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ads" sheetId="1" r:id="rId4"/>
    <sheet state="visible" name="Pesquisa" sheetId="2" r:id="rId5"/>
    <sheet state="visible" name="Pontuação" sheetId="3" r:id="rId6"/>
    <sheet state="visible" name="Alunos" sheetId="4" r:id="rId7"/>
    <sheet state="visible" name="Pontuação 3.0" sheetId="5" r:id="rId8"/>
    <sheet state="visible" name="Lead Score - % por Faixa" sheetId="6" r:id="rId9"/>
    <sheet state="visible" name="Lead Score por Criativo" sheetId="7" r:id="rId10"/>
  </sheets>
  <definedNames/>
  <calcPr/>
  <pivotCaches>
    <pivotCache cacheId="0" r:id="rId11"/>
    <pivotCache cacheId="1" r:id="rId12"/>
    <pivotCache cacheId="2" r:id="rId13"/>
    <pivotCache cacheId="3" r:id="rId14"/>
  </pivotCaches>
  <extLst>
    <ext uri="GoogleSheetsCustomDataVersion2">
      <go:sheetsCustomData xmlns:go="http://customooxmlschemas.google.com/" r:id="rId15" roundtripDataChecksum="PTxjzVuEL91eAketAAn4d10ySaYDT775yQYxQNEcxXY="/>
    </ext>
  </extLst>
</workbook>
</file>

<file path=xl/sharedStrings.xml><?xml version="1.0" encoding="utf-8"?>
<sst xmlns="http://schemas.openxmlformats.org/spreadsheetml/2006/main" count="146606" uniqueCount="16887">
  <si>
    <t>Nome</t>
  </si>
  <si>
    <t>Email</t>
  </si>
  <si>
    <t>Telefone</t>
  </si>
  <si>
    <t>Campaign</t>
  </si>
  <si>
    <t>Source</t>
  </si>
  <si>
    <t>Content</t>
  </si>
  <si>
    <t>Term</t>
  </si>
  <si>
    <t>Medium</t>
  </si>
  <si>
    <t>Adriano Anacreto Da Silva</t>
  </si>
  <si>
    <t>anacretodasilvaa@gmail.com</t>
  </si>
  <si>
    <t>Eduardo Ferreira Lima</t>
  </si>
  <si>
    <t>eduardoferreiralima226@gmail.com</t>
  </si>
  <si>
    <t>Daiana</t>
  </si>
  <si>
    <t>dai.pasqualini@gmail.com</t>
  </si>
  <si>
    <t>DEV14</t>
  </si>
  <si>
    <t>facebook-ads</t>
  </si>
  <si>
    <t>DEV14-AD20-vid</t>
  </si>
  <si>
    <t>fb</t>
  </si>
  <si>
    <t>Envolvimento 30D + Salvou 180d + Direct 180D</t>
  </si>
  <si>
    <t>Timóteo de Sá do Carmo</t>
  </si>
  <si>
    <t>timoteosa18@gmail.com</t>
  </si>
  <si>
    <t>Moisés Barbosa</t>
  </si>
  <si>
    <t>moises.interqminense22@gmail.com</t>
  </si>
  <si>
    <t>joao paulo Oliveira</t>
  </si>
  <si>
    <t>joaopaulooliveira479@gmail.com</t>
  </si>
  <si>
    <t>Joezel Silva da rosa</t>
  </si>
  <si>
    <t>jsilva.foxter@gmail.com</t>
  </si>
  <si>
    <t>(51)99307-0647</t>
  </si>
  <si>
    <t>gleidis santos</t>
  </si>
  <si>
    <t>gleidis261@gmail.com</t>
  </si>
  <si>
    <t>6199189-1814</t>
  </si>
  <si>
    <t>Franklin Ferreira Barbosa</t>
  </si>
  <si>
    <t>fffranklinfb63@gmail.com</t>
  </si>
  <si>
    <t>Junior Ronaldo</t>
  </si>
  <si>
    <t>ronaldojrsantos@outlook.com</t>
  </si>
  <si>
    <t>Márcio Soares</t>
  </si>
  <si>
    <t>lima01353@gmail.com</t>
  </si>
  <si>
    <t>Tony</t>
  </si>
  <si>
    <t>polidortony@gmail.com</t>
  </si>
  <si>
    <t>Romulo Philipe</t>
  </si>
  <si>
    <t>rphilipe.almeida@gmail.com</t>
  </si>
  <si>
    <t>[DEV11] [CAPTACAO] [CONVERSAO] [FB-IG] [AUTO] [PQ] [CBO] [Quentes Amplos] 90D [Dinamico]</t>
  </si>
  <si>
    <t>meta_Instagram_Feed</t>
  </si>
  <si>
    <t>ADD02-fb-auto-vid-dinamico</t>
  </si>
  <si>
    <t>00 [FB-IG] [AUTO] [PQ] Envolvimento 90D</t>
  </si>
  <si>
    <t>cpc</t>
  </si>
  <si>
    <t>Lucas</t>
  </si>
  <si>
    <t>lucas-donatti@hotmail.com</t>
  </si>
  <si>
    <t>DEV12 | CAPTAÇÃO | CONVERSÃO | PF | ESCALA | 21-06-24</t>
  </si>
  <si>
    <t>AD006-fb-auto-vid-captação</t>
  </si>
  <si>
    <t>120208471157690534</t>
  </si>
  <si>
    <t>Instagram_Feed</t>
  </si>
  <si>
    <t>Carolina Nunes Ribeiro</t>
  </si>
  <si>
    <t>carolinanr13@yahoo.com.br</t>
  </si>
  <si>
    <t>DEV12_DEV12 | CAPTAÇÃO | CONVERSÃO | PQ | 11-06-24 - SF</t>
  </si>
  <si>
    <t>Instagram_Stories</t>
  </si>
  <si>
    <t>paid_04 - PQ | Auto | Envolvimento 07D &amp;amp; Novos Seguidores</t>
  </si>
  <si>
    <t>Carmen Silva</t>
  </si>
  <si>
    <t>ifmnscarmen@gmail.com</t>
  </si>
  <si>
    <t>[DEV11] [CAPTACAO] [CONVERSAO] [FB-IG] [AUTO] [PQ] [CBO] [Quentes Amplos] 365D [Dinamico]</t>
  </si>
  <si>
    <t>ADD01-fb-auto-vid-dinamico</t>
  </si>
  <si>
    <t>00 [FB-IG] [AUTO] [PQ] Envolvimento 365D</t>
  </si>
  <si>
    <t>Renato Souza Macedo</t>
  </si>
  <si>
    <t>renatosouzamacedo1@gmail.com</t>
  </si>
  <si>
    <t>Filipe lima</t>
  </si>
  <si>
    <t>filipelima0820@gmail.com</t>
  </si>
  <si>
    <t>3298421-0860</t>
  </si>
  <si>
    <t>Leandro Bezerra da Silva</t>
  </si>
  <si>
    <t>leandro.b.silva22@gmail.com</t>
  </si>
  <si>
    <t>2198735-2986</t>
  </si>
  <si>
    <t>Letícia</t>
  </si>
  <si>
    <t>leticiadejesusribeiro99@gmail.com</t>
  </si>
  <si>
    <t>marcos ferreira diniz</t>
  </si>
  <si>
    <t>motogasmarcos@yahoo.com</t>
  </si>
  <si>
    <t>Gilvan Araujo</t>
  </si>
  <si>
    <t>ghilsmith@gmail.com</t>
  </si>
  <si>
    <t>Igor Lopes</t>
  </si>
  <si>
    <t>igorlopes123458@gmail.com</t>
  </si>
  <si>
    <t>Renara</t>
  </si>
  <si>
    <t>renaratre@hotmail.com</t>
  </si>
  <si>
    <t>Daniela Dantas Luchetti</t>
  </si>
  <si>
    <t>danielaluchetti@gmail.com</t>
  </si>
  <si>
    <t>Fabio da Silva Rodrigues</t>
  </si>
  <si>
    <t>millenyyasmimfabio8@gmail.com</t>
  </si>
  <si>
    <t>Fabrício Luís da Silva</t>
  </si>
  <si>
    <t>fabricioluisdasilvadasilva@gmail.com</t>
  </si>
  <si>
    <t>Eli Muniz de Aguiar</t>
  </si>
  <si>
    <t>aguiareli160l@gmail.com</t>
  </si>
  <si>
    <t>8799939-2889</t>
  </si>
  <si>
    <t>Eduardo da Silva Bezerra</t>
  </si>
  <si>
    <t>eduardobsilva31@gmail.com</t>
  </si>
  <si>
    <t>DEVF02</t>
  </si>
  <si>
    <t>DEVF02-AD04-vid</t>
  </si>
  <si>
    <t>Lookalike 3% Alunos + Interesses</t>
  </si>
  <si>
    <t>Maria Cristina</t>
  </si>
  <si>
    <t>mariacrisstina2024@gmail.com</t>
  </si>
  <si>
    <t>Djalma Sa</t>
  </si>
  <si>
    <t>djalmasa4@gmail.com</t>
  </si>
  <si>
    <t>8198902-0545</t>
  </si>
  <si>
    <t>Adriano Pedro Rosa</t>
  </si>
  <si>
    <t>adr_fox@hotmail.com</t>
  </si>
  <si>
    <t>Maria Campos</t>
  </si>
  <si>
    <t>ricokaran@gmail.com</t>
  </si>
  <si>
    <t>Nidison Sampaio</t>
  </si>
  <si>
    <t>nidison.flextel@gmail.com</t>
  </si>
  <si>
    <t>Letícia Kaminski</t>
  </si>
  <si>
    <t>leticia-kckroth@educar.rs.gov.br</t>
  </si>
  <si>
    <t>Breno</t>
  </si>
  <si>
    <t>ibesr711@gmail.com</t>
  </si>
  <si>
    <t>Bruno</t>
  </si>
  <si>
    <t>brunobht566@gmail.com</t>
  </si>
  <si>
    <t>Vinícius</t>
  </si>
  <si>
    <t>viniciuslazzarotto@gmail.com</t>
  </si>
  <si>
    <t>#ERROR!</t>
  </si>
  <si>
    <t>DEV12_DEV12 | CAPTAÇÃO | CONVERSÃO | PM | 11-06-24 - SF</t>
  </si>
  <si>
    <t>Instagram_Reels</t>
  </si>
  <si>
    <t>paid_09 - PM | Auto | Envolvimento 365D</t>
  </si>
  <si>
    <t>Ronaldo de Sousa Nicolau Machado</t>
  </si>
  <si>
    <t>ronaldo_nicolau@yahoo.com.br</t>
  </si>
  <si>
    <t>ig</t>
  </si>
  <si>
    <t>Envolvimento 90D</t>
  </si>
  <si>
    <t>julio do carmo</t>
  </si>
  <si>
    <t>juliofrater60@gmail.com</t>
  </si>
  <si>
    <t>Reinaldo Ferreira</t>
  </si>
  <si>
    <t>reinaldoferreira649@gmail.com</t>
  </si>
  <si>
    <t>DEVF03</t>
  </si>
  <si>
    <t>DEVF03 - AD07-vid</t>
  </si>
  <si>
    <t>Lookalike Envolvimento 60D + Salvou 365D + Direct 365D + Interesse Ciência da Computação</t>
  </si>
  <si>
    <t>Suzane</t>
  </si>
  <si>
    <t>suzyssilva@yahoo.com</t>
  </si>
  <si>
    <t>Cristiano</t>
  </si>
  <si>
    <t>cristianolencine396@gmail.com</t>
  </si>
  <si>
    <t>(14)997588902</t>
  </si>
  <si>
    <t>Interesse Linguagem de programação</t>
  </si>
  <si>
    <t>Carlos Feitosa</t>
  </si>
  <si>
    <t>carlosfeitosabezerra2040@gmail.com</t>
  </si>
  <si>
    <t>Renan</t>
  </si>
  <si>
    <t>renancg94@icloud.com</t>
  </si>
  <si>
    <t>Vinicius</t>
  </si>
  <si>
    <t>viniciusar0007@gmail.com</t>
  </si>
  <si>
    <t>Rafael Santos</t>
  </si>
  <si>
    <t>santosrafa95.rs@gmail.com</t>
  </si>
  <si>
    <t>3197506-9972</t>
  </si>
  <si>
    <t>Tuane</t>
  </si>
  <si>
    <t>tuanexavier@hotmail.com</t>
  </si>
  <si>
    <t>(44)984468918</t>
  </si>
  <si>
    <t>Vinicius Rodrigues</t>
  </si>
  <si>
    <t>vini775-r@hotmail.com</t>
  </si>
  <si>
    <t>Diego</t>
  </si>
  <si>
    <t>diegoholanda00@hotmail.com</t>
  </si>
  <si>
    <t>Natália Carlon</t>
  </si>
  <si>
    <t>nataliacarlon@hotmail.com</t>
  </si>
  <si>
    <t>Thiago Cardoso Da Silva</t>
  </si>
  <si>
    <t>lcsad815@gmail.com</t>
  </si>
  <si>
    <t>Eliane</t>
  </si>
  <si>
    <t>eliane.eco@hotmail.com</t>
  </si>
  <si>
    <t>Jorge</t>
  </si>
  <si>
    <t>wackerjorge40@gmail.com</t>
  </si>
  <si>
    <t>Luiz felipe</t>
  </si>
  <si>
    <t>luizf00kj@gmail.com</t>
  </si>
  <si>
    <t>Fernando</t>
  </si>
  <si>
    <t>ferpa28@outlook.com</t>
  </si>
  <si>
    <t>Lookalike 2% Cadastrados - DEV 2.0 + Interesses</t>
  </si>
  <si>
    <t>Ronnie</t>
  </si>
  <si>
    <t>ronne.cardoso@hotmail.com</t>
  </si>
  <si>
    <t>8398728-8923</t>
  </si>
  <si>
    <t>Edson Nascimento</t>
  </si>
  <si>
    <t>edinhodudu81@gmail.com</t>
  </si>
  <si>
    <t>Gustavo Santana Cerqueira</t>
  </si>
  <si>
    <t>gustavoedf97@outlook.com</t>
  </si>
  <si>
    <t>Jonathan</t>
  </si>
  <si>
    <t>jonathansilva967392@gmail.com</t>
  </si>
  <si>
    <t>Claudecy Silva Gualberto</t>
  </si>
  <si>
    <t>csilvagualberto@gmail.com</t>
  </si>
  <si>
    <t>6399258-3404</t>
  </si>
  <si>
    <t>Roseigo de Freitas da Luz</t>
  </si>
  <si>
    <t>rodrigo.freitas@outlook.com.br</t>
  </si>
  <si>
    <t>Eduardo</t>
  </si>
  <si>
    <t>eduardo.canutof@gmail.com</t>
  </si>
  <si>
    <t>Erivelton Neves</t>
  </si>
  <si>
    <t>eriveltonns.neves@gmail.com</t>
  </si>
  <si>
    <t>Vander</t>
  </si>
  <si>
    <t>empresariovander@gmail.com</t>
  </si>
  <si>
    <t>Raimundo Nonato da Silva Martins</t>
  </si>
  <si>
    <t>raimundomartins479@gmail.com</t>
  </si>
  <si>
    <t>Anderson aquiles</t>
  </si>
  <si>
    <t>andersonassis_60@hotmail.com</t>
  </si>
  <si>
    <t>Herbert Coutinho</t>
  </si>
  <si>
    <t>coutinhoh273@gmail.com</t>
  </si>
  <si>
    <t>Wagner Almeida</t>
  </si>
  <si>
    <t>WAGNERMOTTA89@HOTMAIL.COM</t>
  </si>
  <si>
    <t>[DEV11] [CAPTACAO] [LEADS] [SEARCH] [PQ] [Institucional]</t>
  </si>
  <si>
    <t>google_search</t>
  </si>
  <si>
    <t>AD01_search</t>
  </si>
  <si>
    <t>00 [SEARCH] [PQ] Institucional</t>
  </si>
  <si>
    <t>Alan</t>
  </si>
  <si>
    <t>alan.emprego@outlook.com</t>
  </si>
  <si>
    <t>Elder schmitte</t>
  </si>
  <si>
    <t>elder_schmitte@hotmail.com</t>
  </si>
  <si>
    <t>Licivando</t>
  </si>
  <si>
    <t>lucivandooliveira620@gmail.com</t>
  </si>
  <si>
    <t>Aparecida</t>
  </si>
  <si>
    <t>aparecidapereiralima161@gmail.com</t>
  </si>
  <si>
    <t>1194574-5272</t>
  </si>
  <si>
    <t>DEVF03 - AD06-vid_Group_1</t>
  </si>
  <si>
    <t>Aberto</t>
  </si>
  <si>
    <t>Gregory Alex Da Costa</t>
  </si>
  <si>
    <t>gregrealex20@gmail.com</t>
  </si>
  <si>
    <t>GABRIEL ISAC DA SILVA</t>
  </si>
  <si>
    <t>gabrielisacdasilva@gmail.com</t>
  </si>
  <si>
    <t>119605-27000</t>
  </si>
  <si>
    <t>Josseildo Lucas</t>
  </si>
  <si>
    <t>lucasjosseildo@gmail.com</t>
  </si>
  <si>
    <t>Edson Araujo</t>
  </si>
  <si>
    <t>edson05061996@gmail.com</t>
  </si>
  <si>
    <t>Johnson Inacio Aquino</t>
  </si>
  <si>
    <t>johnsoinacio@gmail.com</t>
  </si>
  <si>
    <t>Elurdiane</t>
  </si>
  <si>
    <t>elurdianemaria0@gmail.com</t>
  </si>
  <si>
    <t>Jeosafa Paulo</t>
  </si>
  <si>
    <t>jeosafa02@hotmail.com</t>
  </si>
  <si>
    <t>(32)999742939</t>
  </si>
  <si>
    <t>Ivanildo Gomes da Silva</t>
  </si>
  <si>
    <t>ivanildogomesdasilva798@gmail.com</t>
  </si>
  <si>
    <t>Jefferson Ferreira</t>
  </si>
  <si>
    <t>jefferson.JF775@gmail.com</t>
  </si>
  <si>
    <t>Renato Cardoso</t>
  </si>
  <si>
    <t>renatocardosocebaci@gmail.com</t>
  </si>
  <si>
    <t>Luiz Henrique Reis chaves</t>
  </si>
  <si>
    <t>contatoliky@gmail.com</t>
  </si>
  <si>
    <t>Antônio Carlos</t>
  </si>
  <si>
    <t>ac0745837@gmail.com</t>
  </si>
  <si>
    <t>Felipe De Paula de paula</t>
  </si>
  <si>
    <t>felipedepaulabjj@gmail.com</t>
  </si>
  <si>
    <t>Robson</t>
  </si>
  <si>
    <t>rrn1993f@gmail.com</t>
  </si>
  <si>
    <t>Ezequiel Ramos da Silva</t>
  </si>
  <si>
    <t>ezequielramos95567@gmail.com</t>
  </si>
  <si>
    <t>120208471157470534</t>
  </si>
  <si>
    <t>Wanessa Sacilotte</t>
  </si>
  <si>
    <t>wanessasacilotte@gmail.com</t>
  </si>
  <si>
    <t>Matheus</t>
  </si>
  <si>
    <t>matheuscra1998@icloud.com</t>
  </si>
  <si>
    <t>Tatiana</t>
  </si>
  <si>
    <t>tatianaaraujodml@gmail.com</t>
  </si>
  <si>
    <t>Hayanne Maria</t>
  </si>
  <si>
    <t>hayanne93@outlook.com</t>
  </si>
  <si>
    <t>Alessandro Rosá</t>
  </si>
  <si>
    <t>aless.rosa83@gmail.com</t>
  </si>
  <si>
    <t>4799130-4810</t>
  </si>
  <si>
    <t>Paula</t>
  </si>
  <si>
    <t>pauladepaulaadv18@gmail.com</t>
  </si>
  <si>
    <t>Elisangela</t>
  </si>
  <si>
    <t>elisangelaguedes10@hotmail.com</t>
  </si>
  <si>
    <t>Junior Nobre</t>
  </si>
  <si>
    <t>nobrejunior2004@gmail.com</t>
  </si>
  <si>
    <t>Walter</t>
  </si>
  <si>
    <t>walter.cinconove@gmail.com</t>
  </si>
  <si>
    <t>André</t>
  </si>
  <si>
    <t>andreesilvaa16@gmail.com</t>
  </si>
  <si>
    <t>619461-6575</t>
  </si>
  <si>
    <t>Denis Correia</t>
  </si>
  <si>
    <t>denis_cleiton@yahoo.com.br</t>
  </si>
  <si>
    <t>Bianca Gomes</t>
  </si>
  <si>
    <t>bianca_cgc07@hotmail.com</t>
  </si>
  <si>
    <t>Natanael Almeida Costa Nael</t>
  </si>
  <si>
    <t>natanaelcostasax@gmail.com</t>
  </si>
  <si>
    <t>(91)98888-1579</t>
  </si>
  <si>
    <t>Andre</t>
  </si>
  <si>
    <t>andrehifran@gmail.com</t>
  </si>
  <si>
    <t>Maycon Palancio</t>
  </si>
  <si>
    <t>mayconpalancio26@gmail.com</t>
  </si>
  <si>
    <t>DEV13</t>
  </si>
  <si>
    <t>DEV13-AD75-vid</t>
  </si>
  <si>
    <t>Rafaella cruz</t>
  </si>
  <si>
    <t>jesuisrafamec@gmail.com</t>
  </si>
  <si>
    <t>Paulo</t>
  </si>
  <si>
    <t>pauloclimaco2017@gmail.com</t>
  </si>
  <si>
    <t>Alessandro aparecido de lima</t>
  </si>
  <si>
    <t>alessandroaparecidolima@outlook.com</t>
  </si>
  <si>
    <t>DEV14-AD45-vid</t>
  </si>
  <si>
    <t>Aberto | 25 a 45</t>
  </si>
  <si>
    <t>Lucas luiz</t>
  </si>
  <si>
    <t>Lucasl.silva9519@gmail.com</t>
  </si>
  <si>
    <t>Tiago Pereira da silva</t>
  </si>
  <si>
    <t>tiago28061988@gmail.com</t>
  </si>
  <si>
    <t>Edson Dantas Lima</t>
  </si>
  <si>
    <t>edson.dantaslima123@gmail.com</t>
  </si>
  <si>
    <t>Thiago</t>
  </si>
  <si>
    <t>thiago.paz88@gmail.com</t>
  </si>
  <si>
    <t>Anderson Modesto da silva</t>
  </si>
  <si>
    <t>telesena013cf@gmail.com</t>
  </si>
  <si>
    <t>Júnior</t>
  </si>
  <si>
    <t>juniorsilva.biblia@gmail.com</t>
  </si>
  <si>
    <t>Satiricom Gomes</t>
  </si>
  <si>
    <t>satiricom.rag@hotmail.com</t>
  </si>
  <si>
    <t>Kleiton Lima</t>
  </si>
  <si>
    <t>klleiton.lima@gmail.com</t>
  </si>
  <si>
    <t>Deivite Góes Celso</t>
  </si>
  <si>
    <t>prdeivitecelso@gmail.com</t>
  </si>
  <si>
    <t>Lookalike 3% Cadastrados - DEV 2.0 + Interesses</t>
  </si>
  <si>
    <t>Claudio Roberto da Silva Rocha</t>
  </si>
  <si>
    <t>claudiotabuba@hotmail.com</t>
  </si>
  <si>
    <t>Nicolas Gabriel de arquino Silva</t>
  </si>
  <si>
    <t>nicolasgabriel12317@gmail.com</t>
  </si>
  <si>
    <t>José Edinaldo</t>
  </si>
  <si>
    <t>joseedinaldoaqui@gmail.com</t>
  </si>
  <si>
    <t>Alexia Fernanda</t>
  </si>
  <si>
    <t>alexiafernanda1997.af@gmail.com</t>
  </si>
  <si>
    <t>DEVF03 - AD11-vid_Group_1</t>
  </si>
  <si>
    <t>Interesse Python (linguagem de programação)</t>
  </si>
  <si>
    <t>Evelin Neves</t>
  </si>
  <si>
    <t>evelinneves195@gmail.com</t>
  </si>
  <si>
    <t>João Vitor</t>
  </si>
  <si>
    <t>vitormera8@gmail.com</t>
  </si>
  <si>
    <t>Daniel Imortal</t>
  </si>
  <si>
    <t>daniel.silva.7mr@gmail.com</t>
  </si>
  <si>
    <t>Luan</t>
  </si>
  <si>
    <t>luankusanagi@hotmail.com</t>
  </si>
  <si>
    <t>Carlos Sa</t>
  </si>
  <si>
    <t>CarlosSa235@gmail.com</t>
  </si>
  <si>
    <t>Lincoln</t>
  </si>
  <si>
    <t>lincolnxavieradm@gmail.con</t>
  </si>
  <si>
    <t>Sebastiao Tavares</t>
  </si>
  <si>
    <t>sebastiaocardosopf@gmail.com</t>
  </si>
  <si>
    <t>Rebert jose Silva</t>
  </si>
  <si>
    <t>reberte.e.e89@gmail.com</t>
  </si>
  <si>
    <t>Andrews</t>
  </si>
  <si>
    <t>andrewsreliquia@gmail.com</t>
  </si>
  <si>
    <t>Eder</t>
  </si>
  <si>
    <t>ederastos12@gmail.com</t>
  </si>
  <si>
    <t>Thiago Almeida</t>
  </si>
  <si>
    <t>thiaguinhodrink20@gmail.com</t>
  </si>
  <si>
    <t>Luiz</t>
  </si>
  <si>
    <t>lgutooo29@gmail.com</t>
  </si>
  <si>
    <t>Rômulo</t>
  </si>
  <si>
    <t>romuloadrianosantossilva@gmail.com</t>
  </si>
  <si>
    <t>8699484-0969</t>
  </si>
  <si>
    <t>DEV14-AD46-vid</t>
  </si>
  <si>
    <t>Envolvimento 180D</t>
  </si>
  <si>
    <t>Dany</t>
  </si>
  <si>
    <t>danygarcias87@gmail.com</t>
  </si>
  <si>
    <t>Jorvin Jaramillo</t>
  </si>
  <si>
    <t>jorvisjm618@gmail.com</t>
  </si>
  <si>
    <t>Wellington Fonseca</t>
  </si>
  <si>
    <t>wellingtonfonsecaananias@gmail.com</t>
  </si>
  <si>
    <t>prestservpl@gmail.com</t>
  </si>
  <si>
    <t>Rodrigo</t>
  </si>
  <si>
    <t>mendoncarodrigo0@gmail.com</t>
  </si>
  <si>
    <t>Lookalike 2% Alunos + Interesse Ciência da Computação</t>
  </si>
  <si>
    <t>Elaine</t>
  </si>
  <si>
    <t>elaine.castro01@hotmail.com</t>
  </si>
  <si>
    <t>Lucas José Lopes Tullio</t>
  </si>
  <si>
    <t>lucasjoselopestullio@gmail.com</t>
  </si>
  <si>
    <t>Interesse Programação</t>
  </si>
  <si>
    <t>Cesar Silva</t>
  </si>
  <si>
    <t>cesarbr2010@gmail.com</t>
  </si>
  <si>
    <t>Edson Rodrigo Vieira Pereira</t>
  </si>
  <si>
    <t>edsonnnrodrigo125@gmail.com</t>
  </si>
  <si>
    <t>andrephellipeparaestudos@gmail.com</t>
  </si>
  <si>
    <t>Lookalike 3% Cadastrados - DEV 2.0 + Interesse Ciência da Computação</t>
  </si>
  <si>
    <t>Daiene</t>
  </si>
  <si>
    <t>daiene.dsc@gmail.com</t>
  </si>
  <si>
    <t>Robson Brenon</t>
  </si>
  <si>
    <t>castrobrenon@gmail.com</t>
  </si>
  <si>
    <t>Hugo Lacerda</t>
  </si>
  <si>
    <t>hugolacerdahgl@gmail.com</t>
  </si>
  <si>
    <t>Samuel dinamite</t>
  </si>
  <si>
    <t>bboydinamite@hotmai.com</t>
  </si>
  <si>
    <t>Carlos Alberto da Silva Madalena</t>
  </si>
  <si>
    <t>carlosmadalena28@gmail.com</t>
  </si>
  <si>
    <t>Luís Araújo</t>
  </si>
  <si>
    <t>araujoluisss@gmail.com</t>
  </si>
  <si>
    <t>Eduardo Basso</t>
  </si>
  <si>
    <t>eduardo.basso07@hotmail.com</t>
  </si>
  <si>
    <t>Wellington Oliveira da Silva</t>
  </si>
  <si>
    <t>cabulosao118@gmail.com</t>
  </si>
  <si>
    <t>hamilton silva</t>
  </si>
  <si>
    <t>hamilkimhotmail.com@gmail.com</t>
  </si>
  <si>
    <t>Renata Alves</t>
  </si>
  <si>
    <t>rdedeusalves@gmail.com</t>
  </si>
  <si>
    <t>Herbert lima cuenca</t>
  </si>
  <si>
    <t>braskorportariaelimpeza@gmail.com</t>
  </si>
  <si>
    <t>Renno</t>
  </si>
  <si>
    <t>rafalelol@92gmail.com</t>
  </si>
  <si>
    <t>(92)88092338</t>
  </si>
  <si>
    <t>Kaike</t>
  </si>
  <si>
    <t>kaike.winchester@gmail.com</t>
  </si>
  <si>
    <t>[DEV 10] [Captação] [Conversão] [PF] [Lookalike Segmentado] [AUTO] Ciência da Computação</t>
  </si>
  <si>
    <t>ig_Instagram_Feed</t>
  </si>
  <si>
    <t>AD45-fb-auto-vid-AD05</t>
  </si>
  <si>
    <t>00 - Lookalike 3% Cadastrados - DEV 2.0 + Interesse Ciência da Computação</t>
  </si>
  <si>
    <t>Eliane Brito</t>
  </si>
  <si>
    <t>beliane714@gmail.com</t>
  </si>
  <si>
    <t>Thayane timoteo de oliveira</t>
  </si>
  <si>
    <t>thayanetimoteo777520741888@gmail.com</t>
  </si>
  <si>
    <t>Wellington</t>
  </si>
  <si>
    <t>wenunes292@gnail.com</t>
  </si>
  <si>
    <t>(9915-01807</t>
  </si>
  <si>
    <t>Daniel Batista Bento</t>
  </si>
  <si>
    <t>bento.daniel.batista@gmail.com</t>
  </si>
  <si>
    <t>Bruno Henrique moraes do Nascimento</t>
  </si>
  <si>
    <t>brnmoraes.21@gmail.com</t>
  </si>
  <si>
    <t>(92)992770064</t>
  </si>
  <si>
    <t>Josuel Manoel da Silva</t>
  </si>
  <si>
    <t>zyelzinho@hotmail.com</t>
  </si>
  <si>
    <t>Saulo Guimarães</t>
  </si>
  <si>
    <t>saulo.guimaraes@outloook.com.br</t>
  </si>
  <si>
    <t>Anderson Ferreira</t>
  </si>
  <si>
    <t>ferreiraanderson1097@gmail.com</t>
  </si>
  <si>
    <t>Daniel</t>
  </si>
  <si>
    <t>danieljvitorino@gmail.com</t>
  </si>
  <si>
    <t>RODRIGO XAVIER</t>
  </si>
  <si>
    <t>rodrigosousa664@gmail.com</t>
  </si>
  <si>
    <t>4899696-1322</t>
  </si>
  <si>
    <t>Alex gomes da silva</t>
  </si>
  <si>
    <t>alexgomesdasilva2014@gmail.com</t>
  </si>
  <si>
    <t>Ailton Alves Dos Santos</t>
  </si>
  <si>
    <t>ailtonxel@gmail.com</t>
  </si>
  <si>
    <t>Tiago</t>
  </si>
  <si>
    <t>tkorink@hotmail.com</t>
  </si>
  <si>
    <t>Deny</t>
  </si>
  <si>
    <t>denyalencarofc@gmail.com</t>
  </si>
  <si>
    <t>manoel geronimo s</t>
  </si>
  <si>
    <t>manooso@gmail.com</t>
  </si>
  <si>
    <t>Vanessa</t>
  </si>
  <si>
    <t>vanessareges6@gmail.com</t>
  </si>
  <si>
    <t>Agnara Gattermann Cabral</t>
  </si>
  <si>
    <t>agnaragattermanncabral@gmail.com</t>
  </si>
  <si>
    <t>Joao Paulo</t>
  </si>
  <si>
    <t>joaonascimentoalves74@gmail.com</t>
  </si>
  <si>
    <t>Edenilson Barbosadelima</t>
  </si>
  <si>
    <t>edenilsonbarbosa25@gmail.com</t>
  </si>
  <si>
    <t>[DEV 10] [Captação] [Conversão] [PF] [Lookalike Segmentado] [AUTO] Linguagem de Programação</t>
  </si>
  <si>
    <t>fb_Facebook_Mobile_Reels</t>
  </si>
  <si>
    <t>AD07-fb-auto-vid-AD07 - Reeditado</t>
  </si>
  <si>
    <t>00 - Lookalike Envolvimento 30D + Salvou 180D + Direct 180D + Interesse Linguagem de Programação</t>
  </si>
  <si>
    <t>Antonio Clovis Junior</t>
  </si>
  <si>
    <t>antoniocsljr@gmail.com</t>
  </si>
  <si>
    <t>Jessica Fernandes</t>
  </si>
  <si>
    <t>onceuponwhat@gmail.com</t>
  </si>
  <si>
    <t>Matheus Lemes</t>
  </si>
  <si>
    <t>mlemesribeiro@gmail.com</t>
  </si>
  <si>
    <t>Gabriel Fernando Cândido</t>
  </si>
  <si>
    <t>gabrielfcandido9@gmail.com</t>
  </si>
  <si>
    <t>Ramon Lopes de Abreu Avelar</t>
  </si>
  <si>
    <t>ramon.lopes1234@gmail.com</t>
  </si>
  <si>
    <t>8298770-0378</t>
  </si>
  <si>
    <t>Emeri Amaro</t>
  </si>
  <si>
    <t>emeryamaro23@hotmail.com</t>
  </si>
  <si>
    <t>jorge.derson@gmail.com</t>
  </si>
  <si>
    <t>Evandro figueiredo</t>
  </si>
  <si>
    <t>evandrofigueiredo3l@gmail.com</t>
  </si>
  <si>
    <t>Marcelo</t>
  </si>
  <si>
    <t>helenamarcelo2685@gmail.com</t>
  </si>
  <si>
    <t>Dainler Brenne Gonçalves Mendonça</t>
  </si>
  <si>
    <t>breninhorhavi@outlook.com</t>
  </si>
  <si>
    <t>Richard Lima</t>
  </si>
  <si>
    <t>richardlima0394mpa@gmail.com</t>
  </si>
  <si>
    <t>fabiano santana</t>
  </si>
  <si>
    <t>fabiano_js86@yahoo.com.br</t>
  </si>
  <si>
    <t>Paulinho Azevedo</t>
  </si>
  <si>
    <t>guaibis23@gmail.com</t>
  </si>
  <si>
    <t>Anderson</t>
  </si>
  <si>
    <t>andersonmak37@gmail.com</t>
  </si>
  <si>
    <t>[DEV 10] [Captação] [Conversão] [PQ] [Quentes Menores] [AUTO] [Dinâmico]</t>
  </si>
  <si>
    <t>ig_Instagram_Stories</t>
  </si>
  <si>
    <t>00 - Dinâmico - Reeditados</t>
  </si>
  <si>
    <t>00 - Visitou Captura + Envolvimento 1D</t>
  </si>
  <si>
    <t>hkjdhehlke</t>
  </si>
  <si>
    <t>khwdghd@gmail.com</t>
  </si>
  <si>
    <t>Gevanildo</t>
  </si>
  <si>
    <t>gevanildo_72@hotmail.com</t>
  </si>
  <si>
    <t>Jackson Henrique Silva de lima</t>
  </si>
  <si>
    <t>jacksonhsl@hotmail.com</t>
  </si>
  <si>
    <t>Danielsouzaa536@gmail.com</t>
  </si>
  <si>
    <t>Marcos Mariano da Silva</t>
  </si>
  <si>
    <t>ms.marcos160@gmail.com</t>
  </si>
  <si>
    <t>Steila Matos</t>
  </si>
  <si>
    <t>smendoncadematos@gmail.com</t>
  </si>
  <si>
    <t>Marcos Antônio Moreira Filho</t>
  </si>
  <si>
    <t>marcosmoreira209758@gmail.com</t>
  </si>
  <si>
    <t>JULIO MARQUES</t>
  </si>
  <si>
    <t>julio.da.s.marques@gmail.com</t>
  </si>
  <si>
    <t>2196871-0160</t>
  </si>
  <si>
    <t>Leticia Ramalho</t>
  </si>
  <si>
    <t>job.mleticia@gmail.com</t>
  </si>
  <si>
    <t>Luiz Goncalves</t>
  </si>
  <si>
    <t>luizmelo2106@gmail.com</t>
  </si>
  <si>
    <t>Mateus</t>
  </si>
  <si>
    <t>mateus-capoe@hotmail.com</t>
  </si>
  <si>
    <t>[DEV11] [CAPTACAO] [CONVERSAO] [FB-IG] [AUTO] [PF] [CBO] [Lookalike Segmentado] Ciencia da Computacao</t>
  </si>
  <si>
    <t>meta_Instagram_Reels</t>
  </si>
  <si>
    <t>AD83-fb-auto-vid-ADS5</t>
  </si>
  <si>
    <t>00 [FB-IG] [AUTO] [PF] Lookalike 3% Alunos + Interesse Ciencia da Computacao</t>
  </si>
  <si>
    <t>Everton Araújo</t>
  </si>
  <si>
    <t>everton.araujo21@gmail.com</t>
  </si>
  <si>
    <t>Lookalike Envolvimento 30D + Salvou 180D + Direct 180D + Interesse Ciência da Computação</t>
  </si>
  <si>
    <t>Jocielli</t>
  </si>
  <si>
    <t>jovicencato@hotmail.com</t>
  </si>
  <si>
    <t>reginaldo Garcia dos santos</t>
  </si>
  <si>
    <t>rsantosregi.santos@gmail.com</t>
  </si>
  <si>
    <t>Evanir José Souza</t>
  </si>
  <si>
    <t>financa.agora@gmail.com</t>
  </si>
  <si>
    <t>[DEV11] [CAPTACAO] [CONVERSAO] [FB-IG] [AUTO] [PF] [CBO] Teste Orçamento Total</t>
  </si>
  <si>
    <t>00 [FB-IG] [AUTO] [PF] Aberto</t>
  </si>
  <si>
    <t>Danilo Kanno</t>
  </si>
  <si>
    <t>danilokanno@gmail.com</t>
  </si>
  <si>
    <t>DEVF03 - AD11-vid</t>
  </si>
  <si>
    <t>Karla</t>
  </si>
  <si>
    <t>krcarvalho23@gmail.com</t>
  </si>
  <si>
    <t>janilson</t>
  </si>
  <si>
    <t>jnilsinhotec@yahoo.com.br</t>
  </si>
  <si>
    <t>Adalberto Luiz de Oliveira</t>
  </si>
  <si>
    <t>adalbertoLuiz1987@gmail.com</t>
  </si>
  <si>
    <t>[DEV 10] [Captação] [Conversão] [PQ] [Quentes Amplos] [AUTO] [Dinâmico] 365D</t>
  </si>
  <si>
    <t>ig_Instagram_Reels</t>
  </si>
  <si>
    <t>00 - Envolvimento 365D</t>
  </si>
  <si>
    <t>Rafael</t>
  </si>
  <si>
    <t>rafiuskics@gmail.com</t>
  </si>
  <si>
    <t>Rafael Ramos Monteiro</t>
  </si>
  <si>
    <t>yagouilson927@gmail.com</t>
  </si>
  <si>
    <t>Matheus Carvalho</t>
  </si>
  <si>
    <t>matheuscarvalho_29@hotmail.com</t>
  </si>
  <si>
    <t>Caio solva</t>
  </si>
  <si>
    <t>caiolatim20@gmail.com</t>
  </si>
  <si>
    <t>Frank</t>
  </si>
  <si>
    <t>frank.fn3005@yahoo.com</t>
  </si>
  <si>
    <t>Marcos</t>
  </si>
  <si>
    <t>san494296@gmail.com</t>
  </si>
  <si>
    <t>Dicla</t>
  </si>
  <si>
    <t>dicla_correia@hotmail.com</t>
  </si>
  <si>
    <t>Luiz Gustavo Almeida fermino</t>
  </si>
  <si>
    <t>ga384742@gmail.com</t>
  </si>
  <si>
    <t>Rubney Douglas</t>
  </si>
  <si>
    <t>rubney.douglas4@yahoo.com</t>
  </si>
  <si>
    <t>Guilherme</t>
  </si>
  <si>
    <t>guilhermevaldevino2211@gmail.com</t>
  </si>
  <si>
    <t>cr7toni900a@gmail.com</t>
  </si>
  <si>
    <t>Maurício</t>
  </si>
  <si>
    <t>mauricioazevedo020721@gmail.com</t>
  </si>
  <si>
    <t>[DEV DADOS 1.0] [Captacao] [Conversao] [PF] [Melhores públicos] [AUTO] [Dinâmico]</t>
  </si>
  <si>
    <t>AD00-fb-auto-vid-dinâmico</t>
  </si>
  <si>
    <t>00 - Interesse Linguagem de programação</t>
  </si>
  <si>
    <t>Kevin</t>
  </si>
  <si>
    <t>kevinisadora2023@gmail.com</t>
  </si>
  <si>
    <t>DEVF03 - AD09-vid_Group_1</t>
  </si>
  <si>
    <t>Ivalbenis</t>
  </si>
  <si>
    <t>bnnybatista2019@gmail.com</t>
  </si>
  <si>
    <t>NICOLAS GABRIEL GUIMARÃES MACIEL</t>
  </si>
  <si>
    <t>romariodebc@hotmail.com</t>
  </si>
  <si>
    <t>Murilo Carvalho</t>
  </si>
  <si>
    <t>muriloccc@gmail.com</t>
  </si>
  <si>
    <t>5199113-9995</t>
  </si>
  <si>
    <t>Jason</t>
  </si>
  <si>
    <t>jaspulz@yahoo.com.br</t>
  </si>
  <si>
    <t>Matheus Francisco</t>
  </si>
  <si>
    <t>matheusmarques200204@gmail.com</t>
  </si>
  <si>
    <t>Paulo Henrique de Oliveira</t>
  </si>
  <si>
    <t>paulooliveira201038@hotmail.com</t>
  </si>
  <si>
    <t>Leonardo</t>
  </si>
  <si>
    <t>leobluma@gmail.com</t>
  </si>
  <si>
    <t>zegatinho.teteu@hotmail.com</t>
  </si>
  <si>
    <t>Caio Claudino de Souza</t>
  </si>
  <si>
    <t>cs36380151@gmail.com</t>
  </si>
  <si>
    <t>Eriberto Rodrigues de Moura junior</t>
  </si>
  <si>
    <t>eribertomoura852@gmail.com</t>
  </si>
  <si>
    <t>Andre gomes da silva</t>
  </si>
  <si>
    <t>andrekuey@hotmail.com</t>
  </si>
  <si>
    <t>Sidimar Carvalho</t>
  </si>
  <si>
    <t>sidycompositor@gmail.com</t>
  </si>
  <si>
    <t>Alex Ivanow</t>
  </si>
  <si>
    <t>ivanowalex11@gmail.com</t>
  </si>
  <si>
    <t>dgomes07@yahoo.com.br</t>
  </si>
  <si>
    <t>Luciano silva</t>
  </si>
  <si>
    <t>lucianosilvatst67@gmail.com</t>
  </si>
  <si>
    <t>André Henrique de Oliveira</t>
  </si>
  <si>
    <t>andreholiveira89@gmail.com</t>
  </si>
  <si>
    <t>Michael deiverson Souza</t>
  </si>
  <si>
    <t>souzamichael354@gmail.com</t>
  </si>
  <si>
    <t>larodriguesdossantos88@gmail.com</t>
  </si>
  <si>
    <t>1194257-0612</t>
  </si>
  <si>
    <t>Luciano</t>
  </si>
  <si>
    <t>luc.f.inacio@gmail.com</t>
  </si>
  <si>
    <t>Ramon Santos Fernandes</t>
  </si>
  <si>
    <t>ramonblade3@gmail.com</t>
  </si>
  <si>
    <t>rafael951753@hotmail.com</t>
  </si>
  <si>
    <t>Luís</t>
  </si>
  <si>
    <t>lapa.pinheiro71@gmail.com</t>
  </si>
  <si>
    <t>7198707-1375</t>
  </si>
  <si>
    <t>Rafael Santos Silva Ribeiro</t>
  </si>
  <si>
    <t>rsantossilva@icloud.com</t>
  </si>
  <si>
    <t>ricardo cesar</t>
  </si>
  <si>
    <t>rcbarbosa1804@gmail.com</t>
  </si>
  <si>
    <t>Henrique Santos Freitas</t>
  </si>
  <si>
    <t>riquinhofrevo@hotmail.com</t>
  </si>
  <si>
    <t>Yuri Junqueira</t>
  </si>
  <si>
    <t>yurijunqueira64@gmail.com</t>
  </si>
  <si>
    <t>bruno.prizzo@gmail.com</t>
  </si>
  <si>
    <t>Ewerton</t>
  </si>
  <si>
    <t>ewerton.eletrotec@gmail.com</t>
  </si>
  <si>
    <t>Robson Dos santos</t>
  </si>
  <si>
    <t>nrbsmengo@gmail.com</t>
  </si>
  <si>
    <t>7999117-7719</t>
  </si>
  <si>
    <t>Suellen</t>
  </si>
  <si>
    <t>suellenrodriguespenna@hotmail.com</t>
  </si>
  <si>
    <t>André José Lopes da Silva</t>
  </si>
  <si>
    <t>andrejoselopes1@gmail.com</t>
  </si>
  <si>
    <t>Lookalike 1% Cadastrados - DEV 2.0 + Interesse Linguagem de Programação</t>
  </si>
  <si>
    <t>Jose</t>
  </si>
  <si>
    <t>cftvseginfo@gmail.com</t>
  </si>
  <si>
    <t>Lorelly Tiepo</t>
  </si>
  <si>
    <t>lorelytiepo@hotmail.com</t>
  </si>
  <si>
    <t>Gustavo Pereira da Costa</t>
  </si>
  <si>
    <t>onepim@hotmail.com</t>
  </si>
  <si>
    <t>Elias Teixeira Castro</t>
  </si>
  <si>
    <t>eliasllc18@gmail.com</t>
  </si>
  <si>
    <t>Gilvanderson Santos</t>
  </si>
  <si>
    <t>gil_gb3@hotmail.com</t>
  </si>
  <si>
    <t>Francisco Gonçalves Junior de Castro</t>
  </si>
  <si>
    <t>juniormor_net@yahoo.com.br</t>
  </si>
  <si>
    <t>Claudio</t>
  </si>
  <si>
    <t>inhodepinho@gmail.com</t>
  </si>
  <si>
    <t>96881-4838</t>
  </si>
  <si>
    <t>[DEV11] [CAPTACAO] [LEADS] [YT] [IN-STREAM] [PF] [Segmento personalizado]</t>
  </si>
  <si>
    <t>google_youtube</t>
  </si>
  <si>
    <t>AD03-yt-tva-vid-Youtube_3</t>
  </si>
  <si>
    <t>00 [YT] [IN-STREAM] [PF] [SP] Cursos/Linguagem Programacao</t>
  </si>
  <si>
    <t>Sergiopaulo deoluveira</t>
  </si>
  <si>
    <t>segio11oliveira44@gmail.com</t>
  </si>
  <si>
    <t>Sebastião Neto</t>
  </si>
  <si>
    <t>sebastiaqs132@outlook.com</t>
  </si>
  <si>
    <t>LéO Natura</t>
  </si>
  <si>
    <t>leomarionatura@yahoo.com.br</t>
  </si>
  <si>
    <t>leonardo.augusto.port@gmail.com</t>
  </si>
  <si>
    <t>Eliezer Cardoso</t>
  </si>
  <si>
    <t>eliezercardoso011@gmail.com</t>
  </si>
  <si>
    <t>Mmagalhaespri@gmail.com</t>
  </si>
  <si>
    <t>Gabriel de Almeida evangelista</t>
  </si>
  <si>
    <t>almeidag296@gmail.com</t>
  </si>
  <si>
    <t>Luana Feitosa</t>
  </si>
  <si>
    <t>luanafeitosa408@gmail.com</t>
  </si>
  <si>
    <t>Envolvimento 365D</t>
  </si>
  <si>
    <t>Carina Borba</t>
  </si>
  <si>
    <t>carinaborba22@gmail.com</t>
  </si>
  <si>
    <t>Fabio sobrinho da cunha</t>
  </si>
  <si>
    <t>fabiosobrinho.fs@gmail.com</t>
  </si>
  <si>
    <t>Ernane Almeida Silva</t>
  </si>
  <si>
    <t>ernanealmeida9810@gmail.com</t>
  </si>
  <si>
    <t>vini_gomes_ribeiro@hotmail.com</t>
  </si>
  <si>
    <t>jorgecunha751@gmail.com</t>
  </si>
  <si>
    <t>Paulo César da Silva Junior</t>
  </si>
  <si>
    <t>pcjguitajp@gmail.com</t>
  </si>
  <si>
    <t>(31)99194-5728</t>
  </si>
  <si>
    <t>[DEV11] [CAPTACAO] [CONVERSAO] [FB-IG] [AUTO] [PF] [CBO] [Interesses] [Teste de criativos 3] Programacao</t>
  </si>
  <si>
    <t>meta_Instagram_Stories</t>
  </si>
  <si>
    <t>AD92-fb-auto-vid-ADS14</t>
  </si>
  <si>
    <t>00 [FB-IG] [AUTO] [PF] [Teste de criativos] Interesse Python (linguagem de programacao)</t>
  </si>
  <si>
    <t>Francisco das Chagas</t>
  </si>
  <si>
    <t>chagas.aguiar@hotmail.com</t>
  </si>
  <si>
    <t>Bismarque Lima</t>
  </si>
  <si>
    <t>bismarquecurty@gmail.com</t>
  </si>
  <si>
    <t>Caique Baptista Santos</t>
  </si>
  <si>
    <t>caique.cabista@gmail.com</t>
  </si>
  <si>
    <t>Kleber junior</t>
  </si>
  <si>
    <t>kleber290280@gmail.com</t>
  </si>
  <si>
    <t>Fabio</t>
  </si>
  <si>
    <t>f.pereira251114@gmail.com</t>
  </si>
  <si>
    <t>Clayton</t>
  </si>
  <si>
    <t>claytonsantana7@gmail.com</t>
  </si>
  <si>
    <t>kleberiva175@gmail.com</t>
  </si>
  <si>
    <t>Jardel</t>
  </si>
  <si>
    <t>jardelhenri244@gmail.com</t>
  </si>
  <si>
    <t>Marco Aurélio</t>
  </si>
  <si>
    <t>marlucia.bebe@hotmail.com</t>
  </si>
  <si>
    <t>Bruno Aragão fontenele</t>
  </si>
  <si>
    <t>essenciadosertao@hotmail.com</t>
  </si>
  <si>
    <t>Railan Santos</t>
  </si>
  <si>
    <t>padeirot1@gmail.com</t>
  </si>
  <si>
    <t>joao batista</t>
  </si>
  <si>
    <t>jshumilde34@hotmail.com</t>
  </si>
  <si>
    <t>[DEV11] [CAPTACAO] [CONVERSAO] [FB-IG] [AUTO] [PF] [CBO] [Lookalike Segmentado] Geral [Dinamico]</t>
  </si>
  <si>
    <t>meta_Facebook_Mobile_Feed</t>
  </si>
  <si>
    <t>00 [FB-IG] [AUTO] [PF] Lookalike 2% Cadastrados DEV2 + Interesses</t>
  </si>
  <si>
    <t>Victor machado</t>
  </si>
  <si>
    <t>machadovictor250@gmail.com</t>
  </si>
  <si>
    <t>9299130-8112</t>
  </si>
  <si>
    <t>Fabio da conceição</t>
  </si>
  <si>
    <t>ccbweb50@gmail.com</t>
  </si>
  <si>
    <t>Elielton da Silva Santos</t>
  </si>
  <si>
    <t>elieltonsssantos@gmail.com</t>
  </si>
  <si>
    <t>michael cezar</t>
  </si>
  <si>
    <t>madrugadaonews@gmail.com</t>
  </si>
  <si>
    <t>Rafael Nascimento Mateus</t>
  </si>
  <si>
    <t>rafaelmateus_50cent@hotmail.com</t>
  </si>
  <si>
    <t>Wandyck</t>
  </si>
  <si>
    <t>wandyckgalegao@gmail.com</t>
  </si>
  <si>
    <t>Leonardo Silva</t>
  </si>
  <si>
    <t>ygorleonardo200@gmail.com</t>
  </si>
  <si>
    <t>DEVF03 - AD12-vid_Group_1</t>
  </si>
  <si>
    <t>William</t>
  </si>
  <si>
    <t>willtorate@gmal.com</t>
  </si>
  <si>
    <t>Nilson</t>
  </si>
  <si>
    <t>nilssonn101@gmail.com</t>
  </si>
  <si>
    <t>Sacha Ingryd De Sousa Morais</t>
  </si>
  <si>
    <t>sachamorais2104@gmail.com</t>
  </si>
  <si>
    <t>8599292-7582</t>
  </si>
  <si>
    <t>Welis S Rocha</t>
  </si>
  <si>
    <t>giselefbailer1@gmail.com</t>
  </si>
  <si>
    <t>moreira.moreira13@gmail.com</t>
  </si>
  <si>
    <t>Interesse Ciência da computação</t>
  </si>
  <si>
    <t>Alex</t>
  </si>
  <si>
    <t>sanabriaalex343@gmail.com</t>
  </si>
  <si>
    <t>Leandro Aparecido Da Silva</t>
  </si>
  <si>
    <t>Leandro9296@gmail.com</t>
  </si>
  <si>
    <t>Rafael Ferreira da Silva</t>
  </si>
  <si>
    <t>rafifa_xone@outlook.com</t>
  </si>
  <si>
    <t>99211-9706</t>
  </si>
  <si>
    <t>Rian Vitor</t>
  </si>
  <si>
    <t>rianvitor015@gmail.com</t>
  </si>
  <si>
    <t>1598805-5044</t>
  </si>
  <si>
    <t>Fernando Xavier</t>
  </si>
  <si>
    <t>fernandoplanetazn@outlook.com</t>
  </si>
  <si>
    <t>Regiane Nobre Timoteo</t>
  </si>
  <si>
    <t>regianenobretimoteo@gmail.com</t>
  </si>
  <si>
    <t>3399195.529</t>
  </si>
  <si>
    <t>João Gabriel</t>
  </si>
  <si>
    <t>joaogabrielinocentte@gmail.com</t>
  </si>
  <si>
    <t>Lauro Vianna de Oliveira Neto</t>
  </si>
  <si>
    <t>laurovon@gmail.com</t>
  </si>
  <si>
    <t>Pedro</t>
  </si>
  <si>
    <t>pedroj.p.p3220@gmail.com</t>
  </si>
  <si>
    <t>Jonatas Sales</t>
  </si>
  <si>
    <t>jonatasales@gmail.com</t>
  </si>
  <si>
    <t>Jose batista</t>
  </si>
  <si>
    <t>juninhobiw@hotmail.com</t>
  </si>
  <si>
    <t>Gerlane</t>
  </si>
  <si>
    <t>gerlane.fernanda5@gmail.com</t>
  </si>
  <si>
    <t>Tatiane Bruno da Trindade</t>
  </si>
  <si>
    <t>tbruno1817@gmail.com</t>
  </si>
  <si>
    <t>Jackson</t>
  </si>
  <si>
    <t>danadao.jj@gmail.com</t>
  </si>
  <si>
    <t>pedrosantana12376@gmail.com</t>
  </si>
  <si>
    <t>99290-6001</t>
  </si>
  <si>
    <t>reccosposito@gmail.com</t>
  </si>
  <si>
    <t>Alefi Moura</t>
  </si>
  <si>
    <t>alefimoura24@gmail.com</t>
  </si>
  <si>
    <t>5198025-6266</t>
  </si>
  <si>
    <t>marcelo mariano</t>
  </si>
  <si>
    <t>4andarprevent@gmail.com</t>
  </si>
  <si>
    <t>Davi Gonçalves André Vieira</t>
  </si>
  <si>
    <t>davig9944@gmail.com</t>
  </si>
  <si>
    <t>Gilson dos santos</t>
  </si>
  <si>
    <t>gilsondossantossantos04@gmail.com</t>
  </si>
  <si>
    <t>Eduelson</t>
  </si>
  <si>
    <t>eduelsontr@hotmail.com</t>
  </si>
  <si>
    <t>Gustavo Camillo da Silva</t>
  </si>
  <si>
    <t>Djsgc47@gmail.com</t>
  </si>
  <si>
    <t>Patrick Fachini Teles</t>
  </si>
  <si>
    <t>patricktellesfsg@gmail.com</t>
  </si>
  <si>
    <t>Djair Costa Siqueira</t>
  </si>
  <si>
    <t>dcsiqueira.dc@gmail.com</t>
  </si>
  <si>
    <t>9298595-5289</t>
  </si>
  <si>
    <t>Maquiones Jesus</t>
  </si>
  <si>
    <t>maquionesjesus93@gmail.com</t>
  </si>
  <si>
    <t>Junior de Oliveira</t>
  </si>
  <si>
    <t>faiscajunior01@hotmail.com</t>
  </si>
  <si>
    <t>Diego Silva</t>
  </si>
  <si>
    <t>dsilvadeoliveira04@gmail.com</t>
  </si>
  <si>
    <t>AD040-fb-auto-vid-insistir_e_transição_de_carreira-captação — Cópia</t>
  </si>
  <si>
    <t>paid_06 - PM | Auto | Envolvimento 60D</t>
  </si>
  <si>
    <t>Marcos Santana</t>
  </si>
  <si>
    <t>marcosvsantana@hotmail.com</t>
  </si>
  <si>
    <t>Josué de Souza</t>
  </si>
  <si>
    <t>josuesouza1com@yahoo.com.br</t>
  </si>
  <si>
    <t>3199365-8735</t>
  </si>
  <si>
    <t>Celso Sousa Mendonça</t>
  </si>
  <si>
    <t>celso70350@gmail.com</t>
  </si>
  <si>
    <t>[DEV 10] [Captação] [Conversão] [PQ] [Quentes Amplos] [AUTO] 90D</t>
  </si>
  <si>
    <t>fb_Facebook_Stories</t>
  </si>
  <si>
    <t>AD18-fb-auto-vid-AD10</t>
  </si>
  <si>
    <t>00 - Envolvimento 90D</t>
  </si>
  <si>
    <t>efanderson811881@gmail.com</t>
  </si>
  <si>
    <t>Wilder</t>
  </si>
  <si>
    <t>wildersantos21@gmail.com</t>
  </si>
  <si>
    <t>(31)996579257</t>
  </si>
  <si>
    <t>Luciana dos Santos Carvalho</t>
  </si>
  <si>
    <t>crechelu@hotmail.com</t>
  </si>
  <si>
    <t>Wellington Moutinho</t>
  </si>
  <si>
    <t>wnmoutinho.vascao@gmail.com</t>
  </si>
  <si>
    <t>Julio</t>
  </si>
  <si>
    <t>julio0611@live.com</t>
  </si>
  <si>
    <t>Camila lima</t>
  </si>
  <si>
    <t>camilalima1993e@gmail.com</t>
  </si>
  <si>
    <t>Sivaldo</t>
  </si>
  <si>
    <t>sivaldoaudiosampaio@gmail.com</t>
  </si>
  <si>
    <t>jacksonsobrinho22@gmail.com</t>
  </si>
  <si>
    <t>Washington Silva</t>
  </si>
  <si>
    <t>silvswashington703@gmail.com</t>
  </si>
  <si>
    <t>Patricia</t>
  </si>
  <si>
    <t>patty_band@hotmail.com</t>
  </si>
  <si>
    <t>DEV13-AD20-vid</t>
  </si>
  <si>
    <t>dih.199110@outlook.com</t>
  </si>
  <si>
    <t>Herik</t>
  </si>
  <si>
    <t>heriksilva209@gmail.com</t>
  </si>
  <si>
    <t>Renato Calixto</t>
  </si>
  <si>
    <t>vieiracalixto92@gmail.com</t>
  </si>
  <si>
    <t>DEV14-AD43-vid</t>
  </si>
  <si>
    <t>Thiago Silva</t>
  </si>
  <si>
    <t>c.thiagossilva2@gmail.com</t>
  </si>
  <si>
    <t>Pietro De Souza Oliveira</t>
  </si>
  <si>
    <t>pietrodesouza007@gmail.com</t>
  </si>
  <si>
    <t>Sbss</t>
  </si>
  <si>
    <t>shshs@shsj.com</t>
  </si>
  <si>
    <t>José</t>
  </si>
  <si>
    <t>premiartts@gmail.com</t>
  </si>
  <si>
    <t>92991-8948</t>
  </si>
  <si>
    <t>José Carlos da conceição</t>
  </si>
  <si>
    <t>josecarlosdaconceicao342@gmail.com</t>
  </si>
  <si>
    <t>Ederson douglas</t>
  </si>
  <si>
    <t>edersondouglas25@gmail.com</t>
  </si>
  <si>
    <t>3899131-6759</t>
  </si>
  <si>
    <t>Ana Claudia</t>
  </si>
  <si>
    <t>anacvideiro@gmail.com</t>
  </si>
  <si>
    <t>Darlan Sousa Cardoso</t>
  </si>
  <si>
    <t>darlan.gugu13@gmail.com</t>
  </si>
  <si>
    <t>André victor</t>
  </si>
  <si>
    <t>andreevicctoor31@gmail.com</t>
  </si>
  <si>
    <t>Alex Luciano</t>
  </si>
  <si>
    <t>alexlucianobarbosa@hotmail.com</t>
  </si>
  <si>
    <t>Romulo</t>
  </si>
  <si>
    <t>romulo.gzamboti@gmail.com</t>
  </si>
  <si>
    <t>Taise</t>
  </si>
  <si>
    <t>taisetgarcia@gmail.com</t>
  </si>
  <si>
    <t>Pedro Henrique pontes Pontes</t>
  </si>
  <si>
    <t>pedrohenriquepontespontes@gmail.com</t>
  </si>
  <si>
    <t>[DEV8]</t>
  </si>
  <si>
    <t>05_v_capt</t>
  </si>
  <si>
    <t>envolv_yt_90d</t>
  </si>
  <si>
    <t>ads</t>
  </si>
  <si>
    <t>Davi Garreto Vilar</t>
  </si>
  <si>
    <t>davigarreto81@gmail.com</t>
  </si>
  <si>
    <t>Hyago</t>
  </si>
  <si>
    <t>hyagodegodoy21@gmail.com</t>
  </si>
  <si>
    <t>Vitor</t>
  </si>
  <si>
    <t>vitoor.alvess98@gmail.com</t>
  </si>
  <si>
    <t>Dalton</t>
  </si>
  <si>
    <t>dalto15@hotmail.com</t>
  </si>
  <si>
    <t>ffc8193@gmail.com</t>
  </si>
  <si>
    <t>Ed Wilson</t>
  </si>
  <si>
    <t>edqueirozsalles@hotmail.com</t>
  </si>
  <si>
    <t>Aline</t>
  </si>
  <si>
    <t>alinebatti20@icloud.com</t>
  </si>
  <si>
    <t>Eder piva de oliveira</t>
  </si>
  <si>
    <t>ederpiva@gmail.com</t>
  </si>
  <si>
    <t>Gutembergue</t>
  </si>
  <si>
    <t>torpedolanches123@gmail.com</t>
  </si>
  <si>
    <t>DEV14-AD005-vid</t>
  </si>
  <si>
    <t>Cadastrados último lançamento</t>
  </si>
  <si>
    <t>Fabio Henrick Oliveira Soares</t>
  </si>
  <si>
    <t>fabinho_g2@yahoo.com.br</t>
  </si>
  <si>
    <t>julioglecias258@gmail.com</t>
  </si>
  <si>
    <t>Caio</t>
  </si>
  <si>
    <t>caiolucas.pe@gmail.com</t>
  </si>
  <si>
    <t>Ronys Araújo</t>
  </si>
  <si>
    <t>ronysaraujo2020@gmail.com</t>
  </si>
  <si>
    <t>Wanderley Macedo de Castro</t>
  </si>
  <si>
    <t>wanderleymacedo2016@outlook.com</t>
  </si>
  <si>
    <t>Luis Guilherme</t>
  </si>
  <si>
    <t>luisd_andrade@hotmail.com</t>
  </si>
  <si>
    <t>Mauro de Souza Costa</t>
  </si>
  <si>
    <t>maurosouza.vendasro@gmail.com</t>
  </si>
  <si>
    <t>guilhermeoliveirasouza722@gmail.com</t>
  </si>
  <si>
    <t>Felipe</t>
  </si>
  <si>
    <t>felipefdmello@gmail.com</t>
  </si>
  <si>
    <t>Hualas santos</t>
  </si>
  <si>
    <t>hualasantos@hotmail.com</t>
  </si>
  <si>
    <t>Ricardo Alves</t>
  </si>
  <si>
    <t>ricardohap2@gmail.com</t>
  </si>
  <si>
    <t>Priscila</t>
  </si>
  <si>
    <t>priscilarodriguessoares10@gmail.com</t>
  </si>
  <si>
    <t>Ricardo</t>
  </si>
  <si>
    <t>ricd.leme65@gmail.com</t>
  </si>
  <si>
    <t>1998729-4282</t>
  </si>
  <si>
    <t>Breno da Silva da Rocha</t>
  </si>
  <si>
    <t>brennosilvar@gmail.com</t>
  </si>
  <si>
    <t>4199167-8963</t>
  </si>
  <si>
    <t>Jose Ricardo Silva de Souza</t>
  </si>
  <si>
    <t>jricardosdesouza89@gmail.com</t>
  </si>
  <si>
    <t>Omar Rocha Junior Silva</t>
  </si>
  <si>
    <t>omarjunior7@gmail.com</t>
  </si>
  <si>
    <t>(68)99914-2413</t>
  </si>
  <si>
    <t>isaac newton</t>
  </si>
  <si>
    <t>isaacnosilva@hotmail.com</t>
  </si>
  <si>
    <t>Valdir Pinheiro</t>
  </si>
  <si>
    <t>v.arpinheiro@gmail.com</t>
  </si>
  <si>
    <t>Vinicius andrade</t>
  </si>
  <si>
    <t>tito.sm2@gmail.com</t>
  </si>
  <si>
    <t>Gabriel Silva</t>
  </si>
  <si>
    <t>gabrielsilvasilva0410@gmail.com</t>
  </si>
  <si>
    <t>Ezequiel Medeiros da Silva</t>
  </si>
  <si>
    <t>Quiel.gue@hotmail.com</t>
  </si>
  <si>
    <t>Caio monteiro</t>
  </si>
  <si>
    <t>caiomonteiro183@gmail.com</t>
  </si>
  <si>
    <t>macariomatheus80@gmail.com</t>
  </si>
  <si>
    <t>DEV8</t>
  </si>
  <si>
    <t>FacebookInstagram</t>
  </si>
  <si>
    <t>AD01.7 - Facebook</t>
  </si>
  <si>
    <t>00 - Interesse Programação</t>
  </si>
  <si>
    <t>paulo roberto brito</t>
  </si>
  <si>
    <t>paulodavi0602@gmail.com</t>
  </si>
  <si>
    <t>Washington Barbosa Silva</t>
  </si>
  <si>
    <t>barbosao261@gmail.com</t>
  </si>
  <si>
    <t>Jefferson Alves bolleli</t>
  </si>
  <si>
    <t>jefferson1batata@gmail.com</t>
  </si>
  <si>
    <t>3199989-2873</t>
  </si>
  <si>
    <t>v.cunha@outlook.com</t>
  </si>
  <si>
    <t>Felipe G da silva</t>
  </si>
  <si>
    <t>fd442543@gmail.com</t>
  </si>
  <si>
    <t>Eduardo Sena Porto</t>
  </si>
  <si>
    <t>eduporto.esp@gmail.com</t>
  </si>
  <si>
    <t>Ruan jhonatan Rodrigues dos Santos</t>
  </si>
  <si>
    <t>ruanjhonatan56@gmail.com</t>
  </si>
  <si>
    <t>Igor Marcelo de Andrade</t>
  </si>
  <si>
    <t>igormarcelo510@gmail.com</t>
  </si>
  <si>
    <t>Willian Godoi</t>
  </si>
  <si>
    <t>juninho-jurisnet@hotmail.com</t>
  </si>
  <si>
    <t>Joao victor marimi</t>
  </si>
  <si>
    <t>joaovictor-2023@outlook.com</t>
  </si>
  <si>
    <t>Enos</t>
  </si>
  <si>
    <t>enoscoelhosousa@gmail.com</t>
  </si>
  <si>
    <t>Gilvan Lima Rodrigues</t>
  </si>
  <si>
    <t>ronivaldopintodasilva@gmail.com</t>
  </si>
  <si>
    <t>Rafael Cruz</t>
  </si>
  <si>
    <t>rafabaldwin1@gmail.com</t>
  </si>
  <si>
    <t>maicon Silva de Souza</t>
  </si>
  <si>
    <t>maicon.9690@gmail.com</t>
  </si>
  <si>
    <t>Dhemenson conceição da Silva</t>
  </si>
  <si>
    <t>dhemerson420@gmail.com</t>
  </si>
  <si>
    <t>9599154-0477</t>
  </si>
  <si>
    <t>Luis Carlos</t>
  </si>
  <si>
    <t>luiscsfghdg34@gmail.com</t>
  </si>
  <si>
    <t>Breno Bianchi</t>
  </si>
  <si>
    <t>bianchibreno17@gmail.com</t>
  </si>
  <si>
    <t>milena</t>
  </si>
  <si>
    <t>milenaboro6@gmail.com</t>
  </si>
  <si>
    <t>DEV15</t>
  </si>
  <si>
    <t>DEV15-AD14-vid</t>
  </si>
  <si>
    <t>Rafael Oliveira Gonçalves</t>
  </si>
  <si>
    <t>rafadriver80@gmail.com</t>
  </si>
  <si>
    <t>Wallace</t>
  </si>
  <si>
    <t>coata2015@gmail.com</t>
  </si>
  <si>
    <t>Jeferson</t>
  </si>
  <si>
    <t>theobrito207@gmail.com</t>
  </si>
  <si>
    <t>Diego Silva Pereira</t>
  </si>
  <si>
    <t>silvads1995@gmail.com</t>
  </si>
  <si>
    <t>Patrick Nunes</t>
  </si>
  <si>
    <t>patrickdemoraes30@gmail.com</t>
  </si>
  <si>
    <t>rafaelfone@gmail.com</t>
  </si>
  <si>
    <t>Pollyanna</t>
  </si>
  <si>
    <t>rodsouzap@outlook.com</t>
  </si>
  <si>
    <t>(31)983077110</t>
  </si>
  <si>
    <t>davvy Santos</t>
  </si>
  <si>
    <t>davvysantos8@gmail.com</t>
  </si>
  <si>
    <t>AD89-fb-auto-vid-ADS11</t>
  </si>
  <si>
    <t>Emerson Sousa</t>
  </si>
  <si>
    <t>emerson123ap@gmail.com</t>
  </si>
  <si>
    <t>Milena Barros de Melo</t>
  </si>
  <si>
    <t>milenabm1986@outlook.com</t>
  </si>
  <si>
    <t>Kellany Cristina de Sousa</t>
  </si>
  <si>
    <t>kellany22cristina@gmail.com</t>
  </si>
  <si>
    <t>Raphael Patrocinio da Silva</t>
  </si>
  <si>
    <t>raphaelpatrocinio89@gmail.com</t>
  </si>
  <si>
    <t>Candido Dantas Figueredo Junior</t>
  </si>
  <si>
    <t>dantasjuniorc@gmail.com</t>
  </si>
  <si>
    <t>(74)98123-8133</t>
  </si>
  <si>
    <t>Isabella</t>
  </si>
  <si>
    <t>ribeiroisabella831@gmail.com</t>
  </si>
  <si>
    <t>Jefferson santos</t>
  </si>
  <si>
    <t>jeffersonrigo96@gmail.com</t>
  </si>
  <si>
    <t>consultormarcosbrito@hotmail.com</t>
  </si>
  <si>
    <t>Hudson</t>
  </si>
  <si>
    <t>hudsonrodrigo120@gmail.com</t>
  </si>
  <si>
    <t>Armando Araújo</t>
  </si>
  <si>
    <t>armando.araujo.edf@gmail.com</t>
  </si>
  <si>
    <t>(87)998072520</t>
  </si>
  <si>
    <t>Lookalike 1% Cadastrados - DEV 2.0 + Interesse Ciência da Computação</t>
  </si>
  <si>
    <t>Glauco Franco</t>
  </si>
  <si>
    <t>glauco.franco@hotmail.com</t>
  </si>
  <si>
    <t>Antonio</t>
  </si>
  <si>
    <t>antoliveiramarques@gmail.com</t>
  </si>
  <si>
    <t>Elder Pinheiro Soares</t>
  </si>
  <si>
    <t>elderpinheirosoares@gmail.com</t>
  </si>
  <si>
    <t>Mateus Henrique de Assis</t>
  </si>
  <si>
    <t>mateushenriquedeassislopes@gmail.com</t>
  </si>
  <si>
    <t>Igor Anjos Queiroz</t>
  </si>
  <si>
    <t>igoranjos026@gmail.com</t>
  </si>
  <si>
    <t>Sandro Camêlo</t>
  </si>
  <si>
    <t>meioricoofc@gmail.com</t>
  </si>
  <si>
    <t>Luiz Fernando de Souza dos Santos</t>
  </si>
  <si>
    <t>job.luizfernando@gmail.com</t>
  </si>
  <si>
    <t>Daniele</t>
  </si>
  <si>
    <t>dannyalvess702@gmail.com</t>
  </si>
  <si>
    <t>alexlog@outlook.com.br</t>
  </si>
  <si>
    <t>(87)98834-2690</t>
  </si>
  <si>
    <t>CLEDILSON SILVA</t>
  </si>
  <si>
    <t>cledilsonpereira@bol.com.br</t>
  </si>
  <si>
    <t>Gabriel Christian</t>
  </si>
  <si>
    <t>gabrielchristia@gmail.com</t>
  </si>
  <si>
    <t>Tiago amorim</t>
  </si>
  <si>
    <t>transamorim@live.com</t>
  </si>
  <si>
    <t>9198238-7166</t>
  </si>
  <si>
    <t>Reinaldo Francisco da Silva Magalhaes</t>
  </si>
  <si>
    <t>reinaldomagalh@gmail.com</t>
  </si>
  <si>
    <t>*#</t>
  </si>
  <si>
    <t>Gabriel alves santos</t>
  </si>
  <si>
    <t>gabrielauviz@gmail.com</t>
  </si>
  <si>
    <t>Bibiano Da silva cunha</t>
  </si>
  <si>
    <t>bibianocunha5033@gmail.com</t>
  </si>
  <si>
    <t>Michel luiz Namura</t>
  </si>
  <si>
    <t>michelnamura@hotmail.com</t>
  </si>
  <si>
    <t>[DEV 9.0] [Captação] [Conversão] [PF] [Lookalike Segmentado] [AUTO] Convite lançamento - Ciência da Computação</t>
  </si>
  <si>
    <t>AD04 - Home - Facebook</t>
  </si>
  <si>
    <t>00 - Lookalike 3% Alunos + Interesse Ciência da Computação</t>
  </si>
  <si>
    <t>Francisco ranglightonn masley da Silva</t>
  </si>
  <si>
    <t>masleyrangel222@gmail.com</t>
  </si>
  <si>
    <t>Helber</t>
  </si>
  <si>
    <t>helberjf@gmail.com</t>
  </si>
  <si>
    <t>Dione</t>
  </si>
  <si>
    <t>dionefsouza@outlook.com.br</t>
  </si>
  <si>
    <t>Fabio Santos Souza</t>
  </si>
  <si>
    <t>fbss.souza@gmail.com</t>
  </si>
  <si>
    <t>DEV_G3</t>
  </si>
  <si>
    <t>AD03.4 - Facebook</t>
  </si>
  <si>
    <t>00 - Lookalike 1% Cadastrados - DEV 2.0 + Interesse Ciência da Computação</t>
  </si>
  <si>
    <t>binhobecab8@gmail.com</t>
  </si>
  <si>
    <t>ADRIANO Robson</t>
  </si>
  <si>
    <t>aftrabalho01@gmail.com</t>
  </si>
  <si>
    <t>patricia.k2@hotmail.com</t>
  </si>
  <si>
    <t>Edivan Silva</t>
  </si>
  <si>
    <t>edivandasilvasilva1998@gmail.com</t>
  </si>
  <si>
    <t>Tiago Modesto dos Santos</t>
  </si>
  <si>
    <t>tiago.modestosantos@gmail.com</t>
  </si>
  <si>
    <t>Alexandre</t>
  </si>
  <si>
    <t>moretto_alexandre@hotmail.com</t>
  </si>
  <si>
    <t>Paulo Bernardo da Silva Picanço</t>
  </si>
  <si>
    <t>pbspicanco@gmail.com</t>
  </si>
  <si>
    <t>Nilmara souza</t>
  </si>
  <si>
    <t>nylljhapa@hotmail.com</t>
  </si>
  <si>
    <t>Luiz Guilherme Peixoto</t>
  </si>
  <si>
    <t>guilapeixoto1@gmail.com</t>
  </si>
  <si>
    <t>Anderson Sousa</t>
  </si>
  <si>
    <t>anderson.social.sousa@gmail.com</t>
  </si>
  <si>
    <t>Charles</t>
  </si>
  <si>
    <t>charlesbsb.crf@hotmail.com</t>
  </si>
  <si>
    <t>[DEV11] [CAPTACAO] [CONVERSAO] [FB-IG] [AUTO] [PF] [CBO] [Lookalike Segmentado] Ciencia da Computacao [Dinamico]</t>
  </si>
  <si>
    <t>00 [FB-IG] [AUTO] [PF] Lookalike Envolvimento 60D + Salvou 365D + Direct 365D + Interesse Ciencia da Computacao</t>
  </si>
  <si>
    <t>lucassales95@outlook.com</t>
  </si>
  <si>
    <t>Osmar baseggio</t>
  </si>
  <si>
    <t>osmarbaseggio31@gmail.com</t>
  </si>
  <si>
    <t>659932-74911</t>
  </si>
  <si>
    <t>gestaocomercialbruno@gmail.com</t>
  </si>
  <si>
    <t>Jhemison</t>
  </si>
  <si>
    <t>jhemisonbrendo@gmail.com</t>
  </si>
  <si>
    <t>Sayro de cassio</t>
  </si>
  <si>
    <t>sayrobrito32@gmail.com</t>
  </si>
  <si>
    <t>9299258-1153</t>
  </si>
  <si>
    <t>Geovani Souza</t>
  </si>
  <si>
    <t>gos.033@hitmail.com</t>
  </si>
  <si>
    <t>matheusfp75@hotmail.com</t>
  </si>
  <si>
    <t>Mary</t>
  </si>
  <si>
    <t>maryanegirl@hotmail.com</t>
  </si>
  <si>
    <t>Ádamo Lima de Albuquerque</t>
  </si>
  <si>
    <t>adamolima0502@gmail.com</t>
  </si>
  <si>
    <t>ah4032171@gmail.com</t>
  </si>
  <si>
    <t>Tiago Bender wajand</t>
  </si>
  <si>
    <t>benderwajandtiago@gmail.com</t>
  </si>
  <si>
    <t>[DEV11] [CAPTACAO] [LEADS] [YT] [IN-STREAM] [PF] [Afinidade]</t>
  </si>
  <si>
    <t>AD05-yt-tva-vid-Youtube_5</t>
  </si>
  <si>
    <t>00 [YT] [IN-STREAM] [PF] Aficionados por computadores de alta tecnologia</t>
  </si>
  <si>
    <t>Ygor</t>
  </si>
  <si>
    <t>ygormansurvalentim@gmail.com</t>
  </si>
  <si>
    <t>31-985533582</t>
  </si>
  <si>
    <t>DEVF03 - AD03-vid_Group_1</t>
  </si>
  <si>
    <t>diegodealvarenga@hotmail.com</t>
  </si>
  <si>
    <t>Jocelino de Melo alderete</t>
  </si>
  <si>
    <t>topgrifeslv@gmail.com</t>
  </si>
  <si>
    <t>Rodrigo Rios</t>
  </si>
  <si>
    <t>rodrigoteixeirarios@gmail.com</t>
  </si>
  <si>
    <t>eduardo.barbosa@sou.unifeob.edu.br</t>
  </si>
  <si>
    <t>rf.educacaofisica@gmail.com</t>
  </si>
  <si>
    <t>Warlley Silva</t>
  </si>
  <si>
    <t>warlleydamasceno6@gmail.com</t>
  </si>
  <si>
    <t>Carlos andre da silva</t>
  </si>
  <si>
    <t>carlos.andre.38@hotmail.com</t>
  </si>
  <si>
    <t>8198316-5699</t>
  </si>
  <si>
    <t>[DEV 10] [Captação] [Conversão] [PQ] [Quentes Menores] [AUTO]</t>
  </si>
  <si>
    <t>02 - Envolvimento 30D + Salvou 180d + Direct 180D</t>
  </si>
  <si>
    <t>Darcio Ferreira de Oliveira</t>
  </si>
  <si>
    <t>darcio.of@gmail.com</t>
  </si>
  <si>
    <t>1197931-9179</t>
  </si>
  <si>
    <t>DEV_G5</t>
  </si>
  <si>
    <t>youtube</t>
  </si>
  <si>
    <t>03_y_capt</t>
  </si>
  <si>
    <t>sp_keywords</t>
  </si>
  <si>
    <t>Jonatan Soares bueno</t>
  </si>
  <si>
    <t>jonatantribuna@gmail.com</t>
  </si>
  <si>
    <t>Wellisson Limeira</t>
  </si>
  <si>
    <t>wellissonlimeira1@gmail.com</t>
  </si>
  <si>
    <t>3498889-4598</t>
  </si>
  <si>
    <t>Rubens</t>
  </si>
  <si>
    <t>rubens050383@gmail.com</t>
  </si>
  <si>
    <t>Aldelucio teixeira</t>
  </si>
  <si>
    <t>Unlockiphonecell2024@gmail.com</t>
  </si>
  <si>
    <t>Envolvimento 60D + Salvou 365d + Direct 365D</t>
  </si>
  <si>
    <t>GUSTAVO DOS SANTOS VIEIRA</t>
  </si>
  <si>
    <t>asdasdsa@gmail.com</t>
  </si>
  <si>
    <t>Jose cicero</t>
  </si>
  <si>
    <t>josecicerovicente2@gmail.com</t>
  </si>
  <si>
    <t>01199789-2469</t>
  </si>
  <si>
    <t>Luís Fernando Silva vasconcelos</t>
  </si>
  <si>
    <t>vasconcelosfernando753@gmail.com</t>
  </si>
  <si>
    <t>Igor Vasconcelos</t>
  </si>
  <si>
    <t>haifrer@gmail.com</t>
  </si>
  <si>
    <t>Carlos Pereira de Oliveira</t>
  </si>
  <si>
    <t>carlosdeoliveira1986@gmail.com</t>
  </si>
  <si>
    <t>Nélio</t>
  </si>
  <si>
    <t>ne77souza@gamil.com</t>
  </si>
  <si>
    <t>fernandofreirecuryy@icloud.com</t>
  </si>
  <si>
    <t>(21)966319094</t>
  </si>
  <si>
    <t>Fábio</t>
  </si>
  <si>
    <t>fabiodvilar@gmail.com</t>
  </si>
  <si>
    <t>Leonardo Henrique</t>
  </si>
  <si>
    <t>leohfp86@gmail.com</t>
  </si>
  <si>
    <t>Junior</t>
  </si>
  <si>
    <t>dariodemelo2016@hotmail.com</t>
  </si>
  <si>
    <t>Wesley sa</t>
  </si>
  <si>
    <t>wesleyfelipe_sa@hotmail.com</t>
  </si>
  <si>
    <t>Carlos</t>
  </si>
  <si>
    <t>fostercarlos371@gmail.com</t>
  </si>
  <si>
    <t>Adélia Cristina Santos Monteiro</t>
  </si>
  <si>
    <t>adeliasantos772@gmail.com</t>
  </si>
  <si>
    <t>Patrick</t>
  </si>
  <si>
    <t>par.engenharia@yahoo.com.br</t>
  </si>
  <si>
    <t>Gabrielle Lima</t>
  </si>
  <si>
    <t>gabriellelim311@gmail.com</t>
  </si>
  <si>
    <t>DEV14-AD52-vid</t>
  </si>
  <si>
    <t>jetro silva Nicacio</t>
  </si>
  <si>
    <t>jsnservics@gmail.com</t>
  </si>
  <si>
    <t>Pitherson Candido</t>
  </si>
  <si>
    <t>pithersonteilhor13@gmail.com</t>
  </si>
  <si>
    <t>Luiz Roberto</t>
  </si>
  <si>
    <t>luizroberto660@gmail.com</t>
  </si>
  <si>
    <t>Lookalike 3% Cadastrados - DEV 2.0 + Interesse Linguagem de Programação</t>
  </si>
  <si>
    <t>Thiago Augusto</t>
  </si>
  <si>
    <t>thiago-hernandes7@hotmail.com</t>
  </si>
  <si>
    <t>Fabio maciotti</t>
  </si>
  <si>
    <t>maciottifabio@gmail.com</t>
  </si>
  <si>
    <t>Hamilton</t>
  </si>
  <si>
    <t>hamilton2021alves@gmail.com</t>
  </si>
  <si>
    <t>DEV13-AD17-vid</t>
  </si>
  <si>
    <t>Adriel Sousa de Oliveira</t>
  </si>
  <si>
    <t>drivinhosouzah87@gmail.com</t>
  </si>
  <si>
    <t>(94)99668-7868</t>
  </si>
  <si>
    <t>Fabio Serpejante</t>
  </si>
  <si>
    <t>fabioserpejante2013@gmail.com</t>
  </si>
  <si>
    <t>Kenneth</t>
  </si>
  <si>
    <t>keth98keth@gmail.com</t>
  </si>
  <si>
    <t>[DEV 9.0] [Captação] [Leads] [Search] Convite Lançamento</t>
  </si>
  <si>
    <t>01_s_capt</t>
  </si>
  <si>
    <t>[Search] Rodolfo</t>
  </si>
  <si>
    <t>Ricardo Araújo de Souza</t>
  </si>
  <si>
    <t>pirrota11aline@gmail.com</t>
  </si>
  <si>
    <t>Nádson Batista Fraga</t>
  </si>
  <si>
    <t>nadsonfragabr@gmail.com</t>
  </si>
  <si>
    <t>ELIAS</t>
  </si>
  <si>
    <t>elias19942006@gmail.com</t>
  </si>
  <si>
    <t>3199112-7143</t>
  </si>
  <si>
    <t>Gleydson</t>
  </si>
  <si>
    <t>gleydsonmartins951@gmail.com</t>
  </si>
  <si>
    <t>Alessandro</t>
  </si>
  <si>
    <t>alessandrofonse01@gmail.com</t>
  </si>
  <si>
    <t>[DEV 10] [Captação] [Conversão] [PF] [Lookalike Segmentado] [AUTO] [Dinâmico] Linguagem de Programação</t>
  </si>
  <si>
    <t>00 - Lookalike 3% Cadastrados - DEV 2.0 + Interesse Linguagem de Programação</t>
  </si>
  <si>
    <t>Sidney Dos Santos Arévalo</t>
  </si>
  <si>
    <t>sidneyarevalo7@gmail.com</t>
  </si>
  <si>
    <t>Vangleison</t>
  </si>
  <si>
    <t>vangleisonbsousa@outlook.com</t>
  </si>
  <si>
    <t>Jullyano Halley Barbosa de Lima</t>
  </si>
  <si>
    <t>jullyanohalley333@gmail.com</t>
  </si>
  <si>
    <t>8199634-0033</t>
  </si>
  <si>
    <t>Renato Pacheco</t>
  </si>
  <si>
    <t>pachecorenato1987@gmail.com</t>
  </si>
  <si>
    <t>Adriano dos Santos</t>
  </si>
  <si>
    <t>adriano.cnh10@gmail.com</t>
  </si>
  <si>
    <t>Mara Moura</t>
  </si>
  <si>
    <t>oanodagrandevitoria2023@gmail.com</t>
  </si>
  <si>
    <t>Danilojosedossantoscamargo</t>
  </si>
  <si>
    <t>daniloregina1512@gmail.com</t>
  </si>
  <si>
    <t>Andressa Rufino</t>
  </si>
  <si>
    <t>dessinhaaars@gmail.com</t>
  </si>
  <si>
    <t>Rogério Castro</t>
  </si>
  <si>
    <t>rogeriocastro0845@gmail.com</t>
  </si>
  <si>
    <t>8699569-1588</t>
  </si>
  <si>
    <t>Genilson Amaro da Silva</t>
  </si>
  <si>
    <t>genilsonviannaof@gmail.com</t>
  </si>
  <si>
    <t>Edson Plínio</t>
  </si>
  <si>
    <t>plinioedson@gmail.com</t>
  </si>
  <si>
    <t>Davi Luis de Santana santos</t>
  </si>
  <si>
    <t>davil2v@gmail.com</t>
  </si>
  <si>
    <t>cleilson</t>
  </si>
  <si>
    <t>cleilson_f2016@hotmail.com</t>
  </si>
  <si>
    <t>Douglas Cardozo</t>
  </si>
  <si>
    <t>douglascardozo94696@gmail.com</t>
  </si>
  <si>
    <t>Sideilton arcanjo de Sa Nunes</t>
  </si>
  <si>
    <t>sideilton_arcanjo@hotmail.com</t>
  </si>
  <si>
    <t>Thiago Nascimento</t>
  </si>
  <si>
    <t>thiagoliberto87@gmail.com</t>
  </si>
  <si>
    <t>2799244-7860</t>
  </si>
  <si>
    <t>Renata Ribas</t>
  </si>
  <si>
    <t>renataaribas@gmail.com</t>
  </si>
  <si>
    <t>Bruno181906@gmail.com</t>
  </si>
  <si>
    <t>Humberto Abreu</t>
  </si>
  <si>
    <t>humbertolge@gmail.com</t>
  </si>
  <si>
    <t>Jeffeson</t>
  </si>
  <si>
    <t>jeffersonbraz1605@gmail.com</t>
  </si>
  <si>
    <t>Weslley Oliveira</t>
  </si>
  <si>
    <t>weslleyoliveiraadm@gmail.com</t>
  </si>
  <si>
    <t>Luiz carlos Machado da silva</t>
  </si>
  <si>
    <t>silvaluizmachado@gmail.com</t>
  </si>
  <si>
    <t>Elisa Lirola</t>
  </si>
  <si>
    <t>elisalirola1999@gmail.com</t>
  </si>
  <si>
    <t>Lucas dos Santos</t>
  </si>
  <si>
    <t>lucaspazerock@gmail.com</t>
  </si>
  <si>
    <t>(48)99915-9603</t>
  </si>
  <si>
    <t>Isis Michele</t>
  </si>
  <si>
    <t>isismichele30@gmail.com</t>
  </si>
  <si>
    <t>Jassio viana Ferreira</t>
  </si>
  <si>
    <t>jassiovianaferreira2@gmail.com</t>
  </si>
  <si>
    <t>Rogerio</t>
  </si>
  <si>
    <t>rogerpanza22@gmail.com</t>
  </si>
  <si>
    <t>Fernando Matos</t>
  </si>
  <si>
    <t>93fernandomattos@gmail.com</t>
  </si>
  <si>
    <t>Roberto Calafiori</t>
  </si>
  <si>
    <t>beto.mingal@gmail.com</t>
  </si>
  <si>
    <t>Clevison Araújo Paulino</t>
  </si>
  <si>
    <t>clevisonpaulino@gmail.com</t>
  </si>
  <si>
    <t>(68)99227-9444</t>
  </si>
  <si>
    <t>rodrigosimonati17@gmail.com</t>
  </si>
  <si>
    <t>Marcela</t>
  </si>
  <si>
    <t>marcelalr.ita@gmail.com</t>
  </si>
  <si>
    <t>Iago Rodrigues monfardini</t>
  </si>
  <si>
    <t>hiagomonfardini@gmail.com</t>
  </si>
  <si>
    <t>Jonatham</t>
  </si>
  <si>
    <t>jhonytuf@hotmail.com</t>
  </si>
  <si>
    <t>Lookalike 3% Alunos + Interesse Linguagem de Programação</t>
  </si>
  <si>
    <t>leolins190@gmail.com</t>
  </si>
  <si>
    <t>DEVF03 - AD08-vid_Group_1</t>
  </si>
  <si>
    <t>Daniela Fernandes de Oliveira Pereira</t>
  </si>
  <si>
    <t>daniielafernandez2@gmail.com</t>
  </si>
  <si>
    <t>RUBENS IZIDORO</t>
  </si>
  <si>
    <t>rubens.geraldoj517@gmail.com</t>
  </si>
  <si>
    <t>Edinardo inacio</t>
  </si>
  <si>
    <t>edinacio550@gmail.com</t>
  </si>
  <si>
    <t>fell_mendes@hotmail.com</t>
  </si>
  <si>
    <t>(19)98880-6976</t>
  </si>
  <si>
    <t>msmesquita976@gmail.com</t>
  </si>
  <si>
    <t>Cass</t>
  </si>
  <si>
    <t>cassianohendges@hotmail.com</t>
  </si>
  <si>
    <t>5499959-8713</t>
  </si>
  <si>
    <t>Eliezer Júnior</t>
  </si>
  <si>
    <t>eliezer.junior.adsw@gmail.com</t>
  </si>
  <si>
    <t>Everaldo</t>
  </si>
  <si>
    <t>azevedoeveraldo334@gmail.com</t>
  </si>
  <si>
    <t>Girisclei Carvalho Araújo</t>
  </si>
  <si>
    <t>giliscleicarvalho8@gmail.com</t>
  </si>
  <si>
    <t>Gabriel Andrade lemos</t>
  </si>
  <si>
    <t>glsolucoeseletricas.contato@gmail.com</t>
  </si>
  <si>
    <t>Alexandre Silva</t>
  </si>
  <si>
    <t>alexandre.bdasilva1995@gmail.com</t>
  </si>
  <si>
    <t>Wilson</t>
  </si>
  <si>
    <t>wilsonmju@gmail.com</t>
  </si>
  <si>
    <t>99978-8667</t>
  </si>
  <si>
    <t>Fábio Santos</t>
  </si>
  <si>
    <t>fabio30santos.22@gmail.com</t>
  </si>
  <si>
    <t>Cláudia</t>
  </si>
  <si>
    <t>laura0512araujo@gmail.com</t>
  </si>
  <si>
    <t>Bruno Gustavo da Silva Bella rosa</t>
  </si>
  <si>
    <t>gustavobruno889@gmail.com</t>
  </si>
  <si>
    <t>Cizênio Sousa</t>
  </si>
  <si>
    <t>cizenio@hotmail.com</t>
  </si>
  <si>
    <t>8398793-9870</t>
  </si>
  <si>
    <t>franklinalbiere@gmail.com</t>
  </si>
  <si>
    <t>Gilvan</t>
  </si>
  <si>
    <t>gilvanbarrosds@gmail.com</t>
  </si>
  <si>
    <t>PEDRO ELIOMAR FREITAS DE SOUSA</t>
  </si>
  <si>
    <t>pedro.s.eliomar@gmail.com</t>
  </si>
  <si>
    <t>Tiago Lopes Machado</t>
  </si>
  <si>
    <t>tiagolemachado@hotmail.com</t>
  </si>
  <si>
    <t>Richard Rodrigues</t>
  </si>
  <si>
    <t>maximus17157@gmail.com</t>
  </si>
  <si>
    <t>Gustavo</t>
  </si>
  <si>
    <t>tavinhobarcellos@gmail.com</t>
  </si>
  <si>
    <t>Igor</t>
  </si>
  <si>
    <t>igorrpg@msn.com</t>
  </si>
  <si>
    <t>Daniel Paladino</t>
  </si>
  <si>
    <t>danielpaulo1110@gmail.com</t>
  </si>
  <si>
    <t>Welinton Raimundo fernandes</t>
  </si>
  <si>
    <t>welintonf008@gmail.com</t>
  </si>
  <si>
    <t>Matheus Luiz</t>
  </si>
  <si>
    <t>matheussilva006@hotmail.com</t>
  </si>
  <si>
    <t>Denilon De Oliveira Martins</t>
  </si>
  <si>
    <t>denilsonoliveira30071985@gmail.com</t>
  </si>
  <si>
    <t>Anna</t>
  </si>
  <si>
    <t>annacontato@gmail.com</t>
  </si>
  <si>
    <t>Vagner Gomes</t>
  </si>
  <si>
    <t>vr7.gomes@gmail.com</t>
  </si>
  <si>
    <t>Fabiano Botelho Barbosa</t>
  </si>
  <si>
    <t>mesticoeditor@gmail.com</t>
  </si>
  <si>
    <t>Mateus Macedo</t>
  </si>
  <si>
    <t>mateusmacedo.23@hotmail.com</t>
  </si>
  <si>
    <t>João Victor Firmino dos Reis</t>
  </si>
  <si>
    <t>joaoreis-13@hotmail.com</t>
  </si>
  <si>
    <t>8197312-2411</t>
  </si>
  <si>
    <t>Mauricio</t>
  </si>
  <si>
    <t>mauricio0805050@gmail.com</t>
  </si>
  <si>
    <t>Fabianno</t>
  </si>
  <si>
    <t>officefoneaju@gmail.com</t>
  </si>
  <si>
    <t>Jose Altair dos Santos</t>
  </si>
  <si>
    <t>josealtair.santos21@gmail.com</t>
  </si>
  <si>
    <t>Darlio Nunes</t>
  </si>
  <si>
    <t>darlionunes10@gmal.com</t>
  </si>
  <si>
    <t>robsondnsouza@gmail.com</t>
  </si>
  <si>
    <t>Adriano Mayck joaquim Da Silva</t>
  </si>
  <si>
    <t>adriano123mayck@gmail.com</t>
  </si>
  <si>
    <t>Joel Oviedo Martinez</t>
  </si>
  <si>
    <t>joelsudmartinez649@gmail.com</t>
  </si>
  <si>
    <t>DEV15-AD04-vid</t>
  </si>
  <si>
    <t>anisel.as@gmail.com</t>
  </si>
  <si>
    <t>1197263-1648</t>
  </si>
  <si>
    <t>Isabelle</t>
  </si>
  <si>
    <t>isabellenatalie8@gmail.com</t>
  </si>
  <si>
    <t>Gabriel Oliveira Leite</t>
  </si>
  <si>
    <t>gleite169@gmail.com</t>
  </si>
  <si>
    <t>Kleber roberto</t>
  </si>
  <si>
    <t>klebergabriel700@gmail.com</t>
  </si>
  <si>
    <t>Lucas Batista De Lima</t>
  </si>
  <si>
    <t>gangorramao@gmail.com</t>
  </si>
  <si>
    <t>João Pedro</t>
  </si>
  <si>
    <t>joaopedrocruzdelima1932@gmail.com</t>
  </si>
  <si>
    <t>Leandro</t>
  </si>
  <si>
    <t>leandrocoari21@gmail.com</t>
  </si>
  <si>
    <t>Vinicius Hertzel Lima</t>
  </si>
  <si>
    <t>bibilima_27@hotmail.com</t>
  </si>
  <si>
    <t>4499912-5856</t>
  </si>
  <si>
    <t>Henrique campos</t>
  </si>
  <si>
    <t>fles.oa11@gmail.com</t>
  </si>
  <si>
    <t>Claudio de Oliveira Paula Junior</t>
  </si>
  <si>
    <t>deoliveiraclaudio88@gmail.com</t>
  </si>
  <si>
    <t>[DEV11] [CAPTACAO] [LEADS] [YT] [IN-STREAM] [PQ] [Cadastardos geral]</t>
  </si>
  <si>
    <t>00 [YT] [IN-STREAM] [PQ] Cadastrados DEV Geral</t>
  </si>
  <si>
    <t>Hiago Rocha Gomes</t>
  </si>
  <si>
    <t>hiagobispo135@gmail.com</t>
  </si>
  <si>
    <t>Roger Miguel dos Santos Guedes</t>
  </si>
  <si>
    <t>miguelroger2023@gmail.com</t>
  </si>
  <si>
    <t>Angelo de Paula junior</t>
  </si>
  <si>
    <t>juninhopjl131@gmail.com</t>
  </si>
  <si>
    <t>thiagokp@hotmail.com</t>
  </si>
  <si>
    <t>pimentelanderson001@gmail.com</t>
  </si>
  <si>
    <t>Emanoel</t>
  </si>
  <si>
    <t>emanoelgiovane9@gmail.com</t>
  </si>
  <si>
    <t>DEV15-AD11-vid</t>
  </si>
  <si>
    <t>MarcusGayer</t>
  </si>
  <si>
    <t>marcusgayeruber@gmail.com</t>
  </si>
  <si>
    <t>(41)98515-4813</t>
  </si>
  <si>
    <t>Daniela Da silva linhares</t>
  </si>
  <si>
    <t>emilia32862470@gmail.com</t>
  </si>
  <si>
    <t>8598580-7192</t>
  </si>
  <si>
    <t>DEV12_DEV12 | CAPTAÇÃO | CONVERSÃO | PF | Teste de Público | Público Semelhante + Interesse | 15-06-24 - SF</t>
  </si>
  <si>
    <t>AD005-fb-auto-vid-captação</t>
  </si>
  <si>
    <t>paid_11 - PF | Auto | Semelhante + Interesse | Semelhante 1% Cadastrados - DEV 2.0 + HTML/ Home Office/ JavaScript/ Linguagem de programação/ Ciência da computação</t>
  </si>
  <si>
    <t>fabio fhé</t>
  </si>
  <si>
    <t>ffabiowf@gmail.com</t>
  </si>
  <si>
    <t>César</t>
  </si>
  <si>
    <t>cesardesign.am@gmail.com</t>
  </si>
  <si>
    <t>rafaelmartinezjti@gmail.com</t>
  </si>
  <si>
    <t>Luis Paulo</t>
  </si>
  <si>
    <t>luispaulopereira04@gmail.com</t>
  </si>
  <si>
    <t>Wedson</t>
  </si>
  <si>
    <t>wedson1231@gmail.com</t>
  </si>
  <si>
    <t>Leonardo Santana</t>
  </si>
  <si>
    <t>leonardosantana7710@gmail.com</t>
  </si>
  <si>
    <t>00 - Lookalike Envolvimento 30D + Salvou 180D + Direct 180D</t>
  </si>
  <si>
    <t>LUCAS 3</t>
  </si>
  <si>
    <t>lv536270@gmail.com</t>
  </si>
  <si>
    <t>comguilherme2022@gmail.com</t>
  </si>
  <si>
    <t>Jackson Glodzinski</t>
  </si>
  <si>
    <t>jackglo@gmail.com</t>
  </si>
  <si>
    <t>jlucas.batista@gmail.com</t>
  </si>
  <si>
    <t>Viviane S antos</t>
  </si>
  <si>
    <t>vivilavilauro@gmail.com</t>
  </si>
  <si>
    <t>Bruno Ribeiro Pires</t>
  </si>
  <si>
    <t>bruno.isadora001@gmail.com</t>
  </si>
  <si>
    <t>vitorgabriel1803@hotmail.com</t>
  </si>
  <si>
    <t>Gustavo Oliveira</t>
  </si>
  <si>
    <t>gustavinhoamordaminhavida@gmail.com</t>
  </si>
  <si>
    <t>(11)99106-2843</t>
  </si>
  <si>
    <t>Jonatas Ferreira</t>
  </si>
  <si>
    <t>jonatasferreira37@gmail.com</t>
  </si>
  <si>
    <t>AD48</t>
  </si>
  <si>
    <t>ENVOLVIMENTO-365D</t>
  </si>
  <si>
    <t>Eriston Trindade</t>
  </si>
  <si>
    <t>eristonirineutrindade@gmail.com</t>
  </si>
  <si>
    <t>meta_Facebook_Marketplace</t>
  </si>
  <si>
    <t>Joãovictor</t>
  </si>
  <si>
    <t>skildarklol@hotmail.com</t>
  </si>
  <si>
    <t>Renan Matheus</t>
  </si>
  <si>
    <t>renan.mts@gmail.com</t>
  </si>
  <si>
    <t>Ediel</t>
  </si>
  <si>
    <t>edielninoo@gmail.com</t>
  </si>
  <si>
    <t>wellaraujo1325@gmail.com</t>
  </si>
  <si>
    <t>Hamilton Oliveira</t>
  </si>
  <si>
    <t>hamiltonsocial2020@gmail.com</t>
  </si>
  <si>
    <t>walber Vaz</t>
  </si>
  <si>
    <t>walbersvaz@gmail.com</t>
  </si>
  <si>
    <t>96-99975-8822</t>
  </si>
  <si>
    <t>Auricelio de sousa</t>
  </si>
  <si>
    <t>auricelio731269@gmail.com</t>
  </si>
  <si>
    <t>Frankilan Chagas Costa Lima</t>
  </si>
  <si>
    <t>tifrankilan@hotmail.com</t>
  </si>
  <si>
    <t>matheus ribeiro</t>
  </si>
  <si>
    <t>ribeiromatheu2025@gmail.com</t>
  </si>
  <si>
    <t>Frederick Estevan</t>
  </si>
  <si>
    <t>fredyjenai@gmail.com</t>
  </si>
  <si>
    <t>00 - Interesse Python (linguagem de programação)</t>
  </si>
  <si>
    <t>Facebook_Mobile_Feed</t>
  </si>
  <si>
    <t>Alexandre Gomes Silva</t>
  </si>
  <si>
    <t>nsnxnfjdbzb@gmail.com</t>
  </si>
  <si>
    <t>eng.marcelocarneiro@gmail.com</t>
  </si>
  <si>
    <t>Angela Lima</t>
  </si>
  <si>
    <t>angramama42@gmail.com</t>
  </si>
  <si>
    <t>Denis Pereira Silva</t>
  </si>
  <si>
    <t>denispereira.s@hotmail.com</t>
  </si>
  <si>
    <t>(27)99945-4039</t>
  </si>
  <si>
    <t>Douglas Tomaz da Silva</t>
  </si>
  <si>
    <t>douglastomaz15072021@gmail.com</t>
  </si>
  <si>
    <t>(37)999814838</t>
  </si>
  <si>
    <t>Jonathan Costa Alves</t>
  </si>
  <si>
    <t>jotta.alves@icloud.com</t>
  </si>
  <si>
    <t>1198112-3510</t>
  </si>
  <si>
    <t>Reinaldo da Silva Cruz</t>
  </si>
  <si>
    <t>nakoto25@gmail.com</t>
  </si>
  <si>
    <t>9199261-2136</t>
  </si>
  <si>
    <t>Renata</t>
  </si>
  <si>
    <t>renataveloso9x@gmail.com</t>
  </si>
  <si>
    <t>leonardosdjesus@gmail.com</t>
  </si>
  <si>
    <t>Francisco Leandro</t>
  </si>
  <si>
    <t>franciscoleandro981@gmail.com</t>
  </si>
  <si>
    <t>Jessica</t>
  </si>
  <si>
    <t>jeh-dornelas@hotmail.com</t>
  </si>
  <si>
    <t>Graziele</t>
  </si>
  <si>
    <t>graziele_b.alves@hotmail.com</t>
  </si>
  <si>
    <t>Bruno Xavier</t>
  </si>
  <si>
    <t>brunoxavier066@gmail.com</t>
  </si>
  <si>
    <t>DEVF03 - AD06-vid</t>
  </si>
  <si>
    <t>Davisson Cesar Vidoto</t>
  </si>
  <si>
    <t>davisson1324@gmail.com</t>
  </si>
  <si>
    <t>Ericles</t>
  </si>
  <si>
    <t>ericlesroberto30@gmail.com</t>
  </si>
  <si>
    <t>Daniel Araújo</t>
  </si>
  <si>
    <t>daniel2109cgada@gmail.com</t>
  </si>
  <si>
    <t>Roberto</t>
  </si>
  <si>
    <t>carlinhovara20@gmail.com</t>
  </si>
  <si>
    <t>organico</t>
  </si>
  <si>
    <t>unico</t>
  </si>
  <si>
    <t>descricao</t>
  </si>
  <si>
    <t>instagram</t>
  </si>
  <si>
    <t>Francisco Soares</t>
  </si>
  <si>
    <t>j.soaresclbi@gmail.com</t>
  </si>
  <si>
    <t>Weslley Fernando</t>
  </si>
  <si>
    <t>wfleko@gmail.com</t>
  </si>
  <si>
    <t>DEV14-AD54-vid</t>
  </si>
  <si>
    <t>Tulio Vieira</t>
  </si>
  <si>
    <t>tuliocvieira99@gmail.com</t>
  </si>
  <si>
    <t>Eduardo Klukevicz</t>
  </si>
  <si>
    <t>eduardoklukevicz@gmail.com</t>
  </si>
  <si>
    <t>Solange</t>
  </si>
  <si>
    <t>solange.mdo48@gmail.com</t>
  </si>
  <si>
    <t>[DEV11] [CAPTACAO] [CONVERSAO] [FB-IG] [FB LEADS] [PF] [ABO] [01/04/2024]</t>
  </si>
  <si>
    <t>Semelhante (BR, 1%) - [FB] Envolvimento 30D + Salvou 180D</t>
  </si>
  <si>
    <t>Leonardo Santos Oliveira</t>
  </si>
  <si>
    <t>leoleo.ls425@gmail.com</t>
  </si>
  <si>
    <t>4799263-6661</t>
  </si>
  <si>
    <t>Leonardo Cardoso neves</t>
  </si>
  <si>
    <t>leonardocn80@gmail.com</t>
  </si>
  <si>
    <t>Weslei Oliveira Mares</t>
  </si>
  <si>
    <t>wesleyoliveiramares22@gmail.com</t>
  </si>
  <si>
    <t>Wanderclarkson Gonçalves Santos</t>
  </si>
  <si>
    <t>wander_10@hotmail.com</t>
  </si>
  <si>
    <t>Roberto Teixeira Lisboa Teixeira lisboa</t>
  </si>
  <si>
    <t>robertoteixeiralisboateixeiral@gmail.com</t>
  </si>
  <si>
    <t>João Victor</t>
  </si>
  <si>
    <t>joaovictorn.2016@gmail.com</t>
  </si>
  <si>
    <t>andersondeeufrasio@gmail.com</t>
  </si>
  <si>
    <t>amartinellifiorin@gmail.com</t>
  </si>
  <si>
    <t>Evandro Cássio gaudiozo</t>
  </si>
  <si>
    <t>vandogaudiozo@gmail.com</t>
  </si>
  <si>
    <t>Renato Julio Sepúlveda Carvalho</t>
  </si>
  <si>
    <t>renatojulio461@gmail.com</t>
  </si>
  <si>
    <t>ronnievicente.souza97@gmail.com</t>
  </si>
  <si>
    <t>luan_villani_1914@hotmail.com</t>
  </si>
  <si>
    <t>paulo.jrleao@hotmail.com</t>
  </si>
  <si>
    <t>mateus carvalho</t>
  </si>
  <si>
    <t>mateuspandora4i20@gmail.com</t>
  </si>
  <si>
    <t>Suelves</t>
  </si>
  <si>
    <t>suelvesmoraes005@gmail.com</t>
  </si>
  <si>
    <t>659691-9858</t>
  </si>
  <si>
    <t>daniel.avelarr@outlook.com</t>
  </si>
  <si>
    <t>Erika Cavalcanti da Silva</t>
  </si>
  <si>
    <t>ecds060831@gmail.com</t>
  </si>
  <si>
    <t>Anderson dionisio de souza borges</t>
  </si>
  <si>
    <t>andisoubo25@gmail.com</t>
  </si>
  <si>
    <t>matheuspavan.personal@gmail.com</t>
  </si>
  <si>
    <t>Daniela</t>
  </si>
  <si>
    <t>kairosdany@gmail.com</t>
  </si>
  <si>
    <t>Jeferson Monteiro Dutra</t>
  </si>
  <si>
    <t>jefersonmon.teiro0298@gmail.com</t>
  </si>
  <si>
    <t>Artur da Távola da Silva Brandão</t>
  </si>
  <si>
    <t>artur55_brandao@hotmail.com</t>
  </si>
  <si>
    <t>DEV14-AD007-vid — Cópia</t>
  </si>
  <si>
    <t>Dariano Cipriano Gomes</t>
  </si>
  <si>
    <t>dariano_cipriano@hotmail.com</t>
  </si>
  <si>
    <t>Emerson matos</t>
  </si>
  <si>
    <t>eme_matos@hotmail.com</t>
  </si>
  <si>
    <t>Douglas Silva</t>
  </si>
  <si>
    <t>douglasperfil@gmail.com</t>
  </si>
  <si>
    <t>Josiel</t>
  </si>
  <si>
    <t>josielniki1994@gmail.com</t>
  </si>
  <si>
    <t>Raniery Alves de Souza</t>
  </si>
  <si>
    <t>raniery906@gmail.com</t>
  </si>
  <si>
    <t>DEV14-AD48-vid</t>
  </si>
  <si>
    <t>João Marcos Silva de Sousa</t>
  </si>
  <si>
    <t>joaomarcossilvadesousa6@gmail.com</t>
  </si>
  <si>
    <t>gumivieira@gmail.com</t>
  </si>
  <si>
    <t>Patricia Rodrigues</t>
  </si>
  <si>
    <t>paty.raissa2105@hotmail.com</t>
  </si>
  <si>
    <t>Joseane Miranda Portela</t>
  </si>
  <si>
    <t>joseaneportela1@hotmail.com</t>
  </si>
  <si>
    <t>brunorsantos86@gmail.com</t>
  </si>
  <si>
    <t>Diego Moreira</t>
  </si>
  <si>
    <t>diegomoreira.lima.ssa@gmail.com</t>
  </si>
  <si>
    <t>Manoel Ferreira da Silva</t>
  </si>
  <si>
    <t>manoel.silva3034@gmail.com</t>
  </si>
  <si>
    <t>DEV14-AD17-vid — Cópia</t>
  </si>
  <si>
    <t>Lookalike 3% Alunos + Interesse Ciência da Computação</t>
  </si>
  <si>
    <t>Francisco Fabio Lopes de Sousa</t>
  </si>
  <si>
    <t>fflsousa28@gmail.com</t>
  </si>
  <si>
    <t>Iago da Silva Prudencio</t>
  </si>
  <si>
    <t>iago_vasco_vidalouca@hotmail.com</t>
  </si>
  <si>
    <t>Michele Aleixo</t>
  </si>
  <si>
    <t>mihaleixo24@gmail.com</t>
  </si>
  <si>
    <t>Kátia da Silva Andrade</t>
  </si>
  <si>
    <t>contatodonnakatia@gmail.com</t>
  </si>
  <si>
    <t>Gabriel</t>
  </si>
  <si>
    <t>gabriel.raquel0510@gmail.com</t>
  </si>
  <si>
    <t>1699283-2346</t>
  </si>
  <si>
    <t>Isaias</t>
  </si>
  <si>
    <t>isaiasaguiar40@gmail.com</t>
  </si>
  <si>
    <t>Aluísio de souza</t>
  </si>
  <si>
    <t>aluiziovqv@gmail.com</t>
  </si>
  <si>
    <t>Alexsander</t>
  </si>
  <si>
    <t>allexay30@gmail.com</t>
  </si>
  <si>
    <t>Rai</t>
  </si>
  <si>
    <t>raiviana2209@gmail.com</t>
  </si>
  <si>
    <t>Huds Rubens Rodrigues</t>
  </si>
  <si>
    <t>hudfermetais@gmail.com</t>
  </si>
  <si>
    <t>Israel Bezerra</t>
  </si>
  <si>
    <t>israelnobre.bz@gmail.com</t>
  </si>
  <si>
    <t>(82)99670-8910</t>
  </si>
  <si>
    <t>JULIANNA COSTA</t>
  </si>
  <si>
    <t>jucaju.presentes@gmail.com</t>
  </si>
  <si>
    <t>Marco Antônio da Silva Souza</t>
  </si>
  <si>
    <t>marcosouza01102908@gmail.com</t>
  </si>
  <si>
    <t>(24)99828-8485</t>
  </si>
  <si>
    <t>lailsons</t>
  </si>
  <si>
    <t>lailsonsilva060@gmail.com</t>
  </si>
  <si>
    <t>8498849-4868</t>
  </si>
  <si>
    <t>Danilo de Luca</t>
  </si>
  <si>
    <t>mubalioriginaladm@gmail.com</t>
  </si>
  <si>
    <t>Milena</t>
  </si>
  <si>
    <t>milenadeabreu116@gmail.com</t>
  </si>
  <si>
    <t>Pedro Henrique</t>
  </si>
  <si>
    <t>pedro171220@gmail.com</t>
  </si>
  <si>
    <t>juliocrisian@gmail.com</t>
  </si>
  <si>
    <t>Luiz Gustavo Alves dos Santos</t>
  </si>
  <si>
    <t>gustavoalvessantos8@gmail.com</t>
  </si>
  <si>
    <t>(82)99683-3067</t>
  </si>
  <si>
    <t>Eduardo Silva</t>
  </si>
  <si>
    <t>dudacms@hotmail.com</t>
  </si>
  <si>
    <t>4898434-7162</t>
  </si>
  <si>
    <t>Uendeson Cardoso</t>
  </si>
  <si>
    <t>uendesoncardoso@outlook.com</t>
  </si>
  <si>
    <t>Luiz Henrique Silva de Souza</t>
  </si>
  <si>
    <t>silvadesouzaluizhenrique7@gmail.com</t>
  </si>
  <si>
    <t>Taynam</t>
  </si>
  <si>
    <t>taynamdias95@gmail.col</t>
  </si>
  <si>
    <t>Elias</t>
  </si>
  <si>
    <t>rafaelsilva21@gmail.com</t>
  </si>
  <si>
    <t>Diogo Alexandre Silva da Silva</t>
  </si>
  <si>
    <t>diogo81amina@gmail.com</t>
  </si>
  <si>
    <t>José dos Santos Barbosa</t>
  </si>
  <si>
    <t>josesbarbosa22868@gmail.com</t>
  </si>
  <si>
    <t>Fabiano</t>
  </si>
  <si>
    <t>fabianotyska772@gmail.com</t>
  </si>
  <si>
    <t>Mateus Rodrigues</t>
  </si>
  <si>
    <t>mr1680989@gmail.com</t>
  </si>
  <si>
    <t>Ismael</t>
  </si>
  <si>
    <t>ismael.guerrajob@gmail.com</t>
  </si>
  <si>
    <t>Willian Rodrigues</t>
  </si>
  <si>
    <t>willianrodrigues0008@gmail.com</t>
  </si>
  <si>
    <t>Leonardo Goncalves</t>
  </si>
  <si>
    <t>leonardo_gsantos@hotmail.com</t>
  </si>
  <si>
    <t>Klerysthon</t>
  </si>
  <si>
    <t>kbwanderley@hotmail.coml</t>
  </si>
  <si>
    <t>Laerte Pereira</t>
  </si>
  <si>
    <t>laertepereira157@gmail.com</t>
  </si>
  <si>
    <t>Kelvin</t>
  </si>
  <si>
    <t>kelvin.nicolas.matheus@gmail.com</t>
  </si>
  <si>
    <t>Joandesom U</t>
  </si>
  <si>
    <t>ujoandesom@gmail.com</t>
  </si>
  <si>
    <t>Alberto</t>
  </si>
  <si>
    <t>rokotk@hotmail.com</t>
  </si>
  <si>
    <t>fee.asm@gmail.com</t>
  </si>
  <si>
    <t>Ana Carolina Santos</t>
  </si>
  <si>
    <t>caroltattoo@gmail.com</t>
  </si>
  <si>
    <t>gildaro</t>
  </si>
  <si>
    <t>toledovelar@gmail.com</t>
  </si>
  <si>
    <t>DEV15-AD05-vid</t>
  </si>
  <si>
    <t>Eduardo Nekel</t>
  </si>
  <si>
    <t>eduardonekel@gmail.com</t>
  </si>
  <si>
    <t>[DEV11] [CAPTACAO] [CONVERSAO] [FB-IG] [AUTO] [PQ] [CBO] [Quentes Menores] [Dinamico]</t>
  </si>
  <si>
    <t>02 [FB-IG] [AUTO] [PQ] Envolvimento 30D + Salvou 180D + Direct 180D</t>
  </si>
  <si>
    <t>Luciene Maria Dantas</t>
  </si>
  <si>
    <t>lucienemariadantas624@gmail.com</t>
  </si>
  <si>
    <t>Marlon Henrique Silva</t>
  </si>
  <si>
    <t>marlonhosna@gmail.com</t>
  </si>
  <si>
    <t>Cleberton</t>
  </si>
  <si>
    <t>clebertonteixeiradossantos@gmail.com</t>
  </si>
  <si>
    <t>Edmar</t>
  </si>
  <si>
    <t>edymarfonsecadasilva@gmail.com</t>
  </si>
  <si>
    <t>Jalison Dos santos</t>
  </si>
  <si>
    <t>jalison.moises511@gmail.com</t>
  </si>
  <si>
    <t>Mikenson Thomas</t>
  </si>
  <si>
    <t>mikensonthomas0@gmail.com</t>
  </si>
  <si>
    <t>Ricardo quintiliano Himmelreich</t>
  </si>
  <si>
    <t>ricardohimmelreich@hotmail.com</t>
  </si>
  <si>
    <t>José Eduardo de Sousa Bezerra filho</t>
  </si>
  <si>
    <t>joseedu04@icloud.com</t>
  </si>
  <si>
    <t>Mickael Lima</t>
  </si>
  <si>
    <t>mickaellima761@gmail.com</t>
  </si>
  <si>
    <t>Leonagdo</t>
  </si>
  <si>
    <t>leonardoaparecido325@yahoo.com.br</t>
  </si>
  <si>
    <t>1199874-6280</t>
  </si>
  <si>
    <t>Eleilson Santos Rodrigues</t>
  </si>
  <si>
    <t>eleilsonmanaus18@gmail.com</t>
  </si>
  <si>
    <t>Lista leads geral</t>
  </si>
  <si>
    <t>Gisele</t>
  </si>
  <si>
    <t>gisele.a.goncalves@gmail.com</t>
  </si>
  <si>
    <t>Adriano</t>
  </si>
  <si>
    <t>adriano.depaulla@gmail.com</t>
  </si>
  <si>
    <t>8899341-9785</t>
  </si>
  <si>
    <t>Ronison de Sousa Alves</t>
  </si>
  <si>
    <t>roninhosousa608@gmail.com</t>
  </si>
  <si>
    <t>Hermes Passos</t>
  </si>
  <si>
    <t>hermespassos142536@gmail.com</t>
  </si>
  <si>
    <t>Rodrigo oliveira</t>
  </si>
  <si>
    <t>dejesusrodrigo656@gmail.com</t>
  </si>
  <si>
    <t>Lookalike Envolvimento 30D + Salvou 180D + Direct 180D + Interesse Linguagem de Programação</t>
  </si>
  <si>
    <t>edileuza silva</t>
  </si>
  <si>
    <t>edileuzagomesdasilva95@gmail.com</t>
  </si>
  <si>
    <t>Tiago Gomes Vieira</t>
  </si>
  <si>
    <t>tiagogomes8998@gmail.com</t>
  </si>
  <si>
    <t>Edison</t>
  </si>
  <si>
    <t>edisonsouza947@gmail.com</t>
  </si>
  <si>
    <t>Cadastrados Ghosts</t>
  </si>
  <si>
    <t>Jonathan Araujo santana</t>
  </si>
  <si>
    <t>jonathan.as1989@gmail.com</t>
  </si>
  <si>
    <t>Ailton Duarte de Avelar Júnior</t>
  </si>
  <si>
    <t>ailtonavelarjunior@gmail.com</t>
  </si>
  <si>
    <t>Carlosalberto Nunes</t>
  </si>
  <si>
    <t>ncarlosalberto81@gmail.com</t>
  </si>
  <si>
    <t>Miriam</t>
  </si>
  <si>
    <t>adm.miriampaula@gmail.com</t>
  </si>
  <si>
    <t>Vicente Parma Junior</t>
  </si>
  <si>
    <t>Vicenteparmajunior@gmail.com</t>
  </si>
  <si>
    <t>Tomé de sousa</t>
  </si>
  <si>
    <t>tomedesousa@123gmail.com</t>
  </si>
  <si>
    <t>Gabriela Barreiro Ferreira</t>
  </si>
  <si>
    <t>gabrielabarreiro1@gmail.com</t>
  </si>
  <si>
    <t>alexandrepintodasilva2@gmail.com</t>
  </si>
  <si>
    <t>Vinicius da Silva Martins</t>
  </si>
  <si>
    <t>vsmartins31@gmail.com</t>
  </si>
  <si>
    <t>4799134-7890</t>
  </si>
  <si>
    <t>Charles André Anjos Damasceno</t>
  </si>
  <si>
    <t>damascenoanjos@gmail.com</t>
  </si>
  <si>
    <t>Matheus Lima</t>
  </si>
  <si>
    <t>laranjalima.n1000@gmail.com</t>
  </si>
  <si>
    <t>Paulo Ricardo Scaramelli</t>
  </si>
  <si>
    <t>pauloricardoscaramelli1988@outlook.com</t>
  </si>
  <si>
    <t>Perola Catrinque Santos</t>
  </si>
  <si>
    <t>catrinquesantosperola@gmail.com</t>
  </si>
  <si>
    <t>2798845-7458</t>
  </si>
  <si>
    <t>Isabel Cristina</t>
  </si>
  <si>
    <t>isabelsnonaes2@gmail.com</t>
  </si>
  <si>
    <t>Keven Brum Rocha</t>
  </si>
  <si>
    <t>keven19942009@hotmail.com</t>
  </si>
  <si>
    <t>Rodrigo Santos</t>
  </si>
  <si>
    <t>rodrigosantoscsr@gmail.com</t>
  </si>
  <si>
    <t>Jose Renato Alves Ramos</t>
  </si>
  <si>
    <t>alvesramosjoserenato@gmail.com</t>
  </si>
  <si>
    <t>Kenia</t>
  </si>
  <si>
    <t>keniaviana@gmail.com</t>
  </si>
  <si>
    <t>6799889-9362</t>
  </si>
  <si>
    <t>Ricardo Medeiros da Costa</t>
  </si>
  <si>
    <t>ricardomedeirosdacosta3@gmail.com</t>
  </si>
  <si>
    <t>Bruno Oliveira</t>
  </si>
  <si>
    <t>bruno.ferreirajf@hotmail.com</t>
  </si>
  <si>
    <t>3299164-6173</t>
  </si>
  <si>
    <t>Eduardo Vinícius</t>
  </si>
  <si>
    <t>eduardo.vinicios.xt1@gmail.com</t>
  </si>
  <si>
    <t>Fabrício Fernandes da Silva</t>
  </si>
  <si>
    <t>briciofs.fernandes@gmail.com</t>
  </si>
  <si>
    <t>Yuri</t>
  </si>
  <si>
    <t>yuredosantos.ys@gmail.com</t>
  </si>
  <si>
    <t>Wellington magalhaes leite</t>
  </si>
  <si>
    <t>pu3wml@gmail.com</t>
  </si>
  <si>
    <t>[DEV11] [CAPTACAO] [CONVERSAO] [FB-IG] [AUTO] [PQ] [CBO] [Quentes] Lançamentos Anteriores [Dinamico]</t>
  </si>
  <si>
    <t>00 [FB-IG] [AUTO] [PQ] Cadastrados DEV 5</t>
  </si>
  <si>
    <t>Francisco Jose Araujo Costa</t>
  </si>
  <si>
    <t>franciscojose050487@gmail.com</t>
  </si>
  <si>
    <t>Nemias Almeida</t>
  </si>
  <si>
    <t>nemias280899@gmail.com</t>
  </si>
  <si>
    <t>Renner</t>
  </si>
  <si>
    <t>lucasrenner211218@gmail.com</t>
  </si>
  <si>
    <t>Guilherme Carvalho</t>
  </si>
  <si>
    <t>guideguilherme39@gmail.com</t>
  </si>
  <si>
    <t>Sidnei</t>
  </si>
  <si>
    <t>lsssid@gmail.com</t>
  </si>
  <si>
    <t>98392-3728</t>
  </si>
  <si>
    <t>Gleybson</t>
  </si>
  <si>
    <t>goncalvesgleybson@gmail.com</t>
  </si>
  <si>
    <t>8198477-7475</t>
  </si>
  <si>
    <t>ANTONIO MATOS</t>
  </si>
  <si>
    <t>tonisdetonis@gmail.com</t>
  </si>
  <si>
    <t>Sara brito</t>
  </si>
  <si>
    <t>sarabrito10@gmail.com</t>
  </si>
  <si>
    <t>Valdemir Fragas de Oliveira Júnior</t>
  </si>
  <si>
    <t>juniorfragas18@hotmail.com</t>
  </si>
  <si>
    <t>Dedivan Paiva</t>
  </si>
  <si>
    <t>deidesusy@gmail.com</t>
  </si>
  <si>
    <t>fyhbrow@icloud.com</t>
  </si>
  <si>
    <t>96263-8491</t>
  </si>
  <si>
    <t>Paulo Vitor</t>
  </si>
  <si>
    <t>paulovitorazevedo@yahoo.com</t>
  </si>
  <si>
    <t>(21)96872-9935</t>
  </si>
  <si>
    <t>Allan Carlos</t>
  </si>
  <si>
    <t>allancarlosng@gmail.com</t>
  </si>
  <si>
    <t>Claudinei junio de souza</t>
  </si>
  <si>
    <t>juninho_sobis@hotmail.com</t>
  </si>
  <si>
    <t>João Paulo Alves de Jesus</t>
  </si>
  <si>
    <t>joaobrasil20000@gmail.com</t>
  </si>
  <si>
    <t>Henrique</t>
  </si>
  <si>
    <t>henriquegomes1.7@hotmail.com</t>
  </si>
  <si>
    <t>1196065-2547</t>
  </si>
  <si>
    <t>Thiago Andrade</t>
  </si>
  <si>
    <t>thiago.andrade23@hotmail.com</t>
  </si>
  <si>
    <t>Daniel Vilarinho</t>
  </si>
  <si>
    <t>danielslashdebel@gmail.com</t>
  </si>
  <si>
    <t>2197904-4567</t>
  </si>
  <si>
    <t>Ton Moraes</t>
  </si>
  <si>
    <t>tonbass86@gmail.com</t>
  </si>
  <si>
    <t>Agnaldo Nogueira</t>
  </si>
  <si>
    <t>agnaldonogueira08@gmail.com</t>
  </si>
  <si>
    <t>Marcos Cardoso</t>
  </si>
  <si>
    <t>marcosexpedito1999@gmail.com</t>
  </si>
  <si>
    <t>Nelson Santos</t>
  </si>
  <si>
    <t>ns0485544@gmail.com</t>
  </si>
  <si>
    <t>(11)9522-25339</t>
  </si>
  <si>
    <t>[DEV11] [CAPTACAO] [CONVERSAO] [FB-IG] [AUTO] [PQ] [CBO] [Quentes Amplos] 180D [Dinamico]</t>
  </si>
  <si>
    <t>00 [FB-IG] [AUTO] [PQ] Envolvimento 180D</t>
  </si>
  <si>
    <t>João</t>
  </si>
  <si>
    <t>jf-ps@hotmail.com</t>
  </si>
  <si>
    <t>Waleff Saraiva</t>
  </si>
  <si>
    <t>waleffsaraiva01@gmail.com</t>
  </si>
  <si>
    <t>Marisa Moreira</t>
  </si>
  <si>
    <t>mmoreira201021@hotmail.com</t>
  </si>
  <si>
    <t>Jonathas gentil</t>
  </si>
  <si>
    <t>jhonybg12@gmail.com</t>
  </si>
  <si>
    <t>4199238-4357</t>
  </si>
  <si>
    <t>Everton Gomes Camparoti</t>
  </si>
  <si>
    <t>everton81.camparoti@gmail.com</t>
  </si>
  <si>
    <t>josemoreno156@gmail.com</t>
  </si>
  <si>
    <t>Marcos Aurélio</t>
  </si>
  <si>
    <t>marcosbrasil2236@gmail.com</t>
  </si>
  <si>
    <t>antonio carlos</t>
  </si>
  <si>
    <t>antonio99_carlos@hotmail.com.br</t>
  </si>
  <si>
    <t>Lu Dan</t>
  </si>
  <si>
    <t>lu8dan@gmail.com</t>
  </si>
  <si>
    <t>Samuel da Silva Ramos</t>
  </si>
  <si>
    <t>samuelrms@gmail.com</t>
  </si>
  <si>
    <t>DEV12 | CAPTAÇÃO | CONVERSÃO | PF | ESC | 21-06-24</t>
  </si>
  <si>
    <t>AD128-fb-auto-vid-caixinha_-_dicas_para_quem_esta_começando_na_programação-captação</t>
  </si>
  <si>
    <t>120208471363740534</t>
  </si>
  <si>
    <t>Facebook_Mobile_Reels</t>
  </si>
  <si>
    <t>diegomvgama@gmail.com</t>
  </si>
  <si>
    <t>Leandro Ferreira da Silva</t>
  </si>
  <si>
    <t>lelemanu1814@gmail.com</t>
  </si>
  <si>
    <t>Lucas da Silva Santos</t>
  </si>
  <si>
    <t>lucasdasilva20212@gmail.com</t>
  </si>
  <si>
    <t>Nando Borges</t>
  </si>
  <si>
    <t>fpradella683@gmail.com</t>
  </si>
  <si>
    <t>Márcio</t>
  </si>
  <si>
    <t>capmuniz02@gmail.com</t>
  </si>
  <si>
    <t>Augusto Moreira</t>
  </si>
  <si>
    <t>augustocezar6080@gmail.com</t>
  </si>
  <si>
    <t>Maykon</t>
  </si>
  <si>
    <t>myklvf@gmail.com</t>
  </si>
  <si>
    <t>Dirlene Souza</t>
  </si>
  <si>
    <t>sdirlene15@gmail.com</t>
  </si>
  <si>
    <t>fernando Francisco da silva</t>
  </si>
  <si>
    <t>gestaospseg@gmail.com</t>
  </si>
  <si>
    <t>Rafaell Bruno</t>
  </si>
  <si>
    <t>rafaellbruno@gmail.com</t>
  </si>
  <si>
    <t>George Felipe</t>
  </si>
  <si>
    <t>george-felipe@outlook.com</t>
  </si>
  <si>
    <t>Marcos Silvério</t>
  </si>
  <si>
    <t>cabralmarcos471@gmail.com</t>
  </si>
  <si>
    <t>rickernani@yahoo.com.br</t>
  </si>
  <si>
    <t>Bruno Guilherme francischinelli diniz</t>
  </si>
  <si>
    <t>brunodiniz727@gmail.com</t>
  </si>
  <si>
    <t>Marcos Laurindomda Silva</t>
  </si>
  <si>
    <t>marcos.laurindo18@yahoo.com.br</t>
  </si>
  <si>
    <t>Márcio Rogério</t>
  </si>
  <si>
    <t>tiurogerbarber@gmail.com</t>
  </si>
  <si>
    <t>Emerson</t>
  </si>
  <si>
    <t>emersonezs@outlook.com</t>
  </si>
  <si>
    <t>gabrielmineiro_2012@outlook.com.br</t>
  </si>
  <si>
    <t>Paulo Ricardo Novaes</t>
  </si>
  <si>
    <t>pe_rick@outlook.com</t>
  </si>
  <si>
    <t>Paulo Alves Pinheiro</t>
  </si>
  <si>
    <t>paulo.pinheiro2501@gmail.com</t>
  </si>
  <si>
    <t>Gilliard</t>
  </si>
  <si>
    <t>gilliard.luiz44@gmail.com</t>
  </si>
  <si>
    <t>Gerson Edmo Leal Teles</t>
  </si>
  <si>
    <t>gersontelesgat42@gmail.com</t>
  </si>
  <si>
    <t>Paula Goulart</t>
  </si>
  <si>
    <t>paulagschmitz90@gmail.com</t>
  </si>
  <si>
    <t>Arnon Felipe de Souza</t>
  </si>
  <si>
    <t>arnon_felipe.pvh@hotmail.com</t>
  </si>
  <si>
    <t>Cicero Ferreira</t>
  </si>
  <si>
    <t>ciceroferreiro009@gmail.com</t>
  </si>
  <si>
    <t>(85)982229837</t>
  </si>
  <si>
    <t>Carolina</t>
  </si>
  <si>
    <t>carolxamanix@gmail.com</t>
  </si>
  <si>
    <t>WEYDSON NASCIMENTO DE SOUZA</t>
  </si>
  <si>
    <t>weydson1991@gmail.com</t>
  </si>
  <si>
    <t>garraffa.renan1@gmail.com</t>
  </si>
  <si>
    <t>Carlos Filho</t>
  </si>
  <si>
    <t>carlosrefilho@gmail.com</t>
  </si>
  <si>
    <t>Thiago José de Almeida</t>
  </si>
  <si>
    <t>thiagoalmeida2321@gmail.com</t>
  </si>
  <si>
    <t>antonio.altivo26@gmail.com</t>
  </si>
  <si>
    <t>Josivaldo</t>
  </si>
  <si>
    <t>Jotabrawm@hotmail.com</t>
  </si>
  <si>
    <t>Andreyson Júnior S Pereira</t>
  </si>
  <si>
    <t>andreysonjr10@gmail.com.br</t>
  </si>
  <si>
    <t>Leandro Telles</t>
  </si>
  <si>
    <t>leandrotelles.rep@gmail.com</t>
  </si>
  <si>
    <t>Josimar Vieira</t>
  </si>
  <si>
    <t>jjosimarz109@gmail.com</t>
  </si>
  <si>
    <t>Lorena Inácio ferreira</t>
  </si>
  <si>
    <t>Lorenaif1@hotmail.com</t>
  </si>
  <si>
    <t>DEV12 | CAPTAÇÃO | CONVERSÃO | PF | ESC | 22-06-24</t>
  </si>
  <si>
    <t>120208486637560534</t>
  </si>
  <si>
    <t>Damião Colares dos Reis</t>
  </si>
  <si>
    <t>damiaocolaresdosreis@gmail.com</t>
  </si>
  <si>
    <t>Francisco Gomes</t>
  </si>
  <si>
    <t>franciscosilvagomes107@gmail.com</t>
  </si>
  <si>
    <t>(85)99205-2586</t>
  </si>
  <si>
    <t>Gabriel Queiros</t>
  </si>
  <si>
    <t>rg-silva.com@hotmail.com</t>
  </si>
  <si>
    <t>[DEV 10] [Captação] [Conversão] [PQ] [Quentes Amplos] [AUTO] 180D</t>
  </si>
  <si>
    <t>AD01-fb-auto-vid-AD01 - Reeditado</t>
  </si>
  <si>
    <t>00 - Envolvimento 180D</t>
  </si>
  <si>
    <t>Wesley Billy</t>
  </si>
  <si>
    <t>wesleybilly67@gmail.com</t>
  </si>
  <si>
    <t>Juan Emanuel</t>
  </si>
  <si>
    <t>ruan_tj@hotmail.com</t>
  </si>
  <si>
    <t>Rodrigo da Silva</t>
  </si>
  <si>
    <t>rodrigodsilvaa36@gmail.com</t>
  </si>
  <si>
    <t>Emanuel Ferreira</t>
  </si>
  <si>
    <t>edenferreiira7@hotmail.com</t>
  </si>
  <si>
    <t>Leandro da Costa Avelino</t>
  </si>
  <si>
    <t>leandro_costa_avelino@hotmail.com</t>
  </si>
  <si>
    <t>Leonardo Alberto</t>
  </si>
  <si>
    <t>leo.15021987@gmail.com</t>
  </si>
  <si>
    <t>Willian Sancler Lopes Chaves</t>
  </si>
  <si>
    <t>djsancler@hotmail.com</t>
  </si>
  <si>
    <t>Victor Gomes</t>
  </si>
  <si>
    <t>gomes.v8202@gmail.com</t>
  </si>
  <si>
    <t>Cristiano dos Santos</t>
  </si>
  <si>
    <t>cristianofoz2023@gmail.com</t>
  </si>
  <si>
    <t>Lookalike Envolvimento 60D + Salvou 365D + Direct 365D + Interesse Linguagem de Programação</t>
  </si>
  <si>
    <t>José Renato Medeiros</t>
  </si>
  <si>
    <t>josejoserenato319@gmail.com</t>
  </si>
  <si>
    <t>Thiago Neves</t>
  </si>
  <si>
    <t>danda4032010@gmail.com</t>
  </si>
  <si>
    <t>horizontecontagem@hotmail.com</t>
  </si>
  <si>
    <t>guiguiduccci@gmail.com</t>
  </si>
  <si>
    <t>Anderson de Brito Miranda</t>
  </si>
  <si>
    <t>andersonabm153@gmail.com</t>
  </si>
  <si>
    <t>(86)99457-1837</t>
  </si>
  <si>
    <t>Ednaldo</t>
  </si>
  <si>
    <t>ednaldoamarodesousa@gmail.com</t>
  </si>
  <si>
    <t>Edilson</t>
  </si>
  <si>
    <t>edilsonmoura@hotmail.com.br</t>
  </si>
  <si>
    <t>[DEV 10] [Captação] [Conversão] [PQ] [AUTO] [Dinâmico] Lançamentos anteriores</t>
  </si>
  <si>
    <t>00 - Cadastrados último lançamento</t>
  </si>
  <si>
    <t>Leonardo de Oliveira Correia</t>
  </si>
  <si>
    <t>leobotafogo01@gmail.com</t>
  </si>
  <si>
    <t>(21)97321-8564</t>
  </si>
  <si>
    <t>Nerivan</t>
  </si>
  <si>
    <t>van.doilsom27@gmail.com</t>
  </si>
  <si>
    <t>João Pedro Crispim Silva</t>
  </si>
  <si>
    <t>jpcrispim92@gmail.com</t>
  </si>
  <si>
    <t>Israel Natividade</t>
  </si>
  <si>
    <t>israelnat@hotmail.com</t>
  </si>
  <si>
    <t>Efesson Constantino</t>
  </si>
  <si>
    <t>efessonconstantinosilva@gmail.com</t>
  </si>
  <si>
    <t>Decio</t>
  </si>
  <si>
    <t>neto.diu@gmail.com</t>
  </si>
  <si>
    <t>Michel Nascimento</t>
  </si>
  <si>
    <t>shell-juliaganrielly@outlook.com</t>
  </si>
  <si>
    <t>DEVF02-AD13-vid</t>
  </si>
  <si>
    <t>Enejje</t>
  </si>
  <si>
    <t>jejeje@shd.con</t>
  </si>
  <si>
    <t>Jhone Mota</t>
  </si>
  <si>
    <t>jhonemotaoficial@gmail.com</t>
  </si>
  <si>
    <t>Elvis Moraes</t>
  </si>
  <si>
    <t>elvis.alltech@gmail.com</t>
  </si>
  <si>
    <t>vinipassos.25@hotmail.com</t>
  </si>
  <si>
    <t>Alef</t>
  </si>
  <si>
    <t>alef.santana.nascimento@gmail.com</t>
  </si>
  <si>
    <t>Sidney Pereira</t>
  </si>
  <si>
    <t>srmcontab@gmail.com</t>
  </si>
  <si>
    <t>Alisson Santos</t>
  </si>
  <si>
    <t>alissonclps008@gmail.com</t>
  </si>
  <si>
    <t>Walison Oliveira Cabral</t>
  </si>
  <si>
    <t>w.oliveiracabral2007@icloud.com</t>
  </si>
  <si>
    <t>Karina de Paiva da Silva</t>
  </si>
  <si>
    <t>karinapaivasilv19@gmail.com</t>
  </si>
  <si>
    <t>Renan Furtado de Mendonça</t>
  </si>
  <si>
    <t>rfmbetbet@gmail.com</t>
  </si>
  <si>
    <t>Hugo</t>
  </si>
  <si>
    <t>hugosassoperrone@gmail.com</t>
  </si>
  <si>
    <t>Josimar</t>
  </si>
  <si>
    <t>josimarcar15@gmail.com</t>
  </si>
  <si>
    <t>Jorge Caldas Silva</t>
  </si>
  <si>
    <t>jorgecaldashand@gmail.com</t>
  </si>
  <si>
    <t>[DEV 10] [Captação] [Conversão] [PQ] [Quentes Amplos] [AUTO] 365D</t>
  </si>
  <si>
    <t>Lucas Moraes</t>
  </si>
  <si>
    <t>casludofut@gmail.com</t>
  </si>
  <si>
    <t>Nicolas Daniel</t>
  </si>
  <si>
    <t>nicolas.daniel37@gmail.com</t>
  </si>
  <si>
    <t>2499326-1375</t>
  </si>
  <si>
    <t>Vagner Frederico</t>
  </si>
  <si>
    <t>agro.fredericoalvares@gmail.com</t>
  </si>
  <si>
    <t>ALMIR Goncalves OLIVEIRA</t>
  </si>
  <si>
    <t>almirr@outlook.com</t>
  </si>
  <si>
    <t>Caio Rezende</t>
  </si>
  <si>
    <t>caiorezende1990@gmail.com</t>
  </si>
  <si>
    <t>Inglerson tomas da Silveira</t>
  </si>
  <si>
    <t>diguimsilveira@gmail.com</t>
  </si>
  <si>
    <t>Fabricio Macali</t>
  </si>
  <si>
    <t>fbmacali.82@gmail.com</t>
  </si>
  <si>
    <t>Luismar Batista de Souza.</t>
  </si>
  <si>
    <t>luismarbatista5@gmail.com</t>
  </si>
  <si>
    <t>Charles Fernando Oliveira</t>
  </si>
  <si>
    <t>charllespassalacqua@gmail.com</t>
  </si>
  <si>
    <t>rafaelchemello@outlook.com</t>
  </si>
  <si>
    <t>Douglas Pedro de Lima</t>
  </si>
  <si>
    <t>douglaspedro99@gmail.com</t>
  </si>
  <si>
    <t>Raul da Silva</t>
  </si>
  <si>
    <t>raul.aprendiz@gmail.com</t>
  </si>
  <si>
    <t>Antonio Carlos</t>
  </si>
  <si>
    <t>abalieiro89@gmail.com</t>
  </si>
  <si>
    <t>José Machado gonçalo</t>
  </si>
  <si>
    <t>goncaloj630@gmail.com</t>
  </si>
  <si>
    <t>Lílian de Jesus Oliveira</t>
  </si>
  <si>
    <t>liriah.ed2@gmail.com</t>
  </si>
  <si>
    <t>Jhonatta lira</t>
  </si>
  <si>
    <t>jhonattalira@gmail.com</t>
  </si>
  <si>
    <t>Joao Paulo Ferreira</t>
  </si>
  <si>
    <t>jpricoferreira1990@gmail.com</t>
  </si>
  <si>
    <t>9860-09096</t>
  </si>
  <si>
    <t>Jean Magalhães</t>
  </si>
  <si>
    <t>jeanmagalhaes.25@gmail.com</t>
  </si>
  <si>
    <t>Elizabete nunes dos santos</t>
  </si>
  <si>
    <t>bethdebynunes@gmail.com</t>
  </si>
  <si>
    <t>Isaquiel dos Santos coloudo</t>
  </si>
  <si>
    <t>isacbancoss@gmail.com</t>
  </si>
  <si>
    <t>Alfredo Junior</t>
  </si>
  <si>
    <t>fefeu.jr@gmail.com</t>
  </si>
  <si>
    <t>Denis</t>
  </si>
  <si>
    <t>dluko31@gmail.com</t>
  </si>
  <si>
    <t>Edvander Alves</t>
  </si>
  <si>
    <t>edvander.alves@gmail.com</t>
  </si>
  <si>
    <t>Wilson Marcio de Paula</t>
  </si>
  <si>
    <t>wmarcio777@gmail.com</t>
  </si>
  <si>
    <t>Deborah Rayanne</t>
  </si>
  <si>
    <t>deborah.rayenne@gmail.com</t>
  </si>
  <si>
    <t>Jabson Leal</t>
  </si>
  <si>
    <t>jabsonayala@gmail.com</t>
  </si>
  <si>
    <t>Robson da Silva</t>
  </si>
  <si>
    <t>robsonsilvap2244@gmail.com</t>
  </si>
  <si>
    <t>Eduardo da Silva Prates</t>
  </si>
  <si>
    <t>dudu-prates@hotmail.com</t>
  </si>
  <si>
    <t>Emidio</t>
  </si>
  <si>
    <t>emidio9330@gmail.com</t>
  </si>
  <si>
    <t>Alexandre Nascimento</t>
  </si>
  <si>
    <t>alexsandrern@gmail.com</t>
  </si>
  <si>
    <t>DEV14-AD29-vid</t>
  </si>
  <si>
    <t>robsonlimaramos17@gmail.com</t>
  </si>
  <si>
    <t>Antônio Marcos Miranda Simões</t>
  </si>
  <si>
    <t>antoniomarcosmirandasimoes@gmail.com</t>
  </si>
  <si>
    <t>(91)98491-6903</t>
  </si>
  <si>
    <t>Rojefeson Alves Martins</t>
  </si>
  <si>
    <t>rojefesonalves@gmail.com</t>
  </si>
  <si>
    <t>Víctor Oliveira</t>
  </si>
  <si>
    <t>gabrielgaspar170719@gmail.com</t>
  </si>
  <si>
    <t>DEV15-AD15-vid</t>
  </si>
  <si>
    <t>Elias Isaías de Oliveira</t>
  </si>
  <si>
    <t>eliasoliveira20231@gmail.com</t>
  </si>
  <si>
    <t>[DEV11] [CAPTACAO] [CONVERSAO] [FB-IG] [AUTO] [PQ] [CBO] [Quentes] Lançamentos Anteriores</t>
  </si>
  <si>
    <t>meta_Instagram_Explore</t>
  </si>
  <si>
    <t>00 [FB-IG] [AUTO] [PQ] Cadastrados DEV 10</t>
  </si>
  <si>
    <t>João Paulo do Nascimento</t>
  </si>
  <si>
    <t>joaopnascsolda@gmail.com</t>
  </si>
  <si>
    <t>(47)997053185</t>
  </si>
  <si>
    <t>Agatha Yasmin Alves Cordeiro Scheidt</t>
  </si>
  <si>
    <t>a91704913@gmail.com</t>
  </si>
  <si>
    <t>Naiara Michiles Caldas</t>
  </si>
  <si>
    <t>caldasnay0@gmail.com</t>
  </si>
  <si>
    <t>LENIVAL VASCONCELOS</t>
  </si>
  <si>
    <t>lenyprof1010@gmail.com</t>
  </si>
  <si>
    <t>Eduardo Oliveira</t>
  </si>
  <si>
    <t>edu.vpo@gmail.com</t>
  </si>
  <si>
    <t>Noely</t>
  </si>
  <si>
    <t>noelynda_@hotmail.com</t>
  </si>
  <si>
    <t>Douglas</t>
  </si>
  <si>
    <t>douglasmariadasilva@gmail.com</t>
  </si>
  <si>
    <t>Gabriel Bastos</t>
  </si>
  <si>
    <t>gabrielbastos3@hotmail.com</t>
  </si>
  <si>
    <t>David Oliveira</t>
  </si>
  <si>
    <t>davidoliveer007@gmail.com</t>
  </si>
  <si>
    <t>João Victor de Lima</t>
  </si>
  <si>
    <t>jl930794@gmail.com</t>
  </si>
  <si>
    <t>david</t>
  </si>
  <si>
    <t>david-lamar@hotmail.com</t>
  </si>
  <si>
    <t>Carlos eduardo Rodrigues de sousa</t>
  </si>
  <si>
    <t>rodriguescarloseduardo127@gmail.com</t>
  </si>
  <si>
    <t>Jaderson ferraz</t>
  </si>
  <si>
    <t>jaderson_ferraz@hotmail.com</t>
  </si>
  <si>
    <t>1194394-9088</t>
  </si>
  <si>
    <t>DEV12 | CAPTAÇÃO | CONVERSÃO | PF | ESC | 01-07-24 - NOVOS CRIATIVOS #2</t>
  </si>
  <si>
    <t>AD105-fb-auto-vid-liberdade_e_pouca_barreira_de_entrada-captação — Cópia</t>
  </si>
  <si>
    <t>120208655674630534</t>
  </si>
  <si>
    <t>Gibran Khalil Velez de Sales</t>
  </si>
  <si>
    <t>khalilsales3@gmail.com</t>
  </si>
  <si>
    <t>Maylson Rogerio dos Santos Silva</t>
  </si>
  <si>
    <t>maylsonpirelliano@gmail.com</t>
  </si>
  <si>
    <t>Arthur do Nascimento Vitorino</t>
  </si>
  <si>
    <t>arthur.1514.an@gmail.com</t>
  </si>
  <si>
    <t>Ilson</t>
  </si>
  <si>
    <t>ilsontrumpet@hotmail.com</t>
  </si>
  <si>
    <t>DEV14-AD42-vid</t>
  </si>
  <si>
    <t>danlooksh@gmail.com</t>
  </si>
  <si>
    <t>7399971-9873</t>
  </si>
  <si>
    <t>Ezequiel</t>
  </si>
  <si>
    <t>ezequielsouzamorais3@gmail.com</t>
  </si>
  <si>
    <t>Allan Silva</t>
  </si>
  <si>
    <t>allan1995almeida@gmail.com</t>
  </si>
  <si>
    <t>Francisco Anderson</t>
  </si>
  <si>
    <t>borgesandersonb0ges@gmail.com</t>
  </si>
  <si>
    <t>Lilian</t>
  </si>
  <si>
    <t>euvouvencer.lilian@gmail.com</t>
  </si>
  <si>
    <t>Julio cesar Aparecido paulino</t>
  </si>
  <si>
    <t>paulinojc13@gmail.com</t>
  </si>
  <si>
    <t>Angelo</t>
  </si>
  <si>
    <t>asavergnini33@gmail.com</t>
  </si>
  <si>
    <t>simei valente</t>
  </si>
  <si>
    <t>simeivalente6@gmail.com</t>
  </si>
  <si>
    <t>9699116-6573</t>
  </si>
  <si>
    <t>Isaac</t>
  </si>
  <si>
    <t>quitarr@gmail.com</t>
  </si>
  <si>
    <t>Jeferson Alan</t>
  </si>
  <si>
    <t>jefersonalan696@gmail.com</t>
  </si>
  <si>
    <t>Kassyo</t>
  </si>
  <si>
    <t>kassyovalentim@gmail.com</t>
  </si>
  <si>
    <t>pereiramatheus710@gmail.com</t>
  </si>
  <si>
    <t>Yuri Marco</t>
  </si>
  <si>
    <t>videomakeryuri@gmail.com</t>
  </si>
  <si>
    <t>2196978-2012</t>
  </si>
  <si>
    <t>dionebraga869@gmail.com</t>
  </si>
  <si>
    <t>robson.correa@outlook.com.br</t>
  </si>
  <si>
    <t>2196428-2599</t>
  </si>
  <si>
    <t>Pitter</t>
  </si>
  <si>
    <t>pittercaarao@gmail.com</t>
  </si>
  <si>
    <t>2196435-1417</t>
  </si>
  <si>
    <t>contatoleandroleo@hotmail.com</t>
  </si>
  <si>
    <t>Guilherme Santana Barboza</t>
  </si>
  <si>
    <t>jalmeidasantos158@gmail.com</t>
  </si>
  <si>
    <t>Jeferson Medeiros</t>
  </si>
  <si>
    <t>jmfband8@gmail.com</t>
  </si>
  <si>
    <t>josiel de oliveira machado</t>
  </si>
  <si>
    <t>josiel.dexter@gmail.com</t>
  </si>
  <si>
    <t>(92)99364-2497</t>
  </si>
  <si>
    <t>Deivson Alves Conceição</t>
  </si>
  <si>
    <t>deivsonalves408@gmail.com</t>
  </si>
  <si>
    <t>RANMONICK</t>
  </si>
  <si>
    <t>nickpantojaap@gmail.com</t>
  </si>
  <si>
    <t>Jonatha Marcelo de Jesus</t>
  </si>
  <si>
    <t>jjomasurj@gmail.com</t>
  </si>
  <si>
    <t>Augusto Rodrigues Mendes</t>
  </si>
  <si>
    <t>augustow098@gmail.com</t>
  </si>
  <si>
    <t>Josiele</t>
  </si>
  <si>
    <t>sjosiely106@gmail.com</t>
  </si>
  <si>
    <t>Arino Oliveira rocha</t>
  </si>
  <si>
    <t>arino.rocha@hotmail.com</t>
  </si>
  <si>
    <t>Cassio Maia Novaes</t>
  </si>
  <si>
    <t>cassiomaianovaes@hotmail.com</t>
  </si>
  <si>
    <t>João Vitor Silva Gomes</t>
  </si>
  <si>
    <t>joao.jvsg.bsb@gmail.com</t>
  </si>
  <si>
    <t>Gabriela</t>
  </si>
  <si>
    <t>gabrielaguedessfeijoo@gmail.com</t>
  </si>
  <si>
    <t>Jeremias Alves de Araújo</t>
  </si>
  <si>
    <t>jere0609@outlook.com</t>
  </si>
  <si>
    <t>gs3mix@gmail.com</t>
  </si>
  <si>
    <t>Cristina Da Luz Almeida</t>
  </si>
  <si>
    <t>cristinaalmeida2025@gmail.com</t>
  </si>
  <si>
    <t>Wolf</t>
  </si>
  <si>
    <t>ralfgrc@gmail.com</t>
  </si>
  <si>
    <t>Pedro Henrique Hermes</t>
  </si>
  <si>
    <t>pedrohhermes2006@gmail.com</t>
  </si>
  <si>
    <t>marcosrosalini@gmail.com</t>
  </si>
  <si>
    <t>theus12costaa@gmail.com</t>
  </si>
  <si>
    <t>74_v_capt</t>
  </si>
  <si>
    <t>capt_dev8_envolv_yt_7d</t>
  </si>
  <si>
    <t>Diego Chaves</t>
  </si>
  <si>
    <t>dieguito.maradona2024@gmail.com</t>
  </si>
  <si>
    <t>Emanuel Kelvio Cavalcante de sousa</t>
  </si>
  <si>
    <t>kelvio.cavalcante45@gmail.com</t>
  </si>
  <si>
    <t>Juliana Costa</t>
  </si>
  <si>
    <t>julianaferre.silva@gmail.com</t>
  </si>
  <si>
    <t>Victor urbano</t>
  </si>
  <si>
    <t>vurbano.victor@gmail.com</t>
  </si>
  <si>
    <t>Wendell Fernandes</t>
  </si>
  <si>
    <t>wendellfernandesmedvet@gmail.com</t>
  </si>
  <si>
    <t>6298207-4198</t>
  </si>
  <si>
    <t>Cicero</t>
  </si>
  <si>
    <t>cicerodocarmo1986@gmail.com</t>
  </si>
  <si>
    <t>Oswaldo Monteiro da Conceição</t>
  </si>
  <si>
    <t>oswaldinho_monteiro@hotmail.com</t>
  </si>
  <si>
    <t>1299768-5702</t>
  </si>
  <si>
    <t>Matheus dos reis Silva</t>
  </si>
  <si>
    <t>matheuss.ssp@gmail.com</t>
  </si>
  <si>
    <t>Josse</t>
  </si>
  <si>
    <t>zelucas047@gmail.com</t>
  </si>
  <si>
    <t>tiagodetra123@gmail.com</t>
  </si>
  <si>
    <t>Tiago Alexandre de Oliveira</t>
  </si>
  <si>
    <t>tiagoliveira84@gmail.com</t>
  </si>
  <si>
    <t>Paulo Augusto</t>
  </si>
  <si>
    <t>pauloagust25@gmail.com</t>
  </si>
  <si>
    <t>6399209-8733</t>
  </si>
  <si>
    <t>Paulo Roberto Santos Junior</t>
  </si>
  <si>
    <t>robertocps368@gmail.com</t>
  </si>
  <si>
    <t>Elizabete Moreira</t>
  </si>
  <si>
    <t>elisabety.cunha@gmail.com</t>
  </si>
  <si>
    <t>6199411-7441</t>
  </si>
  <si>
    <t>Yuri Brumate</t>
  </si>
  <si>
    <t>ybrumate8@gmail.com</t>
  </si>
  <si>
    <t>luthynho lima</t>
  </si>
  <si>
    <t>luthygardys@gmail.com</t>
  </si>
  <si>
    <t>(81)986842851</t>
  </si>
  <si>
    <t>Felipe Novaes Marques Novaes</t>
  </si>
  <si>
    <t>felipeflpb@gmail.com</t>
  </si>
  <si>
    <t>Edno Rodrigues da Silva junior</t>
  </si>
  <si>
    <t>juninhorodrigues33445@gmail.com</t>
  </si>
  <si>
    <t>6298108-9648</t>
  </si>
  <si>
    <t>Eurisvaldo</t>
  </si>
  <si>
    <t>beurisvaldo@gmail.com</t>
  </si>
  <si>
    <t>Felipe Rodrigues Viggiano</t>
  </si>
  <si>
    <t>lipeviggiano@gmail.com</t>
  </si>
  <si>
    <t>3399866-6617</t>
  </si>
  <si>
    <t>Gustavo Henrique Lima</t>
  </si>
  <si>
    <t>gustavo.lima.lp@hotmail.com</t>
  </si>
  <si>
    <t>Max Ronney</t>
  </si>
  <si>
    <t>mronneysg@gmail.com</t>
  </si>
  <si>
    <t>Caio Henrique</t>
  </si>
  <si>
    <t>chsp1796@gmail.com</t>
  </si>
  <si>
    <t>Edy</t>
  </si>
  <si>
    <t>edysupremo021@gmail.com</t>
  </si>
  <si>
    <t>Ivo</t>
  </si>
  <si>
    <t>professorivonogueira@gmail.com</t>
  </si>
  <si>
    <t>João Martins Rosa Filho</t>
  </si>
  <si>
    <t>jcjoao38@mail.com</t>
  </si>
  <si>
    <t>99184-8849</t>
  </si>
  <si>
    <t>Kaua Silva</t>
  </si>
  <si>
    <t>kaua21.silv@gmail.com</t>
  </si>
  <si>
    <t>Jamerson</t>
  </si>
  <si>
    <t>jamerson_misso@hotmail.com</t>
  </si>
  <si>
    <t>pedromiguel.ff88@gmail.com</t>
  </si>
  <si>
    <t>1196738-2826</t>
  </si>
  <si>
    <t>Vidabeabok@gmail.com</t>
  </si>
  <si>
    <t>Luciano Matos</t>
  </si>
  <si>
    <t>l.silva.matos2015@gmail.com</t>
  </si>
  <si>
    <t>Gustavo ramos</t>
  </si>
  <si>
    <t>rammus8909@gmail.com</t>
  </si>
  <si>
    <t>Ezequiel Silva</t>
  </si>
  <si>
    <t>ezequiel.eps.pereira@gmail.com</t>
  </si>
  <si>
    <t>(51)995680671</t>
  </si>
  <si>
    <t>lipe1296@gmail.com</t>
  </si>
  <si>
    <t>Clelton</t>
  </si>
  <si>
    <t>clelton.araujo309@gmail.com</t>
  </si>
  <si>
    <t>Ingrid Emmanuelle Cavalcante Ribeiro</t>
  </si>
  <si>
    <t>manuemmanuelle@hotmail.com</t>
  </si>
  <si>
    <t>Valdenir dos Santos e Silva</t>
  </si>
  <si>
    <t>valdenir1986s@gmail.com</t>
  </si>
  <si>
    <t>Anna Karolynna</t>
  </si>
  <si>
    <t>annakarolynnaraujo@gmail.com</t>
  </si>
  <si>
    <t>Renato</t>
  </si>
  <si>
    <t>renoba_13@yahoo.com.br</t>
  </si>
  <si>
    <t>Rodrigo leite Gonçalves</t>
  </si>
  <si>
    <t>vadockp31@gmail.com</t>
  </si>
  <si>
    <t>André vilhalva do nascimento</t>
  </si>
  <si>
    <t>andre.vilhalva@outlook.com</t>
  </si>
  <si>
    <t>(69)993062149</t>
  </si>
  <si>
    <t>Cherlhe Cordovil lopes</t>
  </si>
  <si>
    <t>cherlhe_lopes@hotmail.com</t>
  </si>
  <si>
    <t>garcia98santos@gmail.com</t>
  </si>
  <si>
    <t>fabianomarcal090@gmail.com</t>
  </si>
  <si>
    <t>6899901-7976</t>
  </si>
  <si>
    <t>Edimilson</t>
  </si>
  <si>
    <t>sagatauskiene@icloud.com</t>
  </si>
  <si>
    <t>1195829-1113</t>
  </si>
  <si>
    <t>Regis</t>
  </si>
  <si>
    <t>regismartins2121@gmail.com</t>
  </si>
  <si>
    <t>Lucas Almeida</t>
  </si>
  <si>
    <t>lucasgaba6@gmail.com</t>
  </si>
  <si>
    <t>Paulo Roberto</t>
  </si>
  <si>
    <t>emailparaestudo13@gmail.com</t>
  </si>
  <si>
    <t>rafaelmacedodepaula117@gmail.com</t>
  </si>
  <si>
    <t>Frank Borges</t>
  </si>
  <si>
    <t>lpcomunicacoes.frank@gmail.com</t>
  </si>
  <si>
    <t>Bruno Souza</t>
  </si>
  <si>
    <t>bsouza60193622@gmail.com</t>
  </si>
  <si>
    <t>fabianojr2008@hotmail.com</t>
  </si>
  <si>
    <t>Alex Torres</t>
  </si>
  <si>
    <t>alexfreearts@gmail.com</t>
  </si>
  <si>
    <t>Jonathas Gama de Souza</t>
  </si>
  <si>
    <t>jonathasgama01@gmail.com</t>
  </si>
  <si>
    <t>Bruno Alencar</t>
  </si>
  <si>
    <t>brunoalencarbsb2020@gmail.com</t>
  </si>
  <si>
    <t>paulordss2018@hotmail.com</t>
  </si>
  <si>
    <t>contatobrunobovo@outlook.com</t>
  </si>
  <si>
    <t>Alison Mendonça de Albuquerque</t>
  </si>
  <si>
    <t>alisonalbuquerque175@gmail.com</t>
  </si>
  <si>
    <t>alineinstrumentadora@gmail.com</t>
  </si>
  <si>
    <t>Davi jose dos Santos</t>
  </si>
  <si>
    <t>davi15santos1@outlook.com</t>
  </si>
  <si>
    <t>Warlon</t>
  </si>
  <si>
    <t>warlon20borges@gmail.com</t>
  </si>
  <si>
    <t>3499930-9933</t>
  </si>
  <si>
    <t>Joao Vitor Bastos</t>
  </si>
  <si>
    <t>joaovitorlisboa25e@gmail.com</t>
  </si>
  <si>
    <t>2198013-4366</t>
  </si>
  <si>
    <t>Thais</t>
  </si>
  <si>
    <t>tlima3856@gmail.com</t>
  </si>
  <si>
    <t>Ezequiel cettolin da silveira</t>
  </si>
  <si>
    <t>ezequielcettolin@gmail.com</t>
  </si>
  <si>
    <t>5199277-4732</t>
  </si>
  <si>
    <t>rodrigodealmeidaformigalimaf@gmail.com</t>
  </si>
  <si>
    <t>Davi</t>
  </si>
  <si>
    <t>davifbs@hotmail.com</t>
  </si>
  <si>
    <t>Rayane</t>
  </si>
  <si>
    <t>suelencosmico@gmail.com</t>
  </si>
  <si>
    <t>Silva Macedo</t>
  </si>
  <si>
    <t>silvamacedo166@gmail.com</t>
  </si>
  <si>
    <t>Pedro menezes</t>
  </si>
  <si>
    <t>pedrosmenezes123@gmail.com</t>
  </si>
  <si>
    <t>francisco glauco</t>
  </si>
  <si>
    <t>fraanciiscogllauco@gmail.com</t>
  </si>
  <si>
    <t>Carlos José</t>
  </si>
  <si>
    <t>carlosjs2303@gmail.com</t>
  </si>
  <si>
    <t>Mariana</t>
  </si>
  <si>
    <t>marianaoliveiraguimaraes450@gmail.com</t>
  </si>
  <si>
    <t>Guilherme Belfort</t>
  </si>
  <si>
    <t>gwlisses@gmail.com</t>
  </si>
  <si>
    <t>Alexandre Marcos</t>
  </si>
  <si>
    <t>mototaxi3335@gmail.com</t>
  </si>
  <si>
    <t>3198287-0596</t>
  </si>
  <si>
    <t>meta_Instagram_Profile_Feed</t>
  </si>
  <si>
    <t>Felipe Soares</t>
  </si>
  <si>
    <t>dveneta77@gmail.com</t>
  </si>
  <si>
    <t>cloves neto</t>
  </si>
  <si>
    <t>cloves.n@hotmail.com</t>
  </si>
  <si>
    <t>99340-7393</t>
  </si>
  <si>
    <t>Luiz Diniz</t>
  </si>
  <si>
    <t>luizsosres83@gmail.com</t>
  </si>
  <si>
    <t>Albert</t>
  </si>
  <si>
    <t>albertmelo@hotmail.com</t>
  </si>
  <si>
    <t>Maxsuel nogueira</t>
  </si>
  <si>
    <t>maxnogueira73@gmail.com</t>
  </si>
  <si>
    <t>Gustavo Robert</t>
  </si>
  <si>
    <t>gustavorobert.1234@gmail.com</t>
  </si>
  <si>
    <t>Alisson Queiroz</t>
  </si>
  <si>
    <t>alissonque@gmail.com</t>
  </si>
  <si>
    <t>Eric sena</t>
  </si>
  <si>
    <t>enzo.senadossantos@gmail.com</t>
  </si>
  <si>
    <t>Gedson</t>
  </si>
  <si>
    <t>gedson_moreno@yahoo.com.br</t>
  </si>
  <si>
    <t>Francisco cleiton</t>
  </si>
  <si>
    <t>franciscocleitonvlj@gmail.com</t>
  </si>
  <si>
    <t>Erlanio</t>
  </si>
  <si>
    <t>jorge.erlanio007@gmail.com</t>
  </si>
  <si>
    <t>João Carlos da Conceição da Silva</t>
  </si>
  <si>
    <t>joaopedrapoint@gmail.com</t>
  </si>
  <si>
    <t>Magson</t>
  </si>
  <si>
    <t>magson.souza_@hotmail.com</t>
  </si>
  <si>
    <t>Michel Grabowski</t>
  </si>
  <si>
    <t>michelgrabowski23@gmail.com</t>
  </si>
  <si>
    <t>(55)99918932</t>
  </si>
  <si>
    <t>Natanael Pereira</t>
  </si>
  <si>
    <t>natanaelpf19832@hotmail.com</t>
  </si>
  <si>
    <t>Yan Gabriel</t>
  </si>
  <si>
    <t>yangabriel0907@gmail.com</t>
  </si>
  <si>
    <t>João Pedro Mendes dos Santos</t>
  </si>
  <si>
    <t>mendesjoaopedro63@gmail.com</t>
  </si>
  <si>
    <t>98528-5292</t>
  </si>
  <si>
    <t>Adriano Lima</t>
  </si>
  <si>
    <t>adrianojamom@hotmail.com</t>
  </si>
  <si>
    <t>1499147-4070</t>
  </si>
  <si>
    <t>Ivan berredo</t>
  </si>
  <si>
    <t>ivanberredo09@gmail.com</t>
  </si>
  <si>
    <t>Raphael</t>
  </si>
  <si>
    <t>raphaelprayce@gmail.com</t>
  </si>
  <si>
    <t>[DEV 9.0] [Captação] [Conversão] [PF] [Criativos Podcast] [AD01-06] [AUTO] Convite lançamento</t>
  </si>
  <si>
    <t>AD03 - Podcast - Facebook</t>
  </si>
  <si>
    <t>00 - Lookalike [IG] Envolvimento 60D + Salvou 365D + Direct 365D + Interesse Linguagem de Programação</t>
  </si>
  <si>
    <t>edivan moura</t>
  </si>
  <si>
    <t>mouravan97@gmail.com</t>
  </si>
  <si>
    <t>Cicero Silva</t>
  </si>
  <si>
    <t>cicerolentes@gmail.com</t>
  </si>
  <si>
    <t>Gelielson dos Santos Lima</t>
  </si>
  <si>
    <t>Gelielson91@gmail.com</t>
  </si>
  <si>
    <t>fernandosilva.gv@gmail.com</t>
  </si>
  <si>
    <t>Edigar Georrander</t>
  </si>
  <si>
    <t>georrandere5@hotmail.com</t>
  </si>
  <si>
    <t>Lucas Farias</t>
  </si>
  <si>
    <t>fariaslucas87@gmail.com</t>
  </si>
  <si>
    <t>ricardosouza1604@gmail.com</t>
  </si>
  <si>
    <t>diego vinicius</t>
  </si>
  <si>
    <t>diegovinicius337@gmail.com</t>
  </si>
  <si>
    <t>Fabricio Pereira Almeida</t>
  </si>
  <si>
    <t>fabricio.pa92@gmail.com</t>
  </si>
  <si>
    <t>Samuel de Souza Alves</t>
  </si>
  <si>
    <t>samuelalvessouza54@gmail.com</t>
  </si>
  <si>
    <t>Gerson Luiz Fink</t>
  </si>
  <si>
    <t>gersonluizfink@gmail.com</t>
  </si>
  <si>
    <t>Diogo</t>
  </si>
  <si>
    <t>diogocpm22@bol.com.br</t>
  </si>
  <si>
    <t>Frederico dos santos gonçalves</t>
  </si>
  <si>
    <t>fredericodos2023@gmail.com</t>
  </si>
  <si>
    <t>Djalma</t>
  </si>
  <si>
    <t>djalmadsv@hotmail.com</t>
  </si>
  <si>
    <t>José jadielson pereira dos santos</t>
  </si>
  <si>
    <t>jadsson46@gmail.com</t>
  </si>
  <si>
    <t>AD007-fb-auto-vid-captação</t>
  </si>
  <si>
    <t>Reijane Alves da Silva</t>
  </si>
  <si>
    <t>Reijanealves20234@gmail.com</t>
  </si>
  <si>
    <t>svartalfheim882989@gmail.com</t>
  </si>
  <si>
    <t>Cristiano Gomes da Silva</t>
  </si>
  <si>
    <t>cristianogomes1027@gmail.com</t>
  </si>
  <si>
    <t>Ingrid Gonçalves Mazzeo</t>
  </si>
  <si>
    <t>ingridvendadigital@gmail.com</t>
  </si>
  <si>
    <t>barilare@gmail.com</t>
  </si>
  <si>
    <t>Felipe Souza lima</t>
  </si>
  <si>
    <t>feliphesouzza21@gmail.com</t>
  </si>
  <si>
    <t>Leonardo Ferreira</t>
  </si>
  <si>
    <t>leoinfortec@gmail.com</t>
  </si>
  <si>
    <t>mauricio35290197@gmail.com</t>
  </si>
  <si>
    <t>Heberti</t>
  </si>
  <si>
    <t>hebertsouza01@yahoo.com.br</t>
  </si>
  <si>
    <t>Gilson de França Oliveira</t>
  </si>
  <si>
    <t>gilson.oliveira81@gmail.com</t>
  </si>
  <si>
    <t>caio alcantara</t>
  </si>
  <si>
    <t>alcantaracaio057@gmail.com</t>
  </si>
  <si>
    <t>Maik Oliveira</t>
  </si>
  <si>
    <t>maanders33@gmail.com</t>
  </si>
  <si>
    <t>CHARLES</t>
  </si>
  <si>
    <t>charlles_adventury85@hotmal.com</t>
  </si>
  <si>
    <t>Eloisio Tadeu Silva</t>
  </si>
  <si>
    <t>eloisilva416@gmail.com</t>
  </si>
  <si>
    <t>Jairo da Silva</t>
  </si>
  <si>
    <t>jairosilvajunior@live.com</t>
  </si>
  <si>
    <t>Daniel Matos</t>
  </si>
  <si>
    <t>dbtista_200@hotmail.com</t>
  </si>
  <si>
    <t>Marcos Oliveira</t>
  </si>
  <si>
    <t>marcosoliveira_al@hotmail.com</t>
  </si>
  <si>
    <t>ricardodantas8107@gmail.comr</t>
  </si>
  <si>
    <t>Pablo Sioli</t>
  </si>
  <si>
    <t>olk-p@hotmail.com</t>
  </si>
  <si>
    <t>Otavio</t>
  </si>
  <si>
    <t>tavinho.constantine@gmail.com</t>
  </si>
  <si>
    <t>Railson</t>
  </si>
  <si>
    <t>railsondias1996@gmail.com</t>
  </si>
  <si>
    <t>Thiago soares</t>
  </si>
  <si>
    <t>thiagosszg@gmail.com</t>
  </si>
  <si>
    <t>Kendy lucas gama da costa</t>
  </si>
  <si>
    <t>kelvynrickey@gmail.com</t>
  </si>
  <si>
    <t>ofelipeiraxoriginal@gmail.com</t>
  </si>
  <si>
    <t>Thales</t>
  </si>
  <si>
    <t>thallecoj.oliveira20@gmail.com</t>
  </si>
  <si>
    <t>Mi</t>
  </si>
  <si>
    <t>pavan.ferreira.mi@gmail.com</t>
  </si>
  <si>
    <t>98405-4322</t>
  </si>
  <si>
    <t>Lucineia Da Silva Cruz Bezerra</t>
  </si>
  <si>
    <t>lucineiabraga92@gmail.com</t>
  </si>
  <si>
    <t>[DEV11] [CAPTACAO] [CONVERSAO] [FB-IG] [AUTO] [PF] [CBO] [Frios] [Expansao de publicos] Lançamentos Anteriores — Listas geral</t>
  </si>
  <si>
    <t>00 [FB-IG] [AUTO] [PF] Cadastrados Ghost + Expansao de publicos</t>
  </si>
  <si>
    <t>José Evandro</t>
  </si>
  <si>
    <t>evandrojunyorlegalsao@gmail.com</t>
  </si>
  <si>
    <t>Douglas Salles Pinto</t>
  </si>
  <si>
    <t>dsalles119@gmail.com</t>
  </si>
  <si>
    <t>edilson Antunes</t>
  </si>
  <si>
    <t>edilsomantunesdesouza.123@gmail.com</t>
  </si>
  <si>
    <t>Carlos Guilherme nienow</t>
  </si>
  <si>
    <t>nienowcarlosguilherme@gmail.com</t>
  </si>
  <si>
    <t>Richard Bento beirão</t>
  </si>
  <si>
    <t>richardberiao@gmail.com</t>
  </si>
  <si>
    <t>Andréia Thomson Mazuco</t>
  </si>
  <si>
    <t>andreiathomson@outlook.com</t>
  </si>
  <si>
    <t>rafa.sampaio182@yahoo.com.br</t>
  </si>
  <si>
    <t>Wagner Augusto de Souza</t>
  </si>
  <si>
    <t>wagneraugustodesouza63@gmail.com</t>
  </si>
  <si>
    <t>Gabriel Braga</t>
  </si>
  <si>
    <t>gabrielbraga@outlook.com.br</t>
  </si>
  <si>
    <t>DEV14-AD008-vid — Cópia</t>
  </si>
  <si>
    <t>joaopedrooliveira2073@gmail.com</t>
  </si>
  <si>
    <t>Lucas Arcanjo Barbosa dos Santos</t>
  </si>
  <si>
    <t>lucas.absantos99@gmail.com</t>
  </si>
  <si>
    <t>1998197-6156</t>
  </si>
  <si>
    <t>k.vinicius2011@gmail.com</t>
  </si>
  <si>
    <t>[DEV 9.0] [Captação] [Conversão] [PF] [Criativos Podcast] [AD07-12] [STORIES/REELS] Convite lançamento</t>
  </si>
  <si>
    <t>AD12 - Podcast - Facebook</t>
  </si>
  <si>
    <t>Leonan Luiz</t>
  </si>
  <si>
    <t>leonan_23@hotmail.com</t>
  </si>
  <si>
    <t>Antonio Ayrton Senna</t>
  </si>
  <si>
    <t>ayrtynhoosenna@gmail.com</t>
  </si>
  <si>
    <t>Ângelo Araújo</t>
  </si>
  <si>
    <t>angeloataraujo@gmail.com</t>
  </si>
  <si>
    <t>Handerson Ferreira</t>
  </si>
  <si>
    <t>handersonf47@gmail.com</t>
  </si>
  <si>
    <t>Leandro Luz</t>
  </si>
  <si>
    <t>leandroluz.ab@gmail.com</t>
  </si>
  <si>
    <t>solsantoss1716@gmail.com</t>
  </si>
  <si>
    <t>helder de Souza Soares</t>
  </si>
  <si>
    <t>helder.souza.soares12@gmail.com</t>
  </si>
  <si>
    <t>Marcus Vinicius Antunes Alves</t>
  </si>
  <si>
    <t>alvesmarcus09@gmail.com</t>
  </si>
  <si>
    <t>Pabloyurisilveiradasilveira</t>
  </si>
  <si>
    <t>yurisilveira1010@gmail.com</t>
  </si>
  <si>
    <t>FABIO GUEDES</t>
  </si>
  <si>
    <t>speedrninternet@gmail.com</t>
  </si>
  <si>
    <t>Jefferson</t>
  </si>
  <si>
    <t>jerffeson_@hotmail.com</t>
  </si>
  <si>
    <t>8398787-3727</t>
  </si>
  <si>
    <t>Jessé</t>
  </si>
  <si>
    <t>j.nps@hotmail.com</t>
  </si>
  <si>
    <t>Genivaldo Andrade</t>
  </si>
  <si>
    <t>ge.gme2021@gmail.com</t>
  </si>
  <si>
    <t>99183-9459</t>
  </si>
  <si>
    <t>Rivanildo Messias</t>
  </si>
  <si>
    <t>rivanildonortec@hotmail.com</t>
  </si>
  <si>
    <t>ana Carolina Coelho de Sousa</t>
  </si>
  <si>
    <t>coelhodesousaanacarolina@gmail.com</t>
  </si>
  <si>
    <t>(11)97849-9697</t>
  </si>
  <si>
    <t>Gustavo Martiniano De Oliveira</t>
  </si>
  <si>
    <t>gustavomartinianodeoliveirq@gmail.com</t>
  </si>
  <si>
    <t>ews.vulcan@gmail.com</t>
  </si>
  <si>
    <t>Mauricio Miranda</t>
  </si>
  <si>
    <t>mauriciomiranda0309@gmail.com</t>
  </si>
  <si>
    <t>Jailson Ferreira</t>
  </si>
  <si>
    <t>jail-1989@hotmail.com</t>
  </si>
  <si>
    <t>brito.britosilva@gmail.com</t>
  </si>
  <si>
    <t>Victor Akerley</t>
  </si>
  <si>
    <t>vh.akerley@gmail.com</t>
  </si>
  <si>
    <t>Junior lima</t>
  </si>
  <si>
    <t>juniiiorademiirliima@gmail.com</t>
  </si>
  <si>
    <t>Hallan</t>
  </si>
  <si>
    <t>hallandacunha@gmail.com</t>
  </si>
  <si>
    <t>(85)99673-9651</t>
  </si>
  <si>
    <t>Marcos Rodrigo Laranjeiras Gama</t>
  </si>
  <si>
    <t>marcos.rodrigo@arapiraca.ufal.br</t>
  </si>
  <si>
    <t>jr.emb44@gmail.com</t>
  </si>
  <si>
    <t>9999113-8601</t>
  </si>
  <si>
    <t>Matheus da Conceição de Santana</t>
  </si>
  <si>
    <t>matheusgama1718@gmail.com</t>
  </si>
  <si>
    <t>01_WEBNARIO-CODE-MASTER_CAPTACAO_FRIO_ABO_28-09-24</t>
  </si>
  <si>
    <t>facebook_ads</t>
  </si>
  <si>
    <t>05_VIDEO_WEBNARIO-CODE-MASTER</t>
  </si>
  <si>
    <t>05_AUTO_25_45_CARGOS_TI_VIDEOS_1_A_6</t>
  </si>
  <si>
    <t>Denis bruce Oliveira silva</t>
  </si>
  <si>
    <t>dendebruce2025@gmail.com</t>
  </si>
  <si>
    <t>Antônio gildo da Silva</t>
  </si>
  <si>
    <t>antoniogildo942@gmail.com</t>
  </si>
  <si>
    <t>Alison Monteiro</t>
  </si>
  <si>
    <t>alisonmonteiro850@gmail.com</t>
  </si>
  <si>
    <t>alvesjonathan593@gmail.com</t>
  </si>
  <si>
    <t>Fabiano Almeida de Andrade</t>
  </si>
  <si>
    <t>faabianoalmeida@outlook.com</t>
  </si>
  <si>
    <t>Neturiano menezes dos santos</t>
  </si>
  <si>
    <t>neturiano28@hotmail.com</t>
  </si>
  <si>
    <t>Maike</t>
  </si>
  <si>
    <t>maikesantos98863@gmail.com</t>
  </si>
  <si>
    <t>Débora Machado</t>
  </si>
  <si>
    <t>machadocostadebora@gmail.com</t>
  </si>
  <si>
    <t>4299957-6796</t>
  </si>
  <si>
    <t>Erick</t>
  </si>
  <si>
    <t>sued20011@gmail.com</t>
  </si>
  <si>
    <t>Kelly Cristina</t>
  </si>
  <si>
    <t>oliveira_kelly3@icloud.com</t>
  </si>
  <si>
    <t>Flávio</t>
  </si>
  <si>
    <t>flaviobertolin964@gmail.com</t>
  </si>
  <si>
    <t>4199871-3484</t>
  </si>
  <si>
    <t>Eder Anunciação dos Santos</t>
  </si>
  <si>
    <t>anunciacaonetoo@gmail.com</t>
  </si>
  <si>
    <t>Bayron Reis</t>
  </si>
  <si>
    <t>bayronreis@gmail.com</t>
  </si>
  <si>
    <t>John</t>
  </si>
  <si>
    <t>johnlennonribeiro206@gmail.com</t>
  </si>
  <si>
    <t>1198507-7125</t>
  </si>
  <si>
    <t>Reginaldo</t>
  </si>
  <si>
    <t>reginaldo.oliveira88@yahoo.com</t>
  </si>
  <si>
    <t>Robert</t>
  </si>
  <si>
    <t>robertcardosodossantos5@gmail.com</t>
  </si>
  <si>
    <t>JOSÉ IGOR MORAES DA SILVA</t>
  </si>
  <si>
    <t>igormaster16@gmail.com</t>
  </si>
  <si>
    <t>renato.sckug@gmail.com</t>
  </si>
  <si>
    <t>Vital F Lisboa</t>
  </si>
  <si>
    <t>vitallisboa.lisboa@gmail.com</t>
  </si>
  <si>
    <t>AD004-fb-auto-vid-captação</t>
  </si>
  <si>
    <t>Fernando santana</t>
  </si>
  <si>
    <t>fernandozsantana23@outlook.com</t>
  </si>
  <si>
    <t>Danilo Miguel Sposio</t>
  </si>
  <si>
    <t>danilomiguelsposio@gmail.com</t>
  </si>
  <si>
    <t>Rodrigo burgarelli</t>
  </si>
  <si>
    <t>Rsbburgarelli@gmail.com</t>
  </si>
  <si>
    <t>Fabio Cardoso Rodrigues</t>
  </si>
  <si>
    <t>fabiocardoso0513@gmail.com</t>
  </si>
  <si>
    <t>[DEV 10] [Captação] [Conversão] [PF] [Lookalike Segmentado] [AUTO]</t>
  </si>
  <si>
    <t>00 - Lookalike 2% Cadastrados - DEV 2.0 + Interesses</t>
  </si>
  <si>
    <t>Erivaldo</t>
  </si>
  <si>
    <t>erivaldorodrigues318@gmail.com</t>
  </si>
  <si>
    <t>Edson</t>
  </si>
  <si>
    <t>edsonhomiletica.silva9@gmail.com</t>
  </si>
  <si>
    <t>Jadson</t>
  </si>
  <si>
    <t>jadsonwisley2@gmail.com</t>
  </si>
  <si>
    <t>Alessandro Programador</t>
  </si>
  <si>
    <t>alessandroalvesproducer@gmail.com</t>
  </si>
  <si>
    <t>Beatriz</t>
  </si>
  <si>
    <t>beatrizmosa@hotmail.com</t>
  </si>
  <si>
    <t>Kamilla Teixeira</t>
  </si>
  <si>
    <t>kamillateixeira8775@gmail.com</t>
  </si>
  <si>
    <t>Aimara</t>
  </si>
  <si>
    <t>aimarareverditobr@gmail.com</t>
  </si>
  <si>
    <t>br02122000@gmail.com</t>
  </si>
  <si>
    <t>angelo gabriel</t>
  </si>
  <si>
    <t>angelo-fortes_@hotmail.com</t>
  </si>
  <si>
    <t>Roger</t>
  </si>
  <si>
    <t>adm@gppmail.com</t>
  </si>
  <si>
    <t>olecramguia@gmail.com</t>
  </si>
  <si>
    <t>jonathan_avivamento@hotmail.com</t>
  </si>
  <si>
    <t>(45)99854-7083</t>
  </si>
  <si>
    <t>Leandro Aparecido de Arruda</t>
  </si>
  <si>
    <t>leopyter@gmail.com</t>
  </si>
  <si>
    <t>CIDKLEI OLIVEIRA</t>
  </si>
  <si>
    <t>cidkleioliveira@gmail.com</t>
  </si>
  <si>
    <t>Emerson Amorim</t>
  </si>
  <si>
    <t>emersonamorim131@gmail.com</t>
  </si>
  <si>
    <t>Carlos Eduardo Oliveira</t>
  </si>
  <si>
    <t>co434747@gmail.com</t>
  </si>
  <si>
    <t>Romullo</t>
  </si>
  <si>
    <t>romullo573@gmail.com</t>
  </si>
  <si>
    <t>6799845-5077</t>
  </si>
  <si>
    <t>Pedro Pereira</t>
  </si>
  <si>
    <t>peesantos76@gmail.com</t>
  </si>
  <si>
    <t>Vanderson</t>
  </si>
  <si>
    <t>vanderson.lb86@gmail.com</t>
  </si>
  <si>
    <t>Wagner</t>
  </si>
  <si>
    <t>wsfnunes@gmail.com</t>
  </si>
  <si>
    <t>Luiz Fernando da Silva oliveira</t>
  </si>
  <si>
    <t>feernandooliveira5@gmail.com</t>
  </si>
  <si>
    <t>Gildemar</t>
  </si>
  <si>
    <t>gildemarsena87@gmail.com</t>
  </si>
  <si>
    <t>Rondineli</t>
  </si>
  <si>
    <t>rondineliponte@gmail.com</t>
  </si>
  <si>
    <t>Hugo dias lucio</t>
  </si>
  <si>
    <t>hugoluciotrevisan12@gmail.com</t>
  </si>
  <si>
    <t>Olga Maria Mendes</t>
  </si>
  <si>
    <t>studiofloraprosperusnaildesign@gmail.com</t>
  </si>
  <si>
    <t>luan campos</t>
  </si>
  <si>
    <t>luanvianacampos@gmail.com</t>
  </si>
  <si>
    <t>Vagner</t>
  </si>
  <si>
    <t>mattosvagner2021@gmail.com</t>
  </si>
  <si>
    <t>Alessandro Ferreira</t>
  </si>
  <si>
    <t>af893335@gmail.com</t>
  </si>
  <si>
    <t>1199199-1393</t>
  </si>
  <si>
    <t>Michel</t>
  </si>
  <si>
    <t>Michelsouza9310@gmail.comm</t>
  </si>
  <si>
    <t>Tiago bizele</t>
  </si>
  <si>
    <t>bizely44@gmail.com</t>
  </si>
  <si>
    <t>Emerson Patrick sene de Carvalho</t>
  </si>
  <si>
    <t>emersonpatrick1@hotmail.com</t>
  </si>
  <si>
    <t>walisson</t>
  </si>
  <si>
    <t>walissoncosta049@gmail.com</t>
  </si>
  <si>
    <t>Jefferson Alencar</t>
  </si>
  <si>
    <t>jeffmatos27@gmail.com</t>
  </si>
  <si>
    <t>isaac luiz</t>
  </si>
  <si>
    <t>isaacluiz351@gmail.com</t>
  </si>
  <si>
    <t>Dallyson Moura Amaral</t>
  </si>
  <si>
    <t>dallysonamaral@gmail.com</t>
  </si>
  <si>
    <t>8499658-5093</t>
  </si>
  <si>
    <t>Kayo bueno</t>
  </si>
  <si>
    <t>kayobuenooliveira@outlook.com</t>
  </si>
  <si>
    <t>Rodrigo Bravo</t>
  </si>
  <si>
    <t>rodrigobravobaptista@gmail.com</t>
  </si>
  <si>
    <t>Taiona Leandro Portella Alves</t>
  </si>
  <si>
    <t>leandro.portella.lp@gmail.com</t>
  </si>
  <si>
    <t>Arthur Nunes</t>
  </si>
  <si>
    <t>arthurnunesvalente@gmail.com</t>
  </si>
  <si>
    <t>Robson Junior</t>
  </si>
  <si>
    <t>roobsonjuniior10@gmail.com</t>
  </si>
  <si>
    <t>ALEXANDRO DO NASCIMENTO CARVALHO</t>
  </si>
  <si>
    <t>starmengg1990@gmail.com</t>
  </si>
  <si>
    <t>99187-2122</t>
  </si>
  <si>
    <t>Alcides Ramos</t>
  </si>
  <si>
    <t>alcides1026@gmail.com</t>
  </si>
  <si>
    <t>9998467-2199</t>
  </si>
  <si>
    <t>Willian santos Silva</t>
  </si>
  <si>
    <t>willian2015santos.ws@gmail.com</t>
  </si>
  <si>
    <t>Kauã Sousa Almeida</t>
  </si>
  <si>
    <t>almeidakaua390@gmail.com</t>
  </si>
  <si>
    <t>Luan Matos</t>
  </si>
  <si>
    <t>luan17tst@hotmail.com</t>
  </si>
  <si>
    <t>Seguidores</t>
  </si>
  <si>
    <t>Vinícius Simon</t>
  </si>
  <si>
    <t>simonfigueredo93@gmail.com</t>
  </si>
  <si>
    <t>Raimundo</t>
  </si>
  <si>
    <t>amattos843@gmail.com</t>
  </si>
  <si>
    <t>José Carlos</t>
  </si>
  <si>
    <t>brancoaraujo399@gmail.com</t>
  </si>
  <si>
    <t>Bruno Chaves</t>
  </si>
  <si>
    <t>brunochavescwb95@gmail.com</t>
  </si>
  <si>
    <t>4198710-2218</t>
  </si>
  <si>
    <t>Ademar Almeida</t>
  </si>
  <si>
    <t>ademarhy@gmail.com</t>
  </si>
  <si>
    <t>Lucas Mariano da Mota</t>
  </si>
  <si>
    <t>ceisaelucas@hotmail.com</t>
  </si>
  <si>
    <t>Michelle</t>
  </si>
  <si>
    <t>migarcia38@yahoo.com</t>
  </si>
  <si>
    <t>Daniela de Moura</t>
  </si>
  <si>
    <t>dannielademoura@gmail.com</t>
  </si>
  <si>
    <t>Paulo sergio</t>
  </si>
  <si>
    <t>ppssergio123@gmail.com</t>
  </si>
  <si>
    <t>biamolulo@hotmail.com</t>
  </si>
  <si>
    <t>matheusb4bev@gmail.com</t>
  </si>
  <si>
    <t>Rafael Soares</t>
  </si>
  <si>
    <t>rafa24981998@gmail.com</t>
  </si>
  <si>
    <t>1499122-7053</t>
  </si>
  <si>
    <t>Luis Fernando</t>
  </si>
  <si>
    <t>luis.fernando.ffarias@gmail.com</t>
  </si>
  <si>
    <t>Gabriel Albuquerque</t>
  </si>
  <si>
    <t>gs.arretaduz@gmail.com</t>
  </si>
  <si>
    <t>Solane Cristina da Silva da Cunha</t>
  </si>
  <si>
    <t>solanecsilva@gmail.com</t>
  </si>
  <si>
    <t>tiago_gtavares@yahoo.com.br</t>
  </si>
  <si>
    <t>Valério Franze</t>
  </si>
  <si>
    <t>valeriofranze@yahoo.com.br</t>
  </si>
  <si>
    <t>(31)99498-1671</t>
  </si>
  <si>
    <t>Jozias Cruz de Souza</t>
  </si>
  <si>
    <t>joziascruzdesouza@gmail.com</t>
  </si>
  <si>
    <t>CASSIO ROBERTO JOB</t>
  </si>
  <si>
    <t>jobinho1219@gmail.com</t>
  </si>
  <si>
    <t>Adailson Monteiro</t>
  </si>
  <si>
    <t>ylsinhosilva3@gmail.com</t>
  </si>
  <si>
    <t>Victtor Angello de Souza Araujo</t>
  </si>
  <si>
    <t>angellocollty@gmail.com</t>
  </si>
  <si>
    <t>Oziel santos da Silva</t>
  </si>
  <si>
    <t>oziel270329@gmail.com</t>
  </si>
  <si>
    <t>Jimmy</t>
  </si>
  <si>
    <t>jimmyfui@gmail.com</t>
  </si>
  <si>
    <t>11997-6996</t>
  </si>
  <si>
    <t>mtgfenopai1718@gmail.com</t>
  </si>
  <si>
    <t>felipefsb09@gmail.com</t>
  </si>
  <si>
    <t>Edivan pantoja</t>
  </si>
  <si>
    <t>empreendaservicossa@gmail.com</t>
  </si>
  <si>
    <t>Wanderson Souza Da Silva</t>
  </si>
  <si>
    <t>wandersonbam@gmail.com</t>
  </si>
  <si>
    <t>Alessandro Stefano</t>
  </si>
  <si>
    <t>alessandrostefano250@gmail.com</t>
  </si>
  <si>
    <t>Fernando Rodrigues</t>
  </si>
  <si>
    <t>feh.silva0910@gmail.com</t>
  </si>
  <si>
    <t>Henrique da Silva pereira</t>
  </si>
  <si>
    <t>henriquesilvapereira1994@gmail.com</t>
  </si>
  <si>
    <t>Fabiano Anjos</t>
  </si>
  <si>
    <t>fabianodosanjos.fa@gmail.com</t>
  </si>
  <si>
    <t>DEV_G1</t>
  </si>
  <si>
    <t>00 - Lookalike 1% Cadastrados - DEV 2.0 + Interesse Linguagem de Programação</t>
  </si>
  <si>
    <t>Ermesson</t>
  </si>
  <si>
    <t>ermessonffmet@gmail.com</t>
  </si>
  <si>
    <t>[DEV 9.0] [Captação] [Conversão] [PQ] [AUTO] Convite lançamento — 180D</t>
  </si>
  <si>
    <t>AD05.7 - Facebook</t>
  </si>
  <si>
    <t>Vanderson Soares de Alcântara</t>
  </si>
  <si>
    <t>van24k@hotmail.com</t>
  </si>
  <si>
    <t>Davison Lucas</t>
  </si>
  <si>
    <t>davison.ramos24@gmail.com</t>
  </si>
  <si>
    <t>Rafael Palma</t>
  </si>
  <si>
    <t>rafaelpalma1804@gmail.com</t>
  </si>
  <si>
    <t>Mateus Joventino</t>
  </si>
  <si>
    <t>mateusestudos231@gmail.com</t>
  </si>
  <si>
    <t>Airton</t>
  </si>
  <si>
    <t>airtonsiqueira18@gmail.com</t>
  </si>
  <si>
    <t>Claudemir</t>
  </si>
  <si>
    <t>claudemirvieira19@gmail.com</t>
  </si>
  <si>
    <t>Alexsandro</t>
  </si>
  <si>
    <t>alexsandroroloff2017@gmail.com</t>
  </si>
  <si>
    <t>(51)99591-5830</t>
  </si>
  <si>
    <t>denismarcos197@gmail.com</t>
  </si>
  <si>
    <t>Iury</t>
  </si>
  <si>
    <t>iurysamuelcto20@gmail.com</t>
  </si>
  <si>
    <t>Gilson</t>
  </si>
  <si>
    <t>giilpaiva47@gmail.com</t>
  </si>
  <si>
    <t>Katia da Silva Gomes</t>
  </si>
  <si>
    <t>katia.gomes345@hotmail.com</t>
  </si>
  <si>
    <t>Evanildo Brito</t>
  </si>
  <si>
    <t>evanildolucasbrito@hotmail.com</t>
  </si>
  <si>
    <t>Neury Cruz</t>
  </si>
  <si>
    <t>neurycruzoliveira2@gmail.com</t>
  </si>
  <si>
    <t>pequenaimpreza@gmail.com</t>
  </si>
  <si>
    <t>Rafael Reis</t>
  </si>
  <si>
    <t>rafael_reisferreira@hotmail.com</t>
  </si>
  <si>
    <t>cunha050417@gmail.com</t>
  </si>
  <si>
    <t>gustavo c morais</t>
  </si>
  <si>
    <t>gustavomorais427@gmail.com</t>
  </si>
  <si>
    <t>6198161-3049</t>
  </si>
  <si>
    <t>AD06-yt-tva-vid-Youtube_6</t>
  </si>
  <si>
    <t>Alex Dos Santos</t>
  </si>
  <si>
    <t>alexdssantos6@gmail.com</t>
  </si>
  <si>
    <t>williamtorresdosreis23@gmail.com</t>
  </si>
  <si>
    <t>Magno</t>
  </si>
  <si>
    <t>magnomatias2014@gmail.com</t>
  </si>
  <si>
    <t>Victor</t>
  </si>
  <si>
    <t>victor.lima.stos@gmail.com</t>
  </si>
  <si>
    <t>Marcio</t>
  </si>
  <si>
    <t>klapalkk@gmail.com</t>
  </si>
  <si>
    <t>Talissonf</t>
  </si>
  <si>
    <t>talimdance@hotmail.com</t>
  </si>
  <si>
    <t>3197509-9048</t>
  </si>
  <si>
    <t>[DEV11] [CAPTACAO] [LEADS] [YT] [IN-STREAM] [PQ] [Envolvimento menores]</t>
  </si>
  <si>
    <t>00 [YT] [IN-STREAM] [PQ] Inscritos 30D + Like 30D + Visitou canal 30D + Visitou Site 180D</t>
  </si>
  <si>
    <t>Felipe Lopes</t>
  </si>
  <si>
    <t>felipe.lopes3012@gmail.com</t>
  </si>
  <si>
    <t>Poliana</t>
  </si>
  <si>
    <t>polianasammy10@hotmail.com</t>
  </si>
  <si>
    <t>(38)991465535</t>
  </si>
  <si>
    <t>Rafael Miguel De Souza</t>
  </si>
  <si>
    <t>rafamig463@gmail.com</t>
  </si>
  <si>
    <t>120208471033290534</t>
  </si>
  <si>
    <t>Anderson Correa de Oliveira</t>
  </si>
  <si>
    <t>andersonoliveirasbt@gmail.com</t>
  </si>
  <si>
    <t>Diego Rodolfo da Silva Alves</t>
  </si>
  <si>
    <t>drxingons2@gmail.com</t>
  </si>
  <si>
    <t>Mateus Eduardo dos Santos Venâncio</t>
  </si>
  <si>
    <t>mateuseduardo094@gmail.com</t>
  </si>
  <si>
    <t>Macilio Denis</t>
  </si>
  <si>
    <t>maciliodenis7@gmail.com</t>
  </si>
  <si>
    <t>8499937-2774</t>
  </si>
  <si>
    <t>gilberto francisco da costa junior</t>
  </si>
  <si>
    <t>juniorcosta0107@gmail.com</t>
  </si>
  <si>
    <t>Felipe Miranda</t>
  </si>
  <si>
    <t>fe-90@hotmail.com</t>
  </si>
  <si>
    <t>(19)93620-4148</t>
  </si>
  <si>
    <t>ANA CARLA Oliveira</t>
  </si>
  <si>
    <t>annacarladeoliveira@gmail.com</t>
  </si>
  <si>
    <t>Wellington Santana Filho</t>
  </si>
  <si>
    <t>wellington_santana_filho@hotmail.com</t>
  </si>
  <si>
    <t>luisandre8862@gmail.com</t>
  </si>
  <si>
    <t>reginaldo.santos.26@hotmail.com</t>
  </si>
  <si>
    <t>DEV13-AD74-vid</t>
  </si>
  <si>
    <t>Lizantino</t>
  </si>
  <si>
    <t>k9b2bsantos@hotmail.com</t>
  </si>
  <si>
    <t>João Ricardo</t>
  </si>
  <si>
    <t>joaorikardo2014@hotmail.com</t>
  </si>
  <si>
    <t>Antonio De Mello Campos junior</t>
  </si>
  <si>
    <t>antoniodemelo031@gmail.com.com</t>
  </si>
  <si>
    <t>Haoana fernanda santos souza</t>
  </si>
  <si>
    <t>haoana_vip@hotmail.com</t>
  </si>
  <si>
    <t>Marcus Vinicius Rodrigues Idalino</t>
  </si>
  <si>
    <t>marcao.gol9@gmail.com</t>
  </si>
  <si>
    <t>Diogo Pereira Vasques</t>
  </si>
  <si>
    <t>diogovasques2013@gmail.com</t>
  </si>
  <si>
    <t>Jhonata Pereira</t>
  </si>
  <si>
    <t>jhonatapereiraoficial@gmail.com</t>
  </si>
  <si>
    <t>Anderson Cavalcante Ribeiro</t>
  </si>
  <si>
    <t>andersoncribeiro84@gmail.com</t>
  </si>
  <si>
    <t>Claubson Carvalho</t>
  </si>
  <si>
    <t>claubson.carvalho@gmail.com</t>
  </si>
  <si>
    <t>Claudio de Barros Junior</t>
  </si>
  <si>
    <t>cj42923@gmail.com</t>
  </si>
  <si>
    <t>Leony Santos</t>
  </si>
  <si>
    <t>santosleony220@gmail.com</t>
  </si>
  <si>
    <t>Alisson Rafael da Silva</t>
  </si>
  <si>
    <t>alissonrafsilva@gmail.com</t>
  </si>
  <si>
    <t>silvard2003@yahoo.com.br</t>
  </si>
  <si>
    <t>Douglas dos santos da silva</t>
  </si>
  <si>
    <t>santosdouglasdossantosdasilva@gmail.com</t>
  </si>
  <si>
    <t>Anderson Dos anjos santos</t>
  </si>
  <si>
    <t>andersondosanjos365408@gmail.com</t>
  </si>
  <si>
    <t>Agostinho</t>
  </si>
  <si>
    <t>auauenge02@hotmail.com</t>
  </si>
  <si>
    <t>Jeferson Diego Nascimento dos Santos</t>
  </si>
  <si>
    <t>jefersondiegonascimento@gmail.com</t>
  </si>
  <si>
    <t>6399201-4162</t>
  </si>
  <si>
    <t>Antonio Cesar Soares da Costa</t>
  </si>
  <si>
    <t>cesaribitinga@gmail.com</t>
  </si>
  <si>
    <t>Antonio Marcos Perilli</t>
  </si>
  <si>
    <t>pirilliantonio@gmail.com</t>
  </si>
  <si>
    <t>Achilles Lins</t>
  </si>
  <si>
    <t>achilleslins@hotmail.com</t>
  </si>
  <si>
    <t>8199994-6806</t>
  </si>
  <si>
    <t>Romilson</t>
  </si>
  <si>
    <t>romilsondiasarq@gmail.com</t>
  </si>
  <si>
    <t>Otto Prazeres</t>
  </si>
  <si>
    <t>rodolfootto.prazeres@gmail.com</t>
  </si>
  <si>
    <t>9998497-5765</t>
  </si>
  <si>
    <t>José Hilton Alves</t>
  </si>
  <si>
    <t>jose85hilton40@gmail.com</t>
  </si>
  <si>
    <t>(21)994709555</t>
  </si>
  <si>
    <t>José Silvio dias</t>
  </si>
  <si>
    <t>silviodiasenois@gmail.com</t>
  </si>
  <si>
    <t>Luis Rodrigues</t>
  </si>
  <si>
    <t>luis_gleidisonr10@hotmail.com</t>
  </si>
  <si>
    <t>Ewerton Alencar</t>
  </si>
  <si>
    <t>ewertonssa@gmail.com</t>
  </si>
  <si>
    <t>(84)996579696</t>
  </si>
  <si>
    <t>[DEV11] [CAPTACAO] [CONVERSAO] [FB-IG] [AUTO] [PF] [CBO] [Interesses] [Teste de criativos] Programacao</t>
  </si>
  <si>
    <t>AD17-fb-auto-car-AD01_Carrossel</t>
  </si>
  <si>
    <t>Alejandro</t>
  </si>
  <si>
    <t>alejalencar@gmail.com</t>
  </si>
  <si>
    <t>Kadu</t>
  </si>
  <si>
    <t>kaduvidal90@gmail.com</t>
  </si>
  <si>
    <t>8198402-8204</t>
  </si>
  <si>
    <t>liliansanches2019@hotmail.com</t>
  </si>
  <si>
    <t>Josinei</t>
  </si>
  <si>
    <t>josineisantos1987@gmail.com</t>
  </si>
  <si>
    <t>9299402-6171</t>
  </si>
  <si>
    <t>Luís Alberto Teles dos Santos</t>
  </si>
  <si>
    <t>luisteles182@gmail.com</t>
  </si>
  <si>
    <t>Guilherme França</t>
  </si>
  <si>
    <t>guilhermefranca285@gmail.com</t>
  </si>
  <si>
    <t>Jeferson Magalhães</t>
  </si>
  <si>
    <t>jeferstche@gmail.com</t>
  </si>
  <si>
    <t>Gean Maykon</t>
  </si>
  <si>
    <t>geanmaykon7@gmail.com</t>
  </si>
  <si>
    <t>99983-0650</t>
  </si>
  <si>
    <t>Valter</t>
  </si>
  <si>
    <t>valtinho52@gmail.com</t>
  </si>
  <si>
    <t>Damiao</t>
  </si>
  <si>
    <t>damiaor78@gmail.com</t>
  </si>
  <si>
    <t>Luís Felipe Morais de Almeida</t>
  </si>
  <si>
    <t>dembelefbm@gmail.com</t>
  </si>
  <si>
    <t>thefasttrack@hotmail.com</t>
  </si>
  <si>
    <t>Danillo Araujo</t>
  </si>
  <si>
    <t>danillo-c@hotmail.com</t>
  </si>
  <si>
    <t>nil_melo@hotmail.com</t>
  </si>
  <si>
    <t>Atenoildo Alves Santana</t>
  </si>
  <si>
    <t>mineirissimocabanadepraia@gmail.com</t>
  </si>
  <si>
    <t>Ailton jose oliveira da silva</t>
  </si>
  <si>
    <t>ailtonjoseoliveiradasilva@gmail.com</t>
  </si>
  <si>
    <t>Augusto</t>
  </si>
  <si>
    <t>zabatchuda@gmail.com</t>
  </si>
  <si>
    <t>(62991757049</t>
  </si>
  <si>
    <t>rodriguesilson09@gmail.com</t>
  </si>
  <si>
    <t>DEVF02-AD07-vid</t>
  </si>
  <si>
    <t>Diego Cordeiro</t>
  </si>
  <si>
    <t>diegocmatos7@gmail.com</t>
  </si>
  <si>
    <t>felipe__cirico@hotmail.com</t>
  </si>
  <si>
    <t>Jailson Miranda</t>
  </si>
  <si>
    <t>mjailson846@gmail.com</t>
  </si>
  <si>
    <t>Thiandra</t>
  </si>
  <si>
    <t>thiandra7@gmail.com</t>
  </si>
  <si>
    <t>8198978-5414</t>
  </si>
  <si>
    <t>Weverton Pereira</t>
  </si>
  <si>
    <t>japaweverton@gmail.com</t>
  </si>
  <si>
    <t>[DEV 10] [Captação] [Conversão] [PF] [Advantage+] [AUTO] Campanha</t>
  </si>
  <si>
    <t>AD44-fb-auto-vid-AD04</t>
  </si>
  <si>
    <t>[DEV 10] [Captação] [Conversão] [PF] [Advantage+] [AUTO] Conjunto de anúncios</t>
  </si>
  <si>
    <t>zehumbertojk@gmail.com</t>
  </si>
  <si>
    <t>re.valenca.rs@gmail.com</t>
  </si>
  <si>
    <t>Valdemir</t>
  </si>
  <si>
    <t>valdemiralvestn@gmail.com</t>
  </si>
  <si>
    <t>Ataíde jesus da Silva</t>
  </si>
  <si>
    <t>ataidejs1995@gmail.com</t>
  </si>
  <si>
    <t>(11)97365-9335</t>
  </si>
  <si>
    <t>Jorge Alves</t>
  </si>
  <si>
    <t>jorgecnvw@gmail.com</t>
  </si>
  <si>
    <t>Wesley Loredo</t>
  </si>
  <si>
    <t>wesleymessias.loredo@gmail.com</t>
  </si>
  <si>
    <t>lukinhasdias222@gmail.com</t>
  </si>
  <si>
    <t>Tarcísio Alexandre</t>
  </si>
  <si>
    <t>alexandretarcisio96@gmail.com</t>
  </si>
  <si>
    <t>Núbia</t>
  </si>
  <si>
    <t>nubia.cavalcante86@outlook.com</t>
  </si>
  <si>
    <t>Marcos Paulo de melo Silva</t>
  </si>
  <si>
    <t>marcospaulodemelosilvapaulo@gmail.com</t>
  </si>
  <si>
    <t>Vinicius Anjos</t>
  </si>
  <si>
    <t>vinicius.alss@gmail.com</t>
  </si>
  <si>
    <t>Joubert José</t>
  </si>
  <si>
    <t>joubertvaz38@yahoo.com</t>
  </si>
  <si>
    <t>josimar santos oliveira</t>
  </si>
  <si>
    <t>josimar.josimar.inha05@gmail.com</t>
  </si>
  <si>
    <t>Marcus Vinicius</t>
  </si>
  <si>
    <t>marcus.vinicius.roberto@hotmail.com</t>
  </si>
  <si>
    <t>Pedro Leoriano</t>
  </si>
  <si>
    <t>pedroleoriano@gmail.com</t>
  </si>
  <si>
    <t>Diego Fernandes Fontes</t>
  </si>
  <si>
    <t>fernandesfontesdiego@gmail.com</t>
  </si>
  <si>
    <t>José Leandro</t>
  </si>
  <si>
    <t>afirmaindustriadebeats@gmail.com</t>
  </si>
  <si>
    <t>Joel</t>
  </si>
  <si>
    <t>joelrsilvacco@gmail.com</t>
  </si>
  <si>
    <t>badod8321@gmail.com</t>
  </si>
  <si>
    <t>Thaynara Rodrigues da Silva</t>
  </si>
  <si>
    <t>thaynara04rodrigues@gmail.com</t>
  </si>
  <si>
    <t>LUIS FERNANDO ALVES DA SILVA</t>
  </si>
  <si>
    <t>luisalves1990@hotmail.com</t>
  </si>
  <si>
    <t>Alexandre Rui</t>
  </si>
  <si>
    <t>ruisilvaalexandre@gmail.com</t>
  </si>
  <si>
    <t>Josenildo Rodrigues de morais</t>
  </si>
  <si>
    <t>josenildorodriguesdemorais@gmail.com</t>
  </si>
  <si>
    <t>Dirlei Oliveira</t>
  </si>
  <si>
    <t>dyrleyolyveyra18@gmail.com</t>
  </si>
  <si>
    <t>[DEV11] [CAPTACAO] [CONVERSAO] [FB-IG] [AUTO] [PQ] [CBO] [Quentes Menores]</t>
  </si>
  <si>
    <t>Marcio Dantas de Carvalho</t>
  </si>
  <si>
    <t>marciodantasdecarvalho07@gmail.com</t>
  </si>
  <si>
    <t>Elilson</t>
  </si>
  <si>
    <t>lgjjunior77@gmail.com</t>
  </si>
  <si>
    <t>Igor dos Santos Pereira</t>
  </si>
  <si>
    <t>igorcontareserva2@gmail.com</t>
  </si>
  <si>
    <t>gabriel</t>
  </si>
  <si>
    <t>gcarvalho515@gmail.com</t>
  </si>
  <si>
    <t>Keila</t>
  </si>
  <si>
    <t>keilasantoskastiel@gmail.com</t>
  </si>
  <si>
    <t>Adriano Pereira da Conceição</t>
  </si>
  <si>
    <t>adrianotaxi24hr@gmail.com</t>
  </si>
  <si>
    <t>Jordan correa de almeida</t>
  </si>
  <si>
    <t>colorsing@hotmail.com</t>
  </si>
  <si>
    <t>Juliana Cordeiro</t>
  </si>
  <si>
    <t>juliana.silva.cordeiro@hotmail.com</t>
  </si>
  <si>
    <t>Jefferson Rocha</t>
  </si>
  <si>
    <t>rochajeeh47@gmail.com</t>
  </si>
  <si>
    <t>Chris Gracher</t>
  </si>
  <si>
    <t>crissktpunk@hotmail.com</t>
  </si>
  <si>
    <t>(41)99521-6833</t>
  </si>
  <si>
    <t>Rosane Xavier</t>
  </si>
  <si>
    <t>rosane.xavier.96@hotmail.com</t>
  </si>
  <si>
    <t>Edmilson Costa silva</t>
  </si>
  <si>
    <t>eedmilsonsilvaa19900@gmil.com</t>
  </si>
  <si>
    <t>maycon douglas</t>
  </si>
  <si>
    <t>maycongaspazinhoftd@gmail.com</t>
  </si>
  <si>
    <t>Rodrigo divino faria</t>
  </si>
  <si>
    <t>fariadivino01@gmail.com</t>
  </si>
  <si>
    <t>mjcnascimento04@gmail.com</t>
  </si>
  <si>
    <t>8198256-0669</t>
  </si>
  <si>
    <t>Vivaldo junior progenio dias</t>
  </si>
  <si>
    <t>vivaldodias2020@gmail.com</t>
  </si>
  <si>
    <t>alexandreholiveira@outlook.com</t>
  </si>
  <si>
    <t>victorribeiro_12345@hotmail.com</t>
  </si>
  <si>
    <t>DEV15-AD01-img</t>
  </si>
  <si>
    <t>Andileno Oliveira</t>
  </si>
  <si>
    <t>dyleno.bento@gmail.com</t>
  </si>
  <si>
    <t>Deividi Souza</t>
  </si>
  <si>
    <t>deividisouza.dsf@gmail.com</t>
  </si>
  <si>
    <t>fhaelacarau2019@gmail.com</t>
  </si>
  <si>
    <t>Aline Reis Santos</t>
  </si>
  <si>
    <t>alinemil54@gmail.com</t>
  </si>
  <si>
    <t>Luzia Alves</t>
  </si>
  <si>
    <t>alvesluzia75@gmail.com</t>
  </si>
  <si>
    <t>marceloaugusto26111994@gmail.com</t>
  </si>
  <si>
    <t>Enrique Batista</t>
  </si>
  <si>
    <t>enriquebarreto.ebb@gmail.com</t>
  </si>
  <si>
    <t>6298260-2828</t>
  </si>
  <si>
    <t>Maikel</t>
  </si>
  <si>
    <t>maikelsampaio@gmail.com</t>
  </si>
  <si>
    <t>Ailton</t>
  </si>
  <si>
    <t>ailtonsantos00@gmail.com</t>
  </si>
  <si>
    <t>1899656-5847</t>
  </si>
  <si>
    <t>gustavo souza</t>
  </si>
  <si>
    <t>gs.gustavit@gmail.com</t>
  </si>
  <si>
    <t>Michael</t>
  </si>
  <si>
    <t>michael.amaral75@hotmail.com</t>
  </si>
  <si>
    <t>Lidia francini</t>
  </si>
  <si>
    <t>lidiafrancini099@gmail.com</t>
  </si>
  <si>
    <t>João Victor Brayner</t>
  </si>
  <si>
    <t>jvbrayner@gmail.com</t>
  </si>
  <si>
    <t>Vanderlei penteado</t>
  </si>
  <si>
    <t>alaneevanderlei@hotmail.com</t>
  </si>
  <si>
    <t>1999951-2144</t>
  </si>
  <si>
    <t>Mikelangelo cardoso</t>
  </si>
  <si>
    <t>mikelangeloura@gmail.com</t>
  </si>
  <si>
    <t>Daniel Aguiar</t>
  </si>
  <si>
    <t>bydydani@hotmail.com</t>
  </si>
  <si>
    <t>Eduardo Pereira</t>
  </si>
  <si>
    <t>dudupereiradudu42@gmail.com</t>
  </si>
  <si>
    <t>Nathan Henrique Batista</t>
  </si>
  <si>
    <t>henriquebatistanathan@gmail.com</t>
  </si>
  <si>
    <t>João Paulo de Arruda Nunes</t>
  </si>
  <si>
    <t>joaopauloarruda85@gmail.com</t>
  </si>
  <si>
    <t>José Augusto Martins Junior</t>
  </si>
  <si>
    <t>mitoshaiya@gmail.com</t>
  </si>
  <si>
    <t>Wendeson</t>
  </si>
  <si>
    <t>wendesonnascimento21@gmail.com</t>
  </si>
  <si>
    <t>lauannd@hotmail.com</t>
  </si>
  <si>
    <t>paulasamura@yahoo.com.br</t>
  </si>
  <si>
    <t>Joao Paulo Laubstein</t>
  </si>
  <si>
    <t>jplaaubs@gmail.com</t>
  </si>
  <si>
    <t>Ricardo Kinack</t>
  </si>
  <si>
    <t>ricardokinack@hotmail.com</t>
  </si>
  <si>
    <t>Wemerson</t>
  </si>
  <si>
    <t>wemersonh32@gmail.com</t>
  </si>
  <si>
    <t>3199571-0133</t>
  </si>
  <si>
    <t>victor</t>
  </si>
  <si>
    <t>oliveira.vctr17@gmail.com</t>
  </si>
  <si>
    <t>felipesantos879232@gmail.com</t>
  </si>
  <si>
    <t>thiagordec2@gmail.com</t>
  </si>
  <si>
    <t>Givanilson Leandro da Silva</t>
  </si>
  <si>
    <t>givalean@gmail.com</t>
  </si>
  <si>
    <t>Manoel</t>
  </si>
  <si>
    <t>junilon9@gmail.com</t>
  </si>
  <si>
    <t>8699552-0827</t>
  </si>
  <si>
    <t>Diogo Jesus Santos</t>
  </si>
  <si>
    <t>diogojesussantos642@gmail.com</t>
  </si>
  <si>
    <t>fssnts@gmail.com</t>
  </si>
  <si>
    <t>Ronilson Araujo</t>
  </si>
  <si>
    <t>ronilsondismal@gmail.com</t>
  </si>
  <si>
    <t>Francisco Irailson Teixeira Bezerra</t>
  </si>
  <si>
    <t>irailsonbezerra@hotmail.com</t>
  </si>
  <si>
    <t>raphael</t>
  </si>
  <si>
    <t>bodmarley@gmail.com</t>
  </si>
  <si>
    <t>Anderson Vieirade Oliveira</t>
  </si>
  <si>
    <t>azedo2605@gmail.com</t>
  </si>
  <si>
    <t>(55)98201-6738</t>
  </si>
  <si>
    <t>fb_Facebook_Mobile_Feed</t>
  </si>
  <si>
    <t>Gileade</t>
  </si>
  <si>
    <t>gileade29madureira@gmail.com</t>
  </si>
  <si>
    <t>Davi Inácio da Silva</t>
  </si>
  <si>
    <t>davi03105@gmail.com</t>
  </si>
  <si>
    <t>Ryan Silva Santos</t>
  </si>
  <si>
    <t>ryansilvasantos13082001@gmail.com</t>
  </si>
  <si>
    <t>Felipe Bergelino</t>
  </si>
  <si>
    <t>felipebergelinoroquel@gmail.com</t>
  </si>
  <si>
    <t>Bruno Gabriel de Sousa</t>
  </si>
  <si>
    <t>brunogaabriell01@gmail.com</t>
  </si>
  <si>
    <t>Helton</t>
  </si>
  <si>
    <t>julianomachadoddos@gmail.com</t>
  </si>
  <si>
    <t>Alferes Antônio Gonçalves Junior</t>
  </si>
  <si>
    <t>alferesaraujo2017@gmail.com</t>
  </si>
  <si>
    <t>Mario Deivid Santos</t>
  </si>
  <si>
    <t>mdsdeividsantos33@gmail.com</t>
  </si>
  <si>
    <t>Ana Paula</t>
  </si>
  <si>
    <t>anapaularrocha2@gmail.com</t>
  </si>
  <si>
    <t>Maicon</t>
  </si>
  <si>
    <t>limamaicon16@gmail.com</t>
  </si>
  <si>
    <t>Amanda</t>
  </si>
  <si>
    <t>mandyssilva01@gmail.com</t>
  </si>
  <si>
    <t>Jefferson Luiz de Oliveira Paulino</t>
  </si>
  <si>
    <t>jeffersonlop77@gmail.com</t>
  </si>
  <si>
    <t>Angelica</t>
  </si>
  <si>
    <t>angelicaaraujo03@gmail.com</t>
  </si>
  <si>
    <t>xandelp64@gmail.com</t>
  </si>
  <si>
    <t>Xico</t>
  </si>
  <si>
    <t>xiconaestrada@gmail.com</t>
  </si>
  <si>
    <t>Júlio César Nascimento De Lima</t>
  </si>
  <si>
    <t>juninho084dtn@gmail.com</t>
  </si>
  <si>
    <t>Alesi Barbosa</t>
  </si>
  <si>
    <t>alebarbosa1991santos@gmail.com</t>
  </si>
  <si>
    <t>1299188-8086</t>
  </si>
  <si>
    <t>gustavofonseca19@outlook.com</t>
  </si>
  <si>
    <t>Felipe oliveira</t>
  </si>
  <si>
    <t>felipedanianny@gmail.com</t>
  </si>
  <si>
    <t>Bruno Rodrigues</t>
  </si>
  <si>
    <t>brunorcc20@gmail.com</t>
  </si>
  <si>
    <t>Bruno Eduardo da Silva Santos</t>
  </si>
  <si>
    <t>brunoeduardoss@icloud.com</t>
  </si>
  <si>
    <t>Adenilson Xavier baldo</t>
  </si>
  <si>
    <t>agrozuzurio@gmail.com</t>
  </si>
  <si>
    <t>Douglas Tessis</t>
  </si>
  <si>
    <t>douglas_tessis@hotmail.com</t>
  </si>
  <si>
    <t>Paula Natasha Ramalho Gonçalves</t>
  </si>
  <si>
    <t>paaula_n@hotmail.com</t>
  </si>
  <si>
    <t>leandro rodrigo rocha</t>
  </si>
  <si>
    <t>leandrorodrigorocha2018@gmail.com</t>
  </si>
  <si>
    <t>Stefani Carmo Paula</t>
  </si>
  <si>
    <t>sttefanec@gmail.com</t>
  </si>
  <si>
    <t>Morgana Silva</t>
  </si>
  <si>
    <t>morganadaconceicaosilva@gmail.com</t>
  </si>
  <si>
    <t>Julio Cesar soares santos.</t>
  </si>
  <si>
    <t>juliocesarsst@gmail.com</t>
  </si>
  <si>
    <t>caiocm3103@gmail.com</t>
  </si>
  <si>
    <t>Rodrigo Santana de Oliveira</t>
  </si>
  <si>
    <t>rodrisant2107@gmail.com</t>
  </si>
  <si>
    <t>Joao Alves de Almeida neto</t>
  </si>
  <si>
    <t>joao.neto299@gmail.com</t>
  </si>
  <si>
    <t>william.camargo@live.com</t>
  </si>
  <si>
    <t>Henrique Moura Pinto</t>
  </si>
  <si>
    <t>henriquemourap@gmail.com</t>
  </si>
  <si>
    <t>Michael Douglas</t>
  </si>
  <si>
    <t>michaelzinho337@gmail.com</t>
  </si>
  <si>
    <t>(61)999594241</t>
  </si>
  <si>
    <t>W Gramacho</t>
  </si>
  <si>
    <t>wesley.gramachowgs@gmail.com</t>
  </si>
  <si>
    <t>jrscelular2019@gmail.com</t>
  </si>
  <si>
    <t>rogeriokabal@hotmail.com</t>
  </si>
  <si>
    <t>victorcaio477@gmail.com</t>
  </si>
  <si>
    <t>Marcelo Rodrigues</t>
  </si>
  <si>
    <t>d2.rodriguesss@gmail.com</t>
  </si>
  <si>
    <t>KEYLA SILVA</t>
  </si>
  <si>
    <t>keylareg28@outlook.com</t>
  </si>
  <si>
    <t>jnunesfernando84@hotmail.com</t>
  </si>
  <si>
    <t>Airton Cledson de Almeida Oliveira</t>
  </si>
  <si>
    <t>ayrtoncledson@gmail.com</t>
  </si>
  <si>
    <t>Thalles</t>
  </si>
  <si>
    <t>thallesmoura3@gmail.com</t>
  </si>
  <si>
    <t>Erisson Bruno</t>
  </si>
  <si>
    <t>brunoinvict87@gmail.com</t>
  </si>
  <si>
    <t>Everaldo Moura</t>
  </si>
  <si>
    <t>everaldos102008@gmail.com</t>
  </si>
  <si>
    <t>Hiago Henrique</t>
  </si>
  <si>
    <t>hiagohiago.h@gmail.com</t>
  </si>
  <si>
    <t>1799223-1790</t>
  </si>
  <si>
    <t>Edson junio</t>
  </si>
  <si>
    <t>Timoteoedeson@gmail.com</t>
  </si>
  <si>
    <t>Rodrigo Moura</t>
  </si>
  <si>
    <t>rodrigopiodemoura@gmail.com</t>
  </si>
  <si>
    <t>Daniela aparecida santos</t>
  </si>
  <si>
    <t>leuli.dani@gmail.com</t>
  </si>
  <si>
    <t>Renan Gonçalo</t>
  </si>
  <si>
    <t>renantribodoacai14@gmail.com</t>
  </si>
  <si>
    <t>Ana Carolina Cocenso Jardim</t>
  </si>
  <si>
    <t>carol09jardim@gmail.com</t>
  </si>
  <si>
    <t>Matheus Cordeiro</t>
  </si>
  <si>
    <t>matheuscordeiro2018@hotmail.com</t>
  </si>
  <si>
    <t>Lucas de Oliveira Araujo</t>
  </si>
  <si>
    <t>lucasdeoliveiraaraujo1@hotmail.com</t>
  </si>
  <si>
    <t>Alarico Firmino</t>
  </si>
  <si>
    <t>firminoalarico@gmail.com</t>
  </si>
  <si>
    <t>Gustavo Machado Resende</t>
  </si>
  <si>
    <t>gustavo_resende@live.com</t>
  </si>
  <si>
    <t>Ederson</t>
  </si>
  <si>
    <t>edersonfilhodorei@outlook.com</t>
  </si>
  <si>
    <t>Antonio Leonardo</t>
  </si>
  <si>
    <t>leonardoooliveira01@gmail.com</t>
  </si>
  <si>
    <t>medeirosthiago2604@gmail.com</t>
  </si>
  <si>
    <t>Ana Oliveira</t>
  </si>
  <si>
    <t>heloa.joaquim2@gmail.com</t>
  </si>
  <si>
    <t>Ana Paula Rodrigues freire</t>
  </si>
  <si>
    <t>anapaularf06@gmail.com</t>
  </si>
  <si>
    <t>Adriano SOUZA PIRES</t>
  </si>
  <si>
    <t>adrianosouzapires0@gmail.com</t>
  </si>
  <si>
    <t>Antonio de Oliveira Pessoa Novaes</t>
  </si>
  <si>
    <t>wheltonoliveira@gmail.com</t>
  </si>
  <si>
    <t>Teddi Newton Martins</t>
  </si>
  <si>
    <t>martinsteddi@gmail.com</t>
  </si>
  <si>
    <t>Ramon Costa</t>
  </si>
  <si>
    <t>ramon150412ramon@gmail.com</t>
  </si>
  <si>
    <t>Tiago Silva de souza</t>
  </si>
  <si>
    <t>tiagosilvadesouza06@gmail.com</t>
  </si>
  <si>
    <t>fabiojr_msn@hotmail.com</t>
  </si>
  <si>
    <t>Luiz Felipe Gomes dos Santos</t>
  </si>
  <si>
    <t>luizfelipe10002009@hotmail.com</t>
  </si>
  <si>
    <t>Allan jose</t>
  </si>
  <si>
    <t>meireallan28@gmail.com</t>
  </si>
  <si>
    <t>Rodrigues Silva</t>
  </si>
  <si>
    <t>rodriguesgomesdasilvapa@gmail.com</t>
  </si>
  <si>
    <t>thiagosoares99306633@gmail.com</t>
  </si>
  <si>
    <t>Ecoponto Paulinho Reciclar</t>
  </si>
  <si>
    <t>paulo.reciclar@gmail.com</t>
  </si>
  <si>
    <t>rayjauregui75@gmail.com</t>
  </si>
  <si>
    <t>Johan</t>
  </si>
  <si>
    <t>johanpmf1112@icloud.com</t>
  </si>
  <si>
    <t>Walixton Silva da Silva</t>
  </si>
  <si>
    <t>walixtonsilva94@gmail.com</t>
  </si>
  <si>
    <t>zito.02@hotmail.com</t>
  </si>
  <si>
    <t>Emanuel Tiago Diniz Morais</t>
  </si>
  <si>
    <t>emanueltiago.1981@gmail.com</t>
  </si>
  <si>
    <t>Gus</t>
  </si>
  <si>
    <t>gustavo.gsm998@gmail.com</t>
  </si>
  <si>
    <t>Salomão Oliveira</t>
  </si>
  <si>
    <t>oliveira.salomao@gmail.com</t>
  </si>
  <si>
    <t>mateuserobrine@gmail.com</t>
  </si>
  <si>
    <t>1195724-1350</t>
  </si>
  <si>
    <t>robertmatheus98@gmail.com</t>
  </si>
  <si>
    <t>Rodrigo Prata</t>
  </si>
  <si>
    <t>rodrigoprata01@hotmail.com</t>
  </si>
  <si>
    <t>99284-0727</t>
  </si>
  <si>
    <t>João Matheus Leite Lima de Carvalho</t>
  </si>
  <si>
    <t>joaomatheusleite111@outlook.com</t>
  </si>
  <si>
    <t>Robson Santos de sousa</t>
  </si>
  <si>
    <t>du.franci8992@gmail.com</t>
  </si>
  <si>
    <t>(55)98693-8769</t>
  </si>
  <si>
    <t>Rogerio Sobral</t>
  </si>
  <si>
    <t>rogeriosobralc@gmail.com</t>
  </si>
  <si>
    <t>Bruno Catan</t>
  </si>
  <si>
    <t>brunohcatan96@gmail.com</t>
  </si>
  <si>
    <t>Nilton</t>
  </si>
  <si>
    <t>niltonapar@gmail.com</t>
  </si>
  <si>
    <t>1198351-1159</t>
  </si>
  <si>
    <t>Tássio José Moreira de Souza</t>
  </si>
  <si>
    <t>tassiojosemoreira@hotmail.com</t>
  </si>
  <si>
    <t>Eber</t>
  </si>
  <si>
    <t>eberantonio2018@gmail.com</t>
  </si>
  <si>
    <t>Cleber</t>
  </si>
  <si>
    <t>cleber-martins@live.com</t>
  </si>
  <si>
    <t>Joao vitor</t>
  </si>
  <si>
    <t>fitnessjvithor8.0@gmail.com</t>
  </si>
  <si>
    <t>Marco Cesar Borges</t>
  </si>
  <si>
    <t>mborges0321@gmail.com</t>
  </si>
  <si>
    <t>Edmar sacremento</t>
  </si>
  <si>
    <t>edy_san2011@hotmail.com</t>
  </si>
  <si>
    <t>(11)9513-33987</t>
  </si>
  <si>
    <t>rafaelbierhalsmunchow@hotmail.com</t>
  </si>
  <si>
    <t>Raimundo Silva Araújo</t>
  </si>
  <si>
    <t>arissilvaaraujo@gmail.com</t>
  </si>
  <si>
    <t>[DEV 9.0] [Captação] [Conversão] [PF] [Criativos Podcast] [AD07-12] [AUTO] Convite lançamento</t>
  </si>
  <si>
    <t>Raul Pires</t>
  </si>
  <si>
    <t>pamelafreitaspneus@gmail.com</t>
  </si>
  <si>
    <t>Alexandra</t>
  </si>
  <si>
    <t>alexandraandradegomes@yahoo.com.br</t>
  </si>
  <si>
    <t>Felipe henrique</t>
  </si>
  <si>
    <t>felipehenriquecunha@gmail.com</t>
  </si>
  <si>
    <t>Yuri Florentino</t>
  </si>
  <si>
    <t>yuriflorentino18@gmail.com</t>
  </si>
  <si>
    <t>Avani</t>
  </si>
  <si>
    <t>avanilguedes@gmail.com</t>
  </si>
  <si>
    <t>Igor Augusto de Souza Amaral</t>
  </si>
  <si>
    <t>igorasamaral@hotmail.com</t>
  </si>
  <si>
    <t>fabianavieiradefigueiredo515@gmail.com</t>
  </si>
  <si>
    <t>Cezar.augusto.rochio@gmail.com</t>
  </si>
  <si>
    <t>cezar.augusto.rochio@gmail.com</t>
  </si>
  <si>
    <t>DEV14-AD003-vid — Cópia</t>
  </si>
  <si>
    <t>Felipe Coutinho</t>
  </si>
  <si>
    <t>feelipemanucoutinho@gmail.com</t>
  </si>
  <si>
    <t>Guilherme Duarte</t>
  </si>
  <si>
    <t>guitricolor1986@gmail.com</t>
  </si>
  <si>
    <t>Raphinhabrito Renato</t>
  </si>
  <si>
    <t>raphael_renato@hotmail.com</t>
  </si>
  <si>
    <t>Bruno Silva</t>
  </si>
  <si>
    <t>bps13041998@gmail.com</t>
  </si>
  <si>
    <t>Antony</t>
  </si>
  <si>
    <t>toinhoflam@icloud.com</t>
  </si>
  <si>
    <t>pellegrine.breno@gmail.com</t>
  </si>
  <si>
    <t>jessicatalves23@gmail.com</t>
  </si>
  <si>
    <t>Manuela Borges</t>
  </si>
  <si>
    <t>manuk.sb@hotmail.com</t>
  </si>
  <si>
    <t>Deyvid Ferreira</t>
  </si>
  <si>
    <t>deyvidpratis@gmail.com</t>
  </si>
  <si>
    <t>Matheus Macieira</t>
  </si>
  <si>
    <t>matheus.macieira2@gmail.com</t>
  </si>
  <si>
    <t>Rodrigo Furtado da Silva</t>
  </si>
  <si>
    <t>rfurtado222@hotmail.com</t>
  </si>
  <si>
    <t>Rafael Gonçalves</t>
  </si>
  <si>
    <t>rafinha.rtcorinthans@gmail.com</t>
  </si>
  <si>
    <t>Daniel Augusto</t>
  </si>
  <si>
    <t>danielgustinho@gmail.com</t>
  </si>
  <si>
    <t>josejailsonsantos757@gmail.com</t>
  </si>
  <si>
    <t>Matheus Henrique</t>
  </si>
  <si>
    <t>henriqueme80@gmail.com</t>
  </si>
  <si>
    <t>Jefferson Carvalho</t>
  </si>
  <si>
    <t>jeffersoncarvalhodolly@gmail.com</t>
  </si>
  <si>
    <t>(85)994494334</t>
  </si>
  <si>
    <t>Thiaguinho Vinicius</t>
  </si>
  <si>
    <t>thiaguinho2020660@gmail.com</t>
  </si>
  <si>
    <t>Ronielson</t>
  </si>
  <si>
    <t>ronielsonsantos2025@gmail.com</t>
  </si>
  <si>
    <t>WEB-TF | CAPTACAO | CONVERSAO | PF | Melhores publicos | AUTO | 07-05-24 - SF</t>
  </si>
  <si>
    <t>meta_Facebook_Stories</t>
  </si>
  <si>
    <t>WEB-INST | AD19-fb-auto-vid-webinario_ad_19 —</t>
  </si>
  <si>
    <t>06 - PF | Auto | Semelhante (BR, 1%) - [M] View Conteúdo IG 50% - 60D</t>
  </si>
  <si>
    <t>Rodrigo Siqueira</t>
  </si>
  <si>
    <t>digors_21@hotmail.com</t>
  </si>
  <si>
    <t>Guilherme lapola</t>
  </si>
  <si>
    <t>guilhermelapola8@gmail.com</t>
  </si>
  <si>
    <t>kelvinfirminodasilva7@gmail.com</t>
  </si>
  <si>
    <t>Jardel Miranda</t>
  </si>
  <si>
    <t>jardelmiranda15@hotmail.com</t>
  </si>
  <si>
    <t>7498853-7993</t>
  </si>
  <si>
    <t>Rafael Teixeira</t>
  </si>
  <si>
    <t>teixeira.rafael4@gmail.com</t>
  </si>
  <si>
    <t>dougvital179@gmail.com</t>
  </si>
  <si>
    <t>Sandra Regina Pereira</t>
  </si>
  <si>
    <t>sandra-pereira12@hotmail.com</t>
  </si>
  <si>
    <t>(19)99612-8966</t>
  </si>
  <si>
    <t>Renan da costa</t>
  </si>
  <si>
    <t>renan_gatoderamos@hotmail.com</t>
  </si>
  <si>
    <t>Samanta Ribeiro</t>
  </si>
  <si>
    <t>samantaribeiro1816@gmail.com</t>
  </si>
  <si>
    <t>3599941-6023</t>
  </si>
  <si>
    <t>Sandro</t>
  </si>
  <si>
    <t>sandropessoa2@gmail.com</t>
  </si>
  <si>
    <t>Mello</t>
  </si>
  <si>
    <t>erixmelo@outlook.com</t>
  </si>
  <si>
    <t>Cristiano Leardini</t>
  </si>
  <si>
    <t>leardinicristiano14@gmail.com</t>
  </si>
  <si>
    <t>Samara</t>
  </si>
  <si>
    <t>sammararibeiro.work@gmail.com</t>
  </si>
  <si>
    <t>vanessaferrabencoada@gmail.com</t>
  </si>
  <si>
    <t>Estiverson</t>
  </si>
  <si>
    <t>surfoweb@gmail.com</t>
  </si>
  <si>
    <t>AD008-fb-auto-img-captação — Cópia</t>
  </si>
  <si>
    <t>paid_01 - PQ | Auto | Listas</t>
  </si>
  <si>
    <t>Gidelson</t>
  </si>
  <si>
    <t>greletroeletronica@hotmail.com</t>
  </si>
  <si>
    <t>Sabrina Giovanna</t>
  </si>
  <si>
    <t>sabrinagiovana03@gmail.com</t>
  </si>
  <si>
    <t>Geovane Guimarães</t>
  </si>
  <si>
    <t>guimaraes89guimaraes@gmail.com</t>
  </si>
  <si>
    <t>limadetetiveprofissional@gmail.com</t>
  </si>
  <si>
    <t>rodrigo.apl13@gmail.com</t>
  </si>
  <si>
    <t>Matheus Santos da luz</t>
  </si>
  <si>
    <t>ms636022@gmail.com</t>
  </si>
  <si>
    <t>lucasmanhaes150@gmail.com</t>
  </si>
  <si>
    <t>José Wanderson Nunes Cavalcante Junior</t>
  </si>
  <si>
    <t>jwncjr@gmail.com</t>
  </si>
  <si>
    <t>Daniel de Sousa Monteiro</t>
  </si>
  <si>
    <t>danielsaodiogo@gmail.com</t>
  </si>
  <si>
    <t>Suzanny Stefany Fernandes de sousa</t>
  </si>
  <si>
    <t>alternativacar9@gmail.com</t>
  </si>
  <si>
    <t>Antonio Santana</t>
  </si>
  <si>
    <t>assist.tecncs@gmail.com</t>
  </si>
  <si>
    <t>Warllyson</t>
  </si>
  <si>
    <t>silvawarllyson@gmail.com</t>
  </si>
  <si>
    <t>Danilo Guedes</t>
  </si>
  <si>
    <t>guedesd973@gmail.com</t>
  </si>
  <si>
    <t>Erik Gabriel da Silva</t>
  </si>
  <si>
    <t>erickgabrielsilva27@gmail.com</t>
  </si>
  <si>
    <t>pauloviana.hmv@gmail.com</t>
  </si>
  <si>
    <t>Jonas</t>
  </si>
  <si>
    <t>jonascassiopinheiro@gmail.com</t>
  </si>
  <si>
    <t>Fabiano Nunes</t>
  </si>
  <si>
    <t>contraprova539@gmail.com</t>
  </si>
  <si>
    <t>Murilo</t>
  </si>
  <si>
    <t>murilo-morayz@hotmail.com</t>
  </si>
  <si>
    <t>José Erivando</t>
  </si>
  <si>
    <t>vandobenacci2015@gmail.com</t>
  </si>
  <si>
    <t>Wellington Murilo Lopes Pinto</t>
  </si>
  <si>
    <t>lopeswellington246@gmail.com</t>
  </si>
  <si>
    <t>Dimas Roberto</t>
  </si>
  <si>
    <t>dimasbaskt@gmail.com</t>
  </si>
  <si>
    <t>Guilherme Spacca</t>
  </si>
  <si>
    <t>guilhermespacca@gmail.com</t>
  </si>
  <si>
    <t>2199142-4099</t>
  </si>
  <si>
    <t>Everson</t>
  </si>
  <si>
    <t>everson.silva@aluno.edu.pmpf.rs.gov.br</t>
  </si>
  <si>
    <t>Iago</t>
  </si>
  <si>
    <t>vcasuporte@gmail.com</t>
  </si>
  <si>
    <t>Gabrielwisner</t>
  </si>
  <si>
    <t>gabrielwisner459@gmail.com</t>
  </si>
  <si>
    <t>Marcelo Melo</t>
  </si>
  <si>
    <t>melo81659619@gmail.com</t>
  </si>
  <si>
    <t>Daniel Fagundes avelar</t>
  </si>
  <si>
    <t>danielavelar643@gmail.com</t>
  </si>
  <si>
    <t>Mateus Erba Cândido</t>
  </si>
  <si>
    <t>erbamateus1@gmail.com</t>
  </si>
  <si>
    <t>Raimundo Ferreira</t>
  </si>
  <si>
    <t>junior.juniorferreira2020@gmail.com</t>
  </si>
  <si>
    <t>Erick kaue luiz</t>
  </si>
  <si>
    <t>kaueluizerick16092005@gmail.com</t>
  </si>
  <si>
    <t>lucianoalvessbjr@hotmail.com</t>
  </si>
  <si>
    <t>João Antônio</t>
  </si>
  <si>
    <t>joaoantoniogalhardo@gmail.com</t>
  </si>
  <si>
    <t>Eloi Reginaldo Costa Freitas</t>
  </si>
  <si>
    <t>reginaldocostafreitas@gmail.com</t>
  </si>
  <si>
    <t>Dev Vagner</t>
  </si>
  <si>
    <t>2vagner000@gmail.com</t>
  </si>
  <si>
    <t>Liomar Cordeiro Carvalho</t>
  </si>
  <si>
    <t>liomarcordeirocarvalho55@gmail.com</t>
  </si>
  <si>
    <t>62)993867647</t>
  </si>
  <si>
    <t>mary_ana2710@hotmail.com</t>
  </si>
  <si>
    <t>Catia Cardoso Huguinin</t>
  </si>
  <si>
    <t>ktiadavi@gmail.com</t>
  </si>
  <si>
    <t>Saulo Sillva</t>
  </si>
  <si>
    <t>saulosillva052@gmail.com</t>
  </si>
  <si>
    <t>Milena dos Santos Corrêa</t>
  </si>
  <si>
    <t>correarhmilena@gmail.com</t>
  </si>
  <si>
    <t>Alexandre lopes barbosa</t>
  </si>
  <si>
    <t>barbosa.al21@gmail.com</t>
  </si>
  <si>
    <t>paulo franco castro</t>
  </si>
  <si>
    <t>frank2012castro@hotmail.com</t>
  </si>
  <si>
    <t>Mauricio lincoln omena Fradique</t>
  </si>
  <si>
    <t>mauriciolincolnfradique@gmail.com</t>
  </si>
  <si>
    <t>Leticia Alves Rabelo Silva</t>
  </si>
  <si>
    <t>lr.silva2024.deusfiel@hotmail.com</t>
  </si>
  <si>
    <t>Geraldo Severino da silva junior</t>
  </si>
  <si>
    <t>geraldounica@yahoo.com</t>
  </si>
  <si>
    <t>mfsabio@hotmail.com</t>
  </si>
  <si>
    <t>fb_Others</t>
  </si>
  <si>
    <t>Marcos Antônio</t>
  </si>
  <si>
    <t>marco.antonio947.9@gmail.com</t>
  </si>
  <si>
    <t>[DEV 10] [Captação] [Conversão] [PF] [Lookalike] [AUTO]</t>
  </si>
  <si>
    <t>00 - Lookalike 2% Alunos</t>
  </si>
  <si>
    <t>Amauri farias</t>
  </si>
  <si>
    <t>amauri.1414@gmail.com</t>
  </si>
  <si>
    <t>andersonmelo66@gmail.com</t>
  </si>
  <si>
    <t>Fernanda</t>
  </si>
  <si>
    <t>dinholepinski554@gmail.com</t>
  </si>
  <si>
    <t>Diego Souza dos Reis</t>
  </si>
  <si>
    <t>diegosouzadosreis79@gmail.com</t>
  </si>
  <si>
    <t>Dayane Pires</t>
  </si>
  <si>
    <t>dayanetheus22@gmail.com</t>
  </si>
  <si>
    <t>Fabiana Sá</t>
  </si>
  <si>
    <t>fabianasjacinto@gmail.com</t>
  </si>
  <si>
    <t>wqdwqdwqw</t>
  </si>
  <si>
    <t>wqwqqwd@ss.com</t>
  </si>
  <si>
    <t>Vitor Augusto dias Ferraz</t>
  </si>
  <si>
    <t>vitoraugustodiasferraz@gmail.com</t>
  </si>
  <si>
    <t>Jéssika Sales Fernandes dos Reis</t>
  </si>
  <si>
    <t>jessikasalesfreis@gmail.com</t>
  </si>
  <si>
    <t>Josiane Barbosa Diogo</t>
  </si>
  <si>
    <t>josianediogodepaula@gmail.com</t>
  </si>
  <si>
    <t>Gleise Silveira</t>
  </si>
  <si>
    <t>gleisesjs@gmail.com</t>
  </si>
  <si>
    <t>7199690-4166</t>
  </si>
  <si>
    <t>ab3celular@gmail.com</t>
  </si>
  <si>
    <t>Maxwell desousa</t>
  </si>
  <si>
    <t>desousamaxwell2@gmail.com</t>
  </si>
  <si>
    <t>Simone</t>
  </si>
  <si>
    <t>sag241080@gmail.com</t>
  </si>
  <si>
    <t>DEV14-AD005-vid — Cópia</t>
  </si>
  <si>
    <t>Guilherme Oliveira</t>
  </si>
  <si>
    <t>o.guilherme@outlook.com.br</t>
  </si>
  <si>
    <t>Wanderson Christo</t>
  </si>
  <si>
    <t>nemchristo@gmail.com</t>
  </si>
  <si>
    <t>(27)9925-40118</t>
  </si>
  <si>
    <t>Leonardo Pinheiro</t>
  </si>
  <si>
    <t>pinheiroleo458@gmail.com</t>
  </si>
  <si>
    <t>leodixter1348@gmail.coml</t>
  </si>
  <si>
    <t>mateuswilliam.df@gmail.com</t>
  </si>
  <si>
    <t>Gleison Martins</t>
  </si>
  <si>
    <t>martinsgleison3@gmail.com</t>
  </si>
  <si>
    <t>Josue</t>
  </si>
  <si>
    <t>josuehenrrylucca1026@gmail.com</t>
  </si>
  <si>
    <t>J, Paulo</t>
  </si>
  <si>
    <t>paulojpos@gmail.com</t>
  </si>
  <si>
    <t>9199276-2743</t>
  </si>
  <si>
    <t>Igor siqueira</t>
  </si>
  <si>
    <t>igfisiosje@hotmail.com</t>
  </si>
  <si>
    <t>Edgar</t>
  </si>
  <si>
    <t>feitosavieira3@gmail.com</t>
  </si>
  <si>
    <t>Lennon fraga</t>
  </si>
  <si>
    <t>Lennonfraga100@gmail.com</t>
  </si>
  <si>
    <t>bruno</t>
  </si>
  <si>
    <t>brunorafaelsoliveira@gmail.com</t>
  </si>
  <si>
    <t>João Gabriel Da Silva</t>
  </si>
  <si>
    <t>jgdasilva.84@gmail.com</t>
  </si>
  <si>
    <t>Antônio Marcos</t>
  </si>
  <si>
    <t>gustavofeke3@gmail.com</t>
  </si>
  <si>
    <t>(87)98857-8019</t>
  </si>
  <si>
    <t>Marcio Oliveira de freitas Freitas</t>
  </si>
  <si>
    <t>marciooliveiradefreitasfreitas@gmail.com</t>
  </si>
  <si>
    <t>Johnni verres</t>
  </si>
  <si>
    <t>jhonniverres1406@gmail.com</t>
  </si>
  <si>
    <t>Jayro Gabriel</t>
  </si>
  <si>
    <t>jayrogabriel@gmail.com</t>
  </si>
  <si>
    <t>Alex Anderson</t>
  </si>
  <si>
    <t>alexanderson4594@gmail.com</t>
  </si>
  <si>
    <t>Ricardo Victor dos santos</t>
  </si>
  <si>
    <t>ricardovictordossantos91@gmail.com</t>
  </si>
  <si>
    <t>felipetiel07@hotmail.com</t>
  </si>
  <si>
    <t>DJ R Mizael</t>
  </si>
  <si>
    <t>mizarochinha123@gmail.com</t>
  </si>
  <si>
    <t>Mayara</t>
  </si>
  <si>
    <t>mayararodrigues382@gmail.com</t>
  </si>
  <si>
    <t>Gean Barboza</t>
  </si>
  <si>
    <t>geanbarboza933@gmail.com</t>
  </si>
  <si>
    <t>ispiaesse@gmail.com</t>
  </si>
  <si>
    <t>Pablo</t>
  </si>
  <si>
    <t>pablojamaral@hotmail.com</t>
  </si>
  <si>
    <t>andrebenassi97@gmail.com</t>
  </si>
  <si>
    <t>Willian Luciano Rodrigues</t>
  </si>
  <si>
    <t>willianluciano999@gmail.com</t>
  </si>
  <si>
    <t>Rodrigo Gonçalves da Costa</t>
  </si>
  <si>
    <t>rodrigo5916889@gmail.com</t>
  </si>
  <si>
    <t>(81)98888-6609</t>
  </si>
  <si>
    <t>Leonardo Xavier ribeiro</t>
  </si>
  <si>
    <t>leonardoxavieribeiro133@gmail.com</t>
  </si>
  <si>
    <t>Gian</t>
  </si>
  <si>
    <t>gianluizbecker@hotmail.com</t>
  </si>
  <si>
    <t>Francisco</t>
  </si>
  <si>
    <t>fpetrooliveira@gmail.com</t>
  </si>
  <si>
    <t>Yuri Farias</t>
  </si>
  <si>
    <t>yurifarias2909@icloud.com</t>
  </si>
  <si>
    <t>Juliano parnoff de Alvarenga</t>
  </si>
  <si>
    <t>julianoalvarenga626@gmail.com</t>
  </si>
  <si>
    <t>Damiao Da Silva Morais</t>
  </si>
  <si>
    <t>morais.cb56@gmail.com</t>
  </si>
  <si>
    <t>7598828-3943</t>
  </si>
  <si>
    <t>antoniocarlos.anode2017@gmail.com</t>
  </si>
  <si>
    <t>marcelonaja40@gmail.com</t>
  </si>
  <si>
    <t>Luiz henrique</t>
  </si>
  <si>
    <t>lopeshenrique1994@gmail.com</t>
  </si>
  <si>
    <t>Aline Halabura</t>
  </si>
  <si>
    <t>alineh-201@hotmail.com</t>
  </si>
  <si>
    <t>Matheus Passos</t>
  </si>
  <si>
    <t>matheuspassos351@gmail.com</t>
  </si>
  <si>
    <t>Samuel Santana</t>
  </si>
  <si>
    <t>samucacaua2007@gmail.com</t>
  </si>
  <si>
    <t>tiagobeniz6229@gmail.com</t>
  </si>
  <si>
    <t>Walter Paz</t>
  </si>
  <si>
    <t>wapaz1@hotmail.com</t>
  </si>
  <si>
    <t>meta_Facebook_Mobile_Reels</t>
  </si>
  <si>
    <t>AD06-fb-auto-vid</t>
  </si>
  <si>
    <t>Gercino Dias</t>
  </si>
  <si>
    <t>gercinodias07@gmail.com</t>
  </si>
  <si>
    <t>Pablo Bordallo de Souza</t>
  </si>
  <si>
    <t>bordallo29@hotmail.com</t>
  </si>
  <si>
    <t>douglas eduardo</t>
  </si>
  <si>
    <t>dougeddj@hotmail.com</t>
  </si>
  <si>
    <t>Izaias Matos Rodrigues</t>
  </si>
  <si>
    <t>matosrodriguesizaias9@gmail.com</t>
  </si>
  <si>
    <t>(98)98811-6201</t>
  </si>
  <si>
    <t>Francisco valdeyr Valério da Silva</t>
  </si>
  <si>
    <t>vvalerio.francisco18@gmail.com</t>
  </si>
  <si>
    <t>thiaguitosilva2017@gmail.com</t>
  </si>
  <si>
    <t>Ana</t>
  </si>
  <si>
    <t>anaflaviabituadv@gmail.com</t>
  </si>
  <si>
    <t>Paulo Ricardo Silva Gonçalves</t>
  </si>
  <si>
    <t>pauloricardogrg@gmail.com</t>
  </si>
  <si>
    <t>3499306-5094</t>
  </si>
  <si>
    <t>Rodrigo Guerra Souza</t>
  </si>
  <si>
    <t>teiusofc@gmail.com</t>
  </si>
  <si>
    <t>551194038-4466</t>
  </si>
  <si>
    <t>Marcelo Souza</t>
  </si>
  <si>
    <t>souzam4378@gmail.com</t>
  </si>
  <si>
    <t>(73)99167-7550</t>
  </si>
  <si>
    <t>Carlos Bezerra</t>
  </si>
  <si>
    <t>bb6850022@gmail.com</t>
  </si>
  <si>
    <t>Flávia Guimarães</t>
  </si>
  <si>
    <t>flaviaguimaraes05@hotmail.com</t>
  </si>
  <si>
    <t>Israel</t>
  </si>
  <si>
    <t>sousaisrael80@gmail.com</t>
  </si>
  <si>
    <t>Wellysson C</t>
  </si>
  <si>
    <t>wellysson0902@gmail.com</t>
  </si>
  <si>
    <t>(62)99142-2300</t>
  </si>
  <si>
    <t>José wilmerson</t>
  </si>
  <si>
    <t>josewilmersongoncalves@gmail.com</t>
  </si>
  <si>
    <t>Rodrigo Dias Barreto</t>
  </si>
  <si>
    <t>rodrigodias.personal@gmail.com</t>
  </si>
  <si>
    <t>Luciana</t>
  </si>
  <si>
    <t>luciana.goncalves1987@gmail.com</t>
  </si>
  <si>
    <t>charlesautentick@gmail.com</t>
  </si>
  <si>
    <t>6499964-1656</t>
  </si>
  <si>
    <t>Rogério</t>
  </si>
  <si>
    <t>r.henrique.marcos@gmail.com</t>
  </si>
  <si>
    <t>José Álvaro Lima da silva</t>
  </si>
  <si>
    <t>alvarolimal259@gmail.com</t>
  </si>
  <si>
    <t>Janaina</t>
  </si>
  <si>
    <t>jajabsilva@hotmail.com</t>
  </si>
  <si>
    <t>119642-28684</t>
  </si>
  <si>
    <t>Matheus Amaral Alves</t>
  </si>
  <si>
    <t>noitedanegro@gmail.com</t>
  </si>
  <si>
    <t>Joilson de Araujo Marques</t>
  </si>
  <si>
    <t>negojhon.jm@gmail.com</t>
  </si>
  <si>
    <t>Daniel Astolfo</t>
  </si>
  <si>
    <t>astolfomirandaa@gmail.com</t>
  </si>
  <si>
    <t>7198203-5761</t>
  </si>
  <si>
    <t>Kathllyn</t>
  </si>
  <si>
    <t>kathllyn.leticia@gmail.com</t>
  </si>
  <si>
    <t>Katiuscia</t>
  </si>
  <si>
    <t>ribett.katiuscia@gmail.com</t>
  </si>
  <si>
    <t>Christian</t>
  </si>
  <si>
    <t>ckhristyanlp@gmail.com</t>
  </si>
  <si>
    <t>Thiago Guilherme</t>
  </si>
  <si>
    <t>thi.ago137725@gmail.com</t>
  </si>
  <si>
    <t>Evando Gomes borba</t>
  </si>
  <si>
    <t>evandogomesborba6@gmail.com</t>
  </si>
  <si>
    <t>Dnilson</t>
  </si>
  <si>
    <t>dnilson_ferreira@hotmail.com</t>
  </si>
  <si>
    <t>00 [FB-IG] [AUTO] [PF] Lookalike 3% Cadastrados DEV2 + Interesse Ciencia da Computacao</t>
  </si>
  <si>
    <t>sabrina gomes</t>
  </si>
  <si>
    <t>sabrinagomes09@hotmail.com</t>
  </si>
  <si>
    <t>Thiago Rodrigues da fonte</t>
  </si>
  <si>
    <t>thiagorodrigue@yahoo.com.br</t>
  </si>
  <si>
    <t>97926-0650</t>
  </si>
  <si>
    <t>Igor Silva</t>
  </si>
  <si>
    <t>igortrabalho0102@gmail.com</t>
  </si>
  <si>
    <t>Erica da silva costa</t>
  </si>
  <si>
    <t>marombaerica22@icloud.com</t>
  </si>
  <si>
    <t>rodrigofsihard@icloud.com</t>
  </si>
  <si>
    <t>Joas Matos</t>
  </si>
  <si>
    <t>joasbmatos304@gmail.com</t>
  </si>
  <si>
    <t>[DEV 9.0] [Captação] [Conversão] [PF] [Criativos Podcast] [AD25-30] [AUTO] Convite lançamento</t>
  </si>
  <si>
    <t>AD25 - Podcast - Facebook</t>
  </si>
  <si>
    <t>vanusa</t>
  </si>
  <si>
    <t>van.usa.ale@hotmail.com</t>
  </si>
  <si>
    <t>120208487046210534</t>
  </si>
  <si>
    <t>José Rodrigues de Abreu</t>
  </si>
  <si>
    <t>elitehonda@icloud.com</t>
  </si>
  <si>
    <t>vih.teodoro16@gmail.com</t>
  </si>
  <si>
    <t>[WEBINARIO 1.0] [Captacao] [Conversao] [PF] [Melhores publicos] [AUTO]</t>
  </si>
  <si>
    <t>AD11-fb-auto-vid-webinario_ad_11</t>
  </si>
  <si>
    <t>Mauricio Fabiano Oliveira</t>
  </si>
  <si>
    <t>mauriciomkt1313@gmail.com</t>
  </si>
  <si>
    <t>clebs</t>
  </si>
  <si>
    <t>joseclabs@gmail.com</t>
  </si>
  <si>
    <t>danielrodrigo7913@gmail.com</t>
  </si>
  <si>
    <t>Renato Santos Rodrigues</t>
  </si>
  <si>
    <t>renato.santos9422@gmail.com</t>
  </si>
  <si>
    <t>Carlos Thaynan</t>
  </si>
  <si>
    <t>thhaykarvalhu88@gmail.com</t>
  </si>
  <si>
    <t>Gilson Rebouças Nogueira</t>
  </si>
  <si>
    <t>gilson.tex.az@gmail.com</t>
  </si>
  <si>
    <t>matheus.mf2@outlook.com</t>
  </si>
  <si>
    <t>Mauricio Andrade</t>
  </si>
  <si>
    <t>mauricio.msaj@gmail.com</t>
  </si>
  <si>
    <t>Tales santana</t>
  </si>
  <si>
    <t>tales762@hotmail.com</t>
  </si>
  <si>
    <t>jonathan José de Santana duda</t>
  </si>
  <si>
    <t>didosantana5@gmail.com</t>
  </si>
  <si>
    <t>(82)981181338</t>
  </si>
  <si>
    <t>Lusenilson</t>
  </si>
  <si>
    <t>lusenilsonbvg@gmail.com</t>
  </si>
  <si>
    <t>Aleci amaro da silva machado</t>
  </si>
  <si>
    <t>amaroaleci@gmail.com</t>
  </si>
  <si>
    <t>lucaslimaa552@gmail.com</t>
  </si>
  <si>
    <t>Alexandre Almeida dos Santos</t>
  </si>
  <si>
    <t>aletricista37@gmail.com</t>
  </si>
  <si>
    <t>Renato Santana Das Neves</t>
  </si>
  <si>
    <t>renatosaha2017@gmail.com</t>
  </si>
  <si>
    <t>Cristiano Oliveira da rosa</t>
  </si>
  <si>
    <t>cristianooliveiradarosa044@gmail.com</t>
  </si>
  <si>
    <t>9499145-4827</t>
  </si>
  <si>
    <t>José Lima</t>
  </si>
  <si>
    <t>djlima_18@hotmail.com</t>
  </si>
  <si>
    <t>LUAN GABRIEL BAUMANN DE PADUA</t>
  </si>
  <si>
    <t>luanbaumann14@gmail.com</t>
  </si>
  <si>
    <t>Jarbas Lima Almeida</t>
  </si>
  <si>
    <t>jarbas43top@gmail.com</t>
  </si>
  <si>
    <t>Werick</t>
  </si>
  <si>
    <t>werickpus@gmail.com</t>
  </si>
  <si>
    <t>Amilton Lopes da silva</t>
  </si>
  <si>
    <t>coapeamilton@outlook.com</t>
  </si>
  <si>
    <t>Augusto Carvalho</t>
  </si>
  <si>
    <t>augusto.jesuscristomz@gmail.com</t>
  </si>
  <si>
    <t>Thiago Denys Carvalho da Silva</t>
  </si>
  <si>
    <t>thiagodenyscomercial@gmail.com</t>
  </si>
  <si>
    <t>Jhon gley</t>
  </si>
  <si>
    <t>jhongley17@gmail.com</t>
  </si>
  <si>
    <t>Ruan</t>
  </si>
  <si>
    <t>ruanleone300@gmail.com</t>
  </si>
  <si>
    <t>Leonardo White</t>
  </si>
  <si>
    <t>leonardo.white@hotmail.com</t>
  </si>
  <si>
    <t>Maianderson</t>
  </si>
  <si>
    <t>maianderson104@gmail.com</t>
  </si>
  <si>
    <t>Jonatha Gabriel de Jesus Costa</t>
  </si>
  <si>
    <t>jonathagabriel3@hotmail.com</t>
  </si>
  <si>
    <t>Rafael Alves da Silva</t>
  </si>
  <si>
    <t>ra2831011@gmail.com</t>
  </si>
  <si>
    <t>josielepa0714@gmail.com</t>
  </si>
  <si>
    <t>fernando_sofiati@hotmail.com</t>
  </si>
  <si>
    <t>Wanderson da hora queiroz</t>
  </si>
  <si>
    <t>xdstroia@gmail.com</t>
  </si>
  <si>
    <t>Rafael Bergani</t>
  </si>
  <si>
    <t>rafabergani@gmail.com</t>
  </si>
  <si>
    <t>Gheymyson</t>
  </si>
  <si>
    <t>gheymysonsantoswuaresma@gmail.com</t>
  </si>
  <si>
    <t>Edilenno Ribeiro de Araújo</t>
  </si>
  <si>
    <t>edilennoribeiro@gmail.com</t>
  </si>
  <si>
    <t>darckzinhoshackur@icloud.com</t>
  </si>
  <si>
    <t>Cristiem</t>
  </si>
  <si>
    <t>christyancarvalho13895@gmail.com</t>
  </si>
  <si>
    <t>rodrigoestevao00@gmail.com</t>
  </si>
  <si>
    <t>Everton jaekel dos Santos</t>
  </si>
  <si>
    <t>evertonjaekeldossantos@gmail.com</t>
  </si>
  <si>
    <t>Cleiton Jose</t>
  </si>
  <si>
    <t>kleytonjsg79@gmail.com</t>
  </si>
  <si>
    <t>davi07.dl@gmail.com</t>
  </si>
  <si>
    <t>Laercio junior</t>
  </si>
  <si>
    <t>laercio.p.s.junior@gmail.com</t>
  </si>
  <si>
    <t>8599271-4064</t>
  </si>
  <si>
    <t>Andre luis de Lima silva</t>
  </si>
  <si>
    <t>andreluisvitoria123@gmail.com</t>
  </si>
  <si>
    <t>1195484-7029</t>
  </si>
  <si>
    <t>Bruno Fernandes</t>
  </si>
  <si>
    <t>brunoglpapucarana@gmail.com</t>
  </si>
  <si>
    <t>Tiago Anderson Alves Ferreira</t>
  </si>
  <si>
    <t>tiagoandersongfk@gmail.com</t>
  </si>
  <si>
    <t>859821-68707</t>
  </si>
  <si>
    <t>daviprimo8@gmail.com</t>
  </si>
  <si>
    <t>Giselly Fernanda</t>
  </si>
  <si>
    <t>b1b2_1997@hotmail.com</t>
  </si>
  <si>
    <t>gustavo46chavao@gmail.com</t>
  </si>
  <si>
    <t>(11)97731-3931</t>
  </si>
  <si>
    <t>Márcio Rodrigues Junior</t>
  </si>
  <si>
    <t>marcio89777@gmail.com</t>
  </si>
  <si>
    <t>Rosa</t>
  </si>
  <si>
    <t>rosaitapetim@hotmail.com</t>
  </si>
  <si>
    <t>Bernardo</t>
  </si>
  <si>
    <t>bjbjpoint@gmail.com</t>
  </si>
  <si>
    <t>Igor Guimarães Freitas</t>
  </si>
  <si>
    <t>igorguimaraesfreitas3@gmail.com</t>
  </si>
  <si>
    <t>Alexandre S.Pontes</t>
  </si>
  <si>
    <t>alesilvapontes@yahoo.com.br</t>
  </si>
  <si>
    <t>[DEV11] [CAPTACAO] [LEADS] [YT] [IN-STREAM] [PF] [Mercado 2]</t>
  </si>
  <si>
    <t>00 [YT] [IN-STREAM] [PF] Serviços da Web</t>
  </si>
  <si>
    <t>Luís Eduardo dos Santos Souza</t>
  </si>
  <si>
    <t>luis_5518.eduardo@hotmail.com</t>
  </si>
  <si>
    <t>André Martins</t>
  </si>
  <si>
    <t>martinsandre031@gmail.com</t>
  </si>
  <si>
    <t>[DEV 9.0] [Captação] [Conversão] [PF] [Lookalike Segmentado] [AUTO] Convite lançamento</t>
  </si>
  <si>
    <t>00 - Lookalike 3% Cadastrados - DEV 2.0 + Interesses</t>
  </si>
  <si>
    <t>Guilherme Eduardo</t>
  </si>
  <si>
    <t>ge034481@gmail.com</t>
  </si>
  <si>
    <t>David Luz</t>
  </si>
  <si>
    <t>luzjrdavid@gmail.com</t>
  </si>
  <si>
    <t>Jussara</t>
  </si>
  <si>
    <t>jussaracmenezes@gmail.com</t>
  </si>
  <si>
    <t>eliassantanna81@gmail.com</t>
  </si>
  <si>
    <t>Diego Lucena</t>
  </si>
  <si>
    <t>diegoleitetr@gmail.com</t>
  </si>
  <si>
    <t>Bruno Galvani</t>
  </si>
  <si>
    <t>galvani.bruno19@gmail.com</t>
  </si>
  <si>
    <t>Emmanuel Durand</t>
  </si>
  <si>
    <t>netodurandcg@gmail.com</t>
  </si>
  <si>
    <t>Alana</t>
  </si>
  <si>
    <t>allanaborges461@gmail.com</t>
  </si>
  <si>
    <t>Cássio Alberto</t>
  </si>
  <si>
    <t>albertocassio03@gmail.com</t>
  </si>
  <si>
    <t>Dayonara Andrade</t>
  </si>
  <si>
    <t>dayonara3820@gmail.com</t>
  </si>
  <si>
    <t>cleberwillian83@icloud.com</t>
  </si>
  <si>
    <t>Rafael Teixeira dos Santos</t>
  </si>
  <si>
    <t>rafaeldossantosteixeira87@gmail.com</t>
  </si>
  <si>
    <t>juniordemoura16@gmail.com</t>
  </si>
  <si>
    <t>José Gomes da Silva Neto</t>
  </si>
  <si>
    <t>netto_golf@hotmail.com</t>
  </si>
  <si>
    <t>rodrigo_santos_miranda@hotmail.com</t>
  </si>
  <si>
    <t>Manoel Roberto</t>
  </si>
  <si>
    <t>manoel.robertos@hotmail.com</t>
  </si>
  <si>
    <t>William Souza</t>
  </si>
  <si>
    <t>willianvieiradesouza54@gmail.com</t>
  </si>
  <si>
    <t>iron test 3</t>
  </si>
  <si>
    <t>ironvipze@gmail.com</t>
  </si>
  <si>
    <t>utm_campaign</t>
  </si>
  <si>
    <t>utm_source</t>
  </si>
  <si>
    <t>utm_content</t>
  </si>
  <si>
    <t>utm_term</t>
  </si>
  <si>
    <t>utm_medium</t>
  </si>
  <si>
    <t>Otavio Junio Ferreira</t>
  </si>
  <si>
    <t>otaviojunio716@gmail.com</t>
  </si>
  <si>
    <t>DEVLF</t>
  </si>
  <si>
    <t>DEVF - AD07-vid</t>
  </si>
  <si>
    <t>jaqueline Siqueira</t>
  </si>
  <si>
    <t>jacquelinesiqueira93@gmail.com</t>
  </si>
  <si>
    <t>Virgílio Zordan Júnior</t>
  </si>
  <si>
    <t>virgilio.zordan@hotmail.com</t>
  </si>
  <si>
    <t>Ronildo sousa</t>
  </si>
  <si>
    <t>antonio.ronildo0@gmail.com</t>
  </si>
  <si>
    <t>Leandro Nunes da Silva</t>
  </si>
  <si>
    <t>leandronds17@gmail.com</t>
  </si>
  <si>
    <t>Adriano Ferreira</t>
  </si>
  <si>
    <t>adrianosfvarjao@gmail.com</t>
  </si>
  <si>
    <t>DEVF - AD13-vid</t>
  </si>
  <si>
    <t>Adriano nunes de souza</t>
  </si>
  <si>
    <t>adrianonsouza@gmail.com</t>
  </si>
  <si>
    <t>Maicon dias</t>
  </si>
  <si>
    <t>maicondiasramos@gmail.com</t>
  </si>
  <si>
    <t>DEVF - AD12-vid</t>
  </si>
  <si>
    <t>Dannillo Cardoso</t>
  </si>
  <si>
    <t>dannillocardoso0@gmail.com</t>
  </si>
  <si>
    <t>Athanael Sena</t>
  </si>
  <si>
    <t>athanaelsenacontato@gmail.com</t>
  </si>
  <si>
    <t>Wellington Rodrigues</t>
  </si>
  <si>
    <t>well.r.c.c@gmail.com</t>
  </si>
  <si>
    <t>Edson Lins</t>
  </si>
  <si>
    <t>pablomarcal3185@gmail.com</t>
  </si>
  <si>
    <t>Ailton passos</t>
  </si>
  <si>
    <t>ailtonapssos@gmail.com</t>
  </si>
  <si>
    <t>Carlos Eduardo Ferreira de Novaes</t>
  </si>
  <si>
    <t>carlosdudunovaes7@gmail.com</t>
  </si>
  <si>
    <t>Carol</t>
  </si>
  <si>
    <t>carolandrade90.ra@gmail.com</t>
  </si>
  <si>
    <t>DEVF - AD11-img advertorial</t>
  </si>
  <si>
    <t>Arthur Bezerra</t>
  </si>
  <si>
    <t>arthurbzraa27@gmail.com</t>
  </si>
  <si>
    <t>DEVF - AD06-vid_Group_1</t>
  </si>
  <si>
    <t>Lucas Da Silva Dourado de Oliveira</t>
  </si>
  <si>
    <t>lucassilvadourado2022@gmail.com</t>
  </si>
  <si>
    <t>Matheus nascimento duarte</t>
  </si>
  <si>
    <t>matheusjamesozil@gmail.com</t>
  </si>
  <si>
    <t>Elvis Davis</t>
  </si>
  <si>
    <t>elvisnivaldo50@gmail.com</t>
  </si>
  <si>
    <t>(35)99871-4221</t>
  </si>
  <si>
    <t>Edgleyson de Lima Oliveira</t>
  </si>
  <si>
    <t>edgleysonguedes@hotmail.com</t>
  </si>
  <si>
    <t>Pedro Henrique Martins de Oliveira</t>
  </si>
  <si>
    <t>pedromartins.2391@gmail.com</t>
  </si>
  <si>
    <t>(31)999647674</t>
  </si>
  <si>
    <t>diegoalcizo@gmail.com</t>
  </si>
  <si>
    <t>André Serafim</t>
  </si>
  <si>
    <t>andredasilvaserafim@icloud.com</t>
  </si>
  <si>
    <t>Rodrigo Paulo dos Santos</t>
  </si>
  <si>
    <t>rodrigopaulosantos93@gmail.com</t>
  </si>
  <si>
    <t>Gusttavo</t>
  </si>
  <si>
    <t>gustavodecastro786@icloud.com</t>
  </si>
  <si>
    <t>Erenildo Costa</t>
  </si>
  <si>
    <t>erenildocosta22@gmail.com</t>
  </si>
  <si>
    <t>Márcio Anhaha</t>
  </si>
  <si>
    <t>marcio.anhaha1983@gmail.com</t>
  </si>
  <si>
    <t>luizinhofeenando19@gmail.com</t>
  </si>
  <si>
    <t>DENI PEREIRA</t>
  </si>
  <si>
    <t>deniemerson2018@gmail.com</t>
  </si>
  <si>
    <t>Weslley Rodrigo de Almeid Souza</t>
  </si>
  <si>
    <t>weslleyalmeidasouza@gmail.com</t>
  </si>
  <si>
    <t>Clebson Leonel</t>
  </si>
  <si>
    <t>clebson.topmais@gmail.com</t>
  </si>
  <si>
    <t>Ronaldo Gonçalves</t>
  </si>
  <si>
    <t>ronnaldo29@gmail.com</t>
  </si>
  <si>
    <t>solvicente448@gmail.com</t>
  </si>
  <si>
    <t>wildiner</t>
  </si>
  <si>
    <t>wildinervinicius@outlook.com</t>
  </si>
  <si>
    <t>Luiz Henrique</t>
  </si>
  <si>
    <t>luizh5801@gmail.com</t>
  </si>
  <si>
    <t>Edinaldo Oliveira</t>
  </si>
  <si>
    <t>edinaldooliveira78@gmail.com</t>
  </si>
  <si>
    <t>Débora Patrícia</t>
  </si>
  <si>
    <t>debora.amp@gmail.com</t>
  </si>
  <si>
    <t>Willyam Ponte</t>
  </si>
  <si>
    <t>willyam.www@gmail.com</t>
  </si>
  <si>
    <t>Fernando dos santos</t>
  </si>
  <si>
    <t>fernandolaxsantos@gmail.com</t>
  </si>
  <si>
    <t>Vickerson Renan</t>
  </si>
  <si>
    <t>vickerson-renan@hotmail.com</t>
  </si>
  <si>
    <t>Renato Souza</t>
  </si>
  <si>
    <t>souzarenato1511@gmail.com</t>
  </si>
  <si>
    <t>guilhermeizidoro@gmail.com</t>
  </si>
  <si>
    <t>Giselle Lorrayne</t>
  </si>
  <si>
    <t>giselle_lorrayne@hotmail.com</t>
  </si>
  <si>
    <t>Thaigo</t>
  </si>
  <si>
    <t>thiagotedeski@yahoo.com.br</t>
  </si>
  <si>
    <t>DEVF - AD11-vid_Group_1</t>
  </si>
  <si>
    <t>fabio ferreira</t>
  </si>
  <si>
    <t>fndecristo@gmail.com</t>
  </si>
  <si>
    <t>paulistapnz@gmail.com</t>
  </si>
  <si>
    <t>Marcus</t>
  </si>
  <si>
    <t>marcosoliveiracom@hotmail.com</t>
  </si>
  <si>
    <t>Wendel Xavier</t>
  </si>
  <si>
    <t>wendelxavier55@gmail.com</t>
  </si>
  <si>
    <t>Felipe de Souza lobo</t>
  </si>
  <si>
    <t>felipelobo.21@outlook.com</t>
  </si>
  <si>
    <t>Mateus Pereira</t>
  </si>
  <si>
    <t>mateusclemente.pereira@gmail.com</t>
  </si>
  <si>
    <t>Felipe Menezes</t>
  </si>
  <si>
    <t>felipecunha1995839@gmail.com</t>
  </si>
  <si>
    <t>paulovitor8845@gmail.com</t>
  </si>
  <si>
    <t>DEVF - AD01-img</t>
  </si>
  <si>
    <t>Ângelo Miguel de Oliveira Silva</t>
  </si>
  <si>
    <t>miguelangelo9354@icloud.com</t>
  </si>
  <si>
    <t>Paola Rossana Pompeo</t>
  </si>
  <si>
    <t>rossanapompeopaola@gmail.com</t>
  </si>
  <si>
    <t>felipeffluna21@gmail.com</t>
  </si>
  <si>
    <t>Marcos Paulo chaves da Silva</t>
  </si>
  <si>
    <t>marcospaulochaves1@outlook.com</t>
  </si>
  <si>
    <t>Samuel</t>
  </si>
  <si>
    <t>sousaribeirosamuel8@gmail.com</t>
  </si>
  <si>
    <t>es3832033@gmail.com</t>
  </si>
  <si>
    <t>djpr.paulo@gmail.com</t>
  </si>
  <si>
    <t>Emerson Barbosa de Arruda</t>
  </si>
  <si>
    <t>emersonbarbosadearruda55@gmail.com</t>
  </si>
  <si>
    <t>120214476665970390</t>
  </si>
  <si>
    <t>120214476684870390</t>
  </si>
  <si>
    <t>120214476667870390</t>
  </si>
  <si>
    <t>paid</t>
  </si>
  <si>
    <t>Cristiane Gomes</t>
  </si>
  <si>
    <t>crispingo.araujo@gmail.com</t>
  </si>
  <si>
    <t>Augusto Miron</t>
  </si>
  <si>
    <t>augusto2miron7@gmail.com</t>
  </si>
  <si>
    <t>Lucas Souza ferreira</t>
  </si>
  <si>
    <t>lucassouzaferreira76@gmail.com</t>
  </si>
  <si>
    <t>Rodrigo Vieira Leite</t>
  </si>
  <si>
    <t>rodrigovieiraleite2025@gmail.com</t>
  </si>
  <si>
    <t>Sidnei Reis</t>
  </si>
  <si>
    <t>sidneiecindy@gmail.com</t>
  </si>
  <si>
    <t>Pedro Cezar</t>
  </si>
  <si>
    <t>pedrocezar9090@gmail.com</t>
  </si>
  <si>
    <t>3197235-6972</t>
  </si>
  <si>
    <t>rubaofl@gmail.com</t>
  </si>
  <si>
    <t>Rafael Barros</t>
  </si>
  <si>
    <t>rafaelrbr2907@gmail.com</t>
  </si>
  <si>
    <t>1195719-6218</t>
  </si>
  <si>
    <t>Michael Dos Santos de Oliveira</t>
  </si>
  <si>
    <t>mic.cola19@gmail.com</t>
  </si>
  <si>
    <t>tiagoaguiarsantos01@gmail.com</t>
  </si>
  <si>
    <t>IvanorJr</t>
  </si>
  <si>
    <t>ivanorgehlenebertzjr@gmail.com</t>
  </si>
  <si>
    <t>Tatiana ferreira machado</t>
  </si>
  <si>
    <t>tatyanamachado1982@gmail.com</t>
  </si>
  <si>
    <t>André Lucas Lima Celestino Torres</t>
  </si>
  <si>
    <t>andrelucaslimac35@gmail.com</t>
  </si>
  <si>
    <t>Cleia</t>
  </si>
  <si>
    <t>eracleia.maria@gmail.com</t>
  </si>
  <si>
    <t>Roseirlan</t>
  </si>
  <si>
    <t>roseirlanvieira@gmail.com</t>
  </si>
  <si>
    <t>(47)99998-2811</t>
  </si>
  <si>
    <t>Edmar Júnior</t>
  </si>
  <si>
    <t>edmar99junior7@gmail.com</t>
  </si>
  <si>
    <t>lucassago@gmail.com</t>
  </si>
  <si>
    <t>mauricio leal</t>
  </si>
  <si>
    <t>mauriciomolao@gmail.com</t>
  </si>
  <si>
    <t>thayigor56@gmail.com</t>
  </si>
  <si>
    <t>Luciano Lucas da Silva</t>
  </si>
  <si>
    <t>luciano_lucas4@outlook.com</t>
  </si>
  <si>
    <t>Paulo Henrique da Silva</t>
  </si>
  <si>
    <t>paulohenique031@gmail.com</t>
  </si>
  <si>
    <t>Daniel de Alencar</t>
  </si>
  <si>
    <t>damsroupas@hotmail.com</t>
  </si>
  <si>
    <t>Marcilio</t>
  </si>
  <si>
    <t>marciliogurgel@gmail.com</t>
  </si>
  <si>
    <t>8598915-9055</t>
  </si>
  <si>
    <t>Mario Calado</t>
  </si>
  <si>
    <t>mariocalado895@gmail.com</t>
  </si>
  <si>
    <t>Tarcisio Alves Brandao</t>
  </si>
  <si>
    <t>semirames20@gmail.com</t>
  </si>
  <si>
    <t>João Victor de Almeida Maia</t>
  </si>
  <si>
    <t>joaovictoanalista@gmail.com</t>
  </si>
  <si>
    <t>Heverton</t>
  </si>
  <si>
    <t>hevertonconcurso33@gmail.com</t>
  </si>
  <si>
    <t>Dora Mesquita</t>
  </si>
  <si>
    <t>ocredali@gmail.com</t>
  </si>
  <si>
    <t>(47)99991-2288</t>
  </si>
  <si>
    <t>Vinicius José</t>
  </si>
  <si>
    <t>vinizinn75@gmail.com</t>
  </si>
  <si>
    <t>Lucas Rodrigues</t>
  </si>
  <si>
    <t>lucasrodriguesestrela@gmail.com</t>
  </si>
  <si>
    <t>Jacob Felipe Farias Abecassis</t>
  </si>
  <si>
    <t>abecassisfelipe8@gmail.com</t>
  </si>
  <si>
    <t>Leone</t>
  </si>
  <si>
    <t>leonesousaaa@gmail.com</t>
  </si>
  <si>
    <t>Carlito</t>
  </si>
  <si>
    <t>tevezcarlito362@gmail.com</t>
  </si>
  <si>
    <t>Felipe rodrigues</t>
  </si>
  <si>
    <t>felipe.or90@hotmail.com</t>
  </si>
  <si>
    <t>brunomarquues1992@gmail.com</t>
  </si>
  <si>
    <t>Magda Queiroz Borges</t>
  </si>
  <si>
    <t>buemaqueiroz@gmail.com</t>
  </si>
  <si>
    <t>Guilherme Farias da Silva</t>
  </si>
  <si>
    <t>guilhermeferv@hotmail.com</t>
  </si>
  <si>
    <t>William Alves</t>
  </si>
  <si>
    <t>gastomshow@gmail.com</t>
  </si>
  <si>
    <t>marcelo</t>
  </si>
  <si>
    <t>marceloschuster515@gmail.com</t>
  </si>
  <si>
    <t>Jonas Barbosa De Oliveira Lima</t>
  </si>
  <si>
    <t>jonasinformatica@yahoo.com.br</t>
  </si>
  <si>
    <t>pedrokenia10@gmail.com</t>
  </si>
  <si>
    <t>(35)99911-7879</t>
  </si>
  <si>
    <t>Roberto De Souza Pereira</t>
  </si>
  <si>
    <t>robertosouza0092@gmail.com</t>
  </si>
  <si>
    <t>Monica Anelise Seimetz da Silva</t>
  </si>
  <si>
    <t>seimetzmonica@gmail.com</t>
  </si>
  <si>
    <t>Diego souza</t>
  </si>
  <si>
    <t>s_diego@hotmail.com</t>
  </si>
  <si>
    <t>William Pires</t>
  </si>
  <si>
    <t>momjackband@gmail.com</t>
  </si>
  <si>
    <t>Ayrla Dutra</t>
  </si>
  <si>
    <t>manuelleg134@gmail.com</t>
  </si>
  <si>
    <t>Stefan</t>
  </si>
  <si>
    <t>stefansauter@hotmail.com</t>
  </si>
  <si>
    <t>Lucas Andre</t>
  </si>
  <si>
    <t>lucasandredesouza16@gmail.com</t>
  </si>
  <si>
    <t>4499931-0113</t>
  </si>
  <si>
    <t>Arimatea</t>
  </si>
  <si>
    <t>juniorary61@gmail.com</t>
  </si>
  <si>
    <t>joao.heitorguimaraes2019@gmail.com</t>
  </si>
  <si>
    <t>Leandro Gonçalves lima</t>
  </si>
  <si>
    <t>leandrolima020718@gmail.com</t>
  </si>
  <si>
    <t>Lucineide De Souza Dos Santos</t>
  </si>
  <si>
    <t>lucineide.45@hotmail.com</t>
  </si>
  <si>
    <t>(71)98460-9652</t>
  </si>
  <si>
    <t>Bruno Rodrigues Barros</t>
  </si>
  <si>
    <t>brunorrodriguesb13@gmail.com</t>
  </si>
  <si>
    <t>Vanessa Ferreira</t>
  </si>
  <si>
    <t>vanessa.ferreirainteriores@gmail.com</t>
  </si>
  <si>
    <t>Marlon</t>
  </si>
  <si>
    <t>marlonmarina34@gmail.com</t>
  </si>
  <si>
    <t>adrianovieira5520@gmail.com</t>
  </si>
  <si>
    <t>2199037-0142</t>
  </si>
  <si>
    <t>Augusto Cesar Galvão e Silva Junior</t>
  </si>
  <si>
    <t>augusto.galvao81@gmail.com</t>
  </si>
  <si>
    <t>mariactp14@gmail.com</t>
  </si>
  <si>
    <t>Gleydson Lagares Ferreira</t>
  </si>
  <si>
    <t>gleydsonlagares511@bmail.com</t>
  </si>
  <si>
    <t>(3199652-3381</t>
  </si>
  <si>
    <t>120214476683400390</t>
  </si>
  <si>
    <t>120214476667920390</t>
  </si>
  <si>
    <t>Eduardo Matos</t>
  </si>
  <si>
    <t>eduardomatoos@gmail.com</t>
  </si>
  <si>
    <t>Lucas Fernandes correa</t>
  </si>
  <si>
    <t>lucasfernandesss127@gmail.com</t>
  </si>
  <si>
    <t>Wallace Santos</t>
  </si>
  <si>
    <t>wallacesantos064@gmail.com</t>
  </si>
  <si>
    <t>Arturo Andrés Guzman Márquez</t>
  </si>
  <si>
    <t>Marguz19aran@gmail.com</t>
  </si>
  <si>
    <t>lucasodre@live.com</t>
  </si>
  <si>
    <t>Mario Santana</t>
  </si>
  <si>
    <t>mariosantaanaa@gmail.com</t>
  </si>
  <si>
    <t>Evelyn</t>
  </si>
  <si>
    <t>mafelyce@gmail.com</t>
  </si>
  <si>
    <t>Gil Max</t>
  </si>
  <si>
    <t>gilmaxalves01@gmail.com</t>
  </si>
  <si>
    <t>Wilson Buda</t>
  </si>
  <si>
    <t>wilsonfiozz@gmail.com</t>
  </si>
  <si>
    <t>jussaraflor@yahoo.com.br</t>
  </si>
  <si>
    <t>Victor Mendes de Oliveira</t>
  </si>
  <si>
    <t>victormendesunai12@gmail.com</t>
  </si>
  <si>
    <t>(38)998248329</t>
  </si>
  <si>
    <t>Paloma</t>
  </si>
  <si>
    <t>paloma.nevescosta@gmail.com</t>
  </si>
  <si>
    <t>Neto</t>
  </si>
  <si>
    <t>netotorres86@gmail.com</t>
  </si>
  <si>
    <t>Wesley</t>
  </si>
  <si>
    <t>wesleyribeiroiab@gmail.com</t>
  </si>
  <si>
    <t>51.98574.2746</t>
  </si>
  <si>
    <t>Valdir</t>
  </si>
  <si>
    <t>valdirlopesdf@gmail.com</t>
  </si>
  <si>
    <t>Edy Hilton</t>
  </si>
  <si>
    <t>edyhilton12@gmail.com</t>
  </si>
  <si>
    <t>hericardo1@gmail.com</t>
  </si>
  <si>
    <t>Warllen R Ribeiro</t>
  </si>
  <si>
    <t>warllenribeiro@hotmail.com</t>
  </si>
  <si>
    <t>Vitor Lima</t>
  </si>
  <si>
    <t>vilaanva7@gmail.com</t>
  </si>
  <si>
    <t>Weslley</t>
  </si>
  <si>
    <t>wezepinto@gmail.com</t>
  </si>
  <si>
    <t>Isaías</t>
  </si>
  <si>
    <t>i9650441@gmail.com</t>
  </si>
  <si>
    <t>nilsontop2633@gmail.com</t>
  </si>
  <si>
    <t>Daniel Brito Sousa</t>
  </si>
  <si>
    <t>tcb.danielbritosouza@gmail.com</t>
  </si>
  <si>
    <t>Luesley</t>
  </si>
  <si>
    <t>j.luesleysantos@gmail.com</t>
  </si>
  <si>
    <t>Lookalike 2% Alunos + Interesse Linguagem de Programação</t>
  </si>
  <si>
    <t>Pablo Daniel de Sousa lima</t>
  </si>
  <si>
    <t>pablodaniel.estrela@gmail.com</t>
  </si>
  <si>
    <t>Giovane</t>
  </si>
  <si>
    <t>giovanediogo7@gmail.com</t>
  </si>
  <si>
    <t>joao13moab@gmail.com</t>
  </si>
  <si>
    <t>Adair Martins</t>
  </si>
  <si>
    <t>suzanacm690@gmail.com</t>
  </si>
  <si>
    <t>Willian</t>
  </si>
  <si>
    <t>willianmelo200@gmail.com</t>
  </si>
  <si>
    <t>Maicon marcelino</t>
  </si>
  <si>
    <t>maicon_lyrio2015@hotmail.com</t>
  </si>
  <si>
    <t>Thiago Pimentel Mota</t>
  </si>
  <si>
    <t>thiagopimentelmotta73@gmail.com</t>
  </si>
  <si>
    <t>Mauro Mesquita</t>
  </si>
  <si>
    <t>mauromesquitafelipe@gmail.com</t>
  </si>
  <si>
    <t>jessicasouzatr@outlook.com</t>
  </si>
  <si>
    <t>3299845-7489</t>
  </si>
  <si>
    <t>Estéfano</t>
  </si>
  <si>
    <t>baronie190@gmail.com</t>
  </si>
  <si>
    <t>99603-1181</t>
  </si>
  <si>
    <t>PAULO HENRIQUE LIMA DOS SANTOS</t>
  </si>
  <si>
    <t>paulosantos78096@gmail.com</t>
  </si>
  <si>
    <t>Chirley Rubia</t>
  </si>
  <si>
    <t>chirleyrubia1@gmail.com</t>
  </si>
  <si>
    <t>KLEBIO LUIS PEREIRA MONTEIRO</t>
  </si>
  <si>
    <t>klebioluis84@gmail.com</t>
  </si>
  <si>
    <t>Christian Alves Monteiro</t>
  </si>
  <si>
    <t>christian1409s@gmail.com</t>
  </si>
  <si>
    <t>(47)99291-7667</t>
  </si>
  <si>
    <t>alygoka@gmail.com</t>
  </si>
  <si>
    <t>Marcelo Vieira</t>
  </si>
  <si>
    <t>mjvf33@gmail.com</t>
  </si>
  <si>
    <t>Michel Dos santos</t>
  </si>
  <si>
    <t>dossantosmichel989@gmail.com</t>
  </si>
  <si>
    <t>Leopoldo José</t>
  </si>
  <si>
    <t>leopoldojose426@gmail.com</t>
  </si>
  <si>
    <t>CamylaFernanda</t>
  </si>
  <si>
    <t>camys.spears@gmail.com</t>
  </si>
  <si>
    <t>Iago Ferreira Gonçalves</t>
  </si>
  <si>
    <t>giago6409@gmail.com</t>
  </si>
  <si>
    <t>Filipeanjos</t>
  </si>
  <si>
    <t>felipeanjoshd@gmail.com</t>
  </si>
  <si>
    <t>carvalhodriano0907@gmail.com</t>
  </si>
  <si>
    <t>dayavieira6@gmail.com</t>
  </si>
  <si>
    <t>Paulo Robson</t>
  </si>
  <si>
    <t>pauloprs0295@gmail.com</t>
  </si>
  <si>
    <t>Robert vilas nova</t>
  </si>
  <si>
    <t>roberttidao@gmail.com</t>
  </si>
  <si>
    <t>Willams Serafim Moreira</t>
  </si>
  <si>
    <t>willmoreirasm@gmail.com</t>
  </si>
  <si>
    <t>joaov7016@gmail.com</t>
  </si>
  <si>
    <t>Juliana Souza Bueno</t>
  </si>
  <si>
    <t>jusbueno96@gmail.com</t>
  </si>
  <si>
    <t>Renato Lino</t>
  </si>
  <si>
    <t>fanhuroadie@gmail.com</t>
  </si>
  <si>
    <t>6198158-0179</t>
  </si>
  <si>
    <t>Pedro Lucas Silva da Costa</t>
  </si>
  <si>
    <t>pedrolucassilvacosta89@gmail.com</t>
  </si>
  <si>
    <t>Kássia Fernanda Lins da Silva Ribeiro</t>
  </si>
  <si>
    <t>kassialinsribeiro@gmail.com</t>
  </si>
  <si>
    <t>Hugo Braga dos Santos</t>
  </si>
  <si>
    <t>bragaclotilde7@gmail.com</t>
  </si>
  <si>
    <t>Emanuel</t>
  </si>
  <si>
    <t>emanuel081593@gmail.com</t>
  </si>
  <si>
    <t>Edirene Anacleto</t>
  </si>
  <si>
    <t>edireneanacletod@gmail.com</t>
  </si>
  <si>
    <t>9898273-2086</t>
  </si>
  <si>
    <t>Lupercio Lopes</t>
  </si>
  <si>
    <t>luperciolopes701@gmail.com</t>
  </si>
  <si>
    <t>(17)997592232</t>
  </si>
  <si>
    <t>sehnemtiago@gmail.com</t>
  </si>
  <si>
    <t>51-99654-7461</t>
  </si>
  <si>
    <t>Leonel Henrique da Silva</t>
  </si>
  <si>
    <t>leonel.henrique2022@gmail.com</t>
  </si>
  <si>
    <t>Francisco Santana</t>
  </si>
  <si>
    <t>santanafrancisconetofjs@gmail.com</t>
  </si>
  <si>
    <t>Pablo Luiz</t>
  </si>
  <si>
    <t>contatodomine1@gmail.com</t>
  </si>
  <si>
    <t>luciano sacani de oliveira</t>
  </si>
  <si>
    <t>mercado.oliveiraexpress@hotmail.com</t>
  </si>
  <si>
    <t>Chris Alves</t>
  </si>
  <si>
    <t>chrysmariano.ca@gmail.com</t>
  </si>
  <si>
    <t>Ismael Valentim da Costa Filho</t>
  </si>
  <si>
    <t>ismaelvcfilho@gmail.com</t>
  </si>
  <si>
    <t>Oberdan</t>
  </si>
  <si>
    <t>oberdansilva001@gmail.com</t>
  </si>
  <si>
    <t>Gabriel Piva</t>
  </si>
  <si>
    <t>gabrielgpiva@gmail.com</t>
  </si>
  <si>
    <t>(21)996810657</t>
  </si>
  <si>
    <t>Fernando dias da silva</t>
  </si>
  <si>
    <t>fernandosilva041009110706@gmail.com</t>
  </si>
  <si>
    <t>Gabriel Vaz</t>
  </si>
  <si>
    <t>gvaaz75@gmail.com</t>
  </si>
  <si>
    <t>5199259-2130</t>
  </si>
  <si>
    <t>Thomas David Pires Lima</t>
  </si>
  <si>
    <t>thomasgracom@hotmail.com</t>
  </si>
  <si>
    <t>Raul Oliveira Fuchs</t>
  </si>
  <si>
    <t>raulfuchs81@gmail.com</t>
  </si>
  <si>
    <t>Kaique</t>
  </si>
  <si>
    <t>kaiquesantos9094@gmail.com</t>
  </si>
  <si>
    <t>douglas-cpv@hotmail.com</t>
  </si>
  <si>
    <t>Ruan Robert</t>
  </si>
  <si>
    <t>ruanrobert77@gmail.com</t>
  </si>
  <si>
    <t>Denize Santos</t>
  </si>
  <si>
    <t>dlavegafotograflar@gmail.com</t>
  </si>
  <si>
    <t>Paulo Henrique</t>
  </si>
  <si>
    <t>pauloh857@gmail.com</t>
  </si>
  <si>
    <t>Ronie Araujo</t>
  </si>
  <si>
    <t>duarteronie2@gmail.com</t>
  </si>
  <si>
    <t>Marcos Fernando liute da Silva</t>
  </si>
  <si>
    <t>marquinholiute2020@gmail.com</t>
  </si>
  <si>
    <t>Matheus da Silva Oliveira</t>
  </si>
  <si>
    <t>matheuskatarina20@gmail.com</t>
  </si>
  <si>
    <t>silva3689@gmail.com</t>
  </si>
  <si>
    <t>Gleidson Ricardo</t>
  </si>
  <si>
    <t>ric.lobato92@gmail.com</t>
  </si>
  <si>
    <t>Maicon Soares</t>
  </si>
  <si>
    <t>maiconsouzassoares@gmail.com</t>
  </si>
  <si>
    <t>guilherme9044@gmail.com</t>
  </si>
  <si>
    <t>Daniel Silva</t>
  </si>
  <si>
    <t>danielsilva180499@gmail.com</t>
  </si>
  <si>
    <t>fernandorsbrci@gmail.com</t>
  </si>
  <si>
    <t>Bruno Dario</t>
  </si>
  <si>
    <t>brunodariogames@gamil.com</t>
  </si>
  <si>
    <t>lucas</t>
  </si>
  <si>
    <t>lucas@gmail.com</t>
  </si>
  <si>
    <t>André da Conceição</t>
  </si>
  <si>
    <t>andrecupido2510@gmail.com</t>
  </si>
  <si>
    <t>159740-33931</t>
  </si>
  <si>
    <t>solutionsgrafica01@gmail.com</t>
  </si>
  <si>
    <t>Sérgio</t>
  </si>
  <si>
    <t>sergiohenriquese@gmail.com</t>
  </si>
  <si>
    <t>Joseval Alves da silva</t>
  </si>
  <si>
    <t>joseval.alves1993@gmail.com</t>
  </si>
  <si>
    <t>Ana Teresinha Martinez da Conceição</t>
  </si>
  <si>
    <t>anaterezinhaconceicao@gmail.com</t>
  </si>
  <si>
    <t>Luiz Gabriel</t>
  </si>
  <si>
    <t>luizmiguelgabriel03@gmail.com</t>
  </si>
  <si>
    <t>gabrielveles35@gmail.com</t>
  </si>
  <si>
    <t>rafaelsatiiro@gmail.com</t>
  </si>
  <si>
    <t>Galdino</t>
  </si>
  <si>
    <t>doutorkry@hotmail.com</t>
  </si>
  <si>
    <t>rafaazevedo.silva@outlook.com</t>
  </si>
  <si>
    <t>y.fabricio72@gmail.com</t>
  </si>
  <si>
    <t>maumauoici@gmail.com</t>
  </si>
  <si>
    <t>Diego Oliveira</t>
  </si>
  <si>
    <t>olidiego.225@gmail.com</t>
  </si>
  <si>
    <t>(71)98172-0543</t>
  </si>
  <si>
    <t>120214473145700390</t>
  </si>
  <si>
    <t>120214473145740390</t>
  </si>
  <si>
    <t>120214473145690390</t>
  </si>
  <si>
    <t>nobrehelio541@gmail.com</t>
  </si>
  <si>
    <t>98664-0464</t>
  </si>
  <si>
    <t>edu.silva.2983@gmail.com</t>
  </si>
  <si>
    <t>Michel Santana</t>
  </si>
  <si>
    <t>falamichel@gmail.com</t>
  </si>
  <si>
    <t>Ademilson alves Meireles</t>
  </si>
  <si>
    <t>Ademilsonalves333@gmail.com</t>
  </si>
  <si>
    <t>120214473315830390</t>
  </si>
  <si>
    <t>120214473457900390</t>
  </si>
  <si>
    <t>120214473315900390</t>
  </si>
  <si>
    <t>Richardson</t>
  </si>
  <si>
    <t>alvescoutoronaldo@gmail.com</t>
  </si>
  <si>
    <t>02.junho.1990@gmail.com</t>
  </si>
  <si>
    <t>Renatowagner Almeida Santos</t>
  </si>
  <si>
    <t>ogrorenatochato@gmail.com</t>
  </si>
  <si>
    <t>Herbert</t>
  </si>
  <si>
    <t>andre26heloysa26@gmail.com</t>
  </si>
  <si>
    <t>Wellington Oliveira</t>
  </si>
  <si>
    <t>wfoliveiranascimento@gmail.com</t>
  </si>
  <si>
    <t>brunofbv2016@gmail.com</t>
  </si>
  <si>
    <t>Luiz Fernando</t>
  </si>
  <si>
    <t>pernasb95@gmail.com</t>
  </si>
  <si>
    <t>David</t>
  </si>
  <si>
    <t>davidgarciadecarvalho@gmail.com</t>
  </si>
  <si>
    <t>Bruno Dantas Mendes Silva</t>
  </si>
  <si>
    <t>brn1_dantas@outlook.com</t>
  </si>
  <si>
    <t>Thaiane</t>
  </si>
  <si>
    <t>thaianevalentim@yahoo.com</t>
  </si>
  <si>
    <t>Adenilton dos Santos Conceição</t>
  </si>
  <si>
    <t>santosadenilton36@gmail.com</t>
  </si>
  <si>
    <t>Hércules Silva Sousa</t>
  </si>
  <si>
    <t>silvahercules7@gmail.com</t>
  </si>
  <si>
    <t>limabuenoemerson@gmail.com</t>
  </si>
  <si>
    <t>Nathan Rodrigues</t>
  </si>
  <si>
    <t>nathansaylor2609@gmail.com</t>
  </si>
  <si>
    <t>Douglas Miranda</t>
  </si>
  <si>
    <t>dodomiranda22@gmail.com</t>
  </si>
  <si>
    <t>Paulo Miguel</t>
  </si>
  <si>
    <t>miguelittobianco@gmail.com</t>
  </si>
  <si>
    <t>Jakson Piovesan</t>
  </si>
  <si>
    <t>jakson.piovesan@gmail.com</t>
  </si>
  <si>
    <t>Eberson Goncalves</t>
  </si>
  <si>
    <t>silvahellen300@gmail.com</t>
  </si>
  <si>
    <t>Everton Freitas</t>
  </si>
  <si>
    <t>thomids12@gmail.com</t>
  </si>
  <si>
    <t>Ruddy</t>
  </si>
  <si>
    <t>ruddybol@hotmail.com</t>
  </si>
  <si>
    <t>????</t>
  </si>
  <si>
    <t>larayasmin346@gmail.com</t>
  </si>
  <si>
    <t>lucascostasantos777@gmail.com</t>
  </si>
  <si>
    <t>emersonbsouza@gmail.com</t>
  </si>
  <si>
    <t>andersonljesus@hotmail.com</t>
  </si>
  <si>
    <t>gui-cardoso2014@outlook.com</t>
  </si>
  <si>
    <t>Wesley Rodrigues Miranda</t>
  </si>
  <si>
    <t>wesleymiranda10.29@gmail.com</t>
  </si>
  <si>
    <t>Tarciso Melo</t>
  </si>
  <si>
    <t>tarcisomeloo@gmail.com</t>
  </si>
  <si>
    <t>9999175-4981</t>
  </si>
  <si>
    <t>Dionatan</t>
  </si>
  <si>
    <t>dionnysantos1962@gmail.com</t>
  </si>
  <si>
    <t>Juka</t>
  </si>
  <si>
    <t>garotoplayzika2013@hotmail.com</t>
  </si>
  <si>
    <t>José Fernandes</t>
  </si>
  <si>
    <t>deddexxt6@gmail.com</t>
  </si>
  <si>
    <t>Caio Cesar Alves</t>
  </si>
  <si>
    <t>caiocalves30@gmail.com</t>
  </si>
  <si>
    <t>Hugo Jhonatan</t>
  </si>
  <si>
    <t>hugo01jhonatan@gmail.com</t>
  </si>
  <si>
    <t>4799948-7019</t>
  </si>
  <si>
    <t>Mogar Meirelles</t>
  </si>
  <si>
    <t>meirellesmogar1@gmail.com</t>
  </si>
  <si>
    <t>joao.lucas131193@gmail.com</t>
  </si>
  <si>
    <t>Paulo Ricardo Alves Rodrigues</t>
  </si>
  <si>
    <t>blake.ricardo32@gmail.com</t>
  </si>
  <si>
    <t>Rutiele</t>
  </si>
  <si>
    <t>rutielemaartins@gmail.com</t>
  </si>
  <si>
    <t>ana claudia Ferreira</t>
  </si>
  <si>
    <t>aninhacavalcantimelo@gmail.com</t>
  </si>
  <si>
    <t>(81)99716-0030</t>
  </si>
  <si>
    <t>Dhemerson martins</t>
  </si>
  <si>
    <t>dhemuted10@gmail.com</t>
  </si>
  <si>
    <t>(94)98413-9900</t>
  </si>
  <si>
    <t>Matheus duarte</t>
  </si>
  <si>
    <t>matheusduarte271@gmail.com</t>
  </si>
  <si>
    <t>lucas.teixeira06@hotmail.com</t>
  </si>
  <si>
    <t>Leo Bravo Oficial</t>
  </si>
  <si>
    <t>leobravooficial@gmail.com</t>
  </si>
  <si>
    <t>DEVF - AD03-vid</t>
  </si>
  <si>
    <t>Alisson</t>
  </si>
  <si>
    <t>alissoonmello@iclud.com</t>
  </si>
  <si>
    <t>André luis leite</t>
  </si>
  <si>
    <t>prymusrio@gmail.com</t>
  </si>
  <si>
    <t>Benites</t>
  </si>
  <si>
    <t>santos.marcio53@gmail.com</t>
  </si>
  <si>
    <t>4998418-2412</t>
  </si>
  <si>
    <t>Varley D'souza</t>
  </si>
  <si>
    <t>varleymateus@hotmail.com</t>
  </si>
  <si>
    <t>Wilson dos Santos Junior</t>
  </si>
  <si>
    <t>workjunior560@gmail.com</t>
  </si>
  <si>
    <t>robson dos santos</t>
  </si>
  <si>
    <t>robgolsantos190989@gmail.com</t>
  </si>
  <si>
    <t>Márcio Moreira de Barros</t>
  </si>
  <si>
    <t>marciosb2@outlook.com.br</t>
  </si>
  <si>
    <t>deydsondk@gmail.com</t>
  </si>
  <si>
    <t>DeydsonDK@gmail.com</t>
  </si>
  <si>
    <t>dicandia000@gmail.com</t>
  </si>
  <si>
    <t>sabinofabio961@gmail.com</t>
  </si>
  <si>
    <t>Walisson Alves</t>
  </si>
  <si>
    <t>awalisson911@gmail.com</t>
  </si>
  <si>
    <t>Alex Teotonio</t>
  </si>
  <si>
    <t>alexx.intercel@gmail.com</t>
  </si>
  <si>
    <t>thiago12.silva@hotmail.com</t>
  </si>
  <si>
    <t>Eliézer da Silva Rezende</t>
  </si>
  <si>
    <t>eliezerdasilvarezende@gmail.com</t>
  </si>
  <si>
    <t>Rafael Santana</t>
  </si>
  <si>
    <t>reforte.obras@gmail.com</t>
  </si>
  <si>
    <t>Priscila Santos</t>
  </si>
  <si>
    <t>prisssol@gmail.com</t>
  </si>
  <si>
    <t>Emanoel Messias Ferreira Simplício</t>
  </si>
  <si>
    <t>emanuelmessias579@gmail.com</t>
  </si>
  <si>
    <t>marciolanna6@gmail.com</t>
  </si>
  <si>
    <t>Carlos Henrique Sousa bulhoes</t>
  </si>
  <si>
    <t>carloshenriquesousabulhoes@gmail.com</t>
  </si>
  <si>
    <t>albarbosaa276@gmail.com</t>
  </si>
  <si>
    <t>Marcelo Mayer Santos</t>
  </si>
  <si>
    <t>leko07mayer@gmail.com</t>
  </si>
  <si>
    <t>rogersales45@gmail.com</t>
  </si>
  <si>
    <t>Anderson Barbosa de Melo</t>
  </si>
  <si>
    <t>odota16@gmail.com</t>
  </si>
  <si>
    <t>Anderson Lúcio da paixao</t>
  </si>
  <si>
    <t>andersonpiriquitinho@gmail.com</t>
  </si>
  <si>
    <t>120214476684860390</t>
  </si>
  <si>
    <t>Eryk de Lima Rayol</t>
  </si>
  <si>
    <t>preryk@hotmail.com</t>
  </si>
  <si>
    <t>wcalves@hotmail.com</t>
  </si>
  <si>
    <t>Inaciomagne123@gmal.com</t>
  </si>
  <si>
    <t>Welington de Brito</t>
  </si>
  <si>
    <t>welingtonzafin@gmail.com</t>
  </si>
  <si>
    <t>120214473330590390</t>
  </si>
  <si>
    <t>120214473438460390</t>
  </si>
  <si>
    <t>120214473330850390</t>
  </si>
  <si>
    <t>Rafael Borges Nunes</t>
  </si>
  <si>
    <t>raffasc20@gmail.com</t>
  </si>
  <si>
    <t>eriston pereira</t>
  </si>
  <si>
    <t>coli_cao@hotmail.com</t>
  </si>
  <si>
    <t>Matheus Flauzino Pereira</t>
  </si>
  <si>
    <t>matflau@outlook.com</t>
  </si>
  <si>
    <t>Danielle</t>
  </si>
  <si>
    <t>daniprevia@gmail.com</t>
  </si>
  <si>
    <t>guilhermehemrique190@gmail.com</t>
  </si>
  <si>
    <t>Jussara de Freitas</t>
  </si>
  <si>
    <t>ju_taina_freitas@hotmail.com</t>
  </si>
  <si>
    <t>Ithallo Almeida</t>
  </si>
  <si>
    <t>almeidaithallo09@gmail.com</t>
  </si>
  <si>
    <t>washington luis lustosa sales</t>
  </si>
  <si>
    <t>was.lustosa.saless@gmail.com</t>
  </si>
  <si>
    <t>Andressa</t>
  </si>
  <si>
    <t>sophialaura.201710@gmail.com</t>
  </si>
  <si>
    <t>Ygor Menezes</t>
  </si>
  <si>
    <t>ym.menezes08@gmail.com</t>
  </si>
  <si>
    <t>Breno Silva</t>
  </si>
  <si>
    <t>brenosilva.com.brma@gmail.com</t>
  </si>
  <si>
    <t>Marcos Paulo de O. Silva</t>
  </si>
  <si>
    <t>marcospauloguns@gmail.com</t>
  </si>
  <si>
    <t>Lemuel Ferreira</t>
  </si>
  <si>
    <t>lemueldias2020@gmail.com</t>
  </si>
  <si>
    <t>51991582181*</t>
  </si>
  <si>
    <t>lucasebsar@gmail.com</t>
  </si>
  <si>
    <t>Brener</t>
  </si>
  <si>
    <t>blenerpires2018@gmail.com</t>
  </si>
  <si>
    <t>Thales Daniel</t>
  </si>
  <si>
    <t>thales_galvao@hotmail.com</t>
  </si>
  <si>
    <t>Thays de Mattos Lima</t>
  </si>
  <si>
    <t>thayslima9306@gmail.com</t>
  </si>
  <si>
    <t>Edilamar dos Santos Valsechi</t>
  </si>
  <si>
    <t>edilamarsv31@gmail.com</t>
  </si>
  <si>
    <t>Alexandre Alves</t>
  </si>
  <si>
    <t>alexandreaalves2014@gmail.com</t>
  </si>
  <si>
    <t>José Felipe Lacerda Martins</t>
  </si>
  <si>
    <t>josefelipelacerda@gmail.com</t>
  </si>
  <si>
    <t>Victória Siqueira</t>
  </si>
  <si>
    <t>victoriafsiqueira@gmail.com</t>
  </si>
  <si>
    <t>Rodrigo Borges de Andrade</t>
  </si>
  <si>
    <t>rb748379@gmail.com</t>
  </si>
  <si>
    <t>Jefferson Torres do Patrocinio</t>
  </si>
  <si>
    <t>jeffersontorreis@gmail.com</t>
  </si>
  <si>
    <t>Daniel Francisco</t>
  </si>
  <si>
    <t>danielfrancis2235@gmail.com</t>
  </si>
  <si>
    <t>Lucas Gomes Nascimento</t>
  </si>
  <si>
    <t>lucas2792052019@gmail.com</t>
  </si>
  <si>
    <t>thiagosoares07@gmail.com</t>
  </si>
  <si>
    <t>Zelina</t>
  </si>
  <si>
    <t>zelinakelly@hotmail.com</t>
  </si>
  <si>
    <t>3899187-8366</t>
  </si>
  <si>
    <t>renatolere@hotmail.com</t>
  </si>
  <si>
    <t>7999632-4420</t>
  </si>
  <si>
    <t>Camila</t>
  </si>
  <si>
    <t>camilakrishna002@gmail.com</t>
  </si>
  <si>
    <t>Monica</t>
  </si>
  <si>
    <t>monicadanca1@gmail.com</t>
  </si>
  <si>
    <t>hugo_ccr@hotmail.com</t>
  </si>
  <si>
    <t>1194753-9400</t>
  </si>
  <si>
    <t>Vitor Lannes</t>
  </si>
  <si>
    <t>lannesvitor09@gmail.com</t>
  </si>
  <si>
    <t>brunolima20133@gmail.com</t>
  </si>
  <si>
    <t>André Felipe</t>
  </si>
  <si>
    <t>feeliipee.xd@gmail.com</t>
  </si>
  <si>
    <t>Bruno Fontes Vasconcellos dos santos</t>
  </si>
  <si>
    <t>bfontes.ilha@gmail.com</t>
  </si>
  <si>
    <t>Jarbas Domingos Cavalcante Júnior</t>
  </si>
  <si>
    <t>jarbas.junior.cavalcante@gmail.com</t>
  </si>
  <si>
    <t>Stallone Carlos</t>
  </si>
  <si>
    <t>stallonenunes7@gmail.coms</t>
  </si>
  <si>
    <t>Kalebe</t>
  </si>
  <si>
    <t>kalebeserra.p@gmail.com</t>
  </si>
  <si>
    <t>Victor Santos Paz</t>
  </si>
  <si>
    <t>victorspaz93@gmail.com</t>
  </si>
  <si>
    <t>marcelodanonebalsamo@hotmail.com</t>
  </si>
  <si>
    <t>rsantos.7@live.com</t>
  </si>
  <si>
    <t>gs8280402@gmail.com.com</t>
  </si>
  <si>
    <t>motocainvestidor1979@gmail.com</t>
  </si>
  <si>
    <t>Marco Alexandro Bartholo</t>
  </si>
  <si>
    <t>marcobartholo20@msn.com</t>
  </si>
  <si>
    <t>Dacio mardonio farias</t>
  </si>
  <si>
    <t>daciomafarias74@gmail.com</t>
  </si>
  <si>
    <t>Leandro Nunes</t>
  </si>
  <si>
    <t>ngleandro36@gmail.com</t>
  </si>
  <si>
    <t>Paulo gabriel da silveira Silva</t>
  </si>
  <si>
    <t>paulogabriel25@gmail.com</t>
  </si>
  <si>
    <t>6299216-8344</t>
  </si>
  <si>
    <t>Fernando Henrique</t>
  </si>
  <si>
    <t>fernando.henrique.12473@gmail.com</t>
  </si>
  <si>
    <t>Fabiano Furtado Santos</t>
  </si>
  <si>
    <t>fabianofsantos23@gmail.com</t>
  </si>
  <si>
    <t>João Batista Gouveia da Silva</t>
  </si>
  <si>
    <t>russinhobatista2@gmail.com</t>
  </si>
  <si>
    <t>pablorazalk@gmail.com</t>
  </si>
  <si>
    <t>Ingridy Tinoco</t>
  </si>
  <si>
    <t>ingridytinoco2208@gmail.com</t>
  </si>
  <si>
    <t>Ridears9@gmail.com</t>
  </si>
  <si>
    <t>Allan dos Santos Alexandre</t>
  </si>
  <si>
    <t>oallan.sr@gmail.com</t>
  </si>
  <si>
    <t>Toni Zaneti</t>
  </si>
  <si>
    <t>antonio.zaneti@gmail.com</t>
  </si>
  <si>
    <t>120214476665990390</t>
  </si>
  <si>
    <t>120214476684800390</t>
  </si>
  <si>
    <t>120214476666550390</t>
  </si>
  <si>
    <t>Ronaldo</t>
  </si>
  <si>
    <t>ronaldomoreiradasilva10@gmail.com</t>
  </si>
  <si>
    <t>Leslie</t>
  </si>
  <si>
    <t>le.siqueira777@gmail.com</t>
  </si>
  <si>
    <t>Edson Santos</t>
  </si>
  <si>
    <t>edsonbraw79@gmail.com</t>
  </si>
  <si>
    <t>antoniooliver4325@gmail.com</t>
  </si>
  <si>
    <t>Lafaiete Almeida de Souza</t>
  </si>
  <si>
    <t>lafaietealmeida@hotmail.com</t>
  </si>
  <si>
    <t>Daniel Cândido dos Santos</t>
  </si>
  <si>
    <t>danielprotv@gmail.com</t>
  </si>
  <si>
    <t>(62)984279877</t>
  </si>
  <si>
    <t>Gabriel Marques</t>
  </si>
  <si>
    <t>gabrielcosta2137@gmail.com</t>
  </si>
  <si>
    <t>Emerson Kaique Ribeiro Silva</t>
  </si>
  <si>
    <t>caio92ribeirosilva@gmail.com</t>
  </si>
  <si>
    <t>pedro.oliveira.4799@gmail.com</t>
  </si>
  <si>
    <t>6199223-4039</t>
  </si>
  <si>
    <t>Valdete</t>
  </si>
  <si>
    <t>paulohenriquedesantanagp@gmail.com</t>
  </si>
  <si>
    <t>nandi44ff@gmail.com</t>
  </si>
  <si>
    <t>michaelvip2009@gmail.com</t>
  </si>
  <si>
    <t>fafm7009@gmail.com</t>
  </si>
  <si>
    <t>(61)99464-4459</t>
  </si>
  <si>
    <t>DEVF - AD03-vid_Group_1</t>
  </si>
  <si>
    <t>alysson pires</t>
  </si>
  <si>
    <t>alyssoncrvg94@gmail.com</t>
  </si>
  <si>
    <t>Cleverson Vieira Dos Santos</t>
  </si>
  <si>
    <t>cleverson.mkd@gmail.com</t>
  </si>
  <si>
    <t>juciano lima</t>
  </si>
  <si>
    <t>jucianoabrac@gmail.com</t>
  </si>
  <si>
    <t>Jefferson pinheiro campos</t>
  </si>
  <si>
    <t>jeffersonpinheiro736@gmail.com</t>
  </si>
  <si>
    <t>8198667-9823</t>
  </si>
  <si>
    <t>Andreza Cristiane</t>
  </si>
  <si>
    <t>ade.jpp@gmail.com</t>
  </si>
  <si>
    <t>Silvan Silva Menezes</t>
  </si>
  <si>
    <t>silvan.menezesb2x@gmail.com</t>
  </si>
  <si>
    <t>Edward</t>
  </si>
  <si>
    <t>edwardwong91@hotmail.com</t>
  </si>
  <si>
    <t>Wandres Santos</t>
  </si>
  <si>
    <t>wandresrocha405@gmail.com</t>
  </si>
  <si>
    <t>thiagodecresci@outlook.com</t>
  </si>
  <si>
    <t>1998160-9141</t>
  </si>
  <si>
    <t>eliasrdmelo@gmail.com</t>
  </si>
  <si>
    <t>Vinícius da silva</t>
  </si>
  <si>
    <t>vini28843@gmail.com</t>
  </si>
  <si>
    <t>Fabiana</t>
  </si>
  <si>
    <t>fs.santana1979@hotmail.com</t>
  </si>
  <si>
    <t>Wellington Gomes Nogueira</t>
  </si>
  <si>
    <t>kennowgn@yahoo.com.br</t>
  </si>
  <si>
    <t>(73)999971657</t>
  </si>
  <si>
    <t>GuilhermeCoelhomogi</t>
  </si>
  <si>
    <t>mogicoelhogui@gmail.com</t>
  </si>
  <si>
    <t>01999125-4289</t>
  </si>
  <si>
    <t>Elizângela</t>
  </si>
  <si>
    <t>elizangelacs18@gmail.com</t>
  </si>
  <si>
    <t>robson.martins.10@hotmail.com</t>
  </si>
  <si>
    <t>thiagofelipe.mcz1@gmail.com</t>
  </si>
  <si>
    <t>Atina Lopes da Silva Brito</t>
  </si>
  <si>
    <t>athinalopess@gmail.com</t>
  </si>
  <si>
    <t>Luis henrique de santana cabral</t>
  </si>
  <si>
    <t>samuelmayla17@gmail.com</t>
  </si>
  <si>
    <t>Thiago Maciel</t>
  </si>
  <si>
    <t>thiaguinhospfcsport@gmail.com</t>
  </si>
  <si>
    <t>francodasilvathiago@gmail.comf</t>
  </si>
  <si>
    <t>Ricardo Frarão</t>
  </si>
  <si>
    <t>ricardofrarao@gmail.com</t>
  </si>
  <si>
    <t>Gilson Barbosa de Souza</t>
  </si>
  <si>
    <t>gs1286358@gmail.com</t>
  </si>
  <si>
    <t>mantenadabahia@gmail.com</t>
  </si>
  <si>
    <t>(71)98169-9501</t>
  </si>
  <si>
    <t>Admilson J.Pereira</t>
  </si>
  <si>
    <t>hady_praia@outlook.com</t>
  </si>
  <si>
    <t>Renyer</t>
  </si>
  <si>
    <t>renyerbastos158@gmail.com</t>
  </si>
  <si>
    <t>Francisco Cristian Ferreira Paulino</t>
  </si>
  <si>
    <t>franciscocristian.fc@gmail.com</t>
  </si>
  <si>
    <t>valdeci Guedes Ramos</t>
  </si>
  <si>
    <t>valdeciguedesramos580@gmail.com</t>
  </si>
  <si>
    <t>Lucas Rego Barbosa</t>
  </si>
  <si>
    <t>lucas.rbhx@gmail.com</t>
  </si>
  <si>
    <t>Esaú Almeida</t>
  </si>
  <si>
    <t>esaconsultoria.gerencia@gmail.com</t>
  </si>
  <si>
    <t>(83993535958</t>
  </si>
  <si>
    <t>Valdinei</t>
  </si>
  <si>
    <t>dinei.nei@hotmail.com</t>
  </si>
  <si>
    <t>Dennys Laurentino</t>
  </si>
  <si>
    <t>dennys1231955@hotmail.com</t>
  </si>
  <si>
    <t>Wallace Lisboa alves</t>
  </si>
  <si>
    <t>wacelb@icloud.com</t>
  </si>
  <si>
    <t>(91)98495-2943</t>
  </si>
  <si>
    <t>Renato Alves Quirino</t>
  </si>
  <si>
    <t>nato.wi@hotmail.com</t>
  </si>
  <si>
    <t>Flavio Junio Paulino de Jesus</t>
  </si>
  <si>
    <t>flaviojuniopaulino@gmail.com</t>
  </si>
  <si>
    <t>Myshel</t>
  </si>
  <si>
    <t>myshelcosta@gmail.com</t>
  </si>
  <si>
    <t>Leonardo Costa</t>
  </si>
  <si>
    <t>e_lcosta913@live.com</t>
  </si>
  <si>
    <t>Igor Rafaello</t>
  </si>
  <si>
    <t>fariasrocha2605@gmail.com</t>
  </si>
  <si>
    <t>Allison Roberto Pereira</t>
  </si>
  <si>
    <t>robertoallison7@gmail.com</t>
  </si>
  <si>
    <t>Jose Edson</t>
  </si>
  <si>
    <t>edson_net9@hotmail.com</t>
  </si>
  <si>
    <t>Kevilley kauan</t>
  </si>
  <si>
    <t>kauanqueirozz@icloud.com</t>
  </si>
  <si>
    <t>Frank William José Pedrosa</t>
  </si>
  <si>
    <t>frankwill1889@gmail.com</t>
  </si>
  <si>
    <t>Gesika</t>
  </si>
  <si>
    <t>whatissanasiqueira@yahoo.com</t>
  </si>
  <si>
    <t>alevieiramaia2429@gmail.com</t>
  </si>
  <si>
    <t>felipe.telecom1@hotmail.com</t>
  </si>
  <si>
    <t>Otavio Torres</t>
  </si>
  <si>
    <t>otaviotorres13@hotmail.com</t>
  </si>
  <si>
    <t>Rafael Costa Feitosa</t>
  </si>
  <si>
    <t>rafaelnegrito8@gmail.com</t>
  </si>
  <si>
    <t>Juliano</t>
  </si>
  <si>
    <t>julianobarros22@gmail.com</t>
  </si>
  <si>
    <t>lucasadivi@gmail.com</t>
  </si>
  <si>
    <t>Ayene Fernandes Gouveia</t>
  </si>
  <si>
    <t>ayenefg@gmail.com</t>
  </si>
  <si>
    <t>Cardoso</t>
  </si>
  <si>
    <t>jrinfo.net@gmail.com</t>
  </si>
  <si>
    <t>Pedro araujo</t>
  </si>
  <si>
    <t>pedro.araujo@hotmail.com.br</t>
  </si>
  <si>
    <t>Luiz Augusto</t>
  </si>
  <si>
    <t>la1725884@gmail.com</t>
  </si>
  <si>
    <t>Fabiano cordeiroVidal</t>
  </si>
  <si>
    <t>fabianovidal82@gmail.com</t>
  </si>
  <si>
    <t>Robson Ferreira</t>
  </si>
  <si>
    <t>robsonferreira6110@gmail.com</t>
  </si>
  <si>
    <t>leonardofowl@hotmail.com</t>
  </si>
  <si>
    <t>Matheus Rogers</t>
  </si>
  <si>
    <t>matheusrogers15@gmail.com</t>
  </si>
  <si>
    <t>sandro manoel</t>
  </si>
  <si>
    <t>smrj9475@gmail.com</t>
  </si>
  <si>
    <t>Andreia</t>
  </si>
  <si>
    <t>andreiamartiliano@hotmail.com</t>
  </si>
  <si>
    <t>Claudia Soares Albano</t>
  </si>
  <si>
    <t>soaresalbanoc@gmail.com</t>
  </si>
  <si>
    <t>rpiracol@gmail.com</t>
  </si>
  <si>
    <t>Jerfferson de Souza Silva</t>
  </si>
  <si>
    <t>jerffersonsi316@gmail.com</t>
  </si>
  <si>
    <t>Adriele</t>
  </si>
  <si>
    <t>contatoadrielesouza@gmail.com</t>
  </si>
  <si>
    <t>Sandoval Nogueira</t>
  </si>
  <si>
    <t>san74836@gmail.com</t>
  </si>
  <si>
    <t>Lucas Adolfo</t>
  </si>
  <si>
    <t>adolfolucas17@gmail.com</t>
  </si>
  <si>
    <t>Cleyton</t>
  </si>
  <si>
    <t>cleytonfernando348@gmail.com</t>
  </si>
  <si>
    <t>Natanael Ribeiro</t>
  </si>
  <si>
    <t>natanaelribeiro251@gmail.com</t>
  </si>
  <si>
    <t>7499940-1299</t>
  </si>
  <si>
    <t>fmorenoj.tb@gmail.com</t>
  </si>
  <si>
    <t>marvinfast26@gmail.com</t>
  </si>
  <si>
    <t>Joao</t>
  </si>
  <si>
    <t>joao2augusto@gmail.com</t>
  </si>
  <si>
    <t>ROGÉRIO DE SOUZA CARDOSO</t>
  </si>
  <si>
    <t>motosport.janauba@yahoo.com.br</t>
  </si>
  <si>
    <t>mvbragabarata@gmail.com</t>
  </si>
  <si>
    <t>Iuri</t>
  </si>
  <si>
    <t>iurisaa@hotmail.com</t>
  </si>
  <si>
    <t>Wander Rodrigues Miranda</t>
  </si>
  <si>
    <t>wander.wrm@gmail.com</t>
  </si>
  <si>
    <t>Moacyr Thiago de jesus pina</t>
  </si>
  <si>
    <t>thiagopina1988@gmail.com</t>
  </si>
  <si>
    <t>Josafa dutra de souza</t>
  </si>
  <si>
    <t>josafadutra96@gmail.com</t>
  </si>
  <si>
    <t>Eduardo Santana</t>
  </si>
  <si>
    <t>eduardosantanadasilva0@gmail.com</t>
  </si>
  <si>
    <t>93317-3399</t>
  </si>
  <si>
    <t>Hugo Catelani</t>
  </si>
  <si>
    <t>Hugocatelani52@gmail.com</t>
  </si>
  <si>
    <t>Franklin Costa Miranda</t>
  </si>
  <si>
    <t>franklinmiranda1533@gmail.com</t>
  </si>
  <si>
    <t>Alcides Gonçalves</t>
  </si>
  <si>
    <t>azgoncalves47@gmail.com</t>
  </si>
  <si>
    <t>Elifrank</t>
  </si>
  <si>
    <t>elifrankcosta@gmail.com</t>
  </si>
  <si>
    <t>Sérgio Carvalho</t>
  </si>
  <si>
    <t>dilkys83@hotmail.com</t>
  </si>
  <si>
    <t>Thomas Nicolas</t>
  </si>
  <si>
    <t>tn611490@gmail.com</t>
  </si>
  <si>
    <t>nandasborges@hotmail.com</t>
  </si>
  <si>
    <t>João Pedro Marcondes de Souza</t>
  </si>
  <si>
    <t>joaopedrojay@icloud.com</t>
  </si>
  <si>
    <t>Danilo</t>
  </si>
  <si>
    <t>equipecage@hotmail.com</t>
  </si>
  <si>
    <t>(11)994105069</t>
  </si>
  <si>
    <t>Marco Aurélio dos Santos</t>
  </si>
  <si>
    <t>marcoaureliodossantos104@gmail.com</t>
  </si>
  <si>
    <t>tiagoalvestorres47125@gmail.com</t>
  </si>
  <si>
    <t>Alerrandro</t>
  </si>
  <si>
    <t>alerrandrocruzsilva@gmail.com</t>
  </si>
  <si>
    <t>Lucidio</t>
  </si>
  <si>
    <t>lucidio@lucidio.eng.br</t>
  </si>
  <si>
    <t>luanbeda17@gmail.com</t>
  </si>
  <si>
    <t>GUILHERME</t>
  </si>
  <si>
    <t>guilherme.kuhl@hotmail.com</t>
  </si>
  <si>
    <t>DEVF - AD03-img</t>
  </si>
  <si>
    <t>Daniel Ferreira Alves</t>
  </si>
  <si>
    <t>danalves92090@gmail.com</t>
  </si>
  <si>
    <t>Clodoaldo Maciente</t>
  </si>
  <si>
    <t>cmaciente@hotmail.com</t>
  </si>
  <si>
    <t>Paulo Roberto Izidorio</t>
  </si>
  <si>
    <t>paulorobertoizidorio1@gmail.com</t>
  </si>
  <si>
    <t>William Batista</t>
  </si>
  <si>
    <t>billyconfeitero10@gmail.com</t>
  </si>
  <si>
    <t>marcostulioalves8@gmail.com</t>
  </si>
  <si>
    <t>Matheus Barreto de Oliveira</t>
  </si>
  <si>
    <t>matt2106samsung@gmail.com</t>
  </si>
  <si>
    <t>Diego dos Santos Campos</t>
  </si>
  <si>
    <t>diego.scampospro@gmail.com</t>
  </si>
  <si>
    <t>Rafael Konek Ferreira</t>
  </si>
  <si>
    <t>rkf3000@hotmail.com</t>
  </si>
  <si>
    <t>edsonsil123@hotmail.com</t>
  </si>
  <si>
    <t>bruunosilvaa17@gmail.com</t>
  </si>
  <si>
    <t>Gabriela Pereira de Souza</t>
  </si>
  <si>
    <t>gabiii7810@gmail.com</t>
  </si>
  <si>
    <t>Erivaldo Luiz da Silva</t>
  </si>
  <si>
    <t>erivaldo1992luiz@gmail.com</t>
  </si>
  <si>
    <t>José Falcón Lopes</t>
  </si>
  <si>
    <t>zflopes@gmail.com</t>
  </si>
  <si>
    <t>Henrique Alves</t>
  </si>
  <si>
    <t>henriquemhas03@gmail.com</t>
  </si>
  <si>
    <t>Eduarda</t>
  </si>
  <si>
    <t>eduardafariasdesouza12@gmail.com</t>
  </si>
  <si>
    <t>Ricardo Teddy</t>
  </si>
  <si>
    <t>rcrdteddy@gmail.com</t>
  </si>
  <si>
    <t>lmsoncin@gmail.com</t>
  </si>
  <si>
    <t>Tatiele Silva Marques</t>
  </si>
  <si>
    <t>silvatatiele060@gmail.com</t>
  </si>
  <si>
    <t>3197234-9299</t>
  </si>
  <si>
    <t>Josielen</t>
  </si>
  <si>
    <t>moura.josielen@gmail.com</t>
  </si>
  <si>
    <t>Leandro DanieL Lara</t>
  </si>
  <si>
    <t>leandrodanielcolaco86@gmail.com</t>
  </si>
  <si>
    <t>Pabloq Elias</t>
  </si>
  <si>
    <t>pabloelias6139@gmail.com</t>
  </si>
  <si>
    <t>(55)33998742187</t>
  </si>
  <si>
    <t>Thiago de Carvalho Braz</t>
  </si>
  <si>
    <t>tcbraz93@gmail.com</t>
  </si>
  <si>
    <t>ronaldolimasantos@msn.com</t>
  </si>
  <si>
    <t>brunomtfiel@gmail.com</t>
  </si>
  <si>
    <t>Claudio Freitas</t>
  </si>
  <si>
    <t>claudioreis1984@gmail.com</t>
  </si>
  <si>
    <t>Bruno Henrique Conceição</t>
  </si>
  <si>
    <t>mensurff544@gmail.com</t>
  </si>
  <si>
    <t>Leonardo Muller Lima Azevedo</t>
  </si>
  <si>
    <t>leonardomuller055@gmail.com</t>
  </si>
  <si>
    <t>(95)991137079</t>
  </si>
  <si>
    <t>Paulo Henrique da Silva Teles</t>
  </si>
  <si>
    <t>telespaulohenrique943@gmail.com</t>
  </si>
  <si>
    <t>6299878-9235</t>
  </si>
  <si>
    <t>Roberto Veiga</t>
  </si>
  <si>
    <t>robertoveiga82@gmail.com</t>
  </si>
  <si>
    <t>arthur lopes</t>
  </si>
  <si>
    <t>arthurlopesbol@gmail.com</t>
  </si>
  <si>
    <t>Deivsom Dutra</t>
  </si>
  <si>
    <t>deivsom.dutra@gmail.com</t>
  </si>
  <si>
    <t>Allefer Rodrigues Almeida</t>
  </si>
  <si>
    <t>allefer.almeida@gmail.com</t>
  </si>
  <si>
    <t>Jairo</t>
  </si>
  <si>
    <t>jbcontatoweb@gmail.com</t>
  </si>
  <si>
    <t>4898428-1435</t>
  </si>
  <si>
    <t>brunoluisoliveira01@gmail.com</t>
  </si>
  <si>
    <t>Alexandre Lima</t>
  </si>
  <si>
    <t>x-delima@hotmail.com</t>
  </si>
  <si>
    <t>Célio Dos Santos Risso</t>
  </si>
  <si>
    <t>santoscelinho19@gmail.com</t>
  </si>
  <si>
    <t>99279-5786</t>
  </si>
  <si>
    <t>josé rodolfo nascimento de andrade</t>
  </si>
  <si>
    <t>rodolfojr10@icloud.com</t>
  </si>
  <si>
    <t>andersonvh27@gmail.com</t>
  </si>
  <si>
    <t>Eduardo Souza</t>
  </si>
  <si>
    <t>eduardomarques3898@gmail.com</t>
  </si>
  <si>
    <t>edsonsalmondes@gmail.com</t>
  </si>
  <si>
    <t>Laurindo Maurício Tiburcio neto</t>
  </si>
  <si>
    <t>dinho.tiburcio@gmail.com</t>
  </si>
  <si>
    <t>Fernando Assis</t>
  </si>
  <si>
    <t>nkinfope@gmail.com</t>
  </si>
  <si>
    <t>Jean Sousa</t>
  </si>
  <si>
    <t>jeangomes168@gmail.com</t>
  </si>
  <si>
    <t>Eduardo de Faria Santos</t>
  </si>
  <si>
    <t>edu06nov1981@gmail.com</t>
  </si>
  <si>
    <t>João Paulo Magalhães</t>
  </si>
  <si>
    <t>joaopaulomagalhaes92987@gmail.com</t>
  </si>
  <si>
    <t>Davi Jhonata</t>
  </si>
  <si>
    <t>davijhonata27@gmail.com</t>
  </si>
  <si>
    <t>Thayná Silva</t>
  </si>
  <si>
    <t>thaynadasilvaalveez@gmail.com</t>
  </si>
  <si>
    <t>Gilmar</t>
  </si>
  <si>
    <t>gilmarkvieira@gmail.com</t>
  </si>
  <si>
    <t>Josimeire</t>
  </si>
  <si>
    <t>orionduda@gmail.com</t>
  </si>
  <si>
    <t>1799266-377</t>
  </si>
  <si>
    <t>Gabriel Nunes</t>
  </si>
  <si>
    <t>gabrielnunes9876@gmail.com</t>
  </si>
  <si>
    <t>gustavogrjag@hotmail.com</t>
  </si>
  <si>
    <t>Paulo José</t>
  </si>
  <si>
    <t>paulinhocoelho90@gmail.com</t>
  </si>
  <si>
    <t>87-99605-7442</t>
  </si>
  <si>
    <t>lipimho8@hotmail.com</t>
  </si>
  <si>
    <t>Vinicius Ferraz</t>
  </si>
  <si>
    <t>viniciusf.2008@hotmail.com</t>
  </si>
  <si>
    <t>Lázaro Holanda</t>
  </si>
  <si>
    <t>marquessilvalazaro@gmail.com</t>
  </si>
  <si>
    <t>Jailton</t>
  </si>
  <si>
    <t>jailton.rtx@gmail.com</t>
  </si>
  <si>
    <t>11964553-067</t>
  </si>
  <si>
    <t>raulfrancisco1389@gmail.com</t>
  </si>
  <si>
    <t>Alexander Lima</t>
  </si>
  <si>
    <t>allex.andre88@gmail.com</t>
  </si>
  <si>
    <t>Arlan Feitosa Freitas</t>
  </si>
  <si>
    <t>arlanfeitosafreitas@gmail.com</t>
  </si>
  <si>
    <t>Ithalo augusto da silva</t>
  </si>
  <si>
    <t>ithaloaugusto157@gmail.com</t>
  </si>
  <si>
    <t>(98674-3558</t>
  </si>
  <si>
    <t>Karolina</t>
  </si>
  <si>
    <t>karolinaantunesbatistakab@gmail.com</t>
  </si>
  <si>
    <t>Priscila Oliveira</t>
  </si>
  <si>
    <t>priscilacristao9@gmail.com</t>
  </si>
  <si>
    <t>DEVF - AD13-img advertorial</t>
  </si>
  <si>
    <t>flpneiva@gmail.com</t>
  </si>
  <si>
    <t>paulinhofnc.pereira@gmail.com</t>
  </si>
  <si>
    <t>94896-7465</t>
  </si>
  <si>
    <t>Marcelo lima</t>
  </si>
  <si>
    <t>marcelo.celodelima@outlook.com</t>
  </si>
  <si>
    <t>Be</t>
  </si>
  <si>
    <t>rodrigo.chitanga@gmail.com</t>
  </si>
  <si>
    <t>anntiquera@gmail.com</t>
  </si>
  <si>
    <t>rogeriocabrall1984@gmail.com</t>
  </si>
  <si>
    <t>Israel Leandro Veloso da Silva</t>
  </si>
  <si>
    <t>velosoisrael1020@gmail.com</t>
  </si>
  <si>
    <t>Geyvson</t>
  </si>
  <si>
    <t>geyvsondelga@hotmail.com</t>
  </si>
  <si>
    <t>Caio Cezar</t>
  </si>
  <si>
    <t>caio.cesar.serafim@gmail.com</t>
  </si>
  <si>
    <t>Regi</t>
  </si>
  <si>
    <t>regis894@yahoo.com</t>
  </si>
  <si>
    <t>Izaias Trindade Arbigaus</t>
  </si>
  <si>
    <t>arbigaus34@gmail.com</t>
  </si>
  <si>
    <t>Nivaldo</t>
  </si>
  <si>
    <t>nivaldonovaclean@gmail.com</t>
  </si>
  <si>
    <t>alexrudanmoreiracarvalho@gmail.com</t>
  </si>
  <si>
    <t>Francisco Silva</t>
  </si>
  <si>
    <t>japasilva03@gmail.com</t>
  </si>
  <si>
    <t>Raul</t>
  </si>
  <si>
    <t>raul.bonfim@hotmail.com</t>
  </si>
  <si>
    <t>Matheus Patrick Batista Reis</t>
  </si>
  <si>
    <t>matheusbatitareis@gmail.com</t>
  </si>
  <si>
    <t>felipe santos</t>
  </si>
  <si>
    <t>felipestosoliveira@gmail.com</t>
  </si>
  <si>
    <t>Henry Murias</t>
  </si>
  <si>
    <t>henrymurias2016@gmail.com</t>
  </si>
  <si>
    <t>5399150-5065</t>
  </si>
  <si>
    <t>Roniel</t>
  </si>
  <si>
    <t>crnrborges@gmail.com</t>
  </si>
  <si>
    <t>Tiago Rodrigues</t>
  </si>
  <si>
    <t>thyago2013pinheiro@gmail.com</t>
  </si>
  <si>
    <t>Miguel</t>
  </si>
  <si>
    <t>miguel.fank101@gmail.com</t>
  </si>
  <si>
    <t>(51)99623-5979</t>
  </si>
  <si>
    <t>Marciel Silva</t>
  </si>
  <si>
    <t>marcielsilva550@gmail.com</t>
  </si>
  <si>
    <t>Geovane de Santana nunes</t>
  </si>
  <si>
    <t>trade.geovanesantana112@gmail.com</t>
  </si>
  <si>
    <t>Marcelo Henrique</t>
  </si>
  <si>
    <t>marcelo.claraamor29@gmail.com</t>
  </si>
  <si>
    <t>vitor1emos@hotmail.com</t>
  </si>
  <si>
    <t>Carlos Daniel Salazar</t>
  </si>
  <si>
    <t>salazar.log@gmail.com</t>
  </si>
  <si>
    <t>alexsandrooliveira13833@gmail.com</t>
  </si>
  <si>
    <t>33098415-0126</t>
  </si>
  <si>
    <t>Jaqueline</t>
  </si>
  <si>
    <t>jaquelinemarcalfelixsilva2015@gmail.com</t>
  </si>
  <si>
    <t>6299560-5093</t>
  </si>
  <si>
    <t>djxandy_nabalada@hotmail.com</t>
  </si>
  <si>
    <t>Marcos Roberto Soares de Almeida</t>
  </si>
  <si>
    <t>marcosgmpn@gmail.com</t>
  </si>
  <si>
    <t>Lucas De Oliveira</t>
  </si>
  <si>
    <t>lucasamazons123@gmail.com</t>
  </si>
  <si>
    <t>Erivaldo Oliveira</t>
  </si>
  <si>
    <t>erivaldo99@live.com</t>
  </si>
  <si>
    <t>victor Matheus</t>
  </si>
  <si>
    <t>victormatheusvm2111@gmail.com</t>
  </si>
  <si>
    <t>Juliano Oliveira</t>
  </si>
  <si>
    <t>oliveirasilvajuliano96@gmail.com</t>
  </si>
  <si>
    <t>Alex Alves de Oliveira</t>
  </si>
  <si>
    <t>alexcboliveira@gmail.com</t>
  </si>
  <si>
    <t>tiagomelo.15@gmail.com</t>
  </si>
  <si>
    <t>tiagol.santana16@gmail.com</t>
  </si>
  <si>
    <t>Thi Dan</t>
  </si>
  <si>
    <t>thidan672@gmail.com</t>
  </si>
  <si>
    <t>c0nt4d0g00gl3@gmail.com</t>
  </si>
  <si>
    <t>joaolucasmarques492@gmail.com</t>
  </si>
  <si>
    <t>Vinicius Gonçalves da Rocha</t>
  </si>
  <si>
    <t>vg369236@gmail.com</t>
  </si>
  <si>
    <t>Angelica Lima Ferrari</t>
  </si>
  <si>
    <t>angelicaferrari61@gmail.com</t>
  </si>
  <si>
    <t>Fabio Costa</t>
  </si>
  <si>
    <t>fabiogamela27@gmail.com</t>
  </si>
  <si>
    <t>17996-652772</t>
  </si>
  <si>
    <t>Rudiney</t>
  </si>
  <si>
    <t>rudsantos2013@gmail.com</t>
  </si>
  <si>
    <t>Apoena</t>
  </si>
  <si>
    <t>apo.pena@gmail.com</t>
  </si>
  <si>
    <t>120214476684210390</t>
  </si>
  <si>
    <t>120214476666650390</t>
  </si>
  <si>
    <t>Romulo Massaneiro Gonçalves</t>
  </si>
  <si>
    <t>romulomassaneirogoncalves@gmail.com</t>
  </si>
  <si>
    <t>Carla Ohana</t>
  </si>
  <si>
    <t>carlaohana31@gmail.com</t>
  </si>
  <si>
    <t>amandadomfranco@gmail.com</t>
  </si>
  <si>
    <t>FERNANDO BRUNO DA SILVA</t>
  </si>
  <si>
    <t>brunofernando051291@gmail.com</t>
  </si>
  <si>
    <t>1198326-8749</t>
  </si>
  <si>
    <t>Sibeli Silva melo</t>
  </si>
  <si>
    <t>melosibeli76@gmail.com</t>
  </si>
  <si>
    <t>Vanilson dos Santos angelim</t>
  </si>
  <si>
    <t>vanilson352@gmail.com</t>
  </si>
  <si>
    <t>Ueslei Lindomar da Silva teixeira</t>
  </si>
  <si>
    <t>weslei.ma16@gmail.com</t>
  </si>
  <si>
    <t>Ailton araújo</t>
  </si>
  <si>
    <t>ailtonsb18@gmail.com</t>
  </si>
  <si>
    <t>Wesley de Paula Rodrigues</t>
  </si>
  <si>
    <t>paulawesley53@gmail.com</t>
  </si>
  <si>
    <t>ericksouza1000@gmail.com</t>
  </si>
  <si>
    <t>Arilton Lopes</t>
  </si>
  <si>
    <t>ariltonlope2710@gmail.com</t>
  </si>
  <si>
    <t>VICTOR KRISTIAN ferreira Martins</t>
  </si>
  <si>
    <t>viittorkristian@gmail.com</t>
  </si>
  <si>
    <t>samuelseabraccb@gmail.com</t>
  </si>
  <si>
    <t>karollsillvamell@gmail.com</t>
  </si>
  <si>
    <t>1196409-2468</t>
  </si>
  <si>
    <t>Felipe Kofahl</t>
  </si>
  <si>
    <t>felipekofahl@gmail.com</t>
  </si>
  <si>
    <t>Ederson Moreira Gonçalves</t>
  </si>
  <si>
    <t>edersonmoreira89@hotmail.com</t>
  </si>
  <si>
    <t>guilherme chiabai</t>
  </si>
  <si>
    <t>guilhermechiabai05@gmail.com</t>
  </si>
  <si>
    <t>Herson Bruno</t>
  </si>
  <si>
    <t>hersonbruno10@gmail.com</t>
  </si>
  <si>
    <t>9898182-2996</t>
  </si>
  <si>
    <t>Juliana pacheco</t>
  </si>
  <si>
    <t>juliana.kenedy@gmail.com</t>
  </si>
  <si>
    <t>Anderson Dutra da Silva</t>
  </si>
  <si>
    <t>andersonmotogrilo2019@gmail.com</t>
  </si>
  <si>
    <t>Wellerson</t>
  </si>
  <si>
    <t>le.well@hotmail.com</t>
  </si>
  <si>
    <t>Vitor Costa</t>
  </si>
  <si>
    <t>vitor.costa0025@gmail.com</t>
  </si>
  <si>
    <t>1195520-3076</t>
  </si>
  <si>
    <t>weslley Coutinho</t>
  </si>
  <si>
    <t>paulo.weslley@hotmal.com</t>
  </si>
  <si>
    <t>Djamerson</t>
  </si>
  <si>
    <t>djamersoncsilva@gmail.com</t>
  </si>
  <si>
    <t>98764-1331</t>
  </si>
  <si>
    <t>Francimariobernardinoalves Alves</t>
  </si>
  <si>
    <t>francimariobernardinoalvesalve@gmail.com</t>
  </si>
  <si>
    <t>Carlos Augusto Messias</t>
  </si>
  <si>
    <t>carlosaugustomessias1991@gmail.com</t>
  </si>
  <si>
    <t>Anderson Santos</t>
  </si>
  <si>
    <t>santosanderson6183@gmail.com</t>
  </si>
  <si>
    <t>gabriel dos santos</t>
  </si>
  <si>
    <t>gabriel039santos@gmail.com</t>
  </si>
  <si>
    <t>ptksnts11@outlook.com</t>
  </si>
  <si>
    <t>Bergson Barroso da Silva</t>
  </si>
  <si>
    <t>bergsonbarrosodasilva55@gmail.com</t>
  </si>
  <si>
    <t>Genilson aparecido</t>
  </si>
  <si>
    <t>genilsonlukenchuke20@hotmail.com</t>
  </si>
  <si>
    <t>sergio2013k@gmail.com</t>
  </si>
  <si>
    <t>William Pereira</t>
  </si>
  <si>
    <t>williampereiradasilva27@gmail.com</t>
  </si>
  <si>
    <t>henrique souza</t>
  </si>
  <si>
    <t>henriquecontas36280@gmail.com</t>
  </si>
  <si>
    <t>igor.com_br@hotmail.com</t>
  </si>
  <si>
    <t>Paolla Carvallho</t>
  </si>
  <si>
    <t>paolla.oficial.2024@gmail.com</t>
  </si>
  <si>
    <t>Lucas Silva dos Santos</t>
  </si>
  <si>
    <t>lucasmoreiradr2025@gmail.com</t>
  </si>
  <si>
    <t>adrianomarx@hotmail.com</t>
  </si>
  <si>
    <t>9898870-1532</t>
  </si>
  <si>
    <t>leonardofelicianolopes@gmail.com</t>
  </si>
  <si>
    <t>Eduardo Teles</t>
  </si>
  <si>
    <t>entregacomamor5@gmail.com</t>
  </si>
  <si>
    <t>120214473145730390</t>
  </si>
  <si>
    <t>Gênesis Gonçalves de Oliveira</t>
  </si>
  <si>
    <t>genesisgoncalves2020@gmail.com</t>
  </si>
  <si>
    <t>Jesse</t>
  </si>
  <si>
    <t>jesselimareal@gmail.com</t>
  </si>
  <si>
    <t>Ricardo Gonçalves Barros</t>
  </si>
  <si>
    <t>ricardobarroa19@gmail.com</t>
  </si>
  <si>
    <t>Geovanna Carla</t>
  </si>
  <si>
    <t>drt.geovannacarla@gmail.com</t>
  </si>
  <si>
    <t>(61)982277748</t>
  </si>
  <si>
    <t>David Ribeiro de Melo</t>
  </si>
  <si>
    <t>davydrm@hotmail.com</t>
  </si>
  <si>
    <t>SIRLENE Silva de jesus</t>
  </si>
  <si>
    <t>cirlenes322@gmail.com</t>
  </si>
  <si>
    <t>94victortavares@gmail.com</t>
  </si>
  <si>
    <t>Jhonathan marchiori</t>
  </si>
  <si>
    <t>jhonathan_spoilt@hotmail.com</t>
  </si>
  <si>
    <t>dl88604752@gmail.com</t>
  </si>
  <si>
    <t>Everaldo Petenusso de Oliveira</t>
  </si>
  <si>
    <t>petenusso@gmail.com</t>
  </si>
  <si>
    <t>Evanilson</t>
  </si>
  <si>
    <t>evanilsoncostaoliveira@gmail.com</t>
  </si>
  <si>
    <t>Leslley Valadares</t>
  </si>
  <si>
    <t>leze.gjoga80@gmail.com</t>
  </si>
  <si>
    <t>6598466-3945</t>
  </si>
  <si>
    <t>matheus4304@hotmail.com</t>
  </si>
  <si>
    <t>1196759-4396</t>
  </si>
  <si>
    <t>Viviane</t>
  </si>
  <si>
    <t>vivianerepresentantefoz@gmail.com</t>
  </si>
  <si>
    <t>digovl9@gmail.com</t>
  </si>
  <si>
    <t>Mauro</t>
  </si>
  <si>
    <t>mauro.sergio635@yahoo.com.br</t>
  </si>
  <si>
    <t>Jairo Luiz Gonçalves</t>
  </si>
  <si>
    <t>jairoluz943@gmail.com</t>
  </si>
  <si>
    <t>1298132-5469</t>
  </si>
  <si>
    <t>Carlos Alberto</t>
  </si>
  <si>
    <t>carlosalbertohora7@gmail.com</t>
  </si>
  <si>
    <t>Juliana Santina Gallo</t>
  </si>
  <si>
    <t>julianasgallo@gmail.com</t>
  </si>
  <si>
    <t>Bruno Gomes</t>
  </si>
  <si>
    <t>brunogomees77@gmail.com</t>
  </si>
  <si>
    <t>Nando Alves</t>
  </si>
  <si>
    <t>alvesn851@gmail.com</t>
  </si>
  <si>
    <t>thiagoroca058@gmail.com</t>
  </si>
  <si>
    <t>paulo1200084@gmail.com</t>
  </si>
  <si>
    <t>Thalison melo de novais</t>
  </si>
  <si>
    <t>cearamello7@gmail.com</t>
  </si>
  <si>
    <t>99513-7710</t>
  </si>
  <si>
    <t>José Jean da Silva</t>
  </si>
  <si>
    <t>jjsilva3896@gmail.com</t>
  </si>
  <si>
    <t>Gianfrancesco Gomes</t>
  </si>
  <si>
    <t>gih013@hotmail.com</t>
  </si>
  <si>
    <t>Paulo Sousa Santos</t>
  </si>
  <si>
    <t>sousasantospaulo@gmail.com</t>
  </si>
  <si>
    <t>ricardomoraes222@gmail.com</t>
  </si>
  <si>
    <t>Leonardo George dos Santos</t>
  </si>
  <si>
    <t>leo.george@hotmail.com</t>
  </si>
  <si>
    <t>Luana</t>
  </si>
  <si>
    <t>luanaa144@gmail.com</t>
  </si>
  <si>
    <t>Wender Timóteo da Silva</t>
  </si>
  <si>
    <t>timoteonegao2@gmail.com</t>
  </si>
  <si>
    <t>Warley de Araújo Oliveira</t>
  </si>
  <si>
    <t>oliveirawarley1985@gmail.com</t>
  </si>
  <si>
    <t>Bruno jesus da costa</t>
  </si>
  <si>
    <t>brunojesusdacosta5455@gmail.com</t>
  </si>
  <si>
    <t>djbrunoalvespro@gmail.com</t>
  </si>
  <si>
    <t>Marcelo Barbosa Reis</t>
  </si>
  <si>
    <t>mbr231679@gmail.com</t>
  </si>
  <si>
    <t>Jose carlos</t>
  </si>
  <si>
    <t>j.c.andrade99@gmail.com</t>
  </si>
  <si>
    <t>Elves dos Santos</t>
  </si>
  <si>
    <t>elveslavagemecologica@hotmail.com</t>
  </si>
  <si>
    <t>7198936-0664</t>
  </si>
  <si>
    <t>Josinaldo Cardoso</t>
  </si>
  <si>
    <t>cardosojosinaldo264@gmail.com</t>
  </si>
  <si>
    <t>Reinaldo</t>
  </si>
  <si>
    <t>reinaldo.santossilva0405@gmail.com</t>
  </si>
  <si>
    <t>davidsilva0432@gmail.com</t>
  </si>
  <si>
    <t>gabriellmattos0001@gmail.com</t>
  </si>
  <si>
    <t>Eberson Ferreira</t>
  </si>
  <si>
    <t>leandrosantosf14@gmail.com</t>
  </si>
  <si>
    <t>marlon erikson</t>
  </si>
  <si>
    <t>marlonerikreserva@gmail.com</t>
  </si>
  <si>
    <t>Eluizete Aparecida Santos</t>
  </si>
  <si>
    <t>zete.nikolas@gmail.com</t>
  </si>
  <si>
    <t>Francisco saturnino</t>
  </si>
  <si>
    <t>f.saturnos@hotmail.com</t>
  </si>
  <si>
    <t>Jaime Bock</t>
  </si>
  <si>
    <t>jaime96bock@gmail.com</t>
  </si>
  <si>
    <t>junior honorio</t>
  </si>
  <si>
    <t>docarmojunior786@gmail.com</t>
  </si>
  <si>
    <t>Anderson cicero da Silva</t>
  </si>
  <si>
    <t>as2640929@gmail.com</t>
  </si>
  <si>
    <t>Stephanie okimasu</t>
  </si>
  <si>
    <t>steoki@gmail.com</t>
  </si>
  <si>
    <t>Ricardo Lúcio Muniz</t>
  </si>
  <si>
    <t>ricardo_lucio82@hotmail.com</t>
  </si>
  <si>
    <t>Sueli</t>
  </si>
  <si>
    <t>sueli.tecnologa@hotmail.com</t>
  </si>
  <si>
    <t>lucas.villasharitoff@gmail.com</t>
  </si>
  <si>
    <t>Cláudio da silva</t>
  </si>
  <si>
    <t>csp2010@icloud.com</t>
  </si>
  <si>
    <t>Erisson</t>
  </si>
  <si>
    <t>erisson.fermino@gmail.com</t>
  </si>
  <si>
    <t>Eduardo da Silva</t>
  </si>
  <si>
    <t>eduardosilva322726@gmail.com</t>
  </si>
  <si>
    <t>Anderson Diego Malaquias dos Santos</t>
  </si>
  <si>
    <t>adiegosantos12@gmail.com</t>
  </si>
  <si>
    <t>Anthony soares</t>
  </si>
  <si>
    <t>lmpmoveisplanejafos@gmail.com</t>
  </si>
  <si>
    <t>davi749578@gmail.com</t>
  </si>
  <si>
    <t>Ronaldo Wetterich</t>
  </si>
  <si>
    <t>ronaldo.araraquara@yahoo.com.br</t>
  </si>
  <si>
    <t>1699702-5095</t>
  </si>
  <si>
    <t>Edinaldo Camilo</t>
  </si>
  <si>
    <t>edicamilo1998@gmail.com</t>
  </si>
  <si>
    <t>Marcos pereira de avelar</t>
  </si>
  <si>
    <t>markinavelar@hotmail.com</t>
  </si>
  <si>
    <t>(61)99674-5223</t>
  </si>
  <si>
    <t>João Paulo Elias de Souza</t>
  </si>
  <si>
    <t>joaopaulo388@hotmail.com</t>
  </si>
  <si>
    <t>Luís Filipe</t>
  </si>
  <si>
    <t>luisfilipesapereira9@gmail.com</t>
  </si>
  <si>
    <t>Fabio rodrigues</t>
  </si>
  <si>
    <t>o_fabio01@hotmail.com</t>
  </si>
  <si>
    <t>Wagner herdy</t>
  </si>
  <si>
    <t>wagnerherdy38@gmail.com</t>
  </si>
  <si>
    <t>Antonio paiva Junior</t>
  </si>
  <si>
    <t>cristina_ianaele@hotmail.com</t>
  </si>
  <si>
    <t>Marcelo Henrique Lopes da Silva</t>
  </si>
  <si>
    <t>marcelo-h-contato@hotmail.com</t>
  </si>
  <si>
    <t>pedrosuemy@gmail.com</t>
  </si>
  <si>
    <t>Negão Lindo</t>
  </si>
  <si>
    <t>negaolindo1093@gmail.com</t>
  </si>
  <si>
    <t>2197722-5182</t>
  </si>
  <si>
    <t>João Paulo</t>
  </si>
  <si>
    <t>joaopaulo030797@gmail.com</t>
  </si>
  <si>
    <t>98202-1922</t>
  </si>
  <si>
    <t>Gerson</t>
  </si>
  <si>
    <t>gersonsgtp@gmail.com</t>
  </si>
  <si>
    <t>ivo</t>
  </si>
  <si>
    <t>ivocarloscruz@gmail.com</t>
  </si>
  <si>
    <t>Leandro Carlos amaral</t>
  </si>
  <si>
    <t>leandrocarlosamaral0112@gmail.com</t>
  </si>
  <si>
    <t>thiagosilvaramos65@gmail.com</t>
  </si>
  <si>
    <t>jonathanalbertocacamasso@gmail.com</t>
  </si>
  <si>
    <t>Julieverton Santos da Silva</t>
  </si>
  <si>
    <t>evertonsds445@gmail.com</t>
  </si>
  <si>
    <t>Anderson Viegas</t>
  </si>
  <si>
    <t>aviegas27@gmail.com</t>
  </si>
  <si>
    <t>Marlon cândido</t>
  </si>
  <si>
    <t>marlonpontes02@gmail.com</t>
  </si>
  <si>
    <t>Leonardo tavares</t>
  </si>
  <si>
    <t>domdomlwouk@gmail.com</t>
  </si>
  <si>
    <t>Marlon Bruno Matheus Dias Gonçalves</t>
  </si>
  <si>
    <t>marlonbm31@gmail.com</t>
  </si>
  <si>
    <t>manoel_373@hotmail.com</t>
  </si>
  <si>
    <t>Edivaldo Costa Ribeiro</t>
  </si>
  <si>
    <t>edivaldocostaribeiro798@gmail.com</t>
  </si>
  <si>
    <t>Daniel Jackson</t>
  </si>
  <si>
    <t>danieljackson100f@gmail.com</t>
  </si>
  <si>
    <t>Danylo Reis</t>
  </si>
  <si>
    <t>reisdanylo06@gmail.com</t>
  </si>
  <si>
    <t>9898117-6984</t>
  </si>
  <si>
    <t>Marcelo Carvalho dos Santos</t>
  </si>
  <si>
    <t>marcelocarvalholg@gmail.com</t>
  </si>
  <si>
    <t>Daiana Amaro</t>
  </si>
  <si>
    <t>daiana0411amaro@gmail.com</t>
  </si>
  <si>
    <t>Gustavo cardoso</t>
  </si>
  <si>
    <t>gustavorogeriocardoso.gc@gmail.com</t>
  </si>
  <si>
    <t>Leandro Mello</t>
  </si>
  <si>
    <t>leandropanda13@hotmail.com</t>
  </si>
  <si>
    <t>Viviane Honorato</t>
  </si>
  <si>
    <t>vivihs123@gmail.com</t>
  </si>
  <si>
    <t>Valtenclei Gomes de Abreu</t>
  </si>
  <si>
    <t>valtencleiabreu@gmail.comv</t>
  </si>
  <si>
    <t>Erivan costa</t>
  </si>
  <si>
    <t>erivan2.0@hotmail.com</t>
  </si>
  <si>
    <t>Nicolas Arthur Gonçalves</t>
  </si>
  <si>
    <t>anahelfenteller07@gmail.com</t>
  </si>
  <si>
    <t>Wiliam Derkoski</t>
  </si>
  <si>
    <t>wiliam.derkoski@gmail.com</t>
  </si>
  <si>
    <t>Elisiani</t>
  </si>
  <si>
    <t>carneiroelisiani@gmail.com</t>
  </si>
  <si>
    <t>Laisla Oliveira</t>
  </si>
  <si>
    <t>laislaoliveiraa_@hotmail.com</t>
  </si>
  <si>
    <t>Lucas Régio Da Silva</t>
  </si>
  <si>
    <t>regiotreze@gmail.com</t>
  </si>
  <si>
    <t>Paulo vinicius Vasconcelos de matos</t>
  </si>
  <si>
    <t>pauloviniciusvasconcelos77@gmail.com</t>
  </si>
  <si>
    <t>9991-8695</t>
  </si>
  <si>
    <t>Wesslen santos</t>
  </si>
  <si>
    <t>wesslenst10@gmail.com</t>
  </si>
  <si>
    <t>Valdenor da Silva Ferreira</t>
  </si>
  <si>
    <t>valdenorf696@gmail.com</t>
  </si>
  <si>
    <t>Caleb</t>
  </si>
  <si>
    <t>calebluz2018@gmail.com</t>
  </si>
  <si>
    <t>Eduardo Júnior Dias Santos</t>
  </si>
  <si>
    <t>efg456788@gmail.com</t>
  </si>
  <si>
    <t>claytonsou43@gmail.com</t>
  </si>
  <si>
    <t>Roan</t>
  </si>
  <si>
    <t>lroan9696@gmail.com</t>
  </si>
  <si>
    <t>sousafrankfs5@gmail.com</t>
  </si>
  <si>
    <t>Karine</t>
  </si>
  <si>
    <t>karinejsouza@gmail.com</t>
  </si>
  <si>
    <t>Diego Ribeiro</t>
  </si>
  <si>
    <t>diego.de.oliveira.ribeiro@gmail.com</t>
  </si>
  <si>
    <t>Douglas maciel lima Maciel</t>
  </si>
  <si>
    <t>dm147461@gmail.com</t>
  </si>
  <si>
    <t>4ndre Freitas</t>
  </si>
  <si>
    <t>andre.mt91x@gmail.com</t>
  </si>
  <si>
    <t>1998887-0903</t>
  </si>
  <si>
    <t>Carlos Henrique Silva Junior</t>
  </si>
  <si>
    <t>carloshenriquesilvajunior92@gmail.com</t>
  </si>
  <si>
    <t>cristiane candido Guitti</t>
  </si>
  <si>
    <t>cristiane.projetos@hotmail.com</t>
  </si>
  <si>
    <t>Alexandre Murilo Athanasio Junior</t>
  </si>
  <si>
    <t>alexandreathanasio307@gmail.com</t>
  </si>
  <si>
    <t>Emanuel Luiz braier</t>
  </si>
  <si>
    <t>emanuelluizbraier@gmail.com</t>
  </si>
  <si>
    <t>Davi Felipe Araújo</t>
  </si>
  <si>
    <t>davi_projetos88@hotmail.com</t>
  </si>
  <si>
    <t>edysv88@gmail.com</t>
  </si>
  <si>
    <t>Marcinho Fernandes</t>
  </si>
  <si>
    <t>marcinho054fsl@gmail.com</t>
  </si>
  <si>
    <t>andrewallker147@gmail.com</t>
  </si>
  <si>
    <t>3599861-4570</t>
  </si>
  <si>
    <t>Daniel Takeshita</t>
  </si>
  <si>
    <t>danieltak@hotmail.com</t>
  </si>
  <si>
    <t>Leo</t>
  </si>
  <si>
    <t>wleovoz239@gmail.com</t>
  </si>
  <si>
    <t>Rogerio Gomes</t>
  </si>
  <si>
    <t>rogeriogomes147@gmail.com</t>
  </si>
  <si>
    <t>Aldilene Camila Brioschi</t>
  </si>
  <si>
    <t>aldilenecamila@gmail.com</t>
  </si>
  <si>
    <t>Marcos Medina</t>
  </si>
  <si>
    <t>galocura525@gmail.com</t>
  </si>
  <si>
    <t>Luiz Henrique Alves de Oliveira</t>
  </si>
  <si>
    <t>luiz.oliveira230184@gmail.com</t>
  </si>
  <si>
    <t>Lucas luan</t>
  </si>
  <si>
    <t>trdll924@gmail.com</t>
  </si>
  <si>
    <t>Murillo Avelino Rezende</t>
  </si>
  <si>
    <t>avelino.rezende@outlook.com</t>
  </si>
  <si>
    <t>(18)99699-4686</t>
  </si>
  <si>
    <t>charles.eduardoo.ce@gmail.com</t>
  </si>
  <si>
    <t>2196880-5113</t>
  </si>
  <si>
    <t>Demer Souza</t>
  </si>
  <si>
    <t>demersouzapr@gmail.com</t>
  </si>
  <si>
    <t>Mateus Cavalcante</t>
  </si>
  <si>
    <t>mateus.synx1@gmail.com</t>
  </si>
  <si>
    <t>2799729-3204</t>
  </si>
  <si>
    <t>Valcelio</t>
  </si>
  <si>
    <t>valceliojose15@gmail.com</t>
  </si>
  <si>
    <t>Nagila</t>
  </si>
  <si>
    <t>bibi_belinha@outlook.com</t>
  </si>
  <si>
    <t>Jeferson Wesley carvalho leite</t>
  </si>
  <si>
    <t>jefersonwesleyleite@gmail.com</t>
  </si>
  <si>
    <t>viraes@gmail.com</t>
  </si>
  <si>
    <t>Lidiane teles</t>
  </si>
  <si>
    <t>lidianeteles713@gmail.com</t>
  </si>
  <si>
    <t>Sandro Antônio da Silva</t>
  </si>
  <si>
    <t>manohsandroh@outlook.com</t>
  </si>
  <si>
    <t>Leonardo santos Siqueira</t>
  </si>
  <si>
    <t>leosantosjm2@gmail.com</t>
  </si>
  <si>
    <t>juliano.padilha92@gmail.com</t>
  </si>
  <si>
    <t>Casiano Augusto Balerini</t>
  </si>
  <si>
    <t>casianoaugusto@hotmail.com</t>
  </si>
  <si>
    <t>Felipe de Sousa cunha</t>
  </si>
  <si>
    <t>FielFlanatico1987@gmail.com</t>
  </si>
  <si>
    <t>Daniel Cordeiro</t>
  </si>
  <si>
    <t>dany.chico.jujuba@gmail.com</t>
  </si>
  <si>
    <t>Raylton Rodrigues</t>
  </si>
  <si>
    <t>rayltonrodrigues99@gmail.com</t>
  </si>
  <si>
    <t>Eduardo caldeira de Oliveira</t>
  </si>
  <si>
    <t>eaweduardocaldeira@gmail.com</t>
  </si>
  <si>
    <t>Nicolas Apollo dos Santos</t>
  </si>
  <si>
    <t>ps111099@gmail.com</t>
  </si>
  <si>
    <t>contatodanielbueno10@gmail.com</t>
  </si>
  <si>
    <t>jonathanjunioxl@gmail.com</t>
  </si>
  <si>
    <t>Wederson</t>
  </si>
  <si>
    <t>edson.silva2012@hotmail.com</t>
  </si>
  <si>
    <t>Alencar Bromberger</t>
  </si>
  <si>
    <t>alencar.bromberger@gmail.com</t>
  </si>
  <si>
    <t>Ingrid</t>
  </si>
  <si>
    <t>ingridberllopes@gmail.com</t>
  </si>
  <si>
    <t>(41)9915-20827</t>
  </si>
  <si>
    <t>Leticia Lorrany Silva</t>
  </si>
  <si>
    <t>lorranykevyn@gmail.com</t>
  </si>
  <si>
    <t>Suelen da Silva</t>
  </si>
  <si>
    <t>Suelendasilvadutra181@gmail.com</t>
  </si>
  <si>
    <t>jonatas delfino da hora</t>
  </si>
  <si>
    <t>delfino-007@hotmail.com</t>
  </si>
  <si>
    <t>Iramar Morais</t>
  </si>
  <si>
    <t>irmoraisld@gmail.com</t>
  </si>
  <si>
    <t>Arthur Corrêa da Silva</t>
  </si>
  <si>
    <t>arthurcorreac333@gmail.com</t>
  </si>
  <si>
    <t>2197221-5913</t>
  </si>
  <si>
    <t>Leoeletrica7889@gmail.com</t>
  </si>
  <si>
    <t>matiasruan899@gmail.com</t>
  </si>
  <si>
    <t>Mikael Carneiro</t>
  </si>
  <si>
    <t>mikaelgyn1milhao@gmail.com</t>
  </si>
  <si>
    <t>solracaraujo200@gmail.com</t>
  </si>
  <si>
    <t>fabiow779@gmail.com</t>
  </si>
  <si>
    <t>Rivair Rodrigues Lemos dias Júnior</t>
  </si>
  <si>
    <t>juniordias95@gmail.com</t>
  </si>
  <si>
    <t>6499676-7070</t>
  </si>
  <si>
    <t>Clevio Ricardo de Araujo Silva</t>
  </si>
  <si>
    <t>clevioricardo591@gmail.com</t>
  </si>
  <si>
    <t>Samuel Carlos</t>
  </si>
  <si>
    <t>gs11032010@gmail.com</t>
  </si>
  <si>
    <t>Altevir</t>
  </si>
  <si>
    <t>altevirnac@gmail.com</t>
  </si>
  <si>
    <t>João Pedro Rocha da Silva</t>
  </si>
  <si>
    <t>pkachaca@gmail.com</t>
  </si>
  <si>
    <t>José Antônio Camargos Neto</t>
  </si>
  <si>
    <t>rodrigoparreiracamargos2016@gmail.com</t>
  </si>
  <si>
    <t>Anderson Rocha</t>
  </si>
  <si>
    <t>dinho13.ars@gmail.com</t>
  </si>
  <si>
    <t>7499923-3453</t>
  </si>
  <si>
    <t>Thiago Sousa</t>
  </si>
  <si>
    <t>thiagosousavera.com@gmail.com</t>
  </si>
  <si>
    <t>Ricardo de Souza junior</t>
  </si>
  <si>
    <t>rick.jzk_18@hotmail.com</t>
  </si>
  <si>
    <t>Diego lunardi</t>
  </si>
  <si>
    <t>lunardid00@gmail.com</t>
  </si>
  <si>
    <t>5499163-9461</t>
  </si>
  <si>
    <t>lucianoteixeira115@gmail.com</t>
  </si>
  <si>
    <t>Tarcilio Costa</t>
  </si>
  <si>
    <t>tarciliobig@gmail.com</t>
  </si>
  <si>
    <t>Mario Batista Correia Neto</t>
  </si>
  <si>
    <t>neto_pronet@hotmail.com</t>
  </si>
  <si>
    <t>Mozart Velloso Bahia</t>
  </si>
  <si>
    <t>mozart.pfvb@gmail.com</t>
  </si>
  <si>
    <t>Nicolas</t>
  </si>
  <si>
    <t>nicolas19404@gmail.com</t>
  </si>
  <si>
    <t>fgomesmorais2301@gmail.com</t>
  </si>
  <si>
    <t>marcos vinícius diniz</t>
  </si>
  <si>
    <t>vinidiniz000@gmail.com</t>
  </si>
  <si>
    <t>Gerlison lopes Pereira Carvalho</t>
  </si>
  <si>
    <t>gerlisonjhon123@gmail.com</t>
  </si>
  <si>
    <t>leopicudo87@gmail.com</t>
  </si>
  <si>
    <t>Ian</t>
  </si>
  <si>
    <t>ianrodrigues.arc@gmail.com</t>
  </si>
  <si>
    <t>jeferson bonfim</t>
  </si>
  <si>
    <t>jefersonbonfim88@gmail.com</t>
  </si>
  <si>
    <t>puroneskate@gmail.com</t>
  </si>
  <si>
    <t>Bárbara</t>
  </si>
  <si>
    <t>b_caroline13@hotmail.com</t>
  </si>
  <si>
    <t>An</t>
  </si>
  <si>
    <t>andre5ramos@outlook.com</t>
  </si>
  <si>
    <t>isaias Pereira da silva</t>
  </si>
  <si>
    <t>isaiaspereiradasilva953@gmail.com</t>
  </si>
  <si>
    <t>Helbert Vinicius Rocha Baessa</t>
  </si>
  <si>
    <t>h.vinicius.baessa@gmail.com</t>
  </si>
  <si>
    <t>Airton Davi Almeida leal Dantas</t>
  </si>
  <si>
    <t>daviairton95@gmail.com</t>
  </si>
  <si>
    <t>Karllyson Dos Santos Rocha</t>
  </si>
  <si>
    <t>karllysondossantosrocha122@gmail.com</t>
  </si>
  <si>
    <t>Gustavo Henrique Cardoso</t>
  </si>
  <si>
    <t>cardosoguga170@gmail.com</t>
  </si>
  <si>
    <t>Jeferson de Moraes</t>
  </si>
  <si>
    <t>jefiagv@gmail.com</t>
  </si>
  <si>
    <t>Lucas Rossini</t>
  </si>
  <si>
    <t>rossiniluka@hotmail.com</t>
  </si>
  <si>
    <t>Guilherme Gomes</t>
  </si>
  <si>
    <t>guilhermeclv09@gmail.com</t>
  </si>
  <si>
    <t>Juliano Almeida</t>
  </si>
  <si>
    <t>juliano_almeidarocha@hotmail.com</t>
  </si>
  <si>
    <t>FRANCISCO PEREIRA</t>
  </si>
  <si>
    <t>francisco.peter700@gmail.com</t>
  </si>
  <si>
    <t>ronaldo fernando</t>
  </si>
  <si>
    <t>ronaldofernandonunes@gmail.com</t>
  </si>
  <si>
    <t>José Barbosa Lima da Silva</t>
  </si>
  <si>
    <t>kazimier35@gmail.com</t>
  </si>
  <si>
    <t>Alexandre Soares Teixeira</t>
  </si>
  <si>
    <t>alexvinhos@gmail.com</t>
  </si>
  <si>
    <t>Jonathas Nogueira</t>
  </si>
  <si>
    <t>jonathasnogueira27@gmail.com</t>
  </si>
  <si>
    <t>(16)98197-1746</t>
  </si>
  <si>
    <t>lopesmatheus653@gmail.com</t>
  </si>
  <si>
    <t>cffgustavo6@gmail.com</t>
  </si>
  <si>
    <t>cartymattosd9@gmail.com</t>
  </si>
  <si>
    <t>2196449-0320</t>
  </si>
  <si>
    <t>douglassoldador.DS@gmail.com</t>
  </si>
  <si>
    <t>Eduardo Sousa Silva</t>
  </si>
  <si>
    <t>eduardo.sou008@gmail.com</t>
  </si>
  <si>
    <t>Luiz Alberto</t>
  </si>
  <si>
    <t>luizdisciplinaemfoco@gmail.com</t>
  </si>
  <si>
    <t>saulo torres</t>
  </si>
  <si>
    <t>trsaulo123@gmail.com</t>
  </si>
  <si>
    <t>Hiran victor</t>
  </si>
  <si>
    <t>hiranvictordf@gmail.com</t>
  </si>
  <si>
    <t>Michelly Fernanda</t>
  </si>
  <si>
    <t>michellyfernandasouza1@gmail.com</t>
  </si>
  <si>
    <t>(98)982509777</t>
  </si>
  <si>
    <t>marcelorodrigues1326@gmail.com</t>
  </si>
  <si>
    <t>jjonathan.oliveira.jr@gmail.com</t>
  </si>
  <si>
    <t>fabiosch.petry@yahoo.com.br</t>
  </si>
  <si>
    <t>Jonata</t>
  </si>
  <si>
    <t>jonataalex.2@gmail.com</t>
  </si>
  <si>
    <t>Alex Sandro</t>
  </si>
  <si>
    <t>alexformi23@gmail.com</t>
  </si>
  <si>
    <t>Wesley Santos</t>
  </si>
  <si>
    <t>wesleypop1@gmail.com</t>
  </si>
  <si>
    <t>Fernando Abadi</t>
  </si>
  <si>
    <t>fernandojabadi@gmail.com</t>
  </si>
  <si>
    <t>dulcineia fonseca de oliveira</t>
  </si>
  <si>
    <t>dulcineiaoliveira39@gmail.com</t>
  </si>
  <si>
    <t>Bruno Silva Marques</t>
  </si>
  <si>
    <t>brunosmarques31@gmail.com</t>
  </si>
  <si>
    <t>Roni Santos</t>
  </si>
  <si>
    <t>weslroni@gmail.com</t>
  </si>
  <si>
    <t>Cleyton soares da Silva</t>
  </si>
  <si>
    <t>cksoares290@gmail.com</t>
  </si>
  <si>
    <t>Giesia Leite hubner</t>
  </si>
  <si>
    <t>giesiahubner20@gmail.com</t>
  </si>
  <si>
    <t>Marcos Morais</t>
  </si>
  <si>
    <t>marcospereiramorais97@gmail.com</t>
  </si>
  <si>
    <t>Jhonatan Ribeiro</t>
  </si>
  <si>
    <t>jhonatanribeiro822@gmail.com</t>
  </si>
  <si>
    <t>Robson Said</t>
  </si>
  <si>
    <t>rssouza2010@hotmail.com</t>
  </si>
  <si>
    <t>Flaviana Pereira</t>
  </si>
  <si>
    <t>flavinafontes@outlook.com</t>
  </si>
  <si>
    <t>Luismar Henrique</t>
  </si>
  <si>
    <t>luizmarhenrique2014@gmail.com</t>
  </si>
  <si>
    <t>Heliodo Lima Santana</t>
  </si>
  <si>
    <t>heliodolimasantana@gmail.com</t>
  </si>
  <si>
    <t>Ygor Davino</t>
  </si>
  <si>
    <t>davinoygor@gmail.com</t>
  </si>
  <si>
    <t>Klebyo Sousa Lima</t>
  </si>
  <si>
    <t>magayverkl@gmail.com</t>
  </si>
  <si>
    <t>9998476-1957</t>
  </si>
  <si>
    <t>Gustavo Magalhães Cortazio</t>
  </si>
  <si>
    <t>gustavomcortazio@gmail.com</t>
  </si>
  <si>
    <t>Roberto Filho</t>
  </si>
  <si>
    <t>robertorf7filho@outlook.com</t>
  </si>
  <si>
    <t>Fabricio Pereira fonseca</t>
  </si>
  <si>
    <t>fabriciooo.pereiraa017@gmail.com</t>
  </si>
  <si>
    <t>Pietro</t>
  </si>
  <si>
    <t>contato.pietro.henrique@gmail.com</t>
  </si>
  <si>
    <t>João Talles</t>
  </si>
  <si>
    <t>talles.oliveira1998@gmail.com</t>
  </si>
  <si>
    <t>familiaborbapreuss@gmail.com</t>
  </si>
  <si>
    <t>Luis</t>
  </si>
  <si>
    <t>luysgomes@hotmail.com</t>
  </si>
  <si>
    <t>Douglas Gabriel</t>
  </si>
  <si>
    <t>douglasalbertelli@gmail.com</t>
  </si>
  <si>
    <t>Dayane</t>
  </si>
  <si>
    <t>dayanesantospereira06@gmail.com</t>
  </si>
  <si>
    <t>Tarsys Veríssimo</t>
  </si>
  <si>
    <t>verissimotns@hotmail.com</t>
  </si>
  <si>
    <t>jefersonsantos9711@gmail.com</t>
  </si>
  <si>
    <t>Luiz Antonio Santos Fontes</t>
  </si>
  <si>
    <t>tonifontes@icloud.com</t>
  </si>
  <si>
    <t>Eloi Bordignon Junior</t>
  </si>
  <si>
    <t>eloibordignon10@gmail.com</t>
  </si>
  <si>
    <t>(4998809-5437</t>
  </si>
  <si>
    <t>mauriciopires88@bol.com.br</t>
  </si>
  <si>
    <t>Alex chaves</t>
  </si>
  <si>
    <t>alex2015borges12@gmail.com</t>
  </si>
  <si>
    <t>(11)94790-7815</t>
  </si>
  <si>
    <t>rg9629709@gmail.com</t>
  </si>
  <si>
    <t>Willams</t>
  </si>
  <si>
    <t>willclpaz@outlook.com</t>
  </si>
  <si>
    <t>Matheus Arruda</t>
  </si>
  <si>
    <t>mourinhamath@gmail.com</t>
  </si>
  <si>
    <t>Junior correia</t>
  </si>
  <si>
    <t>heldevare@gmail.com</t>
  </si>
  <si>
    <t>Victor Hugo Nascimento de Assis</t>
  </si>
  <si>
    <t>victordeassis@hotmail.com</t>
  </si>
  <si>
    <t>Bruno Marafon</t>
  </si>
  <si>
    <t>brunomarafon13@gmail.com</t>
  </si>
  <si>
    <t>fabiocurado341@gmail.com</t>
  </si>
  <si>
    <t>David Kanmuel da Silva Barbosa</t>
  </si>
  <si>
    <t>davidkanmuel380@gmail.com</t>
  </si>
  <si>
    <t>Hiago</t>
  </si>
  <si>
    <t>hiagocabral5@gmail.com</t>
  </si>
  <si>
    <t>Alessandro Almeida Ramos</t>
  </si>
  <si>
    <t>ale23.ramos@gmail.com</t>
  </si>
  <si>
    <t>Rennan</t>
  </si>
  <si>
    <t>moscaaim@gmail.com</t>
  </si>
  <si>
    <t>Marcio leal da silva</t>
  </si>
  <si>
    <t>marcio981861828@gmail.com</t>
  </si>
  <si>
    <t>jp5185709@gmail.com</t>
  </si>
  <si>
    <t>Jersyca Belmiro Costa de Jesus</t>
  </si>
  <si>
    <t>jessicacorretorasaudeseguros@gmail.com</t>
  </si>
  <si>
    <t>3198990-3085</t>
  </si>
  <si>
    <t>João Felipe</t>
  </si>
  <si>
    <t>joaonunesr2016@gmail.com</t>
  </si>
  <si>
    <t>Arthur</t>
  </si>
  <si>
    <t>cavalcantearthur53@gmail.com</t>
  </si>
  <si>
    <t>Queisse Bonez</t>
  </si>
  <si>
    <t>valequeisse@gmail.com</t>
  </si>
  <si>
    <t>Felipe Dias Black</t>
  </si>
  <si>
    <t>lipebth@gmail.com</t>
  </si>
  <si>
    <t>adome30@aol.com</t>
  </si>
  <si>
    <t>Maria Eduarda Carla da Silva</t>
  </si>
  <si>
    <t>ddlkarlla92@gmail.com</t>
  </si>
  <si>
    <t>Risley carlos Benedito de carvalho</t>
  </si>
  <si>
    <t>risley7950@gmail.com</t>
  </si>
  <si>
    <t>Adilson Matias</t>
  </si>
  <si>
    <t>adilson22maio@gmail.com</t>
  </si>
  <si>
    <t>Tauan de Souza Andrade</t>
  </si>
  <si>
    <t>tauanandrade567@gmail.com</t>
  </si>
  <si>
    <t>Roberio Leandro</t>
  </si>
  <si>
    <t>roberioleandro92@gmail.com</t>
  </si>
  <si>
    <t>Iosnar Rodrigues</t>
  </si>
  <si>
    <t>iosnarrx8@gmail.com</t>
  </si>
  <si>
    <t>7199611-4843</t>
  </si>
  <si>
    <t>Ezequias Mesquita Castro</t>
  </si>
  <si>
    <t>ezequiasmesquita1996@gmail.com</t>
  </si>
  <si>
    <t>CARLOS AUGUSTO DE SOUSA</t>
  </si>
  <si>
    <t>sousacarlosaugustodesousa7@gmail.coms</t>
  </si>
  <si>
    <t>98-984909268</t>
  </si>
  <si>
    <t>Italo Gonçalves de Oliveira</t>
  </si>
  <si>
    <t>italogoncalves271@gmail.com</t>
  </si>
  <si>
    <t>Quinay</t>
  </si>
  <si>
    <t>kinaferr@gmail.com</t>
  </si>
  <si>
    <t>Ysla</t>
  </si>
  <si>
    <t>alvesysla96@gamail.com</t>
  </si>
  <si>
    <t>Leonardo Oliveira Costa</t>
  </si>
  <si>
    <t>leonardooliveira0058@gmail.com</t>
  </si>
  <si>
    <t>(77)981191776</t>
  </si>
  <si>
    <t>Augusto Luis</t>
  </si>
  <si>
    <t>augusto.lpneto@hotmail.com</t>
  </si>
  <si>
    <t>Ian woshington silva feitosa</t>
  </si>
  <si>
    <t>yan.woshington26@gmail.com</t>
  </si>
  <si>
    <t>Julião</t>
  </si>
  <si>
    <t>juliaoalvezalvez@gmail.com</t>
  </si>
  <si>
    <t>Ulisses</t>
  </si>
  <si>
    <t>prof_ulisses@yahoo.com.br</t>
  </si>
  <si>
    <t>Yan</t>
  </si>
  <si>
    <t>yandasilvapereira153@gmail.com</t>
  </si>
  <si>
    <t>rafhael-roccha@hotmail.com</t>
  </si>
  <si>
    <t>jonatapoliveira@hotmail.com</t>
  </si>
  <si>
    <t>8198487-9138</t>
  </si>
  <si>
    <t>jeferson.jfs120@gmail.com</t>
  </si>
  <si>
    <t>Mivaldo Silva</t>
  </si>
  <si>
    <t>silvamivaldo580@gmail.com</t>
  </si>
  <si>
    <t>lopes.email@gmail.com</t>
  </si>
  <si>
    <t>everton de araújo</t>
  </si>
  <si>
    <t>evertonaraujodxd@gmail.com</t>
  </si>
  <si>
    <t>Max</t>
  </si>
  <si>
    <t>maxcsantos2010@hotmail.com</t>
  </si>
  <si>
    <t>Carlos Alberto Coutinho de Oliveira</t>
  </si>
  <si>
    <t>carloscoutinhooliveira21@gmail.com</t>
  </si>
  <si>
    <t>3199198-8828</t>
  </si>
  <si>
    <t>Ariel Gomes</t>
  </si>
  <si>
    <t>arielgomes_@hotmail.com</t>
  </si>
  <si>
    <t>Guilherme Cremonesi Stassi</t>
  </si>
  <si>
    <t>guilhermecremonesi4@gmail.com</t>
  </si>
  <si>
    <t>Bruno Molina</t>
  </si>
  <si>
    <t>bruno.molina91@hotmail.com</t>
  </si>
  <si>
    <t>Lucas Fernandes Martins</t>
  </si>
  <si>
    <t>lc.martins031@gmail.com</t>
  </si>
  <si>
    <t>Silvia Azevedo</t>
  </si>
  <si>
    <t>silwiazevedo@gmail.com</t>
  </si>
  <si>
    <t>bcavalcamte@gmail.com</t>
  </si>
  <si>
    <t>Gezreel</t>
  </si>
  <si>
    <t>gezlino@gmail.com</t>
  </si>
  <si>
    <t>8299812-6244</t>
  </si>
  <si>
    <t>Wendell</t>
  </si>
  <si>
    <t>wendellsales.ac@gmail.com</t>
  </si>
  <si>
    <t>(84)99901-6657</t>
  </si>
  <si>
    <t>Junior Liima</t>
  </si>
  <si>
    <t>juniorparacuru95@gmail.com</t>
  </si>
  <si>
    <t>Marco Antonio Lima de Barros</t>
  </si>
  <si>
    <t>marcoantoniolimabarros@gmail.com</t>
  </si>
  <si>
    <t>Osmar Luiz</t>
  </si>
  <si>
    <t>osmarluizservulo@gmail.com</t>
  </si>
  <si>
    <t>Luis Pinheiro</t>
  </si>
  <si>
    <t>luisks535@gmail.com</t>
  </si>
  <si>
    <t>Daniel Rasera Ferreira</t>
  </si>
  <si>
    <t>daniel.rasera.ferreira@gmail.com</t>
  </si>
  <si>
    <t>JEFERSON DE SOUSA BORGES</t>
  </si>
  <si>
    <t>r10dasapostas@gmail.com</t>
  </si>
  <si>
    <t>3599717-8971</t>
  </si>
  <si>
    <t>Renan Ferreira e Ferreira</t>
  </si>
  <si>
    <t>ferreiraferreirarenan@gmail.com</t>
  </si>
  <si>
    <t>cgsucram@gmail.com</t>
  </si>
  <si>
    <t>8398674-1849</t>
  </si>
  <si>
    <t>bruninhobasilio999@icloud.com</t>
  </si>
  <si>
    <t>Wallace Silva de Deus</t>
  </si>
  <si>
    <t>wallacededeus86@gmail.com</t>
  </si>
  <si>
    <t>Arlindo</t>
  </si>
  <si>
    <t>arlindogabriel888@gmail.com</t>
  </si>
  <si>
    <t>Cosme Suzano da costa</t>
  </si>
  <si>
    <t>cosmecosta045@gmail.com</t>
  </si>
  <si>
    <t>Agrinaldo Magalhaes Andrade</t>
  </si>
  <si>
    <t>agrinaldomagalhaes6@gmail.com</t>
  </si>
  <si>
    <t>98720-9309</t>
  </si>
  <si>
    <t>Diego Islabão</t>
  </si>
  <si>
    <t>islabaodiego@gmail.com</t>
  </si>
  <si>
    <t>jhoow.576@gmail.com</t>
  </si>
  <si>
    <t>maiconbaptista23@gmail.com</t>
  </si>
  <si>
    <t>2199159-9743</t>
  </si>
  <si>
    <t>Marcelo Ferreira da Silva</t>
  </si>
  <si>
    <t>m48999544148@gmail.com</t>
  </si>
  <si>
    <t>Naiara da Conceição Palmeira</t>
  </si>
  <si>
    <t>123naiarapalmeira@gmail.com</t>
  </si>
  <si>
    <t>fasilva558@gmail.com</t>
  </si>
  <si>
    <t>vitor.myguel2025@gmail.com</t>
  </si>
  <si>
    <t>Gustavo Alves Maia</t>
  </si>
  <si>
    <t>gustavomaiaalves2008@gmail.com</t>
  </si>
  <si>
    <t>6399227-8586</t>
  </si>
  <si>
    <t>Rudimar Noetzold</t>
  </si>
  <si>
    <t>rudimarnoetzold@gmail.com</t>
  </si>
  <si>
    <t>William Nunes da Cunha</t>
  </si>
  <si>
    <t>wills2nunes@gmail.com</t>
  </si>
  <si>
    <t>Flávio Mateus Alves de Moraes</t>
  </si>
  <si>
    <t>flaviomateusjogadorkaro@gmail.com</t>
  </si>
  <si>
    <t>silvafelipe0608@gmail.com</t>
  </si>
  <si>
    <t>Joselilson Araújo dos Santos</t>
  </si>
  <si>
    <t>ja.dos.santos@hotmail.com</t>
  </si>
  <si>
    <t>Enila raissa</t>
  </si>
  <si>
    <t>ennypinhelli@gmail.com</t>
  </si>
  <si>
    <t>jefherson rodrigues</t>
  </si>
  <si>
    <t>Jefinhoow.rodrigues4@gmail.com</t>
  </si>
  <si>
    <t>Rick Mendes</t>
  </si>
  <si>
    <t>rick.mendes1984@gmail.com</t>
  </si>
  <si>
    <t>Everton</t>
  </si>
  <si>
    <t>evertonferrg@gmail.com</t>
  </si>
  <si>
    <t>Reginaldo Paulo Araújo Junior</t>
  </si>
  <si>
    <t>regiisjuunior10@hotmail.com</t>
  </si>
  <si>
    <t>Eder miranda</t>
  </si>
  <si>
    <t>dev.edermiranda@gmail.com</t>
  </si>
  <si>
    <t>Max Viana</t>
  </si>
  <si>
    <t>maxcavalera2007@hotmail.com</t>
  </si>
  <si>
    <t>Wilkson</t>
  </si>
  <si>
    <t>wilksonbernardo@gmail.com</t>
  </si>
  <si>
    <t>Dinei</t>
  </si>
  <si>
    <t>dineiserra@gmail.com</t>
  </si>
  <si>
    <t>DEVF - AD16-vid</t>
  </si>
  <si>
    <t>Jean Sousa da cruz Sousa</t>
  </si>
  <si>
    <t>jeandacruz668@gmail.com</t>
  </si>
  <si>
    <t>Daniel Cardoso</t>
  </si>
  <si>
    <t>daniel.bililico.dc@gmail.com</t>
  </si>
  <si>
    <t>juliomineirinho22@gmail.com</t>
  </si>
  <si>
    <t>Luidson Paulo</t>
  </si>
  <si>
    <t>luydsonpaulo35@gmail.com</t>
  </si>
  <si>
    <t>6499243-5829</t>
  </si>
  <si>
    <t>Lucas Renato Honorato de Lima</t>
  </si>
  <si>
    <t>lucasrenatohonoratodelimaa87@gmail.com</t>
  </si>
  <si>
    <t>DEVF - AD17-vid</t>
  </si>
  <si>
    <t>dj.vito2007@gmail.com</t>
  </si>
  <si>
    <t>alex.fernando035@icloud.com</t>
  </si>
  <si>
    <t>Jorge Santos</t>
  </si>
  <si>
    <t>jorginhoconstrusantos@gmail.com</t>
  </si>
  <si>
    <t>mateussilvarafael@gmail.com</t>
  </si>
  <si>
    <t>Raquel anunciação</t>
  </si>
  <si>
    <t>ranunciacao34@gmail.com</t>
  </si>
  <si>
    <t>Leonardo Linares</t>
  </si>
  <si>
    <t>leolinaresfx@gmail.com</t>
  </si>
  <si>
    <t>Jhonatan</t>
  </si>
  <si>
    <t>jhonatan.franca.jf@gmail.com</t>
  </si>
  <si>
    <t>mur.1000@hotmail.com</t>
  </si>
  <si>
    <t>Netto Sande</t>
  </si>
  <si>
    <t>nettosande37@gmail.com</t>
  </si>
  <si>
    <t>Pablo Bruno de Oliveira</t>
  </si>
  <si>
    <t>pablotd3bruno88@gmail.com</t>
  </si>
  <si>
    <t>jl3453268@gmail.com</t>
  </si>
  <si>
    <t>Renato Roberto da Silva</t>
  </si>
  <si>
    <t>natorobertosi@gmail.com</t>
  </si>
  <si>
    <t>Wilson Medeiros dos Santos</t>
  </si>
  <si>
    <t>medeirosw836@gmail.com</t>
  </si>
  <si>
    <t>(38)999840502</t>
  </si>
  <si>
    <t>Carlos Eduardo</t>
  </si>
  <si>
    <t>meloc7303@gmail.com</t>
  </si>
  <si>
    <t>Afonso</t>
  </si>
  <si>
    <t>amioliveira097@gmail.com</t>
  </si>
  <si>
    <t>Brunno</t>
  </si>
  <si>
    <t>brunnovasco7@hotmail.com</t>
  </si>
  <si>
    <t>Sebastião</t>
  </si>
  <si>
    <t>endersongf2@gmail.com</t>
  </si>
  <si>
    <t>2799268-0660</t>
  </si>
  <si>
    <t>Ericlison Mateus Rodrigues</t>
  </si>
  <si>
    <t>rodriguesericlison@gmail.com</t>
  </si>
  <si>
    <t>Claudio Roberto</t>
  </si>
  <si>
    <t>claudioroberto696@gmail.com</t>
  </si>
  <si>
    <t>Flávio Santos</t>
  </si>
  <si>
    <t>flaviowws@hotmail.com</t>
  </si>
  <si>
    <t>Gilberto</t>
  </si>
  <si>
    <t>gilbertdants@gmail.com</t>
  </si>
  <si>
    <t>Vinicius Araújo</t>
  </si>
  <si>
    <t>vasco025147@gmail.com</t>
  </si>
  <si>
    <t>Luis henrique</t>
  </si>
  <si>
    <t>luizhenriquecoelhonunes@hotmail.com</t>
  </si>
  <si>
    <t>Genivaldo Santos</t>
  </si>
  <si>
    <t>genivaldosanttos88@gmail.com</t>
  </si>
  <si>
    <t>Deivid Silva Reiz Aragão</t>
  </si>
  <si>
    <t>deividsilva31@hotmai.com</t>
  </si>
  <si>
    <t>Yasmin Cristina Guimarães De Souza</t>
  </si>
  <si>
    <t>yasmincristina5439@gmail.com</t>
  </si>
  <si>
    <t>Alan Nunes</t>
  </si>
  <si>
    <t>alandenunes@hotmail.com</t>
  </si>
  <si>
    <t>Janderson Pereira castro</t>
  </si>
  <si>
    <t>jandersonpereiracastro9@gmail.com</t>
  </si>
  <si>
    <t>Diego Rodrigues</t>
  </si>
  <si>
    <t>diegoricaz71@gmail.com</t>
  </si>
  <si>
    <t>luizcinttra@gmail.com</t>
  </si>
  <si>
    <t>Kedna Fabiane</t>
  </si>
  <si>
    <t>andekfabi@gmail.com</t>
  </si>
  <si>
    <t>eliasdbass@gmail.com</t>
  </si>
  <si>
    <t>João Carlos Marques de Araújo Silva</t>
  </si>
  <si>
    <t>karlinhosmarques08@gmail.com</t>
  </si>
  <si>
    <t>(83)99603-5217</t>
  </si>
  <si>
    <t>Anderson Ribeiro Silva</t>
  </si>
  <si>
    <t>anderson8.ars@gmail.com</t>
  </si>
  <si>
    <t>01194801-8715</t>
  </si>
  <si>
    <t>Maiko</t>
  </si>
  <si>
    <t>maiko.m.cunha@gmail.com</t>
  </si>
  <si>
    <t>Adriano Silva Macedo</t>
  </si>
  <si>
    <t>adrianoarthurk9@gmail.com</t>
  </si>
  <si>
    <t>Tiago Meireles</t>
  </si>
  <si>
    <t>tiagodilta13@gmail.com</t>
  </si>
  <si>
    <t>Pedro Gimenes</t>
  </si>
  <si>
    <t>pedrogimenes_cabelo@hotmail.com</t>
  </si>
  <si>
    <t>pedroqueiroz600@gmail.com</t>
  </si>
  <si>
    <t>Fernando Salvador</t>
  </si>
  <si>
    <t>fss_90@hotmail.com</t>
  </si>
  <si>
    <t>azevedojunior624@gmail.com</t>
  </si>
  <si>
    <t>tatianafreitaas@hotmail.com</t>
  </si>
  <si>
    <t>Paulo Henrique Alves de Araújo</t>
  </si>
  <si>
    <t>henriquearau0987@gmail.com</t>
  </si>
  <si>
    <t>Cristiano Vieira</t>
  </si>
  <si>
    <t>vieiracristiano655@gmail.com</t>
  </si>
  <si>
    <t>Dakson</t>
  </si>
  <si>
    <t>daksonfreitasl@gmail.com</t>
  </si>
  <si>
    <t>fabiocaiomateus@gmail.com</t>
  </si>
  <si>
    <t>Gabriel Santos</t>
  </si>
  <si>
    <t>gabriel.santos1830@yahoo.com</t>
  </si>
  <si>
    <t>1193353-2663</t>
  </si>
  <si>
    <t>tecinha.544@gmail.com</t>
  </si>
  <si>
    <t>Natã</t>
  </si>
  <si>
    <t>rodriguesnatan021@gmail.com</t>
  </si>
  <si>
    <t>Reinaldo José da Silva</t>
  </si>
  <si>
    <t>rei.82jf@gmail.com</t>
  </si>
  <si>
    <t>Alce</t>
  </si>
  <si>
    <t>alcycoesao@gmail.com</t>
  </si>
  <si>
    <t>Rodrigo Godoy</t>
  </si>
  <si>
    <t>godoyspfc@gmail.com</t>
  </si>
  <si>
    <t>Cláudio</t>
  </si>
  <si>
    <t>claudiodasilva926@gmail.com</t>
  </si>
  <si>
    <t>Igor Jose Dorneles Da Silva</t>
  </si>
  <si>
    <t>igorjosedasilva58@gmail.com</t>
  </si>
  <si>
    <t>Fabio Augusto Wilbert dos santos</t>
  </si>
  <si>
    <t>fws22089@gmail.com</t>
  </si>
  <si>
    <t>william</t>
  </si>
  <si>
    <t>erridablio@gmail.com</t>
  </si>
  <si>
    <t>guilhermesaquarema@gmail.com</t>
  </si>
  <si>
    <t>Giulianno Vitor Mello de Oliveira</t>
  </si>
  <si>
    <t>giulianno_oliveira@hotmail.com</t>
  </si>
  <si>
    <t>Lucas Batista</t>
  </si>
  <si>
    <t>lucasbatista171717@gmail.com</t>
  </si>
  <si>
    <t>Thiago Moreira</t>
  </si>
  <si>
    <t>tm85763@gmail.com</t>
  </si>
  <si>
    <t>(44)98422-0374</t>
  </si>
  <si>
    <t>Everson.</t>
  </si>
  <si>
    <t>eversonarruda03@gmail.com</t>
  </si>
  <si>
    <t>Luís Guilherme</t>
  </si>
  <si>
    <t>luisgpf@outlook.com</t>
  </si>
  <si>
    <t>Wilson Lemos</t>
  </si>
  <si>
    <t>wilsonlemos676@gmail.com</t>
  </si>
  <si>
    <t>Ledimar</t>
  </si>
  <si>
    <t>ledimarpinheiros@gmail.com</t>
  </si>
  <si>
    <t>Rlinho</t>
  </si>
  <si>
    <t>elinhomastersamurayfenix2015@gmail.com</t>
  </si>
  <si>
    <t>Wellington machado Duarte</t>
  </si>
  <si>
    <t>wellingtonduarte566@gmail.com</t>
  </si>
  <si>
    <t>Fabrício Neves</t>
  </si>
  <si>
    <t>fabriciofabio@yahoo.com.br</t>
  </si>
  <si>
    <t>rafael vieira dos reis</t>
  </si>
  <si>
    <t>rafaelitzblack45@gmail.com</t>
  </si>
  <si>
    <t>Marcio Benedito dos Santos</t>
  </si>
  <si>
    <t>marcio.b.santos@icloud.com</t>
  </si>
  <si>
    <t>Fernando Gomes Araujo</t>
  </si>
  <si>
    <t>fernando.fga94@hotmail.com</t>
  </si>
  <si>
    <t>Varlen Quartel</t>
  </si>
  <si>
    <t>varlenquarteldesouza@gmail.com</t>
  </si>
  <si>
    <t>Alessandra Alves</t>
  </si>
  <si>
    <t>alecalvesmp0386@gmail.com</t>
  </si>
  <si>
    <t>Valdemilson</t>
  </si>
  <si>
    <t>vandimfera7@gmail.com</t>
  </si>
  <si>
    <t>Vinicius de Carvalho Lima</t>
  </si>
  <si>
    <t>vinic.lima2014@gmail.com</t>
  </si>
  <si>
    <t>Tiago dos santos alves</t>
  </si>
  <si>
    <t>tiagoalvesdireito@hotmail.com</t>
  </si>
  <si>
    <t>Anderson Tiago Giovanella</t>
  </si>
  <si>
    <t>apoteosedecoracoes@gmail.com</t>
  </si>
  <si>
    <t>Adson Luiz Menezes de Melo</t>
  </si>
  <si>
    <t>adsonluiz1985@gmail.com</t>
  </si>
  <si>
    <t>Victor Pataro</t>
  </si>
  <si>
    <t>victor.pataro@hotmail.com</t>
  </si>
  <si>
    <t>eduardo.svi@gmail.com</t>
  </si>
  <si>
    <t>kaiquenegreiro8992@gmail.com</t>
  </si>
  <si>
    <t>João Paulo de Toledo</t>
  </si>
  <si>
    <t>jpf2020jp@gmail.com</t>
  </si>
  <si>
    <t>Luana.</t>
  </si>
  <si>
    <t>malluhluana9@gmail.com</t>
  </si>
  <si>
    <t>Alex Ferreira</t>
  </si>
  <si>
    <t>alexcarfe@gmail.com</t>
  </si>
  <si>
    <t>Lucas Rodrigues Benetti</t>
  </si>
  <si>
    <t>lucasbenetti@hotmail.com</t>
  </si>
  <si>
    <t>Roberlandio Robson</t>
  </si>
  <si>
    <t>robsonsillva005@gmail.com</t>
  </si>
  <si>
    <t>99205-8656</t>
  </si>
  <si>
    <t>rodrigo.souza65@hotmail.com</t>
  </si>
  <si>
    <t>849947-39227</t>
  </si>
  <si>
    <t>Live Neres</t>
  </si>
  <si>
    <t>livepimenta@gmail.com</t>
  </si>
  <si>
    <t>Jocélia Mendes</t>
  </si>
  <si>
    <t>jeancarlosmonamour15@gmail.com</t>
  </si>
  <si>
    <t>sadra weirich</t>
  </si>
  <si>
    <t>sandra_weirich@yahoo.com.br</t>
  </si>
  <si>
    <t>Clayton Farias da Silva</t>
  </si>
  <si>
    <t>Clayton-farias@outlook.com</t>
  </si>
  <si>
    <t>Evandro</t>
  </si>
  <si>
    <t>evandrocadete@gmail.com</t>
  </si>
  <si>
    <t>Naum</t>
  </si>
  <si>
    <t>naum_grunge@hotmail.com</t>
  </si>
  <si>
    <t>Augusto Souza</t>
  </si>
  <si>
    <t>souzaaugusto448@gmail.com</t>
  </si>
  <si>
    <t>Leonardo Miguel</t>
  </si>
  <si>
    <t>leonardommiguel25@hotmail.com</t>
  </si>
  <si>
    <t>David Santos</t>
  </si>
  <si>
    <t>davidamaral367@gmail.com</t>
  </si>
  <si>
    <t>Alan Salles Bernardino</t>
  </si>
  <si>
    <t>alan.rhcp85@gmail.com</t>
  </si>
  <si>
    <t>Rinaldo vieira Junior</t>
  </si>
  <si>
    <t>rinaldoyrafaela@gmail.com</t>
  </si>
  <si>
    <t>Nicolas de Souza</t>
  </si>
  <si>
    <t>willsmithevz@gmail.com</t>
  </si>
  <si>
    <t>Daywd Sousa</t>
  </si>
  <si>
    <t>esmeraldodaywd@outlook.com</t>
  </si>
  <si>
    <t>luiz Carlos</t>
  </si>
  <si>
    <t>luisleitao0566@gmail.com</t>
  </si>
  <si>
    <t>Denizia Rosa</t>
  </si>
  <si>
    <t>deniziarosa@hotmail.com</t>
  </si>
  <si>
    <t>(64)984226834</t>
  </si>
  <si>
    <t>edilene vicente</t>
  </si>
  <si>
    <t>edilenevicent11@gmail.com</t>
  </si>
  <si>
    <t>Kyalles Décio</t>
  </si>
  <si>
    <t>kyallis_fake@hotmail.com</t>
  </si>
  <si>
    <t>99142-6840</t>
  </si>
  <si>
    <t>Manoel Holanda</t>
  </si>
  <si>
    <t>manoelholanda31@gmail.com</t>
  </si>
  <si>
    <t>hugo0102@outlook.com.br</t>
  </si>
  <si>
    <t>8ponto6@gmail.com</t>
  </si>
  <si>
    <t>john.weslley@hotmail.com</t>
  </si>
  <si>
    <t>Janderson Noga</t>
  </si>
  <si>
    <t>jandersonnoga.2014@gmail.com</t>
  </si>
  <si>
    <t>Herllan Nogueira de Souza Silva</t>
  </si>
  <si>
    <t>herllanplay@gmail.com</t>
  </si>
  <si>
    <t>bruno.adolfo@hotmail.com</t>
  </si>
  <si>
    <t>vitor.theus@hotmail.com</t>
  </si>
  <si>
    <t>Vinícius monteiro</t>
  </si>
  <si>
    <t>viniciusalexsandermonteiro@gmail.com</t>
  </si>
  <si>
    <t>Fidell Castro</t>
  </si>
  <si>
    <t>oxifidell@hotmail.com</t>
  </si>
  <si>
    <t>Fabio Oliveira</t>
  </si>
  <si>
    <t>fabio020929@gmail.com</t>
  </si>
  <si>
    <t>Willams Mota</t>
  </si>
  <si>
    <t>willamsmota2960@gmail.com</t>
  </si>
  <si>
    <t>Leuri</t>
  </si>
  <si>
    <t>leurimartins001@gmail.com</t>
  </si>
  <si>
    <t>bucomaxilo@outlook.com</t>
  </si>
  <si>
    <t>movieetrailersstudio@gmail.com</t>
  </si>
  <si>
    <t>Matielo Rocha</t>
  </si>
  <si>
    <t>rochamatielo@gmail.com</t>
  </si>
  <si>
    <t>Marcos Freitas</t>
  </si>
  <si>
    <t>mfsfreitasdesouza@gmail.com</t>
  </si>
  <si>
    <t>Jefferson Gabriel</t>
  </si>
  <si>
    <t>jeffersongabriel930@gmail.com</t>
  </si>
  <si>
    <t>Enzo Victor</t>
  </si>
  <si>
    <t>enzovvv040@gmail.com</t>
  </si>
  <si>
    <t>Allan Rafael Ferreira</t>
  </si>
  <si>
    <t>allan.amelly99@gmail.com</t>
  </si>
  <si>
    <t>Ricardo Pereira da Silva</t>
  </si>
  <si>
    <t>diretor.cemene.remne@gmail.com</t>
  </si>
  <si>
    <t>Rodrigo Goncalves</t>
  </si>
  <si>
    <t>goncalvesdigo7@gmail.com</t>
  </si>
  <si>
    <t>Roberio</t>
  </si>
  <si>
    <t>xt660zn@gmail.com</t>
  </si>
  <si>
    <t>Felipe Trindade</t>
  </si>
  <si>
    <t>felipeestrindade24@gmail.com</t>
  </si>
  <si>
    <t>Gabriel Vitta Alcântara Borges</t>
  </si>
  <si>
    <t>gabrielvitavet@gmail.com</t>
  </si>
  <si>
    <t>Ana Alves</t>
  </si>
  <si>
    <t>ap02@hotmail.com</t>
  </si>
  <si>
    <t>4198441-1007</t>
  </si>
  <si>
    <t>Aline Azevedo</t>
  </si>
  <si>
    <t>alinehelen.oliveira@gmail.com</t>
  </si>
  <si>
    <t>marcioalves82@hotmail.com</t>
  </si>
  <si>
    <t>Joel Silva</t>
  </si>
  <si>
    <t>joelsilvagta8817@gmail.com</t>
  </si>
  <si>
    <t>gabrielsantoss357@gmail.com</t>
  </si>
  <si>
    <t>mrmeira1010@gmail.com</t>
  </si>
  <si>
    <t>paulopsn196@gmail.com</t>
  </si>
  <si>
    <t>lucas de jesus silva</t>
  </si>
  <si>
    <t>lucas.t.uche@hotmail.com</t>
  </si>
  <si>
    <t>Artemilton silva oliveira</t>
  </si>
  <si>
    <t>artemiltonsilvao@gmail.com</t>
  </si>
  <si>
    <t>Richard</t>
  </si>
  <si>
    <t>richardsotero51@gmail.com</t>
  </si>
  <si>
    <t>matheus.spn98@gmail.com</t>
  </si>
  <si>
    <t>gpsjunior85@hotmail.com</t>
  </si>
  <si>
    <t>Pimentel rreal Pimentel</t>
  </si>
  <si>
    <t>ricardopimentel1990@gmail.com</t>
  </si>
  <si>
    <t>Moisaniel Araújo de Jesus</t>
  </si>
  <si>
    <t>moisanielaraujodejesus49@gmail.com</t>
  </si>
  <si>
    <t>Ana Paula De Sousa</t>
  </si>
  <si>
    <t>anapaulaikl34@gmail.com</t>
  </si>
  <si>
    <t>Gustavo Alcantara Beleza</t>
  </si>
  <si>
    <t>gustavo.a.beleza@gmail.com</t>
  </si>
  <si>
    <t>danielmarape@gmail.com</t>
  </si>
  <si>
    <t>1399172-6394</t>
  </si>
  <si>
    <t>Tadeu</t>
  </si>
  <si>
    <t>tadeusantos1994@hotmail.com</t>
  </si>
  <si>
    <t>139822-90933</t>
  </si>
  <si>
    <t>Márcio Luis Alexandre junior</t>
  </si>
  <si>
    <t>marciojunior1957@gmail.com</t>
  </si>
  <si>
    <t>Marcello</t>
  </si>
  <si>
    <t>marcellomeirelles86@gmail.com</t>
  </si>
  <si>
    <t>Jancarlos dos Santos Gomes</t>
  </si>
  <si>
    <t>pregadorjancarlosgomes@gmail.com</t>
  </si>
  <si>
    <t>erivelton jesus</t>
  </si>
  <si>
    <t>eriveltonj196@gmail.com</t>
  </si>
  <si>
    <t>Fabio Marques</t>
  </si>
  <si>
    <t>fabiomarquesm7@gmail.com</t>
  </si>
  <si>
    <t>(84)98798-8141</t>
  </si>
  <si>
    <t>Waleson</t>
  </si>
  <si>
    <t>mawaleson@gmail.com</t>
  </si>
  <si>
    <t>Gustavo Henrique</t>
  </si>
  <si>
    <t>gustavo_li@outlook.com</t>
  </si>
  <si>
    <t>Almir Gomes</t>
  </si>
  <si>
    <t>almirjrgomes06@gmail.com</t>
  </si>
  <si>
    <t>Kariton pinheiro cortes</t>
  </si>
  <si>
    <t>corteskaryto@gmail.com</t>
  </si>
  <si>
    <t>(96)98433-1380</t>
  </si>
  <si>
    <t>Paulo Henrique Lopes Sampaio Junior</t>
  </si>
  <si>
    <t>paulosampaio1@hotmail.com</t>
  </si>
  <si>
    <t>Leonardo Gomes Madeira</t>
  </si>
  <si>
    <t>leonardojuruaia@hotmail.com</t>
  </si>
  <si>
    <t>Divino Eterno de Jesus Silva</t>
  </si>
  <si>
    <t>trindadeesolar@gmail.com</t>
  </si>
  <si>
    <t>Jessica Sakamoto</t>
  </si>
  <si>
    <t>je.saka91@gmail.com</t>
  </si>
  <si>
    <t>Vicente</t>
  </si>
  <si>
    <t>vicentembrasil98@gmail.com</t>
  </si>
  <si>
    <t>Flavio Adolfo Assoni</t>
  </si>
  <si>
    <t>flavioassoni@hotmail.com</t>
  </si>
  <si>
    <t>Izadora</t>
  </si>
  <si>
    <t>vildaantoniadasilva@gmail.com</t>
  </si>
  <si>
    <t>Antonio Fabio</t>
  </si>
  <si>
    <t>fabioantoniosouzasantos@gmail.com</t>
  </si>
  <si>
    <t>Alex Santos</t>
  </si>
  <si>
    <t>pralexsantos1990souza@gmail.com</t>
  </si>
  <si>
    <t>(61995738973</t>
  </si>
  <si>
    <t>Carlos Eduardo Baptista</t>
  </si>
  <si>
    <t>cabatista030285@gmail.com</t>
  </si>
  <si>
    <t>2197033-5801</t>
  </si>
  <si>
    <t>Otaniel Nunes</t>
  </si>
  <si>
    <t>otanields85@gmail.com</t>
  </si>
  <si>
    <t>9199376-6468</t>
  </si>
  <si>
    <t>Junior Senna</t>
  </si>
  <si>
    <t>junior_senna87@outlook.com.br</t>
  </si>
  <si>
    <t>hugocoliveira7@gmail.com</t>
  </si>
  <si>
    <t>xmateusbatistax@gmail.com</t>
  </si>
  <si>
    <t>Martha Dias</t>
  </si>
  <si>
    <t>mariah_dias28@outlook.com</t>
  </si>
  <si>
    <t>2198603-5277</t>
  </si>
  <si>
    <t>cristianoct100@gmail.com</t>
  </si>
  <si>
    <t>danilorufino1994@gmail.com</t>
  </si>
  <si>
    <t>Cícero pereira filho</t>
  </si>
  <si>
    <t>ciceropereirafilhopereira9637@gmail.com</t>
  </si>
  <si>
    <t>Julio Cesar valentino</t>
  </si>
  <si>
    <t>cesarpallot33@gmail.com</t>
  </si>
  <si>
    <t>ulissestk@gmail.com</t>
  </si>
  <si>
    <t>Bryan Guatemim Antunes dos Santos</t>
  </si>
  <si>
    <t>bryanguatemim34@gmail.com</t>
  </si>
  <si>
    <t>Jair Delgado Junior</t>
  </si>
  <si>
    <t>jairdelgado.jr@gmail.com</t>
  </si>
  <si>
    <t>Méguerson</t>
  </si>
  <si>
    <t>meguersonsilva@gmail.com</t>
  </si>
  <si>
    <t>Leandro Moreno</t>
  </si>
  <si>
    <t>leandromorenoo2018@gmail.com</t>
  </si>
  <si>
    <t>Janderson</t>
  </si>
  <si>
    <t>janderson.torres1@hotmail.com</t>
  </si>
  <si>
    <t>tiagodaconceicao199@gmail.com</t>
  </si>
  <si>
    <t>Rony</t>
  </si>
  <si>
    <t>ronycleberbrito@gmail.com</t>
  </si>
  <si>
    <t>Aliane</t>
  </si>
  <si>
    <t>aalianeloch@gmail.com</t>
  </si>
  <si>
    <t>Paulo Henrique Fragiolli Gomes</t>
  </si>
  <si>
    <t>bandalc8oficial@gmail.com</t>
  </si>
  <si>
    <t>Axellopes</t>
  </si>
  <si>
    <t>axellopes157@gmail.com</t>
  </si>
  <si>
    <t>Vinícius Otávio Visioni</t>
  </si>
  <si>
    <t>visionivinicius3@gmail.com</t>
  </si>
  <si>
    <t>wesleybrunoaraujoferreira@outlook.com</t>
  </si>
  <si>
    <t>João Daniel Quaresma correia</t>
  </si>
  <si>
    <t>joaodanielquaresmacorreia1@gmail.com</t>
  </si>
  <si>
    <t>Enos da Costa Santos</t>
  </si>
  <si>
    <t>enossantos36@gmail.com</t>
  </si>
  <si>
    <t>Leandro Aparecido Botão</t>
  </si>
  <si>
    <t>lbotao74@gmail.com</t>
  </si>
  <si>
    <t>Felipe Morais</t>
  </si>
  <si>
    <t>felupemoraisjr22@gnail.com</t>
  </si>
  <si>
    <t>Arnilson</t>
  </si>
  <si>
    <t>arnilson25@gmail.com</t>
  </si>
  <si>
    <t>douglas.ap@bettiniconsultoria.com.br</t>
  </si>
  <si>
    <t>(54)99954-7417</t>
  </si>
  <si>
    <t>jhonatas.leonardo87@gmail.com</t>
  </si>
  <si>
    <t>renanuba@yahoo.com.br</t>
  </si>
  <si>
    <t>Urias</t>
  </si>
  <si>
    <t>genialdobatista22@gmail.com</t>
  </si>
  <si>
    <t>(9870022349</t>
  </si>
  <si>
    <t>robson custodio</t>
  </si>
  <si>
    <t>robson37.manutencao@gmail.com</t>
  </si>
  <si>
    <t>1298229-5983</t>
  </si>
  <si>
    <t>Marcelo Serrão de Almeida</t>
  </si>
  <si>
    <t>marcelloserrao@hotmail.com</t>
  </si>
  <si>
    <t>ulissespersonalteam@gmail.com</t>
  </si>
  <si>
    <t>99669-4519</t>
  </si>
  <si>
    <t>eduardonix@gmail.com</t>
  </si>
  <si>
    <t>mateusrazado@gmail.com</t>
  </si>
  <si>
    <t>Deiverson Fernandes</t>
  </si>
  <si>
    <t>deiverson56@gmail.com</t>
  </si>
  <si>
    <t>Elias da Cruz maia</t>
  </si>
  <si>
    <t>maiaelias05@gmail.com</t>
  </si>
  <si>
    <t>Robson Junior Nogueira</t>
  </si>
  <si>
    <t>robsonjrnogueira2425@gmail.com</t>
  </si>
  <si>
    <t>Washington Cabral</t>
  </si>
  <si>
    <t>washingtoncabral2015@gmail.com</t>
  </si>
  <si>
    <t>rsantosdasilva3@gmail.com</t>
  </si>
  <si>
    <t>Matheus Taveira</t>
  </si>
  <si>
    <t>matheussouza.taveira@gmail.com</t>
  </si>
  <si>
    <t>Rafael xavier ribeiro</t>
  </si>
  <si>
    <t>rafa.xavierr@gmail.com</t>
  </si>
  <si>
    <t>Felipe Wendell Pereira Sousa</t>
  </si>
  <si>
    <t>felipe96wps@gmail.com</t>
  </si>
  <si>
    <t>Luciano Da Costa Duarte</t>
  </si>
  <si>
    <t>lucianodacostaduarte7@gmail.com</t>
  </si>
  <si>
    <t>Fabricio Santana</t>
  </si>
  <si>
    <t>fabriciosssantos29@gmail.com</t>
  </si>
  <si>
    <t>Jhones Oliveira</t>
  </si>
  <si>
    <t>jhones1130@gmail.com</t>
  </si>
  <si>
    <t>Henrique Andrade</t>
  </si>
  <si>
    <t>henrique.andradeh3@gmail.com</t>
  </si>
  <si>
    <t>Severiano</t>
  </si>
  <si>
    <t>seventry63@gmail.com</t>
  </si>
  <si>
    <t>raphael123654@gmail.com</t>
  </si>
  <si>
    <t>Jaderson</t>
  </si>
  <si>
    <t>jadersonmartinsjsc@gmail.com</t>
  </si>
  <si>
    <t>viniciusdomingues2025@gmail.com</t>
  </si>
  <si>
    <t>Edson farias</t>
  </si>
  <si>
    <t>edsonfc154@gmail.com</t>
  </si>
  <si>
    <t>Danny</t>
  </si>
  <si>
    <t>pedrinidanielly94@gmail.com</t>
  </si>
  <si>
    <t>alexcostacf@gmail.com</t>
  </si>
  <si>
    <t>Gabriel Neves</t>
  </si>
  <si>
    <t>gabrielluumo@hotmail.com</t>
  </si>
  <si>
    <t>Patrícia</t>
  </si>
  <si>
    <t>patriciastone145@gmail.com</t>
  </si>
  <si>
    <t>lucianodarosa49@gmail.com</t>
  </si>
  <si>
    <t>Allison Genari</t>
  </si>
  <si>
    <t>Genariallison@gmail.com</t>
  </si>
  <si>
    <t>DEVF - AD02-img</t>
  </si>
  <si>
    <t>costa_fabiano90@outlook.com</t>
  </si>
  <si>
    <t>Fabrício Quesada</t>
  </si>
  <si>
    <t>faquesada1@gmail.com</t>
  </si>
  <si>
    <t>Ronildo Cordeiro</t>
  </si>
  <si>
    <t>ronyscord@gmail.com</t>
  </si>
  <si>
    <t>rjcantarino@gmail.com</t>
  </si>
  <si>
    <t>Victor Ugor Cunha Jacob</t>
  </si>
  <si>
    <t>victorugorjacob2024@gmail.com</t>
  </si>
  <si>
    <t>Fabiano Alves</t>
  </si>
  <si>
    <t>fabianoalves.fba@gmail.com</t>
  </si>
  <si>
    <t>4198500-3681</t>
  </si>
  <si>
    <t>Gladiston</t>
  </si>
  <si>
    <t>notisaguiar@hotmail.com</t>
  </si>
  <si>
    <t>Gabriel Caldeira Martins dos Santos</t>
  </si>
  <si>
    <t>bielduda2020@gmail.com</t>
  </si>
  <si>
    <t>Gustavo Vidal</t>
  </si>
  <si>
    <t>DEgustavosouza@gmail.com</t>
  </si>
  <si>
    <t>Renato izidio da Silva</t>
  </si>
  <si>
    <t>renatoizidiodasilvai@gmail.com</t>
  </si>
  <si>
    <t>98104-5501</t>
  </si>
  <si>
    <t>weslley candido</t>
  </si>
  <si>
    <t>weslleyluciocandido@gmail.com</t>
  </si>
  <si>
    <t>Amauri Lemos</t>
  </si>
  <si>
    <t>amaurilemos123@gmail.com</t>
  </si>
  <si>
    <t>gabriell.teip@gmail.com</t>
  </si>
  <si>
    <t>henriquefabio123@hotmail.com</t>
  </si>
  <si>
    <t>vitorjacques19@gmail.com</t>
  </si>
  <si>
    <t>Fbo.silva81@gmail.com</t>
  </si>
  <si>
    <t>Edilson Felix</t>
  </si>
  <si>
    <t>edilsonfelix50100@gmail.com</t>
  </si>
  <si>
    <t>Carlos Eduardo Venâncio Teixeira</t>
  </si>
  <si>
    <t>kadoshi1061@gmail.com</t>
  </si>
  <si>
    <t>Francisco Antônio de Araújo</t>
  </si>
  <si>
    <t>araujocarrera74@gmail.com</t>
  </si>
  <si>
    <t>mo8483993@gmail.com</t>
  </si>
  <si>
    <t>lucasdacostasilva743@gmail.com</t>
  </si>
  <si>
    <t>Alan Pinheiro</t>
  </si>
  <si>
    <t>alanceni013@gmail.com</t>
  </si>
  <si>
    <t>Pablo de Campos marcondes</t>
  </si>
  <si>
    <t>pablocampos6730@gmail.com</t>
  </si>
  <si>
    <t>Roque jr</t>
  </si>
  <si>
    <t>roque0245@gmail.com</t>
  </si>
  <si>
    <t>4798924-5122</t>
  </si>
  <si>
    <t>Vitor Munhoz Camargo</t>
  </si>
  <si>
    <t>vitormunhozcamargo2008@gmail.com</t>
  </si>
  <si>
    <t>Caua Barbosa</t>
  </si>
  <si>
    <t>cauabarbosa433@gmail.com</t>
  </si>
  <si>
    <t>guilherme de saldanha ogava</t>
  </si>
  <si>
    <t>eng.guilhermesaldanha@gmail.com</t>
  </si>
  <si>
    <t>Maxwell Santos</t>
  </si>
  <si>
    <t>mpssolutions@hotmail.com</t>
  </si>
  <si>
    <t>2299272-2234</t>
  </si>
  <si>
    <t>rodriguino.concecao@gmail.com</t>
  </si>
  <si>
    <t>pedrovaldenei7@gmail.com</t>
  </si>
  <si>
    <t>Rosinaldo Inácio</t>
  </si>
  <si>
    <t>rosinaldoinacio@hotmail.com</t>
  </si>
  <si>
    <t>andreddias1945@gmail.com</t>
  </si>
  <si>
    <t>Lucas Gabriel Gonzatto Neves</t>
  </si>
  <si>
    <t>lucasnevescivil@gmail.com</t>
  </si>
  <si>
    <t>Lucas 007</t>
  </si>
  <si>
    <t>lucasilva56@gmail.com</t>
  </si>
  <si>
    <t>Ariel Nunes Tosso</t>
  </si>
  <si>
    <t>arielnuto0788@hotmail.com</t>
  </si>
  <si>
    <t>Allan</t>
  </si>
  <si>
    <t>allan.montovani@gmail.com</t>
  </si>
  <si>
    <t>guilherme Carvalho</t>
  </si>
  <si>
    <t>guilhermecar410@gmail.com</t>
  </si>
  <si>
    <t>Douglas Santana</t>
  </si>
  <si>
    <t>douglas.directum@gmail.com</t>
  </si>
  <si>
    <t>Antonio Francisco Santos Matos</t>
  </si>
  <si>
    <t>wandersonidem@gmail.com</t>
  </si>
  <si>
    <t>Clayton Cláudio da Silva</t>
  </si>
  <si>
    <t>claytonclaudio23@gmail.com</t>
  </si>
  <si>
    <t>Odilon</t>
  </si>
  <si>
    <t>odilonmoreira@hotmail.com</t>
  </si>
  <si>
    <t>Ueldon</t>
  </si>
  <si>
    <t>ueldonjunior@hotmail.com</t>
  </si>
  <si>
    <t>Renato Ramos Junior</t>
  </si>
  <si>
    <t>renatoramosjunior143@gmail.com</t>
  </si>
  <si>
    <t>Arthur Gomes dos Santos Silva</t>
  </si>
  <si>
    <t>gomesarthur82@gmail.com</t>
  </si>
  <si>
    <t>Maurício da costa lima</t>
  </si>
  <si>
    <t>Mauriciolimalima779@gmail.com</t>
  </si>
  <si>
    <t>Everton Bailicaka</t>
  </si>
  <si>
    <t>ebailicaka@gmail.com</t>
  </si>
  <si>
    <t>Kleber</t>
  </si>
  <si>
    <t>kleberkpds67@gmail.com</t>
  </si>
  <si>
    <t>renatowaswas@gmail.com</t>
  </si>
  <si>
    <t>98174-5107</t>
  </si>
  <si>
    <t>uservintage@gmail.com</t>
  </si>
  <si>
    <t>9198458-7341</t>
  </si>
  <si>
    <t>Marcos Luiz</t>
  </si>
  <si>
    <t>marcosluiz.10@hotmail.com</t>
  </si>
  <si>
    <t>Marco Aurélio Arantes Barros</t>
  </si>
  <si>
    <t>markorv@hotmail.com</t>
  </si>
  <si>
    <t>prado.rafael91@gmail.com</t>
  </si>
  <si>
    <t>Marcos Alexandre</t>
  </si>
  <si>
    <t>marcosalexandrea56@gmail.com</t>
  </si>
  <si>
    <t>Cleriston Brandao</t>
  </si>
  <si>
    <t>cleristonbrandao032@gmail.com</t>
  </si>
  <si>
    <t>Doriedison Costa de Souza</t>
  </si>
  <si>
    <t>doriedison40191513@outlook.com</t>
  </si>
  <si>
    <t>Danilo Nina</t>
  </si>
  <si>
    <t>nina.daniloo@gmail.com</t>
  </si>
  <si>
    <t>Matheus Américo</t>
  </si>
  <si>
    <t>matmuaykick@gmail.com</t>
  </si>
  <si>
    <t>Dalpes S Souza</t>
  </si>
  <si>
    <t>dalpes.silveira@gmail.com</t>
  </si>
  <si>
    <t>eduoliveiramg@yahoo.com.br</t>
  </si>
  <si>
    <t>Junior Alves</t>
  </si>
  <si>
    <t>jnrallves10@gmail.com</t>
  </si>
  <si>
    <t>Flávio Gonçalves de Oliveira</t>
  </si>
  <si>
    <t>flaviog331486@gmail.com</t>
  </si>
  <si>
    <t>André Reginaldo</t>
  </si>
  <si>
    <t>andrereginaldopaulino@gmail.com</t>
  </si>
  <si>
    <t>Bruno Dantas</t>
  </si>
  <si>
    <t>brunomotoboy20@gmail.com</t>
  </si>
  <si>
    <t>Angela Botelho</t>
  </si>
  <si>
    <t>angel.bott@gmail.com</t>
  </si>
  <si>
    <t>Adriano da Costa</t>
  </si>
  <si>
    <t>adrianoreginaldo@hotmail.com</t>
  </si>
  <si>
    <t>(69)98467-0281</t>
  </si>
  <si>
    <t>Gilson Kovalski da Silva</t>
  </si>
  <si>
    <t>gilsonk1998@gmail.com</t>
  </si>
  <si>
    <t>Leonardo Jacobe</t>
  </si>
  <si>
    <t>leonardo.jacobe2014@gmail.com</t>
  </si>
  <si>
    <t>Tayna costa carvalho</t>
  </si>
  <si>
    <t>thay045arvalho@gmail.com</t>
  </si>
  <si>
    <t>6399121-6085</t>
  </si>
  <si>
    <t>Maykon Lechescki</t>
  </si>
  <si>
    <t>lechescki@gmail.com</t>
  </si>
  <si>
    <t>Rivaldo Lemos de Souza</t>
  </si>
  <si>
    <t>rivaslemosdesouza@gmail.com</t>
  </si>
  <si>
    <t>Alexsandro de oliveira pereira</t>
  </si>
  <si>
    <t>alekfirerl02@gmail.com</t>
  </si>
  <si>
    <t>Philip</t>
  </si>
  <si>
    <t>philiphkd@gmail.com</t>
  </si>
  <si>
    <t>Erivaldo Wendling</t>
  </si>
  <si>
    <t>erivaldowendling29@gmail.com</t>
  </si>
  <si>
    <t>isareis_19@hotmail.com</t>
  </si>
  <si>
    <t>jairos038@gmail.com</t>
  </si>
  <si>
    <t>Michell</t>
  </si>
  <si>
    <t>michellveiga@gmail.com</t>
  </si>
  <si>
    <t>Judicial.willian@gmail.com</t>
  </si>
  <si>
    <t>ArisonAntônioMartinsdecastro</t>
  </si>
  <si>
    <t>arisonantonio2@gmail.com</t>
  </si>
  <si>
    <t>rogerorocha@hotmail.com</t>
  </si>
  <si>
    <t>7999831-1760</t>
  </si>
  <si>
    <t>Eduardo Palhano</t>
  </si>
  <si>
    <t>edupalhanob@gmail.com</t>
  </si>
  <si>
    <t>Atanirio</t>
  </si>
  <si>
    <t>ataniriogutz2@gmail.com</t>
  </si>
  <si>
    <t>Felipe Gonçalves da Silva</t>
  </si>
  <si>
    <t>felipe.lulu2833@gmail.com</t>
  </si>
  <si>
    <t>Gustavo Fonseca Gonçalves</t>
  </si>
  <si>
    <t>gustavogoncalves226@hotmail.com.br</t>
  </si>
  <si>
    <t>Gabriel de Souza Gomes</t>
  </si>
  <si>
    <t>gabrielsouza946127934@gmail.com</t>
  </si>
  <si>
    <t>Alencar</t>
  </si>
  <si>
    <t>alencargonalves13@yahoo.com.br</t>
  </si>
  <si>
    <t>Nelson Gonçalves</t>
  </si>
  <si>
    <t>neto.giglio@gmail.com</t>
  </si>
  <si>
    <t>225.hj47@gmail.com</t>
  </si>
  <si>
    <t>raievwow@gmail.com</t>
  </si>
  <si>
    <t>kraww182@gmail.com</t>
  </si>
  <si>
    <t>Ailquison Negreiros Silva</t>
  </si>
  <si>
    <t>timaia.ailquison@gmail.com</t>
  </si>
  <si>
    <t>bruno.965@live.com</t>
  </si>
  <si>
    <t>Luis Eduardo acosta</t>
  </si>
  <si>
    <t>aluiseduardoacosta@gmail.com</t>
  </si>
  <si>
    <t>Irlandiassantos9@gmail.com</t>
  </si>
  <si>
    <t>irlandiassantos9@gmail.com</t>
  </si>
  <si>
    <t>Odair José de Abreu</t>
  </si>
  <si>
    <t>odairdeabreu27@gmail.com</t>
  </si>
  <si>
    <t>Andre Luiz Lira</t>
  </si>
  <si>
    <t>andreluizdelira@gmail.com</t>
  </si>
  <si>
    <t>Anderson Alves França</t>
  </si>
  <si>
    <t>andersonfrancapm@hotmail.com</t>
  </si>
  <si>
    <t>Izaqueu Pereira Nascimento</t>
  </si>
  <si>
    <t>izaqueupereiranascimento@gmail.com</t>
  </si>
  <si>
    <t>92.lineas@gmail.com</t>
  </si>
  <si>
    <t>Wendel Prates</t>
  </si>
  <si>
    <t>wendelprn@gmail.com</t>
  </si>
  <si>
    <t>Luciano Pinto Queiroz</t>
  </si>
  <si>
    <t>lucianopintoqueiroz@hotmail.com</t>
  </si>
  <si>
    <t>Pedro Henrique Zanelato Jota Lima</t>
  </si>
  <si>
    <t>perozane@gmail.com</t>
  </si>
  <si>
    <t>1195482-3148</t>
  </si>
  <si>
    <t>lucas jk</t>
  </si>
  <si>
    <t>lucasjk11@gmail.com</t>
  </si>
  <si>
    <t>Winter dos Santos Rosa</t>
  </si>
  <si>
    <t>wintersantosarosa@gmail.com</t>
  </si>
  <si>
    <t>Luciano Lima</t>
  </si>
  <si>
    <t>luciano.limagva@gmail.com</t>
  </si>
  <si>
    <t>Adilson</t>
  </si>
  <si>
    <t>adilsonmoura26@gmail.com.br</t>
  </si>
  <si>
    <t>Everton Medeiro</t>
  </si>
  <si>
    <t>evertonmedeiro1987@gmail.com</t>
  </si>
  <si>
    <t>Igor Willian Sabino</t>
  </si>
  <si>
    <t>igorwsabino93@gmail.com</t>
  </si>
  <si>
    <t>Sergio Tiago</t>
  </si>
  <si>
    <t>tiagoenayara@outlook.com.br</t>
  </si>
  <si>
    <t>marcos Antônio da costa farias</t>
  </si>
  <si>
    <t>marcosan2324@gmail.com</t>
  </si>
  <si>
    <t>Emerson Paulo</t>
  </si>
  <si>
    <t>xzibitdmx.hemp@hotmail.com</t>
  </si>
  <si>
    <t>8398638-8837</t>
  </si>
  <si>
    <t>Joab Bonfim</t>
  </si>
  <si>
    <t>jbonfim75@gmail.com</t>
  </si>
  <si>
    <t>Marcelo Palmares Quinto</t>
  </si>
  <si>
    <t>marcelopalmares176@gmail.com</t>
  </si>
  <si>
    <t>Everton Rodrigues</t>
  </si>
  <si>
    <t>evertonlula@gmail.com</t>
  </si>
  <si>
    <t>Noelton</t>
  </si>
  <si>
    <t>noelton.johnny@gmail.com</t>
  </si>
  <si>
    <t>alexlima.lima@gmail.com</t>
  </si>
  <si>
    <t>hribeirocoelho06@gmail.com</t>
  </si>
  <si>
    <t>mateuscalisboa92@gmail.com</t>
  </si>
  <si>
    <t>Horlando</t>
  </si>
  <si>
    <t>horlandosannthos@gmail.com</t>
  </si>
  <si>
    <t>Ednado</t>
  </si>
  <si>
    <t>ealvesdearaujo332@gmail.com</t>
  </si>
  <si>
    <t>Frederico Paulo de Moura</t>
  </si>
  <si>
    <t>fredericoefb@gmail.com</t>
  </si>
  <si>
    <t>Ezequias</t>
  </si>
  <si>
    <t>ezequias2000hosken@gmail.com</t>
  </si>
  <si>
    <t>BETO GOMES</t>
  </si>
  <si>
    <t>betogomes2020@gmail.com</t>
  </si>
  <si>
    <t>Yuri Tacito</t>
  </si>
  <si>
    <t>yuritacito08@gmail.com</t>
  </si>
  <si>
    <t>Antônio</t>
  </si>
  <si>
    <t>ant@hotmail.com.br</t>
  </si>
  <si>
    <t>Vinícius Nascimento</t>
  </si>
  <si>
    <t>vinicius231096@gmail.com</t>
  </si>
  <si>
    <t>Vicente de Souza feitoza</t>
  </si>
  <si>
    <t>gantzplsyer@gmail.com</t>
  </si>
  <si>
    <t>dejesuspaula073@gmail.com</t>
  </si>
  <si>
    <t>Heitor Victor</t>
  </si>
  <si>
    <t>heitorvc8@icloud.com</t>
  </si>
  <si>
    <t>Jackson Manoel chaves</t>
  </si>
  <si>
    <t>chavesjackson29@gmail.com</t>
  </si>
  <si>
    <t>Felipe dos Santos</t>
  </si>
  <si>
    <t>fpsantos024@gmail.com</t>
  </si>
  <si>
    <t>2499835-9711</t>
  </si>
  <si>
    <t>renatodourado1980@gmail.com</t>
  </si>
  <si>
    <t>Joanderson Gomes Cordeiro Fontes</t>
  </si>
  <si>
    <t>joandersongcf@gmail.com</t>
  </si>
  <si>
    <t>Paulo Braz</t>
  </si>
  <si>
    <t>paulobraz506@gmail.com</t>
  </si>
  <si>
    <t>ronay santos</t>
  </si>
  <si>
    <t>ronaymecsp@gmail.com</t>
  </si>
  <si>
    <t>João Rafael de Oliveira</t>
  </si>
  <si>
    <t>joaorafaeloliveira389@gmail.com</t>
  </si>
  <si>
    <t>Leonardo Ribeiro Lazarini Busto</t>
  </si>
  <si>
    <t>llazarini.91@gmail.com</t>
  </si>
  <si>
    <t>vtovicentee@gmail.com</t>
  </si>
  <si>
    <t>Abilio Manoel da Silva Corrêa</t>
  </si>
  <si>
    <t>abilinhopagodeiro@gmail.com</t>
  </si>
  <si>
    <t>Jean Mauricio Rodrigues de Almeida</t>
  </si>
  <si>
    <t>jeanmauricio00@gmail.com</t>
  </si>
  <si>
    <t>leandroid.web@gmail.com</t>
  </si>
  <si>
    <t>3599177-3746</t>
  </si>
  <si>
    <t>paulo henrique</t>
  </si>
  <si>
    <t>paulo.h.181999@gmail.com</t>
  </si>
  <si>
    <t>isettings.gyn@gmail.com</t>
  </si>
  <si>
    <t>Robson Santos</t>
  </si>
  <si>
    <t>rs0851406@gmail.com</t>
  </si>
  <si>
    <t>brunorp7dm@gmail.com</t>
  </si>
  <si>
    <t>Rayanne Carvalho</t>
  </si>
  <si>
    <t>rayannecmota19@gmail.com</t>
  </si>
  <si>
    <t>Elton</t>
  </si>
  <si>
    <t>elton-mello84@outlook.com</t>
  </si>
  <si>
    <t>4299810-5323</t>
  </si>
  <si>
    <t>dretilheira@gmail.com</t>
  </si>
  <si>
    <t>ANDRE GOMES DE LIMA</t>
  </si>
  <si>
    <t>andrealeph07032020@gmail.com</t>
  </si>
  <si>
    <t>Ugo</t>
  </si>
  <si>
    <t>ugo.o.viana@gmail.com</t>
  </si>
  <si>
    <t>Robson Sacramento</t>
  </si>
  <si>
    <t>robson.sacrament@gmail.com</t>
  </si>
  <si>
    <t>Renan Levi de Souza Almeida</t>
  </si>
  <si>
    <t>levi26danorte@gamil.com</t>
  </si>
  <si>
    <t>Alex Bruno Dias Barbosa</t>
  </si>
  <si>
    <t>alexbruno_barbosa@outlook.com</t>
  </si>
  <si>
    <t>Douglas Henrique</t>
  </si>
  <si>
    <t>dgriquesilva@gmail.com</t>
  </si>
  <si>
    <t>Osvaldo Faria</t>
  </si>
  <si>
    <t>kimberlyfak@gmail.com</t>
  </si>
  <si>
    <t>Pablo de Castro Rodrigues</t>
  </si>
  <si>
    <t>pablodecastrorodrigues96@gmail.com</t>
  </si>
  <si>
    <t>Samuel Rubens</t>
  </si>
  <si>
    <t>samuel.rubens47@hotmail.com</t>
  </si>
  <si>
    <t>rafabarneze@gmail.com</t>
  </si>
  <si>
    <t>Linnecker andrade</t>
  </si>
  <si>
    <t>linneckerandrade521@gmail.com</t>
  </si>
  <si>
    <t>(92)986057368</t>
  </si>
  <si>
    <t>Izak</t>
  </si>
  <si>
    <t>izzaakk41@gmail.com</t>
  </si>
  <si>
    <t>Fabiano Leite</t>
  </si>
  <si>
    <t>fabiano.hard69@gmail.com</t>
  </si>
  <si>
    <t>2799516-3361</t>
  </si>
  <si>
    <t>Gilson Alexandre</t>
  </si>
  <si>
    <t>gialexandre130@gmail.com</t>
  </si>
  <si>
    <t>Emanuel Almeida</t>
  </si>
  <si>
    <t>emanuel-almeida@hotmail.com</t>
  </si>
  <si>
    <t>(21)99762-2132</t>
  </si>
  <si>
    <t>nilvanete alves</t>
  </si>
  <si>
    <t>nilvanete.15@hotmail.com</t>
  </si>
  <si>
    <t>João Maria salvino</t>
  </si>
  <si>
    <t>jeffersonmotos@hotmail.com</t>
  </si>
  <si>
    <t>Patricia Lima</t>
  </si>
  <si>
    <t>patricia050378@hotmail.com</t>
  </si>
  <si>
    <t>Claudio Muniz</t>
  </si>
  <si>
    <t>magnumtakeberry@gmail.com</t>
  </si>
  <si>
    <t>Leonardo Moreira</t>
  </si>
  <si>
    <t>missionarioleonardo8@gmail.com</t>
  </si>
  <si>
    <t>Hildo</t>
  </si>
  <si>
    <t>hildokamartins1@gmail.com</t>
  </si>
  <si>
    <t>Douglas emanuel de alcantara teixeira</t>
  </si>
  <si>
    <t>douglas27zap@gmail.com</t>
  </si>
  <si>
    <t>Fernando Araújo</t>
  </si>
  <si>
    <t>fernandoaraujomidas12@gmail.com</t>
  </si>
  <si>
    <t>Matheus Menezes Neves Motta</t>
  </si>
  <si>
    <t>matheusmnm07@hotmail.com</t>
  </si>
  <si>
    <t>Luciene</t>
  </si>
  <si>
    <t>kaique.oliveiraa19@gmail.com</t>
  </si>
  <si>
    <t>Leandro carlos da silva</t>
  </si>
  <si>
    <t>ericpeixotoxavier@hotmail.com</t>
  </si>
  <si>
    <t>jackjacksousa1205@gmail.com</t>
  </si>
  <si>
    <t>Alessandra da Silva evangelista</t>
  </si>
  <si>
    <t>aleevangelista002@gmail.com</t>
  </si>
  <si>
    <t>Marlos</t>
  </si>
  <si>
    <t>marlosgerbson77@gmail.com</t>
  </si>
  <si>
    <t>Cleiton José de Oliveira</t>
  </si>
  <si>
    <t>clayton002@gmail.com</t>
  </si>
  <si>
    <t>vinicius.souza.facco@gmail.com</t>
  </si>
  <si>
    <t>Israel de Lima Souza</t>
  </si>
  <si>
    <t>israeldllsouza@gmail.com</t>
  </si>
  <si>
    <t>8199340-8965</t>
  </si>
  <si>
    <t>Ubiratan</t>
  </si>
  <si>
    <t>bira.ribeiro70@gmail.com</t>
  </si>
  <si>
    <t>thiagoreodrigues1990@gmail.com</t>
  </si>
  <si>
    <t>Rafael Barboza Ferreira</t>
  </si>
  <si>
    <t>rferreira@souunisuam.com.br</t>
  </si>
  <si>
    <t>Rodolfo</t>
  </si>
  <si>
    <t>rodolfoedgsilva@gmail.com</t>
  </si>
  <si>
    <t>Wagner Rios de souza</t>
  </si>
  <si>
    <t>wagnersouza-jau@hotmail.com</t>
  </si>
  <si>
    <t>Joao targino do nascimento Neto</t>
  </si>
  <si>
    <t>netocell1111@gmail.com</t>
  </si>
  <si>
    <t>Carlos Fernando</t>
  </si>
  <si>
    <t>cf4888650@gmail.com</t>
  </si>
  <si>
    <t>Matheus Ferreira de Lima Oliveira</t>
  </si>
  <si>
    <t>contacod354@gmail.com</t>
  </si>
  <si>
    <t>erick vinicio</t>
  </si>
  <si>
    <t>evinicio1994@gmail.com</t>
  </si>
  <si>
    <t>lubrito2004@gmail.com</t>
  </si>
  <si>
    <t>junior prado</t>
  </si>
  <si>
    <t>juniorpradohair2@gmail.com</t>
  </si>
  <si>
    <t>1198403-5962</t>
  </si>
  <si>
    <t>Siris Luiz Da Silva Costa</t>
  </si>
  <si>
    <t>sirisluiz0402@gmail.com</t>
  </si>
  <si>
    <t>Wesley da Silva Santos</t>
  </si>
  <si>
    <t>wesleyssantos26@gmail.com</t>
  </si>
  <si>
    <t>Mauricio Melo</t>
  </si>
  <si>
    <t>timaumelo@hotmail.com</t>
  </si>
  <si>
    <t>diegolimamt@hotmail.com</t>
  </si>
  <si>
    <t>Ricardo Riello</t>
  </si>
  <si>
    <t>ricardoriello8@gmail.com</t>
  </si>
  <si>
    <t>1598137-8049</t>
  </si>
  <si>
    <t>Caetano</t>
  </si>
  <si>
    <t>caetanobarbosa448@gmail.com</t>
  </si>
  <si>
    <t>Ylamar da Conceição Morais</t>
  </si>
  <si>
    <t>ylamarmorais@gmail.com</t>
  </si>
  <si>
    <t>Sérgio evangelista da Silva</t>
  </si>
  <si>
    <t>evangelistasergio097@gmail.com</t>
  </si>
  <si>
    <t>Lucas Eduardo</t>
  </si>
  <si>
    <t>lucasedardo809@gmail.com</t>
  </si>
  <si>
    <t>netto01henrique@gmail.com</t>
  </si>
  <si>
    <t>Daniel Mazer</t>
  </si>
  <si>
    <t>mazerdaniel@gmail.com</t>
  </si>
  <si>
    <t>Luana Aparecida Camargo</t>
  </si>
  <si>
    <t>laparecida611@gmail.com</t>
  </si>
  <si>
    <t>Wania</t>
  </si>
  <si>
    <t>wanbnutri@gmail.com</t>
  </si>
  <si>
    <t>Jorge Paulo</t>
  </si>
  <si>
    <t>jpangelicm@hotmail.com</t>
  </si>
  <si>
    <t>reicasssio@gmail.com</t>
  </si>
  <si>
    <t>danilols@msn.com</t>
  </si>
  <si>
    <t>Rogério Martins Pereira Lopes</t>
  </si>
  <si>
    <t>rogeriojequi@gmail.com</t>
  </si>
  <si>
    <t>Islaine</t>
  </si>
  <si>
    <t>islainesantos1991@hotmail.com</t>
  </si>
  <si>
    <t>Bruno joarez da silva</t>
  </si>
  <si>
    <t>brumojs10@hotmail.com</t>
  </si>
  <si>
    <t>Rafael Albino de Souza</t>
  </si>
  <si>
    <t>rafaelalbino.civil@gmail.com</t>
  </si>
  <si>
    <t>matheusvieira47842@gmail.com</t>
  </si>
  <si>
    <t>Wadmys Andrade Ferreira</t>
  </si>
  <si>
    <t>contatowa.oficial@gmail.com</t>
  </si>
  <si>
    <t>Edimar Andrade</t>
  </si>
  <si>
    <t>edimar.npc@outlook.com</t>
  </si>
  <si>
    <t>odilon</t>
  </si>
  <si>
    <t>odilonviana2@gmail.com</t>
  </si>
  <si>
    <t>d.duniel@gmail.com</t>
  </si>
  <si>
    <t>Luiz Antônio de Andrade correa</t>
  </si>
  <si>
    <t>correaantonio557@gmail.com</t>
  </si>
  <si>
    <t>Gabriel de Castro Primieri</t>
  </si>
  <si>
    <t>gabriel_primieri@hotmail.com</t>
  </si>
  <si>
    <t>(11)974189950</t>
  </si>
  <si>
    <t>Anderton do Prado Ribeiro</t>
  </si>
  <si>
    <t>andertonprado170@gmail.com</t>
  </si>
  <si>
    <t>alexsandro.verdao@gmail.com</t>
  </si>
  <si>
    <t>DEVF - AD09-vid_Group_1</t>
  </si>
  <si>
    <t>Tiago marques</t>
  </si>
  <si>
    <t>tiagopernambuco2019@gmail.com</t>
  </si>
  <si>
    <t>Leticia</t>
  </si>
  <si>
    <t>lerezende12@gmail.com</t>
  </si>
  <si>
    <t>wagner felix</t>
  </si>
  <si>
    <t>wagnerfellix@gmail.com</t>
  </si>
  <si>
    <t>brunoidi2012@gmail.com</t>
  </si>
  <si>
    <t>luis.barbosa.fer00@gmail.com</t>
  </si>
  <si>
    <t>Rogério Santos de almeida</t>
  </si>
  <si>
    <t>rogerioalmeida280616@gmail.com</t>
  </si>
  <si>
    <t>Victor Hugo da Silva Ferreira</t>
  </si>
  <si>
    <t>victormop123@gmail.com</t>
  </si>
  <si>
    <t>Fabricio</t>
  </si>
  <si>
    <t>tecfabricio85@gmail.com</t>
  </si>
  <si>
    <t>Alex Oliveira Câmara</t>
  </si>
  <si>
    <t>camaraalex336@gmail.com</t>
  </si>
  <si>
    <t>Alexandro</t>
  </si>
  <si>
    <t>alexandro-ms@hotmail.com</t>
  </si>
  <si>
    <t>Jonathan Padilha</t>
  </si>
  <si>
    <t>jonathan08889.jp@gmail.com</t>
  </si>
  <si>
    <t>Thayane Alves</t>
  </si>
  <si>
    <t>thay.alves1510@gmail.com</t>
  </si>
  <si>
    <t>Anderson Nóbrega Barros</t>
  </si>
  <si>
    <t>anderso3105@gmail.com</t>
  </si>
  <si>
    <t>José Roberto Cruz</t>
  </si>
  <si>
    <t>jrobertocruz42@gmail.com</t>
  </si>
  <si>
    <t>9898868-8924</t>
  </si>
  <si>
    <t>ricardo_dasilvasouza@hotmail.com</t>
  </si>
  <si>
    <t>wiltom mendes monteiro</t>
  </si>
  <si>
    <t>wiltonmendesmonteiro@gmail.com</t>
  </si>
  <si>
    <t>120214473330610390</t>
  </si>
  <si>
    <t>120214473719890390</t>
  </si>
  <si>
    <t>120214473330970390</t>
  </si>
  <si>
    <t>Valdilei</t>
  </si>
  <si>
    <t>val.system@yahoo.com.br</t>
  </si>
  <si>
    <t>Ítalo medeiros</t>
  </si>
  <si>
    <t>italomedeiros09@hotmail.com</t>
  </si>
  <si>
    <t>patricksilva743@gmail.com</t>
  </si>
  <si>
    <t>Josiel Silva correia</t>
  </si>
  <si>
    <t>josielzeus@hotmail.com</t>
  </si>
  <si>
    <t>2799989-5752</t>
  </si>
  <si>
    <t>Ricardo Pilati</t>
  </si>
  <si>
    <t>ricardopil@live.com</t>
  </si>
  <si>
    <t>Rafael firmino de barros</t>
  </si>
  <si>
    <t>barrosrafael771@gmail.com</t>
  </si>
  <si>
    <t>93484-5541</t>
  </si>
  <si>
    <t>Gesiel de Jesus Freitas</t>
  </si>
  <si>
    <t>gesieljfreitas105@gmail.com</t>
  </si>
  <si>
    <t>Dielson ferreira de melo</t>
  </si>
  <si>
    <t>Ferreirademelodielson69@gmail.com</t>
  </si>
  <si>
    <t>Mateus Miranda</t>
  </si>
  <si>
    <t>mateussktmiranda@gmail.com</t>
  </si>
  <si>
    <t>Douglas da Silva</t>
  </si>
  <si>
    <t>douglasyagosilva2.2@gmail.com</t>
  </si>
  <si>
    <t>Kleverson Rodrigues</t>
  </si>
  <si>
    <t>kleverson.krp@hotmail.com</t>
  </si>
  <si>
    <t>Adailton Rezende moura</t>
  </si>
  <si>
    <t>adailtonrezende63@gmail.com</t>
  </si>
  <si>
    <t>Leonardo Oliveira</t>
  </si>
  <si>
    <t>Fuchiiapi@gmail.com</t>
  </si>
  <si>
    <t>Jackson De Araújo</t>
  </si>
  <si>
    <t>drogjas@hotmail.com</t>
  </si>
  <si>
    <t>manoelvitorlimadossantos@gmail.com</t>
  </si>
  <si>
    <t>Jeferson Araújo De Oliveira</t>
  </si>
  <si>
    <t>araujodeoliveira414@gmail.com</t>
  </si>
  <si>
    <t>Tiago seda da Silva</t>
  </si>
  <si>
    <t>soldado_docampo@hotmail.com</t>
  </si>
  <si>
    <t>EVALDO SOARES DOS SANTOS</t>
  </si>
  <si>
    <t>evaldo.braga@hotmail.com</t>
  </si>
  <si>
    <t>(79)999598978</t>
  </si>
  <si>
    <t>luciana.natanael1991@gmail.com</t>
  </si>
  <si>
    <t>Alex Aparecido de Carvalho</t>
  </si>
  <si>
    <t>alexpancadinhas@gmail.com</t>
  </si>
  <si>
    <t>hamilton.bh@hotmail.com</t>
  </si>
  <si>
    <t>Márcio querido</t>
  </si>
  <si>
    <t>querido-jr@hotmail.com</t>
  </si>
  <si>
    <t>2198666-6360</t>
  </si>
  <si>
    <t>CARLOS ALMEIDA</t>
  </si>
  <si>
    <t>cakaviro@gmail.com</t>
  </si>
  <si>
    <t>Juliana</t>
  </si>
  <si>
    <t>eng.julianac@gmail.com</t>
  </si>
  <si>
    <t>1198720-7856</t>
  </si>
  <si>
    <t>Fabrício Correa</t>
  </si>
  <si>
    <t>fabriciosilvacorrea@hotmail.com</t>
  </si>
  <si>
    <t>Rayane Priscila dos Santos</t>
  </si>
  <si>
    <t>rayanelucas1993@gmail.com</t>
  </si>
  <si>
    <t>Cleuane</t>
  </si>
  <si>
    <t>cleuanesantos09@gmail.com</t>
  </si>
  <si>
    <t>Vitor Arruda</t>
  </si>
  <si>
    <t>vitornimai@gmail.com</t>
  </si>
  <si>
    <t>(19)99133-7707</t>
  </si>
  <si>
    <t>Robson Luiz Machado vila verde</t>
  </si>
  <si>
    <t>robson.lmvv@hotmail.com</t>
  </si>
  <si>
    <t>Ewerson</t>
  </si>
  <si>
    <t>junninhoewerson@gmail.com</t>
  </si>
  <si>
    <t>Anderson Guimarães Lima</t>
  </si>
  <si>
    <t>andersonguimaraeslimag6@gmail.com</t>
  </si>
  <si>
    <t>Tiago Mariano</t>
  </si>
  <si>
    <t>traderguimaraes2020@gmail.com</t>
  </si>
  <si>
    <t>celio marques</t>
  </si>
  <si>
    <t>celiomarques264@gmail.com</t>
  </si>
  <si>
    <t>Altaide Bruno Soares</t>
  </si>
  <si>
    <t>altaidebruno355@gmail.com</t>
  </si>
  <si>
    <t>carlosmateus2070@gmail.com</t>
  </si>
  <si>
    <t>Carlos andre rodrigues de sangana</t>
  </si>
  <si>
    <t>carlos.fgm1@gmail.com</t>
  </si>
  <si>
    <t>Rodrigo Florentino</t>
  </si>
  <si>
    <t>rodrigo.florentino@gmail.com</t>
  </si>
  <si>
    <t>Fernando Oliveira</t>
  </si>
  <si>
    <t>canvaelements@gmail.com</t>
  </si>
  <si>
    <t>Lyncon Gabriel Nunes Ferreira</t>
  </si>
  <si>
    <t>lynconnunesferreira@gmail.com</t>
  </si>
  <si>
    <t>israel.souza1000@gmail.comi</t>
  </si>
  <si>
    <t>Erick Pinheiro da Silva</t>
  </si>
  <si>
    <t>erick12pinheiro@gmail.com</t>
  </si>
  <si>
    <t>Ricardo Becker</t>
  </si>
  <si>
    <t>istkaputt@gmail.com</t>
  </si>
  <si>
    <t>Maicon Rodrigo Machado</t>
  </si>
  <si>
    <t>maiconrodrigomt@gmail.com</t>
  </si>
  <si>
    <t>4599818-9823</t>
  </si>
  <si>
    <t>henrique</t>
  </si>
  <si>
    <t>henriquegamadf@gmail.com</t>
  </si>
  <si>
    <t>(65)996500887</t>
  </si>
  <si>
    <t>Fabiana Maria Souza</t>
  </si>
  <si>
    <t>fabnaturally2904@gmail.com</t>
  </si>
  <si>
    <t>Cleidison Andrade</t>
  </si>
  <si>
    <t>CleidisonEletrica@gmail.com</t>
  </si>
  <si>
    <t>danielssilva141@gmail.com</t>
  </si>
  <si>
    <t>WELDES MATIAS NOGUEIRA</t>
  </si>
  <si>
    <t>weldesmatias2@gmail.com</t>
  </si>
  <si>
    <t>yurihenriquedeoliveira@hotmail.com</t>
  </si>
  <si>
    <t>ns0677330@gmail.com</t>
  </si>
  <si>
    <t>marceloteixeiradesouza021@gmail.com</t>
  </si>
  <si>
    <t>vagnervacaalves@gmail.com</t>
  </si>
  <si>
    <t>Enzo silva oliveira</t>
  </si>
  <si>
    <t>oliveira.amilton@yahoo.com.br</t>
  </si>
  <si>
    <t>nicolasravi@hotmail.com</t>
  </si>
  <si>
    <t>Adriano Nobre</t>
  </si>
  <si>
    <t>adriano_nobre7@yahoo.com.br</t>
  </si>
  <si>
    <t>bolaocaio48@gmail.com</t>
  </si>
  <si>
    <t>Salomao</t>
  </si>
  <si>
    <t>salomaoitajai@hotmail.com</t>
  </si>
  <si>
    <t>Isau</t>
  </si>
  <si>
    <t>isauzzz987@gmail.com</t>
  </si>
  <si>
    <t>Alex Fernandes Mendonça</t>
  </si>
  <si>
    <t>alexfmendonca_01@hotmail.com</t>
  </si>
  <si>
    <t>Marcelo Rodrigues Soares Rodrigues</t>
  </si>
  <si>
    <t>marcelosoares281099@gmail.com</t>
  </si>
  <si>
    <t>Marcos Vinícius Galvão</t>
  </si>
  <si>
    <t>marcosviniciusgalvao6@gmail.com</t>
  </si>
  <si>
    <t>junioranthonny1@gmail.com</t>
  </si>
  <si>
    <t>Danilo Oliveira</t>
  </si>
  <si>
    <t>danilooliveira.angela@gmail.com</t>
  </si>
  <si>
    <t>Ezequeel Barbosa da Silva</t>
  </si>
  <si>
    <t>eezequeel@gmail.com</t>
  </si>
  <si>
    <t>Jonathas Deivid da Silva Bezerra do Nascimento</t>
  </si>
  <si>
    <t>jonathas200821@gmail.com</t>
  </si>
  <si>
    <t>jose rafael</t>
  </si>
  <si>
    <t>joserafael19889@gmail.com</t>
  </si>
  <si>
    <t>Fernando dos Santos</t>
  </si>
  <si>
    <t>fernandoonlyjah@gmail.com</t>
  </si>
  <si>
    <t>Dione Alves</t>
  </si>
  <si>
    <t>dionedatuf@gmail.com</t>
  </si>
  <si>
    <t>Leandro de Jesus Soares</t>
  </si>
  <si>
    <t>ljs.ldr.soares@gmail.com</t>
  </si>
  <si>
    <t>Cesar Henrique da Costa</t>
  </si>
  <si>
    <t>henrqcke768@gmail.com</t>
  </si>
  <si>
    <t>Walter júnior pereira chaves</t>
  </si>
  <si>
    <t>wj139950@gmail.com</t>
  </si>
  <si>
    <t>Tales Eduardo Mendonça</t>
  </si>
  <si>
    <t>mtaleseduardo@gmail.com</t>
  </si>
  <si>
    <t>flguides@gmail.com</t>
  </si>
  <si>
    <t>98184-3354</t>
  </si>
  <si>
    <t>Roberio batista da silva</t>
  </si>
  <si>
    <t>roberiobatistadasilva1@gmail.com</t>
  </si>
  <si>
    <t>Lindomarmxlino Lino</t>
  </si>
  <si>
    <t>linolindomarmxlino@gmail.com</t>
  </si>
  <si>
    <t>Josy</t>
  </si>
  <si>
    <t>josue37urb@gmail.com</t>
  </si>
  <si>
    <t>Vasco Vinícius</t>
  </si>
  <si>
    <t>vascoufpb@gmail.com</t>
  </si>
  <si>
    <t>839158-4344</t>
  </si>
  <si>
    <t>Ednailson Marques</t>
  </si>
  <si>
    <t>ednailson016@gmail.com</t>
  </si>
  <si>
    <t>Gilvane Italo</t>
  </si>
  <si>
    <t>inteligenciaitalo@gmail.com</t>
  </si>
  <si>
    <t>6999257-6318</t>
  </si>
  <si>
    <t>Gustavo Augusto</t>
  </si>
  <si>
    <t>gustavolightyagami@gmail.com</t>
  </si>
  <si>
    <t>Erick Roberto</t>
  </si>
  <si>
    <t>99.robertoerick@gmail.com</t>
  </si>
  <si>
    <t>Emanuel Mauricio Blass</t>
  </si>
  <si>
    <t>emanuelblass@gmail.com</t>
  </si>
  <si>
    <t>Ricardo Mariano</t>
  </si>
  <si>
    <t>ricardimsez@gmail.com</t>
  </si>
  <si>
    <t>Leonardo Ribeiro de liz</t>
  </si>
  <si>
    <t>motog5sleo@gmail.com</t>
  </si>
  <si>
    <t>Ignácio</t>
  </si>
  <si>
    <t>ignacioholsbach@gmail.com</t>
  </si>
  <si>
    <t>Alex da Silva Rosa</t>
  </si>
  <si>
    <t>alex.ds.aluno@gmail.com</t>
  </si>
  <si>
    <t>4999142-5661</t>
  </si>
  <si>
    <t>elizangelaoliveira8688@gmail.com</t>
  </si>
  <si>
    <t>Erick Pinhati</t>
  </si>
  <si>
    <t>erickpinhati@gmail.com</t>
  </si>
  <si>
    <t>Cleber Henrique Silva</t>
  </si>
  <si>
    <t>cleberhsilva223@gmail.com</t>
  </si>
  <si>
    <t>Roberto Saraiva Soares</t>
  </si>
  <si>
    <t>rs9228556@gmail.com</t>
  </si>
  <si>
    <t>9498128-6265</t>
  </si>
  <si>
    <t>Kaycque</t>
  </si>
  <si>
    <t>kaycquelima107@gmail.com</t>
  </si>
  <si>
    <t>Victor Pereira Nunes</t>
  </si>
  <si>
    <t>victornunesgaara@gmail.com</t>
  </si>
  <si>
    <t>Marcos Diego de Sousa</t>
  </si>
  <si>
    <t>marcosdiegosousa7@gmail.com</t>
  </si>
  <si>
    <t>Rafael Matias de azevedo</t>
  </si>
  <si>
    <t>ralfofmats@gmail.com</t>
  </si>
  <si>
    <t>Fernando Silva</t>
  </si>
  <si>
    <t>fernandoslv.pereira@gmail.com</t>
  </si>
  <si>
    <t>FRANCISCO</t>
  </si>
  <si>
    <t>frsilva1980@gmail.com</t>
  </si>
  <si>
    <t>Elker Paiva</t>
  </si>
  <si>
    <t>elkerlima14@gmail.com</t>
  </si>
  <si>
    <t>david buenos</t>
  </si>
  <si>
    <t>davidbuenos2011@hotmail.com</t>
  </si>
  <si>
    <t>Charles Oliveira</t>
  </si>
  <si>
    <t>charles171991@gmail.com</t>
  </si>
  <si>
    <t>Rafael Gustavo wamser</t>
  </si>
  <si>
    <t>rafael22wamser@gmail.com</t>
  </si>
  <si>
    <t>Ramon chuinca</t>
  </si>
  <si>
    <t>ramonchuinca@hotmail.com</t>
  </si>
  <si>
    <t>Vladimir</t>
  </si>
  <si>
    <t>vladimir.alexandre89@gmail.com</t>
  </si>
  <si>
    <t>Ezequiel Carolino carolino</t>
  </si>
  <si>
    <t>kyelcarolino@gmail.com</t>
  </si>
  <si>
    <t>Luiz Carlos Batista Alves</t>
  </si>
  <si>
    <t>eucarlosb0@gmail.com</t>
  </si>
  <si>
    <t>tiagocarvalho211993@gmail.com</t>
  </si>
  <si>
    <t>Willian Ricardo</t>
  </si>
  <si>
    <t>willianricardo794@gmail.com</t>
  </si>
  <si>
    <t>Pamela Naibert</t>
  </si>
  <si>
    <t>pamelanaibert4@gmail.com</t>
  </si>
  <si>
    <t>(51)99401-9151</t>
  </si>
  <si>
    <t>rezende.diego2205@gmail.com</t>
  </si>
  <si>
    <t>6698449-0488</t>
  </si>
  <si>
    <t>Elizeu Gazola</t>
  </si>
  <si>
    <t>elizeugazola@hotmail.com</t>
  </si>
  <si>
    <t>Alan Cabral</t>
  </si>
  <si>
    <t>cabralalan64@gmail.com</t>
  </si>
  <si>
    <t>92-984727640</t>
  </si>
  <si>
    <t>Rafael souza</t>
  </si>
  <si>
    <t>rafaelsouza.oficial1991@gmail.com</t>
  </si>
  <si>
    <t>(91)980710607</t>
  </si>
  <si>
    <t>andre_tigre1997@hotmail.com</t>
  </si>
  <si>
    <t>Jhonas yamato</t>
  </si>
  <si>
    <t>jhonasyamato@gmail.com</t>
  </si>
  <si>
    <t>Silmara.maia miranda e silva</t>
  </si>
  <si>
    <t>Silmara.maiamiranda38@gmail.com</t>
  </si>
  <si>
    <t>Eder CAPOZI</t>
  </si>
  <si>
    <t>eder17lj@gmail.com</t>
  </si>
  <si>
    <t>Rogério Ferreira dos Santos</t>
  </si>
  <si>
    <t>rogeriofs365@gmail.com</t>
  </si>
  <si>
    <t>ers14995@gmail.com</t>
  </si>
  <si>
    <t>Samuel Fernandes Parreira</t>
  </si>
  <si>
    <t>washcar684@gmail.com</t>
  </si>
  <si>
    <t>Nicolau</t>
  </si>
  <si>
    <t>nicolau_pva@hotmail.com</t>
  </si>
  <si>
    <t>Mizael</t>
  </si>
  <si>
    <t>mizaelsp15@outlook.com</t>
  </si>
  <si>
    <t>Gabriela Freitas</t>
  </si>
  <si>
    <t>gabriellajardim2023@gmail.com</t>
  </si>
  <si>
    <t>lucas pereira</t>
  </si>
  <si>
    <t>Artcmadeira@gmail.com</t>
  </si>
  <si>
    <t>Sidney Alves da Silva</t>
  </si>
  <si>
    <t>7sidneysilva@gmail.com</t>
  </si>
  <si>
    <t>Thiago pereira</t>
  </si>
  <si>
    <t>thiagocabral650@gmail.com</t>
  </si>
  <si>
    <t>Ricardo Machado</t>
  </si>
  <si>
    <t>ricardo.rickk@gmail.com</t>
  </si>
  <si>
    <t>sakcaavalcante@gmail.com</t>
  </si>
  <si>
    <t>Edmilson Fernandes Assunção</t>
  </si>
  <si>
    <t>falecompastoredmilson@gmail.com</t>
  </si>
  <si>
    <t>Péricles Vinícius Carneiro Gonçalves</t>
  </si>
  <si>
    <t>pericles_vini@hotmail.com</t>
  </si>
  <si>
    <t>Valdemir Ribeiro</t>
  </si>
  <si>
    <t>valdemirrb157@gmail.com</t>
  </si>
  <si>
    <t>williamvaz58@hotmail.com</t>
  </si>
  <si>
    <t>João da Silva santo</t>
  </si>
  <si>
    <t>tecnology2024_1984@outlook.com</t>
  </si>
  <si>
    <t>95060-9630</t>
  </si>
  <si>
    <t>Nei Maltieri</t>
  </si>
  <si>
    <t>maltieriproducaomusical@gmail.com</t>
  </si>
  <si>
    <t>eduardomendonca2702@gmail.com</t>
  </si>
  <si>
    <t>Marcélio</t>
  </si>
  <si>
    <t>prmarcelio.rj@gmail.com</t>
  </si>
  <si>
    <t>Luciano De Sousa Araujo</t>
  </si>
  <si>
    <t>luciano36araujo@gmail.com</t>
  </si>
  <si>
    <t>Cecilia Rosario</t>
  </si>
  <si>
    <t>ceciliarosarios@gmail.com</t>
  </si>
  <si>
    <t>2198190-7206</t>
  </si>
  <si>
    <t>Weudisson Calista</t>
  </si>
  <si>
    <t>Weudisson.12@gmail.com</t>
  </si>
  <si>
    <t>Anderson Weiss</t>
  </si>
  <si>
    <t>weissnegocios@gmail.com</t>
  </si>
  <si>
    <t>5199467-7664</t>
  </si>
  <si>
    <t>alvessantos208095@gmail.com</t>
  </si>
  <si>
    <t>Felipe Douglas Da Silva</t>
  </si>
  <si>
    <t>fesi100921@gmail.com</t>
  </si>
  <si>
    <t>Gessica Marques</t>
  </si>
  <si>
    <t>ghessb2.0@gmail.com</t>
  </si>
  <si>
    <t>fcocarlos3@hotmail.com</t>
  </si>
  <si>
    <t>ivoazv82@gmail.com</t>
  </si>
  <si>
    <t>jessykafont@gmail.com</t>
  </si>
  <si>
    <t>(86)99410-6828</t>
  </si>
  <si>
    <t>Otavio Andrade</t>
  </si>
  <si>
    <t>otaviosndra98@gmail.com</t>
  </si>
  <si>
    <t>Gerson Pereira da Silva Eloi</t>
  </si>
  <si>
    <t>gerson.eloi20@gmail.com</t>
  </si>
  <si>
    <t>Halan de almeida barbosa</t>
  </si>
  <si>
    <t>raimundoalveswalter@gmail.com</t>
  </si>
  <si>
    <t>Deivid Marques de Paula</t>
  </si>
  <si>
    <t>deivid_marques@outlook.com</t>
  </si>
  <si>
    <t>Tailan</t>
  </si>
  <si>
    <t>tailan.santos03@gmail.com</t>
  </si>
  <si>
    <t>tioluia04@gmail.com</t>
  </si>
  <si>
    <t>Antonio Carlos da Silva melo</t>
  </si>
  <si>
    <t>anthonio.carlo@email.com</t>
  </si>
  <si>
    <t>João Rafael Gross</t>
  </si>
  <si>
    <t>rafael.gross1988@gmail.com</t>
  </si>
  <si>
    <t>Maria de Lourdes Vasconcelos</t>
  </si>
  <si>
    <t>lurdes010203@hotmail.com</t>
  </si>
  <si>
    <t>Kaique Meneguel Vaz</t>
  </si>
  <si>
    <t>kaiquemeneguelvaz@gmail.com</t>
  </si>
  <si>
    <t>Douglas Cordeiro</t>
  </si>
  <si>
    <t>douglassilva_cja@hotmail.com</t>
  </si>
  <si>
    <t>Ricardo Gomes</t>
  </si>
  <si>
    <t>gomes86ricardo@outlook.com</t>
  </si>
  <si>
    <t>julianooliveira902@gmail.com</t>
  </si>
  <si>
    <t>Debora</t>
  </si>
  <si>
    <t>debora.vieira.sousa@gmail.com</t>
  </si>
  <si>
    <t>marcosantonio.ms@hotmail.com</t>
  </si>
  <si>
    <t>christian.s.mota93@gmail.com</t>
  </si>
  <si>
    <t>7799166-7219</t>
  </si>
  <si>
    <t>Vinicius Luiz de Oliveira Castro</t>
  </si>
  <si>
    <t>vinicius_gja_sp@hotmail.com</t>
  </si>
  <si>
    <t>LUZIA</t>
  </si>
  <si>
    <t>luziaantunes9191@gmail.com</t>
  </si>
  <si>
    <t>Vinicius Xavier</t>
  </si>
  <si>
    <t>viniciusxavier615@gmail.com</t>
  </si>
  <si>
    <t>Leo Jesus</t>
  </si>
  <si>
    <t>leandrosantos-17@hotmail.com</t>
  </si>
  <si>
    <t>lualkadan@yahoo.com.br</t>
  </si>
  <si>
    <t>lucasmoirodri@gmail.com</t>
  </si>
  <si>
    <t>(16)98245-9857</t>
  </si>
  <si>
    <t>Guilherme henrique gomes</t>
  </si>
  <si>
    <t>guigomes77898@gmail.com</t>
  </si>
  <si>
    <t>Marcos Antônio de moura carota filho</t>
  </si>
  <si>
    <t>marcoscarota487t@gmail.com</t>
  </si>
  <si>
    <t>Silvestre dos Santos Costa Gusmão filho</t>
  </si>
  <si>
    <t>Silvestredossantos850@gmail.com</t>
  </si>
  <si>
    <t>Paulo Sergio Sousa Rocha</t>
  </si>
  <si>
    <t>paulinhoroc97@gmail.com</t>
  </si>
  <si>
    <t>Mariana Alves Silva</t>
  </si>
  <si>
    <t>mariana.silva.milp10@gmail.com</t>
  </si>
  <si>
    <t>Ary Besten Neto</t>
  </si>
  <si>
    <t>aryneto91@hotmail.com</t>
  </si>
  <si>
    <t>4299908-7030</t>
  </si>
  <si>
    <t>Manoel José Araujo Orteiro</t>
  </si>
  <si>
    <t>manoelorteiro10@gmai.com</t>
  </si>
  <si>
    <t>Manoel Conceição</t>
  </si>
  <si>
    <t>manoel543flamengo@gmail.com</t>
  </si>
  <si>
    <t>Filipe</t>
  </si>
  <si>
    <t>filipeelopes@yahoo.com.br</t>
  </si>
  <si>
    <t>5198252-6391</t>
  </si>
  <si>
    <t>Alexsandro Jaques Claudino</t>
  </si>
  <si>
    <t>alexsandro2010sc@gmail.com</t>
  </si>
  <si>
    <t>Romario Prado Alves</t>
  </si>
  <si>
    <t>romariopralves@gmail.com</t>
  </si>
  <si>
    <t>dayton menezes ferreira</t>
  </si>
  <si>
    <t>dayton.menezesferreira@gmail.com</t>
  </si>
  <si>
    <t>Douglas dos Santos Torquato</t>
  </si>
  <si>
    <t>douglastorquato1999@gmail.com</t>
  </si>
  <si>
    <t>contatojpvaladares@gmail.com</t>
  </si>
  <si>
    <t>joselina machado</t>
  </si>
  <si>
    <t>joselinamachado1@gmail.com</t>
  </si>
  <si>
    <t>Jonato</t>
  </si>
  <si>
    <t>jonatoalmeida@gmail.com</t>
  </si>
  <si>
    <t>Viviane Estrada</t>
  </si>
  <si>
    <t>vivianeestrada@gmail.com</t>
  </si>
  <si>
    <t>Anderson Nogueira</t>
  </si>
  <si>
    <t>matiasanderson972@gmail.com</t>
  </si>
  <si>
    <t>Leonardo marcio Simplicio</t>
  </si>
  <si>
    <t>leonardomarcio080@gmail.com</t>
  </si>
  <si>
    <t>luiz.mk45@gmail.com</t>
  </si>
  <si>
    <t>Alessandra</t>
  </si>
  <si>
    <t>alessandra.paula@matrizeducacao.com.br</t>
  </si>
  <si>
    <t>Ana Claudia Leite de Souza</t>
  </si>
  <si>
    <t>analeite31@hotmail.com</t>
  </si>
  <si>
    <t>israelkatiane@gmail.com</t>
  </si>
  <si>
    <t>redim1997@gmail.com</t>
  </si>
  <si>
    <t>gs256282@gmail.com</t>
  </si>
  <si>
    <t>thiagofloriano001@gmail.com</t>
  </si>
  <si>
    <t>Caique</t>
  </si>
  <si>
    <t>caiqueloucarrao@gmail.com</t>
  </si>
  <si>
    <t>Bruno Henrique</t>
  </si>
  <si>
    <t>bh002506@gmail.com</t>
  </si>
  <si>
    <t>Tiago Lincoln da Silva Campos</t>
  </si>
  <si>
    <t>estudosgeral2021@gmail.com</t>
  </si>
  <si>
    <t>Mateus Rodrigues de Mattos</t>
  </si>
  <si>
    <t>suetam0410@gmail.com</t>
  </si>
  <si>
    <t>contato.feweb@gmail.com</t>
  </si>
  <si>
    <t>Brendo Mendes alceno Medeiros</t>
  </si>
  <si>
    <t>bhrenndo18@gmail.com</t>
  </si>
  <si>
    <t>Adrian Rodrigo da Silva</t>
  </si>
  <si>
    <t>adrianrodrigo6438@gmail.com</t>
  </si>
  <si>
    <t>Kainan</t>
  </si>
  <si>
    <t>soareskainan10@gmail.com</t>
  </si>
  <si>
    <t>Pablo Eugênio Santos Carvalho</t>
  </si>
  <si>
    <t>pabloeugeniopc@gmail.com</t>
  </si>
  <si>
    <t>Adson Martins</t>
  </si>
  <si>
    <t>adsoncec93@gmail.com</t>
  </si>
  <si>
    <t>Assuerio Nascimento Lopes Queiroz</t>
  </si>
  <si>
    <t>LopesAssuerio@gmail.com</t>
  </si>
  <si>
    <t>Deise marina</t>
  </si>
  <si>
    <t>deisemarinaoliveira@gmail.com</t>
  </si>
  <si>
    <t>filipecbastos10@gmail.com</t>
  </si>
  <si>
    <t>Cacilda</t>
  </si>
  <si>
    <t>cacildaealmeida@gmail.com</t>
  </si>
  <si>
    <t>thalesxz@outlook.com</t>
  </si>
  <si>
    <t>Pedro Henrique Ribeiro Sforza</t>
  </si>
  <si>
    <t>pedrosforrza1@gmail.com</t>
  </si>
  <si>
    <t>Bruno trindade</t>
  </si>
  <si>
    <t>bruno98.trindade@gmail.com</t>
  </si>
  <si>
    <t>Gabriel Castro</t>
  </si>
  <si>
    <t>gabrielcastroesantos@gmail.com</t>
  </si>
  <si>
    <t>6298440-0998</t>
  </si>
  <si>
    <t>fabioafleal@gmail.com</t>
  </si>
  <si>
    <t>gbernardes61@gmail.com</t>
  </si>
  <si>
    <t>Breno Nunes Ferreira</t>
  </si>
  <si>
    <t>brnfy7@gmail.com</t>
  </si>
  <si>
    <t>Gabriel Bispo Magalhães</t>
  </si>
  <si>
    <t>gabrielbm645@gmail.com</t>
  </si>
  <si>
    <t>Enoque</t>
  </si>
  <si>
    <t>enoquereinaldo@gmail.com</t>
  </si>
  <si>
    <t>Rodrigo Varela De Oliveira</t>
  </si>
  <si>
    <t>rodrigitkd@gmail.com</t>
  </si>
  <si>
    <t>Fabio augusto ferreira</t>
  </si>
  <si>
    <t>bheiraspapakill@gmail.com</t>
  </si>
  <si>
    <t>cremascodeeh@gmail.com</t>
  </si>
  <si>
    <t>Nathan</t>
  </si>
  <si>
    <t>nathangabrielmedeiroscarvalho@gmail.com</t>
  </si>
  <si>
    <t>paulosidney.santos@hotmail.com</t>
  </si>
  <si>
    <t>Vágner Vasconcellos</t>
  </si>
  <si>
    <t>felipevagnertassia@gmail.com</t>
  </si>
  <si>
    <t>Jose roberto Jurema Paixão</t>
  </si>
  <si>
    <t>robertopaixao95@gmail.com</t>
  </si>
  <si>
    <t>Antonio Luiz Lopes filho</t>
  </si>
  <si>
    <t>antonioluiz.lopes@gmail.com</t>
  </si>
  <si>
    <t>valternan</t>
  </si>
  <si>
    <t>valternanduarte@gmail.com</t>
  </si>
  <si>
    <t>Alex da Silva Oliveira</t>
  </si>
  <si>
    <t>liverendas@gmail.com</t>
  </si>
  <si>
    <t>vanderely2@gmail.com</t>
  </si>
  <si>
    <t>Adilson Dias Ribeiro</t>
  </si>
  <si>
    <t>tudodoadilson07@gmail.com</t>
  </si>
  <si>
    <t>Tatiane Diniz</t>
  </si>
  <si>
    <t>tatiane.diniz2216@gmail.com</t>
  </si>
  <si>
    <t>1999269-9108</t>
  </si>
  <si>
    <t>João Baptista da Silva Júnior</t>
  </si>
  <si>
    <t>vieirakarina478@gmail.com</t>
  </si>
  <si>
    <t>Vlaudir Neto</t>
  </si>
  <si>
    <t>vlaudir.a.neto94@gmail.com</t>
  </si>
  <si>
    <t>José Murilo ferreira dos Santos filho</t>
  </si>
  <si>
    <t>murilofilho0104@gmail.com</t>
  </si>
  <si>
    <t>8898169-3164</t>
  </si>
  <si>
    <t>Erivaldo Jesus</t>
  </si>
  <si>
    <t>jesuserivaldo808@gmail.com</t>
  </si>
  <si>
    <t>barboza91599@gmail.com</t>
  </si>
  <si>
    <t>Augusto Isaac</t>
  </si>
  <si>
    <t>augustoisaac2010@gmail.com</t>
  </si>
  <si>
    <t>Davi Lopes</t>
  </si>
  <si>
    <t>daviunimilenio@gmail.com</t>
  </si>
  <si>
    <t>Enilto oliveira dos Santos</t>
  </si>
  <si>
    <t>japasantos250@gmail.com</t>
  </si>
  <si>
    <t>Jenifer Paixão</t>
  </si>
  <si>
    <t>jenifercristinapaixao@hotmail.com</t>
  </si>
  <si>
    <t>Bernardo Abade</t>
  </si>
  <si>
    <t>abade33@hotmail.com</t>
  </si>
  <si>
    <t>Lucas Virginio</t>
  </si>
  <si>
    <t>lucasvigiliodesbravador@hotmail.com</t>
  </si>
  <si>
    <t>William Souza da Silva Junior</t>
  </si>
  <si>
    <t>preto27wiliam@gmail.com</t>
  </si>
  <si>
    <t>Daniel Matias</t>
  </si>
  <si>
    <t>danielmathias73451@gmail.com</t>
  </si>
  <si>
    <t>Victor Hugo de Jesus Almeida Carneiro</t>
  </si>
  <si>
    <t>victoralmeidac2@gmail.com</t>
  </si>
  <si>
    <t>Morvan Machaski Gallina</t>
  </si>
  <si>
    <t>morvanmgallina@hotmail.com</t>
  </si>
  <si>
    <t>Cássio costa</t>
  </si>
  <si>
    <t>cassiokaleb5@gmail.com</t>
  </si>
  <si>
    <t>Joceano Marinho</t>
  </si>
  <si>
    <t>joceano.icm@gmail.com</t>
  </si>
  <si>
    <t>Marcio Jose</t>
  </si>
  <si>
    <t>marciojoselopeso@gmail.com</t>
  </si>
  <si>
    <t>Presley</t>
  </si>
  <si>
    <t>presleyphotoart@gmail.com</t>
  </si>
  <si>
    <t>Romario</t>
  </si>
  <si>
    <t>romariosouza2206@gmail.com</t>
  </si>
  <si>
    <t>Leonaldo Valdivino de Freitas</t>
  </si>
  <si>
    <t>leofreitasirons@hotmail.com</t>
  </si>
  <si>
    <t>(88)8127-4399</t>
  </si>
  <si>
    <t>danielrochaforte@gmail.com</t>
  </si>
  <si>
    <t>Felipe Abreu</t>
  </si>
  <si>
    <t>abreufelipe31@gmail.com</t>
  </si>
  <si>
    <t>diogosantosdasilva31@gmail.com</t>
  </si>
  <si>
    <t>98822-6952</t>
  </si>
  <si>
    <t>Djalma de aguiar coitinho</t>
  </si>
  <si>
    <t>djalmadija456@gmail.com</t>
  </si>
  <si>
    <t>Luan Lucas</t>
  </si>
  <si>
    <t>luan3984@gmail.com</t>
  </si>
  <si>
    <t>Carlos andre</t>
  </si>
  <si>
    <t>andredias6180@gmail.com</t>
  </si>
  <si>
    <t>Everton Henrique da Silva</t>
  </si>
  <si>
    <t>evertonhenriquesilva128@gmail.com</t>
  </si>
  <si>
    <t>Leilton Dias</t>
  </si>
  <si>
    <t>leiltondias06@gmail.com</t>
  </si>
  <si>
    <t>dasilvasantos.leonardo@yahoo.com.br</t>
  </si>
  <si>
    <t>Artur Rodrigues</t>
  </si>
  <si>
    <t>artturwr@gmail.com</t>
  </si>
  <si>
    <t>João Miller Rodrigues viana</t>
  </si>
  <si>
    <t>joao56miller53@gmail.com</t>
  </si>
  <si>
    <t>Luís Henrique Pereira da Silva</t>
  </si>
  <si>
    <t>henlu.silva19@gmail.com</t>
  </si>
  <si>
    <t>Italo Martins</t>
  </si>
  <si>
    <t>im455271@gmail.com</t>
  </si>
  <si>
    <t>allanamaral.02@gmail.com</t>
  </si>
  <si>
    <t>Fábio Novais</t>
  </si>
  <si>
    <t>fabiohates30@gmail.com</t>
  </si>
  <si>
    <t>(77)98816-6996</t>
  </si>
  <si>
    <t>dartthieoficial@gmail.com</t>
  </si>
  <si>
    <t>Samuel Alejandro noguera</t>
  </si>
  <si>
    <t>ale201017@gmail.com</t>
  </si>
  <si>
    <t>5599731-6400</t>
  </si>
  <si>
    <t>Diego Bandasz</t>
  </si>
  <si>
    <t>diegobandasz8791@gmail.com</t>
  </si>
  <si>
    <t>Derick talis Alves Lopes</t>
  </si>
  <si>
    <t>dericktalis3@gmail.com</t>
  </si>
  <si>
    <t>Debora Hosana</t>
  </si>
  <si>
    <t>deborahosana39@gmail.com</t>
  </si>
  <si>
    <t>Miguel Sales</t>
  </si>
  <si>
    <t>mslinox@gmail.com</t>
  </si>
  <si>
    <t>(11)91027-6771</t>
  </si>
  <si>
    <t>Michel Demorvan</t>
  </si>
  <si>
    <t>demorvaneas@gmail.com</t>
  </si>
  <si>
    <t>Leonardo Barreto</t>
  </si>
  <si>
    <t>leonardobarretofla1@gmail.com</t>
  </si>
  <si>
    <t>Maicon Job</t>
  </si>
  <si>
    <t>maiconjob@outlook.com</t>
  </si>
  <si>
    <t>George pinheiro</t>
  </si>
  <si>
    <t>geo989742564@gmail.com</t>
  </si>
  <si>
    <t>8198349-1489</t>
  </si>
  <si>
    <t>Salatiel</t>
  </si>
  <si>
    <t>almeidasalatiel272@gmail.com</t>
  </si>
  <si>
    <t>Kesia</t>
  </si>
  <si>
    <t>kesia.oliveira1@gmail.com</t>
  </si>
  <si>
    <t>João Vitor Calegari correa</t>
  </si>
  <si>
    <t>joaovitorcalegari4@gmail.com</t>
  </si>
  <si>
    <t>Bruno Luca</t>
  </si>
  <si>
    <t>brunoluca0003@gmail.com</t>
  </si>
  <si>
    <t>Daniel Rodrigues do Nascimento</t>
  </si>
  <si>
    <t>danupdrn@gmail.com</t>
  </si>
  <si>
    <t>Lucas Melo Pereira</t>
  </si>
  <si>
    <t>lucasxf250@gmail.com</t>
  </si>
  <si>
    <t>Paulo Rodrigues</t>
  </si>
  <si>
    <t>paulopassat4@gmail.com</t>
  </si>
  <si>
    <t>Cleiton Silva</t>
  </si>
  <si>
    <t>cso14@hotmail.com</t>
  </si>
  <si>
    <t>Raphael Coutinho</t>
  </si>
  <si>
    <t>raphcout@gmail.com</t>
  </si>
  <si>
    <t>danilofrotta@hotmail.com</t>
  </si>
  <si>
    <t>vitor.central98@gmail.com</t>
  </si>
  <si>
    <t>Isaque Pascoal</t>
  </si>
  <si>
    <t>isaque_pascoal@hotmail.com</t>
  </si>
  <si>
    <t>Ana Clara de Lima</t>
  </si>
  <si>
    <t>anaherguet06@gmail.com</t>
  </si>
  <si>
    <t>Márcio Douglas Cassimiro</t>
  </si>
  <si>
    <t>marciodouglascassi@gmail.com</t>
  </si>
  <si>
    <t>THIAGO HENRIQUE MENDES</t>
  </si>
  <si>
    <t>thmendes1602@gmail.com</t>
  </si>
  <si>
    <t>contato.bezerra17@gmail.com</t>
  </si>
  <si>
    <t>Marco Aurélio Gomes da Silva Jr</t>
  </si>
  <si>
    <t>marcojogos115@gmail.com</t>
  </si>
  <si>
    <t>Ricardo Ferreira</t>
  </si>
  <si>
    <t>ricardo.cnn32@gmail.com</t>
  </si>
  <si>
    <t>ronei costa</t>
  </si>
  <si>
    <t>roneicosta.013@gmail.com</t>
  </si>
  <si>
    <t>patrick.lab@gmail.com</t>
  </si>
  <si>
    <t>av5581786@gmail.com</t>
  </si>
  <si>
    <t>Rafael Silva</t>
  </si>
  <si>
    <t>fael.96@outlook.com</t>
  </si>
  <si>
    <t>Jackson nascimento Miranda</t>
  </si>
  <si>
    <t>jacksonmirandailuminacao@gmail.com</t>
  </si>
  <si>
    <t>Matheus Silva</t>
  </si>
  <si>
    <t>matheusls.silva@outlook.com</t>
  </si>
  <si>
    <t>2198128-7515</t>
  </si>
  <si>
    <t>paulo sérgio teixeira dos santos</t>
  </si>
  <si>
    <t>p.santos.psrtds@gmail.com</t>
  </si>
  <si>
    <t>Daniela Tassinari</t>
  </si>
  <si>
    <t>danielatassinari5@gmail.com</t>
  </si>
  <si>
    <t>Ivete sabrina carille</t>
  </si>
  <si>
    <t>carilleisc@gmail.com</t>
  </si>
  <si>
    <t>Luis Felipe felicio</t>
  </si>
  <si>
    <t>felicioluisfelipe022@gmail.com</t>
  </si>
  <si>
    <t>Hugo Chalegre</t>
  </si>
  <si>
    <t>hugochalegre16@gmail.com</t>
  </si>
  <si>
    <t>120214473448910390</t>
  </si>
  <si>
    <t>120214473331960390</t>
  </si>
  <si>
    <t>Luiz Cássio Jr</t>
  </si>
  <si>
    <t>Lirstkssin@gmail.com</t>
  </si>
  <si>
    <t>Cayo Yamawaki</t>
  </si>
  <si>
    <t>cayo_yamawaki@icloud.com</t>
  </si>
  <si>
    <t>Matheus Berno</t>
  </si>
  <si>
    <t>mathbasber@outlook.com</t>
  </si>
  <si>
    <t>eborba434@gmail.com</t>
  </si>
  <si>
    <t>lucasgleydson6@gmail.com</t>
  </si>
  <si>
    <t>Johnny Pecego</t>
  </si>
  <si>
    <t>johnnyrps@gmail.com</t>
  </si>
  <si>
    <t>rodriguesbrunocs@gmail.com</t>
  </si>
  <si>
    <t>Agdo Alves de Almeida</t>
  </si>
  <si>
    <t>agdoalves31@gmail.com</t>
  </si>
  <si>
    <t>tiagolopes02@gmail.com</t>
  </si>
  <si>
    <t>Andre Luis Pereira</t>
  </si>
  <si>
    <t>andreluispereira100@gmail.com</t>
  </si>
  <si>
    <t>1699209-7785</t>
  </si>
  <si>
    <t>antonioroberto.1@hotmail.com</t>
  </si>
  <si>
    <t>fernando vasconcelos</t>
  </si>
  <si>
    <t>fox.troty@hotmail.com</t>
  </si>
  <si>
    <t>Flavio</t>
  </si>
  <si>
    <t>flavio_djanete@hotmail.com</t>
  </si>
  <si>
    <t>gabryel_sg7@live.com</t>
  </si>
  <si>
    <t>nando.79oliveira@gmail.com</t>
  </si>
  <si>
    <t>4599829-7246</t>
  </si>
  <si>
    <t>rd030531@gmail.com</t>
  </si>
  <si>
    <t>Bruno fiuza dos Santos</t>
  </si>
  <si>
    <t>bruno.f.iuza@hotmail.com</t>
  </si>
  <si>
    <t>Gabriel Asafe</t>
  </si>
  <si>
    <t>gabrielasafe1999@gmail.com</t>
  </si>
  <si>
    <t>RAI ANTONIO</t>
  </si>
  <si>
    <t>raiantonio@ymail.com</t>
  </si>
  <si>
    <t>98532-2253</t>
  </si>
  <si>
    <t>msilva.ribeiro@hotmail.com</t>
  </si>
  <si>
    <t>Alan Moreira dos Santos</t>
  </si>
  <si>
    <t>alan.moreiracosta@gmail.com</t>
  </si>
  <si>
    <t>rrpgold@gmail.com</t>
  </si>
  <si>
    <t>Israel eric passos de sousa</t>
  </si>
  <si>
    <t>Israelericpassos@gmail.co.com</t>
  </si>
  <si>
    <t>alanderson gomes</t>
  </si>
  <si>
    <t>alangosillvwo@gmail.com</t>
  </si>
  <si>
    <t>Rudinei Mello dos Santos</t>
  </si>
  <si>
    <t>santosrudineim@gmail.com</t>
  </si>
  <si>
    <t>(54)99215-6195</t>
  </si>
  <si>
    <t>Werley Silva</t>
  </si>
  <si>
    <t>silvawerley155@gmail.com</t>
  </si>
  <si>
    <t>(98)98775-2095</t>
  </si>
  <si>
    <t>Jean</t>
  </si>
  <si>
    <t>jeanclaytonp@gmail.com</t>
  </si>
  <si>
    <t>Peterson Teixeira de Oliveira</t>
  </si>
  <si>
    <t>miguelkoch47@gmail.com</t>
  </si>
  <si>
    <t>filipegomespinheiro2006@gmail.com</t>
  </si>
  <si>
    <t>4299936-8245</t>
  </si>
  <si>
    <t>Felipe Honório Fonseca</t>
  </si>
  <si>
    <t>felipehonorio@gmail.com</t>
  </si>
  <si>
    <t>Otavio rosa</t>
  </si>
  <si>
    <t>otaviorosa110@gmail.com</t>
  </si>
  <si>
    <t>marquinhoswsantos@gmail.com</t>
  </si>
  <si>
    <t>Lidiane Souza</t>
  </si>
  <si>
    <t>lidianedoremedio@gmail.com</t>
  </si>
  <si>
    <t>chrisvinjesus@gmail.com</t>
  </si>
  <si>
    <t>Guil</t>
  </si>
  <si>
    <t>guilaraujo933@gmail.com</t>
  </si>
  <si>
    <t>Wellington Henrique</t>
  </si>
  <si>
    <t>henriquewellington856@gmail.com</t>
  </si>
  <si>
    <t>Bruno Rodrigues Gama</t>
  </si>
  <si>
    <t>brunorodriguesgama7846@gmail.com</t>
  </si>
  <si>
    <t>Julimar Amancio dos Santos</t>
  </si>
  <si>
    <t>julim2014@hotmail.com</t>
  </si>
  <si>
    <t>Rodrigo Valle</t>
  </si>
  <si>
    <t>rdemirandavalle@gmail.com</t>
  </si>
  <si>
    <t>Odirlei Zitkoski</t>
  </si>
  <si>
    <t>odirleizitkoski@yahoo.com.br</t>
  </si>
  <si>
    <t>carlos.alberto1718@gmail.com</t>
  </si>
  <si>
    <t>Jean Victor Lousada Olímpio da Silva</t>
  </si>
  <si>
    <t>jeanvictorinvest@gmail.com</t>
  </si>
  <si>
    <t>Anderson Pereira</t>
  </si>
  <si>
    <t>suasorte266@gmail.com</t>
  </si>
  <si>
    <t>Matheus Felipe Santos do Nascimento</t>
  </si>
  <si>
    <t>matheus800felipe2006@gmail.com</t>
  </si>
  <si>
    <t>roberto.limaestrela@gmail.com</t>
  </si>
  <si>
    <t>David de Melo</t>
  </si>
  <si>
    <t>dmelo736@gmail.com</t>
  </si>
  <si>
    <t>Alysona abdalla</t>
  </si>
  <si>
    <t>alysonabdalla@gmail.com</t>
  </si>
  <si>
    <t>Alberto Santo</t>
  </si>
  <si>
    <t>alberto_ferreira2007@yahoo.com.br</t>
  </si>
  <si>
    <t>benassuly1995@gmail.com</t>
  </si>
  <si>
    <t>Jhonata Moreira</t>
  </si>
  <si>
    <t>jhonatamoreiraalves@gmail.com</t>
  </si>
  <si>
    <t>Deyvid Campos noleto</t>
  </si>
  <si>
    <t>deyvidnoleto2018@gmail.com</t>
  </si>
  <si>
    <t>Queila Cristina dos Santos</t>
  </si>
  <si>
    <t>queilacsa@gmail.com</t>
  </si>
  <si>
    <t>bruninho9495@hotmail.com</t>
  </si>
  <si>
    <t>Paulo Rodolfo das chagas Noronha</t>
  </si>
  <si>
    <t>rodolfoprnoronha@gmail.com</t>
  </si>
  <si>
    <t>9198261-3092</t>
  </si>
  <si>
    <t>Diana</t>
  </si>
  <si>
    <t>dihiana28@gmail.com</t>
  </si>
  <si>
    <t>Gelson</t>
  </si>
  <si>
    <t>gelsonsousa7877@gmail.com</t>
  </si>
  <si>
    <t>samuka.muka182@gmail.com</t>
  </si>
  <si>
    <t>Runner</t>
  </si>
  <si>
    <t>rr3836815@gmail.com</t>
  </si>
  <si>
    <t>Elison Fernando da Silva Martines</t>
  </si>
  <si>
    <t>elison151@gmail.com</t>
  </si>
  <si>
    <t>Rafael Chociay</t>
  </si>
  <si>
    <t>rafaelchociay@outlook.com</t>
  </si>
  <si>
    <t>alanfigueiredodesouza87930@gmail.com</t>
  </si>
  <si>
    <t>Marco</t>
  </si>
  <si>
    <t>francaviana@gmail.com</t>
  </si>
  <si>
    <t>Gean Carlos</t>
  </si>
  <si>
    <t>geanvistoria@icloud.com</t>
  </si>
  <si>
    <t>Vinicius Gabriel Silva Miranda</t>
  </si>
  <si>
    <t>bryema9@gmail.com</t>
  </si>
  <si>
    <t>3799978-5145</t>
  </si>
  <si>
    <t>Nicolas Freitas Passos</t>
  </si>
  <si>
    <t>nicolasfreitaspassos94@gmail.com</t>
  </si>
  <si>
    <t>Raimundo Joel de Lima Júnior</t>
  </si>
  <si>
    <t>joeljuniorlima3@gmail.com</t>
  </si>
  <si>
    <t>Roberto Carlos peters Valentin</t>
  </si>
  <si>
    <t>peterredbuy@gmail.com</t>
  </si>
  <si>
    <t>Antônio Emanuel Araújo</t>
  </si>
  <si>
    <t>emanuel-fortal@hotmail.com.com</t>
  </si>
  <si>
    <t>WAGNER OLIVEIRA PERIARD</t>
  </si>
  <si>
    <t>vermarty_45@hotmail.com</t>
  </si>
  <si>
    <t>3299936-0436</t>
  </si>
  <si>
    <t>Gizely souza</t>
  </si>
  <si>
    <t>gizely508@gmail.com</t>
  </si>
  <si>
    <t>Ralf</t>
  </si>
  <si>
    <t>rm.consultoria.286@gmail.com</t>
  </si>
  <si>
    <t>Kaue Fellipe de oliveira martins</t>
  </si>
  <si>
    <t>kfoliveira10@hotmail.com</t>
  </si>
  <si>
    <t>joão batista pereira</t>
  </si>
  <si>
    <t>titadrop@gmail.com</t>
  </si>
  <si>
    <t>Ana Flávia Fernandes da Silva</t>
  </si>
  <si>
    <t>flavia.online@hotmail.com</t>
  </si>
  <si>
    <t>mazinhoorp@gmail.com</t>
  </si>
  <si>
    <t>Fabio Alves</t>
  </si>
  <si>
    <t>fabiojazonfilho@gmail.com</t>
  </si>
  <si>
    <t>Florismar</t>
  </si>
  <si>
    <t>lorenzoangelo488@gmail.com</t>
  </si>
  <si>
    <t>mauricioremigio@gmail.com</t>
  </si>
  <si>
    <t>Bruno Jaiel</t>
  </si>
  <si>
    <t>brunoagencia9@gmail.com</t>
  </si>
  <si>
    <t>7199695-3982</t>
  </si>
  <si>
    <t>Daniel D</t>
  </si>
  <si>
    <t>danieldiogenes76@gmail.com</t>
  </si>
  <si>
    <t>luanandrade948@gmail.com</t>
  </si>
  <si>
    <t>Lidiane Moraes</t>
  </si>
  <si>
    <t>lidianemoraes1998@gmail.com</t>
  </si>
  <si>
    <t>ALEXSANDRO Silva Alves</t>
  </si>
  <si>
    <t>draleximplante@gmail.com</t>
  </si>
  <si>
    <t>6599256-3067</t>
  </si>
  <si>
    <t>brunono_2014@hotmail.com</t>
  </si>
  <si>
    <t>jeffersondemoura.96@gmail.com</t>
  </si>
  <si>
    <t>94844-9670</t>
  </si>
  <si>
    <t>Pablo Augusto</t>
  </si>
  <si>
    <t>pablorichelli00@gmail.com</t>
  </si>
  <si>
    <t>(43)99134-5584</t>
  </si>
  <si>
    <t>digofenomeno@gmail.com</t>
  </si>
  <si>
    <t>Vilmarmatosribeiro@gmail.com</t>
  </si>
  <si>
    <t>vilmarmatosribeiro@gmail.com</t>
  </si>
  <si>
    <t>Railan</t>
  </si>
  <si>
    <t>railansantos338@gmail.com</t>
  </si>
  <si>
    <t>Fábio Riber</t>
  </si>
  <si>
    <t>fabioriber100@gmail.com</t>
  </si>
  <si>
    <t>ENOS Santos</t>
  </si>
  <si>
    <t>Doutorenossantos@Outlook.com</t>
  </si>
  <si>
    <t>Ricardo Fernandes da Silva</t>
  </si>
  <si>
    <t>ricardofenandes14@gmail.com</t>
  </si>
  <si>
    <t>Thiago Palhao</t>
  </si>
  <si>
    <t>thiagopalhao@gmail.com</t>
  </si>
  <si>
    <t>Livia Talita Rangel dos Santos de Castro</t>
  </si>
  <si>
    <t>liranngel@gmail.com</t>
  </si>
  <si>
    <t>Kenned Makey</t>
  </si>
  <si>
    <t>kennedmakey35@gmail.com</t>
  </si>
  <si>
    <t>Rhenan Marques dos santos</t>
  </si>
  <si>
    <t>santosrhenan88@gmail.com</t>
  </si>
  <si>
    <t>Jorge Rodrigues Area Silva</t>
  </si>
  <si>
    <t>jorgerodriguesarea@gmail.com</t>
  </si>
  <si>
    <t>9898197-3385</t>
  </si>
  <si>
    <t>Joel Cabral dos Santos</t>
  </si>
  <si>
    <t>joelcabraldst@gmail.com</t>
  </si>
  <si>
    <t>regislira150989@gmail.com</t>
  </si>
  <si>
    <t>julianovinicius305@gmail.com</t>
  </si>
  <si>
    <t>99614-3439</t>
  </si>
  <si>
    <t>luizneguinho430@gmail.com</t>
  </si>
  <si>
    <t>Richard Ibraim</t>
  </si>
  <si>
    <t>ribraim@gmail.com</t>
  </si>
  <si>
    <t>Dayana Ferreira da Silva</t>
  </si>
  <si>
    <t>daysarah.miguel123@gmail.com</t>
  </si>
  <si>
    <t>Anderson Gabriel dos Santos Lisboa</t>
  </si>
  <si>
    <t>andersonglisboa@gmail.com</t>
  </si>
  <si>
    <t>Guilherme Pena</t>
  </si>
  <si>
    <t>penaguilherme176@gmail.com</t>
  </si>
  <si>
    <t>Jaison correia Costa</t>
  </si>
  <si>
    <t>jasiion.coer@gmail.com</t>
  </si>
  <si>
    <t>lucissanjr@gmail.com</t>
  </si>
  <si>
    <t>Tiago Henrique</t>
  </si>
  <si>
    <t>mr.henrick51@gmail.com</t>
  </si>
  <si>
    <t>(21971184581</t>
  </si>
  <si>
    <t>reginaldorodrigues00027@gmail.com</t>
  </si>
  <si>
    <t>Leonardo urbantzky</t>
  </si>
  <si>
    <t>urbantzky@gmail.com</t>
  </si>
  <si>
    <t>figueiredorogerio523@gmail.com</t>
  </si>
  <si>
    <t>luiz110484@hotmail.com</t>
  </si>
  <si>
    <t>Lucas de Oliveira Mendes</t>
  </si>
  <si>
    <t>lucasnerdescola@gmail.com</t>
  </si>
  <si>
    <t>lfbr1983@gmail.com</t>
  </si>
  <si>
    <t>Wendell Moura</t>
  </si>
  <si>
    <t>wendellmoura1604@gmail.com</t>
  </si>
  <si>
    <t>alan.melo122@gmail.com</t>
  </si>
  <si>
    <t>lordandrew2006@gmail.com</t>
  </si>
  <si>
    <t>Luiz Gustavo Cavalcante de Souza</t>
  </si>
  <si>
    <t>gustavo1554@hotmail.com</t>
  </si>
  <si>
    <t>Rodnei</t>
  </si>
  <si>
    <t>rodnei221@gmail.com</t>
  </si>
  <si>
    <t>Edvaldo Nascimento Silva</t>
  </si>
  <si>
    <t>detetivenascimento925@gmail.comd</t>
  </si>
  <si>
    <t>Erick chaves do nascimento</t>
  </si>
  <si>
    <t>erickdominique@outlook.com</t>
  </si>
  <si>
    <t>Jonas batista dos santos</t>
  </si>
  <si>
    <t>jonasbds140793@gmail.com</t>
  </si>
  <si>
    <t>Braytenner</t>
  </si>
  <si>
    <t>braytennerluiz123@gmail.com</t>
  </si>
  <si>
    <t>lucasmatheuscr@yahoo.com.br</t>
  </si>
  <si>
    <t>2198362-4771</t>
  </si>
  <si>
    <t>edson gonçalves</t>
  </si>
  <si>
    <t>edsongoncalves12@hotmail.com</t>
  </si>
  <si>
    <t>gilvanpc@hotmail.com</t>
  </si>
  <si>
    <t>Rafael Fernandes</t>
  </si>
  <si>
    <t>rafa2232fernandes@gmail.com</t>
  </si>
  <si>
    <t>talentocontatos@hotmail.com</t>
  </si>
  <si>
    <t>Filipe Barros da Silva</t>
  </si>
  <si>
    <t>barros.filipe000@gmail.com</t>
  </si>
  <si>
    <t>Udallas Meireles Silva</t>
  </si>
  <si>
    <t>dada_meireles@hotmail.com</t>
  </si>
  <si>
    <t>Cristian batista</t>
  </si>
  <si>
    <t>cristian_negrao@hotmail.com</t>
  </si>
  <si>
    <t>Mateus da Silva</t>
  </si>
  <si>
    <t>teus.cds1997@gmail.com</t>
  </si>
  <si>
    <t>Marcio Santos</t>
  </si>
  <si>
    <t>marciosantos30hs@gmail.com</t>
  </si>
  <si>
    <t>Mariana lemes</t>
  </si>
  <si>
    <t>marianalanamichele@gmail.com</t>
  </si>
  <si>
    <t>Willian Moreira dos Santos</t>
  </si>
  <si>
    <t>wilsalla7@gmail.com</t>
  </si>
  <si>
    <t>(96)99122-5141</t>
  </si>
  <si>
    <t>Farley</t>
  </si>
  <si>
    <t>farleypaivateixeira@gmail.com</t>
  </si>
  <si>
    <t>Alair Pereira</t>
  </si>
  <si>
    <t>laircomp@gmail.com</t>
  </si>
  <si>
    <t>Clebson prachede borel</t>
  </si>
  <si>
    <t>clebsonborel@gmail.com</t>
  </si>
  <si>
    <t>7399841-2640</t>
  </si>
  <si>
    <t>Claudeci I Junior</t>
  </si>
  <si>
    <t>juniorinacio98@gmail.com</t>
  </si>
  <si>
    <t>Herlon</t>
  </si>
  <si>
    <t>herlo.rocha@yahoo.com</t>
  </si>
  <si>
    <t>Bruno Henrique Rodrigues Belfort</t>
  </si>
  <si>
    <t>brunobelfort02@gmail.com</t>
  </si>
  <si>
    <t>Willian Panicacci</t>
  </si>
  <si>
    <t>wpanicacci@gmail.com</t>
  </si>
  <si>
    <t>Regina Silva</t>
  </si>
  <si>
    <t>reginasilva1555@gmail.com</t>
  </si>
  <si>
    <t>Isterfeson</t>
  </si>
  <si>
    <t>kenancatureba@gmail.com</t>
  </si>
  <si>
    <t>ricardopetlhp@hotmail.com</t>
  </si>
  <si>
    <t>1197611-5252</t>
  </si>
  <si>
    <t>Gerfeson Andrade</t>
  </si>
  <si>
    <t>gerfesonandrade@hotmail.com</t>
  </si>
  <si>
    <t>7999900-0071</t>
  </si>
  <si>
    <t>souzinha52@gmail.com</t>
  </si>
  <si>
    <t>Marcus Maia</t>
  </si>
  <si>
    <t>marcus80maia@gmail.com</t>
  </si>
  <si>
    <t>gabri_felipe98@hotmail.com</t>
  </si>
  <si>
    <t>Rafael Rosa Freitas</t>
  </si>
  <si>
    <t>rafaelrosafreitas49@gmail.com</t>
  </si>
  <si>
    <t>pacrik278@gmail.com</t>
  </si>
  <si>
    <t>André Luiz de Oliveira Silva</t>
  </si>
  <si>
    <t>deoliveirasilvaandreluiz@gmail.com</t>
  </si>
  <si>
    <t>Matheus silva cordeiro</t>
  </si>
  <si>
    <t>matheusscordeiro10@gmail.com</t>
  </si>
  <si>
    <t>Josué</t>
  </si>
  <si>
    <t>josue.botelho.dasilva1997@gmail.com</t>
  </si>
  <si>
    <t>Ariel</t>
  </si>
  <si>
    <t>ariel.sk@hotmail.com</t>
  </si>
  <si>
    <t>Guilherme Ferreira da Silva</t>
  </si>
  <si>
    <t>gui775511@gmail.com</t>
  </si>
  <si>
    <t>Leonardo Reis</t>
  </si>
  <si>
    <t>reissampaio@hotmail.com</t>
  </si>
  <si>
    <t>David Pietro Costa Santos</t>
  </si>
  <si>
    <t>davidpietro33@gmail.com</t>
  </si>
  <si>
    <t>fabiolemos301@gmail.com</t>
  </si>
  <si>
    <t>Emerson Dutra FELIPE</t>
  </si>
  <si>
    <t>emerson1001920@gmail.com</t>
  </si>
  <si>
    <t>6799321-3650</t>
  </si>
  <si>
    <t>Allan Fialho</t>
  </si>
  <si>
    <t>allanfialho6@gmail.com</t>
  </si>
  <si>
    <t>2798114-8782</t>
  </si>
  <si>
    <t>Jhonatan prestes</t>
  </si>
  <si>
    <t>jhofmrmsnnew@hotmail.com</t>
  </si>
  <si>
    <t>Josenildo Henriques</t>
  </si>
  <si>
    <t>joseltimao1910@gmail.com</t>
  </si>
  <si>
    <t>Victor Moreira Nascimento</t>
  </si>
  <si>
    <t>vitinho.gbondearrastando@gmail.com</t>
  </si>
  <si>
    <t>Vanin da cruz costa</t>
  </si>
  <si>
    <t>vanincosta12@gmail.com</t>
  </si>
  <si>
    <t>Ian Scardueli Orlandi</t>
  </si>
  <si>
    <t>iandoubleface@gmail.com</t>
  </si>
  <si>
    <t>Henrique Anderson</t>
  </si>
  <si>
    <t>henriqueandersonrx@gmail.com</t>
  </si>
  <si>
    <t>Katia</t>
  </si>
  <si>
    <t>katiagds28@gmail.com</t>
  </si>
  <si>
    <t>(82)98758-8608</t>
  </si>
  <si>
    <t>Douglas Melo</t>
  </si>
  <si>
    <t>melosilvadouglas7@gmail.com</t>
  </si>
  <si>
    <t>André Luis Da costa</t>
  </si>
  <si>
    <t>andre_lc26@hotmail.com</t>
  </si>
  <si>
    <t>Winaldo</t>
  </si>
  <si>
    <t>cddadommmbrazil@gmail.com</t>
  </si>
  <si>
    <t>Joao vitor de lucena</t>
  </si>
  <si>
    <t>joaovitordelucena1201@gmail.com</t>
  </si>
  <si>
    <t>lt.4536@gmail.com</t>
  </si>
  <si>
    <t>Lui</t>
  </si>
  <si>
    <t>luisrosani1@gmail.com</t>
  </si>
  <si>
    <t>Inaldo</t>
  </si>
  <si>
    <t>inaldocaraujo@gmail.com</t>
  </si>
  <si>
    <t>Cristian Iuri da Silva Anunciação</t>
  </si>
  <si>
    <t>cristianiuri265@gmail.com</t>
  </si>
  <si>
    <t>williambitencourt2020@gmail.com</t>
  </si>
  <si>
    <t>Andreia Ferreira</t>
  </si>
  <si>
    <t>Dreinhaferreira@gmail.com</t>
  </si>
  <si>
    <t>Tiago Coelho Nunes</t>
  </si>
  <si>
    <t>efetive.representacoes@gmail.com</t>
  </si>
  <si>
    <t>igorr.snoopy@hotmail.com</t>
  </si>
  <si>
    <t>Janderson anjos dos santos</t>
  </si>
  <si>
    <t>jhonvelasquevasque@gmail.com</t>
  </si>
  <si>
    <t>Antônio da cruz</t>
  </si>
  <si>
    <t>antoniodacruz.af@gmail.com</t>
  </si>
  <si>
    <t>Manoel Dantas</t>
  </si>
  <si>
    <t>dantasmanoel095@gmail.com</t>
  </si>
  <si>
    <t>(</t>
  </si>
  <si>
    <t>fergalcb@gmail.com</t>
  </si>
  <si>
    <t>Jonatan Cândido Queiroz</t>
  </si>
  <si>
    <t>jonatancandidoqueiroz82@gmail.com</t>
  </si>
  <si>
    <t>Ricardo Isaac Pantoja de Souza</t>
  </si>
  <si>
    <t>isaac.pantoja@hotmail.com</t>
  </si>
  <si>
    <t>8899761-7191</t>
  </si>
  <si>
    <t>michaeldoug@gmail.com</t>
  </si>
  <si>
    <t>Gilson Rodrigues</t>
  </si>
  <si>
    <t>antoniogilsonconceicaorodrigue@gmail.com</t>
  </si>
  <si>
    <t>Edivania</t>
  </si>
  <si>
    <t>araujoedivania57@gmail.com</t>
  </si>
  <si>
    <t>Welivelton Jhony</t>
  </si>
  <si>
    <t>wjhony@hotmail.com.br</t>
  </si>
  <si>
    <t>guibueno1@gmail.com</t>
  </si>
  <si>
    <t>Benedito Do n junior</t>
  </si>
  <si>
    <t>benedito94jr@gmail.com</t>
  </si>
  <si>
    <t>(27)996880607</t>
  </si>
  <si>
    <t>silvagomez757@gmail.com</t>
  </si>
  <si>
    <t>Cirlene Gonçalves de Paula</t>
  </si>
  <si>
    <t>cirlenegdp79@gmail.com</t>
  </si>
  <si>
    <t>120214473330630390</t>
  </si>
  <si>
    <t>120214473428410390</t>
  </si>
  <si>
    <t>120214473331950390</t>
  </si>
  <si>
    <t>Joseval Francisco dos Santos</t>
  </si>
  <si>
    <t>josantosyago13@gmail.com</t>
  </si>
  <si>
    <t>7199283-2926</t>
  </si>
  <si>
    <t>Kleber Kailer machado</t>
  </si>
  <si>
    <t>kleberkailermachado@gmail.com</t>
  </si>
  <si>
    <t>marcio</t>
  </si>
  <si>
    <t>marcioperrer@gmail.com</t>
  </si>
  <si>
    <t>breno4656@gmail.com</t>
  </si>
  <si>
    <t>João Carlos e Silva junior</t>
  </si>
  <si>
    <t>juniorlevada96@gmail.com</t>
  </si>
  <si>
    <t>Thiago Pacheco</t>
  </si>
  <si>
    <t>thiagocastro_5@hotmail.com</t>
  </si>
  <si>
    <t>Gabriel ferrei era da costa</t>
  </si>
  <si>
    <t>gabrielfdcosts@gmail.com</t>
  </si>
  <si>
    <t>Netinho Rabello</t>
  </si>
  <si>
    <t>netinhorabello2@gmail.com</t>
  </si>
  <si>
    <t>Antonio rodrigo viana ramos</t>
  </si>
  <si>
    <t>rodrigorhpmi@gmail.com</t>
  </si>
  <si>
    <t>(73991229915</t>
  </si>
  <si>
    <t>Emanuel Reis</t>
  </si>
  <si>
    <t>emanuel.2014.franca@gmail.com</t>
  </si>
  <si>
    <t>Junior cesar</t>
  </si>
  <si>
    <t>jr_olivera208@hotmail.com</t>
  </si>
  <si>
    <t>8499218-3113</t>
  </si>
  <si>
    <t>Edinilson Junior Rodrigues Barbosa</t>
  </si>
  <si>
    <t>edinilson06@hotmail.com</t>
  </si>
  <si>
    <t>Raphael Santos</t>
  </si>
  <si>
    <t>raphaelsantos1708@gmail.com</t>
  </si>
  <si>
    <t>Thalis Timóteo</t>
  </si>
  <si>
    <t>thalistimoteo@gmail.com</t>
  </si>
  <si>
    <t>6899207-2851</t>
  </si>
  <si>
    <t>Marivanio</t>
  </si>
  <si>
    <t>vaniodasilva.alves@gmail.com</t>
  </si>
  <si>
    <t>Willinton Alves Batista de Melo</t>
  </si>
  <si>
    <t>melowillinton@gmail.com</t>
  </si>
  <si>
    <t>Dener Rodrigues</t>
  </si>
  <si>
    <t>denerrodrigues798@gmail.com</t>
  </si>
  <si>
    <t>Natanael de Souza Sobral</t>
  </si>
  <si>
    <t>natansobra@gmail.com</t>
  </si>
  <si>
    <t>(11)952992947</t>
  </si>
  <si>
    <t>Eduardo silva</t>
  </si>
  <si>
    <t>duduzinho07022012@gmail.com</t>
  </si>
  <si>
    <t>André calazans Alves</t>
  </si>
  <si>
    <t>calazansalvesandre72@gmail.com</t>
  </si>
  <si>
    <t>Lucas Henrique da Silva</t>
  </si>
  <si>
    <t>elizabetebezerra54@gmail.com</t>
  </si>
  <si>
    <t>Mahatma da silva Araújo</t>
  </si>
  <si>
    <t>mahtma.matosnl@gmail.com</t>
  </si>
  <si>
    <t>Vitor fagundes</t>
  </si>
  <si>
    <t>vitorlimafagundesneto@gmail.com</t>
  </si>
  <si>
    <t>Aline Conceição Nunes Chaves</t>
  </si>
  <si>
    <t>lynyenzodri@gmail.com</t>
  </si>
  <si>
    <t>charlesrock170@gmail.com</t>
  </si>
  <si>
    <t>Erick José</t>
  </si>
  <si>
    <t>ej8213979@gmail.com</t>
  </si>
  <si>
    <t>Samanta Ferro</t>
  </si>
  <si>
    <t>samanta.ferro.menezes@gmail.com</t>
  </si>
  <si>
    <t>Jhonathan</t>
  </si>
  <si>
    <t>jhonathanvasconcelos357@gmail.com</t>
  </si>
  <si>
    <t>Jerussa Ruchinski</t>
  </si>
  <si>
    <t>jerussa_gilehta@hotmail.com</t>
  </si>
  <si>
    <t>rafaelbenjamim295@gmail.com</t>
  </si>
  <si>
    <t>davibruno919@gmail.com</t>
  </si>
  <si>
    <t>3199060-9785</t>
  </si>
  <si>
    <t>Anterio</t>
  </si>
  <si>
    <t>anteriomacariolemos@gmail.coma</t>
  </si>
  <si>
    <t>Victor Hugo</t>
  </si>
  <si>
    <t>victor.revenda@gmail.com</t>
  </si>
  <si>
    <t>Dogliano</t>
  </si>
  <si>
    <t>dogli1406dg@gmail.com</t>
  </si>
  <si>
    <t>Gustavo Borges</t>
  </si>
  <si>
    <t>guboripe@gmail.com</t>
  </si>
  <si>
    <t>Welington aparecido pezente</t>
  </si>
  <si>
    <t>welingtonapezente@gmail.com</t>
  </si>
  <si>
    <t>(41)999632987</t>
  </si>
  <si>
    <t>Altino Cristiano dos Santos</t>
  </si>
  <si>
    <t>altinocrist@gmail.com</t>
  </si>
  <si>
    <t>Marcos Ferreira</t>
  </si>
  <si>
    <t>marcosferreirads777@gmail.com</t>
  </si>
  <si>
    <t>9198239-4561</t>
  </si>
  <si>
    <t>anderson.marques11@hotmail.com</t>
  </si>
  <si>
    <t>AiltonSilviVieira</t>
  </si>
  <si>
    <t>ailtonvieira514@gmail.com</t>
  </si>
  <si>
    <t>andrepereirag1994@icloud.com</t>
  </si>
  <si>
    <t>Uenderson Cunha</t>
  </si>
  <si>
    <t>uendersoncunha1@gmail.com</t>
  </si>
  <si>
    <t>David Dias</t>
  </si>
  <si>
    <t>sowetoblackdias@gmail.com</t>
  </si>
  <si>
    <t>danilo.m.franca1487@gmail.com</t>
  </si>
  <si>
    <t>ribeirojoaovictor508@gmail.com</t>
  </si>
  <si>
    <t>Carlos Henrique Chagas</t>
  </si>
  <si>
    <t>carloshenryq@hotmail.com</t>
  </si>
  <si>
    <t>Edson Edimilson de Almeida</t>
  </si>
  <si>
    <t>eealmeidaelima12@gmail.com</t>
  </si>
  <si>
    <t>Clebson</t>
  </si>
  <si>
    <t>ClebsonMendonca83@gmail.com</t>
  </si>
  <si>
    <t>Valdemir Leandro</t>
  </si>
  <si>
    <t>lvaldemir@yahoo.com.br</t>
  </si>
  <si>
    <t>eduardosul@hotmail.com</t>
  </si>
  <si>
    <t>Jonas Abgar</t>
  </si>
  <si>
    <t>jonasabgar@gmail.com</t>
  </si>
  <si>
    <t>Eric</t>
  </si>
  <si>
    <t>eric_moreschi@hotmail.com</t>
  </si>
  <si>
    <t>Mercia</t>
  </si>
  <si>
    <t>Mercyasoaresmaciel@gmail.com</t>
  </si>
  <si>
    <t>DEVF - AD12-img advertorial</t>
  </si>
  <si>
    <t>Rafael Henrique da Silva</t>
  </si>
  <si>
    <t>ramiiszonasul@gmail.com</t>
  </si>
  <si>
    <t>Kenneder</t>
  </si>
  <si>
    <t>mkenneder@gmail.com</t>
  </si>
  <si>
    <t>Daniel santos</t>
  </si>
  <si>
    <t>danielsantoscardosodebrito@gmail.com</t>
  </si>
  <si>
    <t>Bruno crispim</t>
  </si>
  <si>
    <t>brunocrispimalmeida@gmail.com</t>
  </si>
  <si>
    <t>Bruno tomasini</t>
  </si>
  <si>
    <t>macarinebruno@gmail.com</t>
  </si>
  <si>
    <t>Robson Garcia</t>
  </si>
  <si>
    <t>grobson2134@gmail.com</t>
  </si>
  <si>
    <t>Marciel Da Silva Rodrigues</t>
  </si>
  <si>
    <t>marcielsr23@gmail.com</t>
  </si>
  <si>
    <t>Uedevan Barroso dos Santos</t>
  </si>
  <si>
    <t>uedevan.barroso@gmail.com</t>
  </si>
  <si>
    <t>Jane</t>
  </si>
  <si>
    <t>nanadfran@gmail.com</t>
  </si>
  <si>
    <t>Luan henrique</t>
  </si>
  <si>
    <t>borgeszshenrique@gmail.com</t>
  </si>
  <si>
    <t>Solange Ferrari</t>
  </si>
  <si>
    <t>solferrari@gmail.com</t>
  </si>
  <si>
    <t>Matheus Duarte</t>
  </si>
  <si>
    <t>matheusmd1715@gmail.com</t>
  </si>
  <si>
    <t>Thalis de Lima Antunes</t>
  </si>
  <si>
    <t>thalis-lima@hotmail.com</t>
  </si>
  <si>
    <t>Rhauan Felipe</t>
  </si>
  <si>
    <t>rhauanfelipe05@gmail.com</t>
  </si>
  <si>
    <t>Rosenilson Viana lelis pereira</t>
  </si>
  <si>
    <t>rosenilsonlelis15@gmail.com</t>
  </si>
  <si>
    <t>Thiago queiroz</t>
  </si>
  <si>
    <t>thiagolima21121995@gmail.com</t>
  </si>
  <si>
    <t>Rafael Cardoso</t>
  </si>
  <si>
    <t>prafael3081@gmail.com</t>
  </si>
  <si>
    <t>Everton Jesus</t>
  </si>
  <si>
    <t>everton_jesus.s@hotmail.com</t>
  </si>
  <si>
    <t>Rávena</t>
  </si>
  <si>
    <t>rravena027@gmail.com</t>
  </si>
  <si>
    <t>Thaisa Cezarino</t>
  </si>
  <si>
    <t>thaisampc86@gmail.com</t>
  </si>
  <si>
    <t>Gabriel Sena</t>
  </si>
  <si>
    <t>alvesgabriel.sena05@gmail.com</t>
  </si>
  <si>
    <t>Márcia</t>
  </si>
  <si>
    <t>tuca_luciano@hotmail.com</t>
  </si>
  <si>
    <t>1194460-9095</t>
  </si>
  <si>
    <t>Juan</t>
  </si>
  <si>
    <t>juanfelipealves26@gmail.com</t>
  </si>
  <si>
    <t>luscaeduardo18@gmail.com</t>
  </si>
  <si>
    <t>Igor manhaes da Silva</t>
  </si>
  <si>
    <t>igormanhaes097@gmail.com</t>
  </si>
  <si>
    <t>Elenise Santos</t>
  </si>
  <si>
    <t>elenisesantosdealmeida@gmail.com</t>
  </si>
  <si>
    <t>Rodrigo Jose da silva</t>
  </si>
  <si>
    <t>rdgrodriigoo18@gmail.com</t>
  </si>
  <si>
    <t>Davi da Cruz Silva</t>
  </si>
  <si>
    <t>davicruz87@gmail.com</t>
  </si>
  <si>
    <t>Julio cesar gomes barbosa</t>
  </si>
  <si>
    <t>julio.ghrose@gmail.com</t>
  </si>
  <si>
    <t>Akila Mateus</t>
  </si>
  <si>
    <t>heroinadejesus@gmail.com</t>
  </si>
  <si>
    <t>Augusto Cesar Bastos Reis</t>
  </si>
  <si>
    <t>joaoreisj3003@gmail.com</t>
  </si>
  <si>
    <t>Brian souza de oliveira</t>
  </si>
  <si>
    <t>brianoliveiira00@yahoo.com</t>
  </si>
  <si>
    <t>ricardoindalencio5657@gmail.com</t>
  </si>
  <si>
    <t>Iasmin Gonçalves</t>
  </si>
  <si>
    <t>iasming18@gmail.com</t>
  </si>
  <si>
    <t>vinicius araujo de souza</t>
  </si>
  <si>
    <t>vinycius.araujo_souza@hotmail.com</t>
  </si>
  <si>
    <t>pablo dutra</t>
  </si>
  <si>
    <t>pablopereiradutra1995@gmail.com</t>
  </si>
  <si>
    <t>Bruno Raphael</t>
  </si>
  <si>
    <t>raphael_nobru@outlook.com</t>
  </si>
  <si>
    <t>(11)95874-7257</t>
  </si>
  <si>
    <t>Julieth Dantas de Lima</t>
  </si>
  <si>
    <t>julietlima@gmail.com</t>
  </si>
  <si>
    <t>Tarcio Souza</t>
  </si>
  <si>
    <t>htarcio@yahoo.com</t>
  </si>
  <si>
    <t>Jhonatan Souza</t>
  </si>
  <si>
    <t>jhonatan.elvis1995@gmail.com</t>
  </si>
  <si>
    <t>Micaelson</t>
  </si>
  <si>
    <t>micaelson10@gmail.com</t>
  </si>
  <si>
    <t>leandro_vla@hotmail.com</t>
  </si>
  <si>
    <t>Calidie Nascimento</t>
  </si>
  <si>
    <t>ncalidie@gmail.com</t>
  </si>
  <si>
    <t>brunoluizabade@gmail.com</t>
  </si>
  <si>
    <t>6599300-9444</t>
  </si>
  <si>
    <t>Jhonatan Alcântara de Oliveira Oliveira</t>
  </si>
  <si>
    <t>jhoncavalli@hotmail.com</t>
  </si>
  <si>
    <t>Rodrigo Valente</t>
  </si>
  <si>
    <t>rodrivalent@gmail.com</t>
  </si>
  <si>
    <t>Pedro Rocha</t>
  </si>
  <si>
    <t>pedrorochaimoveis@hotmail.com</t>
  </si>
  <si>
    <t>luis</t>
  </si>
  <si>
    <t>luismiguelvianna81@gmail.com</t>
  </si>
  <si>
    <t>(21)96751-0775</t>
  </si>
  <si>
    <t>Maurício Fernandes Ferreira</t>
  </si>
  <si>
    <t>mau.fernandesferreira@hotmail.com</t>
  </si>
  <si>
    <t>Geilson dos Santos Souza</t>
  </si>
  <si>
    <t>souzageilson915@gmail.com</t>
  </si>
  <si>
    <t>Glauciene</t>
  </si>
  <si>
    <t>glaucienedt@gmail.com</t>
  </si>
  <si>
    <t>julianafs1983@icloud.com</t>
  </si>
  <si>
    <t>ALEXANDRE SOARES VALADARES</t>
  </si>
  <si>
    <t>alexandresv007@gmail.com</t>
  </si>
  <si>
    <t>Paulo Henrique Alves</t>
  </si>
  <si>
    <t>henrikealves87@gmail.com</t>
  </si>
  <si>
    <t>dkfmwg@gmail.com</t>
  </si>
  <si>
    <t>Tiago Ferreira dos Santos Farias</t>
  </si>
  <si>
    <t>callebtf@gmail.com</t>
  </si>
  <si>
    <t>Gerson Basilio Miranda</t>
  </si>
  <si>
    <t>basilio.brasil@gmail.com</t>
  </si>
  <si>
    <t>automatirprofit@gmail.com</t>
  </si>
  <si>
    <t>Robert Barbosa Martins</t>
  </si>
  <si>
    <t>robertramid@hotmail.com</t>
  </si>
  <si>
    <t>Renata Santos Farias</t>
  </si>
  <si>
    <t>renatasantosfarias347@gmail.com</t>
  </si>
  <si>
    <t>xandytdb8@gmail.com</t>
  </si>
  <si>
    <t>diogomenezesteo@gmail.com</t>
  </si>
  <si>
    <t>Wandrey Oliveira Da Silva</t>
  </si>
  <si>
    <t>wandrey.oliveira18@gmail.com</t>
  </si>
  <si>
    <t>silveirajcc@gmail.com</t>
  </si>
  <si>
    <t>diegoliveirasantos92@gmail.com</t>
  </si>
  <si>
    <t>Diego Cristiano Cardoso Lopes</t>
  </si>
  <si>
    <t>cristian17lopes@gmail.com</t>
  </si>
  <si>
    <t>Leoribeirodeandrade@hotmail.com</t>
  </si>
  <si>
    <t>Igon da silva dias</t>
  </si>
  <si>
    <t>igorehenzo9@gmail.com</t>
  </si>
  <si>
    <t>David Allyson Campos</t>
  </si>
  <si>
    <t>dvdallyson@yahoo.com.br</t>
  </si>
  <si>
    <t>Felipe Tadeu Ferreira</t>
  </si>
  <si>
    <t>phelipetadeus2@gmail.com</t>
  </si>
  <si>
    <t>David Magalhaes</t>
  </si>
  <si>
    <t>davidmagalhaes21outlook@gmail.com</t>
  </si>
  <si>
    <t>Noe</t>
  </si>
  <si>
    <t>noeluciadiascosta@hotmail.com</t>
  </si>
  <si>
    <t>leandro ferreira</t>
  </si>
  <si>
    <t>Leandroarierref2@gmail.com</t>
  </si>
  <si>
    <t>Lucas Domingos</t>
  </si>
  <si>
    <t>flautasst@gmail.com</t>
  </si>
  <si>
    <t>roh.3113.santos@gmail.com</t>
  </si>
  <si>
    <t>lineiuy@gmail.com</t>
  </si>
  <si>
    <t>Horlleans</t>
  </si>
  <si>
    <t>horlleanssilvasilva@gmail.com</t>
  </si>
  <si>
    <t>Rosivelton Silva</t>
  </si>
  <si>
    <t>rosiveltonsilva543@gmail.com</t>
  </si>
  <si>
    <t>Rodrigo Z</t>
  </si>
  <si>
    <t>contatozad1@gmail.com</t>
  </si>
  <si>
    <t>John charlles da Silva</t>
  </si>
  <si>
    <t>jonhsilvaw@gmail.com</t>
  </si>
  <si>
    <t>alexandreale9404@gmail.com</t>
  </si>
  <si>
    <t>Gracieli krupinski</t>
  </si>
  <si>
    <t>grazi.krupinski@gmail.com</t>
  </si>
  <si>
    <t>rdeoliveiramoraes1@gmail.com</t>
  </si>
  <si>
    <t>Felipe Jose scalzer</t>
  </si>
  <si>
    <t>felipejscalzer@gmail.com</t>
  </si>
  <si>
    <t>Mateus Galdino Santos</t>
  </si>
  <si>
    <t>mateusgaldino2018@gmail.com</t>
  </si>
  <si>
    <t>6299485-9274</t>
  </si>
  <si>
    <t>Julio Gomes</t>
  </si>
  <si>
    <t>juliogomes5070@gmail.com</t>
  </si>
  <si>
    <t>Daniel Alves de Oliveira</t>
  </si>
  <si>
    <t>buzuca179@gmail.com</t>
  </si>
  <si>
    <t>igorsantospanichi@gmail.com</t>
  </si>
  <si>
    <t>Cristiano Soares dos Santos</t>
  </si>
  <si>
    <t>cristiano.soares.fiel@gmail.com</t>
  </si>
  <si>
    <t>Cristiano Martins</t>
  </si>
  <si>
    <t>cacal212003@yahoo.com.br</t>
  </si>
  <si>
    <t>carolinacoelholeite@gmail.com</t>
  </si>
  <si>
    <t>gabryelcamylo504@gmail.com</t>
  </si>
  <si>
    <t>Ronivon Jordão</t>
  </si>
  <si>
    <t>roniamurim@gmail.com</t>
  </si>
  <si>
    <t>João Pedro Neri</t>
  </si>
  <si>
    <t>joaoneri2k@gmail.com</t>
  </si>
  <si>
    <t>jebatidao69@gmail.com</t>
  </si>
  <si>
    <t>(11)998372528</t>
  </si>
  <si>
    <t>Saymom Vieira</t>
  </si>
  <si>
    <t>saymombx@gmail.com</t>
  </si>
  <si>
    <t>Antonia vagna da Silva Sousa</t>
  </si>
  <si>
    <t>antoniavagna1983@gmail.com</t>
  </si>
  <si>
    <t>paulo.alberto25@gmail.com</t>
  </si>
  <si>
    <t>8199251-8159</t>
  </si>
  <si>
    <t>Givaldo</t>
  </si>
  <si>
    <t>josegivaldosilva40@gmail.com</t>
  </si>
  <si>
    <t>jvictorcarv.vidal@gmail.com</t>
  </si>
  <si>
    <t>Felipe Cleydson</t>
  </si>
  <si>
    <t>felipecleydsondesantanamedeiros@hotmail.com</t>
  </si>
  <si>
    <t>(87)99126-5036</t>
  </si>
  <si>
    <t>rodrigoholly100@gmail.com</t>
  </si>
  <si>
    <t>José raunne cunha Moreira</t>
  </si>
  <si>
    <t>jose.cunhamoreira@gmail.com</t>
  </si>
  <si>
    <t>Phellipe Amaral</t>
  </si>
  <si>
    <t>phee.amaralds@gmail.com</t>
  </si>
  <si>
    <t>vignolitiago@gmail.com</t>
  </si>
  <si>
    <t>marcos.sincora@outlook.com</t>
  </si>
  <si>
    <t>2199552-2330</t>
  </si>
  <si>
    <t>Larissa</t>
  </si>
  <si>
    <t>larissacaldeira@yahoo.com.br</t>
  </si>
  <si>
    <t>Jéssica Aparecida</t>
  </si>
  <si>
    <t>jessica.alanlima2010@gmail.com</t>
  </si>
  <si>
    <t>Robert Daniel Oliveira Meredith</t>
  </si>
  <si>
    <t>oliveirarobertdaniel@gmail.com</t>
  </si>
  <si>
    <t>Solivandro Martins</t>
  </si>
  <si>
    <t>solivandro30@gmail.com</t>
  </si>
  <si>
    <t>Fabio Barboza</t>
  </si>
  <si>
    <t>fabinhobarboz@gmail.com</t>
  </si>
  <si>
    <t>Lúcio Flavio dos Santos</t>
  </si>
  <si>
    <t>luciotop6@gmail.com</t>
  </si>
  <si>
    <t>brunocurso7@gmail.com</t>
  </si>
  <si>
    <t>Alessandro Henrique Oliveira da Silva</t>
  </si>
  <si>
    <t>sanolliver2015@gmail.com</t>
  </si>
  <si>
    <t>8298131-7722</t>
  </si>
  <si>
    <t>Wesley melo</t>
  </si>
  <si>
    <t>wmeloofc@gmail.com</t>
  </si>
  <si>
    <t>Fernando Marcelino Ferrazi</t>
  </si>
  <si>
    <t>ferrazi.fernando11@gmail.com</t>
  </si>
  <si>
    <t>andersonrodriguezbg@gmail.com</t>
  </si>
  <si>
    <t>3299808-4289</t>
  </si>
  <si>
    <t>Cleber Augusto</t>
  </si>
  <si>
    <t>cleberaugusto101@gmail.com</t>
  </si>
  <si>
    <t>Lucas Haman ferreira e Silva</t>
  </si>
  <si>
    <t>lucassilva140592@gmail.com</t>
  </si>
  <si>
    <t>Vilson</t>
  </si>
  <si>
    <t>ellysale@gmail.com</t>
  </si>
  <si>
    <t>Ewanderson Gustavo Dantas Gustavo</t>
  </si>
  <si>
    <t>ewanderson.dantas@gmail.com</t>
  </si>
  <si>
    <t>Luiz Carlos Peixoto da. Silva</t>
  </si>
  <si>
    <t>mnp.luizinho@hotmail.com</t>
  </si>
  <si>
    <t>Bolidezio</t>
  </si>
  <si>
    <t>professordesa2020@gmail.com</t>
  </si>
  <si>
    <t>allanpinho73@gmail.com</t>
  </si>
  <si>
    <t>3198333-0589</t>
  </si>
  <si>
    <t>Paulo henrique Pereira melo</t>
  </si>
  <si>
    <t>riick.mello@gmail.com</t>
  </si>
  <si>
    <t>Rosane</t>
  </si>
  <si>
    <t>rodrigues_sane@hotmail.com</t>
  </si>
  <si>
    <t>marcus.tecnico2015@gmail.com</t>
  </si>
  <si>
    <t>97141-5090</t>
  </si>
  <si>
    <t>Eduardo Brito</t>
  </si>
  <si>
    <t>eduardobrittocorretor@gmail.com</t>
  </si>
  <si>
    <t>Rafael dos Santos Rocha</t>
  </si>
  <si>
    <t>rafael.dossr@gmail.com</t>
  </si>
  <si>
    <t>Jordan dantas</t>
  </si>
  <si>
    <t>jordan.dantas@gmail.com</t>
  </si>
  <si>
    <t>sosantenasfabricio@gmail.com</t>
  </si>
  <si>
    <t>Arthur Marques</t>
  </si>
  <si>
    <t>tznmeneger@gamil.com</t>
  </si>
  <si>
    <t>Ademir Prestes</t>
  </si>
  <si>
    <t>prestesap201@gmail.com</t>
  </si>
  <si>
    <t>Enilson</t>
  </si>
  <si>
    <t>enilson156@hotmail.com</t>
  </si>
  <si>
    <t>Jean Franco dos Santos</t>
  </si>
  <si>
    <t>jeansanto82@gmail.com</t>
  </si>
  <si>
    <t>2799735-5901</t>
  </si>
  <si>
    <t>Charlles</t>
  </si>
  <si>
    <t>charllesaguiar1989@gmail.com</t>
  </si>
  <si>
    <t>Luis Carlos de Oliveira Fernandes</t>
  </si>
  <si>
    <t>luiscarlosmotoloco@gmail.com</t>
  </si>
  <si>
    <t>Ronaldo Nascimento</t>
  </si>
  <si>
    <t>ronaldoronaldo5461@gmail.com</t>
  </si>
  <si>
    <t>Paulo Augusto Moura Novais</t>
  </si>
  <si>
    <t>manolopa99@gmail.com</t>
  </si>
  <si>
    <t>99117-8429</t>
  </si>
  <si>
    <t>Patrícia Soares do Nascimento</t>
  </si>
  <si>
    <t>carloseduruas20@gmail.com</t>
  </si>
  <si>
    <t>José Elmar</t>
  </si>
  <si>
    <t>joseelmar03@gmail.com</t>
  </si>
  <si>
    <t>Alice</t>
  </si>
  <si>
    <t>alicelirafr@gmail.com</t>
  </si>
  <si>
    <t>Josias vieira dos santos</t>
  </si>
  <si>
    <t>vieirajosias52@gmail.com</t>
  </si>
  <si>
    <t>matheus4724santana@gmail.com</t>
  </si>
  <si>
    <t>Gabriela Machado</t>
  </si>
  <si>
    <t>gm037677@gmail.com</t>
  </si>
  <si>
    <t>jeffeson silva</t>
  </si>
  <si>
    <t>ktituakhaj@gmail.com</t>
  </si>
  <si>
    <t>Viviane souza</t>
  </si>
  <si>
    <t>vivi.cmrm@gmail.com</t>
  </si>
  <si>
    <t>Wagner Rocha</t>
  </si>
  <si>
    <t>producoeswrocha@gmail.com</t>
  </si>
  <si>
    <t>ricardogomespereira00@gmail.com</t>
  </si>
  <si>
    <t>Igor de Castro</t>
  </si>
  <si>
    <t>igorsiqueiracastro@gmail.com</t>
  </si>
  <si>
    <t>Paulo César Fernandes</t>
  </si>
  <si>
    <t>paulofernandes3321@gmail.com</t>
  </si>
  <si>
    <t>4899909-7988</t>
  </si>
  <si>
    <t>Juliane</t>
  </si>
  <si>
    <t>jeliabe1987@gmail.com</t>
  </si>
  <si>
    <t>c.motoristadeapp@gmail.com</t>
  </si>
  <si>
    <t>Celso Augusto</t>
  </si>
  <si>
    <t>celsoaugustodigital@gmail.com</t>
  </si>
  <si>
    <t>33.99988.4455</t>
  </si>
  <si>
    <t>Valdenir</t>
  </si>
  <si>
    <t>tytaninvestidor10@gmail.com</t>
  </si>
  <si>
    <t>Makson</t>
  </si>
  <si>
    <t>ganhelendo00@gmail.com</t>
  </si>
  <si>
    <t>Daniele Silva de Oliveira</t>
  </si>
  <si>
    <t>danieleoliveiraferraz@gmail.com</t>
  </si>
  <si>
    <t>Manoel Junior Pereira Candido</t>
  </si>
  <si>
    <t>manoeljuniorpereiracandido@gmail.com</t>
  </si>
  <si>
    <t>Weslen</t>
  </si>
  <si>
    <t>Davimanuellopes@gmail.com</t>
  </si>
  <si>
    <t>AVELINO VEIGA</t>
  </si>
  <si>
    <t>avelinolopesveigacontacto@gmail.com</t>
  </si>
  <si>
    <t>Jonathan Santos</t>
  </si>
  <si>
    <t>jdrimo36@gmail.com</t>
  </si>
  <si>
    <t>josemarsoares831@gmail.com</t>
  </si>
  <si>
    <t>adrianoalmeidaet@gmail.com</t>
  </si>
  <si>
    <t>Flávio Carneiro de Azevedo</t>
  </si>
  <si>
    <t>flavioc.azevedo@gmail.com</t>
  </si>
  <si>
    <t>Dener</t>
  </si>
  <si>
    <t>denerdtl@gamil.com</t>
  </si>
  <si>
    <t>Luiz Felipe de Oliveira Carvalho</t>
  </si>
  <si>
    <t>felipeautocom@gmail.com</t>
  </si>
  <si>
    <t>Maria</t>
  </si>
  <si>
    <t>mbethania.silva@hotmail.com</t>
  </si>
  <si>
    <t>Felipe Pascoal</t>
  </si>
  <si>
    <t>felipepascoal1@icloud.com</t>
  </si>
  <si>
    <t>JADIELSON BATISTA DA ROCHA</t>
  </si>
  <si>
    <t>jadielson2014@gmail.com</t>
  </si>
  <si>
    <t>Jean Eduardo Fernandes</t>
  </si>
  <si>
    <t>skildnetvit@gmail.com</t>
  </si>
  <si>
    <t>Jairo Luis Cordeiro filho</t>
  </si>
  <si>
    <t>jairolcfilho@gmail.com</t>
  </si>
  <si>
    <t>Fernando Miranda</t>
  </si>
  <si>
    <t>lf.miranda_silva@yahoo.com.br</t>
  </si>
  <si>
    <t>Luís Gustavo borges</t>
  </si>
  <si>
    <t>gustavoborgescantor@gmail.com</t>
  </si>
  <si>
    <t>kaefcontato@gmail.com</t>
  </si>
  <si>
    <t>fabio.jacob88@gmail.com</t>
  </si>
  <si>
    <t>Geovaner Dos Santos</t>
  </si>
  <si>
    <t>giovanni.hooligans@gmail.com</t>
  </si>
  <si>
    <t>Adriano Miguel Antonielli Junior</t>
  </si>
  <si>
    <t>jrantonielli@hotmail.com</t>
  </si>
  <si>
    <t>Misael nascimento</t>
  </si>
  <si>
    <t>misael_alves_correa@outlook.com.br</t>
  </si>
  <si>
    <t>Rian Nascimento furtado</t>
  </si>
  <si>
    <t>riannascimentofurtado@gmail.com</t>
  </si>
  <si>
    <t>Julimar Fernandes</t>
  </si>
  <si>
    <t>julimar.art@hotmail.com</t>
  </si>
  <si>
    <t>Wanderson da Silva Conceição</t>
  </si>
  <si>
    <t>ws4246809@gmail.com</t>
  </si>
  <si>
    <t>98809-0027</t>
  </si>
  <si>
    <t>120214473438630390</t>
  </si>
  <si>
    <t>120214473331020390</t>
  </si>
  <si>
    <t>veranasdede@outlook.com</t>
  </si>
  <si>
    <t>karlos.silva0112@gmail.com</t>
  </si>
  <si>
    <t>Marinaldo da Silva Vieira</t>
  </si>
  <si>
    <t>marinaldo.vieira2@gmail.com</t>
  </si>
  <si>
    <t>Emerson joaquim da silva</t>
  </si>
  <si>
    <t>emersonjoaquimdasilva@gmail.com</t>
  </si>
  <si>
    <t>joelson angelo</t>
  </si>
  <si>
    <t>joelsonangelo03@gmail.com</t>
  </si>
  <si>
    <t>Francisca</t>
  </si>
  <si>
    <t>dilag91@gmail.com</t>
  </si>
  <si>
    <t>Klebson Mario Batista da Costa</t>
  </si>
  <si>
    <t>marioklebson@gmail.com</t>
  </si>
  <si>
    <t>Humberto Henrique Silva Costa</t>
  </si>
  <si>
    <t>betokoro@hotmail.com</t>
  </si>
  <si>
    <t>Reinaldo Henrique Dias</t>
  </si>
  <si>
    <t>reinaldo.dias08@hotmail.com</t>
  </si>
  <si>
    <t>Marcelo Batista</t>
  </si>
  <si>
    <t>marcelob.assisocial@gmail.com</t>
  </si>
  <si>
    <t>João Paulo Prado</t>
  </si>
  <si>
    <t>joaopradoadm@gmail.com</t>
  </si>
  <si>
    <t>1399700-7137</t>
  </si>
  <si>
    <t>Jorge Augusto Cassimiro de Souza</t>
  </si>
  <si>
    <t>jorginhoacs@hotmail.com</t>
  </si>
  <si>
    <t>ip1467370@gmail.com</t>
  </si>
  <si>
    <t>Denilson</t>
  </si>
  <si>
    <t>denilsonaraujolima@gmail.com</t>
  </si>
  <si>
    <t>(11)993482171</t>
  </si>
  <si>
    <t>Luiz Gustavo</t>
  </si>
  <si>
    <t>luizgustavocostadasilva101@gmail.com</t>
  </si>
  <si>
    <t>paulo.eng.oliveira@gmail.com</t>
  </si>
  <si>
    <t>Tarcisio Amaral de Souza</t>
  </si>
  <si>
    <t>tarcisioamaraldesouza21@gmail.com</t>
  </si>
  <si>
    <t>Wenndyo Gonzaga Silva</t>
  </si>
  <si>
    <t>wenndyo.ferra.100@gmail.com</t>
  </si>
  <si>
    <t>Eudimar Vieira De Almeida</t>
  </si>
  <si>
    <t>vieiraeudimaralmeidaaua@gmail.com</t>
  </si>
  <si>
    <t>Odair Oliveira</t>
  </si>
  <si>
    <t>odairtojr@gmail.com</t>
  </si>
  <si>
    <t>viniciusprogamer01@gmail.com</t>
  </si>
  <si>
    <t>Fabyola</t>
  </si>
  <si>
    <t>tecfabyolamayara@gmail.com</t>
  </si>
  <si>
    <t>DEVF - AD11-vid</t>
  </si>
  <si>
    <t>juninhoblack9708@gmail.com</t>
  </si>
  <si>
    <t>Luiz Bosco</t>
  </si>
  <si>
    <t>luiz-bosco@hotmail.com</t>
  </si>
  <si>
    <t>Marianna</t>
  </si>
  <si>
    <t>mady.arrivabene@gmail.com</t>
  </si>
  <si>
    <t>Lauro Duarte Sartorato</t>
  </si>
  <si>
    <t>lauro.sartorato99@gmail.com</t>
  </si>
  <si>
    <t>Thiago Mendes</t>
  </si>
  <si>
    <t>thiago2013tw@gmail.com</t>
  </si>
  <si>
    <t>Wagner Rodrigues Mariano</t>
  </si>
  <si>
    <t>wagner.rodrigues.mariano@gmail.com</t>
  </si>
  <si>
    <t>1799140-3858</t>
  </si>
  <si>
    <t>Marcelo do santos</t>
  </si>
  <si>
    <t>marcelooqjf@gmail.com</t>
  </si>
  <si>
    <t>Wilis dos santos ribeiro</t>
  </si>
  <si>
    <t>willissribeiro@gmail.com</t>
  </si>
  <si>
    <t>(91)98037-5678</t>
  </si>
  <si>
    <t>Edmar Nascimento</t>
  </si>
  <si>
    <t>edmarnascimento3334@gmail.com</t>
  </si>
  <si>
    <t>meirellesmaicon592@gmail.com</t>
  </si>
  <si>
    <t>erick.19_@hotmail.com</t>
  </si>
  <si>
    <t>Vitor Oliveira</t>
  </si>
  <si>
    <t>vitorcarboni9@gmail.com</t>
  </si>
  <si>
    <t>adriano monteiro dos santos</t>
  </si>
  <si>
    <t>adsantosmonte@gmail.com</t>
  </si>
  <si>
    <t>Lucy</t>
  </si>
  <si>
    <t>luhsants91@gmail.com</t>
  </si>
  <si>
    <t>Lowell</t>
  </si>
  <si>
    <t>lowellmatheus15@gmail.com</t>
  </si>
  <si>
    <t>Roberto Caetano Moraes</t>
  </si>
  <si>
    <t>robertocaetanomoraes@hotmail.com</t>
  </si>
  <si>
    <t>4999116-4159</t>
  </si>
  <si>
    <t>alinereverth@gmail.com</t>
  </si>
  <si>
    <t>3399141-3656</t>
  </si>
  <si>
    <t>michaelmsm87@gmail.com</t>
  </si>
  <si>
    <t>Ronaldo Pereira Luz</t>
  </si>
  <si>
    <t>rpereiraluz85@gmail.com</t>
  </si>
  <si>
    <t>8799151-1318</t>
  </si>
  <si>
    <t>Clayton Jesus</t>
  </si>
  <si>
    <t>clayjesus9713@gmail.com</t>
  </si>
  <si>
    <t>Mauro de Amorim</t>
  </si>
  <si>
    <t>mauro.hopsc@gmail.com</t>
  </si>
  <si>
    <t>Wellington Ferreira</t>
  </si>
  <si>
    <t>wellingtonferreira09@hotimail.com</t>
  </si>
  <si>
    <t>Diego Castro</t>
  </si>
  <si>
    <t>diego-hsc@hotmail.com</t>
  </si>
  <si>
    <t>Abraão Anízio rego quinco</t>
  </si>
  <si>
    <t>abraaoquinco@gmail.com</t>
  </si>
  <si>
    <t>Hemerson lima de oliveira</t>
  </si>
  <si>
    <t>hemersonlimadeoliveira@gmail.com</t>
  </si>
  <si>
    <t>6998443-8829</t>
  </si>
  <si>
    <t>Fernando Goulart</t>
  </si>
  <si>
    <t>fernando.goulart.moura@gmail.com</t>
  </si>
  <si>
    <t>Jonatha Silva</t>
  </si>
  <si>
    <t>Jonatha22jhon@gmail.com</t>
  </si>
  <si>
    <t>Elinton Carvalho</t>
  </si>
  <si>
    <t>elintoncarvalho.ec@gmail.com</t>
  </si>
  <si>
    <t>Romário Sousa</t>
  </si>
  <si>
    <t>romariosousa123z@gmail.com</t>
  </si>
  <si>
    <t>9499277-2868</t>
  </si>
  <si>
    <t>Victor matheus horn luna</t>
  </si>
  <si>
    <t>victorm5073@gmail.com</t>
  </si>
  <si>
    <t>Jose Valeriano dos Santos</t>
  </si>
  <si>
    <t>jose242527@gmail.com</t>
  </si>
  <si>
    <t>Eliane Guimarães</t>
  </si>
  <si>
    <t>elianeguimaraes744@gmail.com</t>
  </si>
  <si>
    <t>Pedro Augusto</t>
  </si>
  <si>
    <t>pedrosenacruz1305@gmail.com</t>
  </si>
  <si>
    <t>Milene</t>
  </si>
  <si>
    <t>milenevitor2018@gmail.com</t>
  </si>
  <si>
    <t>bassojhoul@gmail.com</t>
  </si>
  <si>
    <t>Almir Silva</t>
  </si>
  <si>
    <t>almirsilva76@gmail.com</t>
  </si>
  <si>
    <t>Fábio Pereira Silva</t>
  </si>
  <si>
    <t>fabiollouise27@gmail.com</t>
  </si>
  <si>
    <t>Diogo Filipe Da Silva</t>
  </si>
  <si>
    <t>dg33130839filipe@gmail.com</t>
  </si>
  <si>
    <t>(31)993114815</t>
  </si>
  <si>
    <t>Angelica Medeiros</t>
  </si>
  <si>
    <t>geu_ica@hotmail.com</t>
  </si>
  <si>
    <t>ric.cascaes@gmail.com</t>
  </si>
  <si>
    <t>1685569@gmail.com</t>
  </si>
  <si>
    <t>3199202-5636</t>
  </si>
  <si>
    <t>Grecio Raposo Ribeiro</t>
  </si>
  <si>
    <t>grecio.raposo@hotmail.com</t>
  </si>
  <si>
    <t>Victor kaleber Rodrigues de Sousa</t>
  </si>
  <si>
    <t>kaleber773@gmail.com</t>
  </si>
  <si>
    <t>(62)999526545</t>
  </si>
  <si>
    <t>Deivide Silva dos Santos</t>
  </si>
  <si>
    <t>deividedionilia9@gmail.com</t>
  </si>
  <si>
    <t>edualves.nobre@hotmail.com</t>
  </si>
  <si>
    <t>Márcio Daflon Dutra Junior</t>
  </si>
  <si>
    <t>tigudaflon@gmail.com</t>
  </si>
  <si>
    <t>Lucas Pato</t>
  </si>
  <si>
    <t>lucaspatocunhapalauro@gmail.com</t>
  </si>
  <si>
    <t>Valdeci Silva batagin souza</t>
  </si>
  <si>
    <t>valdecisilvabataginsouza@gmail.com</t>
  </si>
  <si>
    <t>Frederico de Queiroz Barroso</t>
  </si>
  <si>
    <t>fredericog5splus@gmail.com</t>
  </si>
  <si>
    <t>railson7jose@gmail.com</t>
  </si>
  <si>
    <t>Jose Franca Da Gama Dantas</t>
  </si>
  <si>
    <t>dantasfrancajosegama369@gmail.com</t>
  </si>
  <si>
    <t>gomesanderson65662@gmail.com</t>
  </si>
  <si>
    <t>Matheus Henrique de Matos Silva</t>
  </si>
  <si>
    <t>matheushms130695@gmail.com</t>
  </si>
  <si>
    <t>Vinicius Emilio</t>
  </si>
  <si>
    <t>viemilio@hotmail.com</t>
  </si>
  <si>
    <t>Cíntia</t>
  </si>
  <si>
    <t>cintia982803973@gmail.com</t>
  </si>
  <si>
    <t>Luiz Junior</t>
  </si>
  <si>
    <t>luizjunior61@outlook.com.brl</t>
  </si>
  <si>
    <t>Abimael</t>
  </si>
  <si>
    <t>mael.se@hotmail.com</t>
  </si>
  <si>
    <t>Douglas de Lima Gamas</t>
  </si>
  <si>
    <t>dlimagamas@gmail.com</t>
  </si>
  <si>
    <t>Jorge Lopes da Silva filho</t>
  </si>
  <si>
    <t>jrgfilho52@gmail.com</t>
  </si>
  <si>
    <t>9699181-9972</t>
  </si>
  <si>
    <t>Messias Antonio</t>
  </si>
  <si>
    <t>messiasantonio564@gmail.com</t>
  </si>
  <si>
    <t>ALEXANDRO</t>
  </si>
  <si>
    <t>alexandrobarbosa49@gmail.com</t>
  </si>
  <si>
    <t>Paulo pinto neto</t>
  </si>
  <si>
    <t>pauloneto22p@gmail.com</t>
  </si>
  <si>
    <t>Ederson Ramos Galvao</t>
  </si>
  <si>
    <t>ederson-galvao@hotmail.com</t>
  </si>
  <si>
    <t>Anderson costa brito</t>
  </si>
  <si>
    <t>costabrito80@gmail.com</t>
  </si>
  <si>
    <t>2799784-8598</t>
  </si>
  <si>
    <t>Sidney Pessoa</t>
  </si>
  <si>
    <t>sidneypessoa1981@gmail.com</t>
  </si>
  <si>
    <t>Leonardo Guimaraes</t>
  </si>
  <si>
    <t>leoguimaraes_contato@hotmail.com</t>
  </si>
  <si>
    <t>Matheus Eutropio</t>
  </si>
  <si>
    <t>matheuseutropio@yahoo.com.br</t>
  </si>
  <si>
    <t>rafamira2@hotmail.com</t>
  </si>
  <si>
    <t>Erikson</t>
  </si>
  <si>
    <t>eriksonsantosebs@gmail.com</t>
  </si>
  <si>
    <t>douglasoliveiraluz@hotmail.com</t>
  </si>
  <si>
    <t>VANIA Maria da Silva Santos</t>
  </si>
  <si>
    <t>vaniassantos157@gmail.com</t>
  </si>
  <si>
    <t>Pietro de abreu</t>
  </si>
  <si>
    <t>pietrodeabreu10@gmail.com</t>
  </si>
  <si>
    <t>Petterson</t>
  </si>
  <si>
    <t>cuscupgt@gmail.com</t>
  </si>
  <si>
    <t>Jeferson Silva</t>
  </si>
  <si>
    <t>jefersonboemio@gmail.com</t>
  </si>
  <si>
    <t>ALEF da Silva Rodrigues</t>
  </si>
  <si>
    <t>alaf2silva@gmail.com</t>
  </si>
  <si>
    <t>ednaldoaquino19@gmail.com</t>
  </si>
  <si>
    <t>Wilian</t>
  </si>
  <si>
    <t>w.gustavo.1890@gmail.com</t>
  </si>
  <si>
    <t>Vitor Tavares</t>
  </si>
  <si>
    <t>vitor020922@gmail.com</t>
  </si>
  <si>
    <t>andre luiz formentini</t>
  </si>
  <si>
    <t>andre.formentinii@gmail.com</t>
  </si>
  <si>
    <t>Giuliana</t>
  </si>
  <si>
    <t>giuuuliii@gmail.com</t>
  </si>
  <si>
    <t>Cicero Rodrigues</t>
  </si>
  <si>
    <t>cicinhojpnes@gmail.com</t>
  </si>
  <si>
    <t>thiagoradeke8@gmail.com</t>
  </si>
  <si>
    <t>Alan Jonnes abrantes da Silva</t>
  </si>
  <si>
    <t>alan.cachueira@hotmail.com</t>
  </si>
  <si>
    <t>alexandresantos2@yahoo.com.br</t>
  </si>
  <si>
    <t>Patrick Resende Fernandes Rodrigues</t>
  </si>
  <si>
    <t>patrickresende37@gmail.com</t>
  </si>
  <si>
    <t>dubhedm@gmail.com</t>
  </si>
  <si>
    <t>Alexandre Ribeiro Conceição</t>
  </si>
  <si>
    <t>alexandreribeiroconceicao1@gmail.com</t>
  </si>
  <si>
    <t>rulermaximum@gmail.com</t>
  </si>
  <si>
    <t>Naise</t>
  </si>
  <si>
    <t>naisefelipe7@gmail.com</t>
  </si>
  <si>
    <t>Jéssica Rebonato</t>
  </si>
  <si>
    <t>jrebonato1@gmail.com</t>
  </si>
  <si>
    <t>chicogomes83@gmail.com</t>
  </si>
  <si>
    <t>davieduardopbi58@gmail.com</t>
  </si>
  <si>
    <t>Deivid kovalski</t>
  </si>
  <si>
    <t>deividkovalski12345@gmail.com</t>
  </si>
  <si>
    <t>Emerson dos santos pessoa santos pessoa</t>
  </si>
  <si>
    <t>santospessoae43@gmail.com</t>
  </si>
  <si>
    <t>Marcio Antônio</t>
  </si>
  <si>
    <t>marcioanto1617@gmail.com</t>
  </si>
  <si>
    <t>Orlando</t>
  </si>
  <si>
    <t>alencar.orlandom@gmail.com</t>
  </si>
  <si>
    <t>Wescley Roberto Luciano</t>
  </si>
  <si>
    <t>wescleyrl@outlook.com</t>
  </si>
  <si>
    <t>Jerbeson Santos</t>
  </si>
  <si>
    <t>jerbesonsantos79@gmail.com</t>
  </si>
  <si>
    <t>(34)98415-2458</t>
  </si>
  <si>
    <t>Sidney Oliveira Rodrigues</t>
  </si>
  <si>
    <t>sidney.oliveira1202@gmail.com</t>
  </si>
  <si>
    <t>034998-767849</t>
  </si>
  <si>
    <t>Fabio Junior</t>
  </si>
  <si>
    <t>fm220483@gmail.com</t>
  </si>
  <si>
    <t>ALEXANDRE LUIZ Spies</t>
  </si>
  <si>
    <t>alex.spies@hotmail.com</t>
  </si>
  <si>
    <t>Richard Gaspar</t>
  </si>
  <si>
    <t>richardgasparw17@gmail.com</t>
  </si>
  <si>
    <t>alvarengakalebe@gmail.com</t>
  </si>
  <si>
    <t>(27)99847-3975</t>
  </si>
  <si>
    <t>Herick</t>
  </si>
  <si>
    <t>herick.andrey@icloud.com</t>
  </si>
  <si>
    <t>Catiane Oliveira</t>
  </si>
  <si>
    <t>cati.kary@gmail.com</t>
  </si>
  <si>
    <t>Matheus Araujo</t>
  </si>
  <si>
    <t>matheusaraujo.math@gmail.com</t>
  </si>
  <si>
    <t>GABRIEL GIOVANNI MACIEL LIMA</t>
  </si>
  <si>
    <t>ganr.gioe99@gmail.com</t>
  </si>
  <si>
    <t>Jeovan</t>
  </si>
  <si>
    <t>jeovanjunior89@gmail.com</t>
  </si>
  <si>
    <t>(81999769348</t>
  </si>
  <si>
    <t>Anderson Rodrigues</t>
  </si>
  <si>
    <t>gordao061219@gmail.com</t>
  </si>
  <si>
    <t>(11)966937080</t>
  </si>
  <si>
    <t>vitormarlondossantoscorrea@gmail.com</t>
  </si>
  <si>
    <t>Eliel</t>
  </si>
  <si>
    <t>elielernani@gmail.com</t>
  </si>
  <si>
    <t>Luis fernando graciano</t>
  </si>
  <si>
    <t>gracianofernando155@gmail.com</t>
  </si>
  <si>
    <t>Tarcizio Júnior</t>
  </si>
  <si>
    <t>tarciziojunior21@gmail.com</t>
  </si>
  <si>
    <t>Leno</t>
  </si>
  <si>
    <t>lenoxmatos@hotmail.com</t>
  </si>
  <si>
    <t>(7398846-8776</t>
  </si>
  <si>
    <t>Jonathan Bauer</t>
  </si>
  <si>
    <t>jonybauer0609@gmail.com</t>
  </si>
  <si>
    <t>Roberth Marcel Martins de lima</t>
  </si>
  <si>
    <t>roberthmarcel511@gmail.com</t>
  </si>
  <si>
    <t>jeffersonvieiramat@gmail.com</t>
  </si>
  <si>
    <t>Inaldo jose de Medeiros</t>
  </si>
  <si>
    <t>inaldomedeiros4@gmail.com</t>
  </si>
  <si>
    <t>rafaeljacome04@gmail.com</t>
  </si>
  <si>
    <t>oliveira.cpv@hotmail.com</t>
  </si>
  <si>
    <t>Diego Felippe Ferreira de Lacerda</t>
  </si>
  <si>
    <t>diegolacerdaedf@gmail.com</t>
  </si>
  <si>
    <t>Marcelo Batista Nunes</t>
  </si>
  <si>
    <t>marcelin.zikao.tz@gmail.com</t>
  </si>
  <si>
    <t>Hélio</t>
  </si>
  <si>
    <t>indiscreto01@gmail.com</t>
  </si>
  <si>
    <t>niltonorv@gmail.com</t>
  </si>
  <si>
    <t>Claudinei</t>
  </si>
  <si>
    <t>claudineivtx@gmail.com</t>
  </si>
  <si>
    <t>Fabiano Dutra Duarte</t>
  </si>
  <si>
    <t>fabianoddtr@gmail.com</t>
  </si>
  <si>
    <t>Adriano Silva</t>
  </si>
  <si>
    <t>adriano.arise@gmail.com</t>
  </si>
  <si>
    <t>Jeanderson</t>
  </si>
  <si>
    <t>jeandersonbragah@outlook.com</t>
  </si>
  <si>
    <t>Silvio S Aragão</t>
  </si>
  <si>
    <t>silviojs2020@gmail.com</t>
  </si>
  <si>
    <t>Wellington nilton Perini</t>
  </si>
  <si>
    <t>wperini06@gmail.com</t>
  </si>
  <si>
    <t>Kelison</t>
  </si>
  <si>
    <t>klskelison00@gmail.com</t>
  </si>
  <si>
    <t>Luiz felipe Nascimento Limeira Conceição</t>
  </si>
  <si>
    <t>Luizfelipenascimento87@yahoo.com.br</t>
  </si>
  <si>
    <t>juniorbraz344@gmail.com</t>
  </si>
  <si>
    <t>Lemuel Mendoza</t>
  </si>
  <si>
    <t>mendozalemuel36@gmail.com</t>
  </si>
  <si>
    <t>Stephani Oliveira</t>
  </si>
  <si>
    <t>stephanioliiiveira@gmail.com</t>
  </si>
  <si>
    <t>Miguel Oliveira</t>
  </si>
  <si>
    <t>migueloliveira11m@gmail.com</t>
  </si>
  <si>
    <t>Jhonnatan Ribeiro Ramos</t>
  </si>
  <si>
    <t>jhonnatanribeiro64@gmail.com</t>
  </si>
  <si>
    <t>Matheus Gomes</t>
  </si>
  <si>
    <t>gomes6563@gmail.com</t>
  </si>
  <si>
    <t>(66)981232059</t>
  </si>
  <si>
    <t>Wendel Duarte</t>
  </si>
  <si>
    <t>wen16201@hotmail.com</t>
  </si>
  <si>
    <t>contatolucasmaciel@hotmail.com</t>
  </si>
  <si>
    <t>Antonio deyvison Mendes pereira</t>
  </si>
  <si>
    <t>vivianesousa086@gmail.com</t>
  </si>
  <si>
    <t>Edilson Ribeiro Xavier</t>
  </si>
  <si>
    <t>edilsonrx.52@gmail.com</t>
  </si>
  <si>
    <t>Alessandro Silva</t>
  </si>
  <si>
    <t>alessandrochavess@gmail.com</t>
  </si>
  <si>
    <t>alanmarinhapaiva@gmail.com</t>
  </si>
  <si>
    <t>carlos_ipira@hotmail.com</t>
  </si>
  <si>
    <t>Antonildo Gomes de Oliveira</t>
  </si>
  <si>
    <t>tonildo2021@gmail.com</t>
  </si>
  <si>
    <t>Gustavo Pereira</t>
  </si>
  <si>
    <t>guga.pereiraalec@gmail.com</t>
  </si>
  <si>
    <t>felipe</t>
  </si>
  <si>
    <t>fdoespiritosanto6@gmail.com</t>
  </si>
  <si>
    <t>Leandro Moraes Junior</t>
  </si>
  <si>
    <t>leandrojunior77777@gmail.com</t>
  </si>
  <si>
    <t>Dieison Lima</t>
  </si>
  <si>
    <t>d2motos@yahoo.com.br</t>
  </si>
  <si>
    <t>andrepaixaodasilva918@gmail.com</t>
  </si>
  <si>
    <t>fabiorafaeldossantos1@gmail.com</t>
  </si>
  <si>
    <t>Andrey Gomes</t>
  </si>
  <si>
    <t>samuzeiroab@gmail.com</t>
  </si>
  <si>
    <t>Jeferson Tiago da Cruz</t>
  </si>
  <si>
    <t>jefemeet@gmail.com</t>
  </si>
  <si>
    <t>andersonamr19@gmail.com</t>
  </si>
  <si>
    <t>douglas</t>
  </si>
  <si>
    <t>douglastemon@gmail.com</t>
  </si>
  <si>
    <t>(11)94713-7651</t>
  </si>
  <si>
    <t>Jorge Humberto Arraes</t>
  </si>
  <si>
    <t>h.arraes@hotmail.com</t>
  </si>
  <si>
    <t>paula30lima@gmail.com</t>
  </si>
  <si>
    <t>Josias</t>
  </si>
  <si>
    <t>josiasrodrigues2310@gmail.com</t>
  </si>
  <si>
    <t>Ronaldo severino alves</t>
  </si>
  <si>
    <t>ronaldyn18@gmail.com</t>
  </si>
  <si>
    <t>Enio Pimentel de Negreiros Pimentel</t>
  </si>
  <si>
    <t>negreiros.enio31@gmail.com</t>
  </si>
  <si>
    <t>Elton Knevitz</t>
  </si>
  <si>
    <t>eltonknevitz82@gmail.com</t>
  </si>
  <si>
    <t>(48)988631677</t>
  </si>
  <si>
    <t>Gustavo Bernardes</t>
  </si>
  <si>
    <t>gustavobernardes1402@gmail.com</t>
  </si>
  <si>
    <t>Guilherme Melo luz</t>
  </si>
  <si>
    <t>Guilherme.mluzz@gmail.com</t>
  </si>
  <si>
    <t>Mayke</t>
  </si>
  <si>
    <t>fernandesilva165@gmail.com</t>
  </si>
  <si>
    <t>RAFAEL RAINHA</t>
  </si>
  <si>
    <t>rafaelsrainha@gmail.com</t>
  </si>
  <si>
    <t>Jonatas cruz</t>
  </si>
  <si>
    <t>cruzjonatas254@gmail.com</t>
  </si>
  <si>
    <t>Patryck</t>
  </si>
  <si>
    <t>patryck_mengo@hotmail.com</t>
  </si>
  <si>
    <t>Marcio Barbosa</t>
  </si>
  <si>
    <t>marciobarbosamarcio-27@hotmail.com</t>
  </si>
  <si>
    <t>xansantoss23@gmail.com</t>
  </si>
  <si>
    <t>Robson da silva brito</t>
  </si>
  <si>
    <t>robson_brito.2008@hotmail.com</t>
  </si>
  <si>
    <t>Edilson vasconcelos</t>
  </si>
  <si>
    <t>vasconcellos0009@gmail.com</t>
  </si>
  <si>
    <t>Jhuan</t>
  </si>
  <si>
    <t>pablojhuan66@gmail.com</t>
  </si>
  <si>
    <t>Iosmar Viegas</t>
  </si>
  <si>
    <t>viegasiosmar@gmail.com</t>
  </si>
  <si>
    <t>Delon Rocha</t>
  </si>
  <si>
    <t>delonrocha617@gmail.com</t>
  </si>
  <si>
    <t>Andre Mazza</t>
  </si>
  <si>
    <t>andremzz2015@gmail.com</t>
  </si>
  <si>
    <t>Deancaio Pereira</t>
  </si>
  <si>
    <t>deancaiopereira@gmail.com</t>
  </si>
  <si>
    <t>miltinho_pvh@hotmail.com</t>
  </si>
  <si>
    <t>Luiz gustavo</t>
  </si>
  <si>
    <t>gudamorba@gmail.com</t>
  </si>
  <si>
    <t>98160-8922</t>
  </si>
  <si>
    <t>vandersonguilhrrmesouzaa@gmail.com</t>
  </si>
  <si>
    <t>marceloshok38@gmail.com</t>
  </si>
  <si>
    <t>José Evenaldo Rodrigues Vieira</t>
  </si>
  <si>
    <t>joseevenaldorodriguesvieira@gmail.com</t>
  </si>
  <si>
    <t>Matheus Cabreira Peres</t>
  </si>
  <si>
    <t>matheus.cursos2009@gmail.com</t>
  </si>
  <si>
    <t>Regiâne Monte-Mor</t>
  </si>
  <si>
    <t>montemor188@gmail.com</t>
  </si>
  <si>
    <t>3399877-9770</t>
  </si>
  <si>
    <t>Hugo Costa</t>
  </si>
  <si>
    <t>bezerrahugo87@gmail.com</t>
  </si>
  <si>
    <t>Luiz Armando</t>
  </si>
  <si>
    <t>lacperalta1980@gmail.com</t>
  </si>
  <si>
    <t>danieltascacriado@gmail.com</t>
  </si>
  <si>
    <t>Igor Vieira</t>
  </si>
  <si>
    <t>igorsulva@outlook.com</t>
  </si>
  <si>
    <t>rafael.drade@gmail.com</t>
  </si>
  <si>
    <t>Rafael Rodrigues Cordeiro</t>
  </si>
  <si>
    <t>rafael-ocabuloso12@hotmail.com</t>
  </si>
  <si>
    <t>alanmartins1990@hotmail.com</t>
  </si>
  <si>
    <t>Anielly.carvalho</t>
  </si>
  <si>
    <t>aniellycarvalhoo80@gmail.com</t>
  </si>
  <si>
    <t>importiara@hotmail.com</t>
  </si>
  <si>
    <t>3799943-3122</t>
  </si>
  <si>
    <t>Fabricio3g@hotmail.com</t>
  </si>
  <si>
    <t>jeanoliveiraneves@gmail.com</t>
  </si>
  <si>
    <t>(98)984518113</t>
  </si>
  <si>
    <t>pjuniorcomp@gmail.com</t>
  </si>
  <si>
    <t>(62)991043215</t>
  </si>
  <si>
    <t>ricardo14_rosa@hotmail.com</t>
  </si>
  <si>
    <t>Glaucia</t>
  </si>
  <si>
    <t>glaucia07oliveira@gmail.com</t>
  </si>
  <si>
    <t>Allex Petrilo</t>
  </si>
  <si>
    <t>allexpetrilo1994@gmail.com</t>
  </si>
  <si>
    <t>Romário Barbosa</t>
  </si>
  <si>
    <t>romariobarbosa100@gmail.com</t>
  </si>
  <si>
    <t>otaviofb041004@gmail.com</t>
  </si>
  <si>
    <t>Shaimon</t>
  </si>
  <si>
    <t>shaimonbk@gmail.com</t>
  </si>
  <si>
    <t>Vinicius Clemente</t>
  </si>
  <si>
    <t>viniciusclemente16@gmail.com</t>
  </si>
  <si>
    <t>Franciel Pires Espindula</t>
  </si>
  <si>
    <t>francielpires@gmail.com</t>
  </si>
  <si>
    <t>rafael_barros66@hotmail.com</t>
  </si>
  <si>
    <t>Sandra</t>
  </si>
  <si>
    <t>sandrapaeslandim@icloud.com</t>
  </si>
  <si>
    <t>Fabio Caique</t>
  </si>
  <si>
    <t>fabiocaique550@gmail.com</t>
  </si>
  <si>
    <t>JADER WILLIAM BORTOLUZ</t>
  </si>
  <si>
    <t>jaderwilliambortoluz62@gmail.com</t>
  </si>
  <si>
    <t>pa.passos@bol.com.br</t>
  </si>
  <si>
    <t>Pandora Kalih</t>
  </si>
  <si>
    <t>pandorakalih@gmail.com</t>
  </si>
  <si>
    <t>(11)91510-7372</t>
  </si>
  <si>
    <t>Odair</t>
  </si>
  <si>
    <t>odair_jorc@hotmail.com</t>
  </si>
  <si>
    <t>Gustavo Luigi</t>
  </si>
  <si>
    <t>gugaluigi1@gmail.com</t>
  </si>
  <si>
    <t>Vinicius Santos Oliveira</t>
  </si>
  <si>
    <t>vs3302428@gmail.com</t>
  </si>
  <si>
    <t>(35)999130912</t>
  </si>
  <si>
    <t>maxlopez@outlook.com.br</t>
  </si>
  <si>
    <t>Aldo melo</t>
  </si>
  <si>
    <t>aldodemelo@hotmail.com</t>
  </si>
  <si>
    <t>Adauto Avelino da Silva</t>
  </si>
  <si>
    <t>avelino322@gmail.com</t>
  </si>
  <si>
    <t>n.ando.henriq@hotmail.com</t>
  </si>
  <si>
    <t>Erick Nenzau</t>
  </si>
  <si>
    <t>nenzauherico@gmail.com</t>
  </si>
  <si>
    <t>feipe.ed1246@gmail.com</t>
  </si>
  <si>
    <t>Donizete</t>
  </si>
  <si>
    <t>donizeteprosperous@gmail.com</t>
  </si>
  <si>
    <t>Raimundo Alexandro Lira de Oliveira</t>
  </si>
  <si>
    <t>raimundolira238@gmail.com</t>
  </si>
  <si>
    <t>Wellington martins</t>
  </si>
  <si>
    <t>wellingtonmartins9087@gmail.com</t>
  </si>
  <si>
    <t>Francisco siderlilson Oliveira da Silva</t>
  </si>
  <si>
    <t>francisco.siderlilson@gmail.com</t>
  </si>
  <si>
    <t>Regnes vinicius</t>
  </si>
  <si>
    <t>regnespontal@gmail.com</t>
  </si>
  <si>
    <t>rickshow0002@gmail.com</t>
  </si>
  <si>
    <t>Carpegianny Santos</t>
  </si>
  <si>
    <t>carpegiannyfabio@gmail.com</t>
  </si>
  <si>
    <t>maxley Gomes Ribeiro</t>
  </si>
  <si>
    <t>maxleyjr@gmail.com</t>
  </si>
  <si>
    <t>6298546-1855</t>
  </si>
  <si>
    <t>ricardo lima</t>
  </si>
  <si>
    <t>ricardolimadesouza@hotmail.com</t>
  </si>
  <si>
    <t>João victor De souza</t>
  </si>
  <si>
    <t>joaovictordesouza047@gmail.com</t>
  </si>
  <si>
    <t>jefersongerlach168@gmail.com</t>
  </si>
  <si>
    <t>Everton Barbosa</t>
  </si>
  <si>
    <t>evertonhnd@gmail.com</t>
  </si>
  <si>
    <t>Vinícius Gabriel Lima Celestino</t>
  </si>
  <si>
    <t>vg1074988@gmail.com</t>
  </si>
  <si>
    <t>michelyuriwolff@gmail.com</t>
  </si>
  <si>
    <t>rafaelgp20244@gmail.com</t>
  </si>
  <si>
    <t>ciriaco.13@hotmail.com</t>
  </si>
  <si>
    <t>3199141-9164</t>
  </si>
  <si>
    <t>Will</t>
  </si>
  <si>
    <t>senawillian07@gmail.com</t>
  </si>
  <si>
    <t>Marcos Felipe</t>
  </si>
  <si>
    <t>nen1_marcos@hotmail.com</t>
  </si>
  <si>
    <t>Zeus Salomão</t>
  </si>
  <si>
    <t>zeussalomao18@gmail.com</t>
  </si>
  <si>
    <t>Helton Dias Bezerra</t>
  </si>
  <si>
    <t>heltondiasbezerro@gmail.com</t>
  </si>
  <si>
    <t>Maycon Douglas barreto</t>
  </si>
  <si>
    <t>maycondouglasbds@outlook.com</t>
  </si>
  <si>
    <t>1498201-9406</t>
  </si>
  <si>
    <t>Igor Pereira de Souza</t>
  </si>
  <si>
    <t>igor.psouza1@outlook.com</t>
  </si>
  <si>
    <t>Jaylson Ferreira</t>
  </si>
  <si>
    <t>jtinha.jf@gmail.com</t>
  </si>
  <si>
    <t>Geovan Santana</t>
  </si>
  <si>
    <t>santanageovan443@gmail.com</t>
  </si>
  <si>
    <t>Guilhermo Dutra Marques</t>
  </si>
  <si>
    <t>guilhermodutramarques@gmail.com</t>
  </si>
  <si>
    <t>arcanjo arlan</t>
  </si>
  <si>
    <t>arcanjoarlan@gmail.com</t>
  </si>
  <si>
    <t>Dhiogo Rendson de Assis Costa</t>
  </si>
  <si>
    <t>dhiogorendson34@hotmail.com</t>
  </si>
  <si>
    <t>Luan Makcmavicz</t>
  </si>
  <si>
    <t>makcmaviczluan@gmail.com</t>
  </si>
  <si>
    <t>Rodrigão Silva</t>
  </si>
  <si>
    <t>rodrigodasilvap220@gmail.com</t>
  </si>
  <si>
    <t>Mauro Nascimento</t>
  </si>
  <si>
    <t>nascimentomauro333@gmail.com</t>
  </si>
  <si>
    <t>gustavo.reinke@hotmail.com</t>
  </si>
  <si>
    <t>Antonio de Almeida</t>
  </si>
  <si>
    <t>antonioalmeidaantd@gmail.com</t>
  </si>
  <si>
    <t>Sidnei Rodrigues Monteiro</t>
  </si>
  <si>
    <t>sidneymonteiro.668@gmail.com</t>
  </si>
  <si>
    <t>adriano.inter@hotmail.com.br</t>
  </si>
  <si>
    <t>Franklyn Fernandes</t>
  </si>
  <si>
    <t>publicidadeffm@gmail.com</t>
  </si>
  <si>
    <t>Dalila Prado Rodrigues Gonçalves</t>
  </si>
  <si>
    <t>dalila.prg@gmail.com</t>
  </si>
  <si>
    <t>Juciano casemirski</t>
  </si>
  <si>
    <t>jucianocasemirski91@gmail.com</t>
  </si>
  <si>
    <t>Divino dias da silva</t>
  </si>
  <si>
    <t>Divinodiasdasilva@hotmail.com</t>
  </si>
  <si>
    <t>Carla</t>
  </si>
  <si>
    <t>carlaswebster@gmail.com</t>
  </si>
  <si>
    <t>Lucelia</t>
  </si>
  <si>
    <t>lucelia115tifu01@gmail.com</t>
  </si>
  <si>
    <t>rafabjjgfteam@gmail.com</t>
  </si>
  <si>
    <t>Luis Roberto Da Silva</t>
  </si>
  <si>
    <t>luisroberto3332@gmail.com</t>
  </si>
  <si>
    <t>Linkon Nogueira</t>
  </si>
  <si>
    <t>nogueiralinkon375@gmail.com</t>
  </si>
  <si>
    <t>120214476683150390</t>
  </si>
  <si>
    <t>120214476667900390</t>
  </si>
  <si>
    <t>Emerson Oliveira</t>
  </si>
  <si>
    <t>emersonfju15@gmail.com</t>
  </si>
  <si>
    <t>Kayky</t>
  </si>
  <si>
    <t>Kaykyevangelista5@gmail.com</t>
  </si>
  <si>
    <t>Cleidiane Pereira</t>
  </si>
  <si>
    <t>souzacleidiane076@gmail.com</t>
  </si>
  <si>
    <t>gmikiportela@gmail.com</t>
  </si>
  <si>
    <t>Mauricio Oliveira</t>
  </si>
  <si>
    <t>maaurixccio@gmail.com</t>
  </si>
  <si>
    <t>Ramon</t>
  </si>
  <si>
    <t>ramonbsantos91@gmail.com</t>
  </si>
  <si>
    <t>1198603-0761</t>
  </si>
  <si>
    <t>Caio Spindula Perboyre</t>
  </si>
  <si>
    <t>caiosperboyre@gmail.com</t>
  </si>
  <si>
    <t>Clessia</t>
  </si>
  <si>
    <t>clessiatavares.s@gmail.com</t>
  </si>
  <si>
    <t>Gabriel massmann</t>
  </si>
  <si>
    <t>ummassmann@outlook.com</t>
  </si>
  <si>
    <t>leandro.phcl2020@gmail.com</t>
  </si>
  <si>
    <t>Felipe André Stumpf</t>
  </si>
  <si>
    <t>felipeastumpf@yahoo.com.br</t>
  </si>
  <si>
    <t>Douglas Freitas</t>
  </si>
  <si>
    <t>petronilhamarfiza@gmail.com</t>
  </si>
  <si>
    <t>Ian carlos Emílio</t>
  </si>
  <si>
    <t>iancarlosemilio@gmail.com</t>
  </si>
  <si>
    <t>Cezar Teixeira</t>
  </si>
  <si>
    <t>cezareletrosul@gmail.com</t>
  </si>
  <si>
    <t>5398136-2946</t>
  </si>
  <si>
    <t>Carlos henrique Junior</t>
  </si>
  <si>
    <t>carlos.familiadbg@gmail.com</t>
  </si>
  <si>
    <t>Vi</t>
  </si>
  <si>
    <t>vinicius.martins_pb@icloud.com</t>
  </si>
  <si>
    <t>Bruno Alexander Vidal Dias</t>
  </si>
  <si>
    <t>brunoalexanderlp@gmail.com</t>
  </si>
  <si>
    <t>guilhermeat9@gmail.com</t>
  </si>
  <si>
    <t>Cicero Humberto Maciel Batista</t>
  </si>
  <si>
    <t>rapcicero25@gmail.com</t>
  </si>
  <si>
    <t>Lu6</t>
  </si>
  <si>
    <t>lucasdasilvabispo49@gmail.com</t>
  </si>
  <si>
    <t>Hebert</t>
  </si>
  <si>
    <t>betim479@gmail.com</t>
  </si>
  <si>
    <t>alana.s.alexandre@gmail.com</t>
  </si>
  <si>
    <t>(11)988394680</t>
  </si>
  <si>
    <t>eduardogama032@gmail.com</t>
  </si>
  <si>
    <t>Carlos Augusto</t>
  </si>
  <si>
    <t>seduc.carlos.trojaner@gmail.com</t>
  </si>
  <si>
    <t>Paulo Sérgio de Lima</t>
  </si>
  <si>
    <t>paulosergiolima154@gmail.com</t>
  </si>
  <si>
    <t>Igor Azevedo Paiva</t>
  </si>
  <si>
    <t>igorpaiv1@gmail.com</t>
  </si>
  <si>
    <t>Wellington Santos de Andrade</t>
  </si>
  <si>
    <t>andradewellington91@gmail.com</t>
  </si>
  <si>
    <t>Amanda Dias</t>
  </si>
  <si>
    <t>amandacampeao@gmail.com</t>
  </si>
  <si>
    <t>Paulo Alberto</t>
  </si>
  <si>
    <t>paulinhoadm13@gmail.com</t>
  </si>
  <si>
    <t>Matheuz</t>
  </si>
  <si>
    <t>grxmvx@gmail.com</t>
  </si>
  <si>
    <t>Anderson Luis Brito</t>
  </si>
  <si>
    <t>kbcanderson@gmail.com</t>
  </si>
  <si>
    <t>55555571987444479</t>
  </si>
  <si>
    <t>Bruno Cesar</t>
  </si>
  <si>
    <t>brunocesar1992as@gmail.com</t>
  </si>
  <si>
    <t>Igor Farias</t>
  </si>
  <si>
    <t>igorfds1317@gmail.com</t>
  </si>
  <si>
    <t>Osvaldo</t>
  </si>
  <si>
    <t>osvaldoaraujo1991@gmail.com</t>
  </si>
  <si>
    <t>6298148-7400</t>
  </si>
  <si>
    <t>Helen Araújo</t>
  </si>
  <si>
    <t>helen_araujodesouza@hotmail.com</t>
  </si>
  <si>
    <t>Marcelo Vieira dos Santos</t>
  </si>
  <si>
    <t>mbsantos407@gmail.com</t>
  </si>
  <si>
    <t>3199513-4492</t>
  </si>
  <si>
    <t>gabriel Gonçalves dos santos</t>
  </si>
  <si>
    <t>gabrielgloirao@gmail.com</t>
  </si>
  <si>
    <t>Annie Kelly</t>
  </si>
  <si>
    <t>anniekellylima@gmail.com</t>
  </si>
  <si>
    <t>Lorielson dos santos</t>
  </si>
  <si>
    <t>wwwlorielsonvaz@gmail.com</t>
  </si>
  <si>
    <t>flavioaraujoboy@gmail.com</t>
  </si>
  <si>
    <t>Elias Serra Meireles</t>
  </si>
  <si>
    <t>eliasesm.serra@gmail.com</t>
  </si>
  <si>
    <t>angelo.ft@bol.com.br</t>
  </si>
  <si>
    <t>adv.jorgedehenriquealmeida@gmail.com</t>
  </si>
  <si>
    <t>julio.andrade9317@gmail.com</t>
  </si>
  <si>
    <t>Idamo Favalessa de Aquino</t>
  </si>
  <si>
    <t>id.fava@gmail.com</t>
  </si>
  <si>
    <t>luismerloti@hotmail.com</t>
  </si>
  <si>
    <t>Renato junior</t>
  </si>
  <si>
    <t>natojunior2@gmail.com</t>
  </si>
  <si>
    <t>Márcio santos de oliveira</t>
  </si>
  <si>
    <t>marciosoliveira5@gmail.com</t>
  </si>
  <si>
    <t>Marcos Paulo</t>
  </si>
  <si>
    <t>marcospaulocapelaaparecida@gmail.com</t>
  </si>
  <si>
    <t>Vanesca</t>
  </si>
  <si>
    <t>vanescamanuzinha@gmail.com</t>
  </si>
  <si>
    <t>Douglas Lopes Camillo</t>
  </si>
  <si>
    <t>dcamillo33@gmail.com</t>
  </si>
  <si>
    <t>Augusto Luiz de Souza</t>
  </si>
  <si>
    <t>souzaa.cad@gmail.com</t>
  </si>
  <si>
    <t>Caio Henrique Rangel Vieira</t>
  </si>
  <si>
    <t>caiovieirarangel@gmail.com</t>
  </si>
  <si>
    <t>Bruno Conceição Silva</t>
  </si>
  <si>
    <t>nakmuaybrunocertao@gmail.com</t>
  </si>
  <si>
    <t>4798907-4102</t>
  </si>
  <si>
    <t>valdecikalinca@gmail.com</t>
  </si>
  <si>
    <t>edson.lins.e@gmail.com</t>
  </si>
  <si>
    <t>andysantos912612@gmail.com</t>
  </si>
  <si>
    <t>Luiz Felipe</t>
  </si>
  <si>
    <t>santanalf.eng@gmail.com</t>
  </si>
  <si>
    <t>Claudemir da Silva</t>
  </si>
  <si>
    <t>claudemircl9@gmail.com</t>
  </si>
  <si>
    <t>Alex Oliveira dos Santos</t>
  </si>
  <si>
    <t>alexreggae_@hotmail.com</t>
  </si>
  <si>
    <t>danielcsaz60@gmail.com</t>
  </si>
  <si>
    <t>Juliano Godoi</t>
  </si>
  <si>
    <t>godoijuliano@gmail.com</t>
  </si>
  <si>
    <t>Guilherme peixoto</t>
  </si>
  <si>
    <t>guilherme19@hotmail.com</t>
  </si>
  <si>
    <t>Adriel vieira</t>
  </si>
  <si>
    <t>adrielvieiramiguel@gmail.com</t>
  </si>
  <si>
    <t>(92)986325094</t>
  </si>
  <si>
    <t>Geovane</t>
  </si>
  <si>
    <t>geovanejnascimento10@gmail.com</t>
  </si>
  <si>
    <t>Pedro Oliveira</t>
  </si>
  <si>
    <t>pedrooli372@gmail.com</t>
  </si>
  <si>
    <t>Fernando Justino da Silva</t>
  </si>
  <si>
    <t>galbronx80@gmail.com</t>
  </si>
  <si>
    <t>Wesley Ferreira</t>
  </si>
  <si>
    <t>thewesleyf9@gmail.com</t>
  </si>
  <si>
    <t>Lucas Nobre</t>
  </si>
  <si>
    <t>lucasnobre472@gmail.com</t>
  </si>
  <si>
    <t>Kelly Rosa</t>
  </si>
  <si>
    <t>rosakelly760@gmail.com</t>
  </si>
  <si>
    <t>Paulo Victor</t>
  </si>
  <si>
    <t>victorpaulo9@yahoo.com</t>
  </si>
  <si>
    <t>César Martins da Costa</t>
  </si>
  <si>
    <t>cesar_martins@live.com</t>
  </si>
  <si>
    <t>1799656-0321</t>
  </si>
  <si>
    <t>Luis Renato Soares da Silva Junior</t>
  </si>
  <si>
    <t>renato.layra1907@hotmail.com</t>
  </si>
  <si>
    <t>Kaike Gomes</t>
  </si>
  <si>
    <t>kaikeeclaudia2905@gmail.com</t>
  </si>
  <si>
    <t>Jhonatan Vinicius freitas</t>
  </si>
  <si>
    <t>jhonatanfreitas66@gmail.com</t>
  </si>
  <si>
    <t>Sandro silva</t>
  </si>
  <si>
    <t>sj566170@gmail.com</t>
  </si>
  <si>
    <t>FABIO SANTANA</t>
  </si>
  <si>
    <t>santanafabiogomes@gmail.com</t>
  </si>
  <si>
    <t>Jobson</t>
  </si>
  <si>
    <t>jobsonsandro664@gmail.com</t>
  </si>
  <si>
    <t>Anderson Costa</t>
  </si>
  <si>
    <t>andersonrcostta@gmail.com</t>
  </si>
  <si>
    <t>Maycon erlon Franco dos Santos</t>
  </si>
  <si>
    <t>mayconerlon666@gmail.com</t>
  </si>
  <si>
    <t>Alison Rosa Krajewski</t>
  </si>
  <si>
    <t>alisonkrajewski10@gmail.com</t>
  </si>
  <si>
    <t>gta6rockstargame2203@gmail.com</t>
  </si>
  <si>
    <t>João Lucas da Silva Luiz</t>
  </si>
  <si>
    <t>joao38916272@gmail.com</t>
  </si>
  <si>
    <t>Dyego Rocha</t>
  </si>
  <si>
    <t>dyegor273@gmail.com</t>
  </si>
  <si>
    <t>Robson Santos de Souza</t>
  </si>
  <si>
    <t>robsonsantos64@gmail.com</t>
  </si>
  <si>
    <t>(61)995824189</t>
  </si>
  <si>
    <t>edisley carvalho</t>
  </si>
  <si>
    <t>edisleycarvalllho@gmail.com</t>
  </si>
  <si>
    <t>dmarti.pva@gmail.com</t>
  </si>
  <si>
    <t>6699608-1662</t>
  </si>
  <si>
    <t>o.juliano@hotmail.com</t>
  </si>
  <si>
    <t>felixfabio02@gmail.com</t>
  </si>
  <si>
    <t>Tiego Florencio da Silva</t>
  </si>
  <si>
    <t>tiegoejuh@gmail.com</t>
  </si>
  <si>
    <t>Juliana Ferreira</t>
  </si>
  <si>
    <t>jusantosferreira19@gmail.com</t>
  </si>
  <si>
    <t>Daniel Araújo de Amorim</t>
  </si>
  <si>
    <t>amorimdearaujodaniel@gmail.com</t>
  </si>
  <si>
    <t>6898402-6530</t>
  </si>
  <si>
    <t>FRANCISCO ELIAB COSTA MARQUES</t>
  </si>
  <si>
    <t>marqueseliab@gmail.com</t>
  </si>
  <si>
    <t>decastroveloso@gmail.com</t>
  </si>
  <si>
    <t>Yago Cavalcante</t>
  </si>
  <si>
    <t>yago.yagocavalcante@gmail.com</t>
  </si>
  <si>
    <t>2199238-5630</t>
  </si>
  <si>
    <t>Alisson Patrocínio de Oliveira</t>
  </si>
  <si>
    <t>alissonkele@outlook.com</t>
  </si>
  <si>
    <t>Ricardo Albiero</t>
  </si>
  <si>
    <t>rickfuria4@gmail.com</t>
  </si>
  <si>
    <t>Rodrigo da Silva Carvalho</t>
  </si>
  <si>
    <t>rodrigo.carvalho@auxiliadorapredial.com.br</t>
  </si>
  <si>
    <t>Paulo Roberto Cordeiro de souza</t>
  </si>
  <si>
    <t>paulorobertorrl30@gmail.com</t>
  </si>
  <si>
    <t>Clodoi</t>
  </si>
  <si>
    <t>clodois98@gmail.com</t>
  </si>
  <si>
    <t>Ygor brito santos</t>
  </si>
  <si>
    <t>ygorbrst7@gmail.com</t>
  </si>
  <si>
    <t>mateusdasilvaoliveira038@gmail.com</t>
  </si>
  <si>
    <t>Adriano Medronha</t>
  </si>
  <si>
    <t>adrianomedronha@gmail.com</t>
  </si>
  <si>
    <t>betoabreuelima@gmail.com</t>
  </si>
  <si>
    <t>DNio</t>
  </si>
  <si>
    <t>dani.tika@gmail.com</t>
  </si>
  <si>
    <t>Suelen Vieira</t>
  </si>
  <si>
    <t>suelenvieira2712@gmail.com</t>
  </si>
  <si>
    <t>Denise</t>
  </si>
  <si>
    <t>denisemagnanini@gmail.com</t>
  </si>
  <si>
    <t>Luiz Felipe Mendonca</t>
  </si>
  <si>
    <t>felipemendonca_12@hotmail.com</t>
  </si>
  <si>
    <t>thiagosilvafreitas08@gmail.com</t>
  </si>
  <si>
    <t>Carlos Ribeiro</t>
  </si>
  <si>
    <t>carloskadio59@gmail.com</t>
  </si>
  <si>
    <t>Claudiano Silva de Souza</t>
  </si>
  <si>
    <t>claudianos012@gmail.com</t>
  </si>
  <si>
    <t>anderson.146fg@gmail.com</t>
  </si>
  <si>
    <t>8498138-2250</t>
  </si>
  <si>
    <t>professor581039@gmail.com</t>
  </si>
  <si>
    <t>Eliane Costa</t>
  </si>
  <si>
    <t>elianedacosta1111@gmail.com</t>
  </si>
  <si>
    <t>menezes.lanca@gmail.com</t>
  </si>
  <si>
    <t>Rhayan</t>
  </si>
  <si>
    <t>rhayansouza39@gmail.com</t>
  </si>
  <si>
    <t>João Carlos Santos Pereira</t>
  </si>
  <si>
    <t>joaobig073@gmail.com</t>
  </si>
  <si>
    <t>Renato Marques</t>
  </si>
  <si>
    <t>tenatinhomarques1@gmail.com</t>
  </si>
  <si>
    <t>Moisés</t>
  </si>
  <si>
    <t>pampito.mn@gmail.com</t>
  </si>
  <si>
    <t>Gleidson Costa</t>
  </si>
  <si>
    <t>gleidsongp182@hotmail.com</t>
  </si>
  <si>
    <t>AGEU LUIS OLIVEIRA DE SOUZA FREITAS</t>
  </si>
  <si>
    <t>agheuluis.freitas@gmail.com</t>
  </si>
  <si>
    <t>Robson willames</t>
  </si>
  <si>
    <t>rbsnwillames@gmail.com</t>
  </si>
  <si>
    <t>Herbio lopes</t>
  </si>
  <si>
    <t>herbiolopes@yahoo.com.br</t>
  </si>
  <si>
    <t>Adriesley</t>
  </si>
  <si>
    <t>adriesleyr5@gmail.com</t>
  </si>
  <si>
    <t>Jose Lima</t>
  </si>
  <si>
    <t>jfssl002@gmail.com</t>
  </si>
  <si>
    <t>jaqueline dos reis rodrigues</t>
  </si>
  <si>
    <t>dosreisrodriguesjaqueline0@gmail.com</t>
  </si>
  <si>
    <t>Daniel Bueno Fortes Caetano</t>
  </si>
  <si>
    <t>daniel_fortes01@hotmail.com</t>
  </si>
  <si>
    <t>galoforte73@gmail.com</t>
  </si>
  <si>
    <t>Ronald Rafael</t>
  </si>
  <si>
    <t>ronald.rafael22@icloud.com</t>
  </si>
  <si>
    <t>Noelildo Morais</t>
  </si>
  <si>
    <t>noelildo_morais@hotmail.com</t>
  </si>
  <si>
    <t>Rodrigo Rodrigues</t>
  </si>
  <si>
    <t>rodrigo.black03@gmail.com</t>
  </si>
  <si>
    <t>suedy Gracino Brandão</t>
  </si>
  <si>
    <t>suedygb@msn.com</t>
  </si>
  <si>
    <t>José Augusto Sousa</t>
  </si>
  <si>
    <t>joseaugusto1331@gmail.com</t>
  </si>
  <si>
    <t>Diego Renner</t>
  </si>
  <si>
    <t>diegodougue32@gmail.com</t>
  </si>
  <si>
    <t>Jose Paixao</t>
  </si>
  <si>
    <t>josepaixao2024.cpv@gmail.com</t>
  </si>
  <si>
    <t>Richard Emanuel S. Lucena</t>
  </si>
  <si>
    <t>richardeslucena10@gmail.com</t>
  </si>
  <si>
    <t>carlosfernandes.cf799@gmail.com</t>
  </si>
  <si>
    <t>Lucas da Silva Pinto</t>
  </si>
  <si>
    <t>lucasybruna2@gmail.com</t>
  </si>
  <si>
    <t>Rainelio Ribeiro de Souza</t>
  </si>
  <si>
    <t>rainelioribeiro2@gmail.com</t>
  </si>
  <si>
    <t>(55)92993738837</t>
  </si>
  <si>
    <t>Rodrigo Gomes de Souza</t>
  </si>
  <si>
    <t>gomes2014rodrigo@gmail.com</t>
  </si>
  <si>
    <t>(34)9843-55017</t>
  </si>
  <si>
    <t>igor Bueno</t>
  </si>
  <si>
    <t>igormartinss2021@gmail.com</t>
  </si>
  <si>
    <t>(14)99677-3354</t>
  </si>
  <si>
    <t>Adriel Dias Silva Coelho</t>
  </si>
  <si>
    <t>adrieldiassilva22@gmail.com</t>
  </si>
  <si>
    <t>juniorcesarcampos02@gmail.com</t>
  </si>
  <si>
    <t>Luidy Araujo Vitale</t>
  </si>
  <si>
    <t>vitaleluidy3@gmail.com</t>
  </si>
  <si>
    <t>matheusgb1@hotmail.com</t>
  </si>
  <si>
    <t>Brenda Lovis</t>
  </si>
  <si>
    <t>brendalovis11@gmail.com</t>
  </si>
  <si>
    <t>bsilveira129@gmail.com</t>
  </si>
  <si>
    <t>120214476684200390</t>
  </si>
  <si>
    <t>Wesley Pereira</t>
  </si>
  <si>
    <t>w.togps13@gmail.com</t>
  </si>
  <si>
    <t>3199317-3791</t>
  </si>
  <si>
    <t>Claudia Silva</t>
  </si>
  <si>
    <t>claudinhasilvinha13@gmail.com</t>
  </si>
  <si>
    <t>guimmsousa@gmail.com</t>
  </si>
  <si>
    <t>Francisco caio</t>
  </si>
  <si>
    <t>23cayron@gmail.com</t>
  </si>
  <si>
    <t>Murilo Ribeiro</t>
  </si>
  <si>
    <t>muriloribeiro692@gmail.com</t>
  </si>
  <si>
    <t>9499259-9572</t>
  </si>
  <si>
    <t>José Jonas</t>
  </si>
  <si>
    <t>jonas.visual@hotmail.com</t>
  </si>
  <si>
    <t>Bruno Antônio Ferreira</t>
  </si>
  <si>
    <t>brunoferreiradir@gmail.com</t>
  </si>
  <si>
    <t>Wesley Henrique Barbosa</t>
  </si>
  <si>
    <t>98718951wesley@gmail.com</t>
  </si>
  <si>
    <t>rodrigo_s_lilo@outlook.com</t>
  </si>
  <si>
    <t>fernandodom31@gmail.com</t>
  </si>
  <si>
    <t>tjthiago999@gmail.com</t>
  </si>
  <si>
    <t>Cassio Lopes</t>
  </si>
  <si>
    <t>caszioreislopes@gmail.com</t>
  </si>
  <si>
    <t>pauloalvarojr1802@gmail.com</t>
  </si>
  <si>
    <t>Jefferson Lima</t>
  </si>
  <si>
    <t>jefferson.6817@gmail.com</t>
  </si>
  <si>
    <t>Michel Teixeira</t>
  </si>
  <si>
    <t>michelteixeira@hotmail.com</t>
  </si>
  <si>
    <t>Adriano Araújo</t>
  </si>
  <si>
    <t>adriano.araujo10@live.com</t>
  </si>
  <si>
    <t>Mateus Henrique</t>
  </si>
  <si>
    <t>mhick604@gmail.com</t>
  </si>
  <si>
    <t>(91)98423-9159</t>
  </si>
  <si>
    <t>andersonjunior.jrgomes@gmail.com</t>
  </si>
  <si>
    <t>Jaque</t>
  </si>
  <si>
    <t>majolies2017@gmail.com</t>
  </si>
  <si>
    <t>Higor Marques</t>
  </si>
  <si>
    <t>higormarques017@gmail.com</t>
  </si>
  <si>
    <t>Tiago Caetano campos de Lima</t>
  </si>
  <si>
    <t>tyiagocaetanos2@gmail.com</t>
  </si>
  <si>
    <t>91435-4563</t>
  </si>
  <si>
    <t>Ian Sasaki</t>
  </si>
  <si>
    <t>iandatacamp2@hotmail.com</t>
  </si>
  <si>
    <t>Wallison</t>
  </si>
  <si>
    <t>wallisonmorais.pro@gmail.com</t>
  </si>
  <si>
    <t>caíque de oliveira Santana</t>
  </si>
  <si>
    <t>caiquesr21@gmail.com</t>
  </si>
  <si>
    <t>Samuel Oliveira da Silva</t>
  </si>
  <si>
    <t>forca8429@gmail.com</t>
  </si>
  <si>
    <t>elton-jhon dourado da silva</t>
  </si>
  <si>
    <t>eltondouradosilva@gmail.com</t>
  </si>
  <si>
    <t>leonardo mendes</t>
  </si>
  <si>
    <t>leonardomendes9118@gmail.com</t>
  </si>
  <si>
    <t>marciodondice.veiculos@gmail.com</t>
  </si>
  <si>
    <t>Adrielli</t>
  </si>
  <si>
    <t>adrielli.s@outlook.com</t>
  </si>
  <si>
    <t>1899765-7837</t>
  </si>
  <si>
    <t>Ary Junior Pinto de Matos</t>
  </si>
  <si>
    <t>aryjuniormatos@gmail.com</t>
  </si>
  <si>
    <t>Ledilson</t>
  </si>
  <si>
    <t>ledilsonfidelis@gmail.com</t>
  </si>
  <si>
    <t>Rangel</t>
  </si>
  <si>
    <t>rangelentrega@gmail.com</t>
  </si>
  <si>
    <t>1997422-0344</t>
  </si>
  <si>
    <t>Gilson Dantas Silva</t>
  </si>
  <si>
    <t>gilson.fer4@gmail.com</t>
  </si>
  <si>
    <t>43)99918-9543</t>
  </si>
  <si>
    <t>Acauã H. Scherer</t>
  </si>
  <si>
    <t>acaua.ak@gmail.com</t>
  </si>
  <si>
    <t>Wellington Vieira</t>
  </si>
  <si>
    <t>wellington.vicisolutions@gmail.com</t>
  </si>
  <si>
    <t>Francisco Ferreira</t>
  </si>
  <si>
    <t>ferreirafilho.adv@gmail.com</t>
  </si>
  <si>
    <t>Adão ytxeo karaja</t>
  </si>
  <si>
    <t>adaokaraja@gmail.com</t>
  </si>
  <si>
    <t>netinholagoa@hotmail.com</t>
  </si>
  <si>
    <t>Felipe Natan</t>
  </si>
  <si>
    <t>felipenatanfn@hotmail.com</t>
  </si>
  <si>
    <t>Elizeu</t>
  </si>
  <si>
    <t>elizeucarneiro010@gmail.com</t>
  </si>
  <si>
    <t>Ademir Ferreira</t>
  </si>
  <si>
    <t>ademirfsilva27@gmail.com</t>
  </si>
  <si>
    <t>Roney de Souza Farias</t>
  </si>
  <si>
    <t>desouzafariasroney@gmail.com</t>
  </si>
  <si>
    <t>ALVARO AUGUSTO</t>
  </si>
  <si>
    <t>alvaroaugustocabral@gmail.com</t>
  </si>
  <si>
    <t>Luan dos Santos Felipe</t>
  </si>
  <si>
    <t>luandossantosfelipe30@gmail.com</t>
  </si>
  <si>
    <t>Antonio anderson holanda da silva</t>
  </si>
  <si>
    <t>antonio.anderson.holanda@gmail.com</t>
  </si>
  <si>
    <t>Andre Cardoso</t>
  </si>
  <si>
    <t>andreaugustoeneia@gmail.com</t>
  </si>
  <si>
    <t>camila.2908@hotmail.com</t>
  </si>
  <si>
    <t>Julio Fernandes</t>
  </si>
  <si>
    <t>julio99102117@gmail.com</t>
  </si>
  <si>
    <t>7398849-0609</t>
  </si>
  <si>
    <t>matheus gabriel de Freitas</t>
  </si>
  <si>
    <t>vlogs12matheus1314@gmail.com</t>
  </si>
  <si>
    <t>Rodrigo Rangel Rocha</t>
  </si>
  <si>
    <t>rangel1979@gmail.com</t>
  </si>
  <si>
    <t>Francisco Pereira Júnior</t>
  </si>
  <si>
    <t>junioboy18@hotmail.com</t>
  </si>
  <si>
    <t>viniciusomandrade@hotmail.com</t>
  </si>
  <si>
    <t>Cleiton Junior</t>
  </si>
  <si>
    <t>cleitonjuniorg360@gmail.com</t>
  </si>
  <si>
    <t>(35998100091</t>
  </si>
  <si>
    <t>Samuel da Silva Pereira Pereira</t>
  </si>
  <si>
    <t>mestresamoa29@gmail.com</t>
  </si>
  <si>
    <t>(19)993864848</t>
  </si>
  <si>
    <t>Wesley Johnny</t>
  </si>
  <si>
    <t>wesleyjohnny01@hotmail.com</t>
  </si>
  <si>
    <t>Jose Carlos mazur</t>
  </si>
  <si>
    <t>josecarlozmazur49@gmail.com</t>
  </si>
  <si>
    <t>Marcos Antônio Ferreira da Silva</t>
  </si>
  <si>
    <t>marcosantonio1011@gmail.com</t>
  </si>
  <si>
    <t>Thaleseduardo2215@gmail.com</t>
  </si>
  <si>
    <t>weslley0129@gmail.com</t>
  </si>
  <si>
    <t>Paulo Camargo</t>
  </si>
  <si>
    <t>karadolhoverdy@gmail.com</t>
  </si>
  <si>
    <t>Denilson Rodrigues galeno</t>
  </si>
  <si>
    <t>denilsongaleno.007xr@gmail.com</t>
  </si>
  <si>
    <t>willburguer374@gmail.com</t>
  </si>
  <si>
    <t>99841-8395</t>
  </si>
  <si>
    <t>David Fernando Oliveira barra nova</t>
  </si>
  <si>
    <t>david.fob18@gmail.com</t>
  </si>
  <si>
    <t>Daniel Ferreira Teixeira</t>
  </si>
  <si>
    <t>daniel@redeisl.com.br</t>
  </si>
  <si>
    <t>Vicente Vieira Santos filho</t>
  </si>
  <si>
    <t>vvsfilho36@gmail.com</t>
  </si>
  <si>
    <t>Renan Michael Guerra Souza</t>
  </si>
  <si>
    <t>renbook25@gmail.com</t>
  </si>
  <si>
    <t>Marlon Lopes Pereira</t>
  </si>
  <si>
    <t>badokafigueroa@gmail.com</t>
  </si>
  <si>
    <t>(11)989470087</t>
  </si>
  <si>
    <t>Elisandra Quadros da Rosa</t>
  </si>
  <si>
    <t>elisandra.qr@hotmail.com</t>
  </si>
  <si>
    <t>Gustavo Dias</t>
  </si>
  <si>
    <t>gustavo-dias2-@hotmail.com</t>
  </si>
  <si>
    <t>Rodrigo Henrique Batista</t>
  </si>
  <si>
    <t>batistarodrigohenrique@gmail.com</t>
  </si>
  <si>
    <t>JOSIMAR</t>
  </si>
  <si>
    <t>josimarraichaski@hotmail.com</t>
  </si>
  <si>
    <t>hebert tomaz</t>
  </si>
  <si>
    <t>heberttomaz1@gmail.com</t>
  </si>
  <si>
    <t>RafAel nunes</t>
  </si>
  <si>
    <t>rafael.nuneslopes37@gmail.com</t>
  </si>
  <si>
    <t>pedroluiz52@yahoo.com.br</t>
  </si>
  <si>
    <t>08197915-9786</t>
  </si>
  <si>
    <t>natan</t>
  </si>
  <si>
    <t>natanbarros2222@gmail.com</t>
  </si>
  <si>
    <t>(61)99528-0959</t>
  </si>
  <si>
    <t>Maurício Alves da Silva</t>
  </si>
  <si>
    <t>mmaumau8@gmail.com</t>
  </si>
  <si>
    <t>blkbotizin17@gmail.com</t>
  </si>
  <si>
    <t>Rhendryk Willian Pereira Freire</t>
  </si>
  <si>
    <t>williamcpx2@gmail.com</t>
  </si>
  <si>
    <t>Lennon Lima</t>
  </si>
  <si>
    <t>lima_275@hotmail.com</t>
  </si>
  <si>
    <t>Abmael</t>
  </si>
  <si>
    <t>gomesangelos@gmail.com</t>
  </si>
  <si>
    <t>Lucas Pinheiro</t>
  </si>
  <si>
    <t>lpinheiro1408@gmail.com</t>
  </si>
  <si>
    <t>2197002-1825</t>
  </si>
  <si>
    <t>Gilvan Alves lima</t>
  </si>
  <si>
    <t>alvesgilvan157@gmail.com</t>
  </si>
  <si>
    <t>Brendo</t>
  </si>
  <si>
    <t>brendoshow12@gmail.com</t>
  </si>
  <si>
    <t>Brunillo Pereira</t>
  </si>
  <si>
    <t>brunillo200@gmail.com</t>
  </si>
  <si>
    <t>11961-757146</t>
  </si>
  <si>
    <t>Bruno Soares</t>
  </si>
  <si>
    <t>bnosoaressilva@gmail.com</t>
  </si>
  <si>
    <t>pmrabelo@gmail.com</t>
  </si>
  <si>
    <t>98856-1243</t>
  </si>
  <si>
    <t>Walisson</t>
  </si>
  <si>
    <t>z800notalo@gmail.com</t>
  </si>
  <si>
    <t>Ryan</t>
  </si>
  <si>
    <t>ryan.tadeu2015@gmail.com</t>
  </si>
  <si>
    <t>2198146-5094</t>
  </si>
  <si>
    <t>Andrey Cavalcante da Silva</t>
  </si>
  <si>
    <t>andreycavalcante@live.com</t>
  </si>
  <si>
    <t>Luiz Danilo</t>
  </si>
  <si>
    <t>luizldan@gmail.com</t>
  </si>
  <si>
    <t>Riciele Wakson</t>
  </si>
  <si>
    <t>riciele.wakson13@gmail.com</t>
  </si>
  <si>
    <t>(33)8881-6260</t>
  </si>
  <si>
    <t>Jennifer</t>
  </si>
  <si>
    <t>jennifersmferreira@gmail.com</t>
  </si>
  <si>
    <t>pereira souza</t>
  </si>
  <si>
    <t>ronesouza2007@gmail.com</t>
  </si>
  <si>
    <t>Leidiene</t>
  </si>
  <si>
    <t>leidienes15@gmail.com</t>
  </si>
  <si>
    <t>Juliano Fernando Arantes</t>
  </si>
  <si>
    <t>julianofernandoarantes90@hotmail.com</t>
  </si>
  <si>
    <t>Leonardo Figueiredo</t>
  </si>
  <si>
    <t>leonardofigueiredo2030@gmail.com</t>
  </si>
  <si>
    <t>Telmo</t>
  </si>
  <si>
    <t>telmocampelo34@gmail.com</t>
  </si>
  <si>
    <t>Murilo Gabriel</t>
  </si>
  <si>
    <t>murilo_th@outlook.com</t>
  </si>
  <si>
    <t>Edilson Oliveira</t>
  </si>
  <si>
    <t>edilson.oliveira0513@gmail.com</t>
  </si>
  <si>
    <t>Gilmar Araújo</t>
  </si>
  <si>
    <t>gilaraujo2019@outlook.com</t>
  </si>
  <si>
    <t>Gleison Souza</t>
  </si>
  <si>
    <t>gleisoncsouzaeng@gmail.com</t>
  </si>
  <si>
    <t>Anderson geambastianne santos</t>
  </si>
  <si>
    <t>lacvidros.1@gmail.com</t>
  </si>
  <si>
    <t>Ronnie Matheus Gonzaga</t>
  </si>
  <si>
    <t>rmhgonzaga@gmail.com</t>
  </si>
  <si>
    <t>lucasbiscassi@gmail.com</t>
  </si>
  <si>
    <t>gabriel.san.8.paz@gmail.com</t>
  </si>
  <si>
    <t>Claudio Belarmino</t>
  </si>
  <si>
    <t>claudio.santos.b88@gmail.com</t>
  </si>
  <si>
    <t>soudps@gmail.com</t>
  </si>
  <si>
    <t>Ivan</t>
  </si>
  <si>
    <t>ivanlllima3@gmail.com</t>
  </si>
  <si>
    <t>Maicon Murilo Lourenço</t>
  </si>
  <si>
    <t>murilonirvana@gmail.com</t>
  </si>
  <si>
    <t>1699139-9128</t>
  </si>
  <si>
    <t>francisco Rodrigues dos Santos</t>
  </si>
  <si>
    <t>franciscorodrigues106@gmail.com</t>
  </si>
  <si>
    <t>amadc2016@outlook.com</t>
  </si>
  <si>
    <t>Wellington Moreira</t>
  </si>
  <si>
    <t>wellmoreira90@gmail.com</t>
  </si>
  <si>
    <t>Leandro Rombi</t>
  </si>
  <si>
    <t>curitibars@gmail.com</t>
  </si>
  <si>
    <t>Jean Queiroz</t>
  </si>
  <si>
    <t>j.squeiroz@hotmail.com</t>
  </si>
  <si>
    <t>rodolfo.miguel.1987@gmail.com</t>
  </si>
  <si>
    <t>Aluisio</t>
  </si>
  <si>
    <t>aluisiofontenele@hotmail.com</t>
  </si>
  <si>
    <t>matheushenriqueraz@gmail.com</t>
  </si>
  <si>
    <t>paulinhapereira1502@gmail.com</t>
  </si>
  <si>
    <t>Isabel Salles</t>
  </si>
  <si>
    <t>isabelsallessantos@gmail.com</t>
  </si>
  <si>
    <t>Alison Wolff</t>
  </si>
  <si>
    <t>alisonwolff15@gmail.com</t>
  </si>
  <si>
    <t>Lucas Marco</t>
  </si>
  <si>
    <t>lucas.smarco93@gmail.com</t>
  </si>
  <si>
    <t>herickamaury@live.com</t>
  </si>
  <si>
    <t>Carlos Henrique Silva Bandeira</t>
  </si>
  <si>
    <t>carlosbandeiraimw@yahoo.com.br</t>
  </si>
  <si>
    <t>bernardoviny32@gmail.com</t>
  </si>
  <si>
    <t>2198787-6357</t>
  </si>
  <si>
    <t>Jean Guedes Da Silva</t>
  </si>
  <si>
    <t>budzucky9825@gmail.com</t>
  </si>
  <si>
    <t>Carollina</t>
  </si>
  <si>
    <t>caroll.bez.oliv@gmail.com</t>
  </si>
  <si>
    <t>(32)991597227</t>
  </si>
  <si>
    <t>Elton john Moreira da Silva</t>
  </si>
  <si>
    <t>dollsammy@hotmail.com</t>
  </si>
  <si>
    <t>maykefranklin@gmail.com</t>
  </si>
  <si>
    <t>Célio Roberto Dos Santos Ferraz</t>
  </si>
  <si>
    <t>robertocelio572@gmail.com</t>
  </si>
  <si>
    <t>Johnny</t>
  </si>
  <si>
    <t>jocelis612@gmail.com</t>
  </si>
  <si>
    <t>DEVF - AD09-vid</t>
  </si>
  <si>
    <t>Ivan Higor</t>
  </si>
  <si>
    <t>higor_forte@outlook.com</t>
  </si>
  <si>
    <t>Atos Felipe Pereira de Abreu</t>
  </si>
  <si>
    <t>atosfelipepdb@gmail.com</t>
  </si>
  <si>
    <t>(63992423926</t>
  </si>
  <si>
    <t>Edward gabriel Costa Carvalho</t>
  </si>
  <si>
    <t>koringa017@gmail.com</t>
  </si>
  <si>
    <t>Anderson Oliveira de Souza</t>
  </si>
  <si>
    <t>otreehill095@gmail.com</t>
  </si>
  <si>
    <t>Taina Freitas</t>
  </si>
  <si>
    <t>tainafreitas159@gmail.com</t>
  </si>
  <si>
    <t>Ryan Henrique</t>
  </si>
  <si>
    <t>ryan.henrique1109@gmail.com</t>
  </si>
  <si>
    <t>Alex mutti</t>
  </si>
  <si>
    <t>marcosviniciusteofilo1@gmail.com</t>
  </si>
  <si>
    <t>(47)997002291</t>
  </si>
  <si>
    <t>valtynho@gmail.com</t>
  </si>
  <si>
    <t>Francisco Ivanaldo Xavier do Nascimento</t>
  </si>
  <si>
    <t>ivanaldo.xavier.uern@gmail.com</t>
  </si>
  <si>
    <t>Deivid</t>
  </si>
  <si>
    <t>suporte.reidasnfa@gmail.com</t>
  </si>
  <si>
    <t>jean carlos</t>
  </si>
  <si>
    <t>representavendasjc@gmail.com</t>
  </si>
  <si>
    <t>7598883-8803</t>
  </si>
  <si>
    <t>Ivan Pustelnikas</t>
  </si>
  <si>
    <t>ipustelnikas@gmail.com</t>
  </si>
  <si>
    <t>omarcinho.as@gmail.com</t>
  </si>
  <si>
    <t>Luisadvir@hotmail.coml</t>
  </si>
  <si>
    <t>wladimir perez</t>
  </si>
  <si>
    <t>wladimcdonalds@gmail.com</t>
  </si>
  <si>
    <t>Jackson Vitor da Silva</t>
  </si>
  <si>
    <t>victorjackson303@gmail.com</t>
  </si>
  <si>
    <t>lscatarinahora@gmail.com</t>
  </si>
  <si>
    <t>joaowb.mendes@gmail.com</t>
  </si>
  <si>
    <t>Adonias Lima</t>
  </si>
  <si>
    <t>adonisslima@gmail.com</t>
  </si>
  <si>
    <t>99992-198181</t>
  </si>
  <si>
    <t>Marco André Brito</t>
  </si>
  <si>
    <t>bigandre90@gmail.com</t>
  </si>
  <si>
    <t>marck_druida@hotmail.com</t>
  </si>
  <si>
    <t>Fabio Nogueira</t>
  </si>
  <si>
    <t>fabiosouza.jor@gmail.com</t>
  </si>
  <si>
    <t>Maycon</t>
  </si>
  <si>
    <t>chavescando@gmail.com</t>
  </si>
  <si>
    <t>Michell Angelo</t>
  </si>
  <si>
    <t>michellmicro@hotmail.com</t>
  </si>
  <si>
    <t>(84)99204-2882</t>
  </si>
  <si>
    <t>Breno Martins Celia</t>
  </si>
  <si>
    <t>breno.martins.celia@hotmail.com</t>
  </si>
  <si>
    <t>2799763-6955</t>
  </si>
  <si>
    <t>henriiqmatheuss@gmail.com</t>
  </si>
  <si>
    <t>Tharlles Wengridy de Paula Evaristo</t>
  </si>
  <si>
    <t>tharlles.wengridy02@gmail.com</t>
  </si>
  <si>
    <t>Rafael Gomes</t>
  </si>
  <si>
    <t>rafaelgomessilva@hotmail.com</t>
  </si>
  <si>
    <t>thiagonax10@gmail.com</t>
  </si>
  <si>
    <t>24-99821-7210</t>
  </si>
  <si>
    <t>Daniel Costa</t>
  </si>
  <si>
    <t>daniel14educosta@hotmail.com</t>
  </si>
  <si>
    <t>dns.sb05@hotmail.com</t>
  </si>
  <si>
    <t>Jameson Henrique Ferreira</t>
  </si>
  <si>
    <t>jymyjames37@gmail.com</t>
  </si>
  <si>
    <t>(44)99967-4491</t>
  </si>
  <si>
    <t>Michele</t>
  </si>
  <si>
    <t>mhs.tradutora@gmail.com</t>
  </si>
  <si>
    <t>Victor de Luky Mateus</t>
  </si>
  <si>
    <t>deluky@live.com</t>
  </si>
  <si>
    <t>lucianopachecolpv@gmail.com</t>
  </si>
  <si>
    <t>Adelino Silva Pereira</t>
  </si>
  <si>
    <t>designer14bis@gmail.com</t>
  </si>
  <si>
    <t>André Luiz Prestes de sousa</t>
  </si>
  <si>
    <t>prestespvh.pa@gmail.com</t>
  </si>
  <si>
    <t>emerson.torres.silva@gmail.com</t>
  </si>
  <si>
    <t>1195753-8312</t>
  </si>
  <si>
    <t>crialove415@gmail.com</t>
  </si>
  <si>
    <t>3299812-9989</t>
  </si>
  <si>
    <t>Sergio de Oliveira lima</t>
  </si>
  <si>
    <t>sergiolimabahia123@gmail.com</t>
  </si>
  <si>
    <t>Wilson Alves</t>
  </si>
  <si>
    <t>will_strake@hotmail.com</t>
  </si>
  <si>
    <t>Saul da Cruz Madruga</t>
  </si>
  <si>
    <t>saulmadruga@icloud.com</t>
  </si>
  <si>
    <t>Allan camargos</t>
  </si>
  <si>
    <t>allancamargos13@hotmail.com</t>
  </si>
  <si>
    <t>3199323-7784</t>
  </si>
  <si>
    <t>keila.neves.leite@gmail.com</t>
  </si>
  <si>
    <t>Tais</t>
  </si>
  <si>
    <t>taisgommes31@yahoo.com</t>
  </si>
  <si>
    <t>vitinsantosviana2007@icloud.com</t>
  </si>
  <si>
    <t>senaguilherme2802@gmail.com</t>
  </si>
  <si>
    <t>fabianoo_s@hotmail.com</t>
  </si>
  <si>
    <t>1499607-6505</t>
  </si>
  <si>
    <t>victorhugoazevedo1@gmail.com</t>
  </si>
  <si>
    <t>Lucas Soares de Souza</t>
  </si>
  <si>
    <t>lucassoaresbr97@gmail.com</t>
  </si>
  <si>
    <t>Daison José Borges Junior</t>
  </si>
  <si>
    <t>daison.gatinho@gmail.com</t>
  </si>
  <si>
    <t>Luciano Amorim</t>
  </si>
  <si>
    <t>luciano.lamorim@icloud.com</t>
  </si>
  <si>
    <t>Fabiola Soares</t>
  </si>
  <si>
    <t>camyjl@gmail.com</t>
  </si>
  <si>
    <t>(21)97001-3239</t>
  </si>
  <si>
    <t>bira1932@hotmail.com</t>
  </si>
  <si>
    <t>Wanderson da Silva</t>
  </si>
  <si>
    <t>ws8615686@gmail.com</t>
  </si>
  <si>
    <t>Raul Rocha</t>
  </si>
  <si>
    <t>raulrocha313@gmail.com</t>
  </si>
  <si>
    <t>deivis fagner</t>
  </si>
  <si>
    <t>deivisfagner05@gmail.com</t>
  </si>
  <si>
    <t>Tiago Silva</t>
  </si>
  <si>
    <t>thiago.natalino102@gmail.com</t>
  </si>
  <si>
    <t>digapaulo@hotmail.com</t>
  </si>
  <si>
    <t>Jeferson dos passos demetrio</t>
  </si>
  <si>
    <t>jefersondemetrio00@gmail.com</t>
  </si>
  <si>
    <t>Eduardo Macedo</t>
  </si>
  <si>
    <t>eduardomacedopro@gmail.com</t>
  </si>
  <si>
    <t>João Vitor Oliveira Dias</t>
  </si>
  <si>
    <t>jvitoroliveira90@gmail.com</t>
  </si>
  <si>
    <t>Khauan Marcelo Borba</t>
  </si>
  <si>
    <t>khauanborba@gmail.com</t>
  </si>
  <si>
    <t>jorgedos@gmail.com</t>
  </si>
  <si>
    <t>t_quinttiliano@hotmail.com</t>
  </si>
  <si>
    <t>fabeloy@gmail.com</t>
  </si>
  <si>
    <t>Ariel elias</t>
  </si>
  <si>
    <t>a.elias.09e@gmail.com</t>
  </si>
  <si>
    <t>Rogério Nunes</t>
  </si>
  <si>
    <t>rogernanusi@gmail.com</t>
  </si>
  <si>
    <t>Luiz Eduardo</t>
  </si>
  <si>
    <t>dado66269@gmail.com</t>
  </si>
  <si>
    <t>3899923-8736</t>
  </si>
  <si>
    <t>Deydiel</t>
  </si>
  <si>
    <t>deydiel@gmail.com</t>
  </si>
  <si>
    <t>lucasallves1990@gmail.com</t>
  </si>
  <si>
    <t>Alberto Souza</t>
  </si>
  <si>
    <t>fucyankee@gmail.com</t>
  </si>
  <si>
    <t>PAULO RICARDO</t>
  </si>
  <si>
    <t>paulo.araujou@gmail.com</t>
  </si>
  <si>
    <t>gabrielcastro1327@gmail.com</t>
  </si>
  <si>
    <t>4399600-1666</t>
  </si>
  <si>
    <t>joel-filho13@hotmail.com</t>
  </si>
  <si>
    <t>ezequieltenoriobaracho16@gmail.com</t>
  </si>
  <si>
    <t>2197984-8961</t>
  </si>
  <si>
    <t>David Arcanjo</t>
  </si>
  <si>
    <t>1512davida@gmail.com</t>
  </si>
  <si>
    <t>Onivaldo verneque junior</t>
  </si>
  <si>
    <t>onivaldoverneque@gmail.com</t>
  </si>
  <si>
    <t>Wemerson Penha Costa</t>
  </si>
  <si>
    <t>wemersoncosta38@hotmail.com</t>
  </si>
  <si>
    <t>amandatossireis@hotmail.com</t>
  </si>
  <si>
    <t>Nicolas Fernandes da Silva Santos</t>
  </si>
  <si>
    <t>fernandesnicolas66@gmail.com</t>
  </si>
  <si>
    <t>Eduardo Lourenço</t>
  </si>
  <si>
    <t>duduvasques4@gmail.com</t>
  </si>
  <si>
    <t>Rogério Cabral Cardoso</t>
  </si>
  <si>
    <t>rogeriokardoso17@gmail.com</t>
  </si>
  <si>
    <t>120214473438250390</t>
  </si>
  <si>
    <t>120214473330830390</t>
  </si>
  <si>
    <t>Juvenal</t>
  </si>
  <si>
    <t>juvenalapgomes@gmail.com</t>
  </si>
  <si>
    <t>Mathias marques</t>
  </si>
  <si>
    <t>mathiasm86@hotmail.com</t>
  </si>
  <si>
    <t>ronyhenzo2022@gmail.com</t>
  </si>
  <si>
    <t>Felipe dias</t>
  </si>
  <si>
    <t>felipeds30@gmail.com</t>
  </si>
  <si>
    <t>Rafael Cardoso Vieira</t>
  </si>
  <si>
    <t>cardosovieirarafael@gmail.com</t>
  </si>
  <si>
    <t>Aretha</t>
  </si>
  <si>
    <t>aretharaasch@gmail.com</t>
  </si>
  <si>
    <t>(21)98045-5306</t>
  </si>
  <si>
    <t>Marcos Aurélio Cândido Cabral</t>
  </si>
  <si>
    <t>marcosauca23@gmail.com</t>
  </si>
  <si>
    <t>(21)97016-4615</t>
  </si>
  <si>
    <t>Lucas jordao</t>
  </si>
  <si>
    <t>lucassjordao08@gmail.com</t>
  </si>
  <si>
    <t>spfcjoaosilvap@gmail.com</t>
  </si>
  <si>
    <t>Victor hugo</t>
  </si>
  <si>
    <t>hugov714@gmail.com</t>
  </si>
  <si>
    <t>wesleyp.oliveira@hotmail.com</t>
  </si>
  <si>
    <t>Aubigny</t>
  </si>
  <si>
    <t>aubegny.abrantes1980@gmail.com</t>
  </si>
  <si>
    <t>Joao Oliveira</t>
  </si>
  <si>
    <t>jtsvictoroliveira@gmail.com</t>
  </si>
  <si>
    <t>marcosabertolacio@gmail.com</t>
  </si>
  <si>
    <t>Vanessa Witt</t>
  </si>
  <si>
    <t>vanessawitt@gmail.com</t>
  </si>
  <si>
    <t>lucas olivieri</t>
  </si>
  <si>
    <t>rlucasolivieri0@gmail.com</t>
  </si>
  <si>
    <t>Fernando Gonçalves Pedrosa</t>
  </si>
  <si>
    <t>fernando86pedrosa@gmail.com</t>
  </si>
  <si>
    <t>João Bosco</t>
  </si>
  <si>
    <t>joaorocha23.23@hotmail.com</t>
  </si>
  <si>
    <t>Revisson</t>
  </si>
  <si>
    <t>mcrevishowofc@gmail.com</t>
  </si>
  <si>
    <t>Felipe Rodrigues Ribeiro</t>
  </si>
  <si>
    <t>feliperribeiro90@hotmail.com</t>
  </si>
  <si>
    <t>Wzaminhan@gmail.com</t>
  </si>
  <si>
    <t>gabriel.novodevice6@gmail.com</t>
  </si>
  <si>
    <t>luanpiju@icloud.com</t>
  </si>
  <si>
    <t>Felipe Santos</t>
  </si>
  <si>
    <t>walkeer748@gmail.com</t>
  </si>
  <si>
    <t>1193361-6259</t>
  </si>
  <si>
    <t>andre_nunes20@hotmail.com</t>
  </si>
  <si>
    <t>Karl Christian Guggenberger</t>
  </si>
  <si>
    <t>kcg1@hotmail.com</t>
  </si>
  <si>
    <t>nicolaswallace.eu@gmail.com</t>
  </si>
  <si>
    <t>hudson68rodrigues@gmail.com</t>
  </si>
  <si>
    <t>Peterson Willian Carneiro de Souza</t>
  </si>
  <si>
    <t>petinga97@gmail.com</t>
  </si>
  <si>
    <t>Adaias de Andrade Silva</t>
  </si>
  <si>
    <t>adaias_andrade@hotmail.com</t>
  </si>
  <si>
    <t>Matheus Peres de Aquino</t>
  </si>
  <si>
    <t>matheusperesdeaquinoo@gmail.com</t>
  </si>
  <si>
    <t>Eduardo mello</t>
  </si>
  <si>
    <t>eduardofmello@gmail.com</t>
  </si>
  <si>
    <t>Pedro Henrique Ramos de Souza</t>
  </si>
  <si>
    <t>pedro.kde@gmail.com</t>
  </si>
  <si>
    <t>120214476667780390</t>
  </si>
  <si>
    <t>120214476683740390</t>
  </si>
  <si>
    <t>120214476665980390</t>
  </si>
  <si>
    <t>diego820@gmail.com</t>
  </si>
  <si>
    <t>(19)98452-2637</t>
  </si>
  <si>
    <t>Osvaldo Cruz junior</t>
  </si>
  <si>
    <t>manojuniorcruz@gmail.com</t>
  </si>
  <si>
    <t>Francisco Wanderson de araujo sousa</t>
  </si>
  <si>
    <t>wanderson2425sousa@gmail.com</t>
  </si>
  <si>
    <t>(64)99212-0251</t>
  </si>
  <si>
    <t>Fabio Adriano</t>
  </si>
  <si>
    <t>adriano4t@gmail.com</t>
  </si>
  <si>
    <t>98780-0766</t>
  </si>
  <si>
    <t>Wanderson</t>
  </si>
  <si>
    <t>dwwsolim@gmail.com</t>
  </si>
  <si>
    <t>almarciorocha@gmail.com</t>
  </si>
  <si>
    <t>1191733-9935</t>
  </si>
  <si>
    <t>Euler</t>
  </si>
  <si>
    <t>eulerdefy@gmail.com</t>
  </si>
  <si>
    <t>paulo143gabriel@gmail.com</t>
  </si>
  <si>
    <t>José Batista da Silva Neto</t>
  </si>
  <si>
    <t>mr.nbadv@gmail.com</t>
  </si>
  <si>
    <t>8299916-8586</t>
  </si>
  <si>
    <t>jeffersonduylhobabosadearaujo@gmail.com</t>
  </si>
  <si>
    <t>Giliardi</t>
  </si>
  <si>
    <t>giliardimagno@gmail.com</t>
  </si>
  <si>
    <t>Kaio</t>
  </si>
  <si>
    <t>kaio48679@gmail.com</t>
  </si>
  <si>
    <t>Elnathan</t>
  </si>
  <si>
    <t>nathanedurp@gmail.com</t>
  </si>
  <si>
    <t>Ramon Guilherme Ferreira</t>
  </si>
  <si>
    <t>ramogf@gmail.com</t>
  </si>
  <si>
    <t>pedroqueiroz888@gmail.com</t>
  </si>
  <si>
    <t>Leonardo Henrique Lopes</t>
  </si>
  <si>
    <t>leo.h.lopes.lh@gmail.com</t>
  </si>
  <si>
    <t>Francisco wercilon Araújo Teixeira</t>
  </si>
  <si>
    <t>wercilon29@hotmail.com.br</t>
  </si>
  <si>
    <t>Paulo Lacerda</t>
  </si>
  <si>
    <t>paulo.henrique2503@hotmail.com</t>
  </si>
  <si>
    <t>Tomaz Carvalho</t>
  </si>
  <si>
    <t>tconsultfinanceira@gmail.com</t>
  </si>
  <si>
    <t>9898914-3542</t>
  </si>
  <si>
    <t>Giovane Bonfim</t>
  </si>
  <si>
    <t>giovane_gege@hotmail.com.br</t>
  </si>
  <si>
    <t>Alexandre Aquino</t>
  </si>
  <si>
    <t>salexandre.aquino@gmail.com</t>
  </si>
  <si>
    <t>(11)994328655</t>
  </si>
  <si>
    <t>Peterson dos Reis</t>
  </si>
  <si>
    <t>petvr-1@hotmail.com</t>
  </si>
  <si>
    <t>Guilherme Vieira</t>
  </si>
  <si>
    <t>gv9564778@gmail.com</t>
  </si>
  <si>
    <t>Pablo Henrique Couto Aguiar</t>
  </si>
  <si>
    <t>pabupablo@hotmail.com</t>
  </si>
  <si>
    <t>Pedro Avelino da Cruz</t>
  </si>
  <si>
    <t>pa7241135@gmail.com</t>
  </si>
  <si>
    <t>Marcelo Borges</t>
  </si>
  <si>
    <t>mborgesuber2022@gmail.com</t>
  </si>
  <si>
    <t>1196596-8397</t>
  </si>
  <si>
    <t>Carlos Cesar Almeida farias</t>
  </si>
  <si>
    <t>carloscesarfarias386@gmail.com</t>
  </si>
  <si>
    <t>re.carvalho_@hotmail.com</t>
  </si>
  <si>
    <t>Marcelo Naja</t>
  </si>
  <si>
    <t>marcelonaja41@gmail.com</t>
  </si>
  <si>
    <t>Victor Almeida</t>
  </si>
  <si>
    <t>vitor_anzi@hotmail.com</t>
  </si>
  <si>
    <t>(12)98255-8255</t>
  </si>
  <si>
    <t>dcscandia@gmail.com</t>
  </si>
  <si>
    <t>Icaro</t>
  </si>
  <si>
    <t>icaro.life@hotmail.com</t>
  </si>
  <si>
    <t>Bruno Leonor</t>
  </si>
  <si>
    <t>brunodetonando19@gmail.com</t>
  </si>
  <si>
    <t>Maya</t>
  </si>
  <si>
    <t>mayahmeg.23@gmail.com</t>
  </si>
  <si>
    <t>Marcos Martins da cruz</t>
  </si>
  <si>
    <t>martinsdacruzmarcos4@gmail.com</t>
  </si>
  <si>
    <t>matiussigusttavo@gmail.com</t>
  </si>
  <si>
    <t>Anderson mesquita dos Santos</t>
  </si>
  <si>
    <t>anderson.mesquita1903@gmail.com</t>
  </si>
  <si>
    <t>Ray Douglas Ferreira da Silva</t>
  </si>
  <si>
    <t>raydouglasferreira5@gmail.com</t>
  </si>
  <si>
    <t>98865-2680</t>
  </si>
  <si>
    <t>adriano Silva de Souza</t>
  </si>
  <si>
    <t>adrianobreak@hotmail.com</t>
  </si>
  <si>
    <t>José Carlos Saraiva de Farias</t>
  </si>
  <si>
    <t>josecarlossaraiva.df@gmail.com</t>
  </si>
  <si>
    <t>61-991945556</t>
  </si>
  <si>
    <t>leonardosilvadesouza047@gmail.com</t>
  </si>
  <si>
    <t>Geovani Pinelli</t>
  </si>
  <si>
    <t>geospinelli.gp@gmail.com</t>
  </si>
  <si>
    <t>Carlos Vitor ramalho</t>
  </si>
  <si>
    <t>carlos.vitor.ramalho0@gmail.com</t>
  </si>
  <si>
    <t>Artur José Lima Guedes</t>
  </si>
  <si>
    <t>ajlguedes@hotmail.com</t>
  </si>
  <si>
    <t>julianadeoliveira.snt@gmail.com</t>
  </si>
  <si>
    <t>6199257-4035</t>
  </si>
  <si>
    <t>Vitor Rafael</t>
  </si>
  <si>
    <t>rafaeloliveiravf@gmail.com</t>
  </si>
  <si>
    <t>Andrey Amaral</t>
  </si>
  <si>
    <t>andreyamaral20@gmail.com</t>
  </si>
  <si>
    <t>José Luiz</t>
  </si>
  <si>
    <t>joserllopes@hotmail.com</t>
  </si>
  <si>
    <t>(33)997340219</t>
  </si>
  <si>
    <t>Edio Nascimento dos santos</t>
  </si>
  <si>
    <t>ediocarvalho1997@gmail.com</t>
  </si>
  <si>
    <t>9872-66034</t>
  </si>
  <si>
    <t>Dhiego de Oliveira Santos</t>
  </si>
  <si>
    <t>santosdhiego34@gmail.com</t>
  </si>
  <si>
    <t>Éder</t>
  </si>
  <si>
    <t>edermoskito@gmail.com</t>
  </si>
  <si>
    <t>Kleyton Carlos Pereira</t>
  </si>
  <si>
    <t>kleyton.2009@hotmail.com</t>
  </si>
  <si>
    <t>Rodrigo pestana passos</t>
  </si>
  <si>
    <t>rodrigo_d_bel@hotmail.com</t>
  </si>
  <si>
    <t>Emerson thiago</t>
  </si>
  <si>
    <t>emersonthiago257@gmail.com</t>
  </si>
  <si>
    <t>Mikael santana</t>
  </si>
  <si>
    <t>santanamikael601@gmail.com</t>
  </si>
  <si>
    <t>1998137-2387</t>
  </si>
  <si>
    <t>vitor hugo</t>
  </si>
  <si>
    <t>vitorhugofreitas07@gmail.com</t>
  </si>
  <si>
    <t>jneg33@hotmail.com</t>
  </si>
  <si>
    <t>Fernando Santiago</t>
  </si>
  <si>
    <t>fssih23@gmail.com</t>
  </si>
  <si>
    <t>lopesrubens27@gmail.com</t>
  </si>
  <si>
    <t>(11)99113-6971</t>
  </si>
  <si>
    <t>Cristian Rodrigo</t>
  </si>
  <si>
    <t>muchilla18@gmail.com</t>
  </si>
  <si>
    <t>3199570-6991</t>
  </si>
  <si>
    <t>Daniel alison</t>
  </si>
  <si>
    <t>danielogordopopular@hotmail.com</t>
  </si>
  <si>
    <t>Juliano Alfenas</t>
  </si>
  <si>
    <t>alfenasjuliano666@gmail.com</t>
  </si>
  <si>
    <t>Marco Antônio Valadao Martins</t>
  </si>
  <si>
    <t>marcomartins826@gmail.com</t>
  </si>
  <si>
    <t>98399-3351</t>
  </si>
  <si>
    <t>Keliton Silva Souza</t>
  </si>
  <si>
    <t>souzakeliton58@gmail.com</t>
  </si>
  <si>
    <t>Roberson Alves wisniesck</t>
  </si>
  <si>
    <t>robersonalves67@gmail.com</t>
  </si>
  <si>
    <t>Ygor Rafael Ferreira de Oliveira</t>
  </si>
  <si>
    <t>rafaelygor8@outlook.com</t>
  </si>
  <si>
    <t>alexfabio1000@hotmail.com</t>
  </si>
  <si>
    <t>Junior.biasini@gmail.com</t>
  </si>
  <si>
    <t>Leonardo dias Rocha</t>
  </si>
  <si>
    <t>leonardodiasesantos@gmail.com</t>
  </si>
  <si>
    <t>(31)987801641</t>
  </si>
  <si>
    <t>Guilherme Maximiano</t>
  </si>
  <si>
    <t>guilhermemaximiano570@gmail.com</t>
  </si>
  <si>
    <t>(15)99851-6223</t>
  </si>
  <si>
    <t>Breno Rodrigues</t>
  </si>
  <si>
    <t>bsilver994@gmail.com</t>
  </si>
  <si>
    <t>gs180981@gmail.com</t>
  </si>
  <si>
    <t>Carlos Daniel dos santos nascimento</t>
  </si>
  <si>
    <t>lukasth324@gmail.com</t>
  </si>
  <si>
    <t>Iago Goes</t>
  </si>
  <si>
    <t>iago.goes93@gmail.com</t>
  </si>
  <si>
    <t>André da Silva</t>
  </si>
  <si>
    <t>andredasilvaoliveira2014@gmail.com</t>
  </si>
  <si>
    <t>la7371180@gmail.com</t>
  </si>
  <si>
    <t>Alvaro rosa</t>
  </si>
  <si>
    <t>miudorosa@gmail.com</t>
  </si>
  <si>
    <t>arend.joao@hotmail.com</t>
  </si>
  <si>
    <t>Sidmar</t>
  </si>
  <si>
    <t>patriciabritoluiz@gmail.com</t>
  </si>
  <si>
    <t>Raylson Daniel</t>
  </si>
  <si>
    <t>raylsondaniel3@gmail.com</t>
  </si>
  <si>
    <t>Fabio Dantas</t>
  </si>
  <si>
    <t>fabiodantas201410@gmail.com</t>
  </si>
  <si>
    <t>7598168-0917</t>
  </si>
  <si>
    <t>Warley Giovane Cardoso Marques</t>
  </si>
  <si>
    <t>warleycard91@gmail.com</t>
  </si>
  <si>
    <t>Fernando Santana</t>
  </si>
  <si>
    <t>fernando.santanahard@gmail.com</t>
  </si>
  <si>
    <t>(61)98307-9392</t>
  </si>
  <si>
    <t>Junior Sampaio</t>
  </si>
  <si>
    <t>santanajunior761@gmail.com</t>
  </si>
  <si>
    <t>Dalila Barbosa</t>
  </si>
  <si>
    <t>dalilabarbosa2011@hotmail.com</t>
  </si>
  <si>
    <t>mafranca21@outlook.com</t>
  </si>
  <si>
    <t>Gustavo Pereira Soares</t>
  </si>
  <si>
    <t>gustavopereirasoares@gmail.com</t>
  </si>
  <si>
    <t>Rodolpho nunes</t>
  </si>
  <si>
    <t>transjrnunes@gmail.com</t>
  </si>
  <si>
    <t>4199166-1016</t>
  </si>
  <si>
    <t>Wagner Barbosa Lemos</t>
  </si>
  <si>
    <t>wagnerlemos7@gmail.com</t>
  </si>
  <si>
    <t>(27)997800872</t>
  </si>
  <si>
    <t>Josielton dias da Silva</t>
  </si>
  <si>
    <t>josieltondias030@gmail.com</t>
  </si>
  <si>
    <t>André Luiz</t>
  </si>
  <si>
    <t>tecnico.andrealves@gmail.com</t>
  </si>
  <si>
    <t>Rildo Cesar</t>
  </si>
  <si>
    <t>rildoreidaducha@gmail.com</t>
  </si>
  <si>
    <t>waginmartins@gmail.com</t>
  </si>
  <si>
    <t>Katia Maria gualberto</t>
  </si>
  <si>
    <t>katiamariakmg@gmail.com</t>
  </si>
  <si>
    <t>Glauber</t>
  </si>
  <si>
    <t>g.glauberbinho@gmail.com</t>
  </si>
  <si>
    <t>7798124-4680</t>
  </si>
  <si>
    <t>Rodrigo Aloisio Egewarth</t>
  </si>
  <si>
    <t>rodrigoeapps@gmail.com</t>
  </si>
  <si>
    <t>Jefferson de Oliveira Souza</t>
  </si>
  <si>
    <t>jefoliver@gmail.com</t>
  </si>
  <si>
    <t>juniorcosta1994@gmail.com</t>
  </si>
  <si>
    <t>Gildo</t>
  </si>
  <si>
    <t>gildonunes.navega@gmail.com</t>
  </si>
  <si>
    <t>Jakson Ribeiro</t>
  </si>
  <si>
    <t>jacksonrodrigues3m@gmail.com</t>
  </si>
  <si>
    <t>CLEBSON GONÇALVES ARRUDA</t>
  </si>
  <si>
    <t>clebson.g.arruda@gmail.com</t>
  </si>
  <si>
    <t>Anderson Silva</t>
  </si>
  <si>
    <t>arfrioopanderson@gmail.com</t>
  </si>
  <si>
    <t>(55)21981608066</t>
  </si>
  <si>
    <t>Andre Costa</t>
  </si>
  <si>
    <t>andrep2939@hotmail.com</t>
  </si>
  <si>
    <t>Breno Fernandes Lopes</t>
  </si>
  <si>
    <t>breno.davi.fernandes@gmail.com</t>
  </si>
  <si>
    <t>99374-5452</t>
  </si>
  <si>
    <t>Juliano Depetriz</t>
  </si>
  <si>
    <t>julianodepetriz@gmail.com</t>
  </si>
  <si>
    <t>Oldemar</t>
  </si>
  <si>
    <t>oldemar_montenegro@hotmail.com</t>
  </si>
  <si>
    <t>Joedson Moreira dos Santos</t>
  </si>
  <si>
    <t>joedson_moreirasantos@live.com</t>
  </si>
  <si>
    <t>ezequimora29@gmail.com</t>
  </si>
  <si>
    <t>Gabryel Oliveira</t>
  </si>
  <si>
    <t>gabryeloliveira006@gmail.com</t>
  </si>
  <si>
    <t>2799828-9094</t>
  </si>
  <si>
    <t>Éverly Vinícius</t>
  </si>
  <si>
    <t>everly.vini@gmail.com</t>
  </si>
  <si>
    <t>Klaysson</t>
  </si>
  <si>
    <t>klaysson99sena@gmail.com</t>
  </si>
  <si>
    <t>Thiago Arruda</t>
  </si>
  <si>
    <t>thiagoarruda15@gmail.com</t>
  </si>
  <si>
    <t>Victor Hugo Lopes teixeira</t>
  </si>
  <si>
    <t>vic.cambui007@gmail.com</t>
  </si>
  <si>
    <t>luckbearh@gmail.com</t>
  </si>
  <si>
    <t>gustavo larsen</t>
  </si>
  <si>
    <t>gustavo.larsen90@gmail.com</t>
  </si>
  <si>
    <t>Lais</t>
  </si>
  <si>
    <t>laistarcilla1@gmail.com</t>
  </si>
  <si>
    <t>reichmann nogueira</t>
  </si>
  <si>
    <t>reichmannn277@gmail.com</t>
  </si>
  <si>
    <t>Ana dos Humildes</t>
  </si>
  <si>
    <t>anadejesusbacci@gmail.com</t>
  </si>
  <si>
    <t>Francisco Lucas</t>
  </si>
  <si>
    <t>ribeiroinfoticel@gmail.com</t>
  </si>
  <si>
    <t>jonata miguel ribeiro</t>
  </si>
  <si>
    <t>migueljonata611@gmail.com</t>
  </si>
  <si>
    <t>Felipe Eduardo Gonçalves</t>
  </si>
  <si>
    <t>felipeedua2021@gmail.com</t>
  </si>
  <si>
    <t>(35)99755-6687</t>
  </si>
  <si>
    <t>Mauricio Camargo</t>
  </si>
  <si>
    <t>mauricioftw@hotmail.com</t>
  </si>
  <si>
    <t>kalebekauank@gmail.com</t>
  </si>
  <si>
    <t>Vinicius Barreto</t>
  </si>
  <si>
    <t>vinixapnx@hotmail.com</t>
  </si>
  <si>
    <t>Sami</t>
  </si>
  <si>
    <t>ferranfilmes@gmail.con</t>
  </si>
  <si>
    <t>Hiago Renan Marçal de Souza</t>
  </si>
  <si>
    <t>hiagonega@gmail.com</t>
  </si>
  <si>
    <t>Maicon Willian</t>
  </si>
  <si>
    <t>dolynho1533@gmail.com</t>
  </si>
  <si>
    <t>Silas vaz de aguiar silva</t>
  </si>
  <si>
    <t>Prbsilasvaz@gmail.com</t>
  </si>
  <si>
    <t>Weberson de Oliveira Pacheco</t>
  </si>
  <si>
    <t>weberson25pacheco@hotmail.com</t>
  </si>
  <si>
    <t>Thainã Schweig</t>
  </si>
  <si>
    <t>schweig2702@gmail.com</t>
  </si>
  <si>
    <t>Gabriel corpolato de Souza</t>
  </si>
  <si>
    <t>gabrielcorpolato64@gmail.com</t>
  </si>
  <si>
    <t>Elton do Nascimento</t>
  </si>
  <si>
    <t>nasc_elt@hotmail.com</t>
  </si>
  <si>
    <t>Jefferson Soares Cardoso</t>
  </si>
  <si>
    <t>jefferson.soaresjp@gmail.com</t>
  </si>
  <si>
    <t>Rogerio azevedo</t>
  </si>
  <si>
    <t>rogerioazevedo336@gmail.com</t>
  </si>
  <si>
    <t>Josué Barreiro dos Santos</t>
  </si>
  <si>
    <t>josuebarreiro16@gmail.com</t>
  </si>
  <si>
    <t>Eberth Silva</t>
  </si>
  <si>
    <t>eberthsilva14@gmail.com</t>
  </si>
  <si>
    <t>6299442-2341</t>
  </si>
  <si>
    <t>Marcelo Alves de Freitas</t>
  </si>
  <si>
    <t>freitasvig@yahoo.com.br</t>
  </si>
  <si>
    <t>Alexandre Joucovski neto</t>
  </si>
  <si>
    <t>alexandrejoucovskineto@gmail.com</t>
  </si>
  <si>
    <t>Alciones</t>
  </si>
  <si>
    <t>zilioli100@gmail.com</t>
  </si>
  <si>
    <t>Silvana</t>
  </si>
  <si>
    <t>silvanapereira0021@gmail.com</t>
  </si>
  <si>
    <t>Estevam giovanni</t>
  </si>
  <si>
    <t>estevamgiovanni87@gmail.com</t>
  </si>
  <si>
    <t>Junior Silva</t>
  </si>
  <si>
    <t>juniorsva@hotmail.com</t>
  </si>
  <si>
    <t>Kauã Matheus De Paulo De Lima</t>
  </si>
  <si>
    <t>kauamatheus399@gmail.com</t>
  </si>
  <si>
    <t>gustavo.henriquebmx2010@gmail.com</t>
  </si>
  <si>
    <t>iagorodriguesgc@gmail.com</t>
  </si>
  <si>
    <t>joao victor</t>
  </si>
  <si>
    <t>j.victor.lopes2011@gmail.com</t>
  </si>
  <si>
    <t>Jonatan José da Silva</t>
  </si>
  <si>
    <t>jonatan.joyjonna@gmail.com</t>
  </si>
  <si>
    <t>raphael.mlk@hotmail.com</t>
  </si>
  <si>
    <t>parreirasleandro@gmail.com</t>
  </si>
  <si>
    <t>(37)98815-5051</t>
  </si>
  <si>
    <t>altenorio2016@gmail.com</t>
  </si>
  <si>
    <t>Diego Cambiaghi</t>
  </si>
  <si>
    <t>diego.cambiaghi@hotmail.com</t>
  </si>
  <si>
    <t>Maycon Douglas Lourenço</t>
  </si>
  <si>
    <t>maycon1704douglas1704@gmail.com</t>
  </si>
  <si>
    <t>1193961-5627</t>
  </si>
  <si>
    <t>Efrain Ribeiro santos</t>
  </si>
  <si>
    <t>efrainribeiro05@gmail.com</t>
  </si>
  <si>
    <t>9898504-8108</t>
  </si>
  <si>
    <t>Bezaliel Juvino de Oliveira</t>
  </si>
  <si>
    <t>bezaliel31@gmail.com</t>
  </si>
  <si>
    <t>Jose Monteiro</t>
  </si>
  <si>
    <t>monteiromonteiro0097@gmail.com</t>
  </si>
  <si>
    <t>tzahluth.vs@gmail.com</t>
  </si>
  <si>
    <t>Luís Gonzaga</t>
  </si>
  <si>
    <t>gonzagacruz@live.com</t>
  </si>
  <si>
    <t>Gabriel Oliveira da silva Oliveira</t>
  </si>
  <si>
    <t>gabrielfut1987@gmail.com</t>
  </si>
  <si>
    <t>Alisson Souza</t>
  </si>
  <si>
    <t>alisson.ajb@gmail.com</t>
  </si>
  <si>
    <t>Jhonathan Kerllen</t>
  </si>
  <si>
    <t>jhonathankerllen@gmail.com</t>
  </si>
  <si>
    <t>Fernando Kopcak Granado</t>
  </si>
  <si>
    <t>fernandofkg@hotmail.com</t>
  </si>
  <si>
    <t>Leandro Domingos de Almeida</t>
  </si>
  <si>
    <t>leandrolagun88@gmail.com</t>
  </si>
  <si>
    <t>Leandro batista dos Santos</t>
  </si>
  <si>
    <t>yeshuaoeterno@gmail.com</t>
  </si>
  <si>
    <t>7999946-9757</t>
  </si>
  <si>
    <t>Denison</t>
  </si>
  <si>
    <t>denisonluiz16@gmail.com</t>
  </si>
  <si>
    <t>Rafael Ribeiro</t>
  </si>
  <si>
    <t>rafael.ll.ribeiro@hotmail.com</t>
  </si>
  <si>
    <t>Deivide Josias Lima da Costa</t>
  </si>
  <si>
    <t>deivide_josias@yahoo.com.br</t>
  </si>
  <si>
    <t>remerson Rodrigues</t>
  </si>
  <si>
    <t>remerson.rodrigues@hotmail.com</t>
  </si>
  <si>
    <t>Robson nogueira</t>
  </si>
  <si>
    <t>robsonnsilva@yahoo.com.br</t>
  </si>
  <si>
    <t>Leonardo Marcelino Barcellos</t>
  </si>
  <si>
    <t>leobarcellosone@gmail.com</t>
  </si>
  <si>
    <t>Maico Valentini</t>
  </si>
  <si>
    <t>maicovalentini2@gmail.com</t>
  </si>
  <si>
    <t>4999900-1499</t>
  </si>
  <si>
    <t>Marcos Vinícius Sousa Junqueira</t>
  </si>
  <si>
    <t>vinicius.junqueira2003@gmail.com</t>
  </si>
  <si>
    <t>Roger Vieira</t>
  </si>
  <si>
    <t>rocris3105@gmail.com</t>
  </si>
  <si>
    <t>alexandre.leathertech@outlook.com</t>
  </si>
  <si>
    <t>caio.ssrr@outlook.com</t>
  </si>
  <si>
    <t>Eliana Restrepo</t>
  </si>
  <si>
    <t>elirestrepo626@gmail.com</t>
  </si>
  <si>
    <t>Alexandre de Lima Silva</t>
  </si>
  <si>
    <t>silva.alexandredelima@gmail.com</t>
  </si>
  <si>
    <t>Rafael França Meira</t>
  </si>
  <si>
    <t>rafafranes@gmail.com</t>
  </si>
  <si>
    <t>joaopaulosantos86@gmail.com</t>
  </si>
  <si>
    <t>Borges Cristian</t>
  </si>
  <si>
    <t>cris.tcho477@gmail.com</t>
  </si>
  <si>
    <t>Donovan Cardoso</t>
  </si>
  <si>
    <t>donovancrds@gmail.com</t>
  </si>
  <si>
    <t>Kyara</t>
  </si>
  <si>
    <t>kyara_fisio@hotmail.com</t>
  </si>
  <si>
    <t>Thiago Ryan</t>
  </si>
  <si>
    <t>thiagoryan2105jrd@gmail.com</t>
  </si>
  <si>
    <t>Alessandra Santos da Silva</t>
  </si>
  <si>
    <t>alessandrafrz@gmail.com</t>
  </si>
  <si>
    <t>flaviobjunior281298@gmail.com</t>
  </si>
  <si>
    <t>renanliveps001@icloud.com</t>
  </si>
  <si>
    <t>Gabriel gouvea</t>
  </si>
  <si>
    <t>gabriel.gouveia3011@gmail.com</t>
  </si>
  <si>
    <t>aleef621@gmail.com</t>
  </si>
  <si>
    <t>Dewid Rafael De Oliveira Moreira</t>
  </si>
  <si>
    <t>deyvisondg08@gmail.com</t>
  </si>
  <si>
    <t>Jessica Xisto</t>
  </si>
  <si>
    <t>jessicapio_94@hotmail.com</t>
  </si>
  <si>
    <t>renanlaroquerodrigues@gmail.com</t>
  </si>
  <si>
    <t>(51995740602</t>
  </si>
  <si>
    <t>Giordano Bruno Carvalho Alencar</t>
  </si>
  <si>
    <t>giordanoadv@hotmail.com</t>
  </si>
  <si>
    <t>Lizandra</t>
  </si>
  <si>
    <t>lizndv@gmail.com</t>
  </si>
  <si>
    <t>Lucas de Souza Feliciano</t>
  </si>
  <si>
    <t>lucasdesouzafeliciano22@gmail.com</t>
  </si>
  <si>
    <t>Édson silva</t>
  </si>
  <si>
    <t>edinhoisumemo@gmail.com</t>
  </si>
  <si>
    <t>jessicapereirafurquim29@gmail.com</t>
  </si>
  <si>
    <t>Manoel Souza</t>
  </si>
  <si>
    <t>anjodaestrada19@gmail.com</t>
  </si>
  <si>
    <t>Marcos Antonio</t>
  </si>
  <si>
    <t>juninhodecastro@hotmail.com</t>
  </si>
  <si>
    <t>carloscheptbr@hotmail.com</t>
  </si>
  <si>
    <t>ramonreislaion@gmail.com</t>
  </si>
  <si>
    <t>diegonoronha752@yahoo.com.br</t>
  </si>
  <si>
    <t>Pedro Diniz</t>
  </si>
  <si>
    <t>pedro.comav@gmail.com</t>
  </si>
  <si>
    <t>otriploderuim@gmail.com</t>
  </si>
  <si>
    <t>figueiredo-leonardo@outlook.com</t>
  </si>
  <si>
    <t>Glenno leal dos Santos</t>
  </si>
  <si>
    <t>lealglenno@gmail.com</t>
  </si>
  <si>
    <t>thiago paiva</t>
  </si>
  <si>
    <t>tdp182500@gmail.com</t>
  </si>
  <si>
    <t>Demétrio soares</t>
  </si>
  <si>
    <t>demetriosoares21@gmail.com</t>
  </si>
  <si>
    <t>Luiz Antônio Novais Silva</t>
  </si>
  <si>
    <t>batore.lans@gmail.com</t>
  </si>
  <si>
    <t>Natanael Villegas Villegas</t>
  </si>
  <si>
    <t>natanael_villegas@hotmail.com</t>
  </si>
  <si>
    <t>Carolina Rodrigues</t>
  </si>
  <si>
    <t>carolina.crs13@gmail.com</t>
  </si>
  <si>
    <t>1299656-6149</t>
  </si>
  <si>
    <t>caiosiqueira95@outlook.com</t>
  </si>
  <si>
    <t>Charley</t>
  </si>
  <si>
    <t>charleyh445@gmail.com</t>
  </si>
  <si>
    <t>AD20-yt-tva-vid-ADS5_CASA_VID_YT</t>
  </si>
  <si>
    <t>Sandro Luiz Pereira</t>
  </si>
  <si>
    <t>lpspereira92@gmail.com</t>
  </si>
  <si>
    <t>dilsongiliardidasilva@gmail.com</t>
  </si>
  <si>
    <t>yurialves225@gmail.com</t>
  </si>
  <si>
    <t>8598815-4445</t>
  </si>
  <si>
    <t>marcosagf.2487@gmail.com</t>
  </si>
  <si>
    <t>paulinho78901@gmail.com</t>
  </si>
  <si>
    <t>Rafael Nunes da Silva</t>
  </si>
  <si>
    <t>rafaelnunesd.silva@gmail.com</t>
  </si>
  <si>
    <t>Philipe Mendes</t>
  </si>
  <si>
    <t>lipetotalfit1777@gmail.com</t>
  </si>
  <si>
    <t>Tcharles Miranda</t>
  </si>
  <si>
    <t>charlespmiranda@gmail.com</t>
  </si>
  <si>
    <t>Pablo Henrique da Silva</t>
  </si>
  <si>
    <t>ph6085046@gmail.com</t>
  </si>
  <si>
    <t>Vagner Lopes Barros</t>
  </si>
  <si>
    <t>barrosvagner59@gmail.com</t>
  </si>
  <si>
    <t>Pedro Felipe</t>
  </si>
  <si>
    <t>pedrovisc1@icloud.com</t>
  </si>
  <si>
    <t>Marjda Santos Andrade</t>
  </si>
  <si>
    <t>marjda__@hotmail.com</t>
  </si>
  <si>
    <t>Alexandre Moraes</t>
  </si>
  <si>
    <t>alx.moraesbigfield@gmail.com</t>
  </si>
  <si>
    <t>Werik</t>
  </si>
  <si>
    <t>wericksoares@gmail.com</t>
  </si>
  <si>
    <t>3197126-0050</t>
  </si>
  <si>
    <t>tavreswesley@gmail.com</t>
  </si>
  <si>
    <t>Otávio Almeida</t>
  </si>
  <si>
    <t>almeidaotavio19@gmail.com</t>
  </si>
  <si>
    <t>Plinio Martins</t>
  </si>
  <si>
    <t>pliniomartins695@gmail.com</t>
  </si>
  <si>
    <t>Guilherme de Souza Rego</t>
  </si>
  <si>
    <t>guisouza123g@gmail.com</t>
  </si>
  <si>
    <t>Jinoton Santos de Brito</t>
  </si>
  <si>
    <t>jinoton@hotmail.com</t>
  </si>
  <si>
    <t>07199179-6599</t>
  </si>
  <si>
    <t>Aldo</t>
  </si>
  <si>
    <t>aldovicario013@gmail.com</t>
  </si>
  <si>
    <t>Romário</t>
  </si>
  <si>
    <t>barbeariadoseusales@gmail.com</t>
  </si>
  <si>
    <t>Matheus Rodrigues de Sousa</t>
  </si>
  <si>
    <t>bassroberto24@gmail.com</t>
  </si>
  <si>
    <t>leonardosilva213407@gmail.com</t>
  </si>
  <si>
    <t>João Batista</t>
  </si>
  <si>
    <t>jottasantos0922@gmail.com</t>
  </si>
  <si>
    <t>Eli</t>
  </si>
  <si>
    <t>elisousa1234567@gmail.com</t>
  </si>
  <si>
    <t>elaatleta@gmail.com</t>
  </si>
  <si>
    <t>maufercon10@gamil.com</t>
  </si>
  <si>
    <t>Sidney Nascimento</t>
  </si>
  <si>
    <t>levy.thay@gmail.com</t>
  </si>
  <si>
    <t>Diose Pires dos Santos</t>
  </si>
  <si>
    <t>diosepires@gmail.com</t>
  </si>
  <si>
    <t>Eduardo Henrique scarin oliveira</t>
  </si>
  <si>
    <t>eduardoscarinoliveira@gmail.com</t>
  </si>
  <si>
    <t>Bruna Silva</t>
  </si>
  <si>
    <t>perebruna.bs@gmail.com</t>
  </si>
  <si>
    <t>Jonas Araujo</t>
  </si>
  <si>
    <t>jonasfortuna@outlook.com</t>
  </si>
  <si>
    <t>(12)99196-4589</t>
  </si>
  <si>
    <t>Elayne Santos da Rocha</t>
  </si>
  <si>
    <t>elayne.texsantos@gmail.com</t>
  </si>
  <si>
    <t>leonardo.pereiiraa@hotmail.com</t>
  </si>
  <si>
    <t>Fernando jose righeti</t>
  </si>
  <si>
    <t>fernandojgheti@gmail.com</t>
  </si>
  <si>
    <t>(17)981565584</t>
  </si>
  <si>
    <t>douglassouza0171@gmail.com</t>
  </si>
  <si>
    <t>Phelipe Otávio divino</t>
  </si>
  <si>
    <t>phelipe_otavio@hotmail.com</t>
  </si>
  <si>
    <t>Bruno Carvalho</t>
  </si>
  <si>
    <t>bcscarvalho2@gmail.com</t>
  </si>
  <si>
    <t>Anderson Pedroso</t>
  </si>
  <si>
    <t>pedroso.ander@hotmail.com</t>
  </si>
  <si>
    <t>matheus.fd5batera@gmail.com</t>
  </si>
  <si>
    <t>freitastiago34@gmail.com</t>
  </si>
  <si>
    <t>Fábio Gomes de Souza Junior</t>
  </si>
  <si>
    <t>fg525371@gmail.com</t>
  </si>
  <si>
    <t>Patrick Alves silva</t>
  </si>
  <si>
    <t>patrickalvessilva55@gmail.com</t>
  </si>
  <si>
    <t>Cristiano Doroteio da Silva</t>
  </si>
  <si>
    <t>crisdoroteio@gmail.com</t>
  </si>
  <si>
    <t>Oliver</t>
  </si>
  <si>
    <t>elbruxo301@gmail.com</t>
  </si>
  <si>
    <t>Renanfelipp5@gmail.com</t>
  </si>
  <si>
    <t>Jeferson Friedrich</t>
  </si>
  <si>
    <t>jefersonfriedrich9@gmail.com</t>
  </si>
  <si>
    <t>karlacapello@hotmail.com</t>
  </si>
  <si>
    <t>1399672-7284</t>
  </si>
  <si>
    <t>thalleswesley224@gmail.com</t>
  </si>
  <si>
    <t>Luiz Felipe Lima da Costa</t>
  </si>
  <si>
    <t>luizfelipelima1301@gmail.com</t>
  </si>
  <si>
    <t>Adenilson Silva</t>
  </si>
  <si>
    <t>silvarodriguespppp@gmail.com</t>
  </si>
  <si>
    <t>Rafael Monteiro</t>
  </si>
  <si>
    <t>rafael.monteiroddos@gmail.com</t>
  </si>
  <si>
    <t>jcristhiansena1999@gmail.com</t>
  </si>
  <si>
    <t>Rayssa Oliveira</t>
  </si>
  <si>
    <t>rayssa.o.arq@gmail.com</t>
  </si>
  <si>
    <t>Gustavo Soares</t>
  </si>
  <si>
    <t>gustavosoaresalmeida1997@gmail.com</t>
  </si>
  <si>
    <t>Wagner Pereira</t>
  </si>
  <si>
    <t>wagner.pereira.pereira01@gmail.com</t>
  </si>
  <si>
    <t>4899998-3156</t>
  </si>
  <si>
    <t>Wellison Marcelo Lenczuk</t>
  </si>
  <si>
    <t>mwellison59@gmail.com</t>
  </si>
  <si>
    <t>Adriano Moreira da anunciação Abreu e silva</t>
  </si>
  <si>
    <t>adriano.m.a.a.silva@icloud.com</t>
  </si>
  <si>
    <t>Anthony Sanlei</t>
  </si>
  <si>
    <t>anthonysanlei1@gmail.com</t>
  </si>
  <si>
    <t>1195696-0258</t>
  </si>
  <si>
    <t>MATHEus</t>
  </si>
  <si>
    <t>matheuuss2501@gmail.com</t>
  </si>
  <si>
    <t>Fabio Henrique de Melo Joaquim</t>
  </si>
  <si>
    <t>fabiogagalo2013@gmail.com</t>
  </si>
  <si>
    <t>8499642-6632</t>
  </si>
  <si>
    <t>Paulo André Barbosa Santos</t>
  </si>
  <si>
    <t>pauloandredubi@gmail.com</t>
  </si>
  <si>
    <t>556999244-3937</t>
  </si>
  <si>
    <t>Jonas Silva</t>
  </si>
  <si>
    <t>jhonjonas01@hotmail.com</t>
  </si>
  <si>
    <t>(22)988773286</t>
  </si>
  <si>
    <t>Juan Pablo Guerreiro simão</t>
  </si>
  <si>
    <t>juanguerreiro45@gmail.com</t>
  </si>
  <si>
    <t>AD01-fb-auto-vid-AD01 - Reeditado — Cópia — Cópia</t>
  </si>
  <si>
    <t>leonardohdrosa@gmail.com</t>
  </si>
  <si>
    <t>Oscar</t>
  </si>
  <si>
    <t>oscargomesdk@gmail.com</t>
  </si>
  <si>
    <t>Eraldo</t>
  </si>
  <si>
    <t>eraldoster@gmail.com</t>
  </si>
  <si>
    <t>Klayver Gontijo</t>
  </si>
  <si>
    <t>klayvergontijo7@gmail.com</t>
  </si>
  <si>
    <t>Roberto Bernardino Rocha</t>
  </si>
  <si>
    <t>robert-bernardi@hotmail.com</t>
  </si>
  <si>
    <t>Francisco Moreira Gomes Junior</t>
  </si>
  <si>
    <t>juniorchaplin2017@gmail.com</t>
  </si>
  <si>
    <t>Mateus Ribaldo Barrinha</t>
  </si>
  <si>
    <t>mateusribaldo14@gmail.com</t>
  </si>
  <si>
    <t>bronca196519@gmail.com</t>
  </si>
  <si>
    <t>thalesamaral1305@gmail.com</t>
  </si>
  <si>
    <t>Elisângela Silva</t>
  </si>
  <si>
    <t>ecrm2923580@gmail.com</t>
  </si>
  <si>
    <t>Vitor Ferreira Martins</t>
  </si>
  <si>
    <t>vitinhorx106@gmail.com</t>
  </si>
  <si>
    <t>João Victor Fernandes</t>
  </si>
  <si>
    <t>jvki1ngxl@gmail.com</t>
  </si>
  <si>
    <t>clayandeton32@gmail.com</t>
  </si>
  <si>
    <t>Joana Justo</t>
  </si>
  <si>
    <t>joana.justoo@hotmail.com</t>
  </si>
  <si>
    <t>danielfurlan10@outlook.com</t>
  </si>
  <si>
    <t>97999-5793</t>
  </si>
  <si>
    <t>brunobernardino.bernardino@gmail.com</t>
  </si>
  <si>
    <t>wetadeu@hotmail.com</t>
  </si>
  <si>
    <t>Fred</t>
  </si>
  <si>
    <t>fredldn18@gmail.com</t>
  </si>
  <si>
    <t>(35988569353</t>
  </si>
  <si>
    <t>Gustavo Gomes</t>
  </si>
  <si>
    <t>gusztavo@live.com</t>
  </si>
  <si>
    <t>biel25_@hotmail.com</t>
  </si>
  <si>
    <t>3499790-0113</t>
  </si>
  <si>
    <t>Gleison prado dos Santos</t>
  </si>
  <si>
    <t>gleisonprado9@gmail.com</t>
  </si>
  <si>
    <t>Lucas sousa</t>
  </si>
  <si>
    <t>sousaluks499@gmail.com</t>
  </si>
  <si>
    <t>Stephans Oliveira</t>
  </si>
  <si>
    <t>stephansoliveira50@gmail.com</t>
  </si>
  <si>
    <t>6199615-5434</t>
  </si>
  <si>
    <t>wesleyemygdio@hotmail.com</t>
  </si>
  <si>
    <t>pf346545@gmail.com</t>
  </si>
  <si>
    <t>João Paulo Martins Pantoja</t>
  </si>
  <si>
    <t>martinspantoja92@gmail.com</t>
  </si>
  <si>
    <t>Sandro Andrade</t>
  </si>
  <si>
    <t>sandroandrade12_2011@hotmail.com</t>
  </si>
  <si>
    <t>joao.herbster@gmail.com</t>
  </si>
  <si>
    <t>camila.sribeiro2@gmail.com</t>
  </si>
  <si>
    <t>Rafae stamm</t>
  </si>
  <si>
    <t>rafa.stamm470@gmail.com</t>
  </si>
  <si>
    <t>Vanderson André dos Santos torcatto</t>
  </si>
  <si>
    <t>torcattovast03@gmail.com</t>
  </si>
  <si>
    <t>Jonathas Simioni</t>
  </si>
  <si>
    <t>jonathas_lsimioni@hotmail.com</t>
  </si>
  <si>
    <t>thiagoab907@gmail.com</t>
  </si>
  <si>
    <t>Aledson Muniz de Souza</t>
  </si>
  <si>
    <t>aledsonmuniz0@gmail.com</t>
  </si>
  <si>
    <t>Igor Alves dos Santos</t>
  </si>
  <si>
    <t>igorda111@hotmail.com</t>
  </si>
  <si>
    <t>Rodrigo Tavares Pereira dos Reis</t>
  </si>
  <si>
    <t>rodrigo_treis@live.com</t>
  </si>
  <si>
    <t>Jhonatan Severino</t>
  </si>
  <si>
    <t>jhonatanseverino70@gmail.com</t>
  </si>
  <si>
    <t>1899134-9216</t>
  </si>
  <si>
    <t>Thierys Anselmo</t>
  </si>
  <si>
    <t>thierysanselmo1316@gmail.com</t>
  </si>
  <si>
    <t>engenheiro.cristianofarias@outlook.com</t>
  </si>
  <si>
    <t>Bruno Moraes</t>
  </si>
  <si>
    <t>bmseg.eletronica@gmail.com</t>
  </si>
  <si>
    <t>Lucas Oliveira</t>
  </si>
  <si>
    <t>luccaso72@gmail.com</t>
  </si>
  <si>
    <t>Welson</t>
  </si>
  <si>
    <t>welsoncosta285@gmail.com</t>
  </si>
  <si>
    <t>Thiago Bandeira</t>
  </si>
  <si>
    <t>bandeiratec.inf@gmail.com</t>
  </si>
  <si>
    <t>Junio</t>
  </si>
  <si>
    <t>juniocesar209@gmail.com</t>
  </si>
  <si>
    <t>brunoaguiarcorretor@gmail.com</t>
  </si>
  <si>
    <t>Jefferson Santos</t>
  </si>
  <si>
    <t>jeffersonfrancisco_silva@hotmail.com</t>
  </si>
  <si>
    <t>Gabriel Duarte</t>
  </si>
  <si>
    <t>gpsduartr@gmail.com</t>
  </si>
  <si>
    <t>Kesley Daniel de Souza Martins</t>
  </si>
  <si>
    <t>keesleymartins@gmail.com</t>
  </si>
  <si>
    <t>99825-2427</t>
  </si>
  <si>
    <t>Marcis</t>
  </si>
  <si>
    <t>mdias1824@gmail.com</t>
  </si>
  <si>
    <t>paulo.gansai@gmail.com</t>
  </si>
  <si>
    <t>Jhordani Isac</t>
  </si>
  <si>
    <t>jhordaniisac@gmail.com</t>
  </si>
  <si>
    <t>Celso de Freitas</t>
  </si>
  <si>
    <t>celso.86.cf@gmail.com</t>
  </si>
  <si>
    <t>Isaias Santos</t>
  </si>
  <si>
    <t>isaiassantossam@gmail.com</t>
  </si>
  <si>
    <t>Israel Moraes</t>
  </si>
  <si>
    <t>israellyma50@gmail.com</t>
  </si>
  <si>
    <t>Taiane Raissa</t>
  </si>
  <si>
    <t>taianeraissa70@gmail.com</t>
  </si>
  <si>
    <t>Gustavo Abrantes de Oliveira</t>
  </si>
  <si>
    <t>gustavo.abrantes@hotmail.com</t>
  </si>
  <si>
    <t>Fabrício angelo da silva</t>
  </si>
  <si>
    <t>fabrcioangelo999@gmail.com</t>
  </si>
  <si>
    <t>tiagoprophetadeoliveira@gmail.com</t>
  </si>
  <si>
    <t>Douglas Pereira Alves rosa</t>
  </si>
  <si>
    <t>douglaslevel7@gmail.com</t>
  </si>
  <si>
    <t>97608-3075</t>
  </si>
  <si>
    <t>fecassis10@gmail.com</t>
  </si>
  <si>
    <t>2196434-7329</t>
  </si>
  <si>
    <t>Evandro Silverio de Bittencourt</t>
  </si>
  <si>
    <t>evandrosilverio16@gmail.com</t>
  </si>
  <si>
    <t>rogeriofordmustang@gmail.com</t>
  </si>
  <si>
    <t>1599799-2403</t>
  </si>
  <si>
    <t>Carlos André Sousa Cruz</t>
  </si>
  <si>
    <t>carllos7.sousa8@gmail.com</t>
  </si>
  <si>
    <t>Margila</t>
  </si>
  <si>
    <t>albuquerquemirlla@gmail.com</t>
  </si>
  <si>
    <t>daniels_paula@hotmail.com</t>
  </si>
  <si>
    <t>alex sandro</t>
  </si>
  <si>
    <t>fulldidinho@hotmail.com</t>
  </si>
  <si>
    <t>(87)981122434</t>
  </si>
  <si>
    <t>maxjmatos@gmail.com</t>
  </si>
  <si>
    <t>98468-6192</t>
  </si>
  <si>
    <t>Joao Victor pires</t>
  </si>
  <si>
    <t>victor.pires2108@gmail.com</t>
  </si>
  <si>
    <t>6199933-5259</t>
  </si>
  <si>
    <t>Gabriela araujo</t>
  </si>
  <si>
    <t>grmoitarepresentacoes@gmail.com</t>
  </si>
  <si>
    <t>Ionara Costa</t>
  </si>
  <si>
    <t>narinhakati@hotmail.com</t>
  </si>
  <si>
    <t>danilo.oliveira.barros.dob@gmail.com</t>
  </si>
  <si>
    <t>Witallo Leandro</t>
  </si>
  <si>
    <t>witallo20@gmail.com</t>
  </si>
  <si>
    <t>eduardo.silvarodrigues@outlook.com</t>
  </si>
  <si>
    <t>Thiago almeida</t>
  </si>
  <si>
    <t>tbalmeida87@gmail.com</t>
  </si>
  <si>
    <t>Alvaro</t>
  </si>
  <si>
    <t>alvaroreisoliveiramenezes@gmail.com</t>
  </si>
  <si>
    <t>(62)98208-6643</t>
  </si>
  <si>
    <t>Eduardo Rocha Moreira</t>
  </si>
  <si>
    <t>moreira.rocha.eduardo@gmail.com</t>
  </si>
  <si>
    <t>24-998724094</t>
  </si>
  <si>
    <t>Wesley Tiago mariano</t>
  </si>
  <si>
    <t>wesleytiagomariano@gmail.com</t>
  </si>
  <si>
    <t>Maciel Cardoso da Silva</t>
  </si>
  <si>
    <t>mcardoso540@gmail.com</t>
  </si>
  <si>
    <t>Alessandro Lima</t>
  </si>
  <si>
    <t>aalvyser@gmail.com</t>
  </si>
  <si>
    <t>Hugo Fernando Gama</t>
  </si>
  <si>
    <t>hnando1401@gmail.com</t>
  </si>
  <si>
    <t>Alan Oliveira</t>
  </si>
  <si>
    <t>alanoliveiira@gmail.com</t>
  </si>
  <si>
    <t>Felipe Micael da silva</t>
  </si>
  <si>
    <t>felipeabnermicael@gmail.com</t>
  </si>
  <si>
    <t>Wilker Viana</t>
  </si>
  <si>
    <t>wilkerviana005@gmail.com</t>
  </si>
  <si>
    <t>Pietro Leite Santos</t>
  </si>
  <si>
    <t>pietroleitesantossantos@gmail.com</t>
  </si>
  <si>
    <t>Matheus isaac da Silva cardoso</t>
  </si>
  <si>
    <t>matheus.matinhos@gmail.com</t>
  </si>
  <si>
    <t>Windsor Robert Santos</t>
  </si>
  <si>
    <t>wdrobertsantos@gmail.com</t>
  </si>
  <si>
    <t>Gustavo Pinto da Cunha</t>
  </si>
  <si>
    <t>gustavocunha240394@gmail.com</t>
  </si>
  <si>
    <t>Wilbert Nunes</t>
  </si>
  <si>
    <t>wilbert.nunes7@gmail.com</t>
  </si>
  <si>
    <t>Luís filipe</t>
  </si>
  <si>
    <t>flxpcxzadinha@gmail.com</t>
  </si>
  <si>
    <t>(63)99120-7173</t>
  </si>
  <si>
    <t>rodrigoa0801@gmail.com</t>
  </si>
  <si>
    <t>(85996066642</t>
  </si>
  <si>
    <t>Victor Xavier</t>
  </si>
  <si>
    <t>victormouraxa1234@gmail.com</t>
  </si>
  <si>
    <t>1599642-5844</t>
  </si>
  <si>
    <t>Murilo Jose De Sousa</t>
  </si>
  <si>
    <t>murilojose.asuos@gmail.com</t>
  </si>
  <si>
    <t>Luis Felipe</t>
  </si>
  <si>
    <t>luisgatao2@gmail.com</t>
  </si>
  <si>
    <t>Enio Henrique Nagel</t>
  </si>
  <si>
    <t>adv.nagel@gmail.com</t>
  </si>
  <si>
    <t>Thiago Henrique Jerônimo</t>
  </si>
  <si>
    <t>thiagohj4@gmail.com</t>
  </si>
  <si>
    <t>Flávio Oliveira</t>
  </si>
  <si>
    <t>flaviooliveiradossantos05@gmail.com</t>
  </si>
  <si>
    <t>Marcos Wesley</t>
  </si>
  <si>
    <t>marcoswesley356@gmail.com</t>
  </si>
  <si>
    <t>Luan Mateus da Silva Cruz</t>
  </si>
  <si>
    <t>mluan1017@gmail.com</t>
  </si>
  <si>
    <t>w98147387@gmail.com</t>
  </si>
  <si>
    <t>Bruno Correia de Paiva</t>
  </si>
  <si>
    <t>brunnnnoc@gmail.com</t>
  </si>
  <si>
    <t>Nicolas Pedroso</t>
  </si>
  <si>
    <t>nicopedroso2010@gmail.com</t>
  </si>
  <si>
    <t>Tileno Xavier</t>
  </si>
  <si>
    <t>xtileno@gmail.com</t>
  </si>
  <si>
    <t>8598680-4751</t>
  </si>
  <si>
    <t>nelson borges</t>
  </si>
  <si>
    <t>nelson_borges2015_23@outlook.com</t>
  </si>
  <si>
    <t>4298860-1649</t>
  </si>
  <si>
    <t>robson alves</t>
  </si>
  <si>
    <t>rroobbssoonn.aa.aa.vv@gmail.com</t>
  </si>
  <si>
    <t>Aline Gonçalves Moura</t>
  </si>
  <si>
    <t>goncalvesmouraaline244@gmail.com</t>
  </si>
  <si>
    <t>Warley</t>
  </si>
  <si>
    <t>warleyguimaraesleao@gmail.com</t>
  </si>
  <si>
    <t>98130-0765</t>
  </si>
  <si>
    <t>Kenio Carlos da Silva</t>
  </si>
  <si>
    <t>keniosilvacarlos@gmail.com</t>
  </si>
  <si>
    <t>Jailson</t>
  </si>
  <si>
    <t>jailson2015guedes@gmail.com</t>
  </si>
  <si>
    <t>Efelipe</t>
  </si>
  <si>
    <t>ventoolevouu150@gmail.com</t>
  </si>
  <si>
    <t>vandersonbueno43@gmail.com</t>
  </si>
  <si>
    <t>nubiaoliveirarubim@gmail.com</t>
  </si>
  <si>
    <t>Rafael soares biondi</t>
  </si>
  <si>
    <t>rafaelsbiondi@gmail.com</t>
  </si>
  <si>
    <t>Kaylainy</t>
  </si>
  <si>
    <t>kaylaunynleal@gmail.com</t>
  </si>
  <si>
    <t>Caio almeida</t>
  </si>
  <si>
    <t>fa0925567@gmail.com</t>
  </si>
  <si>
    <t>Jonathan Domingos Castro</t>
  </si>
  <si>
    <t>jonathandomingos49@gmail.com</t>
  </si>
  <si>
    <t>Kleber souza moraes</t>
  </si>
  <si>
    <t>klebersouzamoraes06@gmail.com</t>
  </si>
  <si>
    <t>Wescley</t>
  </si>
  <si>
    <t>wescley028@gmail.com</t>
  </si>
  <si>
    <t>Julio Cezar</t>
  </si>
  <si>
    <t>julioopaco@gmail.com</t>
  </si>
  <si>
    <t>Luis Fernando da Silva Lopes</t>
  </si>
  <si>
    <t>luisferlopes98@gmail.com</t>
  </si>
  <si>
    <t>Leandro Juan costa</t>
  </si>
  <si>
    <t>leandro.juancosta@icloud.com</t>
  </si>
  <si>
    <t>1199215-8391</t>
  </si>
  <si>
    <t>Thalyson Santiago</t>
  </si>
  <si>
    <t>thalysnuns@gmail.com</t>
  </si>
  <si>
    <t>EDUARDO NEVES COLTRO</t>
  </si>
  <si>
    <t>eduardo.coltro@hotmail.com</t>
  </si>
  <si>
    <t>Vinicius Silva Sousa</t>
  </si>
  <si>
    <t>vinny08jushin@gmail.com</t>
  </si>
  <si>
    <t>9999644-8335</t>
  </si>
  <si>
    <t>Uesley Kaue Furlan</t>
  </si>
  <si>
    <t>fuesleykaue@gmail.com</t>
  </si>
  <si>
    <t>LUIZ ANJOS</t>
  </si>
  <si>
    <t>lugucruzanjos@gmail.com</t>
  </si>
  <si>
    <t>37999-473616</t>
  </si>
  <si>
    <t>Carlos Armando Ignácio Filho</t>
  </si>
  <si>
    <t>kateves94@gmail.com</t>
  </si>
  <si>
    <t>migeize1982@gmail.com</t>
  </si>
  <si>
    <t>iury.wagner@gmail.com</t>
  </si>
  <si>
    <t>Alisson Lucena</t>
  </si>
  <si>
    <t>alissonlucena70@gmail.com</t>
  </si>
  <si>
    <t>Kattyo</t>
  </si>
  <si>
    <t>kattyofelipe@hotmail.com</t>
  </si>
  <si>
    <t>Luiz Antônio</t>
  </si>
  <si>
    <t>luiz.entreportes@soufunam.com.br</t>
  </si>
  <si>
    <t>Kauã da Silva Macegossa</t>
  </si>
  <si>
    <t>kauasilvamacegossa@gmail.com</t>
  </si>
  <si>
    <t>Jucelino Júnior</t>
  </si>
  <si>
    <t>juba13junior@gmail.com</t>
  </si>
  <si>
    <t>Cláudio Morôni</t>
  </si>
  <si>
    <t>claudio.moroni45@gmail.com</t>
  </si>
  <si>
    <t>Maurilio Prestes Souza de Oliveira</t>
  </si>
  <si>
    <t>maurilioprestes98@gmail.com</t>
  </si>
  <si>
    <t>rafahandfoz@gmail.com</t>
  </si>
  <si>
    <t>Bruna</t>
  </si>
  <si>
    <t>brunamelotti@hotmail.com</t>
  </si>
  <si>
    <t>Lucas Viana</t>
  </si>
  <si>
    <t>lucasebenezer.fernandes@gmail.com</t>
  </si>
  <si>
    <t>Tamores</t>
  </si>
  <si>
    <t>milly1701.fz@gmail.com</t>
  </si>
  <si>
    <t>Saiane</t>
  </si>
  <si>
    <t>saianec82@gmail.com</t>
  </si>
  <si>
    <t>5199532-8445</t>
  </si>
  <si>
    <t>denilsonv16@hotmail.com</t>
  </si>
  <si>
    <t>120214476667370390</t>
  </si>
  <si>
    <t>120214476684360390</t>
  </si>
  <si>
    <t>120214476666520390</t>
  </si>
  <si>
    <t>Orlando Picoli Junior</t>
  </si>
  <si>
    <t>orlando.picolijr@gmail.com</t>
  </si>
  <si>
    <t>Thomas</t>
  </si>
  <si>
    <t>thomassnogueiraa@gmail.com</t>
  </si>
  <si>
    <t>fariaswort@gmail.com</t>
  </si>
  <si>
    <t>Bruno da Silva Oliveira</t>
  </si>
  <si>
    <t>brunolive99@gmail.com</t>
  </si>
  <si>
    <t>Marcos Gallas</t>
  </si>
  <si>
    <t>marcosgallas@gmail.com</t>
  </si>
  <si>
    <t>Misael</t>
  </si>
  <si>
    <t>wordblocksmv@gmail.com</t>
  </si>
  <si>
    <t>Bruno Cláudio</t>
  </si>
  <si>
    <t>brunoclaudio275@gmail.com</t>
  </si>
  <si>
    <t>Fideles Meneses</t>
  </si>
  <si>
    <t>fidelesmeneses0910@gmail.com</t>
  </si>
  <si>
    <t>Letícia Matias</t>
  </si>
  <si>
    <t>leticiamts17@icloud.com</t>
  </si>
  <si>
    <t>8699571-1629</t>
  </si>
  <si>
    <t>Fran</t>
  </si>
  <si>
    <t>franrodrigues_1912@hotmail.com</t>
  </si>
  <si>
    <t>1199501-5499</t>
  </si>
  <si>
    <t>Vitor Santos Da Silva</t>
  </si>
  <si>
    <t>santosvitordasilva318@gmail.com</t>
  </si>
  <si>
    <t>Rafael Rodrigo</t>
  </si>
  <si>
    <t>rafael.neves@telefonica.com</t>
  </si>
  <si>
    <t>Everson Aldo</t>
  </si>
  <si>
    <t>eversonaldoalvesdacosta@gmail.com</t>
  </si>
  <si>
    <t>Jackson Lemes</t>
  </si>
  <si>
    <t>jacksonlemes123@gmail.com</t>
  </si>
  <si>
    <t>Renato Sousa</t>
  </si>
  <si>
    <t>renatossousa@gmail.com</t>
  </si>
  <si>
    <t>Álvaro</t>
  </si>
  <si>
    <t>castro02042005@gmail.com</t>
  </si>
  <si>
    <t>caiozeeff@gmail.com</t>
  </si>
  <si>
    <t>Victor Gonçalves</t>
  </si>
  <si>
    <t>victor.goncalves.rosa@gmail.com</t>
  </si>
  <si>
    <t>MARCIO PN</t>
  </si>
  <si>
    <t>dragoverme@gmail.com</t>
  </si>
  <si>
    <t>Luan Mendes</t>
  </si>
  <si>
    <t>luan_mendes_af@hotmail.com</t>
  </si>
  <si>
    <t>6699281-5091</t>
  </si>
  <si>
    <t>Jonatas Romualdo Mota</t>
  </si>
  <si>
    <t>mota.jonatas@gmail.com</t>
  </si>
  <si>
    <t>nilo</t>
  </si>
  <si>
    <t>nillferreiraj@gmail.com</t>
  </si>
  <si>
    <t>99777-3159</t>
  </si>
  <si>
    <t>Kassia Magalhães</t>
  </si>
  <si>
    <t>kassiamagalhaes@hotmail.com</t>
  </si>
  <si>
    <t>andreibarr014@gmail.com</t>
  </si>
  <si>
    <t>Dhiego Santos</t>
  </si>
  <si>
    <t>silvadhiego54@gmail.com</t>
  </si>
  <si>
    <t>Caio Cavaliere</t>
  </si>
  <si>
    <t>caiocavaliere1997@gmail.com</t>
  </si>
  <si>
    <t>Keli</t>
  </si>
  <si>
    <t>keli.te999@gmail.com</t>
  </si>
  <si>
    <t>Valber</t>
  </si>
  <si>
    <t>valberthnascimento54@gmail.com</t>
  </si>
  <si>
    <t>Gisele Antunes</t>
  </si>
  <si>
    <t>giseleantunesr@gmail.com</t>
  </si>
  <si>
    <t>Wellington Florêncio de Paiva</t>
  </si>
  <si>
    <t>wellingtonfpaiva@hotmail.com</t>
  </si>
  <si>
    <t>Misael Machado Pereira</t>
  </si>
  <si>
    <t>misaelmachado07@gmail.com</t>
  </si>
  <si>
    <t>Thiago Lima</t>
  </si>
  <si>
    <t>limathiago1235@gmail.com</t>
  </si>
  <si>
    <t>Anderson benites</t>
  </si>
  <si>
    <t>dennerbenitez35@gmail.com</t>
  </si>
  <si>
    <t>Charles conde</t>
  </si>
  <si>
    <t>charlie_pxt@icloud.com</t>
  </si>
  <si>
    <t>Lucas Minussi</t>
  </si>
  <si>
    <t>lucasminussi401@gmail.com</t>
  </si>
  <si>
    <t>Pablo Henrique</t>
  </si>
  <si>
    <t>pablopato122@gmail.com</t>
  </si>
  <si>
    <t>brunogarciafaria1@gmail.com</t>
  </si>
  <si>
    <t>andersom_lucas@hotmail.com</t>
  </si>
  <si>
    <t>Robson Gabriel</t>
  </si>
  <si>
    <t>rgabricardoso@gmail.com</t>
  </si>
  <si>
    <t>Kaleb</t>
  </si>
  <si>
    <t>kalebmaia3@gmail.com</t>
  </si>
  <si>
    <t>jose</t>
  </si>
  <si>
    <t>j.claaudio33@hotmail.com</t>
  </si>
  <si>
    <t>Caue</t>
  </si>
  <si>
    <t>caue.rodrigues3@gmail.com</t>
  </si>
  <si>
    <t>Eduardo de Souza Oliveira Rocha</t>
  </si>
  <si>
    <t>novoeduardorocha1@gmail.com</t>
  </si>
  <si>
    <t>viniciusmagalhaes4299@gmail.com</t>
  </si>
  <si>
    <t>rafaelziinho.silvaa@gmail.com</t>
  </si>
  <si>
    <t>thebesteu464@gmail.com</t>
  </si>
  <si>
    <t>alexmacielferreira@gmail.com</t>
  </si>
  <si>
    <t>(12996336503</t>
  </si>
  <si>
    <t>Paulo Henrique Borges de Oliveira Santos</t>
  </si>
  <si>
    <t>paulo.rx.7@hotmail.com</t>
  </si>
  <si>
    <t>Ricardo José</t>
  </si>
  <si>
    <t>ricardoservodedeus4@gmail.com</t>
  </si>
  <si>
    <t>AD19-yt-tva-vid-ADS4_CASA_VID_YT</t>
  </si>
  <si>
    <t>Giorgio Farina</t>
  </si>
  <si>
    <t>gi-farina@hotmail.com</t>
  </si>
  <si>
    <t>Gabriel Anderson</t>
  </si>
  <si>
    <t>gabrielanderson07gb@gmail.com</t>
  </si>
  <si>
    <t>lucianozin@yahoo.com.br</t>
  </si>
  <si>
    <t>Rosemberg</t>
  </si>
  <si>
    <t>alexandrerosemberg055@gmail.com</t>
  </si>
  <si>
    <t>vinicdl77@outlook.com</t>
  </si>
  <si>
    <t>Vitor Fernando</t>
  </si>
  <si>
    <t>vf926872@gmail.com</t>
  </si>
  <si>
    <t>Lucas Vieira</t>
  </si>
  <si>
    <t>lucasvbs12@gmail.com</t>
  </si>
  <si>
    <t>Victor Henrique Alvarenga</t>
  </si>
  <si>
    <t>v.broonks24@gmail.com</t>
  </si>
  <si>
    <t>Stephan Wisniewski Pires</t>
  </si>
  <si>
    <t>stephanwisniewski123@gmail.com</t>
  </si>
  <si>
    <t>Gesielson Lucio</t>
  </si>
  <si>
    <t>gesilucioo@gmail.com</t>
  </si>
  <si>
    <t>4899194-9650</t>
  </si>
  <si>
    <t>Edvan Vertuani</t>
  </si>
  <si>
    <t>edvan.maite@gmail.com</t>
  </si>
  <si>
    <t>Felipe Adão Bramor</t>
  </si>
  <si>
    <t>felipeadaobramor7991@gmail.com</t>
  </si>
  <si>
    <t>Rodrigo teodoro</t>
  </si>
  <si>
    <t>rtcamisaria@gmail.com</t>
  </si>
  <si>
    <t>1197090-8989</t>
  </si>
  <si>
    <t>Eduardo Nieves</t>
  </si>
  <si>
    <t>edunieves1995@gmail.com</t>
  </si>
  <si>
    <t>Antonio paulino junior</t>
  </si>
  <si>
    <t>juniorantonio891@hotmail.com</t>
  </si>
  <si>
    <t>1198146-2368</t>
  </si>
  <si>
    <t>Geferson Berton</t>
  </si>
  <si>
    <t>bertongeferson@gmail.com</t>
  </si>
  <si>
    <t>(49)98902-5641</t>
  </si>
  <si>
    <t>Joao Paulo Freitas</t>
  </si>
  <si>
    <t>eng.jpaulofreitas@gmail.com</t>
  </si>
  <si>
    <t>Isaque</t>
  </si>
  <si>
    <t>ysake2015@gmail.com</t>
  </si>
  <si>
    <t>Cleber Vasconcelos Alves</t>
  </si>
  <si>
    <t>cleisararara@gmail.com</t>
  </si>
  <si>
    <t>kschiel2001@gmail.com</t>
  </si>
  <si>
    <t>lucovsky104@gmail.com</t>
  </si>
  <si>
    <t>Eduardo Henrique Souza da silva</t>
  </si>
  <si>
    <t>manofarinha666@gmail.com</t>
  </si>
  <si>
    <t>carlos.matos@uft.edu.br</t>
  </si>
  <si>
    <t>abiazafhpopstartrap89@gmail.com</t>
  </si>
  <si>
    <t>leonardoandrade1985@gmail.com</t>
  </si>
  <si>
    <t>leoaugustofo@gmail.com</t>
  </si>
  <si>
    <t>(31)9929-35976</t>
  </si>
  <si>
    <t>Carlos Henrique de Araújo Lima</t>
  </si>
  <si>
    <t>carloshplima1930@outlook.com</t>
  </si>
  <si>
    <t>Rivana Bruce</t>
  </si>
  <si>
    <t>rivanabruce@gmail.com</t>
  </si>
  <si>
    <t>(92)98286-6025</t>
  </si>
  <si>
    <t>Carlos Diogo</t>
  </si>
  <si>
    <t>contatoc.diogosoares@gmail.com</t>
  </si>
  <si>
    <t>ELIVELTON</t>
  </si>
  <si>
    <t>elivelton_bomfim@hotmail.com</t>
  </si>
  <si>
    <t>9598106-4916</t>
  </si>
  <si>
    <t>Dill Leonel</t>
  </si>
  <si>
    <t>dalcineyleonel@gmail.com</t>
  </si>
  <si>
    <t>Erick Cunha</t>
  </si>
  <si>
    <t>cunhaerickricardo@gmail.com</t>
  </si>
  <si>
    <t>dluiscarlos307@gmail.com</t>
  </si>
  <si>
    <t>danii20emilio@gmail.com</t>
  </si>
  <si>
    <t>pedrogabbi@hotmail.com</t>
  </si>
  <si>
    <t>Jonatas</t>
  </si>
  <si>
    <t>jonatas.jfs@gmail.com</t>
  </si>
  <si>
    <t>walex h</t>
  </si>
  <si>
    <t>walexhlopes@gmail.com</t>
  </si>
  <si>
    <t>Guilherme de Oliveira Proença</t>
  </si>
  <si>
    <t>proencaguilherme@hotmail.com</t>
  </si>
  <si>
    <t>André Veronildo da Silva Feliciano</t>
  </si>
  <si>
    <t>andre.deouricuri@outlook.com</t>
  </si>
  <si>
    <t>Felipe Carvalho</t>
  </si>
  <si>
    <t>carvalhofelipe.br@gmail.com</t>
  </si>
  <si>
    <t>Gabriel de souza</t>
  </si>
  <si>
    <t>vfduhfs@gmail.com</t>
  </si>
  <si>
    <t>Marcos Horner</t>
  </si>
  <si>
    <t>pachola@gmail.com</t>
  </si>
  <si>
    <t>Nicholas souza de amorim</t>
  </si>
  <si>
    <t>souzadeamorimnicholas@gmail.com</t>
  </si>
  <si>
    <t>José Maria</t>
  </si>
  <si>
    <t>j.m.neto@hotmail.com</t>
  </si>
  <si>
    <t>Marcelo Rodrigues Pereira Medrado</t>
  </si>
  <si>
    <t>marcelo.r.medrado@gmail.com</t>
  </si>
  <si>
    <t>Akisia Mendes</t>
  </si>
  <si>
    <t>akisiamendes10@gmail.com</t>
  </si>
  <si>
    <t>Felipe BardaDrums</t>
  </si>
  <si>
    <t>FelipeGoncalves973@gmail.com</t>
  </si>
  <si>
    <t>Thomaz</t>
  </si>
  <si>
    <t>thomazpm@gmail.com</t>
  </si>
  <si>
    <t>Luiz Biribili</t>
  </si>
  <si>
    <t>biribili@hotmail.com</t>
  </si>
  <si>
    <t>Eduardo Prestes Valim</t>
  </si>
  <si>
    <t>dadoguitar1995@gmail.com</t>
  </si>
  <si>
    <t>Felipe Luiz Gomes dos Santos</t>
  </si>
  <si>
    <t>felipegomes7647@gmail.com</t>
  </si>
  <si>
    <t>João Henrique</t>
  </si>
  <si>
    <t>mcimports1990@gmail.com</t>
  </si>
  <si>
    <t>matheusvianacastro02@gmail.com</t>
  </si>
  <si>
    <t>André Luiz Ferreira</t>
  </si>
  <si>
    <t>andreluiz.f.o.53@gmail.com</t>
  </si>
  <si>
    <t>(21)988095513</t>
  </si>
  <si>
    <t>Hérick Gonçalves dos Santos</t>
  </si>
  <si>
    <t>herickpr@gmail.com</t>
  </si>
  <si>
    <t>Endria Andrade</t>
  </si>
  <si>
    <t>endria.andrade.castro@hotmail.com</t>
  </si>
  <si>
    <t>Naomy camille</t>
  </si>
  <si>
    <t>naomycamille29santos@gmail.com</t>
  </si>
  <si>
    <t>Carlos Daniel da silva</t>
  </si>
  <si>
    <t>silvacm1992@gmail.com</t>
  </si>
  <si>
    <t>tiago.daremi@gmail.com</t>
  </si>
  <si>
    <t>Salatiel santos de lima</t>
  </si>
  <si>
    <t>santossalatiel397@gmail.com</t>
  </si>
  <si>
    <t>Marcos gubert</t>
  </si>
  <si>
    <t>marcosgubert12345@gmail.com</t>
  </si>
  <si>
    <t>gustavogamessilva4@gmail.com</t>
  </si>
  <si>
    <t>amauri coimbra</t>
  </si>
  <si>
    <t>amauri.coimbradealmeida@gmail.com</t>
  </si>
  <si>
    <t>Patricia colombino</t>
  </si>
  <si>
    <t>pat.collombino@gmail.com</t>
  </si>
  <si>
    <t>Mike Rodrigues silva</t>
  </si>
  <si>
    <t>mikejpg76@gmail.com</t>
  </si>
  <si>
    <t>Maikiwiliancosta</t>
  </si>
  <si>
    <t>maikiwilian7@gmail.com</t>
  </si>
  <si>
    <t>Rick</t>
  </si>
  <si>
    <t>rick.sricarte@gmail.com</t>
  </si>
  <si>
    <t>Ronie ribeiro dos santos</t>
  </si>
  <si>
    <t>rafaella220santos@gmail.com</t>
  </si>
  <si>
    <t>matheus.franca1308@gmail.com</t>
  </si>
  <si>
    <t>yurioliveira123x@icloud.com</t>
  </si>
  <si>
    <t>1195744-9010</t>
  </si>
  <si>
    <t>Elaine Brito Brito Vicente Leite</t>
  </si>
  <si>
    <t>elainebritovicenteleite@gmail.com</t>
  </si>
  <si>
    <t>Leonardo Xavier de Oliveira</t>
  </si>
  <si>
    <t>leonardoxavier4790@gmail.com</t>
  </si>
  <si>
    <t>Paulo roberto Berni teixeira</t>
  </si>
  <si>
    <t>robertoberniguaruja@gmail.com</t>
  </si>
  <si>
    <t>Marcos Gonçalves</t>
  </si>
  <si>
    <t>marcus.queiroz19@gmail.com</t>
  </si>
  <si>
    <t>9198034-9349</t>
  </si>
  <si>
    <t>samara.2.6@hotmail.com</t>
  </si>
  <si>
    <t>Júlio César Pereira da Silva</t>
  </si>
  <si>
    <t>juliobigburger@gmail.com</t>
  </si>
  <si>
    <t>8299182-6166</t>
  </si>
  <si>
    <t>Jeferson Morais</t>
  </si>
  <si>
    <t>jerprado44@gmail.com</t>
  </si>
  <si>
    <t>Gil</t>
  </si>
  <si>
    <t>negogil4p@yahoo.com.br</t>
  </si>
  <si>
    <t>ThiagoXavier</t>
  </si>
  <si>
    <t>thiagox107@gmail.com</t>
  </si>
  <si>
    <t>Rannyelle</t>
  </si>
  <si>
    <t>florescerlunar@gmail.com</t>
  </si>
  <si>
    <t>Gustavo Lucas</t>
  </si>
  <si>
    <t>gu_sbo123@hotmail.com</t>
  </si>
  <si>
    <t>Carlos Daniel Souza Vicente</t>
  </si>
  <si>
    <t>carlos.souza1999@icloud.com</t>
  </si>
  <si>
    <t>Miler das Virgens Costa</t>
  </si>
  <si>
    <t>milercosta1632@gmail.com</t>
  </si>
  <si>
    <t>Lázaro Aguiar Machado</t>
  </si>
  <si>
    <t>lazarochado@icloud.com</t>
  </si>
  <si>
    <t>Leon Cristo</t>
  </si>
  <si>
    <t>leoncristo371@gmail.com</t>
  </si>
  <si>
    <t>Wellington Encarnação</t>
  </si>
  <si>
    <t>wellingtonencarnacao3@gmail.com</t>
  </si>
  <si>
    <t>Alysson</t>
  </si>
  <si>
    <t>alyssonbros22@gmail.com</t>
  </si>
  <si>
    <t>Gustavo Franco</t>
  </si>
  <si>
    <t>guga6franco@gmail.com</t>
  </si>
  <si>
    <t>Guilherme Silva</t>
  </si>
  <si>
    <t>guilhermesilvahmt99@gmail.com</t>
  </si>
  <si>
    <t>1399602-5049</t>
  </si>
  <si>
    <t>Luiz Paulo</t>
  </si>
  <si>
    <t>l.paulo.ss@hotmail.com</t>
  </si>
  <si>
    <t>Isau santinoni</t>
  </si>
  <si>
    <t>isausantinoni@gmail.com</t>
  </si>
  <si>
    <t>Lucas Santos de Sá</t>
  </si>
  <si>
    <t>lucas.rock2012.ls@gmail.com</t>
  </si>
  <si>
    <t>Anderson José Soares Ribeiro</t>
  </si>
  <si>
    <t>Anderson33ribeiro@gmail.com</t>
  </si>
  <si>
    <t>Lothar pietz</t>
  </si>
  <si>
    <t>evizerate@hotmail.com</t>
  </si>
  <si>
    <t>mauriciobns@gmail.com</t>
  </si>
  <si>
    <t>Andreia Pereira</t>
  </si>
  <si>
    <t>andreiapereiradasilva843@gmail.com</t>
  </si>
  <si>
    <t>Geraldo Domingues Moreira</t>
  </si>
  <si>
    <t>gordinho.donabella@hotmail.com</t>
  </si>
  <si>
    <t>Paulo Cesar</t>
  </si>
  <si>
    <t>paullocesar19@gmail.com</t>
  </si>
  <si>
    <t>aks_pierina@hotmail.com</t>
  </si>
  <si>
    <t>Sinval Júnior</t>
  </si>
  <si>
    <t>sinvaljunior.h@gmail.com</t>
  </si>
  <si>
    <t>Gabriel Antunes</t>
  </si>
  <si>
    <t>xaviknox1517@gmail.com</t>
  </si>
  <si>
    <t>Jonatas lopes</t>
  </si>
  <si>
    <t>lopesjonatas442@gmail.com</t>
  </si>
  <si>
    <t>Madson</t>
  </si>
  <si>
    <t>astinax.rib@gmail.com</t>
  </si>
  <si>
    <t>Cassio</t>
  </si>
  <si>
    <t>cassiocostadepaula95@gmail.com</t>
  </si>
  <si>
    <t>eduardosales0713teclas@gmail.com</t>
  </si>
  <si>
    <t>99863-9103</t>
  </si>
  <si>
    <t>Valmir</t>
  </si>
  <si>
    <t>valmirsilva202229@gmail.com</t>
  </si>
  <si>
    <t>Jonathas Franca</t>
  </si>
  <si>
    <t>jonathas.gvt@gmail.com</t>
  </si>
  <si>
    <t>Cleiton Prestes de oliveira</t>
  </si>
  <si>
    <t>elio1740@gmail.com</t>
  </si>
  <si>
    <t>Yure Lopes</t>
  </si>
  <si>
    <t>yurelopessousa@gmail.com</t>
  </si>
  <si>
    <t>Everton Carsavari</t>
  </si>
  <si>
    <t>evertoncarsavari@hotmail.com</t>
  </si>
  <si>
    <t>Lazim Spineli</t>
  </si>
  <si>
    <t>lazim-spineli@hotmail.com</t>
  </si>
  <si>
    <t>Richael Martins</t>
  </si>
  <si>
    <t>richael8427@gmail.com</t>
  </si>
  <si>
    <t>vitorredexthiago@gmail.com</t>
  </si>
  <si>
    <t>Jefferson Silva Bastos</t>
  </si>
  <si>
    <t>jeffersonbastosmi88@gmail.com</t>
  </si>
  <si>
    <t>Dommy Martins</t>
  </si>
  <si>
    <t>tienns.martins@gmail.com</t>
  </si>
  <si>
    <t>Patrick Montak</t>
  </si>
  <si>
    <t>patrickmontak6@gmail.com</t>
  </si>
  <si>
    <t>Edwinna Britto</t>
  </si>
  <si>
    <t>edwbritto2016@gmail.com</t>
  </si>
  <si>
    <t>Lucas Eduardo Silva Rodrigues</t>
  </si>
  <si>
    <t>lucastbc420@gmail.com</t>
  </si>
  <si>
    <t>Lucas Rapetti</t>
  </si>
  <si>
    <t>lucasferreirarapetti765@gmail.com</t>
  </si>
  <si>
    <t>Diogo Macedo Souza</t>
  </si>
  <si>
    <t>diogo.macedo14@hotmail.com</t>
  </si>
  <si>
    <t>Quiron</t>
  </si>
  <si>
    <t>quironcardoso@gmail.com</t>
  </si>
  <si>
    <t>Paulo Cesar Junqueira</t>
  </si>
  <si>
    <t>paulo.wascesar@gmail.com</t>
  </si>
  <si>
    <t>Lucas Cunha</t>
  </si>
  <si>
    <t>lucascunhaxd1@gmail.com</t>
  </si>
  <si>
    <t>Matheus Nunes</t>
  </si>
  <si>
    <t>macnunes92@gmail.com</t>
  </si>
  <si>
    <t>Flaviano Silva Ximenes</t>
  </si>
  <si>
    <t>flaviano_cartuchos@hotmail.com</t>
  </si>
  <si>
    <t>Anderson Freire</t>
  </si>
  <si>
    <t>freireanderson775@gmail.com</t>
  </si>
  <si>
    <t>Douglas Aparecido</t>
  </si>
  <si>
    <t>douglasaparecido751@gmail.com</t>
  </si>
  <si>
    <t>João Paulo Silva Roberto</t>
  </si>
  <si>
    <t>joaopaulo1412369@gmail.com</t>
  </si>
  <si>
    <t>Joao manoel</t>
  </si>
  <si>
    <t>joaomanoelmenor3008@gmail.com</t>
  </si>
  <si>
    <t>Gabriel Dal Farra</t>
  </si>
  <si>
    <t>dalfarra88@gmail.com</t>
  </si>
  <si>
    <t>Marco Antonio Soares De Oliveira Melo</t>
  </si>
  <si>
    <t>masom.joker@gmail.com</t>
  </si>
  <si>
    <t>Patrick Souza</t>
  </si>
  <si>
    <t>ferreira.souzaa08@gmail.com</t>
  </si>
  <si>
    <t>Marcelo Vrechi</t>
  </si>
  <si>
    <t>mvrechi@gmail.com</t>
  </si>
  <si>
    <t>Célio</t>
  </si>
  <si>
    <t>celiogalvaocontato@gmail.com</t>
  </si>
  <si>
    <t>dsalsedo10@gmail.com</t>
  </si>
  <si>
    <t>Michele Fantin Azevedo</t>
  </si>
  <si>
    <t>michelefantin331@gmail.com</t>
  </si>
  <si>
    <t>ROBSON PEREIRA DE MENDONÇA</t>
  </si>
  <si>
    <t>robnet331@outlook.com</t>
  </si>
  <si>
    <t>Almir</t>
  </si>
  <si>
    <t>aalmir582@gmail.com</t>
  </si>
  <si>
    <t>Rodrigo Lopes</t>
  </si>
  <si>
    <t>rodrigo_lopes75@outlook.com</t>
  </si>
  <si>
    <t>gilberlan</t>
  </si>
  <si>
    <t>gilberlan196@gmail.com</t>
  </si>
  <si>
    <t>Evilson</t>
  </si>
  <si>
    <t>evilsondf@gmail.com</t>
  </si>
  <si>
    <t>thegiuntini@outlook.com</t>
  </si>
  <si>
    <t>(11)9773-00985</t>
  </si>
  <si>
    <t>Agner Carvalho de Araújo</t>
  </si>
  <si>
    <t>Agnercarvalho50@gmail.com</t>
  </si>
  <si>
    <t>Patrick França</t>
  </si>
  <si>
    <t>patrickfrancarp7@gmail.com</t>
  </si>
  <si>
    <t>Joaquim Veríssimo Tadeu quaresma</t>
  </si>
  <si>
    <t>jucavinicius224@gmail.com</t>
  </si>
  <si>
    <t>Gilson de Oliveira feitoza</t>
  </si>
  <si>
    <t>junioroliveirafeitoza@gmail.com</t>
  </si>
  <si>
    <t>Marcos da Silva Ferreira</t>
  </si>
  <si>
    <t>socramx26@gmail.com</t>
  </si>
  <si>
    <t>Lucas Cardoso</t>
  </si>
  <si>
    <t>luucascsoares@gmail.com</t>
  </si>
  <si>
    <t>Igor Neves lobato</t>
  </si>
  <si>
    <t>igoves08@gmail.com</t>
  </si>
  <si>
    <t>wes.santos.sp@gmail.com</t>
  </si>
  <si>
    <t>José Silva</t>
  </si>
  <si>
    <t>JSFerreira450@gmail.com</t>
  </si>
  <si>
    <t>Renato Santos da Silva</t>
  </si>
  <si>
    <t>renatosantosdasilva7@gmail.com</t>
  </si>
  <si>
    <t>andrecomino@hotmail.com</t>
  </si>
  <si>
    <t>Aldemir Barbosa</t>
  </si>
  <si>
    <t>barbosaaldemir79@gmail.com</t>
  </si>
  <si>
    <t>marco.brito0112@gmail.com</t>
  </si>
  <si>
    <t>romariocorreiadias@gmail.com</t>
  </si>
  <si>
    <t>leonardo rene</t>
  </si>
  <si>
    <t>laranjinha_apaixonado@hotmail.com</t>
  </si>
  <si>
    <t>José Ivan Antônio de lima Antônio</t>
  </si>
  <si>
    <t>joseivanantoniodelima230@gmail.com</t>
  </si>
  <si>
    <t>Victor Gabriel De Souza Espinosa</t>
  </si>
  <si>
    <t>pepicovictor@gmail.com</t>
  </si>
  <si>
    <t>jeffersonoc20@icloud.com</t>
  </si>
  <si>
    <t>Ruan Pinheiro de Souza</t>
  </si>
  <si>
    <t>amazonas.2023@icloud.com</t>
  </si>
  <si>
    <t>Roberto Castro do Nascimento</t>
  </si>
  <si>
    <t>robertocastrodn@gmail.com</t>
  </si>
  <si>
    <t>Wanderson viana da silva</t>
  </si>
  <si>
    <t>wandersonvianaprime77@gmail.com</t>
  </si>
  <si>
    <t>NILMAR DUTRA DA SILVA</t>
  </si>
  <si>
    <t>nilmardutradasilva55@gmail.com</t>
  </si>
  <si>
    <t>Arison Matheus Teixeira</t>
  </si>
  <si>
    <t>arisonteixeira494@gmail.com</t>
  </si>
  <si>
    <t>(47)99621-5473</t>
  </si>
  <si>
    <t>Adailton</t>
  </si>
  <si>
    <t>adailtonlockwood8@gmail.com</t>
  </si>
  <si>
    <t>7198253-3369</t>
  </si>
  <si>
    <t>Rodrigo Sampaio</t>
  </si>
  <si>
    <t>rodrigoss015@gmail.com</t>
  </si>
  <si>
    <t>6999349-7989</t>
  </si>
  <si>
    <t>Ricardo Soares Lopes</t>
  </si>
  <si>
    <t>ricardosoareslopes@hotmail.com</t>
  </si>
  <si>
    <t>Josean Muniz</t>
  </si>
  <si>
    <t>joseanmuniz@hotmail.com</t>
  </si>
  <si>
    <t>Gabriel modesto costa</t>
  </si>
  <si>
    <t>gabrielmod337@gmail.com</t>
  </si>
  <si>
    <t>wellington.j.oa22@gmail.com</t>
  </si>
  <si>
    <t>Thiago de Brito gomes</t>
  </si>
  <si>
    <t>thiagobritosivisa@gmail.com</t>
  </si>
  <si>
    <t>2196416-7915</t>
  </si>
  <si>
    <t>Cesar Gianneschi</t>
  </si>
  <si>
    <t>gianneschi7@gmail.com</t>
  </si>
  <si>
    <t>Saulo</t>
  </si>
  <si>
    <t>saulofortes@outlook.com</t>
  </si>
  <si>
    <t>Ingrid Machado</t>
  </si>
  <si>
    <t>ingridmachado137@gmail.com</t>
  </si>
  <si>
    <t>Thayllon Magno Ferreira</t>
  </si>
  <si>
    <t>thayllonferreira6@gmail.com</t>
  </si>
  <si>
    <t>carlitas_9_xd@hotmail.com</t>
  </si>
  <si>
    <t>Marlon junio Silva Oliveira</t>
  </si>
  <si>
    <t>marlonjunior85@hotmail.com</t>
  </si>
  <si>
    <t>presleygs.dev@gmail.com</t>
  </si>
  <si>
    <t>Rodolfo soares</t>
  </si>
  <si>
    <t>rosoares49@gmail.com</t>
  </si>
  <si>
    <t>MARCELO</t>
  </si>
  <si>
    <t>mmarcelooliveira2018@gmail.com</t>
  </si>
  <si>
    <t>Cassiano vieira chaves</t>
  </si>
  <si>
    <t>cassianovieiraa04@gmail.com</t>
  </si>
  <si>
    <t>(66)999228616</t>
  </si>
  <si>
    <t>Lucas Monteiro</t>
  </si>
  <si>
    <t>lucasmonteirotrafego@gmail.com</t>
  </si>
  <si>
    <t>asrs19@hotmail.com</t>
  </si>
  <si>
    <t>Rui Carlos Machado Neto</t>
  </si>
  <si>
    <t>ruicarlos@live.ie</t>
  </si>
  <si>
    <t>Felipe Oliveira</t>
  </si>
  <si>
    <t>lypeoliveira207@gmail.com</t>
  </si>
  <si>
    <t>lucaseduardofsa@outlook.com</t>
  </si>
  <si>
    <t>Lucas Coutinho</t>
  </si>
  <si>
    <t>lucassantoni660@gmail.con</t>
  </si>
  <si>
    <t>Chesman Guimaraes de Castro</t>
  </si>
  <si>
    <t>chesman.castro@gmail.com</t>
  </si>
  <si>
    <t>Phelip</t>
  </si>
  <si>
    <t>phelip88x@gmail.com</t>
  </si>
  <si>
    <t>Alberto Pimentel gandra</t>
  </si>
  <si>
    <t>apgandra2002@gmail.com</t>
  </si>
  <si>
    <t>Rone martins</t>
  </si>
  <si>
    <t>ronemartins520@gmail.com</t>
  </si>
  <si>
    <t>Matheus Alves</t>
  </si>
  <si>
    <t>matheus.1201tt@gmail.com</t>
  </si>
  <si>
    <t>franciscomiqueias7@gmail.com</t>
  </si>
  <si>
    <t>9898194-8499</t>
  </si>
  <si>
    <t>denikurz120@gmail.com</t>
  </si>
  <si>
    <t>Rafael Ferreira</t>
  </si>
  <si>
    <t>souza141089rafael@hotmail.com</t>
  </si>
  <si>
    <t>marianoferreira555@gmail.com</t>
  </si>
  <si>
    <t>Volnei Vieira Santos Junior</t>
  </si>
  <si>
    <t>juniorvieiranaruto@outlook.com</t>
  </si>
  <si>
    <t>Marcos Antônio Bordon Júnior</t>
  </si>
  <si>
    <t>marcos.bordon1995@hotmail.com</t>
  </si>
  <si>
    <t>Felipe Lima</t>
  </si>
  <si>
    <t>ojfelipelima@gmail.com</t>
  </si>
  <si>
    <t>(88)99992-6873</t>
  </si>
  <si>
    <t>Rodrigo Morais Ferreira</t>
  </si>
  <si>
    <t>drigo77fm@gmail.com</t>
  </si>
  <si>
    <t>Leandro Aparecido Pacifico Julio</t>
  </si>
  <si>
    <t>leandrojulioleao123@gmail.com</t>
  </si>
  <si>
    <t>Júlio César</t>
  </si>
  <si>
    <t>julio_oliv@hotmail.com</t>
  </si>
  <si>
    <t>Kledson Rangel Bueno</t>
  </si>
  <si>
    <t>kledsonbueno@gmail.com</t>
  </si>
  <si>
    <t>Almir da Silva Sousa</t>
  </si>
  <si>
    <t>almirsung@gmail.com</t>
  </si>
  <si>
    <t>rodrigo.lele91@gmail.com</t>
  </si>
  <si>
    <t>Filipe Soares</t>
  </si>
  <si>
    <t>dudumumford@gmail.com</t>
  </si>
  <si>
    <t>Melquias</t>
  </si>
  <si>
    <t>melquiasaugusto@hotmail.com</t>
  </si>
  <si>
    <t>3199689-1901</t>
  </si>
  <si>
    <t>Daywison Leite</t>
  </si>
  <si>
    <t>daywison_leite10@hotmail.com</t>
  </si>
  <si>
    <t>Carlos Roberto Gonçalves</t>
  </si>
  <si>
    <t>pantarottogon@gmail.com</t>
  </si>
  <si>
    <t>juan.cvieiraa@gmail.com</t>
  </si>
  <si>
    <t>Michel Costa Santos</t>
  </si>
  <si>
    <t>michelcostasantos7@gmail.com</t>
  </si>
  <si>
    <t>Rafael nobre Silveira Andrade</t>
  </si>
  <si>
    <t>rafanobre1@yahoo.com.br</t>
  </si>
  <si>
    <t>Luis fernando</t>
  </si>
  <si>
    <t>luis.fernando.bm@hotmail.com</t>
  </si>
  <si>
    <t>Kaio Vinicius</t>
  </si>
  <si>
    <t>krfotografias@hotmail.com</t>
  </si>
  <si>
    <t>vitorcpk528@gmail.com</t>
  </si>
  <si>
    <t>Jonathas Ferraz</t>
  </si>
  <si>
    <t>jhonathasapmv@gmail.com</t>
  </si>
  <si>
    <t>Leonardo Fagundes de Sá</t>
  </si>
  <si>
    <t>leonardofagunde1988@gmail.com</t>
  </si>
  <si>
    <t>Edimario Souza da Silva</t>
  </si>
  <si>
    <t>edimariosouza352@gmail.com</t>
  </si>
  <si>
    <t>Ezequias Gomes de Jesus</t>
  </si>
  <si>
    <t>kyafenyx@gmail.com</t>
  </si>
  <si>
    <t>thiago martins</t>
  </si>
  <si>
    <t>thiagomartins@editorabetel.com.br</t>
  </si>
  <si>
    <t>2299616-3923</t>
  </si>
  <si>
    <t>Marcos vinicio Barriquello</t>
  </si>
  <si>
    <t>marcos.barriquello@gmail.com</t>
  </si>
  <si>
    <t>Fagner</t>
  </si>
  <si>
    <t>fagner.guimaraes@gmail.com</t>
  </si>
  <si>
    <t>Paulo Vitor Alves Doa Anjos</t>
  </si>
  <si>
    <t>pauloradiadoresbueno@hotmail.com</t>
  </si>
  <si>
    <t>admcarloseduardocs@hotmail.com</t>
  </si>
  <si>
    <t>Nelson</t>
  </si>
  <si>
    <t>nelsonmariana2001@gmail.com</t>
  </si>
  <si>
    <t>1196923-0339</t>
  </si>
  <si>
    <t>Renan Thompson Martins</t>
  </si>
  <si>
    <t>renanthompson09@gmail.com</t>
  </si>
  <si>
    <t>alisson.goulart@hotmail.com</t>
  </si>
  <si>
    <t>Carlos Junio Guimarães</t>
  </si>
  <si>
    <t>carlosjunio2010@gmail.com</t>
  </si>
  <si>
    <t>rafael@tome.eti.br</t>
  </si>
  <si>
    <t>jeison eduardo</t>
  </si>
  <si>
    <t>jeisonsilva6@hotmail.com</t>
  </si>
  <si>
    <t>marceloaparecidobarb79vilan@gmail.com</t>
  </si>
  <si>
    <t>99782-2157</t>
  </si>
  <si>
    <t>Hugo Alvarenga</t>
  </si>
  <si>
    <t>hugo.alvarenga68@gmail.com</t>
  </si>
  <si>
    <t>lipearmando@gmail.com</t>
  </si>
  <si>
    <t>Keiber</t>
  </si>
  <si>
    <t>keiberchamorro@yahoo.com.br</t>
  </si>
  <si>
    <t>matheusjava1987@yahoo.com</t>
  </si>
  <si>
    <t>Adilson Krevoniz</t>
  </si>
  <si>
    <t>krevonizadilsonn@gmail.com</t>
  </si>
  <si>
    <t>Cássio Cleiton Moraes</t>
  </si>
  <si>
    <t>cassio_cleitonmoraes@hotmail.com</t>
  </si>
  <si>
    <t>williamgraciane@gmail.com</t>
  </si>
  <si>
    <t>Sávio narciso de paulo Soares</t>
  </si>
  <si>
    <t>psavio911@gmail.com</t>
  </si>
  <si>
    <t>yuribs.rj@gmail.com</t>
  </si>
  <si>
    <t>Bismark</t>
  </si>
  <si>
    <t>cabral.bismark@gmail.com</t>
  </si>
  <si>
    <t>José Edson Herculano da Silva</t>
  </si>
  <si>
    <t>edsonherculano79@gmail.com</t>
  </si>
  <si>
    <t>819.8924-3381</t>
  </si>
  <si>
    <t>Tâmara Correasantos</t>
  </si>
  <si>
    <t>tamaracorreasantos@hotmail.com</t>
  </si>
  <si>
    <t>Fernando Dias</t>
  </si>
  <si>
    <t>fernando.isaregi@gmail.com</t>
  </si>
  <si>
    <t>macena00@gmail.com</t>
  </si>
  <si>
    <t>coimbradiogo@yahoo.com</t>
  </si>
  <si>
    <t>Djalma Peres</t>
  </si>
  <si>
    <t>djalmaperes47@gmail.com</t>
  </si>
  <si>
    <t>99312-2026</t>
  </si>
  <si>
    <t>Roberta</t>
  </si>
  <si>
    <t>roberta.28.martins@gmail.com</t>
  </si>
  <si>
    <t>rodrigo150294@gmail.com</t>
  </si>
  <si>
    <t>Wesley Xavier</t>
  </si>
  <si>
    <t>wesleyxavier710@gmail.com</t>
  </si>
  <si>
    <t>Clever silva</t>
  </si>
  <si>
    <t>cleverdasilva@outlook.com</t>
  </si>
  <si>
    <t>Carlos Samuel Barbosa de Jesus</t>
  </si>
  <si>
    <t>carlos_samuel2@hotmail.com</t>
  </si>
  <si>
    <t>Nicolas Raphael oliveira Dias</t>
  </si>
  <si>
    <t>nrodias157@gmail.com</t>
  </si>
  <si>
    <t>Dylan Aio</t>
  </si>
  <si>
    <t>dylan.aio@icloud.com</t>
  </si>
  <si>
    <t>Milas Lima</t>
  </si>
  <si>
    <t>milaslima157@gmail.com</t>
  </si>
  <si>
    <t>Fábio Gustavo Ramos</t>
  </si>
  <si>
    <t>fabioramosjacare@gmail.com</t>
  </si>
  <si>
    <t>Cesar iaguela</t>
  </si>
  <si>
    <t>cesar.iaguela@icloud.com</t>
  </si>
  <si>
    <t>fepjk69@gmail.com</t>
  </si>
  <si>
    <t>fdpjk69@gmail.com</t>
  </si>
  <si>
    <t>Ney Leal de Oliveira Junior</t>
  </si>
  <si>
    <t>oliveira.ney7@gmail.com</t>
  </si>
  <si>
    <t>Rodrigo Fernandes</t>
  </si>
  <si>
    <t>fernandes-rs@hotmail.com</t>
  </si>
  <si>
    <t>lukinhafeemdeus077@gmail.com</t>
  </si>
  <si>
    <t>Alexandra Joca da Silva</t>
  </si>
  <si>
    <t>alexandrajoca2014@gmail.com</t>
  </si>
  <si>
    <t>Paulo Pereira Carvalho Junior</t>
  </si>
  <si>
    <t>paulopc.junior@yahoo.com</t>
  </si>
  <si>
    <t>Gian ozera Castro</t>
  </si>
  <si>
    <t>gianlucca.jasmine@gmail.com</t>
  </si>
  <si>
    <t>MAICK FERRARI</t>
  </si>
  <si>
    <t>ferrarima2@outlook.com</t>
  </si>
  <si>
    <t>Josias Fernandes</t>
  </si>
  <si>
    <t>josiaspintura@gmail.com</t>
  </si>
  <si>
    <t>Lucas Abreu Estrela</t>
  </si>
  <si>
    <t>l1abreuestrela@gmail.com</t>
  </si>
  <si>
    <t>Donizeti Sta Cruz</t>
  </si>
  <si>
    <t>donizetidocavaco@gmail.com</t>
  </si>
  <si>
    <t>Adao</t>
  </si>
  <si>
    <t>adao.dossantos10@hotmail.com</t>
  </si>
  <si>
    <t>jpss11@icloud.com</t>
  </si>
  <si>
    <t>carlos uilian</t>
  </si>
  <si>
    <t>uiliancarlos10@gmail.com</t>
  </si>
  <si>
    <t>Anderson Nunes moreira</t>
  </si>
  <si>
    <t>dogaodoandim@gmail.com</t>
  </si>
  <si>
    <t>99708-3208</t>
  </si>
  <si>
    <t>Rodolfo Marques</t>
  </si>
  <si>
    <t>rodollfodolfao@gmail.com</t>
  </si>
  <si>
    <t>95034-3622</t>
  </si>
  <si>
    <t>Ricardo Silva</t>
  </si>
  <si>
    <t>ricardo-silva-silva@outlook.com</t>
  </si>
  <si>
    <t>8199453-8365</t>
  </si>
  <si>
    <t>Silvano Cardoso de Sousa Júnior</t>
  </si>
  <si>
    <t>juninhocardoso180@gmail.com</t>
  </si>
  <si>
    <t>Marcos Vidal</t>
  </si>
  <si>
    <t>marcosdasilvavidal2025@gmail.com</t>
  </si>
  <si>
    <t>Jhonathan Bezerra</t>
  </si>
  <si>
    <t>jhonathanaraujo97@gmail.com</t>
  </si>
  <si>
    <t>Honathas</t>
  </si>
  <si>
    <t>figueirodossntosjonthas@gmail.com</t>
  </si>
  <si>
    <t>Matheus Dorado</t>
  </si>
  <si>
    <t>dorado2707@gmail.com</t>
  </si>
  <si>
    <t>Gabriel Fernando Silva</t>
  </si>
  <si>
    <t>fernando33.goias@gmail.com</t>
  </si>
  <si>
    <t>Jose roberto da Silva</t>
  </si>
  <si>
    <t>robertlinle@gmail.com</t>
  </si>
  <si>
    <t>Daniel David</t>
  </si>
  <si>
    <t>danieldresenha@outlook.com</t>
  </si>
  <si>
    <t>8599670-6276</t>
  </si>
  <si>
    <t>Cleomilson Junior</t>
  </si>
  <si>
    <t>cleomilsonjunior@gmail.com</t>
  </si>
  <si>
    <t>gabriielps3@hotmail.com</t>
  </si>
  <si>
    <t>matheus100.cpc@gmail.com</t>
  </si>
  <si>
    <t>Cesar</t>
  </si>
  <si>
    <t>teixeiracesar@hotmail.com</t>
  </si>
  <si>
    <t>Luiz Fernando medeiros</t>
  </si>
  <si>
    <t>pesquisaluizfernando@gmail.com</t>
  </si>
  <si>
    <t>Clair Dossantos</t>
  </si>
  <si>
    <t>clairdossantos098@gmail.com</t>
  </si>
  <si>
    <t>Larissa Alexandre</t>
  </si>
  <si>
    <t>larissaalexandre0112@gmail.com</t>
  </si>
  <si>
    <t>Débora</t>
  </si>
  <si>
    <t>deborasilvasoraia@gmail.com</t>
  </si>
  <si>
    <t>(8198677-5433</t>
  </si>
  <si>
    <t>Nicolle</t>
  </si>
  <si>
    <t>nicolleluz261@gmail.com</t>
  </si>
  <si>
    <t>jogosgamer131@gmail.com</t>
  </si>
  <si>
    <t>thiagobacalhauofc@gmail.com</t>
  </si>
  <si>
    <t>Kaio Cesar</t>
  </si>
  <si>
    <t>kaioha001@gmail.com</t>
  </si>
  <si>
    <t>ciceroweber1@gmail.com</t>
  </si>
  <si>
    <t>Vinicius Lima da Fonseca</t>
  </si>
  <si>
    <t>viniciuslimalp@gmail.com</t>
  </si>
  <si>
    <t>Eduardo Lara</t>
  </si>
  <si>
    <t>liviajaboque1@gmail.com</t>
  </si>
  <si>
    <t>Gabriel Antonio</t>
  </si>
  <si>
    <t>gabrielantoniodasilva@yahoo.com</t>
  </si>
  <si>
    <t>sammy lima oliveira gama</t>
  </si>
  <si>
    <t>sammy.lima1308@gmail.com</t>
  </si>
  <si>
    <t>alexaranha0089@gmail.com</t>
  </si>
  <si>
    <t>Thiago RodriguesdaSilva</t>
  </si>
  <si>
    <t>thiago.eliane.rodrigues25@gmail.com</t>
  </si>
  <si>
    <t>(55)96809-6076</t>
  </si>
  <si>
    <t>Lucas Fidelis</t>
  </si>
  <si>
    <t>lukeejana@gmail.com</t>
  </si>
  <si>
    <t>(19)989066400</t>
  </si>
  <si>
    <t>marcelly rodrigues</t>
  </si>
  <si>
    <t>laconchadomar@gmail.com</t>
  </si>
  <si>
    <t>pedro</t>
  </si>
  <si>
    <t>pedromorais647@gmail.com</t>
  </si>
  <si>
    <t>Jean benoit casimir</t>
  </si>
  <si>
    <t>jeanbenoitcasimir@gmail.com</t>
  </si>
  <si>
    <t>João Braz</t>
  </si>
  <si>
    <t>joaoobraz@gmail.com</t>
  </si>
  <si>
    <t>primusdistribuidoraatacadista@hotmail.com</t>
  </si>
  <si>
    <t>Thiago Galdino</t>
  </si>
  <si>
    <t>thiagonegocioon@gmail.com</t>
  </si>
  <si>
    <t>Emerson Farias Batista</t>
  </si>
  <si>
    <t>dreyfarias33@gmail.com</t>
  </si>
  <si>
    <t>Isaac salvatore</t>
  </si>
  <si>
    <t>isaacsalvatore336@gmail.com</t>
  </si>
  <si>
    <t>9399180-8015</t>
  </si>
  <si>
    <t>Lucas da Rosa</t>
  </si>
  <si>
    <t>lucasrosamilena2893@gmail.com</t>
  </si>
  <si>
    <t>douglas.dvs@hotmail.com</t>
  </si>
  <si>
    <t>Hitalo</t>
  </si>
  <si>
    <t>hitalorafael@msn.com</t>
  </si>
  <si>
    <t>Boby Almoaya</t>
  </si>
  <si>
    <t>mad_boby@hotmail.com</t>
  </si>
  <si>
    <t>vitorkellermk@gmail.com</t>
  </si>
  <si>
    <t>Bruno Marcel</t>
  </si>
  <si>
    <t>brunobh1993@gmail.com</t>
  </si>
  <si>
    <t>Rafael Souza</t>
  </si>
  <si>
    <t>adrianadri2024a@gmail.com</t>
  </si>
  <si>
    <t>Ivan Lucas Miorandi</t>
  </si>
  <si>
    <t>ivanlucasmiorandi@gmail.com</t>
  </si>
  <si>
    <t>pavaoengenharia7@gmail.com</t>
  </si>
  <si>
    <t>Emersonvalente</t>
  </si>
  <si>
    <t>emerson_judeinho@hotmail.com</t>
  </si>
  <si>
    <t>Ismael lima</t>
  </si>
  <si>
    <t>ismaeltdk@yahoo.com.br</t>
  </si>
  <si>
    <t>Isabel</t>
  </si>
  <si>
    <t>izabbe7@gmail.com</t>
  </si>
  <si>
    <t>Andre Vieira</t>
  </si>
  <si>
    <t>andrevieirapb@gmail.com</t>
  </si>
  <si>
    <t>8398869-9996</t>
  </si>
  <si>
    <t>kennedy alves</t>
  </si>
  <si>
    <t>kennedyalves871@gmail.com</t>
  </si>
  <si>
    <t>werickgoncalvesoliveira@gmail.com</t>
  </si>
  <si>
    <t>israelmp3@hotmail.com</t>
  </si>
  <si>
    <t>Reginaldo Alves Prates</t>
  </si>
  <si>
    <t>reginaldoprates.vale@yahoo.com.br</t>
  </si>
  <si>
    <t>Gildevan</t>
  </si>
  <si>
    <t>gildevam123custodio@gmail.com</t>
  </si>
  <si>
    <t>fsterra_@hotmail.com</t>
  </si>
  <si>
    <t>Edir Cantão</t>
  </si>
  <si>
    <t>edir.cantao@gmail.com</t>
  </si>
  <si>
    <t>Emerson Vieira</t>
  </si>
  <si>
    <t>evsomelhor@icloud.com</t>
  </si>
  <si>
    <t>Kawan Xavier</t>
  </si>
  <si>
    <t>kawwanmdt@gmail.com</t>
  </si>
  <si>
    <t>Patrick Wallace</t>
  </si>
  <si>
    <t>pwcalmeida@gmail.com</t>
  </si>
  <si>
    <t>Jamerson Oliveira Costa</t>
  </si>
  <si>
    <t>costajamerson22@gmail.com</t>
  </si>
  <si>
    <t>Oscar Luiz</t>
  </si>
  <si>
    <t>oskluiz@hotmail.com</t>
  </si>
  <si>
    <t>Euclides</t>
  </si>
  <si>
    <t>euclidesrafaelcostasofia@gmail.com</t>
  </si>
  <si>
    <t>Andreza</t>
  </si>
  <si>
    <t>andrezaamorimm@gmail.com</t>
  </si>
  <si>
    <t>Marlon Campos</t>
  </si>
  <si>
    <t>marlonfelip@gmail.com</t>
  </si>
  <si>
    <t>Jonathan de Jesus da silva</t>
  </si>
  <si>
    <t>jhoncfff@gmail.com</t>
  </si>
  <si>
    <t>2299253-1506</t>
  </si>
  <si>
    <t>Gabriel Gadelha Araujo</t>
  </si>
  <si>
    <t>gadelha2656@gmail.com</t>
  </si>
  <si>
    <t>Marco antonio Albuquerque dos santos</t>
  </si>
  <si>
    <t>malbuquerquedossantos748@gmail.com</t>
  </si>
  <si>
    <t>1195136-2916</t>
  </si>
  <si>
    <t>Erico</t>
  </si>
  <si>
    <t>ericofontes@gmail.com</t>
  </si>
  <si>
    <t>Maria Eduarda de Andrade Magami</t>
  </si>
  <si>
    <t>mariaeduardamagami@gmail.com</t>
  </si>
  <si>
    <t>Dheferson</t>
  </si>
  <si>
    <t>dhefer.carvalho@gmail.com</t>
  </si>
  <si>
    <t>gabriel169700@gmail.com</t>
  </si>
  <si>
    <t>6199628-0619</t>
  </si>
  <si>
    <t>Julie Rodrigues Dos Santos</t>
  </si>
  <si>
    <t>julierottweiler@gmail.com</t>
  </si>
  <si>
    <t>leo_monteiro_rj@hotmail.com</t>
  </si>
  <si>
    <t>Carlos Lima</t>
  </si>
  <si>
    <t>dudamaterial01@gmail.com</t>
  </si>
  <si>
    <t>2198667-6743</t>
  </si>
  <si>
    <t>Fernando Miola</t>
  </si>
  <si>
    <t>fernandomiola951@gmail.com</t>
  </si>
  <si>
    <t>4798908-6610</t>
  </si>
  <si>
    <t>Najara</t>
  </si>
  <si>
    <t>najarafc@gmail.com</t>
  </si>
  <si>
    <t>Marcos Felipe Araújo santos</t>
  </si>
  <si>
    <t>felipearaujofzr99@gmail.com</t>
  </si>
  <si>
    <t>Gustavo Silva Campos</t>
  </si>
  <si>
    <t>gustavosopmac@gmail.com</t>
  </si>
  <si>
    <t>JoãoRicardo Alvespenna</t>
  </si>
  <si>
    <t>joaoadrielle1@gmail.com</t>
  </si>
  <si>
    <t>tiagosampaiocruz@gmail.com</t>
  </si>
  <si>
    <t>Moises</t>
  </si>
  <si>
    <t>andrademelo.ma@gmail.com</t>
  </si>
  <si>
    <t>STATUS Whatsapp</t>
  </si>
  <si>
    <t>vivilmar.ferreira.12345@gmail.com</t>
  </si>
  <si>
    <t>antonio_carlos1986@yahoo.com.br</t>
  </si>
  <si>
    <t>Danillo Vieira dos Santos</t>
  </si>
  <si>
    <t>danillobill91@gmail.com</t>
  </si>
  <si>
    <t>oflaviosilva2023@gmail.com</t>
  </si>
  <si>
    <t>Juan Carlos</t>
  </si>
  <si>
    <t>juantex1990@gmail.com</t>
  </si>
  <si>
    <t>Danilo de Souza Andrade</t>
  </si>
  <si>
    <t>danilosouzaandrades@gmail.com</t>
  </si>
  <si>
    <t>(11)95237-6937</t>
  </si>
  <si>
    <t>Michel Rocha</t>
  </si>
  <si>
    <t>michelrocha_mmr@hotmail.com</t>
  </si>
  <si>
    <t>1199159-3375</t>
  </si>
  <si>
    <t>Filipe de Freitas</t>
  </si>
  <si>
    <t>ffreitas1987@gmail.com</t>
  </si>
  <si>
    <t>(21969403418</t>
  </si>
  <si>
    <t>teclecomandre@yahoo.com.br</t>
  </si>
  <si>
    <t>klerysson alves alves</t>
  </si>
  <si>
    <t>klerysson31@gmail.com</t>
  </si>
  <si>
    <t>soaresruan81@gmail.com</t>
  </si>
  <si>
    <t>82999102-058</t>
  </si>
  <si>
    <t>anderson.enginer@gmail.com</t>
  </si>
  <si>
    <t>Pedro Ramos</t>
  </si>
  <si>
    <t>p.ramos17machado@gmail.com</t>
  </si>
  <si>
    <t>Marcel</t>
  </si>
  <si>
    <t>marcel_tombos@hotmail.com</t>
  </si>
  <si>
    <t>José Luís Campelo da cruz</t>
  </si>
  <si>
    <t>joseluis.84sc@gmail.com</t>
  </si>
  <si>
    <t>michaelolivasquez@gmail.com</t>
  </si>
  <si>
    <t>(65)9812-92303</t>
  </si>
  <si>
    <t>Naldo</t>
  </si>
  <si>
    <t>naldoonix23@gmail.com</t>
  </si>
  <si>
    <t>Agleilson de Oliveira Almeida</t>
  </si>
  <si>
    <t>agleilson1@hotmail.com</t>
  </si>
  <si>
    <t>Camilo Alves de Souza</t>
  </si>
  <si>
    <t>camiloeandrea@gmail.com</t>
  </si>
  <si>
    <t>Daniel Sonhador</t>
  </si>
  <si>
    <t>ddnielnp77@gmail.com</t>
  </si>
  <si>
    <t>chicobentojales@gmail.com</t>
  </si>
  <si>
    <t>Vinícius Souza de Moraes</t>
  </si>
  <si>
    <t>viniciussouzademoraes888@gmail.com</t>
  </si>
  <si>
    <t>tawan tyler</t>
  </si>
  <si>
    <t>tawantyler@outlook.com</t>
  </si>
  <si>
    <t>Gabriel Martins Bessa</t>
  </si>
  <si>
    <t>thazbessa2@gmail.com</t>
  </si>
  <si>
    <t>Wenderson</t>
  </si>
  <si>
    <t>shozinwenderson@gmail.com</t>
  </si>
  <si>
    <t>amorimvinicius091@gmail.com</t>
  </si>
  <si>
    <t>2799623-9183</t>
  </si>
  <si>
    <t>resendemarcelo559@gmail.com</t>
  </si>
  <si>
    <t>gabrielsalustino@hotmail.com</t>
  </si>
  <si>
    <t>Daniel Barbosa Dos Santos</t>
  </si>
  <si>
    <t>danielbarbosasantos402@gmail.com</t>
  </si>
  <si>
    <t>Maycon Douglas oliveira silva</t>
  </si>
  <si>
    <t>mayconk369@gmail.com</t>
  </si>
  <si>
    <t>3499185-5670</t>
  </si>
  <si>
    <t>box26sd@gmail.com</t>
  </si>
  <si>
    <t>Fernando leme</t>
  </si>
  <si>
    <t>f_leme59@hotmail.com</t>
  </si>
  <si>
    <t>Daniel Santos da Silva</t>
  </si>
  <si>
    <t>danielsantos09031992@gmail.com</t>
  </si>
  <si>
    <t>(55)9293816863</t>
  </si>
  <si>
    <t>Welinton duarte dos santos</t>
  </si>
  <si>
    <t>w.duartebolinha@hotmail.com</t>
  </si>
  <si>
    <t>Hugo da Silva Candido</t>
  </si>
  <si>
    <t>candidohugo1@gmail.com</t>
  </si>
  <si>
    <t>theocelll@gmail.com</t>
  </si>
  <si>
    <t>(11)96225-9350</t>
  </si>
  <si>
    <t>Rui</t>
  </si>
  <si>
    <t>ruisantanainvest@gmail.com</t>
  </si>
  <si>
    <t>matheusguri@live.com</t>
  </si>
  <si>
    <t>Francielle</t>
  </si>
  <si>
    <t>admfranciellealmeida@gmail.com</t>
  </si>
  <si>
    <t>Victor marchetto santos</t>
  </si>
  <si>
    <t>marchettovictor@hotmail.com</t>
  </si>
  <si>
    <t>Luiz Fernando Honorato de Oliveira</t>
  </si>
  <si>
    <t>luizfernandohonoratodeoliveira@gmail.com</t>
  </si>
  <si>
    <t>Yam Santos Antunes</t>
  </si>
  <si>
    <t>yamsantosantunes@gmail.com</t>
  </si>
  <si>
    <t>Fablicio Lemos</t>
  </si>
  <si>
    <t>lemosfabricio141@gmail.com</t>
  </si>
  <si>
    <t>Welbert Donato</t>
  </si>
  <si>
    <t>welbertdonato@gmail.com</t>
  </si>
  <si>
    <t>Lucas schallenberger</t>
  </si>
  <si>
    <t>lucas.schallenberger@gmail.com</t>
  </si>
  <si>
    <t>Rian Costa</t>
  </si>
  <si>
    <t>riancostah2001@gmail.com</t>
  </si>
  <si>
    <t>(75)99998-0151</t>
  </si>
  <si>
    <t>Mateus Gonçalves</t>
  </si>
  <si>
    <t>mateuspsgoncalves@gmail.com</t>
  </si>
  <si>
    <t>Alexandre Belmonte Muniz</t>
  </si>
  <si>
    <t>Alexandre.belmonte.muniz@gmail.com</t>
  </si>
  <si>
    <t>leonardopaivaaa0@gmail.com</t>
  </si>
  <si>
    <t>samuelrubim71@gmail.com</t>
  </si>
  <si>
    <t>2799908-3764</t>
  </si>
  <si>
    <t>anndersonn2000@gmail.com</t>
  </si>
  <si>
    <t>Adao q sales</t>
  </si>
  <si>
    <t>adaosalles2007@gmail.com</t>
  </si>
  <si>
    <t>willber2010@hotmail.com</t>
  </si>
  <si>
    <t>carvalho.henriquee@hotmail.com</t>
  </si>
  <si>
    <t>Mario Candido</t>
  </si>
  <si>
    <t>mariocandido2517@gmail.com</t>
  </si>
  <si>
    <t>Dilan Miguel</t>
  </si>
  <si>
    <t>dilancoelho1810@gmail.com</t>
  </si>
  <si>
    <t>5199480-7318</t>
  </si>
  <si>
    <t>Paulo Oliveira</t>
  </si>
  <si>
    <t>paulo.rogerioalves@yahoo.com.br</t>
  </si>
  <si>
    <t>paulabrito0609@gmail.com</t>
  </si>
  <si>
    <t>Tiago Jansem Candiano de Aguiar</t>
  </si>
  <si>
    <t>tiagojansem@hotmail.com</t>
  </si>
  <si>
    <t>2298163-3302</t>
  </si>
  <si>
    <t>Alex Alan</t>
  </si>
  <si>
    <t>alexalansouza157@gmail.com</t>
  </si>
  <si>
    <t>michellecorrea.ti@gmail.com</t>
  </si>
  <si>
    <t>Romulo Marinho</t>
  </si>
  <si>
    <t>marinho151199@gmail.com</t>
  </si>
  <si>
    <t>Elisangela butieri soares</t>
  </si>
  <si>
    <t>butierielisangela@gmail.com</t>
  </si>
  <si>
    <t>Vagner Levi</t>
  </si>
  <si>
    <t>levisilvadrums@gmail.com</t>
  </si>
  <si>
    <t>Laercio De Souza Araujo</t>
  </si>
  <si>
    <t>laercioaraujo149@gmail.com</t>
  </si>
  <si>
    <t>rafaeldepaulafreitas@hotmail.com</t>
  </si>
  <si>
    <t>Luiz Rodolfo de Souza Seraguse</t>
  </si>
  <si>
    <t>lseraguse@gmail.com</t>
  </si>
  <si>
    <t>José Henrique</t>
  </si>
  <si>
    <t>henriquevelasques73@gmail.com</t>
  </si>
  <si>
    <t>Antonio Jr Almeida</t>
  </si>
  <si>
    <t>antoniodeal@gmail.com</t>
  </si>
  <si>
    <t>Leandro Pugliese</t>
  </si>
  <si>
    <t>leandropugliese12@gmail.com</t>
  </si>
  <si>
    <t>99110-4554</t>
  </si>
  <si>
    <t>Thais Domingos Barbosa</t>
  </si>
  <si>
    <t>thaisdomingosbarbosaa@gmail.com</t>
  </si>
  <si>
    <t>Valdir Albuquerque Junior</t>
  </si>
  <si>
    <t>junior25081999@gmail.com</t>
  </si>
  <si>
    <t>DEVF - AD06-vid</t>
  </si>
  <si>
    <t>Felipe envagelista santos</t>
  </si>
  <si>
    <t>evangelistaf280@gmail.com</t>
  </si>
  <si>
    <t>pablosores121@gmail.com</t>
  </si>
  <si>
    <t>Andrey pinha nogueira</t>
  </si>
  <si>
    <t>andrey07pinha@gmail.com</t>
  </si>
  <si>
    <t>Oswaldo Henrique</t>
  </si>
  <si>
    <t>oswaldohenriquepastana@gmail.com</t>
  </si>
  <si>
    <t>9699967-7453</t>
  </si>
  <si>
    <t>danieldj334@gmail.com</t>
  </si>
  <si>
    <t>2498144-6480</t>
  </si>
  <si>
    <t>Rafael Rodrigues</t>
  </si>
  <si>
    <t>autentic24k@gmail.com</t>
  </si>
  <si>
    <t>Mario Santos</t>
  </si>
  <si>
    <t>mario.rogerio.grupotel@gmail.com</t>
  </si>
  <si>
    <t>Osmar vicentini barbosa</t>
  </si>
  <si>
    <t>osmarb782@gmail.com</t>
  </si>
  <si>
    <t>Pedro Collins</t>
  </si>
  <si>
    <t>pedrocollins78@gmail.com</t>
  </si>
  <si>
    <t>José Eduardo Alves dos sontos</t>
  </si>
  <si>
    <t>eduardosanros7@gmail.com</t>
  </si>
  <si>
    <t>Marlon Erikles</t>
  </si>
  <si>
    <t>marlon_sccp95@hotmail.com</t>
  </si>
  <si>
    <t>michelleapaulo@gmail.com</t>
  </si>
  <si>
    <t>Douglas guanaz matks</t>
  </si>
  <si>
    <t>douglas.guanaz@outlook.com</t>
  </si>
  <si>
    <t>Felixjr</t>
  </si>
  <si>
    <t>felixjrsantos43@gmail.com</t>
  </si>
  <si>
    <t>fabiano dorneles</t>
  </si>
  <si>
    <t>fddorneles@yahoo.com.br</t>
  </si>
  <si>
    <t>vinicius@inboxciaimobiliaria.com.br</t>
  </si>
  <si>
    <t>Michelle Moreira</t>
  </si>
  <si>
    <t>michellemoreira085@gmail.com</t>
  </si>
  <si>
    <t>(61)98601-0477</t>
  </si>
  <si>
    <t>guhgamer27@gmail.com</t>
  </si>
  <si>
    <t>Wanderson Soares Barradas</t>
  </si>
  <si>
    <t>wandersonbarradas88@gmail.com</t>
  </si>
  <si>
    <t>Israel Braga</t>
  </si>
  <si>
    <t>israelrslpbraga@hotmail.com</t>
  </si>
  <si>
    <t>manu.eros.souza@gmail.com</t>
  </si>
  <si>
    <t>Moshe Faustino</t>
  </si>
  <si>
    <t>dayanmoshe75@gmail.com</t>
  </si>
  <si>
    <t>Raul acacio de almeida</t>
  </si>
  <si>
    <t>raul.acacio@hotmail.com</t>
  </si>
  <si>
    <t>WESLEY KENEDE</t>
  </si>
  <si>
    <t>wesleytorres2517@gmail.com</t>
  </si>
  <si>
    <t>João Vitor antunes Mafalda</t>
  </si>
  <si>
    <t>jvmafalda@gmail.com</t>
  </si>
  <si>
    <t>Davi Rosa</t>
  </si>
  <si>
    <t>davihrosa@hotmail.com</t>
  </si>
  <si>
    <t>jhones188@gmail.com</t>
  </si>
  <si>
    <t>Natália</t>
  </si>
  <si>
    <t>macedonati14@gmail.com</t>
  </si>
  <si>
    <t>vipcar84esteticaautomotiva@gmail.com</t>
  </si>
  <si>
    <t>Lara</t>
  </si>
  <si>
    <t>larareboucas1005@gmail.com</t>
  </si>
  <si>
    <t>João Marcos Dos Santos França</t>
  </si>
  <si>
    <t>joaomarcoslider29@gmail.com</t>
  </si>
  <si>
    <t>José Anderson Francisco Bezerra dos Santos</t>
  </si>
  <si>
    <t>joseandersonfranciscosantos@gmail.com</t>
  </si>
  <si>
    <t>Angelo Lobo</t>
  </si>
  <si>
    <t>angeloslobo@gmail.com</t>
  </si>
  <si>
    <t>7199656-6803</t>
  </si>
  <si>
    <t>vanderleia Muniz</t>
  </si>
  <si>
    <t>wanderleiamunizcarrilho@gmail.com</t>
  </si>
  <si>
    <t>Alexandre carvalho dos santos</t>
  </si>
  <si>
    <t>alexandrecarvalhodossantos799@gemail.com</t>
  </si>
  <si>
    <t>Alexandre Peroni</t>
  </si>
  <si>
    <t>xandeperoni@gmail.com</t>
  </si>
  <si>
    <t>FRANKLIN ALEX PEREIRA</t>
  </si>
  <si>
    <t>franklinpereira528@gmail.com</t>
  </si>
  <si>
    <t>Tiago Santos</t>
  </si>
  <si>
    <t>tiagoronaldo7@gmail.com</t>
  </si>
  <si>
    <t>José Carlos Fernandes</t>
  </si>
  <si>
    <t>josecarlosfm07@gmail.com</t>
  </si>
  <si>
    <t>Rafael de Assis Rodrigues</t>
  </si>
  <si>
    <t>rafnarok@hotmail.com</t>
  </si>
  <si>
    <t>sullivan dukuii</t>
  </si>
  <si>
    <t>sullivandukui@gmail.com</t>
  </si>
  <si>
    <t>Cristinanery.sousa@gmail.com</t>
  </si>
  <si>
    <t>cristinanery.sousa@gmail.com</t>
  </si>
  <si>
    <t>(61)991954801</t>
  </si>
  <si>
    <t>Danillo</t>
  </si>
  <si>
    <t>dfls1059@gmail.com</t>
  </si>
  <si>
    <t>Adriano Dlugosz</t>
  </si>
  <si>
    <t>dlugoszadriano@gmail.com</t>
  </si>
  <si>
    <t>wellington.almeidadeassis39@gmail.com</t>
  </si>
  <si>
    <t>Ricardo José Gomes de Lima</t>
  </si>
  <si>
    <t>ricardosaund@gmail.com</t>
  </si>
  <si>
    <t>Elon dos Santos Andrade</t>
  </si>
  <si>
    <t>elon594@gmail.com</t>
  </si>
  <si>
    <t>edson.bernardo.ccc@gmail.com</t>
  </si>
  <si>
    <t>Leonardo Cavalcante</t>
  </si>
  <si>
    <t>leopazini337@gmail.com</t>
  </si>
  <si>
    <t>antoniojunior01@gmail.com</t>
  </si>
  <si>
    <t>Luiz Guilherme</t>
  </si>
  <si>
    <t>luizgui0800@gmail.com</t>
  </si>
  <si>
    <t>João Vitor Silva de Oliveira</t>
  </si>
  <si>
    <t>js95silva23@gmail.com</t>
  </si>
  <si>
    <t>guilhermehenrique071206@gmail.com</t>
  </si>
  <si>
    <t>199999-401564</t>
  </si>
  <si>
    <t>gabrielzantorre@gmail.com</t>
  </si>
  <si>
    <t>Thoni Wilson Queiroz Mathias</t>
  </si>
  <si>
    <t>thonimathias@hotmail.com</t>
  </si>
  <si>
    <t>juninhomartins881@gmail.com</t>
  </si>
  <si>
    <t>Deivid Federiche</t>
  </si>
  <si>
    <t>deividlfederiche@gmail.com</t>
  </si>
  <si>
    <t>Tiago Feitosa</t>
  </si>
  <si>
    <t>tiagoenf34@gmail.com</t>
  </si>
  <si>
    <t>Marcos Martins ferreira</t>
  </si>
  <si>
    <t>marcosferreira.alan@gmail.com</t>
  </si>
  <si>
    <t>Bruno Francisco</t>
  </si>
  <si>
    <t>brunojadi@gmail.com</t>
  </si>
  <si>
    <t>caioba26@icloud.com</t>
  </si>
  <si>
    <t>mrtijolinho0503@gmail.com</t>
  </si>
  <si>
    <t>(84)994101923</t>
  </si>
  <si>
    <t>Felipe Sousa</t>
  </si>
  <si>
    <t>feliperochasousa1999@gmail.com</t>
  </si>
  <si>
    <t>Rodirlei Marcos dos Santos</t>
  </si>
  <si>
    <t>rodirlei.m.santos@gmail.com</t>
  </si>
  <si>
    <t>Alexon Martínez</t>
  </si>
  <si>
    <t>dangelo-martinez@hotmail.com</t>
  </si>
  <si>
    <t>Ricardo Otávio Silva Soares</t>
  </si>
  <si>
    <t>octaviiorichardi@gmail.com</t>
  </si>
  <si>
    <t>(34)996733897</t>
  </si>
  <si>
    <t>Cleber Gomes</t>
  </si>
  <si>
    <t>cleber85@yahoo.com.br</t>
  </si>
  <si>
    <t>Márcio Ferreira</t>
  </si>
  <si>
    <t>marcioferreiraipolito@hotmail.com</t>
  </si>
  <si>
    <t>Evandro Monteiro</t>
  </si>
  <si>
    <t>monteiroevandro32@gmail.com</t>
  </si>
  <si>
    <t>leticia Correia</t>
  </si>
  <si>
    <t>leticiacorreiabenk@gmail.com</t>
  </si>
  <si>
    <t>pauloangeli91@gmail.com</t>
  </si>
  <si>
    <t>Ramyres Andrade</t>
  </si>
  <si>
    <t>ramiresandrade82@gmail.com</t>
  </si>
  <si>
    <t>Vagner Gonçalves Brito</t>
  </si>
  <si>
    <t>vagnerlah@live.com</t>
  </si>
  <si>
    <t>Avlisson Elias de Souza Santos</t>
  </si>
  <si>
    <t>avlissone@gmail.com</t>
  </si>
  <si>
    <t>tiagoorador@gmail.com</t>
  </si>
  <si>
    <t>Geovani Montani</t>
  </si>
  <si>
    <t>geovanimontani@gmail.com</t>
  </si>
  <si>
    <t>Gustavo Luis Pires</t>
  </si>
  <si>
    <t>leongustavo910596@gmail.com</t>
  </si>
  <si>
    <t>Diego pontes</t>
  </si>
  <si>
    <t>diegopontes1908@gmail.com</t>
  </si>
  <si>
    <t>Maria Jose Maia De Souza</t>
  </si>
  <si>
    <t>mariamaiadesouza@gmail.com</t>
  </si>
  <si>
    <t>Jhonatas</t>
  </si>
  <si>
    <t>jhonataswegnervieira@gmail.com</t>
  </si>
  <si>
    <t>Renato prieto</t>
  </si>
  <si>
    <t>renatoprieto90.75@gmail.com</t>
  </si>
  <si>
    <t>Filipe Batista dos Santos</t>
  </si>
  <si>
    <t>fiotbdh@gmail.com</t>
  </si>
  <si>
    <t>fcarlos1995@hotmail.com</t>
  </si>
  <si>
    <t>Pedro Henrique Egito dos Santos</t>
  </si>
  <si>
    <t>pedro.egito22@gmail.com</t>
  </si>
  <si>
    <t>6298162-3580</t>
  </si>
  <si>
    <t>Jeferson Prestes</t>
  </si>
  <si>
    <t>contasprestes0209@gmail.com</t>
  </si>
  <si>
    <t>Yago</t>
  </si>
  <si>
    <t>yagoteixeiracamargo@gmail.com</t>
  </si>
  <si>
    <t>Renan Henrique da Silva Scaler</t>
  </si>
  <si>
    <t>renanscaler2006@gmail.com</t>
  </si>
  <si>
    <t>otavianorodrigo8@gmail.com</t>
  </si>
  <si>
    <t>Welington Cavalcante Henrique</t>
  </si>
  <si>
    <t>welingtonerica56@gmail.com</t>
  </si>
  <si>
    <t>Elynildo</t>
  </si>
  <si>
    <t>elynildo@hotmail.com</t>
  </si>
  <si>
    <t>Walisson Costa</t>
  </si>
  <si>
    <t>walissonc419@gmail.com</t>
  </si>
  <si>
    <t>Romário Coelho dos santos</t>
  </si>
  <si>
    <t>oiramor.11@gmail.com</t>
  </si>
  <si>
    <t>Sttefanny Roger Martins Barros</t>
  </si>
  <si>
    <t>roger_sbarros@outlook.com</t>
  </si>
  <si>
    <t>6499265-9503</t>
  </si>
  <si>
    <t>120214509663660390</t>
  </si>
  <si>
    <t>120214509663910390</t>
  </si>
  <si>
    <t>120214509663690390</t>
  </si>
  <si>
    <t>Douglas Rodrigues</t>
  </si>
  <si>
    <t>douglasrodrigues.larre@gmail.com</t>
  </si>
  <si>
    <t>Renan bovolenta</t>
  </si>
  <si>
    <t>renan.bovolenta@gmail.com</t>
  </si>
  <si>
    <t>cesargerenciamento@gmail.com</t>
  </si>
  <si>
    <t>Emerson Teixeira</t>
  </si>
  <si>
    <t>eat_alves@yahoo.com.br</t>
  </si>
  <si>
    <t>Rodrigo Brito</t>
  </si>
  <si>
    <t>rodrigobrito10050@icloud.com</t>
  </si>
  <si>
    <t>quik2788.mvn@gmail.com</t>
  </si>
  <si>
    <t>Damiao da Conceição</t>
  </si>
  <si>
    <t>damiao4525@gmail.comd</t>
  </si>
  <si>
    <t>Wesley Domingos</t>
  </si>
  <si>
    <t>wesleysouza.2017@hotmail.com</t>
  </si>
  <si>
    <t>Neilton Cascais</t>
  </si>
  <si>
    <t>neiltoncascais1993@gmail.com</t>
  </si>
  <si>
    <t>Gustavo Oliveira Oliveira</t>
  </si>
  <si>
    <t>gustavoguga62@gmail.com</t>
  </si>
  <si>
    <t>bruno hiromi tsuzuki vieira</t>
  </si>
  <si>
    <t>brunohiromi42@gmail.com</t>
  </si>
  <si>
    <t>fabiano-tub@hotmail.com</t>
  </si>
  <si>
    <t>Matheus monteiro</t>
  </si>
  <si>
    <t>theu.mb@hotmail.com</t>
  </si>
  <si>
    <t>Lucas Gomes</t>
  </si>
  <si>
    <t>lucaas3127@gmail.com</t>
  </si>
  <si>
    <t>Lucas emanoel Mendes costa</t>
  </si>
  <si>
    <t>lucasemanoelg15069@gmail.com</t>
  </si>
  <si>
    <t>Wilgner cristian</t>
  </si>
  <si>
    <t>wilgnerpvs@gmail.com</t>
  </si>
  <si>
    <t>Douglas Eduardo Vieira Fagundes</t>
  </si>
  <si>
    <t>dudafagundes324@gmail.com</t>
  </si>
  <si>
    <t>Ariane</t>
  </si>
  <si>
    <t>ariane_le21@hotmail.com</t>
  </si>
  <si>
    <t>Carlos Alexandre</t>
  </si>
  <si>
    <t>barbeariastyllusrei2015@gmail.com</t>
  </si>
  <si>
    <t>Leonardo de Souza Correa</t>
  </si>
  <si>
    <t>leonardocorrea_@hotmail.com</t>
  </si>
  <si>
    <t>120214473438750390</t>
  </si>
  <si>
    <t>120214473330750390</t>
  </si>
  <si>
    <t>iurimello2783@hotmail.com</t>
  </si>
  <si>
    <t>Giovanni de Oliveira pina</t>
  </si>
  <si>
    <t>giioritcni@gmail.com</t>
  </si>
  <si>
    <t>Cristiano lenhart</t>
  </si>
  <si>
    <t>cristianolenhart@gmail.com</t>
  </si>
  <si>
    <t>Lucas Pio</t>
  </si>
  <si>
    <t>lucasfvpio@hotmail.com</t>
  </si>
  <si>
    <t>Gabriel Lugli</t>
  </si>
  <si>
    <t>gabriolugli@outlook.com</t>
  </si>
  <si>
    <t>lucasreistmz@outlook.com</t>
  </si>
  <si>
    <t>Claudio Oliveira</t>
  </si>
  <si>
    <t>oliveiraclaudiokevi@gmail.com</t>
  </si>
  <si>
    <t>Beatricie</t>
  </si>
  <si>
    <t>bia_asl@hotmail.com</t>
  </si>
  <si>
    <t>José Nilton Pantaleão de Souza Junior</t>
  </si>
  <si>
    <t>joseniltonpantaleao@gmail.com</t>
  </si>
  <si>
    <t>Roger Andrade</t>
  </si>
  <si>
    <t>va84405@gmail.com</t>
  </si>
  <si>
    <t>pbkaique10@gmail.com</t>
  </si>
  <si>
    <t>Felipe branco</t>
  </si>
  <si>
    <t>felipemanutencista@gmail.com</t>
  </si>
  <si>
    <t>Talyson Pereira Lima</t>
  </si>
  <si>
    <t>talysonzark@gmail.com</t>
  </si>
  <si>
    <t>andersonalmeidaalves98@gmail.com</t>
  </si>
  <si>
    <t>André Luiz Camargo</t>
  </si>
  <si>
    <t>dekosvips@hotmail.com</t>
  </si>
  <si>
    <t>Fernando Trovão</t>
  </si>
  <si>
    <t>fernandotrovao@hotmail.com</t>
  </si>
  <si>
    <t>9898804-0007</t>
  </si>
  <si>
    <t>Alan Reis</t>
  </si>
  <si>
    <t>alan.reis.online@gmail.com</t>
  </si>
  <si>
    <t>2498858-0383</t>
  </si>
  <si>
    <t>Cleiton</t>
  </si>
  <si>
    <t>cleitonfaustino88@gmail.com</t>
  </si>
  <si>
    <t>Geovanni Marcon</t>
  </si>
  <si>
    <t>geovannimarcon@icloud.com</t>
  </si>
  <si>
    <t>Bruno Henrique Ferreira dos santos</t>
  </si>
  <si>
    <t>brunohenrike27@gmail.com</t>
  </si>
  <si>
    <t>(11)95150-7288</t>
  </si>
  <si>
    <t>Douglas Lima</t>
  </si>
  <si>
    <t>douglas.lima1020@gmail.com</t>
  </si>
  <si>
    <t>Willian Machado</t>
  </si>
  <si>
    <t>willianmachado1990@gmail.com</t>
  </si>
  <si>
    <t>Henrique F Filho</t>
  </si>
  <si>
    <t>hfelskifilho@gmail.com</t>
  </si>
  <si>
    <t>Elis Angela de Andrade Leite</t>
  </si>
  <si>
    <t>elismorenah@gmail.com</t>
  </si>
  <si>
    <t>Tarcisio Ferraz</t>
  </si>
  <si>
    <t>tarcisio-ferraz17@hormail.com</t>
  </si>
  <si>
    <t>Kelvin Pires</t>
  </si>
  <si>
    <t>kelvinspires59@gmail.com</t>
  </si>
  <si>
    <t>(89)994640863</t>
  </si>
  <si>
    <t>Diego Porto</t>
  </si>
  <si>
    <t>diegoviniporto@gmail.com</t>
  </si>
  <si>
    <t>Wanderson Gomes dos Santos</t>
  </si>
  <si>
    <t>baebergones07@gmail.com</t>
  </si>
  <si>
    <t>Christian Yu Nakamichi</t>
  </si>
  <si>
    <t>yu.nakamichii@gmail.com</t>
  </si>
  <si>
    <t>Eduardo Zilio</t>
  </si>
  <si>
    <t>eduardozilio0401@gmail.com</t>
  </si>
  <si>
    <t>Antônio Rafael</t>
  </si>
  <si>
    <t>antoniorafael3@hotmail.com</t>
  </si>
  <si>
    <t>Kassio de Oliveira tomas</t>
  </si>
  <si>
    <t>kassioot1@icloud.com</t>
  </si>
  <si>
    <t>andreihiago@gmail.com</t>
  </si>
  <si>
    <t>1198526-0328</t>
  </si>
  <si>
    <t>DIEGO VILELA</t>
  </si>
  <si>
    <t>diegovielas@gmail.com</t>
  </si>
  <si>
    <t>Marco Ribeiro</t>
  </si>
  <si>
    <t>mfsriber@gmail.com</t>
  </si>
  <si>
    <t>Everton Sales#</t>
  </si>
  <si>
    <t>evertonromariosales@gmail.com</t>
  </si>
  <si>
    <t>Pedro Henrique Martins</t>
  </si>
  <si>
    <t>pedromartinsff27@gmail.com</t>
  </si>
  <si>
    <t>Genivaldo Junior</t>
  </si>
  <si>
    <t>genivaldoborgens35@gmail.com</t>
  </si>
  <si>
    <t>Raí Freire</t>
  </si>
  <si>
    <t>raifreire13@outlook.com</t>
  </si>
  <si>
    <t>robson correia</t>
  </si>
  <si>
    <t>robsonjosedc@gmail.com</t>
  </si>
  <si>
    <t>Brener Ramos</t>
  </si>
  <si>
    <t>brenerramos.br@gmail.com</t>
  </si>
  <si>
    <t>Danilo Santos</t>
  </si>
  <si>
    <t>danilosantos57191@gmail.com</t>
  </si>
  <si>
    <t>(86)99907-2920</t>
  </si>
  <si>
    <t>Mateus Braga</t>
  </si>
  <si>
    <t>m.t.braga@outlook.com</t>
  </si>
  <si>
    <t>97054-1016</t>
  </si>
  <si>
    <t>paulo ricardo</t>
  </si>
  <si>
    <t>pfavorino9@gmail.com</t>
  </si>
  <si>
    <t>Danilo Nogueira</t>
  </si>
  <si>
    <t>odanillonogueira@gmail.com</t>
  </si>
  <si>
    <t>podemos.marcioaugusto@gmail.com</t>
  </si>
  <si>
    <t>aliza.moura@gmail.com</t>
  </si>
  <si>
    <t>Mel Coelho</t>
  </si>
  <si>
    <t>mell.med@hotmail.com</t>
  </si>
  <si>
    <t>1198217-6308</t>
  </si>
  <si>
    <t>Lorraine</t>
  </si>
  <si>
    <t>lorraineferna1234@gmail.com</t>
  </si>
  <si>
    <t>(34)99926-5013</t>
  </si>
  <si>
    <t>Willian da Costa Esteves</t>
  </si>
  <si>
    <t>williancesteves7@yahoo.com.br</t>
  </si>
  <si>
    <t>Danielle Rufatto cunha</t>
  </si>
  <si>
    <t>danirufattocunha@gmail.com</t>
  </si>
  <si>
    <t>Hugo Ramalho de Oliveira</t>
  </si>
  <si>
    <t>hugoramalho2899@gmail.com</t>
  </si>
  <si>
    <t>Jhoe Ignácio</t>
  </si>
  <si>
    <t>jhoeignacio5@gmail.com</t>
  </si>
  <si>
    <t>Davi Aristovalo Souza da Silva</t>
  </si>
  <si>
    <t>daviaristovalo2005@gmail.com</t>
  </si>
  <si>
    <t>Josemar</t>
  </si>
  <si>
    <t>josemarpereira8902@gmail.com</t>
  </si>
  <si>
    <t>Vitorio</t>
  </si>
  <si>
    <t>netovitorioj@gmail.com</t>
  </si>
  <si>
    <t>Jéssica de Souza</t>
  </si>
  <si>
    <t>jessicas.zaza@gmail.com</t>
  </si>
  <si>
    <t>Ismael Lennon</t>
  </si>
  <si>
    <t>lennonba12@gmail.com</t>
  </si>
  <si>
    <t>João Lucas</t>
  </si>
  <si>
    <t>joaolucasnascimento.13.2005@gmail.com</t>
  </si>
  <si>
    <t>Douglas Morrison</t>
  </si>
  <si>
    <t>douglasmorrison96@gmail.com</t>
  </si>
  <si>
    <t>Rodrigo Petri</t>
  </si>
  <si>
    <t>Rodrigopetri39@gmail.com</t>
  </si>
  <si>
    <t>Natanael Elias refundini</t>
  </si>
  <si>
    <t>natanael.elias09@hotmail.com</t>
  </si>
  <si>
    <t>Endril Gabriel</t>
  </si>
  <si>
    <t>endrilg627@gmail.com</t>
  </si>
  <si>
    <t>william.oliveira.97@hotmail.com</t>
  </si>
  <si>
    <t>robsonarrajj@gmail.com</t>
  </si>
  <si>
    <t>Hallysson</t>
  </si>
  <si>
    <t>hallyssondesouza@hotmail.com</t>
  </si>
  <si>
    <t>[DEV11] [CAPTACAO] [CONVERSAO] [FB-IG] [AUTO] [PF] [CBO] [Lookalike Segmentado] Linguagem de Programacao</t>
  </si>
  <si>
    <t>00 [FB-IG] [AUTO] [PF] Lookalike 1% Cadastrados DEV2 + Interesse Linguagem de Programacao</t>
  </si>
  <si>
    <t>Natanael Miguel de Santana</t>
  </si>
  <si>
    <t>nattan.miguel@gmail.com</t>
  </si>
  <si>
    <t>Elton Luiz Cachoeira ribeiro</t>
  </si>
  <si>
    <t>eltongustavo66@gmail.com</t>
  </si>
  <si>
    <t>douglasalexsander1997@gmail.com</t>
  </si>
  <si>
    <t>1193210-5259</t>
  </si>
  <si>
    <t>Ricardo Prado</t>
  </si>
  <si>
    <t>ricardoprado303@gmail.com</t>
  </si>
  <si>
    <t>Darleycostagomes</t>
  </si>
  <si>
    <t>darleyere555@gmail.com</t>
  </si>
  <si>
    <t>Amanda Moreira</t>
  </si>
  <si>
    <t>mandymoreira1999@gmail.com</t>
  </si>
  <si>
    <t>lucasoliveira6789@gmail.com</t>
  </si>
  <si>
    <t>Mateus Marcos dias de Souza</t>
  </si>
  <si>
    <t>mateusdias0104@gmail.com</t>
  </si>
  <si>
    <t>matheusgustavoleite0702@gmail.com</t>
  </si>
  <si>
    <t>Rubens Cristiano</t>
  </si>
  <si>
    <t>rubimazevedo2021@gmail.com</t>
  </si>
  <si>
    <t>Silvia</t>
  </si>
  <si>
    <t>leticia.admecontabeis@gmail.com</t>
  </si>
  <si>
    <t>Márcio venicio</t>
  </si>
  <si>
    <t>vitrola921@gmail.com</t>
  </si>
  <si>
    <t>guilherme.bs93@gmail.com</t>
  </si>
  <si>
    <t>Douglas Vinicius Frazão costa</t>
  </si>
  <si>
    <t>doglinhasfrazao397@gmail.com</t>
  </si>
  <si>
    <t>Alan Beltrão dos Santos</t>
  </si>
  <si>
    <t>bia.alan90@gmail.com</t>
  </si>
  <si>
    <t>Elieudo Nascimento</t>
  </si>
  <si>
    <t>elieudosouza.99es@gmail.com</t>
  </si>
  <si>
    <t>Edinaldo</t>
  </si>
  <si>
    <t>edinaldofranco@hotmail.com</t>
  </si>
  <si>
    <t>machadosaulo701@gmail.com</t>
  </si>
  <si>
    <t>Malu</t>
  </si>
  <si>
    <t>malumagia23@gmail.com</t>
  </si>
  <si>
    <t>André Luiz Lima de Souza</t>
  </si>
  <si>
    <t>guelnogueiradesouza@gmail.com</t>
  </si>
  <si>
    <t>Vinicios Costa Lima</t>
  </si>
  <si>
    <t>costalimavinicios@gmail.com</t>
  </si>
  <si>
    <t>Fábio Saldanha da Costa</t>
  </si>
  <si>
    <t>fabio.canutama@gmail.com</t>
  </si>
  <si>
    <t>DEVF - AD18-vid</t>
  </si>
  <si>
    <t>GEISLA SOARES</t>
  </si>
  <si>
    <t>geislakelligk@gmail.com</t>
  </si>
  <si>
    <t>Emanuel Nogueira</t>
  </si>
  <si>
    <t>emanuelnogueira327@gmail.com</t>
  </si>
  <si>
    <t>Billy Roy</t>
  </si>
  <si>
    <t>billymarques86@gmail.com</t>
  </si>
  <si>
    <t>Oséias benedys</t>
  </si>
  <si>
    <t>oseiasbenedy123@gmail.com</t>
  </si>
  <si>
    <t>Welton Alvaro Silva</t>
  </si>
  <si>
    <t>welton.alvaro@gmail.com</t>
  </si>
  <si>
    <t>André Gomes de Carvalho</t>
  </si>
  <si>
    <t>combatente0614@gmail.com</t>
  </si>
  <si>
    <t>gabrielabbolanho@outlook.com</t>
  </si>
  <si>
    <t>Hellen</t>
  </si>
  <si>
    <t>personal.darlian@gmail.com</t>
  </si>
  <si>
    <t>Andre Jose</t>
  </si>
  <si>
    <t>aj023701@gmail.com</t>
  </si>
  <si>
    <t>Bruno Siliunas Cunha</t>
  </si>
  <si>
    <t>brunosiliunas15@gmail.com</t>
  </si>
  <si>
    <t>Ana Helena da Silva</t>
  </si>
  <si>
    <t>bellaart_tattoo@hotmail.com</t>
  </si>
  <si>
    <t>Grazielli</t>
  </si>
  <si>
    <t>grazimarques525@yahoo.com</t>
  </si>
  <si>
    <t>lopesflavio301@gmail.com</t>
  </si>
  <si>
    <t>Paulo Roberto Rodrigues Macedo</t>
  </si>
  <si>
    <t>paulinho.naila@gmail.com</t>
  </si>
  <si>
    <t>felipealves2004@hotmail.com</t>
  </si>
  <si>
    <t>Fernanda Lanes</t>
  </si>
  <si>
    <t>ferlanesdasilva@hotmail.com</t>
  </si>
  <si>
    <t>André Pereira</t>
  </si>
  <si>
    <t>andre_gym@hotmail.com</t>
  </si>
  <si>
    <t>Gabriel Gomes</t>
  </si>
  <si>
    <t>zanotta.gabriel@gmail.com</t>
  </si>
  <si>
    <t>1198127-5041</t>
  </si>
  <si>
    <t>zlowerzinho@gmail.com</t>
  </si>
  <si>
    <t>JONAS ROMUALDO</t>
  </si>
  <si>
    <t>jnnssllv@gmail.com</t>
  </si>
  <si>
    <t>thenegroblack@outlook.com</t>
  </si>
  <si>
    <t>ewertonataide9@gmail.com</t>
  </si>
  <si>
    <t>(84)981238540</t>
  </si>
  <si>
    <t>Marco Antonio Nascimento Alcântara Andrade Santos</t>
  </si>
  <si>
    <t>marco03alcantara@gmail.com</t>
  </si>
  <si>
    <t>Walamo Rodrigues de Albuquerque Barreto</t>
  </si>
  <si>
    <t>mcinstrutor@yahoo.com.br</t>
  </si>
  <si>
    <t>nutridaniloqs@hotmail.com</t>
  </si>
  <si>
    <t>7198348-3294</t>
  </si>
  <si>
    <t>Lucas Velloso</t>
  </si>
  <si>
    <t>lrvelloso91@gmail.com</t>
  </si>
  <si>
    <t>Raul Rodrigues Viana</t>
  </si>
  <si>
    <t>raulv3328@gmail.com</t>
  </si>
  <si>
    <t>Ronan</t>
  </si>
  <si>
    <t>rcaetanol1999@gmail.com</t>
  </si>
  <si>
    <t>Diego da Silva</t>
  </si>
  <si>
    <t>diegocps_13@hotmail.com</t>
  </si>
  <si>
    <t>Kauan</t>
  </si>
  <si>
    <t>kauanriscado2019@gmail.com</t>
  </si>
  <si>
    <t>Felipe Sobral</t>
  </si>
  <si>
    <t>felipesobral2007@gmail.com</t>
  </si>
  <si>
    <t>CaioMedeiros</t>
  </si>
  <si>
    <t>bombeiroccm@gmail.com</t>
  </si>
  <si>
    <t>(11)917196161</t>
  </si>
  <si>
    <t>Vitor Hugo</t>
  </si>
  <si>
    <t>vitor_hugo_vh@hotmail.com</t>
  </si>
  <si>
    <t>Oziel Rodrigues dos Santos Júnior</t>
  </si>
  <si>
    <t>ozieljunior2conta@gmail.com</t>
  </si>
  <si>
    <t>bruno sousa</t>
  </si>
  <si>
    <t>brunobeat807@gmail.com</t>
  </si>
  <si>
    <t>Vitor edu bombassark</t>
  </si>
  <si>
    <t>potaatopie88kbr8@gmail.com</t>
  </si>
  <si>
    <t>Raphael Marques</t>
  </si>
  <si>
    <t>raphael_marques08@hotmail.com</t>
  </si>
  <si>
    <t>Marco aurelio</t>
  </si>
  <si>
    <t>maemy@outlook.com</t>
  </si>
  <si>
    <t>Arlan</t>
  </si>
  <si>
    <t>arlan_100@hotmail.com</t>
  </si>
  <si>
    <t>Leonam</t>
  </si>
  <si>
    <t>lpdosaogabis@gmail.com</t>
  </si>
  <si>
    <t>Talys bandeira</t>
  </si>
  <si>
    <t>talysmiguel32@gmail.com</t>
  </si>
  <si>
    <t>Royer Pérez Allende</t>
  </si>
  <si>
    <t>royerperez1991@gmail.com</t>
  </si>
  <si>
    <t>João Henrique Vitor</t>
  </si>
  <si>
    <t>jhvitor17@gmail.com</t>
  </si>
  <si>
    <t>Gil Santos</t>
  </si>
  <si>
    <t>gil.blakk.santos@gmail.com</t>
  </si>
  <si>
    <t>Anderson melo</t>
  </si>
  <si>
    <t>melog1516@gmail.com</t>
  </si>
  <si>
    <t>MARCEL</t>
  </si>
  <si>
    <t>marceltaxi01@gmail.com</t>
  </si>
  <si>
    <t>Daniel Junior</t>
  </si>
  <si>
    <t>dj6267250@gmail.com</t>
  </si>
  <si>
    <t>Paulo Victor Sakata</t>
  </si>
  <si>
    <t>p.victorsakata@gmail.com</t>
  </si>
  <si>
    <t>Aluísio</t>
  </si>
  <si>
    <t>aluisio_mf@hotmail.com</t>
  </si>
  <si>
    <t>Gledson Aparecido dos santos</t>
  </si>
  <si>
    <t>gledsonaparecidodossantos4@gmail.com</t>
  </si>
  <si>
    <t>vitor.r.santos@hotmail.com</t>
  </si>
  <si>
    <t>1194028-7307</t>
  </si>
  <si>
    <t>Victor Guariero</t>
  </si>
  <si>
    <t>victor@tnbtec.com.br</t>
  </si>
  <si>
    <t>wenys pires dos reis junior</t>
  </si>
  <si>
    <t>wenyspires_@hotmail.com</t>
  </si>
  <si>
    <t>Deivid Santana</t>
  </si>
  <si>
    <t>deividsantana365@gmail.com</t>
  </si>
  <si>
    <t>tunico.gama29@gmail.com</t>
  </si>
  <si>
    <t>Cleybson Barros</t>
  </si>
  <si>
    <t>sr.cleybson@gmail.com</t>
  </si>
  <si>
    <t>Felipe Farias</t>
  </si>
  <si>
    <t>felipefariaas2021@gmail.com</t>
  </si>
  <si>
    <t>Inácio Fonseca</t>
  </si>
  <si>
    <t>inacioc21@gmail.com</t>
  </si>
  <si>
    <t>(98)98497-1278</t>
  </si>
  <si>
    <t>Leo Silva cristino</t>
  </si>
  <si>
    <t>leocrhisty@gmail.com</t>
  </si>
  <si>
    <t>(41)95388819</t>
  </si>
  <si>
    <t>Victor Rodolfo Borges</t>
  </si>
  <si>
    <t>borges.virodolfo@gmail.com</t>
  </si>
  <si>
    <t>Jeisiane Lopes</t>
  </si>
  <si>
    <t>jeisilooliver@gmail.com</t>
  </si>
  <si>
    <t>Francisco Abreu</t>
  </si>
  <si>
    <t>franciscobrel08@outlook.com.br</t>
  </si>
  <si>
    <t>fabio_lopescorreia@hotmail.com</t>
  </si>
  <si>
    <t>Rafael Júnior</t>
  </si>
  <si>
    <t>raffaeljr06@gmail.com</t>
  </si>
  <si>
    <t>Iago Oliveira Carvalho</t>
  </si>
  <si>
    <t>yago_sk92@hotmail.com</t>
  </si>
  <si>
    <t>Itamar Alves da silva</t>
  </si>
  <si>
    <t>itamar2013alves@hotmail.com</t>
  </si>
  <si>
    <t>Gustavo Melo</t>
  </si>
  <si>
    <t>suaprima.melo@gmail.com</t>
  </si>
  <si>
    <t>Ana paula silva almeida feitosa</t>
  </si>
  <si>
    <t>paulinhafeitosaa0417@gmail.com</t>
  </si>
  <si>
    <t>Diego Passos Brandão</t>
  </si>
  <si>
    <t>diegopassos980@gmail.com</t>
  </si>
  <si>
    <t>Emylle Bastos</t>
  </si>
  <si>
    <t>arq.emyllebastos@gmail.com</t>
  </si>
  <si>
    <t>Alailson</t>
  </si>
  <si>
    <t>cursoinformatica160@gmail.com</t>
  </si>
  <si>
    <t>lucasgabirle.fernandes@gmail.com</t>
  </si>
  <si>
    <t>gabriel franzen</t>
  </si>
  <si>
    <t>gabriel.franzen@hotmail.com</t>
  </si>
  <si>
    <t>Ivonete Cavalcante</t>
  </si>
  <si>
    <t>nett.cavalcante@gmail.com</t>
  </si>
  <si>
    <t>Ivaldir</t>
  </si>
  <si>
    <t>ivaldir2017@gmail.com</t>
  </si>
  <si>
    <t>leandrinreidalas2011@gmail.com</t>
  </si>
  <si>
    <t>felolivercar@gmail.com</t>
  </si>
  <si>
    <t>Leandro Jorge</t>
  </si>
  <si>
    <t>leandro.ramos.0403@gmail.com</t>
  </si>
  <si>
    <t>Jarden</t>
  </si>
  <si>
    <t>jb.jarden14@gmail.com</t>
  </si>
  <si>
    <t>Trislaine Massotti</t>
  </si>
  <si>
    <t>trislaine@outlook.com</t>
  </si>
  <si>
    <t>Vitor Souza</t>
  </si>
  <si>
    <t>vitorsouzacr632@gmail.com</t>
  </si>
  <si>
    <t>Marlon Gabriel Gama Nunes</t>
  </si>
  <si>
    <t>mgabrielgn09@gmail.com</t>
  </si>
  <si>
    <t>Douglas Oliveira de Carvalho</t>
  </si>
  <si>
    <t>douglasoliveiradecarvalho0@gmail.com</t>
  </si>
  <si>
    <t>Josias de souza</t>
  </si>
  <si>
    <t>josiias_de_souza@hotmail.com</t>
  </si>
  <si>
    <t>davi32lc@gmail.com</t>
  </si>
  <si>
    <t>Willan dos santos Gomes</t>
  </si>
  <si>
    <t>willandosgomes2018@gmail.com</t>
  </si>
  <si>
    <t>Jorginho abbatte</t>
  </si>
  <si>
    <t>jorgeabbatte@gmail.com</t>
  </si>
  <si>
    <t>Silvio César Barbosa</t>
  </si>
  <si>
    <t>silviocesb@gmail.com</t>
  </si>
  <si>
    <t>cesar52vieira@gmail.com</t>
  </si>
  <si>
    <t>Michel Maciel</t>
  </si>
  <si>
    <t>michelmaciel19@gmail.com</t>
  </si>
  <si>
    <t>Marco Aurelio</t>
  </si>
  <si>
    <t>marco.aurelioneto22@gmail.com</t>
  </si>
  <si>
    <t>Samir</t>
  </si>
  <si>
    <t>samirvanes@gmail.com</t>
  </si>
  <si>
    <t>Elson</t>
  </si>
  <si>
    <t>toplineagencia@gmail.com</t>
  </si>
  <si>
    <t>2197626-5742</t>
  </si>
  <si>
    <t>vagner_velosodasilva@yahoo.com.br</t>
  </si>
  <si>
    <t>(19)99705-3509</t>
  </si>
  <si>
    <t>Lucas Souza</t>
  </si>
  <si>
    <t>buga7075@gmail.com</t>
  </si>
  <si>
    <t>Daniel Valerio dos Santos</t>
  </si>
  <si>
    <t>daniel.753@hotmail.com</t>
  </si>
  <si>
    <t>Ronald Andrade</t>
  </si>
  <si>
    <t>ronald.andrade.naldo@gmail.com</t>
  </si>
  <si>
    <t>Jardel Lopes</t>
  </si>
  <si>
    <t>jlanjos2000@gmail.com</t>
  </si>
  <si>
    <t>wnunesfran123@gmail.com</t>
  </si>
  <si>
    <t>marcossxande@gmail.com</t>
  </si>
  <si>
    <t>neocrashy@gmail.com</t>
  </si>
  <si>
    <t>Bruno Mattos</t>
  </si>
  <si>
    <t>brunaofusca@hotmail.com</t>
  </si>
  <si>
    <t>(35)99204-4119</t>
  </si>
  <si>
    <t>candidafelix79@gmail.com</t>
  </si>
  <si>
    <t>Glaysson</t>
  </si>
  <si>
    <t>glaysson21@gmail.com</t>
  </si>
  <si>
    <t>Andre lima</t>
  </si>
  <si>
    <t>andrell.freitas@hotmail.com</t>
  </si>
  <si>
    <t>Herika</t>
  </si>
  <si>
    <t>herikabarbosa336@gmail.com</t>
  </si>
  <si>
    <t>2199054-0881</t>
  </si>
  <si>
    <t>Renan da silva luz</t>
  </si>
  <si>
    <t>renahsilva@hotmail.com</t>
  </si>
  <si>
    <t>Ramon Ferreira</t>
  </si>
  <si>
    <t>ramonferreira144@gmail.com</t>
  </si>
  <si>
    <t>pepe.lf@hotmail.com</t>
  </si>
  <si>
    <t>4199918-4162</t>
  </si>
  <si>
    <t>ph.mensager@yahoo.com.br</t>
  </si>
  <si>
    <t>jonathanpereira0@hotmail.com</t>
  </si>
  <si>
    <t>andre-corral@hotmail.com</t>
  </si>
  <si>
    <t>Daniel Filipe Silva</t>
  </si>
  <si>
    <t>danielfilipesilva6@gmail.com</t>
  </si>
  <si>
    <t>Cledison Costa Nunes</t>
  </si>
  <si>
    <t>nunescostacma@gmail.com</t>
  </si>
  <si>
    <t>rodrigonunes.ti@hotmail.com</t>
  </si>
  <si>
    <t>Wesley souza</t>
  </si>
  <si>
    <t>wesleycsouzza@gmail.com</t>
  </si>
  <si>
    <t>fabio-5091@hotmail.com</t>
  </si>
  <si>
    <t>Diogo Ristoff</t>
  </si>
  <si>
    <t>diogo.10@hotmail.com</t>
  </si>
  <si>
    <t>juniiortorquato07@gmail.com</t>
  </si>
  <si>
    <t>Régis Lima</t>
  </si>
  <si>
    <t>rgs8181@gmail.com</t>
  </si>
  <si>
    <t>Ivanderson Queiroz Corrêa da Silva</t>
  </si>
  <si>
    <t>queirozivanderson@gmail.com</t>
  </si>
  <si>
    <t>Guilherme antonio povoa costa</t>
  </si>
  <si>
    <t>guilhermantoniopovoacosta@gmail.com</t>
  </si>
  <si>
    <t>Carlos de sousa barros</t>
  </si>
  <si>
    <t>carlosdesousabarros@gmail.com.com</t>
  </si>
  <si>
    <t>Fabio Alberti</t>
  </si>
  <si>
    <t>fabiocbx180@gmail.com</t>
  </si>
  <si>
    <t>Lucas Tavares</t>
  </si>
  <si>
    <t>king8@outlook.com.br</t>
  </si>
  <si>
    <t>Francisco Fernandes de Oliveira junior</t>
  </si>
  <si>
    <t>juniorfernandes100q@gmail.com</t>
  </si>
  <si>
    <t>leandroalves.expedicao@gmail.com</t>
  </si>
  <si>
    <t>Antônio lindomar da Silva</t>
  </si>
  <si>
    <t>lindomarsilvaa1981@gmail.com</t>
  </si>
  <si>
    <t>goulart281014@gmail.com</t>
  </si>
  <si>
    <t>Endier Moraes</t>
  </si>
  <si>
    <t>endier9@gmail.com</t>
  </si>
  <si>
    <t>samirpqdt@gmail.com</t>
  </si>
  <si>
    <t>lucasrionave@gmail.coml</t>
  </si>
  <si>
    <t>William da silva</t>
  </si>
  <si>
    <t>Williansilvasilva06@gmail.com</t>
  </si>
  <si>
    <t>Julio cesar costa garcia</t>
  </si>
  <si>
    <t>julio_tiuscao@hotmail.com</t>
  </si>
  <si>
    <t>Eberton</t>
  </si>
  <si>
    <t>ebertonkleinkauf9017@gmail.com</t>
  </si>
  <si>
    <t>Erison</t>
  </si>
  <si>
    <t>ericsondasilva710@gmail.com</t>
  </si>
  <si>
    <t>120214509663850390</t>
  </si>
  <si>
    <t>120214509663720390</t>
  </si>
  <si>
    <t>ydglima@gmail.com</t>
  </si>
  <si>
    <t>Guilherme Neves</t>
  </si>
  <si>
    <t>ggneves96@gmail.com</t>
  </si>
  <si>
    <t>Rayllon</t>
  </si>
  <si>
    <t>rayllonvieira66@gmail.com</t>
  </si>
  <si>
    <t>André Lima</t>
  </si>
  <si>
    <t>andre.web.lima@gmail.com</t>
  </si>
  <si>
    <t>Antonio Luan</t>
  </si>
  <si>
    <t>sousa177@hotmail.com.br</t>
  </si>
  <si>
    <t>Leonardo Lins</t>
  </si>
  <si>
    <t>leonardo.0070@hotmail.com</t>
  </si>
  <si>
    <t>Rafael cândido batista Cândido</t>
  </si>
  <si>
    <t>rafaelcandidobatistac@gmail.com</t>
  </si>
  <si>
    <t>Guilherme Paulino Paulino</t>
  </si>
  <si>
    <t>guigapaulino@gmail.com</t>
  </si>
  <si>
    <t>Lidiane Barbosa</t>
  </si>
  <si>
    <t>lidianebarbosa464@gmail.com</t>
  </si>
  <si>
    <t>keeloor@gmail.com</t>
  </si>
  <si>
    <t>clebsonjs10@hotmail.com</t>
  </si>
  <si>
    <t>Wellington Jesus</t>
  </si>
  <si>
    <t>Jesuswellington058@gmail.com</t>
  </si>
  <si>
    <t>Luan Dos Santos Palheta</t>
  </si>
  <si>
    <t>luanpalheta12345@gmail.com</t>
  </si>
  <si>
    <t>Ramon Faber Marciano Silva</t>
  </si>
  <si>
    <t>ramonmarciano@gmail.com</t>
  </si>
  <si>
    <t>Alex Galeano</t>
  </si>
  <si>
    <t>alexgaleano23@gmail.com</t>
  </si>
  <si>
    <t>luciannasturtium@outlook.com</t>
  </si>
  <si>
    <t>João Neves</t>
  </si>
  <si>
    <t>neves101201@gmail.com</t>
  </si>
  <si>
    <t>Rubens Batista</t>
  </si>
  <si>
    <t>rubensmotomais@hotmail.com</t>
  </si>
  <si>
    <t>mayaraverdolin@icloud.com</t>
  </si>
  <si>
    <t>3198515-0159</t>
  </si>
  <si>
    <t>Ebson Mendes da Silva</t>
  </si>
  <si>
    <t>ebsonmedesmds@gmail.com</t>
  </si>
  <si>
    <t>Guilherme Vidal</t>
  </si>
  <si>
    <t>guilhermevidalgoulart@yahoo.com.br</t>
  </si>
  <si>
    <t>4798924-2024</t>
  </si>
  <si>
    <t>Lucas Diniz</t>
  </si>
  <si>
    <t>lcsdiniz1995@gmail.com</t>
  </si>
  <si>
    <t>Elizio Neto</t>
  </si>
  <si>
    <t>elizioneto@gmail.com</t>
  </si>
  <si>
    <t>Alexandre Visgueira</t>
  </si>
  <si>
    <t>alexandrevisgueira94@gmail.com</t>
  </si>
  <si>
    <t>(86)995556971</t>
  </si>
  <si>
    <t>andreluismarianopintopinto@gmail.com</t>
  </si>
  <si>
    <t>Wermeson Costa</t>
  </si>
  <si>
    <t>wermesonc84@gmail.com</t>
  </si>
  <si>
    <t>9898480-6486</t>
  </si>
  <si>
    <t>Ketlin</t>
  </si>
  <si>
    <t>ketlin_nascimento@hotmail.com</t>
  </si>
  <si>
    <t>Stenio Herbete</t>
  </si>
  <si>
    <t>993367277sh@gmail.com</t>
  </si>
  <si>
    <t>Lucas de Carvalho Francisco</t>
  </si>
  <si>
    <t>lucascarvalho1921@gmail.com</t>
  </si>
  <si>
    <t>matheusmachado18ao@gmail.com</t>
  </si>
  <si>
    <t>Ariel Chacon</t>
  </si>
  <si>
    <t>ariel_chacon97@hotmail.com</t>
  </si>
  <si>
    <t>Silvio Alexsander</t>
  </si>
  <si>
    <t>silvio.alexsander@outlook.com.br</t>
  </si>
  <si>
    <t>Matheus Oliveira</t>
  </si>
  <si>
    <t>mv251245@gmail.com</t>
  </si>
  <si>
    <t>Gabrieli de Lima</t>
  </si>
  <si>
    <t>gabrieli.de.lima2127@gmail.com</t>
  </si>
  <si>
    <t>gustavo.silva.sousa87@gmail.com</t>
  </si>
  <si>
    <t>sallesoficial98@gmail.com</t>
  </si>
  <si>
    <t>Maurício Carvalho</t>
  </si>
  <si>
    <t>mauriciocarvalhoo2424@gmail.com</t>
  </si>
  <si>
    <t>Wemerson santos silva</t>
  </si>
  <si>
    <t>wemersonsilva2212@gmail.com</t>
  </si>
  <si>
    <t>Karina kitia freire da Cunha</t>
  </si>
  <si>
    <t>karinakitiafreire@gmail.com</t>
  </si>
  <si>
    <t>celebridade.miranda1995@gmail.com</t>
  </si>
  <si>
    <t>97673-8084</t>
  </si>
  <si>
    <t>Felipe lemos</t>
  </si>
  <si>
    <t>fp0945598@gmail.com</t>
  </si>
  <si>
    <t>Henrique Nascimento</t>
  </si>
  <si>
    <t>henriquesran@hotmail.com</t>
  </si>
  <si>
    <t>Elielton Cochinski</t>
  </si>
  <si>
    <t>elieltoncochinski@gmail.com</t>
  </si>
  <si>
    <t>renan biajante de abreu</t>
  </si>
  <si>
    <t>re.biajante@gmail.com</t>
  </si>
  <si>
    <t>Fábio Braz</t>
  </si>
  <si>
    <t>brazfabio001@icloud.com</t>
  </si>
  <si>
    <t>vitor.espindola15081996@gmail.com</t>
  </si>
  <si>
    <t>Leonardo oliveira</t>
  </si>
  <si>
    <t>leonardooliveira0212anna@gmail.com</t>
  </si>
  <si>
    <t>jonatã Mazine</t>
  </si>
  <si>
    <t>jonatamazzini@gmail.com</t>
  </si>
  <si>
    <t>Rodrigo Leitão dos Santos</t>
  </si>
  <si>
    <t>rodrigo.leitao.santos@gmail.com</t>
  </si>
  <si>
    <t>rafaelmttos.rm@gmail.com</t>
  </si>
  <si>
    <t>oliveira231215@gmail.com</t>
  </si>
  <si>
    <t>Dominique de Alcântara Campos Barros</t>
  </si>
  <si>
    <t>dominique.campos@gmail.com</t>
  </si>
  <si>
    <t>netog9576@gmail.com</t>
  </si>
  <si>
    <t>Alexsandro Alves pereira</t>
  </si>
  <si>
    <t>alvespereiraalexsandro80@gmail.com</t>
  </si>
  <si>
    <t>lucazoliveira124@gmail.com</t>
  </si>
  <si>
    <t>Luan Galvao</t>
  </si>
  <si>
    <t>pagamentosapps2022@gmail.com</t>
  </si>
  <si>
    <t>Felyppe Natividade</t>
  </si>
  <si>
    <t>felyppe.natividades@gmail.com</t>
  </si>
  <si>
    <t>João Paulo dos Santos becel</t>
  </si>
  <si>
    <t>jdossantosbecel@gmail.com</t>
  </si>
  <si>
    <t>4799852-8465</t>
  </si>
  <si>
    <t>alvarobreno@bol.com.br</t>
  </si>
  <si>
    <t>(85)992008144</t>
  </si>
  <si>
    <t>Diego Silva Costa Rodrigues</t>
  </si>
  <si>
    <t>diegoeng18@hotmail.com</t>
  </si>
  <si>
    <t>(86)98136-3791</t>
  </si>
  <si>
    <t>Joao alex filgueira</t>
  </si>
  <si>
    <t>joaoaleexx@yahoo.com.br</t>
  </si>
  <si>
    <t>André Barros</t>
  </si>
  <si>
    <t>andrebarros.santos123@gmail.com</t>
  </si>
  <si>
    <t>Marcos Vinicius</t>
  </si>
  <si>
    <t>supremasegdf@gmail.com</t>
  </si>
  <si>
    <t>brunelliexpress@gmail.com</t>
  </si>
  <si>
    <t>Mateus Silva</t>
  </si>
  <si>
    <t>mateusrodrigueis4141@gmail.com</t>
  </si>
  <si>
    <t>(98985516443</t>
  </si>
  <si>
    <t>Antônio Henrique Gomes Pego</t>
  </si>
  <si>
    <t>ahgpego@gmail.com</t>
  </si>
  <si>
    <t>Raphael Luiz Ferreira Veloso</t>
  </si>
  <si>
    <t>rafynhaveloso2215@gmail.com</t>
  </si>
  <si>
    <t>marciohurricanejr@gmail.com</t>
  </si>
  <si>
    <t>Paulo de tasso</t>
  </si>
  <si>
    <t>paulotasso4449@gmail.com</t>
  </si>
  <si>
    <t>8198672-4189</t>
  </si>
  <si>
    <t>Leraci Aparecida Ramos dos Santos</t>
  </si>
  <si>
    <t>Leraciramos@gmail.com</t>
  </si>
  <si>
    <t>rafaelbodin13@gmail.com</t>
  </si>
  <si>
    <t>diogopqdt2012@gmail.com</t>
  </si>
  <si>
    <t>gabrielxaviertkd@gmail.com</t>
  </si>
  <si>
    <t>Jeane de Jesus Viana</t>
  </si>
  <si>
    <t>jeanedejesusviana2@gmail.com</t>
  </si>
  <si>
    <t>Silvio Jr</t>
  </si>
  <si>
    <t>silviojr28@icloud.com</t>
  </si>
  <si>
    <t>tiago mendes pereira</t>
  </si>
  <si>
    <t>tiago.jatoba11@gmail.com</t>
  </si>
  <si>
    <t>Luís Augusto Vieira Santos</t>
  </si>
  <si>
    <t>didil.augusto@gmail.com</t>
  </si>
  <si>
    <t>v.meloo@hotmail.com</t>
  </si>
  <si>
    <t>Mauricio de Souza Guimarães</t>
  </si>
  <si>
    <t>mauricio_guimaraes@id.uff.br</t>
  </si>
  <si>
    <t>luizcearafernando84@gmail.com</t>
  </si>
  <si>
    <t>Lucas Bernardinelli</t>
  </si>
  <si>
    <t>lucasnelli3@gmail.com</t>
  </si>
  <si>
    <t>1199193-1055</t>
  </si>
  <si>
    <t>Rodrigo Aparecido de Jesus</t>
  </si>
  <si>
    <t>rodrigoapje@gmail.com</t>
  </si>
  <si>
    <t>Henrique Oliveira</t>
  </si>
  <si>
    <t>henriquecmb@gmail.com</t>
  </si>
  <si>
    <t>Amanda Aguiar</t>
  </si>
  <si>
    <t>amandaaguiar803@gmail.com</t>
  </si>
  <si>
    <t>Gilvani Padilha</t>
  </si>
  <si>
    <t>99534537abc@gmail.com</t>
  </si>
  <si>
    <t>Jean Carlos</t>
  </si>
  <si>
    <t>jeanrandon7@gmail.com</t>
  </si>
  <si>
    <t>Glen Henderson</t>
  </si>
  <si>
    <t>Glen.porto@gmail.com</t>
  </si>
  <si>
    <t>Fabrício Cezar Cordeiro</t>
  </si>
  <si>
    <t>fabricio.mmarruda@gmail.com</t>
  </si>
  <si>
    <t>Edson Eduardo Stanck da Silva</t>
  </si>
  <si>
    <t>edson27151@gmail.com</t>
  </si>
  <si>
    <t>felipeneres030317@gmail.com</t>
  </si>
  <si>
    <t>Welison sa</t>
  </si>
  <si>
    <t>welissonsa2311@gmail.com</t>
  </si>
  <si>
    <t>Elinaldo</t>
  </si>
  <si>
    <t>elinaldoamorimcosta@gmail.com</t>
  </si>
  <si>
    <t>William Pires Silveira</t>
  </si>
  <si>
    <t>piressilveirawilliam@gmail.com</t>
  </si>
  <si>
    <t>brunocairu@hotmail.com.br</t>
  </si>
  <si>
    <t>Giovani Vieira</t>
  </si>
  <si>
    <t>giovani13vs@gmail.com</t>
  </si>
  <si>
    <t>mateusbordon@gmail.com</t>
  </si>
  <si>
    <t>Caroline</t>
  </si>
  <si>
    <t>carol_arrudaa@hotmail.com</t>
  </si>
  <si>
    <t>Lucas Luis</t>
  </si>
  <si>
    <t>lucaslsluis045@outlook.com.br</t>
  </si>
  <si>
    <t>Beatriz Santos e Lins</t>
  </si>
  <si>
    <t>beatrizsantoselins@outlook.com</t>
  </si>
  <si>
    <t>Jonathan Armstrong Araújo</t>
  </si>
  <si>
    <t>af.ford-jaa@hotmail.com</t>
  </si>
  <si>
    <t>Edileide</t>
  </si>
  <si>
    <t>edileide.csilveira@gmail.com</t>
  </si>
  <si>
    <t>and.mi.totalsystem@gmail.com</t>
  </si>
  <si>
    <t>rafaelnettoribeiro83@gmail.com</t>
  </si>
  <si>
    <t>55-49999-6961</t>
  </si>
  <si>
    <t>Dennedy Araujo Fernandes</t>
  </si>
  <si>
    <t>dennedy.ara.fernandes@gmail.com</t>
  </si>
  <si>
    <t>Lucas Cassiano</t>
  </si>
  <si>
    <t>lcassiano481@gmail.com</t>
  </si>
  <si>
    <t>Sergio Reis Rodrigues Campos</t>
  </si>
  <si>
    <t>sergio.tvdigital@gmail.com</t>
  </si>
  <si>
    <t>dsssantos63@gmail.com</t>
  </si>
  <si>
    <t>(85)99752-4631</t>
  </si>
  <si>
    <t>Vanusa Nogueira da Silva</t>
  </si>
  <si>
    <t>vannusa.nogueira@gmail.com</t>
  </si>
  <si>
    <t>(11)996830542</t>
  </si>
  <si>
    <t>Carlos.Monteiro013@gmail.com</t>
  </si>
  <si>
    <t>Dione lima santos</t>
  </si>
  <si>
    <t>dionepompeu1@gmail.com</t>
  </si>
  <si>
    <t>Atila da Silva Oliveira</t>
  </si>
  <si>
    <t>atiladsoliveira@gmail.com</t>
  </si>
  <si>
    <t>9299487-7134</t>
  </si>
  <si>
    <t>Fernando Costa</t>
  </si>
  <si>
    <t>fernandoroots25@gmail.com</t>
  </si>
  <si>
    <t>Paulo Lima</t>
  </si>
  <si>
    <t>paulo_tassio7@yahoo.com.br</t>
  </si>
  <si>
    <t>Lucas dos santos silvestre</t>
  </si>
  <si>
    <t>lucasdrai@icloud.com</t>
  </si>
  <si>
    <t>Paulo Almeida</t>
  </si>
  <si>
    <t>paulohenriquepsf@hotmail.com</t>
  </si>
  <si>
    <t>lucasscc88@hotmail.com</t>
  </si>
  <si>
    <t>Maurício de Souza Costa</t>
  </si>
  <si>
    <t>Mauriciosophia483@gmail.com</t>
  </si>
  <si>
    <t>Edvaldo fleitas</t>
  </si>
  <si>
    <t>edvaldobonny@gmail.com</t>
  </si>
  <si>
    <t>Carlos Breno</t>
  </si>
  <si>
    <t>carlosbrenoaraujo@hotmail.com</t>
  </si>
  <si>
    <t>Janailton Rodrigues vieira</t>
  </si>
  <si>
    <t>janailton177@gmail.com</t>
  </si>
  <si>
    <t>correia455@gmail.com</t>
  </si>
  <si>
    <t>Flavielli Schettino</t>
  </si>
  <si>
    <t>flavielli.s@gmail.com</t>
  </si>
  <si>
    <t>(22)98105-7380</t>
  </si>
  <si>
    <t>Rodrigo Tadeu Novaes</t>
  </si>
  <si>
    <t>rtnovaes@hotmail.com</t>
  </si>
  <si>
    <t>angeloleopoldodasilvaangelo@gmail.com</t>
  </si>
  <si>
    <t>eliastsouza@hotmail.com</t>
  </si>
  <si>
    <t>Bruno Goebel Martins da Cruz</t>
  </si>
  <si>
    <t>bgmcruz1988@gmail.com</t>
  </si>
  <si>
    <t>junio.fonseca406307@gmail.com</t>
  </si>
  <si>
    <t>elisangela1508@outlook.com</t>
  </si>
  <si>
    <t>aureliom639@gmail.com</t>
  </si>
  <si>
    <t>Andre Eyer</t>
  </si>
  <si>
    <t>andreeyer2@gmail.com</t>
  </si>
  <si>
    <t>Joel Matias</t>
  </si>
  <si>
    <t>joelmathias35@gmail.com</t>
  </si>
  <si>
    <t>palmeiras.minhavida@outlook.com</t>
  </si>
  <si>
    <t>Ericson</t>
  </si>
  <si>
    <t>selvafoda1@gmail.com</t>
  </si>
  <si>
    <t>4899195-8750</t>
  </si>
  <si>
    <t>riccmaral@hotmail.com</t>
  </si>
  <si>
    <t>Gleice</t>
  </si>
  <si>
    <t>gleicesouza117@gmail.com</t>
  </si>
  <si>
    <t>Fabrício</t>
  </si>
  <si>
    <t>fabricio-nasoli@outlook.com</t>
  </si>
  <si>
    <t>(21)9670-12475</t>
  </si>
  <si>
    <t>joaovictorsantoslf998@gmail.com</t>
  </si>
  <si>
    <t>Flavio Junior Goncalves da Silva</t>
  </si>
  <si>
    <t>flaviojr2032@gmail.com</t>
  </si>
  <si>
    <t>Jefte</t>
  </si>
  <si>
    <t>Jefteferraz77@gmail.com</t>
  </si>
  <si>
    <t>Jefferson Rodrigo Pavan Cardoso</t>
  </si>
  <si>
    <t>jeffersonpavan@hotmail.com</t>
  </si>
  <si>
    <t>Lila</t>
  </si>
  <si>
    <t>lilaraquel452@gmail.com</t>
  </si>
  <si>
    <t>Rodrigo Fiochi Vitulio</t>
  </si>
  <si>
    <t>digodescalvadomsn@hotmail.com</t>
  </si>
  <si>
    <t>lipwz97@gmail.com</t>
  </si>
  <si>
    <t>Bruno Sousa de Oliveira</t>
  </si>
  <si>
    <t>bsousa.oliveira87@gmail.com</t>
  </si>
  <si>
    <t>Alison guedes</t>
  </si>
  <si>
    <t>alisonguedesdasilva@gmail.com</t>
  </si>
  <si>
    <t>Tainara Anacleto</t>
  </si>
  <si>
    <t>tainara.am1@gmail.com</t>
  </si>
  <si>
    <t>Caio Wendel Camilo</t>
  </si>
  <si>
    <t>caiowendel739@gmail.com</t>
  </si>
  <si>
    <t>Henrique Carvalhes</t>
  </si>
  <si>
    <t>carvalhaes.henrique@gmail.com</t>
  </si>
  <si>
    <t>Luana dos Reis Silva</t>
  </si>
  <si>
    <t>luasilva1608@gmail.com</t>
  </si>
  <si>
    <t>Jose Marques</t>
  </si>
  <si>
    <t>josemarques00002@gmail.com</t>
  </si>
  <si>
    <t>Leandro Tomazini</t>
  </si>
  <si>
    <t>leandrotomazini718@gmail.com</t>
  </si>
  <si>
    <t>Genesco batista de Menezes Neto</t>
  </si>
  <si>
    <t>genescochallenge@hotmail.com</t>
  </si>
  <si>
    <t>André Santos</t>
  </si>
  <si>
    <t>santosandre7213@gmail.com</t>
  </si>
  <si>
    <t>Ivo Augusto Karpinski</t>
  </si>
  <si>
    <t>gutokarpinskinho@hotmail.com</t>
  </si>
  <si>
    <t>Wilkerson Alves</t>
  </si>
  <si>
    <t>wilkersonalves05@hotmail.com</t>
  </si>
  <si>
    <t>Maicon bezerra trindade</t>
  </si>
  <si>
    <t>maicon_bowwow@hotmail.com</t>
  </si>
  <si>
    <t>Felipe Antônio Rodrigues de Jesus</t>
  </si>
  <si>
    <t>fa8857827@gmail.com</t>
  </si>
  <si>
    <t>Murilo Felicio</t>
  </si>
  <si>
    <t>murilofelicio62@gmail.com</t>
  </si>
  <si>
    <t>Alisson Paixão</t>
  </si>
  <si>
    <t>alissonpaixaop1994@gmail.com</t>
  </si>
  <si>
    <t>JORGE GABRIEL NAGATANI</t>
  </si>
  <si>
    <t>gabriel_nagatani28@hotmail.com</t>
  </si>
  <si>
    <t>gustavopranin@gmail.com</t>
  </si>
  <si>
    <t>Amanda Mattivi</t>
  </si>
  <si>
    <t>amanda.mattivimull@gmail.com</t>
  </si>
  <si>
    <t>Geovane matias</t>
  </si>
  <si>
    <t>geovanematias89@gmail.com</t>
  </si>
  <si>
    <t>99201-2054</t>
  </si>
  <si>
    <t>Eddy Bruno Freires Silva</t>
  </si>
  <si>
    <t>eddybrunofs@gmail.com</t>
  </si>
  <si>
    <t>elsoncastro.net@live.com</t>
  </si>
  <si>
    <t>Saionara</t>
  </si>
  <si>
    <t>academicasaionara@hotmail.com</t>
  </si>
  <si>
    <t>José Henrique Azevedo de Lima</t>
  </si>
  <si>
    <t>dedeparelhas99@hotmail.com</t>
  </si>
  <si>
    <t>Marcos Alexandre Wimmer</t>
  </si>
  <si>
    <t>marcos.awimmer@gmail.com</t>
  </si>
  <si>
    <t>marcos_nascimentojp@hotmail.com</t>
  </si>
  <si>
    <t>8399616-1180</t>
  </si>
  <si>
    <t>Zelma</t>
  </si>
  <si>
    <t>sass.zelma@gmail.com</t>
  </si>
  <si>
    <t>Wanessa Castro</t>
  </si>
  <si>
    <t>wanessabryan19@gmail.com</t>
  </si>
  <si>
    <t>Felipe Ferreira</t>
  </si>
  <si>
    <t>felipeferreiraff378@gmail.com</t>
  </si>
  <si>
    <t>Jose Gabriel</t>
  </si>
  <si>
    <t>gabriel093310@gmail.com</t>
  </si>
  <si>
    <t>thiagosantana3035@gmail.com</t>
  </si>
  <si>
    <t>marcosagclub7@gmail.com</t>
  </si>
  <si>
    <t>Raimundo Aquino Nunes filho</t>
  </si>
  <si>
    <t>jb2024ranf@gmail.com</t>
  </si>
  <si>
    <t>Bruno Teixeira Costa</t>
  </si>
  <si>
    <t>bruno.teixeiracosta@icloud.com</t>
  </si>
  <si>
    <t>Kariny</t>
  </si>
  <si>
    <t>karinyufjf@gmail.com</t>
  </si>
  <si>
    <t>Matheus alves</t>
  </si>
  <si>
    <t>matheusonofre1995@gmail.com</t>
  </si>
  <si>
    <t>99923-2909</t>
  </si>
  <si>
    <t>thiagosilvaitzma@hotmail.com</t>
  </si>
  <si>
    <t>Lucas Theilacker</t>
  </si>
  <si>
    <t>lucastheilackerp@hotmail.com</t>
  </si>
  <si>
    <t>Fabrícia Gabrielle De Jesus Da Silva</t>
  </si>
  <si>
    <t>fabriciagabrielle16@gmail.com</t>
  </si>
  <si>
    <t>ascaldas.silva@gmail.com</t>
  </si>
  <si>
    <t>2197869-7374</t>
  </si>
  <si>
    <t>Danilton Moreira Ferreira</t>
  </si>
  <si>
    <t>danilton.ferreira1794@gmail.com</t>
  </si>
  <si>
    <t>Daniel Santos da maia</t>
  </si>
  <si>
    <t>danielsantosmaia16@gmail.com</t>
  </si>
  <si>
    <t>thatalembrancinhas@gmail.com</t>
  </si>
  <si>
    <t>Renata Andrade</t>
  </si>
  <si>
    <t>renata.cmandradee@gmail.com</t>
  </si>
  <si>
    <t>Érica 6</t>
  </si>
  <si>
    <t>ericalopesfer@gmail.com</t>
  </si>
  <si>
    <t>José Henrique Lima</t>
  </si>
  <si>
    <t>jos13lima@gmail.com</t>
  </si>
  <si>
    <t>Gustavo Presa</t>
  </si>
  <si>
    <t>gustavo.presa01@gmail.com</t>
  </si>
  <si>
    <t>Branndow jesus Gomes e silva</t>
  </si>
  <si>
    <t>branndowjesusgomes@gmail.com</t>
  </si>
  <si>
    <t>carlospki.16@gmail.com</t>
  </si>
  <si>
    <t>Gabriel Souza</t>
  </si>
  <si>
    <t>gabrielnascimentodasilvasouza@gmail.com</t>
  </si>
  <si>
    <t>Raphael Vasconcelos</t>
  </si>
  <si>
    <t>raphahay@icloud.com</t>
  </si>
  <si>
    <t>Paulo roberio</t>
  </si>
  <si>
    <t>pauloroberio1995@gmail.com</t>
  </si>
  <si>
    <t>Julio Cesar</t>
  </si>
  <si>
    <t>julioadmesportes@gmail.com</t>
  </si>
  <si>
    <t>sabrina</t>
  </si>
  <si>
    <t>nenevesabrina@gmail.com</t>
  </si>
  <si>
    <t>Rinaldo Duarte</t>
  </si>
  <si>
    <t>naldoduarte33@gmail.com</t>
  </si>
  <si>
    <t>Leonardo Vasques Silva</t>
  </si>
  <si>
    <t>leovasquesss@gmail.com</t>
  </si>
  <si>
    <t>Bianca Cerqueira Passos de Lima</t>
  </si>
  <si>
    <t>biancacerqueirapassos@gmail.com</t>
  </si>
  <si>
    <t>João Vitor Teodoro dos Santos</t>
  </si>
  <si>
    <t>j.vts7@outlook.com</t>
  </si>
  <si>
    <t>Samuel Augusto</t>
  </si>
  <si>
    <t>samukaluis2021@gmail.com</t>
  </si>
  <si>
    <t>joaocoe2004@gmail.com</t>
  </si>
  <si>
    <t>Felipe gomes</t>
  </si>
  <si>
    <t>gomes_felipe2512@hotmail.com</t>
  </si>
  <si>
    <t>marcelonasantos.27@gmail.com</t>
  </si>
  <si>
    <t>Nayara</t>
  </si>
  <si>
    <t>naycaetano370@gmail.com</t>
  </si>
  <si>
    <t>lucas rogers roberton nunes ramos</t>
  </si>
  <si>
    <t>lucasrogers1991@gmail.com</t>
  </si>
  <si>
    <t>danilosimoes54@gmail.com</t>
  </si>
  <si>
    <t>Samuel da Silva Correa</t>
  </si>
  <si>
    <t>samuelscorrea57@gmail.com</t>
  </si>
  <si>
    <t>Julio cesar</t>
  </si>
  <si>
    <t>juliotripa809@gmail.com</t>
  </si>
  <si>
    <t>tiagosilvajt@hotmail.com</t>
  </si>
  <si>
    <t>Hernan Menegueti Borher</t>
  </si>
  <si>
    <t>hernanborher@live.com</t>
  </si>
  <si>
    <t>Luiz Alves</t>
  </si>
  <si>
    <t>luizgna@gmail.com</t>
  </si>
  <si>
    <t>Emanuelle Viana</t>
  </si>
  <si>
    <t>Emanuellevianamanuela@gmail.com</t>
  </si>
  <si>
    <t>Talita kelria Oliveira</t>
  </si>
  <si>
    <t>thaly.kelria@gmail.com</t>
  </si>
  <si>
    <t>Amanda Alves Nascimento</t>
  </si>
  <si>
    <t>mandaalves93@hotmail.com</t>
  </si>
  <si>
    <t>(18)996810166</t>
  </si>
  <si>
    <t>João Guilherme Santana Chaves</t>
  </si>
  <si>
    <t>pdochaves@outlook.com</t>
  </si>
  <si>
    <t>(73)99973-1235</t>
  </si>
  <si>
    <t>Jeziel Paiva da Silva</t>
  </si>
  <si>
    <t>jezielsilva97@gmail.com</t>
  </si>
  <si>
    <t>Jaime</t>
  </si>
  <si>
    <t>jaimedossantosneto1@gmail.com</t>
  </si>
  <si>
    <t>(11)93946-5291</t>
  </si>
  <si>
    <t>Robson Rodrigues</t>
  </si>
  <si>
    <t>johnjohntrader1998@gmail.com</t>
  </si>
  <si>
    <t>Rafael Pereira Vieira</t>
  </si>
  <si>
    <t>vieira10rafael@gmail.com</t>
  </si>
  <si>
    <t>Paulo ramon</t>
  </si>
  <si>
    <t>reipaulo321r@gmail.com</t>
  </si>
  <si>
    <t>Matheus Fonseca Ferraz</t>
  </si>
  <si>
    <t>matheusferraz97@hotmail.com</t>
  </si>
  <si>
    <t>severoedson520@gmail.com</t>
  </si>
  <si>
    <t>railly.ronaldo@hotmail.com</t>
  </si>
  <si>
    <t>Mateus Acioly da Silva</t>
  </si>
  <si>
    <t>mateuswiz1@gmail.com</t>
  </si>
  <si>
    <t>Irandi</t>
  </si>
  <si>
    <t>homeofficevrs@gmail.com</t>
  </si>
  <si>
    <t>DEVF - AD07-img advertorial</t>
  </si>
  <si>
    <t>Veronica</t>
  </si>
  <si>
    <t>veronicamdasilva19@gmail.com</t>
  </si>
  <si>
    <t>Messias Machado</t>
  </si>
  <si>
    <t>messiascavalcanti12@hotmail.com</t>
  </si>
  <si>
    <t>Mirella menezes</t>
  </si>
  <si>
    <t>mirellammenezes80@gmail.com</t>
  </si>
  <si>
    <t>jpfranzener@gmail.com</t>
  </si>
  <si>
    <t>Milton Maciel Junior</t>
  </si>
  <si>
    <t>junior_maciell@hotmail.com</t>
  </si>
  <si>
    <t>Carlos Santos</t>
  </si>
  <si>
    <t>carlos.pssantos6@gmail.com</t>
  </si>
  <si>
    <t>Enzo Gabriel Silva Ferreira</t>
  </si>
  <si>
    <t>enzogabrielsilvaferreira23@gmail.com</t>
  </si>
  <si>
    <t>Gabriel Felipe</t>
  </si>
  <si>
    <t>gabrielfelipe791@yahoo.com</t>
  </si>
  <si>
    <t>Hildeson Saraiva Pedrosa</t>
  </si>
  <si>
    <t>hildeson10sp@gmail.com</t>
  </si>
  <si>
    <t>Victor Andrade</t>
  </si>
  <si>
    <t>victor.renan.fandrade@gmail.com</t>
  </si>
  <si>
    <t>1298171933.</t>
  </si>
  <si>
    <t>Matheus dos Santos da silva</t>
  </si>
  <si>
    <t>matheussilva17tere@gmail.com</t>
  </si>
  <si>
    <t>J. WERLLANDYO Lucena</t>
  </si>
  <si>
    <t>werllandyo@gmail.com</t>
  </si>
  <si>
    <t>Ruan Carlos Rodrigues</t>
  </si>
  <si>
    <t>ruanfrodrigues@hotmail.com</t>
  </si>
  <si>
    <t>brunorodriguesht@gmail.com</t>
  </si>
  <si>
    <t>Anatan Crisma</t>
  </si>
  <si>
    <t>anatannx@gmail.com</t>
  </si>
  <si>
    <t>Deivid Fernando de Oliveira</t>
  </si>
  <si>
    <t>odeivid552@gmail.com</t>
  </si>
  <si>
    <t>Halyssen Rodrigues</t>
  </si>
  <si>
    <t>halyssennascimento1@gmail.com</t>
  </si>
  <si>
    <t>noronhamatheus2020@gmail.com</t>
  </si>
  <si>
    <t>Pedro Henrique Ferreira melo</t>
  </si>
  <si>
    <t>pedrohenriqueferreiramelo08@gmail.com</t>
  </si>
  <si>
    <t>Antonio carlos santos silva</t>
  </si>
  <si>
    <t>antoniocemidio@gmail.com</t>
  </si>
  <si>
    <t>Daniel Coutinho</t>
  </si>
  <si>
    <t>dfcpinturasemgeral@gmail.com</t>
  </si>
  <si>
    <t>Dago Bouvier</t>
  </si>
  <si>
    <t>dago_bouvier@hotmail.com</t>
  </si>
  <si>
    <t>Marco Alexandre Lorenzon Junior</t>
  </si>
  <si>
    <t>marcolorenzonjr@hotmail.com</t>
  </si>
  <si>
    <t>Joelson dos Santos leite</t>
  </si>
  <si>
    <t>joelsonleite177@gmail.com</t>
  </si>
  <si>
    <t>Nelson dos santos</t>
  </si>
  <si>
    <t>nelsoncat1992@gmail.com</t>
  </si>
  <si>
    <t>Daniele Castro</t>
  </si>
  <si>
    <t>danielecastro3939@gmail.com</t>
  </si>
  <si>
    <t>familiarezende436@gmail.com</t>
  </si>
  <si>
    <t>Wesclley</t>
  </si>
  <si>
    <t>wesclleyoliveira@hotmail.com</t>
  </si>
  <si>
    <t>Everaldo Nascimento Simões Lopes</t>
  </si>
  <si>
    <t>evesimoes@hotmail.com</t>
  </si>
  <si>
    <t>Ricardo Pablo Turial da Conceição</t>
  </si>
  <si>
    <t>ricardodec80@gmail.com</t>
  </si>
  <si>
    <t>Danylo Evaristo</t>
  </si>
  <si>
    <t>danyloebarreto83@gmail.com</t>
  </si>
  <si>
    <t>Geone Morais Carvalho</t>
  </si>
  <si>
    <t>carvalhogeone98@gmail.com</t>
  </si>
  <si>
    <t>Juliana Lunardelli Sgambatti Ramos</t>
  </si>
  <si>
    <t>julunasgambatti@gmail.com</t>
  </si>
  <si>
    <t>Patrick Lima</t>
  </si>
  <si>
    <t>triicklima@gmail.com</t>
  </si>
  <si>
    <t>fabianofeitosadepaula@gmail.com</t>
  </si>
  <si>
    <t>André Valete</t>
  </si>
  <si>
    <t>andrevalete360@gmail.com</t>
  </si>
  <si>
    <t>Luiz Henrique Merlin</t>
  </si>
  <si>
    <t>luizmerlin3@gmail.com</t>
  </si>
  <si>
    <t>Joao Igor</t>
  </si>
  <si>
    <t>joaoigor18@hotmail.com</t>
  </si>
  <si>
    <t>Jeimisson cheves</t>
  </si>
  <si>
    <t>jeimissonalex17@gmail.com</t>
  </si>
  <si>
    <t>Cesar ryam raimondi</t>
  </si>
  <si>
    <t>c.ryam98@gmail.com</t>
  </si>
  <si>
    <t>Alexandre Rodrigues</t>
  </si>
  <si>
    <t>alexrodrigues27@live.com</t>
  </si>
  <si>
    <t>Edenilson Ribeiro Martins</t>
  </si>
  <si>
    <t>edenilsonribeiro442@gmail.com</t>
  </si>
  <si>
    <t>ebert valerio</t>
  </si>
  <si>
    <t>ebertvalerio123@gmail.com</t>
  </si>
  <si>
    <t>3199452-5226</t>
  </si>
  <si>
    <t>Julio Cesar Ribeiro</t>
  </si>
  <si>
    <t>juliocesarjms2018@gmail.com</t>
  </si>
  <si>
    <t>raphaelralf@msn.com</t>
  </si>
  <si>
    <t>Renan Max Mendes</t>
  </si>
  <si>
    <t>renanmaxmendes@gmail.com</t>
  </si>
  <si>
    <t>Vinício petelim</t>
  </si>
  <si>
    <t>viniciopetelim@gmail.com</t>
  </si>
  <si>
    <t>Jhonatan Carlos Barboza</t>
  </si>
  <si>
    <t>jhonatan.cb@hotmail.com</t>
  </si>
  <si>
    <t>luis guilherme carvalho cortiano</t>
  </si>
  <si>
    <t>luiscortiano656@gmail.com</t>
  </si>
  <si>
    <t>Heitor Goulart</t>
  </si>
  <si>
    <t>heitor.goulartt@gmail.com</t>
  </si>
  <si>
    <t>Paulo Eduardo Balbino Rosa</t>
  </si>
  <si>
    <t>paulaoeduardorosa@gmail.com</t>
  </si>
  <si>
    <t>jefersonsantost1206@gmail.com</t>
  </si>
  <si>
    <t>CLAUDEONIR SIBALDELI</t>
  </si>
  <si>
    <t>claudiosibaldeliajalla@gmail.com</t>
  </si>
  <si>
    <t>Raphael Neves</t>
  </si>
  <si>
    <t>raphaelneves70@gmail.com</t>
  </si>
  <si>
    <t>3199988-1919</t>
  </si>
  <si>
    <t>matheusaguiarramos@hotmail.com</t>
  </si>
  <si>
    <t>Arthur Coutelo</t>
  </si>
  <si>
    <t>arthurcoutelo@gmail.com</t>
  </si>
  <si>
    <t>Vitor Matheus</t>
  </si>
  <si>
    <t>deniguita10@gmail.com</t>
  </si>
  <si>
    <t>Alisson Loures</t>
  </si>
  <si>
    <t>ali.loures2005@gmail.com</t>
  </si>
  <si>
    <t>4299161-7758</t>
  </si>
  <si>
    <t>Hugo Campos</t>
  </si>
  <si>
    <t>hwgoramos@hotmail.com</t>
  </si>
  <si>
    <t>Guilherme Mesquita</t>
  </si>
  <si>
    <t>guilhermemesquita456@gmail.com</t>
  </si>
  <si>
    <t>matheusdavid1@hotmail.com</t>
  </si>
  <si>
    <t>Wanderson amaro da Silva</t>
  </si>
  <si>
    <t>Wanderson.trv@gmail.com</t>
  </si>
  <si>
    <t>rafa.vasconcelos.pkr@gmail.com</t>
  </si>
  <si>
    <t>Derick</t>
  </si>
  <si>
    <t>derick.deviddasilva@gmail.com</t>
  </si>
  <si>
    <t>Antonio Victor Sobral Rolim</t>
  </si>
  <si>
    <t>antoniovictor90@hotmail.com</t>
  </si>
  <si>
    <t>mauro1004sou@hotmail.com</t>
  </si>
  <si>
    <t>juanpbferreira@gmail.com</t>
  </si>
  <si>
    <t>Jefferson da Rocha Lopes</t>
  </si>
  <si>
    <t>jefferson_r_lopes@hotmail.com</t>
  </si>
  <si>
    <t>Carlos Eduardo Vieira do Nascimento</t>
  </si>
  <si>
    <t>nascimentocarloseduardo142@gmail.com</t>
  </si>
  <si>
    <t>Vinicius lopes</t>
  </si>
  <si>
    <t>vinilopes6623@gmail.com</t>
  </si>
  <si>
    <t>rafael_brito20@hotmail.com</t>
  </si>
  <si>
    <t>claudiaroberta2412@gmail.com</t>
  </si>
  <si>
    <t>42999937-6467</t>
  </si>
  <si>
    <t>Ryan salomão Brito de Souza</t>
  </si>
  <si>
    <t>augustotrader2020@gmail.com</t>
  </si>
  <si>
    <t>João Victor Campos da Silva</t>
  </si>
  <si>
    <t>victorcamposv25@gmail.com</t>
  </si>
  <si>
    <t>Elismar Fernandes duarte</t>
  </si>
  <si>
    <t>elismar212013@gmail.com</t>
  </si>
  <si>
    <t>Andrey da Silva Ferreira</t>
  </si>
  <si>
    <t>andreysilva2410@icloud.com</t>
  </si>
  <si>
    <t>Alan Cristian Leandro</t>
  </si>
  <si>
    <t>aalanc16@gmail.com</t>
  </si>
  <si>
    <t>Nycolas</t>
  </si>
  <si>
    <t>nycolascastr@gmail.com</t>
  </si>
  <si>
    <t>JHONATHAN VITOR COELHO SOARES</t>
  </si>
  <si>
    <t>jhon.coelho.soares@gmail.com</t>
  </si>
  <si>
    <t>Rafael De Paula</t>
  </si>
  <si>
    <t>rafaeldepaula655@gmail.com</t>
  </si>
  <si>
    <t>Luciano jose da Silva</t>
  </si>
  <si>
    <t>lucianojose818@gmail.com</t>
  </si>
  <si>
    <t>Nathã jardim</t>
  </si>
  <si>
    <t>njs3105@hotmail.com</t>
  </si>
  <si>
    <t>(45)98822-8266</t>
  </si>
  <si>
    <t>Guilherme Venturelli</t>
  </si>
  <si>
    <t>guiventurelli10@gmail.com</t>
  </si>
  <si>
    <t>Dionathan Modesto</t>
  </si>
  <si>
    <t>dionathanmodesto@gmail.com</t>
  </si>
  <si>
    <t>Luandavi.mouzinho@gmail.com</t>
  </si>
  <si>
    <t>luandavi.mouzinho@gmail.com</t>
  </si>
  <si>
    <t>Isaac Silva</t>
  </si>
  <si>
    <t>isaacsmfilho@gmail.com</t>
  </si>
  <si>
    <t>Jordan Pedroso</t>
  </si>
  <si>
    <t>pedroso.dbelico@gmail.com</t>
  </si>
  <si>
    <t>(41)99206-3895</t>
  </si>
  <si>
    <t>Everson Napoleão Queiroz dos Santos</t>
  </si>
  <si>
    <t>eversonnapoleao@hotmail.com</t>
  </si>
  <si>
    <t>joao vitor rodrigues azevedo</t>
  </si>
  <si>
    <t>surdff5@gmail.com</t>
  </si>
  <si>
    <t>Emerson Tiago</t>
  </si>
  <si>
    <t>emersontiagor@gmail.com</t>
  </si>
  <si>
    <t>Waldeci Barbosa</t>
  </si>
  <si>
    <t>falequeteescuto412@gmail.com</t>
  </si>
  <si>
    <t>Itamar</t>
  </si>
  <si>
    <t>itamarpef@gmail.com</t>
  </si>
  <si>
    <t>Luis Augusto</t>
  </si>
  <si>
    <t>gabrilli1992@gmail.com</t>
  </si>
  <si>
    <t>Rebeca Colares</t>
  </si>
  <si>
    <t>rebecacb.dev@gmail.com</t>
  </si>
  <si>
    <t>Alexandre Felipe</t>
  </si>
  <si>
    <t>alexandrefelipe27272727@gmail.com</t>
  </si>
  <si>
    <t>thathi.82@hotmail.com</t>
  </si>
  <si>
    <t>Fernando997soares@gmail.com</t>
  </si>
  <si>
    <t>Paulo Henrique França Maciel</t>
  </si>
  <si>
    <t>paulohrvfranca@gmail.com</t>
  </si>
  <si>
    <t>Marcos Antonio Domingues de Oliveira</t>
  </si>
  <si>
    <t>marcoanttonio1212@gmail.com</t>
  </si>
  <si>
    <t>Luciney Martins</t>
  </si>
  <si>
    <t>martinsluciney4@gmail.com</t>
  </si>
  <si>
    <t>Mario Luz</t>
  </si>
  <si>
    <t>marinholuz21@gmail.com</t>
  </si>
  <si>
    <t>5198910-6981</t>
  </si>
  <si>
    <t>Kayk Soares Oliveira</t>
  </si>
  <si>
    <t>kayksoliveira1@yahoo.com</t>
  </si>
  <si>
    <t>lucasmartinslog@hotmail.com.com</t>
  </si>
  <si>
    <t>Felipe De Almeida</t>
  </si>
  <si>
    <t>estilo_lipe@hotmail.com</t>
  </si>
  <si>
    <t>alvinorichard47@gmail.com</t>
  </si>
  <si>
    <t>Rejai pires</t>
  </si>
  <si>
    <t>rejai.adv@gmail.com</t>
  </si>
  <si>
    <t>mestrearkantostop1@gmail.com</t>
  </si>
  <si>
    <t>Marcos da Hora</t>
  </si>
  <si>
    <t>vinicius.lp_2@hotmail.com</t>
  </si>
  <si>
    <t>Alline</t>
  </si>
  <si>
    <t>alineelawan06@gmail.com</t>
  </si>
  <si>
    <t>Bryan Silva</t>
  </si>
  <si>
    <t>bryan.ssaraiva@gmail.com</t>
  </si>
  <si>
    <t>(77)981036067</t>
  </si>
  <si>
    <t>ds.mendonca15@gmail.com</t>
  </si>
  <si>
    <t>Isaac Guedes Toniato</t>
  </si>
  <si>
    <t>isaactoniato@gmail.com</t>
  </si>
  <si>
    <t>elielgrossklaus@hotmail.com</t>
  </si>
  <si>
    <t>Anderson Rodrigues de Souza</t>
  </si>
  <si>
    <t>anderson.14sfa@hotmail.com</t>
  </si>
  <si>
    <t>gbejarana@gmail.com</t>
  </si>
  <si>
    <t>Marcos Antônio Mota Marques</t>
  </si>
  <si>
    <t>marcos.mota09@aluno.ifce.edu.br</t>
  </si>
  <si>
    <t>alvaro.iigd@gmail.com</t>
  </si>
  <si>
    <t>ghipaiva@gmail.com</t>
  </si>
  <si>
    <t>aldoj789@gmail.com</t>
  </si>
  <si>
    <t>Cleiciane Mendonça brito</t>
  </si>
  <si>
    <t>cleicianebrito22@gmail.com</t>
  </si>
  <si>
    <t>98167-0475</t>
  </si>
  <si>
    <t>Caio bonacci</t>
  </si>
  <si>
    <t>caiobonacci@gmail.com</t>
  </si>
  <si>
    <t>Felipe Queiroz</t>
  </si>
  <si>
    <t>felipepiraque88@gmail.com</t>
  </si>
  <si>
    <t>soudejesus881@gmail.com</t>
  </si>
  <si>
    <t>Aldeman Oliveira</t>
  </si>
  <si>
    <t>aldemanoliveira6@gmail.com</t>
  </si>
  <si>
    <t>8299691-8018</t>
  </si>
  <si>
    <t>João Roberto</t>
  </si>
  <si>
    <t>joao.betoo@hotmail.com</t>
  </si>
  <si>
    <t>Julio César Lourenço patrício</t>
  </si>
  <si>
    <t>juliodiamante16@gmail.com</t>
  </si>
  <si>
    <t>h.bruno@hotmail.com</t>
  </si>
  <si>
    <t>DEVF - AD10-vid_Group_1</t>
  </si>
  <si>
    <t>Igor Ramos</t>
  </si>
  <si>
    <t>igor.facul.ucb@gmail.com</t>
  </si>
  <si>
    <t>Vinícius Silva de Almeida Martins</t>
  </si>
  <si>
    <t>vinnymaymarttins@gmail.com</t>
  </si>
  <si>
    <t>Maycon Douglas Michel</t>
  </si>
  <si>
    <t>maykinho.racing@gmail.com</t>
  </si>
  <si>
    <t>Cristiano Aparecido da Silva</t>
  </si>
  <si>
    <t>crisilva_29@hotmail.com</t>
  </si>
  <si>
    <t>Cosme Monteiro</t>
  </si>
  <si>
    <t>cosme.monteiro12@gmail.com</t>
  </si>
  <si>
    <t>Deivid Reis</t>
  </si>
  <si>
    <t>deividpillarreis@gmail.com</t>
  </si>
  <si>
    <t>Gustavo Ribeiro</t>
  </si>
  <si>
    <t>stavosilva26@gmail.com</t>
  </si>
  <si>
    <t>Danilo de Araujo Souza</t>
  </si>
  <si>
    <t>danilo99dan@gmail.com</t>
  </si>
  <si>
    <t>Tassio</t>
  </si>
  <si>
    <t>tassioeduardo447@gmail.com</t>
  </si>
  <si>
    <t>2798116-0091</t>
  </si>
  <si>
    <t>Miguel Henrique</t>
  </si>
  <si>
    <t>miguelhenriquecardosoj2@gmail.com</t>
  </si>
  <si>
    <t>guilhermef15@hotmail.com</t>
  </si>
  <si>
    <t>José Guilherme Ferreira chaves</t>
  </si>
  <si>
    <t>guigachaves14@gmail.com</t>
  </si>
  <si>
    <t>yurisilvag02@gmail.com</t>
  </si>
  <si>
    <t>Ronald América</t>
  </si>
  <si>
    <t>ronaldsantos_america@hotmail.com</t>
  </si>
  <si>
    <t>Eniz Pureza</t>
  </si>
  <si>
    <t>enizsantos@yahoo.com.br</t>
  </si>
  <si>
    <t>Ricardo Alves costa</t>
  </si>
  <si>
    <t>ricardoalvescosta10@gmail.com</t>
  </si>
  <si>
    <t>Luan Fernandes</t>
  </si>
  <si>
    <t>luan.fernandes4545@gmail.com</t>
  </si>
  <si>
    <t>paulistache@hotmail.com</t>
  </si>
  <si>
    <t>Felipe Moraes</t>
  </si>
  <si>
    <t>llipee.moraes07@icloud.com</t>
  </si>
  <si>
    <t>Renan Rodrigues</t>
  </si>
  <si>
    <t>renanrodriguesart@gmail.com</t>
  </si>
  <si>
    <t>Mykael Barros</t>
  </si>
  <si>
    <t>mykaeljhobson@hotmail.com</t>
  </si>
  <si>
    <t>Vitor Guedes</t>
  </si>
  <si>
    <t>viitor.gueedes@gmail.com</t>
  </si>
  <si>
    <t>Felipe Nogueira dos Santos</t>
  </si>
  <si>
    <t>felipengr93@hotmail.com</t>
  </si>
  <si>
    <t>Arian</t>
  </si>
  <si>
    <t>el7288687@gmail.com</t>
  </si>
  <si>
    <t>brenoreisrc@gmail.com</t>
  </si>
  <si>
    <t>Welinton roque leal</t>
  </si>
  <si>
    <t>roquelealwelinton@gmail.com</t>
  </si>
  <si>
    <t>miguelalmeida107@gmail.com</t>
  </si>
  <si>
    <t>Karlos</t>
  </si>
  <si>
    <t>rhamonviana80@gmail.com</t>
  </si>
  <si>
    <t>felipe henrique</t>
  </si>
  <si>
    <t>lipe_hso@hotmail.com</t>
  </si>
  <si>
    <t>imagensmundo@hotmail.com</t>
  </si>
  <si>
    <t>LEANDRO</t>
  </si>
  <si>
    <t>leandrodesaferreira@gmail.com</t>
  </si>
  <si>
    <t>Paulo Henrique Nunes Boel</t>
  </si>
  <si>
    <t>pqpaulo14@gmail.com</t>
  </si>
  <si>
    <t>Pedro Paulo</t>
  </si>
  <si>
    <t>pedropaulopaulo753@gmail.com</t>
  </si>
  <si>
    <t>Thiago Antonio da Costa Vieira</t>
  </si>
  <si>
    <t>thi.vieira24@icloud.com</t>
  </si>
  <si>
    <t>Jorge André Barbosa Guimarães</t>
  </si>
  <si>
    <t>jorgemolao9@gmail.com</t>
  </si>
  <si>
    <t>(197086-8275</t>
  </si>
  <si>
    <t>Thales Costa</t>
  </si>
  <si>
    <t>rd-thales@outlook.com.br</t>
  </si>
  <si>
    <t>pablof00souza@gmail.com</t>
  </si>
  <si>
    <t>Alisson Luiz dos Santos</t>
  </si>
  <si>
    <t>alissonandesson98@gmail.com</t>
  </si>
  <si>
    <t>Jessica Da Silva Batista</t>
  </si>
  <si>
    <t>jessicacomercialwork@gmail.com</t>
  </si>
  <si>
    <t>5499941-0226</t>
  </si>
  <si>
    <t>analima.al707@gmail.com</t>
  </si>
  <si>
    <t>joão</t>
  </si>
  <si>
    <t>joaog.brites@gmail.com</t>
  </si>
  <si>
    <t>ney</t>
  </si>
  <si>
    <t>valdineyjb@hotmail.com</t>
  </si>
  <si>
    <t>34-9917-43915</t>
  </si>
  <si>
    <t>Cosme pereira leite</t>
  </si>
  <si>
    <t>cosmepereiraleitep@gmeil.com</t>
  </si>
  <si>
    <t>Joderson Silva</t>
  </si>
  <si>
    <t>jodersonsilva1995@gmail.com</t>
  </si>
  <si>
    <t>Rian</t>
  </si>
  <si>
    <t>rianbrunosantos@gmail.com</t>
  </si>
  <si>
    <t>8299392-0144</t>
  </si>
  <si>
    <t>williamazul2501@gmail.com</t>
  </si>
  <si>
    <t>edilson araujo</t>
  </si>
  <si>
    <t>eng.edilsonaraujo95@gmail.com</t>
  </si>
  <si>
    <t>Tobias Garcia</t>
  </si>
  <si>
    <t>tobiiasgarcia@hotmail.com</t>
  </si>
  <si>
    <t>Cherivan</t>
  </si>
  <si>
    <t>jcherivan@gmail.com</t>
  </si>
  <si>
    <t>Bruno da Silva mattos</t>
  </si>
  <si>
    <t>brunosilvamattos030992@gmail.com</t>
  </si>
  <si>
    <t>Yuri Morais</t>
  </si>
  <si>
    <t>yuri_morais@hotmail.com</t>
  </si>
  <si>
    <t>Willian Barros</t>
  </si>
  <si>
    <t>willi_deejay@hotmail.com</t>
  </si>
  <si>
    <t>rodrigoprvmg@gmail.com</t>
  </si>
  <si>
    <t>3499225-4366</t>
  </si>
  <si>
    <t>comercial.selbraptreinamentos@gmail.com</t>
  </si>
  <si>
    <t>Bryan dias abreu</t>
  </si>
  <si>
    <t>bryandiasabreu@gmail.com</t>
  </si>
  <si>
    <t>Osmar</t>
  </si>
  <si>
    <t>osmarfilosofia@hotmail.com</t>
  </si>
  <si>
    <t>Adonias Rodrigues</t>
  </si>
  <si>
    <t>adoniasrodrigues16@gmail.com</t>
  </si>
  <si>
    <t>murilocordeiropereira@gmail.com</t>
  </si>
  <si>
    <t>corretormateusrocha@gmail.com</t>
  </si>
  <si>
    <t>6298120-4205</t>
  </si>
  <si>
    <t>Diogo Henrique Teixeira</t>
  </si>
  <si>
    <t>diogoht@icloud.com</t>
  </si>
  <si>
    <t>profaingridavila@gmail.com</t>
  </si>
  <si>
    <t>maiconlopesmelo@hotmail.com</t>
  </si>
  <si>
    <t>Silvacardosojose16@gmail.com</t>
  </si>
  <si>
    <t>Derik Alexanddre</t>
  </si>
  <si>
    <t>derik1266@hotmail.com</t>
  </si>
  <si>
    <t>Cyro José Rodrigues Trova</t>
  </si>
  <si>
    <t>cyrojrtrova@gmail.com</t>
  </si>
  <si>
    <t>Pedro Henrique Mendes Duarte</t>
  </si>
  <si>
    <t>p.henriqueduarte1910@gmail.com</t>
  </si>
  <si>
    <t>Danilo modesto da Silva</t>
  </si>
  <si>
    <t>danilomodesto89@gmail.com</t>
  </si>
  <si>
    <t>8499181.6231</t>
  </si>
  <si>
    <t>marciooliveira23@icloud.com</t>
  </si>
  <si>
    <t>fontesdouglas66@gmail.com</t>
  </si>
  <si>
    <t>Pablo Faria</t>
  </si>
  <si>
    <t>fariapablo81@gmail.com</t>
  </si>
  <si>
    <t>João Paulo Cordeiro dos Santos</t>
  </si>
  <si>
    <t>jp729.sferreira@gmail.com</t>
  </si>
  <si>
    <t>Marta Vieira</t>
  </si>
  <si>
    <t>selliane20@gmail.com</t>
  </si>
  <si>
    <t>94550-0949</t>
  </si>
  <si>
    <t>Renan Souza Dos Santos Dos Anjos</t>
  </si>
  <si>
    <t>renansanjos10@gmail.com</t>
  </si>
  <si>
    <t>Caique Wesley</t>
  </si>
  <si>
    <t>caique.souza1910@gmail.com</t>
  </si>
  <si>
    <t>Vitor do Val Pinto</t>
  </si>
  <si>
    <t>vitordovalp6@gmail.com</t>
  </si>
  <si>
    <t>Guilherme Amaro</t>
  </si>
  <si>
    <t>guigamaro@hotmail.com</t>
  </si>
  <si>
    <t>fabioyuri777@gmail.com</t>
  </si>
  <si>
    <t>rafaelsantos0691@gmail.com</t>
  </si>
  <si>
    <t>Antonio Silva</t>
  </si>
  <si>
    <t>antoniosilva.apds@gmail.com</t>
  </si>
  <si>
    <t>Marcelo dos santos Costa</t>
  </si>
  <si>
    <t>marcelo.costam11@outlook.com</t>
  </si>
  <si>
    <t>danielfelix06@gmail.com</t>
  </si>
  <si>
    <t>2197445-7929</t>
  </si>
  <si>
    <t>Alana De Souza</t>
  </si>
  <si>
    <t>alanadesouza26@gmail.com</t>
  </si>
  <si>
    <t>Antonio Warley Araújo</t>
  </si>
  <si>
    <t>userpremier51@gmail.com</t>
  </si>
  <si>
    <t>Flavio Henrique Nunes</t>
  </si>
  <si>
    <t>flavio250892@gmail.com</t>
  </si>
  <si>
    <t>joaorafa75@hotmail.com</t>
  </si>
  <si>
    <t>Francisco Jandeson Pereira</t>
  </si>
  <si>
    <t>novembro2022jj@gmail.com</t>
  </si>
  <si>
    <t>Caio de Sousa França</t>
  </si>
  <si>
    <t>fe753864@gmail.com</t>
  </si>
  <si>
    <t>Nelson Paulo Da Silva Neto</t>
  </si>
  <si>
    <t>paulonelson716@gmail.com</t>
  </si>
  <si>
    <t>caique.pereira.sp@gmail.com</t>
  </si>
  <si>
    <t>(11)970498557</t>
  </si>
  <si>
    <t>Jenifer amarilla</t>
  </si>
  <si>
    <t>jeniferamarilla803@gmail.com</t>
  </si>
  <si>
    <t>Claudia</t>
  </si>
  <si>
    <t>claudiatestecanva@gmail.com</t>
  </si>
  <si>
    <t>8398126-7065</t>
  </si>
  <si>
    <t>Jessyca Daphne</t>
  </si>
  <si>
    <t>jehdaphne1790@gmail.com</t>
  </si>
  <si>
    <t>thalesadao@gmail.com</t>
  </si>
  <si>
    <t>Ava</t>
  </si>
  <si>
    <t>ava.origem@gmail.com</t>
  </si>
  <si>
    <t>caio.f.scudeler@gmail.com</t>
  </si>
  <si>
    <t>Alessandro Silva Pacheco</t>
  </si>
  <si>
    <t>alessandroktt10@icloud.com</t>
  </si>
  <si>
    <t>rob.gael2018@gmail.com</t>
  </si>
  <si>
    <t>Eduardo Melo</t>
  </si>
  <si>
    <t>eduardo.vdm@hotmail.com</t>
  </si>
  <si>
    <t>Elias Natanael</t>
  </si>
  <si>
    <t>eliasnatanaelfalcao@gmail.com</t>
  </si>
  <si>
    <t>Jean Andrade dos Santos</t>
  </si>
  <si>
    <t>jeanandradeka@hotmail.com</t>
  </si>
  <si>
    <t>Jefferson Souza</t>
  </si>
  <si>
    <t>je.souza.spfc@gmail.com</t>
  </si>
  <si>
    <t>Ricardo Porto</t>
  </si>
  <si>
    <t>ricardon64porto@gmail.com</t>
  </si>
  <si>
    <t>isaque33504207@gmail.com</t>
  </si>
  <si>
    <t>diegobarbosa009@gmail.com</t>
  </si>
  <si>
    <t>viniciusdtv@gmail.com</t>
  </si>
  <si>
    <t>rony farney</t>
  </si>
  <si>
    <t>ronyfarney@gmail.com</t>
  </si>
  <si>
    <t>Edgar Oliveira</t>
  </si>
  <si>
    <t>edgar_marr@hotmail.com</t>
  </si>
  <si>
    <t>Geovana</t>
  </si>
  <si>
    <t>geovanabs1998@gmail.com</t>
  </si>
  <si>
    <t>Adao Starling</t>
  </si>
  <si>
    <t>adaostarling@gmail.com</t>
  </si>
  <si>
    <t>(27)995047399</t>
  </si>
  <si>
    <t>Nereu França</t>
  </si>
  <si>
    <t>nereu.franca@gmail.com</t>
  </si>
  <si>
    <t>thiago fortunato fernandes</t>
  </si>
  <si>
    <t>thiago3fernandes@gmail.com</t>
  </si>
  <si>
    <t>filene14@gmail.com</t>
  </si>
  <si>
    <t>Tamaiany Dias Rosa Nunes</t>
  </si>
  <si>
    <t>tamaiany27@gmail.com</t>
  </si>
  <si>
    <t>samuel-magalhaes10@hotmail.com</t>
  </si>
  <si>
    <t>Ivan silva</t>
  </si>
  <si>
    <t>ivan.ssilva.educ@gmail.com</t>
  </si>
  <si>
    <t>Garcia Santos</t>
  </si>
  <si>
    <t>garciaextrema@gmail.com</t>
  </si>
  <si>
    <t>Denilson Pereira Gomes</t>
  </si>
  <si>
    <t>denilsonpereiragomes65@gmail.com</t>
  </si>
  <si>
    <t>Júlio Oliveira</t>
  </si>
  <si>
    <t>barpeoli@gmail.com</t>
  </si>
  <si>
    <t>felipequel@hotmail.com</t>
  </si>
  <si>
    <t>Erico Carlos Benigno</t>
  </si>
  <si>
    <t>ericocarlos930@gmail.com</t>
  </si>
  <si>
    <t>Letícia Veigas</t>
  </si>
  <si>
    <t>leticia.veigas@hotmail.com</t>
  </si>
  <si>
    <t>Vinicius Santos da Silva</t>
  </si>
  <si>
    <t>vinnydragon28@gmail.com</t>
  </si>
  <si>
    <t>Jonatan</t>
  </si>
  <si>
    <t>jonatanishikawa@gmail.com</t>
  </si>
  <si>
    <t>Robson correia conceição</t>
  </si>
  <si>
    <t>robsondelas1999@gmail.com</t>
  </si>
  <si>
    <t>7399195-7930</t>
  </si>
  <si>
    <t>Isaias vieira</t>
  </si>
  <si>
    <t>Isaiasivieira160@gmail.com</t>
  </si>
  <si>
    <t>Leonardo Costa Santos</t>
  </si>
  <si>
    <t>leonardocostaoficial1@gmail.com</t>
  </si>
  <si>
    <t>(94)984359562</t>
  </si>
  <si>
    <t>matheus.varanda@alunos.ufersa.edu.br</t>
  </si>
  <si>
    <t>ALESKA</t>
  </si>
  <si>
    <t>aleska.silva@hotmail.com</t>
  </si>
  <si>
    <t>Lucas Oliveira Santos</t>
  </si>
  <si>
    <t>lucasoliveiranf0188@gmail.com</t>
  </si>
  <si>
    <t>Gilvandro Queiroz</t>
  </si>
  <si>
    <t>gilmaxdomini@gmail.com</t>
  </si>
  <si>
    <t>Diego Galdino</t>
  </si>
  <si>
    <t>diegodrecom@gmail.com</t>
  </si>
  <si>
    <t>Leonardo casseze simeoni</t>
  </si>
  <si>
    <t>leonardosimeoni31@gmail.com</t>
  </si>
  <si>
    <t>1699371-1043</t>
  </si>
  <si>
    <t>Caroline Cunha</t>
  </si>
  <si>
    <t>carolinesantcunha@gmail.com</t>
  </si>
  <si>
    <t>Gabriel Santana</t>
  </si>
  <si>
    <t>gsvillasboas@gmail.com</t>
  </si>
  <si>
    <t>Claudiomiro</t>
  </si>
  <si>
    <t>claudio.04051998@gmail.com</t>
  </si>
  <si>
    <t>Willian Eduardo</t>
  </si>
  <si>
    <t>ws813833@gmail.com</t>
  </si>
  <si>
    <t>(11)93358-6799</t>
  </si>
  <si>
    <t>Sabrina martins</t>
  </si>
  <si>
    <t>ssjm61@gmail.com</t>
  </si>
  <si>
    <t>diehosl29@gmail.com</t>
  </si>
  <si>
    <t>Jose Oliveira</t>
  </si>
  <si>
    <t>joselunkes346@gmail.com</t>
  </si>
  <si>
    <t>pauloohenrrique320@gmail.com</t>
  </si>
  <si>
    <t>Pedro Tavares</t>
  </si>
  <si>
    <t>pedrof.brasil15@gmail.com</t>
  </si>
  <si>
    <t>fabiorocha1017@gmail.com</t>
  </si>
  <si>
    <t>Gustavo Rodrigues de Souza</t>
  </si>
  <si>
    <t>gustavogabri06@gmail.com</t>
  </si>
  <si>
    <t>Wesley Nogueira</t>
  </si>
  <si>
    <t>nogueira.guimax@hotmail.com</t>
  </si>
  <si>
    <t>eduardoriograndense@gmail.com</t>
  </si>
  <si>
    <t>120214478024440390</t>
  </si>
  <si>
    <t>120214478024460390</t>
  </si>
  <si>
    <t>120214478024430390</t>
  </si>
  <si>
    <t>Wanderson Silva</t>
  </si>
  <si>
    <t>wandersonw21@gmail.com</t>
  </si>
  <si>
    <t>vitordias.olimpio@gmail.com</t>
  </si>
  <si>
    <t>Renato de Paula franco</t>
  </si>
  <si>
    <t>rvmifranco@gmail.com</t>
  </si>
  <si>
    <t>Victor Augusto</t>
  </si>
  <si>
    <t>victoraugusto55678@gmail.com</t>
  </si>
  <si>
    <t>Kevyn Gonçalves</t>
  </si>
  <si>
    <t>kevyngoncalves09@gmail.com</t>
  </si>
  <si>
    <t>eng.brendocardoso@gmail.com</t>
  </si>
  <si>
    <t>7599178-1885</t>
  </si>
  <si>
    <t>jeancss.silva@gmail.com</t>
  </si>
  <si>
    <t>Elvis Ribeiro</t>
  </si>
  <si>
    <t>elvisribeiroo3@gmail.com</t>
  </si>
  <si>
    <t>Júlio Almeida</t>
  </si>
  <si>
    <t>flapjotta@gmail.com</t>
  </si>
  <si>
    <t>Genison cordeiro</t>
  </si>
  <si>
    <t>gehcordeiro07@gmail.com</t>
  </si>
  <si>
    <t>Rafael de Oliveira Araújo</t>
  </si>
  <si>
    <t>rafaeloliveira182017@outlook.com</t>
  </si>
  <si>
    <t>jose784@hotmail.com.br</t>
  </si>
  <si>
    <t>Pedro Henrique até</t>
  </si>
  <si>
    <t>pedro.heenriqueteixeira@gmail.com</t>
  </si>
  <si>
    <t>Natiely V Coelho</t>
  </si>
  <si>
    <t>natielycoelho@gmail.com</t>
  </si>
  <si>
    <t>Gabriel Henrique Barbosa</t>
  </si>
  <si>
    <t>gabri24312@gmail.com</t>
  </si>
  <si>
    <t>Janio paulo da Silva</t>
  </si>
  <si>
    <t>janiopaulo93@gmail.com</t>
  </si>
  <si>
    <t>Lisiane Alves Torres Corrêa</t>
  </si>
  <si>
    <t>lisianeatcorrea19@gmail.com</t>
  </si>
  <si>
    <t>Luiz Fernando Fontes</t>
  </si>
  <si>
    <t>ndribeiro20@gmail.com</t>
  </si>
  <si>
    <t>Anderson Henrique Barbosa de Andrade</t>
  </si>
  <si>
    <t>andersonhbx1@gmail.com</t>
  </si>
  <si>
    <t>(16)98108-0194</t>
  </si>
  <si>
    <t>Ronierison Caetano De Lima</t>
  </si>
  <si>
    <t>ronironi314@gmail.com</t>
  </si>
  <si>
    <t>Igor Fernandes</t>
  </si>
  <si>
    <t>psycoletktr@gmail.com</t>
  </si>
  <si>
    <t>Lucas Leão</t>
  </si>
  <si>
    <t>jlbl187@yahoo.com.br</t>
  </si>
  <si>
    <t>(18)99618-5156</t>
  </si>
  <si>
    <t>gabrielvaimoby@hotmail.com</t>
  </si>
  <si>
    <t>Nicolas santo</t>
  </si>
  <si>
    <t>sdnicolassouza@gmail.com</t>
  </si>
  <si>
    <t>Áthilla Fox</t>
  </si>
  <si>
    <t>athilla.fox@gmail.com</t>
  </si>
  <si>
    <t>otavioverena@gmail.com</t>
  </si>
  <si>
    <t>Vitor lucas santos da silveira</t>
  </si>
  <si>
    <t>vitorlucassantossilveira86@gmail.com</t>
  </si>
  <si>
    <t>7599963-6155</t>
  </si>
  <si>
    <t>Williams maia</t>
  </si>
  <si>
    <t>wilmaiasilva@outlook.com</t>
  </si>
  <si>
    <t>Bruno Bezerra Nunes</t>
  </si>
  <si>
    <t>brunob.nunes1@gmail.com</t>
  </si>
  <si>
    <t>Igor Alexandre Caldeira</t>
  </si>
  <si>
    <t>caldeiralesc@gmail.com</t>
  </si>
  <si>
    <t>lucasa357silva@gmail.com</t>
  </si>
  <si>
    <t>(51)995434846</t>
  </si>
  <si>
    <t>moises820@gmail.com</t>
  </si>
  <si>
    <t>rafael Santini</t>
  </si>
  <si>
    <t>rafasantinijustino@gmail.com</t>
  </si>
  <si>
    <t>thiagorodrigo86383@gmail.com</t>
  </si>
  <si>
    <t>depaulamathiasspotify@gmail.com</t>
  </si>
  <si>
    <t>murilo_kraker@yahoo.com.br</t>
  </si>
  <si>
    <t>ra97402969@gmail.com</t>
  </si>
  <si>
    <t>Vitor Santos Oliveira</t>
  </si>
  <si>
    <t>coronthians3@gmail.com</t>
  </si>
  <si>
    <t>Kaique Oliveira lima</t>
  </si>
  <si>
    <t>oliveiralimakaique@gmail.com</t>
  </si>
  <si>
    <t>Jayslan</t>
  </si>
  <si>
    <t>jayslansf@gmail.com</t>
  </si>
  <si>
    <t>maxsoaresart@gmail.com</t>
  </si>
  <si>
    <t>Renato Rosa</t>
  </si>
  <si>
    <t>renaatiindaiub@gmail.com</t>
  </si>
  <si>
    <t>Marcos Martins</t>
  </si>
  <si>
    <t>serlot95@gmail.com</t>
  </si>
  <si>
    <t>Leandro Rodrigues Diniz viana</t>
  </si>
  <si>
    <t>leandroamalara@gmail.com</t>
  </si>
  <si>
    <t>94779-8406</t>
  </si>
  <si>
    <t>João henrique</t>
  </si>
  <si>
    <t>jhoonbaiano@hotmail.com</t>
  </si>
  <si>
    <t>Rodrigo De Santana Silva</t>
  </si>
  <si>
    <t>rodrigosondamim@gmail.com</t>
  </si>
  <si>
    <t>gbriegas@outlook.com</t>
  </si>
  <si>
    <t>Wellyson Santos</t>
  </si>
  <si>
    <t>wellyson.maxxchapadinha@gmail.com</t>
  </si>
  <si>
    <t>Joao Gabriel</t>
  </si>
  <si>
    <t>ryotzonoia@gmail.com</t>
  </si>
  <si>
    <t>Sombra netto</t>
  </si>
  <si>
    <t>sombra.netto@gmail.com</t>
  </si>
  <si>
    <t>MARLON HENRIQUE</t>
  </si>
  <si>
    <t>marlonhenriquedasilva7@gmail.com</t>
  </si>
  <si>
    <t>Adams</t>
  </si>
  <si>
    <t>adamswiegand@gmail.com</t>
  </si>
  <si>
    <t>Rodrigo Ribas de Oliveira</t>
  </si>
  <si>
    <t>rodrigoribasitarare@gmail.com</t>
  </si>
  <si>
    <t>(#)1991342915</t>
  </si>
  <si>
    <t>Helton Duarte</t>
  </si>
  <si>
    <t>heltonduarte4655@gmail.com</t>
  </si>
  <si>
    <t>Priscila Lopes</t>
  </si>
  <si>
    <t>lopes.priscillaa@gmail.com</t>
  </si>
  <si>
    <t>DARLAN DE OLIVEIRA</t>
  </si>
  <si>
    <t>darlan9829dd@gmail.com</t>
  </si>
  <si>
    <t>leandroducorte15@gmail.com</t>
  </si>
  <si>
    <t>7999815-1574</t>
  </si>
  <si>
    <t>Marcus Vinicius Mariano Godoi</t>
  </si>
  <si>
    <t>godoimarcus8@gmail.com</t>
  </si>
  <si>
    <t>Jean Lucas Bezerra</t>
  </si>
  <si>
    <t>jeanlucas40@hotmail.com</t>
  </si>
  <si>
    <t>1599150-2083</t>
  </si>
  <si>
    <t>pedrozalmada@hotmail.com</t>
  </si>
  <si>
    <t>Glaubson Gomes Martins</t>
  </si>
  <si>
    <t>glaubsongomesmartins@gmail.com</t>
  </si>
  <si>
    <t>9298417-0184</t>
  </si>
  <si>
    <t>vandersonls@icloud.com</t>
  </si>
  <si>
    <t>Jefferson Romualdo</t>
  </si>
  <si>
    <t>jefferson_hd.12@hotmail.com</t>
  </si>
  <si>
    <t>rafahleite5@gmail.com</t>
  </si>
  <si>
    <t>leandrobaggio1995@gmail.com</t>
  </si>
  <si>
    <t>henriquecastelar2023@gmail.com</t>
  </si>
  <si>
    <t>Jardan dos santos Alves de Souza</t>
  </si>
  <si>
    <t>jjambientalmtb@gmail.com</t>
  </si>
  <si>
    <t>Antônio jorran de Oliveira Ribeiro</t>
  </si>
  <si>
    <t>jhorranoliveira168@gmail.com</t>
  </si>
  <si>
    <t>Eraldo Junior</t>
  </si>
  <si>
    <t>eraldoteatro39@gmail.com</t>
  </si>
  <si>
    <t>Leonardo Santos Rios</t>
  </si>
  <si>
    <t>leonardorios047@gmail.com</t>
  </si>
  <si>
    <t>Matheus Barroso Teixeira</t>
  </si>
  <si>
    <t>matheusbarteixeira@gmail.com</t>
  </si>
  <si>
    <t>Tainan</t>
  </si>
  <si>
    <t>tainandelima@hotmail.com</t>
  </si>
  <si>
    <t>Mauricio Jubini</t>
  </si>
  <si>
    <t>jubinimauricio@gmail.com</t>
  </si>
  <si>
    <t>ws1029577@gmail.com</t>
  </si>
  <si>
    <t>Vilky Borchartt Resende</t>
  </si>
  <si>
    <t>vilkybresende@gmail.com</t>
  </si>
  <si>
    <t>(69)98421-8103</t>
  </si>
  <si>
    <t>Claudionei Padilha Carvalho whatsapp,whatsapp</t>
  </si>
  <si>
    <t>claudionei0580@gmail.com</t>
  </si>
  <si>
    <t>Hector Nascimento</t>
  </si>
  <si>
    <t>hectornascimentoo@hotmail.com</t>
  </si>
  <si>
    <t>Rafael Bernardo</t>
  </si>
  <si>
    <t>bernardowd11@gmail.com</t>
  </si>
  <si>
    <t>Jeferson David Guimarães do Nascimento</t>
  </si>
  <si>
    <t>jefersondgdonascimento@gmail.com</t>
  </si>
  <si>
    <t>Otavio Liscano</t>
  </si>
  <si>
    <t>tavinholiscano1@gmail.com</t>
  </si>
  <si>
    <t>Vinícius carneiro sales</t>
  </si>
  <si>
    <t>vcarneirp097@gmail.com</t>
  </si>
  <si>
    <t>leandro.fo.holanda@icloud.com</t>
  </si>
  <si>
    <t>wanderson Fernandes</t>
  </si>
  <si>
    <t>wandersonsouzafernandes@gmail.com</t>
  </si>
  <si>
    <t>costapedroferreiracosta@gmail.com</t>
  </si>
  <si>
    <t>Andrey</t>
  </si>
  <si>
    <t>andreyandradey@gmail.com</t>
  </si>
  <si>
    <t>Marcio Ferreira</t>
  </si>
  <si>
    <t>marcioferreirasponton@gmail.com</t>
  </si>
  <si>
    <t>Ricardo Fernandes</t>
  </si>
  <si>
    <t>ricardofffernandes1234@gmail.com</t>
  </si>
  <si>
    <t>Raylson Souza</t>
  </si>
  <si>
    <t>blackraylson1134@gmail.com</t>
  </si>
  <si>
    <t>Walter Ubiratan</t>
  </si>
  <si>
    <t>walterubiratanb.o@gmail.com</t>
  </si>
  <si>
    <t>Mateus França Linhares</t>
  </si>
  <si>
    <t>mfrancal12@gmail.com</t>
  </si>
  <si>
    <t>guilherme.veiga.caldeira@gmail.com</t>
  </si>
  <si>
    <t>Carlos Eduardo Felix de Oliveira</t>
  </si>
  <si>
    <t>felix9549oliveira@gmail.com</t>
  </si>
  <si>
    <t>Helisandro Batista Dos Santos</t>
  </si>
  <si>
    <t>helisandrosantos@gmail.com</t>
  </si>
  <si>
    <t>Augusto berti</t>
  </si>
  <si>
    <t>augustoberti07@hotmail.com</t>
  </si>
  <si>
    <t>Osama Ahmad Mahd Suleiman Mohammad</t>
  </si>
  <si>
    <t>ussamalsd@gmail.com</t>
  </si>
  <si>
    <t>rodrigocr906@gmail.com</t>
  </si>
  <si>
    <t>anderson_ls_paiva@hotmail.com</t>
  </si>
  <si>
    <t>Livia Carvalho</t>
  </si>
  <si>
    <t>liviacarvalhojl@gmail.com</t>
  </si>
  <si>
    <t>Daniel Matoso</t>
  </si>
  <si>
    <t>danielcmatoso@me.com</t>
  </si>
  <si>
    <t>Davi Abreu Lima</t>
  </si>
  <si>
    <t>doctorsmart071@gmail.com</t>
  </si>
  <si>
    <t>Igor Marques</t>
  </si>
  <si>
    <t>igormarquesmota123@gmail.com</t>
  </si>
  <si>
    <t>Moises lopes</t>
  </si>
  <si>
    <t>moises.lopes.mello@hotmail.com</t>
  </si>
  <si>
    <t>Fábio Barbosa</t>
  </si>
  <si>
    <t>fabiocalypso17@gmail.com</t>
  </si>
  <si>
    <t>Brayan</t>
  </si>
  <si>
    <t>bam_mp@hotmail.com</t>
  </si>
  <si>
    <t>felipearaujo0107@gmail.com</t>
  </si>
  <si>
    <t>HARLEY RODRIGUES</t>
  </si>
  <si>
    <t>harleyrodriguesnascimento@gmail.com</t>
  </si>
  <si>
    <t>douglasf313@gmail.com</t>
  </si>
  <si>
    <t>Guilherme Tito</t>
  </si>
  <si>
    <t>gui_silva12@outlook.com</t>
  </si>
  <si>
    <t>1194729-4305</t>
  </si>
  <si>
    <t>Leiliane</t>
  </si>
  <si>
    <t>leilladiias@gmail.com</t>
  </si>
  <si>
    <t>Henrique da Costa lima</t>
  </si>
  <si>
    <t>henrique@sirrus.com.br</t>
  </si>
  <si>
    <t>6998471-7287</t>
  </si>
  <si>
    <t>alyssonpessoa28@gmail.com</t>
  </si>
  <si>
    <t>marcosbarbosamp810@gmail.com</t>
  </si>
  <si>
    <t>Analízia Moreira Silvério</t>
  </si>
  <si>
    <t>analizia@icloud.com</t>
  </si>
  <si>
    <t>caiokyoto@gmail.com</t>
  </si>
  <si>
    <t>Rideck Carlos</t>
  </si>
  <si>
    <t>rideckcarlos@gmail.com</t>
  </si>
  <si>
    <t>(62)994362592</t>
  </si>
  <si>
    <t>Maizer</t>
  </si>
  <si>
    <t>maizer87@gmail.com</t>
  </si>
  <si>
    <t>Marcos Moraes</t>
  </si>
  <si>
    <t>marcosmoraes14@gmail.com</t>
  </si>
  <si>
    <t>Wanderson Almeida Reis</t>
  </si>
  <si>
    <t>wandersonalmeiareis@gmail.com</t>
  </si>
  <si>
    <t>mendesluan1@hotmail.com</t>
  </si>
  <si>
    <t>Rafael Farias</t>
  </si>
  <si>
    <t>rf097759@gmail.com</t>
  </si>
  <si>
    <t>rrtechsilva@gmail.com</t>
  </si>
  <si>
    <t>catazl@hotmail.com</t>
  </si>
  <si>
    <t>Leslie Bagalho</t>
  </si>
  <si>
    <t>leslie.bagalho@yahoo.com.br</t>
  </si>
  <si>
    <t>Francierison Costa Amaral</t>
  </si>
  <si>
    <t>cebolalima2324@gmail.com</t>
  </si>
  <si>
    <t>Willian Braga do Carmo</t>
  </si>
  <si>
    <t>willianbragadocarmo@gmail.com</t>
  </si>
  <si>
    <t>rodrigo1rodrigues.69@gmail.com</t>
  </si>
  <si>
    <t>renato20soares22@icloud.com</t>
  </si>
  <si>
    <t>jfscarvalho8952@gmail.com</t>
  </si>
  <si>
    <t>Robson Sousa</t>
  </si>
  <si>
    <t>proferasd@gmail.com</t>
  </si>
  <si>
    <t>Bruno Franco Pavao</t>
  </si>
  <si>
    <t>brunpavao1612@gmail.com</t>
  </si>
  <si>
    <t>Ananda Nobre</t>
  </si>
  <si>
    <t>anandanobredionizio@hotmail.com</t>
  </si>
  <si>
    <t>Thulio Henrique Rodrigues</t>
  </si>
  <si>
    <t>henriquethuliorodrigues@gmail.com</t>
  </si>
  <si>
    <t>Jardel de Oliveira</t>
  </si>
  <si>
    <t>delmabruk@gmail.com</t>
  </si>
  <si>
    <t>guilherme abreu</t>
  </si>
  <si>
    <t>guilhermedeapj@gmail.com</t>
  </si>
  <si>
    <t>(21)97528-7421</t>
  </si>
  <si>
    <t>Luan mendes</t>
  </si>
  <si>
    <t>luandrc@gmail.com</t>
  </si>
  <si>
    <t>Danillo Santos</t>
  </si>
  <si>
    <t>ollinadcba@gmail.com</t>
  </si>
  <si>
    <t>Amauri</t>
  </si>
  <si>
    <t>bialmaia774@gmail.com</t>
  </si>
  <si>
    <t>Leony Sombra</t>
  </si>
  <si>
    <t>leonytk@hotmail.com</t>
  </si>
  <si>
    <t>William Silveira</t>
  </si>
  <si>
    <t>w.silveiramt@gmail.com</t>
  </si>
  <si>
    <t>gabrielbadaa@gmail.com</t>
  </si>
  <si>
    <t>matheusdias578@gmail.com</t>
  </si>
  <si>
    <t>dehlufe@gmail.com</t>
  </si>
  <si>
    <t>Vinícius Lobão Barbosa</t>
  </si>
  <si>
    <t>viniciusbarbosabarbosa022@gmail.com</t>
  </si>
  <si>
    <t>9999211-2200</t>
  </si>
  <si>
    <t>Diego Sousa</t>
  </si>
  <si>
    <t>diegofirme52@gmail.com</t>
  </si>
  <si>
    <t>diegonathan451@gmail.com</t>
  </si>
  <si>
    <t>Daurley</t>
  </si>
  <si>
    <t>danventura_2008@hotmail.com</t>
  </si>
  <si>
    <t>Alieo</t>
  </si>
  <si>
    <t>drpardim3@gmail.com</t>
  </si>
  <si>
    <t>Jair Sousa</t>
  </si>
  <si>
    <t>ijairsoua7@gmail.com</t>
  </si>
  <si>
    <t>Karina</t>
  </si>
  <si>
    <t>Karinacamilo095@gmail.com</t>
  </si>
  <si>
    <t>David Douglas Vitor</t>
  </si>
  <si>
    <t>david.doug@hotmail.com</t>
  </si>
  <si>
    <t>geovanelost@yahoo.com.br</t>
  </si>
  <si>
    <t>Thais Gisele</t>
  </si>
  <si>
    <t>thais__gisele@hotmail.com</t>
  </si>
  <si>
    <t>Maiara</t>
  </si>
  <si>
    <t>ms3609654@gmail.com</t>
  </si>
  <si>
    <t>Vinicius Leite</t>
  </si>
  <si>
    <t>futsal.coletivo@gmail.com</t>
  </si>
  <si>
    <t>higor</t>
  </si>
  <si>
    <t>higor.xferreira1234@gmail.com</t>
  </si>
  <si>
    <t>Gean</t>
  </si>
  <si>
    <t>geancputkammer1@gmail.com</t>
  </si>
  <si>
    <t>Rubens Tibério</t>
  </si>
  <si>
    <t>rubinhosonhealto@gmail.com</t>
  </si>
  <si>
    <t>94935-4677</t>
  </si>
  <si>
    <t>Cláudio de Oliveira</t>
  </si>
  <si>
    <t>claudio_pqt@hotmail.com</t>
  </si>
  <si>
    <t>Diego panerai</t>
  </si>
  <si>
    <t>dpsinformatica.saoleo@gmail.com</t>
  </si>
  <si>
    <t>Naum Silva</t>
  </si>
  <si>
    <t>contatonaumsilva@gmail.com</t>
  </si>
  <si>
    <t>Danilo Costa Do Nascimento</t>
  </si>
  <si>
    <t>dannasc1993@gmail.com</t>
  </si>
  <si>
    <t>Mateus prado</t>
  </si>
  <si>
    <t>mateusp.kespers@gmail.com</t>
  </si>
  <si>
    <t>Caio Pimenta</t>
  </si>
  <si>
    <t>cpimenta.aranha@gmail.com</t>
  </si>
  <si>
    <t>luccas.caluu@gmail.com</t>
  </si>
  <si>
    <t>Jerdiano Souza</t>
  </si>
  <si>
    <t>jerdianosou@gmail.com</t>
  </si>
  <si>
    <t>Michel Bruno</t>
  </si>
  <si>
    <t>michelmike@live.com</t>
  </si>
  <si>
    <t>opamainha@gmail.com</t>
  </si>
  <si>
    <t>Fernando do Amaral Do Amaral</t>
  </si>
  <si>
    <t>ferbatera10@gmail.com</t>
  </si>
  <si>
    <t>Aluisio Andrade</t>
  </si>
  <si>
    <t>aluisiojc83@gmail.com</t>
  </si>
  <si>
    <t>Bruna Cristina dos Santos Nogueira</t>
  </si>
  <si>
    <t>bc528637@gmail.com</t>
  </si>
  <si>
    <t>bnufnt@gmail.com</t>
  </si>
  <si>
    <t>Dieferson</t>
  </si>
  <si>
    <t>diefersonc@hotmail.com</t>
  </si>
  <si>
    <t>Guilherme Janzantti Gomieri</t>
  </si>
  <si>
    <t>guilhermegomieri@gmail.com</t>
  </si>
  <si>
    <t>Marlon Chocolat</t>
  </si>
  <si>
    <t>cbrendo539@gmail.com</t>
  </si>
  <si>
    <t>Liliane Jesus de souza</t>
  </si>
  <si>
    <t>lilianejesusdesouza380@gmail.com</t>
  </si>
  <si>
    <t>Michel Douglas</t>
  </si>
  <si>
    <t>michel.douglas.ribas@gmail.com</t>
  </si>
  <si>
    <t>lucassantos19cx@gmail.com</t>
  </si>
  <si>
    <t>Deivid Laurindo dos santos</t>
  </si>
  <si>
    <t>laurindodossantosdeivid3@gmail.com</t>
  </si>
  <si>
    <t>Lindoarte</t>
  </si>
  <si>
    <t>lindoarte.b@gmail.com</t>
  </si>
  <si>
    <t>2197478-7080</t>
  </si>
  <si>
    <t>Jeconias</t>
  </si>
  <si>
    <t>jeconiasdossantos@gmail.com</t>
  </si>
  <si>
    <t>1798187-8096</t>
  </si>
  <si>
    <t>Raíssa Torres</t>
  </si>
  <si>
    <t>raissatvieira2015@gmail.com</t>
  </si>
  <si>
    <t>joaom.sousav@gmail.com</t>
  </si>
  <si>
    <t>David Pereira</t>
  </si>
  <si>
    <t>davidpereirabatista780@gmail.com</t>
  </si>
  <si>
    <t>Iago Monteiro</t>
  </si>
  <si>
    <t>iagomonteiro160@outlook.com</t>
  </si>
  <si>
    <t>99131-0553</t>
  </si>
  <si>
    <t>gustavo.fneri7@gmail.com</t>
  </si>
  <si>
    <t>Raphaela</t>
  </si>
  <si>
    <t>raphasborgesvi@gmail.com</t>
  </si>
  <si>
    <t>jowsilvagamer123@gmail.com</t>
  </si>
  <si>
    <t>Tiago lourival da Silva</t>
  </si>
  <si>
    <t>tiagolourival0@gmail.com</t>
  </si>
  <si>
    <t>fernandocarvalho140899@gmail.com</t>
  </si>
  <si>
    <t>glaicia.p.vieira@gmail.com</t>
  </si>
  <si>
    <t>8398134-8010</t>
  </si>
  <si>
    <t>joaovitorpdl1609@gmail.com</t>
  </si>
  <si>
    <t>Wellington de Oliveira Alves</t>
  </si>
  <si>
    <t>well123crvgalves@gmail.com</t>
  </si>
  <si>
    <t>Marcio Borges</t>
  </si>
  <si>
    <t>mvrosaborges56@gmail.com</t>
  </si>
  <si>
    <t>Tomaz Calazans Ramos</t>
  </si>
  <si>
    <t>calazansr007@gmail.com</t>
  </si>
  <si>
    <t>8199857-6995</t>
  </si>
  <si>
    <t>Dimas</t>
  </si>
  <si>
    <t>dimasdasilva19941@gmail.com</t>
  </si>
  <si>
    <t>Roberto César Vasconcelos Bôto Júnior</t>
  </si>
  <si>
    <t>cesarvasconcelos182@gmail.com</t>
  </si>
  <si>
    <t>Julliana</t>
  </si>
  <si>
    <t>jullianamart@gmail.com</t>
  </si>
  <si>
    <t>8199249-3106</t>
  </si>
  <si>
    <t>jailsonhenrique02@gmail.com</t>
  </si>
  <si>
    <t>Elton de Souza Braziliano Santana</t>
  </si>
  <si>
    <t>eltonbraziliano@gmail.com</t>
  </si>
  <si>
    <t>Francisco costa</t>
  </si>
  <si>
    <t>maggotc337@gmail.com</t>
  </si>
  <si>
    <t>Manoel Bruno Alves de Oliveira</t>
  </si>
  <si>
    <t>k4alves@outlook.com</t>
  </si>
  <si>
    <t>Rafael dos Santos Gimenes</t>
  </si>
  <si>
    <t>rafa.mtr@hotmail.com</t>
  </si>
  <si>
    <t>lcferreira7895@gmail.com</t>
  </si>
  <si>
    <t>arcanjoeduardo897@gmail.com</t>
  </si>
  <si>
    <t>Erica</t>
  </si>
  <si>
    <t>erikachagas41@gmail.com</t>
  </si>
  <si>
    <t>santoscaio.contato@gmail.com</t>
  </si>
  <si>
    <t>Carlos Ferreira</t>
  </si>
  <si>
    <t>carlosferreira023@outlook.com</t>
  </si>
  <si>
    <t>José Victor da Silva Barbosa</t>
  </si>
  <si>
    <t>josevictor_barbosa@hotmail.com</t>
  </si>
  <si>
    <t>(83996160283</t>
  </si>
  <si>
    <t>Douglas Neves Siqueira</t>
  </si>
  <si>
    <t>douglasns210889@outlook.com</t>
  </si>
  <si>
    <t>2799819-6014</t>
  </si>
  <si>
    <t>Elisson samyr da silva santos</t>
  </si>
  <si>
    <t>elisson.samyr.54@gmail.com</t>
  </si>
  <si>
    <t>Norton</t>
  </si>
  <si>
    <t>norton.moro@hotmail.com</t>
  </si>
  <si>
    <t>renatomktdigital@hotmail.com</t>
  </si>
  <si>
    <t>Gilmar Chagas</t>
  </si>
  <si>
    <t>lucasbernardo0122@gmail.com</t>
  </si>
  <si>
    <t>denisrgf@gmail.com</t>
  </si>
  <si>
    <t>Eclesiaste pinheiro dos santos</t>
  </si>
  <si>
    <t>dossantoskeke98@gmail.com</t>
  </si>
  <si>
    <t>Everson Freire</t>
  </si>
  <si>
    <t>versoncell@gmail.com</t>
  </si>
  <si>
    <t>Wemerson Silva</t>
  </si>
  <si>
    <t>silvawemerson01@gmail.com</t>
  </si>
  <si>
    <t>Leandro Pereira da Costa</t>
  </si>
  <si>
    <t>tstleandrocosta594@gmail.com</t>
  </si>
  <si>
    <t>Marcos Vinícius</t>
  </si>
  <si>
    <t>markindoze157@gmail.com</t>
  </si>
  <si>
    <t>ryanmatoso2007@gmail.com</t>
  </si>
  <si>
    <t>styf2013@gmail.com</t>
  </si>
  <si>
    <t>David Gustavo Ribeiro Alves</t>
  </si>
  <si>
    <t>taimara.marinha@gmail.com</t>
  </si>
  <si>
    <t>Tarcísio Antonio</t>
  </si>
  <si>
    <t>tarcisioantonio8@gmail.com</t>
  </si>
  <si>
    <t>Tiago mazuco</t>
  </si>
  <si>
    <t>tmzakrzeski@gmail.com</t>
  </si>
  <si>
    <t>Gleibson darlliton da Silva Alexandre</t>
  </si>
  <si>
    <t>gleybsondarllyton@hotmail.com</t>
  </si>
  <si>
    <t>Lucas de Souza</t>
  </si>
  <si>
    <t>luke.souza.lucas@gmail.com</t>
  </si>
  <si>
    <t>gustavobarbosa94@yahoo.com.br</t>
  </si>
  <si>
    <t>(31)999560960</t>
  </si>
  <si>
    <t>Guilherme da Silva melo</t>
  </si>
  <si>
    <t>guilhermemeloimoveis@gmail.com</t>
  </si>
  <si>
    <t>99490-6889</t>
  </si>
  <si>
    <t>Maiconl de Souza Novais</t>
  </si>
  <si>
    <t>maicoegeovana@gmail.com</t>
  </si>
  <si>
    <t>Bruno Constâncio</t>
  </si>
  <si>
    <t>kaolanreis@gmail.com</t>
  </si>
  <si>
    <t>Júlio Cesar</t>
  </si>
  <si>
    <t>julioo.net2@gmail.com</t>
  </si>
  <si>
    <t>Mauricio Silva</t>
  </si>
  <si>
    <t>mauricionesw@gmail.com</t>
  </si>
  <si>
    <t>Rodrigo Pereira santos</t>
  </si>
  <si>
    <t>rodrigoshevainfotec@gmail.com</t>
  </si>
  <si>
    <t>Celso Alves Bueno</t>
  </si>
  <si>
    <t>celsoalvesbueno25@gmail.com</t>
  </si>
  <si>
    <t>Erivelto Franco Cavalcante Junior</t>
  </si>
  <si>
    <t>eriveltoxfranco@gmail.com</t>
  </si>
  <si>
    <t>Marcelo Maicon Rodrigues</t>
  </si>
  <si>
    <t>celoomar1@gmail.com</t>
  </si>
  <si>
    <t>marco.a.nutricionista@gmail.com</t>
  </si>
  <si>
    <t>Ronaldo de Paula Rodrigues Filho</t>
  </si>
  <si>
    <t>ronaldo_fdf@yahoo.com.br</t>
  </si>
  <si>
    <t>Jorge Rodrigues</t>
  </si>
  <si>
    <t>jjorggy38@gmail.com</t>
  </si>
  <si>
    <t>lomom17@gmail.com</t>
  </si>
  <si>
    <t>Vanddré Barrêto</t>
  </si>
  <si>
    <t>vandreagesul@gmail.com</t>
  </si>
  <si>
    <t>Frederico</t>
  </si>
  <si>
    <t>fredericogomesjayme@gmail.com</t>
  </si>
  <si>
    <t>Aline Pinheiro</t>
  </si>
  <si>
    <t>alinepinheirogomes2020@gmail.com</t>
  </si>
  <si>
    <t>Debora Santos</t>
  </si>
  <si>
    <t>deborasantooos54321@gmail.com</t>
  </si>
  <si>
    <t>raimundo brito pires</t>
  </si>
  <si>
    <t>britopiresnunes@gmail.com</t>
  </si>
  <si>
    <t>polo2lihenri@gmail.com</t>
  </si>
  <si>
    <t>Rhanier Alves</t>
  </si>
  <si>
    <t>tstrhanieralves@gmail.com</t>
  </si>
  <si>
    <t>Williams Inácio Ferreira Júnior</t>
  </si>
  <si>
    <t>juniorrafael2088@gmail.com</t>
  </si>
  <si>
    <t>Wilkenson Samuel Louis</t>
  </si>
  <si>
    <t>louiswilkensonsamuel008@gmail.com</t>
  </si>
  <si>
    <t>Alberico Mello</t>
  </si>
  <si>
    <t>albericomello@gmail.com</t>
  </si>
  <si>
    <t>Denise Katahira</t>
  </si>
  <si>
    <t>katahiradenise@gmail.com</t>
  </si>
  <si>
    <t>João vitor</t>
  </si>
  <si>
    <t>joaovitor_mlk@icloud.com</t>
  </si>
  <si>
    <t>Marcos Santos</t>
  </si>
  <si>
    <t>marcosantos0613@gmail.com</t>
  </si>
  <si>
    <t>Wendell Correia Santana</t>
  </si>
  <si>
    <t>wendbahia6@yahoo.com.br</t>
  </si>
  <si>
    <t>Andre nogueira Almeida</t>
  </si>
  <si>
    <t>andrealmeida0978@hotmail.com</t>
  </si>
  <si>
    <t>guiroal2010@gmail.com</t>
  </si>
  <si>
    <t>Queren Hapuque Leite de sousa Rodrigues</t>
  </si>
  <si>
    <t>querenhapuqueleitedesousarodri@gmail.com</t>
  </si>
  <si>
    <t>pestera67@gmail.com</t>
  </si>
  <si>
    <t>vini_htc@hotmail.com</t>
  </si>
  <si>
    <t>Wanderson Matheus ferreira</t>
  </si>
  <si>
    <t>wandersonmatheusf@gmail.com</t>
  </si>
  <si>
    <t>Tiago Ribeiro santos</t>
  </si>
  <si>
    <t>tiagocrf2014@gmail.com</t>
  </si>
  <si>
    <t>Rogenilson LIMA NASCIMENTO</t>
  </si>
  <si>
    <t>roger.provider@gmail.com</t>
  </si>
  <si>
    <t>Edson Coelho da Silva</t>
  </si>
  <si>
    <t>edsoncoelhosilva74@gmail.com</t>
  </si>
  <si>
    <t>Marcelo Leite</t>
  </si>
  <si>
    <t>marc.leite2@gmail.com</t>
  </si>
  <si>
    <t>Victor Vilar</t>
  </si>
  <si>
    <t>victorvilarxavier@gmail.com</t>
  </si>
  <si>
    <t>Johne leite pinheiro</t>
  </si>
  <si>
    <t>johnepinheiro967@gmail.com</t>
  </si>
  <si>
    <t>Everton Almeida de Moura</t>
  </si>
  <si>
    <t>evertonalmeida181@gmail.com</t>
  </si>
  <si>
    <t>Victor Henrique</t>
  </si>
  <si>
    <t>victorhenrique.tecnologia@hotmail.com</t>
  </si>
  <si>
    <t>1899740-7199</t>
  </si>
  <si>
    <t>Jose Mateus Araújo Trajano</t>
  </si>
  <si>
    <t>mateuspensador555@gmail.com</t>
  </si>
  <si>
    <t>(83)996730528</t>
  </si>
  <si>
    <t>Jheymison Santos</t>
  </si>
  <si>
    <t>jheysantospro@gmail.com</t>
  </si>
  <si>
    <t>Victor Ramos</t>
  </si>
  <si>
    <t>cadorevictor@gmail.com</t>
  </si>
  <si>
    <t>gabrielvaladaresbatista@gmail.com</t>
  </si>
  <si>
    <t>brunof.nunes260286@gmail.com</t>
  </si>
  <si>
    <t>tiagosurdi@hotmail.com</t>
  </si>
  <si>
    <t>igorolivveiraa@gmail.com</t>
  </si>
  <si>
    <t>José Ladislau de Medeiros</t>
  </si>
  <si>
    <t>ladislaumedeiros65@gmail.com</t>
  </si>
  <si>
    <t>Afonso Henrique Amaral Flauzino</t>
  </si>
  <si>
    <t>afonsoflauz01@gmail.com</t>
  </si>
  <si>
    <t>(31)98016-4542</t>
  </si>
  <si>
    <t>Nelson guilherme</t>
  </si>
  <si>
    <t>nelson.juniorr@hotmail.com</t>
  </si>
  <si>
    <t>99146-9249</t>
  </si>
  <si>
    <t>Victor Augusto Santos Lopes de Oliveira</t>
  </si>
  <si>
    <t>vitor.otr01@gmail.com</t>
  </si>
  <si>
    <t>wesley.utuari@hotmail.com</t>
  </si>
  <si>
    <t>MAX Queler</t>
  </si>
  <si>
    <t>maxmatos3@gmail.com</t>
  </si>
  <si>
    <t>5198305-4370</t>
  </si>
  <si>
    <t>Bernardo Junior</t>
  </si>
  <si>
    <t>bernardoubber@gmail.com</t>
  </si>
  <si>
    <t>Thiago Henrique</t>
  </si>
  <si>
    <t>thiagobox98@gmail.com</t>
  </si>
  <si>
    <t>George Washington medeiros de sousa</t>
  </si>
  <si>
    <t>georgewashington17@hotmail.com</t>
  </si>
  <si>
    <t>Thiago Neris</t>
  </si>
  <si>
    <t>thiagoneris.jc@gmail.com</t>
  </si>
  <si>
    <t>1194973-6582</t>
  </si>
  <si>
    <t>Ana Claudia dos Santos Alves</t>
  </si>
  <si>
    <t>anasantos_bataiole@hotmail.com</t>
  </si>
  <si>
    <t>thiagonery770@gmail.com</t>
  </si>
  <si>
    <t>Pâmela</t>
  </si>
  <si>
    <t>miduropa@gmail.com</t>
  </si>
  <si>
    <t>Maico Neves dos Santos</t>
  </si>
  <si>
    <t>maico.nevesdossantos@gmail.com</t>
  </si>
  <si>
    <t>hiago.gabriel.pereira@hotmail.com</t>
  </si>
  <si>
    <t>Pedro Tiago Oliveira da Silva</t>
  </si>
  <si>
    <t>ptoliveira06@gmail.com</t>
  </si>
  <si>
    <t>kaiqueln03@gmail.com</t>
  </si>
  <si>
    <t>Jonas souza</t>
  </si>
  <si>
    <t>jonassouzax27@outlook.com</t>
  </si>
  <si>
    <t>(75)983210101</t>
  </si>
  <si>
    <t>Nevilton Marques</t>
  </si>
  <si>
    <t>neviltonsm@gmail.com</t>
  </si>
  <si>
    <t>milenabarbosalourenco@gmail.com</t>
  </si>
  <si>
    <t>felipemoraaes@hotmail.com</t>
  </si>
  <si>
    <t>manoelcfa@gmail.com</t>
  </si>
  <si>
    <t>Humberto</t>
  </si>
  <si>
    <t>humbertoanacleto425@gmail.com</t>
  </si>
  <si>
    <t>Pedro Rosa</t>
  </si>
  <si>
    <t>phrferreira@yahoo.com.br</t>
  </si>
  <si>
    <t>Andrew</t>
  </si>
  <si>
    <t>asalles955@gmail.com</t>
  </si>
  <si>
    <t>Uiara</t>
  </si>
  <si>
    <t>ingrydsophya@hotmail.com</t>
  </si>
  <si>
    <t>Eduardo Inácio</t>
  </si>
  <si>
    <t>tonertec23@outlook.com</t>
  </si>
  <si>
    <t>Wellison Felizardo</t>
  </si>
  <si>
    <t>wellzinho457@gmail.com</t>
  </si>
  <si>
    <t>Paula Barcaroli</t>
  </si>
  <si>
    <t>paulabarcaroli0898@gmail.com</t>
  </si>
  <si>
    <t>Alex Caxias</t>
  </si>
  <si>
    <t>caxiasalex3@gmail.com</t>
  </si>
  <si>
    <t>1699343-0378</t>
  </si>
  <si>
    <t>Marcelo Honorato</t>
  </si>
  <si>
    <t>mmarcelohonorato90@gmail.com</t>
  </si>
  <si>
    <t>4199894-8266</t>
  </si>
  <si>
    <t>jessicaariolli@gmail.com</t>
  </si>
  <si>
    <t>Marian Carolina</t>
  </si>
  <si>
    <t>maricarol102020@hotmail.com</t>
  </si>
  <si>
    <t>Erik</t>
  </si>
  <si>
    <t>eriklion17@gmail.com</t>
  </si>
  <si>
    <t>Kenedy Leite do Prado</t>
  </si>
  <si>
    <t>kenedyprado2023@gmail.com</t>
  </si>
  <si>
    <t>Cristian Valentim</t>
  </si>
  <si>
    <t>valentincristianpraia@gmail.com</t>
  </si>
  <si>
    <t>96897-5768</t>
  </si>
  <si>
    <t>Vanderson de Oliveira Silva</t>
  </si>
  <si>
    <t>oliveira.vander1981@gmail.com</t>
  </si>
  <si>
    <t>Ugleyvan Vieira Dos Santos</t>
  </si>
  <si>
    <t>ugleyvan@hotmail.com</t>
  </si>
  <si>
    <t>erikeuropa75@gmail.com</t>
  </si>
  <si>
    <t>Jorge Luiz</t>
  </si>
  <si>
    <t>jorgeluizpachecomatiasdasilva@gmail.com</t>
  </si>
  <si>
    <t>Cristina Andrade</t>
  </si>
  <si>
    <t>christinaandrade00@gmail.com</t>
  </si>
  <si>
    <t>5499265-5866</t>
  </si>
  <si>
    <t>Jonathas</t>
  </si>
  <si>
    <t>jonathascs6@gmail.com</t>
  </si>
  <si>
    <t>fleandro77@yahoo.com.br</t>
  </si>
  <si>
    <t>Fabiano Oliveira</t>
  </si>
  <si>
    <t>fab755078@gmail.com</t>
  </si>
  <si>
    <t>joop627@gmail.com</t>
  </si>
  <si>
    <t>Daniel Nogueira</t>
  </si>
  <si>
    <t>nogueiradaniel198@gmail.com</t>
  </si>
  <si>
    <t>Filipe reis</t>
  </si>
  <si>
    <t>filipinreis25@gmail.com</t>
  </si>
  <si>
    <t>Vinicius Oliveira Lopes da silva</t>
  </si>
  <si>
    <t>vinysilva739@gmail.com</t>
  </si>
  <si>
    <t>(86988117661</t>
  </si>
  <si>
    <t>hpmatheusalves@gmail.com</t>
  </si>
  <si>
    <t>Ronaldo Cabral Duarte</t>
  </si>
  <si>
    <t>ronaldocabralduarte@hotmail.com</t>
  </si>
  <si>
    <t>Samuel Philipe Braga dos santos</t>
  </si>
  <si>
    <t>samuel_philipe@hotmail.com</t>
  </si>
  <si>
    <t>Igor rangel Ferreira</t>
  </si>
  <si>
    <t>igorrangelferreira78@gmail.com</t>
  </si>
  <si>
    <t>joao.filipempires@gmail.com</t>
  </si>
  <si>
    <t>ELYSSON MATTGE</t>
  </si>
  <si>
    <t>elyssoncristiano26@gmail.com</t>
  </si>
  <si>
    <t>Ronaldo Pereira silva</t>
  </si>
  <si>
    <t>eletricarps@gmail.com</t>
  </si>
  <si>
    <t>Cristiano Lemos</t>
  </si>
  <si>
    <t>cmoraes_lemos@yahoo.com.br</t>
  </si>
  <si>
    <t>Alan Santos</t>
  </si>
  <si>
    <t>pcprcm96@gmail.com</t>
  </si>
  <si>
    <t>Vinicius Rodrigues Da Silva</t>
  </si>
  <si>
    <t>rodrigues.s.vinicius23@gmail.com</t>
  </si>
  <si>
    <t>Rafael loch beppler</t>
  </si>
  <si>
    <t>rafaellochbeppler1@gmail.com</t>
  </si>
  <si>
    <t>Edmilson Damasceno Bastos</t>
  </si>
  <si>
    <t>edmmilson@gmail.com</t>
  </si>
  <si>
    <t>Nilson Eduardo Duarte</t>
  </si>
  <si>
    <t>tcheno9.ned@gmail.com</t>
  </si>
  <si>
    <t>thiagoanddrade01@gmail.com</t>
  </si>
  <si>
    <t>Medcesedek Nascimento</t>
  </si>
  <si>
    <t>medcesedek@hotmail.com</t>
  </si>
  <si>
    <t>Tarcisio</t>
  </si>
  <si>
    <t>tarcisio_gb@hotmail.com</t>
  </si>
  <si>
    <t>Jhonatan dos passos</t>
  </si>
  <si>
    <t>jhonatanpassos19@gmail.com</t>
  </si>
  <si>
    <t>Luciane Wohl</t>
  </si>
  <si>
    <t>lucianewohl@yahoo.com.br</t>
  </si>
  <si>
    <t>Nicolas Garcia</t>
  </si>
  <si>
    <t>nicolas.gr777@gmail.com</t>
  </si>
  <si>
    <t>1197105-8231</t>
  </si>
  <si>
    <t>Beti</t>
  </si>
  <si>
    <t>abeesolut@gmail.com</t>
  </si>
  <si>
    <t>1985eduardoborges@gmail.com</t>
  </si>
  <si>
    <t>henrikesouza@hotmail.com</t>
  </si>
  <si>
    <t>Renan damasceno</t>
  </si>
  <si>
    <t>renan.jsz@hotmail.com</t>
  </si>
  <si>
    <t>jujulovato77@gmail.com</t>
  </si>
  <si>
    <t>Nathalia</t>
  </si>
  <si>
    <t>nathaliaezidro@hotmail.com</t>
  </si>
  <si>
    <t>Clederson</t>
  </si>
  <si>
    <t>cledersonmarttins06@gmail.com</t>
  </si>
  <si>
    <t>7798140-4762</t>
  </si>
  <si>
    <t>Monalisa</t>
  </si>
  <si>
    <t>smonalisa537@gmail.com</t>
  </si>
  <si>
    <t>willian.bueno.silva49@gmail.com</t>
  </si>
  <si>
    <t>Deiviti Santos</t>
  </si>
  <si>
    <t>deiviti27011999@gmail.com</t>
  </si>
  <si>
    <t>bruuninha572@gmail.com</t>
  </si>
  <si>
    <t>bio</t>
  </si>
  <si>
    <t>Giovanni</t>
  </si>
  <si>
    <t>giovanni.duchini@gmail.com</t>
  </si>
  <si>
    <t>lps2919@hotmail.com</t>
  </si>
  <si>
    <t>alexnsantos1@hotmail.com</t>
  </si>
  <si>
    <t>fernando souza</t>
  </si>
  <si>
    <t>fs5479580@gmail.com</t>
  </si>
  <si>
    <t>fernando007faria@gmail.com</t>
  </si>
  <si>
    <t>Pedro Lucas Abrantes Marrocos Moura</t>
  </si>
  <si>
    <t>pedrolucas03052009@gmail.com</t>
  </si>
  <si>
    <t>rafaelbedeschi@gmail.com</t>
  </si>
  <si>
    <t>99144-2291</t>
  </si>
  <si>
    <t>Tiago Lemes das Neves</t>
  </si>
  <si>
    <t>tiago.eng2@gmail.com</t>
  </si>
  <si>
    <t>1699354-9739</t>
  </si>
  <si>
    <t>Luiz Marques</t>
  </si>
  <si>
    <t>luizmarques0117@gmail.com</t>
  </si>
  <si>
    <t>Marcos Andre Martins Oliveira</t>
  </si>
  <si>
    <t>marcosandremartinsoliveira@gmail.com</t>
  </si>
  <si>
    <t>cristiano fagotti</t>
  </si>
  <si>
    <t>cristiano11fagotti@gmail.com</t>
  </si>
  <si>
    <t>Genilson da Silva Cesar</t>
  </si>
  <si>
    <t>genilsoncesar82@gmail.com</t>
  </si>
  <si>
    <t>Marcos William</t>
  </si>
  <si>
    <t>willianrainert882@gmail.com</t>
  </si>
  <si>
    <t>gustavofrancax01@gmail.com</t>
  </si>
  <si>
    <t>Wilder Fernandes</t>
  </si>
  <si>
    <t>fernandeswill18@gmail.com</t>
  </si>
  <si>
    <t>João Pedro Souza Barbosa da Silva</t>
  </si>
  <si>
    <t>joaopsbs@outlook.com.br</t>
  </si>
  <si>
    <t>7198640-0046</t>
  </si>
  <si>
    <t>Marcio Protasio</t>
  </si>
  <si>
    <t>marcioprotasio@icloud.com</t>
  </si>
  <si>
    <t>Paulo Cesar Menezes de Mendonça</t>
  </si>
  <si>
    <t>pcesarmenezes@hotmail.com</t>
  </si>
  <si>
    <t>ianpinheiro983@gmail.com</t>
  </si>
  <si>
    <t>everton mendes</t>
  </si>
  <si>
    <t>contas.mendes.evertton@gmail.com</t>
  </si>
  <si>
    <t>victor.ascoli@gmail.com</t>
  </si>
  <si>
    <t>Erika Priscilla da Silva</t>
  </si>
  <si>
    <t>priscilla.090992@gmail.com</t>
  </si>
  <si>
    <t>Gildo de Jesus Nunes Santiago</t>
  </si>
  <si>
    <t>santiagogildo301@gmail.com</t>
  </si>
  <si>
    <t>Lucas Carlos</t>
  </si>
  <si>
    <t>lucascarloscc@gmail.com</t>
  </si>
  <si>
    <t>henrico cardoso felberg</t>
  </si>
  <si>
    <t>henricofelberg77@gmail.com</t>
  </si>
  <si>
    <t>2799617-9516</t>
  </si>
  <si>
    <t>anamila2022@gmail.com</t>
  </si>
  <si>
    <t>Maxwilker Iago</t>
  </si>
  <si>
    <t>maxiago460@gmail.com</t>
  </si>
  <si>
    <t>Clistianara freitas Alves Monteiro</t>
  </si>
  <si>
    <t>freitasclistianara@gmail.com</t>
  </si>
  <si>
    <t>hayrton.marlly@gmail.com</t>
  </si>
  <si>
    <t>Kaio Elias da Silva chaul</t>
  </si>
  <si>
    <t>ekaio7352@gmail.com</t>
  </si>
  <si>
    <t>Welington</t>
  </si>
  <si>
    <t>welington.ambrosio1@gmail.com</t>
  </si>
  <si>
    <t>Rafael Alves</t>
  </si>
  <si>
    <t>alvesdossantosrafael084@gmail.com</t>
  </si>
  <si>
    <t>JAQUELINE ADRE ROQUE SANTOS</t>
  </si>
  <si>
    <t>jaquelineadryy@gmail.com</t>
  </si>
  <si>
    <t>Cleverson</t>
  </si>
  <si>
    <t>cleversoncleverson18@gmail.com</t>
  </si>
  <si>
    <t>cleiton.jmoreira@hotmail.com</t>
  </si>
  <si>
    <t>Wederson Marques</t>
  </si>
  <si>
    <t>wederson1953@hotmail.com</t>
  </si>
  <si>
    <t>Emanuel Henrique</t>
  </si>
  <si>
    <t>lordehfc@gmail.com</t>
  </si>
  <si>
    <t>Andre Paiva</t>
  </si>
  <si>
    <t>andrepaiva1097@gmail.com</t>
  </si>
  <si>
    <t>marcelo1965917@gmail.com</t>
  </si>
  <si>
    <t>welingtondeo@gmail.com</t>
  </si>
  <si>
    <t>Amanda Mirele</t>
  </si>
  <si>
    <t>mandinhaforgirl@gmail.com</t>
  </si>
  <si>
    <t>Denilson Nogueira</t>
  </si>
  <si>
    <t>denilsouul@gmail.com</t>
  </si>
  <si>
    <t>leonardoregino@ymail.com</t>
  </si>
  <si>
    <t>Andre Souza</t>
  </si>
  <si>
    <t>andresouza0199@gmail.com</t>
  </si>
  <si>
    <t>Fernando Souza</t>
  </si>
  <si>
    <t>fernandosouzaaps@gmail.com</t>
  </si>
  <si>
    <t>Alassin</t>
  </si>
  <si>
    <t>alassinking@gmail.com</t>
  </si>
  <si>
    <t>iuryp22@gmail.com</t>
  </si>
  <si>
    <t>Maykon Henrique Alonso ferreira</t>
  </si>
  <si>
    <t>alonsomaykon2@gmail.com</t>
  </si>
  <si>
    <t>416.519.758-09</t>
  </si>
  <si>
    <t>Hélio Rafael</t>
  </si>
  <si>
    <t>fael_hr@hotmail.com</t>
  </si>
  <si>
    <t>Italo</t>
  </si>
  <si>
    <t>italo2015deivid@gmail.com</t>
  </si>
  <si>
    <t>admbrendofreitas@gmail.com</t>
  </si>
  <si>
    <t>RAFAEL AUGUSTO AFONSO</t>
  </si>
  <si>
    <t>affonso.diamonds@gmail.com</t>
  </si>
  <si>
    <t>gus.gtl.lima@gmail.com</t>
  </si>
  <si>
    <t>Diego César</t>
  </si>
  <si>
    <t>diicee1999@gmail.com</t>
  </si>
  <si>
    <t>fabio.rosa6@icloud.com</t>
  </si>
  <si>
    <t>(11)964258880</t>
  </si>
  <si>
    <t>brunaas.136@gmail.com</t>
  </si>
  <si>
    <t>5599221-0075</t>
  </si>
  <si>
    <t>Paulo Wilson Mello da Silva</t>
  </si>
  <si>
    <t>pwmellos@gmail.com</t>
  </si>
  <si>
    <t>adrianolun@hotmail.com</t>
  </si>
  <si>
    <t>alinegaudencio2019@gmail.com</t>
  </si>
  <si>
    <t>Maria Izabel Cirelly Dias</t>
  </si>
  <si>
    <t>mariaizabeld551@gmail.com</t>
  </si>
  <si>
    <t>Joeder Brandao Tibaldi</t>
  </si>
  <si>
    <t>tibaldijoeder96@gmail.com</t>
  </si>
  <si>
    <t>Zé Kelvin</t>
  </si>
  <si>
    <t>josekelve219@gmail.com</t>
  </si>
  <si>
    <t>adriano95silva@outlook.com</t>
  </si>
  <si>
    <t>Francisco Kelson</t>
  </si>
  <si>
    <t>kelson-69@bol.com.br</t>
  </si>
  <si>
    <t>Daniel Barbosa</t>
  </si>
  <si>
    <t>danielbs102030@gmail.com</t>
  </si>
  <si>
    <t>(98)985168522</t>
  </si>
  <si>
    <t>Diego Souza</t>
  </si>
  <si>
    <t>diegosouzafc2016@gmail.com</t>
  </si>
  <si>
    <t>Joao Gabriel dos Santos</t>
  </si>
  <si>
    <t>paulinhodocorinthians@gmail.com</t>
  </si>
  <si>
    <t>Gleicykeller</t>
  </si>
  <si>
    <t>jo0299471@gmail.com</t>
  </si>
  <si>
    <t>Eliezer da Silva Santos Ramos</t>
  </si>
  <si>
    <t>eliezer.ssr@gmail.com</t>
  </si>
  <si>
    <t>Francisco Lourinaldo</t>
  </si>
  <si>
    <t>lourinaldomoreira31@gmail.com</t>
  </si>
  <si>
    <t>Valdinei ferreira alves</t>
  </si>
  <si>
    <t>ferrfeiravaldinei23@gmail.com</t>
  </si>
  <si>
    <t>eufrauso2014@gmail.com</t>
  </si>
  <si>
    <t>pedrohenriquecode01@gmail.com</t>
  </si>
  <si>
    <t>Filipe Rocha</t>
  </si>
  <si>
    <t>filipe.nrs75@gmail.com</t>
  </si>
  <si>
    <t>Lucas Alencar</t>
  </si>
  <si>
    <t>lukinhajustino17@gmail.com</t>
  </si>
  <si>
    <t>liabatistadutra2712@gmail.coml</t>
  </si>
  <si>
    <t>marcosmoraisf@outlook.com</t>
  </si>
  <si>
    <t>Alex Rodrigues Agostinho</t>
  </si>
  <si>
    <t>alexrodeigues33@gmail.com</t>
  </si>
  <si>
    <t>Evelyn Lopes da Silva</t>
  </si>
  <si>
    <t>evelynlopesdasilva02@gmail.com</t>
  </si>
  <si>
    <t>Ramon Jesus De Almeida</t>
  </si>
  <si>
    <t>ramon005593@gmail.com</t>
  </si>
  <si>
    <t>Angela Da Silva Mano Nascimento</t>
  </si>
  <si>
    <t>angeladasilvamano091@gmail.com</t>
  </si>
  <si>
    <t>Kayke</t>
  </si>
  <si>
    <t>kaaykesoares@gmail.com</t>
  </si>
  <si>
    <t>Carlos Eduardo Zeni</t>
  </si>
  <si>
    <t>ikadu@me.com</t>
  </si>
  <si>
    <t>Aaaaaaa</t>
  </si>
  <si>
    <t>aaaaaa@gmail.com</t>
  </si>
  <si>
    <t>Fabricio schunke</t>
  </si>
  <si>
    <t>gl_sqc@hotmail.com</t>
  </si>
  <si>
    <t>beto.oliveiracf@gmail.com</t>
  </si>
  <si>
    <t>Jose Junior</t>
  </si>
  <si>
    <t>josejuniorjfmg@gmail.com</t>
  </si>
  <si>
    <t>sergioaragao07@gmail.com</t>
  </si>
  <si>
    <t>gfmrepn2@gmail.com</t>
  </si>
  <si>
    <t>Jorge Rondelli</t>
  </si>
  <si>
    <t>jorgerondelli015@gmail.com</t>
  </si>
  <si>
    <t>Antônio Santos Veras</t>
  </si>
  <si>
    <t>antonioveras09@gmail.com</t>
  </si>
  <si>
    <t>Larissa Portella</t>
  </si>
  <si>
    <t>larissaportella98@gmail.com</t>
  </si>
  <si>
    <t>Rogério Ribeiro</t>
  </si>
  <si>
    <t>rogerioribeiro2591@gmail.com</t>
  </si>
  <si>
    <t>Lauro junior do nascimento batista</t>
  </si>
  <si>
    <t>laurojrbatista@gmail.com</t>
  </si>
  <si>
    <t>Reuber Pereira Pinheiro</t>
  </si>
  <si>
    <t>reuber1995@hotmail.com</t>
  </si>
  <si>
    <t>Ricardo Soares</t>
  </si>
  <si>
    <t>ricardo.jonathan.dss@hotmail.com</t>
  </si>
  <si>
    <t>LUAN SILVA DE LISBOA</t>
  </si>
  <si>
    <t>lisboaluan012@gmail.com</t>
  </si>
  <si>
    <t>Marcos Silva</t>
  </si>
  <si>
    <t>marcsdps@outlook.com</t>
  </si>
  <si>
    <t>dezafredi@hotmail.com</t>
  </si>
  <si>
    <t>Rafael Bernardes</t>
  </si>
  <si>
    <t>rabbernardes@gmail.com</t>
  </si>
  <si>
    <t>Kaique Santos Oliveira</t>
  </si>
  <si>
    <t>kaiquesantosoliveira073@gmail.com</t>
  </si>
  <si>
    <t>Felipetntpop@gmail.com</t>
  </si>
  <si>
    <t>Eduardo Gomes Teixeira</t>
  </si>
  <si>
    <t>eduardogt1989@hotmail.com</t>
  </si>
  <si>
    <t>honney ludson</t>
  </si>
  <si>
    <t>ludsonsilvaa@gmail.com</t>
  </si>
  <si>
    <t>Everson Morais</t>
  </si>
  <si>
    <t>eversonmorais67@gmail.com</t>
  </si>
  <si>
    <t>Antonio Alves</t>
  </si>
  <si>
    <t>antonioalvesoficial0784@gmail.com</t>
  </si>
  <si>
    <t>Lúcio Batista dos Santos Souza</t>
  </si>
  <si>
    <t>luciobatistad@gmail.com</t>
  </si>
  <si>
    <t>Mauricio Oliveira Severiano</t>
  </si>
  <si>
    <t>mauricio.oliveira2@hotmail.com</t>
  </si>
  <si>
    <t>Felipe Pedroso de Oliveira</t>
  </si>
  <si>
    <t>felipe22junho@gmail.com</t>
  </si>
  <si>
    <t>Alexis Yuri</t>
  </si>
  <si>
    <t>alexis.yurii@hotmail.com</t>
  </si>
  <si>
    <t>Márcio da Cruz de araujo</t>
  </si>
  <si>
    <t>marciodacruzdearaujo235@gmail.com</t>
  </si>
  <si>
    <t>Jediel Ferreira Silva</t>
  </si>
  <si>
    <t>jediel170410@gmail.com</t>
  </si>
  <si>
    <t>Adauto</t>
  </si>
  <si>
    <t>adaltolucas575@gmail.com</t>
  </si>
  <si>
    <t>3499818-0376</t>
  </si>
  <si>
    <t>williambarbosa48@gmail.com</t>
  </si>
  <si>
    <t>Venicio santos</t>
  </si>
  <si>
    <t>lauraalmeidalinda@gmail.com</t>
  </si>
  <si>
    <t>Renan Antônio</t>
  </si>
  <si>
    <t>renanantonio103@gmail.com</t>
  </si>
  <si>
    <t>Isabeli Fernanda</t>
  </si>
  <si>
    <t>bagattiniisabeli@gmail.com</t>
  </si>
  <si>
    <t>ltmendes27@gmail.com</t>
  </si>
  <si>
    <t>Ana karolina Ramos de Oliveira</t>
  </si>
  <si>
    <t>karolrm02@gmail.com</t>
  </si>
  <si>
    <t>Gabriel Reis</t>
  </si>
  <si>
    <t>gabrielfigue26@gmail.com</t>
  </si>
  <si>
    <t>felipe deivson deivson</t>
  </si>
  <si>
    <t>felipe.deivson49@gmail.com</t>
  </si>
  <si>
    <t>Pedro ribeiro</t>
  </si>
  <si>
    <t>pedroribeiro.bio@gmail.com</t>
  </si>
  <si>
    <t>4799635-0672</t>
  </si>
  <si>
    <t>viniciusaromero@hotmail.com</t>
  </si>
  <si>
    <t>Jean Soares da Silva</t>
  </si>
  <si>
    <t>jeansoares.curso@gmail.com</t>
  </si>
  <si>
    <t>Stephanne Alencar</t>
  </si>
  <si>
    <t>stephannealencar2@gmail.com</t>
  </si>
  <si>
    <t>Francine</t>
  </si>
  <si>
    <t>framps.ns@gmail.com</t>
  </si>
  <si>
    <t>Ronan Da Conceição Miranda</t>
  </si>
  <si>
    <t>ronanconceicaomiranda@gmail.com</t>
  </si>
  <si>
    <t>3198118-2875</t>
  </si>
  <si>
    <t>Renato james Batista</t>
  </si>
  <si>
    <t>renatojames2010@hotmail.com</t>
  </si>
  <si>
    <t>Willami Durand</t>
  </si>
  <si>
    <t>durandfilhoo@gmail.com</t>
  </si>
  <si>
    <t>Cleber Ramos</t>
  </si>
  <si>
    <t>cleberramoszlt2@gmail.com</t>
  </si>
  <si>
    <t>angelicacastilho908@gmail.com</t>
  </si>
  <si>
    <t>jayylsonn@gmail.com</t>
  </si>
  <si>
    <t>Aline de Oliveira</t>
  </si>
  <si>
    <t>alisalesoliveira@gmail.com</t>
  </si>
  <si>
    <t>4999959-7753</t>
  </si>
  <si>
    <t>Carlos Cesar Topolmiak</t>
  </si>
  <si>
    <t>topolmiakcarloscesar@gmail.com</t>
  </si>
  <si>
    <t>Alefe</t>
  </si>
  <si>
    <t>alefesoares71@gmail.com</t>
  </si>
  <si>
    <t>Helen</t>
  </si>
  <si>
    <t>neleharievilo@gmail.comn</t>
  </si>
  <si>
    <t>Delvai Alves</t>
  </si>
  <si>
    <t>delvaialves232@gmail.com</t>
  </si>
  <si>
    <t>fabianoaiki1@gmail.com</t>
  </si>
  <si>
    <t>Jeferson Ricardo</t>
  </si>
  <si>
    <t>jeferson.ssst@hotmail.com.br</t>
  </si>
  <si>
    <t>Gabriel Vieira de Souza</t>
  </si>
  <si>
    <t>gabriel20000812gv@gmail.com</t>
  </si>
  <si>
    <t>Mateus Lima</t>
  </si>
  <si>
    <t>mateusvlima@hotmail.com</t>
  </si>
  <si>
    <t>Wagner Dias</t>
  </si>
  <si>
    <t>wagnerdiassp@hotmail.com</t>
  </si>
  <si>
    <t>jonierk1984180ser@gmail.com</t>
  </si>
  <si>
    <t>cj86908347@gmail.com</t>
  </si>
  <si>
    <t>Breno Henrique Guerson</t>
  </si>
  <si>
    <t>brenoguerson@gmail.com</t>
  </si>
  <si>
    <t>Bryan Aparecido de Miranda</t>
  </si>
  <si>
    <t>bryansouzad2203@gmail.com</t>
  </si>
  <si>
    <t>Edson Rubens de Oliveira</t>
  </si>
  <si>
    <t>pecparana@hotmail.com</t>
  </si>
  <si>
    <t>Brendon L. Vieira</t>
  </si>
  <si>
    <t>costavieirabrendon@gmail.com</t>
  </si>
  <si>
    <t>ant13579jr@gmail.com</t>
  </si>
  <si>
    <t>tspconstrucao@gmail.com</t>
  </si>
  <si>
    <t>Diego Melo</t>
  </si>
  <si>
    <t>diego.cedro@yahoo.com.br</t>
  </si>
  <si>
    <t>Alexandre costa</t>
  </si>
  <si>
    <t>alexandrecpl35@gmail.com</t>
  </si>
  <si>
    <t>Matheus Lopes</t>
  </si>
  <si>
    <t>matheus.lps02@gmail.com</t>
  </si>
  <si>
    <t>wdiasgus@gmail.com</t>
  </si>
  <si>
    <t>carlos</t>
  </si>
  <si>
    <t>carlosoficial321@gmail.com</t>
  </si>
  <si>
    <t>Anderson Luis D Avila De Lima</t>
  </si>
  <si>
    <t>andersondavilalima@hotmail.com</t>
  </si>
  <si>
    <t>vinidemarco00@gmail.com</t>
  </si>
  <si>
    <t>Jomar junior</t>
  </si>
  <si>
    <t>jomarjunior467@gmail.com</t>
  </si>
  <si>
    <t>Evanildo ferreira silvestre</t>
  </si>
  <si>
    <t>evanu2607@gmail.com</t>
  </si>
  <si>
    <t>Marcelo Bueno</t>
  </si>
  <si>
    <t>maglhbueno1978@gmail.com</t>
  </si>
  <si>
    <t>Vaniel Manoel da Silva</t>
  </si>
  <si>
    <t>vanielnaty3000@gmail.com</t>
  </si>
  <si>
    <t>José Augusto Spazzapan</t>
  </si>
  <si>
    <t>josea.spazzapan@gmail.com</t>
  </si>
  <si>
    <t>Lucas Cassiano da Costa</t>
  </si>
  <si>
    <t>Cassiano_963@hotmail.com</t>
  </si>
  <si>
    <t>Welberthe</t>
  </si>
  <si>
    <t>welberthe@gmail.com</t>
  </si>
  <si>
    <t>diegolopesdeoliveira9@gmail.com</t>
  </si>
  <si>
    <t>well.henrique.2016@gmail.com</t>
  </si>
  <si>
    <t>Francisco Helde de Sá Andrade</t>
  </si>
  <si>
    <t>fdesaandrade@gmail.com</t>
  </si>
  <si>
    <t>Adilio Afonso da Silva</t>
  </si>
  <si>
    <t>afonsoadilio@gmail.com</t>
  </si>
  <si>
    <t>Alex Felipe</t>
  </si>
  <si>
    <t>alex.proart26@gmail.com</t>
  </si>
  <si>
    <t>1195282-3324</t>
  </si>
  <si>
    <t>claudemirocha@gmail.com</t>
  </si>
  <si>
    <t>Thais Antelo</t>
  </si>
  <si>
    <t>thaisdiasantelo@hotmail.com</t>
  </si>
  <si>
    <t>wanderson maia</t>
  </si>
  <si>
    <t>wandersonmaia83@gmail.com</t>
  </si>
  <si>
    <t>Grazielle Vitória Celestino Mendes</t>
  </si>
  <si>
    <t>graziellemendz07@gmail.com</t>
  </si>
  <si>
    <t>(44998581954</t>
  </si>
  <si>
    <t>fragaisaac27@gmail.com</t>
  </si>
  <si>
    <t>CLAUDIO valentim vidigal</t>
  </si>
  <si>
    <t>claudiovidigal2012@gmail.com</t>
  </si>
  <si>
    <t>Luana Clarindo</t>
  </si>
  <si>
    <t>luanaclarindo06@hotmail.com</t>
  </si>
  <si>
    <t>Ivson</t>
  </si>
  <si>
    <t>ivsongeraldo@gmail.com</t>
  </si>
  <si>
    <t>Valtemar</t>
  </si>
  <si>
    <t>waltemar40@gmail.com</t>
  </si>
  <si>
    <t>Karen</t>
  </si>
  <si>
    <t>kakah_oli.j@hotmail.com</t>
  </si>
  <si>
    <t>Luiz Eduardo de Oliveira Santos</t>
  </si>
  <si>
    <t>luizeduardod8865@gmail.com</t>
  </si>
  <si>
    <t>Antônio Martins</t>
  </si>
  <si>
    <t>antonio_martins1900@hotmail.com</t>
  </si>
  <si>
    <t>2198153-2240</t>
  </si>
  <si>
    <t>Ayrton sena</t>
  </si>
  <si>
    <t>ayrtondsena@gmail.com</t>
  </si>
  <si>
    <t>Maycon Willian magari</t>
  </si>
  <si>
    <t>mayconwmagari@gmail.com</t>
  </si>
  <si>
    <t>Thiago Cassiano da Silva</t>
  </si>
  <si>
    <t>thiagocassiano8012@gmail.com</t>
  </si>
  <si>
    <t>rafaelhobra22@gmail.com</t>
  </si>
  <si>
    <t>Jayme Eduardo intaschi</t>
  </si>
  <si>
    <t>jaymeintaschi0@gmail.com</t>
  </si>
  <si>
    <t>Celino</t>
  </si>
  <si>
    <t>celinojunior66@gmail.com</t>
  </si>
  <si>
    <t>Raul Leal</t>
  </si>
  <si>
    <t>raul_leal8@hotmail.com</t>
  </si>
  <si>
    <t>cleiton santos</t>
  </si>
  <si>
    <t>cleitonsantosrocha26@gmail.com</t>
  </si>
  <si>
    <t>DOUGLAS OLIVEIRA</t>
  </si>
  <si>
    <t>doug.junio@hotmail.com</t>
  </si>
  <si>
    <t>macedoribeiro020@gmail.com</t>
  </si>
  <si>
    <t>Green</t>
  </si>
  <si>
    <t>granfox99@gmail.com</t>
  </si>
  <si>
    <t>Vânia Silva Oliveira</t>
  </si>
  <si>
    <t>vaniaat.22@gmail.com</t>
  </si>
  <si>
    <t>Joao Paulo Martins</t>
  </si>
  <si>
    <t>jpmpg1983@gmail.com</t>
  </si>
  <si>
    <t>Douglas Béda de Freire</t>
  </si>
  <si>
    <t>douglasieaa@gmail.com</t>
  </si>
  <si>
    <t>deividcarlos_silva@hotmail.com</t>
  </si>
  <si>
    <t>ricardocosta@outlook.com.br</t>
  </si>
  <si>
    <t>Robson Jose</t>
  </si>
  <si>
    <t>robsobj2@gmail.com</t>
  </si>
  <si>
    <t>Mauricio Santiago</t>
  </si>
  <si>
    <t>mamausantiago89@gmail.com</t>
  </si>
  <si>
    <t>99782-1546</t>
  </si>
  <si>
    <t>josejonas1518@gmail.com</t>
  </si>
  <si>
    <t>serginhosouza383@gmail.com</t>
  </si>
  <si>
    <t>lucasbatistasousa2002@gmail.com</t>
  </si>
  <si>
    <t>Daniel Martins Vieira filho</t>
  </si>
  <si>
    <t>dmartinsvieirafilho@gmail.com</t>
  </si>
  <si>
    <t>Fabiola</t>
  </si>
  <si>
    <t>fabiolacandido319@gmail.com</t>
  </si>
  <si>
    <t>(21)99401-4340</t>
  </si>
  <si>
    <t>Carlos junio</t>
  </si>
  <si>
    <t>carlosjunios432@gmail.com</t>
  </si>
  <si>
    <t>Danrley Cardoso</t>
  </si>
  <si>
    <t>danrleycardoso264@gmail.com</t>
  </si>
  <si>
    <t>Thiago Henrique cardoso</t>
  </si>
  <si>
    <t>teammandrake3@gmail.com</t>
  </si>
  <si>
    <t>449937-1982</t>
  </si>
  <si>
    <t>vitorhugosimas23@gmail.com</t>
  </si>
  <si>
    <t>Kleyton Andrade de Souza</t>
  </si>
  <si>
    <t>kleytonandrade10@gmail.com</t>
  </si>
  <si>
    <t>Alexsandro da Silva Melo</t>
  </si>
  <si>
    <t>meloalexsandro062@gmail.com</t>
  </si>
  <si>
    <t>Maurício Rocha</t>
  </si>
  <si>
    <t>titodancarino37@gmail.com</t>
  </si>
  <si>
    <t>Marlon Teixeira</t>
  </si>
  <si>
    <t>mtminformaticacap@gmail.com</t>
  </si>
  <si>
    <t>Maria da Conceição Barros Martins</t>
  </si>
  <si>
    <t>mm9888011@gmail.com</t>
  </si>
  <si>
    <t>flaviocartolouco@gmail.com</t>
  </si>
  <si>
    <t>Tiago Ferreira Ribeiro</t>
  </si>
  <si>
    <t>ferreiratiago151515@gmail.com</t>
  </si>
  <si>
    <t>Igor Nogueira</t>
  </si>
  <si>
    <t>igor.nogueirapdd@gmail.com</t>
  </si>
  <si>
    <t>reginaldoribeiro.rhcr@gmail.com</t>
  </si>
  <si>
    <t>Wendell Martins</t>
  </si>
  <si>
    <t>wendell244martins@gmail.com</t>
  </si>
  <si>
    <t>Geerdson</t>
  </si>
  <si>
    <t>geerdsonsantos3000@gmail.com</t>
  </si>
  <si>
    <t>9898559-1267</t>
  </si>
  <si>
    <t>Matheus Henrique dos Santos Silva</t>
  </si>
  <si>
    <t>matheushenriquesilva0101@gmail.com</t>
  </si>
  <si>
    <t>Tiago Mendonça</t>
  </si>
  <si>
    <t>mendoncattiago@gmail.com</t>
  </si>
  <si>
    <t>Daiana Silva</t>
  </si>
  <si>
    <t>daianaleandrosilva@hotmail.com</t>
  </si>
  <si>
    <t>11987-5619</t>
  </si>
  <si>
    <t>cardosoyuri266@gmail.com</t>
  </si>
  <si>
    <t>marceloh2023@gmail.com</t>
  </si>
  <si>
    <t>Ana Paula naves</t>
  </si>
  <si>
    <t>anapaulanaves89@gmail.com</t>
  </si>
  <si>
    <t>Wendel</t>
  </si>
  <si>
    <t>wendeld049@gmail.com</t>
  </si>
  <si>
    <t>vitorhugonsc@gmail.com</t>
  </si>
  <si>
    <t>ERIVALDO JOSÉ DA SILVA</t>
  </si>
  <si>
    <t>erivaldo.silvayuri@gmail.com</t>
  </si>
  <si>
    <t>PAULO ANDRE C SILVA</t>
  </si>
  <si>
    <t>pauloandrecanedo@gmail.com</t>
  </si>
  <si>
    <t>Wericles Negreiros</t>
  </si>
  <si>
    <t>wericlesnegreiros@gmail.com</t>
  </si>
  <si>
    <t>Sarah Araujo</t>
  </si>
  <si>
    <t>saraharaujotourinho2anoem@gmail.com</t>
  </si>
  <si>
    <t>Janerson</t>
  </si>
  <si>
    <t>janersonwilliam@gmail.com</t>
  </si>
  <si>
    <t>Solano Cavalheiro</t>
  </si>
  <si>
    <t>cavalheirosolano@gmail.com</t>
  </si>
  <si>
    <t>glozeradilson@gmail.com</t>
  </si>
  <si>
    <t>Laercio Alves</t>
  </si>
  <si>
    <t>laercyorocha@hotmail.com</t>
  </si>
  <si>
    <t>Rafael Cristian de Lima da Silva</t>
  </si>
  <si>
    <t>leafarafaa@gmail.com</t>
  </si>
  <si>
    <t>Rafadevou@gmail.com</t>
  </si>
  <si>
    <t>Diego Vinicius</t>
  </si>
  <si>
    <t>diegocaraciolo182@gmail.com</t>
  </si>
  <si>
    <t>Bruno Gaik</t>
  </si>
  <si>
    <t>brunogaik@gmail.com</t>
  </si>
  <si>
    <t>Yan Santos Ribeiro</t>
  </si>
  <si>
    <t>they4n@gmail.com</t>
  </si>
  <si>
    <t>(62)98116-0051</t>
  </si>
  <si>
    <t>José Henrique Neres dos Santos</t>
  </si>
  <si>
    <t>hnhenriquenerys@gmail.com</t>
  </si>
  <si>
    <t>brenotester@gmail.com</t>
  </si>
  <si>
    <t>jaqueline pereira</t>
  </si>
  <si>
    <t>barrospereirajaque1998@gmail.com</t>
  </si>
  <si>
    <t>Willinson Inácio da Costa</t>
  </si>
  <si>
    <t>willinson.costa@hotmail.com.br</t>
  </si>
  <si>
    <t>Carlos junior</t>
  </si>
  <si>
    <t>carlosjuniormusica@gmail.com</t>
  </si>
  <si>
    <t>lucasdias011@outlook.com.br</t>
  </si>
  <si>
    <t>bruno oliveira peres</t>
  </si>
  <si>
    <t>brunoperes.17@hotmail.com</t>
  </si>
  <si>
    <t>oliveiralucas6699@gmail.com</t>
  </si>
  <si>
    <t>Iranelson corrêa ferreira</t>
  </si>
  <si>
    <t>iranelsoncorrea@gmail.com</t>
  </si>
  <si>
    <t>Luizjuliano</t>
  </si>
  <si>
    <t>luizjuliano0@outlook.com</t>
  </si>
  <si>
    <t>Michelangelo venzo</t>
  </si>
  <si>
    <t>venzomichelangelo@gmail.com</t>
  </si>
  <si>
    <t>Sergio</t>
  </si>
  <si>
    <t>sergiouine@gmail.com</t>
  </si>
  <si>
    <t>alexandremarinirodrigues@hotmail.com</t>
  </si>
  <si>
    <t>Renan David</t>
  </si>
  <si>
    <t>renandavid2@gmail.com</t>
  </si>
  <si>
    <t>Janine</t>
  </si>
  <si>
    <t>janineyakap@gmail.com</t>
  </si>
  <si>
    <t>Dyone Fernandes Reis</t>
  </si>
  <si>
    <t>dhyonereis@gmail.com</t>
  </si>
  <si>
    <t>Rosi</t>
  </si>
  <si>
    <t>nelsantalsantal@gmail.com</t>
  </si>
  <si>
    <t>Geovanio</t>
  </si>
  <si>
    <t>geovaniatual@gmail.com</t>
  </si>
  <si>
    <t>edson.silva86@bol.com.br</t>
  </si>
  <si>
    <t>Jordan Nascimento dos Reis</t>
  </si>
  <si>
    <t>reisjordan13@gmail.com</t>
  </si>
  <si>
    <t>fpsillva25@gmail.com</t>
  </si>
  <si>
    <t>Haby</t>
  </si>
  <si>
    <t>habydesouza@gmail.com</t>
  </si>
  <si>
    <t>8498119-1282</t>
  </si>
  <si>
    <t>Arthur souza</t>
  </si>
  <si>
    <t>asg.caminhoes@yahoo.com</t>
  </si>
  <si>
    <t>wender magalhaes</t>
  </si>
  <si>
    <t>pimpaoallmeida@gmail.com</t>
  </si>
  <si>
    <t>Gerson Ferreira da Silva</t>
  </si>
  <si>
    <t>gersonfs30@gmail.com</t>
  </si>
  <si>
    <t>Carlos Danilo de Sousa</t>
  </si>
  <si>
    <t>sousadanilo2409@gmail.com</t>
  </si>
  <si>
    <t>4199648-4763</t>
  </si>
  <si>
    <t>Daniel Corrêa de Aguiar</t>
  </si>
  <si>
    <t>danielc.enngenhariaeletrica@gmail.com</t>
  </si>
  <si>
    <t>(27997331865</t>
  </si>
  <si>
    <t>Carlos Henrique</t>
  </si>
  <si>
    <t>carlos_hv@yahoo.com</t>
  </si>
  <si>
    <t>Diego santos</t>
  </si>
  <si>
    <t>diegosantosleite17171@gmail.com</t>
  </si>
  <si>
    <t>souzainstalacoes.rp@outlook.com</t>
  </si>
  <si>
    <t>Jhonatan Da silva</t>
  </si>
  <si>
    <t>dojhonatandasilva101829@gmail.com</t>
  </si>
  <si>
    <t>Caio junior</t>
  </si>
  <si>
    <t>caio.cs473@gmail.com</t>
  </si>
  <si>
    <t>(47)8860-2735</t>
  </si>
  <si>
    <t>Beto</t>
  </si>
  <si>
    <t>betokccs@gmail.com</t>
  </si>
  <si>
    <t>Fábio Araújo</t>
  </si>
  <si>
    <t>fabiojas20@gmail.com</t>
  </si>
  <si>
    <t>ramonnsouza72@gmail.com</t>
  </si>
  <si>
    <t>120214474157150390</t>
  </si>
  <si>
    <t>120214473331830390</t>
  </si>
  <si>
    <t>Allan Ricardo</t>
  </si>
  <si>
    <t>mangatjf17@gmail.com</t>
  </si>
  <si>
    <t>(81)98368-0618</t>
  </si>
  <si>
    <t>Domingos</t>
  </si>
  <si>
    <t>ddompz@gmail.com</t>
  </si>
  <si>
    <t>souzajennifer1346@gmail.com</t>
  </si>
  <si>
    <t>ednaldo_correia7@hotmail.com</t>
  </si>
  <si>
    <t>Oseias mendes siqueira</t>
  </si>
  <si>
    <t>oseiasmendes.2430@gmail.com</t>
  </si>
  <si>
    <t>Luiz Fernando Ramos da Silva</t>
  </si>
  <si>
    <t>luizfernando.segtrab@gmail.com</t>
  </si>
  <si>
    <t>Jose jussie Pereira cristovao</t>
  </si>
  <si>
    <t>jussietcn2019@gmail.com</t>
  </si>
  <si>
    <t>Henrique Silva Sanches</t>
  </si>
  <si>
    <t>ricksanches1000@gmail.com</t>
  </si>
  <si>
    <t>Mateus Gonçalves Santos</t>
  </si>
  <si>
    <t>mateusgoncalves779@gmail.com</t>
  </si>
  <si>
    <t>98461-8552</t>
  </si>
  <si>
    <t>Pedro Scheffel</t>
  </si>
  <si>
    <t>pedro.scheffel@gmail.com</t>
  </si>
  <si>
    <t>Pedro Henrique Silva Duarte</t>
  </si>
  <si>
    <t>phduarte13@hotmail.com</t>
  </si>
  <si>
    <t>2299835-8723</t>
  </si>
  <si>
    <t>Antonio claudeci nascimento de Souza</t>
  </si>
  <si>
    <t>cn620004@gmail.com</t>
  </si>
  <si>
    <t>Mylena</t>
  </si>
  <si>
    <t>sscmylena06@gmail.com</t>
  </si>
  <si>
    <t>Hugo de Souza Correa</t>
  </si>
  <si>
    <t>hugo.ipv@hotmail.com</t>
  </si>
  <si>
    <t>Ricardo Uecker Bolfe</t>
  </si>
  <si>
    <t>rbolfer@gmail.com</t>
  </si>
  <si>
    <t>Andrei portela</t>
  </si>
  <si>
    <t>berlore31@outlook.com</t>
  </si>
  <si>
    <t>Eliomar</t>
  </si>
  <si>
    <t>eliomarzootec@gmail.com</t>
  </si>
  <si>
    <t>Heric Bruno Ferreira Silva</t>
  </si>
  <si>
    <t>mallaheric06@gmail.com</t>
  </si>
  <si>
    <t>Paulo Victor de Araújo Gomes</t>
  </si>
  <si>
    <t>ph2115572@gmail.com</t>
  </si>
  <si>
    <t>Rodrigo Mendes</t>
  </si>
  <si>
    <t>rodrigolorena66@gmail.com</t>
  </si>
  <si>
    <t>acabral932@gmail.com</t>
  </si>
  <si>
    <t>Raylander Barbosa</t>
  </si>
  <si>
    <t>barbosaraylander@gmail.com</t>
  </si>
  <si>
    <t>Matheus Diniz</t>
  </si>
  <si>
    <t>matheusbdnz@outlook.com</t>
  </si>
  <si>
    <t>Thed Souza</t>
  </si>
  <si>
    <t>thedllucas@gmail.com</t>
  </si>
  <si>
    <t>9298642-5977</t>
  </si>
  <si>
    <t>Bruno Domingues Ribeiro</t>
  </si>
  <si>
    <t>brunodribeiro@yahoo.com.br</t>
  </si>
  <si>
    <t>Reginaldo da silva de souza</t>
  </si>
  <si>
    <t>reginaldodasilva200@gmail.com</t>
  </si>
  <si>
    <t>André Queiroz</t>
  </si>
  <si>
    <t>andrequeiroz14@hotmail.com</t>
  </si>
  <si>
    <t>Tiago rambo da silva</t>
  </si>
  <si>
    <t>tiago.rambo152904@gmail.com</t>
  </si>
  <si>
    <t>Heliel Antunes</t>
  </si>
  <si>
    <t>heliel_sony_@hotmail.com</t>
  </si>
  <si>
    <t>Eduardo Barbosa</t>
  </si>
  <si>
    <t>dudupa077@gmail.com</t>
  </si>
  <si>
    <t>José bezerra lima Neto</t>
  </si>
  <si>
    <t>cantor.nettolimaofc@gmail.com</t>
  </si>
  <si>
    <t>Anderson Cruz Coelho</t>
  </si>
  <si>
    <t>andersoncruzcoelho@yahoo.com.br</t>
  </si>
  <si>
    <t>Leandro Lima</t>
  </si>
  <si>
    <t>leandronuneslima1@gmail.com</t>
  </si>
  <si>
    <t>Caio Gutierrez sasso</t>
  </si>
  <si>
    <t>caiogutierrez177@gmail.com</t>
  </si>
  <si>
    <t>Luana Jordana Gomes de Lima</t>
  </si>
  <si>
    <t>jordanaluana96@gmail.com</t>
  </si>
  <si>
    <t>Antonio Breno Frota de Lima</t>
  </si>
  <si>
    <t>brenoolima27@gmail.com</t>
  </si>
  <si>
    <t>vitor1945lk@hotmail.com</t>
  </si>
  <si>
    <t>César Ferreira da silva</t>
  </si>
  <si>
    <t>cesar3366ferreira@gmail.com</t>
  </si>
  <si>
    <t>Julio Cesar Geromin</t>
  </si>
  <si>
    <t>juliocesargeromin86@gmail.com</t>
  </si>
  <si>
    <t>Kauê Tavares Pileggi Silva</t>
  </si>
  <si>
    <t>kauepileggi@gmail.com</t>
  </si>
  <si>
    <t>Lucas Borges de Oliveira</t>
  </si>
  <si>
    <t>lucasborges5953@gmail.com</t>
  </si>
  <si>
    <t>4999131-0591</t>
  </si>
  <si>
    <t>Rafaela</t>
  </si>
  <si>
    <t>jandira.rafaa@gmail.com</t>
  </si>
  <si>
    <t>Igor Machado Garcia</t>
  </si>
  <si>
    <t>igormachado1706@hormail.com</t>
  </si>
  <si>
    <t>Everton Luiz Furtado</t>
  </si>
  <si>
    <t>eu.evertonboyfurtado@gmail.com</t>
  </si>
  <si>
    <t>Lucas boges</t>
  </si>
  <si>
    <t>lucassantos56004@gmail.com</t>
  </si>
  <si>
    <t>José Ruan</t>
  </si>
  <si>
    <t>joseruansoares181@gmail.com</t>
  </si>
  <si>
    <t>Yara</t>
  </si>
  <si>
    <t>yararosana28@gmail.com</t>
  </si>
  <si>
    <t>cleiton.maximino@gmail.com</t>
  </si>
  <si>
    <t>Andre Souza da cruz</t>
  </si>
  <si>
    <t>souzacruz348@gnail.com</t>
  </si>
  <si>
    <t>lipezinhu94@hotmail.com</t>
  </si>
  <si>
    <t>guipferreira87@gmail.com</t>
  </si>
  <si>
    <t>Evelyn melo</t>
  </si>
  <si>
    <t>evelynnascimento432@gmail.com</t>
  </si>
  <si>
    <t>Adriano Guedes</t>
  </si>
  <si>
    <t>adrianoguedes1133@outlook.com</t>
  </si>
  <si>
    <t>Rafael Quadros</t>
  </si>
  <si>
    <t>rafaelmoaiessm@gmail.com</t>
  </si>
  <si>
    <t>guilhermino.gdm@gmail.com</t>
  </si>
  <si>
    <t>Everton Agostinho</t>
  </si>
  <si>
    <t>agostinhoeverton91@gmail.com</t>
  </si>
  <si>
    <t>Gabriel Antônio</t>
  </si>
  <si>
    <t>gabrielliiima93@outlook.com</t>
  </si>
  <si>
    <t>Andre Soares</t>
  </si>
  <si>
    <t>andresoares2180@gmail.com</t>
  </si>
  <si>
    <t>Willian_provedor@hotmail.com</t>
  </si>
  <si>
    <t>Nicolas Robin Jacinto</t>
  </si>
  <si>
    <t>nicolasrobinjacinto@gmail.com</t>
  </si>
  <si>
    <t>KALLIU ALVES</t>
  </si>
  <si>
    <t>kalliualves2018@gmail.com</t>
  </si>
  <si>
    <t>evandroang13@gmail.com</t>
  </si>
  <si>
    <t>Ana Júlia</t>
  </si>
  <si>
    <t>anajuli9303@gmail.com</t>
  </si>
  <si>
    <t>Edinaldo Morais</t>
  </si>
  <si>
    <t>edinaldo_morais@hotmail.com</t>
  </si>
  <si>
    <t>Carlos Furtado</t>
  </si>
  <si>
    <t>carloafurtado391@gmail.com</t>
  </si>
  <si>
    <t>2499837-5078</t>
  </si>
  <si>
    <t>Rodrigo Dos Santos</t>
  </si>
  <si>
    <t>rodrigosantosg.unit@gmail.com</t>
  </si>
  <si>
    <t>Mauro Fabiano Rodriquez Pereira</t>
  </si>
  <si>
    <t>maurop366@gmail.com</t>
  </si>
  <si>
    <t>Adailson</t>
  </si>
  <si>
    <t>adailsonyotubearaujo@gmail.com</t>
  </si>
  <si>
    <t>patrick santos</t>
  </si>
  <si>
    <t>patricklsantos93@gmail.com</t>
  </si>
  <si>
    <t>Alan Barbosa</t>
  </si>
  <si>
    <t>alanerickbarboza@gmail.com</t>
  </si>
  <si>
    <t>Alinne</t>
  </si>
  <si>
    <t>alinnecristinasantosdasilva@gmail.com</t>
  </si>
  <si>
    <t>4198443-3245</t>
  </si>
  <si>
    <t>Fernando Luiz</t>
  </si>
  <si>
    <t>kabalal84206028@gmail.com</t>
  </si>
  <si>
    <t>Kaik</t>
  </si>
  <si>
    <t>kaikkennedy@hotmail.com</t>
  </si>
  <si>
    <t>Diogo Cruz</t>
  </si>
  <si>
    <t>diogocruznunes14@gmail.com</t>
  </si>
  <si>
    <t>erickmirim@gmail.com</t>
  </si>
  <si>
    <t>Endrigo</t>
  </si>
  <si>
    <t>endrigojansen@gmail.com</t>
  </si>
  <si>
    <t>Rodrigo alves</t>
  </si>
  <si>
    <t>rodrigo.alvesnascimento95@gmail.com</t>
  </si>
  <si>
    <t>Marcos Almeida</t>
  </si>
  <si>
    <t>marcossouzaphho@gmail.com</t>
  </si>
  <si>
    <t>Allan Braga</t>
  </si>
  <si>
    <t>allancratera@gmail.com</t>
  </si>
  <si>
    <t>Leandro Alves</t>
  </si>
  <si>
    <t>leandroalveslhp@gmail.com</t>
  </si>
  <si>
    <t>maicon.modc@icloud.com</t>
  </si>
  <si>
    <t>(1599152-7379</t>
  </si>
  <si>
    <t>lopeez.sandro7@gmail.com</t>
  </si>
  <si>
    <t>lucas_sousa1997@yahoo.com.br</t>
  </si>
  <si>
    <t>Vitória de Jesus Santos</t>
  </si>
  <si>
    <t>jesussantosv73@gmail.com</t>
  </si>
  <si>
    <t>Kaio Roberto</t>
  </si>
  <si>
    <t>kaioferres@gmail.com</t>
  </si>
  <si>
    <t>glflujan@gmail.com</t>
  </si>
  <si>
    <t>LEONARDO BROETTO DE SOUZA</t>
  </si>
  <si>
    <t>thejoshuua3@hotmail.com</t>
  </si>
  <si>
    <t>Luis Moreno Pereira</t>
  </si>
  <si>
    <t>luissangel07@gmail.com</t>
  </si>
  <si>
    <t>Edvaldo</t>
  </si>
  <si>
    <t>edossantosfrota@gmail.com</t>
  </si>
  <si>
    <t>Eric Avila Rocha</t>
  </si>
  <si>
    <t>avilaeric741@gmail.com</t>
  </si>
  <si>
    <t>geanfigueiredocn@gmail.com</t>
  </si>
  <si>
    <t>6198622-0087</t>
  </si>
  <si>
    <t>acleytonpereira277@gmail.com</t>
  </si>
  <si>
    <t>Klisman</t>
  </si>
  <si>
    <t>kdklisman@gmail.com</t>
  </si>
  <si>
    <t>Sávio Costa Ferreira</t>
  </si>
  <si>
    <t>csavio20@gamil.com</t>
  </si>
  <si>
    <t>Megg eliza</t>
  </si>
  <si>
    <t>megg.hufm@gmail.com</t>
  </si>
  <si>
    <t>Shaiane</t>
  </si>
  <si>
    <t>shaireinaldo@gmail.com</t>
  </si>
  <si>
    <t>carlos renato silva</t>
  </si>
  <si>
    <t>carlosrenatosjp@gmail.com</t>
  </si>
  <si>
    <t>Tiago Torelli</t>
  </si>
  <si>
    <t>torelli.tiago@gmail.com</t>
  </si>
  <si>
    <t>Anderson siqueira</t>
  </si>
  <si>
    <t>andersonsiqueira2393@gmail.com</t>
  </si>
  <si>
    <t>Valdemar</t>
  </si>
  <si>
    <t>juniorvaldemar481@gmail.com</t>
  </si>
  <si>
    <t>Thiago Vogado Falconeres</t>
  </si>
  <si>
    <t>thiagovogado.eng.civil@gmail.com</t>
  </si>
  <si>
    <t>João Batista Gomes</t>
  </si>
  <si>
    <t>joaobatistagomesg26@gmail.com</t>
  </si>
  <si>
    <t>Alex paschoalatto rodrigues</t>
  </si>
  <si>
    <t>paschoalattoalex@gmail.com</t>
  </si>
  <si>
    <t>Juliete</t>
  </si>
  <si>
    <t>julietebernardo6@gmail.com</t>
  </si>
  <si>
    <t>augustovictorpe@gmail.com</t>
  </si>
  <si>
    <t>Moises Vieira</t>
  </si>
  <si>
    <t>moisesvieiradraga@gmail.com</t>
  </si>
  <si>
    <t>Valdeir</t>
  </si>
  <si>
    <t>valterdasilva17@gmail.com</t>
  </si>
  <si>
    <t>Lucas Adriano</t>
  </si>
  <si>
    <t>Adrianolucasbmx@gmail.com</t>
  </si>
  <si>
    <t>José Maria Abreu Santos</t>
  </si>
  <si>
    <t>lavcardoalan01@gmail.com</t>
  </si>
  <si>
    <t>9499216-5156</t>
  </si>
  <si>
    <t>Wellison Samuel</t>
  </si>
  <si>
    <t>welissonsam98@gmail.com</t>
  </si>
  <si>
    <t>Giovany Lima de Melo</t>
  </si>
  <si>
    <t>giovanymelo88@gmail.com</t>
  </si>
  <si>
    <t>jandson silva</t>
  </si>
  <si>
    <t>jandsonsilvapln@gmail.com</t>
  </si>
  <si>
    <t>danieldecarvalho73@gmail.com</t>
  </si>
  <si>
    <t>Alexandre Schuebel</t>
  </si>
  <si>
    <t>alexandreschuebel@gmail.com</t>
  </si>
  <si>
    <t>igor_oliveiraip@hotmail.com</t>
  </si>
  <si>
    <t>z900notalo@gmail.com</t>
  </si>
  <si>
    <t>thiago pinheiro curcino</t>
  </si>
  <si>
    <t>thiagoviopinheiro@gmail.com</t>
  </si>
  <si>
    <t>Carlos Souza</t>
  </si>
  <si>
    <t>carlosmid18@gmail.com</t>
  </si>
  <si>
    <t>Paulo Henrique rosa cruz</t>
  </si>
  <si>
    <t>paulohenriquephrc021098@gmail.com</t>
  </si>
  <si>
    <t>9498178-2730</t>
  </si>
  <si>
    <t>Leonardo Pereira</t>
  </si>
  <si>
    <t>leofoztop@gmail.com</t>
  </si>
  <si>
    <t>Adonias Ferreira Lima</t>
  </si>
  <si>
    <t>adoniasferreiralima114@gmail.com</t>
  </si>
  <si>
    <t>Luciano Santos</t>
  </si>
  <si>
    <t>lucianodsts@gmail.com</t>
  </si>
  <si>
    <t>adrianocaixetalopes.88@gmail.com</t>
  </si>
  <si>
    <t>Alecsandro Alves</t>
  </si>
  <si>
    <t>alecsandroalves83@gmail.com</t>
  </si>
  <si>
    <t>Clecia Soares reis</t>
  </si>
  <si>
    <t>cleciasoaresrv6@gmail.com</t>
  </si>
  <si>
    <t>Gizelle</t>
  </si>
  <si>
    <t>gizafloor@gmail.com</t>
  </si>
  <si>
    <t>joaosimao261199@gmail.com</t>
  </si>
  <si>
    <t>Samuel Rodrigues da Silva</t>
  </si>
  <si>
    <t>samuelrdsilva0699@gmail.com</t>
  </si>
  <si>
    <t>Karoline Silva</t>
  </si>
  <si>
    <t>skaroline796@gmail.com</t>
  </si>
  <si>
    <t>memoriacurta0@gmail.com</t>
  </si>
  <si>
    <t>lobaojonathan@hotmail.com</t>
  </si>
  <si>
    <t>lacalemilio@gmail.com</t>
  </si>
  <si>
    <t>João Miranda</t>
  </si>
  <si>
    <t>zodyx2020@gmail.com</t>
  </si>
  <si>
    <t>Alex Sander Sousa chiconi</t>
  </si>
  <si>
    <t>alexchiconi@outlook.com</t>
  </si>
  <si>
    <t>Danielle amorim dos santos</t>
  </si>
  <si>
    <t>danniamorim07@gmail.com</t>
  </si>
  <si>
    <t>Lorivaldo Sousa Santos</t>
  </si>
  <si>
    <t>lori.sousa581@gmail.com</t>
  </si>
  <si>
    <t>andressa_teixeira05@hotmail.com</t>
  </si>
  <si>
    <t>Yago Alves</t>
  </si>
  <si>
    <t>yagoalvesds@gmail.com</t>
  </si>
  <si>
    <t>wesleyribeiromc@hotmail.com</t>
  </si>
  <si>
    <t>coelhocoldzero@gmail.com</t>
  </si>
  <si>
    <t>LUCAS SOUZA DOS SANTOS</t>
  </si>
  <si>
    <t>lucadrummond53@gmail.com</t>
  </si>
  <si>
    <t>Jucicleison Florêncio</t>
  </si>
  <si>
    <t>fjucicleison@gmail.com</t>
  </si>
  <si>
    <t>felipebvargasd@gmail.com</t>
  </si>
  <si>
    <t>Isaac do Nascimento vidal</t>
  </si>
  <si>
    <t>isaacnascimento15000@gmail.com</t>
  </si>
  <si>
    <t>Anderson Quintilhiano</t>
  </si>
  <si>
    <t>quintilhiano@gmail.com</t>
  </si>
  <si>
    <t>Joao Magalhaes</t>
  </si>
  <si>
    <t>magalhaesjoao165@gmail.com</t>
  </si>
  <si>
    <t>Clayton Nascimento</t>
  </si>
  <si>
    <t>claus551156@gmail.com</t>
  </si>
  <si>
    <t>Daniel ubaldo</t>
  </si>
  <si>
    <t>daniubaldo85@gmail.com</t>
  </si>
  <si>
    <t>andrezasilvasilvasantos278@gmail.com</t>
  </si>
  <si>
    <t>Thiago Luis</t>
  </si>
  <si>
    <t>thiagoluis99@yahoo.com.br</t>
  </si>
  <si>
    <t>ronaldo.g17@gmail.com</t>
  </si>
  <si>
    <t>diego.balbino88@yahoo.com.br</t>
  </si>
  <si>
    <t>95460-5795</t>
  </si>
  <si>
    <t>Ana Silva</t>
  </si>
  <si>
    <t>anamikaeliborges871@gmail.com</t>
  </si>
  <si>
    <t>wandersoonsouzaaa@hotmail.com</t>
  </si>
  <si>
    <t>Edgleison Lopes da Silva</t>
  </si>
  <si>
    <t>edgleisoncelular87@gmail.com</t>
  </si>
  <si>
    <t>Karine da silva farias</t>
  </si>
  <si>
    <t>karineesmeraldajohny@gmail.com</t>
  </si>
  <si>
    <t>Jessiane</t>
  </si>
  <si>
    <t>oliveijessi2017@gmail.com</t>
  </si>
  <si>
    <t>6199656-7444</t>
  </si>
  <si>
    <t>Lucas pereira</t>
  </si>
  <si>
    <t>lucas.c_sa@hotmail.com</t>
  </si>
  <si>
    <t>Lucas Vitor</t>
  </si>
  <si>
    <t>lv8180301@gmail.com</t>
  </si>
  <si>
    <t>sandrojr19@gmail.com</t>
  </si>
  <si>
    <t>Maria Eduarda Coelho</t>
  </si>
  <si>
    <t>mariaedusilvac@gmail.com</t>
  </si>
  <si>
    <t>marciobonfimsrs@hotmail.com</t>
  </si>
  <si>
    <t>Valdizio Daniel</t>
  </si>
  <si>
    <t>daniel_ramos20@yahoo.com</t>
  </si>
  <si>
    <t>Magno da Silva siqueira</t>
  </si>
  <si>
    <t>mag78904@gmail.com</t>
  </si>
  <si>
    <t>andersonsanderso@hotmail.com</t>
  </si>
  <si>
    <t>alinefernandesm21@gmail.com</t>
  </si>
  <si>
    <t>459996-82837</t>
  </si>
  <si>
    <t>Leandro Barbosa</t>
  </si>
  <si>
    <t>engleandrobsousa@gmail.com</t>
  </si>
  <si>
    <t>Raphael Leivas</t>
  </si>
  <si>
    <t>rapha_leivas@outlook.com</t>
  </si>
  <si>
    <t>119560-52287</t>
  </si>
  <si>
    <t>CAROLINA MARA ROBERTO</t>
  </si>
  <si>
    <t>carolmara311@gmail.com</t>
  </si>
  <si>
    <t>marcossouza2015jesus@gmail.com</t>
  </si>
  <si>
    <t>Lucas Faber</t>
  </si>
  <si>
    <t>lucaasfaber@gmail.com</t>
  </si>
  <si>
    <t>Vanessa Nunes</t>
  </si>
  <si>
    <t>vanessafnunes35@gmail.com</t>
  </si>
  <si>
    <t>(21)977351064</t>
  </si>
  <si>
    <t>rafael-mafra10@hotmail.com</t>
  </si>
  <si>
    <t>4798427-0527</t>
  </si>
  <si>
    <t>silviapereiraruiz@hotmail.com</t>
  </si>
  <si>
    <t>Ana Gabriela</t>
  </si>
  <si>
    <t>anagvelozo@hotmail.com</t>
  </si>
  <si>
    <t>Antonio Oliveira Carvalho Filho</t>
  </si>
  <si>
    <t>tonyyoliveira593@gmail.com</t>
  </si>
  <si>
    <t>elialexandre92@gmail.com</t>
  </si>
  <si>
    <t>Amaury reis</t>
  </si>
  <si>
    <t>amaurybala@hotmail.com</t>
  </si>
  <si>
    <t>8698104-6860</t>
  </si>
  <si>
    <t>Wesley Sales da Silva</t>
  </si>
  <si>
    <t>wesleysalesbenvindo@gmail.com</t>
  </si>
  <si>
    <t>Jean marcos</t>
  </si>
  <si>
    <t>jeanmarcosdasilvalima@gmail.com</t>
  </si>
  <si>
    <t>Tamiris</t>
  </si>
  <si>
    <t>tamiriscp@icloud.com</t>
  </si>
  <si>
    <t>ketlen</t>
  </si>
  <si>
    <t>marques.ketlen@gmail.com</t>
  </si>
  <si>
    <t>Jair Tiago Santana da Costa</t>
  </si>
  <si>
    <t>jairtiagosantana@gmail.com</t>
  </si>
  <si>
    <t>josefilho3585@gmail.com</t>
  </si>
  <si>
    <t>(81)99754-7512</t>
  </si>
  <si>
    <t>Manoel Gusmão silva</t>
  </si>
  <si>
    <t>manoel.gusmao.silva@gmail.com</t>
  </si>
  <si>
    <t>Vinnny</t>
  </si>
  <si>
    <t>vinnyksramos@hotmail.com</t>
  </si>
  <si>
    <t>Lucas Francisco</t>
  </si>
  <si>
    <t>lf424314@gmail.com</t>
  </si>
  <si>
    <t>diegsouss@gmail.com</t>
  </si>
  <si>
    <t>Diego Monteiro</t>
  </si>
  <si>
    <t>dmonteiro590@gmail.com</t>
  </si>
  <si>
    <t>luizwesleycortiz2014@gmail.com</t>
  </si>
  <si>
    <t>jonasjosehenkes@hotmail.com</t>
  </si>
  <si>
    <t>4999180-6933</t>
  </si>
  <si>
    <t>Getúlio Inocêncio da Cruz Santos</t>
  </si>
  <si>
    <t>getulioinocencio@gmail.com</t>
  </si>
  <si>
    <t>(11)99955-9673</t>
  </si>
  <si>
    <t>alexenzo1627@gmail.com</t>
  </si>
  <si>
    <t>120214472633410390</t>
  </si>
  <si>
    <t>120214472633450390</t>
  </si>
  <si>
    <t>120214472633350390</t>
  </si>
  <si>
    <t>Anne Braga</t>
  </si>
  <si>
    <t>annebraga37@gmail.com</t>
  </si>
  <si>
    <t>Alex Wilian Lopes Martins</t>
  </si>
  <si>
    <t>alexwilian1001@gmail.com</t>
  </si>
  <si>
    <t>José Rodrigues</t>
  </si>
  <si>
    <t>didilira7@gmail.com</t>
  </si>
  <si>
    <t>(11)97359-0799</t>
  </si>
  <si>
    <t>Lucas Dias Brum da Costa</t>
  </si>
  <si>
    <t>lucas199829@gmail.com</t>
  </si>
  <si>
    <t>Edivan Paiva</t>
  </si>
  <si>
    <t>Edivanp88@gmail.com</t>
  </si>
  <si>
    <t>Dornielsen Tavares Vieira</t>
  </si>
  <si>
    <t>comercial@dornitecnologia.com.br</t>
  </si>
  <si>
    <t>allanjbt50@gmail.com</t>
  </si>
  <si>
    <t>Joderson</t>
  </si>
  <si>
    <t>jodersoncabral86@gmail.com</t>
  </si>
  <si>
    <t>Jéssica Guimarães</t>
  </si>
  <si>
    <t>jessicaguimaraes407@gmail.com</t>
  </si>
  <si>
    <t>98406-2726</t>
  </si>
  <si>
    <t>Fábio Alves</t>
  </si>
  <si>
    <t>fabinhosampaio91@gmail.com</t>
  </si>
  <si>
    <t>juliana.pajosse@yahoo.com.br</t>
  </si>
  <si>
    <t>murilorangel10@hotmail.com</t>
  </si>
  <si>
    <t>gabrybarreto363@gmail.com</t>
  </si>
  <si>
    <t>Marcos Douglas Passos</t>
  </si>
  <si>
    <t>garagemdascaixas@gmail.com</t>
  </si>
  <si>
    <t>ABEDE</t>
  </si>
  <si>
    <t>abedeguimaraes1@gmail.com</t>
  </si>
  <si>
    <t>Jorge André teixeira</t>
  </si>
  <si>
    <t>erdna.egroj7@gmail.com</t>
  </si>
  <si>
    <t>Alfredo</t>
  </si>
  <si>
    <t>grafica-alianca2017@outlook.com</t>
  </si>
  <si>
    <t>Yuri Vinicius</t>
  </si>
  <si>
    <t>yuripichitelli@hotmai.com</t>
  </si>
  <si>
    <t>cleitonoliverr.m@gmail.com</t>
  </si>
  <si>
    <t>Adir machado junior</t>
  </si>
  <si>
    <t>blastburger2020@gmail.com</t>
  </si>
  <si>
    <t>Francisco Wellington Lima da Silva</t>
  </si>
  <si>
    <t>wellington.lima0708@gmail.com</t>
  </si>
  <si>
    <t>Caroline Ventura</t>
  </si>
  <si>
    <t>venturachr03@gmail.com</t>
  </si>
  <si>
    <t>Daniel Pereira Alves Santana</t>
  </si>
  <si>
    <t>pereiraalvessantanadaniel@gmail.com</t>
  </si>
  <si>
    <t>Paulo César amara Alves</t>
  </si>
  <si>
    <t>pcaadf@gmail.com</t>
  </si>
  <si>
    <t>Joao Foga</t>
  </si>
  <si>
    <t>joao_foga@hotmail.com</t>
  </si>
  <si>
    <t>joselucassouzagomes@gmail.com</t>
  </si>
  <si>
    <t>m-caroline1994@bol.com.br</t>
  </si>
  <si>
    <t>renatogaleno47@hotmail.com</t>
  </si>
  <si>
    <t>brenoo_2014@yahoo.com.br</t>
  </si>
  <si>
    <t>Tatianasilva4435@gmail.com</t>
  </si>
  <si>
    <t>ffgagatha@gmail.com</t>
  </si>
  <si>
    <t>edson vitor paldini</t>
  </si>
  <si>
    <t>edsonvpaldini@gmail.com</t>
  </si>
  <si>
    <t>Mikael breno</t>
  </si>
  <si>
    <t>bomclimazero@gmail.com</t>
  </si>
  <si>
    <t>ts866568@gmail.com</t>
  </si>
  <si>
    <t>1499119-2449</t>
  </si>
  <si>
    <t>Kevin Mauricio</t>
  </si>
  <si>
    <t>campofuturo2019@gmail.com</t>
  </si>
  <si>
    <t>Tierres Rezende</t>
  </si>
  <si>
    <t>tierresrezende@yahoo.com.br</t>
  </si>
  <si>
    <t>Artur Barreto</t>
  </si>
  <si>
    <t>barretoartur23@gmail.com</t>
  </si>
  <si>
    <t>Carlos Eduardo Paro</t>
  </si>
  <si>
    <t>carlosparo2016@gmail.com</t>
  </si>
  <si>
    <t>helen_crika27@hotmail.com</t>
  </si>
  <si>
    <t>vitorbamassad@hotmail.com</t>
  </si>
  <si>
    <t>Jane Fiori</t>
  </si>
  <si>
    <t>jannefiori@gmail.com</t>
  </si>
  <si>
    <t>Weberton</t>
  </si>
  <si>
    <t>fielgabriel50@gmail.com</t>
  </si>
  <si>
    <t>rodrigosonzaelicker@gmail.com</t>
  </si>
  <si>
    <t>Felipe feijo camargo</t>
  </si>
  <si>
    <t>felipefej6@gmail.com</t>
  </si>
  <si>
    <t>1599682-0716</t>
  </si>
  <si>
    <t>Jonas Sousa</t>
  </si>
  <si>
    <t>jonashelen1693@gmail.com</t>
  </si>
  <si>
    <t>Antonio sergio ramos</t>
  </si>
  <si>
    <t>sergioramosr47@gmail.com</t>
  </si>
  <si>
    <t>marcelaporto43@gmail.com</t>
  </si>
  <si>
    <t>Elessandro Martins</t>
  </si>
  <si>
    <t>elehmartinss@gmail.com</t>
  </si>
  <si>
    <t>João Gabriel Costa Ramos</t>
  </si>
  <si>
    <t>joaogabrielcostaramos@gmail.com</t>
  </si>
  <si>
    <t>wesllen borges</t>
  </si>
  <si>
    <t>wesllen_1305@hotmail.com</t>
  </si>
  <si>
    <t>Marcelo Nunes</t>
  </si>
  <si>
    <t>marcelodeamigo@outlook.com</t>
  </si>
  <si>
    <t>4499151-035</t>
  </si>
  <si>
    <t>jh5548667@gmail.com</t>
  </si>
  <si>
    <t>brunosanju2015@gmail.com</t>
  </si>
  <si>
    <t>tiago dos santos</t>
  </si>
  <si>
    <t>tiagovitoria2@gmail.com</t>
  </si>
  <si>
    <t>reis.dayana@hotmail.com</t>
  </si>
  <si>
    <t>Claudecir De souza gomes de oliveira</t>
  </si>
  <si>
    <t>claudecirdesouza2024@gmail.com</t>
  </si>
  <si>
    <t>Luiz Machado Junior</t>
  </si>
  <si>
    <t>luizmachado831@gmail.com</t>
  </si>
  <si>
    <t>andersonumari.67@gmail.com</t>
  </si>
  <si>
    <t>2199877-0291</t>
  </si>
  <si>
    <t>Giovani vieira de lima</t>
  </si>
  <si>
    <t>limakatiane321@gmail.com</t>
  </si>
  <si>
    <t>Samuel dias de Oliveira</t>
  </si>
  <si>
    <t>dias.vinho@hotmail.com</t>
  </si>
  <si>
    <t>brahma_silva25@outlook.com</t>
  </si>
  <si>
    <t>liny8370oliver@gmail.com</t>
  </si>
  <si>
    <t>Silvio Ramos</t>
  </si>
  <si>
    <t>america-inf@hotmail.com</t>
  </si>
  <si>
    <t>Jadellyson</t>
  </si>
  <si>
    <t>jadellysongomes@hotmail.com</t>
  </si>
  <si>
    <t>vasconcelosisabella53@gmail.com</t>
  </si>
  <si>
    <t>julianorezenderibeiro7@gmail.com</t>
  </si>
  <si>
    <t>Gonzalez</t>
  </si>
  <si>
    <t>vtrgonzalez18@gmail.com</t>
  </si>
  <si>
    <t>Alexandre Silva Parreira</t>
  </si>
  <si>
    <t>alexandre22031999@gmail.com</t>
  </si>
  <si>
    <t>vahdelfino@gmail.com</t>
  </si>
  <si>
    <t>Juaj</t>
  </si>
  <si>
    <t>juanfonsecacarneiro22@gmail.com</t>
  </si>
  <si>
    <t>czarcarvalho@hotmail.com</t>
  </si>
  <si>
    <t>Hudson Correia dos Santos</t>
  </si>
  <si>
    <t>hudsonsantoshcs@gmail.com</t>
  </si>
  <si>
    <t>Leonardo Rafael Theodorino</t>
  </si>
  <si>
    <t>leoteodorino17@icloud.com</t>
  </si>
  <si>
    <t>karenmm798@gmail.com</t>
  </si>
  <si>
    <t>Wallisson</t>
  </si>
  <si>
    <t>Wallisson1981@gmail.com</t>
  </si>
  <si>
    <t>Demetrius davsilva</t>
  </si>
  <si>
    <t>demetrius.silva@outlook.com.br</t>
  </si>
  <si>
    <t>Islania</t>
  </si>
  <si>
    <t>genieldolaura@gmail.com</t>
  </si>
  <si>
    <t>arao joao</t>
  </si>
  <si>
    <t>araozion.santos@gmail.com</t>
  </si>
  <si>
    <t>andersonsousaevangelist@gmail.com</t>
  </si>
  <si>
    <t>nicollasbarroos@gmail.com</t>
  </si>
  <si>
    <t>Lucila Rocha</t>
  </si>
  <si>
    <t>lucycarvalho728@gmail.com</t>
  </si>
  <si>
    <t>(11)945325262</t>
  </si>
  <si>
    <t>Eric nascimento</t>
  </si>
  <si>
    <t>ericnascimento005@gmail.com</t>
  </si>
  <si>
    <t>Stefano</t>
  </si>
  <si>
    <t>grubano.importante@gmail.com</t>
  </si>
  <si>
    <t>Bruno Cardoso de Oliveira</t>
  </si>
  <si>
    <t>bruninbrunocardoso@gmail.com</t>
  </si>
  <si>
    <t>Marcos Vinícius oliveira Silva de Araújo</t>
  </si>
  <si>
    <t>vinih4752@gmail.com</t>
  </si>
  <si>
    <t>lorraine_k19@hotmail.com</t>
  </si>
  <si>
    <t>David Alfeu Hungria Lima</t>
  </si>
  <si>
    <t>alfeuhungria@gmail.com</t>
  </si>
  <si>
    <t>alansantana9855@gmail.com</t>
  </si>
  <si>
    <t>Loide Rodrigues</t>
  </si>
  <si>
    <t>loyde@hotmail.com.br</t>
  </si>
  <si>
    <t>Jean Lucas</t>
  </si>
  <si>
    <t>jeanlucasteste123456789@gmail.com</t>
  </si>
  <si>
    <t>(31)99568-5350</t>
  </si>
  <si>
    <t>Jordana</t>
  </si>
  <si>
    <t>jordanaferreira29@gmail.com</t>
  </si>
  <si>
    <t>Gabriel Prado da Silva</t>
  </si>
  <si>
    <t>gabripsg10@gmail.com</t>
  </si>
  <si>
    <t>gu_monchelato@hotmail.com</t>
  </si>
  <si>
    <t>Meykson</t>
  </si>
  <si>
    <t>meyksonsilva@gmail.com</t>
  </si>
  <si>
    <t>ITALO HENRIQUE</t>
  </si>
  <si>
    <t>italoh369@gmail.com</t>
  </si>
  <si>
    <t>Caíque</t>
  </si>
  <si>
    <t>caiqueheitorf@gmail.com</t>
  </si>
  <si>
    <t>Armando</t>
  </si>
  <si>
    <t>armandocicatriz@gmail.com</t>
  </si>
  <si>
    <t>Rafael Ximenes Fortes</t>
  </si>
  <si>
    <t>rafaelxfortes@gmail.com</t>
  </si>
  <si>
    <t>Juliana Tamanine</t>
  </si>
  <si>
    <t>julianatmn@hotmail.com</t>
  </si>
  <si>
    <t>Paulo Rogério dos Santos</t>
  </si>
  <si>
    <t>paulorogerio.santos@hotmail.com</t>
  </si>
  <si>
    <t>Filipe Xavier Lima</t>
  </si>
  <si>
    <t>xavierxavierlima@hotmail.com</t>
  </si>
  <si>
    <t>Adriano Gustavo</t>
  </si>
  <si>
    <t>gustavoadriano478@gmail.com</t>
  </si>
  <si>
    <t>Luís Andrei de Oliveira dos Santos</t>
  </si>
  <si>
    <t>luis.andrei@outlook.com.br</t>
  </si>
  <si>
    <t>Arquipo Andrade</t>
  </si>
  <si>
    <t>jhoearquipo@gmail.com</t>
  </si>
  <si>
    <t>Fabrício de Albuquerque Pinheiro</t>
  </si>
  <si>
    <t>fabriciopinheiro49@gmail.com</t>
  </si>
  <si>
    <t>brunnogiro@hotmail.com</t>
  </si>
  <si>
    <t>Jaci</t>
  </si>
  <si>
    <t>jhaciarah@hotmail.com</t>
  </si>
  <si>
    <t>Amanda Paula</t>
  </si>
  <si>
    <t>paulaamanda444@gmail.com</t>
  </si>
  <si>
    <t>Magno junio</t>
  </si>
  <si>
    <t>magnogagoboii@gmail.com</t>
  </si>
  <si>
    <t>Marcos felipe Santos da silva</t>
  </si>
  <si>
    <t>smarcosfelipe4973@icloud.com</t>
  </si>
  <si>
    <t>Thiago da Mota Nascimento</t>
  </si>
  <si>
    <t>Tmota0506@gmail.com</t>
  </si>
  <si>
    <t>Thayna</t>
  </si>
  <si>
    <t>Thayna0905@outlook.com</t>
  </si>
  <si>
    <t>molinabruno178@gmail.com</t>
  </si>
  <si>
    <t>Silvia Girelli</t>
  </si>
  <si>
    <t>silviagirelli.ufrj@gmail.com</t>
  </si>
  <si>
    <t>Thalwan Ribeiro</t>
  </si>
  <si>
    <t>thalwanjribeiro@gmail.com</t>
  </si>
  <si>
    <t>Jonatha Fernando de Oliveira Silva</t>
  </si>
  <si>
    <t>jonathafernando29@gmail.com</t>
  </si>
  <si>
    <t>jailsonborja28@hotmail.com</t>
  </si>
  <si>
    <t>diego-vha@hotmail.com</t>
  </si>
  <si>
    <t>Akson Eduardo</t>
  </si>
  <si>
    <t>aksoneduardo7@gmail.com</t>
  </si>
  <si>
    <t>Yuri chagas gana</t>
  </si>
  <si>
    <t>ychagas430@gmail.com</t>
  </si>
  <si>
    <t>Rogério Evangelista da Silva</t>
  </si>
  <si>
    <t>rogeriogamer992@gmail.com</t>
  </si>
  <si>
    <t>Alex Schaper</t>
  </si>
  <si>
    <t>alexsschaper@hotmail.com</t>
  </si>
  <si>
    <t>briiito96@gmail.com</t>
  </si>
  <si>
    <t>1399798-9841</t>
  </si>
  <si>
    <t>anexus1999@gmail.com</t>
  </si>
  <si>
    <t>Eduardo Diamantino</t>
  </si>
  <si>
    <t>diamantinoeduardo8@gmail.com</t>
  </si>
  <si>
    <t>1699273-2873</t>
  </si>
  <si>
    <t>melosoa65@gmail.com</t>
  </si>
  <si>
    <t>Robson Jean</t>
  </si>
  <si>
    <t>robao.jeanpinto@gmail.com</t>
  </si>
  <si>
    <t>Osmildo Salustiano Da Silva</t>
  </si>
  <si>
    <t>maxsilvaotavio@gmail.com</t>
  </si>
  <si>
    <t>Gilberto Santana</t>
  </si>
  <si>
    <t>gsantanasilva32@gmail.com</t>
  </si>
  <si>
    <t>Jeeh</t>
  </si>
  <si>
    <t>jjeeh1138@gmail.com</t>
  </si>
  <si>
    <t>Ueslei pereira</t>
  </si>
  <si>
    <t>negothuienadamudou@gmail.com</t>
  </si>
  <si>
    <t>Willian Gonçalves pena passigatti</t>
  </si>
  <si>
    <t>willianofc7@gmail.com</t>
  </si>
  <si>
    <t>hg116518@gmail.com</t>
  </si>
  <si>
    <t>Emanuel Souza</t>
  </si>
  <si>
    <t>emanuelsouza1811@gmail.com</t>
  </si>
  <si>
    <t>nenem333marc@gmail.com</t>
  </si>
  <si>
    <t>Guilherme Jansen</t>
  </si>
  <si>
    <t>jansen.bernardo14@gmail.com</t>
  </si>
  <si>
    <t>Mario</t>
  </si>
  <si>
    <t>signorelii2308@gmail.com</t>
  </si>
  <si>
    <t>Daniel Gois</t>
  </si>
  <si>
    <t>tidegois8@gmail.com</t>
  </si>
  <si>
    <t>Raul mendes silva</t>
  </si>
  <si>
    <t>Raul.mendes.005@gmail.com</t>
  </si>
  <si>
    <t>Glenda</t>
  </si>
  <si>
    <t>brendaferreira2077@gmail.com</t>
  </si>
  <si>
    <t>evaniristoncurso@outlook.com</t>
  </si>
  <si>
    <t>Alberth</t>
  </si>
  <si>
    <t>alberrthrodrigu@gmail.com</t>
  </si>
  <si>
    <t>(83)98837-2133</t>
  </si>
  <si>
    <t>ruan.ferreira.3559@gmail.com</t>
  </si>
  <si>
    <t>Paulo Guimarães</t>
  </si>
  <si>
    <t>pauloneguin19ck@gmail.com</t>
  </si>
  <si>
    <t>6498117-4307</t>
  </si>
  <si>
    <t>Edna de Santana silva</t>
  </si>
  <si>
    <t>ednasantana391@gmail.com</t>
  </si>
  <si>
    <t>(82)996094828</t>
  </si>
  <si>
    <t>mateusse07@gmail.com</t>
  </si>
  <si>
    <t>Diana Guimarães</t>
  </si>
  <si>
    <t>diana_berberi@hotmail.com</t>
  </si>
  <si>
    <t>Kauan Pianaro Ulchak</t>
  </si>
  <si>
    <t>kauanpianaro2@gmail.com</t>
  </si>
  <si>
    <t>kincharles21@gmail.com</t>
  </si>
  <si>
    <t>Juraci junior</t>
  </si>
  <si>
    <t>juraci.junior@outlook.com.br</t>
  </si>
  <si>
    <t>Francisco Igor Emanuel Da Silva Abreu</t>
  </si>
  <si>
    <t>igor152.2@hotmail.com</t>
  </si>
  <si>
    <t>robsom luis</t>
  </si>
  <si>
    <t>jesusdeus469@gmail.com</t>
  </si>
  <si>
    <t>lucas.longboard13@gmail.com</t>
  </si>
  <si>
    <t>Jhon Goedert</t>
  </si>
  <si>
    <t>jpierry18@gmail.com</t>
  </si>
  <si>
    <t>oliveiramiguel3115@gmail.com</t>
  </si>
  <si>
    <t>FAGNER BERNARDO</t>
  </si>
  <si>
    <t>faguim.kcoal19@gmail.com</t>
  </si>
  <si>
    <t>iago waldelm</t>
  </si>
  <si>
    <t>iagowaldelm@hotmail.com</t>
  </si>
  <si>
    <t>4499737-0446</t>
  </si>
  <si>
    <t>Luís Henrique da Silva Davila</t>
  </si>
  <si>
    <t>luishenrycksilva@gmail.com</t>
  </si>
  <si>
    <t>Fernando de Sousa</t>
  </si>
  <si>
    <t>fernandodossantos203040@gmail.com</t>
  </si>
  <si>
    <t>Luciano siqueira</t>
  </si>
  <si>
    <t>lucianosaulosiqueira@gmail.com</t>
  </si>
  <si>
    <t>Douglas de Oliveira Cabral</t>
  </si>
  <si>
    <t>douglas07mv@gmail.com</t>
  </si>
  <si>
    <t>98453-4651</t>
  </si>
  <si>
    <t>Joao pedro vanin</t>
  </si>
  <si>
    <t>jpmvanin@hotmail.com</t>
  </si>
  <si>
    <t>Thallys Guimarães Mesquita</t>
  </si>
  <si>
    <t>thallysguimaraes@yahoo.com.br</t>
  </si>
  <si>
    <t>Henrique Junior</t>
  </si>
  <si>
    <t>nevehenrique57@gmail.com</t>
  </si>
  <si>
    <t>Carlos Alexandre Dos Santos</t>
  </si>
  <si>
    <t>carlosxandy2022@gmail.com</t>
  </si>
  <si>
    <t>Raimundo Nonato Paiva Santana</t>
  </si>
  <si>
    <t>nonatopaiva1000@gmail.com</t>
  </si>
  <si>
    <t>8899259-5365</t>
  </si>
  <si>
    <t>Eleilton Silva</t>
  </si>
  <si>
    <t>eleiltonsilva357@gmail.com</t>
  </si>
  <si>
    <t>Fernando Bairros</t>
  </si>
  <si>
    <t>nandomcb2013@gmail.com</t>
  </si>
  <si>
    <t>Paulo Henrique Judice Ribeiro</t>
  </si>
  <si>
    <t>ph_j_r@yahoo.com.br</t>
  </si>
  <si>
    <t>Maria Daiane</t>
  </si>
  <si>
    <t>mramos.r.r30@gmail.com</t>
  </si>
  <si>
    <t>Santiago</t>
  </si>
  <si>
    <t>thyago.ttt700@gmail.com</t>
  </si>
  <si>
    <t>Caio Macedo</t>
  </si>
  <si>
    <t>caiotamane12@gmail.com</t>
  </si>
  <si>
    <t>Bruno Zanon</t>
  </si>
  <si>
    <t>brunozanonbh87@gmail.com</t>
  </si>
  <si>
    <t>Santiago Ruan</t>
  </si>
  <si>
    <t>santiagoruan3112@gmail.com</t>
  </si>
  <si>
    <t>Fabricio Costa</t>
  </si>
  <si>
    <t>fasoco12@gmail.com</t>
  </si>
  <si>
    <t>Oslaine Lima Silva</t>
  </si>
  <si>
    <t>oslaine.vida8@gmail.com</t>
  </si>
  <si>
    <t>Tay</t>
  </si>
  <si>
    <t>tayane_m@hotmail.com</t>
  </si>
  <si>
    <t>Iarlen Cleber</t>
  </si>
  <si>
    <t>santos.mcr@icloud.com</t>
  </si>
  <si>
    <t>marcelo13gs@gmail.com</t>
  </si>
  <si>
    <t>Rhanderson Rodrigues</t>
  </si>
  <si>
    <t>rhan007@hotmail.com</t>
  </si>
  <si>
    <t>Eduardo Barboza machado</t>
  </si>
  <si>
    <t>edumachadobarbosa@hotmail.com</t>
  </si>
  <si>
    <t>lauchmachado@gmail.com</t>
  </si>
  <si>
    <t>assiralotsedom@gmail.com</t>
  </si>
  <si>
    <t>(41)99733-1129</t>
  </si>
  <si>
    <t>Marcelo Brizolla</t>
  </si>
  <si>
    <t>marcelobrizolla10@gmail.com</t>
  </si>
  <si>
    <t>Ismael Conceição</t>
  </si>
  <si>
    <t>ismaelconceicaopacheco614@gmail.com</t>
  </si>
  <si>
    <t>Luana Barbosa</t>
  </si>
  <si>
    <t>lu.anaclara1812@gmail.com</t>
  </si>
  <si>
    <t>Daiane</t>
  </si>
  <si>
    <t>daiaribeirom29@gmail.comd</t>
  </si>
  <si>
    <t>Higor Fabrício de Jesus</t>
  </si>
  <si>
    <t>higor.biu@hotmail.com</t>
  </si>
  <si>
    <t>Vinicius Campos</t>
  </si>
  <si>
    <t>agrocampos.vinicius@gmail.com</t>
  </si>
  <si>
    <t>leonardoprv01@gmail.com</t>
  </si>
  <si>
    <t>Daniella</t>
  </si>
  <si>
    <t>danizanzanelli@hotmail.com</t>
  </si>
  <si>
    <t>Barbara Federici</t>
  </si>
  <si>
    <t>babiifederici@gmail.com</t>
  </si>
  <si>
    <t>douglas.evangelista1@hotmail.com</t>
  </si>
  <si>
    <t>Luan mota</t>
  </si>
  <si>
    <t>lmdgameplay@gmail.com</t>
  </si>
  <si>
    <t>Cimar</t>
  </si>
  <si>
    <t>gildbv07@gmail.com</t>
  </si>
  <si>
    <t>Roberto Rodrigues de Oliveira Júnior</t>
  </si>
  <si>
    <t>roberto.ojunior09@gmail.com</t>
  </si>
  <si>
    <t>4399875-0395</t>
  </si>
  <si>
    <t>Cristovao Alves Pires cecchini</t>
  </si>
  <si>
    <t>cecchinicristovaocecchini@gmail.com</t>
  </si>
  <si>
    <t>Danilo Alves Dutra</t>
  </si>
  <si>
    <t>Danilo22935322@gmail.com</t>
  </si>
  <si>
    <t>felipe.carneiro1533@gmail.com</t>
  </si>
  <si>
    <t>marceloboechat@hotmail.com</t>
  </si>
  <si>
    <t>Dalmo</t>
  </si>
  <si>
    <t>dalmojuniorband@gmail.com</t>
  </si>
  <si>
    <t>Luan Paulo</t>
  </si>
  <si>
    <t>luansccp14@gmail.com</t>
  </si>
  <si>
    <t>Thiago Alves</t>
  </si>
  <si>
    <t>thiago360.TA@gmail.com</t>
  </si>
  <si>
    <t>Marcio ursulina dos Santos</t>
  </si>
  <si>
    <t>marcio12233450@gmail.com</t>
  </si>
  <si>
    <t>55+88982311361</t>
  </si>
  <si>
    <t>Diego Ornellas</t>
  </si>
  <si>
    <t>diego.ornellas20@gmail.com</t>
  </si>
  <si>
    <t>Gianlucca</t>
  </si>
  <si>
    <t>gianluccaalvesmaia@gmail.com</t>
  </si>
  <si>
    <t>Leonardo Francisco de Souza</t>
  </si>
  <si>
    <t>franciscodesouzaleonardo404@gmail.com</t>
  </si>
  <si>
    <t>dmanogue1990@gmail.com</t>
  </si>
  <si>
    <t>Lazie</t>
  </si>
  <si>
    <t>laziebbl@gmail.com</t>
  </si>
  <si>
    <t>Rafael de Araujo</t>
  </si>
  <si>
    <t>raffaxxv@gmail.com</t>
  </si>
  <si>
    <t>Pedro Gomes</t>
  </si>
  <si>
    <t>pedromartelinhodeouro2018@gmail.com</t>
  </si>
  <si>
    <t>jean souza</t>
  </si>
  <si>
    <t>jeanrogesdesouza@hotmail.com</t>
  </si>
  <si>
    <t>Vitoria Santiago</t>
  </si>
  <si>
    <t>vitoriasanttiiago30@gmail.com</t>
  </si>
  <si>
    <t>Camila Silva</t>
  </si>
  <si>
    <t>silvacam096@gmail.com</t>
  </si>
  <si>
    <t>Luiz Rodrigo Orue Vilalba</t>
  </si>
  <si>
    <t>rodrigodigao0804@gmail.com</t>
  </si>
  <si>
    <t>Rubismar Gonçalves</t>
  </si>
  <si>
    <t>talitamarques3436@gmail.com</t>
  </si>
  <si>
    <t>Kauê</t>
  </si>
  <si>
    <t>kaue4853@gmail.com</t>
  </si>
  <si>
    <t>Lucas rosente da Silva</t>
  </si>
  <si>
    <t>lucas.rosente2019@gmail.com</t>
  </si>
  <si>
    <t>Jhony melo</t>
  </si>
  <si>
    <t>jhony.melo@hotmail.com</t>
  </si>
  <si>
    <t>Odeilson</t>
  </si>
  <si>
    <t>odeilsondev@gmail.com</t>
  </si>
  <si>
    <t>diegosilva47014@gmail.com</t>
  </si>
  <si>
    <t>Nichollas Dutra</t>
  </si>
  <si>
    <t>nichollassdutra@gmail.com</t>
  </si>
  <si>
    <t>Iago de Souza Cardoso</t>
  </si>
  <si>
    <t>cardosoiago6@gmail.com</t>
  </si>
  <si>
    <t>Vitor Santos</t>
  </si>
  <si>
    <t>marcos.dasilva_@hotmail.com</t>
  </si>
  <si>
    <t>ericagualberto.ss@gmail.com</t>
  </si>
  <si>
    <t>LUCAS DE ALBUQUERQUE RODRIGUES RIBEIRO</t>
  </si>
  <si>
    <t>lucasdealbuquerquerodriguesrib@gmail.com</t>
  </si>
  <si>
    <t>wallace282889@gmail.com</t>
  </si>
  <si>
    <t>ericportela04@gmail.com</t>
  </si>
  <si>
    <t>1194899-5140</t>
  </si>
  <si>
    <t>Aurelio</t>
  </si>
  <si>
    <t>aurelio.limassp@gmail.com</t>
  </si>
  <si>
    <t>Valdeir Antônio Martins lopes</t>
  </si>
  <si>
    <t>valdeir525@hotmail.com</t>
  </si>
  <si>
    <t>Andersoncicchelli</t>
  </si>
  <si>
    <t>andersoncicchelli@gmail.com</t>
  </si>
  <si>
    <t>Stephanie Alves de Farias</t>
  </si>
  <si>
    <t>stephaniealvesdefarias@hotmail.com</t>
  </si>
  <si>
    <t>Rh</t>
  </si>
  <si>
    <t>derizzothiagogregorio@gmail.com</t>
  </si>
  <si>
    <t>caique16francosantos@gmail.com</t>
  </si>
  <si>
    <t>Cleverson Siqueira dos Santos</t>
  </si>
  <si>
    <t>cleme38.cs@gmail.com</t>
  </si>
  <si>
    <t>Cleberson Willia</t>
  </si>
  <si>
    <t>williacleberson@gmail.com</t>
  </si>
  <si>
    <t>paulo08souza@gmail.com</t>
  </si>
  <si>
    <t>Laís</t>
  </si>
  <si>
    <t>lais.eu4@gmail.com</t>
  </si>
  <si>
    <t>Vanessa Melo</t>
  </si>
  <si>
    <t>vmelo8167@gmail.com</t>
  </si>
  <si>
    <t>Élcio</t>
  </si>
  <si>
    <t>elcinho_@hotmail.com</t>
  </si>
  <si>
    <t>Kethlen najy</t>
  </si>
  <si>
    <t>kethlen.najy@gmail.com</t>
  </si>
  <si>
    <t>Nicolas Santos Dantas</t>
  </si>
  <si>
    <t>Ndantasconta12@gmail.com</t>
  </si>
  <si>
    <t>EVERTON JUNIO MENDONCA SOUZA</t>
  </si>
  <si>
    <t>evertonjmsouza@hotmail.com</t>
  </si>
  <si>
    <t>Henrique Gabriel Azevedo Rocha</t>
  </si>
  <si>
    <t>henriqueazevedo377@gmail.com</t>
  </si>
  <si>
    <t>thiagoofiice@icloud.com</t>
  </si>
  <si>
    <t>(16)993682102</t>
  </si>
  <si>
    <t>juscelino Lopes</t>
  </si>
  <si>
    <t>juhps428@gmail.com</t>
  </si>
  <si>
    <t>Josinaldo Brito dos Santos</t>
  </si>
  <si>
    <t>josinaldobrito12@icloud.com</t>
  </si>
  <si>
    <t>jhony alves</t>
  </si>
  <si>
    <t>michelle.suloy@gmail.com</t>
  </si>
  <si>
    <t>Jair Pompeu Martins Ferreira</t>
  </si>
  <si>
    <t>pompeumotos@gmail.com</t>
  </si>
  <si>
    <t>Tiago ZUQUETO SILVA</t>
  </si>
  <si>
    <t>tiagozuqueto.s@gmail.com</t>
  </si>
  <si>
    <t>cleiton_jferreira10@hotmail.com</t>
  </si>
  <si>
    <t>Divino</t>
  </si>
  <si>
    <t>divinoarraes@gmail.com</t>
  </si>
  <si>
    <t>kathiamariano2014@gmail.com</t>
  </si>
  <si>
    <t>diego.araujoo1987@gmail.com</t>
  </si>
  <si>
    <t>98241-7865</t>
  </si>
  <si>
    <t>Matheus Rodrigues Santos</t>
  </si>
  <si>
    <t>matheusbicicletarodrigues10@gmail.com</t>
  </si>
  <si>
    <t>Divas.nay@gmail.com</t>
  </si>
  <si>
    <t>Thayna Ferreira Queiroz Andrade</t>
  </si>
  <si>
    <t>Ferreirathayna945@gmail.com</t>
  </si>
  <si>
    <t>Wagner R: kunz</t>
  </si>
  <si>
    <t>wrafaelkunz@gmail.com</t>
  </si>
  <si>
    <t>Diego de Cristo Silva</t>
  </si>
  <si>
    <t>diegodecristosilva@hotmail.com</t>
  </si>
  <si>
    <t>Yeferson Esteban</t>
  </si>
  <si>
    <t>yefermusic1@gmail.com</t>
  </si>
  <si>
    <t>amaurilisboa81@gmail.com</t>
  </si>
  <si>
    <t>Alessandro de menezes</t>
  </si>
  <si>
    <t>demenezesalessandro@gmail.com</t>
  </si>
  <si>
    <t>wendellborrastrader@gmail.com</t>
  </si>
  <si>
    <t>Valquiria Vieira</t>
  </si>
  <si>
    <t>pizettiv@gmail.com</t>
  </si>
  <si>
    <t>Adilson Alves da Silva</t>
  </si>
  <si>
    <t>adilsonalves87033@gmail.com</t>
  </si>
  <si>
    <t>9198547-0612</t>
  </si>
  <si>
    <t>adrianopg89916@gmail.com</t>
  </si>
  <si>
    <t>(31)982857772</t>
  </si>
  <si>
    <t>Moises Santana</t>
  </si>
  <si>
    <t>moisessouzasantana0109@gmail.com</t>
  </si>
  <si>
    <t>(11)98290-5839</t>
  </si>
  <si>
    <t>Euson da Silva Souza</t>
  </si>
  <si>
    <t>euson29@gmail.com</t>
  </si>
  <si>
    <t>(95)99155-0195</t>
  </si>
  <si>
    <t>Henrique Araujo</t>
  </si>
  <si>
    <t>henrique_phb19@hotmail.com</t>
  </si>
  <si>
    <t>George Reis</t>
  </si>
  <si>
    <t>georgereis822@gmail.com</t>
  </si>
  <si>
    <t>Leonardo Telles ribeiro</t>
  </si>
  <si>
    <t>leotr2421@gmail.com</t>
  </si>
  <si>
    <t>TATIANNE Regina Ferreira da Silva</t>
  </si>
  <si>
    <t>tatiregina83@gmail.com</t>
  </si>
  <si>
    <t>Stevam da hora gomes</t>
  </si>
  <si>
    <t>stevam258@gmail.com</t>
  </si>
  <si>
    <t>Ademir</t>
  </si>
  <si>
    <t>ademirterravieira@gmail.com</t>
  </si>
  <si>
    <t>Ðaniel Silva</t>
  </si>
  <si>
    <t>danielfalcon1352@gmail.com</t>
  </si>
  <si>
    <t>JOSNEI FURTADO DA SILVA</t>
  </si>
  <si>
    <t>josneysylva@gmail.com</t>
  </si>
  <si>
    <t>Jorge Santos Nascimento Junior</t>
  </si>
  <si>
    <t>juniorguthierry@gmail.com</t>
  </si>
  <si>
    <t>Othávio Victor</t>
  </si>
  <si>
    <t>othaviovpt@gmail.com</t>
  </si>
  <si>
    <t>Wilson Cleiton</t>
  </si>
  <si>
    <t>wilsoncleiton02@hotmail.com</t>
  </si>
  <si>
    <t>Fabiano Catapan</t>
  </si>
  <si>
    <t>fcatapands@gmail.com</t>
  </si>
  <si>
    <t>Jonatas Silva Vieira</t>
  </si>
  <si>
    <t>jonfoxx@hotmail.com</t>
  </si>
  <si>
    <t>Eneias</t>
  </si>
  <si>
    <t>moreira7656@gmail.com</t>
  </si>
  <si>
    <t>João Pedro conde Reis</t>
  </si>
  <si>
    <t>jpcondereus04007@gmail.com</t>
  </si>
  <si>
    <t>maria262001oliveira@gmail.com</t>
  </si>
  <si>
    <t>williamdut24@outlook.com</t>
  </si>
  <si>
    <t>Leandro Ferreira</t>
  </si>
  <si>
    <t>kauapolongo@gmail.com</t>
  </si>
  <si>
    <t>carolsj.henriques@gmail.com</t>
  </si>
  <si>
    <t>mateuskaledt@gmail.com</t>
  </si>
  <si>
    <t>José Renato Saragoça Junior</t>
  </si>
  <si>
    <t>juniorsaragoca@yahoo.com.br</t>
  </si>
  <si>
    <t>Raiane Soares Santana</t>
  </si>
  <si>
    <t>raianesantana030@gmail.com</t>
  </si>
  <si>
    <t>Rita de Cassia de Oliveira Silva</t>
  </si>
  <si>
    <t>cassia.27mp07@gmail.com</t>
  </si>
  <si>
    <t>Yuri Oliveira</t>
  </si>
  <si>
    <t>yurigabriel95@hotmail.com</t>
  </si>
  <si>
    <t>Gleison vieira mariano</t>
  </si>
  <si>
    <t>gleison.vm@gmail.com</t>
  </si>
  <si>
    <t>Analice</t>
  </si>
  <si>
    <t>analicenotamil@gmail.com</t>
  </si>
  <si>
    <t>Franciné</t>
  </si>
  <si>
    <t>Megavolts506@gmail.com</t>
  </si>
  <si>
    <t>Weslley Andrade</t>
  </si>
  <si>
    <t>weslley6708@gmail.com</t>
  </si>
  <si>
    <t>Felipe Buenode Vargas</t>
  </si>
  <si>
    <t>felipebuenovargas@gmail.com</t>
  </si>
  <si>
    <t>renansouza0444@gmail.com</t>
  </si>
  <si>
    <t>Reynan Melo</t>
  </si>
  <si>
    <t>reynanmelo501@gmail.com</t>
  </si>
  <si>
    <t>victor08pqdt@gmail.com</t>
  </si>
  <si>
    <t>Leandro Martins Dias</t>
  </si>
  <si>
    <t>Leandrodias150.ldm@gmail.com</t>
  </si>
  <si>
    <t>grazynailart@gmail.com</t>
  </si>
  <si>
    <t>Ana Cristina</t>
  </si>
  <si>
    <t>arsanassta@gmail.com</t>
  </si>
  <si>
    <t>nazalho2273@gmail.com</t>
  </si>
  <si>
    <t>Samara Gomes de Souza</t>
  </si>
  <si>
    <t>samaragomesdejesussouza@gmail.com</t>
  </si>
  <si>
    <t>Douglas de moura silva Moura</t>
  </si>
  <si>
    <t>linpspiscinas@gmail.com</t>
  </si>
  <si>
    <t>Magnum Valente</t>
  </si>
  <si>
    <t>magnumvalente22@gmail.com</t>
  </si>
  <si>
    <t>Angélica</t>
  </si>
  <si>
    <t>gelica.carvalho6@gmail.com</t>
  </si>
  <si>
    <t>Wanderson Ribeiro Martins</t>
  </si>
  <si>
    <t>wandersonribeiromartinswand@gmail.com.br</t>
  </si>
  <si>
    <t>Guilherme pereira</t>
  </si>
  <si>
    <t>guilhermepereira669@gmail.com</t>
  </si>
  <si>
    <t>Marlon fragoso</t>
  </si>
  <si>
    <t>marlon1517oliveira@gmail.com</t>
  </si>
  <si>
    <t>Manoel Fernandes Junior</t>
  </si>
  <si>
    <t>fazemos12@gmail.com</t>
  </si>
  <si>
    <t>7498811-7650</t>
  </si>
  <si>
    <t>Elison de Oliveira Monteiro</t>
  </si>
  <si>
    <t>elison3u7@gmail.com</t>
  </si>
  <si>
    <t>Marcos Martins da Silva</t>
  </si>
  <si>
    <t>operadormarcospe251994@gmail.com</t>
  </si>
  <si>
    <t>Tayenne Cirqueira</t>
  </si>
  <si>
    <t>tayenne290692@outlook.com</t>
  </si>
  <si>
    <t>Izabella sampaio</t>
  </si>
  <si>
    <t>izsampaio@hotmail.com</t>
  </si>
  <si>
    <t>fabianojunior3221@gmail.com</t>
  </si>
  <si>
    <t>Herick Lopes</t>
  </si>
  <si>
    <t>hericklopes19@gmail.com</t>
  </si>
  <si>
    <t>Rogerio Silva</t>
  </si>
  <si>
    <t>rogerioemanu997@gmail.com</t>
  </si>
  <si>
    <t>6798471-5725</t>
  </si>
  <si>
    <t>Ivonir</t>
  </si>
  <si>
    <t>ivonirborges2020@gmail.com</t>
  </si>
  <si>
    <t>Felipe Paixão</t>
  </si>
  <si>
    <t>felipe.agpx@gmail.com</t>
  </si>
  <si>
    <t>Jeovane Pereira da Silva</t>
  </si>
  <si>
    <t>jeovaneppereira@gmail.com</t>
  </si>
  <si>
    <t>Leonardo Bruno Rosa</t>
  </si>
  <si>
    <t>leo.moreninho.lr37@gmail.com</t>
  </si>
  <si>
    <t>José Rafael marques dos Santos</t>
  </si>
  <si>
    <t>narutokakashirafael@gmail.com</t>
  </si>
  <si>
    <t>Eliete</t>
  </si>
  <si>
    <t>eliete_alvares@outlook.com</t>
  </si>
  <si>
    <t>Roberto Cezar</t>
  </si>
  <si>
    <t>robertocezarantoniocezar@gmail.com</t>
  </si>
  <si>
    <t>flaviobelt01@gmail.com</t>
  </si>
  <si>
    <t>Bruno albert</t>
  </si>
  <si>
    <t>bbsfotoefilmagem@hotmail.com</t>
  </si>
  <si>
    <t>Henrique Santos Sousa</t>
  </si>
  <si>
    <t>euhenriqsousa@gmail.com</t>
  </si>
  <si>
    <t>rb96306224@gmail.com</t>
  </si>
  <si>
    <t>Layan</t>
  </si>
  <si>
    <t>layanalves4@gmail.com</t>
  </si>
  <si>
    <t>Cássio</t>
  </si>
  <si>
    <t>kacassio2023@gmail.com</t>
  </si>
  <si>
    <t>(41)99921-7851</t>
  </si>
  <si>
    <t>Wandsos j Silva</t>
  </si>
  <si>
    <t>wandsosjsilva@gmail.com</t>
  </si>
  <si>
    <t>Jorge luis De souza lopes</t>
  </si>
  <si>
    <t>jorgeluisdesouza33@gmail.com</t>
  </si>
  <si>
    <t>Murillo Rodrigues lemes</t>
  </si>
  <si>
    <t>murillo_rl@hotmail.com</t>
  </si>
  <si>
    <t>gnvieira@outlook.com.br</t>
  </si>
  <si>
    <t>Henrique santos</t>
  </si>
  <si>
    <t>ph1.rancho@gmail.com</t>
  </si>
  <si>
    <t>(11)93337-5621</t>
  </si>
  <si>
    <t>meninoqweto@gmail.com</t>
  </si>
  <si>
    <t>Arthur d diniz tavares</t>
  </si>
  <si>
    <t>arthurdiniz280@gmail.com</t>
  </si>
  <si>
    <t>Mayck</t>
  </si>
  <si>
    <t>maycksilva108@gmail.com</t>
  </si>
  <si>
    <t>gmarcosjunior20@hotmail.com.br</t>
  </si>
  <si>
    <t>Rafael dos santos nascimento</t>
  </si>
  <si>
    <t>contatorafael.sp@gmail.com</t>
  </si>
  <si>
    <t>Andre Lunardi</t>
  </si>
  <si>
    <t>andre.lunardi1979.al@gmail.com</t>
  </si>
  <si>
    <t>(16)99222-3065</t>
  </si>
  <si>
    <t>Carina Passos Matos de Oliveira</t>
  </si>
  <si>
    <t>Carufba@gmail.com</t>
  </si>
  <si>
    <t>Brunno Sillva</t>
  </si>
  <si>
    <t>brunoleitesilva2015@gmail.com</t>
  </si>
  <si>
    <t>Thyago</t>
  </si>
  <si>
    <t>th.santiago@hotmail.com</t>
  </si>
  <si>
    <t>Luís Augusto</t>
  </si>
  <si>
    <t>yadavdolol53@gmail.com</t>
  </si>
  <si>
    <t>Alessandro Gonçalves</t>
  </si>
  <si>
    <t>sandriko.ag@gmail.com</t>
  </si>
  <si>
    <t>Clécio</t>
  </si>
  <si>
    <t>clecioar@live.com</t>
  </si>
  <si>
    <t>Tulio</t>
  </si>
  <si>
    <t>personalwinetulio@gmail.com</t>
  </si>
  <si>
    <t>jvictor06silva@gmail.com</t>
  </si>
  <si>
    <t>Tiago Bertotti Soares</t>
  </si>
  <si>
    <t>bertottitiago46@gmail.com</t>
  </si>
  <si>
    <t>jorge.montevecchi88@gmail.com</t>
  </si>
  <si>
    <t>1198613-8794</t>
  </si>
  <si>
    <t>Leandro Spanga</t>
  </si>
  <si>
    <t>leandrorspanga@gmail.com</t>
  </si>
  <si>
    <t>Kauan Avilla</t>
  </si>
  <si>
    <t>kauanavilla2016@gmail.com</t>
  </si>
  <si>
    <t>ricardo_bn12@hotmail.com</t>
  </si>
  <si>
    <t>Acassio Oliveira</t>
  </si>
  <si>
    <t>acassiosan@gmail.com</t>
  </si>
  <si>
    <t>filipemelo37@gmail.com</t>
  </si>
  <si>
    <t>Albério Bruno</t>
  </si>
  <si>
    <t>alberiobruno@hotmail.com</t>
  </si>
  <si>
    <t>luanateles99@hotmail.com</t>
  </si>
  <si>
    <t>rafael_souzaalves@yahoo.com.br</t>
  </si>
  <si>
    <t>Claudinei rozales</t>
  </si>
  <si>
    <t>claudineirenatarozales@gmail.com</t>
  </si>
  <si>
    <t>bdsilva020@gmail.com</t>
  </si>
  <si>
    <t>Mark Cury</t>
  </si>
  <si>
    <t>markcurydigital@gmail.com</t>
  </si>
  <si>
    <t>Jadson Silva</t>
  </si>
  <si>
    <t>jadsonsilva09@yahoo.com.br</t>
  </si>
  <si>
    <t>Joselio</t>
  </si>
  <si>
    <t>joseliosouza61@gmail.com</t>
  </si>
  <si>
    <t>diegoentregas88@gmail.com</t>
  </si>
  <si>
    <t>Dinei Elvis Soares de Oliveira</t>
  </si>
  <si>
    <t>dineielvis01@gmail.com</t>
  </si>
  <si>
    <t>roggersants@gmail.com</t>
  </si>
  <si>
    <t>Fernando Cardoso</t>
  </si>
  <si>
    <t>fernandourt@gmail.com</t>
  </si>
  <si>
    <t>(34)991873982</t>
  </si>
  <si>
    <t>Juarez marcon</t>
  </si>
  <si>
    <t>juarez_marcon@outlook.com</t>
  </si>
  <si>
    <t>Leonardo Benatti</t>
  </si>
  <si>
    <t>benattileonardo9@gmail.com</t>
  </si>
  <si>
    <t>Flavia Laide kramer de Oliveira</t>
  </si>
  <si>
    <t>flavia.laide@gmail.com</t>
  </si>
  <si>
    <t>Igor henrique dos santos dias</t>
  </si>
  <si>
    <t>henreequedias@gmail.com</t>
  </si>
  <si>
    <t>(14)98824-9342</t>
  </si>
  <si>
    <t>julio.melo1@hotmail.com</t>
  </si>
  <si>
    <t>Otavio Alves Sousa</t>
  </si>
  <si>
    <t>otavioalvessousa4d@gmail.com</t>
  </si>
  <si>
    <t>Allexandre Miguell</t>
  </si>
  <si>
    <t>allexandremiguell656@gmail.com</t>
  </si>
  <si>
    <t>Manoel Barbosa</t>
  </si>
  <si>
    <t>netodeadelmo@gmail.com</t>
  </si>
  <si>
    <t>Genildo</t>
  </si>
  <si>
    <t>genildopinheiroge@gmail.com</t>
  </si>
  <si>
    <t>Júlio Cesar França Rocha</t>
  </si>
  <si>
    <t>danyela.manu@gmail.com</t>
  </si>
  <si>
    <t>marcosvcastro20@hotmail.com</t>
  </si>
  <si>
    <t>JORGE ENZZO APARECIDO DA SILVA RODRIGUES</t>
  </si>
  <si>
    <t>enzzorodrigues00@gmail.com</t>
  </si>
  <si>
    <t>Francisco Pedro</t>
  </si>
  <si>
    <t>frank7.prosperidade@gmail.com</t>
  </si>
  <si>
    <t>Kauan Cristopher</t>
  </si>
  <si>
    <t>crystopherkau@gmail.com</t>
  </si>
  <si>
    <t>Thayluan Vinicius Taborda carrocia</t>
  </si>
  <si>
    <t>thayluan.taborda@gmail.com</t>
  </si>
  <si>
    <t>rick.lanao3@gmail.com</t>
  </si>
  <si>
    <t>David raiber</t>
  </si>
  <si>
    <t>wdavidraiber@icloud.com</t>
  </si>
  <si>
    <t>Diogo Lohn</t>
  </si>
  <si>
    <t>diogo_lohn@hotmail.com</t>
  </si>
  <si>
    <t>Eliseu Nascimento</t>
  </si>
  <si>
    <t>eliseu21nascimento@gmail.com</t>
  </si>
  <si>
    <t>lucastdf1@gmail.com</t>
  </si>
  <si>
    <t>Samuel da Silva holouka</t>
  </si>
  <si>
    <t>samuelholouka57@gmail.com</t>
  </si>
  <si>
    <t>9498134-9053</t>
  </si>
  <si>
    <t>rodrigocostarraz@gmail.com</t>
  </si>
  <si>
    <t>Jose kleiton Gomes da Silva</t>
  </si>
  <si>
    <t>josekleitn13@outlook.com</t>
  </si>
  <si>
    <t>(84)981910643</t>
  </si>
  <si>
    <t>Jean Michel</t>
  </si>
  <si>
    <t>jm3266746@gmail.com</t>
  </si>
  <si>
    <t>(47)99909-4624</t>
  </si>
  <si>
    <t>Felipe Pereira dos Santos</t>
  </si>
  <si>
    <t>felipe.razyel@gmail.com</t>
  </si>
  <si>
    <t>Everson Wesley</t>
  </si>
  <si>
    <t>eversonwesley3@gmail.com</t>
  </si>
  <si>
    <t>Nataly Santos Ferreira</t>
  </si>
  <si>
    <t>ferreiranatalysantos@gmail.com</t>
  </si>
  <si>
    <t>Guilherme Rodrigues Melo</t>
  </si>
  <si>
    <t>rodriguesmelo122@gmail.com</t>
  </si>
  <si>
    <t>Danilo Alves de Oliveira</t>
  </si>
  <si>
    <t>alvesdeoliveira847@gmail.com</t>
  </si>
  <si>
    <t>yanfilipe110@gmail.com</t>
  </si>
  <si>
    <t>Antoni</t>
  </si>
  <si>
    <t>antonimarinho12@gmail.com</t>
  </si>
  <si>
    <t>Daymesson</t>
  </si>
  <si>
    <t>daymesson0498@gmail.com</t>
  </si>
  <si>
    <t>Guilherme Freitas</t>
  </si>
  <si>
    <t>guilhermefreitasconceicaoalves@gmail.com</t>
  </si>
  <si>
    <t>Alessandro Stein</t>
  </si>
  <si>
    <t>alessandrostein@gmail.com</t>
  </si>
  <si>
    <t>William fernando</t>
  </si>
  <si>
    <t>williamfernandog17@gmail.com</t>
  </si>
  <si>
    <t>Fabio Henrique Arantes</t>
  </si>
  <si>
    <t>fabiohenquearantes163@gmail.com</t>
  </si>
  <si>
    <t>Elton Ricardo</t>
  </si>
  <si>
    <t>eltondionisio16@gmail.com</t>
  </si>
  <si>
    <t>Felipy</t>
  </si>
  <si>
    <t>felipymelo1@gmail.com</t>
  </si>
  <si>
    <t>dani_nbenedito@hotmail.com</t>
  </si>
  <si>
    <t>João Claudio Silva dos Santos</t>
  </si>
  <si>
    <t>indiofc007@gmail.com</t>
  </si>
  <si>
    <t>Jesus Felisbino Oliveira</t>
  </si>
  <si>
    <t>jesusfelisbinooliveira1991@gmail.com</t>
  </si>
  <si>
    <t>Clayton Barboza Pereira</t>
  </si>
  <si>
    <t>claytonbarbosa619@gmail.com</t>
  </si>
  <si>
    <t>Felipe Nascimento</t>
  </si>
  <si>
    <t>felipe.nascimento.fn352@gmail.com</t>
  </si>
  <si>
    <t>Tarsis</t>
  </si>
  <si>
    <t>tarsisrio@gmail.com</t>
  </si>
  <si>
    <t>Lucas Carneiro Ribeiro</t>
  </si>
  <si>
    <t>lucasrelik2@gmail.com</t>
  </si>
  <si>
    <t>lucasvitoriakm@gmail.com</t>
  </si>
  <si>
    <t>Nadison Carlos mota</t>
  </si>
  <si>
    <t>nadisonmota094@gmail.com</t>
  </si>
  <si>
    <t>(93)91041041</t>
  </si>
  <si>
    <t>Daiane Ewangelista</t>
  </si>
  <si>
    <t>ewangelistadaiane@gmail.com</t>
  </si>
  <si>
    <t>Alexandre Goncalves Amorim</t>
  </si>
  <si>
    <t>xandeamorim2526@gmail.com</t>
  </si>
  <si>
    <t>Vanessa Graneiro</t>
  </si>
  <si>
    <t>vanessagraneiro71@gmail.com</t>
  </si>
  <si>
    <t>Nelson Fernandes Oliveira Junior</t>
  </si>
  <si>
    <t>nelsinho42anos@gmail.com</t>
  </si>
  <si>
    <t>Jessica Caroline</t>
  </si>
  <si>
    <t>jessica.caroline.32716@gmail.com</t>
  </si>
  <si>
    <t>Dener silva</t>
  </si>
  <si>
    <t>silvadener@hotmail.com</t>
  </si>
  <si>
    <t>ewe.greffim50@gmail.com</t>
  </si>
  <si>
    <t>Walisson Barbosa Souza</t>
  </si>
  <si>
    <t>Walissonvn@hotmail.com</t>
  </si>
  <si>
    <t>Jessyca</t>
  </si>
  <si>
    <t>Jessycathalitass@gmail.com</t>
  </si>
  <si>
    <t>José aparecido bezerra</t>
  </si>
  <si>
    <t>aparecidobezerra82@gmail.com</t>
  </si>
  <si>
    <t>Juliana Paulino Ramos</t>
  </si>
  <si>
    <t>julianapaulinoramos@gmail.com</t>
  </si>
  <si>
    <t>Bruno Santos</t>
  </si>
  <si>
    <t>bruno.v.santos@hotmail.com</t>
  </si>
  <si>
    <t>Danilo martins justino</t>
  </si>
  <si>
    <t>justinodanilo655@gmail.com</t>
  </si>
  <si>
    <t>Joao Oliveira Filho</t>
  </si>
  <si>
    <t>joliveira_filho@hotmail.com</t>
  </si>
  <si>
    <t>Arthur Silva de Oliveira</t>
  </si>
  <si>
    <t>arthuroliveirasp@outlook.com</t>
  </si>
  <si>
    <t>Ariel jonata da</t>
  </si>
  <si>
    <t>arieljonata225@gmail.com</t>
  </si>
  <si>
    <t>Janailsom</t>
  </si>
  <si>
    <t>janailsom018@gmail.com</t>
  </si>
  <si>
    <t>Hercules passarelli</t>
  </si>
  <si>
    <t>herculespassarelli@gmail.com</t>
  </si>
  <si>
    <t>Elio Vitor</t>
  </si>
  <si>
    <t>vitorelio75@gmail.com</t>
  </si>
  <si>
    <t>Igor de Sousa Cost</t>
  </si>
  <si>
    <t>icjg1313@gmail.com</t>
  </si>
  <si>
    <t>Leonardo Lima</t>
  </si>
  <si>
    <t>leonardotjk4@gmail.com</t>
  </si>
  <si>
    <t>Lucas Carvalho da Silva</t>
  </si>
  <si>
    <t>lucascarvalho.prof@outlook.com</t>
  </si>
  <si>
    <t>Dionisio</t>
  </si>
  <si>
    <t>dionisioaraujo1982@gmail.com</t>
  </si>
  <si>
    <t>Wallace andrews França Vieira</t>
  </si>
  <si>
    <t>wla.deverdade@gmail.com</t>
  </si>
  <si>
    <t>Andre Aguiar</t>
  </si>
  <si>
    <t>alt.aguiar@gmail.com</t>
  </si>
  <si>
    <t>Leandro Gomes</t>
  </si>
  <si>
    <t>leandrosaramurrilolaura@gmail.com</t>
  </si>
  <si>
    <t>misaelurban@gmail.com</t>
  </si>
  <si>
    <t>Luiz Henrique Alves Henrique Alves</t>
  </si>
  <si>
    <t>aluizhenrique223@gmail.com</t>
  </si>
  <si>
    <t>alberto junior</t>
  </si>
  <si>
    <t>albertojunior786@gmail.com</t>
  </si>
  <si>
    <t>wagnertst36@gmail.com</t>
  </si>
  <si>
    <t>Douglas Fagundes</t>
  </si>
  <si>
    <t>douglasbfagundes@gmail.com</t>
  </si>
  <si>
    <t>Cícero</t>
  </si>
  <si>
    <t>Cicerofeitosadesousa@gmail.com</t>
  </si>
  <si>
    <t>Jozimar da Silva coradine</t>
  </si>
  <si>
    <t>josimarcoradine78@gmail.com</t>
  </si>
  <si>
    <t>Henry diamante</t>
  </si>
  <si>
    <t>henrydiamante70@gmail.com</t>
  </si>
  <si>
    <t>Max Junio</t>
  </si>
  <si>
    <t>maxjunio0301@gmail.com</t>
  </si>
  <si>
    <t>jean_manda@hotmail.com</t>
  </si>
  <si>
    <t>João Paulo Zappelini</t>
  </si>
  <si>
    <t>joaozappelini@outlook.com</t>
  </si>
  <si>
    <t>Gustavo Marques</t>
  </si>
  <si>
    <t>gubiel25@gmail.com</t>
  </si>
  <si>
    <t>1199295-2417</t>
  </si>
  <si>
    <t>Edson Diaz</t>
  </si>
  <si>
    <t>edydiaz2991@icloud.com</t>
  </si>
  <si>
    <t>4799291-7805</t>
  </si>
  <si>
    <t>Gustavo Reis Moura</t>
  </si>
  <si>
    <t>gustavoreismoura@yahoo.com.br</t>
  </si>
  <si>
    <t>Gian Weschenfelder</t>
  </si>
  <si>
    <t>giaanr60@gmail.com</t>
  </si>
  <si>
    <t>Florivaldo</t>
  </si>
  <si>
    <t>florivaldoalmeida.famo@gmail.com</t>
  </si>
  <si>
    <t>Albery Junior</t>
  </si>
  <si>
    <t>billyjhow29@hotmail.com</t>
  </si>
  <si>
    <t>amandamenezes1912@gmail.com</t>
  </si>
  <si>
    <t>Carlos Roberto matos de Souza</t>
  </si>
  <si>
    <t>betomatos016@gmail.com</t>
  </si>
  <si>
    <t>Ribamar dos Reis da Conceição</t>
  </si>
  <si>
    <t>ribamarreis.rr@gmail.com</t>
  </si>
  <si>
    <t>LEONARDO</t>
  </si>
  <si>
    <t>leonardosahaiva5@gmail.com</t>
  </si>
  <si>
    <t>MESSI JUNNIOR</t>
  </si>
  <si>
    <t>juniormessias530@gmail.com</t>
  </si>
  <si>
    <t>Matheus Costa</t>
  </si>
  <si>
    <t>mhmatheuscosta@gmail.com</t>
  </si>
  <si>
    <t>2799754-4578</t>
  </si>
  <si>
    <t>Tiago Sousa</t>
  </si>
  <si>
    <t>tiago.sousa3004@gmail.com</t>
  </si>
  <si>
    <t>Ana Paula Rodrigues da Silva</t>
  </si>
  <si>
    <t>aninhacontadora12345@gmail.com</t>
  </si>
  <si>
    <t>rogerio</t>
  </si>
  <si>
    <t>rogergomes001@gmail.com</t>
  </si>
  <si>
    <t>(16)99420-9188</t>
  </si>
  <si>
    <t>Maicon Douglas</t>
  </si>
  <si>
    <t>maicon18.naviraims@gmail.com</t>
  </si>
  <si>
    <t>(44)97400-8025</t>
  </si>
  <si>
    <t>Sérgio Moraes</t>
  </si>
  <si>
    <t>sergiolvm@hotmail.com</t>
  </si>
  <si>
    <t>vigu54132@gmail.com</t>
  </si>
  <si>
    <t>Murilo teixeira santos da silva</t>
  </si>
  <si>
    <t>muriloteixeirasantos17@gmail.com</t>
  </si>
  <si>
    <t>João Tavares</t>
  </si>
  <si>
    <t>carteirinho1404@gmail.com</t>
  </si>
  <si>
    <t>eduardo-lins@hotmail.com</t>
  </si>
  <si>
    <t>LELLIS ANDRADE REIS</t>
  </si>
  <si>
    <t>lellisreisdeandrade@gmail.com</t>
  </si>
  <si>
    <t>victordesigner.criacao@gmail.com</t>
  </si>
  <si>
    <t>(48991979466</t>
  </si>
  <si>
    <t>William marcelo spinelli</t>
  </si>
  <si>
    <t>wmspinelli@yahoo.com</t>
  </si>
  <si>
    <t>luiscmacielp@gmail.com</t>
  </si>
  <si>
    <t>Roseli silva</t>
  </si>
  <si>
    <t>rosellybatista07@gmail.com</t>
  </si>
  <si>
    <t>miguel gonçalves dos santos</t>
  </si>
  <si>
    <t>miguelgoncalves3364@gmail.com</t>
  </si>
  <si>
    <t>279950-30493</t>
  </si>
  <si>
    <t>Gabriel monte Nero Bitencourt</t>
  </si>
  <si>
    <t>gabi.nero22@gmail.com</t>
  </si>
  <si>
    <t>Alessandro Teixeira Barroso</t>
  </si>
  <si>
    <t>leeh.teixeira@icloud.com</t>
  </si>
  <si>
    <t>fabio.feitosardp@hotmail.com</t>
  </si>
  <si>
    <t>97132-0357</t>
  </si>
  <si>
    <t>Lucas Almeida Cirqueira</t>
  </si>
  <si>
    <t>lucasalmeidacirqueira@gmail.com</t>
  </si>
  <si>
    <t>Edson Lima</t>
  </si>
  <si>
    <t>el732568@gmail.com</t>
  </si>
  <si>
    <t>Fernando Guimarães</t>
  </si>
  <si>
    <t>fernando.cvg@icloud.com</t>
  </si>
  <si>
    <t>elias20vitor19@gmail.com</t>
  </si>
  <si>
    <t>Melina</t>
  </si>
  <si>
    <t>melina.mateus@yahoo.com.br</t>
  </si>
  <si>
    <t>Alan Souza Xavier</t>
  </si>
  <si>
    <t>alansouzaxavier4@gmail.com</t>
  </si>
  <si>
    <t>Renata Rocha</t>
  </si>
  <si>
    <t>rrgraficarapida@outlook.com</t>
  </si>
  <si>
    <t>leomeu90@gmail.com</t>
  </si>
  <si>
    <t>Felipe Alves</t>
  </si>
  <si>
    <t>fa1354715@gmail.com</t>
  </si>
  <si>
    <t>Mateus carneiro</t>
  </si>
  <si>
    <t>mateuscarneiro984@gmail.com</t>
  </si>
  <si>
    <t>1499782-8322</t>
  </si>
  <si>
    <t>Renan Cerqueira</t>
  </si>
  <si>
    <t>Renanzinho_cerqueira@hotmail.com</t>
  </si>
  <si>
    <t>MESSIAS NET</t>
  </si>
  <si>
    <t>messias.vdj@gmail.com</t>
  </si>
  <si>
    <t>Miguel Dias</t>
  </si>
  <si>
    <t>migueldm278@gmail.com</t>
  </si>
  <si>
    <t>ronaldo.jailbreak@gmail.com</t>
  </si>
  <si>
    <t>1194154-5404</t>
  </si>
  <si>
    <t>Kauan Victor Silva</t>
  </si>
  <si>
    <t>kauanvictorpeinha@gmail.com</t>
  </si>
  <si>
    <t>Laiz</t>
  </si>
  <si>
    <t>laisnunes_2011@hotmail.com</t>
  </si>
  <si>
    <t>Jonas do Nascimento Peixoto</t>
  </si>
  <si>
    <t>jonasverdepeixoto@icloud.com</t>
  </si>
  <si>
    <t>Alex Pereira</t>
  </si>
  <si>
    <t>alex.manaim@hotmail.com</t>
  </si>
  <si>
    <t>(92)9225-0457</t>
  </si>
  <si>
    <t>otavioalmeidaadv@gmail.com</t>
  </si>
  <si>
    <t>Paula de Araújo Almeida</t>
  </si>
  <si>
    <t>paula071726@gmail.com</t>
  </si>
  <si>
    <t>7799188-3542</t>
  </si>
  <si>
    <t>Josemar Camacam</t>
  </si>
  <si>
    <t>josemarcamacamborges@gmail.com</t>
  </si>
  <si>
    <t>Bruno Albuquerque</t>
  </si>
  <si>
    <t>djbruno2014@bol.com.br</t>
  </si>
  <si>
    <t>hudson-ramos@hotmail.com</t>
  </si>
  <si>
    <t>Luan Lima</t>
  </si>
  <si>
    <t>luannlima1708@gmail.com</t>
  </si>
  <si>
    <t>Natã Fidelix Silva</t>
  </si>
  <si>
    <t>natan.fdx@hotmail.com</t>
  </si>
  <si>
    <t>Neto Caputo</t>
  </si>
  <si>
    <t>nettocaputo@gmail.com</t>
  </si>
  <si>
    <t>Jefferson Luis becher</t>
  </si>
  <si>
    <t>Jefferson.Vistoriador@yahoo.com</t>
  </si>
  <si>
    <t>Romildo</t>
  </si>
  <si>
    <t>romildonwp@gmail.com</t>
  </si>
  <si>
    <t>6599347-7172</t>
  </si>
  <si>
    <t>Ana Carolina Hisatsuga</t>
  </si>
  <si>
    <t>ana.hisatsuga@gmail.com</t>
  </si>
  <si>
    <t>Marcos Colombo</t>
  </si>
  <si>
    <t>mcmarcosnaydel37@gmail.com</t>
  </si>
  <si>
    <t>Eduardo Ribeiro</t>
  </si>
  <si>
    <t>eduardoribeiro.adm@hotmail.com</t>
  </si>
  <si>
    <t>Edivan Salles</t>
  </si>
  <si>
    <t>edivansalles647@gmail.com</t>
  </si>
  <si>
    <t>Keylla Priscila da Silva Santos</t>
  </si>
  <si>
    <t>keyllapriscila1@gmail.com</t>
  </si>
  <si>
    <t>(47)9925-83298</t>
  </si>
  <si>
    <t>j.pauliinho026@hotmail.com</t>
  </si>
  <si>
    <t>Luciano Humberto tavella</t>
  </si>
  <si>
    <t>tattooluciano396@gmail.com</t>
  </si>
  <si>
    <t>raphaelvitoria023@gmail.com</t>
  </si>
  <si>
    <t>wesleywaldick123@gmail.com</t>
  </si>
  <si>
    <t>Caique Souza</t>
  </si>
  <si>
    <t>caiquesouza3469@gmail.com</t>
  </si>
  <si>
    <t>Emmanuel</t>
  </si>
  <si>
    <t>feitosaemmanuel25@gmail.com</t>
  </si>
  <si>
    <t>Kenitti Alves</t>
  </si>
  <si>
    <t>kenitty.alvez@gmail.com</t>
  </si>
  <si>
    <t>Anderson Oliveira dos Santos</t>
  </si>
  <si>
    <t>oliveiraanderson0420@gmail.com</t>
  </si>
  <si>
    <t>Cristiano de Jesus silva</t>
  </si>
  <si>
    <t>cristianodejesussilva68@gmail.com</t>
  </si>
  <si>
    <t>Charlysson Araújo</t>
  </si>
  <si>
    <t>kaleldragonx@protonmail.com</t>
  </si>
  <si>
    <t>Remerson andrei de jesus</t>
  </si>
  <si>
    <t>remerson.16andrei@outlook.com</t>
  </si>
  <si>
    <t>leandrochavess@yahhoo.com.br</t>
  </si>
  <si>
    <t>Jormario</t>
  </si>
  <si>
    <t>rodriguesjormario@gmail.com</t>
  </si>
  <si>
    <t>Paulo Eric Alves Pinho</t>
  </si>
  <si>
    <t>suporte.mtiengenharia@gmail.com</t>
  </si>
  <si>
    <t>9298466-1414</t>
  </si>
  <si>
    <t>Helton Faria</t>
  </si>
  <si>
    <t>heltonfaria065@gmail.com</t>
  </si>
  <si>
    <t>filipe.sta@gmail.com</t>
  </si>
  <si>
    <t>positivster@gnail.com</t>
  </si>
  <si>
    <t>1199544-1399</t>
  </si>
  <si>
    <t>David Willian</t>
  </si>
  <si>
    <t>superdavidwillian@gmail.com</t>
  </si>
  <si>
    <t>Soraia Fornari</t>
  </si>
  <si>
    <t>soraiafornari@icloud.com</t>
  </si>
  <si>
    <t>Geovani</t>
  </si>
  <si>
    <t>geoo27@hotmail.com</t>
  </si>
  <si>
    <t>(47)988011142</t>
  </si>
  <si>
    <t>Fernanda Ferreira de Resende</t>
  </si>
  <si>
    <t>ferreiraderesendefernanda@gmail.com</t>
  </si>
  <si>
    <t>Não sei</t>
  </si>
  <si>
    <t>pegatudobj+rodolfomoridevclub@gmail.com</t>
  </si>
  <si>
    <t>carloshfelicio@gmail.com</t>
  </si>
  <si>
    <t>Joao Alves</t>
  </si>
  <si>
    <t>joaozinhu_89@hotmail.com</t>
  </si>
  <si>
    <t>Thiago Henrique de Souza Barth</t>
  </si>
  <si>
    <t>tbarth420@gmail.com</t>
  </si>
  <si>
    <t>thg_sgomes@icloud.com</t>
  </si>
  <si>
    <t>Jhemerson</t>
  </si>
  <si>
    <t>jhemersonnunes091@gmail.com</t>
  </si>
  <si>
    <t>Letícia tavares</t>
  </si>
  <si>
    <t>letavaressp@hotmail.com</t>
  </si>
  <si>
    <t>Gustavo lopes</t>
  </si>
  <si>
    <t>gusgalopez@gmail.com</t>
  </si>
  <si>
    <t>ar.adv.rn@gmail.com</t>
  </si>
  <si>
    <t>Paulo Roberto Barbosa Matos</t>
  </si>
  <si>
    <t>paulinho4470@hotmail.com</t>
  </si>
  <si>
    <t>Laura Nicolly</t>
  </si>
  <si>
    <t>alauranicolly@gmail.com</t>
  </si>
  <si>
    <t>Clesio Santos do Carmo</t>
  </si>
  <si>
    <t>k3ko.br@gmail.com</t>
  </si>
  <si>
    <t>Thiago Souza</t>
  </si>
  <si>
    <t>tsouza.pm@hotmail.com</t>
  </si>
  <si>
    <t>Jonildo Gustavo</t>
  </si>
  <si>
    <t>jonildogustavo@gmail.com</t>
  </si>
  <si>
    <t>Cicera</t>
  </si>
  <si>
    <t>cristinalins2.cl@gmail.com</t>
  </si>
  <si>
    <t>Gedilson de Assunção Monteiro</t>
  </si>
  <si>
    <t>gedilsonmonteiro1914@gmail.com</t>
  </si>
  <si>
    <t>luiz nsc junior</t>
  </si>
  <si>
    <t>nsc.nascimento@yahoo.com</t>
  </si>
  <si>
    <t>goudardcarlosfelipe@gmail.com</t>
  </si>
  <si>
    <t>Natanael farias</t>
  </si>
  <si>
    <t>natanfarias2028@gmail.com</t>
  </si>
  <si>
    <t>t-favero@hotmail.com</t>
  </si>
  <si>
    <t>Thiago André</t>
  </si>
  <si>
    <t>valthisi2@hotmail.com</t>
  </si>
  <si>
    <t>Ney</t>
  </si>
  <si>
    <t>kinishinai.dagakki@gmail.com</t>
  </si>
  <si>
    <t>suematos@gmail.com</t>
  </si>
  <si>
    <t>Guilherme Jr</t>
  </si>
  <si>
    <t>junior2morais@gmail.com</t>
  </si>
  <si>
    <t>Ingryd Marcelino Simões</t>
  </si>
  <si>
    <t>ingrydmarcelino61@gmail.com</t>
  </si>
  <si>
    <t>gabrielsantos.shelby@gmail.com</t>
  </si>
  <si>
    <t>Braian Beiquer</t>
  </si>
  <si>
    <t>beiquer1997@gmail.com</t>
  </si>
  <si>
    <t>Genario Pereira dos Santos</t>
  </si>
  <si>
    <t>genariopereirasantos@gmail.com</t>
  </si>
  <si>
    <t>Marcelo Asevedo</t>
  </si>
  <si>
    <t>marcelo.h.asevedo@gmail.com</t>
  </si>
  <si>
    <t>Emerson Da Silva Alves</t>
  </si>
  <si>
    <t>emersondasilva9874@gmail.com</t>
  </si>
  <si>
    <t>Vitor Hugo Abreu Pereira</t>
  </si>
  <si>
    <t>vitirhugopereira778@gmail.com</t>
  </si>
  <si>
    <t>Ronaldo Galdino</t>
  </si>
  <si>
    <t>rgsilva.rgds@gmail.com</t>
  </si>
  <si>
    <t>Tulio Carvalho</t>
  </si>
  <si>
    <t>tulioaldeia7@gmail.com</t>
  </si>
  <si>
    <t>Mateus Henrique Caetano mielli</t>
  </si>
  <si>
    <t>mateusmiellih@gmail.com</t>
  </si>
  <si>
    <t>marcelomilholo@hotmail.com</t>
  </si>
  <si>
    <t>Maycon Rodrigues</t>
  </si>
  <si>
    <t>mayconrodrigues112233@gmail.com</t>
  </si>
  <si>
    <t>Mike</t>
  </si>
  <si>
    <t>maik.hernandes83@gmail.com</t>
  </si>
  <si>
    <t>matheusslemos17@gmail.com</t>
  </si>
  <si>
    <t>Iurimartins144hz@gmail.com</t>
  </si>
  <si>
    <t>michel</t>
  </si>
  <si>
    <t>umucity@gamil.com</t>
  </si>
  <si>
    <t>Murilo de carvalho</t>
  </si>
  <si>
    <t>murilo.pagno1234@gmail.com</t>
  </si>
  <si>
    <t>4499743-2769</t>
  </si>
  <si>
    <t>luciene barbosa</t>
  </si>
  <si>
    <t>lucienebarbosa.sp2017@gmail.com</t>
  </si>
  <si>
    <t>Dionatam</t>
  </si>
  <si>
    <t>dion.s.cardoso@gmail.com</t>
  </si>
  <si>
    <t>Rúbia</t>
  </si>
  <si>
    <t>vitoriarubia2110@gnail.com</t>
  </si>
  <si>
    <t>Dhaymisson</t>
  </si>
  <si>
    <t>dhaymisson.ap@gmail.com</t>
  </si>
  <si>
    <t>Rá</t>
  </si>
  <si>
    <t>r.perfildenegocios1@gmail.com</t>
  </si>
  <si>
    <t>Willian Kuquer</t>
  </si>
  <si>
    <t>william.kuquer123@gmail.com</t>
  </si>
  <si>
    <t>luismollerbrilhante@gmail.com</t>
  </si>
  <si>
    <t>Lourival de Oliveira</t>
  </si>
  <si>
    <t>lv.sg@hotmail.com</t>
  </si>
  <si>
    <t>VILANIR</t>
  </si>
  <si>
    <t>vilanirbeariz02@gmail.com</t>
  </si>
  <si>
    <t>Bruno welington</t>
  </si>
  <si>
    <t>brunowelington19@gmail.com</t>
  </si>
  <si>
    <t>augusto.pedro2500@gmail.com</t>
  </si>
  <si>
    <t>Lucas Gauer</t>
  </si>
  <si>
    <t>lucasgauer17@gmail.com</t>
  </si>
  <si>
    <t>Arthur Fernandes</t>
  </si>
  <si>
    <t>arthurfernandesdmd@gmail.com</t>
  </si>
  <si>
    <t>Felipe Defanti</t>
  </si>
  <si>
    <t>Felipedefanti321@gmail.com</t>
  </si>
  <si>
    <t>gustavo</t>
  </si>
  <si>
    <t>albornoozdigital@gmail.com</t>
  </si>
  <si>
    <t>daniloassis2907@gmail.com</t>
  </si>
  <si>
    <t>bruna stefani</t>
  </si>
  <si>
    <t>brunaweberoliveira@gmail.com</t>
  </si>
  <si>
    <t>Rodolfo Giovani Cruz Pauli</t>
  </si>
  <si>
    <t>rodolfogiovani2@gmail.com</t>
  </si>
  <si>
    <t>(27)992497984</t>
  </si>
  <si>
    <t>jonathanbjj06@gmail.com</t>
  </si>
  <si>
    <t>3599157-3989</t>
  </si>
  <si>
    <t>luan aires</t>
  </si>
  <si>
    <t>luanaires85@gmail.com</t>
  </si>
  <si>
    <t>Glayson</t>
  </si>
  <si>
    <t>glaysonjordanp@gmail.com</t>
  </si>
  <si>
    <t>38999962-9727</t>
  </si>
  <si>
    <t>André Luis Vicente da Silva</t>
  </si>
  <si>
    <t>andrebkapvs@gmail.com</t>
  </si>
  <si>
    <t>juhsrv@gmail.com</t>
  </si>
  <si>
    <t>Jackson Felipe</t>
  </si>
  <si>
    <t>jacksonfelipe1534@gmail.com</t>
  </si>
  <si>
    <t>Wesley Bruno Oliveira silva</t>
  </si>
  <si>
    <t>bololo0909sa@gmail.com</t>
  </si>
  <si>
    <t>Luderlam Santos</t>
  </si>
  <si>
    <t>luderlam.santos@gmail.com</t>
  </si>
  <si>
    <t>alexandre lopes</t>
  </si>
  <si>
    <t>alexandretigalanti@gmail.com</t>
  </si>
  <si>
    <t>Vinicius Furtado Andrade</t>
  </si>
  <si>
    <t>vinii.anndrade@gmail.com</t>
  </si>
  <si>
    <t>Victor Fonseca</t>
  </si>
  <si>
    <t>fonsekinha.2013@hotmail.com</t>
  </si>
  <si>
    <t>Andre Luiz Sales De Alvim</t>
  </si>
  <si>
    <t>andreluizsalesdealvim74@gmail.com</t>
  </si>
  <si>
    <t>Rafael De Jesus</t>
  </si>
  <si>
    <t>rafaeliviviane9@gmail.com</t>
  </si>
  <si>
    <t>Felipe Silva</t>
  </si>
  <si>
    <t>felipehs54321@gmail.com</t>
  </si>
  <si>
    <t>Felipe Uchoa</t>
  </si>
  <si>
    <t>felipeuchoafvl@gmail.com</t>
  </si>
  <si>
    <t>fabiocamposf95@gmail.com</t>
  </si>
  <si>
    <t>Melque</t>
  </si>
  <si>
    <t>melqueazevedocorretor@gmail.com</t>
  </si>
  <si>
    <t>milenatavares630@gmail.com</t>
  </si>
  <si>
    <t>(11)95350-1775</t>
  </si>
  <si>
    <t>IRENILTON</t>
  </si>
  <si>
    <t>irenilton2016@gmail.com</t>
  </si>
  <si>
    <t>Belanio Santos</t>
  </si>
  <si>
    <t>gilberlanio2489@gmail.com</t>
  </si>
  <si>
    <t>Wesley de matos Almeida</t>
  </si>
  <si>
    <t>wdematosalmeida@gmail.com</t>
  </si>
  <si>
    <t>davisrodrigues21@gmail.com</t>
  </si>
  <si>
    <t>dieegoaugusto@gmail.com</t>
  </si>
  <si>
    <t>Johnata</t>
  </si>
  <si>
    <t>johnata.coutinho@gmail.com</t>
  </si>
  <si>
    <t>Carline</t>
  </si>
  <si>
    <t>carlinelima73@gmail.com</t>
  </si>
  <si>
    <t>Ermiro Nascimento dos Santos</t>
  </si>
  <si>
    <t>mirosantos93@gmail.com</t>
  </si>
  <si>
    <t>Ellen</t>
  </si>
  <si>
    <t>ellen.goncalvesbg@gmail.com</t>
  </si>
  <si>
    <t>kleberson garcia</t>
  </si>
  <si>
    <t>kleberson_garcia@hotmail.com</t>
  </si>
  <si>
    <t>fe.vaz.16@gmail.com</t>
  </si>
  <si>
    <t>andryl luy</t>
  </si>
  <si>
    <t>lopes0627@gmail.com</t>
  </si>
  <si>
    <t>camdomgas2@gmail.com</t>
  </si>
  <si>
    <t>Eder Garcia Teixeira da Silva</t>
  </si>
  <si>
    <t>canalgproject.tv@gmail.com</t>
  </si>
  <si>
    <t>Ivanildo monteiro da Silva</t>
  </si>
  <si>
    <t>nildeka_nk@hotmail.com</t>
  </si>
  <si>
    <t>diegoleosantos1984@gmail.com</t>
  </si>
  <si>
    <t>Gustavo Tomas de Oliveira</t>
  </si>
  <si>
    <t>gustavotomas159@gmail.com</t>
  </si>
  <si>
    <t>Giovane Dos Santos</t>
  </si>
  <si>
    <t>giovaneregaaezeus@gmail.com</t>
  </si>
  <si>
    <t>Adailson Santana</t>
  </si>
  <si>
    <t>adailsonsantana87@gmail.com</t>
  </si>
  <si>
    <t>David Franklin Alves Melo</t>
  </si>
  <si>
    <t>dk031196@gmail.com</t>
  </si>
  <si>
    <t>Edwando</t>
  </si>
  <si>
    <t>edwando.nascimento@gmail.com</t>
  </si>
  <si>
    <t>Lincoln Koichi Matsunaga</t>
  </si>
  <si>
    <t>drlincoln13@gmail.com</t>
  </si>
  <si>
    <t>Lucas Raphael Ferraz</t>
  </si>
  <si>
    <t>lucasferrazmkt@gmail.com</t>
  </si>
  <si>
    <t>Wanessa Kristina</t>
  </si>
  <si>
    <t>wanessakmldm@gmail.com</t>
  </si>
  <si>
    <t>Francisco Ariel praia Pereira</t>
  </si>
  <si>
    <t>franciscotop987@gmail.com</t>
  </si>
  <si>
    <t>Gilberto Ferreira dos Santos</t>
  </si>
  <si>
    <t>gilbertoferreiradoasantos@gmail.com</t>
  </si>
  <si>
    <t>Rogério Gomes</t>
  </si>
  <si>
    <t>rg7462347@gmail.com</t>
  </si>
  <si>
    <t>Josiane Gonçalves</t>
  </si>
  <si>
    <t>josiane.m.goncalves@gmail.com</t>
  </si>
  <si>
    <t>beergental@gmail.com</t>
  </si>
  <si>
    <t>Aurelio Rodrigues</t>
  </si>
  <si>
    <t>aurelioptg18@gmail.com</t>
  </si>
  <si>
    <t>Highor</t>
  </si>
  <si>
    <t>highorsouza@hotmail.com</t>
  </si>
  <si>
    <t>Gabriel Riboldi</t>
  </si>
  <si>
    <t>gabrielriboldix16@gmail.com</t>
  </si>
  <si>
    <t>Messias</t>
  </si>
  <si>
    <t>messiasalves1408@gmail.com</t>
  </si>
  <si>
    <t>Maria Dulce Nunes Alves Castilhoni</t>
  </si>
  <si>
    <t>duducastilhoni@gmail.com</t>
  </si>
  <si>
    <t>Michelli</t>
  </si>
  <si>
    <t>michellisucesso@gmail.com</t>
  </si>
  <si>
    <t>John Nunes</t>
  </si>
  <si>
    <t>augusthan@gmail.com</t>
  </si>
  <si>
    <t>Douglas Carvalho</t>
  </si>
  <si>
    <t>sendordouglas@gmail.com</t>
  </si>
  <si>
    <t>Wesley ranjel Gomes da Silva</t>
  </si>
  <si>
    <t>wesleyranjel495@gmail.com</t>
  </si>
  <si>
    <t>98178-6083</t>
  </si>
  <si>
    <t>Tiago Antônio Camargos Lopes</t>
  </si>
  <si>
    <t>tiagoacllopes@hotmail.com</t>
  </si>
  <si>
    <t>j.vbezerra.casso@gmail.com</t>
  </si>
  <si>
    <t>Vinicius Martins da silva</t>
  </si>
  <si>
    <t>viniciusmartinsdasilva47@gmail.com</t>
  </si>
  <si>
    <t>Thales souza</t>
  </si>
  <si>
    <t>thalesnascimento20@gmail.com</t>
  </si>
  <si>
    <t>Dario Nunes pinheiro neto</t>
  </si>
  <si>
    <t>darionunesp@gmail.com</t>
  </si>
  <si>
    <t>Carlos Vitorio</t>
  </si>
  <si>
    <t>crvitorio015@gmail.com</t>
  </si>
  <si>
    <t>Eduardo Elias da Silva Santos</t>
  </si>
  <si>
    <t>edwdw@hotmail.com</t>
  </si>
  <si>
    <t>Leonardoegidio584721@gmail.com</t>
  </si>
  <si>
    <t>Caio rodrigo</t>
  </si>
  <si>
    <t>novocaiorodrigo@gmail.com</t>
  </si>
  <si>
    <t>Janilton</t>
  </si>
  <si>
    <t>janiltonpersonal@gmail.com</t>
  </si>
  <si>
    <t>Lindemberg Fabrício Lima Beserra</t>
  </si>
  <si>
    <t>limalindemberg54@gmail.com</t>
  </si>
  <si>
    <t>8599108-8135</t>
  </si>
  <si>
    <t>rodrigo_pit055souzza@hotmail.com</t>
  </si>
  <si>
    <t>Graziele Santos</t>
  </si>
  <si>
    <t>graziisantoss2@gmail.com</t>
  </si>
  <si>
    <t>Paulo Anderson Andrade Silva</t>
  </si>
  <si>
    <t>silva1981paulo@gmail.com</t>
  </si>
  <si>
    <t>rafaelmessinanunes1984@gmail.com</t>
  </si>
  <si>
    <t>EULISVANBEZERRADESOUZA</t>
  </si>
  <si>
    <t>eulisvans@gmail.com</t>
  </si>
  <si>
    <t>Carlos stevane de santana silva</t>
  </si>
  <si>
    <t>efccfinanceira@gmail.com</t>
  </si>
  <si>
    <t>Bianca</t>
  </si>
  <si>
    <t>bmartinsrosas@gmail.com</t>
  </si>
  <si>
    <t>1198651-1749</t>
  </si>
  <si>
    <t>apaula.abarros@gmail.com</t>
  </si>
  <si>
    <t>Willian Francisco Santos</t>
  </si>
  <si>
    <t>williamfrancisco711@gmail.com</t>
  </si>
  <si>
    <t>Anthony phietro Benetti</t>
  </si>
  <si>
    <t>anthonyphietrobenetti@gmail.com</t>
  </si>
  <si>
    <t>Renato Rocha luna</t>
  </si>
  <si>
    <t>rocha_m16@hotmail.com</t>
  </si>
  <si>
    <t>Allan Roberto da cruz</t>
  </si>
  <si>
    <t>allanrdc@yahoo.com.br</t>
  </si>
  <si>
    <t>(21)97279-4460</t>
  </si>
  <si>
    <t>Rafael Ferreira Alves</t>
  </si>
  <si>
    <t>ferreirarafael.alves@gmail.com</t>
  </si>
  <si>
    <t>Thales Almeida Amorim</t>
  </si>
  <si>
    <t>thalesamorim510@gmail.com</t>
  </si>
  <si>
    <t>Gregório Franco</t>
  </si>
  <si>
    <t>francogregorio390@gmail.com</t>
  </si>
  <si>
    <t>douglasvjp@hotmail.com</t>
  </si>
  <si>
    <t>felipeajax@hotmail.com</t>
  </si>
  <si>
    <t>Filipe Rosa Profeta</t>
  </si>
  <si>
    <t>Filipenoestilor@gmail.com</t>
  </si>
  <si>
    <t>Vinicius Barbosa</t>
  </si>
  <si>
    <t>vinnydias19@hotmail.com</t>
  </si>
  <si>
    <t>Marllon dos Santos</t>
  </si>
  <si>
    <t>marllonrj17@hotmail.com</t>
  </si>
  <si>
    <t>Andréa</t>
  </si>
  <si>
    <t>deiapolijf2014@gmail.com</t>
  </si>
  <si>
    <t>Lucian</t>
  </si>
  <si>
    <t>luciansilva10@gmail.com</t>
  </si>
  <si>
    <t>paulocesarsiano@gmail.com</t>
  </si>
  <si>
    <t>artlivre.power@gmail.com</t>
  </si>
  <si>
    <t>Marcos nascimento de almeida</t>
  </si>
  <si>
    <t>almeida96marcos@gmail.com</t>
  </si>
  <si>
    <t>Paulo Cesar Santos Ferreira</t>
  </si>
  <si>
    <t>paulo.ferreira.pf45@gmail.com</t>
  </si>
  <si>
    <t>gpsktt@gmail.com</t>
  </si>
  <si>
    <t>Tiago Ribeiro</t>
  </si>
  <si>
    <t>tiagokallebe@hotmail.com</t>
  </si>
  <si>
    <t>João Vitor do Nascimento Oliveira</t>
  </si>
  <si>
    <t>joaooliveiiira21@gmail.com</t>
  </si>
  <si>
    <t>Tatiana Laurett</t>
  </si>
  <si>
    <t>tatilaurett98@gmail.com</t>
  </si>
  <si>
    <t>Adriano Santos da Costa</t>
  </si>
  <si>
    <t>adrianosantos.c15@gmail.com</t>
  </si>
  <si>
    <t>Thiago Gomes do Nascimento</t>
  </si>
  <si>
    <t>thiagojuan_10@hotmail.com</t>
  </si>
  <si>
    <t>Samuel DaMatta</t>
  </si>
  <si>
    <t>samuel_damatta@yahoo.com</t>
  </si>
  <si>
    <t>José Emerson</t>
  </si>
  <si>
    <t>joseemersonms@gmail.com</t>
  </si>
  <si>
    <t>José Eduardo Do Nascimento Ferreira</t>
  </si>
  <si>
    <t>jsjoseeduardo45@gmail.com</t>
  </si>
  <si>
    <t>Ricardo Nascimento</t>
  </si>
  <si>
    <t>rick_gn79@outlook.com</t>
  </si>
  <si>
    <t>Leonardo Maldini</t>
  </si>
  <si>
    <t>leonardo.maldini7@hotmail.com</t>
  </si>
  <si>
    <t>Paulo Sérgio</t>
  </si>
  <si>
    <t>donnyjones2016@gmail.com</t>
  </si>
  <si>
    <t>Vinicios dos Santos Ciszewski</t>
  </si>
  <si>
    <t>vinny.s.ciszewskii@gmail.com</t>
  </si>
  <si>
    <t>thiagodimmu5@gmail.com</t>
  </si>
  <si>
    <t>Maycon Lopes Silva</t>
  </si>
  <si>
    <t>maycon.lopes.silva.rh@gmail.com</t>
  </si>
  <si>
    <t>(37)99949-1445</t>
  </si>
  <si>
    <t>nato.amorins@gmail.comn</t>
  </si>
  <si>
    <t>Kahue Guedes Ramos Vieira</t>
  </si>
  <si>
    <t>kahue.grv@hotmail.com</t>
  </si>
  <si>
    <t>moisesconsultoriasp@gmail.com</t>
  </si>
  <si>
    <t>Cayo</t>
  </si>
  <si>
    <t>analistaderedescayo@gmail.com</t>
  </si>
  <si>
    <t>Nivan Ricardo</t>
  </si>
  <si>
    <t>nivanricardoexpert@gmail.com</t>
  </si>
  <si>
    <t>Junior Santos</t>
  </si>
  <si>
    <t>junior.santos13@outlook.com</t>
  </si>
  <si>
    <t>Gustavo Vieira Santos</t>
  </si>
  <si>
    <t>tavovieira653@gmail.com</t>
  </si>
  <si>
    <t>Guilherme Diniz da Silva</t>
  </si>
  <si>
    <t>dinizguilherme922@gmail.com</t>
  </si>
  <si>
    <t>teodoromauro750@gmail.com</t>
  </si>
  <si>
    <t>Maxwel Almeida de Oliveira</t>
  </si>
  <si>
    <t>m4xtec@gmail.com</t>
  </si>
  <si>
    <t>Ray Oliveira</t>
  </si>
  <si>
    <t>raytribalpark@hotmail.com</t>
  </si>
  <si>
    <t>familia10marques@gmail.com</t>
  </si>
  <si>
    <t>[DEV 10] [Captação] [Conversão] [PF] [Interesses] [AUTO]</t>
  </si>
  <si>
    <t>gracorreadias@gmail.com</t>
  </si>
  <si>
    <t>Pedro Henrique Gonçalves Marcon</t>
  </si>
  <si>
    <t>pedrohenriquemarcon123@gmail.com</t>
  </si>
  <si>
    <t>LEONARDO NICODEMOS DUARTE</t>
  </si>
  <si>
    <t>leonicodemos@hotmail.com</t>
  </si>
  <si>
    <t>maria</t>
  </si>
  <si>
    <t>mariasouzq97313@gmail.com</t>
  </si>
  <si>
    <t>3499110-9293</t>
  </si>
  <si>
    <t>DEV12_{{campaign.name}}</t>
  </si>
  <si>
    <t>{{ad.name}}</t>
  </si>
  <si>
    <t>{{placement}}</t>
  </si>
  <si>
    <t>paid_{{adset.name}}</t>
  </si>
  <si>
    <t>MARLON VIEIRA DINIZ</t>
  </si>
  <si>
    <t>mvd.diniz@gmail.com</t>
  </si>
  <si>
    <t>Clayton Galhardo dos Santos</t>
  </si>
  <si>
    <t>claytongalhardonegocios83@gmail.com</t>
  </si>
  <si>
    <t>Marcos Teodoro</t>
  </si>
  <si>
    <t>teodorom850@gmail.com</t>
  </si>
  <si>
    <t>Francisco Santos</t>
  </si>
  <si>
    <t>franciscosantosboyzinho30@gmail.com</t>
  </si>
  <si>
    <t>Lívia</t>
  </si>
  <si>
    <t>livia.aol2009@gmail.com</t>
  </si>
  <si>
    <t>gutogustavex@gmail.com</t>
  </si>
  <si>
    <t>mariasouzq975313@gmail.com</t>
  </si>
  <si>
    <t>Íris Gomes</t>
  </si>
  <si>
    <t>irisleticia576@gmail.com</t>
  </si>
  <si>
    <t>Data</t>
  </si>
  <si>
    <t>Nome Completo</t>
  </si>
  <si>
    <t>E-mail</t>
  </si>
  <si>
    <t>O seu gênero:</t>
  </si>
  <si>
    <t>Qual a sua idade?</t>
  </si>
  <si>
    <t>O que você faz atualmente?</t>
  </si>
  <si>
    <t>Atualmente, qual a sua faixa salarial?</t>
  </si>
  <si>
    <t>Qual o seu nível em programação?</t>
  </si>
  <si>
    <t xml:space="preserve">Já investiu em algum curso online para aprender uma nova forma de ganhar dinheiro? </t>
  </si>
  <si>
    <t xml:space="preserve">O que mais te chama atenção na profissão de Programador? </t>
  </si>
  <si>
    <t xml:space="preserve"> </t>
  </si>
  <si>
    <t>Pontuação</t>
  </si>
  <si>
    <t>Score</t>
  </si>
  <si>
    <t>Faixa</t>
  </si>
  <si>
    <t>Faixa A</t>
  </si>
  <si>
    <t>Faixa B</t>
  </si>
  <si>
    <t>Faixa C</t>
  </si>
  <si>
    <t>Faixa D</t>
  </si>
  <si>
    <t>Pontuação 3.0</t>
  </si>
  <si>
    <t>Score 3.0</t>
  </si>
  <si>
    <t>Faixa 3.0</t>
  </si>
  <si>
    <t>Faixa A 3.0</t>
  </si>
  <si>
    <t>Faixa B 3.0</t>
  </si>
  <si>
    <t>Faixa C 3.0</t>
  </si>
  <si>
    <t>Faixa D 3.0</t>
  </si>
  <si>
    <t>LUANA JANUARIO DA SILVA</t>
  </si>
  <si>
    <t>luanajssj1@gmail.com</t>
  </si>
  <si>
    <t>Feminino</t>
  </si>
  <si>
    <t>25 - 34 anos</t>
  </si>
  <si>
    <t>Sou autônomo (Uber, freela, vendedor, etc).</t>
  </si>
  <si>
    <t>Entre R$1.000 a R$2.000 reais ao mês.</t>
  </si>
  <si>
    <t>Nunca estudei programação.</t>
  </si>
  <si>
    <t>Não</t>
  </si>
  <si>
    <t>Poder trabalhar de qualquer lugar do mundo.</t>
  </si>
  <si>
    <t>Elvis</t>
  </si>
  <si>
    <t>elvisdesouza.97@gmail.com</t>
  </si>
  <si>
    <t>Masculino</t>
  </si>
  <si>
    <t>45 - 54 anos</t>
  </si>
  <si>
    <t>Trabalho em outra área e quero fazer transição para tecnologia.</t>
  </si>
  <si>
    <t>Já ouvi falar, mas nunca pratiquei.</t>
  </si>
  <si>
    <t>Todas as alternativas.</t>
  </si>
  <si>
    <t>Até fiz alguns cursos, mas ainda me sinto perdido.</t>
  </si>
  <si>
    <t>guilherme moliani machado</t>
  </si>
  <si>
    <t>guilhermemoliani.machado@gmail.com</t>
  </si>
  <si>
    <t>Menos de 18 anos.</t>
  </si>
  <si>
    <t>Estou no ensino médio ou acabei de sair e quero entrar na programação.</t>
  </si>
  <si>
    <t>Não tenho renda.</t>
  </si>
  <si>
    <t>A possibilidade de ganhar altos salários.</t>
  </si>
  <si>
    <t>Cristianocl</t>
  </si>
  <si>
    <t>cristianocl@live.com</t>
  </si>
  <si>
    <t>35 - 44 anos</t>
  </si>
  <si>
    <t>Entre R$3.001 a R$5.000 reais ao mês.</t>
  </si>
  <si>
    <t>Maikon Nunes dos santos</t>
  </si>
  <si>
    <t>maikon934@hotmail.com</t>
  </si>
  <si>
    <t>Entre R$2.001 a R$3.000 reais ao mês.</t>
  </si>
  <si>
    <t>Já estudo programação e busco uma oportunidade no mercado.</t>
  </si>
  <si>
    <t>Sim</t>
  </si>
  <si>
    <t>BERNARDO MEDEIROS PEREIRA</t>
  </si>
  <si>
    <t>bernardomedeirospereira3@gmail.com</t>
  </si>
  <si>
    <t>Atualmente não trabalho e nem estudo.</t>
  </si>
  <si>
    <t>wellington carvalho de Aguiar Justino</t>
  </si>
  <si>
    <t>wellingtoncarvalho908@gmail.com</t>
  </si>
  <si>
    <t>18 - 24 anos</t>
  </si>
  <si>
    <t>Estudo T.I. na faculdade mas quero aprender mais por fora.</t>
  </si>
  <si>
    <t>lucas gilson amaral santos</t>
  </si>
  <si>
    <t>lamarallucas603@gmail.com</t>
  </si>
  <si>
    <t>José Adenilson</t>
  </si>
  <si>
    <t>jadenilson038@gmail.com</t>
  </si>
  <si>
    <t>Ana Cristina Santos Silveira</t>
  </si>
  <si>
    <t>santossilveiraanacristina9@gmail.com</t>
  </si>
  <si>
    <t>99-988349565</t>
  </si>
  <si>
    <t>Edvan</t>
  </si>
  <si>
    <t>alves2023edvan@gmail.com</t>
  </si>
  <si>
    <t>azcido4@gmail.com</t>
  </si>
  <si>
    <t>Trabalhar para outros países e ganhar em outra moeda.</t>
  </si>
  <si>
    <t>Cleomilton Alves borges</t>
  </si>
  <si>
    <t>cleomiltonalvesborges@gmail.com</t>
  </si>
  <si>
    <t>Charliston Santos Ribeiro</t>
  </si>
  <si>
    <t>charliston.s.r@gmail.com</t>
  </si>
  <si>
    <t>Mais de R$5.001 reais ao mês.</t>
  </si>
  <si>
    <t>Paulo Pan</t>
  </si>
  <si>
    <t>paulotx24@gmail.com</t>
  </si>
  <si>
    <t>+81997953345</t>
  </si>
  <si>
    <t>João Gabriel Picitelli</t>
  </si>
  <si>
    <t>Picitelli91@gmail.com</t>
  </si>
  <si>
    <t>Andre Caique Lima</t>
  </si>
  <si>
    <t>limaandrecaique@gmail.com</t>
  </si>
  <si>
    <t>(18)98826-9029</t>
  </si>
  <si>
    <t>A ideia de nunca faltar emprego na área.</t>
  </si>
  <si>
    <t>everton.m.paulla@gmail.com</t>
  </si>
  <si>
    <t>Jason Henrique Dias</t>
  </si>
  <si>
    <t>jason.henrique77@yahoo.com</t>
  </si>
  <si>
    <t>01299204-9444</t>
  </si>
  <si>
    <t>Ivana Vizzotto dos Santos</t>
  </si>
  <si>
    <t>ivana_vizzotto@hotmail.com</t>
  </si>
  <si>
    <t>Wanderson Toledo</t>
  </si>
  <si>
    <t>wanderson.toledo@yahoo.com</t>
  </si>
  <si>
    <t>(38)991752005</t>
  </si>
  <si>
    <t>mfnj-83@hotmail.com</t>
  </si>
  <si>
    <t>viniciusribeiro12222@gmail.com</t>
  </si>
  <si>
    <t>Ducivan</t>
  </si>
  <si>
    <t>ducivandasilvaoliveira4@gmail.com</t>
  </si>
  <si>
    <t>Revesson Santos</t>
  </si>
  <si>
    <t>santosrevesson@gmail.com</t>
  </si>
  <si>
    <t>filho13102010@gmail.com</t>
  </si>
  <si>
    <t>Ludmyla</t>
  </si>
  <si>
    <t>toledoludmyla89@gmail.com</t>
  </si>
  <si>
    <t>DEVF03 - AD09-vid</t>
  </si>
  <si>
    <t>Anderson Soares de Souza</t>
  </si>
  <si>
    <t>andersonlokon@hotmail.com</t>
  </si>
  <si>
    <t>José luiz</t>
  </si>
  <si>
    <t>zez732433@gmail.com</t>
  </si>
  <si>
    <t>Joanete Lima Borges</t>
  </si>
  <si>
    <t>joaneteborges@gmail.com</t>
  </si>
  <si>
    <t>Rayanderson lima dos Santos</t>
  </si>
  <si>
    <t>rayandersonlimadossantoslima@gmail.com</t>
  </si>
  <si>
    <t>craveirojairo92@gmail.com</t>
  </si>
  <si>
    <t>+5513997036170</t>
  </si>
  <si>
    <t>Kek</t>
  </si>
  <si>
    <t>DEVF03 - AD01-vid_Group_1</t>
  </si>
  <si>
    <t>Silas Santos</t>
  </si>
  <si>
    <t>silas9176@gmail.com</t>
  </si>
  <si>
    <t>Aricleici Pereira da Costa</t>
  </si>
  <si>
    <t>aricleicicostq@gmail.com</t>
  </si>
  <si>
    <t>Gabriel Tofanello</t>
  </si>
  <si>
    <t>gabriel_tofa@hotmail.com</t>
  </si>
  <si>
    <t>cleber santana</t>
  </si>
  <si>
    <t>clebercssnet101884@gmail.com</t>
  </si>
  <si>
    <t>Cristiane Bonadiman</t>
  </si>
  <si>
    <t>cristianebonadi@gmail.com</t>
  </si>
  <si>
    <t>Diogo Arruda</t>
  </si>
  <si>
    <t>diogo85arruda@gmail.com</t>
  </si>
  <si>
    <t>Ytalo Gomes santos</t>
  </si>
  <si>
    <t>ytaloanow@gmail.com</t>
  </si>
  <si>
    <t>Romão</t>
  </si>
  <si>
    <t>romaoeugenio79@gmail.com</t>
  </si>
  <si>
    <t>CHARLES DA SILVA SANTIAGO</t>
  </si>
  <si>
    <t>charles-santiago1@hotmail.com</t>
  </si>
  <si>
    <t>Jessica Freitas</t>
  </si>
  <si>
    <t>jessyfreitas1411@gmail.com</t>
  </si>
  <si>
    <t>FELIPE CALDEIRA</t>
  </si>
  <si>
    <t>felipecaldeira101@gmail.com</t>
  </si>
  <si>
    <t>Paulo Schmitz</t>
  </si>
  <si>
    <t>paulinhoschmitz2010@hotmail.com</t>
  </si>
  <si>
    <t>Benicio</t>
  </si>
  <si>
    <t>beniciocarlos3@gmail.com</t>
  </si>
  <si>
    <t>Samuel Araujo</t>
  </si>
  <si>
    <t>samaraujo1988@gmail.com</t>
  </si>
  <si>
    <t>Roni de Sousa Santiago</t>
  </si>
  <si>
    <t>ronisousasantiago@gmail.com</t>
  </si>
  <si>
    <t>Luiz fernando Bretscher</t>
  </si>
  <si>
    <t>bretscherc2@gmail.com</t>
  </si>
  <si>
    <t>DEVF03 - AD01-vid</t>
  </si>
  <si>
    <t>João Henrique Xavier</t>
  </si>
  <si>
    <t>joaoxaviersc@gmail.com</t>
  </si>
  <si>
    <t>Caique Rocha</t>
  </si>
  <si>
    <t>caique_rodrigues67@hotmail.com</t>
  </si>
  <si>
    <t>Silvangela Ferreira Costa</t>
  </si>
  <si>
    <t>silvangelaf6@gmail.com</t>
  </si>
  <si>
    <t>95239-1605</t>
  </si>
  <si>
    <t>Andrea gadelha</t>
  </si>
  <si>
    <t>gadelha.mo@bol.com.br</t>
  </si>
  <si>
    <t>Wagner Andrade</t>
  </si>
  <si>
    <t>wagnnerandrade12@gmail.com</t>
  </si>
  <si>
    <t>atendimentofrankini@gmail.com</t>
  </si>
  <si>
    <t>Samuel Pedroso</t>
  </si>
  <si>
    <t>spedrosojaq@gmail.com</t>
  </si>
  <si>
    <t>corretorluucasdias@gmail.com</t>
  </si>
  <si>
    <t>Maksuel de Sousa Reis</t>
  </si>
  <si>
    <t>maksueldoceu@gmail.com</t>
  </si>
  <si>
    <t>bradokstifle60@gmail.com</t>
  </si>
  <si>
    <t>Luan Vítor Monteiro</t>
  </si>
  <si>
    <t>luanvitormonteiro5@gmail.com</t>
  </si>
  <si>
    <t>meninodointerio98@gmail.com</t>
  </si>
  <si>
    <t>Thayrom</t>
  </si>
  <si>
    <t>bthayrom6@gmail.com</t>
  </si>
  <si>
    <t>Samuel Viana</t>
  </si>
  <si>
    <t>samuelvianapinto@gmail.com</t>
  </si>
  <si>
    <t>Everaldo Arão da silva</t>
  </si>
  <si>
    <t>araodasilvaeveraldo73@gmail.com</t>
  </si>
  <si>
    <t>aureagomesmartinsdasilva@gmail.com</t>
  </si>
  <si>
    <t>cs789950@gmail.com</t>
  </si>
  <si>
    <t>atacadaodasplantasirato@gmail.com</t>
  </si>
  <si>
    <t>4299831-9122</t>
  </si>
  <si>
    <t>David Duarte</t>
  </si>
  <si>
    <t>davidduartejp@hotmail.com</t>
  </si>
  <si>
    <t>LEONARDO JOSE DOS SANTOS</t>
  </si>
  <si>
    <t>leonardo8151@hotmail.com</t>
  </si>
  <si>
    <t>alexsarantes2023@gmail.com</t>
  </si>
  <si>
    <t>+5513982237027</t>
  </si>
  <si>
    <t>Germano Zucule</t>
  </si>
  <si>
    <t>djimbitoman@gmail.com</t>
  </si>
  <si>
    <t>RODOLFO M ASSIS</t>
  </si>
  <si>
    <t>contato@rodolfomori.com</t>
  </si>
  <si>
    <t>Faço outro curso na faculdade e quero mudar para T.I.</t>
  </si>
  <si>
    <t>vinicius</t>
  </si>
  <si>
    <t>viniciuslovatoolivi@gmail.com</t>
  </si>
  <si>
    <t>Álefe Rafael</t>
  </si>
  <si>
    <t>aleferafaelp@gmail.com</t>
  </si>
  <si>
    <t>alex</t>
  </si>
  <si>
    <t>mmiguel.miguelyuri@gmail.com</t>
  </si>
  <si>
    <t>Ana Rafaelle Pereira Félix</t>
  </si>
  <si>
    <t>anarafaellepereirafelix@gmail.com</t>
  </si>
  <si>
    <t>Yuri Dias da Rocha</t>
  </si>
  <si>
    <t>yuridiasdarocha@gmail.com</t>
  </si>
  <si>
    <t>jvpinheiro1@gmail.com</t>
  </si>
  <si>
    <t>Irvin</t>
  </si>
  <si>
    <t>irvin.solucoeseletricas@gmail.com</t>
  </si>
  <si>
    <t>marcelinovinicius393@gmail.com</t>
  </si>
  <si>
    <t>Kauã Marinho</t>
  </si>
  <si>
    <t>133kauamarinho@gmail.com</t>
  </si>
  <si>
    <t>evangel-ho@hotmail.com</t>
  </si>
  <si>
    <t>+5534997621562</t>
  </si>
  <si>
    <t>Mais de 55 anos.</t>
  </si>
  <si>
    <t>bryan</t>
  </si>
  <si>
    <t>BRYANBLANDYy@GMAIL.COM</t>
  </si>
  <si>
    <t>Mauro César Frazão dos Santos</t>
  </si>
  <si>
    <t>maurofrazao624@gmail.com</t>
  </si>
  <si>
    <t>Guilherme Rodrigues Sousa</t>
  </si>
  <si>
    <t>guilhermel20198@gmail.com</t>
  </si>
  <si>
    <t>Jose Renan</t>
  </si>
  <si>
    <t>jrenanrodri@gmail.com</t>
  </si>
  <si>
    <t>Antônio aldemir</t>
  </si>
  <si>
    <t>aldemiralves067@gmail.com</t>
  </si>
  <si>
    <t>Richard Carvalho</t>
  </si>
  <si>
    <t>richardgol784@gmail.com</t>
  </si>
  <si>
    <t>Leonardo Araújo da Silva</t>
  </si>
  <si>
    <t>leleo456nardo@gmail.com</t>
  </si>
  <si>
    <t>lh994508@gmail.com</t>
  </si>
  <si>
    <t>tiago mendes</t>
  </si>
  <si>
    <t>tgcmendes80@gmail.com</t>
  </si>
  <si>
    <t>Rodrigo corrêa</t>
  </si>
  <si>
    <t>c.rodrigo.rc20@gmail.com</t>
  </si>
  <si>
    <t>Já trabalho na área de programação.</t>
  </si>
  <si>
    <t>+5585986567607</t>
  </si>
  <si>
    <t>Carmen ySilvay</t>
  </si>
  <si>
    <t>+5561994187444</t>
  </si>
  <si>
    <t>+5535999318589</t>
  </si>
  <si>
    <t>+55(49)99920-2587</t>
  </si>
  <si>
    <t>+5512982727785</t>
  </si>
  <si>
    <t>wagnermotta89@hotmail.com</t>
  </si>
  <si>
    <t>DEVF - AD14-vid</t>
  </si>
  <si>
    <t>+66981058606</t>
  </si>
  <si>
    <t>+5577991504583</t>
  </si>
  <si>
    <t>DEVF - AD15-vid</t>
  </si>
  <si>
    <t>+5519992206718</t>
  </si>
  <si>
    <t>120214476684280390</t>
  </si>
  <si>
    <t>120214476667490390</t>
  </si>
  <si>
    <t>+5534999820421</t>
  </si>
  <si>
    <t>+5561985105660</t>
  </si>
  <si>
    <t>120214473145720390</t>
  </si>
  <si>
    <t>+81984608573</t>
  </si>
  <si>
    <t>DEVF+-+AD09-img+advertorial</t>
  </si>
  <si>
    <t>+84988988724</t>
  </si>
  <si>
    <t>120214476684900390</t>
  </si>
  <si>
    <t>+55-(84)-9863-6363-4</t>
  </si>
  <si>
    <t>Kevinisadora2023@gmail.com</t>
  </si>
  <si>
    <t>+5511950467122</t>
  </si>
  <si>
    <t>+5575981607526</t>
  </si>
  <si>
    <t>120214476598610390</t>
  </si>
  <si>
    <t>120214476598650390</t>
  </si>
  <si>
    <t>120214476598600390</t>
  </si>
  <si>
    <t>+5512991508282</t>
  </si>
  <si>
    <t>120214476684640390</t>
  </si>
  <si>
    <t>120214476667420390</t>
  </si>
  <si>
    <t>+5587988023294</t>
  </si>
  <si>
    <t>120214476684450390</t>
  </si>
  <si>
    <t>120214476666370390</t>
  </si>
  <si>
    <t>+5534997404514</t>
  </si>
  <si>
    <t>DEVF - AD19-vid</t>
  </si>
  <si>
    <t>+5527999570312</t>
  </si>
  <si>
    <t>+5521990495351</t>
  </si>
  <si>
    <t>+5581999805141</t>
  </si>
  <si>
    <t>+5511952194391</t>
  </si>
  <si>
    <t>+5515997171749</t>
  </si>
  <si>
    <t>unlockiphonecell2024@gmail.com</t>
  </si>
  <si>
    <t>+55-(85)-991999144</t>
  </si>
  <si>
    <t>+5585991206296</t>
  </si>
  <si>
    <t>+5582991526342</t>
  </si>
  <si>
    <t>+5584991942580</t>
  </si>
  <si>
    <t>+5571983540467</t>
  </si>
  <si>
    <t>+5567981189827</t>
  </si>
  <si>
    <t>120214476684670390</t>
  </si>
  <si>
    <t>DEVF - AD20-vid</t>
  </si>
  <si>
    <t>+55(81)98916-3636</t>
  </si>
  <si>
    <t>+5583991061856</t>
  </si>
  <si>
    <t>+5511975332976</t>
  </si>
  <si>
    <t>+5521968759618</t>
  </si>
  <si>
    <t>+81983542123</t>
  </si>
  <si>
    <t>+5517991399769</t>
  </si>
  <si>
    <t>+5519971249630</t>
  </si>
  <si>
    <t>+5541997035367</t>
  </si>
  <si>
    <t>+5548998632928</t>
  </si>
  <si>
    <t>+55(11)957470730</t>
  </si>
  <si>
    <t>+5592991887463</t>
  </si>
  <si>
    <t>lorenaif1@hotmail.com</t>
  </si>
  <si>
    <t>+5599992016875</t>
  </si>
  <si>
    <t>+5579999706581</t>
  </si>
  <si>
    <t>Felipe Novaes</t>
  </si>
  <si>
    <t>+5583988691745</t>
  </si>
  <si>
    <t>+5585981842060</t>
  </si>
  <si>
    <t>+5582998315543</t>
  </si>
  <si>
    <t>+5594981067399</t>
  </si>
  <si>
    <t>+5562993320952</t>
  </si>
  <si>
    <t>+5511912078990</t>
  </si>
  <si>
    <t>+5511984639332</t>
  </si>
  <si>
    <t>+5575991364902</t>
  </si>
  <si>
    <t>+5521988479051</t>
  </si>
  <si>
    <t>+5545998116625</t>
  </si>
  <si>
    <t>+5592991175475</t>
  </si>
  <si>
    <t>+5551989718012</t>
  </si>
  <si>
    <t>+5582999523619</t>
  </si>
  <si>
    <t>+5589981503203</t>
  </si>
  <si>
    <t>Rafamig463@gmail.com</t>
  </si>
  <si>
    <t>+5519987338008</t>
  </si>
  <si>
    <t>+5594984214172</t>
  </si>
  <si>
    <t>+5511978935757</t>
  </si>
  <si>
    <t>+244921412073</t>
  </si>
  <si>
    <t>+55992202569</t>
  </si>
  <si>
    <t>+5571981339990</t>
  </si>
  <si>
    <t>+5594991213031</t>
  </si>
  <si>
    <t>120214473448780390</t>
  </si>
  <si>
    <t>+5535991283744</t>
  </si>
  <si>
    <t>+5585999867551</t>
  </si>
  <si>
    <t>+5551992418236</t>
  </si>
  <si>
    <t>+5589981193484</t>
  </si>
  <si>
    <t>DEVF - AD09-img advertorial</t>
  </si>
  <si>
    <t>+5585984035905</t>
  </si>
  <si>
    <t>+5532999745535</t>
  </si>
  <si>
    <t>+5554991166199</t>
  </si>
  <si>
    <t>120214473428100390</t>
  </si>
  <si>
    <t>120214473331640390</t>
  </si>
  <si>
    <t>+5524981476341</t>
  </si>
  <si>
    <t>+5527999131549</t>
  </si>
  <si>
    <t>+5581999396606</t>
  </si>
  <si>
    <t>Jonatha</t>
  </si>
  <si>
    <t>davi07.DL@gmail.com</t>
  </si>
  <si>
    <t>Erenildocosta22@gmail.com</t>
  </si>
  <si>
    <t>+5519989895481</t>
  </si>
  <si>
    <t>+5516991202575</t>
  </si>
  <si>
    <t>Lucineide</t>
  </si>
  <si>
    <t>+5585987045796</t>
  </si>
  <si>
    <t>Valdir Lopes</t>
  </si>
  <si>
    <t>𝐋𝐚𝐫𝐚</t>
  </si>
  <si>
    <t>+5562998143034</t>
  </si>
  <si>
    <t>+5543988555266</t>
  </si>
  <si>
    <t>+5511956485221</t>
  </si>
  <si>
    <t>+6262998629313</t>
  </si>
  <si>
    <t>+5534992373105</t>
  </si>
  <si>
    <t>+5547933802831</t>
  </si>
  <si>
    <t>+5512996807173</t>
  </si>
  <si>
    <t>Maicon Lima</t>
  </si>
  <si>
    <t>+5519999805211</t>
  </si>
  <si>
    <t>+5598985792088</t>
  </si>
  <si>
    <t>+55,61,8219,2072</t>
  </si>
  <si>
    <t>+5534991661268</t>
  </si>
  <si>
    <t>+81991498363</t>
  </si>
  <si>
    <t>+5534997812266</t>
  </si>
  <si>
    <t>+5547991442976</t>
  </si>
  <si>
    <t>+5562994101371</t>
  </si>
  <si>
    <t>+5547999789397</t>
  </si>
  <si>
    <t>+5581988630170</t>
  </si>
  <si>
    <t>+92992291070</t>
  </si>
  <si>
    <t>+95991254240</t>
  </si>
  <si>
    <t>iron teste</t>
  </si>
  <si>
    <t>+55(19)993383652</t>
  </si>
  <si>
    <t>Joao Carlos</t>
  </si>
  <si>
    <t>+5511983426711</t>
  </si>
  <si>
    <t>+5511988405840</t>
  </si>
  <si>
    <t>+5571991903797</t>
  </si>
  <si>
    <t>+5581986520395</t>
  </si>
  <si>
    <t>+5591986137245</t>
  </si>
  <si>
    <t>+35991747636</t>
  </si>
  <si>
    <t>+5514991240830</t>
  </si>
  <si>
    <t>+5561982082179</t>
  </si>
  <si>
    <t>+5577981509266</t>
  </si>
  <si>
    <t>+5592988330447</t>
  </si>
  <si>
    <t>+5581993360164</t>
  </si>
  <si>
    <t>+5511998976670</t>
  </si>
  <si>
    <t>mauriciolimalima779@gmail.com</t>
  </si>
  <si>
    <t>+5545999528680</t>
  </si>
  <si>
    <t>+55219983120741</t>
  </si>
  <si>
    <t>Alencargonalves13@yahoo.com.br</t>
  </si>
  <si>
    <t>+5546999065971</t>
  </si>
  <si>
    <t>+5511971942114</t>
  </si>
  <si>
    <t>+55-31996384426</t>
  </si>
  <si>
    <t>Gabriel cornelio</t>
  </si>
  <si>
    <t>Rferreira@souunisuam.com.br</t>
  </si>
  <si>
    <t>+5516998590765</t>
  </si>
  <si>
    <t>+5518981645464</t>
  </si>
  <si>
    <t>+5598981820999</t>
  </si>
  <si>
    <t>+5548991822844</t>
  </si>
  <si>
    <t>artcmadeira@gmail.com</t>
  </si>
  <si>
    <t>+5521964712601</t>
  </si>
  <si>
    <t>+5511989251308</t>
  </si>
  <si>
    <t>+558189024001</t>
  </si>
  <si>
    <t>+5534991988684</t>
  </si>
  <si>
    <t>+5575981087564</t>
  </si>
  <si>
    <t>+5543999549640</t>
  </si>
  <si>
    <t>+5535998321802</t>
  </si>
  <si>
    <t>+5562993224595</t>
  </si>
  <si>
    <t>+5511986722891</t>
  </si>
  <si>
    <t>+5561982714657</t>
  </si>
  <si>
    <t>+5565999434660</t>
  </si>
  <si>
    <t>+5519993041258</t>
  </si>
  <si>
    <t>+5564996686534</t>
  </si>
  <si>
    <t>+5551989689977</t>
  </si>
  <si>
    <t>+5515991661173</t>
  </si>
  <si>
    <t>+55-(11)-9972-1374-1</t>
  </si>
  <si>
    <t>+5538999763171</t>
  </si>
  <si>
    <t>+5531997481970</t>
  </si>
  <si>
    <t>Jhonatan Alcântara de Oliveira</t>
  </si>
  <si>
    <t>leandroarierref2@gmail.com</t>
  </si>
  <si>
    <t>+5511913411123</t>
  </si>
  <si>
    <t>+5544991224873</t>
  </si>
  <si>
    <t>+5548996039036</t>
  </si>
  <si>
    <t>+5511987513021</t>
  </si>
  <si>
    <t>Gilbertdants@gmail.com</t>
  </si>
  <si>
    <t>+33988688572</t>
  </si>
  <si>
    <t>+5596991184146</t>
  </si>
  <si>
    <t>+5521972121367</t>
  </si>
  <si>
    <t>+5531984890906</t>
  </si>
  <si>
    <t>+5547988946786</t>
  </si>
  <si>
    <t>Jaderwilliambortoluz62@gmail.com</t>
  </si>
  <si>
    <t>+5511957361219</t>
  </si>
  <si>
    <t>+5581995725564</t>
  </si>
  <si>
    <t>+5565992311137</t>
  </si>
  <si>
    <t>divinodiasdasilva@hotmail.com</t>
  </si>
  <si>
    <t>Willian Aristides José Neves</t>
  </si>
  <si>
    <t>+5511986713002</t>
  </si>
  <si>
    <t>+5541991933666</t>
  </si>
  <si>
    <t>+5563992269075</t>
  </si>
  <si>
    <t>+5577999173998</t>
  </si>
  <si>
    <t>+5511963412820</t>
  </si>
  <si>
    <t>+5511940883079</t>
  </si>
  <si>
    <t>+5511930937765</t>
  </si>
  <si>
    <t>+55011910552042</t>
  </si>
  <si>
    <t>+5514997412200</t>
  </si>
  <si>
    <t>+5512992552089</t>
  </si>
  <si>
    <t>+5548996592415</t>
  </si>
  <si>
    <t>+5511948710564</t>
  </si>
  <si>
    <t>+33988793825</t>
  </si>
  <si>
    <t>+5519991755019</t>
  </si>
  <si>
    <t>Joedson</t>
  </si>
  <si>
    <t>+51990157385</t>
  </si>
  <si>
    <t>+5543996901533</t>
  </si>
  <si>
    <t>+5547988626239</t>
  </si>
  <si>
    <t>+5583986742740</t>
  </si>
  <si>
    <t>+5547996533892</t>
  </si>
  <si>
    <t>+5551999551994</t>
  </si>
  <si>
    <t>+5516988108641</t>
  </si>
  <si>
    <t>+55016988441120</t>
  </si>
  <si>
    <t>+5511987021832</t>
  </si>
  <si>
    <t>+5551993899889</t>
  </si>
  <si>
    <t>+5567981339444</t>
  </si>
  <si>
    <t>+5592994172423</t>
  </si>
  <si>
    <t>Elaine Brito</t>
  </si>
  <si>
    <t>+5583991303589</t>
  </si>
  <si>
    <t>+5561991338800</t>
  </si>
  <si>
    <t>+5519993333047</t>
  </si>
  <si>
    <t>+5511932602213</t>
  </si>
  <si>
    <t>+5493757366735</t>
  </si>
  <si>
    <t>+5594991476535</t>
  </si>
  <si>
    <t>+5579988256822</t>
  </si>
  <si>
    <t>+5565996652357</t>
  </si>
  <si>
    <t>+5592991740419</t>
  </si>
  <si>
    <t>+5512996855107</t>
  </si>
  <si>
    <t>+55(21)99257-4551</t>
  </si>
  <si>
    <t>+5531994215900</t>
  </si>
  <si>
    <t>+5587992537114</t>
  </si>
  <si>
    <t>+5511954914766</t>
  </si>
  <si>
    <t>+5511912744879</t>
  </si>
  <si>
    <t>+5541996450465</t>
  </si>
  <si>
    <t>+55(43)99842-3657</t>
  </si>
  <si>
    <t>rodrigopetri39@gmail.com</t>
  </si>
  <si>
    <t>+5541984819396</t>
  </si>
  <si>
    <t>+5511970454467</t>
  </si>
  <si>
    <t>+51996220911</t>
  </si>
  <si>
    <t>+5522981610428</t>
  </si>
  <si>
    <t>+5562999446805</t>
  </si>
  <si>
    <t>+5579988687382</t>
  </si>
  <si>
    <t>+5581994567202</t>
  </si>
  <si>
    <t>Guilherme Paulino</t>
  </si>
  <si>
    <t>+5569999342425</t>
  </si>
  <si>
    <t>+55-(82)-9964-3458-3</t>
  </si>
  <si>
    <t>+5511959142658</t>
  </si>
  <si>
    <t>jefteferraz77@gmail.com</t>
  </si>
  <si>
    <t>+55</t>
  </si>
  <si>
    <t>+5551992890225</t>
  </si>
  <si>
    <t>+5512991405639</t>
  </si>
  <si>
    <t>+5547988739854</t>
  </si>
  <si>
    <t>+55-(11)-9957-9126-9</t>
  </si>
  <si>
    <t>+5519992850249</t>
  </si>
  <si>
    <t>+5514996623291</t>
  </si>
  <si>
    <t>adriannafgomes35@gmail.com</t>
  </si>
  <si>
    <t>+5584994591050</t>
  </si>
  <si>
    <t>1197086-8275</t>
  </si>
  <si>
    <t>+5511989731923</t>
  </si>
  <si>
    <t>+5551991231775</t>
  </si>
  <si>
    <t>+5562985401241</t>
  </si>
  <si>
    <t>rafael</t>
  </si>
  <si>
    <t>+5521982576291</t>
  </si>
  <si>
    <t>+5574998021923</t>
  </si>
  <si>
    <t>MATHEUS B OLIVEIRA</t>
  </si>
  <si>
    <t>Claudionei Padilha Carvalho</t>
  </si>
  <si>
    <t>+5547992669195</t>
  </si>
  <si>
    <t>+5511958035625</t>
  </si>
  <si>
    <t>+5511964670634</t>
  </si>
  <si>
    <t>Max Ronney Santos Gomes</t>
  </si>
  <si>
    <t>Fernando do Amaral</t>
  </si>
  <si>
    <t>+5519983577998</t>
  </si>
  <si>
    <t>+5512982266124</t>
  </si>
  <si>
    <t>+5519991788199</t>
  </si>
  <si>
    <t>+5592994770706</t>
  </si>
  <si>
    <t>+5541998097884</t>
  </si>
  <si>
    <t>felipe deivson</t>
  </si>
  <si>
    <t>+5521965402353</t>
  </si>
  <si>
    <t>+5511916520404</t>
  </si>
  <si>
    <t>+5519993319636</t>
  </si>
  <si>
    <t>+5555998764229</t>
  </si>
  <si>
    <t>+5511956809832</t>
  </si>
  <si>
    <t>+5517988140001</t>
  </si>
  <si>
    <t>+5583993718234</t>
  </si>
  <si>
    <t>+5511959658085</t>
  </si>
  <si>
    <t>+5512982794188</t>
  </si>
  <si>
    <t>+5543998260513</t>
  </si>
  <si>
    <t>megg eliza</t>
  </si>
  <si>
    <t>+5594992366758</t>
  </si>
  <si>
    <t>adrianolucasbmx@gmail.com</t>
  </si>
  <si>
    <t>+5531973311357</t>
  </si>
  <si>
    <t>+5515998857135</t>
  </si>
  <si>
    <t>+558299922-4890</t>
  </si>
  <si>
    <t>+5547991549024</t>
  </si>
  <si>
    <t>+5562981238577</t>
  </si>
  <si>
    <t>+5544991593371</t>
  </si>
  <si>
    <t>+5594999721214</t>
  </si>
  <si>
    <t>+5534998859027</t>
  </si>
  <si>
    <t>+5561995697124</t>
  </si>
  <si>
    <t>+5514991388339</t>
  </si>
  <si>
    <t>raul.mendes.005@gmail.com</t>
  </si>
  <si>
    <t>+5512997218358</t>
  </si>
  <si>
    <t>Gilvandro</t>
  </si>
  <si>
    <t>gilvandro77@gmail.com9</t>
  </si>
  <si>
    <t>+81991425277</t>
  </si>
  <si>
    <t>Elcio M, Santos</t>
  </si>
  <si>
    <t>+3898781523</t>
  </si>
  <si>
    <t>+5561992098494</t>
  </si>
  <si>
    <t>Michelle Machado</t>
  </si>
  <si>
    <t>+5541991590284</t>
  </si>
  <si>
    <t>+5511989757742</t>
  </si>
  <si>
    <t>+5547992669170</t>
  </si>
  <si>
    <t>+5561998873062</t>
  </si>
  <si>
    <t>+33999654705</t>
  </si>
  <si>
    <t>+5511989408770</t>
  </si>
  <si>
    <t>+5561981654553</t>
  </si>
  <si>
    <t>+5521975749964</t>
  </si>
  <si>
    <t>Luiz Henrique Alves</t>
  </si>
  <si>
    <t>+5553991538214</t>
  </si>
  <si>
    <t>+5547992384439</t>
  </si>
  <si>
    <t>+5521979647812</t>
  </si>
  <si>
    <t>+5511984689378</t>
  </si>
  <si>
    <t>+33998037282</t>
  </si>
  <si>
    <t>+5561991326199</t>
  </si>
  <si>
    <t>+5562982430948</t>
  </si>
  <si>
    <t>lucasjg011@icloud.com</t>
  </si>
  <si>
    <t>Idade</t>
  </si>
  <si>
    <t>Genero</t>
  </si>
  <si>
    <t>Faz Atualmente</t>
  </si>
  <si>
    <t>Nível de Programação</t>
  </si>
  <si>
    <t>Faixa Salarial</t>
  </si>
  <si>
    <t>O que mais te incomoda na sua atual situação de vida?</t>
  </si>
  <si>
    <t>E quanto você precisa ganhar por mês para se sentir realizado financeiramente?</t>
  </si>
  <si>
    <t>O que mudaria na sua vida se você passasse a ganhar esses valores que deseja?</t>
  </si>
  <si>
    <t xml:space="preserve">Você se considera feliz na sua profissão hoje? Fale um pouco sobre como se sente. </t>
  </si>
  <si>
    <t>Qual opção melhor define você?</t>
  </si>
  <si>
    <t>Há quanto tempo você me conhece?</t>
  </si>
  <si>
    <t>Resposta Aberta</t>
  </si>
  <si>
    <t>Estou plenamente satisfeito com o que ganho hoje</t>
  </si>
  <si>
    <t>De 01 ano a 2 anos</t>
  </si>
  <si>
    <t>Receber altos salários</t>
  </si>
  <si>
    <t>Eu me sentiria realizado ganhando algo entre R$ 4.000,00 e R$ 8.000,00 mensais</t>
  </si>
  <si>
    <t>De 02 a 03 anos</t>
  </si>
  <si>
    <t>Trabalhar de onde quiser</t>
  </si>
  <si>
    <t>Eu me sentiria realizado ganhando algo entre R$ 9.000,00 e R$ 12.000,00 mensais</t>
  </si>
  <si>
    <t>De 03 a 04 anos</t>
  </si>
  <si>
    <t>Eu me sentiria realizado ganhando até cerca de R$ 3.000,00 mensais</t>
  </si>
  <si>
    <t>De 06 meses a 1 ano</t>
  </si>
  <si>
    <t>Possibilidade de trabalhar para empresas de outros países</t>
  </si>
  <si>
    <t>Eu me sentiria realizado ganhando até mais de R$ 15.000,00 mensais</t>
  </si>
  <si>
    <t>Mais de 4 anos</t>
  </si>
  <si>
    <t>Até R$ 1.000</t>
  </si>
  <si>
    <t>Facilidade em aprender a profissão</t>
  </si>
  <si>
    <t>Menos de 03 meses</t>
  </si>
  <si>
    <t>65 anos ou mais</t>
  </si>
  <si>
    <t>Mãe/Dona de casa.</t>
  </si>
  <si>
    <t>Acima de R$ 15.000</t>
  </si>
  <si>
    <t>Fazer a transição de carreira e sair do emprego atual</t>
  </si>
  <si>
    <t>Funcionário público.</t>
  </si>
  <si>
    <t>De R$ 10.001 a R$ 15.000</t>
  </si>
  <si>
    <t>Outro...</t>
  </si>
  <si>
    <t>Empresário.</t>
  </si>
  <si>
    <t>Trabalhar no horário que quiser</t>
  </si>
  <si>
    <t>Classe de Pontos</t>
  </si>
  <si>
    <t>Quantidade</t>
  </si>
  <si>
    <t>Leads</t>
  </si>
  <si>
    <t>Conversão</t>
  </si>
  <si>
    <t>119 a 147</t>
  </si>
  <si>
    <t>Classe D</t>
  </si>
  <si>
    <t>D</t>
  </si>
  <si>
    <t>148 a 165</t>
  </si>
  <si>
    <t>Classe C</t>
  </si>
  <si>
    <t>166 a 183</t>
  </si>
  <si>
    <t>Classe B</t>
  </si>
  <si>
    <t>184 a 201</t>
  </si>
  <si>
    <t>Classe A</t>
  </si>
  <si>
    <t>C</t>
  </si>
  <si>
    <t>B</t>
  </si>
  <si>
    <t>A</t>
  </si>
  <si>
    <t>lucas_morais86@hotmail.com</t>
  </si>
  <si>
    <t>patrick.itq@hotmail.com</t>
  </si>
  <si>
    <t>fabinho.costa83@gmail.com</t>
  </si>
  <si>
    <t>raileal2000@outlook.com</t>
  </si>
  <si>
    <t>andrecerqueirasilva@gmail.com</t>
  </si>
  <si>
    <t>balladordalila@gmail.com</t>
  </si>
  <si>
    <t>rbernardo.es@hotmail.com</t>
  </si>
  <si>
    <t>carlosalbertogc@yahoo.com.br</t>
  </si>
  <si>
    <t>edson.cbentes@gmail.com</t>
  </si>
  <si>
    <t>amandakuwana16@gmail.com</t>
  </si>
  <si>
    <t>izac.silva33@gmail.com</t>
  </si>
  <si>
    <t>maxwallace.18@gmail.com</t>
  </si>
  <si>
    <t>lucassimoesdosprazeres@gmail.com</t>
  </si>
  <si>
    <t>daviizidoro@hotmail.com</t>
  </si>
  <si>
    <t>nandopaes23@outlook.com</t>
  </si>
  <si>
    <t>gerson93606778@gmail.com</t>
  </si>
  <si>
    <t>mikasx1010@gmail.com</t>
  </si>
  <si>
    <t>gollbaixo@gmail.com</t>
  </si>
  <si>
    <t>lnoliveira2@hotmail.com</t>
  </si>
  <si>
    <t>rodrigo.matias.alves18@gmail.com</t>
  </si>
  <si>
    <t>niversonstack@gmail.com</t>
  </si>
  <si>
    <t>lucassilvapascoa@hotmail.com</t>
  </si>
  <si>
    <t>jksaademir@gmail.com</t>
  </si>
  <si>
    <t>macuximacuximacuxi@gmail.com</t>
  </si>
  <si>
    <t>wlrconceicao@hotmail.com</t>
  </si>
  <si>
    <t>brunoalveslgd3@gmail.com</t>
  </si>
  <si>
    <t>carlosoliveira.cls@gmail.com</t>
  </si>
  <si>
    <t>wandersonmendespinheiro@gmail.com</t>
  </si>
  <si>
    <t>denilsonguerra752@gmail.com</t>
  </si>
  <si>
    <t>jeftegamer44902@gmail.com</t>
  </si>
  <si>
    <t>diegosoarescosta746@gmail.com</t>
  </si>
  <si>
    <t>leandro.noites@hotmail.com</t>
  </si>
  <si>
    <t>werlissoncarvalho9@gmail.com</t>
  </si>
  <si>
    <t>jonnyubermoto@gmail.com</t>
  </si>
  <si>
    <t>edivaldonego2012@gmail.com</t>
  </si>
  <si>
    <t>wagalvao1234@gmail.com</t>
  </si>
  <si>
    <t>m_henryque@live.com</t>
  </si>
  <si>
    <t>ricardosoosa@yahoo.com.br</t>
  </si>
  <si>
    <t>luanotavio107@gmail.com</t>
  </si>
  <si>
    <t>arielns@hotmail.com</t>
  </si>
  <si>
    <t>amarilesgarcia@gmail.com</t>
  </si>
  <si>
    <t>alexs.juci@gmail.com</t>
  </si>
  <si>
    <t>renatafran66@gmail.com</t>
  </si>
  <si>
    <t>godoystackearthurgodoystacke@gmail.com</t>
  </si>
  <si>
    <t>matheusiuru@gmail.com</t>
  </si>
  <si>
    <t>brendapaula28@outlook.com</t>
  </si>
  <si>
    <t>kailandossantoslima16412@gmail.com</t>
  </si>
  <si>
    <t>rucardynhopsantos@gmail.com</t>
  </si>
  <si>
    <t>fac.comando.323@gmail.com</t>
  </si>
  <si>
    <t>lgcbergoc@gmail.com</t>
  </si>
  <si>
    <t>jucileudo.rodrigues@gmail.com</t>
  </si>
  <si>
    <t>selmatavares_rj@hotmail.com</t>
  </si>
  <si>
    <t>marcelofabricio12@outlook.com</t>
  </si>
  <si>
    <t>daniel.dc697@gmail.com</t>
  </si>
  <si>
    <t>tonybispo2019@gmail.com</t>
  </si>
  <si>
    <t>ncrsnaty@hotmail.com</t>
  </si>
  <si>
    <t>lipinhosilva4715@hotmail.com</t>
  </si>
  <si>
    <t>leonasantoscosta263@gmail.com</t>
  </si>
  <si>
    <t>oliveira1996diego@gmail.com</t>
  </si>
  <si>
    <t>marcossantos18.08.90@hotmail.com</t>
  </si>
  <si>
    <t>trindadedanniel@gmail.com</t>
  </si>
  <si>
    <t>thiago.santos8351@gmail.com</t>
  </si>
  <si>
    <t>guilhermegustavo1405@gmail.com</t>
  </si>
  <si>
    <t>djavan2430@gmail.com</t>
  </si>
  <si>
    <t>nq7000costa@gmail.com</t>
  </si>
  <si>
    <t>rppaiva4@gmail.com</t>
  </si>
  <si>
    <t>luannacardozo10@gmail.com</t>
  </si>
  <si>
    <t>cleiditecnologia@outlook.com</t>
  </si>
  <si>
    <t>erick5592355@gmail.com</t>
  </si>
  <si>
    <t>eaglemendes342@gmail.com</t>
  </si>
  <si>
    <t>joariopereira133@gmail.com</t>
  </si>
  <si>
    <t>jonathas.castros@gmail.com</t>
  </si>
  <si>
    <t>jacksonlucianodsouza@gmail.com</t>
  </si>
  <si>
    <t>dionatans.silva209@gmail.com</t>
  </si>
  <si>
    <t>vvhpaulo2@gmail.com</t>
  </si>
  <si>
    <t>pierettisoares1991@hotmail.com</t>
  </si>
  <si>
    <t>kelvincorreia339@gmail.com</t>
  </si>
  <si>
    <t>giuslaine.feitosa01@gmail.com</t>
  </si>
  <si>
    <t>lucas-magkadt321@hotmail.com</t>
  </si>
  <si>
    <t>braimanaquiole@gmail.com</t>
  </si>
  <si>
    <t>robertorodrigo222@gmail.com</t>
  </si>
  <si>
    <t>daniel.moeler@gmail.com</t>
  </si>
  <si>
    <t>uilian.s.moura@gmail.com</t>
  </si>
  <si>
    <t>paulinabeckman3@gmail.com</t>
  </si>
  <si>
    <t>diaskaelton@gmail.com</t>
  </si>
  <si>
    <t>figueiredo.ariaraujo@gmail.com</t>
  </si>
  <si>
    <t>magno54@gmail.com</t>
  </si>
  <si>
    <t>vavin157@gmail.com</t>
  </si>
  <si>
    <t>moisesgomesloud@gmail.com</t>
  </si>
  <si>
    <t>jaymerego2015@gmail.com</t>
  </si>
  <si>
    <t>rael.lima27@gmail.com</t>
  </si>
  <si>
    <t>duancosta35@gmail.com</t>
  </si>
  <si>
    <t>vieiranogol@gmail.com</t>
  </si>
  <si>
    <t>lenybarbosa18@gmail.com</t>
  </si>
  <si>
    <t>thalliaglin17@gmail.com</t>
  </si>
  <si>
    <t>aleszinnn@gmail.com</t>
  </si>
  <si>
    <t>paulo11jkl@gmail.com</t>
  </si>
  <si>
    <t>igor__vieira@outlook.com</t>
  </si>
  <si>
    <t>marcelovilaca7@gmail.com</t>
  </si>
  <si>
    <t>paulopkj@gmail.com</t>
  </si>
  <si>
    <t>jhacs38@gmail.com</t>
  </si>
  <si>
    <t>samelasantos@hotmail.com</t>
  </si>
  <si>
    <t>luizffcc@gmail.com</t>
  </si>
  <si>
    <t>pedroflamengo462@gmail.com</t>
  </si>
  <si>
    <t>erlison.santos12@gmail.com</t>
  </si>
  <si>
    <t>antoniobarrosevangelista@hotmail.com</t>
  </si>
  <si>
    <t>cassgues@gmail.com</t>
  </si>
  <si>
    <t>antoniogns@hotmail.com</t>
  </si>
  <si>
    <t>rhyan003gaby@gmail.com</t>
  </si>
  <si>
    <t>marcelo.martinsap@gmail.com</t>
  </si>
  <si>
    <t>ss992634221@gmail.com</t>
  </si>
  <si>
    <t>denissouza1024@gmail.com</t>
  </si>
  <si>
    <t>brunomendes209@hotmail.com</t>
  </si>
  <si>
    <t>luizadionizioxd@gmail.com</t>
  </si>
  <si>
    <t>guierra10gmail.com@gmail.com</t>
  </si>
  <si>
    <t>raissaquirino341@gmail.com</t>
  </si>
  <si>
    <t>kauanoveiradasilva684@gmail.com</t>
  </si>
  <si>
    <t>bruno_lopesstein@hotmail.com</t>
  </si>
  <si>
    <t>Juliana_macedotrindade@hotmail.com</t>
  </si>
  <si>
    <t>muriel_surfista@hotmail.com</t>
  </si>
  <si>
    <t>nicolasjipa986@gmail.com</t>
  </si>
  <si>
    <t>diegoneves1809@outlook.com</t>
  </si>
  <si>
    <t>tarciziogoncalves502@gmail.com</t>
  </si>
  <si>
    <t>robertmendes977@gmail.com</t>
  </si>
  <si>
    <t>sena.mateus@hotmail.com</t>
  </si>
  <si>
    <t>aheliomd@gmail.com</t>
  </si>
  <si>
    <t>victorjuniork2@gmail.com</t>
  </si>
  <si>
    <t>renatohenpe@gmail.com</t>
  </si>
  <si>
    <t>rrenedesousasantos@gmail.com</t>
  </si>
  <si>
    <t>gusantos.sc@gmail.com</t>
  </si>
  <si>
    <t>rcaixetabb@gmail.com</t>
  </si>
  <si>
    <t>paullostaiiler.fjv@gmail.com</t>
  </si>
  <si>
    <t>rcs-1@hotmail.com</t>
  </si>
  <si>
    <t>ramonpereiradesouza@gmail.com</t>
  </si>
  <si>
    <t>paradoxo15@hotmail.com</t>
  </si>
  <si>
    <t>mansinigabriel@gmail.com</t>
  </si>
  <si>
    <t>itolimaa328@gmail.com</t>
  </si>
  <si>
    <t>marcos.cardosos@hotmail.com</t>
  </si>
  <si>
    <t>ds.souza2007@gmail.com</t>
  </si>
  <si>
    <t>victorrobertomartinssantos@gmail.com</t>
  </si>
  <si>
    <t>joabslima@hotmail.com</t>
  </si>
  <si>
    <t>higor.jundiai@gmail.com</t>
  </si>
  <si>
    <t>devnetyy0@gmail.com</t>
  </si>
  <si>
    <t>bruno-agr03@hotmail.com</t>
  </si>
  <si>
    <t>suelderalb@gmail.com</t>
  </si>
  <si>
    <t>yare.vieira@gmail.com</t>
  </si>
  <si>
    <t>thomazxtg88@gmail.com</t>
  </si>
  <si>
    <t>arielribeiro.oficial@gmail.com</t>
  </si>
  <si>
    <t>daielroroqualitec@gmail.com</t>
  </si>
  <si>
    <t>pauloavance1898@gmail.com</t>
  </si>
  <si>
    <t>mateusdesamateus@gmail.com</t>
  </si>
  <si>
    <t>flaviodestaque@gmail.com</t>
  </si>
  <si>
    <t>tayronnegreirosvilela@gmail.com</t>
  </si>
  <si>
    <t>guilhermedesouzapaiva2005@gmail.com</t>
  </si>
  <si>
    <t>digosocho7@gmail.com</t>
  </si>
  <si>
    <t>wolquides.fagundes@gmail.com</t>
  </si>
  <si>
    <t>andrey.r.hage@gmail.com</t>
  </si>
  <si>
    <t>danilo050santos@gmail.com</t>
  </si>
  <si>
    <t>caiike.clemente2019@gmail.com</t>
  </si>
  <si>
    <t>beto25ster@gmail.com</t>
  </si>
  <si>
    <t>batistadeoliveiraflavio06@gmail.com</t>
  </si>
  <si>
    <t>silviosc389@gmail.com</t>
  </si>
  <si>
    <t>domingosneresvianviana@gmail.com</t>
  </si>
  <si>
    <t>marcosmaioli1323@gmail.com</t>
  </si>
  <si>
    <t>micadjs28@gmail.com</t>
  </si>
  <si>
    <t>alexandremaiamartos@gmail.com</t>
  </si>
  <si>
    <t>devwebschloesser@gmail.com</t>
  </si>
  <si>
    <t>eliasbatistajk@hotmail.com</t>
  </si>
  <si>
    <t>carlos2015.cps@gmail.com</t>
  </si>
  <si>
    <t>aifocusdev@gmail.com</t>
  </si>
  <si>
    <t>rs_cabral@hotmail.com</t>
  </si>
  <si>
    <t>felipebadarosetatino2006@gmail.com</t>
  </si>
  <si>
    <t>thalyne13@gmail.com</t>
  </si>
  <si>
    <t>nairos2427@gmail.com</t>
  </si>
  <si>
    <t>darlei113@gmail.com</t>
  </si>
  <si>
    <t>aledessa15@gmail.com</t>
  </si>
  <si>
    <t>celomdc@hotmail.com</t>
  </si>
  <si>
    <t>kevin.amarante.cunha@gmail.com</t>
  </si>
  <si>
    <t>richardskt1995@gmail.com</t>
  </si>
  <si>
    <t>henrique.galhardo@outlook.com</t>
  </si>
  <si>
    <t>hhudsonoliveira@yahoo.com.br</t>
  </si>
  <si>
    <t>manoelh105@gmail.com</t>
  </si>
  <si>
    <t>agdacruz123@gmail.com</t>
  </si>
  <si>
    <t>djonataborba96@gmail.com</t>
  </si>
  <si>
    <t>jelioab10@gmail.com</t>
  </si>
  <si>
    <t>murilohernandes78@yahoo.com.br</t>
  </si>
  <si>
    <t>franciscotecniconot@gmail.com</t>
  </si>
  <si>
    <t>viniciusfcruz@outlook.com</t>
  </si>
  <si>
    <t>devgio2025@gmail.com</t>
  </si>
  <si>
    <t>defarias.jonatas@gmail.com</t>
  </si>
  <si>
    <t>pt0878389@gmail.com</t>
  </si>
  <si>
    <t>evertonmoreira19@hotmail.com</t>
  </si>
  <si>
    <t>junior1923091991@gmail.com</t>
  </si>
  <si>
    <t>adevair.julian@yahoo.com</t>
  </si>
  <si>
    <t>samuelcdsantos1533@gmail.com</t>
  </si>
  <si>
    <t>leopires1988@gmail.com</t>
  </si>
  <si>
    <t>moystb@gmail.com</t>
  </si>
  <si>
    <t>balef71@gmail.com</t>
  </si>
  <si>
    <t>herbert30hora@gmail.com</t>
  </si>
  <si>
    <t>soarespeter55@gmail.com</t>
  </si>
  <si>
    <t>alesslima55@gmail.com</t>
  </si>
  <si>
    <t>rafaelpires877@gmail.com</t>
  </si>
  <si>
    <t>alexandreliima750@gmail.com</t>
  </si>
  <si>
    <t>euller@mkgrowth.com.br</t>
  </si>
  <si>
    <t>marcossantosvelosoo@gmail.com</t>
  </si>
  <si>
    <t>frankkdias2025@gmail.com</t>
  </si>
  <si>
    <t>marcelsouzasantos86@gmail.com</t>
  </si>
  <si>
    <t>felype.mds@gmail.com</t>
  </si>
  <si>
    <t>walney.favacho01@gmail.com</t>
  </si>
  <si>
    <t>polyannaxam@gmail.com</t>
  </si>
  <si>
    <t>lucileideelpidio@gmail.com</t>
  </si>
  <si>
    <t>dinansantos@hotmail.com</t>
  </si>
  <si>
    <t>bryannn421@gmail.com</t>
  </si>
  <si>
    <t>vitorlitig21@gmail.com</t>
  </si>
  <si>
    <t>Dyeivisonjesus@gmail.com</t>
  </si>
  <si>
    <t>josielsondomingos204@gmail.com</t>
  </si>
  <si>
    <t>esgamaserv1@gmail.com</t>
  </si>
  <si>
    <t>paulosilvestre50p1@gmail.com</t>
  </si>
  <si>
    <t>homapaissilva@gmail.com</t>
  </si>
  <si>
    <t>isaquefg19@gmail.com</t>
  </si>
  <si>
    <t>leo.lopess412@gmail.com</t>
  </si>
  <si>
    <t>anaemanuel312@gmail.com</t>
  </si>
  <si>
    <t>hmarivone@gmail.com</t>
  </si>
  <si>
    <t>Natanc12327@hotmail.com</t>
  </si>
  <si>
    <t>joaohelio127@gmail.com</t>
  </si>
  <si>
    <t>irlandamasceno6@gmail.com</t>
  </si>
  <si>
    <t>divinoedmil@gmail.com</t>
  </si>
  <si>
    <t>wallaceviegas007@gmail.com</t>
  </si>
  <si>
    <t>jsantosronaldo49@gmail.com</t>
  </si>
  <si>
    <t>andrebalbinojr@gmail.com</t>
  </si>
  <si>
    <t>matheussp985@gmail.com</t>
  </si>
  <si>
    <t>dhiegomorais@hotmail.com</t>
  </si>
  <si>
    <t>flavioavantgarde@gmail.com</t>
  </si>
  <si>
    <t>lucassalazarcarneiro@gmail.com</t>
  </si>
  <si>
    <t>brunohbibiano@outlook.com</t>
  </si>
  <si>
    <t>ferraoklebson8@gmail.com</t>
  </si>
  <si>
    <t>luanluiz31@gmail.com</t>
  </si>
  <si>
    <t>srrejanegalvao@gmail.com</t>
  </si>
  <si>
    <t>yohannaac1@gmail.com</t>
  </si>
  <si>
    <t>mateus.rodriguess107@gmail.com</t>
  </si>
  <si>
    <t>mouraediney1970@icloud.com</t>
  </si>
  <si>
    <t>elaine.devclub@gmail.com</t>
  </si>
  <si>
    <t>guilhermejungless@gmail.com</t>
  </si>
  <si>
    <t>vanderleifiberon@gmail.com</t>
  </si>
  <si>
    <t>gustavo.mesquita11@icloud.com</t>
  </si>
  <si>
    <t>beckhamgustavo0@gmail.com</t>
  </si>
  <si>
    <t>pauloh96mj@gmail.com</t>
  </si>
  <si>
    <t>arinaldo.as@hotmail.com</t>
  </si>
  <si>
    <t>l.gugaa1000@gmail.com</t>
  </si>
  <si>
    <t>xpatrick395@gmail.com</t>
  </si>
  <si>
    <t>augustothupac@gmail.com</t>
  </si>
  <si>
    <t>hyorrannna.sandes@gmail.com</t>
  </si>
  <si>
    <t>Rafaelsilvaservo17@gmail.com</t>
  </si>
  <si>
    <t>verasoniaf046@gmail.com</t>
  </si>
  <si>
    <t>cleitonempreendedordigital@gmail.com</t>
  </si>
  <si>
    <t>jaixs@hotmail.com</t>
  </si>
  <si>
    <t>estersouza2007@outlook.com</t>
  </si>
  <si>
    <t>robertosouza0092@gmail.comr</t>
  </si>
  <si>
    <t>lorenasouza4248@gmail.com</t>
  </si>
  <si>
    <t>alexandrejs42@gmail.com</t>
  </si>
  <si>
    <t>francinealmeida1@gmail.com</t>
  </si>
  <si>
    <t>alexsanderfzd2012@gmail.com</t>
  </si>
  <si>
    <t>david.hrbarbosa159@gmail.com</t>
  </si>
  <si>
    <t>martinscristhyan09@gmail.com</t>
  </si>
  <si>
    <t>josuemds1982@gmail.com</t>
  </si>
  <si>
    <t>felipejeffersoncosta@gmail.com</t>
  </si>
  <si>
    <t>wemersonmthdev@gmail.com</t>
  </si>
  <si>
    <t>eneasbruno@gmail.com</t>
  </si>
  <si>
    <t>elielnascimentoleal@gmail.com</t>
  </si>
  <si>
    <t>jairpedromoraesjpm@gmail.com</t>
  </si>
  <si>
    <t>marcos.pulard@gmail.com</t>
  </si>
  <si>
    <t>feliped95@yahoo.com.br</t>
  </si>
  <si>
    <t>leosan72@hotmail.com</t>
  </si>
  <si>
    <t>arlindobsb@gmail.com</t>
  </si>
  <si>
    <t>galvaojr20@gmail.com</t>
  </si>
  <si>
    <t>jordanjjfml@gmail.com</t>
  </si>
  <si>
    <t>henriquelopes629@gmail.com</t>
  </si>
  <si>
    <t>alanjunior1914@gmail.com</t>
  </si>
  <si>
    <t>matheuscantamissa11@gmail.com</t>
  </si>
  <si>
    <t>diva71669@gmail.com</t>
  </si>
  <si>
    <t>jordeusevida@gmail.com</t>
  </si>
  <si>
    <t>jorge.master@hotmail.com</t>
  </si>
  <si>
    <t>silvab321@yahoo.com.br</t>
  </si>
  <si>
    <t>clebio0211@gmail.com</t>
  </si>
  <si>
    <t>contato.cardoso13@gmail.com</t>
  </si>
  <si>
    <t>jonesvaitor@gmail.com</t>
  </si>
  <si>
    <t>andreestudo2002@gmail.com</t>
  </si>
  <si>
    <t>srshazam1014@gmail.com</t>
  </si>
  <si>
    <t>ittarramos@gmail.com</t>
  </si>
  <si>
    <t>jhonanthavinicius35@gmail.com</t>
  </si>
  <si>
    <t>raphael.familias@hotmail.com</t>
  </si>
  <si>
    <t>josima-tamires@hotmail.com</t>
  </si>
  <si>
    <t>gui.ferreiraa89@gmail.com</t>
  </si>
  <si>
    <t>carolina.xp.rosa@gmail.com</t>
  </si>
  <si>
    <t>abrahao_linconl@hotmail.com</t>
  </si>
  <si>
    <t>jefersons_@hotmail.com</t>
  </si>
  <si>
    <t>ricardodutradesouza1@gmail.com</t>
  </si>
  <si>
    <t>rickaires2@gmail.com</t>
  </si>
  <si>
    <t>caiohr123.ch@gmail.com</t>
  </si>
  <si>
    <t>santoskelson445@gmail.com</t>
  </si>
  <si>
    <t>mrrm.familia@gmail.com</t>
  </si>
  <si>
    <t>wilderalexandre01@gmail.com</t>
  </si>
  <si>
    <t>gilcemar1000@gmail.com</t>
  </si>
  <si>
    <t>lisboaricardo307@gmail.com</t>
  </si>
  <si>
    <t>rrodrigues777@outlook.com</t>
  </si>
  <si>
    <t>mmpl164708@gmail.com</t>
  </si>
  <si>
    <t>paulomaiaa1515@gmail.com</t>
  </si>
  <si>
    <t>agson.costa1982@gmail.com</t>
  </si>
  <si>
    <t>lalosaugusto@gmail.com</t>
  </si>
  <si>
    <t>fashoncat@gmail.com</t>
  </si>
  <si>
    <t>marcosveloso151@gmail.com</t>
  </si>
  <si>
    <t>siilvawande2905@gmail.com</t>
  </si>
  <si>
    <t>ezequiel.cantodasilva@gmail.com</t>
  </si>
  <si>
    <t>pedrolucascelestino10@gmail.com</t>
  </si>
  <si>
    <t>thayna.alvesgf30@gmail.com</t>
  </si>
  <si>
    <t>leonardo.fcc@hotmail.com</t>
  </si>
  <si>
    <t>ryanhenriquedearo@gmail.com</t>
  </si>
  <si>
    <t>sagamersp@yahoo.com.br</t>
  </si>
  <si>
    <t>valeria01rodrigues@gmail.com</t>
  </si>
  <si>
    <t>emanuelle-araujo@hotmail.com</t>
  </si>
  <si>
    <t>mmontefuscobernardo@gmail.com</t>
  </si>
  <si>
    <t>fernandomazur2@gmail.com</t>
  </si>
  <si>
    <t>yarlen.bruno17@gmail.com</t>
  </si>
  <si>
    <t>diazlukaz74@gmail.com</t>
  </si>
  <si>
    <t>canhawilliam@gmail.com</t>
  </si>
  <si>
    <t>rennatoaugusto@gmail.com</t>
  </si>
  <si>
    <t>05072014.ju@gmail.com</t>
  </si>
  <si>
    <t>wendellssilva@gmail.com</t>
  </si>
  <si>
    <t>jerlianecleia1234@gmail.com</t>
  </si>
  <si>
    <t>wandersonsilvaalmeida299@gmail.com</t>
  </si>
  <si>
    <t>carlinhosbitaru40@gmail.com</t>
  </si>
  <si>
    <t>mkawe7440@gmail.com</t>
  </si>
  <si>
    <t>yhfernandesui@gmail.com</t>
  </si>
  <si>
    <t>andreluis-santana@hotmail.com</t>
  </si>
  <si>
    <t>thamiresroque7@gmail.com</t>
  </si>
  <si>
    <t>euvini95@outlook.com</t>
  </si>
  <si>
    <t>emiikamk1@gmail.com</t>
  </si>
  <si>
    <t>ricksilva9@hotmail.com</t>
  </si>
  <si>
    <t>sflavinha039@gmail.com</t>
  </si>
  <si>
    <t>heitorpenteado1@gmail.com</t>
  </si>
  <si>
    <t>giovani.gabriel2017gi@gmail.com</t>
  </si>
  <si>
    <t>gustavo.andrade.rai@gmail.com</t>
  </si>
  <si>
    <t>marisamj.jesus29@gmail.com</t>
  </si>
  <si>
    <t>victtornds@gmail.com</t>
  </si>
  <si>
    <t>m.vinicios06@hotmail.com</t>
  </si>
  <si>
    <t>eliana-mattioli@hotmail.com</t>
  </si>
  <si>
    <t>mdrdk@icloud.com</t>
  </si>
  <si>
    <t>cristiangame2020@gmail.com</t>
  </si>
  <si>
    <t>gabrielalexok@gmail.com</t>
  </si>
  <si>
    <t>antoniofabio01@gmail.com</t>
  </si>
  <si>
    <t>marcelocurtzjunior@gmail.com</t>
  </si>
  <si>
    <t>marceloemekaii@gmail.com</t>
  </si>
  <si>
    <t>gledsonalcantara4@gmail.com</t>
  </si>
  <si>
    <t>maryanaspereira@hotmail.com</t>
  </si>
  <si>
    <t>programadorennes@gmail.com</t>
  </si>
  <si>
    <t>danielsprogramador@gmail.com</t>
  </si>
  <si>
    <t>jeffersonpsjl@gmail.com</t>
  </si>
  <si>
    <t>dudugato09demais@gmail.com</t>
  </si>
  <si>
    <t>pm901442@gmail.com</t>
  </si>
  <si>
    <t>taynamayna8@gmail.com</t>
  </si>
  <si>
    <t>lourivalalb@gmail.com</t>
  </si>
  <si>
    <t>jonathancandido756@gmail.com</t>
  </si>
  <si>
    <t>barachokaio@gmail.com</t>
  </si>
  <si>
    <t>td66750@gmail.com</t>
  </si>
  <si>
    <t>luanrsilva813@gmail.com</t>
  </si>
  <si>
    <t>sid192toy@gmail.com</t>
  </si>
  <si>
    <t>limaphp43@gmail.com</t>
  </si>
  <si>
    <t>ricardoirades@gmail.com</t>
  </si>
  <si>
    <t>jonatasp17@gmail.com</t>
  </si>
  <si>
    <t>lucasgab8@hotmail.com</t>
  </si>
  <si>
    <t>eopenalber@gmail.com</t>
  </si>
  <si>
    <t>juarezealexandre@gmail.com</t>
  </si>
  <si>
    <t>isaacrd@proton.me</t>
  </si>
  <si>
    <t>matheusmiguel814@gmail.com</t>
  </si>
  <si>
    <t>lucaspdelima@hotmail.com</t>
  </si>
  <si>
    <t>andreluislimaramos07@gmail.com</t>
  </si>
  <si>
    <t>Paulospmf@gmail.com</t>
  </si>
  <si>
    <t>cleitxi08@gmail.com</t>
  </si>
  <si>
    <t>edsonney2006@gmail.com</t>
  </si>
  <si>
    <t>italojdnascimento@gmail.com</t>
  </si>
  <si>
    <t>devmatio10@gmail.com</t>
  </si>
  <si>
    <t>suzanadiasbotelho@gmail.com</t>
  </si>
  <si>
    <t>abraao2021@gmail.com</t>
  </si>
  <si>
    <t>noletonovo@gmail.com</t>
  </si>
  <si>
    <t>luciano.nuni@outlook.com</t>
  </si>
  <si>
    <t>thimeirelles34@gmail.com</t>
  </si>
  <si>
    <t>criisdominis@gmail.com</t>
  </si>
  <si>
    <t>marioaugusto0502@gmail.com</t>
  </si>
  <si>
    <t>mateusagar.io1224@gmail.com</t>
  </si>
  <si>
    <t>cristopheramora1@gmail.com</t>
  </si>
  <si>
    <t>rennan_ol1veira@outlook.com</t>
  </si>
  <si>
    <t>genesio.rs@hotmail.com</t>
  </si>
  <si>
    <t>sidneybarboza092@gmail.com</t>
  </si>
  <si>
    <t>claudiorobertoalvessantana@gmail.com</t>
  </si>
  <si>
    <t>fjuniormenezes791@gmail.com</t>
  </si>
  <si>
    <t>jacksonpradocostaa@gmail.com</t>
  </si>
  <si>
    <t>rogeriomnrc247@gmail.com</t>
  </si>
  <si>
    <t>marcelgestordefrota@gmail.com</t>
  </si>
  <si>
    <t>tiagolegalizacao.oliveira@gmail.com</t>
  </si>
  <si>
    <t>jonathancm.rp@gmail.com</t>
  </si>
  <si>
    <t>claudinei1301@gmail.com</t>
  </si>
  <si>
    <t>odairgost@gmail.com</t>
  </si>
  <si>
    <t>jocastagouv@yahoo.com.br</t>
  </si>
  <si>
    <t>wesleyeldon7@gmail.com</t>
  </si>
  <si>
    <t>leno391@gmail.com</t>
  </si>
  <si>
    <t>erisvaldodosst@gmail.com</t>
  </si>
  <si>
    <t>eullercarlos2201@gmail.com</t>
  </si>
  <si>
    <t>rsc.mediabrand@gmail.com</t>
  </si>
  <si>
    <t>andsanmusicviolin_2021@hotmail.com</t>
  </si>
  <si>
    <t>davipatrocinio223@gmail.com</t>
  </si>
  <si>
    <t>wladclima@gmail.com</t>
  </si>
  <si>
    <t>brenomarques402@gmail.com</t>
  </si>
  <si>
    <t>julioloiola27@gmail.com</t>
  </si>
  <si>
    <t>fredericobruno10@gmail.com</t>
  </si>
  <si>
    <t>kaio170207@gmail.com</t>
  </si>
  <si>
    <t>gv728399@gmail.com</t>
  </si>
  <si>
    <t>ca.borges357@gmail.com</t>
  </si>
  <si>
    <t>joseanderssonluna1986@gmail.com</t>
  </si>
  <si>
    <t>lorranfernandes36@gmail.com</t>
  </si>
  <si>
    <t>luan20ads@gmail.com</t>
  </si>
  <si>
    <t>eujucileneassuncao@gmail.com</t>
  </si>
  <si>
    <t>gersonjuninho.23@gmail.com</t>
  </si>
  <si>
    <t>daviminhavida07042015@gmail.com</t>
  </si>
  <si>
    <t>alef_kramer@hotmail.com</t>
  </si>
  <si>
    <t>ppns2006@gmail.com</t>
  </si>
  <si>
    <t>disleymartins98@gmail.com</t>
  </si>
  <si>
    <t>marques.sfabiorj@gmail.com</t>
  </si>
  <si>
    <t>leandrojs.soares1970@gmail.com</t>
  </si>
  <si>
    <t>rodrigoandrade351990@gmail.com</t>
  </si>
  <si>
    <t>rodrigofds2108@gmail.com</t>
  </si>
  <si>
    <t>mateusguimaraesmoraes14@gmail.com</t>
  </si>
  <si>
    <t>rcmp714@gmail.com</t>
  </si>
  <si>
    <t>lucianunes1411@gmail.com</t>
  </si>
  <si>
    <t>gisaventura23@gmail.com</t>
  </si>
  <si>
    <t>roneheliorocha@gmail.com</t>
  </si>
  <si>
    <t>marioscmmcs@gmail.com</t>
  </si>
  <si>
    <t>rafinha.n.q@hotmail.com</t>
  </si>
  <si>
    <t>rai.19sant@gmail.com</t>
  </si>
  <si>
    <t>Mvilela051293@gmail.com</t>
  </si>
  <si>
    <t>joao_nascimento290302@hotmail.com</t>
  </si>
  <si>
    <t>pablopontes@outlook.com</t>
  </si>
  <si>
    <t>yaraaraujo591@gmail.com</t>
  </si>
  <si>
    <t>abdecastro95@gmail.com</t>
  </si>
  <si>
    <t>goncalvesandradeeric@gmail.com</t>
  </si>
  <si>
    <t>luizfellippesanttos69@gmail.com</t>
  </si>
  <si>
    <t>engenharia.email@gmail.com</t>
  </si>
  <si>
    <t>leoolimagalhaes88@gmail.com</t>
  </si>
  <si>
    <t>moroni.falmeida1515@gmail.com</t>
  </si>
  <si>
    <t>tiago335tm@gmail.com</t>
  </si>
  <si>
    <t>hugoalves25424@gmail.com</t>
  </si>
  <si>
    <t>danielctoledo9@gmail.com</t>
  </si>
  <si>
    <t>andersonsalesbibi21@gmail.com</t>
  </si>
  <si>
    <t>abnerfsa@hotmail.com</t>
  </si>
  <si>
    <t>mf1912188@gmail.com</t>
  </si>
  <si>
    <t>anduzsouza@gmail.com</t>
  </si>
  <si>
    <t>joao.pinheiro.neto.777@gmail.com</t>
  </si>
  <si>
    <t>matheusabrantes04@gmail.com</t>
  </si>
  <si>
    <t>claudiomarpereirasouza123@gmail.com</t>
  </si>
  <si>
    <t>joaovictorsph@outlook.com</t>
  </si>
  <si>
    <t>bits7130@gmail.com</t>
  </si>
  <si>
    <t>josemendesdfonseca@gmail.com</t>
  </si>
  <si>
    <t>jmachado_5@hotmail.com</t>
  </si>
  <si>
    <t>kauanplayhp@gmail.com</t>
  </si>
  <si>
    <t>henriquemanoel1606@gmail.com</t>
  </si>
  <si>
    <t>lefeu76@gmail.com</t>
  </si>
  <si>
    <t>walacecouttto@gmail.com</t>
  </si>
  <si>
    <t>thafoliver@gmail.com</t>
  </si>
  <si>
    <t>leandro.simpliciio@gmail.com</t>
  </si>
  <si>
    <t>douglasdeivisson@hotmail.com</t>
  </si>
  <si>
    <t>ezakeels@gmail.com</t>
  </si>
  <si>
    <t>wesleycarvalho1010@gmail.com</t>
  </si>
  <si>
    <t>sergiodasilvarodrigues.srr@gmail.com</t>
  </si>
  <si>
    <t>cleber.corinthians0102@gmail.com</t>
  </si>
  <si>
    <t>macs4555@gmail.com</t>
  </si>
  <si>
    <t>regismartinsmartins.bedem@gmail.com</t>
  </si>
  <si>
    <t>victorhugosaraiva18@gmail.com</t>
  </si>
  <si>
    <t>luissktv28@gmail.com</t>
  </si>
  <si>
    <t>moraisrochafilho@hotmail.com</t>
  </si>
  <si>
    <t>elyabe.garcia84@gmail.com</t>
  </si>
  <si>
    <t>ramgespedro@gmail.com</t>
  </si>
  <si>
    <t>zerostaley07@gmail.com</t>
  </si>
  <si>
    <t>natansants333@gmail.com</t>
  </si>
  <si>
    <t>gpereira0880@gmail.com</t>
  </si>
  <si>
    <t>candidojcc@gmail.com</t>
  </si>
  <si>
    <t>juanf.trab12@gmail.com</t>
  </si>
  <si>
    <t>leandersong7@gmail.com</t>
  </si>
  <si>
    <t>thiagokpaula@gmail.com</t>
  </si>
  <si>
    <t>messidabatera61@gmail.com</t>
  </si>
  <si>
    <t>fabicrislyra@hotmail.com</t>
  </si>
  <si>
    <t>willtorate@gmail.com</t>
  </si>
  <si>
    <t>fabios110novo@gmail.com</t>
  </si>
  <si>
    <t>lucasalvessousaa@gmail.com</t>
  </si>
  <si>
    <t>ualisonpontocom@gmail.com</t>
  </si>
  <si>
    <t>maxwell.brebeca@gmail.com</t>
  </si>
  <si>
    <t>pedrohenriquepj2556@gmail.com</t>
  </si>
  <si>
    <t>jessica5clay@gmail.com</t>
  </si>
  <si>
    <t>siilasarmond@gmail.com</t>
  </si>
  <si>
    <t>yespindula@gmail.com</t>
  </si>
  <si>
    <t>kauasilx06@gmail.com</t>
  </si>
  <si>
    <t>pjeanpeguy@gmail.com</t>
  </si>
  <si>
    <t>sidcmt87@hotmail.com</t>
  </si>
  <si>
    <t>felipecirico.jf@gmail.com</t>
  </si>
  <si>
    <t>jeffersonvieira375@gmail.com</t>
  </si>
  <si>
    <t>famiilia.affonso@gmail.com</t>
  </si>
  <si>
    <t>bruno-spereira@hotmail.com</t>
  </si>
  <si>
    <t>js847064@gmail.com</t>
  </si>
  <si>
    <t>wfreitasdasilva@yahoo.com.br</t>
  </si>
  <si>
    <t>altimarijoaogabriel@gmail.com</t>
  </si>
  <si>
    <t>bruna.manoelagoes11@gmail.com</t>
  </si>
  <si>
    <t>dc7398920@gmail.com</t>
  </si>
  <si>
    <t>sjlneves@yahoo.com</t>
  </si>
  <si>
    <t>chcosta35@gmail.com</t>
  </si>
  <si>
    <t>carlos7deyvisson@gmail.com</t>
  </si>
  <si>
    <t>patriciamoser.pericia@gmail.com</t>
  </si>
  <si>
    <t>annapnsantana87@gmail.com</t>
  </si>
  <si>
    <t>marcelio@otimicont.com.br</t>
  </si>
  <si>
    <t>luke.skywalker31@outlook.com</t>
  </si>
  <si>
    <t>geovaneneves087@gmail.com</t>
  </si>
  <si>
    <t>af.1984.2017@gmail.com</t>
  </si>
  <si>
    <t>yuri.goncalves037@gmail.com</t>
  </si>
  <si>
    <t>rafaelc.carvalhoalves@gmail.com</t>
  </si>
  <si>
    <t>lucassouzarios19@gmail.com</t>
  </si>
  <si>
    <t>evertonfranca5@hotmail.com</t>
  </si>
  <si>
    <t>melaniechioma@gmail.com</t>
  </si>
  <si>
    <t>tiagohpereira2008@hotmail.com</t>
  </si>
  <si>
    <t>anderson.olivdasilva@gmail.com</t>
  </si>
  <si>
    <t>erosnasc@gmail.com</t>
  </si>
  <si>
    <t>wandgleysonaraujo@gmail.com</t>
  </si>
  <si>
    <t>igorguedes@gmail.com</t>
  </si>
  <si>
    <t>cesardasilvarp@gmail.com</t>
  </si>
  <si>
    <t>marllonxp2@gmail.com</t>
  </si>
  <si>
    <t>gabrielelias2309@gmail.com</t>
  </si>
  <si>
    <t>fernandozsantana28@outlook.com</t>
  </si>
  <si>
    <t>robinhojumpjump@gmail.com</t>
  </si>
  <si>
    <t>henr9pedro@gmail.com</t>
  </si>
  <si>
    <t>vinicius-a-s@hotmail.com</t>
  </si>
  <si>
    <t>cleberalves5@hotmail.com</t>
  </si>
  <si>
    <t>betoarruda91@gmail.com</t>
  </si>
  <si>
    <t>deividmattos97@gmail.com</t>
  </si>
  <si>
    <t>brunocarnaubinha8@outlook.com</t>
  </si>
  <si>
    <t>adrian_eguchi@hotmail.com</t>
  </si>
  <si>
    <t>yago.chp22@gmail.com</t>
  </si>
  <si>
    <t>editordiegopaulo@gmail.com</t>
  </si>
  <si>
    <t>fabricioperozzo@gmail.com</t>
  </si>
  <si>
    <t>rafaelramos@ymail.com</t>
  </si>
  <si>
    <t>samuelfd91@hotmail.com</t>
  </si>
  <si>
    <t>guidurisso@gmail.com</t>
  </si>
  <si>
    <t>thiagodeandradefonseca@gmail.com</t>
  </si>
  <si>
    <t>alencarpereira1120@gmail.com</t>
  </si>
  <si>
    <t>luzia_aparlo@hotmail.com</t>
  </si>
  <si>
    <t>lleeo.17@icloud.com</t>
  </si>
  <si>
    <t>glebistonxavier@gmail.com</t>
  </si>
  <si>
    <t>elver_scalco@hotmail.com</t>
  </si>
  <si>
    <t>goisthainara@gmail.com</t>
  </si>
  <si>
    <t>neyandersonsilva@gmail.com</t>
  </si>
  <si>
    <t>mariaeduardapinheiror@gmail.com</t>
  </si>
  <si>
    <t>alexoficial.pacheco@gmail.com</t>
  </si>
  <si>
    <t>joaoh9596@gmail.com</t>
  </si>
  <si>
    <t>leonardov5656@gmail.com</t>
  </si>
  <si>
    <t>britoluana794@gmail.com</t>
  </si>
  <si>
    <t>felipe_udt@hotmail.com</t>
  </si>
  <si>
    <t>eronaldo28@hotmail.com</t>
  </si>
  <si>
    <t>victtoroliveira99@gmail.com</t>
  </si>
  <si>
    <t>edersonpc@gmail.com</t>
  </si>
  <si>
    <t>nicholaxmonteiro@icloud.com</t>
  </si>
  <si>
    <t>davi-kof@hotmail.com</t>
  </si>
  <si>
    <t>caiobastoss1999@gmail.com</t>
  </si>
  <si>
    <t>sfenix1@hotmail.com</t>
  </si>
  <si>
    <t>leonardodiasmdv123@gmail.com</t>
  </si>
  <si>
    <t>evandroalmeida2016@gmail.com</t>
  </si>
  <si>
    <t>franklin_dutra@hotmail.com</t>
  </si>
  <si>
    <t>anderson.jady2506@hotmail.com</t>
  </si>
  <si>
    <t>edwmaccy@hotmail.com</t>
  </si>
  <si>
    <t>gdtoscano@outlook.com</t>
  </si>
  <si>
    <t>r.henriquefm@gmail.com</t>
  </si>
  <si>
    <t>egbscr7@gmail.com</t>
  </si>
  <si>
    <t>irvingserafim@gmail.com</t>
  </si>
  <si>
    <t>reinald.oliveira@outlook.com</t>
  </si>
  <si>
    <t>jeanpdholanda@gmail.com</t>
  </si>
  <si>
    <t>danielsantiago20@hotmail.com</t>
  </si>
  <si>
    <t>jefferson.juridicoenotarial@gmail.com</t>
  </si>
  <si>
    <t>drigao_2000@yahoo.com</t>
  </si>
  <si>
    <t>samuelsouzafogaca@gmail.com</t>
  </si>
  <si>
    <t>alanbrabvilh@gmail.com</t>
  </si>
  <si>
    <t>mavidasico@gmail.com</t>
  </si>
  <si>
    <t>rayssasilva609@gmail.com</t>
  </si>
  <si>
    <t>diegosacomano6@gmail.com</t>
  </si>
  <si>
    <t>gabriel7norte@gmail.com</t>
  </si>
  <si>
    <t>guiineryy@outlook.com</t>
  </si>
  <si>
    <t>xandeadac@gmail.com</t>
  </si>
  <si>
    <t>ps397380@gmail.com</t>
  </si>
  <si>
    <t>brunosno20@gmail.com</t>
  </si>
  <si>
    <t>jeronimosousa@gmail.com</t>
  </si>
  <si>
    <t>aksacarvalho43416@gmail.com</t>
  </si>
  <si>
    <t>igorbrrt08@gmail.com</t>
  </si>
  <si>
    <t>robertoduarte.nbs@gmail.com</t>
  </si>
  <si>
    <t>gilcimarfagundes@hotmail.com</t>
  </si>
  <si>
    <t>yyuriicn16@gmail.com</t>
  </si>
  <si>
    <t>milenabrito2417@gmail.com</t>
  </si>
  <si>
    <t>marcelofreitas.job@gmail.com</t>
  </si>
  <si>
    <t>petersonsoeiro.dev@gmail.com</t>
  </si>
  <si>
    <t>rafael.oliveiratrajano@gmail.com</t>
  </si>
  <si>
    <t>scardoso916@gmail.com</t>
  </si>
  <si>
    <t>leonegocia@gmail.com</t>
  </si>
  <si>
    <t>senna.grp@gmail.com</t>
  </si>
  <si>
    <t>sergiodiasbarbosaj@gmail.com</t>
  </si>
  <si>
    <t>danilloimac@gmail.com</t>
  </si>
  <si>
    <t>erick-bata@hotmail.com</t>
  </si>
  <si>
    <t>ryanc2104@gmail.com</t>
  </si>
  <si>
    <t>icarogrand2010@hotmail.com</t>
  </si>
  <si>
    <t>gabrielbate759@gmail.com</t>
  </si>
  <si>
    <t>mateusalex87@hotmail.com</t>
  </si>
  <si>
    <t>luanecamila00401@gmail.com</t>
  </si>
  <si>
    <t>hyangabrielclementino@gmail.com</t>
  </si>
  <si>
    <t>lucas.augustosilva19@gmail.com</t>
  </si>
  <si>
    <t>leonardo.souza1507@gmail.com</t>
  </si>
  <si>
    <t>leonardo_antunes_s@hotmail.com</t>
  </si>
  <si>
    <t>rafael.mo.carvalho@gmail.com</t>
  </si>
  <si>
    <t>viniciussaldanha1998@gmail.com</t>
  </si>
  <si>
    <t>cenildopcardoso@gmail.com</t>
  </si>
  <si>
    <t>marcocotrim2@gmail.com</t>
  </si>
  <si>
    <t>alexandre.sousa2@hotmail.com</t>
  </si>
  <si>
    <t>clebersousa5057@gmail.com</t>
  </si>
  <si>
    <t>rodrigo.fds.sa@hotmail.com</t>
  </si>
  <si>
    <t>davidcoimbralopess@gmail.com</t>
  </si>
  <si>
    <t>fabianocavalcante83@gmail.com</t>
  </si>
  <si>
    <t>franciscohenrique979@gmail.com</t>
  </si>
  <si>
    <t>geisonbh79@gmail.com</t>
  </si>
  <si>
    <t>andreluiz5maio1990@gmail.com</t>
  </si>
  <si>
    <t>geisyresende87@gmail.com</t>
  </si>
  <si>
    <t>rbras98@gmail.com</t>
  </si>
  <si>
    <t>carllos2102@gmail.com</t>
  </si>
  <si>
    <t>taniaportacio@yahoo.com.br</t>
  </si>
  <si>
    <t>ingridcostaps@gmail.com</t>
  </si>
  <si>
    <t>icaroproativa@gmail.com</t>
  </si>
  <si>
    <t>ademirpaulo7@gmail.com</t>
  </si>
  <si>
    <t>vinnie6.0@hotmail.com</t>
  </si>
  <si>
    <t>jabsonapk@gmail.com</t>
  </si>
  <si>
    <t>jacksonsouza014@gmail.com</t>
  </si>
  <si>
    <t>juniorabreu273@gmail.com</t>
  </si>
  <si>
    <t>robertribeiro806@gmail.com</t>
  </si>
  <si>
    <t>tsivumcar@hotmail.com</t>
  </si>
  <si>
    <t>chagassilvati@gmail.com</t>
  </si>
  <si>
    <t>mrlpraxedes@gmail.com</t>
  </si>
  <si>
    <t>pedrofelipe.farias15@gmail.com</t>
  </si>
  <si>
    <t>amaral.gvenicius@gmail.com</t>
  </si>
  <si>
    <t>carlosgabrielplay2020@gmail.com</t>
  </si>
  <si>
    <t>dricaporfirio@hotmail.com</t>
  </si>
  <si>
    <t>djmarcellogomes@hotmail.com</t>
  </si>
  <si>
    <t>moraes.itb@gmail.com</t>
  </si>
  <si>
    <t>miguelagroufms1@gmail.com</t>
  </si>
  <si>
    <t>mayaneasouza833@gmail.com</t>
  </si>
  <si>
    <t>marcelo.pessoni.coutinho@gmail.com</t>
  </si>
  <si>
    <t>wellingtonsilva-wt86@hotmail.com</t>
  </si>
  <si>
    <t>luis.garcia.ferreira@hotmail.com</t>
  </si>
  <si>
    <t>alvaroestevesb@hotmail.com</t>
  </si>
  <si>
    <t>andradejediel70@gmail.com</t>
  </si>
  <si>
    <t>lucasfelippy@hotmail.com</t>
  </si>
  <si>
    <t>jadersonsilvaduarte@gmail.com</t>
  </si>
  <si>
    <t>morleymudorc08@gmail.com</t>
  </si>
  <si>
    <t>cristiane.bza@gmail.com</t>
  </si>
  <si>
    <t>nunes604@gmail.com</t>
  </si>
  <si>
    <t>carlos_cezarb@yahoo.com.br</t>
  </si>
  <si>
    <t>joseproducoeseeventos@gmail.com</t>
  </si>
  <si>
    <t>cristianofernandes506@gmail.com</t>
  </si>
  <si>
    <t>adrianomme@gmail.com</t>
  </si>
  <si>
    <t>wincce.corei3@gmail.com</t>
  </si>
  <si>
    <t>miguelolr21@gmail.com</t>
  </si>
  <si>
    <t>matheussvargass@outlook.com</t>
  </si>
  <si>
    <t>ldos9577@gmail.com</t>
  </si>
  <si>
    <t>waseletjoseph70@gmail.com</t>
  </si>
  <si>
    <t>diran@compress.com.br</t>
  </si>
  <si>
    <t>mattricolor2013@gmail.com</t>
  </si>
  <si>
    <t>wal1apsouzamorais@gmail.com</t>
  </si>
  <si>
    <t>leonardo.incau@hotmail.com</t>
  </si>
  <si>
    <t>luiz_gabriel0@hotmail.com</t>
  </si>
  <si>
    <t>paulinho2401@icloud.com</t>
  </si>
  <si>
    <t>jonatancamargos@outlook.com</t>
  </si>
  <si>
    <t>tinichuca@hotmail.com</t>
  </si>
  <si>
    <t>emanuelbarrosn10@gmail.com</t>
  </si>
  <si>
    <t>kleversonbarros16@gmail.com</t>
  </si>
  <si>
    <t>iancosta1716@gmail.com</t>
  </si>
  <si>
    <t>gabriel.facoj@gmail.com</t>
  </si>
  <si>
    <t>renatodt545@gmail.com</t>
  </si>
  <si>
    <t>samantharodrigues607@gmail.com</t>
  </si>
  <si>
    <t>alecsandroserafim8@gmail.com</t>
  </si>
  <si>
    <t>basiliogabriel655@gmail.com</t>
  </si>
  <si>
    <t>guigaaa20@gmail.com</t>
  </si>
  <si>
    <t>miguelboruch@gmail.com</t>
  </si>
  <si>
    <t>dvdiego87@gmail.com</t>
  </si>
  <si>
    <t>matheus.felipee.oliveira@gmail.com</t>
  </si>
  <si>
    <t>bielsilvalmeida8888@gmail.com</t>
  </si>
  <si>
    <t>joao.victor2831@gmail.com</t>
  </si>
  <si>
    <t>luizhfernandes29@gmail.com</t>
  </si>
  <si>
    <t>pablocarvalho01@outlook.com</t>
  </si>
  <si>
    <t>rhuan227@icloud.com</t>
  </si>
  <si>
    <t>ricardoalef451@gmail.com</t>
  </si>
  <si>
    <t>lidiano2017gomes@gmail.com</t>
  </si>
  <si>
    <t>henriquehirokioka@gmail.com</t>
  </si>
  <si>
    <t>lucas.tkn14@gmail.com</t>
  </si>
  <si>
    <t>henrymdamski@hotmail.com</t>
  </si>
  <si>
    <t>luidsongoncalves8@gmail.com</t>
  </si>
  <si>
    <t>rodirleygama@gmail.com</t>
  </si>
  <si>
    <t>whenfeof@gmail.com</t>
  </si>
  <si>
    <t>garciamurilo10@gmail.com</t>
  </si>
  <si>
    <t>carlos.henry2014@hotmail.com</t>
  </si>
  <si>
    <t>thales.rodrigues.lima1@gmail.com</t>
  </si>
  <si>
    <t>jonathagallo@gmail.com</t>
  </si>
  <si>
    <t>lucianosiqueira2000@hotmail.com</t>
  </si>
  <si>
    <t>kayoluisaleixoviana@gmail.com</t>
  </si>
  <si>
    <t>leandroazzul@hotmail.com</t>
  </si>
  <si>
    <t>nivaldodepaula@gmail.com</t>
  </si>
  <si>
    <t>marcos0735952@gmail.com</t>
  </si>
  <si>
    <t>jodiego58@gmail.com</t>
  </si>
  <si>
    <t>gmatosbraga@gmail.com</t>
  </si>
  <si>
    <t>robsondossantos606@gmail.com</t>
  </si>
  <si>
    <t>giansilva123br@gmail.com</t>
  </si>
  <si>
    <t>matheusserrapantuzzo@gmail.com</t>
  </si>
  <si>
    <t>danpasotti02@gmail.com</t>
  </si>
  <si>
    <t>bell4srp@gmail.com</t>
  </si>
  <si>
    <t>evertonqzl123@gmail.com</t>
  </si>
  <si>
    <t>rondersemcustodio@gmail.com</t>
  </si>
  <si>
    <t>weverton2001a@gmail.com</t>
  </si>
  <si>
    <t>ekdjamaria@gmail.com</t>
  </si>
  <si>
    <t>theus.tw00@gmail.com</t>
  </si>
  <si>
    <t>gustavomasu@gmail.com</t>
  </si>
  <si>
    <t>josecarloscoca2020@gmail.com</t>
  </si>
  <si>
    <t>joaovictorsantoscosta78@gmail.com</t>
  </si>
  <si>
    <t>iluminada.marisete@gmail.com</t>
  </si>
  <si>
    <t>raqueldesiqueiraoliveira@gmail.com</t>
  </si>
  <si>
    <t>andrezadasilva460@gmail.com</t>
  </si>
  <si>
    <t>eliseu.mor@hotmail.com</t>
  </si>
  <si>
    <t>leonardo02670@gmail.com</t>
  </si>
  <si>
    <t>marcielmiranda59@gmail.com</t>
  </si>
  <si>
    <t>wl8798933@gmail.com</t>
  </si>
  <si>
    <t>kaiquea865@gmail.com</t>
  </si>
  <si>
    <t>gustavosabino498@gmail.com</t>
  </si>
  <si>
    <t>martinsricardo1927@gmail.com</t>
  </si>
  <si>
    <t>freitasincorporacao@gmail.com</t>
  </si>
  <si>
    <t>domingues.eduardosantos@gmail.com</t>
  </si>
  <si>
    <t>alfabizsolucoes@gmail.com</t>
  </si>
  <si>
    <t>raptorlipe@gmail.com</t>
  </si>
  <si>
    <t>joaovictorpereirabatista96@gmail.com</t>
  </si>
  <si>
    <t>henriique.siilva@hotmail.com</t>
  </si>
  <si>
    <t>kiqoliver8@gmail.com</t>
  </si>
  <si>
    <t>ricardo.sanches0690@gmail.com</t>
  </si>
  <si>
    <t>jesssica1996@gmail.com</t>
  </si>
  <si>
    <t>ryan.gustavosp04@gmail.com</t>
  </si>
  <si>
    <t>3007dacruz@gmail.com</t>
  </si>
  <si>
    <t>jonisvaldoalves@yahoo.com.br</t>
  </si>
  <si>
    <t>matheuscarlos3030@gmail.com</t>
  </si>
  <si>
    <t>sabino.ss2345@gmail.com</t>
  </si>
  <si>
    <t>kaiomorais2903@gmail.com</t>
  </si>
  <si>
    <t>linconpedrosouzasilva@gmail.com</t>
  </si>
  <si>
    <t>gabrielnasc0412@gmail.com</t>
  </si>
  <si>
    <t>ericsieben@outlook.com</t>
  </si>
  <si>
    <t>reisv627@gmail.com</t>
  </si>
  <si>
    <t>oniguiri4@hotmail.com</t>
  </si>
  <si>
    <t>nicolas.saraivaa@gmail.com</t>
  </si>
  <si>
    <t>artnyne@gmail.com</t>
  </si>
  <si>
    <t>mateusmnogueira08@gmail.com</t>
  </si>
  <si>
    <t>mouraamanda033@gmail.com</t>
  </si>
  <si>
    <t>bmaxdouglas@gmail.com</t>
  </si>
  <si>
    <t>anapaulabonfa027@hotmail.com</t>
  </si>
  <si>
    <t>eticacontabil.jorge@gmail.com</t>
  </si>
  <si>
    <t>deoliveiragabriel850@gmail.com</t>
  </si>
  <si>
    <t>luanlorenah@gmail.com</t>
  </si>
  <si>
    <t>arthursilva201312@gmail.com</t>
  </si>
  <si>
    <t>dev.meyre@gmail.com</t>
  </si>
  <si>
    <t>jefetm044@gmail.com</t>
  </si>
  <si>
    <t>joaopedropinheirobonfim627@gmail.com</t>
  </si>
  <si>
    <t>lucfreire7@gmail.com</t>
  </si>
  <si>
    <t>joaodesign2022@protonmail.com</t>
  </si>
  <si>
    <t>eldivanpereira5@gmail.com</t>
  </si>
  <si>
    <t>sesarsmi@hotmail.com</t>
  </si>
  <si>
    <t>alandsantos54@gmail.com</t>
  </si>
  <si>
    <t>ramosguilherme175@gmail.com</t>
  </si>
  <si>
    <t>vhugo188@gmail.com</t>
  </si>
  <si>
    <t>r.heverton89@gmail.com</t>
  </si>
  <si>
    <t>leandro22jk@gmail.com</t>
  </si>
  <si>
    <t>jacksonmoura352@gmail.com</t>
  </si>
  <si>
    <t>rodrigo.d.oliveira@hotmail.com</t>
  </si>
  <si>
    <t>maurobernardo146@gmail.com</t>
  </si>
  <si>
    <t>gustavocarvalhodelima2010@hotmail.com</t>
  </si>
  <si>
    <t>y.ildefonso1234@gmail.com</t>
  </si>
  <si>
    <t>patricianegrini2015@gmail.com</t>
  </si>
  <si>
    <t>luciochia63@gmail.com</t>
  </si>
  <si>
    <t>tais.cnsouza@outlook.com</t>
  </si>
  <si>
    <t>ramoswallas8@gmail.com</t>
  </si>
  <si>
    <t>leooribeiro_@hotmail.com</t>
  </si>
  <si>
    <t>thainanjuniorsp@gmail.com</t>
  </si>
  <si>
    <t>theoedukk22@gmail.com</t>
  </si>
  <si>
    <t>messiasemanoel933@gmail.com</t>
  </si>
  <si>
    <t>pedro1pcl@hotmail.com</t>
  </si>
  <si>
    <t>rafaelpidias@gmail.com</t>
  </si>
  <si>
    <t>lucassasocunha@gmail.com</t>
  </si>
  <si>
    <t>gustavo.lima2308@icloud.com</t>
  </si>
  <si>
    <t>guimelantonio245@gmail.com</t>
  </si>
  <si>
    <t>thalesneumann@gmail.com</t>
  </si>
  <si>
    <t>carlossandro589@gmail.com</t>
  </si>
  <si>
    <t>lopesaduatti@gmail.com</t>
  </si>
  <si>
    <t>davidnetog7@gmail.com</t>
  </si>
  <si>
    <t>alves.izuna@gmail.com</t>
  </si>
  <si>
    <t>renan_chaim@hotmail.com</t>
  </si>
  <si>
    <t>diegobest55@outlook.com</t>
  </si>
  <si>
    <t>lu.28rique@gmail.com</t>
  </si>
  <si>
    <t>rayanemedeirosa@gmail.com</t>
  </si>
  <si>
    <t>felipebraga21@hotmail.com</t>
  </si>
  <si>
    <t>cristianosch188@gmail.com</t>
  </si>
  <si>
    <t>arthursanderzanesco@gmail.com</t>
  </si>
  <si>
    <t>thiagoassales@gmail.com</t>
  </si>
  <si>
    <t>hallysonhenriique@gmail.com</t>
  </si>
  <si>
    <t>marlon123po2@gmail.com</t>
  </si>
  <si>
    <t>samia-ms@hotmail.com</t>
  </si>
  <si>
    <t>machadosygor@gmail.com</t>
  </si>
  <si>
    <t>greici999@gmail.com</t>
  </si>
  <si>
    <t>eriksonoliveira.mt@gmail.com</t>
  </si>
  <si>
    <t>atila_breno@hotmail.com</t>
  </si>
  <si>
    <t>bubavieira31@gmail.com</t>
  </si>
  <si>
    <t>denisdwm@gmail.com</t>
  </si>
  <si>
    <t>lucassferreira2772005@gmail.com</t>
  </si>
  <si>
    <t>leonardolucianodejesus05@gmail.com</t>
  </si>
  <si>
    <t>viniventura94@gmail.com</t>
  </si>
  <si>
    <t>luizclaudios110@gmail.com</t>
  </si>
  <si>
    <t>redpig825@gmail.com</t>
  </si>
  <si>
    <t>pituka16@hotmail.com</t>
  </si>
  <si>
    <t>renataaplago@outlook.com</t>
  </si>
  <si>
    <t>heltonrenato2@gmail.com</t>
  </si>
  <si>
    <t>patrick_fgs@hotmail.com</t>
  </si>
  <si>
    <t>day.bernardo2019@gmail.com</t>
  </si>
  <si>
    <t>andre22.marques@gmail.com</t>
  </si>
  <si>
    <t>alissonbondi1266@gmail.com</t>
  </si>
  <si>
    <t>rogermendes49@hotmail.com</t>
  </si>
  <si>
    <t>ruankerleson@yahoo.com.br</t>
  </si>
  <si>
    <t>matheushenriquepereira312008@gmail.com</t>
  </si>
  <si>
    <t>jpteste709@gmail.com</t>
  </si>
  <si>
    <t>diegomenddonca@gmail.com</t>
  </si>
  <si>
    <t>dan.moreirapadilha@gmail.com</t>
  </si>
  <si>
    <t>jessicacoreea@gmail.com</t>
  </si>
  <si>
    <t>eudes1318@gmail.com</t>
  </si>
  <si>
    <t>jvsantosc02@gmail.com</t>
  </si>
  <si>
    <t>henrique.cletex@gmail.com</t>
  </si>
  <si>
    <t>leonardoribeirodemiranda@gmail.com</t>
  </si>
  <si>
    <t>robsonjose1@hotmail.com</t>
  </si>
  <si>
    <t>maicondanilomd@gmail.com</t>
  </si>
  <si>
    <t>luizandrereiki@gmail.com</t>
  </si>
  <si>
    <t>prgjunior.84@gmail.com</t>
  </si>
  <si>
    <t>jhonny_otavio@yahoo.com.br</t>
  </si>
  <si>
    <t>m.a7faria@gmail.com</t>
  </si>
  <si>
    <t>driele.moreira@gmail.com</t>
  </si>
  <si>
    <t>comerciobrasil68@hotmail.com</t>
  </si>
  <si>
    <t>gael.chmasilva@gmail.com</t>
  </si>
  <si>
    <t>kr.roger.kenny@gmail.com</t>
  </si>
  <si>
    <t>diego23ra@gmail.com</t>
  </si>
  <si>
    <t>fsallesjordao@gmail.com</t>
  </si>
  <si>
    <t>pkom.work@gmail.com</t>
  </si>
  <si>
    <t>rodolfo.iwasaki@gmail.com</t>
  </si>
  <si>
    <t>96gabriel.braga@gmail.com</t>
  </si>
  <si>
    <t>fgodinhosilva@gmail.com</t>
  </si>
  <si>
    <t>carlosnn616@gmail.com</t>
  </si>
  <si>
    <t>kewertonsoares96@gmail.com</t>
  </si>
  <si>
    <t>jeffersonsilva010820@gmail.com</t>
  </si>
  <si>
    <t>rd.cardoso2016@gmail.com</t>
  </si>
  <si>
    <t>Já investiu em algum curso online para aprender uma nova forma de ganhar dinheiro?</t>
  </si>
  <si>
    <t>O que mais te chama atenção na profissão de Programador?</t>
  </si>
  <si>
    <t>Mais de 55 anos</t>
  </si>
  <si>
    <t>Menos de 18 anos</t>
  </si>
  <si>
    <t>Até R$1.000 reais ao mês.</t>
  </si>
  <si>
    <t>LeadScoring</t>
  </si>
  <si>
    <t>LEADS</t>
  </si>
  <si>
    <t>ALUNOS</t>
  </si>
  <si>
    <t>COUNTA of Faixa</t>
  </si>
  <si>
    <t>COUNTA de Faixa 3.0</t>
  </si>
  <si>
    <t>Total geral</t>
  </si>
  <si>
    <t>Não encontrado</t>
  </si>
  <si>
    <t>Faixa Indefinida</t>
  </si>
  <si>
    <t>Valores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</si>
</sst>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5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b/>
      <color theme="1"/>
      <name val="Arial"/>
    </font>
    <font>
      <sz val="12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</fills>
  <borders count="9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Alignment="1" applyFill="1" applyFont="1">
      <alignment vertical="bottom"/>
    </xf>
    <xf borderId="0" fillId="2" fontId="1" numFmtId="0" xfId="0" applyAlignment="1" applyFont="1">
      <alignment shrinkToFit="0" vertical="bottom" wrapText="0"/>
    </xf>
    <xf borderId="0" fillId="0" fontId="2" numFmtId="0" xfId="0" applyFont="1"/>
    <xf borderId="0" fillId="2" fontId="1" numFmtId="0" xfId="0" applyAlignment="1" applyFont="1">
      <alignment horizontal="center" shrinkToFit="0" vertical="bottom" wrapText="0"/>
    </xf>
    <xf borderId="0" fillId="2" fontId="1" numFmtId="0" xfId="0" applyAlignment="1" applyFont="1">
      <alignment horizontal="center" readingOrder="0" shrinkToFit="0" vertical="bottom" wrapText="0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vertical="bottom" wrapText="0"/>
    </xf>
    <xf quotePrefix="1" borderId="0" fillId="0" fontId="1" numFmtId="0" xfId="0" applyAlignment="1" applyFon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3" xfId="0" applyAlignment="1" applyFont="1" applyNumberFormat="1">
      <alignment vertical="bottom"/>
    </xf>
    <xf borderId="1" fillId="3" fontId="3" numFmtId="0" xfId="0" applyAlignment="1" applyBorder="1" applyFill="1" applyFont="1">
      <alignment vertical="bottom"/>
    </xf>
    <xf borderId="2" fillId="0" fontId="3" numFmtId="0" xfId="0" applyAlignment="1" applyBorder="1" applyFont="1">
      <alignment vertical="bottom"/>
    </xf>
    <xf borderId="3" fillId="3" fontId="3" numFmtId="0" xfId="0" applyAlignment="1" applyBorder="1" applyFont="1">
      <alignment vertical="bottom"/>
    </xf>
    <xf borderId="1" fillId="4" fontId="3" numFmtId="0" xfId="0" applyAlignment="1" applyBorder="1" applyFill="1" applyFont="1">
      <alignment vertical="bottom"/>
    </xf>
    <xf borderId="3" fillId="0" fontId="3" numFmtId="0" xfId="0" applyAlignment="1" applyBorder="1" applyFont="1">
      <alignment vertical="bottom"/>
    </xf>
    <xf borderId="2" fillId="5" fontId="3" numFmtId="0" xfId="0" applyAlignment="1" applyBorder="1" applyFill="1" applyFont="1">
      <alignment vertical="bottom"/>
    </xf>
    <xf borderId="3" fillId="4" fontId="3" numFmtId="0" xfId="0" applyAlignment="1" applyBorder="1" applyFont="1">
      <alignment vertical="bottom"/>
    </xf>
    <xf borderId="0" fillId="4" fontId="3" numFmtId="0" xfId="0" applyAlignment="1" applyFont="1">
      <alignment vertical="bottom"/>
    </xf>
    <xf borderId="0" fillId="4" fontId="1" numFmtId="0" xfId="0" applyAlignment="1" applyFont="1">
      <alignment vertical="bottom"/>
    </xf>
    <xf borderId="4" fillId="0" fontId="1" numFmtId="0" xfId="0" applyAlignment="1" applyBorder="1" applyFont="1">
      <alignment horizontal="right" vertical="bottom"/>
    </xf>
    <xf borderId="5" fillId="0" fontId="1" numFmtId="0" xfId="0" applyAlignment="1" applyBorder="1" applyFont="1">
      <alignment vertical="bottom"/>
    </xf>
    <xf borderId="4" fillId="5" fontId="1" numFmtId="0" xfId="0" applyAlignment="1" applyBorder="1" applyFont="1">
      <alignment horizontal="right" vertical="bottom"/>
    </xf>
    <xf borderId="5" fillId="5" fontId="1" numFmtId="0" xfId="0" applyAlignment="1" applyBorder="1" applyFont="1">
      <alignment vertical="bottom"/>
    </xf>
    <xf borderId="6" fillId="0" fontId="1" numFmtId="0" xfId="0" applyAlignment="1" applyBorder="1" applyFont="1">
      <alignment vertical="bottom"/>
    </xf>
    <xf borderId="7" fillId="0" fontId="1" numFmtId="0" xfId="0" applyAlignment="1" applyBorder="1" applyFont="1">
      <alignment horizontal="right" vertical="bottom"/>
    </xf>
    <xf borderId="6" fillId="0" fontId="1" numFmtId="0" xfId="0" applyAlignment="1" applyBorder="1" applyFont="1">
      <alignment horizontal="right" vertical="bottom"/>
    </xf>
    <xf borderId="0" fillId="0" fontId="1" numFmtId="1" xfId="0" applyAlignment="1" applyFont="1" applyNumberFormat="1">
      <alignment horizontal="right" vertical="bottom"/>
    </xf>
    <xf borderId="6" fillId="0" fontId="1" numFmtId="1" xfId="0" applyAlignment="1" applyBorder="1" applyFont="1" applyNumberFormat="1">
      <alignment horizontal="right" vertical="bottom"/>
    </xf>
    <xf borderId="8" fillId="0" fontId="1" numFmtId="0" xfId="0" applyAlignment="1" applyBorder="1" applyFont="1">
      <alignment vertical="bottom"/>
    </xf>
    <xf borderId="8" fillId="5" fontId="1" numFmtId="0" xfId="0" applyAlignment="1" applyBorder="1" applyFont="1">
      <alignment vertical="bottom"/>
    </xf>
    <xf borderId="7" fillId="5" fontId="1" numFmtId="0" xfId="0" applyAlignment="1" applyBorder="1" applyFont="1">
      <alignment horizontal="right" vertical="bottom"/>
    </xf>
    <xf borderId="0" fillId="6" fontId="3" numFmtId="0" xfId="0" applyAlignment="1" applyFill="1" applyFont="1">
      <alignment vertical="bottom"/>
    </xf>
    <xf borderId="0" fillId="0" fontId="3" numFmtId="0" xfId="0" applyAlignment="1" applyFont="1">
      <alignment vertical="bottom"/>
    </xf>
    <xf borderId="0" fillId="6" fontId="1" numFmtId="0" xfId="0" applyAlignment="1" applyFont="1">
      <alignment vertical="bottom"/>
    </xf>
    <xf borderId="0" fillId="0" fontId="1" numFmtId="10" xfId="0" applyAlignment="1" applyFont="1" applyNumberFormat="1">
      <alignment vertical="bottom"/>
    </xf>
    <xf borderId="0" fillId="0" fontId="2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1" numFmtId="49" xfId="0" applyAlignment="1" applyFont="1" applyNumberFormat="1">
      <alignment vertical="bottom"/>
    </xf>
    <xf borderId="1" fillId="0" fontId="3" numFmtId="0" xfId="0" applyAlignment="1" applyBorder="1" applyFont="1">
      <alignment vertical="bottom"/>
    </xf>
    <xf borderId="2" fillId="0" fontId="3" numFmtId="1" xfId="0" applyAlignment="1" applyBorder="1" applyFont="1" applyNumberFormat="1">
      <alignment vertical="bottom"/>
    </xf>
    <xf borderId="3" fillId="0" fontId="3" numFmtId="0" xfId="0" applyAlignment="1" applyBorder="1" applyFont="1">
      <alignment vertical="bottom"/>
    </xf>
    <xf borderId="3" fillId="0" fontId="3" numFmtId="1" xfId="0" applyAlignment="1" applyBorder="1" applyFont="1" applyNumberFormat="1">
      <alignment vertical="bottom"/>
    </xf>
    <xf borderId="0" fillId="4" fontId="3" numFmtId="0" xfId="0" applyAlignment="1" applyFont="1">
      <alignment vertical="bottom"/>
    </xf>
    <xf borderId="2" fillId="0" fontId="3" numFmtId="0" xfId="0" applyAlignment="1" applyBorder="1" applyFont="1">
      <alignment vertical="bottom"/>
    </xf>
    <xf borderId="1" fillId="4" fontId="3" numFmtId="0" xfId="0" applyAlignment="1" applyBorder="1" applyFont="1">
      <alignment vertical="bottom"/>
    </xf>
    <xf borderId="0" fillId="4" fontId="1" numFmtId="0" xfId="0" applyAlignment="1" applyFont="1">
      <alignment vertical="bottom"/>
    </xf>
    <xf borderId="5" fillId="0" fontId="1" numFmtId="0" xfId="0" applyAlignment="1" applyBorder="1" applyFont="1">
      <alignment vertical="bottom"/>
    </xf>
    <xf borderId="4" fillId="0" fontId="1" numFmtId="1" xfId="0" applyAlignment="1" applyBorder="1" applyFont="1" applyNumberFormat="1">
      <alignment horizontal="right" vertical="bottom"/>
    </xf>
    <xf borderId="1" fillId="0" fontId="1" numFmtId="0" xfId="0" applyAlignment="1" applyBorder="1" applyFont="1">
      <alignment vertical="bottom"/>
    </xf>
    <xf borderId="2" fillId="0" fontId="1" numFmtId="1" xfId="0" applyAlignment="1" applyBorder="1" applyFont="1" applyNumberFormat="1">
      <alignment horizontal="right" vertical="bottom"/>
    </xf>
    <xf borderId="0" fillId="0" fontId="1" numFmtId="0" xfId="0" applyAlignment="1" applyFont="1">
      <alignment vertical="bottom"/>
    </xf>
    <xf borderId="8" fillId="0" fontId="1" numFmtId="0" xfId="0" applyAlignment="1" applyBorder="1" applyFont="1">
      <alignment vertical="bottom"/>
    </xf>
    <xf borderId="0" fillId="0" fontId="1" numFmtId="1" xfId="0" applyAlignment="1" applyFont="1" applyNumberFormat="1">
      <alignment vertical="bottom"/>
    </xf>
    <xf borderId="4" fillId="0" fontId="1" numFmtId="1" xfId="0" applyAlignment="1" applyBorder="1" applyFont="1" applyNumberFormat="1">
      <alignment vertical="bottom"/>
    </xf>
    <xf borderId="0" fillId="5" fontId="1" numFmtId="0" xfId="0" applyAlignment="1" applyFont="1">
      <alignment vertical="bottom"/>
    </xf>
    <xf borderId="4" fillId="5" fontId="1" numFmtId="0" xfId="0" applyAlignment="1" applyBorder="1" applyFont="1">
      <alignment vertical="bottom"/>
    </xf>
    <xf borderId="0" fillId="0" fontId="3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horizontal="center" readingOrder="0"/>
    </xf>
    <xf borderId="0" fillId="0" fontId="2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pivotCacheDefinition" Target="pivotCache/pivotCacheDefinition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T1:T6930" sheet="Pesquisa"/>
  </cacheSource>
  <cacheFields>
    <cacheField name="Faixa" numFmtId="0">
      <sharedItems containsBlank="1">
        <s v="C"/>
        <s v="B"/>
        <s v="D"/>
        <s v="A"/>
        <s v="Faixa Indefinida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A1:AA6930" sheet="Pesquisa"/>
  </cacheSource>
  <cacheFields>
    <cacheField name="Faixa 3.0" numFmtId="0">
      <sharedItems>
        <s v="C"/>
        <s v="B"/>
        <s v="D"/>
        <s v="A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B1000" sheet="Alunos"/>
  </cacheSource>
  <cacheFields>
    <cacheField name="Faixa 3.0" numFmtId="0">
      <sharedItems>
        <s v="Não encontrado"/>
        <s v="A"/>
        <s v="C"/>
        <s v="B"/>
        <s v="D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E6930" sheet="Pesquisa"/>
  </cacheSource>
  <cacheFields>
    <cacheField name="Data" numFmtId="164">
      <sharedItems containsSemiMixedTypes="0" containsDate="1" containsString="0">
        <d v="2024-12-18T00:00:00Z"/>
        <d v="2024-12-19T00:00:00Z"/>
        <d v="2024-12-20T00:00:00Z"/>
        <d v="2024-12-21T00:00:00Z"/>
        <d v="2024-12-22T00:00:00Z"/>
        <d v="2024-12-23T00:00:00Z"/>
        <d v="2024-12-24T00:00:00Z"/>
        <d v="2024-12-25T00:00:00Z"/>
        <d v="2024-12-26T00:00:00Z"/>
        <d v="2024-12-27T00:00:00Z"/>
        <d v="2024-12-28T00:00:00Z"/>
        <d v="2024-12-29T00:00:00Z"/>
        <d v="2024-12-30T00:00:00Z"/>
        <d v="2024-12-31T00:00:00Z"/>
        <d v="2025-01-01T00:00:00Z"/>
        <d v="2025-01-02T00:00:00Z"/>
        <d v="2025-01-03T00:00:00Z"/>
        <d v="2025-01-04T00:00:00Z"/>
        <d v="2025-01-05T00:00:00Z"/>
        <d v="2025-01-06T00:00:00Z"/>
      </sharedItems>
    </cacheField>
    <cacheField name="Nome Completo" numFmtId="0">
      <sharedItems containsBlank="1">
        <s v="LUANA JANUARIO DA SILVA"/>
        <s v="Elvis"/>
        <s v="guilherme moliani machado"/>
        <s v="Cristianocl"/>
        <s v="Maikon Nunes dos santos"/>
        <s v="BERNARDO MEDEIROS PEREIRA"/>
        <s v="wellington carvalho de Aguiar Justino"/>
        <s v="lucas gilson amaral santos"/>
        <s v="José Adenilson"/>
        <s v="Ana Cristina Santos Silveira"/>
        <s v="Edvan"/>
        <s v="George Felipe"/>
        <s v="Bernardo"/>
        <s v="Wellington"/>
        <s v="Cleomilton Alves borges"/>
        <s v="Charliston Santos Ribeiro"/>
        <s v="Paulo Pan"/>
        <s v="João Gabriel Picitelli"/>
        <s v="Andre Caique Lima"/>
        <s v="Everton"/>
        <s v="Jason Henrique Dias"/>
        <s v="Ivana Vizzotto dos Santos"/>
        <s v="Wanderson Toledo"/>
        <s v="Maurício"/>
        <s v="Vinicius"/>
        <s v="Ducivan"/>
        <s v="Revesson Santos"/>
        <s v="Gilmar"/>
        <s v="Ludmyla"/>
        <s v="Anderson Soares de Souza"/>
        <s v="José luiz"/>
        <s v="Joanete Lima Borges"/>
        <s v="Rayanderson lima dos Santos"/>
        <s v="Jairo"/>
        <s v="William Pereira"/>
        <s v="Kek"/>
        <s v="Silas Santos"/>
        <s v="Aricleici Pereira da Costa"/>
        <s v="Gabriel Tofanello"/>
        <s v="cleber santana"/>
        <s v="Cristiane Bonadiman"/>
        <s v="Diogo Arruda"/>
        <s v="Ytalo Gomes santos"/>
        <s v="Romão"/>
        <s v="CHARLES DA SILVA SANTIAGO"/>
        <s v="Jessica Freitas"/>
        <s v="FELIPE CALDEIRA"/>
        <s v="Paulo Schmitz"/>
        <s v="Benicio"/>
        <s v="Samuel Araujo"/>
        <s v="Roni de Sousa Santiago"/>
        <s v="Luiz fernando Bretscher"/>
        <s v="João Henrique Xavier"/>
        <s v="Caique Rocha"/>
        <s v="Silvangela Ferreira Costa"/>
        <s v="Andrea gadelha"/>
        <s v="Wagner Andrade"/>
        <s v="Frank"/>
        <s v="Samuel Pedroso"/>
        <s v="Lucas"/>
        <s v="Maksuel de Sousa Reis"/>
        <s v="Felipe"/>
        <s v="Luan Vítor Monteiro"/>
        <s v="Miguel"/>
        <s v="Thayrom"/>
        <s v="Samuel Viana"/>
        <s v="Everaldo Arão da silva"/>
        <s v="Rodrigo"/>
        <s v="Carlos"/>
        <s v="Douglas"/>
        <s v="David Duarte"/>
        <s v="LEONARDO JOSE DOS SANTOS"/>
        <s v="Alexsandro"/>
        <s v="Germano Zucule"/>
        <s v="RODOLFO M ASSIS"/>
        <s v="Álefe Rafael"/>
        <s v="alex"/>
        <s v="Ana Rafaelle Pereira Félix"/>
        <s v="Yuri Dias da Rocha"/>
        <m/>
        <s v="Irvin"/>
        <s v="Kauã Marinho"/>
        <s v="Edson"/>
        <s v="bryan"/>
        <s v="Mauro César Frazão dos Santos"/>
        <s v="Guilherme Rodrigues Sousa"/>
        <s v="Jose Renan"/>
        <s v="Antônio aldemir"/>
        <s v="Richard Carvalho"/>
        <s v="Leonardo Araújo da Silva"/>
        <s v="tiago mendes"/>
        <s v="Rodrigo corrêa"/>
        <s v="Adriano Anacreto Da Silva"/>
        <s v="Eduardo Ferreira Lima"/>
        <s v="Daiana"/>
        <s v="Moisés Barbosa"/>
        <s v="Timóteo de Sá do Carmo"/>
        <s v="Joezel Silva da rosa"/>
        <s v="gleidis santos"/>
        <s v="Márcio Soares"/>
        <s v="Junior Ronaldo"/>
        <s v="Franklin Ferreira Barbosa"/>
        <s v="Romulo Philipe"/>
        <s v="Carolina Nunes Ribeiro"/>
        <s v="Renato Souza Macedo"/>
        <s v="Filipe lima"/>
        <s v="Carmen ySilvay"/>
        <s v="Leandro Bezerra da Silva"/>
        <s v="Igor Lopes"/>
        <s v="Letícia"/>
        <s v="Daniela Dantas Luchetti"/>
        <s v="Gilvan Araujo"/>
        <s v="Fabio da Silva Rodrigues"/>
        <s v="Fabrício Luís da Silva"/>
        <s v="Eli Muniz de Aguiar"/>
        <s v="marcos ferreira diniz"/>
        <s v="Djalma Sa"/>
        <s v="Maria Campos"/>
        <s v="Adriano Pedro Rosa"/>
        <s v="Letícia Kaminski"/>
        <s v="Breno"/>
        <s v="Bruno"/>
        <s v="Vinícius"/>
        <s v="Ronaldo de Sousa Nicolau Machado"/>
        <s v="julio do carmo"/>
        <s v="Suzane"/>
        <s v="Reinaldo Ferreira"/>
        <s v="Cristiano"/>
        <s v="Carlos Feitosa"/>
        <s v="Renan"/>
        <s v="Rafael Santos"/>
        <s v="Tuane"/>
        <s v="Vinicius Rodrigues"/>
        <s v="Diego"/>
        <s v="Thiago Cardoso Da Silva"/>
        <s v="Natália Carlon"/>
        <s v="Eliane"/>
        <s v="Fernando"/>
        <s v="Luiz felipe"/>
        <s v="Ronnie"/>
        <s v="Edson Nascimento"/>
        <s v="Gustavo Santana Cerqueira"/>
        <s v="Jonathan"/>
        <s v="Roseigo de Freitas da Luz"/>
        <s v="Eduardo"/>
        <s v="Claudecy Silva Gualberto"/>
        <s v="Erivelton Neves"/>
        <s v="Raimundo Nonato da Silva Martins"/>
        <s v="Anderson aquiles"/>
        <s v="Herbert Coutinho"/>
        <s v="Alan"/>
        <s v="Wagner Almeida"/>
        <s v="Elder schmitte"/>
        <s v="Licivando"/>
        <s v="Aparecida"/>
        <s v="Gregory Alex Da Costa"/>
        <s v="Johnson Inacio Aquino"/>
        <s v="Edson Araujo"/>
        <s v="Josseildo Lucas"/>
        <s v="Elurdiane"/>
        <s v="Jeosafa Paulo"/>
        <s v="Ivanildo Gomes da Silva"/>
        <s v="Renato Cardoso"/>
        <s v="Jefferson Ferreira"/>
        <s v="Luiz Henrique Reis chaves"/>
        <s v="Antônio Carlos"/>
        <s v="Felipe De Paula de paula"/>
        <s v="Ezequiel Ramos da Silva"/>
        <s v="Wanessa Sacilotte"/>
        <s v="Matheus"/>
        <s v="Tatiana"/>
        <s v="Alessandro Rosá"/>
        <s v="Paula"/>
        <s v="Junior Nobre"/>
        <s v="Elisangela"/>
        <s v="Walter"/>
        <s v="Denis Correia"/>
        <s v="André"/>
        <s v="Bianca Gomes"/>
        <s v="Rafaella cruz"/>
        <s v="Maycon Palancio"/>
        <s v="Andre"/>
        <s v="Alessandro aparecido de lima"/>
        <s v="Paulo"/>
        <s v="Lucas luiz"/>
        <s v="Edson Dantas Lima"/>
        <s v="Tiago Pereira da silva"/>
        <s v="Thiago"/>
        <s v="Júnior"/>
        <s v="Deivite Góes Celso"/>
        <s v="Claudio Roberto da Silva Rocha"/>
        <s v="José Edinaldo"/>
        <s v="Alexia Fernanda"/>
        <s v="Nicolas Gabriel de arquino Silva"/>
        <s v="Evelin Neves"/>
        <s v="João Vitor"/>
        <s v="Daniel Imortal"/>
        <s v="Luan"/>
        <s v="Carlos Sa"/>
        <s v="Lincoln"/>
        <s v="Eder"/>
        <s v="Andrews"/>
        <s v="Thiago Almeida"/>
        <s v="Sebastiao Tavares"/>
        <s v="Luiz"/>
        <s v="Rômulo"/>
        <s v="Dany"/>
        <s v="Jorvin Jaramillo"/>
        <s v="Wellington Fonseca"/>
        <s v="Elaine"/>
        <s v="Cesar Silva"/>
        <s v="Edson Rodrigo Vieira Pereira"/>
        <s v="Daiene"/>
        <s v="Robson Brenon"/>
        <s v="Hugo Lacerda"/>
        <s v="Samuel dinamite"/>
        <s v="Eduardo Basso"/>
        <s v="Wellington Oliveira da Silva"/>
        <s v="hamilton silva"/>
        <s v="Herbert lima cuenca"/>
        <s v="Kaike"/>
        <s v="Thayane timoteo de oliveira"/>
        <s v="Bruno Henrique moraes do Nascimento"/>
        <s v="Saulo Guimarães"/>
        <s v="Anderson Ferreira"/>
        <s v="Daniel"/>
        <s v="RODRIGO XAVIER"/>
        <s v="Tiago"/>
        <s v="Ailton Alves Dos Santos"/>
        <s v="Alex gomes da silva"/>
        <s v="Deny"/>
        <s v="manoel geronimo s"/>
        <s v="Vanessa"/>
        <s v="Agnara Gattermann Cabral"/>
        <s v="Edenilson Barbosadelima"/>
        <s v="Jessica Fernandes"/>
        <s v="Matheus Lemes"/>
        <s v="Gabriel Fernando Cândido"/>
        <s v="Ramon Lopes de Abreu Avelar"/>
        <s v="Jorge"/>
        <s v="Marcelo"/>
        <s v="Evandro figueiredo"/>
        <s v="Dainler Brenne Gonçalves Mendonça"/>
        <s v="Richard Lima"/>
        <s v="fabiano santana"/>
        <s v="Paulinho Azevedo"/>
        <s v="Anderson"/>
        <s v="hkjdhehlke"/>
        <s v="Jackson Henrique Silva de lima"/>
        <s v="Steila Matos"/>
        <s v="Marcos Mariano da Silva"/>
        <s v="JULIO MARQUES"/>
        <s v="Leticia Ramalho"/>
        <s v="Luiz Goncalves"/>
        <s v="Mateus"/>
        <s v="Jocielli"/>
        <s v="Everton Araújo"/>
        <s v="reginaldo Garcia dos santos"/>
        <s v="Marcos Antônio Moreira Filho"/>
        <s v="Evanir José Souza"/>
        <s v="Danilo Kanno"/>
        <s v="Karla"/>
        <s v="janilson"/>
        <s v="Rafael"/>
        <s v="Rafael Ramos Monteiro"/>
        <s v="Matheus Carvalho"/>
        <s v="Caio solva"/>
        <s v="Dicla"/>
        <s v="Luiz Gustavo Almeida fermino"/>
        <s v="Rubney Douglas"/>
        <s v="Guilherme"/>
        <s v="Kevin"/>
        <s v="NICOLAS GABRIEL GUIMARÃES MACIEL"/>
        <s v="Ivalbenis"/>
        <s v="Murilo Carvalho"/>
        <s v="Jason"/>
        <s v="Matheus Francisco"/>
        <s v="Paulo Henrique de Oliveira"/>
        <s v="Leonardo"/>
        <s v="Caio Claudino de Souza"/>
        <s v="Eriberto Rodrigues de Moura junior"/>
        <s v="Andre gomes da silva"/>
        <s v="Sidimar Carvalho"/>
        <s v="Alex Ivanow"/>
        <s v="Luciano silva"/>
        <s v="Michael deiverson Souza"/>
        <s v="André Henrique de Oliveira"/>
        <s v="Luciano"/>
        <s v="Ramon Santos Fernandes"/>
        <s v="ricardo cesar"/>
        <s v="Henrique Santos Freitas"/>
        <s v="Yuri Junqueira"/>
        <s v="Ewerton"/>
        <s v="Suellen"/>
        <s v="Robson Dos santos"/>
        <s v="André José Lopes da Silva"/>
        <s v="Lorelly Tiepo"/>
        <s v="Jose"/>
        <s v="Elias Teixeira Castro"/>
        <s v="Francisco Gonçalves Junior de Castro"/>
        <s v="Claudio"/>
        <s v="Sebastião Neto"/>
        <s v="LéO Natura"/>
        <s v="Gilvanderson Santos"/>
        <s v="Eliezer Cardoso"/>
        <s v="Gabriel de Almeida evangelista"/>
        <s v="Luana Feitosa"/>
        <s v="Ernane Almeida Silva"/>
        <s v="Fabio sobrinho da cunha"/>
        <s v="Paulo César da Silva Junior"/>
        <s v="Francisco das Chagas"/>
        <s v="Bismarque Lima"/>
        <s v="Caique Baptista Santos"/>
        <s v="Clayton"/>
        <s v="Kleber junior"/>
        <s v="Jardel"/>
        <s v="Fabio"/>
        <s v="Marco Aurélio"/>
        <s v="Bruno Aragão fontenele"/>
        <s v="Railan Santos"/>
        <s v="joao batista"/>
        <s v="Victor machado"/>
        <s v="Fabio da conceição"/>
        <s v="michael cezar"/>
        <s v="Rafael Nascimento Mateus"/>
        <s v="Wandyck"/>
        <s v="Leonardo Silva"/>
        <s v="William"/>
        <s v="Nilson"/>
        <s v="Sacha Ingryd De Sousa Morais"/>
        <s v="Welis S Rocha"/>
        <s v="Rafael Ferreira da Silva"/>
        <s v="Rian Vitor"/>
        <s v="Fernando Xavier"/>
        <s v="Regiane Nobre Timoteo"/>
        <s v="João Gabriel"/>
        <s v="Pedro"/>
        <s v="Jonatas Sales"/>
        <s v="Jose batista"/>
        <s v="Gerlane"/>
        <s v="Tatiane Bruno da Trindade"/>
        <s v="Alefi Moura"/>
        <s v="Davi Gonçalves André Vieira"/>
        <s v="Gilson dos santos"/>
        <s v="Eduelson"/>
        <s v="Patrick Fachini Teles"/>
        <s v="Maquiones Jesus"/>
        <s v="Junior de Oliveira"/>
        <s v="Diego Silva"/>
        <s v="Marcos Santana"/>
        <s v="Josué de Souza"/>
        <s v="Celso Sousa Mendonça"/>
        <s v="Luciana dos Santos Carvalho"/>
        <s v="Wellington Moutinho"/>
        <s v="Julio"/>
        <s v="Camila lima"/>
        <s v="Sivaldo"/>
        <s v="Jackson"/>
        <s v="Washington Silva"/>
        <s v="Patricia"/>
        <s v="Herik"/>
        <s v="Renato Calixto"/>
        <s v="Thiago Silva"/>
        <s v="Pietro De Souza Oliveira"/>
        <s v="José"/>
        <s v="Ana Claudia"/>
        <s v="Darlan Sousa Cardoso"/>
        <s v="André victor"/>
        <s v="Ederson douglas"/>
        <s v="Alex Luciano"/>
        <s v="Pedro Henrique pontes Pontes"/>
        <s v="Davi Garreto Vilar"/>
        <s v="Vitor"/>
        <s v="Dalton"/>
        <s v="Aline"/>
        <s v="Ed Wilson"/>
        <s v="Eder piva de oliveira"/>
        <s v="Gutembergue"/>
        <s v="Fabio Henrick Oliveira Soares"/>
        <s v="Caio"/>
        <s v="Ronys Araújo"/>
        <s v="Wanderley Macedo de Castro"/>
        <s v="Luis Guilherme"/>
        <s v="Mauro de Souza Costa"/>
        <s v="Priscila"/>
        <s v="Ricardo Alves"/>
        <s v="Breno da Silva da Rocha"/>
        <s v="Ricardo"/>
        <s v="Omar Rocha Junior Silva"/>
        <s v="Vinicius andrade"/>
        <s v="Valdir Pinheiro"/>
        <s v="Gabriel Silva"/>
        <s v="Ezequiel Medeiros da Silva"/>
        <s v="Caio monteiro"/>
        <s v="Washington Barbosa Silva"/>
        <s v="paulo roberto brito"/>
        <s v="Jefferson Alves bolleli"/>
        <s v="Felipe G da silva"/>
        <s v="Eduardo Sena Porto"/>
        <s v="Igor Marcelo de Andrade"/>
        <s v="Willian Godoi"/>
        <s v="Joao victor marimi"/>
        <s v="Ruan jhonatan Rodrigues dos Santos"/>
        <s v="Enos"/>
        <s v="Gilvan Lima Rodrigues"/>
        <s v="Rafael Cruz"/>
        <s v="maicon Silva de Souza"/>
        <s v="Dhemenson conceição da Silva"/>
        <s v="Luis Carlos"/>
        <s v="milena"/>
        <s v="Rafael Oliveira Gonçalves"/>
        <s v="Wallace"/>
        <s v="Patrick Nunes"/>
        <s v="Diego Silva Pereira"/>
        <s v="Pollyanna"/>
        <s v="Milena Barros de Melo"/>
        <s v="Kellany Cristina de Sousa"/>
        <s v="Raphael Patrocinio da Silva"/>
        <s v="Isabella"/>
        <s v="Candido Dantas Figueredo Junior"/>
        <s v="Hudson"/>
        <s v="Armando Araújo"/>
        <s v="Marcos"/>
        <s v="Glauco Franco"/>
        <s v="Antonio"/>
        <s v="Elder Pinheiro Soares"/>
        <s v="Igor Anjos Queiroz"/>
        <s v="Sandro Camêlo"/>
        <s v="Mateus Henrique de Assis"/>
        <s v="Daniele"/>
        <s v="CLEDILSON SILVA"/>
        <s v="Gabriel Christian"/>
        <s v="Tiago amorim"/>
        <s v="Reinaldo Francisco da Silva Magalhaes"/>
        <s v="Gabriel alves santos"/>
        <s v="Bibiano Da silva cunha"/>
        <s v="Michel luiz Namura"/>
        <s v="Francisco ranglightonn masley da Silva"/>
        <s v="Helber"/>
        <s v="Dione"/>
        <s v="Fabio Santos Souza"/>
        <s v="ADRIANO Robson"/>
        <s v="Edivan Silva"/>
        <s v="Tiago Modesto dos Santos"/>
        <s v="Alexandre"/>
        <s v="Paulo Bernardo da Silva Picanço"/>
        <s v="Nilmara souza"/>
        <s v="Anderson Sousa"/>
        <s v="Luiz Guilherme"/>
        <s v="Charles"/>
        <s v="Osmar baseggio"/>
        <s v="Sayro de cassio"/>
        <s v="Geovani Souza"/>
        <s v="Mary"/>
        <s v="Tiago Bender wajand"/>
        <s v="Jocelino de Melo alderete"/>
        <s v="Warlley Silva"/>
        <s v="Carlos andre da silva"/>
        <s v="Darcio Ferreira de Oliveira"/>
        <s v="Jonatan Soares bueno"/>
        <s v="Rubens"/>
        <s v="Aldelucio teixeira"/>
        <s v="Jose cicero"/>
        <s v="Igor Vasconcelos"/>
        <s v="Nélio"/>
        <s v="Luís Fernando Silva vasconcelos"/>
        <s v="Fábio"/>
        <s v="Wesley sa"/>
        <s v="Adélia Cristina Santos Monteiro"/>
        <s v="Gabrielle Lima"/>
        <s v="Patrick"/>
        <s v="jetro silva Nicacio"/>
        <s v="Pitherson Candido"/>
        <s v="Thiago Augusto"/>
        <s v="Fabio maciotti"/>
        <s v="Hamilton"/>
        <s v="Adriel Sousa de Oliveira"/>
        <s v="Fabio Serpejante"/>
        <s v="Kenneth"/>
        <s v="Ricardo Araújo de Souza"/>
        <s v="Nádson Batista Fraga"/>
        <s v="Alessandro"/>
        <s v="ELIAS"/>
        <s v="Vangleison"/>
        <s v="Jullyano Halley Barbosa de Lima"/>
        <s v="Sidney Dos Santos Arévalo"/>
        <s v="Renato Pacheco"/>
        <s v="Adriano dos Santos"/>
        <s v="Mara Moura"/>
        <s v="Danilojosedossantoscamargo"/>
        <s v="Andressa Rufino"/>
        <s v="Rogério Castro"/>
        <s v="Genilson Amaro da Silva"/>
        <s v="Edson Plínio"/>
        <s v="cleilson"/>
        <s v="Davi Luis de Santana santos"/>
        <s v="Sideilton arcanjo de Sa Nunes"/>
        <s v="Thiago Nascimento"/>
        <s v="Renata Ribas"/>
        <s v="Humberto Abreu"/>
        <s v="Jeffeson"/>
        <s v="Weslley Oliveira"/>
        <s v="Luiz carlos Machado da silva"/>
        <s v="Elisa Lirola"/>
        <s v="Lucas dos Santos"/>
        <s v="Isis Michele"/>
        <s v="Rogerio"/>
        <s v="Jassio viana Ferreira"/>
        <s v="Fernando Matos"/>
        <s v="Roberto Calafiori"/>
        <s v="Clevison Araújo Paulino"/>
        <s v="Marcela"/>
        <s v="Iago Rodrigues monfardini"/>
        <s v="RUBENS IZIDORO"/>
        <s v="Daniela Fernandes de Oliveira Pereira"/>
        <s v="Edinardo inacio"/>
        <s v="Eliezer Júnior"/>
        <s v="Cass"/>
        <s v="Everaldo"/>
        <s v="Girisclei Carvalho Araújo"/>
        <s v="Alexandre Silva"/>
        <s v="Wilson"/>
        <s v="Fábio Santos"/>
        <s v="Cláudia"/>
        <s v="Cizênio Sousa"/>
        <s v="PEDRO ELIOMAR FREITAS DE SOUSA"/>
        <s v="Tiago Lopes Machado"/>
        <s v="Gustavo"/>
        <s v="Daniel Paladino"/>
        <s v="Richard Rodrigues"/>
        <s v="Igor"/>
        <s v="Welinton Raimundo fernandes"/>
        <s v="Matheus Luiz"/>
        <s v="Anna"/>
        <s v="Vagner Gomes"/>
        <s v="Fabiano Botelho Barbosa"/>
        <s v="Mateus Macedo"/>
        <s v="João Victor Firmino dos Reis"/>
        <s v="Mauricio"/>
        <s v="Fabianno"/>
        <s v="Jose Altair dos Santos"/>
        <s v="Robson"/>
        <s v="Joel Oviedo Martinez"/>
        <s v="Isabelle"/>
        <s v="Gabriel Oliveira Leite"/>
        <s v="Kleber roberto"/>
        <s v="Lucas Batista De Lima"/>
        <s v="João Pedro"/>
        <s v="Leandro"/>
        <s v="Vinicius Hertzel Lima"/>
        <s v="Claudio de Oliveira Paula Junior"/>
        <s v="Roger Miguel dos Santos Guedes"/>
        <s v="Angelo de Paula junior"/>
        <s v="Emanoel"/>
        <s v="MarcusGayer"/>
        <s v="César"/>
        <s v="fabio fhé"/>
        <s v="Wedson"/>
        <s v="LUCAS 3"/>
        <s v="Jackson Glodzinski"/>
        <s v="Viviane S antos"/>
        <s v="Bruno Ribeiro Pires"/>
        <s v="Gustavo Oliveira"/>
        <s v="Eriston Trindade"/>
        <s v="Joãovictor"/>
        <s v="Renan Matheus"/>
        <s v="Hamilton Oliveira"/>
        <s v="walber Vaz"/>
        <s v="matheus ribeiro"/>
        <s v="Frederick Estevan"/>
        <s v="Alexandre Gomes Silva"/>
        <s v="Renata"/>
        <s v="Reinaldo da Silva Cruz"/>
        <s v="Francisco Leandro"/>
        <s v="Jessica"/>
        <s v="Graziele"/>
        <s v="Bruno Xavier"/>
        <s v="Davisson Cesar Vidoto"/>
        <s v="Ericles"/>
        <s v="Daniel Araújo"/>
        <s v="Roberto"/>
        <s v="Francisco Soares"/>
        <s v="Tulio Vieira"/>
        <s v="Eduardo Klukevicz"/>
        <s v="Solange"/>
        <s v="Leonardo Santos Oliveira"/>
        <s v="Weslei Oliveira Mares"/>
        <s v="Wanderclarkson Gonçalves Santos"/>
        <s v="João Victor"/>
        <s v="Evandro Cássio gaudiozo"/>
        <s v="Suelves"/>
        <s v="mateus carvalho"/>
        <s v="Erika Cavalcanti da Silva"/>
        <s v="Anderson dionisio de souza borges"/>
        <s v="Daniela"/>
        <s v="Jeferson Monteiro Dutra"/>
        <s v="Artur da Távola da Silva Brandão"/>
        <s v="Dariano Cipriano Gomes"/>
        <s v="Emerson matos"/>
        <s v="Douglas Silva"/>
        <s v="Raniery Alves de Souza"/>
        <s v="João Marcos Silva de Sousa"/>
        <s v="Joseane Miranda Portela"/>
        <s v="Diego Moreira"/>
        <s v="Manoel Ferreira da Silva"/>
        <s v="Michele Aleixo"/>
        <s v="Iago da Silva Prudencio"/>
        <s v="Gabriel"/>
        <s v="Kátia da Silva Andrade"/>
        <s v="Aluísio de souza"/>
        <s v="Isaias"/>
        <s v="Rai"/>
        <s v="Alexsander"/>
        <s v="Huds Rubens Rodrigues"/>
        <s v="Israel Bezerra"/>
        <s v="JULIANNA COSTA"/>
        <s v="Marco Antônio da Silva Souza"/>
        <s v="lailsons"/>
        <s v="Danilo de Luca"/>
        <s v="Pedro Henrique"/>
        <s v="Luiz Gustavo Alves dos Santos"/>
        <s v="Eduardo Silva"/>
        <s v="Uendeson Cardoso"/>
        <s v="Luiz Henrique Silva de Souza"/>
        <s v="Taynam"/>
        <s v="José dos Santos Barbosa"/>
        <s v="Mateus Rodrigues"/>
        <s v="Ismael"/>
        <s v="Leonardo Goncalves"/>
        <s v="Willian Rodrigues"/>
        <s v="Klerysthon"/>
        <s v="Laerte Pereira"/>
        <s v="Joandesom U"/>
        <s v="Alberto"/>
        <s v="Ana Carolina Santos"/>
        <s v="Eduardo Nekel"/>
        <s v="Luciene Maria Dantas"/>
        <s v="Marlon Henrique Silva"/>
        <s v="Cleberton"/>
        <s v="Edmar"/>
        <s v="Jalison Dos santos"/>
        <s v="Mikenson Thomas"/>
        <s v="Ricardo quintiliano Himmelreich"/>
        <s v="José Eduardo de Sousa Bezerra filho"/>
        <s v="Eleilson Santos Rodrigues"/>
        <s v="Mickael Lima"/>
        <s v="Leonagdo"/>
        <s v="Adriano"/>
        <s v="Ronison de Sousa Alves"/>
        <s v="Hermes Passos"/>
        <s v="edileuza silva"/>
        <s v="Rodrigo oliveira"/>
        <s v="Tiago Gomes Vieira"/>
        <s v="Edison"/>
        <s v="Jonathan Araujo santana"/>
        <s v="Ailton Duarte de Avelar Júnior"/>
        <s v="Carlosalberto Nunes"/>
        <s v="Vicente Parma Junior"/>
        <s v="Gabriela Barreiro Ferreira"/>
        <s v="Vinicius da Silva Martins"/>
        <s v="Miriam"/>
        <s v="Matheus Lima"/>
        <s v="Paulo Ricardo Scaramelli"/>
        <s v="Charles André Anjos Damasceno"/>
        <s v="Isabel Cristina"/>
        <s v="Keven Brum Rocha"/>
        <s v="Rodrigo Santos"/>
        <s v="Jose Renato Alves Ramos"/>
        <s v="Kenia"/>
        <s v="Bruno Oliveira"/>
        <s v="Ricardo Medeiros da Costa"/>
        <s v="Eduardo Vinícius"/>
        <s v="Fabrício Fernandes da Silva"/>
        <s v="Yuri"/>
        <s v="Wellington magalhaes leite"/>
        <s v="Nemias Almeida"/>
        <s v="Renner"/>
        <s v="Francisco Jose Araujo Costa"/>
        <s v="Guilherme Carvalho"/>
        <s v="Sara brito"/>
        <s v="Sidnei"/>
        <s v="ANTONIO MATOS"/>
        <s v="Dedivan Paiva"/>
        <s v="Paulo Vitor"/>
        <s v="Allan Carlos"/>
        <s v="João Paulo Alves de Jesus"/>
        <s v="Claudinei junio de souza"/>
        <s v="Daniel Vilarinho"/>
        <s v="Thiago Andrade"/>
        <s v="Ton Moraes"/>
        <s v="Nelson Santos"/>
        <s v="Agnaldo Nogueira"/>
        <s v="João"/>
        <s v="Marcos Cardoso"/>
        <s v="Marisa Moreira"/>
        <s v="Jonathas gentil"/>
        <s v="Everton Gomes Camparoti"/>
        <s v="Marcos Aurélio"/>
        <s v="antonio carlos"/>
        <s v="Lu Dan"/>
        <s v="Samuel da Silva Ramos"/>
        <s v="Leandro Ferreira da Silva"/>
        <s v="Nando Borges"/>
        <s v="Márcio"/>
        <s v="Lucas da Silva Santos"/>
        <s v="José Renato Medeiros"/>
        <s v="Augusto Moreira"/>
        <s v="Thiago Neves"/>
        <s v="Maykon"/>
        <s v="Rafaell Bruno"/>
        <s v="fernando Francisco da silva"/>
        <s v="Dirlene Souza"/>
        <s v="Marcos Silvério"/>
        <s v="Bruno Guilherme francischinelli diniz"/>
        <s v="Marcos Laurindomda Silva"/>
        <s v="Paulo Alves Pinheiro"/>
        <s v="Emerson"/>
        <s v="Gilliard"/>
        <s v="Paulo Ricardo Novaes"/>
        <s v="Paula Goulart"/>
        <s v="Gerson Edmo Leal Teles"/>
        <s v="Arnon Felipe de Souza"/>
        <s v="WEYDSON NASCIMENTO DE SOUZA"/>
        <s v="Carolina"/>
        <s v="Carlos Filho"/>
        <s v="Thiago José de Almeida"/>
        <s v="Andreyson Júnior S Pereira"/>
        <s v="Josivaldo"/>
        <s v="Leandro Telles"/>
        <s v="Josimar Vieira"/>
        <s v="Lorena Inácio ferreira"/>
        <s v="Anderson de Brito Miranda"/>
        <s v="Ednaldo"/>
        <s v="Damião Colares dos Reis"/>
        <s v="Emanuel Ferreira"/>
        <s v="Rodrigo da Silva"/>
        <s v="Wesley Billy"/>
        <s v="Leonardo Alberto"/>
        <s v="Edilson"/>
        <s v="Victor Gomes"/>
        <s v="Cristiano dos Santos"/>
        <s v="Leonardo de Oliveira Correia"/>
        <s v="João Pedro Crispim Silva"/>
        <s v="Israel Natividade"/>
        <s v="Nerivan"/>
        <s v="Efesson Constantino"/>
        <s v="Decio"/>
        <s v="Michel Nascimento"/>
        <s v="Jhone Mota"/>
        <s v="Alef"/>
        <s v="Elvis Moraes"/>
        <s v="Willian Sancler Lopes Chaves"/>
        <s v="Sidney Pereira"/>
        <s v="Alisson Santos"/>
        <s v="Walison Oliveira Cabral"/>
        <s v="Josimar"/>
        <s v="Karina de Paiva da Silva"/>
        <s v="Jorge Caldas Silva"/>
        <s v="Lucas Moraes"/>
        <s v="Nicolas Daniel"/>
        <s v="ALMIR Goncalves OLIVEIRA"/>
        <s v="Caio Rezende"/>
        <s v="Inglerson tomas da Silveira"/>
        <s v="Fabricio Macali"/>
        <s v="Luismar Batista de Souza."/>
        <s v="Charles Fernando Oliveira"/>
        <s v="Douglas Pedro de Lima"/>
        <s v="José Machado gonçalo"/>
        <s v="Raul da Silva"/>
        <s v="Jhonatta lira"/>
        <s v="Jean Magalhães"/>
        <s v="Joao Paulo Ferreira"/>
        <s v="Elizabete nunes dos santos"/>
        <s v="Isaquiel dos Santos coloudo"/>
        <s v="Denis"/>
        <s v="Wilson Marcio de Paula"/>
        <s v="Edvander Alves"/>
        <s v="Jabson Leal"/>
        <s v="Robson da Silva"/>
        <s v="Eduardo da Silva Prates"/>
        <s v="Emidio"/>
        <s v="Deborah Rayanne"/>
        <s v="Alexandre Nascimento"/>
        <s v="João Paulo do Nascimento"/>
        <s v="Elias Isaías de Oliveira"/>
        <s v="Agatha Yasmin Alves Cordeiro Scheidt"/>
        <s v="LENIVAL VASCONCELOS"/>
        <s v="Eduardo Oliveira"/>
        <s v="Noely"/>
        <s v="Rojefeson Alves Martins"/>
        <s v="Gabriel Bastos"/>
        <s v="David Oliveira"/>
        <s v="João Victor de Lima"/>
        <s v="david"/>
        <s v="Carlos eduardo Rodrigues de sousa"/>
        <s v="Jaderson ferraz"/>
        <s v="Maylson Rogerio dos Santos Silva"/>
        <s v="Gibran Khalil Velez de Sales"/>
        <s v="Arthur do Nascimento Vitorino"/>
        <s v="Ezequiel"/>
        <s v="Allan Silva"/>
        <s v="Francisco Anderson"/>
        <s v="Lilian"/>
        <s v="Julio cesar Aparecido paulino"/>
        <s v="Angelo"/>
        <s v="Isaac"/>
        <s v="simei valente"/>
        <s v="Kassyo"/>
        <s v="Yuri Marco"/>
        <s v="Perola Catrinque Santos"/>
        <s v="Guilherme Santana Barboza"/>
        <s v="RANMONICK"/>
        <s v="Jeferson Medeiros"/>
        <s v="Deivson Alves Conceição"/>
        <s v="josiel de oliveira machado"/>
        <s v="Josiele"/>
        <s v="João Vitor Silva Gomes"/>
        <s v="Augusto Rodrigues Mendes"/>
        <s v="Gabriela"/>
        <s v="Arino Oliveira rocha"/>
        <s v="Wolf"/>
        <s v="Pedro Henrique Hermes"/>
        <s v="Jeremias Alves de Araújo"/>
        <s v="Diego Chaves"/>
        <s v="Emanuel Kelvio Cavalcante de sousa"/>
        <s v="Juliana Costa"/>
        <s v="Wendell Fernandes"/>
        <s v="Oswaldo Monteiro da Conceição"/>
        <s v="Matheus dos reis Silva"/>
        <s v="Cicero"/>
        <s v="Victor urbano"/>
        <s v="Josse"/>
        <s v="Tiago Alexandre de Oliveira"/>
        <s v="Paulo Augusto"/>
        <s v="Paulo Roberto Santos Junior"/>
        <s v="Elizabete Moreira"/>
        <s v="Yuri Brumate"/>
        <s v="luthynho lima"/>
        <s v="Felipe Novaes"/>
        <s v="Eurisvaldo"/>
        <s v="Felipe Rodrigues Viggiano"/>
        <s v="Max Ronney"/>
        <s v="Gustavo Henrique Lima"/>
        <s v="Caio Henrique"/>
        <s v="Edy"/>
        <s v="Ivo"/>
        <s v="João Martins Rosa Filho"/>
        <s v="Kaua Silva"/>
        <s v="Jamerson"/>
        <s v="Luciano Matos"/>
        <s v="Ezequiel Silva"/>
        <s v="Gustavo ramos"/>
        <s v="Ingrid Emmanuelle Cavalcante Ribeiro"/>
        <s v="Valdenir dos Santos e Silva"/>
        <s v="Anna Karolynna"/>
        <s v="Cherlhe Cordovil lopes"/>
        <s v="André vilhalva do nascimento"/>
        <s v="Fabiano"/>
        <s v="Edimilson"/>
        <s v="Regis"/>
        <s v="Bruno Souza"/>
        <s v="Frank Borges"/>
        <s v="Alex Torres"/>
        <s v="Jonathas Gama de Souza"/>
        <s v="Bruno Alencar"/>
        <s v="Paulo Roberto"/>
        <s v="Alison Mendonça de Albuquerque"/>
        <s v="Davi jose dos Santos"/>
        <s v="Warlon"/>
        <s v="Joao Vitor Bastos"/>
        <s v="Thais"/>
        <s v="Ezequiel cettolin da silveira"/>
        <s v="Rayane"/>
        <s v="Davi"/>
        <s v="Silva Macedo"/>
        <s v="Pedro menezes"/>
        <s v="Carlos José"/>
        <s v="Guilherme Belfort"/>
        <s v="Mariana"/>
        <s v="Alexandre Marcos"/>
        <s v="Luiz Diniz"/>
        <s v="cloves neto"/>
        <s v="Felipe Soares"/>
        <s v="Albert"/>
        <s v="Gustavo Robert"/>
        <s v="Maxsuel nogueira"/>
        <s v="Alisson Queiroz"/>
        <s v="Eric sena"/>
        <s v="Gedson"/>
        <s v="Francisco cleiton"/>
        <s v="Erlanio"/>
        <s v="João Carlos da Conceição da Silva"/>
        <s v="Natanael Pereira"/>
        <s v="Michel Grabowski"/>
        <s v="Magson"/>
        <s v="Yan Gabriel"/>
        <s v="Adriano Lima"/>
        <s v="Ivan berredo"/>
        <s v="Raphael"/>
        <s v="edivan moura"/>
        <s v="Cicero Silva"/>
        <s v="Gelielson dos Santos Lima"/>
        <s v="Lucas Farias"/>
        <s v="Edigar Georrander"/>
        <s v="diego vinicius"/>
        <s v="Fabricio Pereira Almeida"/>
        <s v="Samuel de Souza Alves"/>
        <s v="Gerson Luiz Fink"/>
        <s v="Djalma"/>
        <s v="Frederico dos santos gonçalves"/>
        <s v="José jadielson pereira dos santos"/>
        <s v="Ingrid Gonçalves Mazzeo"/>
        <s v="Cristiano Gomes da Silva"/>
        <s v="Leonardo Ferreira"/>
        <s v="Heberti"/>
        <s v="caio alcantara"/>
        <s v="Gilson de França Oliveira"/>
        <s v="Maik Oliveira"/>
        <s v="Eloisio Tadeu Silva"/>
        <s v="Jairo da Silva"/>
        <s v="Marcos Oliveira"/>
        <s v="Daniel Matos"/>
        <s v="Pablo Sioli"/>
        <s v="Otavio"/>
        <s v="Thiago soares"/>
        <s v="Railson"/>
        <s v="Kendy lucas gama da costa"/>
        <s v="Thales"/>
        <s v="José Evandro"/>
        <s v="Lucineia Da Silva Cruz Bezerra"/>
        <s v="Douglas Salles Pinto"/>
        <s v="edilson Antunes"/>
        <s v="Carlos Guilherme nienow"/>
        <s v="Richard Bento beirão"/>
        <s v="Andréia Thomson Mazuco"/>
        <s v="Gabriel Braga"/>
        <s v="Wagner Augusto de Souza"/>
        <s v="Kelvin"/>
        <s v="Lucas Arcanjo Barbosa dos Santos"/>
        <s v="Leonan Luiz"/>
        <s v="Antonio Ayrton Senna"/>
        <s v="Ângelo Araújo"/>
        <s v="Handerson Ferreira"/>
        <s v="Leandro Luz"/>
        <s v="helder de Souza Soares"/>
        <s v="Marcus Vinicius Antunes Alves"/>
        <s v="Pabloyurisilveiradasilveira"/>
        <s v="FABIO GUEDES"/>
        <s v="Jessé"/>
        <s v="Jefferson"/>
        <s v="Genivaldo Andrade"/>
        <s v="Rivanildo Messias"/>
        <s v="Gustavo Martiniano De Oliveira"/>
        <s v="Mauricio Miranda"/>
        <s v="Jailson Ferreira"/>
        <s v="Victor Akerley"/>
        <s v="Junior lima"/>
        <s v="Marcos Rodrigo Laranjeiras Gama"/>
        <s v="Matheus da Conceição de Santana"/>
        <s v="Antônio gildo da Silva"/>
        <s v="Denis bruce Oliveira silva"/>
        <s v="Fabiano Almeida de Andrade"/>
        <s v="Débora Machado"/>
        <s v="Erick"/>
        <s v="Kelly Cristina"/>
        <s v="Flávio"/>
        <s v="John"/>
        <s v="Bayron Reis"/>
        <s v="Robert"/>
        <s v="JOSÉ IGOR MORAES DA SILVA"/>
        <s v="Renato"/>
        <s v="Vital F Lisboa"/>
        <s v="Fernando santana"/>
        <s v="Danilo Miguel Sposio"/>
        <s v="Rodrigo burgarelli"/>
        <s v="Fabio Cardoso Rodrigues"/>
        <s v="Jadson"/>
        <s v="Beatriz"/>
        <s v="Kamilla Teixeira"/>
        <s v="Aimara"/>
        <s v="angelo gabriel"/>
        <s v="Roger"/>
        <s v="Leandro Aparecido de Arruda"/>
        <s v="CIDKLEI OLIVEIRA"/>
        <s v="Emerson Amorim"/>
        <s v="Pedro Pereira"/>
        <s v="Romullo"/>
        <s v="Vanderson"/>
        <s v="Wagner"/>
        <s v="Luiz Fernando da Silva oliveira"/>
        <s v="Gildemar"/>
        <s v="Hugo dias lucio"/>
        <s v="Rondineli"/>
        <s v="Olga Maria Mendes"/>
        <s v="luan campos"/>
        <s v="Vagner"/>
        <s v="Michel"/>
        <s v="Alessandro Ferreira"/>
        <s v="Tiago bizele"/>
        <s v="Emerson Patrick sene de Carvalho"/>
        <s v="Jefferson Alencar"/>
        <s v="walisson"/>
        <s v="isaac luiz"/>
        <s v="Dallyson Moura Amaral"/>
        <s v="Kayo bueno"/>
        <s v="Rodrigo Bravo"/>
        <s v="Taiona Leandro Portella Alves"/>
        <s v="Arthur Nunes"/>
        <s v="Robson Junior"/>
        <s v="ALEXANDRO DO NASCIMENTO CARVALHO"/>
        <s v="Alcides Ramos"/>
        <s v="Willian santos Silva"/>
        <s v="Luan Matos"/>
        <s v="Kauã Sousa Almeida"/>
        <s v="Raimundo"/>
        <s v="Vinícius Simon"/>
        <s v="Ademar Almeida"/>
        <s v="Bruno Chaves"/>
        <s v="Lucas Mariano da Mota"/>
        <s v="Daniela de Moura"/>
        <s v="Paulo sergio"/>
        <s v="Luis Fernando"/>
        <s v="Gabriel Albuquerque"/>
        <s v="Rafael Soares"/>
        <s v="Solane Cristina da Silva da Cunha"/>
        <s v="Valério Franze"/>
        <s v="Adailson Monteiro"/>
        <s v="CASSIO ROBERTO JOB"/>
        <s v="Victtor Angello de Souza Araujo"/>
        <s v="Oziel santos da Silva"/>
        <s v="Edivan pantoja"/>
        <s v="Alessandro Stefano"/>
        <s v="Fernando Rodrigues"/>
        <s v="Henrique da Silva pereira"/>
        <s v="Fabiano Anjos"/>
        <s v="Ermesson"/>
        <s v="Davison Lucas"/>
        <s v="Vanderson Soares de Alcântara"/>
        <s v="Rafael Palma"/>
        <s v="Airton"/>
        <s v="Mateus Joventino"/>
        <s v="Iury"/>
        <s v="Gilson"/>
        <s v="Katia da Silva Gomes"/>
        <s v="Evanildo Brito"/>
        <s v="gustavo c morais"/>
        <s v="Alex Dos Santos"/>
        <s v="Magno"/>
        <s v="Victor"/>
        <s v="Marcio"/>
        <s v="Talissonf"/>
        <s v="Felipe Lopes"/>
        <s v="Poliana"/>
        <s v="Rafael Miguel De Souza"/>
        <s v="Diego Rodolfo da Silva Alves"/>
        <s v="Mateus Eduardo dos Santos Venâncio"/>
        <s v="Macilio Denis"/>
        <s v="Wellington Santana Filho"/>
        <s v="ANA CARLA Oliveira"/>
        <s v="Lizantino"/>
        <s v="Reginaldo"/>
        <s v="João Ricardo"/>
        <s v="Felipe Miranda"/>
        <s v="Antonio De Mello Campos junior"/>
        <s v="Marcus Vinicius Rodrigues Idalino"/>
        <s v="Diogo Pereira Vasques"/>
        <s v="Jhonata Pereira"/>
        <s v="Claubson Carvalho"/>
        <s v="Anderson Cavalcante Ribeiro"/>
        <s v="Claudio de Barros Junior"/>
        <s v="Alisson Rafael da Silva"/>
        <s v="Douglas dos santos da silva"/>
        <s v="Anderson Dos anjos santos"/>
        <s v="Agostinho"/>
        <s v="Jeferson Diego Nascimento dos Santos"/>
        <s v="Antonio Cesar Soares da Costa"/>
        <s v="Achilles Lins"/>
        <s v="Antonio Marcos Perilli"/>
        <s v="Romilson"/>
        <s v="Otto Prazeres"/>
        <s v="José Hilton Alves"/>
        <s v="José Silvio dias"/>
        <s v="Luis Rodrigues"/>
        <s v="Ewerton Alencar"/>
        <s v="Alejandro"/>
        <s v="Kadu"/>
        <s v="Josinei"/>
        <s v="Guilherme França"/>
        <s v="Jeferson Magalhães"/>
        <s v="Gean Maykon"/>
        <s v="Damiao"/>
        <s v="Luís Alberto Teles dos Santos"/>
        <s v="Atenoildo Alves Santana"/>
        <s v="Augusto"/>
        <s v="Ilson"/>
        <s v="Jailson Miranda"/>
        <s v="Thiandra"/>
        <s v="Ailton jose oliveira da silva"/>
        <s v="Weverton Pereira"/>
        <s v="Valdemir"/>
        <s v="Ataíde jesus da Silva"/>
        <s v="Jorge Alves"/>
        <s v="Wesley Loredo"/>
        <s v="Tarcísio Alexandre"/>
        <s v="Marcos Paulo de melo Silva"/>
        <s v="Núbia"/>
        <s v="Vinicius Anjos"/>
        <s v="josimar santos oliveira"/>
        <s v="Joubert José"/>
        <s v="Marcus Vinicius"/>
        <s v="Pedro Leoriano"/>
        <s v="Diego Fernandes Fontes"/>
        <s v="Joel"/>
        <s v="Thaynara Rodrigues da Silva"/>
        <s v="Alexandre Rui"/>
        <s v="Dirlei Oliveira"/>
        <s v="Marcio Dantas de Carvalho"/>
        <s v="Josenildo Rodrigues de morais"/>
        <s v="Elilson"/>
        <s v="Igor dos Santos Pereira"/>
        <s v="Keila"/>
        <s v="Adriano Pereira da Conceição"/>
        <s v="Juliana Cordeiro"/>
        <s v="Jordan correa de almeida"/>
        <s v="Jefferson Rocha"/>
        <s v="Rosane Xavier"/>
        <s v="Chris Gracher"/>
        <s v="Edmilson Costa silva"/>
        <s v="maycon douglas"/>
        <s v="Rodrigo divino faria"/>
        <s v="Vivaldo junior progenio dias"/>
        <s v="Andileno Oliveira"/>
        <s v="Deividi Souza"/>
        <s v="Luzia Alves"/>
        <s v="Aline Reis Santos"/>
        <s v="Maikel"/>
        <s v="Enrique Batista"/>
        <s v="Ailton"/>
        <s v="gustavo souza"/>
        <s v="Michael"/>
        <s v="João Victor Brayner"/>
        <s v="Lidia francini"/>
        <s v="Vanderlei penteado"/>
        <s v="Mikelangelo cardoso"/>
        <s v="Daniel Aguiar"/>
        <s v="Eduardo Pereira"/>
        <s v="Nathan Henrique Batista"/>
        <s v="João Paulo de Arruda Nunes"/>
        <s v="José Augusto Martins Junior"/>
        <s v="Wendeson"/>
        <s v="Joao Paulo Laubstein"/>
        <s v="Ricardo Kinack"/>
        <s v="Wemerson"/>
        <s v="Givanilson Leandro da Silva"/>
        <s v="Manoel"/>
        <s v="Diogo Jesus Santos"/>
        <s v="Ronilson Araujo"/>
        <s v="Anderson Vieirade Oliveira"/>
        <s v="Davi Inácio da Silva"/>
        <s v="Gileade"/>
        <s v="Ryan Silva Santos"/>
        <s v="Bruno Gabriel de Sousa"/>
        <s v="Helton"/>
        <s v="Alferes Antônio Gonçalves Junior"/>
        <s v="Ana Paula"/>
        <s v="Maicon"/>
        <s v="Jefferson Luiz de Oliveira Paulino"/>
        <s v="Xico"/>
        <s v="Júlio César Nascimento De Lima"/>
        <s v="Alesi Barbosa"/>
        <s v="Felipe oliveira"/>
        <s v="Bruno Rodrigues"/>
        <s v="Bruno Eduardo da Silva Santos"/>
        <s v="Douglas Tessis"/>
        <s v="Adenilson Xavier baldo"/>
        <s v="Paula Natasha Ramalho Gonçalves"/>
        <s v="Stefani Carmo Paula"/>
        <s v="Julio Cesar soares santos."/>
        <s v="Morgana Silva"/>
        <s v="Joao Alves de Almeida neto"/>
        <s v="leandro rodrigo rocha"/>
        <s v="Michael Douglas"/>
        <s v="W Gramacho"/>
        <s v="Henrique Moura Pinto"/>
        <s v="Marcelo Rodrigues"/>
        <s v="KEYLA SILVA"/>
        <s v="Airton Cledson de Almeida Oliveira"/>
        <s v="Hiago Henrique"/>
        <s v="Erisson Bruno"/>
        <s v="Thalles"/>
        <s v="Everaldo Moura"/>
        <s v="Edson junio"/>
        <s v="Daniela aparecida santos"/>
        <s v="Ana Carolina Cocenso Jardim"/>
        <s v="Lucas de Oliveira Araujo"/>
        <s v="Matheus Cordeiro"/>
        <s v="Alarico Firmino"/>
        <s v="Gustavo Machado Resende"/>
        <s v="Antonio Leonardo"/>
        <s v="Ederson"/>
        <s v="Ana Oliveira"/>
        <s v="Antonio de Oliveira Pessoa Novaes"/>
        <s v="Adriano SOUZA PIRES"/>
        <s v="Teddi Newton Martins"/>
        <s v="Ramon Costa"/>
        <s v="Allan jose"/>
        <s v="Rodrigues Silva"/>
        <s v="Johan"/>
        <s v="Walixton Silva da Silva"/>
        <s v="Emanuel Tiago Diniz Morais"/>
        <s v="Gus"/>
        <s v="Salomão Oliveira"/>
        <s v="Rodrigo Prata"/>
        <s v="Robson Santos de sousa"/>
        <s v="João Matheus Leite Lima de Carvalho"/>
        <s v="Bruno Catan"/>
        <s v="Nilton"/>
        <s v="Tássio José Moreira de Souza"/>
        <s v="Eber"/>
        <s v="Joao vitor"/>
        <s v="Marco Cesar Borges"/>
        <s v="Raul Pires"/>
        <s v="Alexandra"/>
        <s v="Yuri Florentino"/>
        <s v="Manuela Borges"/>
        <s v="Igor Augusto de Souza Amaral"/>
        <s v="Cezar.augusto.rochio@gmail.com"/>
        <s v="Guilherme Duarte"/>
        <s v="Felipe Coutinho"/>
        <s v="Raphinhabrito Renato"/>
        <s v="Bruno Silva"/>
        <s v="Antony"/>
        <s v="Deyvid Ferreira"/>
        <s v="Rodrigo Furtado da Silva"/>
        <s v="Rafael Gonçalves"/>
        <s v="Jefferson Carvalho"/>
        <s v="Matheus Henrique"/>
        <s v="Thiaguinho Vinicius"/>
        <s v="Ronielson"/>
        <s v="Guilherme lapola"/>
        <s v="Jardel Miranda"/>
        <s v="Rafael Teixeira"/>
        <s v="Sandra Regina Pereira"/>
        <s v="Renan da costa"/>
        <s v="Samanta Ribeiro"/>
        <s v="Cristiano Leardini"/>
        <s v="Samara"/>
        <s v="Estiverson"/>
        <s v="Sabrina Giovanna"/>
        <s v="Geovane Guimarães"/>
        <s v="Matheus Santos da luz"/>
        <s v="José Wanderson Nunes Cavalcante Junior"/>
        <s v="Daniel de Sousa Monteiro"/>
        <s v="Suzanny Stefany Fernandes de sousa"/>
        <s v="Warllyson"/>
        <s v="Erik Gabriel da Silva"/>
        <s v="Jonas"/>
        <s v="Fabiano Nunes"/>
        <s v="Murilo"/>
        <s v="José Erivando"/>
        <s v="Wellington Murilo Lopes Pinto"/>
        <s v="Dimas Roberto"/>
        <s v="Guilherme Spacca"/>
        <s v="Everson"/>
        <s v="Iago"/>
        <s v="Gabrielwisner"/>
        <s v="Marcelo Melo"/>
        <s v="Daniel Fagundes avelar"/>
        <s v="Mateus Erba Cândido"/>
        <s v="Raimundo Ferreira"/>
        <s v="Erick kaue luiz"/>
        <s v="João Antônio"/>
        <s v="Eloi Reginaldo Costa Freitas"/>
        <s v="Dev Vagner"/>
        <s v="Liomar Cordeiro Carvalho"/>
        <s v="Alexandre lopes barbosa"/>
        <s v="Milena dos Santos Corrêa"/>
        <s v="paulo franco castro"/>
        <s v="Leticia Alves Rabelo Silva"/>
        <s v="Mauricio lincoln omena Fradique"/>
        <s v="Amauri farias"/>
        <s v="Diego Souza dos Reis"/>
        <s v="Dayane Pires"/>
        <s v="Fabiana Sá"/>
        <s v="Vitor Augusto dias Ferraz"/>
        <s v="Jéssika Sales Fernandes dos Reis"/>
        <s v="Josiane Barbosa Diogo"/>
        <s v="Gleise Silveira"/>
        <s v="Maxwell desousa"/>
        <s v="Simone"/>
        <s v="Guilherme Oliveira"/>
        <s v="Wanderson Christo"/>
        <s v="Leonardo Pinheiro"/>
        <s v="Gleison Martins"/>
        <s v="Josue"/>
        <s v="Igor siqueira"/>
        <s v="J, Paulo"/>
        <s v="Edgar"/>
        <s v="Lennon fraga"/>
        <s v="Antônio Marcos"/>
        <s v="Marcio Oliveira de freitas Freitas"/>
        <s v="Johnni verres"/>
        <s v="Ricardo Victor dos santos"/>
        <s v="Alex Anderson"/>
        <s v="DJ R Mizael"/>
        <s v="Mayara"/>
        <s v="Gean Barboza"/>
        <s v="Junior"/>
        <s v="Rodrigo Gonçalves da Costa"/>
        <s v="Willian Luciano Rodrigues"/>
        <s v="Leonardo Xavier ribeiro"/>
        <s v="Francisco"/>
        <s v="Gian"/>
        <s v="Yuri Farias"/>
        <s v="Juliano parnoff de Alvarenga"/>
        <s v="Damiao Da Silva Morais"/>
        <s v="Luiz henrique"/>
        <s v="Matheus Passos"/>
        <s v="Aline Halabura"/>
        <s v="Samuel Santana"/>
        <s v="Walter Paz"/>
        <s v="Gercino Dias"/>
        <s v="douglas eduardo"/>
        <s v="Francisco valdeyr Valério da Silva"/>
        <s v="Ana"/>
        <s v="Paulo Ricardo Silva Gonçalves"/>
        <s v="Marcelo Souza"/>
        <s v="Carlos Bezerra"/>
        <s v="Israel"/>
        <s v="José wilmerson"/>
        <s v="Rodrigo Dias Barreto"/>
        <s v="Luciana"/>
        <s v="Matheus Amaral Alves"/>
        <s v="José Álvaro Lima da silva"/>
        <s v="Janaina"/>
        <s v="Rogério"/>
        <s v="Flávia Guimarães"/>
        <s v="Daniel Astolfo"/>
        <s v="Joilson de Araujo Marques"/>
        <s v="Kathllyn"/>
        <s v="Katiuscia"/>
        <s v="Thiago Guilherme"/>
        <s v="Christian"/>
        <s v="Evando Gomes borba"/>
        <s v="Igor Silva"/>
        <s v="sabrina gomes"/>
        <s v="Thiago Rodrigues da fonte"/>
        <s v="Erica da silva costa"/>
        <s v="José Rodrigues de Abreu"/>
        <s v="Joas Matos"/>
        <s v="vanusa"/>
        <s v="Mauricio Fabiano Oliveira"/>
        <s v="clebs"/>
        <s v="Carlos Thaynan"/>
        <s v="Gilson Rebouças Nogueira"/>
        <s v="Tales santana"/>
        <s v="jonathan José de Santana duda"/>
        <s v="Lusenilson"/>
        <s v="Alexandre Almeida dos Santos"/>
        <s v="Cristiano Oliveira da rosa"/>
        <s v="Aleci amaro da silva machado"/>
        <s v="Renato Santana Das Neves"/>
        <s v="José Lima"/>
        <s v="LUAN GABRIEL BAUMANN DE PADUA"/>
        <s v="Augusto Carvalho"/>
        <s v="Amilton Lopes da silva"/>
        <s v="Thiago Denys Carvalho da Silva"/>
        <s v="Ruan"/>
        <s v="Jonatha"/>
        <s v="Maianderson"/>
        <s v="Leonardo White"/>
        <s v="Rafael Alves da Silva"/>
        <s v="Wanderson da hora queiroz"/>
        <s v="Rafael Bergani"/>
        <s v="Gheymyson"/>
        <s v="Edilenno Ribeiro de Araújo"/>
        <s v="Cristiem"/>
        <s v="Everton jaekel dos Santos"/>
        <s v="Laercio junior"/>
        <s v="Cleiton Jose"/>
        <s v="Andre luis de Lima silva"/>
        <s v="Bruno Fernandes"/>
        <s v="Alexandre S.Pontes"/>
        <s v="Márcio Rodrigues Junior"/>
        <s v="André Martins"/>
        <s v="Jussara"/>
        <s v="Guilherme Eduardo"/>
        <s v="David Luz"/>
        <s v="Diego Lucena"/>
        <s v="Emmanuel Durand"/>
        <s v="Alana"/>
        <s v="Dayonara Andrade"/>
        <s v="Rafael Teixeira dos Santos"/>
        <s v="José Gomes da Silva Neto"/>
        <s v="William Souza"/>
        <s v="Otavio Junio Ferreira"/>
        <s v="Virgílio Zordan Júnior"/>
        <s v="Ronildo sousa"/>
        <s v="Leandro Nunes da Silva"/>
        <s v="Adriano nunes de souza"/>
        <s v="Maicon dias"/>
        <s v="Wellington Rodrigues"/>
        <s v="Dannillo Cardoso"/>
        <s v="Carlos Eduardo Ferreira de Novaes"/>
        <s v="Arthur Bezerra"/>
        <s v="Lucas Da Silva Dourado de Oliveira"/>
        <s v="Elvis Davis"/>
        <s v="Pedro Henrique Martins de Oliveira"/>
        <s v="Matheus nascimento duarte"/>
        <s v="Gusttavo"/>
        <s v="Erenildo Costa"/>
        <s v="Rodrigo Paulo dos Santos"/>
        <s v="Weslley Rodrigo de Almeid Souza"/>
        <s v="DENI PEREIRA"/>
        <s v="Clebson Leonel"/>
        <s v="Ronaldo Gonçalves"/>
        <s v="wildiner"/>
        <s v="Débora Patrícia"/>
        <s v="Edinaldo Oliveira"/>
        <s v="Willyam Ponte"/>
        <s v="Fernando dos santos"/>
        <s v="Vickerson Renan"/>
        <s v="Renato Souza"/>
        <s v="Giselle Lorrayne"/>
        <s v="Thaigo"/>
        <s v="fabio ferreira"/>
        <s v="Felipe de Souza lobo"/>
        <s v="Wendel Xavier"/>
        <s v="Marcus"/>
        <s v="Felipe Menezes"/>
        <s v="Ângelo Miguel de Oliveira Silva"/>
        <s v="Samuel"/>
        <s v="Emerson Barbosa de Arruda"/>
        <s v="Marcos Paulo chaves da Silva"/>
        <s v="Cristiane Gomes"/>
        <s v="Augusto Miron"/>
        <s v="Lucas Souza ferreira"/>
        <s v="Sidnei Reis"/>
        <s v="Pedro Cezar"/>
        <s v="Michael Dos Santos de Oliveira"/>
        <s v="IvanorJr"/>
        <s v="Tatiana ferreira machado"/>
        <s v="André Lucas Lima Celestino Torres"/>
        <s v="Cleia"/>
        <s v="Roseirlan"/>
        <s v="Edmar Júnior"/>
        <s v="Luciano Lucas da Silva"/>
        <s v="Paulo Henrique da Silva"/>
        <s v="Marcilio"/>
        <s v="Mario Calado"/>
        <s v="Tarcisio Alves Brandao"/>
        <s v="Daniel de Alencar"/>
        <s v="João Victor de Almeida Maia"/>
        <s v="Heverton"/>
        <s v="Dora Mesquita"/>
        <s v="Vinicius José"/>
        <s v="Lucas Rodrigues"/>
        <s v="Jacob Felipe Farias Abecassis"/>
        <s v="Leone"/>
        <s v="Felipe rodrigues"/>
        <s v="Carlito"/>
        <s v="Magda Queiroz Borges"/>
        <s v="Guilherme Farias da Silva"/>
        <s v="William Alves"/>
        <s v="Jonas Barbosa De Oliveira Lima"/>
        <s v="Roberto De Souza Pereira"/>
        <s v="Diego souza"/>
        <s v="Monica Anelise Seimetz da Silva"/>
        <s v="William Pires"/>
        <s v="Ayrla Dutra"/>
        <s v="Arimatea"/>
        <s v="Leandro Gonçalves lima"/>
        <s v="Lucineide"/>
        <s v="Vanessa Ferreira"/>
        <s v="Bruno Rodrigues Barros"/>
        <s v="Marlon"/>
        <s v="Augusto Cesar Galvão e Silva Junior"/>
        <s v="Eduardo Matos"/>
        <s v="Lucas Fernandes correa"/>
        <s v="Wallace Santos"/>
        <s v="Mario Santana"/>
        <s v="Evelyn"/>
        <s v="Gil Max"/>
        <s v="Arturo Andrés Guzman Márquez"/>
        <s v="Wilson Buda"/>
        <s v="Paloma"/>
        <s v="Victor Mendes de Oliveira"/>
        <s v="Wesley"/>
        <s v="Edy Hilton"/>
        <s v="Valdir Lopes"/>
        <s v="Warllen R Ribeiro"/>
        <s v="Vitor Lima"/>
        <s v="Weslley"/>
        <s v="Daniel Brito Sousa"/>
        <s v="Luesley"/>
        <s v="Pablo Daniel de Sousa lima"/>
        <s v="Giovane"/>
        <s v="Willian"/>
        <s v="Thiago Pimentel Mota"/>
        <s v="Mauro Mesquita"/>
        <s v="PAULO HENRIQUE LIMA DOS SANTOS"/>
        <s v="Chirley Rubia"/>
        <s v="Christian Alves Monteiro"/>
        <s v="Michel Dos santos"/>
        <s v="CamylaFernanda"/>
        <s v="Iago Ferreira Gonçalves"/>
        <s v="Filipeanjos"/>
        <s v="Paulo Robson"/>
        <s v="dayavieira6@gmail.com"/>
        <s v="Robert vilas nova"/>
        <s v="Willams Serafim Moreira"/>
        <s v="Juliana Souza Bueno"/>
        <s v="Renato Lino"/>
        <s v="Kássia Fernanda Lins da Silva Ribeiro"/>
        <s v="Pedro Lucas Silva da Costa"/>
        <s v="Hugo Braga dos Santos"/>
        <s v="Emanuel"/>
        <s v="Edirene Anacleto"/>
        <s v="Lupercio Lopes"/>
        <s v="Leonel Henrique da Silva"/>
        <s v="Francisco Santana"/>
        <s v="Pablo Luiz"/>
        <s v="luciano sacani de oliveira"/>
        <s v="Chris Alves"/>
        <s v="Ismael Valentim da Costa Filho"/>
        <s v="Oberdan"/>
        <s v="Gabriel Piva"/>
        <s v="Fernando dias da silva"/>
        <s v="Gabriel Vaz"/>
        <s v="Thomas David Pires Lima"/>
        <s v="Raul Oliveira Fuchs"/>
        <s v="Ruan Robert"/>
        <s v="Kaique"/>
        <s v="Denize Santos"/>
        <s v="Ronie Araujo"/>
        <s v="Matheus da Silva Oliveira"/>
        <s v="Marcos Fernando liute da Silva"/>
        <s v="Gleidson Ricardo"/>
        <s v="Maicon Soares"/>
        <s v="Bruno Dario"/>
        <s v="André da Conceição"/>
        <s v="Sérgio"/>
        <s v="Joseval Alves da silva"/>
        <s v="Ana Teresinha Martinez da Conceição"/>
        <s v="Galdino"/>
        <s v="Diego Oliveira"/>
        <s v="Michel Santana"/>
        <s v="Richardson"/>
        <s v="Ademilson alves Meireles"/>
        <s v="Renatowagner Almeida Santos"/>
        <s v="Wellington Oliveira"/>
        <s v="Luiz Fernando"/>
        <s v="Bruno Dantas Mendes Silva"/>
        <s v="Thaiane"/>
        <s v="Adenilton dos Santos Conceição"/>
        <s v="Hércules Silva Sousa"/>
        <s v="Douglas Miranda"/>
        <s v="Nathan Rodrigues"/>
        <s v="Paulo Miguel"/>
        <s v="Jakson Piovesan"/>
        <s v="Eberson Goncalves"/>
        <s v="Everton Freitas"/>
        <s v="Ruddy"/>
        <s v="𝐋𝐚𝐫𝐚"/>
        <s v="Tarciso Melo"/>
        <s v="Dionatan"/>
        <s v="Wesley Rodrigues Miranda"/>
        <s v="José Fernandes"/>
        <s v="Juka"/>
        <s v="Caio Cesar Alves"/>
        <s v="Hugo Jhonatan"/>
        <s v="Mogar Meirelles"/>
        <s v="Paulo Ricardo Alves Rodrigues"/>
        <s v="Rutiele"/>
        <s v="ana claudia Ferreira"/>
        <s v="Dhemerson martins"/>
        <s v="Matheus duarte"/>
        <s v="Leo Bravo Oficial"/>
        <s v="André luis leite"/>
        <s v="Benites"/>
        <s v="Varley D'souza"/>
        <s v="Wilson dos Santos Junior"/>
        <s v="Márcio Moreira de Barros"/>
        <s v="deydsondk@gmail.com"/>
        <s v="Walisson Alves"/>
        <s v="Alex Teotonio"/>
        <s v="Rafael Santana"/>
        <s v="Eliézer da Silva Rezende"/>
        <s v="Priscila Santos"/>
        <s v="Carlos Henrique Sousa bulhoes"/>
        <s v="Marcelo Mayer Santos"/>
        <s v="Anderson Barbosa de Melo"/>
        <s v="Anderson Lúcio da paixao"/>
        <s v="Eryk de Lima Rayol"/>
        <s v="Welington de Brito"/>
        <s v="Rafael Borges Nunes"/>
        <s v="Matheus Flauzino Pereira"/>
        <s v="Danielle"/>
        <s v="Ithallo Almeida"/>
        <s v="washington luis lustosa sales"/>
        <s v="Andressa"/>
        <s v="Ygor Menezes"/>
        <s v="Breno Silva"/>
        <s v="Marcos Paulo de O. Silva"/>
        <s v="Lemuel Ferreira"/>
        <s v="Brener"/>
        <s v="Thales Daniel"/>
        <s v="Thays de Mattos Lima"/>
        <s v="Edilamar dos Santos Valsechi"/>
        <s v="Alexandre Alves"/>
        <s v="Victória Siqueira"/>
        <s v="José Felipe Lacerda Martins"/>
        <s v="Daniel Francisco"/>
        <s v="Lucas Gomes Nascimento"/>
        <s v="Zelina"/>
        <s v="Camila"/>
        <s v="Hugo"/>
        <s v="Vitor Lannes"/>
        <s v="Bruno Fontes Vasconcellos dos santos"/>
        <s v="André Felipe"/>
        <s v="Stallone Carlos"/>
        <s v="Jarbas Domingos Cavalcante Júnior"/>
        <s v="Victor Santos Paz"/>
        <s v="Dacio mardonio farias"/>
        <s v="Marco Alexandro Bartholo"/>
        <s v="Paulo gabriel da silveira Silva"/>
        <s v="Leandro Nunes"/>
        <s v="Fabiano Furtado Santos"/>
        <s v="Fernando Henrique"/>
        <s v="João Batista Gouveia da Silva"/>
        <s v="Pablo"/>
        <s v="Ingridy Tinoco"/>
        <s v="Allan dos Santos Alexandre"/>
        <s v="Toni Zaneti"/>
        <s v="Ronaldo"/>
        <s v="Leslie"/>
        <s v="Valdete"/>
        <s v="alysson pires"/>
        <s v="Cleverson Vieira Dos Santos"/>
        <s v="juciano lima"/>
        <s v="Maicon Lima"/>
        <s v="Jefferson pinheiro campos"/>
        <s v="Andreza Cristiane"/>
        <s v="Edward"/>
        <s v="Silvan Silva Menezes"/>
        <s v="Vinícius da silva"/>
        <s v="Fabiana"/>
        <s v="GuilhermeCoelhomogi"/>
        <s v="Elizângela"/>
        <s v="Atina Lopes da Silva Brito"/>
        <s v="Thiago Maciel"/>
        <s v="Luis henrique de santana cabral"/>
        <s v="Ricardo Frarão"/>
        <s v="Renyer"/>
        <s v="Francisco Cristian Ferreira Paulino"/>
        <s v="Wellington Gomes Nogueira"/>
        <s v="Lucas Rego Barbosa"/>
        <s v="Valdinei"/>
        <s v="Esaú Almeida"/>
        <s v="Dennys Laurentino"/>
        <s v="Flavio Junio Paulino de Jesus"/>
        <s v="Renato Alves Quirino"/>
        <s v="Wallace Lisboa alves"/>
        <s v="Myshel"/>
        <s v="Igor Rafaello"/>
        <s v="Allison Roberto Pereira"/>
        <s v="Jose Edson"/>
        <s v="Kevilley kauan"/>
        <s v="Frank William José Pedrosa"/>
        <s v="Gesika"/>
        <s v="Otavio Torres"/>
        <s v="Ayene Fernandes Gouveia"/>
        <s v="Cardoso"/>
        <s v="Pedro araujo"/>
        <s v="Robson Ferreira"/>
        <s v="Fabiano cordeiroVidal"/>
        <s v="Luiz Augusto"/>
        <s v="Matheus Rogers"/>
        <s v="Claudia Soares Albano"/>
        <s v="Jerfferson de Souza Silva"/>
        <s v="Adriele"/>
        <s v="Lucas Adolfo"/>
        <s v="Cleyton"/>
        <s v="Sandoval Nogueira"/>
        <s v="Natanael Ribeiro"/>
        <s v="ROGÉRIO DE SOUZA CARDOSO"/>
        <s v="Wander Rodrigues Miranda"/>
        <s v="Moacyr Thiago de jesus pina"/>
        <s v="Josafa dutra de souza"/>
        <s v="Iuri"/>
        <s v="Eduardo Santana"/>
        <s v="Franklin Costa Miranda"/>
        <s v="Elifrank"/>
        <s v="Sérgio Carvalho"/>
        <s v="Thomas Nicolas"/>
        <s v="Fernanda"/>
        <s v="João Pedro Marcondes de Souza"/>
        <s v="Danilo"/>
        <s v="Alerrandro"/>
        <s v="Daniel Ferreira Alves"/>
        <s v="Clodoaldo Maciente"/>
        <s v="Paulo Roberto Izidorio"/>
        <s v="William Batista"/>
        <s v="Matheus Barreto de Oliveira"/>
        <s v="Diego dos Santos Campos"/>
        <s v="Rafael Konek Ferreira"/>
        <s v="Gabriela Pereira de Souza"/>
        <s v="Erivaldo Luiz da Silva"/>
        <s v="José Falcón Lopes"/>
        <s v="Henrique Alves"/>
        <s v="Eduarda"/>
        <s v="Ricardo Teddy"/>
        <s v="Josielen"/>
        <s v="Tatiele Silva Marques"/>
        <s v="Leandro DanieL Lara"/>
        <s v="Pabloq Elias"/>
        <s v="Thiago de Carvalho Braz"/>
        <s v="Bruno Henrique Conceição"/>
        <s v="Claudio Freitas"/>
        <s v="Leonardo Muller Lima Azevedo"/>
        <s v="Roberto Veiga"/>
        <s v="Paulo Henrique da Silva Teles"/>
        <s v="arthur lopes"/>
        <s v="Deivsom Dutra"/>
        <s v="Allefer Rodrigues Almeida"/>
        <s v="Alexandre Lima"/>
        <s v="Eduardo Souza"/>
        <s v="josé rodolfo nascimento de andrade"/>
        <s v="Célio Dos Santos Risso"/>
        <s v="Laurindo Maurício Tiburcio neto"/>
        <s v="Jean Sousa"/>
        <s v="Fernando Assis"/>
        <s v="Eduardo de Faria Santos"/>
        <s v="João Paulo Magalhães"/>
        <s v="Davi Jhonata"/>
        <s v="Josimeire"/>
        <s v="Gabriel Nunes"/>
        <s v="Paulo José"/>
        <s v="Lázaro Holanda"/>
        <s v="Jailton"/>
        <s v="raulfrancisco1389@gmail.com"/>
        <s v="Ithalo augusto da silva"/>
        <s v="Alexander Lima"/>
        <s v="Arlan Feitosa Freitas"/>
        <s v="Priscila Oliveira"/>
        <s v="Marcelo lima"/>
        <s v="Israel Leandro Veloso da Silva"/>
        <s v="Regi"/>
        <s v="Geyvson"/>
        <s v="Caio Cezar"/>
        <s v="Nivaldo"/>
        <s v="Raul"/>
        <s v="Matheus Patrick Batista Reis"/>
        <s v="felipe santos"/>
        <s v="Henry Murias"/>
        <s v="Roniel"/>
        <s v="Tiago Rodrigues"/>
        <s v="Geovane de Santana nunes"/>
        <s v="Marciel Silva"/>
        <s v="Marcelo Henrique"/>
        <s v="Carlos Daniel Salazar"/>
        <s v="Jaqueline"/>
        <s v="Lucas De Oliveira"/>
        <s v="Erivaldo Oliveira"/>
        <s v="Alex Alves de Oliveira"/>
        <s v="Angelica Lima Ferrari"/>
        <s v="Fabio Costa"/>
        <s v="Apoena"/>
        <s v="Romulo Massaneiro Gonçalves"/>
        <s v="Carla Ohana"/>
        <s v="Amanda"/>
        <s v="FERNANDO BRUNO DA SILVA"/>
        <s v="Vanilson dos Santos angelim"/>
        <s v="Ueslei Lindomar da Silva teixeira"/>
        <s v="Ailton araújo"/>
        <s v="Wesley de Paula Rodrigues"/>
        <s v="Arilton Lopes"/>
        <s v="VICTOR KRISTIAN ferreira Martins"/>
        <s v="Carol"/>
        <s v="Felipe Kofahl"/>
        <s v="Ederson Moreira Gonçalves"/>
        <s v="guilherme chiabai"/>
        <s v="Herson Bruno"/>
        <s v="Juliana pacheco"/>
        <s v="Anderson Dutra da Silva"/>
        <s v="Wellerson"/>
        <s v="Vitor Costa"/>
        <s v="Djamerson"/>
        <s v="Anderson Santos"/>
        <s v="gabriel dos santos"/>
        <s v="Bergson Barroso da Silva"/>
        <s v="Genilson aparecido"/>
        <s v="henrique souza"/>
        <s v="Lucas Silva dos Santos"/>
        <s v="Gênesis Gonçalves de Oliveira"/>
        <s v="Eduardo Teles"/>
        <s v="Jesse"/>
        <s v="Geovanna Carla"/>
        <s v="David Ribeiro de Melo"/>
        <s v="SIRLENE Silva de jesus"/>
        <s v="Jhonathan marchiori"/>
        <s v="Evanilson"/>
        <s v="Everaldo Petenusso de Oliveira"/>
        <s v="Leslley Valadares"/>
        <s v="Mauro"/>
        <s v="Jairo Luiz Gonçalves"/>
        <s v="Carlos Alberto"/>
        <s v="Juliana Santina Gallo"/>
        <s v="Bruno Gomes"/>
        <s v="Thalison melo de novais"/>
        <s v="José Jean da Silva"/>
        <s v="Gianfrancesco Gomes"/>
        <s v="Leonardo George dos Santos"/>
        <s v="Luana"/>
        <s v="Wender Timóteo da Silva"/>
        <s v="Bruno jesus da costa"/>
        <s v="Marcelo Barbosa Reis"/>
        <s v="Elves dos Santos"/>
        <s v="Josinaldo Cardoso"/>
        <s v="Jose carlos"/>
        <s v="Reinaldo"/>
        <s v="marlon erikson"/>
        <s v="Eberson Ferreira"/>
        <s v="Francisco saturnino"/>
        <s v="Eluizete Aparecida Santos"/>
        <s v="Jaime Bock"/>
        <s v="junior honorio"/>
        <s v="Anderson cicero da Silva"/>
        <s v="Stephanie okimasu"/>
        <s v="Ricardo Lúcio Muniz"/>
        <s v="Sueli"/>
        <s v="Cláudio da silva"/>
        <s v="Erisson"/>
        <s v="Anderson Diego Malaquias dos Santos"/>
        <s v="Eduardo da Silva"/>
        <s v="Bruno Galvani"/>
        <s v="Ronaldo Wetterich"/>
        <s v="Edinaldo Camilo"/>
        <s v="Marcos pereira de avelar"/>
        <s v="João Paulo Elias de Souza"/>
        <s v="Fabio rodrigues"/>
        <s v="Wagner herdy"/>
        <s v="Luís Filipe"/>
        <s v="João Paulo"/>
        <s v="Negão Lindo"/>
        <s v="Gerson"/>
        <s v="Anderson Viegas"/>
        <s v="Julieverton Santos da Silva"/>
        <s v="Marlon cândido"/>
        <s v="Leonardo tavares"/>
        <s v="Marlon Bruno Matheus Dias Gonçalves"/>
        <s v="Edivaldo Costa Ribeiro"/>
        <s v="Danylo Reis"/>
        <s v="Daniel Jackson"/>
        <s v="Daiana Amaro"/>
        <s v="Marcelo Carvalho dos Santos"/>
        <s v="Gustavo cardoso"/>
        <s v="Erivan costa"/>
        <s v="Leandro Mello"/>
        <s v="Valtenclei Gomes de Abreu"/>
        <s v="Wiliam Derkoski"/>
        <s v="Elisiani"/>
        <s v="Laisla Oliveira"/>
        <s v="Wesslen santos"/>
        <s v="Caleb"/>
        <s v="Eduardo Júnior Dias Santos"/>
        <s v="Paulo vinicius Vasconcelos de matos"/>
        <s v="Karine"/>
        <s v="Carlos Henrique Silva Junior"/>
        <s v="4ndre Freitas"/>
        <s v="Douglas maciel lima Maciel"/>
        <s v="cristiane candido Guitti"/>
        <s v="Alexandre Murilo Athanasio Junior"/>
        <s v="Emanuel Luiz braier"/>
        <s v="Davi Felipe Araújo"/>
        <s v="Marcinho Fernandes"/>
        <s v="Daniel Takeshita"/>
        <s v="Leo"/>
        <s v="Rogerio Gomes"/>
        <s v="Aldilene Camila Brioschi"/>
        <s v="Marcos Medina"/>
        <s v="Lucas luan"/>
        <s v="Luiz Henrique Alves de Oliveira"/>
        <s v="Mateus Cavalcante"/>
        <s v="Demer Souza"/>
        <s v="Jeferson Wesley carvalho leite"/>
        <s v="Murillo Avelino Rezende"/>
        <s v="Valcelio"/>
        <s v="Nagila"/>
        <s v="Sandro Antônio da Silva"/>
        <s v="Leonardo santos Siqueira"/>
        <s v="Lidiane teles"/>
        <s v="Casiano Augusto Balerini"/>
        <s v="Felipe de Sousa cunha"/>
        <s v="Raylton Rodrigues"/>
        <s v="Daniel Cordeiro"/>
        <s v="Eduardo caldeira de Oliveira"/>
        <s v="Nicolas Apollo dos Santos"/>
        <s v="Leticia Lorrany Silva"/>
        <s v="Alencar Bromberger"/>
        <s v="Ingrid"/>
        <s v="jonatas delfino da hora"/>
        <s v="Suelen da Silva"/>
        <s v="Iramar Morais"/>
        <s v="Mikael Carneiro"/>
        <s v="Arthur Corrêa da Silva"/>
        <s v="Rivair Rodrigues Lemos dias Júnior"/>
        <s v="Samuel Carlos"/>
        <s v="Clevio Ricardo de Araujo Silva"/>
        <s v="José Antônio Camargos Neto"/>
        <s v="Altevir"/>
        <s v="Anderson Rocha"/>
        <s v="Thiago Sousa"/>
        <s v="João Pedro Rocha da Silva"/>
        <s v="Ricardo de Souza junior"/>
        <s v="Diego lunardi"/>
        <s v="Mozart Velloso Bahia"/>
        <s v="Tarcilio Costa"/>
        <s v="Nicolas"/>
        <s v="Mario Batista Correia Neto"/>
        <s v="marcos vinícius diniz"/>
        <s v="Ian"/>
        <s v="Gerlison lopes Pereira Carvalho"/>
        <s v="Bárbara"/>
        <s v="isaias Pereira da silva"/>
        <s v="Helbert Vinicius Rocha Baessa"/>
        <s v="Airton Davi Almeida leal Dantas"/>
        <s v="Gustavo Henrique Cardoso"/>
        <s v="Lucas Rossini"/>
        <s v="Jeferson de Moraes"/>
        <s v="Juliano Almeida"/>
        <s v="FRANCISCO PEREIRA"/>
        <s v="ronaldo fernando"/>
        <s v="José Barbosa Lima da Silva"/>
        <s v="Jonathas Nogueira"/>
        <s v="Eduardo Sousa Silva"/>
        <s v="Luiz Alberto"/>
        <s v="saulo torres"/>
        <s v="Hiran victor"/>
        <s v="Jonata"/>
        <s v="Wesley Santos"/>
        <s v="Fernando Abadi"/>
        <s v="Bruno Silva Marques"/>
        <s v="Roni Santos"/>
        <s v="Cleyton soares da Silva"/>
        <s v="Giesia Leite hubner"/>
        <s v="Robson Said"/>
        <s v="Jhonatan Ribeiro"/>
        <s v="dulcineia fonseca de oliveira"/>
        <s v="Luismar Henrique"/>
        <s v="Marcos Morais"/>
        <s v="Ygor Davino"/>
        <s v="Heliodo Lima Santana"/>
        <s v="Gustavo Magalhães Cortazio"/>
        <s v="iron teste"/>
        <s v="Roberto Filho"/>
        <s v="Pietro"/>
        <s v="Fabricio Pereira fonseca"/>
        <s v="João Talles"/>
        <s v="Douglas Gabriel"/>
        <s v="Luis"/>
        <s v="Dayane"/>
        <s v="Tarsys Veríssimo"/>
        <s v="Eloi Bordignon Junior"/>
        <s v="Luiz Antonio Santos Fontes"/>
        <s v="Jeferson"/>
        <s v="Matheus Arruda"/>
        <s v="Willams"/>
        <s v="Junior correia"/>
        <s v="Victor Hugo Nascimento de Assis"/>
        <s v="Bruno Marafon"/>
        <s v="Hiago"/>
        <s v="David Kanmuel da Silva Barbosa"/>
        <s v="Alessandro Almeida Ramos"/>
        <s v="Rennan"/>
        <s v="Marcio leal da silva"/>
        <s v="João Felipe"/>
        <s v="Arthur"/>
        <s v="Felipe Dias Black"/>
        <s v="Maria Eduarda Carla da Silva"/>
        <s v="Queisse Bonez"/>
        <s v="Adilson Matias"/>
        <s v="Roberio Leandro"/>
        <s v="Iosnar Rodrigues"/>
        <s v="CARLOS AUGUSTO DE SOUSA"/>
        <s v="Italo Gonçalves de Oliveira"/>
        <s v="Quinay"/>
        <s v="Ysla"/>
        <s v="Leonardo Oliveira Costa"/>
        <s v="Augusto Luis"/>
        <s v="Ian woshington silva feitosa"/>
        <s v="Ulisses"/>
        <s v="Mivaldo Silva"/>
        <s v="everton de araújo"/>
        <s v="Carlos Alberto Coutinho de Oliveira"/>
        <s v="Max"/>
        <s v="Ariel Gomes"/>
        <s v="Guilherme Cremonesi Stassi"/>
        <s v="Silvia Azevedo"/>
        <s v="Bruno Molina"/>
        <s v="Lucas Fernandes Martins"/>
        <s v="Wendell"/>
        <s v="Gezreel"/>
        <s v="Junior Liima"/>
        <s v="Marco Antonio Lima de Barros"/>
        <s v="Luis Pinheiro"/>
        <s v="Daniel Rasera Ferreira"/>
        <s v="JEFERSON DE SOUSA BORGES"/>
        <s v="Renan Ferreira e Ferreira"/>
        <s v="Arlindo"/>
        <s v="Cosme Suzano da costa"/>
        <s v="Agrinaldo Magalhaes Andrade"/>
        <s v="Marcelo Ferreira da Silva"/>
        <s v="Joao Carlos"/>
        <s v="Naiara da Conceição Palmeira"/>
        <s v="Gustavo Alves Maia"/>
        <s v="Rudimar Noetzold"/>
        <s v="William Nunes da Cunha"/>
        <s v="Flávio Mateus Alves de Moraes"/>
        <s v="Joselilson Araújo dos Santos"/>
        <s v="Enila raissa"/>
        <s v="Rick Mendes"/>
        <s v="Reginaldo Paulo Araújo Junior"/>
        <s v="Max Viana"/>
        <s v="Eder miranda"/>
        <s v="Wilkson"/>
        <s v="Dinei"/>
        <s v="Daniel Cardoso"/>
        <s v="Luidson Paulo"/>
        <s v="Lucas Renato Honorato de Lima"/>
        <s v="Raquel anunciação"/>
        <s v="Leonardo Linares"/>
        <s v="Jhonatan"/>
        <s v="Netto Sande"/>
        <s v="Pablo Bruno de Oliveira"/>
        <s v="Brunno"/>
        <s v="Renato Roberto da Silva"/>
        <s v="Wilson Medeiros dos Santos"/>
        <s v="Sebastião"/>
        <s v="Afonso"/>
        <s v="Carlos Eduardo"/>
        <s v="Ericlison Mateus Rodrigues"/>
        <s v="Claudio Roberto"/>
        <s v="Vinicius Araújo"/>
        <s v="Genivaldo Santos"/>
        <s v="Deivid Silva Reiz Aragão"/>
        <s v="Alan Nunes"/>
        <s v="Yasmin Cristina Guimarães De Souza"/>
        <s v="Janderson Pereira castro"/>
        <s v="Diego Rodrigues"/>
        <s v="Kedna Fabiane"/>
        <s v="João Carlos Marques de Araújo Silva"/>
        <s v="Anderson Ribeiro Silva"/>
        <s v="Maiko"/>
        <s v="Tiago Meireles"/>
        <s v="Adriano Silva Macedo"/>
        <s v="Pedro Gimenes"/>
        <s v="Paulo Henrique Alves de Araújo"/>
        <s v="Dakson"/>
        <s v="Cristiano Vieira"/>
        <s v="Gabriel Santos"/>
        <s v="Natã"/>
        <s v="Reinaldo José da Silva"/>
        <s v="Cláudio"/>
        <s v="Rodrigo Godoy"/>
        <s v="Igor Jose Dorneles Da Silva"/>
        <s v="Fabio Augusto Wilbert dos santos"/>
        <s v="Giulianno Vitor Mello de Oliveira"/>
        <s v="Thiago Moreira"/>
        <s v="Everson."/>
        <s v="Luís Guilherme"/>
        <s v="Wilson Lemos"/>
        <s v="Rlinho"/>
        <s v="Wellington machado Duarte"/>
        <s v="Fabrício Neves"/>
        <s v="rafael vieira dos reis"/>
        <s v="Marcio Benedito dos Santos"/>
        <s v="Fernando Gomes Araujo"/>
        <s v="Varlen Quartel"/>
        <s v="Valdemilson"/>
        <s v="Vinicius de Carvalho Lima"/>
        <s v="Tiago dos santos alves"/>
        <s v="Anderson Tiago Giovanella"/>
        <s v="Adson Luiz Menezes de Melo"/>
        <s v="Victor Pataro"/>
        <s v="Luana."/>
        <s v="Alex Ferreira"/>
        <s v="Lucas Rodrigues Benetti"/>
        <s v="João Paulo de Toledo"/>
        <s v="Roberlandio Robson"/>
        <s v="sadra weirich"/>
        <s v="Live Neres"/>
        <s v="Jocélia Mendes"/>
        <s v="Clayton Farias da Silva"/>
        <s v="Evandro"/>
        <s v="Leonardo Miguel"/>
        <s v="Rinaldo vieira Junior"/>
        <s v="Nicolas de Souza"/>
        <s v="Denizia Rosa"/>
        <s v="Kyalles Décio"/>
        <s v="edilene vicente"/>
        <s v="Manoel Holanda"/>
        <s v="Vitor Hugo"/>
        <s v="Janderson Noga"/>
        <s v="Herllan Nogueira de Souza Silva"/>
        <s v="Vinícius monteiro"/>
        <s v="Fidell Castro"/>
        <s v="Fabio Oliveira"/>
        <s v="Leuri"/>
        <s v="Matielo Rocha"/>
        <s v="Marcos Freitas"/>
        <s v="Jefferson Gabriel"/>
        <s v="Allan Rafael Ferreira"/>
        <s v="Ricardo Pereira da Silva"/>
        <s v="Gabriel Vitta Alcântara Borges"/>
        <s v="Felipe Trindade"/>
        <s v="Ana Alves"/>
        <s v="Aline Azevedo"/>
        <s v="lucas de jesus silva"/>
        <s v="Joel Silva"/>
        <s v="Artemilton silva oliveira"/>
        <s v="Pimentel rreal Pimentel"/>
        <s v="Ana Paula De Sousa"/>
        <s v="Márcio Luis Alexandre junior"/>
        <s v="Tadeu"/>
        <s v="Marcello"/>
        <s v="Jancarlos dos Santos Gomes"/>
        <s v="erivelton jesus"/>
        <s v="Fabio Marques"/>
        <s v="Waleson"/>
        <s v="Gustavo Henrique"/>
        <s v="Almir Gomes"/>
        <s v="Kariton pinheiro cortes"/>
        <s v="Leonardo Gomes Madeira"/>
        <s v="Divino Eterno de Jesus Silva"/>
        <s v="Jessica Sakamoto"/>
        <s v="Vicente"/>
        <s v="Antonio Fabio"/>
        <s v="Flavio Adolfo Assoni"/>
        <s v="Alex Santos"/>
        <s v="Carlos Eduardo Baptista"/>
        <s v="Otaniel Nunes"/>
        <s v="Junior Senna"/>
        <s v="Martha Dias"/>
        <s v="Cícero pereira filho"/>
        <s v="Julio Cesar valentino"/>
        <s v="Bryan Guatemim Antunes dos Santos"/>
        <s v="Jair Delgado Junior"/>
        <s v="Méguerson"/>
        <s v="Leandro Moreno"/>
        <s v="Janderson"/>
        <s v="Aliane"/>
        <s v="Axellopes"/>
        <s v="Paulo Henrique Fragiolli Gomes"/>
        <s v="Vinícius Otávio Visioni"/>
        <s v="João Daniel Quaresma correia"/>
        <s v="Leandro Aparecido Botão"/>
        <s v="Felipe Morais"/>
        <s v="Arnilson"/>
        <s v="Urias"/>
        <s v="Marcelo Serrão de Almeida"/>
        <s v="robson custodio"/>
        <s v="Deiverson Fernandes"/>
        <s v="Elias da Cruz maia"/>
        <s v="Robson Junior Nogueira"/>
        <s v="Washington Cabral"/>
        <s v="Matheus Taveira"/>
        <s v="Rafael xavier ribeiro"/>
        <s v="Felipe Wendell Pereira Sousa"/>
        <s v="Luciano Da Costa Duarte"/>
        <s v="Fabricio Santana"/>
        <s v="Jhones Oliveira"/>
        <s v="Henrique Andrade"/>
        <s v="Severiano"/>
        <s v="Jaderson"/>
        <s v="Edson farias"/>
        <s v="Danny"/>
        <s v="Gabriel Neves"/>
        <s v="Patrícia"/>
        <s v="Allison Genari"/>
        <s v="Fabrício Quesada"/>
        <s v="Ronildo Cordeiro"/>
        <s v="Victor Ugor Cunha Jacob"/>
        <s v="Gladiston"/>
        <s v="Gabriel Caldeira Martins dos Santos"/>
        <s v="Fabiano Alves"/>
        <s v="Gustavo Vidal"/>
        <s v="Renato izidio da Silva"/>
        <s v="Amauri Lemos"/>
        <s v="weslley candido"/>
        <s v="Edilson Felix"/>
        <s v="Carlos Eduardo Venâncio Teixeira"/>
        <s v="Francisco Antônio de Araújo"/>
        <s v="Alan Pinheiro"/>
        <s v="Pablo de Campos marcondes"/>
        <s v="Vitor Munhoz Camargo"/>
        <s v="Caua Barbosa"/>
        <s v="guilherme de saldanha ogava"/>
        <s v="Maxwell Santos"/>
        <s v="Rosinaldo Inácio"/>
        <s v="Lucas Gabriel Gonzatto Neves"/>
        <s v="Allan"/>
        <s v="Lucas 007"/>
        <s v="Douglas Santana"/>
        <s v="Ariel Nunes Tosso"/>
        <s v="Antonio Francisco Santos Matos"/>
        <s v="Ueldon"/>
        <s v="Renato Ramos Junior"/>
        <s v="Arthur Gomes dos Santos Silva"/>
        <s v="Kleber"/>
        <s v="Maurício da costa lima"/>
        <s v="Everton Bailicaka"/>
        <s v="Marco Aurélio Arantes Barros"/>
        <s v="Marcos Alexandre"/>
        <s v="Cleriston Brandao"/>
        <s v="Doriedison Costa de Souza"/>
        <s v="Danilo Nina"/>
        <s v="Matheus Américo"/>
        <s v="Dalpes S Souza"/>
        <s v="Junior Alves"/>
        <s v="André Reginaldo"/>
        <s v="Bruno Dantas"/>
        <s v="Adriano da Costa"/>
        <s v="Gilson Kovalski da Silva"/>
        <s v="Tayna costa carvalho"/>
        <s v="Maykon Lechescki"/>
        <s v="Rivaldo Lemos de Souza"/>
        <s v="Philip"/>
        <s v="Erivaldo Wendling"/>
        <s v="Michell"/>
        <s v="ArisonAntônioMartinsdecastro"/>
        <s v="Eduardo Palhano"/>
        <s v="Atanirio"/>
        <s v="Gustavo Fonseca Gonçalves"/>
        <s v="Felipe Gonçalves da Silva"/>
        <s v="Nelson Gonçalves"/>
        <s v="Alencar"/>
        <s v="Ailquison Negreiros Silva"/>
        <s v="Irlandiassantos9@gmail.com"/>
        <s v="Luis Eduardo acosta"/>
        <s v="Odair José de Abreu"/>
        <s v="Anderson Alves França"/>
        <s v="Wendel Prates"/>
        <s v="Luciano Pinto Queiroz"/>
        <s v="lucas jk"/>
        <s v="Winter dos Santos Rosa"/>
        <s v="Everton Medeiro"/>
        <s v="Igor Willian Sabino"/>
        <s v="Sergio Tiago"/>
        <s v="marcos Antônio da costa farias"/>
        <s v="Emerson Paulo"/>
        <s v="Marcelo Palmares Quinto"/>
        <s v="Noelton"/>
        <s v="Henrique"/>
        <s v="Horlando"/>
        <s v="Ednado"/>
        <s v="Ezequias"/>
        <s v="Yuri Tacito"/>
        <s v="Antônio"/>
        <s v="Vinícius Nascimento"/>
        <s v="Vicente de Souza feitoza"/>
        <s v="Heitor Victor"/>
        <s v="Jackson Manoel chaves"/>
        <s v="Felipe dos Santos"/>
        <s v="Joanderson Gomes Cordeiro Fontes"/>
        <s v="Paulo Braz"/>
        <s v="ronay santos"/>
        <s v="João Rafael de Oliveira"/>
        <s v="Leonardo Ribeiro Lazarini Busto"/>
        <s v="Abilio Manoel da Silva Corrêa"/>
        <s v="Jean Mauricio Rodrigues de Almeida"/>
        <s v="paulo henrique"/>
        <s v="Rayanne Carvalho"/>
        <s v="Elton"/>
        <s v="ANDRE GOMES DE LIMA"/>
        <s v="Ugo"/>
        <s v="Robson Sacramento"/>
        <s v="Renan Levi de Souza Almeida"/>
        <s v="Douglas Henrique"/>
        <s v="Osvaldo Faria"/>
        <s v="Pablo de Castro Rodrigues"/>
        <s v="Samuel Rubens"/>
        <s v="Linnecker andrade"/>
        <s v="Gabriel cornelio"/>
        <s v="Fabiano Leite"/>
        <s v="Emanuel Almeida"/>
        <s v="Gilson Alexandre"/>
        <s v="nilvanete alves"/>
        <s v="Patricia Lima"/>
        <s v="Claudio Muniz"/>
        <s v="Leonardo Moreira"/>
        <s v="Hildo"/>
        <s v="Douglas emanuel de alcantara teixeira"/>
        <s v="Fernando Araújo"/>
        <s v="Matheus Menezes Neves Motta"/>
        <s v="Luciene"/>
        <s v="Leandro carlos da silva"/>
        <s v="Alessandra da Silva evangelista"/>
        <s v="Cleiton José de Oliveira"/>
        <s v="Israel de Lima Souza"/>
        <s v="Ubiratan"/>
        <s v="Rafael Barboza Ferreira"/>
        <s v="Rodolfo"/>
        <s v="Wagner Rios de souza"/>
        <s v="Joao targino do nascimento Neto"/>
        <s v="Carlos Fernando"/>
        <s v="Matheus Ferreira de Lima Oliveira"/>
        <s v="erick vinicio"/>
        <s v="junior prado"/>
        <s v="Wesley da Silva Santos"/>
        <s v="Mauricio Melo"/>
        <s v="Ricardo Riello"/>
        <s v="Lucas Eduardo"/>
        <s v="Sérgio evangelista da Silva"/>
        <s v="Daniel Mazer"/>
        <s v="Luana Aparecida Camargo"/>
        <s v="Wania"/>
        <s v="Rogério Martins Pereira Lopes"/>
        <s v="Bruno joarez da silva"/>
        <s v="Islaine"/>
        <s v="Rafael Albino de Souza"/>
        <s v="Edimar Andrade"/>
        <s v="odilon"/>
        <s v="Wadmys Andrade Ferreira"/>
        <s v="Luiz Antônio de Andrade correa"/>
        <s v="Anderton do Prado Ribeiro"/>
        <s v="Gabriel de Castro Primieri"/>
        <s v="Tiago marques"/>
        <s v="Leticia"/>
        <s v="wagner felix"/>
        <s v="Victor Hugo da Silva Ferreira"/>
        <s v="Fabricio"/>
        <s v="Alexandro"/>
        <s v="Alex Oliveira Câmara"/>
        <s v="Jonathan Padilha"/>
        <s v="Thayane Alves"/>
        <s v="Anderson Nóbrega Barros"/>
        <s v="wiltom mendes monteiro"/>
        <s v="José Roberto Cruz"/>
        <s v="Ítalo medeiros"/>
        <s v="Valdilei"/>
        <s v="Ricardo Pilati"/>
        <s v="Gesiel de Jesus Freitas"/>
        <s v="Dielson ferreira de melo"/>
        <s v="Josiel Silva correia"/>
        <s v="Mateus Miranda"/>
        <s v="Douglas da Silva"/>
        <s v="Rafael firmino de barros"/>
        <s v="Kleverson Rodrigues"/>
        <s v="Adailton Rezende moura"/>
        <s v="Leonardo Oliveira"/>
        <s v="Jackson De Araújo"/>
        <s v="Jeferson Araújo De Oliveira"/>
        <s v="Tiago seda da Silva"/>
        <s v="EVALDO SOARES DOS SANTOS"/>
        <s v="Alex Aparecido de Carvalho"/>
        <s v="Márcio querido"/>
        <s v="Juliana"/>
        <s v="CARLOS ALMEIDA"/>
        <s v="Rayane Priscila dos Santos"/>
        <s v="Cleuane"/>
        <s v="Robson Luiz Machado vila verde"/>
        <s v="Ewerson"/>
        <s v="Vitor Arruda"/>
        <s v="Anderson Guimarães Lima"/>
        <s v="Tiago Mariano"/>
        <s v="celio marques"/>
        <s v="Altaide Bruno Soares"/>
        <s v="Rodrigo Florentino"/>
        <s v="Carlos andre rodrigues de sangana"/>
        <s v="Lyncon Gabriel Nunes Ferreira"/>
        <s v="Erick Pinheiro da Silva"/>
        <s v="Maicon Rodrigo Machado"/>
        <s v="Fabiana Maria Souza"/>
        <s v="Cleidison Andrade"/>
        <s v="WELDES MATIAS NOGUEIRA"/>
        <s v="Alex Fernandes Mendonça"/>
        <s v="Isau"/>
        <s v="Marcelo Rodrigues Soares Rodrigues"/>
        <s v="Marcos Vinícius Galvão"/>
        <s v="Jonathas Deivid da Silva Bezerra do Nascimento"/>
        <s v="Ezequeel Barbosa da Silva"/>
        <s v="Danilo Oliveira"/>
        <s v="Leandro de Jesus Soares"/>
        <s v="Dione Alves"/>
        <s v="Tales Eduardo Mendonça"/>
        <s v="Walter júnior pereira chaves"/>
        <s v="Cesar Henrique da Costa"/>
        <s v="Roberio batista da silva"/>
        <s v="Josy"/>
        <s v="Lindomarmxlino Lino"/>
        <s v="Vasco Vinícius"/>
        <s v="Ednailson Marques"/>
        <s v="Gilvane Italo"/>
        <s v="Gustavo Augusto"/>
        <s v="Erick Roberto"/>
        <s v="Emanuel Mauricio Blass"/>
        <s v="Ricardo Mariano"/>
        <s v="Leonardo Ribeiro de liz"/>
        <s v="Ignácio"/>
        <s v="Alex da Silva Rosa"/>
        <s v="elizangelaoliveira8688@gmail.com"/>
        <s v="Erick Pinhati"/>
        <s v="Roberto Saraiva Soares"/>
        <s v="Cleber Henrique Silva"/>
        <s v="Kaycque"/>
        <s v="Victor Pereira Nunes"/>
        <s v="Marcos Diego de Sousa"/>
        <s v="Fernando Silva"/>
        <s v="david buenos"/>
        <s v="Rafael Gustavo wamser"/>
        <s v="Charles Oliveira"/>
        <s v="Elker Paiva"/>
        <s v="Ramon chuinca"/>
        <s v="Ezequiel Carolino carolino"/>
        <s v="Pamela Naibert"/>
        <s v="Gerson Pereira da Silva Eloi"/>
        <s v="Halan de almeida barbosa"/>
        <s v="Alan Cabral"/>
        <s v="Jhonas yamato"/>
        <s v="Deivid Marques de Paula"/>
        <s v="Rogério Ferreira dos Santos"/>
        <s v="Mizael"/>
        <s v="lucas pereira"/>
        <s v="Gabriela Freitas"/>
        <s v="Sidney Alves da Silva"/>
        <s v="João da Silva santo"/>
        <s v="Péricles Vinícius Carneiro Gonçalves"/>
        <s v="Marcélio"/>
        <s v="Nei Maltieri"/>
        <s v="Edmilson Fernandes Assunção"/>
        <s v="Valdemir Ribeiro"/>
        <s v="Cecilia Rosario"/>
        <s v="Anderson Weiss"/>
        <s v="Tailan"/>
        <s v="Luciano De Sousa Araujo"/>
        <s v="Felipe Douglas Da Silva"/>
        <s v="Gessica Marques"/>
        <s v="Otavio Andrade"/>
        <s v="João Rafael Gross"/>
        <s v="Antonio Carlos da Silva melo"/>
        <s v="Douglas Cordeiro"/>
        <s v="Ricardo Gomes"/>
        <s v="Maria de Lourdes Vasconcelos"/>
        <s v="Debora"/>
        <s v="Juliano Oliveira"/>
        <s v="christian.s.mota93@gmail.com"/>
        <s v="LUZIA"/>
        <s v="Vinicius Luiz de Oliveira Castro"/>
        <s v="Leo Jesus"/>
        <s v="Guilherme henrique gomes"/>
        <s v="Paulo Sergio Sousa Rocha"/>
        <s v="Silvestre dos Santos Costa Gusmão filho"/>
        <s v="Ary Besten Neto"/>
        <s v="Mariana Alves Silva"/>
        <s v="Marcos Antônio de moura carota filho"/>
        <s v="Manoel José Araujo Orteiro"/>
        <s v="Manoel Conceição"/>
        <s v="Filipe"/>
        <s v="Alexsandro Jaques Claudino"/>
        <s v="Romario Prado Alves"/>
        <s v="Douglas dos Santos Torquato"/>
        <s v="dayton menezes ferreira"/>
        <s v="Viviane Estrada"/>
        <s v="joselina machado"/>
        <s v="Alessandra"/>
        <s v="Ana Claudia Leite de Souza"/>
        <s v="Leonardo marcio Simplicio"/>
        <s v="Caique"/>
        <s v="Tiago Lincoln da Silva Campos"/>
        <s v="Mateus Rodrigues de Mattos"/>
        <s v="Bruno Henrique"/>
        <s v="Brendo Mendes alceno Medeiros"/>
        <s v="Adson Martins"/>
        <s v="Kainan"/>
        <s v="Deise marina"/>
        <s v="Assuerio Nascimento Lopes Queiroz"/>
        <s v="Cacilda"/>
        <s v="Bruno trindade"/>
        <s v="Gabriel Castro"/>
        <s v="Pedro Henrique Ribeiro Sforza"/>
        <s v="Breno Nunes Ferreira"/>
        <s v="Enoque"/>
        <s v="Nathan"/>
        <s v="Fabio augusto ferreira"/>
        <s v="Vágner Vasconcellos"/>
        <s v="Jose roberto Jurema Paixão"/>
        <s v="valternan"/>
        <s v="Tatiane Diniz"/>
        <s v="Adilson Dias Ribeiro"/>
        <s v="Vlaudir Neto"/>
        <s v="José Murilo ferreira dos Santos filho"/>
        <s v="Augusto Isaac"/>
        <s v="Davi Lopes"/>
        <s v="Enilto oliveira dos Santos"/>
        <s v="Jenifer Paixão"/>
        <s v="Bernardo Abade"/>
        <s v="Lucas Virginio"/>
        <s v="Daniel Matias"/>
        <s v="Victor Hugo de Jesus Almeida Carneiro"/>
        <s v="Morvan Machaski Gallina"/>
        <s v="William Souza da Silva Junior"/>
        <s v="Cássio costa"/>
        <s v="Joceano Marinho"/>
        <s v="Presley"/>
        <s v="Marcio Jose"/>
        <s v="Romario"/>
        <s v="Leonaldo Valdivino de Freitas"/>
        <s v="Felipe Abreu"/>
        <s v="Diogo"/>
        <s v="Luan Lucas"/>
        <s v="Djalma de aguiar coitinho"/>
        <s v="Carlos andre"/>
        <s v="Everton Henrique da Silva"/>
        <s v="Leilton Dias"/>
        <s v="João Miller Rodrigues viana"/>
        <s v="Italo Martins"/>
        <s v="Luís Henrique Pereira da Silva"/>
        <s v="Diego Bandasz"/>
        <s v="Samuel Alejandro noguera"/>
        <s v="Derick talis Alves Lopes"/>
        <s v="Miguel Sales"/>
        <s v="Michel Demorvan"/>
        <s v="Leonardo Barreto"/>
        <s v="Maicon Job"/>
        <s v="George pinheiro"/>
        <s v="João Vitor Calegari correa"/>
        <s v="Bruno Luca"/>
        <s v="Daniel Rodrigues do Nascimento"/>
        <s v="Paulo Rodrigues"/>
        <s v="Lucas Melo Pereira"/>
        <s v="Raphael Coutinho"/>
        <s v="Ana Clara de Lima"/>
        <s v="Márcio Douglas Cassimiro"/>
        <s v="Marco Aurélio Gomes da Silva Jr"/>
        <s v="Ricardo Ferreira"/>
        <s v="Rafael Silva"/>
        <s v="Matheus Silva"/>
        <s v="paulo sérgio teixeira dos santos"/>
        <s v="Jackson nascimento Miranda"/>
        <s v="Daniela Tassinari"/>
        <s v="Luis Felipe felicio"/>
        <s v="Hugo Chalegre"/>
        <s v="Luiz Cássio Jr"/>
        <s v="Cayo Yamawaki"/>
        <s v="Matheus Berno"/>
        <s v="Gleydson"/>
        <s v="Johnny Pecego"/>
        <s v="Agdo Alves de Almeida"/>
        <s v="Andre Luis Pereira"/>
        <s v="fernando vasconcelos"/>
        <s v="Flavio"/>
        <s v="Fernando Oliveira"/>
        <s v="Bruno fiuza dos Santos"/>
        <s v="Michelle"/>
        <s v="Gabriel Asafe"/>
        <s v="RAI ANTONIO"/>
        <s v="Alan Moreira dos Santos"/>
        <s v="Israel eric passos de sousa"/>
        <s v="Rudinei Mello dos Santos"/>
        <s v="Jean"/>
        <s v="Werley Silva"/>
        <s v="Peterson Teixeira de Oliveira"/>
        <s v="Otavio rosa"/>
        <s v="Felipe Honório Fonseca"/>
        <s v="Lidiane Souza"/>
        <s v="Marcos Antônio"/>
        <s v="Wellington Henrique"/>
        <s v="Bruno Rodrigues Gama"/>
        <s v="Rodrigo Valle"/>
        <s v="Odirlei Zitkoski"/>
        <s v="Jean Victor Lousada Olímpio da Silva"/>
        <s v="Anderson Pereira"/>
        <s v="Matheus Felipe Santos do Nascimento"/>
        <s v="David de Melo"/>
        <s v="Alysona abdalla"/>
        <s v="Guil"/>
        <s v="Alberto Santo"/>
        <s v="Jhonata Moreira"/>
        <s v="Deyvid Campos noleto"/>
        <s v="Queila Cristina dos Santos"/>
        <s v="Gelson"/>
        <s v="Elison Fernando da Silva Martines"/>
        <s v="Rafael Chociay"/>
        <s v="Marco"/>
        <s v="Gean Carlos"/>
        <s v="Vinicius Gabriel Silva Miranda"/>
        <s v="Raimundo Joel de Lima Júnior"/>
        <s v="Nicolas Freitas Passos"/>
        <s v="Roberto Carlos peters Valentin"/>
        <s v="Antônio Emanuel Araújo"/>
        <s v="WAGNER OLIVEIRA PERIARD"/>
        <s v="Gizely souza"/>
        <s v="Ralf"/>
        <s v="Kaue Fellipe de oliveira martins"/>
        <s v="joão batista pereira"/>
        <s v="Ana Flávia Fernandes da Silva"/>
        <s v="Florismar"/>
        <s v="Bruno Jaiel"/>
        <s v="Daniel D"/>
        <s v="ALEXSANDRO Silva Alves"/>
        <s v="Lidiane Moraes"/>
        <s v="Pablo Augusto"/>
        <s v="Railan"/>
        <s v="Fábio Riber"/>
        <s v="ENOS Santos"/>
        <s v="Ricardo Fernandes da Silva"/>
        <s v="Thiago Palhao"/>
        <s v="Livia Talita Rangel dos Santos de Castro"/>
        <s v="Kenned Makey"/>
        <s v="Jorge Rodrigues Area Silva"/>
        <s v="Joel Cabral dos Santos"/>
        <s v="Rhenan Marques dos santos"/>
        <s v="Juliano"/>
        <s v="Richard Ibraim"/>
        <s v="Dayana Ferreira da Silva"/>
        <s v="Anderson Gabriel dos Santos Lisboa"/>
        <s v="Guilherme Pena"/>
        <s v="Jaison correia Costa"/>
        <s v="Tiago Henrique"/>
        <s v="Leonardo urbantzky"/>
        <s v="Lucas de Oliveira Mendes"/>
        <s v="Wendell Moura"/>
        <s v="Luiz Gustavo Cavalcante de Souza"/>
        <s v="Edvaldo Nascimento Silva"/>
        <s v="Erick chaves do nascimento"/>
        <s v="Jonas batista dos santos"/>
        <s v="Rafael Fernandes"/>
        <s v="Filipe Barros da Silva"/>
        <s v="Udallas Meireles Silva"/>
        <s v="Cristian batista"/>
        <s v="Mateus da Silva"/>
        <s v="Marcio Santos"/>
        <s v="Willian Moreira dos Santos"/>
        <s v="Mariana lemes"/>
        <s v="Farley"/>
        <s v="Claudeci I Junior"/>
        <s v="Herlon"/>
        <s v="Bruno Henrique Rodrigues Belfort"/>
        <s v="Willian Panicacci"/>
        <s v="Isterfeson"/>
        <s v="Gerfeson Andrade"/>
        <s v="Marcus Maia"/>
        <s v="Matheus silva cordeiro"/>
        <s v="Ariel"/>
        <s v="Leonardo Reis"/>
        <s v="Guilherme Ferreira da Silva"/>
        <s v="David Pietro Costa Santos"/>
        <s v="Jhonatan prestes"/>
        <s v="Josenildo Henriques"/>
        <s v="Allan Fialho"/>
        <s v="Emerson Dutra FELIPE"/>
        <s v="Victor Moreira Nascimento"/>
        <s v="Ian Scardueli Orlandi"/>
        <s v="Vanin da cruz costa"/>
        <s v="Henrique Anderson"/>
        <s v="Joao vitor de lucena"/>
        <s v="Lui"/>
        <s v="Cristian Iuri da Silva Anunciação"/>
        <s v="Inaldo"/>
        <s v="Tiago Coelho Nunes"/>
        <s v="André Luis Da costa"/>
        <s v="Janderson anjos dos santos"/>
        <s v="Ricardo Isaac Pantoja de Souza"/>
        <s v="Jonatan Cândido Queiroz"/>
        <s v="Edivania"/>
        <s v="Gilson Rodrigues"/>
        <s v="Welivelton Jhony"/>
        <s v="Benedito Do n junior"/>
        <s v="Cirlene Gonçalves de Paula"/>
        <s v="Thiago Pacheco"/>
        <s v="Joseval Francisco dos Santos"/>
        <s v="Antonio rodrigo viana ramos"/>
        <s v="Junior cesar"/>
        <s v="Edinilson Junior Rodrigues Barbosa"/>
        <s v="Emanuel Reis"/>
        <s v="Gabriel ferrei era da costa"/>
        <s v="Thalis Timóteo"/>
        <s v="Marivanio"/>
        <s v="Willinton Alves Batista de Melo"/>
        <s v="André calazans Alves"/>
        <s v="Dener Rodrigues"/>
        <s v="Lucas Henrique da Silva"/>
        <s v="Mahatma da silva Araújo"/>
        <s v="Vitor fagundes"/>
        <s v="Aline Conceição Nunes Chaves"/>
        <s v="Erick José"/>
        <s v="Samanta Ferro"/>
        <s v="Jerussa Ruchinski"/>
        <s v="Jhonathan"/>
        <s v="Victor Hugo"/>
        <s v="Anterio"/>
        <s v="Dogliano"/>
        <s v="Gustavo Borges"/>
        <s v="Altino Cristiano dos Santos"/>
        <s v="Welington aparecido pezente"/>
        <s v="AiltonSilviVieira"/>
        <s v="Uenderson Cunha"/>
        <s v="David Dias"/>
        <s v="Carlos Henrique Chagas"/>
        <s v="Edson Edimilson de Almeida"/>
        <s v="Valdemir Leandro"/>
        <s v="Clebson"/>
        <s v="Eric"/>
        <s v="Jonas Abgar"/>
        <s v="Kenneder"/>
        <s v="Rafael Henrique da Silva"/>
        <s v="Bruno crispim"/>
        <s v="Bruno tomasini"/>
        <s v="Marciel Da Silva Rodrigues"/>
        <s v="Jane"/>
        <s v="Luan henrique"/>
        <s v="Solange Ferrari"/>
        <s v="Thalis de Lima Antunes"/>
        <s v="Rhauan Felipe"/>
        <s v="Rosenilson Viana lelis pereira"/>
        <s v="Thiago queiroz"/>
        <s v="Rafael Cardoso"/>
        <s v="Everton Jesus"/>
        <s v="Rávena"/>
        <s v="Thaisa Cezarino"/>
        <s v="Márcia"/>
        <s v="Gabriel Sena"/>
        <s v="Juan"/>
        <s v="Rodrigo Jose da silva"/>
        <s v="Elenise Santos"/>
        <s v="Davi da Cruz Silva"/>
        <s v="Julio cesar gomes barbosa"/>
        <s v="Brian souza de oliveira"/>
        <s v="Iasmin Gonçalves"/>
        <s v="vinicius araujo de souza"/>
        <s v="Augusto Cesar Bastos Reis"/>
        <s v="Akila Mateus"/>
        <s v="Bruno Raphael"/>
        <s v="pablo dutra"/>
        <s v="Julieth Dantas de Lima"/>
        <s v="Tarcio Souza"/>
        <s v="Jhonatan Souza"/>
        <s v="Micaelson"/>
        <s v="Calidie Nascimento"/>
        <s v="Jhonatan Alcântara de Oliveira"/>
        <s v="Rodrigo Valente"/>
        <s v="Pedro Rocha"/>
        <s v="Maurício Fernandes Ferreira"/>
        <s v="Geilson dos Santos Souza"/>
        <s v="ALEXANDRE SOARES VALADARES"/>
        <s v="Robert Barbosa Martins"/>
        <s v="Gerson Basilio Miranda"/>
        <s v="Renata Santos Farias"/>
        <s v="Wandrey Oliveira Da Silva"/>
        <s v="Diego Cristiano Cardoso Lopes"/>
        <s v="Igon da silva dias"/>
        <s v="Josué"/>
        <s v="Felipe Tadeu Ferreira"/>
        <s v="Noe"/>
        <s v="David Magalhaes"/>
        <s v="leandro ferreira"/>
        <s v="Lucas Domingos"/>
        <s v="Rodrigo Z"/>
        <s v="John charlles da Silva"/>
        <s v="Felipe Jose scalzer"/>
        <s v="Gracieli krupinski"/>
        <s v="Julio Gomes"/>
        <s v="Cristiano Soares dos Santos"/>
        <s v="Ronivon Jordão"/>
        <s v="João Pedro Neri"/>
        <s v="Saymom Vieira"/>
        <s v="Givaldo"/>
        <s v="Felipe Cleydson"/>
        <s v="José raunne cunha Moreira"/>
        <s v="Phellipe Amaral"/>
        <s v="Antonia vagna da Silva Sousa"/>
        <s v="Larissa"/>
        <s v="Jéssica Aparecida"/>
        <s v="Alessandro Henrique Oliveira da Silva"/>
        <s v="Robert Daniel Oliveira Meredith"/>
        <s v="Wesley melo"/>
        <s v="Fernando Marcelino Ferrazi"/>
        <s v="Lúcio Flavio dos Santos"/>
        <s v="Cleber Augusto"/>
        <s v="Lucas Haman ferreira e Silva"/>
        <s v="Vilson"/>
        <s v="Ewanderson Gustavo Dantas Gustavo"/>
        <s v="Bolidezio"/>
        <s v="Luiz Carlos Peixoto da. Silva"/>
        <s v="Paulo henrique Pereira melo"/>
        <s v="Eduardo Brito"/>
        <s v="Rafael dos Santos Rocha"/>
        <s v="Jordan dantas"/>
        <s v="Arthur Marques"/>
        <s v="Enilson"/>
        <s v="Jean Franco dos Santos"/>
        <s v="Charlles"/>
        <s v="José Elmar"/>
        <s v="Patrícia Soares do Nascimento"/>
        <s v="Paulo Augusto Moura Novais"/>
        <s v="Alice"/>
        <s v="Josias vieira dos santos"/>
        <s v="Gabriela Machado"/>
        <s v="jeffeson silva"/>
        <s v="Wagner Rocha"/>
        <s v="Celso Augusto"/>
        <s v="Makson"/>
        <s v="Juliane"/>
        <s v="Paulo César Fernandes"/>
        <s v="Valdenir"/>
        <s v="Daniele Silva de Oliveira"/>
        <s v="Viviane souza"/>
        <s v="AVELINO VEIGA"/>
        <s v="Jonathan Santos"/>
        <s v="Weslen"/>
        <s v="Manoel Junior Pereira Candido"/>
        <s v="Maria"/>
        <s v="Luiz Felipe de Oliveira Carvalho"/>
        <s v="Flávio Carneiro de Azevedo"/>
        <s v="Dener"/>
        <s v="Felipe Pascoal"/>
        <s v="JADIELSON BATISTA DA ROCHA"/>
        <s v="Jairo Luis Cordeiro filho"/>
        <s v="Luís Gustavo borges"/>
        <s v="Jean Eduardo Fernandes"/>
        <s v="Fernando Miranda"/>
        <s v="Geovaner Dos Santos"/>
        <s v="Misael nascimento"/>
        <s v="Julimar Fernandes"/>
        <s v="Marinaldo da Silva Vieira"/>
        <s v="Wanderson da Silva Conceição"/>
        <s v="Emerson joaquim da silva"/>
        <s v="Francisca"/>
        <s v="joelson angelo"/>
        <s v="Klebson Mario Batista da Costa"/>
        <s v="Humberto Henrique Silva Costa"/>
        <s v="Reinaldo Henrique Dias"/>
        <s v="Jorge Augusto Cassimiro de Souza"/>
        <s v="Marcelo Batista"/>
        <s v="João Paulo Prado"/>
        <s v="Denilson"/>
        <s v="Luiz Gustavo"/>
        <s v="Tarcisio Amaral de Souza"/>
        <s v="Odair Oliveira"/>
        <s v="Fabyola"/>
        <s v="Marianna"/>
        <s v="Luiz Bosco"/>
        <s v="Lauro Duarte Sartorato"/>
        <s v="Thiago Mendes"/>
        <s v="Wagner Rodrigues Mariano"/>
        <s v="Marcelo do santos"/>
        <s v="Edmar Nascimento"/>
        <s v="Wilis dos santos ribeiro"/>
        <s v="Vitor Oliveira"/>
        <s v="Lucy"/>
        <s v="Roberto Caetano Moraes"/>
        <s v="Clayton Jesus"/>
        <s v="Ronaldo Pereira Luz"/>
        <s v="Mauro de Amorim"/>
        <s v="Abraão Anízio rego quinco"/>
        <s v="Hemerson lima de oliveira"/>
        <s v="Elinton Carvalho"/>
        <s v="Jonatha Silva"/>
        <s v="Fernando Goulart"/>
        <s v="Diego Castro"/>
        <s v="Eliane Guimarães"/>
        <s v="Victor matheus horn luna"/>
        <s v="Romário Sousa"/>
        <s v="Milene"/>
        <s v="Pedro Augusto"/>
        <s v="Almir Silva"/>
        <s v="Fábio Pereira Silva"/>
        <s v="Diogo Filipe Da Silva"/>
        <s v="Victor kaleber Rodrigues de Sousa"/>
        <s v="Márcio Daflon Dutra Junior"/>
        <s v="Deivide Silva dos Santos"/>
        <s v="Lucas Pato"/>
        <s v="Frederico de Queiroz Barroso"/>
        <s v="Valdeci Silva batagin souza"/>
        <s v="Jose Franca Da Gama Dantas"/>
        <s v="Vinicius Emilio"/>
        <s v="Douglas de Lima Gamas"/>
        <s v="Luiz Junior"/>
        <s v="Abimael"/>
        <s v="Jorge Lopes da Silva filho"/>
        <s v="Ederson Ramos Galvao"/>
        <s v="Leonardo Guimaraes"/>
        <s v="Sidney Pessoa"/>
        <s v="Messias Antonio"/>
        <s v="Anderson costa brito"/>
        <s v="Erikson"/>
        <s v="Petterson"/>
        <s v="Pietro de abreu"/>
        <s v="VANIA Maria da Silva Santos"/>
        <s v="ALEF da Silva Rodrigues"/>
        <s v="Wilian"/>
        <s v="Vitor Tavares"/>
        <s v="Jeferson Silva"/>
        <s v="andre luiz formentini"/>
        <s v="Giuliana"/>
        <s v="Cicero Rodrigues"/>
        <s v="Alan Jonnes abrantes da Silva"/>
        <s v="Patrick Resende Fernandes Rodrigues"/>
        <s v="Naise"/>
        <s v="Alexandre Ribeiro Conceição"/>
        <s v="Jéssica Rebonato"/>
        <s v="Deivid kovalski"/>
        <s v="Orlando"/>
        <s v="Wescley Roberto Luciano"/>
        <s v="Emerson dos santos pessoa santos pessoa"/>
        <s v="Fabio Junior"/>
        <s v="ALEXANDRE LUIZ Spies"/>
        <s v="Gilberto"/>
        <s v="Kalebe"/>
        <s v="Herick"/>
        <s v="Matheus Araujo"/>
        <s v="GABRIEL GIOVANNI MACIEL LIMA"/>
        <s v="Jeovan"/>
        <s v="Anderson Rodrigues"/>
        <s v="Roberth Marcel Martins de lima"/>
        <s v="Tarcizio Júnior"/>
        <s v="Catiane Oliveira"/>
        <s v="Jonathan Bauer"/>
        <s v="Inaldo jose de Medeiros"/>
        <s v="Diego Felippe Ferreira de Lacerda"/>
        <s v="Marcelo Batista Nunes"/>
        <s v="Claudinei"/>
        <s v="Hélio"/>
        <s v="Adriano Silva"/>
        <s v="Kelison"/>
        <s v="Jeanderson"/>
        <s v="Wellington nilton Perini"/>
        <s v="Luiz felipe Nascimento Limeira Conceição"/>
        <s v="Stephani Oliveira"/>
        <s v="Matheus Gomes"/>
        <s v="Miguel Oliveira"/>
        <s v="Antonio deyvison Mendes pereira"/>
        <s v="Jhonnatan Ribeiro Ramos"/>
        <s v="Edilson Ribeiro Xavier"/>
        <s v="Alessandro Silva"/>
        <s v="Gustavo Pereira"/>
        <s v="Antonildo Gomes de Oliveira"/>
        <s v="Leandro Moraes Junior"/>
        <s v="Jeferson Tiago da Cruz"/>
        <s v="Dieison Lima"/>
        <s v="Andrey Gomes"/>
        <s v="Jorge Humberto Arraes"/>
        <s v="Josias"/>
        <s v="Guilherme Melo luz"/>
        <s v="Mayke"/>
        <s v="Ronaldo severino alves"/>
        <s v="Elton Knevitz"/>
        <s v="RAFAEL RAINHA"/>
        <s v="Jonatas cruz"/>
        <s v="Edilson vasconcelos"/>
        <s v="Patryck"/>
        <s v="Jhuan"/>
        <s v="Marcio Barbosa"/>
        <s v="Iosmar Viegas"/>
        <s v="Andre Mazza"/>
        <s v="Robson da silva brito"/>
        <s v="Delon Rocha"/>
        <s v="Deancaio Pereira"/>
        <s v="Matheus Cabreira Peres"/>
        <s v="José Evenaldo Rodrigues Vieira"/>
        <s v="Hugo Costa"/>
        <s v="Luiz Armando"/>
        <s v="Igor Vieira"/>
        <s v="Igor Pereira de Souza"/>
        <s v="Regiâne Monte-Mor"/>
        <s v="Rafael Rodrigues Cordeiro"/>
        <s v="Anielly.carvalho"/>
        <s v="Jaylson Ferreira"/>
        <s v="Glaucia"/>
        <s v="Guilhermo Dutra Marques"/>
        <s v="Allex Petrilo"/>
        <s v="Shaimon"/>
        <s v="arcanjo arlan"/>
        <s v="Geovan Santana"/>
        <s v="Vinicius Clemente"/>
        <s v="Romário Barbosa"/>
        <s v="Rodrigão Silva"/>
        <s v="JADER WILLIAM BORTOLUZ"/>
        <s v="Fabio Caique"/>
        <s v="Rafael Barros"/>
        <s v="Sandra"/>
        <s v="Odair"/>
        <s v="Gustavo Luigi"/>
        <s v="Vinicius Santos Oliveira"/>
        <s v="Aldo melo"/>
        <s v="Pandora Kalih"/>
        <s v="Donizete"/>
        <s v="Adauto Avelino da Silva"/>
        <s v="Raimundo Alexandro Lira de Oliveira"/>
        <s v="Wellington martins"/>
        <s v="Francisco siderlilson Oliveira da Silva"/>
        <s v="Erick Nenzau"/>
        <s v="Regnes vinicius"/>
        <s v="Luan Makcmavicz"/>
        <s v="Carpegianny Santos"/>
        <s v="ricardo lima"/>
        <s v="maxley Gomes Ribeiro"/>
        <s v="João victor De souza"/>
        <s v="Vinícius Gabriel Lima Celestino"/>
        <s v="Everton Barbosa"/>
        <s v="Antonio de Almeida"/>
        <s v="Marcos Felipe"/>
        <s v="Maycon Douglas barreto"/>
        <s v="Will"/>
        <s v="Franklyn Fernandes"/>
        <s v="Sidnei Rodrigues Monteiro"/>
        <s v="Dalila Prado Rodrigues Gonçalves"/>
        <s v="Lucelia"/>
        <s v="Emerson Oliveira"/>
        <s v="Luis Roberto Da Silva"/>
        <s v="Divino dias da silva"/>
        <s v="Linkon Nogueira"/>
        <s v="Mauricio Oliveira"/>
        <s v="Kayky"/>
        <s v="Caio Spindula Perboyre"/>
        <s v="Cleidiane Pereira"/>
        <s v="Felipe André Stumpf"/>
        <s v="Gabriel massmann"/>
        <s v="Ramon"/>
        <s v="Ian carlos Emílio"/>
        <s v="Carlos henrique Junior"/>
        <s v="Willian Aristides José Neves"/>
        <s v="Douglas Freitas"/>
        <s v="Cicero Humberto Maciel Batista"/>
        <s v="Hebert"/>
        <s v="Carlos Augusto"/>
        <s v="Igor Azevedo Paiva"/>
        <s v="Paulo Sérgio de Lima"/>
        <s v="Paulo Alberto"/>
        <s v="Wellington Santos de Andrade"/>
        <s v="Anderson Luis Brito"/>
        <s v="Amanda Dias"/>
        <s v="Bruno Cesar"/>
        <s v="Osvaldo"/>
        <s v="Igor Farias"/>
        <s v="Marcelo Vieira dos Santos"/>
        <s v="Lu6"/>
        <s v="Annie Kelly"/>
        <s v="gabriel Gonçalves dos santos"/>
        <s v="Lorielson dos santos"/>
        <s v="Elias Serra Meireles"/>
        <s v="Idamo Favalessa de Aquino"/>
        <s v="Renato junior"/>
        <s v="Marcos Paulo"/>
        <s v="Augusto Luiz de Souza"/>
        <s v="Douglas Lopes Camillo"/>
        <s v="Caio Henrique Rangel Vieira"/>
        <s v="Bruno Conceição Silva"/>
        <s v="Edson Lins"/>
        <s v="Claudemir da Silva"/>
        <s v="Alex Oliveira dos Santos"/>
        <s v="Juliano Godoi"/>
        <s v="Geovane"/>
        <s v="Adriel vieira"/>
        <s v="Pedro Oliveira"/>
        <s v="Kelly Rosa"/>
        <s v="Paulo Victor"/>
        <s v="Luis Renato Soares da Silva Junior"/>
        <s v="Fernando Justino da Silva"/>
        <s v="Kaike Gomes"/>
        <s v="Lucas Nobre"/>
        <s v="FABIO SANTANA"/>
        <s v="Jhonatan Vinicius freitas"/>
        <s v="Jobson"/>
        <s v="Anderson Costa"/>
        <s v="João Lucas da Silva Luiz"/>
        <s v="Alison Rosa Krajewski"/>
        <s v="César Martins da Costa"/>
        <s v="Robson Santos de Souza"/>
        <s v="Dyego Rocha"/>
        <s v="Juliana Ferreira"/>
        <s v="FRANCISCO ELIAB COSTA MARQUES"/>
        <s v="Tiego Florencio da Silva"/>
        <s v="Daniel Araújo de Amorim"/>
        <s v="Maycon erlon Franco dos Santos"/>
        <s v="edisley carvalho"/>
        <s v="Yago Cavalcante"/>
        <s v="Rodrigo da Silva Carvalho"/>
        <s v="Ygor brito santos"/>
        <s v="Alisson Patrocínio de Oliveira"/>
        <s v="Paulo Roberto Cordeiro de souza"/>
        <s v="Adriano Medronha"/>
        <s v="DNio"/>
        <s v="Suelen Vieira"/>
        <s v="Denise"/>
        <s v="Luiz Felipe Mendonca"/>
        <s v="Carlos Ribeiro"/>
        <s v="Rhayan"/>
        <s v="Eliane Costa"/>
        <s v="Dhiogo Rendson de Assis Costa"/>
        <s v="João Carlos Santos Pereira"/>
        <s v="Renato Marques"/>
        <s v="Moisés"/>
        <s v="Gleidson Costa"/>
        <s v="Herbio lopes"/>
        <s v="AGEU LUIS OLIVEIRA DE SOUZA FREITAS"/>
        <s v="Jose Lima"/>
        <s v="Robson willames"/>
        <s v="jaqueline dos reis rodrigues"/>
        <s v="Daniel Bueno Fortes Caetano"/>
        <s v="Rodrigo Rodrigues"/>
        <s v="Adriesley"/>
        <s v="Diego Renner"/>
        <s v="José Augusto Sousa"/>
        <s v="Richard Emanuel S. Lucena"/>
        <s v="Noelildo Morais"/>
        <s v="suedy Gracino Brandão"/>
        <s v="Jose Paixao"/>
        <s v="Adriel Dias Silva Coelho"/>
        <s v="Rainelio Ribeiro de Souza"/>
        <s v="Brenda Lovis"/>
        <s v="Luidy Araujo Vitale"/>
        <s v="Murilo Ribeiro"/>
        <s v="Claudia Silva"/>
        <s v="José Jonas"/>
        <s v="Bruno Antônio Ferreira"/>
        <s v="Francisco caio"/>
        <s v="Wesley Henrique Barbosa"/>
        <s v="Cassio Lopes"/>
        <s v="Jefferson Lima"/>
        <s v="Adriano Araújo"/>
        <s v="Mateus Henrique"/>
        <s v="Michel Teixeira"/>
        <s v="Higor Marques"/>
        <s v="Tiago Caetano campos de Lima"/>
        <s v="caíque de oliveira Santana"/>
        <s v="Wallison"/>
        <s v="Samuel Oliveira da Silva"/>
        <s v="elton-jhon dourado da silva"/>
        <s v="Adrielli"/>
        <s v="leonardo mendes"/>
        <s v="Ary Junior Pinto de Matos"/>
        <s v="Gilson Dantas Silva"/>
        <s v="Rangel"/>
        <s v="Acauã H. Scherer"/>
        <s v="Wellington Vieira"/>
        <s v="Francisco Ferreira"/>
        <s v="ALVARO AUGUSTO"/>
        <s v="Elizeu"/>
        <s v="Ademir Ferreira"/>
        <s v="Antonio anderson holanda da silva"/>
        <s v="Andre Cardoso"/>
        <s v="Luan dos Santos Felipe"/>
        <s v="Julio Fernandes"/>
        <s v="matheus gabriel de Freitas"/>
        <s v="Rodrigo Rangel Rocha"/>
        <s v="Cleiton Junior"/>
        <s v="Samuel da Silva Pereira Pereira"/>
        <s v="Jose Carlos mazur"/>
        <s v="Marcos Antônio Ferreira da Silva"/>
        <s v="Wesley Johnny"/>
        <s v="Denilson Rodrigues galeno"/>
        <s v="Paulo Camargo"/>
        <s v="Daniel Ferreira Teixeira"/>
        <s v="Vicente Vieira Santos filho"/>
        <s v="Elisandra Quadros da Rosa"/>
        <s v="David Fernando Oliveira barra nova"/>
        <s v="Marlon Lopes Pereira"/>
        <s v="Gustavo Dias"/>
        <s v="Rodrigo Henrique Batista"/>
        <s v="hebert tomaz"/>
        <s v="RafAel nunes"/>
        <s v="natan"/>
        <s v="Maurício Alves da Silva"/>
        <s v="Rhendryk Willian Pereira Freire"/>
        <s v="Lucas Pinheiro"/>
        <s v="Abmael"/>
        <s v="Gilvan Alves lima"/>
        <s v="Brendo"/>
        <s v="Bruno Soares"/>
        <s v="Ryan"/>
        <s v="Brunillo Pereira"/>
        <s v="Luiz Danilo"/>
        <s v="Riciele Wakson"/>
        <s v="Jennifer"/>
        <s v="Andrey Cavalcante da Silva"/>
        <s v="Leidiene"/>
        <s v="Leonardo Figueiredo"/>
        <s v="pereira souza"/>
        <s v="Murilo Gabriel"/>
        <s v="Juliano Fernando Arantes"/>
        <s v="Ronnie Matheus Gonzaga"/>
        <s v="Anderson geambastianne santos"/>
        <s v="Telmo"/>
        <s v="Edilson Oliveira"/>
        <s v="Gilmar Araújo"/>
        <s v="Ivan"/>
        <s v="Claudio Belarmino"/>
        <s v="Maicon Murilo Lourenço"/>
        <s v="Jean Queiroz"/>
        <s v="francisco Rodrigues dos Santos"/>
        <s v="Wellington Moreira"/>
        <s v="Aluisio"/>
        <s v="Alison Wolff"/>
        <s v="Isabel Salles"/>
        <s v="Lucas Marco"/>
        <s v="Carlos Henrique Silva Bandeira"/>
        <s v="Jean Guedes Da Silva"/>
        <s v="Elton john Moreira da Silva"/>
        <s v="Carollina"/>
        <s v="Johnny"/>
        <s v="Célio Roberto Dos Santos Ferraz"/>
        <s v="Ivan Higor"/>
        <s v="Edward gabriel Costa Carvalho"/>
        <s v="Atos Felipe Pereira de Abreu"/>
        <s v="Taina Freitas"/>
        <s v="Ryan Henrique"/>
        <s v="Anderson Oliveira de Souza"/>
        <s v="Alex mutti"/>
        <s v="Francisco Ivanaldo Xavier do Nascimento"/>
        <s v="Deivid"/>
        <s v="Ivan Pustelnikas"/>
        <s v="jean carlos"/>
        <s v="Jackson Vitor da Silva"/>
        <s v="wladimir perez"/>
        <s v="Marco André Brito"/>
        <s v="Fabio Nogueira"/>
        <s v="Breno Martins Celia"/>
        <s v="Tharlles Wengridy de Paula Evaristo"/>
        <s v="Rafael Gomes"/>
        <s v="Michell Angelo"/>
        <s v="Daniel Costa"/>
        <s v="Jameson Henrique Ferreira"/>
        <s v="Michele"/>
        <s v="Victor de Luky Mateus"/>
        <s v="Adelino Silva Pereira"/>
        <s v="André Luiz Prestes de sousa"/>
        <s v="Sergio de Oliveira lima"/>
        <s v="Wilson Alves"/>
        <s v="Saul da Cruz Madruga"/>
        <s v="Allan camargos"/>
        <s v="Daison José Borges Junior"/>
        <s v="Luciano Amorim"/>
        <s v="Fabiola Soares"/>
        <s v="Raul Rocha"/>
        <s v="deivis fagner"/>
        <s v="Tiago Silva"/>
        <s v="Jeferson dos passos demetrio"/>
        <s v="João Vitor Oliveira Dias"/>
        <s v="Khauan Marcelo Borba"/>
        <s v="Ariel elias"/>
        <s v="Deydiel"/>
        <s v="Luiz Eduardo"/>
        <s v="Alberto Souza"/>
        <s v="PAULO RICARDO"/>
        <s v="David Arcanjo"/>
        <s v="Onivaldo verneque junior"/>
        <s v="Nicolas Fernandes da Silva Santos"/>
        <s v="Eduardo Lourenço"/>
        <s v="Rogério Cabral Cardoso"/>
        <s v="Mathias marques"/>
        <s v="Rony"/>
        <s v="Felipe dias"/>
        <s v="Rafael Cardoso Vieira"/>
        <s v="Aretha"/>
        <s v="Marcos Aurélio Cândido Cabral"/>
        <s v="Lucas jordao"/>
        <s v="Joao"/>
        <s v="Joao Oliveira"/>
        <s v="Vanessa Witt"/>
        <s v="lucas olivieri"/>
        <s v="Fernando Gonçalves Pedrosa"/>
        <s v="João Bosco"/>
        <s v="Revisson"/>
        <s v="Felipe Rodrigues Ribeiro"/>
        <s v="Karl Christian Guggenberger"/>
        <s v="Peterson Willian Carneiro de Souza"/>
        <s v="Adaias de Andrade Silva"/>
        <s v="Matheus Peres de Aquino"/>
        <s v="Pedro Henrique Ramos de Souza"/>
        <s v="Osvaldo Cruz junior"/>
        <s v="Francisco Wanderson de araujo sousa"/>
        <s v="Wanderson"/>
        <s v="Fabio Adriano"/>
        <s v="Euler"/>
        <s v="José Batista da Silva Neto"/>
        <s v="Kaio"/>
        <s v="Elnathan"/>
        <s v="Ramon Guilherme Ferreira"/>
        <s v="Leonardo Henrique Lopes"/>
        <s v="Francisco wercilon Araújo Teixeira"/>
        <s v="Tomaz Carvalho"/>
        <s v="Paulo Lacerda"/>
        <s v="Giovane Bonfim"/>
        <s v="Alexandre Aquino"/>
        <s v="Peterson dos Reis"/>
        <s v="Pablo Henrique Couto Aguiar"/>
        <s v="Pedro Avelino da Cruz"/>
        <s v="Marcelo Borges"/>
        <s v="Marcelo Naja"/>
        <s v="Victor Almeida"/>
        <s v="Daniel Silva"/>
        <s v="Bruno Leonor"/>
        <s v="Maya"/>
        <s v="Marcos Martins da cruz"/>
        <s v="Anderson mesquita dos Santos"/>
        <s v="Ray Douglas Ferreira da Silva"/>
        <s v="Carlos Vitor ramalho"/>
        <s v="Geovani Pinelli"/>
        <s v="adriano Silva de Souza"/>
        <s v="Artur José Lima Guedes"/>
        <s v="Andrey Amaral"/>
        <s v="Edio Nascimento dos santos"/>
        <s v="Dhiego de Oliveira Santos"/>
        <s v="Éder"/>
        <s v="Rodrigo pestana passos"/>
        <s v="Emerson thiago"/>
        <s v="Mikael santana"/>
        <s v="Fernando Santiago"/>
        <s v="Marco Antônio Valadao Martins"/>
        <s v="Juliano Alfenas"/>
        <s v="Ygor Rafael Ferreira de Oliveira"/>
        <s v="Roberson Alves wisniesck"/>
        <s v="Keliton Silva Souza"/>
        <s v="Leonardo dias Rocha"/>
        <s v="Cristian Rodrigo"/>
        <s v="Guilherme Maximiano"/>
        <s v="Breno Rodrigues"/>
        <s v="Iago Goes"/>
        <s v="Alvaro rosa"/>
        <s v="Raylson Daniel"/>
        <s v="Sidmar"/>
        <s v="Fabio Dantas"/>
        <s v="Dalila Barbosa"/>
        <s v="Junior Sampaio"/>
        <s v="Gustavo Pereira Soares"/>
        <s v="Warley Giovane Cardoso Marques"/>
        <s v="Wagner Barbosa Lemos"/>
        <s v="Rodolpho nunes"/>
        <s v="André Luiz"/>
        <s v="Josielton dias da Silva"/>
        <s v="Rodrigo Aloisio Egewarth"/>
        <s v="Katia Maria gualberto"/>
        <s v="Glauber"/>
        <s v="Jakson Ribeiro"/>
        <s v="Gildo"/>
        <s v="Rildo Cesar"/>
        <s v="CLEBSON GONÇALVES ARRUDA"/>
        <s v="Breno Fernandes Lopes"/>
        <s v="Andre Costa"/>
        <s v="Juliano Depetriz"/>
        <s v="Oldemar"/>
        <s v="Joedson Moreira dos Santos"/>
        <s v="Gabryel Oliveira"/>
        <s v="Joedson"/>
        <s v="Éverly Vinícius"/>
        <s v="Klaysson"/>
        <s v="Thiago Arruda"/>
        <s v="Victor Hugo Lopes teixeira"/>
        <s v="Lais"/>
        <s v="gustavo larsen"/>
        <s v="reichmann nogueira"/>
        <s v="Ana dos Humildes"/>
        <s v="Francisco Lucas"/>
        <s v="jonata miguel ribeiro"/>
        <s v="Mauricio Camargo"/>
        <s v="Felipe Eduardo Gonçalves"/>
        <s v="Vinicius Barreto"/>
        <s v="Sami"/>
        <s v="Maicon Willian"/>
        <s v="Hiago Renan Marçal de Souza"/>
        <s v="Silas vaz de aguiar silva"/>
        <s v="Thainã Schweig"/>
        <s v="Weberson de Oliveira Pacheco"/>
        <s v="Gabriel corpolato de Souza"/>
        <s v="Elton do Nascimento"/>
        <s v="Jefferson Soares Cardoso"/>
        <s v="Rogerio azevedo"/>
        <s v="Eberth Silva"/>
        <s v="Marcelo Alves de Freitas"/>
        <s v="Alexandre Joucovski neto"/>
        <s v="Alciones"/>
        <s v="Estevam giovanni"/>
        <s v="Kauã Matheus De Paulo De Lima"/>
        <s v="Silvana"/>
        <s v="joao victor"/>
        <s v="Jonatan José da Silva"/>
        <s v="Maycon Douglas Lourenço"/>
        <s v="Bezaliel Juvino de Oliveira"/>
        <s v="Jose Monteiro"/>
        <s v="Efrain Ribeiro santos"/>
        <s v="Alisson Souza"/>
        <s v="Gabriel Oliveira da silva Oliveira"/>
        <s v="Jhonathan Kerllen"/>
        <s v="Leandro Domingos de Almeida"/>
        <s v="Luís Gonzaga"/>
        <s v="Leandro batista dos Santos"/>
        <s v="Denison"/>
        <s v="Rafael Ribeiro"/>
        <s v="Deivide Josias Lima da Costa"/>
        <s v="remerson Rodrigues"/>
        <s v="Robson nogueira"/>
        <s v="Maico Valentini"/>
        <s v="Leonardo Marcelino Barcellos"/>
        <s v="Marcos Vinícius Sousa Junqueira"/>
        <s v="Roger Vieira"/>
        <s v="Alexandre de Lima Silva"/>
        <s v="Rafael França Meira"/>
        <s v="Donovan Cardoso"/>
        <s v="Kyara"/>
        <s v="Thiago Ryan"/>
        <s v="Gabriel gouvea"/>
        <s v="Alessandra Santos da Silva"/>
        <s v="Dewid Rafael De Oliveira Moreira"/>
        <s v="Jessica Xisto"/>
        <s v="Giordano Bruno Carvalho Alencar"/>
        <s v="Lizandra"/>
        <s v="Lucas de Souza Feliciano"/>
        <s v="Édson silva"/>
        <s v="Marcos Antonio"/>
        <s v="Manoel Souza"/>
        <s v="Pedro Diniz"/>
        <s v="Glenno leal dos Santos"/>
        <s v="Demétrio soares"/>
        <s v="Luiz Antônio Novais Silva"/>
        <s v="Carolina Rodrigues"/>
        <s v="thiago paiva"/>
        <s v="Natanael Villegas Villegas"/>
        <s v="Charley"/>
        <s v="Sandro Luiz Pereira"/>
        <s v="Rafael Nunes da Silva"/>
        <s v="Philipe Mendes"/>
        <s v="Tcharles Miranda"/>
        <s v="Pedro Felipe"/>
        <s v="Vagner Lopes Barros"/>
        <s v="Marjda Santos Andrade"/>
        <s v="Pablo Henrique da Silva"/>
        <s v="Otávio Almeida"/>
        <s v="Guilherme de Souza Rego"/>
        <s v="Plinio Martins"/>
        <s v="Jinoton Santos de Brito"/>
        <s v="Romário"/>
        <s v="Matheus Rodrigues de Sousa"/>
        <s v="Aldo"/>
        <s v="João Batista"/>
        <s v="Eli"/>
        <s v="Sidney Nascimento"/>
        <s v="Eduardo Henrique scarin oliveira"/>
        <s v="Bruna Silva"/>
        <s v="Fernando jose righeti"/>
        <s v="Phelipe Otávio divino"/>
        <s v="Anderson Pedroso"/>
        <s v="Patrick Alves silva"/>
        <s v="Cristiano Doroteio da Silva"/>
        <s v="Jeferson Friedrich"/>
        <s v="Luiz Felipe Lima da Costa"/>
        <s v="Adenilson Silva"/>
        <s v="Rafael Monteiro"/>
        <s v="Rayssa Oliveira"/>
        <s v="Gustavo Soares"/>
        <s v="Wagner Pereira"/>
        <s v="Wellison Marcelo Lenczuk"/>
        <s v="Anthony Sanlei"/>
        <s v="Paulo André Barbosa Santos"/>
        <s v="Jonas Silva"/>
        <s v="Juan Pablo Guerreiro simão"/>
        <s v="Francisco Moreira Gomes Junior"/>
        <s v="Mateus Ribaldo Barrinha"/>
        <s v="Vitor Ferreira Martins"/>
        <s v="Elisângela Silva"/>
        <s v="João Victor Fernandes"/>
        <s v="Joana Justo"/>
        <s v="Fred"/>
        <s v="Gustavo Gomes"/>
        <s v="Lucas sousa"/>
        <s v="Gleison prado dos Santos"/>
        <s v="Stephans Oliveira"/>
        <s v="Sandro Andrade"/>
        <s v="Rafae stamm"/>
        <s v="Vanderson André dos Santos torcatto"/>
        <s v="Jonathas Simioni"/>
        <s v="Aledson Muniz de Souza"/>
        <s v="Igor Alves dos Santos"/>
        <s v="Rodrigo Tavares Pereira dos Reis"/>
        <s v="Thierys Anselmo"/>
        <s v="Jhonatan Severino"/>
        <s v="Bruno Moraes"/>
        <s v="Junio"/>
        <s v="Lucas Oliveira"/>
        <s v="Welson"/>
        <s v="Thiago Bandeira"/>
        <s v="Jefferson Santos"/>
        <s v="Gabriel Duarte"/>
        <s v="Kesley Daniel de Souza Martins"/>
        <s v="Marcis"/>
        <s v="Jhordani Isac"/>
        <s v="Isaias Santos"/>
        <s v="Celso de Freitas"/>
        <s v="Taiane Raissa"/>
        <s v="Gustavo Abrantes de Oliveira"/>
        <s v="Fabrício angelo da silva"/>
        <s v="Douglas Pereira Alves rosa"/>
        <s v="Carlos André Sousa Cruz"/>
        <s v="Margila"/>
        <s v="alex sandro"/>
        <s v="Joao Victor pires"/>
        <s v="Gabriela araujo"/>
        <s v="Ionara Costa"/>
        <s v="Witallo Leandro"/>
        <s v="Alvaro"/>
        <s v="Eduardo Rocha Moreira"/>
        <s v="Wesley Tiago mariano"/>
        <s v="Maciel Cardoso da Silva"/>
        <s v="Alessandro Lima"/>
        <s v="Hugo Fernando Gama"/>
        <s v="Felipe Micael da silva"/>
        <s v="Alan Oliveira"/>
        <s v="Wilker Viana"/>
        <s v="Matheus isaac da Silva cardoso"/>
        <s v="Pietro Leite Santos"/>
        <s v="Windsor Robert Santos"/>
        <s v="Gustavo Pinto da Cunha"/>
        <s v="Wilbert Nunes"/>
        <s v="Murilo Jose De Sousa"/>
        <s v="Enio Henrique Nagel"/>
        <s v="Thiago Henrique Jerônimo"/>
        <s v="Flávio Oliveira"/>
        <s v="Marcos Wesley"/>
        <s v="Luan Mateus da Silva Cruz"/>
        <s v="Bruno Correia de Paiva"/>
        <s v="Tileno Xavier"/>
        <s v="Nicolas Pedroso"/>
        <s v="robson alves"/>
        <s v="Aline Gonçalves Moura"/>
        <s v="Warley"/>
        <s v="Kenio Carlos da Silva"/>
        <s v="Jailson"/>
        <s v="Rafael soares biondi"/>
        <s v="Efelipe"/>
        <s v="Caio almeida"/>
        <s v="Jonathan Domingos Castro"/>
        <s v="Wescley"/>
        <s v="Luis Fernando da Silva Lopes"/>
        <s v="Leandro Juan costa"/>
        <s v="EDUARDO NEVES COLTRO"/>
        <s v="Vinicius Silva Sousa"/>
        <s v="Uesley Kaue Furlan"/>
        <s v="Carlos Armando Ignácio Filho"/>
        <s v="Alisson Lucena"/>
        <s v="Kattyo"/>
        <s v="Luiz Antônio"/>
        <s v="Kauã da Silva Macegossa"/>
        <s v="Jucelino Júnior"/>
        <s v="Cláudio Morôni"/>
        <s v="Maurilio Prestes Souza de Oliveira"/>
        <s v="Bruna"/>
        <s v="Tamores"/>
        <s v="Saiane"/>
        <s v="Orlando Picoli Junior"/>
        <s v="Bruno da Silva Oliveira"/>
        <s v="Misael"/>
        <s v="Thomas"/>
        <s v="Marcos Gallas"/>
        <s v="Bruno Cláudio"/>
        <s v="Fideles Meneses"/>
        <s v="Letícia Matias"/>
        <s v="Fran"/>
        <s v="Vitor Santos Da Silva"/>
        <s v="Rafael Rodrigo"/>
        <s v="Jackson Lemes"/>
        <s v="Renato Sousa"/>
        <s v="Álvaro"/>
        <s v="Luan Mendes"/>
        <s v="Jonatas Romualdo Mota"/>
        <s v="nilo"/>
        <s v="Kassia Magalhães"/>
        <s v="Dhiego Santos"/>
        <s v="Caio Cavaliere"/>
        <s v="Keli"/>
        <s v="Valber"/>
        <s v="Gisele Antunes"/>
        <s v="Wellington Florêncio de Paiva"/>
        <s v="Charles conde"/>
        <s v="Anderson benites"/>
        <s v="Pablo Henrique"/>
        <s v="Robson Gabriel"/>
        <s v="Kaleb"/>
        <s v="Caue"/>
        <s v="Eduardo de Souza Oliveira Rocha"/>
        <s v="Paulo Henrique Borges de Oliveira Santos"/>
        <s v="Ricardo José"/>
        <s v="Giorgio Farina"/>
        <s v="Rosemberg"/>
        <s v="Lucas Vieira"/>
        <s v="Vitor Fernando"/>
        <s v="Victor Henrique Alvarenga"/>
        <s v="Edvan Vertuani"/>
        <s v="Gesielson Lucio"/>
        <s v="Geferson Berton"/>
        <s v="Antonio paulino junior"/>
        <s v="Eduardo Nieves"/>
        <s v="Joao Paulo Freitas"/>
        <s v="Isaque"/>
        <s v="Cleber Vasconcelos Alves"/>
        <s v="Eduardo Henrique Souza da silva"/>
        <s v="Carlos Henrique de Araújo Lima"/>
        <s v="Carlos Diogo"/>
        <s v="ELIVELTON"/>
        <s v="Dill Leonel"/>
        <s v="Guilherme de Oliveira Proença"/>
        <s v="Jonatas"/>
        <s v="Gabriel de souza"/>
        <s v="André Veronildo da Silva Feliciano"/>
        <s v="Felipe Carvalho"/>
        <s v="walex h"/>
        <s v="Nicholas souza de amorim"/>
        <s v="José Maria"/>
        <s v="Marcelo Rodrigues Pereira Medrado"/>
        <s v="Ricardo Albiero"/>
        <s v="Akisia Mendes"/>
        <s v="Thomaz"/>
        <s v="Felipe BardaDrums"/>
        <s v="Eduardo Prestes Valim"/>
        <s v="Felipe Luiz Gomes dos Santos"/>
        <s v="João Henrique"/>
        <s v="André Luiz Ferreira"/>
        <s v="Hérick Gonçalves dos Santos"/>
        <s v="Naomy camille"/>
        <s v="Endria Andrade"/>
        <s v="Carlos Daniel da silva"/>
        <s v="Salatiel santos de lima"/>
        <s v="Marcos gubert"/>
        <s v="Patricia colombino"/>
        <s v="Mike Rodrigues silva"/>
        <s v="Maikiwiliancosta"/>
        <s v="Rick"/>
        <s v="Ronie ribeiro dos santos"/>
        <s v="Elaine Brito"/>
        <s v="Paulo roberto Berni teixeira"/>
        <s v="Júlio César Pereira da Silva"/>
        <s v="Jeferson Morais"/>
        <s v="ThiagoXavier"/>
        <s v="Rannyelle"/>
        <s v="Carlos Daniel Souza Vicente"/>
        <s v="Miler das Virgens Costa"/>
        <s v="Lázaro Aguiar Machado"/>
        <s v="Leon Cristo"/>
        <s v="Wellington Encarnação"/>
        <s v="Guilherme Silva"/>
        <s v="Alysson"/>
        <s v="Gustavo Franco"/>
        <s v="Luiz Paulo"/>
        <s v="Isau santinoni"/>
        <s v="Lucas Santos de Sá"/>
        <s v="Anderson José Soares Ribeiro"/>
        <s v="Lothar pietz"/>
        <s v="Geraldo Domingues Moreira"/>
        <s v="Andreia Pereira"/>
        <s v="Paulo Cesar"/>
        <s v="Jonatas lopes"/>
        <s v="Cassio"/>
        <s v="Gabriel Antunes"/>
        <s v="Madson"/>
        <s v="Jonathas Franca"/>
        <s v="Everton Carsavari"/>
        <s v="Lazim Spineli"/>
        <s v="Valmir"/>
        <s v="Cleiton Prestes de oliveira"/>
        <s v="Richael Martins"/>
        <s v="Dommy Martins"/>
        <s v="Jefferson Silva Bastos"/>
        <s v="Patrick Montak"/>
        <s v="Edwinna Britto"/>
        <s v="Lucas Eduardo Silva Rodrigues"/>
        <s v="Lucas Rapetti"/>
        <s v="Quiron"/>
        <s v="Diogo Macedo Souza"/>
        <s v="Lucas Cunha"/>
        <s v="Paulo Cesar Junqueira"/>
        <s v="Matheus Nunes"/>
        <s v="Douglas Aparecido"/>
        <s v="João Paulo Silva Roberto"/>
        <s v="Joao manoel"/>
        <s v="Gabriel Dal Farra"/>
        <s v="Patrick Souza"/>
        <s v="Marcelo Vrechi"/>
        <s v="Célio"/>
        <s v="Michele Fantin Azevedo"/>
        <s v="ROBSON PEREIRA DE MENDONÇA"/>
        <s v="Almir"/>
        <s v="Rodrigo Lopes"/>
        <s v="Evilson"/>
        <s v="gilberlan"/>
        <s v="Ygor"/>
        <s v="Agner Carvalho de Araújo"/>
        <s v="Patrick França"/>
        <s v="Joaquim Veríssimo Tadeu quaresma"/>
        <s v="Gilson de Oliveira feitoza"/>
        <s v="Marcos da Silva Ferreira"/>
        <s v="José Silva"/>
        <s v="Aldemir Barbosa"/>
        <s v="José Ivan Antônio de lima Antônio"/>
        <s v="Victor Gabriel De Souza Espinosa"/>
        <s v="Ruan Pinheiro de Souza"/>
        <s v="Roberto Castro do Nascimento"/>
        <s v="Adailton"/>
        <s v="Arison Matheus Teixeira"/>
        <s v="Wanderson viana da silva"/>
        <s v="Rodrigo Sampaio"/>
        <s v="Ricardo Soares Lopes"/>
        <s v="Josean Muniz"/>
        <s v="Gabriel modesto costa"/>
        <s v="Thiago de Brito gomes"/>
        <s v="Saulo"/>
        <s v="Ingrid Machado"/>
        <s v="Marlon junio Silva Oliveira"/>
        <s v="Thayllon Magno Ferreira"/>
        <s v="Carla"/>
        <s v="Rodolfo soares"/>
        <s v="Cassiano vieira chaves"/>
        <s v="Lucas Monteiro"/>
        <s v="Rui Carlos Machado Neto"/>
        <s v="Lucas Coutinho"/>
        <s v="Chesman Guimaraes de Castro"/>
        <s v="Phelip"/>
        <s v="Alberto Pimentel gandra"/>
        <s v="Rone martins"/>
        <s v="Matheus Alves"/>
        <s v="Rafael Ferreira"/>
        <s v="Volnei Vieira Santos Junior"/>
        <s v="Marcos Antônio Bordon Júnior"/>
        <s v="Paulo Vitor Alves Doa Anjos"/>
        <s v="Felipe Lima"/>
        <s v="Rodrigo Morais Ferreira"/>
        <s v="Júlio César"/>
        <s v="Leandro Aparecido Pacifico Julio"/>
        <s v="MARCIO PN"/>
        <s v="Filipe Soares"/>
        <s v="Almir da Silva Sousa"/>
        <s v="Carlos Roberto Gonçalves"/>
        <s v="Daywison Leite"/>
        <s v="Michel Costa Santos"/>
        <s v="Kaio Vinicius"/>
        <s v="Jonathas Ferraz"/>
        <s v="Leonardo Fagundes de Sá"/>
        <s v="Edimario Souza da Silva"/>
        <s v="Marcos vinicio Barriquello"/>
        <s v="Ezequias Gomes de Jesus"/>
        <s v="Fagner"/>
        <s v="Nelson"/>
        <s v="Alisson"/>
        <s v="Carlos Junio Guimarães"/>
        <s v="Renan Thompson Martins"/>
        <s v="jeison eduardo"/>
        <s v="Hugo Alvarenga"/>
        <s v="Keiber"/>
        <s v="Adilson Krevoniz"/>
        <s v="Sávio narciso de paulo Soares"/>
        <s v="José Edson Herculano da Silva"/>
        <s v="Fernando Dias"/>
        <s v="Djalma Peres"/>
        <s v="Roberta"/>
        <s v="Wesley Xavier"/>
        <s v="Clever silva"/>
        <s v="Carlos Samuel Barbosa de Jesus"/>
        <s v="Nicolas Raphael oliveira Dias"/>
        <s v="Dylan Aio"/>
        <s v="Milas Lima"/>
        <s v="Fábio Gustavo Ramos"/>
        <s v="Ney Leal de Oliveira Junior"/>
        <s v="Rodrigo Fernandes"/>
        <s v="Paulo Pereira Carvalho Junior"/>
        <s v="Lucas Abreu Estrela"/>
        <s v="Donizeti Sta Cruz"/>
        <s v="carlos uilian"/>
        <s v="Anderson Nunes moreira"/>
        <s v="Ricardo Silva"/>
        <s v="Silvano Cardoso de Sousa Júnior"/>
        <s v="Jhonathan Bezerra"/>
        <s v="Honathas"/>
        <s v="Marcos Vidal"/>
        <s v="Daniel David"/>
        <s v="Gabriel Fernando Silva"/>
        <s v="Matheus Dorado"/>
        <s v="Cleomilson Junior"/>
        <s v="Luiz Fernando medeiros"/>
        <s v="Cesar"/>
        <s v="Clair Dossantos"/>
        <s v="Larissa Alexandre"/>
        <s v="Débora"/>
        <s v="Nicolle"/>
        <s v="Kaio Cesar"/>
        <s v="Vinicius Lima da Fonseca"/>
        <s v="Gabriel Antonio"/>
        <s v="sammy lima oliveira gama"/>
        <s v="Thiago RodriguesdaSilva"/>
        <s v="Lucas Fidelis"/>
        <s v="marcelly rodrigues"/>
        <s v="Jean benoit casimir"/>
        <s v="João Braz"/>
        <s v="Emerson Farias Batista"/>
        <s v="Isaac salvatore"/>
        <s v="Lucas da Rosa"/>
        <s v="Boby Almoaya"/>
        <s v="Hitalo"/>
        <s v="Bruno Marcel"/>
        <s v="Rafael Souza"/>
        <s v="Ivan Lucas Miorandi"/>
        <s v="Emersonvalente"/>
        <s v="Ismael lima"/>
        <s v="Andre Vieira"/>
        <s v="Isabel"/>
        <s v="kennedy alves"/>
        <s v="Gildevan"/>
        <s v="Edir Cantão"/>
        <s v="Emerson Vieira"/>
        <s v="Patrick Wallace"/>
        <s v="Jamerson Oliveira Costa"/>
        <s v="Oscar Luiz"/>
        <s v="Euclides"/>
        <s v="Andreza"/>
        <s v="Marlon Campos"/>
        <s v="Jonathan de Jesus da silva"/>
        <s v="Gabriel Gadelha Araujo"/>
        <s v="Marco antonio Albuquerque dos santos"/>
        <s v="Maria Eduarda de Andrade Magami"/>
        <s v="Dheferson"/>
        <s v="Carlos Lima"/>
        <s v="Fernando Miola"/>
        <s v="Najara"/>
        <s v="Gustavo Silva Campos"/>
        <s v="Marcos Felipe Araújo santos"/>
        <s v="JoãoRicardo Alvespenna"/>
        <s v="STATUS Whatsapp"/>
        <s v="Danillo Vieira dos Santos"/>
        <s v="Moises"/>
        <s v="Juan Carlos"/>
        <s v="Danilo de Souza Andrade"/>
        <s v="Michel Rocha"/>
        <s v="Filipe de Freitas"/>
        <s v="Anderson Silva"/>
        <s v="Pedro Ramos"/>
        <s v="Marcel"/>
        <s v="José Luís Campelo da cruz"/>
        <s v="Naldo"/>
        <s v="Agleilson de Oliveira Almeida"/>
        <s v="Camilo Alves de Souza"/>
        <s v="Gabriel Martins Bessa"/>
        <s v="tawan tyler"/>
        <s v="Wenderson"/>
        <s v="Vinícius Souza de Moraes"/>
        <s v="Daniel Barbosa Dos Santos"/>
        <s v="Maycon Douglas oliveira silva"/>
        <s v="Fernando leme"/>
        <s v="Daniel Santos da Silva"/>
        <s v="Welinton duarte dos santos"/>
        <s v="Hugo da Silva Candido"/>
        <s v="Rui"/>
        <s v="Victor marchetto santos"/>
        <s v="Francielle"/>
        <s v="Luiz Fernando Honorato de Oliveira"/>
        <s v="Yam Santos Antunes"/>
        <s v="Lucas schallenberger"/>
        <s v="Fablicio Lemos"/>
        <s v="Welbert Donato"/>
        <s v="Mateus Gonçalves"/>
        <s v="Rian Costa"/>
        <s v="Alexandre Belmonte Muniz"/>
        <s v="Mario Candido"/>
        <s v="Dilan Miguel"/>
        <s v="Paulo Oliveira"/>
        <s v="Alex Alan"/>
        <s v="Tiago Jansem Candiano de Aguiar"/>
        <s v="Romulo Marinho"/>
        <s v="Elisangela butieri soares"/>
        <s v="Laercio De Souza Araujo"/>
        <s v="Vagner Levi"/>
        <s v="José Henrique"/>
        <s v="Luiz Rodolfo de Souza Seraguse"/>
        <s v="Thais Domingos Barbosa"/>
        <s v="Felipe envagelista santos"/>
        <s v="Andrey pinha nogueira"/>
        <s v="Oswaldo Henrique"/>
        <s v="Rafael Rodrigues"/>
        <s v="Mario Santos"/>
        <s v="Osmar vicentini barbosa"/>
        <s v="Pedro Collins"/>
        <s v="Marlon Erikles"/>
        <s v="José Eduardo Alves dos sontos"/>
        <s v="Felixjr"/>
        <s v="Douglas guanaz matks"/>
        <s v="Michelle Moreira"/>
        <s v="fabiano dorneles"/>
        <s v="Wanderson Soares Barradas"/>
        <s v="Israel Braga"/>
        <s v="Moshe Faustino"/>
        <s v="Raul acacio de almeida"/>
        <s v="WESLEY KENEDE"/>
        <s v="João Vitor antunes Mafalda"/>
        <s v="Lara"/>
        <s v="João Marcos Dos Santos França"/>
        <s v="Angelo Lobo"/>
        <s v="João Vitor Silva de Oliveira"/>
        <s v="vanderleia Muniz"/>
        <s v="Alexandre carvalho dos santos"/>
        <s v="FRANKLIN ALEX PEREIRA"/>
        <s v="Tiago Santos"/>
        <s v="Rafael de Assis Rodrigues"/>
        <s v="Adriano Dlugosz"/>
        <s v="Danillo"/>
        <s v="sullivan dukuii"/>
        <s v="Elon dos Santos Andrade"/>
        <s v="Ricardo José Gomes de Lima"/>
        <s v="Thoni Wilson Queiroz Mathias"/>
        <s v="Leonardo Cavalcante"/>
        <s v="Deivid Federiche"/>
        <s v="Tiago Feitosa"/>
        <s v="Bruno Francisco"/>
        <s v="Rodirlei Marcos dos Santos"/>
        <s v="Alexon Martínez"/>
        <s v="Cleber Gomes"/>
        <s v="Ricardo Otávio Silva Soares"/>
        <s v="Márcio Ferreira"/>
        <s v="leticia Correia"/>
        <s v="Ramyres Andrade"/>
        <s v="Vagner Gonçalves Brito"/>
        <s v="Avlisson Elias de Souza Santos"/>
        <s v="Geovani Montani"/>
        <s v="Diego pontes"/>
        <s v="Maria Jose Maia De Souza"/>
        <s v="Jhonatas"/>
        <s v="Renato prieto"/>
        <s v="Filipe Batista dos Santos"/>
        <s v="Pedro Henrique Egito dos Santos"/>
        <s v="Jeferson Prestes"/>
        <s v="Yago"/>
        <s v="Renan Henrique da Silva Scaler"/>
        <s v="Welington Cavalcante Henrique"/>
        <s v="Walisson Costa"/>
        <s v="Elynildo"/>
        <s v="Romário Coelho dos santos"/>
        <s v="Sttefanny Roger Martins Barros"/>
        <s v="Douglas Rodrigues"/>
        <s v="Renan bovolenta"/>
        <s v="Rodrigo Brito"/>
        <s v="Emerson Teixeira"/>
        <s v="Wesley Domingos"/>
        <s v="Neilton Cascais"/>
        <s v="bruno hiromi tsuzuki vieira"/>
        <s v="Matheus monteiro"/>
        <s v="Lucas Gomes"/>
        <s v="Wilgner cristian"/>
        <s v="Lucas emanoel Mendes costa"/>
        <s v="Douglas Eduardo Vieira Fagundes"/>
        <s v="Ariane"/>
        <s v="Carlos Alexandre"/>
        <s v="Cristiano lenhart"/>
        <s v="Lucas Pio"/>
        <s v="Leonardo de Souza Correa"/>
        <s v="Gabriel Lugli"/>
        <s v="Claudio Oliveira"/>
        <s v="Roger Andrade"/>
        <s v="Felipe branco"/>
        <s v="José Nilton Pantaleão de Souza Junior"/>
        <s v="Talyson Pereira Lima"/>
        <s v="André Luiz Camargo"/>
        <s v="Fernando Trovão"/>
        <s v="Cleiton"/>
        <s v="Geovanni Marcon"/>
        <s v="Bruno Henrique Ferreira dos santos"/>
        <s v="Alan Reis"/>
        <s v="Willian Machado"/>
        <s v="Henrique F Filho"/>
        <s v="Elis Angela de Andrade Leite"/>
        <s v="Tarcisio Ferraz"/>
        <s v="Douglas Lima"/>
        <s v="Diego Porto"/>
        <s v="Kelvin Pires"/>
        <s v="Wanderson Gomes dos Santos"/>
        <s v="Christian Yu Nakamichi"/>
        <s v="Kassio de Oliveira tomas"/>
        <s v="Eduardo Zilio"/>
        <s v="Antônio Rafael"/>
        <s v="DIEGO VILELA"/>
        <s v="Marco Ribeiro"/>
        <s v="Everton Sales#"/>
        <s v="Genivaldo Junior"/>
        <s v="Pedro Henrique Martins"/>
        <s v="Raí Freire"/>
        <s v="Brener Ramos"/>
        <s v="Danilo Santos"/>
        <s v="Mateus Braga"/>
        <s v="Danilo Nogueira"/>
        <s v="Lorraine"/>
        <s v="Mel Coelho"/>
        <s v="Willian da Costa Esteves"/>
        <s v="Danielle Rufatto cunha"/>
        <s v="Jhoe Ignácio"/>
        <s v="Davi Aristovalo Souza da Silva"/>
        <s v="Hugo Ramalho de Oliveira"/>
        <s v="Josemar"/>
        <s v="Vitorio"/>
        <s v="Jéssica de Souza"/>
        <s v="Ismael Lennon"/>
        <s v="Douglas Morrison"/>
        <s v="Natanael Elias refundini"/>
        <s v="Rodrigo Petri"/>
        <s v="Hallysson"/>
        <s v="Endril Gabriel"/>
        <s v="Natanael Miguel de Santana"/>
        <s v="Elton Luiz Cachoeira ribeiro"/>
        <s v="Amanda Moreira"/>
        <s v="Darleycostagomes"/>
        <s v="Mateus Marcos dias de Souza"/>
        <s v="Rubens Cristiano"/>
        <s v="Silvia"/>
        <s v="Márcio venicio"/>
        <s v="Douglas Vinicius Frazão costa"/>
        <s v="Elieudo Nascimento"/>
        <s v="Alan Beltrão dos Santos"/>
        <s v="Edinaldo"/>
        <s v="Malu"/>
        <s v="André Luiz Lima de Souza"/>
        <s v="Vinicios Costa Lima"/>
        <s v="Fábio Saldanha da Costa"/>
        <s v="GEISLA SOARES"/>
        <s v="Oséias benedys"/>
        <s v="Emanuel Nogueira"/>
        <s v="Welton Alvaro Silva"/>
        <s v="André Gomes de Carvalho"/>
        <s v="Andre Jose"/>
        <s v="Hellen"/>
        <s v="Bruno Siliunas Cunha"/>
        <s v="Ana Helena da Silva"/>
        <s v="Grazielli"/>
        <s v="Paulo Roberto Rodrigues Macedo"/>
        <s v="Fernanda Lanes"/>
        <s v="André Pereira"/>
        <s v="Gabriel Gomes"/>
        <s v="JONAS ROMUALDO"/>
        <s v="Walamo Rodrigues de Albuquerque Barreto"/>
        <s v="Marco Antonio Nascimento Alcântara Andrade Santos"/>
        <s v="Lucas Velloso"/>
        <s v="Raul Rodrigues Viana"/>
        <s v="Ronan"/>
        <s v="Diego da Silva"/>
        <s v="CaioMedeiros"/>
        <s v="Kauan"/>
        <s v="Felipe Sobral"/>
        <s v="Oziel Rodrigues dos Santos Júnior"/>
        <s v="bruno sousa"/>
        <s v="Vitor edu bombassark"/>
        <s v="Raphael Marques"/>
        <s v="Marco aurelio"/>
        <s v="Arlan"/>
        <s v="Talys bandeira"/>
        <s v="Royer Pérez Allende"/>
        <s v="João Henrique Vitor"/>
        <s v="Gil Santos"/>
        <s v="Anderson melo"/>
        <s v="Paulo Victor Sakata"/>
        <s v="Daniel Junior"/>
        <s v="Aluísio"/>
        <s v="Gledson Aparecido dos santos"/>
        <s v="Victor Guariero"/>
        <s v="wenys pires dos reis junior"/>
        <s v="Deivid Santana"/>
        <s v="Cleybson Barros"/>
        <s v="Felipe Farias"/>
        <s v="Inácio Fonseca"/>
        <s v="Leo Silva cristino"/>
        <s v="Victor Rodolfo Borges"/>
        <s v="Francisco Abreu"/>
        <s v="Iago Oliveira Carvalho"/>
        <s v="Itamar Alves da silva"/>
        <s v="Gustavo Melo"/>
        <s v="Ana paula silva almeida feitosa"/>
        <s v="Emylle Bastos"/>
        <s v="Diego Passos Brandão"/>
        <s v="Alailson"/>
        <s v="gabriel franzen"/>
        <s v="Ivonete Cavalcante"/>
        <s v="Ivaldir"/>
        <s v="Leandro Jorge"/>
        <s v="Jarden"/>
        <s v="Trislaine Massotti"/>
        <s v="Vitor Souza"/>
        <s v="Marlon Gabriel Gama Nunes"/>
        <s v="Douglas Oliveira de Carvalho"/>
        <s v="Josias de souza"/>
        <s v="Willan dos santos Gomes"/>
        <s v="Silvio César Barbosa"/>
        <s v="Michel Maciel"/>
        <s v="Samir"/>
        <s v="Elson"/>
        <s v="Lucas Souza"/>
        <s v="Daniel Valerio dos Santos"/>
        <s v="Jardel Lopes"/>
        <s v="Bruno Mattos"/>
        <s v="Andre lima"/>
        <s v="Renan da silva luz"/>
        <s v="Ramon Ferreira"/>
        <s v="Wesley souza"/>
        <s v="Diogo Ristoff"/>
        <s v="Régis Lima"/>
        <s v="Ivanderson Queiroz Corrêa da Silva"/>
        <s v="Guilherme antonio povoa costa"/>
        <s v="Lucas Tavares"/>
        <s v="Carlos de sousa barros"/>
        <s v="Fabio Alberti"/>
        <s v="Francisco Fernandes de Oliveira junior"/>
        <s v="Endier Moraes"/>
        <s v="William da silva"/>
        <s v="Julio cesar costa garcia"/>
        <s v="Guilherme Neves"/>
        <s v="André Lima"/>
        <s v="Leonardo Lins"/>
        <s v="Antonio Luan"/>
        <s v="Rafael cândido batista Cândido"/>
        <s v="Guilherme Paulino"/>
        <s v="Lidiane Barbosa"/>
        <s v="Luan Dos Santos Palheta"/>
        <s v="João Neves"/>
        <s v="Wellington Jesus"/>
        <s v="Alex Galeano"/>
        <s v="Guilherme Vidal"/>
        <s v="Ebson Mendes da Silva"/>
        <s v="Lucas Diniz"/>
        <s v="Elizio Neto"/>
        <s v="Alexandre Visgueira"/>
        <s v="Wermeson Costa"/>
        <s v="Ketlin"/>
        <s v="Lucas de Carvalho Francisco"/>
        <s v="Ariel Chacon"/>
        <s v="Matheus Oliveira"/>
        <s v="Silvio Alexsander"/>
        <s v="Maurício Carvalho"/>
        <s v="Gabrieli de Lima"/>
        <s v="Wemerson santos silva"/>
        <s v="Karina kitia freire da Cunha"/>
        <s v="Henrique Nascimento"/>
        <s v="renan biajante de abreu"/>
        <s v="Elielton Cochinski"/>
        <s v="Fábio Braz"/>
        <s v="Dominique de Alcântara Campos Barros"/>
        <s v="Rodrigo Leitão dos Santos"/>
        <s v="Luan Galvao"/>
        <s v="Alexsandro Alves pereira"/>
        <s v="João Paulo dos Santos becel"/>
        <s v="Felyppe Natividade"/>
        <s v="Diego Silva Costa Rodrigues"/>
        <s v="Joao alex filgueira"/>
        <s v="André Barros"/>
        <s v="Marcos Vinicius"/>
        <s v="Mateus Silva"/>
        <s v="Antônio Henrique Gomes Pego"/>
        <s v="Raphael Luiz Ferreira Veloso"/>
        <s v="Paulo de tasso"/>
        <s v="Silvio Jr"/>
        <s v="tiago mendes pereira"/>
        <s v="Luís Augusto Vieira Santos"/>
        <s v="Mauricio de Souza Guimarães"/>
        <s v="Lucas Bernardinelli"/>
        <s v="Rodrigo Aparecido de Jesus"/>
        <s v="Henrique Oliveira"/>
        <s v="Amanda Aguiar"/>
        <s v="Glen Henderson"/>
        <s v="Gilvani Padilha"/>
        <s v="Fabrício Cezar Cordeiro"/>
        <s v="Welison sa"/>
        <s v="Elinaldo"/>
        <s v="Edson Eduardo Stanck da Silva"/>
        <s v="William Pires Silveira"/>
        <s v="Giovani Vieira"/>
        <s v="Caroline"/>
        <s v="Lucas Luis"/>
        <s v="Beatriz Santos e Lins"/>
        <s v="Edileide"/>
        <s v="Jonathan Armstrong Araújo"/>
        <s v="Dennedy Araujo Fernandes"/>
        <s v="Lucas Cassiano"/>
        <s v="Sergio Reis Rodrigues Campos"/>
        <s v="Atila da Silva Oliveira"/>
        <s v="Paulo Lima"/>
        <s v="Fernando Costa"/>
        <s v="Lucas dos santos silvestre"/>
        <s v="Paulo Almeida"/>
        <s v="João Lucas"/>
        <s v="Maurício de Souza Costa"/>
        <s v="Edvaldo fleitas"/>
        <s v="Janailton Rodrigues vieira"/>
        <s v="Flavielli Schettino"/>
        <s v="Rodrigo Tadeu Novaes"/>
        <s v="Bruno Goebel Martins da Cruz"/>
        <s v="Andre Eyer"/>
        <s v="Joel Matias"/>
        <s v="Ericson"/>
        <s v="Richard"/>
        <s v="Gleice"/>
        <s v="Flavio Junior Goncalves da Silva"/>
        <s v="Jefte"/>
        <s v="Jefferson Rodrigo Pavan Cardoso"/>
        <s v="Rodrigo Fiochi Vitulio"/>
        <s v="Lila"/>
        <s v="Bruno Sousa de Oliveira"/>
        <s v="Alison guedes"/>
        <s v="Tainara Anacleto"/>
        <s v="Henrique Carvalhes"/>
        <s v="Caio Wendel Camilo"/>
        <s v="Luana dos Reis Silva"/>
        <s v="Jose Marques"/>
        <s v="Leandro Tomazini"/>
        <s v="André Santos"/>
        <s v="Ivo Augusto Karpinski"/>
        <s v="Wilkerson Alves"/>
        <s v="Genesco batista de Menezes Neto"/>
        <s v="Maicon bezerra trindade"/>
        <s v="Felipe Antônio Rodrigues de Jesus"/>
        <s v="Murilo Felicio"/>
        <s v="Alisson Paixão"/>
        <s v="JORGE GABRIEL NAGATANI"/>
        <s v="Amanda Mattivi"/>
        <s v="Geovane matias"/>
        <s v="Marcos Alexandre Wimmer"/>
        <s v="José Henrique Azevedo de Lima"/>
        <s v="Saionara"/>
        <s v="Zelma"/>
        <s v="Felipe Ferreira"/>
        <s v="Bruno Teixeira Costa"/>
        <s v="Raimundo Aquino Nunes filho"/>
        <s v="Kariny"/>
        <s v="Lucas Theilacker"/>
        <s v="Fabrícia Gabrielle De Jesus Da Silva"/>
        <s v="Danilton Moreira Ferreira"/>
        <s v="Renata Andrade"/>
        <s v="Daniel Santos da maia"/>
        <s v="Érica 6"/>
        <s v="Gustavo Presa"/>
        <s v="Branndow jesus Gomes e silva"/>
        <s v="Gabriel Souza"/>
        <s v="Raphael Vasconcelos"/>
        <s v="Paulo roberio"/>
        <s v="sabrina"/>
        <s v="Julio Cesar"/>
        <s v="Leonardo Vasques Silva"/>
        <s v="Bianca Cerqueira Passos de Lima"/>
        <s v="João Vitor Teodoro dos Santos"/>
        <s v="Samuel Augusto"/>
        <s v="Felipe gomes"/>
        <s v="Nayara"/>
        <s v="lucas rogers roberton nunes ramos"/>
        <s v="Samuel da Silva Correa"/>
        <s v="Hernan Menegueti Borher"/>
        <s v="Luiz Alves"/>
        <s v="Emanuelle Viana"/>
        <s v="Talita kelria Oliveira"/>
        <s v="Amanda Alves Nascimento"/>
        <s v="João Guilherme Santana Chaves"/>
        <s v="Jaime"/>
        <s v="Rafael Pereira Vieira"/>
        <s v="Paulo ramon"/>
        <s v="Robson Rodrigues"/>
        <s v="Matheus Fonseca Ferraz"/>
        <s v="Mateus Acioly da Silva"/>
        <s v="Veronica"/>
        <s v="Messias Machado"/>
        <s v="Milton Maciel Junior"/>
        <s v="Enzo Gabriel Silva Ferreira"/>
        <s v="Carlos Santos"/>
        <s v="Gabriel Felipe"/>
        <s v="Victor Andrade"/>
        <s v="Matheus dos Santos da silva"/>
        <s v="Ruan Carlos Rodrigues"/>
        <s v="J. WERLLANDYO Lucena"/>
        <s v="Anatan Crisma"/>
        <s v="Deivid Fernando de Oliveira"/>
        <s v="Halyssen Rodrigues"/>
        <s v="Pedro Henrique Ferreira melo"/>
        <s v="Antonio carlos santos silva"/>
        <s v="Daniel Coutinho"/>
        <s v="Dago Bouvier"/>
        <s v="Marco Alexandre Lorenzon Junior"/>
        <s v="Joelson dos Santos leite"/>
        <s v="Daniele Castro"/>
        <s v="Wesclley"/>
        <s v="Everaldo Nascimento Simões Lopes"/>
        <s v="Danylo Evaristo"/>
        <s v="Geone Morais Carvalho"/>
        <s v="Juliana Lunardelli Sgambatti Ramos"/>
        <s v="Patrick Lima"/>
        <s v="André Valete"/>
        <s v="Luiz Henrique Merlin"/>
        <s v="Joao Igor"/>
        <s v="Jeimisson cheves"/>
        <s v="Alexandre Rodrigues"/>
        <s v="Cesar ryam raimondi"/>
        <s v="Edenilson Ribeiro Martins"/>
        <s v="ebert valerio"/>
        <s v="Julio Cesar Ribeiro"/>
        <s v="Renan Max Mendes"/>
        <s v="Jhonatan Carlos Barboza"/>
        <s v="Vinício petelim"/>
        <s v="luis guilherme carvalho cortiano"/>
        <s v="Heitor Goulart"/>
        <s v="Paulo Eduardo Balbino Rosa"/>
        <s v="Raphael Neves"/>
        <s v="Arthur Coutelo"/>
        <s v="Vitor Matheus"/>
        <s v="Alisson Loures"/>
        <s v="Guilherme Mesquita"/>
        <s v="Wanderson amaro da Silva"/>
        <s v="Antonio Victor Sobral Rolim"/>
        <s v="Derick"/>
        <s v="Jefferson da Rocha Lopes"/>
        <s v="Vinicius lopes"/>
        <s v="Ryan salomão Brito de Souza"/>
        <s v="João Victor Campos da Silva"/>
        <s v="Andrey da Silva Ferreira"/>
        <s v="Elismar Fernandes duarte"/>
        <s v="Alan Cristian Leandro"/>
        <s v="Nycolas"/>
        <s v="JHONATHAN VITOR COELHO SOARES"/>
        <s v="Rafael De Paula"/>
        <s v="Nathã jardim"/>
        <s v="Luciano jose da Silva"/>
        <s v="Guilherme Venturelli"/>
        <s v="Dionathan Modesto"/>
        <s v="Luandavi.mouzinho@gmail.com"/>
        <s v="Isaac Silva"/>
        <s v="Jordan Pedroso"/>
        <s v="Everson Napoleão Queiroz dos Santos"/>
        <s v="joao vitor rodrigues azevedo"/>
        <s v="Waldeci Barbosa"/>
        <s v="Itamar"/>
        <s v="Luis Augusto"/>
        <s v="Rebeca Colares"/>
        <s v="Alexandre Felipe"/>
        <s v="Marcos Antonio Domingues de Oliveira"/>
        <s v="Luciney Martins"/>
        <s v="Paulo Henrique França Maciel"/>
        <s v="Mario Luz"/>
        <s v="Kayk Soares Oliveira"/>
        <s v="Felipe De Almeida"/>
        <s v="Rejai pires"/>
        <s v="Marcos da Hora"/>
        <s v="Alline"/>
        <s v="Bryan Silva"/>
        <s v="Eliel"/>
        <s v="Isaac Guedes Toniato"/>
        <s v="Anderson Rodrigues de Souza"/>
        <s v="Marcos Antônio Mota Marques"/>
        <s v="Cleiciane Mendonça brito"/>
        <s v="Caio bonacci"/>
        <s v="Felipe Queiroz"/>
        <s v="Aldeman Oliveira"/>
        <s v="João Roberto"/>
        <s v="Julio César Lourenço patrício"/>
        <s v="Igor Ramos"/>
        <s v="Vinícius Silva de Almeida Martins"/>
        <s v="Maycon Douglas Michel"/>
        <s v="Cristiano Aparecido da Silva"/>
        <s v="Cosme Monteiro"/>
        <s v="Deivid Reis"/>
        <s v="Danilo de Araujo Souza"/>
        <s v="Gustavo Ribeiro"/>
        <s v="Tassio"/>
        <s v="José Guilherme Ferreira chaves"/>
        <s v="Miguel Henrique"/>
        <s v="Ronald América"/>
        <s v="Eniz Pureza"/>
        <s v="Ricardo Alves costa"/>
        <s v="Luan Fernandes"/>
        <s v="Mykael Barros"/>
        <s v="Vitor Guedes"/>
        <s v="Arian"/>
        <s v="Welinton roque leal"/>
        <s v="Karlos"/>
        <s v="felipe henrique"/>
        <s v="Paulo Henrique Nunes Boel"/>
        <s v="Pedro Paulo"/>
        <s v="Jorge André Barbosa Guimarães"/>
        <s v="Thales Costa"/>
        <s v="Thiago Antonio da Costa Vieira"/>
        <s v="Alisson Luiz dos Santos"/>
        <s v="Jessica Da Silva Batista"/>
        <s v="ney"/>
        <s v="Cosme pereira leite"/>
        <s v="Joderson Silva"/>
        <s v="Rian"/>
        <s v="Tobias Garcia"/>
        <s v="Cherivan"/>
        <s v="Bruno da Silva mattos"/>
        <s v="Yuri Morais"/>
        <s v="Willian Barros"/>
        <s v="Bryan dias abreu"/>
        <s v="Osmar"/>
        <s v="Adonias Rodrigues"/>
        <s v="Diogo Henrique Teixeira"/>
        <s v="Derik Alexanddre"/>
        <s v="Cyro José Rodrigues Trova"/>
        <s v="Pedro Henrique Mendes Duarte"/>
        <s v="Danilo modesto da Silva"/>
        <s v="Pablo Faria"/>
        <s v="João Paulo Cordeiro dos Santos"/>
        <s v="Marta Vieira"/>
        <s v="Renan Souza Dos Santos Dos Anjos"/>
        <s v="Caique Wesley"/>
        <s v="Guilherme Amaro"/>
        <s v="Vitor do Val Pinto"/>
        <s v="Marcelo dos santos Costa"/>
        <s v="Antonio Silva"/>
        <s v="Flavio Henrique Nunes"/>
        <s v="Francisco Jandeson Pereira"/>
        <s v="Caio de Sousa França"/>
        <s v="Nelson Paulo Da Silva Neto"/>
        <s v="Jenifer amarilla"/>
        <s v="Claudia"/>
        <s v="Jessyca Daphne"/>
        <s v="Ava"/>
        <s v="Alessandro Silva Pacheco"/>
        <s v="Eduardo Melo"/>
        <s v="Jean Andrade dos Santos"/>
        <s v="Jefferson Souza"/>
        <s v="Ricardo Porto"/>
        <s v="Elias Natanael"/>
        <s v="rony farney"/>
        <s v="Edgar Oliveira"/>
        <s v="Geovana"/>
        <s v="Adao Starling"/>
        <s v="Nereu França"/>
        <s v="thiago fortunato fernandes"/>
        <s v="Tamaiany Dias Rosa Nunes"/>
        <s v="Ivan silva"/>
        <s v="Garcia Santos"/>
        <s v="Denilson Pereira Gomes"/>
        <s v="Júlio Oliveira"/>
        <s v="Erico Carlos Benigno"/>
        <s v="Letícia Veigas"/>
        <s v="Vinicius Santos da Silva"/>
        <s v="Robson correia conceição"/>
        <s v="Leonardo Costa Santos"/>
        <s v="Isaias vieira"/>
        <s v="ALESKA"/>
        <s v="Gilvandro Queiroz"/>
        <s v="Lucas Oliveira Santos"/>
        <s v="Leonardo casseze simeoni"/>
        <s v="Caroline Cunha"/>
        <s v="Gabriel Santana"/>
        <s v="Claudiomiro"/>
        <s v="Sabrina martins"/>
        <s v="Jose Oliveira"/>
        <s v="Pedro Tavares"/>
        <s v="Wesley Nogueira"/>
        <s v="Gustavo Rodrigues de Souza"/>
        <s v="Wanderson Silva"/>
        <s v="Renato de Paula franco"/>
        <s v="Victor Augusto"/>
        <s v="Kevyn Gonçalves"/>
        <s v="Elvis Ribeiro"/>
        <s v="Genison cordeiro"/>
        <s v="Rafael de Oliveira Araújo"/>
        <s v="Pedro Henrique até"/>
        <s v="Natiely V Coelho"/>
        <s v="Gabriel Henrique Barbosa"/>
        <s v="Lisiane Alves Torres Corrêa"/>
        <s v="Luiz Fernando Fontes"/>
        <s v="Anderson Henrique Barbosa de Andrade"/>
        <s v="Ronierison Caetano De Lima"/>
        <s v="Igor Fernandes"/>
        <s v="Lucas Leão"/>
        <s v="Nicolas santo"/>
        <s v="Áthilla Fox"/>
        <s v="Vitor lucas santos da silveira"/>
        <s v="Bruno Bezerra Nunes"/>
        <s v="Williams maia"/>
        <s v="Igor Alexandre Caldeira"/>
        <s v="Vitor Santos Oliveira"/>
        <s v="Kaique Oliveira lima"/>
        <s v="Jayslan"/>
        <s v="Marcos Martins"/>
        <s v="Renato Rosa"/>
        <s v="Rodrigo De Santana Silva"/>
        <s v="Joao Gabriel"/>
        <s v="Sombra netto"/>
        <s v="Wellyson Santos"/>
        <s v="Adams"/>
        <s v="MARLON HENRIQUE"/>
        <s v="Rodrigo Ribas de Oliveira"/>
        <s v="Priscila Lopes"/>
        <s v="Marcus Vinicius Mariano Godoi"/>
        <s v="Helton Duarte"/>
        <s v="DARLAN DE OLIVEIRA"/>
        <s v="Jean Lucas Bezerra"/>
        <s v="Glaubson Gomes Martins"/>
        <s v="Jefferson Romualdo"/>
        <s v="Jardan dos santos Alves de Souza"/>
        <s v="Antônio jorran de Oliveira Ribeiro"/>
        <s v="Matheus Barroso Teixeira"/>
        <s v="Tainan"/>
        <s v="Mauricio Jubini"/>
        <s v="MATHEUS B OLIVEIRA"/>
        <s v="Claudionei Padilha Carvalho"/>
        <s v="Hector Nascimento"/>
        <s v="Vilky Borchartt Resende"/>
        <s v="Rafael Bernardo"/>
        <s v="Jeferson David Guimarães do Nascimento"/>
        <s v="Otavio Liscano"/>
        <s v="Vinícius carneiro sales"/>
        <s v="wanderson Fernandes"/>
        <s v="Andrey"/>
        <s v="Marcio Ferreira"/>
        <s v="Raylson Souza"/>
        <s v="Mateus França Linhares"/>
        <s v="Helisandro Batista Dos Santos"/>
        <s v="Augusto berti"/>
        <s v="Osama Ahmad Mahd Suleiman Mohammad"/>
        <s v="Livia Carvalho"/>
        <s v="Daniel Matoso"/>
        <s v="Igor Marques"/>
        <s v="Moises lopes"/>
        <s v="Davi Abreu Lima"/>
        <s v="Fábio Barbosa"/>
        <s v="Brayan"/>
        <s v="HARLEY RODRIGUES"/>
        <s v="Guilherme Tito"/>
        <s v="Leiliane"/>
        <s v="Henrique da Costa lima"/>
        <s v="Analízia Moreira Silvério"/>
        <s v="Rideck Carlos"/>
        <s v="Marcos Moraes"/>
        <s v="Maizer"/>
        <s v="Wanderson Almeida Reis"/>
        <s v="Rafael Farias"/>
        <s v="Francierison Costa Amaral"/>
        <s v="Leslie Bagalho"/>
        <s v="Willian Braga do Carmo"/>
        <s v="Bruno Franco Pavao"/>
        <s v="Ananda Nobre"/>
        <s v="Thulio Henrique Rodrigues"/>
        <s v="Jardel de Oliveira"/>
        <s v="guilherme abreu"/>
        <s v="Amauri"/>
        <s v="Danillo Santos"/>
        <s v="Leony Sombra"/>
        <s v="Diego Sousa"/>
        <s v="Vinícius Lobão Barbosa"/>
        <s v="Daurley"/>
        <s v="Alieo"/>
        <s v="Karina"/>
        <s v="David Douglas Vitor"/>
        <s v="Maiara"/>
        <s v="Vinicius Leite"/>
        <s v="Gean"/>
        <s v="Cláudio de Oliveira"/>
        <s v="Diego panerai"/>
        <s v="Max Ronney Santos Gomes"/>
        <s v="Naum Silva"/>
        <s v="Danilo Costa Do Nascimento"/>
        <s v="Mateus prado"/>
        <s v="Caio Pimenta"/>
        <s v="Jerdiano Souza"/>
        <s v="Fernando do Amaral"/>
        <s v="Aluisio Andrade"/>
        <s v="Bruna Cristina dos Santos Nogueira"/>
        <s v="Guilherme Janzantti Gomieri"/>
        <s v="Dieferson"/>
        <s v="Michel Douglas"/>
        <s v="Marlon Chocolat"/>
        <s v="Deivid Laurindo dos santos"/>
        <s v="Lindoarte"/>
        <s v="Jeconias"/>
        <s v="Raíssa Torres"/>
        <s v="David Pereira"/>
        <s v="Iago Monteiro"/>
        <s v="Raphaela"/>
        <s v="Tiago lourival da Silva"/>
        <s v="Wellington de Oliveira Alves"/>
        <s v="Marcio Borges"/>
        <s v="Tomaz Calazans Ramos"/>
        <s v="Dimas"/>
        <s v="Roberto César Vasconcelos Bôto Júnior"/>
        <s v="Julliana"/>
        <s v="Francisco costa"/>
        <s v="Manoel Bruno Alves de Oliveira"/>
        <s v="Rafael dos Santos Gimenes"/>
        <s v="Carlos Ferreira"/>
        <s v="José Victor da Silva Barbosa"/>
        <s v="Douglas Neves Siqueira"/>
        <s v="Elisson samyr da silva santos"/>
        <s v="Norton"/>
        <s v="Gilmar Chagas"/>
        <s v="Everson Freire"/>
        <s v="Wemerson Silva"/>
        <s v="Leandro Pereira da Costa"/>
        <s v="Marcos Vinícius"/>
        <s v="David Gustavo Ribeiro Alves"/>
        <s v="Tarcísio Antonio"/>
        <s v="Tiago mazuco"/>
        <s v="Lucas de Souza"/>
        <s v="Guilherme da Silva melo"/>
        <s v="Maiconl de Souza Novais"/>
        <s v="Mauricio Silva"/>
        <s v="Júlio Cesar"/>
        <s v="Bruno Constâncio"/>
        <s v="Rodrigo Pereira santos"/>
        <s v="Celso Alves Bueno"/>
        <s v="Erivelto Franco Cavalcante Junior"/>
        <s v="Marcelo Maicon Rodrigues"/>
        <s v="Jorge Rodrigues"/>
        <s v="Vanddré Barrêto"/>
        <s v="Frederico"/>
        <s v="Aline Pinheiro"/>
        <s v="raimundo brito pires"/>
        <s v="Rhanier Alves"/>
        <s v="Williams Inácio Ferreira Júnior"/>
        <s v="Wilkenson Samuel Louis"/>
        <s v="Alberico Mello"/>
        <s v="Denise Katahira"/>
        <s v="Marcos Santos"/>
        <s v="Wendell Correia Santana"/>
        <s v="Andre nogueira Almeida"/>
        <s v="Queren Hapuque Leite de sousa Rodrigues"/>
        <s v="Wanderson Matheus ferreira"/>
        <s v="Tiago Ribeiro santos"/>
        <s v="Rogenilson LIMA NASCIMENTO"/>
        <s v="Edson Coelho da Silva"/>
        <s v="Marcelo Leite"/>
        <s v="Victor Vilar"/>
        <s v="Victor Henrique"/>
        <s v="Johne leite pinheiro"/>
        <s v="Jose Mateus Araújo Trajano"/>
        <s v="Victor Ramos"/>
        <s v="Jheymison Santos"/>
        <s v="José Ladislau de Medeiros"/>
        <s v="Victor Augusto Santos Lopes de Oliveira"/>
        <s v="MAX Queler"/>
        <s v="Bernardo Junior"/>
        <s v="Thiago Neris"/>
        <s v="George Washington medeiros de sousa"/>
        <s v="Thiago Henrique"/>
        <s v="Ana Claudia dos Santos Alves"/>
        <s v="Pâmela"/>
        <s v="Maico Neves dos Santos"/>
        <s v="Pedro Tiago Oliveira da Silva"/>
        <s v="Jonas souza"/>
        <s v="Nevilton Marques"/>
        <s v="Felipe Moraes"/>
        <s v="Humberto"/>
        <s v="Pedro Rosa"/>
        <s v="Andrew"/>
        <s v="Uiara"/>
        <s v="Eduardo Inácio"/>
        <s v="Wellison Felizardo"/>
        <s v="Paula Barcaroli"/>
        <s v="Marcelo Honorato"/>
        <s v="Alex Caxias"/>
        <s v="Marian Carolina"/>
        <s v="Kenedy Leite do Prado"/>
        <s v="Cristian Valentim"/>
        <s v="Vanderson de Oliveira Silva"/>
        <s v="Jorge Luiz"/>
        <s v="Erik"/>
        <s v="Cristina Andrade"/>
        <s v="Jonathas"/>
        <s v="Daniel Nogueira"/>
        <s v="Fabiano Oliveira"/>
        <s v="Filipe reis"/>
        <s v="Vinicius Oliveira Lopes da silva"/>
        <s v="Ronaldo Cabral Duarte"/>
        <s v="Samuel Philipe Braga dos santos"/>
        <s v="Igor rangel Ferreira"/>
        <s v="ELYSSON MATTGE"/>
        <s v="Ronaldo Pereira silva"/>
        <s v="Cristiano Lemos"/>
        <s v="Vinicius Rodrigues Da Silva"/>
        <s v="Alan Santos"/>
        <s v="Rafael loch beppler"/>
        <s v="Edmilson Damasceno Bastos"/>
        <s v="Nilson Eduardo Duarte"/>
        <s v="Medcesedek Nascimento"/>
        <s v="Tarcisio"/>
        <s v="Jhonatan dos passos"/>
        <s v="Luciane Wohl"/>
        <s v="Nicolas Garcia"/>
        <s v="Renan damasceno"/>
        <s v="Clederson"/>
        <s v="Nathalia"/>
        <s v="Deiviti Santos"/>
        <s v="Giovanni"/>
        <s v="fernando souza"/>
        <s v="Pedro Lucas Abrantes Marrocos Moura"/>
        <s v="Tiago Lemes das Neves"/>
        <s v="Luiz Marques"/>
        <s v="Marcos Andre Martins Oliveira"/>
        <s v="cristiano fagotti"/>
        <s v="Marcos William"/>
        <s v="João Pedro Souza Barbosa da Silva"/>
        <s v="Genilson da Silva Cesar"/>
        <s v="Marcio Protasio"/>
        <s v="Paulo Cesar Menezes de Mendonça"/>
        <s v="everton mendes"/>
        <s v="Erika Priscilla da Silva"/>
        <s v="Lucas Carlos"/>
        <s v="Gildo de Jesus Nunes Santiago"/>
        <s v="henrico cardoso felberg"/>
        <s v="Clistianara freitas Alves Monteiro"/>
        <s v="Kaio Elias da Silva chaul"/>
        <s v="Welington"/>
        <s v="JAQUELINE ADRE ROQUE SANTOS"/>
        <s v="Rafael Alves"/>
        <s v="Cleverson"/>
        <s v="Wederson Marques"/>
        <s v="Emanuel Henrique"/>
        <s v="Andre Paiva"/>
        <s v="Amanda Mirele"/>
        <s v="Denilson Nogueira"/>
        <s v="Andre Souza"/>
        <s v="Alassin"/>
        <s v="Hélio Rafael"/>
        <s v="RAFAEL AUGUSTO AFONSO"/>
        <s v="Diego César"/>
        <s v="Paulo Wilson Mello da Silva"/>
        <s v="Maria Izabel Cirelly Dias"/>
        <s v="Zé Kelvin"/>
        <s v="Joeder Brandao Tibaldi"/>
        <s v="Daniel Barbosa"/>
        <s v="Gleicykeller"/>
        <s v="Joao Gabriel dos Santos"/>
        <s v="Eliezer da Silva Santos Ramos"/>
        <s v="Valdinei ferreira alves"/>
        <s v="Francisco Lourinaldo"/>
        <s v="Filipe Rocha"/>
        <s v="Alex Rodrigues Agostinho"/>
        <s v="Lucas Alencar"/>
        <s v="Evelyn Lopes da Silva"/>
        <s v="Ramon Jesus De Almeida"/>
        <s v="Carlos Eduardo Zeni"/>
        <s v="Kayke"/>
        <s v="Angela Da Silva Mano Nascimento"/>
        <s v="Aaaaaaa"/>
        <s v="Fabricio schunke"/>
        <s v="Jose Junior"/>
        <s v="Larissa Portella"/>
        <s v="Antônio Santos Veras"/>
        <s v="Jorge Rondelli"/>
        <s v="Rogério Ribeiro"/>
        <s v="Lauro junior do nascimento batista"/>
        <s v="Reuber Pereira Pinheiro"/>
        <s v="Ricardo Soares"/>
        <s v="LUAN SILVA DE LISBOA"/>
        <s v="Rafael Bernardes"/>
        <s v="Kaique Santos Oliveira"/>
        <s v="honney ludson"/>
        <s v="Eduardo Gomes Teixeira"/>
        <s v="Everson Morais"/>
        <s v="Antonio Alves"/>
        <s v="Mauricio Oliveira Severiano"/>
        <s v="Lúcio Batista dos Santos Souza"/>
        <s v="Felipe Pedroso de Oliveira"/>
        <s v="Alexis Yuri"/>
        <s v="Márcio da Cruz de araujo"/>
        <s v="Adauto"/>
        <s v="Venicio santos"/>
        <s v="Isabeli Fernanda"/>
        <s v="Renan Antônio"/>
        <s v="Ana karolina Ramos de Oliveira"/>
        <s v="Gabriel Reis"/>
        <s v="felipe deivson"/>
        <s v="Pedro ribeiro"/>
        <s v="Jean Soares da Silva"/>
        <s v="Stephanne Alencar"/>
        <s v="Francine"/>
        <s v="Ronan Da Conceição Miranda"/>
        <s v="Renato james Batista"/>
        <s v="Willami Durand"/>
        <s v="Cleber Ramos"/>
        <s v="Angelica"/>
        <s v="Aline de Oliveira"/>
        <s v="Carlos Cesar Topolmiak"/>
        <s v="Alefe"/>
        <s v="Helen"/>
        <s v="Delvai Alves"/>
        <s v="Jeferson Ricardo"/>
        <s v="Gabriel Vieira de Souza"/>
        <s v="Mateus Lima"/>
        <s v="Breno Henrique Guerson"/>
        <s v="Edson Rubens de Oliveira"/>
        <s v="Brendon L. Vieira"/>
        <s v="Alexandre costa"/>
        <s v="Matheus Lopes"/>
        <s v="Diego Melo"/>
        <s v="Anderson Luis D Avila De Lima"/>
        <s v="Jomar junior"/>
        <s v="Marcelo Bueno"/>
        <s v="Evanildo ferreira silvestre"/>
        <s v="Vaniel Manoel da Silva"/>
        <s v="José Augusto Spazzapan"/>
        <s v="Lucas Cassiano da Costa"/>
        <s v="Welberthe"/>
        <s v="Francisco Helde de Sá Andrade"/>
        <s v="Alex Felipe"/>
        <s v="Claudemir"/>
        <s v="Thais Antelo"/>
        <s v="wanderson maia"/>
        <s v="Grazielle Vitória Celestino Mendes"/>
        <s v="CLAUDIO valentim vidigal"/>
        <s v="Luana Clarindo"/>
        <s v="Ivson"/>
        <s v="Valtemar"/>
        <s v="Karen"/>
        <s v="Antônio Martins"/>
        <s v="Ayrton sena"/>
        <s v="Luiz Eduardo de Oliveira Santos"/>
        <s v="Maycon Willian magari"/>
        <s v="Thiago Cassiano da Silva"/>
        <s v="Jayme Eduardo intaschi"/>
        <s v="Celino"/>
        <s v="cleiton santos"/>
        <s v="Raul Leal"/>
        <s v="DOUGLAS OLIVEIRA"/>
        <s v="Green"/>
        <s v="Joao Paulo Martins"/>
        <s v="Vânia Silva Oliveira"/>
        <s v="Douglas Béda de Freire"/>
        <s v="Robson Jose"/>
        <s v="Mauricio Santiago"/>
        <s v="Lucas Batista"/>
        <s v="Fabiola"/>
        <s v="Danrley Cardoso"/>
        <s v="Thiago Henrique cardoso"/>
        <s v="Kleyton Andrade de Souza"/>
        <s v="Alexsandro da Silva Melo"/>
        <s v="Maurício Rocha"/>
        <s v="Tiago Ferreira Ribeiro"/>
        <s v="Igor Nogueira"/>
        <s v="Wendell Martins"/>
        <s v="Geerdson"/>
        <s v="Matheus Henrique dos Santos Silva"/>
        <s v="Tiago Mendonça"/>
        <s v="Wendel"/>
        <s v="Ana Paula naves"/>
        <s v="ERIVALDO JOSÉ DA SILVA"/>
        <s v="Wericles Negreiros"/>
        <s v="PAULO ANDRE C SILVA"/>
        <s v="Janerson"/>
        <s v="Adilson"/>
        <s v="Solano Cavalheiro"/>
        <s v="Laercio Alves"/>
        <s v="Rafael Cristian de Lima da Silva"/>
        <s v="Bruno Gaik"/>
        <s v="José Henrique Neres dos Santos"/>
        <s v="Yan Santos Ribeiro"/>
        <s v="jaqueline pereira"/>
        <s v="Willinson Inácio da Costa"/>
        <s v="Carlos junior"/>
        <s v="bruno oliveira peres"/>
        <s v="Diego santos"/>
        <s v="Luizjuliano"/>
        <s v="Michelangelo venzo"/>
        <s v="Sergio"/>
        <s v="Renan David"/>
        <s v="Janine"/>
        <s v="Dyone Fernandes Reis"/>
        <s v="Rosi"/>
        <s v="Geovanio"/>
        <s v="Jordan Nascimento dos Reis"/>
        <s v="Haby"/>
        <s v="wender magalhaes"/>
        <s v="Gerson Ferreira da Silva"/>
        <s v="Carlos Danilo de Sousa"/>
        <s v="Daniel Corrêa de Aguiar"/>
        <s v="Carlos Henrique"/>
        <s v="Jhonatan Da silva"/>
        <s v="Caio junior"/>
        <s v="Fábio Araújo"/>
        <s v="Allan Ricardo"/>
        <s v="Domingos"/>
        <s v="Hugo de Souza Correa"/>
        <s v="Oseias mendes siqueira"/>
        <s v="Luiz Fernando Ramos da Silva"/>
        <s v="Jose jussie Pereira cristovao"/>
        <s v="Henrique Silva Sanches"/>
        <s v="Mateus Gonçalves Santos"/>
        <s v="Pedro Scheffel"/>
        <s v="Pedro Henrique Silva Duarte"/>
        <s v="Mylena"/>
        <s v="Ricardo Uecker Bolfe"/>
        <s v="Eliomar"/>
        <s v="Andrei portela"/>
        <s v="Heric Bruno Ferreira Silva"/>
        <s v="Paulo Victor de Araújo Gomes"/>
        <s v="Rodrigo Mendes"/>
        <s v="Raylander Barbosa"/>
        <s v="Bruno Domingues Ribeiro"/>
        <s v="Thed Souza"/>
        <s v="Reginaldo da silva de souza"/>
        <s v="André Queiroz"/>
        <s v="Tiago rambo da silva"/>
        <s v="Eduardo Barbosa"/>
        <s v="Leandro Lima"/>
        <s v="Anderson Cruz Coelho"/>
        <s v="Caio Gutierrez sasso"/>
        <s v="Luana Jordana Gomes de Lima"/>
        <s v="Antonio Breno Frota de Lima"/>
        <s v="César Ferreira da silva"/>
        <s v="Julio Cesar Geromin"/>
        <s v="Kauê Tavares Pileggi Silva"/>
        <s v="Lucas Borges de Oliveira"/>
        <s v="Rafaela"/>
        <s v="Igor Machado Garcia"/>
        <s v="Everton Luiz Furtado"/>
        <s v="Lucas boges"/>
        <s v="José Ruan"/>
        <s v="Andre Souza da cruz"/>
        <s v="Evelyn melo"/>
        <s v="Adriano Guedes"/>
        <s v="Rafael Quadros"/>
        <s v="Everton Agostinho"/>
        <s v="Gabriel Antônio"/>
        <s v="Andre Soares"/>
        <s v="Nicolas Robin Jacinto"/>
        <s v="Ana Júlia"/>
        <s v="Edinaldo Morais"/>
        <s v="Carlos Furtado"/>
        <s v="Mauro Fabiano Rodriquez Pereira"/>
        <s v="Adailson"/>
        <s v="patrick santos"/>
        <s v="Alinne"/>
        <s v="Fernando Luiz"/>
        <s v="Kaik"/>
        <s v="Diogo Cruz"/>
        <s v="Rodrigo alves"/>
        <s v="Endrigo"/>
        <s v="Allan Braga"/>
        <s v="Sandro"/>
        <s v="Vitória de Jesus Santos"/>
        <s v="Kaio Roberto"/>
        <s v="Gisele"/>
        <s v="LEONARDO BROETTO DE SOUZA"/>
        <s v="Luis Moreno Pereira"/>
        <s v="Eric Avila Rocha"/>
        <s v="Sávio Costa Ferreira"/>
        <s v="Megg eliza"/>
        <s v="Shaiane"/>
        <s v="Tiago Torelli"/>
        <s v="Thiago Vogado Falconeres"/>
        <s v="Valdemar"/>
        <s v="Alex paschoalatto rodrigues"/>
        <s v="Juliete"/>
        <s v="Moises Vieira"/>
        <s v="Valdeir"/>
        <s v="Lucas Adriano"/>
        <s v="José Maria Abreu Santos"/>
        <s v="Giovany Lima de Melo"/>
        <s v="jandson silva"/>
        <s v="Alexandre Schuebel"/>
        <s v="thiago pinheiro curcino"/>
        <s v="Carlos Souza"/>
        <s v="Paulo Henrique rosa cruz"/>
        <s v="Leonardo Pereira"/>
        <s v="Adonias Ferreira Lima"/>
        <s v="Clecia Soares reis"/>
        <s v="Gizelle"/>
        <s v="Luciano Santos"/>
        <s v="Samuel Rodrigues da Silva"/>
        <s v="Karoline Silva"/>
        <s v="João Miranda"/>
        <s v="Alex Sander Sousa chiconi"/>
        <s v="Yago Alves"/>
        <s v="Lorivaldo Sousa Santos"/>
        <s v="Danielle amorim dos santos"/>
        <s v="LUCAS SOUZA DOS SANTOS"/>
        <s v="Jucicleison Florêncio"/>
        <s v="Anderson Quintilhiano"/>
        <s v="Isaac do Nascimento vidal"/>
        <s v="Joao Magalhaes"/>
        <s v="Clayton Nascimento"/>
        <s v="Daniel ubaldo"/>
        <s v="Thiago Luis"/>
        <s v="Ana Silva"/>
        <s v="Edgleison Lopes da Silva"/>
        <s v="Karine da silva farias"/>
        <s v="Lucas Vitor"/>
        <s v="Maria Eduarda Coelho"/>
        <s v="Valdizio Daniel"/>
        <s v="Magno da Silva siqueira"/>
        <s v="CAROLINA MARA ROBERTO"/>
        <s v="Leandro Barbosa"/>
        <s v="Lucas Faber"/>
        <s v="Vanessa Nunes"/>
        <s v="Ana Gabriela"/>
        <s v="Wesley Sales da Silva"/>
        <s v="Jean marcos"/>
        <s v="Tamiris"/>
        <s v="Jair Tiago Santana da Costa"/>
        <s v="Vinnny"/>
        <s v="Manoel Gusmão silva"/>
        <s v="Lucas Francisco"/>
        <s v="Anne Braga"/>
        <s v="Lucas Dias Brum da Costa"/>
        <s v="José Rodrigues"/>
        <s v="Edivan Paiva"/>
        <s v="Alex Wilian Lopes Martins"/>
        <s v="Joderson"/>
        <s v="Jéssica Guimarães"/>
        <s v="Dornielsen Tavares Vieira"/>
        <s v="Fábio Alves"/>
        <s v="Marcos Douglas Passos"/>
        <s v="Jorge André teixeira"/>
        <s v="ABEDE"/>
        <s v="Yuri Vinicius"/>
        <s v="Alfredo"/>
        <s v="Adir machado junior"/>
        <s v="Francisco Wellington Lima da Silva"/>
        <s v="Caroline Ventura"/>
        <s v="Daniel Pereira Alves Santana"/>
        <s v="Paulo César amara Alves"/>
        <s v="Joao Foga"/>
        <s v="edson vitor paldini"/>
        <s v="Mikael breno"/>
        <s v="Artur Barreto"/>
        <s v="Carlos Eduardo Paro"/>
        <s v="Kevin Mauricio"/>
        <s v="Jane Fiori"/>
        <s v="Felipe feijo camargo"/>
        <s v="Jonas Sousa"/>
        <s v="Antonio sergio ramos"/>
        <s v="João Gabriel Costa Ramos"/>
        <s v="wesllen borges"/>
        <s v="Marcelo Nunes"/>
        <s v="tiago dos santos"/>
        <s v="Luiz Machado Junior"/>
        <s v="Claudecir De souza gomes de oliveira"/>
        <s v="Giovani vieira de lima"/>
        <s v="Samuel dias de Oliveira"/>
        <s v="Jadellyson"/>
        <s v="Gonzalez"/>
        <s v="Alexandre Silva Parreira"/>
        <s v="Juaj"/>
        <s v="Leonardo Rafael Theodorino"/>
        <s v="Hudson Correia dos Santos"/>
        <s v="Wallisson"/>
        <s v="Demetrius davsilva"/>
        <s v="Islania"/>
        <s v="arao joao"/>
        <s v="andersonsousaevangelist@gmail.com"/>
        <s v="Lucila Rocha"/>
        <s v="Stefano"/>
        <s v="Marcos Vinícius oliveira Silva de Araújo"/>
        <s v="Bruno Cardoso de Oliveira"/>
        <s v="David Alfeu Hungria Lima"/>
        <s v="Loide Rodrigues"/>
        <s v="Jean Lucas"/>
        <s v="Gabriel Prado da Silva"/>
        <s v="Meykson"/>
        <s v="Caíque"/>
        <s v="Armando"/>
        <s v="Rafael Ximenes Fortes"/>
        <s v="Juliana Tamanine"/>
        <s v="Paulo Rogério dos Santos"/>
        <s v="Filipe Xavier Lima"/>
        <s v="Adriano Gustavo"/>
        <s v="Luís Andrei de Oliveira dos Santos"/>
        <s v="Arquipo Andrade"/>
        <s v="Fabrício de Albuquerque Pinheiro"/>
        <s v="Amanda Paula"/>
        <s v="Magno junio"/>
        <s v="Marcos felipe Santos da silva"/>
        <s v="Thiago da Mota Nascimento"/>
        <s v="Thayna"/>
        <s v="Silvia Girelli"/>
        <s v="Thalwan Ribeiro"/>
        <s v="Jonatha Fernando de Oliveira Silva"/>
        <s v="Yuri chagas gana"/>
        <s v="Akson Eduardo"/>
        <s v="Alex Schaper"/>
        <s v="Rogério Evangelista da Silva"/>
        <s v="Eduardo Diamantino"/>
        <s v="Robson Jean"/>
        <s v="Osmildo Salustiano Da Silva"/>
        <s v="Ueslei pereira"/>
        <s v="Diana Guimarães"/>
        <s v="Jeeh"/>
        <s v="Gilberto Santana"/>
        <s v="Willian Gonçalves pena passigatti"/>
        <s v="Emanuel Souza"/>
        <s v="Kauan Pianaro Ulchak"/>
        <s v="Guilherme Jansen"/>
        <s v="Mario"/>
        <s v="Daniel Gois"/>
        <s v="Raul mendes silva"/>
        <s v="Glenda"/>
        <s v="Alberth"/>
        <s v="Edna de Santana silva"/>
        <s v="Paulo Guimarães"/>
        <s v="Juraci junior"/>
        <s v="Francisco Igor Emanuel Da Silva Abreu"/>
        <s v="robsom luis"/>
        <s v="Jhon Goedert"/>
        <s v="FAGNER BERNARDO"/>
        <s v="iago waldelm"/>
        <s v="Luís Henrique da Silva Davila"/>
        <s v="Luciano siqueira"/>
        <s v="Fernando de Sousa"/>
        <s v="Joao pedro vanin"/>
        <s v="Douglas de Oliveira Cabral"/>
        <s v="Thallys Guimarães Mesquita"/>
        <s v="Carlos Alexandre Dos Santos"/>
        <s v="Raimundo Nonato Paiva Santana"/>
        <s v="Eleilton Silva"/>
        <s v="Fernando Bairros"/>
        <s v="Paulo Henrique Judice Ribeiro"/>
        <s v="Maria Daiane"/>
        <s v="Caio Macedo"/>
        <s v="Bruno Zanon"/>
        <s v="Oslaine Lima Silva"/>
        <s v="Iarlen Cleber"/>
        <s v="Rhanderson Rodrigues"/>
        <s v="Eduardo Barboza machado"/>
        <s v="Marcelo Brizolla"/>
        <s v="Luana Barbosa"/>
        <s v="Daiane"/>
        <s v="Higor Fabrício de Jesus"/>
        <s v="Gilvandro"/>
        <s v="Daniella"/>
        <s v="Barbara Federici"/>
        <s v="Diego Ornellas"/>
        <s v="Roberto Rodrigues de Oliveira Júnior"/>
        <s v="Cristovao Alves Pires cecchini"/>
        <s v="Danilo Alves Dutra"/>
        <s v="Luan Paulo"/>
        <s v="Dalmo"/>
        <s v="Gianlucca"/>
        <s v="Leonardo Francisco de Souza"/>
        <s v="Lazie"/>
        <s v="Rafael de Araujo"/>
        <s v="Pedro Gomes"/>
        <s v="Vitoria Santiago"/>
        <s v="jean souza"/>
        <s v="Camila Silva"/>
        <s v="Luiz Rodrigo Orue Vilalba"/>
        <s v="Rubismar Gonçalves"/>
        <s v="Kauê"/>
        <s v="Lucas rosente da Silva"/>
        <s v="Jhony melo"/>
        <s v="Odeilson"/>
        <s v="Nichollas Dutra"/>
        <s v="Iago de Souza Cardoso"/>
        <s v="Erica"/>
        <s v="Aurelio"/>
        <s v="Valdeir Antônio Martins lopes"/>
        <s v="Stephanie Alves de Farias"/>
        <s v="Cleverson Siqueira dos Santos"/>
        <s v="Cleberson Willia"/>
        <s v="Laís"/>
        <s v="Vanessa Melo"/>
        <s v="Kethlen najy"/>
        <s v="Elcio M, Santos"/>
        <s v="Nicolas Santos Dantas"/>
        <s v="Henrique Gabriel Azevedo Rocha"/>
        <s v="juscelino Lopes"/>
        <s v="Josinaldo Brito dos Santos"/>
        <s v="Michelle Machado"/>
        <s v="Jair Pompeu Martins Ferreira"/>
        <s v="Divino"/>
        <s v="Katia"/>
        <s v="Matheus Rodrigues Santos"/>
        <s v="Wagner R: kunz"/>
        <s v="Thayna Ferreira Queiroz Andrade"/>
        <s v="Diego de Cristo Silva"/>
        <s v="Yeferson Esteban"/>
        <s v="Alessandro de menezes"/>
        <s v="Valquiria Vieira"/>
        <s v="Adilson Alves da Silva"/>
        <s v="Moises Santana"/>
        <s v="Henrique Araujo"/>
        <s v="Euson da Silva Souza"/>
        <s v="George Reis"/>
        <s v="Leonardo Telles ribeiro"/>
        <s v="Stevam da hora gomes"/>
        <s v="TATIANNE Regina Ferreira da Silva"/>
        <s v="Ademir"/>
        <s v="Ðaniel Silva"/>
        <s v="JOSNEI FURTADO DA SILVA"/>
        <s v="Othávio Victor"/>
        <s v="Jorge Santos Nascimento Junior"/>
        <s v="Wilson Cleiton"/>
        <s v="Fabiano Catapan"/>
        <s v="Jonatas Silva Vieira"/>
        <s v="João Pedro conde Reis"/>
        <s v="Eneias"/>
        <s v="Raiane Soares Santana"/>
        <s v="Rita de Cassia de Oliveira Silva"/>
        <s v="Yuri Oliveira"/>
        <s v="Gleison vieira mariano"/>
        <s v="Franciné"/>
        <s v="Weslley Andrade"/>
        <s v="Felipe Buenode Vargas"/>
        <s v="Reynan Melo"/>
        <s v="Leandro Martins Dias"/>
        <s v="Ana Cristina"/>
        <s v="Samara Gomes de Souza"/>
        <s v="Magnum Valente"/>
        <s v="Angélica"/>
        <s v="Wanderson Ribeiro Martins"/>
        <s v="Guilherme pereira"/>
        <s v="Marlon fragoso"/>
        <s v="Elison de Oliveira Monteiro"/>
        <s v="Manoel Fernandes Junior"/>
        <s v="Marcos Martins da Silva"/>
        <s v="Tayenne Cirqueira"/>
        <s v="Izabella sampaio"/>
        <s v="Herick Lopes"/>
        <s v="Rogerio Silva"/>
        <s v="Ivonir"/>
        <s v="Felipe Paixão"/>
        <s v="Jeovane Pereira da Silva"/>
        <s v="Leonardo Bruno Rosa"/>
        <s v="Eliete"/>
        <s v="José Rafael marques dos Santos"/>
        <s v="Roberto Cezar"/>
        <s v="Bruno albert"/>
        <s v="Henrique Santos Sousa"/>
        <s v="Layan"/>
        <s v="Cássio"/>
        <s v="Murillo Rodrigues lemes"/>
        <s v="Henrique santos"/>
        <s v="Mayck"/>
        <s v="Arthur d diniz tavares"/>
        <s v="Rafael dos santos nascimento"/>
        <s v="Andre Lunardi"/>
        <s v="Carina Passos Matos de Oliveira"/>
        <s v="Thyago"/>
        <s v="Luís Augusto"/>
        <s v="Clécio"/>
        <s v="Tulio"/>
        <s v="Tiago Bertotti Soares"/>
        <s v="Leandro Spanga"/>
        <s v="Kauan Avilla"/>
        <s v="Acassio Oliveira"/>
        <s v="Albério Bruno"/>
        <s v="Claudinei rozales"/>
        <s v="Jadson Silva"/>
        <s v="Mark Cury"/>
        <s v="Joselio"/>
        <s v="Fernando Cardoso"/>
        <s v="Juarez marcon"/>
        <s v="Leonardo Benatti"/>
        <s v="Flavia Laide kramer de Oliveira"/>
        <s v="Igor henrique dos santos dias"/>
        <s v="Otavio Alves Sousa"/>
        <s v="Allexandre Miguell"/>
        <s v="Manoel Barbosa"/>
        <s v="Genildo"/>
        <s v="JORGE ENZZO APARECIDO DA SILVA RODRIGUES"/>
        <s v="Júlio Cesar França Rocha"/>
        <s v="Francisco Pedro"/>
        <s v="Thayluan Vinicius Taborda carrocia"/>
        <s v="Kauan Cristopher"/>
        <s v="David raiber"/>
        <s v="Diogo Lohn"/>
        <s v="Eliseu Nascimento"/>
        <s v="Samuel da Silva holouka"/>
        <s v="Jose kleiton Gomes da Silva"/>
        <s v="Jean Michel"/>
        <s v="Felipe Pereira dos Santos"/>
        <s v="Everson Wesley"/>
        <s v="Nataly Santos Ferreira"/>
        <s v="Guilherme Rodrigues Melo"/>
        <s v="Danilo Alves de Oliveira"/>
        <s v="Yan"/>
        <s v="Guilherme Freitas"/>
        <s v="Alessandro Stein"/>
        <s v="William fernando"/>
        <s v="Fabio Henrique Arantes"/>
        <s v="Felipy"/>
        <s v="João Claudio Silva dos Santos"/>
        <s v="Jesus Felisbino Oliveira"/>
        <s v="Clayton Barboza Pereira"/>
        <s v="Felipe Nascimento"/>
        <s v="Lucas Carneiro Ribeiro"/>
        <s v="Daiane Ewangelista"/>
        <s v="Alexandre Goncalves Amorim"/>
        <s v="Vanessa Graneiro"/>
        <s v="Jessica Caroline"/>
        <s v="Dener silva"/>
        <s v="Nelson Fernandes Oliveira Junior"/>
        <s v="ewe.greffim50@gmail.com"/>
        <s v="Juliana Paulino Ramos"/>
        <s v="Walisson Barbosa Souza"/>
        <s v="José aparecido bezerra"/>
        <s v="Danilo martins justino"/>
        <s v="Bruno Santos"/>
        <s v="Ariel jonata da"/>
        <s v="Joao Oliveira Filho"/>
        <s v="Arthur Silva de Oliveira"/>
        <s v="Janailsom"/>
        <s v="Hercules passarelli"/>
        <s v="Elio Vitor"/>
        <s v="Igor de Sousa Cost"/>
        <s v="Lucas Carvalho da Silva"/>
        <s v="Leonardo Lima"/>
        <s v="Dionisio"/>
        <s v="Wallace andrews França Vieira"/>
        <s v="Andre Aguiar"/>
        <s v="Leandro Gomes"/>
        <s v="Luiz Henrique Alves"/>
        <s v="alberto junior"/>
        <s v="Douglas Fagundes"/>
        <s v="Cícero"/>
        <s v="Henry diamante"/>
        <s v="Jozimar da Silva coradine"/>
        <s v="Max Junio"/>
        <s v="João Paulo Zappelini"/>
        <s v="Edson Diaz"/>
        <s v="Gustavo Marques"/>
        <s v="Florivaldo"/>
        <s v="Gian Weschenfelder"/>
        <s v="Gustavo Reis Moura"/>
        <s v="Albery Junior"/>
        <s v="Carlos Roberto matos de Souza"/>
        <s v="Ribamar dos Reis da Conceição"/>
        <s v="Matheus Costa"/>
        <s v="Tiago Sousa"/>
        <s v="Ana Paula Rodrigues da Silva"/>
        <s v="Maicon Douglas"/>
        <s v="Sérgio Moraes"/>
        <s v="Murilo teixeira santos da silva"/>
        <s v="LELLIS ANDRADE REIS"/>
        <s v="William marcelo spinelli"/>
        <s v="Roseli silva"/>
        <s v="miguel gonçalves dos santos"/>
        <s v="Gabriel monte Nero Bitencourt"/>
        <s v="Alessandro Teixeira Barroso"/>
        <s v="Lucas Almeida Cirqueira"/>
        <s v="Melina"/>
        <s v="Alan Souza Xavier"/>
        <s v="Edson Lima"/>
        <s v="Renata Rocha"/>
        <s v="Felipe Alves"/>
        <s v="Mateus carneiro"/>
        <s v="Renan Cerqueira"/>
        <s v="MESSIAS NET"/>
        <s v="Miguel Dias"/>
        <s v="Kauan Victor Silva"/>
        <s v="Jonas do Nascimento Peixoto"/>
        <s v="Paula de Araújo Almeida"/>
        <s v="Josemar Camacam"/>
        <s v="Bruno Albuquerque"/>
        <s v="Neto Caputo"/>
        <s v="Natã Fidelix Silva"/>
        <s v="Jefferson Luis becher"/>
        <s v="Romildo"/>
        <s v="Marcos Colombo"/>
        <s v="Ana Carolina Hisatsuga"/>
        <s v="Eduardo Ribeiro"/>
        <s v="Edivan Salles"/>
        <s v="Luciano Humberto tavella"/>
        <s v="Raphael Santos"/>
        <s v="Caique Souza"/>
        <s v="Emmanuel"/>
        <s v="Kenitti Alves"/>
        <s v="Anderson Oliveira dos Santos"/>
        <s v="Charlysson Araújo"/>
        <s v="Jormario"/>
        <s v="Paulo Eric Alves Pinho"/>
        <s v="Helton Faria"/>
        <s v="David Willian"/>
        <s v="Soraia Fornari"/>
        <s v="Geovani"/>
        <s v="Não sei"/>
        <s v="Joao Alves"/>
        <s v="Thiago Henrique de Souza Barth"/>
        <s v="Jhemerson"/>
        <s v="Letícia tavares"/>
        <s v="Gustavo lopes"/>
        <s v="Paulo Roberto Barbosa Matos"/>
        <s v="Laura Nicolly"/>
        <s v="Thiago Souza"/>
        <s v="Clesio Santos do Carmo"/>
        <s v="Jonildo Gustavo"/>
        <s v="Gedilson de Assunção Monteiro"/>
        <s v="luiz nsc junior"/>
        <s v="Natanael farias"/>
        <s v="Ingryd Marcelino Simões"/>
        <s v="Braian Beiquer"/>
        <s v="Marcelo Asevedo"/>
        <s v="Cicera"/>
        <s v="Vitor Hugo Abreu Pereira"/>
        <s v="Tulio Carvalho"/>
        <s v="Mateus Henrique Caetano mielli"/>
        <s v="Mike"/>
        <s v="Murilo de carvalho"/>
        <s v="luciene barbosa"/>
        <s v="Dionatam"/>
        <s v="Rúbia"/>
        <s v="Dhaymisson"/>
        <s v="Willian Kuquer"/>
        <s v="Lourival de Oliveira"/>
        <s v="VILANIR"/>
        <s v="Bruno welington"/>
        <s v="Lucas Gauer"/>
        <s v="Arthur Fernandes"/>
        <s v="bruna stefani"/>
        <s v="Rodolfo Giovani Cruz Pauli"/>
        <s v="luan aires"/>
        <s v="Glayson"/>
        <s v="Jackson Felipe"/>
        <s v="Wesley Bruno Oliveira silva"/>
        <s v="alexandre lopes"/>
        <s v="Victor Fonseca"/>
        <s v="Vinicius Furtado Andrade"/>
        <s v="Andre Luiz Sales De Alvim"/>
        <s v="Felipe Silva"/>
        <s v="Melque"/>
        <s v="IRENILTON"/>
        <s v="Wesley de matos Almeida"/>
        <s v="Johnata"/>
        <s v="Ermiro Nascimento dos Santos"/>
        <s v="Carline"/>
        <s v="Ellen"/>
        <s v="Eder Garcia Teixeira da Silva"/>
        <s v="andryl luy"/>
        <s v="Ivanildo monteiro da Silva"/>
        <s v="Gustavo Tomas de Oliveira"/>
        <s v="Giovane Dos Santos"/>
        <s v="Adailson Santana"/>
        <s v="David Franklin Alves Melo"/>
        <s v="Edwando"/>
        <s v="Lincoln Koichi Matsunaga"/>
        <s v="Lucas Raphael Ferraz"/>
        <s v="Wanessa Kristina"/>
        <s v="Francisco Ariel praia Pereira"/>
        <s v="Gilberto Ferreira dos Santos"/>
        <s v="Josiane Gonçalves"/>
        <s v="Aurelio Rodrigues"/>
        <s v="Highor"/>
        <s v="Gabriel Riboldi"/>
        <s v="Messias"/>
        <s v="Michelli"/>
        <s v="Maria Dulce Nunes Alves Castilhoni"/>
        <s v="Douglas Carvalho"/>
        <s v="Wesley ranjel Gomes da Silva"/>
        <s v="Tiago Antônio Camargos Lopes"/>
        <s v="Vinicius Martins da silva"/>
        <s v="Thales souza"/>
        <s v="Dario Nunes pinheiro neto"/>
        <s v="Eduardo Elias da Silva Santos"/>
        <s v="Carlos Vitorio"/>
        <s v="Caio rodrigo"/>
        <s v="Janilton"/>
        <s v="Graziele Santos"/>
        <s v="Lindemberg Fabrício Lima Beserra"/>
        <s v="Paulo Anderson Andrade Silva"/>
        <s v="Bianca"/>
        <s v="Willian Francisco Santos"/>
        <s v="Anthony phietro Benetti"/>
        <s v="Allan Roberto da cruz"/>
        <s v="Rafael Ferreira Alves"/>
        <s v="Thales Almeida Amorim"/>
        <s v="Gregório Franco"/>
        <s v="Vinicius Barbosa"/>
        <s v="Marllon dos Santos"/>
        <s v="Renato Rocha luna"/>
        <s v="Filipe Rosa Profeta"/>
        <s v="Andréa"/>
        <s v="Lucian"/>
        <s v="Marcos nascimento de almeida"/>
        <s v="Paulo Cesar Santos Ferreira"/>
        <s v="Tiago Ribeiro"/>
        <s v="João Vitor do Nascimento Oliveira"/>
        <s v="Tatiana Laurett"/>
        <s v="José Emerson"/>
        <s v="Leonardo Maldini"/>
        <s v="José Eduardo Do Nascimento Ferreira"/>
        <s v="Ricardo Nascimento"/>
        <s v="Paulo Sérgio"/>
        <s v="Vinicios dos Santos Ciszewski"/>
        <s v="Maycon Lopes Silva"/>
        <s v="Kahue Guedes Ramos Vieira"/>
        <s v="Cayo"/>
        <s v="Nivan Ricardo"/>
        <s v="Junior Santos"/>
        <s v="Gustavo Vieira Santos"/>
        <s v="Guilherme Diniz da Silva"/>
        <s v="Maxwel Almeida de Oliveira"/>
        <s v="Ray Oliveira"/>
      </sharedItems>
    </cacheField>
    <cacheField name="E-mail" numFmtId="0">
      <sharedItems containsBlank="1">
        <s v="luanajssj1@gmail.com"/>
        <s v="elvisdesouza.97@gmail.com"/>
        <s v="guilhermemoliani.machado@gmail.com"/>
        <s v="cristianocl@live.com"/>
        <s v="maikon934@hotmail.com"/>
        <s v="bernardomedeirospereira3@gmail.com"/>
        <s v="wellingtoncarvalho908@gmail.com"/>
        <s v="lamarallucas603@gmail.com"/>
        <s v="jadenilson038@gmail.com"/>
        <s v="santossilveiraanacristina9@gmail.com"/>
        <s v="alves2023edvan@gmail.com"/>
        <s v="george-felipe@outlook.com"/>
        <s v="azcido4@gmail.com"/>
        <s v="wellington.vicisolutions@gmail.com"/>
        <s v="cleomiltonalvesborges@gmail.com"/>
        <s v="charliston.s.r@gmail.com"/>
        <s v="paulotx24@gmail.com"/>
        <s v="Picitelli91@gmail.com"/>
        <s v="limaandrecaique@gmail.com"/>
        <s v="everton.m.paulla@gmail.com"/>
        <s v="jason.henrique77@yahoo.com"/>
        <s v="ivana_vizzotto@hotmail.com"/>
        <s v="wanderson.toledo@yahoo.com"/>
        <s v="mfnj-83@hotmail.com"/>
        <s v="viniciusribeiro12222@gmail.com"/>
        <s v="ducivandasilvaoliveira4@gmail.com"/>
        <s v="santosrevesson@gmail.com"/>
        <s v="filho13102010@gmail.com"/>
        <s v="toledoludmyla89@gmail.com"/>
        <s v="andersonlokon@hotmail.com"/>
        <s v="zez732433@gmail.com"/>
        <s v="joaneteborges@gmail.com"/>
        <s v="rayandersonlimadossantoslima@gmail.com"/>
        <s v="craveirojairo92@gmail.com"/>
        <s v="williampereiradasilva27@gmail.com"/>
        <s v="kellany22cristina@gmail.com"/>
        <s v="silas9176@gmail.com"/>
        <s v="aricleicicostq@gmail.com"/>
        <s v="gabriel_tofa@hotmail.com"/>
        <s v="clebercssnet101884@gmail.com"/>
        <s v="cristianebonadi@gmail.com"/>
        <s v="diogo85arruda@gmail.com"/>
        <s v="ytaloanow@gmail.com"/>
        <s v="romaoeugenio79@gmail.com"/>
        <s v="charles-santiago1@hotmail.com"/>
        <s v="jessyfreitas1411@gmail.com"/>
        <s v="felipecaldeira101@gmail.com"/>
        <s v="paulinhoschmitz2010@hotmail.com"/>
        <s v="beniciocarlos3@gmail.com"/>
        <s v="samaraujo1988@gmail.com"/>
        <s v="ronisousasantiago@gmail.com"/>
        <s v="bretscherc2@gmail.com"/>
        <s v="joaoxaviersc@gmail.com"/>
        <s v="caique_rodrigues67@hotmail.com"/>
        <s v="silvangelaf6@gmail.com"/>
        <s v="gadelha.mo@bol.com.br"/>
        <s v="wagnnerandrade12@gmail.com"/>
        <s v="atendimentofrankini@gmail.com"/>
        <s v="spedrosojaq@gmail.com"/>
        <s v="corretorluucasdias@gmail.com"/>
        <s v="maksueldoceu@gmail.com"/>
        <s v="bradokstifle60@gmail.com"/>
        <s v="luanvitormonteiro5@gmail.com"/>
        <s v="meninodointerio98@gmail.com"/>
        <s v="bthayrom6@gmail.com"/>
        <s v="samuelvianapinto@gmail.com"/>
        <s v="araodasilvaeveraldo73@gmail.com"/>
        <s v="aureagomesmartinsdasilva@gmail.com"/>
        <s v="cs789950@gmail.com"/>
        <s v="atacadaodasplantasirato@gmail.com"/>
        <s v="davidduartejp@hotmail.com"/>
        <s v="leonardo8151@hotmail.com"/>
        <s v="alexsarantes2023@gmail.com"/>
        <s v="djimbitoman@gmail.com"/>
        <s v="contato@rodolfomori.com"/>
        <s v="viniciuslovatoolivi@gmail.com"/>
        <s v="aleferafaelp@gmail.com"/>
        <s v="mmiguel.miguelyuri@gmail.com"/>
        <s v="anarafaellepereirafelix@gmail.com"/>
        <s v="yuridiasdarocha@gmail.com"/>
        <s v="jvpinheiro1@gmail.com"/>
        <s v="irvin.solucoeseletricas@gmail.com"/>
        <s v="marcelinovinicius393@gmail.com"/>
        <s v="133kauamarinho@gmail.com"/>
        <s v="evangel-ho@hotmail.com"/>
        <s v="BRYANBLANDYy@GMAIL.COM"/>
        <s v="maurofrazao624@gmail.com"/>
        <s v="guilhermel20198@gmail.com"/>
        <s v="jrenanrodri@gmail.com"/>
        <s v="aldemiralves067@gmail.com"/>
        <s v="richardgol784@gmail.com"/>
        <s v="leleo456nardo@gmail.com"/>
        <s v="lh994508@gmail.com"/>
        <s v="tgcmendes80@gmail.com"/>
        <s v="c.rodrigo.rc20@gmail.com"/>
        <s v="anacretodasilvaa@gmail.com"/>
        <s v="eduardoferreiralima226@gmail.com"/>
        <s v="dai.pasqualini@gmail.com"/>
        <s v="moises.interqminense22@gmail.com"/>
        <s v="timoteosa18@gmail.com"/>
        <s v="jsilva.foxter@gmail.com"/>
        <s v="gleidis261@gmail.com"/>
        <s v="lima01353@gmail.com"/>
        <s v="ronaldojrsantos@outlook.com"/>
        <s v="fffranklinfb63@gmail.com"/>
        <s v="rphilipe.almeida@gmail.com"/>
        <s v="lucas-donatti@hotmail.com"/>
        <s v="carolinanr13@yahoo.com.br"/>
        <s v="renatosouzamacedo1@gmail.com"/>
        <s v="filipelima0820@gmail.com"/>
        <s v="ifmnscarmen@gmail.com"/>
        <s v="leandro.b.silva22@gmail.com"/>
        <s v="igorlopes123458@gmail.com"/>
        <s v="leticiadejesusribeiro99@gmail.com"/>
        <s v="danielaluchetti@gmail.com"/>
        <s v="ghilsmith@gmail.com"/>
        <s v="millenyyasmimfabio8@gmail.com"/>
        <s v="fabricioluisdasilvadasilva@gmail.com"/>
        <s v="aguiareli160l@gmail.com"/>
        <s v="motogasmarcos@yahoo.com"/>
        <s v="djalmasa4@gmail.com"/>
        <s v="ricokaran@gmail.com"/>
        <s v="adr_fox@hotmail.com"/>
        <s v="leticia-kckroth@educar.rs.gov.br"/>
        <s v="ibesr711@gmail.com"/>
        <s v="brunobht566@gmail.com"/>
        <s v="viniciuslazzarotto@gmail.com"/>
        <s v="ronaldo_nicolau@yahoo.com.br"/>
        <s v="juliofrater60@gmail.com"/>
        <s v="suzyssilva@yahoo.com"/>
        <s v="reinaldoferreira649@gmail.com"/>
        <s v="cristianolencine396@gmail.com"/>
        <s v="carlosfeitosabezerra2040@gmail.com"/>
        <s v="renancg94@icloud.com"/>
        <s v="viniciusar0007@gmail.com"/>
        <s v="santosrafa95.rs@gmail.com"/>
        <s v="tuanexavier@hotmail.com"/>
        <s v="vini775-r@hotmail.com"/>
        <s v="diegoholanda00@hotmail.com"/>
        <s v="lcsad815@gmail.com"/>
        <s v="nataliacarlon@hotmail.com"/>
        <s v="eliane.eco@hotmail.com"/>
        <s v="ferpa28@outlook.com"/>
        <s v="luizf00kj@gmail.com"/>
        <s v="ronne.cardoso@hotmail.com"/>
        <s v="edinhodudu81@gmail.com"/>
        <s v="gustavoedf97@outlook.com"/>
        <s v="jonathansilva967392@gmail.com"/>
        <s v="rodrigo.freitas@outlook.com.br"/>
        <s v="eduardo.canutof@gmail.com"/>
        <s v="csilvagualberto@gmail.com"/>
        <s v="eriveltonns.neves@gmail.com"/>
        <s v="raimundomartins479@gmail.com"/>
        <s v="andersonassis_60@hotmail.com"/>
        <s v="coutinhoh273@gmail.com"/>
        <s v="alan.emprego@outlook.com"/>
        <s v="wagnermotta89@hotmail.com"/>
        <s v="elder_schmitte@hotmail.com"/>
        <s v="lucivandooliveira620@gmail.com"/>
        <s v="aparecidapereiralima161@gmail.com"/>
        <s v="gregrealex20@gmail.com"/>
        <s v="johnsoinacio@gmail.com"/>
        <s v="edson05061996@gmail.com"/>
        <s v="lucasjosseildo@gmail.com"/>
        <s v="elurdianemaria0@gmail.com"/>
        <s v="jeosafa02@hotmail.com"/>
        <s v="ivanildogomesdasilva798@gmail.com"/>
        <s v="renatocardosocebaci@gmail.com"/>
        <s v="jefferson.JF775@gmail.com"/>
        <s v="contatoliky@gmail.com"/>
        <s v="ac0745837@gmail.com"/>
        <s v="felipedepaulabjj@gmail.com"/>
        <s v="ezequielramos95567@gmail.com"/>
        <s v="wanessasacilotte@gmail.com"/>
        <s v="matheuscra1998@icloud.com"/>
        <s v="tatianaaraujodml@gmail.com"/>
        <s v="aless.rosa83@gmail.com"/>
        <s v="pauladepaulaadv18@gmail.com"/>
        <s v="nobrejunior2004@gmail.com"/>
        <s v="elisangelaguedes10@hotmail.com"/>
        <s v="walter.cinconove@gmail.com"/>
        <s v="denis_cleiton@yahoo.com.br"/>
        <s v="andreesilvaa16@gmail.com"/>
        <s v="bianca_cgc07@hotmail.com"/>
        <s v="jesuisrafamec@gmail.com"/>
        <s v="mayconpalancio26@gmail.com"/>
        <s v="andrehifran@gmail.com"/>
        <s v="alessandroaparecidolima@outlook.com"/>
        <s v="pauloclimaco2017@gmail.com"/>
        <s v="Lucasl.silva9519@gmail.com"/>
        <s v="edson.dantaslima123@gmail.com"/>
        <s v="tiago28061988@gmail.com"/>
        <s v="thiago.paz88@gmail.com"/>
        <s v="juniorsilva.biblia@gmail.com"/>
        <s v="prdeivitecelso@gmail.com"/>
        <s v="claudiotabuba@hotmail.com"/>
        <s v="joseedinaldoaqui@gmail.com"/>
        <s v="alexiafernanda1997.af@gmail.com"/>
        <s v="nicolasgabriel12317@gmail.com"/>
        <s v="evelinneves195@gmail.com"/>
        <s v="vitormera8@gmail.com"/>
        <s v="daniel.silva.7mr@gmail.com"/>
        <s v="luankusanagi@hotmail.com"/>
        <s v="CarlosSa235@gmail.com"/>
        <s v="lincolnxavieradm@gmail.con"/>
        <s v="ederastos12@gmail.com"/>
        <s v="andrewsreliquia@gmail.com"/>
        <s v="thiaguinhodrink20@gmail.com"/>
        <s v="sebastiaocardosopf@gmail.com"/>
        <s v="lgutooo29@gmail.com"/>
        <s v="romuloadrianosantossilva@gmail.com"/>
        <s v="danygarcias87@gmail.com"/>
        <s v="jorvisjm618@gmail.com"/>
        <s v="prestservpl@gmail.com"/>
        <s v="wellingtonfonsecaananias@gmail.com"/>
        <s v="mendoncarodrigo0@gmail.com"/>
        <s v="elaine.castro01@hotmail.com"/>
        <s v="cesarbr2010@gmail.com"/>
        <s v="andrephellipeparaestudos@gmail.com"/>
        <s v="edsonnnrodrigo125@gmail.com"/>
        <s v="daiene.dsc@gmail.com"/>
        <s v="castrobrenon@gmail.com"/>
        <s v="hugolacerdahgl@gmail.com"/>
        <s v="bboydinamite@hotmai.com"/>
        <s v="eduardo.basso07@hotmail.com"/>
        <s v="cabulosao118@gmail.com"/>
        <s v="hamilkimhotmail.com@gmail.com"/>
        <s v="braskorportariaelimpeza@gmail.com"/>
        <s v="kaike.winchester@gmail.com"/>
        <s v="thayanetimoteo777520741888@gmail.com"/>
        <s v="wenunes292@gnail.com"/>
        <s v="brnmoraes.21@gmail.com"/>
        <s v="saulo.guimaraes@outloook.com.br"/>
        <s v="ferreiraanderson1097@gmail.com"/>
        <s v="danieljvitorino@gmail.com"/>
        <s v="rodrigosousa664@gmail.com"/>
        <s v="tkorink@hotmail.com"/>
        <s v="ailtonxel@gmail.com"/>
        <s v="alexgomesdasilva2014@gmail.com"/>
        <s v="denyalencarofc@gmail.com"/>
        <s v="manooso@gmail.com"/>
        <s v="vanessareges6@gmail.com"/>
        <s v="agnaragattermanncabral@gmail.com"/>
        <s v="edenilsonbarbosa25@gmail.com"/>
        <s v="onceuponwhat@gmail.com"/>
        <s v="mlemesribeiro@gmail.com"/>
        <s v="gabrielfcandido9@gmail.com"/>
        <s v="ramon.lopes1234@gmail.com"/>
        <s v="jorge.derson@gmail.com"/>
        <s v="helenamarcelo2685@gmail.com"/>
        <s v="evandrofigueiredo3l@gmail.com"/>
        <s v="breninhorhavi@outlook.com"/>
        <s v="richardlima0394mpa@gmail.com"/>
        <s v="fabiano_js86@yahoo.com.br"/>
        <s v="guaibis23@gmail.com"/>
        <s v="andersonmak37@gmail.com"/>
        <s v="khwdghd@gmail.com"/>
        <s v="jacksonhsl@hotmail.com"/>
        <s v="smendoncadematos@gmail.com"/>
        <s v="Danielsouzaa536@gmail.com"/>
        <s v="ms.marcos160@gmail.com"/>
        <s v="julio.da.s.marques@gmail.com"/>
        <s v="job.mleticia@gmail.com"/>
        <s v="luizmelo2106@gmail.com"/>
        <s v="mateus-capoe@hotmail.com"/>
        <s v="jovicencato@hotmail.com"/>
        <s v="everton.araujo21@gmail.com"/>
        <s v="rsantosregi.santos@gmail.com"/>
        <s v="marcosmoreira209758@gmail.com"/>
        <s v="financa.agora@gmail.com"/>
        <s v="danilokanno@gmail.com"/>
        <s v="krcarvalho23@gmail.com"/>
        <s v="jnilsinhotec@yahoo.com.br"/>
        <s v="rafiuskics@gmail.com"/>
        <s v="yagouilson927@gmail.com"/>
        <s v="matheuscarvalho_29@hotmail.com"/>
        <s v="caiolatim20@gmail.com"/>
        <s v="frank.fn3005@yahoo.com"/>
        <s v="dicla_correia@hotmail.com"/>
        <s v="ga384742@gmail.com"/>
        <s v="rubney.douglas4@yahoo.com"/>
        <s v="guilhermevaldevino2211@gmail.com"/>
        <s v="cr7toni900a@gmail.com"/>
        <s v="mauricioazevedo020721@gmail.com"/>
        <s v="Kevinisadora2023@gmail.com"/>
        <s v="romariodebc@hotmail.com"/>
        <s v="bnnybatista2019@gmail.com"/>
        <s v="muriloccc@gmail.com"/>
        <s v="jaspulz@yahoo.com.br"/>
        <s v="matheusmarques200204@gmail.com"/>
        <s v="paulooliveira201038@hotmail.com"/>
        <s v="leobluma@gmail.com"/>
        <s v="zegatinho.teteu@hotmail.com"/>
        <s v="cs36380151@gmail.com"/>
        <s v="eribertomoura852@gmail.com"/>
        <s v="andrekuey@hotmail.com"/>
        <s v="sidycompositor@gmail.com"/>
        <s v="ivanowalex11@gmail.com"/>
        <s v="dgomes07@yahoo.com.br"/>
        <s v="lucianosilvatst67@gmail.com"/>
        <s v="souzamichael354@gmail.com"/>
        <s v="andreholiveira89@gmail.com"/>
        <s v="larodriguesdossantos88@gmail.com"/>
        <s v="luc.f.inacio@gmail.com"/>
        <s v="ramonblade3@gmail.com"/>
        <s v="rafael951753@hotmail.com"/>
        <s v="rcbarbosa1804@gmail.com"/>
        <s v="riquinhofrevo@hotmail.com"/>
        <s v="yurijunqueira64@gmail.com"/>
        <s v="ewerton.eletrotec@gmail.com"/>
        <s v="bruno.prizzo@gmail.com"/>
        <s v="suellenrodriguespenna@hotmail.com"/>
        <s v="nrbsmengo@gmail.com"/>
        <s v="andrejoselopes1@gmail.com"/>
        <s v="lorelytiepo@hotmail.com"/>
        <s v="cftvseginfo@gmail.com"/>
        <s v="eliasllc18@gmail.com"/>
        <s v="juniormor_net@yahoo.com.br"/>
        <s v="inhodepinho@gmail.com"/>
        <s v="sebastiaqs132@outlook.com"/>
        <s v="leomarionatura@yahoo.com.br"/>
        <s v="gil_gb3@hotmail.com"/>
        <s v="leonardo.augusto.port@gmail.com"/>
        <s v="eliezercardoso011@gmail.com"/>
        <s v="Mmagalhaespri@gmail.com"/>
        <s v="almeidag296@gmail.com"/>
        <s v="luanafeitosa408@gmail.com"/>
        <s v="ernanealmeida9810@gmail.com"/>
        <s v="fabiosobrinho.fs@gmail.com"/>
        <s v="vini_gomes_ribeiro@hotmail.com"/>
        <s v="jorgecunha751@gmail.com"/>
        <s v="pcjguitajp@gmail.com"/>
        <s v="chagas.aguiar@hotmail.com"/>
        <s v="bismarquecurty@gmail.com"/>
        <s v="caique.cabista@gmail.com"/>
        <s v="claytonsantana7@gmail.com"/>
        <s v="kleberiva175@gmail.com"/>
        <s v="jardelhenri244@gmail.com"/>
        <s v="f.pereira251114@gmail.com"/>
        <s v="marlucia.bebe@hotmail.com"/>
        <s v="essenciadosertao@hotmail.com"/>
        <s v="padeirot1@gmail.com"/>
        <s v="jshumilde34@hotmail.com"/>
        <s v="machadovictor250@gmail.com"/>
        <s v="ccbweb50@gmail.com"/>
        <s v="madrugadaonews@gmail.com"/>
        <s v="rafaelmateus_50cent@hotmail.com"/>
        <s v="wandyckgalegao@gmail.com"/>
        <s v="ygorleonardo200@gmail.com"/>
        <s v="willtorate@gmal.com"/>
        <s v="nilssonn101@gmail.com"/>
        <s v="sachamorais2104@gmail.com"/>
        <s v="giselefbailer1@gmail.com"/>
        <s v="moreira.moreira13@gmail.com"/>
        <s v="sanabriaalex343@gmail.com"/>
        <s v="rafifa_xone@outlook.com"/>
        <s v="rianvitor015@gmail.com"/>
        <s v="fernandoplanetazn@outlook.com"/>
        <s v="regianenobretimoteo@gmail.com"/>
        <s v="joaogabrielinocentte@gmail.com"/>
        <s v="pedroj.p.p3220@gmail.com"/>
        <s v="jonatasales@gmail.com"/>
        <s v="juninhobiw@hotmail.com"/>
        <s v="gerlane.fernanda5@gmail.com"/>
        <s v="tbruno1817@gmail.com"/>
        <s v="pedrosantana12376@gmail.com"/>
        <s v="reccosposito@gmail.com"/>
        <s v="alefimoura24@gmail.com"/>
        <s v="davig9944@gmail.com"/>
        <s v="gilsondossantossantos04@gmail.com"/>
        <s v="eduelsontr@hotmail.com"/>
        <s v="patricktellesfsg@gmail.com"/>
        <s v="maquionesjesus93@gmail.com"/>
        <s v="faiscajunior01@hotmail.com"/>
        <s v="dsilvadeoliveira04@gmail.com"/>
        <s v="marcosvsantana@hotmail.com"/>
        <s v="josuesouza1com@yahoo.com.br"/>
        <s v="celso70350@gmail.com"/>
        <s v="crechelu@hotmail.com"/>
        <s v="wnmoutinho.vascao@gmail.com"/>
        <s v="julio0611@live.com"/>
        <s v="camilalima1993e@gmail.com"/>
        <s v="sivaldoaudiosampaio@gmail.com"/>
        <s v="jacksonsobrinho22@gmail.com"/>
        <s v="silvswashington703@gmail.com"/>
        <s v="patty_band@hotmail.com"/>
        <s v="heriksilva209@gmail.com"/>
        <s v="vieiracalixto92@gmail.com"/>
        <s v="c.thiagossilva2@gmail.com"/>
        <s v="pietrodesouza007@gmail.com"/>
        <s v="premiartts@gmail.com"/>
        <s v="anacvideiro@gmail.com"/>
        <s v="darlan.gugu13@gmail.com"/>
        <s v="andreevicctoor31@gmail.com"/>
        <s v="edersondouglas25@gmail.com"/>
        <s v="alexlucianobarbosa@hotmail.com"/>
        <s v="pedrohenriquepontespontes@gmail.com"/>
        <s v="davigarreto81@gmail.com"/>
        <s v="vitoor.alvess98@gmail.com"/>
        <s v="ffc8193@gmail.com"/>
        <s v="dalto15@hotmail.com"/>
        <s v="alinebatti20@icloud.com"/>
        <s v="edqueirozsalles@hotmail.com"/>
        <s v="ederpiva@gmail.com"/>
        <s v="torpedolanches123@gmail.com"/>
        <s v="fabinho_g2@yahoo.com.br"/>
        <s v="caiolucas.pe@gmail.com"/>
        <s v="ronysaraujo2020@gmail.com"/>
        <s v="wanderleymacedo2016@outlook.com"/>
        <s v="luisd_andrade@hotmail.com"/>
        <s v="maurosouza.vendasro@gmail.com"/>
        <s v="priscilarodriguessoares10@gmail.com"/>
        <s v="ricardohap2@gmail.com"/>
        <s v="guilhermeoliveirasouza722@gmail.com"/>
        <s v="felipefdmello@gmail.com"/>
        <s v="brennosilvar@gmail.com"/>
        <s v="ricd.leme65@gmail.com"/>
        <s v="omarjunior7@gmail.com"/>
        <s v="tito.sm2@gmail.com"/>
        <s v="v.arpinheiro@gmail.com"/>
        <s v="gabrielsilvasilva0410@gmail.com"/>
        <s v="Quiel.gue@hotmail.com"/>
        <s v="caiomonteiro183@gmail.com"/>
        <s v="julioglecias258@gmail.com"/>
        <s v="macariomatheus80@gmail.com"/>
        <s v="barbosao261@gmail.com"/>
        <s v="paulodavi0602@gmail.com"/>
        <s v="jefferson1batata@gmail.com"/>
        <s v="fd442543@gmail.com"/>
        <s v="eduporto.esp@gmail.com"/>
        <s v="v.cunha@outlook.com"/>
        <s v="igormarcelo510@gmail.com"/>
        <s v="juninho-jurisnet@hotmail.com"/>
        <s v="joaovictor-2023@outlook.com"/>
        <s v="ruanjhonatan56@gmail.com"/>
        <s v="enoscoelhosousa@gmail.com"/>
        <s v="ronivaldopintodasilva@gmail.com"/>
        <s v="rafabaldwin1@gmail.com"/>
        <s v="maicon.9690@gmail.com"/>
        <s v="dhemerson420@gmail.com"/>
        <s v="luiscsfghdg34@gmail.com"/>
        <s v="milenaboro6@gmail.com"/>
        <s v="rafadriver80@gmail.com"/>
        <s v="coata2015@gmail.com"/>
        <s v="patrickdemoraes30@gmail.com"/>
        <s v="silvads1995@gmail.com"/>
        <s v="rodsouzap@outlook.com"/>
        <s v="milenabm1986@outlook.com"/>
        <s v="raphaelpatrocinio89@gmail.com"/>
        <s v="ribeiroisabella831@gmail.com"/>
        <s v="dantasjuniorc@gmail.com"/>
        <s v="hudsonrodrigo120@gmail.com"/>
        <s v="armando.araujo.edf@gmail.com"/>
        <s v="consultormarcosbrito@hotmail.com"/>
        <s v="glauco.franco@hotmail.com"/>
        <s v="antoliveiramarques@gmail.com"/>
        <s v="elderpinheirosoares@gmail.com"/>
        <s v="igoranjos026@gmail.com"/>
        <s v="meioricoofc@gmail.com"/>
        <s v="mateushenriquedeassislopes@gmail.com"/>
        <s v="dannyalvess702@gmail.com"/>
        <s v="alexlog@outlook.com.br"/>
        <s v="cledilsonpereira@bol.com.br"/>
        <s v="gabrielchristia@gmail.com"/>
        <s v="transamorim@live.com"/>
        <s v="reinaldomagalh@gmail.com"/>
        <s v="gabrielauviz@gmail.com"/>
        <s v="bibianocunha5033@gmail.com"/>
        <s v="michelnamura@hotmail.com"/>
        <s v="masleyrangel222@gmail.com"/>
        <s v="helberjf@gmail.com"/>
        <s v="dionefsouza@outlook.com.br"/>
        <s v="binhobecab8@gmail.com"/>
        <s v="fbss.souza@gmail.com"/>
        <s v="aftrabalho01@gmail.com"/>
        <s v="patricia.k2@hotmail.com"/>
        <s v="edivandasilvasilva1998@gmail.com"/>
        <s v="tiago.modestosantos@gmail.com"/>
        <s v="moretto_alexandre@hotmail.com"/>
        <s v="pbspicanco@gmail.com"/>
        <s v="nylljhapa@hotmail.com"/>
        <s v="anderson.social.sousa@gmail.com"/>
        <s v="guilapeixoto1@gmail.com"/>
        <s v="charlesbsb.crf@hotmail.com"/>
        <s v="osmarbaseggio31@gmail.com"/>
        <s v="lucassales95@outlook.com"/>
        <s v="gestaocomercialbruno@gmail.com"/>
        <s v="sayrobrito32@gmail.com"/>
        <s v="gos.033@hitmail.com"/>
        <s v="maryanegirl@hotmail.com"/>
        <s v="benderwajandtiago@gmail.com"/>
        <s v="ah4032171@gmail.com"/>
        <s v="topgrifeslv@gmail.com"/>
        <s v="diegodealvarenga@hotmail.com"/>
        <s v="eduardo.barbosa@sou.unifeob.edu.br"/>
        <s v="rf.educacaofisica@gmail.com"/>
        <s v="warlleydamasceno6@gmail.com"/>
        <s v="carlos.andre.38@hotmail.com"/>
        <s v="darcio.of@gmail.com"/>
        <s v="jonatantribuna@gmail.com"/>
        <s v="rubens050383@gmail.com"/>
        <s v="unlockiphonecell2024@gmail.com"/>
        <s v="josecicerovicente2@gmail.com"/>
        <s v="haifrer@gmail.com"/>
        <s v="ne77souza@gamil.com"/>
        <s v="vasconcelosfernando753@gmail.com"/>
        <s v="fernandofreirecuryy@icloud.com"/>
        <s v="fabiodvilar@gmail.com"/>
        <s v="wesleyfelipe_sa@hotmail.com"/>
        <s v="fostercarlos371@gmail.com"/>
        <s v="adeliasantos772@gmail.com"/>
        <s v="gabriellelim311@gmail.com"/>
        <s v="par.engenharia@yahoo.com.br"/>
        <s v="jsnservics@gmail.com"/>
        <s v="pithersonteilhor13@gmail.com"/>
        <s v="thiago-hernandes7@hotmail.com"/>
        <s v="maciottifabio@gmail.com"/>
        <s v="hamilton2021alves@gmail.com"/>
        <s v="drivinhosouzah87@gmail.com"/>
        <s v="fabioserpejante2013@gmail.com"/>
        <s v="keth98keth@gmail.com"/>
        <s v="pirrota11aline@gmail.com"/>
        <s v="nadsonfragabr@gmail.com"/>
        <s v="alessandrofonse01@gmail.com"/>
        <s v="elias19942006@gmail.com"/>
        <s v="vangleisonbsousa@outlook.com"/>
        <s v="jullyanohalley333@gmail.com"/>
        <s v="sidneyarevalo7@gmail.com"/>
        <s v="pachecorenato1987@gmail.com"/>
        <s v="adriano.cnh10@gmail.com"/>
        <s v="oanodagrandevitoria2023@gmail.com"/>
        <s v="daniloregina1512@gmail.com"/>
        <s v="dessinhaaars@gmail.com"/>
        <s v="rogeriocastro0845@gmail.com"/>
        <s v="genilsonviannaof@gmail.com"/>
        <s v="plinioedson@gmail.com"/>
        <s v="cleilson_f2016@hotmail.com"/>
        <s v="davil2v@gmail.com"/>
        <s v="sideilton_arcanjo@hotmail.com"/>
        <s v="thiagoliberto87@gmail.com"/>
        <s v="renataaribas@gmail.com"/>
        <s v="Bruno181906@gmail.com"/>
        <s v="humbertolge@gmail.com"/>
        <s v="jeffersonbraz1605@gmail.com"/>
        <s v="weslleyoliveiraadm@gmail.com"/>
        <s v="silvaluizmachado@gmail.com"/>
        <s v="elisalirola1999@gmail.com"/>
        <s v="lucaspazerock@gmail.com"/>
        <s v="isismichele30@gmail.com"/>
        <s v="rogerpanza22@gmail.com"/>
        <s v="jassiovianaferreira2@gmail.com"/>
        <s v="93fernandomattos@gmail.com"/>
        <s v="beto.mingal@gmail.com"/>
        <s v="clevisonpaulino@gmail.com"/>
        <s v="rodrigosimonati17@gmail.com"/>
        <s v="marcelalr.ita@gmail.com"/>
        <s v="hiagomonfardini@gmail.com"/>
        <s v="leolins190@gmail.com"/>
        <s v="rubens.geraldoj517@gmail.com"/>
        <s v="daniielafernandez2@gmail.com"/>
        <s v="fell_mendes@hotmail.com"/>
        <s v="edinacio550@gmail.com"/>
        <s v="msmesquita976@gmail.com"/>
        <s v="eliezer.junior.adsw@gmail.com"/>
        <s v="cassianohendges@hotmail.com"/>
        <s v="azevedoeveraldo334@gmail.com"/>
        <s v="giliscleicarvalho8@gmail.com"/>
        <s v="alexandre.bdasilva1995@gmail.com"/>
        <s v="wilsonmju@gmail.com"/>
        <s v="fabio30santos.22@gmail.com"/>
        <s v="laura0512araujo@gmail.com"/>
        <s v="cizenio@hotmail.com"/>
        <s v="franklinalbiere@gmail.com"/>
        <s v="pedro.s.eliomar@gmail.com"/>
        <s v="tiagolemachado@hotmail.com"/>
        <s v="tavinhobarcellos@gmail.com"/>
        <s v="danielpaulo1110@gmail.com"/>
        <s v="maximus17157@gmail.com"/>
        <s v="igorrpg@msn.com"/>
        <s v="welintonf008@gmail.com"/>
        <s v="matheussilva006@hotmail.com"/>
        <s v="annacontato@gmail.com"/>
        <s v="vr7.gomes@gmail.com"/>
        <s v="mesticoeditor@gmail.com"/>
        <s v="mateusmacedo.23@hotmail.com"/>
        <s v="joaoreis-13@hotmail.com"/>
        <s v="mauricio0805050@gmail.com"/>
        <s v="officefoneaju@gmail.com"/>
        <s v="josealtair.santos21@gmail.com"/>
        <s v="robsondnsouza@gmail.com"/>
        <s v="joelsudmartinez649@gmail.com"/>
        <s v="isabellenatalie8@gmail.com"/>
        <s v="gleite169@gmail.com"/>
        <s v="klebergabriel700@gmail.com"/>
        <s v="gangorramao@gmail.com"/>
        <s v="joaopedrocruzdelima1932@gmail.com"/>
        <s v="leandrocoari21@gmail.com"/>
        <s v="bibilima_27@hotmail.com"/>
        <s v="deoliveiraclaudio88@gmail.com"/>
        <s v="miguelroger2023@gmail.com"/>
        <s v="juninhopjl131@gmail.com"/>
        <s v="thiagokp@hotmail.com"/>
        <s v="pimentelanderson001@gmail.com"/>
        <s v="emanoelgiovane9@gmail.com"/>
        <s v="marcusgayeruber@gmail.com"/>
        <s v="cesardesign.am@gmail.com"/>
        <s v="ffabiowf@gmail.com"/>
        <s v="wedson1231@gmail.com"/>
        <s v="lv536270@gmail.com"/>
        <s v="comguilherme2022@gmail.com"/>
        <s v="jackglo@gmail.com"/>
        <s v="vivilavilauro@gmail.com"/>
        <s v="bruno.isadora001@gmail.com"/>
        <s v="gustavinhoamordaminhavida@gmail.com"/>
        <s v="eristonirineutrindade@gmail.com"/>
        <s v="skildarklol@hotmail.com"/>
        <s v="renan.mts@gmail.com"/>
        <s v="wellaraujo1325@gmail.com"/>
        <s v="hamiltonsocial2020@gmail.com"/>
        <s v="walbersvaz@gmail.com"/>
        <s v="ribeiromatheu2025@gmail.com"/>
        <s v="fredyjenai@gmail.com"/>
        <s v="nsnxnfjdbzb@gmail.com"/>
        <s v="renataveloso9x@gmail.com"/>
        <s v="nakoto25@gmail.com"/>
        <s v="leonardosdjesus@gmail.com"/>
        <s v="franciscoleandro981@gmail.com"/>
        <s v="jeh-dornelas@hotmail.com"/>
        <s v="graziele_b.alves@hotmail.com"/>
        <s v="brunoxavier066@gmail.com"/>
        <s v="davisson1324@gmail.com"/>
        <s v="ericlesroberto30@gmail.com"/>
        <s v="daniel2109cgada@gmail.com"/>
        <s v="carlinhovara20@gmail.com"/>
        <s v="j.soaresclbi@gmail.com"/>
        <s v="tuliocvieira99@gmail.com"/>
        <s v="eduardoklukevicz@gmail.com"/>
        <s v="solange.mdo48@gmail.com"/>
        <s v="leoleo.ls425@gmail.com"/>
        <s v="wesleyoliveiramares22@gmail.com"/>
        <s v="wander_10@hotmail.com"/>
        <s v="joaovictorn.2016@gmail.com"/>
        <s v="amartinellifiorin@gmail.com"/>
        <s v="vandogaudiozo@gmail.com"/>
        <s v="ronnievicente.souza97@gmail.com"/>
        <s v="luan_villani_1914@hotmail.com"/>
        <s v="paulo.jrleao@hotmail.com"/>
        <s v="suelvesmoraes005@gmail.com"/>
        <s v="daniel.avelarr@outlook.com"/>
        <s v="mateuspandora4i20@gmail.com"/>
        <s v="ecds060831@gmail.com"/>
        <s v="matheuspavan.personal@gmail.com"/>
        <s v="andisoubo25@gmail.com"/>
        <s v="kairosdany@gmail.com"/>
        <s v="jefersonmon.teiro0298@gmail.com"/>
        <s v="artur55_brandao@hotmail.com"/>
        <s v="dariano_cipriano@hotmail.com"/>
        <s v="eme_matos@hotmail.com"/>
        <s v="douglasperfil@gmail.com"/>
        <s v="raniery906@gmail.com"/>
        <s v="joaomarcossilvadesousa6@gmail.com"/>
        <s v="gumivieira@gmail.com"/>
        <s v="joseaneportela1@hotmail.com"/>
        <s v="diegomoreira.lima.ssa@gmail.com"/>
        <s v="manoel.silva3034@gmail.com"/>
        <s v="mihaleixo24@gmail.com"/>
        <s v="iago_vasco_vidalouca@hotmail.com"/>
        <s v="gabriel.raquel0510@gmail.com"/>
        <s v="contatodonnakatia@gmail.com"/>
        <s v="aluiziovqv@gmail.com"/>
        <s v="isaiasaguiar40@gmail.com"/>
        <s v="raiviana2209@gmail.com"/>
        <s v="allexay30@gmail.com"/>
        <s v="hudfermetais@gmail.com"/>
        <s v="israelnobre.bz@gmail.com"/>
        <s v="jucaju.presentes@gmail.com"/>
        <s v="marcosouza01102908@gmail.com"/>
        <s v="lailsonsilva060@gmail.com"/>
        <s v="mubalioriginaladm@gmail.com"/>
        <s v="milenadeabreu116@gmail.com"/>
        <s v="pedro171220@gmail.com"/>
        <s v="juliocrisian@gmail.com"/>
        <s v="gustavoalvessantos8@gmail.com"/>
        <s v="dudacms@hotmail.com"/>
        <s v="uendesoncardoso@outlook.com"/>
        <s v="silvadesouzaluizhenrique7@gmail.com"/>
        <s v="taynamdias95@gmail.col"/>
        <s v="josesbarbosa22868@gmail.com"/>
        <s v="mr1680989@gmail.com"/>
        <s v="ismael.guerrajob@gmail.com"/>
        <s v="leonardo_gsantos@hotmail.com"/>
        <s v="willianrodrigues0008@gmail.com"/>
        <s v="kbwanderley@hotmail.coml"/>
        <s v="laertepereira157@gmail.com"/>
        <s v="ujoandesom@gmail.com"/>
        <s v="rokotk@hotmail.com"/>
        <s v="caroltattoo@gmail.com"/>
        <s v="eduardonekel@gmail.com"/>
        <s v="lucienemariadantas624@gmail.com"/>
        <s v="marlonhosna@gmail.com"/>
        <s v="clebertonteixeiradossantos@gmail.com"/>
        <s v="edymarfonsecadasilva@gmail.com"/>
        <s v="jalison.moises511@gmail.com"/>
        <s v="mikensonthomas0@gmail.com"/>
        <s v="ricardohimmelreich@hotmail.com"/>
        <s v="joseedu04@icloud.com"/>
        <s v="eleilsonmanaus18@gmail.com"/>
        <s v="mickaellima761@gmail.com"/>
        <s v="leonardoaparecido325@yahoo.com.br"/>
        <s v="adriano.depaulla@gmail.com"/>
        <s v="roninhosousa608@gmail.com"/>
        <s v="hermespassos142536@gmail.com"/>
        <s v="edileuzagomesdasilva95@gmail.com"/>
        <s v="dejesusrodrigo656@gmail.com"/>
        <s v="tiagogomes8998@gmail.com"/>
        <s v="edisonsouza947@gmail.com"/>
        <s v="jonathan.as1989@gmail.com"/>
        <s v="ailtonavelarjunior@gmail.com"/>
        <s v="ncarlosalberto81@gmail.com"/>
        <s v="Vicenteparmajunior@gmail.com"/>
        <s v="gabrielabarreiro1@gmail.com"/>
        <s v="alexandrepintodasilva2@gmail.com"/>
        <s v="vsmartins31@gmail.com"/>
        <s v="adm.miriampaula@gmail.com"/>
        <s v="laranjalima.n1000@gmail.com"/>
        <s v="pauloricardoscaramelli1988@outlook.com"/>
        <s v="damascenoanjos@gmail.com"/>
        <s v="isabelsnonaes2@gmail.com"/>
        <s v="keven19942009@hotmail.com"/>
        <s v="rodrigosantoscsr@gmail.com"/>
        <s v="alvesramosjoserenato@gmail.com"/>
        <s v="keniaviana@gmail.com"/>
        <s v="bruno.ferreirajf@hotmail.com"/>
        <s v="ricardomedeirosdacosta3@gmail.com"/>
        <s v="eduardo.vinicios.xt1@gmail.com"/>
        <s v="briciofs.fernandes@gmail.com"/>
        <s v="yuredosantos.ys@gmail.com"/>
        <s v="pu3wml@gmail.com"/>
        <s v="nemias280899@gmail.com"/>
        <s v="lucasrenner211218@gmail.com"/>
        <s v="franciscojose050487@gmail.com"/>
        <s v="guideguilherme39@gmail.com"/>
        <s v="sarabrito10@gmail.com"/>
        <s v="lsssid@gmail.com"/>
        <s v="tonisdetonis@gmail.com"/>
        <s v="fyhbrow@icloud.com"/>
        <s v="deidesusy@gmail.com"/>
        <s v="paulovitorazevedo@yahoo.com"/>
        <s v="allancarlosng@gmail.com"/>
        <s v="joaobrasil20000@gmail.com"/>
        <s v="juninho_sobis@hotmail.com"/>
        <s v="danielslashdebel@gmail.com"/>
        <s v="thiago.andrade23@hotmail.com"/>
        <s v="tonbass86@gmail.com"/>
        <s v="ns0485544@gmail.com"/>
        <s v="agnaldonogueira08@gmail.com"/>
        <s v="jf-ps@hotmail.com"/>
        <s v="marcosexpedito1999@gmail.com"/>
        <s v="mmoreira201021@hotmail.com"/>
        <s v="jhonybg12@gmail.com"/>
        <s v="everton81.camparoti@gmail.com"/>
        <s v="josemoreno156@gmail.com"/>
        <s v="marcosbrasil2236@gmail.com"/>
        <s v="antonio99_carlos@hotmail.com.br"/>
        <s v="lu8dan@gmail.com"/>
        <s v="samuelrms@gmail.com"/>
        <s v="diegomvgama@gmail.com"/>
        <s v="lelemanu1814@gmail.com"/>
        <s v="fpradella683@gmail.com"/>
        <s v="capmuniz02@gmail.com"/>
        <s v="lucasdasilva20212@gmail.com"/>
        <s v="josejoserenato319@gmail.com"/>
        <s v="augustocezar6080@gmail.com"/>
        <s v="danda4032010@gmail.com"/>
        <s v="myklvf@gmail.com"/>
        <s v="rafaellbruno@gmail.com"/>
        <s v="gestaospseg@gmail.com"/>
        <s v="sdirlene15@gmail.com"/>
        <s v="cabralmarcos471@gmail.com"/>
        <s v="rickernani@yahoo.com.br"/>
        <s v="brunodiniz727@gmail.com"/>
        <s v="marcos.laurindo18@yahoo.com.br"/>
        <s v="gabrielmineiro_2012@outlook.com.br"/>
        <s v="paulo.pinheiro2501@gmail.com"/>
        <s v="emersonezs@outlook.com"/>
        <s v="gilliard.luiz44@gmail.com"/>
        <s v="pe_rick@outlook.com"/>
        <s v="paulagschmitz90@gmail.com"/>
        <s v="gersontelesgat42@gmail.com"/>
        <s v="arnon_felipe.pvh@hotmail.com"/>
        <s v="weydson1991@gmail.com"/>
        <s v="carolxamanix@gmail.com"/>
        <s v="guiguiduccci@gmail.com"/>
        <s v="garraffa.renan1@gmail.com"/>
        <s v="horizontecontagem@hotmail.com"/>
        <s v="carlosrefilho@gmail.com"/>
        <s v="thiagoalmeida2321@gmail.com"/>
        <s v="andreysonjr10@gmail.com.br"/>
        <s v="antonio.altivo26@gmail.com"/>
        <s v="Jotabrawm@hotmail.com"/>
        <s v="leandrotelles.rep@gmail.com"/>
        <s v="jjosimarz109@gmail.com"/>
        <s v="lorenaif1@hotmail.com"/>
        <s v="andersonabm153@gmail.com"/>
        <s v="ednaldoamarodesousa@gmail.com"/>
        <s v="damiaocolaresdosreis@gmail.com"/>
        <s v="edenferreiira7@hotmail.com"/>
        <s v="rodrigodsilvaa36@gmail.com"/>
        <s v="wesleybilly67@gmail.com"/>
        <s v="leo.15021987@gmail.com"/>
        <s v="edilsonmoura@hotmail.com.br"/>
        <s v="gomes.v8202@gmail.com"/>
        <s v="cristianofoz2023@gmail.com"/>
        <s v="leobotafogo01@gmail.com"/>
        <s v="jpcrispim92@gmail.com"/>
        <s v="israelnat@hotmail.com"/>
        <s v="van.doilsom27@gmail.com"/>
        <s v="efessonconstantinosilva@gmail.com"/>
        <s v="neto.diu@gmail.com"/>
        <s v="shell-juliaganrielly@outlook.com"/>
        <s v="jhonemotaoficial@gmail.com"/>
        <s v="alef.santana.nascimento@gmail.com"/>
        <s v="elvis.alltech@gmail.com"/>
        <s v="djsancler@hotmail.com"/>
        <s v="srmcontab@gmail.com"/>
        <s v="alissonclps008@gmail.com"/>
        <s v="w.oliveiracabral2007@icloud.com"/>
        <s v="josimarcar15@gmail.com"/>
        <s v="karinapaivasilv19@gmail.com"/>
        <s v="jorgecaldashand@gmail.com"/>
        <s v="casludofut@gmail.com"/>
        <s v="nicolas.daniel37@gmail.com"/>
        <s v="almirr@outlook.com"/>
        <s v="caiorezende1990@gmail.com"/>
        <s v="diguimsilveira@gmail.com"/>
        <s v="fbmacali.82@gmail.com"/>
        <s v="luismarbatista5@gmail.com"/>
        <s v="charllespassalacqua@gmail.com"/>
        <s v="rafaelchemello@outlook.com"/>
        <s v="douglaspedro99@gmail.com"/>
        <s v="goncaloj630@gmail.com"/>
        <s v="raul.aprendiz@gmail.com"/>
        <s v="abalieiro89@gmail.com"/>
        <s v="jhonattalira@gmail.com"/>
        <s v="jeanmagalhaes.25@gmail.com"/>
        <s v="jpricoferreira1990@gmail.com"/>
        <s v="bethdebynunes@gmail.com"/>
        <s v="isacbancoss@gmail.com"/>
        <s v="dluko31@gmail.com"/>
        <s v="wmarcio777@gmail.com"/>
        <s v="edvander.alves@gmail.com"/>
        <s v="jabsonayala@gmail.com"/>
        <s v="robsonsilvap2244@gmail.com"/>
        <s v="dudu-prates@hotmail.com"/>
        <s v="emidio9330@gmail.com"/>
        <s v="deborah.rayenne@gmail.com"/>
        <s v="alexsandrern@gmail.com"/>
        <s v="joaopnascsolda@gmail.com"/>
        <s v="eliasoliveira20231@gmail.com"/>
        <s v="a91704913@gmail.com"/>
        <s v="lenyprof1010@gmail.com"/>
        <s v="edu.vpo@gmail.com"/>
        <s v="noelynda_@hotmail.com"/>
        <s v="rojefesonalves@gmail.com"/>
        <s v="gabrielbastos3@hotmail.com"/>
        <s v="davidoliveer007@gmail.com"/>
        <s v="jl930794@gmail.com"/>
        <s v="david-lamar@hotmail.com"/>
        <s v="rodriguescarloseduardo127@gmail.com"/>
        <s v="jaderson_ferraz@hotmail.com"/>
        <s v="maylsonpirelliano@gmail.com"/>
        <s v="khalilsales3@gmail.com"/>
        <s v="danlooksh@gmail.com"/>
        <s v="arthur.1514.an@gmail.com"/>
        <s v="ezequielsouzamorais3@gmail.com"/>
        <s v="allan1995almeida@gmail.com"/>
        <s v="borgesandersonb0ges@gmail.com"/>
        <s v="euvouvencer.lilian@gmail.com"/>
        <s v="paulinojc13@gmail.com"/>
        <s v="asavergnini33@gmail.com"/>
        <s v="quitarr@gmail.com"/>
        <s v="simeivalente6@gmail.com"/>
        <s v="kassyovalentim@gmail.com"/>
        <s v="pereiramatheus710@gmail.com"/>
        <s v="videomakeryuri@gmail.com"/>
        <s v="catrinquesantosperola@gmail.com"/>
        <s v="robson.correa@outlook.com.br"/>
        <s v="contatoleandroleo@hotmail.com"/>
        <s v="jalmeidasantos158@gmail.com"/>
        <s v="nickpantojaap@gmail.com"/>
        <s v="jmfband8@gmail.com"/>
        <s v="deivsonalves408@gmail.com"/>
        <s v="josiel.dexter@gmail.com"/>
        <s v="sjosiely106@gmail.com"/>
        <s v="joao.jvsg.bsb@gmail.com"/>
        <s v="augustow098@gmail.com"/>
        <s v="gabrielaguedessfeijoo@gmail.com"/>
        <s v="arino.rocha@hotmail.com"/>
        <s v="gs3mix@gmail.com"/>
        <s v="ralfgrc@gmail.com"/>
        <s v="pedrohhermes2006@gmail.com"/>
        <s v="jere0609@outlook.com"/>
        <s v="marcosrosalini@gmail.com"/>
        <s v="theus12costaa@gmail.com"/>
        <s v="dieguito.maradona2024@gmail.com"/>
        <s v="kelvio.cavalcante45@gmail.com"/>
        <s v="julianaferre.silva@gmail.com"/>
        <s v="wendellfernandesmedvet@gmail.com"/>
        <s v="oswaldinho_monteiro@hotmail.com"/>
        <s v="matheuss.ssp@gmail.com"/>
        <s v="cicerodocarmo1986@gmail.com"/>
        <s v="vurbano.victor@gmail.com"/>
        <s v="zelucas047@gmail.com"/>
        <s v="tiagoliveira84@gmail.com"/>
        <s v="pauloagust25@gmail.com"/>
        <s v="robertocps368@gmail.com"/>
        <s v="elisabety.cunha@gmail.com"/>
        <s v="tiagodetra123@gmail.com"/>
        <s v="ybrumate8@gmail.com"/>
        <s v="luthygardys@gmail.com"/>
        <s v="felipeflpb@gmail.com"/>
        <s v="beurisvaldo@gmail.com"/>
        <s v="lipeviggiano@gmail.com"/>
        <s v="mronneysg@gmail.com"/>
        <s v="gustavo.lima.lp@hotmail.com"/>
        <s v="chsp1796@gmail.com"/>
        <s v="edysupremo021@gmail.com"/>
        <s v="professorivonogueira@gmail.com"/>
        <s v="jcjoao38@mail.com"/>
        <s v="kaua21.silv@gmail.com"/>
        <s v="jamerson_misso@hotmail.com"/>
        <s v="Vidabeabok@gmail.com"/>
        <s v="pedromiguel.ff88@gmail.com"/>
        <s v="l.silva.matos2015@gmail.com"/>
        <s v="ezequiel.eps.pereira@gmail.com"/>
        <s v="lipe1296@gmail.com"/>
        <s v="rammus8909@gmail.com"/>
        <s v="manuemmanuelle@hotmail.com"/>
        <s v="valdenir1986s@gmail.com"/>
        <s v="annakarolynnaraujo@gmail.com"/>
        <s v="cherlhe_lopes@hotmail.com"/>
        <s v="garcia98santos@gmail.com"/>
        <s v="andre.vilhalva@outlook.com"/>
        <s v="fabianomarcal090@gmail.com"/>
        <s v="sagatauskiene@icloud.com"/>
        <s v="regismartins2121@gmail.com"/>
        <s v="rafaelmacedodepaula117@gmail.com"/>
        <s v="bsouza60193622@gmail.com"/>
        <s v="lpcomunicacoes.frank@gmail.com"/>
        <s v="fabianojr2008@hotmail.com"/>
        <s v="alexfreearts@gmail.com"/>
        <s v="jonathasgama01@gmail.com"/>
        <s v="brunoalencarbsb2020@gmail.com"/>
        <s v="paulordss2018@hotmail.com"/>
        <s v="contatobrunobovo@outlook.com"/>
        <s v="alineinstrumentadora@gmail.com"/>
        <s v="alisonalbuquerque175@gmail.com"/>
        <s v="davi15santos1@outlook.com"/>
        <s v="warlon20borges@gmail.com"/>
        <s v="joaovitorlisboa25e@gmail.com"/>
        <s v="tlima3856@gmail.com"/>
        <s v="ezequielcettolin@gmail.com"/>
        <s v="suelencosmico@gmail.com"/>
        <s v="davifbs@hotmail.com"/>
        <s v="rodrigodealmeidaformigalimaf@gmail.com"/>
        <s v="silvamacedo166@gmail.com"/>
        <s v="pedrosmenezes123@gmail.com"/>
        <s v="carlosjs2303@gmail.com"/>
        <s v="gwlisses@gmail.com"/>
        <s v="marianaoliveiraguimaraes450@gmail.com"/>
        <s v="mototaxi3335@gmail.com"/>
        <s v="luizsosres83@gmail.com"/>
        <s v="cloves.n@hotmail.com"/>
        <s v="dveneta77@gmail.com"/>
        <s v="albertmelo@hotmail.com"/>
        <s v="gustavorobert.1234@gmail.com"/>
        <s v="maxnogueira73@gmail.com"/>
        <s v="alissonque@gmail.com"/>
        <s v="enzo.senadossantos@gmail.com"/>
        <s v="gedson_moreno@yahoo.com.br"/>
        <s v="franciscocleitonvlj@gmail.com"/>
        <s v="jorge.erlanio007@gmail.com"/>
        <s v="joaopedrapoint@gmail.com"/>
        <s v="natanaelpf19832@hotmail.com"/>
        <s v="michelgrabowski23@gmail.com"/>
        <s v="magson.souza_@hotmail.com"/>
        <s v="yangabriel0907@gmail.com"/>
        <s v="adrianojamom@hotmail.com"/>
        <s v="ivanberredo09@gmail.com"/>
        <s v="raphaelprayce@gmail.com"/>
        <s v="mouravan97@gmail.com"/>
        <s v="cicerolentes@gmail.com"/>
        <s v="Gelielson91@gmail.com"/>
        <s v="fariaslucas87@gmail.com"/>
        <s v="georrandere5@hotmail.com"/>
        <s v="fernandosilva.gv@gmail.com"/>
        <s v="diegovinicius337@gmail.com"/>
        <s v="ricardosouza1604@gmail.com"/>
        <s v="fabricio.pa92@gmail.com"/>
        <s v="samuelalvessouza54@gmail.com"/>
        <s v="gersonluizfink@gmail.com"/>
        <s v="djalmadsv@hotmail.com"/>
        <s v="fredericodos2023@gmail.com"/>
        <s v="jadsson46@gmail.com"/>
        <s v="svartalfheim882989@gmail.com"/>
        <s v="ingridvendadigital@gmail.com"/>
        <s v="cristianogomes1027@gmail.com"/>
        <s v="barilare@gmail.com"/>
        <s v="leoinfortec@gmail.com"/>
        <s v="hebertsouza01@yahoo.com.br"/>
        <s v="mauricio35290197@gmail.com"/>
        <s v="alcantaracaio057@gmail.com"/>
        <s v="gilson.oliveira81@gmail.com"/>
        <s v="maanders33@gmail.com"/>
        <s v="eloisilva416@gmail.com"/>
        <s v="jairosilvajunior@live.com"/>
        <s v="charlles_adventury85@hotmal.com"/>
        <s v="marcosoliveira_al@hotmail.com"/>
        <s v="dbtista_200@hotmail.com"/>
        <s v="olk-p@hotmail.com"/>
        <s v="tavinho.constantine@gmail.com"/>
        <s v="thiagosszg@gmail.com"/>
        <s v="railsondias1996@gmail.com"/>
        <s v="kelvynrickey@gmail.com"/>
        <s v="thallecoj.oliveira20@gmail.com"/>
        <s v="ofelipeiraxoriginal@gmail.com"/>
        <s v="evandrojunyorlegalsao@gmail.com"/>
        <s v="lucineiabraga92@gmail.com"/>
        <s v="dsalles119@gmail.com"/>
        <s v="edilsomantunesdesouza.123@gmail.com"/>
        <s v="nienowcarlosguilherme@gmail.com"/>
        <s v="richardberiao@gmail.com"/>
        <s v="andreiathomson@outlook.com"/>
        <s v="rafa.sampaio182@yahoo.com.br"/>
        <s v="gabrielbraga@outlook.com.br"/>
        <s v="wagneraugustodesouza63@gmail.com"/>
        <s v="joaopedrooliveira2073@gmail.com"/>
        <s v="k.vinicius2011@gmail.com"/>
        <s v="lucas.absantos99@gmail.com"/>
        <s v="leonan_23@hotmail.com"/>
        <s v="ayrtynhoosenna@gmail.com"/>
        <s v="angeloataraujo@gmail.com"/>
        <s v="handersonf47@gmail.com"/>
        <s v="leandroluz.ab@gmail.com"/>
        <s v="solsantoss1716@gmail.com"/>
        <s v="helder.souza.soares12@gmail.com"/>
        <s v="alvesmarcus09@gmail.com"/>
        <s v="yurisilveira1010@gmail.com"/>
        <s v="speedrninternet@gmail.com"/>
        <s v="j.nps@hotmail.com"/>
        <s v="jerffeson_@hotmail.com"/>
        <s v="ge.gme2021@gmail.com"/>
        <s v="rivanildonortec@hotmail.com"/>
        <s v="gustavomartinianodeoliveirq@gmail.com"/>
        <s v="ews.vulcan@gmail.com"/>
        <s v="mauriciomiranda0309@gmail.com"/>
        <s v="jail-1989@hotmail.com"/>
        <s v="brito.britosilva@gmail.com"/>
        <s v="vh.akerley@gmail.com"/>
        <s v="juniiiorademiirliima@gmail.com"/>
        <s v="jr.emb44@gmail.com"/>
        <s v="marcos.rodrigo@arapiraca.ufal.br"/>
        <s v="matheusgama1718@gmail.com"/>
        <s v="antoniogildo942@gmail.com"/>
        <s v="alvesjonathan593@gmail.com"/>
        <s v="dendebruce2025@gmail.com"/>
        <s v="faabianoalmeida@outlook.com"/>
        <s v="machadocostadebora@gmail.com"/>
        <s v="sued20011@gmail.com"/>
        <s v="oliveira_kelly3@icloud.com"/>
        <s v="flaviobertolin964@gmail.com"/>
        <s v="johnlennonribeiro206@gmail.com"/>
        <s v="bayronreis@gmail.com"/>
        <s v="robertcardosodossantos5@gmail.com"/>
        <s v="igormaster16@gmail.com"/>
        <s v="renato.sckug@gmail.com"/>
        <s v="vitallisboa.lisboa@gmail.com"/>
        <s v="fernandozsantana23@outlook.com"/>
        <s v="danilomiguelsposio@gmail.com"/>
        <s v="Rsbburgarelli@gmail.com"/>
        <s v="fabiocardoso0513@gmail.com"/>
        <s v="edsonhomiletica.silva9@gmail.com"/>
        <s v="jadsonwisley2@gmail.com"/>
        <s v="beatrizmosa@hotmail.com"/>
        <s v="kamillateixeira8775@gmail.com"/>
        <s v="aimarareverditobr@gmail.com"/>
        <s v="angelo-fortes_@hotmail.com"/>
        <s v="br02122000@gmail.com"/>
        <s v="adm@gppmail.com"/>
        <s v="leopyter@gmail.com"/>
        <s v="cidkleioliveira@gmail.com"/>
        <s v="emersonamorim131@gmail.com"/>
        <s v="peesantos76@gmail.com"/>
        <s v="romullo573@gmail.com"/>
        <s v="vanderson.lb86@gmail.com"/>
        <s v="wsfnunes@gmail.com"/>
        <s v="feernandooliveira5@gmail.com"/>
        <s v="gildemarsena87@gmail.com"/>
        <s v="hugoluciotrevisan12@gmail.com"/>
        <s v="rondineliponte@gmail.com"/>
        <s v="studiofloraprosperusnaildesign@gmail.com"/>
        <s v="luanvianacampos@gmail.com"/>
        <s v="mattosvagner2021@gmail.com"/>
        <s v="Michelsouza9310@gmail.comm"/>
        <s v="af893335@gmail.com"/>
        <s v="bizely44@gmail.com"/>
        <s v="emersonpatrick1@hotmail.com"/>
        <s v="jeffmatos27@gmail.com"/>
        <s v="walissoncosta049@gmail.com"/>
        <s v="isaacluiz351@gmail.com"/>
        <s v="dallysonamaral@gmail.com"/>
        <s v="kayobuenooliveira@outlook.com"/>
        <s v="rodrigobravobaptista@gmail.com"/>
        <s v="leandro.portella.lp@gmail.com"/>
        <s v="arthurnunesvalente@gmail.com"/>
        <s v="roobsonjuniior10@gmail.com"/>
        <s v="starmengg1990@gmail.com"/>
        <s v="alcides1026@gmail.com"/>
        <s v="willian2015santos.ws@gmail.com"/>
        <s v="luan17tst@hotmail.com"/>
        <s v="almeidakaua390@gmail.com"/>
        <s v="amattos843@gmail.com"/>
        <s v="simonfigueredo93@gmail.com"/>
        <s v="ademarhy@gmail.com"/>
        <s v="brunochavescwb95@gmail.com"/>
        <s v="ceisaelucas@hotmail.com"/>
        <s v="dannielademoura@gmail.com"/>
        <s v="ppssergio123@gmail.com"/>
        <s v="biamolulo@hotmail.com"/>
        <s v="luis.fernando.ffarias@gmail.com"/>
        <s v="gs.arretaduz@gmail.com"/>
        <s v="rafa24981998@gmail.com"/>
        <s v="solanecsilva@gmail.com"/>
        <s v="tiago_gtavares@yahoo.com.br"/>
        <s v="valeriofranze@yahoo.com.br"/>
        <s v="ylsinhosilva3@gmail.com"/>
        <s v="jobinho1219@gmail.com"/>
        <s v="angellocollty@gmail.com"/>
        <s v="oziel270329@gmail.com"/>
        <s v="mtgfenopai1718@gmail.com"/>
        <s v="felipefsb09@gmail.com"/>
        <s v="empreendaservicossa@gmail.com"/>
        <s v="alessandrostefano250@gmail.com"/>
        <s v="feh.silva0910@gmail.com"/>
        <s v="henriquesilvapereira1994@gmail.com"/>
        <s v="fabianodosanjos.fa@gmail.com"/>
        <s v="ermessonffmet@gmail.com"/>
        <s v="davison.ramos24@gmail.com"/>
        <s v="van24k@hotmail.com"/>
        <s v="rafaelpalma1804@gmail.com"/>
        <s v="airtonsiqueira18@gmail.com"/>
        <s v="alexsandroroloff2017@gmail.com"/>
        <s v="mateusestudos231@gmail.com"/>
        <s v="denismarcos197@gmail.com"/>
        <s v="iurysamuelcto20@gmail.com"/>
        <s v="giilpaiva47@gmail.com"/>
        <s v="katia.gomes345@hotmail.com"/>
        <s v="evanildolucasbrito@hotmail.com"/>
        <s v="pequenaimpreza@gmail.com"/>
        <s v="gustavomorais427@gmail.com"/>
        <s v="cunha050417@gmail.com"/>
        <s v="alexdssantos6@gmail.com"/>
        <s v="magnomatias2014@gmail.com"/>
        <s v="victor.lima.stos@gmail.com"/>
        <s v="klapalkk@gmail.com"/>
        <s v="talimdance@hotmail.com"/>
        <s v="felipe.lopes3012@gmail.com"/>
        <s v="polianasammy10@hotmail.com"/>
        <s v="Rafamig463@gmail.com"/>
        <s v="drxingons2@gmail.com"/>
        <s v="mateuseduardo094@gmail.com"/>
        <s v="maciliodenis7@gmail.com"/>
        <s v="wellington_santana_filho@hotmail.com"/>
        <s v="annacarladeoliveira@gmail.com"/>
        <s v="luisandre8862@gmail.com"/>
        <s v="k9b2bsantos@hotmail.com"/>
        <s v="reginaldo.santos.26@hotmail.com"/>
        <s v="joaorikardo2014@hotmail.com"/>
        <s v="fe-90@hotmail.com"/>
        <s v="antoniodemelo031@gmail.com.com"/>
        <s v="marcao.gol9@gmail.com"/>
        <s v="diogovasques2013@gmail.com"/>
        <s v="jhonatapereiraoficial@gmail.com"/>
        <s v="claubson.carvalho@gmail.com"/>
        <s v="andersoncribeiro84@gmail.com"/>
        <s v="cj42923@gmail.com"/>
        <s v="alissonrafsilva@gmail.com"/>
        <s v="silvard2003@yahoo.com.br"/>
        <s v="santosdouglasdossantosdasilva@gmail.com"/>
        <s v="andersondosanjos365408@gmail.com"/>
        <s v="auauenge02@hotmail.com"/>
        <s v="jefersondiegonascimento@gmail.com"/>
        <s v="cesaribitinga@gmail.com"/>
        <s v="achilleslins@hotmail.com"/>
        <s v="pirilliantonio@gmail.com"/>
        <s v="romilsondiasarq@gmail.com"/>
        <s v="rodolfootto.prazeres@gmail.com"/>
        <s v="jose85hilton40@gmail.com"/>
        <s v="silviodiasenois@gmail.com"/>
        <s v="luis_gleidisonr10@hotmail.com"/>
        <s v="ewertonssa@gmail.com"/>
        <s v="alejalencar@gmail.com"/>
        <s v="kaduvidal90@gmail.com"/>
        <s v="liliansanches2019@hotmail.com"/>
        <s v="josineisantos1987@gmail.com"/>
        <s v="guilhermefranca285@gmail.com"/>
        <s v="jeferstche@gmail.com"/>
        <s v="geanmaykon7@gmail.com"/>
        <s v="damiaor78@gmail.com"/>
        <s v="luisteles182@gmail.com"/>
        <s v="thefasttrack@hotmail.com"/>
        <s v="nil_melo@hotmail.com"/>
        <s v="mineirissimocabanadepraia@gmail.com"/>
        <s v="zabatchuda@gmail.com"/>
        <s v="rodriguesilson09@gmail.com"/>
        <s v="felipe__cirico@hotmail.com"/>
        <s v="mjailson846@gmail.com"/>
        <s v="thiandra7@gmail.com"/>
        <s v="ailtonjoseoliveiradasilva@gmail.com"/>
        <s v="japaweverton@gmail.com"/>
        <s v="zehumbertojk@gmail.com"/>
        <s v="re.valenca.rs@gmail.com"/>
        <s v="valdemiralvestn@gmail.com"/>
        <s v="ataidejs1995@gmail.com"/>
        <s v="jorgecnvw@gmail.com"/>
        <s v="wesleymessias.loredo@gmail.com"/>
        <s v="lukinhasdias222@gmail.com"/>
        <s v="alexandretarcisio96@gmail.com"/>
        <s v="marcospaulodemelosilvapaulo@gmail.com"/>
        <s v="nubia.cavalcante86@outlook.com"/>
        <s v="vinicius.alss@gmail.com"/>
        <s v="josimar.josimar.inha05@gmail.com"/>
        <s v="joubertvaz38@yahoo.com"/>
        <s v="marcus.vinicius.roberto@hotmail.com"/>
        <s v="pedroleoriano@gmail.com"/>
        <s v="fernandesfontesdiego@gmail.com"/>
        <s v="joelrsilvacco@gmail.com"/>
        <s v="thaynara04rodrigues@gmail.com"/>
        <s v="ruisilvaalexandre@gmail.com"/>
        <s v="dyrleyolyveyra18@gmail.com"/>
        <s v="marciodantasdecarvalho07@gmail.com"/>
        <s v="josenildorodriguesdemorais@gmail.com"/>
        <s v="lgjjunior77@gmail.com"/>
        <s v="igorcontareserva2@gmail.com"/>
        <s v="keilasantoskastiel@gmail.com"/>
        <s v="adrianotaxi24hr@gmail.com"/>
        <s v="juliana.silva.cordeiro@hotmail.com"/>
        <s v="colorsing@hotmail.com"/>
        <s v="rochajeeh47@gmail.com"/>
        <s v="rosane.xavier.96@hotmail.com"/>
        <s v="crissktpunk@hotmail.com"/>
        <s v="eedmilsonsilvaa19900@gmil.com"/>
        <s v="maycongaspazinhoftd@gmail.com"/>
        <s v="fariadivino01@gmail.com"/>
        <s v="vivaldodias2020@gmail.com"/>
        <s v="mjcnascimento04@gmail.com"/>
        <s v="alexandreholiveira@outlook.com"/>
        <s v="dyleno.bento@gmail.com"/>
        <s v="fhaelacarau2019@gmail.com"/>
        <s v="deividisouza.dsf@gmail.com"/>
        <s v="alvesluzia75@gmail.com"/>
        <s v="alinemil54@gmail.com"/>
        <s v="marceloaugusto26111994@gmail.com"/>
        <s v="maikelsampaio@gmail.com"/>
        <s v="enriquebarreto.ebb@gmail.com"/>
        <s v="ailtonsantos00@gmail.com"/>
        <s v="gs.gustavit@gmail.com"/>
        <s v="michael.amaral75@hotmail.com"/>
        <s v="jvbrayner@gmail.com"/>
        <s v="lidiafrancini099@gmail.com"/>
        <s v="alaneevanderlei@hotmail.com"/>
        <s v="mikelangeloura@gmail.com"/>
        <s v="bydydani@hotmail.com"/>
        <s v="dudupereiradudu42@gmail.com"/>
        <s v="henriquebatistanathan@gmail.com"/>
        <s v="joaopauloarruda85@gmail.com"/>
        <s v="mitoshaiya@gmail.com"/>
        <s v="wendesonnascimento21@gmail.com"/>
        <m/>
        <s v="paulasamura@yahoo.com.br"/>
        <s v="lauannd@hotmail.com"/>
        <s v="jplaaubs@gmail.com"/>
        <s v="ricardokinack@hotmail.com"/>
        <s v="wemersonh32@gmail.com"/>
        <s v="oliveira.vctr17@gmail.com"/>
        <s v="felipesantos879232@gmail.com"/>
        <s v="thiagordec2@gmail.com"/>
        <s v="givalean@gmail.com"/>
        <s v="junilon9@gmail.com"/>
        <s v="diogojesussantos642@gmail.com"/>
        <s v="ronilsondismal@gmail.com"/>
        <s v="azedo2605@gmail.com"/>
        <s v="davi03105@gmail.com"/>
        <s v="gileade29madureira@gmail.com"/>
        <s v="ryansilvasantos13082001@gmail.com"/>
        <s v="brunogaabriell01@gmail.com"/>
        <s v="julianomachadoddos@gmail.com"/>
        <s v="alferesaraujo2017@gmail.com"/>
        <s v="anapaularrocha2@gmail.com"/>
        <s v="limamaicon16@gmail.com"/>
        <s v="jeffersonlop77@gmail.com"/>
        <s v="xandelp64@gmail.com"/>
        <s v="xiconaestrada@gmail.com"/>
        <s v="juninho084dtn@gmail.com"/>
        <s v="alebarbosa1991santos@gmail.com"/>
        <s v="gustavofonseca19@outlook.com"/>
        <s v="felipedanianny@gmail.com"/>
        <s v="brunorcc20@gmail.com"/>
        <s v="brunoeduardoss@icloud.com"/>
        <s v="douglas_tessis@hotmail.com"/>
        <s v="agrozuzurio@gmail.com"/>
        <s v="paaula_n@hotmail.com"/>
        <s v="sttefanec@gmail.com"/>
        <s v="caiocm3103@gmail.com"/>
        <s v="juliocesarsst@gmail.com"/>
        <s v="morganadaconceicaosilva@gmail.com"/>
        <s v="joao.neto299@gmail.com"/>
        <s v="leandrorodrigorocha2018@gmail.com"/>
        <s v="william.camargo@live.com"/>
        <s v="michaelzinho337@gmail.com"/>
        <s v="wesley.gramachowgs@gmail.com"/>
        <s v="henriquemourap@gmail.com"/>
        <s v="rogeriokabal@hotmail.com"/>
        <s v="d2.rodriguesss@gmail.com"/>
        <s v="keylareg28@outlook.com"/>
        <s v="jnunesfernando84@hotmail.com"/>
        <s v="ayrtoncledson@gmail.com"/>
        <s v="hiagohiago.h@gmail.com"/>
        <s v="brunoinvict87@gmail.com"/>
        <s v="thallesmoura3@gmail.com"/>
        <s v="everaldos102008@gmail.com"/>
        <s v="Timoteoedeson@gmail.com"/>
        <s v="leuli.dani@gmail.com"/>
        <s v="carol09jardim@gmail.com"/>
        <s v="lucasdeoliveiraaraujo1@hotmail.com"/>
        <s v="matheuscordeiro2018@hotmail.com"/>
        <s v="firminoalarico@gmail.com"/>
        <s v="gustavo_resende@live.com"/>
        <s v="leonardoooliveira01@gmail.com"/>
        <s v="medeirosthiago2604@gmail.com"/>
        <s v="edersonfilhodorei@outlook.com"/>
        <s v="heloa.joaquim2@gmail.com"/>
        <s v="wheltonoliveira@gmail.com"/>
        <s v="adrianosouzapires0@gmail.com"/>
        <s v="martinsteddi@gmail.com"/>
        <s v="ramon150412ramon@gmail.com"/>
        <s v="fabiojr_msn@hotmail.com"/>
        <s v="meireallan28@gmail.com"/>
        <s v="rodriguesgomesdasilvapa@gmail.com"/>
        <s v="thiagosoares99306633@gmail.com"/>
        <s v="rayjauregui75@gmail.com"/>
        <s v="johanpmf1112@icloud.com"/>
        <s v="walixtonsilva94@gmail.com"/>
        <s v="zito.02@hotmail.com"/>
        <s v="emanueltiago.1981@gmail.com"/>
        <s v="gustavo.gsm998@gmail.com"/>
        <s v="oliveira.salomao@gmail.com"/>
        <s v="rodrigoprata01@hotmail.com"/>
        <s v="robertmatheus98@gmail.com"/>
        <s v="du.franci8992@gmail.com"/>
        <s v="joaomatheusleite111@outlook.com"/>
        <s v="brunohcatan96@gmail.com"/>
        <s v="niltonapar@gmail.com"/>
        <s v="tassiojosemoreira@hotmail.com"/>
        <s v="eberantonio2018@gmail.com"/>
        <s v="fitnessjvithor8.0@gmail.com"/>
        <s v="mborges0321@gmail.com"/>
        <s v="jessicatalves23@gmail.com"/>
        <s v="rafaelbierhalsmunchow@hotmail.com"/>
        <s v="pamelafreitaspneus@gmail.com"/>
        <s v="alexandraandradegomes@yahoo.com.br"/>
        <s v="yuriflorentino18@gmail.com"/>
        <s v="manuk.sb@hotmail.com"/>
        <s v="igorasamaral@hotmail.com"/>
        <s v="fabianavieiradefigueiredo515@gmail.com"/>
        <s v="cezar.augusto.rochio@gmail.com"/>
        <s v="guitricolor1986@gmail.com"/>
        <s v="feelipemanucoutinho@gmail.com"/>
        <s v="raphael_renato@hotmail.com"/>
        <s v="bps13041998@gmail.com"/>
        <s v="toinhoflam@icloud.com"/>
        <s v="pellegrine.breno@gmail.com"/>
        <s v="deyvidpratis@gmail.com"/>
        <s v="rfurtado222@hotmail.com"/>
        <s v="rafinha.rtcorinthans@gmail.com"/>
        <s v="jeffersoncarvalhodolly@gmail.com"/>
        <s v="henriqueme80@gmail.com"/>
        <s v="thiaguinho2020660@gmail.com"/>
        <s v="ronielsonsantos2025@gmail.com"/>
        <s v="guilhermelapola8@gmail.com"/>
        <s v="kelvinfirminodasilva7@gmail.com"/>
        <s v="jardelmiranda15@hotmail.com"/>
        <s v="teixeira.rafael4@gmail.com"/>
        <s v="sandra-pereira12@hotmail.com"/>
        <s v="dougvital179@gmail.com"/>
        <s v="renan_gatoderamos@hotmail.com"/>
        <s v="samantaribeiro1816@gmail.com"/>
        <s v="leardinicristiano14@gmail.com"/>
        <s v="sammararibeiro.work@gmail.com"/>
        <s v="surfoweb@gmail.com"/>
        <s v="sabrinagiovana03@gmail.com"/>
        <s v="guimaraes89guimaraes@gmail.com"/>
        <s v="rodrigo.apl13@gmail.com"/>
        <s v="ms636022@gmail.com"/>
        <s v="jwncjr@gmail.com"/>
        <s v="danielsaodiogo@gmail.com"/>
        <s v="alternativacar9@gmail.com"/>
        <s v="silvawarllyson@gmail.com"/>
        <s v="erickgabrielsilva27@gmail.com"/>
        <s v="pauloviana.hmv@gmail.com"/>
        <s v="jonascassiopinheiro@gmail.com"/>
        <s v="contraprova539@gmail.com"/>
        <s v="murilo-morayz@hotmail.com"/>
        <s v="vandobenacci2015@gmail.com"/>
        <s v="lopeswellington246@gmail.com"/>
        <s v="dimasbaskt@gmail.com"/>
        <s v="guilhermespacca@gmail.com"/>
        <s v="everson.silva@aluno.edu.pmpf.rs.gov.br"/>
        <s v="vcasuporte@gmail.com"/>
        <s v="gabrielwisner459@gmail.com"/>
        <s v="melo81659619@gmail.com"/>
        <s v="danielavelar643@gmail.com"/>
        <s v="erbamateus1@gmail.com"/>
        <s v="junior.juniorferreira2020@gmail.com"/>
        <s v="kaueluizerick16092005@gmail.com"/>
        <s v="lucianoalvessbjr@hotmail.com"/>
        <s v="joaoantoniogalhardo@gmail.com"/>
        <s v="reginaldocostafreitas@gmail.com"/>
        <s v="2vagner000@gmail.com"/>
        <s v="liomarcordeirocarvalho55@gmail.com"/>
        <s v="mary_ana2710@hotmail.com"/>
        <s v="barbosa.al21@gmail.com"/>
        <s v="correarhmilena@gmail.com"/>
        <s v="frank2012castro@hotmail.com"/>
        <s v="lr.silva2024.deusfiel@hotmail.com"/>
        <s v="mauriciolincolnfradique@gmail.com"/>
        <s v="mfsabio@hotmail.com"/>
        <s v="amauri.1414@gmail.com"/>
        <s v="andersonmelo66@gmail.com"/>
        <s v="diegosouzadosreis79@gmail.com"/>
        <s v="dayanetheus22@gmail.com"/>
        <s v="fabianasjacinto@gmail.com"/>
        <s v="vitoraugustodiasferraz@gmail.com"/>
        <s v="jessikasalesfreis@gmail.com"/>
        <s v="josianediogodepaula@gmail.com"/>
        <s v="gleisesjs@gmail.com"/>
        <s v="ab3celular@gmail.com"/>
        <s v="desousamaxwell2@gmail.com"/>
        <s v="sag241080@gmail.com"/>
        <s v="o.guilherme@outlook.com.br"/>
        <s v="nemchristo@gmail.com"/>
        <s v="pinheiroleo458@gmail.com"/>
        <s v="leodixter1348@gmail.coml"/>
        <s v="mateuswilliam.df@gmail.com"/>
        <s v="martinsgleison3@gmail.com"/>
        <s v="josuehenrrylucca1026@gmail.com"/>
        <s v="igfisiosje@hotmail.com"/>
        <s v="paulojpos@gmail.com"/>
        <s v="feitosavieira3@gmail.com"/>
        <s v="Lennonfraga100@gmail.com"/>
        <s v="brunorafaelsoliveira@gmail.com"/>
        <s v="gustavofeke3@gmail.com"/>
        <s v="marciooliveiradefreitasfreitas@gmail.com"/>
        <s v="jhonniverres1406@gmail.com"/>
        <s v="ricardovictordossantos91@gmail.com"/>
        <s v="felipetiel07@hotmail.com"/>
        <s v="alexanderson4594@gmail.com"/>
        <s v="mizarochinha123@gmail.com"/>
        <s v="mayararodrigues382@gmail.com"/>
        <s v="geanbarboza933@gmail.com"/>
        <s v="ispiaesse@gmail.com"/>
        <s v="andrebenassi97@gmail.com"/>
        <s v="rodrigo5916889@gmail.com"/>
        <s v="willianluciano999@gmail.com"/>
        <s v="leonardoxavieribeiro133@gmail.com"/>
        <s v="fpetrooliveira@gmail.com"/>
        <s v="gianluizbecker@hotmail.com"/>
        <s v="yurifarias2909@icloud.com"/>
        <s v="julianoalvarenga626@gmail.com"/>
        <s v="morais.cb56@gmail.com"/>
        <s v="lopeshenrique1994@gmail.com"/>
        <s v="antoniocarlos.anode2017@gmail.com"/>
        <s v="marcelonaja40@gmail.com"/>
        <s v="matheuspassos351@gmail.com"/>
        <s v="alineh-201@hotmail.com"/>
        <s v="samucacaua2007@gmail.com"/>
        <s v="wapaz1@hotmail.com"/>
        <s v="gercinodias07@gmail.com"/>
        <s v="dougeddj@hotmail.com"/>
        <s v="vvalerio.francisco18@gmail.com"/>
        <s v="thiaguitosilva2017@gmail.com"/>
        <s v="anaflaviabituadv@gmail.com"/>
        <s v="pauloricardogrg@gmail.com"/>
        <s v="souzam4378@gmail.com"/>
        <s v="bb6850022@gmail.com"/>
        <s v="sousaisrael80@gmail.com"/>
        <s v="josewilmersongoncalves@gmail.com"/>
        <s v="rodrigodias.personal@gmail.com"/>
        <s v="charlesautentick@gmail.com"/>
        <s v="luciana.goncalves1987@gmail.com"/>
        <s v="noitedanegro@gmail.com"/>
        <s v="alvarolimal259@gmail.com"/>
        <s v="jajabsilva@hotmail.com"/>
        <s v="r.henrique.marcos@gmail.com"/>
        <s v="flaviaguimaraes05@hotmail.com"/>
        <s v="astolfomirandaa@gmail.com"/>
        <s v="negojhon.jm@gmail.com"/>
        <s v="kathllyn.leticia@gmail.com"/>
        <s v="ribett.katiuscia@gmail.com"/>
        <s v="thi.ago137725@gmail.com"/>
        <s v="ckhristyanlp@gmail.com"/>
        <s v="evandogomesborba6@gmail.com"/>
        <s v="igortrabalho0102@gmail.com"/>
        <s v="sabrinagomes09@hotmail.com"/>
        <s v="thiagorodrigue@yahoo.com.br"/>
        <s v="marombaerica22@icloud.com"/>
        <s v="vih.teodoro16@gmail.com"/>
        <s v="elitehonda@icloud.com"/>
        <s v="joasbmatos304@gmail.com"/>
        <s v="van.usa.ale@hotmail.com"/>
        <s v="mauriciomkt1313@gmail.com"/>
        <s v="joseclabs@gmail.com"/>
        <s v="danielrodrigo7913@gmail.com"/>
        <s v="thhaykarvalhu88@gmail.com"/>
        <s v="gilson.tex.az@gmail.com"/>
        <s v="matheus.mf2@outlook.com"/>
        <s v="tales762@hotmail.com"/>
        <s v="didosantana5@gmail.com"/>
        <s v="lusenilsonbvg@gmail.com"/>
        <s v="lucaslimaa552@gmail.com"/>
        <s v="aletricista37@gmail.com"/>
        <s v="cristianooliveiradarosa044@gmail.com"/>
        <s v="amaroaleci@gmail.com"/>
        <s v="renatosaha2017@gmail.com"/>
        <s v="djlima_18@hotmail.com"/>
        <s v="luanbaumann14@gmail.com"/>
        <s v="augusto.jesuscristomz@gmail.com"/>
        <s v="coapeamilton@outlook.com"/>
        <s v="thiagodenyscomercial@gmail.com"/>
        <s v="ruanleone300@gmail.com"/>
        <s v="jonathagabriel3@hotmail.com"/>
        <s v="maianderson104@gmail.com"/>
        <s v="leonardo.white@hotmail.com"/>
        <s v="ra2831011@gmail.com"/>
        <s v="fernando_sofiati@hotmail.com"/>
        <s v="xdstroia@gmail.com"/>
        <s v="rafabergani@gmail.com"/>
        <s v="darckzinhoshackur@icloud.com"/>
        <s v="edilennoribeiro@gmail.com"/>
        <s v="christyancarvalho13895@gmail.com"/>
        <s v="rodrigoestevao00@gmail.com"/>
        <s v="evertonjaekeldossantos@gmail.com"/>
        <s v="davi07.DL@gmail.com"/>
        <s v="laercio.p.s.junior@gmail.com"/>
        <s v="kleytonjsg79@gmail.com"/>
        <s v="andreluisvitoria123@gmail.com"/>
        <s v="daviprimo8@gmail.com"/>
        <s v="brunoglpapucarana@gmail.com"/>
        <s v="alesilvapontes@yahoo.com.br"/>
        <s v="marcio89777@gmail.com"/>
        <s v="bjbjpoint@gmail.com"/>
        <s v="martinsandre031@gmail.com"/>
        <s v="jussaracmenezes@gmail.com"/>
        <s v="ge034481@gmail.com"/>
        <s v="eliassantanna81@gmail.com"/>
        <s v="luzjrdavid@gmail.com"/>
        <s v="diegoleitetr@gmail.com"/>
        <s v="netodurandcg@gmail.com"/>
        <s v="allanaborges461@gmail.com"/>
        <s v="dayonara3820@gmail.com"/>
        <s v="rafaeldossantosteixeira87@gmail.com"/>
        <s v="juniordemoura16@gmail.com"/>
        <s v="rodrigo_santos_miranda@hotmail.com"/>
        <s v="netto_golf@hotmail.com"/>
        <s v="willianvieiradesouza54@gmail.com"/>
        <s v="otaviojunio716@gmail.com"/>
        <s v="virgilio.zordan@hotmail.com"/>
        <s v="antonio.ronildo0@gmail.com"/>
        <s v="leandronds17@gmail.com"/>
        <s v="adrianonsouza@gmail.com"/>
        <s v="maicondiasramos@gmail.com"/>
        <s v="well.r.c.c@gmail.com"/>
        <s v="dannillocardoso0@gmail.com"/>
        <s v="carlosdudunovaes7@gmail.com"/>
        <s v="arthurbzraa27@gmail.com"/>
        <s v="lucassilvadourado2022@gmail.com"/>
        <s v="elvisnivaldo50@gmail.com"/>
        <s v="pedromartins.2391@gmail.com"/>
        <s v="matheusjamesozil@gmail.com"/>
        <s v="diegoalcizo@gmail.com"/>
        <s v="gustavodecastro786@icloud.com"/>
        <s v="Erenildocosta22@gmail.com"/>
        <s v="rodrigopaulosantos93@gmail.com"/>
        <s v="weslleyalmeidasouza@gmail.com"/>
        <s v="luizinhofeenando19@gmail.com"/>
        <s v="deniemerson2018@gmail.com"/>
        <s v="clebson.topmais@gmail.com"/>
        <s v="ronnaldo29@gmail.com"/>
        <s v="solvicente448@gmail.com"/>
        <s v="wildinervinicius@outlook.com"/>
        <s v="debora.amp@gmail.com"/>
        <s v="edinaldooliveira78@gmail.com"/>
        <s v="willyam.www@gmail.com"/>
        <s v="fernandolaxsantos@gmail.com"/>
        <s v="vickerson-renan@hotmail.com"/>
        <s v="souzarenato1511@gmail.com"/>
        <s v="guilhermeizidoro@gmail.com"/>
        <s v="giselle_lorrayne@hotmail.com"/>
        <s v="thiagotedeski@yahoo.com.br"/>
        <s v="fndecristo@gmail.com"/>
        <s v="paulistapnz@gmail.com"/>
        <s v="felipelobo.21@outlook.com"/>
        <s v="wendelxavier55@gmail.com"/>
        <s v="marcosoliveiracom@hotmail.com"/>
        <s v="felipecunha1995839@gmail.com"/>
        <s v="miguelangelo9354@icloud.com"/>
        <s v="felipeffluna21@gmail.com"/>
        <s v="es3832033@gmail.com"/>
        <s v="sousaribeirosamuel8@gmail.com"/>
        <s v="emersonbarbosadearruda55@gmail.com"/>
        <s v="marcospaulochaves1@outlook.com"/>
        <s v="crispingo.araujo@gmail.com"/>
        <s v="augusto2miron7@gmail.com"/>
        <s v="lucassouzaferreira76@gmail.com"/>
        <s v="sidneiecindy@gmail.com"/>
        <s v="pedrocezar9090@gmail.com"/>
        <s v="rubaofl@gmail.com"/>
        <s v="mic.cola19@gmail.com"/>
        <s v="tiagoaguiarsantos01@gmail.com"/>
        <s v="ivanorgehlenebertzjr@gmail.com"/>
        <s v="tatyanamachado1982@gmail.com"/>
        <s v="andrelucaslimac35@gmail.com"/>
        <s v="eracleia.maria@gmail.com"/>
        <s v="roseirlanvieira@gmail.com"/>
        <s v="lucassago@gmail.com"/>
        <s v="edmar99junior7@gmail.com"/>
        <s v="luciano_lucas4@outlook.com"/>
        <s v="paulohenique031@gmail.com"/>
        <s v="marciliogurgel@gmail.com"/>
        <s v="mariocalado895@gmail.com"/>
        <s v="semirames20@gmail.com"/>
        <s v="damsroupas@hotmail.com"/>
        <s v="joaovictoanalista@gmail.com"/>
        <s v="hevertonconcurso33@gmail.com"/>
        <s v="ocredali@gmail.com"/>
        <s v="vinizinn75@gmail.com"/>
        <s v="lucasrodriguesestrela@gmail.com"/>
        <s v="abecassisfelipe8@gmail.com"/>
        <s v="leonesousaaa@gmail.com"/>
        <s v="felipe.or90@hotmail.com"/>
        <s v="tevezcarlito362@gmail.com"/>
        <s v="buemaqueiroz@gmail.com"/>
        <s v="guilhermeferv@hotmail.com"/>
        <s v="gastomshow@gmail.com"/>
        <s v="marceloschuster515@gmail.com"/>
        <s v="jonasinformatica@yahoo.com.br"/>
        <s v="pedrokenia10@gmail.com"/>
        <s v="robertosouza0092@gmail.com"/>
        <s v="s_diego@hotmail.com"/>
        <s v="seimetzmonica@gmail.com"/>
        <s v="momjackband@gmail.com"/>
        <s v="manuelleg134@gmail.com"/>
        <s v="juniorary61@gmail.com"/>
        <s v="joao.heitorguimaraes2019@gmail.com"/>
        <s v="leandrolima020718@gmail.com"/>
        <s v="lucineide.45@hotmail.com"/>
        <s v="vanessa.ferreirainteriores@gmail.com"/>
        <s v="brunorrodriguesb13@gmail.com"/>
        <s v="marlonmarina34@gmail.com"/>
        <s v="adrianovieira5520@gmail.com"/>
        <s v="augusto.galvao81@gmail.com"/>
        <s v="eduardomatoos@gmail.com"/>
        <s v="lucasfernandesss127@gmail.com"/>
        <s v="wallacesantos064@gmail.com"/>
        <s v="lucasodre@live.com"/>
        <s v="mariosantaanaa@gmail.com"/>
        <s v="mafelyce@gmail.com"/>
        <s v="gilmaxalves01@gmail.com"/>
        <s v="Marguz19aran@gmail.com"/>
        <s v="wilsonfiozz@gmail.com"/>
        <s v="paloma.nevescosta@gmail.com"/>
        <s v="victormendesunai12@gmail.com"/>
        <s v="jussaraflor@yahoo.com.br"/>
        <s v="wesleyribeiroiab@gmail.com"/>
        <s v="edyhilton12@gmail.com"/>
        <s v="valdirlopesdf@gmail.com"/>
        <s v="hericardo1@gmail.com"/>
        <s v="warllenribeiro@hotmail.com"/>
        <s v="vilaanva7@gmail.com"/>
        <s v="wezepinto@gmail.com"/>
        <s v="tcb.danielbritosouza@gmail.com"/>
        <s v="nilsontop2633@gmail.com"/>
        <s v="j.luesleysantos@gmail.com"/>
        <s v="pablodaniel.estrela@gmail.com"/>
        <s v="giovanediogo7@gmail.com"/>
        <s v="joao13moab@gmail.com"/>
        <s v="willianmelo200@gmail.com"/>
        <s v="thiagopimentelmotta73@gmail.com"/>
        <s v="mauromesquitafelipe@gmail.com"/>
        <s v="jessicasouzatr@outlook.com"/>
        <s v="paulosantos78096@gmail.com"/>
        <s v="chirleyrubia1@gmail.com"/>
        <s v="christian1409s@gmail.com"/>
        <s v="alygoka@gmail.com"/>
        <s v="dossantosmichel989@gmail.com"/>
        <s v="camys.spears@gmail.com"/>
        <s v="giago6409@gmail.com"/>
        <s v="felipeanjoshd@gmail.com"/>
        <s v="carvalhodriano0907@gmail.com"/>
        <s v="pauloprs0295@gmail.com"/>
        <s v="dayavieira6@gmail.com"/>
        <s v="roberttidao@gmail.com"/>
        <s v="willmoreirasm@gmail.com"/>
        <s v="joaov7016@gmail.com"/>
        <s v="jusbueno96@gmail.com"/>
        <s v="fanhuroadie@gmail.com"/>
        <s v="kassialinsribeiro@gmail.com"/>
        <s v="pedrolucassilvacosta89@gmail.com"/>
        <s v="bragaclotilde7@gmail.com"/>
        <s v="emanuel081593@gmail.com"/>
        <s v="edireneanacletod@gmail.com"/>
        <s v="luperciolopes701@gmail.com"/>
        <s v="sehnemtiago@gmail.com"/>
        <s v="leonel.henrique2022@gmail.com"/>
        <s v="santanafrancisconetofjs@gmail.com"/>
        <s v="contatodomine1@gmail.com"/>
        <s v="mercado.oliveiraexpress@hotmail.com"/>
        <s v="chrysmariano.ca@gmail.com"/>
        <s v="ismaelvcfilho@gmail.com"/>
        <s v="oberdansilva001@gmail.com"/>
        <s v="gabrielgpiva@gmail.com"/>
        <s v="fernandosilva041009110706@gmail.com"/>
        <s v="gvaaz75@gmail.com"/>
        <s v="thomasgracom@hotmail.com"/>
        <s v="raulfuchs81@gmail.com"/>
        <s v="ruanrobert77@gmail.com"/>
        <s v="douglas-cpv@hotmail.com"/>
        <s v="kaiquesantos9094@gmail.com"/>
        <s v="dlavegafotograflar@gmail.com"/>
        <s v="duarteronie2@gmail.com"/>
        <s v="matheuskatarina20@gmail.com"/>
        <s v="marquinholiute2020@gmail.com"/>
        <s v="silva3689@gmail.com"/>
        <s v="ric.lobato92@gmail.com"/>
        <s v="maiconsouzassoares@gmail.com"/>
        <s v="guilherme9044@gmail.com"/>
        <s v="fernandorsbrci@gmail.com"/>
        <s v="brunodariogames@gamil.com"/>
        <s v="andrecupido2510@gmail.com"/>
        <s v="sergiohenriquese@gmail.com"/>
        <s v="solutionsgrafica01@gmail.com"/>
        <s v="joseval.alves1993@gmail.com"/>
        <s v="gabrielveles35@gmail.com"/>
        <s v="anaterezinhaconceicao@gmail.com"/>
        <s v="rafaelsatiiro@gmail.com"/>
        <s v="doutorkry@hotmail.com"/>
        <s v="rafaazevedo.silva@outlook.com"/>
        <s v="y.fabricio72@gmail.com"/>
        <s v="maumauoici@gmail.com"/>
        <s v="edu.silva.2983@gmail.com"/>
        <s v="olidiego.225@gmail.com"/>
        <s v="falamichel@gmail.com"/>
        <s v="alvescoutoronaldo@gmail.com"/>
        <s v="Ademilsonalves333@gmail.com"/>
        <s v="02.junho.1990@gmail.com"/>
        <s v="ogrorenatochato@gmail.com"/>
        <s v="wfoliveiranascimento@gmail.com"/>
        <s v="brunofbv2016@gmail.com"/>
        <s v="pernasb95@gmail.com"/>
        <s v="davidgarciadecarvalho@gmail.com"/>
        <s v="brn1_dantas@outlook.com"/>
        <s v="thaianevalentim@yahoo.com"/>
        <s v="santosadenilton36@gmail.com"/>
        <s v="silvahercules7@gmail.com"/>
        <s v="limabuenoemerson@gmail.com"/>
        <s v="dodomiranda22@gmail.com"/>
        <s v="nathansaylor2609@gmail.com"/>
        <s v="miguelittobianco@gmail.com"/>
        <s v="jakson.piovesan@gmail.com"/>
        <s v="silvahellen300@gmail.com"/>
        <s v="thomids12@gmail.com"/>
        <s v="ruddybol@hotmail.com"/>
        <s v="larayasmin346@gmail.com"/>
        <s v="lucascostasantos777@gmail.com"/>
        <s v="gui-cardoso2014@outlook.com"/>
        <s v="tarcisomeloo@gmail.com"/>
        <s v="dionnysantos1962@gmail.com"/>
        <s v="wesleymiranda10.29@gmail.com"/>
        <s v="deddexxt6@gmail.com"/>
        <s v="garotoplayzika2013@hotmail.com"/>
        <s v="caiocalves30@gmail.com"/>
        <s v="hugo01jhonatan@gmail.com"/>
        <s v="joao.lucas131193@gmail.com"/>
        <s v="meirellesmogar1@gmail.com"/>
        <s v="blake.ricardo32@gmail.com"/>
        <s v="rutielemaartins@gmail.com"/>
        <s v="aninhacavalcantimelo@gmail.com"/>
        <s v="dhemuted10@gmail.com"/>
        <s v="matheusduarte271@gmail.com"/>
        <s v="lucas.teixeira06@hotmail.com"/>
        <s v="leobravooficial@gmail.com"/>
        <s v="prymusrio@gmail.com"/>
        <s v="santos.marcio53@gmail.com"/>
        <s v="varleymateus@hotmail.com"/>
        <s v="robgolsantos190989@gmail.com"/>
        <s v="workjunior560@gmail.com"/>
        <s v="marciosb2@outlook.com.br"/>
        <s v="DeydsonDK@gmail.com"/>
        <s v="dicandia000@gmail.com"/>
        <s v="sabinofabio961@gmail.com"/>
        <s v="awalisson911@gmail.com"/>
        <s v="alexx.intercel@gmail.com"/>
        <s v="reforte.obras@gmail.com"/>
        <s v="eliezerdasilvarezende@gmail.com"/>
        <s v="prisssol@gmail.com"/>
        <s v="marciolanna6@gmail.com"/>
        <s v="carloshenriquesousabulhoes@gmail.com"/>
        <s v="albarbosaa276@gmail.com"/>
        <s v="leko07mayer@gmail.com"/>
        <s v="odota16@gmail.com"/>
        <s v="rogersales45@gmail.com"/>
        <s v="andersonpiriquitinho@gmail.com"/>
        <s v="preryk@hotmail.com"/>
        <s v="wcalves@hotmail.com"/>
        <s v="welingtonzafin@gmail.com"/>
        <s v="raffasc20@gmail.com"/>
        <s v="matflau@outlook.com"/>
        <s v="guilhermehemrique190@gmail.com"/>
        <s v="daniprevia@gmail.com"/>
        <s v="almeidaithallo09@gmail.com"/>
        <s v="was.lustosa.saless@gmail.com"/>
        <s v="sophialaura.201710@gmail.com"/>
        <s v="ym.menezes08@gmail.com"/>
        <s v="brenosilva.com.brma@gmail.com"/>
        <s v="marcospauloguns@gmail.com"/>
        <s v="lemueldias2020@gmail.com"/>
        <s v="blenerpires2018@gmail.com"/>
        <s v="thales_galvao@hotmail.com"/>
        <s v="thayslima9306@gmail.com"/>
        <s v="edilamarsv31@gmail.com"/>
        <s v="alexandreaalves2014@gmail.com"/>
        <s v="victoriafsiqueira@gmail.com"/>
        <s v="josefelipelacerda@gmail.com"/>
        <s v="danielfrancis2235@gmail.com"/>
        <s v="lucas2792052019@gmail.com"/>
        <s v="thiagosoares07@gmail.com"/>
        <s v="zelinakelly@hotmail.com"/>
        <s v="camilakrishna002@gmail.com"/>
        <s v="hugo_ccr@hotmail.com"/>
        <s v="lannesvitor09@gmail.com"/>
        <s v="bfontes.ilha@gmail.com"/>
        <s v="feeliipee.xd@gmail.com"/>
        <s v="stallonenunes7@gmail.coms"/>
        <s v="jarbas.junior.cavalcante@gmail.com"/>
        <s v="victorspaz93@gmail.com"/>
        <s v="marcelodanonebalsamo@hotmail.com"/>
        <s v="daciomafarias74@gmail.com"/>
        <s v="marcobartholo20@msn.com"/>
        <s v="paulogabriel25@gmail.com"/>
        <s v="ngleandro36@gmail.com"/>
        <s v="fabianofsantos23@gmail.com"/>
        <s v="fernando.henrique.12473@gmail.com"/>
        <s v="russinhobatista2@gmail.com"/>
        <s v="pablorazalk@gmail.com"/>
        <s v="ingridytinoco2208@gmail.com"/>
        <s v="oallan.sr@gmail.com"/>
        <s v="antonio.zaneti@gmail.com"/>
        <s v="ronaldomoreiradasilva10@gmail.com"/>
        <s v="le.siqueira777@gmail.com"/>
        <s v="antoniooliver4325@gmail.com"/>
        <s v="pedro.oliveira.4799@gmail.com"/>
        <s v="paulohenriquedesantanagp@gmail.com"/>
        <s v="nandi44ff@gmail.com"/>
        <s v="michaelvip2009@gmail.com"/>
        <s v="fafm7009@gmail.com"/>
        <s v="alyssoncrvg94@gmail.com"/>
        <s v="cleverson.mkd@gmail.com"/>
        <s v="jucianoabrac@gmail.com"/>
        <s v="limadetetiveprofissional@gmail.com"/>
        <s v="jeffersonpinheiro736@gmail.com"/>
        <s v="ade.jpp@gmail.com"/>
        <s v="edwardwong91@hotmail.com"/>
        <s v="silvan.menezesb2x@gmail.com"/>
        <s v="thiagodecresci@outlook.com"/>
        <s v="vini28843@gmail.com"/>
        <s v="fs.santana1979@hotmail.com"/>
        <s v="eliasrdmelo@gmail.com"/>
        <s v="mogicoelhogui@gmail.com"/>
        <s v="robson.martins.10@hotmail.com"/>
        <s v="thiagofelipe.mcz1@gmail.com"/>
        <s v="elizangelacs18@gmail.com"/>
        <s v="athinalopess@gmail.com"/>
        <s v="thiaguinhospfcsport@gmail.com"/>
        <s v="samuelmayla17@gmail.com"/>
        <s v="francodasilvathiago@gmail.comf"/>
        <s v="ricardofrarao@gmail.com"/>
        <s v="renyerbastos158@gmail.com"/>
        <s v="franciscocristian.fc@gmail.com"/>
        <s v="kennowgn@yahoo.com.br"/>
        <s v="lucas.rbhx@gmail.com"/>
        <s v="dinei.nei@hotmail.com"/>
        <s v="esaconsultoria.gerencia@gmail.com"/>
        <s v="dennys1231955@hotmail.com"/>
        <s v="flaviojuniopaulino@gmail.com"/>
        <s v="nato.wi@hotmail.com"/>
        <s v="wacelb@icloud.com"/>
        <s v="myshelcosta@gmail.com"/>
        <s v="fariasrocha2605@gmail.com"/>
        <s v="robertoallison7@gmail.com"/>
        <s v="edson_net9@hotmail.com"/>
        <s v="kauanqueirozz@icloud.com"/>
        <s v="frankwill1889@gmail.com"/>
        <s v="whatissanasiqueira@yahoo.com"/>
        <s v="otaviotorres13@hotmail.com"/>
        <s v="felipe.telecom1@hotmail.com"/>
        <s v="alevieiramaia2429@gmail.com"/>
        <s v="ayenefg@gmail.com"/>
        <s v="jrinfo.net@gmail.com"/>
        <s v="lucasadivi@gmail.com"/>
        <s v="pedro.araujo@hotmail.com.br"/>
        <s v="robsonferreira6110@gmail.com"/>
        <s v="fabianovidal82@gmail.com"/>
        <s v="la1725884@gmail.com"/>
        <s v="leonardofowl@hotmail.com"/>
        <s v="matheusrogers15@gmail.com"/>
        <s v="soaresalbanoc@gmail.com"/>
        <s v="rpiracol@gmail.com"/>
        <s v="jerffersonsi316@gmail.com"/>
        <s v="contatoadrielesouza@gmail.com"/>
        <s v="adolfolucas17@gmail.com"/>
        <s v="cleytonfernando348@gmail.com"/>
        <s v="san74836@gmail.com"/>
        <s v="fmorenoj.tb@gmail.com"/>
        <s v="natanaelribeiro251@gmail.com"/>
        <s v="marvinfast26@gmail.com"/>
        <s v="mvbragabarata@gmail.com"/>
        <s v="motosport.janauba@yahoo.com.br"/>
        <s v="wander.wrm@gmail.com"/>
        <s v="thiagopina1988@gmail.com"/>
        <s v="josafadutra96@gmail.com"/>
        <s v="iurisaa@hotmail.com"/>
        <s v="eduardosantanadasilva0@gmail.com"/>
        <s v="franklinmiranda1533@gmail.com"/>
        <s v="elifrankcosta@gmail.com"/>
        <s v="dilkys83@hotmail.com"/>
        <s v="tn611490@gmail.com"/>
        <s v="nandasborges@hotmail.com"/>
        <s v="joaopedrojay@icloud.com"/>
        <s v="equipecage@hotmail.com"/>
        <s v="tiagoalvestorres47125@gmail.com"/>
        <s v="alerrandrocruzsilva@gmail.com"/>
        <s v="guilherme.kuhl@hotmail.com"/>
        <s v="luanbeda17@gmail.com"/>
        <s v="danalves92090@gmail.com"/>
        <s v="cmaciente@hotmail.com"/>
        <s v="paulorobertoizidorio1@gmail.com"/>
        <s v="billyconfeitero10@gmail.com"/>
        <s v="matt2106samsung@gmail.com"/>
        <s v="marcostulioalves8@gmail.com"/>
        <s v="diego.scampospro@gmail.com"/>
        <s v="rkf3000@hotmail.com"/>
        <s v="edsonsil123@hotmail.com"/>
        <s v="bruunosilvaa17@gmail.com"/>
        <s v="gabiii7810@gmail.com"/>
        <s v="erivaldo1992luiz@gmail.com"/>
        <s v="zflopes@gmail.com"/>
        <s v="henriquemhas03@gmail.com"/>
        <s v="eduardafariasdesouza12@gmail.com"/>
        <s v="rcrdteddy@gmail.com"/>
        <s v="lmsoncin@gmail.com"/>
        <s v="moura.josielen@gmail.com"/>
        <s v="silvatatiele060@gmail.com"/>
        <s v="leandrodanielcolaco86@gmail.com"/>
        <s v="pabloelias6139@gmail.com"/>
        <s v="tcbraz93@gmail.com"/>
        <s v="brunomtfiel@gmail.com"/>
        <s v="mensurff544@gmail.com"/>
        <s v="claudioreis1984@gmail.com"/>
        <s v="leonardomuller055@gmail.com"/>
        <s v="robertoveiga82@gmail.com"/>
        <s v="telespaulohenrique943@gmail.com"/>
        <s v="arthurlopesbol@gmail.com"/>
        <s v="deivsom.dutra@gmail.com"/>
        <s v="allefer.almeida@gmail.com"/>
        <s v="jbcontatoweb@gmail.com"/>
        <s v="x-delima@hotmail.com"/>
        <s v="andersonvh27@gmail.com"/>
        <s v="eduardomarques3898@gmail.com"/>
        <s v="rodolfojr10@icloud.com"/>
        <s v="santoscelinho19@gmail.com"/>
        <s v="edsonsalmondes@gmail.com"/>
        <s v="dinho.tiburcio@gmail.com"/>
        <s v="jeangomes168@gmail.com"/>
        <s v="nkinfope@gmail.com"/>
        <s v="edu06nov1981@gmail.com"/>
        <s v="joaopaulomagalhaes92987@gmail.com"/>
        <s v="davijhonata27@gmail.com"/>
        <s v="orionduda@gmail.com"/>
        <s v="gilmarkvieira@gmail.com"/>
        <s v="gabrielnunes9876@gmail.com"/>
        <s v="paulinhocoelho90@gmail.com"/>
        <s v="lipimho8@hotmail.com"/>
        <s v="marquessilvalazaro@gmail.com"/>
        <s v="jailton.rtx@gmail.com"/>
        <s v="raulfrancisco1389@gmail.com"/>
        <s v="ithaloaugusto157@gmail.com"/>
        <s v="allex.andre88@gmail.com"/>
        <s v="arlanfeitosafreitas@gmail.com"/>
        <s v="priscilacristao9@gmail.com"/>
        <s v="flpneiva@gmail.com"/>
        <s v="marcelo.celodelima@outlook.com"/>
        <s v="paulinhofnc.pereira@gmail.com"/>
        <s v="rogeriocabrall1984@gmail.com"/>
        <s v="anntiquera@gmail.com"/>
        <s v="velosoisrael1020@gmail.com"/>
        <s v="regis894@yahoo.com"/>
        <s v="geyvsondelga@hotmail.com"/>
        <s v="caio.cesar.serafim@gmail.com"/>
        <s v="nivaldonovaclean@gmail.com"/>
        <s v="alexrudanmoreiracarvalho@gmail.com"/>
        <s v="raul.bonfim@hotmail.com"/>
        <s v="matheusbatitareis@gmail.com"/>
        <s v="felipestosoliveira@gmail.com"/>
        <s v="henrymurias2016@gmail.com"/>
        <s v="crnrborges@gmail.com"/>
        <s v="thyago2013pinheiro@gmail.com"/>
        <s v="miguel.fank101@gmail.com"/>
        <s v="trade.geovanesantana112@gmail.com"/>
        <s v="marcielsilva550@gmail.com"/>
        <s v="marcelo.claraamor29@gmail.com"/>
        <s v="salazar.log@gmail.com"/>
        <s v="alexsandrooliveira13833@gmail.com"/>
        <s v="jaquelinemarcalfelixsilva2015@gmail.com"/>
        <s v="djxandy_nabalada@hotmail.com"/>
        <s v="lucasamazons123@gmail.com"/>
        <s v="erivaldo99@live.com"/>
        <s v="alexcboliveira@gmail.com"/>
        <s v="tiagomelo.15@gmail.com"/>
        <s v="tiagol.santana16@gmail.com"/>
        <s v="c0nt4d0g00gl3@gmail.com"/>
        <s v="angelicaferrari61@gmail.com"/>
        <s v="fabiogamela27@gmail.com"/>
        <s v="apo.pena@gmail.com"/>
        <s v="romulomassaneirogoncalves@gmail.com"/>
        <s v="carlaohana31@gmail.com"/>
        <s v="amandadomfranco@gmail.com"/>
        <s v="brunofernando051291@gmail.com"/>
        <s v="vanilson352@gmail.com"/>
        <s v="weslei.ma16@gmail.com"/>
        <s v="ailtonsb18@gmail.com"/>
        <s v="paulawesley53@gmail.com"/>
        <s v="ericksouza1000@gmail.com"/>
        <s v="ariltonlope2710@gmail.com"/>
        <s v="viittorkristian@gmail.com"/>
        <s v="samuelseabraccb@gmail.com"/>
        <s v="karollsillvamell@gmail.com"/>
        <s v="felipekofahl@gmail.com"/>
        <s v="edersonmoreira89@hotmail.com"/>
        <s v="guilhermechiabai05@gmail.com"/>
        <s v="hersonbruno10@gmail.com"/>
        <s v="juliana.kenedy@gmail.com"/>
        <s v="andersonmotogrilo2019@gmail.com"/>
        <s v="le.well@hotmail.com"/>
        <s v="vitor.costa0025@gmail.com"/>
        <s v="djamersoncsilva@gmail.com"/>
        <s v="carlosaugustomessias1991@gmail.com"/>
        <s v="santosanderson6183@gmail.com"/>
        <s v="ptksnts11@outlook.com"/>
        <s v="gabriel039santos@gmail.com"/>
        <s v="bergsonbarrosodasilva55@gmail.com"/>
        <s v="genilsonlukenchuke20@hotmail.com"/>
        <s v="henriquecontas36280@gmail.com"/>
        <s v="igor.com_br@hotmail.com"/>
        <s v="sergio2013k@gmail.com"/>
        <s v="lucasmoreiradr2025@gmail.com"/>
        <s v="adrianomarx@hotmail.com"/>
        <s v="leonardofelicianolopes@gmail.com"/>
        <s v="genesisgoncalves2020@gmail.com"/>
        <s v="entregacomamor5@gmail.com"/>
        <s v="jesselimareal@gmail.com"/>
        <s v="drt.geovannacarla@gmail.com"/>
        <s v="davydrm@hotmail.com"/>
        <s v="cirlenes322@gmail.com"/>
        <s v="94victortavares@gmail.com"/>
        <s v="jhonathan_spoilt@hotmail.com"/>
        <s v="dl88604752@gmail.com"/>
        <s v="evanilsoncostaoliveira@gmail.com"/>
        <s v="petenusso@gmail.com"/>
        <s v="leze.gjoga80@gmail.com"/>
        <s v="matheus4304@hotmail.com"/>
        <s v="digovl9@gmail.com"/>
        <s v="mauro.sergio635@yahoo.com.br"/>
        <s v="jairoluz943@gmail.com"/>
        <s v="carlosalbertohora7@gmail.com"/>
        <s v="julianasgallo@gmail.com"/>
        <s v="brunogomees77@gmail.com"/>
        <s v="thiagoroca058@gmail.com"/>
        <s v="cearamello7@gmail.com"/>
        <s v="jjsilva3896@gmail.com"/>
        <s v="gih013@hotmail.com"/>
        <s v="ricardomoraes222@gmail.com"/>
        <s v="leo.george@hotmail.com"/>
        <s v="luanaa144@gmail.com"/>
        <s v="timoteonegao2@gmail.com"/>
        <s v="brunojesusdacosta5455@gmail.com"/>
        <s v="djbrunoalvespro@gmail.com"/>
        <s v="mbr231679@gmail.com"/>
        <s v="elveslavagemecologica@hotmail.com"/>
        <s v="cardosojosinaldo264@gmail.com"/>
        <s v="j.c.andrade99@gmail.com"/>
        <s v="reinaldo.santossilva0405@gmail.com"/>
        <s v="davidsilva0432@gmail.com"/>
        <s v="gabriellmattos0001@gmail.com"/>
        <s v="marlonerikreserva@gmail.com"/>
        <s v="leandrosantosf14@gmail.com"/>
        <s v="f.saturnos@hotmail.com"/>
        <s v="zete.nikolas@gmail.com"/>
        <s v="jaime96bock@gmail.com"/>
        <s v="docarmojunior786@gmail.com"/>
        <s v="as2640929@gmail.com"/>
        <s v="steoki@gmail.com"/>
        <s v="ricardo_lucio82@hotmail.com"/>
        <s v="lucas.villasharitoff@gmail.com"/>
        <s v="sueli.tecnologa@hotmail.com"/>
        <s v="csp2010@icloud.com"/>
        <s v="erisson.fermino@gmail.com"/>
        <s v="adiegosantos12@gmail.com"/>
        <s v="eduardosilva322726@gmail.com"/>
        <s v="davi749578@gmail.com"/>
        <s v="galvani.bruno19@gmail.com"/>
        <s v="ronaldo.araraquara@yahoo.com.br"/>
        <s v="edicamilo1998@gmail.com"/>
        <s v="markinavelar@hotmail.com"/>
        <s v="joaopaulo388@hotmail.com"/>
        <s v="o_fabio01@hotmail.com"/>
        <s v="wagnerherdy38@gmail.com"/>
        <s v="luisfilipesapereira9@gmail.com"/>
        <s v="pedrosuemy@gmail.com"/>
        <s v="joaopaulo030797@gmail.com"/>
        <s v="negaolindo1093@gmail.com"/>
        <s v="gersonsgtp@gmail.com"/>
        <s v="ivocarloscruz@gmail.com"/>
        <s v="thiagosilvaramos65@gmail.com"/>
        <s v="jonathanalbertocacamasso@gmail.com"/>
        <s v="aviegas27@gmail.com"/>
        <s v="evertonsds445@gmail.com"/>
        <s v="marlonpontes02@gmail.com"/>
        <s v="domdomlwouk@gmail.com"/>
        <s v="marlonbm31@gmail.com"/>
        <s v="edivaldocostaribeiro798@gmail.com"/>
        <s v="manoel_373@hotmail.com"/>
        <s v="reisdanylo06@gmail.com"/>
        <s v="danieljackson100f@gmail.com"/>
        <s v="daiana0411amaro@gmail.com"/>
        <s v="marcelocarvalholg@gmail.com"/>
        <s v="gustavorogeriocardoso.gc@gmail.com"/>
        <s v="erivan2.0@hotmail.com"/>
        <s v="leandropanda13@hotmail.com"/>
        <s v="valtencleiabreu@gmail.comv"/>
        <s v="wiliam.derkoski@gmail.com"/>
        <s v="carneiroelisiani@gmail.com"/>
        <s v="laislaoliveiraa_@hotmail.com"/>
        <s v="wesslenst10@gmail.com"/>
        <s v="calebluz2018@gmail.com"/>
        <s v="efg456788@gmail.com"/>
        <s v="pauloviniciusvasconcelos77@gmail.com"/>
        <s v="claytonsou43@gmail.com"/>
        <s v="sousafrankfs5@gmail.com"/>
        <s v="karinejsouza@gmail.com"/>
        <s v="carloshenriquesilvajunior92@gmail.com"/>
        <s v="andre.mt91x@gmail.com"/>
        <s v="dm147461@gmail.com"/>
        <s v="cristiane.projetos@hotmail.com"/>
        <s v="alexandreathanasio307@gmail.com"/>
        <s v="emanuelluizbraier@gmail.com"/>
        <s v="davi_projetos88@hotmail.com"/>
        <s v="edysv88@gmail.com"/>
        <s v="marcinho054fsl@gmail.com"/>
        <s v="andrewallker147@gmail.com"/>
        <s v="danieltak@hotmail.com"/>
        <s v="wleovoz239@gmail.com"/>
        <s v="rogeriogomes147@gmail.com"/>
        <s v="aldilenecamila@gmail.com"/>
        <s v="galocura525@gmail.com"/>
        <s v="trdll924@gmail.com"/>
        <s v="luiz.oliveira230184@gmail.com"/>
        <s v="charles.eduardoo.ce@gmail.com"/>
        <s v="mateus.synx1@gmail.com"/>
        <s v="demersouzapr@gmail.com"/>
        <s v="jefersonwesleyleite@gmail.com"/>
        <s v="avelino.rezende@outlook.com"/>
        <s v="valceliojose15@gmail.com"/>
        <s v="bibi_belinha@outlook.com"/>
        <s v="viraes@gmail.com"/>
        <s v="manohsandroh@outlook.com"/>
        <s v="leosantosjm2@gmail.com"/>
        <s v="lidianeteles713@gmail.com"/>
        <s v="casianoaugusto@hotmail.com"/>
        <s v="FielFlanatico1987@gmail.com"/>
        <s v="rayltonrodrigues99@gmail.com"/>
        <s v="dany.chico.jujuba@gmail.com"/>
        <s v="eaweduardocaldeira@gmail.com"/>
        <s v="ps111099@gmail.com"/>
        <s v="contatodanielbueno10@gmail.com"/>
        <s v="lorranykevyn@gmail.com"/>
        <s v="alencar.bromberger@gmail.com"/>
        <s v="jonathanjunioxl@gmail.com"/>
        <s v="ingridberllopes@gmail.com"/>
        <s v="delfino-007@hotmail.com"/>
        <s v="Suelendasilvadutra181@gmail.com"/>
        <s v="irmoraisld@gmail.com"/>
        <s v="mikaelgyn1milhao@gmail.com"/>
        <s v="arthurcorreac333@gmail.com"/>
        <s v="solracaraujo200@gmail.com"/>
        <s v="fabiow779@gmail.com"/>
        <s v="juniordias95@gmail.com"/>
        <s v="gs11032010@gmail.com"/>
        <s v="clevioricardo591@gmail.com"/>
        <s v="rodrigoparreiracamargos2016@gmail.com"/>
        <s v="altevirnac@gmail.com"/>
        <s v="dinho13.ars@gmail.com"/>
        <s v="thiagosousavera.com@gmail.com"/>
        <s v="pkachaca@gmail.com"/>
        <s v="rick.jzk_18@hotmail.com"/>
        <s v="lucianoteixeira115@gmail.com"/>
        <s v="lunardid00@gmail.com"/>
        <s v="mozart.pfvb@gmail.com"/>
        <s v="tarciliobig@gmail.com"/>
        <s v="nicolas19404@gmail.com"/>
        <s v="neto_pronet@hotmail.com"/>
        <s v="vinidiniz000@gmail.com"/>
        <s v="fgomesmorais2301@gmail.com"/>
        <s v="ianrodrigues.arc@gmail.com"/>
        <s v="gerlisonjhon123@gmail.com"/>
        <s v="b_caroline13@hotmail.com"/>
        <s v="puroneskate@gmail.com"/>
        <s v="isaiaspereiradasilva953@gmail.com"/>
        <s v="h.vinicius.baessa@gmail.com"/>
        <s v="daviairton95@gmail.com"/>
        <s v="cardosoguga170@gmail.com"/>
        <s v="rossiniluka@hotmail.com"/>
        <s v="jefiagv@gmail.com"/>
        <s v="juliano_almeidarocha@hotmail.com"/>
        <s v="francisco.peter700@gmail.com"/>
        <s v="ronaldofernandonunes@gmail.com"/>
        <s v="kazimier35@gmail.com"/>
        <s v="jonathasnogueira27@gmail.com"/>
        <s v="lopesmatheus653@gmail.com"/>
        <s v="cartymattosd9@gmail.com"/>
        <s v="eduardo.sou008@gmail.com"/>
        <s v="douglassoldador.DS@gmail.com"/>
        <s v="cffgustavo6@gmail.com"/>
        <s v="luizdisciplinaemfoco@gmail.com"/>
        <s v="trsaulo123@gmail.com"/>
        <s v="hiranvictordf@gmail.com"/>
        <s v="marcelorodrigues1326@gmail.com"/>
        <s v="jjonathan.oliveira.jr@gmail.com"/>
        <s v="fabiosch.petry@yahoo.com.br"/>
        <s v="jonataalex.2@gmail.com"/>
        <s v="wesleypop1@gmail.com"/>
        <s v="fernandojabadi@gmail.com"/>
        <s v="brunosmarques31@gmail.com"/>
        <s v="weslroni@gmail.com"/>
        <s v="cksoares290@gmail.com"/>
        <s v="giesiahubner20@gmail.com"/>
        <s v="rssouza2010@hotmail.com"/>
        <s v="jhonatanribeiro822@gmail.com"/>
        <s v="dulcineiaoliveira39@gmail.com"/>
        <s v="luizmarhenrique2014@gmail.com"/>
        <s v="marcospereiramorais97@gmail.com"/>
        <s v="davinoygor@gmail.com"/>
        <s v="heliodolimasantana@gmail.com"/>
        <s v="gustavomcortazio@gmail.com"/>
        <s v="ironvipze@gmail.com"/>
        <s v="robertorf7filho@outlook.com"/>
        <s v="contato.pietro.henrique@gmail.com"/>
        <s v="fabriciooo.pereiraa017@gmail.com"/>
        <s v="talles.oliveira1998@gmail.com"/>
        <s v="douglasalbertelli@gmail.com"/>
        <s v="familiaborbapreuss@gmail.com"/>
        <s v="luysgomes@hotmail.com"/>
        <s v="dayanesantospereira06@gmail.com"/>
        <s v="verissimotns@hotmail.com"/>
        <s v="eloibordignon10@gmail.com"/>
        <s v="mauriciopires88@bol.com.br"/>
        <s v="tonifontes@icloud.com"/>
        <s v="jefersonsantos9711@gmail.com"/>
        <s v="rg9629709@gmail.com"/>
        <s v="mourinhamath@gmail.com"/>
        <s v="willclpaz@outlook.com"/>
        <s v="heldevare@gmail.com"/>
        <s v="victordeassis@hotmail.com"/>
        <s v="brunomarafon13@gmail.com"/>
        <s v="fabiocurado341@gmail.com"/>
        <s v="hiagocabral5@gmail.com"/>
        <s v="davidkanmuel380@gmail.com"/>
        <s v="ale23.ramos@gmail.com"/>
        <s v="moscaaim@gmail.com"/>
        <s v="jp5185709@gmail.com"/>
        <s v="marcio981861828@gmail.com"/>
        <s v="joaonunesr2016@gmail.com"/>
        <s v="cavalcantearthur53@gmail.com"/>
        <s v="adome30@aol.com"/>
        <s v="lipebth@gmail.com"/>
        <s v="ddlkarlla92@gmail.com"/>
        <s v="valequeisse@gmail.com"/>
        <s v="adilson22maio@gmail.com"/>
        <s v="roberioleandro92@gmail.com"/>
        <s v="iosnarrx8@gmail.com"/>
        <s v="sousacarlosaugustodesousa7@gmail.coms"/>
        <s v="italogoncalves271@gmail.com"/>
        <s v="kinaferr@gmail.com"/>
        <s v="alvesysla96@gamail.com"/>
        <s v="leonardooliveira0058@gmail.com"/>
        <s v="augusto.lpneto@hotmail.com"/>
        <s v="yan.woshington26@gmail.com"/>
        <s v="prof_ulisses@yahoo.com.br"/>
        <s v="rafhael-roccha@hotmail.com"/>
        <s v="jonatapoliveira@hotmail.com"/>
        <s v="jeferson.jfs120@gmail.com"/>
        <s v="lopes.email@gmail.com"/>
        <s v="silvamivaldo580@gmail.com"/>
        <s v="evertonaraujodxd@gmail.com"/>
        <s v="carloscoutinhooliveira21@gmail.com"/>
        <s v="maxcsantos2010@hotmail.com"/>
        <s v="arielgomes_@hotmail.com"/>
        <s v="guilhermecremonesi4@gmail.com"/>
        <s v="silwiazevedo@gmail.com"/>
        <s v="bruno.molina91@hotmail.com"/>
        <s v="lc.martins031@gmail.com"/>
        <s v="bcavalcamte@gmail.com"/>
        <s v="wendellsales.ac@gmail.com"/>
        <s v="gezlino@gmail.com"/>
        <s v="juniorparacuru95@gmail.com"/>
        <s v="marcoantoniolimabarros@gmail.com"/>
        <s v="luisks535@gmail.com"/>
        <s v="daniel.rasera.ferreira@gmail.com"/>
        <s v="r10dasapostas@gmail.com"/>
        <s v="ferreiraferreirarenan@gmail.com"/>
        <s v="cgsucram@gmail.com"/>
        <s v="bruninhobasilio999@icloud.com"/>
        <s v="arlindogabriel888@gmail.com"/>
        <s v="cosmecosta045@gmail.com"/>
        <s v="agrinaldomagalhaes6@gmail.com"/>
        <s v="maiconbaptista23@gmail.com"/>
        <s v="m48999544148@gmail.com"/>
        <s v="jhoow.576@gmail.com"/>
        <s v="123naiarapalmeira@gmail.com"/>
        <s v="fasilva558@gmail.com"/>
        <s v="vitor.myguel2025@gmail.com"/>
        <s v="gustavomaiaalves2008@gmail.com"/>
        <s v="rudimarnoetzold@gmail.com"/>
        <s v="wills2nunes@gmail.com"/>
        <s v="flaviomateusjogadorkaro@gmail.com"/>
        <s v="silvafelipe0608@gmail.com"/>
        <s v="ja.dos.santos@hotmail.com"/>
        <s v="ennypinhelli@gmail.com"/>
        <s v="rick.mendes1984@gmail.com"/>
        <s v="evertonferrg@gmail.com"/>
        <s v="regiisjuunior10@hotmail.com"/>
        <s v="maxcavalera2007@hotmail.com"/>
        <s v="dev.edermiranda@gmail.com"/>
        <s v="wilksonbernardo@gmail.com"/>
        <s v="dineiserra@gmail.com"/>
        <s v="daniel.bililico.dc@gmail.com"/>
        <s v="luydsonpaulo35@gmail.com"/>
        <s v="lucasrenatohonoratodelimaa87@gmail.com"/>
        <s v="dj.vito2007@gmail.com"/>
        <s v="alex.fernando035@icloud.com"/>
        <s v="mateussilvarafael@gmail.com"/>
        <s v="ranunciacao34@gmail.com"/>
        <s v="leolinaresfx@gmail.com"/>
        <s v="jhonatan.franca.jf@gmail.com"/>
        <s v="mur.1000@hotmail.com"/>
        <s v="nettosande37@gmail.com"/>
        <s v="pablotd3bruno88@gmail.com"/>
        <s v="brunnovasco7@hotmail.com"/>
        <s v="jl3453268@gmail.com"/>
        <s v="natorobertosi@gmail.com"/>
        <s v="medeirosw836@gmail.com"/>
        <s v="endersongf2@gmail.com"/>
        <s v="amioliveira097@gmail.com"/>
        <s v="meloc7303@gmail.com"/>
        <s v="rodriguesericlison@gmail.com"/>
        <s v="claudioroberto696@gmail.com"/>
        <s v="vasco025147@gmail.com"/>
        <s v="genivaldosanttos88@gmail.com"/>
        <s v="deividsilva31@hotmai.com"/>
        <s v="alandenunes@hotmail.com"/>
        <s v="yasmincristina5439@gmail.com"/>
        <s v="jandersonpereiracastro9@gmail.com"/>
        <s v="diegoricaz71@gmail.com"/>
        <s v="andekfabi@gmail.com"/>
        <s v="eliasdbass@gmail.com"/>
        <s v="karlinhosmarques08@gmail.com"/>
        <s v="anderson8.ars@gmail.com"/>
        <s v="maiko.m.cunha@gmail.com"/>
        <s v="tiagodilta13@gmail.com"/>
        <s v="adrianoarthurk9@gmail.com"/>
        <s v="pedrogimenes_cabelo@hotmail.com"/>
        <s v="pedroqueiroz600@gmail.com"/>
        <s v="tatianafreitaas@hotmail.com"/>
        <s v="henriquearau0987@gmail.com"/>
        <s v="daksonfreitasl@gmail.com"/>
        <s v="vieiracristiano655@gmail.com"/>
        <s v="fabiocaiomateus@gmail.com"/>
        <s v="gabriel.santos1830@yahoo.com"/>
        <s v="tecinha.544@gmail.com"/>
        <s v="rodriguesnatan021@gmail.com"/>
        <s v="rei.82jf@gmail.com"/>
        <s v="claudiodasilva926@gmail.com"/>
        <s v="godoyspfc@gmail.com"/>
        <s v="igorjosedasilva58@gmail.com"/>
        <s v="fws22089@gmail.com"/>
        <s v="guilhermesaquarema@gmail.com"/>
        <s v="giulianno_oliveira@hotmail.com"/>
        <s v="tm85763@gmail.com"/>
        <s v="eversonarruda03@gmail.com"/>
        <s v="luisgpf@outlook.com"/>
        <s v="wilsonlemos676@gmail.com"/>
        <s v="elinhomastersamurayfenix2015@gmail.com"/>
        <s v="wellingtonduarte566@gmail.com"/>
        <s v="fabriciofabio@yahoo.com.br"/>
        <s v="rafaelitzblack45@gmail.com"/>
        <s v="marcio.b.santos@icloud.com"/>
        <s v="fernando.fga94@hotmail.com"/>
        <s v="varlenquarteldesouza@gmail.com"/>
        <s v="vandimfera7@gmail.com"/>
        <s v="vinic.lima2014@gmail.com"/>
        <s v="tiagoalvesdireito@hotmail.com"/>
        <s v="apoteosedecoracoes@gmail.com"/>
        <s v="adsonluiz1985@gmail.com"/>
        <s v="victor.pataro@hotmail.com"/>
        <s v="eduardo.svi@gmail.com"/>
        <s v="kaiquenegreiro8992@gmail.com"/>
        <s v="malluhluana9@gmail.com"/>
        <s v="alexcarfe@gmail.com"/>
        <s v="lucasbenetti@hotmail.com"/>
        <s v="jpf2020jp@gmail.com"/>
        <s v="robsonsillva005@gmail.com"/>
        <s v="rodrigo.souza65@hotmail.com"/>
        <s v="sandra_weirich@yahoo.com.br"/>
        <s v="livepimenta@gmail.com"/>
        <s v="jeancarlosmonamour15@gmail.com"/>
        <s v="Clayton-farias@outlook.com"/>
        <s v="evandrocadete@gmail.com"/>
        <s v="leonardommiguel25@hotmail.com"/>
        <s v="rinaldoyrafaela@gmail.com"/>
        <s v="willsmithevz@gmail.com"/>
        <s v="deniziarosa@hotmail.com"/>
        <s v="kyallis_fake@hotmail.com"/>
        <s v="edilenevicent11@gmail.com"/>
        <s v="manoelholanda31@gmail.com"/>
        <s v="hugo0102@outlook.com.br"/>
        <s v="john.weslley@hotmail.com"/>
        <s v="jandersonnoga.2014@gmail.com"/>
        <s v="herllanplay@gmail.com"/>
        <s v="bruno.adolfo@hotmail.com"/>
        <s v="viniciusalexsandermonteiro@gmail.com"/>
        <s v="oxifidell@hotmail.com"/>
        <s v="fabio020929@gmail.com"/>
        <s v="leurimartins001@gmail.com"/>
        <s v="bucomaxilo@outlook.com"/>
        <s v="rochamatielo@gmail.com"/>
        <s v="movieetrailersstudio@gmail.com"/>
        <s v="mfsfreitasdesouza@gmail.com"/>
        <s v="jeffersongabriel930@gmail.com"/>
        <s v="allan.amelly99@gmail.com"/>
        <s v="diretor.cemene.remne@gmail.com"/>
        <s v="gabrielvitavet@gmail.com"/>
        <s v="felipeestrindade24@gmail.com"/>
        <s v="ap02@hotmail.com"/>
        <s v="alinehelen.oliveira@gmail.com"/>
        <s v="marcioalves82@hotmail.com"/>
        <s v="gabrielsantoss357@gmail.com"/>
        <s v="paulopsn196@gmail.com"/>
        <s v="mrmeira1010@gmail.com"/>
        <s v="lucas.t.uche@hotmail.com"/>
        <s v="joelsilvagta8817@gmail.com"/>
        <s v="matheus.spn98@gmail.com"/>
        <s v="artemiltonsilvao@gmail.com"/>
        <s v="gpsjunior85@hotmail.com"/>
        <s v="ricardopimentel1990@gmail.com"/>
        <s v="anapaulaikl34@gmail.com"/>
        <s v="danielmarape@gmail.com"/>
        <s v="marciojunior1957@gmail.com"/>
        <s v="tadeusantos1994@hotmail.com"/>
        <s v="marcellomeirelles86@gmail.com"/>
        <s v="pregadorjancarlosgomes@gmail.com"/>
        <s v="eriveltonj196@gmail.com"/>
        <s v="fabiomarquesm7@gmail.com"/>
        <s v="mawaleson@gmail.com"/>
        <s v="gustavo_li@outlook.com"/>
        <s v="almirjrgomes06@gmail.com"/>
        <s v="corteskaryto@gmail.com"/>
        <s v="leonardojuruaia@hotmail.com"/>
        <s v="trindadeesolar@gmail.com"/>
        <s v="je.saka91@gmail.com"/>
        <s v="vicentembrasil98@gmail.com"/>
        <s v="fabioantoniosouzasantos@gmail.com"/>
        <s v="flavioassoni@hotmail.com"/>
        <s v="pralexsantos1990souza@gmail.com"/>
        <s v="cabatista030285@gmail.com"/>
        <s v="otanields85@gmail.com"/>
        <s v="junior_senna87@outlook.com.br"/>
        <s v="hugocoliveira7@gmail.com"/>
        <s v="xmateusbatistax@gmail.com"/>
        <s v="mariah_dias28@outlook.com"/>
        <s v="cristianoct100@gmail.com"/>
        <s v="ciceropereirafilhopereira9637@gmail.com"/>
        <s v="ulissestk@gmail.com"/>
        <s v="cesarpallot33@gmail.com"/>
        <s v="bryanguatemim34@gmail.com"/>
        <s v="jairdelgado.jr@gmail.com"/>
        <s v="meguersonsilva@gmail.com"/>
        <s v="leandromorenoo2018@gmail.com"/>
        <s v="janderson.torres1@hotmail.com"/>
        <s v="tiagodaconceicao199@gmail.com"/>
        <s v="aalianeloch@gmail.com"/>
        <s v="axellopes157@gmail.com"/>
        <s v="bandalc8oficial@gmail.com"/>
        <s v="visionivinicius3@gmail.com"/>
        <s v="wesleybrunoaraujoferreira@outlook.com"/>
        <s v="joaodanielquaresmacorreia1@gmail.com"/>
        <s v="lbotao74@gmail.com"/>
        <s v="felupemoraisjr22@gnail.com"/>
        <s v="arnilson25@gmail.com"/>
        <s v="douglas.ap@bettiniconsultoria.com.br"/>
        <s v="genialdobatista22@gmail.com"/>
        <s v="renanuba@yahoo.com.br"/>
        <s v="marcelloserrao@hotmail.com"/>
        <s v="robson37.manutencao@gmail.com"/>
        <s v="mateusrazado@gmail.com"/>
        <s v="eduardonix@gmail.com"/>
        <s v="deiverson56@gmail.com"/>
        <s v="maiaelias05@gmail.com"/>
        <s v="robsonjrnogueira2425@gmail.com"/>
        <s v="washingtoncabral2015@gmail.com"/>
        <s v="rsantosdasilva3@gmail.com"/>
        <s v="matheussouza.taveira@gmail.com"/>
        <s v="rafa.xavierr@gmail.com"/>
        <s v="felipe96wps@gmail.com"/>
        <s v="lucianodacostaduarte7@gmail.com"/>
        <s v="fabriciosssantos29@gmail.com"/>
        <s v="jhones1130@gmail.com"/>
        <s v="henrique.andradeh3@gmail.com"/>
        <s v="seventry63@gmail.com"/>
        <s v="raphael123654@gmail.com"/>
        <s v="jadersonmartinsjsc@gmail.com"/>
        <s v="viniciusdomingues2025@gmail.com"/>
        <s v="edsonfc154@gmail.com"/>
        <s v="alexcostacf@gmail.com"/>
        <s v="pedrinidanielly94@gmail.com"/>
        <s v="gabrielluumo@hotmail.com"/>
        <s v="patriciastone145@gmail.com"/>
        <s v="lucianodarosa49@gmail.com"/>
        <s v="Genariallison@gmail.com"/>
        <s v="costa_fabiano90@outlook.com"/>
        <s v="faquesada1@gmail.com"/>
        <s v="ronyscord@gmail.com"/>
        <s v="victorugorjacob2024@gmail.com"/>
        <s v="notisaguiar@hotmail.com"/>
        <s v="bielduda2020@gmail.com"/>
        <s v="fabianoalves.fba@gmail.com"/>
        <s v="DEgustavosouza@gmail.com"/>
        <s v="renatoizidiodasilvai@gmail.com"/>
        <s v="amaurilemos123@gmail.com"/>
        <s v="weslleyluciocandido@gmail.com"/>
        <s v="gabriell.teip@gmail.com"/>
        <s v="Fbo.silva81@gmail.com"/>
        <s v="vitorjacques19@gmail.com"/>
        <s v="edilsonfelix50100@gmail.com"/>
        <s v="kadoshi1061@gmail.com"/>
        <s v="araujocarrera74@gmail.com"/>
        <s v="mo8483993@gmail.com"/>
        <s v="lucasdacostasilva743@gmail.com"/>
        <s v="alanceni013@gmail.com"/>
        <s v="pablocampos6730@gmail.com"/>
        <s v="vitormunhozcamargo2008@gmail.com"/>
        <s v="cauabarbosa433@gmail.com"/>
        <s v="eng.guilhermesaldanha@gmail.com"/>
        <s v="mpssolutions@hotmail.com"/>
        <s v="rodriguino.concecao@gmail.com"/>
        <s v="rosinaldoinacio@hotmail.com"/>
        <s v="andreddias1945@gmail.com"/>
        <s v="lucasnevescivil@gmail.com"/>
        <s v="allan.montovani@gmail.com"/>
        <s v="guilhermecar410@gmail.com"/>
        <s v="lucasilva56@gmail.com"/>
        <s v="douglas.directum@gmail.com"/>
        <s v="arielnuto0788@hotmail.com"/>
        <s v="wandersonidem@gmail.com"/>
        <s v="ueldonjunior@hotmail.com"/>
        <s v="renatoramosjunior143@gmail.com"/>
        <s v="gomesarthur82@gmail.com"/>
        <s v="renatowaswas@gmail.com"/>
        <s v="uservintage@gmail.com"/>
        <s v="kleberkpds67@gmail.com"/>
        <s v="mauriciolimalima779@gmail.com"/>
        <s v="ebailicaka@gmail.com"/>
        <s v="markorv@hotmail.com"/>
        <s v="prado.rafael91@gmail.com"/>
        <s v="marcosalexandrea56@gmail.com"/>
        <s v="cleristonbrandao032@gmail.com"/>
        <s v="doriedison40191513@outlook.com"/>
        <s v="nina.daniloo@gmail.com"/>
        <s v="matmuaykick@gmail.com"/>
        <s v="dalpes.silveira@gmail.com"/>
        <s v="eduoliveiramg@yahoo.com.br"/>
        <s v="jnrallves10@gmail.com"/>
        <s v="andrereginaldopaulino@gmail.com"/>
        <s v="brunomotoboy20@gmail.com"/>
        <s v="adrianoreginaldo@hotmail.com"/>
        <s v="gilsonk1998@gmail.com"/>
        <s v="thay045arvalho@gmail.com"/>
        <s v="lechescki@gmail.com"/>
        <s v="rivaslemosdesouza@gmail.com"/>
        <s v="philiphkd@gmail.com"/>
        <s v="erivaldowendling29@gmail.com"/>
        <s v="isareis_19@hotmail.com"/>
        <s v="jairos038@gmail.com"/>
        <s v="michellveiga@gmail.com"/>
        <s v="rogerorocha@hotmail.com"/>
        <s v="arisonantonio2@gmail.com"/>
        <s v="edupalhanob@gmail.com"/>
        <s v="ataniriogutz2@gmail.com"/>
        <s v="gustavogoncalves226@hotmail.com.br"/>
        <s v="felipe.lulu2833@gmail.com"/>
        <s v="neto.giglio@gmail.com"/>
        <s v="Alencargonalves13@yahoo.com.br"/>
        <s v="raievwow@gmail.com"/>
        <s v="bruno.965@live.com"/>
        <s v="timaia.ailquison@gmail.com"/>
        <s v="irlandiassantos9@gmail.com"/>
        <s v="aluiseduardoacosta@gmail.com"/>
        <s v="odairdeabreu27@gmail.com"/>
        <s v="andersonfrancapm@hotmail.com"/>
        <s v="92.lineas@gmail.com"/>
        <s v="wendelprn@gmail.com"/>
        <s v="lucianopintoqueiroz@hotmail.com"/>
        <s v="lucasjk11@gmail.com"/>
        <s v="wintersantosarosa@gmail.com"/>
        <s v="evertonmedeiro1987@gmail.com"/>
        <s v="igorwsabino93@gmail.com"/>
        <s v="tiagoenayara@outlook.com.br"/>
        <s v="marcosan2324@gmail.com"/>
        <s v="xzibitdmx.hemp@hotmail.com"/>
        <s v="marcelopalmares176@gmail.com"/>
        <s v="noelton.johnny@gmail.com"/>
        <s v="alexlima.lima@gmail.com"/>
        <s v="hribeirocoelho06@gmail.com"/>
        <s v="mateuscalisboa92@gmail.com"/>
        <s v="horlandosannthos@gmail.com"/>
        <s v="ealvesdearaujo332@gmail.com"/>
        <s v="ezequias2000hosken@gmail.com"/>
        <s v="yuritacito08@gmail.com"/>
        <s v="ant@hotmail.com.br"/>
        <s v="vinicius231096@gmail.com"/>
        <s v="gantzplsyer@gmail.com"/>
        <s v="dejesuspaula073@gmail.com"/>
        <s v="heitorvc8@icloud.com"/>
        <s v="chavesjackson29@gmail.com"/>
        <s v="fpsantos024@gmail.com"/>
        <s v="renatodourado1980@gmail.com"/>
        <s v="joandersongcf@gmail.com"/>
        <s v="paulobraz506@gmail.com"/>
        <s v="ronaymecsp@gmail.com"/>
        <s v="joaorafaeloliveira389@gmail.com"/>
        <s v="llazarini.91@gmail.com"/>
        <s v="vtovicentee@gmail.com"/>
        <s v="abilinhopagodeiro@gmail.com"/>
        <s v="jeanmauricio00@gmail.com"/>
        <s v="leandroid.web@gmail.com"/>
        <s v="paulo.h.181999@gmail.com"/>
        <s v="isettings.gyn@gmail.com"/>
        <s v="brunorp7dm@gmail.com"/>
        <s v="rayannecmota19@gmail.com"/>
        <s v="elton-mello84@outlook.com"/>
        <s v="dretilheira@gmail.com"/>
        <s v="andrealeph07032020@gmail.com"/>
        <s v="ugo.o.viana@gmail.com"/>
        <s v="robson.sacrament@gmail.com"/>
        <s v="levi26danorte@gamil.com"/>
        <s v="dgriquesilva@gmail.com"/>
        <s v="kimberlyfak@gmail.com"/>
        <s v="pablodecastrorodrigues96@gmail.com"/>
        <s v="samuel.rubens47@hotmail.com"/>
        <s v="rafabarneze@gmail.com"/>
        <s v="linneckerandrade521@gmail.com"/>
        <s v="fabiano.hard69@gmail.com"/>
        <s v="emanuel-almeida@hotmail.com"/>
        <s v="gialexandre130@gmail.com"/>
        <s v="nilvanete.15@hotmail.com"/>
        <s v="patricia050378@hotmail.com"/>
        <s v="magnumtakeberry@gmail.com"/>
        <s v="missionarioleonardo8@gmail.com"/>
        <s v="hildokamartins1@gmail.com"/>
        <s v="douglas27zap@gmail.com"/>
        <s v="fernandoaraujomidas12@gmail.com"/>
        <s v="matheusmnm07@hotmail.com"/>
        <s v="kaique.oliveiraa19@gmail.com"/>
        <s v="ericpeixotoxavier@hotmail.com"/>
        <s v="jackjacksousa1205@gmail.com"/>
        <s v="aleevangelista002@gmail.com"/>
        <s v="clayton002@gmail.com"/>
        <s v="vinicius.souza.facco@gmail.com"/>
        <s v="israeldllsouza@gmail.com"/>
        <s v="bira.ribeiro70@gmail.com"/>
        <s v="Rferreira@souunisuam.com.br"/>
        <s v="rodolfoedgsilva@gmail.com"/>
        <s v="wagnersouza-jau@hotmail.com"/>
        <s v="netocell1111@gmail.com"/>
        <s v="cf4888650@gmail.com"/>
        <s v="contacod354@gmail.com"/>
        <s v="evinicio1994@gmail.com"/>
        <s v="juniorpradohair2@gmail.com"/>
        <s v="wesleyssantos26@gmail.com"/>
        <s v="timaumelo@hotmail.com"/>
        <s v="diegolimamt@hotmail.com"/>
        <s v="ricardoriello8@gmail.com"/>
        <s v="lucasedardo809@gmail.com"/>
        <s v="evangelistasergio097@gmail.com"/>
        <s v="netto01henrique@gmail.com"/>
        <s v="mazerdaniel@gmail.com"/>
        <s v="laparecida611@gmail.com"/>
        <s v="wanbnutri@gmail.com"/>
        <s v="reicasssio@gmail.com"/>
        <s v="rogeriojequi@gmail.com"/>
        <s v="brumojs10@hotmail.com"/>
        <s v="islainesantos1991@hotmail.com"/>
        <s v="rafaelalbino.civil@gmail.com"/>
        <s v="matheusvieira47842@gmail.com"/>
        <s v="edimar.npc@outlook.com"/>
        <s v="odilonviana2@gmail.com"/>
        <s v="contatowa.oficial@gmail.com"/>
        <s v="correaantonio557@gmail.com"/>
        <s v="andertonprado170@gmail.com"/>
        <s v="gabriel_primieri@hotmail.com"/>
        <s v="alexsandro.verdao@gmail.com"/>
        <s v="d.duniel@gmail.com"/>
        <s v="tiagopernambuco2019@gmail.com"/>
        <s v="lerezende12@gmail.com"/>
        <s v="wagnerfellix@gmail.com"/>
        <s v="luis.barbosa.fer00@gmail.com"/>
        <s v="victormop123@gmail.com"/>
        <s v="tecfabricio85@gmail.com"/>
        <s v="alexandro-ms@hotmail.com"/>
        <s v="camaraalex336@gmail.com"/>
        <s v="jonathan08889.jp@gmail.com"/>
        <s v="thay.alves1510@gmail.com"/>
        <s v="anderso3105@gmail.com"/>
        <s v="patricksilva743@gmail.com"/>
        <s v="wiltonmendesmonteiro@gmail.com"/>
        <s v="jrobertocruz42@gmail.com"/>
        <s v="italomedeiros09@hotmail.com"/>
        <s v="val.system@yahoo.com.br"/>
        <s v="ricardo_dasilvasouza@hotmail.com"/>
        <s v="ricardopil@live.com"/>
        <s v="gesieljfreitas105@gmail.com"/>
        <s v="Ferreirademelodielson69@gmail.com"/>
        <s v="josielzeus@hotmail.com"/>
        <s v="mateussktmiranda@gmail.com"/>
        <s v="douglasyagosilva2.2@gmail.com"/>
        <s v="barrosrafael771@gmail.com"/>
        <s v="kleverson.krp@hotmail.com"/>
        <s v="adailtonrezende63@gmail.com"/>
        <s v="Fuchiiapi@gmail.com"/>
        <s v="drogjas@hotmail.com"/>
        <s v="manoelvitorlimadossantos@gmail.com"/>
        <s v="araujodeoliveira414@gmail.com"/>
        <s v="soldado_docampo@hotmail.com"/>
        <s v="luciana.natanael1991@gmail.com"/>
        <s v="hamilton.bh@hotmail.com"/>
        <s v="evaldo.braga@hotmail.com"/>
        <s v="alexpancadinhas@gmail.com"/>
        <s v="querido-jr@hotmail.com"/>
        <s v="eng.julianac@gmail.com"/>
        <s v="cakaviro@gmail.com"/>
        <s v="rayanelucas1993@gmail.com"/>
        <s v="cleuanesantos09@gmail.com"/>
        <s v="robson.lmvv@hotmail.com"/>
        <s v="junninhoewerson@gmail.com"/>
        <s v="vitornimai@gmail.com"/>
        <s v="andersonguimaraeslimag6@gmail.com"/>
        <s v="traderguimaraes2020@gmail.com"/>
        <s v="celiomarques264@gmail.com"/>
        <s v="carlosmateus2070@gmail.com"/>
        <s v="altaidebruno355@gmail.com"/>
        <s v="rodrigo.florentino@gmail.com"/>
        <s v="carlos.fgm1@gmail.com"/>
        <s v="lynconnunesferreira@gmail.com"/>
        <s v="erick12pinheiro@gmail.com"/>
        <s v="maiconrodrigomt@gmail.com"/>
        <s v="fabnaturally2904@gmail.com"/>
        <s v="CleidisonEletrica@gmail.com"/>
        <s v="danielssilva141@gmail.com"/>
        <s v="weldesmatias2@gmail.com"/>
        <s v="yurihenriquedeoliveira@hotmail.com"/>
        <s v="marceloteixeiradesouza021@gmail.com"/>
        <s v="nicolasravi@hotmail.com"/>
        <s v="bolaocaio48@gmail.com"/>
        <s v="alexfmendonca_01@hotmail.com"/>
        <s v="isauzzz987@gmail.com"/>
        <s v="marcelosoares281099@gmail.com"/>
        <s v="marcosviniciusgalvao6@gmail.com"/>
        <s v="junioranthonny1@gmail.com"/>
        <s v="jonathas200821@gmail.com"/>
        <s v="eezequeel@gmail.com"/>
        <s v="danilooliveira.angela@gmail.com"/>
        <s v="ljs.ldr.soares@gmail.com"/>
        <s v="fernandoonlyjah@gmail.com"/>
        <s v="dionedatuf@gmail.com"/>
        <s v="mtaleseduardo@gmail.com"/>
        <s v="wj139950@gmail.com"/>
        <s v="henrqcke768@gmail.com"/>
        <s v="flguides@gmail.com"/>
        <s v="roberiobatistadasilva1@gmail.com"/>
        <s v="josue37urb@gmail.com"/>
        <s v="linolindomarmxlino@gmail.com"/>
        <s v="vascoufpb@gmail.com"/>
        <s v="ednailson016@gmail.com"/>
        <s v="inteligenciaitalo@gmail.com"/>
        <s v="gustavolightyagami@gmail.com"/>
        <s v="99.robertoerick@gmail.com"/>
        <s v="emanuelblass@gmail.com"/>
        <s v="ricardimsez@gmail.com"/>
        <s v="motog5sleo@gmail.com"/>
        <s v="ignacioholsbach@gmail.com"/>
        <s v="alex.ds.aluno@gmail.com"/>
        <s v="elizangelaoliveira8688@gmail.com"/>
        <s v="erickpinhati@gmail.com"/>
        <s v="rs9228556@gmail.com"/>
        <s v="cleberhsilva223@gmail.com"/>
        <s v="kaycquelima107@gmail.com"/>
        <s v="victornunesgaara@gmail.com"/>
        <s v="marcosdiegosousa7@gmail.com"/>
        <s v="fernandoslv.pereira@gmail.com"/>
        <s v="davidbuenos2011@hotmail.com"/>
        <s v="rafael22wamser@gmail.com"/>
        <s v="charles171991@gmail.com"/>
        <s v="elkerlima14@gmail.com"/>
        <s v="ramonchuinca@hotmail.com"/>
        <s v="ivoazv82@gmail.com"/>
        <s v="kyelcarolino@gmail.com"/>
        <s v="tiagocarvalho211993@gmail.com"/>
        <s v="jessykafont@gmail.com"/>
        <s v="pamelanaibert4@gmail.com"/>
        <s v="gerson.eloi20@gmail.com"/>
        <s v="rezende.diego2205@gmail.com"/>
        <s v="raimundoalveswalter@gmail.com"/>
        <s v="andre_tigre1997@hotmail.com"/>
        <s v="cabralalan64@gmail.com"/>
        <s v="jhonasyamato@gmail.com"/>
        <s v="deivid_marques@outlook.com"/>
        <s v="rogeriofs365@gmail.com"/>
        <s v="ers14995@gmail.com"/>
        <s v="mizaelsp15@outlook.com"/>
        <s v="artcmadeira@gmail.com"/>
        <s v="gabriellajardim2023@gmail.com"/>
        <s v="7sidneysilva@gmail.com"/>
        <s v="williamvaz58@hotmail.com"/>
        <s v="tecnology2024_1984@outlook.com"/>
        <s v="sakcaavalcante@gmail.com"/>
        <s v="pericles_vini@hotmail.com"/>
        <s v="eduardomendonca2702@gmail.com"/>
        <s v="prmarcelio.rj@gmail.com"/>
        <s v="maltieriproducaomusical@gmail.com"/>
        <s v="falecompastoredmilson@gmail.com"/>
        <s v="valdemirrb157@gmail.com"/>
        <s v="ceciliarosarios@gmail.com"/>
        <s v="weissnegocios@gmail.com"/>
        <s v="tailan.santos03@gmail.com"/>
        <s v="luciano36araujo@gmail.com"/>
        <s v="alvessantos208095@gmail.com"/>
        <s v="fesi100921@gmail.com"/>
        <s v="ghessb2.0@gmail.com"/>
        <s v="otaviosndra98@gmail.com"/>
        <s v="fcocarlos3@hotmail.com"/>
        <s v="rafael.gross1988@gmail.com"/>
        <s v="anthonio.carlo@email.com"/>
        <s v="douglassilva_cja@hotmail.com"/>
        <s v="gomes86ricardo@outlook.com"/>
        <s v="lurdes010203@hotmail.com"/>
        <s v="debora.vieira.sousa@gmail.com"/>
        <s v="julianooliveira902@gmail.com"/>
        <s v="marcosantonio.ms@hotmail.com"/>
        <s v="christian.s.mota93@gmail.com"/>
        <s v="luziaantunes9191@gmail.com"/>
        <s v="vinicius_gja_sp@hotmail.com"/>
        <s v="leandrosantos-17@hotmail.com"/>
        <s v="lualkadan@yahoo.com.br"/>
        <s v="lucasmoirodri@gmail.com"/>
        <s v="guigomes77898@gmail.com"/>
        <s v="paulinhoroc97@gmail.com"/>
        <s v="Silvestredossantos850@gmail.com"/>
        <s v="aryneto91@hotmail.com"/>
        <s v="mariana.silva.milp10@gmail.com"/>
        <s v="marcoscarota487t@gmail.com"/>
        <s v="manoelorteiro10@gmai.com"/>
        <s v="manoel543flamengo@gmail.com"/>
        <s v="filipeelopes@yahoo.com.br"/>
        <s v="alexsandro2010sc@gmail.com"/>
        <s v="romariopralves@gmail.com"/>
        <s v="douglastorquato1999@gmail.com"/>
        <s v="dayton.menezesferreira@gmail.com"/>
        <s v="contatojpvaladares@gmail.com"/>
        <s v="vivianeestrada@gmail.com"/>
        <s v="joselinamachado1@gmail.com"/>
        <s v="alessandra.paula@matrizeducacao.com.br"/>
        <s v="analeite31@hotmail.com"/>
        <s v="luiz.mk45@gmail.com"/>
        <s v="leonardomarcio080@gmail.com"/>
        <s v="gs256282@gmail.com"/>
        <s v="redim1997@gmail.com"/>
        <s v="thiagofloriano001@gmail.com"/>
        <s v="caiqueloucarrao@gmail.com"/>
        <s v="estudosgeral2021@gmail.com"/>
        <s v="suetam0410@gmail.com"/>
        <s v="bh002506@gmail.com"/>
        <s v="bhrenndo18@gmail.com"/>
        <s v="adsoncec93@gmail.com"/>
        <s v="soareskainan10@gmail.com"/>
        <s v="deisemarinaoliveira@gmail.com"/>
        <s v="filipecbastos10@gmail.com"/>
        <s v="LopesAssuerio@gmail.com"/>
        <s v="thalesxz@outlook.com"/>
        <s v="cacildaealmeida@gmail.com"/>
        <s v="bruno98.trindade@gmail.com"/>
        <s v="gabrielcastroesantos@gmail.com"/>
        <s v="pedrosforrza1@gmail.com"/>
        <s v="gbernardes61@gmail.com"/>
        <s v="fabioafleal@gmail.com"/>
        <s v="brnfy7@gmail.com"/>
        <s v="enoquereinaldo@gmail.com"/>
        <s v="nathangabrielmedeiroscarvalho@gmail.com"/>
        <s v="bheiraspapakill@gmail.com"/>
        <s v="paulosidney.santos@hotmail.com"/>
        <s v="felipevagnertassia@gmail.com"/>
        <s v="robertopaixao95@gmail.com"/>
        <s v="cremascodeeh@gmail.com"/>
        <s v="valternanduarte@gmail.com"/>
        <s v="vanderely2@gmail.com"/>
        <s v="tatiane.diniz2216@gmail.com"/>
        <s v="tudodoadilson07@gmail.com"/>
        <s v="vlaudir.a.neto94@gmail.com"/>
        <s v="murilofilho0104@gmail.com"/>
        <s v="barboza91599@gmail.com"/>
        <s v="augustoisaac2010@gmail.com"/>
        <s v="daviunimilenio@gmail.com"/>
        <s v="japasantos250@gmail.com"/>
        <s v="jenifercristinapaixao@hotmail.com"/>
        <s v="abade33@hotmail.com"/>
        <s v="lucasvigiliodesbravador@hotmail.com"/>
        <s v="danielmathias73451@gmail.com"/>
        <s v="victoralmeidac2@gmail.com"/>
        <s v="morvanmgallina@hotmail.com"/>
        <s v="preto27wiliam@gmail.com"/>
        <s v="cassiokaleb5@gmail.com"/>
        <s v="joceano.icm@gmail.com"/>
        <s v="presleyphotoart@gmail.com"/>
        <s v="marciojoselopeso@gmail.com"/>
        <s v="romariosouza2206@gmail.com"/>
        <s v="leofreitasirons@hotmail.com"/>
        <s v="danielrochaforte@gmail.com"/>
        <s v="abreufelipe31@gmail.com"/>
        <s v="diogosantosdasilva31@gmail.com"/>
        <s v="luan3984@gmail.com"/>
        <s v="djalmadija456@gmail.com"/>
        <s v="andredias6180@gmail.com"/>
        <s v="evertonhenriquesilva128@gmail.com"/>
        <s v="dasilvasantos.leonardo@yahoo.com.br"/>
        <s v="leiltondias06@gmail.com"/>
        <s v="joao56miller53@gmail.com"/>
        <s v="im455271@gmail.com"/>
        <s v="henlu.silva19@gmail.com"/>
        <s v="diegobandasz8791@gmail.com"/>
        <s v="ale201017@gmail.com"/>
        <s v="dericktalis3@gmail.com"/>
        <s v="mslinox@gmail.com"/>
        <s v="demorvaneas@gmail.com"/>
        <s v="leonardobarretofla1@gmail.com"/>
        <s v="maiconjob@outlook.com"/>
        <s v="geo989742564@gmail.com"/>
        <s v="joaovitorcalegari4@gmail.com"/>
        <s v="brunoluca0003@gmail.com"/>
        <s v="danupdrn@gmail.com"/>
        <s v="paulopassat4@gmail.com"/>
        <s v="lucasxf250@gmail.com"/>
        <s v="raphcout@gmail.com"/>
        <s v="danilofrotta@hotmail.com"/>
        <s v="vitor.central98@gmail.com"/>
        <s v="anaherguet06@gmail.com"/>
        <s v="marciodouglascassi@gmail.com"/>
        <s v="marcojogos115@gmail.com"/>
        <s v="contato.bezerra17@gmail.com"/>
        <s v="ricardo.cnn32@gmail.com"/>
        <s v="patrick.lab@gmail.com"/>
        <s v="fael.96@outlook.com"/>
        <s v="av5581786@gmail.com"/>
        <s v="matheusls.silva@outlook.com"/>
        <s v="p.santos.psrtds@gmail.com"/>
        <s v="jacksonmirandailuminacao@gmail.com"/>
        <s v="danielatassinari5@gmail.com"/>
        <s v="felicioluisfelipe022@gmail.com"/>
        <s v="hugochalegre16@gmail.com"/>
        <s v="Lirstkssin@gmail.com"/>
        <s v="cayo_yamawaki@icloud.com"/>
        <s v="eborba434@gmail.com"/>
        <s v="mathbasber@outlook.com"/>
        <s v="lucasgleydson6@gmail.com"/>
        <s v="johnnyrps@gmail.com"/>
        <s v="tiagolopes02@gmail.com"/>
        <s v="agdoalves31@gmail.com"/>
        <s v="andreluispereira100@gmail.com"/>
        <s v="antonioroberto.1@hotmail.com"/>
        <s v="fox.troty@hotmail.com"/>
        <s v="flavio_djanete@hotmail.com"/>
        <s v="gabryel_sg7@live.com"/>
        <s v="nando.79oliveira@gmail.com"/>
        <s v="rd030531@gmail.com"/>
        <s v="bruno.f.iuza@hotmail.com"/>
        <s v="msilva.ribeiro@hotmail.com"/>
        <s v="gabrielasafe1999@gmail.com"/>
        <s v="rrpgold@gmail.com"/>
        <s v="raiantonio@ymail.com"/>
        <s v="alan.moreiracosta@gmail.com"/>
        <s v="Israelericpassos@gmail.co.com"/>
        <s v="santosrudineim@gmail.com"/>
        <s v="jeanclaytonp@gmail.com"/>
        <s v="silvawerley155@gmail.com"/>
        <s v="filipegomespinheiro2006@gmail.com"/>
        <s v="miguelkoch47@gmail.com"/>
        <s v="otaviorosa110@gmail.com"/>
        <s v="felipehonorio@gmail.com"/>
        <s v="lidianedoremedio@gmail.com"/>
        <s v="marquinhoswsantos@gmail.com"/>
        <s v="chrisvinjesus@gmail.com"/>
        <s v="henriquewellington856@gmail.com"/>
        <s v="brunorodriguesgama7846@gmail.com"/>
        <s v="rdemirandavalle@gmail.com"/>
        <s v="odirleizitkoski@yahoo.com.br"/>
        <s v="jeanvictorinvest@gmail.com"/>
        <s v="suasorte266@gmail.com"/>
        <s v="matheus800felipe2006@gmail.com"/>
        <s v="roberto.limaestrela@gmail.com"/>
        <s v="dmelo736@gmail.com"/>
        <s v="alysonabdalla@gmail.com"/>
        <s v="guilaraujo933@gmail.com"/>
        <s v="alberto_ferreira2007@yahoo.com.br"/>
        <s v="jhonatamoreiraalves@gmail.com"/>
        <s v="deyvidnoleto2018@gmail.com"/>
        <s v="queilacsa@gmail.com"/>
        <s v="bruninho9495@hotmail.com"/>
        <s v="gelsonsousa7877@gmail.com"/>
        <s v="samuka.muka182@gmail.com"/>
        <s v="elison151@gmail.com"/>
        <s v="rafaelchociay@outlook.com"/>
        <s v="francaviana@gmail.com"/>
        <s v="alanfigueiredodesouza87930@gmail.com"/>
        <s v="geanvistoria@icloud.com"/>
        <s v="bryema9@gmail.com"/>
        <s v="joeljuniorlima3@gmail.com"/>
        <s v="nicolasfreitaspassos94@gmail.com"/>
        <s v="peterredbuy@gmail.com"/>
        <s v="emanuel-fortal@hotmail.com.com"/>
        <s v="vermarty_45@hotmail.com"/>
        <s v="gizely508@gmail.com"/>
        <s v="rm.consultoria.286@gmail.com"/>
        <s v="kfoliveira10@hotmail.com"/>
        <s v="titadrop@gmail.com"/>
        <s v="mazinhoorp@gmail.com"/>
        <s v="flavia.online@hotmail.com"/>
        <s v="lorenzoangelo488@gmail.com"/>
        <s v="brunoagencia9@gmail.com"/>
        <s v="danieldiogenes76@gmail.com"/>
        <s v="draleximplante@gmail.com"/>
        <s v="luanandrade948@gmail.com"/>
        <s v="brunono_2014@hotmail.com"/>
        <s v="lidianemoraes1998@gmail.com"/>
        <s v="jeffersondemoura.96@gmail.com"/>
        <s v="pablorichelli00@gmail.com"/>
        <s v="digofenomeno@gmail.com"/>
        <s v="railansantos338@gmail.com"/>
        <s v="fabioriber100@gmail.com"/>
        <s v="Doutorenossantos@Outlook.com"/>
        <s v="ricardofenandes14@gmail.com"/>
        <s v="thiagopalhao@gmail.com"/>
        <s v="liranngel@gmail.com"/>
        <s v="kennedmakey35@gmail.com"/>
        <s v="jorgerodriguesarea@gmail.com"/>
        <s v="joelcabraldst@gmail.com"/>
        <s v="santosrhenan88@gmail.com"/>
        <s v="julianovinicius305@gmail.com"/>
        <s v="luizneguinho430@gmail.com"/>
        <s v="ribraim@gmail.com"/>
        <s v="daysarah.miguel123@gmail.com"/>
        <s v="andersonglisboa@gmail.com"/>
        <s v="penaguilherme176@gmail.com"/>
        <s v="jasiion.coer@gmail.com"/>
        <s v="lucissanjr@gmail.com"/>
        <s v="mr.henrick51@gmail.com"/>
        <s v="urbantzky@gmail.com"/>
        <s v="figueiredorogerio523@gmail.com"/>
        <s v="luiz110484@hotmail.com"/>
        <s v="lfbr1983@gmail.com"/>
        <s v="lucasnerdescola@gmail.com"/>
        <s v="wendellmoura1604@gmail.com"/>
        <s v="alan.melo122@gmail.com"/>
        <s v="gustavo1554@hotmail.com"/>
        <s v="detetivenascimento925@gmail.comd"/>
        <s v="erickdominique@outlook.com"/>
        <s v="jonasbds140793@gmail.com"/>
        <s v="lucasmatheuscr@yahoo.com.br"/>
        <s v="rafa2232fernandes@gmail.com"/>
        <s v="talentocontatos@hotmail.com"/>
        <s v="barros.filipe000@gmail.com"/>
        <s v="dada_meireles@hotmail.com"/>
        <s v="cristian_negrao@hotmail.com"/>
        <s v="teus.cds1997@gmail.com"/>
        <s v="marciosantos30hs@gmail.com"/>
        <s v="wilsalla7@gmail.com"/>
        <s v="marianalanamichele@gmail.com"/>
        <s v="farleypaivateixeira@gmail.com"/>
        <s v="juniorinacio98@gmail.com"/>
        <s v="herlo.rocha@yahoo.com"/>
        <s v="brunobelfort02@gmail.com"/>
        <s v="wpanicacci@gmail.com"/>
        <s v="kenancatureba@gmail.com"/>
        <s v="gerfesonandrade@hotmail.com"/>
        <s v="marcus80maia@gmail.com"/>
        <s v="gabri_felipe98@hotmail.com"/>
        <s v="matheusscordeiro10@gmail.com"/>
        <s v="ariel.sk@hotmail.com"/>
        <s v="reissampaio@hotmail.com"/>
        <s v="gui775511@gmail.com"/>
        <s v="pacrik278@gmail.com"/>
        <s v="davidpietro33@gmail.com"/>
        <s v="fabiolemos301@gmail.com"/>
        <s v="jhofmrmsnnew@hotmail.com"/>
        <s v="joseltimao1910@gmail.com"/>
        <s v="allanfialho6@gmail.com"/>
        <s v="emerson1001920@gmail.com"/>
        <s v="vitinho.gbondearrastando@gmail.com"/>
        <s v="iandoubleface@gmail.com"/>
        <s v="vanincosta12@gmail.com"/>
        <s v="henriqueandersonrx@gmail.com"/>
        <s v="joaovitordelucena1201@gmail.com"/>
        <s v="luisrosani1@gmail.com"/>
        <s v="lt.4536@gmail.com"/>
        <s v="cristianiuri265@gmail.com"/>
        <s v="inaldocaraujo@gmail.com"/>
        <s v="williambitencourt2020@gmail.com"/>
        <s v="efetive.representacoes@gmail.com"/>
        <s v="igorr.snoopy@hotmail.com"/>
        <s v="andre_lc26@hotmail.com"/>
        <s v="jhonvelasquevasque@gmail.com"/>
        <s v="fergalcb@gmail.com"/>
        <s v="isaac.pantoja@hotmail.com"/>
        <s v="michaeldoug@gmail.com"/>
        <s v="jonatancandidoqueiroz82@gmail.com"/>
        <s v="araujoedivania57@gmail.com"/>
        <s v="antoniogilsonconceicaorodrigue@gmail.com"/>
        <s v="wjhony@hotmail.com.br"/>
        <s v="benedito94jr@gmail.com"/>
        <s v="guibueno1@gmail.com"/>
        <s v="cirlenegdp79@gmail.com"/>
        <s v="silvagomez757@gmail.com"/>
        <s v="breno4656@gmail.com"/>
        <s v="marcioperrer@gmail.com"/>
        <s v="thiagocastro_5@hotmail.com"/>
        <s v="josantosyago13@gmail.com"/>
        <s v="rodrigorhpmi@gmail.com"/>
        <s v="jr_olivera208@hotmail.com"/>
        <s v="edinilson06@hotmail.com"/>
        <s v="emanuel.2014.franca@gmail.com"/>
        <s v="gabrielfdcosts@gmail.com"/>
        <s v="thalistimoteo@gmail.com"/>
        <s v="vaniodasilva.alves@gmail.com"/>
        <s v="melowillinton@gmail.com"/>
        <s v="duduzinho07022012@gmail.com"/>
        <s v="calazansalvesandre72@gmail.com"/>
        <s v="denerrodrigues798@gmail.com"/>
        <s v="elizabetebezerra54@gmail.com"/>
        <s v="mahtma.matosnl@gmail.com"/>
        <s v="vitorlimafagundesneto@gmail.com"/>
        <s v="lynyenzodri@gmail.com"/>
        <s v="charlesrock170@gmail.com"/>
        <s v="ej8213979@gmail.com"/>
        <s v="samanta.ferro.menezes@gmail.com"/>
        <s v="jerussa_gilehta@hotmail.com"/>
        <s v="jhonathanvasconcelos357@gmail.com"/>
        <s v="davibruno919@gmail.com"/>
        <s v="rafaelbenjamim295@gmail.com"/>
        <s v="victor.revenda@gmail.com"/>
        <s v="anteriomacariolemos@gmail.coma"/>
        <s v="dogli1406dg@gmail.com"/>
        <s v="guboripe@gmail.com"/>
        <s v="altinocrist@gmail.com"/>
        <s v="welingtonapezente@gmail.com"/>
        <s v="andrepereirag1994@icloud.com"/>
        <s v="anderson.marques11@hotmail.com"/>
        <s v="ailtonvieira514@gmail.com"/>
        <s v="uendersoncunha1@gmail.com"/>
        <s v="danilo.m.franca1487@gmail.com"/>
        <s v="sowetoblackdias@gmail.com"/>
        <s v="ribeirojoaovictor508@gmail.com"/>
        <s v="carloshenryq@hotmail.com"/>
        <s v="eealmeidaelima12@gmail.com"/>
        <s v="lvaldemir@yahoo.com.br"/>
        <s v="ClebsonMendonca83@gmail.com"/>
        <s v="eduardosul@hotmail.com"/>
        <s v="eric_moreschi@hotmail.com"/>
        <s v="jonasabgar@gmail.com"/>
        <s v="mkenneder@gmail.com"/>
        <s v="ramiiszonasul@gmail.com"/>
        <s v="brunocrispimalmeida@gmail.com"/>
        <s v="macarinebruno@gmail.com"/>
        <s v="marcielsr23@gmail.com"/>
        <s v="nanadfran@gmail.com"/>
        <s v="borgeszshenrique@gmail.com"/>
        <s v="matheusmd1715@gmail.com"/>
        <s v="solferrari@gmail.com"/>
        <s v="thalis-lima@hotmail.com"/>
        <s v="rhauanfelipe05@gmail.com"/>
        <s v="rosenilsonlelis15@gmail.com"/>
        <s v="thiagolima21121995@gmail.com"/>
        <s v="prafael3081@gmail.com"/>
        <s v="everton_jesus.s@hotmail.com"/>
        <s v="rravena027@gmail.com"/>
        <s v="thaisampc86@gmail.com"/>
        <s v="tuca_luciano@hotmail.com"/>
        <s v="alvesgabriel.sena05@gmail.com"/>
        <s v="juanfelipealves26@gmail.com"/>
        <s v="luscaeduardo18@gmail.com"/>
        <s v="rdgrodriigoo18@gmail.com"/>
        <s v="elenisesantosdealmeida@gmail.com"/>
        <s v="davicruz87@gmail.com"/>
        <s v="julio.ghrose@gmail.com"/>
        <s v="brianoliveiira00@yahoo.com"/>
        <s v="iasming18@gmail.com"/>
        <s v="vinycius.araujo_souza@hotmail.com"/>
        <s v="joaoreisj3003@gmail.com"/>
        <s v="heroinadejesus@gmail.com"/>
        <s v="raphael_nobru@outlook.com"/>
        <s v="ricardoindalencio5657@gmail.com"/>
        <s v="pablopereiradutra1995@gmail.com"/>
        <s v="julietlima@gmail.com"/>
        <s v="htarcio@yahoo.com"/>
        <s v="jhonatan.elvis1995@gmail.com"/>
        <s v="micaelson10@gmail.com"/>
        <s v="ncalidie@gmail.com"/>
        <s v="leandro_vla@hotmail.com"/>
        <s v="brunoluizabade@gmail.com"/>
        <s v="jhoncavalli@hotmail.com"/>
        <s v="rodrivalent@gmail.com"/>
        <s v="luismiguelvianna81@gmail.com"/>
        <s v="pedrorochaimoveis@hotmail.com"/>
        <s v="mau.fernandesferreira@hotmail.com"/>
        <s v="souzageilson915@gmail.com"/>
        <s v="alexandresv007@gmail.com"/>
        <s v="dkfmwg@gmail.com"/>
        <s v="robertramid@hotmail.com"/>
        <s v="basilio.brasil@gmail.com"/>
        <s v="renatasantosfarias347@gmail.com"/>
        <s v="wandrey.oliveira18@gmail.com"/>
        <s v="diogomenezesteo@gmail.com"/>
        <s v="diegoliveirasantos92@gmail.com"/>
        <s v="xandytdb8@gmail.com"/>
        <s v="silveirajcc@gmail.com"/>
        <s v="cristian17lopes@gmail.com"/>
        <s v="Leoribeirodeandrade@hotmail.com"/>
        <s v="igorehenzo9@gmail.com"/>
        <s v="automatirprofit@gmail.com"/>
        <s v="phelipetadeus2@gmail.com"/>
        <s v="noeluciadiascosta@hotmail.com"/>
        <s v="davidmagalhaes21outlook@gmail.com"/>
        <s v="leandroarierref2@gmail.com"/>
        <s v="flautasst@gmail.com"/>
        <s v="roh.3113.santos@gmail.com"/>
        <s v="lineiuy@gmail.com"/>
        <s v="contatozad1@gmail.com"/>
        <s v="jonhsilvaw@gmail.com"/>
        <s v="felipejscalzer@gmail.com"/>
        <s v="grazi.krupinski@gmail.com"/>
        <s v="rdeoliveiramoraes1@gmail.com"/>
        <s v="alexandreale9404@gmail.com"/>
        <s v="juliogomes5070@gmail.com"/>
        <s v="carolinacoelholeite@gmail.com"/>
        <s v="cristiano.soares.fiel@gmail.com"/>
        <s v="roniamurim@gmail.com"/>
        <s v="gabryelcamylo504@gmail.com"/>
        <s v="joaoneri2k@gmail.com"/>
        <s v="jebatidao69@gmail.com"/>
        <s v="saymombx@gmail.com"/>
        <s v="paulo.alberto25@gmail.com"/>
        <s v="jvictorcarv.vidal@gmail.com"/>
        <s v="josegivaldosilva40@gmail.com"/>
        <s v="rodrigoholly100@gmail.com"/>
        <s v="felipecleydsondesantanamedeiros@hotmail.com"/>
        <s v="jose.cunhamoreira@gmail.com"/>
        <s v="marcos.sincora@outlook.com"/>
        <s v="phee.amaralds@gmail.com"/>
        <s v="vignolitiago@gmail.com"/>
        <s v="antoniavagna1983@gmail.com"/>
        <s v="larissacaldeira@yahoo.com.br"/>
        <s v="jessica.alanlima2010@gmail.com"/>
        <s v="fabinhobarboz@gmail.com"/>
        <s v="brunocurso7@gmail.com"/>
        <s v="sanolliver2015@gmail.com"/>
        <s v="oliveirarobertdaniel@gmail.com"/>
        <s v="wmeloofc@gmail.com"/>
        <s v="andersonrodriguezbg@gmail.com"/>
        <s v="ferrazi.fernando11@gmail.com"/>
        <s v="luciotop6@gmail.com"/>
        <s v="cleberaugusto101@gmail.com"/>
        <s v="lucassilva140592@gmail.com"/>
        <s v="ellysale@gmail.com"/>
        <s v="ewanderson.dantas@gmail.com"/>
        <s v="professordesa2020@gmail.com"/>
        <s v="mnp.luizinho@hotmail.com"/>
        <s v="allanpinho73@gmail.com"/>
        <s v="marcus.tecnico2015@gmail.com"/>
        <s v="riick.mello@gmail.com"/>
        <s v="eduardobrittocorretor@gmail.com"/>
        <s v="rafael.dossr@gmail.com"/>
        <s v="jordan.dantas@gmail.com"/>
        <s v="tznmeneger@gamil.com"/>
        <s v="enilson156@hotmail.com"/>
        <s v="jeansanto82@gmail.com"/>
        <s v="charllesaguiar1989@gmail.com"/>
        <s v="joseelmar03@gmail.com"/>
        <s v="carloseduruas20@gmail.com"/>
        <s v="manolopa99@gmail.com"/>
        <s v="alicelirafr@gmail.com"/>
        <s v="matheus4724santana@gmail.com"/>
        <s v="vieirajosias52@gmail.com"/>
        <s v="gm037677@gmail.com"/>
        <s v="ktituakhaj@gmail.com"/>
        <s v="ricardogomespereira00@gmail.com"/>
        <s v="producoeswrocha@gmail.com"/>
        <s v="celsoaugustodigital@gmail.com"/>
        <s v="ganhelendo00@gmail.com"/>
        <s v="jeliabe1987@gmail.com"/>
        <s v="paulofernandes3321@gmail.com"/>
        <s v="tytaninvestidor10@gmail.com"/>
        <s v="danieleoliveiraferraz@gmail.com"/>
        <s v="vivi.cmrm@gmail.com"/>
        <s v="avelinolopesveigacontacto@gmail.com"/>
        <s v="jdrimo36@gmail.com"/>
        <s v="Davimanuellopes@gmail.com"/>
        <s v="manoeljuniorpereiracandido@gmail.com"/>
        <s v="josemarsoares831@gmail.com"/>
        <s v="mbethania.silva@hotmail.com"/>
        <s v="felipeautocom@gmail.com"/>
        <s v="flavioc.azevedo@gmail.com"/>
        <s v="denerdtl@gamil.com"/>
        <s v="felipepascoal1@icloud.com"/>
        <s v="jadielson2014@gmail.com"/>
        <s v="adrianoalmeidaet@gmail.com"/>
        <s v="jairolcfilho@gmail.com"/>
        <s v="gustavoborgescantor@gmail.com"/>
        <s v="skildnetvit@gmail.com"/>
        <s v="kaefcontato@gmail.com"/>
        <s v="fabio.jacob88@gmail.com"/>
        <s v="lf.miranda_silva@yahoo.com.br"/>
        <s v="giovanni.hooligans@gmail.com"/>
        <s v="misael_alves_correa@outlook.com.br"/>
        <s v="veranasdede@outlook.com"/>
        <s v="julimar.art@hotmail.com"/>
        <s v="marinaldo.vieira2@gmail.com"/>
        <s v="karlos.silva0112@gmail.com"/>
        <s v="ws4246809@gmail.com"/>
        <s v="emersonjoaquimdasilva@gmail.com"/>
        <s v="dilag91@gmail.com"/>
        <s v="joelsonangelo03@gmail.com"/>
        <s v="marioklebson@gmail.com"/>
        <s v="betokoro@hotmail.com"/>
        <s v="reinaldo.dias08@hotmail.com"/>
        <s v="jorginhoacs@hotmail.com"/>
        <s v="marcelob.assisocial@gmail.com"/>
        <s v="joaopradoadm@gmail.com"/>
        <s v="denilsonaraujolima@gmail.com"/>
        <s v="ip1467370@gmail.com"/>
        <s v="paulo.eng.oliveira@gmail.com"/>
        <s v="luizgustavocostadasilva101@gmail.com"/>
        <s v="tarcisioamaraldesouza21@gmail.com"/>
        <s v="odairtojr@gmail.com"/>
        <s v="viniciusprogamer01@gmail.com"/>
        <s v="juninhoblack9708@gmail.com"/>
        <s v="tecfabyolamayara@gmail.com"/>
        <s v="mady.arrivabene@gmail.com"/>
        <s v="luiz-bosco@hotmail.com"/>
        <s v="lauro.sartorato99@gmail.com"/>
        <s v="thiago2013tw@gmail.com"/>
        <s v="wagner.rodrigues.mariano@gmail.com"/>
        <s v="marcelooqjf@gmail.com"/>
        <s v="meirellesmaicon592@gmail.com"/>
        <s v="edmarnascimento3334@gmail.com"/>
        <s v="willissribeiro@gmail.com"/>
        <s v="vitorcarboni9@gmail.com"/>
        <s v="erick.19_@hotmail.com"/>
        <s v="luhsants91@gmail.com"/>
        <s v="robertocaetanomoraes@hotmail.com"/>
        <s v="michaelmsm87@gmail.com"/>
        <s v="clayjesus9713@gmail.com"/>
        <s v="rpereiraluz85@gmail.com"/>
        <s v="mauro.hopsc@gmail.com"/>
        <s v="abraaoquinco@gmail.com"/>
        <s v="hemersonlimadeoliveira@gmail.com"/>
        <s v="elintoncarvalho.ec@gmail.com"/>
        <s v="Jonatha22jhon@gmail.com"/>
        <s v="fernando.goulart.moura@gmail.com"/>
        <s v="diego-hsc@hotmail.com"/>
        <s v="elianeguimaraes744@gmail.com"/>
        <s v="victorm5073@gmail.com"/>
        <s v="romariosousa123z@gmail.com"/>
        <s v="milenevitor2018@gmail.com"/>
        <s v="pedrosenacruz1305@gmail.com"/>
        <s v="almirsilva76@gmail.com"/>
        <s v="fabiollouise27@gmail.com"/>
        <s v="dg33130839filipe@gmail.com"/>
        <s v="1685569@gmail.com"/>
        <s v="ric.cascaes@gmail.com"/>
        <s v="kaleber773@gmail.com"/>
        <s v="tigudaflon@gmail.com"/>
        <s v="deividedionilia9@gmail.com"/>
        <s v="lucaspatocunhapalauro@gmail.com"/>
        <s v="edualves.nobre@hotmail.com"/>
        <s v="fredericog5splus@gmail.com"/>
        <s v="valdecisilvabataginsouza@gmail.com"/>
        <s v="railson7jose@gmail.com"/>
        <s v="dantasfrancajosegama369@gmail.com"/>
        <s v="gomesanderson65662@gmail.com"/>
        <s v="viemilio@hotmail.com"/>
        <s v="dlimagamas@gmail.com"/>
        <s v="luizjunior61@outlook.com.brl"/>
        <s v="mael.se@hotmail.com"/>
        <s v="jrgfilho52@gmail.com"/>
        <s v="alexandrobarbosa49@gmail.com"/>
        <s v="ederson-galvao@hotmail.com"/>
        <s v="leoguimaraes_contato@hotmail.com"/>
        <s v="sidneypessoa1981@gmail.com"/>
        <s v="messiasantonio564@gmail.com"/>
        <s v="rafamira2@hotmail.com"/>
        <s v="costabrito80@gmail.com"/>
        <s v="eriksonsantosebs@gmail.com"/>
        <s v="douglasoliveiraluz@hotmail.com"/>
        <s v="cuscupgt@gmail.com"/>
        <s v="pietrodeabreu10@gmail.com"/>
        <s v="vaniassantos157@gmail.com"/>
        <s v="alaf2silva@gmail.com"/>
        <s v="ednaldoaquino19@gmail.com"/>
        <s v="w.gustavo.1890@gmail.com"/>
        <s v="vitor020922@gmail.com"/>
        <s v="jefersonboemio@gmail.com"/>
        <s v="andre.formentinii@gmail.com"/>
        <s v="giuuuliii@gmail.com"/>
        <s v="cicinhojpnes@gmail.com"/>
        <s v="thiagoradeke8@gmail.com"/>
        <s v="alan.cachueira@hotmail.com"/>
        <s v="patrickresende37@gmail.com"/>
        <s v="alexandresantos2@yahoo.com.br"/>
        <s v="dubhedm@gmail.com"/>
        <s v="naisefelipe7@gmail.com"/>
        <s v="alexandreribeiroconceicao1@gmail.com"/>
        <s v="rulermaximum@gmail.com"/>
        <s v="jrebonato1@gmail.com"/>
        <s v="chicogomes83@gmail.com"/>
        <s v="deividkovalski12345@gmail.com"/>
        <s v="davieduardopbi58@gmail.com"/>
        <s v="alencar.orlandom@gmail.com"/>
        <s v="wescleyrl@outlook.com"/>
        <s v="santospessoae43@gmail.com"/>
        <s v="fm220483@gmail.com"/>
        <s v="alex.spies@hotmail.com"/>
        <s v="Gilbertdants@gmail.com"/>
        <s v="alvarengakalebe@gmail.com"/>
        <s v="herick.andrey@icloud.com"/>
        <s v="matheusaraujo.math@gmail.com"/>
        <s v="ganr.gioe99@gmail.com"/>
        <s v="jeovanjunior89@gmail.com"/>
        <s v="vitormarlondossantoscorrea@gmail.com"/>
        <s v="gordao061219@gmail.com"/>
        <s v="roberthmarcel511@gmail.com"/>
        <s v="tarciziojunior21@gmail.com"/>
        <s v="cati.kary@gmail.com"/>
        <s v="jonybauer0609@gmail.com"/>
        <s v="jeffersonvieiramat@gmail.com"/>
        <s v="oliveira.cpv@hotmail.com"/>
        <s v="inaldomedeiros4@gmail.com"/>
        <s v="diegolacerdaedf@gmail.com"/>
        <s v="rafaeljacome04@gmail.com"/>
        <s v="marcelin.zikao.tz@gmail.com"/>
        <s v="claudineivtx@gmail.com"/>
        <s v="niltonorv@gmail.com"/>
        <s v="indiscreto01@gmail.com"/>
        <s v="adriano.arise@gmail.com"/>
        <s v="klskelison00@gmail.com"/>
        <s v="jeandersonbragah@outlook.com"/>
        <s v="wperini06@gmail.com"/>
        <s v="Luizfelipenascimento87@yahoo.com.br"/>
        <s v="juniorbraz344@gmail.com"/>
        <s v="stephanioliiiveira@gmail.com"/>
        <s v="gomes6563@gmail.com"/>
        <s v="migueloliveira11m@gmail.com"/>
        <s v="vivianesousa086@gmail.com"/>
        <s v="jhonnatanribeiro64@gmail.com"/>
        <s v="edilsonrx.52@gmail.com"/>
        <s v="contatolucasmaciel@hotmail.com"/>
        <s v="alessandrochavess@gmail.com"/>
        <s v="alanmarinhapaiva@gmail.com"/>
        <s v="guga.pereiraalec@gmail.com"/>
        <s v="tonildo2021@gmail.com"/>
        <s v="fdoespiritosanto6@gmail.com"/>
        <s v="leandrojunior77777@gmail.com"/>
        <s v="andrepaixaodasilva918@gmail.com"/>
        <s v="jefemeet@gmail.com"/>
        <s v="fabiorafaeldossantos1@gmail.com"/>
        <s v="d2motos@yahoo.com.br"/>
        <s v="andersonamr19@gmail.com"/>
        <s v="samuzeiroab@gmail.com"/>
        <s v="douglastemon@gmail.com"/>
        <s v="h.arraes@hotmail.com"/>
        <s v="paula30lima@gmail.com"/>
        <s v="josiasrodrigues2310@gmail.com"/>
        <s v="Guilherme.mluzz@gmail.com"/>
        <s v="fernandesilva165@gmail.com"/>
        <s v="ronaldyn18@gmail.com"/>
        <s v="eltonknevitz82@gmail.com"/>
        <s v="rafaelsrainha@gmail.com"/>
        <s v="cruzjonatas254@gmail.com"/>
        <s v="vasconcellos0009@gmail.com"/>
        <s v="patryck_mengo@hotmail.com"/>
        <s v="pablojhuan66@gmail.com"/>
        <s v="marciobarbosamarcio-27@hotmail.com"/>
        <s v="viegasiosmar@gmail.com"/>
        <s v="andremzz2015@gmail.com"/>
        <s v="robson_brito.2008@hotmail.com"/>
        <s v="delonrocha617@gmail.com"/>
        <s v="gudamorba@gmail.com"/>
        <s v="miltinho_pvh@hotmail.com"/>
        <s v="deancaiopereira@gmail.com"/>
        <s v="vandersonguilhrrmesouzaa@gmail.com"/>
        <s v="matheus.cursos2009@gmail.com"/>
        <s v="joseevenaldorodriguesvieira@gmail.com"/>
        <s v="marceloshok38@gmail.com"/>
        <s v="bezerrahugo87@gmail.com"/>
        <s v="lacperalta1980@gmail.com"/>
        <s v="igorsulva@outlook.com"/>
        <s v="igor.psouza1@outlook.com"/>
        <s v="danieltascacriado@gmail.com"/>
        <s v="montemor188@gmail.com"/>
        <s v="rafael-ocabuloso12@hotmail.com"/>
        <s v="aniellycarvalhoo80@gmail.com"/>
        <s v="rafael.drade@gmail.com"/>
        <s v="importiara@hotmail.com"/>
        <s v="Fabricio3g@hotmail.com"/>
        <s v="jtinha.jf@gmail.com"/>
        <s v="ricardo14_rosa@hotmail.com"/>
        <s v="jeanoliveiraneves@gmail.com"/>
        <s v="glaucia07oliveira@gmail.com"/>
        <s v="guilhermodutramarques@gmail.com"/>
        <s v="allexpetrilo1994@gmail.com"/>
        <s v="otaviofb041004@gmail.com"/>
        <s v="shaimonbk@gmail.com"/>
        <s v="arcanjoarlan@gmail.com"/>
        <s v="santanageovan443@gmail.com"/>
        <s v="viniciusclemente16@gmail.com"/>
        <s v="romariobarbosa100@gmail.com"/>
        <s v="rodrigodasilvap220@gmail.com"/>
        <s v="Jaderwilliambortoluz62@gmail.com"/>
        <s v="fabiocaique550@gmail.com"/>
        <s v="rafael_barros66@hotmail.com"/>
        <s v="sandrapaeslandim@icloud.com"/>
        <s v="odair_jorc@hotmail.com"/>
        <s v="gugaluigi1@gmail.com"/>
        <s v="maxlopez@outlook.com.br"/>
        <s v="vs3302428@gmail.com"/>
        <s v="aldodemelo@hotmail.com"/>
        <s v="pandorakalih@gmail.com"/>
        <s v="n.ando.henriq@hotmail.com"/>
        <s v="donizeteprosperous@gmail.com"/>
        <s v="avelino322@gmail.com"/>
        <s v="feipe.ed1246@gmail.com"/>
        <s v="raimundolira238@gmail.com"/>
        <s v="wellingtonmartins9087@gmail.com"/>
        <s v="francisco.siderlilson@gmail.com"/>
        <s v="nenzauherico@gmail.com"/>
        <s v="regnespontal@gmail.com"/>
        <s v="rickshow0002@gmail.com"/>
        <s v="makcmaviczluan@gmail.com"/>
        <s v="carpegiannyfabio@gmail.com"/>
        <s v="ricardolimadesouza@hotmail.com"/>
        <s v="jefersongerlach168@gmail.com"/>
        <s v="maxleyjr@gmail.com"/>
        <s v="joaovictordesouza047@gmail.com"/>
        <s v="vg1074988@gmail.com"/>
        <s v="evertonhnd@gmail.com"/>
        <s v="antonioalmeidaantd@gmail.com"/>
        <s v="ciriaco.13@hotmail.com"/>
        <s v="nen1_marcos@hotmail.com"/>
        <s v="maycondouglasbds@outlook.com"/>
        <s v="senawillian07@gmail.com"/>
        <s v="gustavo.reinke@hotmail.com"/>
        <s v="publicidadeffm@gmail.com"/>
        <s v="sidneymonteiro.668@gmail.com"/>
        <s v="adriano.inter@hotmail.com.br"/>
        <s v="dalila.prg@gmail.com"/>
        <s v="lucelia115tifu01@gmail.com"/>
        <s v="rafabjjgfteam@gmail.com"/>
        <s v="emersonfju15@gmail.com"/>
        <s v="luisroberto3332@gmail.com"/>
        <s v="divinodiasdasilva@hotmail.com"/>
        <s v="nogueiralinkon375@gmail.com"/>
        <s v="maaurixccio@gmail.com"/>
        <s v="Kaykyevangelista5@gmail.com"/>
        <s v="gmikiportela@gmail.com"/>
        <s v="caiosperboyre@gmail.com"/>
        <s v="souzacleidiane076@gmail.com"/>
        <s v="felipeastumpf@yahoo.com.br"/>
        <s v="ummassmann@outlook.com"/>
        <s v="ramonbsantos91@gmail.com"/>
        <s v="iancarlosemilio@gmail.com"/>
        <s v="carlos.familiadbg@gmail.com"/>
        <s v="Judicial.willian@gmail.com"/>
        <s v="petronilhamarfiza@gmail.com"/>
        <s v="guilhermeat9@gmail.com"/>
        <s v="rapcicero25@gmail.com"/>
        <s v="betim479@gmail.com"/>
        <s v="seduc.carlos.trojaner@gmail.com"/>
        <s v="igorpaiv1@gmail.com"/>
        <s v="paulosergiolima154@gmail.com"/>
        <s v="eduardogama032@gmail.com"/>
        <s v="alana.s.alexandre@gmail.com"/>
        <s v="paulinhoadm13@gmail.com"/>
        <s v="andradewellington91@gmail.com"/>
        <s v="kbcanderson@gmail.com"/>
        <s v="amandacampeao@gmail.com"/>
        <s v="brunocesar1992as@gmail.com"/>
        <s v="osvaldoaraujo1991@gmail.com"/>
        <s v="igorfds1317@gmail.com"/>
        <s v="mbsantos407@gmail.com"/>
        <s v="lucasdasilvabispo49@gmail.com"/>
        <s v="anniekellylima@gmail.com"/>
        <s v="gabrielgloirao@gmail.com"/>
        <s v="wwwlorielsonvaz@gmail.com"/>
        <s v="eliasesm.serra@gmail.com"/>
        <s v="flavioaraujoboy@gmail.com"/>
        <s v="id.fava@gmail.com"/>
        <s v="adv.jorgedehenriquealmeida@gmail.com"/>
        <s v="natojunior2@gmail.com"/>
        <s v="marcospaulocapelaaparecida@gmail.com"/>
        <s v="souzaa.cad@gmail.com"/>
        <s v="dcamillo33@gmail.com"/>
        <s v="caiovieirarangel@gmail.com"/>
        <s v="nakmuaybrunocertao@gmail.com"/>
        <s v="santanalf.eng@gmail.com"/>
        <s v="andysantos912612@gmail.com"/>
        <s v="edson.lins.e@gmail.com"/>
        <s v="danielcsaz60@gmail.com"/>
        <s v="claudemircl9@gmail.com"/>
        <s v="alexreggae_@hotmail.com"/>
        <s v="godoijuliano@gmail.com"/>
        <s v="geovanejnascimento10@gmail.com"/>
        <s v="adrielvieiramiguel@gmail.com"/>
        <s v="pedrooli372@gmail.com"/>
        <s v="rosakelly760@gmail.com"/>
        <s v="victorpaulo9@yahoo.com"/>
        <s v="renato.layra1907@hotmail.com"/>
        <s v="galbronx80@gmail.com"/>
        <s v="kaikeeclaudia2905@gmail.com"/>
        <s v="lucasnobre472@gmail.com"/>
        <s v="santanafabiogomes@gmail.com"/>
        <s v="jhonatanfreitas66@gmail.com"/>
        <s v="jobsonsandro664@gmail.com"/>
        <s v="andersonrcostta@gmail.com"/>
        <s v="joao38916272@gmail.com"/>
        <s v="alisonkrajewski10@gmail.com"/>
        <s v="cesar_martins@live.com"/>
        <s v="gta6rockstargame2203@gmail.com"/>
        <s v="dmarti.pva@gmail.com"/>
        <s v="robsonsantos64@gmail.com"/>
        <s v="dyegor273@gmail.com"/>
        <s v="o.juliano@hotmail.com"/>
        <s v="jusantosferreira19@gmail.com"/>
        <s v="marqueseliab@gmail.com"/>
        <s v="felixfabio02@gmail.com"/>
        <s v="tiegoejuh@gmail.com"/>
        <s v="amorimdearaujodaniel@gmail.com"/>
        <s v="mayconerlon666@gmail.com"/>
        <s v="edisleycarvalllho@gmail.com"/>
        <s v="yago.yagocavalcante@gmail.com"/>
        <s v="rodrigo.carvalho@auxiliadorapredial.com.br"/>
        <s v="ygorbrst7@gmail.com"/>
        <s v="alissonkele@outlook.com"/>
        <s v="paulorobertorrl30@gmail.com"/>
        <s v="mateusdasilvaoliveira038@gmail.com"/>
        <s v="adrianomedronha@gmail.com"/>
        <s v="betoabreuelima@gmail.com"/>
        <s v="dani.tika@gmail.com"/>
        <s v="suelenvieira2712@gmail.com"/>
        <s v="denisemagnanini@gmail.com"/>
        <s v="felipemendonca_12@hotmail.com"/>
        <s v="thiagosilvafreitas08@gmail.com"/>
        <s v="anderson.146fg@gmail.com"/>
        <s v="menezes.lanca@gmail.com"/>
        <s v="carloskadio59@gmail.com"/>
        <s v="professor581039@gmail.com"/>
        <s v="rhayansouza39@gmail.com"/>
        <s v="elianedacosta1111@gmail.com"/>
        <s v="dhiogorendson34@hotmail.com"/>
        <s v="joaobig073@gmail.com"/>
        <s v="tenatinhomarques1@gmail.com"/>
        <s v="pampito.mn@gmail.com"/>
        <s v="gleidsongp182@hotmail.com"/>
        <s v="herbiolopes@yahoo.com.br"/>
        <s v="agheuluis.freitas@gmail.com"/>
        <s v="jfssl002@gmail.com"/>
        <s v="rbsnwillames@gmail.com"/>
        <s v="dosreisrodriguesjaqueline0@gmail.com"/>
        <s v="daniel_fortes01@hotmail.com"/>
        <s v="rodrigo.black03@gmail.com"/>
        <s v="adriesleyr5@gmail.com"/>
        <s v="galoforte73@gmail.com"/>
        <s v="diegodougue32@gmail.com"/>
        <s v="joseaugusto1331@gmail.com"/>
        <s v="richardeslucena10@gmail.com"/>
        <s v="noelildo_morais@hotmail.com"/>
        <s v="suedygb@msn.com"/>
        <s v="josepaixao2024.cpv@gmail.com"/>
        <s v="adrieldiassilva22@gmail.com"/>
        <s v="juniorcesarcampos02@gmail.com"/>
        <s v="rainelioribeiro2@gmail.com"/>
        <s v="brendalovis11@gmail.com"/>
        <s v="matheusgb1@hotmail.com"/>
        <s v="bsilveira129@gmail.com"/>
        <s v="vitaleluidy3@gmail.com"/>
        <s v="muriloribeiro692@gmail.com"/>
        <s v="claudinhasilvinha13@gmail.com"/>
        <s v="guimmsousa@gmail.com"/>
        <s v="jonas.visual@hotmail.com"/>
        <s v="brunoferreiradir@gmail.com"/>
        <s v="23cayron@gmail.com"/>
        <s v="98718951wesley@gmail.com"/>
        <s v="tjthiago999@gmail.com"/>
        <s v="caszioreislopes@gmail.com"/>
        <s v="fernandodom31@gmail.com"/>
        <s v="jefferson.6817@gmail.com"/>
        <s v="pauloalvarojr1802@gmail.com"/>
        <s v="adriano.araujo10@live.com"/>
        <s v="mhick604@gmail.com"/>
        <s v="michelteixeira@hotmail.com"/>
        <s v="andersonjunior.jrgomes@gmail.com"/>
        <s v="higormarques017@gmail.com"/>
        <s v="tyiagocaetanos2@gmail.com"/>
        <s v="caiquesr21@gmail.com"/>
        <s v="wallisonmorais.pro@gmail.com"/>
        <s v="forca8429@gmail.com"/>
        <s v="marciodondice.veiculos@gmail.com"/>
        <s v="eltondouradosilva@gmail.com"/>
        <s v="adrielli.s@outlook.com"/>
        <s v="leonardomendes9118@gmail.com"/>
        <s v="aryjuniormatos@gmail.com"/>
        <s v="gilson.fer4@gmail.com"/>
        <s v="rangelentrega@gmail.com"/>
        <s v="acaua.ak@gmail.com"/>
        <s v="ferreirafilho.adv@gmail.com"/>
        <s v="netinholagoa@hotmail.com"/>
        <s v="alvaroaugustocabral@gmail.com"/>
        <s v="elizeucarneiro010@gmail.com"/>
        <s v="ademirfsilva27@gmail.com"/>
        <s v="antonio.anderson.holanda@gmail.com"/>
        <s v="camila.2908@hotmail.com"/>
        <s v="andreaugustoeneia@gmail.com"/>
        <s v="luandossantosfelipe30@gmail.com"/>
        <s v="julio99102117@gmail.com"/>
        <s v="vlogs12matheus1314@gmail.com"/>
        <s v="rangel1979@gmail.com"/>
        <s v="cleitonjuniorg360@gmail.com"/>
        <s v="mestresamoa29@gmail.com"/>
        <s v="josecarlozmazur49@gmail.com"/>
        <s v="marcosantonio1011@gmail.com"/>
        <s v="Thaleseduardo2215@gmail.com"/>
        <s v="wesleyjohnny01@hotmail.com"/>
        <s v="denilsongaleno.007xr@gmail.com"/>
        <s v="karadolhoverdy@gmail.com"/>
        <s v="weslley0129@gmail.com"/>
        <s v="daniel@redeisl.com.br"/>
        <s v="willburguer374@gmail.com"/>
        <s v="vvsfilho36@gmail.com"/>
        <s v="elisandra.qr@hotmail.com"/>
        <s v="david.fob18@gmail.com"/>
        <s v="badokafigueroa@gmail.com"/>
        <s v="gustavo-dias2-@hotmail.com"/>
        <s v="batistarodrigohenrique@gmail.com"/>
        <s v="josimarraichaski@hotmail.com"/>
        <s v="heberttomaz1@gmail.com"/>
        <s v="rafael.nuneslopes37@gmail.com"/>
        <s v="pedroluiz52@yahoo.com.br"/>
        <s v="natanbarros2222@gmail.com"/>
        <s v="mmaumau8@gmail.com"/>
        <s v="blkbotizin17@gmail.com"/>
        <s v="williamcpx2@gmail.com"/>
        <s v="lpinheiro1408@gmail.com"/>
        <s v="gomesangelos@gmail.com"/>
        <s v="alvesgilvan157@gmail.com"/>
        <s v="brendoshow12@gmail.com"/>
        <s v="bnosoaressilva@gmail.com"/>
        <s v="pmrabelo@gmail.com"/>
        <s v="ryan.tadeu2015@gmail.com"/>
        <s v="z800notalo@gmail.com"/>
        <s v="brunillo200@gmail.com"/>
        <s v="luizldan@gmail.com"/>
        <s v="riciele.wakson13@gmail.com"/>
        <s v="jennifersmferreira@gmail.com"/>
        <s v="andreycavalcante@live.com"/>
        <s v="leidienes15@gmail.com"/>
        <s v="leonardofigueiredo2030@gmail.com"/>
        <s v="ronesouza2007@gmail.com"/>
        <s v="murilo_th@outlook.com"/>
        <s v="julianofernandoarantes90@hotmail.com"/>
        <s v="rmhgonzaga@gmail.com"/>
        <s v="lacvidros.1@gmail.com"/>
        <s v="telmocampelo34@gmail.com"/>
        <s v="edilson.oliveira0513@gmail.com"/>
        <s v="gilaraujo2019@outlook.com"/>
        <s v="gabriel.san.8.paz@gmail.com"/>
        <s v="lucasbiscassi@gmail.com"/>
        <s v="ivanlllima3@gmail.com"/>
        <s v="soudps@gmail.com"/>
        <s v="claudio.santos.b88@gmail.com"/>
        <s v="murilonirvana@gmail.com"/>
        <s v="j.squeiroz@hotmail.com"/>
        <s v="amadc2016@outlook.com"/>
        <s v="franciscorodrigues106@gmail.com"/>
        <s v="rodolfo.miguel.1987@gmail.com"/>
        <s v="wellmoreira90@gmail.com"/>
        <s v="matheushenriqueraz@gmail.com"/>
        <s v="aluisiofontenele@hotmail.com"/>
        <s v="paulinhapereira1502@gmail.com"/>
        <s v="alisonwolff15@gmail.com"/>
        <s v="isabelsallessantos@gmail.com"/>
        <s v="lucas.smarco93@gmail.com"/>
        <s v="herickamaury@live.com"/>
        <s v="carlosbandeiraimw@yahoo.com.br"/>
        <s v="budzucky9825@gmail.com"/>
        <s v="bernardoviny32@gmail.com"/>
        <s v="dollsammy@hotmail.com"/>
        <s v="caroll.bez.oliv@gmail.com"/>
        <s v="maykefranklin@gmail.com"/>
        <s v="jocelis612@gmail.com"/>
        <s v="robertocelio572@gmail.com"/>
        <s v="higor_forte@outlook.com"/>
        <s v="koringa017@gmail.com"/>
        <s v="atosfelipepdb@gmail.com"/>
        <s v="tainafreitas159@gmail.com"/>
        <s v="ryan.henrique1109@gmail.com"/>
        <s v="otreehill095@gmail.com"/>
        <s v="marcosviniciusteofilo1@gmail.com"/>
        <s v="ivanaldo.xavier.uern@gmail.com"/>
        <s v="suporte.reidasnfa@gmail.com"/>
        <s v="omarcinho.as@gmail.com"/>
        <s v="ipustelnikas@gmail.com"/>
        <s v="representavendasjc@gmail.com"/>
        <s v="Luisadvir@hotmail.coml"/>
        <s v="victorjackson303@gmail.com"/>
        <s v="wladimcdonalds@gmail.com"/>
        <s v="joaowb.mendes@gmail.com"/>
        <s v="lscatarinahora@gmail.com"/>
        <s v="bigandre90@gmail.com"/>
        <s v="marck_druida@hotmail.com"/>
        <s v="fabiosouza.jor@gmail.com"/>
        <s v="breno.martins.celia@hotmail.com"/>
        <s v="henriiqmatheuss@gmail.com"/>
        <s v="tharlles.wengridy02@gmail.com"/>
        <s v="rafaelgomessilva@hotmail.com"/>
        <s v="michellmicro@hotmail.com"/>
        <s v="thiagonax10@gmail.com"/>
        <s v="daniel14educosta@hotmail.com"/>
        <s v="jymyjames37@gmail.com"/>
        <s v="mhs.tradutora@gmail.com"/>
        <s v="deluky@live.com"/>
        <s v="lucianopachecolpv@gmail.com"/>
        <s v="designer14bis@gmail.com"/>
        <s v="prestespvh.pa@gmail.com"/>
        <s v="crialove415@gmail.com"/>
        <s v="emerson.torres.silva@gmail.com"/>
        <s v="sergiolimabahia123@gmail.com"/>
        <s v="will_strake@hotmail.com"/>
        <s v="saulmadruga@icloud.com"/>
        <s v="allancamargos13@hotmail.com"/>
        <s v="vitinsantosviana2007@icloud.com"/>
        <s v="keila.neves.leite@gmail.com"/>
        <s v="victorhugoazevedo1@gmail.com"/>
        <s v="fabianoo_s@hotmail.com"/>
        <s v="daison.gatinho@gmail.com"/>
        <s v="luciano.lamorim@icloud.com"/>
        <s v="camyjl@gmail.com"/>
        <s v="bira1932@hotmail.com"/>
        <s v="raulrocha313@gmail.com"/>
        <s v="deivisfagner05@gmail.com"/>
        <s v="thiago.natalino102@gmail.com"/>
        <s v="digapaulo@hotmail.com"/>
        <s v="jefersondemetrio00@gmail.com"/>
        <s v="jvitoroliveira90@gmail.com"/>
        <s v="khauanborba@gmail.com"/>
        <s v="jorgedos@gmail.com"/>
        <s v="t_quinttiliano@hotmail.com"/>
        <s v="fabeloy@gmail.com"/>
        <s v="a.elias.09e@gmail.com"/>
        <s v="deydiel@gmail.com"/>
        <s v="dado66269@gmail.com"/>
        <s v="lucasallves1990@gmail.com"/>
        <s v="fucyankee@gmail.com"/>
        <s v="paulo.araujou@gmail.com"/>
        <s v="gabrielcastro1327@gmail.com"/>
        <s v="1512davida@gmail.com"/>
        <s v="onivaldoverneque@gmail.com"/>
        <s v="amandatossireis@hotmail.com"/>
        <s v="fernandesnicolas66@gmail.com"/>
        <s v="duduvasques4@gmail.com"/>
        <s v="rogeriokardoso17@gmail.com"/>
        <s v="mathiasm86@hotmail.com"/>
        <s v="ronyhenzo2022@gmail.com"/>
        <s v="felipeds30@gmail.com"/>
        <s v="cardosovieirarafael@gmail.com"/>
        <s v="aretharaasch@gmail.com"/>
        <s v="marcosauca23@gmail.com"/>
        <s v="lucassjordao08@gmail.com"/>
        <s v="spfcjoaosilvap@gmail.com"/>
        <s v="hugov714@gmail.com"/>
        <s v="jtsvictoroliveira@gmail.com"/>
        <s v="vanessawitt@gmail.com"/>
        <s v="marcosabertolacio@gmail.com"/>
        <s v="rlucasolivieri0@gmail.com"/>
        <s v="fernando86pedrosa@gmail.com"/>
        <s v="joaorocha23.23@hotmail.com"/>
        <s v="mcrevishowofc@gmail.com"/>
        <s v="feliperribeiro90@hotmail.com"/>
        <s v="Wzaminhan@gmail.com"/>
        <s v="gabriel.novodevice6@gmail.com"/>
        <s v="luanpiju@icloud.com"/>
        <s v="walkeer748@gmail.com"/>
        <s v="andre_nunes20@hotmail.com"/>
        <s v="kcg1@hotmail.com"/>
        <s v="nicolaswallace.eu@gmail.com"/>
        <s v="petinga97@gmail.com"/>
        <s v="adaias_andrade@hotmail.com"/>
        <s v="matheusperesdeaquinoo@gmail.com"/>
        <s v="pedro.kde@gmail.com"/>
        <s v="manojuniorcruz@gmail.com"/>
        <s v="wanderson2425sousa@gmail.com"/>
        <s v="dwwsolim@gmail.com"/>
        <s v="adriano4t@gmail.com"/>
        <s v="almarciorocha@gmail.com"/>
        <s v="eulerdefy@gmail.com"/>
        <s v="paulo143gabriel@gmail.com"/>
        <s v="mr.nbadv@gmail.com"/>
        <s v="jeffersonduylhobabosadearaujo@gmail.com"/>
        <s v="kaio48679@gmail.com"/>
        <s v="nathanedurp@gmail.com"/>
        <s v="ramogf@gmail.com"/>
        <s v="pedroqueiroz888@gmail.com"/>
        <s v="leo.h.lopes.lh@gmail.com"/>
        <s v="wercilon29@hotmail.com.br"/>
        <s v="tconsultfinanceira@gmail.com"/>
        <s v="paulo.henrique2503@hotmail.com"/>
        <s v="giovane_gege@hotmail.com.br"/>
        <s v="salexandre.aquino@gmail.com"/>
        <s v="petvr-1@hotmail.com"/>
        <s v="pabupablo@hotmail.com"/>
        <s v="pa7241135@gmail.com"/>
        <s v="mborgesuber2022@gmail.com"/>
        <s v="re.carvalho_@hotmail.com"/>
        <s v="marcelonaja41@gmail.com"/>
        <s v="vitor_anzi@hotmail.com"/>
        <s v="dcscandia@gmail.com"/>
        <s v="brunodetonando19@gmail.com"/>
        <s v="mayahmeg.23@gmail.com"/>
        <s v="martinsdacruzmarcos4@gmail.com"/>
        <s v="matiussigusttavo@gmail.com"/>
        <s v="anderson.mesquita1903@gmail.com"/>
        <s v="raydouglasferreira5@gmail.com"/>
        <s v="carlos.vitor.ramalho0@gmail.com"/>
        <s v="geospinelli.gp@gmail.com"/>
        <s v="adrianobreak@hotmail.com"/>
        <s v="ajlguedes@hotmail.com"/>
        <s v="julianadeoliveira.snt@gmail.com"/>
        <s v="joserllopes@hotmail.com"/>
        <s v="andreyamaral20@gmail.com"/>
        <s v="ediocarvalho1997@gmail.com"/>
        <s v="santosdhiego34@gmail.com"/>
        <s v="edermoskito@gmail.com"/>
        <s v="rodrigo_d_bel@hotmail.com"/>
        <s v="emersonthiago257@gmail.com"/>
        <s v="santanamikael601@gmail.com"/>
        <s v="vitorhugofreitas07@gmail.com"/>
        <s v="lopesrubens27@gmail.com"/>
        <s v="fssih23@gmail.com"/>
        <s v="jneg33@hotmail.com"/>
        <s v="marcomartins826@gmail.com"/>
        <s v="alfenasjuliano666@gmail.com"/>
        <s v="rafaelygor8@outlook.com"/>
        <s v="robersonalves67@gmail.com"/>
        <s v="souzakeliton58@gmail.com"/>
        <s v="alexfabio1000@hotmail.com"/>
        <s v="Junior.biasini@gmail.com"/>
        <s v="leonardodiasesantos@gmail.com"/>
        <s v="muchilla18@gmail.com"/>
        <s v="guilhermemaximiano570@gmail.com"/>
        <s v="bsilver994@gmail.com"/>
        <s v="gs180981@gmail.com"/>
        <s v="iago.goes93@gmail.com"/>
        <s v="la7371180@gmail.com"/>
        <s v="miudorosa@gmail.com"/>
        <s v="arend.joao@hotmail.com"/>
        <s v="raylsondaniel3@gmail.com"/>
        <s v="patriciabritoluiz@gmail.com"/>
        <s v="fabiodantas201410@gmail.com"/>
        <s v="dalilabarbosa2011@hotmail.com"/>
        <s v="fernando.santanahard@gmail.com"/>
        <s v="santanajunior761@gmail.com"/>
        <s v="mafranca21@outlook.com"/>
        <s v="gustavopereirasoares@gmail.com"/>
        <s v="warleycard91@gmail.com"/>
        <s v="wagnerlemos7@gmail.com"/>
        <s v="transjrnunes@gmail.com"/>
        <s v="tecnico.andrealves@gmail.com"/>
        <s v="waginmartins@gmail.com"/>
        <s v="josieltondias030@gmail.com"/>
        <s v="rodrigoeapps@gmail.com"/>
        <s v="katiamariakmg@gmail.com"/>
        <s v="g.glauberbinho@gmail.com"/>
        <s v="jacksonrodrigues3m@gmail.com"/>
        <s v="gildonunes.navega@gmail.com"/>
        <s v="rildoreidaducha@gmail.com"/>
        <s v="clebson.g.arruda@gmail.com"/>
        <s v="breno.davi.fernandes@gmail.com"/>
        <s v="andrep2939@hotmail.com"/>
        <s v="julianodepetriz@gmail.com"/>
        <s v="oldemar_montenegro@hotmail.com"/>
        <s v="joedson_moreirasantos@live.com"/>
        <s v="gabryeloliveira006@gmail.com"/>
        <s v="everly.vini@gmail.com"/>
        <s v="klaysson99sena@gmail.com"/>
        <s v="thiagoarruda15@gmail.com"/>
        <s v="vic.cambui007@gmail.com"/>
        <s v="luckbearh@gmail.com"/>
        <s v="laistarcilla1@gmail.com"/>
        <s v="gustavo.larsen90@gmail.com"/>
        <s v="reichmannn277@gmail.com"/>
        <s v="anadejesusbacci@gmail.com"/>
        <s v="ribeiroinfoticel@gmail.com"/>
        <s v="migueljonata611@gmail.com"/>
        <s v="mauricioftw@hotmail.com"/>
        <s v="felipeedua2021@gmail.com"/>
        <s v="vinixapnx@hotmail.com"/>
        <s v="ferranfilmes@gmail.con"/>
        <s v="dolynho1533@gmail.com"/>
        <s v="hiagonega@gmail.com"/>
        <s v="Prbsilasvaz@gmail.com"/>
        <s v="schweig2702@gmail.com"/>
        <s v="weberson25pacheco@hotmail.com"/>
        <s v="gabrielcorpolato64@gmail.com"/>
        <s v="nasc_elt@hotmail.com"/>
        <s v="jefferson.soaresjp@gmail.com"/>
        <s v="rogerioazevedo336@gmail.com"/>
        <s v="eberthsilva14@gmail.com"/>
        <s v="freitasvig@yahoo.com.br"/>
        <s v="alexandrejoucovskineto@gmail.com"/>
        <s v="zilioli100@gmail.com"/>
        <s v="estevamgiovanni87@gmail.com"/>
        <s v="kauamatheus399@gmail.com"/>
        <s v="silvanapereira0021@gmail.com"/>
        <s v="iagorodriguesgc@gmail.com"/>
        <s v="raphael.mlk@hotmail.com"/>
        <s v="j.victor.lopes2011@gmail.com"/>
        <s v="jonatan.joyjonna@gmail.com"/>
        <s v="parreirasleandro@gmail.com"/>
        <s v="maycon1704douglas1704@gmail.com"/>
        <s v="altenorio2016@gmail.com"/>
        <s v="bezaliel31@gmail.com"/>
        <s v="monteiromonteiro0097@gmail.com"/>
        <s v="efrainribeiro05@gmail.com"/>
        <s v="alisson.ajb@gmail.com"/>
        <s v="gabrielfut1987@gmail.com"/>
        <s v="jhonathankerllen@gmail.com"/>
        <s v="tzahluth.vs@gmail.com"/>
        <s v="leandrolagun88@gmail.com"/>
        <s v="gonzagacruz@live.com"/>
        <s v="yeshuaoeterno@gmail.com"/>
        <s v="denisonluiz16@gmail.com"/>
        <s v="rafael.ll.ribeiro@hotmail.com"/>
        <s v="deivide_josias@yahoo.com.br"/>
        <s v="remerson.rodrigues@hotmail.com"/>
        <s v="robsonnsilva@yahoo.com.br"/>
        <s v="maicovalentini2@gmail.com"/>
        <s v="leobarcellosone@gmail.com"/>
        <s v="vinicius.junqueira2003@gmail.com"/>
        <s v="alexandre.leathertech@outlook.com"/>
        <s v="rocris3105@gmail.com"/>
        <s v="caio.ssrr@outlook.com"/>
        <s v="silva.alexandredelima@gmail.com"/>
        <s v="rafafranes@gmail.com"/>
        <s v="donovancrds@gmail.com"/>
        <s v="kyara_fisio@hotmail.com"/>
        <s v="renanliveps001@icloud.com"/>
        <s v="thiagoryan2105jrd@gmail.com"/>
        <s v="flaviobjunior281298@gmail.com"/>
        <s v="gabriel.gouveia3011@gmail.com"/>
        <s v="alessandrafrz@gmail.com"/>
        <s v="aleef621@gmail.com"/>
        <s v="deyvisondg08@gmail.com"/>
        <s v="jessicapio_94@hotmail.com"/>
        <s v="giordanoadv@hotmail.com"/>
        <s v="lizndv@gmail.com"/>
        <s v="lucasdesouzafeliciano22@gmail.com"/>
        <s v="edinhoisumemo@gmail.com"/>
        <s v="renanlaroquerodrigues@gmail.com"/>
        <s v="jessicapereirafurquim29@gmail.com"/>
        <s v="juninhodecastro@hotmail.com"/>
        <s v="carloscheptbr@hotmail.com"/>
        <s v="anjodaestrada19@gmail.com"/>
        <s v="ramonreislaion@gmail.com"/>
        <s v="diegonoronha752@yahoo.com.br"/>
        <s v="pedro.comav@gmail.com"/>
        <s v="figueiredo-leonardo@outlook.com"/>
        <s v="otriploderuim@gmail.com"/>
        <s v="lealglenno@gmail.com"/>
        <s v="demetriosoares21@gmail.com"/>
        <s v="batore.lans@gmail.com"/>
        <s v="carolina.crs13@gmail.com"/>
        <s v="tdp182500@gmail.com"/>
        <s v="caiosiqueira95@outlook.com"/>
        <s v="natanael_villegas@hotmail.com"/>
        <s v="charleyh445@gmail.com"/>
        <s v="lpspereira92@gmail.com"/>
        <s v="yurialves225@gmail.com"/>
        <s v="dilsongiliardidasilva@gmail.com"/>
        <s v="paulinho78901@gmail.com"/>
        <s v="marcosagf.2487@gmail.com"/>
        <s v="rafaelnunesd.silva@gmail.com"/>
        <s v="lipetotalfit1777@gmail.com"/>
        <s v="charlespmiranda@gmail.com"/>
        <s v="pedrovisc1@icloud.com"/>
        <s v="barrosvagner59@gmail.com"/>
        <s v="marjda__@hotmail.com"/>
        <s v="ph6085046@gmail.com"/>
        <s v="tavreswesley@gmail.com"/>
        <s v="almeidaotavio19@gmail.com"/>
        <s v="guisouza123g@gmail.com"/>
        <s v="pliniomartins695@gmail.com"/>
        <s v="jinoton@hotmail.com"/>
        <s v="barbeariadoseusales@gmail.com"/>
        <s v="bassroberto24@gmail.com"/>
        <s v="aldovicario013@gmail.com"/>
        <s v="leonardosilva213407@gmail.com"/>
        <s v="jottasantos0922@gmail.com"/>
        <s v="elisousa1234567@gmail.com"/>
        <s v="maufercon10@gamil.com"/>
        <s v="levy.thay@gmail.com"/>
        <s v="eduardoscarinoliveira@gmail.com"/>
        <s v="perebruna.bs@gmail.com"/>
        <s v="leonardo.pereiiraa@hotmail.com"/>
        <s v="fernandojgheti@gmail.com"/>
        <s v="phelipe_otavio@hotmail.com"/>
        <s v="douglassouza0171@gmail.com"/>
        <s v="pedroso.ander@hotmail.com"/>
        <s v="matheus.fd5batera@gmail.com"/>
        <s v="freitastiago34@gmail.com"/>
        <s v="patrickalvessilva55@gmail.com"/>
        <s v="crisdoroteio@gmail.com"/>
        <s v="karlacapello@hotmail.com"/>
        <s v="Renanfelipp5@gmail.com"/>
        <s v="jefersonfriedrich9@gmail.com"/>
        <s v="thalleswesley224@gmail.com"/>
        <s v="luizfelipelima1301@gmail.com"/>
        <s v="silvarodriguespppp@gmail.com"/>
        <s v="rafael.monteiroddos@gmail.com"/>
        <s v="jcristhiansena1999@gmail.com"/>
        <s v="rayssa.o.arq@gmail.com"/>
        <s v="gustavosoaresalmeida1997@gmail.com"/>
        <s v="wagner.pereira.pereira01@gmail.com"/>
        <s v="mwellison59@gmail.com"/>
        <s v="anthonysanlei1@gmail.com"/>
        <s v="pauloandredubi@gmail.com"/>
        <s v="matheuuss2501@gmail.com"/>
        <s v="leonardohdrosa@gmail.com"/>
        <s v="jhonjonas01@hotmail.com"/>
        <s v="juanguerreiro45@gmail.com"/>
        <s v="juniorchaplin2017@gmail.com"/>
        <s v="mateusribaldo14@gmail.com"/>
        <s v="thalesamaral1305@gmail.com"/>
        <s v="bronca196519@gmail.com"/>
        <s v="vitinhorx106@gmail.com"/>
        <s v="ecrm2923580@gmail.com"/>
        <s v="jvki1ngxl@gmail.com"/>
        <s v="clayandeton32@gmail.com"/>
        <s v="joana.justoo@hotmail.com"/>
        <s v="danielfurlan10@outlook.com"/>
        <s v="wetadeu@hotmail.com"/>
        <s v="brunobernardino.bernardino@gmail.com"/>
        <s v="fredldn18@gmail.com"/>
        <s v="biel25_@hotmail.com"/>
        <s v="gusztavo@live.com"/>
        <s v="sousaluks499@gmail.com"/>
        <s v="gleisonprado9@gmail.com"/>
        <s v="stephansoliveira50@gmail.com"/>
        <s v="wesleyemygdio@hotmail.com"/>
        <s v="pf346545@gmail.com"/>
        <s v="sandroandrade12_2011@hotmail.com"/>
        <s v="joao.herbster@gmail.com"/>
        <s v="rafa.stamm470@gmail.com"/>
        <s v="thiagoab907@gmail.com"/>
        <s v="torcattovast03@gmail.com"/>
        <s v="jonathas_lsimioni@hotmail.com"/>
        <s v="aledsonmuniz0@gmail.com"/>
        <s v="igorda111@hotmail.com"/>
        <s v="rodrigo_treis@live.com"/>
        <s v="thierysanselmo1316@gmail.com"/>
        <s v="jhonatanseverino70@gmail.com"/>
        <s v="engenheiro.cristianofarias@outlook.com"/>
        <s v="bmseg.eletronica@gmail.com"/>
        <s v="juniocesar209@gmail.com"/>
        <s v="luccaso72@gmail.com"/>
        <s v="welsoncosta285@gmail.com"/>
        <s v="bandeiratec.inf@gmail.com"/>
        <s v="brunoaguiarcorretor@gmail.com"/>
        <s v="jeffersonfrancisco_silva@hotmail.com"/>
        <s v="gpsduartr@gmail.com"/>
        <s v="keesleymartins@gmail.com"/>
        <s v="mdias1824@gmail.com"/>
        <s v="jhordaniisac@gmail.com"/>
        <s v="paulo.gansai@gmail.com"/>
        <s v="isaiassantossam@gmail.com"/>
        <s v="celso.86.cf@gmail.com"/>
        <s v="taianeraissa70@gmail.com"/>
        <s v="tiagoprophetadeoliveira@gmail.com"/>
        <s v="gustavo.abrantes@hotmail.com"/>
        <s v="fabrcioangelo999@gmail.com"/>
        <s v="douglaslevel7@gmail.com"/>
        <s v="fecassis10@gmail.com"/>
        <s v="carllos7.sousa8@gmail.com"/>
        <s v="albuquerquemirlla@gmail.com"/>
        <s v="daniels_paula@hotmail.com"/>
        <s v="maxjmatos@gmail.com"/>
        <s v="fulldidinho@hotmail.com"/>
        <s v="victor.pires2108@gmail.com"/>
        <s v="grmoitarepresentacoes@gmail.com"/>
        <s v="narinhakati@hotmail.com"/>
        <s v="witallo20@gmail.com"/>
        <s v="danilo.oliveira.barros.dob@gmail.com"/>
        <s v="tbalmeida87@gmail.com"/>
        <s v="eduardo.silvarodrigues@outlook.com"/>
        <s v="alvaroreisoliveiramenezes@gmail.com"/>
        <s v="moreira.rocha.eduardo@gmail.com"/>
        <s v="wesleytiagomariano@gmail.com"/>
        <s v="mcardoso540@gmail.com"/>
        <s v="aalvyser@gmail.com"/>
        <s v="hnando1401@gmail.com"/>
        <s v="felipeabnermicael@gmail.com"/>
        <s v="alanoliveiira@gmail.com"/>
        <s v="wilkerviana005@gmail.com"/>
        <s v="matheus.matinhos@gmail.com"/>
        <s v="pietroleitesantossantos@gmail.com"/>
        <s v="wdrobertsantos@gmail.com"/>
        <s v="gustavocunha240394@gmail.com"/>
        <s v="wilbert.nunes7@gmail.com"/>
        <s v="flxpcxzadinha@gmail.com"/>
        <s v="rodrigoa0801@gmail.com"/>
        <s v="murilojose.asuos@gmail.com"/>
        <s v="adv.nagel@gmail.com"/>
        <s v="thiagohj4@gmail.com"/>
        <s v="flaviooliveiradossantos05@gmail.com"/>
        <s v="marcoswesley356@gmail.com"/>
        <s v="mluan1017@gmail.com"/>
        <s v="w98147387@gmail.com"/>
        <s v="brunnnnoc@gmail.com"/>
        <s v="xtileno@gmail.com"/>
        <s v="nicopedroso2010@gmail.com"/>
        <s v="rroobbssoonn.aa.aa.vv@gmail.com"/>
        <s v="goncalvesmouraaline244@gmail.com"/>
        <s v="warleyguimaraesleao@gmail.com"/>
        <s v="keniosilvacarlos@gmail.com"/>
        <s v="jailson2015guedes@gmail.com"/>
        <s v="nubiaoliveirarubim@gmail.com"/>
        <s v="vandersonbueno43@gmail.com"/>
        <s v="rafaelsbiondi@gmail.com"/>
        <s v="ventoolevouu150@gmail.com"/>
        <s v="fa0925567@gmail.com"/>
        <s v="jonathandomingos49@gmail.com"/>
        <s v="wescley028@gmail.com"/>
        <s v="luisferlopes98@gmail.com"/>
        <s v="leandro.juancosta@icloud.com"/>
        <s v="eduardo.coltro@hotmail.com"/>
        <s v="vinny08jushin@gmail.com"/>
        <s v="fuesleykaue@gmail.com"/>
        <s v="migeize1982@gmail.com"/>
        <s v="kateves94@gmail.com"/>
        <s v="iury.wagner@gmail.com"/>
        <s v="alissonlucena70@gmail.com"/>
        <s v="kattyofelipe@hotmail.com"/>
        <s v="luiz.entreportes@soufunam.com.br"/>
        <s v="kauasilvamacegossa@gmail.com"/>
        <s v="juba13junior@gmail.com"/>
        <s v="claudio.moroni45@gmail.com"/>
        <s v="maurilioprestes98@gmail.com"/>
        <s v="brunamelotti@hotmail.com"/>
        <s v="rafahandfoz@gmail.com"/>
        <s v="milly1701.fz@gmail.com"/>
        <s v="saianec82@gmail.com"/>
        <s v="denilsonv16@hotmail.com"/>
        <s v="orlando.picolijr@gmail.com"/>
        <s v="fariaswort@gmail.com"/>
        <s v="brunolive99@gmail.com"/>
        <s v="wordblocksmv@gmail.com"/>
        <s v="thomassnogueiraa@gmail.com"/>
        <s v="marcosgallas@gmail.com"/>
        <s v="brunoclaudio275@gmail.com"/>
        <s v="fidelesmeneses0910@gmail.com"/>
        <s v="leticiamts17@icloud.com"/>
        <s v="franrodrigues_1912@hotmail.com"/>
        <s v="santosvitordasilva318@gmail.com"/>
        <s v="rafael.neves@telefonica.com"/>
        <s v="jacksonlemes123@gmail.com"/>
        <s v="renatossousa@gmail.com"/>
        <s v="castro02042005@gmail.com"/>
        <s v="caiozeeff@gmail.com"/>
        <s v="luan_mendes_af@hotmail.com"/>
        <s v="mota.jonatas@gmail.com"/>
        <s v="nillferreiraj@gmail.com"/>
        <s v="kassiamagalhaes@hotmail.com"/>
        <s v="silvadhiego54@gmail.com"/>
        <s v="andreibarr014@gmail.com"/>
        <s v="caiocavaliere1997@gmail.com"/>
        <s v="keli.te999@gmail.com"/>
        <s v="valberthnascimento54@gmail.com"/>
        <s v="giseleantunesr@gmail.com"/>
        <s v="wellingtonfpaiva@hotmail.com"/>
        <s v="charlie_pxt@icloud.com"/>
        <s v="dennerbenitez35@gmail.com"/>
        <s v="brunogarciafaria1@gmail.com"/>
        <s v="pablopato122@gmail.com"/>
        <s v="rgabricardoso@gmail.com"/>
        <s v="andersom_lucas@hotmail.com"/>
        <s v="kalebmaia3@gmail.com"/>
        <s v="caue.rodrigues3@gmail.com"/>
        <s v="j.claaudio33@hotmail.com"/>
        <s v="novoeduardorocha1@gmail.com"/>
        <s v="viniciusmagalhaes4299@gmail.com"/>
        <s v="alexmacielferreira@gmail.com"/>
        <s v="paulo.rx.7@hotmail.com"/>
        <s v="ricardoservodedeus4@gmail.com"/>
        <s v="thebesteu464@gmail.com"/>
        <s v="gi-farina@hotmail.com"/>
        <s v="vinicdl77@outlook.com"/>
        <s v="alexandrerosemberg055@gmail.com"/>
        <s v="lucasvbs12@gmail.com"/>
        <s v="vf926872@gmail.com"/>
        <s v="v.broonks24@gmail.com"/>
        <s v="edvan.maite@gmail.com"/>
        <s v="gesilucioo@gmail.com"/>
        <s v="bertongeferson@gmail.com"/>
        <s v="juniorantonio891@hotmail.com"/>
        <s v="edunieves1995@gmail.com"/>
        <s v="eng.jpaulofreitas@gmail.com"/>
        <s v="ysake2015@gmail.com"/>
        <s v="cleisararara@gmail.com"/>
        <s v="kschiel2001@gmail.com"/>
        <s v="lucovsky104@gmail.com"/>
        <s v="manofarinha666@gmail.com"/>
        <s v="carlos.matos@uft.edu.br"/>
        <s v="leonardoandrade1985@gmail.com"/>
        <s v="abiazafhpopstartrap89@gmail.com"/>
        <s v="leoaugustofo@gmail.com"/>
        <s v="carloshplima1930@outlook.com"/>
        <s v="contatoc.diogosoares@gmail.com"/>
        <s v="elivelton_bomfim@hotmail.com"/>
        <s v="dalcineyleonel@gmail.com"/>
        <s v="dluiscarlos307@gmail.com"/>
        <s v="danii20emilio@gmail.com"/>
        <s v="pedrogabbi@hotmail.com"/>
        <s v="proencaguilherme@hotmail.com"/>
        <s v="jonatas.jfs@gmail.com"/>
        <s v="vfduhfs@gmail.com"/>
        <s v="andre.deouricuri@outlook.com"/>
        <s v="carvalhofelipe.br@gmail.com"/>
        <s v="walexhlopes@gmail.com"/>
        <s v="souzadeamorimnicholas@gmail.com"/>
        <s v="j.m.neto@hotmail.com"/>
        <s v="marcelo.r.medrado@gmail.com"/>
        <s v="rickfuria4@gmail.com"/>
        <s v="akisiamendes10@gmail.com"/>
        <s v="thomazpm@gmail.com"/>
        <s v="FelipeGoncalves973@gmail.com"/>
        <s v="dadoguitar1995@gmail.com"/>
        <s v="felipegomes7647@gmail.com"/>
        <s v="mcimports1990@gmail.com"/>
        <s v="matheusvianacastro02@gmail.com"/>
        <s v="andreluiz.f.o.53@gmail.com"/>
        <s v="herickpr@gmail.com"/>
        <s v="naomycamille29santos@gmail.com"/>
        <s v="endria.andrade.castro@hotmail.com"/>
        <s v="silvacm1992@gmail.com"/>
        <s v="santossalatiel397@gmail.com"/>
        <s v="tiago.daremi@gmail.com"/>
        <s v="marcosgubert12345@gmail.com"/>
        <s v="gustavogamessilva4@gmail.com"/>
        <s v="pat.collombino@gmail.com"/>
        <s v="mikejpg76@gmail.com"/>
        <s v="maikiwilian7@gmail.com"/>
        <s v="rick.sricarte@gmail.com"/>
        <s v="matheus.franca1308@gmail.com"/>
        <s v="rafaella220santos@gmail.com"/>
        <s v="yurioliveira123x@icloud.com"/>
        <s v="elainebritovicenteleite@gmail.com"/>
        <s v="robertoberniguaruja@gmail.com"/>
        <s v="samara.2.6@hotmail.com"/>
        <s v="juliobigburger@gmail.com"/>
        <s v="jerprado44@gmail.com"/>
        <s v="thiagox107@gmail.com"/>
        <s v="florescerlunar@gmail.com"/>
        <s v="carlos.souza1999@icloud.com"/>
        <s v="milercosta1632@gmail.com"/>
        <s v="lazarochado@icloud.com"/>
        <s v="leoncristo371@gmail.com"/>
        <s v="wellingtonencarnacao3@gmail.com"/>
        <s v="guilhermesilvahmt99@gmail.com"/>
        <s v="alyssonbros22@gmail.com"/>
        <s v="guga6franco@gmail.com"/>
        <s v="l.paulo.ss@hotmail.com"/>
        <s v="isausantinoni@gmail.com"/>
        <s v="lucas.rock2012.ls@gmail.com"/>
        <s v="Anderson33ribeiro@gmail.com"/>
        <s v="evizerate@hotmail.com"/>
        <s v="mauriciobns@gmail.com"/>
        <s v="gordinho.donabella@hotmail.com"/>
        <s v="andreiapereiradasilva843@gmail.com"/>
        <s v="paullocesar19@gmail.com"/>
        <s v="lopesjonatas442@gmail.com"/>
        <s v="cassiocostadepaula95@gmail.com"/>
        <s v="xaviknox1517@gmail.com"/>
        <s v="astinax.rib@gmail.com"/>
        <s v="aks_pierina@hotmail.com"/>
        <s v="eduardosales0713teclas@gmail.com"/>
        <s v="jonathas.gvt@gmail.com"/>
        <s v="evertoncarsavari@hotmail.com"/>
        <s v="lazim-spineli@hotmail.com"/>
        <s v="valmirsilva202229@gmail.com"/>
        <s v="vitorredexthiago@gmail.com"/>
        <s v="elio1740@gmail.com"/>
        <s v="richael8427@gmail.com"/>
        <s v="tienns.martins@gmail.com"/>
        <s v="jeffersonbastosmi88@gmail.com"/>
        <s v="patrickmontak6@gmail.com"/>
        <s v="edwbritto2016@gmail.com"/>
        <s v="lucastbc420@gmail.com"/>
        <s v="lucasferreirarapetti765@gmail.com"/>
        <s v="quironcardoso@gmail.com"/>
        <s v="diogo.macedo14@hotmail.com"/>
        <s v="lucascunhaxd1@gmail.com"/>
        <s v="paulo.wascesar@gmail.com"/>
        <s v="macnunes92@gmail.com"/>
        <s v="douglasaparecido751@gmail.com"/>
        <s v="joaopaulo1412369@gmail.com"/>
        <s v="joaomanoelmenor3008@gmail.com"/>
        <s v="dalfarra88@gmail.com"/>
        <s v="ferreira.souzaa08@gmail.com"/>
        <s v="mvrechi@gmail.com"/>
        <s v="celiogalvaocontato@gmail.com"/>
        <s v="dsalsedo10@gmail.com"/>
        <s v="michelefantin331@gmail.com"/>
        <s v="robnet331@outlook.com"/>
        <s v="aalmir582@gmail.com"/>
        <s v="rodrigo_lopes75@outlook.com"/>
        <s v="evilsondf@gmail.com"/>
        <s v="gilberlan196@gmail.com"/>
        <s v="thegiuntini@outlook.com"/>
        <s v="Agnercarvalho50@gmail.com"/>
        <s v="patrickfrancarp7@gmail.com"/>
        <s v="jucavinicius224@gmail.com"/>
        <s v="junioroliveirafeitoza@gmail.com"/>
        <s v="wes.santos.sp@gmail.com"/>
        <s v="socramx26@gmail.com"/>
        <s v="andrecomino@hotmail.com"/>
        <s v="JSFerreira450@gmail.com"/>
        <s v="romariocorreiadias@gmail.com"/>
        <s v="marco.brito0112@gmail.com"/>
        <s v="barbosaaldemir79@gmail.com"/>
        <s v="joseivanantoniodelima230@gmail.com"/>
        <s v="pepicovictor@gmail.com"/>
        <s v="jeffersonoc20@icloud.com"/>
        <s v="amazonas.2023@icloud.com"/>
        <s v="robertocastrodn@gmail.com"/>
        <s v="adailtonlockwood8@gmail.com"/>
        <s v="arisonteixeira494@gmail.com"/>
        <s v="wandersonvianaprime77@gmail.com"/>
        <s v="rodrigoss015@gmail.com"/>
        <s v="ricardosoareslopes@hotmail.com"/>
        <s v="joseanmuniz@hotmail.com"/>
        <s v="gabrielmod337@gmail.com"/>
        <s v="wellington.j.oa22@gmail.com"/>
        <s v="thiagobritosivisa@gmail.com"/>
        <s v="saulofortes@outlook.com"/>
        <s v="ingridmachado137@gmail.com"/>
        <s v="marlonjunior85@hotmail.com"/>
        <s v="thayllonferreira6@gmail.com"/>
        <s v="carlitas_9_xd@hotmail.com"/>
        <s v="presleygs.dev@gmail.com"/>
        <s v="rosoares49@gmail.com"/>
        <s v="cassianovieiraa04@gmail.com"/>
        <s v="lucasmonteirotrafego@gmail.com"/>
        <s v="mmarcelooliveira2018@gmail.com"/>
        <s v="asrs19@hotmail.com"/>
        <s v="ruicarlos@live.ie"/>
        <s v="lypeoliveira207@gmail.com"/>
        <s v="lucaseduardofsa@outlook.com"/>
        <s v="lucassantoni660@gmail.con"/>
        <s v="chesman.castro@gmail.com"/>
        <s v="phelip88x@gmail.com"/>
        <s v="apgandra2002@gmail.com"/>
        <s v="ronemartins520@gmail.com"/>
        <s v="matheus.1201tt@gmail.com"/>
        <s v="franciscomiqueias7@gmail.com"/>
        <s v="souza141089rafael@hotmail.com"/>
        <s v="juniorvieiranaruto@outlook.com"/>
        <s v="marianoferreira555@gmail.com"/>
        <s v="marcos.bordon1995@hotmail.com"/>
        <s v="pauloradiadoresbueno@hotmail.com"/>
        <s v="ojfelipelima@gmail.com"/>
        <s v="admcarloseduardocs@hotmail.com"/>
        <s v="drigo77fm@gmail.com"/>
        <s v="julio_oliv@hotmail.com"/>
        <s v="leandrojulioleao123@gmail.com"/>
        <s v="dragoverme@gmail.com"/>
        <s v="dudumumford@gmail.com"/>
        <s v="rodrigo.lele91@gmail.com"/>
        <s v="almirsung@gmail.com"/>
        <s v="pantarottogon@gmail.com"/>
        <s v="daywison_leite10@hotmail.com"/>
        <s v="luis.fernando.bm@hotmail.com"/>
        <s v="michelcostasantos7@gmail.com"/>
        <s v="krfotografias@hotmail.com"/>
        <s v="vitorcpk528@gmail.com"/>
        <s v="jhonathasapmv@gmail.com"/>
        <s v="leonardofagunde1988@gmail.com"/>
        <s v="edimariosouza352@gmail.com"/>
        <s v="marcos.barriquello@gmail.com"/>
        <s v="kyafenyx@gmail.com"/>
        <s v="fagner.guimaraes@gmail.com"/>
        <s v="nelsonmariana2001@gmail.com"/>
        <s v="alisson.goulart@hotmail.com"/>
        <s v="carlosjunio2010@gmail.com"/>
        <s v="renanthompson09@gmail.com"/>
        <s v="marceloaparecidobarb79vilan@gmail.com"/>
        <s v="jeisonsilva6@hotmail.com"/>
        <s v="hugo.alvarenga68@gmail.com"/>
        <s v="lipearmando@gmail.com"/>
        <s v="keiberchamorro@yahoo.com.br"/>
        <s v="matheusjava1987@yahoo.com"/>
        <s v="krevonizadilsonn@gmail.com"/>
        <s v="psavio911@gmail.com"/>
        <s v="williamgraciane@gmail.com"/>
        <s v="edsonherculano79@gmail.com"/>
        <s v="macena00@gmail.com"/>
        <s v="coimbradiogo@yahoo.com"/>
        <s v="fernando.isaregi@gmail.com"/>
        <s v="djalmaperes47@gmail.com"/>
        <s v="roberta.28.martins@gmail.com"/>
        <s v="rodrigo150294@gmail.com"/>
        <s v="wesleyxavier710@gmail.com"/>
        <s v="cleverdasilva@outlook.com"/>
        <s v="carlos_samuel2@hotmail.com"/>
        <s v="nrodias157@gmail.com"/>
        <s v="dylan.aio@icloud.com"/>
        <s v="milaslima157@gmail.com"/>
        <s v="fabioramosjacare@gmail.com"/>
        <s v="fdpjk69@gmail.com"/>
        <s v="oliveira.ney7@gmail.com"/>
        <s v="fernandes-rs@hotmail.com"/>
        <s v="lukinhafeemdeus077@gmail.com"/>
        <s v="paulopc.junior@yahoo.com"/>
        <s v="l1abreuestrela@gmail.com"/>
        <s v="donizetidocavaco@gmail.com"/>
        <s v="uiliancarlos10@gmail.com"/>
        <s v="dogaodoandim@gmail.com"/>
        <s v="ricardo-silva-silva@outlook.com"/>
        <s v="juninhocardoso180@gmail.com"/>
        <s v="jhonathanaraujo97@gmail.com"/>
        <s v="figueirodossntosjonthas@gmail.com"/>
        <s v="marcosdasilvavidal2025@gmail.com"/>
        <s v="danieldresenha@outlook.com"/>
        <s v="fernando33.goias@gmail.com"/>
        <s v="dorado2707@gmail.com"/>
        <s v="cleomilsonjunior@gmail.com"/>
        <s v="matheus100.cpc@gmail.com"/>
        <s v="gabriielps3@hotmail.com"/>
        <s v="pesquisaluizfernando@gmail.com"/>
        <s v="teixeiracesar@hotmail.com"/>
        <s v="clairdossantos098@gmail.com"/>
        <s v="larissaalexandre0112@gmail.com"/>
        <s v="deborasilvasoraia@gmail.com"/>
        <s v="jogosgamer131@gmail.com"/>
        <s v="nicolleluz261@gmail.com"/>
        <s v="thiagobacalhauofc@gmail.com"/>
        <s v="ciceroweber1@gmail.com"/>
        <s v="kaioha001@gmail.com"/>
        <s v="viniciuslimalp@gmail.com"/>
        <s v="gabrielantoniodasilva@yahoo.com"/>
        <s v="sammy.lima1308@gmail.com"/>
        <s v="alexaranha0089@gmail.com"/>
        <s v="thiago.eliane.rodrigues25@gmail.com"/>
        <s v="lukeejana@gmail.com"/>
        <s v="pedromorais647@gmail.com"/>
        <s v="laconchadomar@gmail.com"/>
        <s v="jeanbenoitcasimir@gmail.com"/>
        <s v="joaoobraz@gmail.com"/>
        <s v="dreyfarias33@gmail.com"/>
        <s v="primusdistribuidoraatacadista@hotmail.com"/>
        <s v="isaacsalvatore336@gmail.com"/>
        <s v="lucasrosamilena2893@gmail.com"/>
        <s v="douglas.dvs@hotmail.com"/>
        <s v="mad_boby@hotmail.com"/>
        <s v="hitalorafael@msn.com"/>
        <s v="vitorkellermk@gmail.com"/>
        <s v="brunobh1993@gmail.com"/>
        <s v="adrianadri2024a@gmail.com"/>
        <s v="ivanlucasmiorandi@gmail.com"/>
        <s v="pavaoengenharia7@gmail.com"/>
        <s v="emerson_judeinho@hotmail.com"/>
        <s v="ismaeltdk@yahoo.com.br"/>
        <s v="andrevieirapb@gmail.com"/>
        <s v="izabbe7@gmail.com"/>
        <s v="kennedyalves871@gmail.com"/>
        <s v="israelmp3@hotmail.com"/>
        <s v="gildevam123custodio@gmail.com"/>
        <s v="fsterra_@hotmail.com"/>
        <s v="edir.cantao@gmail.com"/>
        <s v="evsomelhor@icloud.com"/>
        <s v="pwcalmeida@gmail.com"/>
        <s v="costajamerson22@gmail.com"/>
        <s v="oskluiz@hotmail.com"/>
        <s v="euclidesrafaelcostasofia@gmail.com"/>
        <s v="andrezaamorimm@gmail.com"/>
        <s v="marlonfelip@gmail.com"/>
        <s v="jhoncfff@gmail.com"/>
        <s v="gadelha2656@gmail.com"/>
        <s v="malbuquerquedossantos748@gmail.com"/>
        <s v="mariaeduardamagami@gmail.com"/>
        <s v="gabriel169700@gmail.com"/>
        <s v="dhefer.carvalho@gmail.com"/>
        <s v="dudamaterial01@gmail.com"/>
        <s v="leo_monteiro_rj@hotmail.com"/>
        <s v="fernandomiola951@gmail.com"/>
        <s v="najarafc@gmail.com"/>
        <s v="gustavosopmac@gmail.com"/>
        <s v="felipearaujofzr99@gmail.com"/>
        <s v="joaoadrielle1@gmail.com"/>
        <s v="tiagosampaiocruz@gmail.com"/>
        <s v="vivilmar.ferreira.12345@gmail.com"/>
        <s v="antonio_carlos1986@yahoo.com.br"/>
        <s v="oflaviosilva2023@gmail.com"/>
        <s v="danillobill91@gmail.com"/>
        <s v="andrademelo.ma@gmail.com"/>
        <s v="juantex1990@gmail.com"/>
        <s v="danilosouzaandrades@gmail.com"/>
        <s v="michelrocha_mmr@hotmail.com"/>
        <s v="ffreitas1987@gmail.com"/>
        <s v="teclecomandre@yahoo.com.br"/>
        <s v="soaresruan81@gmail.com"/>
        <s v="anderson.enginer@gmail.com"/>
        <s v="p.ramos17machado@gmail.com"/>
        <s v="marcel_tombos@hotmail.com"/>
        <s v="joseluis.84sc@gmail.com"/>
        <s v="naldoonix23@gmail.com"/>
        <s v="agleilson1@hotmail.com"/>
        <s v="chicobentojales@gmail.com"/>
        <s v="camiloeandrea@gmail.com"/>
        <s v="thazbessa2@gmail.com"/>
        <s v="tawantyler@outlook.com"/>
        <s v="amorimvinicius091@gmail.com"/>
        <s v="shozinwenderson@gmail.com"/>
        <s v="viniciussouzademoraes888@gmail.com"/>
        <s v="resendemarcelo559@gmail.com"/>
        <s v="gabrielsalustino@hotmail.com"/>
        <s v="danielbarbosasantos402@gmail.com"/>
        <s v="mayconk369@gmail.com"/>
        <s v="box26sd@gmail.com"/>
        <s v="f_leme59@hotmail.com"/>
        <s v="danielsantos09031992@gmail.com"/>
        <s v="w.duartebolinha@hotmail.com"/>
        <s v="candidohugo1@gmail.com"/>
        <s v="theocelll@gmail.com"/>
        <s v="ruisantanainvest@gmail.com"/>
        <s v="marchettovictor@hotmail.com"/>
        <s v="admfranciellealmeida@gmail.com"/>
        <s v="matheusguri@live.com"/>
        <s v="luizfernandohonoratodeoliveira@gmail.com"/>
        <s v="yamsantosantunes@gmail.com"/>
        <s v="lucas.schallenberger@gmail.com"/>
        <s v="lemosfabricio141@gmail.com"/>
        <s v="welbertdonato@gmail.com"/>
        <s v="mateuspsgoncalves@gmail.com"/>
        <s v="riancostah2001@gmail.com"/>
        <s v="Alexandre.belmonte.muniz@gmail.com"/>
        <s v="leonardopaivaaa0@gmail.com"/>
        <s v="willber2010@hotmail.com"/>
        <s v="mariocandido2517@gmail.com"/>
        <s v="carvalho.henriquee@hotmail.com"/>
        <s v="dilancoelho1810@gmail.com"/>
        <s v="paulabrito0609@gmail.com"/>
        <s v="paulo.rogerioalves@yahoo.com.br"/>
        <s v="alexalansouza157@gmail.com"/>
        <s v="tiagojansem@hotmail.com"/>
        <s v="michellecorrea.ti@gmail.com"/>
        <s v="marinho151199@gmail.com"/>
        <s v="butierielisangela@gmail.com"/>
        <s v="laercioaraujo149@gmail.com"/>
        <s v="levisilvadrums@gmail.com"/>
        <s v="henriquevelasques73@gmail.com"/>
        <s v="lseraguse@gmail.com"/>
        <s v="rafaeldepaulafreitas@hotmail.com"/>
        <s v="thaisdomingosbarbosaa@gmail.com"/>
        <s v="evangelistaf280@gmail.com"/>
        <s v="andrey07pinha@gmail.com"/>
        <s v="pablosores121@gmail.com"/>
        <s v="oswaldohenriquepastana@gmail.com"/>
        <s v="danieldj334@gmail.com"/>
        <s v="autentic24k@gmail.com"/>
        <s v="mario.rogerio.grupotel@gmail.com"/>
        <s v="osmarb782@gmail.com"/>
        <s v="pedrocollins78@gmail.com"/>
        <s v="marlon_sccp95@hotmail.com"/>
        <s v="eduardosanros7@gmail.com"/>
        <s v="michelleapaulo@gmail.com"/>
        <s v="felixjrsantos43@gmail.com"/>
        <s v="douglas.guanaz@outlook.com"/>
        <s v="vinicius@inboxciaimobiliaria.com.br"/>
        <s v="michellemoreira085@gmail.com"/>
        <s v="fddorneles@yahoo.com.br"/>
        <s v="guhgamer27@gmail.com"/>
        <s v="wandersonbarradas88@gmail.com"/>
        <s v="israelrslpbraga@hotmail.com"/>
        <s v="manu.eros.souza@gmail.com"/>
        <s v="antoniojunior01@gmail.com"/>
        <s v="dayanmoshe75@gmail.com"/>
        <s v="raul.acacio@hotmail.com"/>
        <s v="wesleytorres2517@gmail.com"/>
        <s v="jvmafalda@gmail.com"/>
        <s v="jhones188@gmail.com"/>
        <s v="larareboucas1005@gmail.com"/>
        <s v="vipcar84esteticaautomotiva@gmail.com"/>
        <s v="joaomarcoslider29@gmail.com"/>
        <s v="angeloslobo@gmail.com"/>
        <s v="js95silva23@gmail.com"/>
        <s v="wanderleiamunizcarrilho@gmail.com"/>
        <s v="alexandrecarvalhodossantos799@gemail.com"/>
        <s v="franklinpereira528@gmail.com"/>
        <s v="tiagoronaldo7@gmail.com"/>
        <s v="rafnarok@hotmail.com"/>
        <s v="dlugoszadriano@gmail.com"/>
        <s v="dfls1059@gmail.com"/>
        <s v="sullivandukui@gmail.com"/>
        <s v="gabrielzantorre@gmail.com"/>
        <s v="wellington.almeidadeassis39@gmail.com"/>
        <s v="elon594@gmail.com"/>
        <s v="ricardosaund@gmail.com"/>
        <s v="edson.bernardo.ccc@gmail.com"/>
        <s v="guilhermehenrique071206@gmail.com"/>
        <s v="juninhomartins881@gmail.com"/>
        <s v="thonimathias@hotmail.com"/>
        <s v="leopazini337@gmail.com"/>
        <s v="luizgui0800@gmail.com"/>
        <s v="deividlfederiche@gmail.com"/>
        <s v="caioba26@icloud.com"/>
        <s v="tiagoenf34@gmail.com"/>
        <s v="brunojadi@gmail.com"/>
        <s v="mrtijolinho0503@gmail.com"/>
        <s v="rodirlei.m.santos@gmail.com"/>
        <s v="dangelo-martinez@hotmail.com"/>
        <s v="cleber85@yahoo.com.br"/>
        <s v="octaviiorichardi@gmail.com"/>
        <s v="marcioferreiraipolito@hotmail.com"/>
        <s v="pauloangeli91@gmail.com"/>
        <s v="leticiacorreiabenk@gmail.com"/>
        <s v="ramiresandrade82@gmail.com"/>
        <s v="vagnerlah@live.com"/>
        <s v="avlissone@gmail.com"/>
        <s v="geovanimontani@gmail.com"/>
        <s v="diegopontes1908@gmail.com"/>
        <s v="mariamaiadesouza@gmail.com"/>
        <s v="jhonataswegnervieira@gmail.com"/>
        <s v="renatoprieto90.75@gmail.com"/>
        <s v="fiotbdh@gmail.com"/>
        <s v="fcarlos1995@hotmail.com"/>
        <s v="pedro.egito22@gmail.com"/>
        <s v="contasprestes0209@gmail.com"/>
        <s v="yagoteixeiracamargo@gmail.com"/>
        <s v="renanscaler2006@gmail.com"/>
        <s v="welingtonerica56@gmail.com"/>
        <s v="walissonc419@gmail.com"/>
        <s v="elynildo@hotmail.com"/>
        <s v="oiramor.11@gmail.com"/>
        <s v="roger_sbarros@outlook.com"/>
        <s v="douglasrodrigues.larre@gmail.com"/>
        <s v="renan.bovolenta@gmail.com"/>
        <s v="cesargerenciamento@gmail.com"/>
        <s v="rodrigobrito10050@icloud.com"/>
        <s v="eat_alves@yahoo.com.br"/>
        <s v="quik2788.mvn@gmail.com"/>
        <s v="wesleysouza.2017@hotmail.com"/>
        <s v="neiltoncascais1993@gmail.com"/>
        <s v="gustavoguga62@gmail.com"/>
        <s v="brunohiromi42@gmail.com"/>
        <s v="theu.mb@hotmail.com"/>
        <s v="lucaas3127@gmail.com"/>
        <s v="fabiano-tub@hotmail.com"/>
        <s v="wilgnerpvs@gmail.com"/>
        <s v="lucasemanoelg15069@gmail.com"/>
        <s v="dudafagundes324@gmail.com"/>
        <s v="ariane_le21@hotmail.com"/>
        <s v="barbeariastyllusrei2015@gmail.com"/>
        <s v="cristianolenhart@gmail.com"/>
        <s v="lucasfvpio@hotmail.com"/>
        <s v="leonardocorrea_@hotmail.com"/>
        <s v="lucasreistmz@outlook.com"/>
        <s v="gabriolugli@outlook.com"/>
        <s v="oliveiraclaudiokevi@gmail.com"/>
        <s v="va84405@gmail.com"/>
        <s v="felipemanutencista@gmail.com"/>
        <s v="joseniltonpantaleao@gmail.com"/>
        <s v="talysonzark@gmail.com"/>
        <s v="andersonalmeidaalves98@gmail.com"/>
        <s v="dekosvips@hotmail.com"/>
        <s v="fernandotrovao@hotmail.com"/>
        <s v="cleitonfaustino88@gmail.com"/>
        <s v="geovannimarcon@icloud.com"/>
        <s v="brunohenrike27@gmail.com"/>
        <s v="alan.reis.online@gmail.com"/>
        <s v="willianmachado1990@gmail.com"/>
        <s v="hfelskifilho@gmail.com"/>
        <s v="elismorenah@gmail.com"/>
        <s v="tarcisio-ferraz17@hormail.com"/>
        <s v="douglas.lima1020@gmail.com"/>
        <s v="diegoviniporto@gmail.com"/>
        <s v="kelvinspires59@gmail.com"/>
        <s v="baebergones07@gmail.com"/>
        <s v="yu.nakamichii@gmail.com"/>
        <s v="kassioot1@icloud.com"/>
        <s v="eduardozilio0401@gmail.com"/>
        <s v="antoniorafael3@hotmail.com"/>
        <s v="diegovielas@gmail.com"/>
        <s v="mfsriber@gmail.com"/>
        <s v="evertonromariosales@gmail.com"/>
        <s v="genivaldoborgens35@gmail.com"/>
        <s v="pedromartinsff27@gmail.com"/>
        <s v="raifreire13@outlook.com"/>
        <s v="brenerramos.br@gmail.com"/>
        <s v="danilosantos57191@gmail.com"/>
        <s v="m.t.braga@outlook.com"/>
        <s v="pfavorino9@gmail.com"/>
        <s v="aliza.moura@gmail.com"/>
        <s v="odanillonogueira@gmail.com"/>
        <s v="podemos.marcioaugusto@gmail.com"/>
        <s v="lorraineferna1234@gmail.com"/>
        <s v="mell.med@hotmail.com"/>
        <s v="williancesteves7@yahoo.com.br"/>
        <s v="danirufattocunha@gmail.com"/>
        <s v="jhoeignacio5@gmail.com"/>
        <s v="daviaristovalo2005@gmail.com"/>
        <s v="hugoramalho2899@gmail.com"/>
        <s v="josemarpereira8902@gmail.com"/>
        <s v="netovitorioj@gmail.com"/>
        <s v="jessicas.zaza@gmail.com"/>
        <s v="lennonba12@gmail.com"/>
        <s v="douglasmorrison96@gmail.com"/>
        <s v="natanael.elias09@hotmail.com"/>
        <s v="rodrigopetri39@gmail.com"/>
        <s v="william.oliveira.97@hotmail.com"/>
        <s v="robsonarrajj@gmail.com"/>
        <s v="hallyssondesouza@hotmail.com"/>
        <s v="endrilg627@gmail.com"/>
        <s v="nattan.miguel@gmail.com"/>
        <s v="eltongustavo66@gmail.com"/>
        <s v="douglasalexsander1997@gmail.com"/>
        <s v="mandymoreira1999@gmail.com"/>
        <s v="darleyere555@gmail.com"/>
        <s v="lucasoliveira6789@gmail.com"/>
        <s v="matheusgustavoleite0702@gmail.com"/>
        <s v="mateusdias0104@gmail.com"/>
        <s v="rubimazevedo2021@gmail.com"/>
        <s v="leticia.admecontabeis@gmail.com"/>
        <s v="vitrola921@gmail.com"/>
        <s v="guilherme.bs93@gmail.com"/>
        <s v="doglinhasfrazao397@gmail.com"/>
        <s v="elieudosouza.99es@gmail.com"/>
        <s v="bia.alan90@gmail.com"/>
        <s v="edinaldofranco@hotmail.com"/>
        <s v="machadosaulo701@gmail.com"/>
        <s v="malumagia23@gmail.com"/>
        <s v="guelnogueiradesouza@gmail.com"/>
        <s v="costalimavinicios@gmail.com"/>
        <s v="fabio.canutama@gmail.com"/>
        <s v="geislakelligk@gmail.com"/>
        <s v="oseiasbenedy123@gmail.com"/>
        <s v="emanuelnogueira327@gmail.com"/>
        <s v="welton.alvaro@gmail.com"/>
        <s v="combatente0614@gmail.com"/>
        <s v="gabrielabbolanho@outlook.com"/>
        <s v="aj023701@gmail.com"/>
        <s v="personal.darlian@gmail.com"/>
        <s v="brunosiliunas15@gmail.com"/>
        <s v="lopesflavio301@gmail.com"/>
        <s v="bellaart_tattoo@hotmail.com"/>
        <s v="grazimarques525@yahoo.com"/>
        <s v="paulinho.naila@gmail.com"/>
        <s v="felipealves2004@hotmail.com"/>
        <s v="ferlanesdasilva@hotmail.com"/>
        <s v="andre_gym@hotmail.com"/>
        <s v="zanotta.gabriel@gmail.com"/>
        <s v="zlowerzinho@gmail.com"/>
        <s v="jnnssllv@gmail.com"/>
        <s v="thenegroblack@outlook.com"/>
        <s v="ewertonataide9@gmail.com"/>
        <s v="mcinstrutor@yahoo.com.br"/>
        <s v="marco03alcantara@gmail.com"/>
        <s v="nutridaniloqs@hotmail.com"/>
        <s v="lrvelloso91@gmail.com"/>
        <s v="raulv3328@gmail.com"/>
        <s v="rcaetanol1999@gmail.com"/>
        <s v="diegocps_13@hotmail.com"/>
        <s v="bombeiroccm@gmail.com"/>
        <s v="kauanriscado2019@gmail.com"/>
        <s v="felipesobral2007@gmail.com"/>
        <s v="vitor_hugo_vh@hotmail.com"/>
        <s v="ozieljunior2conta@gmail.com"/>
        <s v="brunobeat807@gmail.com"/>
        <s v="potaatopie88kbr8@gmail.com"/>
        <s v="raphael_marques08@hotmail.com"/>
        <s v="maemy@outlook.com"/>
        <s v="arlan_100@hotmail.com"/>
        <s v="talysmiguel32@gmail.com"/>
        <s v="royerperez1991@gmail.com"/>
        <s v="jhvitor17@gmail.com"/>
        <s v="gil.blakk.santos@gmail.com"/>
        <s v="melog1516@gmail.com"/>
        <s v="marceltaxi01@gmail.com"/>
        <s v="p.victorsakata@gmail.com"/>
        <s v="dj6267250@gmail.com"/>
        <s v="aluisio_mf@hotmail.com"/>
        <s v="gledsonaparecidodossantos4@gmail.com"/>
        <s v="victor@tnbtec.com.br"/>
        <s v="wenyspires_@hotmail.com"/>
        <s v="tunico.gama29@gmail.com"/>
        <s v="deividsantana365@gmail.com"/>
        <s v="sr.cleybson@gmail.com"/>
        <s v="felipefariaas2021@gmail.com"/>
        <s v="inacioc21@gmail.com"/>
        <s v="leocrhisty@gmail.com"/>
        <s v="borges.virodolfo@gmail.com"/>
        <s v="franciscobrel08@outlook.com.br"/>
        <s v="fabio_lopescorreia@hotmail.com"/>
        <s v="yago_sk92@hotmail.com"/>
        <s v="itamar2013alves@hotmail.com"/>
        <s v="suaprima.melo@gmail.com"/>
        <s v="paulinhafeitosaa0417@gmail.com"/>
        <s v="arq.emyllebastos@gmail.com"/>
        <s v="diegopassos980@gmail.com"/>
        <s v="cursoinformatica160@gmail.com"/>
        <s v="gabriel.franzen@hotmail.com"/>
        <s v="nett.cavalcante@gmail.com"/>
        <s v="ivaldir2017@gmail.com"/>
        <s v="leandrinreidalas2011@gmail.com"/>
        <s v="felolivercar@gmail.com"/>
        <s v="leandro.ramos.0403@gmail.com"/>
        <s v="jb.jarden14@gmail.com"/>
        <s v="trislaine@outlook.com"/>
        <s v="vitorsouzacr632@gmail.com"/>
        <s v="mgabrielgn09@gmail.com"/>
        <s v="douglasoliveiradecarvalho0@gmail.com"/>
        <s v="josiias_de_souza@hotmail.com"/>
        <s v="davi32lc@gmail.com"/>
        <s v="willandosgomes2018@gmail.com"/>
        <s v="silviocesb@gmail.com"/>
        <s v="cesar52vieira@gmail.com"/>
        <s v="michelmaciel19@gmail.com"/>
        <s v="samirvanes@gmail.com"/>
        <s v="toplineagencia@gmail.com"/>
        <s v="buga7075@gmail.com"/>
        <s v="daniel.753@hotmail.com"/>
        <s v="jlanjos2000@gmail.com"/>
        <s v="wnunesfran123@gmail.com"/>
        <s v="marcossxande@gmail.com"/>
        <s v="neocrashy@gmail.com"/>
        <s v="brunaofusca@hotmail.com"/>
        <s v="candidafelix79@gmail.com"/>
        <s v="andrell.freitas@hotmail.com"/>
        <s v="renahsilva@hotmail.com"/>
        <s v="ramonferreira144@gmail.com"/>
        <s v="pepe.lf@hotmail.com"/>
        <s v="ph.mensager@yahoo.com.br"/>
        <s v="andre-corral@hotmail.com"/>
        <s v="rodrigonunes.ti@hotmail.com"/>
        <s v="wesleycsouzza@gmail.com"/>
        <s v="fabio-5091@hotmail.com"/>
        <s v="diogo.10@hotmail.com"/>
        <s v="juniiortorquato07@gmail.com"/>
        <s v="rgs8181@gmail.com"/>
        <s v="queirozivanderson@gmail.com"/>
        <s v="guilhermantoniopovoacosta@gmail.com"/>
        <s v="king8@outlook.com.br"/>
        <s v="carlosdesousabarros@gmail.com.com"/>
        <s v="fabiocbx180@gmail.com"/>
        <s v="juniorfernandes100q@gmail.com"/>
        <s v="goulart281014@gmail.com"/>
        <s v="endier9@gmail.com"/>
        <s v="lucasrionave@gmail.coml"/>
        <s v="samirpqdt@gmail.com"/>
        <s v="Williansilvasilva06@gmail.com"/>
        <s v="julio_tiuscao@hotmail.com"/>
        <s v="ggneves96@gmail.com"/>
        <s v="ydglima@gmail.com"/>
        <s v="andre.web.lima@gmail.com"/>
        <s v="leonardo.0070@hotmail.com"/>
        <s v="sousa177@hotmail.com.br"/>
        <s v="rafaelcandidobatistac@gmail.com"/>
        <s v="guigapaulino@gmail.com"/>
        <s v="keeloor@gmail.com"/>
        <s v="lidianebarbosa464@gmail.com"/>
        <s v="clebsonjs10@hotmail.com"/>
        <s v="luanpalheta12345@gmail.com"/>
        <s v="neves101201@gmail.com"/>
        <s v="Jesuswellington058@gmail.com"/>
        <s v="alexgaleano23@gmail.com"/>
        <s v="luciannasturtium@outlook.com"/>
        <s v="guilhermevidalgoulart@yahoo.com.br"/>
        <s v="ebsonmedesmds@gmail.com"/>
        <s v="lcsdiniz1995@gmail.com"/>
        <s v="elizioneto@gmail.com"/>
        <s v="alexandrevisgueira94@gmail.com"/>
        <s v="andreluismarianopintopinto@gmail.com"/>
        <s v="wermesonc84@gmail.com"/>
        <s v="ketlin_nascimento@hotmail.com"/>
        <s v="lucascarvalho1921@gmail.com"/>
        <s v="matheusmachado18ao@gmail.com"/>
        <s v="ariel_chacon97@hotmail.com"/>
        <s v="mv251245@gmail.com"/>
        <s v="silvio.alexsander@outlook.com.br"/>
        <s v="mauriciocarvalhoo2424@gmail.com"/>
        <s v="gabrieli.de.lima2127@gmail.com"/>
        <s v="gustavo.silva.sousa87@gmail.com"/>
        <s v="wemersonsilva2212@gmail.com"/>
        <s v="karinakitiafreire@gmail.com"/>
        <s v="henriquesran@hotmail.com"/>
        <s v="re.biajante@gmail.com"/>
        <s v="elieltoncochinski@gmail.com"/>
        <s v="brazfabio001@icloud.com"/>
        <s v="vitor.espindola15081996@gmail.com"/>
        <s v="rafaelmttos.rm@gmail.com"/>
        <s v="dominique.campos@gmail.com"/>
        <s v="leonardooliveira0212anna@gmail.com"/>
        <s v="rodrigo.leitao.santos@gmail.com"/>
        <s v="oliveira231215@gmail.com"/>
        <s v="netog9576@gmail.com"/>
        <s v="pagamentosapps2022@gmail.com"/>
        <s v="alvespereiraalexsandro80@gmail.com"/>
        <s v="lucazoliveira124@gmail.com"/>
        <s v="jdossantosbecel@gmail.com"/>
        <s v="felyppe.natividades@gmail.com"/>
        <s v="diegoeng18@hotmail.com"/>
        <s v="joaoaleexx@yahoo.com.br"/>
        <s v="andrebarros.santos123@gmail.com"/>
        <s v="supremasegdf@gmail.com"/>
        <s v="mateusrodrigueis4141@gmail.com"/>
        <s v="brunelliexpress@gmail.com"/>
        <s v="ahgpego@gmail.com"/>
        <s v="rafynhaveloso2215@gmail.com"/>
        <s v="rafaelbodin13@gmail.com"/>
        <s v="paulotasso4449@gmail.com"/>
        <s v="gabrielxaviertkd@gmail.com"/>
        <s v="silviojr28@icloud.com"/>
        <s v="diogopqdt2012@gmail.com"/>
        <s v="tiago.jatoba11@gmail.com"/>
        <s v="didil.augusto@gmail.com"/>
        <s v="v.meloo@hotmail.com"/>
        <s v="mauricio_guimaraes@id.uff.br"/>
        <s v="luizcearafernando84@gmail.com"/>
        <s v="lucasnelli3@gmail.com"/>
        <s v="rodrigoapje@gmail.com"/>
        <s v="henriquecmb@gmail.com"/>
        <s v="amandaaguiar803@gmail.com"/>
        <s v="jeanrandon7@gmail.com"/>
        <s v="Glen.porto@gmail.com"/>
        <s v="99534537abc@gmail.com"/>
        <s v="fabricio.mmarruda@gmail.com"/>
        <s v="felipeneres030317@gmail.com"/>
        <s v="welissonsa2311@gmail.com"/>
        <s v="elinaldoamorimcosta@gmail.com"/>
        <s v="edson27151@gmail.com"/>
        <s v="piressilveirawilliam@gmail.com"/>
        <s v="giovani13vs@gmail.com"/>
        <s v="mateusbordon@gmail.com"/>
        <s v="carol_arrudaa@hotmail.com"/>
        <s v="lucaslsluis045@outlook.com.br"/>
        <s v="beatrizsantoselins@outlook.com"/>
        <s v="edileide.csilveira@gmail.com"/>
        <s v="rafaelnettoribeiro83@gmail.com"/>
        <s v="and.mi.totalsystem@gmail.com"/>
        <s v="af.ford-jaa@hotmail.com"/>
        <s v="dennedy.ara.fernandes@gmail.com"/>
        <s v="lcassiano481@gmail.com"/>
        <s v="sergio.tvdigital@gmail.com"/>
        <s v="Carlos.Monteiro013@gmail.com"/>
        <s v="atiladsoliveira@gmail.com"/>
        <s v="paulo_tassio7@yahoo.com.br"/>
        <s v="fernandoroots25@gmail.com"/>
        <s v="lucasdrai@icloud.com"/>
        <s v="paulohenriquepsf@hotmail.com"/>
        <s v="lucasscc88@hotmail.com"/>
        <s v="Mauriciosophia483@gmail.com"/>
        <s v="edvaldobonny@gmail.com"/>
        <s v="janailton177@gmail.com"/>
        <s v="correia455@gmail.com"/>
        <s v="flavielli.s@gmail.com"/>
        <s v="rtnovaes@hotmail.com"/>
        <s v="angeloleopoldodasilvaangelo@gmail.com"/>
        <s v="eliastsouza@hotmail.com"/>
        <s v="bgmcruz1988@gmail.com"/>
        <s v="elisangela1508@outlook.com"/>
        <s v="andreeyer2@gmail.com"/>
        <s v="aureliom639@gmail.com"/>
        <s v="joelmathias35@gmail.com"/>
        <s v="selvafoda1@gmail.com"/>
        <s v="palmeiras.minhavida@outlook.com"/>
        <s v="riccmaral@hotmail.com"/>
        <s v="gleicesouza117@gmail.com"/>
        <s v="joaovictorsantoslf998@gmail.com"/>
        <s v="flaviojr2032@gmail.com"/>
        <s v="jefteferraz77@gmail.com"/>
        <s v="jeffersonpavan@hotmail.com"/>
        <s v="digodescalvadomsn@hotmail.com"/>
        <s v="lilaraquel452@gmail.com"/>
        <s v="lipwz97@gmail.com"/>
        <s v="bsousa.oliveira87@gmail.com"/>
        <s v="alisonguedesdasilva@gmail.com"/>
        <s v="tainara.am1@gmail.com"/>
        <s v="carvalhaes.henrique@gmail.com"/>
        <s v="caiowendel739@gmail.com"/>
        <s v="luasilva1608@gmail.com"/>
        <s v="josemarques00002@gmail.com"/>
        <s v="leandrotomazini718@gmail.com"/>
        <s v="santosandre7213@gmail.com"/>
        <s v="gutokarpinskinho@hotmail.com"/>
        <s v="wilkersonalves05@hotmail.com"/>
        <s v="genescochallenge@hotmail.com"/>
        <s v="maicon_bowwow@hotmail.com"/>
        <s v="fa8857827@gmail.com"/>
        <s v="murilofelicio62@gmail.com"/>
        <s v="alissonpaixaop1994@gmail.com"/>
        <s v="gabriel_nagatani28@hotmail.com"/>
        <s v="amanda.mattivimull@gmail.com"/>
        <s v="gustavopranin@gmail.com"/>
        <s v="geovanematias89@gmail.com"/>
        <s v="elsoncastro.net@live.com"/>
        <s v="marcos.awimmer@gmail.com"/>
        <s v="dedeparelhas99@hotmail.com"/>
        <s v="academicasaionara@hotmail.com"/>
        <s v="marcos_nascimentojp@hotmail.com"/>
        <s v="sass.zelma@gmail.com"/>
        <s v="felipeferreiraff378@gmail.com"/>
        <s v="thiagosantana3035@gmail.com"/>
        <s v="marcosagclub7@gmail.com"/>
        <s v="bruno.teixeiracosta@icloud.com"/>
        <s v="jb2024ranf@gmail.com"/>
        <s v="karinyufjf@gmail.com"/>
        <s v="matheusonofre1995@gmail.com"/>
        <s v="thiagosilvaitzma@hotmail.com"/>
        <s v="lucastheilackerp@hotmail.com"/>
        <s v="fabriciagabrielle16@gmail.com"/>
        <s v="ascaldas.silva@gmail.com"/>
        <s v="danilton.ferreira1794@gmail.com"/>
        <s v="thatalembrancinhas@gmail.com"/>
        <s v="renata.cmandradee@gmail.com"/>
        <s v="danielsantosmaia16@gmail.com"/>
        <s v="ericalopesfer@gmail.com"/>
        <s v="gustavo.presa01@gmail.com"/>
        <s v="branndowjesusgomes@gmail.com"/>
        <s v="carlospki.16@gmail.com"/>
        <s v="gabrielnascimentodasilvasouza@gmail.com"/>
        <s v="raphahay@icloud.com"/>
        <s v="pauloroberio1995@gmail.com"/>
        <s v="nenevesabrina@gmail.com"/>
        <s v="julioadmesportes@gmail.com"/>
        <s v="leovasquesss@gmail.com"/>
        <s v="biancacerqueirapassos@gmail.com"/>
        <s v="j.vts7@outlook.com"/>
        <s v="samukaluis2021@gmail.com"/>
        <s v="joaocoe2004@gmail.com"/>
        <s v="gomes_felipe2512@hotmail.com"/>
        <s v="marcelonasantos.27@gmail.com"/>
        <s v="naycaetano370@gmail.com"/>
        <s v="lucasrogers1991@gmail.com"/>
        <s v="danilosimoes54@gmail.com"/>
        <s v="juliotripa809@gmail.com"/>
        <s v="samuelscorrea57@gmail.com"/>
        <s v="tiagosilvajt@hotmail.com"/>
        <s v="hernanborher@live.com"/>
        <s v="luizgna@gmail.com"/>
        <s v="Emanuellevianamanuela@gmail.com"/>
        <s v="thaly.kelria@gmail.com"/>
        <s v="mandaalves93@hotmail.com"/>
        <s v="pdochaves@outlook.com"/>
        <s v="jaimedossantosneto1@gmail.com"/>
        <s v="vieira10rafael@gmail.com"/>
        <s v="reipaulo321r@gmail.com"/>
        <s v="johnjohntrader1998@gmail.com"/>
        <s v="matheusferraz97@hotmail.com"/>
        <s v="mateuswiz1@gmail.com"/>
        <s v="veronicamdasilva19@gmail.com"/>
        <s v="messiascavalcanti12@hotmail.com"/>
        <s v="jpfranzener@gmail.com"/>
        <s v="junior_maciell@hotmail.com"/>
        <s v="enzogabrielsilvaferreira23@gmail.com"/>
        <s v="carlos.pssantos6@gmail.com"/>
        <s v="gabrielfelipe791@yahoo.com"/>
        <s v="victor.renan.fandrade@gmail.com"/>
        <s v="matheussilva17tere@gmail.com"/>
        <s v="ruanfrodrigues@hotmail.com"/>
        <s v="brunorodriguesht@gmail.com"/>
        <s v="werllandyo@gmail.com"/>
        <s v="anatannx@gmail.com"/>
        <s v="odeivid552@gmail.com"/>
        <s v="halyssennascimento1@gmail.com"/>
        <s v="noronhamatheus2020@gmail.com"/>
        <s v="pedrohenriqueferreiramelo08@gmail.com"/>
        <s v="antoniocemidio@gmail.com"/>
        <s v="dfcpinturasemgeral@gmail.com"/>
        <s v="dago_bouvier@hotmail.com"/>
        <s v="marcolorenzonjr@hotmail.com"/>
        <s v="joelsonleite177@gmail.com"/>
        <s v="danielecastro3939@gmail.com"/>
        <s v="familiarezende436@gmail.com"/>
        <s v="wesclleyoliveira@hotmail.com"/>
        <s v="evesimoes@hotmail.com"/>
        <s v="danyloebarreto83@gmail.com"/>
        <s v="carvalhogeone98@gmail.com"/>
        <s v="julunasgambatti@gmail.com"/>
        <s v="triicklima@gmail.com"/>
        <s v="andrevalete360@gmail.com"/>
        <s v="luizmerlin3@gmail.com"/>
        <s v="joaoigor18@hotmail.com"/>
        <s v="jeimissonalex17@gmail.com"/>
        <s v="alexrodrigues27@live.com"/>
        <s v="c.ryam98@gmail.com"/>
        <s v="edenilsonribeiro442@gmail.com"/>
        <s v="ebertvalerio123@gmail.com"/>
        <s v="juliocesarjms2018@gmail.com"/>
        <s v="renanmaxmendes@gmail.com"/>
        <s v="jhonatan.cb@hotmail.com"/>
        <s v="viniciopetelim@gmail.com"/>
        <s v="luiscortiano656@gmail.com"/>
        <s v="heitor.goulartt@gmail.com"/>
        <s v="jefersonsantost1206@gmail.com"/>
        <s v="paulaoeduardorosa@gmail.com"/>
        <s v="raphaelneves70@gmail.com"/>
        <s v="matheusaguiarramos@hotmail.com"/>
        <s v="arthurcoutelo@gmail.com"/>
        <s v="deniguita10@gmail.com"/>
        <s v="ali.loures2005@gmail.com"/>
        <s v="guilhermemesquita456@gmail.com"/>
        <s v="matheusdavid1@hotmail.com"/>
        <s v="Wanderson.trv@gmail.com"/>
        <s v="rafa.vasconcelos.pkr@gmail.com"/>
        <s v="antoniovictor90@hotmail.com"/>
        <s v="derick.deviddasilva@gmail.com"/>
        <s v="mauro1004sou@hotmail.com"/>
        <s v="juanpbferreira@gmail.com"/>
        <s v="jefferson_r_lopes@hotmail.com"/>
        <s v="rafael_brito20@hotmail.com"/>
        <s v="vinilopes6623@gmail.com"/>
        <s v="claudiaroberta2412@gmail.com"/>
        <s v="augustotrader2020@gmail.com"/>
        <s v="victorcamposv25@gmail.com"/>
        <s v="andreysilva2410@icloud.com"/>
        <s v="elismar212013@gmail.com"/>
        <s v="aalanc16@gmail.com"/>
        <s v="nycolascastr@gmail.com"/>
        <s v="jhon.coelho.soares@gmail.com"/>
        <s v="rafaeldepaula655@gmail.com"/>
        <s v="njs3105@hotmail.com"/>
        <s v="lucianojose818@gmail.com"/>
        <s v="guiventurelli10@gmail.com"/>
        <s v="dionathanmodesto@gmail.com"/>
        <s v="luandavi.mouzinho@gmail.com"/>
        <s v="isaacsmfilho@gmail.com"/>
        <s v="pedroso.dbelico@gmail.com"/>
        <s v="eversonnapoleao@hotmail.com"/>
        <s v="surdff5@gmail.com"/>
        <s v="falequeteescuto412@gmail.com"/>
        <s v="itamarpef@gmail.com"/>
        <s v="gabrilli1992@gmail.com"/>
        <s v="rebecacb.dev@gmail.com"/>
        <s v="alexandrefelipe27272727@gmail.com"/>
        <s v="thathi.82@hotmail.com"/>
        <s v="Fernando997soares@gmail.com"/>
        <s v="marcoanttonio1212@gmail.com"/>
        <s v="martinsluciney4@gmail.com"/>
        <s v="paulohrvfranca@gmail.com"/>
        <s v="marinholuz21@gmail.com"/>
        <s v="kayksoliveira1@yahoo.com"/>
        <s v="estilo_lipe@hotmail.com"/>
        <s v="lucasmartinslog@hotmail.com.com"/>
        <s v="alvinorichard47@gmail.com"/>
        <s v="rejai.adv@gmail.com"/>
        <s v="mestrearkantostop1@gmail.com"/>
        <s v="vinicius.lp_2@hotmail.com"/>
        <s v="alineelawan06@gmail.com"/>
        <s v="ds.mendonca15@gmail.com"/>
        <s v="bryan.ssaraiva@gmail.com"/>
        <s v="elielgrossklaus@hotmail.com"/>
        <s v="isaactoniato@gmail.com"/>
        <s v="anderson.14sfa@hotmail.com"/>
        <s v="gbejarana@gmail.com"/>
        <s v="marcos.mota09@aluno.ifce.edu.br"/>
        <s v="aldoj789@gmail.com"/>
        <s v="alvaro.iigd@gmail.com"/>
        <s v="ghipaiva@gmail.com"/>
        <s v="cleicianebrito22@gmail.com"/>
        <s v="caiobonacci@gmail.com"/>
        <s v="felipepiraque88@gmail.com"/>
        <s v="soudejesus881@gmail.com"/>
        <s v="aldemanoliveira6@gmail.com"/>
        <s v="joao.betoo@hotmail.com"/>
        <s v="juliodiamante16@gmail.com"/>
        <s v="h.bruno@hotmail.com"/>
        <s v="igor.facul.ucb@gmail.com"/>
        <s v="vinnymaymarttins@gmail.com"/>
        <s v="maykinho.racing@gmail.com"/>
        <s v="crisilva_29@hotmail.com"/>
        <s v="cosme.monteiro12@gmail.com"/>
        <s v="deividpillarreis@gmail.com"/>
        <s v="danilo99dan@gmail.com"/>
        <s v="stavosilva26@gmail.com"/>
        <s v="tassioeduardo447@gmail.com"/>
        <s v="guilhermef15@hotmail.com"/>
        <s v="guigachaves14@gmail.com"/>
        <s v="miguelhenriquecardosoj2@gmail.com"/>
        <s v="yurisilvag02@gmail.com"/>
        <s v="ronaldsantos_america@hotmail.com"/>
        <s v="enizsantos@yahoo.com.br"/>
        <s v="ricardoalvescosta10@gmail.com"/>
        <s v="luan.fernandes4545@gmail.com"/>
        <s v="paulistache@hotmail.com"/>
        <s v="adriannafgomes35@gmail.com"/>
        <s v="mykaeljhobson@hotmail.com"/>
        <s v="viitor.gueedes@gmail.com"/>
        <s v="el7288687@gmail.com"/>
        <s v="brenoreisrc@gmail.com"/>
        <s v="roquelealwelinton@gmail.com"/>
        <s v="rhamonviana80@gmail.com"/>
        <s v="lipe_hso@hotmail.com"/>
        <s v="imagensmundo@hotmail.com"/>
        <s v="leandrodesaferreira@gmail.com"/>
        <s v="pqpaulo14@gmail.com"/>
        <s v="pedropaulopaulo753@gmail.com"/>
        <s v="jorgemolao9@gmail.com"/>
        <s v="rd-thales@outlook.com.br"/>
        <s v="thi.vieira24@icloud.com"/>
        <s v="alissonandesson98@gmail.com"/>
        <s v="pablof00souza@gmail.com"/>
        <s v="jessicacomercialwork@gmail.com"/>
        <s v="analima.al707@gmail.com"/>
        <s v="joaog.brites@gmail.com"/>
        <s v="valdineyjb@hotmail.com"/>
        <s v="cosmepereiraleitep@gmeil.com"/>
        <s v="jodersonsilva1995@gmail.com"/>
        <s v="williamazul2501@gmail.com"/>
        <s v="rianbrunosantos@gmail.com"/>
        <s v="tobiiasgarcia@hotmail.com"/>
        <s v="jcherivan@gmail.com"/>
        <s v="brunosilvamattos030992@gmail.com"/>
        <s v="yuri_morais@hotmail.com"/>
        <s v="willi_deejay@hotmail.com"/>
        <s v="comercial.selbraptreinamentos@gmail.com"/>
        <s v="rodrigoprvmg@gmail.com"/>
        <s v="bryandiasabreu@gmail.com"/>
        <s v="osmarfilosofia@hotmail.com"/>
        <s v="murilocordeiropereira@gmail.com"/>
        <s v="adoniasrodrigues16@gmail.com"/>
        <s v="corretormateusrocha@gmail.com"/>
        <s v="diogoht@icloud.com"/>
        <s v="derik1266@hotmail.com"/>
        <s v="cyrojrtrova@gmail.com"/>
        <s v="p.henriqueduarte1910@gmail.com"/>
        <s v="danilomodesto89@gmail.com"/>
        <s v="marciooliveira23@icloud.com"/>
        <s v="fontesdouglas66@gmail.com"/>
        <s v="fariapablo81@gmail.com"/>
        <s v="jp729.sferreira@gmail.com"/>
        <s v="selliane20@gmail.com"/>
        <s v="renansanjos10@gmail.com"/>
        <s v="caique.souza1910@gmail.com"/>
        <s v="fabioyuri777@gmail.com"/>
        <s v="guigamaro@hotmail.com"/>
        <s v="vitordovalp6@gmail.com"/>
        <s v="rafaelsantos0691@gmail.com"/>
        <s v="danielfelix06@gmail.com"/>
        <s v="marcelo.costam11@outlook.com"/>
        <s v="antoniosilva.apds@gmail.com"/>
        <s v="flavio250892@gmail.com"/>
        <s v="joaorafa75@hotmail.com"/>
        <s v="novembro2022jj@gmail.com"/>
        <s v="fe753864@gmail.com"/>
        <s v="paulonelson716@gmail.com"/>
        <s v="jeniferamarilla803@gmail.com"/>
        <s v="claudiatestecanva@gmail.com"/>
        <s v="jehdaphne1790@gmail.com"/>
        <s v="thalesadao@gmail.com"/>
        <s v="ava.origem@gmail.com"/>
        <s v="caio.f.scudeler@gmail.com"/>
        <s v="alessandroktt10@icloud.com"/>
        <s v="rob.gael2018@gmail.com"/>
        <s v="eduardo.vdm@hotmail.com"/>
        <s v="jeanandradeka@hotmail.com"/>
        <s v="je.souza.spfc@gmail.com"/>
        <s v="ricardon64porto@gmail.com"/>
        <s v="diegobarbosa009@gmail.com"/>
        <s v="eliasnatanaelfalcao@gmail.com"/>
        <s v="viniciusdtv@gmail.com"/>
        <s v="ronyfarney@gmail.com"/>
        <s v="edgar_marr@hotmail.com"/>
        <s v="geovanabs1998@gmail.com"/>
        <s v="adaostarling@gmail.com"/>
        <s v="nereu.franca@gmail.com"/>
        <s v="thiago3fernandes@gmail.com"/>
        <s v="tamaiany27@gmail.com"/>
        <s v="samuel-magalhaes10@hotmail.com"/>
        <s v="ivan.ssilva.educ@gmail.com"/>
        <s v="garciaextrema@gmail.com"/>
        <s v="denilsonpereiragomes65@gmail.com"/>
        <s v="barpeoli@gmail.com"/>
        <s v="felipequel@hotmail.com"/>
        <s v="ericocarlos930@gmail.com"/>
        <s v="leticia.veigas@hotmail.com"/>
        <s v="vinnydragon28@gmail.com"/>
        <s v="robsondelas1999@gmail.com"/>
        <s v="matheus.varanda@alunos.ufersa.edu.br"/>
        <s v="leonardocostaoficial1@gmail.com"/>
        <s v="Isaiasivieira160@gmail.com"/>
        <s v="aleska.silva@hotmail.com"/>
        <s v="gilmaxdomini@gmail.com"/>
        <s v="lucasoliveiranf0188@gmail.com"/>
        <s v="leonardosimeoni31@gmail.com"/>
        <s v="carolinesantcunha@gmail.com"/>
        <s v="gsvillasboas@gmail.com"/>
        <s v="claudio.04051998@gmail.com"/>
        <s v="ssjm61@gmail.com"/>
        <s v="diehosl29@gmail.com"/>
        <s v="joselunkes346@gmail.com"/>
        <s v="pauloohenrrique320@gmail.com"/>
        <s v="pedrof.brasil15@gmail.com"/>
        <s v="fabiorocha1017@gmail.com"/>
        <s v="nogueira.guimax@hotmail.com"/>
        <s v="gustavogabri06@gmail.com"/>
        <s v="eduardoriograndense@gmail.com"/>
        <s v="wandersonw21@gmail.com"/>
        <s v="vitordias.olimpio@gmail.com"/>
        <s v="rvmifranco@gmail.com"/>
        <s v="victoraugusto55678@gmail.com"/>
        <s v="kevyngoncalves09@gmail.com"/>
        <s v="eng.brendocardoso@gmail.com"/>
        <s v="jeancss.silva@gmail.com"/>
        <s v="elvisribeiroo3@gmail.com"/>
        <s v="gehcordeiro07@gmail.com"/>
        <s v="rafaeloliveira182017@outlook.com"/>
        <s v="jose784@hotmail.com.br"/>
        <s v="pedro.heenriqueteixeira@gmail.com"/>
        <s v="natielycoelho@gmail.com"/>
        <s v="gabri24312@gmail.com"/>
        <s v="lisianeatcorrea19@gmail.com"/>
        <s v="ndribeiro20@gmail.com"/>
        <s v="andersonhbx1@gmail.com"/>
        <s v="ronironi314@gmail.com"/>
        <s v="psycoletktr@gmail.com"/>
        <s v="jlbl187@yahoo.com.br"/>
        <s v="gabrielvaimoby@hotmail.com"/>
        <s v="sdnicolassouza@gmail.com"/>
        <s v="athilla.fox@gmail.com"/>
        <s v="otavioverena@gmail.com"/>
        <s v="vitorlucassantossilveira86@gmail.com"/>
        <s v="brunob.nunes1@gmail.com"/>
        <s v="wilmaiasilva@outlook.com"/>
        <s v="lucasa357silva@gmail.com"/>
        <s v="moises820@gmail.com"/>
        <s v="caldeiralesc@gmail.com"/>
        <s v="rafasantinijustino@gmail.com"/>
        <s v="thiagorodrigo86383@gmail.com"/>
        <s v="depaulamathiasspotify@gmail.com"/>
        <s v="murilo_kraker@yahoo.com.br"/>
        <s v="coronthians3@gmail.com"/>
        <s v="ra97402969@gmail.com"/>
        <s v="oliveiralimakaique@gmail.com"/>
        <s v="jayslansf@gmail.com"/>
        <s v="maxsoaresart@gmail.com"/>
        <s v="serlot95@gmail.com"/>
        <s v="renaatiindaiub@gmail.com"/>
        <s v="rodrigosondamim@gmail.com"/>
        <s v="jhoonbaiano@hotmail.com"/>
        <s v="gbriegas@outlook.com"/>
        <s v="ryotzonoia@gmail.com"/>
        <s v="sombra.netto@gmail.com"/>
        <s v="wellyson.maxxchapadinha@gmail.com"/>
        <s v="adamswiegand@gmail.com"/>
        <s v="marlonhenriquedasilva7@gmail.com"/>
        <s v="rodrigoribasitarare@gmail.com"/>
        <s v="lopes.priscillaa@gmail.com"/>
        <s v="godoimarcus8@gmail.com"/>
        <s v="heltonduarte4655@gmail.com"/>
        <s v="darlan9829dd@gmail.com"/>
        <s v="leandroducorte15@gmail.com"/>
        <s v="jeanlucas40@hotmail.com"/>
        <s v="pedrozalmada@hotmail.com"/>
        <s v="glaubsongomesmartins@gmail.com"/>
        <s v="vandersonls@icloud.com"/>
        <s v="jefferson_hd.12@hotmail.com"/>
        <s v="henriquecastelar2023@gmail.com"/>
        <s v="leandrobaggio1995@gmail.com"/>
        <s v="jjambientalmtb@gmail.com"/>
        <s v="jhorranoliveira168@gmail.com"/>
        <s v="matheusbarteixeira@gmail.com"/>
        <s v="tainandelima@hotmail.com"/>
        <s v="jubinimauricio@gmail.com"/>
        <s v="claudionei0580@gmail.com"/>
        <s v="hectornascimentoo@hotmail.com"/>
        <s v="vilkybresende@gmail.com"/>
        <s v="bernardowd11@gmail.com"/>
        <s v="jefersondgdonascimento@gmail.com"/>
        <s v="leandro.fo.holanda@icloud.com"/>
        <s v="tavinholiscano1@gmail.com"/>
        <s v="vcarneirp097@gmail.com"/>
        <s v="wandersonsouzafernandes@gmail.com"/>
        <s v="andreyandradey@gmail.com"/>
        <s v="costapedroferreiracosta@gmail.com"/>
        <s v="marcioferreirasponton@gmail.com"/>
        <s v="blackraylson1134@gmail.com"/>
        <s v="mfrancal12@gmail.com"/>
        <s v="guilherme.veiga.caldeira@gmail.com"/>
        <s v="helisandrosantos@gmail.com"/>
        <s v="augustoberti07@hotmail.com"/>
        <s v="anderson_ls_paiva@hotmail.com"/>
        <s v="ussamalsd@gmail.com"/>
        <s v="liviacarvalhojl@gmail.com"/>
        <s v="danielcmatoso@me.com"/>
        <s v="rodrigocr906@gmail.com"/>
        <s v="igormarquesmota123@gmail.com"/>
        <s v="moises.lopes.mello@hotmail.com"/>
        <s v="doctorsmart071@gmail.com"/>
        <s v="fabiocalypso17@gmail.com"/>
        <s v="bam_mp@hotmail.com"/>
        <s v="felipearaujo0107@gmail.com"/>
        <s v="harleyrodriguesnascimento@gmail.com"/>
        <s v="gui_silva12@outlook.com"/>
        <s v="douglasf313@gmail.com"/>
        <s v="leilladiias@gmail.com"/>
        <s v="ws1029577@gmail.com"/>
        <s v="henrique@sirrus.com.br"/>
        <s v="alyssonpessoa28@gmail.com"/>
        <s v="marcosbarbosamp810@gmail.com"/>
        <s v="analizia@icloud.com"/>
        <s v="caiokyoto@gmail.com"/>
        <s v="rideckcarlos@gmail.com"/>
        <s v="marcosmoraes14@gmail.com"/>
        <s v="maizer87@gmail.com"/>
        <s v="wandersonalmeiareis@gmail.com"/>
        <s v="mendesluan1@hotmail.com"/>
        <s v="rf097759@gmail.com"/>
        <s v="rrtechsilva@gmail.com"/>
        <s v="cebolalima2324@gmail.com"/>
        <s v="leslie.bagalho@yahoo.com.br"/>
        <s v="willianbragadocarmo@gmail.com"/>
        <s v="renato20soares22@icloud.com"/>
        <s v="rodrigo1rodrigues.69@gmail.com"/>
        <s v="brunpavao1612@gmail.com"/>
        <s v="anandanobredionizio@hotmail.com"/>
        <s v="henriquethuliorodrigues@gmail.com"/>
        <s v="delmabruk@gmail.com"/>
        <s v="guilhermedeapj@gmail.com"/>
        <s v="luandrc@gmail.com"/>
        <s v="bialmaia774@gmail.com"/>
        <s v="ollinadcba@gmail.com"/>
        <s v="leonytk@hotmail.com"/>
        <s v="matheusdias578@gmail.com"/>
        <s v="dehlufe@gmail.com"/>
        <s v="diegofirme52@gmail.com"/>
        <s v="viniciusbarbosabarbosa022@gmail.com"/>
        <s v="danventura_2008@hotmail.com"/>
        <s v="drpardim3@gmail.com"/>
        <s v="Karinacamilo095@gmail.com"/>
        <s v="geovanelost@yahoo.com.br"/>
        <s v="david.doug@hotmail.com"/>
        <s v="ms3609654@gmail.com"/>
        <s v="futsal.coletivo@gmail.com"/>
        <s v="geancputkammer1@gmail.com"/>
        <s v="claudio_pqt@hotmail.com"/>
        <s v="dpsinformatica.saoleo@gmail.com"/>
        <s v="contatonaumsilva@gmail.com"/>
        <s v="dannasc1993@gmail.com"/>
        <s v="mateusp.kespers@gmail.com"/>
        <s v="cpimenta.aranha@gmail.com"/>
        <s v="jerdianosou@gmail.com"/>
        <s v="luccas.caluu@gmail.com"/>
        <s v="opamainha@gmail.com"/>
        <s v="ferbatera10@gmail.com"/>
        <s v="aluisiojc83@gmail.com"/>
        <s v="bc528637@gmail.com"/>
        <s v="bnufnt@gmail.com"/>
        <s v="guilhermegomieri@gmail.com"/>
        <s v="diefersonc@hotmail.com"/>
        <s v="michel.douglas.ribas@gmail.com"/>
        <s v="cbrendo539@gmail.com"/>
        <s v="lucassantos19cx@gmail.com"/>
        <s v="laurindodossantosdeivid3@gmail.com"/>
        <s v="lindoarte.b@gmail.com"/>
        <s v="jeconiasdossantos@gmail.com"/>
        <s v="raissatvieira2015@gmail.com"/>
        <s v="joaom.sousav@gmail.com"/>
        <s v="davidpereirabatista780@gmail.com"/>
        <s v="iagomonteiro160@outlook.com"/>
        <s v="gustavo.fneri7@gmail.com"/>
        <s v="raphasborgesvi@gmail.com"/>
        <s v="jowsilvagamer123@gmail.com"/>
        <s v="tiagolourival0@gmail.com"/>
        <s v="glaicia.p.vieira@gmail.com"/>
        <s v="well123crvgalves@gmail.com"/>
        <s v="mvrosaborges56@gmail.com"/>
        <s v="calazansr007@gmail.com"/>
        <s v="dimasdasilva19941@gmail.com"/>
        <s v="cesarvasconcelos182@gmail.com"/>
        <s v="jullianamart@gmail.com"/>
        <s v="jailsonhenrique02@gmail.com"/>
        <s v="maggotc337@gmail.com"/>
        <s v="k4alves@outlook.com"/>
        <s v="rafa.mtr@hotmail.com"/>
        <s v="lcferreira7895@gmail.com"/>
        <s v="arcanjoeduardo897@gmail.com"/>
        <s v="santoscaio.contato@gmail.com"/>
        <s v="carlosferreira023@outlook.com"/>
        <s v="josevictor_barbosa@hotmail.com"/>
        <s v="douglasns210889@outlook.com"/>
        <s v="elisson.samyr.54@gmail.com"/>
        <s v="norton.moro@hotmail.com"/>
        <s v="renatomktdigital@hotmail.com"/>
        <s v="lucasbernardo0122@gmail.com"/>
        <s v="denisrgf@gmail.com"/>
        <s v="versoncell@gmail.com"/>
        <s v="silvawemerson01@gmail.com"/>
        <s v="tstleandrocosta594@gmail.com"/>
        <s v="markindoze157@gmail.com"/>
        <s v="ryanmatoso2007@gmail.com"/>
        <s v="styf2013@gmail.com"/>
        <s v="taimara.marinha@gmail.com"/>
        <s v="tarcisioantonio8@gmail.com"/>
        <s v="tmzakrzeski@gmail.com"/>
        <s v="luke.souza.lucas@gmail.com"/>
        <s v="gustavobarbosa94@yahoo.com.br"/>
        <s v="guilhermemeloimoveis@gmail.com"/>
        <s v="maicoegeovana@gmail.com"/>
        <s v="mauricionesw@gmail.com"/>
        <s v="julioo.net2@gmail.com"/>
        <s v="kaolanreis@gmail.com"/>
        <s v="rodrigoshevainfotec@gmail.com"/>
        <s v="celsoalvesbueno25@gmail.com"/>
        <s v="eriveltoxfranco@gmail.com"/>
        <s v="celoomar1@gmail.com"/>
        <s v="marco.a.nutricionista@gmail.com"/>
        <s v="jjorggy38@gmail.com"/>
        <s v="vandreagesul@gmail.com"/>
        <s v="lomom17@gmail.com"/>
        <s v="fredericogomesjayme@gmail.com"/>
        <s v="alinepinheirogomes2020@gmail.com"/>
        <s v="britopiresnunes@gmail.com"/>
        <s v="polo2lihenri@gmail.com"/>
        <s v="tstrhanieralves@gmail.com"/>
        <s v="juniorrafael2088@gmail.com"/>
        <s v="louiswilkensonsamuel008@gmail.com"/>
        <s v="albericomello@gmail.com"/>
        <s v="katahiradenise@gmail.com"/>
        <s v="joaovitor_mlk@icloud.com"/>
        <s v="marcosantos0613@gmail.com"/>
        <s v="wendbahia6@yahoo.com.br"/>
        <s v="guiroal2010@gmail.com"/>
        <s v="andrealmeida0978@hotmail.com"/>
        <s v="querenhapuqueleitedesousarodri@gmail.com"/>
        <s v="pestera67@gmail.com"/>
        <s v="vini_htc@hotmail.com"/>
        <s v="wandersonmatheusf@gmail.com"/>
        <s v="tiagocrf2014@gmail.com"/>
        <s v="roger.provider@gmail.com"/>
        <s v="edsoncoelhosilva74@gmail.com"/>
        <s v="marc.leite2@gmail.com"/>
        <s v="victorvilarxavier@gmail.com"/>
        <s v="victorhenrique.tecnologia@hotmail.com"/>
        <s v="johnepinheiro967@gmail.com"/>
        <s v="mateuspensador555@gmail.com"/>
        <s v="cadorevictor@gmail.com"/>
        <s v="jheysantospro@gmail.com"/>
        <s v="brunof.nunes260286@gmail.com"/>
        <s v="igorolivveiraa@gmail.com"/>
        <s v="tiagosurdi@hotmail.com"/>
        <s v="ladislaumedeiros65@gmail.com"/>
        <s v="vitor.otr01@gmail.com"/>
        <s v="wesley.utuari@hotmail.com"/>
        <s v="maxmatos3@gmail.com"/>
        <s v="bernardoubber@gmail.com"/>
        <s v="thiagoneris.jc@gmail.com"/>
        <s v="georgewashington17@hotmail.com"/>
        <s v="thiagobox98@gmail.com"/>
        <s v="anasantos_bataiole@hotmail.com"/>
        <s v="thiagonery770@gmail.com"/>
        <s v="miduropa@gmail.com"/>
        <s v="maico.nevesdossantos@gmail.com"/>
        <s v="hiago.gabriel.pereira@hotmail.com"/>
        <s v="ptoliveira06@gmail.com"/>
        <s v="kaiqueln03@gmail.com"/>
        <s v="jonassouzax27@outlook.com"/>
        <s v="neviltonsm@gmail.com"/>
        <s v="felipemoraaes@hotmail.com"/>
        <s v="milenabarbosalourenco@gmail.com"/>
        <s v="humbertoanacleto425@gmail.com"/>
        <s v="phrferreira@yahoo.com.br"/>
        <s v="asalles955@gmail.com"/>
        <s v="ingrydsophya@hotmail.com"/>
        <s v="tonertec23@outlook.com"/>
        <s v="wellzinho457@gmail.com"/>
        <s v="paulabarcaroli0898@gmail.com"/>
        <s v="mmarcelohonorato90@gmail.com"/>
        <s v="caxiasalex3@gmail.com"/>
        <s v="jessicaariolli@gmail.com"/>
        <s v="maricarol102020@hotmail.com"/>
        <s v="kenedyprado2023@gmail.com"/>
        <s v="valentincristianpraia@gmail.com"/>
        <s v="oliveira.vander1981@gmail.com"/>
        <s v="jorgeluizpachecomatiasdasilva@gmail.com"/>
        <s v="erikeuropa75@gmail.com"/>
        <s v="christinaandrade00@gmail.com"/>
        <s v="jonathascs6@gmail.com"/>
        <s v="fleandro77@yahoo.com.br"/>
        <s v="nogueiradaniel198@gmail.com"/>
        <s v="joop627@gmail.com"/>
        <s v="fab755078@gmail.com"/>
        <s v="filipinreis25@gmail.com"/>
        <s v="vinysilva739@gmail.com"/>
        <s v="hpmatheusalves@gmail.com"/>
        <s v="ronaldocabralduarte@hotmail.com"/>
        <s v="samuel_philipe@hotmail.com"/>
        <s v="igorrangelferreira78@gmail.com"/>
        <s v="joao.filipempires@gmail.com"/>
        <s v="elyssoncristiano26@gmail.com"/>
        <s v="eletricarps@gmail.com"/>
        <s v="cmoraes_lemos@yahoo.com.br"/>
        <s v="rodrigues.s.vinicius23@gmail.com"/>
        <s v="pcprcm96@gmail.com"/>
        <s v="rafaellochbeppler1@gmail.com"/>
        <s v="edmmilson@gmail.com"/>
        <s v="tcheno9.ned@gmail.com"/>
        <s v="thiagoanddrade01@gmail.com"/>
        <s v="medcesedek@hotmail.com"/>
        <s v="tarcisio_gb@hotmail.com"/>
        <s v="jhonatanpassos19@gmail.com"/>
        <s v="lucianewohl@yahoo.com.br"/>
        <s v="nicolas.gr777@gmail.com"/>
        <s v="1985eduardoborges@gmail.com"/>
        <s v="henrikesouza@hotmail.com"/>
        <s v="renan.jsz@hotmail.com"/>
        <s v="jujulovato77@gmail.com"/>
        <s v="cledersonmarttins06@gmail.com"/>
        <s v="nathaliaezidro@hotmail.com"/>
        <s v="willian.bueno.silva49@gmail.com"/>
        <s v="deiviti27011999@gmail.com"/>
        <s v="giovanni.duchini@gmail.com"/>
        <s v="lps2919@hotmail.com"/>
        <s v="alexnsantos1@hotmail.com"/>
        <s v="fernando007faria@gmail.com"/>
        <s v="fs5479580@gmail.com"/>
        <s v="pedrolucas03052009@gmail.com"/>
        <s v="tiago.eng2@gmail.com"/>
        <s v="luizmarques0117@gmail.com"/>
        <s v="marcosandremartinsoliveira@gmail.com"/>
        <s v="cristiano11fagotti@gmail.com"/>
        <s v="willianrainert882@gmail.com"/>
        <s v="gustavofrancax01@gmail.com"/>
        <s v="joaopsbs@outlook.com.br"/>
        <s v="genilsoncesar82@gmail.com"/>
        <s v="marcioprotasio@icloud.com"/>
        <s v="pcesarmenezes@hotmail.com"/>
        <s v="ianpinheiro983@gmail.com"/>
        <s v="contas.mendes.evertton@gmail.com"/>
        <s v="victor.ascoli@gmail.com"/>
        <s v="priscilla.090992@gmail.com"/>
        <s v="lucascarloscc@gmail.com"/>
        <s v="santiagogildo301@gmail.com"/>
        <s v="henricofelberg77@gmail.com"/>
        <s v="freitasclistianara@gmail.com"/>
        <s v="hayrton.marlly@gmail.com"/>
        <s v="ekaio7352@gmail.com"/>
        <s v="welington.ambrosio1@gmail.com"/>
        <s v="jaquelineadryy@gmail.com"/>
        <s v="alvesdossantosrafael084@gmail.com"/>
        <s v="cleversoncleverson18@gmail.com"/>
        <s v="wederson1953@hotmail.com"/>
        <s v="cleiton.jmoreira@hotmail.com"/>
        <s v="lordehfc@gmail.com"/>
        <s v="marcelo1965917@gmail.com"/>
        <s v="andrepaiva1097@gmail.com"/>
        <s v="welingtondeo@gmail.com"/>
        <s v="mandinhaforgirl@gmail.com"/>
        <s v="leonardoregino@ymail.com"/>
        <s v="denilsouul@gmail.com"/>
        <s v="andresouza0199@gmail.com"/>
        <s v="alassinking@gmail.com"/>
        <s v="fael_hr@hotmail.com"/>
        <s v="admbrendofreitas@gmail.com"/>
        <s v="affonso.diamonds@gmail.com"/>
        <s v="diicee1999@gmail.com"/>
        <s v="gus.gtl.lima@gmail.com"/>
        <s v="fabio.rosa6@icloud.com"/>
        <s v="brunaas.136@gmail.com"/>
        <s v="pwmellos@gmail.com"/>
        <s v="adrianolun@hotmail.com"/>
        <s v="alinegaudencio2019@gmail.com"/>
        <s v="mariaizabeld551@gmail.com"/>
        <s v="josekelve219@gmail.com"/>
        <s v="adriano95silva@outlook.com"/>
        <s v="tibaldijoeder96@gmail.com"/>
        <s v="diegosouzafc2016@gmail.com"/>
        <s v="danielbs102030@gmail.com"/>
        <s v="jo0299471@gmail.com"/>
        <s v="paulinhodocorinthians@gmail.com"/>
        <s v="eliezer.ssr@gmail.com"/>
        <s v="ferrfeiravaldinei23@gmail.com"/>
        <s v="lourinaldomoreira31@gmail.com"/>
        <s v="eufrauso2014@gmail.com"/>
        <s v="filipe.nrs75@gmail.com"/>
        <s v="pedrohenriquecode01@gmail.com"/>
        <s v="liabatistadutra2712@gmail.coml"/>
        <s v="marcosmoraisf@outlook.com"/>
        <s v="alexrodeigues33@gmail.com"/>
        <s v="lukinhajustino17@gmail.com"/>
        <s v="evelynlopesdasilva02@gmail.com"/>
        <s v="ramon005593@gmail.com"/>
        <s v="ikadu@me.com"/>
        <s v="kaaykesoares@gmail.com"/>
        <s v="angeladasilvamano091@gmail.com"/>
        <s v="aaaaaa@gmail.com"/>
        <s v="gl_sqc@hotmail.com"/>
        <s v="beto.oliveiracf@gmail.com"/>
        <s v="josejuniorjfmg@gmail.com"/>
        <s v="sergioaragao07@gmail.com"/>
        <s v="gfmrepn2@gmail.com"/>
        <s v="larissaportella98@gmail.com"/>
        <s v="antonioveras09@gmail.com"/>
        <s v="jorgerondelli015@gmail.com"/>
        <s v="rogerioribeiro2591@gmail.com"/>
        <s v="laurojrbatista@gmail.com"/>
        <s v="reuber1995@hotmail.com"/>
        <s v="ricardo.jonathan.dss@hotmail.com"/>
        <s v="lisboaluan012@gmail.com"/>
        <s v="dezafredi@hotmail.com"/>
        <s v="rabbernardes@gmail.com"/>
        <s v="kaiquesantosoliveira073@gmail.com"/>
        <s v="ludsonsilvaa@gmail.com"/>
        <s v="eduardogt1989@hotmail.com"/>
        <s v="eversonmorais67@gmail.com"/>
        <s v="antonioalvesoficial0784@gmail.com"/>
        <s v="mauricio.oliveira2@hotmail.com"/>
        <s v="luciobatistad@gmail.com"/>
        <s v="felipe22junho@gmail.com"/>
        <s v="alexis.yurii@hotmail.com"/>
        <s v="marciodacruzdearaujo235@gmail.com"/>
        <s v="adaltolucas575@gmail.com"/>
        <s v="williambarbosa48@gmail.com"/>
        <s v="lauraalmeidalinda@gmail.com"/>
        <s v="bagattiniisabeli@gmail.com"/>
        <s v="renanantonio103@gmail.com"/>
        <s v="ltmendes27@gmail.com"/>
        <s v="karolrm02@gmail.com"/>
        <s v="gabrielfigue26@gmail.com"/>
        <s v="felipe.deivson49@gmail.com"/>
        <s v="pedroribeiro.bio@gmail.com"/>
        <s v="viniciusaromero@hotmail.com"/>
        <s v="jeansoares.curso@gmail.com"/>
        <s v="stephannealencar2@gmail.com"/>
        <s v="framps.ns@gmail.com"/>
        <s v="ronanconceicaomiranda@gmail.com"/>
        <s v="renatojames2010@hotmail.com"/>
        <s v="durandfilhoo@gmail.com"/>
        <s v="cleberramoszlt2@gmail.com"/>
        <s v="angelicacastilho908@gmail.com"/>
        <s v="jayylsonn@gmail.com"/>
        <s v="alisalesoliveira@gmail.com"/>
        <s v="topolmiakcarloscesar@gmail.com"/>
        <s v="alefesoares71@gmail.com"/>
        <s v="neleharievilo@gmail.comn"/>
        <s v="delvaialves232@gmail.com"/>
        <s v="fabianoaiki1@gmail.com"/>
        <s v="jeferson.ssst@hotmail.com.br"/>
        <s v="gabriel20000812gv@gmail.com"/>
        <s v="mateusvlima@hotmail.com"/>
        <s v="jonierk1984180ser@gmail.com"/>
        <s v="cj86908347@gmail.com"/>
        <s v="brenoguerson@gmail.com"/>
        <s v="pecparana@hotmail.com"/>
        <s v="costavieirabrendon@gmail.com"/>
        <s v="ant13579jr@gmail.com"/>
        <s v="tspconstrucao@gmail.com"/>
        <s v="alexandrecpl35@gmail.com"/>
        <s v="matheus.lps02@gmail.com"/>
        <s v="diego.cedro@yahoo.com.br"/>
        <s v="carlosoficial321@gmail.com"/>
        <s v="andersondavilalima@hotmail.com"/>
        <s v="vinidemarco00@gmail.com"/>
        <s v="jomarjunior467@gmail.com"/>
        <s v="maglhbueno1978@gmail.com"/>
        <s v="evanu2607@gmail.com"/>
        <s v="vanielnaty3000@gmail.com"/>
        <s v="josea.spazzapan@gmail.com"/>
        <s v="Cassiano_963@hotmail.com"/>
        <s v="welberthe@gmail.com"/>
        <s v="diegolopesdeoliveira9@gmail.com"/>
        <s v="well.henrique.2016@gmail.com"/>
        <s v="fdesaandrade@gmail.com"/>
        <s v="alex.proart26@gmail.com"/>
        <s v="claudemirocha@gmail.com"/>
        <s v="thaisdiasantelo@hotmail.com"/>
        <s v="wandersonmaia83@gmail.com"/>
        <s v="graziellemendz07@gmail.com"/>
        <s v="claudiovidigal2012@gmail.com"/>
        <s v="luanaclarindo06@hotmail.com"/>
        <s v="ivsongeraldo@gmail.com"/>
        <s v="waltemar40@gmail.com"/>
        <s v="kakah_oli.j@hotmail.com"/>
        <s v="antonio_martins1900@hotmail.com"/>
        <s v="ayrtondsena@gmail.com"/>
        <s v="luizeduardod8865@gmail.com"/>
        <s v="mayconwmagari@gmail.com"/>
        <s v="rafaelhobra22@gmail.com"/>
        <s v="thiagocassiano8012@gmail.com"/>
        <s v="jaymeintaschi0@gmail.com"/>
        <s v="celinojunior66@gmail.com"/>
        <s v="cleitonsantosrocha26@gmail.com"/>
        <s v="raul_leal8@hotmail.com"/>
        <s v="doug.junio@hotmail.com"/>
        <s v="macedoribeiro020@gmail.com"/>
        <s v="granfox99@gmail.com"/>
        <s v="jpmpg1983@gmail.com"/>
        <s v="vaniaat.22@gmail.com"/>
        <s v="douglasieaa@gmail.com"/>
        <s v="ricardocosta@outlook.com.br"/>
        <s v="robsobj2@gmail.com"/>
        <s v="mamausantiago89@gmail.com"/>
        <s v="josejonas1518@gmail.com"/>
        <s v="serginhosouza383@gmail.com"/>
        <s v="lucasbatistasousa2002@gmail.com"/>
        <s v="fabiolacandido319@gmail.com"/>
        <s v="danrleycardoso264@gmail.com"/>
        <s v="teammandrake3@gmail.com"/>
        <s v="vitorhugosimas23@gmail.com"/>
        <s v="kleytonandrade10@gmail.com"/>
        <s v="meloalexsandro062@gmail.com"/>
        <s v="titodancarino37@gmail.com"/>
        <s v="flaviocartolouco@gmail.com"/>
        <s v="ferreiratiago151515@gmail.com"/>
        <s v="igor.nogueirapdd@gmail.com"/>
        <s v="wendell244martins@gmail.com"/>
        <s v="geerdsonsantos3000@gmail.com"/>
        <s v="matheushenriquesilva0101@gmail.com"/>
        <s v="mendoncattiago@gmail.com"/>
        <s v="marceloh2023@gmail.com"/>
        <s v="cardosoyuri266@gmail.com"/>
        <s v="wendeld049@gmail.com"/>
        <s v="anapaulanaves89@gmail.com"/>
        <s v="vitorhugonsc@gmail.com"/>
        <s v="erivaldo.silvayuri@gmail.com"/>
        <s v="wericlesnegreiros@gmail.com"/>
        <s v="pauloandrecanedo@gmail.com"/>
        <s v="janersonwilliam@gmail.com"/>
        <s v="glozeradilson@gmail.com"/>
        <s v="cavalheirosolano@gmail.com"/>
        <s v="laercyorocha@hotmail.com"/>
        <s v="leafarafaa@gmail.com"/>
        <s v="brunogaik@gmail.com"/>
        <s v="diegocaraciolo182@gmail.com"/>
        <s v="hnhenriquenerys@gmail.com"/>
        <s v="they4n@gmail.com"/>
        <s v="brenotester@gmail.com"/>
        <s v="barrospereirajaque1998@gmail.com"/>
        <s v="willinson.costa@hotmail.com.br"/>
        <s v="carlosjuniormusica@gmail.com"/>
        <s v="lucasdias011@outlook.com.br"/>
        <s v="brunoperes.17@hotmail.com"/>
        <s v="oliveiralucas6699@gmail.com"/>
        <s v="diegosantosleite17171@gmail.com"/>
        <s v="luizjuliano0@outlook.com"/>
        <s v="venzomichelangelo@gmail.com"/>
        <s v="sergiouine@gmail.com"/>
        <s v="alexandremarinirodrigues@hotmail.com"/>
        <s v="renandavid2@gmail.com"/>
        <s v="janineyakap@gmail.com"/>
        <s v="dhyonereis@gmail.com"/>
        <s v="nelsantalsantal@gmail.com"/>
        <s v="geovaniatual@gmail.com"/>
        <s v="edson.silva86@bol.com.br"/>
        <s v="reisjordan13@gmail.com"/>
        <s v="habydesouza@gmail.com"/>
        <s v="fpsillva25@gmail.com"/>
        <s v="pimpaoallmeida@gmail.com"/>
        <s v="gersonfs30@gmail.com"/>
        <s v="sousadanilo2409@gmail.com"/>
        <s v="danielc.enngenhariaeletrica@gmail.com"/>
        <s v="carlos_hv@yahoo.com"/>
        <s v="dojhonatandasilva101829@gmail.com"/>
        <s v="caio.cs473@gmail.com"/>
        <s v="fabiojas20@gmail.com"/>
        <s v="ramonnsouza72@gmail.com"/>
        <s v="mangatjf17@gmail.com"/>
        <s v="ddompz@gmail.com"/>
        <s v="hugo.ipv@hotmail.com"/>
        <s v="souzajennifer1346@gmail.com"/>
        <s v="oseiasmendes.2430@gmail.com"/>
        <s v="luizfernando.segtrab@gmail.com"/>
        <s v="jussietcn2019@gmail.com"/>
        <s v="ricksanches1000@gmail.com"/>
        <s v="mateusgoncalves779@gmail.com"/>
        <s v="pedro.scheffel@gmail.com"/>
        <s v="phduarte13@hotmail.com"/>
        <s v="sscmylena06@gmail.com"/>
        <s v="rbolfer@gmail.com"/>
        <s v="eliomarzootec@gmail.com"/>
        <s v="berlore31@outlook.com"/>
        <s v="mallaheric06@gmail.com"/>
        <s v="ph2115572@gmail.com"/>
        <s v="acabral932@gmail.com"/>
        <s v="rodrigolorena66@gmail.com"/>
        <s v="barbosaraylander@gmail.com"/>
        <s v="brunodribeiro@yahoo.com.br"/>
        <s v="thedllucas@gmail.com"/>
        <s v="reginaldodasilva200@gmail.com"/>
        <s v="andrequeiroz14@hotmail.com"/>
        <s v="tiago.rambo152904@gmail.com"/>
        <s v="dudupa077@gmail.com"/>
        <s v="leandronuneslima1@gmail.com"/>
        <s v="andersoncruzcoelho@yahoo.com.br"/>
        <s v="caiogutierrez177@gmail.com"/>
        <s v="jordanaluana96@gmail.com"/>
        <s v="brenoolima27@gmail.com"/>
        <s v="cesar3366ferreira@gmail.com"/>
        <s v="juliocesargeromin86@gmail.com"/>
        <s v="kauepileggi@gmail.com"/>
        <s v="lucasborges5953@gmail.com"/>
        <s v="jandira.rafaa@gmail.com"/>
        <s v="igormachado1706@hormail.com"/>
        <s v="eu.evertonboyfurtado@gmail.com"/>
        <s v="lucassantos56004@gmail.com"/>
        <s v="joseruansoares181@gmail.com"/>
        <s v="cleiton.maximino@gmail.com"/>
        <s v="souzacruz348@gnail.com"/>
        <s v="lipezinhu94@hotmail.com"/>
        <s v="guipferreira87@gmail.com"/>
        <s v="evelynnascimento432@gmail.com"/>
        <s v="adrianoguedes1133@outlook.com"/>
        <s v="rafaelmoaiessm@gmail.com"/>
        <s v="guilhermino.gdm@gmail.com"/>
        <s v="agostinhoeverton91@gmail.com"/>
        <s v="gabrielliiima93@outlook.com"/>
        <s v="andresoares2180@gmail.com"/>
        <s v="nicolasrobinjacinto@gmail.com"/>
        <s v="evandroang13@gmail.com"/>
        <s v="anajuli9303@gmail.com"/>
        <s v="edinaldo_morais@hotmail.com"/>
        <s v="carloafurtado391@gmail.com"/>
        <s v="maurop366@gmail.com"/>
        <s v="adailsonyotubearaujo@gmail.com"/>
        <s v="patricklsantos93@gmail.com"/>
        <s v="alinnecristinasantosdasilva@gmail.com"/>
        <s v="kabalal84206028@gmail.com"/>
        <s v="kaikkennedy@hotmail.com"/>
        <s v="diogocruznunes14@gmail.com"/>
        <s v="erickmirim@gmail.com"/>
        <s v="rodrigo.alvesnascimento95@gmail.com"/>
        <s v="endrigojansen@gmail.com"/>
        <s v="allancratera@gmail.com"/>
        <s v="maicon.modc@icloud.com"/>
        <s v="lopeez.sandro7@gmail.com"/>
        <s v="lucas_sousa1997@yahoo.com.br"/>
        <s v="jesussantosv73@gmail.com"/>
        <s v="kaioferres@gmail.com"/>
        <s v="glflujan@gmail.com"/>
        <s v="thejoshuua3@hotmail.com"/>
        <s v="luissangel07@gmail.com"/>
        <s v="avilaeric741@gmail.com"/>
        <s v="acleytonpereira277@gmail.com"/>
        <s v="csavio20@gamil.com"/>
        <s v="megg.hufm@gmail.com"/>
        <s v="shaireinaldo@gmail.com"/>
        <s v="torelli.tiago@gmail.com"/>
        <s v="thiagovogado.eng.civil@gmail.com"/>
        <s v="juniorvaldemar481@gmail.com"/>
        <s v="paschoalattoalex@gmail.com"/>
        <s v="julietebernardo6@gmail.com"/>
        <s v="augustovictorpe@gmail.com"/>
        <s v="moisesvieiradraga@gmail.com"/>
        <s v="valterdasilva17@gmail.com"/>
        <s v="adrianolucasbmx@gmail.com"/>
        <s v="lavcardoalan01@gmail.com"/>
        <s v="giovanymelo88@gmail.com"/>
        <s v="jandsonsilvapln@gmail.com"/>
        <s v="danieldecarvalho73@gmail.com"/>
        <s v="alexandreschuebel@gmail.com"/>
        <s v="igor_oliveiraip@hotmail.com"/>
        <s v="thiagoviopinheiro@gmail.com"/>
        <s v="carlosmid18@gmail.com"/>
        <s v="paulohenriquephrc021098@gmail.com"/>
        <s v="leofoztop@gmail.com"/>
        <s v="adoniasferreiralima114@gmail.com"/>
        <s v="cleciasoaresrv6@gmail.com"/>
        <s v="gizafloor@gmail.com"/>
        <s v="lucianodsts@gmail.com"/>
        <s v="adrianocaixetalopes.88@gmail.com"/>
        <s v="joaosimao261199@gmail.com"/>
        <s v="samuelrdsilva0699@gmail.com"/>
        <s v="skaroline796@gmail.com"/>
        <s v="zodyx2020@gmail.com"/>
        <s v="alexchiconi@outlook.com"/>
        <s v="andressa_teixeira05@hotmail.com"/>
        <s v="yagoalvesds@gmail.com"/>
        <s v="lori.sousa581@gmail.com"/>
        <s v="danniamorim07@gmail.com"/>
        <s v="coelhocoldzero@gmail.com"/>
        <s v="lucadrummond53@gmail.com"/>
        <s v="wesleyribeiromc@hotmail.com"/>
        <s v="fjucicleison@gmail.com"/>
        <s v="felipebvargasd@gmail.com"/>
        <s v="quintilhiano@gmail.com"/>
        <s v="isaacnascimento15000@gmail.com"/>
        <s v="magalhaesjoao165@gmail.com"/>
        <s v="claus551156@gmail.com"/>
        <s v="daniubaldo85@gmail.com"/>
        <s v="andrezasilvasilvasantos278@gmail.com"/>
        <s v="thiagoluis99@yahoo.com.br"/>
        <s v="ronaldo.g17@gmail.com"/>
        <s v="anamikaeliborges871@gmail.com"/>
        <s v="wandersoonsouzaaa@hotmail.com"/>
        <s v="edgleisoncelular87@gmail.com"/>
        <s v="karineesmeraldajohny@gmail.com"/>
        <s v="lucas.c_sa@hotmail.com"/>
        <s v="marciobonfimsrs@hotmail.com"/>
        <s v="lv8180301@gmail.com"/>
        <s v="mariaedusilvac@gmail.com"/>
        <s v="daniel_ramos20@yahoo.com"/>
        <s v="mag78904@gmail.com"/>
        <s v="carolmara311@gmail.com"/>
        <s v="engleandrobsousa@gmail.com"/>
        <s v="alinefernandesm21@gmail.com"/>
        <s v="lucaasfaber@gmail.com"/>
        <s v="vanessafnunes35@gmail.com"/>
        <s v="silviapereiraruiz@hotmail.com"/>
        <s v="rafael-mafra10@hotmail.com"/>
        <s v="anagvelozo@hotmail.com"/>
        <s v="wesleysalesbenvindo@gmail.com"/>
        <s v="elialexandre92@gmail.com"/>
        <s v="jeanmarcosdasilvalima@gmail.com"/>
        <s v="tamiriscp@icloud.com"/>
        <s v="jairtiagosantana@gmail.com"/>
        <s v="josefilho3585@gmail.com"/>
        <s v="vinnyksramos@hotmail.com"/>
        <s v="manoel.gusmao.silva@gmail.com"/>
        <s v="luizwesleycortiz2014@gmail.com"/>
        <s v="jonasjosehenkes@hotmail.com"/>
        <s v="lf424314@gmail.com"/>
        <s v="diegsouss@gmail.com"/>
        <s v="alexenzo1627@gmail.com"/>
        <s v="annebraga37@gmail.com"/>
        <s v="lucas199829@gmail.com"/>
        <s v="didilira7@gmail.com"/>
        <s v="Edivanp88@gmail.com"/>
        <s v="alexwilian1001@gmail.com"/>
        <s v="allanjbt50@gmail.com"/>
        <s v="jodersoncabral86@gmail.com"/>
        <s v="jessicaguimaraes407@gmail.com"/>
        <s v="juliana.pajosse@yahoo.com.br"/>
        <s v="comercial@dornitecnologia.com.br"/>
        <s v="murilorangel10@hotmail.com"/>
        <s v="fabinhosampaio91@gmail.com"/>
        <s v="garagemdascaixas@gmail.com"/>
        <s v="erdna.egroj7@gmail.com"/>
        <s v="abedeguimaraes1@gmail.com"/>
        <s v="gabrybarreto363@gmail.com"/>
        <s v="yuripichitelli@hotmai.com"/>
        <s v="grafica-alianca2017@outlook.com"/>
        <s v="cleitonoliverr.m@gmail.com"/>
        <s v="blastburger2020@gmail.com"/>
        <s v="wellington.lima0708@gmail.com"/>
        <s v="venturachr03@gmail.com"/>
        <s v="pereiraalvessantanadaniel@gmail.com"/>
        <s v="pcaadf@gmail.com"/>
        <s v="joselucassouzagomes@gmail.com"/>
        <s v="joao_foga@hotmail.com"/>
        <s v="m-caroline1994@bol.com.br"/>
        <s v="brenoo_2014@yahoo.com.br"/>
        <s v="Tatianasilva4435@gmail.com"/>
        <s v="ffgagatha@gmail.com"/>
        <s v="edsonvpaldini@gmail.com"/>
        <s v="bomclimazero@gmail.com"/>
        <s v="ts866568@gmail.com"/>
        <s v="barretoartur23@gmail.com"/>
        <s v="carlosparo2016@gmail.com"/>
        <s v="campofuturo2019@gmail.com"/>
        <s v="vitorbamassad@hotmail.com"/>
        <s v="helen_crika27@hotmail.com"/>
        <s v="jannefiori@gmail.com"/>
        <s v="rodrigosonzaelicker@gmail.com"/>
        <s v="felipefej6@gmail.com"/>
        <s v="jonashelen1693@gmail.com"/>
        <s v="sergioramosr47@gmail.com"/>
        <s v="marcelaporto43@gmail.com"/>
        <s v="joaogabrielcostaramos@gmail.com"/>
        <s v="wesllen_1305@hotmail.com"/>
        <s v="marcelodeamigo@outlook.com"/>
        <s v="jh5548667@gmail.com"/>
        <s v="brunosanju2015@gmail.com"/>
        <s v="tiagovitoria2@gmail.com"/>
        <s v="reis.dayana@hotmail.com"/>
        <s v="luizmachado831@gmail.com"/>
        <s v="claudecirdesouza2024@gmail.com"/>
        <s v="andersonumari.67@gmail.com"/>
        <s v="limakatiane321@gmail.com"/>
        <s v="dias.vinho@hotmail.com"/>
        <s v="liny8370oliver@gmail.com"/>
        <s v="vasconcelosisabella53@gmail.com"/>
        <s v="jadellysongomes@hotmail.com"/>
        <s v="julianorezenderibeiro7@gmail.com"/>
        <s v="vtrgonzalez18@gmail.com"/>
        <s v="alexandre22031999@gmail.com"/>
        <s v="vahdelfino@gmail.com"/>
        <s v="juanfonsecacarneiro22@gmail.com"/>
        <s v="czarcarvalho@hotmail.com"/>
        <s v="leoteodorino17@icloud.com"/>
        <s v="hudsonsantoshcs@gmail.com"/>
        <s v="Wallisson1981@gmail.com"/>
        <s v="demetrius.silva@outlook.com.br"/>
        <s v="genieldolaura@gmail.com"/>
        <s v="araozion.santos@gmail.com"/>
        <s v="andersonsousaevangelist@gmail.com"/>
        <s v="lucycarvalho728@gmail.com"/>
        <s v="grubano.importante@gmail.com"/>
        <s v="lorraine_k19@hotmail.com"/>
        <s v="vinih4752@gmail.com"/>
        <s v="bruninbrunocardoso@gmail.com"/>
        <s v="alfeuhungria@gmail.com"/>
        <s v="loyde@hotmail.com.br"/>
        <s v="alansantana9855@gmail.com"/>
        <s v="gu_monchelato@hotmail.com"/>
        <s v="jeanlucasteste123456789@gmail.com"/>
        <s v="gabripsg10@gmail.com"/>
        <s v="meyksonsilva@gmail.com"/>
        <s v="caiqueheitorf@gmail.com"/>
        <s v="armandocicatriz@gmail.com"/>
        <s v="rafaelxfortes@gmail.com"/>
        <s v="julianatmn@hotmail.com"/>
        <s v="paulorogerio.santos@hotmail.com"/>
        <s v="xavierxavierlima@hotmail.com"/>
        <s v="gustavoadriano478@gmail.com"/>
        <s v="luis.andrei@outlook.com.br"/>
        <s v="jhoearquipo@gmail.com"/>
        <s v="fabriciopinheiro49@gmail.com"/>
        <s v="brunnogiro@hotmail.com"/>
        <s v="paulaamanda444@gmail.com"/>
        <s v="magnogagoboii@gmail.com"/>
        <s v="smarcosfelipe4973@icloud.com"/>
        <s v="Tmota0506@gmail.com"/>
        <s v="Thayna0905@outlook.com"/>
        <s v="molinabruno178@gmail.com"/>
        <s v="silviagirelli.ufrj@gmail.com"/>
        <s v="thalwanjribeiro@gmail.com"/>
        <s v="jailsonborja28@hotmail.com"/>
        <s v="jonathafernando29@gmail.com"/>
        <s v="ychagas430@gmail.com"/>
        <s v="aksoneduardo7@gmail.com"/>
        <s v="alexsschaper@hotmail.com"/>
        <s v="rogeriogamer992@gmail.com"/>
        <s v="anexus1999@gmail.com"/>
        <s v="melosoa65@gmail.com"/>
        <s v="diamantinoeduardo8@gmail.com"/>
        <s v="robao.jeanpinto@gmail.com"/>
        <s v="maxsilvaotavio@gmail.com"/>
        <s v="negothuienadamudou@gmail.com"/>
        <s v="diana_berberi@hotmail.com"/>
        <s v="jjeeh1138@gmail.com"/>
        <s v="gsantanasilva32@gmail.com"/>
        <s v="willianofc7@gmail.com"/>
        <s v="hg116518@gmail.com"/>
        <s v="emanuelsouza1811@gmail.com"/>
        <s v="nenem333marc@gmail.com"/>
        <s v="kauanpianaro2@gmail.com"/>
        <s v="jansen.bernardo14@gmail.com"/>
        <s v="signorelii2308@gmail.com"/>
        <s v="tidegois8@gmail.com"/>
        <s v="raul.mendes.005@gmail.com"/>
        <s v="brendaferreira2077@gmail.com"/>
        <s v="evaniristoncurso@outlook.com"/>
        <s v="alberrthrodrigu@gmail.com"/>
        <s v="ruan.ferreira.3559@gmail.com"/>
        <s v="ednasantana391@gmail.com"/>
        <s v="pauloneguin19ck@gmail.com"/>
        <s v="mateusse07@gmail.com"/>
        <s v="juraci.junior@outlook.com.br"/>
        <s v="igor152.2@hotmail.com"/>
        <s v="jesusdeus469@gmail.com"/>
        <s v="lucas.longboard13@gmail.com"/>
        <s v="jpierry18@gmail.com"/>
        <s v="oliveiramiguel3115@gmail.com"/>
        <s v="faguim.kcoal19@gmail.com"/>
        <s v="iagowaldelm@hotmail.com"/>
        <s v="luishenrycksilva@gmail.com"/>
        <s v="lucianosaulosiqueira@gmail.com"/>
        <s v="fernandodossantos203040@gmail.com"/>
        <s v="jpmvanin@hotmail.com"/>
        <s v="douglas07mv@gmail.com"/>
        <s v="thallysguimaraes@yahoo.com.br"/>
        <s v="carlosxandy2022@gmail.com"/>
        <s v="nonatopaiva1000@gmail.com"/>
        <s v="eleiltonsilva357@gmail.com"/>
        <s v="nandomcb2013@gmail.com"/>
        <s v="ph_j_r@yahoo.com.br"/>
        <s v="mramos.r.r30@gmail.com"/>
        <s v="caiotamane12@gmail.com"/>
        <s v="brunozanonbh87@gmail.com"/>
        <s v="oslaine.vida8@gmail.com"/>
        <s v="santos.mcr@icloud.com"/>
        <s v="marcelo13gs@gmail.com"/>
        <s v="rhan007@hotmail.com"/>
        <s v="edumachadobarbosa@hotmail.com"/>
        <s v="lauchmachado@gmail.com"/>
        <s v="assiralotsedom@gmail.com"/>
        <s v="marcelobrizolla10@gmail.com"/>
        <s v="lu.anaclara1812@gmail.com"/>
        <s v="daiaribeirom29@gmail.comd"/>
        <s v="higor.biu@hotmail.com"/>
        <s v="gilvandro77@gmail.com9"/>
        <s v="danizanzanelli@hotmail.com"/>
        <s v="leonardoprv01@gmail.com"/>
        <s v="babiifederici@gmail.com"/>
        <s v="douglas.evangelista1@hotmail.com"/>
        <s v="diego.ornellas20@gmail.com"/>
        <s v="roberto.ojunior09@gmail.com"/>
        <s v="cecchinicristovaocecchini@gmail.com"/>
        <s v="Danilo22935322@gmail.com"/>
        <s v="felipe.carneiro1533@gmail.com"/>
        <s v="marceloboechat@hotmail.com"/>
        <s v="luansccp14@gmail.com"/>
        <s v="dalmojuniorband@gmail.com"/>
        <s v="gianluccaalvesmaia@gmail.com"/>
        <s v="franciscodesouzaleonardo404@gmail.com"/>
        <s v="dmanogue1990@gmail.com"/>
        <s v="laziebbl@gmail.com"/>
        <s v="raffaxxv@gmail.com"/>
        <s v="pedromartelinhodeouro2018@gmail.com"/>
        <s v="vitoriasanttiiago30@gmail.com"/>
        <s v="jeanrogesdesouza@hotmail.com"/>
        <s v="silvacam096@gmail.com"/>
        <s v="rodrigodigao0804@gmail.com"/>
        <s v="talitamarques3436@gmail.com"/>
        <s v="kaue4853@gmail.com"/>
        <s v="lucas.rosente2019@gmail.com"/>
        <s v="jhony.melo@hotmail.com"/>
        <s v="odeilsondev@gmail.com"/>
        <s v="nichollassdutra@gmail.com"/>
        <s v="cardosoiago6@gmail.com"/>
        <s v="ericagualberto.ss@gmail.com"/>
        <s v="wallace282889@gmail.com"/>
        <s v="ericportela04@gmail.com"/>
        <s v="aurelio.limassp@gmail.com"/>
        <s v="valdeir525@hotmail.com"/>
        <s v="stephaniealvesdefarias@hotmail.com"/>
        <s v="caique16francosantos@gmail.com"/>
        <s v="cleme38.cs@gmail.com"/>
        <s v="paulo08souza@gmail.com"/>
        <s v="williacleberson@gmail.com"/>
        <s v="lais.eu4@gmail.com"/>
        <s v="vmelo8167@gmail.com"/>
        <s v="kethlen.najy@gmail.com"/>
        <s v="elcinho_@hotmail.com"/>
        <s v="Ndantasconta12@gmail.com"/>
        <s v="henriqueazevedo377@gmail.com"/>
        <s v="thiagoofiice@icloud.com"/>
        <s v="juhps428@gmail.com"/>
        <s v="josinaldobrito12@icloud.com"/>
        <s v="michelle.suloy@gmail.com"/>
        <s v="pompeumotos@gmail.com"/>
        <s v="cleiton_jferreira10@hotmail.com"/>
        <s v="divinoarraes@gmail.com"/>
        <s v="kathiamariano2014@gmail.com"/>
        <s v="matheusbicicletarodrigues10@gmail.com"/>
        <s v="Divas.nay@gmail.com"/>
        <s v="wrafaelkunz@gmail.com"/>
        <s v="Ferreirathayna945@gmail.com"/>
        <s v="diegodecristosilva@hotmail.com"/>
        <s v="yefermusic1@gmail.com"/>
        <s v="amaurilisboa81@gmail.com"/>
        <s v="wendellborrastrader@gmail.com"/>
        <s v="demenezesalessandro@gmail.com"/>
        <s v="pizettiv@gmail.com"/>
        <s v="adrianopg89916@gmail.com"/>
        <s v="adilsonalves87033@gmail.com"/>
        <s v="moisessouzasantana0109@gmail.com"/>
        <s v="henrique_phb19@hotmail.com"/>
        <s v="euson29@gmail.com"/>
        <s v="georgereis822@gmail.com"/>
        <s v="leotr2421@gmail.com"/>
        <s v="stevam258@gmail.com"/>
        <s v="tatiregina83@gmail.com"/>
        <s v="ademirterravieira@gmail.com"/>
        <s v="danielfalcon1352@gmail.com"/>
        <s v="josneysylva@gmail.com"/>
        <s v="othaviovpt@gmail.com"/>
        <s v="juniorguthierry@gmail.com"/>
        <s v="wilsoncleiton02@hotmail.com"/>
        <s v="fcatapands@gmail.com"/>
        <s v="jonfoxx@hotmail.com"/>
        <s v="jpcondereus04007@gmail.com"/>
        <s v="moreira7656@gmail.com"/>
        <s v="maria262001oliveira@gmail.com"/>
        <s v="kauapolongo@gmail.com"/>
        <s v="williamdut24@outlook.com"/>
        <s v="carolsj.henriques@gmail.com"/>
        <s v="raianesantana030@gmail.com"/>
        <s v="mateuskaledt@gmail.com"/>
        <s v="cassia.27mp07@gmail.com"/>
        <s v="yurigabriel95@hotmail.com"/>
        <s v="gleison.vm@gmail.com"/>
        <s v="Megavolts506@gmail.com"/>
        <s v="weslley6708@gmail.com"/>
        <s v="felipebuenovargas@gmail.com"/>
        <s v="renansouza0444@gmail.com"/>
        <s v="reynanmelo501@gmail.com"/>
        <s v="victor08pqdt@gmail.com"/>
        <s v="Leandrodias150.ldm@gmail.com"/>
        <s v="grazynailart@gmail.com"/>
        <s v="arsanassta@gmail.com"/>
        <s v="nazalho2273@gmail.com"/>
        <s v="samaragomesdejesussouza@gmail.com"/>
        <s v="magnumvalente22@gmail.com"/>
        <s v="gelica.carvalho6@gmail.com"/>
        <s v="wandersonribeiromartinswand@gmail.com.br"/>
        <s v="guilhermepereira669@gmail.com"/>
        <s v="marlon1517oliveira@gmail.com"/>
        <s v="elison3u7@gmail.com"/>
        <s v="fazemos12@gmail.com"/>
        <s v="operadormarcospe251994@gmail.com"/>
        <s v="tayenne290692@outlook.com"/>
        <s v="izsampaio@hotmail.com"/>
        <s v="fabianojunior3221@gmail.com"/>
        <s v="hericklopes19@gmail.com"/>
        <s v="rogerioemanu997@gmail.com"/>
        <s v="ivonirborges2020@gmail.com"/>
        <s v="felipe.agpx@gmail.com"/>
        <s v="jeovaneppereira@gmail.com"/>
        <s v="leo.moreninho.lr37@gmail.com"/>
        <s v="eliete_alvares@outlook.com"/>
        <s v="narutokakashirafael@gmail.com"/>
        <s v="robertocezarantoniocezar@gmail.com"/>
        <s v="bbsfotoefilmagem@hotmail.com"/>
        <s v="euhenriqsousa@gmail.com"/>
        <s v="rb96306224@gmail.com"/>
        <s v="layanalves4@gmail.com"/>
        <s v="kacassio2023@gmail.com"/>
        <s v="murillo_rl@hotmail.com"/>
        <s v="gnvieira@outlook.com.br"/>
        <s v="ph1.rancho@gmail.com"/>
        <s v="maycksilva108@gmail.com"/>
        <s v="arthurdiniz280@gmail.com"/>
        <s v="contatorafael.sp@gmail.com"/>
        <s v="andre.lunardi1979.al@gmail.com"/>
        <s v="Carufba@gmail.com"/>
        <s v="th.santiago@hotmail.com"/>
        <s v="yadavdolol53@gmail.com"/>
        <s v="Leoeletrica7889@gmail.com"/>
        <s v="clecioar@live.com"/>
        <s v="personalwinetulio@gmail.com"/>
        <s v="jvictor06silva@gmail.com"/>
        <s v="bertottitiago46@gmail.com"/>
        <s v="leandrorspanga@gmail.com"/>
        <s v="kauanavilla2016@gmail.com"/>
        <s v="ricardo_bn12@hotmail.com"/>
        <s v="acassiosan@gmail.com"/>
        <s v="filipemelo37@gmail.com"/>
        <s v="alberiobruno@hotmail.com"/>
        <s v="luanateles99@hotmail.com"/>
        <s v="rafael_souzaalves@yahoo.com.br"/>
        <s v="claudineirenatarozales@gmail.com"/>
        <s v="bdsilva020@gmail.com"/>
        <s v="jadsonsilva09@yahoo.com.br"/>
        <s v="markcurydigital@gmail.com"/>
        <s v="diegoentregas88@gmail.com"/>
        <s v="joseliosouza61@gmail.com"/>
        <s v="roggersants@gmail.com"/>
        <s v="fernandourt@gmail.com"/>
        <s v="juarez_marcon@outlook.com"/>
        <s v="benattileonardo9@gmail.com"/>
        <s v="flavia.laide@gmail.com"/>
        <s v="henreequedias@gmail.com"/>
        <s v="julio.melo1@hotmail.com"/>
        <s v="otavioalvessousa4d@gmail.com"/>
        <s v="allexandremiguell656@gmail.com"/>
        <s v="netodeadelmo@gmail.com"/>
        <s v="genildopinheiroge@gmail.com"/>
        <s v="enzzorodrigues00@gmail.com"/>
        <s v="danyela.manu@gmail.com"/>
        <s v="marcosvcastro20@hotmail.com"/>
        <s v="frank7.prosperidade@gmail.com"/>
        <s v="thayluan.taborda@gmail.com"/>
        <s v="crystopherkau@gmail.com"/>
        <s v="rick.lanao3@gmail.com"/>
        <s v="wdavidraiber@icloud.com"/>
        <s v="diogo_lohn@hotmail.com"/>
        <s v="lucastdf1@gmail.com"/>
        <s v="eliseu21nascimento@gmail.com"/>
        <s v="samuelholouka57@gmail.com"/>
        <s v="rodrigocostarraz@gmail.com"/>
        <s v="josekleitn13@outlook.com"/>
        <s v="jm3266746@gmail.com"/>
        <s v="felipe.razyel@gmail.com"/>
        <s v="eversonwesley3@gmail.com"/>
        <s v="ferreiranatalysantos@gmail.com"/>
        <s v="rodriguesmelo122@gmail.com"/>
        <s v="alvesdeoliveira847@gmail.com"/>
        <s v="yanfilipe110@gmail.com"/>
        <s v="guilhermefreitasconceicaoalves@gmail.com"/>
        <s v="alessandrostein@gmail.com"/>
        <s v="williamfernandog17@gmail.com"/>
        <s v="fabiohenquearantes163@gmail.com"/>
        <s v="felipymelo1@gmail.com"/>
        <s v="dani_nbenedito@hotmail.com"/>
        <s v="indiofc007@gmail.com"/>
        <s v="jesusfelisbinooliveira1991@gmail.com"/>
        <s v="claytonbarbosa619@gmail.com"/>
        <s v="felipe.nascimento.fn352@gmail.com"/>
        <s v="lucasrelik2@gmail.com"/>
        <s v="lucasvitoriakm@gmail.com"/>
        <s v="ewangelistadaiane@gmail.com"/>
        <s v="xandeamorim2526@gmail.com"/>
        <s v="vanessagraneiro71@gmail.com"/>
        <s v="jessica.caroline.32716@gmail.com"/>
        <s v="silvadener@hotmail.com"/>
        <s v="nelsinho42anos@gmail.com"/>
        <s v="ewe.greffim50@gmail.com"/>
        <s v="julianapaulinoramos@gmail.com"/>
        <s v="Walissonvn@hotmail.com"/>
        <s v="aparecidobezerra82@gmail.com"/>
        <s v="justinodanilo655@gmail.com"/>
        <s v="bruno.v.santos@hotmail.com"/>
        <s v="arieljonata225@gmail.com"/>
        <s v="joliveira_filho@hotmail.com"/>
        <s v="arthuroliveirasp@outlook.com"/>
        <s v="janailsom018@gmail.com"/>
        <s v="herculespassarelli@gmail.com"/>
        <s v="vitorelio75@gmail.com"/>
        <s v="icjg1313@gmail.com"/>
        <s v="lucascarvalho.prof@outlook.com"/>
        <s v="leonardotjk4@gmail.com"/>
        <s v="dionisioaraujo1982@gmail.com"/>
        <s v="wla.deverdade@gmail.com"/>
        <s v="alt.aguiar@gmail.com"/>
        <s v="leandrosaramurrilolaura@gmail.com"/>
        <s v="aluizhenrique223@gmail.com"/>
        <s v="albertojunior786@gmail.com"/>
        <s v="wagnertst36@gmail.com"/>
        <s v="douglasbfagundes@gmail.com"/>
        <s v="Cicerofeitosadesousa@gmail.com"/>
        <s v="henrydiamante70@gmail.com"/>
        <s v="josimarcoradine78@gmail.com"/>
        <s v="maxjunio0301@gmail.com"/>
        <s v="jean_manda@hotmail.com"/>
        <s v="joaozappelini@outlook.com"/>
        <s v="edydiaz2991@icloud.com"/>
        <s v="gubiel25@gmail.com"/>
        <s v="florivaldoalmeida.famo@gmail.com"/>
        <s v="giaanr60@gmail.com"/>
        <s v="gustavoreismoura@yahoo.com.br"/>
        <s v="billyjhow29@hotmail.com"/>
        <s v="amandamenezes1912@gmail.com"/>
        <s v="betomatos016@gmail.com"/>
        <s v="ribamarreis.rr@gmail.com"/>
        <s v="leonardosahaiva5@gmail.com"/>
        <s v="mhmatheuscosta@gmail.com"/>
        <s v="tiago.sousa3004@gmail.com"/>
        <s v="aninhacontadora12345@gmail.com"/>
        <s v="maicon18.naviraims@gmail.com"/>
        <s v="rogergomes001@gmail.com"/>
        <s v="sergiolvm@hotmail.com"/>
        <s v="vigu54132@gmail.com"/>
        <s v="muriloteixeirasantos17@gmail.com"/>
        <s v="eduardo-lins@hotmail.com"/>
        <s v="lellisreisdeandrade@gmail.com"/>
        <s v="victordesigner.criacao@gmail.com"/>
        <s v="wmspinelli@yahoo.com"/>
        <s v="rosellybatista07@gmail.com"/>
        <s v="luiscmacielp@gmail.com"/>
        <s v="miguelgoncalves3364@gmail.com"/>
        <s v="gabi.nero22@gmail.com"/>
        <s v="leeh.teixeira@icloud.com"/>
        <s v="fabio.feitosardp@hotmail.com"/>
        <s v="lucasalmeidacirqueira@gmail.com"/>
        <s v="melina.mateus@yahoo.com.br"/>
        <s v="elias20vitor19@gmail.com"/>
        <s v="alansouzaxavier4@gmail.com"/>
        <s v="el732568@gmail.com"/>
        <s v="rrgraficarapida@outlook.com"/>
        <s v="leomeu90@gmail.com"/>
        <s v="fa1354715@gmail.com"/>
        <s v="mateuscarneiro984@gmail.com"/>
        <s v="Renanzinho_cerqueira@hotmail.com"/>
        <s v="messias.vdj@gmail.com"/>
        <s v="migueldm278@gmail.com"/>
        <s v="kauanvictorpeinha@gmail.com"/>
        <s v="jonasverdepeixoto@icloud.com"/>
        <s v="otavioalmeidaadv@gmail.com"/>
        <s v="paula071726@gmail.com"/>
        <s v="josemarcamacamborges@gmail.com"/>
        <s v="djbruno2014@bol.com.br"/>
        <s v="nettocaputo@gmail.com"/>
        <s v="natan.fdx@hotmail.com"/>
        <s v="Jefferson.Vistoriador@yahoo.com"/>
        <s v="romildonwp@gmail.com"/>
        <s v="mcmarcosnaydel37@gmail.com"/>
        <s v="ana.hisatsuga@gmail.com"/>
        <s v="eduardoribeiro.adm@hotmail.com"/>
        <s v="edivansalles647@gmail.com"/>
        <s v="j.pauliinho026@hotmail.com"/>
        <s v="tattooluciano396@gmail.com"/>
        <s v="raphaelvitoria023@gmail.com"/>
        <s v="wesleywaldick123@gmail.com"/>
        <s v="caiquesouza3469@gmail.com"/>
        <s v="feitosaemmanuel25@gmail.com"/>
        <s v="kenitty.alvez@gmail.com"/>
        <s v="oliveiraanderson0420@gmail.com"/>
        <s v="kaleldragonx@protonmail.com"/>
        <s v="leandrochavess@yahhoo.com.br"/>
        <s v="rodriguesjormario@gmail.com"/>
        <s v="suporte.mtiengenharia@gmail.com"/>
        <s v="heltonfaria065@gmail.com"/>
        <s v="filipe.sta@gmail.com"/>
        <s v="positivster@gnail.com"/>
        <s v="superdavidwillian@gmail.com"/>
        <s v="soraiafornari@icloud.com"/>
        <s v="geoo27@hotmail.com"/>
        <s v="pegatudobj+rodolfomoridevclub@gmail.com"/>
        <s v="carloshfelicio@gmail.com"/>
        <s v="joaozinhu_89@hotmail.com"/>
        <s v="tbarth420@gmail.com"/>
        <s v="thg_sgomes@icloud.com"/>
        <s v="jhemersonnunes091@gmail.com"/>
        <s v="letavaressp@hotmail.com"/>
        <s v="gusgalopez@gmail.com"/>
        <s v="ar.adv.rn@gmail.com"/>
        <s v="paulinho4470@hotmail.com"/>
        <s v="alauranicolly@gmail.com"/>
        <s v="tsouza.pm@hotmail.com"/>
        <s v="k3ko.br@gmail.com"/>
        <s v="jonildogustavo@gmail.com"/>
        <s v="gedilsonmonteiro1914@gmail.com"/>
        <s v="goudardcarlosfelipe@gmail.com"/>
        <s v="nsc.nascimento@yahoo.com"/>
        <s v="t-favero@hotmail.com"/>
        <s v="natanfarias2028@gmail.com"/>
        <s v="suematos@gmail.com"/>
        <s v="kinishinai.dagakki@gmail.com"/>
        <s v="ingrydmarcelino61@gmail.com"/>
        <s v="gabrielsantos.shelby@gmail.com"/>
        <s v="beiquer1997@gmail.com"/>
        <s v="marcelo.h.asevedo@gmail.com"/>
        <s v="cristinalins2.cl@gmail.com"/>
        <s v="vitirhugopereira778@gmail.com"/>
        <s v="tulioaldeia7@gmail.com"/>
        <s v="mateusmiellih@gmail.com"/>
        <s v="maik.hernandes83@gmail.com"/>
        <s v="matheusslemos17@gmail.com"/>
        <s v="umucity@gamil.com"/>
        <s v="murilo.pagno1234@gmail.com"/>
        <s v="lucienebarbosa.sp2017@gmail.com"/>
        <s v="dion.s.cardoso@gmail.com"/>
        <s v="vitoriarubia2110@gnail.com"/>
        <s v="dhaymisson.ap@gmail.com"/>
        <s v="william.kuquer123@gmail.com"/>
        <s v="luismollerbrilhante@gmail.com"/>
        <s v="lv.sg@hotmail.com"/>
        <s v="vilanirbeariz02@gmail.com"/>
        <s v="brunowelington19@gmail.com"/>
        <s v="augusto.pedro2500@gmail.com"/>
        <s v="lucasgauer17@gmail.com"/>
        <s v="arthurfernandesdmd@gmail.com"/>
        <s v="albornoozdigital@gmail.com"/>
        <s v="daniloassis2907@gmail.com"/>
        <s v="brunaweberoliveira@gmail.com"/>
        <s v="rodolfogiovani2@gmail.com"/>
        <s v="jonathanbjj06@gmail.com"/>
        <s v="luanaires85@gmail.com"/>
        <s v="glaysonjordanp@gmail.com"/>
        <s v="jacksonfelipe1534@gmail.com"/>
        <s v="bololo0909sa@gmail.com"/>
        <s v="alexandretigalanti@gmail.com"/>
        <s v="fonsekinha.2013@hotmail.com"/>
        <s v="vinii.anndrade@gmail.com"/>
        <s v="andreluizsalesdealvim74@gmail.com"/>
        <s v="felipehs54321@gmail.com"/>
        <s v="fabiocamposf95@gmail.com"/>
        <s v="melqueazevedocorretor@gmail.com"/>
        <s v="irenilton2016@gmail.com"/>
        <s v="milenatavares630@gmail.com"/>
        <s v="wdematosalmeida@gmail.com"/>
        <s v="davisrodrigues21@gmail.com"/>
        <s v="dieegoaugusto@gmail.com"/>
        <s v="johnata.coutinho@gmail.com"/>
        <s v="mirosantos93@gmail.com"/>
        <s v="carlinelima73@gmail.com"/>
        <s v="ellen.goncalvesbg@gmail.com"/>
        <s v="fe.vaz.16@gmail.com"/>
        <s v="camdomgas2@gmail.com"/>
        <s v="canalgproject.tv@gmail.com"/>
        <s v="lopes0627@gmail.com"/>
        <s v="nildeka_nk@hotmail.com"/>
        <s v="diegoleosantos1984@gmail.com"/>
        <s v="gustavotomas159@gmail.com"/>
        <s v="giovaneregaaezeus@gmail.com"/>
        <s v="adailsonsantana87@gmail.com"/>
        <s v="dk031196@gmail.com"/>
        <s v="edwando.nascimento@gmail.com"/>
        <s v="drlincoln13@gmail.com"/>
        <s v="lucasferrazmkt@gmail.com"/>
        <s v="wanessakmldm@gmail.com"/>
        <s v="franciscotop987@gmail.com"/>
        <s v="gilbertoferreiradoasantos@gmail.com"/>
        <s v="josiane.m.goncalves@gmail.com"/>
        <s v="beergental@gmail.com"/>
        <s v="aurelioptg18@gmail.com"/>
        <s v="highorsouza@hotmail.com"/>
        <s v="gabrielriboldix16@gmail.com"/>
        <s v="messiasalves1408@gmail.com"/>
        <s v="michellisucesso@gmail.com"/>
        <s v="duducastilhoni@gmail.com"/>
        <s v="sendordouglas@gmail.com"/>
        <s v="wesleyranjel495@gmail.com"/>
        <s v="tiagoacllopes@hotmail.com"/>
        <s v="j.vbezerra.casso@gmail.com"/>
        <s v="viniciusmartinsdasilva47@gmail.com"/>
        <s v="thalesnascimento20@gmail.com"/>
        <s v="darionunesp@gmail.com"/>
        <s v="edwdw@hotmail.com"/>
        <s v="crvitorio015@gmail.com"/>
        <s v="Leonardoegidio584721@gmail.com"/>
        <s v="novocaiorodrigo@gmail.com"/>
        <s v="janiltonpersonal@gmail.com"/>
        <s v="rodrigo_pit055souzza@hotmail.com"/>
        <s v="graziisantoss2@gmail.com"/>
        <s v="limalindemberg54@gmail.com"/>
        <s v="silva1981paulo@gmail.com"/>
        <s v="bmartinsrosas@gmail.com"/>
        <s v="williamfrancisco711@gmail.com"/>
        <s v="anthonyphietrobenetti@gmail.com"/>
        <s v="allanrdc@yahoo.com.br"/>
        <s v="ferreirarafael.alves@gmail.com"/>
        <s v="thalesamorim510@gmail.com"/>
        <s v="douglasvjp@hotmail.com"/>
        <s v="francogregorio390@gmail.com"/>
        <s v="vinnydias19@hotmail.com"/>
        <s v="marllonrj17@hotmail.com"/>
        <s v="rocha_m16@hotmail.com"/>
        <s v="Filipenoestilor@gmail.com"/>
        <s v="deiapolijf2014@gmail.com"/>
        <s v="luciansilva10@gmail.com"/>
        <s v="paulocesarsiano@gmail.com"/>
        <s v="almeida96marcos@gmail.com"/>
        <s v="paulo.ferreira.pf45@gmail.com"/>
        <s v="tiagokallebe@hotmail.com"/>
        <s v="gpsktt@gmail.com"/>
        <s v="joaooliveiiira21@gmail.com"/>
        <s v="tatilaurett98@gmail.com"/>
        <s v="joseemersonms@gmail.com"/>
        <s v="leonardo.maldini7@hotmail.com"/>
        <s v="jsjoseeduardo45@gmail.com"/>
        <s v="rick_gn79@outlook.com"/>
        <s v="donnyjones2016@gmail.com"/>
        <s v="vinny.s.ciszewskii@gmail.com"/>
        <s v="thiagodimmu5@gmail.com"/>
        <s v="maycon.lopes.silva.rh@gmail.com"/>
        <s v="nato.amorins@gmail.comn"/>
        <s v="moisesconsultoriasp@gmail.com"/>
        <s v="kahue.grv@hotmail.com"/>
        <s v="analistaderedescayo@gmail.com"/>
        <s v="nivanricardoexpert@gmail.com"/>
        <s v="junior.santos13@outlook.com"/>
        <s v="tavovieira653@gmail.com"/>
        <s v="dinizguilherme922@gmail.com"/>
        <s v="teodoromauro750@gmail.com"/>
        <s v="m4xtec@gmail.com"/>
        <s v="raytribalpark@hotmail.com"/>
        <s v="familia10marques@gmail.com"/>
        <s v="gracorreadias@gmail.com"/>
        <s v="lucasjg011@icloud.com"/>
      </sharedItems>
    </cacheField>
    <cacheField name="Telefone">
      <sharedItems containsBlank="1" containsMixedTypes="1" containsNumber="1" containsInteger="1">
        <n v="1.9982003979E10"/>
        <n v="4.7996914036E10"/>
        <n v="4.4998901513E10"/>
        <n v="5.19806223E10"/>
        <n v="1.194282409E10"/>
        <n v="9.3195976E7"/>
        <n v="6.1992045816E10"/>
        <n v="2.1982034407E10"/>
        <n v="8.5991059238E10"/>
        <s v="99-988349565"/>
        <n v="7.1983004995E10"/>
        <n v="8.1994929574E10"/>
        <n v="1.1988928167E10"/>
        <n v="1.1948801974E10"/>
        <n v="7.4999042683E10"/>
        <n v="6.1991927042E10"/>
        <s v="+81997953345"/>
        <n v="1.6992999088E10"/>
        <s v="(18)98826-9029"/>
        <n v="2.1976400352E10"/>
        <s v="01299204-9444"/>
        <n v="4.1987858734E10"/>
        <s v="(38)991752005"/>
        <n v="6.9992189797E10"/>
        <n v="3.1971533787E10"/>
        <n v="9.4992592637E10"/>
        <n v="7.1999035281E10"/>
        <n v="2.79960021E10"/>
        <n v="3.2984556101E10"/>
        <n v="6.6999086977E10"/>
        <n v="1.1974878958E10"/>
        <n v="7.198789169E10"/>
        <n v="9.8984603478E10"/>
        <n v="9.8988800276E10"/>
        <s v="+5513997036170"/>
        <n v="8.198901763E10"/>
        <n v="1.1959805579E10"/>
        <n v="9.1986465348E10"/>
        <n v="1.9996279896E10"/>
        <n v="6.1998506678E10"/>
        <n v="3.4999262149E10"/>
        <n v="1.1947592636E10"/>
        <n v="1.9981408338E10"/>
        <n v="4.8985066885E10"/>
        <n v="5.199703848E9"/>
        <n v="6.4996004414E10"/>
        <n v="2.1970406434E10"/>
        <n v="5.4991149774E10"/>
        <n v="2.1974272056E10"/>
        <n v="8.7988396147E10"/>
        <n v="9.1988311241E10"/>
        <n v="1.1992448063E10"/>
        <n v="6.1996998395E10"/>
        <n v="1.1948143675E10"/>
        <s v="95239-1605"/>
        <n v="1.1991745494E10"/>
        <n v="1.1947766984E10"/>
        <n v="1.998159492E10"/>
        <n v="1.1987749454E10"/>
        <n v="1.5996299056E10"/>
        <n v="9.9988563868E10"/>
        <n v="9.399179478E10"/>
        <n v="8.8982210823E10"/>
        <n v="8.5994457977E10"/>
        <n v="8.3996791176E10"/>
        <n v="3.199532222E10"/>
        <n v="9.1992646728E10"/>
        <n v="1.1941088907E10"/>
        <n v="1.9991007369E10"/>
        <s v="4299831-9122"/>
        <n v="8.3987657363E10"/>
        <n v="8.1979130618E10"/>
        <s v="+5513982237027"/>
        <n v="8.78282921E8"/>
        <n v="1.1968290266E10"/>
        <n v="1.1942757262E10"/>
        <n v="3.8999607722E10"/>
        <n v="1.1911687199E10"/>
        <n v="3.8999938124E10"/>
        <n v="3.1985082698E10"/>
        <n v="9.1984933505E10"/>
        <n v="2.1990740177E10"/>
        <n v="6.9992364469E10"/>
        <n v="2.2988195727E10"/>
        <s v="+5534997621562"/>
        <n v="2.1971903291E10"/>
        <n v="9.8991787405E10"/>
        <n v="6.6999528773E10"/>
        <n v="9.1984091201E10"/>
        <n v="8.3999558867E10"/>
        <n v="9.9247977E7"/>
        <n v="5.58888299225E11"/>
        <n v="3.8997397282E10"/>
        <n v="3.1972263214E10"/>
        <n v="9.1986054291E10"/>
        <n v="1.1948281424E10"/>
        <n v="1.1973868478E10"/>
        <n v="4.7989056E10"/>
        <n v="8.198116418E10"/>
        <n v="9.4981043579E10"/>
        <s v="(51)99307-0647"/>
        <s v="6199189-1814"/>
        <n v="9.1991894794E10"/>
        <s v="+5585986567607"/>
        <n v="8.4997038152E10"/>
        <n v="8.6999690754E10"/>
        <n v="1.6993382753E10"/>
        <n v="3.2988057889E10"/>
        <n v="1.1984392794E10"/>
        <s v="3298421-0860"/>
        <n v="7.9987992E8"/>
        <s v="2198735-2986"/>
        <n v="9.9992148556E10"/>
        <n v="6.2994104216E10"/>
        <n v="1.1985938654E10"/>
        <n v="9.8985182966E10"/>
        <s v="+5561994187444"/>
        <n v="2.7996671256E10"/>
        <s v="8799939-2889"/>
        <n v="3.1973279087E10"/>
        <s v="8198902-0545"/>
        <n v="4.7988325477E10"/>
        <n v="1.197090565E10"/>
        <n v="5.1992981692E10"/>
        <n v="6.798219735E9"/>
        <s v="+5535999318589"/>
        <s v="+55(49)99920-2587"/>
        <n v="3.5991063454E10"/>
        <s v="+5512982727785"/>
        <n v="7.199209577E10"/>
        <n v="2.1992066087E10"/>
        <s v="(14)997588902"/>
        <n v="8.4988639492E10"/>
        <n v="3.2998131094E10"/>
        <n v="7.7981146818E10"/>
        <s v="3197506-9972"/>
        <s v="(44)984468918"/>
        <n v="1.1994950158E10"/>
        <n v="2.1991442219E10"/>
        <n v="9.1986114519E10"/>
        <n v="6.7991693558E10"/>
        <n v="7.9998596273E10"/>
        <n v="1.6997552999E10"/>
        <n v="3.1991423753E10"/>
        <s v="8398728-8923"/>
        <n v="1.1979854776E10"/>
        <n v="7.5991407616E10"/>
        <n v="9.83332924E8"/>
        <n v="4.1995598683E10"/>
        <n v="8.2988226881E10"/>
        <s v="6399258-3404"/>
        <n v="3.599955967E10"/>
        <n v="9.998544379E10"/>
        <n v="1.1974865464E10"/>
        <n v="8.3998694995E10"/>
        <n v="8.1981242433E10"/>
        <n v="1.1951098617E10"/>
        <n v="2.7998984856E10"/>
        <n v="8.8994687687E10"/>
        <s v="1194574-5272"/>
        <n v="3.8988520176E10"/>
        <n v="8.5991496956E10"/>
        <n v="8.7999606781E10"/>
        <s v="+66981058606"/>
        <n v="8.199299085E9"/>
        <s v="(32)999742939"/>
        <n v="1.1910428532E10"/>
        <n v="9.2992807349E10"/>
        <n v="9.6991803127E10"/>
        <n v="7.5998157003E10"/>
        <s v="+5577991504583"/>
        <n v="9.77516648E8"/>
        <n v="2.1991305699E10"/>
        <n v="3.2991946752E10"/>
        <n v="1.9982243367E10"/>
        <n v="2.1973201917E10"/>
        <s v="4799130-4810"/>
        <n v="5.534991960852E12"/>
        <n v="1.1932293211E10"/>
        <n v="5.5984480681E10"/>
        <n v="4.791586009E9"/>
        <s v="+5519992206718"/>
        <s v="619461-6575"/>
        <n v="1.5998588483E10"/>
        <n v="9.3991492056E10"/>
        <n v="1.8997196081E10"/>
        <n v="6.9992993869E10"/>
        <n v="4.2999640533E10"/>
        <n v="1.4997133398E10"/>
        <n v="1.1978972568E10"/>
        <n v="8.3999125115E10"/>
        <s v="+5534999820421"/>
        <n v="4.8998383252E10"/>
        <n v="1.1994581415E10"/>
        <n v="9.1984327846E10"/>
        <n v="8.5997929821E10"/>
        <n v="7.9999300947E10"/>
        <n v="8.4987717185E10"/>
        <n v="8.1989089976E10"/>
        <n v="4.1991779388E10"/>
        <n v="8.8204081E7"/>
        <n v="4.1985297649E10"/>
        <n v="1.2997965085E10"/>
        <n v="4.7996984932E10"/>
        <n v="6.4984535056E10"/>
        <n v="1.4991779877E10"/>
        <n v="2.1979472894E10"/>
        <n v="1.3996337471E10"/>
        <n v="6.7991792341E10"/>
        <n v="6.5993259148E10"/>
        <s v="8699484-0969"/>
        <n v="6.4992000925E10"/>
        <n v="9.5984234512E10"/>
        <n v="3.7988513715E10"/>
        <s v="+5561985105660"/>
        <n v="2.1972146159E10"/>
        <n v="1.9971027544E10"/>
        <n v="5.1997401864E10"/>
        <n v="2.1969089502E10"/>
        <n v="9.898242377E10"/>
        <n v="2.1975936385E10"/>
        <n v="2.1981328473E10"/>
        <n v="8.3994210053E10"/>
        <n v="4.1991378872E10"/>
        <n v="1.1977821452E10"/>
        <n v="1.1961209647E10"/>
        <n v="9.29818866E10"/>
        <n v="1.1910453395E10"/>
        <n v="1.1978923337E10"/>
        <n v="3.1986983456E10"/>
        <s v="(9915-01807"/>
        <s v="(92)992770064"/>
        <n v="8.1996040202E10"/>
        <n v="8.1996912821E10"/>
        <n v="6.2992421787E10"/>
        <s v="4899696-1322"/>
        <n v="4.6999305186E10"/>
        <n v="1.1987390956E10"/>
        <s v="+81984608573"/>
        <n v="8.89812785E10"/>
        <n v="1.1959141652E10"/>
        <n v="6.2981827903E10"/>
        <n v="5.4981334244E10"/>
        <s v="+84988988724"/>
        <n v="2.1981657576E10"/>
        <n v="2.1964795692E10"/>
        <n v="1.9994092995E10"/>
        <s v="8298770-0378"/>
        <n v="1.1993984713E10"/>
        <n v="6.7999448767E10"/>
        <n v="6.7998259443E10"/>
        <n v="9.2984774502E10"/>
        <n v="4.8991725248E10"/>
        <n v="1.1918314953E10"/>
        <n v="6.1994120705E10"/>
        <n v="6.399916344E10"/>
        <n v="9.865437865E9"/>
        <n v="8.3993806824E10"/>
        <n v="9.2991657614E10"/>
        <n v="2.1979284487E10"/>
        <n v="4.1920019697E10"/>
        <s v="2196871-0160"/>
        <n v="8.598738509E10"/>
        <n v="6.1995819731E10"/>
        <n v="7.1982611379E10"/>
        <n v="1.5991165129E10"/>
        <n v="9.9984658333E10"/>
        <n v="1.4981951229E10"/>
        <n v="3.8999578065E10"/>
        <n v="5.4999286797E10"/>
        <n v="1.1911228926E10"/>
        <n v="8.8999783203E10"/>
        <s v="+55-(84)-9863-6363-4"/>
        <n v="6.3984431744E10"/>
        <n v="5.511960662584E12"/>
        <n v="4.7984641271E10"/>
        <n v="2.1966863782E10"/>
        <n v="9.2986462865E10"/>
        <n v="8.3988178788E10"/>
        <n v="4.4998255931E10"/>
        <n v="6.5999307896E10"/>
        <n v="1.1996526863E10"/>
        <n v="8.3986330219E10"/>
        <n v="8.1993884083E10"/>
        <n v="8.1987707402E10"/>
        <n v="9.2995178941E10"/>
        <n v="8.3999594528E10"/>
        <s v="5199113-9995"/>
        <n v="1.9987281337E10"/>
        <n v="3.4984396602E10"/>
        <n v="1.4997595672E10"/>
        <n v="6.7992727756E10"/>
        <n v="2.1982464818E10"/>
        <n v="9.2981241874E10"/>
        <n v="8.7991895839E10"/>
        <n v="6.2992019349E10"/>
        <n v="6.792906602E9"/>
        <n v="1.5998331734E10"/>
        <n v="5.1997277077E10"/>
        <n v="2.4974055223E10"/>
        <n v="3.8997223521E10"/>
        <s v="+5511950467122"/>
        <s v="1194257-0612"/>
        <n v="6.2992080856E10"/>
        <n v="3.1992502073E10"/>
        <n v="1.7991475075E10"/>
        <n v="9.1983684853E10"/>
        <n v="8.1999271031E10"/>
        <n v="1.9994061051E10"/>
        <n v="8.4987852976E10"/>
        <n v="2.196775482E10"/>
        <n v="2.7999507623E10"/>
        <s v="7999117-7719"/>
        <n v="8.7988051613E10"/>
        <n v="4.4974006874E10"/>
        <n v="2.1972534144E10"/>
        <n v="1.1945940443E10"/>
        <n v="1.9999775426E10"/>
        <s v="96881-4838"/>
        <n v="2.1970287166E10"/>
        <s v="+5575981607526"/>
        <n v="1.3988317561E10"/>
        <n v="4.896635623E9"/>
        <n v="1.5997761503E10"/>
        <n v="1.6993310141E10"/>
        <n v="8.1985353945E10"/>
        <n v="6.4999913693E10"/>
        <n v="3.1997831673E10"/>
        <n v="8.5994281764E10"/>
        <n v="7.3998275076E10"/>
        <n v="9.85514777E8"/>
        <s v="(31)99194-5728"/>
        <n v="8.599445175E10"/>
        <n v="2.2981326192E10"/>
        <n v="2.1975873829E10"/>
        <s v="+5512991508282"/>
        <n v="6.5984773574E10"/>
        <n v="3.1975375985E10"/>
        <n v="1.3997137931E10"/>
        <n v="6.199844999E10"/>
        <n v="8.6999084703E10"/>
        <n v="6.2985287004E10"/>
        <n v="1.1942904998E10"/>
        <s v="9299130-8112"/>
        <n v="9.49981053978E11"/>
        <n v="4.1984304515E10"/>
        <n v="1.195359101E10"/>
        <s v="+5587988023294"/>
        <n v="8.4991905033E10"/>
        <n v="1.1966423358E10"/>
        <n v="5.1997242005E10"/>
        <s v="8599292-7582"/>
        <n v="2.7999213037E10"/>
        <n v="6.1992720187E10"/>
        <n v="6.7991875477E10"/>
        <s v="99211-9706"/>
        <s v="1598805-5044"/>
        <n v="1.1995774812E10"/>
        <n v="3.399195529E9"/>
        <n v="2.7995752683E10"/>
        <n v="8.69438005E9"/>
        <n v="7.1991074906E10"/>
        <n v="8.6999872065E10"/>
        <n v="8.4981479664E10"/>
        <n v="1.198221268E10"/>
        <s v="99290-6001"/>
        <n v="1.7996118994E10"/>
        <s v="5198025-6266"/>
        <n v="6.1994392018E10"/>
        <s v="+5534997404514"/>
        <n v="2.4981204998E10"/>
        <n v="5.4996785774E10"/>
        <n v="1.1913750764E10"/>
        <n v="4.4988681103E10"/>
        <n v="7.9998026494E10"/>
        <n v="2.1964627065E10"/>
        <s v="3199365-8735"/>
        <n v="1.1978213324E10"/>
        <n v="1.1949046665E10"/>
        <n v="9.3991637083E10"/>
        <n v="3.7999378717E10"/>
        <n v="6.799140527E10"/>
        <n v="7.1992303647E10"/>
        <n v="6.9993780672E10"/>
        <n v="3.898845006E10"/>
        <n v="1.1973097964E10"/>
        <n v="4.1988236754E10"/>
        <n v="5.5996332374E10"/>
        <n v="9.1998265898E10"/>
        <n v="3.2998387534E10"/>
        <s v="92991-8948"/>
        <n v="3.598806481E10"/>
        <n v="9.2991017226E10"/>
        <n v="6.598129373E10"/>
        <s v="3899131-6759"/>
        <n v="4.599852413E10"/>
        <n v="1.5996160775E10"/>
        <n v="9.8992046046E10"/>
        <n v="4.799175791E10"/>
        <n v="2.1977045834E10"/>
        <s v="+5527999570312"/>
        <n v="1.1943624669E10"/>
        <n v="7.5992873837E10"/>
        <n v="4.5999903986E10"/>
        <n v="3.3998633991E10"/>
        <n v="1.1970183997E10"/>
        <n v="8.199948714E10"/>
        <n v="8.6981247294E10"/>
        <n v="9.1984695311E10"/>
        <n v="1.4998527876E10"/>
        <n v="6.9993374132E10"/>
        <n v="6.2982506993E10"/>
        <n v="3.1991179961E10"/>
        <n v="9.499118864E10"/>
        <n v="1.1986601734E10"/>
        <s v="4199167-8963"/>
        <s v="1998729-4282"/>
        <s v="(68)99914-2413"/>
        <n v="7.9999550538E10"/>
        <n v="1.9999087213E10"/>
        <n v="9.1993753835E10"/>
        <n v="8.5991398005E10"/>
        <n v="9.2984883608E10"/>
        <n v="9.7984017785E10"/>
        <n v="8.4986962234E10"/>
        <n v="2.1995720038E10"/>
        <n v="6.7984682434E10"/>
        <s v="3199989-2873"/>
        <n v="8.2999110465E10"/>
        <n v="5.1998963179E10"/>
        <n v="8.5987020693E10"/>
        <n v="8.8993615224E10"/>
        <n v="1.2997405526E10"/>
        <n v="6.7996559137E10"/>
        <n v="1.7981905079E10"/>
        <n v="9.9991184333E10"/>
        <n v="6.3991095908E10"/>
        <n v="2.1998917316E10"/>
        <n v="3.5997143108E10"/>
        <s v="9599154-0477"/>
        <n v="1.1958339276E10"/>
        <n v="1.1957948438E10"/>
        <n v="5.1981696565E10"/>
        <n v="7.9998185934E10"/>
        <n v="4.7991258812E10"/>
        <n v="5.521993527807E12"/>
        <s v="(31)983077110"/>
        <n v="1.1980564221E10"/>
        <n v="2.1994964224E10"/>
        <n v="7.1986350437E10"/>
        <s v="(74)98123-8133"/>
        <n v="3.2999949684E10"/>
        <s v="(87)998072520"/>
        <n v="7.1999775959E10"/>
        <n v="6.69925103E10"/>
        <n v="6.1981129462E10"/>
        <n v="9.2985483805E10"/>
        <n v="7.7981567199E10"/>
        <n v="8.2991911234E10"/>
        <s v="+5521990495351"/>
        <s v="+5581999805141"/>
        <s v="(87)98834-2690"/>
        <n v="8.6994376692E10"/>
        <n v="1.1975211499E10"/>
        <s v="9198238-7166"/>
        <s v="*#"/>
        <n v="7.3991655629E10"/>
        <n v="6.5998098527E10"/>
        <s v="+5511952194391"/>
        <n v="8.699941521E10"/>
        <n v="3.2991949689E10"/>
        <n v="4.4997250851E10"/>
        <n v="1.1995136431E10"/>
        <n v="7.1999960903E10"/>
        <n v="1.9971498797E10"/>
        <n v="1.1969392956E10"/>
        <n v="4.5991234114E10"/>
        <n v="5.1993382661E10"/>
        <n v="5.1984490662E10"/>
        <n v="4.8991740093E10"/>
        <n v="7.1996876839E10"/>
        <n v="1.9991158003E10"/>
        <n v="7.5998444553E10"/>
        <n v="6.198535487E9"/>
        <s v="659932-74911"/>
        <n v="7.9996752574E10"/>
        <n v="2.4992398721E10"/>
        <s v="9299258-1153"/>
        <n v="4.4999307476E10"/>
        <n v="1.1991267981E10"/>
        <n v="5.4999479075E10"/>
        <n v="4.4991284138E10"/>
        <n v="5.4996403252E10"/>
        <n v="2.2997153209E10"/>
        <n v="1.9996279257E10"/>
        <n v="9.95679922E8"/>
        <n v="1.1977060533E10"/>
        <s v="8198316-5699"/>
        <s v="1197931-9179"/>
        <s v="+5515997171749"/>
        <n v="1.198733795E10"/>
        <n v="7.7991454767E10"/>
        <s v="01199789-2469"/>
        <n v="8.2988859529E10"/>
        <n v="7.1997091937E10"/>
        <n v="1.7988231968E10"/>
        <s v="(21)966319094"/>
        <n v="9.2984416273E10"/>
        <n v="1.9994809067E10"/>
        <n v="8.6994634697E10"/>
        <n v="6.1993235824E10"/>
        <n v="8.8993387507E10"/>
        <n v="7.5991331718E10"/>
        <n v="8.4986223915E10"/>
        <n v="3.1972678746E10"/>
        <n v="1.799668024E10"/>
        <n v="1.999158578E9"/>
        <n v="1.1969699053E10"/>
        <s v="(94)99668-7868"/>
        <n v="8.4994630312E10"/>
        <n v="1.5996217323E10"/>
        <n v="1.5997136088E10"/>
        <n v="7.7998267719E10"/>
        <n v="3.1990616954E10"/>
        <s v="3199112-7143"/>
        <s v="+55-(85)-991999144"/>
        <s v="8199634-0033"/>
        <n v="9.7991815968E10"/>
        <n v="2.1983466043E10"/>
        <n v="7.4991105749E10"/>
        <n v="1.199787936E10"/>
        <n v="1.5997944859E10"/>
        <n v="1.1982220224E10"/>
        <s v="8699569-1588"/>
        <n v="8.4999307154E10"/>
        <n v="8.4999809774E10"/>
        <n v="9.2988522356E10"/>
        <n v="7.1991521178E10"/>
        <n v="3.1984287731E10"/>
        <s v="2799244-7860"/>
        <n v="1.1986376281E10"/>
        <n v="8.1991536561E10"/>
        <n v="3.2999528818E10"/>
        <s v="+5585991206296"/>
        <n v="8.5996224866E10"/>
        <n v="2.197506299E10"/>
        <n v="1.299259511E10"/>
        <s v="(48)99915-9603"/>
        <n v="1.1975123576E10"/>
        <n v="9.2984572744E10"/>
        <n v="9.1992651633E10"/>
        <n v="9.8992318381E10"/>
        <n v="1.1953305818E10"/>
        <s v="(68)99227-9444"/>
        <n v="8.3986634482E10"/>
        <n v="1.1975126517E10"/>
        <n v="2.8999183087E10"/>
        <n v="8.1986588539E10"/>
        <n v="3.3998112506E10"/>
        <n v="6.2984464317E10"/>
        <s v="(19)98880-6976"/>
        <s v="+5582991526342"/>
        <n v="5.581973302539E12"/>
        <n v="8.1998867208E10"/>
        <s v="5499959-8713"/>
        <n v="7.3999401797E10"/>
        <n v="9.2995328567E10"/>
        <n v="1.1986662451E10"/>
        <s v="99978-8667"/>
        <s v="+5584991942580"/>
        <n v="1.1934906166E10"/>
        <s v="8398793-9870"/>
        <n v="7.1991414446E10"/>
        <n v="6.1982216262E10"/>
        <n v="2.199453885E10"/>
        <n v="2.1999366273E10"/>
        <n v="8.5992320074E10"/>
        <n v="9.5991382695E10"/>
        <n v="3.0"/>
        <n v="3.7999317131E10"/>
        <n v="1.7991149551E10"/>
        <n v="2.1988545301E10"/>
        <s v="+5571983540467"/>
        <s v="+5567981189827"/>
        <n v="2.196971091E10"/>
        <s v="8197312-2411"/>
        <n v="5.1995010567E10"/>
        <n v="7.9999988888E10"/>
        <n v="5.1986107049E10"/>
        <n v="6.2986441927E10"/>
        <n v="6.7996400657E10"/>
        <n v="1.1971984145E10"/>
        <n v="3.8988489035E10"/>
        <n v="4.1991768198E10"/>
        <n v="4.4988136605E10"/>
        <n v="1.2985768033E10"/>
        <n v="9.7981253847E10"/>
        <s v="4499912-5856"/>
        <n v="1.3978164848E10"/>
        <n v="6.7981415204E10"/>
        <n v="1.9989247876E10"/>
        <n v="8.2988762957E10"/>
        <n v="5.1995341368E10"/>
        <n v="5.198974404E10"/>
        <s v="(41)98515-4813"/>
        <n v="9.2991377885E10"/>
        <n v="1.6988059927E10"/>
        <n v="8.3999841814E10"/>
        <n v="7.1981385892E10"/>
        <n v="5.1991964264E10"/>
        <n v="4.1999790741E10"/>
        <n v="2.199215769E10"/>
        <n v="1.1988199378E10"/>
        <s v="(11)99106-2843"/>
        <n v="4.19996664697E11"/>
        <n v="3.5997049686E10"/>
        <n v="1.1995878703E10"/>
        <n v="1.1951276078E10"/>
        <n v="1.6988470708E10"/>
        <s v="96-99975-8822"/>
        <n v="1.195397171E10"/>
        <n v="8.2988007643E10"/>
        <n v="9.8981890721E10"/>
        <n v="3.8999142407E10"/>
        <s v="9199261-2136"/>
        <n v="7.1984063317E10"/>
        <n v="1.1965267176E10"/>
        <n v="1.3988195584E10"/>
        <n v="1.7992083183E10"/>
        <n v="8.4988506399E10"/>
        <n v="4.1998502542E10"/>
        <n v="1.1995295566E10"/>
        <n v="3.2991807883E10"/>
        <n v="8.1995094151E10"/>
        <n v="8.4996628728E10"/>
        <n v="7.5991667084E10"/>
        <n v="1.1978436742E10"/>
        <n v="1.2996727182E10"/>
        <s v="4799263-6661"/>
        <n v="3.3999257463E10"/>
        <n v="7.9981536253E10"/>
        <n v="8.7981078116E10"/>
        <n v="2.7996652617E10"/>
        <n v="1.7991305137E10"/>
        <n v="4.1999575866E10"/>
        <n v="1.9992247431E10"/>
        <n v="6.3981158224E10"/>
        <s v="659691-9858"/>
        <n v="3.5997620983E10"/>
        <n v="1.2991893509E10"/>
        <n v="1.1997249117E10"/>
        <n v="1.999967777E10"/>
        <n v="6.5992596303E10"/>
        <n v="6.1982314649E10"/>
        <n v="7.3998107458E10"/>
        <n v="8.8996257153E10"/>
        <s v="+55(81)98916-3636"/>
        <n v="1.1966441287E10"/>
        <n v="3.8991217089E10"/>
        <n v="1.6991413334E10"/>
        <n v="4.7992133267E10"/>
        <n v="1.9991051403E10"/>
        <s v="+5583991061856"/>
        <n v="7.1984622094E10"/>
        <n v="1.1965390125E10"/>
        <s v="+5511975332976"/>
        <n v="8.3987380352E10"/>
        <s v="1699283-2346"/>
        <n v="5.573988934043E12"/>
        <s v="+5521968759618"/>
        <n v="1.1983315822E10"/>
        <n v="8.5988904985E10"/>
        <n v="1.1972314887E10"/>
        <n v="1.1947051103E10"/>
        <s v="(82)99670-8910"/>
        <n v="1.5988401802E10"/>
        <s v="(24)99828-8485"/>
        <s v="8498849-4868"/>
        <n v="4.8999146051E10"/>
        <n v="1.9982810962E10"/>
        <n v="6.196514118E9"/>
        <n v="1.1958747779E10"/>
        <s v="(82)99683-3067"/>
        <s v="4898434-7162"/>
        <n v="3.1972509173E10"/>
        <n v="9.3991624287E10"/>
        <n v="6.3992016589E10"/>
        <n v="7.7998353517E10"/>
        <n v="1.9971242652E10"/>
        <n v="2.7981153126E10"/>
        <n v="2.1973467037E10"/>
        <n v="2.1990643501E10"/>
        <n v="8.2996279073E10"/>
        <n v="2.2992867983E10"/>
        <n v="1.1951498476E10"/>
        <n v="9.57497184E8"/>
        <n v="1.6997346193E10"/>
        <n v="4.3996109184E10"/>
        <s v="+81983542123"/>
        <n v="3.4991582567E10"/>
        <n v="7.999906193E10"/>
        <n v="3.198232812E10"/>
        <n v="6.2986205784E10"/>
        <n v="4.9984177437E10"/>
        <n v="6.2986059964E10"/>
        <n v="8.4997006078E10"/>
        <n v="9.2992002361E10"/>
        <n v="8.1995965056E10"/>
        <s v="1199874-6280"/>
        <s v="8899341-9785"/>
        <n v="1.1958517509E10"/>
        <s v="+5517991399769"/>
        <n v="1.9983458583E10"/>
        <n v="2.4998356651E10"/>
        <n v="6.5999089056E10"/>
        <s v="+5519971249630"/>
        <n v="3.8998079505E10"/>
        <n v="1.3981031922E10"/>
        <n v="9.898111714E10"/>
        <n v="3.2999555427E10"/>
        <n v="1.9974150013E10"/>
        <n v="3.2998154979E10"/>
        <s v="4799134-7890"/>
        <n v="3.1989058475E10"/>
        <n v="1.2982144663E10"/>
        <n v="1.9994039766E10"/>
        <n v="5.511953651476E12"/>
        <n v="6.2982537501E10"/>
        <n v="5.1985071747E10"/>
        <n v="7.3981105935E10"/>
        <n v="1.1914410509E10"/>
        <s v="6799889-9362"/>
        <s v="3299164-6173"/>
        <n v="3.8999645531E10"/>
        <n v="8.4987871119E10"/>
        <n v="2.2997023412E10"/>
        <n v="6.1983274098E10"/>
        <n v="5.1984942362E10"/>
        <n v="7.198271616E10"/>
        <n v="5.569992403337E12"/>
        <n v="8.69943479E10"/>
        <s v="+5541997035367"/>
        <n v="7.1988433551E10"/>
        <n v="7.1983923728E10"/>
        <n v="8.5987982258E10"/>
        <s v="96263-8491"/>
        <n v="9.1985431353E10"/>
        <s v="(21)96872-9935"/>
        <n v="8.799953959E10"/>
        <n v="1.1976239716E10"/>
        <n v="3.1992147047E10"/>
        <s v="2197904-4567"/>
        <n v="2.1970663554E10"/>
        <n v="1.2992591996E10"/>
        <s v="(11)9522-25339"/>
        <n v="1.599650697E10"/>
        <n v="3.5998853909E10"/>
        <n v="1.9999758755E10"/>
        <n v="3.2991481852E10"/>
        <s v="4199238-4357"/>
        <n v="1.1981731793E10"/>
        <n v="6.1996530944E10"/>
        <n v="8.197912449E10"/>
        <n v="1.1985641745E10"/>
        <n v="9.2985711427E10"/>
        <n v="1.1977391452E10"/>
        <n v="8.2999940738E10"/>
        <n v="4.5988221188E10"/>
        <s v="+5548998632928"/>
        <n v="2.1975112265E10"/>
        <n v="7.1982687919E10"/>
        <n v="2.1974377595E10"/>
        <n v="9.1988403054E10"/>
        <n v="4.7996257529E10"/>
        <n v="6.1991882642E10"/>
        <n v="8.1993918869E10"/>
        <n v="1.1976284838E10"/>
        <n v="8.299692571E10"/>
        <n v="9.8984089184E10"/>
        <n v="4.3988697042E10"/>
        <n v="1.1995803707E10"/>
        <n v="1.1992143768E10"/>
        <n v="3.3999621999E10"/>
        <n v="1.1975833384E10"/>
        <n v="1.1987513902E10"/>
        <s v="+55(11)957470730"/>
        <n v="1.2987072457E10"/>
        <n v="5.1981770669E10"/>
        <n v="9.1983214591E10"/>
        <n v="6.9993122034E10"/>
        <n v="8.1984390939E10"/>
        <n v="7.1981747929E10"/>
        <n v="6.7991701157E10"/>
        <n v="1.1975100303E10"/>
        <n v="3.1993024194E10"/>
        <n v="8.5999033241E10"/>
        <n v="1.9998478038E10"/>
        <s v="+5592991887463"/>
        <n v="2.4999533703E10"/>
        <n v="8.198272721E10"/>
        <n v="6.5992331788E10"/>
        <n v="3.1998561347E10"/>
        <n v="6.1998625594E10"/>
        <s v="(86)99457-1837"/>
        <n v="1.9981698361E10"/>
        <n v="9.1991352876E10"/>
        <n v="4.7988831053E10"/>
        <n v="1.9993463389E10"/>
        <n v="9.8985937282E10"/>
        <n v="3.1920045064E10"/>
        <n v="1.6991588068E10"/>
        <n v="1.1941920441E10"/>
        <n v="4.5999798133E10"/>
        <s v="(21)97321-8564"/>
        <n v="8.5974007643E10"/>
        <n v="4.8984510136E10"/>
        <n v="7.1993380473E10"/>
        <n v="9.5991356294E10"/>
        <n v="8.1999425445E10"/>
        <n v="3.1993053145E10"/>
        <n v="6.198203454E10"/>
        <n v="1.6991435769E10"/>
        <n v="9.1985908843E10"/>
        <n v="1.8997901093E10"/>
        <n v="6.2993811921E10"/>
        <n v="4.3996376477E10"/>
        <s v="+5599992016875"/>
        <n v="1.1947440102E10"/>
        <n v="9.4992788828E10"/>
        <n v="8.8981820221E10"/>
        <n v="1.1991402567E10"/>
        <s v="2499326-1375"/>
        <n v="1.1946596167E10"/>
        <n v="6.1985108611E10"/>
        <n v="1.6992327915E10"/>
        <n v="5.4999535279E10"/>
        <n v="3.7984246587E10"/>
        <n v="1.2988732181E10"/>
        <n v="7.79995397E10"/>
        <n v="8.1993050543E10"/>
        <n v="8.8988454635E10"/>
        <n v="1.1982405738E10"/>
        <n v="4.5984059095E10"/>
        <n v="6.2992262833E10"/>
        <n v="2.1980006142E10"/>
        <s v="9860-09096"/>
        <n v="6.5999363003E10"/>
        <n v="8.2996522431E10"/>
        <n v="8.29980782E9"/>
        <n v="9.97494545E8"/>
        <n v="9.2994727431E10"/>
        <n v="7.199131E10"/>
        <n v="3.3999391259E10"/>
        <n v="6.5996081084E10"/>
        <n v="8.5992839109E10"/>
        <n v="6.1981932905E10"/>
        <n v="2.1994261912E10"/>
        <s v="(47)997053185"/>
        <n v="3.2999803278E10"/>
        <n v="4.9933003803E10"/>
        <n v="8.899617122E10"/>
        <n v="6.1992520465E10"/>
        <n v="1.1974213033E10"/>
        <n v="8.8981374782E10"/>
        <n v="6.2981998827E10"/>
        <n v="2.1998749218E10"/>
        <n v="4.4999003646E10"/>
        <n v="4.3999510953E10"/>
        <n v="8.3988677171E10"/>
        <s v="1194394-9088"/>
        <n v="7.5992406626E10"/>
        <n v="8.398696108E10"/>
        <s v="7399971-9873"/>
        <n v="2.1971433258E10"/>
        <n v="6.1995586523E10"/>
        <n v="1.1995489815E10"/>
        <n v="8.8981685358E10"/>
        <n v="1.1972939412E10"/>
        <n v="3.2988440567E10"/>
        <n v="3.1986212985E10"/>
        <n v="2.1983743032E10"/>
        <s v="9699116-6573"/>
        <n v="7.19927973E10"/>
        <n v="2.197461562E10"/>
        <s v="2196978-2012"/>
        <s v="2798845-7458"/>
        <s v="2196428-2599"/>
        <n v="1.9995445684E10"/>
        <n v="9.84514924E8"/>
        <n v="9.6984229252E10"/>
        <n v="2.1972257517E10"/>
        <n v="3.7999489545E10"/>
        <s v="(92)99364-2497"/>
        <n v="9.2999981601E10"/>
        <n v="6.199860256E10"/>
        <n v="6.1982171372E10"/>
        <n v="2.4981180937E10"/>
        <n v="9.8982294166E10"/>
        <n v="7.5999178939E10"/>
        <n v="1.1950269761E10"/>
        <n v="5.1996984031E10"/>
        <n v="1.19517858E10"/>
        <n v="3.5987052504E10"/>
        <n v="7.5982830217E10"/>
        <s v="+5579999706581"/>
        <n v="8.899278199E10"/>
        <n v="8.1998561992E10"/>
        <s v="6298207-4198"/>
        <s v="1299768-5702"/>
        <n v="3.5991408373E10"/>
        <n v="8.8999253578E10"/>
        <n v="2.1982952319E10"/>
        <n v="1.2987027715E10"/>
        <n v="1.1996511218E10"/>
        <s v="6399209-8733"/>
        <n v="1.9995206748E10"/>
        <s v="6199411-7441"/>
        <n v="2.1965263001E10"/>
        <n v="2.7992227143E10"/>
        <s v="(81)986842851"/>
        <n v="1.398874281E10"/>
        <n v="6.2993076674E10"/>
        <s v="3399866-6617"/>
        <n v="7.9998249836E10"/>
        <n v="1.4997595958E10"/>
        <n v="1.9982568139E10"/>
        <n v="7.5999909468E10"/>
        <n v="8.8999602142E10"/>
        <s v="99184-8849"/>
        <n v="1.1940535763E10"/>
        <n v="8.198426218E10"/>
        <n v="9.1987151163E10"/>
        <s v="1196738-2826"/>
        <n v="8.7988127573E10"/>
        <s v="(51)995680671"/>
        <n v="3.7998095544E10"/>
        <n v="4.4999753873E10"/>
        <n v="2.1977390547E10"/>
        <n v="9.5991134435E10"/>
        <n v="4.799653593E10"/>
        <n v="9.2994211329E10"/>
        <n v="1.1961210982E10"/>
        <s v="(69)993062149"/>
        <s v="6899901-7976"/>
        <s v="1195829-1113"/>
        <n v="6.4999915561E10"/>
        <s v="+5583988691745"/>
        <n v="3.1990905031E10"/>
        <n v="7.398238389E10"/>
        <n v="7.4999279262E10"/>
        <n v="1.1910124739E10"/>
        <n v="7.4988396346E10"/>
        <n v="6.1994091738E10"/>
        <n v="1.9981586413E10"/>
        <n v="1.9991968518E10"/>
        <n v="1.1934750122E10"/>
        <n v="8.1993953924E10"/>
        <n v="6.7991755584E10"/>
        <s v="3499930-9933"/>
        <s v="2198013-4366"/>
        <n v="6.1982663463E10"/>
        <s v="5199277-4732"/>
        <n v="9.8981246849E10"/>
        <n v="7.9991472678E10"/>
        <n v="8.499680848E10"/>
        <n v="7.4981517829E10"/>
        <s v="+5585981842060"/>
        <n v="6.1993310835E10"/>
        <n v="9.8982672512E10"/>
        <n v="1.1910610629E10"/>
        <s v="3198287-0596"/>
        <n v="8.5997814817E10"/>
        <s v="99340-7393"/>
        <n v="6.799101725E10"/>
        <n v="8.699475798E10"/>
        <n v="1.1944453233E10"/>
        <n v="7.1981686393E10"/>
        <n v="3.8991683806E10"/>
        <n v="1.8997713533E10"/>
        <n v="8.1988245575E10"/>
        <n v="4.188996585775E12"/>
        <n v="8.89882487E10"/>
        <s v="+5582998315543"/>
        <n v="8.5981996482E10"/>
        <s v="(55)99918932"/>
        <s v="+5594981067399"/>
        <n v="3.4998920584E10"/>
        <s v="1499147-4070"/>
        <n v="6.5999809567E10"/>
        <n v="6.1992598582E10"/>
        <n v="1.1986750917E10"/>
        <n v="3.399149841E10"/>
        <n v="9.1992198632E10"/>
        <n v="6.8992458285E10"/>
        <s v="+5562993320952"/>
        <n v="3.3988767081E10"/>
        <n v="1.3996307939E10"/>
        <n v="1.7996157276E10"/>
        <n v="8.9981483501E10"/>
        <n v="2.4988178121E10"/>
        <n v="5.4981043716E10"/>
        <n v="1.1913385703E10"/>
        <n v="2.1973973964E10"/>
        <n v="8.1993092317E10"/>
        <n v="1.9993109051E10"/>
        <n v="2.4981072396E10"/>
        <n v="3.4997326456E10"/>
        <n v="1.9987165616E10"/>
        <n v="6.1993157188E10"/>
        <n v="3.5988318616E10"/>
        <n v="3.398416028E10"/>
        <n v="1.39974039981E11"/>
        <n v="6.2993681718E10"/>
        <n v="8.5981557574E10"/>
        <n v="3.4988586945E10"/>
        <n v="4.399826388E10"/>
        <n v="9.1993688088E10"/>
        <n v="8.2981130733E10"/>
        <n v="8.3998127914E10"/>
        <n v="1.8997387897E10"/>
        <n v="1.1965733683E10"/>
        <n v="3.8999440316E10"/>
        <n v="9.1981454574E10"/>
        <n v="9.2992327889E10"/>
        <n v="1.1971740976E10"/>
        <n v="6.7999072818E10"/>
        <n v="7.9998474872E10"/>
        <n v="8.7999784624E10"/>
        <n v="2.1979085724E10"/>
        <n v="1.2988647089E10"/>
        <n v="5.4999121923E10"/>
        <s v="+5511912078990"/>
        <n v="1.1945318065E10"/>
        <n v="6.4992366973E10"/>
        <n v="1.198323461E10"/>
        <n v="4.3988172658E10"/>
        <n v="8.7996483738E10"/>
        <n v="6.1998121687E10"/>
        <s v="1998197-6156"/>
        <n v="6.1991633171E10"/>
        <n v="8.1982033871E10"/>
        <n v="2.899881471E10"/>
        <s v="+5511984639332"/>
        <n v="9.1989824018E10"/>
        <n v="9.6999222227E10"/>
        <s v="+5575991364902"/>
        <n v="1.9974121E10"/>
        <n v="5.5984415682E10"/>
        <n v="8.4991199314E10"/>
        <n v="3.5998171419E10"/>
        <s v="8398787-3727"/>
        <s v="99183-9459"/>
        <n v="8.4988366238E10"/>
        <n v="1.1934620548E10"/>
        <n v="1.1975761736E10"/>
        <n v="4.1999543915E10"/>
        <n v="1.1967697843E10"/>
        <n v="2.1984120689E10"/>
        <n v="6.5992614011E10"/>
        <n v="6.199645325E10"/>
        <s v="9999113-8601"/>
        <n v="8.299324056E9"/>
        <n v="6.1995116812E10"/>
        <n v="8.699515044E10"/>
        <n v="1.1994874296E10"/>
        <n v="3.4996886333E10"/>
        <n v="1.9995601436E10"/>
        <s v="4299957-6796"/>
        <n v="9.9991366304E10"/>
        <n v="6.2981278176E10"/>
        <s v="4199871-3484"/>
        <s v="1198507-7125"/>
        <n v="9.1989907721E10"/>
        <n v="1.6993339695E10"/>
        <n v="8.5998291695E10"/>
        <n v="1.1913589607E10"/>
        <n v="9.99379732E8"/>
        <n v="4.1999342501E10"/>
        <n v="1.1959589949E10"/>
        <n v="1.3974065171E10"/>
        <n v="1.1969168335E10"/>
        <n v="1.1947493202E10"/>
        <n v="1.1994009218E10"/>
        <n v="6.7991191495E10"/>
        <n v="6.4981177616E10"/>
        <n v="1.3997980167E10"/>
        <n v="5.551985325629E12"/>
        <n v="8.5987053298E10"/>
        <n v="1.8998181515E10"/>
        <n v="1.5981123991E10"/>
        <n v="9.8983312413E10"/>
        <n v="8.7991685109E10"/>
        <n v="1.9995780785E10"/>
        <s v="6799845-5077"/>
        <n v="2.2997358052E10"/>
        <n v="1.1980580887E10"/>
        <n v="4.1987793501E10"/>
        <n v="7.7997028777E10"/>
        <n v="1.8981221342E10"/>
        <n v="2.1982550848E10"/>
        <s v="+5521988479051"/>
        <n v="1.9999536516E10"/>
        <n v="2.1984998493E10"/>
        <n v="6.299442786E10"/>
        <s v="1199199-1393"/>
        <n v="1.7997211724E10"/>
        <n v="4.1995053045E10"/>
        <n v="6.1993170319E10"/>
        <n v="8.8993653744E10"/>
        <n v="8.2999340201E10"/>
        <s v="8499658-5093"/>
        <n v="6.2984984355E10"/>
        <n v="2.197823606E10"/>
        <n v="4.8996954488E10"/>
        <n v="6.2994452085E10"/>
        <s v="+5545998116625"/>
        <s v="99187-2122"/>
        <s v="9998467-2199"/>
        <n v="1.1979880357E10"/>
        <n v="9.4992806942E10"/>
        <n v="1.1910033204E10"/>
        <n v="6.4992041493E10"/>
        <n v="7.3991202936E10"/>
        <n v="9.4992228167E10"/>
        <s v="4198710-2218"/>
        <n v="1.1960948178E10"/>
        <n v="1.198044706E10"/>
        <n v="1.6996324709E10"/>
        <n v="2.1971790899E10"/>
        <n v="2.1983007949E10"/>
        <n v="8.5992790364E10"/>
        <s v="1499122-7053"/>
        <n v="4.7997751351E10"/>
        <n v="3.4991550037E10"/>
        <s v="(31)99498-1671"/>
        <n v="9.3991612231E10"/>
        <n v="1.3988355414E10"/>
        <n v="9.2993635762E10"/>
        <n v="4.899616527E10"/>
        <n v="6.2999041907E10"/>
        <n v="2.1986942268E10"/>
        <n v="9.1991436537E10"/>
        <n v="2.7997146949E10"/>
        <n v="1.1976751536E10"/>
        <s v="+5592991175475"/>
        <n v="2.7995112626E10"/>
        <n v="8.3987063271E10"/>
        <s v="+5551989718012"/>
        <n v="1.1940250303E10"/>
        <n v="1.9987731303E10"/>
        <n v="8.8981629181E10"/>
        <s v="(51)99591-5830"/>
        <s v="+5582999523619"/>
        <n v="6.2985340174E10"/>
        <n v="3.1994067801E10"/>
        <n v="3.5998339298E10"/>
        <n v="1.1965441532E10"/>
        <n v="1.9992704424E10"/>
        <n v="7.591803068E9"/>
        <s v="6198161-3049"/>
        <n v="8.4996661E10"/>
        <s v="+5589981503203"/>
        <n v="1.1986385673E10"/>
        <n v="1.197644834E10"/>
        <n v="2.1981821191E10"/>
        <s v="3197509-9048"/>
        <n v="1.1987863224E10"/>
        <s v="(38)991465535"/>
        <n v="2.4999880227E10"/>
        <n v="8.2987024009E10"/>
        <n v="4.2999173947E10"/>
        <s v="8499937-2774"/>
        <n v="8.1981725775E10"/>
        <n v="7.999962141E10"/>
        <s v="+5519987338008"/>
        <n v="2.1990579139E10"/>
        <n v="4.1995059747E10"/>
        <s v="+5594984214172"/>
        <s v="(19)93620-4148"/>
        <n v="3.1992992984E10"/>
        <n v="1.1977328379E10"/>
        <n v="6.199656541E10"/>
        <n v="3.5998607373E10"/>
        <n v="9.6991551941E10"/>
        <s v="+5511978935757"/>
        <n v="1.196200204E10"/>
        <n v="4.1998074368E10"/>
        <n v="4.7996639754E10"/>
        <n v="8.5992618809E10"/>
        <n v="4.7999624257E10"/>
        <s v="+244921412073"/>
        <s v="6399201-4162"/>
        <n v="1.6996082976E10"/>
        <s v="8199994-6806"/>
        <n v="4.3999816833E10"/>
        <n v="8.6994179597E10"/>
        <s v="9998497-5765"/>
        <s v="(21)994709555"/>
        <n v="1.1952099186E10"/>
        <s v="+55992202569"/>
        <s v="(84)996579696"/>
        <n v="6.1995831211E10"/>
        <s v="8198402-8204"/>
        <n v="2.4999628484E10"/>
        <s v="9299402-6171"/>
        <n v="8.4991545251E10"/>
        <n v="1.7992863953E10"/>
        <s v="99983-0650"/>
        <n v="1.1956299468E10"/>
        <n v="7.3991184828E10"/>
        <n v="1.9991414175E10"/>
        <n v="1.1982711373E10"/>
        <n v="4.7992852945E10"/>
        <s v="(62991757049"/>
        <n v="1.1970380533E10"/>
        <n v="4.7991061425E10"/>
        <s v="+5571981339990"/>
        <s v="8198978-5414"/>
        <n v="8.8992784498E10"/>
        <n v="1.1965481409E10"/>
        <n v="6.498419424E10"/>
        <n v="7.5991044986E10"/>
        <n v="5.1980212048E10"/>
        <s v="(11)97365-9335"/>
        <n v="8.5991927154E10"/>
        <n v="6.2993923767E10"/>
        <n v="2.1971328369E10"/>
        <n v="8.896872716E9"/>
        <n v="3.4997988176E10"/>
        <n v="9.9981419657E10"/>
        <n v="3.8998054182E10"/>
        <n v="4.7997676689E10"/>
        <n v="3.1987135796E10"/>
        <n v="1.1975767839E10"/>
        <n v="7.5998619179E10"/>
        <n v="2.7997997589E10"/>
        <n v="4.9998157579E10"/>
        <n v="6.3984207451E10"/>
        <n v="2.1979677799E10"/>
        <n v="4.3998308857E10"/>
        <n v="2.1981331674E10"/>
        <s v="+5594991213031"/>
        <n v="9.9999847612E10"/>
        <n v="3.8998760317E10"/>
        <n v="8.8992950397E10"/>
        <n v="2.1972121367E10"/>
        <n v="8.1986049627E10"/>
        <n v="3.1971155824E10"/>
        <n v="1.199437102E10"/>
        <n v="8.199449616E10"/>
        <s v="(41)99521-6833"/>
        <s v="+5535991283744"/>
        <n v="7.3988801309E10"/>
        <n v="6.2994383774E10"/>
        <n v="9.1985040604E10"/>
        <s v="8198256-0669"/>
        <n v="1.6991711541E10"/>
        <s v="+5585999867551"/>
        <n v="8.899686141E10"/>
        <s v="+5551992418236"/>
        <n v="1.1999554444E10"/>
        <n v="1.1998420228E10"/>
        <n v="9.81718865E8"/>
        <n v="5.541998106109E12"/>
        <s v="6298260-2828"/>
        <s v="1899656-5847"/>
        <n v="9.84815587E8"/>
        <n v="1.1952815214E10"/>
        <n v="8.1997919267E10"/>
        <n v="1.1915161747E10"/>
        <s v="1999951-2144"/>
        <n v="2.1966084544E10"/>
        <n v="5.1986128563E10"/>
        <n v="8.8981720318E10"/>
        <n v="4.4998344488E10"/>
        <n v="8.3981785601E10"/>
        <n v="1.2992600102E10"/>
        <n v="9.4981185462E10"/>
        <m/>
        <n v="1.1986245E10"/>
        <n v="9.8988026532E10"/>
        <n v="1.9989611631E10"/>
        <n v="2.7998643692E10"/>
        <s v="3199571-0133"/>
        <n v="3.499260496E10"/>
        <n v="6.5999548128E10"/>
        <n v="2.1972699218E10"/>
        <n v="8.1991510086E10"/>
        <s v="8699552-0827"/>
        <n v="1.1982645114E10"/>
        <n v="9.9984783503E10"/>
        <s v="(55)98201-6738"/>
        <n v="1.1915186262E10"/>
        <n v="1.7996169688E10"/>
        <n v="1.1991397242E10"/>
        <n v="6.1994280121E10"/>
        <n v="6.7999560983E10"/>
        <n v="6.9999101069E10"/>
        <n v="6.1992124081E10"/>
        <n v="2.1996466161E10"/>
        <n v="3.4988187901E10"/>
        <n v="3.7998033311E10"/>
        <n v="8.5989763763E10"/>
        <n v="8.4999177698E10"/>
        <s v="1299188-8086"/>
        <n v="9.8970167063E10"/>
        <n v="2.1992697151E10"/>
        <n v="8.2999513397E10"/>
        <n v="6.2982136333E10"/>
        <n v="5.5991552977E10"/>
        <n v="7.4988124963E10"/>
        <n v="2.7998445E10"/>
        <n v="3.2999586672E10"/>
        <n v="1.1986061839E10"/>
        <n v="1.5996212362E10"/>
        <s v="+5589981193484"/>
        <n v="4.1999699989E10"/>
        <n v="2.1972868436E10"/>
        <n v="4.7996686154E10"/>
        <s v="(61)999594241"/>
        <n v="9.4992547791E10"/>
        <n v="6.1991446696E10"/>
        <n v="2.1969931886E10"/>
        <n v="1.5997236756E10"/>
        <n v="6.1984251628E10"/>
        <n v="8.399385562E10"/>
        <n v="6.2993102322E10"/>
        <s v="1799223-1790"/>
        <n v="9.499167404E9"/>
        <n v="2.2999017442E10"/>
        <n v="9.8991950101E10"/>
        <n v="3.8998783067E10"/>
        <n v="4.3984822675E10"/>
        <n v="4.3991146663E10"/>
        <n v="9.8970144733E10"/>
        <n v="7.1992908755E10"/>
        <n v="6.4999371105E10"/>
        <n v="3.4920003501E10"/>
        <n v="9.9985276848E10"/>
        <n v="2.7992282772E10"/>
        <n v="3.39807076056E11"/>
        <n v="1.1951225163E10"/>
        <n v="4.8999797305E10"/>
        <n v="5.1998629844E10"/>
        <n v="1.1982730612E10"/>
        <n v="3.199268185E10"/>
        <n v="6.2981093132E10"/>
        <n v="1.7996166503E10"/>
        <n v="9.4991138988E10"/>
        <n v="8.5999306633E10"/>
        <n v="3.1975613893E10"/>
        <n v="2.4992240895E10"/>
        <n v="4.8991412743E10"/>
        <n v="7.9998964098E10"/>
        <n v="8.5988593479E10"/>
        <n v="8.8997817071E10"/>
        <n v="2.298823288E10"/>
        <s v="99284-0727"/>
        <n v="3.599233393E10"/>
        <s v="(55)98693-8769"/>
        <n v="8.6994452229E10"/>
        <n v="1.7992817472E10"/>
        <s v="1198351-1159"/>
        <n v="3.1982000558E10"/>
        <n v="1.4997371248E10"/>
        <n v="6.1998541813E10"/>
        <n v="3.5988035334E10"/>
        <n v="1.9999753441E10"/>
        <n v="5.1997323022E10"/>
        <n v="1.1986159551E10"/>
        <n v="3.1991263995E10"/>
        <n v="6.4992902975E10"/>
        <n v="7.5992911101E10"/>
        <n v="3.1999664064E10"/>
        <n v="2.1965429471E10"/>
        <n v="5.541996585486E12"/>
        <n v="1.198400542E10"/>
        <n v="1.1947040063E10"/>
        <n v="6.7998030745E10"/>
        <n v="3.8998701272E10"/>
        <n v="1.1996257725E10"/>
        <n v="1.3988050188E10"/>
        <n v="2.7981448889E10"/>
        <n v="2.4981413595E10"/>
        <n v="6.7992800599E10"/>
        <s v="(85)994494334"/>
        <n v="8.1991030729E10"/>
        <n v="1.7981343404E10"/>
        <n v="4.19991560973E11"/>
        <n v="5.4994068008E10"/>
        <n v="1.194774504E9"/>
        <s v="7498853-7993"/>
        <n v="1.1948819581E10"/>
        <s v="(19)99612-8966"/>
        <n v="9.1983954668E10"/>
        <n v="2.1968220851E10"/>
        <s v="3599941-6023"/>
        <n v="1.4996664434E10"/>
        <n v="1.199021797E9"/>
        <n v="2.1987250125E10"/>
        <n v="6.4992135654E10"/>
        <n v="2.1990808859E10"/>
        <n v="1.1975852565E10"/>
        <n v="9.8982151195E10"/>
        <n v="8.2993554181E10"/>
        <s v="+5585984035905"/>
        <n v="9.4991477226E10"/>
        <n v="9.991271627E9"/>
        <n v="1.9983186754E10"/>
        <n v="7.9991829841E10"/>
        <s v="+5532999745535"/>
        <n v="1.698190805E10"/>
        <n v="6.4999574634E10"/>
        <n v="2.199867254E10"/>
        <n v="2.1972390777E10"/>
        <n v="5.3984573949E10"/>
        <s v="2199142-4099"/>
        <s v="+5554991166199"/>
        <n v="7.7999082556E10"/>
        <n v="3.1994486107E10"/>
        <n v="4.1999473916E10"/>
        <n v="1.1932572969E10"/>
        <n v="1.6993727248E10"/>
        <n v="1.1944240039E10"/>
        <n v="1.6993055594E10"/>
        <n v="6.7998306463E10"/>
        <n v="6.7991926596E10"/>
        <n v="9.1985040368E10"/>
        <n v="8.8993497089E10"/>
        <s v="62)993867647"/>
        <n v="4.5999806652E10"/>
        <n v="1.2974118546E10"/>
        <n v="1.1911625353E10"/>
        <n v="9.1981281579E10"/>
        <n v="8.2994197737E10"/>
        <n v="8.2996969118E10"/>
        <n v="1.1947239699E10"/>
        <n v="1.3981325357E10"/>
        <n v="8.5981819794E10"/>
        <n v="7.7998661543E10"/>
        <n v="2.2992774156E10"/>
        <n v="6.299944902E10"/>
        <n v="1.194681935E10"/>
        <n v="6.2998312865E10"/>
        <n v="1.7992596977E10"/>
        <s v="7199690-4166"/>
        <n v="8.6999567246E10"/>
        <n v="6.3991168403E10"/>
        <n v="2.197154315E10"/>
        <n v="4.7999562434E10"/>
        <s v="(27)9925-40118"/>
        <n v="1.1953499806E10"/>
        <n v="1.8996327484E10"/>
        <n v="6.4992866356E10"/>
        <n v="3.1996987576E10"/>
        <n v="5.198181114E10"/>
        <n v="8.1999409491E10"/>
        <s v="9199276-2743"/>
        <n v="1.1960745305E10"/>
        <n v="1.1980212426E10"/>
        <n v="1.1945780343E10"/>
        <s v="(87)98857-8019"/>
        <n v="2.196967827E10"/>
        <n v="4.1996932503E10"/>
        <n v="1.9995848723E10"/>
        <n v="1.1987005806E10"/>
        <n v="9.1981232052E10"/>
        <n v="1.5994541158E10"/>
        <n v="6.1995589805E10"/>
        <n v="4.2999016242E10"/>
        <n v="6.5984773247E10"/>
        <n v="2.1993579357E10"/>
        <s v="(81)98888-6609"/>
        <n v="3.1971354886E10"/>
        <n v="5.4999129193E10"/>
        <n v="8.8993763911E10"/>
        <n v="4.7996854368E10"/>
        <n v="6.299115927E10"/>
        <n v="5.4996514016E10"/>
        <s v="7598828-3943"/>
        <n v="7.1983580408E10"/>
        <n v="8.7991705055E10"/>
        <n v="1.2992552089E10"/>
        <n v="7.1992465984E10"/>
        <n v="4.29880835E10"/>
        <n v="7.1991030825E10"/>
        <n v="1.9974066876E10"/>
        <n v="5.562996543345E12"/>
        <n v="1.1976563934E10"/>
        <n v="9.2984302364E10"/>
        <n v="4.4999457457E10"/>
        <n v="8.8996982281E10"/>
        <s v="3499306-5094"/>
        <s v="(73)99167-7550"/>
        <s v="+5524981476341"/>
        <n v="1.1970110466E10"/>
        <n v="6.1992197198E10"/>
        <n v="4.3999864409E10"/>
        <s v="6499964-1656"/>
        <n v="1.8981370252E10"/>
        <n v="4.8991912973E10"/>
        <n v="3.4996644896E10"/>
        <s v="119642-28684"/>
        <n v="1.6992392114E10"/>
        <n v="6.4992691965E10"/>
        <s v="7198203-5761"/>
        <n v="7.3982040142E10"/>
        <n v="9.51241321E8"/>
        <n v="2.7999181703E10"/>
        <n v="1.9987469279E10"/>
        <n v="1.6982001222E10"/>
        <n v="4.9999948224E10"/>
        <n v="8.6994421602E10"/>
        <n v="9.1991573869E10"/>
        <s v="97926-0650"/>
        <n v="1.1986861014E10"/>
        <n v="1.1970474808E10"/>
        <n v="8.699480803E10"/>
        <s v="+5527999131549"/>
        <n v="1.1974996885E10"/>
        <n v="1.1974404035E10"/>
        <n v="9.87339405E8"/>
        <n v="9.1984877892E10"/>
        <n v="9.8984165559E10"/>
        <n v="8.8993829072E10"/>
        <n v="1.19320652999E11"/>
        <s v="+5581999396606"/>
        <s v="(82)981181338"/>
        <n v="1.1952560197E10"/>
        <n v="7.1984308832E10"/>
        <n v="1.2997056286E10"/>
        <s v="9499145-4827"/>
        <n v="5.3991661703E10"/>
        <n v="4.899830444E10"/>
        <n v="6.2982740042E10"/>
        <n v="6.9984100725E10"/>
        <n v="7.9996269253E10"/>
        <n v="6.6996490725E10"/>
        <n v="9.999204547E10"/>
        <n v="2.197212093E10"/>
        <n v="1.998115599E10"/>
        <n v="6.1993602116E10"/>
        <n v="7.1992841505E10"/>
        <n v="2.1967333712E10"/>
        <n v="3.5999998222E10"/>
        <n v="2.799529787E10"/>
        <n v="6.1999573515E10"/>
        <n v="2.1966573722E10"/>
        <n v="9.2984328409E10"/>
        <n v="1.4997444949E10"/>
        <n v="3.598442833E10"/>
        <n v="6.5981159808E10"/>
        <n v="7.3981881232E10"/>
        <s v="8599271-4064"/>
        <n v="8.6994319435E10"/>
        <s v="1195484-7029"/>
        <n v="8.5996711654E10"/>
        <n v="4.3988112976E10"/>
        <n v="1.1968720133E10"/>
        <n v="3.1989047818E10"/>
        <n v="8.6994535379E10"/>
        <n v="1.9981448591E10"/>
        <n v="1.699774413E10"/>
        <n v="3.4999630137E10"/>
        <n v="2.8999525222E10"/>
        <n v="1.3978170495E10"/>
        <n v="2.1982984945E10"/>
        <n v="8.3987235499E10"/>
        <n v="3.7999792619E10"/>
        <n v="9.5984126238E10"/>
        <n v="3.1973369412E10"/>
        <n v="5.5999785004E10"/>
        <n v="1.1993707498E10"/>
        <n v="8.3993576479E10"/>
        <n v="5.1980533534E10"/>
        <n v="3.799981031E10"/>
        <n v="3.5998039373E10"/>
        <n v="6.1999399929E10"/>
        <n v="2.4993087102E10"/>
        <n v="1.9987259128E10"/>
        <n v="2.1969857237E10"/>
        <n v="6.3992316072E10"/>
        <n v="1.998830259E10"/>
        <n v="1.1991554885E10"/>
        <n v="6.4999860727E10"/>
        <n v="8.6995770917E10"/>
        <s v="(35)99871-4221"/>
        <s v="(31)999647674"/>
        <n v="6.4999015074E10"/>
        <n v="1.8996003028E10"/>
        <n v="2.1990181358E10"/>
        <n v="6.2982677143E10"/>
        <n v="9.1984914779E10"/>
        <n v="1.1988636429E10"/>
        <n v="3.8998165764E10"/>
        <n v="4.7992208813E10"/>
        <n v="6.7991567544E10"/>
        <n v="2.2974038509E10"/>
        <n v="6.6992227443E10"/>
        <n v="1.9994126203E10"/>
        <n v="6.5981291267E10"/>
        <n v="6.1999154667E10"/>
        <n v="8.8997903168E10"/>
        <n v="2.1990308379E10"/>
        <n v="2.1991578351E10"/>
        <n v="6.2993556404E10"/>
        <n v="1.7982183828E10"/>
        <n v="3.1994677829E10"/>
        <n v="4.199802941E10"/>
        <n v="1.6992672232E10"/>
        <n v="8.7981784298E10"/>
        <n v="1.1941072374E10"/>
        <n v="9.4981479341E10"/>
        <n v="9.864844E8"/>
        <n v="1.5991264143E10"/>
        <n v="7.9988454415E10"/>
        <n v="1.1968578486E10"/>
        <n v="7.5992087818E10"/>
        <n v="1.7981670585E10"/>
        <n v="6.7991621945E10"/>
        <n v="8.1988978774E10"/>
        <n v="8.2996153383E10"/>
        <n v="1.1943107921E10"/>
        <n v="4.5991470667E10"/>
        <n v="6.298172883E10"/>
        <s v="3197235-6972"/>
        <n v="6.5999114106E10"/>
        <s v="+5519989895481"/>
        <n v="3.1999464086E10"/>
        <n v="5.1997992887E10"/>
        <n v="1.5997144245E10"/>
        <n v="8.5988025699E10"/>
        <n v="1.3982079899E10"/>
        <s v="(47)99998-2811"/>
        <n v="2.8999037366E10"/>
        <n v="6.2993181445E10"/>
        <n v="6.7999367954E10"/>
        <n v="8.1993771102E10"/>
        <s v="8598915-9055"/>
        <n v="9.1991991979E10"/>
        <n v="7.7998551178E10"/>
        <n v="8.2981695396E10"/>
        <n v="1.1978395111E10"/>
        <n v="3.5998116543E10"/>
        <s v="(47)99991-2288"/>
        <n v="5.1991654646E10"/>
        <n v="5.1995307911E10"/>
        <n v="9.2986817963E10"/>
        <n v="8.5997745359E10"/>
        <n v="4.199877371E10"/>
        <n v="8.2987359955E10"/>
        <n v="1.1959350143E10"/>
        <n v="9.81855945E8"/>
        <n v="6.1992957967E10"/>
        <n v="6.2994054627E10"/>
        <s v="+5516991202575"/>
        <s v="(35)99911-7879"/>
        <n v="1.198525739E10"/>
        <n v="6.1998466382E10"/>
        <n v="5.199198536E10"/>
        <n v="1.3996828678E10"/>
        <n v="9.8987392628E10"/>
        <n v="9.9988543664E10"/>
        <n v="2.1991694364E10"/>
        <n v="1.1955987249E10"/>
        <s v="(71)98460-9652"/>
        <n v="5.4999088283E10"/>
        <n v="8.599423367E10"/>
        <n v="1.6993875086E10"/>
        <s v="2199037-0142"/>
        <n v="6.7999139111E10"/>
        <s v="+5585987045796"/>
        <n v="4.9999829233E10"/>
        <n v="2.1995292628E10"/>
        <n v="2.1984227888E10"/>
        <n v="2.1980104711E10"/>
        <n v="1.399724633E10"/>
        <n v="9.4991897949E10"/>
        <n v="1.1933134115E10"/>
        <n v="4.2998324929E10"/>
        <n v="3.3987152377E10"/>
        <s v="(38)998248329"/>
        <n v="3.5984178143E10"/>
        <n v="5.1985742746E10"/>
        <n v="2.7992717427E10"/>
        <n v="6.1993797655E10"/>
        <n v="8.8993534978E10"/>
        <n v="3.599708406E10"/>
        <n v="1.1981360395E10"/>
        <n v="7.5991821044E10"/>
        <n v="8.5999114773E10"/>
        <n v="6.9992790066E10"/>
        <n v="8.7981023239E10"/>
        <n v="9.9982589975E10"/>
        <n v="1.1945665661E10"/>
        <n v="1.1959519155E10"/>
        <n v="8.5987045695E10"/>
        <n v="9.2992261241E10"/>
        <n v="8.5991245967E10"/>
        <s v="3299845-7489"/>
        <n v="4.1996897352E10"/>
        <n v="8.7991884866E10"/>
        <s v="(47)99291-7667"/>
        <n v="1.1976738111E10"/>
        <n v="4.6999379244E10"/>
        <n v="8.1994391076E10"/>
        <n v="6.6992539871E10"/>
        <n v="3.5997176156E10"/>
        <n v="2.1977323101E10"/>
        <n v="1.6992903878E10"/>
        <n v="1.599724708E10"/>
        <n v="5.1997015693E10"/>
        <n v="7.9981666597E10"/>
        <n v="1.5991480723E10"/>
        <n v="1.9971796084E10"/>
        <s v="6198158-0179"/>
        <n v="8.1995699667E10"/>
        <n v="1.9992719063E10"/>
        <n v="8.9981243708E10"/>
        <n v="6.5992219749E10"/>
        <s v="9898273-2086"/>
        <s v="(17)997592232"/>
        <s v="51-99654-7461"/>
        <n v="1.1954722091E10"/>
        <n v="1.2991296163E10"/>
        <n v="3.5997448906E10"/>
        <n v="2.79992035E10"/>
        <n v="7.9998417543E10"/>
        <n v="1.1953615627E10"/>
        <n v="3.1971951302E10"/>
        <s v="(21)996810657"/>
        <n v="6.7996945712E10"/>
        <s v="5199259-2130"/>
        <n v="8.5991119523E10"/>
        <n v="1.1963501054E10"/>
        <n v="9.96764286E8"/>
        <n v="1.2997410894E10"/>
        <n v="1.1970116473E10"/>
        <n v="8.1981658337E10"/>
        <n v="6.1992840341E10"/>
        <n v="1.1987954906E10"/>
        <n v="1.8996872463E10"/>
        <n v="1.1939317698E10"/>
        <n v="9.8984443256E10"/>
        <n v="2.1985298929E10"/>
        <n v="5.513981655957E12"/>
        <n v="1.1941846689E10"/>
        <n v="9.2984144264E10"/>
        <s v="159740-33931"/>
        <n v="7.9999297328E10"/>
        <n v="2.4999396218E10"/>
        <n v="7.4999168346E10"/>
        <n v="1.1982227332E10"/>
        <n v="5.599981597E10"/>
        <n v="2.1979435871E10"/>
        <n v="2.1991496878E10"/>
        <n v="2.1982962199E10"/>
        <n v="1.1946324142E10"/>
        <n v="6.2994699525E10"/>
        <n v="3.1972458757E10"/>
        <s v="(71)98172-0543"/>
        <n v="1.7981244646E10"/>
        <n v="2.1991223879E10"/>
        <n v="6.1993922068E10"/>
        <n v="6.8999285887E10"/>
        <n v="7.7988098116E10"/>
        <n v="1.1941491364E10"/>
        <n v="8.1995278229E10"/>
        <n v="2.1974525785E10"/>
        <n v="1.1947059779E10"/>
        <n v="1.1954820606E10"/>
        <n v="1.1953946192E10"/>
        <n v="7.5998708346E10"/>
        <n v="3.1985348995E10"/>
        <n v="4.499941301E10"/>
        <n v="2.2997751531E10"/>
        <n v="1.1959958678E10"/>
        <n v="1.4998912664E10"/>
        <n v="5.59812008975E11"/>
        <n v="4.2999498878E10"/>
        <n v="7.9998818616E10"/>
        <n v="1.9982293323E10"/>
        <n v="3.1993168753E10"/>
        <n v="3.1984182097E10"/>
        <n v="6.2981833439E10"/>
        <s v="9999175-4981"/>
        <n v="5.1991424839E10"/>
        <n v="5.1984768756E10"/>
        <n v="4.5998066846E10"/>
        <n v="8.1987225868E10"/>
        <n v="1.2997221961E10"/>
        <s v="4799948-7019"/>
        <n v="8.3986533703E10"/>
        <n v="4.6991235463E10"/>
        <n v="4.2999253635E10"/>
        <n v="7.399814323E10"/>
        <s v="(81)99716-0030"/>
        <s v="(94)98413-9900"/>
        <n v="6.6999356954E10"/>
        <n v="2.1996196189E10"/>
        <n v="9.8985843062E10"/>
        <n v="2.1981074232E10"/>
        <s v="4998418-2412"/>
        <n v="3.3984447053E10"/>
        <n v="2.1973782803E10"/>
        <n v="1.1998327458E10"/>
        <s v="+5562998143034"/>
        <n v="3.1999706225E10"/>
        <n v="4.8991434571E10"/>
        <n v="2.1969433967E10"/>
        <n v="6.6992421387E10"/>
        <s v="+5543988555266"/>
        <n v="3.2999000558E10"/>
        <n v="6.999388296E10"/>
        <n v="2.3991971949E10"/>
        <n v="2.1967087084E10"/>
        <s v="+5511956485221"/>
        <n v="1.1964165712E10"/>
        <n v="5.199184742E9"/>
        <n v="8.1991548085E10"/>
        <n v="9.6991750797E10"/>
        <n v="3.799111075E10"/>
        <n v="2.1998940255E10"/>
        <n v="6.5996396345E10"/>
        <s v="+6262998629313"/>
        <n v="4.7991262774E10"/>
        <n v="2.4999957957E10"/>
        <n v="4.1998988731E10"/>
        <n v="7.1991471471E10"/>
        <n v="7.3998496425E10"/>
        <n v="5.563984981291E12"/>
        <n v="3.5998840158E10"/>
        <n v="2.1983181397E10"/>
        <n v="1.1960229146E10"/>
        <n v="6.2981622451E10"/>
        <s v="51991582181*"/>
        <s v="+5534992373105"/>
        <n v="4.7996810616E10"/>
        <n v="2.1989250402E10"/>
        <s v="+5547933802831"/>
        <n v="4.7996162763E10"/>
        <n v="5.513997346233E12"/>
        <n v="8.8992285365E10"/>
        <n v="2.8998867605E10"/>
        <n v="9.6981030913E10"/>
        <n v="1.1970932981E10"/>
        <s v="3899187-8366"/>
        <n v="2.1993595583E10"/>
        <s v="1194753-9400"/>
        <n v="2.198248319E10"/>
        <n v="2.1993022673E10"/>
        <n v="1.9998458893E10"/>
        <n v="6.2995543832E10"/>
        <n v="6.1995632099E10"/>
        <n v="4.1987599895E10"/>
        <n v="1.799787311E10"/>
        <n v="1.193239206E10"/>
        <s v="+5512996807173"/>
        <s v="6299216-8344"/>
        <n v="6.2993561473E10"/>
        <n v="9.198477707E10"/>
        <n v="6.2994452632E10"/>
        <n v="8.7991315901E10"/>
        <n v="4.399698123E10"/>
        <n v="2.299832935E10"/>
        <n v="1.1991167737E10"/>
        <n v="4.3988089904E10"/>
        <n v="1.2997347103E10"/>
        <n v="4.1988101013E10"/>
        <n v="6.5999029422E10"/>
        <s v="6199223-4039"/>
        <n v="1.192004099E10"/>
        <n v="8.5997566318E10"/>
        <n v="6.1993623802E10"/>
        <s v="(61)99464-4459"/>
        <n v="2.1975909684E10"/>
        <n v="9.93981553E8"/>
        <n v="9.95213143E8"/>
        <n v="7.7998322806E10"/>
        <s v="8198667-9823"/>
        <s v="+5519999805211"/>
        <n v="4.1996757988E10"/>
        <n v="7.1991855749E10"/>
        <s v="1998160-9141"/>
        <n v="1.1963063506E10"/>
        <n v="1.3991714438E10"/>
        <n v="6.9992328307E10"/>
        <s v="01999125-4289"/>
        <n v="3.1983865854E10"/>
        <n v="8.2981858527E10"/>
        <n v="8.4996293838E10"/>
        <n v="7.4988335278E10"/>
        <n v="1.1944860324E10"/>
        <n v="8.1986609622E10"/>
        <n v="6.7991778187E10"/>
        <n v="4.5999520454E10"/>
        <n v="3.1997344645E10"/>
        <n v="8.5992254154E10"/>
        <s v="(73)999971657"/>
        <n v="6.6997161995E10"/>
        <n v="1.1997457879E10"/>
        <s v="(83993535958"/>
        <n v="2.1997100621E10"/>
        <n v="3.4984457136E10"/>
        <n v="1.199670603E10"/>
        <s v="(91)98495-2943"/>
        <n v="8.699583714E10"/>
        <n v="8.19962891E10"/>
        <n v="3.1972124013E10"/>
        <n v="1.468999534862E12"/>
        <n v="3.899133476E10"/>
        <n v="3.7998096962E10"/>
        <n v="8.4988509846E10"/>
        <n v="3.5999084295E10"/>
        <n v="2.1981292203E10"/>
        <n v="5.5996013572E10"/>
        <n v="3.498429232E10"/>
        <n v="1.1946971905E10"/>
        <n v="2.7996041866E10"/>
        <n v="4.2999080641E10"/>
        <n v="9.8985051403E10"/>
        <n v="2.4998771244E10"/>
        <n v="6.7999846054E10"/>
        <n v="6.1996336544E10"/>
        <n v="2.1969225703E10"/>
        <n v="1.1940362836E10"/>
        <n v="2.2996047595E10"/>
        <n v="8.8988247052E10"/>
        <n v="2.1991887319E10"/>
        <n v="5.1996615316E10"/>
        <n v="6.5999125653E10"/>
        <n v="3.3991474171E10"/>
        <n v="5.3991730081E10"/>
        <s v="7499940-1299"/>
        <n v="1.1977959032E10"/>
        <n v="9.8984514014E10"/>
        <n v="3.8991478509E10"/>
        <n v="2.499954409E10"/>
        <n v="2.1967356694E10"/>
        <n v="9.91380744E8"/>
        <n v="3.5998333456E10"/>
        <s v="93317-3399"/>
        <n v="1.1983221145E10"/>
        <n v="6.1996549167E10"/>
        <n v="9.8985464098E10"/>
        <n v="9.91294785E8"/>
        <n v="3.1980450001E10"/>
        <n v="5.511961833717E12"/>
        <s v="(11)994105069"/>
        <s v="+5598985792088"/>
        <n v="6.1995906378E10"/>
        <n v="1.9992042346E10"/>
        <s v="+55,61,8219,2072"/>
        <n v="1.1965476839E10"/>
        <n v="3.7991452178E10"/>
        <n v="4.899961313E10"/>
        <n v="1.1966171114E10"/>
        <n v="3.1983885928E10"/>
        <n v="3.1994259966E10"/>
        <n v="2.2999174741E10"/>
        <n v="4.2998096777E10"/>
        <n v="4.8999922978E10"/>
        <n v="3.7999345832E10"/>
        <n v="6.1999690164E10"/>
        <n v="1.1963691285E10"/>
        <n v="7.199137134E10"/>
        <n v="1.599723315E10"/>
        <n v="9.92482978E8"/>
        <n v="1.1958873634E10"/>
        <n v="1.5996700491E10"/>
        <n v="2.1970129391E10"/>
        <s v="3197234-9299"/>
        <n v="4.9988998096E10"/>
        <s v="(55)33998742187"/>
        <n v="3.2999445829E10"/>
        <n v="3.4984083815E10"/>
        <n v="7.3999605015E10"/>
        <n v="1.1982884519E10"/>
        <s v="(95)991137079"/>
        <n v="6.2993341627E10"/>
        <s v="6299878-9235"/>
        <s v="+5534991661268"/>
        <n v="2.299863284E10"/>
        <n v="4.1992270502E10"/>
        <s v="4898428-1435"/>
        <n v="1.9989337169E10"/>
        <n v="1.6992760509E10"/>
        <n v="5.3981564591E10"/>
        <n v="8.1988919218E10"/>
        <s v="99279-5786"/>
        <n v="2.799903156E10"/>
        <n v="2.4993271223E10"/>
        <n v="8.1982092518E10"/>
        <n v="8.1989672266E10"/>
        <n v="1.198209806E10"/>
        <n v="3.1982704029E10"/>
        <n v="6.199888236E10"/>
        <s v="1799266-377"/>
        <n v="1.1976023939E10"/>
        <n v="3.1982119553E10"/>
        <s v="87-99605-7442"/>
        <n v="2.4999934545E10"/>
        <n v="9.7981019935E10"/>
        <s v="11964553-067"/>
        <n v="4.7996755133E10"/>
        <s v="(98674-3558"/>
        <n v="9.2995324874E10"/>
        <n v="9.9985595876E10"/>
        <n v="2.1971347111E10"/>
        <n v="4.8988108698E10"/>
        <n v="1.1986885143E10"/>
        <s v="94896-7465"/>
        <n v="1.1993588033E10"/>
        <n v="1.4998915095E10"/>
        <n v="2.2988773331E10"/>
        <n v="9.5984071738E10"/>
        <n v="8.1997755601E10"/>
        <n v="1.1951141642E10"/>
        <n v="4.1985012344E10"/>
        <n v="7.3981604667E10"/>
        <n v="7.7991117101E10"/>
        <n v="3.8999519487E10"/>
        <n v="1.1981991388E10"/>
        <s v="5399150-5065"/>
        <n v="6.3984596744E10"/>
        <n v="1.4988186528E10"/>
        <s v="(51)99623-5979"/>
        <n v="8.5989182935E10"/>
        <n v="1.19920979E10"/>
        <n v="9.2985931217E10"/>
        <n v="4.7988702518E10"/>
        <s v="33098415-0126"/>
        <s v="6299560-5093"/>
        <n v="9.2992121343E10"/>
        <n v="1.899759136E10"/>
        <n v="2.2999118578E10"/>
        <n v="6.5999644988E10"/>
        <n v="6.1985971571E10"/>
        <n v="8.1998966949E10"/>
        <n v="2.1972201909E10"/>
        <n v="1.9993126907E10"/>
        <s v="17996-652772"/>
        <n v="2.499204175E10"/>
        <n v="4.1995557548E10"/>
        <n v="1.999188389E10"/>
        <n v="1.1950895496E10"/>
        <s v="1198326-8749"/>
        <n v="6.498137571E10"/>
        <n v="5.1996141735E10"/>
        <n v="8.3996545221E10"/>
        <n v="1.3997544206E10"/>
        <n v="4.8996241415E10"/>
        <n v="1.1961772204E10"/>
        <n v="5.511997493741E12"/>
        <n v="1.5991423926E10"/>
        <s v="1196409-2468"/>
        <n v="4.9999537318E10"/>
        <n v="2.7992636761E10"/>
        <n v="2.1979199185E10"/>
        <s v="9898182-2996"/>
        <n v="2.7988140684E10"/>
        <n v="1.1917829947E10"/>
        <n v="3.198633451E10"/>
        <s v="1195520-3076"/>
        <s v="98764-1331"/>
        <n v="3.2991390117E10"/>
        <n v="2.1988283101E10"/>
        <n v="8.2994252976E10"/>
        <n v="3.5997357586E10"/>
        <n v="2.1984649672E10"/>
        <n v="3.4998175078E10"/>
        <n v="3.2999897361E10"/>
        <n v="1.399703617E10"/>
        <n v="7.1999260304E10"/>
        <n v="8.3988038793E10"/>
        <n v="1.1976223369E10"/>
        <s v="9898870-1532"/>
        <n v="1.194299605E10"/>
        <n v="8.1987006438E10"/>
        <n v="2.197995527E10"/>
        <n v="9.9984400445E10"/>
        <s v="(61)982277748"/>
        <n v="1.1956751717E10"/>
        <n v="6.2991691726E10"/>
        <n v="2.1992229356E10"/>
        <n v="4.6999112207E10"/>
        <n v="8.2991891185E10"/>
        <n v="9.8985019677E10"/>
        <n v="4.1984782834E10"/>
        <s v="6598466-3945"/>
        <s v="1196759-4396"/>
        <n v="1.1994806956E10"/>
        <n v="3.4996391088E10"/>
        <s v="1298132-5469"/>
        <n v="8.1991154699E10"/>
        <n v="3.4998868363E10"/>
        <n v="3.8999250827E10"/>
        <n v="6.5996697988E10"/>
        <n v="6.199513771E10"/>
        <s v="+81991498363"/>
        <n v="4.8984709585E10"/>
        <s v="+5534997812266"/>
        <n v="8.8998093733E10"/>
        <n v="8.1998311209E10"/>
        <n v="9.92639694E8"/>
        <n v="7.5999273617E10"/>
        <n v="2.4999938694E10"/>
        <s v="+5547991442976"/>
        <s v="7198936-0664"/>
        <n v="8.3999936061E10"/>
        <n v="3.3988045321E10"/>
        <n v="1.1967583425E10"/>
        <n v="1.198693297E10"/>
        <n v="2.1964925575E10"/>
        <n v="2.4999606079E10"/>
        <n v="6.5993488637E10"/>
        <n v="1.1972290287E10"/>
        <n v="4.7984964459E10"/>
        <n v="5.49970498E10"/>
        <n v="8.5994128796E10"/>
        <n v="6.899948193E10"/>
        <n v="1.1970938492E10"/>
        <n v="6.2996268777E10"/>
        <n v="2.7988600098E10"/>
        <n v="7.3988597328E10"/>
        <n v="1.1980170021E10"/>
        <n v="1.6981526774E10"/>
        <n v="3.1993565817E10"/>
        <n v="7.9996262726E10"/>
        <n v="1.1949080021E10"/>
        <n v="1.9996219732E10"/>
        <s v="1699702-5095"/>
        <n v="4.7997127521E10"/>
        <s v="(61)99674-5223"/>
        <n v="3.1986811578E10"/>
        <n v="4.7999888925E10"/>
        <n v="2.1975489404E10"/>
        <n v="4.1998539851E10"/>
        <n v="4.4984262445E10"/>
        <s v="98202-1922"/>
        <s v="2197722-5182"/>
        <n v="1.1984861136E10"/>
        <n v="6.1998136865E10"/>
        <n v="1.1964209078E10"/>
        <n v="1.9991802191E10"/>
        <n v="9.8996097365E10"/>
        <n v="6.1981569365E10"/>
        <n v="3.1993037647E10"/>
        <n v="6.2992277386E10"/>
        <n v="3.1999177934E10"/>
        <s v="+5562994101371"/>
        <n v="8.1987406494E10"/>
        <s v="9898117-6984"/>
        <n v="7.5983598135E10"/>
        <n v="4.7996103117E10"/>
        <n v="2.1984499715E10"/>
        <n v="3.5999361443E10"/>
        <n v="6.3992601846E10"/>
        <s v="+5547999789397"/>
        <n v="3.398841543E10"/>
        <n v="6.79990995E10"/>
        <n v="8.8993520374E10"/>
        <n v="1.1963546631E10"/>
        <n v="2.1981907189E10"/>
        <n v="9.13173589E8"/>
        <n v="3.1993209939E10"/>
        <s v="9991-8695"/>
        <n v="8.699552369E10"/>
        <n v="3.1983731078E10"/>
        <n v="1.2988571764E10"/>
        <n v="2.4999411405E10"/>
        <s v="1998887-0903"/>
        <n v="2.7992686224E10"/>
        <n v="1.1947644995E10"/>
        <n v="6.198598874E10"/>
        <n v="6.1998017136E10"/>
        <n v="4.8999926279E10"/>
        <n v="1.1962040732E10"/>
        <n v="3.899969463E10"/>
        <s v="3599861-4570"/>
        <n v="1.1983087755E10"/>
        <s v="+5581988630170"/>
        <n v="7.1997073685E10"/>
        <n v="6.6996226776E10"/>
        <n v="3.1998992188E10"/>
        <n v="4.9991879182E10"/>
        <n v="1.1992342747E10"/>
        <s v="2196880-5113"/>
        <s v="2799729-3204"/>
        <n v="4.4998342977E10"/>
        <n v="6.1985269831E10"/>
        <s v="(18)99699-4686"/>
        <n v="8.1986320251E10"/>
        <n v="6.5992321617E10"/>
        <n v="8.8994818167E10"/>
        <n v="8.29943362896E11"/>
        <n v="1.1913286591E10"/>
        <n v="1.9996745697E10"/>
        <n v="4.9988319774E10"/>
        <n v="2.1983102535E10"/>
        <s v="+92992291070"/>
        <n v="1.3981205112E10"/>
        <n v="6.999360259E10"/>
        <n v="1.6982688566E10"/>
        <n v="2.1992481201E10"/>
        <n v="6.2986428421E10"/>
        <n v="5.5999837524E10"/>
        <n v="3.1972281585E10"/>
        <s v="(41)9915-20827"/>
        <n v="4.1996094225E10"/>
        <n v="5.551997899664E12"/>
        <n v="7.3991812553E10"/>
        <n v="6.2995590688E10"/>
        <s v="2197221-5913"/>
        <n v="8.896338449E9"/>
        <n v="2.4999338801E10"/>
        <s v="6499676-7070"/>
        <n v="1.1998005178E10"/>
        <n v="1.7991015838E10"/>
        <n v="3.4992616385E10"/>
        <n v="4.1984281601E10"/>
        <s v="7499923-3453"/>
        <n v="8.9994104708E10"/>
        <n v="8.4997046279E10"/>
        <n v="1.1948023032E10"/>
        <n v="3.1973613025E10"/>
        <s v="5499163-9461"/>
        <n v="2.1936189561E10"/>
        <n v="7.3999493189E10"/>
        <n v="6.1991094583E10"/>
        <n v="7.5999358589E10"/>
        <n v="2.4998448557E10"/>
        <n v="6.2993296235E10"/>
        <n v="1.1945532357E10"/>
        <n v="6.1996070262E10"/>
        <n v="1.2981246783E10"/>
        <n v="1.1959944373E10"/>
        <n v="9.8181874E8"/>
        <n v="3.3991093821E10"/>
        <n v="7.4988138894E10"/>
        <n v="4.7991904908E10"/>
        <n v="1.1948378078E10"/>
        <n v="1.2997178054E10"/>
        <n v="1.9993129137E10"/>
        <n v="8.7992019987E10"/>
        <n v="1.8997686341E10"/>
        <n v="9.9985013517E10"/>
        <s v="(16)98197-1746"/>
        <n v="1.1937116195E10"/>
        <s v="2196449-0320"/>
        <n v="8.599452016E10"/>
        <n v="2.1990904576E10"/>
        <n v="1.1990199891E10"/>
        <n v="1.198643635E10"/>
        <n v="2.197500624E10"/>
        <n v="6.1991331303E10"/>
        <n v="5.1992876684E10"/>
        <n v="9.2993301418E10"/>
        <n v="5.1983329197E10"/>
        <n v="8.1983077518E10"/>
        <n v="7.1992243622E10"/>
        <n v="5.4991608564E10"/>
        <s v="+95991254240"/>
        <n v="1.1995764228E10"/>
        <n v="3.1999784103E10"/>
        <n v="2.7996313652E10"/>
        <n v="6.8999240486E10"/>
        <n v="4.3999274809E10"/>
        <n v="1.1989086441E10"/>
        <n v="8.2987051957E10"/>
        <n v="9.8798233E8"/>
        <n v="2.1971331223E10"/>
        <n v="6.9993373797E10"/>
        <n v="2.4992085998E10"/>
        <n v="5.46545646465E11"/>
        <n v="8.3993888873E10"/>
        <n v="4.3999256014E10"/>
        <n v="1.7992375085E10"/>
        <n v="5.58881502239E11"/>
        <n v="6.1995231551E10"/>
        <n v="4.7999932539E10"/>
        <n v="8.6995605801E10"/>
        <n v="9.8991163783E10"/>
        <n v="8.3981221112E10"/>
        <s v="(4998809-5437"/>
        <s v="+55(19)993383652"/>
        <n v="7.9996032755E10"/>
        <n v="2.4992952903E10"/>
        <n v="6.1991754399E10"/>
        <n v="1.999695417E10"/>
        <n v="1.1970681855E10"/>
        <n v="6.299119266E10"/>
        <n v="8.5997292141E10"/>
        <n v="1.8996310092E10"/>
        <n v="6.5996886105E10"/>
        <n v="1.1953382144E10"/>
        <n v="9.9991777289E10"/>
        <n v="2.1979858505E10"/>
        <n v="6.5993400031E10"/>
        <n v="4.3999712746E10"/>
        <n v="9.8981515452E10"/>
        <n v="1.5991855504E10"/>
        <n v="8.2996583621E10"/>
        <n v="8.7981490197E10"/>
        <n v="2.1987500896E10"/>
        <n v="8.1987751495E10"/>
        <n v="4.5991004332E10"/>
        <n v="4.8991637878E10"/>
        <n v="8.3981875931E10"/>
        <s v="7199611-4843"/>
        <s v="98-984909268"/>
        <n v="3.1973554567E10"/>
        <n v="4.407840817037E12"/>
        <n v="6.3992069101E10"/>
        <s v="(77)981191776"/>
        <n v="1.1983438417E10"/>
        <n v="6.1994028119E10"/>
        <n v="5.1999655501E10"/>
        <n v="8.5999681439E10"/>
        <s v="8198487-9138"/>
        <n v="4.3988464519E10"/>
        <n v="2.1997983195E10"/>
        <n v="6.2996779492E10"/>
        <n v="5.1997700416E10"/>
        <s v="3199198-8828"/>
        <n v="2.1986588853E10"/>
        <n v="1.1999644488E10"/>
        <n v="1.1976270967E10"/>
        <n v="6.1996135781E10"/>
        <n v="1.1916911155E10"/>
        <n v="3.1971720767E10"/>
        <n v="8.5992505221E10"/>
        <s v="(84)99901-6657"/>
        <s v="8299812-6244"/>
        <n v="8.5981739263E10"/>
        <n v="9.8984867227E10"/>
        <n v="9.2986146782E10"/>
        <n v="1.9998594786E10"/>
        <s v="3599717-8971"/>
        <n v="9.1985126181E10"/>
        <s v="8398674-1849"/>
        <n v="8.2987483644E10"/>
        <n v="1.6997583444E10"/>
        <n v="6.5992318258E10"/>
        <s v="98720-9309"/>
        <s v="2199159-9743"/>
        <n v="4.8999544148E10"/>
        <n v="1.1996454106E10"/>
        <n v="1.6997484989E10"/>
        <n v="6.599926467E10"/>
        <n v="8.2987789416E10"/>
        <s v="6399227-8586"/>
        <n v="4.4998871392E10"/>
        <n v="2.1965024164E10"/>
        <n v="4.1987851162E10"/>
        <n v="3.1998560697E10"/>
        <n v="9.699162022E10"/>
        <n v="1.9993950859E10"/>
        <n v="2.4993270767E10"/>
        <n v="1.1954267021E10"/>
        <n v="3.5999192345E10"/>
        <n v="7.3982516742E10"/>
        <n v="6.9992490084E10"/>
        <n v="2.7988088604E10"/>
        <s v="+5511983426711"/>
        <n v="9.2996082179E10"/>
        <s v="6499243-5829"/>
        <n v="8.799122496E9"/>
        <n v="9.1985094668E10"/>
        <n v="8.5989388571E10"/>
        <n v="1.4998886292E10"/>
        <n v="4.499844559E10"/>
        <n v="5.3999421649E10"/>
        <n v="1.1933448297E10"/>
        <n v="1.89982259E10"/>
        <n v="7.7992102084E10"/>
        <n v="3.4991457962E10"/>
        <n v="8.4994708777E10"/>
        <n v="9.9981162919E10"/>
        <n v="1.6993121265E10"/>
        <s v="(38)999840502"/>
        <s v="2799268-0660"/>
        <n v="2.4999410338E10"/>
        <n v="2.1992480223E10"/>
        <n v="4.9999527899E10"/>
        <n v="8.5991042247E10"/>
        <n v="2.1965935596E10"/>
        <n v="7.1984365346E10"/>
        <n v="3.4988252769E10"/>
        <n v="9.1982055801E10"/>
        <n v="2.1968907169E10"/>
        <n v="9.299402699E10"/>
        <s v="+5511988405840"/>
        <n v="7.4988240934E10"/>
        <n v="8.398215329E10"/>
        <s v="(83)99603-5217"/>
        <s v="01194801-8715"/>
        <n v="5.598424429E10"/>
        <n v="9.1982975298E10"/>
        <n v="9.2982239902E10"/>
        <n v="3.4988723101E10"/>
        <n v="2.1985842377E10"/>
        <n v="8.59810431E10"/>
        <n v="6.5999773231E10"/>
        <n v="5.1981995499E10"/>
        <n v="3.1996544304E10"/>
        <n v="2.1965223495E10"/>
        <s v="1193353-2663"/>
        <n v="6.1991694455E10"/>
        <n v="4.1998950834E10"/>
        <n v="3.2991954082E10"/>
        <n v="1.1973027834E10"/>
        <n v="4.8991200777E10"/>
        <n v="4.8991164703E10"/>
        <n v="9.4974009571E10"/>
        <n v="2.2998665166E10"/>
        <n v="5.4992208716E10"/>
        <s v="(44)98422-0374"/>
        <n v="4.1984723861E10"/>
        <n v="4.3991008252E10"/>
        <n v="1.1913573162E10"/>
        <n v="6.1982135131E10"/>
        <n v="5.199764189E10"/>
        <n v="9.1983913003E10"/>
        <n v="9.9984374079E10"/>
        <n v="1.9989960361E10"/>
        <n v="1.1980989129E10"/>
        <n v="2.8999014454E10"/>
        <n v="1.498838186E10"/>
        <n v="1.698869912E10"/>
        <n v="1.1932015353E10"/>
        <n v="4.7988948575E10"/>
        <n v="9.2981616516E10"/>
        <s v="+5571991903797"/>
        <n v="5.1995980536E10"/>
        <n v="6.6992468836E10"/>
        <n v="8.1994666136E10"/>
        <n v="9.85877616E8"/>
        <n v="4.399134165E10"/>
        <n v="1.1989534175E10"/>
        <s v="99205-8656"/>
        <s v="849947-39227"/>
        <n v="6.7993403831E10"/>
        <n v="6.1993339198E10"/>
        <n v="4.7988638336E10"/>
        <n v="1.193005945E10"/>
        <n v="8.1998803368E10"/>
        <n v="9.2991993035E10"/>
        <s v="+5581986520395"/>
        <n v="1.1912156702E10"/>
        <s v="(64)984226834"/>
        <s v="99142-6840"/>
        <n v="1.1993851686E10"/>
        <n v="8.899620667E10"/>
        <n v="3.2991313933E10"/>
        <n v="6.5996060228E10"/>
        <n v="8.4991728355E10"/>
        <n v="9.9992206681E10"/>
        <n v="9.1989045047E10"/>
        <n v="4.9998325721E10"/>
        <n v="1.1991949234E10"/>
        <n v="1.7981132626E10"/>
        <n v="1.1952918327E10"/>
        <n v="4.3988677278E10"/>
        <n v="2.799857529E10"/>
        <n v="1.1916549021E10"/>
        <n v="2.1993303247E10"/>
        <n v="1.9981365784E10"/>
        <n v="1.1916370492E10"/>
        <n v="8.5981242456E10"/>
        <n v="6.2981349804E10"/>
        <n v="2.7981354622E10"/>
        <s v="4198441-1007"/>
        <n v="6.2984061374E10"/>
        <n v="9.8991142408E10"/>
        <n v="6.1986094643E10"/>
        <n v="5.1991591065E10"/>
        <n v="1.4988363019E10"/>
        <n v="6.4999655121E10"/>
        <s v="+5591986137245"/>
        <n v="1.9999400799E10"/>
        <n v="8.8993305509E10"/>
        <n v="1.1950564131E10"/>
        <n v="4.1992540876E10"/>
        <n v="6.9993091245E10"/>
        <s v="1399172-6394"/>
        <n v="1.9971589587E10"/>
        <s v="139822-90933"/>
        <n v="6.19850174E10"/>
        <n v="6.6984379311E10"/>
        <n v="9.8981773613E10"/>
        <s v="(84)98798-8141"/>
        <n v="1.1981680713E10"/>
        <n v="9.4991912856E10"/>
        <n v="8.8981029811E10"/>
        <s v="(96)98433-1380"/>
        <s v="+35991747636"/>
        <n v="6.2986201999E10"/>
        <n v="1.6996388102E10"/>
        <n v="1.1912310721E10"/>
        <n v="7.7999239444E10"/>
        <n v="1.198321307E10"/>
        <s v="(61995738973"/>
        <s v="2197033-5801"/>
        <s v="9199376-6468"/>
        <n v="7.498852823E10"/>
        <n v="7.7999120239E10"/>
        <n v="2.1968723385E10"/>
        <s v="2198603-5277"/>
        <n v="8.599807958E10"/>
        <n v="1.9971694872E10"/>
        <n v="1.1960755972E10"/>
        <n v="2.1920129501E10"/>
        <n v="5.551982863541E12"/>
        <n v="1.4996131408E10"/>
        <n v="7.5998676593E10"/>
        <n v="1.1943845098E10"/>
        <n v="7.5998175103E10"/>
        <n v="1.1951766474E10"/>
        <n v="4.1988712417E10"/>
        <n v="1.8996651587E10"/>
        <n v="9.91915788E8"/>
        <n v="1.999500411E10"/>
        <n v="6.6999754152E10"/>
        <n v="4.8996225536E10"/>
        <s v="+5514991240830"/>
        <n v="8.4996842312E10"/>
        <n v="7.1993214223E10"/>
        <s v="(54)99954-7417"/>
        <s v="(9870022349"/>
        <n v="3.5998545172E10"/>
        <n v="9.6981410399E10"/>
        <s v="1298229-5983"/>
        <n v="2.7997960156E10"/>
        <n v="2.1970269753E10"/>
        <n v="2.2998032449E10"/>
        <n v="9.9984021275E10"/>
        <n v="2.1973585062E10"/>
        <n v="9.8981963184E10"/>
        <n v="7.3999059931E10"/>
        <n v="1.3988627321E10"/>
        <n v="3.198696626E10"/>
        <n v="6.1995530682E10"/>
        <n v="4.5933008417E10"/>
        <s v="+5561982082179"/>
        <n v="2.7998463807E10"/>
        <n v="4.7999196656E10"/>
        <n v="2.4998719701E10"/>
        <n v="6.1998455281E10"/>
        <n v="2.1968692371E10"/>
        <s v="+5577981509266"/>
        <n v="1.114851847E9"/>
        <n v="6.1981501112E10"/>
        <n v="1.5991345227E10"/>
        <n v="5.49990199E10"/>
        <n v="3.1995486376E10"/>
        <n v="6.7991742446E10"/>
        <n v="5.4999020815E10"/>
        <n v="1.1959005122E10"/>
        <n v="1.197101713E10"/>
        <n v="1.4996566679E10"/>
        <n v="3.197239276E10"/>
        <n v="1.3991972876E10"/>
        <n v="1.6994607576E10"/>
        <s v="4198500-3681"/>
        <n v="1.1973312066E10"/>
        <s v="98104-5501"/>
        <n v="2.1998942487E10"/>
        <n v="3.3999973921E10"/>
        <n v="4.1987804341E10"/>
        <n v="1.1995462934E10"/>
        <n v="5.199313953E10"/>
        <n v="1.19111398E10"/>
        <n v="8.5991277688E10"/>
        <n v="1.1940816433E10"/>
        <n v="3.2984250874E10"/>
        <s v="+5592988330447"/>
        <n v="1.1965794815E10"/>
        <n v="1.1948244136E10"/>
        <n v="1.899684491E10"/>
        <n v="4.7996318338E10"/>
        <n v="4.3991924399E10"/>
        <s v="2299272-2234"/>
        <n v="9.1983041897E10"/>
        <n v="6.5999370389E10"/>
        <s v="+5581993360164"/>
        <n v="6.6999126661E10"/>
        <s v="+5511998976670"/>
        <n v="4.4997431696E10"/>
        <n v="1.6992613743E10"/>
        <n v="7.598141535E9"/>
        <n v="9.88056399E8"/>
        <n v="9.9981947455E10"/>
        <n v="7.1988023543E10"/>
        <n v="1.2997417249E10"/>
        <n v="8.2993478665E10"/>
        <s v="98174-5107"/>
        <s v="9198458-7341"/>
        <n v="2.7992687475E10"/>
        <n v="4.498164203E9"/>
        <s v="+5545999528680"/>
        <n v="6.2998800868E10"/>
        <n v="1.1956686734E10"/>
        <n v="8.7981135051E10"/>
        <n v="6.2986194422E10"/>
        <n v="3.2984347032E10"/>
        <n v="1.1943851105E10"/>
        <n v="4.3988723406E10"/>
        <n v="8.3998821917E10"/>
        <n v="3.5988245051E10"/>
        <n v="8.1995299507E10"/>
        <n v="1.1994327054E10"/>
        <n v="6.2982913313E10"/>
        <s v="(69)98467-0281"/>
        <n v="4.7999951651E10"/>
        <s v="6399121-6085"/>
        <n v="4.4999944157E10"/>
        <n v="1.7981949303E10"/>
        <n v="3.1995076368E10"/>
        <n v="9.3991314863E10"/>
        <n v="1.1971851998E10"/>
        <n v="2.7998016215E10"/>
        <n v="4.7991552202E10"/>
        <n v="4.1984974697E10"/>
        <s v="7999831-1760"/>
        <s v="+55219983120741"/>
        <n v="8.5997150157E10"/>
        <n v="4.7996134822E10"/>
        <n v="3.4996469094E10"/>
        <n v="1.1949892361E10"/>
        <n v="1.5991321966E10"/>
        <n v="4.8996310457E10"/>
        <n v="4.4998583969E10"/>
        <n v="4.1999764724E10"/>
        <n v="9.4999748288E10"/>
        <n v="9.1992334264E10"/>
        <n v="5.5992097275E10"/>
        <s v="+5546999065971"/>
        <n v="1.1949642567E10"/>
        <n v="1.198147307E10"/>
        <n v="2.1967812285E10"/>
        <n v="5.5999846992E10"/>
        <n v="5.199980795E10"/>
        <s v="+5511971942114"/>
        <n v="1.999289643E10"/>
        <n v="1.4991061996E10"/>
        <n v="1.399789185E10"/>
        <n v="6.1991770826E10"/>
        <s v="8398638-8837"/>
        <n v="2.2999112007E10"/>
        <n v="2.7996559174E10"/>
        <n v="6.2995494413E10"/>
        <n v="1.1970869165E10"/>
        <n v="1.1930094565E10"/>
        <n v="9.9981666583E10"/>
        <n v="6.2982257438E10"/>
        <n v="2.8999176374E10"/>
        <n v="6.2996449792E10"/>
        <n v="8.8993173709E10"/>
        <s v="+55-31996384426"/>
        <n v="7.3998462541E10"/>
        <n v="7.1982544676E10"/>
        <n v="2.4999636063E10"/>
        <n v="4.7992368895E10"/>
        <s v="2499835-9711"/>
        <n v="4.4997471593E10"/>
        <n v="5.583988160937E12"/>
        <n v="8.5999568903E10"/>
        <n v="7.7988410606E10"/>
        <n v="4.7991731516E10"/>
        <n v="1.1931529427E10"/>
        <n v="4.1985318869E10"/>
        <n v="4.8998001191E10"/>
        <n v="8.1984686848E10"/>
        <s v="3599177-3746"/>
        <n v="8.299920318E10"/>
        <n v="6.1996187634E10"/>
        <n v="5.4996781231E10"/>
        <n v="2.7992890144E10"/>
        <s v="4299810-5323"/>
        <n v="6.6997239829E10"/>
        <n v="8.6995973107E10"/>
        <n v="7.999652844E10"/>
        <n v="4.8988132149E10"/>
        <n v="8.4987612243E10"/>
        <n v="1.1967749496E10"/>
        <n v="4.2984014939E10"/>
        <n v="3.2984642338E10"/>
        <n v="3.2999070323E10"/>
        <n v="1.1964254166E10"/>
        <s v="(92)986057368"/>
        <s v="2799516-3361"/>
        <s v="(21)99762-2132"/>
        <n v="3.1995628711E10"/>
        <n v="8.1984875568E10"/>
        <n v="7.9988091739E10"/>
        <n v="1.1953961511E10"/>
        <n v="6.4992824168E10"/>
        <n v="1.699146491E10"/>
        <n v="6.1993328555E10"/>
        <n v="6.2999229963E10"/>
        <n v="4.8998000786E10"/>
        <n v="1.9988729528E10"/>
        <n v="2.1975436562E10"/>
        <n v="1.3974197466E10"/>
        <n v="1.1971839202E10"/>
        <n v="4.498462676E10"/>
        <n v="1.9982040042E10"/>
        <s v="8199340-8965"/>
        <n v="9.68878903E8"/>
        <n v="9.6633582E8"/>
        <n v="1.1973061125E10"/>
        <n v="1.4976046558E10"/>
        <n v="8.4986584162E10"/>
        <n v="8.1999355522E10"/>
        <n v="2.1983421532E10"/>
        <n v="3.1986063514E10"/>
        <s v="1198403-5962"/>
        <n v="1.1966457969E10"/>
        <n v="6.2991135866E10"/>
        <n v="6.6996438376E10"/>
        <s v="1598137-8049"/>
        <s v="+5516998590765"/>
        <n v="7.4999482715E10"/>
        <n v="6.299263996E10"/>
        <n v="4.2988903479E10"/>
        <n v="1.1987935686E10"/>
        <n v="6.1981352721E10"/>
        <n v="8.1982636286E10"/>
        <n v="3.3998035008E10"/>
        <n v="4.5999795066E10"/>
        <n v="7.9998824675E10"/>
        <n v="3.7999878917E10"/>
        <n v="2.2981532566E10"/>
        <n v="5.4991669041E10"/>
        <n v="8.898110929E10"/>
        <n v="6.59923044E10"/>
        <n v="5.5999006409E10"/>
        <n v="1.5991167837E10"/>
        <s v="(11)974189950"/>
        <n v="1.1982655419E10"/>
        <n v="7.3988533954E10"/>
        <n v="8.1994380807E10"/>
        <n v="2.1999686566E10"/>
        <n v="1.1951765883E10"/>
        <n v="3.7998061898E10"/>
        <n v="8.3987811015E10"/>
        <n v="2.1983855738E10"/>
        <n v="6.7992819441E10"/>
        <n v="1.39965977E10"/>
        <n v="4.7991334412E10"/>
        <n v="6.1996778364E10"/>
        <n v="8.1997027119E10"/>
        <n v="3.1992216948E10"/>
        <n v="8.7991434996E10"/>
        <s v="9898868-8924"/>
        <n v="1.1992707224E10"/>
        <n v="4.4984315831E10"/>
        <n v="1.1937401942E10"/>
        <n v="5.1985373636E10"/>
        <n v="1.9999722352E10"/>
        <n v="1.1978710777E10"/>
        <s v="2799989-5752"/>
        <n v="3.4988200049E10"/>
        <n v="4.9999321395E10"/>
        <s v="93484-5541"/>
        <n v="1.1998258346E10"/>
        <n v="7.3999630326E10"/>
        <n v="2.1997418863E10"/>
        <n v="1.199137724E10"/>
        <n v="7.3998102739E10"/>
        <n v="4.7991697925E10"/>
        <n v="2.1973743516E10"/>
        <n v="4.4984545736E10"/>
        <n v="6.2981084051E10"/>
        <s v="(79)999598978"/>
        <n v="1.8996435836E10"/>
        <s v="2198666-6360"/>
        <s v="1198720-7856"/>
        <n v="1.1950384412E10"/>
        <n v="6.599952984E10"/>
        <n v="6.3992970407E10"/>
        <n v="2.4981704968E10"/>
        <n v="6.799140133E10"/>
        <s v="(19)99133-7707"/>
        <n v="7.5991489346E10"/>
        <n v="5.1997938254E10"/>
        <n v="2.7999576556E10"/>
        <n v="6.8999728143E10"/>
        <n v="3.1997781227E10"/>
        <n v="1.3996168873E10"/>
        <n v="6.3992368053E10"/>
        <n v="1.3991112445E10"/>
        <n v="1.9994161195E10"/>
        <s v="4599818-9823"/>
        <n v="1.99191451E9"/>
        <n v="2.1969968617E10"/>
        <n v="3.5998282173E10"/>
        <n v="7.7998724762E10"/>
        <n v="3.7998426477E10"/>
        <n v="2.1975853584E10"/>
        <n v="8.8997029313E10"/>
        <n v="3.7999825083E10"/>
        <n v="9.3991672038E10"/>
        <n v="6.7991374386E10"/>
        <n v="3.1996789273E10"/>
        <n v="1.6993877466E10"/>
        <n v="2.2992894039E10"/>
        <n v="4.8998624304E10"/>
        <n v="3.2998586133E10"/>
        <n v="1.9999967147E10"/>
        <n v="1.1920198143E10"/>
        <n v="1.9981579609E10"/>
        <n v="8.5988221024E10"/>
        <n v="1.699282732E10"/>
        <n v="9.3992078974E10"/>
        <n v="4.1997322533E10"/>
        <s v="98184-3354"/>
        <n v="1.6991695221E10"/>
        <n v="9.5991559588E10"/>
        <n v="3.1997364483E10"/>
        <s v="839158-4344"/>
        <n v="7.1993484757E10"/>
        <s v="6999257-6318"/>
        <n v="9.8970226603E10"/>
        <n v="1.5997183763E10"/>
        <n v="4.7997720234E10"/>
        <n v="4.1996014682E10"/>
        <n v="4.7991473135E10"/>
        <n v="6.7991841331E10"/>
        <s v="4999142-5661"/>
        <n v="8.1988118908E10"/>
        <n v="1.1977097226E10"/>
        <s v="9498128-6265"/>
        <s v="+5518981645464"/>
        <n v="9.8984903823E10"/>
        <n v="6.2993132741E10"/>
        <n v="1.598128421E10"/>
        <n v="1.1930954423E10"/>
        <n v="3.1988605747E10"/>
        <n v="4.7984978898E10"/>
        <n v="1.1974846991E10"/>
        <n v="8.8996595528E10"/>
        <n v="6.9993702152E10"/>
        <n v="2.1983355569E10"/>
        <n v="9.1992569461E10"/>
        <n v="5.1994683352E10"/>
        <s v="(86)99410-6828"/>
        <s v="(51)99401-9151"/>
        <n v="1.4998912775E10"/>
        <s v="6698449-0488"/>
        <n v="2.117992639908E12"/>
        <n v="7.7991575744E10"/>
        <s v="92-984727640"/>
        <s v="+5598981820999"/>
        <n v="5.1996990764E10"/>
        <n v="6.1996763606E10"/>
        <n v="3.3988775432E10"/>
        <s v="+5548991822844"/>
        <n v="1.1996090586E10"/>
        <n v="3.499729963E10"/>
        <n v="3.399921137E10"/>
        <n v="1.9999383415E10"/>
        <s v="95060-9630"/>
        <n v="7.1984038392E10"/>
        <n v="1.799655504E10"/>
        <n v="6.2993879757E10"/>
        <n v="9.6984025161E10"/>
        <n v="7.3981491304E10"/>
        <s v="+5521964712601"/>
        <n v="4.6991229952E10"/>
        <s v="2198190-7206"/>
        <s v="5199467-7664"/>
        <n v="1.1989560141E10"/>
        <n v="1.1965885679E10"/>
        <n v="1.194790327E10"/>
        <n v="3.4997155126E10"/>
        <n v="8.5994284378E10"/>
        <n v="9.2999033428E10"/>
        <n v="9.9981000586E10"/>
        <n v="5.1995419597E10"/>
        <n v="8.2996323905E10"/>
        <n v="4.1998309482E10"/>
        <s v="+5511989251308"/>
        <n v="8.5988758353E10"/>
        <n v="1.1977564849E10"/>
        <n v="1.9993714567E10"/>
        <n v="1.191325102E10"/>
        <s v="7799166-7219"/>
        <n v="9.3992000858E10"/>
        <n v="1.3981003689E10"/>
        <n v="5.575998178303E12"/>
        <n v="1.1993117741E10"/>
        <s v="(16)98245-9857"/>
        <n v="1.4997003391E10"/>
        <n v="6.3981449016E10"/>
        <n v="9.8996115856E10"/>
        <s v="4299908-7030"/>
        <n v="4.7996374231E10"/>
        <n v="1.1918979881E10"/>
        <n v="1.6994479174E10"/>
        <n v="1.6981060642E10"/>
        <s v="5198252-6391"/>
        <n v="4.8988041709E10"/>
        <n v="7.7999020633E10"/>
        <n v="6.999329668E10"/>
        <n v="4.3996043822E10"/>
        <n v="3.1975319719E10"/>
        <n v="4.3991324046E10"/>
        <n v="8.6988157139E10"/>
        <n v="2.1970595906E10"/>
        <n v="4.4997600181E10"/>
        <n v="1.1976184219E10"/>
        <n v="4.799568268E9"/>
        <s v="+558189024001"/>
        <n v="6.7981883019E10"/>
        <n v="1.9993116556E10"/>
        <n v="1.5996136929E10"/>
        <n v="4.9984311096E10"/>
        <n v="4.3996328019E10"/>
        <n v="3.1995743103E10"/>
        <n v="6.399266326E10"/>
        <n v="3.7996693104E10"/>
        <n v="4.1997536232E10"/>
        <n v="7.4999010051E10"/>
        <n v="6.2986366946E10"/>
        <n v="3.4920006465E10"/>
        <n v="1.4991724685E10"/>
        <n v="3.8999476166E10"/>
        <n v="2.1974447307E10"/>
        <s v="6298440-0998"/>
        <n v="4.1989012572E10"/>
        <n v="1.9983213661E10"/>
        <n v="2.1982575682E10"/>
        <n v="8.2991588393E10"/>
        <n v="8.5998414817E10"/>
        <n v="4.6988107358E10"/>
        <n v="4.4998107326E10"/>
        <n v="8.3988442669E10"/>
        <n v="5.1980233438E10"/>
        <n v="1.1959802234E10"/>
        <n v="1.999992984E10"/>
        <n v="6.7991393545E10"/>
        <n v="6.5992863737E10"/>
        <s v="1999269-9108"/>
        <n v="1.2992498643E10"/>
        <n v="2.1981494613E10"/>
        <s v="8898169-3164"/>
        <n v="2.1982808392E10"/>
        <n v="3.198823041E10"/>
        <n v="3.19965657E10"/>
        <n v="1.7992181677E10"/>
        <n v="1.5998225433E10"/>
        <n v="2.1999353423E10"/>
        <n v="6.3992918738E10"/>
        <n v="1.3991708723E10"/>
        <n v="9.8984207348E10"/>
        <n v="5.1997777157E10"/>
        <n v="2.199446517E10"/>
        <n v="6.8992045368E10"/>
        <n v="2.1983523597E10"/>
        <n v="3.1994643713E10"/>
        <n v="2.1974595414E10"/>
        <n v="1.1970411557E10"/>
        <s v="(88)8127-4399"/>
        <n v="2.1999318073E10"/>
        <n v="1.1971204968E10"/>
        <s v="98822-6952"/>
        <n v="6.984109001E9"/>
        <n v="6.1991801007E10"/>
        <n v="8.4986806859E10"/>
        <n v="1.2981820562E10"/>
        <n v="1.1989395915E10"/>
        <n v="1.9983135411E10"/>
        <n v="8.4987466339E10"/>
        <n v="3.1993124896E10"/>
        <n v="1.1940355561E10"/>
        <n v="5.1980134422E10"/>
        <s v="5599731-6400"/>
        <n v="8.4996024835E10"/>
        <s v="(11)91027-6771"/>
        <n v="4.1992140445E10"/>
        <n v="2.2974032059E10"/>
        <n v="5.1985838816E10"/>
        <s v="8198349-1489"/>
        <n v="4.8996815879E10"/>
        <n v="1.1996629869E10"/>
        <n v="1.198037668E10"/>
        <s v="+5534991988684"/>
        <n v="6.2984555662E10"/>
        <n v="1.9999787359E10"/>
        <n v="4.8988575143E10"/>
        <n v="3.2984933536E10"/>
        <n v="2.1991518584E10"/>
        <n v="2.4981588974E10"/>
        <n v="1.2992511207E10"/>
        <n v="6.2991719304E10"/>
        <n v="7.7998449865E10"/>
        <n v="2.799837674E10"/>
        <n v="8.7988057231E10"/>
        <n v="2.2997107831E10"/>
        <s v="2198128-7515"/>
        <n v="8.5987540293E10"/>
        <n v="1.1953501394E10"/>
        <n v="1.9998030662E10"/>
        <n v="1.1974016734E10"/>
        <n v="8.2988222662E10"/>
        <n v="2.1982918441E10"/>
        <n v="1.8997929602E10"/>
        <n v="1.4996368193E10"/>
        <n v="3.53083802723E12"/>
        <n v="1.1946270483E10"/>
        <n v="1.6988110454E10"/>
        <n v="6.1985450341E10"/>
        <n v="6.2995077154E10"/>
        <s v="1699209-7785"/>
        <n v="8.4994184013E10"/>
        <n v="1.9987305101E10"/>
        <n v="8.1986176594E10"/>
        <n v="6.1994347258E10"/>
        <s v="4599829-7246"/>
        <n v="2.2988161584E10"/>
        <n v="1.1966167456E10"/>
        <n v="1.9991073952E10"/>
        <n v="1.9999219879E10"/>
        <n v="1.1960421619E10"/>
        <s v="98532-2253"/>
        <s v="+5575981087564"/>
        <n v="8.5991092747E10"/>
        <s v="(54)99215-6195"/>
        <n v="1.1994223096E10"/>
        <s v="(98)98775-2095"/>
        <s v="4299936-8245"/>
        <n v="2.7998347015E10"/>
        <n v="3.1993303415E10"/>
        <n v="3.1998181044E10"/>
        <n v="9.1984848422E10"/>
        <n v="1.199633864E10"/>
        <n v="6.2991559527E10"/>
        <n v="1.1982492009E10"/>
        <n v="6.2994331693E10"/>
        <n v="2.1966876646E10"/>
        <n v="5.1998955225E10"/>
        <n v="4.799618164E10"/>
        <n v="7.3991404027E10"/>
        <n v="6.5999598998E10"/>
        <n v="8.3999158619E10"/>
        <n v="6.7981901385E10"/>
        <n v="6.799889358E10"/>
        <n v="2.7996194773E10"/>
        <n v="1.1979969979E10"/>
        <n v="6.2996255281E10"/>
        <n v="6.5992687884E10"/>
        <n v="1.5981853003E10"/>
        <n v="2.1968099567E10"/>
        <n v="1.1984429157E10"/>
        <n v="1.194125597E10"/>
        <s v="+5543999549640"/>
        <n v="6.798327672E9"/>
        <n v="3.1975058544E10"/>
        <n v="3.1992553267E10"/>
        <n v="6.2993041014E10"/>
        <s v="3799978-5145"/>
        <n v="8.899323667E10"/>
        <n v="5.1994795968E10"/>
        <n v="4.7988787062E10"/>
        <n v="8.598628826E10"/>
        <s v="3299936-0436"/>
        <n v="6.7998637801E10"/>
        <n v="5.1985917048E10"/>
        <n v="1.1985954962E10"/>
        <n v="1.9988780197E10"/>
        <n v="1.6991323839E10"/>
        <n v="3.5988295741E10"/>
        <n v="6.2994822762E10"/>
        <s v="7199695-3982"/>
        <n v="8.5986917215E10"/>
        <s v="6599256-3067"/>
        <n v="3.5998803561E10"/>
        <n v="1.1989119635E10"/>
        <n v="5.1992880656E10"/>
        <s v="94844-9670"/>
        <s v="(43)99134-5584"/>
        <n v="3.1987842502E10"/>
        <n v="7.7991050456E10"/>
        <n v="2.7997525254E10"/>
        <n v="1.2997628361E10"/>
        <n v="6.2996628653E10"/>
        <n v="1.9991537699E10"/>
        <n v="2.1989865727E10"/>
        <n v="9.2992687072E10"/>
        <s v="9898197-3385"/>
        <n v="1.1969887301E10"/>
        <s v="+5535998321802"/>
        <s v="99614-3439"/>
        <n v="3.7998301604E10"/>
        <n v="3.198828536E10"/>
        <s v="+5562993224595"/>
        <n v="5.1992964331E10"/>
        <n v="3.1997964724E10"/>
        <n v="6.2998074973E10"/>
        <n v="7.1996865265E10"/>
        <s v="(21971184581"/>
        <n v="5.1991851313E10"/>
        <n v="3.5984058836E10"/>
        <n v="6.299118054E10"/>
        <n v="6.1994403693E10"/>
        <n v="6.8999278796E10"/>
        <n v="8.5991628366E10"/>
        <n v="6.1982310319E10"/>
        <n v="4.5999751237E10"/>
        <n v="6.9999403439E10"/>
        <n v="2.1970075354E10"/>
        <s v="+5511986722891"/>
        <s v="2198362-4771"/>
        <n v="3.1992762461E10"/>
        <n v="1.397418279E10"/>
        <n v="8.1984238006E10"/>
        <n v="7.3998694159E10"/>
        <n v="1.9996955477E10"/>
        <s v="+5561982714657"/>
        <n v="7.1991813976E10"/>
        <s v="(96)99122-5141"/>
        <n v="1.2981456663E10"/>
        <n v="3.1982696961E10"/>
        <n v="4.8996190029E10"/>
        <n v="3.1971539464E10"/>
        <n v="8.6981772682E10"/>
        <n v="1.195788787E10"/>
        <n v="7.1984720544E10"/>
        <s v="7999900-0071"/>
        <n v="1.191079348E10"/>
        <n v="1.1959774733E10"/>
        <n v="1.9984592284E10"/>
        <n v="1.1960261829E10"/>
        <n v="1.2988582625E10"/>
        <s v="+5565999434660"/>
        <n v="5.1982362219E10"/>
        <n v="9.1988803065E10"/>
        <n v="6.2992560296E10"/>
        <n v="5.499603497E10"/>
        <n v="8.3991259791E10"/>
        <s v="2798114-8782"/>
        <s v="6799321-3650"/>
        <n v="3.1999106108E10"/>
        <n v="4.8991997782E10"/>
        <n v="7.7999367876E10"/>
        <n v="3.8984016168E10"/>
        <n v="8.4986355028E10"/>
        <n v="1.9981363944E10"/>
        <n v="9.8182358E8"/>
        <n v="5.4991864183E10"/>
        <n v="8.198593507E10"/>
        <n v="5.198758884E9"/>
        <n v="5.1998081706E10"/>
        <n v="1.499394077E9"/>
        <n v="1.9997545537E10"/>
        <n v="6.59881131736E11"/>
        <n v="5.1991986361E10"/>
        <s v="8899761-7191"/>
        <s v="+5519993041258"/>
        <s v="+5564996686534"/>
        <n v="6.1995890739E10"/>
        <n v="9.5984032598E10"/>
        <n v="9.8920007705E10"/>
        <s v="(27)996880607"/>
        <n v="4.8984767962E10"/>
        <n v="3.2998094614E10"/>
        <n v="9.2986172699E10"/>
        <n v="3.8997272174E10"/>
        <n v="8.1991160979E10"/>
        <n v="9.1989289492E10"/>
        <s v="7199283-2926"/>
        <s v="(73991229915"/>
        <s v="8499218-3113"/>
        <n v="6.2993198417E10"/>
        <n v="3.1986097337E10"/>
        <n v="1.4999009061E10"/>
        <s v="6899207-2851"/>
        <n v="4.4999549582E10"/>
        <n v="9.88203655E8"/>
        <n v="1.2992078925E10"/>
        <n v="2.198773024E9"/>
        <n v="6.6999691438E10"/>
        <n v="1.1965679997E10"/>
        <n v="9.2981110354E10"/>
        <s v="+5551989689977"/>
        <n v="7.4988046404E10"/>
        <n v="2.1994987873E10"/>
        <n v="8.1996623373E10"/>
        <n v="1.1951356514E10"/>
        <n v="4.1987914642E10"/>
        <n v="1.1975611237E10"/>
        <s v="3199060-9785"/>
        <n v="3.8991165856E10"/>
        <n v="6.2984054686E10"/>
        <n v="8.8992195804E10"/>
        <n v="6.9993562878E10"/>
        <n v="4.4998522869E10"/>
        <n v="4.3999692386E10"/>
        <s v="(41)999632987"/>
        <n v="6.4993180452E10"/>
        <n v="8.1989558434E10"/>
        <n v="4.1991838842E10"/>
        <n v="7.1986661324E10"/>
        <s v="+5515991661173"/>
        <n v="6.1991818208E10"/>
        <n v="6.5999590401E10"/>
        <n v="1.899178153E10"/>
        <n v="5.1991101347E10"/>
        <n v="1.1968318016E10"/>
        <n v="6.8999591938E10"/>
        <n v="1.1967826665E10"/>
        <n v="2.7996042944E10"/>
        <n v="3.1983760965E10"/>
        <n v="6.7992056487E10"/>
        <n v="1.7992661683E10"/>
        <s v="+55-(11)-9972-1374-1"/>
        <n v="6.6992305621E10"/>
        <n v="2.2988181125E10"/>
        <n v="1.1946338723E10"/>
        <n v="1.4991580556E10"/>
        <n v="8.8996092042E10"/>
        <n v="5.4996714295E10"/>
        <n v="4.9991338275E10"/>
        <n v="1.5997108249E10"/>
        <n v="8.5997968485E10"/>
        <n v="8.5987035815E10"/>
        <n v="8.6998219124E10"/>
        <s v="+5538999763171"/>
        <n v="9.9984506709E10"/>
        <n v="3.599128169E10"/>
        <s v="1194460-9095"/>
        <n v="1.1974441344E10"/>
        <n v="6.999338502E9"/>
        <n v="1.4996458619E10"/>
        <n v="1.197715817E10"/>
        <n v="8.199599355E10"/>
        <n v="7.1999033403E10"/>
        <n v="1.8991287099E10"/>
        <n v="1.1997713872E10"/>
        <n v="3.8997463051E10"/>
        <n v="2.7999332829E10"/>
        <n v="1.1950250543E10"/>
        <n v="9.4999810658E10"/>
        <s v="(11)95874-7257"/>
        <n v="1.7982012389E10"/>
        <n v="3.2991591126E10"/>
        <n v="6.7981254485E10"/>
        <n v="3.499676747E10"/>
        <n v="1.4998227538E10"/>
        <n v="8.4986343211E10"/>
        <s v="+5531997481970"/>
        <n v="2.1982972431E10"/>
        <s v="6599300-9444"/>
        <n v="1.7992441005E10"/>
        <n v="1.1945805989E10"/>
        <s v="(21)96751-0775"/>
        <n v="1.1959788617E10"/>
        <n v="1.9982094753E10"/>
        <n v="4.8999615588E10"/>
        <n v="2.1977191833E10"/>
        <n v="4.9988530434E10"/>
        <n v="8.2996947003E10"/>
        <n v="7.1987461005E10"/>
        <n v="6.4993196723E10"/>
        <n v="2.1998544549E10"/>
        <n v="2.1995352646E10"/>
        <n v="1.1968272843E10"/>
        <n v="6.696900627E9"/>
        <n v="3.1983202163E10"/>
        <n v="9.98430351E8"/>
        <n v="2.1976888265E10"/>
        <n v="5.531991448112E12"/>
        <n v="6.133553632E9"/>
        <n v="3.1980251974E10"/>
        <n v="3.1991295134E10"/>
        <n v="6.9993613566E10"/>
        <n v="2.29883634E10"/>
        <n v="3.5999198326E10"/>
        <n v="8.2999247579E10"/>
        <n v="1.1989853447E10"/>
        <n v="2.7997524621E10"/>
        <n v="8.8992684163E10"/>
        <n v="2.7998826649E10"/>
        <n v="4.799773516E10"/>
        <n v="1.1914688785E10"/>
        <n v="4.9988822419E10"/>
        <n v="1.9974079129E10"/>
        <n v="1.3991660234E10"/>
        <n v="8.3986273319E10"/>
        <n v="6.1993913532E10"/>
        <n v="3.199812827E10"/>
        <n v="1.799283121E10"/>
        <s v="(11)998372528"/>
        <n v="5.4996492395E10"/>
        <s v="8199251-8159"/>
        <n v="8.6994775211E10"/>
        <n v="9.74550062E8"/>
        <n v="7.5999992721E10"/>
        <s v="(87)99126-5036"/>
        <n v="8.4991769214E10"/>
        <s v="2199552-2330"/>
        <n v="4.89914134E10"/>
        <n v="1.1951661506E10"/>
        <n v="6.3992698126E10"/>
        <n v="3.1993946257E10"/>
        <n v="3.5999032271E10"/>
        <s v="+5511913411123"/>
        <n v="6.2991726441E10"/>
        <s v="8298131-7722"/>
        <n v="9.2986268318E10"/>
        <n v="1.1959980011E10"/>
        <s v="3299808-4289"/>
        <n v="5.513997395669E12"/>
        <n v="7.9999163072E10"/>
        <n v="1.1969495293E10"/>
        <n v="9.8987025309E10"/>
        <n v="4.5998217837E10"/>
        <n v="1.1983250209E10"/>
        <n v="6.3991027561E10"/>
        <n v="1.1954908281E10"/>
        <s v="3198333-0589"/>
        <s v="97141-5090"/>
        <n v="1.1917275702E10"/>
        <n v="8.3996238093E10"/>
        <n v="9.1983836762E10"/>
        <n v="1.1977622967E10"/>
        <n v="2.2981623924E10"/>
        <n v="3.1996442532E10"/>
        <s v="2799735-5901"/>
        <n v="2.197066532E10"/>
        <n v="9.4981902956E10"/>
        <n v="4.4998885856E10"/>
        <s v="99117-8429"/>
        <n v="8.2993815283E10"/>
        <n v="1.7981994312E10"/>
        <n v="9.2994570735E10"/>
        <n v="1.1983656557E10"/>
        <n v="9.1985898675E10"/>
        <n v="1.1915138839E10"/>
        <n v="7.3998505256E10"/>
        <n v="3.3999884455E10"/>
        <n v="8.291334745E9"/>
        <n v="7.7998571174E10"/>
        <s v="4899909-7988"/>
        <s v="+5544991224873"/>
        <n v="9.8983341157E10"/>
        <n v="1.1957973781E10"/>
        <s v="+5548996039036"/>
        <n v="2.7999336463E10"/>
        <n v="4.198500133E10"/>
        <n v="6.4984018147E10"/>
        <n v="8.3996532106E10"/>
        <n v="6.2982347474E10"/>
        <n v="1.2974026661E10"/>
        <n v="9.9991287541E10"/>
        <n v="3.2984865887E10"/>
        <n v="1.6993750909E10"/>
        <n v="8.299927135E10"/>
        <n v="7.798869781E10"/>
        <n v="5.511988399336E12"/>
        <n v="1.6993282847E10"/>
        <n v="2.4993143965E10"/>
        <n v="1.1949327745E10"/>
        <n v="8.5997309466E10"/>
        <n v="2.1959081901E10"/>
        <n v="2.299711028E10"/>
        <n v="2.1999103729E10"/>
        <n v="1.1971052754E10"/>
        <n v="3.1989152039E10"/>
        <n v="9.2993979697E10"/>
        <n v="9.8985119331E10"/>
        <s v="98809-0027"/>
        <n v="1.1977388374E10"/>
        <n v="1.1945126376E10"/>
        <n v="8.1989404673E10"/>
        <n v="8.4999208244E10"/>
        <n v="3.8999470646E10"/>
        <n v="3.3999535227E10"/>
        <n v="3.1987562041E10"/>
        <n v="2.4999682479E10"/>
        <s v="1399700-7137"/>
        <s v="(11)993482171"/>
        <n v="9.9992121007E10"/>
        <s v="+5511987513021"/>
        <n v="1.8996558513E10"/>
        <n v="7.3982452735E10"/>
        <n v="6.2984006703E10"/>
        <n v="9.8999625319E10"/>
        <n v="3.2984416334E10"/>
        <n v="8.4998278699E10"/>
        <n v="1.1997136566E10"/>
        <n v="1.1992254357E10"/>
        <n v="2.4998770116E10"/>
        <n v="2.1992493667E10"/>
        <s v="1799140-3858"/>
        <n v="7.9991361171E10"/>
        <n v="4.899221032E10"/>
        <n v="9.14821775E8"/>
        <s v="(91)98037-5678"/>
        <n v="1.6992642959E10"/>
        <n v="4.4999355376E10"/>
        <n v="1.1914771737E10"/>
        <s v="4999116-4159"/>
        <n v="3.3991571327E10"/>
        <n v="8.1999312888E10"/>
        <s v="8799151-1318"/>
        <n v="4.7992338145E10"/>
        <n v="1.1958154652E10"/>
        <s v="6998443-8829"/>
        <n v="4.9984081634E10"/>
        <n v="8.1989395844E10"/>
        <n v="1.1990110761E10"/>
        <n v="3.1993795851E10"/>
        <n v="3.2984781295E10"/>
        <n v="4.7992799301E10"/>
        <s v="9499277-2868"/>
        <n v="1.1994125307E10"/>
        <n v="3.1988894324E10"/>
        <n v="1.19962985E10"/>
        <n v="8.393676853E9"/>
        <s v="(31)993114815"/>
        <s v="3199202-5636"/>
        <n v="2.1975882794E10"/>
        <s v="(62)999526545"/>
        <n v="2.1991890141E10"/>
        <n v="7.4999130556E10"/>
        <n v="6.7981153658E10"/>
        <n v="8.1992053382E10"/>
        <n v="3.8991882018E10"/>
        <n v="5.55512996577156E14"/>
        <n v="8.4991554235E10"/>
        <n v="9.9985310773E10"/>
        <n v="6.198103961E10"/>
        <n v="1.5991434705E10"/>
        <n v="1.1986265694E10"/>
        <n v="8.8994840883E10"/>
        <n v="7.9996038141E10"/>
        <s v="9699181-9972"/>
        <n v="3.8991176436E10"/>
        <n v="4.399664226E10"/>
        <n v="4.399984816E10"/>
        <n v="8.1994077661E10"/>
        <n v="8.5992403886E10"/>
        <n v="3.2998399922E10"/>
        <s v="2799784-8598"/>
        <n v="8.1995338747E10"/>
        <n v="2.1982400927E10"/>
        <n v="6.2994499283E10"/>
        <n v="2.299969152E10"/>
        <n v="6.7991691425E10"/>
        <n v="3.1971980819E10"/>
        <n v="3.8991309181E10"/>
        <n v="1.1947124219E10"/>
        <n v="1.1951733844E10"/>
        <n v="5.1994695072E10"/>
        <n v="4.6991177624E10"/>
        <n v="1.6988129148E10"/>
        <n v="8.19923782E10"/>
        <n v="6.7996594178E10"/>
        <n v="6.1992946713E10"/>
        <n v="3.5999763755E10"/>
        <n v="3.1984918491E10"/>
        <n v="1.9989943226E10"/>
        <n v="1.4997638761E10"/>
        <n v="4.1998663376E10"/>
        <n v="2.799749076E10"/>
        <n v="2.7996120391E10"/>
        <n v="4.1992874863E10"/>
        <n v="4.999984263E10"/>
        <n v="2.1977296983E10"/>
        <n v="4.7984222325E10"/>
        <n v="4.4999242606E10"/>
        <n v="9.2984786766E10"/>
        <n v="5.55598413458E12"/>
        <n v="4.5920013823E10"/>
        <n v="6.4999973091E10"/>
        <s v="(27)99847-3975"/>
        <n v="3.8992609674E10"/>
        <n v="1.1961716357E10"/>
        <n v="1.1984753082E10"/>
        <s v="(81999769348"/>
        <n v="3.1994872711E10"/>
        <s v="(11)966937080"/>
        <n v="1.49961719E10"/>
        <s v="+33988688572"/>
        <n v="6.2984974604E10"/>
        <n v="4.7984641727E10"/>
        <n v="8.3999720128E10"/>
        <n v="1.2981833911E10"/>
        <n v="8.3998483243E10"/>
        <n v="1.1994746732E10"/>
        <n v="1.1941733584E10"/>
        <n v="1.1933628494E10"/>
        <n v="9.3991211137E10"/>
        <n v="6.1991129006E10"/>
        <n v="1.1978239757E10"/>
        <n v="9.1998350817E10"/>
        <n v="1.5991902507E10"/>
        <n v="3.1986601602E10"/>
        <n v="1.1999022609E10"/>
        <n v="2.1987588019E10"/>
        <s v="+5596991184146"/>
        <n v="2.1993847745E10"/>
        <s v="(66)981232059"/>
        <n v="1.1994822077E10"/>
        <n v="9.5991283157E10"/>
        <n v="6.1994610613E10"/>
        <n v="6.5992585728E10"/>
        <n v="3.1996772031E10"/>
        <n v="2.1995152732E10"/>
        <n v="2.1973739643E10"/>
        <n v="4.8996020591E10"/>
        <n v="8.1981527703E10"/>
        <n v="1.3991603084E10"/>
        <n v="4.1995447149E10"/>
        <n v="5.4996931179E10"/>
        <n v="4.7996422682E10"/>
        <n v="4.5999803322E10"/>
        <n v="5.1993545654E10"/>
        <n v="1.6993632005E10"/>
        <n v="1.1988136537E10"/>
        <s v="(11)94713-7651"/>
        <n v="5.1984352717E10"/>
        <n v="7.1999251853E10"/>
        <n v="1.5998596628E10"/>
        <n v="2.1987663001E10"/>
        <n v="3.2998232513E10"/>
        <n v="3.4988293779E10"/>
        <s v="(48)988631677"/>
        <n v="1.1986017975E10"/>
        <s v="+5521972121367"/>
        <s v="+5531984890906"/>
        <n v="1.998233825E10"/>
        <n v="3.3998636908E10"/>
        <n v="3.2999894809E10"/>
        <n v="3.5997434461E10"/>
        <n v="6.5996764418E10"/>
        <n v="9.5991198401E10"/>
        <n v="1.1948583819E10"/>
        <n v="1.1970585742E10"/>
        <s v="98160-8922"/>
        <n v="6.99811763E10"/>
        <n v="9.198063339E10"/>
        <n v="3.1982749511E10"/>
        <n v="5.553999791811E12"/>
        <n v="6.2994971163E10"/>
        <n v="1.1939510067E10"/>
        <n v="8.8999898508E10"/>
        <n v="5.1995205759E10"/>
        <n v="1.9982316794E10"/>
        <n v="1.1930171887E10"/>
        <n v="1.7996250411E10"/>
        <s v="3399877-9770"/>
        <n v="8.1991610867E10"/>
        <n v="7.1986319931E10"/>
        <n v="1.9997274052E10"/>
        <s v="3799943-3122"/>
        <n v="3.399835432E10"/>
        <n v="9.299962868E10"/>
        <n v="6.499330732E10"/>
        <s v="(98)984518113"/>
        <n v="6.5981160059E10"/>
        <n v="4.799696908E10"/>
        <n v="2.2992146753E10"/>
        <n v="2.7999102551E10"/>
        <n v="1.9989860974E10"/>
        <n v="9.199150821E10"/>
        <n v="9.4991593196E10"/>
        <s v="+5547988946786"/>
        <n v="3.8997376271E10"/>
        <n v="1.599799031E10"/>
        <n v="5.4999110236E10"/>
        <s v="+5511957361219"/>
        <n v="7.198262E10"/>
        <n v="8.6994900233E10"/>
        <n v="4.6988018918E10"/>
        <n v="8.1996104978E10"/>
        <n v="7.1993034258E10"/>
        <s v="(35)999130912"/>
        <s v="+5581995725564"/>
        <s v="(11)91510-7372"/>
        <n v="6.9993508523E10"/>
        <n v="1.1982955962E10"/>
        <n v="8.1989125881E10"/>
        <n v="8.5982011939E10"/>
        <n v="9.2993925954E10"/>
        <n v="3.5998907992E10"/>
        <n v="6.8996037652E10"/>
        <n v="2.1996994659E10"/>
        <n v="1.898152756E10"/>
        <s v="+5565992311137"/>
        <n v="4.69882247E9"/>
        <n v="8.7991042766E10"/>
        <n v="1.1944161677E10"/>
        <n v="5.1997472191E10"/>
        <s v="6298546-1855"/>
        <n v="4.7997049042E10"/>
        <n v="5.565996042724E12"/>
        <n v="3.1985775089E10"/>
        <n v="9.8991150975E10"/>
        <s v="3199141-9164"/>
        <n v="1.8996851776E10"/>
        <s v="1498201-9406"/>
        <n v="7.7999192762E10"/>
        <n v="4.5998322423E10"/>
        <n v="6.2993596627E10"/>
        <n v="1.1959246333E10"/>
        <n v="9.1980862235E10"/>
        <n v="1.2981568852E10"/>
        <n v="1.7991784886E10"/>
        <n v="2.1964284299E10"/>
        <n v="1.1989601743E10"/>
        <n v="4.3996142029E10"/>
        <n v="6.2984821736E10"/>
        <n v="1.3981074672E10"/>
        <n v="1.499870351E10"/>
        <n v="3.1992633599E10"/>
        <n v="3.1989870092E10"/>
        <n v="8.5996793057E10"/>
        <n v="1.9991444515E10"/>
        <n v="3.2988881979E10"/>
        <n v="5.1991983051E10"/>
        <s v="1198603-0761"/>
        <n v="4.799703186E10"/>
        <n v="9.69261074E8"/>
        <n v="1.1977418213E10"/>
        <n v="5.1995658873E10"/>
        <n v="2.2999736356E10"/>
        <n v="8.5986000822E10"/>
        <n v="3.1993467309E10"/>
        <n v="5.1992895406E10"/>
        <n v="6.7981762886E10"/>
        <n v="1.5988007277E10"/>
        <n v="9.9984708674E10"/>
        <s v="(11)988394680"/>
        <n v="1.7991460615E10"/>
        <n v="4.7997286332E10"/>
        <s v="55555571987444479"/>
        <n v="4.3991583346E10"/>
        <n v="4.9988669527E10"/>
        <s v="6298148-7400"/>
        <n v="8.3987375904E10"/>
        <s v="3199513-4492"/>
        <n v="6.1996123517E10"/>
        <n v="1.5991511433E10"/>
        <n v="9.9988369443E10"/>
        <n v="4.1987233701E10"/>
        <n v="2.2998378574E10"/>
        <n v="8.5991539829E10"/>
        <n v="2.7988169193E10"/>
        <n v="6.9992863815E10"/>
        <n v="3.1991686182E10"/>
        <n v="4.5998115442E10"/>
        <n v="2.4992296472E10"/>
        <n v="1.5997616465E10"/>
        <n v="1.999841694E10"/>
        <s v="4798907-4102"/>
        <n v="3.7999684397E10"/>
        <n v="1.1942752408E10"/>
        <n v="8.1999319111E10"/>
        <n v="2.1966732463E10"/>
        <n v="4.199141528E9"/>
        <n v="8.5986161755E10"/>
        <n v="1.1988227329E10"/>
        <n v="8.1983009058E10"/>
        <s v="(92)986325094"/>
        <n v="1.1950456356E10"/>
        <n v="3.8999472311E10"/>
        <n v="1.1970837734E10"/>
        <n v="5.1990089089E10"/>
        <s v="+5511986713002"/>
        <n v="3.1975466791E10"/>
        <n v="6.9992440555E10"/>
        <n v="7.5983221158E10"/>
        <n v="4.1998927307E10"/>
        <n v="6.1992480286E10"/>
        <n v="1.5997447401E10"/>
        <n v="3.1990670525E10"/>
        <n v="6.5992506711E10"/>
        <s v="1799656-0321"/>
        <n v="2.1998189101E10"/>
        <s v="6699608-1662"/>
        <s v="(61)995824189"/>
        <n v="8.6999649647E10"/>
        <n v="4.7999220791E10"/>
        <n v="1.1993241948E10"/>
        <n v="8.5921584665E10"/>
        <n v="9.2993146608E10"/>
        <n v="8.499197755E10"/>
        <s v="6898402-6530"/>
        <n v="8.4981432539E10"/>
        <n v="9.1985273553E10"/>
        <s v="2199238-5630"/>
        <n v="5.19954739E10"/>
        <n v="7.9998702279E10"/>
        <n v="3.1975940214E10"/>
        <n v="8.5987891922E10"/>
        <n v="9.8984798905E10"/>
        <n v="5.1993040829E10"/>
        <n v="1.1940483349E10"/>
        <n v="3.199604302E10"/>
        <n v="4.5999053375E10"/>
        <n v="1.3996399028E10"/>
        <n v="4.8984353343E10"/>
        <n v="2.1983108519E10"/>
        <s v="8498138-2250"/>
        <n v="3.1992547724E10"/>
        <n v="3.7998170417E10"/>
        <n v="5.4996424976E10"/>
        <n v="6.6992176266E10"/>
        <n v="6.2992724312E10"/>
        <n v="8.4998405504E10"/>
        <n v="7.3991412437E10"/>
        <n v="9.9784982E8"/>
        <n v="2.7998952369E10"/>
        <n v="2.58845735322E11"/>
        <n v="8.8994177226E10"/>
        <n v="7.5999640922E10"/>
        <n v="2.4992676192E10"/>
        <n v="8.199771364E10"/>
        <n v="5.4981233025E10"/>
        <n v="4.7991095524E10"/>
        <n v="1.6997908427E10"/>
        <n v="3.1994434326E10"/>
        <n v="3.1971864705E10"/>
        <n v="6.1995550953E10"/>
        <n v="6.1993243216E10"/>
        <n v="9.9985590653E10"/>
        <s v="+5541991933666"/>
        <n v="8.2988060256E10"/>
        <n v="1.298810237E10"/>
        <s v="+5563992269075"/>
        <n v="2.2997317027E10"/>
        <s v="(55)92993738837"/>
        <n v="2.1966667403E10"/>
        <n v="4.599912745E10"/>
        <n v="1.19589624E10"/>
        <n v="1.1941596181E10"/>
        <s v="9499259-9572"/>
        <n v="1.4991441887E10"/>
        <n v="1.8997794938E10"/>
        <n v="1.3991935434E10"/>
        <n v="6.2992709275E10"/>
        <n v="1.1963635588E10"/>
        <n v="4.3998718951E10"/>
        <n v="3.3988090764E10"/>
        <n v="7.4999725726E10"/>
        <n v="6.7981815509E10"/>
        <n v="4.1992036817E10"/>
        <n v="2.1970060185E10"/>
        <s v="+5577999173998"/>
        <s v="(91)98423-9159"/>
        <n v="6.9984575768E10"/>
        <n v="1.1934316435E10"/>
        <n v="6.499212284E10"/>
        <s v="91435-4563"/>
        <n v="7.5999190107E10"/>
        <n v="6.29819982E10"/>
        <n v="1.198845647E10"/>
        <n v="3.2998590432E10"/>
        <n v="9.7984604678E10"/>
        <s v="1899765-7837"/>
        <s v="+5511963412820"/>
        <n v="1.2997400217E10"/>
        <s v="43)99918-9543"/>
        <s v="1997422-0344"/>
        <n v="5.4991590594E10"/>
        <n v="1.49882555E10"/>
        <n v="3.4991926161E10"/>
        <n v="1.2996861503E10"/>
        <n v="2.1974461284E10"/>
        <n v="1.1947971835E10"/>
        <n v="8.5996610166E10"/>
        <n v="9.62658021E8"/>
        <n v="1.9981562655E10"/>
        <n v="1.5997639857E10"/>
        <s v="7398849-0609"/>
        <n v="1.4996218263E10"/>
        <n v="1.1947846901E10"/>
        <s v="(35998100091"/>
        <s v="(19)993864848"/>
        <n v="4.2999838741E10"/>
        <n v="8.2999584801E10"/>
        <n v="3.1996349412E10"/>
        <n v="1.9982220125E10"/>
        <n v="1.1954793992E10"/>
        <n v="4.9988806058E10"/>
        <n v="1.1910467175E10"/>
        <n v="9.4984306342E10"/>
        <s v="99841-8395"/>
        <n v="1.3981213299E10"/>
        <n v="4.6988210598E10"/>
        <s v="+5511940883079"/>
        <s v="(11)989470087"/>
        <n v="3.1998213652E10"/>
        <n v="1.193006565E10"/>
        <n v="4.89994921E10"/>
        <n v="3.3984132321E10"/>
        <n v="1.89974643E10"/>
        <s v="08197915-9786"/>
        <s v="(61)99528-0959"/>
        <n v="1.194706318E10"/>
        <n v="6.5992484575E10"/>
        <n v="6.89920916E10"/>
        <s v="2197002-1825"/>
        <n v="6.399231638E10"/>
        <n v="1.1968260805E10"/>
        <n v="8.699810142E10"/>
        <n v="1.1994888721E10"/>
        <s v="98856-1243"/>
        <s v="2198146-5094"/>
        <n v="6.2982427805E10"/>
        <s v="11961-757146"/>
        <n v="1.5996175213E10"/>
        <s v="(33)8881-6260"/>
        <n v="3.2988865322E10"/>
        <n v="7.5981997142E10"/>
        <n v="6.2998316006E10"/>
        <n v="3.199241501E10"/>
        <n v="9.8983498573E10"/>
        <n v="4.4984546488E10"/>
        <n v="3.5997011885E10"/>
        <n v="4.799172323E10"/>
        <n v="7.7999970794E10"/>
        <n v="1.1979629582E10"/>
        <n v="1.1982287196E10"/>
        <n v="8.2988449377E10"/>
        <n v="1.1940875301E10"/>
        <n v="1.9986022021E10"/>
        <n v="8.2994337056E10"/>
        <n v="6.9992504149E10"/>
        <n v="2.1972902041E10"/>
        <s v="1699139-9128"/>
        <n v="1.9971490926E10"/>
        <n v="9.2991444306E10"/>
        <n v="4.7989052987E10"/>
        <n v="1.1976593913E10"/>
        <n v="9.8981311249E10"/>
        <n v="1.1913188346E10"/>
        <n v="8.598505183E10"/>
        <n v="1.7982221502E10"/>
        <n v="5.4999363715E10"/>
        <n v="3.1985817337E10"/>
        <n v="1.1980351877E10"/>
        <n v="2.199800926E10"/>
        <n v="2.1985135446E10"/>
        <n v="2.196641479E10"/>
        <s v="2198787-6357"/>
        <n v="4.1995830709E10"/>
        <s v="(32)991597227"/>
        <n v="6.1984859481E10"/>
        <n v="8.8981662408E10"/>
        <n v="9.8981077676E10"/>
        <n v="8.5985220627E10"/>
        <n v="2.1976346849E10"/>
        <s v="(63992423926"/>
        <n v="6.6999257894E10"/>
        <n v="1.9989280306E10"/>
        <n v="7.9998926037E10"/>
        <s v="(47)997002291"/>
        <n v="8.4987857408E10"/>
        <n v="1.1932120673E10"/>
        <n v="4.79888461E10"/>
        <n v="1.1959827326E10"/>
        <s v="7598883-8803"/>
        <n v="7.5982998811E10"/>
        <n v="3.1986530507E10"/>
        <n v="9.3984272193E10"/>
        <n v="4.3999864814E10"/>
        <n v="9.8822445E8"/>
        <n v="9.6981237452E10"/>
        <s v="+5511930937765"/>
        <n v="1.2992557974E10"/>
        <s v="2799763-6955"/>
        <n v="8.298765065E10"/>
        <n v="1.1913993855E10"/>
        <n v="1.5998503859E10"/>
        <s v="(84)99204-2882"/>
        <s v="24-99821-7210"/>
        <n v="1.9992996386E10"/>
        <s v="(44)99967-4491"/>
        <n v="4.8996208684E10"/>
        <s v="+55011910552042"/>
        <n v="9.3991813695E10"/>
        <n v="9.299847327E9"/>
        <n v="6.9984786287E10"/>
        <s v="3299812-9989"/>
        <s v="1195753-8312"/>
        <n v="1.1917568122E10"/>
        <n v="9.2986148406E10"/>
        <n v="5.3991355657E10"/>
        <s v="3199323-7784"/>
        <n v="1.1939381783E10"/>
        <n v="1.1967804413E10"/>
        <n v="1.194857471E10"/>
        <s v="1499607-6505"/>
        <n v="3.4999731569E10"/>
        <n v="1.1986909696E10"/>
        <s v="(21)97001-3239"/>
        <n v="1.195132496E10"/>
        <n v="1.1986706152E10"/>
        <n v="5.5984471951E10"/>
        <n v="4.8984859607E10"/>
        <s v="+5514997412200"/>
        <n v="4.8998347344E10"/>
        <n v="9.2993920109E10"/>
        <n v="4.899426235E9"/>
        <n v="2.1990665114E10"/>
        <n v="1.4997660605E10"/>
        <n v="1.2991528371E10"/>
        <n v="8.5992728799E10"/>
        <n v="4.5998341108E10"/>
        <s v="3899923-8736"/>
        <n v="8.598800766E10"/>
        <n v="6.5996604278E10"/>
        <n v="1.198330891E10"/>
        <s v="4399600-1666"/>
        <n v="3.1972561008E10"/>
        <n v="1.5998271804E10"/>
        <n v="5.1993274995E10"/>
        <n v="9.1992013947E10"/>
        <n v="6.1981365247E10"/>
        <n v="9.1981818203E10"/>
        <n v="4.8988209494E10"/>
        <n v="4.3996632273E10"/>
        <n v="1.1947096652E10"/>
        <n v="6.1992050036E10"/>
        <s v="(21)98045-5306"/>
        <s v="(21)97016-4615"/>
        <n v="2.1986201872E10"/>
        <n v="6.7996395161E10"/>
        <n v="5.581999789662E12"/>
        <n v="4.3996025983E10"/>
        <n v="4.899611562E10"/>
        <n v="6.999360817E10"/>
        <n v="3.4993342749E10"/>
        <n v="1.1947236461E10"/>
        <n v="3.1987712302E10"/>
        <n v="4.7997884848E10"/>
        <n v="4.1996236736E10"/>
        <n v="4.5999812571E10"/>
        <n v="6.1986182371E10"/>
        <n v="1.1962766807E10"/>
        <s v="1193361-6259"/>
        <n v="6.1981774206E10"/>
        <n v="1.997108628E10"/>
        <n v="1.2988538393E10"/>
        <n v="1.193057873E10"/>
        <n v="9.8991160602E10"/>
        <n v="9.2985231688E10"/>
        <n v="1.1938309286E10"/>
        <n v="4.899676322E10"/>
        <s v="(64)99212-0251"/>
        <n v="6.1995172877E10"/>
        <s v="98780-0766"/>
        <s v="1191733-9935"/>
        <n v="6.9999200856E10"/>
        <n v="1.1966878214E10"/>
        <s v="8299916-8586"/>
        <n v="6.2994057032E10"/>
        <n v="8.2999715081E10"/>
        <n v="1.7991146107E10"/>
        <n v="4.7992515243E10"/>
        <n v="1.5998354837E10"/>
        <n v="1.1963720612E10"/>
        <n v="8.5991966532E10"/>
        <s v="9898914-3542"/>
        <n v="1.1976651715E10"/>
        <n v="1.1930144495E10"/>
        <s v="(11)994328655"/>
        <n v="2.499999281E10"/>
        <n v="6.2998620063E10"/>
        <n v="6.5999463223E10"/>
        <s v="1196596-8397"/>
        <n v="2.2997103532E10"/>
        <s v="+5512992552089"/>
        <s v="(12)98255-8255"/>
        <n v="1.2991106888E10"/>
        <n v="2.7992792445E10"/>
        <n v="1.191837982E10"/>
        <n v="4.5984288974E10"/>
        <n v="1.6992824643E10"/>
        <n v="8.5999310325E10"/>
        <s v="98865-2680"/>
        <n v="8.2981503309E10"/>
        <n v="3.5991075861E10"/>
        <n v="1.1959733077E10"/>
        <n v="3.5998710706E10"/>
        <s v="6199257-4035"/>
        <s v="(33)997340219"/>
        <n v="9.1988545709E10"/>
        <s v="9872-66034"/>
        <n v="3.1971611548E10"/>
        <n v="4.4988131754E10"/>
        <n v="2.1976267409E10"/>
        <n v="3.1993077605E10"/>
        <s v="1998137-2387"/>
        <n v="1.1972771262E10"/>
        <s v="(11)99113-6971"/>
        <n v="1.1972616228E10"/>
        <n v="1.4997042699E10"/>
        <s v="98399-3351"/>
        <n v="3.393618194E10"/>
        <n v="8.2991154349E10"/>
        <s v="+5548996592415"/>
        <n v="3.1993221281E10"/>
        <n v="1.1954459419E10"/>
        <s v="+5511948710564"/>
        <s v="(31)987801641"/>
        <s v="3199570-6991"/>
        <s v="(15)99851-6223"/>
        <n v="3.3998278936E10"/>
        <n v="7.5981254077E10"/>
        <n v="2.1976061411E10"/>
        <n v="7.5991110069E10"/>
        <n v="1.4988392246E10"/>
        <n v="5.1992251755E10"/>
        <n v="8.7991940507E10"/>
        <n v="6.6992072594E10"/>
        <s v="7598168-0917"/>
        <n v="3.3988757979E10"/>
        <s v="(61)98307-9392"/>
        <n v="7.1996380571E10"/>
        <n v="1.6994108098E10"/>
        <n v="6.7999995684E10"/>
        <n v="3.4987006101E10"/>
        <s v="(27)997800872"/>
        <s v="4199166-1016"/>
        <n v="4.8996391024E10"/>
        <n v="8.4987942767E10"/>
        <n v="9.91882506E8"/>
        <n v="6.6981318031E10"/>
        <n v="6.1999882612E10"/>
        <s v="7798124-4680"/>
        <n v="3.899736737E9"/>
        <n v="9.1992857435E10"/>
        <s v="+33988793825"/>
        <n v="1.1975998461E10"/>
        <s v="99374-5452"/>
        <s v="+5519991755019"/>
        <n v="4.1999691548E10"/>
        <n v="8.2993111138E10"/>
        <n v="8.2981667324E10"/>
        <s v="2799828-9094"/>
        <n v="7.7998288119E10"/>
        <n v="7.199324638E10"/>
        <n v="2.4998546187E10"/>
        <n v="3.5997440513E10"/>
        <n v="2.4992522549E10"/>
        <n v="7.9999950155E10"/>
        <n v="4.1987420671E10"/>
        <n v="6.2999855043E10"/>
        <n v="7.4998064377E10"/>
        <n v="6.3992444813E10"/>
        <n v="1.1993398937E10"/>
        <s v="+51990157385"/>
        <s v="(35)99755-6687"/>
        <n v="1.1953921886E10"/>
        <n v="1.9981863501E10"/>
        <n v="1.8991593207E10"/>
        <n v="6.5996960229E10"/>
        <n v="1.1937592046E10"/>
        <n v="5.199537814E10"/>
        <n v="3.3998069716E10"/>
        <s v="+5543996901533"/>
        <n v="4.899927514E10"/>
        <n v="2.1969894408E10"/>
        <s v="+5547988626239"/>
        <s v="6299442-2341"/>
        <n v="1.1986487428E10"/>
        <n v="1.1953600611E10"/>
        <n v="5.545998438923E12"/>
        <n v="8.3996245439E10"/>
        <n v="2.1981368427E10"/>
        <n v="1.1940140077E10"/>
        <n v="7.3991219855E10"/>
        <s v="+5583986742740"/>
        <n v="1.3978083121E10"/>
        <s v="+5547996533892"/>
        <s v="(37)98815-5051"/>
        <s v="1193961-5627"/>
        <n v="8.2981377697E10"/>
        <n v="3.4992265948E10"/>
        <n v="2.1959250279E10"/>
        <s v="9898504-8108"/>
        <n v="1.6996030122E10"/>
        <n v="1.2991557805E10"/>
        <n v="3.1992329409E10"/>
        <n v="1.1994262361E10"/>
        <n v="1.9994198443E10"/>
        <n v="8.5989740299E10"/>
        <s v="7999946-9757"/>
        <n v="2.1968944509E10"/>
        <n v="4.8996861E10"/>
        <n v="5.1993291498E10"/>
        <n v="8.1987039182E10"/>
        <n v="1.1979861145E10"/>
        <s v="4999900-1499"/>
        <n v="1.6991381666E10"/>
        <n v="1.1948343758E10"/>
        <s v="+5551999551994"/>
        <n v="9.82488882E8"/>
        <n v="2.1966672059E10"/>
        <n v="1.1941553003E10"/>
        <n v="1.1992840143E10"/>
        <n v="2.799963352E10"/>
        <n v="7.3988945493E10"/>
        <n v="5.1992572906E10"/>
        <n v="2.1971949741E10"/>
        <n v="6.2994533849E10"/>
        <n v="1.1985265284E10"/>
        <n v="1.7996632313E10"/>
        <n v="4.3996109114E10"/>
        <n v="4.799160741E10"/>
        <n v="1.1957884603E10"/>
        <n v="9.8984715337E10"/>
        <n v="9.1983080276E10"/>
        <n v="9.2993132683E10"/>
        <n v="1.9998905633E10"/>
        <s v="(51995740602"/>
        <s v="+5516988108641"/>
        <n v="2.1974814023E10"/>
        <n v="8.1983577543E10"/>
        <n v="3.4997129662E10"/>
        <n v="7.5981841352E10"/>
        <n v="3.5999017697E10"/>
        <n v="2.499976543E10"/>
        <n v="4.8999710624E10"/>
        <n v="5.527999540361E12"/>
        <n v="9.2985572926E10"/>
        <n v="3.1975053476E10"/>
        <n v="3.3988216098E10"/>
        <s v="1299656-6149"/>
        <n v="7.5088827821E10"/>
        <n v="1.197531298E10"/>
        <n v="1.9991450717E10"/>
        <n v="3.4997700016E10"/>
        <n v="3.199590757E10"/>
        <s v="8598815-4445"/>
        <n v="1.1980630504E10"/>
        <n v="4.1999488311E10"/>
        <n v="3.5998403947E10"/>
        <n v="1.5997653275E10"/>
        <n v="2.1993168181E10"/>
        <n v="2.799916747E10"/>
        <n v="1.1920180013E10"/>
        <n v="7.4999029083E10"/>
        <n v="7.9996601391E10"/>
        <n v="6.8992518055E10"/>
        <n v="2.8999293102E10"/>
        <n v="8.198949157E10"/>
        <n v="1.7996008279E10"/>
        <n v="3.5998522606E10"/>
        <s v="07199179-6599"/>
        <n v="9.998429848E10"/>
        <n v="9.9992083655E10"/>
        <n v="9.5981186826E10"/>
        <n v="8.4996213407E10"/>
        <n v="8.1998428202E10"/>
        <n v="1.1989840753E10"/>
        <n v="6.3692441781E10"/>
        <n v="9.2994910999E10"/>
        <n v="1.7996705685E10"/>
        <n v="8.4991578789E10"/>
        <n v="1.1963506826E10"/>
        <s v="(17)981565584"/>
        <n v="4.3996721075E10"/>
        <n v="2.1975561525E10"/>
        <n v="1.1984732243E10"/>
        <n v="1.1991098666E10"/>
        <n v="6.1991993533E10"/>
        <n v="5.3991831076E10"/>
        <n v="3.5998038449E10"/>
        <s v="1399672-7284"/>
        <n v="5.51198777814E12"/>
        <n v="4.7996476196E10"/>
        <n v="2.1986668522E10"/>
        <n v="2.1977171076E10"/>
        <n v="3.484455982E9"/>
        <n v="6.79910999E10"/>
        <n v="9.1980941144E10"/>
        <n v="8.5997339844E10"/>
        <n v="1.1951226315E10"/>
        <s v="4899998-3156"/>
        <n v="4.2998276688E10"/>
        <s v="1195696-0258"/>
        <s v="556999244-3937"/>
        <n v="2.29970189E10"/>
        <n v="1.799682104E10"/>
        <s v="(22)988773286"/>
        <n v="1.2988839454E10"/>
        <n v="8.5999675423E10"/>
        <n v="1.9971531226E10"/>
        <n v="4.198792613E10"/>
        <n v="8.7981517576E10"/>
        <n v="1.4998770134E10"/>
        <n v="9.3991642235E10"/>
        <n v="2.1967814219E10"/>
        <n v="2.197250979E10"/>
        <n v="1.4999022603E10"/>
        <s v="97999-5793"/>
        <n v="1.6981753224E10"/>
        <n v="1.3991813497E10"/>
        <s v="(35988569353"/>
        <s v="3499790-0113"/>
        <n v="5.5996485301E10"/>
        <n v="3.4991446016E10"/>
        <n v="7.7998518525E10"/>
        <s v="6199615-5434"/>
        <n v="1.9971692552E10"/>
        <n v="1.1987612607E10"/>
        <n v="3.1998324683E10"/>
        <n v="6.1982861759E10"/>
        <n v="5.1993368702E10"/>
        <n v="1.1976542056E10"/>
        <n v="6.9984549771E10"/>
        <n v="4.6999163087E10"/>
        <n v="1.6982032675E10"/>
        <n v="6.1981392065E10"/>
        <n v="8.1996182282E10"/>
        <n v="3.5991113375E10"/>
        <s v="1899134-9216"/>
        <n v="2.1977103014E10"/>
        <s v="+55016988441120"/>
        <s v="+5511987021832"/>
        <n v="9.1985469529E10"/>
        <n v="6.7991688193E10"/>
        <n v="2.2998309171E10"/>
        <n v="8.5988653088E10"/>
        <n v="1.1975515655E10"/>
        <n v="3.5984042508E10"/>
        <s v="99825-2427"/>
        <n v="4.3991610769E10"/>
        <n v="6.699909676E10"/>
        <n v="1.1916742868E10"/>
        <n v="3.1997091965E10"/>
        <n v="1.1946006059E10"/>
        <n v="1.1960660566E10"/>
        <n v="2.7996310184E10"/>
        <n v="6.1992901485E10"/>
        <n v="4.4998014942E10"/>
        <s v="97608-3075"/>
        <s v="2196434-7329"/>
        <n v="6.2993440754E10"/>
        <n v="4.1988458893E10"/>
        <n v="2.2997086667E10"/>
        <s v="98468-6192"/>
        <s v="(87)981122434"/>
        <s v="6199933-5259"/>
        <n v="2.1970321095E10"/>
        <n v="8.4991264198E10"/>
        <n v="1.19779409E10"/>
        <n v="1.199279092E10"/>
        <n v="2.1998604611E10"/>
        <n v="1.9998305721E10"/>
        <s v="(62)98208-6643"/>
        <s v="24-998724094"/>
        <n v="1.3997888774E10"/>
        <n v="1.1951660002E10"/>
        <n v="4.1987070912E10"/>
        <n v="9.1993141208E10"/>
        <n v="8.1994616326E10"/>
        <n v="1.1988173298E10"/>
        <n v="1.19406132E10"/>
        <n v="4.1995075049E10"/>
        <n v="1.1913001818E10"/>
        <n v="1.5996841982E10"/>
        <n v="9.2991390879E10"/>
        <n v="1.1969853365E10"/>
        <s v="(63)99120-7173"/>
        <s v="(85996066642"/>
        <n v="6.7999010795E10"/>
        <s v="+5551993899889"/>
        <n v="6.4984324382E10"/>
        <n v="7.198484516E10"/>
        <n v="3.1998280265E10"/>
        <n v="1.4997506025E10"/>
        <n v="4.3984852637E10"/>
        <n v="6.2993711616E10"/>
        <s v="8598680-4751"/>
        <n v="4.2998756564E10"/>
        <n v="1.195107005E10"/>
        <n v="4.1992458731E10"/>
        <s v="98130-0765"/>
        <n v="1.1969830774E10"/>
        <n v="4.5998223112E10"/>
        <n v="2.7999232705E10"/>
        <n v="4.1995365145E10"/>
        <n v="2.1975114242E10"/>
        <n v="8.4996250615E10"/>
        <n v="9.899185762E10"/>
        <n v="1.1912316082E10"/>
        <n v="2.1993695279E10"/>
        <n v="1.9994526903E10"/>
        <s v="1199215-8391"/>
        <n v="1.7991678983E10"/>
        <s v="9999644-8335"/>
        <n v="4.9998291516E10"/>
        <n v="1.2983142227E10"/>
        <n v="1.9994023533E10"/>
        <n v="6.1998255869E10"/>
        <n v="4.7984343313E10"/>
        <n v="6.9993388502E10"/>
        <n v="3.8991366328E10"/>
        <n v="1.1962984913E10"/>
        <n v="1.196727803E10"/>
        <n v="6.1993706108E10"/>
        <n v="6.8992035337E10"/>
        <n v="1.1987246356E10"/>
        <n v="4.5999484418E10"/>
        <n v="7.5988559271E10"/>
        <s v="5199532-8445"/>
        <n v="6.1992357522E10"/>
        <n v="1.1919415326E10"/>
        <n v="6.1991068751E10"/>
        <n v="1.1968011496E10"/>
        <n v="7.1988785938E10"/>
        <n v="8.3999917546E10"/>
        <n v="7.1986012673E10"/>
        <n v="1.5996741935E10"/>
        <n v="8.9981339036E10"/>
        <s v="8699571-1629"/>
        <s v="1199501-5499"/>
        <n v="1.1993855333E10"/>
        <n v="3.1996865108E10"/>
        <n v="6.6999430087E10"/>
        <n v="1.1950603555E10"/>
        <n v="3.1994362005E10"/>
        <n v="1.49982335E10"/>
        <s v="6699281-5091"/>
        <n v="8.3998310743E10"/>
        <s v="99777-3159"/>
        <n v="7.5988417419E10"/>
        <n v="9.97108323E8"/>
        <n v="5.1990113111E10"/>
        <n v="1.998182478E10"/>
        <n v="4.5988323024E10"/>
        <n v="8.3982214184E10"/>
        <n v="2.1959191981E10"/>
        <n v="8.8996371373E10"/>
        <n v="3.1972227788E10"/>
        <n v="1.1953401571E10"/>
        <n v="1.7996463221E10"/>
        <n v="4.4984594395E10"/>
        <n v="1.2991822523E10"/>
        <n v="5.4996991656E10"/>
        <n v="4.7988206787E10"/>
        <n v="1.130082444E9"/>
        <n v="3.5984479523E10"/>
        <n v="6.899231446E10"/>
        <n v="8.5992678224E10"/>
        <s v="(12996336503"/>
        <n v="6.2999953179E10"/>
        <n v="8.1986774966E10"/>
        <n v="2.1980077123E10"/>
        <n v="5.4999537575E10"/>
        <n v="4.8991683348E10"/>
        <n v="2.1980328657E10"/>
        <n v="6.3992766284E10"/>
        <n v="2.1986450943E10"/>
        <n v="1.1992373079E10"/>
        <n v="1.1980630581E10"/>
        <s v="4899194-9650"/>
        <s v="(49)98902-5641"/>
        <s v="1198146-2368"/>
        <n v="1.1989508893E10"/>
        <n v="6.8999897631E10"/>
        <n v="2.198200035E10"/>
        <n v="3.5999109469E10"/>
        <n v="1.1983121207E10"/>
        <n v="1.1978028843E10"/>
        <n v="1.8996659453E10"/>
        <n v="6.2992401515E10"/>
        <n v="6.1992571785E10"/>
        <n v="1.194986392E10"/>
        <s v="(31)9929-35976"/>
        <n v="6.1982919733E10"/>
        <n v="4.8988557762E10"/>
        <s v="9598106-4916"/>
        <n v="9.2988210207E10"/>
        <n v="8.599175715E10"/>
        <n v="2.4981381782E10"/>
        <n v="5.5984012569E10"/>
        <n v="1.1992613279E10"/>
        <n v="1.699799346E10"/>
        <n v="5.1981799066E10"/>
        <n v="1.1982665594E10"/>
        <n v="2.198262144E10"/>
        <n v="4.198507236E10"/>
        <n v="1.1983448193E10"/>
        <n v="9.9988099227E10"/>
        <n v="6.3992140425E10"/>
        <n v="4.1997016932E10"/>
        <n v="3.1988356368E10"/>
        <n v="3.4984114795E10"/>
        <n v="4.8992099459E10"/>
        <n v="4.7997226592E10"/>
        <n v="8.298843444E10"/>
        <n v="8.199385981E10"/>
        <n v="1.4991352692E10"/>
        <s v="(21)988095513"/>
        <n v="4.3999854149E10"/>
        <s v="+5567981339444"/>
        <s v="+5592994172423"/>
        <n v="8.198579164E10"/>
        <n v="9.3981225794E10"/>
        <n v="3.1997435194E10"/>
        <n v="4.9999522595E10"/>
        <n v="6.199187677E9"/>
        <n v="1.5988100577E10"/>
        <n v="1.1988814248E10"/>
        <n v="1.8996430992E10"/>
        <n v="6.2993410187E10"/>
        <n v="9.1989959949E10"/>
        <n v="7.599132222E10"/>
        <s v="1195744-9010"/>
        <s v="+5583991303589"/>
        <n v="5.1999890073E10"/>
        <n v="6.2999927358E10"/>
        <s v="8299182-6166"/>
        <n v="1.9996568852E10"/>
        <n v="8.3986235703E10"/>
        <n v="6.1983330422E10"/>
        <n v="1.4998845768E10"/>
        <n v="7.3981166427E10"/>
        <n v="1.1940230146E10"/>
        <n v="8.5996015427E10"/>
        <n v="9.299270186E10"/>
        <s v="1399602-5049"/>
        <n v="8.1988556494E10"/>
        <n v="1.1910719068E10"/>
        <n v="7.3981654412E10"/>
        <n v="8.39935816E10"/>
        <n v="1.1997598129E10"/>
        <n v="9.1982567808E10"/>
        <n v="4.7992799815E10"/>
        <n v="7.4999757473E10"/>
        <n v="1.1911714959E10"/>
        <n v="6.3999780869E10"/>
        <n v="1.1959732071E10"/>
        <n v="2.1994576043E10"/>
        <n v="3.2999367332E10"/>
        <n v="2.1981644652E10"/>
        <n v="9.1986276771E10"/>
        <n v="1.89980967459E11"/>
        <s v="99863-9103"/>
        <n v="6.199323387E10"/>
        <n v="2.4993058268E10"/>
        <n v="1.7981396081E10"/>
        <n v="5.4984480943E10"/>
        <n v="9.4984383024E10"/>
        <n v="4.4998742318E10"/>
        <n v="6.2986053105E10"/>
        <n v="9.82718243E8"/>
        <n v="1.1978099549E10"/>
        <n v="1.1958577205E10"/>
        <n v="9.9991669321E10"/>
        <n v="3.1994919507E10"/>
        <n v="5.551985781547E12"/>
        <s v="+5561991338800"/>
        <n v="7.5988385086E10"/>
        <n v="3.5984754914E10"/>
        <n v="6.7992362755E10"/>
        <n v="3.2999271249E10"/>
        <n v="1.5998338492E10"/>
        <n v="3.5998755992E10"/>
        <n v="6.2992302603E10"/>
        <n v="4.9999723901E10"/>
        <n v="2.1998400219E10"/>
        <s v="+5519993333047"/>
        <n v="6.299995457E10"/>
        <n v="8.5986104449E10"/>
        <n v="3.8998716605E10"/>
        <n v="1.194900788E10"/>
        <n v="1.1977821245E10"/>
        <n v="1.1997601393E10"/>
        <n v="6.1984139999E10"/>
        <n v="9.9999055922E10"/>
        <s v="(11)9773-00985"/>
        <n v="1.2982085387E10"/>
        <n v="1.1956375627E10"/>
        <s v="+5511932602213"/>
        <n v="6.7992167578E10"/>
        <n v="1.1917206981E10"/>
        <n v="4.1996176895E10"/>
        <n v="1.9993235561E10"/>
        <n v="6.2992462363E10"/>
        <n v="7.9998206962E10"/>
        <n v="9.68375071E8"/>
        <n v="6.29902942E9"/>
        <n v="8.1992021951E10"/>
        <n v="6.9992373373E10"/>
        <n v="1.1991662767E10"/>
        <n v="4.898809686E10"/>
        <n v="1.9999254574E10"/>
        <s v="7198253-3369"/>
        <s v="(47)99621-5473"/>
        <n v="3.199153145E10"/>
        <s v="6999349-7989"/>
        <n v="8.4998928407E10"/>
        <n v="8.6994370253E10"/>
        <n v="1.1964643571E10"/>
        <n v="1.4991019903E10"/>
        <s v="2196416-7915"/>
        <n v="2.4998432284E10"/>
        <n v="2.198221657E10"/>
        <n v="3.1986581977E10"/>
        <n v="9.8987224475E10"/>
        <n v="1.1947437192E10"/>
        <n v="6.2981624974E10"/>
        <n v="1.1973953609E10"/>
        <s v="(66)999228616"/>
        <n v="2.1998786588E10"/>
        <n v="6.1999531853E10"/>
        <n v="2.1982821995E10"/>
        <n v="8.3999338244E10"/>
        <n v="7.1981505038E10"/>
        <n v="6.1998117069E10"/>
        <n v="1.1917731851E10"/>
        <n v="1.8997285758E10"/>
        <n v="9.86423458E8"/>
        <n v="2.1975201222E10"/>
        <n v="9.7984538488E10"/>
        <n v="7.4999357301E10"/>
        <s v="9898194-8499"/>
        <n v="6.2994444084E10"/>
        <n v="1.195371461E10"/>
        <n v="6.3992627227E10"/>
        <n v="1.9998960099E10"/>
        <n v="6.3992466474E10"/>
        <s v="(88)99992-6873"/>
        <n v="7.1981017529E10"/>
        <n v="3.4997191216E10"/>
        <s v="+5493757366735"/>
        <n v="1.3988422362E10"/>
        <n v="1.998929791E10"/>
        <n v="5.198188493E10"/>
        <n v="4.5998299421E10"/>
        <s v="+5594991476535"/>
        <n v="1.8981242822E10"/>
        <s v="+5579988256822"/>
        <n v="5.52499254521E12"/>
        <n v="7.3988144655E10"/>
        <n v="6.2991723385E10"/>
        <n v="6.1992031245E10"/>
        <n v="1.1958020096E10"/>
        <n v="1.9982073862E10"/>
        <n v="7.4999979766E10"/>
        <n v="4.7999121674E10"/>
        <n v="8.1979072917E10"/>
        <n v="2.1995862846E10"/>
        <s v="1196923-0339"/>
        <n v="3.1994638605E10"/>
        <n v="6.29936375E10"/>
        <n v="2.1970876669E10"/>
        <s v="99782-2157"/>
        <n v="1.2988368006E10"/>
        <n v="3.1982439022E10"/>
        <n v="2.1999611274E10"/>
        <n v="6.7992110539E10"/>
        <n v="1.1970661609E10"/>
        <n v="5.1989640436E10"/>
        <n v="9.85224952E8"/>
        <n v="2.4998158228E10"/>
        <s v="819.8924-3381"/>
        <n v="8.3981542202E10"/>
        <n v="1.9983380423E10"/>
        <n v="6.2981697391E10"/>
        <s v="99312-2026"/>
        <n v="3.2999557612E10"/>
        <n v="1.4997600215E10"/>
        <n v="7.9988295365E10"/>
        <n v="5.4999680828E10"/>
        <n v="7.5988195685E10"/>
        <n v="1.5981131054E10"/>
        <n v="1.1969159799E10"/>
        <n v="9.9981397075E10"/>
        <n v="6.7982248398E10"/>
        <n v="9.2994522202E10"/>
        <n v="2.7992889579E10"/>
        <n v="5.4997083069E10"/>
        <n v="4.1997672198E10"/>
        <n v="2.1979086136E10"/>
        <n v="6.5981351565E10"/>
        <n v="1.1953343764E10"/>
        <n v="7.1983972832E10"/>
        <s v="99708-3208"/>
        <s v="8199453-8365"/>
        <n v="6.1996609651E10"/>
        <n v="8.5996323032E10"/>
        <n v="5.1998650745E10"/>
        <n v="9.4984366037E10"/>
        <s v="8599670-6276"/>
        <n v="6.2986210281E10"/>
        <s v="+5565996652357"/>
        <n v="8.1996786603E10"/>
        <n v="2.1988139363E10"/>
        <n v="7.3991387488E10"/>
        <n v="4.8991387196E10"/>
        <n v="3.8999720592E10"/>
        <n v="4.7991860454E10"/>
        <n v="4.7991851915E10"/>
        <s v="(8198677-5433"/>
        <n v="6.2992014268E10"/>
        <n v="1.1913224667E10"/>
        <n v="8.5997518797E10"/>
        <n v="4.799144831E10"/>
        <n v="9.298634493E10"/>
        <n v="2.1976992031E10"/>
        <n v="1.1940766561E10"/>
        <n v="1.1944789905E10"/>
        <n v="9.898163656E10"/>
        <s v="(55)96809-6076"/>
        <s v="(19)989066400"/>
        <n v="3.5999840687E10"/>
        <n v="2.1967331527E10"/>
        <n v="4.5999673805E10"/>
        <n v="4.199176795E10"/>
        <n v="9.1984973942E10"/>
        <n v="3.5988358464E10"/>
        <s v="9399180-8015"/>
        <n v="4.9999616589E10"/>
        <n v="1.199464795E10"/>
        <n v="2.1981145627E10"/>
        <n v="6.9992837874E10"/>
        <n v="4.1991898542E10"/>
        <n v="3.198301821E10"/>
        <n v="1.196615518E10"/>
        <n v="5.1992928567E10"/>
        <n v="1.6997382487E10"/>
        <s v="+5592991740419"/>
        <n v="2.1998928723E10"/>
        <s v="8398869-9996"/>
        <n v="2.2992384236E10"/>
        <n v="3.1986033531E10"/>
        <n v="8.8992984643E10"/>
        <n v="2.1998007515E10"/>
        <n v="3.4991778063E10"/>
        <n v="4.8991669755E10"/>
        <n v="3.1986734853E10"/>
        <n v="3.1971325413E10"/>
        <s v="+5512996855107"/>
        <n v="9.2995057307E10"/>
        <n v="4.8992091577E10"/>
        <n v="8.7996222336E10"/>
        <n v="3.1998833671E10"/>
        <s v="2299253-1506"/>
        <n v="2.1980396374E10"/>
        <s v="1195136-2916"/>
        <n v="6.1996922123E10"/>
        <s v="6199628-0619"/>
        <n v="2.7997389817E10"/>
        <s v="2198667-6743"/>
        <s v="+55(21)99257-4551"/>
        <s v="4798908-6610"/>
        <n v="3.4999187905E10"/>
        <n v="1.1982948346E10"/>
        <n v="7.3988916694E10"/>
        <n v="3.1989230977E10"/>
        <n v="8.5996287829E10"/>
        <n v="6.1998044321E10"/>
        <n v="8.1993824951E10"/>
        <n v="4.8988565396E10"/>
        <n v="6.2985603863E10"/>
        <n v="2.1985249486E10"/>
        <n v="8.8999175839E10"/>
        <s v="(11)95237-6937"/>
        <s v="1199159-3375"/>
        <s v="(21969403418"/>
        <s v="+5531994215900"/>
        <s v="82999102-058"/>
        <n v="1.1993690285E10"/>
        <n v="2.2999481075E10"/>
        <n v="3.2984768943E10"/>
        <n v="4.8996567952E10"/>
        <n v="7.1984873518E10"/>
        <n v="9.92130102E8"/>
        <n v="1.7996133812E10"/>
        <n v="1.699236677E10"/>
        <n v="6.2981160644E10"/>
        <n v="6.1992542489E10"/>
        <s v="2799623-9183"/>
        <n v="8.6994399852E10"/>
        <n v="1.9989858175E10"/>
        <n v="6.2994381169E10"/>
        <n v="8.4999342686E10"/>
        <n v="1.79965246E10"/>
        <s v="3499185-5670"/>
        <n v="3.2991836789E10"/>
        <n v="1.1954315555E10"/>
        <s v="(55)9293816863"/>
        <n v="4.39968087E10"/>
        <n v="2.1976801443E10"/>
        <s v="(11)96225-9350"/>
        <n v="7.9996635104E10"/>
        <n v="1.1995358889E10"/>
        <n v="5.5996406947E10"/>
        <n v="1.7997459598E10"/>
        <n v="3.499168471E10"/>
        <s v="+5587992537114"/>
        <n v="5.5999587484E10"/>
        <n v="1.196446425E10"/>
        <n v="1.1940803925E10"/>
        <n v="2.1999389566E10"/>
        <s v="(75)99998-0151"/>
        <s v="+5511954914766"/>
        <n v="1.1920042441E10"/>
        <n v="7.9999452665E10"/>
        <n v="1.9971165669E10"/>
        <s v="5199480-7318"/>
        <n v="5.1998629855E10"/>
        <n v="1.1981662263E10"/>
        <n v="3.1986032796E10"/>
        <s v="2298163-3302"/>
        <n v="2.4988637134E10"/>
        <n v="5.516994035814E12"/>
        <n v="1.9996700159E10"/>
        <n v="6.2982007235E10"/>
        <n v="6.2995130258E10"/>
        <n v="6.7991586011E10"/>
        <n v="1.7991063909E10"/>
        <n v="2.1980354457E10"/>
        <n v="3.2998602953E10"/>
        <n v="5.5075983210988E13"/>
        <n v="1.1982474793E10"/>
        <n v="6.1984181009E10"/>
        <s v="9699967-7453"/>
        <s v="2498144-6480"/>
        <n v="1.1992950529E10"/>
        <n v="1.1948307908E10"/>
        <n v="4.3999856507E10"/>
        <n v="8.69940335E10"/>
        <n v="1.2991708352E10"/>
        <n v="7.99984311E10"/>
        <n v="2.1993857632E10"/>
        <n v="7.3991581889E10"/>
        <n v="1.1940081649E10"/>
        <n v="5.4981113198E10"/>
        <s v="(61)98601-0477"/>
        <n v="5.5999166946E10"/>
        <n v="1.1941441828E10"/>
        <n v="9.8992313007E10"/>
        <n v="5.1999087474E10"/>
        <n v="1.5991810713E10"/>
        <n v="4.8984259555E10"/>
        <n v="8.4999986608E10"/>
        <n v="7.1991571073E10"/>
        <n v="6.2999940936E10"/>
        <n v="5.5991215054E10"/>
        <n v="3.1993130532E10"/>
        <n v="8.5996967255E10"/>
        <n v="8.4988852782E10"/>
        <n v="4.1992618942E10"/>
        <s v="7199656-6803"/>
        <n v="8.3981229409E10"/>
        <n v="1.1982893752E10"/>
        <n v="1.9992453195E10"/>
        <n v="5.547984454923E12"/>
        <n v="7.7981228813E10"/>
        <n v="2.1980140696E10"/>
        <n v="1.1945778719E10"/>
        <n v="1.195438919E10"/>
        <n v="9.298824979E10"/>
        <s v="+5511912744879"/>
        <n v="1.1949436798E10"/>
        <n v="7.1984199362E10"/>
        <n v="9.87510574E8"/>
        <n v="4.899851947E10"/>
        <s v="199999-401564"/>
        <n v="3.5998468268E10"/>
        <n v="2.1965921012E10"/>
        <n v="1.194703996E10"/>
        <n v="3.1995229066E10"/>
        <n v="1.1967030308E10"/>
        <n v="1.191612422E10"/>
        <n v="1.1964838086E10"/>
        <n v="2.1965544531E10"/>
        <s v="(84)994101923"/>
        <n v="5.1980163344E10"/>
        <n v="1.1989352464E10"/>
        <n v="1.1972181352E10"/>
        <s v="(34)996733897"/>
        <n v="2.7996964449E10"/>
        <n v="1.9996924527E10"/>
        <n v="4.1999479601E10"/>
        <n v="7.9999430571E10"/>
        <n v="6.7981855612E10"/>
        <n v="7.3991966058E10"/>
        <n v="4.2998221746E10"/>
        <s v="+5541996450465"/>
        <n v="9.299154536E10"/>
        <n v="1.1988192765E10"/>
        <n v="4.4998594425E10"/>
        <n v="1.2981145639E10"/>
        <n v="1.1983038896E10"/>
        <s v="6298162-3580"/>
        <n v="1.4981074525E10"/>
        <n v="2.196528206E10"/>
        <n v="1.9998424423E10"/>
        <n v="8.3981488196E10"/>
        <n v="3.1991628762E10"/>
        <n v="8.5984221916E10"/>
        <n v="7.79887336E8"/>
        <s v="6499265-9503"/>
        <n v="5.1998500946E10"/>
        <n v="6.7998358328E10"/>
        <n v="3.1995248104E10"/>
        <n v="1.1991366423E10"/>
        <n v="3.5991696075E10"/>
        <n v="1.1959498125E10"/>
        <n v="1.8991574943E10"/>
        <n v="9.2984137356E10"/>
        <n v="5.198970505E10"/>
        <n v="4.4997251576E10"/>
        <n v="7.5981778233E10"/>
        <n v="1.1994884883E10"/>
        <n v="4.8996409672E10"/>
        <n v="3.5998101312E10"/>
        <n v="8.1989811939E10"/>
        <n v="5.1998187147E10"/>
        <n v="1.8996672065E10"/>
        <n v="1.9993802764E10"/>
        <n v="5.1992536763E10"/>
        <n v="8.5992149487E10"/>
        <n v="1.8996395082E10"/>
        <s v="+55(43)99842-3657"/>
        <n v="2.4992154291E10"/>
        <n v="3.5984174715E10"/>
        <n v="1.19703954E10"/>
        <n v="1.1975775349E10"/>
        <n v="7.7981071027E10"/>
        <n v="3.1991762287E10"/>
        <n v="1.1968361736E10"/>
        <n v="4.8999255777E10"/>
        <s v="9898804-0007"/>
        <n v="1.1913601137E10"/>
        <n v="6.7996367176E10"/>
        <s v="(11)95150-7288"/>
        <s v="2498858-0383"/>
        <n v="4.7997297527E10"/>
        <n v="4.7996660503E10"/>
        <n v="2.1983009164E10"/>
        <n v="7.7999933877E10"/>
        <n v="1.1968459538E10"/>
        <n v="9.2993550417E10"/>
        <s v="(89)994640863"/>
        <n v="3.1995051024E10"/>
        <n v="4.7991458038E10"/>
        <n v="3.7991910506E10"/>
        <n v="5.1980256121E10"/>
        <n v="1.9983274402E10"/>
        <n v="2.1983134895E10"/>
        <n v="4.3988467053E10"/>
        <n v="9.298128832E10"/>
        <n v="1.9989548748E10"/>
        <n v="4.2999286091E10"/>
        <n v="9.1984645009E10"/>
        <n v="4.2999680729E10"/>
        <s v="(86)99907-2920"/>
        <s v="97054-1016"/>
        <n v="1.2997980048E10"/>
        <n v="1.2981427181E10"/>
        <n v="3.7999296811E10"/>
        <n v="1.9992175565E10"/>
        <s v="(34)99926-5013"/>
        <s v="1198217-6308"/>
        <n v="2.4992653732E10"/>
        <n v="6.4992743759E10"/>
        <n v="6.7992705161E10"/>
        <n v="7.4999753156E10"/>
        <n v="3.4991876722E10"/>
        <n v="3.8998317368E10"/>
        <n v="2.1971312375E10"/>
        <n v="2.7988592814E10"/>
        <n v="7.1996464848E10"/>
        <n v="5.5999530033E10"/>
        <n v="1.198258228E10"/>
        <n v="4.9988749437E10"/>
        <n v="4.4984015584E10"/>
        <n v="6.1996290841E10"/>
        <n v="7.1993784938E10"/>
        <n v="4.198835025E10"/>
        <n v="1.1962744167E10"/>
        <n v="1.1959596479E10"/>
        <s v="1193210-5259"/>
        <n v="4.7991820208E10"/>
        <n v="4.899101916E10"/>
        <s v="+5541984819396"/>
        <n v="9.53730236E8"/>
        <n v="1.1983255028E10"/>
        <n v="3.4974001512E10"/>
        <n v="6.499211473E10"/>
        <s v="+5511970454467"/>
        <n v="6.2999975453E10"/>
        <n v="9.3991888785E10"/>
        <n v="8.4996614674E10"/>
        <n v="1.1974016316E10"/>
        <n v="7.1988178165E10"/>
        <n v="4.2988822747E10"/>
        <n v="8.1993598515E10"/>
        <n v="9.2982129966E10"/>
        <n v="1.1980902746E10"/>
        <n v="9.2986343114E10"/>
        <n v="1.7997286805E10"/>
        <n v="6.8992023716E10"/>
        <n v="4.6999762149E10"/>
        <n v="1.1965654346E10"/>
        <n v="2.1994714809E10"/>
        <n v="1.1989820908E10"/>
        <n v="2.899908838E10"/>
        <n v="3.199229588E10"/>
        <n v="1.1912425125E10"/>
        <n v="8.198134471E10"/>
        <n v="4.7992868975E10"/>
        <n v="2.1967767766E10"/>
        <n v="2.1964461381E10"/>
        <n v="6.1981235471E10"/>
        <n v="2.1977172415E10"/>
        <n v="6.2981902645E10"/>
        <s v="1198127-5041"/>
        <n v="2.2997461845E10"/>
        <n v="8.4996664797E10"/>
        <n v="1.1948571166E10"/>
        <s v="(84)981238540"/>
        <n v="2.1990449052E10"/>
        <n v="7.5997119778E10"/>
        <s v="7198348-3294"/>
        <n v="7.1991399781E10"/>
        <n v="6.7991632673E10"/>
        <n v="3.1984662817E10"/>
        <n v="1.9983403972E10"/>
        <s v="(11)917196161"/>
        <n v="2.1969170395E10"/>
        <n v="1.194944597E10"/>
        <n v="1.1964255508E10"/>
        <n v="9.898833771E10"/>
        <n v="9.91883377E8"/>
        <n v="5.599731044E10"/>
        <n v="2.7988435103E10"/>
        <n v="6.7999209284E10"/>
        <n v="2.497401285E10"/>
        <n v="9.1984433116E10"/>
        <n v="1.1965473911E10"/>
        <n v="3.799839218E10"/>
        <n v="6.2985559098E10"/>
        <n v="8.1994655592E10"/>
        <n v="2.1967321601E10"/>
        <n v="4.8988689707E10"/>
        <n v="3.199525802E10"/>
        <n v="1.6992879027E10"/>
        <n v="1.1965946855E10"/>
        <n v="1.1940450628E10"/>
        <n v="4.8991785622E10"/>
        <n v="8.2989969049E10"/>
        <n v="1.299660052E10"/>
        <n v="9.299216704E10"/>
        <n v="9.2981188184E10"/>
        <s v="(98)98497-1278"/>
        <s v="(41)95388819"/>
        <n v="1.798106672E10"/>
        <n v="8.8998432919E10"/>
        <n v="1.1965388988E10"/>
        <n v="9.5991309583E10"/>
        <n v="7.4999334586E10"/>
        <n v="1.1989049814E10"/>
        <n v="1.1986324469E10"/>
        <n v="8.299956505E10"/>
        <n v="1.1946154379E10"/>
        <n v="8.79175048583E11"/>
        <n v="5.1980121405E10"/>
        <n v="6.1995930904E10"/>
        <n v="7.3982399724E10"/>
        <n v="1.6991483118E10"/>
        <n v="9.64152472E8"/>
        <n v="9.1986340337E10"/>
        <n v="3.8999944612E10"/>
        <n v="4.5998054543E10"/>
        <n v="1.1996550944E10"/>
        <n v="5.5992242348E10"/>
        <n v="3.2988337332E10"/>
        <n v="4.8988716722E10"/>
        <n v="1.1996137382E10"/>
        <n v="1.997151102E10"/>
        <n v="3.1999138664E10"/>
        <n v="8.599112481E10"/>
        <n v="1.1920137665E10"/>
        <n v="2.7999564969E10"/>
        <s v="2197626-5742"/>
        <n v="1.1984641534E10"/>
        <n v="1.1943699247E10"/>
        <n v="1.1996509443E10"/>
        <n v="1.9995604536E10"/>
        <n v="8.5991584254E10"/>
        <n v="1.9989450916E10"/>
        <s v="(35)99204-4119"/>
        <n v="2.1982149798E10"/>
        <n v="8.5994138309E10"/>
        <n v="1.1962084684E10"/>
        <n v="2.4998675397E10"/>
        <s v="4199918-4162"/>
        <n v="1.1966994301E10"/>
        <n v="1.5997009247E10"/>
        <n v="1.2991787978E10"/>
        <n v="3.7999711836E10"/>
        <n v="1.6988085274E10"/>
        <s v="+51996220911"/>
        <s v="+5522981610428"/>
        <n v="8.5981314048E10"/>
        <n v="5.1991180204E10"/>
        <n v="1.1988796855E10"/>
        <n v="2.2999042259E10"/>
        <s v="+5562999446805"/>
        <n v="4.1988998668E10"/>
        <n v="8.8997792746E10"/>
        <n v="1.4996714372E10"/>
        <n v="4.1992936368E10"/>
        <n v="7.3981084334E10"/>
        <n v="2.1973546937E10"/>
        <n v="1.9998674261E10"/>
        <n v="1.7981176863E10"/>
        <n v="1.1940281646E10"/>
        <n v="2.1965984461E10"/>
        <n v="8.6988444115E10"/>
        <s v="+5579988687382"/>
        <n v="8.5992136635E10"/>
        <s v="+5581994567202"/>
        <n v="1.1950575456E10"/>
        <n v="1.7988213793E10"/>
        <n v="8.8997849077E10"/>
        <n v="1.398111462E10"/>
        <n v="9.1982761042E10"/>
        <n v="9.1981528333E10"/>
        <n v="9.61221592E8"/>
        <n v="1.195471932E10"/>
        <n v="8.2999909105E10"/>
        <s v="4798924-2024"/>
        <s v="+5569999342425"/>
        <n v="1.1963671782E10"/>
        <n v="8.3999216647E10"/>
        <s v="(86)995556971"/>
        <n v="1.4997154625E10"/>
        <s v="9898480-6486"/>
        <n v="1.1932000852E10"/>
        <n v="8.3982277572E10"/>
        <s v="+55-(82)-9964-3458-3"/>
        <n v="1.9999843464E10"/>
        <n v="1.6997186883E10"/>
        <n v="2.198948172E10"/>
        <n v="3.1995232802E10"/>
        <n v="4.6999098547E10"/>
        <n v="1.7996492602E10"/>
        <n v="2.7996080271E10"/>
        <n v="8.5989572883E10"/>
        <n v="6.2985543948E10"/>
        <n v="1.1932255171E10"/>
        <n v="4.298440492E10"/>
        <n v="2.4992209533E10"/>
        <n v="5.1992704703E10"/>
        <n v="4.8991128249E10"/>
        <n v="3.1988193616E10"/>
        <n v="6.4992882296E10"/>
        <n v="1.7981793717E10"/>
        <n v="9.4984268615E10"/>
        <n v="8.1993775742E10"/>
        <n v="3.2988636381E10"/>
        <n v="1.9992997067E10"/>
        <n v="1.1961518101E10"/>
        <s v="4799852-8465"/>
        <n v="2.1992780724E10"/>
        <s v="(86)98136-3791"/>
        <n v="3.199784005E10"/>
        <n v="6.2995306246E10"/>
        <n v="6.199970658E10"/>
        <s v="(98985516443"/>
        <n v="5.1995014935E10"/>
        <n v="3.7991539447E10"/>
        <n v="3.1994449053E10"/>
        <n v="8.3996496394E10"/>
        <s v="8198672-4189"/>
        <n v="1.1962981985E10"/>
        <n v="1.1990116524E10"/>
        <n v="2.197414653E10"/>
        <n v="4.8998481575E10"/>
        <n v="1.1911156213E10"/>
        <n v="2.1983396072E10"/>
        <n v="2.1967684119E10"/>
        <n v="9.6799036E7"/>
        <s v="1199193-1055"/>
        <n v="4.3991275013E10"/>
        <n v="1.1986796849E10"/>
        <n v="3.1999248708E10"/>
        <n v="6.5999482238E10"/>
        <n v="2.1969639826E10"/>
        <n v="4.9998226384E10"/>
        <n v="4.1987046437E10"/>
        <n v="1.9996054123E10"/>
        <n v="1.9994102741E10"/>
        <n v="9.8989024986E10"/>
        <n v="4.9999837088E10"/>
        <n v="5.4997082963E10"/>
        <n v="1.7997827964E10"/>
        <n v="1.9997679969E10"/>
        <n v="8.1985341932E10"/>
        <n v="7.1987569144E10"/>
        <n v="1.1969738953E10"/>
        <n v="1.7992252371E10"/>
        <s v="55-49999-6961"/>
        <n v="1.5996741488E10"/>
        <s v="+5511959142658"/>
        <n v="1.1997203954E10"/>
        <n v="6.9993577171E10"/>
        <n v="2.7998994702E10"/>
        <n v="1.1994348624E10"/>
        <s v="9299487-7134"/>
        <n v="1.1947755056E10"/>
        <n v="8.198364424E10"/>
        <n v="9.94244327E8"/>
        <n v="8.5992956776E10"/>
        <n v="8.1992896209E10"/>
        <n v="5.1995312233E10"/>
        <n v="4.6984002455E10"/>
        <n v="8.7450388E7"/>
        <n v="1.1957839464E10"/>
        <s v="(22)98105-7380"/>
        <n v="1.1949661641E10"/>
        <n v="1.1942333393E10"/>
        <n v="1.6997338155E10"/>
        <n v="6.3992372406E10"/>
        <n v="8.7988123514E10"/>
        <n v="2.1964697213E10"/>
        <n v="9.4992659899E10"/>
        <n v="1.1943841992E10"/>
        <s v="4899195-8750"/>
        <n v="9.88434243E8"/>
        <n v="1.1940179961E10"/>
        <n v="1.8997738613E10"/>
        <n v="3.7999462621E10"/>
        <n v="3.3988448895E10"/>
        <n v="1.1969599915E10"/>
        <n v="4.4991134791E10"/>
        <n v="1.9989493913E10"/>
        <n v="4.7974004843E10"/>
        <n v="1.1920158474E10"/>
        <n v="1.1978305156E10"/>
        <n v="5.5996748633E10"/>
        <n v="1.2991927605E10"/>
        <n v="1.998119008E10"/>
        <n v="1.1913252384E10"/>
        <n v="9.8985437887E10"/>
        <n v="9.3984367051E10"/>
        <n v="1.1986985008E10"/>
        <n v="2.7997342649E10"/>
        <n v="4.2998009076E10"/>
        <n v="6.5992755491E10"/>
        <n v="3.7998598923E10"/>
        <n v="1.5996421533E10"/>
        <n v="3.3999110398E10"/>
        <n v="6.2993958775E10"/>
        <n v="1.1996243712E10"/>
        <n v="6.7992168693E10"/>
        <n v="5.1993918221E10"/>
        <n v="2.7997383438E10"/>
        <s v="99201-2054"/>
        <n v="9.2984257072E10"/>
        <n v="1.9971425554E10"/>
        <n v="8.4999615883E10"/>
        <n v="7.4991483735E10"/>
        <s v="8399616-1180"/>
        <n v="4.69990079E10"/>
        <n v="1.5992488045E10"/>
        <n v="4.1992781658E10"/>
        <n v="7.9991740468E10"/>
        <n v="5.521997981627E12"/>
        <n v="9.8991945601E10"/>
        <n v="3.3984410391E10"/>
        <s v="99923-2909"/>
        <n v="9.9992065633E10"/>
        <n v="4.1997954097E10"/>
        <n v="2.1991407387E10"/>
        <s v="2197869-7374"/>
        <n v="1.1915674929E10"/>
        <n v="1.1937410808E10"/>
        <n v="2.1966494222E10"/>
        <n v="5.1981742068E10"/>
        <n v="5.55199857817E12"/>
        <n v="3.8997228248E10"/>
        <n v="8.6994693156E10"/>
        <n v="8.2999124029E10"/>
        <n v="7.3998728733E10"/>
        <n v="1.1985227974E10"/>
        <n v="6.199554545E10"/>
        <n v="4.5988415445E10"/>
        <n v="4.4999078511E10"/>
        <n v="9.8985766348E10"/>
        <n v="3.5997403548E10"/>
        <n v="1.4991763444E10"/>
        <n v="1.1966210209E10"/>
        <n v="2.1990181017E10"/>
        <n v="1.194861465E10"/>
        <n v="1.1940534169E10"/>
        <n v="3.4984201217E10"/>
        <s v="+55"/>
        <n v="1.499733848E10"/>
        <n v="1.9989732932E10"/>
        <n v="5.1980107807E10"/>
        <n v="1.398160678E10"/>
        <n v="4.4997010637E10"/>
        <n v="9.49046748E8"/>
        <n v="3.3998203349E10"/>
        <n v="4.7997714777E10"/>
        <s v="(18)996810166"/>
        <s v="(73)99973-1235"/>
        <s v="(11)93946-5291"/>
        <n v="4.2998424545E10"/>
        <n v="7.5998677862E10"/>
        <n v="5.1983148714E10"/>
        <n v="6.3984262731E10"/>
        <n v="6.1996343612E10"/>
        <n v="2.1994990813E10"/>
        <n v="8.1996449476E10"/>
        <n v="4.7999687216E10"/>
        <n v="4.4997228953E10"/>
        <n v="4.497505879E9"/>
        <n v="8.4999928088E10"/>
        <n v="1.1939100126E10"/>
        <n v="1.2981719339E10"/>
        <n v="2.1991447197E10"/>
        <n v="6.2996132526E10"/>
        <n v="1.9981554131E10"/>
        <n v="8.3988618321E10"/>
        <n v="3.59914622666E11"/>
        <n v="7.1996725409E10"/>
        <n v="6.1986736264E10"/>
        <n v="1.1984482479E10"/>
        <n v="3.1992344821E10"/>
        <n v="8.2996317192E10"/>
        <n v="3.1981207358E10"/>
        <s v="+5551992890225"/>
        <n v="1.998398009E10"/>
        <n v="4.198786378E10"/>
        <n v="8.5991520998E10"/>
        <n v="3.2999504727E10"/>
        <n v="7.9988743822E10"/>
        <n v="1.1988770303E10"/>
        <n v="8.1981810111E10"/>
        <n v="6.6999919368E10"/>
        <n v="1.499875223E10"/>
        <n v="1.1957324828E10"/>
        <n v="7.3991107125E10"/>
        <n v="4.9999157644E10"/>
        <n v="1.8991619402E10"/>
        <n v="1.1916672408E10"/>
        <n v="9.1981444547E10"/>
        <n v="1.199362624E10"/>
        <n v="4.5999976698E10"/>
        <s v="3199452-5226"/>
        <s v="+5512991405639"/>
        <n v="1.5996216282E10"/>
        <n v="4.3998674976E10"/>
        <n v="6.799669937E10"/>
        <n v="4.1995020566E10"/>
        <n v="4.7999302262E10"/>
        <n v="8.3991608427E10"/>
        <n v="3.4984460426E10"/>
        <s v="3199988-1919"/>
        <n v="1.4999099722E10"/>
        <n v="8.1997092266E10"/>
        <n v="8.1997574114E10"/>
        <s v="4299161-7758"/>
        <n v="2.1975560867E10"/>
        <n v="5.571999142333E12"/>
        <n v="8.1981607685E10"/>
        <n v="1.1937671465E10"/>
        <n v="7.1982777777E10"/>
        <n v="1.1940362241E10"/>
        <n v="6.3984216471E10"/>
        <n v="3.5988311633E10"/>
        <n v="8.7996327454E10"/>
        <n v="8.1986660285E10"/>
        <n v="1.1959196863E10"/>
        <s v="42999937-6467"/>
        <n v="9.2981476058E10"/>
        <s v="+5547988739854"/>
        <n v="1.8998238382E10"/>
        <n v="3.1999378153E10"/>
        <n v="3.1973058971E10"/>
        <n v="6.5999308859E10"/>
        <n v="3.4999937405E10"/>
        <n v="1.2988001377E10"/>
        <s v="(45)98822-8266"/>
        <n v="8.1999477809E10"/>
        <s v="+55-(11)-9957-9126-9"/>
        <n v="6.6992558739E10"/>
        <n v="6.1996266234E10"/>
        <n v="8.4988270274E10"/>
        <s v="(41)99206-3895"/>
        <n v="8.2993799328E10"/>
        <n v="2.2992878522E10"/>
        <n v="3.5997229008E10"/>
        <n v="6.2996252196E10"/>
        <n v="6.7992334696E10"/>
        <n v="8.5997340824E10"/>
        <n v="6.5996997042E10"/>
        <n v="1.1986992509E10"/>
        <n v="4.4999473508E10"/>
        <n v="4.9988591299E10"/>
        <n v="9.2994218113E10"/>
        <n v="6.4992216254E10"/>
        <s v="5198910-6981"/>
        <n v="2.1981429395E10"/>
        <n v="4.1992821945E10"/>
        <n v="3.1993711458E10"/>
        <n v="1.1982949064E10"/>
        <n v="6.1981597207E10"/>
        <n v="2.1988342035E10"/>
        <n v="1.1951755288E10"/>
        <n v="2.1982297266E10"/>
        <n v="8.4999941484E10"/>
        <s v="(77)981036067"/>
        <n v="4.5998221981E10"/>
        <n v="2.1983808524E10"/>
        <n v="6.6984081304E10"/>
        <n v="1.1969901454E10"/>
        <n v="5.588996485833E12"/>
        <n v="6.8992125244E10"/>
        <n v="8.3991003531E10"/>
        <n v="1.9996442845E10"/>
        <s v="98167-0475"/>
        <n v="1.1968028251E10"/>
        <n v="2.1979697181E10"/>
        <n v="6.1998319245E10"/>
        <s v="8299691-8018"/>
        <n v="7.1991898111E10"/>
        <n v="3.5991528136E10"/>
        <n v="4.3984356985E10"/>
        <n v="6.1991572509E10"/>
        <n v="8.2987276064E10"/>
        <n v="4.5999265792E10"/>
        <n v="1.9994445581E10"/>
        <n v="1.1958992328E10"/>
        <n v="2.2998502483E10"/>
        <n v="6.1985330736E10"/>
        <n v="8.5999864153E10"/>
        <s v="2798116-0091"/>
        <n v="1.1985965661E10"/>
        <n v="9.8982082218E10"/>
        <n v="8.3998044912E10"/>
        <n v="2.1973838349E10"/>
        <n v="4.7988660499E10"/>
        <s v="+5519992850249"/>
        <n v="5.1993989439E10"/>
        <s v="+5514996623291"/>
        <n v="1.1958862114E10"/>
        <n v="7.3988664832E10"/>
        <n v="8.8999959778E10"/>
        <n v="2.1965598017E10"/>
        <n v="1.9997159033E10"/>
        <n v="7.3998456651E10"/>
        <n v="4.899863762E10"/>
        <n v="6.1996710496E10"/>
        <n v="1.9990042727E10"/>
        <n v="1.6997760375E10"/>
        <n v="2.1980635563E10"/>
        <n v="6.2996840141E10"/>
        <s v="+5584994591050"/>
        <s v="1197086-8275"/>
        <n v="1.2996179049E10"/>
        <n v="1.1961010976E10"/>
        <n v="7.9996029733E10"/>
        <n v="3.1983649345E10"/>
        <s v="5499941-0226"/>
        <n v="1.5997394259E10"/>
        <n v="2.2998862073E10"/>
        <s v="34-9917-43915"/>
        <n v="9.1992967971E10"/>
        <n v="5.565992529987E12"/>
        <n v="1.1953567565E10"/>
        <s v="8299392-0144"/>
        <n v="3.5998531214E10"/>
        <n v="3.1971479233E10"/>
        <n v="1.6997656681E10"/>
        <n v="7.5992643432E10"/>
        <n v="1.1989248274E10"/>
        <n v="5.51299183466E12"/>
        <s v="3499225-4366"/>
        <n v="1.1913633044E10"/>
        <n v="1.9992667069E10"/>
        <n v="9.0"/>
        <n v="3.199263627E10"/>
        <s v="6298120-4205"/>
        <n v="3.7999081225E10"/>
        <n v="3.199179712E10"/>
        <n v="1.9971007294E10"/>
        <n v="2.4999993202E10"/>
        <n v="8.4991816231E10"/>
        <n v="2.1992099417E10"/>
        <n v="2.4992403447E10"/>
        <n v="6.298264433E10"/>
        <n v="2.1981263503E10"/>
        <s v="94550-0949"/>
        <n v="1.1999650733E10"/>
        <s v="+5511989731923"/>
        <n v="8.1991593024E10"/>
        <n v="1.4991955192E10"/>
        <n v="1.1941393266E10"/>
        <n v="8.38988157886E11"/>
        <s v="2197445-7929"/>
        <n v="9.8992362207E10"/>
        <n v="6.1981826751E10"/>
        <n v="4.99998025559E11"/>
        <n v="1.5996332952E10"/>
        <n v="2.1983945061E10"/>
        <n v="6.1996647596E10"/>
        <n v="8.4988805648E10"/>
        <n v="5.3999341924E10"/>
        <s v="8398126-7065"/>
        <n v="1.1974179777E10"/>
        <n v="6.1983496367E10"/>
        <n v="7.1981811102E10"/>
        <n v="1.598100519E10"/>
        <n v="2.1992525534E10"/>
        <n v="6.5993340306E10"/>
        <n v="4.5998107211E10"/>
        <n v="3.1971941035E10"/>
        <n v="1.1963534583E10"/>
        <n v="5.1985511831E10"/>
        <n v="3.3999062832E10"/>
        <n v="1.4997289078E10"/>
        <n v="2.4999090154E10"/>
        <n v="3.3998207964E10"/>
        <n v="1.1954575162E10"/>
        <n v="9.4991557995E10"/>
        <s v="(27)995047399"/>
        <s v="+5551991231775"/>
        <n v="4.8988509542E10"/>
        <n v="2.1999407754E10"/>
        <n v="6.3999402623E10"/>
        <n v="9.8684861391E10"/>
        <n v="8.7988454982E10"/>
        <n v="6.3992168319E10"/>
        <n v="8.1996889505E10"/>
        <n v="8.1996914071E10"/>
        <n v="8.5999386489E10"/>
        <n v="1.998187585E10"/>
        <n v="7.4999702964E10"/>
        <n v="2.1968878903E10"/>
        <s v="7399195-7930"/>
        <n v="8.4999861222E10"/>
        <s v="(94)984359562"/>
        <n v="9.2981630222E10"/>
        <n v="8.2991029822E10"/>
        <n v="9.19961821E10"/>
        <n v="4.3999671574E10"/>
        <s v="1699371-1043"/>
        <n v="1.1918334624E10"/>
        <n v="4.3996158314E10"/>
        <n v="1.999921487E10"/>
        <n v="2.1988493456E10"/>
        <n v="8.9981258113E10"/>
        <n v="5.4992390441E10"/>
        <n v="7.4988722208E10"/>
        <n v="2.1980590438E10"/>
        <n v="6.3992050586E10"/>
        <n v="1.1983531826E10"/>
        <n v="3.1988215339E10"/>
        <n v="4.1988524349E10"/>
        <s v="+5562985401241"/>
        <n v="5.1996714856E10"/>
        <n v="6.2999432157E10"/>
        <n v="1.1916905241E10"/>
        <n v="1.1950669289E10"/>
        <s v="7599178-1885"/>
        <n v="1.1919181874E10"/>
        <n v="3.1985913653E10"/>
        <n v="2.1979642899E10"/>
        <n v="1.1949804177E10"/>
        <n v="3.5998663353E10"/>
        <n v="1.1968482496E10"/>
        <n v="4.8991880505E10"/>
        <n v="1.9991087064E10"/>
        <n v="5.4991457644E10"/>
        <n v="6.3992279073E10"/>
        <s v="(16)98108-0194"/>
        <n v="1.1975369764E10"/>
        <n v="1.7988269263E10"/>
        <s v="(18)99618-5156"/>
        <n v="3.1998909199E10"/>
        <n v="2.4998122151E10"/>
        <n v="3.8988077262E10"/>
        <n v="1.4998307407E10"/>
        <s v="7599963-6155"/>
        <n v="1.1943765318E10"/>
        <n v="1.1947987197E10"/>
        <s v="(51)995434846"/>
        <n v="6.1999426206E10"/>
        <n v="1.7997475167E10"/>
        <n v="1.6991885678E10"/>
        <n v="9.73547119E8"/>
        <s v="+5521982576291"/>
        <n v="1.4996713083E10"/>
        <n v="7.7981114432E10"/>
        <n v="4.4997402969E10"/>
        <n v="1.19534001E10"/>
        <s v="+5574998021923"/>
        <n v="5.1982868222E10"/>
        <n v="1.198733013E10"/>
        <n v="6.4981152851E10"/>
        <n v="1.1977737839E10"/>
        <n v="7.3982177727E10"/>
        <n v="1.9988781511E10"/>
        <n v="1.1971671372E10"/>
        <n v="8.5989240687E10"/>
        <n v="9.8985922913E10"/>
        <n v="5.1999399331E10"/>
        <n v="3.7984088087E10"/>
        <s v="(#)1991342915"/>
        <n v="1.1948710194E10"/>
        <n v="5.1985160709E10"/>
        <n v="6.899282502E10"/>
        <n v="8.7991022182E10"/>
        <s v="7999815-1574"/>
        <s v="1599150-2083"/>
        <n v="9.8981187292E10"/>
        <s v="9298417-0184"/>
        <n v="4.199107689E10"/>
        <n v="2.2997867888E10"/>
        <n v="4.4998325781E10"/>
        <n v="6.8996098476E10"/>
        <n v="9.3991214385E10"/>
        <n v="9.1993582024E10"/>
        <n v="1.194751931E10"/>
        <n v="1.9993162168E10"/>
        <n v="7.3981633169E10"/>
        <n v="3.1988389529E10"/>
        <s v="+5547992669195"/>
        <n v="4.1997138564E10"/>
        <s v="(69)98421-8103"/>
        <n v="6.1986671109E10"/>
        <n v="6.699935252E10"/>
        <n v="4.7997481988E10"/>
        <n v="5.5999003291E10"/>
        <n v="2.1964555041E10"/>
        <n v="1.1974071843E10"/>
        <n v="9.4981918089E10"/>
        <n v="6.499603184E10"/>
        <n v="1.1934001719E10"/>
        <n v="9.1993479595E10"/>
        <n v="2.1970260203E10"/>
        <s v="+5511958035625"/>
        <n v="9.5991472056E10"/>
        <n v="1.2991907777E10"/>
        <n v="1.699266245E10"/>
        <n v="9.2981730534E10"/>
        <n v="6.6999426615E10"/>
        <n v="3.1973020052E10"/>
        <n v="9.1985030585E10"/>
        <n v="1.1966626127E10"/>
        <n v="3.1975800424E10"/>
        <n v="9.1985553367E10"/>
        <n v="9.1980749473E10"/>
        <n v="4.4998097416E10"/>
        <n v="4.1996096954E10"/>
        <n v="6.29927243E10"/>
        <s v="1194729-4305"/>
        <n v="8.5999608116E10"/>
        <n v="1.599618628E10"/>
        <n v="3.1994542537E10"/>
        <s v="6998471-7287"/>
        <n v="8.1988085938E10"/>
        <n v="8.1989737674E10"/>
        <n v="1.299601965E10"/>
        <n v="6.1992493928E10"/>
        <s v="(62)994362592"/>
        <n v="9.29914823E10"/>
        <n v="6.7981971888E10"/>
        <n v="6.9992841264E10"/>
        <n v="8.6999702018E10"/>
        <n v="8.2996536011E10"/>
        <n v="8.4981334542E10"/>
        <n v="9.1993614515E10"/>
        <n v="2.4998223744E10"/>
        <n v="1.1971621947E10"/>
        <s v="+5511964670634"/>
        <n v="9.2988320308E10"/>
        <n v="6.7992112387E10"/>
        <n v="2.7997031365E10"/>
        <n v="4.1996177459E10"/>
        <n v="1.1932353608E10"/>
        <s v="(21)97528-7421"/>
        <n v="1.7996650621E10"/>
        <n v="2.1991206024E10"/>
        <n v="8.1971125574E10"/>
        <n v="6.8992426275E10"/>
        <n v="4.7996672253E10"/>
        <n v="1.197304625E10"/>
        <n v="1.1985465591E10"/>
        <s v="9999211-2200"/>
        <n v="7.599147091E10"/>
        <n v="9.4984167146E10"/>
        <n v="1.4988167361E10"/>
        <n v="5.1994272215E10"/>
        <n v="1.1959588233E10"/>
        <n v="5.4981059851E10"/>
        <n v="1.2997324578E10"/>
        <n v="4.3998497473E10"/>
        <n v="2.1996955538E10"/>
        <n v="5.1991621259E10"/>
        <n v="8.1986521518E10"/>
        <n v="1.1963629704E10"/>
        <n v="1.1991662199E10"/>
        <n v="7.1992701298E10"/>
        <n v="9.9992304347E10"/>
        <n v="2.1982589583E10"/>
        <n v="2.1979197884E10"/>
        <n v="1.1998148298E10"/>
        <n v="8.1998454095E10"/>
        <n v="1.8996096152E10"/>
        <n v="4.7996432069E10"/>
        <n v="1.1997933684E10"/>
        <n v="1.1988064242E10"/>
        <n v="1.1975504318E10"/>
        <n v="8.4981434797E10"/>
        <n v="9.9985358878E10"/>
        <n v="4.8999568134E10"/>
        <s v="2197478-7080"/>
        <s v="1798187-8096"/>
        <n v="1.2982147195E10"/>
        <n v="1.2991795374E10"/>
        <n v="6.298220167E10"/>
        <s v="99131-0553"/>
        <n v="1.1969755924E10"/>
        <n v="2.1974945729E10"/>
        <n v="8.1997953625E10"/>
        <n v="1.7991338835E10"/>
        <s v="8398134-8010"/>
        <n v="2.1982041807E10"/>
        <n v="6.7996890551E10"/>
        <s v="8199857-6995"/>
        <n v="3.5988318975E10"/>
        <n v="8.5998342834E10"/>
        <s v="8199249-3106"/>
        <n v="1.1984728507E10"/>
        <n v="8.1485426E7"/>
        <n v="6.2985266304E10"/>
        <n v="1.1965395823E10"/>
        <n v="2.1967195399E10"/>
        <n v="7.1988418836E10"/>
        <n v="7.5982276763E10"/>
        <n v="1.1913096746E10"/>
        <s v="(83996160283"/>
        <s v="2799819-6014"/>
        <n v="8.6988778372E10"/>
        <n v="2.7992246302E10"/>
        <n v="7.4981238937E10"/>
        <n v="9.1984901311E10"/>
        <n v="8.399698308E10"/>
        <n v="8.7981114053E10"/>
        <n v="9.8985214176E10"/>
        <n v="9.9984131887E10"/>
        <n v="4.599987821E10"/>
        <n v="1.2991047855E10"/>
        <n v="1.1913564428E10"/>
        <n v="1.6994239277E10"/>
        <n v="7.1987409084E10"/>
        <n v="4.8996423613E10"/>
        <n v="3.4999586248E10"/>
        <s v="(31)999560960"/>
        <s v="99490-6889"/>
        <n v="7.7999028229E10"/>
        <n v="8.1996451727E10"/>
        <n v="8.1986055938E10"/>
        <n v="9.4992290301E10"/>
        <n v="4.7997881655E10"/>
        <n v="1.4999045755E10"/>
        <n v="8.3996810385E10"/>
        <n v="4.8996397352E10"/>
        <n v="1.9992428383E10"/>
        <n v="8.3982192138E10"/>
        <n v="6.7992488884E10"/>
        <n v="8.6998191526E10"/>
        <n v="6.4984490871E10"/>
        <n v="3.8984094436E10"/>
        <n v="9.1991092081E10"/>
        <n v="9.79643596E8"/>
        <n v="6.2983248223E10"/>
        <n v="8.1983030875E10"/>
        <n v="6.2994377168E10"/>
        <n v="7.1992768638E10"/>
        <n v="1.1941492878E10"/>
        <n v="2.2998001732E10"/>
        <n v="7.1983687171E10"/>
        <n v="7.3981662748E10"/>
        <n v="1.9991045069E10"/>
        <n v="2.4993957291E10"/>
        <n v="9.1981562775E10"/>
        <n v="1.599849415E10"/>
        <n v="1.1981217057E10"/>
        <n v="4.2999028231E10"/>
        <n v="7.5981480435E10"/>
        <n v="9.999158019E10"/>
        <n v="1.1988836348E10"/>
        <n v="9.9984590655E10"/>
        <n v="7.598872247E10"/>
        <s v="1899740-7199"/>
        <n v="6.2981405698E10"/>
        <s v="(83)996730528"/>
        <n v="9.2981526981E10"/>
        <n v="9.8985683118E10"/>
        <n v="1.1970627373E10"/>
        <n v="7.5991884325E10"/>
        <n v="4.9988604911E10"/>
        <n v="8.3987481326E10"/>
        <n v="1.1987902587E10"/>
        <n v="1.1972378161E10"/>
        <s v="5198305-4370"/>
        <n v="1.199418132E10"/>
        <s v="1194973-6582"/>
        <n v="6.2992232686E10"/>
        <n v="4.1984976503E10"/>
        <n v="1.1964017436E10"/>
        <n v="1.1984719421E10"/>
        <n v="1.1965397223E10"/>
        <n v="5.1981612336E10"/>
        <n v="4.799614204E10"/>
        <n v="8.7999681754E10"/>
        <n v="6.1995909087E10"/>
        <s v="(75)983210101"/>
        <n v="7.7999812984E10"/>
        <n v="2.1996388237E10"/>
        <n v="1.9986036297E10"/>
        <n v="8.1999152476E10"/>
        <n v="6.2982649602E10"/>
        <n v="6.7996232152E10"/>
        <n v="2.4988642573E10"/>
        <n v="3.2984434952E10"/>
        <n v="8.3996046393E10"/>
        <n v="1.9994860898E10"/>
        <s v="4199894-8266"/>
        <s v="1699343-0378"/>
        <s v="+5519983577998"/>
        <n v="1.1954457242E10"/>
        <n v="4.7996377905E10"/>
        <s v="96897-5768"/>
        <n v="2.2992739803E10"/>
        <n v="8.1984629991E10"/>
        <n v="7.5991288454E10"/>
        <s v="5499265-5866"/>
        <n v="7.39998609513E11"/>
        <n v="1.1982523675E10"/>
        <n v="3.1996280847E10"/>
        <n v="5.1992179056E10"/>
        <n v="9.5984190783E10"/>
        <n v="2.4999023654E10"/>
        <s v="(86988117661"/>
        <n v="1.1963266465E10"/>
        <n v="6.2996478458E10"/>
        <n v="2.2981764681E10"/>
        <n v="7.1986470711E10"/>
        <n v="9.83256175E8"/>
        <n v="4.1987690857E10"/>
        <n v="8.7981278848E10"/>
        <n v="6.2981554565E10"/>
        <n v="2.1969973247E10"/>
        <n v="5.1999809673E10"/>
        <n v="6.699245118E10"/>
        <n v="7.3999000817E10"/>
        <n v="2.7996059602E10"/>
        <n v="6.1995869345E10"/>
        <n v="2.196499886E10"/>
        <n v="2.1977379396E10"/>
        <s v="+5512982266124"/>
        <n v="4.1988199391E10"/>
        <s v="1197105-8231"/>
        <n v="6.198167401E10"/>
        <n v="4.1996182626E10"/>
        <n v="6.1986578676E10"/>
        <n v="1.1910982067E10"/>
        <s v="7798140-4762"/>
        <n v="1.1954262588E10"/>
        <n v="1.1983268837E10"/>
        <n v="2.7998555436E10"/>
        <n v="6.7992477025E10"/>
        <n v="3.5997001593E10"/>
        <n v="7.1993956632E10"/>
        <n v="1.1984427746E10"/>
        <n v="1.6988065829E10"/>
        <n v="8.4999786322E10"/>
        <s v="1699354-9739"/>
        <n v="2.1992966678E10"/>
        <n v="3.4992340123E10"/>
        <n v="1.9982834428E10"/>
        <n v="4.7996652555E10"/>
        <n v="1.1978201292E10"/>
        <s v="7198640-0046"/>
        <n v="1.2988877671E10"/>
        <n v="6.7999503113E10"/>
        <n v="1.3981916045E10"/>
        <n v="9.9984320212E10"/>
        <n v="9.96960334E8"/>
        <n v="6.2994860058E10"/>
        <n v="8.1989112172E10"/>
        <n v="8.499926483E10"/>
        <n v="6.999977418E10"/>
        <s v="2799617-9516"/>
        <n v="2.7992267586E10"/>
        <n v="9.8986002309E10"/>
        <n v="1.298248613E10"/>
        <n v="2.4981071179E10"/>
        <n v="1.1943028897E10"/>
        <n v="1.9995903691E10"/>
        <n v="1.1920127267E10"/>
        <n v="2.1968210735E10"/>
        <n v="1.1914242458E10"/>
        <n v="8.19981269E10"/>
        <n v="1.1964336199E10"/>
        <n v="9.9984849897E10"/>
        <n v="1.1968890102E10"/>
        <n v="8.1991486563E10"/>
        <n v="1.1918795814E10"/>
        <n v="1.2988019679E10"/>
        <n v="6.1998407682E10"/>
        <n v="8.199676556E10"/>
        <n v="8.1998805994E10"/>
        <n v="8.5994348597E10"/>
        <n v="1.4997881896E10"/>
        <s v="+5519991788199"/>
        <n v="1.1944460335E10"/>
        <s v="(11)964258880"/>
        <s v="5599221-0075"/>
        <n v="3.3999761599E10"/>
        <n v="8.699460204E10"/>
        <n v="1.9981851884E10"/>
        <n v="3.7998652557E10"/>
        <n v="1.9971706627E10"/>
        <n v="8.391938288E9"/>
        <n v="6.5998038776E10"/>
        <n v="6.9999686362E10"/>
        <s v="(98)985168522"/>
        <n v="3.4998881578E10"/>
        <n v="1.1986076226E10"/>
        <n v="8.3996775655E10"/>
        <n v="1.7988053325E10"/>
        <n v="9.9985363085E10"/>
        <n v="6.1981875274E10"/>
        <n v="4.8996635913E10"/>
        <n v="6.2983150809E10"/>
        <n v="5.1994233309E10"/>
        <n v="8.2996994441E10"/>
        <n v="1.8996990461E10"/>
        <n v="1.6994460066E10"/>
        <n v="9.2993040676E10"/>
        <n v="7.7999438764E10"/>
        <n v="1.9981509777E10"/>
        <n v="1.3996651596E10"/>
        <s v="+5592994770706"/>
        <n v="7.7996352145E10"/>
        <n v="4.7991233882E10"/>
        <n v="2.2999646576E10"/>
        <n v="3.2988099219E10"/>
        <n v="9.284114618E9"/>
        <n v="6.2984644054E10"/>
        <n v="1.4998273245E10"/>
        <n v="9.8989128464E10"/>
        <n v="6.1992682249E10"/>
        <n v="9.1982938958E10"/>
        <n v="6.3992612976E10"/>
        <n v="6.2998747917E10"/>
        <n v="8.499806E10"/>
        <n v="1.1984572841E10"/>
        <n v="1.7981192783E10"/>
        <n v="5.199946643E10"/>
        <n v="5.577998049583E12"/>
        <n v="9.2984477793E10"/>
        <n v="4.8988271891E10"/>
        <n v="9.2984670174E10"/>
        <n v="1.6997832203E10"/>
        <n v="1.1989127765E10"/>
        <n v="6.4984122178E10"/>
        <s v="+5541998097884"/>
        <n v="1.1978282747E10"/>
        <n v="3.1987840619E10"/>
        <s v="3499818-0376"/>
        <n v="1.1999919105E10"/>
        <n v="1.1981475479E10"/>
        <n v="1.2988967678E10"/>
        <n v="8.1983589654E10"/>
        <n v="1.1981274968E10"/>
        <n v="8.1993497772E10"/>
        <n v="6.9992532882E10"/>
        <n v="8.1996216169E10"/>
        <s v="4799635-0672"/>
        <s v="+5521965402353"/>
        <n v="6.199691302E10"/>
        <n v="9.2986277036E10"/>
        <n v="1.4996542567E10"/>
        <s v="3198118-2875"/>
        <n v="6.4999976837E10"/>
        <n v="8.1992528282E10"/>
        <n v="9.701195E7"/>
        <n v="1.1965944507E10"/>
        <n v="4.3999276513E10"/>
        <s v="4999959-7753"/>
        <n v="4.4999172467E10"/>
        <n v="3.8992233099E10"/>
        <n v="9.19184493461E11"/>
        <n v="3.1987477198E10"/>
        <n v="9.7995825E7"/>
        <n v="7.9991320143E10"/>
        <n v="6.6996536513E10"/>
        <n v="1.6991608077E10"/>
        <n v="4.5991382384E10"/>
        <n v="8.5992634372E10"/>
        <n v="2.7997589695E10"/>
        <n v="4.1997238347E10"/>
        <n v="5.1993480925E10"/>
        <n v="4.1997856955E10"/>
        <n v="2.4988663785E10"/>
        <n v="8.3987327107E10"/>
        <n v="8.5997368591E10"/>
        <n v="7.9999179317E10"/>
        <n v="8.5981436555E10"/>
        <n v="5.1991479707E10"/>
        <n v="8.8981155717E10"/>
        <n v="5.52199968652E12"/>
        <n v="1.9993134288E10"/>
        <n v="3.49882895E10"/>
        <n v="8.1991907744E10"/>
        <n v="1.9989921395E10"/>
        <n v="1.7996597312E10"/>
        <n v="2.799223118E10"/>
        <n v="6.4996638665E10"/>
        <n v="1.59925163E10"/>
        <n v="9.9984426197E10"/>
        <s v="1195282-3324"/>
        <n v="8.5986716207E10"/>
        <n v="5.3999784814E10"/>
        <n v="6.298478783E9"/>
        <s v="(44998581954"/>
        <s v="+5511916520404"/>
        <n v="1.1996373927E10"/>
        <n v="1.2974025496E10"/>
        <s v="+5519993319636"/>
        <n v="7.4999464528E10"/>
        <s v="2198153-2240"/>
        <n v="9.8981447386E10"/>
        <n v="3.1991876103E10"/>
        <n v="4.1996140033E10"/>
        <n v="6.1981165809E10"/>
        <n v="2.1986844786E10"/>
        <n v="3.5997035304E10"/>
        <n v="6.5981352343E10"/>
        <n v="8.5992804777E10"/>
        <n v="8.7996158953E10"/>
        <n v="1.1995867769E10"/>
        <n v="4.1992718891E10"/>
        <n v="1.9993675731E10"/>
        <n v="1.8981310533E10"/>
        <n v="6.2982980172E10"/>
        <n v="2.1990236559E10"/>
        <n v="2.7995003438E10"/>
        <n v="8.1993828527E10"/>
        <s v="99782-1546"/>
        <n v="8.4994902644E10"/>
        <n v="4.8991894813E10"/>
        <n v="3.4993370334E10"/>
        <s v="(21)99401-4340"/>
        <n v="5.5991150024E10"/>
        <s v="449937-1982"/>
        <n v="3.299841653E10"/>
        <n v="8.1992600087E10"/>
        <n v="8.2999762238E10"/>
        <n v="7.4981474407E10"/>
        <n v="6.899948139E10"/>
        <n v="3.2999811515E10"/>
        <n v="2.1981503887E10"/>
        <n v="2.199582986E10"/>
        <s v="9898559-1267"/>
        <n v="1.1933433372E10"/>
        <n v="4.399821079E10"/>
        <n v="1.6997888668E10"/>
        <n v="6.1999359932E10"/>
        <s v="+5555998764229"/>
        <n v="3.4988360039E10"/>
        <n v="8.4998979993E10"/>
        <n v="1.9988732548E10"/>
        <n v="8.9981431567E10"/>
        <n v="4.1999113289E10"/>
        <n v="6.1992595688E10"/>
        <n v="1.1980361388E10"/>
        <n v="5.1981434047E10"/>
        <n v="8.3993096067E10"/>
        <n v="4.4997168722E10"/>
        <n v="5.499644475E10"/>
        <n v="6.1982507082E10"/>
        <n v="1.7991464241E10"/>
        <s v="(62)98116-0051"/>
        <n v="6.23771333E8"/>
        <n v="1.1949780122E10"/>
        <n v="1.1948475785E10"/>
        <n v="1.1968582674E10"/>
        <n v="7.1996612553E10"/>
        <n v="1.6991777736E10"/>
        <s v="+5511956809832"/>
        <n v="6.2994740361E10"/>
        <n v="5.598984593182E12"/>
        <n v="5.1989962251E10"/>
        <n v="3.1986289898E10"/>
        <s v="+5517988140001"/>
        <n v="4.7992877609E10"/>
        <n v="5.1995238435E10"/>
        <n v="6.7999146769E10"/>
        <s v="+5583993718234"/>
        <n v="9.63642351E8"/>
        <n v="1.599747527E10"/>
        <n v="2.7996451947E10"/>
        <s v="8498119-1282"/>
        <n v="2.4992482759E10"/>
        <n v="6.59927654E10"/>
        <n v="6.6999689957E10"/>
        <s v="4199648-4763"/>
        <s v="(27997331865"/>
        <n v="1.9994859848E10"/>
        <n v="6.7981483869E10"/>
        <s v="(47)8860-2735"/>
        <n v="8.4987089164E10"/>
        <n v="3.1973660739E10"/>
        <s v="(81)98368-0618"/>
        <n v="8.1994707918E10"/>
        <n v="2.4998521078E10"/>
        <n v="3.2999776845E10"/>
        <n v="1.9978278055E10"/>
        <n v="2.1985470347E10"/>
        <n v="8.8997304852E10"/>
        <n v="1.1972225424E10"/>
        <s v="98461-8552"/>
        <n v="5.1993433925E10"/>
        <s v="2299835-8723"/>
        <n v="2.1975781812E10"/>
        <n v="5.199380635E10"/>
        <n v="7.3981621341E10"/>
        <n v="4.7997168533E10"/>
        <n v="8.299957337E10"/>
        <n v="8.1992275421E10"/>
        <n v="9.8983814911E10"/>
        <s v="+5511959658085"/>
        <n v="3.199064084E10"/>
        <n v="3.5988178468E10"/>
        <s v="9298642-5977"/>
        <n v="2.1980315037E10"/>
        <n v="8.2988199634E10"/>
        <n v="51.0"/>
        <n v="1.1985814264E10"/>
        <n v="1.1992244887E10"/>
        <n v="2.1983213772E10"/>
        <n v="1.1953554529E10"/>
        <n v="8.8988215353E10"/>
        <n v="8.8981807126E10"/>
        <n v="4.598813113E10"/>
        <n v="1.9994634257E10"/>
        <n v="1.1960777233E10"/>
        <s v="4999131-0591"/>
        <n v="1.4988178117E10"/>
        <n v="3.599704293E10"/>
        <s v="+5512982794188"/>
        <n v="1.1969439772E10"/>
        <n v="8.5988624742E10"/>
        <n v="1.1998089358E10"/>
        <n v="6.1982474382E10"/>
        <n v="6.6996398967E10"/>
        <n v="5.1999061532E10"/>
        <n v="9.1984629227E10"/>
        <s v="+5543998260513"/>
        <n v="5.5991922557E10"/>
        <n v="1.1948721906E10"/>
        <n v="1.1913343385E10"/>
        <n v="2.1980293675E10"/>
        <n v="2.1998777741E10"/>
        <n v="4.8999235351E10"/>
        <n v="3.3984231596E10"/>
        <n v="6.2994318775E10"/>
        <n v="8.499319591E9"/>
        <s v="2499837-5078"/>
        <n v="5.5984472221E10"/>
        <n v="1.1949898224E10"/>
        <n v="4.8991806899E10"/>
        <s v="4198443-3245"/>
        <n v="9.8984662344E10"/>
        <n v="3.8991420422E10"/>
        <n v="9.55968256E8"/>
        <n v="1.999825836E9"/>
        <n v="7.5992445619E10"/>
        <n v="2.2997389415E10"/>
        <s v="(1599152-7379"/>
        <n v="6.9992698922E10"/>
        <n v="1.1995166456E10"/>
        <n v="1.1918684803E10"/>
        <n v="8.1991255393E10"/>
        <n v="2.4988584283E10"/>
        <n v="4.2991631608E10"/>
        <n v="1.9984447135E10"/>
        <n v="1.1964263778E10"/>
        <n v="4.7991425401E10"/>
        <n v="2.2999139555E10"/>
        <n v="9.2984993182E10"/>
        <n v="5.1992233538E10"/>
        <n v="1.4997837844E10"/>
        <n v="6.1991609717E10"/>
        <n v="1.9988925056E10"/>
        <n v="1.7991720752E10"/>
        <n v="3.5997143916E10"/>
        <n v="8.398720589E10"/>
        <s v="+5594992366758"/>
        <n v="8.2993993746E10"/>
        <n v="8.4994004704E10"/>
        <s v="9499216-5156"/>
        <n v="1.1932022233E10"/>
        <n v="8.1996983297E10"/>
        <n v="7.7991337341E10"/>
        <n v="4.299817395E10"/>
        <n v="7.5982006268E10"/>
        <n v="9.99314149E8"/>
        <n v="7.1988426782E10"/>
        <s v="9498178-2730"/>
        <n v="4.5998398656E10"/>
        <n v="6.3991300666E10"/>
        <n v="6.2993747511E10"/>
        <n v="3.5999745976E10"/>
        <n v="1.7997091663E10"/>
        <n v="6.1992165467E10"/>
        <n v="4.199731364E10"/>
        <n v="3.1993189112E10"/>
        <n v="8.2993881353E10"/>
        <n v="7.9999383453E10"/>
        <n v="1.1947204403E10"/>
        <n v="1.1998259585E10"/>
        <n v="2.7993164605E10"/>
        <n v="1.1986813455E10"/>
        <n v="1.6997462778E10"/>
        <n v="2.8992712373E10"/>
        <n v="1.7981049731E10"/>
        <n v="6.599247568E10"/>
        <n v="8.4986203728E10"/>
        <n v="8.4992051991E10"/>
        <n v="3.1972590382E10"/>
        <n v="8.5991436517E10"/>
        <n v="1.999883828E10"/>
        <n v="1.1970758785E10"/>
        <n v="5.4992594957E10"/>
        <n v="3.4991311205E10"/>
        <n v="3.1996271887E10"/>
        <n v="5.1991883453E10"/>
        <n v="9.1985025513E10"/>
        <n v="2.2997671797E10"/>
        <n v="9.499661082E10"/>
        <n v="1.2997726478E10"/>
        <n v="9.4992921572E10"/>
        <n v="3.5998256765E10"/>
        <s v="+5531973311357"/>
        <n v="8.7981512717E10"/>
        <n v="8.5996198708E10"/>
        <n v="1.7992560009E10"/>
        <n v="3.1989525146E10"/>
        <n v="8.5991077468E10"/>
        <s v="459996-82837"/>
        <n v="5.1996106699E10"/>
        <s v="(21)977351064"/>
        <n v="6.7998178734E10"/>
        <s v="4798427-0527"/>
        <n v="5.581993149618E12"/>
        <n v="6.199508748E10"/>
        <n v="1.8991603605E10"/>
        <n v="6.992934555E9"/>
        <n v="3.1991259035E10"/>
        <n v="2.1964755484E10"/>
        <s v="(81)99754-7512"/>
        <n v="6.1994175299E10"/>
        <n v="6.5992934205E10"/>
        <n v="1.1974631355E10"/>
        <s v="4999180-6933"/>
        <n v="5.1995853989E10"/>
        <n v="6.2985343429E10"/>
        <n v="4.7988251466E10"/>
        <n v="6.1993386308E10"/>
        <n v="2.4999350152E10"/>
        <s v="(11)97359-0799"/>
        <n v="6.4992994816E10"/>
        <s v="+5515998857135"/>
        <s v="+558299922-4890"/>
        <n v="2.7999202379E10"/>
        <s v="98406-2726"/>
        <n v="1.1999887847E10"/>
        <n v="4.1997878414E10"/>
        <n v="1.9998316057E10"/>
        <n v="6.3992869244E10"/>
        <n v="1.1987819814E10"/>
        <n v="9.4991892212E10"/>
        <n v="9.2993466394E10"/>
        <n v="7.1994086064E10"/>
        <n v="4.4998788553E10"/>
        <n v="2.7997683954E10"/>
        <n v="5.1991646661E10"/>
        <s v="+5547991549024"/>
        <n v="8.5994126081E10"/>
        <n v="9.86908638E8"/>
        <n v="1.1987154667E10"/>
        <n v="6.1992050953E10"/>
        <n v="8.5997375883E10"/>
        <n v="1.574028893E9"/>
        <n v="1.1969221204E10"/>
        <n v="3.5998954661E10"/>
        <n v="1.699614371E9"/>
        <s v="+5562981238577"/>
        <n v="1.5988000342E10"/>
        <n v="6.3992312509E10"/>
        <s v="1499119-2449"/>
        <n v="1.397416317E10"/>
        <n v="8.8998544432E10"/>
        <n v="1.198920002E10"/>
        <n v="2.1972700574E10"/>
        <n v="1.7981731377E10"/>
        <n v="1.6992819472E10"/>
        <n v="4.8991239865E10"/>
        <s v="1599682-0716"/>
        <n v="8.5991204842E10"/>
        <s v="+5544991593371"/>
        <n v="2.4992530392E10"/>
        <n v="4.1995825631E10"/>
        <n v="4.4998595198E10"/>
        <s v="4499151-035"/>
        <s v="+5594999721214"/>
        <s v="+5534998859027"/>
        <n v="2.1966112496E10"/>
        <n v="1.1977260243E10"/>
        <n v="4.8998470678E10"/>
        <n v="4.3984190745E10"/>
        <s v="2199877-0291"/>
        <n v="3.8997543359E10"/>
        <n v="4.8996252442E10"/>
        <n v="5.1993340194E10"/>
        <n v="1.1954378409E10"/>
        <n v="8.199640251E10"/>
        <n v="1.9991185717E10"/>
        <n v="1.9995023258E10"/>
        <n v="9.81395703E8"/>
        <n v="5.19817929E10"/>
        <n v="8.6999188909E10"/>
        <n v="2.1991667321E10"/>
        <n v="4.3999030014E10"/>
        <n v="8.2999653908E10"/>
        <n v="3.8991613311E10"/>
        <n v="1.1988882266E10"/>
        <n v="8.7999790298E10"/>
        <n v="7.49999726754E11"/>
        <n v="1.1939532758E10"/>
        <s v="(11)945325262"/>
        <n v="2.1987968902E10"/>
        <n v="6.2991090513E10"/>
        <n v="4.8996026103E10"/>
        <n v="4.3988557752E10"/>
        <n v="5.1986172491E10"/>
        <n v="8.5988027528E10"/>
        <n v="9.7422418E8"/>
        <n v="1.4996338268E10"/>
        <s v="(31)99568-5350"/>
        <n v="1.8996899479E10"/>
        <n v="8.1983074901E10"/>
        <n v="1.1981973578E10"/>
        <n v="8.399862561E10"/>
        <n v="1.1997124993E10"/>
        <n v="4.799657919E10"/>
        <n v="4.4984110595E10"/>
        <n v="3.1985805746E10"/>
        <n v="1.9999274783E10"/>
        <n v="5.4984360046E10"/>
        <n v="6.3992402602E10"/>
        <n v="8.5986102181E10"/>
        <n v="6.2983038061E10"/>
        <n v="8.4996221605E10"/>
        <n v="3.1971184237E10"/>
        <n v="1.1949059643E10"/>
        <n v="8.5998353497E10"/>
        <n v="6.7981322449E10"/>
        <n v="1.1948017527E10"/>
        <n v="2.1993042186E10"/>
        <n v="1.397190683E9"/>
        <n v="8.4999488049E10"/>
        <n v="8.3981594241E10"/>
        <n v="1.3974276709E10"/>
        <n v="9.1984145121E10"/>
        <n v="1.1970822184E10"/>
        <n v="6.7998222574E10"/>
        <n v="1.9982979336E10"/>
        <n v="2.1975221972E10"/>
        <s v="1699273-2873"/>
        <n v="4.3920007672E10"/>
        <n v="1.191483955E10"/>
        <n v="6.2982213528E10"/>
        <n v="4.1996472107E10"/>
        <n v="1.1930432343E10"/>
        <s v="+5561995697124"/>
        <n v="2.7998646611E10"/>
        <n v="8.1984262569E10"/>
        <n v="9.6991856376E10"/>
        <n v="8.8994994408E10"/>
        <n v="1.4998079366E10"/>
        <n v="2.1975147712E10"/>
        <n v="1.1970447391E10"/>
        <s v="+5514991388339"/>
        <n v="1.1989939595E10"/>
        <n v="9.1992668999E10"/>
        <n v="4.8920007156E10"/>
        <s v="(83)98837-2133"/>
        <s v="+5512997218358"/>
        <s v="(82)996094828"/>
        <s v="6498117-4307"/>
        <n v="9.9193619E8"/>
        <n v="7.1992794752E10"/>
        <n v="9.88949354E8"/>
        <n v="7.7981021447E10"/>
        <n v="1.1948885695E10"/>
        <n v="4.8991492826E10"/>
        <n v="2.4993204434E10"/>
        <n v="6.9993976663E10"/>
        <s v="4499737-0446"/>
        <n v="5.5992092694E10"/>
        <n v="5.5991805362E10"/>
        <n v="9.4984416186E10"/>
        <n v="5.1992425041E10"/>
        <s v="98453-4651"/>
        <n v="4.79999145956E11"/>
        <n v="2.7996586702E10"/>
        <s v="8899259-5365"/>
        <n v="5.4991355977E10"/>
        <n v="5.599965261E10"/>
        <n v="1.9996688777E10"/>
        <n v="1.4997538919E10"/>
        <n v="2.199934717E10"/>
        <n v="3.1982497867E10"/>
        <n v="7.7981143036E10"/>
        <n v="8.4999171226E10"/>
        <n v="7.5998507529E10"/>
        <n v="6.6984250667E10"/>
        <n v="4.2998445216E10"/>
        <n v="6.9993390629E10"/>
        <s v="(41)99733-1129"/>
        <n v="5.198911318E10"/>
        <n v="1.193231299E10"/>
        <n v="5.1994059624E10"/>
        <n v="6.5999687966E10"/>
        <n v="5.591981579809E12"/>
        <n v="1.4996543972E10"/>
        <n v="8.1983221753E10"/>
        <n v="2.7992559066E10"/>
        <n v="2.2999340607E10"/>
        <n v="2.299211802E10"/>
        <s v="4399875-0395"/>
        <n v="6.2999962822E10"/>
        <n v="3.4984133943E10"/>
        <n v="1.1971573716E10"/>
        <n v="3.1997518668E10"/>
        <n v="1.1992961828E10"/>
        <n v="3.1982985806E10"/>
        <n v="4.1988975408E10"/>
        <s v="+81991425277"/>
        <n v="1.7992059253E10"/>
        <n v="5.1998005366E10"/>
        <n v="4.7996886127E10"/>
        <n v="3.5998812041E10"/>
        <n v="3.1982412645E10"/>
        <n v="5.1997157834E10"/>
        <n v="9.8984401877E10"/>
        <n v="6.7998727081E10"/>
        <n v="8.3993314736E10"/>
        <n v="1.1982239754E10"/>
        <n v="1.1973171178E10"/>
        <n v="4.8988648906E10"/>
        <n v="8.6995825469E10"/>
        <n v="8.8996724749E10"/>
        <n v="1.19574438958E11"/>
        <n v="1.1980608712E10"/>
        <n v="2.1975525099E10"/>
        <s v="1194899-5140"/>
        <n v="1.1946696253E10"/>
        <n v="6.5993549871E10"/>
        <n v="1.3974045898E10"/>
        <n v="1.1975964067E10"/>
        <n v="4.1995355389E10"/>
        <n v="1.1940887385E10"/>
        <n v="6.6992552856E10"/>
        <n v="7.7988538459E10"/>
        <n v="6.5981714334E10"/>
        <n v="9.2991917834E10"/>
        <n v="4.1999908824E10"/>
        <n v="7.5999956568E10"/>
        <s v="+3898781523"/>
        <s v="(16)993682102"/>
        <s v="+5561992098494"/>
        <n v="6.2991236036E10"/>
        <n v="2.1978980144E10"/>
        <n v="8.9994016956E10"/>
        <s v="+5541991590284"/>
        <n v="9.9984494031E10"/>
        <n v="1.1977085591E10"/>
        <n v="3.4997694663E10"/>
        <n v="2.1983999049E10"/>
        <n v="5.1994408469E10"/>
        <n v="1.1961503829E10"/>
        <n v="1.1975899317E10"/>
        <n v="9.2986067325E10"/>
        <n v="3.1996530885E10"/>
        <n v="3.8999989438E10"/>
        <n v="2.198989937E10"/>
        <n v="1.7996700018E10"/>
        <s v="(31)982857772"/>
        <s v="9198547-0612"/>
        <s v="(11)98290-5839"/>
        <n v="8.6998517418E10"/>
        <s v="(95)99155-0195"/>
        <n v="9.699151442E10"/>
        <n v="5.5984151014E10"/>
        <n v="2.2997485946E10"/>
        <n v="2.1993858928E10"/>
        <n v="4.3999582274E10"/>
        <n v="6.3991203503E10"/>
        <n v="4.1984595381E10"/>
        <n v="3.1972584341E10"/>
        <s v="+5511989757742"/>
        <n v="8.1997563172E10"/>
        <n v="1.8998158074E10"/>
        <n v="2.1969196742E10"/>
        <n v="1.9992005102E10"/>
        <n v="4.1996435358E10"/>
        <n v="8.2993987211E10"/>
        <n v="8.5991023612E10"/>
        <n v="2.1979914381E10"/>
        <n v="6.4981581432E10"/>
        <n v="7.4981136098E10"/>
        <n v="8.5999959707E10"/>
        <n v="8.1995438437E10"/>
        <n v="2.2998149987E10"/>
        <n v="1.198605105E10"/>
        <n v="8.5991908059E10"/>
        <n v="8.2996362966E10"/>
        <n v="5.3999608953E10"/>
        <n v="2.2992515965E10"/>
        <n v="7.1982173573E10"/>
        <n v="2.1964626541E10"/>
        <n v="8.8982213398E10"/>
        <n v="1.1943921705E10"/>
        <n v="4.7999728113E10"/>
        <n v="1.1970596955E10"/>
        <n v="3.1994144397E10"/>
        <n v="8.8988808895E10"/>
        <n v="1.9991398435E10"/>
        <n v="4.8988264557E10"/>
        <n v="6.7996395143E10"/>
        <n v="1.5996092687E10"/>
        <n v="9.1999716461E10"/>
        <s v="7498811-7650"/>
        <n v="8.1983051843E10"/>
        <n v="3.1971789108E10"/>
        <n v="1.1933933242E10"/>
        <n v="3.8991604189E10"/>
        <n v="1.3981473013E10"/>
        <s v="6798471-5725"/>
        <n v="5.4999691473E10"/>
        <n v="4.1996699935E10"/>
        <n v="8.791484731E9"/>
        <n v="1.499185467E10"/>
        <n v="6.1995528509E10"/>
        <n v="4.2988848086E10"/>
        <n v="4.298860027E10"/>
        <n v="1.1954916193E10"/>
        <n v="7.999641924E10"/>
        <n v="6.5996306224E10"/>
        <n v="2.2981455066E10"/>
        <s v="(41)99921-7851"/>
        <n v="6.4996131913E10"/>
        <n v="1.997116151E10"/>
        <s v="(11)93337-5621"/>
        <n v="3.4996488325E10"/>
        <n v="9.1981163191E10"/>
        <n v="1.3997185396E10"/>
        <s v="(16)99222-3065"/>
        <n v="7.1993545734E10"/>
        <n v="9.5991287152E10"/>
        <n v="3.1992933924E10"/>
        <n v="8.5985056541E10"/>
        <n v="5.1992630174E10"/>
        <n v="3.298424986E10"/>
        <n v="8.1998315687E10"/>
        <n v="5.1996215431E10"/>
        <n v="1.196901719E10"/>
        <n v="1.1941703628E10"/>
        <n v="4.8999062486E10"/>
        <n v="7.4999414563E10"/>
        <n v="2.1986659236E10"/>
        <n v="8.3993197744E10"/>
        <n v="1.1987526389E10"/>
        <n v="1.1955777703E10"/>
        <n v="1.8996011742E10"/>
        <n v="8.1987075324E10"/>
        <n v="4.2991655462E10"/>
        <n v="2.1979094984E10"/>
        <n v="5.1995148206E10"/>
        <n v="2.8999837169E10"/>
        <n v="8.5996867595E10"/>
        <s v="(34)991873982"/>
        <n v="4.8991655026E10"/>
        <s v="+5547992669170"/>
        <n v="9.298407445E10"/>
        <s v="(14)98824-9342"/>
        <n v="1.6988148103E10"/>
        <n v="9.8982381451E10"/>
        <n v="9.9984560124E10"/>
        <n v="8.1996375785E10"/>
        <n v="9.198120334E10"/>
        <n v="1.8997186269E10"/>
        <n v="6.1985629932E10"/>
        <n v="6.1984209114E10"/>
        <n v="1.9998044643E10"/>
        <n v="6.9992737192E10"/>
        <n v="1.1910554956E10"/>
        <n v="3.1992166859E10"/>
        <n v="1.1992894343E10"/>
        <n v="4.8985012777E10"/>
        <n v="1.1992992556E10"/>
        <n v="1.1977810032E10"/>
        <s v="9498134-9053"/>
        <n v="2.1983484798E10"/>
        <s v="(84)981910643"/>
        <s v="(47)99909-4624"/>
        <n v="6.1981473587E10"/>
        <n v="9.9991332035E10"/>
        <n v="1.3981690901E10"/>
        <n v="1.1914810227E10"/>
        <n v="1.299743116E10"/>
        <n v="2.1965504774E10"/>
        <n v="2.1970773667E10"/>
        <n v="4.9988229645E10"/>
        <n v="1.9981540629E10"/>
        <n v="6.6984654932E10"/>
        <n v="2348076.0"/>
        <n v="1.8997835166E10"/>
        <s v="+5561998873062"/>
        <n v="6.2993640517E10"/>
        <n v="6.7984247604E10"/>
        <n v="2.1985579088E10"/>
        <n v="9.8985832391E10"/>
        <s v="+33999654705"/>
        <n v="4.1998743156E10"/>
        <n v="9.2981420366E10"/>
        <n v="1.6997373085E10"/>
        <n v="6.1996319818E10"/>
        <n v="3.584784145E9"/>
        <n v="1.699387181E10"/>
        <n v="4.7991933286E10"/>
        <s v="+5511989408770"/>
        <s v="+5561981654553"/>
        <n v="8.1995073241E10"/>
        <n v="1.9988763285E10"/>
        <n v="1.1963121664E10"/>
        <n v="9.1868969E8"/>
        <n v="9.8991586722E10"/>
        <n v="1.1983743524E10"/>
        <n v="7.1999058099E10"/>
        <n v="6.1998058646E10"/>
        <n v="3.5984029946E10"/>
        <n v="8.3991398191E10"/>
        <n v="5.1995885106E10"/>
        <n v="8.899913078E10"/>
        <n v="2.2988285286E10"/>
        <s v="+5521975749964"/>
        <n v="3.1991852961E10"/>
        <n v="4.599630662E9"/>
        <n v="1.9993182777E10"/>
        <n v="9.9985126984E10"/>
        <n v="1.1961469077E10"/>
        <s v="+5553991538214"/>
        <n v="7.4988365378E10"/>
        <n v="2.1994626484E10"/>
        <n v="4.3999083591E10"/>
        <n v="3.3988985956E10"/>
        <n v="1.9996673541E10"/>
        <n v="4.8920020588E10"/>
        <s v="4799291-7805"/>
        <s v="1199295-2417"/>
        <n v="1.5996991438E10"/>
        <n v="4.9999321068E10"/>
        <n v="1.1998111588E10"/>
        <n v="4.9988015613E10"/>
        <n v="1.1930586594E10"/>
        <n v="1.1993934089E10"/>
        <n v="9.1992325611E10"/>
        <n v="8.6999027634E10"/>
        <s v="2799754-4578"/>
        <n v="7.9998010238E10"/>
        <n v="6.6999888382E10"/>
        <s v="(44)97400-8025"/>
        <s v="(16)99420-9188"/>
        <n v="1.1958489373E10"/>
        <n v="1.1942429443E10"/>
        <n v="4.4991182168E10"/>
        <n v="1.1997262008E10"/>
        <n v="6.3992711309E10"/>
        <s v="(48991979466"/>
        <n v="1.4981308825E10"/>
        <n v="3.4988893904E10"/>
        <n v="1.699967105E10"/>
        <s v="279950-30493"/>
        <n v="5.571994122534E12"/>
        <n v="4.3998457255E10"/>
        <s v="97132-0357"/>
        <n v="9.59246007E8"/>
        <n v="1.6991625762E10"/>
        <n v="1.9981187832E10"/>
        <n v="4.899903744E10"/>
        <n v="9.4992531606E10"/>
        <n v="8.4986399847E10"/>
        <n v="1.996764343E9"/>
        <n v="4.1997977377E10"/>
        <s v="1499782-8322"/>
        <n v="2.799961172E10"/>
        <n v="9.6991511609E10"/>
        <n v="3.4992847305E10"/>
        <n v="5.535999209955E12"/>
        <n v="1.1974681197E10"/>
        <n v="1.19879041E10"/>
        <s v="7799188-3542"/>
        <n v="6.1984985765E10"/>
        <n v="8.4988040762E10"/>
        <n v="3.5997595404E10"/>
        <n v="1.1952175563E10"/>
        <n v="4.1984590832E10"/>
        <s v="6599347-7172"/>
        <n v="1.1958720859E10"/>
        <n v="1.6997666401E10"/>
        <n v="1.1930281559E10"/>
        <n v="4.7992067355E10"/>
        <n v="8.4992307928E10"/>
        <n v="1.6991840701E10"/>
        <s v="+5547992384439"/>
        <n v="1.1933166439E10"/>
        <n v="7.399415503E9"/>
        <n v="9.5984030389E10"/>
        <n v="4.7992248884E10"/>
        <n v="6.4981269469E10"/>
        <n v="8.1996690747E10"/>
        <n v="3.1986777616E10"/>
        <n v="7.7991187931E10"/>
        <s v="9298466-1414"/>
        <n v="1.2981918463E10"/>
        <n v="5.1981786906E10"/>
        <s v="1199544-1399"/>
        <n v="6.9992655951E10"/>
        <n v="1.4997958623E10"/>
        <s v="(47)988011142"/>
        <n v="1.199999548E10"/>
        <n v="1.9982825761E10"/>
        <n v="9.8241709E8"/>
        <n v="9.1992205963E10"/>
        <n v="4.2988257161E10"/>
        <n v="9.1981068025E10"/>
        <n v="1.1947049758E10"/>
        <n v="5.1995512807E10"/>
        <n v="8.4994811115E10"/>
        <n v="6.7999694056E10"/>
        <n v="1.1932175462E10"/>
        <n v="5.19815604E10"/>
        <n v="6.2994366268E10"/>
        <n v="6.7981232013E10"/>
        <n v="9.1981986756E10"/>
        <s v="+5521979647812"/>
        <n v="8.1986149197E10"/>
        <n v="1.1981200752E10"/>
        <n v="6.199296962E10"/>
        <n v="1.6997294734E10"/>
        <n v="1.1960220069E10"/>
        <n v="4.8996962965E10"/>
        <n v="1.198984688E10"/>
        <n v="6.8992088375E10"/>
        <n v="9.4981292216E10"/>
        <n v="6.1991404181E10"/>
        <n v="1.9989046345E10"/>
        <n v="4.3998034895E10"/>
        <n v="1.6991113037E10"/>
        <n v="2.1976551503E10"/>
        <n v="8.5999683613E10"/>
        <n v="5.5997214952E10"/>
        <s v="4499743-2769"/>
        <n v="1.1993417255E10"/>
        <n v="9.8981753865E10"/>
        <n v="6.2983148719E10"/>
        <n v="4.7997594016E10"/>
        <n v="4.1998975308E10"/>
        <n v="5.198284871E10"/>
        <n v="1.4998464826E10"/>
        <n v="6.5981672317E10"/>
        <n v="9.2995099322E10"/>
        <n v="2.4976809315E10"/>
        <n v="5.4991967398E10"/>
        <n v="8.1992785983E10"/>
        <n v="1.2981517486E10"/>
        <n v="1.6993921314E10"/>
        <n v="1.1910452807E10"/>
        <s v="(27)992497984"/>
        <s v="3599157-3989"/>
        <n v="1.4988272863E10"/>
        <s v="38999962-9727"/>
        <n v="4.8996473385E10"/>
        <n v="6.9999028899E10"/>
        <n v="2.1999649392E10"/>
        <n v="1.3982000007E10"/>
        <n v="1.1951732572E10"/>
        <n v="6.1995413341E10"/>
        <n v="6.1993299546E10"/>
        <n v="1.7997772826E10"/>
        <n v="8.199752091E10"/>
        <n v="8.6998385778E10"/>
        <s v="(11)95350-1775"/>
        <n v="1.1987714677E10"/>
        <n v="8.8999315475E10"/>
        <n v="8.1997800315E10"/>
        <n v="1.1940893525E10"/>
        <n v="7.1986688464E10"/>
        <n v="6.6992024488E10"/>
        <n v="1.1940863181E10"/>
        <n v="2.1984458479E10"/>
        <n v="4.9991321909E10"/>
        <n v="2.7988613318E10"/>
        <n v="3.1995710331E10"/>
        <n v="6.1993737235E10"/>
        <n v="1.2996019065E10"/>
        <n v="1.1953659613E10"/>
        <n v="1.1993485256E10"/>
        <n v="1.9995248241E10"/>
        <n v="6.199102893E10"/>
        <n v="4.1998037743E10"/>
        <n v="1.1987276835E10"/>
        <n v="1.194910416E10"/>
        <n v="1.9999627565E10"/>
        <n v="9.2994514865E10"/>
        <s v="+5511984689378"/>
        <n v="5.133256826E9"/>
        <n v="5.198580034E10"/>
        <n v="8.8992169963E10"/>
        <n v="2.7998807268E10"/>
        <n v="1.6997355077E10"/>
        <n v="3.3988740877E10"/>
        <n v="1.1981330536E10"/>
        <n v="2.1980349133E10"/>
        <n v="4.9988295252E10"/>
        <s v="98178-6083"/>
        <n v="3.3999217707E10"/>
        <n v="6.7998901821E10"/>
        <s v="+33998037282"/>
        <n v="1.1939459326E10"/>
        <n v="1.3996396946E10"/>
        <n v="8.5985325788E10"/>
        <n v="2.1986892533E10"/>
        <n v="2.1998545328E10"/>
        <n v="1.9999865581E10"/>
        <n v="8.4998426616E10"/>
        <n v="1.1940558502E10"/>
        <n v="4.1995254963E10"/>
        <s v="8599108-8135"/>
        <n v="7.998882133E10"/>
        <s v="1198651-1749"/>
        <n v="1.5997950444E10"/>
        <n v="1.4981944004E10"/>
        <s v="(21)97279-4460"/>
        <n v="6.1995184729E10"/>
        <n v="3.2988536604E10"/>
        <n v="1.1948114139E10"/>
        <n v="6.9992803125E10"/>
        <n v="3.1991175005E10"/>
        <n v="2.1998683544E10"/>
        <n v="1.3996219881E10"/>
        <n v="7.1988943518E10"/>
        <n v="3.2988581764E10"/>
        <n v="1.5997065715E10"/>
        <n v="1.1959211297E10"/>
        <n v="7.5999529617E10"/>
        <n v="1.6994564603E10"/>
        <n v="4.4999983201E10"/>
        <n v="2.1979792383E10"/>
        <n v="1.1947834697E10"/>
        <n v="2.7999465511E10"/>
        <n v="8.4996063406E10"/>
        <n v="3.1992614133E10"/>
        <s v="+5561991326199"/>
        <n v="1.1981164283E10"/>
        <n v="9.8985033345E10"/>
        <n v="4.1998546933E10"/>
        <n v="8.1988389192E10"/>
        <s v="(37)99949-1445"/>
        <n v="9.4984155055E10"/>
        <n v="1.1951345153E10"/>
        <n v="1.8997706899E10"/>
        <n v="2.1969960885E10"/>
        <s v="+5562982430948"/>
        <n v="3.5998717786E10"/>
        <n v="1.1944602332E10"/>
        <n v="1.1917703608E10"/>
        <n v="4.3988699829E10"/>
        <n v="3.8984067452E10"/>
        <n v="6.2986226175E10"/>
        <n v="1.1963616425E10"/>
        <n v="4.1999696707E10"/>
        <n v="1.1987073968E10"/>
      </sharedItems>
    </cacheField>
    <cacheField name="O seu gênero:" numFmtId="0">
      <sharedItems>
        <s v="Feminino"/>
        <s v="Masculino"/>
      </sharedItems>
    </cacheField>
    <cacheField name="Qual a sua idade?" numFmtId="0">
      <sharedItems>
        <s v="25 - 34 anos"/>
        <s v="45 - 54 anos"/>
        <s v="Menos de 18 anos."/>
        <s v="35 - 44 anos"/>
        <s v="18 - 24 anos"/>
        <s v="Mais de 55 anos."/>
      </sharedItems>
    </cacheField>
    <cacheField name="O que você faz atualmente?" numFmtId="0">
      <sharedItems>
        <s v="Sou autônomo (Uber, freela, vendedor, etc)."/>
        <s v="Trabalho em outra área e quero fazer transição para tecnologia."/>
        <s v="Estou no ensino médio ou acabei de sair e quero entrar na programação."/>
        <s v="Atualmente não trabalho e nem estudo."/>
        <s v="Estudo T.I. na faculdade mas quero aprender mais por fora."/>
        <s v="Faço outro curso na faculdade e quero mudar para T.I."/>
      </sharedItems>
    </cacheField>
    <cacheField name="Atualmente, qual a sua faixa salarial?" numFmtId="0">
      <sharedItems>
        <s v="Entre R$1.000 a R$2.000 reais ao mês."/>
        <s v="Não tenho renda."/>
        <s v="Entre R$3.001 a R$5.000 reais ao mês."/>
        <s v="Entre R$2.001 a R$3.000 reais ao mês."/>
        <s v="Mais de R$5.001 reais ao mês."/>
      </sharedItems>
    </cacheField>
    <cacheField name="Qual o seu nível em programação?" numFmtId="0">
      <sharedItems>
        <s v="Nunca estudei programação."/>
        <s v="Já ouvi falar, mas nunca pratiquei."/>
        <s v="Até fiz alguns cursos, mas ainda me sinto perdido."/>
        <s v="Já estudo programação e busco uma oportunidade no mercado."/>
        <s v="Já trabalho na área de programação."/>
      </sharedItems>
    </cacheField>
    <cacheField name="Já investiu em algum curso online para aprender uma nova forma de ganhar dinheiro? " numFmtId="0">
      <sharedItems>
        <s v="Não"/>
        <s v="Sim"/>
      </sharedItems>
    </cacheField>
    <cacheField name="O que mais te chama atenção na profissão de Programador? " numFmtId="0">
      <sharedItems>
        <s v="Poder trabalhar de qualquer lugar do mundo."/>
        <s v="Todas as alternativas."/>
        <s v="A possibilidade de ganhar altos salários."/>
        <s v="Trabalhar para outros países e ganhar em outra moeda."/>
        <s v="A ideia de nunca faltar emprego na área."/>
      </sharedItems>
    </cacheField>
    <cacheField name="Source" numFmtId="0">
      <sharedItems containsBlank="1">
        <m/>
        <s v="facebook-ads"/>
        <s v="fb"/>
      </sharedItems>
    </cacheField>
    <cacheField name="Campaign" numFmtId="0">
      <sharedItems containsBlank="1">
        <m/>
        <s v="DEVF03"/>
        <s v="DEVLF"/>
        <s v="120214473330610390"/>
        <s v="120214476667370390"/>
        <s v="120214473330590390"/>
        <s v="120214473145700390"/>
        <s v="120214476665970390"/>
        <s v="120214472633410390"/>
        <s v="120214476598610390"/>
        <s v="120214476665990390"/>
        <s v="120214476667780390"/>
        <s v="120214473315830390"/>
        <s v="120214473330630390"/>
        <s v="120214509663660390"/>
        <s v="120214478024440390"/>
      </sharedItems>
    </cacheField>
    <cacheField name="Medium" numFmtId="0">
      <sharedItems containsBlank="1">
        <m/>
        <s v="Aberto"/>
        <s v="Lookalike 2% Cadastrados - DEV 2.0 + Interesses"/>
        <s v="Lookalike Envolvimento 60D + Salvou 365D + Direct 365D + Interesse Linguagem de Programação"/>
        <s v="Lookalike 2% Alunos + Interesse Linguagem de Programação"/>
        <s v="Lookalike 3% Cadastrados - DEV 2.0 + Interesse Linguagem de Programação"/>
        <s v="Lookalike 3% Alunos + Interesse Linguagem de Programação"/>
        <s v="Lookalike 3% Cadastrados - DEV 2.0 + Interesses"/>
        <s v="Lookalike 1% Cadastrados - DEV 2.0 + Interesse Linguagem de Programação"/>
        <s v="Lookalike Envolvimento 30D + Salvou 180D + Direct 180D + Interesse Linguagem de Programação"/>
        <s v="Lookalike 3% Alunos + Interesses"/>
        <s v="Lookalike Envolvimento 30D + Salvou 180D + Direct 180D + Interesse Ciência da Computação"/>
        <s v="Lookalike 1% Cadastrados - DEV 2.0 + Interesse Ciência da Computação"/>
        <s v="Interesse Python (linguagem de programação)"/>
        <s v="Lookalike 3% Alunos + Interesse Ciência da Computação"/>
        <s v="paid"/>
        <s v="Lookalike Envolvimento 60D + Salvou 365D + Direct 365D + Interesse Ciência da Computação"/>
        <s v="Interesse Programação"/>
        <s v="Lookalike 2% Alunos + Interesse Ciência da Computação"/>
        <s v="Lookalike 3% Cadastrados - DEV 2.0 + Interesse Ciência da Computação"/>
        <s v="Interesse Ciência da computação"/>
        <s v="Interesse Linguagem de programação"/>
      </sharedItems>
    </cacheField>
    <cacheField name="Content" numFmtId="0">
      <sharedItems containsBlank="1">
        <m/>
        <s v="DEVF03 - AD06-vid_Group_1"/>
        <s v="DEVF03 - AD07-vid"/>
        <s v="DEVF03 - AD03-vid_Group_1"/>
        <s v="DEVF03 - AD09-vid_Group_1"/>
        <s v="DEVF03 - AD06-vid"/>
        <s v="DEVF03 - AD09-vid"/>
        <s v="DEVF03 - AD01-vid_Group_1"/>
        <s v="DEVF03 - AD01-vid"/>
        <s v="DEVF - AD11-vid_Group_1"/>
        <s v="DEVF - AD07-vid"/>
        <s v="DEVF - AD06-vid_Group_1"/>
        <s v="DEVF - AD03-vid_Group_1"/>
        <s v="DEVF - AD11-vid"/>
        <s v="120214473448910390"/>
        <s v="DEVF - AD13-vid"/>
        <s v="DEVF - AD14-vid"/>
        <s v="DEVF - AD15-vid"/>
        <s v="120214476684280390"/>
        <s v="DEVF - AD12-vid"/>
        <s v="120214473438460390"/>
        <s v="DEVF - AD01-img"/>
        <s v="120214473145720390"/>
        <s v="DEVF+-+AD09-img+advertorial"/>
        <s v="120214476684900390"/>
        <s v="DEVF - AD16-vid"/>
        <s v="120214472633450390"/>
        <s v="DEVF - AD17-vid"/>
        <s v="120214476598650390"/>
        <s v="120214476684640390"/>
        <s v="120214476684450390"/>
        <s v="DEVF - AD19-vid"/>
        <s v="DEVF - AD13-img advertorial"/>
        <s v="DEVF - AD11-img advertorial"/>
        <s v="DEVF - AD02-img"/>
        <s v="120214473457900390"/>
        <s v="120214476684670390"/>
        <s v="DEVF - AD20-vid"/>
        <s v="DEVF - AD06-vid"/>
        <s v="120214473448780390"/>
        <s v="DEVF - AD09-img advertorial"/>
        <s v="120214473428100390"/>
        <s v="120214476684870390"/>
        <s v="120214473145740390"/>
        <s v="DEVF - AD03-vid"/>
        <s v="120214476684860390"/>
        <s v="120214476684800390"/>
        <s v="DEVF - AD03-img"/>
        <s v="120214476684210390"/>
        <s v="120214473145730390"/>
        <s v="DEVF - AD09-vid_Group_1"/>
        <s v="120214473719890390"/>
        <s v="120214476683400390"/>
        <s v="120214473428410390"/>
        <s v="120214473438630390"/>
        <s v="120214476683150390"/>
        <s v="120214476684200390"/>
        <s v="DEVF - AD09-vid"/>
        <s v="120214473438250390"/>
        <s v="120214476683740390"/>
        <s v="120214476684360390"/>
        <s v="120214509663910390"/>
        <s v="120214473438750390"/>
        <s v="DEVF - AD18-vid"/>
        <s v="DEVF - AD10-vid_Group_1"/>
        <s v="120214509663850390"/>
        <s v="120214478024460390"/>
        <s v="120214474157150390"/>
        <s v="DEVF - AD07-img advertorial"/>
      </sharedItems>
    </cacheField>
    <cacheField name="Term" numFmtId="0">
      <sharedItems containsBlank="1">
        <m/>
        <s v="ig"/>
        <s v="fb"/>
        <s v="120214473331960390"/>
        <s v="120214476667490390"/>
        <s v="120214473330850390"/>
        <s v="120214473145690390"/>
        <s v="120214476667870390"/>
        <s v="120214472633350390"/>
        <s v="120214476598600390"/>
        <s v="120214476667420390"/>
        <s v="120214476666370390"/>
        <s v="120214473315900390"/>
        <s v="120214473330970390"/>
        <s v="120214473331640390"/>
        <s v="120214476666550390"/>
        <s v="120214476666650390"/>
        <s v="120214476667920390"/>
        <s v="120214473331950390"/>
        <s v="120214473331020390"/>
        <s v="120214476667900390"/>
        <s v="120214473330830390"/>
        <s v="120214476665980390"/>
        <s v="120214476666520390"/>
        <s v="120214509663690390"/>
        <s v="120214473330750390"/>
        <s v="120214509663720390"/>
        <s v="120214478024430390"/>
        <s v="120214473331830390"/>
      </sharedItems>
    </cacheField>
    <cacheField name=" " numFmtId="0">
      <sharedItems containsString="0" containsBlank="1">
        <m/>
      </sharedItems>
    </cacheField>
    <cacheField name="Pontuação" numFmtId="0">
      <sharedItems containsString="0" containsBlank="1" containsNumber="1" containsInteger="1">
        <n v="1557.0"/>
        <n v="1761.0"/>
        <n v="1802.0"/>
        <n v="1343.0"/>
        <n v="1699.0"/>
        <n v="1993.0"/>
        <n v="1431.0"/>
        <n v="1836.0"/>
        <n v="1553.0"/>
        <n v="1443.0"/>
        <n v="1727.0"/>
        <n v="1673.0"/>
        <n v="1559.0"/>
        <n v="1497.0"/>
        <n v="1658.0"/>
        <n v="1489.0"/>
        <n v="1627.0"/>
        <n v="1728.0"/>
        <n v="1512.0"/>
        <n v="1524.0"/>
        <n v="1857.0"/>
        <n v="1689.0"/>
        <n v="1820.0"/>
        <n v="1427.0"/>
        <n v="1816.0"/>
        <n v="1606.0"/>
        <n v="1550.0"/>
        <n v="1972.0"/>
        <n v="1504.0"/>
        <n v="1705.0"/>
        <n v="1685.0"/>
        <n v="1656.0"/>
        <n v="1721.0"/>
        <n v="1637.0"/>
        <n v="1562.0"/>
        <n v="1692.0"/>
        <n v="1541.0"/>
        <n v="1963.0"/>
        <n v="1671.0"/>
        <n v="1672.0"/>
        <n v="1794.0"/>
        <n v="1558.0"/>
        <n v="1684.0"/>
        <n v="1778.0"/>
        <n v="1715.0"/>
        <n v="2005.0"/>
        <n v="1650.0"/>
        <n v="1528.0"/>
        <n v="1702.0"/>
        <n v="1579.0"/>
        <n v="1595.0"/>
        <n v="1711.0"/>
        <n v="1655.0"/>
        <n v="1676.0"/>
        <n v="1790.0"/>
        <n v="1682.0"/>
        <n v="1831.0"/>
        <n v="1976.0"/>
        <n v="1854.0"/>
        <n v="1863.0"/>
        <n v="1238.0"/>
        <n v="1608.0"/>
        <n v="1567.0"/>
        <n v="1968.0"/>
        <n v="1718.0"/>
        <n v="1374.0"/>
        <n v="1915.0"/>
        <n v="1604.0"/>
        <n v="1849.0"/>
        <n v="1194.0"/>
        <n v="1444.0"/>
        <n v="1495.0"/>
        <n v="1893.0"/>
        <n v="1677.0"/>
        <n v="1646.0"/>
        <n v="1532.0"/>
        <n v="1439.0"/>
        <n v="1614.0"/>
        <n v="1967.0"/>
        <n v="1719.0"/>
        <n v="1653.0"/>
        <n v="1583.0"/>
        <n v="1585.0"/>
        <n v="1686.0"/>
        <n v="1681.0"/>
        <n v="1437.0"/>
        <n v="1357.0"/>
        <n v="1625.0"/>
        <n v="1717.0"/>
        <n v="1758.0"/>
        <n v="1623.0"/>
        <n v="1598.0"/>
        <n v="1823.0"/>
        <n v="1340.0"/>
        <n v="1664.0"/>
        <n v="1700.0"/>
        <n v="1584.0"/>
        <n v="1474.0"/>
        <n v="1767.0"/>
        <n v="1679.0"/>
        <n v="1787.0"/>
        <n v="1571.0"/>
        <n v="1824.0"/>
        <n v="1597.0"/>
        <n v="1732.0"/>
        <n v="1545.0"/>
        <n v="1804.0"/>
        <n v="1651.0"/>
        <n v="1703.0"/>
        <n v="1401.0"/>
        <n v="1879.0"/>
        <n v="1861.0"/>
        <n v="1611.0"/>
        <n v="1819.0"/>
        <n v="1546.0"/>
        <n v="1873.0"/>
        <n v="1835.0"/>
        <n v="1394.0"/>
        <n v="1639.0"/>
        <n v="1688.0"/>
        <n v="1837.0"/>
        <n v="1483.0"/>
        <n v="1471.0"/>
        <n v="1509.0"/>
        <n v="1530.0"/>
        <n v="1709.0"/>
        <n v="1665.0"/>
        <n v="1680.0"/>
        <n v="1754.0"/>
        <n v="1542.0"/>
        <n v="1882.0"/>
        <n v="1499.0"/>
        <n v="2009.0"/>
        <n v="1832.0"/>
        <n v="1716.0"/>
        <n v="1782.0"/>
        <n v="1601.0"/>
        <n v="1157.0"/>
        <n v="1576.0"/>
        <n v="1733.0"/>
        <n v="1369.0"/>
        <n v="1948.0"/>
        <n v="1402.0"/>
        <n v="1516.0"/>
        <n v="1889.0"/>
        <n v="1602.0"/>
        <n v="1927.0"/>
        <n v="1694.0"/>
        <n v="1784.0"/>
        <n v="1575.0"/>
        <n v="1320.0"/>
        <n v="1621.0"/>
        <n v="1390.0"/>
        <n v="1635.0"/>
        <n v="1660.0"/>
        <n v="1501.0"/>
        <n v="1600.0"/>
        <n v="1977.0"/>
        <n v="1440.0"/>
        <n v="1981.0"/>
        <n v="1649.0"/>
        <n v="1707.0"/>
        <n v="1488.0"/>
        <n v="1643.0"/>
        <n v="1566.0"/>
        <n v="1663.0"/>
        <n v="1589.0"/>
        <n v="1853.0"/>
        <n v="1303.0"/>
        <n v="1951.0"/>
        <n v="1845.0"/>
        <n v="1613.0"/>
        <n v="1779.0"/>
        <n v="1631.0"/>
        <n v="1905.0"/>
        <n v="1563.0"/>
        <n v="1770.0"/>
        <n v="1410.0"/>
        <n v="1594.0"/>
        <n v="1960.0"/>
        <n v="1795.0"/>
        <n v="1647.0"/>
        <n v="1462.0"/>
        <n v="1698.0"/>
        <n v="1618.0"/>
        <n v="1413.0"/>
        <n v="1520.0"/>
        <n v="1299.0"/>
        <n v="1917.0"/>
        <n v="1808.0"/>
        <n v="1670.0"/>
        <n v="1592.0"/>
        <n v="1599.0"/>
        <n v="1482.0"/>
        <n v="1749.0"/>
        <n v="1491.0"/>
        <n v="1737.0"/>
        <n v="1875.0"/>
        <n v="1989.0"/>
        <n v="1744.0"/>
        <n v="1414.0"/>
        <n v="1475.0"/>
        <n v="1803.0"/>
        <n v="1124.0"/>
        <n v="1657.0"/>
        <n v="1609.0"/>
        <n v="1934.0"/>
        <n v="1472.0"/>
        <n v="1668.0"/>
        <n v="1588.0"/>
        <n v="1955.0"/>
        <n v="1704.0"/>
        <n v="1549.0"/>
        <n v="1406.0"/>
        <n v="1514.0"/>
        <n v="1268.0"/>
        <n v="1587.0"/>
        <n v="1994.0"/>
        <n v="1706.0"/>
        <n v="1326.0"/>
        <n v="1361.0"/>
        <n v="1690.0"/>
        <n v="1901.0"/>
        <n v="1408.0"/>
        <n v="1865.0"/>
        <n v="1352.0"/>
        <n v="1736.0"/>
        <n v="1878.0"/>
        <n v="1659.0"/>
        <n v="1493.0"/>
        <n v="1775.0"/>
        <n v="1507.0"/>
        <n v="1544.0"/>
        <n v="1515.0"/>
        <n v="1632.0"/>
        <n v="1487.0"/>
        <n v="1765.0"/>
        <n v="1636.0"/>
        <n v="1615.0"/>
        <n v="1880.0"/>
        <n v="1750.0"/>
        <n v="1521.0"/>
        <n v="1947.0"/>
        <n v="1799.0"/>
        <n v="1508.0"/>
        <n v="1841.0"/>
        <n v="1791.0"/>
        <n v="1554.0"/>
        <n v="1332.0"/>
        <n v="1858.0"/>
        <n v="1745.0"/>
        <n v="1262.0"/>
        <n v="1518.0"/>
        <n v="1792.0"/>
        <n v="1944.0"/>
        <n v="1511.0"/>
        <n v="1943.0"/>
        <n v="1435.0"/>
        <n v="1971.0"/>
        <n v="1533.0"/>
        <n v="1377.0"/>
        <n v="1906.0"/>
        <n v="1844.0"/>
        <n v="1848.0"/>
        <n v="1634.0"/>
        <n v="1773.0"/>
        <n v="1914.0"/>
        <n v="1731.0"/>
        <n v="1898.0"/>
        <n v="1529.0"/>
        <n v="1909.0"/>
        <n v="1425.0"/>
        <n v="1376.0"/>
        <n v="1271.0"/>
        <n v="1742.0"/>
        <n v="1313.0"/>
        <n v="1662.0"/>
        <n v="1922.0"/>
        <n v="1411.0"/>
        <n v="1964.0"/>
        <n v="1308.0"/>
        <n v="1931.0"/>
        <n v="1877.0"/>
        <n v="1630.0"/>
        <n v="1505.0"/>
        <n v="1568.0"/>
        <n v="1983.0"/>
        <n v="1881.0"/>
        <n v="1478.0"/>
        <n v="1445.0"/>
        <n v="2010.0"/>
        <n v="1626.0"/>
        <n v="1619.0"/>
        <n v="1580.0"/>
        <n v="1633.0"/>
        <n v="1570.0"/>
        <n v="1418.0"/>
        <n v="1722.0"/>
        <n v="1506.0"/>
        <n v="1872.0"/>
        <n v="1828.0"/>
        <n v="1628.0"/>
        <n v="1534.0"/>
        <n v="1620.0"/>
        <n v="1384.0"/>
        <n v="1629.0"/>
        <n v="1610.0"/>
        <n v="1691.0"/>
        <n v="1783.0"/>
        <n v="1548.0"/>
        <n v="1513.0"/>
        <n v="1753.0"/>
        <n v="1786.0"/>
        <n v="1330.0"/>
        <n v="1997.0"/>
        <n v="1407.0"/>
        <n v="1762.0"/>
        <n v="1862.0"/>
        <n v="1774.0"/>
        <n v="1547.0"/>
        <n v="2029.0"/>
        <n v="1821.0"/>
        <n v="1448.0"/>
        <m/>
      </sharedItems>
    </cacheField>
    <cacheField name="Score" numFmtId="0">
      <sharedItems containsString="0" containsBlank="1" containsNumber="1" containsInteger="1">
        <n v="156.0"/>
        <n v="176.0"/>
        <n v="180.0"/>
        <n v="134.0"/>
        <n v="170.0"/>
        <n v="199.0"/>
        <n v="143.0"/>
        <n v="184.0"/>
        <n v="155.0"/>
        <n v="144.0"/>
        <n v="173.0"/>
        <n v="167.0"/>
        <n v="150.0"/>
        <n v="166.0"/>
        <n v="149.0"/>
        <n v="163.0"/>
        <n v="151.0"/>
        <n v="152.0"/>
        <n v="186.0"/>
        <n v="169.0"/>
        <n v="182.0"/>
        <n v="161.0"/>
        <n v="197.0"/>
        <n v="171.0"/>
        <n v="172.0"/>
        <n v="164.0"/>
        <n v="154.0"/>
        <n v="196.0"/>
        <n v="179.0"/>
        <n v="168.0"/>
        <n v="178.0"/>
        <n v="201.0"/>
        <n v="165.0"/>
        <n v="153.0"/>
        <n v="158.0"/>
        <n v="160.0"/>
        <n v="183.0"/>
        <n v="198.0"/>
        <n v="185.0"/>
        <n v="124.0"/>
        <n v="157.0"/>
        <n v="137.0"/>
        <n v="192.0"/>
        <n v="119.0"/>
        <n v="189.0"/>
        <n v="159.0"/>
        <n v="136.0"/>
        <n v="162.0"/>
        <n v="147.0"/>
        <n v="177.0"/>
        <n v="140.0"/>
        <n v="188.0"/>
        <n v="187.0"/>
        <n v="139.0"/>
        <n v="148.0"/>
        <n v="175.0"/>
        <n v="116.0"/>
        <n v="195.0"/>
        <n v="193.0"/>
        <n v="132.0"/>
        <n v="130.0"/>
        <n v="191.0"/>
        <n v="141.0"/>
        <n v="146.0"/>
        <n v="181.0"/>
        <n v="174.0"/>
        <n v="112.0"/>
        <n v="127.0"/>
        <n v="133.0"/>
        <n v="190.0"/>
        <n v="135.0"/>
        <n v="126.0"/>
        <n v="194.0"/>
        <n v="138.0"/>
        <n v="131.0"/>
        <n v="145.0"/>
        <n v="142.0"/>
        <n v="200.0"/>
        <n v="203.0"/>
        <m/>
      </sharedItems>
    </cacheField>
    <cacheField name="Faixa" numFmtId="0">
      <sharedItems containsBlank="1">
        <s v="C"/>
        <s v="B"/>
        <s v="D"/>
        <s v="A"/>
        <s v="Faixa Indefinida"/>
        <m/>
      </sharedItems>
    </cacheField>
    <cacheField name="Faixa A" numFmtId="0">
      <sharedItems containsString="0" containsBlank="1" containsNumber="1" containsInteger="1">
        <n v="0.0"/>
        <n v="1.0"/>
        <m/>
      </sharedItems>
    </cacheField>
    <cacheField name="Faixa B" numFmtId="0">
      <sharedItems containsString="0" containsBlank="1" containsNumber="1" containsInteger="1">
        <n v="0.0"/>
        <n v="1.0"/>
        <m/>
      </sharedItems>
    </cacheField>
    <cacheField name="Faixa C" numFmtId="0">
      <sharedItems containsString="0" containsBlank="1" containsNumber="1" containsInteger="1">
        <n v="1.0"/>
        <n v="0.0"/>
        <m/>
      </sharedItems>
    </cacheField>
    <cacheField name="Faixa D" numFmtId="0">
      <sharedItems containsString="0" containsBlank="1" containsNumber="1" containsInteger="1">
        <n v="0.0"/>
        <n v="1.0"/>
        <m/>
      </sharedItems>
    </cacheField>
    <cacheField name="Pontuação 3.0" numFmtId="0">
      <sharedItems containsSemiMixedTypes="0" containsString="0" containsNumber="1" containsInteger="1">
        <n v="1952.0"/>
        <n v="2138.0"/>
        <n v="2175.0"/>
        <n v="1849.0"/>
        <n v="2011.0"/>
        <n v="2446.0"/>
        <n v="1914.0"/>
        <n v="2224.0"/>
        <n v="1972.0"/>
        <n v="2272.0"/>
        <n v="1804.0"/>
        <n v="2295.0"/>
        <n v="1935.0"/>
        <n v="1787.0"/>
        <n v="2296.0"/>
        <n v="2535.0"/>
        <n v="1827.0"/>
        <n v="2188.0"/>
        <n v="2081.0"/>
        <n v="1750.0"/>
        <n v="2333.0"/>
        <n v="2439.0"/>
        <n v="2575.0"/>
        <n v="2075.0"/>
        <n v="2156.0"/>
        <n v="2252.0"/>
        <n v="1836.0"/>
        <n v="2297.0"/>
        <n v="1959.0"/>
        <n v="2206.0"/>
        <n v="1661.0"/>
        <n v="2208.0"/>
        <n v="1986.0"/>
        <n v="1691.0"/>
        <n v="2330.0"/>
        <n v="2119.0"/>
        <n v="2009.0"/>
        <n v="2459.0"/>
        <n v="2604.0"/>
        <n v="1999.0"/>
        <n v="2338.0"/>
        <n v="2107.0"/>
        <n v="2331.0"/>
        <n v="1989.0"/>
        <n v="2227.0"/>
        <n v="1777.0"/>
        <n v="1927.0"/>
        <n v="2162.0"/>
        <n v="2831.0"/>
        <n v="2372.0"/>
        <n v="1991.0"/>
        <n v="2058.0"/>
        <n v="2470.0"/>
        <n v="2004.0"/>
        <n v="2109.0"/>
        <n v="2112.0"/>
        <n v="2212.0"/>
        <n v="2579.0"/>
        <n v="2621.0"/>
        <n v="1922.0"/>
        <n v="1841.0"/>
        <n v="2518.0"/>
        <n v="2348.0"/>
        <n v="2179.0"/>
        <n v="2563.0"/>
        <n v="1755.0"/>
        <n v="2698.0"/>
        <n v="1925.0"/>
        <n v="2571.0"/>
        <n v="2228.0"/>
        <n v="1767.0"/>
        <n v="2497.0"/>
        <n v="2087.0"/>
        <n v="2341.0"/>
        <n v="2429.0"/>
        <n v="1719.0"/>
        <n v="2213.0"/>
        <n v="1852.0"/>
        <n v="2134.0"/>
        <n v="1813.0"/>
        <n v="2079.0"/>
        <n v="2045.0"/>
        <n v="2383.0"/>
        <n v="2360.0"/>
        <n v="2262.0"/>
        <n v="2088.0"/>
        <n v="2243.0"/>
        <n v="2319.0"/>
        <n v="1993.0"/>
        <n v="2306.0"/>
        <n v="1824.0"/>
        <n v="2209.0"/>
        <n v="2196.0"/>
        <n v="2423.0"/>
        <n v="2714.0"/>
        <n v="2132.0"/>
        <n v="2270.0"/>
        <n v="2187.0"/>
        <n v="1967.0"/>
        <n v="2314.0"/>
        <n v="2153.0"/>
        <n v="2318.0"/>
        <n v="2068.0"/>
        <n v="2136.0"/>
        <n v="1881.0"/>
        <n v="2395.0"/>
        <n v="2214.0"/>
        <n v="1974.0"/>
        <n v="2483.0"/>
        <n v="1819.0"/>
        <n v="2374.0"/>
        <n v="2176.0"/>
        <n v="2350.0"/>
        <n v="2328.0"/>
        <n v="1792.0"/>
        <n v="1929.0"/>
        <n v="2622.0"/>
        <n v="2043.0"/>
        <n v="2166.0"/>
        <n v="2336.0"/>
        <n v="2221.0"/>
        <n v="1934.0"/>
        <n v="2316.0"/>
        <n v="2171.0"/>
        <n v="2284.0"/>
        <n v="2069.0"/>
        <n v="2556.0"/>
        <n v="2122.0"/>
        <n v="2274.0"/>
        <n v="2100.0"/>
        <n v="2699.0"/>
        <n v="2424.0"/>
        <n v="1811.0"/>
        <n v="1997.0"/>
        <n v="1859.0"/>
        <n v="2345.0"/>
        <n v="2320.0"/>
        <n v="2220.0"/>
        <n v="1963.0"/>
        <n v="2525.0"/>
        <n v="1982.0"/>
        <n v="1906.0"/>
        <n v="2484.0"/>
        <n v="2367.0"/>
        <n v="1828.0"/>
        <n v="1641.0"/>
        <n v="1936.0"/>
        <n v="1910.0"/>
        <n v="2432.0"/>
        <n v="2307.0"/>
        <n v="1930.0"/>
        <n v="2168.0"/>
        <n v="2744.0"/>
        <n v="1957.0"/>
        <n v="2289.0"/>
        <n v="2403.0"/>
        <n v="2287.0"/>
        <n v="2250.0"/>
        <n v="2665.0"/>
        <n v="2077.0"/>
        <n v="2463.0"/>
        <n v="1688.0"/>
        <n v="2794.0"/>
        <n v="1783.0"/>
        <n v="1998.0"/>
        <n v="2054.0"/>
        <n v="2540.0"/>
        <n v="2447.0"/>
        <n v="2596.0"/>
        <n v="2476.0"/>
        <n v="2329.0"/>
        <n v="2405.0"/>
        <n v="2197.0"/>
        <n v="2577.0"/>
        <n v="2489.0"/>
        <n v="2055.0"/>
        <n v="2351.0"/>
        <n v="2076.0"/>
        <n v="1689.0"/>
        <n v="1938.0"/>
        <n v="2110.0"/>
        <n v="2453.0"/>
        <n v="2046.0"/>
        <n v="2065.0"/>
        <n v="2022.0"/>
        <n v="1785.0"/>
        <n v="2663.0"/>
        <n v="2142.0"/>
        <n v="2098.0"/>
        <n v="2163.0"/>
        <n v="2337.0"/>
        <n v="2340.0"/>
        <n v="2174.0"/>
        <n v="2178.0"/>
        <n v="2092.0"/>
        <n v="2527.0"/>
        <n v="1696.0"/>
        <n v="2155.0"/>
        <n v="2080.0"/>
        <n v="2128.0"/>
        <n v="2014.0"/>
        <n v="1800.0"/>
        <n v="2925.0"/>
        <n v="2141.0"/>
        <n v="1851.0"/>
        <n v="1918.0"/>
        <n v="2570.0"/>
        <n v="1900.0"/>
        <n v="2104.0"/>
        <n v="1960.0"/>
        <n v="1760.0"/>
        <n v="2308.0"/>
        <n v="2120.0"/>
        <n v="1880.0"/>
        <n v="2036.0"/>
        <n v="2531.0"/>
        <n v="2218.0"/>
        <n v="2503.0"/>
        <n v="2293.0"/>
        <n v="1892.0"/>
        <n v="2708.0"/>
        <n v="2455.0"/>
        <n v="2085.0"/>
        <n v="1698.0"/>
        <n v="2242.0"/>
        <n v="2018.0"/>
        <n v="2286.0"/>
        <n v="2102.0"/>
        <n v="2256.0"/>
        <n v="2589.0"/>
        <n v="2498.0"/>
        <n v="1830.0"/>
        <n v="2418.0"/>
        <n v="2248.0"/>
        <n v="2675.0"/>
        <n v="1837.0"/>
        <n v="2344.0"/>
        <n v="1894.0"/>
        <n v="1794.0"/>
        <n v="2368.0"/>
        <n v="1907.0"/>
        <n v="2210.0"/>
        <n v="2390.0"/>
        <n v="1920.0"/>
        <n v="2462.0"/>
        <n v="2191.0"/>
        <n v="2282.0"/>
        <n v="1937.0"/>
        <n v="1948.0"/>
        <n v="2705.0"/>
        <n v="2200.0"/>
        <n v="1843.0"/>
        <n v="1697.0"/>
        <n v="1941.0"/>
        <n v="2283.0"/>
        <n v="2469.0"/>
        <n v="2636.0"/>
        <n v="2135.0"/>
        <n v="2264.0"/>
        <n v="2729.0"/>
        <n v="2257.0"/>
        <n v="2590.0"/>
        <n v="1987.0"/>
        <n v="1747.0"/>
        <n v="2816.0"/>
        <n v="2015.0"/>
        <n v="1942.0"/>
        <n v="2062.0"/>
        <n v="2198.0"/>
        <n v="1763.0"/>
        <n v="2317.0"/>
        <n v="2402.0"/>
        <n v="2454.0"/>
        <n v="2066.0"/>
        <n v="1602.0"/>
        <n v="2144.0"/>
        <n v="2658.0"/>
        <n v="2145.0"/>
        <n v="2084.0"/>
        <n v="2101.0"/>
        <n v="2385.0"/>
        <n v="2033.0"/>
        <n v="2070.0"/>
        <n v="2219.0"/>
        <n v="2285.0"/>
        <n v="2194.0"/>
        <n v="2234.0"/>
        <n v="2023.0"/>
        <n v="2416.0"/>
        <n v="2113.0"/>
        <n v="2495.0"/>
        <n v="2280.0"/>
        <n v="2471.0"/>
        <n v="2146.0"/>
        <n v="2397.0"/>
        <n v="2437.0"/>
        <n v="1871.0"/>
        <n v="2817.0"/>
        <n v="2323.0"/>
        <n v="2133.0"/>
        <n v="2649.0"/>
        <n v="2300.0"/>
        <n v="2558.0"/>
        <n v="2568.0"/>
        <n v="2012.0"/>
        <n v="2349.0"/>
        <n v="2072.0"/>
        <n v="1704.0"/>
        <n v="2152.0"/>
        <n v="2211.0"/>
        <n v="2693.0"/>
        <n v="2472.0"/>
        <n v="2073.0"/>
        <n v="1944.0"/>
        <n v="2193.0"/>
        <n v="2060.0"/>
        <n v="2428.0"/>
        <n v="2028.0"/>
        <n v="2259.0"/>
        <n v="1840.0"/>
        <n v="2029.0"/>
        <n v="2235.0"/>
        <n v="2664.0"/>
        <n v="2573.0"/>
        <n v="2380.0"/>
        <n v="2419.0"/>
        <n v="2339.0"/>
        <n v="2057.0"/>
        <n v="2361.0"/>
        <n v="1896.0"/>
        <n v="1833.0"/>
        <n v="2592.0"/>
        <n v="1789.0"/>
        <n v="2468.0"/>
        <n v="1895.0"/>
        <n v="2099.0"/>
        <n v="2127.0"/>
        <n v="2240.0"/>
        <n v="1971.0"/>
        <n v="2261.0"/>
        <n v="2167.0"/>
        <n v="2186.0"/>
        <n v="2222.0"/>
        <n v="2195.0"/>
        <n v="2131.0"/>
        <n v="2612.0"/>
        <n v="1742.0"/>
        <n v="2431.0"/>
        <n v="2422.0"/>
        <n v="2249.0"/>
        <n v="2039.0"/>
        <n v="2217.0"/>
        <n v="2106.0"/>
        <n v="2059.0"/>
        <n v="2024.0"/>
        <n v="2160.0"/>
        <n v="2891.0"/>
        <n v="1964.0"/>
        <n v="1846.0"/>
        <n v="1701.0"/>
        <n v="2020.0"/>
        <n v="2048.0"/>
        <n v="2611.0"/>
        <n v="2275.0"/>
        <n v="1774.0"/>
        <n v="2180.0"/>
        <n v="2185.0"/>
        <n v="1870.0"/>
        <n v="1878.0"/>
        <n v="1976.0"/>
        <n v="2435.0"/>
        <n v="1883.0"/>
        <n v="2547.0"/>
        <n v="2016.0"/>
        <n v="1817.0"/>
        <n v="2038.0"/>
        <n v="2082.0"/>
        <n v="1669.0"/>
        <n v="2678.0"/>
        <n v="1805.0"/>
        <n v="2427.0"/>
        <n v="2417.0"/>
        <n v="1863.0"/>
        <n v="2605.0"/>
        <n v="2276.0"/>
        <n v="2192.0"/>
        <n v="2124.0"/>
        <n v="1981.0"/>
        <n v="1903.0"/>
        <n v="1901.0"/>
        <n v="2019.0"/>
        <n v="2399.0"/>
        <n v="2265.0"/>
        <n v="2586.0"/>
        <n v="2557.0"/>
        <n v="2946.0"/>
        <n v="2309.0"/>
        <n v="2237.0"/>
        <n v="2035.0"/>
        <n v="1951.0"/>
        <n v="1809.0"/>
        <n v="1958.0"/>
        <n v="2635.0"/>
        <n v="2335.0"/>
        <n v="2481.0"/>
        <n v="2460.0"/>
        <n v="1949.0"/>
        <n v="2513.0"/>
        <n v="1762.0"/>
        <n v="1893.0"/>
        <n v="2543.0"/>
        <n v="1926.0"/>
        <n v="2630.0"/>
        <n v="1874.0"/>
        <n v="2321.0"/>
        <n v="2458.0"/>
        <n v="2371.0"/>
        <n v="1888.0"/>
        <n v="1631.0"/>
        <n v="2026.0"/>
        <n v="2537.0"/>
        <n v="1995.0"/>
        <n v="1839.0"/>
        <n v="1764.0"/>
        <n v="2052.0"/>
        <n v="2279.0"/>
        <n v="2591.0"/>
        <n v="1741.0"/>
        <n v="2183.0"/>
        <n v="2801.0"/>
        <n v="1946.0"/>
        <n v="2111.0"/>
        <n v="2298.0"/>
        <n v="2473.0"/>
        <n v="1861.0"/>
        <n v="1904.0"/>
        <n v="2681.0"/>
        <n v="2271.0"/>
        <n v="2164.0"/>
        <n v="1962.0"/>
        <n v="2061.0"/>
        <n v="2097.0"/>
        <n v="1814.0"/>
        <n v="1834.0"/>
        <n v="1752.0"/>
        <n v="2030.0"/>
        <n v="2181.0"/>
        <n v="1899.0"/>
        <n v="2207.0"/>
        <n v="1847.0"/>
        <n v="1640.0"/>
        <n v="2002.0"/>
        <n v="2008.0"/>
        <n v="2302.0"/>
        <n v="1979.0"/>
        <n v="2037.0"/>
        <n v="2628.0"/>
        <n v="2203.0"/>
        <n v="1884.0"/>
        <n v="2154.0"/>
        <n v="2488.0"/>
        <n v="2013.0"/>
        <n v="2745.0"/>
        <n v="2277.0"/>
        <n v="1897.0"/>
        <n v="2491.0"/>
        <n v="2648.0"/>
        <n v="2370.0"/>
        <n v="2047.0"/>
        <n v="2003.0"/>
        <n v="2001.0"/>
        <n v="2032.0"/>
        <n v="2165.0"/>
        <n v="2722.0"/>
        <n v="2294.0"/>
        <n v="1933.0"/>
        <n v="2158.0"/>
        <n v="2095.0"/>
        <n v="2255.0"/>
        <n v="2375.0"/>
        <n v="2394.0"/>
        <n v="2353.0"/>
        <n v="2094.0"/>
        <n v="2067.0"/>
        <n v="2266.0"/>
        <n v="2723.0"/>
        <n v="2202.0"/>
        <n v="2118.0"/>
        <n v="2161.0"/>
        <n v="2005.0"/>
        <n v="1984.0"/>
        <n v="1990.0"/>
        <n v="2609.0"/>
        <n v="2492.0"/>
        <n v="1816.0"/>
        <n v="2071.0"/>
        <n v="2555.0"/>
        <n v="2369.0"/>
        <n v="2519.0"/>
        <n v="1711.0"/>
        <n v="2597.0"/>
        <n v="2199.0"/>
        <n v="2564.0"/>
        <n v="2126.0"/>
        <n v="1932.0"/>
        <n v="1973.0"/>
        <n v="2157.0"/>
        <n v="1865.0"/>
        <n v="1802.0"/>
        <n v="2574.0"/>
        <n v="2103.0"/>
        <n v="1916.0"/>
        <n v="1953.0"/>
        <n v="2091.0"/>
        <n v="2704.0"/>
        <n v="2216.0"/>
        <n v="2355.0"/>
        <n v="1676.0"/>
        <n v="2291.0"/>
        <n v="2363.0"/>
        <n v="2939.0"/>
        <n v="1867.0"/>
        <n v="2121.0"/>
        <n v="2137.0"/>
        <n v="1905.0"/>
        <n v="2288.0"/>
        <n v="2056.0"/>
        <n v="2346.0"/>
        <n v="1877.0"/>
        <n v="1671.0"/>
        <n v="2445.0"/>
        <n v="1803.0"/>
        <n v="1806.0"/>
        <n v="2670.0"/>
        <n v="2440.0"/>
        <n v="2189.0"/>
        <n v="2010.0"/>
        <n v="2562.0"/>
        <n v="2125.0"/>
        <n v="2529.0"/>
        <n v="1980.0"/>
        <n v="2108.0"/>
        <n v="2311.0"/>
        <n v="2315.0"/>
        <n v="1649.0"/>
        <n v="2461.0"/>
        <n v="2130.0"/>
        <n v="2232.0"/>
        <n v="1975.0"/>
        <n v="2582.0"/>
        <n v="1842.0"/>
        <n v="2205.0"/>
        <n v="2520.0"/>
        <n v="2034.0"/>
        <n v="1853.0"/>
        <n v="2493.0"/>
        <n v="2096.0"/>
        <n v="2116.0"/>
        <n v="1956.0"/>
        <n v="2737.0"/>
        <n v="1923.0"/>
        <n v="2661.0"/>
        <n v="2594.0"/>
        <n v="2742.0"/>
        <n v="1924.0"/>
        <n v="2683.0"/>
        <n v="1961.0"/>
        <n v="2451.0"/>
        <n v="2268.0"/>
        <n v="2373.0"/>
        <n v="2505.0"/>
        <n v="2254.0"/>
        <n v="2365.0"/>
        <n v="1890.0"/>
        <n v="2526.0"/>
        <n v="2541.0"/>
        <n v="2258.0"/>
        <n v="2244.0"/>
        <n v="1966.0"/>
        <n v="2393.0"/>
        <n v="2053.0"/>
        <n v="2376.0"/>
        <n v="1939.0"/>
        <n v="1950.0"/>
        <n v="1992.0"/>
        <n v="2006.0"/>
        <n v="2027.0"/>
        <n v="2749.0"/>
        <n v="2230.0"/>
        <n v="2233.0"/>
        <n v="2359.0"/>
        <n v="2129.0"/>
        <n v="2448.0"/>
        <n v="2040.0"/>
        <n v="2449.0"/>
        <n v="2182.0"/>
        <n v="2387.0"/>
        <n v="1826.0"/>
        <n v="1978.0"/>
        <n v="2324.0"/>
        <n v="2554.0"/>
        <n v="2777.0"/>
        <n v="2606.0"/>
        <n v="2115.0"/>
        <n v="2310.0"/>
        <n v="1912.0"/>
        <n v="2225.0"/>
        <n v="1945.0"/>
        <n v="2312.0"/>
        <n v="2273.0"/>
        <n v="2247.0"/>
        <n v="1873.0"/>
        <n v="2263.0"/>
        <n v="2342.0"/>
        <n v="2325.0"/>
        <n v="2788.0"/>
        <n v="2086.0"/>
        <n v="1724.0"/>
        <n v="2650.0"/>
        <n v="2482.0"/>
        <n v="2444.0"/>
        <n v="2523.0"/>
        <n v="2354.0"/>
        <n v="2838.0"/>
        <n v="2852.0"/>
        <n v="2000.0"/>
        <n v="1639.0"/>
        <n v="2752.0"/>
        <n v="1908.0"/>
        <n v="2467.0"/>
        <n v="2715.0"/>
        <n v="2139.0"/>
        <n v="2290.0"/>
        <n v="2173.0"/>
        <n v="2407.0"/>
        <n v="2025.0"/>
        <n v="1968.0"/>
        <n v="2511.0"/>
        <n v="1686.0"/>
        <n v="1793.0"/>
        <n v="2229.0"/>
        <n v="2695.0"/>
        <n v="2050.0"/>
        <n v="2839.0"/>
        <n v="2415.0"/>
        <n v="2457.0"/>
        <n v="2149.0"/>
        <n v="1977.0"/>
        <n v="2550.0"/>
        <n v="1612.0"/>
        <n v="1732.0"/>
        <n v="1582.0"/>
        <n v="2089.0"/>
        <n v="2799.0"/>
        <n v="2190.0"/>
        <n v="2074.0"/>
        <n v="2392.0"/>
        <n v="2304.0"/>
        <n v="2404.0"/>
        <n v="2532.0"/>
        <n v="1730.0"/>
        <n v="2063.0"/>
        <n v="2313.0"/>
        <n v="2382.0"/>
        <n v="1838.0"/>
        <n v="2414.0"/>
        <n v="2607.0"/>
        <n v="2301.0"/>
        <n v="2021.0"/>
        <n v="2545.0"/>
        <n v="1969.0"/>
        <n v="2114.0"/>
        <n v="1757.0"/>
        <n v="2697.0"/>
        <n v="2690.0"/>
        <n v="1886.0"/>
        <n v="2600.0"/>
        <n v="1770.0"/>
        <n v="2679.0"/>
        <n v="2269.0"/>
        <n v="1965.0"/>
        <n v="2680.0"/>
        <n v="2041.0"/>
        <n v="1844.0"/>
        <n v="2528.0"/>
        <n v="2425.0"/>
        <n v="1772.0"/>
        <n v="2299.0"/>
        <n v="2303.0"/>
        <n v="1848.0"/>
        <n v="2709.0"/>
        <n v="2334.0"/>
        <n v="2931.0"/>
        <n v="2170.0"/>
        <n v="2824.0"/>
        <n v="1919.0"/>
        <n v="2436.0"/>
        <n v="2215.0"/>
        <n v="2251.0"/>
        <n v="2559.0"/>
        <n v="1775.0"/>
        <n v="3033.0"/>
        <n v="1779.0"/>
        <n v="2639.0"/>
        <n v="2408.0"/>
        <n v="2456.0"/>
        <n v="1862.0"/>
        <n v="2522.0"/>
        <n v="2406.0"/>
        <n v="2466.0"/>
        <n v="2653.0"/>
        <n v="2352.0"/>
        <n v="2343.0"/>
        <n v="2538.0"/>
        <n v="2542.0"/>
        <n v="2510.0"/>
        <n v="2238.0"/>
        <n v="2660.0"/>
        <n v="2388.0"/>
        <n v="1940.0"/>
        <n v="2239.0"/>
        <n v="2105.0"/>
        <n v="1654.0"/>
        <n v="2347.0"/>
        <n v="1720.0"/>
        <n v="2486.0"/>
        <n v="2441.0"/>
        <n v="2691.0"/>
        <n v="2548.0"/>
        <n v="1988.0"/>
        <n v="2326.0"/>
        <n v="1788.0"/>
        <n v="2391.0"/>
        <n v="2480.0"/>
        <n v="2358.0"/>
        <n v="2578.0"/>
        <n v="2090.0"/>
        <n v="2792.0"/>
        <n v="1994.0"/>
        <n v="2322.0"/>
        <n v="2806.0"/>
        <n v="1954.0"/>
        <n v="2585.0"/>
        <n v="2655.0"/>
        <n v="1985.0"/>
        <n v="2616.0"/>
        <n v="2231.0"/>
        <n v="2430.0"/>
        <n v="1745.0"/>
        <n v="2253.0"/>
        <n v="2278.0"/>
        <n v="1915.0"/>
        <n v="2438.0"/>
        <n v="2281.0"/>
        <n v="2377.0"/>
        <n v="2496.0"/>
        <n v="2643.0"/>
        <n v="2706.0"/>
        <n v="2410.0"/>
        <n v="1876.0"/>
        <n v="2305.0"/>
        <n v="2421.0"/>
        <n v="2786.0"/>
        <n v="2646.0"/>
        <n v="1882.0"/>
        <n v="2169.0"/>
        <n v="1931.0"/>
        <n v="2581.0"/>
        <n v="2260.0"/>
        <n v="2151.0"/>
        <n v="2867.0"/>
        <n v="1810.0"/>
        <n v="2159.0"/>
        <n v="2671.0"/>
        <n v="2140.0"/>
        <n v="2499.0"/>
        <n v="2524.0"/>
        <n v="2759.0"/>
      </sharedItems>
    </cacheField>
    <cacheField name="Score 3.0" numFmtId="0">
      <sharedItems containsSemiMixedTypes="0" containsString="0" containsNumber="1" containsInteger="1">
        <n v="195.0"/>
        <n v="214.0"/>
        <n v="218.0"/>
        <n v="185.0"/>
        <n v="201.0"/>
        <n v="245.0"/>
        <n v="191.0"/>
        <n v="222.0"/>
        <n v="197.0"/>
        <n v="227.0"/>
        <n v="180.0"/>
        <n v="230.0"/>
        <n v="194.0"/>
        <n v="179.0"/>
        <n v="254.0"/>
        <n v="183.0"/>
        <n v="219.0"/>
        <n v="208.0"/>
        <n v="175.0"/>
        <n v="233.0"/>
        <n v="244.0"/>
        <n v="258.0"/>
        <n v="216.0"/>
        <n v="225.0"/>
        <n v="184.0"/>
        <n v="196.0"/>
        <n v="221.0"/>
        <n v="166.0"/>
        <n v="199.0"/>
        <n v="169.0"/>
        <n v="212.0"/>
        <n v="246.0"/>
        <n v="260.0"/>
        <n v="200.0"/>
        <n v="234.0"/>
        <n v="211.0"/>
        <n v="223.0"/>
        <n v="178.0"/>
        <n v="193.0"/>
        <n v="283.0"/>
        <n v="237.0"/>
        <n v="206.0"/>
        <n v="247.0"/>
        <n v="262.0"/>
        <n v="192.0"/>
        <n v="252.0"/>
        <n v="235.0"/>
        <n v="256.0"/>
        <n v="176.0"/>
        <n v="270.0"/>
        <n v="257.0"/>
        <n v="177.0"/>
        <n v="250.0"/>
        <n v="209.0"/>
        <n v="243.0"/>
        <n v="172.0"/>
        <n v="213.0"/>
        <n v="181.0"/>
        <n v="205.0"/>
        <n v="238.0"/>
        <n v="236.0"/>
        <n v="226.0"/>
        <n v="224.0"/>
        <n v="232.0"/>
        <n v="231.0"/>
        <n v="182.0"/>
        <n v="220.0"/>
        <n v="242.0"/>
        <n v="271.0"/>
        <n v="215.0"/>
        <n v="207.0"/>
        <n v="188.0"/>
        <n v="240.0"/>
        <n v="248.0"/>
        <n v="204.0"/>
        <n v="217.0"/>
        <n v="228.0"/>
        <n v="210.0"/>
        <n v="186.0"/>
        <n v="253.0"/>
        <n v="198.0"/>
        <n v="164.0"/>
        <n v="274.0"/>
        <n v="229.0"/>
        <n v="267.0"/>
        <n v="279.0"/>
        <n v="241.0"/>
        <n v="249.0"/>
        <n v="202.0"/>
        <n v="266.0"/>
        <n v="170.0"/>
        <n v="293.0"/>
        <n v="190.0"/>
        <n v="189.0"/>
        <n v="259.0"/>
        <n v="268.0"/>
        <n v="239.0"/>
        <n v="264.0"/>
        <n v="273.0"/>
        <n v="282.0"/>
        <n v="160.0"/>
        <n v="203.0"/>
        <n v="187.0"/>
        <n v="265.0"/>
        <n v="269.0"/>
        <n v="261.0"/>
        <n v="174.0"/>
        <n v="289.0"/>
        <n v="255.0"/>
        <n v="167.0"/>
        <n v="295.0"/>
        <n v="251.0"/>
        <n v="263.0"/>
        <n v="163.0"/>
        <n v="280.0"/>
        <n v="275.0"/>
        <n v="272.0"/>
        <n v="171.0"/>
        <n v="168.0"/>
        <n v="294.0"/>
        <n v="165.0"/>
        <n v="278.0"/>
        <n v="284.0"/>
        <n v="285.0"/>
        <n v="161.0"/>
        <n v="173.0"/>
        <n v="158.0"/>
        <n v="303.0"/>
        <n v="281.0"/>
        <n v="287.0"/>
        <n v="276.0"/>
      </sharedItems>
    </cacheField>
    <cacheField name="Faixa 3.0" numFmtId="0">
      <sharedItems>
        <s v="C"/>
        <s v="B"/>
        <s v="D"/>
        <s v="A"/>
      </sharedItems>
    </cacheField>
    <cacheField name="Faixa A 3.0" numFmtId="0">
      <sharedItems containsSemiMixedTypes="0" containsString="0" containsNumber="1" containsInteger="1">
        <n v="0.0"/>
        <n v="1.0"/>
      </sharedItems>
    </cacheField>
    <cacheField name="Faixa B 3.0" numFmtId="0">
      <sharedItems containsSemiMixedTypes="0" containsString="0" containsNumber="1" containsInteger="1">
        <n v="0.0"/>
        <n v="1.0"/>
      </sharedItems>
    </cacheField>
    <cacheField name="Faixa C 3.0" numFmtId="0">
      <sharedItems containsSemiMixedTypes="0" containsString="0" containsNumber="1" containsInteger="1">
        <n v="1.0"/>
        <n v="0.0"/>
      </sharedItems>
    </cacheField>
    <cacheField name="Faixa D 3.0" numFmtId="0">
      <sharedItems containsSemiMixedTypes="0" containsString="0" containsNumber="1" containsInteger="1">
        <n v="0.0"/>
        <n v="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Lead Score - % por Faixa" cacheId="0" dataCaption="" compact="0" compactData="0">
  <location ref="A2:B9" firstHeaderRow="0" firstDataRow="1" firstDataCol="0"/>
  <pivotFields>
    <pivotField name="Faixa" axis="axisRow" dataField="1" compact="0" outline="0" multipleItemSelectionAllowed="1" showAll="0" sortType="ascending">
      <items>
        <item x="5"/>
        <item x="3"/>
        <item x="1"/>
        <item x="0"/>
        <item x="2"/>
        <item x="4"/>
        <item t="default"/>
      </items>
    </pivotField>
  </pivotFields>
  <rowFields>
    <field x="0"/>
  </rowFields>
  <dataFields>
    <dataField name="COUNTA of Faixa" fld="0" subtotal="count" showDataAs="percentOfCol" baseField="0" numFmtId="10"/>
  </dataFields>
</pivotTableDefinition>
</file>

<file path=xl/pivotTables/pivotTable2.xml><?xml version="1.0" encoding="utf-8"?>
<pivotTableDefinition xmlns="http://schemas.openxmlformats.org/spreadsheetml/2006/main" name="Lead Score - % por Faixa 2" cacheId="1" dataCaption="" compact="0" compactData="0">
  <location ref="D2:F7" firstHeaderRow="0" firstDataRow="2" firstDataCol="0"/>
  <pivotFields>
    <pivotField name="Faixa 3.0" axis="axisRow" dataField="1" compact="0" outline="0" multipleItemSelectionAllowed="1" showAll="0" sortType="ascending">
      <items>
        <item x="3"/>
        <item x="1"/>
        <item x="0"/>
        <item x="2"/>
        <item t="default"/>
      </items>
    </pivotField>
  </pivotFields>
  <rowFields>
    <field x="0"/>
  </rowFields>
  <colFields>
    <field x="-2"/>
  </colFields>
  <dataFields>
    <dataField name="COUNTA of Faixa" fld="0" subtotal="count" showDataAs="percentOfCol" baseField="0" numFmtId="10"/>
    <dataField name="COUNTA of Faixa 3.0" fld="0" subtotal="count" baseField="0"/>
  </dataFields>
</pivotTableDefinition>
</file>

<file path=xl/pivotTables/pivotTable3.xml><?xml version="1.0" encoding="utf-8"?>
<pivotTableDefinition xmlns="http://schemas.openxmlformats.org/spreadsheetml/2006/main" name="Lead Score - % por Faixa 3" cacheId="2" dataCaption="" compact="0" compactData="0">
  <location ref="H2:J8" firstHeaderRow="0" firstDataRow="2" firstDataCol="0"/>
  <pivotFields>
    <pivotField name="Faixa 3.0" axis="axisRow" dataField="1" compact="0" outline="0" multipleItemSelectionAllowed="1" showAll="0" sortType="ascending">
      <items>
        <item x="1"/>
        <item x="3"/>
        <item x="2"/>
        <item x="4"/>
        <item x="0"/>
        <item t="default"/>
      </items>
    </pivotField>
  </pivotFields>
  <rowFields>
    <field x="0"/>
  </rowFields>
  <colFields>
    <field x="-2"/>
  </colFields>
  <dataFields>
    <dataField name="COUNTA of Faixa" fld="0" subtotal="count" showDataAs="percentOfCol" baseField="0" numFmtId="10"/>
    <dataField name="COUNTA of Faixa 3.0" fld="0" subtotal="count" baseField="0"/>
  </dataFields>
</pivotTableDefinition>
</file>

<file path=xl/pivotTables/pivotTable4.xml><?xml version="1.0" encoding="utf-8"?>
<pivotTableDefinition xmlns="http://schemas.openxmlformats.org/spreadsheetml/2006/main" name="Lead Score por Criativo" cacheId="3" dataCaption="" compact="0" compactData="0">
  <location ref="A1:K73" firstHeaderRow="0" firstDataRow="2" firstDataCol="1"/>
  <pivotFields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Nome Comple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t="default"/>
      </items>
    </pivotField>
    <pivotField name="E-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t="default"/>
      </items>
    </pivotField>
    <pivotField name="Telefo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t="default"/>
      </items>
    </pivotField>
    <pivotField name="O seu gênero:" compact="0" outline="0" multipleItemSelectionAllowed="1" showAll="0">
      <items>
        <item x="0"/>
        <item x="1"/>
        <item t="default"/>
      </items>
    </pivotField>
    <pivotField name="Qual a sua idade?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 que você faz atualmente?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tualmente, qual a sua faixa salarial?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ual o seu nível em programação?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á investiu em algum curso online para aprender uma nova forma de ganhar dinheiro? " compact="0" outline="0" multipleItemSelectionAllowed="1" showAll="0">
      <items>
        <item x="0"/>
        <item x="1"/>
        <item t="default"/>
      </items>
    </pivotField>
    <pivotField name="O que mais te chama atenção na profissão de Programador? 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ource" compact="0" outline="0" multipleItemSelectionAllowed="1" showAll="0">
      <items>
        <item x="0"/>
        <item x="1"/>
        <item x="2"/>
        <item t="default"/>
      </items>
    </pivotField>
    <pivotField name="Campaig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Medi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ontent" axis="axisRow" compact="0" outline="0" multipleItemSelectionAllowed="1" showAll="0" sortType="ascending">
      <items>
        <item x="0"/>
        <item x="26"/>
        <item x="22"/>
        <item x="49"/>
        <item x="43"/>
        <item x="41"/>
        <item x="53"/>
        <item x="58"/>
        <item x="20"/>
        <item x="54"/>
        <item x="62"/>
        <item x="39"/>
        <item x="14"/>
        <item x="35"/>
        <item x="51"/>
        <item x="67"/>
        <item x="28"/>
        <item x="55"/>
        <item x="52"/>
        <item x="59"/>
        <item x="56"/>
        <item x="48"/>
        <item x="18"/>
        <item x="60"/>
        <item x="30"/>
        <item x="29"/>
        <item x="36"/>
        <item x="46"/>
        <item x="45"/>
        <item x="42"/>
        <item x="24"/>
        <item x="66"/>
        <item x="65"/>
        <item x="61"/>
        <item x="21"/>
        <item x="34"/>
        <item x="47"/>
        <item x="44"/>
        <item x="12"/>
        <item x="38"/>
        <item x="11"/>
        <item x="68"/>
        <item x="10"/>
        <item x="40"/>
        <item x="57"/>
        <item x="50"/>
        <item x="64"/>
        <item x="33"/>
        <item x="13"/>
        <item x="9"/>
        <item x="19"/>
        <item x="32"/>
        <item x="15"/>
        <item x="16"/>
        <item x="17"/>
        <item x="25"/>
        <item x="27"/>
        <item x="63"/>
        <item x="31"/>
        <item x="37"/>
        <item x="23"/>
        <item x="8"/>
        <item x="7"/>
        <item x="3"/>
        <item x="5"/>
        <item x="1"/>
        <item x="2"/>
        <item x="6"/>
        <item x="4"/>
        <item t="default"/>
      </items>
    </pivotField>
    <pivotField name="Te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 " compact="0" outline="0" multipleItemSelectionAllowed="1" showAll="0">
      <items>
        <item x="0"/>
        <item t="default"/>
      </items>
    </pivotField>
    <pivotField name="Pontu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Faix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aixa A" compact="0" outline="0" multipleItemSelectionAllowed="1" showAll="0">
      <items>
        <item x="0"/>
        <item x="1"/>
        <item x="2"/>
        <item t="default"/>
      </items>
    </pivotField>
    <pivotField name="Faixa B" compact="0" outline="0" multipleItemSelectionAllowed="1" showAll="0">
      <items>
        <item x="0"/>
        <item x="1"/>
        <item x="2"/>
        <item t="default"/>
      </items>
    </pivotField>
    <pivotField name="Faixa C" compact="0" outline="0" multipleItemSelectionAllowed="1" showAll="0">
      <items>
        <item x="0"/>
        <item x="1"/>
        <item x="2"/>
        <item t="default"/>
      </items>
    </pivotField>
    <pivotField name="Faixa D" compact="0" outline="0" multipleItemSelectionAllowed="1" showAll="0">
      <items>
        <item x="0"/>
        <item x="1"/>
        <item x="2"/>
        <item t="default"/>
      </items>
    </pivotField>
    <pivotField name="Pontuação 3.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t="default"/>
      </items>
    </pivotField>
    <pivotField name="Score 3.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name="Faixa 3.0" axis="axisCol" dataField="1" compact="0" outline="0" multipleItemSelectionAllowed="1" showAll="0" sortType="ascending">
      <items>
        <item x="3"/>
        <item x="1"/>
        <item x="0"/>
        <item x="2"/>
        <item t="default"/>
      </items>
    </pivotField>
    <pivotField name="Faixa A 3.0" compact="0" outline="0" multipleItemSelectionAllowed="1" showAll="0">
      <items>
        <item x="0"/>
        <item x="1"/>
        <item t="default"/>
      </items>
    </pivotField>
    <pivotField name="Faixa B 3.0" compact="0" outline="0" multipleItemSelectionAllowed="1" showAll="0">
      <items>
        <item x="0"/>
        <item x="1"/>
        <item t="default"/>
      </items>
    </pivotField>
    <pivotField name="Faixa C 3.0" compact="0" outline="0" multipleItemSelectionAllowed="1" showAll="0">
      <items>
        <item x="0"/>
        <item x="1"/>
        <item t="default"/>
      </items>
    </pivotField>
    <pivotField name="Faixa D 3.0" compact="0" outline="0" multipleItemSelectionAllowed="1" showAll="0">
      <items>
        <item x="0"/>
        <item x="1"/>
        <item t="default"/>
      </items>
    </pivotField>
  </pivotFields>
  <rowFields>
    <field x="14"/>
  </rowFields>
  <colFields>
    <field x="26"/>
    <field x="-2"/>
  </colFields>
  <dataFields>
    <dataField name="COUNTA of Faixa 3.0" fld="26" subtotal="count" showDataAs="percentOfRow" baseField="0" numFmtId="10"/>
    <dataField name="COUNTA of Faixa 3.0" fld="26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8" width="38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5.75" customHeight="1">
      <c r="A2" s="1" t="s">
        <v>8</v>
      </c>
      <c r="B2" s="1" t="s">
        <v>9</v>
      </c>
      <c r="C2" s="1">
        <v>1.1948281424E10</v>
      </c>
      <c r="D2" s="1"/>
      <c r="E2" s="1"/>
      <c r="F2" s="1"/>
      <c r="G2" s="1"/>
      <c r="H2" s="1"/>
    </row>
    <row r="3" ht="15.75" customHeight="1">
      <c r="A3" s="1" t="s">
        <v>10</v>
      </c>
      <c r="B3" s="1" t="s">
        <v>11</v>
      </c>
      <c r="C3" s="1">
        <v>1.1973868478E10</v>
      </c>
      <c r="D3" s="1"/>
      <c r="E3" s="1"/>
      <c r="F3" s="1"/>
      <c r="G3" s="1"/>
      <c r="H3" s="1"/>
    </row>
    <row r="4" ht="15.75" customHeight="1">
      <c r="A4" s="1" t="s">
        <v>12</v>
      </c>
      <c r="B4" s="1" t="s">
        <v>13</v>
      </c>
      <c r="C4" s="1">
        <v>4.7989056E10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18</v>
      </c>
    </row>
    <row r="5" ht="15.75" customHeight="1">
      <c r="A5" s="1" t="s">
        <v>19</v>
      </c>
      <c r="B5" s="1" t="s">
        <v>20</v>
      </c>
      <c r="C5" s="1">
        <v>9.4981043579E10</v>
      </c>
      <c r="D5" s="1"/>
      <c r="E5" s="1"/>
      <c r="F5" s="1"/>
      <c r="G5" s="1"/>
      <c r="H5" s="1"/>
    </row>
    <row r="6" ht="15.75" customHeight="1">
      <c r="A6" s="1" t="s">
        <v>21</v>
      </c>
      <c r="B6" s="1" t="s">
        <v>22</v>
      </c>
      <c r="C6" s="1">
        <v>8.198116418E10</v>
      </c>
      <c r="D6" s="1"/>
      <c r="E6" s="1"/>
      <c r="F6" s="1"/>
      <c r="G6" s="1"/>
      <c r="H6" s="1"/>
    </row>
    <row r="7" ht="15.75" customHeight="1">
      <c r="A7" s="1" t="s">
        <v>23</v>
      </c>
      <c r="B7" s="1" t="s">
        <v>24</v>
      </c>
      <c r="C7" s="1">
        <v>5.518930856297E12</v>
      </c>
      <c r="D7" s="1"/>
      <c r="E7" s="1"/>
      <c r="F7" s="1"/>
      <c r="G7" s="1"/>
      <c r="H7" s="1"/>
    </row>
    <row r="8" ht="15.75" customHeight="1">
      <c r="A8" s="1" t="s">
        <v>25</v>
      </c>
      <c r="B8" s="1" t="s">
        <v>26</v>
      </c>
      <c r="C8" s="1" t="s">
        <v>27</v>
      </c>
      <c r="D8" s="1"/>
      <c r="E8" s="1"/>
      <c r="F8" s="1"/>
      <c r="G8" s="1"/>
      <c r="H8" s="1"/>
    </row>
    <row r="9" ht="15.75" customHeight="1">
      <c r="A9" s="1" t="s">
        <v>28</v>
      </c>
      <c r="B9" s="1" t="s">
        <v>29</v>
      </c>
      <c r="C9" s="1" t="s">
        <v>30</v>
      </c>
      <c r="D9" s="1"/>
      <c r="E9" s="1"/>
      <c r="F9" s="1"/>
      <c r="G9" s="1"/>
      <c r="H9" s="1"/>
    </row>
    <row r="10" ht="15.75" customHeight="1">
      <c r="A10" s="1" t="s">
        <v>31</v>
      </c>
      <c r="B10" s="1" t="s">
        <v>32</v>
      </c>
      <c r="C10" s="1">
        <v>8.4997038152E10</v>
      </c>
      <c r="D10" s="1"/>
      <c r="E10" s="1"/>
      <c r="F10" s="1"/>
      <c r="G10" s="1"/>
      <c r="H10" s="1"/>
    </row>
    <row r="11" ht="15.75" customHeight="1">
      <c r="A11" s="1" t="s">
        <v>33</v>
      </c>
      <c r="B11" s="1" t="s">
        <v>34</v>
      </c>
      <c r="C11" s="1">
        <v>5.585986567607E12</v>
      </c>
      <c r="D11" s="1"/>
      <c r="E11" s="1"/>
      <c r="F11" s="1"/>
      <c r="G11" s="1"/>
      <c r="H11" s="1"/>
    </row>
    <row r="12" ht="15.75" customHeight="1">
      <c r="A12" s="1" t="s">
        <v>35</v>
      </c>
      <c r="B12" s="1" t="s">
        <v>36</v>
      </c>
      <c r="C12" s="1">
        <v>9.1991894794E10</v>
      </c>
      <c r="D12" s="1"/>
      <c r="E12" s="1"/>
      <c r="F12" s="1"/>
      <c r="G12" s="1"/>
      <c r="H12" s="1"/>
    </row>
    <row r="13" ht="15.75" customHeight="1">
      <c r="A13" s="1" t="s">
        <v>37</v>
      </c>
      <c r="B13" s="1" t="s">
        <v>38</v>
      </c>
      <c r="C13" s="1">
        <v>4.599962072E10</v>
      </c>
      <c r="D13" s="1"/>
      <c r="E13" s="1"/>
      <c r="F13" s="1"/>
      <c r="G13" s="1"/>
      <c r="H13" s="1"/>
    </row>
    <row r="14" ht="15.75" customHeight="1">
      <c r="A14" s="1" t="s">
        <v>39</v>
      </c>
      <c r="B14" s="1" t="s">
        <v>40</v>
      </c>
      <c r="C14" s="1">
        <v>8.6999690754E10</v>
      </c>
      <c r="D14" s="1" t="s">
        <v>41</v>
      </c>
      <c r="E14" s="1" t="s">
        <v>42</v>
      </c>
      <c r="F14" s="1" t="s">
        <v>43</v>
      </c>
      <c r="G14" s="1" t="s">
        <v>44</v>
      </c>
      <c r="H14" s="1" t="s">
        <v>45</v>
      </c>
    </row>
    <row r="15" ht="15.75" customHeight="1">
      <c r="A15" s="1" t="s">
        <v>46</v>
      </c>
      <c r="B15" s="1" t="s">
        <v>47</v>
      </c>
      <c r="C15" s="1">
        <v>1.6993382753E10</v>
      </c>
      <c r="D15" s="1" t="s">
        <v>48</v>
      </c>
      <c r="E15" s="1"/>
      <c r="F15" s="1" t="s">
        <v>49</v>
      </c>
      <c r="G15" s="1" t="s">
        <v>50</v>
      </c>
      <c r="H15" s="1" t="s">
        <v>51</v>
      </c>
    </row>
    <row r="16" ht="15.75" customHeight="1">
      <c r="A16" s="1" t="s">
        <v>52</v>
      </c>
      <c r="B16" s="1" t="s">
        <v>53</v>
      </c>
      <c r="C16" s="1">
        <v>3.2988057889E10</v>
      </c>
      <c r="D16" s="1" t="s">
        <v>54</v>
      </c>
      <c r="E16" s="1" t="s">
        <v>42</v>
      </c>
      <c r="F16" s="1" t="s">
        <v>49</v>
      </c>
      <c r="G16" s="1" t="s">
        <v>55</v>
      </c>
      <c r="H16" s="1" t="s">
        <v>56</v>
      </c>
    </row>
    <row r="17" ht="15.75" customHeight="1">
      <c r="A17" s="1" t="s">
        <v>57</v>
      </c>
      <c r="B17" s="1" t="s">
        <v>58</v>
      </c>
      <c r="C17" s="1">
        <v>7.999987992E10</v>
      </c>
      <c r="D17" s="1" t="s">
        <v>59</v>
      </c>
      <c r="E17" s="1" t="s">
        <v>42</v>
      </c>
      <c r="F17" s="1" t="s">
        <v>60</v>
      </c>
      <c r="G17" s="1" t="s">
        <v>61</v>
      </c>
      <c r="H17" s="1" t="s">
        <v>45</v>
      </c>
    </row>
    <row r="18" ht="15.75" customHeight="1">
      <c r="A18" s="1" t="s">
        <v>62</v>
      </c>
      <c r="B18" s="1" t="s">
        <v>63</v>
      </c>
      <c r="C18" s="1">
        <v>1.1984392794E10</v>
      </c>
      <c r="D18" s="1"/>
      <c r="E18" s="1"/>
      <c r="F18" s="1"/>
      <c r="G18" s="1"/>
      <c r="H18" s="1"/>
    </row>
    <row r="19" ht="15.75" customHeight="1">
      <c r="A19" s="1" t="s">
        <v>64</v>
      </c>
      <c r="B19" s="1" t="s">
        <v>65</v>
      </c>
      <c r="C19" s="1" t="s">
        <v>66</v>
      </c>
      <c r="D19" s="1"/>
      <c r="E19" s="1"/>
      <c r="F19" s="1"/>
      <c r="G19" s="1"/>
      <c r="H19" s="1"/>
    </row>
    <row r="20" ht="15.75" customHeight="1">
      <c r="A20" s="1" t="s">
        <v>67</v>
      </c>
      <c r="B20" s="1" t="s">
        <v>68</v>
      </c>
      <c r="C20" s="1" t="s">
        <v>69</v>
      </c>
      <c r="D20" s="1"/>
      <c r="E20" s="1"/>
      <c r="F20" s="1"/>
      <c r="G20" s="1"/>
      <c r="H20" s="1"/>
    </row>
    <row r="21" ht="15.75" customHeight="1">
      <c r="A21" s="1" t="s">
        <v>70</v>
      </c>
      <c r="B21" s="1" t="s">
        <v>71</v>
      </c>
      <c r="C21" s="1">
        <v>6.2994104216E10</v>
      </c>
      <c r="D21" s="1"/>
      <c r="E21" s="1"/>
      <c r="F21" s="1"/>
      <c r="G21" s="1"/>
      <c r="H21" s="1"/>
    </row>
    <row r="22" ht="15.75" customHeight="1">
      <c r="A22" s="1" t="s">
        <v>72</v>
      </c>
      <c r="B22" s="1" t="s">
        <v>73</v>
      </c>
      <c r="C22" s="1">
        <v>3.1973279087E10</v>
      </c>
      <c r="D22" s="1"/>
      <c r="E22" s="1"/>
      <c r="F22" s="1"/>
      <c r="G22" s="1"/>
      <c r="H22" s="1"/>
    </row>
    <row r="23" ht="15.75" customHeight="1">
      <c r="A23" s="1" t="s">
        <v>74</v>
      </c>
      <c r="B23" s="1" t="s">
        <v>75</v>
      </c>
      <c r="C23" s="1">
        <v>9.8985182966E10</v>
      </c>
      <c r="D23" s="1"/>
      <c r="E23" s="1"/>
      <c r="F23" s="1"/>
      <c r="G23" s="1"/>
      <c r="H23" s="1"/>
    </row>
    <row r="24" ht="15.75" customHeight="1">
      <c r="A24" s="1" t="s">
        <v>76</v>
      </c>
      <c r="B24" s="1" t="s">
        <v>77</v>
      </c>
      <c r="C24" s="1">
        <v>9.9992148556E10</v>
      </c>
      <c r="D24" s="1"/>
      <c r="E24" s="1"/>
      <c r="F24" s="1"/>
      <c r="G24" s="1"/>
      <c r="H24" s="1"/>
    </row>
    <row r="25" ht="15.75" customHeight="1">
      <c r="A25" s="1" t="s">
        <v>78</v>
      </c>
      <c r="B25" s="1" t="s">
        <v>79</v>
      </c>
      <c r="C25" s="1">
        <v>6.299375117E9</v>
      </c>
      <c r="D25" s="1"/>
      <c r="E25" s="1"/>
      <c r="F25" s="1"/>
      <c r="G25" s="1"/>
      <c r="H25" s="1"/>
    </row>
    <row r="26" ht="15.75" customHeight="1">
      <c r="A26" s="1" t="s">
        <v>80</v>
      </c>
      <c r="B26" s="1" t="s">
        <v>81</v>
      </c>
      <c r="C26" s="1">
        <v>1.1985938654E10</v>
      </c>
      <c r="D26" s="1"/>
      <c r="E26" s="1"/>
      <c r="F26" s="1"/>
      <c r="G26" s="1"/>
      <c r="H26" s="1"/>
    </row>
    <row r="27" ht="15.75" customHeight="1">
      <c r="A27" s="1" t="s">
        <v>82</v>
      </c>
      <c r="B27" s="1" t="s">
        <v>83</v>
      </c>
      <c r="C27" s="1">
        <v>5.561994187444E12</v>
      </c>
      <c r="D27" s="1"/>
      <c r="E27" s="1"/>
      <c r="F27" s="1"/>
      <c r="G27" s="1"/>
      <c r="H27" s="1"/>
    </row>
    <row r="28" ht="15.75" customHeight="1">
      <c r="A28" s="1" t="s">
        <v>84</v>
      </c>
      <c r="B28" s="1" t="s">
        <v>85</v>
      </c>
      <c r="C28" s="1">
        <v>2.7996671256E10</v>
      </c>
      <c r="D28" s="1"/>
      <c r="E28" s="1"/>
      <c r="F28" s="1"/>
      <c r="G28" s="1"/>
      <c r="H28" s="1"/>
    </row>
    <row r="29" ht="15.75" customHeight="1">
      <c r="A29" s="1" t="s">
        <v>86</v>
      </c>
      <c r="B29" s="1" t="s">
        <v>87</v>
      </c>
      <c r="C29" s="1" t="s">
        <v>88</v>
      </c>
      <c r="D29" s="1"/>
      <c r="E29" s="1"/>
      <c r="F29" s="1"/>
      <c r="G29" s="1"/>
      <c r="H29" s="1"/>
    </row>
    <row r="30" ht="15.75" customHeight="1">
      <c r="A30" s="1" t="s">
        <v>89</v>
      </c>
      <c r="B30" s="1" t="s">
        <v>90</v>
      </c>
      <c r="C30" s="1">
        <v>6.1994144083E10</v>
      </c>
      <c r="D30" s="1" t="s">
        <v>91</v>
      </c>
      <c r="E30" s="1" t="s">
        <v>15</v>
      </c>
      <c r="F30" s="1" t="s">
        <v>92</v>
      </c>
      <c r="G30" s="1" t="s">
        <v>17</v>
      </c>
      <c r="H30" s="1" t="s">
        <v>93</v>
      </c>
    </row>
    <row r="31" ht="15.75" customHeight="1">
      <c r="A31" s="1" t="s">
        <v>94</v>
      </c>
      <c r="B31" s="1" t="s">
        <v>95</v>
      </c>
      <c r="C31" s="1">
        <v>4.298414765E10</v>
      </c>
      <c r="D31" s="1"/>
      <c r="E31" s="1"/>
      <c r="F31" s="1"/>
      <c r="G31" s="1"/>
      <c r="H31" s="1"/>
    </row>
    <row r="32" ht="15.75" customHeight="1">
      <c r="A32" s="1" t="s">
        <v>96</v>
      </c>
      <c r="B32" s="1" t="s">
        <v>97</v>
      </c>
      <c r="C32" s="1" t="s">
        <v>98</v>
      </c>
      <c r="D32" s="1"/>
      <c r="E32" s="1"/>
      <c r="F32" s="1"/>
      <c r="G32" s="1"/>
      <c r="H32" s="1"/>
    </row>
    <row r="33" ht="15.75" customHeight="1">
      <c r="A33" s="1" t="s">
        <v>99</v>
      </c>
      <c r="B33" s="1" t="s">
        <v>100</v>
      </c>
      <c r="C33" s="1">
        <v>1.197090565E10</v>
      </c>
      <c r="D33" s="1"/>
      <c r="E33" s="1"/>
      <c r="F33" s="1"/>
      <c r="G33" s="1"/>
      <c r="H33" s="1"/>
    </row>
    <row r="34" ht="15.75" customHeight="1">
      <c r="A34" s="1" t="s">
        <v>101</v>
      </c>
      <c r="B34" s="1" t="s">
        <v>102</v>
      </c>
      <c r="C34" s="1">
        <v>4.7988325477E10</v>
      </c>
      <c r="D34" s="1"/>
      <c r="E34" s="1"/>
      <c r="F34" s="1"/>
      <c r="G34" s="1"/>
      <c r="H34" s="1"/>
    </row>
    <row r="35" ht="15.75" customHeight="1">
      <c r="A35" s="1" t="s">
        <v>103</v>
      </c>
      <c r="B35" s="1" t="s">
        <v>104</v>
      </c>
      <c r="C35" s="1">
        <v>5.56799208312E12</v>
      </c>
      <c r="D35" s="1"/>
      <c r="E35" s="1"/>
      <c r="F35" s="1"/>
      <c r="G35" s="1"/>
      <c r="H35" s="1"/>
    </row>
    <row r="36" ht="15.75" customHeight="1">
      <c r="A36" s="1" t="s">
        <v>105</v>
      </c>
      <c r="B36" s="1" t="s">
        <v>106</v>
      </c>
      <c r="C36" s="1">
        <v>5.1992981692E10</v>
      </c>
      <c r="D36" s="1"/>
      <c r="E36" s="1"/>
      <c r="F36" s="1"/>
      <c r="G36" s="1"/>
      <c r="H36" s="1"/>
    </row>
    <row r="37" ht="15.75" customHeight="1">
      <c r="A37" s="1" t="s">
        <v>107</v>
      </c>
      <c r="B37" s="1" t="s">
        <v>108</v>
      </c>
      <c r="C37" s="1">
        <v>6.798219735E9</v>
      </c>
      <c r="D37" s="1"/>
      <c r="E37" s="1"/>
      <c r="F37" s="1"/>
      <c r="G37" s="1"/>
      <c r="H37" s="1"/>
    </row>
    <row r="38" ht="15.75" customHeight="1">
      <c r="A38" s="1" t="s">
        <v>109</v>
      </c>
      <c r="B38" s="1" t="s">
        <v>110</v>
      </c>
      <c r="C38" s="1">
        <v>5.535999318589E12</v>
      </c>
      <c r="D38" s="1"/>
      <c r="E38" s="1"/>
      <c r="F38" s="1"/>
      <c r="G38" s="1"/>
      <c r="H38" s="1"/>
    </row>
    <row r="39" ht="15.75" customHeight="1">
      <c r="A39" s="1" t="s">
        <v>111</v>
      </c>
      <c r="B39" s="1" t="s">
        <v>112</v>
      </c>
      <c r="C39" s="1" t="s">
        <v>113</v>
      </c>
      <c r="D39" s="1" t="s">
        <v>114</v>
      </c>
      <c r="E39" s="1"/>
      <c r="F39" s="1" t="s">
        <v>49</v>
      </c>
      <c r="G39" s="1" t="s">
        <v>115</v>
      </c>
      <c r="H39" s="1" t="s">
        <v>116</v>
      </c>
    </row>
    <row r="40" ht="15.75" customHeight="1">
      <c r="A40" s="1" t="s">
        <v>117</v>
      </c>
      <c r="B40" s="1" t="s">
        <v>118</v>
      </c>
      <c r="C40" s="1">
        <v>3.5991063454E10</v>
      </c>
      <c r="D40" s="1" t="s">
        <v>14</v>
      </c>
      <c r="E40" s="1" t="s">
        <v>15</v>
      </c>
      <c r="F40" s="1" t="s">
        <v>16</v>
      </c>
      <c r="G40" s="1" t="s">
        <v>119</v>
      </c>
      <c r="H40" s="1" t="s">
        <v>120</v>
      </c>
    </row>
    <row r="41" ht="15.75" customHeight="1">
      <c r="A41" s="1" t="s">
        <v>121</v>
      </c>
      <c r="B41" s="1" t="s">
        <v>122</v>
      </c>
      <c r="C41" s="1">
        <v>5.512982727785E12</v>
      </c>
      <c r="D41" s="1"/>
      <c r="E41" s="1"/>
      <c r="F41" s="1"/>
      <c r="G41" s="1"/>
      <c r="H41" s="1"/>
    </row>
    <row r="42" ht="15.75" customHeight="1">
      <c r="A42" s="1" t="s">
        <v>123</v>
      </c>
      <c r="B42" s="1" t="s">
        <v>124</v>
      </c>
      <c r="C42" s="1">
        <v>2.1992066087E10</v>
      </c>
      <c r="D42" s="1" t="s">
        <v>125</v>
      </c>
      <c r="E42" s="1" t="s">
        <v>15</v>
      </c>
      <c r="F42" s="1" t="s">
        <v>126</v>
      </c>
      <c r="G42" s="1" t="s">
        <v>17</v>
      </c>
      <c r="H42" s="1" t="s">
        <v>127</v>
      </c>
    </row>
    <row r="43" ht="15.75" customHeight="1">
      <c r="A43" s="1" t="s">
        <v>128</v>
      </c>
      <c r="B43" s="1" t="s">
        <v>129</v>
      </c>
      <c r="C43" s="1">
        <v>7.199209577E10</v>
      </c>
      <c r="D43" s="1"/>
      <c r="E43" s="1"/>
      <c r="F43" s="1"/>
      <c r="G43" s="1"/>
      <c r="H43" s="1"/>
    </row>
    <row r="44" ht="15.75" customHeight="1">
      <c r="A44" s="1" t="s">
        <v>130</v>
      </c>
      <c r="B44" s="1" t="s">
        <v>131</v>
      </c>
      <c r="C44" s="1" t="s">
        <v>132</v>
      </c>
      <c r="D44" s="1" t="s">
        <v>125</v>
      </c>
      <c r="E44" s="1" t="s">
        <v>15</v>
      </c>
      <c r="F44" s="1" t="s">
        <v>126</v>
      </c>
      <c r="G44" s="1" t="s">
        <v>17</v>
      </c>
      <c r="H44" s="1" t="s">
        <v>133</v>
      </c>
    </row>
    <row r="45" ht="15.75" customHeight="1">
      <c r="A45" s="1" t="s">
        <v>134</v>
      </c>
      <c r="B45" s="1" t="s">
        <v>135</v>
      </c>
      <c r="C45" s="1">
        <v>8.4988639492E10</v>
      </c>
      <c r="D45" s="1"/>
      <c r="E45" s="1"/>
      <c r="F45" s="1"/>
      <c r="G45" s="1"/>
      <c r="H45" s="1"/>
    </row>
    <row r="46" ht="15.75" customHeight="1">
      <c r="A46" s="1" t="s">
        <v>136</v>
      </c>
      <c r="B46" s="1" t="s">
        <v>137</v>
      </c>
      <c r="C46" s="1">
        <v>3.2998131094E10</v>
      </c>
      <c r="D46" s="1"/>
      <c r="E46" s="1"/>
      <c r="F46" s="1"/>
      <c r="G46" s="1"/>
      <c r="H46" s="1"/>
    </row>
    <row r="47" ht="15.75" customHeight="1">
      <c r="A47" s="1" t="s">
        <v>138</v>
      </c>
      <c r="B47" s="1" t="s">
        <v>139</v>
      </c>
      <c r="C47" s="1">
        <v>7.7981146818E10</v>
      </c>
      <c r="D47" s="1"/>
      <c r="E47" s="1"/>
      <c r="F47" s="1"/>
      <c r="G47" s="1"/>
      <c r="H47" s="1"/>
    </row>
    <row r="48" ht="15.75" customHeight="1">
      <c r="A48" s="1" t="s">
        <v>140</v>
      </c>
      <c r="B48" s="1" t="s">
        <v>141</v>
      </c>
      <c r="C48" s="1" t="s">
        <v>142</v>
      </c>
      <c r="D48" s="1"/>
      <c r="E48" s="1"/>
      <c r="F48" s="1"/>
      <c r="G48" s="1"/>
      <c r="H48" s="1"/>
    </row>
    <row r="49" ht="15.75" customHeight="1">
      <c r="A49" s="1" t="s">
        <v>143</v>
      </c>
      <c r="B49" s="1" t="s">
        <v>144</v>
      </c>
      <c r="C49" s="1" t="s">
        <v>145</v>
      </c>
      <c r="D49" s="1"/>
      <c r="E49" s="1"/>
      <c r="F49" s="1"/>
      <c r="G49" s="1"/>
      <c r="H49" s="1"/>
    </row>
    <row r="50" ht="15.75" customHeight="1">
      <c r="A50" s="1" t="s">
        <v>146</v>
      </c>
      <c r="B50" s="1" t="s">
        <v>147</v>
      </c>
      <c r="C50" s="1">
        <v>1.1994950158E10</v>
      </c>
      <c r="D50" s="1"/>
      <c r="E50" s="1"/>
      <c r="F50" s="1"/>
      <c r="G50" s="1"/>
      <c r="H50" s="1"/>
    </row>
    <row r="51" ht="15.75" customHeight="1">
      <c r="A51" s="1" t="s">
        <v>148</v>
      </c>
      <c r="B51" s="1" t="s">
        <v>149</v>
      </c>
      <c r="C51" s="1">
        <v>2.1991442219E10</v>
      </c>
      <c r="D51" s="1"/>
      <c r="E51" s="1"/>
      <c r="F51" s="1"/>
      <c r="G51" s="1"/>
      <c r="H51" s="1"/>
    </row>
    <row r="52" ht="15.75" customHeight="1">
      <c r="A52" s="1" t="s">
        <v>150</v>
      </c>
      <c r="B52" s="1" t="s">
        <v>151</v>
      </c>
      <c r="C52" s="1">
        <v>6.7991693558E10</v>
      </c>
      <c r="D52" s="1"/>
      <c r="E52" s="1"/>
      <c r="F52" s="1"/>
      <c r="G52" s="1"/>
      <c r="H52" s="1"/>
    </row>
    <row r="53" ht="15.75" customHeight="1">
      <c r="A53" s="1" t="s">
        <v>152</v>
      </c>
      <c r="B53" s="1" t="s">
        <v>153</v>
      </c>
      <c r="C53" s="1">
        <v>9.1986114519E10</v>
      </c>
      <c r="D53" s="1"/>
      <c r="E53" s="1"/>
      <c r="F53" s="1"/>
      <c r="G53" s="1"/>
      <c r="H53" s="1"/>
    </row>
    <row r="54" ht="15.75" customHeight="1">
      <c r="A54" s="1" t="s">
        <v>154</v>
      </c>
      <c r="B54" s="1" t="s">
        <v>155</v>
      </c>
      <c r="C54" s="1">
        <v>7.9998596273E10</v>
      </c>
      <c r="D54" s="1"/>
      <c r="E54" s="1"/>
      <c r="F54" s="1"/>
      <c r="G54" s="1"/>
      <c r="H54" s="1"/>
    </row>
    <row r="55" ht="15.75" customHeight="1">
      <c r="A55" s="1" t="s">
        <v>156</v>
      </c>
      <c r="B55" s="1" t="s">
        <v>157</v>
      </c>
      <c r="C55" s="1">
        <v>1.1918282763E10</v>
      </c>
      <c r="D55" s="1"/>
      <c r="E55" s="1"/>
      <c r="F55" s="1"/>
      <c r="G55" s="1"/>
      <c r="H55" s="1"/>
    </row>
    <row r="56" ht="15.75" customHeight="1">
      <c r="A56" s="1" t="s">
        <v>158</v>
      </c>
      <c r="B56" s="1" t="s">
        <v>159</v>
      </c>
      <c r="C56" s="1">
        <v>3.1991423753E10</v>
      </c>
      <c r="D56" s="1"/>
      <c r="E56" s="1"/>
      <c r="F56" s="1"/>
      <c r="G56" s="1"/>
      <c r="H56" s="1"/>
    </row>
    <row r="57" ht="15.75" customHeight="1">
      <c r="A57" s="1" t="s">
        <v>160</v>
      </c>
      <c r="B57" s="1" t="s">
        <v>161</v>
      </c>
      <c r="C57" s="1">
        <v>1.6997552999E10</v>
      </c>
      <c r="D57" s="1" t="s">
        <v>125</v>
      </c>
      <c r="E57" s="1" t="s">
        <v>15</v>
      </c>
      <c r="F57" s="1" t="s">
        <v>126</v>
      </c>
      <c r="G57" s="1" t="s">
        <v>119</v>
      </c>
      <c r="H57" s="1" t="s">
        <v>162</v>
      </c>
    </row>
    <row r="58" ht="15.75" customHeight="1">
      <c r="A58" s="1" t="s">
        <v>163</v>
      </c>
      <c r="B58" s="1" t="s">
        <v>164</v>
      </c>
      <c r="C58" s="1" t="s">
        <v>165</v>
      </c>
      <c r="D58" s="1"/>
      <c r="E58" s="1"/>
      <c r="F58" s="1"/>
      <c r="G58" s="1"/>
      <c r="H58" s="1"/>
    </row>
    <row r="59" ht="15.75" customHeight="1">
      <c r="A59" s="1" t="s">
        <v>166</v>
      </c>
      <c r="B59" s="1" t="s">
        <v>167</v>
      </c>
      <c r="C59" s="1">
        <v>1.1979854776E10</v>
      </c>
      <c r="D59" s="1"/>
      <c r="E59" s="1"/>
      <c r="F59" s="1"/>
      <c r="G59" s="1"/>
      <c r="H59" s="1"/>
    </row>
    <row r="60" ht="15.75" customHeight="1">
      <c r="A60" s="1" t="s">
        <v>168</v>
      </c>
      <c r="B60" s="1" t="s">
        <v>169</v>
      </c>
      <c r="C60" s="1">
        <v>7.5991407616E10</v>
      </c>
      <c r="D60" s="1"/>
      <c r="E60" s="1"/>
      <c r="F60" s="1"/>
      <c r="G60" s="1"/>
      <c r="H60" s="1"/>
    </row>
    <row r="61" ht="15.75" customHeight="1">
      <c r="A61" s="1" t="s">
        <v>170</v>
      </c>
      <c r="B61" s="1" t="s">
        <v>171</v>
      </c>
      <c r="C61" s="1">
        <v>9.83332924E8</v>
      </c>
      <c r="D61" s="1"/>
      <c r="E61" s="1"/>
      <c r="F61" s="1"/>
      <c r="G61" s="1"/>
      <c r="H61" s="1"/>
    </row>
    <row r="62" ht="15.75" customHeight="1">
      <c r="A62" s="1" t="s">
        <v>172</v>
      </c>
      <c r="B62" s="1" t="s">
        <v>173</v>
      </c>
      <c r="C62" s="1" t="s">
        <v>174</v>
      </c>
      <c r="D62" s="1"/>
      <c r="E62" s="1"/>
      <c r="F62" s="1"/>
      <c r="G62" s="1"/>
      <c r="H62" s="1"/>
    </row>
    <row r="63" ht="15.75" customHeight="1">
      <c r="A63" s="1" t="s">
        <v>175</v>
      </c>
      <c r="B63" s="1" t="s">
        <v>176</v>
      </c>
      <c r="C63" s="1">
        <v>4.1995598683E10</v>
      </c>
      <c r="D63" s="1"/>
      <c r="E63" s="1"/>
      <c r="F63" s="1"/>
      <c r="G63" s="1"/>
      <c r="H63" s="1"/>
    </row>
    <row r="64" ht="15.75" customHeight="1">
      <c r="A64" s="1" t="s">
        <v>177</v>
      </c>
      <c r="B64" s="1" t="s">
        <v>178</v>
      </c>
      <c r="C64" s="1">
        <v>8.2988226881E10</v>
      </c>
      <c r="D64" s="1"/>
      <c r="E64" s="1"/>
      <c r="F64" s="1"/>
      <c r="G64" s="1"/>
      <c r="H64" s="1"/>
    </row>
    <row r="65" ht="15.75" customHeight="1">
      <c r="A65" s="1" t="s">
        <v>179</v>
      </c>
      <c r="B65" s="1" t="s">
        <v>180</v>
      </c>
      <c r="C65" s="1">
        <v>3.599955967E10</v>
      </c>
      <c r="D65" s="1"/>
      <c r="E65" s="1"/>
      <c r="F65" s="1"/>
      <c r="G65" s="1"/>
      <c r="H65" s="1"/>
    </row>
    <row r="66" ht="15.75" customHeight="1">
      <c r="A66" s="1" t="s">
        <v>181</v>
      </c>
      <c r="B66" s="1" t="s">
        <v>182</v>
      </c>
      <c r="C66" s="1">
        <v>2.1967507965E10</v>
      </c>
      <c r="D66" s="1"/>
      <c r="E66" s="1"/>
      <c r="F66" s="1"/>
      <c r="G66" s="1"/>
      <c r="H66" s="1"/>
    </row>
    <row r="67" ht="15.75" customHeight="1">
      <c r="A67" s="1" t="s">
        <v>183</v>
      </c>
      <c r="B67" s="1" t="s">
        <v>184</v>
      </c>
      <c r="C67" s="1">
        <v>9.998544379E10</v>
      </c>
      <c r="D67" s="1"/>
      <c r="E67" s="1"/>
      <c r="F67" s="1"/>
      <c r="G67" s="1"/>
      <c r="H67" s="1"/>
    </row>
    <row r="68" ht="15.75" customHeight="1">
      <c r="A68" s="1" t="s">
        <v>185</v>
      </c>
      <c r="B68" s="1" t="s">
        <v>186</v>
      </c>
      <c r="C68" s="1">
        <v>1.1974865464E10</v>
      </c>
      <c r="D68" s="1"/>
      <c r="E68" s="1"/>
      <c r="F68" s="1"/>
      <c r="G68" s="1"/>
      <c r="H68" s="1"/>
    </row>
    <row r="69" ht="15.75" customHeight="1">
      <c r="A69" s="1" t="s">
        <v>187</v>
      </c>
      <c r="B69" s="1" t="s">
        <v>188</v>
      </c>
      <c r="C69" s="1">
        <v>8.3998694995E10</v>
      </c>
      <c r="D69" s="1"/>
      <c r="E69" s="1"/>
      <c r="F69" s="1"/>
      <c r="G69" s="1"/>
      <c r="H69" s="1"/>
    </row>
    <row r="70" ht="15.75" customHeight="1">
      <c r="A70" s="1" t="s">
        <v>189</v>
      </c>
      <c r="B70" s="1" t="s">
        <v>190</v>
      </c>
      <c r="C70" s="1">
        <v>1.1951098617E10</v>
      </c>
      <c r="D70" s="1" t="s">
        <v>191</v>
      </c>
      <c r="E70" s="1" t="s">
        <v>192</v>
      </c>
      <c r="F70" s="1" t="s">
        <v>193</v>
      </c>
      <c r="G70" s="1" t="s">
        <v>194</v>
      </c>
      <c r="H70" s="1" t="s">
        <v>45</v>
      </c>
    </row>
    <row r="71" ht="15.75" customHeight="1">
      <c r="A71" s="1" t="s">
        <v>195</v>
      </c>
      <c r="B71" s="1" t="s">
        <v>196</v>
      </c>
      <c r="C71" s="1">
        <v>8.1981242433E10</v>
      </c>
      <c r="D71" s="1"/>
      <c r="E71" s="1"/>
      <c r="F71" s="1"/>
      <c r="G71" s="1"/>
      <c r="H71" s="1"/>
    </row>
    <row r="72" ht="15.75" customHeight="1">
      <c r="A72" s="1" t="s">
        <v>197</v>
      </c>
      <c r="B72" s="1" t="s">
        <v>198</v>
      </c>
      <c r="C72" s="1">
        <v>2.7998984856E10</v>
      </c>
      <c r="D72" s="1"/>
      <c r="E72" s="1"/>
      <c r="F72" s="1"/>
      <c r="G72" s="1"/>
      <c r="H72" s="1"/>
    </row>
    <row r="73" ht="15.75" customHeight="1">
      <c r="A73" s="1" t="s">
        <v>199</v>
      </c>
      <c r="B73" s="1" t="s">
        <v>200</v>
      </c>
      <c r="C73" s="1">
        <v>8.8994687687E10</v>
      </c>
      <c r="D73" s="1"/>
      <c r="E73" s="1"/>
      <c r="F73" s="1"/>
      <c r="G73" s="1"/>
      <c r="H73" s="1"/>
    </row>
    <row r="74" ht="15.75" customHeight="1">
      <c r="A74" s="1" t="s">
        <v>201</v>
      </c>
      <c r="B74" s="1" t="s">
        <v>202</v>
      </c>
      <c r="C74" s="1" t="s">
        <v>203</v>
      </c>
      <c r="D74" s="1" t="s">
        <v>125</v>
      </c>
      <c r="E74" s="1" t="s">
        <v>15</v>
      </c>
      <c r="F74" s="1" t="s">
        <v>204</v>
      </c>
      <c r="G74" s="1" t="s">
        <v>119</v>
      </c>
      <c r="H74" s="1" t="s">
        <v>205</v>
      </c>
    </row>
    <row r="75" ht="15.75" customHeight="1">
      <c r="A75" s="1" t="s">
        <v>206</v>
      </c>
      <c r="B75" s="1" t="s">
        <v>207</v>
      </c>
      <c r="C75" s="1">
        <v>3.8988520176E10</v>
      </c>
      <c r="D75" s="1"/>
      <c r="E75" s="1"/>
      <c r="F75" s="1"/>
      <c r="G75" s="1"/>
      <c r="H75" s="1"/>
    </row>
    <row r="76" ht="15.75" customHeight="1">
      <c r="A76" s="1" t="s">
        <v>208</v>
      </c>
      <c r="B76" s="1" t="s">
        <v>209</v>
      </c>
      <c r="C76" s="1" t="s">
        <v>210</v>
      </c>
      <c r="D76" s="1"/>
      <c r="E76" s="1"/>
      <c r="F76" s="1"/>
      <c r="G76" s="1"/>
      <c r="H76" s="1"/>
    </row>
    <row r="77" ht="15.75" customHeight="1">
      <c r="A77" s="1" t="s">
        <v>211</v>
      </c>
      <c r="B77" s="1" t="s">
        <v>212</v>
      </c>
      <c r="C77" s="1">
        <v>6.6981058606E10</v>
      </c>
      <c r="D77" s="1"/>
      <c r="E77" s="1"/>
      <c r="F77" s="1"/>
      <c r="G77" s="1"/>
      <c r="H77" s="1"/>
    </row>
    <row r="78" ht="15.75" customHeight="1">
      <c r="A78" s="1" t="s">
        <v>213</v>
      </c>
      <c r="B78" s="1" t="s">
        <v>214</v>
      </c>
      <c r="C78" s="1">
        <v>8.7999606781E10</v>
      </c>
      <c r="D78" s="1"/>
      <c r="E78" s="1"/>
      <c r="F78" s="1"/>
      <c r="G78" s="1"/>
      <c r="H78" s="1"/>
    </row>
    <row r="79" ht="15.75" customHeight="1">
      <c r="A79" s="1" t="s">
        <v>215</v>
      </c>
      <c r="B79" s="1" t="s">
        <v>216</v>
      </c>
      <c r="C79" s="1">
        <v>8.5991496956E10</v>
      </c>
      <c r="D79" s="1" t="s">
        <v>14</v>
      </c>
      <c r="E79" s="1" t="s">
        <v>15</v>
      </c>
      <c r="F79" s="1" t="s">
        <v>16</v>
      </c>
      <c r="G79" s="1" t="s">
        <v>119</v>
      </c>
      <c r="H79" s="1" t="s">
        <v>205</v>
      </c>
    </row>
    <row r="80" ht="15.75" customHeight="1">
      <c r="A80" s="1" t="s">
        <v>217</v>
      </c>
      <c r="B80" s="1" t="s">
        <v>218</v>
      </c>
      <c r="C80" s="1">
        <v>8.199299085E9</v>
      </c>
      <c r="D80" s="1"/>
      <c r="E80" s="1"/>
      <c r="F80" s="1"/>
      <c r="G80" s="1"/>
      <c r="H80" s="1"/>
    </row>
    <row r="81" ht="15.75" customHeight="1">
      <c r="A81" s="1" t="s">
        <v>219</v>
      </c>
      <c r="B81" s="1" t="s">
        <v>220</v>
      </c>
      <c r="C81" s="1" t="s">
        <v>221</v>
      </c>
      <c r="D81" s="1"/>
      <c r="E81" s="1"/>
      <c r="F81" s="1"/>
      <c r="G81" s="1"/>
      <c r="H81" s="1"/>
    </row>
    <row r="82" ht="15.75" customHeight="1">
      <c r="A82" s="1" t="s">
        <v>222</v>
      </c>
      <c r="B82" s="1" t="s">
        <v>223</v>
      </c>
      <c r="C82" s="1">
        <v>1.1910428532E10</v>
      </c>
      <c r="D82" s="1"/>
      <c r="E82" s="1"/>
      <c r="F82" s="1"/>
      <c r="G82" s="1"/>
      <c r="H82" s="1"/>
    </row>
    <row r="83" ht="15.75" customHeight="1">
      <c r="A83" s="1" t="s">
        <v>224</v>
      </c>
      <c r="B83" s="1" t="s">
        <v>225</v>
      </c>
      <c r="C83" s="1">
        <v>9.6991803127E10</v>
      </c>
      <c r="D83" s="1"/>
      <c r="E83" s="1"/>
      <c r="F83" s="1"/>
      <c r="G83" s="1"/>
      <c r="H83" s="1"/>
    </row>
    <row r="84" ht="15.75" customHeight="1">
      <c r="A84" s="1" t="s">
        <v>226</v>
      </c>
      <c r="B84" s="1" t="s">
        <v>227</v>
      </c>
      <c r="C84" s="1">
        <v>9.2992807349E10</v>
      </c>
      <c r="D84" s="1"/>
      <c r="E84" s="1"/>
      <c r="F84" s="1"/>
      <c r="G84" s="1"/>
      <c r="H84" s="1"/>
    </row>
    <row r="85" ht="15.75" customHeight="1">
      <c r="A85" s="1" t="s">
        <v>228</v>
      </c>
      <c r="B85" s="1" t="s">
        <v>229</v>
      </c>
      <c r="C85" s="1">
        <v>7.5998157003E10</v>
      </c>
      <c r="D85" s="1"/>
      <c r="E85" s="1"/>
      <c r="F85" s="1"/>
      <c r="G85" s="1"/>
      <c r="H85" s="1"/>
    </row>
    <row r="86" ht="15.75" customHeight="1">
      <c r="A86" s="1" t="s">
        <v>230</v>
      </c>
      <c r="B86" s="1" t="s">
        <v>231</v>
      </c>
      <c r="C86" s="1">
        <v>5.577991504583E12</v>
      </c>
      <c r="D86" s="1"/>
      <c r="E86" s="1"/>
      <c r="F86" s="1"/>
      <c r="G86" s="1"/>
      <c r="H86" s="1"/>
    </row>
    <row r="87" ht="15.75" customHeight="1">
      <c r="A87" s="1" t="s">
        <v>232</v>
      </c>
      <c r="B87" s="1" t="s">
        <v>233</v>
      </c>
      <c r="C87" s="1">
        <v>9.77516648E8</v>
      </c>
      <c r="D87" s="1"/>
      <c r="E87" s="1"/>
      <c r="F87" s="1"/>
      <c r="G87" s="1"/>
      <c r="H87" s="1"/>
    </row>
    <row r="88" ht="15.75" customHeight="1">
      <c r="A88" s="1" t="s">
        <v>234</v>
      </c>
      <c r="B88" s="1" t="s">
        <v>235</v>
      </c>
      <c r="C88" s="1">
        <v>8.19952546E10</v>
      </c>
      <c r="D88" s="1"/>
      <c r="E88" s="1"/>
      <c r="F88" s="1"/>
      <c r="G88" s="1"/>
      <c r="H88" s="1"/>
    </row>
    <row r="89" ht="15.75" customHeight="1">
      <c r="A89" s="1" t="s">
        <v>236</v>
      </c>
      <c r="B89" s="1" t="s">
        <v>237</v>
      </c>
      <c r="C89" s="1">
        <v>2.1991305699E10</v>
      </c>
      <c r="D89" s="1" t="s">
        <v>48</v>
      </c>
      <c r="E89" s="1"/>
      <c r="F89" s="1" t="s">
        <v>49</v>
      </c>
      <c r="G89" s="1" t="s">
        <v>238</v>
      </c>
      <c r="H89" s="1" t="s">
        <v>115</v>
      </c>
    </row>
    <row r="90" ht="15.75" customHeight="1">
      <c r="A90" s="1" t="s">
        <v>239</v>
      </c>
      <c r="B90" s="1" t="s">
        <v>240</v>
      </c>
      <c r="C90" s="1">
        <v>3.2991946752E10</v>
      </c>
      <c r="D90" s="1"/>
      <c r="E90" s="1"/>
      <c r="F90" s="1"/>
      <c r="G90" s="1"/>
      <c r="H90" s="1"/>
    </row>
    <row r="91" ht="15.75" customHeight="1">
      <c r="A91" s="1" t="s">
        <v>241</v>
      </c>
      <c r="B91" s="1" t="s">
        <v>242</v>
      </c>
      <c r="C91" s="1">
        <v>1.9982243367E10</v>
      </c>
      <c r="D91" s="1"/>
      <c r="E91" s="1"/>
      <c r="F91" s="1"/>
      <c r="G91" s="1"/>
      <c r="H91" s="1"/>
    </row>
    <row r="92" ht="15.75" customHeight="1">
      <c r="A92" s="1" t="s">
        <v>243</v>
      </c>
      <c r="B92" s="1" t="s">
        <v>244</v>
      </c>
      <c r="C92" s="1">
        <v>2.1973201917E10</v>
      </c>
      <c r="D92" s="1"/>
      <c r="E92" s="1"/>
      <c r="F92" s="1"/>
      <c r="G92" s="1"/>
      <c r="H92" s="1"/>
    </row>
    <row r="93" ht="15.75" customHeight="1">
      <c r="A93" s="1" t="s">
        <v>245</v>
      </c>
      <c r="B93" s="1" t="s">
        <v>246</v>
      </c>
      <c r="C93" s="1">
        <v>2.196478092E10</v>
      </c>
      <c r="D93" s="1"/>
      <c r="E93" s="1"/>
      <c r="F93" s="1"/>
      <c r="G93" s="1"/>
      <c r="H93" s="1"/>
    </row>
    <row r="94" ht="15.75" customHeight="1">
      <c r="A94" s="1" t="s">
        <v>247</v>
      </c>
      <c r="B94" s="1" t="s">
        <v>248</v>
      </c>
      <c r="C94" s="1" t="s">
        <v>249</v>
      </c>
      <c r="D94" s="1"/>
      <c r="E94" s="1"/>
      <c r="F94" s="1"/>
      <c r="G94" s="1"/>
      <c r="H94" s="1"/>
    </row>
    <row r="95" ht="15.75" customHeight="1">
      <c r="A95" s="1" t="s">
        <v>250</v>
      </c>
      <c r="B95" s="1" t="s">
        <v>251</v>
      </c>
      <c r="C95" s="1">
        <v>5.534991960852E12</v>
      </c>
      <c r="D95" s="1"/>
      <c r="E95" s="1"/>
      <c r="F95" s="1"/>
      <c r="G95" s="1"/>
      <c r="H95" s="1"/>
    </row>
    <row r="96" ht="15.75" customHeight="1">
      <c r="A96" s="1" t="s">
        <v>252</v>
      </c>
      <c r="B96" s="1" t="s">
        <v>253</v>
      </c>
      <c r="C96" s="1">
        <v>5.5984480681E10</v>
      </c>
      <c r="D96" s="1"/>
      <c r="E96" s="1"/>
      <c r="F96" s="1"/>
      <c r="G96" s="1"/>
      <c r="H96" s="1"/>
    </row>
    <row r="97" ht="15.75" customHeight="1">
      <c r="A97" s="1" t="s">
        <v>254</v>
      </c>
      <c r="B97" s="1" t="s">
        <v>255</v>
      </c>
      <c r="C97" s="1">
        <v>1.1932293211E10</v>
      </c>
      <c r="D97" s="1"/>
      <c r="E97" s="1"/>
      <c r="F97" s="1"/>
      <c r="G97" s="1"/>
      <c r="H97" s="1"/>
    </row>
    <row r="98" ht="15.75" customHeight="1">
      <c r="A98" s="1" t="s">
        <v>256</v>
      </c>
      <c r="B98" s="1" t="s">
        <v>257</v>
      </c>
      <c r="C98" s="1">
        <v>4.791586009E9</v>
      </c>
      <c r="D98" s="1"/>
      <c r="E98" s="1"/>
      <c r="F98" s="1"/>
      <c r="G98" s="1"/>
      <c r="H98" s="1"/>
    </row>
    <row r="99" ht="15.75" customHeight="1">
      <c r="A99" s="1" t="s">
        <v>258</v>
      </c>
      <c r="B99" s="1" t="s">
        <v>259</v>
      </c>
      <c r="C99" s="1" t="s">
        <v>260</v>
      </c>
      <c r="D99" s="1"/>
      <c r="E99" s="1"/>
      <c r="F99" s="1"/>
      <c r="G99" s="1"/>
      <c r="H99" s="1"/>
    </row>
    <row r="100" ht="15.75" customHeight="1">
      <c r="A100" s="1" t="s">
        <v>261</v>
      </c>
      <c r="B100" s="1" t="s">
        <v>262</v>
      </c>
      <c r="C100" s="1">
        <v>5.519992206718E12</v>
      </c>
      <c r="D100" s="1"/>
      <c r="E100" s="1"/>
      <c r="F100" s="1"/>
      <c r="G100" s="1"/>
      <c r="H100" s="1"/>
    </row>
    <row r="101" ht="15.75" customHeight="1">
      <c r="A101" s="1" t="s">
        <v>263</v>
      </c>
      <c r="B101" s="1" t="s">
        <v>264</v>
      </c>
      <c r="C101" s="1">
        <v>1.5998588483E10</v>
      </c>
      <c r="D101" s="1"/>
      <c r="E101" s="1"/>
      <c r="F101" s="1"/>
      <c r="G101" s="1"/>
      <c r="H101" s="1"/>
    </row>
    <row r="102" ht="15.75" customHeight="1">
      <c r="A102" s="1" t="s">
        <v>265</v>
      </c>
      <c r="B102" s="1" t="s">
        <v>266</v>
      </c>
      <c r="C102" s="1" t="s">
        <v>267</v>
      </c>
      <c r="D102" s="1"/>
      <c r="E102" s="1"/>
      <c r="F102" s="1"/>
      <c r="G102" s="1"/>
      <c r="H102" s="1"/>
    </row>
    <row r="103" ht="15.75" customHeight="1">
      <c r="A103" s="1" t="s">
        <v>268</v>
      </c>
      <c r="B103" s="1" t="s">
        <v>269</v>
      </c>
      <c r="C103" s="1">
        <v>6.9992993869E10</v>
      </c>
      <c r="D103" s="1"/>
      <c r="E103" s="1"/>
      <c r="F103" s="1"/>
      <c r="G103" s="1"/>
      <c r="H103" s="1"/>
    </row>
    <row r="104" ht="15.75" customHeight="1">
      <c r="A104" s="1" t="s">
        <v>270</v>
      </c>
      <c r="B104" s="1" t="s">
        <v>271</v>
      </c>
      <c r="C104" s="1">
        <v>1.8997196081E10</v>
      </c>
      <c r="D104" s="1" t="s">
        <v>272</v>
      </c>
      <c r="E104" s="1" t="s">
        <v>15</v>
      </c>
      <c r="F104" s="1" t="s">
        <v>273</v>
      </c>
      <c r="G104" s="1" t="s">
        <v>119</v>
      </c>
      <c r="H104" s="1" t="s">
        <v>162</v>
      </c>
    </row>
    <row r="105" ht="15.75" customHeight="1">
      <c r="A105" s="1" t="s">
        <v>274</v>
      </c>
      <c r="B105" s="1" t="s">
        <v>275</v>
      </c>
      <c r="C105" s="1">
        <v>9.3991492056E10</v>
      </c>
      <c r="D105" s="1"/>
      <c r="E105" s="1"/>
      <c r="F105" s="1"/>
      <c r="G105" s="1"/>
      <c r="H105" s="1"/>
    </row>
    <row r="106" ht="15.75" customHeight="1">
      <c r="A106" s="1" t="s">
        <v>276</v>
      </c>
      <c r="B106" s="1" t="s">
        <v>277</v>
      </c>
      <c r="C106" s="1">
        <v>1.4997133398E10</v>
      </c>
      <c r="D106" s="1"/>
      <c r="E106" s="1"/>
      <c r="F106" s="1"/>
      <c r="G106" s="1"/>
      <c r="H106" s="1"/>
    </row>
    <row r="107" ht="15.75" customHeight="1">
      <c r="A107" s="1" t="s">
        <v>278</v>
      </c>
      <c r="B107" s="1" t="s">
        <v>279</v>
      </c>
      <c r="C107" s="1">
        <v>4.2999640533E10</v>
      </c>
      <c r="D107" s="1" t="s">
        <v>14</v>
      </c>
      <c r="E107" s="1" t="s">
        <v>15</v>
      </c>
      <c r="F107" s="1" t="s">
        <v>280</v>
      </c>
      <c r="G107" s="1" t="s">
        <v>17</v>
      </c>
      <c r="H107" s="1" t="s">
        <v>281</v>
      </c>
    </row>
    <row r="108" ht="15.75" customHeight="1">
      <c r="A108" s="1" t="s">
        <v>282</v>
      </c>
      <c r="B108" s="1" t="s">
        <v>283</v>
      </c>
      <c r="C108" s="1">
        <v>1.1978972568E10</v>
      </c>
      <c r="D108" s="1"/>
      <c r="E108" s="1"/>
      <c r="F108" s="1"/>
      <c r="G108" s="1"/>
      <c r="H108" s="1"/>
    </row>
    <row r="109" ht="15.75" customHeight="1">
      <c r="A109" s="1" t="s">
        <v>284</v>
      </c>
      <c r="B109" s="1" t="s">
        <v>285</v>
      </c>
      <c r="C109" s="1">
        <v>5.534999820421E12</v>
      </c>
      <c r="D109" s="1"/>
      <c r="E109" s="1"/>
      <c r="F109" s="1"/>
      <c r="G109" s="1"/>
      <c r="H109" s="1"/>
    </row>
    <row r="110" ht="15.75" customHeight="1">
      <c r="A110" s="1" t="s">
        <v>286</v>
      </c>
      <c r="B110" s="1" t="s">
        <v>287</v>
      </c>
      <c r="C110" s="1">
        <v>8.3999125115E10</v>
      </c>
      <c r="D110" s="1"/>
      <c r="E110" s="1"/>
      <c r="F110" s="1"/>
      <c r="G110" s="1"/>
      <c r="H110" s="1"/>
    </row>
    <row r="111" ht="15.75" customHeight="1">
      <c r="A111" s="1" t="s">
        <v>288</v>
      </c>
      <c r="B111" s="1" t="s">
        <v>289</v>
      </c>
      <c r="C111" s="1">
        <v>4.8998383252E10</v>
      </c>
      <c r="D111" s="1" t="s">
        <v>14</v>
      </c>
      <c r="E111" s="1" t="s">
        <v>15</v>
      </c>
      <c r="F111" s="1" t="s">
        <v>16</v>
      </c>
      <c r="G111" s="1" t="s">
        <v>119</v>
      </c>
      <c r="H111" s="1" t="s">
        <v>205</v>
      </c>
    </row>
    <row r="112" ht="15.75" customHeight="1">
      <c r="A112" s="1" t="s">
        <v>290</v>
      </c>
      <c r="B112" s="1" t="s">
        <v>291</v>
      </c>
      <c r="C112" s="1">
        <v>1.5992511082E10</v>
      </c>
      <c r="D112" s="1"/>
      <c r="E112" s="1"/>
      <c r="F112" s="1"/>
      <c r="G112" s="1"/>
      <c r="H112" s="1"/>
    </row>
    <row r="113" ht="15.75" customHeight="1">
      <c r="A113" s="1" t="s">
        <v>292</v>
      </c>
      <c r="B113" s="1" t="s">
        <v>293</v>
      </c>
      <c r="C113" s="1">
        <v>1.1994581415E10</v>
      </c>
      <c r="D113" s="1"/>
      <c r="E113" s="1"/>
      <c r="F113" s="1"/>
      <c r="G113" s="1"/>
      <c r="H113" s="1"/>
    </row>
    <row r="114" ht="15.75" customHeight="1">
      <c r="A114" s="1" t="s">
        <v>294</v>
      </c>
      <c r="B114" s="1" t="s">
        <v>295</v>
      </c>
      <c r="C114" s="1">
        <v>5.527988116017E12</v>
      </c>
      <c r="D114" s="1"/>
      <c r="E114" s="1"/>
      <c r="F114" s="1"/>
      <c r="G114" s="1"/>
      <c r="H114" s="1"/>
    </row>
    <row r="115" ht="15.75" customHeight="1">
      <c r="A115" s="1" t="s">
        <v>296</v>
      </c>
      <c r="B115" s="1" t="s">
        <v>297</v>
      </c>
      <c r="C115" s="1">
        <v>9.8983296255E10</v>
      </c>
      <c r="D115" s="1"/>
      <c r="E115" s="1"/>
      <c r="F115" s="1"/>
      <c r="G115" s="1"/>
      <c r="H115" s="1"/>
    </row>
    <row r="116" ht="15.75" customHeight="1">
      <c r="A116" s="1" t="s">
        <v>298</v>
      </c>
      <c r="B116" s="1" t="s">
        <v>299</v>
      </c>
      <c r="C116" s="1">
        <v>9.1984327846E10</v>
      </c>
      <c r="D116" s="1" t="s">
        <v>91</v>
      </c>
      <c r="E116" s="1" t="s">
        <v>15</v>
      </c>
      <c r="F116" s="1" t="s">
        <v>92</v>
      </c>
      <c r="G116" s="1" t="s">
        <v>17</v>
      </c>
      <c r="H116" s="1" t="s">
        <v>300</v>
      </c>
    </row>
    <row r="117" ht="15.75" customHeight="1">
      <c r="A117" s="1" t="s">
        <v>301</v>
      </c>
      <c r="B117" s="1" t="s">
        <v>302</v>
      </c>
      <c r="C117" s="1">
        <v>8.5997929821E10</v>
      </c>
      <c r="D117" s="1"/>
      <c r="E117" s="1"/>
      <c r="F117" s="1"/>
      <c r="G117" s="1"/>
      <c r="H117" s="1"/>
    </row>
    <row r="118" ht="15.75" customHeight="1">
      <c r="A118" s="1" t="s">
        <v>303</v>
      </c>
      <c r="B118" s="1" t="s">
        <v>304</v>
      </c>
      <c r="C118" s="1">
        <v>8.1989089976E10</v>
      </c>
      <c r="D118" s="1"/>
      <c r="E118" s="1"/>
      <c r="F118" s="1"/>
      <c r="G118" s="1"/>
      <c r="H118" s="1"/>
    </row>
    <row r="119" ht="15.75" customHeight="1">
      <c r="A119" s="1" t="s">
        <v>305</v>
      </c>
      <c r="B119" s="1" t="s">
        <v>306</v>
      </c>
      <c r="C119" s="1">
        <v>7.9999300947E10</v>
      </c>
      <c r="D119" s="1"/>
      <c r="E119" s="1"/>
      <c r="F119" s="1"/>
      <c r="G119" s="1"/>
      <c r="H119" s="1"/>
    </row>
    <row r="120" ht="15.75" customHeight="1">
      <c r="A120" s="1" t="s">
        <v>307</v>
      </c>
      <c r="B120" s="1" t="s">
        <v>308</v>
      </c>
      <c r="C120" s="1">
        <v>8.4987717185E10</v>
      </c>
      <c r="D120" s="1" t="s">
        <v>125</v>
      </c>
      <c r="E120" s="1" t="s">
        <v>15</v>
      </c>
      <c r="F120" s="1" t="s">
        <v>309</v>
      </c>
      <c r="G120" s="1" t="s">
        <v>119</v>
      </c>
      <c r="H120" s="1" t="s">
        <v>310</v>
      </c>
    </row>
    <row r="121" ht="15.75" customHeight="1">
      <c r="A121" s="1" t="s">
        <v>311</v>
      </c>
      <c r="B121" s="1" t="s">
        <v>312</v>
      </c>
      <c r="C121" s="1">
        <v>4.1991779388E10</v>
      </c>
      <c r="D121" s="1"/>
      <c r="E121" s="1"/>
      <c r="F121" s="1"/>
      <c r="G121" s="1"/>
      <c r="H121" s="1"/>
    </row>
    <row r="122" ht="15.75" customHeight="1">
      <c r="A122" s="1" t="s">
        <v>313</v>
      </c>
      <c r="B122" s="1" t="s">
        <v>314</v>
      </c>
      <c r="C122" s="1">
        <v>8.8204081E7</v>
      </c>
      <c r="D122" s="1"/>
      <c r="E122" s="1"/>
      <c r="F122" s="1"/>
      <c r="G122" s="1"/>
      <c r="H122" s="1"/>
    </row>
    <row r="123" ht="15.75" customHeight="1">
      <c r="A123" s="1" t="s">
        <v>315</v>
      </c>
      <c r="B123" s="1" t="s">
        <v>316</v>
      </c>
      <c r="C123" s="1">
        <v>4.1985297649E10</v>
      </c>
      <c r="D123" s="1"/>
      <c r="E123" s="1"/>
      <c r="F123" s="1"/>
      <c r="G123" s="1"/>
      <c r="H123" s="1"/>
    </row>
    <row r="124" ht="15.75" customHeight="1">
      <c r="A124" s="1" t="s">
        <v>317</v>
      </c>
      <c r="B124" s="1" t="s">
        <v>318</v>
      </c>
      <c r="C124" s="1">
        <v>1.2997965085E10</v>
      </c>
      <c r="D124" s="1"/>
      <c r="E124" s="1"/>
      <c r="F124" s="1"/>
      <c r="G124" s="1"/>
      <c r="H124" s="1"/>
    </row>
    <row r="125" ht="15.75" customHeight="1">
      <c r="A125" s="1" t="s">
        <v>319</v>
      </c>
      <c r="B125" s="1" t="s">
        <v>320</v>
      </c>
      <c r="C125" s="1">
        <v>4.7996984932E10</v>
      </c>
      <c r="D125" s="1"/>
      <c r="E125" s="1"/>
      <c r="F125" s="1"/>
      <c r="G125" s="1"/>
      <c r="H125" s="1"/>
    </row>
    <row r="126" ht="15.75" customHeight="1">
      <c r="A126" s="1" t="s">
        <v>321</v>
      </c>
      <c r="B126" s="1" t="s">
        <v>322</v>
      </c>
      <c r="C126" s="1">
        <v>6.4984535056E10</v>
      </c>
      <c r="D126" s="1"/>
      <c r="E126" s="1"/>
      <c r="F126" s="1"/>
      <c r="G126" s="1"/>
      <c r="H126" s="1"/>
    </row>
    <row r="127" ht="15.75" customHeight="1">
      <c r="A127" s="1" t="s">
        <v>323</v>
      </c>
      <c r="B127" s="1" t="s">
        <v>324</v>
      </c>
      <c r="C127" s="1">
        <v>6.7991792341E10</v>
      </c>
      <c r="D127" s="1"/>
      <c r="E127" s="1"/>
      <c r="F127" s="1"/>
      <c r="G127" s="1"/>
      <c r="H127" s="1"/>
    </row>
    <row r="128" ht="15.75" customHeight="1">
      <c r="A128" s="1" t="s">
        <v>325</v>
      </c>
      <c r="B128" s="1" t="s">
        <v>326</v>
      </c>
      <c r="C128" s="1">
        <v>6.5992715022E10</v>
      </c>
      <c r="D128" s="1"/>
      <c r="E128" s="1"/>
      <c r="F128" s="1"/>
      <c r="G128" s="1"/>
      <c r="H128" s="1"/>
    </row>
    <row r="129" ht="15.75" customHeight="1">
      <c r="A129" s="1" t="s">
        <v>327</v>
      </c>
      <c r="B129" s="1" t="s">
        <v>328</v>
      </c>
      <c r="C129" s="1">
        <v>2.1979472894E10</v>
      </c>
      <c r="D129" s="1"/>
      <c r="E129" s="1"/>
      <c r="F129" s="1"/>
      <c r="G129" s="1"/>
      <c r="H129" s="1"/>
    </row>
    <row r="130" ht="15.75" customHeight="1">
      <c r="A130" s="1" t="s">
        <v>329</v>
      </c>
      <c r="B130" s="1" t="s">
        <v>330</v>
      </c>
      <c r="C130" s="1">
        <v>1.4991779877E10</v>
      </c>
      <c r="D130" s="1"/>
      <c r="E130" s="1"/>
      <c r="F130" s="1"/>
      <c r="G130" s="1"/>
      <c r="H130" s="1"/>
    </row>
    <row r="131" ht="15.75" customHeight="1">
      <c r="A131" s="1" t="s">
        <v>331</v>
      </c>
      <c r="B131" s="1" t="s">
        <v>332</v>
      </c>
      <c r="C131" s="1">
        <v>1.3996337471E10</v>
      </c>
      <c r="D131" s="1"/>
      <c r="E131" s="1"/>
      <c r="F131" s="1"/>
      <c r="G131" s="1"/>
      <c r="H131" s="1"/>
    </row>
    <row r="132" ht="15.75" customHeight="1">
      <c r="A132" s="1" t="s">
        <v>333</v>
      </c>
      <c r="B132" s="1" t="s">
        <v>334</v>
      </c>
      <c r="C132" s="1">
        <v>6.5993259148E10</v>
      </c>
      <c r="D132" s="1"/>
      <c r="E132" s="1"/>
      <c r="F132" s="1"/>
      <c r="G132" s="1"/>
      <c r="H132" s="1"/>
    </row>
    <row r="133" ht="15.75" customHeight="1">
      <c r="A133" s="1" t="s">
        <v>335</v>
      </c>
      <c r="B133" s="1" t="s">
        <v>336</v>
      </c>
      <c r="C133" s="1" t="s">
        <v>337</v>
      </c>
      <c r="D133" s="1" t="s">
        <v>14</v>
      </c>
      <c r="E133" s="1" t="s">
        <v>15</v>
      </c>
      <c r="F133" s="1" t="s">
        <v>338</v>
      </c>
      <c r="G133" s="1" t="s">
        <v>119</v>
      </c>
      <c r="H133" s="1" t="s">
        <v>339</v>
      </c>
    </row>
    <row r="134" ht="15.75" customHeight="1">
      <c r="A134" s="1" t="s">
        <v>340</v>
      </c>
      <c r="B134" s="1" t="s">
        <v>341</v>
      </c>
      <c r="C134" s="1">
        <v>6.4992000925E10</v>
      </c>
      <c r="D134" s="1" t="s">
        <v>125</v>
      </c>
      <c r="E134" s="1" t="s">
        <v>15</v>
      </c>
      <c r="F134" s="1" t="s">
        <v>204</v>
      </c>
      <c r="G134" s="1" t="s">
        <v>119</v>
      </c>
      <c r="H134" s="1" t="s">
        <v>205</v>
      </c>
    </row>
    <row r="135" ht="15.75" customHeight="1">
      <c r="A135" s="1" t="s">
        <v>342</v>
      </c>
      <c r="B135" s="1" t="s">
        <v>343</v>
      </c>
      <c r="C135" s="1">
        <v>9.5984234512E10</v>
      </c>
      <c r="D135" s="1"/>
      <c r="E135" s="1"/>
      <c r="F135" s="1"/>
      <c r="G135" s="1"/>
      <c r="H135" s="1"/>
    </row>
    <row r="136" ht="15.75" customHeight="1">
      <c r="A136" s="1" t="s">
        <v>344</v>
      </c>
      <c r="B136" s="1" t="s">
        <v>345</v>
      </c>
      <c r="C136" s="1">
        <v>5.56198510566E12</v>
      </c>
      <c r="D136" s="1"/>
      <c r="E136" s="1"/>
      <c r="F136" s="1"/>
      <c r="G136" s="1"/>
      <c r="H136" s="1"/>
    </row>
    <row r="137" ht="15.75" customHeight="1">
      <c r="A137" s="1" t="s">
        <v>258</v>
      </c>
      <c r="B137" s="1" t="s">
        <v>346</v>
      </c>
      <c r="C137" s="1">
        <v>3.7988513715E10</v>
      </c>
      <c r="D137" s="1"/>
      <c r="E137" s="1"/>
      <c r="F137" s="1"/>
      <c r="G137" s="1"/>
      <c r="H137" s="1"/>
    </row>
    <row r="138" ht="15.75" customHeight="1">
      <c r="A138" s="1" t="s">
        <v>347</v>
      </c>
      <c r="B138" s="1" t="s">
        <v>348</v>
      </c>
      <c r="C138" s="1">
        <v>2.1972146159E10</v>
      </c>
      <c r="D138" s="1" t="s">
        <v>14</v>
      </c>
      <c r="E138" s="1" t="s">
        <v>15</v>
      </c>
      <c r="F138" s="1" t="s">
        <v>16</v>
      </c>
      <c r="G138" s="1" t="s">
        <v>119</v>
      </c>
      <c r="H138" s="1" t="s">
        <v>349</v>
      </c>
    </row>
    <row r="139" ht="15.75" customHeight="1">
      <c r="A139" s="1" t="s">
        <v>350</v>
      </c>
      <c r="B139" s="1" t="s">
        <v>351</v>
      </c>
      <c r="C139" s="1">
        <v>1.9971027544E10</v>
      </c>
      <c r="D139" s="1"/>
      <c r="E139" s="1"/>
      <c r="F139" s="1"/>
      <c r="G139" s="1"/>
      <c r="H139" s="1"/>
    </row>
    <row r="140" ht="15.75" customHeight="1">
      <c r="A140" s="1" t="s">
        <v>352</v>
      </c>
      <c r="B140" s="1" t="s">
        <v>353</v>
      </c>
      <c r="C140" s="1">
        <v>1.9984025854E10</v>
      </c>
      <c r="D140" s="1" t="s">
        <v>125</v>
      </c>
      <c r="E140" s="1" t="s">
        <v>15</v>
      </c>
      <c r="F140" s="1" t="s">
        <v>126</v>
      </c>
      <c r="G140" s="1" t="s">
        <v>17</v>
      </c>
      <c r="H140" s="1" t="s">
        <v>354</v>
      </c>
    </row>
    <row r="141" ht="15.75" customHeight="1">
      <c r="A141" s="1" t="s">
        <v>355</v>
      </c>
      <c r="B141" s="1" t="s">
        <v>356</v>
      </c>
      <c r="C141" s="1">
        <v>5.1997401864E10</v>
      </c>
      <c r="D141" s="1"/>
      <c r="E141" s="1"/>
      <c r="F141" s="1"/>
      <c r="G141" s="1"/>
      <c r="H141" s="1"/>
    </row>
    <row r="142" ht="15.75" customHeight="1">
      <c r="A142" s="1" t="s">
        <v>357</v>
      </c>
      <c r="B142" s="1" t="s">
        <v>358</v>
      </c>
      <c r="C142" s="1">
        <v>9.898242377E10</v>
      </c>
      <c r="D142" s="1"/>
      <c r="E142" s="1"/>
      <c r="F142" s="1"/>
      <c r="G142" s="1"/>
      <c r="H142" s="1"/>
    </row>
    <row r="143" ht="15.75" customHeight="1">
      <c r="A143" s="1" t="s">
        <v>258</v>
      </c>
      <c r="B143" s="1" t="s">
        <v>359</v>
      </c>
      <c r="C143" s="1">
        <v>2.1969089502E10</v>
      </c>
      <c r="D143" s="1" t="s">
        <v>125</v>
      </c>
      <c r="E143" s="1" t="s">
        <v>15</v>
      </c>
      <c r="F143" s="1" t="s">
        <v>309</v>
      </c>
      <c r="G143" s="1" t="s">
        <v>119</v>
      </c>
      <c r="H143" s="1" t="s">
        <v>360</v>
      </c>
    </row>
    <row r="144" ht="15.75" customHeight="1">
      <c r="A144" s="1" t="s">
        <v>361</v>
      </c>
      <c r="B144" s="1" t="s">
        <v>362</v>
      </c>
      <c r="C144" s="1">
        <v>2.1975936385E10</v>
      </c>
      <c r="D144" s="1"/>
      <c r="E144" s="1"/>
      <c r="F144" s="1"/>
      <c r="G144" s="1"/>
      <c r="H144" s="1"/>
    </row>
    <row r="145" ht="15.75" customHeight="1">
      <c r="A145" s="1" t="s">
        <v>363</v>
      </c>
      <c r="B145" s="1" t="s">
        <v>364</v>
      </c>
      <c r="C145" s="1">
        <v>2.1981328473E10</v>
      </c>
      <c r="D145" s="1"/>
      <c r="E145" s="1"/>
      <c r="F145" s="1"/>
      <c r="G145" s="1"/>
      <c r="H145" s="1"/>
    </row>
    <row r="146" ht="15.75" customHeight="1">
      <c r="A146" s="1" t="s">
        <v>365</v>
      </c>
      <c r="B146" s="1" t="s">
        <v>366</v>
      </c>
      <c r="C146" s="1">
        <v>8.3994210053E10</v>
      </c>
      <c r="D146" s="1"/>
      <c r="E146" s="1"/>
      <c r="F146" s="1"/>
      <c r="G146" s="1"/>
      <c r="H146" s="1"/>
    </row>
    <row r="147" ht="15.75" customHeight="1">
      <c r="A147" s="1" t="s">
        <v>367</v>
      </c>
      <c r="B147" s="1" t="s">
        <v>368</v>
      </c>
      <c r="C147" s="1">
        <v>4.1991378872E10</v>
      </c>
      <c r="D147" s="1"/>
      <c r="E147" s="1"/>
      <c r="F147" s="1"/>
      <c r="G147" s="1"/>
      <c r="H147" s="1"/>
    </row>
    <row r="148" ht="15.75" customHeight="1">
      <c r="A148" s="1" t="s">
        <v>369</v>
      </c>
      <c r="B148" s="1" t="s">
        <v>370</v>
      </c>
      <c r="C148" s="1">
        <v>2.1976767109E10</v>
      </c>
      <c r="D148" s="1"/>
      <c r="E148" s="1"/>
      <c r="F148" s="1"/>
      <c r="G148" s="1"/>
      <c r="H148" s="1"/>
    </row>
    <row r="149" ht="15.75" customHeight="1">
      <c r="A149" s="1" t="s">
        <v>371</v>
      </c>
      <c r="B149" s="1" t="s">
        <v>372</v>
      </c>
      <c r="C149" s="1">
        <v>5.598981419659E12</v>
      </c>
      <c r="D149" s="1"/>
      <c r="E149" s="1"/>
      <c r="F149" s="1"/>
      <c r="G149" s="1"/>
      <c r="H149" s="1"/>
    </row>
    <row r="150" ht="15.75" customHeight="1">
      <c r="A150" s="1" t="s">
        <v>373</v>
      </c>
      <c r="B150" s="1" t="s">
        <v>374</v>
      </c>
      <c r="C150" s="1">
        <v>1.1977821452E10</v>
      </c>
      <c r="D150" s="1"/>
      <c r="E150" s="1"/>
      <c r="F150" s="1"/>
      <c r="G150" s="1"/>
      <c r="H150" s="1"/>
    </row>
    <row r="151" ht="15.75" customHeight="1">
      <c r="A151" s="1" t="s">
        <v>375</v>
      </c>
      <c r="B151" s="1" t="s">
        <v>376</v>
      </c>
      <c r="C151" s="1">
        <v>1.1961209647E10</v>
      </c>
      <c r="D151" s="1"/>
      <c r="E151" s="1"/>
      <c r="F151" s="1"/>
      <c r="G151" s="1"/>
      <c r="H151" s="1"/>
    </row>
    <row r="152" ht="15.75" customHeight="1">
      <c r="A152" s="1" t="s">
        <v>377</v>
      </c>
      <c r="B152" s="1" t="s">
        <v>378</v>
      </c>
      <c r="C152" s="1">
        <v>9.29818866E10</v>
      </c>
      <c r="D152" s="1"/>
      <c r="E152" s="1"/>
      <c r="F152" s="1"/>
      <c r="G152" s="1"/>
      <c r="H152" s="1"/>
    </row>
    <row r="153" ht="15.75" customHeight="1">
      <c r="A153" s="1" t="s">
        <v>379</v>
      </c>
      <c r="B153" s="1" t="s">
        <v>380</v>
      </c>
      <c r="C153" s="1">
        <v>2.1977522883E10</v>
      </c>
      <c r="D153" s="1"/>
      <c r="E153" s="1"/>
      <c r="F153" s="1"/>
      <c r="G153" s="1"/>
      <c r="H153" s="1"/>
    </row>
    <row r="154" ht="15.75" customHeight="1">
      <c r="A154" s="1" t="s">
        <v>381</v>
      </c>
      <c r="B154" s="1" t="s">
        <v>382</v>
      </c>
      <c r="C154" s="1">
        <v>1.1910453395E10</v>
      </c>
      <c r="D154" s="1"/>
      <c r="E154" s="1"/>
      <c r="F154" s="1"/>
      <c r="G154" s="1"/>
      <c r="H154" s="1"/>
    </row>
    <row r="155" ht="15.75" customHeight="1">
      <c r="A155" s="1" t="s">
        <v>383</v>
      </c>
      <c r="B155" s="1" t="s">
        <v>384</v>
      </c>
      <c r="C155" s="1" t="s">
        <v>385</v>
      </c>
      <c r="D155" s="1"/>
      <c r="E155" s="1"/>
      <c r="F155" s="1"/>
      <c r="G155" s="1"/>
      <c r="H155" s="1"/>
    </row>
    <row r="156" ht="15.75" customHeight="1">
      <c r="A156" s="1" t="s">
        <v>386</v>
      </c>
      <c r="B156" s="1" t="s">
        <v>387</v>
      </c>
      <c r="C156" s="1">
        <v>1.1978923337E10</v>
      </c>
      <c r="D156" s="1" t="s">
        <v>388</v>
      </c>
      <c r="E156" s="1" t="s">
        <v>389</v>
      </c>
      <c r="F156" s="1" t="s">
        <v>390</v>
      </c>
      <c r="G156" s="1" t="s">
        <v>391</v>
      </c>
      <c r="H156" s="1" t="s">
        <v>45</v>
      </c>
    </row>
    <row r="157" ht="15.75" customHeight="1">
      <c r="A157" s="1" t="s">
        <v>392</v>
      </c>
      <c r="B157" s="1" t="s">
        <v>393</v>
      </c>
      <c r="C157" s="1">
        <v>3.8992186305E10</v>
      </c>
      <c r="D157" s="1"/>
      <c r="E157" s="1"/>
      <c r="F157" s="1"/>
      <c r="G157" s="1"/>
      <c r="H157" s="1"/>
    </row>
    <row r="158" ht="15.75" customHeight="1">
      <c r="A158" s="1" t="s">
        <v>394</v>
      </c>
      <c r="B158" s="1" t="s">
        <v>395</v>
      </c>
      <c r="C158" s="1">
        <v>3.1986983456E10</v>
      </c>
      <c r="D158" s="1"/>
      <c r="E158" s="1"/>
      <c r="F158" s="1"/>
      <c r="G158" s="1"/>
      <c r="H158" s="1"/>
    </row>
    <row r="159" ht="15.75" customHeight="1">
      <c r="A159" s="1" t="s">
        <v>396</v>
      </c>
      <c r="B159" s="1" t="s">
        <v>397</v>
      </c>
      <c r="C159" s="1" t="s">
        <v>398</v>
      </c>
      <c r="D159" s="1"/>
      <c r="E159" s="1"/>
      <c r="F159" s="1"/>
      <c r="G159" s="1"/>
      <c r="H159" s="1"/>
    </row>
    <row r="160" ht="15.75" customHeight="1">
      <c r="A160" s="1" t="s">
        <v>399</v>
      </c>
      <c r="B160" s="1" t="s">
        <v>400</v>
      </c>
      <c r="C160" s="1">
        <v>4.1998607609E10</v>
      </c>
      <c r="D160" s="1"/>
      <c r="E160" s="1"/>
      <c r="F160" s="1"/>
      <c r="G160" s="1"/>
      <c r="H160" s="1"/>
    </row>
    <row r="161" ht="15.75" customHeight="1">
      <c r="A161" s="1" t="s">
        <v>401</v>
      </c>
      <c r="B161" s="1" t="s">
        <v>402</v>
      </c>
      <c r="C161" s="1" t="s">
        <v>403</v>
      </c>
      <c r="D161" s="1"/>
      <c r="E161" s="1"/>
      <c r="F161" s="1"/>
      <c r="G161" s="1"/>
      <c r="H161" s="1"/>
    </row>
    <row r="162" ht="15.75" customHeight="1">
      <c r="A162" s="1" t="s">
        <v>404</v>
      </c>
      <c r="B162" s="1" t="s">
        <v>405</v>
      </c>
      <c r="C162" s="1">
        <v>8.1988200859E10</v>
      </c>
      <c r="D162" s="1"/>
      <c r="E162" s="1"/>
      <c r="F162" s="1"/>
      <c r="G162" s="1"/>
      <c r="H162" s="1"/>
    </row>
    <row r="163" ht="15.75" customHeight="1">
      <c r="A163" s="1" t="s">
        <v>406</v>
      </c>
      <c r="B163" s="1" t="s">
        <v>407</v>
      </c>
      <c r="C163" s="1">
        <v>8.1996040202E10</v>
      </c>
      <c r="D163" s="1"/>
      <c r="E163" s="1"/>
      <c r="F163" s="1"/>
      <c r="G163" s="1"/>
      <c r="H163" s="1"/>
    </row>
    <row r="164" ht="15.75" customHeight="1">
      <c r="A164" s="1" t="s">
        <v>408</v>
      </c>
      <c r="B164" s="1" t="s">
        <v>409</v>
      </c>
      <c r="C164" s="1">
        <v>8.1996912821E10</v>
      </c>
      <c r="D164" s="1"/>
      <c r="E164" s="1"/>
      <c r="F164" s="1"/>
      <c r="G164" s="1"/>
      <c r="H164" s="1"/>
    </row>
    <row r="165" ht="15.75" customHeight="1">
      <c r="A165" s="1" t="s">
        <v>410</v>
      </c>
      <c r="B165" s="1" t="s">
        <v>411</v>
      </c>
      <c r="C165" s="1">
        <v>6.2992421787E10</v>
      </c>
      <c r="D165" s="1" t="s">
        <v>125</v>
      </c>
      <c r="E165" s="1" t="s">
        <v>15</v>
      </c>
      <c r="F165" s="1" t="s">
        <v>126</v>
      </c>
      <c r="G165" s="1" t="s">
        <v>119</v>
      </c>
      <c r="H165" s="1" t="s">
        <v>133</v>
      </c>
    </row>
    <row r="166" ht="15.75" customHeight="1">
      <c r="A166" s="1" t="s">
        <v>412</v>
      </c>
      <c r="B166" s="1" t="s">
        <v>413</v>
      </c>
      <c r="C166" s="1" t="s">
        <v>414</v>
      </c>
      <c r="D166" s="1"/>
      <c r="E166" s="1"/>
      <c r="F166" s="1"/>
      <c r="G166" s="1"/>
      <c r="H166" s="1"/>
    </row>
    <row r="167" ht="15.75" customHeight="1">
      <c r="A167" s="1" t="s">
        <v>415</v>
      </c>
      <c r="B167" s="1" t="s">
        <v>416</v>
      </c>
      <c r="C167" s="1">
        <v>8.1984608573E10</v>
      </c>
      <c r="D167" s="1"/>
      <c r="E167" s="1"/>
      <c r="F167" s="1"/>
      <c r="G167" s="1"/>
      <c r="H167" s="1"/>
    </row>
    <row r="168" ht="15.75" customHeight="1">
      <c r="A168" s="1" t="s">
        <v>417</v>
      </c>
      <c r="B168" s="1" t="s">
        <v>418</v>
      </c>
      <c r="C168" s="1">
        <v>1.1987390956E10</v>
      </c>
      <c r="D168" s="1"/>
      <c r="E168" s="1"/>
      <c r="F168" s="1"/>
      <c r="G168" s="1"/>
      <c r="H168" s="1"/>
    </row>
    <row r="169" ht="15.75" customHeight="1">
      <c r="A169" s="1" t="s">
        <v>419</v>
      </c>
      <c r="B169" s="1" t="s">
        <v>420</v>
      </c>
      <c r="C169" s="1">
        <v>4.6999305186E10</v>
      </c>
      <c r="D169" s="1"/>
      <c r="E169" s="1"/>
      <c r="F169" s="1"/>
      <c r="G169" s="1"/>
      <c r="H169" s="1"/>
    </row>
    <row r="170" ht="15.75" customHeight="1">
      <c r="A170" s="1" t="s">
        <v>421</v>
      </c>
      <c r="B170" s="1" t="s">
        <v>422</v>
      </c>
      <c r="C170" s="1">
        <v>8.89812785E10</v>
      </c>
      <c r="D170" s="1"/>
      <c r="E170" s="1"/>
      <c r="F170" s="1"/>
      <c r="G170" s="1"/>
      <c r="H170" s="1"/>
    </row>
    <row r="171" ht="15.75" customHeight="1">
      <c r="A171" s="1" t="s">
        <v>423</v>
      </c>
      <c r="B171" s="1" t="s">
        <v>424</v>
      </c>
      <c r="C171" s="1">
        <v>1.1959141652E10</v>
      </c>
      <c r="D171" s="1"/>
      <c r="E171" s="1"/>
      <c r="F171" s="1"/>
      <c r="G171" s="1"/>
      <c r="H171" s="1"/>
    </row>
    <row r="172" ht="15.75" customHeight="1">
      <c r="A172" s="1" t="s">
        <v>425</v>
      </c>
      <c r="B172" s="1" t="s">
        <v>426</v>
      </c>
      <c r="C172" s="1">
        <v>6.2981827903E10</v>
      </c>
      <c r="D172" s="1"/>
      <c r="E172" s="1"/>
      <c r="F172" s="1"/>
      <c r="G172" s="1"/>
      <c r="H172" s="1"/>
    </row>
    <row r="173" ht="15.75" customHeight="1">
      <c r="A173" s="1" t="s">
        <v>427</v>
      </c>
      <c r="B173" s="1" t="s">
        <v>428</v>
      </c>
      <c r="C173" s="1">
        <v>5.4981334244E10</v>
      </c>
      <c r="D173" s="1"/>
      <c r="E173" s="1"/>
      <c r="F173" s="1"/>
      <c r="G173" s="1"/>
      <c r="H173" s="1"/>
    </row>
    <row r="174" ht="15.75" customHeight="1">
      <c r="A174" s="1" t="s">
        <v>429</v>
      </c>
      <c r="B174" s="1" t="s">
        <v>430</v>
      </c>
      <c r="C174" s="1">
        <v>7.1991044181E10</v>
      </c>
      <c r="D174" s="1"/>
      <c r="E174" s="1"/>
      <c r="F174" s="1"/>
      <c r="G174" s="1"/>
      <c r="H174" s="1"/>
    </row>
    <row r="175" ht="15.75" customHeight="1">
      <c r="A175" s="1" t="s">
        <v>431</v>
      </c>
      <c r="B175" s="1" t="s">
        <v>432</v>
      </c>
      <c r="C175" s="1">
        <v>8.4988988724E10</v>
      </c>
      <c r="D175" s="1" t="s">
        <v>433</v>
      </c>
      <c r="E175" s="1" t="s">
        <v>434</v>
      </c>
      <c r="F175" s="1" t="s">
        <v>435</v>
      </c>
      <c r="G175" s="1" t="s">
        <v>436</v>
      </c>
      <c r="H175" s="1" t="s">
        <v>45</v>
      </c>
    </row>
    <row r="176" ht="15.75" customHeight="1">
      <c r="A176" s="1" t="s">
        <v>437</v>
      </c>
      <c r="B176" s="1" t="s">
        <v>438</v>
      </c>
      <c r="C176" s="1">
        <v>5.5999563402E10</v>
      </c>
      <c r="D176" s="1"/>
      <c r="E176" s="1"/>
      <c r="F176" s="1"/>
      <c r="G176" s="1"/>
      <c r="H176" s="1"/>
    </row>
    <row r="177" ht="15.75" customHeight="1">
      <c r="A177" s="1" t="s">
        <v>439</v>
      </c>
      <c r="B177" s="1" t="s">
        <v>440</v>
      </c>
      <c r="C177" s="1">
        <v>2.1981657576E10</v>
      </c>
      <c r="D177" s="1"/>
      <c r="E177" s="1"/>
      <c r="F177" s="1"/>
      <c r="G177" s="1"/>
      <c r="H177" s="1"/>
    </row>
    <row r="178" ht="15.75" customHeight="1">
      <c r="A178" s="1" t="s">
        <v>441</v>
      </c>
      <c r="B178" s="1" t="s">
        <v>442</v>
      </c>
      <c r="C178" s="1">
        <v>2.1964795692E10</v>
      </c>
      <c r="D178" s="1"/>
      <c r="E178" s="1"/>
      <c r="F178" s="1"/>
      <c r="G178" s="1"/>
      <c r="H178" s="1"/>
    </row>
    <row r="179" ht="15.75" customHeight="1">
      <c r="A179" s="1" t="s">
        <v>443</v>
      </c>
      <c r="B179" s="1" t="s">
        <v>444</v>
      </c>
      <c r="C179" s="1">
        <v>1.9994092995E10</v>
      </c>
      <c r="D179" s="1"/>
      <c r="E179" s="1"/>
      <c r="F179" s="1"/>
      <c r="G179" s="1"/>
      <c r="H179" s="1"/>
    </row>
    <row r="180" ht="15.75" customHeight="1">
      <c r="A180" s="1" t="s">
        <v>445</v>
      </c>
      <c r="B180" s="1" t="s">
        <v>446</v>
      </c>
      <c r="C180" s="1" t="s">
        <v>447</v>
      </c>
      <c r="D180" s="1"/>
      <c r="E180" s="1"/>
      <c r="F180" s="1"/>
      <c r="G180" s="1"/>
      <c r="H180" s="1"/>
    </row>
    <row r="181" ht="15.75" customHeight="1">
      <c r="A181" s="1" t="s">
        <v>448</v>
      </c>
      <c r="B181" s="1" t="s">
        <v>449</v>
      </c>
      <c r="C181" s="1">
        <v>1.198424826E10</v>
      </c>
      <c r="D181" s="1"/>
      <c r="E181" s="1"/>
      <c r="F181" s="1"/>
      <c r="G181" s="1"/>
      <c r="H181" s="1"/>
    </row>
    <row r="182" ht="15.75" customHeight="1">
      <c r="A182" s="1" t="s">
        <v>156</v>
      </c>
      <c r="B182" s="1" t="s">
        <v>450</v>
      </c>
      <c r="C182" s="1">
        <v>1.1993984713E10</v>
      </c>
      <c r="D182" s="1"/>
      <c r="E182" s="1"/>
      <c r="F182" s="1"/>
      <c r="G182" s="1"/>
      <c r="H182" s="1"/>
    </row>
    <row r="183" ht="15.75" customHeight="1">
      <c r="A183" s="1" t="s">
        <v>451</v>
      </c>
      <c r="B183" s="1" t="s">
        <v>452</v>
      </c>
      <c r="C183" s="1">
        <v>6.7998259443E10</v>
      </c>
      <c r="D183" s="1"/>
      <c r="E183" s="1"/>
      <c r="F183" s="1"/>
      <c r="G183" s="1"/>
      <c r="H183" s="1"/>
    </row>
    <row r="184" ht="15.75" customHeight="1">
      <c r="A184" s="1" t="s">
        <v>453</v>
      </c>
      <c r="B184" s="1" t="s">
        <v>454</v>
      </c>
      <c r="C184" s="1">
        <v>6.7999448767E10</v>
      </c>
      <c r="D184" s="1"/>
      <c r="E184" s="1"/>
      <c r="F184" s="1"/>
      <c r="G184" s="1"/>
      <c r="H184" s="1"/>
    </row>
    <row r="185" ht="15.75" customHeight="1">
      <c r="A185" s="1" t="s">
        <v>455</v>
      </c>
      <c r="B185" s="1" t="s">
        <v>456</v>
      </c>
      <c r="C185" s="1">
        <v>9.2984774502E10</v>
      </c>
      <c r="D185" s="1"/>
      <c r="E185" s="1"/>
      <c r="F185" s="1"/>
      <c r="G185" s="1"/>
      <c r="H185" s="1"/>
    </row>
    <row r="186" ht="15.75" customHeight="1">
      <c r="A186" s="1" t="s">
        <v>457</v>
      </c>
      <c r="B186" s="1" t="s">
        <v>458</v>
      </c>
      <c r="C186" s="1">
        <v>4.8991725248E10</v>
      </c>
      <c r="D186" s="1"/>
      <c r="E186" s="1"/>
      <c r="F186" s="1"/>
      <c r="G186" s="1"/>
      <c r="H186" s="1"/>
    </row>
    <row r="187" ht="15.75" customHeight="1">
      <c r="A187" s="1" t="s">
        <v>459</v>
      </c>
      <c r="B187" s="1" t="s">
        <v>460</v>
      </c>
      <c r="C187" s="1">
        <v>1.1918314953E10</v>
      </c>
      <c r="D187" s="1" t="s">
        <v>91</v>
      </c>
      <c r="E187" s="1" t="s">
        <v>15</v>
      </c>
      <c r="F187" s="1" t="s">
        <v>92</v>
      </c>
      <c r="G187" s="1" t="s">
        <v>17</v>
      </c>
      <c r="H187" s="1" t="s">
        <v>205</v>
      </c>
    </row>
    <row r="188" ht="15.75" customHeight="1">
      <c r="A188" s="1" t="s">
        <v>461</v>
      </c>
      <c r="B188" s="1" t="s">
        <v>462</v>
      </c>
      <c r="C188" s="1">
        <v>6.1994120705E10</v>
      </c>
      <c r="D188" s="1"/>
      <c r="E188" s="1"/>
      <c r="F188" s="1"/>
      <c r="G188" s="1"/>
      <c r="H188" s="1"/>
    </row>
    <row r="189" ht="15.75" customHeight="1">
      <c r="A189" s="1" t="s">
        <v>463</v>
      </c>
      <c r="B189" s="1" t="s">
        <v>464</v>
      </c>
      <c r="C189" s="1">
        <v>6.399916344E10</v>
      </c>
      <c r="D189" s="1" t="s">
        <v>465</v>
      </c>
      <c r="E189" s="1" t="s">
        <v>466</v>
      </c>
      <c r="F189" s="1" t="s">
        <v>467</v>
      </c>
      <c r="G189" s="1" t="s">
        <v>468</v>
      </c>
      <c r="H189" s="1" t="s">
        <v>45</v>
      </c>
    </row>
    <row r="190" ht="15.75" customHeight="1">
      <c r="A190" s="1" t="s">
        <v>469</v>
      </c>
      <c r="B190" s="1" t="s">
        <v>470</v>
      </c>
      <c r="C190" s="1">
        <v>9.865437865E9</v>
      </c>
      <c r="D190" s="1"/>
      <c r="E190" s="1"/>
      <c r="F190" s="1"/>
      <c r="G190" s="1"/>
      <c r="H190" s="1"/>
    </row>
    <row r="191" ht="15.75" customHeight="1">
      <c r="A191" s="1" t="s">
        <v>471</v>
      </c>
      <c r="B191" s="1" t="s">
        <v>472</v>
      </c>
      <c r="C191" s="1">
        <v>3.3988222085E10</v>
      </c>
      <c r="D191" s="1"/>
      <c r="E191" s="1"/>
      <c r="F191" s="1"/>
      <c r="G191" s="1"/>
      <c r="H191" s="1"/>
    </row>
    <row r="192" ht="15.75" customHeight="1">
      <c r="A192" s="1" t="s">
        <v>473</v>
      </c>
      <c r="B192" s="1" t="s">
        <v>474</v>
      </c>
      <c r="C192" s="1">
        <v>8.3993806824E10</v>
      </c>
      <c r="D192" s="1"/>
      <c r="E192" s="1"/>
      <c r="F192" s="1"/>
      <c r="G192" s="1"/>
      <c r="H192" s="1"/>
    </row>
    <row r="193" ht="15.75" customHeight="1">
      <c r="A193" s="1" t="s">
        <v>410</v>
      </c>
      <c r="B193" s="1" t="s">
        <v>475</v>
      </c>
      <c r="C193" s="1">
        <v>2.1979284487E10</v>
      </c>
      <c r="D193" s="1"/>
      <c r="E193" s="1"/>
      <c r="F193" s="1"/>
      <c r="G193" s="1"/>
      <c r="H193" s="1"/>
    </row>
    <row r="194" ht="15.75" customHeight="1">
      <c r="A194" s="1" t="s">
        <v>476</v>
      </c>
      <c r="B194" s="1" t="s">
        <v>477</v>
      </c>
      <c r="C194" s="1">
        <v>4.1920019697E10</v>
      </c>
      <c r="D194" s="1"/>
      <c r="E194" s="1"/>
      <c r="F194" s="1"/>
      <c r="G194" s="1"/>
      <c r="H194" s="1"/>
    </row>
    <row r="195" ht="15.75" customHeight="1">
      <c r="A195" s="1" t="s">
        <v>478</v>
      </c>
      <c r="B195" s="1" t="s">
        <v>479</v>
      </c>
      <c r="C195" s="1">
        <v>9.2991657614E10</v>
      </c>
      <c r="D195" s="1"/>
      <c r="E195" s="1"/>
      <c r="F195" s="1"/>
      <c r="G195" s="1"/>
      <c r="H195" s="1"/>
    </row>
    <row r="196" ht="15.75" customHeight="1">
      <c r="A196" s="1" t="s">
        <v>480</v>
      </c>
      <c r="B196" s="1" t="s">
        <v>481</v>
      </c>
      <c r="C196" s="1">
        <v>3.8999578065E10</v>
      </c>
      <c r="D196" s="1" t="s">
        <v>125</v>
      </c>
      <c r="E196" s="1" t="s">
        <v>15</v>
      </c>
      <c r="F196" s="1" t="s">
        <v>126</v>
      </c>
      <c r="G196" s="1" t="s">
        <v>119</v>
      </c>
      <c r="H196" s="1" t="s">
        <v>162</v>
      </c>
    </row>
    <row r="197" ht="15.75" customHeight="1">
      <c r="A197" s="1" t="s">
        <v>482</v>
      </c>
      <c r="B197" s="1" t="s">
        <v>483</v>
      </c>
      <c r="C197" s="1" t="s">
        <v>484</v>
      </c>
      <c r="D197" s="1"/>
      <c r="E197" s="1"/>
      <c r="F197" s="1"/>
      <c r="G197" s="1"/>
      <c r="H197" s="1"/>
    </row>
    <row r="198" ht="15.75" customHeight="1">
      <c r="A198" s="1" t="s">
        <v>485</v>
      </c>
      <c r="B198" s="1" t="s">
        <v>486</v>
      </c>
      <c r="C198" s="1">
        <v>8.598738509E10</v>
      </c>
      <c r="D198" s="1"/>
      <c r="E198" s="1"/>
      <c r="F198" s="1"/>
      <c r="G198" s="1"/>
      <c r="H198" s="1"/>
    </row>
    <row r="199" ht="15.75" customHeight="1">
      <c r="A199" s="1" t="s">
        <v>487</v>
      </c>
      <c r="B199" s="1" t="s">
        <v>488</v>
      </c>
      <c r="C199" s="1">
        <v>6.1995819731E10</v>
      </c>
      <c r="D199" s="1"/>
      <c r="E199" s="1"/>
      <c r="F199" s="1"/>
      <c r="G199" s="1"/>
      <c r="H199" s="1"/>
    </row>
    <row r="200" ht="15.75" customHeight="1">
      <c r="A200" s="1" t="s">
        <v>489</v>
      </c>
      <c r="B200" s="1" t="s">
        <v>490</v>
      </c>
      <c r="C200" s="1">
        <v>7.1982611379E10</v>
      </c>
      <c r="D200" s="1" t="s">
        <v>491</v>
      </c>
      <c r="E200" s="1" t="s">
        <v>492</v>
      </c>
      <c r="F200" s="1" t="s">
        <v>493</v>
      </c>
      <c r="G200" s="1" t="s">
        <v>494</v>
      </c>
      <c r="H200" s="1" t="s">
        <v>45</v>
      </c>
    </row>
    <row r="201" ht="15.75" customHeight="1">
      <c r="A201" s="1" t="s">
        <v>495</v>
      </c>
      <c r="B201" s="1" t="s">
        <v>496</v>
      </c>
      <c r="C201" s="1">
        <v>9.9984658333E10</v>
      </c>
      <c r="D201" s="1" t="s">
        <v>125</v>
      </c>
      <c r="E201" s="1" t="s">
        <v>15</v>
      </c>
      <c r="F201" s="1" t="s">
        <v>126</v>
      </c>
      <c r="G201" s="1" t="s">
        <v>119</v>
      </c>
      <c r="H201" s="1" t="s">
        <v>497</v>
      </c>
    </row>
    <row r="202" ht="15.75" customHeight="1">
      <c r="A202" s="1" t="s">
        <v>498</v>
      </c>
      <c r="B202" s="1" t="s">
        <v>499</v>
      </c>
      <c r="C202" s="1">
        <v>1.5991165129E10</v>
      </c>
      <c r="D202" s="1"/>
      <c r="E202" s="1"/>
      <c r="F202" s="1"/>
      <c r="G202" s="1"/>
      <c r="H202" s="1"/>
    </row>
    <row r="203" ht="15.75" customHeight="1">
      <c r="A203" s="1" t="s">
        <v>500</v>
      </c>
      <c r="B203" s="1" t="s">
        <v>501</v>
      </c>
      <c r="C203" s="1">
        <v>1.4981951229E10</v>
      </c>
      <c r="D203" s="1" t="s">
        <v>125</v>
      </c>
      <c r="E203" s="1" t="s">
        <v>15</v>
      </c>
      <c r="F203" s="1" t="s">
        <v>309</v>
      </c>
      <c r="G203" s="1" t="s">
        <v>119</v>
      </c>
      <c r="H203" s="1" t="s">
        <v>205</v>
      </c>
    </row>
    <row r="204" ht="15.75" customHeight="1">
      <c r="A204" s="1" t="s">
        <v>502</v>
      </c>
      <c r="B204" s="1" t="s">
        <v>503</v>
      </c>
      <c r="C204" s="1">
        <v>5.4999286797E10</v>
      </c>
      <c r="D204" s="1" t="s">
        <v>504</v>
      </c>
      <c r="E204" s="1" t="s">
        <v>42</v>
      </c>
      <c r="F204" s="1" t="s">
        <v>493</v>
      </c>
      <c r="G204" s="1" t="s">
        <v>505</v>
      </c>
      <c r="H204" s="1" t="s">
        <v>45</v>
      </c>
    </row>
    <row r="205" ht="15.75" customHeight="1">
      <c r="A205" s="1" t="s">
        <v>506</v>
      </c>
      <c r="B205" s="1" t="s">
        <v>507</v>
      </c>
      <c r="C205" s="1">
        <v>1.1911228926E10</v>
      </c>
      <c r="D205" s="1" t="s">
        <v>125</v>
      </c>
      <c r="E205" s="1" t="s">
        <v>15</v>
      </c>
      <c r="F205" s="1" t="s">
        <v>508</v>
      </c>
      <c r="G205" s="1" t="s">
        <v>17</v>
      </c>
      <c r="H205" s="1" t="s">
        <v>205</v>
      </c>
    </row>
    <row r="206" ht="15.75" customHeight="1">
      <c r="A206" s="1" t="s">
        <v>509</v>
      </c>
      <c r="B206" s="1" t="s">
        <v>510</v>
      </c>
      <c r="C206" s="1">
        <v>8.8999783203E10</v>
      </c>
      <c r="D206" s="1"/>
      <c r="E206" s="1"/>
      <c r="F206" s="1"/>
      <c r="G206" s="1"/>
      <c r="H206" s="1"/>
    </row>
    <row r="207" ht="15.75" customHeight="1">
      <c r="A207" s="1" t="s">
        <v>511</v>
      </c>
      <c r="B207" s="1" t="s">
        <v>512</v>
      </c>
      <c r="C207" s="1">
        <v>-16259.0</v>
      </c>
      <c r="D207" s="1"/>
      <c r="E207" s="1"/>
      <c r="F207" s="1"/>
      <c r="G207" s="1"/>
      <c r="H207" s="1"/>
    </row>
    <row r="208" ht="15.75" customHeight="1">
      <c r="A208" s="1" t="s">
        <v>513</v>
      </c>
      <c r="B208" s="1" t="s">
        <v>514</v>
      </c>
      <c r="C208" s="1">
        <v>1.195891291E10</v>
      </c>
      <c r="D208" s="1" t="s">
        <v>515</v>
      </c>
      <c r="E208" s="1" t="s">
        <v>516</v>
      </c>
      <c r="F208" s="1" t="s">
        <v>467</v>
      </c>
      <c r="G208" s="1" t="s">
        <v>517</v>
      </c>
      <c r="H208" s="1" t="s">
        <v>45</v>
      </c>
    </row>
    <row r="209" ht="15.75" customHeight="1">
      <c r="A209" s="1" t="s">
        <v>518</v>
      </c>
      <c r="B209" s="1" t="s">
        <v>519</v>
      </c>
      <c r="C209" s="1">
        <v>6.3984431744E10</v>
      </c>
      <c r="D209" s="1"/>
      <c r="E209" s="1"/>
      <c r="F209" s="1"/>
      <c r="G209" s="1"/>
      <c r="H209" s="1"/>
    </row>
    <row r="210" ht="15.75" customHeight="1">
      <c r="A210" s="1" t="s">
        <v>520</v>
      </c>
      <c r="B210" s="1" t="s">
        <v>521</v>
      </c>
      <c r="C210" s="1">
        <v>5.511960662584E12</v>
      </c>
      <c r="D210" s="1"/>
      <c r="E210" s="1"/>
      <c r="F210" s="1"/>
      <c r="G210" s="1"/>
      <c r="H210" s="1"/>
    </row>
    <row r="211" ht="15.75" customHeight="1">
      <c r="A211" s="1" t="s">
        <v>522</v>
      </c>
      <c r="B211" s="1" t="s">
        <v>523</v>
      </c>
      <c r="C211" s="1">
        <v>4.7984641271E10</v>
      </c>
      <c r="D211" s="1"/>
      <c r="E211" s="1"/>
      <c r="F211" s="1"/>
      <c r="G211" s="1"/>
      <c r="H211" s="1"/>
    </row>
    <row r="212" ht="15.75" customHeight="1">
      <c r="A212" s="1" t="s">
        <v>524</v>
      </c>
      <c r="B212" s="1" t="s">
        <v>525</v>
      </c>
      <c r="C212" s="1">
        <v>2.1966863782E10</v>
      </c>
      <c r="D212" s="1"/>
      <c r="E212" s="1"/>
      <c r="F212" s="1"/>
      <c r="G212" s="1"/>
      <c r="H212" s="1"/>
    </row>
    <row r="213" ht="15.75" customHeight="1">
      <c r="A213" s="1" t="s">
        <v>526</v>
      </c>
      <c r="B213" s="1" t="s">
        <v>527</v>
      </c>
      <c r="C213" s="1">
        <v>9.2986462865E10</v>
      </c>
      <c r="D213" s="1"/>
      <c r="E213" s="1"/>
      <c r="F213" s="1"/>
      <c r="G213" s="1"/>
      <c r="H213" s="1"/>
    </row>
    <row r="214" ht="15.75" customHeight="1">
      <c r="A214" s="1" t="s">
        <v>528</v>
      </c>
      <c r="B214" s="1" t="s">
        <v>529</v>
      </c>
      <c r="C214" s="1">
        <v>5.521989174844E12</v>
      </c>
      <c r="D214" s="1"/>
      <c r="E214" s="1"/>
      <c r="F214" s="1"/>
      <c r="G214" s="1"/>
      <c r="H214" s="1"/>
    </row>
    <row r="215" ht="15.75" customHeight="1">
      <c r="A215" s="1" t="s">
        <v>530</v>
      </c>
      <c r="B215" s="1" t="s">
        <v>531</v>
      </c>
      <c r="C215" s="1">
        <v>8.3988178788E10</v>
      </c>
      <c r="D215" s="1"/>
      <c r="E215" s="1"/>
      <c r="F215" s="1"/>
      <c r="G215" s="1"/>
      <c r="H215" s="1"/>
    </row>
    <row r="216" ht="15.75" customHeight="1">
      <c r="A216" s="1" t="s">
        <v>532</v>
      </c>
      <c r="B216" s="1" t="s">
        <v>533</v>
      </c>
      <c r="C216" s="1">
        <v>4.4998255931E10</v>
      </c>
      <c r="D216" s="1"/>
      <c r="E216" s="1"/>
      <c r="F216" s="1"/>
      <c r="G216" s="1"/>
      <c r="H216" s="1"/>
    </row>
    <row r="217" ht="15.75" customHeight="1">
      <c r="A217" s="1" t="s">
        <v>534</v>
      </c>
      <c r="B217" s="1" t="s">
        <v>535</v>
      </c>
      <c r="C217" s="1">
        <v>6.5999307896E10</v>
      </c>
      <c r="D217" s="1"/>
      <c r="E217" s="1"/>
      <c r="F217" s="1"/>
      <c r="G217" s="1"/>
      <c r="H217" s="1"/>
    </row>
    <row r="218" ht="15.75" customHeight="1">
      <c r="A218" s="1" t="s">
        <v>536</v>
      </c>
      <c r="B218" s="1" t="s">
        <v>537</v>
      </c>
      <c r="C218" s="1">
        <v>1.1996526863E10</v>
      </c>
      <c r="D218" s="1"/>
      <c r="E218" s="1"/>
      <c r="F218" s="1"/>
      <c r="G218" s="1"/>
      <c r="H218" s="1"/>
    </row>
    <row r="219" ht="15.75" customHeight="1">
      <c r="A219" s="1" t="s">
        <v>230</v>
      </c>
      <c r="B219" s="1" t="s">
        <v>538</v>
      </c>
      <c r="C219" s="1">
        <v>8.3986330219E10</v>
      </c>
      <c r="D219" s="1"/>
      <c r="E219" s="1"/>
      <c r="F219" s="1"/>
      <c r="G219" s="1"/>
      <c r="H219" s="1"/>
    </row>
    <row r="220" ht="15.75" customHeight="1">
      <c r="A220" s="1" t="s">
        <v>539</v>
      </c>
      <c r="B220" s="1" t="s">
        <v>540</v>
      </c>
      <c r="C220" s="1">
        <v>8.1993884083E10</v>
      </c>
      <c r="D220" s="1" t="s">
        <v>541</v>
      </c>
      <c r="E220" s="1" t="s">
        <v>42</v>
      </c>
      <c r="F220" s="1" t="s">
        <v>542</v>
      </c>
      <c r="G220" s="1" t="s">
        <v>543</v>
      </c>
      <c r="H220" s="1" t="s">
        <v>45</v>
      </c>
    </row>
    <row r="221" ht="15.75" customHeight="1">
      <c r="A221" s="1" t="s">
        <v>544</v>
      </c>
      <c r="B221" s="1" t="s">
        <v>545</v>
      </c>
      <c r="C221" s="1">
        <v>8.1987707402E10</v>
      </c>
      <c r="D221" s="1" t="s">
        <v>125</v>
      </c>
      <c r="E221" s="1" t="s">
        <v>15</v>
      </c>
      <c r="F221" s="1" t="s">
        <v>546</v>
      </c>
      <c r="G221" s="1" t="s">
        <v>119</v>
      </c>
      <c r="H221" s="1" t="s">
        <v>205</v>
      </c>
    </row>
    <row r="222" ht="15.75" customHeight="1">
      <c r="A222" s="1" t="s">
        <v>547</v>
      </c>
      <c r="B222" s="1" t="s">
        <v>548</v>
      </c>
      <c r="C222" s="1">
        <v>8.3999594528E10</v>
      </c>
      <c r="D222" s="1"/>
      <c r="E222" s="1"/>
      <c r="F222" s="1"/>
      <c r="G222" s="1"/>
      <c r="H222" s="1"/>
    </row>
    <row r="223" ht="15.75" customHeight="1">
      <c r="A223" s="1" t="s">
        <v>549</v>
      </c>
      <c r="B223" s="1" t="s">
        <v>550</v>
      </c>
      <c r="C223" s="1">
        <v>9.2995178941E10</v>
      </c>
      <c r="D223" s="1"/>
      <c r="E223" s="1"/>
      <c r="F223" s="1"/>
      <c r="G223" s="1"/>
      <c r="H223" s="1"/>
    </row>
    <row r="224" ht="15.75" customHeight="1">
      <c r="A224" s="1" t="s">
        <v>551</v>
      </c>
      <c r="B224" s="1" t="s">
        <v>552</v>
      </c>
      <c r="C224" s="1" t="s">
        <v>553</v>
      </c>
      <c r="D224" s="1"/>
      <c r="E224" s="1"/>
      <c r="F224" s="1"/>
      <c r="G224" s="1"/>
      <c r="H224" s="1"/>
    </row>
    <row r="225" ht="15.75" customHeight="1">
      <c r="A225" s="1" t="s">
        <v>554</v>
      </c>
      <c r="B225" s="1" t="s">
        <v>555</v>
      </c>
      <c r="C225" s="1">
        <v>1.9987281337E10</v>
      </c>
      <c r="D225" s="1"/>
      <c r="E225" s="1"/>
      <c r="F225" s="1"/>
      <c r="G225" s="1"/>
      <c r="H225" s="1"/>
    </row>
    <row r="226" ht="15.75" customHeight="1">
      <c r="A226" s="1" t="s">
        <v>556</v>
      </c>
      <c r="B226" s="1" t="s">
        <v>557</v>
      </c>
      <c r="C226" s="1">
        <v>3.4984396602E10</v>
      </c>
      <c r="D226" s="1"/>
      <c r="E226" s="1"/>
      <c r="F226" s="1"/>
      <c r="G226" s="1"/>
      <c r="H226" s="1"/>
    </row>
    <row r="227" ht="15.75" customHeight="1">
      <c r="A227" s="1" t="s">
        <v>558</v>
      </c>
      <c r="B227" s="1" t="s">
        <v>559</v>
      </c>
      <c r="C227" s="1">
        <v>1.4997595672E10</v>
      </c>
      <c r="D227" s="1"/>
      <c r="E227" s="1"/>
      <c r="F227" s="1"/>
      <c r="G227" s="1"/>
      <c r="H227" s="1"/>
    </row>
    <row r="228" ht="15.75" customHeight="1">
      <c r="A228" s="1" t="s">
        <v>560</v>
      </c>
      <c r="B228" s="1" t="s">
        <v>561</v>
      </c>
      <c r="C228" s="1">
        <v>6.7992727756E10</v>
      </c>
      <c r="D228" s="1"/>
      <c r="E228" s="1"/>
      <c r="F228" s="1"/>
      <c r="G228" s="1"/>
      <c r="H228" s="1"/>
    </row>
    <row r="229" ht="15.75" customHeight="1">
      <c r="A229" s="1" t="s">
        <v>489</v>
      </c>
      <c r="B229" s="1" t="s">
        <v>562</v>
      </c>
      <c r="C229" s="1">
        <v>2.1982464818E10</v>
      </c>
      <c r="D229" s="1"/>
      <c r="E229" s="1"/>
      <c r="F229" s="1"/>
      <c r="G229" s="1"/>
      <c r="H229" s="1"/>
    </row>
    <row r="230" ht="15.75" customHeight="1">
      <c r="A230" s="1" t="s">
        <v>563</v>
      </c>
      <c r="B230" s="1" t="s">
        <v>564</v>
      </c>
      <c r="C230" s="1">
        <v>9.2981241874E10</v>
      </c>
      <c r="D230" s="1"/>
      <c r="E230" s="1"/>
      <c r="F230" s="1"/>
      <c r="G230" s="1"/>
      <c r="H230" s="1"/>
    </row>
    <row r="231" ht="15.75" customHeight="1">
      <c r="A231" s="1" t="s">
        <v>565</v>
      </c>
      <c r="B231" s="1" t="s">
        <v>566</v>
      </c>
      <c r="C231" s="1">
        <v>8.7991895839E10</v>
      </c>
      <c r="D231" s="1"/>
      <c r="E231" s="1"/>
      <c r="F231" s="1"/>
      <c r="G231" s="1"/>
      <c r="H231" s="1"/>
    </row>
    <row r="232" ht="15.75" customHeight="1">
      <c r="A232" s="1" t="s">
        <v>567</v>
      </c>
      <c r="B232" s="1" t="s">
        <v>568</v>
      </c>
      <c r="C232" s="1">
        <v>6.2992019349E10</v>
      </c>
      <c r="D232" s="1"/>
      <c r="E232" s="1"/>
      <c r="F232" s="1"/>
      <c r="G232" s="1"/>
      <c r="H232" s="1"/>
    </row>
    <row r="233" ht="15.75" customHeight="1">
      <c r="A233" s="1" t="s">
        <v>569</v>
      </c>
      <c r="B233" s="1" t="s">
        <v>570</v>
      </c>
      <c r="C233" s="1">
        <v>6.792906602E9</v>
      </c>
      <c r="D233" s="1"/>
      <c r="E233" s="1"/>
      <c r="F233" s="1"/>
      <c r="G233" s="1"/>
      <c r="H233" s="1"/>
    </row>
    <row r="234" ht="15.75" customHeight="1">
      <c r="A234" s="1" t="s">
        <v>571</v>
      </c>
      <c r="B234" s="1" t="s">
        <v>572</v>
      </c>
      <c r="C234" s="1">
        <v>1.5998331734E10</v>
      </c>
      <c r="D234" s="1" t="s">
        <v>14</v>
      </c>
      <c r="E234" s="1" t="s">
        <v>15</v>
      </c>
      <c r="F234" s="1" t="s">
        <v>16</v>
      </c>
      <c r="G234" s="1" t="s">
        <v>119</v>
      </c>
      <c r="H234" s="1" t="s">
        <v>93</v>
      </c>
    </row>
    <row r="235" ht="15.75" customHeight="1">
      <c r="A235" s="1" t="s">
        <v>148</v>
      </c>
      <c r="B235" s="1" t="s">
        <v>573</v>
      </c>
      <c r="C235" s="1">
        <v>5.1997277077E10</v>
      </c>
      <c r="D235" s="1"/>
      <c r="E235" s="1"/>
      <c r="F235" s="1"/>
      <c r="G235" s="1"/>
      <c r="H235" s="1"/>
    </row>
    <row r="236" ht="15.75" customHeight="1">
      <c r="A236" s="1" t="s">
        <v>574</v>
      </c>
      <c r="B236" s="1" t="s">
        <v>575</v>
      </c>
      <c r="C236" s="1">
        <v>2.4974055223E10</v>
      </c>
      <c r="D236" s="1"/>
      <c r="E236" s="1"/>
      <c r="F236" s="1"/>
      <c r="G236" s="1"/>
      <c r="H236" s="1"/>
    </row>
    <row r="237" ht="15.75" customHeight="1">
      <c r="A237" s="1" t="s">
        <v>576</v>
      </c>
      <c r="B237" s="1" t="s">
        <v>577</v>
      </c>
      <c r="C237" s="1">
        <v>5.511950467122E12</v>
      </c>
      <c r="D237" s="1"/>
      <c r="E237" s="1"/>
      <c r="F237" s="1"/>
      <c r="G237" s="1"/>
      <c r="H237" s="1"/>
    </row>
    <row r="238" ht="15.75" customHeight="1">
      <c r="A238" s="1" t="s">
        <v>578</v>
      </c>
      <c r="B238" s="1" t="s">
        <v>579</v>
      </c>
      <c r="C238" s="1">
        <v>3.8997223521E10</v>
      </c>
      <c r="D238" s="1"/>
      <c r="E238" s="1"/>
      <c r="F238" s="1"/>
      <c r="G238" s="1"/>
      <c r="H238" s="1"/>
    </row>
    <row r="239" ht="15.75" customHeight="1">
      <c r="A239" s="1" t="s">
        <v>560</v>
      </c>
      <c r="B239" s="1" t="s">
        <v>580</v>
      </c>
      <c r="C239" s="1" t="s">
        <v>581</v>
      </c>
      <c r="D239" s="1" t="s">
        <v>125</v>
      </c>
      <c r="E239" s="1" t="s">
        <v>15</v>
      </c>
      <c r="F239" s="1" t="s">
        <v>309</v>
      </c>
      <c r="G239" s="1" t="s">
        <v>119</v>
      </c>
      <c r="H239" s="1" t="s">
        <v>300</v>
      </c>
    </row>
    <row r="240" ht="15.75" customHeight="1">
      <c r="A240" s="1" t="s">
        <v>582</v>
      </c>
      <c r="B240" s="1" t="s">
        <v>583</v>
      </c>
      <c r="C240" s="1">
        <v>6.2992080856E10</v>
      </c>
      <c r="D240" s="1"/>
      <c r="E240" s="1"/>
      <c r="F240" s="1"/>
      <c r="G240" s="1"/>
      <c r="H240" s="1"/>
    </row>
    <row r="241" ht="15.75" customHeight="1">
      <c r="A241" s="1" t="s">
        <v>584</v>
      </c>
      <c r="B241" s="1" t="s">
        <v>585</v>
      </c>
      <c r="C241" s="1">
        <v>3.1992502073E10</v>
      </c>
      <c r="D241" s="1"/>
      <c r="E241" s="1"/>
      <c r="F241" s="1"/>
      <c r="G241" s="1"/>
      <c r="H241" s="1"/>
    </row>
    <row r="242" ht="15.75" customHeight="1">
      <c r="A242" s="1" t="s">
        <v>518</v>
      </c>
      <c r="B242" s="1" t="s">
        <v>586</v>
      </c>
      <c r="C242" s="1">
        <v>1.7991475075E10</v>
      </c>
      <c r="D242" s="1"/>
      <c r="E242" s="1"/>
      <c r="F242" s="1"/>
      <c r="G242" s="1"/>
      <c r="H242" s="1"/>
    </row>
    <row r="243" ht="15.75" customHeight="1">
      <c r="A243" s="1" t="s">
        <v>587</v>
      </c>
      <c r="B243" s="1" t="s">
        <v>588</v>
      </c>
      <c r="C243" s="1" t="s">
        <v>589</v>
      </c>
      <c r="D243" s="1"/>
      <c r="E243" s="1"/>
      <c r="F243" s="1"/>
      <c r="G243" s="1"/>
      <c r="H243" s="1"/>
    </row>
    <row r="244" ht="15.75" customHeight="1">
      <c r="A244" s="1" t="s">
        <v>590</v>
      </c>
      <c r="B244" s="1" t="s">
        <v>591</v>
      </c>
      <c r="C244" s="1">
        <v>1.1981063308E10</v>
      </c>
      <c r="D244" s="1"/>
      <c r="E244" s="1"/>
      <c r="F244" s="1"/>
      <c r="G244" s="1"/>
      <c r="H244" s="1"/>
    </row>
    <row r="245" ht="15.75" customHeight="1">
      <c r="A245" s="1" t="s">
        <v>592</v>
      </c>
      <c r="B245" s="1" t="s">
        <v>593</v>
      </c>
      <c r="C245" s="1">
        <v>9.1983684853E10</v>
      </c>
      <c r="D245" s="1"/>
      <c r="E245" s="1"/>
      <c r="F245" s="1"/>
      <c r="G245" s="1"/>
      <c r="H245" s="1"/>
    </row>
    <row r="246" ht="15.75" customHeight="1">
      <c r="A246" s="1" t="s">
        <v>594</v>
      </c>
      <c r="B246" s="1" t="s">
        <v>595</v>
      </c>
      <c r="C246" s="1">
        <v>8.1999271031E10</v>
      </c>
      <c r="D246" s="1"/>
      <c r="E246" s="1"/>
      <c r="F246" s="1"/>
      <c r="G246" s="1"/>
      <c r="H246" s="1"/>
    </row>
    <row r="247" ht="15.75" customHeight="1">
      <c r="A247" s="1" t="s">
        <v>596</v>
      </c>
      <c r="B247" s="1" t="s">
        <v>597</v>
      </c>
      <c r="C247" s="1">
        <v>1.9994061051E10</v>
      </c>
      <c r="D247" s="1"/>
      <c r="E247" s="1"/>
      <c r="F247" s="1"/>
      <c r="G247" s="1"/>
      <c r="H247" s="1"/>
    </row>
    <row r="248" ht="15.75" customHeight="1">
      <c r="A248" s="1" t="s">
        <v>109</v>
      </c>
      <c r="B248" s="1" t="s">
        <v>598</v>
      </c>
      <c r="C248" s="1">
        <v>2.196775482E10</v>
      </c>
      <c r="D248" s="1"/>
      <c r="E248" s="1"/>
      <c r="F248" s="1"/>
      <c r="G248" s="1"/>
      <c r="H248" s="1"/>
    </row>
    <row r="249" ht="15.75" customHeight="1">
      <c r="A249" s="1" t="s">
        <v>599</v>
      </c>
      <c r="B249" s="1" t="s">
        <v>600</v>
      </c>
      <c r="C249" s="1">
        <v>8.4987852976E10</v>
      </c>
      <c r="D249" s="1"/>
      <c r="E249" s="1"/>
      <c r="F249" s="1"/>
      <c r="G249" s="1"/>
      <c r="H249" s="1"/>
    </row>
    <row r="250" ht="15.75" customHeight="1">
      <c r="A250" s="1" t="s">
        <v>601</v>
      </c>
      <c r="B250" s="1" t="s">
        <v>602</v>
      </c>
      <c r="C250" s="1" t="s">
        <v>603</v>
      </c>
      <c r="D250" s="1"/>
      <c r="E250" s="1"/>
      <c r="F250" s="1"/>
      <c r="G250" s="1"/>
      <c r="H250" s="1"/>
    </row>
    <row r="251" ht="15.75" customHeight="1">
      <c r="A251" s="1" t="s">
        <v>604</v>
      </c>
      <c r="B251" s="1" t="s">
        <v>605</v>
      </c>
      <c r="C251" s="1">
        <v>2.7999507623E10</v>
      </c>
      <c r="D251" s="1"/>
      <c r="E251" s="1"/>
      <c r="F251" s="1"/>
      <c r="G251" s="1"/>
      <c r="H251" s="1"/>
    </row>
    <row r="252" ht="15.75" customHeight="1">
      <c r="A252" s="1" t="s">
        <v>606</v>
      </c>
      <c r="B252" s="1" t="s">
        <v>607</v>
      </c>
      <c r="C252" s="1">
        <v>8.7988051613E10</v>
      </c>
      <c r="D252" s="1" t="s">
        <v>125</v>
      </c>
      <c r="E252" s="1" t="s">
        <v>15</v>
      </c>
      <c r="F252" s="1" t="s">
        <v>126</v>
      </c>
      <c r="G252" s="1" t="s">
        <v>17</v>
      </c>
      <c r="H252" s="1" t="s">
        <v>608</v>
      </c>
    </row>
    <row r="253" ht="15.75" customHeight="1">
      <c r="A253" s="1" t="s">
        <v>609</v>
      </c>
      <c r="B253" s="1" t="s">
        <v>610</v>
      </c>
      <c r="C253" s="1">
        <v>2.1972534144E10</v>
      </c>
      <c r="D253" s="1"/>
      <c r="E253" s="1"/>
      <c r="F253" s="1"/>
      <c r="G253" s="1"/>
      <c r="H253" s="1"/>
    </row>
    <row r="254" ht="15.75" customHeight="1">
      <c r="A254" s="1" t="s">
        <v>611</v>
      </c>
      <c r="B254" s="1" t="s">
        <v>612</v>
      </c>
      <c r="C254" s="1">
        <v>4.4974006874E10</v>
      </c>
      <c r="D254" s="1"/>
      <c r="E254" s="1"/>
      <c r="F254" s="1"/>
      <c r="G254" s="1"/>
      <c r="H254" s="1"/>
    </row>
    <row r="255" ht="15.75" customHeight="1">
      <c r="A255" s="1" t="s">
        <v>613</v>
      </c>
      <c r="B255" s="1" t="s">
        <v>614</v>
      </c>
      <c r="C255" s="1">
        <v>7.3991433494E10</v>
      </c>
      <c r="D255" s="1"/>
      <c r="E255" s="1"/>
      <c r="F255" s="1"/>
      <c r="G255" s="1"/>
      <c r="H255" s="1"/>
    </row>
    <row r="256" ht="15.75" customHeight="1">
      <c r="A256" s="1" t="s">
        <v>615</v>
      </c>
      <c r="B256" s="1" t="s">
        <v>616</v>
      </c>
      <c r="C256" s="1">
        <v>1.1945940443E10</v>
      </c>
      <c r="D256" s="1"/>
      <c r="E256" s="1"/>
      <c r="F256" s="1"/>
      <c r="G256" s="1"/>
      <c r="H256" s="1"/>
    </row>
    <row r="257" ht="15.75" customHeight="1">
      <c r="A257" s="1" t="s">
        <v>617</v>
      </c>
      <c r="B257" s="1" t="s">
        <v>618</v>
      </c>
      <c r="C257" s="1">
        <v>1.3988317561E10</v>
      </c>
      <c r="D257" s="1"/>
      <c r="E257" s="1"/>
      <c r="F257" s="1"/>
      <c r="G257" s="1"/>
      <c r="H257" s="1"/>
    </row>
    <row r="258" ht="15.75" customHeight="1">
      <c r="A258" s="1" t="s">
        <v>619</v>
      </c>
      <c r="B258" s="1" t="s">
        <v>620</v>
      </c>
      <c r="C258" s="1">
        <v>1.9999775426E10</v>
      </c>
      <c r="D258" s="1"/>
      <c r="E258" s="1"/>
      <c r="F258" s="1"/>
      <c r="G258" s="1"/>
      <c r="H258" s="1"/>
    </row>
    <row r="259" ht="15.75" customHeight="1">
      <c r="A259" s="1" t="s">
        <v>621</v>
      </c>
      <c r="B259" s="1" t="s">
        <v>622</v>
      </c>
      <c r="C259" s="1" t="s">
        <v>623</v>
      </c>
      <c r="D259" s="1" t="s">
        <v>624</v>
      </c>
      <c r="E259" s="1" t="s">
        <v>625</v>
      </c>
      <c r="F259" s="1" t="s">
        <v>626</v>
      </c>
      <c r="G259" s="1" t="s">
        <v>627</v>
      </c>
      <c r="H259" s="1" t="s">
        <v>45</v>
      </c>
    </row>
    <row r="260" ht="15.75" customHeight="1">
      <c r="A260" s="1" t="s">
        <v>628</v>
      </c>
      <c r="B260" s="1" t="s">
        <v>629</v>
      </c>
      <c r="C260" s="1">
        <v>3.599982398E10</v>
      </c>
      <c r="D260" s="1"/>
      <c r="E260" s="1"/>
      <c r="F260" s="1"/>
      <c r="G260" s="1"/>
      <c r="H260" s="1"/>
    </row>
    <row r="261" ht="15.75" customHeight="1">
      <c r="A261" s="1" t="s">
        <v>630</v>
      </c>
      <c r="B261" s="1" t="s">
        <v>631</v>
      </c>
      <c r="C261" s="1">
        <v>2.1970287166E10</v>
      </c>
      <c r="D261" s="1"/>
      <c r="E261" s="1"/>
      <c r="F261" s="1"/>
      <c r="G261" s="1"/>
      <c r="H261" s="1"/>
    </row>
    <row r="262" ht="15.75" customHeight="1">
      <c r="A262" s="1" t="s">
        <v>632</v>
      </c>
      <c r="B262" s="1" t="s">
        <v>633</v>
      </c>
      <c r="C262" s="1">
        <v>5.575981607526E12</v>
      </c>
      <c r="D262" s="1" t="s">
        <v>125</v>
      </c>
      <c r="E262" s="1" t="s">
        <v>15</v>
      </c>
      <c r="F262" s="1" t="s">
        <v>126</v>
      </c>
      <c r="G262" s="1" t="s">
        <v>119</v>
      </c>
      <c r="H262" s="1" t="s">
        <v>205</v>
      </c>
    </row>
    <row r="263" ht="15.75" customHeight="1">
      <c r="A263" s="1" t="s">
        <v>560</v>
      </c>
      <c r="B263" s="1" t="s">
        <v>634</v>
      </c>
      <c r="C263" s="1">
        <v>4.896635623E9</v>
      </c>
      <c r="D263" s="1"/>
      <c r="E263" s="1"/>
      <c r="F263" s="1"/>
      <c r="G263" s="1"/>
      <c r="H263" s="1"/>
    </row>
    <row r="264" ht="15.75" customHeight="1">
      <c r="A264" s="1" t="s">
        <v>635</v>
      </c>
      <c r="B264" s="1" t="s">
        <v>636</v>
      </c>
      <c r="C264" s="1">
        <v>1.5997761503E10</v>
      </c>
      <c r="D264" s="1"/>
      <c r="E264" s="1"/>
      <c r="F264" s="1"/>
      <c r="G264" s="1"/>
      <c r="H264" s="1"/>
    </row>
    <row r="265" ht="15.75" customHeight="1">
      <c r="A265" s="1" t="s">
        <v>241</v>
      </c>
      <c r="B265" s="1" t="s">
        <v>637</v>
      </c>
      <c r="C265" s="1">
        <v>1.6993310141E10</v>
      </c>
      <c r="D265" s="1" t="s">
        <v>125</v>
      </c>
      <c r="E265" s="1" t="s">
        <v>15</v>
      </c>
      <c r="F265" s="1" t="s">
        <v>309</v>
      </c>
      <c r="G265" s="1" t="s">
        <v>17</v>
      </c>
      <c r="H265" s="1" t="s">
        <v>162</v>
      </c>
    </row>
    <row r="266" ht="15.75" customHeight="1">
      <c r="A266" s="1" t="s">
        <v>638</v>
      </c>
      <c r="B266" s="1" t="s">
        <v>639</v>
      </c>
      <c r="C266" s="1">
        <v>8.1985353945E10</v>
      </c>
      <c r="D266" s="1"/>
      <c r="E266" s="1"/>
      <c r="F266" s="1"/>
      <c r="G266" s="1"/>
      <c r="H266" s="1"/>
    </row>
    <row r="267" ht="15.75" customHeight="1">
      <c r="A267" s="1" t="s">
        <v>640</v>
      </c>
      <c r="B267" s="1" t="s">
        <v>641</v>
      </c>
      <c r="C267" s="1">
        <v>6.4999913693E10</v>
      </c>
      <c r="D267" s="1" t="s">
        <v>14</v>
      </c>
      <c r="E267" s="1" t="s">
        <v>15</v>
      </c>
      <c r="F267" s="1" t="s">
        <v>16</v>
      </c>
      <c r="G267" s="1" t="s">
        <v>119</v>
      </c>
      <c r="H267" s="1" t="s">
        <v>642</v>
      </c>
    </row>
    <row r="268" ht="15.75" customHeight="1">
      <c r="A268" s="1" t="s">
        <v>643</v>
      </c>
      <c r="B268" s="1" t="s">
        <v>644</v>
      </c>
      <c r="C268" s="1">
        <v>1.1965811663E10</v>
      </c>
      <c r="D268" s="1"/>
      <c r="E268" s="1"/>
      <c r="F268" s="1"/>
      <c r="G268" s="1"/>
      <c r="H268" s="1"/>
    </row>
    <row r="269" ht="15.75" customHeight="1">
      <c r="A269" s="1" t="s">
        <v>645</v>
      </c>
      <c r="B269" s="1" t="s">
        <v>646</v>
      </c>
      <c r="C269" s="1">
        <v>8.5994281764E10</v>
      </c>
      <c r="D269" s="1"/>
      <c r="E269" s="1"/>
      <c r="F269" s="1"/>
      <c r="G269" s="1"/>
      <c r="H269" s="1"/>
    </row>
    <row r="270" ht="15.75" customHeight="1">
      <c r="A270" s="1" t="s">
        <v>647</v>
      </c>
      <c r="B270" s="1" t="s">
        <v>648</v>
      </c>
      <c r="C270" s="1">
        <v>3.1997831673E10</v>
      </c>
      <c r="D270" s="1"/>
      <c r="E270" s="1"/>
      <c r="F270" s="1"/>
      <c r="G270" s="1"/>
      <c r="H270" s="1"/>
    </row>
    <row r="271" ht="15.75" customHeight="1">
      <c r="A271" s="1" t="s">
        <v>138</v>
      </c>
      <c r="B271" s="1" t="s">
        <v>649</v>
      </c>
      <c r="C271" s="1">
        <v>7.3998275076E10</v>
      </c>
      <c r="D271" s="1"/>
      <c r="E271" s="1"/>
      <c r="F271" s="1"/>
      <c r="G271" s="1"/>
      <c r="H271" s="1"/>
    </row>
    <row r="272" ht="15.75" customHeight="1">
      <c r="A272" s="1" t="s">
        <v>156</v>
      </c>
      <c r="B272" s="1" t="s">
        <v>650</v>
      </c>
      <c r="C272" s="1">
        <v>9.85514777E8</v>
      </c>
      <c r="D272" s="1"/>
      <c r="E272" s="1"/>
      <c r="F272" s="1"/>
      <c r="G272" s="1"/>
      <c r="H272" s="1"/>
    </row>
    <row r="273" ht="15.75" customHeight="1">
      <c r="A273" s="1" t="s">
        <v>651</v>
      </c>
      <c r="B273" s="1" t="s">
        <v>652</v>
      </c>
      <c r="C273" s="1" t="s">
        <v>653</v>
      </c>
      <c r="D273" s="1" t="s">
        <v>654</v>
      </c>
      <c r="E273" s="1" t="s">
        <v>655</v>
      </c>
      <c r="F273" s="1" t="s">
        <v>656</v>
      </c>
      <c r="G273" s="1" t="s">
        <v>657</v>
      </c>
      <c r="H273" s="1" t="s">
        <v>45</v>
      </c>
    </row>
    <row r="274" ht="15.75" customHeight="1">
      <c r="A274" s="1" t="s">
        <v>658</v>
      </c>
      <c r="B274" s="1" t="s">
        <v>659</v>
      </c>
      <c r="C274" s="1">
        <v>8.599445175E10</v>
      </c>
      <c r="D274" s="1"/>
      <c r="E274" s="1"/>
      <c r="F274" s="1"/>
      <c r="G274" s="1"/>
      <c r="H274" s="1"/>
    </row>
    <row r="275" ht="15.75" customHeight="1">
      <c r="A275" s="1" t="s">
        <v>660</v>
      </c>
      <c r="B275" s="1" t="s">
        <v>661</v>
      </c>
      <c r="C275" s="1">
        <v>2.2981326192E10</v>
      </c>
      <c r="D275" s="1"/>
      <c r="E275" s="1"/>
      <c r="F275" s="1"/>
      <c r="G275" s="1"/>
      <c r="H275" s="1"/>
    </row>
    <row r="276" ht="15.75" customHeight="1">
      <c r="A276" s="1" t="s">
        <v>662</v>
      </c>
      <c r="B276" s="1" t="s">
        <v>663</v>
      </c>
      <c r="C276" s="1">
        <v>2.1975873829E10</v>
      </c>
      <c r="D276" s="1"/>
      <c r="E276" s="1"/>
      <c r="F276" s="1"/>
      <c r="G276" s="1"/>
      <c r="H276" s="1"/>
    </row>
    <row r="277" ht="15.75" customHeight="1">
      <c r="A277" s="1" t="s">
        <v>664</v>
      </c>
      <c r="B277" s="1" t="s">
        <v>665</v>
      </c>
      <c r="C277" s="1">
        <v>6.5984773571E10</v>
      </c>
      <c r="D277" s="1"/>
      <c r="E277" s="1"/>
      <c r="F277" s="1"/>
      <c r="G277" s="1"/>
      <c r="H277" s="1"/>
    </row>
    <row r="278" ht="15.75" customHeight="1">
      <c r="A278" s="1" t="s">
        <v>666</v>
      </c>
      <c r="B278" s="1" t="s">
        <v>667</v>
      </c>
      <c r="C278" s="1">
        <v>1.3997137931E10</v>
      </c>
      <c r="D278" s="1"/>
      <c r="E278" s="1"/>
      <c r="F278" s="1"/>
      <c r="G278" s="1"/>
      <c r="H278" s="1"/>
    </row>
    <row r="279" ht="15.75" customHeight="1">
      <c r="A279" s="1" t="s">
        <v>668</v>
      </c>
      <c r="B279" s="1" t="s">
        <v>669</v>
      </c>
      <c r="C279" s="1">
        <v>5.512991508282E12</v>
      </c>
      <c r="D279" s="1"/>
      <c r="E279" s="1"/>
      <c r="F279" s="1"/>
      <c r="G279" s="1"/>
      <c r="H279" s="1"/>
    </row>
    <row r="280" ht="15.75" customHeight="1">
      <c r="A280" s="1" t="s">
        <v>664</v>
      </c>
      <c r="B280" s="1" t="s">
        <v>670</v>
      </c>
      <c r="C280" s="1">
        <v>6.5984773574E10</v>
      </c>
      <c r="D280" s="1"/>
      <c r="E280" s="1"/>
      <c r="F280" s="1"/>
      <c r="G280" s="1"/>
      <c r="H280" s="1"/>
    </row>
    <row r="281" ht="15.75" customHeight="1">
      <c r="A281" s="1" t="s">
        <v>671</v>
      </c>
      <c r="B281" s="1" t="s">
        <v>672</v>
      </c>
      <c r="C281" s="1">
        <v>3.1975375985E10</v>
      </c>
      <c r="D281" s="1"/>
      <c r="E281" s="1"/>
      <c r="F281" s="1"/>
      <c r="G281" s="1"/>
      <c r="H281" s="1"/>
    </row>
    <row r="282" ht="15.75" customHeight="1">
      <c r="A282" s="1" t="s">
        <v>673</v>
      </c>
      <c r="B282" s="1" t="s">
        <v>674</v>
      </c>
      <c r="C282" s="1">
        <v>6.199844999E10</v>
      </c>
      <c r="D282" s="1"/>
      <c r="E282" s="1"/>
      <c r="F282" s="1"/>
      <c r="G282" s="1"/>
      <c r="H282" s="1"/>
    </row>
    <row r="283" ht="15.75" customHeight="1">
      <c r="A283" s="1" t="s">
        <v>675</v>
      </c>
      <c r="B283" s="1" t="s">
        <v>676</v>
      </c>
      <c r="C283" s="1">
        <v>8.6999084703E10</v>
      </c>
      <c r="D283" s="1"/>
      <c r="E283" s="1"/>
      <c r="F283" s="1"/>
      <c r="G283" s="1"/>
      <c r="H283" s="1"/>
    </row>
    <row r="284" ht="15.75" customHeight="1">
      <c r="A284" s="1" t="s">
        <v>677</v>
      </c>
      <c r="B284" s="1" t="s">
        <v>678</v>
      </c>
      <c r="C284" s="1">
        <v>6.2985287004E10</v>
      </c>
      <c r="D284" s="1"/>
      <c r="E284" s="1"/>
      <c r="F284" s="1"/>
      <c r="G284" s="1"/>
      <c r="H284" s="1"/>
    </row>
    <row r="285" ht="15.75" customHeight="1">
      <c r="A285" s="1" t="s">
        <v>679</v>
      </c>
      <c r="B285" s="1" t="s">
        <v>680</v>
      </c>
      <c r="C285" s="1">
        <v>1.1942904998E10</v>
      </c>
      <c r="D285" s="1" t="s">
        <v>681</v>
      </c>
      <c r="E285" s="1" t="s">
        <v>682</v>
      </c>
      <c r="F285" s="1" t="s">
        <v>43</v>
      </c>
      <c r="G285" s="1" t="s">
        <v>683</v>
      </c>
      <c r="H285" s="1" t="s">
        <v>45</v>
      </c>
    </row>
    <row r="286" ht="15.75" customHeight="1">
      <c r="A286" s="1" t="s">
        <v>684</v>
      </c>
      <c r="B286" s="1" t="s">
        <v>685</v>
      </c>
      <c r="C286" s="1" t="s">
        <v>686</v>
      </c>
      <c r="D286" s="1"/>
      <c r="E286" s="1"/>
      <c r="F286" s="1"/>
      <c r="G286" s="1"/>
      <c r="H286" s="1"/>
    </row>
    <row r="287" ht="15.75" customHeight="1">
      <c r="A287" s="1" t="s">
        <v>687</v>
      </c>
      <c r="B287" s="1" t="s">
        <v>688</v>
      </c>
      <c r="C287" s="1">
        <v>9.49981053978E11</v>
      </c>
      <c r="D287" s="1"/>
      <c r="E287" s="1"/>
      <c r="F287" s="1"/>
      <c r="G287" s="1"/>
      <c r="H287" s="1"/>
    </row>
    <row r="288" ht="15.75" customHeight="1">
      <c r="A288" s="1" t="s">
        <v>689</v>
      </c>
      <c r="B288" s="1" t="s">
        <v>690</v>
      </c>
      <c r="C288" s="1">
        <v>3.5988267122E10</v>
      </c>
      <c r="D288" s="1"/>
      <c r="E288" s="1"/>
      <c r="F288" s="1"/>
      <c r="G288" s="1"/>
      <c r="H288" s="1"/>
    </row>
    <row r="289" ht="15.75" customHeight="1">
      <c r="A289" s="1" t="s">
        <v>691</v>
      </c>
      <c r="B289" s="1" t="s">
        <v>692</v>
      </c>
      <c r="C289" s="1">
        <v>4.1984304515E10</v>
      </c>
      <c r="D289" s="1"/>
      <c r="E289" s="1"/>
      <c r="F289" s="1"/>
      <c r="G289" s="1"/>
      <c r="H289" s="1"/>
    </row>
    <row r="290" ht="15.75" customHeight="1">
      <c r="A290" s="1" t="s">
        <v>693</v>
      </c>
      <c r="B290" s="1" t="s">
        <v>694</v>
      </c>
      <c r="C290" s="1">
        <v>1.195359101E10</v>
      </c>
      <c r="D290" s="1"/>
      <c r="E290" s="1"/>
      <c r="F290" s="1"/>
      <c r="G290" s="1"/>
      <c r="H290" s="1"/>
    </row>
    <row r="291" ht="15.75" customHeight="1">
      <c r="A291" s="1" t="s">
        <v>695</v>
      </c>
      <c r="B291" s="1" t="s">
        <v>696</v>
      </c>
      <c r="C291" s="1">
        <v>5.587988023294E12</v>
      </c>
      <c r="D291" s="1"/>
      <c r="E291" s="1"/>
      <c r="F291" s="1"/>
      <c r="G291" s="1"/>
      <c r="H291" s="1"/>
    </row>
    <row r="292" ht="15.75" customHeight="1">
      <c r="A292" s="1" t="s">
        <v>697</v>
      </c>
      <c r="B292" s="1" t="s">
        <v>698</v>
      </c>
      <c r="C292" s="1">
        <v>8.4991905033E10</v>
      </c>
      <c r="D292" s="1" t="s">
        <v>125</v>
      </c>
      <c r="E292" s="1" t="s">
        <v>15</v>
      </c>
      <c r="F292" s="1" t="s">
        <v>699</v>
      </c>
      <c r="G292" s="1" t="s">
        <v>119</v>
      </c>
      <c r="H292" s="1" t="s">
        <v>300</v>
      </c>
    </row>
    <row r="293" ht="15.75" customHeight="1">
      <c r="A293" s="1" t="s">
        <v>700</v>
      </c>
      <c r="B293" s="1" t="s">
        <v>701</v>
      </c>
      <c r="C293" s="1">
        <v>1.1966423358E10</v>
      </c>
      <c r="D293" s="1"/>
      <c r="E293" s="1"/>
      <c r="F293" s="1"/>
      <c r="G293" s="1"/>
      <c r="H293" s="1"/>
    </row>
    <row r="294" ht="15.75" customHeight="1">
      <c r="A294" s="1" t="s">
        <v>702</v>
      </c>
      <c r="B294" s="1" t="s">
        <v>703</v>
      </c>
      <c r="C294" s="1">
        <v>5.1997242005E10</v>
      </c>
      <c r="D294" s="1"/>
      <c r="E294" s="1"/>
      <c r="F294" s="1"/>
      <c r="G294" s="1"/>
      <c r="H294" s="1"/>
    </row>
    <row r="295" ht="15.75" customHeight="1">
      <c r="A295" s="1" t="s">
        <v>704</v>
      </c>
      <c r="B295" s="1" t="s">
        <v>705</v>
      </c>
      <c r="C295" s="1" t="s">
        <v>706</v>
      </c>
      <c r="D295" s="1"/>
      <c r="E295" s="1"/>
      <c r="F295" s="1"/>
      <c r="G295" s="1"/>
      <c r="H295" s="1"/>
    </row>
    <row r="296" ht="15.75" customHeight="1">
      <c r="A296" s="1" t="s">
        <v>707</v>
      </c>
      <c r="B296" s="1" t="s">
        <v>708</v>
      </c>
      <c r="C296" s="1">
        <v>2.7999213037E10</v>
      </c>
      <c r="D296" s="1"/>
      <c r="E296" s="1"/>
      <c r="F296" s="1"/>
      <c r="G296" s="1"/>
      <c r="H296" s="1"/>
    </row>
    <row r="297" ht="15.75" customHeight="1">
      <c r="A297" s="1" t="s">
        <v>410</v>
      </c>
      <c r="B297" s="1" t="s">
        <v>709</v>
      </c>
      <c r="C297" s="1">
        <v>6.1992720187E10</v>
      </c>
      <c r="D297" s="1" t="s">
        <v>125</v>
      </c>
      <c r="E297" s="1" t="s">
        <v>15</v>
      </c>
      <c r="F297" s="1" t="s">
        <v>126</v>
      </c>
      <c r="G297" s="1" t="s">
        <v>119</v>
      </c>
      <c r="H297" s="1" t="s">
        <v>710</v>
      </c>
    </row>
    <row r="298" ht="15.75" customHeight="1">
      <c r="A298" s="1" t="s">
        <v>711</v>
      </c>
      <c r="B298" s="1" t="s">
        <v>712</v>
      </c>
      <c r="C298" s="1">
        <v>6.7991875477E10</v>
      </c>
      <c r="D298" s="1"/>
      <c r="E298" s="1"/>
      <c r="F298" s="1"/>
      <c r="G298" s="1"/>
      <c r="H298" s="1"/>
    </row>
    <row r="299" ht="15.75" customHeight="1">
      <c r="A299" s="1" t="s">
        <v>713</v>
      </c>
      <c r="B299" s="1" t="s">
        <v>714</v>
      </c>
      <c r="C299" s="1">
        <v>6.7992960277E10</v>
      </c>
      <c r="D299" s="1"/>
      <c r="E299" s="1"/>
      <c r="F299" s="1"/>
      <c r="G299" s="1"/>
      <c r="H299" s="1"/>
    </row>
    <row r="300" ht="15.75" customHeight="1">
      <c r="A300" s="1" t="s">
        <v>715</v>
      </c>
      <c r="B300" s="1" t="s">
        <v>716</v>
      </c>
      <c r="C300" s="1" t="s">
        <v>717</v>
      </c>
      <c r="D300" s="1"/>
      <c r="E300" s="1"/>
      <c r="F300" s="1"/>
      <c r="G300" s="1"/>
      <c r="H300" s="1"/>
    </row>
    <row r="301" ht="15.75" customHeight="1">
      <c r="A301" s="1" t="s">
        <v>718</v>
      </c>
      <c r="B301" s="1" t="s">
        <v>719</v>
      </c>
      <c r="C301" s="1" t="s">
        <v>720</v>
      </c>
      <c r="D301" s="1"/>
      <c r="E301" s="1"/>
      <c r="F301" s="1"/>
      <c r="G301" s="1"/>
      <c r="H301" s="1"/>
    </row>
    <row r="302" ht="15.75" customHeight="1">
      <c r="A302" s="1" t="s">
        <v>721</v>
      </c>
      <c r="B302" s="1" t="s">
        <v>722</v>
      </c>
      <c r="C302" s="1">
        <v>1.1995774812E10</v>
      </c>
      <c r="D302" s="1"/>
      <c r="E302" s="1"/>
      <c r="F302" s="1"/>
      <c r="G302" s="1"/>
      <c r="H302" s="1"/>
    </row>
    <row r="303" ht="15.75" customHeight="1">
      <c r="A303" s="1" t="s">
        <v>723</v>
      </c>
      <c r="B303" s="1" t="s">
        <v>724</v>
      </c>
      <c r="C303" s="1" t="s">
        <v>725</v>
      </c>
      <c r="D303" s="1"/>
      <c r="E303" s="1"/>
      <c r="F303" s="1"/>
      <c r="G303" s="1"/>
      <c r="H303" s="1"/>
    </row>
    <row r="304" ht="15.75" customHeight="1">
      <c r="A304" s="1" t="s">
        <v>726</v>
      </c>
      <c r="B304" s="1" t="s">
        <v>727</v>
      </c>
      <c r="C304" s="1">
        <v>2.7995752683E10</v>
      </c>
      <c r="D304" s="1"/>
      <c r="E304" s="1"/>
      <c r="F304" s="1"/>
      <c r="G304" s="1"/>
      <c r="H304" s="1"/>
    </row>
    <row r="305" ht="15.75" customHeight="1">
      <c r="A305" s="1" t="s">
        <v>728</v>
      </c>
      <c r="B305" s="1" t="s">
        <v>729</v>
      </c>
      <c r="C305" s="1">
        <v>1.9982820771E10</v>
      </c>
      <c r="D305" s="1"/>
      <c r="E305" s="1"/>
      <c r="F305" s="1"/>
      <c r="G305" s="1"/>
      <c r="H305" s="1"/>
    </row>
    <row r="306" ht="15.75" customHeight="1">
      <c r="A306" s="1" t="s">
        <v>730</v>
      </c>
      <c r="B306" s="1" t="s">
        <v>731</v>
      </c>
      <c r="C306" s="1">
        <v>8.69438005E9</v>
      </c>
      <c r="D306" s="1"/>
      <c r="E306" s="1"/>
      <c r="F306" s="1"/>
      <c r="G306" s="1"/>
      <c r="H306" s="1"/>
    </row>
    <row r="307" ht="15.75" customHeight="1">
      <c r="A307" s="1" t="s">
        <v>732</v>
      </c>
      <c r="B307" s="1" t="s">
        <v>733</v>
      </c>
      <c r="C307" s="1">
        <v>7.1991074906E10</v>
      </c>
      <c r="D307" s="1"/>
      <c r="E307" s="1"/>
      <c r="F307" s="1"/>
      <c r="G307" s="1"/>
      <c r="H307" s="1"/>
    </row>
    <row r="308" ht="15.75" customHeight="1">
      <c r="A308" s="1" t="s">
        <v>734</v>
      </c>
      <c r="B308" s="1" t="s">
        <v>735</v>
      </c>
      <c r="C308" s="1">
        <v>8.6999872065E10</v>
      </c>
      <c r="D308" s="1"/>
      <c r="E308" s="1"/>
      <c r="F308" s="1"/>
      <c r="G308" s="1"/>
      <c r="H308" s="1"/>
    </row>
    <row r="309" ht="15.75" customHeight="1">
      <c r="A309" s="1" t="s">
        <v>736</v>
      </c>
      <c r="B309" s="1" t="s">
        <v>737</v>
      </c>
      <c r="C309" s="1">
        <v>8.4981479664E10</v>
      </c>
      <c r="D309" s="1"/>
      <c r="E309" s="1"/>
      <c r="F309" s="1"/>
      <c r="G309" s="1"/>
      <c r="H309" s="1"/>
    </row>
    <row r="310" ht="15.75" customHeight="1">
      <c r="A310" s="1" t="s">
        <v>738</v>
      </c>
      <c r="B310" s="1" t="s">
        <v>739</v>
      </c>
      <c r="C310" s="1">
        <v>1.198221268E10</v>
      </c>
      <c r="D310" s="1"/>
      <c r="E310" s="1"/>
      <c r="F310" s="1"/>
      <c r="G310" s="1"/>
      <c r="H310" s="1"/>
    </row>
    <row r="311" ht="15.75" customHeight="1">
      <c r="A311" s="1" t="s">
        <v>740</v>
      </c>
      <c r="B311" s="1" t="s">
        <v>741</v>
      </c>
      <c r="C311" s="1">
        <v>2.1981870304E10</v>
      </c>
      <c r="D311" s="1"/>
      <c r="E311" s="1"/>
      <c r="F311" s="1"/>
      <c r="G311" s="1"/>
      <c r="H311" s="1"/>
    </row>
    <row r="312" ht="15.75" customHeight="1">
      <c r="A312" s="1" t="s">
        <v>730</v>
      </c>
      <c r="B312" s="1" t="s">
        <v>742</v>
      </c>
      <c r="C312" s="1" t="s">
        <v>743</v>
      </c>
      <c r="D312" s="1"/>
      <c r="E312" s="1"/>
      <c r="F312" s="1"/>
      <c r="G312" s="1"/>
      <c r="H312" s="1"/>
    </row>
    <row r="313" ht="15.75" customHeight="1">
      <c r="A313" s="1" t="s">
        <v>46</v>
      </c>
      <c r="B313" s="1" t="s">
        <v>744</v>
      </c>
      <c r="C313" s="1">
        <v>1.7996118994E10</v>
      </c>
      <c r="D313" s="1"/>
      <c r="E313" s="1"/>
      <c r="F313" s="1"/>
      <c r="G313" s="1"/>
      <c r="H313" s="1"/>
    </row>
    <row r="314" ht="15.75" customHeight="1">
      <c r="A314" s="1" t="s">
        <v>745</v>
      </c>
      <c r="B314" s="1" t="s">
        <v>746</v>
      </c>
      <c r="C314" s="1" t="s">
        <v>747</v>
      </c>
      <c r="D314" s="1"/>
      <c r="E314" s="1"/>
      <c r="F314" s="1"/>
      <c r="G314" s="1"/>
      <c r="H314" s="1"/>
    </row>
    <row r="315" ht="15.75" customHeight="1">
      <c r="A315" s="1" t="s">
        <v>748</v>
      </c>
      <c r="B315" s="1" t="s">
        <v>749</v>
      </c>
      <c r="C315" s="1">
        <v>1.1959493113E10</v>
      </c>
      <c r="D315" s="1" t="s">
        <v>91</v>
      </c>
      <c r="E315" s="1" t="s">
        <v>15</v>
      </c>
      <c r="F315" s="1" t="s">
        <v>92</v>
      </c>
      <c r="G315" s="1" t="s">
        <v>17</v>
      </c>
      <c r="H315" s="1" t="s">
        <v>205</v>
      </c>
    </row>
    <row r="316" ht="15.75" customHeight="1">
      <c r="A316" s="1" t="s">
        <v>750</v>
      </c>
      <c r="B316" s="1" t="s">
        <v>751</v>
      </c>
      <c r="C316" s="1">
        <v>6.1994392018E10</v>
      </c>
      <c r="D316" s="1"/>
      <c r="E316" s="1"/>
      <c r="F316" s="1"/>
      <c r="G316" s="1"/>
      <c r="H316" s="1"/>
    </row>
    <row r="317" ht="15.75" customHeight="1">
      <c r="A317" s="1" t="s">
        <v>752</v>
      </c>
      <c r="B317" s="1" t="s">
        <v>753</v>
      </c>
      <c r="C317" s="1">
        <v>5.534997404514E12</v>
      </c>
      <c r="D317" s="1"/>
      <c r="E317" s="1"/>
      <c r="F317" s="1"/>
      <c r="G317" s="1"/>
      <c r="H317" s="1"/>
    </row>
    <row r="318" ht="15.75" customHeight="1">
      <c r="A318" s="1" t="s">
        <v>754</v>
      </c>
      <c r="B318" s="1" t="s">
        <v>755</v>
      </c>
      <c r="C318" s="1">
        <v>2.4981204998E10</v>
      </c>
      <c r="D318" s="1"/>
      <c r="E318" s="1"/>
      <c r="F318" s="1"/>
      <c r="G318" s="1"/>
      <c r="H318" s="1"/>
    </row>
    <row r="319" ht="15.75" customHeight="1">
      <c r="A319" s="1" t="s">
        <v>756</v>
      </c>
      <c r="B319" s="1" t="s">
        <v>757</v>
      </c>
      <c r="C319" s="1">
        <v>1.1956923855E10</v>
      </c>
      <c r="D319" s="1"/>
      <c r="E319" s="1"/>
      <c r="F319" s="1"/>
      <c r="G319" s="1"/>
      <c r="H319" s="1"/>
    </row>
    <row r="320" ht="15.75" customHeight="1">
      <c r="A320" s="1" t="s">
        <v>758</v>
      </c>
      <c r="B320" s="1" t="s">
        <v>759</v>
      </c>
      <c r="C320" s="1">
        <v>5.4996785774E10</v>
      </c>
      <c r="D320" s="1"/>
      <c r="E320" s="1"/>
      <c r="F320" s="1"/>
      <c r="G320" s="1"/>
      <c r="H320" s="1"/>
    </row>
    <row r="321" ht="15.75" customHeight="1">
      <c r="A321" s="1" t="s">
        <v>760</v>
      </c>
      <c r="B321" s="1" t="s">
        <v>761</v>
      </c>
      <c r="C321" s="1" t="s">
        <v>762</v>
      </c>
      <c r="D321" s="1"/>
      <c r="E321" s="1"/>
      <c r="F321" s="1"/>
      <c r="G321" s="1"/>
      <c r="H321" s="1"/>
    </row>
    <row r="322" ht="15.75" customHeight="1">
      <c r="A322" s="1" t="s">
        <v>763</v>
      </c>
      <c r="B322" s="1" t="s">
        <v>764</v>
      </c>
      <c r="C322" s="1">
        <v>1.1913750764E10</v>
      </c>
      <c r="D322" s="1"/>
      <c r="E322" s="1"/>
      <c r="F322" s="1"/>
      <c r="G322" s="1"/>
      <c r="H322" s="1"/>
    </row>
    <row r="323" ht="15.75" customHeight="1">
      <c r="A323" s="1" t="s">
        <v>765</v>
      </c>
      <c r="B323" s="1" t="s">
        <v>766</v>
      </c>
      <c r="C323" s="1">
        <v>4.4988681103E10</v>
      </c>
      <c r="D323" s="1"/>
      <c r="E323" s="1"/>
      <c r="F323" s="1"/>
      <c r="G323" s="1"/>
      <c r="H323" s="1"/>
    </row>
    <row r="324" ht="15.75" customHeight="1">
      <c r="A324" s="1" t="s">
        <v>767</v>
      </c>
      <c r="B324" s="1" t="s">
        <v>768</v>
      </c>
      <c r="C324" s="1">
        <v>7.9998026494E10</v>
      </c>
      <c r="D324" s="1" t="s">
        <v>114</v>
      </c>
      <c r="E324" s="1"/>
      <c r="F324" s="1" t="s">
        <v>769</v>
      </c>
      <c r="G324" s="1" t="s">
        <v>51</v>
      </c>
      <c r="H324" s="1" t="s">
        <v>770</v>
      </c>
    </row>
    <row r="325" ht="15.75" customHeight="1">
      <c r="A325" s="1" t="s">
        <v>771</v>
      </c>
      <c r="B325" s="1" t="s">
        <v>772</v>
      </c>
      <c r="C325" s="1">
        <v>2.1964627065E10</v>
      </c>
      <c r="D325" s="1"/>
      <c r="E325" s="1"/>
      <c r="F325" s="1"/>
      <c r="G325" s="1"/>
      <c r="H325" s="1"/>
    </row>
    <row r="326" ht="15.75" customHeight="1">
      <c r="A326" s="1" t="s">
        <v>773</v>
      </c>
      <c r="B326" s="1" t="s">
        <v>774</v>
      </c>
      <c r="C326" s="1" t="s">
        <v>775</v>
      </c>
      <c r="D326" s="1"/>
      <c r="E326" s="1"/>
      <c r="F326" s="1"/>
      <c r="G326" s="1"/>
      <c r="H326" s="1"/>
    </row>
    <row r="327" ht="15.75" customHeight="1">
      <c r="A327" s="1" t="s">
        <v>776</v>
      </c>
      <c r="B327" s="1" t="s">
        <v>777</v>
      </c>
      <c r="C327" s="1">
        <v>1.1978213324E10</v>
      </c>
      <c r="D327" s="1" t="s">
        <v>778</v>
      </c>
      <c r="E327" s="1" t="s">
        <v>779</v>
      </c>
      <c r="F327" s="1" t="s">
        <v>780</v>
      </c>
      <c r="G327" s="1" t="s">
        <v>781</v>
      </c>
      <c r="H327" s="1" t="s">
        <v>45</v>
      </c>
    </row>
    <row r="328" ht="15.75" customHeight="1">
      <c r="A328" s="1" t="s">
        <v>463</v>
      </c>
      <c r="B328" s="1" t="s">
        <v>782</v>
      </c>
      <c r="C328" s="1">
        <v>5.541987120541E12</v>
      </c>
      <c r="D328" s="1"/>
      <c r="E328" s="1"/>
      <c r="F328" s="1"/>
      <c r="G328" s="1"/>
      <c r="H328" s="1"/>
    </row>
    <row r="329" ht="15.75" customHeight="1">
      <c r="A329" s="1" t="s">
        <v>783</v>
      </c>
      <c r="B329" s="1" t="s">
        <v>784</v>
      </c>
      <c r="C329" s="1" t="s">
        <v>785</v>
      </c>
      <c r="D329" s="1"/>
      <c r="E329" s="1"/>
      <c r="F329" s="1"/>
      <c r="G329" s="1"/>
      <c r="H329" s="1"/>
    </row>
    <row r="330" ht="15.75" customHeight="1">
      <c r="A330" s="1" t="s">
        <v>786</v>
      </c>
      <c r="B330" s="1" t="s">
        <v>787</v>
      </c>
      <c r="C330" s="1">
        <v>1.1949046665E10</v>
      </c>
      <c r="D330" s="1"/>
      <c r="E330" s="1"/>
      <c r="F330" s="1"/>
      <c r="G330" s="1"/>
      <c r="H330" s="1"/>
    </row>
    <row r="331" ht="15.75" customHeight="1">
      <c r="A331" s="1" t="s">
        <v>788</v>
      </c>
      <c r="B331" s="1" t="s">
        <v>789</v>
      </c>
      <c r="C331" s="1">
        <v>9.3991637083E10</v>
      </c>
      <c r="D331" s="1"/>
      <c r="E331" s="1"/>
      <c r="F331" s="1"/>
      <c r="G331" s="1"/>
      <c r="H331" s="1"/>
    </row>
    <row r="332" ht="15.75" customHeight="1">
      <c r="A332" s="1" t="s">
        <v>790</v>
      </c>
      <c r="B332" s="1" t="s">
        <v>791</v>
      </c>
      <c r="C332" s="1">
        <v>3.7999378717E10</v>
      </c>
      <c r="D332" s="1"/>
      <c r="E332" s="1"/>
      <c r="F332" s="1"/>
      <c r="G332" s="1"/>
      <c r="H332" s="1"/>
    </row>
    <row r="333" ht="15.75" customHeight="1">
      <c r="A333" s="1" t="s">
        <v>792</v>
      </c>
      <c r="B333" s="1" t="s">
        <v>793</v>
      </c>
      <c r="C333" s="1">
        <v>6.799140527E10</v>
      </c>
      <c r="D333" s="1"/>
      <c r="E333" s="1"/>
      <c r="F333" s="1"/>
      <c r="G333" s="1"/>
      <c r="H333" s="1"/>
    </row>
    <row r="334" ht="15.75" customHeight="1">
      <c r="A334" s="1" t="s">
        <v>794</v>
      </c>
      <c r="B334" s="1" t="s">
        <v>795</v>
      </c>
      <c r="C334" s="1">
        <v>7.1992303647E10</v>
      </c>
      <c r="D334" s="1"/>
      <c r="E334" s="1"/>
      <c r="F334" s="1"/>
      <c r="G334" s="1"/>
      <c r="H334" s="1"/>
    </row>
    <row r="335" ht="15.75" customHeight="1">
      <c r="A335" s="1" t="s">
        <v>740</v>
      </c>
      <c r="B335" s="1" t="s">
        <v>796</v>
      </c>
      <c r="C335" s="1">
        <v>6.9993780672E10</v>
      </c>
      <c r="D335" s="1"/>
      <c r="E335" s="1"/>
      <c r="F335" s="1"/>
      <c r="G335" s="1"/>
      <c r="H335" s="1"/>
    </row>
    <row r="336" ht="15.75" customHeight="1">
      <c r="A336" s="1" t="s">
        <v>797</v>
      </c>
      <c r="B336" s="1" t="s">
        <v>798</v>
      </c>
      <c r="C336" s="1">
        <v>3.898845006E10</v>
      </c>
      <c r="D336" s="1"/>
      <c r="E336" s="1"/>
      <c r="F336" s="1"/>
      <c r="G336" s="1"/>
      <c r="H336" s="1"/>
    </row>
    <row r="337" ht="15.75" customHeight="1">
      <c r="A337" s="1" t="s">
        <v>799</v>
      </c>
      <c r="B337" s="1" t="s">
        <v>800</v>
      </c>
      <c r="C337" s="1">
        <v>1.1973097964E10</v>
      </c>
      <c r="D337" s="1" t="s">
        <v>272</v>
      </c>
      <c r="E337" s="1" t="s">
        <v>15</v>
      </c>
      <c r="F337" s="1" t="s">
        <v>801</v>
      </c>
      <c r="G337" s="1" t="s">
        <v>119</v>
      </c>
      <c r="H337" s="1" t="s">
        <v>205</v>
      </c>
    </row>
    <row r="338" ht="15.75" customHeight="1">
      <c r="A338" s="1" t="s">
        <v>226</v>
      </c>
      <c r="B338" s="1" t="s">
        <v>802</v>
      </c>
      <c r="C338" s="1">
        <v>1.1953452558E10</v>
      </c>
      <c r="D338" s="1"/>
      <c r="E338" s="1"/>
      <c r="F338" s="1"/>
      <c r="G338" s="1"/>
      <c r="H338" s="1"/>
    </row>
    <row r="339" ht="15.75" customHeight="1">
      <c r="A339" s="1" t="s">
        <v>803</v>
      </c>
      <c r="B339" s="1" t="s">
        <v>804</v>
      </c>
      <c r="C339" s="1">
        <v>4.1988236754E10</v>
      </c>
      <c r="D339" s="1"/>
      <c r="E339" s="1"/>
      <c r="F339" s="1"/>
      <c r="G339" s="1"/>
      <c r="H339" s="1"/>
    </row>
    <row r="340" ht="15.75" customHeight="1">
      <c r="A340" s="1" t="s">
        <v>805</v>
      </c>
      <c r="B340" s="1" t="s">
        <v>806</v>
      </c>
      <c r="C340" s="1">
        <v>5.5996332374E10</v>
      </c>
      <c r="D340" s="1" t="s">
        <v>14</v>
      </c>
      <c r="E340" s="1" t="s">
        <v>15</v>
      </c>
      <c r="F340" s="1" t="s">
        <v>807</v>
      </c>
      <c r="G340" s="1" t="s">
        <v>17</v>
      </c>
      <c r="H340" s="1" t="s">
        <v>281</v>
      </c>
    </row>
    <row r="341" ht="15.75" customHeight="1">
      <c r="A341" s="1" t="s">
        <v>808</v>
      </c>
      <c r="B341" s="1" t="s">
        <v>809</v>
      </c>
      <c r="C341" s="1">
        <v>9.1998265898E10</v>
      </c>
      <c r="D341" s="1"/>
      <c r="E341" s="1"/>
      <c r="F341" s="1"/>
      <c r="G341" s="1"/>
      <c r="H341" s="1"/>
    </row>
    <row r="342" ht="15.75" customHeight="1">
      <c r="A342" s="1" t="s">
        <v>810</v>
      </c>
      <c r="B342" s="1" t="s">
        <v>811</v>
      </c>
      <c r="C342" s="1">
        <v>3.2998387534E10</v>
      </c>
      <c r="D342" s="1"/>
      <c r="E342" s="1"/>
      <c r="F342" s="1"/>
      <c r="G342" s="1"/>
      <c r="H342" s="1"/>
    </row>
    <row r="343" ht="15.75" customHeight="1">
      <c r="A343" s="1" t="s">
        <v>812</v>
      </c>
      <c r="B343" s="1" t="s">
        <v>813</v>
      </c>
      <c r="C343" s="1">
        <v>8.7545454E7</v>
      </c>
      <c r="D343" s="1"/>
      <c r="E343" s="1"/>
      <c r="F343" s="1"/>
      <c r="G343" s="1"/>
      <c r="H343" s="1"/>
    </row>
    <row r="344" ht="15.75" customHeight="1">
      <c r="A344" s="1" t="s">
        <v>814</v>
      </c>
      <c r="B344" s="1" t="s">
        <v>815</v>
      </c>
      <c r="C344" s="1" t="s">
        <v>816</v>
      </c>
      <c r="D344" s="1"/>
      <c r="E344" s="1"/>
      <c r="F344" s="1"/>
      <c r="G344" s="1"/>
      <c r="H344" s="1"/>
    </row>
    <row r="345" ht="15.75" customHeight="1">
      <c r="A345" s="1" t="s">
        <v>817</v>
      </c>
      <c r="B345" s="1" t="s">
        <v>818</v>
      </c>
      <c r="C345" s="1">
        <v>8.2991505063E10</v>
      </c>
      <c r="D345" s="1"/>
      <c r="E345" s="1"/>
      <c r="F345" s="1"/>
      <c r="G345" s="1"/>
      <c r="H345" s="1"/>
    </row>
    <row r="346" ht="15.75" customHeight="1">
      <c r="A346" s="1" t="s">
        <v>819</v>
      </c>
      <c r="B346" s="1" t="s">
        <v>820</v>
      </c>
      <c r="C346" s="1" t="s">
        <v>821</v>
      </c>
      <c r="D346" s="1"/>
      <c r="E346" s="1"/>
      <c r="F346" s="1"/>
      <c r="G346" s="1"/>
      <c r="H346" s="1"/>
    </row>
    <row r="347" ht="15.75" customHeight="1">
      <c r="A347" s="1" t="s">
        <v>822</v>
      </c>
      <c r="B347" s="1" t="s">
        <v>823</v>
      </c>
      <c r="C347" s="1">
        <v>3.598806481E10</v>
      </c>
      <c r="D347" s="1" t="s">
        <v>125</v>
      </c>
      <c r="E347" s="1" t="s">
        <v>15</v>
      </c>
      <c r="F347" s="1" t="s">
        <v>126</v>
      </c>
      <c r="G347" s="1" t="s">
        <v>17</v>
      </c>
      <c r="H347" s="1" t="s">
        <v>205</v>
      </c>
    </row>
    <row r="348" ht="15.75" customHeight="1">
      <c r="A348" s="1" t="s">
        <v>824</v>
      </c>
      <c r="B348" s="1" t="s">
        <v>825</v>
      </c>
      <c r="C348" s="1">
        <v>9.2991017226E10</v>
      </c>
      <c r="D348" s="1"/>
      <c r="E348" s="1"/>
      <c r="F348" s="1"/>
      <c r="G348" s="1"/>
      <c r="H348" s="1"/>
    </row>
    <row r="349" ht="15.75" customHeight="1">
      <c r="A349" s="1" t="s">
        <v>826</v>
      </c>
      <c r="B349" s="1" t="s">
        <v>827</v>
      </c>
      <c r="C349" s="1">
        <v>6.598129373E10</v>
      </c>
      <c r="D349" s="1"/>
      <c r="E349" s="1"/>
      <c r="F349" s="1"/>
      <c r="G349" s="1"/>
      <c r="H349" s="1"/>
    </row>
    <row r="350" ht="15.75" customHeight="1">
      <c r="A350" s="1" t="s">
        <v>828</v>
      </c>
      <c r="B350" s="1" t="s">
        <v>829</v>
      </c>
      <c r="C350" s="1">
        <v>4.599852413E10</v>
      </c>
      <c r="D350" s="1"/>
      <c r="E350" s="1"/>
      <c r="F350" s="1"/>
      <c r="G350" s="1"/>
      <c r="H350" s="1"/>
    </row>
    <row r="351" ht="15.75" customHeight="1">
      <c r="A351" s="1" t="s">
        <v>830</v>
      </c>
      <c r="B351" s="1" t="s">
        <v>831</v>
      </c>
      <c r="C351" s="1">
        <v>2.1975155372E10</v>
      </c>
      <c r="D351" s="1"/>
      <c r="E351" s="1"/>
      <c r="F351" s="1"/>
      <c r="G351" s="1"/>
      <c r="H351" s="1"/>
    </row>
    <row r="352" ht="15.75" customHeight="1">
      <c r="A352" s="1" t="s">
        <v>832</v>
      </c>
      <c r="B352" s="1" t="s">
        <v>833</v>
      </c>
      <c r="C352" s="1">
        <v>9.8981092281E10</v>
      </c>
      <c r="D352" s="1"/>
      <c r="E352" s="1"/>
      <c r="F352" s="1"/>
      <c r="G352" s="1"/>
      <c r="H352" s="1"/>
    </row>
    <row r="353" ht="15.75" customHeight="1">
      <c r="A353" s="1" t="s">
        <v>834</v>
      </c>
      <c r="B353" s="1" t="s">
        <v>835</v>
      </c>
      <c r="C353" s="1">
        <v>1.5996160775E10</v>
      </c>
      <c r="D353" s="1" t="s">
        <v>836</v>
      </c>
      <c r="E353" s="1" t="s">
        <v>625</v>
      </c>
      <c r="F353" s="1" t="s">
        <v>837</v>
      </c>
      <c r="G353" s="1" t="s">
        <v>838</v>
      </c>
      <c r="H353" s="1" t="s">
        <v>839</v>
      </c>
    </row>
    <row r="354" ht="15.75" customHeight="1">
      <c r="A354" s="1" t="s">
        <v>840</v>
      </c>
      <c r="B354" s="1" t="s">
        <v>841</v>
      </c>
      <c r="C354" s="1">
        <v>9.8992046046E10</v>
      </c>
      <c r="D354" s="1"/>
      <c r="E354" s="1"/>
      <c r="F354" s="1"/>
      <c r="G354" s="1"/>
      <c r="H354" s="1"/>
    </row>
    <row r="355" ht="15.75" customHeight="1">
      <c r="A355" s="1" t="s">
        <v>842</v>
      </c>
      <c r="B355" s="1" t="s">
        <v>843</v>
      </c>
      <c r="C355" s="1">
        <v>3.53830863756E11</v>
      </c>
      <c r="D355" s="1"/>
      <c r="E355" s="1"/>
      <c r="F355" s="1"/>
      <c r="G355" s="1"/>
      <c r="H355" s="1"/>
    </row>
    <row r="356" ht="15.75" customHeight="1">
      <c r="A356" s="1" t="s">
        <v>844</v>
      </c>
      <c r="B356" s="1" t="s">
        <v>845</v>
      </c>
      <c r="C356" s="1">
        <v>4.799175791E10</v>
      </c>
      <c r="D356" s="1"/>
      <c r="E356" s="1"/>
      <c r="F356" s="1"/>
      <c r="G356" s="1"/>
      <c r="H356" s="1"/>
    </row>
    <row r="357" ht="15.75" customHeight="1">
      <c r="A357" s="1" t="s">
        <v>846</v>
      </c>
      <c r="B357" s="1" t="s">
        <v>847</v>
      </c>
      <c r="C357" s="1">
        <v>5.527999570312E12</v>
      </c>
      <c r="D357" s="1"/>
      <c r="E357" s="1"/>
      <c r="F357" s="1"/>
      <c r="G357" s="1"/>
      <c r="H357" s="1"/>
    </row>
    <row r="358" ht="15.75" customHeight="1">
      <c r="A358" s="1" t="s">
        <v>666</v>
      </c>
      <c r="B358" s="1" t="s">
        <v>848</v>
      </c>
      <c r="C358" s="1">
        <v>2.1977045834E10</v>
      </c>
      <c r="D358" s="1" t="s">
        <v>125</v>
      </c>
      <c r="E358" s="1" t="s">
        <v>15</v>
      </c>
      <c r="F358" s="1" t="s">
        <v>309</v>
      </c>
      <c r="G358" s="1" t="s">
        <v>17</v>
      </c>
      <c r="H358" s="1" t="s">
        <v>300</v>
      </c>
    </row>
    <row r="359" ht="15.75" customHeight="1">
      <c r="A359" s="1" t="s">
        <v>849</v>
      </c>
      <c r="B359" s="1" t="s">
        <v>850</v>
      </c>
      <c r="C359" s="1">
        <v>7.5992873837E10</v>
      </c>
      <c r="D359" s="1"/>
      <c r="E359" s="1"/>
      <c r="F359" s="1"/>
      <c r="G359" s="1"/>
      <c r="H359" s="1"/>
    </row>
    <row r="360" ht="15.75" customHeight="1">
      <c r="A360" s="1" t="s">
        <v>851</v>
      </c>
      <c r="B360" s="1" t="s">
        <v>852</v>
      </c>
      <c r="C360" s="1">
        <v>1.1943624669E10</v>
      </c>
      <c r="D360" s="1"/>
      <c r="E360" s="1"/>
      <c r="F360" s="1"/>
      <c r="G360" s="1"/>
      <c r="H360" s="1"/>
    </row>
    <row r="361" ht="15.75" customHeight="1">
      <c r="A361" s="1" t="s">
        <v>853</v>
      </c>
      <c r="B361" s="1" t="s">
        <v>854</v>
      </c>
      <c r="C361" s="1">
        <v>4.5999903986E10</v>
      </c>
      <c r="D361" s="1" t="s">
        <v>14</v>
      </c>
      <c r="E361" s="1" t="s">
        <v>15</v>
      </c>
      <c r="F361" s="1" t="s">
        <v>16</v>
      </c>
      <c r="G361" s="1" t="s">
        <v>119</v>
      </c>
      <c r="H361" s="1" t="s">
        <v>354</v>
      </c>
    </row>
    <row r="362" ht="15.75" customHeight="1">
      <c r="A362" s="1" t="s">
        <v>855</v>
      </c>
      <c r="B362" s="1" t="s">
        <v>856</v>
      </c>
      <c r="C362" s="1">
        <v>3.3998633991E10</v>
      </c>
      <c r="D362" s="1" t="s">
        <v>14</v>
      </c>
      <c r="E362" s="1" t="s">
        <v>15</v>
      </c>
      <c r="F362" s="1" t="s">
        <v>857</v>
      </c>
      <c r="G362" s="1" t="s">
        <v>119</v>
      </c>
      <c r="H362" s="1" t="s">
        <v>858</v>
      </c>
    </row>
    <row r="363" ht="15.75" customHeight="1">
      <c r="A363" s="1" t="s">
        <v>859</v>
      </c>
      <c r="B363" s="1" t="s">
        <v>860</v>
      </c>
      <c r="C363" s="1">
        <v>1.1970183997E10</v>
      </c>
      <c r="D363" s="1"/>
      <c r="E363" s="1"/>
      <c r="F363" s="1"/>
      <c r="G363" s="1"/>
      <c r="H363" s="1"/>
    </row>
    <row r="364" ht="15.75" customHeight="1">
      <c r="A364" s="1" t="s">
        <v>790</v>
      </c>
      <c r="B364" s="1" t="s">
        <v>861</v>
      </c>
      <c r="C364" s="1">
        <v>9.7984017785E10</v>
      </c>
      <c r="D364" s="1"/>
      <c r="E364" s="1"/>
      <c r="F364" s="1"/>
      <c r="G364" s="1"/>
      <c r="H364" s="1"/>
    </row>
    <row r="365" ht="15.75" customHeight="1">
      <c r="A365" s="1" t="s">
        <v>862</v>
      </c>
      <c r="B365" s="1" t="s">
        <v>863</v>
      </c>
      <c r="C365" s="1">
        <v>8.199948714E10</v>
      </c>
      <c r="D365" s="1"/>
      <c r="E365" s="1"/>
      <c r="F365" s="1"/>
      <c r="G365" s="1"/>
      <c r="H365" s="1"/>
    </row>
    <row r="366" ht="15.75" customHeight="1">
      <c r="A366" s="1" t="s">
        <v>864</v>
      </c>
      <c r="B366" s="1" t="s">
        <v>865</v>
      </c>
      <c r="C366" s="1">
        <v>8.6981247294E10</v>
      </c>
      <c r="D366" s="1"/>
      <c r="E366" s="1"/>
      <c r="F366" s="1"/>
      <c r="G366" s="1"/>
      <c r="H366" s="1"/>
    </row>
    <row r="367" ht="15.75" customHeight="1">
      <c r="A367" s="1" t="s">
        <v>866</v>
      </c>
      <c r="B367" s="1" t="s">
        <v>867</v>
      </c>
      <c r="C367" s="1">
        <v>9.1984695311E10</v>
      </c>
      <c r="D367" s="1"/>
      <c r="E367" s="1"/>
      <c r="F367" s="1"/>
      <c r="G367" s="1"/>
      <c r="H367" s="1"/>
    </row>
    <row r="368" ht="15.75" customHeight="1">
      <c r="A368" s="1" t="s">
        <v>868</v>
      </c>
      <c r="B368" s="1" t="s">
        <v>869</v>
      </c>
      <c r="C368" s="1">
        <v>1.4998527876E10</v>
      </c>
      <c r="D368" s="1"/>
      <c r="E368" s="1"/>
      <c r="F368" s="1"/>
      <c r="G368" s="1"/>
      <c r="H368" s="1"/>
    </row>
    <row r="369" ht="15.75" customHeight="1">
      <c r="A369" s="1" t="s">
        <v>870</v>
      </c>
      <c r="B369" s="1" t="s">
        <v>871</v>
      </c>
      <c r="C369" s="1">
        <v>6.9993374132E10</v>
      </c>
      <c r="D369" s="1"/>
      <c r="E369" s="1"/>
      <c r="F369" s="1"/>
      <c r="G369" s="1"/>
      <c r="H369" s="1"/>
    </row>
    <row r="370" ht="15.75" customHeight="1">
      <c r="A370" s="1" t="s">
        <v>536</v>
      </c>
      <c r="B370" s="1" t="s">
        <v>872</v>
      </c>
      <c r="C370" s="1">
        <v>9.499118864E10</v>
      </c>
      <c r="D370" s="1"/>
      <c r="E370" s="1"/>
      <c r="F370" s="1"/>
      <c r="G370" s="1"/>
      <c r="H370" s="1"/>
    </row>
    <row r="371" ht="15.75" customHeight="1">
      <c r="A371" s="1" t="s">
        <v>873</v>
      </c>
      <c r="B371" s="1" t="s">
        <v>874</v>
      </c>
      <c r="C371" s="1">
        <v>1.1986601734E10</v>
      </c>
      <c r="D371" s="1" t="s">
        <v>125</v>
      </c>
      <c r="E371" s="1" t="s">
        <v>15</v>
      </c>
      <c r="F371" s="1" t="s">
        <v>126</v>
      </c>
      <c r="G371" s="1" t="s">
        <v>119</v>
      </c>
      <c r="H371" s="1" t="s">
        <v>162</v>
      </c>
    </row>
    <row r="372" ht="15.75" customHeight="1">
      <c r="A372" s="1" t="s">
        <v>875</v>
      </c>
      <c r="B372" s="1" t="s">
        <v>876</v>
      </c>
      <c r="C372" s="1">
        <v>1.6997005878E10</v>
      </c>
      <c r="D372" s="1"/>
      <c r="E372" s="1"/>
      <c r="F372" s="1"/>
      <c r="G372" s="1"/>
      <c r="H372" s="1"/>
    </row>
    <row r="373" ht="15.75" customHeight="1">
      <c r="A373" s="1" t="s">
        <v>877</v>
      </c>
      <c r="B373" s="1" t="s">
        <v>878</v>
      </c>
      <c r="C373" s="1">
        <v>3.1991179961E10</v>
      </c>
      <c r="D373" s="1"/>
      <c r="E373" s="1"/>
      <c r="F373" s="1"/>
      <c r="G373" s="1"/>
      <c r="H373" s="1"/>
    </row>
    <row r="374" ht="15.75" customHeight="1">
      <c r="A374" s="1" t="s">
        <v>879</v>
      </c>
      <c r="B374" s="1" t="s">
        <v>880</v>
      </c>
      <c r="C374" s="1">
        <v>6.2982506993E10</v>
      </c>
      <c r="D374" s="1"/>
      <c r="E374" s="1"/>
      <c r="F374" s="1"/>
      <c r="G374" s="1"/>
      <c r="H374" s="1"/>
    </row>
    <row r="375" ht="15.75" customHeight="1">
      <c r="A375" s="1" t="s">
        <v>881</v>
      </c>
      <c r="B375" s="1" t="s">
        <v>882</v>
      </c>
      <c r="C375" s="1" t="s">
        <v>883</v>
      </c>
      <c r="D375" s="1"/>
      <c r="E375" s="1"/>
      <c r="F375" s="1"/>
      <c r="G375" s="1"/>
      <c r="H375" s="1"/>
    </row>
    <row r="376" ht="15.75" customHeight="1">
      <c r="A376" s="1" t="s">
        <v>884</v>
      </c>
      <c r="B376" s="1" t="s">
        <v>885</v>
      </c>
      <c r="C376" s="1" t="s">
        <v>886</v>
      </c>
      <c r="D376" s="1" t="s">
        <v>14</v>
      </c>
      <c r="E376" s="1" t="s">
        <v>15</v>
      </c>
      <c r="F376" s="1" t="s">
        <v>857</v>
      </c>
      <c r="G376" s="1" t="s">
        <v>119</v>
      </c>
      <c r="H376" s="1" t="s">
        <v>858</v>
      </c>
    </row>
    <row r="377" ht="15.75" customHeight="1">
      <c r="A377" s="1" t="s">
        <v>887</v>
      </c>
      <c r="B377" s="1" t="s">
        <v>888</v>
      </c>
      <c r="C377" s="1">
        <v>9.2984694621E10</v>
      </c>
      <c r="D377" s="1"/>
      <c r="E377" s="1"/>
      <c r="F377" s="1"/>
      <c r="G377" s="1"/>
      <c r="H377" s="1"/>
    </row>
    <row r="378" ht="15.75" customHeight="1">
      <c r="A378" s="1" t="s">
        <v>889</v>
      </c>
      <c r="B378" s="1" t="s">
        <v>890</v>
      </c>
      <c r="C378" s="1" t="s">
        <v>891</v>
      </c>
      <c r="D378" s="1" t="s">
        <v>14</v>
      </c>
      <c r="E378" s="1" t="s">
        <v>15</v>
      </c>
      <c r="F378" s="1" t="s">
        <v>16</v>
      </c>
      <c r="G378" s="1" t="s">
        <v>119</v>
      </c>
      <c r="H378" s="1" t="s">
        <v>608</v>
      </c>
    </row>
    <row r="379" ht="15.75" customHeight="1">
      <c r="A379" s="1" t="s">
        <v>892</v>
      </c>
      <c r="B379" s="1" t="s">
        <v>893</v>
      </c>
      <c r="C379" s="1">
        <v>1.1998635975E10</v>
      </c>
      <c r="D379" s="1"/>
      <c r="E379" s="1"/>
      <c r="F379" s="1"/>
      <c r="G379" s="1"/>
      <c r="H379" s="1"/>
    </row>
    <row r="380" ht="15.75" customHeight="1">
      <c r="A380" s="1" t="s">
        <v>894</v>
      </c>
      <c r="B380" s="1" t="s">
        <v>895</v>
      </c>
      <c r="C380" s="1">
        <v>1.9999087213E10</v>
      </c>
      <c r="D380" s="1"/>
      <c r="E380" s="1"/>
      <c r="F380" s="1"/>
      <c r="G380" s="1"/>
      <c r="H380" s="1"/>
    </row>
    <row r="381" ht="15.75" customHeight="1">
      <c r="A381" s="1" t="s">
        <v>896</v>
      </c>
      <c r="B381" s="1" t="s">
        <v>897</v>
      </c>
      <c r="C381" s="1">
        <v>7.9999550538E10</v>
      </c>
      <c r="D381" s="1"/>
      <c r="E381" s="1"/>
      <c r="F381" s="1"/>
      <c r="G381" s="1"/>
      <c r="H381" s="1"/>
    </row>
    <row r="382" ht="15.75" customHeight="1">
      <c r="A382" s="1" t="s">
        <v>898</v>
      </c>
      <c r="B382" s="1" t="s">
        <v>899</v>
      </c>
      <c r="C382" s="1">
        <v>9.1993753835E10</v>
      </c>
      <c r="D382" s="1"/>
      <c r="E382" s="1"/>
      <c r="F382" s="1"/>
      <c r="G382" s="1"/>
      <c r="H382" s="1"/>
    </row>
    <row r="383" ht="15.75" customHeight="1">
      <c r="A383" s="1" t="s">
        <v>900</v>
      </c>
      <c r="B383" s="1" t="s">
        <v>901</v>
      </c>
      <c r="C383" s="1">
        <v>8.5991398005E10</v>
      </c>
      <c r="D383" s="1"/>
      <c r="E383" s="1"/>
      <c r="F383" s="1"/>
      <c r="G383" s="1"/>
      <c r="H383" s="1"/>
    </row>
    <row r="384" ht="15.75" customHeight="1">
      <c r="A384" s="1" t="s">
        <v>902</v>
      </c>
      <c r="B384" s="1" t="s">
        <v>903</v>
      </c>
      <c r="C384" s="1">
        <v>9.2984883608E10</v>
      </c>
      <c r="D384" s="1"/>
      <c r="E384" s="1"/>
      <c r="F384" s="1"/>
      <c r="G384" s="1"/>
      <c r="H384" s="1"/>
    </row>
    <row r="385" ht="15.75" customHeight="1">
      <c r="A385" s="1" t="s">
        <v>241</v>
      </c>
      <c r="B385" s="1" t="s">
        <v>904</v>
      </c>
      <c r="C385" s="1">
        <v>8.4986962234E10</v>
      </c>
      <c r="D385" s="1" t="s">
        <v>905</v>
      </c>
      <c r="E385" s="1" t="s">
        <v>906</v>
      </c>
      <c r="F385" s="1" t="s">
        <v>907</v>
      </c>
      <c r="G385" s="1" t="s">
        <v>908</v>
      </c>
      <c r="H385" s="1" t="s">
        <v>51</v>
      </c>
    </row>
    <row r="386" ht="15.75" customHeight="1">
      <c r="A386" s="1" t="s">
        <v>909</v>
      </c>
      <c r="B386" s="1" t="s">
        <v>910</v>
      </c>
      <c r="C386" s="1">
        <v>6.7984682434E10</v>
      </c>
      <c r="D386" s="1"/>
      <c r="E386" s="1"/>
      <c r="F386" s="1"/>
      <c r="G386" s="1"/>
      <c r="H386" s="1"/>
    </row>
    <row r="387" ht="15.75" customHeight="1">
      <c r="A387" s="1" t="s">
        <v>911</v>
      </c>
      <c r="B387" s="1" t="s">
        <v>912</v>
      </c>
      <c r="C387" s="1">
        <v>2.1995720038E10</v>
      </c>
      <c r="D387" s="1"/>
      <c r="E387" s="1"/>
      <c r="F387" s="1"/>
      <c r="G387" s="1"/>
      <c r="H387" s="1"/>
    </row>
    <row r="388" ht="15.75" customHeight="1">
      <c r="A388" s="1" t="s">
        <v>913</v>
      </c>
      <c r="B388" s="1" t="s">
        <v>914</v>
      </c>
      <c r="C388" s="1" t="s">
        <v>915</v>
      </c>
      <c r="D388" s="1"/>
      <c r="E388" s="1"/>
      <c r="F388" s="1"/>
      <c r="G388" s="1"/>
      <c r="H388" s="1"/>
    </row>
    <row r="389" ht="15.75" customHeight="1">
      <c r="A389" s="1" t="s">
        <v>425</v>
      </c>
      <c r="B389" s="1" t="s">
        <v>916</v>
      </c>
      <c r="C389" s="1">
        <v>8.5987020693E10</v>
      </c>
      <c r="D389" s="1"/>
      <c r="E389" s="1"/>
      <c r="F389" s="1"/>
      <c r="G389" s="1"/>
      <c r="H389" s="1"/>
    </row>
    <row r="390" ht="15.75" customHeight="1">
      <c r="A390" s="1" t="s">
        <v>917</v>
      </c>
      <c r="B390" s="1" t="s">
        <v>918</v>
      </c>
      <c r="C390" s="1">
        <v>8.2999110465E10</v>
      </c>
      <c r="D390" s="1"/>
      <c r="E390" s="1"/>
      <c r="F390" s="1"/>
      <c r="G390" s="1"/>
      <c r="H390" s="1"/>
    </row>
    <row r="391" ht="15.75" customHeight="1">
      <c r="A391" s="1" t="s">
        <v>919</v>
      </c>
      <c r="B391" s="1" t="s">
        <v>920</v>
      </c>
      <c r="C391" s="1">
        <v>5.1998963179E10</v>
      </c>
      <c r="D391" s="1"/>
      <c r="E391" s="1"/>
      <c r="F391" s="1"/>
      <c r="G391" s="1"/>
      <c r="H391" s="1"/>
    </row>
    <row r="392" ht="15.75" customHeight="1">
      <c r="A392" s="1" t="s">
        <v>921</v>
      </c>
      <c r="B392" s="1" t="s">
        <v>922</v>
      </c>
      <c r="C392" s="1">
        <v>1.7981905079E10</v>
      </c>
      <c r="D392" s="1"/>
      <c r="E392" s="1"/>
      <c r="F392" s="1"/>
      <c r="G392" s="1"/>
      <c r="H392" s="1"/>
    </row>
    <row r="393" ht="15.75" customHeight="1">
      <c r="A393" s="1" t="s">
        <v>923</v>
      </c>
      <c r="B393" s="1" t="s">
        <v>924</v>
      </c>
      <c r="C393" s="1">
        <v>8.8993615224E10</v>
      </c>
      <c r="D393" s="1"/>
      <c r="E393" s="1"/>
      <c r="F393" s="1"/>
      <c r="G393" s="1"/>
      <c r="H393" s="1"/>
    </row>
    <row r="394" ht="15.75" customHeight="1">
      <c r="A394" s="1" t="s">
        <v>925</v>
      </c>
      <c r="B394" s="1" t="s">
        <v>926</v>
      </c>
      <c r="C394" s="1">
        <v>1.2997405526E10</v>
      </c>
      <c r="D394" s="1"/>
      <c r="E394" s="1"/>
      <c r="F394" s="1"/>
      <c r="G394" s="1"/>
      <c r="H394" s="1"/>
    </row>
    <row r="395" ht="15.75" customHeight="1">
      <c r="A395" s="1" t="s">
        <v>927</v>
      </c>
      <c r="B395" s="1" t="s">
        <v>928</v>
      </c>
      <c r="C395" s="1">
        <v>6.7996559137E10</v>
      </c>
      <c r="D395" s="1"/>
      <c r="E395" s="1"/>
      <c r="F395" s="1"/>
      <c r="G395" s="1"/>
      <c r="H395" s="1"/>
    </row>
    <row r="396" ht="15.75" customHeight="1">
      <c r="A396" s="1" t="s">
        <v>929</v>
      </c>
      <c r="B396" s="1" t="s">
        <v>930</v>
      </c>
      <c r="C396" s="1">
        <v>9.9991184333E10</v>
      </c>
      <c r="D396" s="1"/>
      <c r="E396" s="1"/>
      <c r="F396" s="1"/>
      <c r="G396" s="1"/>
      <c r="H396" s="1"/>
    </row>
    <row r="397" ht="15.75" customHeight="1">
      <c r="A397" s="1" t="s">
        <v>931</v>
      </c>
      <c r="B397" s="1" t="s">
        <v>932</v>
      </c>
      <c r="C397" s="1">
        <v>6.3991095908E10</v>
      </c>
      <c r="D397" s="1"/>
      <c r="E397" s="1"/>
      <c r="F397" s="1"/>
      <c r="G397" s="1"/>
      <c r="H397" s="1"/>
    </row>
    <row r="398" ht="15.75" customHeight="1">
      <c r="A398" s="1" t="s">
        <v>933</v>
      </c>
      <c r="B398" s="1" t="s">
        <v>934</v>
      </c>
      <c r="C398" s="1">
        <v>2.1998917316E10</v>
      </c>
      <c r="D398" s="1"/>
      <c r="E398" s="1"/>
      <c r="F398" s="1"/>
      <c r="G398" s="1"/>
      <c r="H398" s="1"/>
    </row>
    <row r="399" ht="15.75" customHeight="1">
      <c r="A399" s="1" t="s">
        <v>935</v>
      </c>
      <c r="B399" s="1" t="s">
        <v>936</v>
      </c>
      <c r="C399" s="1">
        <v>3.5997143108E10</v>
      </c>
      <c r="D399" s="1"/>
      <c r="E399" s="1"/>
      <c r="F399" s="1"/>
      <c r="G399" s="1"/>
      <c r="H399" s="1"/>
    </row>
    <row r="400" ht="15.75" customHeight="1">
      <c r="A400" s="1" t="s">
        <v>937</v>
      </c>
      <c r="B400" s="1" t="s">
        <v>938</v>
      </c>
      <c r="C400" s="1" t="s">
        <v>939</v>
      </c>
      <c r="D400" s="1"/>
      <c r="E400" s="1"/>
      <c r="F400" s="1"/>
      <c r="G400" s="1"/>
      <c r="H400" s="1"/>
    </row>
    <row r="401" ht="15.75" customHeight="1">
      <c r="A401" s="1" t="s">
        <v>940</v>
      </c>
      <c r="B401" s="1" t="s">
        <v>941</v>
      </c>
      <c r="C401" s="1">
        <v>1.1958339276E10</v>
      </c>
      <c r="D401" s="1"/>
      <c r="E401" s="1"/>
      <c r="F401" s="1"/>
      <c r="G401" s="1"/>
      <c r="H401" s="1"/>
    </row>
    <row r="402" ht="15.75" customHeight="1">
      <c r="A402" s="1" t="s">
        <v>942</v>
      </c>
      <c r="B402" s="1" t="s">
        <v>943</v>
      </c>
      <c r="C402" s="1">
        <v>4.1997219603E10</v>
      </c>
      <c r="D402" s="1"/>
      <c r="E402" s="1"/>
      <c r="F402" s="1"/>
      <c r="G402" s="1"/>
      <c r="H402" s="1"/>
    </row>
    <row r="403" ht="15.75" customHeight="1">
      <c r="A403" s="1" t="s">
        <v>944</v>
      </c>
      <c r="B403" s="1" t="s">
        <v>945</v>
      </c>
      <c r="C403" s="1">
        <v>1.1957948438E10</v>
      </c>
      <c r="D403" s="1" t="s">
        <v>946</v>
      </c>
      <c r="E403" s="1" t="s">
        <v>15</v>
      </c>
      <c r="F403" s="1" t="s">
        <v>947</v>
      </c>
      <c r="G403" s="1" t="s">
        <v>17</v>
      </c>
      <c r="H403" s="1" t="s">
        <v>162</v>
      </c>
    </row>
    <row r="404" ht="15.75" customHeight="1">
      <c r="A404" s="1" t="s">
        <v>948</v>
      </c>
      <c r="B404" s="1" t="s">
        <v>949</v>
      </c>
      <c r="C404" s="1">
        <v>5.1981696565E10</v>
      </c>
      <c r="D404" s="1"/>
      <c r="E404" s="1"/>
      <c r="F404" s="1"/>
      <c r="G404" s="1"/>
      <c r="H404" s="1"/>
    </row>
    <row r="405" ht="15.75" customHeight="1">
      <c r="A405" s="1" t="s">
        <v>950</v>
      </c>
      <c r="B405" s="1" t="s">
        <v>951</v>
      </c>
      <c r="C405" s="1">
        <v>7.9998185934E10</v>
      </c>
      <c r="D405" s="1"/>
      <c r="E405" s="1"/>
      <c r="F405" s="1"/>
      <c r="G405" s="1"/>
      <c r="H405" s="1"/>
    </row>
    <row r="406" ht="15.75" customHeight="1">
      <c r="A406" s="1" t="s">
        <v>952</v>
      </c>
      <c r="B406" s="1" t="s">
        <v>953</v>
      </c>
      <c r="C406" s="1">
        <v>6.9992327108E10</v>
      </c>
      <c r="D406" s="1"/>
      <c r="E406" s="1"/>
      <c r="F406" s="1"/>
      <c r="G406" s="1"/>
      <c r="H406" s="1"/>
    </row>
    <row r="407" ht="15.75" customHeight="1">
      <c r="A407" s="1" t="s">
        <v>954</v>
      </c>
      <c r="B407" s="1" t="s">
        <v>955</v>
      </c>
      <c r="C407" s="1">
        <v>5.521993527807E12</v>
      </c>
      <c r="D407" s="1"/>
      <c r="E407" s="1"/>
      <c r="F407" s="1"/>
      <c r="G407" s="1"/>
      <c r="H407" s="1"/>
    </row>
    <row r="408" ht="15.75" customHeight="1">
      <c r="A408" s="1" t="s">
        <v>956</v>
      </c>
      <c r="B408" s="1" t="s">
        <v>957</v>
      </c>
      <c r="C408" s="1">
        <v>4.7991258812E10</v>
      </c>
      <c r="D408" s="1"/>
      <c r="E408" s="1"/>
      <c r="F408" s="1"/>
      <c r="G408" s="1"/>
      <c r="H408" s="1"/>
    </row>
    <row r="409" ht="15.75" customHeight="1">
      <c r="A409" s="1" t="s">
        <v>518</v>
      </c>
      <c r="B409" s="1" t="s">
        <v>958</v>
      </c>
      <c r="C409" s="1">
        <v>4.7991751883E10</v>
      </c>
      <c r="D409" s="1"/>
      <c r="E409" s="1"/>
      <c r="F409" s="1"/>
      <c r="G409" s="1"/>
      <c r="H409" s="1"/>
    </row>
    <row r="410" ht="15.75" customHeight="1">
      <c r="A410" s="1" t="s">
        <v>959</v>
      </c>
      <c r="B410" s="1" t="s">
        <v>960</v>
      </c>
      <c r="C410" s="1" t="s">
        <v>961</v>
      </c>
      <c r="D410" s="1"/>
      <c r="E410" s="1"/>
      <c r="F410" s="1"/>
      <c r="G410" s="1"/>
      <c r="H410" s="1"/>
    </row>
    <row r="411" ht="15.75" customHeight="1">
      <c r="A411" s="1" t="s">
        <v>962</v>
      </c>
      <c r="B411" s="1" t="s">
        <v>963</v>
      </c>
      <c r="C411" s="1">
        <v>8.3988878505E10</v>
      </c>
      <c r="D411" s="1" t="s">
        <v>504</v>
      </c>
      <c r="E411" s="1" t="s">
        <v>42</v>
      </c>
      <c r="F411" s="1" t="s">
        <v>964</v>
      </c>
      <c r="G411" s="1" t="s">
        <v>505</v>
      </c>
      <c r="H411" s="1" t="s">
        <v>45</v>
      </c>
    </row>
    <row r="412" ht="15.75" customHeight="1">
      <c r="A412" s="1" t="s">
        <v>965</v>
      </c>
      <c r="B412" s="1" t="s">
        <v>966</v>
      </c>
      <c r="C412" s="1">
        <v>3.199805935E10</v>
      </c>
      <c r="D412" s="1"/>
      <c r="E412" s="1"/>
      <c r="F412" s="1"/>
      <c r="G412" s="1"/>
      <c r="H412" s="1"/>
    </row>
    <row r="413" ht="15.75" customHeight="1">
      <c r="A413" s="1" t="s">
        <v>967</v>
      </c>
      <c r="B413" s="1" t="s">
        <v>968</v>
      </c>
      <c r="C413" s="1">
        <v>1.1980564221E10</v>
      </c>
      <c r="D413" s="1"/>
      <c r="E413" s="1"/>
      <c r="F413" s="1"/>
      <c r="G413" s="1"/>
      <c r="H413" s="1"/>
    </row>
    <row r="414" ht="15.75" customHeight="1">
      <c r="A414" s="1" t="s">
        <v>969</v>
      </c>
      <c r="B414" s="1" t="s">
        <v>970</v>
      </c>
      <c r="C414" s="1">
        <v>8.198901763E10</v>
      </c>
      <c r="D414" s="1"/>
      <c r="E414" s="1"/>
      <c r="F414" s="1"/>
      <c r="G414" s="1"/>
      <c r="H414" s="1"/>
    </row>
    <row r="415" ht="15.75" customHeight="1">
      <c r="A415" s="1" t="s">
        <v>971</v>
      </c>
      <c r="B415" s="1" t="s">
        <v>972</v>
      </c>
      <c r="C415" s="1">
        <v>2.1994964224E10</v>
      </c>
      <c r="D415" s="1"/>
      <c r="E415" s="1"/>
      <c r="F415" s="1"/>
      <c r="G415" s="1"/>
      <c r="H415" s="1"/>
    </row>
    <row r="416" ht="15.75" customHeight="1">
      <c r="A416" s="1" t="s">
        <v>973</v>
      </c>
      <c r="B416" s="1" t="s">
        <v>974</v>
      </c>
      <c r="C416" s="1" t="s">
        <v>975</v>
      </c>
      <c r="D416" s="1"/>
      <c r="E416" s="1"/>
      <c r="F416" s="1"/>
      <c r="G416" s="1"/>
      <c r="H416" s="1"/>
    </row>
    <row r="417" ht="15.75" customHeight="1">
      <c r="A417" s="1" t="s">
        <v>976</v>
      </c>
      <c r="B417" s="1" t="s">
        <v>977</v>
      </c>
      <c r="C417" s="1">
        <v>7.1986350437E10</v>
      </c>
      <c r="D417" s="1"/>
      <c r="E417" s="1"/>
      <c r="F417" s="1"/>
      <c r="G417" s="1"/>
      <c r="H417" s="1"/>
    </row>
    <row r="418" ht="15.75" customHeight="1">
      <c r="A418" s="1" t="s">
        <v>978</v>
      </c>
      <c r="B418" s="1" t="s">
        <v>979</v>
      </c>
      <c r="C418" s="1">
        <v>5.511916004672E12</v>
      </c>
      <c r="D418" s="1" t="s">
        <v>125</v>
      </c>
      <c r="E418" s="1" t="s">
        <v>15</v>
      </c>
      <c r="F418" s="1" t="s">
        <v>126</v>
      </c>
      <c r="G418" s="1" t="s">
        <v>119</v>
      </c>
      <c r="H418" s="1" t="s">
        <v>93</v>
      </c>
    </row>
    <row r="419" ht="15.75" customHeight="1">
      <c r="A419" s="1" t="s">
        <v>528</v>
      </c>
      <c r="B419" s="1" t="s">
        <v>980</v>
      </c>
      <c r="C419" s="1">
        <v>7.1999775959E10</v>
      </c>
      <c r="D419" s="1"/>
      <c r="E419" s="1"/>
      <c r="F419" s="1"/>
      <c r="G419" s="1"/>
      <c r="H419" s="1"/>
    </row>
    <row r="420" ht="15.75" customHeight="1">
      <c r="A420" s="1" t="s">
        <v>981</v>
      </c>
      <c r="B420" s="1" t="s">
        <v>982</v>
      </c>
      <c r="C420" s="1">
        <v>3.2999949684E10</v>
      </c>
      <c r="D420" s="1"/>
      <c r="E420" s="1"/>
      <c r="F420" s="1"/>
      <c r="G420" s="1"/>
      <c r="H420" s="1"/>
    </row>
    <row r="421" ht="15.75" customHeight="1">
      <c r="A421" s="1" t="s">
        <v>983</v>
      </c>
      <c r="B421" s="1" t="s">
        <v>984</v>
      </c>
      <c r="C421" s="1" t="s">
        <v>985</v>
      </c>
      <c r="D421" s="1" t="s">
        <v>125</v>
      </c>
      <c r="E421" s="1" t="s">
        <v>15</v>
      </c>
      <c r="F421" s="1" t="s">
        <v>309</v>
      </c>
      <c r="G421" s="1" t="s">
        <v>119</v>
      </c>
      <c r="H421" s="1" t="s">
        <v>986</v>
      </c>
    </row>
    <row r="422" ht="15.75" customHeight="1">
      <c r="A422" s="1" t="s">
        <v>987</v>
      </c>
      <c r="B422" s="1" t="s">
        <v>988</v>
      </c>
      <c r="C422" s="1">
        <v>6.69925103E10</v>
      </c>
      <c r="D422" s="1"/>
      <c r="E422" s="1"/>
      <c r="F422" s="1"/>
      <c r="G422" s="1"/>
      <c r="H422" s="1"/>
    </row>
    <row r="423" ht="15.75" customHeight="1">
      <c r="A423" s="1" t="s">
        <v>989</v>
      </c>
      <c r="B423" s="1" t="s">
        <v>990</v>
      </c>
      <c r="C423" s="1">
        <v>6.1981129462E10</v>
      </c>
      <c r="D423" s="1" t="s">
        <v>91</v>
      </c>
      <c r="E423" s="1" t="s">
        <v>15</v>
      </c>
      <c r="F423" s="1" t="s">
        <v>92</v>
      </c>
      <c r="G423" s="1" t="s">
        <v>119</v>
      </c>
      <c r="H423" s="1" t="s">
        <v>354</v>
      </c>
    </row>
    <row r="424" ht="15.75" customHeight="1">
      <c r="A424" s="1" t="s">
        <v>991</v>
      </c>
      <c r="B424" s="1" t="s">
        <v>992</v>
      </c>
      <c r="C424" s="1">
        <v>9.2985483805E10</v>
      </c>
      <c r="D424" s="1"/>
      <c r="E424" s="1"/>
      <c r="F424" s="1"/>
      <c r="G424" s="1"/>
      <c r="H424" s="1"/>
    </row>
    <row r="425" ht="15.75" customHeight="1">
      <c r="A425" s="1" t="s">
        <v>993</v>
      </c>
      <c r="B425" s="1" t="s">
        <v>994</v>
      </c>
      <c r="C425" s="1">
        <v>5.521990495351E12</v>
      </c>
      <c r="D425" s="1"/>
      <c r="E425" s="1"/>
      <c r="F425" s="1"/>
      <c r="G425" s="1"/>
      <c r="H425" s="1"/>
    </row>
    <row r="426" ht="15.75" customHeight="1">
      <c r="A426" s="1" t="s">
        <v>995</v>
      </c>
      <c r="B426" s="1" t="s">
        <v>996</v>
      </c>
      <c r="C426" s="1">
        <v>7.7981567199E10</v>
      </c>
      <c r="D426" s="1"/>
      <c r="E426" s="1"/>
      <c r="F426" s="1"/>
      <c r="G426" s="1"/>
      <c r="H426" s="1"/>
    </row>
    <row r="427" ht="15.75" customHeight="1">
      <c r="A427" s="1" t="s">
        <v>997</v>
      </c>
      <c r="B427" s="1" t="s">
        <v>998</v>
      </c>
      <c r="C427" s="1">
        <v>8.2991911234E10</v>
      </c>
      <c r="D427" s="1"/>
      <c r="E427" s="1"/>
      <c r="F427" s="1"/>
      <c r="G427" s="1"/>
      <c r="H427" s="1"/>
    </row>
    <row r="428" ht="15.75" customHeight="1">
      <c r="A428" s="1" t="s">
        <v>999</v>
      </c>
      <c r="B428" s="1" t="s">
        <v>1000</v>
      </c>
      <c r="C428" s="1">
        <v>4.1996276391E10</v>
      </c>
      <c r="D428" s="1"/>
      <c r="E428" s="1"/>
      <c r="F428" s="1"/>
      <c r="G428" s="1"/>
      <c r="H428" s="1"/>
    </row>
    <row r="429" ht="15.75" customHeight="1">
      <c r="A429" s="1" t="s">
        <v>1001</v>
      </c>
      <c r="B429" s="1" t="s">
        <v>1002</v>
      </c>
      <c r="C429" s="1">
        <v>5.581999805141E12</v>
      </c>
      <c r="D429" s="1" t="s">
        <v>14</v>
      </c>
      <c r="E429" s="1" t="s">
        <v>15</v>
      </c>
      <c r="F429" s="1" t="s">
        <v>16</v>
      </c>
      <c r="G429" s="1" t="s">
        <v>119</v>
      </c>
      <c r="H429" s="1" t="s">
        <v>360</v>
      </c>
    </row>
    <row r="430" ht="15.75" customHeight="1">
      <c r="A430" s="1" t="s">
        <v>711</v>
      </c>
      <c r="B430" s="1" t="s">
        <v>1003</v>
      </c>
      <c r="C430" s="1" t="s">
        <v>1004</v>
      </c>
      <c r="D430" s="1"/>
      <c r="E430" s="1"/>
      <c r="F430" s="1"/>
      <c r="G430" s="1"/>
      <c r="H430" s="1"/>
    </row>
    <row r="431" ht="15.75" customHeight="1">
      <c r="A431" s="1" t="s">
        <v>1005</v>
      </c>
      <c r="B431" s="1" t="s">
        <v>1006</v>
      </c>
      <c r="C431" s="1">
        <v>8.6994376692E10</v>
      </c>
      <c r="D431" s="1"/>
      <c r="E431" s="1"/>
      <c r="F431" s="1"/>
      <c r="G431" s="1"/>
      <c r="H431" s="1"/>
    </row>
    <row r="432" ht="15.75" customHeight="1">
      <c r="A432" s="1" t="s">
        <v>1007</v>
      </c>
      <c r="B432" s="1" t="s">
        <v>1008</v>
      </c>
      <c r="C432" s="1">
        <v>1.1975211499E10</v>
      </c>
      <c r="D432" s="1"/>
      <c r="E432" s="1"/>
      <c r="F432" s="1"/>
      <c r="G432" s="1"/>
      <c r="H432" s="1"/>
    </row>
    <row r="433" ht="15.75" customHeight="1">
      <c r="A433" s="1" t="s">
        <v>1009</v>
      </c>
      <c r="B433" s="1" t="s">
        <v>1010</v>
      </c>
      <c r="C433" s="1" t="s">
        <v>1011</v>
      </c>
      <c r="D433" s="1"/>
      <c r="E433" s="1"/>
      <c r="F433" s="1"/>
      <c r="G433" s="1"/>
      <c r="H433" s="1"/>
    </row>
    <row r="434" ht="15.75" customHeight="1">
      <c r="A434" s="1" t="s">
        <v>1012</v>
      </c>
      <c r="B434" s="1" t="s">
        <v>1013</v>
      </c>
      <c r="C434" s="1" t="s">
        <v>1014</v>
      </c>
      <c r="D434" s="1"/>
      <c r="E434" s="1"/>
      <c r="F434" s="1"/>
      <c r="G434" s="1"/>
      <c r="H434" s="1"/>
    </row>
    <row r="435" ht="15.75" customHeight="1">
      <c r="A435" s="1" t="s">
        <v>1015</v>
      </c>
      <c r="B435" s="1" t="s">
        <v>1016</v>
      </c>
      <c r="C435" s="1">
        <v>7.3991655629E10</v>
      </c>
      <c r="D435" s="1"/>
      <c r="E435" s="1"/>
      <c r="F435" s="1"/>
      <c r="G435" s="1"/>
      <c r="H435" s="1"/>
    </row>
    <row r="436" ht="15.75" customHeight="1">
      <c r="A436" s="1" t="s">
        <v>1017</v>
      </c>
      <c r="B436" s="1" t="s">
        <v>1018</v>
      </c>
      <c r="C436" s="1">
        <v>6.5998098527E10</v>
      </c>
      <c r="D436" s="1"/>
      <c r="E436" s="1"/>
      <c r="F436" s="1"/>
      <c r="G436" s="1"/>
      <c r="H436" s="1"/>
    </row>
    <row r="437" ht="15.75" customHeight="1">
      <c r="A437" s="1" t="s">
        <v>1019</v>
      </c>
      <c r="B437" s="1" t="s">
        <v>1020</v>
      </c>
      <c r="C437" s="1">
        <v>5.511952194391E12</v>
      </c>
      <c r="D437" s="1" t="s">
        <v>1021</v>
      </c>
      <c r="E437" s="1" t="s">
        <v>906</v>
      </c>
      <c r="F437" s="1" t="s">
        <v>1022</v>
      </c>
      <c r="G437" s="1" t="s">
        <v>1023</v>
      </c>
      <c r="H437" s="1" t="s">
        <v>115</v>
      </c>
    </row>
    <row r="438" ht="15.75" customHeight="1">
      <c r="A438" s="1" t="s">
        <v>1024</v>
      </c>
      <c r="B438" s="1" t="s">
        <v>1025</v>
      </c>
      <c r="C438" s="1">
        <v>8.699941521E10</v>
      </c>
      <c r="D438" s="1"/>
      <c r="E438" s="1"/>
      <c r="F438" s="1"/>
      <c r="G438" s="1"/>
      <c r="H438" s="1"/>
    </row>
    <row r="439" ht="15.75" customHeight="1">
      <c r="A439" s="1" t="s">
        <v>1026</v>
      </c>
      <c r="B439" s="1" t="s">
        <v>1027</v>
      </c>
      <c r="C439" s="1">
        <v>3.2991949689E10</v>
      </c>
      <c r="D439" s="1"/>
      <c r="E439" s="1"/>
      <c r="F439" s="1"/>
      <c r="G439" s="1"/>
      <c r="H439" s="1"/>
    </row>
    <row r="440" ht="15.75" customHeight="1">
      <c r="A440" s="1" t="s">
        <v>1028</v>
      </c>
      <c r="B440" s="1" t="s">
        <v>1029</v>
      </c>
      <c r="C440" s="1">
        <v>4.4997250851E10</v>
      </c>
      <c r="D440" s="1"/>
      <c r="E440" s="1"/>
      <c r="F440" s="1"/>
      <c r="G440" s="1"/>
      <c r="H440" s="1"/>
    </row>
    <row r="441" ht="15.75" customHeight="1">
      <c r="A441" s="1" t="s">
        <v>1030</v>
      </c>
      <c r="B441" s="1" t="s">
        <v>1031</v>
      </c>
      <c r="C441" s="1">
        <v>7.1999960903E10</v>
      </c>
      <c r="D441" s="1" t="s">
        <v>1032</v>
      </c>
      <c r="E441" s="1" t="s">
        <v>906</v>
      </c>
      <c r="F441" s="1" t="s">
        <v>1033</v>
      </c>
      <c r="G441" s="1" t="s">
        <v>1034</v>
      </c>
      <c r="H441" s="1" t="s">
        <v>115</v>
      </c>
    </row>
    <row r="442" ht="15.75" customHeight="1">
      <c r="A442" s="1" t="s">
        <v>666</v>
      </c>
      <c r="B442" s="1" t="s">
        <v>1035</v>
      </c>
      <c r="C442" s="1">
        <v>1.1995136431E10</v>
      </c>
      <c r="D442" s="1"/>
      <c r="E442" s="1"/>
      <c r="F442" s="1"/>
      <c r="G442" s="1"/>
      <c r="H442" s="1"/>
    </row>
    <row r="443" ht="15.75" customHeight="1">
      <c r="A443" s="1" t="s">
        <v>1036</v>
      </c>
      <c r="B443" s="1" t="s">
        <v>1037</v>
      </c>
      <c r="C443" s="1">
        <v>1.9971498797E10</v>
      </c>
      <c r="D443" s="1"/>
      <c r="E443" s="1"/>
      <c r="F443" s="1"/>
      <c r="G443" s="1"/>
      <c r="H443" s="1"/>
    </row>
    <row r="444" ht="15.75" customHeight="1">
      <c r="A444" s="1" t="s">
        <v>799</v>
      </c>
      <c r="B444" s="1" t="s">
        <v>1038</v>
      </c>
      <c r="C444" s="1">
        <v>1.1969392956E10</v>
      </c>
      <c r="D444" s="1"/>
      <c r="E444" s="1"/>
      <c r="F444" s="1"/>
      <c r="G444" s="1"/>
      <c r="H444" s="1"/>
    </row>
    <row r="445" ht="15.75" customHeight="1">
      <c r="A445" s="1" t="s">
        <v>1039</v>
      </c>
      <c r="B445" s="1" t="s">
        <v>1040</v>
      </c>
      <c r="C445" s="1">
        <v>4.5991234114E10</v>
      </c>
      <c r="D445" s="1"/>
      <c r="E445" s="1"/>
      <c r="F445" s="1"/>
      <c r="G445" s="1"/>
      <c r="H445" s="1"/>
    </row>
    <row r="446" ht="15.75" customHeight="1">
      <c r="A446" s="1" t="s">
        <v>1041</v>
      </c>
      <c r="B446" s="1" t="s">
        <v>1042</v>
      </c>
      <c r="C446" s="1">
        <v>5.1993382661E10</v>
      </c>
      <c r="D446" s="1"/>
      <c r="E446" s="1"/>
      <c r="F446" s="1"/>
      <c r="G446" s="1"/>
      <c r="H446" s="1"/>
    </row>
    <row r="447" ht="15.75" customHeight="1">
      <c r="A447" s="1" t="s">
        <v>1043</v>
      </c>
      <c r="B447" s="1" t="s">
        <v>1044</v>
      </c>
      <c r="C447" s="1">
        <v>5.1984490662E10</v>
      </c>
      <c r="D447" s="1"/>
      <c r="E447" s="1"/>
      <c r="F447" s="1"/>
      <c r="G447" s="1"/>
      <c r="H447" s="1"/>
    </row>
    <row r="448" ht="15.75" customHeight="1">
      <c r="A448" s="1" t="s">
        <v>1045</v>
      </c>
      <c r="B448" s="1" t="s">
        <v>1046</v>
      </c>
      <c r="C448" s="1">
        <v>4.8991740093E10</v>
      </c>
      <c r="D448" s="1"/>
      <c r="E448" s="1"/>
      <c r="F448" s="1"/>
      <c r="G448" s="1"/>
      <c r="H448" s="1"/>
    </row>
    <row r="449" ht="15.75" customHeight="1">
      <c r="A449" s="1" t="s">
        <v>1047</v>
      </c>
      <c r="B449" s="1" t="s">
        <v>1048</v>
      </c>
      <c r="C449" s="1">
        <v>7.1996876839E10</v>
      </c>
      <c r="D449" s="1"/>
      <c r="E449" s="1"/>
      <c r="F449" s="1"/>
      <c r="G449" s="1"/>
      <c r="H449" s="1"/>
    </row>
    <row r="450" ht="15.75" customHeight="1">
      <c r="A450" s="1" t="s">
        <v>1049</v>
      </c>
      <c r="B450" s="1" t="s">
        <v>1050</v>
      </c>
      <c r="C450" s="1">
        <v>7.5998444553E10</v>
      </c>
      <c r="D450" s="1"/>
      <c r="E450" s="1"/>
      <c r="F450" s="1"/>
      <c r="G450" s="1"/>
      <c r="H450" s="1"/>
    </row>
    <row r="451" ht="15.75" customHeight="1">
      <c r="A451" s="1" t="s">
        <v>1051</v>
      </c>
      <c r="B451" s="1" t="s">
        <v>1052</v>
      </c>
      <c r="C451" s="1">
        <v>1.9991158003E10</v>
      </c>
      <c r="D451" s="1"/>
      <c r="E451" s="1"/>
      <c r="F451" s="1"/>
      <c r="G451" s="1"/>
      <c r="H451" s="1"/>
    </row>
    <row r="452" ht="15.75" customHeight="1">
      <c r="A452" s="1" t="s">
        <v>1053</v>
      </c>
      <c r="B452" s="1" t="s">
        <v>1054</v>
      </c>
      <c r="C452" s="1">
        <v>6.198535487E9</v>
      </c>
      <c r="D452" s="1" t="s">
        <v>1055</v>
      </c>
      <c r="E452" s="1" t="s">
        <v>42</v>
      </c>
      <c r="F452" s="1" t="s">
        <v>43</v>
      </c>
      <c r="G452" s="1" t="s">
        <v>1056</v>
      </c>
      <c r="H452" s="1" t="s">
        <v>45</v>
      </c>
    </row>
    <row r="453" ht="15.75" customHeight="1">
      <c r="A453" s="1" t="s">
        <v>46</v>
      </c>
      <c r="B453" s="1" t="s">
        <v>1057</v>
      </c>
      <c r="C453" s="1">
        <v>7.9996752574E10</v>
      </c>
      <c r="D453" s="1"/>
      <c r="E453" s="1"/>
      <c r="F453" s="1"/>
      <c r="G453" s="1"/>
      <c r="H453" s="1"/>
    </row>
    <row r="454" ht="15.75" customHeight="1">
      <c r="A454" s="1" t="s">
        <v>1058</v>
      </c>
      <c r="B454" s="1" t="s">
        <v>1059</v>
      </c>
      <c r="C454" s="1" t="s">
        <v>1060</v>
      </c>
      <c r="D454" s="1"/>
      <c r="E454" s="1"/>
      <c r="F454" s="1"/>
      <c r="G454" s="1"/>
      <c r="H454" s="1"/>
    </row>
    <row r="455" ht="15.75" customHeight="1">
      <c r="A455" s="1" t="s">
        <v>109</v>
      </c>
      <c r="B455" s="1" t="s">
        <v>1061</v>
      </c>
      <c r="C455" s="1">
        <v>2.4992398721E10</v>
      </c>
      <c r="D455" s="1"/>
      <c r="E455" s="1"/>
      <c r="F455" s="1"/>
      <c r="G455" s="1"/>
      <c r="H455" s="1"/>
    </row>
    <row r="456" ht="15.75" customHeight="1">
      <c r="A456" s="1" t="s">
        <v>1062</v>
      </c>
      <c r="B456" s="1" t="s">
        <v>1063</v>
      </c>
      <c r="C456" s="1">
        <v>9.9982714457E10</v>
      </c>
      <c r="D456" s="1"/>
      <c r="E456" s="1"/>
      <c r="F456" s="1"/>
      <c r="G456" s="1"/>
      <c r="H456" s="1"/>
    </row>
    <row r="457" ht="15.75" customHeight="1">
      <c r="A457" s="1" t="s">
        <v>1064</v>
      </c>
      <c r="B457" s="1" t="s">
        <v>1065</v>
      </c>
      <c r="C457" s="1" t="s">
        <v>1066</v>
      </c>
      <c r="D457" s="1" t="s">
        <v>14</v>
      </c>
      <c r="E457" s="1" t="s">
        <v>15</v>
      </c>
      <c r="F457" s="1" t="s">
        <v>16</v>
      </c>
      <c r="G457" s="1" t="s">
        <v>119</v>
      </c>
      <c r="H457" s="1" t="s">
        <v>205</v>
      </c>
    </row>
    <row r="458" ht="15.75" customHeight="1">
      <c r="A458" s="1" t="s">
        <v>1067</v>
      </c>
      <c r="B458" s="1" t="s">
        <v>1068</v>
      </c>
      <c r="C458" s="1">
        <v>4.4999307476E10</v>
      </c>
      <c r="D458" s="1"/>
      <c r="E458" s="1"/>
      <c r="F458" s="1"/>
      <c r="G458" s="1"/>
      <c r="H458" s="1"/>
    </row>
    <row r="459" ht="15.75" customHeight="1">
      <c r="A459" s="1" t="s">
        <v>241</v>
      </c>
      <c r="B459" s="1" t="s">
        <v>1069</v>
      </c>
      <c r="C459" s="1">
        <v>2.2981221077E10</v>
      </c>
      <c r="D459" s="1"/>
      <c r="E459" s="1"/>
      <c r="F459" s="1"/>
      <c r="G459" s="1"/>
      <c r="H459" s="1"/>
    </row>
    <row r="460" ht="15.75" customHeight="1">
      <c r="A460" s="1" t="s">
        <v>1070</v>
      </c>
      <c r="B460" s="1" t="s">
        <v>1071</v>
      </c>
      <c r="C460" s="1">
        <v>1.1991267981E10</v>
      </c>
      <c r="D460" s="1"/>
      <c r="E460" s="1"/>
      <c r="F460" s="1"/>
      <c r="G460" s="1"/>
      <c r="H460" s="1"/>
    </row>
    <row r="461" ht="15.75" customHeight="1">
      <c r="A461" s="1" t="s">
        <v>1072</v>
      </c>
      <c r="B461" s="1" t="s">
        <v>1073</v>
      </c>
      <c r="C461" s="1">
        <v>5.58599660509E12</v>
      </c>
      <c r="D461" s="1"/>
      <c r="E461" s="1"/>
      <c r="F461" s="1"/>
      <c r="G461" s="1"/>
      <c r="H461" s="1"/>
    </row>
    <row r="462" ht="15.75" customHeight="1">
      <c r="A462" s="1" t="s">
        <v>258</v>
      </c>
      <c r="B462" s="1" t="s">
        <v>1074</v>
      </c>
      <c r="C462" s="1">
        <v>4.4991284138E10</v>
      </c>
      <c r="D462" s="1"/>
      <c r="E462" s="1"/>
      <c r="F462" s="1"/>
      <c r="G462" s="1"/>
      <c r="H462" s="1"/>
    </row>
    <row r="463" ht="15.75" customHeight="1">
      <c r="A463" s="1" t="s">
        <v>1075</v>
      </c>
      <c r="B463" s="1" t="s">
        <v>1076</v>
      </c>
      <c r="C463" s="1">
        <v>5.4999479075E10</v>
      </c>
      <c r="D463" s="1" t="s">
        <v>1077</v>
      </c>
      <c r="E463" s="1" t="s">
        <v>625</v>
      </c>
      <c r="F463" s="1" t="s">
        <v>1078</v>
      </c>
      <c r="G463" s="1" t="s">
        <v>1079</v>
      </c>
      <c r="H463" s="1" t="s">
        <v>45</v>
      </c>
    </row>
    <row r="464" ht="15.75" customHeight="1">
      <c r="A464" s="1" t="s">
        <v>1080</v>
      </c>
      <c r="B464" s="1" t="s">
        <v>1081</v>
      </c>
      <c r="C464" s="1" t="s">
        <v>1082</v>
      </c>
      <c r="D464" s="1" t="s">
        <v>125</v>
      </c>
      <c r="E464" s="1" t="s">
        <v>15</v>
      </c>
      <c r="F464" s="1" t="s">
        <v>1083</v>
      </c>
      <c r="G464" s="1" t="s">
        <v>119</v>
      </c>
      <c r="H464" s="1" t="s">
        <v>205</v>
      </c>
    </row>
    <row r="465" ht="15.75" customHeight="1">
      <c r="A465" s="1" t="s">
        <v>148</v>
      </c>
      <c r="B465" s="1" t="s">
        <v>1084</v>
      </c>
      <c r="C465" s="1">
        <v>2.2997153209E10</v>
      </c>
      <c r="D465" s="1"/>
      <c r="E465" s="1"/>
      <c r="F465" s="1"/>
      <c r="G465" s="1"/>
      <c r="H465" s="1"/>
    </row>
    <row r="466" ht="15.75" customHeight="1">
      <c r="A466" s="1" t="s">
        <v>1085</v>
      </c>
      <c r="B466" s="1" t="s">
        <v>1086</v>
      </c>
      <c r="C466" s="1">
        <v>5.4996403252E10</v>
      </c>
      <c r="D466" s="1"/>
      <c r="E466" s="1"/>
      <c r="F466" s="1"/>
      <c r="G466" s="1"/>
      <c r="H466" s="1"/>
    </row>
    <row r="467" ht="15.75" customHeight="1">
      <c r="A467" s="1" t="s">
        <v>1087</v>
      </c>
      <c r="B467" s="1" t="s">
        <v>1088</v>
      </c>
      <c r="C467" s="1">
        <v>9.2994931585E10</v>
      </c>
      <c r="D467" s="1"/>
      <c r="E467" s="1"/>
      <c r="F467" s="1"/>
      <c r="G467" s="1"/>
      <c r="H467" s="1"/>
    </row>
    <row r="468" ht="15.75" customHeight="1">
      <c r="A468" s="1" t="s">
        <v>177</v>
      </c>
      <c r="B468" s="1" t="s">
        <v>1089</v>
      </c>
      <c r="C468" s="1">
        <v>1.9996279257E10</v>
      </c>
      <c r="D468" s="1"/>
      <c r="E468" s="1"/>
      <c r="F468" s="1"/>
      <c r="G468" s="1"/>
      <c r="H468" s="1"/>
    </row>
    <row r="469" ht="15.75" customHeight="1">
      <c r="A469" s="1" t="s">
        <v>347</v>
      </c>
      <c r="B469" s="1" t="s">
        <v>1090</v>
      </c>
      <c r="C469" s="1">
        <v>9.95679922E8</v>
      </c>
      <c r="D469" s="1"/>
      <c r="E469" s="1"/>
      <c r="F469" s="1"/>
      <c r="G469" s="1"/>
      <c r="H469" s="1"/>
    </row>
    <row r="470" ht="15.75" customHeight="1">
      <c r="A470" s="1" t="s">
        <v>1091</v>
      </c>
      <c r="B470" s="1" t="s">
        <v>1092</v>
      </c>
      <c r="C470" s="1">
        <v>1.1977060533E10</v>
      </c>
      <c r="D470" s="1"/>
      <c r="E470" s="1"/>
      <c r="F470" s="1"/>
      <c r="G470" s="1"/>
      <c r="H470" s="1"/>
    </row>
    <row r="471" ht="15.75" customHeight="1">
      <c r="A471" s="1" t="s">
        <v>1093</v>
      </c>
      <c r="B471" s="1" t="s">
        <v>1094</v>
      </c>
      <c r="C471" s="1" t="s">
        <v>1095</v>
      </c>
      <c r="D471" s="1" t="s">
        <v>1096</v>
      </c>
      <c r="E471" s="1" t="s">
        <v>434</v>
      </c>
      <c r="F471" s="1" t="s">
        <v>390</v>
      </c>
      <c r="G471" s="1" t="s">
        <v>1097</v>
      </c>
      <c r="H471" s="1" t="s">
        <v>45</v>
      </c>
    </row>
    <row r="472" ht="15.75" customHeight="1">
      <c r="A472" s="1" t="s">
        <v>1098</v>
      </c>
      <c r="B472" s="1" t="s">
        <v>1099</v>
      </c>
      <c r="C472" s="1" t="s">
        <v>1100</v>
      </c>
      <c r="D472" s="1" t="s">
        <v>1101</v>
      </c>
      <c r="E472" s="1" t="s">
        <v>1102</v>
      </c>
      <c r="F472" s="1" t="s">
        <v>1103</v>
      </c>
      <c r="G472" s="1" t="s">
        <v>1104</v>
      </c>
      <c r="H472" s="1" t="s">
        <v>839</v>
      </c>
    </row>
    <row r="473" ht="15.75" customHeight="1">
      <c r="A473" s="1" t="s">
        <v>1105</v>
      </c>
      <c r="B473" s="1" t="s">
        <v>1106</v>
      </c>
      <c r="C473" s="1">
        <v>5.515997171749E12</v>
      </c>
      <c r="D473" s="1"/>
      <c r="E473" s="1"/>
      <c r="F473" s="1"/>
      <c r="G473" s="1"/>
      <c r="H473" s="1"/>
    </row>
    <row r="474" ht="15.75" customHeight="1">
      <c r="A474" s="1" t="s">
        <v>1107</v>
      </c>
      <c r="B474" s="1" t="s">
        <v>1108</v>
      </c>
      <c r="C474" s="1" t="s">
        <v>1109</v>
      </c>
      <c r="D474" s="1"/>
      <c r="E474" s="1"/>
      <c r="F474" s="1"/>
      <c r="G474" s="1"/>
      <c r="H474" s="1"/>
    </row>
    <row r="475" ht="15.75" customHeight="1">
      <c r="A475" s="1" t="s">
        <v>1110</v>
      </c>
      <c r="B475" s="1" t="s">
        <v>1111</v>
      </c>
      <c r="C475" s="1">
        <v>1.198733795E10</v>
      </c>
      <c r="D475" s="1"/>
      <c r="E475" s="1"/>
      <c r="F475" s="1"/>
      <c r="G475" s="1"/>
      <c r="H475" s="1"/>
    </row>
    <row r="476" ht="15.75" customHeight="1">
      <c r="A476" s="1" t="s">
        <v>1112</v>
      </c>
      <c r="B476" s="1" t="s">
        <v>1113</v>
      </c>
      <c r="C476" s="1">
        <v>7.7991454767E10</v>
      </c>
      <c r="D476" s="1" t="s">
        <v>14</v>
      </c>
      <c r="E476" s="1" t="s">
        <v>15</v>
      </c>
      <c r="F476" s="1" t="s">
        <v>16</v>
      </c>
      <c r="G476" s="1" t="s">
        <v>119</v>
      </c>
      <c r="H476" s="1" t="s">
        <v>1114</v>
      </c>
    </row>
    <row r="477" ht="15.75" customHeight="1">
      <c r="A477" s="1" t="s">
        <v>1115</v>
      </c>
      <c r="B477" s="1" t="s">
        <v>1116</v>
      </c>
      <c r="C477" s="1">
        <v>1.1962531523E10</v>
      </c>
      <c r="D477" s="1"/>
      <c r="E477" s="1"/>
      <c r="F477" s="1"/>
      <c r="G477" s="1"/>
      <c r="H477" s="1"/>
    </row>
    <row r="478" ht="15.75" customHeight="1">
      <c r="A478" s="1" t="s">
        <v>1117</v>
      </c>
      <c r="B478" s="1" t="s">
        <v>1118</v>
      </c>
      <c r="C478" s="1" t="s">
        <v>1119</v>
      </c>
      <c r="D478" s="1"/>
      <c r="E478" s="1"/>
      <c r="F478" s="1"/>
      <c r="G478" s="1"/>
      <c r="H478" s="1"/>
    </row>
    <row r="479" ht="15.75" customHeight="1">
      <c r="A479" s="1" t="s">
        <v>1120</v>
      </c>
      <c r="B479" s="1" t="s">
        <v>1121</v>
      </c>
      <c r="C479" s="1">
        <v>1.7988231968E10</v>
      </c>
      <c r="D479" s="1" t="s">
        <v>14</v>
      </c>
      <c r="E479" s="1" t="s">
        <v>15</v>
      </c>
      <c r="F479" s="1" t="s">
        <v>16</v>
      </c>
      <c r="G479" s="1" t="s">
        <v>119</v>
      </c>
      <c r="H479" s="1" t="s">
        <v>300</v>
      </c>
    </row>
    <row r="480" ht="15.75" customHeight="1">
      <c r="A480" s="1" t="s">
        <v>1122</v>
      </c>
      <c r="B480" s="1" t="s">
        <v>1123</v>
      </c>
      <c r="C480" s="1">
        <v>8.2988859529E10</v>
      </c>
      <c r="D480" s="1"/>
      <c r="E480" s="1"/>
      <c r="F480" s="1"/>
      <c r="G480" s="1"/>
      <c r="H480" s="1"/>
    </row>
    <row r="481" ht="15.75" customHeight="1">
      <c r="A481" s="1" t="s">
        <v>1124</v>
      </c>
      <c r="B481" s="1" t="s">
        <v>1125</v>
      </c>
      <c r="C481" s="1">
        <v>2.7999502869E10</v>
      </c>
      <c r="D481" s="1"/>
      <c r="E481" s="1"/>
      <c r="F481" s="1"/>
      <c r="G481" s="1"/>
      <c r="H481" s="1"/>
    </row>
    <row r="482" ht="15.75" customHeight="1">
      <c r="A482" s="1" t="s">
        <v>1126</v>
      </c>
      <c r="B482" s="1" t="s">
        <v>1127</v>
      </c>
      <c r="C482" s="1">
        <v>7.1997091937E10</v>
      </c>
      <c r="D482" s="1"/>
      <c r="E482" s="1"/>
      <c r="F482" s="1"/>
      <c r="G482" s="1"/>
      <c r="H482" s="1"/>
    </row>
    <row r="483" ht="15.75" customHeight="1">
      <c r="A483" s="1" t="s">
        <v>160</v>
      </c>
      <c r="B483" s="1" t="s">
        <v>1128</v>
      </c>
      <c r="C483" s="1" t="s">
        <v>1129</v>
      </c>
      <c r="D483" s="1"/>
      <c r="E483" s="1"/>
      <c r="F483" s="1"/>
      <c r="G483" s="1"/>
      <c r="H483" s="1"/>
    </row>
    <row r="484" ht="15.75" customHeight="1">
      <c r="A484" s="1" t="s">
        <v>1130</v>
      </c>
      <c r="B484" s="1" t="s">
        <v>1131</v>
      </c>
      <c r="C484" s="1">
        <v>9.2984416273E10</v>
      </c>
      <c r="D484" s="1"/>
      <c r="E484" s="1"/>
      <c r="F484" s="1"/>
      <c r="G484" s="1"/>
      <c r="H484" s="1"/>
    </row>
    <row r="485" ht="15.75" customHeight="1">
      <c r="A485" s="1" t="s">
        <v>1132</v>
      </c>
      <c r="B485" s="1" t="s">
        <v>1133</v>
      </c>
      <c r="C485" s="1">
        <v>8.2991661576E10</v>
      </c>
      <c r="D485" s="1"/>
      <c r="E485" s="1"/>
      <c r="F485" s="1"/>
      <c r="G485" s="1"/>
      <c r="H485" s="1"/>
    </row>
    <row r="486" ht="15.75" customHeight="1">
      <c r="A486" s="1" t="s">
        <v>1134</v>
      </c>
      <c r="B486" s="1" t="s">
        <v>1135</v>
      </c>
      <c r="C486" s="1">
        <v>8.4994797467E10</v>
      </c>
      <c r="D486" s="1"/>
      <c r="E486" s="1"/>
      <c r="F486" s="1"/>
      <c r="G486" s="1"/>
      <c r="H486" s="1"/>
    </row>
    <row r="487" ht="15.75" customHeight="1">
      <c r="A487" s="1" t="s">
        <v>1136</v>
      </c>
      <c r="B487" s="1" t="s">
        <v>1137</v>
      </c>
      <c r="C487" s="1">
        <v>1.9994809067E10</v>
      </c>
      <c r="D487" s="1"/>
      <c r="E487" s="1"/>
      <c r="F487" s="1"/>
      <c r="G487" s="1"/>
      <c r="H487" s="1"/>
    </row>
    <row r="488" ht="15.75" customHeight="1">
      <c r="A488" s="1" t="s">
        <v>1138</v>
      </c>
      <c r="B488" s="1" t="s">
        <v>1139</v>
      </c>
      <c r="C488" s="1">
        <v>8.6994634697E10</v>
      </c>
      <c r="D488" s="1"/>
      <c r="E488" s="1"/>
      <c r="F488" s="1"/>
      <c r="G488" s="1"/>
      <c r="H488" s="1"/>
    </row>
    <row r="489" ht="15.75" customHeight="1">
      <c r="A489" s="1" t="s">
        <v>1140</v>
      </c>
      <c r="B489" s="1" t="s">
        <v>1141</v>
      </c>
      <c r="C489" s="1">
        <v>6.1993235824E10</v>
      </c>
      <c r="D489" s="1"/>
      <c r="E489" s="1"/>
      <c r="F489" s="1"/>
      <c r="G489" s="1"/>
      <c r="H489" s="1"/>
    </row>
    <row r="490" ht="15.75" customHeight="1">
      <c r="A490" s="1" t="s">
        <v>1142</v>
      </c>
      <c r="B490" s="1" t="s">
        <v>1143</v>
      </c>
      <c r="C490" s="1">
        <v>7.5991331718E10</v>
      </c>
      <c r="D490" s="1"/>
      <c r="E490" s="1"/>
      <c r="F490" s="1"/>
      <c r="G490" s="1"/>
      <c r="H490" s="1"/>
    </row>
    <row r="491" ht="15.75" customHeight="1">
      <c r="A491" s="1" t="s">
        <v>1144</v>
      </c>
      <c r="B491" s="1" t="s">
        <v>1145</v>
      </c>
      <c r="C491" s="1">
        <v>8.8993387507E10</v>
      </c>
      <c r="D491" s="1" t="s">
        <v>14</v>
      </c>
      <c r="E491" s="1" t="s">
        <v>15</v>
      </c>
      <c r="F491" s="1" t="s">
        <v>1146</v>
      </c>
      <c r="G491" s="1" t="s">
        <v>17</v>
      </c>
      <c r="H491" s="1" t="s">
        <v>281</v>
      </c>
    </row>
    <row r="492" ht="15.75" customHeight="1">
      <c r="A492" s="1" t="s">
        <v>1147</v>
      </c>
      <c r="B492" s="1" t="s">
        <v>1148</v>
      </c>
      <c r="C492" s="1">
        <v>8.4986223915E10</v>
      </c>
      <c r="D492" s="1"/>
      <c r="E492" s="1"/>
      <c r="F492" s="1"/>
      <c r="G492" s="1"/>
      <c r="H492" s="1"/>
    </row>
    <row r="493" ht="15.75" customHeight="1">
      <c r="A493" s="1" t="s">
        <v>1149</v>
      </c>
      <c r="B493" s="1" t="s">
        <v>1150</v>
      </c>
      <c r="C493" s="1">
        <v>3.1972678746E10</v>
      </c>
      <c r="D493" s="1"/>
      <c r="E493" s="1"/>
      <c r="F493" s="1"/>
      <c r="G493" s="1"/>
      <c r="H493" s="1"/>
    </row>
    <row r="494" ht="15.75" customHeight="1">
      <c r="A494" s="1" t="s">
        <v>1151</v>
      </c>
      <c r="B494" s="1" t="s">
        <v>1152</v>
      </c>
      <c r="C494" s="1">
        <v>7.5983158315E10</v>
      </c>
      <c r="D494" s="1" t="s">
        <v>125</v>
      </c>
      <c r="E494" s="1" t="s">
        <v>15</v>
      </c>
      <c r="F494" s="1" t="s">
        <v>126</v>
      </c>
      <c r="G494" s="1" t="s">
        <v>119</v>
      </c>
      <c r="H494" s="1" t="s">
        <v>1153</v>
      </c>
    </row>
    <row r="495" ht="15.75" customHeight="1">
      <c r="A495" s="1" t="s">
        <v>1154</v>
      </c>
      <c r="B495" s="1" t="s">
        <v>1155</v>
      </c>
      <c r="C495" s="1">
        <v>1.799668024E10</v>
      </c>
      <c r="D495" s="1"/>
      <c r="E495" s="1"/>
      <c r="F495" s="1"/>
      <c r="G495" s="1"/>
      <c r="H495" s="1"/>
    </row>
    <row r="496" ht="15.75" customHeight="1">
      <c r="A496" s="1" t="s">
        <v>1156</v>
      </c>
      <c r="B496" s="1" t="s">
        <v>1157</v>
      </c>
      <c r="C496" s="1">
        <v>1.999158578E9</v>
      </c>
      <c r="D496" s="1"/>
      <c r="E496" s="1"/>
      <c r="F496" s="1"/>
      <c r="G496" s="1"/>
      <c r="H496" s="1"/>
    </row>
    <row r="497" ht="15.75" customHeight="1">
      <c r="A497" s="1" t="s">
        <v>1158</v>
      </c>
      <c r="B497" s="1" t="s">
        <v>1159</v>
      </c>
      <c r="C497" s="1">
        <v>1.1969699053E10</v>
      </c>
      <c r="D497" s="1" t="s">
        <v>272</v>
      </c>
      <c r="E497" s="1" t="s">
        <v>15</v>
      </c>
      <c r="F497" s="1" t="s">
        <v>1160</v>
      </c>
      <c r="G497" s="1" t="s">
        <v>119</v>
      </c>
      <c r="H497" s="1" t="s">
        <v>93</v>
      </c>
    </row>
    <row r="498" ht="15.75" customHeight="1">
      <c r="A498" s="1" t="s">
        <v>1161</v>
      </c>
      <c r="B498" s="1" t="s">
        <v>1162</v>
      </c>
      <c r="C498" s="1" t="s">
        <v>1163</v>
      </c>
      <c r="D498" s="1"/>
      <c r="E498" s="1"/>
      <c r="F498" s="1"/>
      <c r="G498" s="1"/>
      <c r="H498" s="1"/>
    </row>
    <row r="499" ht="15.75" customHeight="1">
      <c r="A499" s="1" t="s">
        <v>1164</v>
      </c>
      <c r="B499" s="1" t="s">
        <v>1165</v>
      </c>
      <c r="C499" s="1">
        <v>8.4994630312E10</v>
      </c>
      <c r="D499" s="1"/>
      <c r="E499" s="1"/>
      <c r="F499" s="1"/>
      <c r="G499" s="1"/>
      <c r="H499" s="1"/>
    </row>
    <row r="500" ht="15.75" customHeight="1">
      <c r="A500" s="1" t="s">
        <v>1166</v>
      </c>
      <c r="B500" s="1" t="s">
        <v>1167</v>
      </c>
      <c r="C500" s="1">
        <v>1.5996217323E10</v>
      </c>
      <c r="D500" s="1" t="s">
        <v>1168</v>
      </c>
      <c r="E500" s="1" t="s">
        <v>192</v>
      </c>
      <c r="F500" s="1" t="s">
        <v>1169</v>
      </c>
      <c r="G500" s="1" t="s">
        <v>1170</v>
      </c>
      <c r="H500" s="1" t="s">
        <v>839</v>
      </c>
    </row>
    <row r="501" ht="15.75" customHeight="1">
      <c r="A501" s="1" t="s">
        <v>1171</v>
      </c>
      <c r="B501" s="1" t="s">
        <v>1172</v>
      </c>
      <c r="C501" s="1">
        <v>1.5997136088E10</v>
      </c>
      <c r="D501" s="1"/>
      <c r="E501" s="1"/>
      <c r="F501" s="1"/>
      <c r="G501" s="1"/>
      <c r="H501" s="1"/>
    </row>
    <row r="502" ht="15.75" customHeight="1">
      <c r="A502" s="1" t="s">
        <v>1173</v>
      </c>
      <c r="B502" s="1" t="s">
        <v>1174</v>
      </c>
      <c r="C502" s="1">
        <v>7.7998267719E10</v>
      </c>
      <c r="D502" s="1"/>
      <c r="E502" s="1"/>
      <c r="F502" s="1"/>
      <c r="G502" s="1"/>
      <c r="H502" s="1"/>
    </row>
    <row r="503" ht="15.75" customHeight="1">
      <c r="A503" s="1" t="s">
        <v>1175</v>
      </c>
      <c r="B503" s="1" t="s">
        <v>1176</v>
      </c>
      <c r="C503" s="1" t="s">
        <v>1177</v>
      </c>
      <c r="D503" s="1"/>
      <c r="E503" s="1"/>
      <c r="F503" s="1"/>
      <c r="G503" s="1"/>
      <c r="H503" s="1"/>
    </row>
    <row r="504" ht="15.75" customHeight="1">
      <c r="A504" s="1" t="s">
        <v>1178</v>
      </c>
      <c r="B504" s="1" t="s">
        <v>1179</v>
      </c>
      <c r="C504" s="1">
        <v>9.9984335743E10</v>
      </c>
      <c r="D504" s="1"/>
      <c r="E504" s="1"/>
      <c r="F504" s="1"/>
      <c r="G504" s="1"/>
      <c r="H504" s="1"/>
    </row>
    <row r="505" ht="15.75" customHeight="1">
      <c r="A505" s="1" t="s">
        <v>1180</v>
      </c>
      <c r="B505" s="1" t="s">
        <v>1181</v>
      </c>
      <c r="C505" s="1">
        <v>3.1990616954E10</v>
      </c>
      <c r="D505" s="1" t="s">
        <v>1182</v>
      </c>
      <c r="E505" s="1" t="s">
        <v>516</v>
      </c>
      <c r="F505" s="1" t="s">
        <v>467</v>
      </c>
      <c r="G505" s="1" t="s">
        <v>1183</v>
      </c>
      <c r="H505" s="1" t="s">
        <v>45</v>
      </c>
    </row>
    <row r="506" ht="15.75" customHeight="1">
      <c r="A506" s="1" t="s">
        <v>1184</v>
      </c>
      <c r="B506" s="1" t="s">
        <v>1185</v>
      </c>
      <c r="C506" s="1">
        <v>9.7991815968E10</v>
      </c>
      <c r="D506" s="1"/>
      <c r="E506" s="1"/>
      <c r="F506" s="1"/>
      <c r="G506" s="1"/>
      <c r="H506" s="1"/>
    </row>
    <row r="507" ht="15.75" customHeight="1">
      <c r="A507" s="1" t="s">
        <v>1186</v>
      </c>
      <c r="B507" s="1" t="s">
        <v>1187</v>
      </c>
      <c r="C507" s="1">
        <v>-9.91999174E8</v>
      </c>
      <c r="D507" s="1"/>
      <c r="E507" s="1"/>
      <c r="F507" s="1"/>
      <c r="G507" s="1"/>
      <c r="H507" s="1"/>
    </row>
    <row r="508" ht="15.75" customHeight="1">
      <c r="A508" s="1" t="s">
        <v>1188</v>
      </c>
      <c r="B508" s="1" t="s">
        <v>1189</v>
      </c>
      <c r="C508" s="1" t="s">
        <v>1190</v>
      </c>
      <c r="D508" s="1"/>
      <c r="E508" s="1"/>
      <c r="F508" s="1"/>
      <c r="G508" s="1"/>
      <c r="H508" s="1"/>
    </row>
    <row r="509" ht="15.75" customHeight="1">
      <c r="A509" s="1" t="s">
        <v>1191</v>
      </c>
      <c r="B509" s="1" t="s">
        <v>1192</v>
      </c>
      <c r="C509" s="1">
        <v>2.1983466043E10</v>
      </c>
      <c r="D509" s="1"/>
      <c r="E509" s="1"/>
      <c r="F509" s="1"/>
      <c r="G509" s="1"/>
      <c r="H509" s="1"/>
    </row>
    <row r="510" ht="15.75" customHeight="1">
      <c r="A510" s="1" t="s">
        <v>1193</v>
      </c>
      <c r="B510" s="1" t="s">
        <v>1194</v>
      </c>
      <c r="C510" s="1">
        <v>7.4991105749E10</v>
      </c>
      <c r="D510" s="1"/>
      <c r="E510" s="1"/>
      <c r="F510" s="1"/>
      <c r="G510" s="1"/>
      <c r="H510" s="1"/>
    </row>
    <row r="511" ht="15.75" customHeight="1">
      <c r="A511" s="1" t="s">
        <v>1195</v>
      </c>
      <c r="B511" s="1" t="s">
        <v>1196</v>
      </c>
      <c r="C511" s="1">
        <v>1.199787936E10</v>
      </c>
      <c r="D511" s="1"/>
      <c r="E511" s="1"/>
      <c r="F511" s="1"/>
      <c r="G511" s="1"/>
      <c r="H511" s="1"/>
    </row>
    <row r="512" ht="15.75" customHeight="1">
      <c r="A512" s="1" t="s">
        <v>1197</v>
      </c>
      <c r="B512" s="1" t="s">
        <v>1198</v>
      </c>
      <c r="C512" s="1">
        <v>1.5997944859E10</v>
      </c>
      <c r="D512" s="1"/>
      <c r="E512" s="1"/>
      <c r="F512" s="1"/>
      <c r="G512" s="1"/>
      <c r="H512" s="1"/>
    </row>
    <row r="513" ht="15.75" customHeight="1">
      <c r="A513" s="1" t="s">
        <v>1199</v>
      </c>
      <c r="B513" s="1" t="s">
        <v>1200</v>
      </c>
      <c r="C513" s="1">
        <v>1.1982220224E10</v>
      </c>
      <c r="D513" s="1"/>
      <c r="E513" s="1"/>
      <c r="F513" s="1"/>
      <c r="G513" s="1"/>
      <c r="H513" s="1"/>
    </row>
    <row r="514" ht="15.75" customHeight="1">
      <c r="A514" s="1" t="s">
        <v>1201</v>
      </c>
      <c r="B514" s="1" t="s">
        <v>1202</v>
      </c>
      <c r="C514" s="1" t="s">
        <v>1203</v>
      </c>
      <c r="D514" s="1"/>
      <c r="E514" s="1"/>
      <c r="F514" s="1"/>
      <c r="G514" s="1"/>
      <c r="H514" s="1"/>
    </row>
    <row r="515" ht="15.75" customHeight="1">
      <c r="A515" s="1" t="s">
        <v>1204</v>
      </c>
      <c r="B515" s="1" t="s">
        <v>1205</v>
      </c>
      <c r="C515" s="1">
        <v>8.4999307154E10</v>
      </c>
      <c r="D515" s="1"/>
      <c r="E515" s="1"/>
      <c r="F515" s="1"/>
      <c r="G515" s="1"/>
      <c r="H515" s="1"/>
    </row>
    <row r="516" ht="15.75" customHeight="1">
      <c r="A516" s="1" t="s">
        <v>1206</v>
      </c>
      <c r="B516" s="1" t="s">
        <v>1207</v>
      </c>
      <c r="C516" s="1">
        <v>8.4999809774E10</v>
      </c>
      <c r="D516" s="1" t="s">
        <v>125</v>
      </c>
      <c r="E516" s="1" t="s">
        <v>15</v>
      </c>
      <c r="F516" s="1" t="s">
        <v>546</v>
      </c>
      <c r="G516" s="1" t="s">
        <v>119</v>
      </c>
      <c r="H516" s="1" t="s">
        <v>205</v>
      </c>
    </row>
    <row r="517" ht="15.75" customHeight="1">
      <c r="A517" s="1" t="s">
        <v>1208</v>
      </c>
      <c r="B517" s="1" t="s">
        <v>1209</v>
      </c>
      <c r="C517" s="1">
        <v>7.1991521178E10</v>
      </c>
      <c r="D517" s="1"/>
      <c r="E517" s="1"/>
      <c r="F517" s="1"/>
      <c r="G517" s="1"/>
      <c r="H517" s="1"/>
    </row>
    <row r="518" ht="15.75" customHeight="1">
      <c r="A518" s="1" t="s">
        <v>1210</v>
      </c>
      <c r="B518" s="1" t="s">
        <v>1211</v>
      </c>
      <c r="C518" s="1">
        <v>9.2988522356E10</v>
      </c>
      <c r="D518" s="1"/>
      <c r="E518" s="1"/>
      <c r="F518" s="1"/>
      <c r="G518" s="1"/>
      <c r="H518" s="1"/>
    </row>
    <row r="519" ht="15.75" customHeight="1">
      <c r="A519" s="1" t="s">
        <v>1212</v>
      </c>
      <c r="B519" s="1" t="s">
        <v>1213</v>
      </c>
      <c r="C519" s="1">
        <v>4.9999472067E10</v>
      </c>
      <c r="D519" s="1"/>
      <c r="E519" s="1"/>
      <c r="F519" s="1"/>
      <c r="G519" s="1"/>
      <c r="H519" s="1"/>
    </row>
    <row r="520" ht="15.75" customHeight="1">
      <c r="A520" s="1" t="s">
        <v>1214</v>
      </c>
      <c r="B520" s="1" t="s">
        <v>1215</v>
      </c>
      <c r="C520" s="1">
        <v>3.1984287731E10</v>
      </c>
      <c r="D520" s="1"/>
      <c r="E520" s="1"/>
      <c r="F520" s="1"/>
      <c r="G520" s="1"/>
      <c r="H520" s="1"/>
    </row>
    <row r="521" ht="15.75" customHeight="1">
      <c r="A521" s="1" t="s">
        <v>1216</v>
      </c>
      <c r="B521" s="1" t="s">
        <v>1217</v>
      </c>
      <c r="C521" s="1" t="s">
        <v>1218</v>
      </c>
      <c r="D521" s="1"/>
      <c r="E521" s="1"/>
      <c r="F521" s="1"/>
      <c r="G521" s="1"/>
      <c r="H521" s="1"/>
    </row>
    <row r="522" ht="15.75" customHeight="1">
      <c r="A522" s="1" t="s">
        <v>1219</v>
      </c>
      <c r="B522" s="1" t="s">
        <v>1220</v>
      </c>
      <c r="C522" s="1">
        <v>1.1986376281E10</v>
      </c>
      <c r="D522" s="1"/>
      <c r="E522" s="1"/>
      <c r="F522" s="1"/>
      <c r="G522" s="1"/>
      <c r="H522" s="1"/>
    </row>
    <row r="523" ht="15.75" customHeight="1">
      <c r="A523" s="1" t="s">
        <v>109</v>
      </c>
      <c r="B523" s="1" t="s">
        <v>1221</v>
      </c>
      <c r="C523" s="1">
        <v>8.1991536561E10</v>
      </c>
      <c r="D523" s="1"/>
      <c r="E523" s="1"/>
      <c r="F523" s="1"/>
      <c r="G523" s="1"/>
      <c r="H523" s="1"/>
    </row>
    <row r="524" ht="15.75" customHeight="1">
      <c r="A524" s="1" t="s">
        <v>1222</v>
      </c>
      <c r="B524" s="1" t="s">
        <v>1223</v>
      </c>
      <c r="C524" s="1">
        <v>3.2999528818E10</v>
      </c>
      <c r="D524" s="1"/>
      <c r="E524" s="1"/>
      <c r="F524" s="1"/>
      <c r="G524" s="1"/>
      <c r="H524" s="1"/>
    </row>
    <row r="525" ht="15.75" customHeight="1">
      <c r="A525" s="1" t="s">
        <v>1224</v>
      </c>
      <c r="B525" s="1" t="s">
        <v>1225</v>
      </c>
      <c r="C525" s="1">
        <v>5.585991206296E12</v>
      </c>
      <c r="D525" s="1"/>
      <c r="E525" s="1"/>
      <c r="F525" s="1"/>
      <c r="G525" s="1"/>
      <c r="H525" s="1"/>
    </row>
    <row r="526" ht="15.75" customHeight="1">
      <c r="A526" s="1" t="s">
        <v>1226</v>
      </c>
      <c r="B526" s="1" t="s">
        <v>1227</v>
      </c>
      <c r="C526" s="1">
        <v>8.5996224866E10</v>
      </c>
      <c r="D526" s="1"/>
      <c r="E526" s="1"/>
      <c r="F526" s="1"/>
      <c r="G526" s="1"/>
      <c r="H526" s="1"/>
    </row>
    <row r="527" ht="15.75" customHeight="1">
      <c r="A527" s="1" t="s">
        <v>1228</v>
      </c>
      <c r="B527" s="1" t="s">
        <v>1229</v>
      </c>
      <c r="C527" s="1">
        <v>2.197506299E10</v>
      </c>
      <c r="D527" s="1"/>
      <c r="E527" s="1"/>
      <c r="F527" s="1"/>
      <c r="G527" s="1"/>
      <c r="H527" s="1"/>
    </row>
    <row r="528" ht="15.75" customHeight="1">
      <c r="A528" s="1" t="s">
        <v>1230</v>
      </c>
      <c r="B528" s="1" t="s">
        <v>1231</v>
      </c>
      <c r="C528" s="1">
        <v>1.299259511E10</v>
      </c>
      <c r="D528" s="1"/>
      <c r="E528" s="1"/>
      <c r="F528" s="1"/>
      <c r="G528" s="1"/>
      <c r="H528" s="1"/>
    </row>
    <row r="529" ht="15.75" customHeight="1">
      <c r="A529" s="1" t="s">
        <v>1232</v>
      </c>
      <c r="B529" s="1" t="s">
        <v>1233</v>
      </c>
      <c r="C529" s="1" t="s">
        <v>1234</v>
      </c>
      <c r="D529" s="1"/>
      <c r="E529" s="1"/>
      <c r="F529" s="1"/>
      <c r="G529" s="1"/>
      <c r="H529" s="1"/>
    </row>
    <row r="530" ht="15.75" customHeight="1">
      <c r="A530" s="1" t="s">
        <v>1235</v>
      </c>
      <c r="B530" s="1" t="s">
        <v>1236</v>
      </c>
      <c r="C530" s="1">
        <v>1.1975123576E10</v>
      </c>
      <c r="D530" s="1"/>
      <c r="E530" s="1"/>
      <c r="F530" s="1"/>
      <c r="G530" s="1"/>
      <c r="H530" s="1"/>
    </row>
    <row r="531" ht="15.75" customHeight="1">
      <c r="A531" s="1" t="s">
        <v>1237</v>
      </c>
      <c r="B531" s="1" t="s">
        <v>1238</v>
      </c>
      <c r="C531" s="1">
        <v>9.1992651633E10</v>
      </c>
      <c r="D531" s="1"/>
      <c r="E531" s="1"/>
      <c r="F531" s="1"/>
      <c r="G531" s="1"/>
      <c r="H531" s="1"/>
    </row>
    <row r="532" ht="15.75" customHeight="1">
      <c r="A532" s="1" t="s">
        <v>1239</v>
      </c>
      <c r="B532" s="1" t="s">
        <v>1240</v>
      </c>
      <c r="C532" s="1">
        <v>9.2984572744E10</v>
      </c>
      <c r="D532" s="1" t="s">
        <v>14</v>
      </c>
      <c r="E532" s="1" t="s">
        <v>15</v>
      </c>
      <c r="F532" s="1" t="s">
        <v>16</v>
      </c>
      <c r="G532" s="1" t="s">
        <v>119</v>
      </c>
      <c r="H532" s="1" t="s">
        <v>642</v>
      </c>
    </row>
    <row r="533" ht="15.75" customHeight="1">
      <c r="A533" s="1" t="s">
        <v>1241</v>
      </c>
      <c r="B533" s="1" t="s">
        <v>1242</v>
      </c>
      <c r="C533" s="1">
        <v>9.8992318381E10</v>
      </c>
      <c r="D533" s="1"/>
      <c r="E533" s="1"/>
      <c r="F533" s="1"/>
      <c r="G533" s="1"/>
      <c r="H533" s="1"/>
    </row>
    <row r="534" ht="15.75" customHeight="1">
      <c r="A534" s="1" t="s">
        <v>1243</v>
      </c>
      <c r="B534" s="1" t="s">
        <v>1244</v>
      </c>
      <c r="C534" s="1">
        <v>1.1953305818E10</v>
      </c>
      <c r="D534" s="1"/>
      <c r="E534" s="1"/>
      <c r="F534" s="1"/>
      <c r="G534" s="1"/>
      <c r="H534" s="1"/>
    </row>
    <row r="535" ht="15.75" customHeight="1">
      <c r="A535" s="1" t="s">
        <v>1245</v>
      </c>
      <c r="B535" s="1" t="s">
        <v>1246</v>
      </c>
      <c r="C535" s="1" t="s">
        <v>1247</v>
      </c>
      <c r="D535" s="1"/>
      <c r="E535" s="1"/>
      <c r="F535" s="1"/>
      <c r="G535" s="1"/>
      <c r="H535" s="1"/>
    </row>
    <row r="536" ht="15.75" customHeight="1">
      <c r="A536" s="1" t="s">
        <v>347</v>
      </c>
      <c r="B536" s="1" t="s">
        <v>1248</v>
      </c>
      <c r="C536" s="1">
        <v>8.3986634482E10</v>
      </c>
      <c r="D536" s="1"/>
      <c r="E536" s="1"/>
      <c r="F536" s="1"/>
      <c r="G536" s="1"/>
      <c r="H536" s="1"/>
    </row>
    <row r="537" ht="15.75" customHeight="1">
      <c r="A537" s="1" t="s">
        <v>1249</v>
      </c>
      <c r="B537" s="1" t="s">
        <v>1250</v>
      </c>
      <c r="C537" s="1">
        <v>1.1975126517E10</v>
      </c>
      <c r="D537" s="1" t="s">
        <v>125</v>
      </c>
      <c r="E537" s="1" t="s">
        <v>15</v>
      </c>
      <c r="F537" s="1" t="s">
        <v>204</v>
      </c>
      <c r="G537" s="1" t="s">
        <v>119</v>
      </c>
      <c r="H537" s="1" t="s">
        <v>205</v>
      </c>
    </row>
    <row r="538" ht="15.75" customHeight="1">
      <c r="A538" s="1" t="s">
        <v>1251</v>
      </c>
      <c r="B538" s="1" t="s">
        <v>1252</v>
      </c>
      <c r="C538" s="1">
        <v>2.8999183087E10</v>
      </c>
      <c r="D538" s="1"/>
      <c r="E538" s="1"/>
      <c r="F538" s="1"/>
      <c r="G538" s="1"/>
      <c r="H538" s="1"/>
    </row>
    <row r="539" ht="15.75" customHeight="1">
      <c r="A539" s="1" t="s">
        <v>1253</v>
      </c>
      <c r="B539" s="1" t="s">
        <v>1254</v>
      </c>
      <c r="C539" s="1">
        <v>8.5996657546E10</v>
      </c>
      <c r="D539" s="1" t="s">
        <v>14</v>
      </c>
      <c r="E539" s="1" t="s">
        <v>15</v>
      </c>
      <c r="F539" s="1" t="s">
        <v>16</v>
      </c>
      <c r="G539" s="1" t="s">
        <v>119</v>
      </c>
      <c r="H539" s="1" t="s">
        <v>1255</v>
      </c>
    </row>
    <row r="540" ht="15.75" customHeight="1">
      <c r="A540" s="1" t="s">
        <v>560</v>
      </c>
      <c r="B540" s="1" t="s">
        <v>1256</v>
      </c>
      <c r="C540" s="1">
        <v>8.1986588539E10</v>
      </c>
      <c r="D540" s="1" t="s">
        <v>125</v>
      </c>
      <c r="E540" s="1" t="s">
        <v>15</v>
      </c>
      <c r="F540" s="1" t="s">
        <v>1257</v>
      </c>
      <c r="G540" s="1" t="s">
        <v>119</v>
      </c>
      <c r="H540" s="1" t="s">
        <v>205</v>
      </c>
    </row>
    <row r="541" ht="15.75" customHeight="1">
      <c r="A541" s="1" t="s">
        <v>1258</v>
      </c>
      <c r="B541" s="1" t="s">
        <v>1259</v>
      </c>
      <c r="C541" s="1">
        <v>6.2984464317E10</v>
      </c>
      <c r="D541" s="1"/>
      <c r="E541" s="1"/>
      <c r="F541" s="1"/>
      <c r="G541" s="1"/>
      <c r="H541" s="1"/>
    </row>
    <row r="542" ht="15.75" customHeight="1">
      <c r="A542" s="1" t="s">
        <v>1260</v>
      </c>
      <c r="B542" s="1" t="s">
        <v>1261</v>
      </c>
      <c r="C542" s="1">
        <v>3.3998112506E10</v>
      </c>
      <c r="D542" s="1"/>
      <c r="E542" s="1"/>
      <c r="F542" s="1"/>
      <c r="G542" s="1"/>
      <c r="H542" s="1"/>
    </row>
    <row r="543" ht="15.75" customHeight="1">
      <c r="A543" s="1" t="s">
        <v>1262</v>
      </c>
      <c r="B543" s="1" t="s">
        <v>1263</v>
      </c>
      <c r="C543" s="1">
        <v>5.582991526342E12</v>
      </c>
      <c r="D543" s="1"/>
      <c r="E543" s="1"/>
      <c r="F543" s="1"/>
      <c r="G543" s="1"/>
      <c r="H543" s="1"/>
    </row>
    <row r="544" ht="15.75" customHeight="1">
      <c r="A544" s="1" t="s">
        <v>873</v>
      </c>
      <c r="B544" s="1" t="s">
        <v>1264</v>
      </c>
      <c r="C544" s="1" t="s">
        <v>1265</v>
      </c>
      <c r="D544" s="1"/>
      <c r="E544" s="1"/>
      <c r="F544" s="1"/>
      <c r="G544" s="1"/>
      <c r="H544" s="1"/>
    </row>
    <row r="545" ht="15.75" customHeight="1">
      <c r="A545" s="1" t="s">
        <v>241</v>
      </c>
      <c r="B545" s="1" t="s">
        <v>1266</v>
      </c>
      <c r="C545" s="1">
        <v>5.581973302539E12</v>
      </c>
      <c r="D545" s="1" t="s">
        <v>125</v>
      </c>
      <c r="E545" s="1" t="s">
        <v>15</v>
      </c>
      <c r="F545" s="1" t="s">
        <v>309</v>
      </c>
      <c r="G545" s="1" t="s">
        <v>119</v>
      </c>
      <c r="H545" s="1" t="s">
        <v>205</v>
      </c>
    </row>
    <row r="546" ht="15.75" customHeight="1">
      <c r="A546" s="1" t="s">
        <v>1267</v>
      </c>
      <c r="B546" s="1" t="s">
        <v>1268</v>
      </c>
      <c r="C546" s="1" t="s">
        <v>1269</v>
      </c>
      <c r="D546" s="1"/>
      <c r="E546" s="1"/>
      <c r="F546" s="1"/>
      <c r="G546" s="1"/>
      <c r="H546" s="1"/>
    </row>
    <row r="547" ht="15.75" customHeight="1">
      <c r="A547" s="1" t="s">
        <v>1270</v>
      </c>
      <c r="B547" s="1" t="s">
        <v>1271</v>
      </c>
      <c r="C547" s="1">
        <v>8.1998867208E10</v>
      </c>
      <c r="D547" s="1"/>
      <c r="E547" s="1"/>
      <c r="F547" s="1"/>
      <c r="G547" s="1"/>
      <c r="H547" s="1"/>
    </row>
    <row r="548" ht="15.75" customHeight="1">
      <c r="A548" s="1" t="s">
        <v>1272</v>
      </c>
      <c r="B548" s="1" t="s">
        <v>1273</v>
      </c>
      <c r="C548" s="1">
        <v>7.3999401797E10</v>
      </c>
      <c r="D548" s="1"/>
      <c r="E548" s="1"/>
      <c r="F548" s="1"/>
      <c r="G548" s="1"/>
      <c r="H548" s="1"/>
    </row>
    <row r="549" ht="15.75" customHeight="1">
      <c r="A549" s="1" t="s">
        <v>1274</v>
      </c>
      <c r="B549" s="1" t="s">
        <v>1275</v>
      </c>
      <c r="C549" s="1">
        <v>9.2995328567E10</v>
      </c>
      <c r="D549" s="1"/>
      <c r="E549" s="1"/>
      <c r="F549" s="1"/>
      <c r="G549" s="1"/>
      <c r="H549" s="1"/>
    </row>
    <row r="550" ht="15.75" customHeight="1">
      <c r="A550" s="1" t="s">
        <v>1276</v>
      </c>
      <c r="B550" s="1" t="s">
        <v>1277</v>
      </c>
      <c r="C550" s="1">
        <v>4.4997004318E10</v>
      </c>
      <c r="D550" s="1"/>
      <c r="E550" s="1"/>
      <c r="F550" s="1"/>
      <c r="G550" s="1"/>
      <c r="H550" s="1"/>
    </row>
    <row r="551" ht="15.75" customHeight="1">
      <c r="A551" s="1" t="s">
        <v>1278</v>
      </c>
      <c r="B551" s="1" t="s">
        <v>1279</v>
      </c>
      <c r="C551" s="1">
        <v>1.1986662451E10</v>
      </c>
      <c r="D551" s="1" t="s">
        <v>125</v>
      </c>
      <c r="E551" s="1" t="s">
        <v>15</v>
      </c>
      <c r="F551" s="1" t="s">
        <v>309</v>
      </c>
      <c r="G551" s="1" t="s">
        <v>119</v>
      </c>
      <c r="H551" s="1" t="s">
        <v>205</v>
      </c>
    </row>
    <row r="552" ht="15.75" customHeight="1">
      <c r="A552" s="1" t="s">
        <v>1280</v>
      </c>
      <c r="B552" s="1" t="s">
        <v>1281</v>
      </c>
      <c r="C552" s="1" t="s">
        <v>1282</v>
      </c>
      <c r="D552" s="1"/>
      <c r="E552" s="1"/>
      <c r="F552" s="1"/>
      <c r="G552" s="1"/>
      <c r="H552" s="1"/>
    </row>
    <row r="553" ht="15.75" customHeight="1">
      <c r="A553" s="1" t="s">
        <v>1283</v>
      </c>
      <c r="B553" s="1" t="s">
        <v>1284</v>
      </c>
      <c r="C553" s="1">
        <v>5.58499194258E12</v>
      </c>
      <c r="D553" s="1"/>
      <c r="E553" s="1"/>
      <c r="F553" s="1"/>
      <c r="G553" s="1"/>
      <c r="H553" s="1"/>
    </row>
    <row r="554" ht="15.75" customHeight="1">
      <c r="A554" s="1" t="s">
        <v>1285</v>
      </c>
      <c r="B554" s="1" t="s">
        <v>1286</v>
      </c>
      <c r="C554" s="1">
        <v>1.1934906166E10</v>
      </c>
      <c r="D554" s="1"/>
      <c r="E554" s="1"/>
      <c r="F554" s="1"/>
      <c r="G554" s="1"/>
      <c r="H554" s="1"/>
    </row>
    <row r="555" ht="15.75" customHeight="1">
      <c r="A555" s="1" t="s">
        <v>1287</v>
      </c>
      <c r="B555" s="1" t="s">
        <v>1288</v>
      </c>
      <c r="C555" s="1">
        <v>1.2981991988E10</v>
      </c>
      <c r="D555" s="1"/>
      <c r="E555" s="1"/>
      <c r="F555" s="1"/>
      <c r="G555" s="1"/>
      <c r="H555" s="1"/>
    </row>
    <row r="556" ht="15.75" customHeight="1">
      <c r="A556" s="1" t="s">
        <v>1289</v>
      </c>
      <c r="B556" s="1" t="s">
        <v>1290</v>
      </c>
      <c r="C556" s="1" t="s">
        <v>1291</v>
      </c>
      <c r="D556" s="1"/>
      <c r="E556" s="1"/>
      <c r="F556" s="1"/>
      <c r="G556" s="1"/>
      <c r="H556" s="1"/>
    </row>
    <row r="557" ht="15.75" customHeight="1">
      <c r="A557" s="1" t="s">
        <v>347</v>
      </c>
      <c r="B557" s="1" t="s">
        <v>1292</v>
      </c>
      <c r="C557" s="1">
        <v>7.1991414446E10</v>
      </c>
      <c r="D557" s="1"/>
      <c r="E557" s="1"/>
      <c r="F557" s="1"/>
      <c r="G557" s="1"/>
      <c r="H557" s="1"/>
    </row>
    <row r="558" ht="15.75" customHeight="1">
      <c r="A558" s="1" t="s">
        <v>1293</v>
      </c>
      <c r="B558" s="1" t="s">
        <v>1294</v>
      </c>
      <c r="C558" s="1">
        <v>1.99034654E8</v>
      </c>
      <c r="D558" s="1"/>
      <c r="E558" s="1"/>
      <c r="F558" s="1"/>
      <c r="G558" s="1"/>
      <c r="H558" s="1"/>
    </row>
    <row r="559" ht="15.75" customHeight="1">
      <c r="A559" s="1" t="s">
        <v>1295</v>
      </c>
      <c r="B559" s="1" t="s">
        <v>1296</v>
      </c>
      <c r="C559" s="1">
        <v>6.1982216262E10</v>
      </c>
      <c r="D559" s="1"/>
      <c r="E559" s="1"/>
      <c r="F559" s="1"/>
      <c r="G559" s="1"/>
      <c r="H559" s="1"/>
    </row>
    <row r="560" ht="15.75" customHeight="1">
      <c r="A560" s="1" t="s">
        <v>1297</v>
      </c>
      <c r="B560" s="1" t="s">
        <v>1298</v>
      </c>
      <c r="C560" s="1">
        <v>2.199453885E10</v>
      </c>
      <c r="D560" s="1"/>
      <c r="E560" s="1"/>
      <c r="F560" s="1"/>
      <c r="G560" s="1"/>
      <c r="H560" s="1"/>
    </row>
    <row r="561" ht="15.75" customHeight="1">
      <c r="A561" s="1" t="s">
        <v>1299</v>
      </c>
      <c r="B561" s="1" t="s">
        <v>1300</v>
      </c>
      <c r="C561" s="1">
        <v>9.5991382695E10</v>
      </c>
      <c r="D561" s="1"/>
      <c r="E561" s="1"/>
      <c r="F561" s="1"/>
      <c r="G561" s="1"/>
      <c r="H561" s="1"/>
    </row>
    <row r="562" ht="15.75" customHeight="1">
      <c r="A562" s="1" t="s">
        <v>1301</v>
      </c>
      <c r="B562" s="1" t="s">
        <v>1302</v>
      </c>
      <c r="C562" s="1">
        <v>2.1999366273E10</v>
      </c>
      <c r="D562" s="1"/>
      <c r="E562" s="1"/>
      <c r="F562" s="1"/>
      <c r="G562" s="1"/>
      <c r="H562" s="1"/>
    </row>
    <row r="563" ht="15.75" customHeight="1">
      <c r="A563" s="1" t="s">
        <v>1303</v>
      </c>
      <c r="B563" s="1" t="s">
        <v>1304</v>
      </c>
      <c r="C563" s="1">
        <v>3.0</v>
      </c>
      <c r="D563" s="1"/>
      <c r="E563" s="1"/>
      <c r="F563" s="1"/>
      <c r="G563" s="1"/>
      <c r="H563" s="1"/>
    </row>
    <row r="564" ht="15.75" customHeight="1">
      <c r="A564" s="1" t="s">
        <v>1305</v>
      </c>
      <c r="B564" s="1" t="s">
        <v>1306</v>
      </c>
      <c r="C564" s="1">
        <v>8.5992320074E10</v>
      </c>
      <c r="D564" s="1"/>
      <c r="E564" s="1"/>
      <c r="F564" s="1"/>
      <c r="G564" s="1"/>
      <c r="H564" s="1"/>
    </row>
    <row r="565" ht="15.75" customHeight="1">
      <c r="A565" s="1" t="s">
        <v>1307</v>
      </c>
      <c r="B565" s="1" t="s">
        <v>1308</v>
      </c>
      <c r="C565" s="1">
        <v>3.7999317131E10</v>
      </c>
      <c r="D565" s="1"/>
      <c r="E565" s="1"/>
      <c r="F565" s="1"/>
      <c r="G565" s="1"/>
      <c r="H565" s="1"/>
    </row>
    <row r="566" ht="15.75" customHeight="1">
      <c r="A566" s="1" t="s">
        <v>1309</v>
      </c>
      <c r="B566" s="1" t="s">
        <v>1310</v>
      </c>
      <c r="C566" s="1">
        <v>1.7991149551E10</v>
      </c>
      <c r="D566" s="1"/>
      <c r="E566" s="1"/>
      <c r="F566" s="1"/>
      <c r="G566" s="1"/>
      <c r="H566" s="1"/>
    </row>
    <row r="567" ht="15.75" customHeight="1">
      <c r="A567" s="1" t="s">
        <v>1311</v>
      </c>
      <c r="B567" s="1" t="s">
        <v>1312</v>
      </c>
      <c r="C567" s="1">
        <v>4.1997582783E10</v>
      </c>
      <c r="D567" s="1"/>
      <c r="E567" s="1"/>
      <c r="F567" s="1"/>
      <c r="G567" s="1"/>
      <c r="H567" s="1"/>
    </row>
    <row r="568" ht="15.75" customHeight="1">
      <c r="A568" s="1" t="s">
        <v>1313</v>
      </c>
      <c r="B568" s="1" t="s">
        <v>1314</v>
      </c>
      <c r="C568" s="1">
        <v>2.1988545301E10</v>
      </c>
      <c r="D568" s="1"/>
      <c r="E568" s="1"/>
      <c r="F568" s="1"/>
      <c r="G568" s="1"/>
      <c r="H568" s="1"/>
    </row>
    <row r="569" ht="15.75" customHeight="1">
      <c r="A569" s="1" t="s">
        <v>1315</v>
      </c>
      <c r="B569" s="1" t="s">
        <v>1316</v>
      </c>
      <c r="C569" s="1">
        <v>5.571983540467E12</v>
      </c>
      <c r="D569" s="1" t="s">
        <v>125</v>
      </c>
      <c r="E569" s="1" t="s">
        <v>15</v>
      </c>
      <c r="F569" s="1" t="s">
        <v>309</v>
      </c>
      <c r="G569" s="1" t="s">
        <v>17</v>
      </c>
      <c r="H569" s="1" t="s">
        <v>205</v>
      </c>
    </row>
    <row r="570" ht="15.75" customHeight="1">
      <c r="A570" s="1" t="s">
        <v>1317</v>
      </c>
      <c r="B570" s="1" t="s">
        <v>1318</v>
      </c>
      <c r="C570" s="1">
        <v>5.567981189827E12</v>
      </c>
      <c r="D570" s="1"/>
      <c r="E570" s="1"/>
      <c r="F570" s="1"/>
      <c r="G570" s="1"/>
      <c r="H570" s="1"/>
    </row>
    <row r="571" ht="15.75" customHeight="1">
      <c r="A571" s="1" t="s">
        <v>1319</v>
      </c>
      <c r="B571" s="1" t="s">
        <v>1320</v>
      </c>
      <c r="C571" s="1">
        <v>2.196971091E10</v>
      </c>
      <c r="D571" s="1"/>
      <c r="E571" s="1"/>
      <c r="F571" s="1"/>
      <c r="G571" s="1"/>
      <c r="H571" s="1"/>
    </row>
    <row r="572" ht="15.75" customHeight="1">
      <c r="A572" s="1" t="s">
        <v>1321</v>
      </c>
      <c r="B572" s="1" t="s">
        <v>1322</v>
      </c>
      <c r="C572" s="1" t="s">
        <v>1323</v>
      </c>
      <c r="D572" s="1" t="s">
        <v>125</v>
      </c>
      <c r="E572" s="1" t="s">
        <v>15</v>
      </c>
      <c r="F572" s="1" t="s">
        <v>309</v>
      </c>
      <c r="G572" s="1" t="s">
        <v>119</v>
      </c>
      <c r="H572" s="1" t="s">
        <v>710</v>
      </c>
    </row>
    <row r="573" ht="15.75" customHeight="1">
      <c r="A573" s="1" t="s">
        <v>1324</v>
      </c>
      <c r="B573" s="1" t="s">
        <v>1325</v>
      </c>
      <c r="C573" s="1">
        <v>5.1995010567E10</v>
      </c>
      <c r="D573" s="1"/>
      <c r="E573" s="1"/>
      <c r="F573" s="1"/>
      <c r="G573" s="1"/>
      <c r="H573" s="1"/>
    </row>
    <row r="574" ht="15.75" customHeight="1">
      <c r="A574" s="1" t="s">
        <v>1326</v>
      </c>
      <c r="B574" s="1" t="s">
        <v>1327</v>
      </c>
      <c r="C574" s="1">
        <v>7.9999988888E10</v>
      </c>
      <c r="D574" s="1"/>
      <c r="E574" s="1"/>
      <c r="F574" s="1"/>
      <c r="G574" s="1"/>
      <c r="H574" s="1"/>
    </row>
    <row r="575" ht="15.75" customHeight="1">
      <c r="A575" s="1" t="s">
        <v>1328</v>
      </c>
      <c r="B575" s="1" t="s">
        <v>1329</v>
      </c>
      <c r="C575" s="1">
        <v>5.1986107049E10</v>
      </c>
      <c r="D575" s="1"/>
      <c r="E575" s="1"/>
      <c r="F575" s="1"/>
      <c r="G575" s="1"/>
      <c r="H575" s="1"/>
    </row>
    <row r="576" ht="15.75" customHeight="1">
      <c r="A576" s="1" t="s">
        <v>1330</v>
      </c>
      <c r="B576" s="1" t="s">
        <v>1331</v>
      </c>
      <c r="C576" s="1">
        <v>8.796286455E9</v>
      </c>
      <c r="D576" s="1"/>
      <c r="E576" s="1"/>
      <c r="F576" s="1"/>
      <c r="G576" s="1"/>
      <c r="H576" s="1"/>
    </row>
    <row r="577" ht="15.75" customHeight="1">
      <c r="A577" s="1" t="s">
        <v>234</v>
      </c>
      <c r="B577" s="1" t="s">
        <v>1332</v>
      </c>
      <c r="C577" s="1">
        <v>6.2986441927E10</v>
      </c>
      <c r="D577" s="1" t="s">
        <v>14</v>
      </c>
      <c r="E577" s="1" t="s">
        <v>15</v>
      </c>
      <c r="F577" s="1" t="s">
        <v>16</v>
      </c>
      <c r="G577" s="1" t="s">
        <v>17</v>
      </c>
      <c r="H577" s="1" t="s">
        <v>120</v>
      </c>
    </row>
    <row r="578" ht="15.75" customHeight="1">
      <c r="A578" s="1" t="s">
        <v>1333</v>
      </c>
      <c r="B578" s="1" t="s">
        <v>1334</v>
      </c>
      <c r="C578" s="1">
        <v>8.1986373159E10</v>
      </c>
      <c r="D578" s="1"/>
      <c r="E578" s="1"/>
      <c r="F578" s="1"/>
      <c r="G578" s="1"/>
      <c r="H578" s="1"/>
    </row>
    <row r="579" ht="15.75" customHeight="1">
      <c r="A579" s="1" t="s">
        <v>1335</v>
      </c>
      <c r="B579" s="1" t="s">
        <v>1336</v>
      </c>
      <c r="C579" s="1">
        <v>6.7996400657E10</v>
      </c>
      <c r="D579" s="1" t="s">
        <v>946</v>
      </c>
      <c r="E579" s="1" t="s">
        <v>15</v>
      </c>
      <c r="F579" s="1" t="s">
        <v>1337</v>
      </c>
      <c r="G579" s="1" t="s">
        <v>17</v>
      </c>
      <c r="H579" s="1" t="s">
        <v>205</v>
      </c>
    </row>
    <row r="580" ht="15.75" customHeight="1">
      <c r="A580" s="1" t="s">
        <v>463</v>
      </c>
      <c r="B580" s="1" t="s">
        <v>1338</v>
      </c>
      <c r="C580" s="1" t="s">
        <v>1339</v>
      </c>
      <c r="D580" s="1"/>
      <c r="E580" s="1"/>
      <c r="F580" s="1"/>
      <c r="G580" s="1"/>
      <c r="H580" s="1"/>
    </row>
    <row r="581" ht="15.75" customHeight="1">
      <c r="A581" s="1" t="s">
        <v>1340</v>
      </c>
      <c r="B581" s="1" t="s">
        <v>1341</v>
      </c>
      <c r="C581" s="1">
        <v>1.1971984145E10</v>
      </c>
      <c r="D581" s="1"/>
      <c r="E581" s="1"/>
      <c r="F581" s="1"/>
      <c r="G581" s="1"/>
      <c r="H581" s="1"/>
    </row>
    <row r="582" ht="15.75" customHeight="1">
      <c r="A582" s="1" t="s">
        <v>1342</v>
      </c>
      <c r="B582" s="1" t="s">
        <v>1343</v>
      </c>
      <c r="C582" s="1">
        <v>3.8988489035E10</v>
      </c>
      <c r="D582" s="1"/>
      <c r="E582" s="1"/>
      <c r="F582" s="1"/>
      <c r="G582" s="1"/>
      <c r="H582" s="1"/>
    </row>
    <row r="583" ht="15.75" customHeight="1">
      <c r="A583" s="1" t="s">
        <v>1344</v>
      </c>
      <c r="B583" s="1" t="s">
        <v>1345</v>
      </c>
      <c r="C583" s="1">
        <v>4.1991768198E10</v>
      </c>
      <c r="D583" s="1"/>
      <c r="E583" s="1"/>
      <c r="F583" s="1"/>
      <c r="G583" s="1"/>
      <c r="H583" s="1"/>
    </row>
    <row r="584" ht="15.75" customHeight="1">
      <c r="A584" s="1" t="s">
        <v>1346</v>
      </c>
      <c r="B584" s="1" t="s">
        <v>1347</v>
      </c>
      <c r="C584" s="1">
        <v>4.4988136605E10</v>
      </c>
      <c r="D584" s="1"/>
      <c r="E584" s="1"/>
      <c r="F584" s="1"/>
      <c r="G584" s="1"/>
      <c r="H584" s="1"/>
    </row>
    <row r="585" ht="15.75" customHeight="1">
      <c r="A585" s="1" t="s">
        <v>1348</v>
      </c>
      <c r="B585" s="1" t="s">
        <v>1349</v>
      </c>
      <c r="C585" s="1">
        <v>1.2985768033E10</v>
      </c>
      <c r="D585" s="1"/>
      <c r="E585" s="1"/>
      <c r="F585" s="1"/>
      <c r="G585" s="1"/>
      <c r="H585" s="1"/>
    </row>
    <row r="586" ht="15.75" customHeight="1">
      <c r="A586" s="1" t="s">
        <v>1350</v>
      </c>
      <c r="B586" s="1" t="s">
        <v>1351</v>
      </c>
      <c r="C586" s="1">
        <v>9.7981253847E10</v>
      </c>
      <c r="D586" s="1"/>
      <c r="E586" s="1"/>
      <c r="F586" s="1"/>
      <c r="G586" s="1"/>
      <c r="H586" s="1"/>
    </row>
    <row r="587" ht="15.75" customHeight="1">
      <c r="A587" s="1" t="s">
        <v>1352</v>
      </c>
      <c r="B587" s="1" t="s">
        <v>1353</v>
      </c>
      <c r="C587" s="1" t="s">
        <v>1354</v>
      </c>
      <c r="D587" s="1"/>
      <c r="E587" s="1"/>
      <c r="F587" s="1"/>
      <c r="G587" s="1"/>
      <c r="H587" s="1"/>
    </row>
    <row r="588" ht="15.75" customHeight="1">
      <c r="A588" s="1" t="s">
        <v>1355</v>
      </c>
      <c r="B588" s="1" t="s">
        <v>1356</v>
      </c>
      <c r="C588" s="1">
        <v>9.2981494141E10</v>
      </c>
      <c r="D588" s="1"/>
      <c r="E588" s="1"/>
      <c r="F588" s="1"/>
      <c r="G588" s="1"/>
      <c r="H588" s="1"/>
    </row>
    <row r="589" ht="15.75" customHeight="1">
      <c r="A589" s="1" t="s">
        <v>1357</v>
      </c>
      <c r="B589" s="1" t="s">
        <v>1358</v>
      </c>
      <c r="C589" s="1">
        <v>1.3978164848E10</v>
      </c>
      <c r="D589" s="1" t="s">
        <v>1359</v>
      </c>
      <c r="E589" s="1" t="s">
        <v>625</v>
      </c>
      <c r="F589" s="1" t="s">
        <v>1078</v>
      </c>
      <c r="G589" s="1" t="s">
        <v>1360</v>
      </c>
      <c r="H589" s="1" t="s">
        <v>45</v>
      </c>
    </row>
    <row r="590" ht="15.75" customHeight="1">
      <c r="A590" s="1" t="s">
        <v>1361</v>
      </c>
      <c r="B590" s="1" t="s">
        <v>1362</v>
      </c>
      <c r="C590" s="1">
        <v>7.3981424353E10</v>
      </c>
      <c r="D590" s="1" t="s">
        <v>125</v>
      </c>
      <c r="E590" s="1" t="s">
        <v>15</v>
      </c>
      <c r="F590" s="1" t="s">
        <v>309</v>
      </c>
      <c r="G590" s="1" t="s">
        <v>119</v>
      </c>
      <c r="H590" s="1" t="s">
        <v>93</v>
      </c>
    </row>
    <row r="591" ht="15.75" customHeight="1">
      <c r="A591" s="1" t="s">
        <v>1363</v>
      </c>
      <c r="B591" s="1" t="s">
        <v>1364</v>
      </c>
      <c r="C591" s="1">
        <v>6.7981415204E10</v>
      </c>
      <c r="D591" s="1" t="s">
        <v>54</v>
      </c>
      <c r="E591" s="1"/>
      <c r="F591" s="1" t="s">
        <v>49</v>
      </c>
      <c r="G591" s="1" t="s">
        <v>115</v>
      </c>
      <c r="H591" s="1" t="s">
        <v>56</v>
      </c>
    </row>
    <row r="592" ht="15.75" customHeight="1">
      <c r="A592" s="1" t="s">
        <v>1365</v>
      </c>
      <c r="B592" s="1" t="s">
        <v>1366</v>
      </c>
      <c r="C592" s="1">
        <v>1.9989247876E10</v>
      </c>
      <c r="D592" s="1"/>
      <c r="E592" s="1"/>
      <c r="F592" s="1"/>
      <c r="G592" s="1"/>
      <c r="H592" s="1"/>
    </row>
    <row r="593" ht="15.75" customHeight="1">
      <c r="A593" s="1" t="s">
        <v>288</v>
      </c>
      <c r="B593" s="1" t="s">
        <v>1367</v>
      </c>
      <c r="C593" s="1">
        <v>8.2988762957E10</v>
      </c>
      <c r="D593" s="1"/>
      <c r="E593" s="1"/>
      <c r="F593" s="1"/>
      <c r="G593" s="1"/>
      <c r="H593" s="1"/>
    </row>
    <row r="594" ht="15.75" customHeight="1">
      <c r="A594" s="1" t="s">
        <v>463</v>
      </c>
      <c r="B594" s="1" t="s">
        <v>1368</v>
      </c>
      <c r="C594" s="1">
        <v>5.1995341368E10</v>
      </c>
      <c r="D594" s="1"/>
      <c r="E594" s="1"/>
      <c r="F594" s="1"/>
      <c r="G594" s="1"/>
      <c r="H594" s="1"/>
    </row>
    <row r="595" ht="15.75" customHeight="1">
      <c r="A595" s="1" t="s">
        <v>1369</v>
      </c>
      <c r="B595" s="1" t="s">
        <v>1370</v>
      </c>
      <c r="C595" s="1">
        <v>5.198974404E10</v>
      </c>
      <c r="D595" s="1" t="s">
        <v>946</v>
      </c>
      <c r="E595" s="1" t="s">
        <v>15</v>
      </c>
      <c r="F595" s="1" t="s">
        <v>1371</v>
      </c>
      <c r="G595" s="1" t="s">
        <v>17</v>
      </c>
      <c r="H595" s="1" t="s">
        <v>205</v>
      </c>
    </row>
    <row r="596" ht="15.75" customHeight="1">
      <c r="A596" s="1" t="s">
        <v>1372</v>
      </c>
      <c r="B596" s="1" t="s">
        <v>1373</v>
      </c>
      <c r="C596" s="1" t="s">
        <v>1374</v>
      </c>
      <c r="D596" s="1"/>
      <c r="E596" s="1"/>
      <c r="F596" s="1"/>
      <c r="G596" s="1"/>
      <c r="H596" s="1"/>
    </row>
    <row r="597" ht="15.75" customHeight="1">
      <c r="A597" s="1" t="s">
        <v>1375</v>
      </c>
      <c r="B597" s="1" t="s">
        <v>1376</v>
      </c>
      <c r="C597" s="1" t="s">
        <v>1377</v>
      </c>
      <c r="D597" s="1" t="s">
        <v>1378</v>
      </c>
      <c r="E597" s="1"/>
      <c r="F597" s="1" t="s">
        <v>1379</v>
      </c>
      <c r="G597" s="1" t="s">
        <v>51</v>
      </c>
      <c r="H597" s="1" t="s">
        <v>1380</v>
      </c>
    </row>
    <row r="598" ht="15.75" customHeight="1">
      <c r="A598" s="1" t="s">
        <v>1381</v>
      </c>
      <c r="B598" s="1" t="s">
        <v>1382</v>
      </c>
      <c r="C598" s="1">
        <v>1.6988059927E10</v>
      </c>
      <c r="D598" s="1"/>
      <c r="E598" s="1"/>
      <c r="F598" s="1"/>
      <c r="G598" s="1"/>
      <c r="H598" s="1"/>
    </row>
    <row r="599" ht="15.75" customHeight="1">
      <c r="A599" s="1" t="s">
        <v>1383</v>
      </c>
      <c r="B599" s="1" t="s">
        <v>1384</v>
      </c>
      <c r="C599" s="1">
        <v>9.2991377885E10</v>
      </c>
      <c r="D599" s="1"/>
      <c r="E599" s="1"/>
      <c r="F599" s="1"/>
      <c r="G599" s="1"/>
      <c r="H599" s="1"/>
    </row>
    <row r="600" ht="15.75" customHeight="1">
      <c r="A600" s="1" t="s">
        <v>518</v>
      </c>
      <c r="B600" s="1" t="s">
        <v>1385</v>
      </c>
      <c r="C600" s="1">
        <v>6.4999015707E10</v>
      </c>
      <c r="D600" s="1"/>
      <c r="E600" s="1"/>
      <c r="F600" s="1"/>
      <c r="G600" s="1"/>
      <c r="H600" s="1"/>
    </row>
    <row r="601" ht="15.75" customHeight="1">
      <c r="A601" s="1" t="s">
        <v>1386</v>
      </c>
      <c r="B601" s="1" t="s">
        <v>1387</v>
      </c>
      <c r="C601" s="1">
        <v>5.4996269169E10</v>
      </c>
      <c r="D601" s="1"/>
      <c r="E601" s="1"/>
      <c r="F601" s="1"/>
      <c r="G601" s="1"/>
      <c r="H601" s="1"/>
    </row>
    <row r="602" ht="15.75" customHeight="1">
      <c r="A602" s="1" t="s">
        <v>1388</v>
      </c>
      <c r="B602" s="1" t="s">
        <v>1389</v>
      </c>
      <c r="C602" s="1">
        <v>8.3999841814E10</v>
      </c>
      <c r="D602" s="1"/>
      <c r="E602" s="1"/>
      <c r="F602" s="1"/>
      <c r="G602" s="1"/>
      <c r="H602" s="1"/>
    </row>
    <row r="603" ht="15.75" customHeight="1">
      <c r="A603" s="1" t="s">
        <v>1390</v>
      </c>
      <c r="B603" s="1" t="s">
        <v>1391</v>
      </c>
      <c r="C603" s="1">
        <v>5.511986009378E12</v>
      </c>
      <c r="D603" s="1" t="s">
        <v>905</v>
      </c>
      <c r="E603" s="1" t="s">
        <v>906</v>
      </c>
      <c r="F603" s="1" t="s">
        <v>907</v>
      </c>
      <c r="G603" s="1" t="s">
        <v>1392</v>
      </c>
      <c r="H603" s="1" t="s">
        <v>51</v>
      </c>
    </row>
    <row r="604" ht="15.75" customHeight="1">
      <c r="A604" s="1" t="s">
        <v>1393</v>
      </c>
      <c r="B604" s="1" t="s">
        <v>1394</v>
      </c>
      <c r="C604" s="1">
        <v>7.1981385892E10</v>
      </c>
      <c r="D604" s="1"/>
      <c r="E604" s="1"/>
      <c r="F604" s="1"/>
      <c r="G604" s="1"/>
      <c r="H604" s="1"/>
    </row>
    <row r="605" ht="15.75" customHeight="1">
      <c r="A605" s="1" t="s">
        <v>536</v>
      </c>
      <c r="B605" s="1" t="s">
        <v>1395</v>
      </c>
      <c r="C605" s="1">
        <v>5.1991964264E10</v>
      </c>
      <c r="D605" s="1"/>
      <c r="E605" s="1"/>
      <c r="F605" s="1"/>
      <c r="G605" s="1"/>
      <c r="H605" s="1"/>
    </row>
    <row r="606" ht="15.75" customHeight="1">
      <c r="A606" s="1" t="s">
        <v>1396</v>
      </c>
      <c r="B606" s="1" t="s">
        <v>1397</v>
      </c>
      <c r="C606" s="1">
        <v>4.1999790741E10</v>
      </c>
      <c r="D606" s="1"/>
      <c r="E606" s="1"/>
      <c r="F606" s="1"/>
      <c r="G606" s="1"/>
      <c r="H606" s="1"/>
    </row>
    <row r="607" ht="15.75" customHeight="1">
      <c r="A607" s="1" t="s">
        <v>46</v>
      </c>
      <c r="B607" s="1" t="s">
        <v>1398</v>
      </c>
      <c r="C607" s="1">
        <v>8.29936598E8</v>
      </c>
      <c r="D607" s="1"/>
      <c r="E607" s="1"/>
      <c r="F607" s="1"/>
      <c r="G607" s="1"/>
      <c r="H607" s="1"/>
    </row>
    <row r="608" ht="15.75" customHeight="1">
      <c r="A608" s="1" t="s">
        <v>1399</v>
      </c>
      <c r="B608" s="1" t="s">
        <v>1400</v>
      </c>
      <c r="C608" s="1">
        <v>2.199215769E10</v>
      </c>
      <c r="D608" s="1"/>
      <c r="E608" s="1"/>
      <c r="F608" s="1"/>
      <c r="G608" s="1"/>
      <c r="H608" s="1"/>
    </row>
    <row r="609" ht="15.75" customHeight="1">
      <c r="A609" s="1" t="s">
        <v>1401</v>
      </c>
      <c r="B609" s="1" t="s">
        <v>1402</v>
      </c>
      <c r="C609" s="1">
        <v>1.1988199378E10</v>
      </c>
      <c r="D609" s="1"/>
      <c r="E609" s="1"/>
      <c r="F609" s="1"/>
      <c r="G609" s="1"/>
      <c r="H609" s="1"/>
    </row>
    <row r="610" ht="15.75" customHeight="1">
      <c r="A610" s="1" t="s">
        <v>844</v>
      </c>
      <c r="B610" s="1" t="s">
        <v>1403</v>
      </c>
      <c r="C610" s="1">
        <v>6.599250078E10</v>
      </c>
      <c r="D610" s="1"/>
      <c r="E610" s="1"/>
      <c r="F610" s="1"/>
      <c r="G610" s="1"/>
      <c r="H610" s="1"/>
    </row>
    <row r="611" ht="15.75" customHeight="1">
      <c r="A611" s="1" t="s">
        <v>1404</v>
      </c>
      <c r="B611" s="1" t="s">
        <v>1405</v>
      </c>
      <c r="C611" s="1" t="s">
        <v>1406</v>
      </c>
      <c r="D611" s="1"/>
      <c r="E611" s="1"/>
      <c r="F611" s="1"/>
      <c r="G611" s="1"/>
      <c r="H611" s="1"/>
    </row>
    <row r="612" ht="15.75" customHeight="1">
      <c r="A612" s="1" t="s">
        <v>1407</v>
      </c>
      <c r="B612" s="1" t="s">
        <v>1408</v>
      </c>
      <c r="C612" s="1">
        <v>8.5986984739E10</v>
      </c>
      <c r="D612" s="1" t="s">
        <v>14</v>
      </c>
      <c r="E612" s="1" t="s">
        <v>625</v>
      </c>
      <c r="F612" s="1" t="s">
        <v>1409</v>
      </c>
      <c r="G612" s="1" t="s">
        <v>1410</v>
      </c>
      <c r="H612" s="1" t="s">
        <v>45</v>
      </c>
    </row>
    <row r="613" ht="15.75" customHeight="1">
      <c r="A613" s="1" t="s">
        <v>1411</v>
      </c>
      <c r="B613" s="1" t="s">
        <v>1412</v>
      </c>
      <c r="C613" s="1">
        <v>4.19996664697E11</v>
      </c>
      <c r="D613" s="1" t="s">
        <v>1055</v>
      </c>
      <c r="E613" s="1" t="s">
        <v>1413</v>
      </c>
      <c r="F613" s="1" t="s">
        <v>43</v>
      </c>
      <c r="G613" s="1" t="s">
        <v>494</v>
      </c>
      <c r="H613" s="1" t="s">
        <v>45</v>
      </c>
    </row>
    <row r="614" ht="15.75" customHeight="1">
      <c r="A614" s="1" t="s">
        <v>1414</v>
      </c>
      <c r="B614" s="1" t="s">
        <v>1415</v>
      </c>
      <c r="C614" s="1">
        <v>3.5997049686E10</v>
      </c>
      <c r="D614" s="1"/>
      <c r="E614" s="1"/>
      <c r="F614" s="1"/>
      <c r="G614" s="1"/>
      <c r="H614" s="1"/>
    </row>
    <row r="615" ht="15.75" customHeight="1">
      <c r="A615" s="1" t="s">
        <v>1416</v>
      </c>
      <c r="B615" s="1" t="s">
        <v>1417</v>
      </c>
      <c r="C615" s="1">
        <v>1.1995878703E10</v>
      </c>
      <c r="D615" s="1"/>
      <c r="E615" s="1"/>
      <c r="F615" s="1"/>
      <c r="G615" s="1"/>
      <c r="H615" s="1"/>
    </row>
    <row r="616" ht="15.75" customHeight="1">
      <c r="A616" s="1" t="s">
        <v>1418</v>
      </c>
      <c r="B616" s="1" t="s">
        <v>1419</v>
      </c>
      <c r="C616" s="1">
        <v>8.1999684536E10</v>
      </c>
      <c r="D616" s="1" t="s">
        <v>125</v>
      </c>
      <c r="E616" s="1" t="s">
        <v>15</v>
      </c>
      <c r="F616" s="1" t="s">
        <v>126</v>
      </c>
      <c r="G616" s="1" t="s">
        <v>119</v>
      </c>
      <c r="H616" s="1" t="s">
        <v>497</v>
      </c>
    </row>
    <row r="617" ht="15.75" customHeight="1">
      <c r="A617" s="1" t="s">
        <v>396</v>
      </c>
      <c r="B617" s="1" t="s">
        <v>1420</v>
      </c>
      <c r="C617" s="1">
        <v>1.1951276078E10</v>
      </c>
      <c r="D617" s="1"/>
      <c r="E617" s="1"/>
      <c r="F617" s="1"/>
      <c r="G617" s="1"/>
      <c r="H617" s="1"/>
    </row>
    <row r="618" ht="15.75" customHeight="1">
      <c r="A618" s="1" t="s">
        <v>1421</v>
      </c>
      <c r="B618" s="1" t="s">
        <v>1422</v>
      </c>
      <c r="C618" s="1">
        <v>1.6988470708E10</v>
      </c>
      <c r="D618" s="1"/>
      <c r="E618" s="1"/>
      <c r="F618" s="1"/>
      <c r="G618" s="1"/>
      <c r="H618" s="1"/>
    </row>
    <row r="619" ht="15.75" customHeight="1">
      <c r="A619" s="1" t="s">
        <v>1423</v>
      </c>
      <c r="B619" s="1" t="s">
        <v>1424</v>
      </c>
      <c r="C619" s="1" t="s">
        <v>1425</v>
      </c>
      <c r="D619" s="1"/>
      <c r="E619" s="1"/>
      <c r="F619" s="1"/>
      <c r="G619" s="1"/>
      <c r="H619" s="1"/>
    </row>
    <row r="620" ht="15.75" customHeight="1">
      <c r="A620" s="1" t="s">
        <v>1426</v>
      </c>
      <c r="B620" s="1" t="s">
        <v>1427</v>
      </c>
      <c r="C620" s="1">
        <v>9.95679293E8</v>
      </c>
      <c r="D620" s="1"/>
      <c r="E620" s="1"/>
      <c r="F620" s="1"/>
      <c r="G620" s="1"/>
      <c r="H620" s="1"/>
    </row>
    <row r="621" ht="15.75" customHeight="1">
      <c r="A621" s="1" t="s">
        <v>1428</v>
      </c>
      <c r="B621" s="1" t="s">
        <v>1429</v>
      </c>
      <c r="C621" s="1">
        <v>6.199131421E10</v>
      </c>
      <c r="D621" s="1"/>
      <c r="E621" s="1"/>
      <c r="F621" s="1"/>
      <c r="G621" s="1"/>
      <c r="H621" s="1"/>
    </row>
    <row r="622" ht="15.75" customHeight="1">
      <c r="A622" s="1" t="s">
        <v>1430</v>
      </c>
      <c r="B622" s="1" t="s">
        <v>1431</v>
      </c>
      <c r="C622" s="1">
        <v>1.195397171E10</v>
      </c>
      <c r="D622" s="1"/>
      <c r="E622" s="1"/>
      <c r="F622" s="1"/>
      <c r="G622" s="1"/>
      <c r="H622" s="1"/>
    </row>
    <row r="623" ht="15.75" customHeight="1">
      <c r="A623" s="1" t="s">
        <v>1432</v>
      </c>
      <c r="B623" s="1" t="s">
        <v>1433</v>
      </c>
      <c r="C623" s="1">
        <v>8.2988007643E10</v>
      </c>
      <c r="D623" s="1" t="s">
        <v>1032</v>
      </c>
      <c r="E623" s="1" t="s">
        <v>906</v>
      </c>
      <c r="F623" s="1" t="s">
        <v>907</v>
      </c>
      <c r="G623" s="1" t="s">
        <v>1434</v>
      </c>
      <c r="H623" s="1" t="s">
        <v>1435</v>
      </c>
    </row>
    <row r="624" ht="15.75" customHeight="1">
      <c r="A624" s="1" t="s">
        <v>1436</v>
      </c>
      <c r="B624" s="1" t="s">
        <v>1437</v>
      </c>
      <c r="C624" s="1">
        <v>9.8981890721E10</v>
      </c>
      <c r="D624" s="1"/>
      <c r="E624" s="1"/>
      <c r="F624" s="1"/>
      <c r="G624" s="1"/>
      <c r="H624" s="1"/>
    </row>
    <row r="625" ht="15.75" customHeight="1">
      <c r="A625" s="1" t="s">
        <v>453</v>
      </c>
      <c r="B625" s="1" t="s">
        <v>1438</v>
      </c>
      <c r="C625" s="1">
        <v>6.2983093393E10</v>
      </c>
      <c r="D625" s="1"/>
      <c r="E625" s="1"/>
      <c r="F625" s="1"/>
      <c r="G625" s="1"/>
      <c r="H625" s="1"/>
    </row>
    <row r="626" ht="15.75" customHeight="1">
      <c r="A626" s="1" t="s">
        <v>1439</v>
      </c>
      <c r="B626" s="1" t="s">
        <v>1440</v>
      </c>
      <c r="C626" s="1">
        <v>2.7999461303E10</v>
      </c>
      <c r="D626" s="1"/>
      <c r="E626" s="1"/>
      <c r="F626" s="1"/>
      <c r="G626" s="1"/>
      <c r="H626" s="1"/>
    </row>
    <row r="627" ht="15.75" customHeight="1">
      <c r="A627" s="1" t="s">
        <v>1441</v>
      </c>
      <c r="B627" s="1" t="s">
        <v>1442</v>
      </c>
      <c r="C627" s="1" t="s">
        <v>1443</v>
      </c>
      <c r="D627" s="1" t="s">
        <v>125</v>
      </c>
      <c r="E627" s="1" t="s">
        <v>15</v>
      </c>
      <c r="F627" s="1" t="s">
        <v>126</v>
      </c>
      <c r="G627" s="1" t="s">
        <v>119</v>
      </c>
      <c r="H627" s="1" t="s">
        <v>205</v>
      </c>
    </row>
    <row r="628" ht="15.75" customHeight="1">
      <c r="A628" s="1" t="s">
        <v>1444</v>
      </c>
      <c r="B628" s="1" t="s">
        <v>1445</v>
      </c>
      <c r="C628" s="1" t="s">
        <v>1446</v>
      </c>
      <c r="D628" s="1"/>
      <c r="E628" s="1"/>
      <c r="F628" s="1"/>
      <c r="G628" s="1"/>
      <c r="H628" s="1"/>
    </row>
    <row r="629" ht="15.75" customHeight="1">
      <c r="A629" s="1" t="s">
        <v>1447</v>
      </c>
      <c r="B629" s="1" t="s">
        <v>1448</v>
      </c>
      <c r="C629" s="1" t="s">
        <v>1449</v>
      </c>
      <c r="D629" s="1"/>
      <c r="E629" s="1"/>
      <c r="F629" s="1"/>
      <c r="G629" s="1"/>
      <c r="H629" s="1"/>
    </row>
    <row r="630" ht="15.75" customHeight="1">
      <c r="A630" s="1" t="s">
        <v>1450</v>
      </c>
      <c r="B630" s="1" t="s">
        <v>1451</v>
      </c>
      <c r="C630" s="1" t="s">
        <v>1452</v>
      </c>
      <c r="D630" s="1"/>
      <c r="E630" s="1"/>
      <c r="F630" s="1"/>
      <c r="G630" s="1"/>
      <c r="H630" s="1"/>
    </row>
    <row r="631" ht="15.75" customHeight="1">
      <c r="A631" s="1" t="s">
        <v>1453</v>
      </c>
      <c r="B631" s="1" t="s">
        <v>1454</v>
      </c>
      <c r="C631" s="1">
        <v>3.8999142407E10</v>
      </c>
      <c r="D631" s="1"/>
      <c r="E631" s="1"/>
      <c r="F631" s="1"/>
      <c r="G631" s="1"/>
      <c r="H631" s="1"/>
    </row>
    <row r="632" ht="15.75" customHeight="1">
      <c r="A632" s="1" t="s">
        <v>560</v>
      </c>
      <c r="B632" s="1" t="s">
        <v>1455</v>
      </c>
      <c r="C632" s="1">
        <v>7.1984063317E10</v>
      </c>
      <c r="D632" s="1"/>
      <c r="E632" s="1"/>
      <c r="F632" s="1"/>
      <c r="G632" s="1"/>
      <c r="H632" s="1"/>
    </row>
    <row r="633" ht="15.75" customHeight="1">
      <c r="A633" s="1" t="s">
        <v>1456</v>
      </c>
      <c r="B633" s="1" t="s">
        <v>1457</v>
      </c>
      <c r="C633" s="1">
        <v>1.1965267176E10</v>
      </c>
      <c r="D633" s="1"/>
      <c r="E633" s="1"/>
      <c r="F633" s="1"/>
      <c r="G633" s="1"/>
      <c r="H633" s="1"/>
    </row>
    <row r="634" ht="15.75" customHeight="1">
      <c r="A634" s="1" t="s">
        <v>1458</v>
      </c>
      <c r="B634" s="1" t="s">
        <v>1459</v>
      </c>
      <c r="C634" s="1">
        <v>1.3988195584E10</v>
      </c>
      <c r="D634" s="1"/>
      <c r="E634" s="1"/>
      <c r="F634" s="1"/>
      <c r="G634" s="1"/>
      <c r="H634" s="1"/>
    </row>
    <row r="635" ht="15.75" customHeight="1">
      <c r="A635" s="1" t="s">
        <v>1460</v>
      </c>
      <c r="B635" s="1" t="s">
        <v>1461</v>
      </c>
      <c r="C635" s="1">
        <v>1.7992083183E10</v>
      </c>
      <c r="D635" s="1"/>
      <c r="E635" s="1"/>
      <c r="F635" s="1"/>
      <c r="G635" s="1"/>
      <c r="H635" s="1"/>
    </row>
    <row r="636" ht="15.75" customHeight="1">
      <c r="A636" s="1" t="s">
        <v>1462</v>
      </c>
      <c r="B636" s="1" t="s">
        <v>1463</v>
      </c>
      <c r="C636" s="1">
        <v>8.4988506399E10</v>
      </c>
      <c r="D636" s="1" t="s">
        <v>125</v>
      </c>
      <c r="E636" s="1" t="s">
        <v>15</v>
      </c>
      <c r="F636" s="1" t="s">
        <v>1464</v>
      </c>
      <c r="G636" s="1" t="s">
        <v>119</v>
      </c>
      <c r="H636" s="1" t="s">
        <v>205</v>
      </c>
    </row>
    <row r="637" ht="15.75" customHeight="1">
      <c r="A637" s="1" t="s">
        <v>1465</v>
      </c>
      <c r="B637" s="1" t="s">
        <v>1466</v>
      </c>
      <c r="C637" s="1">
        <v>4.1998502542E10</v>
      </c>
      <c r="D637" s="1"/>
      <c r="E637" s="1"/>
      <c r="F637" s="1"/>
      <c r="G637" s="1"/>
      <c r="H637" s="1"/>
    </row>
    <row r="638" ht="15.75" customHeight="1">
      <c r="A638" s="1" t="s">
        <v>1467</v>
      </c>
      <c r="B638" s="1" t="s">
        <v>1468</v>
      </c>
      <c r="C638" s="1">
        <v>1.1995295566E10</v>
      </c>
      <c r="D638" s="1"/>
      <c r="E638" s="1"/>
      <c r="F638" s="1"/>
      <c r="G638" s="1"/>
      <c r="H638" s="1"/>
    </row>
    <row r="639" ht="15.75" customHeight="1">
      <c r="A639" s="1" t="s">
        <v>1469</v>
      </c>
      <c r="B639" s="1" t="s">
        <v>1470</v>
      </c>
      <c r="C639" s="1">
        <v>3.2991807883E10</v>
      </c>
      <c r="D639" s="1"/>
      <c r="E639" s="1"/>
      <c r="F639" s="1"/>
      <c r="G639" s="1"/>
      <c r="H639" s="1"/>
    </row>
    <row r="640" ht="15.75" customHeight="1">
      <c r="A640" s="1" t="s">
        <v>1471</v>
      </c>
      <c r="B640" s="1" t="s">
        <v>1472</v>
      </c>
      <c r="C640" s="1">
        <v>8.1995094151E10</v>
      </c>
      <c r="D640" s="1" t="s">
        <v>14</v>
      </c>
      <c r="E640" s="1" t="s">
        <v>1473</v>
      </c>
      <c r="F640" s="1" t="s">
        <v>1474</v>
      </c>
      <c r="G640" s="1" t="s">
        <v>1475</v>
      </c>
      <c r="H640" s="1" t="s">
        <v>1476</v>
      </c>
    </row>
    <row r="641" ht="15.75" customHeight="1">
      <c r="A641" s="1" t="s">
        <v>1477</v>
      </c>
      <c r="B641" s="1" t="s">
        <v>1478</v>
      </c>
      <c r="C641" s="1">
        <v>8.4996628728E10</v>
      </c>
      <c r="D641" s="1"/>
      <c r="E641" s="1"/>
      <c r="F641" s="1"/>
      <c r="G641" s="1"/>
      <c r="H641" s="1"/>
    </row>
    <row r="642" ht="15.75" customHeight="1">
      <c r="A642" s="1" t="s">
        <v>1479</v>
      </c>
      <c r="B642" s="1" t="s">
        <v>1480</v>
      </c>
      <c r="C642" s="1">
        <v>8.1989125494E10</v>
      </c>
      <c r="D642" s="1" t="s">
        <v>14</v>
      </c>
      <c r="E642" s="1" t="s">
        <v>15</v>
      </c>
      <c r="F642" s="1" t="s">
        <v>1481</v>
      </c>
      <c r="G642" s="1" t="s">
        <v>119</v>
      </c>
      <c r="H642" s="1" t="s">
        <v>281</v>
      </c>
    </row>
    <row r="643" ht="15.75" customHeight="1">
      <c r="A643" s="1" t="s">
        <v>1482</v>
      </c>
      <c r="B643" s="1" t="s">
        <v>1483</v>
      </c>
      <c r="C643" s="1">
        <v>7.5991667084E10</v>
      </c>
      <c r="D643" s="1"/>
      <c r="E643" s="1"/>
      <c r="F643" s="1"/>
      <c r="G643" s="1"/>
      <c r="H643" s="1"/>
    </row>
    <row r="644" ht="15.75" customHeight="1">
      <c r="A644" s="1" t="s">
        <v>1484</v>
      </c>
      <c r="B644" s="1" t="s">
        <v>1485</v>
      </c>
      <c r="C644" s="1">
        <v>1.1978436742E10</v>
      </c>
      <c r="D644" s="1"/>
      <c r="E644" s="1"/>
      <c r="F644" s="1"/>
      <c r="G644" s="1"/>
      <c r="H644" s="1"/>
    </row>
    <row r="645" ht="15.75" customHeight="1">
      <c r="A645" s="1" t="s">
        <v>1486</v>
      </c>
      <c r="B645" s="1" t="s">
        <v>1487</v>
      </c>
      <c r="C645" s="1">
        <v>1.2996727182E10</v>
      </c>
      <c r="D645" s="1" t="s">
        <v>1488</v>
      </c>
      <c r="E645" s="1"/>
      <c r="F645" s="1"/>
      <c r="G645" s="1" t="s">
        <v>1489</v>
      </c>
      <c r="H645" s="1"/>
    </row>
    <row r="646" ht="15.75" customHeight="1">
      <c r="A646" s="1" t="s">
        <v>1490</v>
      </c>
      <c r="B646" s="1" t="s">
        <v>1491</v>
      </c>
      <c r="C646" s="1" t="s">
        <v>1492</v>
      </c>
      <c r="D646" s="1"/>
      <c r="E646" s="1"/>
      <c r="F646" s="1"/>
      <c r="G646" s="1"/>
      <c r="H646" s="1"/>
    </row>
    <row r="647" ht="15.75" customHeight="1">
      <c r="A647" s="1" t="s">
        <v>1493</v>
      </c>
      <c r="B647" s="1" t="s">
        <v>1494</v>
      </c>
      <c r="C647" s="1">
        <v>7.7988138013E10</v>
      </c>
      <c r="D647" s="1"/>
      <c r="E647" s="1"/>
      <c r="F647" s="1"/>
      <c r="G647" s="1"/>
      <c r="H647" s="1"/>
    </row>
    <row r="648" ht="15.75" customHeight="1">
      <c r="A648" s="1" t="s">
        <v>1495</v>
      </c>
      <c r="B648" s="1" t="s">
        <v>1496</v>
      </c>
      <c r="C648" s="1">
        <v>3.3999257463E10</v>
      </c>
      <c r="D648" s="1" t="s">
        <v>125</v>
      </c>
      <c r="E648" s="1" t="s">
        <v>15</v>
      </c>
      <c r="F648" s="1" t="s">
        <v>126</v>
      </c>
      <c r="G648" s="1" t="s">
        <v>17</v>
      </c>
      <c r="H648" s="1" t="s">
        <v>127</v>
      </c>
    </row>
    <row r="649" ht="15.75" customHeight="1">
      <c r="A649" s="1" t="s">
        <v>1497</v>
      </c>
      <c r="B649" s="1" t="s">
        <v>1498</v>
      </c>
      <c r="C649" s="1">
        <v>7.9981536253E10</v>
      </c>
      <c r="D649" s="1"/>
      <c r="E649" s="1"/>
      <c r="F649" s="1"/>
      <c r="G649" s="1"/>
      <c r="H649" s="1"/>
    </row>
    <row r="650" ht="15.75" customHeight="1">
      <c r="A650" s="1" t="s">
        <v>1499</v>
      </c>
      <c r="B650" s="1" t="s">
        <v>1500</v>
      </c>
      <c r="C650" s="1">
        <v>7.3981415455E10</v>
      </c>
      <c r="D650" s="1"/>
      <c r="E650" s="1"/>
      <c r="F650" s="1"/>
      <c r="G650" s="1"/>
      <c r="H650" s="1"/>
    </row>
    <row r="651" ht="15.75" customHeight="1">
      <c r="A651" s="1" t="s">
        <v>1501</v>
      </c>
      <c r="B651" s="1" t="s">
        <v>1502</v>
      </c>
      <c r="C651" s="1">
        <v>8.7981078116E10</v>
      </c>
      <c r="D651" s="1"/>
      <c r="E651" s="1"/>
      <c r="F651" s="1"/>
      <c r="G651" s="1"/>
      <c r="H651" s="1"/>
    </row>
    <row r="652" ht="15.75" customHeight="1">
      <c r="A652" s="1" t="s">
        <v>463</v>
      </c>
      <c r="B652" s="1" t="s">
        <v>1503</v>
      </c>
      <c r="C652" s="1">
        <v>4.1998758545E10</v>
      </c>
      <c r="D652" s="1"/>
      <c r="E652" s="1"/>
      <c r="F652" s="1"/>
      <c r="G652" s="1"/>
      <c r="H652" s="1"/>
    </row>
    <row r="653" ht="15.75" customHeight="1">
      <c r="A653" s="1" t="s">
        <v>711</v>
      </c>
      <c r="B653" s="1" t="s">
        <v>1504</v>
      </c>
      <c r="C653" s="1">
        <v>2.7996652617E10</v>
      </c>
      <c r="D653" s="1"/>
      <c r="E653" s="1"/>
      <c r="F653" s="1"/>
      <c r="G653" s="1"/>
      <c r="H653" s="1"/>
    </row>
    <row r="654" ht="15.75" customHeight="1">
      <c r="A654" s="1" t="s">
        <v>1505</v>
      </c>
      <c r="B654" s="1" t="s">
        <v>1506</v>
      </c>
      <c r="C654" s="1">
        <v>1.7991305137E10</v>
      </c>
      <c r="D654" s="1"/>
      <c r="E654" s="1"/>
      <c r="F654" s="1"/>
      <c r="G654" s="1"/>
      <c r="H654" s="1"/>
    </row>
    <row r="655" ht="15.75" customHeight="1">
      <c r="A655" s="1" t="s">
        <v>1507</v>
      </c>
      <c r="B655" s="1" t="s">
        <v>1508</v>
      </c>
      <c r="C655" s="1">
        <v>3.8992702319E10</v>
      </c>
      <c r="D655" s="1"/>
      <c r="E655" s="1"/>
      <c r="F655" s="1"/>
      <c r="G655" s="1"/>
      <c r="H655" s="1"/>
    </row>
    <row r="656" ht="15.75" customHeight="1">
      <c r="A656" s="1" t="s">
        <v>163</v>
      </c>
      <c r="B656" s="1" t="s">
        <v>1509</v>
      </c>
      <c r="C656" s="1">
        <v>4.1999575866E10</v>
      </c>
      <c r="D656" s="1"/>
      <c r="E656" s="1"/>
      <c r="F656" s="1"/>
      <c r="G656" s="1"/>
      <c r="H656" s="1"/>
    </row>
    <row r="657" ht="15.75" customHeight="1">
      <c r="A657" s="1" t="s">
        <v>317</v>
      </c>
      <c r="B657" s="1" t="s">
        <v>1510</v>
      </c>
      <c r="C657" s="1">
        <v>1.9992247431E10</v>
      </c>
      <c r="D657" s="1"/>
      <c r="E657" s="1"/>
      <c r="F657" s="1"/>
      <c r="G657" s="1"/>
      <c r="H657" s="1"/>
    </row>
    <row r="658" ht="15.75" customHeight="1">
      <c r="A658" s="1" t="s">
        <v>276</v>
      </c>
      <c r="B658" s="1" t="s">
        <v>1511</v>
      </c>
      <c r="C658" s="1">
        <v>6.3981158224E10</v>
      </c>
      <c r="D658" s="1"/>
      <c r="E658" s="1"/>
      <c r="F658" s="1"/>
      <c r="G658" s="1"/>
      <c r="H658" s="1"/>
    </row>
    <row r="659" ht="15.75" customHeight="1">
      <c r="A659" s="1" t="s">
        <v>1512</v>
      </c>
      <c r="B659" s="1" t="s">
        <v>1513</v>
      </c>
      <c r="C659" s="1">
        <v>1.2991893509E10</v>
      </c>
      <c r="D659" s="1" t="s">
        <v>125</v>
      </c>
      <c r="E659" s="1" t="s">
        <v>15</v>
      </c>
      <c r="F659" s="1" t="s">
        <v>204</v>
      </c>
      <c r="G659" s="1" t="s">
        <v>119</v>
      </c>
      <c r="H659" s="1" t="s">
        <v>205</v>
      </c>
    </row>
    <row r="660" ht="15.75" customHeight="1">
      <c r="A660" s="1" t="s">
        <v>1514</v>
      </c>
      <c r="B660" s="1" t="s">
        <v>1515</v>
      </c>
      <c r="C660" s="1" t="s">
        <v>1516</v>
      </c>
      <c r="D660" s="1" t="s">
        <v>125</v>
      </c>
      <c r="E660" s="1" t="s">
        <v>15</v>
      </c>
      <c r="F660" s="1" t="s">
        <v>1083</v>
      </c>
      <c r="G660" s="1" t="s">
        <v>119</v>
      </c>
      <c r="H660" s="1" t="s">
        <v>205</v>
      </c>
    </row>
    <row r="661" ht="15.75" customHeight="1">
      <c r="A661" s="1" t="s">
        <v>410</v>
      </c>
      <c r="B661" s="1" t="s">
        <v>1517</v>
      </c>
      <c r="C661" s="1">
        <v>3.5997620983E10</v>
      </c>
      <c r="D661" s="1"/>
      <c r="E661" s="1"/>
      <c r="F661" s="1"/>
      <c r="G661" s="1"/>
      <c r="H661" s="1"/>
    </row>
    <row r="662" ht="15.75" customHeight="1">
      <c r="A662" s="1" t="s">
        <v>1518</v>
      </c>
      <c r="B662" s="1" t="s">
        <v>1519</v>
      </c>
      <c r="C662" s="1">
        <v>1.1997249117E10</v>
      </c>
      <c r="D662" s="1"/>
      <c r="E662" s="1"/>
      <c r="F662" s="1"/>
      <c r="G662" s="1"/>
      <c r="H662" s="1"/>
    </row>
    <row r="663" ht="15.75" customHeight="1">
      <c r="A663" s="1" t="s">
        <v>1520</v>
      </c>
      <c r="B663" s="1" t="s">
        <v>1521</v>
      </c>
      <c r="C663" s="1">
        <v>6.5992596303E10</v>
      </c>
      <c r="D663" s="1"/>
      <c r="E663" s="1"/>
      <c r="F663" s="1"/>
      <c r="G663" s="1"/>
      <c r="H663" s="1"/>
    </row>
    <row r="664" ht="15.75" customHeight="1">
      <c r="A664" s="1" t="s">
        <v>241</v>
      </c>
      <c r="B664" s="1" t="s">
        <v>1522</v>
      </c>
      <c r="C664" s="1">
        <v>1.999967777E10</v>
      </c>
      <c r="D664" s="1"/>
      <c r="E664" s="1"/>
      <c r="F664" s="1"/>
      <c r="G664" s="1"/>
      <c r="H664" s="1"/>
    </row>
    <row r="665" ht="15.75" customHeight="1">
      <c r="A665" s="1" t="s">
        <v>1523</v>
      </c>
      <c r="B665" s="1" t="s">
        <v>1524</v>
      </c>
      <c r="C665" s="1">
        <v>6.1982314649E10</v>
      </c>
      <c r="D665" s="1"/>
      <c r="E665" s="1"/>
      <c r="F665" s="1"/>
      <c r="G665" s="1"/>
      <c r="H665" s="1"/>
    </row>
    <row r="666" ht="15.75" customHeight="1">
      <c r="A666" s="1" t="s">
        <v>1525</v>
      </c>
      <c r="B666" s="1" t="s">
        <v>1526</v>
      </c>
      <c r="C666" s="1">
        <v>7.3998107458E10</v>
      </c>
      <c r="D666" s="1"/>
      <c r="E666" s="1"/>
      <c r="F666" s="1"/>
      <c r="G666" s="1"/>
      <c r="H666" s="1"/>
    </row>
    <row r="667" ht="15.75" customHeight="1">
      <c r="A667" s="1" t="s">
        <v>1527</v>
      </c>
      <c r="B667" s="1" t="s">
        <v>1528</v>
      </c>
      <c r="C667" s="1">
        <v>8.8996257153E10</v>
      </c>
      <c r="D667" s="1" t="s">
        <v>14</v>
      </c>
      <c r="E667" s="1" t="s">
        <v>15</v>
      </c>
      <c r="F667" s="1" t="s">
        <v>1529</v>
      </c>
      <c r="G667" s="1" t="s">
        <v>119</v>
      </c>
      <c r="H667" s="1" t="s">
        <v>642</v>
      </c>
    </row>
    <row r="668" ht="15.75" customHeight="1">
      <c r="A668" s="1" t="s">
        <v>1530</v>
      </c>
      <c r="B668" s="1" t="s">
        <v>1531</v>
      </c>
      <c r="C668" s="1" t="s">
        <v>113</v>
      </c>
      <c r="D668" s="1"/>
      <c r="E668" s="1"/>
      <c r="F668" s="1"/>
      <c r="G668" s="1"/>
      <c r="H668" s="1"/>
    </row>
    <row r="669" ht="15.75" customHeight="1">
      <c r="A669" s="1" t="s">
        <v>1532</v>
      </c>
      <c r="B669" s="1" t="s">
        <v>1533</v>
      </c>
      <c r="C669" s="1">
        <v>1.1966441287E10</v>
      </c>
      <c r="D669" s="1"/>
      <c r="E669" s="1"/>
      <c r="F669" s="1"/>
      <c r="G669" s="1"/>
      <c r="H669" s="1"/>
    </row>
    <row r="670" ht="15.75" customHeight="1">
      <c r="A670" s="1" t="s">
        <v>1534</v>
      </c>
      <c r="B670" s="1" t="s">
        <v>1535</v>
      </c>
      <c r="C670" s="1">
        <v>3.8991217089E10</v>
      </c>
      <c r="D670" s="1"/>
      <c r="E670" s="1"/>
      <c r="F670" s="1"/>
      <c r="G670" s="1"/>
      <c r="H670" s="1"/>
    </row>
    <row r="671" ht="15.75" customHeight="1">
      <c r="A671" s="1" t="s">
        <v>1536</v>
      </c>
      <c r="B671" s="1" t="s">
        <v>1537</v>
      </c>
      <c r="C671" s="1">
        <v>7.1997432991E10</v>
      </c>
      <c r="D671" s="1"/>
      <c r="E671" s="1"/>
      <c r="F671" s="1"/>
      <c r="G671" s="1"/>
      <c r="H671" s="1"/>
    </row>
    <row r="672" ht="15.75" customHeight="1">
      <c r="A672" s="1" t="s">
        <v>1538</v>
      </c>
      <c r="B672" s="1" t="s">
        <v>1539</v>
      </c>
      <c r="C672" s="1">
        <v>1.6991413334E10</v>
      </c>
      <c r="D672" s="1" t="s">
        <v>14</v>
      </c>
      <c r="E672" s="1" t="s">
        <v>15</v>
      </c>
      <c r="F672" s="1" t="s">
        <v>1540</v>
      </c>
      <c r="G672" s="1" t="s">
        <v>119</v>
      </c>
      <c r="H672" s="1" t="s">
        <v>120</v>
      </c>
    </row>
    <row r="673" ht="15.75" customHeight="1">
      <c r="A673" s="1" t="s">
        <v>1541</v>
      </c>
      <c r="B673" s="1" t="s">
        <v>1542</v>
      </c>
      <c r="C673" s="1">
        <v>4.7992133267E10</v>
      </c>
      <c r="D673" s="1"/>
      <c r="E673" s="1"/>
      <c r="F673" s="1"/>
      <c r="G673" s="1"/>
      <c r="H673" s="1"/>
    </row>
    <row r="674" ht="15.75" customHeight="1">
      <c r="A674" s="1" t="s">
        <v>1301</v>
      </c>
      <c r="B674" s="1" t="s">
        <v>1543</v>
      </c>
      <c r="C674" s="1">
        <v>1.9991051403E10</v>
      </c>
      <c r="D674" s="1"/>
      <c r="E674" s="1"/>
      <c r="F674" s="1"/>
      <c r="G674" s="1"/>
      <c r="H674" s="1"/>
    </row>
    <row r="675" ht="15.75" customHeight="1">
      <c r="A675" s="1" t="s">
        <v>1544</v>
      </c>
      <c r="B675" s="1" t="s">
        <v>1545</v>
      </c>
      <c r="C675" s="1">
        <v>1.198528535E10</v>
      </c>
      <c r="D675" s="1"/>
      <c r="E675" s="1"/>
      <c r="F675" s="1"/>
      <c r="G675" s="1"/>
      <c r="H675" s="1"/>
    </row>
    <row r="676" ht="15.75" customHeight="1">
      <c r="A676" s="1" t="s">
        <v>1546</v>
      </c>
      <c r="B676" s="1" t="s">
        <v>1547</v>
      </c>
      <c r="C676" s="1">
        <v>5.583991061856E12</v>
      </c>
      <c r="D676" s="1"/>
      <c r="E676" s="1"/>
      <c r="F676" s="1"/>
      <c r="G676" s="1"/>
      <c r="H676" s="1"/>
    </row>
    <row r="677" ht="15.75" customHeight="1">
      <c r="A677" s="1" t="s">
        <v>109</v>
      </c>
      <c r="B677" s="1" t="s">
        <v>1548</v>
      </c>
      <c r="C677" s="1">
        <v>6.1999284152E10</v>
      </c>
      <c r="D677" s="1"/>
      <c r="E677" s="1"/>
      <c r="F677" s="1"/>
      <c r="G677" s="1"/>
      <c r="H677" s="1"/>
    </row>
    <row r="678" ht="15.75" customHeight="1">
      <c r="A678" s="1" t="s">
        <v>1549</v>
      </c>
      <c r="B678" s="1" t="s">
        <v>1550</v>
      </c>
      <c r="C678" s="1">
        <v>7.1984622094E10</v>
      </c>
      <c r="D678" s="1" t="s">
        <v>125</v>
      </c>
      <c r="E678" s="1" t="s">
        <v>15</v>
      </c>
      <c r="F678" s="1" t="s">
        <v>309</v>
      </c>
      <c r="G678" s="1" t="s">
        <v>119</v>
      </c>
      <c r="H678" s="1" t="s">
        <v>205</v>
      </c>
    </row>
    <row r="679" ht="15.75" customHeight="1">
      <c r="A679" s="1" t="s">
        <v>1551</v>
      </c>
      <c r="B679" s="1" t="s">
        <v>1552</v>
      </c>
      <c r="C679" s="1">
        <v>1.1965390125E10</v>
      </c>
      <c r="D679" s="1" t="s">
        <v>14</v>
      </c>
      <c r="E679" s="1" t="s">
        <v>15</v>
      </c>
      <c r="F679" s="1" t="s">
        <v>1553</v>
      </c>
      <c r="G679" s="1" t="s">
        <v>119</v>
      </c>
      <c r="H679" s="1" t="s">
        <v>1554</v>
      </c>
    </row>
    <row r="680" ht="15.75" customHeight="1">
      <c r="A680" s="1" t="s">
        <v>1555</v>
      </c>
      <c r="B680" s="1" t="s">
        <v>1556</v>
      </c>
      <c r="C680" s="1">
        <v>1.1984345675E10</v>
      </c>
      <c r="D680" s="1"/>
      <c r="E680" s="1"/>
      <c r="F680" s="1"/>
      <c r="G680" s="1"/>
      <c r="H680" s="1"/>
    </row>
    <row r="681" ht="15.75" customHeight="1">
      <c r="A681" s="1" t="s">
        <v>1557</v>
      </c>
      <c r="B681" s="1" t="s">
        <v>1558</v>
      </c>
      <c r="C681" s="1">
        <v>8.3987380352E10</v>
      </c>
      <c r="D681" s="1"/>
      <c r="E681" s="1"/>
      <c r="F681" s="1"/>
      <c r="G681" s="1"/>
      <c r="H681" s="1"/>
    </row>
    <row r="682" ht="15.75" customHeight="1">
      <c r="A682" s="1" t="s">
        <v>1559</v>
      </c>
      <c r="B682" s="1" t="s">
        <v>1560</v>
      </c>
      <c r="C682" s="1">
        <v>5.511975332976E12</v>
      </c>
      <c r="D682" s="1" t="s">
        <v>946</v>
      </c>
      <c r="E682" s="1" t="s">
        <v>15</v>
      </c>
      <c r="F682" s="1" t="s">
        <v>1371</v>
      </c>
      <c r="G682" s="1" t="s">
        <v>119</v>
      </c>
      <c r="H682" s="1" t="s">
        <v>205</v>
      </c>
    </row>
    <row r="683" ht="15.75" customHeight="1">
      <c r="A683" s="1" t="s">
        <v>1561</v>
      </c>
      <c r="B683" s="1" t="s">
        <v>1562</v>
      </c>
      <c r="C683" s="1">
        <v>5.573988934043E12</v>
      </c>
      <c r="D683" s="1"/>
      <c r="E683" s="1"/>
      <c r="F683" s="1"/>
      <c r="G683" s="1"/>
      <c r="H683" s="1"/>
    </row>
    <row r="684" ht="15.75" customHeight="1">
      <c r="A684" s="1" t="s">
        <v>1563</v>
      </c>
      <c r="B684" s="1" t="s">
        <v>1564</v>
      </c>
      <c r="C684" s="1" t="s">
        <v>1565</v>
      </c>
      <c r="D684" s="1"/>
      <c r="E684" s="1"/>
      <c r="F684" s="1"/>
      <c r="G684" s="1"/>
      <c r="H684" s="1"/>
    </row>
    <row r="685" ht="15.75" customHeight="1">
      <c r="A685" s="1" t="s">
        <v>1566</v>
      </c>
      <c r="B685" s="1" t="s">
        <v>1567</v>
      </c>
      <c r="C685" s="1">
        <v>1.1983315822E10</v>
      </c>
      <c r="D685" s="1"/>
      <c r="E685" s="1"/>
      <c r="F685" s="1"/>
      <c r="G685" s="1"/>
      <c r="H685" s="1"/>
    </row>
    <row r="686" ht="15.75" customHeight="1">
      <c r="A686" s="1" t="s">
        <v>1568</v>
      </c>
      <c r="B686" s="1" t="s">
        <v>1569</v>
      </c>
      <c r="C686" s="1">
        <v>5.521968759618E12</v>
      </c>
      <c r="D686" s="1"/>
      <c r="E686" s="1"/>
      <c r="F686" s="1"/>
      <c r="G686" s="1"/>
      <c r="H686" s="1"/>
    </row>
    <row r="687" ht="15.75" customHeight="1">
      <c r="A687" s="1" t="s">
        <v>1570</v>
      </c>
      <c r="B687" s="1" t="s">
        <v>1571</v>
      </c>
      <c r="C687" s="1">
        <v>1.1972314887E10</v>
      </c>
      <c r="D687" s="1"/>
      <c r="E687" s="1"/>
      <c r="F687" s="1"/>
      <c r="G687" s="1"/>
      <c r="H687" s="1"/>
    </row>
    <row r="688" ht="15.75" customHeight="1">
      <c r="A688" s="1" t="s">
        <v>1572</v>
      </c>
      <c r="B688" s="1" t="s">
        <v>1573</v>
      </c>
      <c r="C688" s="1">
        <v>8.5988904985E10</v>
      </c>
      <c r="D688" s="1"/>
      <c r="E688" s="1"/>
      <c r="F688" s="1"/>
      <c r="G688" s="1"/>
      <c r="H688" s="1"/>
    </row>
    <row r="689" ht="15.75" customHeight="1">
      <c r="A689" s="1" t="s">
        <v>1574</v>
      </c>
      <c r="B689" s="1" t="s">
        <v>1575</v>
      </c>
      <c r="C689" s="1">
        <v>1.1947051103E10</v>
      </c>
      <c r="D689" s="1"/>
      <c r="E689" s="1"/>
      <c r="F689" s="1"/>
      <c r="G689" s="1"/>
      <c r="H689" s="1"/>
    </row>
    <row r="690" ht="15.75" customHeight="1">
      <c r="A690" s="1" t="s">
        <v>1576</v>
      </c>
      <c r="B690" s="1" t="s">
        <v>1577</v>
      </c>
      <c r="C690" s="1" t="s">
        <v>1578</v>
      </c>
      <c r="D690" s="1"/>
      <c r="E690" s="1"/>
      <c r="F690" s="1"/>
      <c r="G690" s="1"/>
      <c r="H690" s="1"/>
    </row>
    <row r="691" ht="15.75" customHeight="1">
      <c r="A691" s="1" t="s">
        <v>1579</v>
      </c>
      <c r="B691" s="1" t="s">
        <v>1580</v>
      </c>
      <c r="C691" s="1">
        <v>1.5988401802E10</v>
      </c>
      <c r="D691" s="1"/>
      <c r="E691" s="1"/>
      <c r="F691" s="1"/>
      <c r="G691" s="1"/>
      <c r="H691" s="1"/>
    </row>
    <row r="692" ht="15.75" customHeight="1">
      <c r="A692" s="1" t="s">
        <v>1581</v>
      </c>
      <c r="B692" s="1" t="s">
        <v>1582</v>
      </c>
      <c r="C692" s="1" t="s">
        <v>1583</v>
      </c>
      <c r="D692" s="1"/>
      <c r="E692" s="1"/>
      <c r="F692" s="1"/>
      <c r="G692" s="1"/>
      <c r="H692" s="1"/>
    </row>
    <row r="693" ht="15.75" customHeight="1">
      <c r="A693" s="1" t="s">
        <v>1584</v>
      </c>
      <c r="B693" s="1" t="s">
        <v>1585</v>
      </c>
      <c r="C693" s="1" t="s">
        <v>1586</v>
      </c>
      <c r="D693" s="1"/>
      <c r="E693" s="1"/>
      <c r="F693" s="1"/>
      <c r="G693" s="1"/>
      <c r="H693" s="1"/>
    </row>
    <row r="694" ht="15.75" customHeight="1">
      <c r="A694" s="1" t="s">
        <v>1587</v>
      </c>
      <c r="B694" s="1" t="s">
        <v>1588</v>
      </c>
      <c r="C694" s="1">
        <v>4.8999146051E10</v>
      </c>
      <c r="D694" s="1"/>
      <c r="E694" s="1"/>
      <c r="F694" s="1"/>
      <c r="G694" s="1"/>
      <c r="H694" s="1"/>
    </row>
    <row r="695" ht="15.75" customHeight="1">
      <c r="A695" s="1" t="s">
        <v>1589</v>
      </c>
      <c r="B695" s="1" t="s">
        <v>1590</v>
      </c>
      <c r="C695" s="1">
        <v>1.9982810962E10</v>
      </c>
      <c r="D695" s="1"/>
      <c r="E695" s="1"/>
      <c r="F695" s="1"/>
      <c r="G695" s="1"/>
      <c r="H695" s="1"/>
    </row>
    <row r="696" ht="15.75" customHeight="1">
      <c r="A696" s="1" t="s">
        <v>1591</v>
      </c>
      <c r="B696" s="1" t="s">
        <v>1592</v>
      </c>
      <c r="C696" s="1">
        <v>6.196514118E9</v>
      </c>
      <c r="D696" s="1"/>
      <c r="E696" s="1"/>
      <c r="F696" s="1"/>
      <c r="G696" s="1"/>
      <c r="H696" s="1"/>
    </row>
    <row r="697" ht="15.75" customHeight="1">
      <c r="A697" s="1" t="s">
        <v>790</v>
      </c>
      <c r="B697" s="1" t="s">
        <v>1593</v>
      </c>
      <c r="C697" s="1">
        <v>1.1958747779E10</v>
      </c>
      <c r="D697" s="1"/>
      <c r="E697" s="1"/>
      <c r="F697" s="1"/>
      <c r="G697" s="1"/>
      <c r="H697" s="1"/>
    </row>
    <row r="698" ht="15.75" customHeight="1">
      <c r="A698" s="1" t="s">
        <v>1594</v>
      </c>
      <c r="B698" s="1" t="s">
        <v>1595</v>
      </c>
      <c r="C698" s="1" t="s">
        <v>1596</v>
      </c>
      <c r="D698" s="1"/>
      <c r="E698" s="1"/>
      <c r="F698" s="1"/>
      <c r="G698" s="1"/>
      <c r="H698" s="1"/>
    </row>
    <row r="699" ht="15.75" customHeight="1">
      <c r="A699" s="1" t="s">
        <v>1597</v>
      </c>
      <c r="B699" s="1" t="s">
        <v>1598</v>
      </c>
      <c r="C699" s="1" t="s">
        <v>1599</v>
      </c>
      <c r="D699" s="1"/>
      <c r="E699" s="1"/>
      <c r="F699" s="1"/>
      <c r="G699" s="1"/>
      <c r="H699" s="1"/>
    </row>
    <row r="700" ht="15.75" customHeight="1">
      <c r="A700" s="1" t="s">
        <v>1600</v>
      </c>
      <c r="B700" s="1" t="s">
        <v>1601</v>
      </c>
      <c r="C700" s="1">
        <v>3.1972509173E10</v>
      </c>
      <c r="D700" s="1" t="s">
        <v>14</v>
      </c>
      <c r="E700" s="1" t="s">
        <v>15</v>
      </c>
      <c r="F700" s="1" t="s">
        <v>16</v>
      </c>
      <c r="G700" s="1" t="s">
        <v>119</v>
      </c>
      <c r="H700" s="1" t="s">
        <v>205</v>
      </c>
    </row>
    <row r="701" ht="15.75" customHeight="1">
      <c r="A701" s="1" t="s">
        <v>1602</v>
      </c>
      <c r="B701" s="1" t="s">
        <v>1603</v>
      </c>
      <c r="C701" s="1">
        <v>9.3991624287E10</v>
      </c>
      <c r="D701" s="1" t="s">
        <v>91</v>
      </c>
      <c r="E701" s="1" t="s">
        <v>15</v>
      </c>
      <c r="F701" s="1" t="s">
        <v>92</v>
      </c>
      <c r="G701" s="1" t="s">
        <v>119</v>
      </c>
      <c r="H701" s="1" t="s">
        <v>162</v>
      </c>
    </row>
    <row r="702" ht="15.75" customHeight="1">
      <c r="A702" s="1" t="s">
        <v>1604</v>
      </c>
      <c r="B702" s="1" t="s">
        <v>1605</v>
      </c>
      <c r="C702" s="1">
        <v>6.3992016589E10</v>
      </c>
      <c r="D702" s="1"/>
      <c r="E702" s="1"/>
      <c r="F702" s="1"/>
      <c r="G702" s="1"/>
      <c r="H702" s="1"/>
    </row>
    <row r="703" ht="15.75" customHeight="1">
      <c r="A703" s="1" t="s">
        <v>1606</v>
      </c>
      <c r="B703" s="1" t="s">
        <v>1607</v>
      </c>
      <c r="C703" s="1">
        <v>6.1983135733E10</v>
      </c>
      <c r="D703" s="1"/>
      <c r="E703" s="1"/>
      <c r="F703" s="1"/>
      <c r="G703" s="1"/>
      <c r="H703" s="1"/>
    </row>
    <row r="704" ht="15.75" customHeight="1">
      <c r="A704" s="1" t="s">
        <v>1608</v>
      </c>
      <c r="B704" s="1" t="s">
        <v>1609</v>
      </c>
      <c r="C704" s="1">
        <v>5.1998632256E10</v>
      </c>
      <c r="D704" s="1"/>
      <c r="E704" s="1"/>
      <c r="F704" s="1"/>
      <c r="G704" s="1"/>
      <c r="H704" s="1"/>
    </row>
    <row r="705" ht="15.75" customHeight="1">
      <c r="A705" s="1" t="s">
        <v>1610</v>
      </c>
      <c r="B705" s="1" t="s">
        <v>1611</v>
      </c>
      <c r="C705" s="1">
        <v>7.7998353517E10</v>
      </c>
      <c r="D705" s="1"/>
      <c r="E705" s="1"/>
      <c r="F705" s="1"/>
      <c r="G705" s="1"/>
      <c r="H705" s="1"/>
    </row>
    <row r="706" ht="15.75" customHeight="1">
      <c r="A706" s="1" t="s">
        <v>1612</v>
      </c>
      <c r="B706" s="1" t="s">
        <v>1613</v>
      </c>
      <c r="C706" s="1">
        <v>5.1992067714E10</v>
      </c>
      <c r="D706" s="1"/>
      <c r="E706" s="1"/>
      <c r="F706" s="1"/>
      <c r="G706" s="1"/>
      <c r="H706" s="1"/>
    </row>
    <row r="707" ht="15.75" customHeight="1">
      <c r="A707" s="1" t="s">
        <v>1614</v>
      </c>
      <c r="B707" s="1" t="s">
        <v>1615</v>
      </c>
      <c r="C707" s="1">
        <v>1.9971242652E10</v>
      </c>
      <c r="D707" s="1"/>
      <c r="E707" s="1"/>
      <c r="F707" s="1"/>
      <c r="G707" s="1"/>
      <c r="H707" s="1"/>
    </row>
    <row r="708" ht="15.75" customHeight="1">
      <c r="A708" s="1" t="s">
        <v>1616</v>
      </c>
      <c r="B708" s="1" t="s">
        <v>1617</v>
      </c>
      <c r="C708" s="1">
        <v>2.7981153126E10</v>
      </c>
      <c r="D708" s="1"/>
      <c r="E708" s="1"/>
      <c r="F708" s="1"/>
      <c r="G708" s="1"/>
      <c r="H708" s="1"/>
    </row>
    <row r="709" ht="15.75" customHeight="1">
      <c r="A709" s="1" t="s">
        <v>1618</v>
      </c>
      <c r="B709" s="1" t="s">
        <v>1619</v>
      </c>
      <c r="C709" s="1">
        <v>2.1990643501E10</v>
      </c>
      <c r="D709" s="1"/>
      <c r="E709" s="1"/>
      <c r="F709" s="1"/>
      <c r="G709" s="1"/>
      <c r="H709" s="1"/>
    </row>
    <row r="710" ht="15.75" customHeight="1">
      <c r="A710" s="1" t="s">
        <v>1620</v>
      </c>
      <c r="B710" s="1" t="s">
        <v>1621</v>
      </c>
      <c r="C710" s="1">
        <v>2.1973467037E10</v>
      </c>
      <c r="D710" s="1"/>
      <c r="E710" s="1"/>
      <c r="F710" s="1"/>
      <c r="G710" s="1"/>
      <c r="H710" s="1"/>
    </row>
    <row r="711" ht="15.75" customHeight="1">
      <c r="A711" s="1" t="s">
        <v>1622</v>
      </c>
      <c r="B711" s="1" t="s">
        <v>1623</v>
      </c>
      <c r="C711" s="1">
        <v>8.2996279073E10</v>
      </c>
      <c r="D711" s="1"/>
      <c r="E711" s="1"/>
      <c r="F711" s="1"/>
      <c r="G711" s="1"/>
      <c r="H711" s="1"/>
    </row>
    <row r="712" ht="15.75" customHeight="1">
      <c r="A712" s="1" t="s">
        <v>1624</v>
      </c>
      <c r="B712" s="1" t="s">
        <v>1625</v>
      </c>
      <c r="C712" s="1">
        <v>2.2992867983E10</v>
      </c>
      <c r="D712" s="1"/>
      <c r="E712" s="1"/>
      <c r="F712" s="1"/>
      <c r="G712" s="1"/>
      <c r="H712" s="1"/>
    </row>
    <row r="713" ht="15.75" customHeight="1">
      <c r="A713" s="1" t="s">
        <v>1626</v>
      </c>
      <c r="B713" s="1" t="s">
        <v>1627</v>
      </c>
      <c r="C713" s="1">
        <v>1.1953885096E10</v>
      </c>
      <c r="D713" s="1"/>
      <c r="E713" s="1"/>
      <c r="F713" s="1"/>
      <c r="G713" s="1"/>
      <c r="H713" s="1"/>
    </row>
    <row r="714" ht="15.75" customHeight="1">
      <c r="A714" s="1" t="s">
        <v>1628</v>
      </c>
      <c r="B714" s="1" t="s">
        <v>1629</v>
      </c>
      <c r="C714" s="1">
        <v>1.1951498476E10</v>
      </c>
      <c r="D714" s="1"/>
      <c r="E714" s="1"/>
      <c r="F714" s="1"/>
      <c r="G714" s="1"/>
      <c r="H714" s="1"/>
    </row>
    <row r="715" ht="15.75" customHeight="1">
      <c r="A715" s="1" t="s">
        <v>1630</v>
      </c>
      <c r="B715" s="1" t="s">
        <v>1631</v>
      </c>
      <c r="C715" s="1">
        <v>9.57497184E8</v>
      </c>
      <c r="D715" s="1"/>
      <c r="E715" s="1"/>
      <c r="F715" s="1"/>
      <c r="G715" s="1"/>
      <c r="H715" s="1"/>
    </row>
    <row r="716" ht="15.75" customHeight="1">
      <c r="A716" s="1" t="s">
        <v>873</v>
      </c>
      <c r="B716" s="1" t="s">
        <v>1632</v>
      </c>
      <c r="C716" s="1">
        <v>2.1969797416E10</v>
      </c>
      <c r="D716" s="1"/>
      <c r="E716" s="1"/>
      <c r="F716" s="1"/>
      <c r="G716" s="1"/>
      <c r="H716" s="1"/>
    </row>
    <row r="717" ht="15.75" customHeight="1">
      <c r="A717" s="1" t="s">
        <v>1633</v>
      </c>
      <c r="B717" s="1" t="s">
        <v>1634</v>
      </c>
      <c r="C717" s="1">
        <v>1.6997346193E10</v>
      </c>
      <c r="D717" s="1"/>
      <c r="E717" s="1"/>
      <c r="F717" s="1"/>
      <c r="G717" s="1"/>
      <c r="H717" s="1"/>
    </row>
    <row r="718" ht="15.75" customHeight="1">
      <c r="A718" s="1" t="s">
        <v>1635</v>
      </c>
      <c r="B718" s="1" t="s">
        <v>1636</v>
      </c>
      <c r="C718" s="1">
        <v>9.91251182E8</v>
      </c>
      <c r="D718" s="1" t="s">
        <v>946</v>
      </c>
      <c r="E718" s="1" t="s">
        <v>15</v>
      </c>
      <c r="F718" s="1" t="s">
        <v>1637</v>
      </c>
      <c r="G718" s="1" t="s">
        <v>17</v>
      </c>
      <c r="H718" s="1" t="s">
        <v>310</v>
      </c>
    </row>
    <row r="719" ht="15.75" customHeight="1">
      <c r="A719" s="1" t="s">
        <v>1638</v>
      </c>
      <c r="B719" s="1" t="s">
        <v>1639</v>
      </c>
      <c r="C719" s="1">
        <v>4.3996109184E10</v>
      </c>
      <c r="D719" s="1" t="s">
        <v>1640</v>
      </c>
      <c r="E719" s="1" t="s">
        <v>492</v>
      </c>
      <c r="F719" s="1" t="s">
        <v>60</v>
      </c>
      <c r="G719" s="1" t="s">
        <v>1641</v>
      </c>
      <c r="H719" s="1" t="s">
        <v>45</v>
      </c>
    </row>
    <row r="720" ht="15.75" customHeight="1">
      <c r="A720" s="1" t="s">
        <v>1642</v>
      </c>
      <c r="B720" s="1" t="s">
        <v>1643</v>
      </c>
      <c r="C720" s="1">
        <v>8.1983542123E10</v>
      </c>
      <c r="D720" s="1"/>
      <c r="E720" s="1"/>
      <c r="F720" s="1"/>
      <c r="G720" s="1"/>
      <c r="H720" s="1"/>
    </row>
    <row r="721" ht="15.75" customHeight="1">
      <c r="A721" s="1" t="s">
        <v>1644</v>
      </c>
      <c r="B721" s="1" t="s">
        <v>1645</v>
      </c>
      <c r="C721" s="1">
        <v>3.4991582567E10</v>
      </c>
      <c r="D721" s="1"/>
      <c r="E721" s="1"/>
      <c r="F721" s="1"/>
      <c r="G721" s="1"/>
      <c r="H721" s="1"/>
    </row>
    <row r="722" ht="15.75" customHeight="1">
      <c r="A722" s="1" t="s">
        <v>1646</v>
      </c>
      <c r="B722" s="1" t="s">
        <v>1647</v>
      </c>
      <c r="C722" s="1">
        <v>7.999906193E10</v>
      </c>
      <c r="D722" s="1"/>
      <c r="E722" s="1"/>
      <c r="F722" s="1"/>
      <c r="G722" s="1"/>
      <c r="H722" s="1"/>
    </row>
    <row r="723" ht="15.75" customHeight="1">
      <c r="A723" s="1" t="s">
        <v>1648</v>
      </c>
      <c r="B723" s="1" t="s">
        <v>1649</v>
      </c>
      <c r="C723" s="1">
        <v>3.198232812E10</v>
      </c>
      <c r="D723" s="1"/>
      <c r="E723" s="1"/>
      <c r="F723" s="1"/>
      <c r="G723" s="1"/>
      <c r="H723" s="1"/>
    </row>
    <row r="724" ht="15.75" customHeight="1">
      <c r="A724" s="1" t="s">
        <v>1650</v>
      </c>
      <c r="B724" s="1" t="s">
        <v>1651</v>
      </c>
      <c r="C724" s="1">
        <v>6.2986205784E10</v>
      </c>
      <c r="D724" s="1"/>
      <c r="E724" s="1"/>
      <c r="F724" s="1"/>
      <c r="G724" s="1"/>
      <c r="H724" s="1"/>
    </row>
    <row r="725" ht="15.75" customHeight="1">
      <c r="A725" s="1" t="s">
        <v>1652</v>
      </c>
      <c r="B725" s="1" t="s">
        <v>1653</v>
      </c>
      <c r="C725" s="1">
        <v>4.9984177437E10</v>
      </c>
      <c r="D725" s="1"/>
      <c r="E725" s="1"/>
      <c r="F725" s="1"/>
      <c r="G725" s="1"/>
      <c r="H725" s="1"/>
    </row>
    <row r="726" ht="15.75" customHeight="1">
      <c r="A726" s="1" t="s">
        <v>1654</v>
      </c>
      <c r="B726" s="1" t="s">
        <v>1655</v>
      </c>
      <c r="C726" s="1">
        <v>6.2986059964E10</v>
      </c>
      <c r="D726" s="1"/>
      <c r="E726" s="1"/>
      <c r="F726" s="1"/>
      <c r="G726" s="1"/>
      <c r="H726" s="1"/>
    </row>
    <row r="727" ht="15.75" customHeight="1">
      <c r="A727" s="1" t="s">
        <v>1656</v>
      </c>
      <c r="B727" s="1" t="s">
        <v>1657</v>
      </c>
      <c r="C727" s="1">
        <v>8.4997006078E10</v>
      </c>
      <c r="D727" s="1"/>
      <c r="E727" s="1"/>
      <c r="F727" s="1"/>
      <c r="G727" s="1"/>
      <c r="H727" s="1"/>
    </row>
    <row r="728" ht="15.75" customHeight="1">
      <c r="A728" s="1" t="s">
        <v>1658</v>
      </c>
      <c r="B728" s="1" t="s">
        <v>1659</v>
      </c>
      <c r="C728" s="1">
        <v>8.1995965056E10</v>
      </c>
      <c r="D728" s="1"/>
      <c r="E728" s="1"/>
      <c r="F728" s="1"/>
      <c r="G728" s="1"/>
      <c r="H728" s="1"/>
    </row>
    <row r="729" ht="15.75" customHeight="1">
      <c r="A729" s="1" t="s">
        <v>1660</v>
      </c>
      <c r="B729" s="1" t="s">
        <v>1661</v>
      </c>
      <c r="C729" s="1" t="s">
        <v>1662</v>
      </c>
      <c r="D729" s="1"/>
      <c r="E729" s="1"/>
      <c r="F729" s="1"/>
      <c r="G729" s="1"/>
      <c r="H729" s="1"/>
    </row>
    <row r="730" ht="15.75" customHeight="1">
      <c r="A730" s="1" t="s">
        <v>1663</v>
      </c>
      <c r="B730" s="1" t="s">
        <v>1664</v>
      </c>
      <c r="C730" s="1">
        <v>9.2992002361E10</v>
      </c>
      <c r="D730" s="1" t="s">
        <v>14</v>
      </c>
      <c r="E730" s="1" t="s">
        <v>15</v>
      </c>
      <c r="F730" s="1" t="s">
        <v>16</v>
      </c>
      <c r="G730" s="1" t="s">
        <v>119</v>
      </c>
      <c r="H730" s="1" t="s">
        <v>1665</v>
      </c>
    </row>
    <row r="731" ht="15.75" customHeight="1">
      <c r="A731" s="1" t="s">
        <v>1666</v>
      </c>
      <c r="B731" s="1" t="s">
        <v>1667</v>
      </c>
      <c r="C731" s="1">
        <v>3.1983134696E10</v>
      </c>
      <c r="D731" s="1"/>
      <c r="E731" s="1"/>
      <c r="F731" s="1"/>
      <c r="G731" s="1"/>
      <c r="H731" s="1"/>
    </row>
    <row r="732" ht="15.75" customHeight="1">
      <c r="A732" s="1" t="s">
        <v>1668</v>
      </c>
      <c r="B732" s="1" t="s">
        <v>1669</v>
      </c>
      <c r="C732" s="1" t="s">
        <v>1670</v>
      </c>
      <c r="D732" s="1"/>
      <c r="E732" s="1"/>
      <c r="F732" s="1"/>
      <c r="G732" s="1"/>
      <c r="H732" s="1"/>
    </row>
    <row r="733" ht="15.75" customHeight="1">
      <c r="A733" s="1" t="s">
        <v>1671</v>
      </c>
      <c r="B733" s="1" t="s">
        <v>1672</v>
      </c>
      <c r="C733" s="1">
        <v>1.1958517509E10</v>
      </c>
      <c r="D733" s="1"/>
      <c r="E733" s="1"/>
      <c r="F733" s="1"/>
      <c r="G733" s="1"/>
      <c r="H733" s="1"/>
    </row>
    <row r="734" ht="15.75" customHeight="1">
      <c r="A734" s="1" t="s">
        <v>1673</v>
      </c>
      <c r="B734" s="1" t="s">
        <v>1674</v>
      </c>
      <c r="C734" s="1">
        <v>5.517991399769E12</v>
      </c>
      <c r="D734" s="1"/>
      <c r="E734" s="1"/>
      <c r="F734" s="1"/>
      <c r="G734" s="1"/>
      <c r="H734" s="1"/>
    </row>
    <row r="735" ht="15.75" customHeight="1">
      <c r="A735" s="1" t="s">
        <v>1675</v>
      </c>
      <c r="B735" s="1" t="s">
        <v>1676</v>
      </c>
      <c r="C735" s="1">
        <v>2.4998356651E10</v>
      </c>
      <c r="D735" s="1" t="s">
        <v>125</v>
      </c>
      <c r="E735" s="1" t="s">
        <v>15</v>
      </c>
      <c r="F735" s="1" t="s">
        <v>126</v>
      </c>
      <c r="G735" s="1" t="s">
        <v>17</v>
      </c>
      <c r="H735" s="1" t="s">
        <v>1677</v>
      </c>
    </row>
    <row r="736" ht="15.75" customHeight="1">
      <c r="A736" s="1" t="s">
        <v>1678</v>
      </c>
      <c r="B736" s="1" t="s">
        <v>1679</v>
      </c>
      <c r="C736" s="1">
        <v>1.9983458583E10</v>
      </c>
      <c r="D736" s="1"/>
      <c r="E736" s="1"/>
      <c r="F736" s="1"/>
      <c r="G736" s="1"/>
      <c r="H736" s="1"/>
    </row>
    <row r="737" ht="15.75" customHeight="1">
      <c r="A737" s="1" t="s">
        <v>1680</v>
      </c>
      <c r="B737" s="1" t="s">
        <v>1681</v>
      </c>
      <c r="C737" s="1">
        <v>6.5999089056E10</v>
      </c>
      <c r="D737" s="1"/>
      <c r="E737" s="1"/>
      <c r="F737" s="1"/>
      <c r="G737" s="1"/>
      <c r="H737" s="1"/>
    </row>
    <row r="738" ht="15.75" customHeight="1">
      <c r="A738" s="1" t="s">
        <v>1682</v>
      </c>
      <c r="B738" s="1" t="s">
        <v>1683</v>
      </c>
      <c r="C738" s="1">
        <v>5.51997124963E12</v>
      </c>
      <c r="D738" s="1" t="s">
        <v>14</v>
      </c>
      <c r="E738" s="1" t="s">
        <v>15</v>
      </c>
      <c r="F738" s="1" t="s">
        <v>16</v>
      </c>
      <c r="G738" s="1" t="s">
        <v>119</v>
      </c>
      <c r="H738" s="1" t="s">
        <v>1684</v>
      </c>
    </row>
    <row r="739" ht="15.75" customHeight="1">
      <c r="A739" s="1" t="s">
        <v>1685</v>
      </c>
      <c r="B739" s="1" t="s">
        <v>1686</v>
      </c>
      <c r="C739" s="1">
        <v>3.8998079505E10</v>
      </c>
      <c r="D739" s="1"/>
      <c r="E739" s="1"/>
      <c r="F739" s="1"/>
      <c r="G739" s="1"/>
      <c r="H739" s="1"/>
    </row>
    <row r="740" ht="15.75" customHeight="1">
      <c r="A740" s="1" t="s">
        <v>1687</v>
      </c>
      <c r="B740" s="1" t="s">
        <v>1688</v>
      </c>
      <c r="C740" s="1">
        <v>1.3981031922E10</v>
      </c>
      <c r="D740" s="1"/>
      <c r="E740" s="1"/>
      <c r="F740" s="1"/>
      <c r="G740" s="1"/>
      <c r="H740" s="1"/>
    </row>
    <row r="741" ht="15.75" customHeight="1">
      <c r="A741" s="1" t="s">
        <v>1689</v>
      </c>
      <c r="B741" s="1" t="s">
        <v>1690</v>
      </c>
      <c r="C741" s="1">
        <v>9.898111714E10</v>
      </c>
      <c r="D741" s="1" t="s">
        <v>125</v>
      </c>
      <c r="E741" s="1" t="s">
        <v>15</v>
      </c>
      <c r="F741" s="1" t="s">
        <v>126</v>
      </c>
      <c r="G741" s="1" t="s">
        <v>119</v>
      </c>
      <c r="H741" s="1" t="s">
        <v>300</v>
      </c>
    </row>
    <row r="742" ht="15.75" customHeight="1">
      <c r="A742" s="1" t="s">
        <v>1691</v>
      </c>
      <c r="B742" s="1" t="s">
        <v>1692</v>
      </c>
      <c r="C742" s="1">
        <v>3.1989058475E10</v>
      </c>
      <c r="D742" s="1"/>
      <c r="E742" s="1"/>
      <c r="F742" s="1"/>
      <c r="G742" s="1"/>
      <c r="H742" s="1"/>
    </row>
    <row r="743" ht="15.75" customHeight="1">
      <c r="A743" s="1" t="s">
        <v>1693</v>
      </c>
      <c r="B743" s="1" t="s">
        <v>1694</v>
      </c>
      <c r="C743" s="1">
        <v>3.2999555427E10</v>
      </c>
      <c r="D743" s="1"/>
      <c r="E743" s="1"/>
      <c r="F743" s="1"/>
      <c r="G743" s="1"/>
      <c r="H743" s="1"/>
    </row>
    <row r="744" ht="15.75" customHeight="1">
      <c r="A744" s="1" t="s">
        <v>1695</v>
      </c>
      <c r="B744" s="1" t="s">
        <v>1696</v>
      </c>
      <c r="C744" s="1">
        <v>8.6999774259E10</v>
      </c>
      <c r="D744" s="1"/>
      <c r="E744" s="1"/>
      <c r="F744" s="1"/>
      <c r="G744" s="1"/>
      <c r="H744" s="1"/>
    </row>
    <row r="745" ht="15.75" customHeight="1">
      <c r="A745" s="1" t="s">
        <v>1697</v>
      </c>
      <c r="B745" s="1" t="s">
        <v>1698</v>
      </c>
      <c r="C745" s="1">
        <v>1.9974150013E10</v>
      </c>
      <c r="D745" s="1"/>
      <c r="E745" s="1"/>
      <c r="F745" s="1"/>
      <c r="G745" s="1"/>
      <c r="H745" s="1"/>
    </row>
    <row r="746" ht="15.75" customHeight="1">
      <c r="A746" s="1" t="s">
        <v>1278</v>
      </c>
      <c r="B746" s="1" t="s">
        <v>1699</v>
      </c>
      <c r="C746" s="1">
        <v>3.2998154979E10</v>
      </c>
      <c r="D746" s="1"/>
      <c r="E746" s="1"/>
      <c r="F746" s="1"/>
      <c r="G746" s="1"/>
      <c r="H746" s="1"/>
    </row>
    <row r="747" ht="15.75" customHeight="1">
      <c r="A747" s="1" t="s">
        <v>1700</v>
      </c>
      <c r="B747" s="1" t="s">
        <v>1701</v>
      </c>
      <c r="C747" s="1" t="s">
        <v>1702</v>
      </c>
      <c r="D747" s="1"/>
      <c r="E747" s="1"/>
      <c r="F747" s="1"/>
      <c r="G747" s="1"/>
      <c r="H747" s="1"/>
    </row>
    <row r="748" ht="15.75" customHeight="1">
      <c r="A748" s="1" t="s">
        <v>1703</v>
      </c>
      <c r="B748" s="1" t="s">
        <v>1704</v>
      </c>
      <c r="C748" s="1">
        <v>5.511953651476E12</v>
      </c>
      <c r="D748" s="1"/>
      <c r="E748" s="1"/>
      <c r="F748" s="1"/>
      <c r="G748" s="1"/>
      <c r="H748" s="1"/>
    </row>
    <row r="749" ht="15.75" customHeight="1">
      <c r="A749" s="1" t="s">
        <v>1705</v>
      </c>
      <c r="B749" s="1" t="s">
        <v>1706</v>
      </c>
      <c r="C749" s="1">
        <v>1.2982144663E10</v>
      </c>
      <c r="D749" s="1"/>
      <c r="E749" s="1"/>
      <c r="F749" s="1"/>
      <c r="G749" s="1"/>
      <c r="H749" s="1"/>
    </row>
    <row r="750" ht="15.75" customHeight="1">
      <c r="A750" s="1" t="s">
        <v>1707</v>
      </c>
      <c r="B750" s="1" t="s">
        <v>1708</v>
      </c>
      <c r="C750" s="1">
        <v>1.9994039766E10</v>
      </c>
      <c r="D750" s="1"/>
      <c r="E750" s="1"/>
      <c r="F750" s="1"/>
      <c r="G750" s="1"/>
      <c r="H750" s="1"/>
    </row>
    <row r="751" ht="15.75" customHeight="1">
      <c r="A751" s="1" t="s">
        <v>1709</v>
      </c>
      <c r="B751" s="1" t="s">
        <v>1710</v>
      </c>
      <c r="C751" s="1" t="s">
        <v>1711</v>
      </c>
      <c r="D751" s="1"/>
      <c r="E751" s="1"/>
      <c r="F751" s="1"/>
      <c r="G751" s="1"/>
      <c r="H751" s="1"/>
    </row>
    <row r="752" ht="15.75" customHeight="1">
      <c r="A752" s="1" t="s">
        <v>1712</v>
      </c>
      <c r="B752" s="1" t="s">
        <v>1713</v>
      </c>
      <c r="C752" s="1">
        <v>6.2982537501E10</v>
      </c>
      <c r="D752" s="1"/>
      <c r="E752" s="1"/>
      <c r="F752" s="1"/>
      <c r="G752" s="1"/>
      <c r="H752" s="1"/>
    </row>
    <row r="753" ht="15.75" customHeight="1">
      <c r="A753" s="1" t="s">
        <v>1714</v>
      </c>
      <c r="B753" s="1" t="s">
        <v>1715</v>
      </c>
      <c r="C753" s="1">
        <v>5.1985071747E10</v>
      </c>
      <c r="D753" s="1"/>
      <c r="E753" s="1"/>
      <c r="F753" s="1"/>
      <c r="G753" s="1"/>
      <c r="H753" s="1"/>
    </row>
    <row r="754" ht="15.75" customHeight="1">
      <c r="A754" s="1" t="s">
        <v>1716</v>
      </c>
      <c r="B754" s="1" t="s">
        <v>1717</v>
      </c>
      <c r="C754" s="1">
        <v>7.3981105935E10</v>
      </c>
      <c r="D754" s="1"/>
      <c r="E754" s="1"/>
      <c r="F754" s="1"/>
      <c r="G754" s="1"/>
      <c r="H754" s="1"/>
    </row>
    <row r="755" ht="15.75" customHeight="1">
      <c r="A755" s="1" t="s">
        <v>1718</v>
      </c>
      <c r="B755" s="1" t="s">
        <v>1719</v>
      </c>
      <c r="C755" s="1">
        <v>1.1914410509E10</v>
      </c>
      <c r="D755" s="1"/>
      <c r="E755" s="1"/>
      <c r="F755" s="1"/>
      <c r="G755" s="1"/>
      <c r="H755" s="1"/>
    </row>
    <row r="756" ht="15.75" customHeight="1">
      <c r="A756" s="1" t="s">
        <v>1720</v>
      </c>
      <c r="B756" s="1" t="s">
        <v>1721</v>
      </c>
      <c r="C756" s="1" t="s">
        <v>1722</v>
      </c>
      <c r="D756" s="1"/>
      <c r="E756" s="1"/>
      <c r="F756" s="1"/>
      <c r="G756" s="1"/>
      <c r="H756" s="1"/>
    </row>
    <row r="757" ht="15.75" customHeight="1">
      <c r="A757" s="1" t="s">
        <v>1723</v>
      </c>
      <c r="B757" s="1" t="s">
        <v>1724</v>
      </c>
      <c r="C757" s="1">
        <v>3.8999645531E10</v>
      </c>
      <c r="D757" s="1"/>
      <c r="E757" s="1"/>
      <c r="F757" s="1"/>
      <c r="G757" s="1"/>
      <c r="H757" s="1"/>
    </row>
    <row r="758" ht="15.75" customHeight="1">
      <c r="A758" s="1" t="s">
        <v>1725</v>
      </c>
      <c r="B758" s="1" t="s">
        <v>1726</v>
      </c>
      <c r="C758" s="1" t="s">
        <v>1727</v>
      </c>
      <c r="D758" s="1" t="s">
        <v>14</v>
      </c>
      <c r="E758" s="1" t="s">
        <v>15</v>
      </c>
      <c r="F758" s="1" t="s">
        <v>807</v>
      </c>
      <c r="G758" s="1" t="s">
        <v>119</v>
      </c>
      <c r="H758" s="1" t="s">
        <v>281</v>
      </c>
    </row>
    <row r="759" ht="15.75" customHeight="1">
      <c r="A759" s="1" t="s">
        <v>1728</v>
      </c>
      <c r="B759" s="1" t="s">
        <v>1729</v>
      </c>
      <c r="C759" s="1">
        <v>8.4987871119E10</v>
      </c>
      <c r="D759" s="1"/>
      <c r="E759" s="1"/>
      <c r="F759" s="1"/>
      <c r="G759" s="1"/>
      <c r="H759" s="1"/>
    </row>
    <row r="760" ht="15.75" customHeight="1">
      <c r="A760" s="1" t="s">
        <v>1730</v>
      </c>
      <c r="B760" s="1" t="s">
        <v>1731</v>
      </c>
      <c r="C760" s="1">
        <v>2.2997023412E10</v>
      </c>
      <c r="D760" s="1" t="s">
        <v>14</v>
      </c>
      <c r="E760" s="1" t="s">
        <v>15</v>
      </c>
      <c r="F760" s="1" t="s">
        <v>16</v>
      </c>
      <c r="G760" s="1" t="s">
        <v>119</v>
      </c>
      <c r="H760" s="1" t="s">
        <v>642</v>
      </c>
    </row>
    <row r="761" ht="15.75" customHeight="1">
      <c r="A761" s="1" t="s">
        <v>1732</v>
      </c>
      <c r="B761" s="1" t="s">
        <v>1733</v>
      </c>
      <c r="C761" s="1">
        <v>6.1983274098E10</v>
      </c>
      <c r="D761" s="1" t="s">
        <v>125</v>
      </c>
      <c r="E761" s="1" t="s">
        <v>15</v>
      </c>
      <c r="F761" s="1" t="s">
        <v>126</v>
      </c>
      <c r="G761" s="1" t="s">
        <v>119</v>
      </c>
      <c r="H761" s="1" t="s">
        <v>205</v>
      </c>
    </row>
    <row r="762" ht="15.75" customHeight="1">
      <c r="A762" s="1" t="s">
        <v>1734</v>
      </c>
      <c r="B762" s="1" t="s">
        <v>1735</v>
      </c>
      <c r="C762" s="1">
        <v>5.1984942362E10</v>
      </c>
      <c r="D762" s="1" t="s">
        <v>1736</v>
      </c>
      <c r="E762" s="1" t="s">
        <v>655</v>
      </c>
      <c r="F762" s="1" t="s">
        <v>43</v>
      </c>
      <c r="G762" s="1" t="s">
        <v>1737</v>
      </c>
      <c r="H762" s="1" t="s">
        <v>45</v>
      </c>
    </row>
    <row r="763" ht="15.75" customHeight="1">
      <c r="A763" s="1" t="s">
        <v>1738</v>
      </c>
      <c r="B763" s="1" t="s">
        <v>1739</v>
      </c>
      <c r="C763" s="1">
        <v>8.69943479E10</v>
      </c>
      <c r="D763" s="1"/>
      <c r="E763" s="1"/>
      <c r="F763" s="1"/>
      <c r="G763" s="1"/>
      <c r="H763" s="1"/>
    </row>
    <row r="764" ht="15.75" customHeight="1">
      <c r="A764" s="1" t="s">
        <v>1740</v>
      </c>
      <c r="B764" s="1" t="s">
        <v>1741</v>
      </c>
      <c r="C764" s="1">
        <v>7.198271616E10</v>
      </c>
      <c r="D764" s="1"/>
      <c r="E764" s="1"/>
      <c r="F764" s="1"/>
      <c r="G764" s="1"/>
      <c r="H764" s="1"/>
    </row>
    <row r="765" ht="15.75" customHeight="1">
      <c r="A765" s="1" t="s">
        <v>1742</v>
      </c>
      <c r="B765" s="1" t="s">
        <v>1743</v>
      </c>
      <c r="C765" s="1">
        <v>5.569992403337E12</v>
      </c>
      <c r="D765" s="1"/>
      <c r="E765" s="1"/>
      <c r="F765" s="1"/>
      <c r="G765" s="1"/>
      <c r="H765" s="1"/>
    </row>
    <row r="766" ht="15.75" customHeight="1">
      <c r="A766" s="1" t="s">
        <v>1744</v>
      </c>
      <c r="B766" s="1" t="s">
        <v>1745</v>
      </c>
      <c r="C766" s="1">
        <v>5.541997035367E12</v>
      </c>
      <c r="D766" s="1"/>
      <c r="E766" s="1"/>
      <c r="F766" s="1"/>
      <c r="G766" s="1"/>
      <c r="H766" s="1"/>
    </row>
    <row r="767" ht="15.75" customHeight="1">
      <c r="A767" s="1" t="s">
        <v>1746</v>
      </c>
      <c r="B767" s="1" t="s">
        <v>1747</v>
      </c>
      <c r="C767" s="1" t="s">
        <v>1748</v>
      </c>
      <c r="D767" s="1"/>
      <c r="E767" s="1"/>
      <c r="F767" s="1"/>
      <c r="G767" s="1"/>
      <c r="H767" s="1"/>
    </row>
    <row r="768" ht="15.75" customHeight="1">
      <c r="A768" s="1" t="s">
        <v>1749</v>
      </c>
      <c r="B768" s="1" t="s">
        <v>1750</v>
      </c>
      <c r="C768" s="1" t="s">
        <v>1751</v>
      </c>
      <c r="D768" s="1"/>
      <c r="E768" s="1"/>
      <c r="F768" s="1"/>
      <c r="G768" s="1"/>
      <c r="H768" s="1"/>
    </row>
    <row r="769" ht="15.75" customHeight="1">
      <c r="A769" s="1" t="s">
        <v>1752</v>
      </c>
      <c r="B769" s="1" t="s">
        <v>1753</v>
      </c>
      <c r="C769" s="1">
        <v>8.5987982258E10</v>
      </c>
      <c r="D769" s="1"/>
      <c r="E769" s="1"/>
      <c r="F769" s="1"/>
      <c r="G769" s="1"/>
      <c r="H769" s="1"/>
    </row>
    <row r="770" ht="15.75" customHeight="1">
      <c r="A770" s="1" t="s">
        <v>1754</v>
      </c>
      <c r="B770" s="1" t="s">
        <v>1755</v>
      </c>
      <c r="C770" s="1">
        <v>7.1988433551E10</v>
      </c>
      <c r="D770" s="1"/>
      <c r="E770" s="1"/>
      <c r="F770" s="1"/>
      <c r="G770" s="1"/>
      <c r="H770" s="1"/>
    </row>
    <row r="771" ht="15.75" customHeight="1">
      <c r="A771" s="1" t="s">
        <v>1756</v>
      </c>
      <c r="B771" s="1" t="s">
        <v>1757</v>
      </c>
      <c r="C771" s="1">
        <v>7.7999462629E10</v>
      </c>
      <c r="D771" s="1"/>
      <c r="E771" s="1"/>
      <c r="F771" s="1"/>
      <c r="G771" s="1"/>
      <c r="H771" s="1"/>
    </row>
    <row r="772" ht="15.75" customHeight="1">
      <c r="A772" s="1" t="s">
        <v>1758</v>
      </c>
      <c r="B772" s="1" t="s">
        <v>1759</v>
      </c>
      <c r="C772" s="1">
        <v>9.1985431353E10</v>
      </c>
      <c r="D772" s="1"/>
      <c r="E772" s="1"/>
      <c r="F772" s="1"/>
      <c r="G772" s="1"/>
      <c r="H772" s="1"/>
    </row>
    <row r="773" ht="15.75" customHeight="1">
      <c r="A773" s="1" t="s">
        <v>463</v>
      </c>
      <c r="B773" s="1" t="s">
        <v>1760</v>
      </c>
      <c r="C773" s="1" t="s">
        <v>1761</v>
      </c>
      <c r="D773" s="1"/>
      <c r="E773" s="1"/>
      <c r="F773" s="1"/>
      <c r="G773" s="1"/>
      <c r="H773" s="1"/>
    </row>
    <row r="774" ht="15.75" customHeight="1">
      <c r="A774" s="1" t="s">
        <v>1762</v>
      </c>
      <c r="B774" s="1" t="s">
        <v>1763</v>
      </c>
      <c r="C774" s="1" t="s">
        <v>1764</v>
      </c>
      <c r="D774" s="1"/>
      <c r="E774" s="1"/>
      <c r="F774" s="1"/>
      <c r="G774" s="1"/>
      <c r="H774" s="1"/>
    </row>
    <row r="775" ht="15.75" customHeight="1">
      <c r="A775" s="1" t="s">
        <v>1765</v>
      </c>
      <c r="B775" s="1" t="s">
        <v>1766</v>
      </c>
      <c r="C775" s="1">
        <v>8.799953959E10</v>
      </c>
      <c r="D775" s="1"/>
      <c r="E775" s="1"/>
      <c r="F775" s="1"/>
      <c r="G775" s="1"/>
      <c r="H775" s="1"/>
    </row>
    <row r="776" ht="15.75" customHeight="1">
      <c r="A776" s="1" t="s">
        <v>1767</v>
      </c>
      <c r="B776" s="1" t="s">
        <v>1768</v>
      </c>
      <c r="C776" s="1">
        <v>3.1992147047E10</v>
      </c>
      <c r="D776" s="1"/>
      <c r="E776" s="1"/>
      <c r="F776" s="1"/>
      <c r="G776" s="1"/>
      <c r="H776" s="1"/>
    </row>
    <row r="777" ht="15.75" customHeight="1">
      <c r="A777" s="1" t="s">
        <v>1769</v>
      </c>
      <c r="B777" s="1" t="s">
        <v>1770</v>
      </c>
      <c r="C777" s="1">
        <v>1.1976239716E10</v>
      </c>
      <c r="D777" s="1"/>
      <c r="E777" s="1"/>
      <c r="F777" s="1"/>
      <c r="G777" s="1"/>
      <c r="H777" s="1"/>
    </row>
    <row r="778" ht="15.75" customHeight="1">
      <c r="A778" s="1" t="s">
        <v>1771</v>
      </c>
      <c r="B778" s="1" t="s">
        <v>1772</v>
      </c>
      <c r="C778" s="1" t="s">
        <v>1773</v>
      </c>
      <c r="D778" s="1"/>
      <c r="E778" s="1"/>
      <c r="F778" s="1"/>
      <c r="G778" s="1"/>
      <c r="H778" s="1"/>
    </row>
    <row r="779" ht="15.75" customHeight="1">
      <c r="A779" s="1" t="s">
        <v>1774</v>
      </c>
      <c r="B779" s="1" t="s">
        <v>1775</v>
      </c>
      <c r="C779" s="1">
        <v>2.1970663554E10</v>
      </c>
      <c r="D779" s="1"/>
      <c r="E779" s="1"/>
      <c r="F779" s="1"/>
      <c r="G779" s="1"/>
      <c r="H779" s="1"/>
    </row>
    <row r="780" ht="15.75" customHeight="1">
      <c r="A780" s="1" t="s">
        <v>1776</v>
      </c>
      <c r="B780" s="1" t="s">
        <v>1777</v>
      </c>
      <c r="C780" s="1" t="s">
        <v>1778</v>
      </c>
      <c r="D780" s="1"/>
      <c r="E780" s="1"/>
      <c r="F780" s="1"/>
      <c r="G780" s="1"/>
      <c r="H780" s="1"/>
    </row>
    <row r="781" ht="15.75" customHeight="1">
      <c r="A781" s="1" t="s">
        <v>1779</v>
      </c>
      <c r="B781" s="1" t="s">
        <v>1780</v>
      </c>
      <c r="C781" s="1">
        <v>1.2992591996E10</v>
      </c>
      <c r="D781" s="1"/>
      <c r="E781" s="1"/>
      <c r="F781" s="1"/>
      <c r="G781" s="1"/>
      <c r="H781" s="1"/>
    </row>
    <row r="782" ht="15.75" customHeight="1">
      <c r="A782" s="1" t="s">
        <v>1781</v>
      </c>
      <c r="B782" s="1" t="s">
        <v>1782</v>
      </c>
      <c r="C782" s="1">
        <v>1.599650697E10</v>
      </c>
      <c r="D782" s="1"/>
      <c r="E782" s="1"/>
      <c r="F782" s="1"/>
      <c r="G782" s="1"/>
      <c r="H782" s="1"/>
    </row>
    <row r="783" ht="15.75" customHeight="1">
      <c r="A783" s="1" t="s">
        <v>1783</v>
      </c>
      <c r="B783" s="1" t="s">
        <v>1784</v>
      </c>
      <c r="C783" s="1">
        <v>1.9999758755E10</v>
      </c>
      <c r="D783" s="1"/>
      <c r="E783" s="1"/>
      <c r="F783" s="1"/>
      <c r="G783" s="1"/>
      <c r="H783" s="1"/>
    </row>
    <row r="784" ht="15.75" customHeight="1">
      <c r="A784" s="1" t="s">
        <v>1785</v>
      </c>
      <c r="B784" s="1" t="s">
        <v>1786</v>
      </c>
      <c r="C784" s="1" t="s">
        <v>1787</v>
      </c>
      <c r="D784" s="1" t="s">
        <v>1788</v>
      </c>
      <c r="E784" s="1" t="s">
        <v>492</v>
      </c>
      <c r="F784" s="1" t="s">
        <v>60</v>
      </c>
      <c r="G784" s="1" t="s">
        <v>1789</v>
      </c>
      <c r="H784" s="1" t="s">
        <v>45</v>
      </c>
    </row>
    <row r="785" ht="15.75" customHeight="1">
      <c r="A785" s="1" t="s">
        <v>1790</v>
      </c>
      <c r="B785" s="1" t="s">
        <v>1791</v>
      </c>
      <c r="C785" s="1">
        <v>3.5998853909E10</v>
      </c>
      <c r="D785" s="1" t="s">
        <v>125</v>
      </c>
      <c r="E785" s="1" t="s">
        <v>15</v>
      </c>
      <c r="F785" s="1" t="s">
        <v>126</v>
      </c>
      <c r="G785" s="1" t="s">
        <v>119</v>
      </c>
      <c r="H785" s="1" t="s">
        <v>205</v>
      </c>
    </row>
    <row r="786" ht="15.75" customHeight="1">
      <c r="A786" s="1" t="s">
        <v>1792</v>
      </c>
      <c r="B786" s="1" t="s">
        <v>1793</v>
      </c>
      <c r="C786" s="1">
        <v>8.8992396749E10</v>
      </c>
      <c r="D786" s="1"/>
      <c r="E786" s="1"/>
      <c r="F786" s="1"/>
      <c r="G786" s="1"/>
      <c r="H786" s="1"/>
    </row>
    <row r="787" ht="15.75" customHeight="1">
      <c r="A787" s="1" t="s">
        <v>1794</v>
      </c>
      <c r="B787" s="1" t="s">
        <v>1795</v>
      </c>
      <c r="C787" s="1">
        <v>3.2991481852E10</v>
      </c>
      <c r="D787" s="1" t="s">
        <v>681</v>
      </c>
      <c r="E787" s="1" t="s">
        <v>492</v>
      </c>
      <c r="F787" s="1" t="s">
        <v>60</v>
      </c>
      <c r="G787" s="1" t="s">
        <v>683</v>
      </c>
      <c r="H787" s="1" t="s">
        <v>45</v>
      </c>
    </row>
    <row r="788" ht="15.75" customHeight="1">
      <c r="A788" s="1" t="s">
        <v>1796</v>
      </c>
      <c r="B788" s="1" t="s">
        <v>1797</v>
      </c>
      <c r="C788" s="1" t="s">
        <v>1798</v>
      </c>
      <c r="D788" s="1"/>
      <c r="E788" s="1"/>
      <c r="F788" s="1"/>
      <c r="G788" s="1"/>
      <c r="H788" s="1"/>
    </row>
    <row r="789" ht="15.75" customHeight="1">
      <c r="A789" s="1" t="s">
        <v>1799</v>
      </c>
      <c r="B789" s="1" t="s">
        <v>1800</v>
      </c>
      <c r="C789" s="1">
        <v>1.1981731793E10</v>
      </c>
      <c r="D789" s="1" t="s">
        <v>91</v>
      </c>
      <c r="E789" s="1" t="s">
        <v>15</v>
      </c>
      <c r="F789" s="1" t="s">
        <v>92</v>
      </c>
      <c r="G789" s="1" t="s">
        <v>119</v>
      </c>
      <c r="H789" s="1" t="s">
        <v>205</v>
      </c>
    </row>
    <row r="790" ht="15.75" customHeight="1">
      <c r="A790" s="1" t="s">
        <v>814</v>
      </c>
      <c r="B790" s="1" t="s">
        <v>1801</v>
      </c>
      <c r="C790" s="1">
        <v>6.1996530944E10</v>
      </c>
      <c r="D790" s="1"/>
      <c r="E790" s="1"/>
      <c r="F790" s="1"/>
      <c r="G790" s="1"/>
      <c r="H790" s="1"/>
    </row>
    <row r="791" ht="15.75" customHeight="1">
      <c r="A791" s="1" t="s">
        <v>1802</v>
      </c>
      <c r="B791" s="1" t="s">
        <v>1803</v>
      </c>
      <c r="C791" s="1">
        <v>8.197912449E10</v>
      </c>
      <c r="D791" s="1"/>
      <c r="E791" s="1"/>
      <c r="F791" s="1"/>
      <c r="G791" s="1"/>
      <c r="H791" s="1"/>
    </row>
    <row r="792" ht="15.75" customHeight="1">
      <c r="A792" s="1" t="s">
        <v>1804</v>
      </c>
      <c r="B792" s="1" t="s">
        <v>1805</v>
      </c>
      <c r="C792" s="1">
        <v>1.1985641745E10</v>
      </c>
      <c r="D792" s="1"/>
      <c r="E792" s="1"/>
      <c r="F792" s="1"/>
      <c r="G792" s="1"/>
      <c r="H792" s="1"/>
    </row>
    <row r="793" ht="15.75" customHeight="1">
      <c r="A793" s="1" t="s">
        <v>1806</v>
      </c>
      <c r="B793" s="1" t="s">
        <v>1807</v>
      </c>
      <c r="C793" s="1">
        <v>9.298561087E10</v>
      </c>
      <c r="D793" s="1"/>
      <c r="E793" s="1"/>
      <c r="F793" s="1"/>
      <c r="G793" s="1"/>
      <c r="H793" s="1"/>
    </row>
    <row r="794" ht="15.75" customHeight="1">
      <c r="A794" s="1" t="s">
        <v>1808</v>
      </c>
      <c r="B794" s="1" t="s">
        <v>1809</v>
      </c>
      <c r="C794" s="1">
        <v>1.1977391452E10</v>
      </c>
      <c r="D794" s="1" t="s">
        <v>1810</v>
      </c>
      <c r="E794" s="1"/>
      <c r="F794" s="1" t="s">
        <v>1811</v>
      </c>
      <c r="G794" s="1" t="s">
        <v>1812</v>
      </c>
      <c r="H794" s="1" t="s">
        <v>1813</v>
      </c>
    </row>
    <row r="795" ht="15.75" customHeight="1">
      <c r="A795" s="1" t="s">
        <v>148</v>
      </c>
      <c r="B795" s="1" t="s">
        <v>1814</v>
      </c>
      <c r="C795" s="1">
        <v>8.2999940738E10</v>
      </c>
      <c r="D795" s="1"/>
      <c r="E795" s="1"/>
      <c r="F795" s="1"/>
      <c r="G795" s="1"/>
      <c r="H795" s="1"/>
    </row>
    <row r="796" ht="15.75" customHeight="1">
      <c r="A796" s="1" t="s">
        <v>1815</v>
      </c>
      <c r="B796" s="1" t="s">
        <v>1816</v>
      </c>
      <c r="C796" s="1">
        <v>4.5988221188E10</v>
      </c>
      <c r="D796" s="1"/>
      <c r="E796" s="1"/>
      <c r="F796" s="1"/>
      <c r="G796" s="1"/>
      <c r="H796" s="1"/>
    </row>
    <row r="797" ht="15.75" customHeight="1">
      <c r="A797" s="1" t="s">
        <v>1817</v>
      </c>
      <c r="B797" s="1" t="s">
        <v>1818</v>
      </c>
      <c r="C797" s="1">
        <v>7.1982687919E10</v>
      </c>
      <c r="D797" s="1"/>
      <c r="E797" s="1"/>
      <c r="F797" s="1"/>
      <c r="G797" s="1"/>
      <c r="H797" s="1"/>
    </row>
    <row r="798" ht="15.75" customHeight="1">
      <c r="A798" s="1" t="s">
        <v>1819</v>
      </c>
      <c r="B798" s="1" t="s">
        <v>1820</v>
      </c>
      <c r="C798" s="1">
        <v>5.548998632928E12</v>
      </c>
      <c r="D798" s="1"/>
      <c r="E798" s="1"/>
      <c r="F798" s="1"/>
      <c r="G798" s="1"/>
      <c r="H798" s="1"/>
    </row>
    <row r="799" ht="15.75" customHeight="1">
      <c r="A799" s="1" t="s">
        <v>1821</v>
      </c>
      <c r="B799" s="1" t="s">
        <v>1822</v>
      </c>
      <c r="C799" s="1">
        <v>2.1975112265E10</v>
      </c>
      <c r="D799" s="1"/>
      <c r="E799" s="1"/>
      <c r="F799" s="1"/>
      <c r="G799" s="1"/>
      <c r="H799" s="1"/>
    </row>
    <row r="800" ht="15.75" customHeight="1">
      <c r="A800" s="1" t="s">
        <v>1823</v>
      </c>
      <c r="B800" s="1" t="s">
        <v>1824</v>
      </c>
      <c r="C800" s="1">
        <v>9.1988403054E10</v>
      </c>
      <c r="D800" s="1"/>
      <c r="E800" s="1"/>
      <c r="F800" s="1"/>
      <c r="G800" s="1"/>
      <c r="H800" s="1"/>
    </row>
    <row r="801" ht="15.75" customHeight="1">
      <c r="A801" s="1" t="s">
        <v>1825</v>
      </c>
      <c r="B801" s="1" t="s">
        <v>1826</v>
      </c>
      <c r="C801" s="1">
        <v>6.1991882642E10</v>
      </c>
      <c r="D801" s="1"/>
      <c r="E801" s="1"/>
      <c r="F801" s="1"/>
      <c r="G801" s="1"/>
      <c r="H801" s="1"/>
    </row>
    <row r="802" ht="15.75" customHeight="1">
      <c r="A802" s="1" t="s">
        <v>1827</v>
      </c>
      <c r="B802" s="1" t="s">
        <v>1828</v>
      </c>
      <c r="C802" s="1">
        <v>8.299692571E10</v>
      </c>
      <c r="D802" s="1"/>
      <c r="E802" s="1"/>
      <c r="F802" s="1"/>
      <c r="G802" s="1"/>
      <c r="H802" s="1"/>
    </row>
    <row r="803" ht="15.75" customHeight="1">
      <c r="A803" s="1" t="s">
        <v>1829</v>
      </c>
      <c r="B803" s="1" t="s">
        <v>1830</v>
      </c>
      <c r="C803" s="1">
        <v>1.1976284838E10</v>
      </c>
      <c r="D803" s="1"/>
      <c r="E803" s="1"/>
      <c r="F803" s="1"/>
      <c r="G803" s="1"/>
      <c r="H803" s="1"/>
    </row>
    <row r="804" ht="15.75" customHeight="1">
      <c r="A804" s="1" t="s">
        <v>1831</v>
      </c>
      <c r="B804" s="1" t="s">
        <v>1832</v>
      </c>
      <c r="C804" s="1">
        <v>8.1993918869E10</v>
      </c>
      <c r="D804" s="1"/>
      <c r="E804" s="1"/>
      <c r="F804" s="1"/>
      <c r="G804" s="1"/>
      <c r="H804" s="1"/>
    </row>
    <row r="805" ht="15.75" customHeight="1">
      <c r="A805" s="1" t="s">
        <v>1833</v>
      </c>
      <c r="B805" s="1" t="s">
        <v>1834</v>
      </c>
      <c r="C805" s="1">
        <v>8.1994929574E10</v>
      </c>
      <c r="D805" s="1"/>
      <c r="E805" s="1"/>
      <c r="F805" s="1"/>
      <c r="G805" s="1"/>
      <c r="H805" s="1"/>
    </row>
    <row r="806" ht="15.75" customHeight="1">
      <c r="A806" s="1" t="s">
        <v>1835</v>
      </c>
      <c r="B806" s="1" t="s">
        <v>1836</v>
      </c>
      <c r="C806" s="1">
        <v>9.8984089184E10</v>
      </c>
      <c r="D806" s="1" t="s">
        <v>14</v>
      </c>
      <c r="E806" s="1" t="s">
        <v>15</v>
      </c>
      <c r="F806" s="1" t="s">
        <v>16</v>
      </c>
      <c r="G806" s="1" t="s">
        <v>119</v>
      </c>
      <c r="H806" s="1" t="s">
        <v>354</v>
      </c>
    </row>
    <row r="807" ht="15.75" customHeight="1">
      <c r="A807" s="1" t="s">
        <v>881</v>
      </c>
      <c r="B807" s="1" t="s">
        <v>1837</v>
      </c>
      <c r="C807" s="1">
        <v>4.3988697042E10</v>
      </c>
      <c r="D807" s="1"/>
      <c r="E807" s="1"/>
      <c r="F807" s="1"/>
      <c r="G807" s="1"/>
      <c r="H807" s="1"/>
    </row>
    <row r="808" ht="15.75" customHeight="1">
      <c r="A808" s="1" t="s">
        <v>1838</v>
      </c>
      <c r="B808" s="1" t="s">
        <v>1839</v>
      </c>
      <c r="C808" s="1">
        <v>1.1995803707E10</v>
      </c>
      <c r="D808" s="1"/>
      <c r="E808" s="1"/>
      <c r="F808" s="1"/>
      <c r="G808" s="1"/>
      <c r="H808" s="1"/>
    </row>
    <row r="809" ht="15.75" customHeight="1">
      <c r="A809" s="1" t="s">
        <v>1840</v>
      </c>
      <c r="B809" s="1" t="s">
        <v>1841</v>
      </c>
      <c r="C809" s="1">
        <v>1.1992143768E10</v>
      </c>
      <c r="D809" s="1"/>
      <c r="E809" s="1"/>
      <c r="F809" s="1"/>
      <c r="G809" s="1"/>
      <c r="H809" s="1"/>
    </row>
    <row r="810" ht="15.75" customHeight="1">
      <c r="A810" s="1" t="s">
        <v>1842</v>
      </c>
      <c r="B810" s="1" t="s">
        <v>1843</v>
      </c>
      <c r="C810" s="1">
        <v>3.5997777287E10</v>
      </c>
      <c r="D810" s="1"/>
      <c r="E810" s="1"/>
      <c r="F810" s="1"/>
      <c r="G810" s="1"/>
      <c r="H810" s="1"/>
    </row>
    <row r="811" ht="15.75" customHeight="1">
      <c r="A811" s="1" t="s">
        <v>1844</v>
      </c>
      <c r="B811" s="1" t="s">
        <v>1845</v>
      </c>
      <c r="C811" s="1">
        <v>1.1987513902E10</v>
      </c>
      <c r="D811" s="1"/>
      <c r="E811" s="1"/>
      <c r="F811" s="1"/>
      <c r="G811" s="1"/>
      <c r="H811" s="1"/>
    </row>
    <row r="812" ht="15.75" customHeight="1">
      <c r="A812" s="1" t="s">
        <v>1563</v>
      </c>
      <c r="B812" s="1" t="s">
        <v>1846</v>
      </c>
      <c r="C812" s="1">
        <v>3.3999621999E10</v>
      </c>
      <c r="D812" s="1"/>
      <c r="E812" s="1"/>
      <c r="F812" s="1"/>
      <c r="G812" s="1"/>
      <c r="H812" s="1"/>
    </row>
    <row r="813" ht="15.75" customHeight="1">
      <c r="A813" s="1" t="s">
        <v>1847</v>
      </c>
      <c r="B813" s="1" t="s">
        <v>1848</v>
      </c>
      <c r="C813" s="1">
        <v>1.2987072457E10</v>
      </c>
      <c r="D813" s="1"/>
      <c r="E813" s="1"/>
      <c r="F813" s="1"/>
      <c r="G813" s="1"/>
      <c r="H813" s="1"/>
    </row>
    <row r="814" ht="15.75" customHeight="1">
      <c r="A814" s="1" t="s">
        <v>1849</v>
      </c>
      <c r="B814" s="1" t="s">
        <v>1850</v>
      </c>
      <c r="C814" s="1">
        <v>1.1975833384E10</v>
      </c>
      <c r="D814" s="1"/>
      <c r="E814" s="1"/>
      <c r="F814" s="1"/>
      <c r="G814" s="1"/>
      <c r="H814" s="1"/>
    </row>
    <row r="815" ht="15.75" customHeight="1">
      <c r="A815" s="1" t="s">
        <v>1851</v>
      </c>
      <c r="B815" s="1" t="s">
        <v>1852</v>
      </c>
      <c r="C815" s="1" t="s">
        <v>113</v>
      </c>
      <c r="D815" s="1"/>
      <c r="E815" s="1"/>
      <c r="F815" s="1"/>
      <c r="G815" s="1"/>
      <c r="H815" s="1"/>
    </row>
    <row r="816" ht="15.75" customHeight="1">
      <c r="A816" s="1" t="s">
        <v>1853</v>
      </c>
      <c r="B816" s="1" t="s">
        <v>1854</v>
      </c>
      <c r="C816" s="1">
        <v>9.1983214591E10</v>
      </c>
      <c r="D816" s="1"/>
      <c r="E816" s="1"/>
      <c r="F816" s="1"/>
      <c r="G816" s="1"/>
      <c r="H816" s="1"/>
    </row>
    <row r="817" ht="15.75" customHeight="1">
      <c r="A817" s="1" t="s">
        <v>1855</v>
      </c>
      <c r="B817" s="1" t="s">
        <v>1856</v>
      </c>
      <c r="C817" s="1">
        <v>5.1981770669E10</v>
      </c>
      <c r="D817" s="1"/>
      <c r="E817" s="1"/>
      <c r="F817" s="1"/>
      <c r="G817" s="1"/>
      <c r="H817" s="1"/>
    </row>
    <row r="818" ht="15.75" customHeight="1">
      <c r="A818" s="1" t="s">
        <v>1857</v>
      </c>
      <c r="B818" s="1" t="s">
        <v>1858</v>
      </c>
      <c r="C818" s="1">
        <v>6.9993122034E10</v>
      </c>
      <c r="D818" s="1"/>
      <c r="E818" s="1"/>
      <c r="F818" s="1"/>
      <c r="G818" s="1"/>
      <c r="H818" s="1"/>
    </row>
    <row r="819" ht="15.75" customHeight="1">
      <c r="A819" s="1" t="s">
        <v>1859</v>
      </c>
      <c r="B819" s="1" t="s">
        <v>1860</v>
      </c>
      <c r="C819" s="1" t="s">
        <v>1861</v>
      </c>
      <c r="D819" s="1"/>
      <c r="E819" s="1"/>
      <c r="F819" s="1"/>
      <c r="G819" s="1"/>
      <c r="H819" s="1"/>
    </row>
    <row r="820" ht="15.75" customHeight="1">
      <c r="A820" s="1" t="s">
        <v>1862</v>
      </c>
      <c r="B820" s="1" t="s">
        <v>1863</v>
      </c>
      <c r="C820" s="1">
        <v>7.1981747929E10</v>
      </c>
      <c r="D820" s="1"/>
      <c r="E820" s="1"/>
      <c r="F820" s="1"/>
      <c r="G820" s="1"/>
      <c r="H820" s="1"/>
    </row>
    <row r="821" ht="15.75" customHeight="1">
      <c r="A821" s="1" t="s">
        <v>1864</v>
      </c>
      <c r="B821" s="1" t="s">
        <v>1865</v>
      </c>
      <c r="C821" s="1">
        <v>8.1984390939E10</v>
      </c>
      <c r="D821" s="1"/>
      <c r="E821" s="1"/>
      <c r="F821" s="1"/>
      <c r="G821" s="1"/>
      <c r="H821" s="1"/>
    </row>
    <row r="822" ht="15.75" customHeight="1">
      <c r="A822" s="1" t="s">
        <v>136</v>
      </c>
      <c r="B822" s="1" t="s">
        <v>1866</v>
      </c>
      <c r="C822" s="1">
        <v>1.1975100303E10</v>
      </c>
      <c r="D822" s="1"/>
      <c r="E822" s="1"/>
      <c r="F822" s="1"/>
      <c r="G822" s="1"/>
      <c r="H822" s="1"/>
    </row>
    <row r="823" ht="15.75" customHeight="1">
      <c r="A823" s="1" t="s">
        <v>1867</v>
      </c>
      <c r="B823" s="1" t="s">
        <v>1868</v>
      </c>
      <c r="C823" s="1">
        <v>8.5999033241E10</v>
      </c>
      <c r="D823" s="1"/>
      <c r="E823" s="1"/>
      <c r="F823" s="1"/>
      <c r="G823" s="1"/>
      <c r="H823" s="1"/>
    </row>
    <row r="824" ht="15.75" customHeight="1">
      <c r="A824" s="1" t="s">
        <v>1869</v>
      </c>
      <c r="B824" s="1" t="s">
        <v>1870</v>
      </c>
      <c r="C824" s="1">
        <v>1.9998478038E10</v>
      </c>
      <c r="D824" s="1"/>
      <c r="E824" s="1"/>
      <c r="F824" s="1"/>
      <c r="G824" s="1"/>
      <c r="H824" s="1"/>
    </row>
    <row r="825" ht="15.75" customHeight="1">
      <c r="A825" s="1" t="s">
        <v>989</v>
      </c>
      <c r="B825" s="1" t="s">
        <v>1871</v>
      </c>
      <c r="C825" s="1">
        <v>2.4999533703E10</v>
      </c>
      <c r="D825" s="1"/>
      <c r="E825" s="1"/>
      <c r="F825" s="1"/>
      <c r="G825" s="1"/>
      <c r="H825" s="1"/>
    </row>
    <row r="826" ht="15.75" customHeight="1">
      <c r="A826" s="1" t="s">
        <v>1872</v>
      </c>
      <c r="B826" s="1" t="s">
        <v>1873</v>
      </c>
      <c r="C826" s="1">
        <v>8.198272721E10</v>
      </c>
      <c r="D826" s="1"/>
      <c r="E826" s="1"/>
      <c r="F826" s="1"/>
      <c r="G826" s="1"/>
      <c r="H826" s="1"/>
    </row>
    <row r="827" ht="15.75" customHeight="1">
      <c r="A827" s="1" t="s">
        <v>1874</v>
      </c>
      <c r="B827" s="1" t="s">
        <v>1875</v>
      </c>
      <c r="C827" s="1">
        <v>5.592991887463E12</v>
      </c>
      <c r="D827" s="1" t="s">
        <v>125</v>
      </c>
      <c r="E827" s="1" t="s">
        <v>15</v>
      </c>
      <c r="F827" s="1" t="s">
        <v>309</v>
      </c>
      <c r="G827" s="1" t="s">
        <v>119</v>
      </c>
      <c r="H827" s="1" t="s">
        <v>205</v>
      </c>
    </row>
    <row r="828" ht="15.75" customHeight="1">
      <c r="A828" s="1" t="s">
        <v>1876</v>
      </c>
      <c r="B828" s="1" t="s">
        <v>1877</v>
      </c>
      <c r="C828" s="1">
        <v>6.5992331788E10</v>
      </c>
      <c r="D828" s="1"/>
      <c r="E828" s="1"/>
      <c r="F828" s="1"/>
      <c r="G828" s="1"/>
      <c r="H828" s="1"/>
    </row>
    <row r="829" ht="15.75" customHeight="1">
      <c r="A829" s="1" t="s">
        <v>1878</v>
      </c>
      <c r="B829" s="1" t="s">
        <v>1879</v>
      </c>
      <c r="C829" s="1">
        <v>3.1998561347E10</v>
      </c>
      <c r="D829" s="1"/>
      <c r="E829" s="1"/>
      <c r="F829" s="1"/>
      <c r="G829" s="1"/>
      <c r="H829" s="1"/>
    </row>
    <row r="830" ht="15.75" customHeight="1">
      <c r="A830" s="1" t="s">
        <v>1880</v>
      </c>
      <c r="B830" s="1" t="s">
        <v>1881</v>
      </c>
      <c r="C830" s="1">
        <v>6.1998625594E10</v>
      </c>
      <c r="D830" s="1" t="s">
        <v>1882</v>
      </c>
      <c r="E830" s="1"/>
      <c r="F830" s="1" t="s">
        <v>49</v>
      </c>
      <c r="G830" s="1" t="s">
        <v>1883</v>
      </c>
      <c r="H830" s="1" t="s">
        <v>55</v>
      </c>
    </row>
    <row r="831" ht="15.75" customHeight="1">
      <c r="A831" s="1" t="s">
        <v>1884</v>
      </c>
      <c r="B831" s="1" t="s">
        <v>1885</v>
      </c>
      <c r="C831" s="1">
        <v>9.1991352876E10</v>
      </c>
      <c r="D831" s="1"/>
      <c r="E831" s="1"/>
      <c r="F831" s="1"/>
      <c r="G831" s="1"/>
      <c r="H831" s="1"/>
    </row>
    <row r="832" ht="15.75" customHeight="1">
      <c r="A832" s="1" t="s">
        <v>1886</v>
      </c>
      <c r="B832" s="1" t="s">
        <v>1887</v>
      </c>
      <c r="C832" s="1" t="s">
        <v>1888</v>
      </c>
      <c r="D832" s="1"/>
      <c r="E832" s="1"/>
      <c r="F832" s="1"/>
      <c r="G832" s="1"/>
      <c r="H832" s="1"/>
    </row>
    <row r="833" ht="15.75" customHeight="1">
      <c r="A833" s="1" t="s">
        <v>1889</v>
      </c>
      <c r="B833" s="1" t="s">
        <v>1890</v>
      </c>
      <c r="C833" s="1">
        <v>5.575999528876E12</v>
      </c>
      <c r="D833" s="1" t="s">
        <v>1891</v>
      </c>
      <c r="E833" s="1" t="s">
        <v>389</v>
      </c>
      <c r="F833" s="1" t="s">
        <v>1892</v>
      </c>
      <c r="G833" s="1" t="s">
        <v>1893</v>
      </c>
      <c r="H833" s="1" t="s">
        <v>45</v>
      </c>
    </row>
    <row r="834" ht="15.75" customHeight="1">
      <c r="A834" s="1" t="s">
        <v>1894</v>
      </c>
      <c r="B834" s="1" t="s">
        <v>1895</v>
      </c>
      <c r="C834" s="1">
        <v>9.8985937282E10</v>
      </c>
      <c r="D834" s="1"/>
      <c r="E834" s="1"/>
      <c r="F834" s="1"/>
      <c r="G834" s="1"/>
      <c r="H834" s="1"/>
    </row>
    <row r="835" ht="15.75" customHeight="1">
      <c r="A835" s="1" t="s">
        <v>1896</v>
      </c>
      <c r="B835" s="1" t="s">
        <v>1897</v>
      </c>
      <c r="C835" s="1">
        <v>1.1980314375E10</v>
      </c>
      <c r="D835" s="1"/>
      <c r="E835" s="1"/>
      <c r="F835" s="1"/>
      <c r="G835" s="1"/>
      <c r="H835" s="1"/>
    </row>
    <row r="836" ht="15.75" customHeight="1">
      <c r="A836" s="1" t="s">
        <v>1898</v>
      </c>
      <c r="B836" s="1" t="s">
        <v>1899</v>
      </c>
      <c r="C836" s="1">
        <v>1.9993463389E10</v>
      </c>
      <c r="D836" s="1"/>
      <c r="E836" s="1"/>
      <c r="F836" s="1"/>
      <c r="G836" s="1"/>
      <c r="H836" s="1"/>
    </row>
    <row r="837" ht="15.75" customHeight="1">
      <c r="A837" s="1" t="s">
        <v>1900</v>
      </c>
      <c r="B837" s="1" t="s">
        <v>1901</v>
      </c>
      <c r="C837" s="1">
        <v>4.7988831053E10</v>
      </c>
      <c r="D837" s="1"/>
      <c r="E837" s="1"/>
      <c r="F837" s="1"/>
      <c r="G837" s="1"/>
      <c r="H837" s="1"/>
    </row>
    <row r="838" ht="15.75" customHeight="1">
      <c r="A838" s="1" t="s">
        <v>1902</v>
      </c>
      <c r="B838" s="1" t="s">
        <v>1903</v>
      </c>
      <c r="C838" s="1">
        <v>6.1981854169E10</v>
      </c>
      <c r="D838" s="1"/>
      <c r="E838" s="1"/>
      <c r="F838" s="1"/>
      <c r="G838" s="1"/>
      <c r="H838" s="1"/>
    </row>
    <row r="839" ht="15.75" customHeight="1">
      <c r="A839" s="1" t="s">
        <v>1904</v>
      </c>
      <c r="B839" s="1" t="s">
        <v>1905</v>
      </c>
      <c r="C839" s="1">
        <v>3.1920045064E10</v>
      </c>
      <c r="D839" s="1"/>
      <c r="E839" s="1"/>
      <c r="F839" s="1"/>
      <c r="G839" s="1"/>
      <c r="H839" s="1"/>
    </row>
    <row r="840" ht="15.75" customHeight="1">
      <c r="A840" s="1" t="s">
        <v>1906</v>
      </c>
      <c r="B840" s="1" t="s">
        <v>1907</v>
      </c>
      <c r="C840" s="1">
        <v>1.8997901093E10</v>
      </c>
      <c r="D840" s="1"/>
      <c r="E840" s="1"/>
      <c r="F840" s="1"/>
      <c r="G840" s="1"/>
      <c r="H840" s="1"/>
    </row>
    <row r="841" ht="15.75" customHeight="1">
      <c r="A841" s="1" t="s">
        <v>1908</v>
      </c>
      <c r="B841" s="1" t="s">
        <v>1909</v>
      </c>
      <c r="C841" s="1">
        <v>1.1941920441E10</v>
      </c>
      <c r="D841" s="1" t="s">
        <v>14</v>
      </c>
      <c r="E841" s="1" t="s">
        <v>15</v>
      </c>
      <c r="F841" s="1" t="s">
        <v>1540</v>
      </c>
      <c r="G841" s="1" t="s">
        <v>119</v>
      </c>
      <c r="H841" s="1" t="s">
        <v>1114</v>
      </c>
    </row>
    <row r="842" ht="15.75" customHeight="1">
      <c r="A842" s="1" t="s">
        <v>1910</v>
      </c>
      <c r="B842" s="1" t="s">
        <v>1911</v>
      </c>
      <c r="C842" s="1">
        <v>4.5999798133E10</v>
      </c>
      <c r="D842" s="1" t="s">
        <v>14</v>
      </c>
      <c r="E842" s="1" t="s">
        <v>15</v>
      </c>
      <c r="F842" s="1" t="s">
        <v>16</v>
      </c>
      <c r="G842" s="1" t="s">
        <v>119</v>
      </c>
      <c r="H842" s="1" t="s">
        <v>1912</v>
      </c>
    </row>
    <row r="843" ht="15.75" customHeight="1">
      <c r="A843" s="1" t="s">
        <v>1913</v>
      </c>
      <c r="B843" s="1" t="s">
        <v>1914</v>
      </c>
      <c r="C843" s="1">
        <v>2.1974377595E10</v>
      </c>
      <c r="D843" s="1"/>
      <c r="E843" s="1"/>
      <c r="F843" s="1"/>
      <c r="G843" s="1"/>
      <c r="H843" s="1"/>
    </row>
    <row r="844" ht="15.75" customHeight="1">
      <c r="A844" s="1" t="s">
        <v>1915</v>
      </c>
      <c r="B844" s="1" t="s">
        <v>1916</v>
      </c>
      <c r="C844" s="1">
        <v>4.7996257529E10</v>
      </c>
      <c r="D844" s="1"/>
      <c r="E844" s="1"/>
      <c r="F844" s="1"/>
      <c r="G844" s="1"/>
      <c r="H844" s="1"/>
    </row>
    <row r="845" ht="15.75" customHeight="1">
      <c r="A845" s="1" t="s">
        <v>130</v>
      </c>
      <c r="B845" s="1" t="s">
        <v>1917</v>
      </c>
      <c r="C845" s="1">
        <v>3.1993024194E10</v>
      </c>
      <c r="D845" s="1"/>
      <c r="E845" s="1"/>
      <c r="F845" s="1"/>
      <c r="G845" s="1"/>
      <c r="H845" s="1"/>
    </row>
    <row r="846" ht="15.75" customHeight="1">
      <c r="A846" s="1" t="s">
        <v>536</v>
      </c>
      <c r="B846" s="1" t="s">
        <v>1918</v>
      </c>
      <c r="C846" s="1">
        <v>6.7991701157E10</v>
      </c>
      <c r="D846" s="1"/>
      <c r="E846" s="1"/>
      <c r="F846" s="1"/>
      <c r="G846" s="1"/>
      <c r="H846" s="1"/>
    </row>
    <row r="847" ht="15.75" customHeight="1">
      <c r="A847" s="1" t="s">
        <v>1919</v>
      </c>
      <c r="B847" s="1" t="s">
        <v>1920</v>
      </c>
      <c r="C847" s="1" t="s">
        <v>1921</v>
      </c>
      <c r="D847" s="1"/>
      <c r="E847" s="1"/>
      <c r="F847" s="1"/>
      <c r="G847" s="1"/>
      <c r="H847" s="1"/>
    </row>
    <row r="848" ht="15.75" customHeight="1">
      <c r="A848" s="1" t="s">
        <v>1922</v>
      </c>
      <c r="B848" s="1" t="s">
        <v>1923</v>
      </c>
      <c r="C848" s="1">
        <v>1.9981698361E10</v>
      </c>
      <c r="D848" s="1"/>
      <c r="E848" s="1"/>
      <c r="F848" s="1"/>
      <c r="G848" s="1"/>
      <c r="H848" s="1"/>
    </row>
    <row r="849" ht="15.75" customHeight="1">
      <c r="A849" s="1" t="s">
        <v>1924</v>
      </c>
      <c r="B849" s="1" t="s">
        <v>1925</v>
      </c>
      <c r="C849" s="1">
        <v>1.6991588068E10</v>
      </c>
      <c r="D849" s="1" t="s">
        <v>1926</v>
      </c>
      <c r="E849" s="1" t="s">
        <v>389</v>
      </c>
      <c r="F849" s="1" t="s">
        <v>467</v>
      </c>
      <c r="G849" s="1" t="s">
        <v>1927</v>
      </c>
      <c r="H849" s="1" t="s">
        <v>45</v>
      </c>
    </row>
    <row r="850" ht="15.75" customHeight="1">
      <c r="A850" s="1" t="s">
        <v>1928</v>
      </c>
      <c r="B850" s="1" t="s">
        <v>1929</v>
      </c>
      <c r="C850" s="1" t="s">
        <v>1930</v>
      </c>
      <c r="D850" s="1" t="s">
        <v>504</v>
      </c>
      <c r="E850" s="1" t="s">
        <v>42</v>
      </c>
      <c r="F850" s="1" t="s">
        <v>493</v>
      </c>
      <c r="G850" s="1" t="s">
        <v>505</v>
      </c>
      <c r="H850" s="1" t="s">
        <v>45</v>
      </c>
    </row>
    <row r="851" ht="15.75" customHeight="1">
      <c r="A851" s="1" t="s">
        <v>1931</v>
      </c>
      <c r="B851" s="1" t="s">
        <v>1932</v>
      </c>
      <c r="C851" s="1">
        <v>7.1993380473E10</v>
      </c>
      <c r="D851" s="1"/>
      <c r="E851" s="1"/>
      <c r="F851" s="1"/>
      <c r="G851" s="1"/>
      <c r="H851" s="1"/>
    </row>
    <row r="852" ht="15.75" customHeight="1">
      <c r="A852" s="1" t="s">
        <v>1933</v>
      </c>
      <c r="B852" s="1" t="s">
        <v>1934</v>
      </c>
      <c r="C852" s="1">
        <v>8.5974007643E10</v>
      </c>
      <c r="D852" s="1"/>
      <c r="E852" s="1"/>
      <c r="F852" s="1"/>
      <c r="G852" s="1"/>
      <c r="H852" s="1"/>
    </row>
    <row r="853" ht="15.75" customHeight="1">
      <c r="A853" s="1" t="s">
        <v>1935</v>
      </c>
      <c r="B853" s="1" t="s">
        <v>1936</v>
      </c>
      <c r="C853" s="1">
        <v>4.8984510136E10</v>
      </c>
      <c r="D853" s="1"/>
      <c r="E853" s="1"/>
      <c r="F853" s="1"/>
      <c r="G853" s="1"/>
      <c r="H853" s="1"/>
    </row>
    <row r="854" ht="15.75" customHeight="1">
      <c r="A854" s="1" t="s">
        <v>1937</v>
      </c>
      <c r="B854" s="1" t="s">
        <v>1938</v>
      </c>
      <c r="C854" s="1">
        <v>9.5991356294E10</v>
      </c>
      <c r="D854" s="1"/>
      <c r="E854" s="1"/>
      <c r="F854" s="1"/>
      <c r="G854" s="1"/>
      <c r="H854" s="1"/>
    </row>
    <row r="855" ht="15.75" customHeight="1">
      <c r="A855" s="1" t="s">
        <v>1939</v>
      </c>
      <c r="B855" s="1" t="s">
        <v>1940</v>
      </c>
      <c r="C855" s="1">
        <v>8.1999425445E10</v>
      </c>
      <c r="D855" s="1"/>
      <c r="E855" s="1"/>
      <c r="F855" s="1"/>
      <c r="G855" s="1"/>
      <c r="H855" s="1"/>
    </row>
    <row r="856" ht="15.75" customHeight="1">
      <c r="A856" s="1" t="s">
        <v>1941</v>
      </c>
      <c r="B856" s="1" t="s">
        <v>1942</v>
      </c>
      <c r="C856" s="1">
        <v>3.1993053145E10</v>
      </c>
      <c r="D856" s="1" t="s">
        <v>91</v>
      </c>
      <c r="E856" s="1" t="s">
        <v>15</v>
      </c>
      <c r="F856" s="1" t="s">
        <v>1943</v>
      </c>
      <c r="G856" s="1" t="s">
        <v>119</v>
      </c>
      <c r="H856" s="1" t="s">
        <v>497</v>
      </c>
    </row>
    <row r="857" ht="15.75" customHeight="1">
      <c r="A857" s="1" t="s">
        <v>1944</v>
      </c>
      <c r="B857" s="1" t="s">
        <v>1945</v>
      </c>
      <c r="C857" s="1">
        <v>6.75445545E8</v>
      </c>
      <c r="D857" s="1"/>
      <c r="E857" s="1"/>
      <c r="F857" s="1"/>
      <c r="G857" s="1"/>
      <c r="H857" s="1"/>
    </row>
    <row r="858" ht="15.75" customHeight="1">
      <c r="A858" s="1" t="s">
        <v>1946</v>
      </c>
      <c r="B858" s="1" t="s">
        <v>1947</v>
      </c>
      <c r="C858" s="1">
        <v>6.198203454E10</v>
      </c>
      <c r="D858" s="1"/>
      <c r="E858" s="1"/>
      <c r="F858" s="1"/>
      <c r="G858" s="1"/>
      <c r="H858" s="1"/>
    </row>
    <row r="859" ht="15.75" customHeight="1">
      <c r="A859" s="1" t="s">
        <v>1948</v>
      </c>
      <c r="B859" s="1" t="s">
        <v>1949</v>
      </c>
      <c r="C859" s="1">
        <v>9.1985908843E10</v>
      </c>
      <c r="D859" s="1"/>
      <c r="E859" s="1"/>
      <c r="F859" s="1"/>
      <c r="G859" s="1"/>
      <c r="H859" s="1"/>
    </row>
    <row r="860" ht="15.75" customHeight="1">
      <c r="A860" s="1" t="s">
        <v>138</v>
      </c>
      <c r="B860" s="1" t="s">
        <v>1950</v>
      </c>
      <c r="C860" s="1">
        <v>5.573991406669E12</v>
      </c>
      <c r="D860" s="1" t="s">
        <v>14</v>
      </c>
      <c r="E860" s="1" t="s">
        <v>15</v>
      </c>
      <c r="F860" s="1" t="s">
        <v>1540</v>
      </c>
      <c r="G860" s="1" t="s">
        <v>119</v>
      </c>
      <c r="H860" s="1" t="s">
        <v>339</v>
      </c>
    </row>
    <row r="861" ht="15.75" customHeight="1">
      <c r="A861" s="1" t="s">
        <v>1951</v>
      </c>
      <c r="B861" s="1" t="s">
        <v>1952</v>
      </c>
      <c r="C861" s="1">
        <v>1.6991435769E10</v>
      </c>
      <c r="D861" s="1" t="s">
        <v>14</v>
      </c>
      <c r="E861" s="1" t="s">
        <v>1473</v>
      </c>
      <c r="F861" s="1" t="s">
        <v>1474</v>
      </c>
      <c r="G861" s="1" t="s">
        <v>1475</v>
      </c>
      <c r="H861" s="1" t="s">
        <v>1476</v>
      </c>
    </row>
    <row r="862" ht="15.75" customHeight="1">
      <c r="A862" s="1" t="s">
        <v>1953</v>
      </c>
      <c r="B862" s="1" t="s">
        <v>1954</v>
      </c>
      <c r="C862" s="1">
        <v>6.2993811921E10</v>
      </c>
      <c r="D862" s="1"/>
      <c r="E862" s="1"/>
      <c r="F862" s="1"/>
      <c r="G862" s="1"/>
      <c r="H862" s="1"/>
    </row>
    <row r="863" ht="15.75" customHeight="1">
      <c r="A863" s="1" t="s">
        <v>1955</v>
      </c>
      <c r="B863" s="1" t="s">
        <v>1956</v>
      </c>
      <c r="C863" s="1">
        <v>4.3996376477E10</v>
      </c>
      <c r="D863" s="1"/>
      <c r="E863" s="1"/>
      <c r="F863" s="1"/>
      <c r="G863" s="1"/>
      <c r="H863" s="1"/>
    </row>
    <row r="864" ht="15.75" customHeight="1">
      <c r="A864" s="1" t="s">
        <v>1957</v>
      </c>
      <c r="B864" s="1" t="s">
        <v>1958</v>
      </c>
      <c r="C864" s="1">
        <v>5.599992016875E12</v>
      </c>
      <c r="D864" s="1"/>
      <c r="E864" s="1"/>
      <c r="F864" s="1"/>
      <c r="G864" s="1"/>
      <c r="H864" s="1"/>
    </row>
    <row r="865" ht="15.75" customHeight="1">
      <c r="A865" s="1" t="s">
        <v>1959</v>
      </c>
      <c r="B865" s="1" t="s">
        <v>1960</v>
      </c>
      <c r="C865" s="1">
        <v>9.4992788828E10</v>
      </c>
      <c r="D865" s="1" t="s">
        <v>14</v>
      </c>
      <c r="E865" s="1" t="s">
        <v>15</v>
      </c>
      <c r="F865" s="1" t="s">
        <v>16</v>
      </c>
      <c r="G865" s="1" t="s">
        <v>119</v>
      </c>
      <c r="H865" s="1" t="s">
        <v>93</v>
      </c>
    </row>
    <row r="866" ht="15.75" customHeight="1">
      <c r="A866" s="1" t="s">
        <v>1961</v>
      </c>
      <c r="B866" s="1" t="s">
        <v>1962</v>
      </c>
      <c r="C866" s="1">
        <v>1.3981582252E10</v>
      </c>
      <c r="D866" s="1"/>
      <c r="E866" s="1"/>
      <c r="F866" s="1"/>
      <c r="G866" s="1"/>
      <c r="H866" s="1"/>
    </row>
    <row r="867" ht="15.75" customHeight="1">
      <c r="A867" s="1" t="s">
        <v>1963</v>
      </c>
      <c r="B867" s="1" t="s">
        <v>1964</v>
      </c>
      <c r="C867" s="1">
        <v>1.1960624471E10</v>
      </c>
      <c r="D867" s="1"/>
      <c r="E867" s="1"/>
      <c r="F867" s="1"/>
      <c r="G867" s="1"/>
      <c r="H867" s="1"/>
    </row>
    <row r="868" ht="15.75" customHeight="1">
      <c r="A868" s="1" t="s">
        <v>1965</v>
      </c>
      <c r="B868" s="1" t="s">
        <v>1966</v>
      </c>
      <c r="C868" s="1">
        <v>1.1947440102E10</v>
      </c>
      <c r="D868" s="1"/>
      <c r="E868" s="1"/>
      <c r="F868" s="1"/>
      <c r="G868" s="1"/>
      <c r="H868" s="1"/>
    </row>
    <row r="869" ht="15.75" customHeight="1">
      <c r="A869" s="1" t="s">
        <v>1967</v>
      </c>
      <c r="B869" s="1" t="s">
        <v>1968</v>
      </c>
      <c r="C869" s="1">
        <v>8.8981820221E10</v>
      </c>
      <c r="D869" s="1" t="s">
        <v>1969</v>
      </c>
      <c r="E869" s="1" t="s">
        <v>516</v>
      </c>
      <c r="F869" s="1" t="s">
        <v>435</v>
      </c>
      <c r="G869" s="1" t="s">
        <v>517</v>
      </c>
      <c r="H869" s="1" t="s">
        <v>45</v>
      </c>
    </row>
    <row r="870" ht="15.75" customHeight="1">
      <c r="A870" s="1" t="s">
        <v>1970</v>
      </c>
      <c r="B870" s="1" t="s">
        <v>1971</v>
      </c>
      <c r="C870" s="1">
        <v>1.1991402567E10</v>
      </c>
      <c r="D870" s="1"/>
      <c r="E870" s="1"/>
      <c r="F870" s="1"/>
      <c r="G870" s="1"/>
      <c r="H870" s="1"/>
    </row>
    <row r="871" ht="15.75" customHeight="1">
      <c r="A871" s="1" t="s">
        <v>1972</v>
      </c>
      <c r="B871" s="1" t="s">
        <v>1973</v>
      </c>
      <c r="C871" s="1" t="s">
        <v>1974</v>
      </c>
      <c r="D871" s="1"/>
      <c r="E871" s="1"/>
      <c r="F871" s="1"/>
      <c r="G871" s="1"/>
      <c r="H871" s="1"/>
    </row>
    <row r="872" ht="15.75" customHeight="1">
      <c r="A872" s="1" t="s">
        <v>1975</v>
      </c>
      <c r="B872" s="1" t="s">
        <v>1976</v>
      </c>
      <c r="C872" s="1">
        <v>5.514991871661E12</v>
      </c>
      <c r="D872" s="1"/>
      <c r="E872" s="1"/>
      <c r="F872" s="1"/>
      <c r="G872" s="1"/>
      <c r="H872" s="1"/>
    </row>
    <row r="873" ht="15.75" customHeight="1">
      <c r="A873" s="1" t="s">
        <v>1977</v>
      </c>
      <c r="B873" s="1" t="s">
        <v>1978</v>
      </c>
      <c r="C873" s="1">
        <v>1.1946596167E10</v>
      </c>
      <c r="D873" s="1"/>
      <c r="E873" s="1"/>
      <c r="F873" s="1"/>
      <c r="G873" s="1"/>
      <c r="H873" s="1"/>
    </row>
    <row r="874" ht="15.75" customHeight="1">
      <c r="A874" s="1" t="s">
        <v>1979</v>
      </c>
      <c r="B874" s="1" t="s">
        <v>1980</v>
      </c>
      <c r="C874" s="1">
        <v>6.1985108611E10</v>
      </c>
      <c r="D874" s="1"/>
      <c r="E874" s="1"/>
      <c r="F874" s="1"/>
      <c r="G874" s="1"/>
      <c r="H874" s="1"/>
    </row>
    <row r="875" ht="15.75" customHeight="1">
      <c r="A875" s="1" t="s">
        <v>1981</v>
      </c>
      <c r="B875" s="1" t="s">
        <v>1982</v>
      </c>
      <c r="C875" s="1">
        <v>1.6992327915E10</v>
      </c>
      <c r="D875" s="1"/>
      <c r="E875" s="1"/>
      <c r="F875" s="1"/>
      <c r="G875" s="1"/>
      <c r="H875" s="1"/>
    </row>
    <row r="876" ht="15.75" customHeight="1">
      <c r="A876" s="1" t="s">
        <v>1983</v>
      </c>
      <c r="B876" s="1" t="s">
        <v>1984</v>
      </c>
      <c r="C876" s="1">
        <v>5.4999535279E10</v>
      </c>
      <c r="D876" s="1"/>
      <c r="E876" s="1"/>
      <c r="F876" s="1"/>
      <c r="G876" s="1"/>
      <c r="H876" s="1"/>
    </row>
    <row r="877" ht="15.75" customHeight="1">
      <c r="A877" s="1" t="s">
        <v>1985</v>
      </c>
      <c r="B877" s="1" t="s">
        <v>1986</v>
      </c>
      <c r="C877" s="1">
        <v>3.7984246587E10</v>
      </c>
      <c r="D877" s="1"/>
      <c r="E877" s="1"/>
      <c r="F877" s="1"/>
      <c r="G877" s="1"/>
      <c r="H877" s="1"/>
    </row>
    <row r="878" ht="15.75" customHeight="1">
      <c r="A878" s="1" t="s">
        <v>1987</v>
      </c>
      <c r="B878" s="1" t="s">
        <v>1988</v>
      </c>
      <c r="C878" s="1">
        <v>1.2988732181E10</v>
      </c>
      <c r="D878" s="1"/>
      <c r="E878" s="1"/>
      <c r="F878" s="1"/>
      <c r="G878" s="1"/>
      <c r="H878" s="1"/>
    </row>
    <row r="879" ht="15.75" customHeight="1">
      <c r="A879" s="1" t="s">
        <v>518</v>
      </c>
      <c r="B879" s="1" t="s">
        <v>1989</v>
      </c>
      <c r="C879" s="1">
        <v>7.79995397E10</v>
      </c>
      <c r="D879" s="1" t="s">
        <v>14</v>
      </c>
      <c r="E879" s="1" t="s">
        <v>15</v>
      </c>
      <c r="F879" s="1" t="s">
        <v>1540</v>
      </c>
      <c r="G879" s="1" t="s">
        <v>119</v>
      </c>
      <c r="H879" s="1" t="s">
        <v>1114</v>
      </c>
    </row>
    <row r="880" ht="15.75" customHeight="1">
      <c r="A880" s="1" t="s">
        <v>1990</v>
      </c>
      <c r="B880" s="1" t="s">
        <v>1991</v>
      </c>
      <c r="C880" s="1">
        <v>8.1993050543E10</v>
      </c>
      <c r="D880" s="1"/>
      <c r="E880" s="1"/>
      <c r="F880" s="1"/>
      <c r="G880" s="1"/>
      <c r="H880" s="1"/>
    </row>
    <row r="881" ht="15.75" customHeight="1">
      <c r="A881" s="1" t="s">
        <v>1992</v>
      </c>
      <c r="B881" s="1" t="s">
        <v>1993</v>
      </c>
      <c r="C881" s="1">
        <v>1.1982405738E10</v>
      </c>
      <c r="D881" s="1"/>
      <c r="E881" s="1"/>
      <c r="F881" s="1"/>
      <c r="G881" s="1"/>
      <c r="H881" s="1"/>
    </row>
    <row r="882" ht="15.75" customHeight="1">
      <c r="A882" s="1" t="s">
        <v>1994</v>
      </c>
      <c r="B882" s="1" t="s">
        <v>1995</v>
      </c>
      <c r="C882" s="1">
        <v>4.5984059095E10</v>
      </c>
      <c r="D882" s="1"/>
      <c r="E882" s="1"/>
      <c r="F882" s="1"/>
      <c r="G882" s="1"/>
      <c r="H882" s="1"/>
    </row>
    <row r="883" ht="15.75" customHeight="1">
      <c r="A883" s="1" t="s">
        <v>1996</v>
      </c>
      <c r="B883" s="1" t="s">
        <v>1997</v>
      </c>
      <c r="C883" s="1">
        <v>8.8988454635E10</v>
      </c>
      <c r="D883" s="1"/>
      <c r="E883" s="1"/>
      <c r="F883" s="1"/>
      <c r="G883" s="1"/>
      <c r="H883" s="1"/>
    </row>
    <row r="884" ht="15.75" customHeight="1">
      <c r="A884" s="1" t="s">
        <v>1998</v>
      </c>
      <c r="B884" s="1" t="s">
        <v>1999</v>
      </c>
      <c r="C884" s="1">
        <v>9.4992271103E10</v>
      </c>
      <c r="D884" s="1"/>
      <c r="E884" s="1"/>
      <c r="F884" s="1"/>
      <c r="G884" s="1"/>
      <c r="H884" s="1"/>
    </row>
    <row r="885" ht="15.75" customHeight="1">
      <c r="A885" s="1" t="s">
        <v>2000</v>
      </c>
      <c r="B885" s="1" t="s">
        <v>2001</v>
      </c>
      <c r="C885" s="1">
        <v>6.2992262833E10</v>
      </c>
      <c r="D885" s="1"/>
      <c r="E885" s="1"/>
      <c r="F885" s="1"/>
      <c r="G885" s="1"/>
      <c r="H885" s="1"/>
    </row>
    <row r="886" ht="15.75" customHeight="1">
      <c r="A886" s="1" t="s">
        <v>2002</v>
      </c>
      <c r="B886" s="1" t="s">
        <v>2003</v>
      </c>
      <c r="C886" s="1" t="s">
        <v>2004</v>
      </c>
      <c r="D886" s="1"/>
      <c r="E886" s="1"/>
      <c r="F886" s="1"/>
      <c r="G886" s="1"/>
      <c r="H886" s="1"/>
    </row>
    <row r="887" ht="15.75" customHeight="1">
      <c r="A887" s="1" t="s">
        <v>2005</v>
      </c>
      <c r="B887" s="1" t="s">
        <v>2006</v>
      </c>
      <c r="C887" s="1">
        <v>2.1980006142E10</v>
      </c>
      <c r="D887" s="1"/>
      <c r="E887" s="1"/>
      <c r="F887" s="1"/>
      <c r="G887" s="1"/>
      <c r="H887" s="1"/>
    </row>
    <row r="888" ht="15.75" customHeight="1">
      <c r="A888" s="1" t="s">
        <v>2007</v>
      </c>
      <c r="B888" s="1" t="s">
        <v>2008</v>
      </c>
      <c r="C888" s="1">
        <v>6.5999363003E10</v>
      </c>
      <c r="D888" s="1"/>
      <c r="E888" s="1"/>
      <c r="F888" s="1"/>
      <c r="G888" s="1"/>
      <c r="H888" s="1"/>
    </row>
    <row r="889" ht="15.75" customHeight="1">
      <c r="A889" s="1" t="s">
        <v>2009</v>
      </c>
      <c r="B889" s="1" t="s">
        <v>2010</v>
      </c>
      <c r="C889" s="1">
        <v>8.2996522431E10</v>
      </c>
      <c r="D889" s="1"/>
      <c r="E889" s="1"/>
      <c r="F889" s="1"/>
      <c r="G889" s="1"/>
      <c r="H889" s="1"/>
    </row>
    <row r="890" ht="15.75" customHeight="1">
      <c r="A890" s="1" t="s">
        <v>2011</v>
      </c>
      <c r="B890" s="1" t="s">
        <v>2012</v>
      </c>
      <c r="C890" s="1">
        <v>7.1987010397E10</v>
      </c>
      <c r="D890" s="1"/>
      <c r="E890" s="1"/>
      <c r="F890" s="1"/>
      <c r="G890" s="1"/>
      <c r="H890" s="1"/>
    </row>
    <row r="891" ht="15.75" customHeight="1">
      <c r="A891" s="1" t="s">
        <v>2013</v>
      </c>
      <c r="B891" s="1" t="s">
        <v>2014</v>
      </c>
      <c r="C891" s="1">
        <v>8.29980782E9</v>
      </c>
      <c r="D891" s="1"/>
      <c r="E891" s="1"/>
      <c r="F891" s="1"/>
      <c r="G891" s="1"/>
      <c r="H891" s="1"/>
    </row>
    <row r="892" ht="15.75" customHeight="1">
      <c r="A892" s="1" t="s">
        <v>2015</v>
      </c>
      <c r="B892" s="1" t="s">
        <v>2016</v>
      </c>
      <c r="C892" s="1">
        <v>9.2994727431E10</v>
      </c>
      <c r="D892" s="1"/>
      <c r="E892" s="1"/>
      <c r="F892" s="1"/>
      <c r="G892" s="1"/>
      <c r="H892" s="1"/>
    </row>
    <row r="893" ht="15.75" customHeight="1">
      <c r="A893" s="1" t="s">
        <v>2017</v>
      </c>
      <c r="B893" s="1" t="s">
        <v>2018</v>
      </c>
      <c r="C893" s="1">
        <v>9.97494545E8</v>
      </c>
      <c r="D893" s="1"/>
      <c r="E893" s="1"/>
      <c r="F893" s="1"/>
      <c r="G893" s="1"/>
      <c r="H893" s="1"/>
    </row>
    <row r="894" ht="15.75" customHeight="1">
      <c r="A894" s="1" t="s">
        <v>2019</v>
      </c>
      <c r="B894" s="1" t="s">
        <v>2020</v>
      </c>
      <c r="C894" s="1">
        <v>6.1981932905E10</v>
      </c>
      <c r="D894" s="1"/>
      <c r="E894" s="1"/>
      <c r="F894" s="1"/>
      <c r="G894" s="1"/>
      <c r="H894" s="1"/>
    </row>
    <row r="895" ht="15.75" customHeight="1">
      <c r="A895" s="1" t="s">
        <v>2021</v>
      </c>
      <c r="B895" s="1" t="s">
        <v>2022</v>
      </c>
      <c r="C895" s="1">
        <v>7.199131E10</v>
      </c>
      <c r="D895" s="1"/>
      <c r="E895" s="1"/>
      <c r="F895" s="1"/>
      <c r="G895" s="1"/>
      <c r="H895" s="1"/>
    </row>
    <row r="896" ht="15.75" customHeight="1">
      <c r="A896" s="1" t="s">
        <v>2023</v>
      </c>
      <c r="B896" s="1" t="s">
        <v>2024</v>
      </c>
      <c r="C896" s="1">
        <v>3.3999391259E10</v>
      </c>
      <c r="D896" s="1"/>
      <c r="E896" s="1"/>
      <c r="F896" s="1"/>
      <c r="G896" s="1"/>
      <c r="H896" s="1"/>
    </row>
    <row r="897" ht="15.75" customHeight="1">
      <c r="A897" s="1" t="s">
        <v>2025</v>
      </c>
      <c r="B897" s="1" t="s">
        <v>2026</v>
      </c>
      <c r="C897" s="1">
        <v>6.5996081084E10</v>
      </c>
      <c r="D897" s="1"/>
      <c r="E897" s="1"/>
      <c r="F897" s="1"/>
      <c r="G897" s="1"/>
      <c r="H897" s="1"/>
    </row>
    <row r="898" ht="15.75" customHeight="1">
      <c r="A898" s="1" t="s">
        <v>2027</v>
      </c>
      <c r="B898" s="1" t="s">
        <v>2028</v>
      </c>
      <c r="C898" s="1">
        <v>8.5992839109E10</v>
      </c>
      <c r="D898" s="1" t="s">
        <v>125</v>
      </c>
      <c r="E898" s="1" t="s">
        <v>15</v>
      </c>
      <c r="F898" s="1" t="s">
        <v>1083</v>
      </c>
      <c r="G898" s="1" t="s">
        <v>119</v>
      </c>
      <c r="H898" s="1" t="s">
        <v>133</v>
      </c>
    </row>
    <row r="899" ht="15.75" customHeight="1">
      <c r="A899" s="1" t="s">
        <v>2029</v>
      </c>
      <c r="B899" s="1" t="s">
        <v>2030</v>
      </c>
      <c r="C899" s="1">
        <v>2.1994261912E10</v>
      </c>
      <c r="D899" s="1" t="s">
        <v>14</v>
      </c>
      <c r="E899" s="1" t="s">
        <v>15</v>
      </c>
      <c r="F899" s="1" t="s">
        <v>2031</v>
      </c>
      <c r="G899" s="1" t="s">
        <v>119</v>
      </c>
      <c r="H899" s="1" t="s">
        <v>281</v>
      </c>
    </row>
    <row r="900" ht="15.75" customHeight="1">
      <c r="A900" s="1" t="s">
        <v>234</v>
      </c>
      <c r="B900" s="1" t="s">
        <v>2032</v>
      </c>
      <c r="C900" s="1">
        <v>8.3996566261E10</v>
      </c>
      <c r="D900" s="1"/>
      <c r="E900" s="1"/>
      <c r="F900" s="1"/>
      <c r="G900" s="1"/>
      <c r="H900" s="1"/>
    </row>
    <row r="901" ht="15.75" customHeight="1">
      <c r="A901" s="1" t="s">
        <v>2033</v>
      </c>
      <c r="B901" s="1" t="s">
        <v>2034</v>
      </c>
      <c r="C901" s="1" t="s">
        <v>2035</v>
      </c>
      <c r="D901" s="1"/>
      <c r="E901" s="1"/>
      <c r="F901" s="1"/>
      <c r="G901" s="1"/>
      <c r="H901" s="1"/>
    </row>
    <row r="902" ht="15.75" customHeight="1">
      <c r="A902" s="1" t="s">
        <v>2036</v>
      </c>
      <c r="B902" s="1" t="s">
        <v>2037</v>
      </c>
      <c r="C902" s="1">
        <v>8.8981374782E10</v>
      </c>
      <c r="D902" s="1"/>
      <c r="E902" s="1"/>
      <c r="F902" s="1"/>
      <c r="G902" s="1"/>
      <c r="H902" s="1"/>
    </row>
    <row r="903" ht="15.75" customHeight="1">
      <c r="A903" s="1" t="s">
        <v>2038</v>
      </c>
      <c r="B903" s="1" t="s">
        <v>2039</v>
      </c>
      <c r="C903" s="1">
        <v>8.4996206783E10</v>
      </c>
      <c r="D903" s="1" t="s">
        <v>946</v>
      </c>
      <c r="E903" s="1" t="s">
        <v>15</v>
      </c>
      <c r="F903" s="1" t="s">
        <v>2040</v>
      </c>
      <c r="G903" s="1" t="s">
        <v>17</v>
      </c>
      <c r="H903" s="1" t="s">
        <v>300</v>
      </c>
    </row>
    <row r="904" ht="15.75" customHeight="1">
      <c r="A904" s="1" t="s">
        <v>2041</v>
      </c>
      <c r="B904" s="1" t="s">
        <v>2042</v>
      </c>
      <c r="C904" s="1">
        <v>3.2999803278E10</v>
      </c>
      <c r="D904" s="1" t="s">
        <v>2043</v>
      </c>
      <c r="E904" s="1" t="s">
        <v>2044</v>
      </c>
      <c r="F904" s="1" t="s">
        <v>964</v>
      </c>
      <c r="G904" s="1" t="s">
        <v>2045</v>
      </c>
      <c r="H904" s="1" t="s">
        <v>45</v>
      </c>
    </row>
    <row r="905" ht="15.75" customHeight="1">
      <c r="A905" s="1" t="s">
        <v>2046</v>
      </c>
      <c r="B905" s="1" t="s">
        <v>2047</v>
      </c>
      <c r="C905" s="1" t="s">
        <v>2048</v>
      </c>
      <c r="D905" s="1"/>
      <c r="E905" s="1"/>
      <c r="F905" s="1"/>
      <c r="G905" s="1"/>
      <c r="H905" s="1"/>
    </row>
    <row r="906" ht="15.75" customHeight="1">
      <c r="A906" s="1" t="s">
        <v>2049</v>
      </c>
      <c r="B906" s="1" t="s">
        <v>2050</v>
      </c>
      <c r="C906" s="1">
        <v>4.9933003803E10</v>
      </c>
      <c r="D906" s="1"/>
      <c r="E906" s="1"/>
      <c r="F906" s="1"/>
      <c r="G906" s="1"/>
      <c r="H906" s="1"/>
    </row>
    <row r="907" ht="15.75" customHeight="1">
      <c r="A907" s="1" t="s">
        <v>2051</v>
      </c>
      <c r="B907" s="1" t="s">
        <v>2052</v>
      </c>
      <c r="C907" s="1">
        <v>4.5999402745E10</v>
      </c>
      <c r="D907" s="1"/>
      <c r="E907" s="1"/>
      <c r="F907" s="1"/>
      <c r="G907" s="1"/>
      <c r="H907" s="1"/>
    </row>
    <row r="908" ht="15.75" customHeight="1">
      <c r="A908" s="1" t="s">
        <v>2053</v>
      </c>
      <c r="B908" s="1" t="s">
        <v>2054</v>
      </c>
      <c r="C908" s="1">
        <v>8.899617122E10</v>
      </c>
      <c r="D908" s="1"/>
      <c r="E908" s="1"/>
      <c r="F908" s="1"/>
      <c r="G908" s="1"/>
      <c r="H908" s="1"/>
    </row>
    <row r="909" ht="15.75" customHeight="1">
      <c r="A909" s="1" t="s">
        <v>2055</v>
      </c>
      <c r="B909" s="1" t="s">
        <v>2056</v>
      </c>
      <c r="C909" s="1">
        <v>6.1992520465E10</v>
      </c>
      <c r="D909" s="1"/>
      <c r="E909" s="1"/>
      <c r="F909" s="1"/>
      <c r="G909" s="1"/>
      <c r="H909" s="1"/>
    </row>
    <row r="910" ht="15.75" customHeight="1">
      <c r="A910" s="1" t="s">
        <v>2057</v>
      </c>
      <c r="B910" s="1" t="s">
        <v>2058</v>
      </c>
      <c r="C910" s="1">
        <v>1.1974213033E10</v>
      </c>
      <c r="D910" s="1"/>
      <c r="E910" s="1"/>
      <c r="F910" s="1"/>
      <c r="G910" s="1"/>
      <c r="H910" s="1"/>
    </row>
    <row r="911" ht="15.75" customHeight="1">
      <c r="A911" s="1" t="s">
        <v>2059</v>
      </c>
      <c r="B911" s="1" t="s">
        <v>2060</v>
      </c>
      <c r="C911" s="1">
        <v>1.1913710604E10</v>
      </c>
      <c r="D911" s="1"/>
      <c r="E911" s="1"/>
      <c r="F911" s="1"/>
      <c r="G911" s="1"/>
      <c r="H911" s="1"/>
    </row>
    <row r="912" ht="15.75" customHeight="1">
      <c r="A912" s="1" t="s">
        <v>2061</v>
      </c>
      <c r="B912" s="1" t="s">
        <v>2062</v>
      </c>
      <c r="C912" s="1">
        <v>6.2981998827E10</v>
      </c>
      <c r="D912" s="1"/>
      <c r="E912" s="1"/>
      <c r="F912" s="1"/>
      <c r="G912" s="1"/>
      <c r="H912" s="1"/>
    </row>
    <row r="913" ht="15.75" customHeight="1">
      <c r="A913" s="1" t="s">
        <v>2063</v>
      </c>
      <c r="B913" s="1" t="s">
        <v>2064</v>
      </c>
      <c r="C913" s="1">
        <v>2.1998749218E10</v>
      </c>
      <c r="D913" s="1"/>
      <c r="E913" s="1"/>
      <c r="F913" s="1"/>
      <c r="G913" s="1"/>
      <c r="H913" s="1"/>
    </row>
    <row r="914" ht="15.75" customHeight="1">
      <c r="A914" s="1" t="s">
        <v>2065</v>
      </c>
      <c r="B914" s="1" t="s">
        <v>2066</v>
      </c>
      <c r="C914" s="1">
        <v>4.4999003646E10</v>
      </c>
      <c r="D914" s="1"/>
      <c r="E914" s="1"/>
      <c r="F914" s="1"/>
      <c r="G914" s="1"/>
      <c r="H914" s="1"/>
    </row>
    <row r="915" ht="15.75" customHeight="1">
      <c r="A915" s="1" t="s">
        <v>2067</v>
      </c>
      <c r="B915" s="1" t="s">
        <v>2068</v>
      </c>
      <c r="C915" s="1">
        <v>4.3999510953E10</v>
      </c>
      <c r="D915" s="1"/>
      <c r="E915" s="1"/>
      <c r="F915" s="1"/>
      <c r="G915" s="1"/>
      <c r="H915" s="1"/>
    </row>
    <row r="916" ht="15.75" customHeight="1">
      <c r="A916" s="1" t="s">
        <v>2069</v>
      </c>
      <c r="B916" s="1" t="s">
        <v>2070</v>
      </c>
      <c r="C916" s="1">
        <v>8.3988677171E10</v>
      </c>
      <c r="D916" s="1"/>
      <c r="E916" s="1"/>
      <c r="F916" s="1"/>
      <c r="G916" s="1"/>
      <c r="H916" s="1"/>
    </row>
    <row r="917" ht="15.75" customHeight="1">
      <c r="A917" s="1" t="s">
        <v>2071</v>
      </c>
      <c r="B917" s="1" t="s">
        <v>2072</v>
      </c>
      <c r="C917" s="1" t="s">
        <v>2073</v>
      </c>
      <c r="D917" s="1" t="s">
        <v>2074</v>
      </c>
      <c r="E917" s="1"/>
      <c r="F917" s="1" t="s">
        <v>2075</v>
      </c>
      <c r="G917" s="1" t="s">
        <v>2076</v>
      </c>
      <c r="H917" s="1" t="s">
        <v>51</v>
      </c>
    </row>
    <row r="918" ht="15.75" customHeight="1">
      <c r="A918" s="1" t="s">
        <v>2077</v>
      </c>
      <c r="B918" s="1" t="s">
        <v>2078</v>
      </c>
      <c r="C918" s="1">
        <v>8.398696108E10</v>
      </c>
      <c r="D918" s="1"/>
      <c r="E918" s="1"/>
      <c r="F918" s="1"/>
      <c r="G918" s="1"/>
      <c r="H918" s="1"/>
    </row>
    <row r="919" ht="15.75" customHeight="1">
      <c r="A919" s="1" t="s">
        <v>2079</v>
      </c>
      <c r="B919" s="1" t="s">
        <v>2080</v>
      </c>
      <c r="C919" s="1">
        <v>7.5992406626E10</v>
      </c>
      <c r="D919" s="1"/>
      <c r="E919" s="1"/>
      <c r="F919" s="1"/>
      <c r="G919" s="1"/>
      <c r="H919" s="1"/>
    </row>
    <row r="920" ht="15.75" customHeight="1">
      <c r="A920" s="1" t="s">
        <v>2081</v>
      </c>
      <c r="B920" s="1" t="s">
        <v>2082</v>
      </c>
      <c r="C920" s="1">
        <v>2.1971433258E10</v>
      </c>
      <c r="D920" s="1"/>
      <c r="E920" s="1"/>
      <c r="F920" s="1"/>
      <c r="G920" s="1"/>
      <c r="H920" s="1"/>
    </row>
    <row r="921" ht="15.75" customHeight="1">
      <c r="A921" s="1" t="s">
        <v>2083</v>
      </c>
      <c r="B921" s="1" t="s">
        <v>2084</v>
      </c>
      <c r="C921" s="1">
        <v>9.1981154628E10</v>
      </c>
      <c r="D921" s="1" t="s">
        <v>14</v>
      </c>
      <c r="E921" s="1" t="s">
        <v>15</v>
      </c>
      <c r="F921" s="1" t="s">
        <v>2085</v>
      </c>
      <c r="G921" s="1" t="s">
        <v>17</v>
      </c>
      <c r="H921" s="1" t="s">
        <v>642</v>
      </c>
    </row>
    <row r="922" ht="15.75" customHeight="1">
      <c r="A922" s="1" t="s">
        <v>410</v>
      </c>
      <c r="B922" s="1" t="s">
        <v>2086</v>
      </c>
      <c r="C922" s="1" t="s">
        <v>2087</v>
      </c>
      <c r="D922" s="1"/>
      <c r="E922" s="1"/>
      <c r="F922" s="1"/>
      <c r="G922" s="1"/>
      <c r="H922" s="1"/>
    </row>
    <row r="923" ht="15.75" customHeight="1">
      <c r="A923" s="1" t="s">
        <v>2088</v>
      </c>
      <c r="B923" s="1" t="s">
        <v>2089</v>
      </c>
      <c r="C923" s="1">
        <v>6.1995586523E10</v>
      </c>
      <c r="D923" s="1"/>
      <c r="E923" s="1"/>
      <c r="F923" s="1"/>
      <c r="G923" s="1"/>
      <c r="H923" s="1"/>
    </row>
    <row r="924" ht="15.75" customHeight="1">
      <c r="A924" s="1" t="s">
        <v>2090</v>
      </c>
      <c r="B924" s="1" t="s">
        <v>2091</v>
      </c>
      <c r="C924" s="1">
        <v>1.1995489815E10</v>
      </c>
      <c r="D924" s="1"/>
      <c r="E924" s="1"/>
      <c r="F924" s="1"/>
      <c r="G924" s="1"/>
      <c r="H924" s="1"/>
    </row>
    <row r="925" ht="15.75" customHeight="1">
      <c r="A925" s="1" t="s">
        <v>2092</v>
      </c>
      <c r="B925" s="1" t="s">
        <v>2093</v>
      </c>
      <c r="C925" s="1">
        <v>8.8981685358E10</v>
      </c>
      <c r="D925" s="1"/>
      <c r="E925" s="1"/>
      <c r="F925" s="1"/>
      <c r="G925" s="1"/>
      <c r="H925" s="1"/>
    </row>
    <row r="926" ht="15.75" customHeight="1">
      <c r="A926" s="1" t="s">
        <v>2094</v>
      </c>
      <c r="B926" s="1" t="s">
        <v>2095</v>
      </c>
      <c r="C926" s="1">
        <v>1.1972939412E10</v>
      </c>
      <c r="D926" s="1"/>
      <c r="E926" s="1"/>
      <c r="F926" s="1"/>
      <c r="G926" s="1"/>
      <c r="H926" s="1"/>
    </row>
    <row r="927" ht="15.75" customHeight="1">
      <c r="A927" s="1" t="s">
        <v>2096</v>
      </c>
      <c r="B927" s="1" t="s">
        <v>2097</v>
      </c>
      <c r="C927" s="1">
        <v>3.2988440567E10</v>
      </c>
      <c r="D927" s="1"/>
      <c r="E927" s="1"/>
      <c r="F927" s="1"/>
      <c r="G927" s="1"/>
      <c r="H927" s="1"/>
    </row>
    <row r="928" ht="15.75" customHeight="1">
      <c r="A928" s="1" t="s">
        <v>2098</v>
      </c>
      <c r="B928" s="1" t="s">
        <v>2099</v>
      </c>
      <c r="C928" s="1">
        <v>3.1986212985E10</v>
      </c>
      <c r="D928" s="1"/>
      <c r="E928" s="1"/>
      <c r="F928" s="1"/>
      <c r="G928" s="1"/>
      <c r="H928" s="1"/>
    </row>
    <row r="929" ht="15.75" customHeight="1">
      <c r="A929" s="1" t="s">
        <v>2100</v>
      </c>
      <c r="B929" s="1" t="s">
        <v>2101</v>
      </c>
      <c r="C929" s="1" t="s">
        <v>2102</v>
      </c>
      <c r="D929" s="1"/>
      <c r="E929" s="1"/>
      <c r="F929" s="1"/>
      <c r="G929" s="1"/>
      <c r="H929" s="1"/>
    </row>
    <row r="930" ht="15.75" customHeight="1">
      <c r="A930" s="1" t="s">
        <v>2103</v>
      </c>
      <c r="B930" s="1" t="s">
        <v>2104</v>
      </c>
      <c r="C930" s="1">
        <v>2.1983743032E10</v>
      </c>
      <c r="D930" s="1" t="s">
        <v>125</v>
      </c>
      <c r="E930" s="1" t="s">
        <v>15</v>
      </c>
      <c r="F930" s="1" t="s">
        <v>309</v>
      </c>
      <c r="G930" s="1" t="s">
        <v>119</v>
      </c>
      <c r="H930" s="1" t="s">
        <v>360</v>
      </c>
    </row>
    <row r="931" ht="15.75" customHeight="1">
      <c r="A931" s="1" t="s">
        <v>2105</v>
      </c>
      <c r="B931" s="1" t="s">
        <v>2106</v>
      </c>
      <c r="C931" s="1">
        <v>4.7992448346E10</v>
      </c>
      <c r="D931" s="1"/>
      <c r="E931" s="1"/>
      <c r="F931" s="1"/>
      <c r="G931" s="1"/>
      <c r="H931" s="1"/>
    </row>
    <row r="932" ht="15.75" customHeight="1">
      <c r="A932" s="1" t="s">
        <v>2107</v>
      </c>
      <c r="B932" s="1" t="s">
        <v>2108</v>
      </c>
      <c r="C932" s="1">
        <v>7.19927973E10</v>
      </c>
      <c r="D932" s="1"/>
      <c r="E932" s="1"/>
      <c r="F932" s="1"/>
      <c r="G932" s="1"/>
      <c r="H932" s="1"/>
    </row>
    <row r="933" ht="15.75" customHeight="1">
      <c r="A933" s="1" t="s">
        <v>489</v>
      </c>
      <c r="B933" s="1" t="s">
        <v>2109</v>
      </c>
      <c r="C933" s="1">
        <v>2.197461562E10</v>
      </c>
      <c r="D933" s="1"/>
      <c r="E933" s="1"/>
      <c r="F933" s="1"/>
      <c r="G933" s="1"/>
      <c r="H933" s="1"/>
    </row>
    <row r="934" ht="15.75" customHeight="1">
      <c r="A934" s="1" t="s">
        <v>2110</v>
      </c>
      <c r="B934" s="1" t="s">
        <v>2111</v>
      </c>
      <c r="C934" s="1" t="s">
        <v>2112</v>
      </c>
      <c r="D934" s="1"/>
      <c r="E934" s="1"/>
      <c r="F934" s="1"/>
      <c r="G934" s="1"/>
      <c r="H934" s="1"/>
    </row>
    <row r="935" ht="15.75" customHeight="1">
      <c r="A935" s="1" t="s">
        <v>1028</v>
      </c>
      <c r="B935" s="1" t="s">
        <v>2113</v>
      </c>
      <c r="C935" s="1">
        <v>2.2996050413E10</v>
      </c>
      <c r="D935" s="1"/>
      <c r="E935" s="1"/>
      <c r="F935" s="1"/>
      <c r="G935" s="1"/>
      <c r="H935" s="1"/>
    </row>
    <row r="936" ht="15.75" customHeight="1">
      <c r="A936" s="1" t="s">
        <v>234</v>
      </c>
      <c r="B936" s="1" t="s">
        <v>2114</v>
      </c>
      <c r="C936" s="1" t="s">
        <v>2115</v>
      </c>
      <c r="D936" s="1"/>
      <c r="E936" s="1"/>
      <c r="F936" s="1"/>
      <c r="G936" s="1"/>
      <c r="H936" s="1"/>
    </row>
    <row r="937" ht="15.75" customHeight="1">
      <c r="A937" s="1" t="s">
        <v>2116</v>
      </c>
      <c r="B937" s="1" t="s">
        <v>2117</v>
      </c>
      <c r="C937" s="1" t="s">
        <v>2118</v>
      </c>
      <c r="D937" s="1"/>
      <c r="E937" s="1"/>
      <c r="F937" s="1"/>
      <c r="G937" s="1"/>
      <c r="H937" s="1"/>
    </row>
    <row r="938" ht="15.75" customHeight="1">
      <c r="A938" s="1" t="s">
        <v>1350</v>
      </c>
      <c r="B938" s="1" t="s">
        <v>2119</v>
      </c>
      <c r="C938" s="1">
        <v>1.9995445684E10</v>
      </c>
      <c r="D938" s="1"/>
      <c r="E938" s="1"/>
      <c r="F938" s="1"/>
      <c r="G938" s="1"/>
      <c r="H938" s="1"/>
    </row>
    <row r="939" ht="15.75" customHeight="1">
      <c r="A939" s="1" t="s">
        <v>2120</v>
      </c>
      <c r="B939" s="1" t="s">
        <v>2121</v>
      </c>
      <c r="C939" s="1">
        <v>9.84514924E8</v>
      </c>
      <c r="D939" s="1"/>
      <c r="E939" s="1"/>
      <c r="F939" s="1"/>
      <c r="G939" s="1"/>
      <c r="H939" s="1"/>
    </row>
    <row r="940" ht="15.75" customHeight="1">
      <c r="A940" s="1" t="s">
        <v>2122</v>
      </c>
      <c r="B940" s="1" t="s">
        <v>2123</v>
      </c>
      <c r="C940" s="1">
        <v>2.1972257517E10</v>
      </c>
      <c r="D940" s="1"/>
      <c r="E940" s="1"/>
      <c r="F940" s="1"/>
      <c r="G940" s="1"/>
      <c r="H940" s="1"/>
    </row>
    <row r="941" ht="15.75" customHeight="1">
      <c r="A941" s="1" t="s">
        <v>2124</v>
      </c>
      <c r="B941" s="1" t="s">
        <v>2125</v>
      </c>
      <c r="C941" s="1" t="s">
        <v>2126</v>
      </c>
      <c r="D941" s="1"/>
      <c r="E941" s="1"/>
      <c r="F941" s="1"/>
      <c r="G941" s="1"/>
      <c r="H941" s="1"/>
    </row>
    <row r="942" ht="15.75" customHeight="1">
      <c r="A942" s="1" t="s">
        <v>2127</v>
      </c>
      <c r="B942" s="1" t="s">
        <v>2128</v>
      </c>
      <c r="C942" s="1">
        <v>3.7999489545E10</v>
      </c>
      <c r="D942" s="1"/>
      <c r="E942" s="1"/>
      <c r="F942" s="1"/>
      <c r="G942" s="1"/>
      <c r="H942" s="1"/>
    </row>
    <row r="943" ht="15.75" customHeight="1">
      <c r="A943" s="1" t="s">
        <v>2129</v>
      </c>
      <c r="B943" s="1" t="s">
        <v>2130</v>
      </c>
      <c r="C943" s="1">
        <v>9.6984229252E10</v>
      </c>
      <c r="D943" s="1"/>
      <c r="E943" s="1"/>
      <c r="F943" s="1"/>
      <c r="G943" s="1"/>
      <c r="H943" s="1"/>
    </row>
    <row r="944" ht="15.75" customHeight="1">
      <c r="A944" s="1" t="s">
        <v>2131</v>
      </c>
      <c r="B944" s="1" t="s">
        <v>2132</v>
      </c>
      <c r="C944" s="1">
        <v>2.1993524959E10</v>
      </c>
      <c r="D944" s="1"/>
      <c r="E944" s="1"/>
      <c r="F944" s="1"/>
      <c r="G944" s="1"/>
      <c r="H944" s="1"/>
    </row>
    <row r="945" ht="15.75" customHeight="1">
      <c r="A945" s="1" t="s">
        <v>2133</v>
      </c>
      <c r="B945" s="1" t="s">
        <v>2134</v>
      </c>
      <c r="C945" s="1">
        <v>6.1982171372E10</v>
      </c>
      <c r="D945" s="1"/>
      <c r="E945" s="1"/>
      <c r="F945" s="1"/>
      <c r="G945" s="1"/>
      <c r="H945" s="1"/>
    </row>
    <row r="946" ht="15.75" customHeight="1">
      <c r="A946" s="1" t="s">
        <v>2135</v>
      </c>
      <c r="B946" s="1" t="s">
        <v>2136</v>
      </c>
      <c r="C946" s="1">
        <v>9.2999981601E10</v>
      </c>
      <c r="D946" s="1"/>
      <c r="E946" s="1"/>
      <c r="F946" s="1"/>
      <c r="G946" s="1"/>
      <c r="H946" s="1"/>
    </row>
    <row r="947" ht="15.75" customHeight="1">
      <c r="A947" s="1" t="s">
        <v>2137</v>
      </c>
      <c r="B947" s="1" t="s">
        <v>2138</v>
      </c>
      <c r="C947" s="1">
        <v>9.8982294166E10</v>
      </c>
      <c r="D947" s="1"/>
      <c r="E947" s="1"/>
      <c r="F947" s="1"/>
      <c r="G947" s="1"/>
      <c r="H947" s="1"/>
    </row>
    <row r="948" ht="15.75" customHeight="1">
      <c r="A948" s="1" t="s">
        <v>2139</v>
      </c>
      <c r="B948" s="1" t="s">
        <v>2140</v>
      </c>
      <c r="C948" s="1">
        <v>9.8191413E8</v>
      </c>
      <c r="D948" s="1"/>
      <c r="E948" s="1"/>
      <c r="F948" s="1"/>
      <c r="G948" s="1"/>
      <c r="H948" s="1"/>
    </row>
    <row r="949" ht="15.75" customHeight="1">
      <c r="A949" s="1" t="s">
        <v>2141</v>
      </c>
      <c r="B949" s="1" t="s">
        <v>2142</v>
      </c>
      <c r="C949" s="1">
        <v>6.199860256E10</v>
      </c>
      <c r="D949" s="1"/>
      <c r="E949" s="1"/>
      <c r="F949" s="1"/>
      <c r="G949" s="1"/>
      <c r="H949" s="1"/>
    </row>
    <row r="950" ht="15.75" customHeight="1">
      <c r="A950" s="1" t="s">
        <v>2143</v>
      </c>
      <c r="B950" s="1" t="s">
        <v>2144</v>
      </c>
      <c r="C950" s="1">
        <v>2.4981180937E10</v>
      </c>
      <c r="D950" s="1"/>
      <c r="E950" s="1"/>
      <c r="F950" s="1"/>
      <c r="G950" s="1"/>
      <c r="H950" s="1"/>
    </row>
    <row r="951" ht="15.75" customHeight="1">
      <c r="A951" s="1" t="s">
        <v>2145</v>
      </c>
      <c r="B951" s="1" t="s">
        <v>2146</v>
      </c>
      <c r="C951" s="1">
        <v>1.19517858E10</v>
      </c>
      <c r="D951" s="1"/>
      <c r="E951" s="1"/>
      <c r="F951" s="1"/>
      <c r="G951" s="1"/>
      <c r="H951" s="1"/>
    </row>
    <row r="952" ht="15.75" customHeight="1">
      <c r="A952" s="1" t="s">
        <v>1563</v>
      </c>
      <c r="B952" s="1" t="s">
        <v>2147</v>
      </c>
      <c r="C952" s="1">
        <v>7.5999178939E10</v>
      </c>
      <c r="D952" s="1"/>
      <c r="E952" s="1"/>
      <c r="F952" s="1"/>
      <c r="G952" s="1"/>
      <c r="H952" s="1"/>
    </row>
    <row r="953" ht="15.75" customHeight="1">
      <c r="A953" s="1" t="s">
        <v>2148</v>
      </c>
      <c r="B953" s="1" t="s">
        <v>2149</v>
      </c>
      <c r="C953" s="1">
        <v>3.1986728637E10</v>
      </c>
      <c r="D953" s="1"/>
      <c r="E953" s="1"/>
      <c r="F953" s="1"/>
      <c r="G953" s="1"/>
      <c r="H953" s="1"/>
    </row>
    <row r="954" ht="15.75" customHeight="1">
      <c r="A954" s="1" t="s">
        <v>2150</v>
      </c>
      <c r="B954" s="1" t="s">
        <v>2151</v>
      </c>
      <c r="C954" s="1">
        <v>1.1950269761E10</v>
      </c>
      <c r="D954" s="1"/>
      <c r="E954" s="1"/>
      <c r="F954" s="1"/>
      <c r="G954" s="1"/>
      <c r="H954" s="1"/>
    </row>
    <row r="955" ht="15.75" customHeight="1">
      <c r="A955" s="1" t="s">
        <v>2152</v>
      </c>
      <c r="B955" s="1" t="s">
        <v>2153</v>
      </c>
      <c r="C955" s="1">
        <v>5.1996984031E10</v>
      </c>
      <c r="D955" s="1"/>
      <c r="E955" s="1"/>
      <c r="F955" s="1"/>
      <c r="G955" s="1"/>
      <c r="H955" s="1"/>
    </row>
    <row r="956" ht="15.75" customHeight="1">
      <c r="A956" s="1" t="s">
        <v>528</v>
      </c>
      <c r="B956" s="1" t="s">
        <v>2154</v>
      </c>
      <c r="C956" s="1">
        <v>3.5987052504E10</v>
      </c>
      <c r="D956" s="1" t="s">
        <v>14</v>
      </c>
      <c r="E956" s="1" t="s">
        <v>15</v>
      </c>
      <c r="F956" s="1" t="s">
        <v>16</v>
      </c>
      <c r="G956" s="1" t="s">
        <v>119</v>
      </c>
      <c r="H956" s="1" t="s">
        <v>120</v>
      </c>
    </row>
    <row r="957" ht="15.75" customHeight="1">
      <c r="A957" s="1" t="s">
        <v>241</v>
      </c>
      <c r="B957" s="1" t="s">
        <v>2155</v>
      </c>
      <c r="C957" s="1">
        <v>7.5982830217E10</v>
      </c>
      <c r="D957" s="1" t="s">
        <v>836</v>
      </c>
      <c r="E957" s="1" t="s">
        <v>625</v>
      </c>
      <c r="F957" s="1" t="s">
        <v>2156</v>
      </c>
      <c r="G957" s="1" t="s">
        <v>2157</v>
      </c>
      <c r="H957" s="1" t="s">
        <v>839</v>
      </c>
    </row>
    <row r="958" ht="15.75" customHeight="1">
      <c r="A958" s="1" t="s">
        <v>2158</v>
      </c>
      <c r="B958" s="1" t="s">
        <v>2159</v>
      </c>
      <c r="C958" s="1">
        <v>5.579999706581E12</v>
      </c>
      <c r="D958" s="1" t="s">
        <v>14</v>
      </c>
      <c r="E958" s="1" t="s">
        <v>15</v>
      </c>
      <c r="F958" s="1" t="s">
        <v>16</v>
      </c>
      <c r="G958" s="1" t="s">
        <v>17</v>
      </c>
      <c r="H958" s="1" t="s">
        <v>339</v>
      </c>
    </row>
    <row r="959" ht="15.75" customHeight="1">
      <c r="A959" s="1" t="s">
        <v>2160</v>
      </c>
      <c r="B959" s="1" t="s">
        <v>2161</v>
      </c>
      <c r="C959" s="1">
        <v>8.899278199E10</v>
      </c>
      <c r="D959" s="1"/>
      <c r="E959" s="1"/>
      <c r="F959" s="1"/>
      <c r="G959" s="1"/>
      <c r="H959" s="1"/>
    </row>
    <row r="960" ht="15.75" customHeight="1">
      <c r="A960" s="1" t="s">
        <v>2162</v>
      </c>
      <c r="B960" s="1" t="s">
        <v>2163</v>
      </c>
      <c r="C960" s="1">
        <v>8.1998561992E10</v>
      </c>
      <c r="D960" s="1"/>
      <c r="E960" s="1"/>
      <c r="F960" s="1"/>
      <c r="G960" s="1"/>
      <c r="H960" s="1"/>
    </row>
    <row r="961" ht="15.75" customHeight="1">
      <c r="A961" s="1" t="s">
        <v>2164</v>
      </c>
      <c r="B961" s="1" t="s">
        <v>2165</v>
      </c>
      <c r="C961" s="1">
        <v>2.1982952319E10</v>
      </c>
      <c r="D961" s="1"/>
      <c r="E961" s="1"/>
      <c r="F961" s="1"/>
      <c r="G961" s="1"/>
      <c r="H961" s="1"/>
    </row>
    <row r="962" ht="15.75" customHeight="1">
      <c r="A962" s="1" t="s">
        <v>2166</v>
      </c>
      <c r="B962" s="1" t="s">
        <v>2167</v>
      </c>
      <c r="C962" s="1" t="s">
        <v>2168</v>
      </c>
      <c r="D962" s="1"/>
      <c r="E962" s="1"/>
      <c r="F962" s="1"/>
      <c r="G962" s="1"/>
      <c r="H962" s="1"/>
    </row>
    <row r="963" ht="15.75" customHeight="1">
      <c r="A963" s="1" t="s">
        <v>2169</v>
      </c>
      <c r="B963" s="1" t="s">
        <v>2170</v>
      </c>
      <c r="C963" s="1">
        <v>8.8999253578E10</v>
      </c>
      <c r="D963" s="1"/>
      <c r="E963" s="1"/>
      <c r="F963" s="1"/>
      <c r="G963" s="1"/>
      <c r="H963" s="1"/>
    </row>
    <row r="964" ht="15.75" customHeight="1">
      <c r="A964" s="1" t="s">
        <v>2171</v>
      </c>
      <c r="B964" s="1" t="s">
        <v>2172</v>
      </c>
      <c r="C964" s="1" t="s">
        <v>2173</v>
      </c>
      <c r="D964" s="1"/>
      <c r="E964" s="1"/>
      <c r="F964" s="1"/>
      <c r="G964" s="1"/>
      <c r="H964" s="1"/>
    </row>
    <row r="965" ht="15.75" customHeight="1">
      <c r="A965" s="1" t="s">
        <v>2174</v>
      </c>
      <c r="B965" s="1" t="s">
        <v>2175</v>
      </c>
      <c r="C965" s="1">
        <v>3.5991408373E10</v>
      </c>
      <c r="D965" s="1"/>
      <c r="E965" s="1"/>
      <c r="F965" s="1"/>
      <c r="G965" s="1"/>
      <c r="H965" s="1"/>
    </row>
    <row r="966" ht="15.75" customHeight="1">
      <c r="A966" s="1" t="s">
        <v>2176</v>
      </c>
      <c r="B966" s="1" t="s">
        <v>2177</v>
      </c>
      <c r="C966" s="1">
        <v>1.2987027715E10</v>
      </c>
      <c r="D966" s="1"/>
      <c r="E966" s="1"/>
      <c r="F966" s="1"/>
      <c r="G966" s="1"/>
      <c r="H966" s="1"/>
    </row>
    <row r="967" ht="15.75" customHeight="1">
      <c r="A967" s="1" t="s">
        <v>419</v>
      </c>
      <c r="B967" s="1" t="s">
        <v>2178</v>
      </c>
      <c r="C967" s="1">
        <v>2.1965263001E10</v>
      </c>
      <c r="D967" s="1" t="s">
        <v>125</v>
      </c>
      <c r="E967" s="1" t="s">
        <v>15</v>
      </c>
      <c r="F967" s="1" t="s">
        <v>309</v>
      </c>
      <c r="G967" s="1" t="s">
        <v>119</v>
      </c>
      <c r="H967" s="1" t="s">
        <v>205</v>
      </c>
    </row>
    <row r="968" ht="15.75" customHeight="1">
      <c r="A968" s="1" t="s">
        <v>2179</v>
      </c>
      <c r="B968" s="1" t="s">
        <v>2180</v>
      </c>
      <c r="C968" s="1">
        <v>1.1996511218E10</v>
      </c>
      <c r="D968" s="1" t="s">
        <v>125</v>
      </c>
      <c r="E968" s="1" t="s">
        <v>15</v>
      </c>
      <c r="F968" s="1" t="s">
        <v>309</v>
      </c>
      <c r="G968" s="1" t="s">
        <v>119</v>
      </c>
      <c r="H968" s="1" t="s">
        <v>205</v>
      </c>
    </row>
    <row r="969" ht="15.75" customHeight="1">
      <c r="A969" s="1" t="s">
        <v>2181</v>
      </c>
      <c r="B969" s="1" t="s">
        <v>2182</v>
      </c>
      <c r="C969" s="1" t="s">
        <v>2183</v>
      </c>
      <c r="D969" s="1"/>
      <c r="E969" s="1"/>
      <c r="F969" s="1"/>
      <c r="G969" s="1"/>
      <c r="H969" s="1"/>
    </row>
    <row r="970" ht="15.75" customHeight="1">
      <c r="A970" s="1" t="s">
        <v>2184</v>
      </c>
      <c r="B970" s="1" t="s">
        <v>2185</v>
      </c>
      <c r="C970" s="1">
        <v>1.9995206748E10</v>
      </c>
      <c r="D970" s="1"/>
      <c r="E970" s="1"/>
      <c r="F970" s="1"/>
      <c r="G970" s="1"/>
      <c r="H970" s="1"/>
    </row>
    <row r="971" ht="15.75" customHeight="1">
      <c r="A971" s="1" t="s">
        <v>2186</v>
      </c>
      <c r="B971" s="1" t="s">
        <v>2187</v>
      </c>
      <c r="C971" s="1" t="s">
        <v>2188</v>
      </c>
      <c r="D971" s="1"/>
      <c r="E971" s="1"/>
      <c r="F971" s="1"/>
      <c r="G971" s="1"/>
      <c r="H971" s="1"/>
    </row>
    <row r="972" ht="15.75" customHeight="1">
      <c r="A972" s="1" t="s">
        <v>2189</v>
      </c>
      <c r="B972" s="1" t="s">
        <v>2190</v>
      </c>
      <c r="C972" s="1">
        <v>2.7992227143E10</v>
      </c>
      <c r="D972" s="1"/>
      <c r="E972" s="1"/>
      <c r="F972" s="1"/>
      <c r="G972" s="1"/>
      <c r="H972" s="1"/>
    </row>
    <row r="973" ht="15.75" customHeight="1">
      <c r="A973" s="1" t="s">
        <v>2191</v>
      </c>
      <c r="B973" s="1" t="s">
        <v>2192</v>
      </c>
      <c r="C973" s="1" t="s">
        <v>2193</v>
      </c>
      <c r="D973" s="1"/>
      <c r="E973" s="1"/>
      <c r="F973" s="1"/>
      <c r="G973" s="1"/>
      <c r="H973" s="1"/>
    </row>
    <row r="974" ht="15.75" customHeight="1">
      <c r="A974" s="1" t="s">
        <v>2194</v>
      </c>
      <c r="B974" s="1" t="s">
        <v>2195</v>
      </c>
      <c r="C974" s="1">
        <v>1.398874281E10</v>
      </c>
      <c r="D974" s="1" t="s">
        <v>125</v>
      </c>
      <c r="E974" s="1" t="s">
        <v>15</v>
      </c>
      <c r="F974" s="1" t="s">
        <v>1083</v>
      </c>
      <c r="G974" s="1" t="s">
        <v>119</v>
      </c>
      <c r="H974" s="1" t="s">
        <v>205</v>
      </c>
    </row>
    <row r="975" ht="15.75" customHeight="1">
      <c r="A975" s="1" t="s">
        <v>2196</v>
      </c>
      <c r="B975" s="1" t="s">
        <v>2197</v>
      </c>
      <c r="C975" s="1" t="s">
        <v>2198</v>
      </c>
      <c r="D975" s="1"/>
      <c r="E975" s="1"/>
      <c r="F975" s="1"/>
      <c r="G975" s="1"/>
      <c r="H975" s="1"/>
    </row>
    <row r="976" ht="15.75" customHeight="1">
      <c r="A976" s="1" t="s">
        <v>2199</v>
      </c>
      <c r="B976" s="1" t="s">
        <v>2200</v>
      </c>
      <c r="C976" s="1">
        <v>6.2993076674E10</v>
      </c>
      <c r="D976" s="1"/>
      <c r="E976" s="1"/>
      <c r="F976" s="1"/>
      <c r="G976" s="1"/>
      <c r="H976" s="1"/>
    </row>
    <row r="977" ht="15.75" customHeight="1">
      <c r="A977" s="1" t="s">
        <v>2201</v>
      </c>
      <c r="B977" s="1" t="s">
        <v>2202</v>
      </c>
      <c r="C977" s="1" t="s">
        <v>2203</v>
      </c>
      <c r="D977" s="1"/>
      <c r="E977" s="1"/>
      <c r="F977" s="1"/>
      <c r="G977" s="1"/>
      <c r="H977" s="1"/>
    </row>
    <row r="978" ht="15.75" customHeight="1">
      <c r="A978" s="1" t="s">
        <v>2204</v>
      </c>
      <c r="B978" s="1" t="s">
        <v>2205</v>
      </c>
      <c r="C978" s="1">
        <v>1.4997595958E10</v>
      </c>
      <c r="D978" s="1"/>
      <c r="E978" s="1"/>
      <c r="F978" s="1"/>
      <c r="G978" s="1"/>
      <c r="H978" s="1"/>
    </row>
    <row r="979" ht="15.75" customHeight="1">
      <c r="A979" s="1" t="s">
        <v>2206</v>
      </c>
      <c r="B979" s="1" t="s">
        <v>2207</v>
      </c>
      <c r="C979" s="1">
        <v>7.9998249836E10</v>
      </c>
      <c r="D979" s="1"/>
      <c r="E979" s="1"/>
      <c r="F979" s="1"/>
      <c r="G979" s="1"/>
      <c r="H979" s="1"/>
    </row>
    <row r="980" ht="15.75" customHeight="1">
      <c r="A980" s="1" t="s">
        <v>2208</v>
      </c>
      <c r="B980" s="1" t="s">
        <v>2209</v>
      </c>
      <c r="C980" s="1">
        <v>1.9982568139E10</v>
      </c>
      <c r="D980" s="1"/>
      <c r="E980" s="1"/>
      <c r="F980" s="1"/>
      <c r="G980" s="1"/>
      <c r="H980" s="1"/>
    </row>
    <row r="981" ht="15.75" customHeight="1">
      <c r="A981" s="1" t="s">
        <v>2210</v>
      </c>
      <c r="B981" s="1" t="s">
        <v>2211</v>
      </c>
      <c r="C981" s="1">
        <v>7.5999909468E10</v>
      </c>
      <c r="D981" s="1"/>
      <c r="E981" s="1"/>
      <c r="F981" s="1"/>
      <c r="G981" s="1"/>
      <c r="H981" s="1"/>
    </row>
    <row r="982" ht="15.75" customHeight="1">
      <c r="A982" s="1" t="s">
        <v>2212</v>
      </c>
      <c r="B982" s="1" t="s">
        <v>2213</v>
      </c>
      <c r="C982" s="1">
        <v>8.8999602142E10</v>
      </c>
      <c r="D982" s="1"/>
      <c r="E982" s="1"/>
      <c r="F982" s="1"/>
      <c r="G982" s="1"/>
      <c r="H982" s="1"/>
    </row>
    <row r="983" ht="15.75" customHeight="1">
      <c r="A983" s="1" t="s">
        <v>2214</v>
      </c>
      <c r="B983" s="1" t="s">
        <v>2215</v>
      </c>
      <c r="C983" s="1" t="s">
        <v>2216</v>
      </c>
      <c r="D983" s="1"/>
      <c r="E983" s="1"/>
      <c r="F983" s="1"/>
      <c r="G983" s="1"/>
      <c r="H983" s="1"/>
    </row>
    <row r="984" ht="15.75" customHeight="1">
      <c r="A984" s="1" t="s">
        <v>2217</v>
      </c>
      <c r="B984" s="1" t="s">
        <v>2218</v>
      </c>
      <c r="C984" s="1">
        <v>1.1940535763E10</v>
      </c>
      <c r="D984" s="1"/>
      <c r="E984" s="1"/>
      <c r="F984" s="1"/>
      <c r="G984" s="1"/>
      <c r="H984" s="1"/>
    </row>
    <row r="985" ht="15.75" customHeight="1">
      <c r="A985" s="1" t="s">
        <v>2219</v>
      </c>
      <c r="B985" s="1" t="s">
        <v>2220</v>
      </c>
      <c r="C985" s="1">
        <v>8.198426218E10</v>
      </c>
      <c r="D985" s="1"/>
      <c r="E985" s="1"/>
      <c r="F985" s="1"/>
      <c r="G985" s="1"/>
      <c r="H985" s="1"/>
    </row>
    <row r="986" ht="15.75" customHeight="1">
      <c r="A986" s="1" t="s">
        <v>730</v>
      </c>
      <c r="B986" s="1" t="s">
        <v>2221</v>
      </c>
      <c r="C986" s="1" t="s">
        <v>2222</v>
      </c>
      <c r="D986" s="1"/>
      <c r="E986" s="1"/>
      <c r="F986" s="1"/>
      <c r="G986" s="1"/>
      <c r="H986" s="1"/>
    </row>
    <row r="987" ht="15.75" customHeight="1">
      <c r="A987" s="1" t="s">
        <v>109</v>
      </c>
      <c r="B987" s="1" t="s">
        <v>2223</v>
      </c>
      <c r="C987" s="1">
        <v>9.1987151163E10</v>
      </c>
      <c r="D987" s="1"/>
      <c r="E987" s="1"/>
      <c r="F987" s="1"/>
      <c r="G987" s="1"/>
      <c r="H987" s="1"/>
    </row>
    <row r="988" ht="15.75" customHeight="1">
      <c r="A988" s="1" t="s">
        <v>2224</v>
      </c>
      <c r="B988" s="1" t="s">
        <v>2225</v>
      </c>
      <c r="C988" s="1">
        <v>8.7988127573E10</v>
      </c>
      <c r="D988" s="1"/>
      <c r="E988" s="1"/>
      <c r="F988" s="1"/>
      <c r="G988" s="1"/>
      <c r="H988" s="1"/>
    </row>
    <row r="989" ht="15.75" customHeight="1">
      <c r="A989" s="1" t="s">
        <v>2226</v>
      </c>
      <c r="B989" s="1" t="s">
        <v>2227</v>
      </c>
      <c r="C989" s="1">
        <v>4.4999753873E10</v>
      </c>
      <c r="D989" s="1"/>
      <c r="E989" s="1"/>
      <c r="F989" s="1"/>
      <c r="G989" s="1"/>
      <c r="H989" s="1"/>
    </row>
    <row r="990" ht="15.75" customHeight="1">
      <c r="A990" s="1" t="s">
        <v>2228</v>
      </c>
      <c r="B990" s="1" t="s">
        <v>2229</v>
      </c>
      <c r="C990" s="1" t="s">
        <v>2230</v>
      </c>
      <c r="D990" s="1"/>
      <c r="E990" s="1"/>
      <c r="F990" s="1"/>
      <c r="G990" s="1"/>
      <c r="H990" s="1"/>
    </row>
    <row r="991" ht="15.75" customHeight="1">
      <c r="A991" s="1" t="s">
        <v>873</v>
      </c>
      <c r="B991" s="1" t="s">
        <v>2231</v>
      </c>
      <c r="C991" s="1">
        <v>3.7998095544E10</v>
      </c>
      <c r="D991" s="1"/>
      <c r="E991" s="1"/>
      <c r="F991" s="1"/>
      <c r="G991" s="1"/>
      <c r="H991" s="1"/>
    </row>
    <row r="992" ht="15.75" customHeight="1">
      <c r="A992" s="1" t="s">
        <v>2232</v>
      </c>
      <c r="B992" s="1" t="s">
        <v>2233</v>
      </c>
      <c r="C992" s="1">
        <v>1.1982708794E10</v>
      </c>
      <c r="D992" s="1"/>
      <c r="E992" s="1"/>
      <c r="F992" s="1"/>
      <c r="G992" s="1"/>
      <c r="H992" s="1"/>
    </row>
    <row r="993" ht="15.75" customHeight="1">
      <c r="A993" s="1" t="s">
        <v>2234</v>
      </c>
      <c r="B993" s="1" t="s">
        <v>2235</v>
      </c>
      <c r="C993" s="1">
        <v>2.1977390547E10</v>
      </c>
      <c r="D993" s="1"/>
      <c r="E993" s="1"/>
      <c r="F993" s="1"/>
      <c r="G993" s="1"/>
      <c r="H993" s="1"/>
    </row>
    <row r="994" ht="15.75" customHeight="1">
      <c r="A994" s="1" t="s">
        <v>2236</v>
      </c>
      <c r="B994" s="1" t="s">
        <v>2237</v>
      </c>
      <c r="C994" s="1">
        <v>9.599148757E10</v>
      </c>
      <c r="D994" s="1"/>
      <c r="E994" s="1"/>
      <c r="F994" s="1"/>
      <c r="G994" s="1"/>
      <c r="H994" s="1"/>
    </row>
    <row r="995" ht="15.75" customHeight="1">
      <c r="A995" s="1" t="s">
        <v>2238</v>
      </c>
      <c r="B995" s="1" t="s">
        <v>2239</v>
      </c>
      <c r="C995" s="1">
        <v>4.799653593E10</v>
      </c>
      <c r="D995" s="1"/>
      <c r="E995" s="1"/>
      <c r="F995" s="1"/>
      <c r="G995" s="1"/>
      <c r="H995" s="1"/>
    </row>
    <row r="996" ht="15.75" customHeight="1">
      <c r="A996" s="1" t="s">
        <v>2240</v>
      </c>
      <c r="B996" s="1" t="s">
        <v>2241</v>
      </c>
      <c r="C996" s="1">
        <v>8.8999339638E10</v>
      </c>
      <c r="D996" s="1"/>
      <c r="E996" s="1"/>
      <c r="F996" s="1"/>
      <c r="G996" s="1"/>
      <c r="H996" s="1"/>
    </row>
    <row r="997" ht="15.75" customHeight="1">
      <c r="A997" s="1" t="s">
        <v>2242</v>
      </c>
      <c r="B997" s="1" t="s">
        <v>2243</v>
      </c>
      <c r="C997" s="1">
        <v>1.9971370818E10</v>
      </c>
      <c r="D997" s="1"/>
      <c r="E997" s="1"/>
      <c r="F997" s="1"/>
      <c r="G997" s="1"/>
      <c r="H997" s="1"/>
    </row>
    <row r="998" ht="15.75" customHeight="1">
      <c r="A998" s="1" t="s">
        <v>2244</v>
      </c>
      <c r="B998" s="1" t="s">
        <v>2245</v>
      </c>
      <c r="C998" s="1" t="s">
        <v>2246</v>
      </c>
      <c r="D998" s="1"/>
      <c r="E998" s="1"/>
      <c r="F998" s="1"/>
      <c r="G998" s="1"/>
      <c r="H998" s="1"/>
    </row>
    <row r="999" ht="15.75" customHeight="1">
      <c r="A999" s="1" t="s">
        <v>2247</v>
      </c>
      <c r="B999" s="1" t="s">
        <v>2248</v>
      </c>
      <c r="C999" s="1">
        <v>9.2994211329E10</v>
      </c>
      <c r="D999" s="1"/>
      <c r="E999" s="1"/>
      <c r="F999" s="1"/>
      <c r="G999" s="1"/>
      <c r="H999" s="1"/>
    </row>
    <row r="1000" ht="15.75" customHeight="1">
      <c r="A1000" s="1" t="s">
        <v>2059</v>
      </c>
      <c r="B1000" s="1" t="s">
        <v>2249</v>
      </c>
      <c r="C1000" s="1">
        <v>1.1961210982E10</v>
      </c>
      <c r="D1000" s="1"/>
      <c r="E1000" s="1"/>
      <c r="F1000" s="1"/>
      <c r="G1000" s="1"/>
      <c r="H1000" s="1"/>
    </row>
    <row r="1001" ht="15.75" customHeight="1">
      <c r="A1001" s="1" t="s">
        <v>1612</v>
      </c>
      <c r="B1001" s="1" t="s">
        <v>2250</v>
      </c>
      <c r="C1001" s="1" t="s">
        <v>2251</v>
      </c>
      <c r="D1001" s="1"/>
      <c r="E1001" s="1"/>
      <c r="F1001" s="1"/>
      <c r="G1001" s="1"/>
      <c r="H1001" s="1"/>
    </row>
    <row r="1002" ht="15.75" customHeight="1">
      <c r="A1002" s="1" t="s">
        <v>2252</v>
      </c>
      <c r="B1002" s="1" t="s">
        <v>2253</v>
      </c>
      <c r="C1002" s="1" t="s">
        <v>2254</v>
      </c>
      <c r="D1002" s="1"/>
      <c r="E1002" s="1"/>
      <c r="F1002" s="1"/>
      <c r="G1002" s="1"/>
      <c r="H1002" s="1"/>
    </row>
    <row r="1003" ht="15.75" customHeight="1">
      <c r="A1003" s="1" t="s">
        <v>2255</v>
      </c>
      <c r="B1003" s="1" t="s">
        <v>2256</v>
      </c>
      <c r="C1003" s="1">
        <v>6.4999915561E10</v>
      </c>
      <c r="D1003" s="1"/>
      <c r="E1003" s="1"/>
      <c r="F1003" s="1"/>
      <c r="G1003" s="1"/>
      <c r="H1003" s="1"/>
    </row>
    <row r="1004" ht="15.75" customHeight="1">
      <c r="A1004" s="1" t="s">
        <v>2257</v>
      </c>
      <c r="B1004" s="1" t="s">
        <v>2258</v>
      </c>
      <c r="C1004" s="1">
        <v>1.9997082757E10</v>
      </c>
      <c r="D1004" s="1"/>
      <c r="E1004" s="1"/>
      <c r="F1004" s="1"/>
      <c r="G1004" s="1"/>
      <c r="H1004" s="1"/>
    </row>
    <row r="1005" ht="15.75" customHeight="1">
      <c r="A1005" s="1" t="s">
        <v>2259</v>
      </c>
      <c r="B1005" s="1" t="s">
        <v>2260</v>
      </c>
      <c r="C1005" s="1">
        <v>2.1980314151E10</v>
      </c>
      <c r="D1005" s="1"/>
      <c r="E1005" s="1"/>
      <c r="F1005" s="1"/>
      <c r="G1005" s="1"/>
      <c r="H1005" s="1"/>
    </row>
    <row r="1006" ht="15.75" customHeight="1">
      <c r="A1006" s="1" t="s">
        <v>518</v>
      </c>
      <c r="B1006" s="1" t="s">
        <v>2261</v>
      </c>
      <c r="C1006" s="1">
        <v>5.583988691745E12</v>
      </c>
      <c r="D1006" s="1"/>
      <c r="E1006" s="1"/>
      <c r="F1006" s="1"/>
      <c r="G1006" s="1"/>
      <c r="H1006" s="1"/>
    </row>
    <row r="1007" ht="15.75" customHeight="1">
      <c r="A1007" s="1" t="s">
        <v>2262</v>
      </c>
      <c r="B1007" s="1" t="s">
        <v>2263</v>
      </c>
      <c r="C1007" s="1">
        <v>7.398238389E10</v>
      </c>
      <c r="D1007" s="1"/>
      <c r="E1007" s="1"/>
      <c r="F1007" s="1"/>
      <c r="G1007" s="1"/>
      <c r="H1007" s="1"/>
    </row>
    <row r="1008" ht="15.75" customHeight="1">
      <c r="A1008" s="1" t="s">
        <v>2264</v>
      </c>
      <c r="B1008" s="1" t="s">
        <v>2265</v>
      </c>
      <c r="C1008" s="1">
        <v>3.1990905031E10</v>
      </c>
      <c r="D1008" s="1"/>
      <c r="E1008" s="1"/>
      <c r="F1008" s="1"/>
      <c r="G1008" s="1"/>
      <c r="H1008" s="1"/>
    </row>
    <row r="1009" ht="15.75" customHeight="1">
      <c r="A1009" s="1" t="s">
        <v>1612</v>
      </c>
      <c r="B1009" s="1" t="s">
        <v>2266</v>
      </c>
      <c r="C1009" s="1">
        <v>7.4999279262E10</v>
      </c>
      <c r="D1009" s="1" t="s">
        <v>14</v>
      </c>
      <c r="E1009" s="1" t="s">
        <v>15</v>
      </c>
      <c r="F1009" s="1" t="s">
        <v>16</v>
      </c>
      <c r="G1009" s="1" t="s">
        <v>119</v>
      </c>
      <c r="H1009" s="1" t="s">
        <v>354</v>
      </c>
    </row>
    <row r="1010" ht="15.75" customHeight="1">
      <c r="A1010" s="1" t="s">
        <v>2267</v>
      </c>
      <c r="B1010" s="1" t="s">
        <v>2268</v>
      </c>
      <c r="C1010" s="1">
        <v>1.1910124739E10</v>
      </c>
      <c r="D1010" s="1" t="s">
        <v>14</v>
      </c>
      <c r="E1010" s="1" t="s">
        <v>15</v>
      </c>
      <c r="F1010" s="1" t="s">
        <v>1540</v>
      </c>
      <c r="G1010" s="1" t="s">
        <v>119</v>
      </c>
      <c r="H1010" s="1" t="s">
        <v>339</v>
      </c>
    </row>
    <row r="1011" ht="15.75" customHeight="1">
      <c r="A1011" s="1" t="s">
        <v>2269</v>
      </c>
      <c r="B1011" s="1" t="s">
        <v>2270</v>
      </c>
      <c r="C1011" s="1">
        <v>7.4988396346E10</v>
      </c>
      <c r="D1011" s="1"/>
      <c r="E1011" s="1"/>
      <c r="F1011" s="1"/>
      <c r="G1011" s="1"/>
      <c r="H1011" s="1"/>
    </row>
    <row r="1012" ht="15.75" customHeight="1">
      <c r="A1012" s="1" t="s">
        <v>2271</v>
      </c>
      <c r="B1012" s="1" t="s">
        <v>2272</v>
      </c>
      <c r="C1012" s="1">
        <v>6.1994091738E10</v>
      </c>
      <c r="D1012" s="1"/>
      <c r="E1012" s="1"/>
      <c r="F1012" s="1"/>
      <c r="G1012" s="1"/>
      <c r="H1012" s="1"/>
    </row>
    <row r="1013" ht="15.75" customHeight="1">
      <c r="A1013" s="1" t="s">
        <v>2259</v>
      </c>
      <c r="B1013" s="1" t="s">
        <v>2273</v>
      </c>
      <c r="C1013" s="1">
        <v>1.9981586413E10</v>
      </c>
      <c r="D1013" s="1"/>
      <c r="E1013" s="1"/>
      <c r="F1013" s="1"/>
      <c r="G1013" s="1"/>
      <c r="H1013" s="1"/>
    </row>
    <row r="1014" ht="15.75" customHeight="1">
      <c r="A1014" s="1" t="s">
        <v>109</v>
      </c>
      <c r="B1014" s="1" t="s">
        <v>2274</v>
      </c>
      <c r="C1014" s="1">
        <v>1.9991968518E10</v>
      </c>
      <c r="D1014" s="1"/>
      <c r="E1014" s="1"/>
      <c r="F1014" s="1"/>
      <c r="G1014" s="1"/>
      <c r="H1014" s="1"/>
    </row>
    <row r="1015" ht="15.75" customHeight="1">
      <c r="A1015" s="1" t="s">
        <v>2275</v>
      </c>
      <c r="B1015" s="1" t="s">
        <v>2276</v>
      </c>
      <c r="C1015" s="1">
        <v>8.1993953924E10</v>
      </c>
      <c r="D1015" s="1"/>
      <c r="E1015" s="1"/>
      <c r="F1015" s="1"/>
      <c r="G1015" s="1"/>
      <c r="H1015" s="1"/>
    </row>
    <row r="1016" ht="15.75" customHeight="1">
      <c r="A1016" s="1" t="s">
        <v>851</v>
      </c>
      <c r="B1016" s="1" t="s">
        <v>2277</v>
      </c>
      <c r="C1016" s="1">
        <v>1.1934750122E10</v>
      </c>
      <c r="D1016" s="1"/>
      <c r="E1016" s="1"/>
      <c r="F1016" s="1"/>
      <c r="G1016" s="1"/>
      <c r="H1016" s="1"/>
    </row>
    <row r="1017" ht="15.75" customHeight="1">
      <c r="A1017" s="1" t="s">
        <v>2278</v>
      </c>
      <c r="B1017" s="1" t="s">
        <v>2279</v>
      </c>
      <c r="C1017" s="1">
        <v>6.7991755584E10</v>
      </c>
      <c r="D1017" s="1"/>
      <c r="E1017" s="1"/>
      <c r="F1017" s="1"/>
      <c r="G1017" s="1"/>
      <c r="H1017" s="1"/>
    </row>
    <row r="1018" ht="15.75" customHeight="1">
      <c r="A1018" s="1" t="s">
        <v>2280</v>
      </c>
      <c r="B1018" s="1" t="s">
        <v>2281</v>
      </c>
      <c r="C1018" s="1" t="s">
        <v>2282</v>
      </c>
      <c r="D1018" s="1"/>
      <c r="E1018" s="1"/>
      <c r="F1018" s="1"/>
      <c r="G1018" s="1"/>
      <c r="H1018" s="1"/>
    </row>
    <row r="1019" ht="15.75" customHeight="1">
      <c r="A1019" s="1" t="s">
        <v>2283</v>
      </c>
      <c r="B1019" s="1" t="s">
        <v>2284</v>
      </c>
      <c r="C1019" s="1" t="s">
        <v>2285</v>
      </c>
      <c r="D1019" s="1"/>
      <c r="E1019" s="1"/>
      <c r="F1019" s="1"/>
      <c r="G1019" s="1"/>
      <c r="H1019" s="1"/>
    </row>
    <row r="1020" ht="15.75" customHeight="1">
      <c r="A1020" s="1" t="s">
        <v>2286</v>
      </c>
      <c r="B1020" s="1" t="s">
        <v>2287</v>
      </c>
      <c r="C1020" s="1">
        <v>6.1982663463E10</v>
      </c>
      <c r="D1020" s="1"/>
      <c r="E1020" s="1"/>
      <c r="F1020" s="1"/>
      <c r="G1020" s="1"/>
      <c r="H1020" s="1"/>
    </row>
    <row r="1021" ht="15.75" customHeight="1">
      <c r="A1021" s="1" t="s">
        <v>2288</v>
      </c>
      <c r="B1021" s="1" t="s">
        <v>2289</v>
      </c>
      <c r="C1021" s="1" t="s">
        <v>2290</v>
      </c>
      <c r="D1021" s="1"/>
      <c r="E1021" s="1"/>
      <c r="F1021" s="1"/>
      <c r="G1021" s="1"/>
      <c r="H1021" s="1"/>
    </row>
    <row r="1022" ht="15.75" customHeight="1">
      <c r="A1022" s="1" t="s">
        <v>347</v>
      </c>
      <c r="B1022" s="1" t="s">
        <v>2291</v>
      </c>
      <c r="C1022" s="1">
        <v>8.499680848E10</v>
      </c>
      <c r="D1022" s="1"/>
      <c r="E1022" s="1"/>
      <c r="F1022" s="1"/>
      <c r="G1022" s="1"/>
      <c r="H1022" s="1"/>
    </row>
    <row r="1023" ht="15.75" customHeight="1">
      <c r="A1023" s="1" t="s">
        <v>2292</v>
      </c>
      <c r="B1023" s="1" t="s">
        <v>2293</v>
      </c>
      <c r="C1023" s="1">
        <v>7.9991472678E10</v>
      </c>
      <c r="D1023" s="1"/>
      <c r="E1023" s="1"/>
      <c r="F1023" s="1"/>
      <c r="G1023" s="1"/>
      <c r="H1023" s="1"/>
    </row>
    <row r="1024" ht="15.75" customHeight="1">
      <c r="A1024" s="1" t="s">
        <v>2294</v>
      </c>
      <c r="B1024" s="1" t="s">
        <v>2295</v>
      </c>
      <c r="C1024" s="1">
        <v>9.8981246849E10</v>
      </c>
      <c r="D1024" s="1"/>
      <c r="E1024" s="1"/>
      <c r="F1024" s="1"/>
      <c r="G1024" s="1"/>
      <c r="H1024" s="1"/>
    </row>
    <row r="1025" ht="15.75" customHeight="1">
      <c r="A1025" s="1" t="s">
        <v>2296</v>
      </c>
      <c r="B1025" s="1" t="s">
        <v>2297</v>
      </c>
      <c r="C1025" s="1">
        <v>7.4981517829E10</v>
      </c>
      <c r="D1025" s="1"/>
      <c r="E1025" s="1"/>
      <c r="F1025" s="1"/>
      <c r="G1025" s="1"/>
      <c r="H1025" s="1"/>
    </row>
    <row r="1026" ht="15.75" customHeight="1">
      <c r="A1026" s="1" t="s">
        <v>2298</v>
      </c>
      <c r="B1026" s="1" t="s">
        <v>2299</v>
      </c>
      <c r="C1026" s="1">
        <v>5.58598184206E12</v>
      </c>
      <c r="D1026" s="1"/>
      <c r="E1026" s="1"/>
      <c r="F1026" s="1"/>
      <c r="G1026" s="1"/>
      <c r="H1026" s="1"/>
    </row>
    <row r="1027" ht="15.75" customHeight="1">
      <c r="A1027" s="1" t="s">
        <v>2300</v>
      </c>
      <c r="B1027" s="1" t="s">
        <v>2301</v>
      </c>
      <c r="C1027" s="1">
        <v>9.2982026032E10</v>
      </c>
      <c r="D1027" s="1"/>
      <c r="E1027" s="1"/>
      <c r="F1027" s="1"/>
      <c r="G1027" s="1"/>
      <c r="H1027" s="1"/>
    </row>
    <row r="1028" ht="15.75" customHeight="1">
      <c r="A1028" s="1" t="s">
        <v>2302</v>
      </c>
      <c r="B1028" s="1" t="s">
        <v>2303</v>
      </c>
      <c r="C1028" s="1">
        <v>6.1993310835E10</v>
      </c>
      <c r="D1028" s="1"/>
      <c r="E1028" s="1"/>
      <c r="F1028" s="1"/>
      <c r="G1028" s="1"/>
      <c r="H1028" s="1"/>
    </row>
    <row r="1029" ht="15.75" customHeight="1">
      <c r="A1029" s="1" t="s">
        <v>2304</v>
      </c>
      <c r="B1029" s="1" t="s">
        <v>2305</v>
      </c>
      <c r="C1029" s="1">
        <v>1.1910610629E10</v>
      </c>
      <c r="D1029" s="1"/>
      <c r="E1029" s="1"/>
      <c r="F1029" s="1"/>
      <c r="G1029" s="1"/>
      <c r="H1029" s="1"/>
    </row>
    <row r="1030" ht="15.75" customHeight="1">
      <c r="A1030" s="1" t="s">
        <v>2306</v>
      </c>
      <c r="B1030" s="1" t="s">
        <v>2307</v>
      </c>
      <c r="C1030" s="1">
        <v>9.8982672512E10</v>
      </c>
      <c r="D1030" s="1"/>
      <c r="E1030" s="1"/>
      <c r="F1030" s="1"/>
      <c r="G1030" s="1"/>
      <c r="H1030" s="1"/>
    </row>
    <row r="1031" ht="15.75" customHeight="1">
      <c r="A1031" s="1" t="s">
        <v>2308</v>
      </c>
      <c r="B1031" s="1" t="s">
        <v>2309</v>
      </c>
      <c r="C1031" s="1" t="s">
        <v>2310</v>
      </c>
      <c r="D1031" s="1" t="s">
        <v>654</v>
      </c>
      <c r="E1031" s="1" t="s">
        <v>2311</v>
      </c>
      <c r="F1031" s="1" t="s">
        <v>964</v>
      </c>
      <c r="G1031" s="1" t="s">
        <v>657</v>
      </c>
      <c r="H1031" s="1" t="s">
        <v>45</v>
      </c>
    </row>
    <row r="1032" ht="15.75" customHeight="1">
      <c r="A1032" s="1" t="s">
        <v>2312</v>
      </c>
      <c r="B1032" s="1" t="s">
        <v>2313</v>
      </c>
      <c r="C1032" s="1">
        <v>6.799101725E10</v>
      </c>
      <c r="D1032" s="1"/>
      <c r="E1032" s="1"/>
      <c r="F1032" s="1"/>
      <c r="G1032" s="1"/>
      <c r="H1032" s="1"/>
    </row>
    <row r="1033" ht="15.75" customHeight="1">
      <c r="A1033" s="1" t="s">
        <v>2314</v>
      </c>
      <c r="B1033" s="1" t="s">
        <v>2315</v>
      </c>
      <c r="C1033" s="1" t="s">
        <v>2316</v>
      </c>
      <c r="D1033" s="1"/>
      <c r="E1033" s="1"/>
      <c r="F1033" s="1"/>
      <c r="G1033" s="1"/>
      <c r="H1033" s="1"/>
    </row>
    <row r="1034" ht="15.75" customHeight="1">
      <c r="A1034" s="1" t="s">
        <v>2317</v>
      </c>
      <c r="B1034" s="1" t="s">
        <v>2318</v>
      </c>
      <c r="C1034" s="1">
        <v>8.5997814817E10</v>
      </c>
      <c r="D1034" s="1"/>
      <c r="E1034" s="1"/>
      <c r="F1034" s="1"/>
      <c r="G1034" s="1"/>
      <c r="H1034" s="1"/>
    </row>
    <row r="1035" ht="15.75" customHeight="1">
      <c r="A1035" s="1" t="s">
        <v>2319</v>
      </c>
      <c r="B1035" s="1" t="s">
        <v>2320</v>
      </c>
      <c r="C1035" s="1">
        <v>8.699475798E10</v>
      </c>
      <c r="D1035" s="1"/>
      <c r="E1035" s="1"/>
      <c r="F1035" s="1"/>
      <c r="G1035" s="1"/>
      <c r="H1035" s="1"/>
    </row>
    <row r="1036" ht="15.75" customHeight="1">
      <c r="A1036" s="1" t="s">
        <v>2321</v>
      </c>
      <c r="B1036" s="1" t="s">
        <v>2322</v>
      </c>
      <c r="C1036" s="1">
        <v>7.1981686393E10</v>
      </c>
      <c r="D1036" s="1"/>
      <c r="E1036" s="1"/>
      <c r="F1036" s="1"/>
      <c r="G1036" s="1"/>
      <c r="H1036" s="1"/>
    </row>
    <row r="1037" ht="15.75" customHeight="1">
      <c r="A1037" s="1" t="s">
        <v>2323</v>
      </c>
      <c r="B1037" s="1" t="s">
        <v>2324</v>
      </c>
      <c r="C1037" s="1">
        <v>1.1944453233E10</v>
      </c>
      <c r="D1037" s="1"/>
      <c r="E1037" s="1"/>
      <c r="F1037" s="1"/>
      <c r="G1037" s="1"/>
      <c r="H1037" s="1"/>
    </row>
    <row r="1038" ht="15.75" customHeight="1">
      <c r="A1038" s="1" t="s">
        <v>2325</v>
      </c>
      <c r="B1038" s="1" t="s">
        <v>2326</v>
      </c>
      <c r="C1038" s="1">
        <v>3.8991683806E10</v>
      </c>
      <c r="D1038" s="1"/>
      <c r="E1038" s="1"/>
      <c r="F1038" s="1"/>
      <c r="G1038" s="1"/>
      <c r="H1038" s="1"/>
    </row>
    <row r="1039" ht="15.75" customHeight="1">
      <c r="A1039" s="1" t="s">
        <v>2327</v>
      </c>
      <c r="B1039" s="1" t="s">
        <v>2328</v>
      </c>
      <c r="C1039" s="1">
        <v>1.8997713533E10</v>
      </c>
      <c r="D1039" s="1" t="s">
        <v>14</v>
      </c>
      <c r="E1039" s="1" t="s">
        <v>15</v>
      </c>
      <c r="F1039" s="1" t="s">
        <v>16</v>
      </c>
      <c r="G1039" s="1" t="s">
        <v>119</v>
      </c>
      <c r="H1039" s="1" t="s">
        <v>354</v>
      </c>
    </row>
    <row r="1040" ht="15.75" customHeight="1">
      <c r="A1040" s="1" t="s">
        <v>2329</v>
      </c>
      <c r="B1040" s="1" t="s">
        <v>2330</v>
      </c>
      <c r="C1040" s="1">
        <v>8.1988245575E10</v>
      </c>
      <c r="D1040" s="1"/>
      <c r="E1040" s="1"/>
      <c r="F1040" s="1"/>
      <c r="G1040" s="1"/>
      <c r="H1040" s="1"/>
    </row>
    <row r="1041" ht="15.75" customHeight="1">
      <c r="A1041" s="1" t="s">
        <v>2331</v>
      </c>
      <c r="B1041" s="1" t="s">
        <v>2332</v>
      </c>
      <c r="C1041" s="1">
        <v>4.188996585775E12</v>
      </c>
      <c r="D1041" s="1"/>
      <c r="E1041" s="1"/>
      <c r="F1041" s="1"/>
      <c r="G1041" s="1"/>
      <c r="H1041" s="1"/>
    </row>
    <row r="1042" ht="15.75" customHeight="1">
      <c r="A1042" s="1" t="s">
        <v>2333</v>
      </c>
      <c r="B1042" s="1" t="s">
        <v>2334</v>
      </c>
      <c r="C1042" s="1">
        <v>8.89882487E10</v>
      </c>
      <c r="D1042" s="1"/>
      <c r="E1042" s="1"/>
      <c r="F1042" s="1"/>
      <c r="G1042" s="1"/>
      <c r="H1042" s="1"/>
    </row>
    <row r="1043" ht="15.75" customHeight="1">
      <c r="A1043" s="1" t="s">
        <v>2335</v>
      </c>
      <c r="B1043" s="1" t="s">
        <v>2336</v>
      </c>
      <c r="C1043" s="1">
        <v>5.582998315543E12</v>
      </c>
      <c r="D1043" s="1"/>
      <c r="E1043" s="1"/>
      <c r="F1043" s="1"/>
      <c r="G1043" s="1"/>
      <c r="H1043" s="1"/>
    </row>
    <row r="1044" ht="15.75" customHeight="1">
      <c r="A1044" s="1" t="s">
        <v>2337</v>
      </c>
      <c r="B1044" s="1" t="s">
        <v>2338</v>
      </c>
      <c r="C1044" s="1">
        <v>5.594981067399E12</v>
      </c>
      <c r="D1044" s="1"/>
      <c r="E1044" s="1"/>
      <c r="F1044" s="1"/>
      <c r="G1044" s="1"/>
      <c r="H1044" s="1"/>
    </row>
    <row r="1045" ht="15.75" customHeight="1">
      <c r="A1045" s="1" t="s">
        <v>2339</v>
      </c>
      <c r="B1045" s="1" t="s">
        <v>2340</v>
      </c>
      <c r="C1045" s="1" t="s">
        <v>2341</v>
      </c>
      <c r="D1045" s="1"/>
      <c r="E1045" s="1"/>
      <c r="F1045" s="1"/>
      <c r="G1045" s="1"/>
      <c r="H1045" s="1"/>
    </row>
    <row r="1046" ht="15.75" customHeight="1">
      <c r="A1046" s="1" t="s">
        <v>2342</v>
      </c>
      <c r="B1046" s="1" t="s">
        <v>2343</v>
      </c>
      <c r="C1046" s="1">
        <v>8.5981996482E10</v>
      </c>
      <c r="D1046" s="1"/>
      <c r="E1046" s="1"/>
      <c r="F1046" s="1"/>
      <c r="G1046" s="1"/>
      <c r="H1046" s="1"/>
    </row>
    <row r="1047" ht="15.75" customHeight="1">
      <c r="A1047" s="1" t="s">
        <v>2344</v>
      </c>
      <c r="B1047" s="1" t="s">
        <v>2345</v>
      </c>
      <c r="C1047" s="1">
        <v>3.4998920584E10</v>
      </c>
      <c r="D1047" s="1"/>
      <c r="E1047" s="1"/>
      <c r="F1047" s="1"/>
      <c r="G1047" s="1"/>
      <c r="H1047" s="1"/>
    </row>
    <row r="1048" ht="15.75" customHeight="1">
      <c r="A1048" s="1" t="s">
        <v>2346</v>
      </c>
      <c r="B1048" s="1" t="s">
        <v>2347</v>
      </c>
      <c r="C1048" s="1" t="s">
        <v>2348</v>
      </c>
      <c r="D1048" s="1"/>
      <c r="E1048" s="1"/>
      <c r="F1048" s="1"/>
      <c r="G1048" s="1"/>
      <c r="H1048" s="1"/>
    </row>
    <row r="1049" ht="15.75" customHeight="1">
      <c r="A1049" s="1" t="s">
        <v>2349</v>
      </c>
      <c r="B1049" s="1" t="s">
        <v>2350</v>
      </c>
      <c r="C1049" s="1" t="s">
        <v>2351</v>
      </c>
      <c r="D1049" s="1"/>
      <c r="E1049" s="1"/>
      <c r="F1049" s="1"/>
      <c r="G1049" s="1"/>
      <c r="H1049" s="1"/>
    </row>
    <row r="1050" ht="15.75" customHeight="1">
      <c r="A1050" s="1" t="s">
        <v>2352</v>
      </c>
      <c r="B1050" s="1" t="s">
        <v>2353</v>
      </c>
      <c r="C1050" s="1">
        <v>6.5999809567E10</v>
      </c>
      <c r="D1050" s="1"/>
      <c r="E1050" s="1"/>
      <c r="F1050" s="1"/>
      <c r="G1050" s="1"/>
      <c r="H1050" s="1"/>
    </row>
    <row r="1051" ht="15.75" customHeight="1">
      <c r="A1051" s="1" t="s">
        <v>2354</v>
      </c>
      <c r="B1051" s="1" t="s">
        <v>2355</v>
      </c>
      <c r="C1051" s="1">
        <v>6.1992598582E10</v>
      </c>
      <c r="D1051" s="1" t="s">
        <v>2356</v>
      </c>
      <c r="E1051" s="1" t="s">
        <v>906</v>
      </c>
      <c r="F1051" s="1" t="s">
        <v>2357</v>
      </c>
      <c r="G1051" s="1" t="s">
        <v>2358</v>
      </c>
      <c r="H1051" s="1" t="s">
        <v>1813</v>
      </c>
    </row>
    <row r="1052" ht="15.75" customHeight="1">
      <c r="A1052" s="1" t="s">
        <v>2359</v>
      </c>
      <c r="B1052" s="1" t="s">
        <v>2360</v>
      </c>
      <c r="C1052" s="1">
        <v>1.1986750917E10</v>
      </c>
      <c r="D1052" s="1"/>
      <c r="E1052" s="1"/>
      <c r="F1052" s="1"/>
      <c r="G1052" s="1"/>
      <c r="H1052" s="1"/>
    </row>
    <row r="1053" ht="15.75" customHeight="1">
      <c r="A1053" s="1" t="s">
        <v>2361</v>
      </c>
      <c r="B1053" s="1" t="s">
        <v>2362</v>
      </c>
      <c r="C1053" s="1">
        <v>3.399149841E10</v>
      </c>
      <c r="D1053" s="1"/>
      <c r="E1053" s="1"/>
      <c r="F1053" s="1"/>
      <c r="G1053" s="1"/>
      <c r="H1053" s="1"/>
    </row>
    <row r="1054" ht="15.75" customHeight="1">
      <c r="A1054" s="1" t="s">
        <v>2363</v>
      </c>
      <c r="B1054" s="1" t="s">
        <v>2364</v>
      </c>
      <c r="C1054" s="1">
        <v>9.1992198632E10</v>
      </c>
      <c r="D1054" s="1"/>
      <c r="E1054" s="1"/>
      <c r="F1054" s="1"/>
      <c r="G1054" s="1"/>
      <c r="H1054" s="1"/>
    </row>
    <row r="1055" ht="15.75" customHeight="1">
      <c r="A1055" s="1" t="s">
        <v>160</v>
      </c>
      <c r="B1055" s="1" t="s">
        <v>2365</v>
      </c>
      <c r="C1055" s="1">
        <v>3.3988767081E10</v>
      </c>
      <c r="D1055" s="1" t="s">
        <v>125</v>
      </c>
      <c r="E1055" s="1" t="s">
        <v>15</v>
      </c>
      <c r="F1055" s="1" t="s">
        <v>126</v>
      </c>
      <c r="G1055" s="1" t="s">
        <v>119</v>
      </c>
      <c r="H1055" s="1" t="s">
        <v>205</v>
      </c>
    </row>
    <row r="1056" ht="15.75" customHeight="1">
      <c r="A1056" s="1" t="s">
        <v>2366</v>
      </c>
      <c r="B1056" s="1" t="s">
        <v>2367</v>
      </c>
      <c r="C1056" s="1">
        <v>5.562993320952E12</v>
      </c>
      <c r="D1056" s="1"/>
      <c r="E1056" s="1"/>
      <c r="F1056" s="1"/>
      <c r="G1056" s="1"/>
      <c r="H1056" s="1"/>
    </row>
    <row r="1057" ht="15.75" customHeight="1">
      <c r="A1057" s="1" t="s">
        <v>2368</v>
      </c>
      <c r="B1057" s="1" t="s">
        <v>2369</v>
      </c>
      <c r="C1057" s="1">
        <v>6.8992458285E10</v>
      </c>
      <c r="D1057" s="1"/>
      <c r="E1057" s="1"/>
      <c r="F1057" s="1"/>
      <c r="G1057" s="1"/>
      <c r="H1057" s="1"/>
    </row>
    <row r="1058" ht="15.75" customHeight="1">
      <c r="A1058" s="1" t="s">
        <v>881</v>
      </c>
      <c r="B1058" s="1" t="s">
        <v>2370</v>
      </c>
      <c r="C1058" s="1">
        <v>1.7996157276E10</v>
      </c>
      <c r="D1058" s="1"/>
      <c r="E1058" s="1"/>
      <c r="F1058" s="1"/>
      <c r="G1058" s="1"/>
      <c r="H1058" s="1"/>
    </row>
    <row r="1059" ht="15.75" customHeight="1">
      <c r="A1059" s="1" t="s">
        <v>2371</v>
      </c>
      <c r="B1059" s="1" t="s">
        <v>2372</v>
      </c>
      <c r="C1059" s="1">
        <v>1.3996307939E10</v>
      </c>
      <c r="D1059" s="1"/>
      <c r="E1059" s="1"/>
      <c r="F1059" s="1"/>
      <c r="G1059" s="1"/>
      <c r="H1059" s="1"/>
    </row>
    <row r="1060" ht="15.75" customHeight="1">
      <c r="A1060" s="1" t="s">
        <v>2373</v>
      </c>
      <c r="B1060" s="1" t="s">
        <v>2374</v>
      </c>
      <c r="C1060" s="1">
        <v>8.9981483501E10</v>
      </c>
      <c r="D1060" s="1"/>
      <c r="E1060" s="1"/>
      <c r="F1060" s="1"/>
      <c r="G1060" s="1"/>
      <c r="H1060" s="1"/>
    </row>
    <row r="1061" ht="15.75" customHeight="1">
      <c r="A1061" s="1" t="s">
        <v>2375</v>
      </c>
      <c r="B1061" s="1" t="s">
        <v>2376</v>
      </c>
      <c r="C1061" s="1">
        <v>2.4988178121E10</v>
      </c>
      <c r="D1061" s="1"/>
      <c r="E1061" s="1"/>
      <c r="F1061" s="1"/>
      <c r="G1061" s="1"/>
      <c r="H1061" s="1"/>
    </row>
    <row r="1062" ht="15.75" customHeight="1">
      <c r="A1062" s="1" t="s">
        <v>2377</v>
      </c>
      <c r="B1062" s="1" t="s">
        <v>2378</v>
      </c>
      <c r="C1062" s="1">
        <v>5.4981043716E10</v>
      </c>
      <c r="D1062" s="1" t="s">
        <v>125</v>
      </c>
      <c r="E1062" s="1" t="s">
        <v>15</v>
      </c>
      <c r="F1062" s="1" t="s">
        <v>1257</v>
      </c>
      <c r="G1062" s="1" t="s">
        <v>119</v>
      </c>
      <c r="H1062" s="1" t="s">
        <v>205</v>
      </c>
    </row>
    <row r="1063" ht="15.75" customHeight="1">
      <c r="A1063" s="1" t="s">
        <v>2379</v>
      </c>
      <c r="B1063" s="1" t="s">
        <v>2380</v>
      </c>
      <c r="C1063" s="1">
        <v>1.1995329284E10</v>
      </c>
      <c r="D1063" s="1"/>
      <c r="E1063" s="1"/>
      <c r="F1063" s="1"/>
      <c r="G1063" s="1"/>
      <c r="H1063" s="1"/>
    </row>
    <row r="1064" ht="15.75" customHeight="1">
      <c r="A1064" s="1" t="s">
        <v>2381</v>
      </c>
      <c r="B1064" s="1" t="s">
        <v>2382</v>
      </c>
      <c r="C1064" s="1">
        <v>2.1973973964E10</v>
      </c>
      <c r="D1064" s="1"/>
      <c r="E1064" s="1"/>
      <c r="F1064" s="1"/>
      <c r="G1064" s="1"/>
      <c r="H1064" s="1"/>
    </row>
    <row r="1065" ht="15.75" customHeight="1">
      <c r="A1065" s="1" t="s">
        <v>2383</v>
      </c>
      <c r="B1065" s="1" t="s">
        <v>2384</v>
      </c>
      <c r="C1065" s="1">
        <v>1.1913385703E10</v>
      </c>
      <c r="D1065" s="1"/>
      <c r="E1065" s="1"/>
      <c r="F1065" s="1"/>
      <c r="G1065" s="1"/>
      <c r="H1065" s="1"/>
    </row>
    <row r="1066" ht="15.75" customHeight="1">
      <c r="A1066" s="1" t="s">
        <v>2385</v>
      </c>
      <c r="B1066" s="1" t="s">
        <v>2386</v>
      </c>
      <c r="C1066" s="1">
        <v>8.1993092317E10</v>
      </c>
      <c r="D1066" s="1" t="s">
        <v>114</v>
      </c>
      <c r="E1066" s="1" t="s">
        <v>492</v>
      </c>
      <c r="F1066" s="1" t="s">
        <v>2387</v>
      </c>
      <c r="G1066" s="1" t="s">
        <v>55</v>
      </c>
      <c r="H1066" s="1" t="s">
        <v>770</v>
      </c>
    </row>
    <row r="1067" ht="15.75" customHeight="1">
      <c r="A1067" s="1" t="s">
        <v>2388</v>
      </c>
      <c r="B1067" s="1" t="s">
        <v>2389</v>
      </c>
      <c r="C1067" s="1">
        <v>7.5999042215E10</v>
      </c>
      <c r="D1067" s="1"/>
      <c r="E1067" s="1"/>
      <c r="F1067" s="1"/>
      <c r="G1067" s="1"/>
      <c r="H1067" s="1"/>
    </row>
    <row r="1068" ht="15.75" customHeight="1">
      <c r="A1068" s="1" t="s">
        <v>1301</v>
      </c>
      <c r="B1068" s="1" t="s">
        <v>2390</v>
      </c>
      <c r="C1068" s="1">
        <v>1.9993109051E10</v>
      </c>
      <c r="D1068" s="1" t="s">
        <v>125</v>
      </c>
      <c r="E1068" s="1" t="s">
        <v>15</v>
      </c>
      <c r="F1068" s="1" t="s">
        <v>204</v>
      </c>
      <c r="G1068" s="1" t="s">
        <v>119</v>
      </c>
      <c r="H1068" s="1" t="s">
        <v>162</v>
      </c>
    </row>
    <row r="1069" ht="15.75" customHeight="1">
      <c r="A1069" s="1" t="s">
        <v>2391</v>
      </c>
      <c r="B1069" s="1" t="s">
        <v>2392</v>
      </c>
      <c r="C1069" s="1">
        <v>3.4997326456E10</v>
      </c>
      <c r="D1069" s="1"/>
      <c r="E1069" s="1"/>
      <c r="F1069" s="1"/>
      <c r="G1069" s="1"/>
      <c r="H1069" s="1"/>
    </row>
    <row r="1070" ht="15.75" customHeight="1">
      <c r="A1070" s="1" t="s">
        <v>2393</v>
      </c>
      <c r="B1070" s="1" t="s">
        <v>2394</v>
      </c>
      <c r="C1070" s="1">
        <v>2.4981072396E10</v>
      </c>
      <c r="D1070" s="1"/>
      <c r="E1070" s="1"/>
      <c r="F1070" s="1"/>
      <c r="G1070" s="1"/>
      <c r="H1070" s="1"/>
    </row>
    <row r="1071" ht="15.75" customHeight="1">
      <c r="A1071" s="1" t="s">
        <v>560</v>
      </c>
      <c r="B1071" s="1" t="s">
        <v>2395</v>
      </c>
      <c r="C1071" s="1">
        <v>1.9987165616E10</v>
      </c>
      <c r="D1071" s="1"/>
      <c r="E1071" s="1"/>
      <c r="F1071" s="1"/>
      <c r="G1071" s="1"/>
      <c r="H1071" s="1"/>
    </row>
    <row r="1072" ht="15.75" customHeight="1">
      <c r="A1072" s="1" t="s">
        <v>2396</v>
      </c>
      <c r="B1072" s="1" t="s">
        <v>2397</v>
      </c>
      <c r="C1072" s="1">
        <v>7.799539532E9</v>
      </c>
      <c r="D1072" s="1" t="s">
        <v>91</v>
      </c>
      <c r="E1072" s="1" t="s">
        <v>15</v>
      </c>
      <c r="F1072" s="1" t="s">
        <v>92</v>
      </c>
      <c r="G1072" s="1" t="s">
        <v>119</v>
      </c>
      <c r="H1072" s="1" t="s">
        <v>205</v>
      </c>
    </row>
    <row r="1073" ht="15.75" customHeight="1">
      <c r="A1073" s="1" t="s">
        <v>2398</v>
      </c>
      <c r="B1073" s="1" t="s">
        <v>2399</v>
      </c>
      <c r="C1073" s="1">
        <v>6.1993157188E10</v>
      </c>
      <c r="D1073" s="1"/>
      <c r="E1073" s="1"/>
      <c r="F1073" s="1"/>
      <c r="G1073" s="1"/>
      <c r="H1073" s="1"/>
    </row>
    <row r="1074" ht="15.75" customHeight="1">
      <c r="A1074" s="1" t="s">
        <v>539</v>
      </c>
      <c r="B1074" s="1" t="s">
        <v>2400</v>
      </c>
      <c r="C1074" s="1">
        <v>3.398416028E10</v>
      </c>
      <c r="D1074" s="1"/>
      <c r="E1074" s="1"/>
      <c r="F1074" s="1"/>
      <c r="G1074" s="1"/>
      <c r="H1074" s="1"/>
    </row>
    <row r="1075" ht="15.75" customHeight="1">
      <c r="A1075" s="1" t="s">
        <v>2401</v>
      </c>
      <c r="B1075" s="1" t="s">
        <v>2402</v>
      </c>
      <c r="C1075" s="1">
        <v>3.5988318616E10</v>
      </c>
      <c r="D1075" s="1" t="s">
        <v>91</v>
      </c>
      <c r="E1075" s="1" t="s">
        <v>15</v>
      </c>
      <c r="F1075" s="1" t="s">
        <v>92</v>
      </c>
      <c r="G1075" s="1" t="s">
        <v>119</v>
      </c>
      <c r="H1075" s="1" t="s">
        <v>354</v>
      </c>
    </row>
    <row r="1076" ht="15.75" customHeight="1">
      <c r="A1076" s="1" t="s">
        <v>2403</v>
      </c>
      <c r="B1076" s="1" t="s">
        <v>2404</v>
      </c>
      <c r="C1076" s="1">
        <v>6.2993681718E10</v>
      </c>
      <c r="D1076" s="1"/>
      <c r="E1076" s="1"/>
      <c r="F1076" s="1"/>
      <c r="G1076" s="1"/>
      <c r="H1076" s="1"/>
    </row>
    <row r="1077" ht="15.75" customHeight="1">
      <c r="A1077" s="1" t="s">
        <v>2405</v>
      </c>
      <c r="B1077" s="1" t="s">
        <v>2406</v>
      </c>
      <c r="C1077" s="1">
        <v>1.39974039981E11</v>
      </c>
      <c r="D1077" s="1" t="s">
        <v>14</v>
      </c>
      <c r="E1077" s="1" t="s">
        <v>15</v>
      </c>
      <c r="F1077" s="1" t="s">
        <v>16</v>
      </c>
      <c r="G1077" s="1" t="s">
        <v>119</v>
      </c>
      <c r="H1077" s="1" t="s">
        <v>300</v>
      </c>
    </row>
    <row r="1078" ht="15.75" customHeight="1">
      <c r="A1078" s="1" t="s">
        <v>2407</v>
      </c>
      <c r="B1078" s="1" t="s">
        <v>2408</v>
      </c>
      <c r="C1078" s="1">
        <v>8.5981557574E10</v>
      </c>
      <c r="D1078" s="1"/>
      <c r="E1078" s="1"/>
      <c r="F1078" s="1"/>
      <c r="G1078" s="1"/>
      <c r="H1078" s="1"/>
    </row>
    <row r="1079" ht="15.75" customHeight="1">
      <c r="A1079" s="1" t="s">
        <v>2409</v>
      </c>
      <c r="B1079" s="1" t="s">
        <v>2410</v>
      </c>
      <c r="C1079" s="1">
        <v>9.1993688088E10</v>
      </c>
      <c r="D1079" s="1"/>
      <c r="E1079" s="1"/>
      <c r="F1079" s="1"/>
      <c r="G1079" s="1"/>
      <c r="H1079" s="1"/>
    </row>
    <row r="1080" ht="15.75" customHeight="1">
      <c r="A1080" s="1" t="s">
        <v>2411</v>
      </c>
      <c r="B1080" s="1" t="s">
        <v>2412</v>
      </c>
      <c r="C1080" s="1">
        <v>3.4988586945E10</v>
      </c>
      <c r="D1080" s="1"/>
      <c r="E1080" s="1"/>
      <c r="F1080" s="1"/>
      <c r="G1080" s="1"/>
      <c r="H1080" s="1"/>
    </row>
    <row r="1081" ht="15.75" customHeight="1">
      <c r="A1081" s="1" t="s">
        <v>2413</v>
      </c>
      <c r="B1081" s="1" t="s">
        <v>2414</v>
      </c>
      <c r="C1081" s="1">
        <v>4.399826388E10</v>
      </c>
      <c r="D1081" s="1"/>
      <c r="E1081" s="1"/>
      <c r="F1081" s="1"/>
      <c r="G1081" s="1"/>
      <c r="H1081" s="1"/>
    </row>
    <row r="1082" ht="15.75" customHeight="1">
      <c r="A1082" s="1" t="s">
        <v>2415</v>
      </c>
      <c r="B1082" s="1" t="s">
        <v>2416</v>
      </c>
      <c r="C1082" s="1">
        <v>8.3998127914E10</v>
      </c>
      <c r="D1082" s="1"/>
      <c r="E1082" s="1"/>
      <c r="F1082" s="1"/>
      <c r="G1082" s="1"/>
      <c r="H1082" s="1"/>
    </row>
    <row r="1083" ht="15.75" customHeight="1">
      <c r="A1083" s="1" t="s">
        <v>2417</v>
      </c>
      <c r="B1083" s="1" t="s">
        <v>2418</v>
      </c>
      <c r="C1083" s="1">
        <v>8.2981130733E10</v>
      </c>
      <c r="D1083" s="1" t="s">
        <v>91</v>
      </c>
      <c r="E1083" s="1" t="s">
        <v>15</v>
      </c>
      <c r="F1083" s="1" t="s">
        <v>92</v>
      </c>
      <c r="G1083" s="1" t="s">
        <v>17</v>
      </c>
      <c r="H1083" s="1" t="s">
        <v>205</v>
      </c>
    </row>
    <row r="1084" ht="15.75" customHeight="1">
      <c r="A1084" s="1" t="s">
        <v>881</v>
      </c>
      <c r="B1084" s="1" t="s">
        <v>2419</v>
      </c>
      <c r="C1084" s="1">
        <v>1.1967760145E10</v>
      </c>
      <c r="D1084" s="1"/>
      <c r="E1084" s="1"/>
      <c r="F1084" s="1"/>
      <c r="G1084" s="1"/>
      <c r="H1084" s="1"/>
    </row>
    <row r="1085" ht="15.75" customHeight="1">
      <c r="A1085" s="1" t="s">
        <v>2420</v>
      </c>
      <c r="B1085" s="1" t="s">
        <v>2421</v>
      </c>
      <c r="C1085" s="1">
        <v>1.8997387897E10</v>
      </c>
      <c r="D1085" s="1"/>
      <c r="E1085" s="1"/>
      <c r="F1085" s="1"/>
      <c r="G1085" s="1"/>
      <c r="H1085" s="1"/>
    </row>
    <row r="1086" ht="15.75" customHeight="1">
      <c r="A1086" s="1" t="s">
        <v>2422</v>
      </c>
      <c r="B1086" s="1" t="s">
        <v>2423</v>
      </c>
      <c r="C1086" s="1">
        <v>1.1965733683E10</v>
      </c>
      <c r="D1086" s="1"/>
      <c r="E1086" s="1"/>
      <c r="F1086" s="1"/>
      <c r="G1086" s="1"/>
      <c r="H1086" s="1"/>
    </row>
    <row r="1087" ht="15.75" customHeight="1">
      <c r="A1087" s="1" t="s">
        <v>2424</v>
      </c>
      <c r="B1087" s="1" t="s">
        <v>2425</v>
      </c>
      <c r="C1087" s="1">
        <v>9.1981454574E10</v>
      </c>
      <c r="D1087" s="1"/>
      <c r="E1087" s="1"/>
      <c r="F1087" s="1"/>
      <c r="G1087" s="1"/>
      <c r="H1087" s="1"/>
    </row>
    <row r="1088" ht="15.75" customHeight="1">
      <c r="A1088" s="1" t="s">
        <v>2426</v>
      </c>
      <c r="B1088" s="1" t="s">
        <v>2427</v>
      </c>
      <c r="C1088" s="1">
        <v>3.8999440316E10</v>
      </c>
      <c r="D1088" s="1"/>
      <c r="E1088" s="1"/>
      <c r="F1088" s="1"/>
      <c r="G1088" s="1"/>
      <c r="H1088" s="1"/>
    </row>
    <row r="1089" ht="15.75" customHeight="1">
      <c r="A1089" s="1" t="s">
        <v>2428</v>
      </c>
      <c r="B1089" s="1" t="s">
        <v>2429</v>
      </c>
      <c r="C1089" s="1">
        <v>9.2992327889E10</v>
      </c>
      <c r="D1089" s="1"/>
      <c r="E1089" s="1"/>
      <c r="F1089" s="1"/>
      <c r="G1089" s="1"/>
      <c r="H1089" s="1"/>
    </row>
    <row r="1090" ht="15.75" customHeight="1">
      <c r="A1090" s="1" t="s">
        <v>873</v>
      </c>
      <c r="B1090" s="1" t="s">
        <v>2430</v>
      </c>
      <c r="C1090" s="1">
        <v>6.7999072818E10</v>
      </c>
      <c r="D1090" s="1"/>
      <c r="E1090" s="1"/>
      <c r="F1090" s="1"/>
      <c r="G1090" s="1"/>
      <c r="H1090" s="1"/>
    </row>
    <row r="1091" ht="15.75" customHeight="1">
      <c r="A1091" s="1" t="s">
        <v>2431</v>
      </c>
      <c r="B1091" s="1" t="s">
        <v>2432</v>
      </c>
      <c r="C1091" s="1">
        <v>1.1971740976E10</v>
      </c>
      <c r="D1091" s="1"/>
      <c r="E1091" s="1"/>
      <c r="F1091" s="1"/>
      <c r="G1091" s="1"/>
      <c r="H1091" s="1"/>
    </row>
    <row r="1092" ht="15.75" customHeight="1">
      <c r="A1092" s="1" t="s">
        <v>2433</v>
      </c>
      <c r="B1092" s="1" t="s">
        <v>2434</v>
      </c>
      <c r="C1092" s="1" t="s">
        <v>2435</v>
      </c>
      <c r="D1092" s="1"/>
      <c r="E1092" s="1"/>
      <c r="F1092" s="1"/>
      <c r="G1092" s="1"/>
      <c r="H1092" s="1"/>
    </row>
    <row r="1093" ht="15.75" customHeight="1">
      <c r="A1093" s="1" t="s">
        <v>2436</v>
      </c>
      <c r="B1093" s="1" t="s">
        <v>2437</v>
      </c>
      <c r="C1093" s="1">
        <v>8.7999784624E10</v>
      </c>
      <c r="D1093" s="1" t="s">
        <v>2438</v>
      </c>
      <c r="E1093" s="1" t="s">
        <v>42</v>
      </c>
      <c r="F1093" s="1" t="s">
        <v>493</v>
      </c>
      <c r="G1093" s="1" t="s">
        <v>2439</v>
      </c>
      <c r="H1093" s="1" t="s">
        <v>45</v>
      </c>
    </row>
    <row r="1094" ht="15.75" customHeight="1">
      <c r="A1094" s="1" t="s">
        <v>2440</v>
      </c>
      <c r="B1094" s="1" t="s">
        <v>2441</v>
      </c>
      <c r="C1094" s="1">
        <v>7.9998474872E10</v>
      </c>
      <c r="D1094" s="1"/>
      <c r="E1094" s="1"/>
      <c r="F1094" s="1"/>
      <c r="G1094" s="1"/>
      <c r="H1094" s="1"/>
    </row>
    <row r="1095" ht="15.75" customHeight="1">
      <c r="A1095" s="1" t="s">
        <v>2442</v>
      </c>
      <c r="B1095" s="1" t="s">
        <v>2443</v>
      </c>
      <c r="C1095" s="1">
        <v>2.1979085724E10</v>
      </c>
      <c r="D1095" s="1"/>
      <c r="E1095" s="1"/>
      <c r="F1095" s="1"/>
      <c r="G1095" s="1"/>
      <c r="H1095" s="1"/>
    </row>
    <row r="1096" ht="15.75" customHeight="1">
      <c r="A1096" s="1" t="s">
        <v>2444</v>
      </c>
      <c r="B1096" s="1" t="s">
        <v>2445</v>
      </c>
      <c r="C1096" s="1">
        <v>1.2988647089E10</v>
      </c>
      <c r="D1096" s="1"/>
      <c r="E1096" s="1"/>
      <c r="F1096" s="1"/>
      <c r="G1096" s="1"/>
      <c r="H1096" s="1"/>
    </row>
    <row r="1097" ht="15.75" customHeight="1">
      <c r="A1097" s="1" t="s">
        <v>2446</v>
      </c>
      <c r="B1097" s="1" t="s">
        <v>2447</v>
      </c>
      <c r="C1097" s="1">
        <v>5.4999121923E10</v>
      </c>
      <c r="D1097" s="1"/>
      <c r="E1097" s="1"/>
      <c r="F1097" s="1"/>
      <c r="G1097" s="1"/>
      <c r="H1097" s="1"/>
    </row>
    <row r="1098" ht="15.75" customHeight="1">
      <c r="A1098" s="1" t="s">
        <v>2448</v>
      </c>
      <c r="B1098" s="1" t="s">
        <v>2449</v>
      </c>
      <c r="C1098" s="1">
        <v>5.51191207899E12</v>
      </c>
      <c r="D1098" s="1"/>
      <c r="E1098" s="1"/>
      <c r="F1098" s="1"/>
      <c r="G1098" s="1"/>
      <c r="H1098" s="1"/>
    </row>
    <row r="1099" ht="15.75" customHeight="1">
      <c r="A1099" s="1" t="s">
        <v>2450</v>
      </c>
      <c r="B1099" s="1" t="s">
        <v>2451</v>
      </c>
      <c r="C1099" s="1">
        <v>1.1945318065E10</v>
      </c>
      <c r="D1099" s="1" t="s">
        <v>14</v>
      </c>
      <c r="E1099" s="1" t="s">
        <v>15</v>
      </c>
      <c r="F1099" s="1" t="s">
        <v>16</v>
      </c>
      <c r="G1099" s="1" t="s">
        <v>119</v>
      </c>
      <c r="H1099" s="1" t="s">
        <v>354</v>
      </c>
    </row>
    <row r="1100" ht="15.75" customHeight="1">
      <c r="A1100" s="1" t="s">
        <v>518</v>
      </c>
      <c r="B1100" s="1" t="s">
        <v>2452</v>
      </c>
      <c r="C1100" s="1">
        <v>6.4992366973E10</v>
      </c>
      <c r="D1100" s="1"/>
      <c r="E1100" s="1"/>
      <c r="F1100" s="1"/>
      <c r="G1100" s="1"/>
      <c r="H1100" s="1"/>
    </row>
    <row r="1101" ht="15.75" customHeight="1">
      <c r="A1101" s="1" t="s">
        <v>2453</v>
      </c>
      <c r="B1101" s="1" t="s">
        <v>2454</v>
      </c>
      <c r="C1101" s="1">
        <v>4.3988172658E10</v>
      </c>
      <c r="D1101" s="1"/>
      <c r="E1101" s="1"/>
      <c r="F1101" s="1"/>
      <c r="G1101" s="1"/>
      <c r="H1101" s="1"/>
    </row>
    <row r="1102" ht="15.75" customHeight="1">
      <c r="A1102" s="1" t="s">
        <v>2455</v>
      </c>
      <c r="B1102" s="1" t="s">
        <v>2456</v>
      </c>
      <c r="C1102" s="1">
        <v>1.198323461E10</v>
      </c>
      <c r="D1102" s="1" t="s">
        <v>14</v>
      </c>
      <c r="E1102" s="1" t="s">
        <v>15</v>
      </c>
      <c r="F1102" s="1" t="s">
        <v>2457</v>
      </c>
      <c r="G1102" s="1" t="s">
        <v>119</v>
      </c>
      <c r="H1102" s="1" t="s">
        <v>339</v>
      </c>
    </row>
    <row r="1103" ht="15.75" customHeight="1">
      <c r="A1103" s="1" t="s">
        <v>1348</v>
      </c>
      <c r="B1103" s="1" t="s">
        <v>2458</v>
      </c>
      <c r="C1103" s="1">
        <v>8.7996483738E10</v>
      </c>
      <c r="D1103" s="1" t="s">
        <v>125</v>
      </c>
      <c r="E1103" s="1" t="s">
        <v>15</v>
      </c>
      <c r="F1103" s="1" t="s">
        <v>204</v>
      </c>
      <c r="G1103" s="1" t="s">
        <v>119</v>
      </c>
      <c r="H1103" s="1" t="s">
        <v>300</v>
      </c>
    </row>
    <row r="1104" ht="15.75" customHeight="1">
      <c r="A1104" s="1" t="s">
        <v>2459</v>
      </c>
      <c r="B1104" s="1" t="s">
        <v>2460</v>
      </c>
      <c r="C1104" s="1" t="s">
        <v>2461</v>
      </c>
      <c r="D1104" s="1"/>
      <c r="E1104" s="1"/>
      <c r="F1104" s="1"/>
      <c r="G1104" s="1"/>
      <c r="H1104" s="1"/>
    </row>
    <row r="1105" ht="15.75" customHeight="1">
      <c r="A1105" s="1" t="s">
        <v>1626</v>
      </c>
      <c r="B1105" s="1" t="s">
        <v>2462</v>
      </c>
      <c r="C1105" s="1">
        <v>6.1998121687E10</v>
      </c>
      <c r="D1105" s="1" t="s">
        <v>2463</v>
      </c>
      <c r="E1105" s="1" t="s">
        <v>906</v>
      </c>
      <c r="F1105" s="1" t="s">
        <v>2464</v>
      </c>
      <c r="G1105" s="1" t="s">
        <v>1023</v>
      </c>
      <c r="H1105" s="1" t="s">
        <v>115</v>
      </c>
    </row>
    <row r="1106" ht="15.75" customHeight="1">
      <c r="A1106" s="1" t="s">
        <v>2465</v>
      </c>
      <c r="B1106" s="1" t="s">
        <v>2466</v>
      </c>
      <c r="C1106" s="1">
        <v>6.1991633171E10</v>
      </c>
      <c r="D1106" s="1" t="s">
        <v>125</v>
      </c>
      <c r="E1106" s="1" t="s">
        <v>15</v>
      </c>
      <c r="F1106" s="1" t="s">
        <v>126</v>
      </c>
      <c r="G1106" s="1" t="s">
        <v>119</v>
      </c>
      <c r="H1106" s="1" t="s">
        <v>162</v>
      </c>
    </row>
    <row r="1107" ht="15.75" customHeight="1">
      <c r="A1107" s="1" t="s">
        <v>2467</v>
      </c>
      <c r="B1107" s="1" t="s">
        <v>2468</v>
      </c>
      <c r="C1107" s="1">
        <v>8.1982033871E10</v>
      </c>
      <c r="D1107" s="1"/>
      <c r="E1107" s="1"/>
      <c r="F1107" s="1"/>
      <c r="G1107" s="1"/>
      <c r="H1107" s="1"/>
    </row>
    <row r="1108" ht="15.75" customHeight="1">
      <c r="A1108" s="1" t="s">
        <v>2469</v>
      </c>
      <c r="B1108" s="1" t="s">
        <v>2470</v>
      </c>
      <c r="C1108" s="1">
        <v>2.899881471E10</v>
      </c>
      <c r="D1108" s="1"/>
      <c r="E1108" s="1"/>
      <c r="F1108" s="1"/>
      <c r="G1108" s="1"/>
      <c r="H1108" s="1"/>
    </row>
    <row r="1109" ht="15.75" customHeight="1">
      <c r="A1109" s="1" t="s">
        <v>2471</v>
      </c>
      <c r="B1109" s="1" t="s">
        <v>2472</v>
      </c>
      <c r="C1109" s="1">
        <v>5.511984639332E12</v>
      </c>
      <c r="D1109" s="1"/>
      <c r="E1109" s="1"/>
      <c r="F1109" s="1"/>
      <c r="G1109" s="1"/>
      <c r="H1109" s="1"/>
    </row>
    <row r="1110" ht="15.75" customHeight="1">
      <c r="A1110" s="1" t="s">
        <v>2473</v>
      </c>
      <c r="B1110" s="1" t="s">
        <v>2474</v>
      </c>
      <c r="C1110" s="1">
        <v>9.1989824018E10</v>
      </c>
      <c r="D1110" s="1"/>
      <c r="E1110" s="1"/>
      <c r="F1110" s="1"/>
      <c r="G1110" s="1"/>
      <c r="H1110" s="1"/>
    </row>
    <row r="1111" ht="15.75" customHeight="1">
      <c r="A1111" s="1" t="s">
        <v>1486</v>
      </c>
      <c r="B1111" s="1" t="s">
        <v>2475</v>
      </c>
      <c r="C1111" s="1">
        <v>9.6999222227E10</v>
      </c>
      <c r="D1111" s="1"/>
      <c r="E1111" s="1"/>
      <c r="F1111" s="1"/>
      <c r="G1111" s="1"/>
      <c r="H1111" s="1"/>
    </row>
    <row r="1112" ht="15.75" customHeight="1">
      <c r="A1112" s="1" t="s">
        <v>2476</v>
      </c>
      <c r="B1112" s="1" t="s">
        <v>2477</v>
      </c>
      <c r="C1112" s="1">
        <v>5.575991364902E12</v>
      </c>
      <c r="D1112" s="1"/>
      <c r="E1112" s="1"/>
      <c r="F1112" s="1"/>
      <c r="G1112" s="1"/>
      <c r="H1112" s="1"/>
    </row>
    <row r="1113" ht="15.75" customHeight="1">
      <c r="A1113" s="1" t="s">
        <v>2478</v>
      </c>
      <c r="B1113" s="1" t="s">
        <v>2479</v>
      </c>
      <c r="C1113" s="1">
        <v>1.9974121E10</v>
      </c>
      <c r="D1113" s="1"/>
      <c r="E1113" s="1"/>
      <c r="F1113" s="1"/>
      <c r="G1113" s="1"/>
      <c r="H1113" s="1"/>
    </row>
    <row r="1114" ht="15.75" customHeight="1">
      <c r="A1114" s="1" t="s">
        <v>2480</v>
      </c>
      <c r="B1114" s="1" t="s">
        <v>2481</v>
      </c>
      <c r="C1114" s="1">
        <v>5.5984415682E10</v>
      </c>
      <c r="D1114" s="1"/>
      <c r="E1114" s="1"/>
      <c r="F1114" s="1"/>
      <c r="G1114" s="1"/>
      <c r="H1114" s="1"/>
    </row>
    <row r="1115" ht="15.75" customHeight="1">
      <c r="A1115" s="1" t="s">
        <v>2482</v>
      </c>
      <c r="B1115" s="1" t="s">
        <v>2483</v>
      </c>
      <c r="C1115" s="1">
        <v>8.4991199314E10</v>
      </c>
      <c r="D1115" s="1"/>
      <c r="E1115" s="1"/>
      <c r="F1115" s="1"/>
      <c r="G1115" s="1"/>
      <c r="H1115" s="1"/>
    </row>
    <row r="1116" ht="15.75" customHeight="1">
      <c r="A1116" s="1" t="s">
        <v>2484</v>
      </c>
      <c r="B1116" s="1" t="s">
        <v>2485</v>
      </c>
      <c r="C1116" s="1" t="s">
        <v>2486</v>
      </c>
      <c r="D1116" s="1" t="s">
        <v>14</v>
      </c>
      <c r="E1116" s="1" t="s">
        <v>15</v>
      </c>
      <c r="F1116" s="1" t="s">
        <v>16</v>
      </c>
      <c r="G1116" s="1" t="s">
        <v>119</v>
      </c>
      <c r="H1116" s="1" t="s">
        <v>1114</v>
      </c>
    </row>
    <row r="1117" ht="15.75" customHeight="1">
      <c r="A1117" s="1" t="s">
        <v>2487</v>
      </c>
      <c r="B1117" s="1" t="s">
        <v>2488</v>
      </c>
      <c r="C1117" s="1">
        <v>3.5998171419E10</v>
      </c>
      <c r="D1117" s="1"/>
      <c r="E1117" s="1"/>
      <c r="F1117" s="1"/>
      <c r="G1117" s="1"/>
      <c r="H1117" s="1"/>
    </row>
    <row r="1118" ht="15.75" customHeight="1">
      <c r="A1118" s="1" t="s">
        <v>2489</v>
      </c>
      <c r="B1118" s="1" t="s">
        <v>2490</v>
      </c>
      <c r="C1118" s="1" t="s">
        <v>2491</v>
      </c>
      <c r="D1118" s="1" t="s">
        <v>125</v>
      </c>
      <c r="E1118" s="1" t="s">
        <v>15</v>
      </c>
      <c r="F1118" s="1" t="s">
        <v>309</v>
      </c>
      <c r="G1118" s="1" t="s">
        <v>119</v>
      </c>
      <c r="H1118" s="1" t="s">
        <v>360</v>
      </c>
    </row>
    <row r="1119" ht="15.75" customHeight="1">
      <c r="A1119" s="1" t="s">
        <v>2492</v>
      </c>
      <c r="B1119" s="1" t="s">
        <v>2493</v>
      </c>
      <c r="C1119" s="1">
        <v>8.4988366238E10</v>
      </c>
      <c r="D1119" s="1"/>
      <c r="E1119" s="1"/>
      <c r="F1119" s="1"/>
      <c r="G1119" s="1"/>
      <c r="H1119" s="1"/>
    </row>
    <row r="1120" ht="15.75" customHeight="1">
      <c r="A1120" s="1" t="s">
        <v>2494</v>
      </c>
      <c r="B1120" s="1" t="s">
        <v>2495</v>
      </c>
      <c r="C1120" s="1" t="s">
        <v>2496</v>
      </c>
      <c r="D1120" s="1"/>
      <c r="E1120" s="1"/>
      <c r="F1120" s="1"/>
      <c r="G1120" s="1"/>
      <c r="H1120" s="1"/>
    </row>
    <row r="1121" ht="15.75" customHeight="1">
      <c r="A1121" s="1" t="s">
        <v>2497</v>
      </c>
      <c r="B1121" s="1" t="s">
        <v>2498</v>
      </c>
      <c r="C1121" s="1">
        <v>1.1934620548E10</v>
      </c>
      <c r="D1121" s="1"/>
      <c r="E1121" s="1"/>
      <c r="F1121" s="1"/>
      <c r="G1121" s="1"/>
      <c r="H1121" s="1"/>
    </row>
    <row r="1122" ht="15.75" customHeight="1">
      <c r="A1122" s="1" t="s">
        <v>599</v>
      </c>
      <c r="B1122" s="1" t="s">
        <v>2499</v>
      </c>
      <c r="C1122" s="1">
        <v>1.1975761736E10</v>
      </c>
      <c r="D1122" s="1"/>
      <c r="E1122" s="1"/>
      <c r="F1122" s="1"/>
      <c r="G1122" s="1"/>
      <c r="H1122" s="1"/>
    </row>
    <row r="1123" ht="15.75" customHeight="1">
      <c r="A1123" s="1" t="s">
        <v>2500</v>
      </c>
      <c r="B1123" s="1" t="s">
        <v>2501</v>
      </c>
      <c r="C1123" s="1">
        <v>4.1999543915E10</v>
      </c>
      <c r="D1123" s="1"/>
      <c r="E1123" s="1"/>
      <c r="F1123" s="1"/>
      <c r="G1123" s="1"/>
      <c r="H1123" s="1"/>
    </row>
    <row r="1124" ht="15.75" customHeight="1">
      <c r="A1124" s="1" t="s">
        <v>2502</v>
      </c>
      <c r="B1124" s="1" t="s">
        <v>2503</v>
      </c>
      <c r="C1124" s="1">
        <v>1.1967697843E10</v>
      </c>
      <c r="D1124" s="1" t="s">
        <v>515</v>
      </c>
      <c r="E1124" s="1" t="s">
        <v>389</v>
      </c>
      <c r="F1124" s="1" t="s">
        <v>467</v>
      </c>
      <c r="G1124" s="1" t="s">
        <v>517</v>
      </c>
      <c r="H1124" s="1" t="s">
        <v>45</v>
      </c>
    </row>
    <row r="1125" ht="15.75" customHeight="1">
      <c r="A1125" s="1" t="s">
        <v>2484</v>
      </c>
      <c r="B1125" s="1" t="s">
        <v>2504</v>
      </c>
      <c r="C1125" s="1">
        <v>2.1984120689E10</v>
      </c>
      <c r="D1125" s="1"/>
      <c r="E1125" s="1"/>
      <c r="F1125" s="1"/>
      <c r="G1125" s="1"/>
      <c r="H1125" s="1"/>
    </row>
    <row r="1126" ht="15.75" customHeight="1">
      <c r="A1126" s="1" t="s">
        <v>2505</v>
      </c>
      <c r="B1126" s="1" t="s">
        <v>2506</v>
      </c>
      <c r="C1126" s="1">
        <v>6.5992614011E10</v>
      </c>
      <c r="D1126" s="1"/>
      <c r="E1126" s="1"/>
      <c r="F1126" s="1"/>
      <c r="G1126" s="1"/>
      <c r="H1126" s="1"/>
    </row>
    <row r="1127" ht="15.75" customHeight="1">
      <c r="A1127" s="1" t="s">
        <v>2507</v>
      </c>
      <c r="B1127" s="1" t="s">
        <v>2508</v>
      </c>
      <c r="C1127" s="1">
        <v>6.199645325E10</v>
      </c>
      <c r="D1127" s="1"/>
      <c r="E1127" s="1"/>
      <c r="F1127" s="1"/>
      <c r="G1127" s="1"/>
      <c r="H1127" s="1"/>
    </row>
    <row r="1128" ht="15.75" customHeight="1">
      <c r="A1128" s="1" t="s">
        <v>2509</v>
      </c>
      <c r="B1128" s="1" t="s">
        <v>2510</v>
      </c>
      <c r="C1128" s="1" t="s">
        <v>2511</v>
      </c>
      <c r="D1128" s="1"/>
      <c r="E1128" s="1"/>
      <c r="F1128" s="1"/>
      <c r="G1128" s="1"/>
      <c r="H1128" s="1"/>
    </row>
    <row r="1129" ht="15.75" customHeight="1">
      <c r="A1129" s="1" t="s">
        <v>2512</v>
      </c>
      <c r="B1129" s="1" t="s">
        <v>2513</v>
      </c>
      <c r="C1129" s="1">
        <v>8.299324056E9</v>
      </c>
      <c r="D1129" s="1"/>
      <c r="E1129" s="1"/>
      <c r="F1129" s="1"/>
      <c r="G1129" s="1"/>
      <c r="H1129" s="1"/>
    </row>
    <row r="1130" ht="15.75" customHeight="1">
      <c r="A1130" s="1" t="s">
        <v>292</v>
      </c>
      <c r="B1130" s="1" t="s">
        <v>2514</v>
      </c>
      <c r="C1130" s="1" t="s">
        <v>2515</v>
      </c>
      <c r="D1130" s="1"/>
      <c r="E1130" s="1"/>
      <c r="F1130" s="1"/>
      <c r="G1130" s="1"/>
      <c r="H1130" s="1"/>
    </row>
    <row r="1131" ht="15.75" customHeight="1">
      <c r="A1131" s="1" t="s">
        <v>2516</v>
      </c>
      <c r="B1131" s="1" t="s">
        <v>2517</v>
      </c>
      <c r="C1131" s="1">
        <v>6.1995116812E10</v>
      </c>
      <c r="D1131" s="1" t="s">
        <v>2518</v>
      </c>
      <c r="E1131" s="1" t="s">
        <v>2519</v>
      </c>
      <c r="F1131" s="1" t="s">
        <v>2520</v>
      </c>
      <c r="G1131" s="1" t="s">
        <v>51</v>
      </c>
      <c r="H1131" s="1" t="s">
        <v>2521</v>
      </c>
    </row>
    <row r="1132" ht="15.75" customHeight="1">
      <c r="A1132" s="1" t="s">
        <v>2522</v>
      </c>
      <c r="B1132" s="1" t="s">
        <v>2523</v>
      </c>
      <c r="C1132" s="1">
        <v>3.4996886333E10</v>
      </c>
      <c r="D1132" s="1"/>
      <c r="E1132" s="1"/>
      <c r="F1132" s="1"/>
      <c r="G1132" s="1"/>
      <c r="H1132" s="1"/>
    </row>
    <row r="1133" ht="15.75" customHeight="1">
      <c r="A1133" s="1" t="s">
        <v>2524</v>
      </c>
      <c r="B1133" s="1" t="s">
        <v>2525</v>
      </c>
      <c r="C1133" s="1">
        <v>8.699515044E10</v>
      </c>
      <c r="D1133" s="1"/>
      <c r="E1133" s="1"/>
      <c r="F1133" s="1"/>
      <c r="G1133" s="1"/>
      <c r="H1133" s="1"/>
    </row>
    <row r="1134" ht="15.75" customHeight="1">
      <c r="A1134" s="1" t="s">
        <v>2526</v>
      </c>
      <c r="B1134" s="1" t="s">
        <v>2527</v>
      </c>
      <c r="C1134" s="1">
        <v>1.99910669E10</v>
      </c>
      <c r="D1134" s="1"/>
      <c r="E1134" s="1"/>
      <c r="F1134" s="1"/>
      <c r="G1134" s="1"/>
      <c r="H1134" s="1"/>
    </row>
    <row r="1135" ht="15.75" customHeight="1">
      <c r="A1135" s="1" t="s">
        <v>170</v>
      </c>
      <c r="B1135" s="1" t="s">
        <v>2528</v>
      </c>
      <c r="C1135" s="1">
        <v>1.1994874296E10</v>
      </c>
      <c r="D1135" s="1"/>
      <c r="E1135" s="1"/>
      <c r="F1135" s="1"/>
      <c r="G1135" s="1"/>
      <c r="H1135" s="1"/>
    </row>
    <row r="1136" ht="15.75" customHeight="1">
      <c r="A1136" s="1" t="s">
        <v>2529</v>
      </c>
      <c r="B1136" s="1" t="s">
        <v>2530</v>
      </c>
      <c r="C1136" s="1">
        <v>1.9995601436E10</v>
      </c>
      <c r="D1136" s="1"/>
      <c r="E1136" s="1"/>
      <c r="F1136" s="1"/>
      <c r="G1136" s="1"/>
      <c r="H1136" s="1"/>
    </row>
    <row r="1137" ht="15.75" customHeight="1">
      <c r="A1137" s="1" t="s">
        <v>2531</v>
      </c>
      <c r="B1137" s="1" t="s">
        <v>2532</v>
      </c>
      <c r="C1137" s="1">
        <v>9.2984005401E10</v>
      </c>
      <c r="D1137" s="1"/>
      <c r="E1137" s="1"/>
      <c r="F1137" s="1"/>
      <c r="G1137" s="1"/>
      <c r="H1137" s="1"/>
    </row>
    <row r="1138" ht="15.75" customHeight="1">
      <c r="A1138" s="1" t="s">
        <v>2533</v>
      </c>
      <c r="B1138" s="1" t="s">
        <v>2534</v>
      </c>
      <c r="C1138" s="1">
        <v>1.6992056389E10</v>
      </c>
      <c r="D1138" s="1"/>
      <c r="E1138" s="1"/>
      <c r="F1138" s="1"/>
      <c r="G1138" s="1"/>
      <c r="H1138" s="1"/>
    </row>
    <row r="1139" ht="15.75" customHeight="1">
      <c r="A1139" s="1" t="s">
        <v>2535</v>
      </c>
      <c r="B1139" s="1" t="s">
        <v>2536</v>
      </c>
      <c r="C1139" s="1" t="s">
        <v>2537</v>
      </c>
      <c r="D1139" s="1"/>
      <c r="E1139" s="1"/>
      <c r="F1139" s="1"/>
      <c r="G1139" s="1"/>
      <c r="H1139" s="1"/>
    </row>
    <row r="1140" ht="15.75" customHeight="1">
      <c r="A1140" s="1" t="s">
        <v>2538</v>
      </c>
      <c r="B1140" s="1" t="s">
        <v>2539</v>
      </c>
      <c r="C1140" s="1">
        <v>9.9991366304E10</v>
      </c>
      <c r="D1140" s="1" t="s">
        <v>14</v>
      </c>
      <c r="E1140" s="1" t="s">
        <v>15</v>
      </c>
      <c r="F1140" s="1" t="s">
        <v>16</v>
      </c>
      <c r="G1140" s="1" t="s">
        <v>119</v>
      </c>
      <c r="H1140" s="1" t="s">
        <v>360</v>
      </c>
    </row>
    <row r="1141" ht="15.75" customHeight="1">
      <c r="A1141" s="1" t="s">
        <v>2540</v>
      </c>
      <c r="B1141" s="1" t="s">
        <v>2541</v>
      </c>
      <c r="C1141" s="1">
        <v>6.2981278176E10</v>
      </c>
      <c r="D1141" s="1"/>
      <c r="E1141" s="1"/>
      <c r="F1141" s="1"/>
      <c r="G1141" s="1"/>
      <c r="H1141" s="1"/>
    </row>
    <row r="1142" ht="15.75" customHeight="1">
      <c r="A1142" s="1" t="s">
        <v>2542</v>
      </c>
      <c r="B1142" s="1" t="s">
        <v>2543</v>
      </c>
      <c r="C1142" s="1" t="s">
        <v>2544</v>
      </c>
      <c r="D1142" s="1"/>
      <c r="E1142" s="1"/>
      <c r="F1142" s="1"/>
      <c r="G1142" s="1"/>
      <c r="H1142" s="1"/>
    </row>
    <row r="1143" ht="15.75" customHeight="1">
      <c r="A1143" s="1" t="s">
        <v>2545</v>
      </c>
      <c r="B1143" s="1" t="s">
        <v>2546</v>
      </c>
      <c r="C1143" s="1">
        <v>4.4998438844E10</v>
      </c>
      <c r="D1143" s="1"/>
      <c r="E1143" s="1"/>
      <c r="F1143" s="1"/>
      <c r="G1143" s="1"/>
      <c r="H1143" s="1"/>
    </row>
    <row r="1144" ht="15.75" customHeight="1">
      <c r="A1144" s="1" t="s">
        <v>2547</v>
      </c>
      <c r="B1144" s="1" t="s">
        <v>2548</v>
      </c>
      <c r="C1144" s="1">
        <v>9.1989907721E10</v>
      </c>
      <c r="D1144" s="1"/>
      <c r="E1144" s="1"/>
      <c r="F1144" s="1"/>
      <c r="G1144" s="1"/>
      <c r="H1144" s="1"/>
    </row>
    <row r="1145" ht="15.75" customHeight="1">
      <c r="A1145" s="1" t="s">
        <v>2549</v>
      </c>
      <c r="B1145" s="1" t="s">
        <v>2550</v>
      </c>
      <c r="C1145" s="1" t="s">
        <v>2551</v>
      </c>
      <c r="D1145" s="1"/>
      <c r="E1145" s="1"/>
      <c r="F1145" s="1"/>
      <c r="G1145" s="1"/>
      <c r="H1145" s="1"/>
    </row>
    <row r="1146" ht="15.75" customHeight="1">
      <c r="A1146" s="1" t="s">
        <v>2552</v>
      </c>
      <c r="B1146" s="1" t="s">
        <v>2553</v>
      </c>
      <c r="C1146" s="1">
        <v>2.1982068936E10</v>
      </c>
      <c r="D1146" s="1"/>
      <c r="E1146" s="1"/>
      <c r="F1146" s="1"/>
      <c r="G1146" s="1"/>
      <c r="H1146" s="1"/>
    </row>
    <row r="1147" ht="15.75" customHeight="1">
      <c r="A1147" s="1" t="s">
        <v>2554</v>
      </c>
      <c r="B1147" s="1" t="s">
        <v>2555</v>
      </c>
      <c r="C1147" s="1">
        <v>1.6993339695E10</v>
      </c>
      <c r="D1147" s="1"/>
      <c r="E1147" s="1"/>
      <c r="F1147" s="1"/>
      <c r="G1147" s="1"/>
      <c r="H1147" s="1"/>
    </row>
    <row r="1148" ht="15.75" customHeight="1">
      <c r="A1148" s="1" t="s">
        <v>2556</v>
      </c>
      <c r="B1148" s="1" t="s">
        <v>2557</v>
      </c>
      <c r="C1148" s="1">
        <v>8.5998291695E10</v>
      </c>
      <c r="D1148" s="1"/>
      <c r="E1148" s="1"/>
      <c r="F1148" s="1"/>
      <c r="G1148" s="1"/>
      <c r="H1148" s="1"/>
    </row>
    <row r="1149" ht="15.75" customHeight="1">
      <c r="A1149" s="1" t="s">
        <v>2240</v>
      </c>
      <c r="B1149" s="1" t="s">
        <v>2558</v>
      </c>
      <c r="C1149" s="1">
        <v>1.1913589607E10</v>
      </c>
      <c r="D1149" s="1"/>
      <c r="E1149" s="1"/>
      <c r="F1149" s="1"/>
      <c r="G1149" s="1"/>
      <c r="H1149" s="1"/>
    </row>
    <row r="1150" ht="15.75" customHeight="1">
      <c r="A1150" s="1" t="s">
        <v>2559</v>
      </c>
      <c r="B1150" s="1" t="s">
        <v>2560</v>
      </c>
      <c r="C1150" s="1">
        <v>9.99379732E8</v>
      </c>
      <c r="D1150" s="1" t="s">
        <v>114</v>
      </c>
      <c r="E1150" s="1"/>
      <c r="F1150" s="1" t="s">
        <v>2561</v>
      </c>
      <c r="G1150" s="1" t="s">
        <v>1435</v>
      </c>
      <c r="H1150" s="1" t="s">
        <v>116</v>
      </c>
    </row>
    <row r="1151" ht="15.75" customHeight="1">
      <c r="A1151" s="1" t="s">
        <v>2562</v>
      </c>
      <c r="B1151" s="1" t="s">
        <v>2563</v>
      </c>
      <c r="C1151" s="1">
        <v>4.1999342501E10</v>
      </c>
      <c r="D1151" s="1"/>
      <c r="E1151" s="1"/>
      <c r="F1151" s="1"/>
      <c r="G1151" s="1"/>
      <c r="H1151" s="1"/>
    </row>
    <row r="1152" ht="15.75" customHeight="1">
      <c r="A1152" s="1" t="s">
        <v>2564</v>
      </c>
      <c r="B1152" s="1" t="s">
        <v>2565</v>
      </c>
      <c r="C1152" s="1">
        <v>1.1959589949E10</v>
      </c>
      <c r="D1152" s="1"/>
      <c r="E1152" s="1"/>
      <c r="F1152" s="1"/>
      <c r="G1152" s="1"/>
      <c r="H1152" s="1"/>
    </row>
    <row r="1153" ht="15.75" customHeight="1">
      <c r="A1153" s="1" t="s">
        <v>2566</v>
      </c>
      <c r="B1153" s="1" t="s">
        <v>2567</v>
      </c>
      <c r="C1153" s="1">
        <v>1.3974065171E10</v>
      </c>
      <c r="D1153" s="1"/>
      <c r="E1153" s="1"/>
      <c r="F1153" s="1"/>
      <c r="G1153" s="1"/>
      <c r="H1153" s="1"/>
    </row>
    <row r="1154" ht="15.75" customHeight="1">
      <c r="A1154" s="1" t="s">
        <v>2568</v>
      </c>
      <c r="B1154" s="1" t="s">
        <v>2569</v>
      </c>
      <c r="C1154" s="1">
        <v>1.1969168335E10</v>
      </c>
      <c r="D1154" s="1" t="s">
        <v>2570</v>
      </c>
      <c r="E1154" s="1" t="s">
        <v>434</v>
      </c>
      <c r="F1154" s="1" t="s">
        <v>1892</v>
      </c>
      <c r="G1154" s="1" t="s">
        <v>2571</v>
      </c>
      <c r="H1154" s="1" t="s">
        <v>45</v>
      </c>
    </row>
    <row r="1155" ht="15.75" customHeight="1">
      <c r="A1155" s="1" t="s">
        <v>2572</v>
      </c>
      <c r="B1155" s="1" t="s">
        <v>2573</v>
      </c>
      <c r="C1155" s="1">
        <v>2.7981770327E10</v>
      </c>
      <c r="D1155" s="1"/>
      <c r="E1155" s="1"/>
      <c r="F1155" s="1"/>
      <c r="G1155" s="1"/>
      <c r="H1155" s="1"/>
    </row>
    <row r="1156" ht="15.75" customHeight="1">
      <c r="A1156" s="1" t="s">
        <v>2574</v>
      </c>
      <c r="B1156" s="1" t="s">
        <v>2575</v>
      </c>
      <c r="C1156" s="1">
        <v>1.1947493202E10</v>
      </c>
      <c r="D1156" s="1"/>
      <c r="E1156" s="1"/>
      <c r="F1156" s="1"/>
      <c r="G1156" s="1"/>
      <c r="H1156" s="1"/>
    </row>
    <row r="1157" ht="15.75" customHeight="1">
      <c r="A1157" s="1" t="s">
        <v>2576</v>
      </c>
      <c r="B1157" s="1" t="s">
        <v>2577</v>
      </c>
      <c r="C1157" s="1">
        <v>1.1994009218E10</v>
      </c>
      <c r="D1157" s="1"/>
      <c r="E1157" s="1"/>
      <c r="F1157" s="1"/>
      <c r="G1157" s="1"/>
      <c r="H1157" s="1"/>
    </row>
    <row r="1158" ht="15.75" customHeight="1">
      <c r="A1158" s="1" t="s">
        <v>2578</v>
      </c>
      <c r="B1158" s="1" t="s">
        <v>2579</v>
      </c>
      <c r="C1158" s="1">
        <v>1.9994448467E10</v>
      </c>
      <c r="D1158" s="1"/>
      <c r="E1158" s="1"/>
      <c r="F1158" s="1"/>
      <c r="G1158" s="1"/>
      <c r="H1158" s="1"/>
    </row>
    <row r="1159" ht="15.75" customHeight="1">
      <c r="A1159" s="1" t="s">
        <v>2580</v>
      </c>
      <c r="B1159" s="1" t="s">
        <v>2581</v>
      </c>
      <c r="C1159" s="1">
        <v>6.7991191495E10</v>
      </c>
      <c r="D1159" s="1"/>
      <c r="E1159" s="1"/>
      <c r="F1159" s="1"/>
      <c r="G1159" s="1"/>
      <c r="H1159" s="1"/>
    </row>
    <row r="1160" ht="15.75" customHeight="1">
      <c r="A1160" s="1" t="s">
        <v>2582</v>
      </c>
      <c r="B1160" s="1" t="s">
        <v>2583</v>
      </c>
      <c r="C1160" s="1">
        <v>6.4981177616E10</v>
      </c>
      <c r="D1160" s="1"/>
      <c r="E1160" s="1"/>
      <c r="F1160" s="1"/>
      <c r="G1160" s="1"/>
      <c r="H1160" s="1"/>
    </row>
    <row r="1161" ht="15.75" customHeight="1">
      <c r="A1161" s="1" t="s">
        <v>2584</v>
      </c>
      <c r="B1161" s="1" t="s">
        <v>2585</v>
      </c>
      <c r="C1161" s="1">
        <v>1.3997980167E10</v>
      </c>
      <c r="D1161" s="1"/>
      <c r="E1161" s="1"/>
      <c r="F1161" s="1"/>
      <c r="G1161" s="1"/>
      <c r="H1161" s="1"/>
    </row>
    <row r="1162" ht="15.75" customHeight="1">
      <c r="A1162" s="1" t="s">
        <v>109</v>
      </c>
      <c r="B1162" s="1" t="s">
        <v>2586</v>
      </c>
      <c r="C1162" s="1">
        <v>8.5987053298E10</v>
      </c>
      <c r="D1162" s="1"/>
      <c r="E1162" s="1"/>
      <c r="F1162" s="1"/>
      <c r="G1162" s="1"/>
      <c r="H1162" s="1"/>
    </row>
    <row r="1163" ht="15.75" customHeight="1">
      <c r="A1163" s="1" t="s">
        <v>2587</v>
      </c>
      <c r="B1163" s="1" t="s">
        <v>2588</v>
      </c>
      <c r="C1163" s="1">
        <v>5.551985325629E12</v>
      </c>
      <c r="D1163" s="1"/>
      <c r="E1163" s="1"/>
      <c r="F1163" s="1"/>
      <c r="G1163" s="1"/>
      <c r="H1163" s="1"/>
    </row>
    <row r="1164" ht="15.75" customHeight="1">
      <c r="A1164" s="1" t="s">
        <v>2589</v>
      </c>
      <c r="B1164" s="1" t="s">
        <v>2590</v>
      </c>
      <c r="C1164" s="1">
        <v>1.8998181515E10</v>
      </c>
      <c r="D1164" s="1"/>
      <c r="E1164" s="1"/>
      <c r="F1164" s="1"/>
      <c r="G1164" s="1"/>
      <c r="H1164" s="1"/>
    </row>
    <row r="1165" ht="15.75" customHeight="1">
      <c r="A1165" s="1" t="s">
        <v>453</v>
      </c>
      <c r="B1165" s="1" t="s">
        <v>2591</v>
      </c>
      <c r="C1165" s="1">
        <v>8.5994330882E10</v>
      </c>
      <c r="D1165" s="1"/>
      <c r="E1165" s="1"/>
      <c r="F1165" s="1"/>
      <c r="G1165" s="1"/>
      <c r="H1165" s="1"/>
    </row>
    <row r="1166" ht="15.75" customHeight="1">
      <c r="A1166" s="1" t="s">
        <v>170</v>
      </c>
      <c r="B1166" s="1" t="s">
        <v>2592</v>
      </c>
      <c r="C1166" s="1" t="s">
        <v>2593</v>
      </c>
      <c r="D1166" s="1"/>
      <c r="E1166" s="1"/>
      <c r="F1166" s="1"/>
      <c r="G1166" s="1"/>
      <c r="H1166" s="1"/>
    </row>
    <row r="1167" ht="15.75" customHeight="1">
      <c r="A1167" s="1" t="s">
        <v>2594</v>
      </c>
      <c r="B1167" s="1" t="s">
        <v>2595</v>
      </c>
      <c r="C1167" s="1">
        <v>1.5981123991E10</v>
      </c>
      <c r="D1167" s="1"/>
      <c r="E1167" s="1"/>
      <c r="F1167" s="1"/>
      <c r="G1167" s="1"/>
      <c r="H1167" s="1"/>
    </row>
    <row r="1168" ht="15.75" customHeight="1">
      <c r="A1168" s="1" t="s">
        <v>2596</v>
      </c>
      <c r="B1168" s="1" t="s">
        <v>2597</v>
      </c>
      <c r="C1168" s="1">
        <v>9.8983312413E10</v>
      </c>
      <c r="D1168" s="1"/>
      <c r="E1168" s="1"/>
      <c r="F1168" s="1"/>
      <c r="G1168" s="1"/>
      <c r="H1168" s="1"/>
    </row>
    <row r="1169" ht="15.75" customHeight="1">
      <c r="A1169" s="1" t="s">
        <v>2598</v>
      </c>
      <c r="B1169" s="1" t="s">
        <v>2599</v>
      </c>
      <c r="C1169" s="1">
        <v>8.7991685109E10</v>
      </c>
      <c r="D1169" s="1" t="s">
        <v>125</v>
      </c>
      <c r="E1169" s="1" t="s">
        <v>15</v>
      </c>
      <c r="F1169" s="1" t="s">
        <v>309</v>
      </c>
      <c r="G1169" s="1" t="s">
        <v>119</v>
      </c>
      <c r="H1169" s="1" t="s">
        <v>1677</v>
      </c>
    </row>
    <row r="1170" ht="15.75" customHeight="1">
      <c r="A1170" s="1" t="s">
        <v>2600</v>
      </c>
      <c r="B1170" s="1" t="s">
        <v>2601</v>
      </c>
      <c r="C1170" s="1">
        <v>2.1982877173E10</v>
      </c>
      <c r="D1170" s="1"/>
      <c r="E1170" s="1"/>
      <c r="F1170" s="1"/>
      <c r="G1170" s="1"/>
      <c r="H1170" s="1"/>
    </row>
    <row r="1171" ht="15.75" customHeight="1">
      <c r="A1171" s="1" t="s">
        <v>2602</v>
      </c>
      <c r="B1171" s="1" t="s">
        <v>2603</v>
      </c>
      <c r="C1171" s="1" t="s">
        <v>2604</v>
      </c>
      <c r="D1171" s="1"/>
      <c r="E1171" s="1"/>
      <c r="F1171" s="1"/>
      <c r="G1171" s="1"/>
      <c r="H1171" s="1"/>
    </row>
    <row r="1172" ht="15.75" customHeight="1">
      <c r="A1172" s="1" t="s">
        <v>2605</v>
      </c>
      <c r="B1172" s="1" t="s">
        <v>2606</v>
      </c>
      <c r="C1172" s="1">
        <v>1.9995780785E10</v>
      </c>
      <c r="D1172" s="1" t="s">
        <v>14</v>
      </c>
      <c r="E1172" s="1" t="s">
        <v>15</v>
      </c>
      <c r="F1172" s="1" t="s">
        <v>1540</v>
      </c>
      <c r="G1172" s="1" t="s">
        <v>119</v>
      </c>
      <c r="H1172" s="1" t="s">
        <v>339</v>
      </c>
    </row>
    <row r="1173" ht="15.75" customHeight="1">
      <c r="A1173" s="1" t="s">
        <v>2607</v>
      </c>
      <c r="B1173" s="1" t="s">
        <v>2608</v>
      </c>
      <c r="C1173" s="1">
        <v>2.2997358052E10</v>
      </c>
      <c r="D1173" s="1"/>
      <c r="E1173" s="1"/>
      <c r="F1173" s="1"/>
      <c r="G1173" s="1"/>
      <c r="H1173" s="1"/>
    </row>
    <row r="1174" ht="15.75" customHeight="1">
      <c r="A1174" s="1" t="s">
        <v>2609</v>
      </c>
      <c r="B1174" s="1" t="s">
        <v>2610</v>
      </c>
      <c r="C1174" s="1">
        <v>1.1980580887E10</v>
      </c>
      <c r="D1174" s="1" t="s">
        <v>59</v>
      </c>
      <c r="E1174" s="1" t="s">
        <v>42</v>
      </c>
      <c r="F1174" s="1" t="s">
        <v>43</v>
      </c>
      <c r="G1174" s="1" t="s">
        <v>61</v>
      </c>
      <c r="H1174" s="1" t="s">
        <v>45</v>
      </c>
    </row>
    <row r="1175" ht="15.75" customHeight="1">
      <c r="A1175" s="1" t="s">
        <v>2611</v>
      </c>
      <c r="B1175" s="1" t="s">
        <v>2612</v>
      </c>
      <c r="C1175" s="1">
        <v>4.1987793501E10</v>
      </c>
      <c r="D1175" s="1"/>
      <c r="E1175" s="1"/>
      <c r="F1175" s="1"/>
      <c r="G1175" s="1"/>
      <c r="H1175" s="1"/>
    </row>
    <row r="1176" ht="15.75" customHeight="1">
      <c r="A1176" s="1" t="s">
        <v>2613</v>
      </c>
      <c r="B1176" s="1" t="s">
        <v>2614</v>
      </c>
      <c r="C1176" s="1">
        <v>7.7997028777E10</v>
      </c>
      <c r="D1176" s="1"/>
      <c r="E1176" s="1"/>
      <c r="F1176" s="1"/>
      <c r="G1176" s="1"/>
      <c r="H1176" s="1"/>
    </row>
    <row r="1177" ht="15.75" customHeight="1">
      <c r="A1177" s="1" t="s">
        <v>2615</v>
      </c>
      <c r="B1177" s="1" t="s">
        <v>2616</v>
      </c>
      <c r="C1177" s="1">
        <v>2.1982550848E10</v>
      </c>
      <c r="D1177" s="1"/>
      <c r="E1177" s="1"/>
      <c r="F1177" s="1"/>
      <c r="G1177" s="1"/>
      <c r="H1177" s="1"/>
    </row>
    <row r="1178" ht="15.75" customHeight="1">
      <c r="A1178" s="1" t="s">
        <v>2617</v>
      </c>
      <c r="B1178" s="1" t="s">
        <v>2618</v>
      </c>
      <c r="C1178" s="1">
        <v>1.8981221342E10</v>
      </c>
      <c r="D1178" s="1"/>
      <c r="E1178" s="1"/>
      <c r="F1178" s="1"/>
      <c r="G1178" s="1"/>
      <c r="H1178" s="1"/>
    </row>
    <row r="1179" ht="15.75" customHeight="1">
      <c r="A1179" s="1" t="s">
        <v>2619</v>
      </c>
      <c r="B1179" s="1" t="s">
        <v>2620</v>
      </c>
      <c r="C1179" s="1">
        <v>5.521988479051E12</v>
      </c>
      <c r="D1179" s="1"/>
      <c r="E1179" s="1"/>
      <c r="F1179" s="1"/>
      <c r="G1179" s="1"/>
      <c r="H1179" s="1"/>
    </row>
    <row r="1180" ht="15.75" customHeight="1">
      <c r="A1180" s="1" t="s">
        <v>2621</v>
      </c>
      <c r="B1180" s="1" t="s">
        <v>2622</v>
      </c>
      <c r="C1180" s="1">
        <v>1.9999536516E10</v>
      </c>
      <c r="D1180" s="1"/>
      <c r="E1180" s="1"/>
      <c r="F1180" s="1"/>
      <c r="G1180" s="1"/>
      <c r="H1180" s="1"/>
    </row>
    <row r="1181" ht="15.75" customHeight="1">
      <c r="A1181" s="1" t="s">
        <v>2623</v>
      </c>
      <c r="B1181" s="1" t="s">
        <v>2624</v>
      </c>
      <c r="C1181" s="1">
        <v>2.1984998493E10</v>
      </c>
      <c r="D1181" s="1"/>
      <c r="E1181" s="1"/>
      <c r="F1181" s="1"/>
      <c r="G1181" s="1"/>
      <c r="H1181" s="1"/>
    </row>
    <row r="1182" ht="15.75" customHeight="1">
      <c r="A1182" s="1" t="s">
        <v>2625</v>
      </c>
      <c r="B1182" s="1" t="s">
        <v>2626</v>
      </c>
      <c r="C1182" s="1" t="s">
        <v>2627</v>
      </c>
      <c r="D1182" s="1"/>
      <c r="E1182" s="1"/>
      <c r="F1182" s="1"/>
      <c r="G1182" s="1"/>
      <c r="H1182" s="1"/>
    </row>
    <row r="1183" ht="15.75" customHeight="1">
      <c r="A1183" s="1" t="s">
        <v>2628</v>
      </c>
      <c r="B1183" s="1" t="s">
        <v>2629</v>
      </c>
      <c r="C1183" s="1">
        <v>6.299442786E10</v>
      </c>
      <c r="D1183" s="1"/>
      <c r="E1183" s="1"/>
      <c r="F1183" s="1"/>
      <c r="G1183" s="1"/>
      <c r="H1183" s="1"/>
    </row>
    <row r="1184" ht="15.75" customHeight="1">
      <c r="A1184" s="1" t="s">
        <v>2630</v>
      </c>
      <c r="B1184" s="1" t="s">
        <v>2631</v>
      </c>
      <c r="C1184" s="1">
        <v>1.7997211724E10</v>
      </c>
      <c r="D1184" s="1"/>
      <c r="E1184" s="1"/>
      <c r="F1184" s="1"/>
      <c r="G1184" s="1"/>
      <c r="H1184" s="1"/>
    </row>
    <row r="1185" ht="15.75" customHeight="1">
      <c r="A1185" s="1" t="s">
        <v>2632</v>
      </c>
      <c r="B1185" s="1" t="s">
        <v>2633</v>
      </c>
      <c r="C1185" s="1">
        <v>4.1995053045E10</v>
      </c>
      <c r="D1185" s="1"/>
      <c r="E1185" s="1"/>
      <c r="F1185" s="1"/>
      <c r="G1185" s="1"/>
      <c r="H1185" s="1"/>
    </row>
    <row r="1186" ht="15.75" customHeight="1">
      <c r="A1186" s="1" t="s">
        <v>2634</v>
      </c>
      <c r="B1186" s="1" t="s">
        <v>2635</v>
      </c>
      <c r="C1186" s="1">
        <v>8.8993653744E10</v>
      </c>
      <c r="D1186" s="1" t="s">
        <v>125</v>
      </c>
      <c r="E1186" s="1" t="s">
        <v>15</v>
      </c>
      <c r="F1186" s="1" t="s">
        <v>126</v>
      </c>
      <c r="G1186" s="1" t="s">
        <v>119</v>
      </c>
      <c r="H1186" s="1" t="s">
        <v>497</v>
      </c>
    </row>
    <row r="1187" ht="15.75" customHeight="1">
      <c r="A1187" s="1" t="s">
        <v>2636</v>
      </c>
      <c r="B1187" s="1" t="s">
        <v>2637</v>
      </c>
      <c r="C1187" s="1">
        <v>6.1993170319E10</v>
      </c>
      <c r="D1187" s="1"/>
      <c r="E1187" s="1"/>
      <c r="F1187" s="1"/>
      <c r="G1187" s="1"/>
      <c r="H1187" s="1"/>
    </row>
    <row r="1188" ht="15.75" customHeight="1">
      <c r="A1188" s="1" t="s">
        <v>2638</v>
      </c>
      <c r="B1188" s="1" t="s">
        <v>2639</v>
      </c>
      <c r="C1188" s="1">
        <v>8.2999340291E10</v>
      </c>
      <c r="D1188" s="1"/>
      <c r="E1188" s="1"/>
      <c r="F1188" s="1"/>
      <c r="G1188" s="1"/>
      <c r="H1188" s="1"/>
    </row>
    <row r="1189" ht="15.75" customHeight="1">
      <c r="A1189" s="1" t="s">
        <v>2640</v>
      </c>
      <c r="B1189" s="1" t="s">
        <v>2641</v>
      </c>
      <c r="C1189" s="1" t="s">
        <v>2642</v>
      </c>
      <c r="D1189" s="1"/>
      <c r="E1189" s="1"/>
      <c r="F1189" s="1"/>
      <c r="G1189" s="1"/>
      <c r="H1189" s="1"/>
    </row>
    <row r="1190" ht="15.75" customHeight="1">
      <c r="A1190" s="1" t="s">
        <v>2643</v>
      </c>
      <c r="B1190" s="1" t="s">
        <v>2644</v>
      </c>
      <c r="C1190" s="1">
        <v>6.2984984355E10</v>
      </c>
      <c r="D1190" s="1"/>
      <c r="E1190" s="1"/>
      <c r="F1190" s="1"/>
      <c r="G1190" s="1"/>
      <c r="H1190" s="1"/>
    </row>
    <row r="1191" ht="15.75" customHeight="1">
      <c r="A1191" s="1" t="s">
        <v>2645</v>
      </c>
      <c r="B1191" s="1" t="s">
        <v>2646</v>
      </c>
      <c r="C1191" s="1">
        <v>2.197823606E10</v>
      </c>
      <c r="D1191" s="1"/>
      <c r="E1191" s="1"/>
      <c r="F1191" s="1"/>
      <c r="G1191" s="1"/>
      <c r="H1191" s="1"/>
    </row>
    <row r="1192" ht="15.75" customHeight="1">
      <c r="A1192" s="1" t="s">
        <v>2647</v>
      </c>
      <c r="B1192" s="1" t="s">
        <v>2648</v>
      </c>
      <c r="C1192" s="1">
        <v>4.8996954488E10</v>
      </c>
      <c r="D1192" s="1"/>
      <c r="E1192" s="1"/>
      <c r="F1192" s="1"/>
      <c r="G1192" s="1"/>
      <c r="H1192" s="1"/>
    </row>
    <row r="1193" ht="15.75" customHeight="1">
      <c r="A1193" s="1" t="s">
        <v>2649</v>
      </c>
      <c r="B1193" s="1" t="s">
        <v>2650</v>
      </c>
      <c r="C1193" s="1">
        <v>6.2994452085E10</v>
      </c>
      <c r="D1193" s="1"/>
      <c r="E1193" s="1"/>
      <c r="F1193" s="1"/>
      <c r="G1193" s="1"/>
      <c r="H1193" s="1"/>
    </row>
    <row r="1194" ht="15.75" customHeight="1">
      <c r="A1194" s="1" t="s">
        <v>2651</v>
      </c>
      <c r="B1194" s="1" t="s">
        <v>2652</v>
      </c>
      <c r="C1194" s="1">
        <v>5.545998116625E12</v>
      </c>
      <c r="D1194" s="1"/>
      <c r="E1194" s="1"/>
      <c r="F1194" s="1"/>
      <c r="G1194" s="1"/>
      <c r="H1194" s="1"/>
    </row>
    <row r="1195" ht="15.75" customHeight="1">
      <c r="A1195" s="1" t="s">
        <v>2653</v>
      </c>
      <c r="B1195" s="1" t="s">
        <v>2654</v>
      </c>
      <c r="C1195" s="1" t="s">
        <v>2655</v>
      </c>
      <c r="D1195" s="1"/>
      <c r="E1195" s="1"/>
      <c r="F1195" s="1"/>
      <c r="G1195" s="1"/>
      <c r="H1195" s="1"/>
    </row>
    <row r="1196" ht="15.75" customHeight="1">
      <c r="A1196" s="1" t="s">
        <v>2656</v>
      </c>
      <c r="B1196" s="1" t="s">
        <v>2657</v>
      </c>
      <c r="C1196" s="1" t="s">
        <v>2658</v>
      </c>
      <c r="D1196" s="1"/>
      <c r="E1196" s="1"/>
      <c r="F1196" s="1"/>
      <c r="G1196" s="1"/>
      <c r="H1196" s="1"/>
    </row>
    <row r="1197" ht="15.75" customHeight="1">
      <c r="A1197" s="1" t="s">
        <v>2659</v>
      </c>
      <c r="B1197" s="1" t="s">
        <v>2660</v>
      </c>
      <c r="C1197" s="1">
        <v>1.1979880357E10</v>
      </c>
      <c r="D1197" s="1"/>
      <c r="E1197" s="1"/>
      <c r="F1197" s="1"/>
      <c r="G1197" s="1"/>
      <c r="H1197" s="1"/>
    </row>
    <row r="1198" ht="15.75" customHeight="1">
      <c r="A1198" s="1" t="s">
        <v>2661</v>
      </c>
      <c r="B1198" s="1" t="s">
        <v>2662</v>
      </c>
      <c r="C1198" s="1">
        <v>1.1910033204E10</v>
      </c>
      <c r="D1198" s="1"/>
      <c r="E1198" s="1"/>
      <c r="F1198" s="1"/>
      <c r="G1198" s="1"/>
      <c r="H1198" s="1"/>
    </row>
    <row r="1199" ht="15.75" customHeight="1">
      <c r="A1199" s="1" t="s">
        <v>2663</v>
      </c>
      <c r="B1199" s="1" t="s">
        <v>2664</v>
      </c>
      <c r="C1199" s="1">
        <v>9.4992806942E10</v>
      </c>
      <c r="D1199" s="1" t="s">
        <v>14</v>
      </c>
      <c r="E1199" s="1" t="s">
        <v>15</v>
      </c>
      <c r="F1199" s="1" t="s">
        <v>1540</v>
      </c>
      <c r="G1199" s="1" t="s">
        <v>119</v>
      </c>
      <c r="H1199" s="1" t="s">
        <v>2665</v>
      </c>
    </row>
    <row r="1200" ht="15.75" customHeight="1">
      <c r="A1200" s="1" t="s">
        <v>2666</v>
      </c>
      <c r="B1200" s="1" t="s">
        <v>2667</v>
      </c>
      <c r="C1200" s="1">
        <v>7.3991202936E10</v>
      </c>
      <c r="D1200" s="1"/>
      <c r="E1200" s="1"/>
      <c r="F1200" s="1"/>
      <c r="G1200" s="1"/>
      <c r="H1200" s="1"/>
    </row>
    <row r="1201" ht="15.75" customHeight="1">
      <c r="A1201" s="1" t="s">
        <v>2668</v>
      </c>
      <c r="B1201" s="1" t="s">
        <v>2669</v>
      </c>
      <c r="C1201" s="1">
        <v>6.4992041493E10</v>
      </c>
      <c r="D1201" s="1"/>
      <c r="E1201" s="1"/>
      <c r="F1201" s="1"/>
      <c r="G1201" s="1"/>
      <c r="H1201" s="1"/>
    </row>
    <row r="1202" ht="15.75" customHeight="1">
      <c r="A1202" s="1" t="s">
        <v>2670</v>
      </c>
      <c r="B1202" s="1" t="s">
        <v>2671</v>
      </c>
      <c r="C1202" s="1">
        <v>6.198168734E10</v>
      </c>
      <c r="D1202" s="1"/>
      <c r="E1202" s="1"/>
      <c r="F1202" s="1"/>
      <c r="G1202" s="1"/>
      <c r="H1202" s="1"/>
    </row>
    <row r="1203" ht="15.75" customHeight="1">
      <c r="A1203" s="1" t="s">
        <v>2672</v>
      </c>
      <c r="B1203" s="1" t="s">
        <v>2673</v>
      </c>
      <c r="C1203" s="1" t="s">
        <v>2674</v>
      </c>
      <c r="D1203" s="1"/>
      <c r="E1203" s="1"/>
      <c r="F1203" s="1"/>
      <c r="G1203" s="1"/>
      <c r="H1203" s="1"/>
    </row>
    <row r="1204" ht="15.75" customHeight="1">
      <c r="A1204" s="1" t="s">
        <v>2675</v>
      </c>
      <c r="B1204" s="1" t="s">
        <v>2676</v>
      </c>
      <c r="C1204" s="1">
        <v>9.4992228167E10</v>
      </c>
      <c r="D1204" s="1"/>
      <c r="E1204" s="1"/>
      <c r="F1204" s="1"/>
      <c r="G1204" s="1"/>
      <c r="H1204" s="1"/>
    </row>
    <row r="1205" ht="15.75" customHeight="1">
      <c r="A1205" s="1" t="s">
        <v>2677</v>
      </c>
      <c r="B1205" s="1" t="s">
        <v>2678</v>
      </c>
      <c r="C1205" s="1">
        <v>1.1960948178E10</v>
      </c>
      <c r="D1205" s="1"/>
      <c r="E1205" s="1"/>
      <c r="F1205" s="1"/>
      <c r="G1205" s="1"/>
      <c r="H1205" s="1"/>
    </row>
    <row r="1206" ht="15.75" customHeight="1">
      <c r="A1206" s="1" t="s">
        <v>2679</v>
      </c>
      <c r="B1206" s="1" t="s">
        <v>2680</v>
      </c>
      <c r="C1206" s="1">
        <v>4.2998170993E10</v>
      </c>
      <c r="D1206" s="1"/>
      <c r="E1206" s="1"/>
      <c r="F1206" s="1"/>
      <c r="G1206" s="1"/>
      <c r="H1206" s="1"/>
    </row>
    <row r="1207" ht="15.75" customHeight="1">
      <c r="A1207" s="1" t="s">
        <v>2681</v>
      </c>
      <c r="B1207" s="1" t="s">
        <v>2682</v>
      </c>
      <c r="C1207" s="1">
        <v>1.198044706E10</v>
      </c>
      <c r="D1207" s="1"/>
      <c r="E1207" s="1"/>
      <c r="F1207" s="1"/>
      <c r="G1207" s="1"/>
      <c r="H1207" s="1"/>
    </row>
    <row r="1208" ht="15.75" customHeight="1">
      <c r="A1208" s="1" t="s">
        <v>2683</v>
      </c>
      <c r="B1208" s="1" t="s">
        <v>2684</v>
      </c>
      <c r="C1208" s="1">
        <v>1.6996324709E10</v>
      </c>
      <c r="D1208" s="1"/>
      <c r="E1208" s="1"/>
      <c r="F1208" s="1"/>
      <c r="G1208" s="1"/>
      <c r="H1208" s="1"/>
    </row>
    <row r="1209" ht="15.75" customHeight="1">
      <c r="A1209" s="1" t="s">
        <v>2580</v>
      </c>
      <c r="B1209" s="1" t="s">
        <v>2685</v>
      </c>
      <c r="C1209" s="1">
        <v>2.1971790899E10</v>
      </c>
      <c r="D1209" s="1"/>
      <c r="E1209" s="1"/>
      <c r="F1209" s="1"/>
      <c r="G1209" s="1"/>
      <c r="H1209" s="1"/>
    </row>
    <row r="1210" ht="15.75" customHeight="1">
      <c r="A1210" s="1" t="s">
        <v>241</v>
      </c>
      <c r="B1210" s="1" t="s">
        <v>2686</v>
      </c>
      <c r="C1210" s="1">
        <v>9.2991728843E10</v>
      </c>
      <c r="D1210" s="1" t="s">
        <v>91</v>
      </c>
      <c r="E1210" s="1" t="s">
        <v>15</v>
      </c>
      <c r="F1210" s="1" t="s">
        <v>92</v>
      </c>
      <c r="G1210" s="1" t="s">
        <v>17</v>
      </c>
      <c r="H1210" s="1" t="s">
        <v>205</v>
      </c>
    </row>
    <row r="1211" ht="15.75" customHeight="1">
      <c r="A1211" s="1" t="s">
        <v>2687</v>
      </c>
      <c r="B1211" s="1" t="s">
        <v>2688</v>
      </c>
      <c r="C1211" s="1" t="s">
        <v>2689</v>
      </c>
      <c r="D1211" s="1"/>
      <c r="E1211" s="1"/>
      <c r="F1211" s="1"/>
      <c r="G1211" s="1"/>
      <c r="H1211" s="1"/>
    </row>
    <row r="1212" ht="15.75" customHeight="1">
      <c r="A1212" s="1" t="s">
        <v>2690</v>
      </c>
      <c r="B1212" s="1" t="s">
        <v>2691</v>
      </c>
      <c r="C1212" s="1">
        <v>2.1983007949E10</v>
      </c>
      <c r="D1212" s="1"/>
      <c r="E1212" s="1"/>
      <c r="F1212" s="1"/>
      <c r="G1212" s="1"/>
      <c r="H1212" s="1"/>
    </row>
    <row r="1213" ht="15.75" customHeight="1">
      <c r="A1213" s="1" t="s">
        <v>2692</v>
      </c>
      <c r="B1213" s="1" t="s">
        <v>2693</v>
      </c>
      <c r="C1213" s="1">
        <v>8.5992790364E10</v>
      </c>
      <c r="D1213" s="1"/>
      <c r="E1213" s="1"/>
      <c r="F1213" s="1"/>
      <c r="G1213" s="1"/>
      <c r="H1213" s="1"/>
    </row>
    <row r="1214" ht="15.75" customHeight="1">
      <c r="A1214" s="1" t="s">
        <v>2694</v>
      </c>
      <c r="B1214" s="1" t="s">
        <v>2695</v>
      </c>
      <c r="C1214" s="1">
        <v>4.7997751351E10</v>
      </c>
      <c r="D1214" s="1"/>
      <c r="E1214" s="1"/>
      <c r="F1214" s="1"/>
      <c r="G1214" s="1"/>
      <c r="H1214" s="1"/>
    </row>
    <row r="1215" ht="15.75" customHeight="1">
      <c r="A1215" s="1" t="s">
        <v>419</v>
      </c>
      <c r="B1215" s="1" t="s">
        <v>2696</v>
      </c>
      <c r="C1215" s="1">
        <v>3.4991550037E10</v>
      </c>
      <c r="D1215" s="1" t="s">
        <v>48</v>
      </c>
      <c r="E1215" s="1"/>
      <c r="F1215" s="1" t="s">
        <v>49</v>
      </c>
      <c r="G1215" s="1" t="s">
        <v>238</v>
      </c>
      <c r="H1215" s="1" t="s">
        <v>51</v>
      </c>
    </row>
    <row r="1216" ht="15.75" customHeight="1">
      <c r="A1216" s="1" t="s">
        <v>2697</v>
      </c>
      <c r="B1216" s="1" t="s">
        <v>2698</v>
      </c>
      <c r="C1216" s="1" t="s">
        <v>2699</v>
      </c>
      <c r="D1216" s="1"/>
      <c r="E1216" s="1"/>
      <c r="F1216" s="1"/>
      <c r="G1216" s="1"/>
      <c r="H1216" s="1"/>
    </row>
    <row r="1217" ht="15.75" customHeight="1">
      <c r="A1217" s="1" t="s">
        <v>2700</v>
      </c>
      <c r="B1217" s="1" t="s">
        <v>2701</v>
      </c>
      <c r="C1217" s="1">
        <v>2.7998541531E10</v>
      </c>
      <c r="D1217" s="1"/>
      <c r="E1217" s="1"/>
      <c r="F1217" s="1"/>
      <c r="G1217" s="1"/>
      <c r="H1217" s="1"/>
    </row>
    <row r="1218" ht="15.75" customHeight="1">
      <c r="A1218" s="1" t="s">
        <v>2702</v>
      </c>
      <c r="B1218" s="1" t="s">
        <v>2703</v>
      </c>
      <c r="C1218" s="1">
        <v>1.3988355414E10</v>
      </c>
      <c r="D1218" s="1"/>
      <c r="E1218" s="1"/>
      <c r="F1218" s="1"/>
      <c r="G1218" s="1"/>
      <c r="H1218" s="1"/>
    </row>
    <row r="1219" ht="15.75" customHeight="1">
      <c r="A1219" s="1" t="s">
        <v>2704</v>
      </c>
      <c r="B1219" s="1" t="s">
        <v>2705</v>
      </c>
      <c r="C1219" s="1">
        <v>9.3991612231E10</v>
      </c>
      <c r="D1219" s="1"/>
      <c r="E1219" s="1"/>
      <c r="F1219" s="1"/>
      <c r="G1219" s="1"/>
      <c r="H1219" s="1"/>
    </row>
    <row r="1220" ht="15.75" customHeight="1">
      <c r="A1220" s="1" t="s">
        <v>2706</v>
      </c>
      <c r="B1220" s="1" t="s">
        <v>2707</v>
      </c>
      <c r="C1220" s="1">
        <v>9.2993635762E10</v>
      </c>
      <c r="D1220" s="1"/>
      <c r="E1220" s="1"/>
      <c r="F1220" s="1"/>
      <c r="G1220" s="1"/>
      <c r="H1220" s="1"/>
    </row>
    <row r="1221" ht="15.75" customHeight="1">
      <c r="A1221" s="1" t="s">
        <v>2708</v>
      </c>
      <c r="B1221" s="1" t="s">
        <v>2709</v>
      </c>
      <c r="C1221" s="1">
        <v>4.899616527E10</v>
      </c>
      <c r="D1221" s="1"/>
      <c r="E1221" s="1"/>
      <c r="F1221" s="1"/>
      <c r="G1221" s="1"/>
      <c r="H1221" s="1"/>
    </row>
    <row r="1222" ht="15.75" customHeight="1">
      <c r="A1222" s="1" t="s">
        <v>2710</v>
      </c>
      <c r="B1222" s="1" t="s">
        <v>2711</v>
      </c>
      <c r="C1222" s="1" t="s">
        <v>2712</v>
      </c>
      <c r="D1222" s="1"/>
      <c r="E1222" s="1"/>
      <c r="F1222" s="1"/>
      <c r="G1222" s="1"/>
      <c r="H1222" s="1"/>
    </row>
    <row r="1223" ht="15.75" customHeight="1">
      <c r="A1223" s="1" t="s">
        <v>489</v>
      </c>
      <c r="B1223" s="1" t="s">
        <v>2713</v>
      </c>
      <c r="C1223" s="1">
        <v>6.2999041907E10</v>
      </c>
      <c r="D1223" s="1" t="s">
        <v>14</v>
      </c>
      <c r="E1223" s="1" t="s">
        <v>15</v>
      </c>
      <c r="F1223" s="1" t="s">
        <v>1553</v>
      </c>
      <c r="G1223" s="1" t="s">
        <v>119</v>
      </c>
      <c r="H1223" s="1" t="s">
        <v>986</v>
      </c>
    </row>
    <row r="1224" ht="15.75" customHeight="1">
      <c r="A1224" s="1" t="s">
        <v>873</v>
      </c>
      <c r="B1224" s="1" t="s">
        <v>2714</v>
      </c>
      <c r="C1224" s="1">
        <v>2.1986942268E10</v>
      </c>
      <c r="D1224" s="1" t="s">
        <v>14</v>
      </c>
      <c r="E1224" s="1" t="s">
        <v>15</v>
      </c>
      <c r="F1224" s="1" t="s">
        <v>16</v>
      </c>
      <c r="G1224" s="1" t="s">
        <v>119</v>
      </c>
      <c r="H1224" s="1" t="s">
        <v>642</v>
      </c>
    </row>
    <row r="1225" ht="15.75" customHeight="1">
      <c r="A1225" s="1" t="s">
        <v>2715</v>
      </c>
      <c r="B1225" s="1" t="s">
        <v>2716</v>
      </c>
      <c r="C1225" s="1">
        <v>9.1991436537E10</v>
      </c>
      <c r="D1225" s="1" t="s">
        <v>14</v>
      </c>
      <c r="E1225" s="1" t="s">
        <v>15</v>
      </c>
      <c r="F1225" s="1" t="s">
        <v>16</v>
      </c>
      <c r="G1225" s="1" t="s">
        <v>17</v>
      </c>
      <c r="H1225" s="1" t="s">
        <v>1912</v>
      </c>
    </row>
    <row r="1226" ht="15.75" customHeight="1">
      <c r="A1226" s="1" t="s">
        <v>2717</v>
      </c>
      <c r="B1226" s="1" t="s">
        <v>2718</v>
      </c>
      <c r="C1226" s="1">
        <v>1.3981802269E10</v>
      </c>
      <c r="D1226" s="1"/>
      <c r="E1226" s="1"/>
      <c r="F1226" s="1"/>
      <c r="G1226" s="1"/>
      <c r="H1226" s="1"/>
    </row>
    <row r="1227" ht="15.75" customHeight="1">
      <c r="A1227" s="1" t="s">
        <v>2719</v>
      </c>
      <c r="B1227" s="1" t="s">
        <v>2720</v>
      </c>
      <c r="C1227" s="1">
        <v>2.7997146949E10</v>
      </c>
      <c r="D1227" s="1"/>
      <c r="E1227" s="1"/>
      <c r="F1227" s="1"/>
      <c r="G1227" s="1"/>
      <c r="H1227" s="1"/>
    </row>
    <row r="1228" ht="15.75" customHeight="1">
      <c r="A1228" s="1" t="s">
        <v>2721</v>
      </c>
      <c r="B1228" s="1" t="s">
        <v>2722</v>
      </c>
      <c r="C1228" s="1">
        <v>1.1976751536E10</v>
      </c>
      <c r="D1228" s="1" t="s">
        <v>14</v>
      </c>
      <c r="E1228" s="1" t="s">
        <v>15</v>
      </c>
      <c r="F1228" s="1" t="s">
        <v>16</v>
      </c>
      <c r="G1228" s="1" t="s">
        <v>119</v>
      </c>
      <c r="H1228" s="1" t="s">
        <v>18</v>
      </c>
    </row>
    <row r="1229" ht="15.75" customHeight="1">
      <c r="A1229" s="1" t="s">
        <v>2723</v>
      </c>
      <c r="B1229" s="1" t="s">
        <v>2724</v>
      </c>
      <c r="C1229" s="1">
        <v>5.592991175475E12</v>
      </c>
      <c r="D1229" s="1"/>
      <c r="E1229" s="1"/>
      <c r="F1229" s="1"/>
      <c r="G1229" s="1"/>
      <c r="H1229" s="1"/>
    </row>
    <row r="1230" ht="15.75" customHeight="1">
      <c r="A1230" s="1" t="s">
        <v>2725</v>
      </c>
      <c r="B1230" s="1" t="s">
        <v>2726</v>
      </c>
      <c r="C1230" s="1">
        <v>2.7995112626E10</v>
      </c>
      <c r="D1230" s="1" t="s">
        <v>2727</v>
      </c>
      <c r="E1230" s="1" t="s">
        <v>906</v>
      </c>
      <c r="F1230" s="1" t="s">
        <v>907</v>
      </c>
      <c r="G1230" s="1" t="s">
        <v>2728</v>
      </c>
      <c r="H1230" s="1" t="s">
        <v>1435</v>
      </c>
    </row>
    <row r="1231" ht="15.75" customHeight="1">
      <c r="A1231" s="1" t="s">
        <v>2729</v>
      </c>
      <c r="B1231" s="1" t="s">
        <v>2730</v>
      </c>
      <c r="C1231" s="1">
        <v>8.3987063271E10</v>
      </c>
      <c r="D1231" s="1" t="s">
        <v>2731</v>
      </c>
      <c r="E1231" s="1" t="s">
        <v>906</v>
      </c>
      <c r="F1231" s="1" t="s">
        <v>2732</v>
      </c>
      <c r="G1231" s="1" t="s">
        <v>1893</v>
      </c>
      <c r="H1231" s="1" t="s">
        <v>55</v>
      </c>
    </row>
    <row r="1232" ht="15.75" customHeight="1">
      <c r="A1232" s="1" t="s">
        <v>2733</v>
      </c>
      <c r="B1232" s="1" t="s">
        <v>2734</v>
      </c>
      <c r="C1232" s="1">
        <v>1.1940250303E10</v>
      </c>
      <c r="D1232" s="1"/>
      <c r="E1232" s="1"/>
      <c r="F1232" s="1"/>
      <c r="G1232" s="1"/>
      <c r="H1232" s="1"/>
    </row>
    <row r="1233" ht="15.75" customHeight="1">
      <c r="A1233" s="1" t="s">
        <v>2735</v>
      </c>
      <c r="B1233" s="1" t="s">
        <v>2736</v>
      </c>
      <c r="C1233" s="1">
        <v>5.551989718012E12</v>
      </c>
      <c r="D1233" s="1"/>
      <c r="E1233" s="1"/>
      <c r="F1233" s="1"/>
      <c r="G1233" s="1"/>
      <c r="H1233" s="1"/>
    </row>
    <row r="1234" ht="15.75" customHeight="1">
      <c r="A1234" s="1" t="s">
        <v>2737</v>
      </c>
      <c r="B1234" s="1" t="s">
        <v>2738</v>
      </c>
      <c r="C1234" s="1">
        <v>1.9987731303E10</v>
      </c>
      <c r="D1234" s="1"/>
      <c r="E1234" s="1"/>
      <c r="F1234" s="1"/>
      <c r="G1234" s="1"/>
      <c r="H1234" s="1"/>
    </row>
    <row r="1235" ht="15.75" customHeight="1">
      <c r="A1235" s="1" t="s">
        <v>2739</v>
      </c>
      <c r="B1235" s="1" t="s">
        <v>2740</v>
      </c>
      <c r="C1235" s="1">
        <v>5.582999523619E12</v>
      </c>
      <c r="D1235" s="1"/>
      <c r="E1235" s="1"/>
      <c r="F1235" s="1"/>
      <c r="G1235" s="1"/>
      <c r="H1235" s="1"/>
    </row>
    <row r="1236" ht="15.75" customHeight="1">
      <c r="A1236" s="1" t="s">
        <v>2741</v>
      </c>
      <c r="B1236" s="1" t="s">
        <v>2742</v>
      </c>
      <c r="C1236" s="1">
        <v>8.8981629181E10</v>
      </c>
      <c r="D1236" s="1"/>
      <c r="E1236" s="1"/>
      <c r="F1236" s="1"/>
      <c r="G1236" s="1"/>
      <c r="H1236" s="1"/>
    </row>
    <row r="1237" ht="15.75" customHeight="1">
      <c r="A1237" s="1" t="s">
        <v>2743</v>
      </c>
      <c r="B1237" s="1" t="s">
        <v>2744</v>
      </c>
      <c r="C1237" s="1">
        <v>5.4999666706E10</v>
      </c>
      <c r="D1237" s="1"/>
      <c r="E1237" s="1"/>
      <c r="F1237" s="1"/>
      <c r="G1237" s="1"/>
      <c r="H1237" s="1"/>
    </row>
    <row r="1238" ht="15.75" customHeight="1">
      <c r="A1238" s="1" t="s">
        <v>2745</v>
      </c>
      <c r="B1238" s="1" t="s">
        <v>2746</v>
      </c>
      <c r="C1238" s="1" t="s">
        <v>2747</v>
      </c>
      <c r="D1238" s="1"/>
      <c r="E1238" s="1"/>
      <c r="F1238" s="1"/>
      <c r="G1238" s="1"/>
      <c r="H1238" s="1"/>
    </row>
    <row r="1239" ht="15.75" customHeight="1">
      <c r="A1239" s="1" t="s">
        <v>2013</v>
      </c>
      <c r="B1239" s="1" t="s">
        <v>2748</v>
      </c>
      <c r="C1239" s="1">
        <v>6.2985340174E10</v>
      </c>
      <c r="D1239" s="1"/>
      <c r="E1239" s="1"/>
      <c r="F1239" s="1"/>
      <c r="G1239" s="1"/>
      <c r="H1239" s="1"/>
    </row>
    <row r="1240" ht="15.75" customHeight="1">
      <c r="A1240" s="1" t="s">
        <v>2749</v>
      </c>
      <c r="B1240" s="1" t="s">
        <v>2750</v>
      </c>
      <c r="C1240" s="1">
        <v>3.1994067801E10</v>
      </c>
      <c r="D1240" s="1"/>
      <c r="E1240" s="1"/>
      <c r="F1240" s="1"/>
      <c r="G1240" s="1"/>
      <c r="H1240" s="1"/>
    </row>
    <row r="1241" ht="15.75" customHeight="1">
      <c r="A1241" s="1" t="s">
        <v>2751</v>
      </c>
      <c r="B1241" s="1" t="s">
        <v>2752</v>
      </c>
      <c r="C1241" s="1">
        <v>3.5998339298E10</v>
      </c>
      <c r="D1241" s="1"/>
      <c r="E1241" s="1"/>
      <c r="F1241" s="1"/>
      <c r="G1241" s="1"/>
      <c r="H1241" s="1"/>
    </row>
    <row r="1242" ht="15.75" customHeight="1">
      <c r="A1242" s="1" t="s">
        <v>2753</v>
      </c>
      <c r="B1242" s="1" t="s">
        <v>2754</v>
      </c>
      <c r="C1242" s="1">
        <v>1.1965441532E10</v>
      </c>
      <c r="D1242" s="1"/>
      <c r="E1242" s="1"/>
      <c r="F1242" s="1"/>
      <c r="G1242" s="1"/>
      <c r="H1242" s="1"/>
    </row>
    <row r="1243" ht="15.75" customHeight="1">
      <c r="A1243" s="1" t="s">
        <v>2755</v>
      </c>
      <c r="B1243" s="1" t="s">
        <v>2756</v>
      </c>
      <c r="C1243" s="1">
        <v>1.9992704424E10</v>
      </c>
      <c r="D1243" s="1"/>
      <c r="E1243" s="1"/>
      <c r="F1243" s="1"/>
      <c r="G1243" s="1"/>
      <c r="H1243" s="1"/>
    </row>
    <row r="1244" ht="15.75" customHeight="1">
      <c r="A1244" s="1" t="s">
        <v>2757</v>
      </c>
      <c r="B1244" s="1" t="s">
        <v>2758</v>
      </c>
      <c r="C1244" s="1">
        <v>2.1977241242E10</v>
      </c>
      <c r="D1244" s="1"/>
      <c r="E1244" s="1"/>
      <c r="F1244" s="1"/>
      <c r="G1244" s="1"/>
      <c r="H1244" s="1"/>
    </row>
    <row r="1245" ht="15.75" customHeight="1">
      <c r="A1245" s="1" t="s">
        <v>711</v>
      </c>
      <c r="B1245" s="1" t="s">
        <v>2759</v>
      </c>
      <c r="C1245" s="1">
        <v>7.591803068E9</v>
      </c>
      <c r="D1245" s="1"/>
      <c r="E1245" s="1"/>
      <c r="F1245" s="1"/>
      <c r="G1245" s="1"/>
      <c r="H1245" s="1"/>
    </row>
    <row r="1246" ht="15.75" customHeight="1">
      <c r="A1246" s="1" t="s">
        <v>2760</v>
      </c>
      <c r="B1246" s="1" t="s">
        <v>2761</v>
      </c>
      <c r="C1246" s="1">
        <v>1.3996868269E10</v>
      </c>
      <c r="D1246" s="1"/>
      <c r="E1246" s="1"/>
      <c r="F1246" s="1"/>
      <c r="G1246" s="1"/>
      <c r="H1246" s="1"/>
    </row>
    <row r="1247" ht="15.75" customHeight="1">
      <c r="A1247" s="1" t="s">
        <v>560</v>
      </c>
      <c r="B1247" s="1" t="s">
        <v>2762</v>
      </c>
      <c r="C1247" s="1">
        <v>8.4996661E10</v>
      </c>
      <c r="D1247" s="1"/>
      <c r="E1247" s="1"/>
      <c r="F1247" s="1"/>
      <c r="G1247" s="1"/>
      <c r="H1247" s="1"/>
    </row>
    <row r="1248" ht="15.75" customHeight="1">
      <c r="A1248" s="1" t="s">
        <v>2763</v>
      </c>
      <c r="B1248" s="1" t="s">
        <v>2764</v>
      </c>
      <c r="C1248" s="1" t="s">
        <v>2765</v>
      </c>
      <c r="D1248" s="1" t="s">
        <v>1359</v>
      </c>
      <c r="E1248" s="1" t="s">
        <v>625</v>
      </c>
      <c r="F1248" s="1" t="s">
        <v>2766</v>
      </c>
      <c r="G1248" s="1" t="s">
        <v>1360</v>
      </c>
      <c r="H1248" s="1" t="s">
        <v>45</v>
      </c>
    </row>
    <row r="1249" ht="15.75" customHeight="1">
      <c r="A1249" s="1" t="s">
        <v>2767</v>
      </c>
      <c r="B1249" s="1" t="s">
        <v>2768</v>
      </c>
      <c r="C1249" s="1">
        <v>5.589981503203E12</v>
      </c>
      <c r="D1249" s="1"/>
      <c r="E1249" s="1"/>
      <c r="F1249" s="1"/>
      <c r="G1249" s="1"/>
      <c r="H1249" s="1"/>
    </row>
    <row r="1250" ht="15.75" customHeight="1">
      <c r="A1250" s="1" t="s">
        <v>700</v>
      </c>
      <c r="B1250" s="1" t="s">
        <v>2769</v>
      </c>
      <c r="C1250" s="1">
        <v>6.2993653461E10</v>
      </c>
      <c r="D1250" s="1"/>
      <c r="E1250" s="1"/>
      <c r="F1250" s="1"/>
      <c r="G1250" s="1"/>
      <c r="H1250" s="1"/>
    </row>
    <row r="1251" ht="15.75" customHeight="1">
      <c r="A1251" s="1" t="s">
        <v>2770</v>
      </c>
      <c r="B1251" s="1" t="s">
        <v>2771</v>
      </c>
      <c r="C1251" s="1">
        <v>1.1986385673E10</v>
      </c>
      <c r="D1251" s="1"/>
      <c r="E1251" s="1"/>
      <c r="F1251" s="1"/>
      <c r="G1251" s="1"/>
      <c r="H1251" s="1"/>
    </row>
    <row r="1252" ht="15.75" customHeight="1">
      <c r="A1252" s="1" t="s">
        <v>2772</v>
      </c>
      <c r="B1252" s="1" t="s">
        <v>2773</v>
      </c>
      <c r="C1252" s="1">
        <v>1.197644834E10</v>
      </c>
      <c r="D1252" s="1"/>
      <c r="E1252" s="1"/>
      <c r="F1252" s="1"/>
      <c r="G1252" s="1"/>
      <c r="H1252" s="1"/>
    </row>
    <row r="1253" ht="15.75" customHeight="1">
      <c r="A1253" s="1" t="s">
        <v>2774</v>
      </c>
      <c r="B1253" s="1" t="s">
        <v>2775</v>
      </c>
      <c r="C1253" s="1">
        <v>2.1981821191E10</v>
      </c>
      <c r="D1253" s="1"/>
      <c r="E1253" s="1"/>
      <c r="F1253" s="1"/>
      <c r="G1253" s="1"/>
      <c r="H1253" s="1"/>
    </row>
    <row r="1254" ht="15.75" customHeight="1">
      <c r="A1254" s="1" t="s">
        <v>2776</v>
      </c>
      <c r="B1254" s="1" t="s">
        <v>2777</v>
      </c>
      <c r="C1254" s="1" t="s">
        <v>2778</v>
      </c>
      <c r="D1254" s="1" t="s">
        <v>2779</v>
      </c>
      <c r="E1254" s="1" t="s">
        <v>625</v>
      </c>
      <c r="F1254" s="1" t="s">
        <v>1078</v>
      </c>
      <c r="G1254" s="1" t="s">
        <v>2780</v>
      </c>
      <c r="H1254" s="1" t="s">
        <v>45</v>
      </c>
    </row>
    <row r="1255" ht="15.75" customHeight="1">
      <c r="A1255" s="1" t="s">
        <v>2781</v>
      </c>
      <c r="B1255" s="1" t="s">
        <v>2782</v>
      </c>
      <c r="C1255" s="1">
        <v>1.1987863224E10</v>
      </c>
      <c r="D1255" s="1" t="s">
        <v>125</v>
      </c>
      <c r="E1255" s="1" t="s">
        <v>15</v>
      </c>
      <c r="F1255" s="1" t="s">
        <v>126</v>
      </c>
      <c r="G1255" s="1" t="s">
        <v>119</v>
      </c>
      <c r="H1255" s="1" t="s">
        <v>205</v>
      </c>
    </row>
    <row r="1256" ht="15.75" customHeight="1">
      <c r="A1256" s="1" t="s">
        <v>2783</v>
      </c>
      <c r="B1256" s="1" t="s">
        <v>2784</v>
      </c>
      <c r="C1256" s="1" t="s">
        <v>2785</v>
      </c>
      <c r="D1256" s="1" t="s">
        <v>125</v>
      </c>
      <c r="E1256" s="1" t="s">
        <v>15</v>
      </c>
      <c r="F1256" s="1" t="s">
        <v>126</v>
      </c>
      <c r="G1256" s="1" t="s">
        <v>119</v>
      </c>
      <c r="H1256" s="1" t="s">
        <v>710</v>
      </c>
    </row>
    <row r="1257" ht="15.75" customHeight="1">
      <c r="A1257" s="1" t="s">
        <v>2786</v>
      </c>
      <c r="B1257" s="1" t="s">
        <v>2787</v>
      </c>
      <c r="C1257" s="1">
        <v>2.4999880227E10</v>
      </c>
      <c r="D1257" s="1" t="s">
        <v>48</v>
      </c>
      <c r="E1257" s="1"/>
      <c r="F1257" s="1" t="s">
        <v>1379</v>
      </c>
      <c r="G1257" s="1" t="s">
        <v>2788</v>
      </c>
      <c r="H1257" s="1" t="s">
        <v>115</v>
      </c>
    </row>
    <row r="1258" ht="15.75" customHeight="1">
      <c r="A1258" s="1" t="s">
        <v>2789</v>
      </c>
      <c r="B1258" s="1" t="s">
        <v>2790</v>
      </c>
      <c r="C1258" s="1">
        <v>1.1953357836E10</v>
      </c>
      <c r="D1258" s="1"/>
      <c r="E1258" s="1"/>
      <c r="F1258" s="1"/>
      <c r="G1258" s="1"/>
      <c r="H1258" s="1"/>
    </row>
    <row r="1259" ht="15.75" customHeight="1">
      <c r="A1259" s="1" t="s">
        <v>2791</v>
      </c>
      <c r="B1259" s="1" t="s">
        <v>2792</v>
      </c>
      <c r="C1259" s="1">
        <v>8.2987024009E10</v>
      </c>
      <c r="D1259" s="1"/>
      <c r="E1259" s="1"/>
      <c r="F1259" s="1"/>
      <c r="G1259" s="1"/>
      <c r="H1259" s="1"/>
    </row>
    <row r="1260" ht="15.75" customHeight="1">
      <c r="A1260" s="1" t="s">
        <v>2793</v>
      </c>
      <c r="B1260" s="1" t="s">
        <v>2794</v>
      </c>
      <c r="C1260" s="1">
        <v>4.2999173947E10</v>
      </c>
      <c r="D1260" s="1" t="s">
        <v>91</v>
      </c>
      <c r="E1260" s="1" t="s">
        <v>15</v>
      </c>
      <c r="F1260" s="1" t="s">
        <v>92</v>
      </c>
      <c r="G1260" s="1" t="s">
        <v>119</v>
      </c>
      <c r="H1260" s="1" t="s">
        <v>127</v>
      </c>
    </row>
    <row r="1261" ht="15.75" customHeight="1">
      <c r="A1261" s="1" t="s">
        <v>2795</v>
      </c>
      <c r="B1261" s="1" t="s">
        <v>2796</v>
      </c>
      <c r="C1261" s="1" t="s">
        <v>2797</v>
      </c>
      <c r="D1261" s="1"/>
      <c r="E1261" s="1"/>
      <c r="F1261" s="1"/>
      <c r="G1261" s="1"/>
      <c r="H1261" s="1"/>
    </row>
    <row r="1262" ht="15.75" customHeight="1">
      <c r="A1262" s="1" t="s">
        <v>2798</v>
      </c>
      <c r="B1262" s="1" t="s">
        <v>2799</v>
      </c>
      <c r="C1262" s="1">
        <v>1.1912557522E10</v>
      </c>
      <c r="D1262" s="1"/>
      <c r="E1262" s="1"/>
      <c r="F1262" s="1"/>
      <c r="G1262" s="1"/>
      <c r="H1262" s="1"/>
    </row>
    <row r="1263" ht="15.75" customHeight="1">
      <c r="A1263" s="1" t="s">
        <v>2800</v>
      </c>
      <c r="B1263" s="1" t="s">
        <v>2801</v>
      </c>
      <c r="C1263" s="1" t="s">
        <v>2802</v>
      </c>
      <c r="D1263" s="1"/>
      <c r="E1263" s="1"/>
      <c r="F1263" s="1"/>
      <c r="G1263" s="1"/>
      <c r="H1263" s="1"/>
    </row>
    <row r="1264" ht="15.75" customHeight="1">
      <c r="A1264" s="1" t="s">
        <v>2803</v>
      </c>
      <c r="B1264" s="1" t="s">
        <v>2804</v>
      </c>
      <c r="C1264" s="1">
        <v>7.999962141E10</v>
      </c>
      <c r="D1264" s="1"/>
      <c r="E1264" s="1"/>
      <c r="F1264" s="1"/>
      <c r="G1264" s="1"/>
      <c r="H1264" s="1"/>
    </row>
    <row r="1265" ht="15.75" customHeight="1">
      <c r="A1265" s="1" t="s">
        <v>2805</v>
      </c>
      <c r="B1265" s="1" t="s">
        <v>2806</v>
      </c>
      <c r="C1265" s="1">
        <v>8.1981725775E10</v>
      </c>
      <c r="D1265" s="1" t="s">
        <v>125</v>
      </c>
      <c r="E1265" s="1" t="s">
        <v>15</v>
      </c>
      <c r="F1265" s="1" t="s">
        <v>126</v>
      </c>
      <c r="G1265" s="1" t="s">
        <v>17</v>
      </c>
      <c r="H1265" s="1" t="s">
        <v>162</v>
      </c>
    </row>
    <row r="1266" ht="15.75" customHeight="1">
      <c r="A1266" s="1" t="s">
        <v>258</v>
      </c>
      <c r="B1266" s="1" t="s">
        <v>2807</v>
      </c>
      <c r="C1266" s="1">
        <v>5.519987338008E12</v>
      </c>
      <c r="D1266" s="1"/>
      <c r="E1266" s="1"/>
      <c r="F1266" s="1"/>
      <c r="G1266" s="1"/>
      <c r="H1266" s="1"/>
    </row>
    <row r="1267" ht="15.75" customHeight="1">
      <c r="A1267" s="1" t="s">
        <v>2552</v>
      </c>
      <c r="B1267" s="1" t="s">
        <v>2808</v>
      </c>
      <c r="C1267" s="1">
        <v>4.1995059747E10</v>
      </c>
      <c r="D1267" s="1" t="s">
        <v>272</v>
      </c>
      <c r="E1267" s="1" t="s">
        <v>15</v>
      </c>
      <c r="F1267" s="1" t="s">
        <v>2809</v>
      </c>
      <c r="G1267" s="1" t="s">
        <v>17</v>
      </c>
      <c r="H1267" s="1" t="s">
        <v>205</v>
      </c>
    </row>
    <row r="1268" ht="15.75" customHeight="1">
      <c r="A1268" s="1" t="s">
        <v>2810</v>
      </c>
      <c r="B1268" s="1" t="s">
        <v>2811</v>
      </c>
      <c r="C1268" s="1">
        <v>2.1990579139E10</v>
      </c>
      <c r="D1268" s="1" t="s">
        <v>114</v>
      </c>
      <c r="E1268" s="1"/>
      <c r="F1268" s="1" t="s">
        <v>49</v>
      </c>
      <c r="G1268" s="1" t="s">
        <v>115</v>
      </c>
      <c r="H1268" s="1" t="s">
        <v>770</v>
      </c>
    </row>
    <row r="1269" ht="15.75" customHeight="1">
      <c r="A1269" s="1" t="s">
        <v>2812</v>
      </c>
      <c r="B1269" s="1" t="s">
        <v>2813</v>
      </c>
      <c r="C1269" s="1">
        <v>5.594984214172E12</v>
      </c>
      <c r="D1269" s="1"/>
      <c r="E1269" s="1"/>
      <c r="F1269" s="1"/>
      <c r="G1269" s="1"/>
      <c r="H1269" s="1"/>
    </row>
    <row r="1270" ht="15.75" customHeight="1">
      <c r="A1270" s="1" t="s">
        <v>2814</v>
      </c>
      <c r="B1270" s="1" t="s">
        <v>2815</v>
      </c>
      <c r="C1270" s="1">
        <v>3.1992992984E10</v>
      </c>
      <c r="D1270" s="1"/>
      <c r="E1270" s="1"/>
      <c r="F1270" s="1"/>
      <c r="G1270" s="1"/>
      <c r="H1270" s="1"/>
    </row>
    <row r="1271" ht="15.75" customHeight="1">
      <c r="A1271" s="1" t="s">
        <v>2816</v>
      </c>
      <c r="B1271" s="1" t="s">
        <v>2817</v>
      </c>
      <c r="C1271" s="1">
        <v>5.1984017629E10</v>
      </c>
      <c r="D1271" s="1"/>
      <c r="E1271" s="1"/>
      <c r="F1271" s="1"/>
      <c r="G1271" s="1"/>
      <c r="H1271" s="1"/>
    </row>
    <row r="1272" ht="15.75" customHeight="1">
      <c r="A1272" s="1" t="s">
        <v>2818</v>
      </c>
      <c r="B1272" s="1" t="s">
        <v>2819</v>
      </c>
      <c r="C1272" s="1">
        <v>1.1977328379E10</v>
      </c>
      <c r="D1272" s="1" t="s">
        <v>946</v>
      </c>
      <c r="E1272" s="1" t="s">
        <v>15</v>
      </c>
      <c r="F1272" s="1" t="s">
        <v>1637</v>
      </c>
      <c r="G1272" s="1" t="s">
        <v>119</v>
      </c>
      <c r="H1272" s="1" t="s">
        <v>162</v>
      </c>
    </row>
    <row r="1273" ht="15.75" customHeight="1">
      <c r="A1273" s="1" t="s">
        <v>2820</v>
      </c>
      <c r="B1273" s="1" t="s">
        <v>2821</v>
      </c>
      <c r="C1273" s="1">
        <v>6.199656541E10</v>
      </c>
      <c r="D1273" s="1"/>
      <c r="E1273" s="1"/>
      <c r="F1273" s="1"/>
      <c r="G1273" s="1"/>
      <c r="H1273" s="1"/>
    </row>
    <row r="1274" ht="15.75" customHeight="1">
      <c r="A1274" s="1" t="s">
        <v>2822</v>
      </c>
      <c r="B1274" s="1" t="s">
        <v>2823</v>
      </c>
      <c r="C1274" s="1">
        <v>3.5998607373E10</v>
      </c>
      <c r="D1274" s="1"/>
      <c r="E1274" s="1"/>
      <c r="F1274" s="1"/>
      <c r="G1274" s="1"/>
      <c r="H1274" s="1"/>
    </row>
    <row r="1275" ht="15.75" customHeight="1">
      <c r="A1275" s="1" t="s">
        <v>2824</v>
      </c>
      <c r="B1275" s="1" t="s">
        <v>2825</v>
      </c>
      <c r="C1275" s="1">
        <v>5.511978935757E12</v>
      </c>
      <c r="D1275" s="1"/>
      <c r="E1275" s="1"/>
      <c r="F1275" s="1"/>
      <c r="G1275" s="1"/>
      <c r="H1275" s="1"/>
    </row>
    <row r="1276" ht="15.75" customHeight="1">
      <c r="A1276" s="1" t="s">
        <v>2826</v>
      </c>
      <c r="B1276" s="1" t="s">
        <v>2827</v>
      </c>
      <c r="C1276" s="1">
        <v>9.6991551941E10</v>
      </c>
      <c r="D1276" s="1"/>
      <c r="E1276" s="1"/>
      <c r="F1276" s="1"/>
      <c r="G1276" s="1"/>
      <c r="H1276" s="1"/>
    </row>
    <row r="1277" ht="15.75" customHeight="1">
      <c r="A1277" s="1" t="s">
        <v>2828</v>
      </c>
      <c r="B1277" s="1" t="s">
        <v>2829</v>
      </c>
      <c r="C1277" s="1">
        <v>1.196200204E10</v>
      </c>
      <c r="D1277" s="1"/>
      <c r="E1277" s="1"/>
      <c r="F1277" s="1"/>
      <c r="G1277" s="1"/>
      <c r="H1277" s="1"/>
    </row>
    <row r="1278" ht="15.75" customHeight="1">
      <c r="A1278" s="1" t="s">
        <v>2830</v>
      </c>
      <c r="B1278" s="1" t="s">
        <v>2831</v>
      </c>
      <c r="C1278" s="1">
        <v>2.1988566775E10</v>
      </c>
      <c r="D1278" s="1"/>
      <c r="E1278" s="1"/>
      <c r="F1278" s="1"/>
      <c r="G1278" s="1"/>
      <c r="H1278" s="1"/>
    </row>
    <row r="1279" ht="15.75" customHeight="1">
      <c r="A1279" s="1" t="s">
        <v>2832</v>
      </c>
      <c r="B1279" s="1" t="s">
        <v>2833</v>
      </c>
      <c r="C1279" s="1">
        <v>4.1998074368E10</v>
      </c>
      <c r="D1279" s="1"/>
      <c r="E1279" s="1"/>
      <c r="F1279" s="1"/>
      <c r="G1279" s="1"/>
      <c r="H1279" s="1"/>
    </row>
    <row r="1280" ht="15.75" customHeight="1">
      <c r="A1280" s="1" t="s">
        <v>767</v>
      </c>
      <c r="B1280" s="1" t="s">
        <v>2834</v>
      </c>
      <c r="C1280" s="1">
        <v>4.7996639754E10</v>
      </c>
      <c r="D1280" s="1" t="s">
        <v>125</v>
      </c>
      <c r="E1280" s="1" t="s">
        <v>15</v>
      </c>
      <c r="F1280" s="1" t="s">
        <v>309</v>
      </c>
      <c r="G1280" s="1" t="s">
        <v>17</v>
      </c>
      <c r="H1280" s="1" t="s">
        <v>300</v>
      </c>
    </row>
    <row r="1281" ht="15.75" customHeight="1">
      <c r="A1281" s="1" t="s">
        <v>2835</v>
      </c>
      <c r="B1281" s="1" t="s">
        <v>2836</v>
      </c>
      <c r="C1281" s="1">
        <v>8.5992618809E10</v>
      </c>
      <c r="D1281" s="1"/>
      <c r="E1281" s="1"/>
      <c r="F1281" s="1"/>
      <c r="G1281" s="1"/>
      <c r="H1281" s="1"/>
    </row>
    <row r="1282" ht="15.75" customHeight="1">
      <c r="A1282" s="1" t="s">
        <v>2837</v>
      </c>
      <c r="B1282" s="1" t="s">
        <v>2838</v>
      </c>
      <c r="C1282" s="1">
        <v>4.7999624257E10</v>
      </c>
      <c r="D1282" s="1"/>
      <c r="E1282" s="1"/>
      <c r="F1282" s="1"/>
      <c r="G1282" s="1"/>
      <c r="H1282" s="1"/>
    </row>
    <row r="1283" ht="15.75" customHeight="1">
      <c r="A1283" s="1" t="s">
        <v>2839</v>
      </c>
      <c r="B1283" s="1" t="s">
        <v>2840</v>
      </c>
      <c r="C1283" s="1">
        <v>2.44921412073E11</v>
      </c>
      <c r="D1283" s="1"/>
      <c r="E1283" s="1"/>
      <c r="F1283" s="1"/>
      <c r="G1283" s="1"/>
      <c r="H1283" s="1"/>
    </row>
    <row r="1284" ht="15.75" customHeight="1">
      <c r="A1284" s="1" t="s">
        <v>2841</v>
      </c>
      <c r="B1284" s="1" t="s">
        <v>2842</v>
      </c>
      <c r="C1284" s="1" t="s">
        <v>2843</v>
      </c>
      <c r="D1284" s="1"/>
      <c r="E1284" s="1"/>
      <c r="F1284" s="1"/>
      <c r="G1284" s="1"/>
      <c r="H1284" s="1"/>
    </row>
    <row r="1285" ht="15.75" customHeight="1">
      <c r="A1285" s="1" t="s">
        <v>2844</v>
      </c>
      <c r="B1285" s="1" t="s">
        <v>2845</v>
      </c>
      <c r="C1285" s="1">
        <v>1.6996082976E10</v>
      </c>
      <c r="D1285" s="1" t="s">
        <v>14</v>
      </c>
      <c r="E1285" s="1" t="s">
        <v>15</v>
      </c>
      <c r="F1285" s="1" t="s">
        <v>16</v>
      </c>
      <c r="G1285" s="1" t="s">
        <v>119</v>
      </c>
      <c r="H1285" s="1" t="s">
        <v>1153</v>
      </c>
    </row>
    <row r="1286" ht="15.75" customHeight="1">
      <c r="A1286" s="1" t="s">
        <v>2846</v>
      </c>
      <c r="B1286" s="1" t="s">
        <v>2847</v>
      </c>
      <c r="C1286" s="1">
        <v>4.3999816833E10</v>
      </c>
      <c r="D1286" s="1"/>
      <c r="E1286" s="1"/>
      <c r="F1286" s="1"/>
      <c r="G1286" s="1"/>
      <c r="H1286" s="1"/>
    </row>
    <row r="1287" ht="15.75" customHeight="1">
      <c r="A1287" s="1" t="s">
        <v>2848</v>
      </c>
      <c r="B1287" s="1" t="s">
        <v>2849</v>
      </c>
      <c r="C1287" s="1" t="s">
        <v>2850</v>
      </c>
      <c r="D1287" s="1"/>
      <c r="E1287" s="1"/>
      <c r="F1287" s="1"/>
      <c r="G1287" s="1"/>
      <c r="H1287" s="1"/>
    </row>
    <row r="1288" ht="15.75" customHeight="1">
      <c r="A1288" s="1" t="s">
        <v>2851</v>
      </c>
      <c r="B1288" s="1" t="s">
        <v>2852</v>
      </c>
      <c r="C1288" s="1">
        <v>8.6994179597E10</v>
      </c>
      <c r="D1288" s="1"/>
      <c r="E1288" s="1"/>
      <c r="F1288" s="1"/>
      <c r="G1288" s="1"/>
      <c r="H1288" s="1"/>
    </row>
    <row r="1289" ht="15.75" customHeight="1">
      <c r="A1289" s="1" t="s">
        <v>2853</v>
      </c>
      <c r="B1289" s="1" t="s">
        <v>2854</v>
      </c>
      <c r="C1289" s="1" t="s">
        <v>2855</v>
      </c>
      <c r="D1289" s="1" t="s">
        <v>14</v>
      </c>
      <c r="E1289" s="1" t="s">
        <v>15</v>
      </c>
      <c r="F1289" s="1" t="s">
        <v>1540</v>
      </c>
      <c r="G1289" s="1" t="s">
        <v>119</v>
      </c>
      <c r="H1289" s="1" t="s">
        <v>642</v>
      </c>
    </row>
    <row r="1290" ht="15.75" customHeight="1">
      <c r="A1290" s="1" t="s">
        <v>2856</v>
      </c>
      <c r="B1290" s="1" t="s">
        <v>2857</v>
      </c>
      <c r="C1290" s="1" t="s">
        <v>2858</v>
      </c>
      <c r="D1290" s="1" t="s">
        <v>125</v>
      </c>
      <c r="E1290" s="1" t="s">
        <v>15</v>
      </c>
      <c r="F1290" s="1" t="s">
        <v>126</v>
      </c>
      <c r="G1290" s="1" t="s">
        <v>17</v>
      </c>
      <c r="H1290" s="1" t="s">
        <v>205</v>
      </c>
    </row>
    <row r="1291" ht="15.75" customHeight="1">
      <c r="A1291" s="1" t="s">
        <v>2859</v>
      </c>
      <c r="B1291" s="1" t="s">
        <v>2860</v>
      </c>
      <c r="C1291" s="1">
        <v>1.1952099186E10</v>
      </c>
      <c r="D1291" s="1" t="s">
        <v>946</v>
      </c>
      <c r="E1291" s="1" t="s">
        <v>15</v>
      </c>
      <c r="F1291" s="1" t="s">
        <v>947</v>
      </c>
      <c r="G1291" s="1" t="s">
        <v>17</v>
      </c>
      <c r="H1291" s="1" t="s">
        <v>300</v>
      </c>
    </row>
    <row r="1292" ht="15.75" customHeight="1">
      <c r="A1292" s="1" t="s">
        <v>2861</v>
      </c>
      <c r="B1292" s="1" t="s">
        <v>2862</v>
      </c>
      <c r="C1292" s="1">
        <v>5.5992202569E10</v>
      </c>
      <c r="D1292" s="1"/>
      <c r="E1292" s="1"/>
      <c r="F1292" s="1"/>
      <c r="G1292" s="1"/>
      <c r="H1292" s="1"/>
    </row>
    <row r="1293" ht="15.75" customHeight="1">
      <c r="A1293" s="1" t="s">
        <v>2863</v>
      </c>
      <c r="B1293" s="1" t="s">
        <v>2864</v>
      </c>
      <c r="C1293" s="1" t="s">
        <v>2865</v>
      </c>
      <c r="D1293" s="1" t="s">
        <v>2866</v>
      </c>
      <c r="E1293" s="1" t="s">
        <v>42</v>
      </c>
      <c r="F1293" s="1" t="s">
        <v>2867</v>
      </c>
      <c r="G1293" s="1" t="s">
        <v>657</v>
      </c>
      <c r="H1293" s="1" t="s">
        <v>45</v>
      </c>
    </row>
    <row r="1294" ht="15.75" customHeight="1">
      <c r="A1294" s="1" t="s">
        <v>2868</v>
      </c>
      <c r="B1294" s="1" t="s">
        <v>2869</v>
      </c>
      <c r="C1294" s="1">
        <v>6.1995831211E10</v>
      </c>
      <c r="D1294" s="1" t="s">
        <v>41</v>
      </c>
      <c r="E1294" s="1" t="s">
        <v>655</v>
      </c>
      <c r="F1294" s="1" t="s">
        <v>43</v>
      </c>
      <c r="G1294" s="1" t="s">
        <v>44</v>
      </c>
      <c r="H1294" s="1" t="s">
        <v>45</v>
      </c>
    </row>
    <row r="1295" ht="15.75" customHeight="1">
      <c r="A1295" s="1" t="s">
        <v>2870</v>
      </c>
      <c r="B1295" s="1" t="s">
        <v>2871</v>
      </c>
      <c r="C1295" s="1" t="s">
        <v>2872</v>
      </c>
      <c r="D1295" s="1"/>
      <c r="E1295" s="1"/>
      <c r="F1295" s="1"/>
      <c r="G1295" s="1"/>
      <c r="H1295" s="1"/>
    </row>
    <row r="1296" ht="15.75" customHeight="1">
      <c r="A1296" s="1" t="s">
        <v>2094</v>
      </c>
      <c r="B1296" s="1" t="s">
        <v>2873</v>
      </c>
      <c r="C1296" s="1">
        <v>2.4999628484E10</v>
      </c>
      <c r="D1296" s="1"/>
      <c r="E1296" s="1"/>
      <c r="F1296" s="1"/>
      <c r="G1296" s="1"/>
      <c r="H1296" s="1"/>
    </row>
    <row r="1297" ht="15.75" customHeight="1">
      <c r="A1297" s="1" t="s">
        <v>2874</v>
      </c>
      <c r="B1297" s="1" t="s">
        <v>2875</v>
      </c>
      <c r="C1297" s="1" t="s">
        <v>2876</v>
      </c>
      <c r="D1297" s="1"/>
      <c r="E1297" s="1"/>
      <c r="F1297" s="1"/>
      <c r="G1297" s="1"/>
      <c r="H1297" s="1"/>
    </row>
    <row r="1298" ht="15.75" customHeight="1">
      <c r="A1298" s="1" t="s">
        <v>2877</v>
      </c>
      <c r="B1298" s="1" t="s">
        <v>2878</v>
      </c>
      <c r="C1298" s="1">
        <v>7.3991184828E10</v>
      </c>
      <c r="D1298" s="1"/>
      <c r="E1298" s="1"/>
      <c r="F1298" s="1"/>
      <c r="G1298" s="1"/>
      <c r="H1298" s="1"/>
    </row>
    <row r="1299" ht="15.75" customHeight="1">
      <c r="A1299" s="1" t="s">
        <v>2879</v>
      </c>
      <c r="B1299" s="1" t="s">
        <v>2880</v>
      </c>
      <c r="C1299" s="1">
        <v>8.4991545251E10</v>
      </c>
      <c r="D1299" s="1" t="s">
        <v>14</v>
      </c>
      <c r="E1299" s="1" t="s">
        <v>15</v>
      </c>
      <c r="F1299" s="1" t="s">
        <v>1540</v>
      </c>
      <c r="G1299" s="1" t="s">
        <v>119</v>
      </c>
      <c r="H1299" s="1" t="s">
        <v>133</v>
      </c>
    </row>
    <row r="1300" ht="15.75" customHeight="1">
      <c r="A1300" s="1" t="s">
        <v>2881</v>
      </c>
      <c r="B1300" s="1" t="s">
        <v>2882</v>
      </c>
      <c r="C1300" s="1">
        <v>1.7992863953E10</v>
      </c>
      <c r="D1300" s="1"/>
      <c r="E1300" s="1"/>
      <c r="F1300" s="1"/>
      <c r="G1300" s="1"/>
      <c r="H1300" s="1"/>
    </row>
    <row r="1301" ht="15.75" customHeight="1">
      <c r="A1301" s="1" t="s">
        <v>2883</v>
      </c>
      <c r="B1301" s="1" t="s">
        <v>2884</v>
      </c>
      <c r="C1301" s="1" t="s">
        <v>2885</v>
      </c>
      <c r="D1301" s="1"/>
      <c r="E1301" s="1"/>
      <c r="F1301" s="1"/>
      <c r="G1301" s="1"/>
      <c r="H1301" s="1"/>
    </row>
    <row r="1302" ht="15.75" customHeight="1">
      <c r="A1302" s="1" t="s">
        <v>2886</v>
      </c>
      <c r="B1302" s="1" t="s">
        <v>2887</v>
      </c>
      <c r="C1302" s="1">
        <v>8.5988701796E10</v>
      </c>
      <c r="D1302" s="1"/>
      <c r="E1302" s="1"/>
      <c r="F1302" s="1"/>
      <c r="G1302" s="1"/>
      <c r="H1302" s="1"/>
    </row>
    <row r="1303" ht="15.75" customHeight="1">
      <c r="A1303" s="1" t="s">
        <v>2888</v>
      </c>
      <c r="B1303" s="1" t="s">
        <v>2889</v>
      </c>
      <c r="C1303" s="1">
        <v>1.1956299468E10</v>
      </c>
      <c r="D1303" s="1"/>
      <c r="E1303" s="1"/>
      <c r="F1303" s="1"/>
      <c r="G1303" s="1"/>
      <c r="H1303" s="1"/>
    </row>
    <row r="1304" ht="15.75" customHeight="1">
      <c r="A1304" s="1" t="s">
        <v>2890</v>
      </c>
      <c r="B1304" s="1" t="s">
        <v>2891</v>
      </c>
      <c r="C1304" s="1">
        <v>2.1988230297E10</v>
      </c>
      <c r="D1304" s="1"/>
      <c r="E1304" s="1"/>
      <c r="F1304" s="1"/>
      <c r="G1304" s="1"/>
      <c r="H1304" s="1"/>
    </row>
    <row r="1305" ht="15.75" customHeight="1">
      <c r="A1305" s="1" t="s">
        <v>814</v>
      </c>
      <c r="B1305" s="1" t="s">
        <v>2892</v>
      </c>
      <c r="C1305" s="1">
        <v>1.9991414175E10</v>
      </c>
      <c r="D1305" s="1"/>
      <c r="E1305" s="1"/>
      <c r="F1305" s="1"/>
      <c r="G1305" s="1"/>
      <c r="H1305" s="1"/>
    </row>
    <row r="1306" ht="15.75" customHeight="1">
      <c r="A1306" s="1" t="s">
        <v>2893</v>
      </c>
      <c r="B1306" s="1" t="s">
        <v>2894</v>
      </c>
      <c r="C1306" s="1">
        <v>1.1948507012E10</v>
      </c>
      <c r="D1306" s="1" t="s">
        <v>125</v>
      </c>
      <c r="E1306" s="1" t="s">
        <v>15</v>
      </c>
      <c r="F1306" s="1" t="s">
        <v>309</v>
      </c>
      <c r="G1306" s="1" t="s">
        <v>17</v>
      </c>
      <c r="H1306" s="1" t="s">
        <v>310</v>
      </c>
    </row>
    <row r="1307" ht="15.75" customHeight="1">
      <c r="A1307" s="1" t="s">
        <v>702</v>
      </c>
      <c r="B1307" s="1" t="s">
        <v>2895</v>
      </c>
      <c r="C1307" s="1">
        <v>1.1982711373E10</v>
      </c>
      <c r="D1307" s="1" t="s">
        <v>125</v>
      </c>
      <c r="E1307" s="1" t="s">
        <v>15</v>
      </c>
      <c r="F1307" s="1" t="s">
        <v>309</v>
      </c>
      <c r="G1307" s="1" t="s">
        <v>119</v>
      </c>
      <c r="H1307" s="1" t="s">
        <v>710</v>
      </c>
    </row>
    <row r="1308" ht="15.75" customHeight="1">
      <c r="A1308" s="1" t="s">
        <v>2896</v>
      </c>
      <c r="B1308" s="1" t="s">
        <v>2897</v>
      </c>
      <c r="C1308" s="1">
        <v>4.7992852945E10</v>
      </c>
      <c r="D1308" s="1"/>
      <c r="E1308" s="1"/>
      <c r="F1308" s="1"/>
      <c r="G1308" s="1"/>
      <c r="H1308" s="1"/>
    </row>
    <row r="1309" ht="15.75" customHeight="1">
      <c r="A1309" s="1" t="s">
        <v>2898</v>
      </c>
      <c r="B1309" s="1" t="s">
        <v>2899</v>
      </c>
      <c r="C1309" s="1">
        <v>8.8992784498E10</v>
      </c>
      <c r="D1309" s="1"/>
      <c r="E1309" s="1"/>
      <c r="F1309" s="1"/>
      <c r="G1309" s="1"/>
      <c r="H1309" s="1"/>
    </row>
    <row r="1310" ht="15.75" customHeight="1">
      <c r="A1310" s="1" t="s">
        <v>2900</v>
      </c>
      <c r="B1310" s="1" t="s">
        <v>2901</v>
      </c>
      <c r="C1310" s="1" t="s">
        <v>2902</v>
      </c>
      <c r="D1310" s="1" t="s">
        <v>14</v>
      </c>
      <c r="E1310" s="1" t="s">
        <v>15</v>
      </c>
      <c r="F1310" s="1" t="s">
        <v>16</v>
      </c>
      <c r="G1310" s="1" t="s">
        <v>119</v>
      </c>
      <c r="H1310" s="1" t="s">
        <v>642</v>
      </c>
    </row>
    <row r="1311" ht="15.75" customHeight="1">
      <c r="A1311" s="1" t="s">
        <v>2083</v>
      </c>
      <c r="B1311" s="1" t="s">
        <v>2903</v>
      </c>
      <c r="C1311" s="1">
        <v>1.1970380533E10</v>
      </c>
      <c r="D1311" s="1" t="s">
        <v>91</v>
      </c>
      <c r="E1311" s="1" t="s">
        <v>15</v>
      </c>
      <c r="F1311" s="1" t="s">
        <v>2904</v>
      </c>
      <c r="G1311" s="1" t="s">
        <v>119</v>
      </c>
      <c r="H1311" s="1" t="s">
        <v>205</v>
      </c>
    </row>
    <row r="1312" ht="15.75" customHeight="1">
      <c r="A1312" s="1" t="s">
        <v>2905</v>
      </c>
      <c r="B1312" s="1" t="s">
        <v>2906</v>
      </c>
      <c r="C1312" s="1">
        <v>5.57599922102E12</v>
      </c>
      <c r="D1312" s="1"/>
      <c r="E1312" s="1"/>
      <c r="F1312" s="1"/>
      <c r="G1312" s="1"/>
      <c r="H1312" s="1"/>
    </row>
    <row r="1313" ht="15.75" customHeight="1">
      <c r="A1313" s="1" t="s">
        <v>873</v>
      </c>
      <c r="B1313" s="1" t="s">
        <v>2907</v>
      </c>
      <c r="C1313" s="1">
        <v>4.7991061425E10</v>
      </c>
      <c r="D1313" s="1"/>
      <c r="E1313" s="1"/>
      <c r="F1313" s="1"/>
      <c r="G1313" s="1"/>
      <c r="H1313" s="1"/>
    </row>
    <row r="1314" ht="15.75" customHeight="1">
      <c r="A1314" s="1" t="s">
        <v>2908</v>
      </c>
      <c r="B1314" s="1" t="s">
        <v>2909</v>
      </c>
      <c r="C1314" s="1">
        <v>5.57198133999E12</v>
      </c>
      <c r="D1314" s="1"/>
      <c r="E1314" s="1"/>
      <c r="F1314" s="1"/>
      <c r="G1314" s="1"/>
      <c r="H1314" s="1"/>
    </row>
    <row r="1315" ht="15.75" customHeight="1">
      <c r="A1315" s="1" t="s">
        <v>2910</v>
      </c>
      <c r="B1315" s="1" t="s">
        <v>2911</v>
      </c>
      <c r="C1315" s="1" t="s">
        <v>2912</v>
      </c>
      <c r="D1315" s="1" t="s">
        <v>125</v>
      </c>
      <c r="E1315" s="1" t="s">
        <v>15</v>
      </c>
      <c r="F1315" s="1" t="s">
        <v>309</v>
      </c>
      <c r="G1315" s="1" t="s">
        <v>119</v>
      </c>
      <c r="H1315" s="1" t="s">
        <v>354</v>
      </c>
    </row>
    <row r="1316" ht="15.75" customHeight="1">
      <c r="A1316" s="1" t="s">
        <v>2913</v>
      </c>
      <c r="B1316" s="1" t="s">
        <v>2914</v>
      </c>
      <c r="C1316" s="1">
        <v>1.1965481409E10</v>
      </c>
      <c r="D1316" s="1" t="s">
        <v>2915</v>
      </c>
      <c r="E1316" s="1" t="s">
        <v>434</v>
      </c>
      <c r="F1316" s="1" t="s">
        <v>2916</v>
      </c>
      <c r="G1316" s="1" t="s">
        <v>2917</v>
      </c>
      <c r="H1316" s="1" t="s">
        <v>45</v>
      </c>
    </row>
    <row r="1317" ht="15.75" customHeight="1">
      <c r="A1317" s="1" t="s">
        <v>609</v>
      </c>
      <c r="B1317" s="1" t="s">
        <v>2918</v>
      </c>
      <c r="C1317" s="1">
        <v>6.498419424E10</v>
      </c>
      <c r="D1317" s="1"/>
      <c r="E1317" s="1"/>
      <c r="F1317" s="1"/>
      <c r="G1317" s="1"/>
      <c r="H1317" s="1"/>
    </row>
    <row r="1318" ht="15.75" customHeight="1">
      <c r="A1318" s="1" t="s">
        <v>2240</v>
      </c>
      <c r="B1318" s="1" t="s">
        <v>2919</v>
      </c>
      <c r="C1318" s="1">
        <v>7.5991044986E10</v>
      </c>
      <c r="D1318" s="1"/>
      <c r="E1318" s="1"/>
      <c r="F1318" s="1"/>
      <c r="G1318" s="1"/>
      <c r="H1318" s="1"/>
    </row>
    <row r="1319" ht="15.75" customHeight="1">
      <c r="A1319" s="1" t="s">
        <v>2920</v>
      </c>
      <c r="B1319" s="1" t="s">
        <v>2921</v>
      </c>
      <c r="C1319" s="1">
        <v>5.1980212048E10</v>
      </c>
      <c r="D1319" s="1"/>
      <c r="E1319" s="1"/>
      <c r="F1319" s="1"/>
      <c r="G1319" s="1"/>
      <c r="H1319" s="1"/>
    </row>
    <row r="1320" ht="15.75" customHeight="1">
      <c r="A1320" s="1" t="s">
        <v>2922</v>
      </c>
      <c r="B1320" s="1" t="s">
        <v>2923</v>
      </c>
      <c r="C1320" s="1" t="s">
        <v>2924</v>
      </c>
      <c r="D1320" s="1"/>
      <c r="E1320" s="1"/>
      <c r="F1320" s="1"/>
      <c r="G1320" s="1"/>
      <c r="H1320" s="1"/>
    </row>
    <row r="1321" ht="15.75" customHeight="1">
      <c r="A1321" s="1" t="s">
        <v>2925</v>
      </c>
      <c r="B1321" s="1" t="s">
        <v>2926</v>
      </c>
      <c r="C1321" s="1">
        <v>8.5991927154E10</v>
      </c>
      <c r="D1321" s="1"/>
      <c r="E1321" s="1"/>
      <c r="F1321" s="1"/>
      <c r="G1321" s="1"/>
      <c r="H1321" s="1"/>
    </row>
    <row r="1322" ht="15.75" customHeight="1">
      <c r="A1322" s="1" t="s">
        <v>2927</v>
      </c>
      <c r="B1322" s="1" t="s">
        <v>2928</v>
      </c>
      <c r="C1322" s="1">
        <v>6.2993923767E10</v>
      </c>
      <c r="D1322" s="1"/>
      <c r="E1322" s="1"/>
      <c r="F1322" s="1"/>
      <c r="G1322" s="1"/>
      <c r="H1322" s="1"/>
    </row>
    <row r="1323" ht="15.75" customHeight="1">
      <c r="A1323" s="1" t="s">
        <v>46</v>
      </c>
      <c r="B1323" s="1" t="s">
        <v>2929</v>
      </c>
      <c r="C1323" s="1">
        <v>2.1971328369E10</v>
      </c>
      <c r="D1323" s="1"/>
      <c r="E1323" s="1"/>
      <c r="F1323" s="1"/>
      <c r="G1323" s="1"/>
      <c r="H1323" s="1"/>
    </row>
    <row r="1324" ht="15.75" customHeight="1">
      <c r="A1324" s="1" t="s">
        <v>2930</v>
      </c>
      <c r="B1324" s="1" t="s">
        <v>2931</v>
      </c>
      <c r="C1324" s="1">
        <v>8.896872716E9</v>
      </c>
      <c r="D1324" s="1"/>
      <c r="E1324" s="1"/>
      <c r="F1324" s="1"/>
      <c r="G1324" s="1"/>
      <c r="H1324" s="1"/>
    </row>
    <row r="1325" ht="15.75" customHeight="1">
      <c r="A1325" s="1" t="s">
        <v>2932</v>
      </c>
      <c r="B1325" s="1" t="s">
        <v>2933</v>
      </c>
      <c r="C1325" s="1">
        <v>9.9981419657E10</v>
      </c>
      <c r="D1325" s="1"/>
      <c r="E1325" s="1"/>
      <c r="F1325" s="1"/>
      <c r="G1325" s="1"/>
      <c r="H1325" s="1"/>
    </row>
    <row r="1326" ht="15.75" customHeight="1">
      <c r="A1326" s="1" t="s">
        <v>2934</v>
      </c>
      <c r="B1326" s="1" t="s">
        <v>2935</v>
      </c>
      <c r="C1326" s="1">
        <v>3.4997988176E10</v>
      </c>
      <c r="D1326" s="1"/>
      <c r="E1326" s="1"/>
      <c r="F1326" s="1"/>
      <c r="G1326" s="1"/>
      <c r="H1326" s="1"/>
    </row>
    <row r="1327" ht="15.75" customHeight="1">
      <c r="A1327" s="1" t="s">
        <v>2936</v>
      </c>
      <c r="B1327" s="1" t="s">
        <v>2937</v>
      </c>
      <c r="C1327" s="1">
        <v>3.8998054182E10</v>
      </c>
      <c r="D1327" s="1" t="s">
        <v>125</v>
      </c>
      <c r="E1327" s="1" t="s">
        <v>15</v>
      </c>
      <c r="F1327" s="1" t="s">
        <v>126</v>
      </c>
      <c r="G1327" s="1" t="s">
        <v>119</v>
      </c>
      <c r="H1327" s="1" t="s">
        <v>354</v>
      </c>
    </row>
    <row r="1328" ht="15.75" customHeight="1">
      <c r="A1328" s="1" t="s">
        <v>2938</v>
      </c>
      <c r="B1328" s="1" t="s">
        <v>2939</v>
      </c>
      <c r="C1328" s="1">
        <v>3.1987135796E10</v>
      </c>
      <c r="D1328" s="1" t="s">
        <v>125</v>
      </c>
      <c r="E1328" s="1" t="s">
        <v>15</v>
      </c>
      <c r="F1328" s="1" t="s">
        <v>126</v>
      </c>
      <c r="G1328" s="1" t="s">
        <v>119</v>
      </c>
      <c r="H1328" s="1" t="s">
        <v>1677</v>
      </c>
    </row>
    <row r="1329" ht="15.75" customHeight="1">
      <c r="A1329" s="1" t="s">
        <v>2940</v>
      </c>
      <c r="B1329" s="1" t="s">
        <v>2941</v>
      </c>
      <c r="C1329" s="1">
        <v>4.7997676689E10</v>
      </c>
      <c r="D1329" s="1"/>
      <c r="E1329" s="1"/>
      <c r="F1329" s="1"/>
      <c r="G1329" s="1"/>
      <c r="H1329" s="1"/>
    </row>
    <row r="1330" ht="15.75" customHeight="1">
      <c r="A1330" s="1" t="s">
        <v>2942</v>
      </c>
      <c r="B1330" s="1" t="s">
        <v>2943</v>
      </c>
      <c r="C1330" s="1">
        <v>1.1975767839E10</v>
      </c>
      <c r="D1330" s="1"/>
      <c r="E1330" s="1"/>
      <c r="F1330" s="1"/>
      <c r="G1330" s="1"/>
      <c r="H1330" s="1"/>
    </row>
    <row r="1331" ht="15.75" customHeight="1">
      <c r="A1331" s="1" t="s">
        <v>2944</v>
      </c>
      <c r="B1331" s="1" t="s">
        <v>2945</v>
      </c>
      <c r="C1331" s="1">
        <v>7.5998619179E10</v>
      </c>
      <c r="D1331" s="1"/>
      <c r="E1331" s="1"/>
      <c r="F1331" s="1"/>
      <c r="G1331" s="1"/>
      <c r="H1331" s="1"/>
    </row>
    <row r="1332" ht="15.75" customHeight="1">
      <c r="A1332" s="1" t="s">
        <v>2946</v>
      </c>
      <c r="B1332" s="1" t="s">
        <v>2947</v>
      </c>
      <c r="C1332" s="1">
        <v>2.7997997589E10</v>
      </c>
      <c r="D1332" s="1"/>
      <c r="E1332" s="1"/>
      <c r="F1332" s="1"/>
      <c r="G1332" s="1"/>
      <c r="H1332" s="1"/>
    </row>
    <row r="1333" ht="15.75" customHeight="1">
      <c r="A1333" s="1" t="s">
        <v>2948</v>
      </c>
      <c r="B1333" s="1" t="s">
        <v>2949</v>
      </c>
      <c r="C1333" s="1">
        <v>8.7981199254E10</v>
      </c>
      <c r="D1333" s="1"/>
      <c r="E1333" s="1"/>
      <c r="F1333" s="1"/>
      <c r="G1333" s="1"/>
      <c r="H1333" s="1"/>
    </row>
    <row r="1334" ht="15.75" customHeight="1">
      <c r="A1334" s="1" t="s">
        <v>2950</v>
      </c>
      <c r="B1334" s="1" t="s">
        <v>2951</v>
      </c>
      <c r="C1334" s="1">
        <v>4.9998157579E10</v>
      </c>
      <c r="D1334" s="1"/>
      <c r="E1334" s="1"/>
      <c r="F1334" s="1"/>
      <c r="G1334" s="1"/>
      <c r="H1334" s="1"/>
    </row>
    <row r="1335" ht="15.75" customHeight="1">
      <c r="A1335" s="1" t="s">
        <v>1138</v>
      </c>
      <c r="B1335" s="1" t="s">
        <v>2952</v>
      </c>
      <c r="C1335" s="1">
        <v>8.5987220393E10</v>
      </c>
      <c r="D1335" s="1"/>
      <c r="E1335" s="1"/>
      <c r="F1335" s="1"/>
      <c r="G1335" s="1"/>
      <c r="H1335" s="1"/>
    </row>
    <row r="1336" ht="15.75" customHeight="1">
      <c r="A1336" s="1" t="s">
        <v>2953</v>
      </c>
      <c r="B1336" s="1" t="s">
        <v>2954</v>
      </c>
      <c r="C1336" s="1">
        <v>6.3984207451E10</v>
      </c>
      <c r="D1336" s="1"/>
      <c r="E1336" s="1"/>
      <c r="F1336" s="1"/>
      <c r="G1336" s="1"/>
      <c r="H1336" s="1"/>
    </row>
    <row r="1337" ht="15.75" customHeight="1">
      <c r="A1337" s="1" t="s">
        <v>2955</v>
      </c>
      <c r="B1337" s="1" t="s">
        <v>2956</v>
      </c>
      <c r="C1337" s="1">
        <v>3.1993323657E10</v>
      </c>
      <c r="D1337" s="1"/>
      <c r="E1337" s="1"/>
      <c r="F1337" s="1"/>
      <c r="G1337" s="1"/>
      <c r="H1337" s="1"/>
    </row>
    <row r="1338" ht="15.75" customHeight="1">
      <c r="A1338" s="1" t="s">
        <v>2957</v>
      </c>
      <c r="B1338" s="1" t="s">
        <v>2958</v>
      </c>
      <c r="C1338" s="1">
        <v>2.1979677799E10</v>
      </c>
      <c r="D1338" s="1"/>
      <c r="E1338" s="1"/>
      <c r="F1338" s="1"/>
      <c r="G1338" s="1"/>
      <c r="H1338" s="1"/>
    </row>
    <row r="1339" ht="15.75" customHeight="1">
      <c r="A1339" s="1" t="s">
        <v>2959</v>
      </c>
      <c r="B1339" s="1" t="s">
        <v>2960</v>
      </c>
      <c r="C1339" s="1">
        <v>5.594991213031E12</v>
      </c>
      <c r="D1339" s="1" t="s">
        <v>2866</v>
      </c>
      <c r="E1339" s="1" t="s">
        <v>42</v>
      </c>
      <c r="F1339" s="1" t="s">
        <v>2867</v>
      </c>
      <c r="G1339" s="1" t="s">
        <v>657</v>
      </c>
      <c r="H1339" s="1" t="s">
        <v>45</v>
      </c>
    </row>
    <row r="1340" ht="15.75" customHeight="1">
      <c r="A1340" s="1" t="s">
        <v>2961</v>
      </c>
      <c r="B1340" s="1" t="s">
        <v>2962</v>
      </c>
      <c r="C1340" s="1">
        <v>4.3998308857E10</v>
      </c>
      <c r="D1340" s="1" t="s">
        <v>2963</v>
      </c>
      <c r="E1340" s="1" t="s">
        <v>42</v>
      </c>
      <c r="F1340" s="1" t="s">
        <v>2867</v>
      </c>
      <c r="G1340" s="1" t="s">
        <v>1641</v>
      </c>
      <c r="H1340" s="1" t="s">
        <v>45</v>
      </c>
    </row>
    <row r="1341" ht="15.75" customHeight="1">
      <c r="A1341" s="1" t="s">
        <v>2964</v>
      </c>
      <c r="B1341" s="1" t="s">
        <v>2965</v>
      </c>
      <c r="C1341" s="1">
        <v>2.1981331674E10</v>
      </c>
      <c r="D1341" s="1" t="s">
        <v>125</v>
      </c>
      <c r="E1341" s="1" t="s">
        <v>15</v>
      </c>
      <c r="F1341" s="1" t="s">
        <v>126</v>
      </c>
      <c r="G1341" s="1" t="s">
        <v>119</v>
      </c>
      <c r="H1341" s="1" t="s">
        <v>205</v>
      </c>
    </row>
    <row r="1342" ht="15.75" customHeight="1">
      <c r="A1342" s="1" t="s">
        <v>2966</v>
      </c>
      <c r="B1342" s="1" t="s">
        <v>2967</v>
      </c>
      <c r="C1342" s="1">
        <v>9.9999847612E10</v>
      </c>
      <c r="D1342" s="1"/>
      <c r="E1342" s="1"/>
      <c r="F1342" s="1"/>
      <c r="G1342" s="1"/>
      <c r="H1342" s="1"/>
    </row>
    <row r="1343" ht="15.75" customHeight="1">
      <c r="A1343" s="1" t="s">
        <v>2968</v>
      </c>
      <c r="B1343" s="1" t="s">
        <v>2969</v>
      </c>
      <c r="C1343" s="1">
        <v>3.8998760317E10</v>
      </c>
      <c r="D1343" s="1"/>
      <c r="E1343" s="1"/>
      <c r="F1343" s="1"/>
      <c r="G1343" s="1"/>
      <c r="H1343" s="1"/>
    </row>
    <row r="1344" ht="15.75" customHeight="1">
      <c r="A1344" s="1" t="s">
        <v>2970</v>
      </c>
      <c r="B1344" s="1" t="s">
        <v>2971</v>
      </c>
      <c r="C1344" s="1">
        <v>9.1993580624E10</v>
      </c>
      <c r="D1344" s="1"/>
      <c r="E1344" s="1"/>
      <c r="F1344" s="1"/>
      <c r="G1344" s="1"/>
      <c r="H1344" s="1"/>
    </row>
    <row r="1345" ht="15.75" customHeight="1">
      <c r="A1345" s="1" t="s">
        <v>2972</v>
      </c>
      <c r="B1345" s="1" t="s">
        <v>2973</v>
      </c>
      <c r="C1345" s="1">
        <v>8.8992950397E10</v>
      </c>
      <c r="D1345" s="1" t="s">
        <v>1736</v>
      </c>
      <c r="E1345" s="1" t="s">
        <v>42</v>
      </c>
      <c r="F1345" s="1" t="s">
        <v>60</v>
      </c>
      <c r="G1345" s="1" t="s">
        <v>2045</v>
      </c>
      <c r="H1345" s="1" t="s">
        <v>45</v>
      </c>
    </row>
    <row r="1346" ht="15.75" customHeight="1">
      <c r="A1346" s="1" t="s">
        <v>2974</v>
      </c>
      <c r="B1346" s="1" t="s">
        <v>2975</v>
      </c>
      <c r="C1346" s="1">
        <v>2.1972121367E10</v>
      </c>
      <c r="D1346" s="1"/>
      <c r="E1346" s="1"/>
      <c r="F1346" s="1"/>
      <c r="G1346" s="1"/>
      <c r="H1346" s="1"/>
    </row>
    <row r="1347" ht="15.75" customHeight="1">
      <c r="A1347" s="1" t="s">
        <v>2976</v>
      </c>
      <c r="B1347" s="1" t="s">
        <v>2977</v>
      </c>
      <c r="C1347" s="1">
        <v>3.1971155824E10</v>
      </c>
      <c r="D1347" s="1"/>
      <c r="E1347" s="1"/>
      <c r="F1347" s="1"/>
      <c r="G1347" s="1"/>
      <c r="H1347" s="1"/>
    </row>
    <row r="1348" ht="15.75" customHeight="1">
      <c r="A1348" s="1" t="s">
        <v>2978</v>
      </c>
      <c r="B1348" s="1" t="s">
        <v>2979</v>
      </c>
      <c r="C1348" s="1">
        <v>8.1986049627E10</v>
      </c>
      <c r="D1348" s="1"/>
      <c r="E1348" s="1"/>
      <c r="F1348" s="1"/>
      <c r="G1348" s="1"/>
      <c r="H1348" s="1"/>
    </row>
    <row r="1349" ht="15.75" customHeight="1">
      <c r="A1349" s="1" t="s">
        <v>2980</v>
      </c>
      <c r="B1349" s="1" t="s">
        <v>2981</v>
      </c>
      <c r="C1349" s="1">
        <v>1.199437102E10</v>
      </c>
      <c r="D1349" s="1"/>
      <c r="E1349" s="1"/>
      <c r="F1349" s="1"/>
      <c r="G1349" s="1"/>
      <c r="H1349" s="1"/>
    </row>
    <row r="1350" ht="15.75" customHeight="1">
      <c r="A1350" s="1" t="s">
        <v>2982</v>
      </c>
      <c r="B1350" s="1" t="s">
        <v>2983</v>
      </c>
      <c r="C1350" s="1" t="s">
        <v>2984</v>
      </c>
      <c r="D1350" s="1"/>
      <c r="E1350" s="1"/>
      <c r="F1350" s="1"/>
      <c r="G1350" s="1"/>
      <c r="H1350" s="1"/>
    </row>
    <row r="1351" ht="15.75" customHeight="1">
      <c r="A1351" s="1" t="s">
        <v>2985</v>
      </c>
      <c r="B1351" s="1" t="s">
        <v>2986</v>
      </c>
      <c r="C1351" s="1">
        <v>8.199449616E10</v>
      </c>
      <c r="D1351" s="1"/>
      <c r="E1351" s="1"/>
      <c r="F1351" s="1"/>
      <c r="G1351" s="1"/>
      <c r="H1351" s="1"/>
    </row>
    <row r="1352" ht="15.75" customHeight="1">
      <c r="A1352" s="1" t="s">
        <v>2987</v>
      </c>
      <c r="B1352" s="1" t="s">
        <v>2988</v>
      </c>
      <c r="C1352" s="1">
        <v>5.535991283744E12</v>
      </c>
      <c r="D1352" s="1"/>
      <c r="E1352" s="1"/>
      <c r="F1352" s="1"/>
      <c r="G1352" s="1"/>
      <c r="H1352" s="1"/>
    </row>
    <row r="1353" ht="15.75" customHeight="1">
      <c r="A1353" s="1" t="s">
        <v>2989</v>
      </c>
      <c r="B1353" s="1" t="s">
        <v>2990</v>
      </c>
      <c r="C1353" s="1">
        <v>7.3988801309E10</v>
      </c>
      <c r="D1353" s="1" t="s">
        <v>14</v>
      </c>
      <c r="E1353" s="1" t="s">
        <v>15</v>
      </c>
      <c r="F1353" s="1" t="s">
        <v>807</v>
      </c>
      <c r="G1353" s="1" t="s">
        <v>17</v>
      </c>
      <c r="H1353" s="1" t="s">
        <v>281</v>
      </c>
    </row>
    <row r="1354" ht="15.75" customHeight="1">
      <c r="A1354" s="1" t="s">
        <v>2991</v>
      </c>
      <c r="B1354" s="1" t="s">
        <v>2992</v>
      </c>
      <c r="C1354" s="1">
        <v>6.2994383774E10</v>
      </c>
      <c r="D1354" s="1"/>
      <c r="E1354" s="1"/>
      <c r="F1354" s="1"/>
      <c r="G1354" s="1"/>
      <c r="H1354" s="1"/>
    </row>
    <row r="1355" ht="15.75" customHeight="1">
      <c r="A1355" s="1" t="s">
        <v>528</v>
      </c>
      <c r="B1355" s="1" t="s">
        <v>2993</v>
      </c>
      <c r="C1355" s="1" t="s">
        <v>2994</v>
      </c>
      <c r="D1355" s="1"/>
      <c r="E1355" s="1"/>
      <c r="F1355" s="1"/>
      <c r="G1355" s="1"/>
      <c r="H1355" s="1"/>
    </row>
    <row r="1356" ht="15.75" customHeight="1">
      <c r="A1356" s="1" t="s">
        <v>2995</v>
      </c>
      <c r="B1356" s="1" t="s">
        <v>2996</v>
      </c>
      <c r="C1356" s="1">
        <v>9.1985040604E10</v>
      </c>
      <c r="D1356" s="1"/>
      <c r="E1356" s="1"/>
      <c r="F1356" s="1"/>
      <c r="G1356" s="1"/>
      <c r="H1356" s="1"/>
    </row>
    <row r="1357" ht="15.75" customHeight="1">
      <c r="A1357" s="1" t="s">
        <v>1043</v>
      </c>
      <c r="B1357" s="1" t="s">
        <v>2997</v>
      </c>
      <c r="C1357" s="1">
        <v>1.6991711541E10</v>
      </c>
      <c r="D1357" s="1"/>
      <c r="E1357" s="1"/>
      <c r="F1357" s="1"/>
      <c r="G1357" s="1"/>
      <c r="H1357" s="1"/>
    </row>
    <row r="1358" ht="15.75" customHeight="1">
      <c r="A1358" s="1" t="s">
        <v>2772</v>
      </c>
      <c r="B1358" s="1" t="s">
        <v>2998</v>
      </c>
      <c r="C1358" s="1">
        <v>3.1998851639E10</v>
      </c>
      <c r="D1358" s="1" t="s">
        <v>946</v>
      </c>
      <c r="E1358" s="1" t="s">
        <v>15</v>
      </c>
      <c r="F1358" s="1" t="s">
        <v>2999</v>
      </c>
      <c r="G1358" s="1" t="s">
        <v>119</v>
      </c>
      <c r="H1358" s="1" t="s">
        <v>93</v>
      </c>
    </row>
    <row r="1359" ht="15.75" customHeight="1">
      <c r="A1359" s="1" t="s">
        <v>3000</v>
      </c>
      <c r="B1359" s="1" t="s">
        <v>3001</v>
      </c>
      <c r="C1359" s="1">
        <v>5.585999867551E12</v>
      </c>
      <c r="D1359" s="1"/>
      <c r="E1359" s="1"/>
      <c r="F1359" s="1"/>
      <c r="G1359" s="1"/>
      <c r="H1359" s="1"/>
    </row>
    <row r="1360" ht="15.75" customHeight="1">
      <c r="A1360" s="1" t="s">
        <v>3002</v>
      </c>
      <c r="B1360" s="1" t="s">
        <v>3003</v>
      </c>
      <c r="C1360" s="1">
        <v>5.551992418236E12</v>
      </c>
      <c r="D1360" s="1"/>
      <c r="E1360" s="1"/>
      <c r="F1360" s="1"/>
      <c r="G1360" s="1"/>
      <c r="H1360" s="1"/>
    </row>
    <row r="1361" ht="15.75" customHeight="1">
      <c r="A1361" s="1" t="s">
        <v>518</v>
      </c>
      <c r="B1361" s="1" t="s">
        <v>3004</v>
      </c>
      <c r="C1361" s="1">
        <v>8.899686141E10</v>
      </c>
      <c r="D1361" s="1"/>
      <c r="E1361" s="1"/>
      <c r="F1361" s="1"/>
      <c r="G1361" s="1"/>
      <c r="H1361" s="1"/>
    </row>
    <row r="1362" ht="15.75" customHeight="1">
      <c r="A1362" s="1" t="s">
        <v>3005</v>
      </c>
      <c r="B1362" s="1" t="s">
        <v>3006</v>
      </c>
      <c r="C1362" s="1">
        <v>1.1998420228E10</v>
      </c>
      <c r="D1362" s="1" t="s">
        <v>125</v>
      </c>
      <c r="E1362" s="1" t="s">
        <v>15</v>
      </c>
      <c r="F1362" s="1" t="s">
        <v>126</v>
      </c>
      <c r="G1362" s="1" t="s">
        <v>119</v>
      </c>
      <c r="H1362" s="1" t="s">
        <v>205</v>
      </c>
    </row>
    <row r="1363" ht="15.75" customHeight="1">
      <c r="A1363" s="1" t="s">
        <v>3007</v>
      </c>
      <c r="B1363" s="1" t="s">
        <v>3008</v>
      </c>
      <c r="C1363" s="1">
        <v>1.1999554444E10</v>
      </c>
      <c r="D1363" s="1" t="s">
        <v>14</v>
      </c>
      <c r="E1363" s="1" t="s">
        <v>15</v>
      </c>
      <c r="F1363" s="1" t="s">
        <v>16</v>
      </c>
      <c r="G1363" s="1" t="s">
        <v>119</v>
      </c>
      <c r="H1363" s="1" t="s">
        <v>642</v>
      </c>
    </row>
    <row r="1364" ht="15.75" customHeight="1">
      <c r="A1364" s="1" t="s">
        <v>453</v>
      </c>
      <c r="B1364" s="1" t="s">
        <v>3009</v>
      </c>
      <c r="C1364" s="1">
        <v>9.81718865E8</v>
      </c>
      <c r="D1364" s="1" t="s">
        <v>114</v>
      </c>
      <c r="E1364" s="1"/>
      <c r="F1364" s="1" t="s">
        <v>49</v>
      </c>
      <c r="G1364" s="1" t="s">
        <v>115</v>
      </c>
      <c r="H1364" s="1" t="s">
        <v>116</v>
      </c>
    </row>
    <row r="1365" ht="15.75" customHeight="1">
      <c r="A1365" s="1" t="s">
        <v>3010</v>
      </c>
      <c r="B1365" s="1" t="s">
        <v>3011</v>
      </c>
      <c r="C1365" s="1" t="s">
        <v>3012</v>
      </c>
      <c r="D1365" s="1"/>
      <c r="E1365" s="1"/>
      <c r="F1365" s="1"/>
      <c r="G1365" s="1"/>
      <c r="H1365" s="1"/>
    </row>
    <row r="1366" ht="15.75" customHeight="1">
      <c r="A1366" s="1" t="s">
        <v>3013</v>
      </c>
      <c r="B1366" s="1" t="s">
        <v>3014</v>
      </c>
      <c r="C1366" s="1">
        <v>5.541998106109E12</v>
      </c>
      <c r="D1366" s="1"/>
      <c r="E1366" s="1"/>
      <c r="F1366" s="1"/>
      <c r="G1366" s="1"/>
      <c r="H1366" s="1"/>
    </row>
    <row r="1367" ht="15.75" customHeight="1">
      <c r="A1367" s="1" t="s">
        <v>3015</v>
      </c>
      <c r="B1367" s="1" t="s">
        <v>3016</v>
      </c>
      <c r="C1367" s="1" t="s">
        <v>3017</v>
      </c>
      <c r="D1367" s="1"/>
      <c r="E1367" s="1"/>
      <c r="F1367" s="1"/>
      <c r="G1367" s="1"/>
      <c r="H1367" s="1"/>
    </row>
    <row r="1368" ht="15.75" customHeight="1">
      <c r="A1368" s="1" t="s">
        <v>3018</v>
      </c>
      <c r="B1368" s="1" t="s">
        <v>3019</v>
      </c>
      <c r="C1368" s="1">
        <v>9.84815587E8</v>
      </c>
      <c r="D1368" s="1"/>
      <c r="E1368" s="1"/>
      <c r="F1368" s="1"/>
      <c r="G1368" s="1"/>
      <c r="H1368" s="1"/>
    </row>
    <row r="1369" ht="15.75" customHeight="1">
      <c r="A1369" s="1" t="s">
        <v>3020</v>
      </c>
      <c r="B1369" s="1" t="s">
        <v>3021</v>
      </c>
      <c r="C1369" s="1">
        <v>1.1952815214E10</v>
      </c>
      <c r="D1369" s="1"/>
      <c r="E1369" s="1"/>
      <c r="F1369" s="1"/>
      <c r="G1369" s="1"/>
      <c r="H1369" s="1"/>
    </row>
    <row r="1370" ht="15.75" customHeight="1">
      <c r="A1370" s="1" t="s">
        <v>3022</v>
      </c>
      <c r="B1370" s="1" t="s">
        <v>3023</v>
      </c>
      <c r="C1370" s="1">
        <v>1.1915161747E10</v>
      </c>
      <c r="D1370" s="1"/>
      <c r="E1370" s="1"/>
      <c r="F1370" s="1"/>
      <c r="G1370" s="1"/>
      <c r="H1370" s="1"/>
    </row>
    <row r="1371" ht="15.75" customHeight="1">
      <c r="A1371" s="1" t="s">
        <v>3024</v>
      </c>
      <c r="B1371" s="1" t="s">
        <v>3025</v>
      </c>
      <c r="C1371" s="1">
        <v>8.1997919267E10</v>
      </c>
      <c r="D1371" s="1"/>
      <c r="E1371" s="1"/>
      <c r="F1371" s="1"/>
      <c r="G1371" s="1"/>
      <c r="H1371" s="1"/>
    </row>
    <row r="1372" ht="15.75" customHeight="1">
      <c r="A1372" s="1" t="s">
        <v>3026</v>
      </c>
      <c r="B1372" s="1" t="s">
        <v>3027</v>
      </c>
      <c r="C1372" s="1" t="s">
        <v>3028</v>
      </c>
      <c r="D1372" s="1"/>
      <c r="E1372" s="1"/>
      <c r="F1372" s="1"/>
      <c r="G1372" s="1"/>
      <c r="H1372" s="1"/>
    </row>
    <row r="1373" ht="15.75" customHeight="1">
      <c r="A1373" s="1" t="s">
        <v>3029</v>
      </c>
      <c r="B1373" s="1" t="s">
        <v>3030</v>
      </c>
      <c r="C1373" s="1">
        <v>2.1966084544E10</v>
      </c>
      <c r="D1373" s="1"/>
      <c r="E1373" s="1"/>
      <c r="F1373" s="1"/>
      <c r="G1373" s="1"/>
      <c r="H1373" s="1"/>
    </row>
    <row r="1374" ht="15.75" customHeight="1">
      <c r="A1374" s="1" t="s">
        <v>3031</v>
      </c>
      <c r="B1374" s="1" t="s">
        <v>3032</v>
      </c>
      <c r="C1374" s="1">
        <v>5.1986128563E10</v>
      </c>
      <c r="D1374" s="1"/>
      <c r="E1374" s="1"/>
      <c r="F1374" s="1"/>
      <c r="G1374" s="1"/>
      <c r="H1374" s="1"/>
    </row>
    <row r="1375" ht="15.75" customHeight="1">
      <c r="A1375" s="1" t="s">
        <v>3033</v>
      </c>
      <c r="B1375" s="1" t="s">
        <v>3034</v>
      </c>
      <c r="C1375" s="1">
        <v>8.8981720318E10</v>
      </c>
      <c r="D1375" s="1"/>
      <c r="E1375" s="1"/>
      <c r="F1375" s="1"/>
      <c r="G1375" s="1"/>
      <c r="H1375" s="1"/>
    </row>
    <row r="1376" ht="15.75" customHeight="1">
      <c r="A1376" s="1" t="s">
        <v>3035</v>
      </c>
      <c r="B1376" s="1" t="s">
        <v>3036</v>
      </c>
      <c r="C1376" s="1">
        <v>4.4998344488E10</v>
      </c>
      <c r="D1376" s="1"/>
      <c r="E1376" s="1"/>
      <c r="F1376" s="1"/>
      <c r="G1376" s="1"/>
      <c r="H1376" s="1"/>
    </row>
    <row r="1377" ht="15.75" customHeight="1">
      <c r="A1377" s="1" t="s">
        <v>3037</v>
      </c>
      <c r="B1377" s="1" t="s">
        <v>3038</v>
      </c>
      <c r="C1377" s="1">
        <v>8.3981785601E10</v>
      </c>
      <c r="D1377" s="1" t="s">
        <v>946</v>
      </c>
      <c r="E1377" s="1" t="s">
        <v>15</v>
      </c>
      <c r="F1377" s="1" t="s">
        <v>1637</v>
      </c>
      <c r="G1377" s="1" t="s">
        <v>119</v>
      </c>
      <c r="H1377" s="1" t="s">
        <v>205</v>
      </c>
    </row>
    <row r="1378" ht="15.75" customHeight="1">
      <c r="A1378" s="1" t="s">
        <v>3039</v>
      </c>
      <c r="B1378" s="1" t="s">
        <v>3040</v>
      </c>
      <c r="C1378" s="1">
        <v>1.2992600102E10</v>
      </c>
      <c r="D1378" s="1"/>
      <c r="E1378" s="1"/>
      <c r="F1378" s="1"/>
      <c r="G1378" s="1"/>
      <c r="H1378" s="1"/>
    </row>
    <row r="1379" ht="15.75" customHeight="1">
      <c r="A1379" s="1" t="s">
        <v>3041</v>
      </c>
      <c r="B1379" s="1" t="s">
        <v>3042</v>
      </c>
      <c r="C1379" s="1">
        <v>9.4981185462E10</v>
      </c>
      <c r="D1379" s="1"/>
      <c r="E1379" s="1"/>
      <c r="F1379" s="1"/>
      <c r="G1379" s="1"/>
      <c r="H1379" s="1"/>
    </row>
    <row r="1380" ht="15.75" customHeight="1">
      <c r="A1380" s="1" t="s">
        <v>453</v>
      </c>
      <c r="B1380" s="1" t="s">
        <v>3043</v>
      </c>
      <c r="C1380" s="1">
        <v>9.8988026532E10</v>
      </c>
      <c r="D1380" s="1"/>
      <c r="E1380" s="1"/>
      <c r="F1380" s="1"/>
      <c r="G1380" s="1"/>
      <c r="H1380" s="1"/>
    </row>
    <row r="1381" ht="15.75" customHeight="1">
      <c r="A1381" s="1" t="s">
        <v>250</v>
      </c>
      <c r="B1381" s="1" t="s">
        <v>3044</v>
      </c>
      <c r="C1381" s="1">
        <v>1.1986245E10</v>
      </c>
      <c r="D1381" s="1"/>
      <c r="E1381" s="1"/>
      <c r="F1381" s="1"/>
      <c r="G1381" s="1"/>
      <c r="H1381" s="1"/>
    </row>
    <row r="1382" ht="15.75" customHeight="1">
      <c r="A1382" s="1" t="s">
        <v>3045</v>
      </c>
      <c r="B1382" s="1" t="s">
        <v>3046</v>
      </c>
      <c r="C1382" s="1">
        <v>1.9989611631E10</v>
      </c>
      <c r="D1382" s="1"/>
      <c r="E1382" s="1"/>
      <c r="F1382" s="1"/>
      <c r="G1382" s="1"/>
      <c r="H1382" s="1"/>
    </row>
    <row r="1383" ht="15.75" customHeight="1">
      <c r="A1383" s="1" t="s">
        <v>3047</v>
      </c>
      <c r="B1383" s="1" t="s">
        <v>3048</v>
      </c>
      <c r="C1383" s="1">
        <v>2.7998643692E10</v>
      </c>
      <c r="D1383" s="1"/>
      <c r="E1383" s="1"/>
      <c r="F1383" s="1"/>
      <c r="G1383" s="1"/>
      <c r="H1383" s="1"/>
    </row>
    <row r="1384" ht="15.75" customHeight="1">
      <c r="A1384" s="1" t="s">
        <v>3049</v>
      </c>
      <c r="B1384" s="1" t="s">
        <v>3050</v>
      </c>
      <c r="C1384" s="1" t="s">
        <v>3051</v>
      </c>
      <c r="D1384" s="1" t="s">
        <v>125</v>
      </c>
      <c r="E1384" s="1" t="s">
        <v>15</v>
      </c>
      <c r="F1384" s="1" t="s">
        <v>309</v>
      </c>
      <c r="G1384" s="1" t="s">
        <v>119</v>
      </c>
      <c r="H1384" s="1" t="s">
        <v>349</v>
      </c>
    </row>
    <row r="1385" ht="15.75" customHeight="1">
      <c r="A1385" s="1" t="s">
        <v>3052</v>
      </c>
      <c r="B1385" s="1" t="s">
        <v>3053</v>
      </c>
      <c r="C1385" s="1">
        <v>3.499260496E10</v>
      </c>
      <c r="D1385" s="1"/>
      <c r="E1385" s="1"/>
      <c r="F1385" s="1"/>
      <c r="G1385" s="1"/>
      <c r="H1385" s="1"/>
    </row>
    <row r="1386" ht="15.75" customHeight="1">
      <c r="A1386" s="1" t="s">
        <v>873</v>
      </c>
      <c r="B1386" s="1" t="s">
        <v>3054</v>
      </c>
      <c r="C1386" s="1">
        <v>6.5999548128E10</v>
      </c>
      <c r="D1386" s="1" t="s">
        <v>1359</v>
      </c>
      <c r="E1386" s="1" t="s">
        <v>625</v>
      </c>
      <c r="F1386" s="1" t="s">
        <v>626</v>
      </c>
      <c r="G1386" s="1" t="s">
        <v>1360</v>
      </c>
      <c r="H1386" s="1" t="s">
        <v>45</v>
      </c>
    </row>
    <row r="1387" ht="15.75" customHeight="1">
      <c r="A1387" s="1" t="s">
        <v>288</v>
      </c>
      <c r="B1387" s="1" t="s">
        <v>3055</v>
      </c>
      <c r="C1387" s="1">
        <v>2.1972699218E10</v>
      </c>
      <c r="D1387" s="1"/>
      <c r="E1387" s="1"/>
      <c r="F1387" s="1"/>
      <c r="G1387" s="1"/>
      <c r="H1387" s="1"/>
    </row>
    <row r="1388" ht="15.75" customHeight="1">
      <c r="A1388" s="1" t="s">
        <v>3056</v>
      </c>
      <c r="B1388" s="1" t="s">
        <v>3057</v>
      </c>
      <c r="C1388" s="1">
        <v>8.1991510086E10</v>
      </c>
      <c r="D1388" s="1"/>
      <c r="E1388" s="1"/>
      <c r="F1388" s="1"/>
      <c r="G1388" s="1"/>
      <c r="H1388" s="1"/>
    </row>
    <row r="1389" ht="15.75" customHeight="1">
      <c r="A1389" s="1" t="s">
        <v>3058</v>
      </c>
      <c r="B1389" s="1" t="s">
        <v>3059</v>
      </c>
      <c r="C1389" s="1" t="s">
        <v>3060</v>
      </c>
      <c r="D1389" s="1"/>
      <c r="E1389" s="1"/>
      <c r="F1389" s="1"/>
      <c r="G1389" s="1"/>
      <c r="H1389" s="1"/>
    </row>
    <row r="1390" ht="15.75" customHeight="1">
      <c r="A1390" s="1" t="s">
        <v>3061</v>
      </c>
      <c r="B1390" s="1" t="s">
        <v>3062</v>
      </c>
      <c r="C1390" s="1">
        <v>1.1982645114E10</v>
      </c>
      <c r="D1390" s="1"/>
      <c r="E1390" s="1"/>
      <c r="F1390" s="1"/>
      <c r="G1390" s="1"/>
      <c r="H1390" s="1"/>
    </row>
    <row r="1391" ht="15.75" customHeight="1">
      <c r="A1391" s="1" t="s">
        <v>666</v>
      </c>
      <c r="B1391" s="1" t="s">
        <v>3063</v>
      </c>
      <c r="C1391" s="1">
        <v>9.4992069754E10</v>
      </c>
      <c r="D1391" s="1"/>
      <c r="E1391" s="1"/>
      <c r="F1391" s="1"/>
      <c r="G1391" s="1"/>
      <c r="H1391" s="1"/>
    </row>
    <row r="1392" ht="15.75" customHeight="1">
      <c r="A1392" s="1" t="s">
        <v>3064</v>
      </c>
      <c r="B1392" s="1" t="s">
        <v>3065</v>
      </c>
      <c r="C1392" s="1">
        <v>9.9984783503E10</v>
      </c>
      <c r="D1392" s="1"/>
      <c r="E1392" s="1"/>
      <c r="F1392" s="1"/>
      <c r="G1392" s="1"/>
      <c r="H1392" s="1"/>
    </row>
    <row r="1393" ht="15.75" customHeight="1">
      <c r="A1393" s="1" t="s">
        <v>3066</v>
      </c>
      <c r="B1393" s="1" t="s">
        <v>3067</v>
      </c>
      <c r="C1393" s="1">
        <v>8.8981015183E10</v>
      </c>
      <c r="D1393" s="1"/>
      <c r="E1393" s="1"/>
      <c r="F1393" s="1"/>
      <c r="G1393" s="1"/>
      <c r="H1393" s="1"/>
    </row>
    <row r="1394" ht="15.75" customHeight="1">
      <c r="A1394" s="1" t="s">
        <v>3068</v>
      </c>
      <c r="B1394" s="1" t="s">
        <v>3069</v>
      </c>
      <c r="C1394" s="1">
        <v>2.2998703594E10</v>
      </c>
      <c r="D1394" s="1"/>
      <c r="E1394" s="1"/>
      <c r="F1394" s="1"/>
      <c r="G1394" s="1"/>
      <c r="H1394" s="1"/>
    </row>
    <row r="1395" ht="15.75" customHeight="1">
      <c r="A1395" s="1" t="s">
        <v>3070</v>
      </c>
      <c r="B1395" s="1" t="s">
        <v>3071</v>
      </c>
      <c r="C1395" s="1" t="s">
        <v>3072</v>
      </c>
      <c r="D1395" s="1" t="s">
        <v>1969</v>
      </c>
      <c r="E1395" s="1" t="s">
        <v>3073</v>
      </c>
      <c r="F1395" s="1" t="s">
        <v>1892</v>
      </c>
      <c r="G1395" s="1" t="s">
        <v>517</v>
      </c>
      <c r="H1395" s="1" t="s">
        <v>45</v>
      </c>
    </row>
    <row r="1396" ht="15.75" customHeight="1">
      <c r="A1396" s="1" t="s">
        <v>3074</v>
      </c>
      <c r="B1396" s="1" t="s">
        <v>3075</v>
      </c>
      <c r="C1396" s="1">
        <v>1.7996169688E10</v>
      </c>
      <c r="D1396" s="1"/>
      <c r="E1396" s="1"/>
      <c r="F1396" s="1"/>
      <c r="G1396" s="1"/>
      <c r="H1396" s="1"/>
    </row>
    <row r="1397" ht="15.75" customHeight="1">
      <c r="A1397" s="1" t="s">
        <v>3076</v>
      </c>
      <c r="B1397" s="1" t="s">
        <v>3077</v>
      </c>
      <c r="C1397" s="1">
        <v>1.1915186262E10</v>
      </c>
      <c r="D1397" s="1" t="s">
        <v>125</v>
      </c>
      <c r="E1397" s="1" t="s">
        <v>15</v>
      </c>
      <c r="F1397" s="1" t="s">
        <v>204</v>
      </c>
      <c r="G1397" s="1" t="s">
        <v>119</v>
      </c>
      <c r="H1397" s="1" t="s">
        <v>300</v>
      </c>
    </row>
    <row r="1398" ht="15.75" customHeight="1">
      <c r="A1398" s="1" t="s">
        <v>3078</v>
      </c>
      <c r="B1398" s="1" t="s">
        <v>3079</v>
      </c>
      <c r="C1398" s="1">
        <v>1.1991397242E10</v>
      </c>
      <c r="D1398" s="1" t="s">
        <v>125</v>
      </c>
      <c r="E1398" s="1" t="s">
        <v>15</v>
      </c>
      <c r="F1398" s="1" t="s">
        <v>126</v>
      </c>
      <c r="G1398" s="1" t="s">
        <v>119</v>
      </c>
      <c r="H1398" s="1" t="s">
        <v>133</v>
      </c>
    </row>
    <row r="1399" ht="15.75" customHeight="1">
      <c r="A1399" s="1" t="s">
        <v>3080</v>
      </c>
      <c r="B1399" s="1" t="s">
        <v>3081</v>
      </c>
      <c r="C1399" s="1">
        <v>1.1977834303E10</v>
      </c>
      <c r="D1399" s="1"/>
      <c r="E1399" s="1"/>
      <c r="F1399" s="1"/>
      <c r="G1399" s="1"/>
      <c r="H1399" s="1"/>
    </row>
    <row r="1400" ht="15.75" customHeight="1">
      <c r="A1400" s="1" t="s">
        <v>3082</v>
      </c>
      <c r="B1400" s="1" t="s">
        <v>3083</v>
      </c>
      <c r="C1400" s="1">
        <v>6.1994280121E10</v>
      </c>
      <c r="D1400" s="1"/>
      <c r="E1400" s="1"/>
      <c r="F1400" s="1"/>
      <c r="G1400" s="1"/>
      <c r="H1400" s="1"/>
    </row>
    <row r="1401" ht="15.75" customHeight="1">
      <c r="A1401" s="1" t="s">
        <v>3084</v>
      </c>
      <c r="B1401" s="1" t="s">
        <v>3085</v>
      </c>
      <c r="C1401" s="1">
        <v>6.7999560983E10</v>
      </c>
      <c r="D1401" s="1"/>
      <c r="E1401" s="1"/>
      <c r="F1401" s="1"/>
      <c r="G1401" s="1"/>
      <c r="H1401" s="1"/>
    </row>
    <row r="1402" ht="15.75" customHeight="1">
      <c r="A1402" s="1" t="s">
        <v>3086</v>
      </c>
      <c r="B1402" s="1" t="s">
        <v>3087</v>
      </c>
      <c r="C1402" s="1">
        <v>6.9999101069E10</v>
      </c>
      <c r="D1402" s="1"/>
      <c r="E1402" s="1"/>
      <c r="F1402" s="1"/>
      <c r="G1402" s="1"/>
      <c r="H1402" s="1"/>
    </row>
    <row r="1403" ht="15.75" customHeight="1">
      <c r="A1403" s="1" t="s">
        <v>3088</v>
      </c>
      <c r="B1403" s="1" t="s">
        <v>3089</v>
      </c>
      <c r="C1403" s="1">
        <v>3.2998251089E10</v>
      </c>
      <c r="D1403" s="1"/>
      <c r="E1403" s="1"/>
      <c r="F1403" s="1"/>
      <c r="G1403" s="1"/>
      <c r="H1403" s="1"/>
    </row>
    <row r="1404" ht="15.75" customHeight="1">
      <c r="A1404" s="1" t="s">
        <v>3090</v>
      </c>
      <c r="B1404" s="1" t="s">
        <v>3091</v>
      </c>
      <c r="C1404" s="1">
        <v>6.1992124081E10</v>
      </c>
      <c r="D1404" s="1"/>
      <c r="E1404" s="1"/>
      <c r="F1404" s="1"/>
      <c r="G1404" s="1"/>
      <c r="H1404" s="1"/>
    </row>
    <row r="1405" ht="15.75" customHeight="1">
      <c r="A1405" s="1" t="s">
        <v>3092</v>
      </c>
      <c r="B1405" s="1" t="s">
        <v>3093</v>
      </c>
      <c r="C1405" s="1">
        <v>2.1996466161E10</v>
      </c>
      <c r="D1405" s="1"/>
      <c r="E1405" s="1"/>
      <c r="F1405" s="1"/>
      <c r="G1405" s="1"/>
      <c r="H1405" s="1"/>
    </row>
    <row r="1406" ht="15.75" customHeight="1">
      <c r="A1406" s="1" t="s">
        <v>3094</v>
      </c>
      <c r="B1406" s="1" t="s">
        <v>3095</v>
      </c>
      <c r="C1406" s="1">
        <v>7.1992946633E10</v>
      </c>
      <c r="D1406" s="1"/>
      <c r="E1406" s="1"/>
      <c r="F1406" s="1"/>
      <c r="G1406" s="1"/>
      <c r="H1406" s="1"/>
    </row>
    <row r="1407" ht="15.75" customHeight="1">
      <c r="A1407" s="1" t="s">
        <v>3096</v>
      </c>
      <c r="B1407" s="1" t="s">
        <v>3097</v>
      </c>
      <c r="C1407" s="1">
        <v>3.4988187901E10</v>
      </c>
      <c r="D1407" s="1"/>
      <c r="E1407" s="1"/>
      <c r="F1407" s="1"/>
      <c r="G1407" s="1"/>
      <c r="H1407" s="1"/>
    </row>
    <row r="1408" ht="15.75" customHeight="1">
      <c r="A1408" s="1" t="s">
        <v>3098</v>
      </c>
      <c r="B1408" s="1" t="s">
        <v>3099</v>
      </c>
      <c r="C1408" s="1">
        <v>3.1988445334E10</v>
      </c>
      <c r="D1408" s="1"/>
      <c r="E1408" s="1"/>
      <c r="F1408" s="1"/>
      <c r="G1408" s="1"/>
      <c r="H1408" s="1"/>
    </row>
    <row r="1409" ht="15.75" customHeight="1">
      <c r="A1409" s="1" t="s">
        <v>1043</v>
      </c>
      <c r="B1409" s="1" t="s">
        <v>3100</v>
      </c>
      <c r="C1409" s="1">
        <v>3.7998033311E10</v>
      </c>
      <c r="D1409" s="1"/>
      <c r="E1409" s="1"/>
      <c r="F1409" s="1"/>
      <c r="G1409" s="1"/>
      <c r="H1409" s="1"/>
    </row>
    <row r="1410" ht="15.75" customHeight="1">
      <c r="A1410" s="1" t="s">
        <v>3101</v>
      </c>
      <c r="B1410" s="1" t="s">
        <v>3102</v>
      </c>
      <c r="C1410" s="1">
        <v>8.5989763763E10</v>
      </c>
      <c r="D1410" s="1"/>
      <c r="E1410" s="1"/>
      <c r="F1410" s="1"/>
      <c r="G1410" s="1"/>
      <c r="H1410" s="1"/>
    </row>
    <row r="1411" ht="15.75" customHeight="1">
      <c r="A1411" s="1" t="s">
        <v>3103</v>
      </c>
      <c r="B1411" s="1" t="s">
        <v>3104</v>
      </c>
      <c r="C1411" s="1">
        <v>8.4999177698E10</v>
      </c>
      <c r="D1411" s="1"/>
      <c r="E1411" s="1"/>
      <c r="F1411" s="1"/>
      <c r="G1411" s="1"/>
      <c r="H1411" s="1"/>
    </row>
    <row r="1412" ht="15.75" customHeight="1">
      <c r="A1412" s="1" t="s">
        <v>3105</v>
      </c>
      <c r="B1412" s="1" t="s">
        <v>3106</v>
      </c>
      <c r="C1412" s="1" t="s">
        <v>3107</v>
      </c>
      <c r="D1412" s="1"/>
      <c r="E1412" s="1"/>
      <c r="F1412" s="1"/>
      <c r="G1412" s="1"/>
      <c r="H1412" s="1"/>
    </row>
    <row r="1413" ht="15.75" customHeight="1">
      <c r="A1413" s="1" t="s">
        <v>1301</v>
      </c>
      <c r="B1413" s="1" t="s">
        <v>3108</v>
      </c>
      <c r="C1413" s="1">
        <v>9.8970167063E10</v>
      </c>
      <c r="D1413" s="1"/>
      <c r="E1413" s="1"/>
      <c r="F1413" s="1"/>
      <c r="G1413" s="1"/>
      <c r="H1413" s="1"/>
    </row>
    <row r="1414" ht="15.75" customHeight="1">
      <c r="A1414" s="1" t="s">
        <v>3109</v>
      </c>
      <c r="B1414" s="1" t="s">
        <v>3110</v>
      </c>
      <c r="C1414" s="1">
        <v>2.1992697151E10</v>
      </c>
      <c r="D1414" s="1"/>
      <c r="E1414" s="1"/>
      <c r="F1414" s="1"/>
      <c r="G1414" s="1"/>
      <c r="H1414" s="1"/>
    </row>
    <row r="1415" ht="15.75" customHeight="1">
      <c r="A1415" s="1" t="s">
        <v>3111</v>
      </c>
      <c r="B1415" s="1" t="s">
        <v>3112</v>
      </c>
      <c r="C1415" s="1">
        <v>8.2999513397E10</v>
      </c>
      <c r="D1415" s="1"/>
      <c r="E1415" s="1"/>
      <c r="F1415" s="1"/>
      <c r="G1415" s="1"/>
      <c r="H1415" s="1"/>
    </row>
    <row r="1416" ht="15.75" customHeight="1">
      <c r="A1416" s="1" t="s">
        <v>3113</v>
      </c>
      <c r="B1416" s="1" t="s">
        <v>3114</v>
      </c>
      <c r="C1416" s="1">
        <v>6.2982136333E10</v>
      </c>
      <c r="D1416" s="1" t="s">
        <v>125</v>
      </c>
      <c r="E1416" s="1" t="s">
        <v>15</v>
      </c>
      <c r="F1416" s="1" t="s">
        <v>1464</v>
      </c>
      <c r="G1416" s="1" t="s">
        <v>119</v>
      </c>
      <c r="H1416" s="1" t="s">
        <v>205</v>
      </c>
    </row>
    <row r="1417" ht="15.75" customHeight="1">
      <c r="A1417" s="1" t="s">
        <v>3115</v>
      </c>
      <c r="B1417" s="1" t="s">
        <v>3116</v>
      </c>
      <c r="C1417" s="1">
        <v>7.4988124963E10</v>
      </c>
      <c r="D1417" s="1"/>
      <c r="E1417" s="1"/>
      <c r="F1417" s="1"/>
      <c r="G1417" s="1"/>
      <c r="H1417" s="1"/>
    </row>
    <row r="1418" ht="15.75" customHeight="1">
      <c r="A1418" s="1" t="s">
        <v>3117</v>
      </c>
      <c r="B1418" s="1" t="s">
        <v>3118</v>
      </c>
      <c r="C1418" s="1">
        <v>5.5991552977E10</v>
      </c>
      <c r="D1418" s="1"/>
      <c r="E1418" s="1"/>
      <c r="F1418" s="1"/>
      <c r="G1418" s="1"/>
      <c r="H1418" s="1"/>
    </row>
    <row r="1419" ht="15.75" customHeight="1">
      <c r="A1419" s="1" t="s">
        <v>3119</v>
      </c>
      <c r="B1419" s="1" t="s">
        <v>3120</v>
      </c>
      <c r="C1419" s="1">
        <v>2.7998445E10</v>
      </c>
      <c r="D1419" s="1"/>
      <c r="E1419" s="1"/>
      <c r="F1419" s="1"/>
      <c r="G1419" s="1"/>
      <c r="H1419" s="1"/>
    </row>
    <row r="1420" ht="15.75" customHeight="1">
      <c r="A1420" s="1" t="s">
        <v>3121</v>
      </c>
      <c r="B1420" s="1" t="s">
        <v>3122</v>
      </c>
      <c r="C1420" s="1">
        <v>2.1972868436E10</v>
      </c>
      <c r="D1420" s="1"/>
      <c r="E1420" s="1"/>
      <c r="F1420" s="1"/>
      <c r="G1420" s="1"/>
      <c r="H1420" s="1"/>
    </row>
    <row r="1421" ht="15.75" customHeight="1">
      <c r="A1421" s="1" t="s">
        <v>3123</v>
      </c>
      <c r="B1421" s="1" t="s">
        <v>3124</v>
      </c>
      <c r="C1421" s="1">
        <v>3.2999586672E10</v>
      </c>
      <c r="D1421" s="1"/>
      <c r="E1421" s="1"/>
      <c r="F1421" s="1"/>
      <c r="G1421" s="1"/>
      <c r="H1421" s="1"/>
    </row>
    <row r="1422" ht="15.75" customHeight="1">
      <c r="A1422" s="1" t="s">
        <v>3125</v>
      </c>
      <c r="B1422" s="1" t="s">
        <v>3126</v>
      </c>
      <c r="C1422" s="1">
        <v>5.589981193484E12</v>
      </c>
      <c r="D1422" s="1"/>
      <c r="E1422" s="1"/>
      <c r="F1422" s="1"/>
      <c r="G1422" s="1"/>
      <c r="H1422" s="1"/>
    </row>
    <row r="1423" ht="15.75" customHeight="1">
      <c r="A1423" s="1" t="s">
        <v>3127</v>
      </c>
      <c r="B1423" s="1" t="s">
        <v>3128</v>
      </c>
      <c r="C1423" s="1">
        <v>1.5996212362E10</v>
      </c>
      <c r="D1423" s="1"/>
      <c r="E1423" s="1"/>
      <c r="F1423" s="1"/>
      <c r="G1423" s="1"/>
      <c r="H1423" s="1"/>
    </row>
    <row r="1424" ht="15.75" customHeight="1">
      <c r="A1424" s="1" t="s">
        <v>862</v>
      </c>
      <c r="B1424" s="1" t="s">
        <v>3129</v>
      </c>
      <c r="C1424" s="1">
        <v>1.1986061839E10</v>
      </c>
      <c r="D1424" s="1" t="s">
        <v>515</v>
      </c>
      <c r="E1424" s="1" t="s">
        <v>389</v>
      </c>
      <c r="F1424" s="1" t="s">
        <v>467</v>
      </c>
      <c r="G1424" s="1" t="s">
        <v>517</v>
      </c>
      <c r="H1424" s="1" t="s">
        <v>45</v>
      </c>
    </row>
    <row r="1425" ht="15.75" customHeight="1">
      <c r="A1425" s="1" t="s">
        <v>3130</v>
      </c>
      <c r="B1425" s="1" t="s">
        <v>3131</v>
      </c>
      <c r="C1425" s="1">
        <v>7.7999580801E10</v>
      </c>
      <c r="D1425" s="1"/>
      <c r="E1425" s="1"/>
      <c r="F1425" s="1"/>
      <c r="G1425" s="1"/>
      <c r="H1425" s="1"/>
    </row>
    <row r="1426" ht="15.75" customHeight="1">
      <c r="A1426" s="1" t="s">
        <v>3132</v>
      </c>
      <c r="B1426" s="1" t="s">
        <v>3133</v>
      </c>
      <c r="C1426" s="1">
        <v>4.1999699989E10</v>
      </c>
      <c r="D1426" s="1"/>
      <c r="E1426" s="1"/>
      <c r="F1426" s="1"/>
      <c r="G1426" s="1"/>
      <c r="H1426" s="1"/>
    </row>
    <row r="1427" ht="15.75" customHeight="1">
      <c r="A1427" s="1" t="s">
        <v>700</v>
      </c>
      <c r="B1427" s="1" t="s">
        <v>3134</v>
      </c>
      <c r="C1427" s="1">
        <v>4.7996686154E10</v>
      </c>
      <c r="D1427" s="1" t="s">
        <v>14</v>
      </c>
      <c r="E1427" s="1" t="s">
        <v>1473</v>
      </c>
      <c r="F1427" s="1" t="s">
        <v>1474</v>
      </c>
      <c r="G1427" s="1" t="s">
        <v>1475</v>
      </c>
      <c r="H1427" s="1" t="s">
        <v>1476</v>
      </c>
    </row>
    <row r="1428" ht="15.75" customHeight="1">
      <c r="A1428" s="1" t="s">
        <v>3135</v>
      </c>
      <c r="B1428" s="1" t="s">
        <v>3136</v>
      </c>
      <c r="C1428" s="1">
        <v>6.1991446696E10</v>
      </c>
      <c r="D1428" s="1"/>
      <c r="E1428" s="1"/>
      <c r="F1428" s="1"/>
      <c r="G1428" s="1"/>
      <c r="H1428" s="1"/>
    </row>
    <row r="1429" ht="15.75" customHeight="1">
      <c r="A1429" s="1" t="s">
        <v>3137</v>
      </c>
      <c r="B1429" s="1" t="s">
        <v>3138</v>
      </c>
      <c r="C1429" s="1" t="s">
        <v>3139</v>
      </c>
      <c r="D1429" s="1"/>
      <c r="E1429" s="1"/>
      <c r="F1429" s="1"/>
      <c r="G1429" s="1"/>
      <c r="H1429" s="1"/>
    </row>
    <row r="1430" ht="15.75" customHeight="1">
      <c r="A1430" s="1" t="s">
        <v>3140</v>
      </c>
      <c r="B1430" s="1" t="s">
        <v>3141</v>
      </c>
      <c r="C1430" s="1">
        <v>9.4992547791E10</v>
      </c>
      <c r="D1430" s="1" t="s">
        <v>125</v>
      </c>
      <c r="E1430" s="1" t="s">
        <v>15</v>
      </c>
      <c r="F1430" s="1" t="s">
        <v>508</v>
      </c>
      <c r="G1430" s="1" t="s">
        <v>119</v>
      </c>
      <c r="H1430" s="1" t="s">
        <v>205</v>
      </c>
    </row>
    <row r="1431" ht="15.75" customHeight="1">
      <c r="A1431" s="1" t="s">
        <v>1134</v>
      </c>
      <c r="B1431" s="1" t="s">
        <v>3142</v>
      </c>
      <c r="C1431" s="1">
        <v>6.1994515888E10</v>
      </c>
      <c r="D1431" s="1" t="s">
        <v>14</v>
      </c>
      <c r="E1431" s="1" t="s">
        <v>15</v>
      </c>
      <c r="F1431" s="1" t="s">
        <v>16</v>
      </c>
      <c r="G1431" s="1" t="s">
        <v>17</v>
      </c>
      <c r="H1431" s="1" t="s">
        <v>339</v>
      </c>
    </row>
    <row r="1432" ht="15.75" customHeight="1">
      <c r="A1432" s="1" t="s">
        <v>1239</v>
      </c>
      <c r="B1432" s="1" t="s">
        <v>3143</v>
      </c>
      <c r="C1432" s="1">
        <v>2.1969931886E10</v>
      </c>
      <c r="D1432" s="1"/>
      <c r="E1432" s="1"/>
      <c r="F1432" s="1"/>
      <c r="G1432" s="1"/>
      <c r="H1432" s="1"/>
    </row>
    <row r="1433" ht="15.75" customHeight="1">
      <c r="A1433" s="1" t="s">
        <v>862</v>
      </c>
      <c r="B1433" s="1" t="s">
        <v>3144</v>
      </c>
      <c r="C1433" s="1">
        <v>9.2984410261E10</v>
      </c>
      <c r="D1433" s="1"/>
      <c r="E1433" s="1"/>
      <c r="F1433" s="1"/>
      <c r="G1433" s="1"/>
      <c r="H1433" s="1"/>
    </row>
    <row r="1434" ht="15.75" customHeight="1">
      <c r="A1434" s="1" t="s">
        <v>3145</v>
      </c>
      <c r="B1434" s="1" t="s">
        <v>3146</v>
      </c>
      <c r="C1434" s="1">
        <v>1.5997236756E10</v>
      </c>
      <c r="D1434" s="1"/>
      <c r="E1434" s="1"/>
      <c r="F1434" s="1"/>
      <c r="G1434" s="1"/>
      <c r="H1434" s="1"/>
    </row>
    <row r="1435" ht="15.75" customHeight="1">
      <c r="A1435" s="1" t="s">
        <v>3147</v>
      </c>
      <c r="B1435" s="1" t="s">
        <v>3148</v>
      </c>
      <c r="C1435" s="1">
        <v>6.1984251628E10</v>
      </c>
      <c r="D1435" s="1"/>
      <c r="E1435" s="1"/>
      <c r="F1435" s="1"/>
      <c r="G1435" s="1"/>
      <c r="H1435" s="1"/>
    </row>
    <row r="1436" ht="15.75" customHeight="1">
      <c r="A1436" s="1" t="s">
        <v>160</v>
      </c>
      <c r="B1436" s="1" t="s">
        <v>3149</v>
      </c>
      <c r="C1436" s="1">
        <v>8.399385562E10</v>
      </c>
      <c r="D1436" s="1"/>
      <c r="E1436" s="1"/>
      <c r="F1436" s="1"/>
      <c r="G1436" s="1"/>
      <c r="H1436" s="1"/>
    </row>
    <row r="1437" ht="15.75" customHeight="1">
      <c r="A1437" s="1" t="s">
        <v>3150</v>
      </c>
      <c r="B1437" s="1" t="s">
        <v>3151</v>
      </c>
      <c r="C1437" s="1">
        <v>6.2993102322E10</v>
      </c>
      <c r="D1437" s="1"/>
      <c r="E1437" s="1"/>
      <c r="F1437" s="1"/>
      <c r="G1437" s="1"/>
      <c r="H1437" s="1"/>
    </row>
    <row r="1438" ht="15.75" customHeight="1">
      <c r="A1438" s="1" t="s">
        <v>3152</v>
      </c>
      <c r="B1438" s="1" t="s">
        <v>3153</v>
      </c>
      <c r="C1438" s="1">
        <v>2.2999017442E10</v>
      </c>
      <c r="D1438" s="1"/>
      <c r="E1438" s="1"/>
      <c r="F1438" s="1"/>
      <c r="G1438" s="1"/>
      <c r="H1438" s="1"/>
    </row>
    <row r="1439" ht="15.75" customHeight="1">
      <c r="A1439" s="1" t="s">
        <v>3154</v>
      </c>
      <c r="B1439" s="1" t="s">
        <v>3155</v>
      </c>
      <c r="C1439" s="1">
        <v>9.499167404E9</v>
      </c>
      <c r="D1439" s="1"/>
      <c r="E1439" s="1"/>
      <c r="F1439" s="1"/>
      <c r="G1439" s="1"/>
      <c r="H1439" s="1"/>
    </row>
    <row r="1440" ht="15.75" customHeight="1">
      <c r="A1440" s="1" t="s">
        <v>3156</v>
      </c>
      <c r="B1440" s="1" t="s">
        <v>3157</v>
      </c>
      <c r="C1440" s="1">
        <v>9.8991950101E10</v>
      </c>
      <c r="D1440" s="1"/>
      <c r="E1440" s="1"/>
      <c r="F1440" s="1"/>
      <c r="G1440" s="1"/>
      <c r="H1440" s="1"/>
    </row>
    <row r="1441" ht="15.75" customHeight="1">
      <c r="A1441" s="1" t="s">
        <v>3158</v>
      </c>
      <c r="B1441" s="1" t="s">
        <v>3159</v>
      </c>
      <c r="C1441" s="1" t="s">
        <v>3160</v>
      </c>
      <c r="D1441" s="1"/>
      <c r="E1441" s="1"/>
      <c r="F1441" s="1"/>
      <c r="G1441" s="1"/>
      <c r="H1441" s="1"/>
    </row>
    <row r="1442" ht="15.75" customHeight="1">
      <c r="A1442" s="1" t="s">
        <v>3161</v>
      </c>
      <c r="B1442" s="1" t="s">
        <v>3162</v>
      </c>
      <c r="C1442" s="1">
        <v>3.8998783067E10</v>
      </c>
      <c r="D1442" s="1"/>
      <c r="E1442" s="1"/>
      <c r="F1442" s="1"/>
      <c r="G1442" s="1"/>
      <c r="H1442" s="1"/>
    </row>
    <row r="1443" ht="15.75" customHeight="1">
      <c r="A1443" s="1" t="s">
        <v>3163</v>
      </c>
      <c r="B1443" s="1" t="s">
        <v>3164</v>
      </c>
      <c r="C1443" s="1">
        <v>8.8994168687E10</v>
      </c>
      <c r="D1443" s="1"/>
      <c r="E1443" s="1"/>
      <c r="F1443" s="1"/>
      <c r="G1443" s="1"/>
      <c r="H1443" s="1"/>
    </row>
    <row r="1444" ht="15.75" customHeight="1">
      <c r="A1444" s="1" t="s">
        <v>3165</v>
      </c>
      <c r="B1444" s="1" t="s">
        <v>3166</v>
      </c>
      <c r="C1444" s="1">
        <v>4.3984822675E10</v>
      </c>
      <c r="D1444" s="1"/>
      <c r="E1444" s="1"/>
      <c r="F1444" s="1"/>
      <c r="G1444" s="1"/>
      <c r="H1444" s="1"/>
    </row>
    <row r="1445" ht="15.75" customHeight="1">
      <c r="A1445" s="1" t="s">
        <v>3167</v>
      </c>
      <c r="B1445" s="1" t="s">
        <v>3168</v>
      </c>
      <c r="C1445" s="1">
        <v>2.7996330495E10</v>
      </c>
      <c r="D1445" s="1" t="s">
        <v>125</v>
      </c>
      <c r="E1445" s="1" t="s">
        <v>15</v>
      </c>
      <c r="F1445" s="1" t="s">
        <v>126</v>
      </c>
      <c r="G1445" s="1" t="s">
        <v>17</v>
      </c>
      <c r="H1445" s="1" t="s">
        <v>127</v>
      </c>
    </row>
    <row r="1446" ht="15.75" customHeight="1">
      <c r="A1446" s="1" t="s">
        <v>3169</v>
      </c>
      <c r="B1446" s="1" t="s">
        <v>3170</v>
      </c>
      <c r="C1446" s="1">
        <v>4.3991146663E10</v>
      </c>
      <c r="D1446" s="1"/>
      <c r="E1446" s="1"/>
      <c r="F1446" s="1"/>
      <c r="G1446" s="1"/>
      <c r="H1446" s="1"/>
    </row>
    <row r="1447" ht="15.75" customHeight="1">
      <c r="A1447" s="1" t="s">
        <v>3171</v>
      </c>
      <c r="B1447" s="1" t="s">
        <v>3172</v>
      </c>
      <c r="C1447" s="1">
        <v>7.1992908755E10</v>
      </c>
      <c r="D1447" s="1"/>
      <c r="E1447" s="1"/>
      <c r="F1447" s="1"/>
      <c r="G1447" s="1"/>
      <c r="H1447" s="1"/>
    </row>
    <row r="1448" ht="15.75" customHeight="1">
      <c r="A1448" s="1" t="s">
        <v>3173</v>
      </c>
      <c r="B1448" s="1" t="s">
        <v>3174</v>
      </c>
      <c r="C1448" s="1">
        <v>9.8970144733E10</v>
      </c>
      <c r="D1448" s="1"/>
      <c r="E1448" s="1"/>
      <c r="F1448" s="1"/>
      <c r="G1448" s="1"/>
      <c r="H1448" s="1"/>
    </row>
    <row r="1449" ht="15.75" customHeight="1">
      <c r="A1449" s="1" t="s">
        <v>3175</v>
      </c>
      <c r="B1449" s="1" t="s">
        <v>3176</v>
      </c>
      <c r="C1449" s="1">
        <v>6.4999371105E10</v>
      </c>
      <c r="D1449" s="1"/>
      <c r="E1449" s="1"/>
      <c r="F1449" s="1"/>
      <c r="G1449" s="1"/>
      <c r="H1449" s="1"/>
    </row>
    <row r="1450" ht="15.75" customHeight="1">
      <c r="A1450" s="1" t="s">
        <v>3177</v>
      </c>
      <c r="B1450" s="1" t="s">
        <v>3178</v>
      </c>
      <c r="C1450" s="1">
        <v>3.4920003501E10</v>
      </c>
      <c r="D1450" s="1"/>
      <c r="E1450" s="1"/>
      <c r="F1450" s="1"/>
      <c r="G1450" s="1"/>
      <c r="H1450" s="1"/>
    </row>
    <row r="1451" ht="15.75" customHeight="1">
      <c r="A1451" s="1" t="s">
        <v>3179</v>
      </c>
      <c r="B1451" s="1" t="s">
        <v>3180</v>
      </c>
      <c r="C1451" s="1">
        <v>3.39807076056E11</v>
      </c>
      <c r="D1451" s="1"/>
      <c r="E1451" s="1"/>
      <c r="F1451" s="1"/>
      <c r="G1451" s="1"/>
      <c r="H1451" s="1"/>
    </row>
    <row r="1452" ht="15.75" customHeight="1">
      <c r="A1452" s="1" t="s">
        <v>3181</v>
      </c>
      <c r="B1452" s="1" t="s">
        <v>3182</v>
      </c>
      <c r="C1452" s="1">
        <v>9.9985276848E10</v>
      </c>
      <c r="D1452" s="1" t="s">
        <v>14</v>
      </c>
      <c r="E1452" s="1" t="s">
        <v>15</v>
      </c>
      <c r="F1452" s="1" t="s">
        <v>1540</v>
      </c>
      <c r="G1452" s="1" t="s">
        <v>119</v>
      </c>
      <c r="H1452" s="1" t="s">
        <v>205</v>
      </c>
    </row>
    <row r="1453" ht="15.75" customHeight="1">
      <c r="A1453" s="1" t="s">
        <v>288</v>
      </c>
      <c r="B1453" s="1" t="s">
        <v>3183</v>
      </c>
      <c r="C1453" s="1">
        <v>2.7992282772E10</v>
      </c>
      <c r="D1453" s="1"/>
      <c r="E1453" s="1"/>
      <c r="F1453" s="1"/>
      <c r="G1453" s="1"/>
      <c r="H1453" s="1"/>
    </row>
    <row r="1454" ht="15.75" customHeight="1">
      <c r="A1454" s="1" t="s">
        <v>3184</v>
      </c>
      <c r="B1454" s="1" t="s">
        <v>3185</v>
      </c>
      <c r="C1454" s="1">
        <v>1.1951225163E10</v>
      </c>
      <c r="D1454" s="1"/>
      <c r="E1454" s="1"/>
      <c r="F1454" s="1"/>
      <c r="G1454" s="1"/>
      <c r="H1454" s="1"/>
    </row>
    <row r="1455" ht="15.75" customHeight="1">
      <c r="A1455" s="1" t="s">
        <v>3186</v>
      </c>
      <c r="B1455" s="1" t="s">
        <v>3187</v>
      </c>
      <c r="C1455" s="1">
        <v>8.8993517042E10</v>
      </c>
      <c r="D1455" s="1"/>
      <c r="E1455" s="1"/>
      <c r="F1455" s="1"/>
      <c r="G1455" s="1"/>
      <c r="H1455" s="1"/>
    </row>
    <row r="1456" ht="15.75" customHeight="1">
      <c r="A1456" s="1" t="s">
        <v>3188</v>
      </c>
      <c r="B1456" s="1" t="s">
        <v>3189</v>
      </c>
      <c r="C1456" s="1">
        <v>5.1998629844E10</v>
      </c>
      <c r="D1456" s="1"/>
      <c r="E1456" s="1"/>
      <c r="F1456" s="1"/>
      <c r="G1456" s="1"/>
      <c r="H1456" s="1"/>
    </row>
    <row r="1457" ht="15.75" customHeight="1">
      <c r="A1457" s="1" t="s">
        <v>3190</v>
      </c>
      <c r="B1457" s="1" t="s">
        <v>3191</v>
      </c>
      <c r="C1457" s="1">
        <v>4.8999797305E10</v>
      </c>
      <c r="D1457" s="1"/>
      <c r="E1457" s="1"/>
      <c r="F1457" s="1"/>
      <c r="G1457" s="1"/>
      <c r="H1457" s="1"/>
    </row>
    <row r="1458" ht="15.75" customHeight="1">
      <c r="A1458" s="1" t="s">
        <v>3192</v>
      </c>
      <c r="B1458" s="1" t="s">
        <v>3193</v>
      </c>
      <c r="C1458" s="1">
        <v>1.1982730612E10</v>
      </c>
      <c r="D1458" s="1"/>
      <c r="E1458" s="1"/>
      <c r="F1458" s="1"/>
      <c r="G1458" s="1"/>
      <c r="H1458" s="1"/>
    </row>
    <row r="1459" ht="15.75" customHeight="1">
      <c r="A1459" s="1" t="s">
        <v>3194</v>
      </c>
      <c r="B1459" s="1" t="s">
        <v>3195</v>
      </c>
      <c r="C1459" s="1">
        <v>3.1992284532E10</v>
      </c>
      <c r="D1459" s="1"/>
      <c r="E1459" s="1"/>
      <c r="F1459" s="1"/>
      <c r="G1459" s="1"/>
      <c r="H1459" s="1"/>
    </row>
    <row r="1460" ht="15.75" customHeight="1">
      <c r="A1460" s="1" t="s">
        <v>3196</v>
      </c>
      <c r="B1460" s="1" t="s">
        <v>3197</v>
      </c>
      <c r="C1460" s="1">
        <v>6.199630284E10</v>
      </c>
      <c r="D1460" s="1"/>
      <c r="E1460" s="1"/>
      <c r="F1460" s="1"/>
      <c r="G1460" s="1"/>
      <c r="H1460" s="1"/>
    </row>
    <row r="1461" ht="15.75" customHeight="1">
      <c r="A1461" s="1" t="s">
        <v>666</v>
      </c>
      <c r="B1461" s="1" t="s">
        <v>3198</v>
      </c>
      <c r="C1461" s="1">
        <v>6.2981093132E10</v>
      </c>
      <c r="D1461" s="1"/>
      <c r="E1461" s="1"/>
      <c r="F1461" s="1"/>
      <c r="G1461" s="1"/>
      <c r="H1461" s="1"/>
    </row>
    <row r="1462" ht="15.75" customHeight="1">
      <c r="A1462" s="1" t="s">
        <v>3199</v>
      </c>
      <c r="B1462" s="1" t="s">
        <v>3200</v>
      </c>
      <c r="C1462" s="1">
        <v>2.1978747123E10</v>
      </c>
      <c r="D1462" s="1"/>
      <c r="E1462" s="1"/>
      <c r="F1462" s="1"/>
      <c r="G1462" s="1"/>
      <c r="H1462" s="1"/>
    </row>
    <row r="1463" ht="15.75" customHeight="1">
      <c r="A1463" s="1" t="s">
        <v>3201</v>
      </c>
      <c r="B1463" s="1" t="s">
        <v>3202</v>
      </c>
      <c r="C1463" s="1">
        <v>1.7996166503E10</v>
      </c>
      <c r="D1463" s="1"/>
      <c r="E1463" s="1"/>
      <c r="F1463" s="1"/>
      <c r="G1463" s="1"/>
      <c r="H1463" s="1"/>
    </row>
    <row r="1464" ht="15.75" customHeight="1">
      <c r="A1464" s="1" t="s">
        <v>3203</v>
      </c>
      <c r="B1464" s="1" t="s">
        <v>3204</v>
      </c>
      <c r="C1464" s="1">
        <v>9.4991138988E10</v>
      </c>
      <c r="D1464" s="1"/>
      <c r="E1464" s="1"/>
      <c r="F1464" s="1"/>
      <c r="G1464" s="1"/>
      <c r="H1464" s="1"/>
    </row>
    <row r="1465" ht="15.75" customHeight="1">
      <c r="A1465" s="1" t="s">
        <v>288</v>
      </c>
      <c r="B1465" s="1" t="s">
        <v>3205</v>
      </c>
      <c r="C1465" s="1">
        <v>8.5999306633E10</v>
      </c>
      <c r="D1465" s="1"/>
      <c r="E1465" s="1"/>
      <c r="F1465" s="1"/>
      <c r="G1465" s="1"/>
      <c r="H1465" s="1"/>
    </row>
    <row r="1466" ht="15.75" customHeight="1">
      <c r="A1466" s="1" t="s">
        <v>3206</v>
      </c>
      <c r="B1466" s="1" t="s">
        <v>3207</v>
      </c>
      <c r="C1466" s="1">
        <v>3.8991136859E10</v>
      </c>
      <c r="D1466" s="1"/>
      <c r="E1466" s="1"/>
      <c r="F1466" s="1"/>
      <c r="G1466" s="1"/>
      <c r="H1466" s="1"/>
    </row>
    <row r="1467" ht="15.75" customHeight="1">
      <c r="A1467" s="1" t="s">
        <v>2294</v>
      </c>
      <c r="B1467" s="1" t="s">
        <v>3208</v>
      </c>
      <c r="C1467" s="1">
        <v>3.1975613893E10</v>
      </c>
      <c r="D1467" s="1"/>
      <c r="E1467" s="1"/>
      <c r="F1467" s="1"/>
      <c r="G1467" s="1"/>
      <c r="H1467" s="1"/>
    </row>
    <row r="1468" ht="15.75" customHeight="1">
      <c r="A1468" s="1" t="s">
        <v>3209</v>
      </c>
      <c r="B1468" s="1" t="s">
        <v>3210</v>
      </c>
      <c r="C1468" s="1">
        <v>2.4992240895E10</v>
      </c>
      <c r="D1468" s="1"/>
      <c r="E1468" s="1"/>
      <c r="F1468" s="1"/>
      <c r="G1468" s="1"/>
      <c r="H1468" s="1"/>
    </row>
    <row r="1469" ht="15.75" customHeight="1">
      <c r="A1469" s="1" t="s">
        <v>3211</v>
      </c>
      <c r="B1469" s="1" t="s">
        <v>3212</v>
      </c>
      <c r="C1469" s="1">
        <v>4.8991412743E10</v>
      </c>
      <c r="D1469" s="1"/>
      <c r="E1469" s="1"/>
      <c r="F1469" s="1"/>
      <c r="G1469" s="1"/>
      <c r="H1469" s="1"/>
    </row>
    <row r="1470" ht="15.75" customHeight="1">
      <c r="A1470" s="1" t="s">
        <v>989</v>
      </c>
      <c r="B1470" s="1" t="s">
        <v>3213</v>
      </c>
      <c r="C1470" s="1">
        <v>7.9998964098E10</v>
      </c>
      <c r="D1470" s="1"/>
      <c r="E1470" s="1"/>
      <c r="F1470" s="1"/>
      <c r="G1470" s="1"/>
      <c r="H1470" s="1"/>
    </row>
    <row r="1471" ht="15.75" customHeight="1">
      <c r="A1471" s="1" t="s">
        <v>3214</v>
      </c>
      <c r="B1471" s="1" t="s">
        <v>3215</v>
      </c>
      <c r="C1471" s="1">
        <v>8.5988593479E10</v>
      </c>
      <c r="D1471" s="1"/>
      <c r="E1471" s="1"/>
      <c r="F1471" s="1"/>
      <c r="G1471" s="1"/>
      <c r="H1471" s="1"/>
    </row>
    <row r="1472" ht="15.75" customHeight="1">
      <c r="A1472" s="1" t="s">
        <v>3216</v>
      </c>
      <c r="B1472" s="1" t="s">
        <v>3217</v>
      </c>
      <c r="C1472" s="1">
        <v>8.8997817071E10</v>
      </c>
      <c r="D1472" s="1"/>
      <c r="E1472" s="1"/>
      <c r="F1472" s="1"/>
      <c r="G1472" s="1"/>
      <c r="H1472" s="1"/>
    </row>
    <row r="1473" ht="15.75" customHeight="1">
      <c r="A1473" s="1" t="s">
        <v>3218</v>
      </c>
      <c r="B1473" s="1" t="s">
        <v>3219</v>
      </c>
      <c r="C1473" s="1">
        <v>2.298823288E10</v>
      </c>
      <c r="D1473" s="1" t="s">
        <v>125</v>
      </c>
      <c r="E1473" s="1" t="s">
        <v>15</v>
      </c>
      <c r="F1473" s="1" t="s">
        <v>309</v>
      </c>
      <c r="G1473" s="1" t="s">
        <v>119</v>
      </c>
      <c r="H1473" s="1" t="s">
        <v>349</v>
      </c>
    </row>
    <row r="1474" ht="15.75" customHeight="1">
      <c r="A1474" s="1" t="s">
        <v>489</v>
      </c>
      <c r="B1474" s="1" t="s">
        <v>3220</v>
      </c>
      <c r="C1474" s="1" t="s">
        <v>3221</v>
      </c>
      <c r="D1474" s="1"/>
      <c r="E1474" s="1"/>
      <c r="F1474" s="1"/>
      <c r="G1474" s="1"/>
      <c r="H1474" s="1"/>
    </row>
    <row r="1475" ht="15.75" customHeight="1">
      <c r="A1475" s="1" t="s">
        <v>2554</v>
      </c>
      <c r="B1475" s="1" t="s">
        <v>3222</v>
      </c>
      <c r="C1475" s="1">
        <v>3.599233393E10</v>
      </c>
      <c r="D1475" s="1"/>
      <c r="E1475" s="1"/>
      <c r="F1475" s="1"/>
      <c r="G1475" s="1"/>
      <c r="H1475" s="1"/>
    </row>
    <row r="1476" ht="15.75" customHeight="1">
      <c r="A1476" s="1" t="s">
        <v>3223</v>
      </c>
      <c r="B1476" s="1" t="s">
        <v>3224</v>
      </c>
      <c r="C1476" s="1" t="s">
        <v>3225</v>
      </c>
      <c r="D1476" s="1"/>
      <c r="E1476" s="1"/>
      <c r="F1476" s="1"/>
      <c r="G1476" s="1"/>
      <c r="H1476" s="1"/>
    </row>
    <row r="1477" ht="15.75" customHeight="1">
      <c r="A1477" s="1" t="s">
        <v>3226</v>
      </c>
      <c r="B1477" s="1" t="s">
        <v>3227</v>
      </c>
      <c r="C1477" s="1">
        <v>8.6994452229E10</v>
      </c>
      <c r="D1477" s="1"/>
      <c r="E1477" s="1"/>
      <c r="F1477" s="1"/>
      <c r="G1477" s="1"/>
      <c r="H1477" s="1"/>
    </row>
    <row r="1478" ht="15.75" customHeight="1">
      <c r="A1478" s="1" t="s">
        <v>3228</v>
      </c>
      <c r="B1478" s="1" t="s">
        <v>3229</v>
      </c>
      <c r="C1478" s="1" t="s">
        <v>3230</v>
      </c>
      <c r="D1478" s="1"/>
      <c r="E1478" s="1"/>
      <c r="F1478" s="1"/>
      <c r="G1478" s="1"/>
      <c r="H1478" s="1"/>
    </row>
    <row r="1479" ht="15.75" customHeight="1">
      <c r="A1479" s="1" t="s">
        <v>3231</v>
      </c>
      <c r="B1479" s="1" t="s">
        <v>3232</v>
      </c>
      <c r="C1479" s="1">
        <v>8.1988362579E10</v>
      </c>
      <c r="D1479" s="1" t="s">
        <v>125</v>
      </c>
      <c r="E1479" s="1" t="s">
        <v>15</v>
      </c>
      <c r="F1479" s="1" t="s">
        <v>309</v>
      </c>
      <c r="G1479" s="1" t="s">
        <v>119</v>
      </c>
      <c r="H1479" s="1" t="s">
        <v>1677</v>
      </c>
    </row>
    <row r="1480" ht="15.75" customHeight="1">
      <c r="A1480" s="1" t="s">
        <v>3233</v>
      </c>
      <c r="B1480" s="1" t="s">
        <v>3234</v>
      </c>
      <c r="C1480" s="1">
        <v>1.7992817472E10</v>
      </c>
      <c r="D1480" s="1"/>
      <c r="E1480" s="1"/>
      <c r="F1480" s="1"/>
      <c r="G1480" s="1"/>
      <c r="H1480" s="1"/>
    </row>
    <row r="1481" ht="15.75" customHeight="1">
      <c r="A1481" s="1" t="s">
        <v>3235</v>
      </c>
      <c r="B1481" s="1" t="s">
        <v>3236</v>
      </c>
      <c r="C1481" s="1" t="s">
        <v>3237</v>
      </c>
      <c r="D1481" s="1"/>
      <c r="E1481" s="1"/>
      <c r="F1481" s="1"/>
      <c r="G1481" s="1"/>
      <c r="H1481" s="1"/>
    </row>
    <row r="1482" ht="15.75" customHeight="1">
      <c r="A1482" s="1" t="s">
        <v>3238</v>
      </c>
      <c r="B1482" s="1" t="s">
        <v>3239</v>
      </c>
      <c r="C1482" s="1">
        <v>3.1982000558E10</v>
      </c>
      <c r="D1482" s="1"/>
      <c r="E1482" s="1"/>
      <c r="F1482" s="1"/>
      <c r="G1482" s="1"/>
      <c r="H1482" s="1"/>
    </row>
    <row r="1483" ht="15.75" customHeight="1">
      <c r="A1483" s="1" t="s">
        <v>3240</v>
      </c>
      <c r="B1483" s="1" t="s">
        <v>3241</v>
      </c>
      <c r="C1483" s="1">
        <v>1.4997371248E10</v>
      </c>
      <c r="D1483" s="1"/>
      <c r="E1483" s="1"/>
      <c r="F1483" s="1"/>
      <c r="G1483" s="1"/>
      <c r="H1483" s="1"/>
    </row>
    <row r="1484" ht="15.75" customHeight="1">
      <c r="A1484" s="1" t="s">
        <v>3242</v>
      </c>
      <c r="B1484" s="1" t="s">
        <v>3243</v>
      </c>
      <c r="C1484" s="1">
        <v>1.2988517956E10</v>
      </c>
      <c r="D1484" s="1"/>
      <c r="E1484" s="1"/>
      <c r="F1484" s="1"/>
      <c r="G1484" s="1"/>
      <c r="H1484" s="1"/>
    </row>
    <row r="1485" ht="15.75" customHeight="1">
      <c r="A1485" s="1" t="s">
        <v>3244</v>
      </c>
      <c r="B1485" s="1" t="s">
        <v>3245</v>
      </c>
      <c r="C1485" s="1">
        <v>6.1998541813E10</v>
      </c>
      <c r="D1485" s="1"/>
      <c r="E1485" s="1"/>
      <c r="F1485" s="1"/>
      <c r="G1485" s="1"/>
      <c r="H1485" s="1"/>
    </row>
    <row r="1486" ht="15.75" customHeight="1">
      <c r="A1486" s="1" t="s">
        <v>3246</v>
      </c>
      <c r="B1486" s="1" t="s">
        <v>3247</v>
      </c>
      <c r="C1486" s="1">
        <v>3.5988035334E10</v>
      </c>
      <c r="D1486" s="1"/>
      <c r="E1486" s="1"/>
      <c r="F1486" s="1"/>
      <c r="G1486" s="1"/>
      <c r="H1486" s="1"/>
    </row>
    <row r="1487" ht="15.75" customHeight="1">
      <c r="A1487" s="1" t="s">
        <v>3248</v>
      </c>
      <c r="B1487" s="1" t="s">
        <v>3249</v>
      </c>
      <c r="C1487" s="1" t="s">
        <v>3250</v>
      </c>
      <c r="D1487" s="1"/>
      <c r="E1487" s="1"/>
      <c r="F1487" s="1"/>
      <c r="G1487" s="1"/>
      <c r="H1487" s="1"/>
    </row>
    <row r="1488" ht="15.75" customHeight="1">
      <c r="A1488" s="1" t="s">
        <v>518</v>
      </c>
      <c r="B1488" s="1" t="s">
        <v>3251</v>
      </c>
      <c r="C1488" s="1">
        <v>5.1997323022E10</v>
      </c>
      <c r="D1488" s="1"/>
      <c r="E1488" s="1"/>
      <c r="F1488" s="1"/>
      <c r="G1488" s="1"/>
      <c r="H1488" s="1"/>
    </row>
    <row r="1489" ht="15.75" customHeight="1">
      <c r="A1489" s="1" t="s">
        <v>3252</v>
      </c>
      <c r="B1489" s="1" t="s">
        <v>3253</v>
      </c>
      <c r="C1489" s="1">
        <v>9.9981693009E10</v>
      </c>
      <c r="D1489" s="1" t="s">
        <v>3254</v>
      </c>
      <c r="E1489" s="1" t="s">
        <v>906</v>
      </c>
      <c r="F1489" s="1" t="s">
        <v>2464</v>
      </c>
      <c r="G1489" s="1" t="s">
        <v>2358</v>
      </c>
      <c r="H1489" s="1" t="s">
        <v>115</v>
      </c>
    </row>
    <row r="1490" ht="15.75" customHeight="1">
      <c r="A1490" s="1" t="s">
        <v>3255</v>
      </c>
      <c r="B1490" s="1" t="s">
        <v>3256</v>
      </c>
      <c r="C1490" s="1">
        <v>1.1986159551E10</v>
      </c>
      <c r="D1490" s="1"/>
      <c r="E1490" s="1"/>
      <c r="F1490" s="1"/>
      <c r="G1490" s="1"/>
      <c r="H1490" s="1"/>
    </row>
    <row r="1491" ht="15.75" customHeight="1">
      <c r="A1491" s="1" t="s">
        <v>3257</v>
      </c>
      <c r="B1491" s="1" t="s">
        <v>3258</v>
      </c>
      <c r="C1491" s="1">
        <v>3.1991263995E10</v>
      </c>
      <c r="D1491" s="1"/>
      <c r="E1491" s="1"/>
      <c r="F1491" s="1"/>
      <c r="G1491" s="1"/>
      <c r="H1491" s="1"/>
    </row>
    <row r="1492" ht="15.75" customHeight="1">
      <c r="A1492" s="1" t="s">
        <v>3259</v>
      </c>
      <c r="B1492" s="1" t="s">
        <v>3260</v>
      </c>
      <c r="C1492" s="1">
        <v>1.9996321961E10</v>
      </c>
      <c r="D1492" s="1"/>
      <c r="E1492" s="1"/>
      <c r="F1492" s="1"/>
      <c r="G1492" s="1"/>
      <c r="H1492" s="1"/>
    </row>
    <row r="1493" ht="15.75" customHeight="1">
      <c r="A1493" s="1" t="s">
        <v>3261</v>
      </c>
      <c r="B1493" s="1" t="s">
        <v>3262</v>
      </c>
      <c r="C1493" s="1">
        <v>6.4992902975E10</v>
      </c>
      <c r="D1493" s="1"/>
      <c r="E1493" s="1"/>
      <c r="F1493" s="1"/>
      <c r="G1493" s="1"/>
      <c r="H1493" s="1"/>
    </row>
    <row r="1494" ht="15.75" customHeight="1">
      <c r="A1494" s="1" t="s">
        <v>3263</v>
      </c>
      <c r="B1494" s="1" t="s">
        <v>3264</v>
      </c>
      <c r="C1494" s="1">
        <v>6.1996618724E10</v>
      </c>
      <c r="D1494" s="1" t="s">
        <v>14</v>
      </c>
      <c r="E1494" s="1" t="s">
        <v>15</v>
      </c>
      <c r="F1494" s="1" t="s">
        <v>16</v>
      </c>
      <c r="G1494" s="1" t="s">
        <v>119</v>
      </c>
      <c r="H1494" s="1" t="s">
        <v>300</v>
      </c>
    </row>
    <row r="1495" ht="15.75" customHeight="1">
      <c r="A1495" s="1" t="s">
        <v>3265</v>
      </c>
      <c r="B1495" s="1" t="s">
        <v>3266</v>
      </c>
      <c r="C1495" s="1">
        <v>3.1999664064E10</v>
      </c>
      <c r="D1495" s="1"/>
      <c r="E1495" s="1"/>
      <c r="F1495" s="1"/>
      <c r="G1495" s="1"/>
      <c r="H1495" s="1"/>
    </row>
    <row r="1496" ht="15.75" customHeight="1">
      <c r="A1496" s="1" t="s">
        <v>138</v>
      </c>
      <c r="B1496" s="1" t="s">
        <v>3267</v>
      </c>
      <c r="C1496" s="1">
        <v>2.1965429471E10</v>
      </c>
      <c r="D1496" s="1"/>
      <c r="E1496" s="1"/>
      <c r="F1496" s="1"/>
      <c r="G1496" s="1"/>
      <c r="H1496" s="1"/>
    </row>
    <row r="1497" ht="15.75" customHeight="1">
      <c r="A1497" s="1" t="s">
        <v>3268</v>
      </c>
      <c r="B1497" s="1" t="s">
        <v>3269</v>
      </c>
      <c r="C1497" s="1">
        <v>5.541996585486E12</v>
      </c>
      <c r="D1497" s="1" t="s">
        <v>14</v>
      </c>
      <c r="E1497" s="1" t="s">
        <v>15</v>
      </c>
      <c r="F1497" s="1" t="s">
        <v>3270</v>
      </c>
      <c r="G1497" s="1" t="s">
        <v>119</v>
      </c>
      <c r="H1497" s="1" t="s">
        <v>162</v>
      </c>
    </row>
    <row r="1498" ht="15.75" customHeight="1">
      <c r="A1498" s="1" t="s">
        <v>3271</v>
      </c>
      <c r="B1498" s="1" t="s">
        <v>3272</v>
      </c>
      <c r="C1498" s="1">
        <v>1.1947040063E10</v>
      </c>
      <c r="D1498" s="1"/>
      <c r="E1498" s="1"/>
      <c r="F1498" s="1"/>
      <c r="G1498" s="1"/>
      <c r="H1498" s="1"/>
    </row>
    <row r="1499" ht="15.75" customHeight="1">
      <c r="A1499" s="1" t="s">
        <v>3273</v>
      </c>
      <c r="B1499" s="1" t="s">
        <v>3274</v>
      </c>
      <c r="C1499" s="1">
        <v>1.198400542E10</v>
      </c>
      <c r="D1499" s="1"/>
      <c r="E1499" s="1"/>
      <c r="F1499" s="1"/>
      <c r="G1499" s="1"/>
      <c r="H1499" s="1"/>
    </row>
    <row r="1500" ht="15.75" customHeight="1">
      <c r="A1500" s="1" t="s">
        <v>3275</v>
      </c>
      <c r="B1500" s="1" t="s">
        <v>3276</v>
      </c>
      <c r="C1500" s="1">
        <v>6.7998030745E10</v>
      </c>
      <c r="D1500" s="1"/>
      <c r="E1500" s="1"/>
      <c r="F1500" s="1"/>
      <c r="G1500" s="1"/>
      <c r="H1500" s="1"/>
    </row>
    <row r="1501" ht="15.75" customHeight="1">
      <c r="A1501" s="1" t="s">
        <v>3277</v>
      </c>
      <c r="B1501" s="1" t="s">
        <v>3278</v>
      </c>
      <c r="C1501" s="1">
        <v>3.8998701272E10</v>
      </c>
      <c r="D1501" s="1" t="s">
        <v>1032</v>
      </c>
      <c r="E1501" s="1" t="s">
        <v>906</v>
      </c>
      <c r="F1501" s="1" t="s">
        <v>2732</v>
      </c>
      <c r="G1501" s="1" t="s">
        <v>2571</v>
      </c>
      <c r="H1501" s="1" t="s">
        <v>1435</v>
      </c>
    </row>
    <row r="1502" ht="15.75" customHeight="1">
      <c r="A1502" s="1" t="s">
        <v>3279</v>
      </c>
      <c r="B1502" s="1" t="s">
        <v>3280</v>
      </c>
      <c r="C1502" s="1">
        <v>1.1996257725E10</v>
      </c>
      <c r="D1502" s="1"/>
      <c r="E1502" s="1"/>
      <c r="F1502" s="1"/>
      <c r="G1502" s="1"/>
      <c r="H1502" s="1"/>
    </row>
    <row r="1503" ht="15.75" customHeight="1">
      <c r="A1503" s="1" t="s">
        <v>107</v>
      </c>
      <c r="B1503" s="1" t="s">
        <v>3281</v>
      </c>
      <c r="C1503" s="1">
        <v>1.3988050188E10</v>
      </c>
      <c r="D1503" s="1"/>
      <c r="E1503" s="1"/>
      <c r="F1503" s="1"/>
      <c r="G1503" s="1"/>
      <c r="H1503" s="1"/>
    </row>
    <row r="1504" ht="15.75" customHeight="1">
      <c r="A1504" s="1" t="s">
        <v>1458</v>
      </c>
      <c r="B1504" s="1" t="s">
        <v>3282</v>
      </c>
      <c r="C1504" s="1">
        <v>1.9999753441E10</v>
      </c>
      <c r="D1504" s="1"/>
      <c r="E1504" s="1"/>
      <c r="F1504" s="1"/>
      <c r="G1504" s="1"/>
      <c r="H1504" s="1"/>
    </row>
    <row r="1505" ht="15.75" customHeight="1">
      <c r="A1505" s="1" t="s">
        <v>3283</v>
      </c>
      <c r="B1505" s="1" t="s">
        <v>3284</v>
      </c>
      <c r="C1505" s="1">
        <v>7.5992911101E10</v>
      </c>
      <c r="D1505" s="1"/>
      <c r="E1505" s="1"/>
      <c r="F1505" s="1"/>
      <c r="G1505" s="1"/>
      <c r="H1505" s="1"/>
    </row>
    <row r="1506" ht="15.75" customHeight="1">
      <c r="A1506" s="1" t="s">
        <v>3285</v>
      </c>
      <c r="B1506" s="1" t="s">
        <v>3286</v>
      </c>
      <c r="C1506" s="1">
        <v>2.7981448889E10</v>
      </c>
      <c r="D1506" s="1"/>
      <c r="E1506" s="1"/>
      <c r="F1506" s="1"/>
      <c r="G1506" s="1"/>
      <c r="H1506" s="1"/>
    </row>
    <row r="1507" ht="15.75" customHeight="1">
      <c r="A1507" s="1" t="s">
        <v>3287</v>
      </c>
      <c r="B1507" s="1" t="s">
        <v>3288</v>
      </c>
      <c r="C1507" s="1">
        <v>1.199612895E10</v>
      </c>
      <c r="D1507" s="1"/>
      <c r="E1507" s="1"/>
      <c r="F1507" s="1"/>
      <c r="G1507" s="1"/>
      <c r="H1507" s="1"/>
    </row>
    <row r="1508" ht="15.75" customHeight="1">
      <c r="A1508" s="1" t="s">
        <v>3289</v>
      </c>
      <c r="B1508" s="1" t="s">
        <v>3290</v>
      </c>
      <c r="C1508" s="1">
        <v>2.4981413595E10</v>
      </c>
      <c r="D1508" s="1"/>
      <c r="E1508" s="1"/>
      <c r="F1508" s="1"/>
      <c r="G1508" s="1"/>
      <c r="H1508" s="1"/>
    </row>
    <row r="1509" ht="15.75" customHeight="1">
      <c r="A1509" s="1" t="s">
        <v>3291</v>
      </c>
      <c r="B1509" s="1" t="s">
        <v>3292</v>
      </c>
      <c r="C1509" s="1">
        <v>6.7992800599E10</v>
      </c>
      <c r="D1509" s="1"/>
      <c r="E1509" s="1"/>
      <c r="F1509" s="1"/>
      <c r="G1509" s="1"/>
      <c r="H1509" s="1"/>
    </row>
    <row r="1510" ht="15.75" customHeight="1">
      <c r="A1510" s="1" t="s">
        <v>3293</v>
      </c>
      <c r="B1510" s="1" t="s">
        <v>3294</v>
      </c>
      <c r="C1510" s="1">
        <v>3.1989950103E10</v>
      </c>
      <c r="D1510" s="1"/>
      <c r="E1510" s="1"/>
      <c r="F1510" s="1"/>
      <c r="G1510" s="1"/>
      <c r="H1510" s="1"/>
    </row>
    <row r="1511" ht="15.75" customHeight="1">
      <c r="A1511" s="1" t="s">
        <v>814</v>
      </c>
      <c r="B1511" s="1" t="s">
        <v>3295</v>
      </c>
      <c r="C1511" s="1">
        <v>8.1996369447E10</v>
      </c>
      <c r="D1511" s="1"/>
      <c r="E1511" s="1"/>
      <c r="F1511" s="1"/>
      <c r="G1511" s="1"/>
      <c r="H1511" s="1"/>
    </row>
    <row r="1512" ht="15.75" customHeight="1">
      <c r="A1512" s="1" t="s">
        <v>3296</v>
      </c>
      <c r="B1512" s="1" t="s">
        <v>3297</v>
      </c>
      <c r="C1512" s="1">
        <v>8.1991030729E10</v>
      </c>
      <c r="D1512" s="1"/>
      <c r="E1512" s="1"/>
      <c r="F1512" s="1"/>
      <c r="G1512" s="1"/>
      <c r="H1512" s="1"/>
    </row>
    <row r="1513" ht="15.75" customHeight="1">
      <c r="A1513" s="1" t="s">
        <v>3298</v>
      </c>
      <c r="B1513" s="1" t="s">
        <v>3299</v>
      </c>
      <c r="C1513" s="1" t="s">
        <v>3300</v>
      </c>
      <c r="D1513" s="1"/>
      <c r="E1513" s="1"/>
      <c r="F1513" s="1"/>
      <c r="G1513" s="1"/>
      <c r="H1513" s="1"/>
    </row>
    <row r="1514" ht="15.75" customHeight="1">
      <c r="A1514" s="1" t="s">
        <v>3301</v>
      </c>
      <c r="B1514" s="1" t="s">
        <v>3302</v>
      </c>
      <c r="C1514" s="1">
        <v>1.7981343404E10</v>
      </c>
      <c r="D1514" s="1"/>
      <c r="E1514" s="1"/>
      <c r="F1514" s="1"/>
      <c r="G1514" s="1"/>
      <c r="H1514" s="1"/>
    </row>
    <row r="1515" ht="15.75" customHeight="1">
      <c r="A1515" s="1" t="s">
        <v>3303</v>
      </c>
      <c r="B1515" s="1" t="s">
        <v>3304</v>
      </c>
      <c r="C1515" s="1">
        <v>4.19991560973E11</v>
      </c>
      <c r="D1515" s="1" t="s">
        <v>3305</v>
      </c>
      <c r="E1515" s="1" t="s">
        <v>3306</v>
      </c>
      <c r="F1515" s="1" t="s">
        <v>3307</v>
      </c>
      <c r="G1515" s="1" t="s">
        <v>3308</v>
      </c>
      <c r="H1515" s="1" t="s">
        <v>45</v>
      </c>
    </row>
    <row r="1516" ht="15.75" customHeight="1">
      <c r="A1516" s="1" t="s">
        <v>3309</v>
      </c>
      <c r="B1516" s="1" t="s">
        <v>3310</v>
      </c>
      <c r="C1516" s="1">
        <v>1.193006732E10</v>
      </c>
      <c r="D1516" s="1"/>
      <c r="E1516" s="1"/>
      <c r="F1516" s="1"/>
      <c r="G1516" s="1"/>
      <c r="H1516" s="1"/>
    </row>
    <row r="1517" ht="15.75" customHeight="1">
      <c r="A1517" s="1" t="s">
        <v>3311</v>
      </c>
      <c r="B1517" s="1" t="s">
        <v>3312</v>
      </c>
      <c r="C1517" s="1">
        <v>5.4994068008E10</v>
      </c>
      <c r="D1517" s="1"/>
      <c r="E1517" s="1"/>
      <c r="F1517" s="1"/>
      <c r="G1517" s="1"/>
      <c r="H1517" s="1"/>
    </row>
    <row r="1518" ht="15.75" customHeight="1">
      <c r="A1518" s="1" t="s">
        <v>544</v>
      </c>
      <c r="B1518" s="1" t="s">
        <v>3313</v>
      </c>
      <c r="C1518" s="1">
        <v>1.194774504E9</v>
      </c>
      <c r="D1518" s="1"/>
      <c r="E1518" s="1"/>
      <c r="F1518" s="1"/>
      <c r="G1518" s="1"/>
      <c r="H1518" s="1"/>
    </row>
    <row r="1519" ht="15.75" customHeight="1">
      <c r="A1519" s="1" t="s">
        <v>3314</v>
      </c>
      <c r="B1519" s="1" t="s">
        <v>3315</v>
      </c>
      <c r="C1519" s="1" t="s">
        <v>3316</v>
      </c>
      <c r="D1519" s="1"/>
      <c r="E1519" s="1"/>
      <c r="F1519" s="1"/>
      <c r="G1519" s="1"/>
      <c r="H1519" s="1"/>
    </row>
    <row r="1520" ht="15.75" customHeight="1">
      <c r="A1520" s="1" t="s">
        <v>3317</v>
      </c>
      <c r="B1520" s="1" t="s">
        <v>3318</v>
      </c>
      <c r="C1520" s="1">
        <v>1.1948819581E10</v>
      </c>
      <c r="D1520" s="1"/>
      <c r="E1520" s="1"/>
      <c r="F1520" s="1"/>
      <c r="G1520" s="1"/>
      <c r="H1520" s="1"/>
    </row>
    <row r="1521" ht="15.75" customHeight="1">
      <c r="A1521" s="1" t="s">
        <v>2059</v>
      </c>
      <c r="B1521" s="1" t="s">
        <v>3319</v>
      </c>
      <c r="C1521" s="1">
        <v>9.1983954668E10</v>
      </c>
      <c r="D1521" s="1"/>
      <c r="E1521" s="1"/>
      <c r="F1521" s="1"/>
      <c r="G1521" s="1"/>
      <c r="H1521" s="1"/>
    </row>
    <row r="1522" ht="15.75" customHeight="1">
      <c r="A1522" s="1" t="s">
        <v>3320</v>
      </c>
      <c r="B1522" s="1" t="s">
        <v>3321</v>
      </c>
      <c r="C1522" s="1" t="s">
        <v>3322</v>
      </c>
      <c r="D1522" s="1"/>
      <c r="E1522" s="1"/>
      <c r="F1522" s="1"/>
      <c r="G1522" s="1"/>
      <c r="H1522" s="1"/>
    </row>
    <row r="1523" ht="15.75" customHeight="1">
      <c r="A1523" s="1" t="s">
        <v>3323</v>
      </c>
      <c r="B1523" s="1" t="s">
        <v>3324</v>
      </c>
      <c r="C1523" s="1">
        <v>2.1968220851E10</v>
      </c>
      <c r="D1523" s="1"/>
      <c r="E1523" s="1"/>
      <c r="F1523" s="1"/>
      <c r="G1523" s="1"/>
      <c r="H1523" s="1"/>
    </row>
    <row r="1524" ht="15.75" customHeight="1">
      <c r="A1524" s="1" t="s">
        <v>3325</v>
      </c>
      <c r="B1524" s="1" t="s">
        <v>3326</v>
      </c>
      <c r="C1524" s="1" t="s">
        <v>3327</v>
      </c>
      <c r="D1524" s="1"/>
      <c r="E1524" s="1"/>
      <c r="F1524" s="1"/>
      <c r="G1524" s="1"/>
      <c r="H1524" s="1"/>
    </row>
    <row r="1525" ht="15.75" customHeight="1">
      <c r="A1525" s="1" t="s">
        <v>3328</v>
      </c>
      <c r="B1525" s="1" t="s">
        <v>3329</v>
      </c>
      <c r="C1525" s="1">
        <v>4.4991171121E10</v>
      </c>
      <c r="D1525" s="1"/>
      <c r="E1525" s="1"/>
      <c r="F1525" s="1"/>
      <c r="G1525" s="1"/>
      <c r="H1525" s="1"/>
    </row>
    <row r="1526" ht="15.75" customHeight="1">
      <c r="A1526" s="1" t="s">
        <v>3330</v>
      </c>
      <c r="B1526" s="1" t="s">
        <v>3331</v>
      </c>
      <c r="C1526" s="1">
        <v>1.1994376716E10</v>
      </c>
      <c r="D1526" s="1"/>
      <c r="E1526" s="1"/>
      <c r="F1526" s="1"/>
      <c r="G1526" s="1"/>
      <c r="H1526" s="1"/>
    </row>
    <row r="1527" ht="15.75" customHeight="1">
      <c r="A1527" s="1" t="s">
        <v>3332</v>
      </c>
      <c r="B1527" s="1" t="s">
        <v>3333</v>
      </c>
      <c r="C1527" s="1">
        <v>1.4996664434E10</v>
      </c>
      <c r="D1527" s="1"/>
      <c r="E1527" s="1"/>
      <c r="F1527" s="1"/>
      <c r="G1527" s="1"/>
      <c r="H1527" s="1"/>
    </row>
    <row r="1528" ht="15.75" customHeight="1">
      <c r="A1528" s="1" t="s">
        <v>3334</v>
      </c>
      <c r="B1528" s="1" t="s">
        <v>3335</v>
      </c>
      <c r="C1528" s="1">
        <v>1.199021797E9</v>
      </c>
      <c r="D1528" s="1"/>
      <c r="E1528" s="1"/>
      <c r="F1528" s="1"/>
      <c r="G1528" s="1"/>
      <c r="H1528" s="1"/>
    </row>
    <row r="1529" ht="15.75" customHeight="1">
      <c r="A1529" s="1" t="s">
        <v>425</v>
      </c>
      <c r="B1529" s="1" t="s">
        <v>3336</v>
      </c>
      <c r="C1529" s="1">
        <v>1.1950662631E10</v>
      </c>
      <c r="D1529" s="1"/>
      <c r="E1529" s="1"/>
      <c r="F1529" s="1"/>
      <c r="G1529" s="1"/>
      <c r="H1529" s="1"/>
    </row>
    <row r="1530" ht="15.75" customHeight="1">
      <c r="A1530" s="1" t="s">
        <v>3337</v>
      </c>
      <c r="B1530" s="1" t="s">
        <v>3338</v>
      </c>
      <c r="C1530" s="1">
        <v>2.1987250125E10</v>
      </c>
      <c r="D1530" s="1" t="s">
        <v>54</v>
      </c>
      <c r="E1530" s="1" t="s">
        <v>625</v>
      </c>
      <c r="F1530" s="1" t="s">
        <v>3339</v>
      </c>
      <c r="G1530" s="1" t="s">
        <v>51</v>
      </c>
      <c r="H1530" s="1" t="s">
        <v>3340</v>
      </c>
    </row>
    <row r="1531" ht="15.75" customHeight="1">
      <c r="A1531" s="1" t="s">
        <v>3341</v>
      </c>
      <c r="B1531" s="1" t="s">
        <v>3342</v>
      </c>
      <c r="C1531" s="1">
        <v>1.4996177699E10</v>
      </c>
      <c r="D1531" s="1"/>
      <c r="E1531" s="1"/>
      <c r="F1531" s="1"/>
      <c r="G1531" s="1"/>
      <c r="H1531" s="1"/>
    </row>
    <row r="1532" ht="15.75" customHeight="1">
      <c r="A1532" s="1" t="s">
        <v>3343</v>
      </c>
      <c r="B1532" s="1" t="s">
        <v>3344</v>
      </c>
      <c r="C1532" s="1">
        <v>6.4992135654E10</v>
      </c>
      <c r="D1532" s="1"/>
      <c r="E1532" s="1"/>
      <c r="F1532" s="1"/>
      <c r="G1532" s="1"/>
      <c r="H1532" s="1"/>
    </row>
    <row r="1533" ht="15.75" customHeight="1">
      <c r="A1533" s="1" t="s">
        <v>3345</v>
      </c>
      <c r="B1533" s="1" t="s">
        <v>3346</v>
      </c>
      <c r="C1533" s="1">
        <v>2.1990808859E10</v>
      </c>
      <c r="D1533" s="1"/>
      <c r="E1533" s="1"/>
      <c r="F1533" s="1"/>
      <c r="G1533" s="1"/>
      <c r="H1533" s="1"/>
    </row>
    <row r="1534" ht="15.75" customHeight="1">
      <c r="A1534" s="1" t="s">
        <v>3092</v>
      </c>
      <c r="B1534" s="1" t="s">
        <v>3347</v>
      </c>
      <c r="C1534" s="1">
        <v>7.7998322806E10</v>
      </c>
      <c r="D1534" s="1"/>
      <c r="E1534" s="1"/>
      <c r="F1534" s="1"/>
      <c r="G1534" s="1"/>
      <c r="H1534" s="1"/>
    </row>
    <row r="1535" ht="15.75" customHeight="1">
      <c r="A1535" s="1" t="s">
        <v>347</v>
      </c>
      <c r="B1535" s="1" t="s">
        <v>3348</v>
      </c>
      <c r="C1535" s="1">
        <v>1.1975852565E10</v>
      </c>
      <c r="D1535" s="1"/>
      <c r="E1535" s="1"/>
      <c r="F1535" s="1"/>
      <c r="G1535" s="1"/>
      <c r="H1535" s="1"/>
    </row>
    <row r="1536" ht="15.75" customHeight="1">
      <c r="A1536" s="1" t="s">
        <v>3349</v>
      </c>
      <c r="B1536" s="1" t="s">
        <v>3350</v>
      </c>
      <c r="C1536" s="1">
        <v>9.8982151195E10</v>
      </c>
      <c r="D1536" s="1"/>
      <c r="E1536" s="1"/>
      <c r="F1536" s="1"/>
      <c r="G1536" s="1"/>
      <c r="H1536" s="1"/>
    </row>
    <row r="1537" ht="15.75" customHeight="1">
      <c r="A1537" s="1" t="s">
        <v>46</v>
      </c>
      <c r="B1537" s="1" t="s">
        <v>3351</v>
      </c>
      <c r="C1537" s="1">
        <v>2.2996172173E10</v>
      </c>
      <c r="D1537" s="1" t="s">
        <v>14</v>
      </c>
      <c r="E1537" s="1" t="s">
        <v>15</v>
      </c>
      <c r="F1537" s="1" t="s">
        <v>1540</v>
      </c>
      <c r="G1537" s="1" t="s">
        <v>119</v>
      </c>
      <c r="H1537" s="1" t="s">
        <v>339</v>
      </c>
    </row>
    <row r="1538" ht="15.75" customHeight="1">
      <c r="A1538" s="1" t="s">
        <v>3352</v>
      </c>
      <c r="B1538" s="1" t="s">
        <v>3353</v>
      </c>
      <c r="C1538" s="1">
        <v>8.2993554181E10</v>
      </c>
      <c r="D1538" s="1"/>
      <c r="E1538" s="1"/>
      <c r="F1538" s="1"/>
      <c r="G1538" s="1"/>
      <c r="H1538" s="1"/>
    </row>
    <row r="1539" ht="15.75" customHeight="1">
      <c r="A1539" s="1" t="s">
        <v>3354</v>
      </c>
      <c r="B1539" s="1" t="s">
        <v>3355</v>
      </c>
      <c r="C1539" s="1">
        <v>5.585984035905E12</v>
      </c>
      <c r="D1539" s="1" t="s">
        <v>125</v>
      </c>
      <c r="E1539" s="1" t="s">
        <v>15</v>
      </c>
      <c r="F1539" s="1" t="s">
        <v>309</v>
      </c>
      <c r="G1539" s="1" t="s">
        <v>17</v>
      </c>
      <c r="H1539" s="1" t="s">
        <v>1912</v>
      </c>
    </row>
    <row r="1540" ht="15.75" customHeight="1">
      <c r="A1540" s="1" t="s">
        <v>3356</v>
      </c>
      <c r="B1540" s="1" t="s">
        <v>3357</v>
      </c>
      <c r="C1540" s="1">
        <v>9.4991477226E10</v>
      </c>
      <c r="D1540" s="1"/>
      <c r="E1540" s="1"/>
      <c r="F1540" s="1"/>
      <c r="G1540" s="1"/>
      <c r="H1540" s="1"/>
    </row>
    <row r="1541" ht="15.75" customHeight="1">
      <c r="A1541" s="1" t="s">
        <v>3358</v>
      </c>
      <c r="B1541" s="1" t="s">
        <v>3359</v>
      </c>
      <c r="C1541" s="1">
        <v>7.1992753477E10</v>
      </c>
      <c r="D1541" s="1"/>
      <c r="E1541" s="1"/>
      <c r="F1541" s="1"/>
      <c r="G1541" s="1"/>
      <c r="H1541" s="1"/>
    </row>
    <row r="1542" ht="15.75" customHeight="1">
      <c r="A1542" s="1" t="s">
        <v>3360</v>
      </c>
      <c r="B1542" s="1" t="s">
        <v>3361</v>
      </c>
      <c r="C1542" s="1">
        <v>9.991271627E9</v>
      </c>
      <c r="D1542" s="1"/>
      <c r="E1542" s="1"/>
      <c r="F1542" s="1"/>
      <c r="G1542" s="1"/>
      <c r="H1542" s="1"/>
    </row>
    <row r="1543" ht="15.75" customHeight="1">
      <c r="A1543" s="1" t="s">
        <v>3362</v>
      </c>
      <c r="B1543" s="1" t="s">
        <v>3363</v>
      </c>
      <c r="C1543" s="1">
        <v>9.1983679869E10</v>
      </c>
      <c r="D1543" s="1"/>
      <c r="E1543" s="1"/>
      <c r="F1543" s="1"/>
      <c r="G1543" s="1"/>
      <c r="H1543" s="1"/>
    </row>
    <row r="1544" ht="15.75" customHeight="1">
      <c r="A1544" s="1" t="s">
        <v>3364</v>
      </c>
      <c r="B1544" s="1" t="s">
        <v>3365</v>
      </c>
      <c r="C1544" s="1">
        <v>1.9983186754E10</v>
      </c>
      <c r="D1544" s="1"/>
      <c r="E1544" s="1"/>
      <c r="F1544" s="1"/>
      <c r="G1544" s="1"/>
      <c r="H1544" s="1"/>
    </row>
    <row r="1545" ht="15.75" customHeight="1">
      <c r="A1545" s="1" t="s">
        <v>276</v>
      </c>
      <c r="B1545" s="1" t="s">
        <v>3366</v>
      </c>
      <c r="C1545" s="1">
        <v>7.9991829841E10</v>
      </c>
      <c r="D1545" s="1"/>
      <c r="E1545" s="1"/>
      <c r="F1545" s="1"/>
      <c r="G1545" s="1"/>
      <c r="H1545" s="1"/>
    </row>
    <row r="1546" ht="15.75" customHeight="1">
      <c r="A1546" s="1" t="s">
        <v>3367</v>
      </c>
      <c r="B1546" s="1" t="s">
        <v>3368</v>
      </c>
      <c r="C1546" s="1">
        <v>5.532999745535E12</v>
      </c>
      <c r="D1546" s="1"/>
      <c r="E1546" s="1"/>
      <c r="F1546" s="1"/>
      <c r="G1546" s="1"/>
      <c r="H1546" s="1"/>
    </row>
    <row r="1547" ht="15.75" customHeight="1">
      <c r="A1547" s="1" t="s">
        <v>3369</v>
      </c>
      <c r="B1547" s="1" t="s">
        <v>3370</v>
      </c>
      <c r="C1547" s="1">
        <v>1.698190805E10</v>
      </c>
      <c r="D1547" s="1"/>
      <c r="E1547" s="1"/>
      <c r="F1547" s="1"/>
      <c r="G1547" s="1"/>
      <c r="H1547" s="1"/>
    </row>
    <row r="1548" ht="15.75" customHeight="1">
      <c r="A1548" s="1" t="s">
        <v>3371</v>
      </c>
      <c r="B1548" s="1" t="s">
        <v>3372</v>
      </c>
      <c r="C1548" s="1">
        <v>6.4999574634E10</v>
      </c>
      <c r="D1548" s="1"/>
      <c r="E1548" s="1"/>
      <c r="F1548" s="1"/>
      <c r="G1548" s="1"/>
      <c r="H1548" s="1"/>
    </row>
    <row r="1549" ht="15.75" customHeight="1">
      <c r="A1549" s="1" t="s">
        <v>3373</v>
      </c>
      <c r="B1549" s="1" t="s">
        <v>3374</v>
      </c>
      <c r="C1549" s="1">
        <v>2.199867254E10</v>
      </c>
      <c r="D1549" s="1" t="s">
        <v>14</v>
      </c>
      <c r="E1549" s="1" t="s">
        <v>15</v>
      </c>
      <c r="F1549" s="1" t="s">
        <v>16</v>
      </c>
      <c r="G1549" s="1" t="s">
        <v>119</v>
      </c>
      <c r="H1549" s="1" t="s">
        <v>93</v>
      </c>
    </row>
    <row r="1550" ht="15.75" customHeight="1">
      <c r="A1550" s="1" t="s">
        <v>3375</v>
      </c>
      <c r="B1550" s="1" t="s">
        <v>3376</v>
      </c>
      <c r="C1550" s="1">
        <v>2.1972390777E10</v>
      </c>
      <c r="D1550" s="1"/>
      <c r="E1550" s="1"/>
      <c r="F1550" s="1"/>
      <c r="G1550" s="1"/>
      <c r="H1550" s="1"/>
    </row>
    <row r="1551" ht="15.75" customHeight="1">
      <c r="A1551" s="1" t="s">
        <v>3377</v>
      </c>
      <c r="B1551" s="1" t="s">
        <v>3378</v>
      </c>
      <c r="C1551" s="1">
        <v>5.3984573949E10</v>
      </c>
      <c r="D1551" s="1"/>
      <c r="E1551" s="1"/>
      <c r="F1551" s="1"/>
      <c r="G1551" s="1"/>
      <c r="H1551" s="1"/>
    </row>
    <row r="1552" ht="15.75" customHeight="1">
      <c r="A1552" s="1" t="s">
        <v>3379</v>
      </c>
      <c r="B1552" s="1" t="s">
        <v>3380</v>
      </c>
      <c r="C1552" s="1" t="s">
        <v>3381</v>
      </c>
      <c r="D1552" s="1"/>
      <c r="E1552" s="1"/>
      <c r="F1552" s="1"/>
      <c r="G1552" s="1"/>
      <c r="H1552" s="1"/>
    </row>
    <row r="1553" ht="15.75" customHeight="1">
      <c r="A1553" s="1" t="s">
        <v>3382</v>
      </c>
      <c r="B1553" s="1" t="s">
        <v>3383</v>
      </c>
      <c r="C1553" s="1">
        <v>5.554991166199E12</v>
      </c>
      <c r="D1553" s="1"/>
      <c r="E1553" s="1"/>
      <c r="F1553" s="1"/>
      <c r="G1553" s="1"/>
      <c r="H1553" s="1"/>
    </row>
    <row r="1554" ht="15.75" customHeight="1">
      <c r="A1554" s="1" t="s">
        <v>3384</v>
      </c>
      <c r="B1554" s="1" t="s">
        <v>3385</v>
      </c>
      <c r="C1554" s="1">
        <v>7.7999082556E10</v>
      </c>
      <c r="D1554" s="1"/>
      <c r="E1554" s="1"/>
      <c r="F1554" s="1"/>
      <c r="G1554" s="1"/>
      <c r="H1554" s="1"/>
    </row>
    <row r="1555" ht="15.75" customHeight="1">
      <c r="A1555" s="1" t="s">
        <v>3386</v>
      </c>
      <c r="B1555" s="1" t="s">
        <v>3387</v>
      </c>
      <c r="C1555" s="1">
        <v>3.1994486107E10</v>
      </c>
      <c r="D1555" s="1"/>
      <c r="E1555" s="1"/>
      <c r="F1555" s="1"/>
      <c r="G1555" s="1"/>
      <c r="H1555" s="1"/>
    </row>
    <row r="1556" ht="15.75" customHeight="1">
      <c r="A1556" s="1" t="s">
        <v>3388</v>
      </c>
      <c r="B1556" s="1" t="s">
        <v>3389</v>
      </c>
      <c r="C1556" s="1">
        <v>4.1999473916E10</v>
      </c>
      <c r="D1556" s="1" t="s">
        <v>125</v>
      </c>
      <c r="E1556" s="1" t="s">
        <v>15</v>
      </c>
      <c r="F1556" s="1" t="s">
        <v>126</v>
      </c>
      <c r="G1556" s="1" t="s">
        <v>119</v>
      </c>
      <c r="H1556" s="1" t="s">
        <v>205</v>
      </c>
    </row>
    <row r="1557" ht="15.75" customHeight="1">
      <c r="A1557" s="1" t="s">
        <v>3390</v>
      </c>
      <c r="B1557" s="1" t="s">
        <v>3391</v>
      </c>
      <c r="C1557" s="1">
        <v>1.1932572969E10</v>
      </c>
      <c r="D1557" s="1"/>
      <c r="E1557" s="1"/>
      <c r="F1557" s="1"/>
      <c r="G1557" s="1"/>
      <c r="H1557" s="1"/>
    </row>
    <row r="1558" ht="15.75" customHeight="1">
      <c r="A1558" s="1" t="s">
        <v>3392</v>
      </c>
      <c r="B1558" s="1" t="s">
        <v>3393</v>
      </c>
      <c r="C1558" s="1">
        <v>1.6993727248E10</v>
      </c>
      <c r="D1558" s="1"/>
      <c r="E1558" s="1"/>
      <c r="F1558" s="1"/>
      <c r="G1558" s="1"/>
      <c r="H1558" s="1"/>
    </row>
    <row r="1559" ht="15.75" customHeight="1">
      <c r="A1559" s="1" t="s">
        <v>3394</v>
      </c>
      <c r="B1559" s="1" t="s">
        <v>3395</v>
      </c>
      <c r="C1559" s="1">
        <v>1.1944240039E10</v>
      </c>
      <c r="D1559" s="1"/>
      <c r="E1559" s="1"/>
      <c r="F1559" s="1"/>
      <c r="G1559" s="1"/>
      <c r="H1559" s="1"/>
    </row>
    <row r="1560" ht="15.75" customHeight="1">
      <c r="A1560" s="1" t="s">
        <v>3396</v>
      </c>
      <c r="B1560" s="1" t="s">
        <v>3397</v>
      </c>
      <c r="C1560" s="1">
        <v>1.6993055594E10</v>
      </c>
      <c r="D1560" s="1"/>
      <c r="E1560" s="1"/>
      <c r="F1560" s="1"/>
      <c r="G1560" s="1"/>
      <c r="H1560" s="1"/>
    </row>
    <row r="1561" ht="15.75" customHeight="1">
      <c r="A1561" s="1" t="s">
        <v>582</v>
      </c>
      <c r="B1561" s="1" t="s">
        <v>3398</v>
      </c>
      <c r="C1561" s="1">
        <v>6.7998306463E10</v>
      </c>
      <c r="D1561" s="1"/>
      <c r="E1561" s="1"/>
      <c r="F1561" s="1"/>
      <c r="G1561" s="1"/>
      <c r="H1561" s="1"/>
    </row>
    <row r="1562" ht="15.75" customHeight="1">
      <c r="A1562" s="1" t="s">
        <v>3399</v>
      </c>
      <c r="B1562" s="1" t="s">
        <v>3400</v>
      </c>
      <c r="C1562" s="1">
        <v>6.7991926596E10</v>
      </c>
      <c r="D1562" s="1"/>
      <c r="E1562" s="1"/>
      <c r="F1562" s="1"/>
      <c r="G1562" s="1"/>
      <c r="H1562" s="1"/>
    </row>
    <row r="1563" ht="15.75" customHeight="1">
      <c r="A1563" s="1" t="s">
        <v>3401</v>
      </c>
      <c r="B1563" s="1" t="s">
        <v>3402</v>
      </c>
      <c r="C1563" s="1">
        <v>9.1985040368E10</v>
      </c>
      <c r="D1563" s="1"/>
      <c r="E1563" s="1"/>
      <c r="F1563" s="1"/>
      <c r="G1563" s="1"/>
      <c r="H1563" s="1"/>
    </row>
    <row r="1564" ht="15.75" customHeight="1">
      <c r="A1564" s="1" t="s">
        <v>3403</v>
      </c>
      <c r="B1564" s="1" t="s">
        <v>3404</v>
      </c>
      <c r="C1564" s="1">
        <v>8.8993497089E10</v>
      </c>
      <c r="D1564" s="1"/>
      <c r="E1564" s="1"/>
      <c r="F1564" s="1"/>
      <c r="G1564" s="1"/>
      <c r="H1564" s="1"/>
    </row>
    <row r="1565" ht="15.75" customHeight="1">
      <c r="A1565" s="1" t="s">
        <v>3405</v>
      </c>
      <c r="B1565" s="1" t="s">
        <v>3406</v>
      </c>
      <c r="C1565" s="1" t="s">
        <v>3407</v>
      </c>
      <c r="D1565" s="1"/>
      <c r="E1565" s="1"/>
      <c r="F1565" s="1"/>
      <c r="G1565" s="1"/>
      <c r="H1565" s="1"/>
    </row>
    <row r="1566" ht="15.75" customHeight="1">
      <c r="A1566" s="1" t="s">
        <v>2304</v>
      </c>
      <c r="B1566" s="1" t="s">
        <v>3408</v>
      </c>
      <c r="C1566" s="1">
        <v>4.5999806652E10</v>
      </c>
      <c r="D1566" s="1"/>
      <c r="E1566" s="1"/>
      <c r="F1566" s="1"/>
      <c r="G1566" s="1"/>
      <c r="H1566" s="1"/>
    </row>
    <row r="1567" ht="15.75" customHeight="1">
      <c r="A1567" s="1" t="s">
        <v>3409</v>
      </c>
      <c r="B1567" s="1" t="s">
        <v>3410</v>
      </c>
      <c r="C1567" s="1">
        <v>2.8999054555E10</v>
      </c>
      <c r="D1567" s="1"/>
      <c r="E1567" s="1"/>
      <c r="F1567" s="1"/>
      <c r="G1567" s="1"/>
      <c r="H1567" s="1"/>
    </row>
    <row r="1568" ht="15.75" customHeight="1">
      <c r="A1568" s="1" t="s">
        <v>3411</v>
      </c>
      <c r="B1568" s="1" t="s">
        <v>3412</v>
      </c>
      <c r="C1568" s="1">
        <v>8.1986976639E10</v>
      </c>
      <c r="D1568" s="1" t="s">
        <v>681</v>
      </c>
      <c r="E1568" s="1" t="s">
        <v>42</v>
      </c>
      <c r="F1568" s="1" t="s">
        <v>60</v>
      </c>
      <c r="G1568" s="1" t="s">
        <v>683</v>
      </c>
      <c r="H1568" s="1" t="s">
        <v>45</v>
      </c>
    </row>
    <row r="1569" ht="15.75" customHeight="1">
      <c r="A1569" s="1" t="s">
        <v>3413</v>
      </c>
      <c r="B1569" s="1" t="s">
        <v>3414</v>
      </c>
      <c r="C1569" s="1">
        <v>1.1911625353E10</v>
      </c>
      <c r="D1569" s="1"/>
      <c r="E1569" s="1"/>
      <c r="F1569" s="1"/>
      <c r="G1569" s="1"/>
      <c r="H1569" s="1"/>
    </row>
    <row r="1570" ht="15.75" customHeight="1">
      <c r="A1570" s="1" t="s">
        <v>3415</v>
      </c>
      <c r="B1570" s="1" t="s">
        <v>3416</v>
      </c>
      <c r="C1570" s="1">
        <v>1.2974118546E10</v>
      </c>
      <c r="D1570" s="1"/>
      <c r="E1570" s="1"/>
      <c r="F1570" s="1"/>
      <c r="G1570" s="1"/>
      <c r="H1570" s="1"/>
    </row>
    <row r="1571" ht="15.75" customHeight="1">
      <c r="A1571" s="1" t="s">
        <v>3417</v>
      </c>
      <c r="B1571" s="1" t="s">
        <v>3418</v>
      </c>
      <c r="C1571" s="1">
        <v>9.1981281579E10</v>
      </c>
      <c r="D1571" s="1"/>
      <c r="E1571" s="1"/>
      <c r="F1571" s="1"/>
      <c r="G1571" s="1"/>
      <c r="H1571" s="1"/>
    </row>
    <row r="1572" ht="15.75" customHeight="1">
      <c r="A1572" s="1" t="s">
        <v>3419</v>
      </c>
      <c r="B1572" s="1" t="s">
        <v>3420</v>
      </c>
      <c r="C1572" s="1">
        <v>8.2996969118E10</v>
      </c>
      <c r="D1572" s="1"/>
      <c r="E1572" s="1"/>
      <c r="F1572" s="1"/>
      <c r="G1572" s="1"/>
      <c r="H1572" s="1"/>
    </row>
    <row r="1573" ht="15.75" customHeight="1">
      <c r="A1573" s="1" t="s">
        <v>3421</v>
      </c>
      <c r="B1573" s="1" t="s">
        <v>3422</v>
      </c>
      <c r="C1573" s="1">
        <v>8.2994197737E10</v>
      </c>
      <c r="D1573" s="1"/>
      <c r="E1573" s="1"/>
      <c r="F1573" s="1"/>
      <c r="G1573" s="1"/>
      <c r="H1573" s="1"/>
    </row>
    <row r="1574" ht="15.75" customHeight="1">
      <c r="A1574" s="1" t="s">
        <v>3423</v>
      </c>
      <c r="B1574" s="1" t="s">
        <v>3424</v>
      </c>
      <c r="C1574" s="1">
        <v>1.4996066168E10</v>
      </c>
      <c r="D1574" s="1"/>
      <c r="E1574" s="1"/>
      <c r="F1574" s="1"/>
      <c r="G1574" s="1"/>
      <c r="H1574" s="1"/>
    </row>
    <row r="1575" ht="15.75" customHeight="1">
      <c r="A1575" s="1" t="s">
        <v>453</v>
      </c>
      <c r="B1575" s="1" t="s">
        <v>3425</v>
      </c>
      <c r="C1575" s="1">
        <v>1.1947239699E10</v>
      </c>
      <c r="D1575" s="1" t="s">
        <v>2570</v>
      </c>
      <c r="E1575" s="1" t="s">
        <v>3426</v>
      </c>
      <c r="F1575" s="1" t="s">
        <v>1892</v>
      </c>
      <c r="G1575" s="1" t="s">
        <v>2571</v>
      </c>
      <c r="H1575" s="1" t="s">
        <v>45</v>
      </c>
    </row>
    <row r="1576" ht="15.75" customHeight="1">
      <c r="A1576" s="1" t="s">
        <v>3427</v>
      </c>
      <c r="B1576" s="1" t="s">
        <v>3428</v>
      </c>
      <c r="C1576" s="1">
        <v>2.8999035822E10</v>
      </c>
      <c r="D1576" s="1" t="s">
        <v>3429</v>
      </c>
      <c r="E1576" s="1" t="s">
        <v>3073</v>
      </c>
      <c r="F1576" s="1" t="s">
        <v>435</v>
      </c>
      <c r="G1576" s="1" t="s">
        <v>3430</v>
      </c>
      <c r="H1576" s="1" t="s">
        <v>45</v>
      </c>
    </row>
    <row r="1577" ht="15.75" customHeight="1">
      <c r="A1577" s="1" t="s">
        <v>3431</v>
      </c>
      <c r="B1577" s="1" t="s">
        <v>3432</v>
      </c>
      <c r="C1577" s="1">
        <v>1.3981325357E10</v>
      </c>
      <c r="D1577" s="1" t="s">
        <v>125</v>
      </c>
      <c r="E1577" s="1" t="s">
        <v>15</v>
      </c>
      <c r="F1577" s="1" t="s">
        <v>309</v>
      </c>
      <c r="G1577" s="1" t="s">
        <v>119</v>
      </c>
      <c r="H1577" s="1" t="s">
        <v>354</v>
      </c>
    </row>
    <row r="1578" ht="15.75" customHeight="1">
      <c r="A1578" s="1" t="s">
        <v>463</v>
      </c>
      <c r="B1578" s="1" t="s">
        <v>3433</v>
      </c>
      <c r="C1578" s="1">
        <v>8.5981819794E10</v>
      </c>
      <c r="D1578" s="1"/>
      <c r="E1578" s="1"/>
      <c r="F1578" s="1"/>
      <c r="G1578" s="1"/>
      <c r="H1578" s="1"/>
    </row>
    <row r="1579" ht="15.75" customHeight="1">
      <c r="A1579" s="1" t="s">
        <v>3434</v>
      </c>
      <c r="B1579" s="1" t="s">
        <v>3435</v>
      </c>
      <c r="C1579" s="1">
        <v>4.1985058124E10</v>
      </c>
      <c r="D1579" s="1"/>
      <c r="E1579" s="1"/>
      <c r="F1579" s="1"/>
      <c r="G1579" s="1"/>
      <c r="H1579" s="1"/>
    </row>
    <row r="1580" ht="15.75" customHeight="1">
      <c r="A1580" s="1" t="s">
        <v>3436</v>
      </c>
      <c r="B1580" s="1" t="s">
        <v>3437</v>
      </c>
      <c r="C1580" s="1">
        <v>7.7998661543E10</v>
      </c>
      <c r="D1580" s="1"/>
      <c r="E1580" s="1"/>
      <c r="F1580" s="1"/>
      <c r="G1580" s="1"/>
      <c r="H1580" s="1"/>
    </row>
    <row r="1581" ht="15.75" customHeight="1">
      <c r="A1581" s="1" t="s">
        <v>3438</v>
      </c>
      <c r="B1581" s="1" t="s">
        <v>3439</v>
      </c>
      <c r="C1581" s="1">
        <v>2.2992774156E10</v>
      </c>
      <c r="D1581" s="1"/>
      <c r="E1581" s="1"/>
      <c r="F1581" s="1"/>
      <c r="G1581" s="1"/>
      <c r="H1581" s="1"/>
    </row>
    <row r="1582" ht="15.75" customHeight="1">
      <c r="A1582" s="1" t="s">
        <v>3440</v>
      </c>
      <c r="B1582" s="1" t="s">
        <v>3441</v>
      </c>
      <c r="C1582" s="1">
        <v>6.299944902E10</v>
      </c>
      <c r="D1582" s="1"/>
      <c r="E1582" s="1"/>
      <c r="F1582" s="1"/>
      <c r="G1582" s="1"/>
      <c r="H1582" s="1"/>
    </row>
    <row r="1583" ht="15.75" customHeight="1">
      <c r="A1583" s="1" t="s">
        <v>3442</v>
      </c>
      <c r="B1583" s="1" t="s">
        <v>3443</v>
      </c>
      <c r="C1583" s="1">
        <v>2.34233243223E11</v>
      </c>
      <c r="D1583" s="1"/>
      <c r="E1583" s="1"/>
      <c r="F1583" s="1"/>
      <c r="G1583" s="1"/>
      <c r="H1583" s="1"/>
    </row>
    <row r="1584" ht="15.75" customHeight="1">
      <c r="A1584" s="1" t="s">
        <v>3444</v>
      </c>
      <c r="B1584" s="1" t="s">
        <v>3445</v>
      </c>
      <c r="C1584" s="1">
        <v>1.194681935E10</v>
      </c>
      <c r="D1584" s="1" t="s">
        <v>14</v>
      </c>
      <c r="E1584" s="1" t="s">
        <v>15</v>
      </c>
      <c r="F1584" s="1" t="s">
        <v>1481</v>
      </c>
      <c r="G1584" s="1" t="s">
        <v>119</v>
      </c>
      <c r="H1584" s="1" t="s">
        <v>642</v>
      </c>
    </row>
    <row r="1585" ht="15.75" customHeight="1">
      <c r="A1585" s="1" t="s">
        <v>3446</v>
      </c>
      <c r="B1585" s="1" t="s">
        <v>3447</v>
      </c>
      <c r="C1585" s="1">
        <v>6.2998312865E10</v>
      </c>
      <c r="D1585" s="1"/>
      <c r="E1585" s="1"/>
      <c r="F1585" s="1"/>
      <c r="G1585" s="1"/>
      <c r="H1585" s="1"/>
    </row>
    <row r="1586" ht="15.75" customHeight="1">
      <c r="A1586" s="1" t="s">
        <v>3448</v>
      </c>
      <c r="B1586" s="1" t="s">
        <v>3449</v>
      </c>
      <c r="C1586" s="1">
        <v>1.7992596977E10</v>
      </c>
      <c r="D1586" s="1"/>
      <c r="E1586" s="1"/>
      <c r="F1586" s="1"/>
      <c r="G1586" s="1"/>
      <c r="H1586" s="1"/>
    </row>
    <row r="1587" ht="15.75" customHeight="1">
      <c r="A1587" s="1" t="s">
        <v>3450</v>
      </c>
      <c r="B1587" s="1" t="s">
        <v>3451</v>
      </c>
      <c r="C1587" s="1" t="s">
        <v>3452</v>
      </c>
      <c r="D1587" s="1"/>
      <c r="E1587" s="1"/>
      <c r="F1587" s="1"/>
      <c r="G1587" s="1"/>
      <c r="H1587" s="1"/>
    </row>
    <row r="1588" ht="15.75" customHeight="1">
      <c r="A1588" s="1" t="s">
        <v>711</v>
      </c>
      <c r="B1588" s="1" t="s">
        <v>3453</v>
      </c>
      <c r="C1588" s="1">
        <v>8.6999567246E10</v>
      </c>
      <c r="D1588" s="1"/>
      <c r="E1588" s="1"/>
      <c r="F1588" s="1"/>
      <c r="G1588" s="1"/>
      <c r="H1588" s="1"/>
    </row>
    <row r="1589" ht="15.75" customHeight="1">
      <c r="A1589" s="1" t="s">
        <v>3454</v>
      </c>
      <c r="B1589" s="1" t="s">
        <v>3455</v>
      </c>
      <c r="C1589" s="1">
        <v>6.3991168403E10</v>
      </c>
      <c r="D1589" s="1"/>
      <c r="E1589" s="1"/>
      <c r="F1589" s="1"/>
      <c r="G1589" s="1"/>
      <c r="H1589" s="1"/>
    </row>
    <row r="1590" ht="15.75" customHeight="1">
      <c r="A1590" s="1" t="s">
        <v>3456</v>
      </c>
      <c r="B1590" s="1" t="s">
        <v>3457</v>
      </c>
      <c r="C1590" s="1">
        <v>2.197154315E10</v>
      </c>
      <c r="D1590" s="1" t="s">
        <v>14</v>
      </c>
      <c r="E1590" s="1" t="s">
        <v>15</v>
      </c>
      <c r="F1590" s="1" t="s">
        <v>3458</v>
      </c>
      <c r="G1590" s="1" t="s">
        <v>119</v>
      </c>
      <c r="H1590" s="1" t="s">
        <v>205</v>
      </c>
    </row>
    <row r="1591" ht="15.75" customHeight="1">
      <c r="A1591" s="1" t="s">
        <v>3459</v>
      </c>
      <c r="B1591" s="1" t="s">
        <v>3460</v>
      </c>
      <c r="C1591" s="1">
        <v>4.7999562434E10</v>
      </c>
      <c r="D1591" s="1"/>
      <c r="E1591" s="1"/>
      <c r="F1591" s="1"/>
      <c r="G1591" s="1"/>
      <c r="H1591" s="1"/>
    </row>
    <row r="1592" ht="15.75" customHeight="1">
      <c r="A1592" s="1" t="s">
        <v>3461</v>
      </c>
      <c r="B1592" s="1" t="s">
        <v>3462</v>
      </c>
      <c r="C1592" s="1" t="s">
        <v>3463</v>
      </c>
      <c r="D1592" s="1"/>
      <c r="E1592" s="1"/>
      <c r="F1592" s="1"/>
      <c r="G1592" s="1"/>
      <c r="H1592" s="1"/>
    </row>
    <row r="1593" ht="15.75" customHeight="1">
      <c r="A1593" s="1" t="s">
        <v>3464</v>
      </c>
      <c r="B1593" s="1" t="s">
        <v>3465</v>
      </c>
      <c r="C1593" s="1">
        <v>1.1953499806E10</v>
      </c>
      <c r="D1593" s="1"/>
      <c r="E1593" s="1"/>
      <c r="F1593" s="1"/>
      <c r="G1593" s="1"/>
      <c r="H1593" s="1"/>
    </row>
    <row r="1594" ht="15.75" customHeight="1">
      <c r="A1594" s="1" t="s">
        <v>560</v>
      </c>
      <c r="B1594" s="1" t="s">
        <v>3466</v>
      </c>
      <c r="C1594" s="1">
        <v>1.8996327484E10</v>
      </c>
      <c r="D1594" s="1"/>
      <c r="E1594" s="1"/>
      <c r="F1594" s="1"/>
      <c r="G1594" s="1"/>
      <c r="H1594" s="1"/>
    </row>
    <row r="1595" ht="15.75" customHeight="1">
      <c r="A1595" s="1" t="s">
        <v>489</v>
      </c>
      <c r="B1595" s="1" t="s">
        <v>3467</v>
      </c>
      <c r="C1595" s="1">
        <v>6.4992866356E10</v>
      </c>
      <c r="D1595" s="1"/>
      <c r="E1595" s="1"/>
      <c r="F1595" s="1"/>
      <c r="G1595" s="1"/>
      <c r="H1595" s="1"/>
    </row>
    <row r="1596" ht="15.75" customHeight="1">
      <c r="A1596" s="1" t="s">
        <v>3468</v>
      </c>
      <c r="B1596" s="1" t="s">
        <v>3469</v>
      </c>
      <c r="C1596" s="1">
        <v>3.1996987576E10</v>
      </c>
      <c r="D1596" s="1"/>
      <c r="E1596" s="1"/>
      <c r="F1596" s="1"/>
      <c r="G1596" s="1"/>
      <c r="H1596" s="1"/>
    </row>
    <row r="1597" ht="15.75" customHeight="1">
      <c r="A1597" s="1" t="s">
        <v>3470</v>
      </c>
      <c r="B1597" s="1" t="s">
        <v>3471</v>
      </c>
      <c r="C1597" s="1">
        <v>5.198181114E10</v>
      </c>
      <c r="D1597" s="1"/>
      <c r="E1597" s="1"/>
      <c r="F1597" s="1"/>
      <c r="G1597" s="1"/>
      <c r="H1597" s="1"/>
    </row>
    <row r="1598" ht="15.75" customHeight="1">
      <c r="A1598" s="1" t="s">
        <v>3472</v>
      </c>
      <c r="B1598" s="1" t="s">
        <v>3473</v>
      </c>
      <c r="C1598" s="1" t="s">
        <v>3474</v>
      </c>
      <c r="D1598" s="1"/>
      <c r="E1598" s="1"/>
      <c r="F1598" s="1"/>
      <c r="G1598" s="1"/>
      <c r="H1598" s="1"/>
    </row>
    <row r="1599" ht="15.75" customHeight="1">
      <c r="A1599" s="1" t="s">
        <v>3475</v>
      </c>
      <c r="B1599" s="1" t="s">
        <v>3476</v>
      </c>
      <c r="C1599" s="1">
        <v>8.1999409491E10</v>
      </c>
      <c r="D1599" s="1" t="s">
        <v>14</v>
      </c>
      <c r="E1599" s="1" t="s">
        <v>15</v>
      </c>
      <c r="F1599" s="1" t="s">
        <v>16</v>
      </c>
      <c r="G1599" s="1" t="s">
        <v>119</v>
      </c>
      <c r="H1599" s="1" t="s">
        <v>1912</v>
      </c>
    </row>
    <row r="1600" ht="15.75" customHeight="1">
      <c r="A1600" s="1" t="s">
        <v>3477</v>
      </c>
      <c r="B1600" s="1" t="s">
        <v>3478</v>
      </c>
      <c r="C1600" s="1">
        <v>1.1960745305E10</v>
      </c>
      <c r="D1600" s="1"/>
      <c r="E1600" s="1"/>
      <c r="F1600" s="1"/>
      <c r="G1600" s="1"/>
      <c r="H1600" s="1"/>
    </row>
    <row r="1601" ht="15.75" customHeight="1">
      <c r="A1601" s="1" t="s">
        <v>3479</v>
      </c>
      <c r="B1601" s="1" t="s">
        <v>3480</v>
      </c>
      <c r="C1601" s="1">
        <v>1.1980212426E10</v>
      </c>
      <c r="D1601" s="1"/>
      <c r="E1601" s="1"/>
      <c r="F1601" s="1"/>
      <c r="G1601" s="1"/>
      <c r="H1601" s="1"/>
    </row>
    <row r="1602" ht="15.75" customHeight="1">
      <c r="A1602" s="1" t="s">
        <v>3481</v>
      </c>
      <c r="B1602" s="1" t="s">
        <v>3482</v>
      </c>
      <c r="C1602" s="1">
        <v>1.1945780343E10</v>
      </c>
      <c r="D1602" s="1"/>
      <c r="E1602" s="1"/>
      <c r="F1602" s="1"/>
      <c r="G1602" s="1"/>
      <c r="H1602" s="1"/>
    </row>
    <row r="1603" ht="15.75" customHeight="1">
      <c r="A1603" s="1" t="s">
        <v>3483</v>
      </c>
      <c r="B1603" s="1" t="s">
        <v>3484</v>
      </c>
      <c r="C1603" s="1">
        <v>7.5920005508E10</v>
      </c>
      <c r="D1603" s="1"/>
      <c r="E1603" s="1"/>
      <c r="F1603" s="1"/>
      <c r="G1603" s="1"/>
      <c r="H1603" s="1"/>
    </row>
    <row r="1604" ht="15.75" customHeight="1">
      <c r="A1604" s="1" t="s">
        <v>3485</v>
      </c>
      <c r="B1604" s="1" t="s">
        <v>3486</v>
      </c>
      <c r="C1604" s="1" t="s">
        <v>3487</v>
      </c>
      <c r="D1604" s="1"/>
      <c r="E1604" s="1"/>
      <c r="F1604" s="1"/>
      <c r="G1604" s="1"/>
      <c r="H1604" s="1"/>
    </row>
    <row r="1605" ht="15.75" customHeight="1">
      <c r="A1605" s="1" t="s">
        <v>3488</v>
      </c>
      <c r="B1605" s="1" t="s">
        <v>3489</v>
      </c>
      <c r="C1605" s="1">
        <v>2.196967827E10</v>
      </c>
      <c r="D1605" s="1"/>
      <c r="E1605" s="1"/>
      <c r="F1605" s="1"/>
      <c r="G1605" s="1"/>
      <c r="H1605" s="1"/>
    </row>
    <row r="1606" ht="15.75" customHeight="1">
      <c r="A1606" s="1" t="s">
        <v>3490</v>
      </c>
      <c r="B1606" s="1" t="s">
        <v>3491</v>
      </c>
      <c r="C1606" s="1">
        <v>4.1996932503E10</v>
      </c>
      <c r="D1606" s="1"/>
      <c r="E1606" s="1"/>
      <c r="F1606" s="1"/>
      <c r="G1606" s="1"/>
      <c r="H1606" s="1"/>
    </row>
    <row r="1607" ht="15.75" customHeight="1">
      <c r="A1607" s="1" t="s">
        <v>3492</v>
      </c>
      <c r="B1607" s="1" t="s">
        <v>3493</v>
      </c>
      <c r="C1607" s="1">
        <v>8.4996215969E10</v>
      </c>
      <c r="D1607" s="1"/>
      <c r="E1607" s="1"/>
      <c r="F1607" s="1"/>
      <c r="G1607" s="1"/>
      <c r="H1607" s="1"/>
    </row>
    <row r="1608" ht="15.75" customHeight="1">
      <c r="A1608" s="1" t="s">
        <v>3494</v>
      </c>
      <c r="B1608" s="1" t="s">
        <v>3495</v>
      </c>
      <c r="C1608" s="1">
        <v>9.1981232052E10</v>
      </c>
      <c r="D1608" s="1"/>
      <c r="E1608" s="1"/>
      <c r="F1608" s="1"/>
      <c r="G1608" s="1"/>
      <c r="H1608" s="1"/>
    </row>
    <row r="1609" ht="15.75" customHeight="1">
      <c r="A1609" s="1" t="s">
        <v>3496</v>
      </c>
      <c r="B1609" s="1" t="s">
        <v>3497</v>
      </c>
      <c r="C1609" s="1">
        <v>1.9995848723E10</v>
      </c>
      <c r="D1609" s="1"/>
      <c r="E1609" s="1"/>
      <c r="F1609" s="1"/>
      <c r="G1609" s="1"/>
      <c r="H1609" s="1"/>
    </row>
    <row r="1610" ht="15.75" customHeight="1">
      <c r="A1610" s="1" t="s">
        <v>873</v>
      </c>
      <c r="B1610" s="1" t="s">
        <v>3498</v>
      </c>
      <c r="C1610" s="1">
        <v>1.1987005806E10</v>
      </c>
      <c r="D1610" s="1"/>
      <c r="E1610" s="1"/>
      <c r="F1610" s="1"/>
      <c r="G1610" s="1"/>
      <c r="H1610" s="1"/>
    </row>
    <row r="1611" ht="15.75" customHeight="1">
      <c r="A1611" s="1" t="s">
        <v>3499</v>
      </c>
      <c r="B1611" s="1" t="s">
        <v>3500</v>
      </c>
      <c r="C1611" s="1">
        <v>1.5994541158E10</v>
      </c>
      <c r="D1611" s="1"/>
      <c r="E1611" s="1"/>
      <c r="F1611" s="1"/>
      <c r="G1611" s="1"/>
      <c r="H1611" s="1"/>
    </row>
    <row r="1612" ht="15.75" customHeight="1">
      <c r="A1612" s="1" t="s">
        <v>3501</v>
      </c>
      <c r="B1612" s="1" t="s">
        <v>3502</v>
      </c>
      <c r="C1612" s="1">
        <v>6.1995589805E10</v>
      </c>
      <c r="D1612" s="1"/>
      <c r="E1612" s="1"/>
      <c r="F1612" s="1"/>
      <c r="G1612" s="1"/>
      <c r="H1612" s="1"/>
    </row>
    <row r="1613" ht="15.75" customHeight="1">
      <c r="A1613" s="1" t="s">
        <v>3503</v>
      </c>
      <c r="B1613" s="1" t="s">
        <v>3504</v>
      </c>
      <c r="C1613" s="1">
        <v>4.2999016242E10</v>
      </c>
      <c r="D1613" s="1"/>
      <c r="E1613" s="1"/>
      <c r="F1613" s="1"/>
      <c r="G1613" s="1"/>
      <c r="H1613" s="1"/>
    </row>
    <row r="1614" ht="15.75" customHeight="1">
      <c r="A1614" s="1" t="s">
        <v>1134</v>
      </c>
      <c r="B1614" s="1" t="s">
        <v>3505</v>
      </c>
      <c r="C1614" s="1">
        <v>6.5984773247E10</v>
      </c>
      <c r="D1614" s="1"/>
      <c r="E1614" s="1"/>
      <c r="F1614" s="1"/>
      <c r="G1614" s="1"/>
      <c r="H1614" s="1"/>
    </row>
    <row r="1615" ht="15.75" customHeight="1">
      <c r="A1615" s="1" t="s">
        <v>3506</v>
      </c>
      <c r="B1615" s="1" t="s">
        <v>3507</v>
      </c>
      <c r="C1615" s="1">
        <v>5.521993343459E12</v>
      </c>
      <c r="D1615" s="1" t="s">
        <v>125</v>
      </c>
      <c r="E1615" s="1" t="s">
        <v>15</v>
      </c>
      <c r="F1615" s="1" t="s">
        <v>126</v>
      </c>
      <c r="G1615" s="1" t="s">
        <v>119</v>
      </c>
      <c r="H1615" s="1" t="s">
        <v>133</v>
      </c>
    </row>
    <row r="1616" ht="15.75" customHeight="1">
      <c r="A1616" s="1" t="s">
        <v>268</v>
      </c>
      <c r="B1616" s="1" t="s">
        <v>3508</v>
      </c>
      <c r="C1616" s="1">
        <v>2.1993579357E10</v>
      </c>
      <c r="D1616" s="1" t="s">
        <v>946</v>
      </c>
      <c r="E1616" s="1" t="s">
        <v>15</v>
      </c>
      <c r="F1616" s="1" t="s">
        <v>1637</v>
      </c>
      <c r="G1616" s="1" t="s">
        <v>119</v>
      </c>
      <c r="H1616" s="1" t="s">
        <v>300</v>
      </c>
    </row>
    <row r="1617" ht="15.75" customHeight="1">
      <c r="A1617" s="1" t="s">
        <v>3509</v>
      </c>
      <c r="B1617" s="1" t="s">
        <v>3510</v>
      </c>
      <c r="C1617" s="1">
        <v>3.1971354886E10</v>
      </c>
      <c r="D1617" s="1"/>
      <c r="E1617" s="1"/>
      <c r="F1617" s="1"/>
      <c r="G1617" s="1"/>
      <c r="H1617" s="1"/>
    </row>
    <row r="1618" ht="15.75" customHeight="1">
      <c r="A1618" s="1" t="s">
        <v>3511</v>
      </c>
      <c r="B1618" s="1" t="s">
        <v>3512</v>
      </c>
      <c r="C1618" s="1" t="s">
        <v>3513</v>
      </c>
      <c r="D1618" s="1"/>
      <c r="E1618" s="1"/>
      <c r="F1618" s="1"/>
      <c r="G1618" s="1"/>
      <c r="H1618" s="1"/>
    </row>
    <row r="1619" ht="15.75" customHeight="1">
      <c r="A1619" s="1" t="s">
        <v>3514</v>
      </c>
      <c r="B1619" s="1" t="s">
        <v>3515</v>
      </c>
      <c r="C1619" s="1">
        <v>5.4999129193E10</v>
      </c>
      <c r="D1619" s="1"/>
      <c r="E1619" s="1"/>
      <c r="F1619" s="1"/>
      <c r="G1619" s="1"/>
      <c r="H1619" s="1"/>
    </row>
    <row r="1620" ht="15.75" customHeight="1">
      <c r="A1620" s="1" t="s">
        <v>3516</v>
      </c>
      <c r="B1620" s="1" t="s">
        <v>3517</v>
      </c>
      <c r="C1620" s="1">
        <v>4.7996854368E10</v>
      </c>
      <c r="D1620" s="1"/>
      <c r="E1620" s="1"/>
      <c r="F1620" s="1"/>
      <c r="G1620" s="1"/>
      <c r="H1620" s="1"/>
    </row>
    <row r="1621" ht="15.75" customHeight="1">
      <c r="A1621" s="1" t="s">
        <v>3518</v>
      </c>
      <c r="B1621" s="1" t="s">
        <v>3519</v>
      </c>
      <c r="C1621" s="1">
        <v>8.8993763911E10</v>
      </c>
      <c r="D1621" s="1"/>
      <c r="E1621" s="1"/>
      <c r="F1621" s="1"/>
      <c r="G1621" s="1"/>
      <c r="H1621" s="1"/>
    </row>
    <row r="1622" ht="15.75" customHeight="1">
      <c r="A1622" s="1" t="s">
        <v>3520</v>
      </c>
      <c r="B1622" s="1" t="s">
        <v>3521</v>
      </c>
      <c r="C1622" s="1">
        <v>6.299115927E10</v>
      </c>
      <c r="D1622" s="1"/>
      <c r="E1622" s="1"/>
      <c r="F1622" s="1"/>
      <c r="G1622" s="1"/>
      <c r="H1622" s="1"/>
    </row>
    <row r="1623" ht="15.75" customHeight="1">
      <c r="A1623" s="1" t="s">
        <v>3522</v>
      </c>
      <c r="B1623" s="1" t="s">
        <v>3523</v>
      </c>
      <c r="C1623" s="1">
        <v>5.4996514016E10</v>
      </c>
      <c r="D1623" s="1"/>
      <c r="E1623" s="1"/>
      <c r="F1623" s="1"/>
      <c r="G1623" s="1"/>
      <c r="H1623" s="1"/>
    </row>
    <row r="1624" ht="15.75" customHeight="1">
      <c r="A1624" s="1" t="s">
        <v>3524</v>
      </c>
      <c r="B1624" s="1" t="s">
        <v>3525</v>
      </c>
      <c r="C1624" s="1" t="s">
        <v>3526</v>
      </c>
      <c r="D1624" s="1"/>
      <c r="E1624" s="1"/>
      <c r="F1624" s="1"/>
      <c r="G1624" s="1"/>
      <c r="H1624" s="1"/>
    </row>
    <row r="1625" ht="15.75" customHeight="1">
      <c r="A1625" s="1" t="s">
        <v>1994</v>
      </c>
      <c r="B1625" s="1" t="s">
        <v>3527</v>
      </c>
      <c r="C1625" s="1">
        <v>8.7991705055E10</v>
      </c>
      <c r="D1625" s="1"/>
      <c r="E1625" s="1"/>
      <c r="F1625" s="1"/>
      <c r="G1625" s="1"/>
      <c r="H1625" s="1"/>
    </row>
    <row r="1626" ht="15.75" customHeight="1">
      <c r="A1626" s="1" t="s">
        <v>453</v>
      </c>
      <c r="B1626" s="1" t="s">
        <v>3528</v>
      </c>
      <c r="C1626" s="1">
        <v>1.2992552089E10</v>
      </c>
      <c r="D1626" s="1"/>
      <c r="E1626" s="1"/>
      <c r="F1626" s="1"/>
      <c r="G1626" s="1"/>
      <c r="H1626" s="1"/>
    </row>
    <row r="1627" ht="15.75" customHeight="1">
      <c r="A1627" s="1" t="s">
        <v>3529</v>
      </c>
      <c r="B1627" s="1" t="s">
        <v>3530</v>
      </c>
      <c r="C1627" s="1">
        <v>7.1983580408E10</v>
      </c>
      <c r="D1627" s="1"/>
      <c r="E1627" s="1"/>
      <c r="F1627" s="1"/>
      <c r="G1627" s="1"/>
      <c r="H1627" s="1"/>
    </row>
    <row r="1628" ht="15.75" customHeight="1">
      <c r="A1628" s="1" t="s">
        <v>3531</v>
      </c>
      <c r="B1628" s="1" t="s">
        <v>3532</v>
      </c>
      <c r="C1628" s="1">
        <v>4.29880835E10</v>
      </c>
      <c r="D1628" s="1"/>
      <c r="E1628" s="1"/>
      <c r="F1628" s="1"/>
      <c r="G1628" s="1"/>
      <c r="H1628" s="1"/>
    </row>
    <row r="1629" ht="15.75" customHeight="1">
      <c r="A1629" s="1" t="s">
        <v>3533</v>
      </c>
      <c r="B1629" s="1" t="s">
        <v>3534</v>
      </c>
      <c r="C1629" s="1">
        <v>7.1992465984E10</v>
      </c>
      <c r="D1629" s="1"/>
      <c r="E1629" s="1"/>
      <c r="F1629" s="1"/>
      <c r="G1629" s="1"/>
      <c r="H1629" s="1"/>
    </row>
    <row r="1630" ht="15.75" customHeight="1">
      <c r="A1630" s="1" t="s">
        <v>3535</v>
      </c>
      <c r="B1630" s="1" t="s">
        <v>3536</v>
      </c>
      <c r="C1630" s="1">
        <v>7.1991030825E10</v>
      </c>
      <c r="D1630" s="1"/>
      <c r="E1630" s="1"/>
      <c r="F1630" s="1"/>
      <c r="G1630" s="1"/>
      <c r="H1630" s="1"/>
    </row>
    <row r="1631" ht="15.75" customHeight="1">
      <c r="A1631" s="1" t="s">
        <v>419</v>
      </c>
      <c r="B1631" s="1" t="s">
        <v>3537</v>
      </c>
      <c r="C1631" s="1">
        <v>3.8999308596E10</v>
      </c>
      <c r="D1631" s="1"/>
      <c r="E1631" s="1"/>
      <c r="F1631" s="1"/>
      <c r="G1631" s="1"/>
      <c r="H1631" s="1"/>
    </row>
    <row r="1632" ht="15.75" customHeight="1">
      <c r="A1632" s="1" t="s">
        <v>3538</v>
      </c>
      <c r="B1632" s="1" t="s">
        <v>3539</v>
      </c>
      <c r="C1632" s="1">
        <v>1.9974066876E10</v>
      </c>
      <c r="D1632" s="1" t="s">
        <v>2043</v>
      </c>
      <c r="E1632" s="1" t="s">
        <v>3540</v>
      </c>
      <c r="F1632" s="1" t="s">
        <v>3541</v>
      </c>
      <c r="G1632" s="1" t="s">
        <v>1737</v>
      </c>
      <c r="H1632" s="1" t="s">
        <v>45</v>
      </c>
    </row>
    <row r="1633" ht="15.75" customHeight="1">
      <c r="A1633" s="1" t="s">
        <v>3542</v>
      </c>
      <c r="B1633" s="1" t="s">
        <v>3543</v>
      </c>
      <c r="C1633" s="1">
        <v>5.562996543345E12</v>
      </c>
      <c r="D1633" s="1"/>
      <c r="E1633" s="1"/>
      <c r="F1633" s="1"/>
      <c r="G1633" s="1"/>
      <c r="H1633" s="1"/>
    </row>
    <row r="1634" ht="15.75" customHeight="1">
      <c r="A1634" s="1" t="s">
        <v>3544</v>
      </c>
      <c r="B1634" s="1" t="s">
        <v>3545</v>
      </c>
      <c r="C1634" s="1">
        <v>2.4981012805E10</v>
      </c>
      <c r="D1634" s="1"/>
      <c r="E1634" s="1"/>
      <c r="F1634" s="1"/>
      <c r="G1634" s="1"/>
      <c r="H1634" s="1"/>
    </row>
    <row r="1635" ht="15.75" customHeight="1">
      <c r="A1635" s="1" t="s">
        <v>3546</v>
      </c>
      <c r="B1635" s="1" t="s">
        <v>3547</v>
      </c>
      <c r="C1635" s="1">
        <v>1.1976563934E10</v>
      </c>
      <c r="D1635" s="1"/>
      <c r="E1635" s="1"/>
      <c r="F1635" s="1"/>
      <c r="G1635" s="1"/>
      <c r="H1635" s="1"/>
    </row>
    <row r="1636" ht="15.75" customHeight="1">
      <c r="A1636" s="1" t="s">
        <v>3548</v>
      </c>
      <c r="B1636" s="1" t="s">
        <v>3549</v>
      </c>
      <c r="C1636" s="1" t="s">
        <v>3550</v>
      </c>
      <c r="D1636" s="1"/>
      <c r="E1636" s="1"/>
      <c r="F1636" s="1"/>
      <c r="G1636" s="1"/>
      <c r="H1636" s="1"/>
    </row>
    <row r="1637" ht="15.75" customHeight="1">
      <c r="A1637" s="1" t="s">
        <v>3551</v>
      </c>
      <c r="B1637" s="1" t="s">
        <v>3552</v>
      </c>
      <c r="C1637" s="1">
        <v>9.2984302364E10</v>
      </c>
      <c r="D1637" s="1"/>
      <c r="E1637" s="1"/>
      <c r="F1637" s="1"/>
      <c r="G1637" s="1"/>
      <c r="H1637" s="1"/>
    </row>
    <row r="1638" ht="15.75" customHeight="1">
      <c r="A1638" s="1" t="s">
        <v>808</v>
      </c>
      <c r="B1638" s="1" t="s">
        <v>3553</v>
      </c>
      <c r="C1638" s="1">
        <v>4.4999457457E10</v>
      </c>
      <c r="D1638" s="1"/>
      <c r="E1638" s="1"/>
      <c r="F1638" s="1"/>
      <c r="G1638" s="1"/>
      <c r="H1638" s="1"/>
    </row>
    <row r="1639" ht="15.75" customHeight="1">
      <c r="A1639" s="1" t="s">
        <v>3554</v>
      </c>
      <c r="B1639" s="1" t="s">
        <v>3555</v>
      </c>
      <c r="C1639" s="1">
        <v>8.8996982281E10</v>
      </c>
      <c r="D1639" s="1"/>
      <c r="E1639" s="1"/>
      <c r="F1639" s="1"/>
      <c r="G1639" s="1"/>
      <c r="H1639" s="1"/>
    </row>
    <row r="1640" ht="15.75" customHeight="1">
      <c r="A1640" s="1" t="s">
        <v>3556</v>
      </c>
      <c r="B1640" s="1" t="s">
        <v>3557</v>
      </c>
      <c r="C1640" s="1" t="s">
        <v>3558</v>
      </c>
      <c r="D1640" s="1"/>
      <c r="E1640" s="1"/>
      <c r="F1640" s="1"/>
      <c r="G1640" s="1"/>
      <c r="H1640" s="1"/>
    </row>
    <row r="1641" ht="15.75" customHeight="1">
      <c r="A1641" s="1" t="s">
        <v>3559</v>
      </c>
      <c r="B1641" s="1" t="s">
        <v>3560</v>
      </c>
      <c r="C1641" s="1" t="s">
        <v>3561</v>
      </c>
      <c r="D1641" s="1"/>
      <c r="E1641" s="1"/>
      <c r="F1641" s="1"/>
      <c r="G1641" s="1"/>
      <c r="H1641" s="1"/>
    </row>
    <row r="1642" ht="15.75" customHeight="1">
      <c r="A1642" s="1" t="s">
        <v>3562</v>
      </c>
      <c r="B1642" s="1" t="s">
        <v>3563</v>
      </c>
      <c r="C1642" s="1" t="s">
        <v>3564</v>
      </c>
      <c r="D1642" s="1"/>
      <c r="E1642" s="1"/>
      <c r="F1642" s="1"/>
      <c r="G1642" s="1"/>
      <c r="H1642" s="1"/>
    </row>
    <row r="1643" ht="15.75" customHeight="1">
      <c r="A1643" s="1" t="s">
        <v>3565</v>
      </c>
      <c r="B1643" s="1" t="s">
        <v>3566</v>
      </c>
      <c r="C1643" s="1">
        <v>5.524981476341E12</v>
      </c>
      <c r="D1643" s="1" t="s">
        <v>125</v>
      </c>
      <c r="E1643" s="1" t="s">
        <v>15</v>
      </c>
      <c r="F1643" s="1" t="s">
        <v>126</v>
      </c>
      <c r="G1643" s="1" t="s">
        <v>119</v>
      </c>
      <c r="H1643" s="1" t="s">
        <v>205</v>
      </c>
    </row>
    <row r="1644" ht="15.75" customHeight="1">
      <c r="A1644" s="1" t="s">
        <v>3567</v>
      </c>
      <c r="B1644" s="1" t="s">
        <v>3568</v>
      </c>
      <c r="C1644" s="1">
        <v>6.4992691965E10</v>
      </c>
      <c r="D1644" s="1"/>
      <c r="E1644" s="1"/>
      <c r="F1644" s="1"/>
      <c r="G1644" s="1"/>
      <c r="H1644" s="1"/>
    </row>
    <row r="1645" ht="15.75" customHeight="1">
      <c r="A1645" s="1" t="s">
        <v>3569</v>
      </c>
      <c r="B1645" s="1" t="s">
        <v>3570</v>
      </c>
      <c r="C1645" s="1">
        <v>1.1970110466E10</v>
      </c>
      <c r="D1645" s="1"/>
      <c r="E1645" s="1"/>
      <c r="F1645" s="1"/>
      <c r="G1645" s="1"/>
      <c r="H1645" s="1"/>
    </row>
    <row r="1646" ht="15.75" customHeight="1">
      <c r="A1646" s="1" t="s">
        <v>3571</v>
      </c>
      <c r="B1646" s="1" t="s">
        <v>3572</v>
      </c>
      <c r="C1646" s="1" t="s">
        <v>3573</v>
      </c>
      <c r="D1646" s="1"/>
      <c r="E1646" s="1"/>
      <c r="F1646" s="1"/>
      <c r="G1646" s="1"/>
      <c r="H1646" s="1"/>
    </row>
    <row r="1647" ht="15.75" customHeight="1">
      <c r="A1647" s="1" t="s">
        <v>3574</v>
      </c>
      <c r="B1647" s="1" t="s">
        <v>3575</v>
      </c>
      <c r="C1647" s="1">
        <v>6.1992197198E10</v>
      </c>
      <c r="D1647" s="1"/>
      <c r="E1647" s="1"/>
      <c r="F1647" s="1"/>
      <c r="G1647" s="1"/>
      <c r="H1647" s="1"/>
    </row>
    <row r="1648" ht="15.75" customHeight="1">
      <c r="A1648" s="1" t="s">
        <v>3576</v>
      </c>
      <c r="B1648" s="1" t="s">
        <v>3577</v>
      </c>
      <c r="C1648" s="1">
        <v>4.3999864409E10</v>
      </c>
      <c r="D1648" s="1"/>
      <c r="E1648" s="1"/>
      <c r="F1648" s="1"/>
      <c r="G1648" s="1"/>
      <c r="H1648" s="1"/>
    </row>
    <row r="1649" ht="15.75" customHeight="1">
      <c r="A1649" s="1" t="s">
        <v>3578</v>
      </c>
      <c r="B1649" s="1" t="s">
        <v>3579</v>
      </c>
      <c r="C1649" s="1">
        <v>1.8981370252E10</v>
      </c>
      <c r="D1649" s="1"/>
      <c r="E1649" s="1"/>
      <c r="F1649" s="1"/>
      <c r="G1649" s="1"/>
      <c r="H1649" s="1"/>
    </row>
    <row r="1650" ht="15.75" customHeight="1">
      <c r="A1650" s="1" t="s">
        <v>1053</v>
      </c>
      <c r="B1650" s="1" t="s">
        <v>3580</v>
      </c>
      <c r="C1650" s="1" t="s">
        <v>3581</v>
      </c>
      <c r="D1650" s="1"/>
      <c r="E1650" s="1"/>
      <c r="F1650" s="1"/>
      <c r="G1650" s="1"/>
      <c r="H1650" s="1"/>
    </row>
    <row r="1651" ht="15.75" customHeight="1">
      <c r="A1651" s="1" t="s">
        <v>3582</v>
      </c>
      <c r="B1651" s="1" t="s">
        <v>3583</v>
      </c>
      <c r="C1651" s="1">
        <v>1.6992392114E10</v>
      </c>
      <c r="D1651" s="1"/>
      <c r="E1651" s="1"/>
      <c r="F1651" s="1"/>
      <c r="G1651" s="1"/>
      <c r="H1651" s="1"/>
    </row>
    <row r="1652" ht="15.75" customHeight="1">
      <c r="A1652" s="1" t="s">
        <v>3584</v>
      </c>
      <c r="B1652" s="1" t="s">
        <v>3585</v>
      </c>
      <c r="C1652" s="1">
        <v>3.4996644896E10</v>
      </c>
      <c r="D1652" s="1"/>
      <c r="E1652" s="1"/>
      <c r="F1652" s="1"/>
      <c r="G1652" s="1"/>
      <c r="H1652" s="1"/>
    </row>
    <row r="1653" ht="15.75" customHeight="1">
      <c r="A1653" s="1" t="s">
        <v>3586</v>
      </c>
      <c r="B1653" s="1" t="s">
        <v>3587</v>
      </c>
      <c r="C1653" s="1" t="s">
        <v>3588</v>
      </c>
      <c r="D1653" s="1"/>
      <c r="E1653" s="1"/>
      <c r="F1653" s="1"/>
      <c r="G1653" s="1"/>
      <c r="H1653" s="1"/>
    </row>
    <row r="1654" ht="15.75" customHeight="1">
      <c r="A1654" s="1" t="s">
        <v>3589</v>
      </c>
      <c r="B1654" s="1" t="s">
        <v>3590</v>
      </c>
      <c r="C1654" s="1">
        <v>4.8991912973E10</v>
      </c>
      <c r="D1654" s="1"/>
      <c r="E1654" s="1"/>
      <c r="F1654" s="1"/>
      <c r="G1654" s="1"/>
      <c r="H1654" s="1"/>
    </row>
    <row r="1655" ht="15.75" customHeight="1">
      <c r="A1655" s="1" t="s">
        <v>3591</v>
      </c>
      <c r="B1655" s="1" t="s">
        <v>3592</v>
      </c>
      <c r="C1655" s="1">
        <v>7.3982040142E10</v>
      </c>
      <c r="D1655" s="1"/>
      <c r="E1655" s="1"/>
      <c r="F1655" s="1"/>
      <c r="G1655" s="1"/>
      <c r="H1655" s="1"/>
    </row>
    <row r="1656" ht="15.75" customHeight="1">
      <c r="A1656" s="1" t="s">
        <v>3593</v>
      </c>
      <c r="B1656" s="1" t="s">
        <v>3594</v>
      </c>
      <c r="C1656" s="1" t="s">
        <v>3595</v>
      </c>
      <c r="D1656" s="1"/>
      <c r="E1656" s="1"/>
      <c r="F1656" s="1"/>
      <c r="G1656" s="1"/>
      <c r="H1656" s="1"/>
    </row>
    <row r="1657" ht="15.75" customHeight="1">
      <c r="A1657" s="1" t="s">
        <v>3596</v>
      </c>
      <c r="B1657" s="1" t="s">
        <v>3597</v>
      </c>
      <c r="C1657" s="1">
        <v>9.51241321E8</v>
      </c>
      <c r="D1657" s="1" t="s">
        <v>125</v>
      </c>
      <c r="E1657" s="1" t="s">
        <v>15</v>
      </c>
      <c r="F1657" s="1" t="s">
        <v>1257</v>
      </c>
      <c r="G1657" s="1" t="s">
        <v>119</v>
      </c>
      <c r="H1657" s="1" t="s">
        <v>300</v>
      </c>
    </row>
    <row r="1658" ht="15.75" customHeight="1">
      <c r="A1658" s="1" t="s">
        <v>3598</v>
      </c>
      <c r="B1658" s="1" t="s">
        <v>3599</v>
      </c>
      <c r="C1658" s="1">
        <v>2.7999181703E10</v>
      </c>
      <c r="D1658" s="1"/>
      <c r="E1658" s="1"/>
      <c r="F1658" s="1"/>
      <c r="G1658" s="1"/>
      <c r="H1658" s="1"/>
    </row>
    <row r="1659" ht="15.75" customHeight="1">
      <c r="A1659" s="1" t="s">
        <v>3600</v>
      </c>
      <c r="B1659" s="1" t="s">
        <v>3601</v>
      </c>
      <c r="C1659" s="1">
        <v>1.6982001222E10</v>
      </c>
      <c r="D1659" s="1"/>
      <c r="E1659" s="1"/>
      <c r="F1659" s="1"/>
      <c r="G1659" s="1"/>
      <c r="H1659" s="1"/>
    </row>
    <row r="1660" ht="15.75" customHeight="1">
      <c r="A1660" s="1" t="s">
        <v>3602</v>
      </c>
      <c r="B1660" s="1" t="s">
        <v>3603</v>
      </c>
      <c r="C1660" s="1">
        <v>1.9987469279E10</v>
      </c>
      <c r="D1660" s="1"/>
      <c r="E1660" s="1"/>
      <c r="F1660" s="1"/>
      <c r="G1660" s="1"/>
      <c r="H1660" s="1"/>
    </row>
    <row r="1661" ht="15.75" customHeight="1">
      <c r="A1661" s="1" t="s">
        <v>3604</v>
      </c>
      <c r="B1661" s="1" t="s">
        <v>3605</v>
      </c>
      <c r="C1661" s="1">
        <v>4.9999948224E10</v>
      </c>
      <c r="D1661" s="1"/>
      <c r="E1661" s="1"/>
      <c r="F1661" s="1"/>
      <c r="G1661" s="1"/>
      <c r="H1661" s="1"/>
    </row>
    <row r="1662" ht="15.75" customHeight="1">
      <c r="A1662" s="1" t="s">
        <v>3606</v>
      </c>
      <c r="B1662" s="1" t="s">
        <v>3607</v>
      </c>
      <c r="C1662" s="1">
        <v>9.9999043908E10</v>
      </c>
      <c r="D1662" s="1" t="s">
        <v>1055</v>
      </c>
      <c r="E1662" s="1" t="s">
        <v>655</v>
      </c>
      <c r="F1662" s="1" t="s">
        <v>43</v>
      </c>
      <c r="G1662" s="1" t="s">
        <v>3608</v>
      </c>
      <c r="H1662" s="1" t="s">
        <v>45</v>
      </c>
    </row>
    <row r="1663" ht="15.75" customHeight="1">
      <c r="A1663" s="1" t="s">
        <v>3609</v>
      </c>
      <c r="B1663" s="1" t="s">
        <v>3610</v>
      </c>
      <c r="C1663" s="1">
        <v>9.1991573869E10</v>
      </c>
      <c r="D1663" s="1"/>
      <c r="E1663" s="1"/>
      <c r="F1663" s="1"/>
      <c r="G1663" s="1"/>
      <c r="H1663" s="1"/>
    </row>
    <row r="1664" ht="15.75" customHeight="1">
      <c r="A1664" s="1" t="s">
        <v>3611</v>
      </c>
      <c r="B1664" s="1" t="s">
        <v>3612</v>
      </c>
      <c r="C1664" s="1" t="s">
        <v>3613</v>
      </c>
      <c r="D1664" s="1"/>
      <c r="E1664" s="1"/>
      <c r="F1664" s="1"/>
      <c r="G1664" s="1"/>
      <c r="H1664" s="1"/>
    </row>
    <row r="1665" ht="15.75" customHeight="1">
      <c r="A1665" s="1" t="s">
        <v>3614</v>
      </c>
      <c r="B1665" s="1" t="s">
        <v>3615</v>
      </c>
      <c r="C1665" s="1">
        <v>8.6994421602E10</v>
      </c>
      <c r="D1665" s="1"/>
      <c r="E1665" s="1"/>
      <c r="F1665" s="1"/>
      <c r="G1665" s="1"/>
      <c r="H1665" s="1"/>
    </row>
    <row r="1666" ht="15.75" customHeight="1">
      <c r="A1666" s="1" t="s">
        <v>3616</v>
      </c>
      <c r="B1666" s="1" t="s">
        <v>3617</v>
      </c>
      <c r="C1666" s="1">
        <v>1.1986861014E10</v>
      </c>
      <c r="D1666" s="1"/>
      <c r="E1666" s="1"/>
      <c r="F1666" s="1"/>
      <c r="G1666" s="1"/>
      <c r="H1666" s="1"/>
    </row>
    <row r="1667" ht="15.75" customHeight="1">
      <c r="A1667" s="1" t="s">
        <v>347</v>
      </c>
      <c r="B1667" s="1" t="s">
        <v>3618</v>
      </c>
      <c r="C1667" s="1">
        <v>1.1999577137E10</v>
      </c>
      <c r="D1667" s="1"/>
      <c r="E1667" s="1"/>
      <c r="F1667" s="1"/>
      <c r="G1667" s="1"/>
      <c r="H1667" s="1"/>
    </row>
    <row r="1668" ht="15.75" customHeight="1">
      <c r="A1668" s="1" t="s">
        <v>3619</v>
      </c>
      <c r="B1668" s="1" t="s">
        <v>3620</v>
      </c>
      <c r="C1668" s="1">
        <v>5.527999131549E12</v>
      </c>
      <c r="D1668" s="1" t="s">
        <v>3621</v>
      </c>
      <c r="E1668" s="1" t="s">
        <v>906</v>
      </c>
      <c r="F1668" s="1" t="s">
        <v>3622</v>
      </c>
      <c r="G1668" s="1" t="s">
        <v>2358</v>
      </c>
      <c r="H1668" s="1" t="s">
        <v>51</v>
      </c>
    </row>
    <row r="1669" ht="15.75" customHeight="1">
      <c r="A1669" s="1" t="s">
        <v>3623</v>
      </c>
      <c r="B1669" s="1" t="s">
        <v>3624</v>
      </c>
      <c r="C1669" s="1">
        <v>1.1974996885E10</v>
      </c>
      <c r="D1669" s="1" t="s">
        <v>1882</v>
      </c>
      <c r="E1669" s="1"/>
      <c r="F1669" s="1" t="s">
        <v>1379</v>
      </c>
      <c r="G1669" s="1" t="s">
        <v>3625</v>
      </c>
      <c r="H1669" s="1" t="s">
        <v>51</v>
      </c>
    </row>
    <row r="1670" ht="15.75" customHeight="1">
      <c r="A1670" s="1" t="s">
        <v>3626</v>
      </c>
      <c r="B1670" s="1" t="s">
        <v>3627</v>
      </c>
      <c r="C1670" s="1">
        <v>8.699480803E10</v>
      </c>
      <c r="D1670" s="1"/>
      <c r="E1670" s="1"/>
      <c r="F1670" s="1"/>
      <c r="G1670" s="1"/>
      <c r="H1670" s="1"/>
    </row>
    <row r="1671" ht="15.75" customHeight="1">
      <c r="A1671" s="1" t="s">
        <v>844</v>
      </c>
      <c r="B1671" s="1" t="s">
        <v>3628</v>
      </c>
      <c r="C1671" s="1">
        <v>1.1970474808E10</v>
      </c>
      <c r="D1671" s="1" t="s">
        <v>3629</v>
      </c>
      <c r="E1671" s="1" t="s">
        <v>655</v>
      </c>
      <c r="F1671" s="1" t="s">
        <v>3630</v>
      </c>
      <c r="G1671" s="1" t="s">
        <v>1034</v>
      </c>
      <c r="H1671" s="1" t="s">
        <v>45</v>
      </c>
    </row>
    <row r="1672" ht="15.75" customHeight="1">
      <c r="A1672" s="1" t="s">
        <v>3631</v>
      </c>
      <c r="B1672" s="1" t="s">
        <v>3632</v>
      </c>
      <c r="C1672" s="1">
        <v>1.1974404035E10</v>
      </c>
      <c r="D1672" s="1"/>
      <c r="E1672" s="1"/>
      <c r="F1672" s="1"/>
      <c r="G1672" s="1"/>
      <c r="H1672" s="1"/>
    </row>
    <row r="1673" ht="15.75" customHeight="1">
      <c r="A1673" s="1" t="s">
        <v>3633</v>
      </c>
      <c r="B1673" s="1" t="s">
        <v>3634</v>
      </c>
      <c r="C1673" s="1">
        <v>9.87339405E8</v>
      </c>
      <c r="D1673" s="1"/>
      <c r="E1673" s="1"/>
      <c r="F1673" s="1"/>
      <c r="G1673" s="1"/>
      <c r="H1673" s="1"/>
    </row>
    <row r="1674" ht="15.75" customHeight="1">
      <c r="A1674" s="1" t="s">
        <v>410</v>
      </c>
      <c r="B1674" s="1" t="s">
        <v>3635</v>
      </c>
      <c r="C1674" s="1">
        <v>9.1984877892E10</v>
      </c>
      <c r="D1674" s="1"/>
      <c r="E1674" s="1"/>
      <c r="F1674" s="1"/>
      <c r="G1674" s="1"/>
      <c r="H1674" s="1"/>
    </row>
    <row r="1675" ht="15.75" customHeight="1">
      <c r="A1675" s="1" t="s">
        <v>3636</v>
      </c>
      <c r="B1675" s="1" t="s">
        <v>3637</v>
      </c>
      <c r="C1675" s="1">
        <v>6.2995223031E10</v>
      </c>
      <c r="D1675" s="1"/>
      <c r="E1675" s="1"/>
      <c r="F1675" s="1"/>
      <c r="G1675" s="1"/>
      <c r="H1675" s="1"/>
    </row>
    <row r="1676" ht="15.75" customHeight="1">
      <c r="A1676" s="1" t="s">
        <v>3638</v>
      </c>
      <c r="B1676" s="1" t="s">
        <v>3639</v>
      </c>
      <c r="C1676" s="1">
        <v>9.8984165559E10</v>
      </c>
      <c r="D1676" s="1"/>
      <c r="E1676" s="1"/>
      <c r="F1676" s="1"/>
      <c r="G1676" s="1"/>
      <c r="H1676" s="1"/>
    </row>
    <row r="1677" ht="15.75" customHeight="1">
      <c r="A1677" s="1" t="s">
        <v>3640</v>
      </c>
      <c r="B1677" s="1" t="s">
        <v>3641</v>
      </c>
      <c r="C1677" s="1">
        <v>8.8993829072E10</v>
      </c>
      <c r="D1677" s="1"/>
      <c r="E1677" s="1"/>
      <c r="F1677" s="1"/>
      <c r="G1677" s="1"/>
      <c r="H1677" s="1"/>
    </row>
    <row r="1678" ht="15.75" customHeight="1">
      <c r="A1678" s="1" t="s">
        <v>241</v>
      </c>
      <c r="B1678" s="1" t="s">
        <v>3642</v>
      </c>
      <c r="C1678" s="1">
        <v>1.19320652999E11</v>
      </c>
      <c r="D1678" s="1"/>
      <c r="E1678" s="1"/>
      <c r="F1678" s="1"/>
      <c r="G1678" s="1"/>
      <c r="H1678" s="1"/>
    </row>
    <row r="1679" ht="15.75" customHeight="1">
      <c r="A1679" s="1" t="s">
        <v>3643</v>
      </c>
      <c r="B1679" s="1" t="s">
        <v>3644</v>
      </c>
      <c r="C1679" s="1">
        <v>7.1993182349E10</v>
      </c>
      <c r="D1679" s="1" t="s">
        <v>125</v>
      </c>
      <c r="E1679" s="1" t="s">
        <v>15</v>
      </c>
      <c r="F1679" s="1" t="s">
        <v>126</v>
      </c>
      <c r="G1679" s="1" t="s">
        <v>119</v>
      </c>
      <c r="H1679" s="1" t="s">
        <v>93</v>
      </c>
    </row>
    <row r="1680" ht="15.75" customHeight="1">
      <c r="A1680" s="1" t="s">
        <v>3645</v>
      </c>
      <c r="B1680" s="1" t="s">
        <v>3646</v>
      </c>
      <c r="C1680" s="1">
        <v>5.581999396606E12</v>
      </c>
      <c r="D1680" s="1"/>
      <c r="E1680" s="1"/>
      <c r="F1680" s="1"/>
      <c r="G1680" s="1"/>
      <c r="H1680" s="1"/>
    </row>
    <row r="1681" ht="15.75" customHeight="1">
      <c r="A1681" s="1" t="s">
        <v>3647</v>
      </c>
      <c r="B1681" s="1" t="s">
        <v>3648</v>
      </c>
      <c r="C1681" s="1" t="s">
        <v>3649</v>
      </c>
      <c r="D1681" s="1"/>
      <c r="E1681" s="1"/>
      <c r="F1681" s="1"/>
      <c r="G1681" s="1"/>
      <c r="H1681" s="1"/>
    </row>
    <row r="1682" ht="15.75" customHeight="1">
      <c r="A1682" s="1" t="s">
        <v>3650</v>
      </c>
      <c r="B1682" s="1" t="s">
        <v>3651</v>
      </c>
      <c r="C1682" s="1">
        <v>1.1952560197E10</v>
      </c>
      <c r="D1682" s="1"/>
      <c r="E1682" s="1"/>
      <c r="F1682" s="1"/>
      <c r="G1682" s="1"/>
      <c r="H1682" s="1"/>
    </row>
    <row r="1683" ht="15.75" customHeight="1">
      <c r="A1683" s="1" t="s">
        <v>3652</v>
      </c>
      <c r="B1683" s="1" t="s">
        <v>3653</v>
      </c>
      <c r="C1683" s="1">
        <v>5.3991661703E10</v>
      </c>
      <c r="D1683" s="1" t="s">
        <v>91</v>
      </c>
      <c r="E1683" s="1" t="s">
        <v>15</v>
      </c>
      <c r="F1683" s="1" t="s">
        <v>92</v>
      </c>
      <c r="G1683" s="1" t="s">
        <v>17</v>
      </c>
      <c r="H1683" s="1" t="s">
        <v>205</v>
      </c>
    </row>
    <row r="1684" ht="15.75" customHeight="1">
      <c r="A1684" s="1" t="s">
        <v>46</v>
      </c>
      <c r="B1684" s="1" t="s">
        <v>3654</v>
      </c>
      <c r="C1684" s="1">
        <v>7.1984308832E10</v>
      </c>
      <c r="D1684" s="1"/>
      <c r="E1684" s="1"/>
      <c r="F1684" s="1"/>
      <c r="G1684" s="1"/>
      <c r="H1684" s="1"/>
    </row>
    <row r="1685" ht="15.75" customHeight="1">
      <c r="A1685" s="1" t="s">
        <v>3655</v>
      </c>
      <c r="B1685" s="1" t="s">
        <v>3656</v>
      </c>
      <c r="C1685" s="1">
        <v>1.2997056286E10</v>
      </c>
      <c r="D1685" s="1"/>
      <c r="E1685" s="1"/>
      <c r="F1685" s="1"/>
      <c r="G1685" s="1"/>
      <c r="H1685" s="1"/>
    </row>
    <row r="1686" ht="15.75" customHeight="1">
      <c r="A1686" s="1" t="s">
        <v>3657</v>
      </c>
      <c r="B1686" s="1" t="s">
        <v>3658</v>
      </c>
      <c r="C1686" s="1">
        <v>4.899830444E10</v>
      </c>
      <c r="D1686" s="1"/>
      <c r="E1686" s="1"/>
      <c r="F1686" s="1"/>
      <c r="G1686" s="1"/>
      <c r="H1686" s="1"/>
    </row>
    <row r="1687" ht="15.75" customHeight="1">
      <c r="A1687" s="1" t="s">
        <v>3659</v>
      </c>
      <c r="B1687" s="1" t="s">
        <v>3660</v>
      </c>
      <c r="C1687" s="1" t="s">
        <v>3661</v>
      </c>
      <c r="D1687" s="1"/>
      <c r="E1687" s="1"/>
      <c r="F1687" s="1"/>
      <c r="G1687" s="1"/>
      <c r="H1687" s="1"/>
    </row>
    <row r="1688" ht="15.75" customHeight="1">
      <c r="A1688" s="1" t="s">
        <v>3662</v>
      </c>
      <c r="B1688" s="1" t="s">
        <v>3663</v>
      </c>
      <c r="C1688" s="1">
        <v>6.2982740042E10</v>
      </c>
      <c r="D1688" s="1"/>
      <c r="E1688" s="1"/>
      <c r="F1688" s="1"/>
      <c r="G1688" s="1"/>
      <c r="H1688" s="1"/>
    </row>
    <row r="1689" ht="15.75" customHeight="1">
      <c r="A1689" s="1" t="s">
        <v>3664</v>
      </c>
      <c r="B1689" s="1" t="s">
        <v>3665</v>
      </c>
      <c r="C1689" s="1">
        <v>6.9984100725E10</v>
      </c>
      <c r="D1689" s="1" t="s">
        <v>125</v>
      </c>
      <c r="E1689" s="1" t="s">
        <v>15</v>
      </c>
      <c r="F1689" s="1" t="s">
        <v>309</v>
      </c>
      <c r="G1689" s="1" t="s">
        <v>119</v>
      </c>
      <c r="H1689" s="1" t="s">
        <v>1677</v>
      </c>
    </row>
    <row r="1690" ht="15.75" customHeight="1">
      <c r="A1690" s="1" t="s">
        <v>3666</v>
      </c>
      <c r="B1690" s="1" t="s">
        <v>3667</v>
      </c>
      <c r="C1690" s="1">
        <v>6.9993098388E10</v>
      </c>
      <c r="D1690" s="1"/>
      <c r="E1690" s="1"/>
      <c r="F1690" s="1"/>
      <c r="G1690" s="1"/>
      <c r="H1690" s="1"/>
    </row>
    <row r="1691" ht="15.75" customHeight="1">
      <c r="A1691" s="1" t="s">
        <v>3668</v>
      </c>
      <c r="B1691" s="1" t="s">
        <v>3669</v>
      </c>
      <c r="C1691" s="1">
        <v>5.531992151139E12</v>
      </c>
      <c r="D1691" s="1"/>
      <c r="E1691" s="1"/>
      <c r="F1691" s="1"/>
      <c r="G1691" s="1"/>
      <c r="H1691" s="1"/>
    </row>
    <row r="1692" ht="15.75" customHeight="1">
      <c r="A1692" s="1" t="s">
        <v>3670</v>
      </c>
      <c r="B1692" s="1" t="s">
        <v>3671</v>
      </c>
      <c r="C1692" s="1">
        <v>6.6996490725E10</v>
      </c>
      <c r="D1692" s="1"/>
      <c r="E1692" s="1"/>
      <c r="F1692" s="1"/>
      <c r="G1692" s="1"/>
      <c r="H1692" s="1"/>
    </row>
    <row r="1693" ht="15.75" customHeight="1">
      <c r="A1693" s="1" t="s">
        <v>3672</v>
      </c>
      <c r="B1693" s="1" t="s">
        <v>3673</v>
      </c>
      <c r="C1693" s="1">
        <v>7.9996269253E10</v>
      </c>
      <c r="D1693" s="1"/>
      <c r="E1693" s="1"/>
      <c r="F1693" s="1"/>
      <c r="G1693" s="1"/>
      <c r="H1693" s="1"/>
    </row>
    <row r="1694" ht="15.75" customHeight="1">
      <c r="A1694" s="1" t="s">
        <v>3674</v>
      </c>
      <c r="B1694" s="1" t="s">
        <v>3675</v>
      </c>
      <c r="C1694" s="1">
        <v>9.999204547E10</v>
      </c>
      <c r="D1694" s="1" t="s">
        <v>14</v>
      </c>
      <c r="E1694" s="1" t="s">
        <v>15</v>
      </c>
      <c r="F1694" s="1" t="s">
        <v>1540</v>
      </c>
      <c r="G1694" s="1" t="s">
        <v>119</v>
      </c>
      <c r="H1694" s="1" t="s">
        <v>133</v>
      </c>
    </row>
    <row r="1695" ht="15.75" customHeight="1">
      <c r="A1695" s="1" t="s">
        <v>3676</v>
      </c>
      <c r="B1695" s="1" t="s">
        <v>3677</v>
      </c>
      <c r="C1695" s="1">
        <v>9.9984352565E10</v>
      </c>
      <c r="D1695" s="1"/>
      <c r="E1695" s="1"/>
      <c r="F1695" s="1"/>
      <c r="G1695" s="1"/>
      <c r="H1695" s="1"/>
    </row>
    <row r="1696" ht="15.75" customHeight="1">
      <c r="A1696" s="1" t="s">
        <v>3678</v>
      </c>
      <c r="B1696" s="1" t="s">
        <v>3679</v>
      </c>
      <c r="C1696" s="1">
        <v>2.197212093E10</v>
      </c>
      <c r="D1696" s="1"/>
      <c r="E1696" s="1"/>
      <c r="F1696" s="1"/>
      <c r="G1696" s="1"/>
      <c r="H1696" s="1"/>
    </row>
    <row r="1697" ht="15.75" customHeight="1">
      <c r="A1697" s="1" t="s">
        <v>3680</v>
      </c>
      <c r="B1697" s="1" t="s">
        <v>3681</v>
      </c>
      <c r="C1697" s="1">
        <v>7.1992841505E10</v>
      </c>
      <c r="D1697" s="1" t="s">
        <v>14</v>
      </c>
      <c r="E1697" s="1" t="s">
        <v>15</v>
      </c>
      <c r="F1697" s="1" t="s">
        <v>338</v>
      </c>
      <c r="G1697" s="1" t="s">
        <v>119</v>
      </c>
      <c r="H1697" s="1" t="s">
        <v>281</v>
      </c>
    </row>
    <row r="1698" ht="15.75" customHeight="1">
      <c r="A1698" s="1" t="s">
        <v>3682</v>
      </c>
      <c r="B1698" s="1" t="s">
        <v>3683</v>
      </c>
      <c r="C1698" s="1">
        <v>6.1993602116E10</v>
      </c>
      <c r="D1698" s="1"/>
      <c r="E1698" s="1"/>
      <c r="F1698" s="1"/>
      <c r="G1698" s="1"/>
      <c r="H1698" s="1"/>
    </row>
    <row r="1699" ht="15.75" customHeight="1">
      <c r="A1699" s="1" t="s">
        <v>3684</v>
      </c>
      <c r="B1699" s="1" t="s">
        <v>3685</v>
      </c>
      <c r="C1699" s="1">
        <v>1.998115599E10</v>
      </c>
      <c r="D1699" s="1" t="s">
        <v>14</v>
      </c>
      <c r="E1699" s="1" t="s">
        <v>15</v>
      </c>
      <c r="F1699" s="1" t="s">
        <v>3458</v>
      </c>
      <c r="G1699" s="1" t="s">
        <v>119</v>
      </c>
      <c r="H1699" s="1" t="s">
        <v>339</v>
      </c>
    </row>
    <row r="1700" ht="15.75" customHeight="1">
      <c r="A1700" s="1" t="s">
        <v>3686</v>
      </c>
      <c r="B1700" s="1" t="s">
        <v>3687</v>
      </c>
      <c r="C1700" s="1">
        <v>2.1967333712E10</v>
      </c>
      <c r="D1700" s="1"/>
      <c r="E1700" s="1"/>
      <c r="F1700" s="1"/>
      <c r="G1700" s="1"/>
      <c r="H1700" s="1"/>
    </row>
    <row r="1701" ht="15.75" customHeight="1">
      <c r="A1701" s="1" t="s">
        <v>2135</v>
      </c>
      <c r="B1701" s="1" t="s">
        <v>3688</v>
      </c>
      <c r="C1701" s="1">
        <v>9.91618044E8</v>
      </c>
      <c r="D1701" s="1"/>
      <c r="E1701" s="1"/>
      <c r="F1701" s="1"/>
      <c r="G1701" s="1"/>
      <c r="H1701" s="1"/>
    </row>
    <row r="1702" ht="15.75" customHeight="1">
      <c r="A1702" s="1" t="s">
        <v>160</v>
      </c>
      <c r="B1702" s="1" t="s">
        <v>3689</v>
      </c>
      <c r="C1702" s="1">
        <v>3.5999998222E10</v>
      </c>
      <c r="D1702" s="1" t="s">
        <v>14</v>
      </c>
      <c r="E1702" s="1" t="s">
        <v>15</v>
      </c>
      <c r="F1702" s="1" t="s">
        <v>16</v>
      </c>
      <c r="G1702" s="1" t="s">
        <v>119</v>
      </c>
      <c r="H1702" s="1" t="s">
        <v>133</v>
      </c>
    </row>
    <row r="1703" ht="15.75" customHeight="1">
      <c r="A1703" s="1" t="s">
        <v>3690</v>
      </c>
      <c r="B1703" s="1" t="s">
        <v>3691</v>
      </c>
      <c r="C1703" s="1">
        <v>2.799529787E10</v>
      </c>
      <c r="D1703" s="1"/>
      <c r="E1703" s="1"/>
      <c r="F1703" s="1"/>
      <c r="G1703" s="1"/>
      <c r="H1703" s="1"/>
    </row>
    <row r="1704" ht="15.75" customHeight="1">
      <c r="A1704" s="1" t="s">
        <v>3692</v>
      </c>
      <c r="B1704" s="1" t="s">
        <v>3693</v>
      </c>
      <c r="C1704" s="1">
        <v>6.1999573515E10</v>
      </c>
      <c r="D1704" s="1"/>
      <c r="E1704" s="1"/>
      <c r="F1704" s="1"/>
      <c r="G1704" s="1"/>
      <c r="H1704" s="1"/>
    </row>
    <row r="1705" ht="15.75" customHeight="1">
      <c r="A1705" s="1" t="s">
        <v>3694</v>
      </c>
      <c r="B1705" s="1" t="s">
        <v>3695</v>
      </c>
      <c r="C1705" s="1">
        <v>2.1966573722E10</v>
      </c>
      <c r="D1705" s="1"/>
      <c r="E1705" s="1"/>
      <c r="F1705" s="1"/>
      <c r="G1705" s="1"/>
      <c r="H1705" s="1"/>
    </row>
    <row r="1706" ht="15.75" customHeight="1">
      <c r="A1706" s="1" t="s">
        <v>3696</v>
      </c>
      <c r="B1706" s="1" t="s">
        <v>3697</v>
      </c>
      <c r="C1706" s="1">
        <v>9.2984328409E10</v>
      </c>
      <c r="D1706" s="1"/>
      <c r="E1706" s="1"/>
      <c r="F1706" s="1"/>
      <c r="G1706" s="1"/>
      <c r="H1706" s="1"/>
    </row>
    <row r="1707" ht="15.75" customHeight="1">
      <c r="A1707" s="1" t="s">
        <v>3694</v>
      </c>
      <c r="B1707" s="1" t="s">
        <v>3698</v>
      </c>
      <c r="C1707" s="1">
        <v>2.1966573722E10</v>
      </c>
      <c r="D1707" s="1"/>
      <c r="E1707" s="1"/>
      <c r="F1707" s="1"/>
      <c r="G1707" s="1"/>
      <c r="H1707" s="1"/>
    </row>
    <row r="1708" ht="15.75" customHeight="1">
      <c r="A1708" s="1" t="s">
        <v>3699</v>
      </c>
      <c r="B1708" s="1" t="s">
        <v>3700</v>
      </c>
      <c r="C1708" s="1">
        <v>1.4997444949E10</v>
      </c>
      <c r="D1708" s="1" t="s">
        <v>14</v>
      </c>
      <c r="E1708" s="1" t="s">
        <v>15</v>
      </c>
      <c r="F1708" s="1" t="s">
        <v>16</v>
      </c>
      <c r="G1708" s="1" t="s">
        <v>119</v>
      </c>
      <c r="H1708" s="1" t="s">
        <v>205</v>
      </c>
    </row>
    <row r="1709" ht="15.75" customHeight="1">
      <c r="A1709" s="1" t="s">
        <v>347</v>
      </c>
      <c r="B1709" s="1" t="s">
        <v>3701</v>
      </c>
      <c r="C1709" s="1">
        <v>3.598442833E10</v>
      </c>
      <c r="D1709" s="1"/>
      <c r="E1709" s="1"/>
      <c r="F1709" s="1"/>
      <c r="G1709" s="1"/>
      <c r="H1709" s="1"/>
    </row>
    <row r="1710" ht="15.75" customHeight="1">
      <c r="A1710" s="1" t="s">
        <v>3702</v>
      </c>
      <c r="B1710" s="1" t="s">
        <v>3703</v>
      </c>
      <c r="C1710" s="1">
        <v>6.5981159808E10</v>
      </c>
      <c r="D1710" s="1"/>
      <c r="E1710" s="1"/>
      <c r="F1710" s="1"/>
      <c r="G1710" s="1"/>
      <c r="H1710" s="1"/>
    </row>
    <row r="1711" ht="15.75" customHeight="1">
      <c r="A1711" s="1" t="s">
        <v>3704</v>
      </c>
      <c r="B1711" s="1" t="s">
        <v>3705</v>
      </c>
      <c r="C1711" s="1">
        <v>8.6994319435E10</v>
      </c>
      <c r="D1711" s="1" t="s">
        <v>125</v>
      </c>
      <c r="E1711" s="1" t="s">
        <v>15</v>
      </c>
      <c r="F1711" s="1" t="s">
        <v>309</v>
      </c>
      <c r="G1711" s="1" t="s">
        <v>17</v>
      </c>
      <c r="H1711" s="1" t="s">
        <v>205</v>
      </c>
    </row>
    <row r="1712" ht="15.75" customHeight="1">
      <c r="A1712" s="1" t="s">
        <v>2292</v>
      </c>
      <c r="B1712" s="1" t="s">
        <v>3706</v>
      </c>
      <c r="C1712" s="1">
        <v>7.3981881232E10</v>
      </c>
      <c r="D1712" s="1" t="s">
        <v>14</v>
      </c>
      <c r="E1712" s="1" t="s">
        <v>15</v>
      </c>
      <c r="F1712" s="1" t="s">
        <v>16</v>
      </c>
      <c r="G1712" s="1" t="s">
        <v>17</v>
      </c>
      <c r="H1712" s="1" t="s">
        <v>2665</v>
      </c>
    </row>
    <row r="1713" ht="15.75" customHeight="1">
      <c r="A1713" s="1" t="s">
        <v>3707</v>
      </c>
      <c r="B1713" s="1" t="s">
        <v>3708</v>
      </c>
      <c r="C1713" s="1" t="s">
        <v>3709</v>
      </c>
      <c r="D1713" s="1" t="s">
        <v>1640</v>
      </c>
      <c r="E1713" s="1" t="s">
        <v>492</v>
      </c>
      <c r="F1713" s="1" t="s">
        <v>60</v>
      </c>
      <c r="G1713" s="1" t="s">
        <v>1641</v>
      </c>
      <c r="H1713" s="1" t="s">
        <v>45</v>
      </c>
    </row>
    <row r="1714" ht="15.75" customHeight="1">
      <c r="A1714" s="1" t="s">
        <v>3710</v>
      </c>
      <c r="B1714" s="1" t="s">
        <v>3711</v>
      </c>
      <c r="C1714" s="1" t="s">
        <v>3712</v>
      </c>
      <c r="D1714" s="1"/>
      <c r="E1714" s="1"/>
      <c r="F1714" s="1"/>
      <c r="G1714" s="1"/>
      <c r="H1714" s="1"/>
    </row>
    <row r="1715" ht="15.75" customHeight="1">
      <c r="A1715" s="1" t="s">
        <v>3713</v>
      </c>
      <c r="B1715" s="1" t="s">
        <v>3714</v>
      </c>
      <c r="C1715" s="1">
        <v>4.3988112976E10</v>
      </c>
      <c r="D1715" s="1"/>
      <c r="E1715" s="1"/>
      <c r="F1715" s="1"/>
      <c r="G1715" s="1"/>
      <c r="H1715" s="1"/>
    </row>
    <row r="1716" ht="15.75" customHeight="1">
      <c r="A1716" s="1" t="s">
        <v>3715</v>
      </c>
      <c r="B1716" s="1" t="s">
        <v>3716</v>
      </c>
      <c r="C1716" s="1" t="s">
        <v>3717</v>
      </c>
      <c r="D1716" s="1" t="s">
        <v>14</v>
      </c>
      <c r="E1716" s="1" t="s">
        <v>15</v>
      </c>
      <c r="F1716" s="1" t="s">
        <v>16</v>
      </c>
      <c r="G1716" s="1" t="s">
        <v>17</v>
      </c>
      <c r="H1716" s="1" t="s">
        <v>205</v>
      </c>
    </row>
    <row r="1717" ht="15.75" customHeight="1">
      <c r="A1717" s="1" t="s">
        <v>2292</v>
      </c>
      <c r="B1717" s="1" t="s">
        <v>3718</v>
      </c>
      <c r="C1717" s="1">
        <v>8.5996711654E10</v>
      </c>
      <c r="D1717" s="1"/>
      <c r="E1717" s="1"/>
      <c r="F1717" s="1"/>
      <c r="G1717" s="1"/>
      <c r="H1717" s="1"/>
    </row>
    <row r="1718" ht="15.75" customHeight="1">
      <c r="A1718" s="1" t="s">
        <v>3719</v>
      </c>
      <c r="B1718" s="1" t="s">
        <v>3720</v>
      </c>
      <c r="C1718" s="1">
        <v>8.1999092007E10</v>
      </c>
      <c r="D1718" s="1"/>
      <c r="E1718" s="1"/>
      <c r="F1718" s="1"/>
      <c r="G1718" s="1"/>
      <c r="H1718" s="1"/>
    </row>
    <row r="1719" ht="15.75" customHeight="1">
      <c r="A1719" s="1" t="s">
        <v>1301</v>
      </c>
      <c r="B1719" s="1" t="s">
        <v>3721</v>
      </c>
      <c r="C1719" s="1" t="s">
        <v>3722</v>
      </c>
      <c r="D1719" s="1"/>
      <c r="E1719" s="1"/>
      <c r="F1719" s="1"/>
      <c r="G1719" s="1"/>
      <c r="H1719" s="1"/>
    </row>
    <row r="1720" ht="15.75" customHeight="1">
      <c r="A1720" s="1" t="s">
        <v>3723</v>
      </c>
      <c r="B1720" s="1" t="s">
        <v>3724</v>
      </c>
      <c r="C1720" s="1">
        <v>3.1989047818E10</v>
      </c>
      <c r="D1720" s="1"/>
      <c r="E1720" s="1"/>
      <c r="F1720" s="1"/>
      <c r="G1720" s="1"/>
      <c r="H1720" s="1"/>
    </row>
    <row r="1721" ht="15.75" customHeight="1">
      <c r="A1721" s="1" t="s">
        <v>3725</v>
      </c>
      <c r="B1721" s="1" t="s">
        <v>3726</v>
      </c>
      <c r="C1721" s="1">
        <v>8.7998090273E10</v>
      </c>
      <c r="D1721" s="1"/>
      <c r="E1721" s="1"/>
      <c r="F1721" s="1"/>
      <c r="G1721" s="1"/>
      <c r="H1721" s="1"/>
    </row>
    <row r="1722" ht="15.75" customHeight="1">
      <c r="A1722" s="1" t="s">
        <v>3727</v>
      </c>
      <c r="B1722" s="1" t="s">
        <v>3728</v>
      </c>
      <c r="C1722" s="1">
        <v>8.6994535379E10</v>
      </c>
      <c r="D1722" s="1"/>
      <c r="E1722" s="1"/>
      <c r="F1722" s="1"/>
      <c r="G1722" s="1"/>
      <c r="H1722" s="1"/>
    </row>
    <row r="1723" ht="15.75" customHeight="1">
      <c r="A1723" s="1" t="s">
        <v>3729</v>
      </c>
      <c r="B1723" s="1" t="s">
        <v>3730</v>
      </c>
      <c r="C1723" s="1">
        <v>1.1963465242E10</v>
      </c>
      <c r="D1723" s="1"/>
      <c r="E1723" s="1"/>
      <c r="F1723" s="1"/>
      <c r="G1723" s="1"/>
      <c r="H1723" s="1"/>
    </row>
    <row r="1724" ht="15.75" customHeight="1">
      <c r="A1724" s="1" t="s">
        <v>3731</v>
      </c>
      <c r="B1724" s="1" t="s">
        <v>3732</v>
      </c>
      <c r="C1724" s="1">
        <v>1.1968720133E10</v>
      </c>
      <c r="D1724" s="1" t="s">
        <v>3733</v>
      </c>
      <c r="E1724" s="1" t="s">
        <v>625</v>
      </c>
      <c r="F1724" s="1" t="s">
        <v>1078</v>
      </c>
      <c r="G1724" s="1" t="s">
        <v>3734</v>
      </c>
      <c r="H1724" s="1" t="s">
        <v>45</v>
      </c>
    </row>
    <row r="1725" ht="15.75" customHeight="1">
      <c r="A1725" s="1" t="s">
        <v>3735</v>
      </c>
      <c r="B1725" s="1" t="s">
        <v>3736</v>
      </c>
      <c r="C1725" s="1">
        <v>9.9985159676E10</v>
      </c>
      <c r="D1725" s="1"/>
      <c r="E1725" s="1"/>
      <c r="F1725" s="1"/>
      <c r="G1725" s="1"/>
      <c r="H1725" s="1"/>
    </row>
    <row r="1726" ht="15.75" customHeight="1">
      <c r="A1726" s="1" t="s">
        <v>3737</v>
      </c>
      <c r="B1726" s="1" t="s">
        <v>3738</v>
      </c>
      <c r="C1726" s="1">
        <v>1.9981448591E10</v>
      </c>
      <c r="D1726" s="1" t="s">
        <v>3739</v>
      </c>
      <c r="E1726" s="1" t="s">
        <v>906</v>
      </c>
      <c r="F1726" s="1" t="s">
        <v>2464</v>
      </c>
      <c r="G1726" s="1" t="s">
        <v>3740</v>
      </c>
      <c r="H1726" s="1" t="s">
        <v>51</v>
      </c>
    </row>
    <row r="1727" ht="15.75" customHeight="1">
      <c r="A1727" s="1" t="s">
        <v>3741</v>
      </c>
      <c r="B1727" s="1" t="s">
        <v>3742</v>
      </c>
      <c r="C1727" s="1">
        <v>3.4999630137E10</v>
      </c>
      <c r="D1727" s="1"/>
      <c r="E1727" s="1"/>
      <c r="F1727" s="1"/>
      <c r="G1727" s="1"/>
      <c r="H1727" s="1"/>
    </row>
    <row r="1728" ht="15.75" customHeight="1">
      <c r="A1728" s="1" t="s">
        <v>3743</v>
      </c>
      <c r="B1728" s="1" t="s">
        <v>3744</v>
      </c>
      <c r="C1728" s="1">
        <v>1.3978170495E10</v>
      </c>
      <c r="D1728" s="1" t="s">
        <v>14</v>
      </c>
      <c r="E1728" s="1" t="s">
        <v>15</v>
      </c>
      <c r="F1728" s="1" t="s">
        <v>338</v>
      </c>
      <c r="G1728" s="1" t="s">
        <v>119</v>
      </c>
      <c r="H1728" s="1" t="s">
        <v>339</v>
      </c>
    </row>
    <row r="1729" ht="15.75" customHeight="1">
      <c r="A1729" s="1" t="s">
        <v>3745</v>
      </c>
      <c r="B1729" s="1" t="s">
        <v>3746</v>
      </c>
      <c r="C1729" s="1">
        <v>1.699774413E10</v>
      </c>
      <c r="D1729" s="1" t="s">
        <v>125</v>
      </c>
      <c r="E1729" s="1" t="s">
        <v>15</v>
      </c>
      <c r="F1729" s="1" t="s">
        <v>309</v>
      </c>
      <c r="G1729" s="1" t="s">
        <v>119</v>
      </c>
      <c r="H1729" s="1" t="s">
        <v>205</v>
      </c>
    </row>
    <row r="1730" ht="15.75" customHeight="1">
      <c r="A1730" s="1" t="s">
        <v>1606</v>
      </c>
      <c r="B1730" s="1" t="s">
        <v>3747</v>
      </c>
      <c r="C1730" s="1">
        <v>2.8999525222E10</v>
      </c>
      <c r="D1730" s="1"/>
      <c r="E1730" s="1"/>
      <c r="F1730" s="1"/>
      <c r="G1730" s="1"/>
      <c r="H1730" s="1"/>
    </row>
    <row r="1731" ht="15.75" customHeight="1">
      <c r="A1731" s="1" t="s">
        <v>3748</v>
      </c>
      <c r="B1731" s="1" t="s">
        <v>3749</v>
      </c>
      <c r="C1731" s="1">
        <v>2.1982984945E10</v>
      </c>
      <c r="D1731" s="1" t="s">
        <v>14</v>
      </c>
      <c r="E1731" s="1" t="s">
        <v>15</v>
      </c>
      <c r="F1731" s="1" t="s">
        <v>16</v>
      </c>
      <c r="G1731" s="1" t="s">
        <v>119</v>
      </c>
      <c r="H1731" s="1" t="s">
        <v>120</v>
      </c>
    </row>
    <row r="1732" ht="15.75" customHeight="1">
      <c r="A1732" s="1" t="s">
        <v>3750</v>
      </c>
      <c r="B1732" s="1" t="s">
        <v>3751</v>
      </c>
      <c r="C1732" s="1">
        <v>5.519996219732E12</v>
      </c>
      <c r="D1732" s="1"/>
      <c r="E1732" s="1"/>
      <c r="F1732" s="1"/>
      <c r="G1732" s="1"/>
      <c r="H1732" s="1"/>
    </row>
    <row r="1733" ht="15.75" customHeight="1">
      <c r="A1733" s="1" t="s">
        <v>3752</v>
      </c>
      <c r="B1733" s="1" t="s">
        <v>3753</v>
      </c>
      <c r="C1733" s="1">
        <v>8.3987235499E10</v>
      </c>
      <c r="D1733" s="1"/>
      <c r="E1733" s="1"/>
      <c r="F1733" s="1"/>
      <c r="G1733" s="1"/>
      <c r="H1733" s="1"/>
    </row>
    <row r="1734" ht="15.75" customHeight="1">
      <c r="A1734" s="1" t="s">
        <v>3754</v>
      </c>
      <c r="B1734" s="1" t="s">
        <v>3755</v>
      </c>
      <c r="C1734" s="1">
        <v>3.7999792619E10</v>
      </c>
      <c r="D1734" s="1"/>
      <c r="E1734" s="1"/>
      <c r="F1734" s="1"/>
      <c r="G1734" s="1"/>
      <c r="H1734" s="1"/>
    </row>
    <row r="1735" ht="15.75" customHeight="1">
      <c r="A1735" s="1" t="s">
        <v>3756</v>
      </c>
      <c r="B1735" s="1" t="s">
        <v>3757</v>
      </c>
      <c r="C1735" s="1">
        <v>7.5982246988E10</v>
      </c>
      <c r="D1735" s="1"/>
      <c r="E1735" s="1"/>
      <c r="F1735" s="1"/>
      <c r="G1735" s="1"/>
      <c r="H1735" s="1"/>
    </row>
    <row r="1736" ht="15.75" customHeight="1">
      <c r="A1736" s="1" t="s">
        <v>3758</v>
      </c>
      <c r="B1736" s="1" t="s">
        <v>3759</v>
      </c>
      <c r="C1736" s="1">
        <v>9.5984126238E10</v>
      </c>
      <c r="D1736" s="1"/>
      <c r="E1736" s="1"/>
      <c r="F1736" s="1"/>
      <c r="G1736" s="1"/>
      <c r="H1736" s="1"/>
    </row>
    <row r="1737" ht="15.75" customHeight="1">
      <c r="A1737" s="1" t="s">
        <v>3242</v>
      </c>
      <c r="B1737" s="1" t="s">
        <v>3760</v>
      </c>
      <c r="C1737" s="1">
        <v>6.299105921E10</v>
      </c>
      <c r="D1737" s="1"/>
      <c r="E1737" s="1"/>
      <c r="F1737" s="1"/>
      <c r="G1737" s="1"/>
      <c r="H1737" s="1"/>
    </row>
    <row r="1738" ht="15.75" customHeight="1">
      <c r="A1738" s="1" t="s">
        <v>3761</v>
      </c>
      <c r="B1738" s="1" t="s">
        <v>3762</v>
      </c>
      <c r="C1738" s="1">
        <v>3.1973369412E10</v>
      </c>
      <c r="D1738" s="1"/>
      <c r="E1738" s="1"/>
      <c r="F1738" s="1"/>
      <c r="G1738" s="1"/>
      <c r="H1738" s="1"/>
    </row>
    <row r="1739" ht="15.75" customHeight="1">
      <c r="A1739" s="1" t="s">
        <v>1134</v>
      </c>
      <c r="B1739" s="1" t="s">
        <v>3763</v>
      </c>
      <c r="C1739" s="1">
        <v>5.5999785004E10</v>
      </c>
      <c r="D1739" s="1"/>
      <c r="E1739" s="1"/>
      <c r="F1739" s="1"/>
      <c r="G1739" s="1"/>
      <c r="H1739" s="1"/>
    </row>
    <row r="1740" ht="15.75" customHeight="1">
      <c r="A1740" s="1" t="s">
        <v>3764</v>
      </c>
      <c r="B1740" s="1" t="s">
        <v>3765</v>
      </c>
      <c r="C1740" s="1">
        <v>8.3993576479E10</v>
      </c>
      <c r="D1740" s="1"/>
      <c r="E1740" s="1"/>
      <c r="F1740" s="1"/>
      <c r="G1740" s="1"/>
      <c r="H1740" s="1"/>
    </row>
    <row r="1741" ht="15.75" customHeight="1">
      <c r="A1741" s="1" t="s">
        <v>347</v>
      </c>
      <c r="B1741" s="1" t="s">
        <v>3766</v>
      </c>
      <c r="C1741" s="1">
        <v>1.1993707498E10</v>
      </c>
      <c r="D1741" s="1"/>
      <c r="E1741" s="1"/>
      <c r="F1741" s="1"/>
      <c r="G1741" s="1"/>
      <c r="H1741" s="1"/>
    </row>
    <row r="1742" ht="15.75" customHeight="1">
      <c r="A1742" s="1" t="s">
        <v>3767</v>
      </c>
      <c r="B1742" s="1" t="s">
        <v>3768</v>
      </c>
      <c r="C1742" s="1">
        <v>9.8985140634E10</v>
      </c>
      <c r="D1742" s="1"/>
      <c r="E1742" s="1"/>
      <c r="F1742" s="1"/>
      <c r="G1742" s="1"/>
      <c r="H1742" s="1"/>
    </row>
    <row r="1743" ht="15.75" customHeight="1">
      <c r="A1743" s="1" t="s">
        <v>3769</v>
      </c>
      <c r="B1743" s="1" t="s">
        <v>3770</v>
      </c>
      <c r="C1743" s="1">
        <v>5.1980533534E10</v>
      </c>
      <c r="D1743" s="1"/>
      <c r="E1743" s="1"/>
      <c r="F1743" s="1"/>
      <c r="G1743" s="1"/>
      <c r="H1743" s="1"/>
    </row>
    <row r="1744" ht="15.75" customHeight="1">
      <c r="A1744" s="1" t="s">
        <v>3771</v>
      </c>
      <c r="B1744" s="1" t="s">
        <v>3772</v>
      </c>
      <c r="C1744" s="1">
        <v>5.64654654E8</v>
      </c>
      <c r="D1744" s="1" t="s">
        <v>3773</v>
      </c>
      <c r="E1744" s="1" t="s">
        <v>3774</v>
      </c>
      <c r="F1744" s="1" t="s">
        <v>3775</v>
      </c>
      <c r="G1744" s="1" t="s">
        <v>3776</v>
      </c>
      <c r="H1744" s="1" t="s">
        <v>3777</v>
      </c>
    </row>
    <row r="1745" ht="15.75" customHeight="1">
      <c r="A1745" s="1" t="s">
        <v>3778</v>
      </c>
      <c r="B1745" s="1" t="s">
        <v>3779</v>
      </c>
      <c r="C1745" s="1">
        <v>3.799981031E10</v>
      </c>
      <c r="D1745" s="1" t="s">
        <v>3780</v>
      </c>
      <c r="E1745" s="1" t="s">
        <v>15</v>
      </c>
      <c r="F1745" s="1" t="s">
        <v>3781</v>
      </c>
      <c r="G1745" s="1" t="s">
        <v>119</v>
      </c>
      <c r="H1745" s="1" t="s">
        <v>354</v>
      </c>
    </row>
    <row r="1746" ht="15.75" customHeight="1">
      <c r="A1746" s="1" t="s">
        <v>3782</v>
      </c>
      <c r="B1746" s="1" t="s">
        <v>3783</v>
      </c>
      <c r="C1746" s="1">
        <v>1.1941649162E10</v>
      </c>
      <c r="D1746" s="1" t="s">
        <v>3780</v>
      </c>
      <c r="E1746" s="1" t="s">
        <v>15</v>
      </c>
      <c r="F1746" s="1" t="s">
        <v>3781</v>
      </c>
      <c r="G1746" s="1" t="s">
        <v>119</v>
      </c>
      <c r="H1746" s="1" t="s">
        <v>162</v>
      </c>
    </row>
    <row r="1747" ht="15.75" customHeight="1">
      <c r="A1747" s="1" t="s">
        <v>3784</v>
      </c>
      <c r="B1747" s="1" t="s">
        <v>3785</v>
      </c>
      <c r="C1747" s="1">
        <v>3.5998039373E10</v>
      </c>
      <c r="D1747" s="1" t="s">
        <v>3780</v>
      </c>
      <c r="E1747" s="1" t="s">
        <v>15</v>
      </c>
      <c r="F1747" s="1" t="s">
        <v>3781</v>
      </c>
      <c r="G1747" s="1" t="s">
        <v>119</v>
      </c>
      <c r="H1747" s="1" t="s">
        <v>710</v>
      </c>
    </row>
    <row r="1748" ht="15.75" customHeight="1">
      <c r="A1748" s="1" t="s">
        <v>3786</v>
      </c>
      <c r="B1748" s="1" t="s">
        <v>3787</v>
      </c>
      <c r="C1748" s="1">
        <v>6.1999399929E10</v>
      </c>
      <c r="D1748" s="1" t="s">
        <v>3780</v>
      </c>
      <c r="E1748" s="1" t="s">
        <v>15</v>
      </c>
      <c r="F1748" s="1" t="s">
        <v>3781</v>
      </c>
      <c r="G1748" s="1" t="s">
        <v>119</v>
      </c>
      <c r="H1748" s="1" t="s">
        <v>1153</v>
      </c>
    </row>
    <row r="1749" ht="15.75" customHeight="1">
      <c r="A1749" s="1" t="s">
        <v>3788</v>
      </c>
      <c r="B1749" s="1" t="s">
        <v>3789</v>
      </c>
      <c r="C1749" s="1">
        <v>2.4993087102E10</v>
      </c>
      <c r="D1749" s="1"/>
      <c r="E1749" s="1"/>
      <c r="F1749" s="1"/>
      <c r="G1749" s="1"/>
      <c r="H1749" s="1"/>
    </row>
    <row r="1750" ht="15.75" customHeight="1">
      <c r="A1750" s="1" t="s">
        <v>3790</v>
      </c>
      <c r="B1750" s="1" t="s">
        <v>3791</v>
      </c>
      <c r="C1750" s="1">
        <v>5.511958757075E12</v>
      </c>
      <c r="D1750" s="1" t="s">
        <v>3780</v>
      </c>
      <c r="E1750" s="1" t="s">
        <v>15</v>
      </c>
      <c r="F1750" s="1" t="s">
        <v>3792</v>
      </c>
      <c r="G1750" s="1" t="s">
        <v>17</v>
      </c>
      <c r="H1750" s="1" t="s">
        <v>162</v>
      </c>
    </row>
    <row r="1751" ht="15.75" customHeight="1">
      <c r="A1751" s="1" t="s">
        <v>3793</v>
      </c>
      <c r="B1751" s="1" t="s">
        <v>3794</v>
      </c>
      <c r="C1751" s="1">
        <v>1.9987259128E10</v>
      </c>
      <c r="D1751" s="1"/>
      <c r="E1751" s="1"/>
      <c r="F1751" s="1"/>
      <c r="G1751" s="1"/>
      <c r="H1751" s="1"/>
    </row>
    <row r="1752" ht="15.75" customHeight="1">
      <c r="A1752" s="1" t="s">
        <v>3795</v>
      </c>
      <c r="B1752" s="1" t="s">
        <v>3796</v>
      </c>
      <c r="C1752" s="1">
        <v>2.1969857237E10</v>
      </c>
      <c r="D1752" s="1" t="s">
        <v>3780</v>
      </c>
      <c r="E1752" s="1" t="s">
        <v>15</v>
      </c>
      <c r="F1752" s="1" t="s">
        <v>3797</v>
      </c>
      <c r="G1752" s="1" t="s">
        <v>119</v>
      </c>
      <c r="H1752" s="1" t="s">
        <v>205</v>
      </c>
    </row>
    <row r="1753" ht="15.75" customHeight="1">
      <c r="A1753" s="1" t="s">
        <v>3798</v>
      </c>
      <c r="B1753" s="1" t="s">
        <v>3799</v>
      </c>
      <c r="C1753" s="1">
        <v>1.998830259E10</v>
      </c>
      <c r="D1753" s="1" t="s">
        <v>3780</v>
      </c>
      <c r="E1753" s="1" t="s">
        <v>15</v>
      </c>
      <c r="F1753" s="1" t="s">
        <v>3781</v>
      </c>
      <c r="G1753" s="1" t="s">
        <v>119</v>
      </c>
      <c r="H1753" s="1" t="s">
        <v>205</v>
      </c>
    </row>
    <row r="1754" ht="15.75" customHeight="1">
      <c r="A1754" s="1" t="s">
        <v>3800</v>
      </c>
      <c r="B1754" s="1" t="s">
        <v>3801</v>
      </c>
      <c r="C1754" s="1">
        <v>1.7991532784E10</v>
      </c>
      <c r="D1754" s="1" t="s">
        <v>3780</v>
      </c>
      <c r="E1754" s="1" t="s">
        <v>15</v>
      </c>
      <c r="F1754" s="1" t="s">
        <v>3781</v>
      </c>
      <c r="G1754" s="1" t="s">
        <v>119</v>
      </c>
      <c r="H1754" s="1" t="s">
        <v>1677</v>
      </c>
    </row>
    <row r="1755" ht="15.75" customHeight="1">
      <c r="A1755" s="1" t="s">
        <v>3802</v>
      </c>
      <c r="B1755" s="1" t="s">
        <v>3803</v>
      </c>
      <c r="C1755" s="1">
        <v>6.3992316072E10</v>
      </c>
      <c r="D1755" s="1" t="s">
        <v>3780</v>
      </c>
      <c r="E1755" s="1" t="s">
        <v>15</v>
      </c>
      <c r="F1755" s="1" t="s">
        <v>3781</v>
      </c>
      <c r="G1755" s="1" t="s">
        <v>119</v>
      </c>
      <c r="H1755" s="1" t="s">
        <v>1912</v>
      </c>
    </row>
    <row r="1756" ht="15.75" customHeight="1">
      <c r="A1756" s="1" t="s">
        <v>3804</v>
      </c>
      <c r="B1756" s="1" t="s">
        <v>3805</v>
      </c>
      <c r="C1756" s="1">
        <v>4.7999584467E10</v>
      </c>
      <c r="D1756" s="1" t="s">
        <v>3780</v>
      </c>
      <c r="E1756" s="1" t="s">
        <v>15</v>
      </c>
      <c r="F1756" s="1" t="s">
        <v>3781</v>
      </c>
      <c r="G1756" s="1" t="s">
        <v>17</v>
      </c>
      <c r="H1756" s="1" t="s">
        <v>497</v>
      </c>
    </row>
    <row r="1757" ht="15.75" customHeight="1">
      <c r="A1757" s="1" t="s">
        <v>3806</v>
      </c>
      <c r="B1757" s="1" t="s">
        <v>3807</v>
      </c>
      <c r="C1757" s="1">
        <v>6.1993781215E10</v>
      </c>
      <c r="D1757" s="1" t="s">
        <v>3780</v>
      </c>
      <c r="E1757" s="1" t="s">
        <v>15</v>
      </c>
      <c r="F1757" s="1" t="s">
        <v>3781</v>
      </c>
      <c r="G1757" s="1" t="s">
        <v>119</v>
      </c>
      <c r="H1757" s="1" t="s">
        <v>127</v>
      </c>
    </row>
    <row r="1758" ht="15.75" customHeight="1">
      <c r="A1758" s="1" t="s">
        <v>3808</v>
      </c>
      <c r="B1758" s="1" t="s">
        <v>3809</v>
      </c>
      <c r="C1758" s="1">
        <v>1.1991554885E10</v>
      </c>
      <c r="D1758" s="1" t="s">
        <v>3780</v>
      </c>
      <c r="E1758" s="1" t="s">
        <v>15</v>
      </c>
      <c r="F1758" s="1" t="s">
        <v>3781</v>
      </c>
      <c r="G1758" s="1" t="s">
        <v>119</v>
      </c>
      <c r="H1758" s="1" t="s">
        <v>1153</v>
      </c>
    </row>
    <row r="1759" ht="15.75" customHeight="1">
      <c r="A1759" s="1" t="s">
        <v>3810</v>
      </c>
      <c r="B1759" s="1" t="s">
        <v>3811</v>
      </c>
      <c r="C1759" s="1">
        <v>3.8998205647E10</v>
      </c>
      <c r="D1759" s="1" t="s">
        <v>3780</v>
      </c>
      <c r="E1759" s="1" t="s">
        <v>15</v>
      </c>
      <c r="F1759" s="1" t="s">
        <v>3812</v>
      </c>
      <c r="G1759" s="1" t="s">
        <v>119</v>
      </c>
      <c r="H1759" s="1" t="s">
        <v>205</v>
      </c>
    </row>
    <row r="1760" ht="15.75" customHeight="1">
      <c r="A1760" s="1" t="s">
        <v>3813</v>
      </c>
      <c r="B1760" s="1" t="s">
        <v>3814</v>
      </c>
      <c r="C1760" s="1">
        <v>6.4999860727E10</v>
      </c>
      <c r="D1760" s="1" t="s">
        <v>3780</v>
      </c>
      <c r="E1760" s="1" t="s">
        <v>15</v>
      </c>
      <c r="F1760" s="1" t="s">
        <v>3815</v>
      </c>
      <c r="G1760" s="1" t="s">
        <v>119</v>
      </c>
      <c r="H1760" s="1" t="s">
        <v>93</v>
      </c>
    </row>
    <row r="1761" ht="15.75" customHeight="1">
      <c r="A1761" s="1" t="s">
        <v>3816</v>
      </c>
      <c r="B1761" s="1" t="s">
        <v>3817</v>
      </c>
      <c r="C1761" s="1">
        <v>8.6995770917E10</v>
      </c>
      <c r="D1761" s="1" t="s">
        <v>3780</v>
      </c>
      <c r="E1761" s="1" t="s">
        <v>15</v>
      </c>
      <c r="F1761" s="1" t="s">
        <v>3781</v>
      </c>
      <c r="G1761" s="1" t="s">
        <v>119</v>
      </c>
      <c r="H1761" s="1" t="s">
        <v>127</v>
      </c>
    </row>
    <row r="1762" ht="15.75" customHeight="1">
      <c r="A1762" s="1" t="s">
        <v>3818</v>
      </c>
      <c r="B1762" s="1" t="s">
        <v>3819</v>
      </c>
      <c r="C1762" s="1">
        <v>6.4999015074E10</v>
      </c>
      <c r="D1762" s="1" t="s">
        <v>3780</v>
      </c>
      <c r="E1762" s="1" t="s">
        <v>15</v>
      </c>
      <c r="F1762" s="1" t="s">
        <v>3781</v>
      </c>
      <c r="G1762" s="1" t="s">
        <v>119</v>
      </c>
      <c r="H1762" s="1" t="s">
        <v>205</v>
      </c>
    </row>
    <row r="1763" ht="15.75" customHeight="1">
      <c r="A1763" s="1" t="s">
        <v>3820</v>
      </c>
      <c r="B1763" s="1" t="s">
        <v>3821</v>
      </c>
      <c r="C1763" s="1" t="s">
        <v>3822</v>
      </c>
      <c r="D1763" s="1" t="s">
        <v>3780</v>
      </c>
      <c r="E1763" s="1" t="s">
        <v>15</v>
      </c>
      <c r="F1763" s="1" t="s">
        <v>3781</v>
      </c>
      <c r="G1763" s="1" t="s">
        <v>119</v>
      </c>
      <c r="H1763" s="1" t="s">
        <v>93</v>
      </c>
    </row>
    <row r="1764" ht="15.75" customHeight="1">
      <c r="A1764" s="1" t="s">
        <v>3823</v>
      </c>
      <c r="B1764" s="1" t="s">
        <v>3824</v>
      </c>
      <c r="C1764" s="1">
        <v>8.8992845668E10</v>
      </c>
      <c r="D1764" s="1" t="s">
        <v>3780</v>
      </c>
      <c r="E1764" s="1" t="s">
        <v>15</v>
      </c>
      <c r="F1764" s="1" t="s">
        <v>3792</v>
      </c>
      <c r="G1764" s="1" t="s">
        <v>119</v>
      </c>
      <c r="H1764" s="1" t="s">
        <v>205</v>
      </c>
    </row>
    <row r="1765" ht="15.75" customHeight="1">
      <c r="A1765" s="1" t="s">
        <v>3825</v>
      </c>
      <c r="B1765" s="1" t="s">
        <v>3826</v>
      </c>
      <c r="C1765" s="1" t="s">
        <v>3827</v>
      </c>
      <c r="D1765" s="1" t="s">
        <v>3780</v>
      </c>
      <c r="E1765" s="1" t="s">
        <v>15</v>
      </c>
      <c r="F1765" s="1" t="s">
        <v>3781</v>
      </c>
      <c r="G1765" s="1" t="s">
        <v>119</v>
      </c>
      <c r="H1765" s="1" t="s">
        <v>162</v>
      </c>
    </row>
    <row r="1766" ht="15.75" customHeight="1">
      <c r="A1766" s="1" t="s">
        <v>148</v>
      </c>
      <c r="B1766" s="1" t="s">
        <v>3828</v>
      </c>
      <c r="C1766" s="1">
        <v>1.8996003028E10</v>
      </c>
      <c r="D1766" s="1" t="s">
        <v>3780</v>
      </c>
      <c r="E1766" s="1" t="s">
        <v>15</v>
      </c>
      <c r="F1766" s="1" t="s">
        <v>3797</v>
      </c>
      <c r="G1766" s="1" t="s">
        <v>119</v>
      </c>
      <c r="H1766" s="1" t="s">
        <v>93</v>
      </c>
    </row>
    <row r="1767" ht="15.75" customHeight="1">
      <c r="A1767" s="1" t="s">
        <v>3829</v>
      </c>
      <c r="B1767" s="1" t="s">
        <v>3830</v>
      </c>
      <c r="C1767" s="1">
        <v>5.1993411824E10</v>
      </c>
      <c r="D1767" s="1" t="s">
        <v>3780</v>
      </c>
      <c r="E1767" s="1" t="s">
        <v>15</v>
      </c>
      <c r="F1767" s="1" t="s">
        <v>3781</v>
      </c>
      <c r="G1767" s="1" t="s">
        <v>119</v>
      </c>
      <c r="H1767" s="1" t="s">
        <v>205</v>
      </c>
    </row>
    <row r="1768" ht="15.75" customHeight="1">
      <c r="A1768" s="1" t="s">
        <v>3831</v>
      </c>
      <c r="B1768" s="1" t="s">
        <v>3832</v>
      </c>
      <c r="C1768" s="1">
        <v>9.1984914779E10</v>
      </c>
      <c r="D1768" s="1" t="s">
        <v>3780</v>
      </c>
      <c r="E1768" s="1" t="s">
        <v>15</v>
      </c>
      <c r="F1768" s="1" t="s">
        <v>3781</v>
      </c>
      <c r="G1768" s="1" t="s">
        <v>17</v>
      </c>
      <c r="H1768" s="1" t="s">
        <v>360</v>
      </c>
    </row>
    <row r="1769" ht="15.75" customHeight="1">
      <c r="A1769" s="1" t="s">
        <v>3833</v>
      </c>
      <c r="B1769" s="1" t="s">
        <v>3834</v>
      </c>
      <c r="C1769" s="1">
        <v>2.1990181358E10</v>
      </c>
      <c r="D1769" s="1" t="s">
        <v>3780</v>
      </c>
      <c r="E1769" s="1" t="s">
        <v>15</v>
      </c>
      <c r="F1769" s="1" t="s">
        <v>3781</v>
      </c>
      <c r="G1769" s="1" t="s">
        <v>119</v>
      </c>
      <c r="H1769" s="1" t="s">
        <v>354</v>
      </c>
    </row>
    <row r="1770" ht="15.75" customHeight="1">
      <c r="A1770" s="1" t="s">
        <v>3835</v>
      </c>
      <c r="B1770" s="1" t="s">
        <v>3836</v>
      </c>
      <c r="C1770" s="1">
        <v>6.2982677143E10</v>
      </c>
      <c r="D1770" s="1" t="s">
        <v>3780</v>
      </c>
      <c r="E1770" s="1" t="s">
        <v>15</v>
      </c>
      <c r="F1770" s="1" t="s">
        <v>3797</v>
      </c>
      <c r="G1770" s="1" t="s">
        <v>119</v>
      </c>
      <c r="H1770" s="1" t="s">
        <v>205</v>
      </c>
    </row>
    <row r="1771" ht="15.75" customHeight="1">
      <c r="A1771" s="1" t="s">
        <v>3837</v>
      </c>
      <c r="B1771" s="1" t="s">
        <v>3838</v>
      </c>
      <c r="C1771" s="1">
        <v>5.1986381549E10</v>
      </c>
      <c r="D1771" s="1" t="s">
        <v>3780</v>
      </c>
      <c r="E1771" s="1" t="s">
        <v>15</v>
      </c>
      <c r="F1771" s="1" t="s">
        <v>3781</v>
      </c>
      <c r="G1771" s="1" t="s">
        <v>119</v>
      </c>
      <c r="H1771" s="1" t="s">
        <v>608</v>
      </c>
    </row>
    <row r="1772" ht="15.75" customHeight="1">
      <c r="A1772" s="1" t="s">
        <v>333</v>
      </c>
      <c r="B1772" s="1" t="s">
        <v>3839</v>
      </c>
      <c r="C1772" s="1">
        <v>3.8998165764E10</v>
      </c>
      <c r="D1772" s="1" t="s">
        <v>3780</v>
      </c>
      <c r="E1772" s="1" t="s">
        <v>15</v>
      </c>
      <c r="F1772" s="1" t="s">
        <v>3781</v>
      </c>
      <c r="G1772" s="1" t="s">
        <v>119</v>
      </c>
      <c r="H1772" s="1" t="s">
        <v>608</v>
      </c>
    </row>
    <row r="1773" ht="15.75" customHeight="1">
      <c r="A1773" s="1" t="s">
        <v>3840</v>
      </c>
      <c r="B1773" s="1" t="s">
        <v>3841</v>
      </c>
      <c r="C1773" s="1">
        <v>4.7992208813E10</v>
      </c>
      <c r="D1773" s="1" t="s">
        <v>3780</v>
      </c>
      <c r="E1773" s="1" t="s">
        <v>15</v>
      </c>
      <c r="F1773" s="1" t="s">
        <v>3781</v>
      </c>
      <c r="G1773" s="1" t="s">
        <v>17</v>
      </c>
      <c r="H1773" s="1" t="s">
        <v>205</v>
      </c>
    </row>
    <row r="1774" ht="15.75" customHeight="1">
      <c r="A1774" s="1" t="s">
        <v>3842</v>
      </c>
      <c r="B1774" s="1" t="s">
        <v>3843</v>
      </c>
      <c r="C1774" s="1">
        <v>1.1988636429E10</v>
      </c>
      <c r="D1774" s="1" t="s">
        <v>3780</v>
      </c>
      <c r="E1774" s="1" t="s">
        <v>15</v>
      </c>
      <c r="F1774" s="1" t="s">
        <v>3781</v>
      </c>
      <c r="G1774" s="1" t="s">
        <v>17</v>
      </c>
      <c r="H1774" s="1" t="s">
        <v>162</v>
      </c>
    </row>
    <row r="1775" ht="15.75" customHeight="1">
      <c r="A1775" s="1" t="s">
        <v>3844</v>
      </c>
      <c r="B1775" s="1" t="s">
        <v>3845</v>
      </c>
      <c r="C1775" s="1">
        <v>6.7991567544E10</v>
      </c>
      <c r="D1775" s="1" t="s">
        <v>3780</v>
      </c>
      <c r="E1775" s="1" t="s">
        <v>15</v>
      </c>
      <c r="F1775" s="1" t="s">
        <v>3781</v>
      </c>
      <c r="G1775" s="1" t="s">
        <v>119</v>
      </c>
      <c r="H1775" s="1" t="s">
        <v>1912</v>
      </c>
    </row>
    <row r="1776" ht="15.75" customHeight="1">
      <c r="A1776" s="1" t="s">
        <v>3846</v>
      </c>
      <c r="B1776" s="1" t="s">
        <v>3847</v>
      </c>
      <c r="C1776" s="1">
        <v>2.2974038509E10</v>
      </c>
      <c r="D1776" s="1" t="s">
        <v>3780</v>
      </c>
      <c r="E1776" s="1" t="s">
        <v>15</v>
      </c>
      <c r="F1776" s="1" t="s">
        <v>3792</v>
      </c>
      <c r="G1776" s="1" t="s">
        <v>17</v>
      </c>
      <c r="H1776" s="1" t="s">
        <v>986</v>
      </c>
    </row>
    <row r="1777" ht="15.75" customHeight="1">
      <c r="A1777" s="1" t="s">
        <v>1486</v>
      </c>
      <c r="B1777" s="1" t="s">
        <v>3848</v>
      </c>
      <c r="C1777" s="1">
        <v>6.6992227443E10</v>
      </c>
      <c r="D1777" s="1" t="s">
        <v>3780</v>
      </c>
      <c r="E1777" s="1" t="s">
        <v>15</v>
      </c>
      <c r="F1777" s="1" t="s">
        <v>3781</v>
      </c>
      <c r="G1777" s="1" t="s">
        <v>17</v>
      </c>
      <c r="H1777" s="1" t="s">
        <v>162</v>
      </c>
    </row>
    <row r="1778" ht="15.75" customHeight="1">
      <c r="A1778" s="1" t="s">
        <v>3849</v>
      </c>
      <c r="B1778" s="1" t="s">
        <v>3850</v>
      </c>
      <c r="C1778" s="1">
        <v>1.9994126203E10</v>
      </c>
      <c r="D1778" s="1" t="s">
        <v>3780</v>
      </c>
      <c r="E1778" s="1" t="s">
        <v>15</v>
      </c>
      <c r="F1778" s="1" t="s">
        <v>3797</v>
      </c>
      <c r="G1778" s="1" t="s">
        <v>119</v>
      </c>
      <c r="H1778" s="1" t="s">
        <v>1912</v>
      </c>
    </row>
    <row r="1779" ht="15.75" customHeight="1">
      <c r="A1779" s="1" t="s">
        <v>3851</v>
      </c>
      <c r="B1779" s="1" t="s">
        <v>3852</v>
      </c>
      <c r="C1779" s="1">
        <v>3.5998614312E10</v>
      </c>
      <c r="D1779" s="1" t="s">
        <v>3780</v>
      </c>
      <c r="E1779" s="1" t="s">
        <v>15</v>
      </c>
      <c r="F1779" s="1" t="s">
        <v>3797</v>
      </c>
      <c r="G1779" s="1" t="s">
        <v>119</v>
      </c>
      <c r="H1779" s="1" t="s">
        <v>710</v>
      </c>
    </row>
    <row r="1780" ht="15.75" customHeight="1">
      <c r="A1780" s="1" t="s">
        <v>3853</v>
      </c>
      <c r="B1780" s="1" t="s">
        <v>3854</v>
      </c>
      <c r="C1780" s="1">
        <v>6.1999154667E10</v>
      </c>
      <c r="D1780" s="1" t="s">
        <v>3780</v>
      </c>
      <c r="E1780" s="1" t="s">
        <v>15</v>
      </c>
      <c r="F1780" s="1" t="s">
        <v>3781</v>
      </c>
      <c r="G1780" s="1" t="s">
        <v>17</v>
      </c>
      <c r="H1780" s="1" t="s">
        <v>133</v>
      </c>
    </row>
    <row r="1781" ht="15.75" customHeight="1">
      <c r="A1781" s="1" t="s">
        <v>3855</v>
      </c>
      <c r="B1781" s="1" t="s">
        <v>3856</v>
      </c>
      <c r="C1781" s="1">
        <v>6.5981291267E10</v>
      </c>
      <c r="D1781" s="1" t="s">
        <v>3780</v>
      </c>
      <c r="E1781" s="1" t="s">
        <v>15</v>
      </c>
      <c r="F1781" s="1" t="s">
        <v>3797</v>
      </c>
      <c r="G1781" s="1" t="s">
        <v>119</v>
      </c>
      <c r="H1781" s="1" t="s">
        <v>710</v>
      </c>
    </row>
    <row r="1782" ht="15.75" customHeight="1">
      <c r="A1782" s="1" t="s">
        <v>3857</v>
      </c>
      <c r="B1782" s="1" t="s">
        <v>3858</v>
      </c>
      <c r="C1782" s="1">
        <v>8.8997903168E10</v>
      </c>
      <c r="D1782" s="1" t="s">
        <v>3780</v>
      </c>
      <c r="E1782" s="1" t="s">
        <v>15</v>
      </c>
      <c r="F1782" s="1" t="s">
        <v>3781</v>
      </c>
      <c r="G1782" s="1" t="s">
        <v>119</v>
      </c>
      <c r="H1782" s="1" t="s">
        <v>354</v>
      </c>
    </row>
    <row r="1783" ht="15.75" customHeight="1">
      <c r="A1783" s="1" t="s">
        <v>3859</v>
      </c>
      <c r="B1783" s="1" t="s">
        <v>3860</v>
      </c>
      <c r="C1783" s="1">
        <v>2.1990308379E10</v>
      </c>
      <c r="D1783" s="1" t="s">
        <v>3780</v>
      </c>
      <c r="E1783" s="1" t="s">
        <v>15</v>
      </c>
      <c r="F1783" s="1" t="s">
        <v>3792</v>
      </c>
      <c r="G1783" s="1" t="s">
        <v>17</v>
      </c>
      <c r="H1783" s="1" t="s">
        <v>354</v>
      </c>
    </row>
    <row r="1784" ht="15.75" customHeight="1">
      <c r="A1784" s="1" t="s">
        <v>3861</v>
      </c>
      <c r="B1784" s="1" t="s">
        <v>3862</v>
      </c>
      <c r="C1784" s="1">
        <v>2.1991578351E10</v>
      </c>
      <c r="D1784" s="1" t="s">
        <v>3780</v>
      </c>
      <c r="E1784" s="1" t="s">
        <v>15</v>
      </c>
      <c r="F1784" s="1" t="s">
        <v>3781</v>
      </c>
      <c r="G1784" s="1" t="s">
        <v>119</v>
      </c>
      <c r="H1784" s="1" t="s">
        <v>93</v>
      </c>
    </row>
    <row r="1785" ht="15.75" customHeight="1">
      <c r="A1785" s="1" t="s">
        <v>3863</v>
      </c>
      <c r="B1785" s="1" t="s">
        <v>3864</v>
      </c>
      <c r="C1785" s="1">
        <v>6.2993556404E10</v>
      </c>
      <c r="D1785" s="1" t="s">
        <v>3780</v>
      </c>
      <c r="E1785" s="1" t="s">
        <v>15</v>
      </c>
      <c r="F1785" s="1" t="s">
        <v>3792</v>
      </c>
      <c r="G1785" s="1" t="s">
        <v>17</v>
      </c>
      <c r="H1785" s="1" t="s">
        <v>205</v>
      </c>
    </row>
    <row r="1786" ht="15.75" customHeight="1">
      <c r="A1786" s="1" t="s">
        <v>536</v>
      </c>
      <c r="B1786" s="1" t="s">
        <v>3865</v>
      </c>
      <c r="C1786" s="1">
        <v>1.7982183828E10</v>
      </c>
      <c r="D1786" s="1" t="s">
        <v>3780</v>
      </c>
      <c r="E1786" s="1" t="s">
        <v>15</v>
      </c>
      <c r="F1786" s="1" t="s">
        <v>3781</v>
      </c>
      <c r="G1786" s="1" t="s">
        <v>119</v>
      </c>
      <c r="H1786" s="1" t="s">
        <v>360</v>
      </c>
    </row>
    <row r="1787" ht="15.75" customHeight="1">
      <c r="A1787" s="1" t="s">
        <v>3866</v>
      </c>
      <c r="B1787" s="1" t="s">
        <v>3867</v>
      </c>
      <c r="C1787" s="1">
        <v>3.1994677829E10</v>
      </c>
      <c r="D1787" s="1" t="s">
        <v>3780</v>
      </c>
      <c r="E1787" s="1" t="s">
        <v>15</v>
      </c>
      <c r="F1787" s="1" t="s">
        <v>3781</v>
      </c>
      <c r="G1787" s="1" t="s">
        <v>119</v>
      </c>
      <c r="H1787" s="1" t="s">
        <v>133</v>
      </c>
    </row>
    <row r="1788" ht="15.75" customHeight="1">
      <c r="A1788" s="1" t="s">
        <v>3868</v>
      </c>
      <c r="B1788" s="1" t="s">
        <v>3869</v>
      </c>
      <c r="C1788" s="1">
        <v>4.199802941E10</v>
      </c>
      <c r="D1788" s="1" t="s">
        <v>3780</v>
      </c>
      <c r="E1788" s="1" t="s">
        <v>15</v>
      </c>
      <c r="F1788" s="1" t="s">
        <v>3870</v>
      </c>
      <c r="G1788" s="1" t="s">
        <v>119</v>
      </c>
      <c r="H1788" s="1" t="s">
        <v>205</v>
      </c>
    </row>
    <row r="1789" ht="15.75" customHeight="1">
      <c r="A1789" s="1" t="s">
        <v>3871</v>
      </c>
      <c r="B1789" s="1" t="s">
        <v>3872</v>
      </c>
      <c r="C1789" s="1">
        <v>1.6992672232E10</v>
      </c>
      <c r="D1789" s="1" t="s">
        <v>3780</v>
      </c>
      <c r="E1789" s="1" t="s">
        <v>15</v>
      </c>
      <c r="F1789" s="1" t="s">
        <v>3870</v>
      </c>
      <c r="G1789" s="1" t="s">
        <v>17</v>
      </c>
      <c r="H1789" s="1" t="s">
        <v>300</v>
      </c>
    </row>
    <row r="1790" ht="15.75" customHeight="1">
      <c r="A1790" s="1" t="s">
        <v>609</v>
      </c>
      <c r="B1790" s="1" t="s">
        <v>3873</v>
      </c>
      <c r="C1790" s="1">
        <v>8.7981784298E10</v>
      </c>
      <c r="D1790" s="1" t="s">
        <v>3780</v>
      </c>
      <c r="E1790" s="1" t="s">
        <v>15</v>
      </c>
      <c r="F1790" s="1" t="s">
        <v>3781</v>
      </c>
      <c r="G1790" s="1" t="s">
        <v>119</v>
      </c>
      <c r="H1790" s="1" t="s">
        <v>310</v>
      </c>
    </row>
    <row r="1791" ht="15.75" customHeight="1">
      <c r="A1791" s="1" t="s">
        <v>3874</v>
      </c>
      <c r="B1791" s="1" t="s">
        <v>3875</v>
      </c>
      <c r="C1791" s="1">
        <v>9.864844E8</v>
      </c>
      <c r="D1791" s="1" t="s">
        <v>3780</v>
      </c>
      <c r="E1791" s="1" t="s">
        <v>15</v>
      </c>
      <c r="F1791" s="1" t="s">
        <v>3781</v>
      </c>
      <c r="G1791" s="1" t="s">
        <v>17</v>
      </c>
      <c r="H1791" s="1" t="s">
        <v>205</v>
      </c>
    </row>
    <row r="1792" ht="15.75" customHeight="1">
      <c r="A1792" s="1" t="s">
        <v>3876</v>
      </c>
      <c r="B1792" s="1" t="s">
        <v>3877</v>
      </c>
      <c r="C1792" s="1">
        <v>9.4981479341E10</v>
      </c>
      <c r="D1792" s="1" t="s">
        <v>3780</v>
      </c>
      <c r="E1792" s="1" t="s">
        <v>15</v>
      </c>
      <c r="F1792" s="1" t="s">
        <v>3797</v>
      </c>
      <c r="G1792" s="1" t="s">
        <v>119</v>
      </c>
      <c r="H1792" s="1" t="s">
        <v>300</v>
      </c>
    </row>
    <row r="1793" ht="15.75" customHeight="1">
      <c r="A1793" s="1" t="s">
        <v>3878</v>
      </c>
      <c r="B1793" s="1" t="s">
        <v>3879</v>
      </c>
      <c r="C1793" s="1">
        <v>1.1941072374E10</v>
      </c>
      <c r="D1793" s="1" t="s">
        <v>3780</v>
      </c>
      <c r="E1793" s="1" t="s">
        <v>15</v>
      </c>
      <c r="F1793" s="1" t="s">
        <v>3870</v>
      </c>
      <c r="G1793" s="1" t="s">
        <v>119</v>
      </c>
      <c r="H1793" s="1" t="s">
        <v>608</v>
      </c>
    </row>
    <row r="1794" ht="15.75" customHeight="1">
      <c r="A1794" s="1" t="s">
        <v>3880</v>
      </c>
      <c r="B1794" s="1" t="s">
        <v>3881</v>
      </c>
      <c r="C1794" s="1">
        <v>3.8991323156E10</v>
      </c>
      <c r="D1794" s="1" t="s">
        <v>3780</v>
      </c>
      <c r="E1794" s="1" t="s">
        <v>15</v>
      </c>
      <c r="F1794" s="1" t="s">
        <v>3781</v>
      </c>
      <c r="G1794" s="1" t="s">
        <v>119</v>
      </c>
      <c r="H1794" s="1" t="s">
        <v>497</v>
      </c>
    </row>
    <row r="1795" ht="15.75" customHeight="1">
      <c r="A1795" s="1" t="s">
        <v>3882</v>
      </c>
      <c r="B1795" s="1" t="s">
        <v>3883</v>
      </c>
      <c r="C1795" s="1">
        <v>1.5991264143E10</v>
      </c>
      <c r="D1795" s="1" t="s">
        <v>3780</v>
      </c>
      <c r="E1795" s="1" t="s">
        <v>15</v>
      </c>
      <c r="F1795" s="1" t="s">
        <v>3781</v>
      </c>
      <c r="G1795" s="1" t="s">
        <v>119</v>
      </c>
      <c r="H1795" s="1" t="s">
        <v>1153</v>
      </c>
    </row>
    <row r="1796" ht="15.75" customHeight="1">
      <c r="A1796" s="1" t="s">
        <v>276</v>
      </c>
      <c r="B1796" s="1" t="s">
        <v>3884</v>
      </c>
      <c r="C1796" s="1">
        <v>8.5994021809E10</v>
      </c>
      <c r="D1796" s="1" t="s">
        <v>3780</v>
      </c>
      <c r="E1796" s="1" t="s">
        <v>15</v>
      </c>
      <c r="F1796" s="1" t="s">
        <v>3885</v>
      </c>
      <c r="G1796" s="1" t="s">
        <v>119</v>
      </c>
      <c r="H1796" s="1" t="s">
        <v>205</v>
      </c>
    </row>
    <row r="1797" ht="15.75" customHeight="1">
      <c r="A1797" s="1" t="s">
        <v>3886</v>
      </c>
      <c r="B1797" s="1" t="s">
        <v>3887</v>
      </c>
      <c r="C1797" s="1">
        <v>7.9988454415E10</v>
      </c>
      <c r="D1797" s="1"/>
      <c r="E1797" s="1"/>
      <c r="F1797" s="1"/>
      <c r="G1797" s="1"/>
      <c r="H1797" s="1"/>
    </row>
    <row r="1798" ht="15.75" customHeight="1">
      <c r="A1798" s="1" t="s">
        <v>3888</v>
      </c>
      <c r="B1798" s="1" t="s">
        <v>3889</v>
      </c>
      <c r="C1798" s="1">
        <v>4.199853855E10</v>
      </c>
      <c r="D1798" s="1" t="s">
        <v>3780</v>
      </c>
      <c r="E1798" s="1" t="s">
        <v>15</v>
      </c>
      <c r="F1798" s="1" t="s">
        <v>3781</v>
      </c>
      <c r="G1798" s="1" t="s">
        <v>119</v>
      </c>
      <c r="H1798" s="1" t="s">
        <v>127</v>
      </c>
    </row>
    <row r="1799" ht="15.75" customHeight="1">
      <c r="A1799" s="1" t="s">
        <v>873</v>
      </c>
      <c r="B1799" s="1" t="s">
        <v>3890</v>
      </c>
      <c r="C1799" s="1">
        <v>1.1968578486E10</v>
      </c>
      <c r="D1799" s="1" t="s">
        <v>3780</v>
      </c>
      <c r="E1799" s="1" t="s">
        <v>15</v>
      </c>
      <c r="F1799" s="1" t="s">
        <v>3885</v>
      </c>
      <c r="G1799" s="1" t="s">
        <v>119</v>
      </c>
      <c r="H1799" s="1" t="s">
        <v>205</v>
      </c>
    </row>
    <row r="1800" ht="15.75" customHeight="1">
      <c r="A1800" s="1" t="s">
        <v>3891</v>
      </c>
      <c r="B1800" s="1" t="s">
        <v>3892</v>
      </c>
      <c r="C1800" s="1">
        <v>8.1988978774E10</v>
      </c>
      <c r="D1800" s="1" t="s">
        <v>3780</v>
      </c>
      <c r="E1800" s="1" t="s">
        <v>15</v>
      </c>
      <c r="F1800" s="1" t="s">
        <v>3797</v>
      </c>
      <c r="G1800" s="1" t="s">
        <v>119</v>
      </c>
      <c r="H1800" s="1" t="s">
        <v>300</v>
      </c>
    </row>
    <row r="1801" ht="15.75" customHeight="1">
      <c r="A1801" s="1" t="s">
        <v>3893</v>
      </c>
      <c r="B1801" s="1" t="s">
        <v>3894</v>
      </c>
      <c r="C1801" s="1">
        <v>1.7981670585E10</v>
      </c>
      <c r="D1801" s="1" t="s">
        <v>3780</v>
      </c>
      <c r="E1801" s="1" t="s">
        <v>15</v>
      </c>
      <c r="F1801" s="1" t="s">
        <v>3781</v>
      </c>
      <c r="G1801" s="1" t="s">
        <v>119</v>
      </c>
      <c r="H1801" s="1" t="s">
        <v>205</v>
      </c>
    </row>
    <row r="1802" ht="15.75" customHeight="1">
      <c r="A1802" s="1" t="s">
        <v>177</v>
      </c>
      <c r="B1802" s="1" t="s">
        <v>3895</v>
      </c>
      <c r="C1802" s="1">
        <v>7.5992087818E10</v>
      </c>
      <c r="D1802" s="1" t="s">
        <v>3780</v>
      </c>
      <c r="E1802" s="1" t="s">
        <v>15</v>
      </c>
      <c r="F1802" s="1" t="s">
        <v>3797</v>
      </c>
      <c r="G1802" s="1" t="s">
        <v>119</v>
      </c>
      <c r="H1802" s="1" t="s">
        <v>360</v>
      </c>
    </row>
    <row r="1803" ht="15.75" customHeight="1">
      <c r="A1803" s="1" t="s">
        <v>276</v>
      </c>
      <c r="B1803" s="1" t="s">
        <v>3896</v>
      </c>
      <c r="C1803" s="1">
        <v>2.1964512645E10</v>
      </c>
      <c r="D1803" s="1" t="s">
        <v>3780</v>
      </c>
      <c r="E1803" s="1" t="s">
        <v>15</v>
      </c>
      <c r="F1803" s="1" t="s">
        <v>3797</v>
      </c>
      <c r="G1803" s="1" t="s">
        <v>119</v>
      </c>
      <c r="H1803" s="1" t="s">
        <v>300</v>
      </c>
    </row>
    <row r="1804" ht="15.75" customHeight="1">
      <c r="A1804" s="1" t="s">
        <v>3897</v>
      </c>
      <c r="B1804" s="1" t="s">
        <v>3898</v>
      </c>
      <c r="C1804" s="1">
        <v>6.7991621945E10</v>
      </c>
      <c r="D1804" s="1" t="s">
        <v>3899</v>
      </c>
      <c r="E1804" s="1" t="s">
        <v>17</v>
      </c>
      <c r="F1804" s="1" t="s">
        <v>3900</v>
      </c>
      <c r="G1804" s="1" t="s">
        <v>3901</v>
      </c>
      <c r="H1804" s="1" t="s">
        <v>3902</v>
      </c>
    </row>
    <row r="1805" ht="15.75" customHeight="1">
      <c r="A1805" s="1" t="s">
        <v>3903</v>
      </c>
      <c r="B1805" s="1" t="s">
        <v>3904</v>
      </c>
      <c r="C1805" s="1">
        <v>8.2996153383E10</v>
      </c>
      <c r="D1805" s="1" t="s">
        <v>3780</v>
      </c>
      <c r="E1805" s="1" t="s">
        <v>15</v>
      </c>
      <c r="F1805" s="1" t="s">
        <v>3781</v>
      </c>
      <c r="G1805" s="1" t="s">
        <v>119</v>
      </c>
      <c r="H1805" s="1" t="s">
        <v>162</v>
      </c>
    </row>
    <row r="1806" ht="15.75" customHeight="1">
      <c r="A1806" s="1" t="s">
        <v>3905</v>
      </c>
      <c r="B1806" s="1" t="s">
        <v>3906</v>
      </c>
      <c r="C1806" s="1">
        <v>1.1943107921E10</v>
      </c>
      <c r="D1806" s="1" t="s">
        <v>3780</v>
      </c>
      <c r="E1806" s="1" t="s">
        <v>15</v>
      </c>
      <c r="F1806" s="1" t="s">
        <v>3792</v>
      </c>
      <c r="G1806" s="1" t="s">
        <v>17</v>
      </c>
      <c r="H1806" s="1" t="s">
        <v>354</v>
      </c>
    </row>
    <row r="1807" ht="15.75" customHeight="1">
      <c r="A1807" s="1" t="s">
        <v>3907</v>
      </c>
      <c r="B1807" s="1" t="s">
        <v>3908</v>
      </c>
      <c r="C1807" s="1">
        <v>4.5991470667E10</v>
      </c>
      <c r="D1807" s="1" t="s">
        <v>3780</v>
      </c>
      <c r="E1807" s="1" t="s">
        <v>15</v>
      </c>
      <c r="F1807" s="1" t="s">
        <v>3781</v>
      </c>
      <c r="G1807" s="1" t="s">
        <v>119</v>
      </c>
      <c r="H1807" s="1" t="s">
        <v>360</v>
      </c>
    </row>
    <row r="1808" ht="15.75" customHeight="1">
      <c r="A1808" s="1" t="s">
        <v>3909</v>
      </c>
      <c r="B1808" s="1" t="s">
        <v>3910</v>
      </c>
      <c r="C1808" s="1">
        <v>6.2982588973E10</v>
      </c>
      <c r="D1808" s="1" t="s">
        <v>3780</v>
      </c>
      <c r="E1808" s="1" t="s">
        <v>15</v>
      </c>
      <c r="F1808" s="1" t="s">
        <v>3781</v>
      </c>
      <c r="G1808" s="1" t="s">
        <v>119</v>
      </c>
      <c r="H1808" s="1" t="s">
        <v>360</v>
      </c>
    </row>
    <row r="1809" ht="15.75" customHeight="1">
      <c r="A1809" s="1" t="s">
        <v>3911</v>
      </c>
      <c r="B1809" s="1" t="s">
        <v>3912</v>
      </c>
      <c r="C1809" s="1">
        <v>6.298172883E10</v>
      </c>
      <c r="D1809" s="1" t="s">
        <v>3780</v>
      </c>
      <c r="E1809" s="1" t="s">
        <v>15</v>
      </c>
      <c r="F1809" s="1" t="s">
        <v>3797</v>
      </c>
      <c r="G1809" s="1" t="s">
        <v>119</v>
      </c>
      <c r="H1809" s="1" t="s">
        <v>310</v>
      </c>
    </row>
    <row r="1810" ht="15.75" customHeight="1">
      <c r="A1810" s="1" t="s">
        <v>3913</v>
      </c>
      <c r="B1810" s="1" t="s">
        <v>3914</v>
      </c>
      <c r="C1810" s="1" t="s">
        <v>3915</v>
      </c>
      <c r="D1810" s="1" t="s">
        <v>3780</v>
      </c>
      <c r="E1810" s="1" t="s">
        <v>15</v>
      </c>
      <c r="F1810" s="1" t="s">
        <v>3781</v>
      </c>
      <c r="G1810" s="1" t="s">
        <v>119</v>
      </c>
      <c r="H1810" s="1" t="s">
        <v>354</v>
      </c>
    </row>
    <row r="1811" ht="15.75" customHeight="1">
      <c r="A1811" s="1" t="s">
        <v>1110</v>
      </c>
      <c r="B1811" s="1" t="s">
        <v>3916</v>
      </c>
      <c r="C1811" s="1">
        <v>6.5999114106E10</v>
      </c>
      <c r="D1811" s="1" t="s">
        <v>3780</v>
      </c>
      <c r="E1811" s="1" t="s">
        <v>15</v>
      </c>
      <c r="F1811" s="1" t="s">
        <v>3781</v>
      </c>
      <c r="G1811" s="1" t="s">
        <v>119</v>
      </c>
      <c r="H1811" s="1" t="s">
        <v>205</v>
      </c>
    </row>
    <row r="1812" ht="15.75" customHeight="1">
      <c r="A1812" s="1" t="s">
        <v>3917</v>
      </c>
      <c r="B1812" s="1" t="s">
        <v>3918</v>
      </c>
      <c r="C1812" s="1" t="s">
        <v>3919</v>
      </c>
      <c r="D1812" s="1" t="s">
        <v>3780</v>
      </c>
      <c r="E1812" s="1" t="s">
        <v>15</v>
      </c>
      <c r="F1812" s="1" t="s">
        <v>3870</v>
      </c>
      <c r="G1812" s="1" t="s">
        <v>119</v>
      </c>
      <c r="H1812" s="1" t="s">
        <v>354</v>
      </c>
    </row>
    <row r="1813" ht="15.75" customHeight="1">
      <c r="A1813" s="1" t="s">
        <v>3920</v>
      </c>
      <c r="B1813" s="1" t="s">
        <v>3921</v>
      </c>
      <c r="C1813" s="1">
        <v>5.519989895481E12</v>
      </c>
      <c r="D1813" s="1" t="s">
        <v>3780</v>
      </c>
      <c r="E1813" s="1" t="s">
        <v>15</v>
      </c>
      <c r="F1813" s="1" t="s">
        <v>3781</v>
      </c>
      <c r="G1813" s="1" t="s">
        <v>119</v>
      </c>
      <c r="H1813" s="1" t="s">
        <v>310</v>
      </c>
    </row>
    <row r="1814" ht="15.75" customHeight="1">
      <c r="A1814" s="1" t="s">
        <v>419</v>
      </c>
      <c r="B1814" s="1" t="s">
        <v>3922</v>
      </c>
      <c r="C1814" s="1">
        <v>3.1999464086E10</v>
      </c>
      <c r="D1814" s="1" t="s">
        <v>3780</v>
      </c>
      <c r="E1814" s="1" t="s">
        <v>15</v>
      </c>
      <c r="F1814" s="1" t="s">
        <v>3781</v>
      </c>
      <c r="G1814" s="1" t="s">
        <v>119</v>
      </c>
      <c r="H1814" s="1" t="s">
        <v>1677</v>
      </c>
    </row>
    <row r="1815" ht="15.75" customHeight="1">
      <c r="A1815" s="1" t="s">
        <v>3923</v>
      </c>
      <c r="B1815" s="1" t="s">
        <v>3924</v>
      </c>
      <c r="C1815" s="1">
        <v>5.1997992887E10</v>
      </c>
      <c r="D1815" s="1" t="s">
        <v>3780</v>
      </c>
      <c r="E1815" s="1" t="s">
        <v>15</v>
      </c>
      <c r="F1815" s="1" t="s">
        <v>3812</v>
      </c>
      <c r="G1815" s="1" t="s">
        <v>119</v>
      </c>
      <c r="H1815" s="1" t="s">
        <v>205</v>
      </c>
    </row>
    <row r="1816" ht="15.75" customHeight="1">
      <c r="A1816" s="1" t="s">
        <v>3925</v>
      </c>
      <c r="B1816" s="1" t="s">
        <v>3926</v>
      </c>
      <c r="C1816" s="1">
        <v>1.5997144245E10</v>
      </c>
      <c r="D1816" s="1" t="s">
        <v>3780</v>
      </c>
      <c r="E1816" s="1" t="s">
        <v>15</v>
      </c>
      <c r="F1816" s="1" t="s">
        <v>3781</v>
      </c>
      <c r="G1816" s="1" t="s">
        <v>119</v>
      </c>
      <c r="H1816" s="1" t="s">
        <v>205</v>
      </c>
    </row>
    <row r="1817" ht="15.75" customHeight="1">
      <c r="A1817" s="1" t="s">
        <v>3927</v>
      </c>
      <c r="B1817" s="1" t="s">
        <v>3928</v>
      </c>
      <c r="C1817" s="1">
        <v>8.5988025699E10</v>
      </c>
      <c r="D1817" s="1" t="s">
        <v>3780</v>
      </c>
      <c r="E1817" s="1" t="s">
        <v>15</v>
      </c>
      <c r="F1817" s="1" t="s">
        <v>3781</v>
      </c>
      <c r="G1817" s="1" t="s">
        <v>119</v>
      </c>
      <c r="H1817" s="1" t="s">
        <v>710</v>
      </c>
    </row>
    <row r="1818" ht="15.75" customHeight="1">
      <c r="A1818" s="1" t="s">
        <v>3929</v>
      </c>
      <c r="B1818" s="1" t="s">
        <v>3930</v>
      </c>
      <c r="C1818" s="1">
        <v>1.3982079899E10</v>
      </c>
      <c r="D1818" s="1" t="s">
        <v>3780</v>
      </c>
      <c r="E1818" s="1" t="s">
        <v>15</v>
      </c>
      <c r="F1818" s="1" t="s">
        <v>3792</v>
      </c>
      <c r="G1818" s="1" t="s">
        <v>17</v>
      </c>
      <c r="H1818" s="1" t="s">
        <v>310</v>
      </c>
    </row>
    <row r="1819" ht="15.75" customHeight="1">
      <c r="A1819" s="1" t="s">
        <v>3931</v>
      </c>
      <c r="B1819" s="1" t="s">
        <v>3932</v>
      </c>
      <c r="C1819" s="1" t="s">
        <v>3933</v>
      </c>
      <c r="D1819" s="1" t="s">
        <v>3780</v>
      </c>
      <c r="E1819" s="1" t="s">
        <v>15</v>
      </c>
      <c r="F1819" s="1" t="s">
        <v>3797</v>
      </c>
      <c r="G1819" s="1" t="s">
        <v>119</v>
      </c>
      <c r="H1819" s="1" t="s">
        <v>205</v>
      </c>
    </row>
    <row r="1820" ht="15.75" customHeight="1">
      <c r="A1820" s="1" t="s">
        <v>3934</v>
      </c>
      <c r="B1820" s="1" t="s">
        <v>3935</v>
      </c>
      <c r="C1820" s="1">
        <v>6.2993181445E10</v>
      </c>
      <c r="D1820" s="1" t="s">
        <v>3780</v>
      </c>
      <c r="E1820" s="1" t="s">
        <v>15</v>
      </c>
      <c r="F1820" s="1" t="s">
        <v>3781</v>
      </c>
      <c r="G1820" s="1" t="s">
        <v>119</v>
      </c>
      <c r="H1820" s="1" t="s">
        <v>1677</v>
      </c>
    </row>
    <row r="1821" ht="15.75" customHeight="1">
      <c r="A1821" s="1" t="s">
        <v>582</v>
      </c>
      <c r="B1821" s="1" t="s">
        <v>3936</v>
      </c>
      <c r="C1821" s="1">
        <v>2.8999037366E10</v>
      </c>
      <c r="D1821" s="1" t="s">
        <v>3780</v>
      </c>
      <c r="E1821" s="1" t="s">
        <v>15</v>
      </c>
      <c r="F1821" s="1" t="s">
        <v>3815</v>
      </c>
      <c r="G1821" s="1" t="s">
        <v>119</v>
      </c>
      <c r="H1821" s="1" t="s">
        <v>710</v>
      </c>
    </row>
    <row r="1822" ht="15.75" customHeight="1">
      <c r="A1822" s="1" t="s">
        <v>3937</v>
      </c>
      <c r="B1822" s="1" t="s">
        <v>3938</v>
      </c>
      <c r="C1822" s="1">
        <v>1.1987895357E10</v>
      </c>
      <c r="D1822" s="1" t="s">
        <v>3780</v>
      </c>
      <c r="E1822" s="1" t="s">
        <v>15</v>
      </c>
      <c r="F1822" s="1" t="s">
        <v>3797</v>
      </c>
      <c r="G1822" s="1" t="s">
        <v>119</v>
      </c>
      <c r="H1822" s="1" t="s">
        <v>1677</v>
      </c>
    </row>
    <row r="1823" ht="15.75" customHeight="1">
      <c r="A1823" s="1" t="s">
        <v>1303</v>
      </c>
      <c r="B1823" s="1" t="s">
        <v>3939</v>
      </c>
      <c r="C1823" s="1">
        <v>2.49995147E8</v>
      </c>
      <c r="D1823" s="1" t="s">
        <v>3780</v>
      </c>
      <c r="E1823" s="1" t="s">
        <v>15</v>
      </c>
      <c r="F1823" s="1" t="s">
        <v>3797</v>
      </c>
      <c r="G1823" s="1" t="s">
        <v>119</v>
      </c>
      <c r="H1823" s="1" t="s">
        <v>300</v>
      </c>
    </row>
    <row r="1824" ht="15.75" customHeight="1">
      <c r="A1824" s="1" t="s">
        <v>3940</v>
      </c>
      <c r="B1824" s="1" t="s">
        <v>3941</v>
      </c>
      <c r="C1824" s="1">
        <v>6.7999367954E10</v>
      </c>
      <c r="D1824" s="1" t="s">
        <v>3780</v>
      </c>
      <c r="E1824" s="1" t="s">
        <v>15</v>
      </c>
      <c r="F1824" s="1" t="s">
        <v>3781</v>
      </c>
      <c r="G1824" s="1" t="s">
        <v>119</v>
      </c>
      <c r="H1824" s="1" t="s">
        <v>205</v>
      </c>
    </row>
    <row r="1825" ht="15.75" customHeight="1">
      <c r="A1825" s="1" t="s">
        <v>3942</v>
      </c>
      <c r="B1825" s="1" t="s">
        <v>3943</v>
      </c>
      <c r="C1825" s="1">
        <v>8.1993771102E10</v>
      </c>
      <c r="D1825" s="1" t="s">
        <v>3780</v>
      </c>
      <c r="E1825" s="1" t="s">
        <v>15</v>
      </c>
      <c r="F1825" s="1" t="s">
        <v>3792</v>
      </c>
      <c r="G1825" s="1" t="s">
        <v>119</v>
      </c>
      <c r="H1825" s="1" t="s">
        <v>205</v>
      </c>
    </row>
    <row r="1826" ht="15.75" customHeight="1">
      <c r="A1826" s="1" t="s">
        <v>3944</v>
      </c>
      <c r="B1826" s="1" t="s">
        <v>3945</v>
      </c>
      <c r="C1826" s="1">
        <v>8.2981695396E10</v>
      </c>
      <c r="D1826" s="1" t="s">
        <v>3780</v>
      </c>
      <c r="E1826" s="1" t="s">
        <v>15</v>
      </c>
      <c r="F1826" s="1" t="s">
        <v>3781</v>
      </c>
      <c r="G1826" s="1" t="s">
        <v>17</v>
      </c>
      <c r="H1826" s="1" t="s">
        <v>360</v>
      </c>
    </row>
    <row r="1827" ht="15.75" customHeight="1">
      <c r="A1827" s="1" t="s">
        <v>3946</v>
      </c>
      <c r="B1827" s="1" t="s">
        <v>3947</v>
      </c>
      <c r="C1827" s="1" t="s">
        <v>3948</v>
      </c>
      <c r="D1827" s="1" t="s">
        <v>3780</v>
      </c>
      <c r="E1827" s="1" t="s">
        <v>15</v>
      </c>
      <c r="F1827" s="1" t="s">
        <v>3781</v>
      </c>
      <c r="G1827" s="1" t="s">
        <v>119</v>
      </c>
      <c r="H1827" s="1" t="s">
        <v>162</v>
      </c>
    </row>
    <row r="1828" ht="15.75" customHeight="1">
      <c r="A1828" s="1" t="s">
        <v>3949</v>
      </c>
      <c r="B1828" s="1" t="s">
        <v>3950</v>
      </c>
      <c r="C1828" s="1">
        <v>9.1991991979E10</v>
      </c>
      <c r="D1828" s="1" t="s">
        <v>3780</v>
      </c>
      <c r="E1828" s="1" t="s">
        <v>15</v>
      </c>
      <c r="F1828" s="1" t="s">
        <v>3870</v>
      </c>
      <c r="G1828" s="1" t="s">
        <v>17</v>
      </c>
      <c r="H1828" s="1" t="s">
        <v>608</v>
      </c>
    </row>
    <row r="1829" ht="15.75" customHeight="1">
      <c r="A1829" s="1" t="s">
        <v>3951</v>
      </c>
      <c r="B1829" s="1" t="s">
        <v>3952</v>
      </c>
      <c r="C1829" s="1">
        <v>7.7998551178E10</v>
      </c>
      <c r="D1829" s="1"/>
      <c r="E1829" s="1"/>
      <c r="F1829" s="1"/>
      <c r="G1829" s="1"/>
      <c r="H1829" s="1"/>
    </row>
    <row r="1830" ht="15.75" customHeight="1">
      <c r="A1830" s="1" t="s">
        <v>3953</v>
      </c>
      <c r="B1830" s="1" t="s">
        <v>3954</v>
      </c>
      <c r="C1830" s="1">
        <v>1.1978395111E10</v>
      </c>
      <c r="D1830" s="1"/>
      <c r="E1830" s="1"/>
      <c r="F1830" s="1"/>
      <c r="G1830" s="1"/>
      <c r="H1830" s="1"/>
    </row>
    <row r="1831" ht="15.75" customHeight="1">
      <c r="A1831" s="1" t="s">
        <v>3955</v>
      </c>
      <c r="B1831" s="1" t="s">
        <v>3956</v>
      </c>
      <c r="C1831" s="1">
        <v>3.5998116543E10</v>
      </c>
      <c r="D1831" s="1" t="s">
        <v>3780</v>
      </c>
      <c r="E1831" s="1" t="s">
        <v>15</v>
      </c>
      <c r="F1831" s="1" t="s">
        <v>3781</v>
      </c>
      <c r="G1831" s="1" t="s">
        <v>17</v>
      </c>
      <c r="H1831" s="1" t="s">
        <v>1153</v>
      </c>
    </row>
    <row r="1832" ht="15.75" customHeight="1">
      <c r="A1832" s="1" t="s">
        <v>3132</v>
      </c>
      <c r="B1832" s="1" t="s">
        <v>3133</v>
      </c>
      <c r="C1832" s="1">
        <v>4.1999699989E10</v>
      </c>
      <c r="D1832" s="1"/>
      <c r="E1832" s="1"/>
      <c r="F1832" s="1"/>
      <c r="G1832" s="1"/>
      <c r="H1832" s="1"/>
    </row>
    <row r="1833" ht="15.75" customHeight="1">
      <c r="A1833" s="1" t="s">
        <v>3957</v>
      </c>
      <c r="B1833" s="1" t="s">
        <v>3958</v>
      </c>
      <c r="C1833" s="1" t="s">
        <v>3959</v>
      </c>
      <c r="D1833" s="1" t="s">
        <v>3780</v>
      </c>
      <c r="E1833" s="1" t="s">
        <v>15</v>
      </c>
      <c r="F1833" s="1" t="s">
        <v>3781</v>
      </c>
      <c r="G1833" s="1" t="s">
        <v>119</v>
      </c>
      <c r="H1833" s="1" t="s">
        <v>205</v>
      </c>
    </row>
    <row r="1834" ht="15.75" customHeight="1">
      <c r="A1834" s="1" t="s">
        <v>3960</v>
      </c>
      <c r="B1834" s="1" t="s">
        <v>3961</v>
      </c>
      <c r="C1834" s="1">
        <v>5.1991654646E10</v>
      </c>
      <c r="D1834" s="1" t="s">
        <v>3780</v>
      </c>
      <c r="E1834" s="1" t="s">
        <v>15</v>
      </c>
      <c r="F1834" s="1" t="s">
        <v>3781</v>
      </c>
      <c r="G1834" s="1" t="s">
        <v>119</v>
      </c>
      <c r="H1834" s="1" t="s">
        <v>93</v>
      </c>
    </row>
    <row r="1835" ht="15.75" customHeight="1">
      <c r="A1835" s="1" t="s">
        <v>3962</v>
      </c>
      <c r="B1835" s="1" t="s">
        <v>3963</v>
      </c>
      <c r="C1835" s="1">
        <v>5.1995307911E10</v>
      </c>
      <c r="D1835" s="1" t="s">
        <v>3780</v>
      </c>
      <c r="E1835" s="1" t="s">
        <v>15</v>
      </c>
      <c r="F1835" s="1" t="s">
        <v>3781</v>
      </c>
      <c r="G1835" s="1" t="s">
        <v>17</v>
      </c>
      <c r="H1835" s="1" t="s">
        <v>1153</v>
      </c>
    </row>
    <row r="1836" ht="15.75" customHeight="1">
      <c r="A1836" s="1" t="s">
        <v>3964</v>
      </c>
      <c r="B1836" s="1" t="s">
        <v>3965</v>
      </c>
      <c r="C1836" s="1">
        <v>9.2986817963E10</v>
      </c>
      <c r="D1836" s="1" t="s">
        <v>3780</v>
      </c>
      <c r="E1836" s="1" t="s">
        <v>15</v>
      </c>
      <c r="F1836" s="1" t="s">
        <v>3781</v>
      </c>
      <c r="G1836" s="1" t="s">
        <v>119</v>
      </c>
      <c r="H1836" s="1" t="s">
        <v>93</v>
      </c>
    </row>
    <row r="1837" ht="15.75" customHeight="1">
      <c r="A1837" s="1" t="s">
        <v>3966</v>
      </c>
      <c r="B1837" s="1" t="s">
        <v>3967</v>
      </c>
      <c r="C1837" s="1">
        <v>8.5997745359E10</v>
      </c>
      <c r="D1837" s="1" t="s">
        <v>3780</v>
      </c>
      <c r="E1837" s="1" t="s">
        <v>15</v>
      </c>
      <c r="F1837" s="1" t="s">
        <v>3797</v>
      </c>
      <c r="G1837" s="1" t="s">
        <v>119</v>
      </c>
      <c r="H1837" s="1" t="s">
        <v>205</v>
      </c>
    </row>
    <row r="1838" ht="15.75" customHeight="1">
      <c r="A1838" s="1" t="s">
        <v>3968</v>
      </c>
      <c r="B1838" s="1" t="s">
        <v>3969</v>
      </c>
      <c r="C1838" s="1">
        <v>8.2987359955E10</v>
      </c>
      <c r="D1838" s="1" t="s">
        <v>3780</v>
      </c>
      <c r="E1838" s="1" t="s">
        <v>15</v>
      </c>
      <c r="F1838" s="1" t="s">
        <v>3781</v>
      </c>
      <c r="G1838" s="1" t="s">
        <v>17</v>
      </c>
      <c r="H1838" s="1" t="s">
        <v>300</v>
      </c>
    </row>
    <row r="1839" ht="15.75" customHeight="1">
      <c r="A1839" s="1" t="s">
        <v>3970</v>
      </c>
      <c r="B1839" s="1" t="s">
        <v>3971</v>
      </c>
      <c r="C1839" s="1">
        <v>4.199877371E10</v>
      </c>
      <c r="D1839" s="1" t="s">
        <v>3780</v>
      </c>
      <c r="E1839" s="1" t="s">
        <v>15</v>
      </c>
      <c r="F1839" s="1" t="s">
        <v>3781</v>
      </c>
      <c r="G1839" s="1" t="s">
        <v>119</v>
      </c>
      <c r="H1839" s="1" t="s">
        <v>162</v>
      </c>
    </row>
    <row r="1840" ht="15.75" customHeight="1">
      <c r="A1840" s="1" t="s">
        <v>109</v>
      </c>
      <c r="B1840" s="1" t="s">
        <v>3972</v>
      </c>
      <c r="C1840" s="1">
        <v>1.5988412353E10</v>
      </c>
      <c r="D1840" s="1" t="s">
        <v>3780</v>
      </c>
      <c r="E1840" s="1" t="s">
        <v>15</v>
      </c>
      <c r="F1840" s="1" t="s">
        <v>3792</v>
      </c>
      <c r="G1840" s="1" t="s">
        <v>17</v>
      </c>
      <c r="H1840" s="1" t="s">
        <v>354</v>
      </c>
    </row>
    <row r="1841" ht="15.75" customHeight="1">
      <c r="A1841" s="1" t="s">
        <v>3973</v>
      </c>
      <c r="B1841" s="1" t="s">
        <v>3974</v>
      </c>
      <c r="C1841" s="1">
        <v>1.1959350143E10</v>
      </c>
      <c r="D1841" s="1" t="s">
        <v>3780</v>
      </c>
      <c r="E1841" s="1" t="s">
        <v>15</v>
      </c>
      <c r="F1841" s="1" t="s">
        <v>3797</v>
      </c>
      <c r="G1841" s="1" t="s">
        <v>119</v>
      </c>
      <c r="H1841" s="1" t="s">
        <v>354</v>
      </c>
    </row>
    <row r="1842" ht="15.75" customHeight="1">
      <c r="A1842" s="1" t="s">
        <v>3975</v>
      </c>
      <c r="B1842" s="1" t="s">
        <v>3976</v>
      </c>
      <c r="C1842" s="1">
        <v>9.81855945E8</v>
      </c>
      <c r="D1842" s="1" t="s">
        <v>3780</v>
      </c>
      <c r="E1842" s="1" t="s">
        <v>15</v>
      </c>
      <c r="F1842" s="1" t="s">
        <v>3781</v>
      </c>
      <c r="G1842" s="1" t="s">
        <v>119</v>
      </c>
      <c r="H1842" s="1" t="s">
        <v>1554</v>
      </c>
    </row>
    <row r="1843" ht="15.75" customHeight="1">
      <c r="A1843" s="1" t="s">
        <v>3977</v>
      </c>
      <c r="B1843" s="1" t="s">
        <v>3978</v>
      </c>
      <c r="C1843" s="1">
        <v>6.1992957967E10</v>
      </c>
      <c r="D1843" s="1" t="s">
        <v>3780</v>
      </c>
      <c r="E1843" s="1" t="s">
        <v>15</v>
      </c>
      <c r="F1843" s="1" t="s">
        <v>3781</v>
      </c>
      <c r="G1843" s="1" t="s">
        <v>119</v>
      </c>
      <c r="H1843" s="1" t="s">
        <v>205</v>
      </c>
    </row>
    <row r="1844" ht="15.75" customHeight="1">
      <c r="A1844" s="1" t="s">
        <v>3979</v>
      </c>
      <c r="B1844" s="1" t="s">
        <v>3980</v>
      </c>
      <c r="C1844" s="1">
        <v>6.2994054627E10</v>
      </c>
      <c r="D1844" s="1" t="s">
        <v>3780</v>
      </c>
      <c r="E1844" s="1" t="s">
        <v>15</v>
      </c>
      <c r="F1844" s="1" t="s">
        <v>3781</v>
      </c>
      <c r="G1844" s="1" t="s">
        <v>119</v>
      </c>
      <c r="H1844" s="1" t="s">
        <v>354</v>
      </c>
    </row>
    <row r="1845" ht="15.75" customHeight="1">
      <c r="A1845" s="1" t="s">
        <v>3981</v>
      </c>
      <c r="B1845" s="1" t="s">
        <v>3982</v>
      </c>
      <c r="C1845" s="1">
        <v>5.516991202575E12</v>
      </c>
      <c r="D1845" s="1" t="s">
        <v>3780</v>
      </c>
      <c r="E1845" s="1" t="s">
        <v>15</v>
      </c>
      <c r="F1845" s="1" t="s">
        <v>3781</v>
      </c>
      <c r="G1845" s="1" t="s">
        <v>17</v>
      </c>
      <c r="H1845" s="1" t="s">
        <v>360</v>
      </c>
    </row>
    <row r="1846" ht="15.75" customHeight="1">
      <c r="A1846" s="1" t="s">
        <v>730</v>
      </c>
      <c r="B1846" s="1" t="s">
        <v>3983</v>
      </c>
      <c r="C1846" s="1" t="s">
        <v>3984</v>
      </c>
      <c r="D1846" s="1" t="s">
        <v>3780</v>
      </c>
      <c r="E1846" s="1" t="s">
        <v>15</v>
      </c>
      <c r="F1846" s="1" t="s">
        <v>3870</v>
      </c>
      <c r="G1846" s="1" t="s">
        <v>119</v>
      </c>
      <c r="H1846" s="1" t="s">
        <v>354</v>
      </c>
    </row>
    <row r="1847" ht="15.75" customHeight="1">
      <c r="A1847" s="1" t="s">
        <v>3985</v>
      </c>
      <c r="B1847" s="1" t="s">
        <v>3986</v>
      </c>
      <c r="C1847" s="1">
        <v>1.198525739E10</v>
      </c>
      <c r="D1847" s="1" t="s">
        <v>3780</v>
      </c>
      <c r="E1847" s="1" t="s">
        <v>15</v>
      </c>
      <c r="F1847" s="1" t="s">
        <v>3797</v>
      </c>
      <c r="G1847" s="1" t="s">
        <v>17</v>
      </c>
      <c r="H1847" s="1" t="s">
        <v>205</v>
      </c>
    </row>
    <row r="1848" ht="15.75" customHeight="1">
      <c r="A1848" s="1" t="s">
        <v>3987</v>
      </c>
      <c r="B1848" s="1" t="s">
        <v>3988</v>
      </c>
      <c r="C1848" s="1">
        <v>5.199198536E10</v>
      </c>
      <c r="D1848" s="1" t="s">
        <v>3780</v>
      </c>
      <c r="E1848" s="1" t="s">
        <v>15</v>
      </c>
      <c r="F1848" s="1" t="s">
        <v>3781</v>
      </c>
      <c r="G1848" s="1" t="s">
        <v>119</v>
      </c>
      <c r="H1848" s="1" t="s">
        <v>360</v>
      </c>
    </row>
    <row r="1849" ht="15.75" customHeight="1">
      <c r="A1849" s="1" t="s">
        <v>3989</v>
      </c>
      <c r="B1849" s="1" t="s">
        <v>3990</v>
      </c>
      <c r="C1849" s="1">
        <v>6.1998466382E10</v>
      </c>
      <c r="D1849" s="1" t="s">
        <v>3780</v>
      </c>
      <c r="E1849" s="1" t="s">
        <v>15</v>
      </c>
      <c r="F1849" s="1" t="s">
        <v>3812</v>
      </c>
      <c r="G1849" s="1" t="s">
        <v>119</v>
      </c>
      <c r="H1849" s="1" t="s">
        <v>205</v>
      </c>
    </row>
    <row r="1850" ht="15.75" customHeight="1">
      <c r="A1850" s="1" t="s">
        <v>3991</v>
      </c>
      <c r="B1850" s="1" t="s">
        <v>3992</v>
      </c>
      <c r="C1850" s="1">
        <v>1.3996828678E10</v>
      </c>
      <c r="D1850" s="1" t="s">
        <v>3780</v>
      </c>
      <c r="E1850" s="1" t="s">
        <v>15</v>
      </c>
      <c r="F1850" s="1" t="s">
        <v>3781</v>
      </c>
      <c r="G1850" s="1" t="s">
        <v>119</v>
      </c>
      <c r="H1850" s="1" t="s">
        <v>205</v>
      </c>
    </row>
    <row r="1851" ht="15.75" customHeight="1">
      <c r="A1851" s="1" t="s">
        <v>3993</v>
      </c>
      <c r="B1851" s="1" t="s">
        <v>3994</v>
      </c>
      <c r="C1851" s="1">
        <v>9.8987392628E10</v>
      </c>
      <c r="D1851" s="1" t="s">
        <v>3780</v>
      </c>
      <c r="E1851" s="1" t="s">
        <v>15</v>
      </c>
      <c r="F1851" s="1" t="s">
        <v>3812</v>
      </c>
      <c r="G1851" s="1" t="s">
        <v>119</v>
      </c>
      <c r="H1851" s="1" t="s">
        <v>205</v>
      </c>
    </row>
    <row r="1852" ht="15.75" customHeight="1">
      <c r="A1852" s="1" t="s">
        <v>3995</v>
      </c>
      <c r="B1852" s="1" t="s">
        <v>3996</v>
      </c>
      <c r="C1852" s="1">
        <v>1.799781281E10</v>
      </c>
      <c r="D1852" s="1" t="s">
        <v>3780</v>
      </c>
      <c r="E1852" s="1" t="s">
        <v>15</v>
      </c>
      <c r="F1852" s="1" t="s">
        <v>3781</v>
      </c>
      <c r="G1852" s="1" t="s">
        <v>119</v>
      </c>
      <c r="H1852" s="1" t="s">
        <v>608</v>
      </c>
    </row>
    <row r="1853" ht="15.75" customHeight="1">
      <c r="A1853" s="1" t="s">
        <v>3997</v>
      </c>
      <c r="B1853" s="1" t="s">
        <v>3998</v>
      </c>
      <c r="C1853" s="1" t="s">
        <v>3999</v>
      </c>
      <c r="D1853" s="1" t="s">
        <v>3780</v>
      </c>
      <c r="E1853" s="1" t="s">
        <v>15</v>
      </c>
      <c r="F1853" s="1" t="s">
        <v>3797</v>
      </c>
      <c r="G1853" s="1" t="s">
        <v>119</v>
      </c>
      <c r="H1853" s="1" t="s">
        <v>497</v>
      </c>
    </row>
    <row r="1854" ht="15.75" customHeight="1">
      <c r="A1854" s="1" t="s">
        <v>4000</v>
      </c>
      <c r="B1854" s="1" t="s">
        <v>4001</v>
      </c>
      <c r="C1854" s="1">
        <v>9.9988543664E10</v>
      </c>
      <c r="D1854" s="1" t="s">
        <v>3780</v>
      </c>
      <c r="E1854" s="1" t="s">
        <v>15</v>
      </c>
      <c r="F1854" s="1" t="s">
        <v>3781</v>
      </c>
      <c r="G1854" s="1" t="s">
        <v>119</v>
      </c>
      <c r="H1854" s="1" t="s">
        <v>608</v>
      </c>
    </row>
    <row r="1855" ht="15.75" customHeight="1">
      <c r="A1855" s="1" t="s">
        <v>1348</v>
      </c>
      <c r="B1855" s="1" t="s">
        <v>4002</v>
      </c>
      <c r="C1855" s="1">
        <v>2.1991694364E10</v>
      </c>
      <c r="D1855" s="1" t="s">
        <v>3780</v>
      </c>
      <c r="E1855" s="1" t="s">
        <v>15</v>
      </c>
      <c r="F1855" s="1" t="s">
        <v>3797</v>
      </c>
      <c r="G1855" s="1" t="s">
        <v>119</v>
      </c>
      <c r="H1855" s="1" t="s">
        <v>127</v>
      </c>
    </row>
    <row r="1856" ht="15.75" customHeight="1">
      <c r="A1856" s="1" t="s">
        <v>4003</v>
      </c>
      <c r="B1856" s="1" t="s">
        <v>4004</v>
      </c>
      <c r="C1856" s="1">
        <v>1.1955987249E10</v>
      </c>
      <c r="D1856" s="1" t="s">
        <v>3780</v>
      </c>
      <c r="E1856" s="1" t="s">
        <v>15</v>
      </c>
      <c r="F1856" s="1" t="s">
        <v>3792</v>
      </c>
      <c r="G1856" s="1" t="s">
        <v>17</v>
      </c>
      <c r="H1856" s="1" t="s">
        <v>354</v>
      </c>
    </row>
    <row r="1857" ht="15.75" customHeight="1">
      <c r="A1857" s="1" t="s">
        <v>4005</v>
      </c>
      <c r="B1857" s="1" t="s">
        <v>4006</v>
      </c>
      <c r="C1857" s="1" t="s">
        <v>4007</v>
      </c>
      <c r="D1857" s="1" t="s">
        <v>3780</v>
      </c>
      <c r="E1857" s="1" t="s">
        <v>15</v>
      </c>
      <c r="F1857" s="1" t="s">
        <v>3812</v>
      </c>
      <c r="G1857" s="1" t="s">
        <v>119</v>
      </c>
      <c r="H1857" s="1" t="s">
        <v>205</v>
      </c>
    </row>
    <row r="1858" ht="15.75" customHeight="1">
      <c r="A1858" s="1" t="s">
        <v>4008</v>
      </c>
      <c r="B1858" s="1" t="s">
        <v>4009</v>
      </c>
      <c r="C1858" s="1">
        <v>8.599423367E10</v>
      </c>
      <c r="D1858" s="1" t="s">
        <v>3780</v>
      </c>
      <c r="E1858" s="1" t="s">
        <v>15</v>
      </c>
      <c r="F1858" s="1" t="s">
        <v>3781</v>
      </c>
      <c r="G1858" s="1" t="s">
        <v>119</v>
      </c>
      <c r="H1858" s="1" t="s">
        <v>133</v>
      </c>
    </row>
    <row r="1859" ht="15.75" customHeight="1">
      <c r="A1859" s="1" t="s">
        <v>4010</v>
      </c>
      <c r="B1859" s="1" t="s">
        <v>4011</v>
      </c>
      <c r="C1859" s="1">
        <v>5.4999088283E10</v>
      </c>
      <c r="D1859" s="1" t="s">
        <v>3780</v>
      </c>
      <c r="E1859" s="1" t="s">
        <v>15</v>
      </c>
      <c r="F1859" s="1" t="s">
        <v>3781</v>
      </c>
      <c r="G1859" s="1" t="s">
        <v>119</v>
      </c>
      <c r="H1859" s="1" t="s">
        <v>1912</v>
      </c>
    </row>
    <row r="1860" ht="15.75" customHeight="1">
      <c r="A1860" s="1" t="s">
        <v>4012</v>
      </c>
      <c r="B1860" s="1" t="s">
        <v>4013</v>
      </c>
      <c r="C1860" s="1">
        <v>1.6993875086E10</v>
      </c>
      <c r="D1860" s="1" t="s">
        <v>3780</v>
      </c>
      <c r="E1860" s="1" t="s">
        <v>15</v>
      </c>
      <c r="F1860" s="1" t="s">
        <v>3781</v>
      </c>
      <c r="G1860" s="1" t="s">
        <v>119</v>
      </c>
      <c r="H1860" s="1" t="s">
        <v>354</v>
      </c>
    </row>
    <row r="1861" ht="15.75" customHeight="1">
      <c r="A1861" s="1" t="s">
        <v>1668</v>
      </c>
      <c r="B1861" s="1" t="s">
        <v>4014</v>
      </c>
      <c r="C1861" s="1" t="s">
        <v>4015</v>
      </c>
      <c r="D1861" s="1" t="s">
        <v>3780</v>
      </c>
      <c r="E1861" s="1" t="s">
        <v>15</v>
      </c>
      <c r="F1861" s="1" t="s">
        <v>3792</v>
      </c>
      <c r="G1861" s="1" t="s">
        <v>17</v>
      </c>
      <c r="H1861" s="1" t="s">
        <v>608</v>
      </c>
    </row>
    <row r="1862" ht="15.75" customHeight="1">
      <c r="A1862" s="1" t="s">
        <v>4016</v>
      </c>
      <c r="B1862" s="1" t="s">
        <v>4017</v>
      </c>
      <c r="C1862" s="1">
        <v>6.7999139111E10</v>
      </c>
      <c r="D1862" s="1"/>
      <c r="E1862" s="1"/>
      <c r="F1862" s="1"/>
      <c r="G1862" s="1"/>
      <c r="H1862" s="1"/>
    </row>
    <row r="1863" ht="15.75" customHeight="1">
      <c r="A1863" s="1" t="s">
        <v>1691</v>
      </c>
      <c r="B1863" s="1" t="s">
        <v>4018</v>
      </c>
      <c r="C1863" s="1">
        <v>1.9971227985E10</v>
      </c>
      <c r="D1863" s="1" t="s">
        <v>3780</v>
      </c>
      <c r="E1863" s="1" t="s">
        <v>15</v>
      </c>
      <c r="F1863" s="1" t="s">
        <v>3815</v>
      </c>
      <c r="G1863" s="1" t="s">
        <v>119</v>
      </c>
      <c r="H1863" s="1" t="s">
        <v>162</v>
      </c>
    </row>
    <row r="1864" ht="15.75" customHeight="1">
      <c r="A1864" s="1" t="s">
        <v>4019</v>
      </c>
      <c r="B1864" s="1" t="s">
        <v>4020</v>
      </c>
      <c r="C1864" s="1" t="s">
        <v>4021</v>
      </c>
      <c r="D1864" s="1" t="s">
        <v>3899</v>
      </c>
      <c r="E1864" s="1" t="s">
        <v>17</v>
      </c>
      <c r="F1864" s="1" t="s">
        <v>4022</v>
      </c>
      <c r="G1864" s="1" t="s">
        <v>4023</v>
      </c>
      <c r="H1864" s="1" t="s">
        <v>3902</v>
      </c>
    </row>
    <row r="1865" ht="15.75" customHeight="1">
      <c r="A1865" s="1" t="s">
        <v>4024</v>
      </c>
      <c r="B1865" s="1" t="s">
        <v>4025</v>
      </c>
      <c r="C1865" s="1">
        <v>5.585987045796E12</v>
      </c>
      <c r="D1865" s="1" t="s">
        <v>3780</v>
      </c>
      <c r="E1865" s="1" t="s">
        <v>15</v>
      </c>
      <c r="F1865" s="1" t="s">
        <v>3797</v>
      </c>
      <c r="G1865" s="1" t="s">
        <v>119</v>
      </c>
      <c r="H1865" s="1" t="s">
        <v>205</v>
      </c>
    </row>
    <row r="1866" ht="15.75" customHeight="1">
      <c r="A1866" s="1" t="s">
        <v>4026</v>
      </c>
      <c r="B1866" s="1" t="s">
        <v>4027</v>
      </c>
      <c r="C1866" s="1">
        <v>4.9999829233E10</v>
      </c>
      <c r="D1866" s="1" t="s">
        <v>3780</v>
      </c>
      <c r="E1866" s="1" t="s">
        <v>15</v>
      </c>
      <c r="F1866" s="1" t="s">
        <v>3781</v>
      </c>
      <c r="G1866" s="1" t="s">
        <v>119</v>
      </c>
      <c r="H1866" s="1" t="s">
        <v>133</v>
      </c>
    </row>
    <row r="1867" ht="15.75" customHeight="1">
      <c r="A1867" s="1" t="s">
        <v>4028</v>
      </c>
      <c r="B1867" s="1" t="s">
        <v>4029</v>
      </c>
      <c r="C1867" s="1">
        <v>2.1995292628E10</v>
      </c>
      <c r="D1867" s="1" t="s">
        <v>3780</v>
      </c>
      <c r="E1867" s="1" t="s">
        <v>15</v>
      </c>
      <c r="F1867" s="1" t="s">
        <v>3781</v>
      </c>
      <c r="G1867" s="1" t="s">
        <v>119</v>
      </c>
      <c r="H1867" s="1" t="s">
        <v>710</v>
      </c>
    </row>
    <row r="1868" ht="15.75" customHeight="1">
      <c r="A1868" s="1" t="s">
        <v>4030</v>
      </c>
      <c r="B1868" s="1" t="s">
        <v>4031</v>
      </c>
      <c r="C1868" s="1">
        <v>1.1933134115E10</v>
      </c>
      <c r="D1868" s="1" t="s">
        <v>3780</v>
      </c>
      <c r="E1868" s="1" t="s">
        <v>15</v>
      </c>
      <c r="F1868" s="1" t="s">
        <v>3792</v>
      </c>
      <c r="G1868" s="1" t="s">
        <v>17</v>
      </c>
      <c r="H1868" s="1" t="s">
        <v>300</v>
      </c>
    </row>
    <row r="1869" ht="15.75" customHeight="1">
      <c r="A1869" s="1" t="s">
        <v>46</v>
      </c>
      <c r="B1869" s="1" t="s">
        <v>4032</v>
      </c>
      <c r="C1869" s="1">
        <v>2.1984227888E10</v>
      </c>
      <c r="D1869" s="1" t="s">
        <v>3780</v>
      </c>
      <c r="E1869" s="1" t="s">
        <v>15</v>
      </c>
      <c r="F1869" s="1" t="s">
        <v>3781</v>
      </c>
      <c r="G1869" s="1" t="s">
        <v>119</v>
      </c>
      <c r="H1869" s="1" t="s">
        <v>1153</v>
      </c>
    </row>
    <row r="1870" ht="15.75" customHeight="1">
      <c r="A1870" s="1" t="s">
        <v>4033</v>
      </c>
      <c r="B1870" s="1" t="s">
        <v>4034</v>
      </c>
      <c r="C1870" s="1">
        <v>2.1980104711E10</v>
      </c>
      <c r="D1870" s="1" t="s">
        <v>3780</v>
      </c>
      <c r="E1870" s="1" t="s">
        <v>15</v>
      </c>
      <c r="F1870" s="1" t="s">
        <v>3781</v>
      </c>
      <c r="G1870" s="1" t="s">
        <v>119</v>
      </c>
      <c r="H1870" s="1" t="s">
        <v>162</v>
      </c>
    </row>
    <row r="1871" ht="15.75" customHeight="1">
      <c r="A1871" s="1" t="s">
        <v>4035</v>
      </c>
      <c r="B1871" s="1" t="s">
        <v>4036</v>
      </c>
      <c r="C1871" s="1">
        <v>1.399724633E10</v>
      </c>
      <c r="D1871" s="1" t="s">
        <v>3780</v>
      </c>
      <c r="E1871" s="1" t="s">
        <v>15</v>
      </c>
      <c r="F1871" s="1" t="s">
        <v>3781</v>
      </c>
      <c r="G1871" s="1" t="s">
        <v>119</v>
      </c>
      <c r="H1871" s="1" t="s">
        <v>1554</v>
      </c>
    </row>
    <row r="1872" ht="15.75" customHeight="1">
      <c r="A1872" s="1" t="s">
        <v>4037</v>
      </c>
      <c r="B1872" s="1" t="s">
        <v>4038</v>
      </c>
      <c r="C1872" s="1">
        <v>9.4991897949E10</v>
      </c>
      <c r="D1872" s="1" t="s">
        <v>3780</v>
      </c>
      <c r="E1872" s="1" t="s">
        <v>15</v>
      </c>
      <c r="F1872" s="1" t="s">
        <v>3815</v>
      </c>
      <c r="G1872" s="1" t="s">
        <v>119</v>
      </c>
      <c r="H1872" s="1" t="s">
        <v>310</v>
      </c>
    </row>
    <row r="1873" ht="15.75" customHeight="1">
      <c r="A1873" s="1" t="s">
        <v>4039</v>
      </c>
      <c r="B1873" s="1" t="s">
        <v>4040</v>
      </c>
      <c r="C1873" s="1">
        <v>4.2998324929E10</v>
      </c>
      <c r="D1873" s="1" t="s">
        <v>3780</v>
      </c>
      <c r="E1873" s="1" t="s">
        <v>15</v>
      </c>
      <c r="F1873" s="1" t="s">
        <v>3870</v>
      </c>
      <c r="G1873" s="1" t="s">
        <v>17</v>
      </c>
      <c r="H1873" s="1" t="s">
        <v>1554</v>
      </c>
    </row>
    <row r="1874" ht="15.75" customHeight="1">
      <c r="A1874" s="1" t="s">
        <v>3745</v>
      </c>
      <c r="B1874" s="1" t="s">
        <v>4041</v>
      </c>
      <c r="C1874" s="1">
        <v>3.5984178143E10</v>
      </c>
      <c r="D1874" s="1"/>
      <c r="E1874" s="1"/>
      <c r="F1874" s="1"/>
      <c r="G1874" s="1"/>
      <c r="H1874" s="1"/>
    </row>
    <row r="1875" ht="15.75" customHeight="1">
      <c r="A1875" s="1" t="s">
        <v>4042</v>
      </c>
      <c r="B1875" s="1" t="s">
        <v>4043</v>
      </c>
      <c r="C1875" s="1" t="s">
        <v>4044</v>
      </c>
      <c r="D1875" s="1" t="s">
        <v>3780</v>
      </c>
      <c r="E1875" s="1" t="s">
        <v>15</v>
      </c>
      <c r="F1875" s="1" t="s">
        <v>3870</v>
      </c>
      <c r="G1875" s="1" t="s">
        <v>119</v>
      </c>
      <c r="H1875" s="1" t="s">
        <v>354</v>
      </c>
    </row>
    <row r="1876" ht="15.75" customHeight="1">
      <c r="A1876" s="1" t="s">
        <v>4045</v>
      </c>
      <c r="B1876" s="1" t="s">
        <v>4046</v>
      </c>
      <c r="C1876" s="1">
        <v>3.3987152377E10</v>
      </c>
      <c r="D1876" s="1" t="s">
        <v>3780</v>
      </c>
      <c r="E1876" s="1" t="s">
        <v>15</v>
      </c>
      <c r="F1876" s="1" t="s">
        <v>3812</v>
      </c>
      <c r="G1876" s="1" t="s">
        <v>119</v>
      </c>
      <c r="H1876" s="1" t="s">
        <v>205</v>
      </c>
    </row>
    <row r="1877" ht="15.75" customHeight="1">
      <c r="A1877" s="1" t="s">
        <v>4047</v>
      </c>
      <c r="B1877" s="1" t="s">
        <v>4048</v>
      </c>
      <c r="C1877" s="1">
        <v>9.198149293E10</v>
      </c>
      <c r="D1877" s="1" t="s">
        <v>3780</v>
      </c>
      <c r="E1877" s="1" t="s">
        <v>15</v>
      </c>
      <c r="F1877" s="1" t="s">
        <v>3781</v>
      </c>
      <c r="G1877" s="1" t="s">
        <v>119</v>
      </c>
      <c r="H1877" s="1" t="s">
        <v>162</v>
      </c>
    </row>
    <row r="1878" ht="15.75" customHeight="1">
      <c r="A1878" s="1" t="s">
        <v>4049</v>
      </c>
      <c r="B1878" s="1" t="s">
        <v>4050</v>
      </c>
      <c r="C1878" s="1" t="s">
        <v>4051</v>
      </c>
      <c r="D1878" s="1" t="s">
        <v>3780</v>
      </c>
      <c r="E1878" s="1" t="s">
        <v>15</v>
      </c>
      <c r="F1878" s="1" t="s">
        <v>3781</v>
      </c>
      <c r="G1878" s="1" t="s">
        <v>17</v>
      </c>
      <c r="H1878" s="1" t="s">
        <v>986</v>
      </c>
    </row>
    <row r="1879" ht="15.75" customHeight="1">
      <c r="A1879" s="1" t="s">
        <v>4052</v>
      </c>
      <c r="B1879" s="1" t="s">
        <v>4053</v>
      </c>
      <c r="C1879" s="1">
        <v>6.1993797655E10</v>
      </c>
      <c r="D1879" s="1" t="s">
        <v>3780</v>
      </c>
      <c r="E1879" s="1" t="s">
        <v>15</v>
      </c>
      <c r="F1879" s="1" t="s">
        <v>3781</v>
      </c>
      <c r="G1879" s="1" t="s">
        <v>119</v>
      </c>
      <c r="H1879" s="1" t="s">
        <v>1554</v>
      </c>
    </row>
    <row r="1880" ht="15.75" customHeight="1">
      <c r="A1880" s="1" t="s">
        <v>4054</v>
      </c>
      <c r="B1880" s="1" t="s">
        <v>4055</v>
      </c>
      <c r="C1880" s="1">
        <v>2.7992717427E10</v>
      </c>
      <c r="D1880" s="1" t="s">
        <v>3780</v>
      </c>
      <c r="E1880" s="1" t="s">
        <v>15</v>
      </c>
      <c r="F1880" s="1" t="s">
        <v>3870</v>
      </c>
      <c r="G1880" s="1" t="s">
        <v>119</v>
      </c>
      <c r="H1880" s="1" t="s">
        <v>1677</v>
      </c>
    </row>
    <row r="1881" ht="15.75" customHeight="1">
      <c r="A1881" s="1" t="s">
        <v>881</v>
      </c>
      <c r="B1881" s="1" t="s">
        <v>4056</v>
      </c>
      <c r="C1881" s="1">
        <v>8.8993534978E10</v>
      </c>
      <c r="D1881" s="1" t="s">
        <v>3780</v>
      </c>
      <c r="E1881" s="1" t="s">
        <v>15</v>
      </c>
      <c r="F1881" s="1" t="s">
        <v>3781</v>
      </c>
      <c r="G1881" s="1" t="s">
        <v>17</v>
      </c>
      <c r="H1881" s="1" t="s">
        <v>360</v>
      </c>
    </row>
    <row r="1882" ht="15.75" customHeight="1">
      <c r="A1882" s="1" t="s">
        <v>4057</v>
      </c>
      <c r="B1882" s="1" t="s">
        <v>4058</v>
      </c>
      <c r="C1882" s="1">
        <v>3.599708406E10</v>
      </c>
      <c r="D1882" s="1" t="s">
        <v>3780</v>
      </c>
      <c r="E1882" s="1" t="s">
        <v>15</v>
      </c>
      <c r="F1882" s="1" t="s">
        <v>3781</v>
      </c>
      <c r="G1882" s="1" t="s">
        <v>119</v>
      </c>
      <c r="H1882" s="1" t="s">
        <v>205</v>
      </c>
    </row>
    <row r="1883" ht="15.75" customHeight="1">
      <c r="A1883" s="1" t="s">
        <v>4059</v>
      </c>
      <c r="B1883" s="1" t="s">
        <v>4060</v>
      </c>
      <c r="C1883" s="1">
        <v>1.1981360395E10</v>
      </c>
      <c r="D1883" s="1" t="s">
        <v>3780</v>
      </c>
      <c r="E1883" s="1" t="s">
        <v>15</v>
      </c>
      <c r="F1883" s="1" t="s">
        <v>3797</v>
      </c>
      <c r="G1883" s="1" t="s">
        <v>119</v>
      </c>
      <c r="H1883" s="1" t="s">
        <v>497</v>
      </c>
    </row>
    <row r="1884" ht="15.75" customHeight="1">
      <c r="A1884" s="1" t="s">
        <v>4061</v>
      </c>
      <c r="B1884" s="1" t="s">
        <v>4062</v>
      </c>
      <c r="C1884" s="1">
        <v>7.5991821044E10</v>
      </c>
      <c r="D1884" s="1" t="s">
        <v>3780</v>
      </c>
      <c r="E1884" s="1" t="s">
        <v>15</v>
      </c>
      <c r="F1884" s="1" t="s">
        <v>3781</v>
      </c>
      <c r="G1884" s="1" t="s">
        <v>119</v>
      </c>
      <c r="H1884" s="1" t="s">
        <v>162</v>
      </c>
    </row>
    <row r="1885" ht="15.75" customHeight="1">
      <c r="A1885" s="1" t="s">
        <v>4063</v>
      </c>
      <c r="B1885" s="1" t="s">
        <v>4064</v>
      </c>
      <c r="C1885" s="1">
        <v>5.58992994E8</v>
      </c>
      <c r="D1885" s="1" t="s">
        <v>3780</v>
      </c>
      <c r="E1885" s="1" t="s">
        <v>15</v>
      </c>
      <c r="F1885" s="1" t="s">
        <v>3781</v>
      </c>
      <c r="G1885" s="1" t="s">
        <v>119</v>
      </c>
      <c r="H1885" s="1" t="s">
        <v>354</v>
      </c>
    </row>
    <row r="1886" ht="15.75" customHeight="1">
      <c r="A1886" s="1" t="s">
        <v>702</v>
      </c>
      <c r="B1886" s="1" t="s">
        <v>4065</v>
      </c>
      <c r="C1886" s="1">
        <v>6.9992790066E10</v>
      </c>
      <c r="D1886" s="1" t="s">
        <v>3780</v>
      </c>
      <c r="E1886" s="1" t="s">
        <v>15</v>
      </c>
      <c r="F1886" s="1" t="s">
        <v>3781</v>
      </c>
      <c r="G1886" s="1" t="s">
        <v>119</v>
      </c>
      <c r="H1886" s="1" t="s">
        <v>360</v>
      </c>
    </row>
    <row r="1887" ht="15.75" customHeight="1">
      <c r="A1887" s="1" t="s">
        <v>4066</v>
      </c>
      <c r="B1887" s="1" t="s">
        <v>4067</v>
      </c>
      <c r="C1887" s="1">
        <v>8.5999114773E10</v>
      </c>
      <c r="D1887" s="1" t="s">
        <v>3780</v>
      </c>
      <c r="E1887" s="1" t="s">
        <v>15</v>
      </c>
      <c r="F1887" s="1" t="s">
        <v>3885</v>
      </c>
      <c r="G1887" s="1" t="s">
        <v>119</v>
      </c>
      <c r="H1887" s="1" t="s">
        <v>205</v>
      </c>
    </row>
    <row r="1888" ht="15.75" customHeight="1">
      <c r="A1888" s="1" t="s">
        <v>4068</v>
      </c>
      <c r="B1888" s="1" t="s">
        <v>4069</v>
      </c>
      <c r="C1888" s="1">
        <v>8.7981023239E10</v>
      </c>
      <c r="D1888" s="1" t="s">
        <v>3780</v>
      </c>
      <c r="E1888" s="1" t="s">
        <v>15</v>
      </c>
      <c r="F1888" s="1" t="s">
        <v>3781</v>
      </c>
      <c r="G1888" s="1" t="s">
        <v>119</v>
      </c>
      <c r="H1888" s="1" t="s">
        <v>4070</v>
      </c>
    </row>
    <row r="1889" ht="15.75" customHeight="1">
      <c r="A1889" s="1" t="s">
        <v>4071</v>
      </c>
      <c r="B1889" s="1" t="s">
        <v>4072</v>
      </c>
      <c r="C1889" s="1">
        <v>9.9982589975E10</v>
      </c>
      <c r="D1889" s="1" t="s">
        <v>3780</v>
      </c>
      <c r="E1889" s="1" t="s">
        <v>15</v>
      </c>
      <c r="F1889" s="1" t="s">
        <v>3781</v>
      </c>
      <c r="G1889" s="1" t="s">
        <v>119</v>
      </c>
      <c r="H1889" s="1" t="s">
        <v>205</v>
      </c>
    </row>
    <row r="1890" ht="15.75" customHeight="1">
      <c r="A1890" s="1" t="s">
        <v>4073</v>
      </c>
      <c r="B1890" s="1" t="s">
        <v>4074</v>
      </c>
      <c r="C1890" s="1">
        <v>1.1945665661E10</v>
      </c>
      <c r="D1890" s="1" t="s">
        <v>3780</v>
      </c>
      <c r="E1890" s="1" t="s">
        <v>15</v>
      </c>
      <c r="F1890" s="1" t="s">
        <v>3781</v>
      </c>
      <c r="G1890" s="1" t="s">
        <v>119</v>
      </c>
      <c r="H1890" s="1" t="s">
        <v>205</v>
      </c>
    </row>
    <row r="1891" ht="15.75" customHeight="1">
      <c r="A1891" s="1" t="s">
        <v>313</v>
      </c>
      <c r="B1891" s="1" t="s">
        <v>4075</v>
      </c>
      <c r="C1891" s="1">
        <v>1.1959519155E10</v>
      </c>
      <c r="D1891" s="1" t="s">
        <v>3780</v>
      </c>
      <c r="E1891" s="1" t="s">
        <v>15</v>
      </c>
      <c r="F1891" s="1" t="s">
        <v>3815</v>
      </c>
      <c r="G1891" s="1" t="s">
        <v>119</v>
      </c>
      <c r="H1891" s="1" t="s">
        <v>162</v>
      </c>
    </row>
    <row r="1892" ht="15.75" customHeight="1">
      <c r="A1892" s="1" t="s">
        <v>4076</v>
      </c>
      <c r="B1892" s="1" t="s">
        <v>4077</v>
      </c>
      <c r="C1892" s="1">
        <v>4.9991359889E10</v>
      </c>
      <c r="D1892" s="1" t="s">
        <v>3780</v>
      </c>
      <c r="E1892" s="1" t="s">
        <v>15</v>
      </c>
      <c r="F1892" s="1" t="s">
        <v>3781</v>
      </c>
      <c r="G1892" s="1" t="s">
        <v>119</v>
      </c>
      <c r="H1892" s="1" t="s">
        <v>205</v>
      </c>
    </row>
    <row r="1893" ht="15.75" customHeight="1">
      <c r="A1893" s="1" t="s">
        <v>4078</v>
      </c>
      <c r="B1893" s="1" t="s">
        <v>4079</v>
      </c>
      <c r="C1893" s="1">
        <v>8.5987045695E10</v>
      </c>
      <c r="D1893" s="1" t="s">
        <v>3780</v>
      </c>
      <c r="E1893" s="1" t="s">
        <v>15</v>
      </c>
      <c r="F1893" s="1" t="s">
        <v>3870</v>
      </c>
      <c r="G1893" s="1" t="s">
        <v>119</v>
      </c>
      <c r="H1893" s="1" t="s">
        <v>300</v>
      </c>
    </row>
    <row r="1894" ht="15.75" customHeight="1">
      <c r="A1894" s="1" t="s">
        <v>4080</v>
      </c>
      <c r="B1894" s="1" t="s">
        <v>4081</v>
      </c>
      <c r="C1894" s="1">
        <v>2.8999677265E10</v>
      </c>
      <c r="D1894" s="1" t="s">
        <v>3780</v>
      </c>
      <c r="E1894" s="1" t="s">
        <v>15</v>
      </c>
      <c r="F1894" s="1" t="s">
        <v>3797</v>
      </c>
      <c r="G1894" s="1" t="s">
        <v>119</v>
      </c>
      <c r="H1894" s="1" t="s">
        <v>1153</v>
      </c>
    </row>
    <row r="1895" ht="15.75" customHeight="1">
      <c r="A1895" s="1" t="s">
        <v>4082</v>
      </c>
      <c r="B1895" s="1" t="s">
        <v>4083</v>
      </c>
      <c r="C1895" s="1">
        <v>9.2992261241E10</v>
      </c>
      <c r="D1895" s="1" t="s">
        <v>3780</v>
      </c>
      <c r="E1895" s="1" t="s">
        <v>15</v>
      </c>
      <c r="F1895" s="1" t="s">
        <v>3781</v>
      </c>
      <c r="G1895" s="1" t="s">
        <v>119</v>
      </c>
      <c r="H1895" s="1" t="s">
        <v>497</v>
      </c>
    </row>
    <row r="1896" ht="15.75" customHeight="1">
      <c r="A1896" s="1" t="s">
        <v>4084</v>
      </c>
      <c r="B1896" s="1" t="s">
        <v>4085</v>
      </c>
      <c r="C1896" s="1">
        <v>8.5991245967E10</v>
      </c>
      <c r="D1896" s="1" t="s">
        <v>3780</v>
      </c>
      <c r="E1896" s="1" t="s">
        <v>15</v>
      </c>
      <c r="F1896" s="1" t="s">
        <v>3781</v>
      </c>
      <c r="G1896" s="1" t="s">
        <v>17</v>
      </c>
      <c r="H1896" s="1" t="s">
        <v>986</v>
      </c>
    </row>
    <row r="1897" ht="15.75" customHeight="1">
      <c r="A1897" s="1" t="s">
        <v>1458</v>
      </c>
      <c r="B1897" s="1" t="s">
        <v>4086</v>
      </c>
      <c r="C1897" s="1" t="s">
        <v>4087</v>
      </c>
      <c r="D1897" s="1" t="s">
        <v>3780</v>
      </c>
      <c r="E1897" s="1" t="s">
        <v>15</v>
      </c>
      <c r="F1897" s="1" t="s">
        <v>3781</v>
      </c>
      <c r="G1897" s="1" t="s">
        <v>119</v>
      </c>
      <c r="H1897" s="1" t="s">
        <v>1912</v>
      </c>
    </row>
    <row r="1898" ht="15.75" customHeight="1">
      <c r="A1898" s="1" t="s">
        <v>4088</v>
      </c>
      <c r="B1898" s="1" t="s">
        <v>4089</v>
      </c>
      <c r="C1898" s="1" t="s">
        <v>4090</v>
      </c>
      <c r="D1898" s="1" t="s">
        <v>3780</v>
      </c>
      <c r="E1898" s="1" t="s">
        <v>15</v>
      </c>
      <c r="F1898" s="1" t="s">
        <v>3781</v>
      </c>
      <c r="G1898" s="1" t="s">
        <v>17</v>
      </c>
      <c r="H1898" s="1" t="s">
        <v>354</v>
      </c>
    </row>
    <row r="1899" ht="15.75" customHeight="1">
      <c r="A1899" s="1" t="s">
        <v>4091</v>
      </c>
      <c r="B1899" s="1" t="s">
        <v>4092</v>
      </c>
      <c r="C1899" s="1">
        <v>4.1996897352E10</v>
      </c>
      <c r="D1899" s="1" t="s">
        <v>3780</v>
      </c>
      <c r="E1899" s="1" t="s">
        <v>15</v>
      </c>
      <c r="F1899" s="1" t="s">
        <v>3781</v>
      </c>
      <c r="G1899" s="1" t="s">
        <v>17</v>
      </c>
      <c r="H1899" s="1" t="s">
        <v>133</v>
      </c>
    </row>
    <row r="1900" ht="15.75" customHeight="1">
      <c r="A1900" s="1" t="s">
        <v>4093</v>
      </c>
      <c r="B1900" s="1" t="s">
        <v>4094</v>
      </c>
      <c r="C1900" s="1">
        <v>8.7991884866E10</v>
      </c>
      <c r="D1900" s="1" t="s">
        <v>3780</v>
      </c>
      <c r="E1900" s="1" t="s">
        <v>15</v>
      </c>
      <c r="F1900" s="1" t="s">
        <v>3781</v>
      </c>
      <c r="G1900" s="1" t="s">
        <v>119</v>
      </c>
      <c r="H1900" s="1" t="s">
        <v>205</v>
      </c>
    </row>
    <row r="1901" ht="15.75" customHeight="1">
      <c r="A1901" s="1" t="s">
        <v>4095</v>
      </c>
      <c r="B1901" s="1" t="s">
        <v>4096</v>
      </c>
      <c r="C1901" s="1">
        <v>9.1991585513E10</v>
      </c>
      <c r="D1901" s="1" t="s">
        <v>3780</v>
      </c>
      <c r="E1901" s="1" t="s">
        <v>15</v>
      </c>
      <c r="F1901" s="1" t="s">
        <v>3815</v>
      </c>
      <c r="G1901" s="1" t="s">
        <v>17</v>
      </c>
      <c r="H1901" s="1" t="s">
        <v>300</v>
      </c>
    </row>
    <row r="1902" ht="15.75" customHeight="1">
      <c r="A1902" s="1" t="s">
        <v>4097</v>
      </c>
      <c r="B1902" s="1" t="s">
        <v>4098</v>
      </c>
      <c r="C1902" s="1" t="s">
        <v>4099</v>
      </c>
      <c r="D1902" s="1" t="s">
        <v>3780</v>
      </c>
      <c r="E1902" s="1" t="s">
        <v>15</v>
      </c>
      <c r="F1902" s="1" t="s">
        <v>3781</v>
      </c>
      <c r="G1902" s="1" t="s">
        <v>119</v>
      </c>
      <c r="H1902" s="1" t="s">
        <v>162</v>
      </c>
    </row>
    <row r="1903" ht="15.75" customHeight="1">
      <c r="A1903" s="1" t="s">
        <v>1043</v>
      </c>
      <c r="B1903" s="1" t="s">
        <v>4100</v>
      </c>
      <c r="C1903" s="1">
        <v>1.1976738111E10</v>
      </c>
      <c r="D1903" s="1" t="s">
        <v>3780</v>
      </c>
      <c r="E1903" s="1" t="s">
        <v>15</v>
      </c>
      <c r="F1903" s="1" t="s">
        <v>3870</v>
      </c>
      <c r="G1903" s="1" t="s">
        <v>119</v>
      </c>
      <c r="H1903" s="1" t="s">
        <v>162</v>
      </c>
    </row>
    <row r="1904" ht="15.75" customHeight="1">
      <c r="A1904" s="1" t="s">
        <v>4101</v>
      </c>
      <c r="B1904" s="1" t="s">
        <v>4102</v>
      </c>
      <c r="C1904" s="1">
        <v>2.1999992656E10</v>
      </c>
      <c r="D1904" s="1" t="s">
        <v>3780</v>
      </c>
      <c r="E1904" s="1" t="s">
        <v>15</v>
      </c>
      <c r="F1904" s="1" t="s">
        <v>3797</v>
      </c>
      <c r="G1904" s="1" t="s">
        <v>119</v>
      </c>
      <c r="H1904" s="1" t="s">
        <v>300</v>
      </c>
    </row>
    <row r="1905" ht="15.75" customHeight="1">
      <c r="A1905" s="1" t="s">
        <v>4103</v>
      </c>
      <c r="B1905" s="1" t="s">
        <v>4104</v>
      </c>
      <c r="C1905" s="1">
        <v>4.6999379244E10</v>
      </c>
      <c r="D1905" s="1" t="s">
        <v>3780</v>
      </c>
      <c r="E1905" s="1" t="s">
        <v>15</v>
      </c>
      <c r="F1905" s="1" t="s">
        <v>3797</v>
      </c>
      <c r="G1905" s="1" t="s">
        <v>119</v>
      </c>
      <c r="H1905" s="1" t="s">
        <v>354</v>
      </c>
    </row>
    <row r="1906" ht="15.75" customHeight="1">
      <c r="A1906" s="1" t="s">
        <v>4105</v>
      </c>
      <c r="B1906" s="1" t="s">
        <v>4106</v>
      </c>
      <c r="C1906" s="1">
        <v>6.4992026207E10</v>
      </c>
      <c r="D1906" s="1" t="s">
        <v>3780</v>
      </c>
      <c r="E1906" s="1" t="s">
        <v>15</v>
      </c>
      <c r="F1906" s="1" t="s">
        <v>3781</v>
      </c>
      <c r="G1906" s="1" t="s">
        <v>17</v>
      </c>
      <c r="H1906" s="1" t="s">
        <v>205</v>
      </c>
    </row>
    <row r="1907" ht="15.75" customHeight="1">
      <c r="A1907" s="1" t="s">
        <v>4107</v>
      </c>
      <c r="B1907" s="1" t="s">
        <v>4108</v>
      </c>
      <c r="C1907" s="1">
        <v>8.1994391076E10</v>
      </c>
      <c r="D1907" s="1" t="s">
        <v>3780</v>
      </c>
      <c r="E1907" s="1" t="s">
        <v>15</v>
      </c>
      <c r="F1907" s="1" t="s">
        <v>3781</v>
      </c>
      <c r="G1907" s="1" t="s">
        <v>119</v>
      </c>
      <c r="H1907" s="1" t="s">
        <v>162</v>
      </c>
    </row>
    <row r="1908" ht="15.75" customHeight="1">
      <c r="A1908" s="1" t="s">
        <v>4109</v>
      </c>
      <c r="B1908" s="1" t="s">
        <v>4110</v>
      </c>
      <c r="C1908" s="1">
        <v>6.6992539871E10</v>
      </c>
      <c r="D1908" s="1" t="s">
        <v>3780</v>
      </c>
      <c r="E1908" s="1" t="s">
        <v>15</v>
      </c>
      <c r="F1908" s="1" t="s">
        <v>3781</v>
      </c>
      <c r="G1908" s="1" t="s">
        <v>17</v>
      </c>
      <c r="H1908" s="1" t="s">
        <v>133</v>
      </c>
    </row>
    <row r="1909" ht="15.75" customHeight="1">
      <c r="A1909" s="1" t="s">
        <v>4111</v>
      </c>
      <c r="B1909" s="1" t="s">
        <v>4112</v>
      </c>
      <c r="C1909" s="1">
        <v>3.5997176156E10</v>
      </c>
      <c r="D1909" s="1" t="s">
        <v>3780</v>
      </c>
      <c r="E1909" s="1" t="s">
        <v>15</v>
      </c>
      <c r="F1909" s="1" t="s">
        <v>3781</v>
      </c>
      <c r="G1909" s="1" t="s">
        <v>119</v>
      </c>
      <c r="H1909" s="1" t="s">
        <v>93</v>
      </c>
    </row>
    <row r="1910" ht="15.75" customHeight="1">
      <c r="A1910" s="1" t="s">
        <v>1668</v>
      </c>
      <c r="B1910" s="1" t="s">
        <v>4113</v>
      </c>
      <c r="C1910" s="1">
        <v>2.1977323101E10</v>
      </c>
      <c r="D1910" s="1" t="s">
        <v>3780</v>
      </c>
      <c r="E1910" s="1" t="s">
        <v>15</v>
      </c>
      <c r="F1910" s="1" t="s">
        <v>3812</v>
      </c>
      <c r="G1910" s="1" t="s">
        <v>119</v>
      </c>
      <c r="H1910" s="1" t="s">
        <v>205</v>
      </c>
    </row>
    <row r="1911" ht="15.75" customHeight="1">
      <c r="A1911" s="1" t="s">
        <v>4114</v>
      </c>
      <c r="B1911" s="1" t="s">
        <v>4114</v>
      </c>
      <c r="C1911" s="1">
        <v>1.599724708E10</v>
      </c>
      <c r="D1911" s="1" t="s">
        <v>3780</v>
      </c>
      <c r="E1911" s="1" t="s">
        <v>15</v>
      </c>
      <c r="F1911" s="1" t="s">
        <v>3781</v>
      </c>
      <c r="G1911" s="1" t="s">
        <v>119</v>
      </c>
      <c r="H1911" s="1" t="s">
        <v>205</v>
      </c>
    </row>
    <row r="1912" ht="15.75" customHeight="1">
      <c r="A1912" s="1" t="s">
        <v>4115</v>
      </c>
      <c r="B1912" s="1" t="s">
        <v>4116</v>
      </c>
      <c r="C1912" s="1">
        <v>1.6992903878E10</v>
      </c>
      <c r="D1912" s="1" t="s">
        <v>3780</v>
      </c>
      <c r="E1912" s="1" t="s">
        <v>15</v>
      </c>
      <c r="F1912" s="1" t="s">
        <v>3781</v>
      </c>
      <c r="G1912" s="1" t="s">
        <v>119</v>
      </c>
      <c r="H1912" s="1" t="s">
        <v>93</v>
      </c>
    </row>
    <row r="1913" ht="15.75" customHeight="1">
      <c r="A1913" s="1" t="s">
        <v>4117</v>
      </c>
      <c r="B1913" s="1" t="s">
        <v>4118</v>
      </c>
      <c r="C1913" s="1">
        <v>5.1997015693E10</v>
      </c>
      <c r="D1913" s="1" t="s">
        <v>3780</v>
      </c>
      <c r="E1913" s="1" t="s">
        <v>15</v>
      </c>
      <c r="F1913" s="1" t="s">
        <v>3781</v>
      </c>
      <c r="G1913" s="1" t="s">
        <v>119</v>
      </c>
      <c r="H1913" s="1" t="s">
        <v>608</v>
      </c>
    </row>
    <row r="1914" ht="15.75" customHeight="1">
      <c r="A1914" s="1" t="s">
        <v>4119</v>
      </c>
      <c r="B1914" s="1" t="s">
        <v>4120</v>
      </c>
      <c r="C1914" s="1">
        <v>7.9981666597E10</v>
      </c>
      <c r="D1914" s="1" t="s">
        <v>3780</v>
      </c>
      <c r="E1914" s="1" t="s">
        <v>15</v>
      </c>
      <c r="F1914" s="1" t="s">
        <v>3781</v>
      </c>
      <c r="G1914" s="1" t="s">
        <v>119</v>
      </c>
      <c r="H1914" s="1" t="s">
        <v>608</v>
      </c>
    </row>
    <row r="1915" ht="15.75" customHeight="1">
      <c r="A1915" s="1" t="s">
        <v>313</v>
      </c>
      <c r="B1915" s="1" t="s">
        <v>4121</v>
      </c>
      <c r="C1915" s="1">
        <v>1.5991480723E10</v>
      </c>
      <c r="D1915" s="1" t="s">
        <v>3780</v>
      </c>
      <c r="E1915" s="1" t="s">
        <v>15</v>
      </c>
      <c r="F1915" s="1" t="s">
        <v>3781</v>
      </c>
      <c r="G1915" s="1" t="s">
        <v>119</v>
      </c>
      <c r="H1915" s="1" t="s">
        <v>93</v>
      </c>
    </row>
    <row r="1916" ht="15.75" customHeight="1">
      <c r="A1916" s="1" t="s">
        <v>4122</v>
      </c>
      <c r="B1916" s="1" t="s">
        <v>4123</v>
      </c>
      <c r="C1916" s="1">
        <v>1.9971796084E10</v>
      </c>
      <c r="D1916" s="1" t="s">
        <v>3780</v>
      </c>
      <c r="E1916" s="1" t="s">
        <v>15</v>
      </c>
      <c r="F1916" s="1" t="s">
        <v>3781</v>
      </c>
      <c r="G1916" s="1" t="s">
        <v>119</v>
      </c>
      <c r="H1916" s="1" t="s">
        <v>1912</v>
      </c>
    </row>
    <row r="1917" ht="15.75" customHeight="1">
      <c r="A1917" s="1" t="s">
        <v>4124</v>
      </c>
      <c r="B1917" s="1" t="s">
        <v>4125</v>
      </c>
      <c r="C1917" s="1" t="s">
        <v>4126</v>
      </c>
      <c r="D1917" s="1" t="s">
        <v>3780</v>
      </c>
      <c r="E1917" s="1" t="s">
        <v>15</v>
      </c>
      <c r="F1917" s="1" t="s">
        <v>3781</v>
      </c>
      <c r="G1917" s="1" t="s">
        <v>119</v>
      </c>
      <c r="H1917" s="1" t="s">
        <v>205</v>
      </c>
    </row>
    <row r="1918" ht="15.75" customHeight="1">
      <c r="A1918" s="1" t="s">
        <v>4127</v>
      </c>
      <c r="B1918" s="1" t="s">
        <v>4128</v>
      </c>
      <c r="C1918" s="1">
        <v>1.9992719063E10</v>
      </c>
      <c r="D1918" s="1" t="s">
        <v>3780</v>
      </c>
      <c r="E1918" s="1" t="s">
        <v>15</v>
      </c>
      <c r="F1918" s="1" t="s">
        <v>3781</v>
      </c>
      <c r="G1918" s="1" t="s">
        <v>119</v>
      </c>
      <c r="H1918" s="1" t="s">
        <v>162</v>
      </c>
    </row>
    <row r="1919" ht="15.75" customHeight="1">
      <c r="A1919" s="1" t="s">
        <v>4129</v>
      </c>
      <c r="B1919" s="1" t="s">
        <v>4130</v>
      </c>
      <c r="C1919" s="1">
        <v>8.1995699667E10</v>
      </c>
      <c r="D1919" s="1" t="s">
        <v>3780</v>
      </c>
      <c r="E1919" s="1" t="s">
        <v>15</v>
      </c>
      <c r="F1919" s="1" t="s">
        <v>3870</v>
      </c>
      <c r="G1919" s="1" t="s">
        <v>119</v>
      </c>
      <c r="H1919" s="1" t="s">
        <v>1677</v>
      </c>
    </row>
    <row r="1920" ht="15.75" customHeight="1">
      <c r="A1920" s="1" t="s">
        <v>4131</v>
      </c>
      <c r="B1920" s="1" t="s">
        <v>4132</v>
      </c>
      <c r="C1920" s="1">
        <v>8.9981243708E10</v>
      </c>
      <c r="D1920" s="1" t="s">
        <v>3780</v>
      </c>
      <c r="E1920" s="1" t="s">
        <v>15</v>
      </c>
      <c r="F1920" s="1" t="s">
        <v>3781</v>
      </c>
      <c r="G1920" s="1" t="s">
        <v>119</v>
      </c>
      <c r="H1920" s="1" t="s">
        <v>1912</v>
      </c>
    </row>
    <row r="1921" ht="15.75" customHeight="1">
      <c r="A1921" s="1" t="s">
        <v>4133</v>
      </c>
      <c r="B1921" s="1" t="s">
        <v>4134</v>
      </c>
      <c r="C1921" s="1">
        <v>6.5992219749E10</v>
      </c>
      <c r="D1921" s="1" t="s">
        <v>3780</v>
      </c>
      <c r="E1921" s="1" t="s">
        <v>15</v>
      </c>
      <c r="F1921" s="1" t="s">
        <v>3870</v>
      </c>
      <c r="G1921" s="1" t="s">
        <v>17</v>
      </c>
      <c r="H1921" s="1" t="s">
        <v>162</v>
      </c>
    </row>
    <row r="1922" ht="15.75" customHeight="1">
      <c r="A1922" s="1" t="s">
        <v>4135</v>
      </c>
      <c r="B1922" s="1" t="s">
        <v>4136</v>
      </c>
      <c r="C1922" s="1" t="s">
        <v>4137</v>
      </c>
      <c r="D1922" s="1" t="s">
        <v>3780</v>
      </c>
      <c r="E1922" s="1" t="s">
        <v>15</v>
      </c>
      <c r="F1922" s="1" t="s">
        <v>3781</v>
      </c>
      <c r="G1922" s="1" t="s">
        <v>119</v>
      </c>
      <c r="H1922" s="1" t="s">
        <v>205</v>
      </c>
    </row>
    <row r="1923" ht="15.75" customHeight="1">
      <c r="A1923" s="1" t="s">
        <v>4138</v>
      </c>
      <c r="B1923" s="1" t="s">
        <v>4139</v>
      </c>
      <c r="C1923" s="1" t="s">
        <v>4140</v>
      </c>
      <c r="D1923" s="1" t="s">
        <v>3780</v>
      </c>
      <c r="E1923" s="1" t="s">
        <v>15</v>
      </c>
      <c r="F1923" s="1" t="s">
        <v>3781</v>
      </c>
      <c r="G1923" s="1" t="s">
        <v>119</v>
      </c>
      <c r="H1923" s="1" t="s">
        <v>205</v>
      </c>
    </row>
    <row r="1924" ht="15.75" customHeight="1">
      <c r="A1924" s="1" t="s">
        <v>419</v>
      </c>
      <c r="B1924" s="1" t="s">
        <v>4141</v>
      </c>
      <c r="C1924" s="1" t="s">
        <v>4142</v>
      </c>
      <c r="D1924" s="1" t="s">
        <v>3780</v>
      </c>
      <c r="E1924" s="1" t="s">
        <v>15</v>
      </c>
      <c r="F1924" s="1" t="s">
        <v>3870</v>
      </c>
      <c r="G1924" s="1" t="s">
        <v>119</v>
      </c>
      <c r="H1924" s="1" t="s">
        <v>300</v>
      </c>
    </row>
    <row r="1925" ht="15.75" customHeight="1">
      <c r="A1925" s="1" t="s">
        <v>4143</v>
      </c>
      <c r="B1925" s="1" t="s">
        <v>4144</v>
      </c>
      <c r="C1925" s="1">
        <v>1.1954722091E10</v>
      </c>
      <c r="D1925" s="1" t="s">
        <v>3780</v>
      </c>
      <c r="E1925" s="1" t="s">
        <v>15</v>
      </c>
      <c r="F1925" s="1" t="s">
        <v>3781</v>
      </c>
      <c r="G1925" s="1" t="s">
        <v>119</v>
      </c>
      <c r="H1925" s="1" t="s">
        <v>205</v>
      </c>
    </row>
    <row r="1926" ht="15.75" customHeight="1">
      <c r="A1926" s="1" t="s">
        <v>4145</v>
      </c>
      <c r="B1926" s="1" t="s">
        <v>4146</v>
      </c>
      <c r="C1926" s="1">
        <v>1.2991296163E10</v>
      </c>
      <c r="D1926" s="1" t="s">
        <v>3780</v>
      </c>
      <c r="E1926" s="1" t="s">
        <v>15</v>
      </c>
      <c r="F1926" s="1" t="s">
        <v>3797</v>
      </c>
      <c r="G1926" s="1" t="s">
        <v>119</v>
      </c>
      <c r="H1926" s="1" t="s">
        <v>986</v>
      </c>
    </row>
    <row r="1927" ht="15.75" customHeight="1">
      <c r="A1927" s="1" t="s">
        <v>4147</v>
      </c>
      <c r="B1927" s="1" t="s">
        <v>4148</v>
      </c>
      <c r="C1927" s="1">
        <v>3.5997448906E10</v>
      </c>
      <c r="D1927" s="1" t="s">
        <v>3780</v>
      </c>
      <c r="E1927" s="1" t="s">
        <v>15</v>
      </c>
      <c r="F1927" s="1" t="s">
        <v>3797</v>
      </c>
      <c r="G1927" s="1" t="s">
        <v>119</v>
      </c>
      <c r="H1927" s="1" t="s">
        <v>497</v>
      </c>
    </row>
    <row r="1928" ht="15.75" customHeight="1">
      <c r="A1928" s="1" t="s">
        <v>4149</v>
      </c>
      <c r="B1928" s="1" t="s">
        <v>4150</v>
      </c>
      <c r="C1928" s="1">
        <v>2.79992035E10</v>
      </c>
      <c r="D1928" s="1" t="s">
        <v>3780</v>
      </c>
      <c r="E1928" s="1" t="s">
        <v>15</v>
      </c>
      <c r="F1928" s="1" t="s">
        <v>3781</v>
      </c>
      <c r="G1928" s="1" t="s">
        <v>119</v>
      </c>
      <c r="H1928" s="1" t="s">
        <v>205</v>
      </c>
    </row>
    <row r="1929" ht="15.75" customHeight="1">
      <c r="A1929" s="1" t="s">
        <v>4151</v>
      </c>
      <c r="B1929" s="1" t="s">
        <v>4152</v>
      </c>
      <c r="C1929" s="1">
        <v>7.9998417543E10</v>
      </c>
      <c r="D1929" s="1" t="s">
        <v>3780</v>
      </c>
      <c r="E1929" s="1" t="s">
        <v>15</v>
      </c>
      <c r="F1929" s="1" t="s">
        <v>3781</v>
      </c>
      <c r="G1929" s="1" t="s">
        <v>119</v>
      </c>
      <c r="H1929" s="1" t="s">
        <v>360</v>
      </c>
    </row>
    <row r="1930" ht="15.75" customHeight="1">
      <c r="A1930" s="1" t="s">
        <v>4153</v>
      </c>
      <c r="B1930" s="1" t="s">
        <v>4154</v>
      </c>
      <c r="C1930" s="1">
        <v>1.1953615627E10</v>
      </c>
      <c r="D1930" s="1" t="s">
        <v>3780</v>
      </c>
      <c r="E1930" s="1" t="s">
        <v>15</v>
      </c>
      <c r="F1930" s="1" t="s">
        <v>3781</v>
      </c>
      <c r="G1930" s="1" t="s">
        <v>17</v>
      </c>
      <c r="H1930" s="1" t="s">
        <v>1677</v>
      </c>
    </row>
    <row r="1931" ht="15.75" customHeight="1">
      <c r="A1931" s="1" t="s">
        <v>4155</v>
      </c>
      <c r="B1931" s="1" t="s">
        <v>4156</v>
      </c>
      <c r="C1931" s="1">
        <v>3.1971951302E10</v>
      </c>
      <c r="D1931" s="1" t="s">
        <v>3780</v>
      </c>
      <c r="E1931" s="1" t="s">
        <v>15</v>
      </c>
      <c r="F1931" s="1" t="s">
        <v>3797</v>
      </c>
      <c r="G1931" s="1" t="s">
        <v>119</v>
      </c>
      <c r="H1931" s="1" t="s">
        <v>1153</v>
      </c>
    </row>
    <row r="1932" ht="15.75" customHeight="1">
      <c r="A1932" s="1" t="s">
        <v>4157</v>
      </c>
      <c r="B1932" s="1" t="s">
        <v>4158</v>
      </c>
      <c r="C1932" s="1" t="s">
        <v>4159</v>
      </c>
      <c r="D1932" s="1" t="s">
        <v>3780</v>
      </c>
      <c r="E1932" s="1" t="s">
        <v>15</v>
      </c>
      <c r="F1932" s="1" t="s">
        <v>3781</v>
      </c>
      <c r="G1932" s="1" t="s">
        <v>119</v>
      </c>
      <c r="H1932" s="1" t="s">
        <v>300</v>
      </c>
    </row>
    <row r="1933" ht="15.75" customHeight="1">
      <c r="A1933" s="1" t="s">
        <v>4160</v>
      </c>
      <c r="B1933" s="1" t="s">
        <v>4161</v>
      </c>
      <c r="C1933" s="1">
        <v>6.7996945712E10</v>
      </c>
      <c r="D1933" s="1" t="s">
        <v>3780</v>
      </c>
      <c r="E1933" s="1" t="s">
        <v>15</v>
      </c>
      <c r="F1933" s="1" t="s">
        <v>3781</v>
      </c>
      <c r="G1933" s="1" t="s">
        <v>17</v>
      </c>
      <c r="H1933" s="1" t="s">
        <v>205</v>
      </c>
    </row>
    <row r="1934" ht="15.75" customHeight="1">
      <c r="A1934" s="1" t="s">
        <v>4162</v>
      </c>
      <c r="B1934" s="1" t="s">
        <v>4163</v>
      </c>
      <c r="C1934" s="1" t="s">
        <v>4164</v>
      </c>
      <c r="D1934" s="1" t="s">
        <v>3780</v>
      </c>
      <c r="E1934" s="1" t="s">
        <v>15</v>
      </c>
      <c r="F1934" s="1" t="s">
        <v>3781</v>
      </c>
      <c r="G1934" s="1" t="s">
        <v>119</v>
      </c>
      <c r="H1934" s="1" t="s">
        <v>205</v>
      </c>
    </row>
    <row r="1935" ht="15.75" customHeight="1">
      <c r="A1935" s="1" t="s">
        <v>4165</v>
      </c>
      <c r="B1935" s="1" t="s">
        <v>4166</v>
      </c>
      <c r="C1935" s="1">
        <v>8.5991119523E10</v>
      </c>
      <c r="D1935" s="1" t="s">
        <v>3780</v>
      </c>
      <c r="E1935" s="1" t="s">
        <v>15</v>
      </c>
      <c r="F1935" s="1" t="s">
        <v>3781</v>
      </c>
      <c r="G1935" s="1" t="s">
        <v>119</v>
      </c>
      <c r="H1935" s="1" t="s">
        <v>93</v>
      </c>
    </row>
    <row r="1936" ht="15.75" customHeight="1">
      <c r="A1936" s="1" t="s">
        <v>4167</v>
      </c>
      <c r="B1936" s="1" t="s">
        <v>4168</v>
      </c>
      <c r="C1936" s="1">
        <v>1.1963501054E10</v>
      </c>
      <c r="D1936" s="1" t="s">
        <v>3780</v>
      </c>
      <c r="E1936" s="1" t="s">
        <v>15</v>
      </c>
      <c r="F1936" s="1" t="s">
        <v>3781</v>
      </c>
      <c r="G1936" s="1" t="s">
        <v>119</v>
      </c>
      <c r="H1936" s="1" t="s">
        <v>608</v>
      </c>
    </row>
    <row r="1937" ht="15.75" customHeight="1">
      <c r="A1937" s="1" t="s">
        <v>4169</v>
      </c>
      <c r="B1937" s="1" t="s">
        <v>4170</v>
      </c>
      <c r="C1937" s="1">
        <v>1.1970116473E10</v>
      </c>
      <c r="D1937" s="1" t="s">
        <v>3780</v>
      </c>
      <c r="E1937" s="1" t="s">
        <v>15</v>
      </c>
      <c r="F1937" s="1" t="s">
        <v>3781</v>
      </c>
      <c r="G1937" s="1" t="s">
        <v>119</v>
      </c>
      <c r="H1937" s="1" t="s">
        <v>310</v>
      </c>
    </row>
    <row r="1938" ht="15.75" customHeight="1">
      <c r="A1938" s="1" t="s">
        <v>1534</v>
      </c>
      <c r="B1938" s="1" t="s">
        <v>4171</v>
      </c>
      <c r="C1938" s="1">
        <v>1.2997410894E10</v>
      </c>
      <c r="D1938" s="1" t="s">
        <v>3780</v>
      </c>
      <c r="E1938" s="1" t="s">
        <v>15</v>
      </c>
      <c r="F1938" s="1" t="s">
        <v>3781</v>
      </c>
      <c r="G1938" s="1" t="s">
        <v>119</v>
      </c>
      <c r="H1938" s="1" t="s">
        <v>133</v>
      </c>
    </row>
    <row r="1939" ht="15.75" customHeight="1">
      <c r="A1939" s="1" t="s">
        <v>4172</v>
      </c>
      <c r="B1939" s="1" t="s">
        <v>4173</v>
      </c>
      <c r="C1939" s="1">
        <v>9.96764286E8</v>
      </c>
      <c r="D1939" s="1" t="s">
        <v>3780</v>
      </c>
      <c r="E1939" s="1" t="s">
        <v>15</v>
      </c>
      <c r="F1939" s="1" t="s">
        <v>3781</v>
      </c>
      <c r="G1939" s="1" t="s">
        <v>119</v>
      </c>
      <c r="H1939" s="1" t="s">
        <v>205</v>
      </c>
    </row>
    <row r="1940" ht="15.75" customHeight="1">
      <c r="A1940" s="1" t="s">
        <v>4174</v>
      </c>
      <c r="B1940" s="1" t="s">
        <v>4175</v>
      </c>
      <c r="C1940" s="1">
        <v>8.1981658337E10</v>
      </c>
      <c r="D1940" s="1" t="s">
        <v>3780</v>
      </c>
      <c r="E1940" s="1" t="s">
        <v>15</v>
      </c>
      <c r="F1940" s="1" t="s">
        <v>3781</v>
      </c>
      <c r="G1940" s="1" t="s">
        <v>119</v>
      </c>
      <c r="H1940" s="1" t="s">
        <v>162</v>
      </c>
    </row>
    <row r="1941" ht="15.75" customHeight="1">
      <c r="A1941" s="1" t="s">
        <v>4176</v>
      </c>
      <c r="B1941" s="1" t="s">
        <v>4177</v>
      </c>
      <c r="C1941" s="1">
        <v>4.3988747889E10</v>
      </c>
      <c r="D1941" s="1" t="s">
        <v>3780</v>
      </c>
      <c r="E1941" s="1" t="s">
        <v>15</v>
      </c>
      <c r="F1941" s="1" t="s">
        <v>3781</v>
      </c>
      <c r="G1941" s="1" t="s">
        <v>119</v>
      </c>
      <c r="H1941" s="1" t="s">
        <v>608</v>
      </c>
    </row>
    <row r="1942" ht="15.75" customHeight="1">
      <c r="A1942" s="1" t="s">
        <v>4178</v>
      </c>
      <c r="B1942" s="1" t="s">
        <v>4179</v>
      </c>
      <c r="C1942" s="1">
        <v>6.1992840341E10</v>
      </c>
      <c r="D1942" s="1" t="s">
        <v>3780</v>
      </c>
      <c r="E1942" s="1" t="s">
        <v>15</v>
      </c>
      <c r="F1942" s="1" t="s">
        <v>3781</v>
      </c>
      <c r="G1942" s="1" t="s">
        <v>119</v>
      </c>
      <c r="H1942" s="1" t="s">
        <v>162</v>
      </c>
    </row>
    <row r="1943" ht="15.75" customHeight="1">
      <c r="A1943" s="1" t="s">
        <v>4180</v>
      </c>
      <c r="B1943" s="1" t="s">
        <v>4181</v>
      </c>
      <c r="C1943" s="1">
        <v>1.8996872463E10</v>
      </c>
      <c r="D1943" s="1" t="s">
        <v>3780</v>
      </c>
      <c r="E1943" s="1" t="s">
        <v>15</v>
      </c>
      <c r="F1943" s="1" t="s">
        <v>3781</v>
      </c>
      <c r="G1943" s="1" t="s">
        <v>119</v>
      </c>
      <c r="H1943" s="1" t="s">
        <v>205</v>
      </c>
    </row>
    <row r="1944" ht="15.75" customHeight="1">
      <c r="A1944" s="1" t="s">
        <v>4182</v>
      </c>
      <c r="B1944" s="1" t="s">
        <v>4183</v>
      </c>
      <c r="C1944" s="1">
        <v>1.1987954906E10</v>
      </c>
      <c r="D1944" s="1" t="s">
        <v>3780</v>
      </c>
      <c r="E1944" s="1" t="s">
        <v>15</v>
      </c>
      <c r="F1944" s="1" t="s">
        <v>3781</v>
      </c>
      <c r="G1944" s="1" t="s">
        <v>119</v>
      </c>
      <c r="H1944" s="1" t="s">
        <v>608</v>
      </c>
    </row>
    <row r="1945" ht="15.75" customHeight="1">
      <c r="A1945" s="1" t="s">
        <v>873</v>
      </c>
      <c r="B1945" s="1" t="s">
        <v>4184</v>
      </c>
      <c r="C1945" s="1">
        <v>1.1939317698E10</v>
      </c>
      <c r="D1945" s="1" t="s">
        <v>3780</v>
      </c>
      <c r="E1945" s="1" t="s">
        <v>15</v>
      </c>
      <c r="F1945" s="1" t="s">
        <v>3781</v>
      </c>
      <c r="G1945" s="1" t="s">
        <v>119</v>
      </c>
      <c r="H1945" s="1" t="s">
        <v>93</v>
      </c>
    </row>
    <row r="1946" ht="15.75" customHeight="1">
      <c r="A1946" s="1" t="s">
        <v>4185</v>
      </c>
      <c r="B1946" s="1" t="s">
        <v>4186</v>
      </c>
      <c r="C1946" s="1">
        <v>9.8984443256E10</v>
      </c>
      <c r="D1946" s="1" t="s">
        <v>3780</v>
      </c>
      <c r="E1946" s="1" t="s">
        <v>15</v>
      </c>
      <c r="F1946" s="1" t="s">
        <v>3781</v>
      </c>
      <c r="G1946" s="1" t="s">
        <v>119</v>
      </c>
      <c r="H1946" s="1" t="s">
        <v>162</v>
      </c>
    </row>
    <row r="1947" ht="15.75" customHeight="1">
      <c r="A1947" s="1" t="s">
        <v>4187</v>
      </c>
      <c r="B1947" s="1" t="s">
        <v>4188</v>
      </c>
      <c r="C1947" s="1">
        <v>2.1985298929E10</v>
      </c>
      <c r="D1947" s="1" t="s">
        <v>3780</v>
      </c>
      <c r="E1947" s="1" t="s">
        <v>15</v>
      </c>
      <c r="F1947" s="1" t="s">
        <v>3797</v>
      </c>
      <c r="G1947" s="1" t="s">
        <v>119</v>
      </c>
      <c r="H1947" s="1" t="s">
        <v>1677</v>
      </c>
    </row>
    <row r="1948" ht="15.75" customHeight="1">
      <c r="A1948" s="1" t="s">
        <v>536</v>
      </c>
      <c r="B1948" s="1" t="s">
        <v>4189</v>
      </c>
      <c r="C1948" s="1">
        <v>5.513981655957E12</v>
      </c>
      <c r="D1948" s="1" t="s">
        <v>3780</v>
      </c>
      <c r="E1948" s="1" t="s">
        <v>15</v>
      </c>
      <c r="F1948" s="1" t="s">
        <v>3781</v>
      </c>
      <c r="G1948" s="1" t="s">
        <v>119</v>
      </c>
      <c r="H1948" s="1" t="s">
        <v>205</v>
      </c>
    </row>
    <row r="1949" ht="15.75" customHeight="1">
      <c r="A1949" s="1" t="s">
        <v>4190</v>
      </c>
      <c r="B1949" s="1" t="s">
        <v>4191</v>
      </c>
      <c r="C1949" s="1">
        <v>8.1999186062E10</v>
      </c>
      <c r="D1949" s="1" t="s">
        <v>3780</v>
      </c>
      <c r="E1949" s="1" t="s">
        <v>15</v>
      </c>
      <c r="F1949" s="1" t="s">
        <v>3792</v>
      </c>
      <c r="G1949" s="1" t="s">
        <v>17</v>
      </c>
      <c r="H1949" s="1" t="s">
        <v>162</v>
      </c>
    </row>
    <row r="1950" ht="15.75" customHeight="1">
      <c r="A1950" s="1" t="s">
        <v>160</v>
      </c>
      <c r="B1950" s="1" t="s">
        <v>4192</v>
      </c>
      <c r="C1950" s="1">
        <v>1.1941846689E10</v>
      </c>
      <c r="D1950" s="1" t="s">
        <v>3780</v>
      </c>
      <c r="E1950" s="1" t="s">
        <v>15</v>
      </c>
      <c r="F1950" s="1" t="s">
        <v>3781</v>
      </c>
      <c r="G1950" s="1" t="s">
        <v>119</v>
      </c>
      <c r="H1950" s="1" t="s">
        <v>1255</v>
      </c>
    </row>
    <row r="1951" ht="15.75" customHeight="1">
      <c r="A1951" s="1" t="s">
        <v>4193</v>
      </c>
      <c r="B1951" s="1" t="s">
        <v>4194</v>
      </c>
      <c r="C1951" s="1">
        <v>9.2984144264E10</v>
      </c>
      <c r="D1951" s="1" t="s">
        <v>3780</v>
      </c>
      <c r="E1951" s="1" t="s">
        <v>15</v>
      </c>
      <c r="F1951" s="1" t="s">
        <v>3781</v>
      </c>
      <c r="G1951" s="1" t="s">
        <v>17</v>
      </c>
      <c r="H1951" s="1" t="s">
        <v>360</v>
      </c>
    </row>
    <row r="1952" ht="15.75" customHeight="1">
      <c r="A1952" s="1" t="s">
        <v>4195</v>
      </c>
      <c r="B1952" s="1" t="s">
        <v>4196</v>
      </c>
      <c r="C1952" s="1">
        <v>1.19412316516E11</v>
      </c>
      <c r="D1952" s="1"/>
      <c r="E1952" s="1"/>
      <c r="F1952" s="1"/>
      <c r="G1952" s="1"/>
      <c r="H1952" s="1"/>
    </row>
    <row r="1953" ht="15.75" customHeight="1">
      <c r="A1953" s="1" t="s">
        <v>4197</v>
      </c>
      <c r="B1953" s="1" t="s">
        <v>4198</v>
      </c>
      <c r="C1953" s="1" t="s">
        <v>4199</v>
      </c>
      <c r="D1953" s="1" t="s">
        <v>3780</v>
      </c>
      <c r="E1953" s="1" t="s">
        <v>15</v>
      </c>
      <c r="F1953" s="1" t="s">
        <v>3781</v>
      </c>
      <c r="G1953" s="1" t="s">
        <v>119</v>
      </c>
      <c r="H1953" s="1" t="s">
        <v>710</v>
      </c>
    </row>
    <row r="1954" ht="15.75" customHeight="1">
      <c r="A1954" s="1" t="s">
        <v>347</v>
      </c>
      <c r="B1954" s="1" t="s">
        <v>4200</v>
      </c>
      <c r="C1954" s="1">
        <v>2.4999396218E10</v>
      </c>
      <c r="D1954" s="1" t="s">
        <v>3780</v>
      </c>
      <c r="E1954" s="1" t="s">
        <v>15</v>
      </c>
      <c r="F1954" s="1" t="s">
        <v>3781</v>
      </c>
      <c r="G1954" s="1" t="s">
        <v>119</v>
      </c>
      <c r="H1954" s="1" t="s">
        <v>1554</v>
      </c>
    </row>
    <row r="1955" ht="15.75" customHeight="1">
      <c r="A1955" s="1" t="s">
        <v>4201</v>
      </c>
      <c r="B1955" s="1" t="s">
        <v>4202</v>
      </c>
      <c r="C1955" s="1">
        <v>7.9999297328E10</v>
      </c>
      <c r="D1955" s="1" t="s">
        <v>3780</v>
      </c>
      <c r="E1955" s="1" t="s">
        <v>15</v>
      </c>
      <c r="F1955" s="1" t="s">
        <v>3781</v>
      </c>
      <c r="G1955" s="1" t="s">
        <v>119</v>
      </c>
      <c r="H1955" s="1" t="s">
        <v>205</v>
      </c>
    </row>
    <row r="1956" ht="15.75" customHeight="1">
      <c r="A1956" s="1" t="s">
        <v>4203</v>
      </c>
      <c r="B1956" s="1" t="s">
        <v>4204</v>
      </c>
      <c r="C1956" s="1">
        <v>7.4999168346E10</v>
      </c>
      <c r="D1956" s="1" t="s">
        <v>3780</v>
      </c>
      <c r="E1956" s="1" t="s">
        <v>15</v>
      </c>
      <c r="F1956" s="1" t="s">
        <v>3797</v>
      </c>
      <c r="G1956" s="1" t="s">
        <v>119</v>
      </c>
      <c r="H1956" s="1" t="s">
        <v>497</v>
      </c>
    </row>
    <row r="1957" ht="15.75" customHeight="1">
      <c r="A1957" s="1" t="s">
        <v>4205</v>
      </c>
      <c r="B1957" s="1" t="s">
        <v>4206</v>
      </c>
      <c r="C1957" s="1">
        <v>5.599981597E10</v>
      </c>
      <c r="D1957" s="1" t="s">
        <v>3780</v>
      </c>
      <c r="E1957" s="1" t="s">
        <v>15</v>
      </c>
      <c r="F1957" s="1" t="s">
        <v>3781</v>
      </c>
      <c r="G1957" s="1" t="s">
        <v>17</v>
      </c>
      <c r="H1957" s="1" t="s">
        <v>205</v>
      </c>
    </row>
    <row r="1958" ht="15.75" customHeight="1">
      <c r="A1958" s="1" t="s">
        <v>4207</v>
      </c>
      <c r="B1958" s="1" t="s">
        <v>4208</v>
      </c>
      <c r="C1958" s="1">
        <v>5.5992026053E10</v>
      </c>
      <c r="D1958" s="1" t="s">
        <v>3780</v>
      </c>
      <c r="E1958" s="1" t="s">
        <v>15</v>
      </c>
      <c r="F1958" s="1" t="s">
        <v>3781</v>
      </c>
      <c r="G1958" s="1" t="s">
        <v>119</v>
      </c>
      <c r="H1958" s="1" t="s">
        <v>710</v>
      </c>
    </row>
    <row r="1959" ht="15.75" customHeight="1">
      <c r="A1959" s="1" t="s">
        <v>1563</v>
      </c>
      <c r="B1959" s="1" t="s">
        <v>4209</v>
      </c>
      <c r="C1959" s="1">
        <v>1.1982227332E10</v>
      </c>
      <c r="D1959" s="1" t="s">
        <v>3780</v>
      </c>
      <c r="E1959" s="1" t="s">
        <v>15</v>
      </c>
      <c r="F1959" s="1" t="s">
        <v>3797</v>
      </c>
      <c r="G1959" s="1" t="s">
        <v>17</v>
      </c>
      <c r="H1959" s="1" t="s">
        <v>300</v>
      </c>
    </row>
    <row r="1960" ht="15.75" customHeight="1">
      <c r="A1960" s="1" t="s">
        <v>518</v>
      </c>
      <c r="B1960" s="1" t="s">
        <v>4210</v>
      </c>
      <c r="C1960" s="1">
        <v>2.1979435871E10</v>
      </c>
      <c r="D1960" s="1" t="s">
        <v>3780</v>
      </c>
      <c r="E1960" s="1" t="s">
        <v>15</v>
      </c>
      <c r="F1960" s="1" t="s">
        <v>3781</v>
      </c>
      <c r="G1960" s="1" t="s">
        <v>119</v>
      </c>
      <c r="H1960" s="1" t="s">
        <v>354</v>
      </c>
    </row>
    <row r="1961" ht="15.75" customHeight="1">
      <c r="A1961" s="1" t="s">
        <v>4211</v>
      </c>
      <c r="B1961" s="1" t="s">
        <v>4212</v>
      </c>
      <c r="C1961" s="1">
        <v>2.1991496878E10</v>
      </c>
      <c r="D1961" s="1" t="s">
        <v>3780</v>
      </c>
      <c r="E1961" s="1" t="s">
        <v>15</v>
      </c>
      <c r="F1961" s="1" t="s">
        <v>3781</v>
      </c>
      <c r="G1961" s="1" t="s">
        <v>119</v>
      </c>
      <c r="H1961" s="1" t="s">
        <v>1255</v>
      </c>
    </row>
    <row r="1962" ht="15.75" customHeight="1">
      <c r="A1962" s="1" t="s">
        <v>518</v>
      </c>
      <c r="B1962" s="1" t="s">
        <v>4213</v>
      </c>
      <c r="C1962" s="1">
        <v>2.1982962199E10</v>
      </c>
      <c r="D1962" s="1" t="s">
        <v>3780</v>
      </c>
      <c r="E1962" s="1" t="s">
        <v>15</v>
      </c>
      <c r="F1962" s="1" t="s">
        <v>3781</v>
      </c>
      <c r="G1962" s="1" t="s">
        <v>119</v>
      </c>
      <c r="H1962" s="1" t="s">
        <v>1677</v>
      </c>
    </row>
    <row r="1963" ht="15.75" customHeight="1">
      <c r="A1963" s="1" t="s">
        <v>1732</v>
      </c>
      <c r="B1963" s="1" t="s">
        <v>4214</v>
      </c>
      <c r="C1963" s="1">
        <v>1.1946324142E10</v>
      </c>
      <c r="D1963" s="1" t="s">
        <v>3780</v>
      </c>
      <c r="E1963" s="1" t="s">
        <v>15</v>
      </c>
      <c r="F1963" s="1" t="s">
        <v>3781</v>
      </c>
      <c r="G1963" s="1" t="s">
        <v>119</v>
      </c>
      <c r="H1963" s="1" t="s">
        <v>354</v>
      </c>
    </row>
    <row r="1964" ht="15.75" customHeight="1">
      <c r="A1964" s="1" t="s">
        <v>539</v>
      </c>
      <c r="B1964" s="1" t="s">
        <v>4215</v>
      </c>
      <c r="C1964" s="1">
        <v>6.2994699525E10</v>
      </c>
      <c r="D1964" s="1" t="s">
        <v>3780</v>
      </c>
      <c r="E1964" s="1" t="s">
        <v>15</v>
      </c>
      <c r="F1964" s="1" t="s">
        <v>3781</v>
      </c>
      <c r="G1964" s="1" t="s">
        <v>119</v>
      </c>
      <c r="H1964" s="1" t="s">
        <v>205</v>
      </c>
    </row>
    <row r="1965" ht="15.75" customHeight="1">
      <c r="A1965" s="1" t="s">
        <v>4216</v>
      </c>
      <c r="B1965" s="1" t="s">
        <v>4217</v>
      </c>
      <c r="C1965" s="1" t="s">
        <v>4218</v>
      </c>
      <c r="D1965" s="1" t="s">
        <v>4219</v>
      </c>
      <c r="E1965" s="1" t="s">
        <v>17</v>
      </c>
      <c r="F1965" s="1" t="s">
        <v>4220</v>
      </c>
      <c r="G1965" s="1" t="s">
        <v>4221</v>
      </c>
      <c r="H1965" s="1" t="s">
        <v>3902</v>
      </c>
    </row>
    <row r="1966" ht="15.75" customHeight="1">
      <c r="A1966" s="1" t="s">
        <v>2292</v>
      </c>
      <c r="B1966" s="1" t="s">
        <v>4222</v>
      </c>
      <c r="C1966" s="1" t="s">
        <v>4223</v>
      </c>
      <c r="D1966" s="1" t="s">
        <v>3780</v>
      </c>
      <c r="E1966" s="1" t="s">
        <v>15</v>
      </c>
      <c r="F1966" s="1" t="s">
        <v>3792</v>
      </c>
      <c r="G1966" s="1" t="s">
        <v>119</v>
      </c>
      <c r="H1966" s="1" t="s">
        <v>205</v>
      </c>
    </row>
    <row r="1967" ht="15.75" customHeight="1">
      <c r="A1967" s="1" t="s">
        <v>177</v>
      </c>
      <c r="B1967" s="1" t="s">
        <v>4224</v>
      </c>
      <c r="C1967" s="1">
        <v>3.1972458757E10</v>
      </c>
      <c r="D1967" s="1" t="s">
        <v>3780</v>
      </c>
      <c r="E1967" s="1" t="s">
        <v>15</v>
      </c>
      <c r="F1967" s="1" t="s">
        <v>3797</v>
      </c>
      <c r="G1967" s="1" t="s">
        <v>119</v>
      </c>
      <c r="H1967" s="1" t="s">
        <v>1554</v>
      </c>
    </row>
    <row r="1968" ht="15.75" customHeight="1">
      <c r="A1968" s="1" t="s">
        <v>4225</v>
      </c>
      <c r="B1968" s="1" t="s">
        <v>4226</v>
      </c>
      <c r="C1968" s="1">
        <v>1.7981244646E10</v>
      </c>
      <c r="D1968" s="1" t="s">
        <v>3780</v>
      </c>
      <c r="E1968" s="1" t="s">
        <v>15</v>
      </c>
      <c r="F1968" s="1" t="s">
        <v>3781</v>
      </c>
      <c r="G1968" s="1" t="s">
        <v>119</v>
      </c>
      <c r="H1968" s="1" t="s">
        <v>1912</v>
      </c>
    </row>
    <row r="1969" ht="15.75" customHeight="1">
      <c r="A1969" s="1" t="s">
        <v>4227</v>
      </c>
      <c r="B1969" s="1" t="s">
        <v>4228</v>
      </c>
      <c r="C1969" s="1">
        <v>6.1993922068E10</v>
      </c>
      <c r="D1969" s="1" t="s">
        <v>4229</v>
      </c>
      <c r="E1969" s="1" t="s">
        <v>17</v>
      </c>
      <c r="F1969" s="1" t="s">
        <v>4230</v>
      </c>
      <c r="G1969" s="1" t="s">
        <v>4231</v>
      </c>
      <c r="H1969" s="1" t="s">
        <v>3902</v>
      </c>
    </row>
    <row r="1970" ht="15.75" customHeight="1">
      <c r="A1970" s="1" t="s">
        <v>4232</v>
      </c>
      <c r="B1970" s="1" t="s">
        <v>4233</v>
      </c>
      <c r="C1970" s="1">
        <v>2.1991223879E10</v>
      </c>
      <c r="D1970" s="1" t="s">
        <v>3780</v>
      </c>
      <c r="E1970" s="1" t="s">
        <v>15</v>
      </c>
      <c r="F1970" s="1" t="s">
        <v>3781</v>
      </c>
      <c r="G1970" s="1" t="s">
        <v>119</v>
      </c>
      <c r="H1970" s="1" t="s">
        <v>4070</v>
      </c>
    </row>
    <row r="1971" ht="15.75" customHeight="1">
      <c r="A1971" s="1" t="s">
        <v>276</v>
      </c>
      <c r="B1971" s="1" t="s">
        <v>4234</v>
      </c>
      <c r="C1971" s="1">
        <v>6.8999285887E10</v>
      </c>
      <c r="D1971" s="1" t="s">
        <v>3780</v>
      </c>
      <c r="E1971" s="1" t="s">
        <v>15</v>
      </c>
      <c r="F1971" s="1" t="s">
        <v>3797</v>
      </c>
      <c r="G1971" s="1" t="s">
        <v>119</v>
      </c>
      <c r="H1971" s="1" t="s">
        <v>310</v>
      </c>
    </row>
    <row r="1972" ht="15.75" customHeight="1">
      <c r="A1972" s="1" t="s">
        <v>4235</v>
      </c>
      <c r="B1972" s="1" t="s">
        <v>4236</v>
      </c>
      <c r="C1972" s="1">
        <v>7.7988098116E10</v>
      </c>
      <c r="D1972" s="1" t="s">
        <v>3780</v>
      </c>
      <c r="E1972" s="1" t="s">
        <v>15</v>
      </c>
      <c r="F1972" s="1" t="s">
        <v>3797</v>
      </c>
      <c r="G1972" s="1" t="s">
        <v>119</v>
      </c>
      <c r="H1972" s="1" t="s">
        <v>1677</v>
      </c>
    </row>
    <row r="1973" ht="15.75" customHeight="1">
      <c r="A1973" s="1" t="s">
        <v>4237</v>
      </c>
      <c r="B1973" s="1" t="s">
        <v>4238</v>
      </c>
      <c r="C1973" s="1">
        <v>1.3981253875E10</v>
      </c>
      <c r="D1973" s="1" t="s">
        <v>3780</v>
      </c>
      <c r="E1973" s="1" t="s">
        <v>15</v>
      </c>
      <c r="F1973" s="1" t="s">
        <v>3781</v>
      </c>
      <c r="G1973" s="1" t="s">
        <v>119</v>
      </c>
      <c r="H1973" s="1" t="s">
        <v>1255</v>
      </c>
    </row>
    <row r="1974" ht="15.75" customHeight="1">
      <c r="A1974" s="1" t="s">
        <v>4239</v>
      </c>
      <c r="B1974" s="1" t="s">
        <v>4240</v>
      </c>
      <c r="C1974" s="1">
        <v>1.1941491364E10</v>
      </c>
      <c r="D1974" s="1" t="s">
        <v>3780</v>
      </c>
      <c r="E1974" s="1" t="s">
        <v>15</v>
      </c>
      <c r="F1974" s="1" t="s">
        <v>3781</v>
      </c>
      <c r="G1974" s="1" t="s">
        <v>119</v>
      </c>
      <c r="H1974" s="1" t="s">
        <v>300</v>
      </c>
    </row>
    <row r="1975" ht="15.75" customHeight="1">
      <c r="A1975" s="1" t="s">
        <v>109</v>
      </c>
      <c r="B1975" s="1" t="s">
        <v>4241</v>
      </c>
      <c r="C1975" s="1">
        <v>8.1995278229E10</v>
      </c>
      <c r="D1975" s="1" t="s">
        <v>3780</v>
      </c>
      <c r="E1975" s="1" t="s">
        <v>15</v>
      </c>
      <c r="F1975" s="1" t="s">
        <v>3797</v>
      </c>
      <c r="G1975" s="1" t="s">
        <v>119</v>
      </c>
      <c r="H1975" s="1" t="s">
        <v>300</v>
      </c>
    </row>
    <row r="1976" ht="15.75" customHeight="1">
      <c r="A1976" s="1" t="s">
        <v>4242</v>
      </c>
      <c r="B1976" s="1" t="s">
        <v>4243</v>
      </c>
      <c r="C1976" s="1">
        <v>2.1974525785E10</v>
      </c>
      <c r="D1976" s="1" t="s">
        <v>3780</v>
      </c>
      <c r="E1976" s="1" t="s">
        <v>15</v>
      </c>
      <c r="F1976" s="1" t="s">
        <v>3781</v>
      </c>
      <c r="G1976" s="1" t="s">
        <v>119</v>
      </c>
      <c r="H1976" s="1" t="s">
        <v>93</v>
      </c>
    </row>
    <row r="1977" ht="15.75" customHeight="1">
      <c r="A1977" s="1" t="s">
        <v>4244</v>
      </c>
      <c r="B1977" s="1" t="s">
        <v>4245</v>
      </c>
      <c r="C1977" s="1">
        <v>1.1947059779E10</v>
      </c>
      <c r="D1977" s="1" t="s">
        <v>3780</v>
      </c>
      <c r="E1977" s="1" t="s">
        <v>15</v>
      </c>
      <c r="F1977" s="1" t="s">
        <v>3781</v>
      </c>
      <c r="G1977" s="1" t="s">
        <v>119</v>
      </c>
      <c r="H1977" s="1" t="s">
        <v>162</v>
      </c>
    </row>
    <row r="1978" ht="15.75" customHeight="1">
      <c r="A1978" s="1" t="s">
        <v>4246</v>
      </c>
      <c r="B1978" s="1" t="s">
        <v>4247</v>
      </c>
      <c r="C1978" s="1">
        <v>1.1954820606E10</v>
      </c>
      <c r="D1978" s="1" t="s">
        <v>3780</v>
      </c>
      <c r="E1978" s="1" t="s">
        <v>15</v>
      </c>
      <c r="F1978" s="1" t="s">
        <v>3781</v>
      </c>
      <c r="G1978" s="1" t="s">
        <v>119</v>
      </c>
      <c r="H1978" s="1" t="s">
        <v>205</v>
      </c>
    </row>
    <row r="1979" ht="15.75" customHeight="1">
      <c r="A1979" s="1" t="s">
        <v>4248</v>
      </c>
      <c r="B1979" s="1" t="s">
        <v>4249</v>
      </c>
      <c r="C1979" s="1">
        <v>1.1953946192E10</v>
      </c>
      <c r="D1979" s="1" t="s">
        <v>3780</v>
      </c>
      <c r="E1979" s="1" t="s">
        <v>15</v>
      </c>
      <c r="F1979" s="1" t="s">
        <v>3781</v>
      </c>
      <c r="G1979" s="1" t="s">
        <v>119</v>
      </c>
      <c r="H1979" s="1" t="s">
        <v>1554</v>
      </c>
    </row>
    <row r="1980" ht="15.75" customHeight="1">
      <c r="A1980" s="1" t="s">
        <v>4250</v>
      </c>
      <c r="B1980" s="1" t="s">
        <v>4251</v>
      </c>
      <c r="C1980" s="1">
        <v>7.5998708346E10</v>
      </c>
      <c r="D1980" s="1" t="s">
        <v>3780</v>
      </c>
      <c r="E1980" s="1" t="s">
        <v>15</v>
      </c>
      <c r="F1980" s="1" t="s">
        <v>3781</v>
      </c>
      <c r="G1980" s="1" t="s">
        <v>119</v>
      </c>
      <c r="H1980" s="1" t="s">
        <v>205</v>
      </c>
    </row>
    <row r="1981" ht="15.75" customHeight="1">
      <c r="A1981" s="1" t="s">
        <v>4252</v>
      </c>
      <c r="B1981" s="1" t="s">
        <v>4253</v>
      </c>
      <c r="C1981" s="1">
        <v>3.1985348995E10</v>
      </c>
      <c r="D1981" s="1" t="s">
        <v>3780</v>
      </c>
      <c r="E1981" s="1" t="s">
        <v>15</v>
      </c>
      <c r="F1981" s="1" t="s">
        <v>3781</v>
      </c>
      <c r="G1981" s="1" t="s">
        <v>119</v>
      </c>
      <c r="H1981" s="1" t="s">
        <v>133</v>
      </c>
    </row>
    <row r="1982" ht="15.75" customHeight="1">
      <c r="A1982" s="1" t="s">
        <v>1844</v>
      </c>
      <c r="B1982" s="1" t="s">
        <v>4254</v>
      </c>
      <c r="C1982" s="1">
        <v>4.499941301E10</v>
      </c>
      <c r="D1982" s="1" t="s">
        <v>3780</v>
      </c>
      <c r="E1982" s="1" t="s">
        <v>15</v>
      </c>
      <c r="F1982" s="1" t="s">
        <v>3781</v>
      </c>
      <c r="G1982" s="1" t="s">
        <v>119</v>
      </c>
      <c r="H1982" s="1" t="s">
        <v>608</v>
      </c>
    </row>
    <row r="1983" ht="15.75" customHeight="1">
      <c r="A1983" s="1" t="s">
        <v>4255</v>
      </c>
      <c r="B1983" s="1" t="s">
        <v>4256</v>
      </c>
      <c r="C1983" s="1">
        <v>1.1959958678E10</v>
      </c>
      <c r="D1983" s="1" t="s">
        <v>3780</v>
      </c>
      <c r="E1983" s="1" t="s">
        <v>15</v>
      </c>
      <c r="F1983" s="1" t="s">
        <v>3781</v>
      </c>
      <c r="G1983" s="1" t="s">
        <v>119</v>
      </c>
      <c r="H1983" s="1" t="s">
        <v>1153</v>
      </c>
    </row>
    <row r="1984" ht="15.75" customHeight="1">
      <c r="A1984" s="1" t="s">
        <v>4257</v>
      </c>
      <c r="B1984" s="1" t="s">
        <v>4258</v>
      </c>
      <c r="C1984" s="1">
        <v>2.2997751531E10</v>
      </c>
      <c r="D1984" s="1" t="s">
        <v>3780</v>
      </c>
      <c r="E1984" s="1" t="s">
        <v>15</v>
      </c>
      <c r="F1984" s="1" t="s">
        <v>3781</v>
      </c>
      <c r="G1984" s="1" t="s">
        <v>119</v>
      </c>
      <c r="H1984" s="1" t="s">
        <v>1554</v>
      </c>
    </row>
    <row r="1985" ht="15.75" customHeight="1">
      <c r="A1985" s="1" t="s">
        <v>4259</v>
      </c>
      <c r="B1985" s="1" t="s">
        <v>4260</v>
      </c>
      <c r="C1985" s="1">
        <v>1.4998912664E10</v>
      </c>
      <c r="D1985" s="1" t="s">
        <v>3780</v>
      </c>
      <c r="E1985" s="1" t="s">
        <v>15</v>
      </c>
      <c r="F1985" s="1" t="s">
        <v>3781</v>
      </c>
      <c r="G1985" s="1" t="s">
        <v>17</v>
      </c>
      <c r="H1985" s="1" t="s">
        <v>133</v>
      </c>
    </row>
    <row r="1986" ht="15.75" customHeight="1">
      <c r="A1986" s="1" t="s">
        <v>4261</v>
      </c>
      <c r="B1986" s="1" t="s">
        <v>4262</v>
      </c>
      <c r="C1986" s="1">
        <v>5.59812008975E11</v>
      </c>
      <c r="D1986" s="1" t="s">
        <v>3780</v>
      </c>
      <c r="E1986" s="1" t="s">
        <v>15</v>
      </c>
      <c r="F1986" s="1" t="s">
        <v>3781</v>
      </c>
      <c r="G1986" s="1" t="s">
        <v>119</v>
      </c>
      <c r="H1986" s="1" t="s">
        <v>127</v>
      </c>
    </row>
    <row r="1987" ht="15.75" customHeight="1">
      <c r="A1987" s="1" t="s">
        <v>4263</v>
      </c>
      <c r="B1987" s="1" t="s">
        <v>4264</v>
      </c>
      <c r="C1987" s="1">
        <v>4.2999498878E10</v>
      </c>
      <c r="D1987" s="1" t="s">
        <v>3780</v>
      </c>
      <c r="E1987" s="1" t="s">
        <v>15</v>
      </c>
      <c r="F1987" s="1" t="s">
        <v>3781</v>
      </c>
      <c r="G1987" s="1" t="s">
        <v>17</v>
      </c>
      <c r="H1987" s="1" t="s">
        <v>710</v>
      </c>
    </row>
    <row r="1988" ht="15.75" customHeight="1">
      <c r="A1988" s="1" t="s">
        <v>4265</v>
      </c>
      <c r="B1988" s="1" t="s">
        <v>4266</v>
      </c>
      <c r="C1988" s="1">
        <v>7.9998818616E10</v>
      </c>
      <c r="D1988" s="1" t="s">
        <v>3780</v>
      </c>
      <c r="E1988" s="1" t="s">
        <v>15</v>
      </c>
      <c r="F1988" s="1" t="s">
        <v>3781</v>
      </c>
      <c r="G1988" s="1" t="s">
        <v>119</v>
      </c>
      <c r="H1988" s="1" t="s">
        <v>205</v>
      </c>
    </row>
    <row r="1989" ht="15.75" customHeight="1">
      <c r="A1989" s="1" t="s">
        <v>4267</v>
      </c>
      <c r="B1989" s="1" t="s">
        <v>4268</v>
      </c>
      <c r="C1989" s="1">
        <v>1.9982293323E10</v>
      </c>
      <c r="D1989" s="1" t="s">
        <v>3780</v>
      </c>
      <c r="E1989" s="1" t="s">
        <v>15</v>
      </c>
      <c r="F1989" s="1" t="s">
        <v>3781</v>
      </c>
      <c r="G1989" s="1" t="s">
        <v>119</v>
      </c>
      <c r="H1989" s="1" t="s">
        <v>205</v>
      </c>
    </row>
    <row r="1990" ht="15.75" customHeight="1">
      <c r="A1990" s="1" t="s">
        <v>4269</v>
      </c>
      <c r="B1990" s="1" t="s">
        <v>4270</v>
      </c>
      <c r="C1990" s="1">
        <v>3.1993168753E10</v>
      </c>
      <c r="D1990" s="1" t="s">
        <v>3780</v>
      </c>
      <c r="E1990" s="1" t="s">
        <v>15</v>
      </c>
      <c r="F1990" s="1" t="s">
        <v>3815</v>
      </c>
      <c r="G1990" s="1" t="s">
        <v>119</v>
      </c>
      <c r="H1990" s="1" t="s">
        <v>497</v>
      </c>
    </row>
    <row r="1991" ht="15.75" customHeight="1">
      <c r="A1991" s="1" t="s">
        <v>46</v>
      </c>
      <c r="B1991" s="1" t="s">
        <v>4271</v>
      </c>
      <c r="C1991" s="1">
        <v>3.1984182097E10</v>
      </c>
      <c r="D1991" s="1" t="s">
        <v>3780</v>
      </c>
      <c r="E1991" s="1" t="s">
        <v>15</v>
      </c>
      <c r="F1991" s="1" t="s">
        <v>3797</v>
      </c>
      <c r="G1991" s="1" t="s">
        <v>119</v>
      </c>
      <c r="H1991" s="1" t="s">
        <v>497</v>
      </c>
    </row>
    <row r="1992" ht="15.75" customHeight="1">
      <c r="A1992" s="1" t="s">
        <v>1844</v>
      </c>
      <c r="B1992" s="1" t="s">
        <v>4272</v>
      </c>
      <c r="C1992" s="1">
        <v>9.9991997034E10</v>
      </c>
      <c r="D1992" s="1" t="s">
        <v>3780</v>
      </c>
      <c r="E1992" s="1" t="s">
        <v>15</v>
      </c>
      <c r="F1992" s="1" t="s">
        <v>3781</v>
      </c>
      <c r="G1992" s="1" t="s">
        <v>119</v>
      </c>
      <c r="H1992" s="1" t="s">
        <v>205</v>
      </c>
    </row>
    <row r="1993" ht="15.75" customHeight="1">
      <c r="A1993" s="1" t="s">
        <v>463</v>
      </c>
      <c r="B1993" s="1" t="s">
        <v>4273</v>
      </c>
      <c r="C1993" s="1">
        <v>2.1986455032E10</v>
      </c>
      <c r="D1993" s="1" t="s">
        <v>3780</v>
      </c>
      <c r="E1993" s="1" t="s">
        <v>15</v>
      </c>
      <c r="F1993" s="1" t="s">
        <v>3815</v>
      </c>
      <c r="G1993" s="1" t="s">
        <v>17</v>
      </c>
      <c r="H1993" s="1" t="s">
        <v>300</v>
      </c>
    </row>
    <row r="1994" ht="15.75" customHeight="1">
      <c r="A1994" s="1" t="s">
        <v>536</v>
      </c>
      <c r="B1994" s="1" t="s">
        <v>4274</v>
      </c>
      <c r="C1994" s="1">
        <v>6.2981833439E10</v>
      </c>
      <c r="D1994" s="1" t="s">
        <v>3780</v>
      </c>
      <c r="E1994" s="1" t="s">
        <v>15</v>
      </c>
      <c r="F1994" s="1" t="s">
        <v>3781</v>
      </c>
      <c r="G1994" s="1" t="s">
        <v>119</v>
      </c>
      <c r="H1994" s="1" t="s">
        <v>1255</v>
      </c>
    </row>
    <row r="1995" ht="15.75" customHeight="1">
      <c r="A1995" s="1" t="s">
        <v>4275</v>
      </c>
      <c r="B1995" s="1" t="s">
        <v>4276</v>
      </c>
      <c r="C1995" s="1">
        <v>5.1984768756E10</v>
      </c>
      <c r="D1995" s="1" t="s">
        <v>3780</v>
      </c>
      <c r="E1995" s="1" t="s">
        <v>15</v>
      </c>
      <c r="F1995" s="1" t="s">
        <v>3781</v>
      </c>
      <c r="G1995" s="1" t="s">
        <v>119</v>
      </c>
      <c r="H1995" s="1" t="s">
        <v>710</v>
      </c>
    </row>
    <row r="1996" ht="15.75" customHeight="1">
      <c r="A1996" s="1" t="s">
        <v>4277</v>
      </c>
      <c r="B1996" s="1" t="s">
        <v>4278</v>
      </c>
      <c r="C1996" s="1" t="s">
        <v>4279</v>
      </c>
      <c r="D1996" s="1" t="s">
        <v>3780</v>
      </c>
      <c r="E1996" s="1" t="s">
        <v>15</v>
      </c>
      <c r="F1996" s="1" t="s">
        <v>3797</v>
      </c>
      <c r="G1996" s="1" t="s">
        <v>119</v>
      </c>
      <c r="H1996" s="1" t="s">
        <v>205</v>
      </c>
    </row>
    <row r="1997" ht="15.75" customHeight="1">
      <c r="A1997" s="1" t="s">
        <v>4280</v>
      </c>
      <c r="B1997" s="1" t="s">
        <v>4281</v>
      </c>
      <c r="C1997" s="1">
        <v>5.1991424839E10</v>
      </c>
      <c r="D1997" s="1" t="s">
        <v>3780</v>
      </c>
      <c r="E1997" s="1" t="s">
        <v>15</v>
      </c>
      <c r="F1997" s="1" t="s">
        <v>3781</v>
      </c>
      <c r="G1997" s="1" t="s">
        <v>119</v>
      </c>
      <c r="H1997" s="1" t="s">
        <v>349</v>
      </c>
    </row>
    <row r="1998" ht="15.75" customHeight="1">
      <c r="A1998" s="1" t="s">
        <v>4282</v>
      </c>
      <c r="B1998" s="1" t="s">
        <v>4283</v>
      </c>
      <c r="C1998" s="1">
        <v>8.1987225868E10</v>
      </c>
      <c r="D1998" s="1" t="s">
        <v>3780</v>
      </c>
      <c r="E1998" s="1" t="s">
        <v>15</v>
      </c>
      <c r="F1998" s="1" t="s">
        <v>3792</v>
      </c>
      <c r="G1998" s="1" t="s">
        <v>119</v>
      </c>
      <c r="H1998" s="1" t="s">
        <v>1255</v>
      </c>
    </row>
    <row r="1999" ht="15.75" customHeight="1">
      <c r="A1999" s="1" t="s">
        <v>4284</v>
      </c>
      <c r="B1999" s="1" t="s">
        <v>4285</v>
      </c>
      <c r="C1999" s="1">
        <v>4.5998066846E10</v>
      </c>
      <c r="D1999" s="1" t="s">
        <v>3780</v>
      </c>
      <c r="E1999" s="1" t="s">
        <v>15</v>
      </c>
      <c r="F1999" s="1" t="s">
        <v>3781</v>
      </c>
      <c r="G1999" s="1" t="s">
        <v>119</v>
      </c>
      <c r="H1999" s="1" t="s">
        <v>133</v>
      </c>
    </row>
    <row r="2000" ht="15.75" customHeight="1">
      <c r="A2000" s="1" t="s">
        <v>4286</v>
      </c>
      <c r="B2000" s="1" t="s">
        <v>4287</v>
      </c>
      <c r="C2000" s="1">
        <v>1.2997221961E10</v>
      </c>
      <c r="D2000" s="1" t="s">
        <v>3780</v>
      </c>
      <c r="E2000" s="1" t="s">
        <v>15</v>
      </c>
      <c r="F2000" s="1" t="s">
        <v>3781</v>
      </c>
      <c r="G2000" s="1" t="s">
        <v>119</v>
      </c>
      <c r="H2000" s="1" t="s">
        <v>710</v>
      </c>
    </row>
    <row r="2001" ht="15.75" customHeight="1">
      <c r="A2001" s="1" t="s">
        <v>4288</v>
      </c>
      <c r="B2001" s="1" t="s">
        <v>4289</v>
      </c>
      <c r="C2001" s="1" t="s">
        <v>4290</v>
      </c>
      <c r="D2001" s="1" t="s">
        <v>3780</v>
      </c>
      <c r="E2001" s="1" t="s">
        <v>15</v>
      </c>
      <c r="F2001" s="1" t="s">
        <v>3815</v>
      </c>
      <c r="G2001" s="1" t="s">
        <v>17</v>
      </c>
      <c r="H2001" s="1" t="s">
        <v>93</v>
      </c>
    </row>
    <row r="2002" ht="15.75" customHeight="1">
      <c r="A2002" s="1" t="s">
        <v>4291</v>
      </c>
      <c r="B2002" s="1" t="s">
        <v>4292</v>
      </c>
      <c r="C2002" s="1">
        <v>4.6991235463E10</v>
      </c>
      <c r="D2002" s="1" t="s">
        <v>3780</v>
      </c>
      <c r="E2002" s="1" t="s">
        <v>15</v>
      </c>
      <c r="F2002" s="1" t="s">
        <v>3781</v>
      </c>
      <c r="G2002" s="1" t="s">
        <v>17</v>
      </c>
      <c r="H2002" s="1" t="s">
        <v>1912</v>
      </c>
    </row>
    <row r="2003" ht="15.75" customHeight="1">
      <c r="A2003" s="1" t="s">
        <v>1790</v>
      </c>
      <c r="B2003" s="1" t="s">
        <v>4293</v>
      </c>
      <c r="C2003" s="1">
        <v>8.3986533703E10</v>
      </c>
      <c r="D2003" s="1" t="s">
        <v>3780</v>
      </c>
      <c r="E2003" s="1" t="s">
        <v>15</v>
      </c>
      <c r="F2003" s="1" t="s">
        <v>3781</v>
      </c>
      <c r="G2003" s="1" t="s">
        <v>119</v>
      </c>
      <c r="H2003" s="1" t="s">
        <v>205</v>
      </c>
    </row>
    <row r="2004" ht="15.75" customHeight="1">
      <c r="A2004" s="1" t="s">
        <v>4294</v>
      </c>
      <c r="B2004" s="1" t="s">
        <v>4295</v>
      </c>
      <c r="C2004" s="1">
        <v>4.2999253635E10</v>
      </c>
      <c r="D2004" s="1" t="s">
        <v>3780</v>
      </c>
      <c r="E2004" s="1" t="s">
        <v>15</v>
      </c>
      <c r="F2004" s="1" t="s">
        <v>3781</v>
      </c>
      <c r="G2004" s="1" t="s">
        <v>119</v>
      </c>
      <c r="H2004" s="1" t="s">
        <v>127</v>
      </c>
    </row>
    <row r="2005" ht="15.75" customHeight="1">
      <c r="A2005" s="1" t="s">
        <v>4296</v>
      </c>
      <c r="B2005" s="1" t="s">
        <v>4297</v>
      </c>
      <c r="C2005" s="1">
        <v>7.399814323E10</v>
      </c>
      <c r="D2005" s="1" t="s">
        <v>3780</v>
      </c>
      <c r="E2005" s="1" t="s">
        <v>15</v>
      </c>
      <c r="F2005" s="1" t="s">
        <v>3781</v>
      </c>
      <c r="G2005" s="1" t="s">
        <v>119</v>
      </c>
      <c r="H2005" s="1" t="s">
        <v>608</v>
      </c>
    </row>
    <row r="2006" ht="15.75" customHeight="1">
      <c r="A2006" s="1" t="s">
        <v>4298</v>
      </c>
      <c r="B2006" s="1" t="s">
        <v>4299</v>
      </c>
      <c r="C2006" s="1" t="s">
        <v>4300</v>
      </c>
      <c r="D2006" s="1" t="s">
        <v>3780</v>
      </c>
      <c r="E2006" s="1" t="s">
        <v>15</v>
      </c>
      <c r="F2006" s="1" t="s">
        <v>3812</v>
      </c>
      <c r="G2006" s="1" t="s">
        <v>119</v>
      </c>
      <c r="H2006" s="1" t="s">
        <v>205</v>
      </c>
    </row>
    <row r="2007" ht="15.75" customHeight="1">
      <c r="A2007" s="1" t="s">
        <v>4301</v>
      </c>
      <c r="B2007" s="1" t="s">
        <v>4302</v>
      </c>
      <c r="C2007" s="1" t="s">
        <v>4303</v>
      </c>
      <c r="D2007" s="1" t="s">
        <v>3780</v>
      </c>
      <c r="E2007" s="1" t="s">
        <v>15</v>
      </c>
      <c r="F2007" s="1" t="s">
        <v>3781</v>
      </c>
      <c r="G2007" s="1" t="s">
        <v>119</v>
      </c>
      <c r="H2007" s="1" t="s">
        <v>127</v>
      </c>
    </row>
    <row r="2008" ht="15.75" customHeight="1">
      <c r="A2008" s="1" t="s">
        <v>4304</v>
      </c>
      <c r="B2008" s="1" t="s">
        <v>4305</v>
      </c>
      <c r="C2008" s="1">
        <v>6.6999356954E10</v>
      </c>
      <c r="D2008" s="1" t="s">
        <v>3780</v>
      </c>
      <c r="E2008" s="1" t="s">
        <v>15</v>
      </c>
      <c r="F2008" s="1" t="s">
        <v>3781</v>
      </c>
      <c r="G2008" s="1" t="s">
        <v>119</v>
      </c>
      <c r="H2008" s="1" t="s">
        <v>93</v>
      </c>
    </row>
    <row r="2009" ht="15.75" customHeight="1">
      <c r="A2009" s="1" t="s">
        <v>46</v>
      </c>
      <c r="B2009" s="1" t="s">
        <v>4306</v>
      </c>
      <c r="C2009" s="1">
        <v>2.1996196189E10</v>
      </c>
      <c r="D2009" s="1" t="s">
        <v>3780</v>
      </c>
      <c r="E2009" s="1" t="s">
        <v>15</v>
      </c>
      <c r="F2009" s="1" t="s">
        <v>3797</v>
      </c>
      <c r="G2009" s="1" t="s">
        <v>119</v>
      </c>
      <c r="H2009" s="1" t="s">
        <v>205</v>
      </c>
    </row>
    <row r="2010" ht="15.75" customHeight="1">
      <c r="A2010" s="1" t="s">
        <v>4307</v>
      </c>
      <c r="B2010" s="1" t="s">
        <v>4308</v>
      </c>
      <c r="C2010" s="1">
        <v>9.8985843062E10</v>
      </c>
      <c r="D2010" s="1" t="s">
        <v>3780</v>
      </c>
      <c r="E2010" s="1" t="s">
        <v>15</v>
      </c>
      <c r="F2010" s="1" t="s">
        <v>4309</v>
      </c>
      <c r="G2010" s="1" t="s">
        <v>119</v>
      </c>
      <c r="H2010" s="1" t="s">
        <v>162</v>
      </c>
    </row>
    <row r="2011" ht="15.75" customHeight="1">
      <c r="A2011" s="1" t="s">
        <v>4310</v>
      </c>
      <c r="B2011" s="1" t="s">
        <v>4311</v>
      </c>
      <c r="C2011" s="1">
        <v>1.1960141809E10</v>
      </c>
      <c r="D2011" s="1" t="s">
        <v>3780</v>
      </c>
      <c r="E2011" s="1" t="s">
        <v>15</v>
      </c>
      <c r="F2011" s="1" t="s">
        <v>3815</v>
      </c>
      <c r="G2011" s="1" t="s">
        <v>17</v>
      </c>
      <c r="H2011" s="1" t="s">
        <v>162</v>
      </c>
    </row>
    <row r="2012" ht="15.75" customHeight="1">
      <c r="A2012" s="1" t="s">
        <v>4312</v>
      </c>
      <c r="B2012" s="1" t="s">
        <v>4313</v>
      </c>
      <c r="C2012" s="1">
        <v>2.1981074232E10</v>
      </c>
      <c r="D2012" s="1" t="s">
        <v>3780</v>
      </c>
      <c r="E2012" s="1" t="s">
        <v>15</v>
      </c>
      <c r="F2012" s="1" t="s">
        <v>3781</v>
      </c>
      <c r="G2012" s="1" t="s">
        <v>119</v>
      </c>
      <c r="H2012" s="1" t="s">
        <v>300</v>
      </c>
    </row>
    <row r="2013" ht="15.75" customHeight="1">
      <c r="A2013" s="1" t="s">
        <v>4314</v>
      </c>
      <c r="B2013" s="1" t="s">
        <v>4315</v>
      </c>
      <c r="C2013" s="1" t="s">
        <v>4316</v>
      </c>
      <c r="D2013" s="1" t="s">
        <v>3780</v>
      </c>
      <c r="E2013" s="1" t="s">
        <v>15</v>
      </c>
      <c r="F2013" s="1" t="s">
        <v>3781</v>
      </c>
      <c r="G2013" s="1" t="s">
        <v>119</v>
      </c>
      <c r="H2013" s="1" t="s">
        <v>1255</v>
      </c>
    </row>
    <row r="2014" ht="15.75" customHeight="1">
      <c r="A2014" s="1" t="s">
        <v>4317</v>
      </c>
      <c r="B2014" s="1" t="s">
        <v>4318</v>
      </c>
      <c r="C2014" s="1">
        <v>3.3984447053E10</v>
      </c>
      <c r="D2014" s="1" t="s">
        <v>3780</v>
      </c>
      <c r="E2014" s="1" t="s">
        <v>15</v>
      </c>
      <c r="F2014" s="1" t="s">
        <v>3797</v>
      </c>
      <c r="G2014" s="1" t="s">
        <v>119</v>
      </c>
      <c r="H2014" s="1" t="s">
        <v>1677</v>
      </c>
    </row>
    <row r="2015" ht="15.75" customHeight="1">
      <c r="A2015" s="1" t="s">
        <v>4319</v>
      </c>
      <c r="B2015" s="1" t="s">
        <v>4320</v>
      </c>
      <c r="C2015" s="1">
        <v>1.1998327458E10</v>
      </c>
      <c r="D2015" s="1" t="s">
        <v>3780</v>
      </c>
      <c r="E2015" s="1" t="s">
        <v>15</v>
      </c>
      <c r="F2015" s="1" t="s">
        <v>3781</v>
      </c>
      <c r="G2015" s="1" t="s">
        <v>17</v>
      </c>
      <c r="H2015" s="1" t="s">
        <v>1153</v>
      </c>
    </row>
    <row r="2016" ht="15.75" customHeight="1">
      <c r="A2016" s="1" t="s">
        <v>4321</v>
      </c>
      <c r="B2016" s="1" t="s">
        <v>4322</v>
      </c>
      <c r="C2016" s="1">
        <v>2.1973782803E10</v>
      </c>
      <c r="D2016" s="1" t="s">
        <v>3780</v>
      </c>
      <c r="E2016" s="1" t="s">
        <v>15</v>
      </c>
      <c r="F2016" s="1" t="s">
        <v>3792</v>
      </c>
      <c r="G2016" s="1" t="s">
        <v>119</v>
      </c>
      <c r="H2016" s="1" t="s">
        <v>1677</v>
      </c>
    </row>
    <row r="2017" ht="15.75" customHeight="1">
      <c r="A2017" s="1" t="s">
        <v>4323</v>
      </c>
      <c r="B2017" s="1" t="s">
        <v>4324</v>
      </c>
      <c r="C2017" s="1">
        <v>5.562998143034E12</v>
      </c>
      <c r="D2017" s="1" t="s">
        <v>3780</v>
      </c>
      <c r="E2017" s="1" t="s">
        <v>15</v>
      </c>
      <c r="F2017" s="1" t="s">
        <v>3781</v>
      </c>
      <c r="G2017" s="1" t="s">
        <v>119</v>
      </c>
      <c r="H2017" s="1" t="s">
        <v>93</v>
      </c>
    </row>
    <row r="2018" ht="15.75" customHeight="1">
      <c r="A2018" s="1" t="s">
        <v>4325</v>
      </c>
      <c r="B2018" s="1" t="s">
        <v>4326</v>
      </c>
      <c r="C2018" s="1">
        <v>3.1999706225E10</v>
      </c>
      <c r="D2018" s="1" t="s">
        <v>3780</v>
      </c>
      <c r="E2018" s="1" t="s">
        <v>15</v>
      </c>
      <c r="F2018" s="1" t="s">
        <v>3781</v>
      </c>
      <c r="G2018" s="1" t="s">
        <v>17</v>
      </c>
      <c r="H2018" s="1" t="s">
        <v>310</v>
      </c>
    </row>
    <row r="2019" ht="15.75" customHeight="1">
      <c r="A2019" s="1" t="s">
        <v>1028</v>
      </c>
      <c r="B2019" s="1" t="s">
        <v>4327</v>
      </c>
      <c r="C2019" s="1">
        <v>4.8991434571E10</v>
      </c>
      <c r="D2019" s="1" t="s">
        <v>3780</v>
      </c>
      <c r="E2019" s="1" t="s">
        <v>15</v>
      </c>
      <c r="F2019" s="1" t="s">
        <v>3812</v>
      </c>
      <c r="G2019" s="1" t="s">
        <v>119</v>
      </c>
      <c r="H2019" s="1" t="s">
        <v>205</v>
      </c>
    </row>
    <row r="2020" ht="15.75" customHeight="1">
      <c r="A2020" s="1" t="s">
        <v>666</v>
      </c>
      <c r="B2020" s="1" t="s">
        <v>4328</v>
      </c>
      <c r="C2020" s="1">
        <v>2.1969433967E10</v>
      </c>
      <c r="D2020" s="1" t="s">
        <v>3780</v>
      </c>
      <c r="E2020" s="1" t="s">
        <v>15</v>
      </c>
      <c r="F2020" s="1" t="s">
        <v>3797</v>
      </c>
      <c r="G2020" s="1" t="s">
        <v>119</v>
      </c>
      <c r="H2020" s="1" t="s">
        <v>354</v>
      </c>
    </row>
    <row r="2021" ht="15.75" customHeight="1">
      <c r="A2021" s="1" t="s">
        <v>4329</v>
      </c>
      <c r="B2021" s="1" t="s">
        <v>4330</v>
      </c>
      <c r="C2021" s="1">
        <v>6.6992421387E10</v>
      </c>
      <c r="D2021" s="1" t="s">
        <v>3780</v>
      </c>
      <c r="E2021" s="1" t="s">
        <v>15</v>
      </c>
      <c r="F2021" s="1" t="s">
        <v>3781</v>
      </c>
      <c r="G2021" s="1" t="s">
        <v>119</v>
      </c>
      <c r="H2021" s="1" t="s">
        <v>360</v>
      </c>
    </row>
    <row r="2022" ht="15.75" customHeight="1">
      <c r="A2022" s="1" t="s">
        <v>4331</v>
      </c>
      <c r="B2022" s="1" t="s">
        <v>4332</v>
      </c>
      <c r="C2022" s="1">
        <v>5.543988555266E12</v>
      </c>
      <c r="D2022" s="1" t="s">
        <v>3780</v>
      </c>
      <c r="E2022" s="1" t="s">
        <v>15</v>
      </c>
      <c r="F2022" s="1" t="s">
        <v>3781</v>
      </c>
      <c r="G2022" s="1" t="s">
        <v>119</v>
      </c>
      <c r="H2022" s="1" t="s">
        <v>354</v>
      </c>
    </row>
    <row r="2023" ht="15.75" customHeight="1">
      <c r="A2023" s="1" t="s">
        <v>288</v>
      </c>
      <c r="B2023" s="1" t="s">
        <v>4333</v>
      </c>
      <c r="C2023" s="1">
        <v>8.1987709878E10</v>
      </c>
      <c r="D2023" s="1" t="s">
        <v>3780</v>
      </c>
      <c r="E2023" s="1" t="s">
        <v>15</v>
      </c>
      <c r="F2023" s="1" t="s">
        <v>3781</v>
      </c>
      <c r="G2023" s="1" t="s">
        <v>119</v>
      </c>
      <c r="H2023" s="1" t="s">
        <v>127</v>
      </c>
    </row>
    <row r="2024" ht="15.75" customHeight="1">
      <c r="A2024" s="1" t="s">
        <v>4334</v>
      </c>
      <c r="B2024" s="1" t="s">
        <v>4335</v>
      </c>
      <c r="C2024" s="1">
        <v>6.999388296E10</v>
      </c>
      <c r="D2024" s="1" t="s">
        <v>3780</v>
      </c>
      <c r="E2024" s="1" t="s">
        <v>15</v>
      </c>
      <c r="F2024" s="1" t="s">
        <v>3781</v>
      </c>
      <c r="G2024" s="1" t="s">
        <v>119</v>
      </c>
      <c r="H2024" s="1" t="s">
        <v>205</v>
      </c>
    </row>
    <row r="2025" ht="15.75" customHeight="1">
      <c r="A2025" s="1" t="s">
        <v>4336</v>
      </c>
      <c r="B2025" s="1" t="s">
        <v>4337</v>
      </c>
      <c r="C2025" s="1">
        <v>3.2999000558E10</v>
      </c>
      <c r="D2025" s="1" t="s">
        <v>3780</v>
      </c>
      <c r="E2025" s="1" t="s">
        <v>15</v>
      </c>
      <c r="F2025" s="1" t="s">
        <v>3781</v>
      </c>
      <c r="G2025" s="1" t="s">
        <v>17</v>
      </c>
      <c r="H2025" s="1" t="s">
        <v>986</v>
      </c>
    </row>
    <row r="2026" ht="15.75" customHeight="1">
      <c r="A2026" s="1" t="s">
        <v>4338</v>
      </c>
      <c r="B2026" s="1" t="s">
        <v>4339</v>
      </c>
      <c r="C2026" s="1">
        <v>2.3991971949E10</v>
      </c>
      <c r="D2026" s="1" t="s">
        <v>3780</v>
      </c>
      <c r="E2026" s="1" t="s">
        <v>15</v>
      </c>
      <c r="F2026" s="1" t="s">
        <v>3781</v>
      </c>
      <c r="G2026" s="1" t="s">
        <v>119</v>
      </c>
      <c r="H2026" s="1" t="s">
        <v>1153</v>
      </c>
    </row>
    <row r="2027" ht="15.75" customHeight="1">
      <c r="A2027" s="1" t="s">
        <v>4340</v>
      </c>
      <c r="B2027" s="1" t="s">
        <v>4341</v>
      </c>
      <c r="C2027" s="1">
        <v>6.7981162837E10</v>
      </c>
      <c r="D2027" s="1" t="s">
        <v>3780</v>
      </c>
      <c r="E2027" s="1" t="s">
        <v>15</v>
      </c>
      <c r="F2027" s="1" t="s">
        <v>3781</v>
      </c>
      <c r="G2027" s="1" t="s">
        <v>119</v>
      </c>
      <c r="H2027" s="1" t="s">
        <v>608</v>
      </c>
    </row>
    <row r="2028" ht="15.75" customHeight="1">
      <c r="A2028" s="1" t="s">
        <v>2774</v>
      </c>
      <c r="B2028" s="1" t="s">
        <v>4342</v>
      </c>
      <c r="C2028" s="1">
        <v>2.1967087084E10</v>
      </c>
      <c r="D2028" s="1" t="s">
        <v>3780</v>
      </c>
      <c r="E2028" s="1" t="s">
        <v>15</v>
      </c>
      <c r="F2028" s="1" t="s">
        <v>3797</v>
      </c>
      <c r="G2028" s="1" t="s">
        <v>119</v>
      </c>
      <c r="H2028" s="1" t="s">
        <v>710</v>
      </c>
    </row>
    <row r="2029" ht="15.75" customHeight="1">
      <c r="A2029" s="1" t="s">
        <v>4343</v>
      </c>
      <c r="B2029" s="1" t="s">
        <v>4344</v>
      </c>
      <c r="C2029" s="1">
        <v>5.511956485221E12</v>
      </c>
      <c r="D2029" s="1" t="s">
        <v>3780</v>
      </c>
      <c r="E2029" s="1" t="s">
        <v>15</v>
      </c>
      <c r="F2029" s="1" t="s">
        <v>3797</v>
      </c>
      <c r="G2029" s="1" t="s">
        <v>119</v>
      </c>
      <c r="H2029" s="1" t="s">
        <v>300</v>
      </c>
    </row>
    <row r="2030" ht="15.75" customHeight="1">
      <c r="A2030" s="1" t="s">
        <v>1043</v>
      </c>
      <c r="B2030" s="1" t="s">
        <v>4345</v>
      </c>
      <c r="C2030" s="1">
        <v>1.1964165712E10</v>
      </c>
      <c r="D2030" s="1" t="s">
        <v>3780</v>
      </c>
      <c r="E2030" s="1" t="s">
        <v>15</v>
      </c>
      <c r="F2030" s="1" t="s">
        <v>3797</v>
      </c>
      <c r="G2030" s="1" t="s">
        <v>17</v>
      </c>
      <c r="H2030" s="1" t="s">
        <v>1912</v>
      </c>
    </row>
    <row r="2031" ht="15.75" customHeight="1">
      <c r="A2031" s="1" t="s">
        <v>4346</v>
      </c>
      <c r="B2031" s="1" t="s">
        <v>4347</v>
      </c>
      <c r="C2031" s="1">
        <v>5.199184742E9</v>
      </c>
      <c r="D2031" s="1" t="s">
        <v>3780</v>
      </c>
      <c r="E2031" s="1" t="s">
        <v>15</v>
      </c>
      <c r="F2031" s="1" t="s">
        <v>3781</v>
      </c>
      <c r="G2031" s="1" t="s">
        <v>119</v>
      </c>
      <c r="H2031" s="1" t="s">
        <v>133</v>
      </c>
    </row>
    <row r="2032" ht="15.75" customHeight="1">
      <c r="A2032" s="1" t="s">
        <v>3582</v>
      </c>
      <c r="B2032" s="1" t="s">
        <v>4348</v>
      </c>
      <c r="C2032" s="1">
        <v>9.6991750797E10</v>
      </c>
      <c r="D2032" s="1" t="s">
        <v>3780</v>
      </c>
      <c r="E2032" s="1" t="s">
        <v>15</v>
      </c>
      <c r="F2032" s="1" t="s">
        <v>3797</v>
      </c>
      <c r="G2032" s="1" t="s">
        <v>17</v>
      </c>
      <c r="H2032" s="1" t="s">
        <v>300</v>
      </c>
    </row>
    <row r="2033" ht="15.75" customHeight="1">
      <c r="A2033" s="1" t="s">
        <v>4349</v>
      </c>
      <c r="B2033" s="1" t="s">
        <v>4350</v>
      </c>
      <c r="C2033" s="1">
        <v>8.1991548085E10</v>
      </c>
      <c r="D2033" s="1" t="s">
        <v>3780</v>
      </c>
      <c r="E2033" s="1" t="s">
        <v>15</v>
      </c>
      <c r="F2033" s="1" t="s">
        <v>3797</v>
      </c>
      <c r="G2033" s="1" t="s">
        <v>119</v>
      </c>
      <c r="H2033" s="1" t="s">
        <v>205</v>
      </c>
    </row>
    <row r="2034" ht="15.75" customHeight="1">
      <c r="A2034" s="1" t="s">
        <v>4351</v>
      </c>
      <c r="B2034" s="1" t="s">
        <v>4352</v>
      </c>
      <c r="C2034" s="1">
        <v>3.799111075E10</v>
      </c>
      <c r="D2034" s="1" t="s">
        <v>3899</v>
      </c>
      <c r="E2034" s="1" t="s">
        <v>17</v>
      </c>
      <c r="F2034" s="1" t="s">
        <v>4353</v>
      </c>
      <c r="G2034" s="1" t="s">
        <v>3901</v>
      </c>
      <c r="H2034" s="1" t="s">
        <v>3902</v>
      </c>
    </row>
    <row r="2035" ht="15.75" customHeight="1">
      <c r="A2035" s="1" t="s">
        <v>4354</v>
      </c>
      <c r="B2035" s="1" t="s">
        <v>4355</v>
      </c>
      <c r="C2035" s="1">
        <v>2.1998940255E10</v>
      </c>
      <c r="D2035" s="1" t="s">
        <v>3780</v>
      </c>
      <c r="E2035" s="1" t="s">
        <v>15</v>
      </c>
      <c r="F2035" s="1" t="s">
        <v>3812</v>
      </c>
      <c r="G2035" s="1" t="s">
        <v>119</v>
      </c>
      <c r="H2035" s="1" t="s">
        <v>205</v>
      </c>
    </row>
    <row r="2036" ht="15.75" customHeight="1">
      <c r="A2036" s="1" t="s">
        <v>1280</v>
      </c>
      <c r="B2036" s="1" t="s">
        <v>4356</v>
      </c>
      <c r="C2036" s="1">
        <v>6.5996396345E10</v>
      </c>
      <c r="D2036" s="1" t="s">
        <v>3780</v>
      </c>
      <c r="E2036" s="1" t="s">
        <v>15</v>
      </c>
      <c r="F2036" s="1" t="s">
        <v>3797</v>
      </c>
      <c r="G2036" s="1" t="s">
        <v>119</v>
      </c>
      <c r="H2036" s="1" t="s">
        <v>300</v>
      </c>
    </row>
    <row r="2037" ht="15.75" customHeight="1">
      <c r="A2037" s="1" t="s">
        <v>333</v>
      </c>
      <c r="B2037" s="1" t="s">
        <v>4357</v>
      </c>
      <c r="C2037" s="1">
        <v>1.1965509387E10</v>
      </c>
      <c r="D2037" s="1" t="s">
        <v>3780</v>
      </c>
      <c r="E2037" s="1" t="s">
        <v>15</v>
      </c>
      <c r="F2037" s="1" t="s">
        <v>3797</v>
      </c>
      <c r="G2037" s="1" t="s">
        <v>17</v>
      </c>
      <c r="H2037" s="1" t="s">
        <v>354</v>
      </c>
    </row>
    <row r="2038" ht="15.75" customHeight="1">
      <c r="A2038" s="1" t="s">
        <v>4358</v>
      </c>
      <c r="B2038" s="1" t="s">
        <v>4359</v>
      </c>
      <c r="C2038" s="1">
        <v>6.262998629313E12</v>
      </c>
      <c r="D2038" s="1" t="s">
        <v>4360</v>
      </c>
      <c r="E2038" s="1" t="s">
        <v>17</v>
      </c>
      <c r="F2038" s="1" t="s">
        <v>4361</v>
      </c>
      <c r="G2038" s="1" t="s">
        <v>4362</v>
      </c>
      <c r="H2038" s="1" t="s">
        <v>3902</v>
      </c>
    </row>
    <row r="2039" ht="15.75" customHeight="1">
      <c r="A2039" s="1" t="s">
        <v>4363</v>
      </c>
      <c r="B2039" s="1" t="s">
        <v>4364</v>
      </c>
      <c r="C2039" s="1">
        <v>4.7991262774E10</v>
      </c>
      <c r="D2039" s="1" t="s">
        <v>3780</v>
      </c>
      <c r="E2039" s="1" t="s">
        <v>15</v>
      </c>
      <c r="F2039" s="1" t="s">
        <v>3815</v>
      </c>
      <c r="G2039" s="1" t="s">
        <v>119</v>
      </c>
      <c r="H2039" s="1" t="s">
        <v>162</v>
      </c>
    </row>
    <row r="2040" ht="15.75" customHeight="1">
      <c r="A2040" s="1" t="s">
        <v>4365</v>
      </c>
      <c r="B2040" s="1" t="s">
        <v>4366</v>
      </c>
      <c r="C2040" s="1">
        <v>3.4984322194E10</v>
      </c>
      <c r="D2040" s="1" t="s">
        <v>3780</v>
      </c>
      <c r="E2040" s="1" t="s">
        <v>15</v>
      </c>
      <c r="F2040" s="1" t="s">
        <v>3781</v>
      </c>
      <c r="G2040" s="1" t="s">
        <v>17</v>
      </c>
      <c r="H2040" s="1" t="s">
        <v>986</v>
      </c>
    </row>
    <row r="2041" ht="15.75" customHeight="1">
      <c r="A2041" s="1" t="s">
        <v>4367</v>
      </c>
      <c r="B2041" s="1" t="s">
        <v>4368</v>
      </c>
      <c r="C2041" s="1">
        <v>2.4999957957E10</v>
      </c>
      <c r="D2041" s="1" t="s">
        <v>3780</v>
      </c>
      <c r="E2041" s="1" t="s">
        <v>15</v>
      </c>
      <c r="F2041" s="1" t="s">
        <v>3781</v>
      </c>
      <c r="G2041" s="1" t="s">
        <v>119</v>
      </c>
      <c r="H2041" s="1" t="s">
        <v>162</v>
      </c>
    </row>
    <row r="2042" ht="15.75" customHeight="1">
      <c r="A2042" s="1" t="s">
        <v>4369</v>
      </c>
      <c r="B2042" s="1" t="s">
        <v>4370</v>
      </c>
      <c r="C2042" s="1">
        <v>7.1991471471E10</v>
      </c>
      <c r="D2042" s="1" t="s">
        <v>3780</v>
      </c>
      <c r="E2042" s="1" t="s">
        <v>15</v>
      </c>
      <c r="F2042" s="1" t="s">
        <v>3781</v>
      </c>
      <c r="G2042" s="1" t="s">
        <v>119</v>
      </c>
      <c r="H2042" s="1" t="s">
        <v>354</v>
      </c>
    </row>
    <row r="2043" ht="15.75" customHeight="1">
      <c r="A2043" s="1" t="s">
        <v>536</v>
      </c>
      <c r="B2043" s="1" t="s">
        <v>4371</v>
      </c>
      <c r="C2043" s="1">
        <v>4.1998988731E10</v>
      </c>
      <c r="D2043" s="1" t="s">
        <v>3780</v>
      </c>
      <c r="E2043" s="1" t="s">
        <v>15</v>
      </c>
      <c r="F2043" s="1" t="s">
        <v>3781</v>
      </c>
      <c r="G2043" s="1" t="s">
        <v>119</v>
      </c>
      <c r="H2043" s="1" t="s">
        <v>1554</v>
      </c>
    </row>
    <row r="2044" ht="15.75" customHeight="1">
      <c r="A2044" s="1" t="s">
        <v>4372</v>
      </c>
      <c r="B2044" s="1" t="s">
        <v>4373</v>
      </c>
      <c r="C2044" s="1">
        <v>1.1989253098E10</v>
      </c>
      <c r="D2044" s="1" t="s">
        <v>3780</v>
      </c>
      <c r="E2044" s="1" t="s">
        <v>15</v>
      </c>
      <c r="F2044" s="1" t="s">
        <v>3781</v>
      </c>
      <c r="G2044" s="1" t="s">
        <v>119</v>
      </c>
      <c r="H2044" s="1" t="s">
        <v>300</v>
      </c>
    </row>
    <row r="2045" ht="15.75" customHeight="1">
      <c r="A2045" s="1" t="s">
        <v>4374</v>
      </c>
      <c r="B2045" s="1" t="s">
        <v>4375</v>
      </c>
      <c r="C2045" s="1">
        <v>7.3998496425E10</v>
      </c>
      <c r="D2045" s="1" t="s">
        <v>3780</v>
      </c>
      <c r="E2045" s="1" t="s">
        <v>15</v>
      </c>
      <c r="F2045" s="1" t="s">
        <v>3781</v>
      </c>
      <c r="G2045" s="1" t="s">
        <v>119</v>
      </c>
      <c r="H2045" s="1" t="s">
        <v>162</v>
      </c>
    </row>
    <row r="2046" ht="15.75" customHeight="1">
      <c r="A2046" s="1" t="s">
        <v>4376</v>
      </c>
      <c r="B2046" s="1" t="s">
        <v>4377</v>
      </c>
      <c r="C2046" s="1">
        <v>5.563984981291E12</v>
      </c>
      <c r="D2046" s="1" t="s">
        <v>3780</v>
      </c>
      <c r="E2046" s="1" t="s">
        <v>15</v>
      </c>
      <c r="F2046" s="1" t="s">
        <v>3781</v>
      </c>
      <c r="G2046" s="1" t="s">
        <v>119</v>
      </c>
      <c r="H2046" s="1" t="s">
        <v>205</v>
      </c>
    </row>
    <row r="2047" ht="15.75" customHeight="1">
      <c r="A2047" s="1" t="s">
        <v>4378</v>
      </c>
      <c r="B2047" s="1" t="s">
        <v>4379</v>
      </c>
      <c r="C2047" s="1">
        <v>3.5998840158E10</v>
      </c>
      <c r="D2047" s="1" t="s">
        <v>3780</v>
      </c>
      <c r="E2047" s="1" t="s">
        <v>15</v>
      </c>
      <c r="F2047" s="1" t="s">
        <v>3781</v>
      </c>
      <c r="G2047" s="1" t="s">
        <v>119</v>
      </c>
      <c r="H2047" s="1" t="s">
        <v>127</v>
      </c>
    </row>
    <row r="2048" ht="15.75" customHeight="1">
      <c r="A2048" s="1" t="s">
        <v>4380</v>
      </c>
      <c r="B2048" s="1" t="s">
        <v>4381</v>
      </c>
      <c r="C2048" s="1">
        <v>2.1983181397E10</v>
      </c>
      <c r="D2048" s="1" t="s">
        <v>3780</v>
      </c>
      <c r="E2048" s="1" t="s">
        <v>15</v>
      </c>
      <c r="F2048" s="1" t="s">
        <v>3781</v>
      </c>
      <c r="G2048" s="1" t="s">
        <v>119</v>
      </c>
      <c r="H2048" s="1" t="s">
        <v>986</v>
      </c>
    </row>
    <row r="2049" ht="15.75" customHeight="1">
      <c r="A2049" s="1" t="s">
        <v>4382</v>
      </c>
      <c r="B2049" s="1" t="s">
        <v>4383</v>
      </c>
      <c r="C2049" s="1">
        <v>1.1960229146E10</v>
      </c>
      <c r="D2049" s="1" t="s">
        <v>3780</v>
      </c>
      <c r="E2049" s="1" t="s">
        <v>15</v>
      </c>
      <c r="F2049" s="1" t="s">
        <v>3781</v>
      </c>
      <c r="G2049" s="1" t="s">
        <v>119</v>
      </c>
      <c r="H2049" s="1" t="s">
        <v>127</v>
      </c>
    </row>
    <row r="2050" ht="15.75" customHeight="1">
      <c r="A2050" s="1" t="s">
        <v>4384</v>
      </c>
      <c r="B2050" s="1" t="s">
        <v>4385</v>
      </c>
      <c r="C2050" s="1">
        <v>6.2981622451E10</v>
      </c>
      <c r="D2050" s="1" t="s">
        <v>3780</v>
      </c>
      <c r="E2050" s="1" t="s">
        <v>15</v>
      </c>
      <c r="F2050" s="1" t="s">
        <v>3885</v>
      </c>
      <c r="G2050" s="1" t="s">
        <v>119</v>
      </c>
      <c r="H2050" s="1" t="s">
        <v>205</v>
      </c>
    </row>
    <row r="2051" ht="15.75" customHeight="1">
      <c r="A2051" s="1" t="s">
        <v>4386</v>
      </c>
      <c r="B2051" s="1" t="s">
        <v>4387</v>
      </c>
      <c r="C2051" s="1" t="s">
        <v>4388</v>
      </c>
      <c r="D2051" s="1" t="s">
        <v>3780</v>
      </c>
      <c r="E2051" s="1" t="s">
        <v>15</v>
      </c>
      <c r="F2051" s="1" t="s">
        <v>3815</v>
      </c>
      <c r="G2051" s="1" t="s">
        <v>17</v>
      </c>
      <c r="H2051" s="1" t="s">
        <v>310</v>
      </c>
    </row>
    <row r="2052" ht="15.75" customHeight="1">
      <c r="A2052" s="1" t="s">
        <v>46</v>
      </c>
      <c r="B2052" s="1" t="s">
        <v>4389</v>
      </c>
      <c r="C2052" s="1">
        <v>3.8998723951E10</v>
      </c>
      <c r="D2052" s="1" t="s">
        <v>3780</v>
      </c>
      <c r="E2052" s="1" t="s">
        <v>15</v>
      </c>
      <c r="F2052" s="1" t="s">
        <v>3781</v>
      </c>
      <c r="G2052" s="1" t="s">
        <v>119</v>
      </c>
      <c r="H2052" s="1" t="s">
        <v>4070</v>
      </c>
    </row>
    <row r="2053" ht="15.75" customHeight="1">
      <c r="A2053" s="1" t="s">
        <v>4390</v>
      </c>
      <c r="B2053" s="1" t="s">
        <v>4391</v>
      </c>
      <c r="C2053" s="1">
        <v>5.534992373105E12</v>
      </c>
      <c r="D2053" s="1" t="s">
        <v>3780</v>
      </c>
      <c r="E2053" s="1" t="s">
        <v>15</v>
      </c>
      <c r="F2053" s="1" t="s">
        <v>3781</v>
      </c>
      <c r="G2053" s="1" t="s">
        <v>119</v>
      </c>
      <c r="H2053" s="1" t="s">
        <v>205</v>
      </c>
    </row>
    <row r="2054" ht="15.75" customHeight="1">
      <c r="A2054" s="1" t="s">
        <v>4392</v>
      </c>
      <c r="B2054" s="1" t="s">
        <v>4393</v>
      </c>
      <c r="C2054" s="1">
        <v>4.7996810616E10</v>
      </c>
      <c r="D2054" s="1" t="s">
        <v>3780</v>
      </c>
      <c r="E2054" s="1" t="s">
        <v>15</v>
      </c>
      <c r="F2054" s="1" t="s">
        <v>3781</v>
      </c>
      <c r="G2054" s="1" t="s">
        <v>119</v>
      </c>
      <c r="H2054" s="1" t="s">
        <v>1554</v>
      </c>
    </row>
    <row r="2055" ht="15.75" customHeight="1">
      <c r="A2055" s="1" t="s">
        <v>4394</v>
      </c>
      <c r="B2055" s="1" t="s">
        <v>4395</v>
      </c>
      <c r="C2055" s="1">
        <v>2.1989250402E10</v>
      </c>
      <c r="D2055" s="1" t="s">
        <v>3780</v>
      </c>
      <c r="E2055" s="1" t="s">
        <v>15</v>
      </c>
      <c r="F2055" s="1" t="s">
        <v>3781</v>
      </c>
      <c r="G2055" s="1" t="s">
        <v>119</v>
      </c>
      <c r="H2055" s="1" t="s">
        <v>310</v>
      </c>
    </row>
    <row r="2056" ht="15.75" customHeight="1">
      <c r="A2056" s="1" t="s">
        <v>4396</v>
      </c>
      <c r="B2056" s="1" t="s">
        <v>4397</v>
      </c>
      <c r="C2056" s="1">
        <v>5.547933802831E12</v>
      </c>
      <c r="D2056" s="1" t="s">
        <v>3780</v>
      </c>
      <c r="E2056" s="1" t="s">
        <v>15</v>
      </c>
      <c r="F2056" s="1" t="s">
        <v>3781</v>
      </c>
      <c r="G2056" s="1" t="s">
        <v>119</v>
      </c>
      <c r="H2056" s="1" t="s">
        <v>93</v>
      </c>
    </row>
    <row r="2057" ht="15.75" customHeight="1">
      <c r="A2057" s="1" t="s">
        <v>4398</v>
      </c>
      <c r="B2057" s="1" t="s">
        <v>4399</v>
      </c>
      <c r="C2057" s="1">
        <v>4.7996162763E10</v>
      </c>
      <c r="D2057" s="1" t="s">
        <v>3780</v>
      </c>
      <c r="E2057" s="1" t="s">
        <v>15</v>
      </c>
      <c r="F2057" s="1" t="s">
        <v>3781</v>
      </c>
      <c r="G2057" s="1" t="s">
        <v>119</v>
      </c>
      <c r="H2057" s="1" t="s">
        <v>1153</v>
      </c>
    </row>
    <row r="2058" ht="15.75" customHeight="1">
      <c r="A2058" s="1" t="s">
        <v>4400</v>
      </c>
      <c r="B2058" s="1" t="s">
        <v>4401</v>
      </c>
      <c r="C2058" s="1">
        <v>8.8992285365E10</v>
      </c>
      <c r="D2058" s="1" t="s">
        <v>3780</v>
      </c>
      <c r="E2058" s="1" t="s">
        <v>15</v>
      </c>
      <c r="F2058" s="1" t="s">
        <v>3781</v>
      </c>
      <c r="G2058" s="1" t="s">
        <v>119</v>
      </c>
      <c r="H2058" s="1" t="s">
        <v>354</v>
      </c>
    </row>
    <row r="2059" ht="15.75" customHeight="1">
      <c r="A2059" s="1" t="s">
        <v>4402</v>
      </c>
      <c r="B2059" s="1" t="s">
        <v>4403</v>
      </c>
      <c r="C2059" s="1">
        <v>5.513997346233E12</v>
      </c>
      <c r="D2059" s="1"/>
      <c r="E2059" s="1"/>
      <c r="F2059" s="1"/>
      <c r="G2059" s="1"/>
      <c r="H2059" s="1"/>
    </row>
    <row r="2060" ht="15.75" customHeight="1">
      <c r="A2060" s="1" t="s">
        <v>4404</v>
      </c>
      <c r="B2060" s="1" t="s">
        <v>4405</v>
      </c>
      <c r="C2060" s="1">
        <v>8.1996501724E10</v>
      </c>
      <c r="D2060" s="1" t="s">
        <v>3780</v>
      </c>
      <c r="E2060" s="1" t="s">
        <v>15</v>
      </c>
      <c r="F2060" s="1" t="s">
        <v>3797</v>
      </c>
      <c r="G2060" s="1" t="s">
        <v>119</v>
      </c>
      <c r="H2060" s="1" t="s">
        <v>205</v>
      </c>
    </row>
    <row r="2061" ht="15.75" customHeight="1">
      <c r="A2061" s="1" t="s">
        <v>4406</v>
      </c>
      <c r="B2061" s="1" t="s">
        <v>4407</v>
      </c>
      <c r="C2061" s="1">
        <v>9.1981298333E10</v>
      </c>
      <c r="D2061" s="1" t="s">
        <v>3780</v>
      </c>
      <c r="E2061" s="1" t="s">
        <v>15</v>
      </c>
      <c r="F2061" s="1" t="s">
        <v>3781</v>
      </c>
      <c r="G2061" s="1" t="s">
        <v>119</v>
      </c>
      <c r="H2061" s="1" t="s">
        <v>300</v>
      </c>
    </row>
    <row r="2062" ht="15.75" customHeight="1">
      <c r="A2062" s="1" t="s">
        <v>4408</v>
      </c>
      <c r="B2062" s="1" t="s">
        <v>4409</v>
      </c>
      <c r="C2062" s="1">
        <v>2.8998867605E10</v>
      </c>
      <c r="D2062" s="1" t="s">
        <v>3780</v>
      </c>
      <c r="E2062" s="1" t="s">
        <v>15</v>
      </c>
      <c r="F2062" s="1" t="s">
        <v>3781</v>
      </c>
      <c r="G2062" s="1" t="s">
        <v>119</v>
      </c>
      <c r="H2062" s="1" t="s">
        <v>93</v>
      </c>
    </row>
    <row r="2063" ht="15.75" customHeight="1">
      <c r="A2063" s="1" t="s">
        <v>4410</v>
      </c>
      <c r="B2063" s="1" t="s">
        <v>4411</v>
      </c>
      <c r="C2063" s="1">
        <v>9.6981030913E10</v>
      </c>
      <c r="D2063" s="1" t="s">
        <v>3780</v>
      </c>
      <c r="E2063" s="1" t="s">
        <v>15</v>
      </c>
      <c r="F2063" s="1" t="s">
        <v>3781</v>
      </c>
      <c r="G2063" s="1" t="s">
        <v>119</v>
      </c>
      <c r="H2063" s="1" t="s">
        <v>354</v>
      </c>
    </row>
    <row r="2064" ht="15.75" customHeight="1">
      <c r="A2064" s="1" t="s">
        <v>288</v>
      </c>
      <c r="B2064" s="1" t="s">
        <v>4412</v>
      </c>
      <c r="C2064" s="1">
        <v>1.1970932981E10</v>
      </c>
      <c r="D2064" s="1" t="s">
        <v>3780</v>
      </c>
      <c r="E2064" s="1" t="s">
        <v>15</v>
      </c>
      <c r="F2064" s="1" t="s">
        <v>3781</v>
      </c>
      <c r="G2064" s="1" t="s">
        <v>119</v>
      </c>
      <c r="H2064" s="1" t="s">
        <v>205</v>
      </c>
    </row>
    <row r="2065" ht="15.75" customHeight="1">
      <c r="A2065" s="1" t="s">
        <v>4413</v>
      </c>
      <c r="B2065" s="1" t="s">
        <v>4414</v>
      </c>
      <c r="C2065" s="1" t="s">
        <v>4415</v>
      </c>
      <c r="D2065" s="1" t="s">
        <v>3780</v>
      </c>
      <c r="E2065" s="1" t="s">
        <v>15</v>
      </c>
      <c r="F2065" s="1" t="s">
        <v>3812</v>
      </c>
      <c r="G2065" s="1" t="s">
        <v>119</v>
      </c>
      <c r="H2065" s="1" t="s">
        <v>205</v>
      </c>
    </row>
    <row r="2066" ht="15.75" customHeight="1">
      <c r="A2066" s="1" t="s">
        <v>2240</v>
      </c>
      <c r="B2066" s="1" t="s">
        <v>4416</v>
      </c>
      <c r="C2066" s="1" t="s">
        <v>4417</v>
      </c>
      <c r="D2066" s="1" t="s">
        <v>3780</v>
      </c>
      <c r="E2066" s="1" t="s">
        <v>15</v>
      </c>
      <c r="F2066" s="1" t="s">
        <v>3781</v>
      </c>
      <c r="G2066" s="1" t="s">
        <v>119</v>
      </c>
      <c r="H2066" s="1" t="s">
        <v>1554</v>
      </c>
    </row>
    <row r="2067" ht="15.75" customHeight="1">
      <c r="A2067" s="1" t="s">
        <v>4418</v>
      </c>
      <c r="B2067" s="1" t="s">
        <v>4419</v>
      </c>
      <c r="C2067" s="1">
        <v>2.1993595583E10</v>
      </c>
      <c r="D2067" s="1" t="s">
        <v>3780</v>
      </c>
      <c r="E2067" s="1" t="s">
        <v>15</v>
      </c>
      <c r="F2067" s="1" t="s">
        <v>3781</v>
      </c>
      <c r="G2067" s="1" t="s">
        <v>119</v>
      </c>
      <c r="H2067" s="1" t="s">
        <v>710</v>
      </c>
    </row>
    <row r="2068" ht="15.75" customHeight="1">
      <c r="A2068" s="1" t="s">
        <v>4420</v>
      </c>
      <c r="B2068" s="1" t="s">
        <v>4421</v>
      </c>
      <c r="C2068" s="1">
        <v>7.1992391975E10</v>
      </c>
      <c r="D2068" s="1" t="s">
        <v>3780</v>
      </c>
      <c r="E2068" s="1" t="s">
        <v>15</v>
      </c>
      <c r="F2068" s="1" t="s">
        <v>3781</v>
      </c>
      <c r="G2068" s="1" t="s">
        <v>119</v>
      </c>
      <c r="H2068" s="1" t="s">
        <v>608</v>
      </c>
    </row>
    <row r="2069" ht="15.75" customHeight="1">
      <c r="A2069" s="1" t="s">
        <v>1963</v>
      </c>
      <c r="B2069" s="1" t="s">
        <v>4422</v>
      </c>
      <c r="C2069" s="1" t="s">
        <v>4423</v>
      </c>
      <c r="D2069" s="1" t="s">
        <v>3780</v>
      </c>
      <c r="E2069" s="1" t="s">
        <v>15</v>
      </c>
      <c r="F2069" s="1" t="s">
        <v>3781</v>
      </c>
      <c r="G2069" s="1" t="s">
        <v>119</v>
      </c>
      <c r="H2069" s="1" t="s">
        <v>349</v>
      </c>
    </row>
    <row r="2070" ht="15.75" customHeight="1">
      <c r="A2070" s="1" t="s">
        <v>4424</v>
      </c>
      <c r="B2070" s="1" t="s">
        <v>4425</v>
      </c>
      <c r="C2070" s="1">
        <v>2.198248319E10</v>
      </c>
      <c r="D2070" s="1" t="s">
        <v>3780</v>
      </c>
      <c r="E2070" s="1" t="s">
        <v>15</v>
      </c>
      <c r="F2070" s="1" t="s">
        <v>3781</v>
      </c>
      <c r="G2070" s="1" t="s">
        <v>119</v>
      </c>
      <c r="H2070" s="1" t="s">
        <v>93</v>
      </c>
    </row>
    <row r="2071" ht="15.75" customHeight="1">
      <c r="A2071" s="1" t="s">
        <v>109</v>
      </c>
      <c r="B2071" s="1" t="s">
        <v>4426</v>
      </c>
      <c r="C2071" s="1">
        <v>1.1942889184E10</v>
      </c>
      <c r="D2071" s="1" t="s">
        <v>3780</v>
      </c>
      <c r="E2071" s="1" t="s">
        <v>15</v>
      </c>
      <c r="F2071" s="1" t="s">
        <v>3781</v>
      </c>
      <c r="G2071" s="1" t="s">
        <v>119</v>
      </c>
      <c r="H2071" s="1" t="s">
        <v>133</v>
      </c>
    </row>
    <row r="2072" ht="15.75" customHeight="1">
      <c r="A2072" s="1" t="s">
        <v>4427</v>
      </c>
      <c r="B2072" s="1" t="s">
        <v>4428</v>
      </c>
      <c r="C2072" s="1">
        <v>1.9998458893E10</v>
      </c>
      <c r="D2072" s="1" t="s">
        <v>3780</v>
      </c>
      <c r="E2072" s="1" t="s">
        <v>15</v>
      </c>
      <c r="F2072" s="1" t="s">
        <v>3812</v>
      </c>
      <c r="G2072" s="1" t="s">
        <v>119</v>
      </c>
      <c r="H2072" s="1" t="s">
        <v>205</v>
      </c>
    </row>
    <row r="2073" ht="15.75" customHeight="1">
      <c r="A2073" s="1" t="s">
        <v>4429</v>
      </c>
      <c r="B2073" s="1" t="s">
        <v>4430</v>
      </c>
      <c r="C2073" s="1">
        <v>2.1993022673E10</v>
      </c>
      <c r="D2073" s="1" t="s">
        <v>3780</v>
      </c>
      <c r="E2073" s="1" t="s">
        <v>15</v>
      </c>
      <c r="F2073" s="1" t="s">
        <v>3797</v>
      </c>
      <c r="G2073" s="1" t="s">
        <v>119</v>
      </c>
      <c r="H2073" s="1" t="s">
        <v>300</v>
      </c>
    </row>
    <row r="2074" ht="15.75" customHeight="1">
      <c r="A2074" s="1" t="s">
        <v>4431</v>
      </c>
      <c r="B2074" s="1" t="s">
        <v>4432</v>
      </c>
      <c r="C2074" s="1">
        <v>6.1995632099E10</v>
      </c>
      <c r="D2074" s="1" t="s">
        <v>3780</v>
      </c>
      <c r="E2074" s="1" t="s">
        <v>15</v>
      </c>
      <c r="F2074" s="1" t="s">
        <v>3812</v>
      </c>
      <c r="G2074" s="1" t="s">
        <v>119</v>
      </c>
      <c r="H2074" s="1" t="s">
        <v>205</v>
      </c>
    </row>
    <row r="2075" ht="15.75" customHeight="1">
      <c r="A2075" s="1" t="s">
        <v>4433</v>
      </c>
      <c r="B2075" s="1" t="s">
        <v>4434</v>
      </c>
      <c r="C2075" s="1">
        <v>6.2995543832E10</v>
      </c>
      <c r="D2075" s="1" t="s">
        <v>3780</v>
      </c>
      <c r="E2075" s="1" t="s">
        <v>15</v>
      </c>
      <c r="F2075" s="1" t="s">
        <v>3781</v>
      </c>
      <c r="G2075" s="1" t="s">
        <v>119</v>
      </c>
      <c r="H2075" s="1" t="s">
        <v>205</v>
      </c>
    </row>
    <row r="2076" ht="15.75" customHeight="1">
      <c r="A2076" s="1" t="s">
        <v>4435</v>
      </c>
      <c r="B2076" s="1" t="s">
        <v>4436</v>
      </c>
      <c r="C2076" s="1">
        <v>5.562998522214E12</v>
      </c>
      <c r="D2076" s="1" t="s">
        <v>3780</v>
      </c>
      <c r="E2076" s="1" t="s">
        <v>15</v>
      </c>
      <c r="F2076" s="1" t="s">
        <v>3781</v>
      </c>
      <c r="G2076" s="1" t="s">
        <v>119</v>
      </c>
      <c r="H2076" s="1" t="s">
        <v>4070</v>
      </c>
    </row>
    <row r="2077" ht="15.75" customHeight="1">
      <c r="A2077" s="1" t="s">
        <v>4437</v>
      </c>
      <c r="B2077" s="1" t="s">
        <v>4438</v>
      </c>
      <c r="C2077" s="1">
        <v>4.1987599895E10</v>
      </c>
      <c r="D2077" s="1" t="s">
        <v>3780</v>
      </c>
      <c r="E2077" s="1" t="s">
        <v>15</v>
      </c>
      <c r="F2077" s="1" t="s">
        <v>3781</v>
      </c>
      <c r="G2077" s="1" t="s">
        <v>119</v>
      </c>
      <c r="H2077" s="1" t="s">
        <v>1912</v>
      </c>
    </row>
    <row r="2078" ht="15.75" customHeight="1">
      <c r="A2078" s="1" t="s">
        <v>453</v>
      </c>
      <c r="B2078" s="1" t="s">
        <v>4439</v>
      </c>
      <c r="C2078" s="1">
        <v>1.799787311E10</v>
      </c>
      <c r="D2078" s="1" t="s">
        <v>3780</v>
      </c>
      <c r="E2078" s="1" t="s">
        <v>15</v>
      </c>
      <c r="F2078" s="1" t="s">
        <v>3781</v>
      </c>
      <c r="G2078" s="1" t="s">
        <v>119</v>
      </c>
      <c r="H2078" s="1" t="s">
        <v>497</v>
      </c>
    </row>
    <row r="2079" ht="15.75" customHeight="1">
      <c r="A2079" s="1" t="s">
        <v>2554</v>
      </c>
      <c r="B2079" s="1" t="s">
        <v>4440</v>
      </c>
      <c r="C2079" s="1">
        <v>4.198792898E10</v>
      </c>
      <c r="D2079" s="1" t="s">
        <v>3780</v>
      </c>
      <c r="E2079" s="1" t="s">
        <v>15</v>
      </c>
      <c r="F2079" s="1" t="s">
        <v>3797</v>
      </c>
      <c r="G2079" s="1" t="s">
        <v>119</v>
      </c>
      <c r="H2079" s="1" t="s">
        <v>300</v>
      </c>
    </row>
    <row r="2080" ht="15.75" customHeight="1">
      <c r="A2080" s="1" t="s">
        <v>1563</v>
      </c>
      <c r="B2080" s="1" t="s">
        <v>4441</v>
      </c>
      <c r="C2080" s="1">
        <v>6.4993461634E10</v>
      </c>
      <c r="D2080" s="1" t="s">
        <v>3780</v>
      </c>
      <c r="E2080" s="1" t="s">
        <v>15</v>
      </c>
      <c r="F2080" s="1" t="s">
        <v>3781</v>
      </c>
      <c r="G2080" s="1" t="s">
        <v>17</v>
      </c>
      <c r="H2080" s="1" t="s">
        <v>133</v>
      </c>
    </row>
    <row r="2081" ht="15.75" customHeight="1">
      <c r="A2081" s="1" t="s">
        <v>1278</v>
      </c>
      <c r="B2081" s="1" t="s">
        <v>4442</v>
      </c>
      <c r="C2081" s="1">
        <v>5.551989565661E12</v>
      </c>
      <c r="D2081" s="1" t="s">
        <v>3780</v>
      </c>
      <c r="E2081" s="1" t="s">
        <v>15</v>
      </c>
      <c r="F2081" s="1" t="s">
        <v>3797</v>
      </c>
      <c r="G2081" s="1" t="s">
        <v>119</v>
      </c>
      <c r="H2081" s="1" t="s">
        <v>300</v>
      </c>
    </row>
    <row r="2082" ht="15.75" customHeight="1">
      <c r="A2082" s="1" t="s">
        <v>4443</v>
      </c>
      <c r="B2082" s="1" t="s">
        <v>4444</v>
      </c>
      <c r="C2082" s="1">
        <v>5.512996807173E12</v>
      </c>
      <c r="D2082" s="1" t="s">
        <v>3780</v>
      </c>
      <c r="E2082" s="1" t="s">
        <v>15</v>
      </c>
      <c r="F2082" s="1" t="s">
        <v>3797</v>
      </c>
      <c r="G2082" s="1" t="s">
        <v>119</v>
      </c>
      <c r="H2082" s="1" t="s">
        <v>162</v>
      </c>
    </row>
    <row r="2083" ht="15.75" customHeight="1">
      <c r="A2083" s="1" t="s">
        <v>4445</v>
      </c>
      <c r="B2083" s="1" t="s">
        <v>4446</v>
      </c>
      <c r="C2083" s="1">
        <v>1.193239206E10</v>
      </c>
      <c r="D2083" s="1" t="s">
        <v>3780</v>
      </c>
      <c r="E2083" s="1" t="s">
        <v>15</v>
      </c>
      <c r="F2083" s="1" t="s">
        <v>3781</v>
      </c>
      <c r="G2083" s="1" t="s">
        <v>119</v>
      </c>
      <c r="H2083" s="1" t="s">
        <v>162</v>
      </c>
    </row>
    <row r="2084" ht="15.75" customHeight="1">
      <c r="A2084" s="1" t="s">
        <v>4447</v>
      </c>
      <c r="B2084" s="1" t="s">
        <v>4448</v>
      </c>
      <c r="C2084" s="1">
        <v>6.2993561473E10</v>
      </c>
      <c r="D2084" s="1" t="s">
        <v>3780</v>
      </c>
      <c r="E2084" s="1" t="s">
        <v>15</v>
      </c>
      <c r="F2084" s="1" t="s">
        <v>3781</v>
      </c>
      <c r="G2084" s="1" t="s">
        <v>17</v>
      </c>
      <c r="H2084" s="1" t="s">
        <v>93</v>
      </c>
    </row>
    <row r="2085" ht="15.75" customHeight="1">
      <c r="A2085" s="1" t="s">
        <v>4449</v>
      </c>
      <c r="B2085" s="1" t="s">
        <v>4450</v>
      </c>
      <c r="C2085" s="1" t="s">
        <v>4451</v>
      </c>
      <c r="D2085" s="1" t="s">
        <v>3780</v>
      </c>
      <c r="E2085" s="1" t="s">
        <v>15</v>
      </c>
      <c r="F2085" s="1" t="s">
        <v>3781</v>
      </c>
      <c r="G2085" s="1" t="s">
        <v>119</v>
      </c>
      <c r="H2085" s="1" t="s">
        <v>205</v>
      </c>
    </row>
    <row r="2086" ht="15.75" customHeight="1">
      <c r="A2086" s="1" t="s">
        <v>4452</v>
      </c>
      <c r="B2086" s="1" t="s">
        <v>4453</v>
      </c>
      <c r="C2086" s="1">
        <v>6.2994452632E10</v>
      </c>
      <c r="D2086" s="1" t="s">
        <v>3780</v>
      </c>
      <c r="E2086" s="1" t="s">
        <v>15</v>
      </c>
      <c r="F2086" s="1" t="s">
        <v>3797</v>
      </c>
      <c r="G2086" s="1" t="s">
        <v>119</v>
      </c>
      <c r="H2086" s="1" t="s">
        <v>354</v>
      </c>
    </row>
    <row r="2087" ht="15.75" customHeight="1">
      <c r="A2087" s="1" t="s">
        <v>4454</v>
      </c>
      <c r="B2087" s="1" t="s">
        <v>4455</v>
      </c>
      <c r="C2087" s="1">
        <v>9.198477707E10</v>
      </c>
      <c r="D2087" s="1" t="s">
        <v>3780</v>
      </c>
      <c r="E2087" s="1" t="s">
        <v>15</v>
      </c>
      <c r="F2087" s="1" t="s">
        <v>3781</v>
      </c>
      <c r="G2087" s="1" t="s">
        <v>119</v>
      </c>
      <c r="H2087" s="1" t="s">
        <v>162</v>
      </c>
    </row>
    <row r="2088" ht="15.75" customHeight="1">
      <c r="A2088" s="1" t="s">
        <v>4456</v>
      </c>
      <c r="B2088" s="1" t="s">
        <v>4457</v>
      </c>
      <c r="C2088" s="1">
        <v>8.7991315901E10</v>
      </c>
      <c r="D2088" s="1" t="s">
        <v>3780</v>
      </c>
      <c r="E2088" s="1" t="s">
        <v>15</v>
      </c>
      <c r="F2088" s="1" t="s">
        <v>3781</v>
      </c>
      <c r="G2088" s="1" t="s">
        <v>119</v>
      </c>
      <c r="H2088" s="1" t="s">
        <v>1677</v>
      </c>
    </row>
    <row r="2089" ht="15.75" customHeight="1">
      <c r="A2089" s="1" t="s">
        <v>3506</v>
      </c>
      <c r="B2089" s="1" t="s">
        <v>4458</v>
      </c>
      <c r="C2089" s="1">
        <v>4.399698123E10</v>
      </c>
      <c r="D2089" s="1" t="s">
        <v>3780</v>
      </c>
      <c r="E2089" s="1" t="s">
        <v>15</v>
      </c>
      <c r="F2089" s="1" t="s">
        <v>3781</v>
      </c>
      <c r="G2089" s="1" t="s">
        <v>119</v>
      </c>
      <c r="H2089" s="1" t="s">
        <v>93</v>
      </c>
    </row>
    <row r="2090" ht="15.75" customHeight="1">
      <c r="A2090" s="1" t="s">
        <v>4459</v>
      </c>
      <c r="B2090" s="1" t="s">
        <v>4460</v>
      </c>
      <c r="C2090" s="1">
        <v>2.299832935E10</v>
      </c>
      <c r="D2090" s="1" t="s">
        <v>3780</v>
      </c>
      <c r="E2090" s="1" t="s">
        <v>15</v>
      </c>
      <c r="F2090" s="1" t="s">
        <v>3781</v>
      </c>
      <c r="G2090" s="1" t="s">
        <v>119</v>
      </c>
      <c r="H2090" s="1" t="s">
        <v>608</v>
      </c>
    </row>
    <row r="2091" ht="15.75" customHeight="1">
      <c r="A2091" s="1" t="s">
        <v>2538</v>
      </c>
      <c r="B2091" s="1" t="s">
        <v>4461</v>
      </c>
      <c r="C2091" s="1">
        <v>8.3998959577E10</v>
      </c>
      <c r="D2091" s="1" t="s">
        <v>3780</v>
      </c>
      <c r="E2091" s="1" t="s">
        <v>15</v>
      </c>
      <c r="F2091" s="1" t="s">
        <v>3781</v>
      </c>
      <c r="G2091" s="1" t="s">
        <v>119</v>
      </c>
      <c r="H2091" s="1" t="s">
        <v>205</v>
      </c>
    </row>
    <row r="2092" ht="15.75" customHeight="1">
      <c r="A2092" s="1" t="s">
        <v>4462</v>
      </c>
      <c r="B2092" s="1" t="s">
        <v>4463</v>
      </c>
      <c r="C2092" s="1">
        <v>1.1991167737E10</v>
      </c>
      <c r="D2092" s="1" t="s">
        <v>3780</v>
      </c>
      <c r="E2092" s="1" t="s">
        <v>15</v>
      </c>
      <c r="F2092" s="1" t="s">
        <v>3781</v>
      </c>
      <c r="G2092" s="1" t="s">
        <v>119</v>
      </c>
      <c r="H2092" s="1" t="s">
        <v>4070</v>
      </c>
    </row>
    <row r="2093" ht="15.75" customHeight="1">
      <c r="A2093" s="1" t="s">
        <v>4464</v>
      </c>
      <c r="B2093" s="1" t="s">
        <v>4465</v>
      </c>
      <c r="C2093" s="1">
        <v>4.3988089904E10</v>
      </c>
      <c r="D2093" s="1" t="s">
        <v>4466</v>
      </c>
      <c r="E2093" s="1" t="s">
        <v>17</v>
      </c>
      <c r="F2093" s="1" t="s">
        <v>4467</v>
      </c>
      <c r="G2093" s="1" t="s">
        <v>4468</v>
      </c>
      <c r="H2093" s="1" t="s">
        <v>3902</v>
      </c>
    </row>
    <row r="2094" ht="15.75" customHeight="1">
      <c r="A2094" s="1" t="s">
        <v>4469</v>
      </c>
      <c r="B2094" s="1" t="s">
        <v>4470</v>
      </c>
      <c r="C2094" s="1">
        <v>1.2997347103E10</v>
      </c>
      <c r="D2094" s="1" t="s">
        <v>3780</v>
      </c>
      <c r="E2094" s="1" t="s">
        <v>15</v>
      </c>
      <c r="F2094" s="1" t="s">
        <v>3781</v>
      </c>
      <c r="G2094" s="1" t="s">
        <v>119</v>
      </c>
      <c r="H2094" s="1" t="s">
        <v>205</v>
      </c>
    </row>
    <row r="2095" ht="15.75" customHeight="1">
      <c r="A2095" s="1" t="s">
        <v>4471</v>
      </c>
      <c r="B2095" s="1" t="s">
        <v>4472</v>
      </c>
      <c r="C2095" s="1">
        <v>4.1988101013E10</v>
      </c>
      <c r="D2095" s="1" t="s">
        <v>3780</v>
      </c>
      <c r="E2095" s="1" t="s">
        <v>15</v>
      </c>
      <c r="F2095" s="1" t="s">
        <v>3870</v>
      </c>
      <c r="G2095" s="1" t="s">
        <v>119</v>
      </c>
      <c r="H2095" s="1" t="s">
        <v>300</v>
      </c>
    </row>
    <row r="2096" ht="15.75" customHeight="1">
      <c r="A2096" s="1" t="s">
        <v>4473</v>
      </c>
      <c r="B2096" s="1" t="s">
        <v>4474</v>
      </c>
      <c r="C2096" s="1">
        <v>5.511987275622E12</v>
      </c>
      <c r="D2096" s="1" t="s">
        <v>3780</v>
      </c>
      <c r="E2096" s="1" t="s">
        <v>15</v>
      </c>
      <c r="F2096" s="1" t="s">
        <v>3797</v>
      </c>
      <c r="G2096" s="1" t="s">
        <v>119</v>
      </c>
      <c r="H2096" s="1" t="s">
        <v>300</v>
      </c>
    </row>
    <row r="2097" ht="15.75" customHeight="1">
      <c r="A2097" s="1" t="s">
        <v>1994</v>
      </c>
      <c r="B2097" s="1" t="s">
        <v>4475</v>
      </c>
      <c r="C2097" s="1">
        <v>6.5999029422E10</v>
      </c>
      <c r="D2097" s="1" t="s">
        <v>3780</v>
      </c>
      <c r="E2097" s="1" t="s">
        <v>15</v>
      </c>
      <c r="F2097" s="1" t="s">
        <v>3781</v>
      </c>
      <c r="G2097" s="1" t="s">
        <v>119</v>
      </c>
      <c r="H2097" s="1" t="s">
        <v>205</v>
      </c>
    </row>
    <row r="2098" ht="15.75" customHeight="1">
      <c r="A2098" s="1" t="s">
        <v>4476</v>
      </c>
      <c r="B2098" s="1" t="s">
        <v>4477</v>
      </c>
      <c r="C2098" s="1">
        <v>7.7998526439E10</v>
      </c>
      <c r="D2098" s="1" t="s">
        <v>3780</v>
      </c>
      <c r="E2098" s="1" t="s">
        <v>15</v>
      </c>
      <c r="F2098" s="1" t="s">
        <v>3792</v>
      </c>
      <c r="G2098" s="1" t="s">
        <v>119</v>
      </c>
      <c r="H2098" s="1" t="s">
        <v>205</v>
      </c>
    </row>
    <row r="2099" ht="15.75" customHeight="1">
      <c r="A2099" s="1" t="s">
        <v>4478</v>
      </c>
      <c r="B2099" s="1" t="s">
        <v>4479</v>
      </c>
      <c r="C2099" s="1" t="s">
        <v>4480</v>
      </c>
      <c r="D2099" s="1" t="s">
        <v>3780</v>
      </c>
      <c r="E2099" s="1" t="s">
        <v>15</v>
      </c>
      <c r="F2099" s="1" t="s">
        <v>3781</v>
      </c>
      <c r="G2099" s="1" t="s">
        <v>119</v>
      </c>
      <c r="H2099" s="1" t="s">
        <v>162</v>
      </c>
    </row>
    <row r="2100" ht="15.75" customHeight="1">
      <c r="A2100" s="1" t="s">
        <v>4481</v>
      </c>
      <c r="B2100" s="1" t="s">
        <v>4482</v>
      </c>
      <c r="C2100" s="1">
        <v>6.6981055611E10</v>
      </c>
      <c r="D2100" s="1" t="s">
        <v>3780</v>
      </c>
      <c r="E2100" s="1" t="s">
        <v>15</v>
      </c>
      <c r="F2100" s="1" t="s">
        <v>3781</v>
      </c>
      <c r="G2100" s="1" t="s">
        <v>119</v>
      </c>
      <c r="H2100" s="1" t="s">
        <v>205</v>
      </c>
    </row>
    <row r="2101" ht="15.75" customHeight="1">
      <c r="A2101" s="1" t="s">
        <v>4483</v>
      </c>
      <c r="B2101" s="1" t="s">
        <v>4484</v>
      </c>
      <c r="C2101" s="1">
        <v>7.4981239919E10</v>
      </c>
      <c r="D2101" s="1" t="s">
        <v>3780</v>
      </c>
      <c r="E2101" s="1" t="s">
        <v>15</v>
      </c>
      <c r="F2101" s="1" t="s">
        <v>3781</v>
      </c>
      <c r="G2101" s="1" t="s">
        <v>119</v>
      </c>
      <c r="H2101" s="1" t="s">
        <v>127</v>
      </c>
    </row>
    <row r="2102" ht="15.75" customHeight="1">
      <c r="A2102" s="1" t="s">
        <v>1591</v>
      </c>
      <c r="B2102" s="1" t="s">
        <v>4485</v>
      </c>
      <c r="C2102" s="1" t="s">
        <v>4486</v>
      </c>
      <c r="D2102" s="1" t="s">
        <v>3780</v>
      </c>
      <c r="E2102" s="1" t="s">
        <v>15</v>
      </c>
      <c r="F2102" s="1" t="s">
        <v>3812</v>
      </c>
      <c r="G2102" s="1" t="s">
        <v>119</v>
      </c>
      <c r="H2102" s="1" t="s">
        <v>205</v>
      </c>
    </row>
    <row r="2103" ht="15.75" customHeight="1">
      <c r="A2103" s="1" t="s">
        <v>4487</v>
      </c>
      <c r="B2103" s="1" t="s">
        <v>4488</v>
      </c>
      <c r="C2103" s="1">
        <v>1.192004099E10</v>
      </c>
      <c r="D2103" s="1" t="s">
        <v>3780</v>
      </c>
      <c r="E2103" s="1" t="s">
        <v>15</v>
      </c>
      <c r="F2103" s="1" t="s">
        <v>3781</v>
      </c>
      <c r="G2103" s="1" t="s">
        <v>119</v>
      </c>
      <c r="H2103" s="1" t="s">
        <v>1912</v>
      </c>
    </row>
    <row r="2104" ht="15.75" customHeight="1">
      <c r="A2104" s="1" t="s">
        <v>1563</v>
      </c>
      <c r="B2104" s="1" t="s">
        <v>4489</v>
      </c>
      <c r="C2104" s="1">
        <v>8.5997566318E10</v>
      </c>
      <c r="D2104" s="1" t="s">
        <v>3780</v>
      </c>
      <c r="E2104" s="1" t="s">
        <v>15</v>
      </c>
      <c r="F2104" s="1" t="s">
        <v>3781</v>
      </c>
      <c r="G2104" s="1" t="s">
        <v>119</v>
      </c>
      <c r="H2104" s="1" t="s">
        <v>354</v>
      </c>
    </row>
    <row r="2105" ht="15.75" customHeight="1">
      <c r="A2105" s="1" t="s">
        <v>3020</v>
      </c>
      <c r="B2105" s="1" t="s">
        <v>4490</v>
      </c>
      <c r="C2105" s="1">
        <v>6.1993623802E10</v>
      </c>
      <c r="D2105" s="1" t="s">
        <v>3780</v>
      </c>
      <c r="E2105" s="1" t="s">
        <v>15</v>
      </c>
      <c r="F2105" s="1" t="s">
        <v>3885</v>
      </c>
      <c r="G2105" s="1" t="s">
        <v>119</v>
      </c>
      <c r="H2105" s="1" t="s">
        <v>205</v>
      </c>
    </row>
    <row r="2106" ht="15.75" customHeight="1">
      <c r="A2106" s="1" t="s">
        <v>3518</v>
      </c>
      <c r="B2106" s="1" t="s">
        <v>4491</v>
      </c>
      <c r="C2106" s="1" t="s">
        <v>4492</v>
      </c>
      <c r="D2106" s="1" t="s">
        <v>3780</v>
      </c>
      <c r="E2106" s="1" t="s">
        <v>15</v>
      </c>
      <c r="F2106" s="1" t="s">
        <v>4493</v>
      </c>
      <c r="G2106" s="1" t="s">
        <v>17</v>
      </c>
      <c r="H2106" s="1" t="s">
        <v>162</v>
      </c>
    </row>
    <row r="2107" ht="15.75" customHeight="1">
      <c r="A2107" s="1" t="s">
        <v>4494</v>
      </c>
      <c r="B2107" s="1" t="s">
        <v>4495</v>
      </c>
      <c r="C2107" s="1">
        <v>2.1975909684E10</v>
      </c>
      <c r="D2107" s="1" t="s">
        <v>3780</v>
      </c>
      <c r="E2107" s="1" t="s">
        <v>15</v>
      </c>
      <c r="F2107" s="1" t="s">
        <v>3797</v>
      </c>
      <c r="G2107" s="1" t="s">
        <v>119</v>
      </c>
      <c r="H2107" s="1" t="s">
        <v>497</v>
      </c>
    </row>
    <row r="2108" ht="15.75" customHeight="1">
      <c r="A2108" s="1" t="s">
        <v>4496</v>
      </c>
      <c r="B2108" s="1" t="s">
        <v>4497</v>
      </c>
      <c r="C2108" s="1">
        <v>9.93981553E8</v>
      </c>
      <c r="D2108" s="1" t="s">
        <v>3780</v>
      </c>
      <c r="E2108" s="1" t="s">
        <v>15</v>
      </c>
      <c r="F2108" s="1" t="s">
        <v>3781</v>
      </c>
      <c r="G2108" s="1" t="s">
        <v>119</v>
      </c>
      <c r="H2108" s="1" t="s">
        <v>93</v>
      </c>
    </row>
    <row r="2109" ht="15.75" customHeight="1">
      <c r="A2109" s="1" t="s">
        <v>4498</v>
      </c>
      <c r="B2109" s="1" t="s">
        <v>4499</v>
      </c>
      <c r="C2109" s="1">
        <v>9.95213143E8</v>
      </c>
      <c r="D2109" s="1" t="s">
        <v>3780</v>
      </c>
      <c r="E2109" s="1" t="s">
        <v>15</v>
      </c>
      <c r="F2109" s="1" t="s">
        <v>3781</v>
      </c>
      <c r="G2109" s="1" t="s">
        <v>119</v>
      </c>
      <c r="H2109" s="1" t="s">
        <v>162</v>
      </c>
    </row>
    <row r="2110" ht="15.75" customHeight="1">
      <c r="A2110" s="1" t="s">
        <v>4500</v>
      </c>
      <c r="B2110" s="1" t="s">
        <v>4501</v>
      </c>
      <c r="C2110" s="1" t="s">
        <v>4502</v>
      </c>
      <c r="D2110" s="1" t="s">
        <v>3780</v>
      </c>
      <c r="E2110" s="1" t="s">
        <v>15</v>
      </c>
      <c r="F2110" s="1" t="s">
        <v>3781</v>
      </c>
      <c r="G2110" s="1" t="s">
        <v>17</v>
      </c>
      <c r="H2110" s="1" t="s">
        <v>162</v>
      </c>
    </row>
    <row r="2111" ht="15.75" customHeight="1">
      <c r="A2111" s="1" t="s">
        <v>4503</v>
      </c>
      <c r="B2111" s="1" t="s">
        <v>4504</v>
      </c>
      <c r="C2111" s="1">
        <v>5.519999805211E12</v>
      </c>
      <c r="D2111" s="1" t="s">
        <v>3780</v>
      </c>
      <c r="E2111" s="1" t="s">
        <v>15</v>
      </c>
      <c r="F2111" s="1" t="s">
        <v>3781</v>
      </c>
      <c r="G2111" s="1" t="s">
        <v>119</v>
      </c>
      <c r="H2111" s="1" t="s">
        <v>162</v>
      </c>
    </row>
    <row r="2112" ht="15.75" customHeight="1">
      <c r="A2112" s="1" t="s">
        <v>4505</v>
      </c>
      <c r="B2112" s="1" t="s">
        <v>4506</v>
      </c>
      <c r="C2112" s="1">
        <v>7.1991855749E10</v>
      </c>
      <c r="D2112" s="1" t="s">
        <v>3780</v>
      </c>
      <c r="E2112" s="1" t="s">
        <v>15</v>
      </c>
      <c r="F2112" s="1" t="s">
        <v>3812</v>
      </c>
      <c r="G2112" s="1" t="s">
        <v>119</v>
      </c>
      <c r="H2112" s="1" t="s">
        <v>205</v>
      </c>
    </row>
    <row r="2113" ht="15.75" customHeight="1">
      <c r="A2113" s="1" t="s">
        <v>4507</v>
      </c>
      <c r="B2113" s="1" t="s">
        <v>4508</v>
      </c>
      <c r="C2113" s="1">
        <v>4.1996757988E10</v>
      </c>
      <c r="D2113" s="1" t="s">
        <v>3780</v>
      </c>
      <c r="E2113" s="1" t="s">
        <v>15</v>
      </c>
      <c r="F2113" s="1" t="s">
        <v>3781</v>
      </c>
      <c r="G2113" s="1" t="s">
        <v>119</v>
      </c>
      <c r="H2113" s="1" t="s">
        <v>127</v>
      </c>
    </row>
    <row r="2114" ht="15.75" customHeight="1">
      <c r="A2114" s="1" t="s">
        <v>4509</v>
      </c>
      <c r="B2114" s="1" t="s">
        <v>4510</v>
      </c>
      <c r="C2114" s="1">
        <v>5.593991014223E12</v>
      </c>
      <c r="D2114" s="1" t="s">
        <v>3780</v>
      </c>
      <c r="E2114" s="1" t="s">
        <v>15</v>
      </c>
      <c r="F2114" s="1" t="s">
        <v>3792</v>
      </c>
      <c r="G2114" s="1" t="s">
        <v>119</v>
      </c>
      <c r="H2114" s="1" t="s">
        <v>205</v>
      </c>
    </row>
    <row r="2115" ht="15.75" customHeight="1">
      <c r="A2115" s="1" t="s">
        <v>288</v>
      </c>
      <c r="B2115" s="1" t="s">
        <v>4511</v>
      </c>
      <c r="C2115" s="1" t="s">
        <v>4512</v>
      </c>
      <c r="D2115" s="1" t="s">
        <v>3780</v>
      </c>
      <c r="E2115" s="1" t="s">
        <v>15</v>
      </c>
      <c r="F2115" s="1" t="s">
        <v>3781</v>
      </c>
      <c r="G2115" s="1" t="s">
        <v>119</v>
      </c>
      <c r="H2115" s="1" t="s">
        <v>127</v>
      </c>
    </row>
    <row r="2116" ht="15.75" customHeight="1">
      <c r="A2116" s="1" t="s">
        <v>1606</v>
      </c>
      <c r="B2116" s="1" t="s">
        <v>4513</v>
      </c>
      <c r="C2116" s="1">
        <v>6.9992328307E10</v>
      </c>
      <c r="D2116" s="1" t="s">
        <v>3780</v>
      </c>
      <c r="E2116" s="1" t="s">
        <v>15</v>
      </c>
      <c r="F2116" s="1" t="s">
        <v>3815</v>
      </c>
      <c r="G2116" s="1" t="s">
        <v>17</v>
      </c>
      <c r="H2116" s="1" t="s">
        <v>300</v>
      </c>
    </row>
    <row r="2117" ht="15.75" customHeight="1">
      <c r="A2117" s="1" t="s">
        <v>4514</v>
      </c>
      <c r="B2117" s="1" t="s">
        <v>4515</v>
      </c>
      <c r="C2117" s="1">
        <v>1.1963063506E10</v>
      </c>
      <c r="D2117" s="1" t="s">
        <v>3780</v>
      </c>
      <c r="E2117" s="1" t="s">
        <v>15</v>
      </c>
      <c r="F2117" s="1" t="s">
        <v>3781</v>
      </c>
      <c r="G2117" s="1" t="s">
        <v>119</v>
      </c>
      <c r="H2117" s="1" t="s">
        <v>205</v>
      </c>
    </row>
    <row r="2118" ht="15.75" customHeight="1">
      <c r="A2118" s="1" t="s">
        <v>4516</v>
      </c>
      <c r="B2118" s="1" t="s">
        <v>4517</v>
      </c>
      <c r="C2118" s="1">
        <v>1.3991714438E10</v>
      </c>
      <c r="D2118" s="1" t="s">
        <v>3780</v>
      </c>
      <c r="E2118" s="1" t="s">
        <v>15</v>
      </c>
      <c r="F2118" s="1" t="s">
        <v>3781</v>
      </c>
      <c r="G2118" s="1" t="s">
        <v>119</v>
      </c>
      <c r="H2118" s="1" t="s">
        <v>1554</v>
      </c>
    </row>
    <row r="2119" ht="15.75" customHeight="1">
      <c r="A2119" s="1" t="s">
        <v>4518</v>
      </c>
      <c r="B2119" s="1" t="s">
        <v>4519</v>
      </c>
      <c r="C2119" s="1" t="s">
        <v>4520</v>
      </c>
      <c r="D2119" s="1" t="s">
        <v>3780</v>
      </c>
      <c r="E2119" s="1" t="s">
        <v>15</v>
      </c>
      <c r="F2119" s="1" t="s">
        <v>3781</v>
      </c>
      <c r="G2119" s="1" t="s">
        <v>17</v>
      </c>
      <c r="H2119" s="1" t="s">
        <v>360</v>
      </c>
    </row>
    <row r="2120" ht="15.75" customHeight="1">
      <c r="A2120" s="1" t="s">
        <v>4521</v>
      </c>
      <c r="B2120" s="1" t="s">
        <v>4522</v>
      </c>
      <c r="C2120" s="1" t="s">
        <v>4523</v>
      </c>
      <c r="D2120" s="1" t="s">
        <v>3780</v>
      </c>
      <c r="E2120" s="1" t="s">
        <v>15</v>
      </c>
      <c r="F2120" s="1" t="s">
        <v>3815</v>
      </c>
      <c r="G2120" s="1" t="s">
        <v>17</v>
      </c>
      <c r="H2120" s="1" t="s">
        <v>300</v>
      </c>
    </row>
    <row r="2121" ht="15.75" customHeight="1">
      <c r="A2121" s="1" t="s">
        <v>4524</v>
      </c>
      <c r="B2121" s="1" t="s">
        <v>4525</v>
      </c>
      <c r="C2121" s="1">
        <v>8.4996293838E10</v>
      </c>
      <c r="D2121" s="1" t="s">
        <v>3780</v>
      </c>
      <c r="E2121" s="1" t="s">
        <v>15</v>
      </c>
      <c r="F2121" s="1" t="s">
        <v>3781</v>
      </c>
      <c r="G2121" s="1" t="s">
        <v>119</v>
      </c>
      <c r="H2121" s="1" t="s">
        <v>93</v>
      </c>
    </row>
    <row r="2122" ht="15.75" customHeight="1">
      <c r="A2122" s="1" t="s">
        <v>234</v>
      </c>
      <c r="B2122" s="1" t="s">
        <v>4526</v>
      </c>
      <c r="C2122" s="1">
        <v>3.1983865854E10</v>
      </c>
      <c r="D2122" s="1" t="s">
        <v>3780</v>
      </c>
      <c r="E2122" s="1" t="s">
        <v>15</v>
      </c>
      <c r="F2122" s="1" t="s">
        <v>3781</v>
      </c>
      <c r="G2122" s="1" t="s">
        <v>119</v>
      </c>
      <c r="H2122" s="1" t="s">
        <v>354</v>
      </c>
    </row>
    <row r="2123" ht="15.75" customHeight="1">
      <c r="A2123" s="1" t="s">
        <v>288</v>
      </c>
      <c r="B2123" s="1" t="s">
        <v>4527</v>
      </c>
      <c r="C2123" s="1">
        <v>8.2981858527E10</v>
      </c>
      <c r="D2123" s="1" t="s">
        <v>3780</v>
      </c>
      <c r="E2123" s="1" t="s">
        <v>15</v>
      </c>
      <c r="F2123" s="1" t="s">
        <v>3797</v>
      </c>
      <c r="G2123" s="1" t="s">
        <v>119</v>
      </c>
      <c r="H2123" s="1" t="s">
        <v>349</v>
      </c>
    </row>
    <row r="2124" ht="15.75" customHeight="1">
      <c r="A2124" s="1" t="s">
        <v>4528</v>
      </c>
      <c r="B2124" s="1" t="s">
        <v>4529</v>
      </c>
      <c r="C2124" s="1">
        <v>7.4988335278E10</v>
      </c>
      <c r="D2124" s="1" t="s">
        <v>3780</v>
      </c>
      <c r="E2124" s="1" t="s">
        <v>15</v>
      </c>
      <c r="F2124" s="1" t="s">
        <v>3781</v>
      </c>
      <c r="G2124" s="1" t="s">
        <v>119</v>
      </c>
      <c r="H2124" s="1" t="s">
        <v>162</v>
      </c>
    </row>
    <row r="2125" ht="15.75" customHeight="1">
      <c r="A2125" s="1" t="s">
        <v>4530</v>
      </c>
      <c r="B2125" s="1" t="s">
        <v>4531</v>
      </c>
      <c r="C2125" s="1">
        <v>8.1986609622E10</v>
      </c>
      <c r="D2125" s="1" t="s">
        <v>3780</v>
      </c>
      <c r="E2125" s="1" t="s">
        <v>15</v>
      </c>
      <c r="F2125" s="1" t="s">
        <v>3781</v>
      </c>
      <c r="G2125" s="1" t="s">
        <v>119</v>
      </c>
      <c r="H2125" s="1" t="s">
        <v>986</v>
      </c>
    </row>
    <row r="2126" ht="15.75" customHeight="1">
      <c r="A2126" s="1" t="s">
        <v>4532</v>
      </c>
      <c r="B2126" s="1" t="s">
        <v>4533</v>
      </c>
      <c r="C2126" s="1">
        <v>1.1944860324E10</v>
      </c>
      <c r="D2126" s="1" t="s">
        <v>3780</v>
      </c>
      <c r="E2126" s="1" t="s">
        <v>15</v>
      </c>
      <c r="F2126" s="1" t="s">
        <v>3781</v>
      </c>
      <c r="G2126" s="1" t="s">
        <v>17</v>
      </c>
      <c r="H2126" s="1" t="s">
        <v>205</v>
      </c>
    </row>
    <row r="2127" ht="15.75" customHeight="1">
      <c r="A2127" s="1" t="s">
        <v>288</v>
      </c>
      <c r="B2127" s="1" t="s">
        <v>4534</v>
      </c>
      <c r="C2127" s="1">
        <v>6.7991778187E10</v>
      </c>
      <c r="D2127" s="1" t="s">
        <v>3780</v>
      </c>
      <c r="E2127" s="1" t="s">
        <v>15</v>
      </c>
      <c r="F2127" s="1" t="s">
        <v>3781</v>
      </c>
      <c r="G2127" s="1" t="s">
        <v>119</v>
      </c>
      <c r="H2127" s="1" t="s">
        <v>1912</v>
      </c>
    </row>
    <row r="2128" ht="15.75" customHeight="1">
      <c r="A2128" s="1" t="s">
        <v>4535</v>
      </c>
      <c r="B2128" s="1" t="s">
        <v>4536</v>
      </c>
      <c r="C2128" s="1">
        <v>4.5999520454E10</v>
      </c>
      <c r="D2128" s="1" t="s">
        <v>3780</v>
      </c>
      <c r="E2128" s="1" t="s">
        <v>15</v>
      </c>
      <c r="F2128" s="1" t="s">
        <v>3781</v>
      </c>
      <c r="G2128" s="1" t="s">
        <v>119</v>
      </c>
      <c r="H2128" s="1" t="s">
        <v>1912</v>
      </c>
    </row>
    <row r="2129" ht="15.75" customHeight="1">
      <c r="A2129" s="1" t="s">
        <v>4537</v>
      </c>
      <c r="B2129" s="1" t="s">
        <v>4538</v>
      </c>
      <c r="C2129" s="1">
        <v>8.2996715831E10</v>
      </c>
      <c r="D2129" s="1" t="s">
        <v>3780</v>
      </c>
      <c r="E2129" s="1" t="s">
        <v>15</v>
      </c>
      <c r="F2129" s="1" t="s">
        <v>3792</v>
      </c>
      <c r="G2129" s="1" t="s">
        <v>17</v>
      </c>
      <c r="H2129" s="1" t="s">
        <v>133</v>
      </c>
    </row>
    <row r="2130" ht="15.75" customHeight="1">
      <c r="A2130" s="1" t="s">
        <v>989</v>
      </c>
      <c r="B2130" s="1" t="s">
        <v>4539</v>
      </c>
      <c r="C2130" s="1" t="s">
        <v>4540</v>
      </c>
      <c r="D2130" s="1" t="s">
        <v>3780</v>
      </c>
      <c r="E2130" s="1" t="s">
        <v>15</v>
      </c>
      <c r="F2130" s="1" t="s">
        <v>3797</v>
      </c>
      <c r="G2130" s="1" t="s">
        <v>119</v>
      </c>
      <c r="H2130" s="1" t="s">
        <v>300</v>
      </c>
    </row>
    <row r="2131" ht="15.75" customHeight="1">
      <c r="A2131" s="1" t="s">
        <v>4541</v>
      </c>
      <c r="B2131" s="1" t="s">
        <v>4542</v>
      </c>
      <c r="C2131" s="1">
        <v>4.8984478623E10</v>
      </c>
      <c r="D2131" s="1" t="s">
        <v>3780</v>
      </c>
      <c r="E2131" s="1" t="s">
        <v>15</v>
      </c>
      <c r="F2131" s="1" t="s">
        <v>3781</v>
      </c>
      <c r="G2131" s="1" t="s">
        <v>119</v>
      </c>
      <c r="H2131" s="1" t="s">
        <v>93</v>
      </c>
    </row>
    <row r="2132" ht="15.75" customHeight="1">
      <c r="A2132" s="1" t="s">
        <v>4543</v>
      </c>
      <c r="B2132" s="1" t="s">
        <v>4544</v>
      </c>
      <c r="C2132" s="1">
        <v>3.1997344645E10</v>
      </c>
      <c r="D2132" s="1" t="s">
        <v>3780</v>
      </c>
      <c r="E2132" s="1" t="s">
        <v>15</v>
      </c>
      <c r="F2132" s="1" t="s">
        <v>3781</v>
      </c>
      <c r="G2132" s="1" t="s">
        <v>119</v>
      </c>
      <c r="H2132" s="1" t="s">
        <v>205</v>
      </c>
    </row>
    <row r="2133" ht="15.75" customHeight="1">
      <c r="A2133" s="1" t="s">
        <v>4545</v>
      </c>
      <c r="B2133" s="1" t="s">
        <v>4546</v>
      </c>
      <c r="C2133" s="1">
        <v>8.5992254154E10</v>
      </c>
      <c r="D2133" s="1" t="s">
        <v>3780</v>
      </c>
      <c r="E2133" s="1" t="s">
        <v>15</v>
      </c>
      <c r="F2133" s="1" t="s">
        <v>3792</v>
      </c>
      <c r="G2133" s="1" t="s">
        <v>119</v>
      </c>
      <c r="H2133" s="1" t="s">
        <v>1677</v>
      </c>
    </row>
    <row r="2134" ht="15.75" customHeight="1">
      <c r="A2134" s="1" t="s">
        <v>4547</v>
      </c>
      <c r="B2134" s="1" t="s">
        <v>4548</v>
      </c>
      <c r="C2134" s="1">
        <v>6.6981286285E10</v>
      </c>
      <c r="D2134" s="1" t="s">
        <v>3780</v>
      </c>
      <c r="E2134" s="1" t="s">
        <v>15</v>
      </c>
      <c r="F2134" s="1" t="s">
        <v>3781</v>
      </c>
      <c r="G2134" s="1" t="s">
        <v>17</v>
      </c>
      <c r="H2134" s="1" t="s">
        <v>360</v>
      </c>
    </row>
    <row r="2135" ht="15.75" customHeight="1">
      <c r="A2135" s="1" t="s">
        <v>4549</v>
      </c>
      <c r="B2135" s="1" t="s">
        <v>4550</v>
      </c>
      <c r="C2135" s="1">
        <v>6.6997161995E10</v>
      </c>
      <c r="D2135" s="1" t="s">
        <v>3780</v>
      </c>
      <c r="E2135" s="1" t="s">
        <v>15</v>
      </c>
      <c r="F2135" s="1" t="s">
        <v>3797</v>
      </c>
      <c r="G2135" s="1" t="s">
        <v>119</v>
      </c>
      <c r="H2135" s="1" t="s">
        <v>162</v>
      </c>
    </row>
    <row r="2136" ht="15.75" customHeight="1">
      <c r="A2136" s="1" t="s">
        <v>4551</v>
      </c>
      <c r="B2136" s="1" t="s">
        <v>4552</v>
      </c>
      <c r="C2136" s="1" t="s">
        <v>4553</v>
      </c>
      <c r="D2136" s="1" t="s">
        <v>3780</v>
      </c>
      <c r="E2136" s="1" t="s">
        <v>15</v>
      </c>
      <c r="F2136" s="1" t="s">
        <v>3781</v>
      </c>
      <c r="G2136" s="1" t="s">
        <v>119</v>
      </c>
      <c r="H2136" s="1" t="s">
        <v>162</v>
      </c>
    </row>
    <row r="2137" ht="15.75" customHeight="1">
      <c r="A2137" s="1" t="s">
        <v>4554</v>
      </c>
      <c r="B2137" s="1" t="s">
        <v>4555</v>
      </c>
      <c r="C2137" s="1">
        <v>1.1997457879E10</v>
      </c>
      <c r="D2137" s="1" t="s">
        <v>3780</v>
      </c>
      <c r="E2137" s="1" t="s">
        <v>15</v>
      </c>
      <c r="F2137" s="1" t="s">
        <v>3781</v>
      </c>
      <c r="G2137" s="1" t="s">
        <v>17</v>
      </c>
      <c r="H2137" s="1" t="s">
        <v>1153</v>
      </c>
    </row>
    <row r="2138" ht="15.75" customHeight="1">
      <c r="A2138" s="1" t="s">
        <v>4556</v>
      </c>
      <c r="B2138" s="1" t="s">
        <v>4557</v>
      </c>
      <c r="C2138" s="1">
        <v>2.1997100621E10</v>
      </c>
      <c r="D2138" s="1" t="s">
        <v>3780</v>
      </c>
      <c r="E2138" s="1" t="s">
        <v>15</v>
      </c>
      <c r="F2138" s="1" t="s">
        <v>3815</v>
      </c>
      <c r="G2138" s="1" t="s">
        <v>119</v>
      </c>
      <c r="H2138" s="1" t="s">
        <v>162</v>
      </c>
    </row>
    <row r="2139" ht="15.75" customHeight="1">
      <c r="A2139" s="1" t="s">
        <v>4558</v>
      </c>
      <c r="B2139" s="1" t="s">
        <v>4559</v>
      </c>
      <c r="C2139" s="1" t="s">
        <v>4560</v>
      </c>
      <c r="D2139" s="1" t="s">
        <v>3780</v>
      </c>
      <c r="E2139" s="1" t="s">
        <v>15</v>
      </c>
      <c r="F2139" s="1" t="s">
        <v>3797</v>
      </c>
      <c r="G2139" s="1" t="s">
        <v>119</v>
      </c>
      <c r="H2139" s="1" t="s">
        <v>127</v>
      </c>
    </row>
    <row r="2140" ht="15.75" customHeight="1">
      <c r="A2140" s="1" t="s">
        <v>4561</v>
      </c>
      <c r="B2140" s="1" t="s">
        <v>4562</v>
      </c>
      <c r="C2140" s="1">
        <v>1.199670603E10</v>
      </c>
      <c r="D2140" s="1" t="s">
        <v>3780</v>
      </c>
      <c r="E2140" s="1" t="s">
        <v>15</v>
      </c>
      <c r="F2140" s="1" t="s">
        <v>3797</v>
      </c>
      <c r="G2140" s="1" t="s">
        <v>17</v>
      </c>
      <c r="H2140" s="1" t="s">
        <v>127</v>
      </c>
    </row>
    <row r="2141" ht="15.75" customHeight="1">
      <c r="A2141" s="1" t="s">
        <v>4563</v>
      </c>
      <c r="B2141" s="1" t="s">
        <v>4564</v>
      </c>
      <c r="C2141" s="1">
        <v>3.4984457136E10</v>
      </c>
      <c r="D2141" s="1" t="s">
        <v>3780</v>
      </c>
      <c r="E2141" s="1" t="s">
        <v>15</v>
      </c>
      <c r="F2141" s="1" t="s">
        <v>3792</v>
      </c>
      <c r="G2141" s="1" t="s">
        <v>17</v>
      </c>
      <c r="H2141" s="1" t="s">
        <v>986</v>
      </c>
    </row>
    <row r="2142" ht="15.75" customHeight="1">
      <c r="A2142" s="1" t="s">
        <v>4565</v>
      </c>
      <c r="B2142" s="1" t="s">
        <v>4566</v>
      </c>
      <c r="C2142" s="1">
        <v>8.699583714E10</v>
      </c>
      <c r="D2142" s="1" t="s">
        <v>3780</v>
      </c>
      <c r="E2142" s="1" t="s">
        <v>15</v>
      </c>
      <c r="F2142" s="1" t="s">
        <v>3781</v>
      </c>
      <c r="G2142" s="1" t="s">
        <v>119</v>
      </c>
      <c r="H2142" s="1" t="s">
        <v>497</v>
      </c>
    </row>
    <row r="2143" ht="15.75" customHeight="1">
      <c r="A2143" s="1" t="s">
        <v>4567</v>
      </c>
      <c r="B2143" s="1" t="s">
        <v>4568</v>
      </c>
      <c r="C2143" s="1">
        <v>4.8999614865E10</v>
      </c>
      <c r="D2143" s="1" t="s">
        <v>3780</v>
      </c>
      <c r="E2143" s="1" t="s">
        <v>15</v>
      </c>
      <c r="F2143" s="1" t="s">
        <v>3781</v>
      </c>
      <c r="G2143" s="1" t="s">
        <v>119</v>
      </c>
      <c r="H2143" s="1" t="s">
        <v>1153</v>
      </c>
    </row>
    <row r="2144" ht="15.75" customHeight="1">
      <c r="A2144" s="1" t="s">
        <v>4569</v>
      </c>
      <c r="B2144" s="1" t="s">
        <v>4570</v>
      </c>
      <c r="C2144" s="1">
        <v>8.19962891E10</v>
      </c>
      <c r="D2144" s="1"/>
      <c r="E2144" s="1"/>
      <c r="F2144" s="1"/>
      <c r="G2144" s="1"/>
      <c r="H2144" s="1"/>
    </row>
    <row r="2145" ht="15.75" customHeight="1">
      <c r="A2145" s="1" t="s">
        <v>4571</v>
      </c>
      <c r="B2145" s="1" t="s">
        <v>4572</v>
      </c>
      <c r="C2145" s="1">
        <v>3.1972124013E10</v>
      </c>
      <c r="D2145" s="1" t="s">
        <v>3780</v>
      </c>
      <c r="E2145" s="1" t="s">
        <v>15</v>
      </c>
      <c r="F2145" s="1" t="s">
        <v>3792</v>
      </c>
      <c r="G2145" s="1" t="s">
        <v>119</v>
      </c>
      <c r="H2145" s="1" t="s">
        <v>354</v>
      </c>
    </row>
    <row r="2146" ht="15.75" customHeight="1">
      <c r="A2146" s="1" t="s">
        <v>4573</v>
      </c>
      <c r="B2146" s="1" t="s">
        <v>4574</v>
      </c>
      <c r="C2146" s="1">
        <v>1.468999534862E12</v>
      </c>
      <c r="D2146" s="1" t="s">
        <v>3780</v>
      </c>
      <c r="E2146" s="1" t="s">
        <v>15</v>
      </c>
      <c r="F2146" s="1" t="s">
        <v>3781</v>
      </c>
      <c r="G2146" s="1" t="s">
        <v>119</v>
      </c>
      <c r="H2146" s="1" t="s">
        <v>127</v>
      </c>
    </row>
    <row r="2147" ht="15.75" customHeight="1">
      <c r="A2147" s="1" t="s">
        <v>4575</v>
      </c>
      <c r="B2147" s="1" t="s">
        <v>4576</v>
      </c>
      <c r="C2147" s="1">
        <v>3.899133476E10</v>
      </c>
      <c r="D2147" s="1" t="s">
        <v>3780</v>
      </c>
      <c r="E2147" s="1" t="s">
        <v>15</v>
      </c>
      <c r="F2147" s="1" t="s">
        <v>3781</v>
      </c>
      <c r="G2147" s="1" t="s">
        <v>119</v>
      </c>
      <c r="H2147" s="1" t="s">
        <v>354</v>
      </c>
    </row>
    <row r="2148" ht="15.75" customHeight="1">
      <c r="A2148" s="1" t="s">
        <v>4577</v>
      </c>
      <c r="B2148" s="1" t="s">
        <v>4578</v>
      </c>
      <c r="C2148" s="1">
        <v>3.7998096962E10</v>
      </c>
      <c r="D2148" s="1" t="s">
        <v>3780</v>
      </c>
      <c r="E2148" s="1" t="s">
        <v>15</v>
      </c>
      <c r="F2148" s="1" t="s">
        <v>3812</v>
      </c>
      <c r="G2148" s="1" t="s">
        <v>17</v>
      </c>
      <c r="H2148" s="1" t="s">
        <v>205</v>
      </c>
    </row>
    <row r="2149" ht="15.75" customHeight="1">
      <c r="A2149" s="1" t="s">
        <v>4579</v>
      </c>
      <c r="B2149" s="1" t="s">
        <v>4580</v>
      </c>
      <c r="C2149" s="1">
        <v>8.4988509846E10</v>
      </c>
      <c r="D2149" s="1" t="s">
        <v>3780</v>
      </c>
      <c r="E2149" s="1" t="s">
        <v>15</v>
      </c>
      <c r="F2149" s="1" t="s">
        <v>3797</v>
      </c>
      <c r="G2149" s="1" t="s">
        <v>119</v>
      </c>
      <c r="H2149" s="1" t="s">
        <v>205</v>
      </c>
    </row>
    <row r="2150" ht="15.75" customHeight="1">
      <c r="A2150" s="1" t="s">
        <v>1180</v>
      </c>
      <c r="B2150" s="1" t="s">
        <v>4581</v>
      </c>
      <c r="C2150" s="1">
        <v>5.5996013572E10</v>
      </c>
      <c r="D2150" s="1" t="s">
        <v>3780</v>
      </c>
      <c r="E2150" s="1" t="s">
        <v>15</v>
      </c>
      <c r="F2150" s="1" t="s">
        <v>3792</v>
      </c>
      <c r="G2150" s="1" t="s">
        <v>17</v>
      </c>
      <c r="H2150" s="1" t="s">
        <v>1153</v>
      </c>
    </row>
    <row r="2151" ht="15.75" customHeight="1">
      <c r="A2151" s="1" t="s">
        <v>873</v>
      </c>
      <c r="B2151" s="1" t="s">
        <v>4582</v>
      </c>
      <c r="C2151" s="1">
        <v>2.1981292203E10</v>
      </c>
      <c r="D2151" s="1" t="s">
        <v>3780</v>
      </c>
      <c r="E2151" s="1" t="s">
        <v>15</v>
      </c>
      <c r="F2151" s="1" t="s">
        <v>3781</v>
      </c>
      <c r="G2151" s="1" t="s">
        <v>119</v>
      </c>
      <c r="H2151" s="1" t="s">
        <v>205</v>
      </c>
    </row>
    <row r="2152" ht="15.75" customHeight="1">
      <c r="A2152" s="1" t="s">
        <v>4583</v>
      </c>
      <c r="B2152" s="1" t="s">
        <v>4584</v>
      </c>
      <c r="C2152" s="1">
        <v>3.5999084295E10</v>
      </c>
      <c r="D2152" s="1" t="s">
        <v>3780</v>
      </c>
      <c r="E2152" s="1" t="s">
        <v>15</v>
      </c>
      <c r="F2152" s="1" t="s">
        <v>3781</v>
      </c>
      <c r="G2152" s="1" t="s">
        <v>119</v>
      </c>
      <c r="H2152" s="1" t="s">
        <v>1153</v>
      </c>
    </row>
    <row r="2153" ht="15.75" customHeight="1">
      <c r="A2153" s="1" t="s">
        <v>4585</v>
      </c>
      <c r="B2153" s="1" t="s">
        <v>4586</v>
      </c>
      <c r="C2153" s="1">
        <v>8.2981503043E10</v>
      </c>
      <c r="D2153" s="1" t="s">
        <v>3780</v>
      </c>
      <c r="E2153" s="1" t="s">
        <v>15</v>
      </c>
      <c r="F2153" s="1" t="s">
        <v>3781</v>
      </c>
      <c r="G2153" s="1" t="s">
        <v>119</v>
      </c>
      <c r="H2153" s="1" t="s">
        <v>608</v>
      </c>
    </row>
    <row r="2154" ht="15.75" customHeight="1">
      <c r="A2154" s="1" t="s">
        <v>4587</v>
      </c>
      <c r="B2154" s="1" t="s">
        <v>4588</v>
      </c>
      <c r="C2154" s="1">
        <v>1.1958560973E10</v>
      </c>
      <c r="D2154" s="1" t="s">
        <v>3780</v>
      </c>
      <c r="E2154" s="1" t="s">
        <v>15</v>
      </c>
      <c r="F2154" s="1" t="s">
        <v>3781</v>
      </c>
      <c r="G2154" s="1" t="s">
        <v>119</v>
      </c>
      <c r="H2154" s="1" t="s">
        <v>4070</v>
      </c>
    </row>
    <row r="2155" ht="15.75" customHeight="1">
      <c r="A2155" s="1" t="s">
        <v>46</v>
      </c>
      <c r="B2155" s="1" t="s">
        <v>4589</v>
      </c>
      <c r="C2155" s="1">
        <v>2.7996041866E10</v>
      </c>
      <c r="D2155" s="1" t="s">
        <v>3780</v>
      </c>
      <c r="E2155" s="1" t="s">
        <v>15</v>
      </c>
      <c r="F2155" s="1" t="s">
        <v>3781</v>
      </c>
      <c r="G2155" s="1" t="s">
        <v>119</v>
      </c>
      <c r="H2155" s="1" t="s">
        <v>1554</v>
      </c>
    </row>
    <row r="2156" ht="15.75" customHeight="1">
      <c r="A2156" s="1" t="s">
        <v>4590</v>
      </c>
      <c r="B2156" s="1" t="s">
        <v>4591</v>
      </c>
      <c r="C2156" s="1">
        <v>3.498429232E10</v>
      </c>
      <c r="D2156" s="1" t="s">
        <v>3780</v>
      </c>
      <c r="E2156" s="1" t="s">
        <v>15</v>
      </c>
      <c r="F2156" s="1" t="s">
        <v>3781</v>
      </c>
      <c r="G2156" s="1" t="s">
        <v>119</v>
      </c>
      <c r="H2156" s="1" t="s">
        <v>205</v>
      </c>
    </row>
    <row r="2157" ht="15.75" customHeight="1">
      <c r="A2157" s="1" t="s">
        <v>4592</v>
      </c>
      <c r="B2157" s="1" t="s">
        <v>4593</v>
      </c>
      <c r="C2157" s="1">
        <v>1.1946971905E10</v>
      </c>
      <c r="D2157" s="1" t="s">
        <v>3780</v>
      </c>
      <c r="E2157" s="1" t="s">
        <v>15</v>
      </c>
      <c r="F2157" s="1" t="s">
        <v>3797</v>
      </c>
      <c r="G2157" s="1" t="s">
        <v>119</v>
      </c>
      <c r="H2157" s="1" t="s">
        <v>710</v>
      </c>
    </row>
    <row r="2158" ht="15.75" customHeight="1">
      <c r="A2158" s="1" t="s">
        <v>4594</v>
      </c>
      <c r="B2158" s="1" t="s">
        <v>4595</v>
      </c>
      <c r="C2158" s="1">
        <v>4.2999080641E10</v>
      </c>
      <c r="D2158" s="1" t="s">
        <v>3780</v>
      </c>
      <c r="E2158" s="1" t="s">
        <v>15</v>
      </c>
      <c r="F2158" s="1" t="s">
        <v>3781</v>
      </c>
      <c r="G2158" s="1" t="s">
        <v>119</v>
      </c>
      <c r="H2158" s="1" t="s">
        <v>608</v>
      </c>
    </row>
    <row r="2159" ht="15.75" customHeight="1">
      <c r="A2159" s="1" t="s">
        <v>4596</v>
      </c>
      <c r="B2159" s="1" t="s">
        <v>4597</v>
      </c>
      <c r="C2159" s="1">
        <v>6.7999846054E10</v>
      </c>
      <c r="D2159" s="1" t="s">
        <v>3780</v>
      </c>
      <c r="E2159" s="1" t="s">
        <v>15</v>
      </c>
      <c r="F2159" s="1" t="s">
        <v>3781</v>
      </c>
      <c r="G2159" s="1" t="s">
        <v>17</v>
      </c>
      <c r="H2159" s="1" t="s">
        <v>986</v>
      </c>
    </row>
    <row r="2160" ht="15.75" customHeight="1">
      <c r="A2160" s="1" t="s">
        <v>4598</v>
      </c>
      <c r="B2160" s="1" t="s">
        <v>4599</v>
      </c>
      <c r="C2160" s="1">
        <v>2.4998771244E10</v>
      </c>
      <c r="D2160" s="1" t="s">
        <v>3780</v>
      </c>
      <c r="E2160" s="1" t="s">
        <v>15</v>
      </c>
      <c r="F2160" s="1" t="s">
        <v>3792</v>
      </c>
      <c r="G2160" s="1" t="s">
        <v>119</v>
      </c>
      <c r="H2160" s="1" t="s">
        <v>300</v>
      </c>
    </row>
    <row r="2161" ht="15.75" customHeight="1">
      <c r="A2161" s="1" t="s">
        <v>4600</v>
      </c>
      <c r="B2161" s="1" t="s">
        <v>4601</v>
      </c>
      <c r="C2161" s="1">
        <v>9.8985051403E10</v>
      </c>
      <c r="D2161" s="1" t="s">
        <v>3780</v>
      </c>
      <c r="E2161" s="1" t="s">
        <v>15</v>
      </c>
      <c r="F2161" s="1" t="s">
        <v>3781</v>
      </c>
      <c r="G2161" s="1" t="s">
        <v>119</v>
      </c>
      <c r="H2161" s="1" t="s">
        <v>162</v>
      </c>
    </row>
    <row r="2162" ht="15.75" customHeight="1">
      <c r="A2162" s="1" t="s">
        <v>560</v>
      </c>
      <c r="B2162" s="1" t="s">
        <v>4602</v>
      </c>
      <c r="C2162" s="1">
        <v>6.1996336544E10</v>
      </c>
      <c r="D2162" s="1" t="s">
        <v>3780</v>
      </c>
      <c r="E2162" s="1" t="s">
        <v>15</v>
      </c>
      <c r="F2162" s="1" t="s">
        <v>3781</v>
      </c>
      <c r="G2162" s="1" t="s">
        <v>119</v>
      </c>
      <c r="H2162" s="1" t="s">
        <v>360</v>
      </c>
    </row>
    <row r="2163" ht="15.75" customHeight="1">
      <c r="A2163" s="1" t="s">
        <v>4603</v>
      </c>
      <c r="B2163" s="1" t="s">
        <v>4604</v>
      </c>
      <c r="C2163" s="1">
        <v>2.1969225703E10</v>
      </c>
      <c r="D2163" s="1" t="s">
        <v>3780</v>
      </c>
      <c r="E2163" s="1" t="s">
        <v>15</v>
      </c>
      <c r="F2163" s="1" t="s">
        <v>3781</v>
      </c>
      <c r="G2163" s="1" t="s">
        <v>119</v>
      </c>
      <c r="H2163" s="1" t="s">
        <v>608</v>
      </c>
    </row>
    <row r="2164" ht="15.75" customHeight="1">
      <c r="A2164" s="1" t="s">
        <v>4605</v>
      </c>
      <c r="B2164" s="1" t="s">
        <v>4606</v>
      </c>
      <c r="C2164" s="1">
        <v>5.1985833578E10</v>
      </c>
      <c r="D2164" s="1" t="s">
        <v>3780</v>
      </c>
      <c r="E2164" s="1" t="s">
        <v>15</v>
      </c>
      <c r="F2164" s="1" t="s">
        <v>3781</v>
      </c>
      <c r="G2164" s="1" t="s">
        <v>17</v>
      </c>
      <c r="H2164" s="1" t="s">
        <v>1255</v>
      </c>
    </row>
    <row r="2165" ht="15.75" customHeight="1">
      <c r="A2165" s="1" t="s">
        <v>4607</v>
      </c>
      <c r="B2165" s="1" t="s">
        <v>4608</v>
      </c>
      <c r="C2165" s="1">
        <v>1.9987691893E10</v>
      </c>
      <c r="D2165" s="1" t="s">
        <v>3780</v>
      </c>
      <c r="E2165" s="1" t="s">
        <v>15</v>
      </c>
      <c r="F2165" s="1" t="s">
        <v>3781</v>
      </c>
      <c r="G2165" s="1" t="s">
        <v>119</v>
      </c>
      <c r="H2165" s="1" t="s">
        <v>360</v>
      </c>
    </row>
    <row r="2166" ht="15.75" customHeight="1">
      <c r="A2166" s="1" t="s">
        <v>4609</v>
      </c>
      <c r="B2166" s="1" t="s">
        <v>4610</v>
      </c>
      <c r="C2166" s="1">
        <v>1.1940362836E10</v>
      </c>
      <c r="D2166" s="1" t="s">
        <v>3780</v>
      </c>
      <c r="E2166" s="1" t="s">
        <v>15</v>
      </c>
      <c r="F2166" s="1" t="s">
        <v>3885</v>
      </c>
      <c r="G2166" s="1" t="s">
        <v>17</v>
      </c>
      <c r="H2166" s="1" t="s">
        <v>205</v>
      </c>
    </row>
    <row r="2167" ht="15.75" customHeight="1">
      <c r="A2167" s="1" t="s">
        <v>1453</v>
      </c>
      <c r="B2167" s="1" t="s">
        <v>4611</v>
      </c>
      <c r="C2167" s="1">
        <v>2.2996047595E10</v>
      </c>
      <c r="D2167" s="1" t="s">
        <v>3780</v>
      </c>
      <c r="E2167" s="1" t="s">
        <v>15</v>
      </c>
      <c r="F2167" s="1" t="s">
        <v>3781</v>
      </c>
      <c r="G2167" s="1" t="s">
        <v>119</v>
      </c>
      <c r="H2167" s="1" t="s">
        <v>986</v>
      </c>
    </row>
    <row r="2168" ht="15.75" customHeight="1">
      <c r="A2168" s="1" t="s">
        <v>4612</v>
      </c>
      <c r="B2168" s="1" t="s">
        <v>4613</v>
      </c>
      <c r="C2168" s="1">
        <v>8.8988247052E10</v>
      </c>
      <c r="D2168" s="1" t="s">
        <v>3780</v>
      </c>
      <c r="E2168" s="1" t="s">
        <v>15</v>
      </c>
      <c r="F2168" s="1" t="s">
        <v>3781</v>
      </c>
      <c r="G2168" s="1" t="s">
        <v>119</v>
      </c>
      <c r="H2168" s="1" t="s">
        <v>93</v>
      </c>
    </row>
    <row r="2169" ht="15.75" customHeight="1">
      <c r="A2169" s="1" t="s">
        <v>4614</v>
      </c>
      <c r="B2169" s="1" t="s">
        <v>4615</v>
      </c>
      <c r="C2169" s="1">
        <v>2.1991887319E10</v>
      </c>
      <c r="D2169" s="1" t="s">
        <v>3780</v>
      </c>
      <c r="E2169" s="1" t="s">
        <v>15</v>
      </c>
      <c r="F2169" s="1" t="s">
        <v>3781</v>
      </c>
      <c r="G2169" s="1" t="s">
        <v>119</v>
      </c>
      <c r="H2169" s="1" t="s">
        <v>127</v>
      </c>
    </row>
    <row r="2170" ht="15.75" customHeight="1">
      <c r="A2170" s="1" t="s">
        <v>4616</v>
      </c>
      <c r="B2170" s="1" t="s">
        <v>4617</v>
      </c>
      <c r="C2170" s="1">
        <v>3.3991474171E10</v>
      </c>
      <c r="D2170" s="1" t="s">
        <v>3780</v>
      </c>
      <c r="E2170" s="1" t="s">
        <v>15</v>
      </c>
      <c r="F2170" s="1" t="s">
        <v>3781</v>
      </c>
      <c r="G2170" s="1" t="s">
        <v>119</v>
      </c>
      <c r="H2170" s="1" t="s">
        <v>4070</v>
      </c>
    </row>
    <row r="2171" ht="15.75" customHeight="1">
      <c r="A2171" s="1" t="s">
        <v>4618</v>
      </c>
      <c r="B2171" s="1" t="s">
        <v>4619</v>
      </c>
      <c r="C2171" s="1">
        <v>5.1996615316E10</v>
      </c>
      <c r="D2171" s="1" t="s">
        <v>3780</v>
      </c>
      <c r="E2171" s="1" t="s">
        <v>15</v>
      </c>
      <c r="F2171" s="1" t="s">
        <v>3812</v>
      </c>
      <c r="G2171" s="1" t="s">
        <v>119</v>
      </c>
      <c r="H2171" s="1" t="s">
        <v>205</v>
      </c>
    </row>
    <row r="2172" ht="15.75" customHeight="1">
      <c r="A2172" s="1" t="s">
        <v>4620</v>
      </c>
      <c r="B2172" s="1" t="s">
        <v>4621</v>
      </c>
      <c r="C2172" s="1">
        <v>6.5999125653E10</v>
      </c>
      <c r="D2172" s="1" t="s">
        <v>3780</v>
      </c>
      <c r="E2172" s="1" t="s">
        <v>15</v>
      </c>
      <c r="F2172" s="1" t="s">
        <v>3781</v>
      </c>
      <c r="G2172" s="1" t="s">
        <v>119</v>
      </c>
      <c r="H2172" s="1" t="s">
        <v>1153</v>
      </c>
    </row>
    <row r="2173" ht="15.75" customHeight="1">
      <c r="A2173" s="1" t="s">
        <v>4622</v>
      </c>
      <c r="B2173" s="1" t="s">
        <v>4623</v>
      </c>
      <c r="C2173" s="1" t="s">
        <v>4624</v>
      </c>
      <c r="D2173" s="1" t="s">
        <v>3780</v>
      </c>
      <c r="E2173" s="1" t="s">
        <v>15</v>
      </c>
      <c r="F2173" s="1" t="s">
        <v>3781</v>
      </c>
      <c r="G2173" s="1" t="s">
        <v>119</v>
      </c>
      <c r="H2173" s="1" t="s">
        <v>205</v>
      </c>
    </row>
    <row r="2174" ht="15.75" customHeight="1">
      <c r="A2174" s="1" t="s">
        <v>3518</v>
      </c>
      <c r="B2174" s="1" t="s">
        <v>4625</v>
      </c>
      <c r="C2174" s="1">
        <v>5.3991730081E10</v>
      </c>
      <c r="D2174" s="1" t="s">
        <v>3780</v>
      </c>
      <c r="E2174" s="1" t="s">
        <v>15</v>
      </c>
      <c r="F2174" s="1" t="s">
        <v>3781</v>
      </c>
      <c r="G2174" s="1" t="s">
        <v>119</v>
      </c>
      <c r="H2174" s="1" t="s">
        <v>608</v>
      </c>
    </row>
    <row r="2175" ht="15.75" customHeight="1">
      <c r="A2175" s="1" t="s">
        <v>3874</v>
      </c>
      <c r="B2175" s="1" t="s">
        <v>4626</v>
      </c>
      <c r="C2175" s="1">
        <v>1.1977959032E10</v>
      </c>
      <c r="D2175" s="1" t="s">
        <v>3780</v>
      </c>
      <c r="E2175" s="1" t="s">
        <v>15</v>
      </c>
      <c r="F2175" s="1" t="s">
        <v>3781</v>
      </c>
      <c r="G2175" s="1" t="s">
        <v>17</v>
      </c>
      <c r="H2175" s="1" t="s">
        <v>310</v>
      </c>
    </row>
    <row r="2176" ht="15.75" customHeight="1">
      <c r="A2176" s="1" t="s">
        <v>4627</v>
      </c>
      <c r="B2176" s="1" t="s">
        <v>4628</v>
      </c>
      <c r="C2176" s="1">
        <v>1.1982023061E10</v>
      </c>
      <c r="D2176" s="1" t="s">
        <v>3780</v>
      </c>
      <c r="E2176" s="1" t="s">
        <v>15</v>
      </c>
      <c r="F2176" s="1" t="s">
        <v>3870</v>
      </c>
      <c r="G2176" s="1" t="s">
        <v>119</v>
      </c>
      <c r="H2176" s="1" t="s">
        <v>162</v>
      </c>
    </row>
    <row r="2177" ht="15.75" customHeight="1">
      <c r="A2177" s="1" t="s">
        <v>4629</v>
      </c>
      <c r="B2177" s="1" t="s">
        <v>4630</v>
      </c>
      <c r="C2177" s="1">
        <v>3.8991478509E10</v>
      </c>
      <c r="D2177" s="1" t="s">
        <v>3780</v>
      </c>
      <c r="E2177" s="1" t="s">
        <v>15</v>
      </c>
      <c r="F2177" s="1" t="s">
        <v>3781</v>
      </c>
      <c r="G2177" s="1" t="s">
        <v>119</v>
      </c>
      <c r="H2177" s="1" t="s">
        <v>354</v>
      </c>
    </row>
    <row r="2178" ht="15.75" customHeight="1">
      <c r="A2178" s="1" t="s">
        <v>2304</v>
      </c>
      <c r="B2178" s="1" t="s">
        <v>4631</v>
      </c>
      <c r="C2178" s="1">
        <v>9.8984514014E10</v>
      </c>
      <c r="D2178" s="1" t="s">
        <v>3780</v>
      </c>
      <c r="E2178" s="1" t="s">
        <v>15</v>
      </c>
      <c r="F2178" s="1" t="s">
        <v>3815</v>
      </c>
      <c r="G2178" s="1" t="s">
        <v>119</v>
      </c>
      <c r="H2178" s="1" t="s">
        <v>162</v>
      </c>
    </row>
    <row r="2179" ht="15.75" customHeight="1">
      <c r="A2179" s="1" t="s">
        <v>4632</v>
      </c>
      <c r="B2179" s="1" t="s">
        <v>4633</v>
      </c>
      <c r="C2179" s="1">
        <v>3.5998333456E10</v>
      </c>
      <c r="D2179" s="1" t="s">
        <v>3780</v>
      </c>
      <c r="E2179" s="1" t="s">
        <v>15</v>
      </c>
      <c r="F2179" s="1" t="s">
        <v>3781</v>
      </c>
      <c r="G2179" s="1" t="s">
        <v>119</v>
      </c>
      <c r="H2179" s="1" t="s">
        <v>162</v>
      </c>
    </row>
    <row r="2180" ht="15.75" customHeight="1">
      <c r="A2180" s="1" t="s">
        <v>4634</v>
      </c>
      <c r="B2180" s="1" t="s">
        <v>4635</v>
      </c>
      <c r="C2180" s="1">
        <v>2.499954409E10</v>
      </c>
      <c r="D2180" s="1" t="s">
        <v>3780</v>
      </c>
      <c r="E2180" s="1" t="s">
        <v>15</v>
      </c>
      <c r="F2180" s="1" t="s">
        <v>3781</v>
      </c>
      <c r="G2180" s="1" t="s">
        <v>17</v>
      </c>
      <c r="H2180" s="1" t="s">
        <v>1153</v>
      </c>
    </row>
    <row r="2181" ht="15.75" customHeight="1">
      <c r="A2181" s="1" t="s">
        <v>4636</v>
      </c>
      <c r="B2181" s="1" t="s">
        <v>4637</v>
      </c>
      <c r="C2181" s="1">
        <v>2.1967356694E10</v>
      </c>
      <c r="D2181" s="1" t="s">
        <v>3780</v>
      </c>
      <c r="E2181" s="1" t="s">
        <v>15</v>
      </c>
      <c r="F2181" s="1" t="s">
        <v>3781</v>
      </c>
      <c r="G2181" s="1" t="s">
        <v>119</v>
      </c>
      <c r="H2181" s="1" t="s">
        <v>162</v>
      </c>
    </row>
    <row r="2182" ht="15.75" customHeight="1">
      <c r="A2182" s="1" t="s">
        <v>4638</v>
      </c>
      <c r="B2182" s="1" t="s">
        <v>4639</v>
      </c>
      <c r="C2182" s="1">
        <v>9.91380744E8</v>
      </c>
      <c r="D2182" s="1" t="s">
        <v>3780</v>
      </c>
      <c r="E2182" s="1" t="s">
        <v>15</v>
      </c>
      <c r="F2182" s="1" t="s">
        <v>3781</v>
      </c>
      <c r="G2182" s="1" t="s">
        <v>119</v>
      </c>
      <c r="H2182" s="1" t="s">
        <v>133</v>
      </c>
    </row>
    <row r="2183" ht="15.75" customHeight="1">
      <c r="A2183" s="1" t="s">
        <v>4640</v>
      </c>
      <c r="B2183" s="1" t="s">
        <v>4641</v>
      </c>
      <c r="C2183" s="1" t="s">
        <v>4642</v>
      </c>
      <c r="D2183" s="1"/>
      <c r="E2183" s="1"/>
      <c r="F2183" s="1"/>
      <c r="G2183" s="1"/>
      <c r="H2183" s="1"/>
    </row>
    <row r="2184" ht="15.75" customHeight="1">
      <c r="A2184" s="1" t="s">
        <v>4643</v>
      </c>
      <c r="B2184" s="1" t="s">
        <v>4644</v>
      </c>
      <c r="C2184" s="1">
        <v>1.1993808816E10</v>
      </c>
      <c r="D2184" s="1" t="s">
        <v>3780</v>
      </c>
      <c r="E2184" s="1" t="s">
        <v>15</v>
      </c>
      <c r="F2184" s="1" t="s">
        <v>3781</v>
      </c>
      <c r="G2184" s="1" t="s">
        <v>119</v>
      </c>
      <c r="H2184" s="1" t="s">
        <v>608</v>
      </c>
    </row>
    <row r="2185" ht="15.75" customHeight="1">
      <c r="A2185" s="1" t="s">
        <v>4645</v>
      </c>
      <c r="B2185" s="1" t="s">
        <v>4646</v>
      </c>
      <c r="C2185" s="1">
        <v>1.1983221145E10</v>
      </c>
      <c r="D2185" s="1" t="s">
        <v>3780</v>
      </c>
      <c r="E2185" s="1" t="s">
        <v>15</v>
      </c>
      <c r="F2185" s="1" t="s">
        <v>3885</v>
      </c>
      <c r="G2185" s="1" t="s">
        <v>119</v>
      </c>
      <c r="H2185" s="1" t="s">
        <v>205</v>
      </c>
    </row>
    <row r="2186" ht="15.75" customHeight="1">
      <c r="A2186" s="1" t="s">
        <v>4647</v>
      </c>
      <c r="B2186" s="1" t="s">
        <v>4648</v>
      </c>
      <c r="C2186" s="1">
        <v>6.796576872E9</v>
      </c>
      <c r="D2186" s="1" t="s">
        <v>3780</v>
      </c>
      <c r="E2186" s="1" t="s">
        <v>15</v>
      </c>
      <c r="F2186" s="1" t="s">
        <v>3781</v>
      </c>
      <c r="G2186" s="1" t="s">
        <v>17</v>
      </c>
      <c r="H2186" s="1" t="s">
        <v>162</v>
      </c>
    </row>
    <row r="2187" ht="15.75" customHeight="1">
      <c r="A2187" s="1" t="s">
        <v>4649</v>
      </c>
      <c r="B2187" s="1" t="s">
        <v>4650</v>
      </c>
      <c r="C2187" s="1">
        <v>6.1996549167E10</v>
      </c>
      <c r="D2187" s="1" t="s">
        <v>3780</v>
      </c>
      <c r="E2187" s="1" t="s">
        <v>15</v>
      </c>
      <c r="F2187" s="1" t="s">
        <v>3781</v>
      </c>
      <c r="G2187" s="1" t="s">
        <v>119</v>
      </c>
      <c r="H2187" s="1" t="s">
        <v>1153</v>
      </c>
    </row>
    <row r="2188" ht="15.75" customHeight="1">
      <c r="A2188" s="1" t="s">
        <v>4651</v>
      </c>
      <c r="B2188" s="1" t="s">
        <v>4652</v>
      </c>
      <c r="C2188" s="1">
        <v>9.8985464098E10</v>
      </c>
      <c r="D2188" s="1" t="s">
        <v>3780</v>
      </c>
      <c r="E2188" s="1" t="s">
        <v>15</v>
      </c>
      <c r="F2188" s="1" t="s">
        <v>3781</v>
      </c>
      <c r="G2188" s="1" t="s">
        <v>119</v>
      </c>
      <c r="H2188" s="1" t="s">
        <v>127</v>
      </c>
    </row>
    <row r="2189" ht="15.75" customHeight="1">
      <c r="A2189" s="1" t="s">
        <v>4653</v>
      </c>
      <c r="B2189" s="1" t="s">
        <v>4654</v>
      </c>
      <c r="C2189" s="1">
        <v>9.91294785E8</v>
      </c>
      <c r="D2189" s="1" t="s">
        <v>3780</v>
      </c>
      <c r="E2189" s="1" t="s">
        <v>15</v>
      </c>
      <c r="F2189" s="1" t="s">
        <v>3870</v>
      </c>
      <c r="G2189" s="1" t="s">
        <v>17</v>
      </c>
      <c r="H2189" s="1" t="s">
        <v>300</v>
      </c>
    </row>
    <row r="2190" ht="15.75" customHeight="1">
      <c r="A2190" s="1" t="s">
        <v>3434</v>
      </c>
      <c r="B2190" s="1" t="s">
        <v>4655</v>
      </c>
      <c r="C2190" s="1">
        <v>3.1980450001E10</v>
      </c>
      <c r="D2190" s="1" t="s">
        <v>3780</v>
      </c>
      <c r="E2190" s="1" t="s">
        <v>15</v>
      </c>
      <c r="F2190" s="1" t="s">
        <v>3781</v>
      </c>
      <c r="G2190" s="1" t="s">
        <v>119</v>
      </c>
      <c r="H2190" s="1" t="s">
        <v>162</v>
      </c>
    </row>
    <row r="2191" ht="15.75" customHeight="1">
      <c r="A2191" s="1" t="s">
        <v>4656</v>
      </c>
      <c r="B2191" s="1" t="s">
        <v>4657</v>
      </c>
      <c r="C2191" s="1">
        <v>5.511961833717E12</v>
      </c>
      <c r="D2191" s="1" t="s">
        <v>3780</v>
      </c>
      <c r="E2191" s="1" t="s">
        <v>15</v>
      </c>
      <c r="F2191" s="1" t="s">
        <v>3781</v>
      </c>
      <c r="G2191" s="1" t="s">
        <v>119</v>
      </c>
      <c r="H2191" s="1" t="s">
        <v>205</v>
      </c>
    </row>
    <row r="2192" ht="15.75" customHeight="1">
      <c r="A2192" s="1" t="s">
        <v>4658</v>
      </c>
      <c r="B2192" s="1" t="s">
        <v>4659</v>
      </c>
      <c r="C2192" s="1" t="s">
        <v>4660</v>
      </c>
      <c r="D2192" s="1" t="s">
        <v>3780</v>
      </c>
      <c r="E2192" s="1" t="s">
        <v>15</v>
      </c>
      <c r="F2192" s="1" t="s">
        <v>3781</v>
      </c>
      <c r="G2192" s="1" t="s">
        <v>119</v>
      </c>
      <c r="H2192" s="1" t="s">
        <v>93</v>
      </c>
    </row>
    <row r="2193" ht="15.75" customHeight="1">
      <c r="A2193" s="1" t="s">
        <v>4661</v>
      </c>
      <c r="B2193" s="1" t="s">
        <v>4662</v>
      </c>
      <c r="C2193" s="1">
        <v>2.1986859424E10</v>
      </c>
      <c r="D2193" s="1" t="s">
        <v>3780</v>
      </c>
      <c r="E2193" s="1" t="s">
        <v>15</v>
      </c>
      <c r="F2193" s="1" t="s">
        <v>3781</v>
      </c>
      <c r="G2193" s="1" t="s">
        <v>119</v>
      </c>
      <c r="H2193" s="1" t="s">
        <v>205</v>
      </c>
    </row>
    <row r="2194" ht="15.75" customHeight="1">
      <c r="A2194" s="1" t="s">
        <v>419</v>
      </c>
      <c r="B2194" s="1" t="s">
        <v>4663</v>
      </c>
      <c r="C2194" s="1">
        <v>5.598985792088E12</v>
      </c>
      <c r="D2194" s="1" t="s">
        <v>3780</v>
      </c>
      <c r="E2194" s="1" t="s">
        <v>15</v>
      </c>
      <c r="F2194" s="1" t="s">
        <v>3781</v>
      </c>
      <c r="G2194" s="1" t="s">
        <v>119</v>
      </c>
      <c r="H2194" s="1" t="s">
        <v>354</v>
      </c>
    </row>
    <row r="2195" ht="15.75" customHeight="1">
      <c r="A2195" s="1" t="s">
        <v>4664</v>
      </c>
      <c r="B2195" s="1" t="s">
        <v>4665</v>
      </c>
      <c r="C2195" s="1">
        <v>6.1995906378E10</v>
      </c>
      <c r="D2195" s="1" t="s">
        <v>3780</v>
      </c>
      <c r="E2195" s="1" t="s">
        <v>15</v>
      </c>
      <c r="F2195" s="1" t="s">
        <v>3792</v>
      </c>
      <c r="G2195" s="1" t="s">
        <v>119</v>
      </c>
      <c r="H2195" s="1" t="s">
        <v>710</v>
      </c>
    </row>
    <row r="2196" ht="15.75" customHeight="1">
      <c r="A2196" s="1" t="s">
        <v>4666</v>
      </c>
      <c r="B2196" s="1" t="s">
        <v>4667</v>
      </c>
      <c r="C2196" s="1">
        <v>2.1995270327E10</v>
      </c>
      <c r="D2196" s="1" t="s">
        <v>3780</v>
      </c>
      <c r="E2196" s="1" t="s">
        <v>15</v>
      </c>
      <c r="F2196" s="1" t="s">
        <v>3781</v>
      </c>
      <c r="G2196" s="1" t="s">
        <v>119</v>
      </c>
      <c r="H2196" s="1" t="s">
        <v>127</v>
      </c>
    </row>
    <row r="2197" ht="15.75" customHeight="1">
      <c r="A2197" s="1" t="s">
        <v>333</v>
      </c>
      <c r="B2197" s="1" t="s">
        <v>4668</v>
      </c>
      <c r="C2197" s="1" t="s">
        <v>113</v>
      </c>
      <c r="D2197" s="1" t="s">
        <v>3780</v>
      </c>
      <c r="E2197" s="1" t="s">
        <v>15</v>
      </c>
      <c r="F2197" s="1" t="s">
        <v>3812</v>
      </c>
      <c r="G2197" s="1" t="s">
        <v>119</v>
      </c>
      <c r="H2197" s="1" t="s">
        <v>205</v>
      </c>
    </row>
    <row r="2198" ht="15.75" customHeight="1">
      <c r="A2198" s="1" t="s">
        <v>4669</v>
      </c>
      <c r="B2198" s="1" t="s">
        <v>4670</v>
      </c>
      <c r="C2198" s="1">
        <v>1.9992042346E10</v>
      </c>
      <c r="D2198" s="1" t="s">
        <v>3780</v>
      </c>
      <c r="E2198" s="1" t="s">
        <v>15</v>
      </c>
      <c r="F2198" s="1" t="s">
        <v>4671</v>
      </c>
      <c r="G2198" s="1" t="s">
        <v>17</v>
      </c>
      <c r="H2198" s="1" t="s">
        <v>205</v>
      </c>
    </row>
    <row r="2199" ht="15.75" customHeight="1">
      <c r="A2199" s="1" t="s">
        <v>4672</v>
      </c>
      <c r="B2199" s="1" t="s">
        <v>4673</v>
      </c>
      <c r="C2199" s="1">
        <v>1.1965476839E10</v>
      </c>
      <c r="D2199" s="1" t="s">
        <v>3780</v>
      </c>
      <c r="E2199" s="1" t="s">
        <v>15</v>
      </c>
      <c r="F2199" s="1" t="s">
        <v>3781</v>
      </c>
      <c r="G2199" s="1" t="s">
        <v>119</v>
      </c>
      <c r="H2199" s="1" t="s">
        <v>205</v>
      </c>
    </row>
    <row r="2200" ht="15.75" customHeight="1">
      <c r="A2200" s="1" t="s">
        <v>4674</v>
      </c>
      <c r="B2200" s="1" t="s">
        <v>4675</v>
      </c>
      <c r="C2200" s="1">
        <v>3.7991452178E10</v>
      </c>
      <c r="D2200" s="1" t="s">
        <v>3780</v>
      </c>
      <c r="E2200" s="1" t="s">
        <v>15</v>
      </c>
      <c r="F2200" s="1" t="s">
        <v>3781</v>
      </c>
      <c r="G2200" s="1" t="s">
        <v>119</v>
      </c>
      <c r="H2200" s="1" t="s">
        <v>608</v>
      </c>
    </row>
    <row r="2201" ht="15.75" customHeight="1">
      <c r="A2201" s="1" t="s">
        <v>4676</v>
      </c>
      <c r="B2201" s="1" t="s">
        <v>4677</v>
      </c>
      <c r="C2201" s="1">
        <v>4.899961313E10</v>
      </c>
      <c r="D2201" s="1" t="s">
        <v>3780</v>
      </c>
      <c r="E2201" s="1" t="s">
        <v>15</v>
      </c>
      <c r="F2201" s="1" t="s">
        <v>3781</v>
      </c>
      <c r="G2201" s="1" t="s">
        <v>17</v>
      </c>
      <c r="H2201" s="1" t="s">
        <v>133</v>
      </c>
    </row>
    <row r="2202" ht="15.75" customHeight="1">
      <c r="A2202" s="1" t="s">
        <v>4678</v>
      </c>
      <c r="B2202" s="1" t="s">
        <v>4679</v>
      </c>
      <c r="C2202" s="1">
        <v>1.1966171114E10</v>
      </c>
      <c r="D2202" s="1" t="s">
        <v>3780</v>
      </c>
      <c r="E2202" s="1" t="s">
        <v>15</v>
      </c>
      <c r="F2202" s="1" t="s">
        <v>3781</v>
      </c>
      <c r="G2202" s="1" t="s">
        <v>119</v>
      </c>
      <c r="H2202" s="1" t="s">
        <v>205</v>
      </c>
    </row>
    <row r="2203" ht="15.75" customHeight="1">
      <c r="A2203" s="1" t="s">
        <v>528</v>
      </c>
      <c r="B2203" s="1" t="s">
        <v>4680</v>
      </c>
      <c r="C2203" s="1">
        <v>3.1994259966E10</v>
      </c>
      <c r="D2203" s="1" t="s">
        <v>3780</v>
      </c>
      <c r="E2203" s="1" t="s">
        <v>15</v>
      </c>
      <c r="F2203" s="1" t="s">
        <v>3792</v>
      </c>
      <c r="G2203" s="1" t="s">
        <v>119</v>
      </c>
      <c r="H2203" s="1" t="s">
        <v>1912</v>
      </c>
    </row>
    <row r="2204" ht="15.75" customHeight="1">
      <c r="A2204" s="1" t="s">
        <v>4681</v>
      </c>
      <c r="B2204" s="1" t="s">
        <v>4682</v>
      </c>
      <c r="C2204" s="1">
        <v>3.1983885928E10</v>
      </c>
      <c r="D2204" s="1" t="s">
        <v>3780</v>
      </c>
      <c r="E2204" s="1" t="s">
        <v>15</v>
      </c>
      <c r="F2204" s="1" t="s">
        <v>3812</v>
      </c>
      <c r="G2204" s="1" t="s">
        <v>119</v>
      </c>
      <c r="H2204" s="1" t="s">
        <v>205</v>
      </c>
    </row>
    <row r="2205" ht="15.75" customHeight="1">
      <c r="A2205" s="1" t="s">
        <v>4683</v>
      </c>
      <c r="B2205" s="1" t="s">
        <v>4684</v>
      </c>
      <c r="C2205" s="1">
        <v>2.2999174741E10</v>
      </c>
      <c r="D2205" s="1" t="s">
        <v>3780</v>
      </c>
      <c r="E2205" s="1" t="s">
        <v>15</v>
      </c>
      <c r="F2205" s="1" t="s">
        <v>3781</v>
      </c>
      <c r="G2205" s="1" t="s">
        <v>119</v>
      </c>
      <c r="H2205" s="1" t="s">
        <v>608</v>
      </c>
    </row>
    <row r="2206" ht="15.75" customHeight="1">
      <c r="A2206" s="1" t="s">
        <v>4685</v>
      </c>
      <c r="B2206" s="1" t="s">
        <v>4686</v>
      </c>
      <c r="C2206" s="1">
        <v>4.2998096777E10</v>
      </c>
      <c r="D2206" s="1" t="s">
        <v>3780</v>
      </c>
      <c r="E2206" s="1" t="s">
        <v>15</v>
      </c>
      <c r="F2206" s="1" t="s">
        <v>3781</v>
      </c>
      <c r="G2206" s="1" t="s">
        <v>119</v>
      </c>
      <c r="H2206" s="1" t="s">
        <v>354</v>
      </c>
    </row>
    <row r="2207" ht="15.75" customHeight="1">
      <c r="A2207" s="1" t="s">
        <v>2574</v>
      </c>
      <c r="B2207" s="1" t="s">
        <v>4687</v>
      </c>
      <c r="C2207" s="1">
        <v>4.8999922978E10</v>
      </c>
      <c r="D2207" s="1" t="s">
        <v>3780</v>
      </c>
      <c r="E2207" s="1" t="s">
        <v>15</v>
      </c>
      <c r="F2207" s="1" t="s">
        <v>3781</v>
      </c>
      <c r="G2207" s="1" t="s">
        <v>17</v>
      </c>
      <c r="H2207" s="1" t="s">
        <v>93</v>
      </c>
    </row>
    <row r="2208" ht="15.75" customHeight="1">
      <c r="A2208" s="1" t="s">
        <v>109</v>
      </c>
      <c r="B2208" s="1" t="s">
        <v>4688</v>
      </c>
      <c r="C2208" s="1">
        <v>3.7999345832E10</v>
      </c>
      <c r="D2208" s="1" t="s">
        <v>3780</v>
      </c>
      <c r="E2208" s="1" t="s">
        <v>15</v>
      </c>
      <c r="F2208" s="1" t="s">
        <v>3781</v>
      </c>
      <c r="G2208" s="1" t="s">
        <v>119</v>
      </c>
      <c r="H2208" s="1" t="s">
        <v>608</v>
      </c>
    </row>
    <row r="2209" ht="15.75" customHeight="1">
      <c r="A2209" s="1" t="s">
        <v>4689</v>
      </c>
      <c r="B2209" s="1" t="s">
        <v>4690</v>
      </c>
      <c r="C2209" s="1">
        <v>6.1999690164E10</v>
      </c>
      <c r="D2209" s="1" t="s">
        <v>3780</v>
      </c>
      <c r="E2209" s="1" t="s">
        <v>15</v>
      </c>
      <c r="F2209" s="1" t="s">
        <v>3781</v>
      </c>
      <c r="G2209" s="1" t="s">
        <v>119</v>
      </c>
      <c r="H2209" s="1" t="s">
        <v>1912</v>
      </c>
    </row>
    <row r="2210" ht="15.75" customHeight="1">
      <c r="A2210" s="1" t="s">
        <v>4691</v>
      </c>
      <c r="B2210" s="1" t="s">
        <v>4692</v>
      </c>
      <c r="C2210" s="1">
        <v>1.1963691285E10</v>
      </c>
      <c r="D2210" s="1" t="s">
        <v>3780</v>
      </c>
      <c r="E2210" s="1" t="s">
        <v>15</v>
      </c>
      <c r="F2210" s="1" t="s">
        <v>3781</v>
      </c>
      <c r="G2210" s="1" t="s">
        <v>119</v>
      </c>
      <c r="H2210" s="1" t="s">
        <v>1554</v>
      </c>
    </row>
    <row r="2211" ht="15.75" customHeight="1">
      <c r="A2211" s="1" t="s">
        <v>4693</v>
      </c>
      <c r="B2211" s="1" t="s">
        <v>4694</v>
      </c>
      <c r="C2211" s="1">
        <v>7.199137134E10</v>
      </c>
      <c r="D2211" s="1" t="s">
        <v>3780</v>
      </c>
      <c r="E2211" s="1" t="s">
        <v>15</v>
      </c>
      <c r="F2211" s="1" t="s">
        <v>3812</v>
      </c>
      <c r="G2211" s="1" t="s">
        <v>119</v>
      </c>
      <c r="H2211" s="1" t="s">
        <v>205</v>
      </c>
    </row>
    <row r="2212" ht="15.75" customHeight="1">
      <c r="A2212" s="1" t="s">
        <v>4695</v>
      </c>
      <c r="B2212" s="1" t="s">
        <v>4696</v>
      </c>
      <c r="C2212" s="1">
        <v>1.599723315E10</v>
      </c>
      <c r="D2212" s="1" t="s">
        <v>3780</v>
      </c>
      <c r="E2212" s="1" t="s">
        <v>15</v>
      </c>
      <c r="F2212" s="1" t="s">
        <v>3781</v>
      </c>
      <c r="G2212" s="1" t="s">
        <v>17</v>
      </c>
      <c r="H2212" s="1" t="s">
        <v>205</v>
      </c>
    </row>
    <row r="2213" ht="15.75" customHeight="1">
      <c r="A2213" s="1" t="s">
        <v>4697</v>
      </c>
      <c r="B2213" s="1" t="s">
        <v>4698</v>
      </c>
      <c r="C2213" s="1">
        <v>9.92482978E8</v>
      </c>
      <c r="D2213" s="1"/>
      <c r="E2213" s="1"/>
      <c r="F2213" s="1"/>
      <c r="G2213" s="1"/>
      <c r="H2213" s="1"/>
    </row>
    <row r="2214" ht="15.75" customHeight="1">
      <c r="A2214" s="1" t="s">
        <v>4699</v>
      </c>
      <c r="B2214" s="1" t="s">
        <v>4700</v>
      </c>
      <c r="C2214" s="1">
        <v>1.1958873634E10</v>
      </c>
      <c r="D2214" s="1" t="s">
        <v>3780</v>
      </c>
      <c r="E2214" s="1" t="s">
        <v>15</v>
      </c>
      <c r="F2214" s="1" t="s">
        <v>3781</v>
      </c>
      <c r="G2214" s="1" t="s">
        <v>17</v>
      </c>
      <c r="H2214" s="1" t="s">
        <v>354</v>
      </c>
    </row>
    <row r="2215" ht="15.75" customHeight="1">
      <c r="A2215" s="1" t="s">
        <v>1350</v>
      </c>
      <c r="B2215" s="1" t="s">
        <v>4701</v>
      </c>
      <c r="C2215" s="1">
        <v>1.5996700491E10</v>
      </c>
      <c r="D2215" s="1" t="s">
        <v>3780</v>
      </c>
      <c r="E2215" s="1" t="s">
        <v>15</v>
      </c>
      <c r="F2215" s="1" t="s">
        <v>3781</v>
      </c>
      <c r="G2215" s="1" t="s">
        <v>119</v>
      </c>
      <c r="H2215" s="1" t="s">
        <v>205</v>
      </c>
    </row>
    <row r="2216" ht="15.75" customHeight="1">
      <c r="A2216" s="1" t="s">
        <v>4702</v>
      </c>
      <c r="B2216" s="1" t="s">
        <v>4703</v>
      </c>
      <c r="C2216" s="1" t="s">
        <v>4704</v>
      </c>
      <c r="D2216" s="1" t="s">
        <v>3780</v>
      </c>
      <c r="E2216" s="1" t="s">
        <v>15</v>
      </c>
      <c r="F2216" s="1" t="s">
        <v>3781</v>
      </c>
      <c r="G2216" s="1" t="s">
        <v>119</v>
      </c>
      <c r="H2216" s="1" t="s">
        <v>300</v>
      </c>
    </row>
    <row r="2217" ht="15.75" customHeight="1">
      <c r="A2217" s="1" t="s">
        <v>4705</v>
      </c>
      <c r="B2217" s="1" t="s">
        <v>4706</v>
      </c>
      <c r="C2217" s="1">
        <v>2.1970129391E10</v>
      </c>
      <c r="D2217" s="1" t="s">
        <v>3780</v>
      </c>
      <c r="E2217" s="1" t="s">
        <v>15</v>
      </c>
      <c r="F2217" s="1" t="s">
        <v>3781</v>
      </c>
      <c r="G2217" s="1" t="s">
        <v>119</v>
      </c>
      <c r="H2217" s="1" t="s">
        <v>300</v>
      </c>
    </row>
    <row r="2218" ht="15.75" customHeight="1">
      <c r="A2218" s="1" t="s">
        <v>4707</v>
      </c>
      <c r="B2218" s="1" t="s">
        <v>4708</v>
      </c>
      <c r="C2218" s="1">
        <v>4.9988998096E10</v>
      </c>
      <c r="D2218" s="1" t="s">
        <v>3780</v>
      </c>
      <c r="E2218" s="1" t="s">
        <v>15</v>
      </c>
      <c r="F2218" s="1" t="s">
        <v>3781</v>
      </c>
      <c r="G2218" s="1" t="s">
        <v>17</v>
      </c>
      <c r="H2218" s="1" t="s">
        <v>310</v>
      </c>
    </row>
    <row r="2219" ht="15.75" customHeight="1">
      <c r="A2219" s="1" t="s">
        <v>4709</v>
      </c>
      <c r="B2219" s="1" t="s">
        <v>4710</v>
      </c>
      <c r="C2219" s="1" t="s">
        <v>4711</v>
      </c>
      <c r="D2219" s="1" t="s">
        <v>3780</v>
      </c>
      <c r="E2219" s="1" t="s">
        <v>15</v>
      </c>
      <c r="F2219" s="1" t="s">
        <v>3797</v>
      </c>
      <c r="G2219" s="1" t="s">
        <v>119</v>
      </c>
      <c r="H2219" s="1" t="s">
        <v>205</v>
      </c>
    </row>
    <row r="2220" ht="15.75" customHeight="1">
      <c r="A2220" s="1" t="s">
        <v>4712</v>
      </c>
      <c r="B2220" s="1" t="s">
        <v>4713</v>
      </c>
      <c r="C2220" s="1">
        <v>3.2999445829E10</v>
      </c>
      <c r="D2220" s="1" t="s">
        <v>3780</v>
      </c>
      <c r="E2220" s="1" t="s">
        <v>15</v>
      </c>
      <c r="F2220" s="1" t="s">
        <v>3781</v>
      </c>
      <c r="G2220" s="1" t="s">
        <v>119</v>
      </c>
      <c r="H2220" s="1" t="s">
        <v>93</v>
      </c>
    </row>
    <row r="2221" ht="15.75" customHeight="1">
      <c r="A2221" s="1" t="s">
        <v>4469</v>
      </c>
      <c r="B2221" s="1" t="s">
        <v>4714</v>
      </c>
      <c r="C2221" s="1">
        <v>8.1988926764E10</v>
      </c>
      <c r="D2221" s="1" t="s">
        <v>3780</v>
      </c>
      <c r="E2221" s="1" t="s">
        <v>15</v>
      </c>
      <c r="F2221" s="1" t="s">
        <v>3781</v>
      </c>
      <c r="G2221" s="1" t="s">
        <v>119</v>
      </c>
      <c r="H2221" s="1" t="s">
        <v>127</v>
      </c>
    </row>
    <row r="2222" ht="15.75" customHeight="1">
      <c r="A2222" s="1" t="s">
        <v>109</v>
      </c>
      <c r="B2222" s="1" t="s">
        <v>4715</v>
      </c>
      <c r="C2222" s="1">
        <v>3.4984083815E10</v>
      </c>
      <c r="D2222" s="1" t="s">
        <v>3780</v>
      </c>
      <c r="E2222" s="1" t="s">
        <v>15</v>
      </c>
      <c r="F2222" s="1" t="s">
        <v>3781</v>
      </c>
      <c r="G2222" s="1" t="s">
        <v>119</v>
      </c>
      <c r="H2222" s="1" t="s">
        <v>310</v>
      </c>
    </row>
    <row r="2223" ht="15.75" customHeight="1">
      <c r="A2223" s="1" t="s">
        <v>4716</v>
      </c>
      <c r="B2223" s="1" t="s">
        <v>4717</v>
      </c>
      <c r="C2223" s="1">
        <v>1.1982884519E10</v>
      </c>
      <c r="D2223" s="1" t="s">
        <v>3780</v>
      </c>
      <c r="E2223" s="1" t="s">
        <v>15</v>
      </c>
      <c r="F2223" s="1" t="s">
        <v>3781</v>
      </c>
      <c r="G2223" s="1" t="s">
        <v>119</v>
      </c>
      <c r="H2223" s="1" t="s">
        <v>162</v>
      </c>
    </row>
    <row r="2224" ht="15.75" customHeight="1">
      <c r="A2224" s="1" t="s">
        <v>4718</v>
      </c>
      <c r="B2224" s="1" t="s">
        <v>4719</v>
      </c>
      <c r="C2224" s="1">
        <v>7.3999605015E10</v>
      </c>
      <c r="D2224" s="1" t="s">
        <v>3780</v>
      </c>
      <c r="E2224" s="1" t="s">
        <v>15</v>
      </c>
      <c r="F2224" s="1" t="s">
        <v>3792</v>
      </c>
      <c r="G2224" s="1" t="s">
        <v>119</v>
      </c>
      <c r="H2224" s="1" t="s">
        <v>205</v>
      </c>
    </row>
    <row r="2225" ht="15.75" customHeight="1">
      <c r="A2225" s="1" t="s">
        <v>4720</v>
      </c>
      <c r="B2225" s="1" t="s">
        <v>4721</v>
      </c>
      <c r="C2225" s="1" t="s">
        <v>4722</v>
      </c>
      <c r="D2225" s="1" t="s">
        <v>3780</v>
      </c>
      <c r="E2225" s="1" t="s">
        <v>15</v>
      </c>
      <c r="F2225" s="1" t="s">
        <v>3781</v>
      </c>
      <c r="G2225" s="1" t="s">
        <v>119</v>
      </c>
      <c r="H2225" s="1" t="s">
        <v>205</v>
      </c>
    </row>
    <row r="2226" ht="15.75" customHeight="1">
      <c r="A2226" s="1" t="s">
        <v>4723</v>
      </c>
      <c r="B2226" s="1" t="s">
        <v>4724</v>
      </c>
      <c r="C2226" s="1" t="s">
        <v>4725</v>
      </c>
      <c r="D2226" s="1" t="s">
        <v>3780</v>
      </c>
      <c r="E2226" s="1" t="s">
        <v>15</v>
      </c>
      <c r="F2226" s="1" t="s">
        <v>3781</v>
      </c>
      <c r="G2226" s="1" t="s">
        <v>119</v>
      </c>
      <c r="H2226" s="1" t="s">
        <v>608</v>
      </c>
    </row>
    <row r="2227" ht="15.75" customHeight="1">
      <c r="A2227" s="1" t="s">
        <v>4726</v>
      </c>
      <c r="B2227" s="1" t="s">
        <v>4727</v>
      </c>
      <c r="C2227" s="1">
        <v>6.2993341627E10</v>
      </c>
      <c r="D2227" s="1" t="s">
        <v>3780</v>
      </c>
      <c r="E2227" s="1" t="s">
        <v>15</v>
      </c>
      <c r="F2227" s="1" t="s">
        <v>3781</v>
      </c>
      <c r="G2227" s="1" t="s">
        <v>119</v>
      </c>
      <c r="H2227" s="1" t="s">
        <v>205</v>
      </c>
    </row>
    <row r="2228" ht="15.75" customHeight="1">
      <c r="A2228" s="1" t="s">
        <v>4728</v>
      </c>
      <c r="B2228" s="1" t="s">
        <v>4729</v>
      </c>
      <c r="C2228" s="1">
        <v>5.534991661268E12</v>
      </c>
      <c r="D2228" s="1" t="s">
        <v>3780</v>
      </c>
      <c r="E2228" s="1" t="s">
        <v>15</v>
      </c>
      <c r="F2228" s="1" t="s">
        <v>3781</v>
      </c>
      <c r="G2228" s="1" t="s">
        <v>119</v>
      </c>
      <c r="H2228" s="1" t="s">
        <v>205</v>
      </c>
    </row>
    <row r="2229" ht="15.75" customHeight="1">
      <c r="A2229" s="1" t="s">
        <v>4730</v>
      </c>
      <c r="B2229" s="1" t="s">
        <v>4731</v>
      </c>
      <c r="C2229" s="1">
        <v>2.299863284E10</v>
      </c>
      <c r="D2229" s="1" t="s">
        <v>3780</v>
      </c>
      <c r="E2229" s="1" t="s">
        <v>15</v>
      </c>
      <c r="F2229" s="1" t="s">
        <v>3781</v>
      </c>
      <c r="G2229" s="1" t="s">
        <v>119</v>
      </c>
      <c r="H2229" s="1" t="s">
        <v>127</v>
      </c>
    </row>
    <row r="2230" ht="15.75" customHeight="1">
      <c r="A2230" s="1" t="s">
        <v>4732</v>
      </c>
      <c r="B2230" s="1" t="s">
        <v>4733</v>
      </c>
      <c r="C2230" s="1">
        <v>4.1992270502E10</v>
      </c>
      <c r="D2230" s="1" t="s">
        <v>3780</v>
      </c>
      <c r="E2230" s="1" t="s">
        <v>15</v>
      </c>
      <c r="F2230" s="1" t="s">
        <v>3781</v>
      </c>
      <c r="G2230" s="1" t="s">
        <v>119</v>
      </c>
      <c r="H2230" s="1" t="s">
        <v>354</v>
      </c>
    </row>
    <row r="2231" ht="15.75" customHeight="1">
      <c r="A2231" s="1" t="s">
        <v>4734</v>
      </c>
      <c r="B2231" s="1" t="s">
        <v>4735</v>
      </c>
      <c r="C2231" s="1" t="s">
        <v>4736</v>
      </c>
      <c r="D2231" s="1" t="s">
        <v>3780</v>
      </c>
      <c r="E2231" s="1" t="s">
        <v>15</v>
      </c>
      <c r="F2231" s="1" t="s">
        <v>3812</v>
      </c>
      <c r="G2231" s="1" t="s">
        <v>119</v>
      </c>
      <c r="H2231" s="1" t="s">
        <v>205</v>
      </c>
    </row>
    <row r="2232" ht="15.75" customHeight="1">
      <c r="A2232" s="1" t="s">
        <v>109</v>
      </c>
      <c r="B2232" s="1" t="s">
        <v>4737</v>
      </c>
      <c r="C2232" s="1">
        <v>1.7996387317E10</v>
      </c>
      <c r="D2232" s="1" t="s">
        <v>3780</v>
      </c>
      <c r="E2232" s="1" t="s">
        <v>15</v>
      </c>
      <c r="F2232" s="1" t="s">
        <v>3781</v>
      </c>
      <c r="G2232" s="1" t="s">
        <v>119</v>
      </c>
      <c r="H2232" s="1" t="s">
        <v>162</v>
      </c>
    </row>
    <row r="2233" ht="15.75" customHeight="1">
      <c r="A2233" s="1" t="s">
        <v>4738</v>
      </c>
      <c r="B2233" s="1" t="s">
        <v>4739</v>
      </c>
      <c r="C2233" s="1">
        <v>1.9989337169E10</v>
      </c>
      <c r="D2233" s="1" t="s">
        <v>3780</v>
      </c>
      <c r="E2233" s="1" t="s">
        <v>15</v>
      </c>
      <c r="F2233" s="1" t="s">
        <v>3870</v>
      </c>
      <c r="G2233" s="1" t="s">
        <v>119</v>
      </c>
      <c r="H2233" s="1" t="s">
        <v>205</v>
      </c>
    </row>
    <row r="2234" ht="15.75" customHeight="1">
      <c r="A2234" s="1" t="s">
        <v>4740</v>
      </c>
      <c r="B2234" s="1" t="s">
        <v>4741</v>
      </c>
      <c r="C2234" s="1" t="s">
        <v>4742</v>
      </c>
      <c r="D2234" s="1" t="s">
        <v>3780</v>
      </c>
      <c r="E2234" s="1" t="s">
        <v>15</v>
      </c>
      <c r="F2234" s="1" t="s">
        <v>3781</v>
      </c>
      <c r="G2234" s="1" t="s">
        <v>17</v>
      </c>
      <c r="H2234" s="1" t="s">
        <v>710</v>
      </c>
    </row>
    <row r="2235" ht="15.75" customHeight="1">
      <c r="A2235" s="1" t="s">
        <v>4743</v>
      </c>
      <c r="B2235" s="1" t="s">
        <v>4744</v>
      </c>
      <c r="C2235" s="1">
        <v>8.1988919218E10</v>
      </c>
      <c r="D2235" s="1" t="s">
        <v>3780</v>
      </c>
      <c r="E2235" s="1" t="s">
        <v>15</v>
      </c>
      <c r="F2235" s="1" t="s">
        <v>3781</v>
      </c>
      <c r="G2235" s="1" t="s">
        <v>119</v>
      </c>
      <c r="H2235" s="1" t="s">
        <v>127</v>
      </c>
    </row>
    <row r="2236" ht="15.75" customHeight="1">
      <c r="A2236" s="1" t="s">
        <v>463</v>
      </c>
      <c r="B2236" s="1" t="s">
        <v>4745</v>
      </c>
      <c r="C2236" s="1">
        <v>1.6992760509E10</v>
      </c>
      <c r="D2236" s="1" t="s">
        <v>3780</v>
      </c>
      <c r="E2236" s="1" t="s">
        <v>15</v>
      </c>
      <c r="F2236" s="1" t="s">
        <v>3781</v>
      </c>
      <c r="G2236" s="1" t="s">
        <v>119</v>
      </c>
      <c r="H2236" s="1" t="s">
        <v>93</v>
      </c>
    </row>
    <row r="2237" ht="15.75" customHeight="1">
      <c r="A2237" s="1" t="s">
        <v>4746</v>
      </c>
      <c r="B2237" s="1" t="s">
        <v>4747</v>
      </c>
      <c r="C2237" s="1">
        <v>5.3981564591E10</v>
      </c>
      <c r="D2237" s="1" t="s">
        <v>3780</v>
      </c>
      <c r="E2237" s="1" t="s">
        <v>15</v>
      </c>
      <c r="F2237" s="1" t="s">
        <v>3781</v>
      </c>
      <c r="G2237" s="1" t="s">
        <v>119</v>
      </c>
      <c r="H2237" s="1" t="s">
        <v>93</v>
      </c>
    </row>
    <row r="2238" ht="15.75" customHeight="1">
      <c r="A2238" s="1" t="s">
        <v>2574</v>
      </c>
      <c r="B2238" s="1" t="s">
        <v>4748</v>
      </c>
      <c r="C2238" s="1">
        <v>2.799903156E10</v>
      </c>
      <c r="D2238" s="1" t="s">
        <v>3780</v>
      </c>
      <c r="E2238" s="1" t="s">
        <v>15</v>
      </c>
      <c r="F2238" s="1" t="s">
        <v>3781</v>
      </c>
      <c r="G2238" s="1" t="s">
        <v>119</v>
      </c>
      <c r="H2238" s="1" t="s">
        <v>986</v>
      </c>
    </row>
    <row r="2239" ht="15.75" customHeight="1">
      <c r="A2239" s="1" t="s">
        <v>4749</v>
      </c>
      <c r="B2239" s="1" t="s">
        <v>4750</v>
      </c>
      <c r="C2239" s="1">
        <v>2.4993271223E10</v>
      </c>
      <c r="D2239" s="1" t="s">
        <v>3780</v>
      </c>
      <c r="E2239" s="1" t="s">
        <v>15</v>
      </c>
      <c r="F2239" s="1" t="s">
        <v>3781</v>
      </c>
      <c r="G2239" s="1" t="s">
        <v>119</v>
      </c>
      <c r="H2239" s="1" t="s">
        <v>310</v>
      </c>
    </row>
    <row r="2240" ht="15.75" customHeight="1">
      <c r="A2240" s="1" t="s">
        <v>4751</v>
      </c>
      <c r="B2240" s="1" t="s">
        <v>4752</v>
      </c>
      <c r="C2240" s="1">
        <v>8.1989672266E10</v>
      </c>
      <c r="D2240" s="1" t="s">
        <v>3780</v>
      </c>
      <c r="E2240" s="1" t="s">
        <v>15</v>
      </c>
      <c r="F2240" s="1" t="s">
        <v>3781</v>
      </c>
      <c r="G2240" s="1" t="s">
        <v>119</v>
      </c>
      <c r="H2240" s="1" t="s">
        <v>300</v>
      </c>
    </row>
    <row r="2241" ht="15.75" customHeight="1">
      <c r="A2241" s="1" t="s">
        <v>4753</v>
      </c>
      <c r="B2241" s="1" t="s">
        <v>4754</v>
      </c>
      <c r="C2241" s="1">
        <v>8.1982092518E10</v>
      </c>
      <c r="D2241" s="1" t="s">
        <v>3780</v>
      </c>
      <c r="E2241" s="1" t="s">
        <v>15</v>
      </c>
      <c r="F2241" s="1" t="s">
        <v>3781</v>
      </c>
      <c r="G2241" s="1" t="s">
        <v>119</v>
      </c>
      <c r="H2241" s="1" t="s">
        <v>127</v>
      </c>
    </row>
    <row r="2242" ht="15.75" customHeight="1">
      <c r="A2242" s="1" t="s">
        <v>4755</v>
      </c>
      <c r="B2242" s="1" t="s">
        <v>4756</v>
      </c>
      <c r="C2242" s="1">
        <v>1.198209806E10</v>
      </c>
      <c r="D2242" s="1" t="s">
        <v>3780</v>
      </c>
      <c r="E2242" s="1" t="s">
        <v>15</v>
      </c>
      <c r="F2242" s="1" t="s">
        <v>3781</v>
      </c>
      <c r="G2242" s="1" t="s">
        <v>119</v>
      </c>
      <c r="H2242" s="1" t="s">
        <v>205</v>
      </c>
    </row>
    <row r="2243" ht="15.75" customHeight="1">
      <c r="A2243" s="1" t="s">
        <v>4757</v>
      </c>
      <c r="B2243" s="1" t="s">
        <v>4758</v>
      </c>
      <c r="C2243" s="1">
        <v>3.1982704029E10</v>
      </c>
      <c r="D2243" s="1" t="s">
        <v>3780</v>
      </c>
      <c r="E2243" s="1" t="s">
        <v>15</v>
      </c>
      <c r="F2243" s="1" t="s">
        <v>3781</v>
      </c>
      <c r="G2243" s="1" t="s">
        <v>119</v>
      </c>
      <c r="H2243" s="1" t="s">
        <v>354</v>
      </c>
    </row>
    <row r="2244" ht="15.75" customHeight="1">
      <c r="A2244" s="1" t="s">
        <v>4759</v>
      </c>
      <c r="B2244" s="1" t="s">
        <v>4760</v>
      </c>
      <c r="C2244" s="1">
        <v>6.199888236E10</v>
      </c>
      <c r="D2244" s="1" t="s">
        <v>3780</v>
      </c>
      <c r="E2244" s="1" t="s">
        <v>15</v>
      </c>
      <c r="F2244" s="1" t="s">
        <v>3781</v>
      </c>
      <c r="G2244" s="1" t="s">
        <v>119</v>
      </c>
      <c r="H2244" s="1" t="s">
        <v>1255</v>
      </c>
    </row>
    <row r="2245" ht="15.75" customHeight="1">
      <c r="A2245" s="1" t="s">
        <v>4761</v>
      </c>
      <c r="B2245" s="1" t="s">
        <v>4762</v>
      </c>
      <c r="C2245" s="1">
        <v>2.2981386873E10</v>
      </c>
      <c r="D2245" s="1" t="s">
        <v>3780</v>
      </c>
      <c r="E2245" s="1" t="s">
        <v>15</v>
      </c>
      <c r="F2245" s="1" t="s">
        <v>3781</v>
      </c>
      <c r="G2245" s="1" t="s">
        <v>119</v>
      </c>
      <c r="H2245" s="1" t="s">
        <v>710</v>
      </c>
    </row>
    <row r="2246" ht="15.75" customHeight="1">
      <c r="A2246" s="1" t="s">
        <v>4763</v>
      </c>
      <c r="B2246" s="1" t="s">
        <v>4764</v>
      </c>
      <c r="C2246" s="1">
        <v>1.1976023939E10</v>
      </c>
      <c r="D2246" s="1" t="s">
        <v>3780</v>
      </c>
      <c r="E2246" s="1" t="s">
        <v>15</v>
      </c>
      <c r="F2246" s="1" t="s">
        <v>3781</v>
      </c>
      <c r="G2246" s="1" t="s">
        <v>17</v>
      </c>
      <c r="H2246" s="1" t="s">
        <v>608</v>
      </c>
    </row>
    <row r="2247" ht="15.75" customHeight="1">
      <c r="A2247" s="1" t="s">
        <v>4765</v>
      </c>
      <c r="B2247" s="1" t="s">
        <v>4766</v>
      </c>
      <c r="C2247" s="1" t="s">
        <v>4767</v>
      </c>
      <c r="D2247" s="1" t="s">
        <v>3780</v>
      </c>
      <c r="E2247" s="1" t="s">
        <v>15</v>
      </c>
      <c r="F2247" s="1" t="s">
        <v>3781</v>
      </c>
      <c r="G2247" s="1" t="s">
        <v>119</v>
      </c>
      <c r="H2247" s="1" t="s">
        <v>162</v>
      </c>
    </row>
    <row r="2248" ht="15.75" customHeight="1">
      <c r="A2248" s="1" t="s">
        <v>4768</v>
      </c>
      <c r="B2248" s="1" t="s">
        <v>4769</v>
      </c>
      <c r="C2248" s="1">
        <v>3.1982119553E10</v>
      </c>
      <c r="D2248" s="1" t="s">
        <v>3780</v>
      </c>
      <c r="E2248" s="1" t="s">
        <v>15</v>
      </c>
      <c r="F2248" s="1" t="s">
        <v>3781</v>
      </c>
      <c r="G2248" s="1" t="s">
        <v>119</v>
      </c>
      <c r="H2248" s="1" t="s">
        <v>354</v>
      </c>
    </row>
    <row r="2249" ht="15.75" customHeight="1">
      <c r="A2249" s="1" t="s">
        <v>1301</v>
      </c>
      <c r="B2249" s="1" t="s">
        <v>4770</v>
      </c>
      <c r="C2249" s="1">
        <v>5.3997059185E10</v>
      </c>
      <c r="D2249" s="1" t="s">
        <v>3780</v>
      </c>
      <c r="E2249" s="1" t="s">
        <v>15</v>
      </c>
      <c r="F2249" s="1" t="s">
        <v>3781</v>
      </c>
      <c r="G2249" s="1" t="s">
        <v>17</v>
      </c>
      <c r="H2249" s="1" t="s">
        <v>310</v>
      </c>
    </row>
    <row r="2250" ht="15.75" customHeight="1">
      <c r="A2250" s="1" t="s">
        <v>4771</v>
      </c>
      <c r="B2250" s="1" t="s">
        <v>4772</v>
      </c>
      <c r="C2250" s="1" t="s">
        <v>4773</v>
      </c>
      <c r="D2250" s="1" t="s">
        <v>3780</v>
      </c>
      <c r="E2250" s="1" t="s">
        <v>15</v>
      </c>
      <c r="F2250" s="1" t="s">
        <v>3781</v>
      </c>
      <c r="G2250" s="1" t="s">
        <v>119</v>
      </c>
      <c r="H2250" s="1" t="s">
        <v>497</v>
      </c>
    </row>
    <row r="2251" ht="15.75" customHeight="1">
      <c r="A2251" s="1" t="s">
        <v>873</v>
      </c>
      <c r="B2251" s="1" t="s">
        <v>4774</v>
      </c>
      <c r="C2251" s="1">
        <v>2.4999934545E10</v>
      </c>
      <c r="D2251" s="1" t="s">
        <v>3780</v>
      </c>
      <c r="E2251" s="1" t="s">
        <v>15</v>
      </c>
      <c r="F2251" s="1" t="s">
        <v>3781</v>
      </c>
      <c r="G2251" s="1" t="s">
        <v>119</v>
      </c>
      <c r="H2251" s="1" t="s">
        <v>1677</v>
      </c>
    </row>
    <row r="2252" ht="15.75" customHeight="1">
      <c r="A2252" s="1" t="s">
        <v>4775</v>
      </c>
      <c r="B2252" s="1" t="s">
        <v>4776</v>
      </c>
      <c r="C2252" s="1">
        <v>3.1992111643E10</v>
      </c>
      <c r="D2252" s="1" t="s">
        <v>3780</v>
      </c>
      <c r="E2252" s="1" t="s">
        <v>15</v>
      </c>
      <c r="F2252" s="1" t="s">
        <v>3781</v>
      </c>
      <c r="G2252" s="1" t="s">
        <v>119</v>
      </c>
      <c r="H2252" s="1" t="s">
        <v>354</v>
      </c>
    </row>
    <row r="2253" ht="15.75" customHeight="1">
      <c r="A2253" s="1" t="s">
        <v>4777</v>
      </c>
      <c r="B2253" s="1" t="s">
        <v>4778</v>
      </c>
      <c r="C2253" s="1">
        <v>9.7981019935E10</v>
      </c>
      <c r="D2253" s="1"/>
      <c r="E2253" s="1"/>
      <c r="F2253" s="1"/>
      <c r="G2253" s="1"/>
      <c r="H2253" s="1"/>
    </row>
    <row r="2254" ht="15.75" customHeight="1">
      <c r="A2254" s="1" t="s">
        <v>4779</v>
      </c>
      <c r="B2254" s="1" t="s">
        <v>4780</v>
      </c>
      <c r="C2254" s="1" t="s">
        <v>4781</v>
      </c>
      <c r="D2254" s="1" t="s">
        <v>3780</v>
      </c>
      <c r="E2254" s="1" t="s">
        <v>15</v>
      </c>
      <c r="F2254" s="1" t="s">
        <v>3781</v>
      </c>
      <c r="G2254" s="1" t="s">
        <v>119</v>
      </c>
      <c r="H2254" s="1" t="s">
        <v>205</v>
      </c>
    </row>
    <row r="2255" ht="15.75" customHeight="1">
      <c r="A2255" s="1" t="s">
        <v>4782</v>
      </c>
      <c r="B2255" s="1" t="s">
        <v>4782</v>
      </c>
      <c r="C2255" s="1">
        <v>4.7996755133E10</v>
      </c>
      <c r="D2255" s="1" t="s">
        <v>3780</v>
      </c>
      <c r="E2255" s="1" t="s">
        <v>15</v>
      </c>
      <c r="F2255" s="1" t="s">
        <v>3781</v>
      </c>
      <c r="G2255" s="1" t="s">
        <v>17</v>
      </c>
      <c r="H2255" s="1" t="s">
        <v>162</v>
      </c>
    </row>
    <row r="2256" ht="15.75" customHeight="1">
      <c r="A2256" s="1" t="s">
        <v>4783</v>
      </c>
      <c r="B2256" s="1" t="s">
        <v>4784</v>
      </c>
      <c r="C2256" s="1">
        <v>9.2995324874E10</v>
      </c>
      <c r="D2256" s="1" t="s">
        <v>3780</v>
      </c>
      <c r="E2256" s="1" t="s">
        <v>15</v>
      </c>
      <c r="F2256" s="1" t="s">
        <v>3781</v>
      </c>
      <c r="G2256" s="1" t="s">
        <v>119</v>
      </c>
      <c r="H2256" s="1" t="s">
        <v>205</v>
      </c>
    </row>
    <row r="2257" ht="15.75" customHeight="1">
      <c r="A2257" s="1" t="s">
        <v>4785</v>
      </c>
      <c r="B2257" s="1" t="s">
        <v>4786</v>
      </c>
      <c r="C2257" s="1">
        <v>9.9985595876E10</v>
      </c>
      <c r="D2257" s="1" t="s">
        <v>3780</v>
      </c>
      <c r="E2257" s="1" t="s">
        <v>15</v>
      </c>
      <c r="F2257" s="1" t="s">
        <v>3781</v>
      </c>
      <c r="G2257" s="1" t="s">
        <v>17</v>
      </c>
      <c r="H2257" s="1" t="s">
        <v>205</v>
      </c>
    </row>
    <row r="2258" ht="15.75" customHeight="1">
      <c r="A2258" s="1" t="s">
        <v>4787</v>
      </c>
      <c r="B2258" s="1" t="s">
        <v>4788</v>
      </c>
      <c r="C2258" s="1" t="s">
        <v>4789</v>
      </c>
      <c r="D2258" s="1" t="s">
        <v>3780</v>
      </c>
      <c r="E2258" s="1" t="s">
        <v>15</v>
      </c>
      <c r="F2258" s="1" t="s">
        <v>3792</v>
      </c>
      <c r="G2258" s="1" t="s">
        <v>119</v>
      </c>
      <c r="H2258" s="1" t="s">
        <v>1677</v>
      </c>
    </row>
    <row r="2259" ht="15.75" customHeight="1">
      <c r="A2259" s="1" t="s">
        <v>4790</v>
      </c>
      <c r="B2259" s="1" t="s">
        <v>4791</v>
      </c>
      <c r="C2259" s="1">
        <v>1.1989229448E10</v>
      </c>
      <c r="D2259" s="1" t="s">
        <v>3780</v>
      </c>
      <c r="E2259" s="1" t="s">
        <v>15</v>
      </c>
      <c r="F2259" s="1" t="s">
        <v>3781</v>
      </c>
      <c r="G2259" s="1" t="s">
        <v>119</v>
      </c>
      <c r="H2259" s="1" t="s">
        <v>1153</v>
      </c>
    </row>
    <row r="2260" ht="15.75" customHeight="1">
      <c r="A2260" s="1" t="s">
        <v>4792</v>
      </c>
      <c r="B2260" s="1" t="s">
        <v>4793</v>
      </c>
      <c r="C2260" s="1">
        <v>2.1971347111E10</v>
      </c>
      <c r="D2260" s="1" t="s">
        <v>3780</v>
      </c>
      <c r="E2260" s="1" t="s">
        <v>15</v>
      </c>
      <c r="F2260" s="1" t="s">
        <v>4794</v>
      </c>
      <c r="G2260" s="1" t="s">
        <v>17</v>
      </c>
      <c r="H2260" s="1" t="s">
        <v>205</v>
      </c>
    </row>
    <row r="2261" ht="15.75" customHeight="1">
      <c r="A2261" s="1" t="s">
        <v>873</v>
      </c>
      <c r="B2261" s="1" t="s">
        <v>4795</v>
      </c>
      <c r="C2261" s="1">
        <v>4.8988108698E10</v>
      </c>
      <c r="D2261" s="1" t="s">
        <v>3780</v>
      </c>
      <c r="E2261" s="1" t="s">
        <v>15</v>
      </c>
      <c r="F2261" s="1" t="s">
        <v>3797</v>
      </c>
      <c r="G2261" s="1" t="s">
        <v>119</v>
      </c>
      <c r="H2261" s="1" t="s">
        <v>1912</v>
      </c>
    </row>
    <row r="2262" ht="15.75" customHeight="1">
      <c r="A2262" s="1" t="s">
        <v>276</v>
      </c>
      <c r="B2262" s="1" t="s">
        <v>4796</v>
      </c>
      <c r="C2262" s="1" t="s">
        <v>4797</v>
      </c>
      <c r="D2262" s="1" t="s">
        <v>3780</v>
      </c>
      <c r="E2262" s="1" t="s">
        <v>15</v>
      </c>
      <c r="F2262" s="1" t="s">
        <v>3797</v>
      </c>
      <c r="G2262" s="1" t="s">
        <v>17</v>
      </c>
      <c r="H2262" s="1" t="s">
        <v>205</v>
      </c>
    </row>
    <row r="2263" ht="15.75" customHeight="1">
      <c r="A2263" s="1" t="s">
        <v>4798</v>
      </c>
      <c r="B2263" s="1" t="s">
        <v>4799</v>
      </c>
      <c r="C2263" s="1">
        <v>1.1986885143E10</v>
      </c>
      <c r="D2263" s="1" t="s">
        <v>3780</v>
      </c>
      <c r="E2263" s="1" t="s">
        <v>15</v>
      </c>
      <c r="F2263" s="1" t="s">
        <v>3792</v>
      </c>
      <c r="G2263" s="1" t="s">
        <v>119</v>
      </c>
      <c r="H2263" s="1" t="s">
        <v>1912</v>
      </c>
    </row>
    <row r="2264" ht="15.75" customHeight="1">
      <c r="A2264" s="1" t="s">
        <v>4800</v>
      </c>
      <c r="B2264" s="1" t="s">
        <v>4801</v>
      </c>
      <c r="C2264" s="1">
        <v>1.1933771209E10</v>
      </c>
      <c r="D2264" s="1" t="s">
        <v>3780</v>
      </c>
      <c r="E2264" s="1" t="s">
        <v>15</v>
      </c>
      <c r="F2264" s="1" t="s">
        <v>3792</v>
      </c>
      <c r="G2264" s="1" t="s">
        <v>119</v>
      </c>
      <c r="H2264" s="1" t="s">
        <v>300</v>
      </c>
    </row>
    <row r="2265" ht="15.75" customHeight="1">
      <c r="A2265" s="1" t="s">
        <v>989</v>
      </c>
      <c r="B2265" s="1" t="s">
        <v>4802</v>
      </c>
      <c r="C2265" s="1">
        <v>1.4998915095E10</v>
      </c>
      <c r="D2265" s="1" t="s">
        <v>3780</v>
      </c>
      <c r="E2265" s="1" t="s">
        <v>15</v>
      </c>
      <c r="F2265" s="1" t="s">
        <v>3781</v>
      </c>
      <c r="G2265" s="1" t="s">
        <v>17</v>
      </c>
      <c r="H2265" s="1" t="s">
        <v>1677</v>
      </c>
    </row>
    <row r="2266" ht="15.75" customHeight="1">
      <c r="A2266" s="1" t="s">
        <v>3582</v>
      </c>
      <c r="B2266" s="1" t="s">
        <v>4803</v>
      </c>
      <c r="C2266" s="1">
        <v>1.1993588033E10</v>
      </c>
      <c r="D2266" s="1" t="s">
        <v>3780</v>
      </c>
      <c r="E2266" s="1" t="s">
        <v>15</v>
      </c>
      <c r="F2266" s="1" t="s">
        <v>3781</v>
      </c>
      <c r="G2266" s="1" t="s">
        <v>119</v>
      </c>
      <c r="H2266" s="1" t="s">
        <v>310</v>
      </c>
    </row>
    <row r="2267" ht="15.75" customHeight="1">
      <c r="A2267" s="1" t="s">
        <v>4804</v>
      </c>
      <c r="B2267" s="1" t="s">
        <v>4805</v>
      </c>
      <c r="C2267" s="1">
        <v>2.2988773331E10</v>
      </c>
      <c r="D2267" s="1" t="s">
        <v>3780</v>
      </c>
      <c r="E2267" s="1" t="s">
        <v>15</v>
      </c>
      <c r="F2267" s="1" t="s">
        <v>3781</v>
      </c>
      <c r="G2267" s="1" t="s">
        <v>119</v>
      </c>
      <c r="H2267" s="1" t="s">
        <v>349</v>
      </c>
    </row>
    <row r="2268" ht="15.75" customHeight="1">
      <c r="A2268" s="1" t="s">
        <v>4806</v>
      </c>
      <c r="B2268" s="1" t="s">
        <v>4807</v>
      </c>
      <c r="C2268" s="1">
        <v>8.1997755601E10</v>
      </c>
      <c r="D2268" s="1" t="s">
        <v>3780</v>
      </c>
      <c r="E2268" s="1" t="s">
        <v>15</v>
      </c>
      <c r="F2268" s="1" t="s">
        <v>3797</v>
      </c>
      <c r="G2268" s="1" t="s">
        <v>119</v>
      </c>
      <c r="H2268" s="1" t="s">
        <v>1912</v>
      </c>
    </row>
    <row r="2269" ht="15.75" customHeight="1">
      <c r="A2269" s="1" t="s">
        <v>4808</v>
      </c>
      <c r="B2269" s="1" t="s">
        <v>4809</v>
      </c>
      <c r="C2269" s="1">
        <v>1.1951141642E10</v>
      </c>
      <c r="D2269" s="1" t="s">
        <v>3780</v>
      </c>
      <c r="E2269" s="1" t="s">
        <v>15</v>
      </c>
      <c r="F2269" s="1" t="s">
        <v>3792</v>
      </c>
      <c r="G2269" s="1" t="s">
        <v>119</v>
      </c>
      <c r="H2269" s="1" t="s">
        <v>205</v>
      </c>
    </row>
    <row r="2270" ht="15.75" customHeight="1">
      <c r="A2270" s="1" t="s">
        <v>4810</v>
      </c>
      <c r="B2270" s="1" t="s">
        <v>4811</v>
      </c>
      <c r="C2270" s="1">
        <v>9.5984071738E10</v>
      </c>
      <c r="D2270" s="1" t="s">
        <v>3780</v>
      </c>
      <c r="E2270" s="1" t="s">
        <v>15</v>
      </c>
      <c r="F2270" s="1" t="s">
        <v>3797</v>
      </c>
      <c r="G2270" s="1" t="s">
        <v>119</v>
      </c>
      <c r="H2270" s="1" t="s">
        <v>710</v>
      </c>
    </row>
    <row r="2271" ht="15.75" customHeight="1">
      <c r="A2271" s="1" t="s">
        <v>4812</v>
      </c>
      <c r="B2271" s="1" t="s">
        <v>4813</v>
      </c>
      <c r="C2271" s="1">
        <v>4.1984383102E10</v>
      </c>
      <c r="D2271" s="1" t="s">
        <v>3780</v>
      </c>
      <c r="E2271" s="1" t="s">
        <v>15</v>
      </c>
      <c r="F2271" s="1" t="s">
        <v>3781</v>
      </c>
      <c r="G2271" s="1" t="s">
        <v>119</v>
      </c>
      <c r="H2271" s="1" t="s">
        <v>300</v>
      </c>
    </row>
    <row r="2272" ht="15.75" customHeight="1">
      <c r="A2272" s="1" t="s">
        <v>4814</v>
      </c>
      <c r="B2272" s="1" t="s">
        <v>4815</v>
      </c>
      <c r="C2272" s="1">
        <v>4.1985012344E10</v>
      </c>
      <c r="D2272" s="1" t="s">
        <v>3780</v>
      </c>
      <c r="E2272" s="1" t="s">
        <v>15</v>
      </c>
      <c r="F2272" s="1" t="s">
        <v>3781</v>
      </c>
      <c r="G2272" s="1" t="s">
        <v>119</v>
      </c>
      <c r="H2272" s="1" t="s">
        <v>1554</v>
      </c>
    </row>
    <row r="2273" ht="15.75" customHeight="1">
      <c r="A2273" s="1" t="s">
        <v>711</v>
      </c>
      <c r="B2273" s="1" t="s">
        <v>4816</v>
      </c>
      <c r="C2273" s="1">
        <v>7.3981604667E10</v>
      </c>
      <c r="D2273" s="1" t="s">
        <v>3780</v>
      </c>
      <c r="E2273" s="1" t="s">
        <v>15</v>
      </c>
      <c r="F2273" s="1" t="s">
        <v>3781</v>
      </c>
      <c r="G2273" s="1" t="s">
        <v>119</v>
      </c>
      <c r="H2273" s="1" t="s">
        <v>1153</v>
      </c>
    </row>
    <row r="2274" ht="15.75" customHeight="1">
      <c r="A2274" s="1" t="s">
        <v>4817</v>
      </c>
      <c r="B2274" s="1" t="s">
        <v>4818</v>
      </c>
      <c r="C2274" s="1">
        <v>8.5988318198E10</v>
      </c>
      <c r="D2274" s="1" t="s">
        <v>3780</v>
      </c>
      <c r="E2274" s="1" t="s">
        <v>15</v>
      </c>
      <c r="F2274" s="1" t="s">
        <v>3812</v>
      </c>
      <c r="G2274" s="1" t="s">
        <v>119</v>
      </c>
      <c r="H2274" s="1" t="s">
        <v>205</v>
      </c>
    </row>
    <row r="2275" ht="15.75" customHeight="1">
      <c r="A2275" s="1" t="s">
        <v>4819</v>
      </c>
      <c r="B2275" s="1" t="s">
        <v>4820</v>
      </c>
      <c r="C2275" s="1">
        <v>7.7991117101E10</v>
      </c>
      <c r="D2275" s="1" t="s">
        <v>3780</v>
      </c>
      <c r="E2275" s="1" t="s">
        <v>15</v>
      </c>
      <c r="F2275" s="1" t="s">
        <v>3781</v>
      </c>
      <c r="G2275" s="1" t="s">
        <v>119</v>
      </c>
      <c r="H2275" s="1" t="s">
        <v>608</v>
      </c>
    </row>
    <row r="2276" ht="15.75" customHeight="1">
      <c r="A2276" s="1" t="s">
        <v>4821</v>
      </c>
      <c r="B2276" s="1" t="s">
        <v>4822</v>
      </c>
      <c r="C2276" s="1">
        <v>3.8999519487E10</v>
      </c>
      <c r="D2276" s="1" t="s">
        <v>3780</v>
      </c>
      <c r="E2276" s="1" t="s">
        <v>15</v>
      </c>
      <c r="F2276" s="1" t="s">
        <v>3781</v>
      </c>
      <c r="G2276" s="1" t="s">
        <v>119</v>
      </c>
      <c r="H2276" s="1" t="s">
        <v>349</v>
      </c>
    </row>
    <row r="2277" ht="15.75" customHeight="1">
      <c r="A2277" s="1" t="s">
        <v>4823</v>
      </c>
      <c r="B2277" s="1" t="s">
        <v>4824</v>
      </c>
      <c r="C2277" s="1">
        <v>1.1981991388E10</v>
      </c>
      <c r="D2277" s="1" t="s">
        <v>3780</v>
      </c>
      <c r="E2277" s="1" t="s">
        <v>15</v>
      </c>
      <c r="F2277" s="1" t="s">
        <v>3815</v>
      </c>
      <c r="G2277" s="1" t="s">
        <v>17</v>
      </c>
      <c r="H2277" s="1" t="s">
        <v>608</v>
      </c>
    </row>
    <row r="2278" ht="15.75" customHeight="1">
      <c r="A2278" s="1" t="s">
        <v>4825</v>
      </c>
      <c r="B2278" s="1" t="s">
        <v>4826</v>
      </c>
      <c r="C2278" s="1" t="s">
        <v>4827</v>
      </c>
      <c r="D2278" s="1" t="s">
        <v>3780</v>
      </c>
      <c r="E2278" s="1" t="s">
        <v>15</v>
      </c>
      <c r="F2278" s="1" t="s">
        <v>3815</v>
      </c>
      <c r="G2278" s="1" t="s">
        <v>17</v>
      </c>
      <c r="H2278" s="1" t="s">
        <v>300</v>
      </c>
    </row>
    <row r="2279" ht="15.75" customHeight="1">
      <c r="A2279" s="1" t="s">
        <v>4828</v>
      </c>
      <c r="B2279" s="1" t="s">
        <v>4829</v>
      </c>
      <c r="C2279" s="1">
        <v>6.3984596744E10</v>
      </c>
      <c r="D2279" s="1" t="s">
        <v>3780</v>
      </c>
      <c r="E2279" s="1" t="s">
        <v>15</v>
      </c>
      <c r="F2279" s="1" t="s">
        <v>3781</v>
      </c>
      <c r="G2279" s="1" t="s">
        <v>119</v>
      </c>
      <c r="H2279" s="1" t="s">
        <v>205</v>
      </c>
    </row>
    <row r="2280" ht="15.75" customHeight="1">
      <c r="A2280" s="1" t="s">
        <v>4830</v>
      </c>
      <c r="B2280" s="1" t="s">
        <v>4831</v>
      </c>
      <c r="C2280" s="1">
        <v>1.4988186528E10</v>
      </c>
      <c r="D2280" s="1" t="s">
        <v>3780</v>
      </c>
      <c r="E2280" s="1" t="s">
        <v>15</v>
      </c>
      <c r="F2280" s="1" t="s">
        <v>3781</v>
      </c>
      <c r="G2280" s="1" t="s">
        <v>119</v>
      </c>
      <c r="H2280" s="1" t="s">
        <v>93</v>
      </c>
    </row>
    <row r="2281" ht="15.75" customHeight="1">
      <c r="A2281" s="1" t="s">
        <v>4832</v>
      </c>
      <c r="B2281" s="1" t="s">
        <v>4833</v>
      </c>
      <c r="C2281" s="1" t="s">
        <v>4834</v>
      </c>
      <c r="D2281" s="1" t="s">
        <v>3780</v>
      </c>
      <c r="E2281" s="1" t="s">
        <v>15</v>
      </c>
      <c r="F2281" s="1" t="s">
        <v>3781</v>
      </c>
      <c r="G2281" s="1" t="s">
        <v>119</v>
      </c>
      <c r="H2281" s="1" t="s">
        <v>162</v>
      </c>
    </row>
    <row r="2282" ht="15.75" customHeight="1">
      <c r="A2282" s="1" t="s">
        <v>4835</v>
      </c>
      <c r="B2282" s="1" t="s">
        <v>4836</v>
      </c>
      <c r="C2282" s="1">
        <v>1.19920979E10</v>
      </c>
      <c r="D2282" s="1" t="s">
        <v>3780</v>
      </c>
      <c r="E2282" s="1" t="s">
        <v>15</v>
      </c>
      <c r="F2282" s="1" t="s">
        <v>3781</v>
      </c>
      <c r="G2282" s="1" t="s">
        <v>119</v>
      </c>
      <c r="H2282" s="1" t="s">
        <v>162</v>
      </c>
    </row>
    <row r="2283" ht="15.75" customHeight="1">
      <c r="A2283" s="1" t="s">
        <v>4837</v>
      </c>
      <c r="B2283" s="1" t="s">
        <v>4838</v>
      </c>
      <c r="C2283" s="1">
        <v>8.5989182935E10</v>
      </c>
      <c r="D2283" s="1" t="s">
        <v>3780</v>
      </c>
      <c r="E2283" s="1" t="s">
        <v>15</v>
      </c>
      <c r="F2283" s="1" t="s">
        <v>3781</v>
      </c>
      <c r="G2283" s="1" t="s">
        <v>119</v>
      </c>
      <c r="H2283" s="1" t="s">
        <v>710</v>
      </c>
    </row>
    <row r="2284" ht="15.75" customHeight="1">
      <c r="A2284" s="1" t="s">
        <v>4839</v>
      </c>
      <c r="B2284" s="1" t="s">
        <v>4840</v>
      </c>
      <c r="C2284" s="1">
        <v>9.2985931217E10</v>
      </c>
      <c r="D2284" s="1" t="s">
        <v>3780</v>
      </c>
      <c r="E2284" s="1" t="s">
        <v>15</v>
      </c>
      <c r="F2284" s="1" t="s">
        <v>3781</v>
      </c>
      <c r="G2284" s="1" t="s">
        <v>119</v>
      </c>
      <c r="H2284" s="1" t="s">
        <v>1554</v>
      </c>
    </row>
    <row r="2285" ht="15.75" customHeight="1">
      <c r="A2285" s="1" t="s">
        <v>844</v>
      </c>
      <c r="B2285" s="1" t="s">
        <v>4841</v>
      </c>
      <c r="C2285" s="1">
        <v>7.3991319211E10</v>
      </c>
      <c r="D2285" s="1" t="s">
        <v>3780</v>
      </c>
      <c r="E2285" s="1" t="s">
        <v>15</v>
      </c>
      <c r="F2285" s="1" t="s">
        <v>3781</v>
      </c>
      <c r="G2285" s="1" t="s">
        <v>119</v>
      </c>
      <c r="H2285" s="1" t="s">
        <v>205</v>
      </c>
    </row>
    <row r="2286" ht="15.75" customHeight="1">
      <c r="A2286" s="1" t="s">
        <v>4842</v>
      </c>
      <c r="B2286" s="1" t="s">
        <v>4843</v>
      </c>
      <c r="C2286" s="1">
        <v>4.7988702518E10</v>
      </c>
      <c r="D2286" s="1" t="s">
        <v>3780</v>
      </c>
      <c r="E2286" s="1" t="s">
        <v>15</v>
      </c>
      <c r="F2286" s="1" t="s">
        <v>3781</v>
      </c>
      <c r="G2286" s="1" t="s">
        <v>119</v>
      </c>
      <c r="H2286" s="1" t="s">
        <v>205</v>
      </c>
    </row>
    <row r="2287" ht="15.75" customHeight="1">
      <c r="A2287" s="1" t="s">
        <v>2745</v>
      </c>
      <c r="B2287" s="1" t="s">
        <v>4844</v>
      </c>
      <c r="C2287" s="1" t="s">
        <v>4845</v>
      </c>
      <c r="D2287" s="1" t="s">
        <v>3780</v>
      </c>
      <c r="E2287" s="1" t="s">
        <v>15</v>
      </c>
      <c r="F2287" s="1" t="s">
        <v>3781</v>
      </c>
      <c r="G2287" s="1" t="s">
        <v>119</v>
      </c>
      <c r="H2287" s="1" t="s">
        <v>1912</v>
      </c>
    </row>
    <row r="2288" ht="15.75" customHeight="1">
      <c r="A2288" s="1" t="s">
        <v>4846</v>
      </c>
      <c r="B2288" s="1" t="s">
        <v>4847</v>
      </c>
      <c r="C2288" s="1" t="s">
        <v>4848</v>
      </c>
      <c r="D2288" s="1" t="s">
        <v>3780</v>
      </c>
      <c r="E2288" s="1" t="s">
        <v>15</v>
      </c>
      <c r="F2288" s="1" t="s">
        <v>3781</v>
      </c>
      <c r="G2288" s="1" t="s">
        <v>119</v>
      </c>
      <c r="H2288" s="1" t="s">
        <v>360</v>
      </c>
    </row>
    <row r="2289" ht="15.75" customHeight="1">
      <c r="A2289" s="1" t="s">
        <v>1043</v>
      </c>
      <c r="B2289" s="1" t="s">
        <v>4849</v>
      </c>
      <c r="C2289" s="1">
        <v>9.2992121343E10</v>
      </c>
      <c r="D2289" s="1" t="s">
        <v>3780</v>
      </c>
      <c r="E2289" s="1" t="s">
        <v>15</v>
      </c>
      <c r="F2289" s="1" t="s">
        <v>3792</v>
      </c>
      <c r="G2289" s="1" t="s">
        <v>119</v>
      </c>
      <c r="H2289" s="1" t="s">
        <v>133</v>
      </c>
    </row>
    <row r="2290" ht="15.75" customHeight="1">
      <c r="A2290" s="1" t="s">
        <v>4850</v>
      </c>
      <c r="B2290" s="1" t="s">
        <v>4851</v>
      </c>
      <c r="C2290" s="1">
        <v>6.3984475082E10</v>
      </c>
      <c r="D2290" s="1" t="s">
        <v>3780</v>
      </c>
      <c r="E2290" s="1" t="s">
        <v>15</v>
      </c>
      <c r="F2290" s="1" t="s">
        <v>3781</v>
      </c>
      <c r="G2290" s="1" t="s">
        <v>119</v>
      </c>
      <c r="H2290" s="1" t="s">
        <v>4070</v>
      </c>
    </row>
    <row r="2291" ht="15.75" customHeight="1">
      <c r="A2291" s="1" t="s">
        <v>4852</v>
      </c>
      <c r="B2291" s="1" t="s">
        <v>4853</v>
      </c>
      <c r="C2291" s="1">
        <v>1.899759136E10</v>
      </c>
      <c r="D2291" s="1" t="s">
        <v>3780</v>
      </c>
      <c r="E2291" s="1" t="s">
        <v>15</v>
      </c>
      <c r="F2291" s="1" t="s">
        <v>3781</v>
      </c>
      <c r="G2291" s="1" t="s">
        <v>119</v>
      </c>
      <c r="H2291" s="1" t="s">
        <v>310</v>
      </c>
    </row>
    <row r="2292" ht="15.75" customHeight="1">
      <c r="A2292" s="1" t="s">
        <v>4854</v>
      </c>
      <c r="B2292" s="1" t="s">
        <v>4855</v>
      </c>
      <c r="C2292" s="1">
        <v>2.2999118578E10</v>
      </c>
      <c r="D2292" s="1" t="s">
        <v>3780</v>
      </c>
      <c r="E2292" s="1" t="s">
        <v>15</v>
      </c>
      <c r="F2292" s="1" t="s">
        <v>3792</v>
      </c>
      <c r="G2292" s="1" t="s">
        <v>119</v>
      </c>
      <c r="H2292" s="1" t="s">
        <v>133</v>
      </c>
    </row>
    <row r="2293" ht="15.75" customHeight="1">
      <c r="A2293" s="1" t="s">
        <v>4856</v>
      </c>
      <c r="B2293" s="1" t="s">
        <v>4857</v>
      </c>
      <c r="C2293" s="1">
        <v>8.398731393E10</v>
      </c>
      <c r="D2293" s="1" t="s">
        <v>3780</v>
      </c>
      <c r="E2293" s="1" t="s">
        <v>15</v>
      </c>
      <c r="F2293" s="1" t="s">
        <v>3781</v>
      </c>
      <c r="G2293" s="1" t="s">
        <v>119</v>
      </c>
      <c r="H2293" s="1" t="s">
        <v>360</v>
      </c>
    </row>
    <row r="2294" ht="15.75" customHeight="1">
      <c r="A2294" s="1" t="s">
        <v>4858</v>
      </c>
      <c r="B2294" s="1" t="s">
        <v>4859</v>
      </c>
      <c r="C2294" s="1">
        <v>6.6992424361E10</v>
      </c>
      <c r="D2294" s="1" t="s">
        <v>3780</v>
      </c>
      <c r="E2294" s="1" t="s">
        <v>15</v>
      </c>
      <c r="F2294" s="1" t="s">
        <v>3781</v>
      </c>
      <c r="G2294" s="1" t="s">
        <v>119</v>
      </c>
      <c r="H2294" s="1" t="s">
        <v>205</v>
      </c>
    </row>
    <row r="2295" ht="15.75" customHeight="1">
      <c r="A2295" s="1" t="s">
        <v>4860</v>
      </c>
      <c r="B2295" s="1" t="s">
        <v>4861</v>
      </c>
      <c r="C2295" s="1">
        <v>6.5999644988E10</v>
      </c>
      <c r="D2295" s="1" t="s">
        <v>3780</v>
      </c>
      <c r="E2295" s="1" t="s">
        <v>15</v>
      </c>
      <c r="F2295" s="1" t="s">
        <v>3792</v>
      </c>
      <c r="G2295" s="1" t="s">
        <v>119</v>
      </c>
      <c r="H2295" s="1" t="s">
        <v>205</v>
      </c>
    </row>
    <row r="2296" ht="15.75" customHeight="1">
      <c r="A2296" s="1" t="s">
        <v>419</v>
      </c>
      <c r="B2296" s="1" t="s">
        <v>4862</v>
      </c>
      <c r="C2296" s="1">
        <v>6.1985971571E10</v>
      </c>
      <c r="D2296" s="1" t="s">
        <v>3780</v>
      </c>
      <c r="E2296" s="1" t="s">
        <v>15</v>
      </c>
      <c r="F2296" s="1" t="s">
        <v>3781</v>
      </c>
      <c r="G2296" s="1" t="s">
        <v>119</v>
      </c>
      <c r="H2296" s="1" t="s">
        <v>1255</v>
      </c>
    </row>
    <row r="2297" ht="15.75" customHeight="1">
      <c r="A2297" s="1" t="s">
        <v>419</v>
      </c>
      <c r="B2297" s="1" t="s">
        <v>4863</v>
      </c>
      <c r="C2297" s="1">
        <v>8.1998966949E10</v>
      </c>
      <c r="D2297" s="1" t="s">
        <v>3780</v>
      </c>
      <c r="E2297" s="1" t="s">
        <v>15</v>
      </c>
      <c r="F2297" s="1" t="s">
        <v>3781</v>
      </c>
      <c r="G2297" s="1" t="s">
        <v>119</v>
      </c>
      <c r="H2297" s="1" t="s">
        <v>986</v>
      </c>
    </row>
    <row r="2298" ht="15.75" customHeight="1">
      <c r="A2298" s="1" t="s">
        <v>4864</v>
      </c>
      <c r="B2298" s="1" t="s">
        <v>4865</v>
      </c>
      <c r="C2298" s="1">
        <v>5.541998764691E12</v>
      </c>
      <c r="D2298" s="1" t="s">
        <v>3780</v>
      </c>
      <c r="E2298" s="1" t="s">
        <v>15</v>
      </c>
      <c r="F2298" s="1" t="s">
        <v>3797</v>
      </c>
      <c r="G2298" s="1" t="s">
        <v>119</v>
      </c>
      <c r="H2298" s="1" t="s">
        <v>205</v>
      </c>
    </row>
    <row r="2299" ht="15.75" customHeight="1">
      <c r="A2299" s="1" t="s">
        <v>1043</v>
      </c>
      <c r="B2299" s="1" t="s">
        <v>4866</v>
      </c>
      <c r="C2299" s="1">
        <v>2.1972201909E10</v>
      </c>
      <c r="D2299" s="1" t="s">
        <v>3780</v>
      </c>
      <c r="E2299" s="1" t="s">
        <v>15</v>
      </c>
      <c r="F2299" s="1" t="s">
        <v>3781</v>
      </c>
      <c r="G2299" s="1" t="s">
        <v>119</v>
      </c>
      <c r="H2299" s="1" t="s">
        <v>1255</v>
      </c>
    </row>
    <row r="2300" ht="15.75" customHeight="1">
      <c r="A2300" s="1" t="s">
        <v>4627</v>
      </c>
      <c r="B2300" s="1" t="s">
        <v>4867</v>
      </c>
      <c r="C2300" s="1">
        <v>4.1988494055E10</v>
      </c>
      <c r="D2300" s="1" t="s">
        <v>3780</v>
      </c>
      <c r="E2300" s="1" t="s">
        <v>15</v>
      </c>
      <c r="F2300" s="1" t="s">
        <v>3781</v>
      </c>
      <c r="G2300" s="1" t="s">
        <v>119</v>
      </c>
      <c r="H2300" s="1" t="s">
        <v>205</v>
      </c>
    </row>
    <row r="2301" ht="15.75" customHeight="1">
      <c r="A2301" s="1" t="s">
        <v>4868</v>
      </c>
      <c r="B2301" s="1" t="s">
        <v>4869</v>
      </c>
      <c r="C2301" s="1">
        <v>1.1989678508E10</v>
      </c>
      <c r="D2301" s="1" t="s">
        <v>3780</v>
      </c>
      <c r="E2301" s="1" t="s">
        <v>15</v>
      </c>
      <c r="F2301" s="1" t="s">
        <v>3781</v>
      </c>
      <c r="G2301" s="1" t="s">
        <v>119</v>
      </c>
      <c r="H2301" s="1" t="s">
        <v>1255</v>
      </c>
    </row>
    <row r="2302" ht="15.75" customHeight="1">
      <c r="A2302" s="1" t="s">
        <v>4870</v>
      </c>
      <c r="B2302" s="1" t="s">
        <v>4871</v>
      </c>
      <c r="C2302" s="1">
        <v>1.9993126907E10</v>
      </c>
      <c r="D2302" s="1" t="s">
        <v>3780</v>
      </c>
      <c r="E2302" s="1" t="s">
        <v>15</v>
      </c>
      <c r="F2302" s="1" t="s">
        <v>3885</v>
      </c>
      <c r="G2302" s="1" t="s">
        <v>119</v>
      </c>
      <c r="H2302" s="1" t="s">
        <v>205</v>
      </c>
    </row>
    <row r="2303" ht="15.75" customHeight="1">
      <c r="A2303" s="1" t="s">
        <v>4872</v>
      </c>
      <c r="B2303" s="1" t="s">
        <v>4873</v>
      </c>
      <c r="C2303" s="1" t="s">
        <v>4874</v>
      </c>
      <c r="D2303" s="1" t="s">
        <v>3780</v>
      </c>
      <c r="E2303" s="1" t="s">
        <v>15</v>
      </c>
      <c r="F2303" s="1" t="s">
        <v>3797</v>
      </c>
      <c r="G2303" s="1" t="s">
        <v>119</v>
      </c>
      <c r="H2303" s="1" t="s">
        <v>1677</v>
      </c>
    </row>
    <row r="2304" ht="15.75" customHeight="1">
      <c r="A2304" s="1" t="s">
        <v>4875</v>
      </c>
      <c r="B2304" s="1" t="s">
        <v>4876</v>
      </c>
      <c r="C2304" s="1">
        <v>1.7996559762E10</v>
      </c>
      <c r="D2304" s="1" t="s">
        <v>3780</v>
      </c>
      <c r="E2304" s="1" t="s">
        <v>15</v>
      </c>
      <c r="F2304" s="1" t="s">
        <v>3815</v>
      </c>
      <c r="G2304" s="1" t="s">
        <v>119</v>
      </c>
      <c r="H2304" s="1" t="s">
        <v>354</v>
      </c>
    </row>
    <row r="2305" ht="15.75" customHeight="1">
      <c r="A2305" s="1" t="s">
        <v>4877</v>
      </c>
      <c r="B2305" s="1" t="s">
        <v>4878</v>
      </c>
      <c r="C2305" s="1">
        <v>2.499204175E10</v>
      </c>
      <c r="D2305" s="1" t="s">
        <v>4466</v>
      </c>
      <c r="E2305" s="1" t="s">
        <v>17</v>
      </c>
      <c r="F2305" s="1" t="s">
        <v>4879</v>
      </c>
      <c r="G2305" s="1" t="s">
        <v>4880</v>
      </c>
      <c r="H2305" s="1" t="s">
        <v>3902</v>
      </c>
    </row>
    <row r="2306" ht="15.75" customHeight="1">
      <c r="A2306" s="1" t="s">
        <v>4881</v>
      </c>
      <c r="B2306" s="1" t="s">
        <v>4882</v>
      </c>
      <c r="C2306" s="1">
        <v>4.1995557548E10</v>
      </c>
      <c r="D2306" s="1" t="s">
        <v>3780</v>
      </c>
      <c r="E2306" s="1" t="s">
        <v>15</v>
      </c>
      <c r="F2306" s="1" t="s">
        <v>3781</v>
      </c>
      <c r="G2306" s="1" t="s">
        <v>119</v>
      </c>
      <c r="H2306" s="1" t="s">
        <v>162</v>
      </c>
    </row>
    <row r="2307" ht="15.75" customHeight="1">
      <c r="A2307" s="1" t="s">
        <v>4883</v>
      </c>
      <c r="B2307" s="1" t="s">
        <v>4884</v>
      </c>
      <c r="C2307" s="1">
        <v>1.999188389E10</v>
      </c>
      <c r="D2307" s="1" t="s">
        <v>3780</v>
      </c>
      <c r="E2307" s="1" t="s">
        <v>15</v>
      </c>
      <c r="F2307" s="1" t="s">
        <v>3781</v>
      </c>
      <c r="G2307" s="1" t="s">
        <v>119</v>
      </c>
      <c r="H2307" s="1" t="s">
        <v>354</v>
      </c>
    </row>
    <row r="2308" ht="15.75" customHeight="1">
      <c r="A2308" s="1" t="s">
        <v>3094</v>
      </c>
      <c r="B2308" s="1" t="s">
        <v>4885</v>
      </c>
      <c r="C2308" s="1">
        <v>1.1950895496E10</v>
      </c>
      <c r="D2308" s="1" t="s">
        <v>3780</v>
      </c>
      <c r="E2308" s="1" t="s">
        <v>15</v>
      </c>
      <c r="F2308" s="1" t="s">
        <v>3781</v>
      </c>
      <c r="G2308" s="1" t="s">
        <v>119</v>
      </c>
      <c r="H2308" s="1" t="s">
        <v>360</v>
      </c>
    </row>
    <row r="2309" ht="15.75" customHeight="1">
      <c r="A2309" s="1" t="s">
        <v>4886</v>
      </c>
      <c r="B2309" s="1" t="s">
        <v>4887</v>
      </c>
      <c r="C2309" s="1" t="s">
        <v>4888</v>
      </c>
      <c r="D2309" s="1" t="s">
        <v>3780</v>
      </c>
      <c r="E2309" s="1" t="s">
        <v>15</v>
      </c>
      <c r="F2309" s="1" t="s">
        <v>3781</v>
      </c>
      <c r="G2309" s="1" t="s">
        <v>119</v>
      </c>
      <c r="H2309" s="1" t="s">
        <v>1153</v>
      </c>
    </row>
    <row r="2310" ht="15.75" customHeight="1">
      <c r="A2310" s="1" t="s">
        <v>4889</v>
      </c>
      <c r="B2310" s="1" t="s">
        <v>4890</v>
      </c>
      <c r="C2310" s="1">
        <v>1.9996340038E10</v>
      </c>
      <c r="D2310" s="1" t="s">
        <v>3780</v>
      </c>
      <c r="E2310" s="1" t="s">
        <v>15</v>
      </c>
      <c r="F2310" s="1" t="s">
        <v>3797</v>
      </c>
      <c r="G2310" s="1" t="s">
        <v>17</v>
      </c>
      <c r="H2310" s="1" t="s">
        <v>1912</v>
      </c>
    </row>
    <row r="2311" ht="15.75" customHeight="1">
      <c r="A2311" s="1" t="s">
        <v>4891</v>
      </c>
      <c r="B2311" s="1" t="s">
        <v>4892</v>
      </c>
      <c r="C2311" s="1">
        <v>6.498137571E10</v>
      </c>
      <c r="D2311" s="1" t="s">
        <v>3780</v>
      </c>
      <c r="E2311" s="1" t="s">
        <v>15</v>
      </c>
      <c r="F2311" s="1" t="s">
        <v>3781</v>
      </c>
      <c r="G2311" s="1" t="s">
        <v>119</v>
      </c>
      <c r="H2311" s="1" t="s">
        <v>162</v>
      </c>
    </row>
    <row r="2312" ht="15.75" customHeight="1">
      <c r="A2312" s="1" t="s">
        <v>4893</v>
      </c>
      <c r="B2312" s="1" t="s">
        <v>4894</v>
      </c>
      <c r="C2312" s="1">
        <v>5.1996141735E10</v>
      </c>
      <c r="D2312" s="1" t="s">
        <v>3780</v>
      </c>
      <c r="E2312" s="1" t="s">
        <v>15</v>
      </c>
      <c r="F2312" s="1" t="s">
        <v>3781</v>
      </c>
      <c r="G2312" s="1" t="s">
        <v>17</v>
      </c>
      <c r="H2312" s="1" t="s">
        <v>93</v>
      </c>
    </row>
    <row r="2313" ht="15.75" customHeight="1">
      <c r="A2313" s="1" t="s">
        <v>4895</v>
      </c>
      <c r="B2313" s="1" t="s">
        <v>4896</v>
      </c>
      <c r="C2313" s="1">
        <v>8.3996545221E10</v>
      </c>
      <c r="D2313" s="1" t="s">
        <v>3780</v>
      </c>
      <c r="E2313" s="1" t="s">
        <v>15</v>
      </c>
      <c r="F2313" s="1" t="s">
        <v>3781</v>
      </c>
      <c r="G2313" s="1" t="s">
        <v>119</v>
      </c>
      <c r="H2313" s="1" t="s">
        <v>608</v>
      </c>
    </row>
    <row r="2314" ht="15.75" customHeight="1">
      <c r="A2314" s="1" t="s">
        <v>4897</v>
      </c>
      <c r="B2314" s="1" t="s">
        <v>4898</v>
      </c>
      <c r="C2314" s="1">
        <v>1.3997544206E10</v>
      </c>
      <c r="D2314" s="1" t="s">
        <v>3780</v>
      </c>
      <c r="E2314" s="1" t="s">
        <v>15</v>
      </c>
      <c r="F2314" s="1" t="s">
        <v>3781</v>
      </c>
      <c r="G2314" s="1" t="s">
        <v>17</v>
      </c>
      <c r="H2314" s="1" t="s">
        <v>710</v>
      </c>
    </row>
    <row r="2315" ht="15.75" customHeight="1">
      <c r="A2315" s="1" t="s">
        <v>2538</v>
      </c>
      <c r="B2315" s="1" t="s">
        <v>4899</v>
      </c>
      <c r="C2315" s="1">
        <v>4.8996241415E10</v>
      </c>
      <c r="D2315" s="1" t="s">
        <v>3780</v>
      </c>
      <c r="E2315" s="1" t="s">
        <v>15</v>
      </c>
      <c r="F2315" s="1" t="s">
        <v>3781</v>
      </c>
      <c r="G2315" s="1" t="s">
        <v>17</v>
      </c>
      <c r="H2315" s="1" t="s">
        <v>986</v>
      </c>
    </row>
    <row r="2316" ht="15.75" customHeight="1">
      <c r="A2316" s="1" t="s">
        <v>4900</v>
      </c>
      <c r="B2316" s="1" t="s">
        <v>4901</v>
      </c>
      <c r="C2316" s="1">
        <v>1.1961772204E10</v>
      </c>
      <c r="D2316" s="1" t="s">
        <v>3780</v>
      </c>
      <c r="E2316" s="1" t="s">
        <v>15</v>
      </c>
      <c r="F2316" s="1" t="s">
        <v>3781</v>
      </c>
      <c r="G2316" s="1" t="s">
        <v>119</v>
      </c>
      <c r="H2316" s="1" t="s">
        <v>205</v>
      </c>
    </row>
    <row r="2317" ht="15.75" customHeight="1">
      <c r="A2317" s="1" t="s">
        <v>4902</v>
      </c>
      <c r="B2317" s="1" t="s">
        <v>4903</v>
      </c>
      <c r="C2317" s="1">
        <v>5.511997493741E12</v>
      </c>
      <c r="D2317" s="1" t="s">
        <v>3780</v>
      </c>
      <c r="E2317" s="1" t="s">
        <v>15</v>
      </c>
      <c r="F2317" s="1" t="s">
        <v>3870</v>
      </c>
      <c r="G2317" s="1" t="s">
        <v>119</v>
      </c>
      <c r="H2317" s="1" t="s">
        <v>93</v>
      </c>
    </row>
    <row r="2318" ht="15.75" customHeight="1">
      <c r="A2318" s="1" t="s">
        <v>3893</v>
      </c>
      <c r="B2318" s="1" t="s">
        <v>4904</v>
      </c>
      <c r="C2318" s="1">
        <v>1.5991423926E10</v>
      </c>
      <c r="D2318" s="1" t="s">
        <v>3780</v>
      </c>
      <c r="E2318" s="1" t="s">
        <v>15</v>
      </c>
      <c r="F2318" s="1" t="s">
        <v>3797</v>
      </c>
      <c r="G2318" s="1" t="s">
        <v>119</v>
      </c>
      <c r="H2318" s="1" t="s">
        <v>497</v>
      </c>
    </row>
    <row r="2319" ht="15.75" customHeight="1">
      <c r="A2319" s="1" t="s">
        <v>3810</v>
      </c>
      <c r="B2319" s="1" t="s">
        <v>4905</v>
      </c>
      <c r="C2319" s="1" t="s">
        <v>4906</v>
      </c>
      <c r="D2319" s="1" t="s">
        <v>3780</v>
      </c>
      <c r="E2319" s="1" t="s">
        <v>15</v>
      </c>
      <c r="F2319" s="1" t="s">
        <v>3792</v>
      </c>
      <c r="G2319" s="1" t="s">
        <v>119</v>
      </c>
      <c r="H2319" s="1" t="s">
        <v>497</v>
      </c>
    </row>
    <row r="2320" ht="15.75" customHeight="1">
      <c r="A2320" s="1" t="s">
        <v>4907</v>
      </c>
      <c r="B2320" s="1" t="s">
        <v>4908</v>
      </c>
      <c r="C2320" s="1">
        <v>4.9999537318E10</v>
      </c>
      <c r="D2320" s="1" t="s">
        <v>3780</v>
      </c>
      <c r="E2320" s="1" t="s">
        <v>15</v>
      </c>
      <c r="F2320" s="1" t="s">
        <v>3781</v>
      </c>
      <c r="G2320" s="1" t="s">
        <v>119</v>
      </c>
      <c r="H2320" s="1" t="s">
        <v>986</v>
      </c>
    </row>
    <row r="2321" ht="15.75" customHeight="1">
      <c r="A2321" s="1" t="s">
        <v>4909</v>
      </c>
      <c r="B2321" s="1" t="s">
        <v>4910</v>
      </c>
      <c r="C2321" s="1">
        <v>2.7992636761E10</v>
      </c>
      <c r="D2321" s="1" t="s">
        <v>3780</v>
      </c>
      <c r="E2321" s="1" t="s">
        <v>15</v>
      </c>
      <c r="F2321" s="1" t="s">
        <v>3792</v>
      </c>
      <c r="G2321" s="1" t="s">
        <v>119</v>
      </c>
      <c r="H2321" s="1" t="s">
        <v>205</v>
      </c>
    </row>
    <row r="2322" ht="15.75" customHeight="1">
      <c r="A2322" s="1" t="s">
        <v>4911</v>
      </c>
      <c r="B2322" s="1" t="s">
        <v>4912</v>
      </c>
      <c r="C2322" s="1">
        <v>2.1979199185E10</v>
      </c>
      <c r="D2322" s="1" t="s">
        <v>3780</v>
      </c>
      <c r="E2322" s="1" t="s">
        <v>15</v>
      </c>
      <c r="F2322" s="1" t="s">
        <v>3781</v>
      </c>
      <c r="G2322" s="1" t="s">
        <v>119</v>
      </c>
      <c r="H2322" s="1" t="s">
        <v>300</v>
      </c>
    </row>
    <row r="2323" ht="15.75" customHeight="1">
      <c r="A2323" s="1" t="s">
        <v>4913</v>
      </c>
      <c r="B2323" s="1" t="s">
        <v>4914</v>
      </c>
      <c r="C2323" s="1" t="s">
        <v>4915</v>
      </c>
      <c r="D2323" s="1" t="s">
        <v>3780</v>
      </c>
      <c r="E2323" s="1" t="s">
        <v>15</v>
      </c>
      <c r="F2323" s="1" t="s">
        <v>3792</v>
      </c>
      <c r="G2323" s="1" t="s">
        <v>119</v>
      </c>
      <c r="H2323" s="1" t="s">
        <v>300</v>
      </c>
    </row>
    <row r="2324" ht="15.75" customHeight="1">
      <c r="A2324" s="1" t="s">
        <v>4916</v>
      </c>
      <c r="B2324" s="1" t="s">
        <v>4917</v>
      </c>
      <c r="C2324" s="1">
        <v>2.7988140684E10</v>
      </c>
      <c r="D2324" s="1" t="s">
        <v>3780</v>
      </c>
      <c r="E2324" s="1" t="s">
        <v>15</v>
      </c>
      <c r="F2324" s="1" t="s">
        <v>3781</v>
      </c>
      <c r="G2324" s="1" t="s">
        <v>119</v>
      </c>
      <c r="H2324" s="1" t="s">
        <v>1554</v>
      </c>
    </row>
    <row r="2325" ht="15.75" customHeight="1">
      <c r="A2325" s="1" t="s">
        <v>4918</v>
      </c>
      <c r="B2325" s="1" t="s">
        <v>4919</v>
      </c>
      <c r="C2325" s="1">
        <v>1.1917829947E10</v>
      </c>
      <c r="D2325" s="1" t="s">
        <v>3780</v>
      </c>
      <c r="E2325" s="1" t="s">
        <v>15</v>
      </c>
      <c r="F2325" s="1" t="s">
        <v>3781</v>
      </c>
      <c r="G2325" s="1" t="s">
        <v>119</v>
      </c>
      <c r="H2325" s="1" t="s">
        <v>360</v>
      </c>
    </row>
    <row r="2326" ht="15.75" customHeight="1">
      <c r="A2326" s="1" t="s">
        <v>4920</v>
      </c>
      <c r="B2326" s="1" t="s">
        <v>4921</v>
      </c>
      <c r="C2326" s="1">
        <v>3.198633451E10</v>
      </c>
      <c r="D2326" s="1" t="s">
        <v>3780</v>
      </c>
      <c r="E2326" s="1" t="s">
        <v>15</v>
      </c>
      <c r="F2326" s="1" t="s">
        <v>3781</v>
      </c>
      <c r="G2326" s="1" t="s">
        <v>119</v>
      </c>
      <c r="H2326" s="1" t="s">
        <v>93</v>
      </c>
    </row>
    <row r="2327" ht="15.75" customHeight="1">
      <c r="A2327" s="1" t="s">
        <v>4922</v>
      </c>
      <c r="B2327" s="1" t="s">
        <v>4923</v>
      </c>
      <c r="C2327" s="1" t="s">
        <v>4924</v>
      </c>
      <c r="D2327" s="1" t="s">
        <v>3780</v>
      </c>
      <c r="E2327" s="1" t="s">
        <v>15</v>
      </c>
      <c r="F2327" s="1" t="s">
        <v>3781</v>
      </c>
      <c r="G2327" s="1" t="s">
        <v>119</v>
      </c>
      <c r="H2327" s="1" t="s">
        <v>93</v>
      </c>
    </row>
    <row r="2328" ht="15.75" customHeight="1">
      <c r="A2328" s="1" t="s">
        <v>4925</v>
      </c>
      <c r="B2328" s="1" t="s">
        <v>4926</v>
      </c>
      <c r="C2328" s="1">
        <v>2.2998154729E10</v>
      </c>
      <c r="D2328" s="1" t="s">
        <v>3780</v>
      </c>
      <c r="E2328" s="1" t="s">
        <v>15</v>
      </c>
      <c r="F2328" s="1" t="s">
        <v>3781</v>
      </c>
      <c r="G2328" s="1" t="s">
        <v>119</v>
      </c>
      <c r="H2328" s="1" t="s">
        <v>608</v>
      </c>
    </row>
    <row r="2329" ht="15.75" customHeight="1">
      <c r="A2329" s="1" t="s">
        <v>4927</v>
      </c>
      <c r="B2329" s="1" t="s">
        <v>4928</v>
      </c>
      <c r="C2329" s="1" t="s">
        <v>4929</v>
      </c>
      <c r="D2329" s="1" t="s">
        <v>3780</v>
      </c>
      <c r="E2329" s="1" t="s">
        <v>15</v>
      </c>
      <c r="F2329" s="1" t="s">
        <v>3781</v>
      </c>
      <c r="G2329" s="1" t="s">
        <v>119</v>
      </c>
      <c r="H2329" s="1" t="s">
        <v>162</v>
      </c>
    </row>
    <row r="2330" ht="15.75" customHeight="1">
      <c r="A2330" s="1" t="s">
        <v>4930</v>
      </c>
      <c r="B2330" s="1" t="s">
        <v>4931</v>
      </c>
      <c r="C2330" s="1">
        <v>8.496311752E9</v>
      </c>
      <c r="D2330" s="1" t="s">
        <v>3780</v>
      </c>
      <c r="E2330" s="1" t="s">
        <v>15</v>
      </c>
      <c r="F2330" s="1" t="s">
        <v>3781</v>
      </c>
      <c r="G2330" s="1" t="s">
        <v>17</v>
      </c>
      <c r="H2330" s="1" t="s">
        <v>360</v>
      </c>
    </row>
    <row r="2331" ht="15.75" customHeight="1">
      <c r="A2331" s="1" t="s">
        <v>4932</v>
      </c>
      <c r="B2331" s="1" t="s">
        <v>4933</v>
      </c>
      <c r="C2331" s="1">
        <v>3.2991390117E10</v>
      </c>
      <c r="D2331" s="1" t="s">
        <v>3780</v>
      </c>
      <c r="E2331" s="1" t="s">
        <v>15</v>
      </c>
      <c r="F2331" s="1" t="s">
        <v>3797</v>
      </c>
      <c r="G2331" s="1" t="s">
        <v>119</v>
      </c>
      <c r="H2331" s="1" t="s">
        <v>710</v>
      </c>
    </row>
    <row r="2332" ht="15.75" customHeight="1">
      <c r="A2332" s="1" t="s">
        <v>4934</v>
      </c>
      <c r="B2332" s="1" t="s">
        <v>4935</v>
      </c>
      <c r="C2332" s="1">
        <v>2.1988283101E10</v>
      </c>
      <c r="D2332" s="1" t="s">
        <v>3780</v>
      </c>
      <c r="E2332" s="1" t="s">
        <v>15</v>
      </c>
      <c r="F2332" s="1" t="s">
        <v>3792</v>
      </c>
      <c r="G2332" s="1" t="s">
        <v>17</v>
      </c>
      <c r="H2332" s="1" t="s">
        <v>1554</v>
      </c>
    </row>
    <row r="2333" ht="15.75" customHeight="1">
      <c r="A2333" s="1" t="s">
        <v>4936</v>
      </c>
      <c r="B2333" s="1" t="s">
        <v>4937</v>
      </c>
      <c r="C2333" s="1">
        <v>3.5997357586E10</v>
      </c>
      <c r="D2333" s="1" t="s">
        <v>3780</v>
      </c>
      <c r="E2333" s="1" t="s">
        <v>15</v>
      </c>
      <c r="F2333" s="1" t="s">
        <v>3792</v>
      </c>
      <c r="G2333" s="1" t="s">
        <v>119</v>
      </c>
      <c r="H2333" s="1" t="s">
        <v>986</v>
      </c>
    </row>
    <row r="2334" ht="15.75" customHeight="1">
      <c r="A2334" s="1" t="s">
        <v>1142</v>
      </c>
      <c r="B2334" s="1" t="s">
        <v>4938</v>
      </c>
      <c r="C2334" s="1">
        <v>8.2994252976E10</v>
      </c>
      <c r="D2334" s="1" t="s">
        <v>3780</v>
      </c>
      <c r="E2334" s="1" t="s">
        <v>15</v>
      </c>
      <c r="F2334" s="1" t="s">
        <v>3870</v>
      </c>
      <c r="G2334" s="1" t="s">
        <v>119</v>
      </c>
      <c r="H2334" s="1" t="s">
        <v>93</v>
      </c>
    </row>
    <row r="2335" ht="15.75" customHeight="1">
      <c r="A2335" s="1" t="s">
        <v>4939</v>
      </c>
      <c r="B2335" s="1" t="s">
        <v>4940</v>
      </c>
      <c r="C2335" s="1">
        <v>2.1984649672E10</v>
      </c>
      <c r="D2335" s="1" t="s">
        <v>3780</v>
      </c>
      <c r="E2335" s="1" t="s">
        <v>15</v>
      </c>
      <c r="F2335" s="1" t="s">
        <v>3781</v>
      </c>
      <c r="G2335" s="1" t="s">
        <v>119</v>
      </c>
      <c r="H2335" s="1" t="s">
        <v>1677</v>
      </c>
    </row>
    <row r="2336" ht="15.75" customHeight="1">
      <c r="A2336" s="1" t="s">
        <v>4941</v>
      </c>
      <c r="B2336" s="1" t="s">
        <v>4942</v>
      </c>
      <c r="C2336" s="1">
        <v>3.4998175078E10</v>
      </c>
      <c r="D2336" s="1" t="s">
        <v>3780</v>
      </c>
      <c r="E2336" s="1" t="s">
        <v>15</v>
      </c>
      <c r="F2336" s="1" t="s">
        <v>3781</v>
      </c>
      <c r="G2336" s="1" t="s">
        <v>119</v>
      </c>
      <c r="H2336" s="1" t="s">
        <v>354</v>
      </c>
    </row>
    <row r="2337" ht="15.75" customHeight="1">
      <c r="A2337" s="1" t="s">
        <v>1138</v>
      </c>
      <c r="B2337" s="1" t="s">
        <v>4943</v>
      </c>
      <c r="C2337" s="1">
        <v>8.3988038793E10</v>
      </c>
      <c r="D2337" s="1" t="s">
        <v>3780</v>
      </c>
      <c r="E2337" s="1" t="s">
        <v>15</v>
      </c>
      <c r="F2337" s="1" t="s">
        <v>3792</v>
      </c>
      <c r="G2337" s="1" t="s">
        <v>119</v>
      </c>
      <c r="H2337" s="1" t="s">
        <v>986</v>
      </c>
    </row>
    <row r="2338" ht="15.75" customHeight="1">
      <c r="A2338" s="1" t="s">
        <v>4944</v>
      </c>
      <c r="B2338" s="1" t="s">
        <v>4945</v>
      </c>
      <c r="C2338" s="1">
        <v>1.399703617E10</v>
      </c>
      <c r="D2338" s="1" t="s">
        <v>3780</v>
      </c>
      <c r="E2338" s="1" t="s">
        <v>15</v>
      </c>
      <c r="F2338" s="1" t="s">
        <v>3792</v>
      </c>
      <c r="G2338" s="1" t="s">
        <v>119</v>
      </c>
      <c r="H2338" s="1" t="s">
        <v>1677</v>
      </c>
    </row>
    <row r="2339" ht="15.75" customHeight="1">
      <c r="A2339" s="1" t="s">
        <v>4946</v>
      </c>
      <c r="B2339" s="1" t="s">
        <v>4947</v>
      </c>
      <c r="C2339" s="1">
        <v>3.2999897361E10</v>
      </c>
      <c r="D2339" s="1" t="s">
        <v>3780</v>
      </c>
      <c r="E2339" s="1" t="s">
        <v>15</v>
      </c>
      <c r="F2339" s="1" t="s">
        <v>3781</v>
      </c>
      <c r="G2339" s="1" t="s">
        <v>119</v>
      </c>
      <c r="H2339" s="1" t="s">
        <v>205</v>
      </c>
    </row>
    <row r="2340" ht="15.75" customHeight="1">
      <c r="A2340" s="1" t="s">
        <v>1303</v>
      </c>
      <c r="B2340" s="1" t="s">
        <v>4948</v>
      </c>
      <c r="C2340" s="1">
        <v>7.1999260304E10</v>
      </c>
      <c r="D2340" s="1" t="s">
        <v>3780</v>
      </c>
      <c r="E2340" s="1" t="s">
        <v>15</v>
      </c>
      <c r="F2340" s="1" t="s">
        <v>3797</v>
      </c>
      <c r="G2340" s="1" t="s">
        <v>119</v>
      </c>
      <c r="H2340" s="1" t="s">
        <v>205</v>
      </c>
    </row>
    <row r="2341" ht="15.75" customHeight="1">
      <c r="A2341" s="1" t="s">
        <v>4949</v>
      </c>
      <c r="B2341" s="1" t="s">
        <v>4950</v>
      </c>
      <c r="C2341" s="1">
        <v>5.521969803505E12</v>
      </c>
      <c r="D2341" s="1" t="s">
        <v>3780</v>
      </c>
      <c r="E2341" s="1" t="s">
        <v>15</v>
      </c>
      <c r="F2341" s="1" t="s">
        <v>3781</v>
      </c>
      <c r="G2341" s="1" t="s">
        <v>119</v>
      </c>
      <c r="H2341" s="1" t="s">
        <v>1153</v>
      </c>
    </row>
    <row r="2342" ht="15.75" customHeight="1">
      <c r="A2342" s="1" t="s">
        <v>4951</v>
      </c>
      <c r="B2342" s="1" t="s">
        <v>4952</v>
      </c>
      <c r="C2342" s="1">
        <v>1.1976223369E10</v>
      </c>
      <c r="D2342" s="1" t="s">
        <v>3780</v>
      </c>
      <c r="E2342" s="1" t="s">
        <v>15</v>
      </c>
      <c r="F2342" s="1" t="s">
        <v>3781</v>
      </c>
      <c r="G2342" s="1" t="s">
        <v>119</v>
      </c>
      <c r="H2342" s="1" t="s">
        <v>354</v>
      </c>
    </row>
    <row r="2343" ht="15.75" customHeight="1">
      <c r="A2343" s="1" t="s">
        <v>1668</v>
      </c>
      <c r="B2343" s="1" t="s">
        <v>4953</v>
      </c>
      <c r="C2343" s="1" t="s">
        <v>4954</v>
      </c>
      <c r="D2343" s="1" t="s">
        <v>3780</v>
      </c>
      <c r="E2343" s="1" t="s">
        <v>15</v>
      </c>
      <c r="F2343" s="1" t="s">
        <v>3781</v>
      </c>
      <c r="G2343" s="1" t="s">
        <v>119</v>
      </c>
      <c r="H2343" s="1" t="s">
        <v>710</v>
      </c>
    </row>
    <row r="2344" ht="15.75" customHeight="1">
      <c r="A2344" s="1" t="s">
        <v>560</v>
      </c>
      <c r="B2344" s="1" t="s">
        <v>4955</v>
      </c>
      <c r="C2344" s="1">
        <v>1.194299605E10</v>
      </c>
      <c r="D2344" s="1" t="s">
        <v>3780</v>
      </c>
      <c r="E2344" s="1" t="s">
        <v>15</v>
      </c>
      <c r="F2344" s="1" t="s">
        <v>3797</v>
      </c>
      <c r="G2344" s="1" t="s">
        <v>119</v>
      </c>
      <c r="H2344" s="1" t="s">
        <v>300</v>
      </c>
    </row>
    <row r="2345" ht="15.75" customHeight="1">
      <c r="A2345" s="1" t="s">
        <v>4956</v>
      </c>
      <c r="B2345" s="1" t="s">
        <v>4957</v>
      </c>
      <c r="C2345" s="1">
        <v>2.197995527E10</v>
      </c>
      <c r="D2345" s="1" t="s">
        <v>4219</v>
      </c>
      <c r="E2345" s="1" t="s">
        <v>17</v>
      </c>
      <c r="F2345" s="1" t="s">
        <v>4958</v>
      </c>
      <c r="G2345" s="1" t="s">
        <v>4221</v>
      </c>
      <c r="H2345" s="1" t="s">
        <v>3902</v>
      </c>
    </row>
    <row r="2346" ht="15.75" customHeight="1">
      <c r="A2346" s="1" t="s">
        <v>4959</v>
      </c>
      <c r="B2346" s="1" t="s">
        <v>4960</v>
      </c>
      <c r="C2346" s="1">
        <v>8.1987006438E10</v>
      </c>
      <c r="D2346" s="1" t="s">
        <v>3780</v>
      </c>
      <c r="E2346" s="1" t="s">
        <v>15</v>
      </c>
      <c r="F2346" s="1" t="s">
        <v>3797</v>
      </c>
      <c r="G2346" s="1" t="s">
        <v>119</v>
      </c>
      <c r="H2346" s="1" t="s">
        <v>1677</v>
      </c>
    </row>
    <row r="2347" ht="15.75" customHeight="1">
      <c r="A2347" s="1" t="s">
        <v>4961</v>
      </c>
      <c r="B2347" s="1" t="s">
        <v>4962</v>
      </c>
      <c r="C2347" s="1">
        <v>9.9984400445E10</v>
      </c>
      <c r="D2347" s="1" t="s">
        <v>3780</v>
      </c>
      <c r="E2347" s="1" t="s">
        <v>15</v>
      </c>
      <c r="F2347" s="1" t="s">
        <v>3870</v>
      </c>
      <c r="G2347" s="1" t="s">
        <v>119</v>
      </c>
      <c r="H2347" s="1" t="s">
        <v>608</v>
      </c>
    </row>
    <row r="2348" ht="15.75" customHeight="1">
      <c r="A2348" s="1" t="s">
        <v>4963</v>
      </c>
      <c r="B2348" s="1" t="s">
        <v>4964</v>
      </c>
      <c r="C2348" s="1">
        <v>7.1991613095E10</v>
      </c>
      <c r="D2348" s="1" t="s">
        <v>3780</v>
      </c>
      <c r="E2348" s="1" t="s">
        <v>15</v>
      </c>
      <c r="F2348" s="1" t="s">
        <v>3781</v>
      </c>
      <c r="G2348" s="1" t="s">
        <v>119</v>
      </c>
      <c r="H2348" s="1" t="s">
        <v>1912</v>
      </c>
    </row>
    <row r="2349" ht="15.75" customHeight="1">
      <c r="A2349" s="1" t="s">
        <v>4965</v>
      </c>
      <c r="B2349" s="1" t="s">
        <v>4966</v>
      </c>
      <c r="C2349" s="1" t="s">
        <v>4967</v>
      </c>
      <c r="D2349" s="1" t="s">
        <v>3780</v>
      </c>
      <c r="E2349" s="1" t="s">
        <v>15</v>
      </c>
      <c r="F2349" s="1" t="s">
        <v>3797</v>
      </c>
      <c r="G2349" s="1" t="s">
        <v>119</v>
      </c>
      <c r="H2349" s="1" t="s">
        <v>205</v>
      </c>
    </row>
    <row r="2350" ht="15.75" customHeight="1">
      <c r="A2350" s="1" t="s">
        <v>4968</v>
      </c>
      <c r="B2350" s="1" t="s">
        <v>4969</v>
      </c>
      <c r="C2350" s="1">
        <v>1.1956751717E10</v>
      </c>
      <c r="D2350" s="1" t="s">
        <v>3780</v>
      </c>
      <c r="E2350" s="1" t="s">
        <v>15</v>
      </c>
      <c r="F2350" s="1" t="s">
        <v>3781</v>
      </c>
      <c r="G2350" s="1" t="s">
        <v>119</v>
      </c>
      <c r="H2350" s="1" t="s">
        <v>162</v>
      </c>
    </row>
    <row r="2351" ht="15.75" customHeight="1">
      <c r="A2351" s="1" t="s">
        <v>4970</v>
      </c>
      <c r="B2351" s="1" t="s">
        <v>4971</v>
      </c>
      <c r="C2351" s="1">
        <v>6.2991691726E10</v>
      </c>
      <c r="D2351" s="1" t="s">
        <v>3780</v>
      </c>
      <c r="E2351" s="1" t="s">
        <v>15</v>
      </c>
      <c r="F2351" s="1" t="s">
        <v>3781</v>
      </c>
      <c r="G2351" s="1" t="s">
        <v>119</v>
      </c>
      <c r="H2351" s="1" t="s">
        <v>205</v>
      </c>
    </row>
    <row r="2352" ht="15.75" customHeight="1">
      <c r="A2352" s="1" t="s">
        <v>2772</v>
      </c>
      <c r="B2352" s="1" t="s">
        <v>4972</v>
      </c>
      <c r="C2352" s="1">
        <v>2.1992229356E10</v>
      </c>
      <c r="D2352" s="1" t="s">
        <v>3780</v>
      </c>
      <c r="E2352" s="1" t="s">
        <v>15</v>
      </c>
      <c r="F2352" s="1" t="s">
        <v>3781</v>
      </c>
      <c r="G2352" s="1" t="s">
        <v>119</v>
      </c>
      <c r="H2352" s="1" t="s">
        <v>608</v>
      </c>
    </row>
    <row r="2353" ht="15.75" customHeight="1">
      <c r="A2353" s="1" t="s">
        <v>4973</v>
      </c>
      <c r="B2353" s="1" t="s">
        <v>4974</v>
      </c>
      <c r="C2353" s="1">
        <v>4.6999112207E10</v>
      </c>
      <c r="D2353" s="1" t="s">
        <v>3780</v>
      </c>
      <c r="E2353" s="1" t="s">
        <v>15</v>
      </c>
      <c r="F2353" s="1" t="s">
        <v>3781</v>
      </c>
      <c r="G2353" s="1" t="s">
        <v>17</v>
      </c>
      <c r="H2353" s="1" t="s">
        <v>205</v>
      </c>
    </row>
    <row r="2354" ht="15.75" customHeight="1">
      <c r="A2354" s="1" t="s">
        <v>148</v>
      </c>
      <c r="B2354" s="1" t="s">
        <v>4975</v>
      </c>
      <c r="C2354" s="1">
        <v>8.2991891185E10</v>
      </c>
      <c r="D2354" s="1" t="s">
        <v>3780</v>
      </c>
      <c r="E2354" s="1" t="s">
        <v>15</v>
      </c>
      <c r="F2354" s="1" t="s">
        <v>3792</v>
      </c>
      <c r="G2354" s="1" t="s">
        <v>119</v>
      </c>
      <c r="H2354" s="1" t="s">
        <v>133</v>
      </c>
    </row>
    <row r="2355" ht="15.75" customHeight="1">
      <c r="A2355" s="1" t="s">
        <v>4976</v>
      </c>
      <c r="B2355" s="1" t="s">
        <v>4977</v>
      </c>
      <c r="C2355" s="1">
        <v>4.1984782834E10</v>
      </c>
      <c r="D2355" s="1" t="s">
        <v>3780</v>
      </c>
      <c r="E2355" s="1" t="s">
        <v>15</v>
      </c>
      <c r="F2355" s="1" t="s">
        <v>3792</v>
      </c>
      <c r="G2355" s="1" t="s">
        <v>119</v>
      </c>
      <c r="H2355" s="1" t="s">
        <v>310</v>
      </c>
    </row>
    <row r="2356" ht="15.75" customHeight="1">
      <c r="A2356" s="1" t="s">
        <v>4978</v>
      </c>
      <c r="B2356" s="1" t="s">
        <v>4979</v>
      </c>
      <c r="C2356" s="1">
        <v>9.8985019677E10</v>
      </c>
      <c r="D2356" s="1" t="s">
        <v>3780</v>
      </c>
      <c r="E2356" s="1" t="s">
        <v>15</v>
      </c>
      <c r="F2356" s="1" t="s">
        <v>3781</v>
      </c>
      <c r="G2356" s="1" t="s">
        <v>119</v>
      </c>
      <c r="H2356" s="1" t="s">
        <v>205</v>
      </c>
    </row>
    <row r="2357" ht="15.75" customHeight="1">
      <c r="A2357" s="1" t="s">
        <v>4980</v>
      </c>
      <c r="B2357" s="1" t="s">
        <v>4981</v>
      </c>
      <c r="C2357" s="1" t="s">
        <v>4982</v>
      </c>
      <c r="D2357" s="1" t="s">
        <v>3780</v>
      </c>
      <c r="E2357" s="1" t="s">
        <v>15</v>
      </c>
      <c r="F2357" s="1" t="s">
        <v>3781</v>
      </c>
      <c r="G2357" s="1" t="s">
        <v>119</v>
      </c>
      <c r="H2357" s="1" t="s">
        <v>205</v>
      </c>
    </row>
    <row r="2358" ht="15.75" customHeight="1">
      <c r="A2358" s="1" t="s">
        <v>241</v>
      </c>
      <c r="B2358" s="1" t="s">
        <v>4983</v>
      </c>
      <c r="C2358" s="1" t="s">
        <v>4984</v>
      </c>
      <c r="D2358" s="1" t="s">
        <v>3780</v>
      </c>
      <c r="E2358" s="1" t="s">
        <v>15</v>
      </c>
      <c r="F2358" s="1" t="s">
        <v>3781</v>
      </c>
      <c r="G2358" s="1" t="s">
        <v>17</v>
      </c>
      <c r="H2358" s="1" t="s">
        <v>310</v>
      </c>
    </row>
    <row r="2359" ht="15.75" customHeight="1">
      <c r="A2359" s="1" t="s">
        <v>4985</v>
      </c>
      <c r="B2359" s="1" t="s">
        <v>4986</v>
      </c>
      <c r="C2359" s="1">
        <v>4.5999077492E10</v>
      </c>
      <c r="D2359" s="1" t="s">
        <v>3780</v>
      </c>
      <c r="E2359" s="1" t="s">
        <v>15</v>
      </c>
      <c r="F2359" s="1" t="s">
        <v>3781</v>
      </c>
      <c r="G2359" s="1" t="s">
        <v>17</v>
      </c>
      <c r="H2359" s="1" t="s">
        <v>93</v>
      </c>
    </row>
    <row r="2360" ht="15.75" customHeight="1">
      <c r="A2360" s="1" t="s">
        <v>347</v>
      </c>
      <c r="B2360" s="1" t="s">
        <v>4987</v>
      </c>
      <c r="C2360" s="1">
        <v>1.1994806956E10</v>
      </c>
      <c r="D2360" s="1" t="s">
        <v>3780</v>
      </c>
      <c r="E2360" s="1" t="s">
        <v>15</v>
      </c>
      <c r="F2360" s="1" t="s">
        <v>3781</v>
      </c>
      <c r="G2360" s="1" t="s">
        <v>119</v>
      </c>
      <c r="H2360" s="1" t="s">
        <v>205</v>
      </c>
    </row>
    <row r="2361" ht="15.75" customHeight="1">
      <c r="A2361" s="1" t="s">
        <v>4988</v>
      </c>
      <c r="B2361" s="1" t="s">
        <v>4989</v>
      </c>
      <c r="C2361" s="1">
        <v>3.4996391088E10</v>
      </c>
      <c r="D2361" s="1" t="s">
        <v>3780</v>
      </c>
      <c r="E2361" s="1" t="s">
        <v>15</v>
      </c>
      <c r="F2361" s="1" t="s">
        <v>3781</v>
      </c>
      <c r="G2361" s="1" t="s">
        <v>119</v>
      </c>
      <c r="H2361" s="1" t="s">
        <v>162</v>
      </c>
    </row>
    <row r="2362" ht="15.75" customHeight="1">
      <c r="A2362" s="1" t="s">
        <v>4990</v>
      </c>
      <c r="B2362" s="1" t="s">
        <v>4991</v>
      </c>
      <c r="C2362" s="1" t="s">
        <v>4992</v>
      </c>
      <c r="D2362" s="1" t="s">
        <v>3780</v>
      </c>
      <c r="E2362" s="1" t="s">
        <v>15</v>
      </c>
      <c r="F2362" s="1" t="s">
        <v>3781</v>
      </c>
      <c r="G2362" s="1" t="s">
        <v>119</v>
      </c>
      <c r="H2362" s="1" t="s">
        <v>127</v>
      </c>
    </row>
    <row r="2363" ht="15.75" customHeight="1">
      <c r="A2363" s="1" t="s">
        <v>4993</v>
      </c>
      <c r="B2363" s="1" t="s">
        <v>4994</v>
      </c>
      <c r="C2363" s="1">
        <v>8.1991154699E10</v>
      </c>
      <c r="D2363" s="1" t="s">
        <v>3780</v>
      </c>
      <c r="E2363" s="1" t="s">
        <v>15</v>
      </c>
      <c r="F2363" s="1" t="s">
        <v>3781</v>
      </c>
      <c r="G2363" s="1" t="s">
        <v>119</v>
      </c>
      <c r="H2363" s="1" t="s">
        <v>162</v>
      </c>
    </row>
    <row r="2364" ht="15.75" customHeight="1">
      <c r="A2364" s="1" t="s">
        <v>4995</v>
      </c>
      <c r="B2364" s="1" t="s">
        <v>4996</v>
      </c>
      <c r="C2364" s="1">
        <v>3.4998868363E10</v>
      </c>
      <c r="D2364" s="1" t="s">
        <v>3780</v>
      </c>
      <c r="E2364" s="1" t="s">
        <v>15</v>
      </c>
      <c r="F2364" s="1" t="s">
        <v>3781</v>
      </c>
      <c r="G2364" s="1" t="s">
        <v>119</v>
      </c>
      <c r="H2364" s="1" t="s">
        <v>300</v>
      </c>
    </row>
    <row r="2365" ht="15.75" customHeight="1">
      <c r="A2365" s="1" t="s">
        <v>4997</v>
      </c>
      <c r="B2365" s="1" t="s">
        <v>4998</v>
      </c>
      <c r="C2365" s="1">
        <v>3.8999250827E10</v>
      </c>
      <c r="D2365" s="1" t="s">
        <v>3780</v>
      </c>
      <c r="E2365" s="1" t="s">
        <v>15</v>
      </c>
      <c r="F2365" s="1" t="s">
        <v>3781</v>
      </c>
      <c r="G2365" s="1" t="s">
        <v>119</v>
      </c>
      <c r="H2365" s="1" t="s">
        <v>93</v>
      </c>
    </row>
    <row r="2366" ht="15.75" customHeight="1">
      <c r="A2366" s="1" t="s">
        <v>4999</v>
      </c>
      <c r="B2366" s="1" t="s">
        <v>5000</v>
      </c>
      <c r="C2366" s="1">
        <v>2.4998286813E10</v>
      </c>
      <c r="D2366" s="1" t="s">
        <v>3780</v>
      </c>
      <c r="E2366" s="1" t="s">
        <v>15</v>
      </c>
      <c r="F2366" s="1" t="s">
        <v>3797</v>
      </c>
      <c r="G2366" s="1" t="s">
        <v>17</v>
      </c>
      <c r="H2366" s="1" t="s">
        <v>4070</v>
      </c>
    </row>
    <row r="2367" ht="15.75" customHeight="1">
      <c r="A2367" s="1" t="s">
        <v>288</v>
      </c>
      <c r="B2367" s="1" t="s">
        <v>5001</v>
      </c>
      <c r="C2367" s="1">
        <v>6.5996697988E10</v>
      </c>
      <c r="D2367" s="1" t="s">
        <v>3780</v>
      </c>
      <c r="E2367" s="1" t="s">
        <v>15</v>
      </c>
      <c r="F2367" s="1" t="s">
        <v>3815</v>
      </c>
      <c r="G2367" s="1" t="s">
        <v>17</v>
      </c>
      <c r="H2367" s="1" t="s">
        <v>133</v>
      </c>
    </row>
    <row r="2368" ht="15.75" customHeight="1">
      <c r="A2368" s="1" t="s">
        <v>276</v>
      </c>
      <c r="B2368" s="1" t="s">
        <v>5002</v>
      </c>
      <c r="C2368" s="1">
        <v>1.19942426E10</v>
      </c>
      <c r="D2368" s="1" t="s">
        <v>3780</v>
      </c>
      <c r="E2368" s="1" t="s">
        <v>15</v>
      </c>
      <c r="F2368" s="1" t="s">
        <v>3792</v>
      </c>
      <c r="G2368" s="1" t="s">
        <v>17</v>
      </c>
      <c r="H2368" s="1" t="s">
        <v>986</v>
      </c>
    </row>
    <row r="2369" ht="15.75" customHeight="1">
      <c r="A2369" s="1" t="s">
        <v>5003</v>
      </c>
      <c r="B2369" s="1" t="s">
        <v>5004</v>
      </c>
      <c r="C2369" s="1" t="s">
        <v>5005</v>
      </c>
      <c r="D2369" s="1" t="s">
        <v>3780</v>
      </c>
      <c r="E2369" s="1" t="s">
        <v>15</v>
      </c>
      <c r="F2369" s="1" t="s">
        <v>3781</v>
      </c>
      <c r="G2369" s="1" t="s">
        <v>119</v>
      </c>
      <c r="H2369" s="1" t="s">
        <v>310</v>
      </c>
    </row>
    <row r="2370" ht="15.75" customHeight="1">
      <c r="A2370" s="1" t="s">
        <v>5006</v>
      </c>
      <c r="B2370" s="1" t="s">
        <v>5007</v>
      </c>
      <c r="C2370" s="1">
        <v>8.1991498363E10</v>
      </c>
      <c r="D2370" s="1" t="s">
        <v>3780</v>
      </c>
      <c r="E2370" s="1" t="s">
        <v>15</v>
      </c>
      <c r="F2370" s="1" t="s">
        <v>3792</v>
      </c>
      <c r="G2370" s="1" t="s">
        <v>17</v>
      </c>
      <c r="H2370" s="1" t="s">
        <v>354</v>
      </c>
    </row>
    <row r="2371" ht="15.75" customHeight="1">
      <c r="A2371" s="1" t="s">
        <v>5008</v>
      </c>
      <c r="B2371" s="1" t="s">
        <v>5009</v>
      </c>
      <c r="C2371" s="1">
        <v>4.8984709585E10</v>
      </c>
      <c r="D2371" s="1" t="s">
        <v>3780</v>
      </c>
      <c r="E2371" s="1" t="s">
        <v>15</v>
      </c>
      <c r="F2371" s="1" t="s">
        <v>3781</v>
      </c>
      <c r="G2371" s="1" t="s">
        <v>17</v>
      </c>
      <c r="H2371" s="1" t="s">
        <v>205</v>
      </c>
    </row>
    <row r="2372" ht="15.75" customHeight="1">
      <c r="A2372" s="1" t="s">
        <v>5010</v>
      </c>
      <c r="B2372" s="1" t="s">
        <v>5011</v>
      </c>
      <c r="C2372" s="1">
        <v>1.1945427045E10</v>
      </c>
      <c r="D2372" s="1" t="s">
        <v>3780</v>
      </c>
      <c r="E2372" s="1" t="s">
        <v>15</v>
      </c>
      <c r="F2372" s="1" t="s">
        <v>3797</v>
      </c>
      <c r="G2372" s="1" t="s">
        <v>119</v>
      </c>
      <c r="H2372" s="1" t="s">
        <v>162</v>
      </c>
    </row>
    <row r="2373" ht="15.75" customHeight="1">
      <c r="A2373" s="1" t="s">
        <v>881</v>
      </c>
      <c r="B2373" s="1" t="s">
        <v>5012</v>
      </c>
      <c r="C2373" s="1">
        <v>5.534997812266E12</v>
      </c>
      <c r="D2373" s="1" t="s">
        <v>3780</v>
      </c>
      <c r="E2373" s="1" t="s">
        <v>15</v>
      </c>
      <c r="F2373" s="1" t="s">
        <v>3797</v>
      </c>
      <c r="G2373" s="1" t="s">
        <v>17</v>
      </c>
      <c r="H2373" s="1" t="s">
        <v>300</v>
      </c>
    </row>
    <row r="2374" ht="15.75" customHeight="1">
      <c r="A2374" s="1" t="s">
        <v>5013</v>
      </c>
      <c r="B2374" s="1" t="s">
        <v>5014</v>
      </c>
      <c r="C2374" s="1">
        <v>8.8998093733E10</v>
      </c>
      <c r="D2374" s="1" t="s">
        <v>3780</v>
      </c>
      <c r="E2374" s="1" t="s">
        <v>15</v>
      </c>
      <c r="F2374" s="1" t="s">
        <v>3792</v>
      </c>
      <c r="G2374" s="1" t="s">
        <v>119</v>
      </c>
      <c r="H2374" s="1" t="s">
        <v>205</v>
      </c>
    </row>
    <row r="2375" ht="15.75" customHeight="1">
      <c r="A2375" s="1" t="s">
        <v>5015</v>
      </c>
      <c r="B2375" s="1" t="s">
        <v>5016</v>
      </c>
      <c r="C2375" s="1">
        <v>8.1998311209E10</v>
      </c>
      <c r="D2375" s="1" t="s">
        <v>3780</v>
      </c>
      <c r="E2375" s="1" t="s">
        <v>15</v>
      </c>
      <c r="F2375" s="1" t="s">
        <v>3870</v>
      </c>
      <c r="G2375" s="1" t="s">
        <v>119</v>
      </c>
      <c r="H2375" s="1" t="s">
        <v>162</v>
      </c>
    </row>
    <row r="2376" ht="15.75" customHeight="1">
      <c r="A2376" s="1" t="s">
        <v>5017</v>
      </c>
      <c r="B2376" s="1" t="s">
        <v>5018</v>
      </c>
      <c r="C2376" s="1">
        <v>9.92639694E8</v>
      </c>
      <c r="D2376" s="1" t="s">
        <v>3780</v>
      </c>
      <c r="E2376" s="1" t="s">
        <v>15</v>
      </c>
      <c r="F2376" s="1" t="s">
        <v>3781</v>
      </c>
      <c r="G2376" s="1" t="s">
        <v>119</v>
      </c>
      <c r="H2376" s="1" t="s">
        <v>205</v>
      </c>
    </row>
    <row r="2377" ht="15.75" customHeight="1">
      <c r="A2377" s="1" t="s">
        <v>5019</v>
      </c>
      <c r="B2377" s="1" t="s">
        <v>5020</v>
      </c>
      <c r="C2377" s="1">
        <v>6.1998199519E10</v>
      </c>
      <c r="D2377" s="1" t="s">
        <v>3780</v>
      </c>
      <c r="E2377" s="1" t="s">
        <v>15</v>
      </c>
      <c r="F2377" s="1" t="s">
        <v>3812</v>
      </c>
      <c r="G2377" s="1" t="s">
        <v>119</v>
      </c>
      <c r="H2377" s="1" t="s">
        <v>205</v>
      </c>
    </row>
    <row r="2378" ht="15.75" customHeight="1">
      <c r="A2378" s="1" t="s">
        <v>5021</v>
      </c>
      <c r="B2378" s="1" t="s">
        <v>5022</v>
      </c>
      <c r="C2378" s="1">
        <v>7.5999273617E10</v>
      </c>
      <c r="D2378" s="1" t="s">
        <v>3780</v>
      </c>
      <c r="E2378" s="1" t="s">
        <v>15</v>
      </c>
      <c r="F2378" s="1" t="s">
        <v>3792</v>
      </c>
      <c r="G2378" s="1" t="s">
        <v>17</v>
      </c>
      <c r="H2378" s="1" t="s">
        <v>300</v>
      </c>
    </row>
    <row r="2379" ht="15.75" customHeight="1">
      <c r="A2379" s="1" t="s">
        <v>109</v>
      </c>
      <c r="B2379" s="1" t="s">
        <v>5023</v>
      </c>
      <c r="C2379" s="1">
        <v>2.4999938694E10</v>
      </c>
      <c r="D2379" s="1" t="s">
        <v>3780</v>
      </c>
      <c r="E2379" s="1" t="s">
        <v>15</v>
      </c>
      <c r="F2379" s="1" t="s">
        <v>3781</v>
      </c>
      <c r="G2379" s="1" t="s">
        <v>17</v>
      </c>
      <c r="H2379" s="1" t="s">
        <v>360</v>
      </c>
    </row>
    <row r="2380" ht="15.75" customHeight="1">
      <c r="A2380" s="1" t="s">
        <v>5024</v>
      </c>
      <c r="B2380" s="1" t="s">
        <v>5025</v>
      </c>
      <c r="C2380" s="1">
        <v>5.547991442976E12</v>
      </c>
      <c r="D2380" s="1" t="s">
        <v>3780</v>
      </c>
      <c r="E2380" s="1" t="s">
        <v>15</v>
      </c>
      <c r="F2380" s="1" t="s">
        <v>3792</v>
      </c>
      <c r="G2380" s="1" t="s">
        <v>17</v>
      </c>
      <c r="H2380" s="1" t="s">
        <v>133</v>
      </c>
    </row>
    <row r="2381" ht="15.75" customHeight="1">
      <c r="A2381" s="1" t="s">
        <v>5026</v>
      </c>
      <c r="B2381" s="1" t="s">
        <v>5027</v>
      </c>
      <c r="C2381" s="1">
        <v>3.3988045321E10</v>
      </c>
      <c r="D2381" s="1" t="s">
        <v>3780</v>
      </c>
      <c r="E2381" s="1" t="s">
        <v>15</v>
      </c>
      <c r="F2381" s="1" t="s">
        <v>3781</v>
      </c>
      <c r="G2381" s="1" t="s">
        <v>17</v>
      </c>
      <c r="H2381" s="1" t="s">
        <v>360</v>
      </c>
    </row>
    <row r="2382" ht="15.75" customHeight="1">
      <c r="A2382" s="1" t="s">
        <v>5028</v>
      </c>
      <c r="B2382" s="1" t="s">
        <v>5029</v>
      </c>
      <c r="C2382" s="1" t="s">
        <v>5030</v>
      </c>
      <c r="D2382" s="1" t="s">
        <v>3780</v>
      </c>
      <c r="E2382" s="1" t="s">
        <v>15</v>
      </c>
      <c r="F2382" s="1" t="s">
        <v>3781</v>
      </c>
      <c r="G2382" s="1" t="s">
        <v>119</v>
      </c>
      <c r="H2382" s="1" t="s">
        <v>205</v>
      </c>
    </row>
    <row r="2383" ht="15.75" customHeight="1">
      <c r="A2383" s="1" t="s">
        <v>5031</v>
      </c>
      <c r="B2383" s="1" t="s">
        <v>5032</v>
      </c>
      <c r="C2383" s="1">
        <v>8.3999936061E10</v>
      </c>
      <c r="D2383" s="1" t="s">
        <v>3780</v>
      </c>
      <c r="E2383" s="1" t="s">
        <v>15</v>
      </c>
      <c r="F2383" s="1" t="s">
        <v>3781</v>
      </c>
      <c r="G2383" s="1" t="s">
        <v>17</v>
      </c>
      <c r="H2383" s="1" t="s">
        <v>133</v>
      </c>
    </row>
    <row r="2384" ht="15.75" customHeight="1">
      <c r="A2384" s="1" t="s">
        <v>5033</v>
      </c>
      <c r="B2384" s="1" t="s">
        <v>5034</v>
      </c>
      <c r="C2384" s="1">
        <v>1.1967583425E10</v>
      </c>
      <c r="D2384" s="1" t="s">
        <v>3780</v>
      </c>
      <c r="E2384" s="1" t="s">
        <v>15</v>
      </c>
      <c r="F2384" s="1" t="s">
        <v>3781</v>
      </c>
      <c r="G2384" s="1" t="s">
        <v>119</v>
      </c>
      <c r="H2384" s="1" t="s">
        <v>1255</v>
      </c>
    </row>
    <row r="2385" ht="15.75" customHeight="1">
      <c r="A2385" s="1" t="s">
        <v>4244</v>
      </c>
      <c r="B2385" s="1" t="s">
        <v>5035</v>
      </c>
      <c r="C2385" s="1">
        <v>1.198693297E10</v>
      </c>
      <c r="D2385" s="1" t="s">
        <v>3780</v>
      </c>
      <c r="E2385" s="1" t="s">
        <v>15</v>
      </c>
      <c r="F2385" s="1" t="s">
        <v>3792</v>
      </c>
      <c r="G2385" s="1" t="s">
        <v>17</v>
      </c>
      <c r="H2385" s="1" t="s">
        <v>133</v>
      </c>
    </row>
    <row r="2386" ht="15.75" customHeight="1">
      <c r="A2386" s="1" t="s">
        <v>1563</v>
      </c>
      <c r="B2386" s="1" t="s">
        <v>5036</v>
      </c>
      <c r="C2386" s="1">
        <v>2.1964925575E10</v>
      </c>
      <c r="D2386" s="1" t="s">
        <v>3780</v>
      </c>
      <c r="E2386" s="1" t="s">
        <v>15</v>
      </c>
      <c r="F2386" s="1" t="s">
        <v>3781</v>
      </c>
      <c r="G2386" s="1" t="s">
        <v>119</v>
      </c>
      <c r="H2386" s="1" t="s">
        <v>162</v>
      </c>
    </row>
    <row r="2387" ht="15.75" customHeight="1">
      <c r="A2387" s="1" t="s">
        <v>5037</v>
      </c>
      <c r="B2387" s="1" t="s">
        <v>5038</v>
      </c>
      <c r="C2387" s="1">
        <v>6.5993488637E10</v>
      </c>
      <c r="D2387" s="1" t="s">
        <v>3780</v>
      </c>
      <c r="E2387" s="1" t="s">
        <v>15</v>
      </c>
      <c r="F2387" s="1" t="s">
        <v>3797</v>
      </c>
      <c r="G2387" s="1" t="s">
        <v>119</v>
      </c>
      <c r="H2387" s="1" t="s">
        <v>205</v>
      </c>
    </row>
    <row r="2388" ht="15.75" customHeight="1">
      <c r="A2388" s="1" t="s">
        <v>5039</v>
      </c>
      <c r="B2388" s="1" t="s">
        <v>5040</v>
      </c>
      <c r="C2388" s="1">
        <v>2.4999606079E10</v>
      </c>
      <c r="D2388" s="1" t="s">
        <v>3780</v>
      </c>
      <c r="E2388" s="1" t="s">
        <v>15</v>
      </c>
      <c r="F2388" s="1" t="s">
        <v>3781</v>
      </c>
      <c r="G2388" s="1" t="s">
        <v>119</v>
      </c>
      <c r="H2388" s="1" t="s">
        <v>608</v>
      </c>
    </row>
    <row r="2389" ht="15.75" customHeight="1">
      <c r="A2389" s="1" t="s">
        <v>5041</v>
      </c>
      <c r="B2389" s="1" t="s">
        <v>5042</v>
      </c>
      <c r="C2389" s="1">
        <v>4.7984964459E10</v>
      </c>
      <c r="D2389" s="1" t="s">
        <v>3780</v>
      </c>
      <c r="E2389" s="1" t="s">
        <v>15</v>
      </c>
      <c r="F2389" s="1" t="s">
        <v>3781</v>
      </c>
      <c r="G2389" s="1" t="s">
        <v>119</v>
      </c>
      <c r="H2389" s="1" t="s">
        <v>1153</v>
      </c>
    </row>
    <row r="2390" ht="15.75" customHeight="1">
      <c r="A2390" s="1" t="s">
        <v>5043</v>
      </c>
      <c r="B2390" s="1" t="s">
        <v>5044</v>
      </c>
      <c r="C2390" s="1">
        <v>1.1972290287E10</v>
      </c>
      <c r="D2390" s="1" t="s">
        <v>3780</v>
      </c>
      <c r="E2390" s="1" t="s">
        <v>15</v>
      </c>
      <c r="F2390" s="1" t="s">
        <v>3781</v>
      </c>
      <c r="G2390" s="1" t="s">
        <v>119</v>
      </c>
      <c r="H2390" s="1" t="s">
        <v>360</v>
      </c>
    </row>
    <row r="2391" ht="15.75" customHeight="1">
      <c r="A2391" s="1" t="s">
        <v>5045</v>
      </c>
      <c r="B2391" s="1" t="s">
        <v>5046</v>
      </c>
      <c r="C2391" s="1">
        <v>5.49970498E10</v>
      </c>
      <c r="D2391" s="1" t="s">
        <v>3780</v>
      </c>
      <c r="E2391" s="1" t="s">
        <v>15</v>
      </c>
      <c r="F2391" s="1" t="s">
        <v>3781</v>
      </c>
      <c r="G2391" s="1" t="s">
        <v>119</v>
      </c>
      <c r="H2391" s="1" t="s">
        <v>608</v>
      </c>
    </row>
    <row r="2392" ht="15.75" customHeight="1">
      <c r="A2392" s="1" t="s">
        <v>5047</v>
      </c>
      <c r="B2392" s="1" t="s">
        <v>5048</v>
      </c>
      <c r="C2392" s="1">
        <v>8.5994128796E10</v>
      </c>
      <c r="D2392" s="1" t="s">
        <v>3780</v>
      </c>
      <c r="E2392" s="1" t="s">
        <v>15</v>
      </c>
      <c r="F2392" s="1" t="s">
        <v>3781</v>
      </c>
      <c r="G2392" s="1" t="s">
        <v>119</v>
      </c>
      <c r="H2392" s="1" t="s">
        <v>608</v>
      </c>
    </row>
    <row r="2393" ht="15.75" customHeight="1">
      <c r="A2393" s="1" t="s">
        <v>5049</v>
      </c>
      <c r="B2393" s="1" t="s">
        <v>5050</v>
      </c>
      <c r="C2393" s="1">
        <v>6.899948193E10</v>
      </c>
      <c r="D2393" s="1" t="s">
        <v>3780</v>
      </c>
      <c r="E2393" s="1" t="s">
        <v>15</v>
      </c>
      <c r="F2393" s="1" t="s">
        <v>3781</v>
      </c>
      <c r="G2393" s="1" t="s">
        <v>119</v>
      </c>
      <c r="H2393" s="1" t="s">
        <v>1153</v>
      </c>
    </row>
    <row r="2394" ht="15.75" customHeight="1">
      <c r="A2394" s="1" t="s">
        <v>5051</v>
      </c>
      <c r="B2394" s="1" t="s">
        <v>5052</v>
      </c>
      <c r="C2394" s="1">
        <v>1.1970938492E10</v>
      </c>
      <c r="D2394" s="1" t="s">
        <v>3780</v>
      </c>
      <c r="E2394" s="1" t="s">
        <v>15</v>
      </c>
      <c r="F2394" s="1" t="s">
        <v>3781</v>
      </c>
      <c r="G2394" s="1" t="s">
        <v>119</v>
      </c>
      <c r="H2394" s="1" t="s">
        <v>162</v>
      </c>
    </row>
    <row r="2395" ht="15.75" customHeight="1">
      <c r="A2395" s="1" t="s">
        <v>5053</v>
      </c>
      <c r="B2395" s="1" t="s">
        <v>5054</v>
      </c>
      <c r="C2395" s="1">
        <v>6.2996268777E10</v>
      </c>
      <c r="D2395" s="1" t="s">
        <v>3780</v>
      </c>
      <c r="E2395" s="1" t="s">
        <v>15</v>
      </c>
      <c r="F2395" s="1" t="s">
        <v>3781</v>
      </c>
      <c r="G2395" s="1" t="s">
        <v>17</v>
      </c>
      <c r="H2395" s="1" t="s">
        <v>360</v>
      </c>
    </row>
    <row r="2396" ht="15.75" customHeight="1">
      <c r="A2396" s="1" t="s">
        <v>5055</v>
      </c>
      <c r="B2396" s="1" t="s">
        <v>5056</v>
      </c>
      <c r="C2396" s="1">
        <v>7.3988597328E10</v>
      </c>
      <c r="D2396" s="1" t="s">
        <v>3780</v>
      </c>
      <c r="E2396" s="1" t="s">
        <v>15</v>
      </c>
      <c r="F2396" s="1" t="s">
        <v>3781</v>
      </c>
      <c r="G2396" s="1" t="s">
        <v>119</v>
      </c>
      <c r="H2396" s="1" t="s">
        <v>205</v>
      </c>
    </row>
    <row r="2397" ht="15.75" customHeight="1">
      <c r="A2397" s="1" t="s">
        <v>46</v>
      </c>
      <c r="B2397" s="1" t="s">
        <v>5057</v>
      </c>
      <c r="C2397" s="1">
        <v>2.7988600098E10</v>
      </c>
      <c r="D2397" s="1" t="s">
        <v>3780</v>
      </c>
      <c r="E2397" s="1" t="s">
        <v>15</v>
      </c>
      <c r="F2397" s="1" t="s">
        <v>3797</v>
      </c>
      <c r="G2397" s="1" t="s">
        <v>119</v>
      </c>
      <c r="H2397" s="1" t="s">
        <v>205</v>
      </c>
    </row>
    <row r="2398" ht="15.75" customHeight="1">
      <c r="A2398" s="1" t="s">
        <v>5058</v>
      </c>
      <c r="B2398" s="1" t="s">
        <v>5059</v>
      </c>
      <c r="C2398" s="1">
        <v>1.1980170021E10</v>
      </c>
      <c r="D2398" s="1" t="s">
        <v>3780</v>
      </c>
      <c r="E2398" s="1" t="s">
        <v>15</v>
      </c>
      <c r="F2398" s="1" t="s">
        <v>3781</v>
      </c>
      <c r="G2398" s="1" t="s">
        <v>119</v>
      </c>
      <c r="H2398" s="1" t="s">
        <v>93</v>
      </c>
    </row>
    <row r="2399" ht="15.75" customHeight="1">
      <c r="A2399" s="1" t="s">
        <v>5060</v>
      </c>
      <c r="B2399" s="1" t="s">
        <v>5061</v>
      </c>
      <c r="C2399" s="1">
        <v>1.6981526774E10</v>
      </c>
      <c r="D2399" s="1" t="s">
        <v>3780</v>
      </c>
      <c r="E2399" s="1" t="s">
        <v>15</v>
      </c>
      <c r="F2399" s="1" t="s">
        <v>3792</v>
      </c>
      <c r="G2399" s="1" t="s">
        <v>119</v>
      </c>
      <c r="H2399" s="1" t="s">
        <v>300</v>
      </c>
    </row>
    <row r="2400" ht="15.75" customHeight="1">
      <c r="A2400" s="1" t="s">
        <v>5062</v>
      </c>
      <c r="B2400" s="1" t="s">
        <v>5063</v>
      </c>
      <c r="C2400" s="1">
        <v>7.9996262726E10</v>
      </c>
      <c r="D2400" s="1"/>
      <c r="E2400" s="1"/>
      <c r="F2400" s="1"/>
      <c r="G2400" s="1"/>
      <c r="H2400" s="1"/>
    </row>
    <row r="2401" ht="15.75" customHeight="1">
      <c r="A2401" s="1" t="s">
        <v>5064</v>
      </c>
      <c r="B2401" s="1" t="s">
        <v>5065</v>
      </c>
      <c r="C2401" s="1">
        <v>3.1993565817E10</v>
      </c>
      <c r="D2401" s="1" t="s">
        <v>3780</v>
      </c>
      <c r="E2401" s="1" t="s">
        <v>15</v>
      </c>
      <c r="F2401" s="1" t="s">
        <v>3885</v>
      </c>
      <c r="G2401" s="1" t="s">
        <v>119</v>
      </c>
      <c r="H2401" s="1" t="s">
        <v>205</v>
      </c>
    </row>
    <row r="2402" ht="15.75" customHeight="1">
      <c r="A2402" s="1" t="s">
        <v>5066</v>
      </c>
      <c r="B2402" s="1" t="s">
        <v>5067</v>
      </c>
      <c r="C2402" s="1">
        <v>5.579988431743E12</v>
      </c>
      <c r="D2402" s="1" t="s">
        <v>3780</v>
      </c>
      <c r="E2402" s="1" t="s">
        <v>15</v>
      </c>
      <c r="F2402" s="1" t="s">
        <v>3781</v>
      </c>
      <c r="G2402" s="1" t="s">
        <v>119</v>
      </c>
      <c r="H2402" s="1" t="s">
        <v>354</v>
      </c>
    </row>
    <row r="2403" ht="15.75" customHeight="1">
      <c r="A2403" s="1" t="s">
        <v>4244</v>
      </c>
      <c r="B2403" s="1" t="s">
        <v>5068</v>
      </c>
      <c r="C2403" s="1">
        <v>1.1949080021E10</v>
      </c>
      <c r="D2403" s="1" t="s">
        <v>3780</v>
      </c>
      <c r="E2403" s="1" t="s">
        <v>15</v>
      </c>
      <c r="F2403" s="1" t="s">
        <v>3797</v>
      </c>
      <c r="G2403" s="1" t="s">
        <v>17</v>
      </c>
      <c r="H2403" s="1" t="s">
        <v>127</v>
      </c>
    </row>
    <row r="2404" ht="15.75" customHeight="1">
      <c r="A2404" s="1" t="s">
        <v>5069</v>
      </c>
      <c r="B2404" s="1" t="s">
        <v>5070</v>
      </c>
      <c r="C2404" s="1" t="s">
        <v>5071</v>
      </c>
      <c r="D2404" s="1" t="s">
        <v>3780</v>
      </c>
      <c r="E2404" s="1" t="s">
        <v>15</v>
      </c>
      <c r="F2404" s="1" t="s">
        <v>3781</v>
      </c>
      <c r="G2404" s="1" t="s">
        <v>119</v>
      </c>
      <c r="H2404" s="1" t="s">
        <v>300</v>
      </c>
    </row>
    <row r="2405" ht="15.75" customHeight="1">
      <c r="A2405" s="1" t="s">
        <v>5072</v>
      </c>
      <c r="B2405" s="1" t="s">
        <v>5073</v>
      </c>
      <c r="C2405" s="1">
        <v>4.7997127521E10</v>
      </c>
      <c r="D2405" s="1" t="s">
        <v>3780</v>
      </c>
      <c r="E2405" s="1" t="s">
        <v>15</v>
      </c>
      <c r="F2405" s="1" t="s">
        <v>3781</v>
      </c>
      <c r="G2405" s="1" t="s">
        <v>119</v>
      </c>
      <c r="H2405" s="1" t="s">
        <v>1255</v>
      </c>
    </row>
    <row r="2406" ht="15.75" customHeight="1">
      <c r="A2406" s="1" t="s">
        <v>5074</v>
      </c>
      <c r="B2406" s="1" t="s">
        <v>5075</v>
      </c>
      <c r="C2406" s="1" t="s">
        <v>5076</v>
      </c>
      <c r="D2406" s="1" t="s">
        <v>3780</v>
      </c>
      <c r="E2406" s="1" t="s">
        <v>15</v>
      </c>
      <c r="F2406" s="1" t="s">
        <v>3781</v>
      </c>
      <c r="G2406" s="1" t="s">
        <v>119</v>
      </c>
      <c r="H2406" s="1" t="s">
        <v>93</v>
      </c>
    </row>
    <row r="2407" ht="15.75" customHeight="1">
      <c r="A2407" s="1" t="s">
        <v>5077</v>
      </c>
      <c r="B2407" s="1" t="s">
        <v>5078</v>
      </c>
      <c r="C2407" s="1">
        <v>3.1986811578E10</v>
      </c>
      <c r="D2407" s="1" t="s">
        <v>3780</v>
      </c>
      <c r="E2407" s="1" t="s">
        <v>15</v>
      </c>
      <c r="F2407" s="1" t="s">
        <v>3781</v>
      </c>
      <c r="G2407" s="1" t="s">
        <v>119</v>
      </c>
      <c r="H2407" s="1" t="s">
        <v>710</v>
      </c>
    </row>
    <row r="2408" ht="15.75" customHeight="1">
      <c r="A2408" s="1" t="s">
        <v>5079</v>
      </c>
      <c r="B2408" s="1" t="s">
        <v>5080</v>
      </c>
      <c r="C2408" s="1">
        <v>4.1998539851E10</v>
      </c>
      <c r="D2408" s="1" t="s">
        <v>3780</v>
      </c>
      <c r="E2408" s="1" t="s">
        <v>15</v>
      </c>
      <c r="F2408" s="1" t="s">
        <v>3781</v>
      </c>
      <c r="G2408" s="1" t="s">
        <v>119</v>
      </c>
      <c r="H2408" s="1" t="s">
        <v>205</v>
      </c>
    </row>
    <row r="2409" ht="15.75" customHeight="1">
      <c r="A2409" s="1" t="s">
        <v>5081</v>
      </c>
      <c r="B2409" s="1" t="s">
        <v>5082</v>
      </c>
      <c r="C2409" s="1">
        <v>4.7999888925E10</v>
      </c>
      <c r="D2409" s="1" t="s">
        <v>3780</v>
      </c>
      <c r="E2409" s="1" t="s">
        <v>15</v>
      </c>
      <c r="F2409" s="1" t="s">
        <v>3781</v>
      </c>
      <c r="G2409" s="1" t="s">
        <v>17</v>
      </c>
      <c r="H2409" s="1" t="s">
        <v>354</v>
      </c>
    </row>
    <row r="2410" ht="15.75" customHeight="1">
      <c r="A2410" s="1" t="s">
        <v>5083</v>
      </c>
      <c r="B2410" s="1" t="s">
        <v>5084</v>
      </c>
      <c r="C2410" s="1">
        <v>2.1975489404E10</v>
      </c>
      <c r="D2410" s="1" t="s">
        <v>3780</v>
      </c>
      <c r="E2410" s="1" t="s">
        <v>15</v>
      </c>
      <c r="F2410" s="1" t="s">
        <v>3797</v>
      </c>
      <c r="G2410" s="1" t="s">
        <v>119</v>
      </c>
      <c r="H2410" s="1" t="s">
        <v>1677</v>
      </c>
    </row>
    <row r="2411" ht="15.75" customHeight="1">
      <c r="A2411" s="1" t="s">
        <v>5085</v>
      </c>
      <c r="B2411" s="1" t="s">
        <v>5086</v>
      </c>
      <c r="C2411" s="1">
        <v>8.5985770921E10</v>
      </c>
      <c r="D2411" s="1" t="s">
        <v>3780</v>
      </c>
      <c r="E2411" s="1" t="s">
        <v>15</v>
      </c>
      <c r="F2411" s="1" t="s">
        <v>3792</v>
      </c>
      <c r="G2411" s="1" t="s">
        <v>17</v>
      </c>
      <c r="H2411" s="1" t="s">
        <v>310</v>
      </c>
    </row>
    <row r="2412" ht="15.75" customHeight="1">
      <c r="A2412" s="1" t="s">
        <v>5087</v>
      </c>
      <c r="B2412" s="1" t="s">
        <v>5088</v>
      </c>
      <c r="C2412" s="1">
        <v>3.197582379E10</v>
      </c>
      <c r="D2412" s="1" t="s">
        <v>3780</v>
      </c>
      <c r="E2412" s="1" t="s">
        <v>15</v>
      </c>
      <c r="F2412" s="1" t="s">
        <v>3781</v>
      </c>
      <c r="G2412" s="1" t="s">
        <v>119</v>
      </c>
      <c r="H2412" s="1" t="s">
        <v>205</v>
      </c>
    </row>
    <row r="2413" ht="15.75" customHeight="1">
      <c r="A2413" s="1" t="s">
        <v>730</v>
      </c>
      <c r="B2413" s="1" t="s">
        <v>5089</v>
      </c>
      <c r="C2413" s="1">
        <v>4.4984262445E10</v>
      </c>
      <c r="D2413" s="1" t="s">
        <v>3780</v>
      </c>
      <c r="E2413" s="1" t="s">
        <v>15</v>
      </c>
      <c r="F2413" s="1" t="s">
        <v>3781</v>
      </c>
      <c r="G2413" s="1" t="s">
        <v>17</v>
      </c>
      <c r="H2413" s="1" t="s">
        <v>205</v>
      </c>
    </row>
    <row r="2414" ht="15.75" customHeight="1">
      <c r="A2414" s="1" t="s">
        <v>5090</v>
      </c>
      <c r="B2414" s="1" t="s">
        <v>5091</v>
      </c>
      <c r="C2414" s="1" t="s">
        <v>5092</v>
      </c>
      <c r="D2414" s="1" t="s">
        <v>3780</v>
      </c>
      <c r="E2414" s="1" t="s">
        <v>15</v>
      </c>
      <c r="F2414" s="1" t="s">
        <v>3885</v>
      </c>
      <c r="G2414" s="1" t="s">
        <v>119</v>
      </c>
      <c r="H2414" s="1" t="s">
        <v>205</v>
      </c>
    </row>
    <row r="2415" ht="15.75" customHeight="1">
      <c r="A2415" s="1" t="s">
        <v>5093</v>
      </c>
      <c r="B2415" s="1" t="s">
        <v>5094</v>
      </c>
      <c r="C2415" s="1" t="s">
        <v>5095</v>
      </c>
      <c r="D2415" s="1" t="s">
        <v>3780</v>
      </c>
      <c r="E2415" s="1" t="s">
        <v>15</v>
      </c>
      <c r="F2415" s="1" t="s">
        <v>3781</v>
      </c>
      <c r="G2415" s="1" t="s">
        <v>119</v>
      </c>
      <c r="H2415" s="1" t="s">
        <v>93</v>
      </c>
    </row>
    <row r="2416" ht="15.75" customHeight="1">
      <c r="A2416" s="1" t="s">
        <v>5096</v>
      </c>
      <c r="B2416" s="1" t="s">
        <v>5097</v>
      </c>
      <c r="C2416" s="1">
        <v>1.1984861136E10</v>
      </c>
      <c r="D2416" s="1" t="s">
        <v>3780</v>
      </c>
      <c r="E2416" s="1" t="s">
        <v>15</v>
      </c>
      <c r="F2416" s="1" t="s">
        <v>3781</v>
      </c>
      <c r="G2416" s="1" t="s">
        <v>119</v>
      </c>
      <c r="H2416" s="1" t="s">
        <v>4070</v>
      </c>
    </row>
    <row r="2417" ht="15.75" customHeight="1">
      <c r="A2417" s="1" t="s">
        <v>5098</v>
      </c>
      <c r="B2417" s="1" t="s">
        <v>5099</v>
      </c>
      <c r="C2417" s="1">
        <v>6.1998136865E10</v>
      </c>
      <c r="D2417" s="1" t="s">
        <v>3780</v>
      </c>
      <c r="E2417" s="1" t="s">
        <v>15</v>
      </c>
      <c r="F2417" s="1" t="s">
        <v>3885</v>
      </c>
      <c r="G2417" s="1" t="s">
        <v>17</v>
      </c>
      <c r="H2417" s="1" t="s">
        <v>205</v>
      </c>
    </row>
    <row r="2418" ht="15.75" customHeight="1">
      <c r="A2418" s="1" t="s">
        <v>5100</v>
      </c>
      <c r="B2418" s="1" t="s">
        <v>5101</v>
      </c>
      <c r="C2418" s="1">
        <v>3.8991314333E10</v>
      </c>
      <c r="D2418" s="1" t="s">
        <v>3780</v>
      </c>
      <c r="E2418" s="1" t="s">
        <v>15</v>
      </c>
      <c r="F2418" s="1" t="s">
        <v>3781</v>
      </c>
      <c r="G2418" s="1" t="s">
        <v>17</v>
      </c>
      <c r="H2418" s="1" t="s">
        <v>986</v>
      </c>
    </row>
    <row r="2419" ht="15.75" customHeight="1">
      <c r="A2419" s="1" t="s">
        <v>288</v>
      </c>
      <c r="B2419" s="1" t="s">
        <v>5102</v>
      </c>
      <c r="C2419" s="1">
        <v>1.1964209078E10</v>
      </c>
      <c r="D2419" s="1" t="s">
        <v>3780</v>
      </c>
      <c r="E2419" s="1" t="s">
        <v>15</v>
      </c>
      <c r="F2419" s="1" t="s">
        <v>3781</v>
      </c>
      <c r="G2419" s="1" t="s">
        <v>119</v>
      </c>
      <c r="H2419" s="1" t="s">
        <v>608</v>
      </c>
    </row>
    <row r="2420" ht="15.75" customHeight="1">
      <c r="A2420" s="1" t="s">
        <v>170</v>
      </c>
      <c r="B2420" s="1" t="s">
        <v>5103</v>
      </c>
      <c r="C2420" s="1">
        <v>1.9991802191E10</v>
      </c>
      <c r="D2420" s="1" t="s">
        <v>3780</v>
      </c>
      <c r="E2420" s="1" t="s">
        <v>15</v>
      </c>
      <c r="F2420" s="1" t="s">
        <v>3792</v>
      </c>
      <c r="G2420" s="1" t="s">
        <v>17</v>
      </c>
      <c r="H2420" s="1" t="s">
        <v>1554</v>
      </c>
    </row>
    <row r="2421" ht="15.75" customHeight="1">
      <c r="A2421" s="1" t="s">
        <v>5104</v>
      </c>
      <c r="B2421" s="1" t="s">
        <v>5105</v>
      </c>
      <c r="C2421" s="1">
        <v>6.1981569365E10</v>
      </c>
      <c r="D2421" s="1" t="s">
        <v>3780</v>
      </c>
      <c r="E2421" s="1" t="s">
        <v>15</v>
      </c>
      <c r="F2421" s="1" t="s">
        <v>3781</v>
      </c>
      <c r="G2421" s="1" t="s">
        <v>119</v>
      </c>
      <c r="H2421" s="1" t="s">
        <v>205</v>
      </c>
    </row>
    <row r="2422" ht="15.75" customHeight="1">
      <c r="A2422" s="1" t="s">
        <v>5106</v>
      </c>
      <c r="B2422" s="1" t="s">
        <v>5107</v>
      </c>
      <c r="C2422" s="1">
        <v>9.8996097365E10</v>
      </c>
      <c r="D2422" s="1" t="s">
        <v>3780</v>
      </c>
      <c r="E2422" s="1" t="s">
        <v>15</v>
      </c>
      <c r="F2422" s="1" t="s">
        <v>3797</v>
      </c>
      <c r="G2422" s="1" t="s">
        <v>119</v>
      </c>
      <c r="H2422" s="1" t="s">
        <v>310</v>
      </c>
    </row>
    <row r="2423" ht="15.75" customHeight="1">
      <c r="A2423" s="1" t="s">
        <v>5108</v>
      </c>
      <c r="B2423" s="1" t="s">
        <v>5109</v>
      </c>
      <c r="C2423" s="1">
        <v>3.1993037647E10</v>
      </c>
      <c r="D2423" s="1" t="s">
        <v>3780</v>
      </c>
      <c r="E2423" s="1" t="s">
        <v>15</v>
      </c>
      <c r="F2423" s="1" t="s">
        <v>3781</v>
      </c>
      <c r="G2423" s="1" t="s">
        <v>119</v>
      </c>
      <c r="H2423" s="1" t="s">
        <v>162</v>
      </c>
    </row>
    <row r="2424" ht="15.75" customHeight="1">
      <c r="A2424" s="1" t="s">
        <v>5110</v>
      </c>
      <c r="B2424" s="1" t="s">
        <v>5111</v>
      </c>
      <c r="C2424" s="1">
        <v>6.2992277386E10</v>
      </c>
      <c r="D2424" s="1" t="s">
        <v>3780</v>
      </c>
      <c r="E2424" s="1" t="s">
        <v>15</v>
      </c>
      <c r="F2424" s="1" t="s">
        <v>3781</v>
      </c>
      <c r="G2424" s="1" t="s">
        <v>119</v>
      </c>
      <c r="H2424" s="1" t="s">
        <v>349</v>
      </c>
    </row>
    <row r="2425" ht="15.75" customHeight="1">
      <c r="A2425" s="1" t="s">
        <v>5112</v>
      </c>
      <c r="B2425" s="1" t="s">
        <v>5113</v>
      </c>
      <c r="C2425" s="1">
        <v>3.1999177934E10</v>
      </c>
      <c r="D2425" s="1" t="s">
        <v>3780</v>
      </c>
      <c r="E2425" s="1" t="s">
        <v>15</v>
      </c>
      <c r="F2425" s="1" t="s">
        <v>3792</v>
      </c>
      <c r="G2425" s="1" t="s">
        <v>119</v>
      </c>
      <c r="H2425" s="1" t="s">
        <v>986</v>
      </c>
    </row>
    <row r="2426" ht="15.75" customHeight="1">
      <c r="A2426" s="1" t="s">
        <v>3058</v>
      </c>
      <c r="B2426" s="1" t="s">
        <v>5114</v>
      </c>
      <c r="C2426" s="1">
        <v>8.1987406494E10</v>
      </c>
      <c r="D2426" s="1" t="s">
        <v>3780</v>
      </c>
      <c r="E2426" s="1" t="s">
        <v>15</v>
      </c>
      <c r="F2426" s="1" t="s">
        <v>3781</v>
      </c>
      <c r="G2426" s="1" t="s">
        <v>119</v>
      </c>
      <c r="H2426" s="1" t="s">
        <v>360</v>
      </c>
    </row>
    <row r="2427" ht="15.75" customHeight="1">
      <c r="A2427" s="1" t="s">
        <v>5115</v>
      </c>
      <c r="B2427" s="1" t="s">
        <v>5116</v>
      </c>
      <c r="C2427" s="1">
        <v>5.562994101371E12</v>
      </c>
      <c r="D2427" s="1" t="s">
        <v>3780</v>
      </c>
      <c r="E2427" s="1" t="s">
        <v>15</v>
      </c>
      <c r="F2427" s="1" t="s">
        <v>3792</v>
      </c>
      <c r="G2427" s="1" t="s">
        <v>17</v>
      </c>
      <c r="H2427" s="1" t="s">
        <v>354</v>
      </c>
    </row>
    <row r="2428" ht="15.75" customHeight="1">
      <c r="A2428" s="1" t="s">
        <v>5117</v>
      </c>
      <c r="B2428" s="1" t="s">
        <v>5118</v>
      </c>
      <c r="C2428" s="1">
        <v>7.5983598135E10</v>
      </c>
      <c r="D2428" s="1" t="s">
        <v>3780</v>
      </c>
      <c r="E2428" s="1" t="s">
        <v>15</v>
      </c>
      <c r="F2428" s="1" t="s">
        <v>3781</v>
      </c>
      <c r="G2428" s="1" t="s">
        <v>119</v>
      </c>
      <c r="H2428" s="1" t="s">
        <v>162</v>
      </c>
    </row>
    <row r="2429" ht="15.75" customHeight="1">
      <c r="A2429" s="1" t="s">
        <v>5119</v>
      </c>
      <c r="B2429" s="1" t="s">
        <v>5120</v>
      </c>
      <c r="C2429" s="1" t="s">
        <v>5121</v>
      </c>
      <c r="D2429" s="1" t="s">
        <v>3780</v>
      </c>
      <c r="E2429" s="1" t="s">
        <v>15</v>
      </c>
      <c r="F2429" s="1" t="s">
        <v>3792</v>
      </c>
      <c r="G2429" s="1" t="s">
        <v>119</v>
      </c>
      <c r="H2429" s="1" t="s">
        <v>205</v>
      </c>
    </row>
    <row r="2430" ht="15.75" customHeight="1">
      <c r="A2430" s="1" t="s">
        <v>5122</v>
      </c>
      <c r="B2430" s="1" t="s">
        <v>5123</v>
      </c>
      <c r="C2430" s="1">
        <v>2.1984499715E10</v>
      </c>
      <c r="D2430" s="1" t="s">
        <v>3780</v>
      </c>
      <c r="E2430" s="1" t="s">
        <v>15</v>
      </c>
      <c r="F2430" s="1" t="s">
        <v>3812</v>
      </c>
      <c r="G2430" s="1" t="s">
        <v>119</v>
      </c>
      <c r="H2430" s="1" t="s">
        <v>205</v>
      </c>
    </row>
    <row r="2431" ht="15.75" customHeight="1">
      <c r="A2431" s="1" t="s">
        <v>5124</v>
      </c>
      <c r="B2431" s="1" t="s">
        <v>5125</v>
      </c>
      <c r="C2431" s="1">
        <v>4.7996103117E10</v>
      </c>
      <c r="D2431" s="1" t="s">
        <v>3780</v>
      </c>
      <c r="E2431" s="1" t="s">
        <v>15</v>
      </c>
      <c r="F2431" s="1" t="s">
        <v>3870</v>
      </c>
      <c r="G2431" s="1" t="s">
        <v>119</v>
      </c>
      <c r="H2431" s="1" t="s">
        <v>205</v>
      </c>
    </row>
    <row r="2432" ht="15.75" customHeight="1">
      <c r="A2432" s="1" t="s">
        <v>5126</v>
      </c>
      <c r="B2432" s="1" t="s">
        <v>5127</v>
      </c>
      <c r="C2432" s="1">
        <v>3.5999361443E10</v>
      </c>
      <c r="D2432" s="1" t="s">
        <v>3780</v>
      </c>
      <c r="E2432" s="1" t="s">
        <v>15</v>
      </c>
      <c r="F2432" s="1" t="s">
        <v>3781</v>
      </c>
      <c r="G2432" s="1" t="s">
        <v>119</v>
      </c>
      <c r="H2432" s="1" t="s">
        <v>349</v>
      </c>
    </row>
    <row r="2433" ht="15.75" customHeight="1">
      <c r="A2433" s="1" t="s">
        <v>5128</v>
      </c>
      <c r="B2433" s="1" t="s">
        <v>5129</v>
      </c>
      <c r="C2433" s="1">
        <v>5.547999789397E12</v>
      </c>
      <c r="D2433" s="1" t="s">
        <v>3780</v>
      </c>
      <c r="E2433" s="1" t="s">
        <v>15</v>
      </c>
      <c r="F2433" s="1" t="s">
        <v>3781</v>
      </c>
      <c r="G2433" s="1" t="s">
        <v>17</v>
      </c>
      <c r="H2433" s="1" t="s">
        <v>360</v>
      </c>
    </row>
    <row r="2434" ht="15.75" customHeight="1">
      <c r="A2434" s="1" t="s">
        <v>5130</v>
      </c>
      <c r="B2434" s="1" t="s">
        <v>5131</v>
      </c>
      <c r="C2434" s="1">
        <v>5.535910012177E12</v>
      </c>
      <c r="D2434" s="1" t="s">
        <v>4219</v>
      </c>
      <c r="E2434" s="1" t="s">
        <v>17</v>
      </c>
      <c r="F2434" s="1" t="s">
        <v>4220</v>
      </c>
      <c r="G2434" s="1" t="s">
        <v>4221</v>
      </c>
      <c r="H2434" s="1" t="s">
        <v>3902</v>
      </c>
    </row>
    <row r="2435" ht="15.75" customHeight="1">
      <c r="A2435" s="1" t="s">
        <v>5132</v>
      </c>
      <c r="B2435" s="1" t="s">
        <v>5133</v>
      </c>
      <c r="C2435" s="1">
        <v>3.398841543E10</v>
      </c>
      <c r="D2435" s="1" t="s">
        <v>3780</v>
      </c>
      <c r="E2435" s="1" t="s">
        <v>15</v>
      </c>
      <c r="F2435" s="1" t="s">
        <v>3781</v>
      </c>
      <c r="G2435" s="1" t="s">
        <v>17</v>
      </c>
      <c r="H2435" s="1" t="s">
        <v>360</v>
      </c>
    </row>
    <row r="2436" ht="15.75" customHeight="1">
      <c r="A2436" s="1" t="s">
        <v>5134</v>
      </c>
      <c r="B2436" s="1" t="s">
        <v>5135</v>
      </c>
      <c r="C2436" s="1">
        <v>6.3992601846E10</v>
      </c>
      <c r="D2436" s="1" t="s">
        <v>3780</v>
      </c>
      <c r="E2436" s="1" t="s">
        <v>15</v>
      </c>
      <c r="F2436" s="1" t="s">
        <v>3781</v>
      </c>
      <c r="G2436" s="1" t="s">
        <v>119</v>
      </c>
      <c r="H2436" s="1" t="s">
        <v>608</v>
      </c>
    </row>
    <row r="2437" ht="15.75" customHeight="1">
      <c r="A2437" s="1" t="s">
        <v>5136</v>
      </c>
      <c r="B2437" s="1" t="s">
        <v>5137</v>
      </c>
      <c r="C2437" s="1">
        <v>4.5998172871E10</v>
      </c>
      <c r="D2437" s="1" t="s">
        <v>3780</v>
      </c>
      <c r="E2437" s="1" t="s">
        <v>15</v>
      </c>
      <c r="F2437" s="1" t="s">
        <v>3781</v>
      </c>
      <c r="G2437" s="1" t="s">
        <v>119</v>
      </c>
      <c r="H2437" s="1" t="s">
        <v>205</v>
      </c>
    </row>
    <row r="2438" ht="15.75" customHeight="1">
      <c r="A2438" s="1" t="s">
        <v>5138</v>
      </c>
      <c r="B2438" s="1" t="s">
        <v>5139</v>
      </c>
      <c r="C2438" s="1">
        <v>6.79990995E10</v>
      </c>
      <c r="D2438" s="1" t="s">
        <v>3780</v>
      </c>
      <c r="E2438" s="1" t="s">
        <v>15</v>
      </c>
      <c r="F2438" s="1" t="s">
        <v>3781</v>
      </c>
      <c r="G2438" s="1" t="s">
        <v>119</v>
      </c>
      <c r="H2438" s="1" t="s">
        <v>497</v>
      </c>
    </row>
    <row r="2439" ht="15.75" customHeight="1">
      <c r="A2439" s="1" t="s">
        <v>5140</v>
      </c>
      <c r="B2439" s="1" t="s">
        <v>5141</v>
      </c>
      <c r="C2439" s="1">
        <v>8.8993520374E10</v>
      </c>
      <c r="D2439" s="1" t="s">
        <v>3780</v>
      </c>
      <c r="E2439" s="1" t="s">
        <v>15</v>
      </c>
      <c r="F2439" s="1" t="s">
        <v>3781</v>
      </c>
      <c r="G2439" s="1" t="s">
        <v>119</v>
      </c>
      <c r="H2439" s="1" t="s">
        <v>354</v>
      </c>
    </row>
    <row r="2440" ht="15.75" customHeight="1">
      <c r="A2440" s="1" t="s">
        <v>5142</v>
      </c>
      <c r="B2440" s="1" t="s">
        <v>5143</v>
      </c>
      <c r="C2440" s="1">
        <v>1.1963546631E10</v>
      </c>
      <c r="D2440" s="1" t="s">
        <v>3780</v>
      </c>
      <c r="E2440" s="1" t="s">
        <v>15</v>
      </c>
      <c r="F2440" s="1" t="s">
        <v>3781</v>
      </c>
      <c r="G2440" s="1" t="s">
        <v>119</v>
      </c>
      <c r="H2440" s="1" t="s">
        <v>1255</v>
      </c>
    </row>
    <row r="2441" ht="15.75" customHeight="1">
      <c r="A2441" s="1" t="s">
        <v>5144</v>
      </c>
      <c r="B2441" s="1" t="s">
        <v>5145</v>
      </c>
      <c r="C2441" s="1">
        <v>8.5992059862E10</v>
      </c>
      <c r="D2441" s="1" t="s">
        <v>3780</v>
      </c>
      <c r="E2441" s="1" t="s">
        <v>15</v>
      </c>
      <c r="F2441" s="1" t="s">
        <v>3781</v>
      </c>
      <c r="G2441" s="1" t="s">
        <v>119</v>
      </c>
      <c r="H2441" s="1" t="s">
        <v>205</v>
      </c>
    </row>
    <row r="2442" ht="15.75" customHeight="1">
      <c r="A2442" s="1" t="s">
        <v>5146</v>
      </c>
      <c r="B2442" s="1" t="s">
        <v>5147</v>
      </c>
      <c r="C2442" s="1" t="s">
        <v>5148</v>
      </c>
      <c r="D2442" s="1" t="s">
        <v>3780</v>
      </c>
      <c r="E2442" s="1" t="s">
        <v>15</v>
      </c>
      <c r="F2442" s="1" t="s">
        <v>3792</v>
      </c>
      <c r="G2442" s="1" t="s">
        <v>17</v>
      </c>
      <c r="H2442" s="1" t="s">
        <v>608</v>
      </c>
    </row>
    <row r="2443" ht="15.75" customHeight="1">
      <c r="A2443" s="1" t="s">
        <v>5149</v>
      </c>
      <c r="B2443" s="1" t="s">
        <v>5150</v>
      </c>
      <c r="C2443" s="1">
        <v>2.1981907189E10</v>
      </c>
      <c r="D2443" s="1" t="s">
        <v>3780</v>
      </c>
      <c r="E2443" s="1" t="s">
        <v>15</v>
      </c>
      <c r="F2443" s="1" t="s">
        <v>3792</v>
      </c>
      <c r="G2443" s="1" t="s">
        <v>119</v>
      </c>
      <c r="H2443" s="1" t="s">
        <v>205</v>
      </c>
    </row>
    <row r="2444" ht="15.75" customHeight="1">
      <c r="A2444" s="1" t="s">
        <v>5151</v>
      </c>
      <c r="B2444" s="1" t="s">
        <v>5152</v>
      </c>
      <c r="C2444" s="1">
        <v>9.2994568951E10</v>
      </c>
      <c r="D2444" s="1" t="s">
        <v>3780</v>
      </c>
      <c r="E2444" s="1" t="s">
        <v>15</v>
      </c>
      <c r="F2444" s="1" t="s">
        <v>3781</v>
      </c>
      <c r="G2444" s="1" t="s">
        <v>17</v>
      </c>
      <c r="H2444" s="1" t="s">
        <v>1153</v>
      </c>
    </row>
    <row r="2445" ht="15.75" customHeight="1">
      <c r="A2445" s="1" t="s">
        <v>5153</v>
      </c>
      <c r="B2445" s="1" t="s">
        <v>5154</v>
      </c>
      <c r="C2445" s="1">
        <v>9.13173589E8</v>
      </c>
      <c r="D2445" s="1" t="s">
        <v>3780</v>
      </c>
      <c r="E2445" s="1" t="s">
        <v>15</v>
      </c>
      <c r="F2445" s="1" t="s">
        <v>3781</v>
      </c>
      <c r="G2445" s="1" t="s">
        <v>119</v>
      </c>
      <c r="H2445" s="1" t="s">
        <v>93</v>
      </c>
    </row>
    <row r="2446" ht="15.75" customHeight="1">
      <c r="A2446" s="1" t="s">
        <v>5155</v>
      </c>
      <c r="B2446" s="1" t="s">
        <v>5156</v>
      </c>
      <c r="C2446" s="1">
        <v>3.1993209939E10</v>
      </c>
      <c r="D2446" s="1" t="s">
        <v>3780</v>
      </c>
      <c r="E2446" s="1" t="s">
        <v>15</v>
      </c>
      <c r="F2446" s="1" t="s">
        <v>3870</v>
      </c>
      <c r="G2446" s="1" t="s">
        <v>119</v>
      </c>
      <c r="H2446" s="1" t="s">
        <v>162</v>
      </c>
    </row>
    <row r="2447" ht="15.75" customHeight="1">
      <c r="A2447" s="1" t="s">
        <v>668</v>
      </c>
      <c r="B2447" s="1" t="s">
        <v>5157</v>
      </c>
      <c r="C2447" s="1">
        <v>8.699552369E10</v>
      </c>
      <c r="D2447" s="1" t="s">
        <v>3780</v>
      </c>
      <c r="E2447" s="1" t="s">
        <v>15</v>
      </c>
      <c r="F2447" s="1" t="s">
        <v>3812</v>
      </c>
      <c r="G2447" s="1" t="s">
        <v>119</v>
      </c>
      <c r="H2447" s="1" t="s">
        <v>205</v>
      </c>
    </row>
    <row r="2448" ht="15.75" customHeight="1">
      <c r="A2448" s="1" t="s">
        <v>5158</v>
      </c>
      <c r="B2448" s="1" t="s">
        <v>5159</v>
      </c>
      <c r="C2448" s="1">
        <v>1.1933711043E10</v>
      </c>
      <c r="D2448" s="1" t="s">
        <v>3780</v>
      </c>
      <c r="E2448" s="1" t="s">
        <v>15</v>
      </c>
      <c r="F2448" s="1" t="s">
        <v>3792</v>
      </c>
      <c r="G2448" s="1" t="s">
        <v>17</v>
      </c>
      <c r="H2448" s="1" t="s">
        <v>1153</v>
      </c>
    </row>
    <row r="2449" ht="15.75" customHeight="1">
      <c r="A2449" s="1" t="s">
        <v>3518</v>
      </c>
      <c r="B2449" s="1" t="s">
        <v>5160</v>
      </c>
      <c r="C2449" s="1">
        <v>3.1983731078E10</v>
      </c>
      <c r="D2449" s="1" t="s">
        <v>3780</v>
      </c>
      <c r="E2449" s="1" t="s">
        <v>15</v>
      </c>
      <c r="F2449" s="1" t="s">
        <v>3792</v>
      </c>
      <c r="G2449" s="1" t="s">
        <v>119</v>
      </c>
      <c r="H2449" s="1" t="s">
        <v>1912</v>
      </c>
    </row>
    <row r="2450" ht="15.75" customHeight="1">
      <c r="A2450" s="1" t="s">
        <v>5161</v>
      </c>
      <c r="B2450" s="1" t="s">
        <v>5162</v>
      </c>
      <c r="C2450" s="1">
        <v>1.2988571764E10</v>
      </c>
      <c r="D2450" s="1" t="s">
        <v>3780</v>
      </c>
      <c r="E2450" s="1" t="s">
        <v>15</v>
      </c>
      <c r="F2450" s="1" t="s">
        <v>3781</v>
      </c>
      <c r="G2450" s="1" t="s">
        <v>17</v>
      </c>
      <c r="H2450" s="1" t="s">
        <v>986</v>
      </c>
    </row>
    <row r="2451" ht="15.75" customHeight="1">
      <c r="A2451" s="1" t="s">
        <v>5163</v>
      </c>
      <c r="B2451" s="1" t="s">
        <v>5164</v>
      </c>
      <c r="C2451" s="1">
        <v>2.1999630796E10</v>
      </c>
      <c r="D2451" s="1" t="s">
        <v>3780</v>
      </c>
      <c r="E2451" s="1" t="s">
        <v>15</v>
      </c>
      <c r="F2451" s="1" t="s">
        <v>3781</v>
      </c>
      <c r="G2451" s="1" t="s">
        <v>119</v>
      </c>
      <c r="H2451" s="1" t="s">
        <v>310</v>
      </c>
    </row>
    <row r="2452" ht="15.75" customHeight="1">
      <c r="A2452" s="1" t="s">
        <v>5165</v>
      </c>
      <c r="B2452" s="1" t="s">
        <v>5166</v>
      </c>
      <c r="C2452" s="1">
        <v>2.7992686224E10</v>
      </c>
      <c r="D2452" s="1" t="s">
        <v>3780</v>
      </c>
      <c r="E2452" s="1" t="s">
        <v>15</v>
      </c>
      <c r="F2452" s="1" t="s">
        <v>3781</v>
      </c>
      <c r="G2452" s="1" t="s">
        <v>119</v>
      </c>
      <c r="H2452" s="1" t="s">
        <v>93</v>
      </c>
    </row>
    <row r="2453" ht="15.75" customHeight="1">
      <c r="A2453" s="1" t="s">
        <v>5167</v>
      </c>
      <c r="B2453" s="1" t="s">
        <v>5168</v>
      </c>
      <c r="C2453" s="1" t="s">
        <v>5169</v>
      </c>
      <c r="D2453" s="1" t="s">
        <v>3780</v>
      </c>
      <c r="E2453" s="1" t="s">
        <v>15</v>
      </c>
      <c r="F2453" s="1" t="s">
        <v>3781</v>
      </c>
      <c r="G2453" s="1" t="s">
        <v>119</v>
      </c>
      <c r="H2453" s="1" t="s">
        <v>162</v>
      </c>
    </row>
    <row r="2454" ht="15.75" customHeight="1">
      <c r="A2454" s="1" t="s">
        <v>5170</v>
      </c>
      <c r="B2454" s="1" t="s">
        <v>5171</v>
      </c>
      <c r="C2454" s="1">
        <v>2.4999411405E10</v>
      </c>
      <c r="D2454" s="1" t="s">
        <v>3780</v>
      </c>
      <c r="E2454" s="1" t="s">
        <v>15</v>
      </c>
      <c r="F2454" s="1" t="s">
        <v>3781</v>
      </c>
      <c r="G2454" s="1" t="s">
        <v>119</v>
      </c>
      <c r="H2454" s="1" t="s">
        <v>205</v>
      </c>
    </row>
    <row r="2455" ht="15.75" customHeight="1">
      <c r="A2455" s="1" t="s">
        <v>5172</v>
      </c>
      <c r="B2455" s="1" t="s">
        <v>5173</v>
      </c>
      <c r="C2455" s="1">
        <v>1.1947644995E10</v>
      </c>
      <c r="D2455" s="1" t="s">
        <v>3780</v>
      </c>
      <c r="E2455" s="1" t="s">
        <v>15</v>
      </c>
      <c r="F2455" s="1" t="s">
        <v>3781</v>
      </c>
      <c r="G2455" s="1" t="s">
        <v>119</v>
      </c>
      <c r="H2455" s="1" t="s">
        <v>205</v>
      </c>
    </row>
    <row r="2456" ht="15.75" customHeight="1">
      <c r="A2456" s="1" t="s">
        <v>5174</v>
      </c>
      <c r="B2456" s="1" t="s">
        <v>5175</v>
      </c>
      <c r="C2456" s="1">
        <v>6.198598874E10</v>
      </c>
      <c r="D2456" s="1" t="s">
        <v>3780</v>
      </c>
      <c r="E2456" s="1" t="s">
        <v>15</v>
      </c>
      <c r="F2456" s="1" t="s">
        <v>3792</v>
      </c>
      <c r="G2456" s="1" t="s">
        <v>17</v>
      </c>
      <c r="H2456" s="1" t="s">
        <v>205</v>
      </c>
    </row>
    <row r="2457" ht="15.75" customHeight="1">
      <c r="A2457" s="1" t="s">
        <v>5176</v>
      </c>
      <c r="B2457" s="1" t="s">
        <v>5177</v>
      </c>
      <c r="C2457" s="1">
        <v>6.1998017136E10</v>
      </c>
      <c r="D2457" s="1" t="s">
        <v>3780</v>
      </c>
      <c r="E2457" s="1" t="s">
        <v>15</v>
      </c>
      <c r="F2457" s="1" t="s">
        <v>3870</v>
      </c>
      <c r="G2457" s="1" t="s">
        <v>119</v>
      </c>
      <c r="H2457" s="1" t="s">
        <v>93</v>
      </c>
    </row>
    <row r="2458" ht="15.75" customHeight="1">
      <c r="A2458" s="1" t="s">
        <v>5178</v>
      </c>
      <c r="B2458" s="1" t="s">
        <v>5179</v>
      </c>
      <c r="C2458" s="1">
        <v>4.8999926279E10</v>
      </c>
      <c r="D2458" s="1" t="s">
        <v>3780</v>
      </c>
      <c r="E2458" s="1" t="s">
        <v>15</v>
      </c>
      <c r="F2458" s="1" t="s">
        <v>3781</v>
      </c>
      <c r="G2458" s="1" t="s">
        <v>119</v>
      </c>
      <c r="H2458" s="1" t="s">
        <v>310</v>
      </c>
    </row>
    <row r="2459" ht="15.75" customHeight="1">
      <c r="A2459" s="1" t="s">
        <v>1924</v>
      </c>
      <c r="B2459" s="1" t="s">
        <v>5180</v>
      </c>
      <c r="C2459" s="1">
        <v>1.1962040732E10</v>
      </c>
      <c r="D2459" s="1" t="s">
        <v>3780</v>
      </c>
      <c r="E2459" s="1" t="s">
        <v>15</v>
      </c>
      <c r="F2459" s="1" t="s">
        <v>3797</v>
      </c>
      <c r="G2459" s="1" t="s">
        <v>119</v>
      </c>
      <c r="H2459" s="1" t="s">
        <v>205</v>
      </c>
    </row>
    <row r="2460" ht="15.75" customHeight="1">
      <c r="A2460" s="1" t="s">
        <v>5181</v>
      </c>
      <c r="B2460" s="1" t="s">
        <v>5182</v>
      </c>
      <c r="C2460" s="1">
        <v>3.899969463E10</v>
      </c>
      <c r="D2460" s="1" t="s">
        <v>3780</v>
      </c>
      <c r="E2460" s="1" t="s">
        <v>15</v>
      </c>
      <c r="F2460" s="1" t="s">
        <v>3797</v>
      </c>
      <c r="G2460" s="1" t="s">
        <v>119</v>
      </c>
      <c r="H2460" s="1" t="s">
        <v>300</v>
      </c>
    </row>
    <row r="2461" ht="15.75" customHeight="1">
      <c r="A2461" s="1" t="s">
        <v>258</v>
      </c>
      <c r="B2461" s="1" t="s">
        <v>5183</v>
      </c>
      <c r="C2461" s="1" t="s">
        <v>5184</v>
      </c>
      <c r="D2461" s="1" t="s">
        <v>3780</v>
      </c>
      <c r="E2461" s="1" t="s">
        <v>15</v>
      </c>
      <c r="F2461" s="1" t="s">
        <v>3792</v>
      </c>
      <c r="G2461" s="1" t="s">
        <v>119</v>
      </c>
      <c r="H2461" s="1" t="s">
        <v>497</v>
      </c>
    </row>
    <row r="2462" ht="15.75" customHeight="1">
      <c r="A2462" s="1" t="s">
        <v>5185</v>
      </c>
      <c r="B2462" s="1" t="s">
        <v>5186</v>
      </c>
      <c r="C2462" s="1">
        <v>1.1983087755E10</v>
      </c>
      <c r="D2462" s="1" t="s">
        <v>3780</v>
      </c>
      <c r="E2462" s="1" t="s">
        <v>15</v>
      </c>
      <c r="F2462" s="1" t="s">
        <v>3797</v>
      </c>
      <c r="G2462" s="1" t="s">
        <v>119</v>
      </c>
      <c r="H2462" s="1" t="s">
        <v>300</v>
      </c>
    </row>
    <row r="2463" ht="15.75" customHeight="1">
      <c r="A2463" s="1" t="s">
        <v>5187</v>
      </c>
      <c r="B2463" s="1" t="s">
        <v>5188</v>
      </c>
      <c r="C2463" s="1">
        <v>5.58198863017E12</v>
      </c>
      <c r="D2463" s="1" t="s">
        <v>3780</v>
      </c>
      <c r="E2463" s="1" t="s">
        <v>15</v>
      </c>
      <c r="F2463" s="1" t="s">
        <v>3797</v>
      </c>
      <c r="G2463" s="1" t="s">
        <v>17</v>
      </c>
      <c r="H2463" s="1" t="s">
        <v>300</v>
      </c>
    </row>
    <row r="2464" ht="15.75" customHeight="1">
      <c r="A2464" s="1" t="s">
        <v>5189</v>
      </c>
      <c r="B2464" s="1" t="s">
        <v>5190</v>
      </c>
      <c r="C2464" s="1">
        <v>7.1997073685E10</v>
      </c>
      <c r="D2464" s="1" t="s">
        <v>3780</v>
      </c>
      <c r="E2464" s="1" t="s">
        <v>15</v>
      </c>
      <c r="F2464" s="1" t="s">
        <v>3781</v>
      </c>
      <c r="G2464" s="1" t="s">
        <v>17</v>
      </c>
      <c r="H2464" s="1" t="s">
        <v>360</v>
      </c>
    </row>
    <row r="2465" ht="15.75" customHeight="1">
      <c r="A2465" s="1" t="s">
        <v>5191</v>
      </c>
      <c r="B2465" s="1" t="s">
        <v>5192</v>
      </c>
      <c r="C2465" s="1">
        <v>6.6996226776E10</v>
      </c>
      <c r="D2465" s="1" t="s">
        <v>3780</v>
      </c>
      <c r="E2465" s="1" t="s">
        <v>15</v>
      </c>
      <c r="F2465" s="1" t="s">
        <v>3797</v>
      </c>
      <c r="G2465" s="1" t="s">
        <v>17</v>
      </c>
      <c r="H2465" s="1" t="s">
        <v>300</v>
      </c>
    </row>
    <row r="2466" ht="15.75" customHeight="1">
      <c r="A2466" s="1" t="s">
        <v>5193</v>
      </c>
      <c r="B2466" s="1" t="s">
        <v>5194</v>
      </c>
      <c r="C2466" s="1">
        <v>3.1998992188E10</v>
      </c>
      <c r="D2466" s="1" t="s">
        <v>3780</v>
      </c>
      <c r="E2466" s="1" t="s">
        <v>15</v>
      </c>
      <c r="F2466" s="1" t="s">
        <v>3885</v>
      </c>
      <c r="G2466" s="1" t="s">
        <v>119</v>
      </c>
      <c r="H2466" s="1" t="s">
        <v>205</v>
      </c>
    </row>
    <row r="2467" ht="15.75" customHeight="1">
      <c r="A2467" s="1" t="s">
        <v>5195</v>
      </c>
      <c r="B2467" s="1" t="s">
        <v>5196</v>
      </c>
      <c r="C2467" s="1">
        <v>1.1992342747E10</v>
      </c>
      <c r="D2467" s="1" t="s">
        <v>3780</v>
      </c>
      <c r="E2467" s="1" t="s">
        <v>15</v>
      </c>
      <c r="F2467" s="1" t="s">
        <v>3781</v>
      </c>
      <c r="G2467" s="1" t="s">
        <v>119</v>
      </c>
      <c r="H2467" s="1" t="s">
        <v>162</v>
      </c>
    </row>
    <row r="2468" ht="15.75" customHeight="1">
      <c r="A2468" s="1" t="s">
        <v>5197</v>
      </c>
      <c r="B2468" s="1" t="s">
        <v>5198</v>
      </c>
      <c r="C2468" s="1">
        <v>4.9991879182E10</v>
      </c>
      <c r="D2468" s="1" t="s">
        <v>3780</v>
      </c>
      <c r="E2468" s="1" t="s">
        <v>15</v>
      </c>
      <c r="F2468" s="1" t="s">
        <v>3870</v>
      </c>
      <c r="G2468" s="1" t="s">
        <v>119</v>
      </c>
      <c r="H2468" s="1" t="s">
        <v>93</v>
      </c>
    </row>
    <row r="2469" ht="15.75" customHeight="1">
      <c r="A2469" s="1" t="s">
        <v>5199</v>
      </c>
      <c r="B2469" s="1" t="s">
        <v>5200</v>
      </c>
      <c r="C2469" s="1" t="s">
        <v>5201</v>
      </c>
      <c r="D2469" s="1" t="s">
        <v>3780</v>
      </c>
      <c r="E2469" s="1" t="s">
        <v>15</v>
      </c>
      <c r="F2469" s="1" t="s">
        <v>3781</v>
      </c>
      <c r="G2469" s="1" t="s">
        <v>119</v>
      </c>
      <c r="H2469" s="1" t="s">
        <v>162</v>
      </c>
    </row>
    <row r="2470" ht="15.75" customHeight="1">
      <c r="A2470" s="1" t="s">
        <v>1053</v>
      </c>
      <c r="B2470" s="1" t="s">
        <v>5202</v>
      </c>
      <c r="C2470" s="1" t="s">
        <v>5203</v>
      </c>
      <c r="D2470" s="1" t="s">
        <v>3780</v>
      </c>
      <c r="E2470" s="1" t="s">
        <v>15</v>
      </c>
      <c r="F2470" s="1" t="s">
        <v>3781</v>
      </c>
      <c r="G2470" s="1" t="s">
        <v>119</v>
      </c>
      <c r="H2470" s="1" t="s">
        <v>205</v>
      </c>
    </row>
    <row r="2471" ht="15.75" customHeight="1">
      <c r="A2471" s="1" t="s">
        <v>5204</v>
      </c>
      <c r="B2471" s="1" t="s">
        <v>5205</v>
      </c>
      <c r="C2471" s="1">
        <v>4.4998342977E10</v>
      </c>
      <c r="D2471" s="1" t="s">
        <v>3780</v>
      </c>
      <c r="E2471" s="1" t="s">
        <v>15</v>
      </c>
      <c r="F2471" s="1" t="s">
        <v>3781</v>
      </c>
      <c r="G2471" s="1" t="s">
        <v>119</v>
      </c>
      <c r="H2471" s="1" t="s">
        <v>1677</v>
      </c>
    </row>
    <row r="2472" ht="15.75" customHeight="1">
      <c r="A2472" s="1" t="s">
        <v>5206</v>
      </c>
      <c r="B2472" s="1" t="s">
        <v>5207</v>
      </c>
      <c r="C2472" s="1" t="s">
        <v>5208</v>
      </c>
      <c r="D2472" s="1" t="s">
        <v>3780</v>
      </c>
      <c r="E2472" s="1" t="s">
        <v>15</v>
      </c>
      <c r="F2472" s="1" t="s">
        <v>3792</v>
      </c>
      <c r="G2472" s="1" t="s">
        <v>119</v>
      </c>
      <c r="H2472" s="1" t="s">
        <v>205</v>
      </c>
    </row>
    <row r="2473" ht="15.75" customHeight="1">
      <c r="A2473" s="1" t="s">
        <v>5209</v>
      </c>
      <c r="B2473" s="1" t="s">
        <v>5210</v>
      </c>
      <c r="C2473" s="1">
        <v>8.1986320251E10</v>
      </c>
      <c r="D2473" s="1" t="s">
        <v>3780</v>
      </c>
      <c r="E2473" s="1" t="s">
        <v>15</v>
      </c>
      <c r="F2473" s="1" t="s">
        <v>3792</v>
      </c>
      <c r="G2473" s="1" t="s">
        <v>17</v>
      </c>
      <c r="H2473" s="1" t="s">
        <v>1153</v>
      </c>
    </row>
    <row r="2474" ht="15.75" customHeight="1">
      <c r="A2474" s="1" t="s">
        <v>5211</v>
      </c>
      <c r="B2474" s="1" t="s">
        <v>5212</v>
      </c>
      <c r="C2474" s="1">
        <v>6.5992321617E10</v>
      </c>
      <c r="D2474" s="1" t="s">
        <v>3780</v>
      </c>
      <c r="E2474" s="1" t="s">
        <v>15</v>
      </c>
      <c r="F2474" s="1" t="s">
        <v>3815</v>
      </c>
      <c r="G2474" s="1" t="s">
        <v>119</v>
      </c>
      <c r="H2474" s="1" t="s">
        <v>162</v>
      </c>
    </row>
    <row r="2475" ht="15.75" customHeight="1">
      <c r="A2475" s="1" t="s">
        <v>5213</v>
      </c>
      <c r="B2475" s="1" t="s">
        <v>5214</v>
      </c>
      <c r="C2475" s="1">
        <v>6.1985269831E10</v>
      </c>
      <c r="D2475" s="1" t="s">
        <v>3780</v>
      </c>
      <c r="E2475" s="1" t="s">
        <v>15</v>
      </c>
      <c r="F2475" s="1" t="s">
        <v>3781</v>
      </c>
      <c r="G2475" s="1" t="s">
        <v>119</v>
      </c>
      <c r="H2475" s="1" t="s">
        <v>162</v>
      </c>
    </row>
    <row r="2476" ht="15.75" customHeight="1">
      <c r="A2476" s="1" t="s">
        <v>177</v>
      </c>
      <c r="B2476" s="1" t="s">
        <v>5215</v>
      </c>
      <c r="C2476" s="1">
        <v>8.8994818167E10</v>
      </c>
      <c r="D2476" s="1" t="s">
        <v>3780</v>
      </c>
      <c r="E2476" s="1" t="s">
        <v>15</v>
      </c>
      <c r="F2476" s="1" t="s">
        <v>3781</v>
      </c>
      <c r="G2476" s="1" t="s">
        <v>119</v>
      </c>
      <c r="H2476" s="1" t="s">
        <v>162</v>
      </c>
    </row>
    <row r="2477" ht="15.75" customHeight="1">
      <c r="A2477" s="1" t="s">
        <v>5216</v>
      </c>
      <c r="B2477" s="1" t="s">
        <v>5217</v>
      </c>
      <c r="C2477" s="1">
        <v>1.9996745697E10</v>
      </c>
      <c r="D2477" s="1" t="s">
        <v>3780</v>
      </c>
      <c r="E2477" s="1" t="s">
        <v>15</v>
      </c>
      <c r="F2477" s="1" t="s">
        <v>3781</v>
      </c>
      <c r="G2477" s="1" t="s">
        <v>119</v>
      </c>
      <c r="H2477" s="1" t="s">
        <v>127</v>
      </c>
    </row>
    <row r="2478" ht="15.75" customHeight="1">
      <c r="A2478" s="1" t="s">
        <v>5218</v>
      </c>
      <c r="B2478" s="1" t="s">
        <v>5219</v>
      </c>
      <c r="C2478" s="1">
        <v>8.29943362896E11</v>
      </c>
      <c r="D2478" s="1" t="s">
        <v>3780</v>
      </c>
      <c r="E2478" s="1" t="s">
        <v>15</v>
      </c>
      <c r="F2478" s="1" t="s">
        <v>3781</v>
      </c>
      <c r="G2478" s="1" t="s">
        <v>119</v>
      </c>
      <c r="H2478" s="1" t="s">
        <v>162</v>
      </c>
    </row>
    <row r="2479" ht="15.75" customHeight="1">
      <c r="A2479" s="1" t="s">
        <v>5220</v>
      </c>
      <c r="B2479" s="1" t="s">
        <v>5221</v>
      </c>
      <c r="C2479" s="1">
        <v>1.1913286591E10</v>
      </c>
      <c r="D2479" s="1" t="s">
        <v>3780</v>
      </c>
      <c r="E2479" s="1" t="s">
        <v>15</v>
      </c>
      <c r="F2479" s="1" t="s">
        <v>3781</v>
      </c>
      <c r="G2479" s="1" t="s">
        <v>119</v>
      </c>
      <c r="H2479" s="1" t="s">
        <v>162</v>
      </c>
    </row>
    <row r="2480" ht="15.75" customHeight="1">
      <c r="A2480" s="1" t="s">
        <v>4587</v>
      </c>
      <c r="B2480" s="1" t="s">
        <v>5222</v>
      </c>
      <c r="C2480" s="1">
        <v>5.1998522901E10</v>
      </c>
      <c r="D2480" s="1" t="s">
        <v>3780</v>
      </c>
      <c r="E2480" s="1" t="s">
        <v>15</v>
      </c>
      <c r="F2480" s="1" t="s">
        <v>3812</v>
      </c>
      <c r="G2480" s="1" t="s">
        <v>119</v>
      </c>
      <c r="H2480" s="1" t="s">
        <v>205</v>
      </c>
    </row>
    <row r="2481" ht="15.75" customHeight="1">
      <c r="A2481" s="1" t="s">
        <v>5223</v>
      </c>
      <c r="B2481" s="1" t="s">
        <v>5224</v>
      </c>
      <c r="C2481" s="1">
        <v>4.9988319774E10</v>
      </c>
      <c r="D2481" s="1" t="s">
        <v>3780</v>
      </c>
      <c r="E2481" s="1" t="s">
        <v>15</v>
      </c>
      <c r="F2481" s="1" t="s">
        <v>3797</v>
      </c>
      <c r="G2481" s="1" t="s">
        <v>17</v>
      </c>
      <c r="H2481" s="1" t="s">
        <v>986</v>
      </c>
    </row>
    <row r="2482" ht="15.75" customHeight="1">
      <c r="A2482" s="1" t="s">
        <v>5225</v>
      </c>
      <c r="B2482" s="1" t="s">
        <v>5226</v>
      </c>
      <c r="C2482" s="1">
        <v>2.1983102535E10</v>
      </c>
      <c r="D2482" s="1" t="s">
        <v>3780</v>
      </c>
      <c r="E2482" s="1" t="s">
        <v>15</v>
      </c>
      <c r="F2482" s="1" t="s">
        <v>3797</v>
      </c>
      <c r="G2482" s="1" t="s">
        <v>119</v>
      </c>
      <c r="H2482" s="1" t="s">
        <v>354</v>
      </c>
    </row>
    <row r="2483" ht="15.75" customHeight="1">
      <c r="A2483" s="1" t="s">
        <v>5227</v>
      </c>
      <c r="B2483" s="1" t="s">
        <v>5228</v>
      </c>
      <c r="C2483" s="1">
        <v>1.3981205112E10</v>
      </c>
      <c r="D2483" s="1" t="s">
        <v>3780</v>
      </c>
      <c r="E2483" s="1" t="s">
        <v>15</v>
      </c>
      <c r="F2483" s="1" t="s">
        <v>3797</v>
      </c>
      <c r="G2483" s="1" t="s">
        <v>119</v>
      </c>
      <c r="H2483" s="1" t="s">
        <v>1677</v>
      </c>
    </row>
    <row r="2484" ht="15.75" customHeight="1">
      <c r="A2484" s="1" t="s">
        <v>5229</v>
      </c>
      <c r="B2484" s="1" t="s">
        <v>5230</v>
      </c>
      <c r="C2484" s="1">
        <v>9.299229107E10</v>
      </c>
      <c r="D2484" s="1" t="s">
        <v>3780</v>
      </c>
      <c r="E2484" s="1" t="s">
        <v>15</v>
      </c>
      <c r="F2484" s="1" t="s">
        <v>3792</v>
      </c>
      <c r="G2484" s="1" t="s">
        <v>17</v>
      </c>
      <c r="H2484" s="1" t="s">
        <v>205</v>
      </c>
    </row>
    <row r="2485" ht="15.75" customHeight="1">
      <c r="A2485" s="1" t="s">
        <v>5231</v>
      </c>
      <c r="B2485" s="1" t="s">
        <v>5232</v>
      </c>
      <c r="C2485" s="1">
        <v>6.999360259E10</v>
      </c>
      <c r="D2485" s="1" t="s">
        <v>3780</v>
      </c>
      <c r="E2485" s="1" t="s">
        <v>15</v>
      </c>
      <c r="F2485" s="1" t="s">
        <v>3781</v>
      </c>
      <c r="G2485" s="1" t="s">
        <v>17</v>
      </c>
      <c r="H2485" s="1" t="s">
        <v>1912</v>
      </c>
    </row>
    <row r="2486" ht="15.75" customHeight="1">
      <c r="A2486" s="1" t="s">
        <v>5233</v>
      </c>
      <c r="B2486" s="1" t="s">
        <v>5234</v>
      </c>
      <c r="C2486" s="1">
        <v>1.6982688566E10</v>
      </c>
      <c r="D2486" s="1"/>
      <c r="E2486" s="1"/>
      <c r="F2486" s="1"/>
      <c r="G2486" s="1"/>
      <c r="H2486" s="1"/>
    </row>
    <row r="2487" ht="15.75" customHeight="1">
      <c r="A2487" s="1" t="s">
        <v>410</v>
      </c>
      <c r="B2487" s="1" t="s">
        <v>5235</v>
      </c>
      <c r="C2487" s="1">
        <v>2.1992481201E10</v>
      </c>
      <c r="D2487" s="1" t="s">
        <v>3780</v>
      </c>
      <c r="E2487" s="1" t="s">
        <v>15</v>
      </c>
      <c r="F2487" s="1" t="s">
        <v>3781</v>
      </c>
      <c r="G2487" s="1" t="s">
        <v>119</v>
      </c>
      <c r="H2487" s="1" t="s">
        <v>93</v>
      </c>
    </row>
    <row r="2488" ht="15.75" customHeight="1">
      <c r="A2488" s="1" t="s">
        <v>170</v>
      </c>
      <c r="B2488" s="1" t="s">
        <v>5236</v>
      </c>
      <c r="C2488" s="1">
        <v>3.1972281585E10</v>
      </c>
      <c r="D2488" s="1" t="s">
        <v>3780</v>
      </c>
      <c r="E2488" s="1" t="s">
        <v>15</v>
      </c>
      <c r="F2488" s="1" t="s">
        <v>3781</v>
      </c>
      <c r="G2488" s="1" t="s">
        <v>119</v>
      </c>
      <c r="H2488" s="1" t="s">
        <v>360</v>
      </c>
    </row>
    <row r="2489" ht="15.75" customHeight="1">
      <c r="A2489" s="1" t="s">
        <v>5237</v>
      </c>
      <c r="B2489" s="1" t="s">
        <v>5238</v>
      </c>
      <c r="C2489" s="1">
        <v>5.521967790165E12</v>
      </c>
      <c r="D2489" s="1" t="s">
        <v>3780</v>
      </c>
      <c r="E2489" s="1" t="s">
        <v>15</v>
      </c>
      <c r="F2489" s="1" t="s">
        <v>3797</v>
      </c>
      <c r="G2489" s="1" t="s">
        <v>119</v>
      </c>
      <c r="H2489" s="1" t="s">
        <v>4070</v>
      </c>
    </row>
    <row r="2490" ht="15.75" customHeight="1">
      <c r="A2490" s="1" t="s">
        <v>5239</v>
      </c>
      <c r="B2490" s="1" t="s">
        <v>5240</v>
      </c>
      <c r="C2490" s="1">
        <v>5.5999837524E10</v>
      </c>
      <c r="D2490" s="1" t="s">
        <v>3780</v>
      </c>
      <c r="E2490" s="1" t="s">
        <v>15</v>
      </c>
      <c r="F2490" s="1" t="s">
        <v>3792</v>
      </c>
      <c r="G2490" s="1" t="s">
        <v>17</v>
      </c>
      <c r="H2490" s="1" t="s">
        <v>360</v>
      </c>
    </row>
    <row r="2491" ht="15.75" customHeight="1">
      <c r="A2491" s="1" t="s">
        <v>5241</v>
      </c>
      <c r="B2491" s="1" t="s">
        <v>5242</v>
      </c>
      <c r="C2491" s="1" t="s">
        <v>5243</v>
      </c>
      <c r="D2491" s="1" t="s">
        <v>3780</v>
      </c>
      <c r="E2491" s="1" t="s">
        <v>15</v>
      </c>
      <c r="F2491" s="1" t="s">
        <v>3781</v>
      </c>
      <c r="G2491" s="1" t="s">
        <v>119</v>
      </c>
      <c r="H2491" s="1" t="s">
        <v>1677</v>
      </c>
    </row>
    <row r="2492" ht="15.75" customHeight="1">
      <c r="A2492" s="1" t="s">
        <v>5244</v>
      </c>
      <c r="B2492" s="1" t="s">
        <v>5245</v>
      </c>
      <c r="C2492" s="1">
        <v>6.2986428421E10</v>
      </c>
      <c r="D2492" s="1" t="s">
        <v>3780</v>
      </c>
      <c r="E2492" s="1" t="s">
        <v>15</v>
      </c>
      <c r="F2492" s="1" t="s">
        <v>3781</v>
      </c>
      <c r="G2492" s="1" t="s">
        <v>119</v>
      </c>
      <c r="H2492" s="1" t="s">
        <v>608</v>
      </c>
    </row>
    <row r="2493" ht="15.75" customHeight="1">
      <c r="A2493" s="1" t="s">
        <v>5246</v>
      </c>
      <c r="B2493" s="1" t="s">
        <v>5247</v>
      </c>
      <c r="C2493" s="1">
        <v>5.551997899664E12</v>
      </c>
      <c r="D2493" s="1" t="s">
        <v>3780</v>
      </c>
      <c r="E2493" s="1" t="s">
        <v>15</v>
      </c>
      <c r="F2493" s="1" t="s">
        <v>3781</v>
      </c>
      <c r="G2493" s="1" t="s">
        <v>119</v>
      </c>
      <c r="H2493" s="1" t="s">
        <v>93</v>
      </c>
    </row>
    <row r="2494" ht="15.75" customHeight="1">
      <c r="A2494" s="1" t="s">
        <v>5248</v>
      </c>
      <c r="B2494" s="1" t="s">
        <v>5249</v>
      </c>
      <c r="C2494" s="1">
        <v>4.1996094225E10</v>
      </c>
      <c r="D2494" s="1" t="s">
        <v>3780</v>
      </c>
      <c r="E2494" s="1" t="s">
        <v>15</v>
      </c>
      <c r="F2494" s="1" t="s">
        <v>3797</v>
      </c>
      <c r="G2494" s="1" t="s">
        <v>119</v>
      </c>
      <c r="H2494" s="1" t="s">
        <v>497</v>
      </c>
    </row>
    <row r="2495" ht="15.75" customHeight="1">
      <c r="A2495" s="1" t="s">
        <v>5250</v>
      </c>
      <c r="B2495" s="1" t="s">
        <v>5251</v>
      </c>
      <c r="C2495" s="1">
        <v>7.3991812553E10</v>
      </c>
      <c r="D2495" s="1" t="s">
        <v>3780</v>
      </c>
      <c r="E2495" s="1" t="s">
        <v>15</v>
      </c>
      <c r="F2495" s="1" t="s">
        <v>3812</v>
      </c>
      <c r="G2495" s="1" t="s">
        <v>119</v>
      </c>
      <c r="H2495" s="1" t="s">
        <v>205</v>
      </c>
    </row>
    <row r="2496" ht="15.75" customHeight="1">
      <c r="A2496" s="1" t="s">
        <v>5252</v>
      </c>
      <c r="B2496" s="1" t="s">
        <v>5253</v>
      </c>
      <c r="C2496" s="1" t="s">
        <v>5254</v>
      </c>
      <c r="D2496" s="1" t="s">
        <v>3780</v>
      </c>
      <c r="E2496" s="1" t="s">
        <v>15</v>
      </c>
      <c r="F2496" s="1" t="s">
        <v>3797</v>
      </c>
      <c r="G2496" s="1" t="s">
        <v>119</v>
      </c>
      <c r="H2496" s="1" t="s">
        <v>205</v>
      </c>
    </row>
    <row r="2497" ht="15.75" customHeight="1">
      <c r="A2497" s="1" t="s">
        <v>560</v>
      </c>
      <c r="B2497" s="1" t="s">
        <v>5255</v>
      </c>
      <c r="C2497" s="1">
        <v>8.5985056541E10</v>
      </c>
      <c r="D2497" s="1" t="s">
        <v>3780</v>
      </c>
      <c r="E2497" s="1" t="s">
        <v>15</v>
      </c>
      <c r="F2497" s="1" t="s">
        <v>3812</v>
      </c>
      <c r="G2497" s="1" t="s">
        <v>119</v>
      </c>
      <c r="H2497" s="1" t="s">
        <v>205</v>
      </c>
    </row>
    <row r="2498" ht="15.75" customHeight="1">
      <c r="A2498" s="1" t="s">
        <v>3678</v>
      </c>
      <c r="B2498" s="1" t="s">
        <v>5256</v>
      </c>
      <c r="C2498" s="1">
        <v>1.2991969424E10</v>
      </c>
      <c r="D2498" s="1" t="s">
        <v>3780</v>
      </c>
      <c r="E2498" s="1" t="s">
        <v>15</v>
      </c>
      <c r="F2498" s="1" t="s">
        <v>3781</v>
      </c>
      <c r="G2498" s="1" t="s">
        <v>119</v>
      </c>
      <c r="H2498" s="1" t="s">
        <v>349</v>
      </c>
    </row>
    <row r="2499" ht="15.75" customHeight="1">
      <c r="A2499" s="1" t="s">
        <v>5257</v>
      </c>
      <c r="B2499" s="1" t="s">
        <v>5258</v>
      </c>
      <c r="C2499" s="1">
        <v>6.2995590688E10</v>
      </c>
      <c r="D2499" s="1" t="s">
        <v>3780</v>
      </c>
      <c r="E2499" s="1" t="s">
        <v>15</v>
      </c>
      <c r="F2499" s="1" t="s">
        <v>3781</v>
      </c>
      <c r="G2499" s="1" t="s">
        <v>119</v>
      </c>
      <c r="H2499" s="1" t="s">
        <v>354</v>
      </c>
    </row>
    <row r="2500" ht="15.75" customHeight="1">
      <c r="A2500" s="1" t="s">
        <v>230</v>
      </c>
      <c r="B2500" s="1" t="s">
        <v>5259</v>
      </c>
      <c r="C2500" s="1">
        <v>8.896338449E9</v>
      </c>
      <c r="D2500" s="1" t="s">
        <v>3780</v>
      </c>
      <c r="E2500" s="1" t="s">
        <v>15</v>
      </c>
      <c r="F2500" s="1" t="s">
        <v>3870</v>
      </c>
      <c r="G2500" s="1" t="s">
        <v>119</v>
      </c>
      <c r="H2500" s="1" t="s">
        <v>162</v>
      </c>
    </row>
    <row r="2501" ht="15.75" customHeight="1">
      <c r="A2501" s="1" t="s">
        <v>666</v>
      </c>
      <c r="B2501" s="1" t="s">
        <v>5260</v>
      </c>
      <c r="C2501" s="1">
        <v>2.4999338801E10</v>
      </c>
      <c r="D2501" s="1" t="s">
        <v>4219</v>
      </c>
      <c r="E2501" s="1" t="s">
        <v>17</v>
      </c>
      <c r="F2501" s="1" t="s">
        <v>4220</v>
      </c>
      <c r="G2501" s="1" t="s">
        <v>4221</v>
      </c>
      <c r="H2501" s="1" t="s">
        <v>3902</v>
      </c>
    </row>
    <row r="2502" ht="15.75" customHeight="1">
      <c r="A2502" s="1" t="s">
        <v>5261</v>
      </c>
      <c r="B2502" s="1" t="s">
        <v>5262</v>
      </c>
      <c r="C2502" s="1" t="s">
        <v>5263</v>
      </c>
      <c r="D2502" s="1" t="s">
        <v>3780</v>
      </c>
      <c r="E2502" s="1" t="s">
        <v>15</v>
      </c>
      <c r="F2502" s="1" t="s">
        <v>3781</v>
      </c>
      <c r="G2502" s="1" t="s">
        <v>119</v>
      </c>
      <c r="H2502" s="1" t="s">
        <v>93</v>
      </c>
    </row>
    <row r="2503" ht="15.75" customHeight="1">
      <c r="A2503" s="1" t="s">
        <v>5264</v>
      </c>
      <c r="B2503" s="1" t="s">
        <v>5265</v>
      </c>
      <c r="C2503" s="1">
        <v>1.7991015838E10</v>
      </c>
      <c r="D2503" s="1" t="s">
        <v>3780</v>
      </c>
      <c r="E2503" s="1" t="s">
        <v>15</v>
      </c>
      <c r="F2503" s="1" t="s">
        <v>3797</v>
      </c>
      <c r="G2503" s="1" t="s">
        <v>119</v>
      </c>
      <c r="H2503" s="1" t="s">
        <v>127</v>
      </c>
    </row>
    <row r="2504" ht="15.75" customHeight="1">
      <c r="A2504" s="1" t="s">
        <v>5266</v>
      </c>
      <c r="B2504" s="1" t="s">
        <v>5267</v>
      </c>
      <c r="C2504" s="1">
        <v>1.1998005178E10</v>
      </c>
      <c r="D2504" s="1"/>
      <c r="E2504" s="1"/>
      <c r="F2504" s="1"/>
      <c r="G2504" s="1"/>
      <c r="H2504" s="1"/>
    </row>
    <row r="2505" ht="15.75" customHeight="1">
      <c r="A2505" s="1" t="s">
        <v>5268</v>
      </c>
      <c r="B2505" s="1" t="s">
        <v>5269</v>
      </c>
      <c r="C2505" s="1">
        <v>4.1984281601E10</v>
      </c>
      <c r="D2505" s="1" t="s">
        <v>3780</v>
      </c>
      <c r="E2505" s="1" t="s">
        <v>15</v>
      </c>
      <c r="F2505" s="1" t="s">
        <v>3792</v>
      </c>
      <c r="G2505" s="1" t="s">
        <v>119</v>
      </c>
      <c r="H2505" s="1" t="s">
        <v>710</v>
      </c>
    </row>
    <row r="2506" ht="15.75" customHeight="1">
      <c r="A2506" s="1" t="s">
        <v>5270</v>
      </c>
      <c r="B2506" s="1" t="s">
        <v>5271</v>
      </c>
      <c r="C2506" s="1">
        <v>8.4997046279E10</v>
      </c>
      <c r="D2506" s="1" t="s">
        <v>3780</v>
      </c>
      <c r="E2506" s="1" t="s">
        <v>15</v>
      </c>
      <c r="F2506" s="1" t="s">
        <v>3781</v>
      </c>
      <c r="G2506" s="1" t="s">
        <v>119</v>
      </c>
      <c r="H2506" s="1" t="s">
        <v>354</v>
      </c>
    </row>
    <row r="2507" ht="15.75" customHeight="1">
      <c r="A2507" s="1" t="s">
        <v>5272</v>
      </c>
      <c r="B2507" s="1" t="s">
        <v>5273</v>
      </c>
      <c r="C2507" s="1">
        <v>3.4992616385E10</v>
      </c>
      <c r="D2507" s="1" t="s">
        <v>3780</v>
      </c>
      <c r="E2507" s="1" t="s">
        <v>15</v>
      </c>
      <c r="F2507" s="1" t="s">
        <v>3781</v>
      </c>
      <c r="G2507" s="1" t="s">
        <v>119</v>
      </c>
      <c r="H2507" s="1" t="s">
        <v>162</v>
      </c>
    </row>
    <row r="2508" ht="15.75" customHeight="1">
      <c r="A2508" s="1" t="s">
        <v>5274</v>
      </c>
      <c r="B2508" s="1" t="s">
        <v>5275</v>
      </c>
      <c r="C2508" s="1" t="s">
        <v>5276</v>
      </c>
      <c r="D2508" s="1" t="s">
        <v>3780</v>
      </c>
      <c r="E2508" s="1" t="s">
        <v>15</v>
      </c>
      <c r="F2508" s="1" t="s">
        <v>3781</v>
      </c>
      <c r="G2508" s="1" t="s">
        <v>119</v>
      </c>
      <c r="H2508" s="1" t="s">
        <v>162</v>
      </c>
    </row>
    <row r="2509" ht="15.75" customHeight="1">
      <c r="A2509" s="1" t="s">
        <v>5277</v>
      </c>
      <c r="B2509" s="1" t="s">
        <v>5278</v>
      </c>
      <c r="C2509" s="1">
        <v>8.9994104708E10</v>
      </c>
      <c r="D2509" s="1" t="s">
        <v>3780</v>
      </c>
      <c r="E2509" s="1" t="s">
        <v>15</v>
      </c>
      <c r="F2509" s="1" t="s">
        <v>3781</v>
      </c>
      <c r="G2509" s="1" t="s">
        <v>119</v>
      </c>
      <c r="H2509" s="1" t="s">
        <v>497</v>
      </c>
    </row>
    <row r="2510" ht="15.75" customHeight="1">
      <c r="A2510" s="1" t="s">
        <v>5279</v>
      </c>
      <c r="B2510" s="1" t="s">
        <v>5280</v>
      </c>
      <c r="C2510" s="1">
        <v>1.1948023032E10</v>
      </c>
      <c r="D2510" s="1" t="s">
        <v>3780</v>
      </c>
      <c r="E2510" s="1" t="s">
        <v>15</v>
      </c>
      <c r="F2510" s="1" t="s">
        <v>3781</v>
      </c>
      <c r="G2510" s="1" t="s">
        <v>119</v>
      </c>
      <c r="H2510" s="1" t="s">
        <v>205</v>
      </c>
    </row>
    <row r="2511" ht="15.75" customHeight="1">
      <c r="A2511" s="1" t="s">
        <v>5281</v>
      </c>
      <c r="B2511" s="1" t="s">
        <v>5282</v>
      </c>
      <c r="C2511" s="1" t="s">
        <v>5283</v>
      </c>
      <c r="D2511" s="1" t="s">
        <v>3780</v>
      </c>
      <c r="E2511" s="1" t="s">
        <v>15</v>
      </c>
      <c r="F2511" s="1" t="s">
        <v>3781</v>
      </c>
      <c r="G2511" s="1" t="s">
        <v>17</v>
      </c>
      <c r="H2511" s="1" t="s">
        <v>133</v>
      </c>
    </row>
    <row r="2512" ht="15.75" customHeight="1">
      <c r="A2512" s="1" t="s">
        <v>582</v>
      </c>
      <c r="B2512" s="1" t="s">
        <v>5284</v>
      </c>
      <c r="C2512" s="1">
        <v>3.1973613025E10</v>
      </c>
      <c r="D2512" s="1" t="s">
        <v>3780</v>
      </c>
      <c r="E2512" s="1" t="s">
        <v>15</v>
      </c>
      <c r="F2512" s="1" t="s">
        <v>3792</v>
      </c>
      <c r="G2512" s="1" t="s">
        <v>17</v>
      </c>
      <c r="H2512" s="1" t="s">
        <v>162</v>
      </c>
    </row>
    <row r="2513" ht="15.75" customHeight="1">
      <c r="A2513" s="1" t="s">
        <v>5285</v>
      </c>
      <c r="B2513" s="1" t="s">
        <v>5286</v>
      </c>
      <c r="C2513" s="1">
        <v>7.3999493189E10</v>
      </c>
      <c r="D2513" s="1" t="s">
        <v>3780</v>
      </c>
      <c r="E2513" s="1" t="s">
        <v>15</v>
      </c>
      <c r="F2513" s="1" t="s">
        <v>3781</v>
      </c>
      <c r="G2513" s="1" t="s">
        <v>119</v>
      </c>
      <c r="H2513" s="1" t="s">
        <v>133</v>
      </c>
    </row>
    <row r="2514" ht="15.75" customHeight="1">
      <c r="A2514" s="1" t="s">
        <v>5287</v>
      </c>
      <c r="B2514" s="1" t="s">
        <v>5288</v>
      </c>
      <c r="C2514" s="1">
        <v>7.5999358589E10</v>
      </c>
      <c r="D2514" s="1" t="s">
        <v>3780</v>
      </c>
      <c r="E2514" s="1" t="s">
        <v>15</v>
      </c>
      <c r="F2514" s="1" t="s">
        <v>3781</v>
      </c>
      <c r="G2514" s="1" t="s">
        <v>119</v>
      </c>
      <c r="H2514" s="1" t="s">
        <v>310</v>
      </c>
    </row>
    <row r="2515" ht="15.75" customHeight="1">
      <c r="A2515" s="1" t="s">
        <v>5289</v>
      </c>
      <c r="B2515" s="1" t="s">
        <v>5290</v>
      </c>
      <c r="C2515" s="1">
        <v>2.1936189561E10</v>
      </c>
      <c r="D2515" s="1" t="s">
        <v>3780</v>
      </c>
      <c r="E2515" s="1" t="s">
        <v>15</v>
      </c>
      <c r="F2515" s="1" t="s">
        <v>3781</v>
      </c>
      <c r="G2515" s="1" t="s">
        <v>119</v>
      </c>
      <c r="H2515" s="1" t="s">
        <v>205</v>
      </c>
    </row>
    <row r="2516" ht="15.75" customHeight="1">
      <c r="A2516" s="1" t="s">
        <v>5291</v>
      </c>
      <c r="B2516" s="1" t="s">
        <v>5292</v>
      </c>
      <c r="C2516" s="1">
        <v>6.1991094583E10</v>
      </c>
      <c r="D2516" s="1" t="s">
        <v>3780</v>
      </c>
      <c r="E2516" s="1" t="s">
        <v>15</v>
      </c>
      <c r="F2516" s="1" t="s">
        <v>3781</v>
      </c>
      <c r="G2516" s="1" t="s">
        <v>17</v>
      </c>
      <c r="H2516" s="1" t="s">
        <v>300</v>
      </c>
    </row>
    <row r="2517" ht="15.75" customHeight="1">
      <c r="A2517" s="1" t="s">
        <v>4516</v>
      </c>
      <c r="B2517" s="1" t="s">
        <v>5293</v>
      </c>
      <c r="C2517" s="1">
        <v>6.2993296235E10</v>
      </c>
      <c r="D2517" s="1" t="s">
        <v>3780</v>
      </c>
      <c r="E2517" s="1" t="s">
        <v>15</v>
      </c>
      <c r="F2517" s="1" t="s">
        <v>3781</v>
      </c>
      <c r="G2517" s="1" t="s">
        <v>119</v>
      </c>
      <c r="H2517" s="1" t="s">
        <v>300</v>
      </c>
    </row>
    <row r="2518" ht="15.75" customHeight="1">
      <c r="A2518" s="1" t="s">
        <v>5294</v>
      </c>
      <c r="B2518" s="1" t="s">
        <v>5295</v>
      </c>
      <c r="C2518" s="1">
        <v>2.4998448557E10</v>
      </c>
      <c r="D2518" s="1" t="s">
        <v>3780</v>
      </c>
      <c r="E2518" s="1" t="s">
        <v>15</v>
      </c>
      <c r="F2518" s="1" t="s">
        <v>3781</v>
      </c>
      <c r="G2518" s="1" t="s">
        <v>119</v>
      </c>
      <c r="H2518" s="1" t="s">
        <v>205</v>
      </c>
    </row>
    <row r="2519" ht="15.75" customHeight="1">
      <c r="A2519" s="1" t="s">
        <v>5296</v>
      </c>
      <c r="B2519" s="1" t="s">
        <v>5297</v>
      </c>
      <c r="C2519" s="1">
        <v>6.1996070262E10</v>
      </c>
      <c r="D2519" s="1" t="s">
        <v>3780</v>
      </c>
      <c r="E2519" s="1" t="s">
        <v>15</v>
      </c>
      <c r="F2519" s="1" t="s">
        <v>3781</v>
      </c>
      <c r="G2519" s="1" t="s">
        <v>17</v>
      </c>
      <c r="H2519" s="1" t="s">
        <v>205</v>
      </c>
    </row>
    <row r="2520" ht="15.75" customHeight="1">
      <c r="A2520" s="1" t="s">
        <v>1350</v>
      </c>
      <c r="B2520" s="1" t="s">
        <v>5298</v>
      </c>
      <c r="C2520" s="1">
        <v>7.1992533436E10</v>
      </c>
      <c r="D2520" s="1" t="s">
        <v>3780</v>
      </c>
      <c r="E2520" s="1" t="s">
        <v>15</v>
      </c>
      <c r="F2520" s="1" t="s">
        <v>3792</v>
      </c>
      <c r="G2520" s="1" t="s">
        <v>119</v>
      </c>
      <c r="H2520" s="1" t="s">
        <v>93</v>
      </c>
    </row>
    <row r="2521" ht="15.75" customHeight="1">
      <c r="A2521" s="1" t="s">
        <v>5299</v>
      </c>
      <c r="B2521" s="1" t="s">
        <v>5300</v>
      </c>
      <c r="C2521" s="1">
        <v>1.1945532357E10</v>
      </c>
      <c r="D2521" s="1" t="s">
        <v>3780</v>
      </c>
      <c r="E2521" s="1" t="s">
        <v>15</v>
      </c>
      <c r="F2521" s="1" t="s">
        <v>3792</v>
      </c>
      <c r="G2521" s="1" t="s">
        <v>17</v>
      </c>
      <c r="H2521" s="1" t="s">
        <v>205</v>
      </c>
    </row>
    <row r="2522" ht="15.75" customHeight="1">
      <c r="A2522" s="1" t="s">
        <v>5301</v>
      </c>
      <c r="B2522" s="1" t="s">
        <v>5302</v>
      </c>
      <c r="C2522" s="1">
        <v>1.3996098232E10</v>
      </c>
      <c r="D2522" s="1" t="s">
        <v>3780</v>
      </c>
      <c r="E2522" s="1" t="s">
        <v>15</v>
      </c>
      <c r="F2522" s="1" t="s">
        <v>3792</v>
      </c>
      <c r="G2522" s="1" t="s">
        <v>17</v>
      </c>
      <c r="H2522" s="1" t="s">
        <v>1677</v>
      </c>
    </row>
    <row r="2523" ht="15.75" customHeight="1">
      <c r="A2523" s="1" t="s">
        <v>582</v>
      </c>
      <c r="B2523" s="1" t="s">
        <v>5303</v>
      </c>
      <c r="C2523" s="1">
        <v>1.1959944373E10</v>
      </c>
      <c r="D2523" s="1" t="s">
        <v>3780</v>
      </c>
      <c r="E2523" s="1" t="s">
        <v>15</v>
      </c>
      <c r="F2523" s="1" t="s">
        <v>3781</v>
      </c>
      <c r="G2523" s="1" t="s">
        <v>119</v>
      </c>
      <c r="H2523" s="1" t="s">
        <v>162</v>
      </c>
    </row>
    <row r="2524" ht="15.75" customHeight="1">
      <c r="A2524" s="1" t="s">
        <v>5304</v>
      </c>
      <c r="B2524" s="1" t="s">
        <v>5305</v>
      </c>
      <c r="C2524" s="1">
        <v>1.2981246783E10</v>
      </c>
      <c r="D2524" s="1" t="s">
        <v>3780</v>
      </c>
      <c r="E2524" s="1" t="s">
        <v>15</v>
      </c>
      <c r="F2524" s="1" t="s">
        <v>3781</v>
      </c>
      <c r="G2524" s="1" t="s">
        <v>119</v>
      </c>
      <c r="H2524" s="1" t="s">
        <v>608</v>
      </c>
    </row>
    <row r="2525" ht="15.75" customHeight="1">
      <c r="A2525" s="1" t="s">
        <v>5306</v>
      </c>
      <c r="B2525" s="1" t="s">
        <v>5307</v>
      </c>
      <c r="C2525" s="1">
        <v>1.1958017187E10</v>
      </c>
      <c r="D2525" s="1" t="s">
        <v>3780</v>
      </c>
      <c r="E2525" s="1" t="s">
        <v>15</v>
      </c>
      <c r="F2525" s="1" t="s">
        <v>3792</v>
      </c>
      <c r="G2525" s="1" t="s">
        <v>119</v>
      </c>
      <c r="H2525" s="1" t="s">
        <v>497</v>
      </c>
    </row>
    <row r="2526" ht="15.75" customHeight="1">
      <c r="A2526" s="1" t="s">
        <v>5308</v>
      </c>
      <c r="B2526" s="1" t="s">
        <v>5309</v>
      </c>
      <c r="C2526" s="1">
        <v>9.8181874E8</v>
      </c>
      <c r="D2526" s="1" t="s">
        <v>3780</v>
      </c>
      <c r="E2526" s="1" t="s">
        <v>15</v>
      </c>
      <c r="F2526" s="1" t="s">
        <v>3781</v>
      </c>
      <c r="G2526" s="1" t="s">
        <v>17</v>
      </c>
      <c r="H2526" s="1" t="s">
        <v>360</v>
      </c>
    </row>
    <row r="2527" ht="15.75" customHeight="1">
      <c r="A2527" s="1" t="s">
        <v>5310</v>
      </c>
      <c r="B2527" s="1" t="s">
        <v>5311</v>
      </c>
      <c r="C2527" s="1">
        <v>3.3991093821E10</v>
      </c>
      <c r="D2527" s="1" t="s">
        <v>3780</v>
      </c>
      <c r="E2527" s="1" t="s">
        <v>15</v>
      </c>
      <c r="F2527" s="1" t="s">
        <v>3781</v>
      </c>
      <c r="G2527" s="1" t="s">
        <v>119</v>
      </c>
      <c r="H2527" s="1" t="s">
        <v>710</v>
      </c>
    </row>
    <row r="2528" ht="15.75" customHeight="1">
      <c r="A2528" s="1" t="s">
        <v>5312</v>
      </c>
      <c r="B2528" s="1" t="s">
        <v>5313</v>
      </c>
      <c r="C2528" s="1">
        <v>7.4988138894E10</v>
      </c>
      <c r="D2528" s="1" t="s">
        <v>3780</v>
      </c>
      <c r="E2528" s="1" t="s">
        <v>15</v>
      </c>
      <c r="F2528" s="1" t="s">
        <v>3781</v>
      </c>
      <c r="G2528" s="1" t="s">
        <v>119</v>
      </c>
      <c r="H2528" s="1" t="s">
        <v>354</v>
      </c>
    </row>
    <row r="2529" ht="15.75" customHeight="1">
      <c r="A2529" s="1" t="s">
        <v>5314</v>
      </c>
      <c r="B2529" s="1" t="s">
        <v>5315</v>
      </c>
      <c r="C2529" s="1">
        <v>9.8985762584E10</v>
      </c>
      <c r="D2529" s="1" t="s">
        <v>3780</v>
      </c>
      <c r="E2529" s="1" t="s">
        <v>15</v>
      </c>
      <c r="F2529" s="1" t="s">
        <v>3792</v>
      </c>
      <c r="G2529" s="1" t="s">
        <v>17</v>
      </c>
      <c r="H2529" s="1" t="s">
        <v>1554</v>
      </c>
    </row>
    <row r="2530" ht="15.75" customHeight="1">
      <c r="A2530" s="1" t="s">
        <v>5316</v>
      </c>
      <c r="B2530" s="1" t="s">
        <v>5317</v>
      </c>
      <c r="C2530" s="1">
        <v>4.7991904908E10</v>
      </c>
      <c r="D2530" s="1" t="s">
        <v>3780</v>
      </c>
      <c r="E2530" s="1" t="s">
        <v>15</v>
      </c>
      <c r="F2530" s="1" t="s">
        <v>3781</v>
      </c>
      <c r="G2530" s="1" t="s">
        <v>119</v>
      </c>
      <c r="H2530" s="1" t="s">
        <v>349</v>
      </c>
    </row>
    <row r="2531" ht="15.75" customHeight="1">
      <c r="A2531" s="1" t="s">
        <v>5318</v>
      </c>
      <c r="B2531" s="1" t="s">
        <v>5319</v>
      </c>
      <c r="C2531" s="1">
        <v>1.2997178054E10</v>
      </c>
      <c r="D2531" s="1" t="s">
        <v>3780</v>
      </c>
      <c r="E2531" s="1" t="s">
        <v>15</v>
      </c>
      <c r="F2531" s="1" t="s">
        <v>3781</v>
      </c>
      <c r="G2531" s="1" t="s">
        <v>17</v>
      </c>
      <c r="H2531" s="1" t="s">
        <v>986</v>
      </c>
    </row>
    <row r="2532" ht="15.75" customHeight="1">
      <c r="A2532" s="1" t="s">
        <v>5320</v>
      </c>
      <c r="B2532" s="1" t="s">
        <v>5321</v>
      </c>
      <c r="C2532" s="1">
        <v>1.1948378078E10</v>
      </c>
      <c r="D2532" s="1" t="s">
        <v>3780</v>
      </c>
      <c r="E2532" s="1" t="s">
        <v>15</v>
      </c>
      <c r="F2532" s="1" t="s">
        <v>3812</v>
      </c>
      <c r="G2532" s="1" t="s">
        <v>119</v>
      </c>
      <c r="H2532" s="1" t="s">
        <v>205</v>
      </c>
    </row>
    <row r="2533" ht="15.75" customHeight="1">
      <c r="A2533" s="1" t="s">
        <v>5322</v>
      </c>
      <c r="B2533" s="1" t="s">
        <v>5323</v>
      </c>
      <c r="C2533" s="1">
        <v>3.1971762434E10</v>
      </c>
      <c r="D2533" s="1" t="s">
        <v>3780</v>
      </c>
      <c r="E2533" s="1" t="s">
        <v>15</v>
      </c>
      <c r="F2533" s="1" t="s">
        <v>3797</v>
      </c>
      <c r="G2533" s="1" t="s">
        <v>119</v>
      </c>
      <c r="H2533" s="1" t="s">
        <v>127</v>
      </c>
    </row>
    <row r="2534" ht="15.75" customHeight="1">
      <c r="A2534" s="1" t="s">
        <v>5324</v>
      </c>
      <c r="B2534" s="1" t="s">
        <v>5325</v>
      </c>
      <c r="C2534" s="1">
        <v>1.9993129137E10</v>
      </c>
      <c r="D2534" s="1" t="s">
        <v>3780</v>
      </c>
      <c r="E2534" s="1" t="s">
        <v>15</v>
      </c>
      <c r="F2534" s="1" t="s">
        <v>3781</v>
      </c>
      <c r="G2534" s="1" t="s">
        <v>119</v>
      </c>
      <c r="H2534" s="1" t="s">
        <v>205</v>
      </c>
    </row>
    <row r="2535" ht="15.75" customHeight="1">
      <c r="A2535" s="1" t="s">
        <v>5326</v>
      </c>
      <c r="B2535" s="1" t="s">
        <v>5327</v>
      </c>
      <c r="C2535" s="1">
        <v>8.7992019987E10</v>
      </c>
      <c r="D2535" s="1" t="s">
        <v>3780</v>
      </c>
      <c r="E2535" s="1" t="s">
        <v>15</v>
      </c>
      <c r="F2535" s="1" t="s">
        <v>3812</v>
      </c>
      <c r="G2535" s="1" t="s">
        <v>119</v>
      </c>
      <c r="H2535" s="1" t="s">
        <v>205</v>
      </c>
    </row>
    <row r="2536" ht="15.75" customHeight="1">
      <c r="A2536" s="1" t="s">
        <v>5328</v>
      </c>
      <c r="B2536" s="1" t="s">
        <v>5329</v>
      </c>
      <c r="C2536" s="1">
        <v>1.8997686341E10</v>
      </c>
      <c r="D2536" s="1" t="s">
        <v>3780</v>
      </c>
      <c r="E2536" s="1" t="s">
        <v>15</v>
      </c>
      <c r="F2536" s="1" t="s">
        <v>3797</v>
      </c>
      <c r="G2536" s="1" t="s">
        <v>119</v>
      </c>
      <c r="H2536" s="1" t="s">
        <v>205</v>
      </c>
    </row>
    <row r="2537" ht="15.75" customHeight="1">
      <c r="A2537" s="1" t="s">
        <v>5330</v>
      </c>
      <c r="B2537" s="1" t="s">
        <v>5331</v>
      </c>
      <c r="C2537" s="1">
        <v>9.9985013517E10</v>
      </c>
      <c r="D2537" s="1" t="s">
        <v>3780</v>
      </c>
      <c r="E2537" s="1" t="s">
        <v>15</v>
      </c>
      <c r="F2537" s="1" t="s">
        <v>3781</v>
      </c>
      <c r="G2537" s="1" t="s">
        <v>17</v>
      </c>
      <c r="H2537" s="1" t="s">
        <v>93</v>
      </c>
    </row>
    <row r="2538" ht="15.75" customHeight="1">
      <c r="A2538" s="1" t="s">
        <v>5332</v>
      </c>
      <c r="B2538" s="1" t="s">
        <v>5333</v>
      </c>
      <c r="C2538" s="1">
        <v>2.1994410793E10</v>
      </c>
      <c r="D2538" s="1" t="s">
        <v>3780</v>
      </c>
      <c r="E2538" s="1" t="s">
        <v>15</v>
      </c>
      <c r="F2538" s="1" t="s">
        <v>3781</v>
      </c>
      <c r="G2538" s="1" t="s">
        <v>17</v>
      </c>
      <c r="H2538" s="1" t="s">
        <v>349</v>
      </c>
    </row>
    <row r="2539" ht="15.75" customHeight="1">
      <c r="A2539" s="1" t="s">
        <v>5334</v>
      </c>
      <c r="B2539" s="1" t="s">
        <v>5335</v>
      </c>
      <c r="C2539" s="1" t="s">
        <v>5336</v>
      </c>
      <c r="D2539" s="1" t="s">
        <v>3780</v>
      </c>
      <c r="E2539" s="1" t="s">
        <v>15</v>
      </c>
      <c r="F2539" s="1" t="s">
        <v>3781</v>
      </c>
      <c r="G2539" s="1" t="s">
        <v>119</v>
      </c>
      <c r="H2539" s="1" t="s">
        <v>349</v>
      </c>
    </row>
    <row r="2540" ht="15.75" customHeight="1">
      <c r="A2540" s="1" t="s">
        <v>5299</v>
      </c>
      <c r="B2540" s="1" t="s">
        <v>5337</v>
      </c>
      <c r="C2540" s="1">
        <v>1.1937116195E10</v>
      </c>
      <c r="D2540" s="1" t="s">
        <v>3780</v>
      </c>
      <c r="E2540" s="1" t="s">
        <v>15</v>
      </c>
      <c r="F2540" s="1" t="s">
        <v>3797</v>
      </c>
      <c r="G2540" s="1" t="s">
        <v>119</v>
      </c>
      <c r="H2540" s="1" t="s">
        <v>205</v>
      </c>
    </row>
    <row r="2541" ht="15.75" customHeight="1">
      <c r="A2541" s="1" t="s">
        <v>1301</v>
      </c>
      <c r="B2541" s="1" t="s">
        <v>5338</v>
      </c>
      <c r="C2541" s="1">
        <v>1.1990199891E10</v>
      </c>
      <c r="D2541" s="1" t="s">
        <v>3780</v>
      </c>
      <c r="E2541" s="1" t="s">
        <v>15</v>
      </c>
      <c r="F2541" s="1" t="s">
        <v>3797</v>
      </c>
      <c r="G2541" s="1" t="s">
        <v>119</v>
      </c>
      <c r="H2541" s="1" t="s">
        <v>300</v>
      </c>
    </row>
    <row r="2542" ht="15.75" customHeight="1">
      <c r="A2542" s="1" t="s">
        <v>2542</v>
      </c>
      <c r="B2542" s="1" t="s">
        <v>5339</v>
      </c>
      <c r="C2542" s="1" t="s">
        <v>5340</v>
      </c>
      <c r="D2542" s="1" t="s">
        <v>3780</v>
      </c>
      <c r="E2542" s="1" t="s">
        <v>15</v>
      </c>
      <c r="F2542" s="1" t="s">
        <v>3797</v>
      </c>
      <c r="G2542" s="1" t="s">
        <v>17</v>
      </c>
      <c r="H2542" s="1" t="s">
        <v>205</v>
      </c>
    </row>
    <row r="2543" ht="15.75" customHeight="1">
      <c r="A2543" s="1" t="s">
        <v>2059</v>
      </c>
      <c r="B2543" s="1" t="s">
        <v>5341</v>
      </c>
      <c r="C2543" s="1">
        <v>2.1990904576E10</v>
      </c>
      <c r="D2543" s="1" t="s">
        <v>3780</v>
      </c>
      <c r="E2543" s="1" t="s">
        <v>15</v>
      </c>
      <c r="F2543" s="1" t="s">
        <v>3797</v>
      </c>
      <c r="G2543" s="1" t="s">
        <v>17</v>
      </c>
      <c r="H2543" s="1" t="s">
        <v>300</v>
      </c>
    </row>
    <row r="2544" ht="15.75" customHeight="1">
      <c r="A2544" s="1" t="s">
        <v>5342</v>
      </c>
      <c r="B2544" s="1" t="s">
        <v>5343</v>
      </c>
      <c r="C2544" s="1">
        <v>8.599452016E10</v>
      </c>
      <c r="D2544" s="1" t="s">
        <v>3780</v>
      </c>
      <c r="E2544" s="1" t="s">
        <v>15</v>
      </c>
      <c r="F2544" s="1" t="s">
        <v>3781</v>
      </c>
      <c r="G2544" s="1" t="s">
        <v>119</v>
      </c>
      <c r="H2544" s="1" t="s">
        <v>310</v>
      </c>
    </row>
    <row r="2545" ht="15.75" customHeight="1">
      <c r="A2545" s="1" t="s">
        <v>5344</v>
      </c>
      <c r="B2545" s="1" t="s">
        <v>5345</v>
      </c>
      <c r="C2545" s="1">
        <v>1.198643635E10</v>
      </c>
      <c r="D2545" s="1" t="s">
        <v>3780</v>
      </c>
      <c r="E2545" s="1" t="s">
        <v>15</v>
      </c>
      <c r="F2545" s="1" t="s">
        <v>3797</v>
      </c>
      <c r="G2545" s="1" t="s">
        <v>119</v>
      </c>
      <c r="H2545" s="1" t="s">
        <v>162</v>
      </c>
    </row>
    <row r="2546" ht="15.75" customHeight="1">
      <c r="A2546" s="1" t="s">
        <v>5346</v>
      </c>
      <c r="B2546" s="1" t="s">
        <v>5347</v>
      </c>
      <c r="C2546" s="1">
        <v>2.197500624E10</v>
      </c>
      <c r="D2546" s="1" t="s">
        <v>3780</v>
      </c>
      <c r="E2546" s="1" t="s">
        <v>15</v>
      </c>
      <c r="F2546" s="1" t="s">
        <v>3781</v>
      </c>
      <c r="G2546" s="1" t="s">
        <v>119</v>
      </c>
      <c r="H2546" s="1" t="s">
        <v>205</v>
      </c>
    </row>
    <row r="2547" ht="15.75" customHeight="1">
      <c r="A2547" s="1" t="s">
        <v>5348</v>
      </c>
      <c r="B2547" s="1" t="s">
        <v>5349</v>
      </c>
      <c r="C2547" s="1">
        <v>6.1991331303E10</v>
      </c>
      <c r="D2547" s="1" t="s">
        <v>3780</v>
      </c>
      <c r="E2547" s="1" t="s">
        <v>15</v>
      </c>
      <c r="F2547" s="1" t="s">
        <v>3797</v>
      </c>
      <c r="G2547" s="1" t="s">
        <v>119</v>
      </c>
      <c r="H2547" s="1" t="s">
        <v>497</v>
      </c>
    </row>
    <row r="2548" ht="15.75" customHeight="1">
      <c r="A2548" s="1" t="s">
        <v>5350</v>
      </c>
      <c r="B2548" s="1" t="s">
        <v>5351</v>
      </c>
      <c r="C2548" s="1" t="s">
        <v>5352</v>
      </c>
      <c r="D2548" s="1" t="s">
        <v>3780</v>
      </c>
      <c r="E2548" s="1" t="s">
        <v>15</v>
      </c>
      <c r="F2548" s="1" t="s">
        <v>3781</v>
      </c>
      <c r="G2548" s="1" t="s">
        <v>119</v>
      </c>
      <c r="H2548" s="1" t="s">
        <v>354</v>
      </c>
    </row>
    <row r="2549" ht="15.75" customHeight="1">
      <c r="A2549" s="1" t="s">
        <v>453</v>
      </c>
      <c r="B2549" s="1" t="s">
        <v>5353</v>
      </c>
      <c r="C2549" s="1">
        <v>5.1992876684E10</v>
      </c>
      <c r="D2549" s="1" t="s">
        <v>3780</v>
      </c>
      <c r="E2549" s="1" t="s">
        <v>15</v>
      </c>
      <c r="F2549" s="1" t="s">
        <v>3781</v>
      </c>
      <c r="G2549" s="1" t="s">
        <v>119</v>
      </c>
      <c r="H2549" s="1" t="s">
        <v>360</v>
      </c>
    </row>
    <row r="2550" ht="15.75" customHeight="1">
      <c r="A2550" s="1" t="s">
        <v>170</v>
      </c>
      <c r="B2550" s="1" t="s">
        <v>5354</v>
      </c>
      <c r="C2550" s="1">
        <v>9.2993301418E10</v>
      </c>
      <c r="D2550" s="1" t="s">
        <v>3780</v>
      </c>
      <c r="E2550" s="1" t="s">
        <v>15</v>
      </c>
      <c r="F2550" s="1" t="s">
        <v>3781</v>
      </c>
      <c r="G2550" s="1" t="s">
        <v>119</v>
      </c>
      <c r="H2550" s="1" t="s">
        <v>497</v>
      </c>
    </row>
    <row r="2551" ht="15.75" customHeight="1">
      <c r="A2551" s="1" t="s">
        <v>666</v>
      </c>
      <c r="B2551" s="1" t="s">
        <v>5355</v>
      </c>
      <c r="C2551" s="1">
        <v>5.1983329197E10</v>
      </c>
      <c r="D2551" s="1" t="s">
        <v>3780</v>
      </c>
      <c r="E2551" s="1" t="s">
        <v>15</v>
      </c>
      <c r="F2551" s="1" t="s">
        <v>3797</v>
      </c>
      <c r="G2551" s="1" t="s">
        <v>119</v>
      </c>
      <c r="H2551" s="1" t="s">
        <v>300</v>
      </c>
    </row>
    <row r="2552" ht="15.75" customHeight="1">
      <c r="A2552" s="1" t="s">
        <v>5356</v>
      </c>
      <c r="B2552" s="1" t="s">
        <v>5357</v>
      </c>
      <c r="C2552" s="1">
        <v>8.1983077518E10</v>
      </c>
      <c r="D2552" s="1" t="s">
        <v>3780</v>
      </c>
      <c r="E2552" s="1" t="s">
        <v>15</v>
      </c>
      <c r="F2552" s="1" t="s">
        <v>3792</v>
      </c>
      <c r="G2552" s="1" t="s">
        <v>119</v>
      </c>
      <c r="H2552" s="1" t="s">
        <v>710</v>
      </c>
    </row>
    <row r="2553" ht="15.75" customHeight="1">
      <c r="A2553" s="1" t="s">
        <v>5358</v>
      </c>
      <c r="B2553" s="1" t="s">
        <v>5359</v>
      </c>
      <c r="C2553" s="1">
        <v>9.1985515206E10</v>
      </c>
      <c r="D2553" s="1" t="s">
        <v>3780</v>
      </c>
      <c r="E2553" s="1" t="s">
        <v>15</v>
      </c>
      <c r="F2553" s="1" t="s">
        <v>3781</v>
      </c>
      <c r="G2553" s="1" t="s">
        <v>17</v>
      </c>
      <c r="H2553" s="1" t="s">
        <v>1912</v>
      </c>
    </row>
    <row r="2554" ht="15.75" customHeight="1">
      <c r="A2554" s="1" t="s">
        <v>5360</v>
      </c>
      <c r="B2554" s="1" t="s">
        <v>5361</v>
      </c>
      <c r="C2554" s="1">
        <v>7.1992243622E10</v>
      </c>
      <c r="D2554" s="1" t="s">
        <v>3780</v>
      </c>
      <c r="E2554" s="1" t="s">
        <v>15</v>
      </c>
      <c r="F2554" s="1" t="s">
        <v>3781</v>
      </c>
      <c r="G2554" s="1" t="s">
        <v>119</v>
      </c>
      <c r="H2554" s="1" t="s">
        <v>162</v>
      </c>
    </row>
    <row r="2555" ht="15.75" customHeight="1">
      <c r="A2555" s="1" t="s">
        <v>5362</v>
      </c>
      <c r="B2555" s="1" t="s">
        <v>5363</v>
      </c>
      <c r="C2555" s="1">
        <v>5.4991608564E10</v>
      </c>
      <c r="D2555" s="1" t="s">
        <v>3780</v>
      </c>
      <c r="E2555" s="1" t="s">
        <v>15</v>
      </c>
      <c r="F2555" s="1" t="s">
        <v>3781</v>
      </c>
      <c r="G2555" s="1" t="s">
        <v>119</v>
      </c>
      <c r="H2555" s="1" t="s">
        <v>1912</v>
      </c>
    </row>
    <row r="2556" ht="15.75" customHeight="1">
      <c r="A2556" s="1" t="s">
        <v>5364</v>
      </c>
      <c r="B2556" s="1" t="s">
        <v>5365</v>
      </c>
      <c r="C2556" s="1">
        <v>1.1989086441E10</v>
      </c>
      <c r="D2556" s="1" t="s">
        <v>125</v>
      </c>
      <c r="E2556" s="1" t="s">
        <v>15</v>
      </c>
      <c r="F2556" s="1" t="s">
        <v>1083</v>
      </c>
      <c r="G2556" s="1" t="s">
        <v>17</v>
      </c>
      <c r="H2556" s="1" t="s">
        <v>205</v>
      </c>
    </row>
    <row r="2557" ht="15.75" customHeight="1">
      <c r="A2557" s="1" t="s">
        <v>5366</v>
      </c>
      <c r="B2557" s="1" t="s">
        <v>5367</v>
      </c>
      <c r="C2557" s="1">
        <v>9.599125424E10</v>
      </c>
      <c r="D2557" s="1" t="s">
        <v>3780</v>
      </c>
      <c r="E2557" s="1" t="s">
        <v>15</v>
      </c>
      <c r="F2557" s="1" t="s">
        <v>3797</v>
      </c>
      <c r="G2557" s="1" t="s">
        <v>119</v>
      </c>
      <c r="H2557" s="1" t="s">
        <v>300</v>
      </c>
    </row>
    <row r="2558" ht="15.75" customHeight="1">
      <c r="A2558" s="1" t="s">
        <v>5368</v>
      </c>
      <c r="B2558" s="1" t="s">
        <v>5369</v>
      </c>
      <c r="C2558" s="1">
        <v>1.1995764228E10</v>
      </c>
      <c r="D2558" s="1" t="s">
        <v>3780</v>
      </c>
      <c r="E2558" s="1" t="s">
        <v>15</v>
      </c>
      <c r="F2558" s="1" t="s">
        <v>3781</v>
      </c>
      <c r="G2558" s="1" t="s">
        <v>119</v>
      </c>
      <c r="H2558" s="1" t="s">
        <v>93</v>
      </c>
    </row>
    <row r="2559" ht="15.75" customHeight="1">
      <c r="A2559" s="1" t="s">
        <v>5370</v>
      </c>
      <c r="B2559" s="1" t="s">
        <v>5371</v>
      </c>
      <c r="C2559" s="1">
        <v>3.1999784103E10</v>
      </c>
      <c r="D2559" s="1" t="s">
        <v>3780</v>
      </c>
      <c r="E2559" s="1" t="s">
        <v>15</v>
      </c>
      <c r="F2559" s="1" t="s">
        <v>3797</v>
      </c>
      <c r="G2559" s="1" t="s">
        <v>119</v>
      </c>
      <c r="H2559" s="1" t="s">
        <v>205</v>
      </c>
    </row>
    <row r="2560" ht="15.75" customHeight="1">
      <c r="A2560" s="1" t="s">
        <v>5372</v>
      </c>
      <c r="B2560" s="1" t="s">
        <v>5373</v>
      </c>
      <c r="C2560" s="1">
        <v>2.7996313652E10</v>
      </c>
      <c r="D2560" s="1" t="s">
        <v>3780</v>
      </c>
      <c r="E2560" s="1" t="s">
        <v>15</v>
      </c>
      <c r="F2560" s="1" t="s">
        <v>3781</v>
      </c>
      <c r="G2560" s="1" t="s">
        <v>119</v>
      </c>
      <c r="H2560" s="1" t="s">
        <v>1153</v>
      </c>
    </row>
    <row r="2561" ht="15.75" customHeight="1">
      <c r="A2561" s="1" t="s">
        <v>5374</v>
      </c>
      <c r="B2561" s="1" t="s">
        <v>5375</v>
      </c>
      <c r="C2561" s="1">
        <v>9.8798233E8</v>
      </c>
      <c r="D2561" s="1" t="s">
        <v>3780</v>
      </c>
      <c r="E2561" s="1" t="s">
        <v>15</v>
      </c>
      <c r="F2561" s="1" t="s">
        <v>3781</v>
      </c>
      <c r="G2561" s="1" t="s">
        <v>119</v>
      </c>
      <c r="H2561" s="1" t="s">
        <v>354</v>
      </c>
    </row>
    <row r="2562" ht="15.75" customHeight="1">
      <c r="A2562" s="1" t="s">
        <v>5376</v>
      </c>
      <c r="B2562" s="1" t="s">
        <v>5377</v>
      </c>
      <c r="C2562" s="1">
        <v>4.3999274809E10</v>
      </c>
      <c r="D2562" s="1" t="s">
        <v>3780</v>
      </c>
      <c r="E2562" s="1" t="s">
        <v>15</v>
      </c>
      <c r="F2562" s="1" t="s">
        <v>3781</v>
      </c>
      <c r="G2562" s="1" t="s">
        <v>17</v>
      </c>
      <c r="H2562" s="1" t="s">
        <v>205</v>
      </c>
    </row>
    <row r="2563" ht="15.75" customHeight="1">
      <c r="A2563" s="1" t="s">
        <v>5378</v>
      </c>
      <c r="B2563" s="1" t="s">
        <v>5379</v>
      </c>
      <c r="C2563" s="1">
        <v>6.8999240486E10</v>
      </c>
      <c r="D2563" s="1" t="s">
        <v>3780</v>
      </c>
      <c r="E2563" s="1" t="s">
        <v>15</v>
      </c>
      <c r="F2563" s="1" t="s">
        <v>3781</v>
      </c>
      <c r="G2563" s="1" t="s">
        <v>17</v>
      </c>
      <c r="H2563" s="1" t="s">
        <v>360</v>
      </c>
    </row>
    <row r="2564" ht="15.75" customHeight="1">
      <c r="A2564" s="1" t="s">
        <v>5380</v>
      </c>
      <c r="B2564" s="1" t="s">
        <v>5381</v>
      </c>
      <c r="C2564" s="1">
        <v>2.1985079351E10</v>
      </c>
      <c r="D2564" s="1" t="s">
        <v>3780</v>
      </c>
      <c r="E2564" s="1" t="s">
        <v>15</v>
      </c>
      <c r="F2564" s="1" t="s">
        <v>3792</v>
      </c>
      <c r="G2564" s="1" t="s">
        <v>17</v>
      </c>
      <c r="H2564" s="1" t="s">
        <v>133</v>
      </c>
    </row>
    <row r="2565" ht="15.75" customHeight="1">
      <c r="A2565" s="1" t="s">
        <v>5382</v>
      </c>
      <c r="B2565" s="1" t="s">
        <v>5383</v>
      </c>
      <c r="C2565" s="1">
        <v>8.2987051957E10</v>
      </c>
      <c r="D2565" s="1" t="s">
        <v>3780</v>
      </c>
      <c r="E2565" s="1" t="s">
        <v>15</v>
      </c>
      <c r="F2565" s="1" t="s">
        <v>3781</v>
      </c>
      <c r="G2565" s="1" t="s">
        <v>119</v>
      </c>
      <c r="H2565" s="1" t="s">
        <v>354</v>
      </c>
    </row>
    <row r="2566" ht="15.75" customHeight="1">
      <c r="A2566" s="1" t="s">
        <v>5384</v>
      </c>
      <c r="B2566" s="1" t="s">
        <v>5385</v>
      </c>
      <c r="C2566" s="1">
        <v>6.9993373797E10</v>
      </c>
      <c r="D2566" s="1" t="s">
        <v>3780</v>
      </c>
      <c r="E2566" s="1" t="s">
        <v>15</v>
      </c>
      <c r="F2566" s="1" t="s">
        <v>3781</v>
      </c>
      <c r="G2566" s="1" t="s">
        <v>119</v>
      </c>
      <c r="H2566" s="1" t="s">
        <v>354</v>
      </c>
    </row>
    <row r="2567" ht="15.75" customHeight="1">
      <c r="A2567" s="1" t="s">
        <v>5386</v>
      </c>
      <c r="B2567" s="1" t="s">
        <v>5387</v>
      </c>
      <c r="C2567" s="1">
        <v>2.1971331223E10</v>
      </c>
      <c r="D2567" s="1" t="s">
        <v>3780</v>
      </c>
      <c r="E2567" s="1" t="s">
        <v>15</v>
      </c>
      <c r="F2567" s="1" t="s">
        <v>3781</v>
      </c>
      <c r="G2567" s="1" t="s">
        <v>119</v>
      </c>
      <c r="H2567" s="1" t="s">
        <v>300</v>
      </c>
    </row>
    <row r="2568" ht="15.75" customHeight="1">
      <c r="A2568" s="1" t="s">
        <v>5388</v>
      </c>
      <c r="B2568" s="1" t="s">
        <v>5389</v>
      </c>
      <c r="C2568" s="1" t="s">
        <v>5390</v>
      </c>
      <c r="D2568" s="1" t="s">
        <v>3780</v>
      </c>
      <c r="E2568" s="1" t="s">
        <v>15</v>
      </c>
      <c r="F2568" s="1" t="s">
        <v>3781</v>
      </c>
      <c r="G2568" s="1" t="s">
        <v>17</v>
      </c>
      <c r="H2568" s="1" t="s">
        <v>205</v>
      </c>
    </row>
    <row r="2569" ht="15.75" customHeight="1">
      <c r="A2569" s="1" t="s">
        <v>5391</v>
      </c>
      <c r="B2569" s="1" t="s">
        <v>5392</v>
      </c>
      <c r="C2569" s="1">
        <v>2.4992085998E10</v>
      </c>
      <c r="D2569" s="1" t="s">
        <v>3780</v>
      </c>
      <c r="E2569" s="1" t="s">
        <v>15</v>
      </c>
      <c r="F2569" s="1" t="s">
        <v>3781</v>
      </c>
      <c r="G2569" s="1" t="s">
        <v>119</v>
      </c>
      <c r="H2569" s="1" t="s">
        <v>310</v>
      </c>
    </row>
    <row r="2570" ht="15.75" customHeight="1">
      <c r="A2570" s="1" t="s">
        <v>5393</v>
      </c>
      <c r="B2570" s="1" t="s">
        <v>5394</v>
      </c>
      <c r="C2570" s="1">
        <v>8.3993888873E10</v>
      </c>
      <c r="D2570" s="1" t="s">
        <v>3780</v>
      </c>
      <c r="E2570" s="1" t="s">
        <v>15</v>
      </c>
      <c r="F2570" s="1" t="s">
        <v>3781</v>
      </c>
      <c r="G2570" s="1" t="s">
        <v>119</v>
      </c>
      <c r="H2570" s="1" t="s">
        <v>205</v>
      </c>
    </row>
    <row r="2571" ht="15.75" customHeight="1">
      <c r="A2571" s="1" t="s">
        <v>5395</v>
      </c>
      <c r="B2571" s="1" t="s">
        <v>5396</v>
      </c>
      <c r="C2571" s="1">
        <v>1.7992375085E10</v>
      </c>
      <c r="D2571" s="1" t="s">
        <v>3780</v>
      </c>
      <c r="E2571" s="1" t="s">
        <v>15</v>
      </c>
      <c r="F2571" s="1" t="s">
        <v>3781</v>
      </c>
      <c r="G2571" s="1" t="s">
        <v>17</v>
      </c>
      <c r="H2571" s="1" t="s">
        <v>205</v>
      </c>
    </row>
    <row r="2572" ht="15.75" customHeight="1">
      <c r="A2572" s="1" t="s">
        <v>5397</v>
      </c>
      <c r="B2572" s="1" t="s">
        <v>5398</v>
      </c>
      <c r="C2572" s="1">
        <v>4.3999256014E10</v>
      </c>
      <c r="D2572" s="1" t="s">
        <v>3780</v>
      </c>
      <c r="E2572" s="1" t="s">
        <v>15</v>
      </c>
      <c r="F2572" s="1" t="s">
        <v>3781</v>
      </c>
      <c r="G2572" s="1" t="s">
        <v>119</v>
      </c>
      <c r="H2572" s="1" t="s">
        <v>1912</v>
      </c>
    </row>
    <row r="2573" ht="15.75" customHeight="1">
      <c r="A2573" s="1" t="s">
        <v>5399</v>
      </c>
      <c r="B2573" s="1" t="s">
        <v>5400</v>
      </c>
      <c r="C2573" s="1">
        <v>5.58881502239E11</v>
      </c>
      <c r="D2573" s="1" t="s">
        <v>3780</v>
      </c>
      <c r="E2573" s="1" t="s">
        <v>15</v>
      </c>
      <c r="F2573" s="1" t="s">
        <v>3781</v>
      </c>
      <c r="G2573" s="1" t="s">
        <v>119</v>
      </c>
      <c r="H2573" s="1" t="s">
        <v>1912</v>
      </c>
    </row>
    <row r="2574" ht="15.75" customHeight="1">
      <c r="A2574" s="1" t="s">
        <v>1668</v>
      </c>
      <c r="B2574" s="1" t="s">
        <v>5401</v>
      </c>
      <c r="C2574" s="1">
        <v>4.7999932539E10</v>
      </c>
      <c r="D2574" s="1" t="s">
        <v>3780</v>
      </c>
      <c r="E2574" s="1" t="s">
        <v>15</v>
      </c>
      <c r="F2574" s="1" t="s">
        <v>3781</v>
      </c>
      <c r="G2574" s="1" t="s">
        <v>17</v>
      </c>
      <c r="H2574" s="1" t="s">
        <v>986</v>
      </c>
    </row>
    <row r="2575" ht="15.75" customHeight="1">
      <c r="A2575" s="1" t="s">
        <v>5402</v>
      </c>
      <c r="B2575" s="1" t="s">
        <v>5403</v>
      </c>
      <c r="C2575" s="1">
        <v>8.6995605801E10</v>
      </c>
      <c r="D2575" s="1" t="s">
        <v>3780</v>
      </c>
      <c r="E2575" s="1" t="s">
        <v>15</v>
      </c>
      <c r="F2575" s="1" t="s">
        <v>3781</v>
      </c>
      <c r="G2575" s="1" t="s">
        <v>17</v>
      </c>
      <c r="H2575" s="1" t="s">
        <v>205</v>
      </c>
    </row>
    <row r="2576" ht="15.75" customHeight="1">
      <c r="A2576" s="1" t="s">
        <v>5404</v>
      </c>
      <c r="B2576" s="1" t="s">
        <v>5405</v>
      </c>
      <c r="C2576" s="1">
        <v>6.1995231551E10</v>
      </c>
      <c r="D2576" s="1" t="s">
        <v>3780</v>
      </c>
      <c r="E2576" s="1" t="s">
        <v>15</v>
      </c>
      <c r="F2576" s="1" t="s">
        <v>3781</v>
      </c>
      <c r="G2576" s="1" t="s">
        <v>119</v>
      </c>
      <c r="H2576" s="1" t="s">
        <v>162</v>
      </c>
    </row>
    <row r="2577" ht="15.75" customHeight="1">
      <c r="A2577" s="1" t="s">
        <v>5406</v>
      </c>
      <c r="B2577" s="1" t="s">
        <v>5407</v>
      </c>
      <c r="C2577" s="1">
        <v>9.8991163783E10</v>
      </c>
      <c r="D2577" s="1" t="s">
        <v>3780</v>
      </c>
      <c r="E2577" s="1" t="s">
        <v>15</v>
      </c>
      <c r="F2577" s="1" t="s">
        <v>3781</v>
      </c>
      <c r="G2577" s="1" t="s">
        <v>119</v>
      </c>
      <c r="H2577" s="1" t="s">
        <v>133</v>
      </c>
    </row>
    <row r="2578" ht="15.75" customHeight="1">
      <c r="A2578" s="1" t="s">
        <v>5408</v>
      </c>
      <c r="B2578" s="1" t="s">
        <v>5409</v>
      </c>
      <c r="C2578" s="1">
        <v>8.3981221112E10</v>
      </c>
      <c r="D2578" s="1" t="s">
        <v>3780</v>
      </c>
      <c r="E2578" s="1" t="s">
        <v>15</v>
      </c>
      <c r="F2578" s="1" t="s">
        <v>3870</v>
      </c>
      <c r="G2578" s="1" t="s">
        <v>119</v>
      </c>
      <c r="H2578" s="1" t="s">
        <v>162</v>
      </c>
    </row>
    <row r="2579" ht="15.75" customHeight="1">
      <c r="A2579" s="1" t="s">
        <v>952</v>
      </c>
      <c r="B2579" s="1" t="s">
        <v>5410</v>
      </c>
      <c r="C2579" s="1">
        <v>2.4992952903E10</v>
      </c>
      <c r="D2579" s="1" t="s">
        <v>3780</v>
      </c>
      <c r="E2579" s="1" t="s">
        <v>15</v>
      </c>
      <c r="F2579" s="1" t="s">
        <v>3815</v>
      </c>
      <c r="G2579" s="1" t="s">
        <v>119</v>
      </c>
      <c r="H2579" s="1" t="s">
        <v>162</v>
      </c>
    </row>
    <row r="2580" ht="15.75" customHeight="1">
      <c r="A2580" s="1" t="s">
        <v>5411</v>
      </c>
      <c r="B2580" s="1" t="s">
        <v>5412</v>
      </c>
      <c r="C2580" s="1">
        <v>7.9996032755E10</v>
      </c>
      <c r="D2580" s="1" t="s">
        <v>3780</v>
      </c>
      <c r="E2580" s="1" t="s">
        <v>15</v>
      </c>
      <c r="F2580" s="1" t="s">
        <v>3781</v>
      </c>
      <c r="G2580" s="1" t="s">
        <v>119</v>
      </c>
      <c r="H2580" s="1" t="s">
        <v>360</v>
      </c>
    </row>
    <row r="2581" ht="15.75" customHeight="1">
      <c r="A2581" s="1" t="s">
        <v>5413</v>
      </c>
      <c r="B2581" s="1" t="s">
        <v>5414</v>
      </c>
      <c r="C2581" s="1" t="s">
        <v>5415</v>
      </c>
      <c r="D2581" s="1" t="s">
        <v>3780</v>
      </c>
      <c r="E2581" s="1" t="s">
        <v>15</v>
      </c>
      <c r="F2581" s="1" t="s">
        <v>3781</v>
      </c>
      <c r="G2581" s="1" t="s">
        <v>119</v>
      </c>
      <c r="H2581" s="1" t="s">
        <v>205</v>
      </c>
    </row>
    <row r="2582" ht="15.75" customHeight="1">
      <c r="A2582" s="1" t="s">
        <v>1324</v>
      </c>
      <c r="B2582" s="1" t="s">
        <v>5416</v>
      </c>
      <c r="C2582" s="1" t="s">
        <v>113</v>
      </c>
      <c r="D2582" s="1" t="s">
        <v>3780</v>
      </c>
      <c r="E2582" s="1" t="s">
        <v>15</v>
      </c>
      <c r="F2582" s="1" t="s">
        <v>3781</v>
      </c>
      <c r="G2582" s="1" t="s">
        <v>119</v>
      </c>
      <c r="H2582" s="1" t="s">
        <v>608</v>
      </c>
    </row>
    <row r="2583" ht="15.75" customHeight="1">
      <c r="A2583" s="1" t="s">
        <v>5417</v>
      </c>
      <c r="B2583" s="1" t="s">
        <v>5418</v>
      </c>
      <c r="C2583" s="1" t="s">
        <v>5419</v>
      </c>
      <c r="D2583" s="1" t="s">
        <v>3780</v>
      </c>
      <c r="E2583" s="1" t="s">
        <v>15</v>
      </c>
      <c r="F2583" s="1" t="s">
        <v>3792</v>
      </c>
      <c r="G2583" s="1" t="s">
        <v>17</v>
      </c>
      <c r="H2583" s="1" t="s">
        <v>205</v>
      </c>
    </row>
    <row r="2584" ht="15.75" customHeight="1">
      <c r="A2584" s="1" t="s">
        <v>2240</v>
      </c>
      <c r="B2584" s="1" t="s">
        <v>5420</v>
      </c>
      <c r="C2584" s="1">
        <v>6.1991754399E10</v>
      </c>
      <c r="D2584" s="1" t="s">
        <v>3780</v>
      </c>
      <c r="E2584" s="1" t="s">
        <v>15</v>
      </c>
      <c r="F2584" s="1" t="s">
        <v>3781</v>
      </c>
      <c r="G2584" s="1" t="s">
        <v>119</v>
      </c>
      <c r="H2584" s="1" t="s">
        <v>93</v>
      </c>
    </row>
    <row r="2585" ht="15.75" customHeight="1">
      <c r="A2585" s="1" t="s">
        <v>5421</v>
      </c>
      <c r="B2585" s="1" t="s">
        <v>5422</v>
      </c>
      <c r="C2585" s="1">
        <v>1.1970681855E10</v>
      </c>
      <c r="D2585" s="1" t="s">
        <v>3780</v>
      </c>
      <c r="E2585" s="1" t="s">
        <v>15</v>
      </c>
      <c r="F2585" s="1" t="s">
        <v>3885</v>
      </c>
      <c r="G2585" s="1" t="s">
        <v>119</v>
      </c>
      <c r="H2585" s="1" t="s">
        <v>205</v>
      </c>
    </row>
    <row r="2586" ht="15.75" customHeight="1">
      <c r="A2586" s="1" t="s">
        <v>5423</v>
      </c>
      <c r="B2586" s="1" t="s">
        <v>5424</v>
      </c>
      <c r="C2586" s="1">
        <v>1.999695417E10</v>
      </c>
      <c r="D2586" s="1" t="s">
        <v>3780</v>
      </c>
      <c r="E2586" s="1" t="s">
        <v>15</v>
      </c>
      <c r="F2586" s="1" t="s">
        <v>3781</v>
      </c>
      <c r="G2586" s="1" t="s">
        <v>119</v>
      </c>
      <c r="H2586" s="1" t="s">
        <v>205</v>
      </c>
    </row>
    <row r="2587" ht="15.75" customHeight="1">
      <c r="A2587" s="1" t="s">
        <v>5425</v>
      </c>
      <c r="B2587" s="1" t="s">
        <v>5426</v>
      </c>
      <c r="C2587" s="1">
        <v>6.299119266E10</v>
      </c>
      <c r="D2587" s="1" t="s">
        <v>3780</v>
      </c>
      <c r="E2587" s="1" t="s">
        <v>15</v>
      </c>
      <c r="F2587" s="1" t="s">
        <v>3797</v>
      </c>
      <c r="G2587" s="1" t="s">
        <v>119</v>
      </c>
      <c r="H2587" s="1" t="s">
        <v>497</v>
      </c>
    </row>
    <row r="2588" ht="15.75" customHeight="1">
      <c r="A2588" s="1" t="s">
        <v>5427</v>
      </c>
      <c r="B2588" s="1" t="s">
        <v>5428</v>
      </c>
      <c r="C2588" s="1">
        <v>8.5997292141E10</v>
      </c>
      <c r="D2588" s="1" t="s">
        <v>3780</v>
      </c>
      <c r="E2588" s="1" t="s">
        <v>15</v>
      </c>
      <c r="F2588" s="1" t="s">
        <v>3781</v>
      </c>
      <c r="G2588" s="1" t="s">
        <v>119</v>
      </c>
      <c r="H2588" s="1" t="s">
        <v>1554</v>
      </c>
    </row>
    <row r="2589" ht="15.75" customHeight="1">
      <c r="A2589" s="1" t="s">
        <v>5429</v>
      </c>
      <c r="B2589" s="1" t="s">
        <v>5430</v>
      </c>
      <c r="C2589" s="1">
        <v>1.8996310092E10</v>
      </c>
      <c r="D2589" s="1" t="s">
        <v>3780</v>
      </c>
      <c r="E2589" s="1" t="s">
        <v>15</v>
      </c>
      <c r="F2589" s="1" t="s">
        <v>3781</v>
      </c>
      <c r="G2589" s="1" t="s">
        <v>119</v>
      </c>
      <c r="H2589" s="1" t="s">
        <v>354</v>
      </c>
    </row>
    <row r="2590" ht="15.75" customHeight="1">
      <c r="A2590" s="1" t="s">
        <v>1130</v>
      </c>
      <c r="B2590" s="1" t="s">
        <v>5431</v>
      </c>
      <c r="C2590" s="1">
        <v>6.5996886105E10</v>
      </c>
      <c r="D2590" s="1" t="s">
        <v>3780</v>
      </c>
      <c r="E2590" s="1" t="s">
        <v>15</v>
      </c>
      <c r="F2590" s="1" t="s">
        <v>3885</v>
      </c>
      <c r="G2590" s="1" t="s">
        <v>17</v>
      </c>
      <c r="H2590" s="1" t="s">
        <v>205</v>
      </c>
    </row>
    <row r="2591" ht="15.75" customHeight="1">
      <c r="A2591" s="1" t="s">
        <v>5432</v>
      </c>
      <c r="B2591" s="1" t="s">
        <v>5433</v>
      </c>
      <c r="C2591" s="1">
        <v>9.9991777289E10</v>
      </c>
      <c r="D2591" s="1" t="s">
        <v>3780</v>
      </c>
      <c r="E2591" s="1" t="s">
        <v>15</v>
      </c>
      <c r="F2591" s="1" t="s">
        <v>3812</v>
      </c>
      <c r="G2591" s="1" t="s">
        <v>119</v>
      </c>
      <c r="H2591" s="1" t="s">
        <v>205</v>
      </c>
    </row>
    <row r="2592" ht="15.75" customHeight="1">
      <c r="A2592" s="1" t="s">
        <v>5434</v>
      </c>
      <c r="B2592" s="1" t="s">
        <v>5435</v>
      </c>
      <c r="C2592" s="1">
        <v>1.1953382144E10</v>
      </c>
      <c r="D2592" s="1" t="s">
        <v>3780</v>
      </c>
      <c r="E2592" s="1" t="s">
        <v>15</v>
      </c>
      <c r="F2592" s="1" t="s">
        <v>3781</v>
      </c>
      <c r="G2592" s="1" t="s">
        <v>119</v>
      </c>
      <c r="H2592" s="1" t="s">
        <v>608</v>
      </c>
    </row>
    <row r="2593" ht="15.75" customHeight="1">
      <c r="A2593" s="1" t="s">
        <v>5436</v>
      </c>
      <c r="B2593" s="1" t="s">
        <v>5437</v>
      </c>
      <c r="C2593" s="1">
        <v>2.1979858505E10</v>
      </c>
      <c r="D2593" s="1" t="s">
        <v>3780</v>
      </c>
      <c r="E2593" s="1" t="s">
        <v>15</v>
      </c>
      <c r="F2593" s="1" t="s">
        <v>3781</v>
      </c>
      <c r="G2593" s="1" t="s">
        <v>119</v>
      </c>
      <c r="H2593" s="1" t="s">
        <v>205</v>
      </c>
    </row>
    <row r="2594" ht="15.75" customHeight="1">
      <c r="A2594" s="1" t="s">
        <v>5438</v>
      </c>
      <c r="B2594" s="1" t="s">
        <v>5439</v>
      </c>
      <c r="C2594" s="1">
        <v>6.5993400031E10</v>
      </c>
      <c r="D2594" s="1" t="s">
        <v>3780</v>
      </c>
      <c r="E2594" s="1" t="s">
        <v>15</v>
      </c>
      <c r="F2594" s="1" t="s">
        <v>3781</v>
      </c>
      <c r="G2594" s="1" t="s">
        <v>119</v>
      </c>
      <c r="H2594" s="1" t="s">
        <v>1153</v>
      </c>
    </row>
    <row r="2595" ht="15.75" customHeight="1">
      <c r="A2595" s="1" t="s">
        <v>5440</v>
      </c>
      <c r="B2595" s="1" t="s">
        <v>5441</v>
      </c>
      <c r="C2595" s="1">
        <v>9.8981515452E10</v>
      </c>
      <c r="D2595" s="1" t="s">
        <v>3780</v>
      </c>
      <c r="E2595" s="1" t="s">
        <v>15</v>
      </c>
      <c r="F2595" s="1" t="s">
        <v>3792</v>
      </c>
      <c r="G2595" s="1" t="s">
        <v>17</v>
      </c>
      <c r="H2595" s="1" t="s">
        <v>354</v>
      </c>
    </row>
    <row r="2596" ht="15.75" customHeight="1">
      <c r="A2596" s="1" t="s">
        <v>1348</v>
      </c>
      <c r="B2596" s="1" t="s">
        <v>5442</v>
      </c>
      <c r="C2596" s="1">
        <v>4.3999712746E10</v>
      </c>
      <c r="D2596" s="1" t="s">
        <v>3780</v>
      </c>
      <c r="E2596" s="1" t="s">
        <v>15</v>
      </c>
      <c r="F2596" s="1" t="s">
        <v>3781</v>
      </c>
      <c r="G2596" s="1" t="s">
        <v>119</v>
      </c>
      <c r="H2596" s="1" t="s">
        <v>310</v>
      </c>
    </row>
    <row r="2597" ht="15.75" customHeight="1">
      <c r="A2597" s="1" t="s">
        <v>5443</v>
      </c>
      <c r="B2597" s="1" t="s">
        <v>5444</v>
      </c>
      <c r="C2597" s="1" t="s">
        <v>5445</v>
      </c>
      <c r="D2597" s="1" t="s">
        <v>3780</v>
      </c>
      <c r="E2597" s="1" t="s">
        <v>15</v>
      </c>
      <c r="F2597" s="1" t="s">
        <v>3781</v>
      </c>
      <c r="G2597" s="1" t="s">
        <v>119</v>
      </c>
      <c r="H2597" s="1" t="s">
        <v>497</v>
      </c>
    </row>
    <row r="2598" ht="15.75" customHeight="1">
      <c r="A2598" s="1" t="s">
        <v>5446</v>
      </c>
      <c r="B2598" s="1" t="s">
        <v>5447</v>
      </c>
      <c r="C2598" s="1">
        <v>1.5991855504E10</v>
      </c>
      <c r="D2598" s="1" t="s">
        <v>3780</v>
      </c>
      <c r="E2598" s="1" t="s">
        <v>15</v>
      </c>
      <c r="F2598" s="1" t="s">
        <v>3781</v>
      </c>
      <c r="G2598" s="1" t="s">
        <v>119</v>
      </c>
      <c r="H2598" s="1" t="s">
        <v>205</v>
      </c>
    </row>
    <row r="2599" ht="15.75" customHeight="1">
      <c r="A2599" s="1" t="s">
        <v>5448</v>
      </c>
      <c r="B2599" s="1" t="s">
        <v>5449</v>
      </c>
      <c r="C2599" s="1">
        <v>8.2996583621E10</v>
      </c>
      <c r="D2599" s="1" t="s">
        <v>3780</v>
      </c>
      <c r="E2599" s="1" t="s">
        <v>15</v>
      </c>
      <c r="F2599" s="1" t="s">
        <v>3781</v>
      </c>
      <c r="G2599" s="1" t="s">
        <v>119</v>
      </c>
      <c r="H2599" s="1" t="s">
        <v>127</v>
      </c>
    </row>
    <row r="2600" ht="15.75" customHeight="1">
      <c r="A2600" s="1" t="s">
        <v>5450</v>
      </c>
      <c r="B2600" s="1" t="s">
        <v>5451</v>
      </c>
      <c r="C2600" s="1">
        <v>4.5991004332E10</v>
      </c>
      <c r="D2600" s="1" t="s">
        <v>3780</v>
      </c>
      <c r="E2600" s="1" t="s">
        <v>15</v>
      </c>
      <c r="F2600" s="1" t="s">
        <v>3781</v>
      </c>
      <c r="G2600" s="1" t="s">
        <v>119</v>
      </c>
      <c r="H2600" s="1" t="s">
        <v>608</v>
      </c>
    </row>
    <row r="2601" ht="15.75" customHeight="1">
      <c r="A2601" s="1" t="s">
        <v>5452</v>
      </c>
      <c r="B2601" s="1" t="s">
        <v>5453</v>
      </c>
      <c r="C2601" s="1">
        <v>2.1987500896E10</v>
      </c>
      <c r="D2601" s="1" t="s">
        <v>3780</v>
      </c>
      <c r="E2601" s="1" t="s">
        <v>15</v>
      </c>
      <c r="F2601" s="1" t="s">
        <v>3797</v>
      </c>
      <c r="G2601" s="1" t="s">
        <v>119</v>
      </c>
      <c r="H2601" s="1" t="s">
        <v>300</v>
      </c>
    </row>
    <row r="2602" ht="15.75" customHeight="1">
      <c r="A2602" s="1" t="s">
        <v>3582</v>
      </c>
      <c r="B2602" s="1" t="s">
        <v>5454</v>
      </c>
      <c r="C2602" s="1">
        <v>8.7981490197E10</v>
      </c>
      <c r="D2602" s="1" t="s">
        <v>3780</v>
      </c>
      <c r="E2602" s="1" t="s">
        <v>15</v>
      </c>
      <c r="F2602" s="1" t="s">
        <v>3781</v>
      </c>
      <c r="G2602" s="1" t="s">
        <v>119</v>
      </c>
      <c r="H2602" s="1" t="s">
        <v>608</v>
      </c>
    </row>
    <row r="2603" ht="15.75" customHeight="1">
      <c r="A2603" s="1" t="s">
        <v>5455</v>
      </c>
      <c r="B2603" s="1" t="s">
        <v>5456</v>
      </c>
      <c r="C2603" s="1">
        <v>8.1987751495E10</v>
      </c>
      <c r="D2603" s="1" t="s">
        <v>3780</v>
      </c>
      <c r="E2603" s="1" t="s">
        <v>15</v>
      </c>
      <c r="F2603" s="1" t="s">
        <v>3885</v>
      </c>
      <c r="G2603" s="1" t="s">
        <v>119</v>
      </c>
      <c r="H2603" s="1" t="s">
        <v>205</v>
      </c>
    </row>
    <row r="2604" ht="15.75" customHeight="1">
      <c r="A2604" s="1" t="s">
        <v>5457</v>
      </c>
      <c r="B2604" s="1" t="s">
        <v>5458</v>
      </c>
      <c r="C2604" s="1">
        <v>5.541995809273E12</v>
      </c>
      <c r="D2604" s="1" t="s">
        <v>3780</v>
      </c>
      <c r="E2604" s="1" t="s">
        <v>15</v>
      </c>
      <c r="F2604" s="1" t="s">
        <v>3792</v>
      </c>
      <c r="G2604" s="1" t="s">
        <v>119</v>
      </c>
      <c r="H2604" s="1" t="s">
        <v>300</v>
      </c>
    </row>
    <row r="2605" ht="15.75" customHeight="1">
      <c r="A2605" s="1" t="s">
        <v>5459</v>
      </c>
      <c r="B2605" s="1" t="s">
        <v>5460</v>
      </c>
      <c r="C2605" s="1">
        <v>4.8991637878E10</v>
      </c>
      <c r="D2605" s="1" t="s">
        <v>3780</v>
      </c>
      <c r="E2605" s="1" t="s">
        <v>15</v>
      </c>
      <c r="F2605" s="1" t="s">
        <v>3781</v>
      </c>
      <c r="G2605" s="1" t="s">
        <v>119</v>
      </c>
      <c r="H2605" s="1" t="s">
        <v>1255</v>
      </c>
    </row>
    <row r="2606" ht="15.75" customHeight="1">
      <c r="A2606" s="1" t="s">
        <v>5461</v>
      </c>
      <c r="B2606" s="1" t="s">
        <v>5462</v>
      </c>
      <c r="C2606" s="1">
        <v>6.5984432259E10</v>
      </c>
      <c r="D2606" s="1" t="s">
        <v>3780</v>
      </c>
      <c r="E2606" s="1" t="s">
        <v>15</v>
      </c>
      <c r="F2606" s="1" t="s">
        <v>3781</v>
      </c>
      <c r="G2606" s="1" t="s">
        <v>119</v>
      </c>
      <c r="H2606" s="1" t="s">
        <v>205</v>
      </c>
    </row>
    <row r="2607" ht="15.75" customHeight="1">
      <c r="A2607" s="1" t="s">
        <v>5463</v>
      </c>
      <c r="B2607" s="1" t="s">
        <v>5464</v>
      </c>
      <c r="C2607" s="1">
        <v>8.3981875931E10</v>
      </c>
      <c r="D2607" s="1" t="s">
        <v>3780</v>
      </c>
      <c r="E2607" s="1" t="s">
        <v>15</v>
      </c>
      <c r="F2607" s="1" t="s">
        <v>3781</v>
      </c>
      <c r="G2607" s="1" t="s">
        <v>17</v>
      </c>
      <c r="H2607" s="1" t="s">
        <v>162</v>
      </c>
    </row>
    <row r="2608" ht="15.75" customHeight="1">
      <c r="A2608" s="1" t="s">
        <v>5465</v>
      </c>
      <c r="B2608" s="1" t="s">
        <v>5466</v>
      </c>
      <c r="C2608" s="1" t="s">
        <v>5467</v>
      </c>
      <c r="D2608" s="1" t="s">
        <v>3780</v>
      </c>
      <c r="E2608" s="1" t="s">
        <v>15</v>
      </c>
      <c r="F2608" s="1" t="s">
        <v>3792</v>
      </c>
      <c r="G2608" s="1" t="s">
        <v>119</v>
      </c>
      <c r="H2608" s="1" t="s">
        <v>205</v>
      </c>
    </row>
    <row r="2609" ht="15.75" customHeight="1">
      <c r="A2609" s="1" t="s">
        <v>5468</v>
      </c>
      <c r="B2609" s="1" t="s">
        <v>5469</v>
      </c>
      <c r="C2609" s="1">
        <v>9.8996213054E10</v>
      </c>
      <c r="D2609" s="1" t="s">
        <v>3780</v>
      </c>
      <c r="E2609" s="1" t="s">
        <v>15</v>
      </c>
      <c r="F2609" s="1" t="s">
        <v>3781</v>
      </c>
      <c r="G2609" s="1" t="s">
        <v>119</v>
      </c>
      <c r="H2609" s="1" t="s">
        <v>127</v>
      </c>
    </row>
    <row r="2610" ht="15.75" customHeight="1">
      <c r="A2610" s="1" t="s">
        <v>5470</v>
      </c>
      <c r="B2610" s="1" t="s">
        <v>5471</v>
      </c>
      <c r="C2610" s="1" t="s">
        <v>5472</v>
      </c>
      <c r="D2610" s="1" t="s">
        <v>3780</v>
      </c>
      <c r="E2610" s="1" t="s">
        <v>15</v>
      </c>
      <c r="F2610" s="1" t="s">
        <v>3797</v>
      </c>
      <c r="G2610" s="1" t="s">
        <v>119</v>
      </c>
      <c r="H2610" s="1" t="s">
        <v>300</v>
      </c>
    </row>
    <row r="2611" ht="15.75" customHeight="1">
      <c r="A2611" s="1" t="s">
        <v>5473</v>
      </c>
      <c r="B2611" s="1" t="s">
        <v>5474</v>
      </c>
      <c r="C2611" s="1">
        <v>3.1973554567E10</v>
      </c>
      <c r="D2611" s="1" t="s">
        <v>3780</v>
      </c>
      <c r="E2611" s="1" t="s">
        <v>15</v>
      </c>
      <c r="F2611" s="1" t="s">
        <v>3797</v>
      </c>
      <c r="G2611" s="1" t="s">
        <v>119</v>
      </c>
      <c r="H2611" s="1" t="s">
        <v>205</v>
      </c>
    </row>
    <row r="2612" ht="15.75" customHeight="1">
      <c r="A2612" s="1" t="s">
        <v>5475</v>
      </c>
      <c r="B2612" s="1" t="s">
        <v>5476</v>
      </c>
      <c r="C2612" s="1">
        <v>4.407840817037E12</v>
      </c>
      <c r="D2612" s="1" t="s">
        <v>3780</v>
      </c>
      <c r="E2612" s="1" t="s">
        <v>15</v>
      </c>
      <c r="F2612" s="1" t="s">
        <v>4493</v>
      </c>
      <c r="G2612" s="1" t="s">
        <v>119</v>
      </c>
      <c r="H2612" s="1" t="s">
        <v>354</v>
      </c>
    </row>
    <row r="2613" ht="15.75" customHeight="1">
      <c r="A2613" s="1" t="s">
        <v>5477</v>
      </c>
      <c r="B2613" s="1" t="s">
        <v>5478</v>
      </c>
      <c r="C2613" s="1">
        <v>6.3992069101E10</v>
      </c>
      <c r="D2613" s="1" t="s">
        <v>3780</v>
      </c>
      <c r="E2613" s="1" t="s">
        <v>15</v>
      </c>
      <c r="F2613" s="1" t="s">
        <v>3781</v>
      </c>
      <c r="G2613" s="1" t="s">
        <v>119</v>
      </c>
      <c r="H2613" s="1" t="s">
        <v>93</v>
      </c>
    </row>
    <row r="2614" ht="15.75" customHeight="1">
      <c r="A2614" s="1" t="s">
        <v>5479</v>
      </c>
      <c r="B2614" s="1" t="s">
        <v>5480</v>
      </c>
      <c r="C2614" s="1" t="s">
        <v>5481</v>
      </c>
      <c r="D2614" s="1" t="s">
        <v>3780</v>
      </c>
      <c r="E2614" s="1" t="s">
        <v>15</v>
      </c>
      <c r="F2614" s="1" t="s">
        <v>3792</v>
      </c>
      <c r="G2614" s="1" t="s">
        <v>17</v>
      </c>
      <c r="H2614" s="1" t="s">
        <v>162</v>
      </c>
    </row>
    <row r="2615" ht="15.75" customHeight="1">
      <c r="A2615" s="1" t="s">
        <v>5482</v>
      </c>
      <c r="B2615" s="1" t="s">
        <v>5483</v>
      </c>
      <c r="C2615" s="1">
        <v>1.1983438417E10</v>
      </c>
      <c r="D2615" s="1" t="s">
        <v>3780</v>
      </c>
      <c r="E2615" s="1" t="s">
        <v>15</v>
      </c>
      <c r="F2615" s="1" t="s">
        <v>3797</v>
      </c>
      <c r="G2615" s="1" t="s">
        <v>119</v>
      </c>
      <c r="H2615" s="1" t="s">
        <v>300</v>
      </c>
    </row>
    <row r="2616" ht="15.75" customHeight="1">
      <c r="A2616" s="1" t="s">
        <v>5484</v>
      </c>
      <c r="B2616" s="1" t="s">
        <v>5485</v>
      </c>
      <c r="C2616" s="1">
        <v>6.1994028119E10</v>
      </c>
      <c r="D2616" s="1" t="s">
        <v>3780</v>
      </c>
      <c r="E2616" s="1" t="s">
        <v>15</v>
      </c>
      <c r="F2616" s="1" t="s">
        <v>3781</v>
      </c>
      <c r="G2616" s="1" t="s">
        <v>119</v>
      </c>
      <c r="H2616" s="1" t="s">
        <v>127</v>
      </c>
    </row>
    <row r="2617" ht="15.75" customHeight="1">
      <c r="A2617" s="1" t="s">
        <v>5486</v>
      </c>
      <c r="B2617" s="1" t="s">
        <v>5487</v>
      </c>
      <c r="C2617" s="1">
        <v>9.1986236482E10</v>
      </c>
      <c r="D2617" s="1" t="s">
        <v>3780</v>
      </c>
      <c r="E2617" s="1" t="s">
        <v>15</v>
      </c>
      <c r="F2617" s="1" t="s">
        <v>3781</v>
      </c>
      <c r="G2617" s="1" t="s">
        <v>119</v>
      </c>
      <c r="H2617" s="1" t="s">
        <v>300</v>
      </c>
    </row>
    <row r="2618" ht="15.75" customHeight="1">
      <c r="A2618" s="1" t="s">
        <v>5488</v>
      </c>
      <c r="B2618" s="1" t="s">
        <v>5489</v>
      </c>
      <c r="C2618" s="1">
        <v>5.1999655501E10</v>
      </c>
      <c r="D2618" s="1" t="s">
        <v>3780</v>
      </c>
      <c r="E2618" s="1" t="s">
        <v>15</v>
      </c>
      <c r="F2618" s="1" t="s">
        <v>3781</v>
      </c>
      <c r="G2618" s="1" t="s">
        <v>119</v>
      </c>
      <c r="H2618" s="1" t="s">
        <v>162</v>
      </c>
    </row>
    <row r="2619" ht="15.75" customHeight="1">
      <c r="A2619" s="1" t="s">
        <v>5490</v>
      </c>
      <c r="B2619" s="1" t="s">
        <v>5491</v>
      </c>
      <c r="C2619" s="1">
        <v>1.1987496204E10</v>
      </c>
      <c r="D2619" s="1" t="s">
        <v>3780</v>
      </c>
      <c r="E2619" s="1" t="s">
        <v>15</v>
      </c>
      <c r="F2619" s="1" t="s">
        <v>3781</v>
      </c>
      <c r="G2619" s="1" t="s">
        <v>119</v>
      </c>
      <c r="H2619" s="1" t="s">
        <v>205</v>
      </c>
    </row>
    <row r="2620" ht="15.75" customHeight="1">
      <c r="A2620" s="1" t="s">
        <v>518</v>
      </c>
      <c r="B2620" s="1" t="s">
        <v>5492</v>
      </c>
      <c r="C2620" s="1">
        <v>8.5999681439E10</v>
      </c>
      <c r="D2620" s="1" t="s">
        <v>3780</v>
      </c>
      <c r="E2620" s="1" t="s">
        <v>15</v>
      </c>
      <c r="F2620" s="1" t="s">
        <v>3781</v>
      </c>
      <c r="G2620" s="1" t="s">
        <v>119</v>
      </c>
      <c r="H2620" s="1" t="s">
        <v>162</v>
      </c>
    </row>
    <row r="2621" ht="15.75" customHeight="1">
      <c r="A2621" s="1" t="s">
        <v>5356</v>
      </c>
      <c r="B2621" s="1" t="s">
        <v>5493</v>
      </c>
      <c r="C2621" s="1" t="s">
        <v>5494</v>
      </c>
      <c r="D2621" s="1" t="s">
        <v>3780</v>
      </c>
      <c r="E2621" s="1" t="s">
        <v>15</v>
      </c>
      <c r="F2621" s="1" t="s">
        <v>3792</v>
      </c>
      <c r="G2621" s="1" t="s">
        <v>119</v>
      </c>
      <c r="H2621" s="1" t="s">
        <v>310</v>
      </c>
    </row>
    <row r="2622" ht="15.75" customHeight="1">
      <c r="A2622" s="1" t="s">
        <v>952</v>
      </c>
      <c r="B2622" s="1" t="s">
        <v>5495</v>
      </c>
      <c r="C2622" s="1">
        <v>4.3988464519E10</v>
      </c>
      <c r="D2622" s="1" t="s">
        <v>3780</v>
      </c>
      <c r="E2622" s="1" t="s">
        <v>15</v>
      </c>
      <c r="F2622" s="1" t="s">
        <v>3797</v>
      </c>
      <c r="G2622" s="1" t="s">
        <v>119</v>
      </c>
      <c r="H2622" s="1" t="s">
        <v>354</v>
      </c>
    </row>
    <row r="2623" ht="15.75" customHeight="1">
      <c r="A2623" s="1" t="s">
        <v>5496</v>
      </c>
      <c r="B2623" s="1" t="s">
        <v>5497</v>
      </c>
      <c r="C2623" s="1">
        <v>6.2996779492E10</v>
      </c>
      <c r="D2623" s="1" t="s">
        <v>3780</v>
      </c>
      <c r="E2623" s="1" t="s">
        <v>15</v>
      </c>
      <c r="F2623" s="1" t="s">
        <v>3781</v>
      </c>
      <c r="G2623" s="1" t="s">
        <v>17</v>
      </c>
      <c r="H2623" s="1" t="s">
        <v>1677</v>
      </c>
    </row>
    <row r="2624" ht="15.75" customHeight="1">
      <c r="A2624" s="1" t="s">
        <v>2240</v>
      </c>
      <c r="B2624" s="1" t="s">
        <v>5498</v>
      </c>
      <c r="C2624" s="1">
        <v>2.1997983195E10</v>
      </c>
      <c r="D2624" s="1" t="s">
        <v>3780</v>
      </c>
      <c r="E2624" s="1" t="s">
        <v>15</v>
      </c>
      <c r="F2624" s="1" t="s">
        <v>3797</v>
      </c>
      <c r="G2624" s="1" t="s">
        <v>119</v>
      </c>
      <c r="H2624" s="1" t="s">
        <v>127</v>
      </c>
    </row>
    <row r="2625" ht="15.75" customHeight="1">
      <c r="A2625" s="1" t="s">
        <v>5499</v>
      </c>
      <c r="B2625" s="1" t="s">
        <v>5500</v>
      </c>
      <c r="C2625" s="1">
        <v>5.1997700416E10</v>
      </c>
      <c r="D2625" s="1" t="s">
        <v>3780</v>
      </c>
      <c r="E2625" s="1" t="s">
        <v>15</v>
      </c>
      <c r="F2625" s="1" t="s">
        <v>3781</v>
      </c>
      <c r="G2625" s="1" t="s">
        <v>119</v>
      </c>
      <c r="H2625" s="1" t="s">
        <v>205</v>
      </c>
    </row>
    <row r="2626" ht="15.75" customHeight="1">
      <c r="A2626" s="1" t="s">
        <v>5501</v>
      </c>
      <c r="B2626" s="1" t="s">
        <v>5502</v>
      </c>
      <c r="C2626" s="1">
        <v>2.1986588853E10</v>
      </c>
      <c r="D2626" s="1" t="s">
        <v>3780</v>
      </c>
      <c r="E2626" s="1" t="s">
        <v>15</v>
      </c>
      <c r="F2626" s="1" t="s">
        <v>3792</v>
      </c>
      <c r="G2626" s="1" t="s">
        <v>119</v>
      </c>
      <c r="H2626" s="1" t="s">
        <v>1677</v>
      </c>
    </row>
    <row r="2627" ht="15.75" customHeight="1">
      <c r="A2627" s="1" t="s">
        <v>5503</v>
      </c>
      <c r="B2627" s="1" t="s">
        <v>5504</v>
      </c>
      <c r="C2627" s="1" t="s">
        <v>5505</v>
      </c>
      <c r="D2627" s="1" t="s">
        <v>3780</v>
      </c>
      <c r="E2627" s="1" t="s">
        <v>15</v>
      </c>
      <c r="F2627" s="1" t="s">
        <v>3781</v>
      </c>
      <c r="G2627" s="1" t="s">
        <v>17</v>
      </c>
      <c r="H2627" s="1" t="s">
        <v>162</v>
      </c>
    </row>
    <row r="2628" ht="15.75" customHeight="1">
      <c r="A2628" s="1" t="s">
        <v>5506</v>
      </c>
      <c r="B2628" s="1" t="s">
        <v>5507</v>
      </c>
      <c r="C2628" s="1">
        <v>1.1999644488E10</v>
      </c>
      <c r="D2628" s="1" t="s">
        <v>3780</v>
      </c>
      <c r="E2628" s="1" t="s">
        <v>15</v>
      </c>
      <c r="F2628" s="1" t="s">
        <v>3781</v>
      </c>
      <c r="G2628" s="1" t="s">
        <v>119</v>
      </c>
      <c r="H2628" s="1" t="s">
        <v>205</v>
      </c>
    </row>
    <row r="2629" ht="15.75" customHeight="1">
      <c r="A2629" s="1" t="s">
        <v>5508</v>
      </c>
      <c r="B2629" s="1" t="s">
        <v>5509</v>
      </c>
      <c r="C2629" s="1">
        <v>1.1976270967E10</v>
      </c>
      <c r="D2629" s="1"/>
      <c r="E2629" s="1"/>
      <c r="F2629" s="1"/>
      <c r="G2629" s="1"/>
      <c r="H2629" s="1"/>
    </row>
    <row r="2630" ht="15.75" customHeight="1">
      <c r="A2630" s="1" t="s">
        <v>5510</v>
      </c>
      <c r="B2630" s="1" t="s">
        <v>5511</v>
      </c>
      <c r="C2630" s="1">
        <v>1.1916911155E10</v>
      </c>
      <c r="D2630" s="1" t="s">
        <v>3780</v>
      </c>
      <c r="E2630" s="1" t="s">
        <v>15</v>
      </c>
      <c r="F2630" s="1" t="s">
        <v>3781</v>
      </c>
      <c r="G2630" s="1" t="s">
        <v>119</v>
      </c>
      <c r="H2630" s="1" t="s">
        <v>349</v>
      </c>
    </row>
    <row r="2631" ht="15.75" customHeight="1">
      <c r="A2631" s="1" t="s">
        <v>5512</v>
      </c>
      <c r="B2631" s="1" t="s">
        <v>5513</v>
      </c>
      <c r="C2631" s="1">
        <v>3.1971720767E10</v>
      </c>
      <c r="D2631" s="1" t="s">
        <v>3780</v>
      </c>
      <c r="E2631" s="1" t="s">
        <v>15</v>
      </c>
      <c r="F2631" s="1" t="s">
        <v>3781</v>
      </c>
      <c r="G2631" s="1" t="s">
        <v>119</v>
      </c>
      <c r="H2631" s="1" t="s">
        <v>608</v>
      </c>
    </row>
    <row r="2632" ht="15.75" customHeight="1">
      <c r="A2632" s="1" t="s">
        <v>5514</v>
      </c>
      <c r="B2632" s="1" t="s">
        <v>5515</v>
      </c>
      <c r="C2632" s="1">
        <v>6.1996135781E10</v>
      </c>
      <c r="D2632" s="1" t="s">
        <v>3780</v>
      </c>
      <c r="E2632" s="1" t="s">
        <v>15</v>
      </c>
      <c r="F2632" s="1" t="s">
        <v>3781</v>
      </c>
      <c r="G2632" s="1" t="s">
        <v>119</v>
      </c>
      <c r="H2632" s="1" t="s">
        <v>1255</v>
      </c>
    </row>
    <row r="2633" ht="15.75" customHeight="1">
      <c r="A2633" s="1" t="s">
        <v>107</v>
      </c>
      <c r="B2633" s="1" t="s">
        <v>5516</v>
      </c>
      <c r="C2633" s="1">
        <v>8.5992505221E10</v>
      </c>
      <c r="D2633" s="1" t="s">
        <v>3780</v>
      </c>
      <c r="E2633" s="1" t="s">
        <v>15</v>
      </c>
      <c r="F2633" s="1" t="s">
        <v>3781</v>
      </c>
      <c r="G2633" s="1" t="s">
        <v>119</v>
      </c>
      <c r="H2633" s="1" t="s">
        <v>205</v>
      </c>
    </row>
    <row r="2634" ht="15.75" customHeight="1">
      <c r="A2634" s="1" t="s">
        <v>5517</v>
      </c>
      <c r="B2634" s="1" t="s">
        <v>5518</v>
      </c>
      <c r="C2634" s="1" t="s">
        <v>5519</v>
      </c>
      <c r="D2634" s="1" t="s">
        <v>3780</v>
      </c>
      <c r="E2634" s="1" t="s">
        <v>15</v>
      </c>
      <c r="F2634" s="1" t="s">
        <v>3781</v>
      </c>
      <c r="G2634" s="1" t="s">
        <v>119</v>
      </c>
      <c r="H2634" s="1" t="s">
        <v>162</v>
      </c>
    </row>
    <row r="2635" ht="15.75" customHeight="1">
      <c r="A2635" s="1" t="s">
        <v>5520</v>
      </c>
      <c r="B2635" s="1" t="s">
        <v>5521</v>
      </c>
      <c r="C2635" s="1" t="s">
        <v>5522</v>
      </c>
      <c r="D2635" s="1" t="s">
        <v>3780</v>
      </c>
      <c r="E2635" s="1" t="s">
        <v>15</v>
      </c>
      <c r="F2635" s="1" t="s">
        <v>3781</v>
      </c>
      <c r="G2635" s="1" t="s">
        <v>119</v>
      </c>
      <c r="H2635" s="1" t="s">
        <v>205</v>
      </c>
    </row>
    <row r="2636" ht="15.75" customHeight="1">
      <c r="A2636" s="1" t="s">
        <v>5523</v>
      </c>
      <c r="B2636" s="1" t="s">
        <v>5524</v>
      </c>
      <c r="C2636" s="1">
        <v>8.5981739263E10</v>
      </c>
      <c r="D2636" s="1" t="s">
        <v>3780</v>
      </c>
      <c r="E2636" s="1" t="s">
        <v>15</v>
      </c>
      <c r="F2636" s="1" t="s">
        <v>3781</v>
      </c>
      <c r="G2636" s="1" t="s">
        <v>119</v>
      </c>
      <c r="H2636" s="1" t="s">
        <v>1912</v>
      </c>
    </row>
    <row r="2637" ht="15.75" customHeight="1">
      <c r="A2637" s="1" t="s">
        <v>5525</v>
      </c>
      <c r="B2637" s="1" t="s">
        <v>5526</v>
      </c>
      <c r="C2637" s="1">
        <v>9.8984867227E10</v>
      </c>
      <c r="D2637" s="1" t="s">
        <v>3780</v>
      </c>
      <c r="E2637" s="1" t="s">
        <v>15</v>
      </c>
      <c r="F2637" s="1" t="s">
        <v>3812</v>
      </c>
      <c r="G2637" s="1" t="s">
        <v>119</v>
      </c>
      <c r="H2637" s="1" t="s">
        <v>205</v>
      </c>
    </row>
    <row r="2638" ht="15.75" customHeight="1">
      <c r="A2638" s="1" t="s">
        <v>5527</v>
      </c>
      <c r="B2638" s="1" t="s">
        <v>5528</v>
      </c>
      <c r="C2638" s="1">
        <v>3.1983068436E10</v>
      </c>
      <c r="D2638" s="1" t="s">
        <v>3780</v>
      </c>
      <c r="E2638" s="1" t="s">
        <v>15</v>
      </c>
      <c r="F2638" s="1" t="s">
        <v>3797</v>
      </c>
      <c r="G2638" s="1" t="s">
        <v>17</v>
      </c>
      <c r="H2638" s="1" t="s">
        <v>1255</v>
      </c>
    </row>
    <row r="2639" ht="15.75" customHeight="1">
      <c r="A2639" s="1" t="s">
        <v>5529</v>
      </c>
      <c r="B2639" s="1" t="s">
        <v>5530</v>
      </c>
      <c r="C2639" s="1">
        <v>9.2986146782E10</v>
      </c>
      <c r="D2639" s="1" t="s">
        <v>3780</v>
      </c>
      <c r="E2639" s="1" t="s">
        <v>15</v>
      </c>
      <c r="F2639" s="1" t="s">
        <v>3781</v>
      </c>
      <c r="G2639" s="1" t="s">
        <v>119</v>
      </c>
      <c r="H2639" s="1" t="s">
        <v>127</v>
      </c>
    </row>
    <row r="2640" ht="15.75" customHeight="1">
      <c r="A2640" s="1" t="s">
        <v>5531</v>
      </c>
      <c r="B2640" s="1" t="s">
        <v>5532</v>
      </c>
      <c r="C2640" s="1">
        <v>1.9998594786E10</v>
      </c>
      <c r="D2640" s="1" t="s">
        <v>3780</v>
      </c>
      <c r="E2640" s="1" t="s">
        <v>15</v>
      </c>
      <c r="F2640" s="1" t="s">
        <v>3781</v>
      </c>
      <c r="G2640" s="1" t="s">
        <v>119</v>
      </c>
      <c r="H2640" s="1" t="s">
        <v>205</v>
      </c>
    </row>
    <row r="2641" ht="15.75" customHeight="1">
      <c r="A2641" s="1" t="s">
        <v>5533</v>
      </c>
      <c r="B2641" s="1" t="s">
        <v>5534</v>
      </c>
      <c r="C2641" s="1" t="s">
        <v>5535</v>
      </c>
      <c r="D2641" s="1" t="s">
        <v>3780</v>
      </c>
      <c r="E2641" s="1" t="s">
        <v>15</v>
      </c>
      <c r="F2641" s="1" t="s">
        <v>3781</v>
      </c>
      <c r="G2641" s="1" t="s">
        <v>119</v>
      </c>
      <c r="H2641" s="1" t="s">
        <v>354</v>
      </c>
    </row>
    <row r="2642" ht="15.75" customHeight="1">
      <c r="A2642" s="1" t="s">
        <v>5536</v>
      </c>
      <c r="B2642" s="1" t="s">
        <v>5537</v>
      </c>
      <c r="C2642" s="1">
        <v>9.1985126181E10</v>
      </c>
      <c r="D2642" s="1" t="s">
        <v>3780</v>
      </c>
      <c r="E2642" s="1" t="s">
        <v>15</v>
      </c>
      <c r="F2642" s="1" t="s">
        <v>3797</v>
      </c>
      <c r="G2642" s="1" t="s">
        <v>17</v>
      </c>
      <c r="H2642" s="1" t="s">
        <v>127</v>
      </c>
    </row>
    <row r="2643" ht="15.75" customHeight="1">
      <c r="A2643" s="1" t="s">
        <v>2942</v>
      </c>
      <c r="B2643" s="1" t="s">
        <v>5538</v>
      </c>
      <c r="C2643" s="1" t="s">
        <v>5539</v>
      </c>
      <c r="D2643" s="1" t="s">
        <v>3780</v>
      </c>
      <c r="E2643" s="1" t="s">
        <v>15</v>
      </c>
      <c r="F2643" s="1" t="s">
        <v>3781</v>
      </c>
      <c r="G2643" s="1" t="s">
        <v>119</v>
      </c>
      <c r="H2643" s="1" t="s">
        <v>205</v>
      </c>
    </row>
    <row r="2644" ht="15.75" customHeight="1">
      <c r="A2644" s="1" t="s">
        <v>109</v>
      </c>
      <c r="B2644" s="1" t="s">
        <v>5540</v>
      </c>
      <c r="C2644" s="1">
        <v>8.2987483644E10</v>
      </c>
      <c r="D2644" s="1" t="s">
        <v>3780</v>
      </c>
      <c r="E2644" s="1" t="s">
        <v>15</v>
      </c>
      <c r="F2644" s="1" t="s">
        <v>3781</v>
      </c>
      <c r="G2644" s="1" t="s">
        <v>119</v>
      </c>
      <c r="H2644" s="1" t="s">
        <v>300</v>
      </c>
    </row>
    <row r="2645" ht="15.75" customHeight="1">
      <c r="A2645" s="1" t="s">
        <v>5541</v>
      </c>
      <c r="B2645" s="1" t="s">
        <v>5542</v>
      </c>
      <c r="C2645" s="1">
        <v>5.511989414437E12</v>
      </c>
      <c r="D2645" s="1" t="s">
        <v>3780</v>
      </c>
      <c r="E2645" s="1" t="s">
        <v>15</v>
      </c>
      <c r="F2645" s="1" t="s">
        <v>3792</v>
      </c>
      <c r="G2645" s="1" t="s">
        <v>17</v>
      </c>
      <c r="H2645" s="1" t="s">
        <v>127</v>
      </c>
    </row>
    <row r="2646" ht="15.75" customHeight="1">
      <c r="A2646" s="1" t="s">
        <v>5543</v>
      </c>
      <c r="B2646" s="1" t="s">
        <v>5544</v>
      </c>
      <c r="C2646" s="1">
        <v>1.6997583444E10</v>
      </c>
      <c r="D2646" s="1"/>
      <c r="E2646" s="1"/>
      <c r="F2646" s="1"/>
      <c r="G2646" s="1"/>
      <c r="H2646" s="1"/>
    </row>
    <row r="2647" ht="15.75" customHeight="1">
      <c r="A2647" s="1" t="s">
        <v>5545</v>
      </c>
      <c r="B2647" s="1" t="s">
        <v>5546</v>
      </c>
      <c r="C2647" s="1">
        <v>6.5992318258E10</v>
      </c>
      <c r="D2647" s="1" t="s">
        <v>3780</v>
      </c>
      <c r="E2647" s="1" t="s">
        <v>15</v>
      </c>
      <c r="F2647" s="1" t="s">
        <v>3781</v>
      </c>
      <c r="G2647" s="1" t="s">
        <v>17</v>
      </c>
      <c r="H2647" s="1" t="s">
        <v>360</v>
      </c>
    </row>
    <row r="2648" ht="15.75" customHeight="1">
      <c r="A2648" s="1" t="s">
        <v>5547</v>
      </c>
      <c r="B2648" s="1" t="s">
        <v>5548</v>
      </c>
      <c r="C2648" s="1" t="s">
        <v>5549</v>
      </c>
      <c r="D2648" s="1" t="s">
        <v>3780</v>
      </c>
      <c r="E2648" s="1" t="s">
        <v>15</v>
      </c>
      <c r="F2648" s="1" t="s">
        <v>3792</v>
      </c>
      <c r="G2648" s="1" t="s">
        <v>17</v>
      </c>
      <c r="H2648" s="1" t="s">
        <v>1677</v>
      </c>
    </row>
    <row r="2649" ht="15.75" customHeight="1">
      <c r="A2649" s="1" t="s">
        <v>5550</v>
      </c>
      <c r="B2649" s="1" t="s">
        <v>5551</v>
      </c>
      <c r="C2649" s="1">
        <v>5.3981050539E10</v>
      </c>
      <c r="D2649" s="1" t="s">
        <v>3780</v>
      </c>
      <c r="E2649" s="1" t="s">
        <v>15</v>
      </c>
      <c r="F2649" s="1" t="s">
        <v>3781</v>
      </c>
      <c r="G2649" s="1" t="s">
        <v>119</v>
      </c>
      <c r="H2649" s="1" t="s">
        <v>608</v>
      </c>
    </row>
    <row r="2650" ht="15.75" customHeight="1">
      <c r="A2650" s="1" t="s">
        <v>4627</v>
      </c>
      <c r="B2650" s="1" t="s">
        <v>5552</v>
      </c>
      <c r="C2650" s="1">
        <v>1.1996454106E10</v>
      </c>
      <c r="D2650" s="1" t="s">
        <v>3780</v>
      </c>
      <c r="E2650" s="1" t="s">
        <v>15</v>
      </c>
      <c r="F2650" s="1" t="s">
        <v>3870</v>
      </c>
      <c r="G2650" s="1" t="s">
        <v>119</v>
      </c>
      <c r="H2650" s="1" t="s">
        <v>1677</v>
      </c>
    </row>
    <row r="2651" ht="15.75" customHeight="1">
      <c r="A2651" s="1" t="s">
        <v>3092</v>
      </c>
      <c r="B2651" s="1" t="s">
        <v>5553</v>
      </c>
      <c r="C2651" s="1" t="s">
        <v>5554</v>
      </c>
      <c r="D2651" s="1" t="s">
        <v>3780</v>
      </c>
      <c r="E2651" s="1" t="s">
        <v>15</v>
      </c>
      <c r="F2651" s="1" t="s">
        <v>3781</v>
      </c>
      <c r="G2651" s="1" t="s">
        <v>119</v>
      </c>
      <c r="H2651" s="1" t="s">
        <v>127</v>
      </c>
    </row>
    <row r="2652" ht="15.75" customHeight="1">
      <c r="A2652" s="1" t="s">
        <v>5555</v>
      </c>
      <c r="B2652" s="1" t="s">
        <v>5556</v>
      </c>
      <c r="C2652" s="1">
        <v>4.8999544148E10</v>
      </c>
      <c r="D2652" s="1" t="s">
        <v>3780</v>
      </c>
      <c r="E2652" s="1" t="s">
        <v>15</v>
      </c>
      <c r="F2652" s="1" t="s">
        <v>3781</v>
      </c>
      <c r="G2652" s="1" t="s">
        <v>17</v>
      </c>
      <c r="H2652" s="1" t="s">
        <v>360</v>
      </c>
    </row>
    <row r="2653" ht="15.75" customHeight="1">
      <c r="A2653" s="1" t="s">
        <v>5557</v>
      </c>
      <c r="B2653" s="1" t="s">
        <v>5558</v>
      </c>
      <c r="C2653" s="1">
        <v>1.6997484989E10</v>
      </c>
      <c r="D2653" s="1" t="s">
        <v>3780</v>
      </c>
      <c r="E2653" s="1" t="s">
        <v>15</v>
      </c>
      <c r="F2653" s="1" t="s">
        <v>3781</v>
      </c>
      <c r="G2653" s="1" t="s">
        <v>119</v>
      </c>
      <c r="H2653" s="1" t="s">
        <v>608</v>
      </c>
    </row>
    <row r="2654" ht="15.75" customHeight="1">
      <c r="A2654" s="1" t="s">
        <v>666</v>
      </c>
      <c r="B2654" s="1" t="s">
        <v>5559</v>
      </c>
      <c r="C2654" s="1">
        <v>6.599926467E10</v>
      </c>
      <c r="D2654" s="1" t="s">
        <v>3780</v>
      </c>
      <c r="E2654" s="1" t="s">
        <v>15</v>
      </c>
      <c r="F2654" s="1" t="s">
        <v>3781</v>
      </c>
      <c r="G2654" s="1" t="s">
        <v>119</v>
      </c>
      <c r="H2654" s="1" t="s">
        <v>93</v>
      </c>
    </row>
    <row r="2655" ht="15.75" customHeight="1">
      <c r="A2655" s="1" t="s">
        <v>844</v>
      </c>
      <c r="B2655" s="1" t="s">
        <v>5560</v>
      </c>
      <c r="C2655" s="1">
        <v>8.2987789416E10</v>
      </c>
      <c r="D2655" s="1" t="s">
        <v>3780</v>
      </c>
      <c r="E2655" s="1" t="s">
        <v>15</v>
      </c>
      <c r="F2655" s="1" t="s">
        <v>3792</v>
      </c>
      <c r="G2655" s="1" t="s">
        <v>119</v>
      </c>
      <c r="H2655" s="1" t="s">
        <v>710</v>
      </c>
    </row>
    <row r="2656" ht="15.75" customHeight="1">
      <c r="A2656" s="1" t="s">
        <v>5561</v>
      </c>
      <c r="B2656" s="1" t="s">
        <v>5562</v>
      </c>
      <c r="C2656" s="1" t="s">
        <v>5563</v>
      </c>
      <c r="D2656" s="1" t="s">
        <v>3780</v>
      </c>
      <c r="E2656" s="1" t="s">
        <v>15</v>
      </c>
      <c r="F2656" s="1" t="s">
        <v>3781</v>
      </c>
      <c r="G2656" s="1" t="s">
        <v>119</v>
      </c>
      <c r="H2656" s="1" t="s">
        <v>205</v>
      </c>
    </row>
    <row r="2657" ht="15.75" customHeight="1">
      <c r="A2657" s="1" t="s">
        <v>5564</v>
      </c>
      <c r="B2657" s="1" t="s">
        <v>5565</v>
      </c>
      <c r="C2657" s="1">
        <v>4.4998871392E10</v>
      </c>
      <c r="D2657" s="1" t="s">
        <v>3780</v>
      </c>
      <c r="E2657" s="1" t="s">
        <v>15</v>
      </c>
      <c r="F2657" s="1" t="s">
        <v>3781</v>
      </c>
      <c r="G2657" s="1" t="s">
        <v>119</v>
      </c>
      <c r="H2657" s="1" t="s">
        <v>710</v>
      </c>
    </row>
    <row r="2658" ht="15.75" customHeight="1">
      <c r="A2658" s="1" t="s">
        <v>5566</v>
      </c>
      <c r="B2658" s="1" t="s">
        <v>5567</v>
      </c>
      <c r="C2658" s="1">
        <v>2.1965024164E10</v>
      </c>
      <c r="D2658" s="1" t="s">
        <v>3780</v>
      </c>
      <c r="E2658" s="1" t="s">
        <v>15</v>
      </c>
      <c r="F2658" s="1" t="s">
        <v>3781</v>
      </c>
      <c r="G2658" s="1" t="s">
        <v>119</v>
      </c>
      <c r="H2658" s="1" t="s">
        <v>93</v>
      </c>
    </row>
    <row r="2659" ht="15.75" customHeight="1">
      <c r="A2659" s="1" t="s">
        <v>5568</v>
      </c>
      <c r="B2659" s="1" t="s">
        <v>5569</v>
      </c>
      <c r="C2659" s="1">
        <v>4.1987851162E10</v>
      </c>
      <c r="D2659" s="1" t="s">
        <v>3780</v>
      </c>
      <c r="E2659" s="1" t="s">
        <v>15</v>
      </c>
      <c r="F2659" s="1" t="s">
        <v>3870</v>
      </c>
      <c r="G2659" s="1" t="s">
        <v>17</v>
      </c>
      <c r="H2659" s="1" t="s">
        <v>205</v>
      </c>
    </row>
    <row r="2660" ht="15.75" customHeight="1">
      <c r="A2660" s="1" t="s">
        <v>873</v>
      </c>
      <c r="B2660" s="1" t="s">
        <v>5570</v>
      </c>
      <c r="C2660" s="1">
        <v>3.1998560697E10</v>
      </c>
      <c r="D2660" s="1" t="s">
        <v>3780</v>
      </c>
      <c r="E2660" s="1" t="s">
        <v>15</v>
      </c>
      <c r="F2660" s="1" t="s">
        <v>3781</v>
      </c>
      <c r="G2660" s="1" t="s">
        <v>119</v>
      </c>
      <c r="H2660" s="1" t="s">
        <v>608</v>
      </c>
    </row>
    <row r="2661" ht="15.75" customHeight="1">
      <c r="A2661" s="1" t="s">
        <v>5571</v>
      </c>
      <c r="B2661" s="1" t="s">
        <v>5572</v>
      </c>
      <c r="C2661" s="1">
        <v>9.699162022E10</v>
      </c>
      <c r="D2661" s="1" t="s">
        <v>3780</v>
      </c>
      <c r="E2661" s="1" t="s">
        <v>15</v>
      </c>
      <c r="F2661" s="1" t="s">
        <v>3781</v>
      </c>
      <c r="G2661" s="1" t="s">
        <v>119</v>
      </c>
      <c r="H2661" s="1" t="s">
        <v>127</v>
      </c>
    </row>
    <row r="2662" ht="15.75" customHeight="1">
      <c r="A2662" s="1" t="s">
        <v>5573</v>
      </c>
      <c r="B2662" s="1" t="s">
        <v>5574</v>
      </c>
      <c r="C2662" s="1">
        <v>1.9993950859E10</v>
      </c>
      <c r="D2662" s="1" t="s">
        <v>3780</v>
      </c>
      <c r="E2662" s="1" t="s">
        <v>15</v>
      </c>
      <c r="F2662" s="1" t="s">
        <v>3781</v>
      </c>
      <c r="G2662" s="1" t="s">
        <v>119</v>
      </c>
      <c r="H2662" s="1" t="s">
        <v>205</v>
      </c>
    </row>
    <row r="2663" ht="15.75" customHeight="1">
      <c r="A2663" s="1" t="s">
        <v>5575</v>
      </c>
      <c r="B2663" s="1" t="s">
        <v>5576</v>
      </c>
      <c r="C2663" s="1">
        <v>6.198147399E10</v>
      </c>
      <c r="D2663" s="1" t="s">
        <v>3780</v>
      </c>
      <c r="E2663" s="1" t="s">
        <v>15</v>
      </c>
      <c r="F2663" s="1" t="s">
        <v>3781</v>
      </c>
      <c r="G2663" s="1" t="s">
        <v>119</v>
      </c>
      <c r="H2663" s="1" t="s">
        <v>127</v>
      </c>
    </row>
    <row r="2664" ht="15.75" customHeight="1">
      <c r="A2664" s="1" t="s">
        <v>5577</v>
      </c>
      <c r="B2664" s="1" t="s">
        <v>5578</v>
      </c>
      <c r="C2664" s="1">
        <v>2.4993270767E10</v>
      </c>
      <c r="D2664" s="1" t="s">
        <v>3780</v>
      </c>
      <c r="E2664" s="1" t="s">
        <v>15</v>
      </c>
      <c r="F2664" s="1" t="s">
        <v>3781</v>
      </c>
      <c r="G2664" s="1" t="s">
        <v>119</v>
      </c>
      <c r="H2664" s="1" t="s">
        <v>360</v>
      </c>
    </row>
    <row r="2665" ht="15.75" customHeight="1">
      <c r="A2665" s="1" t="s">
        <v>5579</v>
      </c>
      <c r="B2665" s="1" t="s">
        <v>5580</v>
      </c>
      <c r="C2665" s="1">
        <v>1.1954267021E10</v>
      </c>
      <c r="D2665" s="1" t="s">
        <v>3780</v>
      </c>
      <c r="E2665" s="1" t="s">
        <v>15</v>
      </c>
      <c r="F2665" s="1" t="s">
        <v>3812</v>
      </c>
      <c r="G2665" s="1" t="s">
        <v>119</v>
      </c>
      <c r="H2665" s="1" t="s">
        <v>205</v>
      </c>
    </row>
    <row r="2666" ht="15.75" customHeight="1">
      <c r="A2666" s="1" t="s">
        <v>5581</v>
      </c>
      <c r="B2666" s="1" t="s">
        <v>5582</v>
      </c>
      <c r="C2666" s="1">
        <v>3.5999192345E10</v>
      </c>
      <c r="D2666" s="1" t="s">
        <v>3780</v>
      </c>
      <c r="E2666" s="1" t="s">
        <v>15</v>
      </c>
      <c r="F2666" s="1" t="s">
        <v>3781</v>
      </c>
      <c r="G2666" s="1" t="s">
        <v>119</v>
      </c>
      <c r="H2666" s="1" t="s">
        <v>310</v>
      </c>
    </row>
    <row r="2667" ht="15.75" customHeight="1">
      <c r="A2667" s="1" t="s">
        <v>5583</v>
      </c>
      <c r="B2667" s="1" t="s">
        <v>5584</v>
      </c>
      <c r="C2667" s="1">
        <v>6.9992490084E10</v>
      </c>
      <c r="D2667" s="1" t="s">
        <v>3780</v>
      </c>
      <c r="E2667" s="1" t="s">
        <v>15</v>
      </c>
      <c r="F2667" s="1" t="s">
        <v>3812</v>
      </c>
      <c r="G2667" s="1" t="s">
        <v>119</v>
      </c>
      <c r="H2667" s="1" t="s">
        <v>205</v>
      </c>
    </row>
    <row r="2668" ht="15.75" customHeight="1">
      <c r="A2668" s="1" t="s">
        <v>5585</v>
      </c>
      <c r="B2668" s="1" t="s">
        <v>5586</v>
      </c>
      <c r="C2668" s="1">
        <v>7.3982516742E10</v>
      </c>
      <c r="D2668" s="1" t="s">
        <v>3780</v>
      </c>
      <c r="E2668" s="1" t="s">
        <v>15</v>
      </c>
      <c r="F2668" s="1" t="s">
        <v>3797</v>
      </c>
      <c r="G2668" s="1" t="s">
        <v>119</v>
      </c>
      <c r="H2668" s="1" t="s">
        <v>205</v>
      </c>
    </row>
    <row r="2669" ht="15.75" customHeight="1">
      <c r="A2669" s="1" t="s">
        <v>5587</v>
      </c>
      <c r="B2669" s="1" t="s">
        <v>5588</v>
      </c>
      <c r="C2669" s="1">
        <v>2.7988088604E10</v>
      </c>
      <c r="D2669" s="1" t="s">
        <v>3780</v>
      </c>
      <c r="E2669" s="1" t="s">
        <v>15</v>
      </c>
      <c r="F2669" s="1" t="s">
        <v>3781</v>
      </c>
      <c r="G2669" s="1" t="s">
        <v>119</v>
      </c>
      <c r="H2669" s="1" t="s">
        <v>205</v>
      </c>
    </row>
    <row r="2670" ht="15.75" customHeight="1">
      <c r="A2670" s="1" t="s">
        <v>5589</v>
      </c>
      <c r="B2670" s="1" t="s">
        <v>5590</v>
      </c>
      <c r="C2670" s="1">
        <v>5.511983426711E12</v>
      </c>
      <c r="D2670" s="1" t="s">
        <v>3780</v>
      </c>
      <c r="E2670" s="1" t="s">
        <v>15</v>
      </c>
      <c r="F2670" s="1" t="s">
        <v>5591</v>
      </c>
      <c r="G2670" s="1" t="s">
        <v>119</v>
      </c>
      <c r="H2670" s="1" t="s">
        <v>205</v>
      </c>
    </row>
    <row r="2671" ht="15.75" customHeight="1">
      <c r="A2671" s="1" t="s">
        <v>5592</v>
      </c>
      <c r="B2671" s="1" t="s">
        <v>5593</v>
      </c>
      <c r="C2671" s="1">
        <v>9.2165536E7</v>
      </c>
      <c r="D2671" s="1" t="s">
        <v>3780</v>
      </c>
      <c r="E2671" s="1" t="s">
        <v>15</v>
      </c>
      <c r="F2671" s="1" t="s">
        <v>3792</v>
      </c>
      <c r="G2671" s="1" t="s">
        <v>119</v>
      </c>
      <c r="H2671" s="1" t="s">
        <v>205</v>
      </c>
    </row>
    <row r="2672" ht="15.75" customHeight="1">
      <c r="A2672" s="1" t="s">
        <v>5594</v>
      </c>
      <c r="B2672" s="1" t="s">
        <v>5595</v>
      </c>
      <c r="C2672" s="1">
        <v>9.2996082179E10</v>
      </c>
      <c r="D2672" s="1" t="s">
        <v>3780</v>
      </c>
      <c r="E2672" s="1" t="s">
        <v>15</v>
      </c>
      <c r="F2672" s="1" t="s">
        <v>3781</v>
      </c>
      <c r="G2672" s="1" t="s">
        <v>119</v>
      </c>
      <c r="H2672" s="1" t="s">
        <v>354</v>
      </c>
    </row>
    <row r="2673" ht="15.75" customHeight="1">
      <c r="A2673" s="1" t="s">
        <v>790</v>
      </c>
      <c r="B2673" s="1" t="s">
        <v>5596</v>
      </c>
      <c r="C2673" s="1">
        <v>3.5992338E8</v>
      </c>
      <c r="D2673" s="1" t="s">
        <v>3780</v>
      </c>
      <c r="E2673" s="1" t="s">
        <v>15</v>
      </c>
      <c r="F2673" s="1" t="s">
        <v>3781</v>
      </c>
      <c r="G2673" s="1" t="s">
        <v>119</v>
      </c>
      <c r="H2673" s="1" t="s">
        <v>93</v>
      </c>
    </row>
    <row r="2674" ht="15.75" customHeight="1">
      <c r="A2674" s="1" t="s">
        <v>5597</v>
      </c>
      <c r="B2674" s="1" t="s">
        <v>5598</v>
      </c>
      <c r="C2674" s="1" t="s">
        <v>5599</v>
      </c>
      <c r="D2674" s="1" t="s">
        <v>3780</v>
      </c>
      <c r="E2674" s="1" t="s">
        <v>15</v>
      </c>
      <c r="F2674" s="1" t="s">
        <v>3781</v>
      </c>
      <c r="G2674" s="1" t="s">
        <v>119</v>
      </c>
      <c r="H2674" s="1" t="s">
        <v>205</v>
      </c>
    </row>
    <row r="2675" ht="15.75" customHeight="1">
      <c r="A2675" s="1" t="s">
        <v>5600</v>
      </c>
      <c r="B2675" s="1" t="s">
        <v>5601</v>
      </c>
      <c r="C2675" s="1">
        <v>8.799122496E9</v>
      </c>
      <c r="D2675" s="1" t="s">
        <v>3780</v>
      </c>
      <c r="E2675" s="1" t="s">
        <v>15</v>
      </c>
      <c r="F2675" s="1" t="s">
        <v>5602</v>
      </c>
      <c r="G2675" s="1" t="s">
        <v>17</v>
      </c>
      <c r="H2675" s="1" t="s">
        <v>205</v>
      </c>
    </row>
    <row r="2676" ht="15.75" customHeight="1">
      <c r="A2676" s="1" t="s">
        <v>1762</v>
      </c>
      <c r="B2676" s="1" t="s">
        <v>5603</v>
      </c>
      <c r="C2676" s="1">
        <v>9.1985094668E10</v>
      </c>
      <c r="D2676" s="1" t="s">
        <v>3780</v>
      </c>
      <c r="E2676" s="1" t="s">
        <v>15</v>
      </c>
      <c r="F2676" s="1" t="s">
        <v>3781</v>
      </c>
      <c r="G2676" s="1" t="s">
        <v>119</v>
      </c>
      <c r="H2676" s="1" t="s">
        <v>1153</v>
      </c>
    </row>
    <row r="2677" ht="15.75" customHeight="1">
      <c r="A2677" s="1" t="s">
        <v>711</v>
      </c>
      <c r="B2677" s="1" t="s">
        <v>5604</v>
      </c>
      <c r="C2677" s="1">
        <v>8.5989388571E10</v>
      </c>
      <c r="D2677" s="1" t="s">
        <v>3780</v>
      </c>
      <c r="E2677" s="1" t="s">
        <v>15</v>
      </c>
      <c r="F2677" s="1" t="s">
        <v>3781</v>
      </c>
      <c r="G2677" s="1" t="s">
        <v>119</v>
      </c>
      <c r="H2677" s="1" t="s">
        <v>205</v>
      </c>
    </row>
    <row r="2678" ht="15.75" customHeight="1">
      <c r="A2678" s="1" t="s">
        <v>5605</v>
      </c>
      <c r="B2678" s="1" t="s">
        <v>5606</v>
      </c>
      <c r="C2678" s="1">
        <v>9.1980873051E10</v>
      </c>
      <c r="D2678" s="1" t="s">
        <v>3780</v>
      </c>
      <c r="E2678" s="1" t="s">
        <v>15</v>
      </c>
      <c r="F2678" s="1" t="s">
        <v>3781</v>
      </c>
      <c r="G2678" s="1" t="s">
        <v>119</v>
      </c>
      <c r="H2678" s="1" t="s">
        <v>127</v>
      </c>
    </row>
    <row r="2679" ht="15.75" customHeight="1">
      <c r="A2679" s="1" t="s">
        <v>489</v>
      </c>
      <c r="B2679" s="1" t="s">
        <v>5607</v>
      </c>
      <c r="C2679" s="1">
        <v>1.4998886292E10</v>
      </c>
      <c r="D2679" s="1" t="s">
        <v>3780</v>
      </c>
      <c r="E2679" s="1" t="s">
        <v>15</v>
      </c>
      <c r="F2679" s="1" t="s">
        <v>3781</v>
      </c>
      <c r="G2679" s="1" t="s">
        <v>119</v>
      </c>
      <c r="H2679" s="1" t="s">
        <v>1677</v>
      </c>
    </row>
    <row r="2680" ht="15.75" customHeight="1">
      <c r="A2680" s="1" t="s">
        <v>5608</v>
      </c>
      <c r="B2680" s="1" t="s">
        <v>5609</v>
      </c>
      <c r="C2680" s="1">
        <v>4.499844559E10</v>
      </c>
      <c r="D2680" s="1" t="s">
        <v>3780</v>
      </c>
      <c r="E2680" s="1" t="s">
        <v>15</v>
      </c>
      <c r="F2680" s="1" t="s">
        <v>3781</v>
      </c>
      <c r="G2680" s="1" t="s">
        <v>119</v>
      </c>
      <c r="H2680" s="1" t="s">
        <v>300</v>
      </c>
    </row>
    <row r="2681" ht="15.75" customHeight="1">
      <c r="A2681" s="1" t="s">
        <v>5610</v>
      </c>
      <c r="B2681" s="1" t="s">
        <v>5611</v>
      </c>
      <c r="C2681" s="1">
        <v>5.3999421649E10</v>
      </c>
      <c r="D2681" s="1" t="s">
        <v>3780</v>
      </c>
      <c r="E2681" s="1" t="s">
        <v>15</v>
      </c>
      <c r="F2681" s="1" t="s">
        <v>3781</v>
      </c>
      <c r="G2681" s="1" t="s">
        <v>119</v>
      </c>
      <c r="H2681" s="1" t="s">
        <v>205</v>
      </c>
    </row>
    <row r="2682" ht="15.75" customHeight="1">
      <c r="A2682" s="1" t="s">
        <v>5612</v>
      </c>
      <c r="B2682" s="1" t="s">
        <v>5613</v>
      </c>
      <c r="C2682" s="1">
        <v>1.1933448297E10</v>
      </c>
      <c r="D2682" s="1" t="s">
        <v>3780</v>
      </c>
      <c r="E2682" s="1" t="s">
        <v>15</v>
      </c>
      <c r="F2682" s="1" t="s">
        <v>3792</v>
      </c>
      <c r="G2682" s="1" t="s">
        <v>119</v>
      </c>
      <c r="H2682" s="1" t="s">
        <v>300</v>
      </c>
    </row>
    <row r="2683" ht="15.75" customHeight="1">
      <c r="A2683" s="1" t="s">
        <v>3371</v>
      </c>
      <c r="B2683" s="1" t="s">
        <v>5614</v>
      </c>
      <c r="C2683" s="1">
        <v>1.89982259E10</v>
      </c>
      <c r="D2683" s="1" t="s">
        <v>3780</v>
      </c>
      <c r="E2683" s="1" t="s">
        <v>15</v>
      </c>
      <c r="F2683" s="1" t="s">
        <v>3870</v>
      </c>
      <c r="G2683" s="1" t="s">
        <v>119</v>
      </c>
      <c r="H2683" s="1" t="s">
        <v>300</v>
      </c>
    </row>
    <row r="2684" ht="15.75" customHeight="1">
      <c r="A2684" s="1" t="s">
        <v>5615</v>
      </c>
      <c r="B2684" s="1" t="s">
        <v>5616</v>
      </c>
      <c r="C2684" s="1">
        <v>7.7992102084E10</v>
      </c>
      <c r="D2684" s="1" t="s">
        <v>3780</v>
      </c>
      <c r="E2684" s="1" t="s">
        <v>15</v>
      </c>
      <c r="F2684" s="1" t="s">
        <v>3797</v>
      </c>
      <c r="G2684" s="1" t="s">
        <v>119</v>
      </c>
      <c r="H2684" s="1" t="s">
        <v>300</v>
      </c>
    </row>
    <row r="2685" ht="15.75" customHeight="1">
      <c r="A2685" s="1" t="s">
        <v>5617</v>
      </c>
      <c r="B2685" s="1" t="s">
        <v>5618</v>
      </c>
      <c r="C2685" s="1">
        <v>3.4991457962E10</v>
      </c>
      <c r="D2685" s="1" t="s">
        <v>3780</v>
      </c>
      <c r="E2685" s="1" t="s">
        <v>15</v>
      </c>
      <c r="F2685" s="1" t="s">
        <v>3781</v>
      </c>
      <c r="G2685" s="1" t="s">
        <v>119</v>
      </c>
      <c r="H2685" s="1" t="s">
        <v>133</v>
      </c>
    </row>
    <row r="2686" ht="15.75" customHeight="1">
      <c r="A2686" s="1" t="s">
        <v>410</v>
      </c>
      <c r="B2686" s="1" t="s">
        <v>5619</v>
      </c>
      <c r="C2686" s="1">
        <v>9.9981162919E10</v>
      </c>
      <c r="D2686" s="1" t="s">
        <v>3780</v>
      </c>
      <c r="E2686" s="1" t="s">
        <v>15</v>
      </c>
      <c r="F2686" s="1" t="s">
        <v>3781</v>
      </c>
      <c r="G2686" s="1" t="s">
        <v>119</v>
      </c>
      <c r="H2686" s="1" t="s">
        <v>710</v>
      </c>
    </row>
    <row r="2687" ht="15.75" customHeight="1">
      <c r="A2687" s="1" t="s">
        <v>5620</v>
      </c>
      <c r="B2687" s="1" t="s">
        <v>5621</v>
      </c>
      <c r="C2687" s="1">
        <v>1.6993121265E10</v>
      </c>
      <c r="D2687" s="1" t="s">
        <v>3780</v>
      </c>
      <c r="E2687" s="1" t="s">
        <v>15</v>
      </c>
      <c r="F2687" s="1" t="s">
        <v>3781</v>
      </c>
      <c r="G2687" s="1" t="s">
        <v>119</v>
      </c>
      <c r="H2687" s="1" t="s">
        <v>986</v>
      </c>
    </row>
    <row r="2688" ht="15.75" customHeight="1">
      <c r="A2688" s="1" t="s">
        <v>5622</v>
      </c>
      <c r="B2688" s="1" t="s">
        <v>5623</v>
      </c>
      <c r="C2688" s="1" t="s">
        <v>5624</v>
      </c>
      <c r="D2688" s="1" t="s">
        <v>3780</v>
      </c>
      <c r="E2688" s="1" t="s">
        <v>15</v>
      </c>
      <c r="F2688" s="1" t="s">
        <v>3812</v>
      </c>
      <c r="G2688" s="1" t="s">
        <v>119</v>
      </c>
      <c r="H2688" s="1" t="s">
        <v>205</v>
      </c>
    </row>
    <row r="2689" ht="15.75" customHeight="1">
      <c r="A2689" s="1" t="s">
        <v>5625</v>
      </c>
      <c r="B2689" s="1" t="s">
        <v>5626</v>
      </c>
      <c r="C2689" s="1">
        <v>2.1992480223E10</v>
      </c>
      <c r="D2689" s="1" t="s">
        <v>3780</v>
      </c>
      <c r="E2689" s="1" t="s">
        <v>15</v>
      </c>
      <c r="F2689" s="1" t="s">
        <v>3781</v>
      </c>
      <c r="G2689" s="1" t="s">
        <v>119</v>
      </c>
      <c r="H2689" s="1" t="s">
        <v>1153</v>
      </c>
    </row>
    <row r="2690" ht="15.75" customHeight="1">
      <c r="A2690" s="1" t="s">
        <v>5627</v>
      </c>
      <c r="B2690" s="1" t="s">
        <v>5628</v>
      </c>
      <c r="C2690" s="1">
        <v>2.4999410338E10</v>
      </c>
      <c r="D2690" s="1" t="s">
        <v>3780</v>
      </c>
      <c r="E2690" s="1" t="s">
        <v>15</v>
      </c>
      <c r="F2690" s="1" t="s">
        <v>3792</v>
      </c>
      <c r="G2690" s="1" t="s">
        <v>119</v>
      </c>
      <c r="H2690" s="1" t="s">
        <v>1153</v>
      </c>
    </row>
    <row r="2691" ht="15.75" customHeight="1">
      <c r="A2691" s="1" t="s">
        <v>5629</v>
      </c>
      <c r="B2691" s="1" t="s">
        <v>5630</v>
      </c>
      <c r="C2691" s="1">
        <v>8.4994708777E10</v>
      </c>
      <c r="D2691" s="1" t="s">
        <v>3780</v>
      </c>
      <c r="E2691" s="1" t="s">
        <v>15</v>
      </c>
      <c r="F2691" s="1" t="s">
        <v>3781</v>
      </c>
      <c r="G2691" s="1" t="s">
        <v>119</v>
      </c>
      <c r="H2691" s="1" t="s">
        <v>608</v>
      </c>
    </row>
    <row r="2692" ht="15.75" customHeight="1">
      <c r="A2692" s="1" t="s">
        <v>5631</v>
      </c>
      <c r="B2692" s="1" t="s">
        <v>5632</v>
      </c>
      <c r="C2692" s="1" t="s">
        <v>5633</v>
      </c>
      <c r="D2692" s="1" t="s">
        <v>3780</v>
      </c>
      <c r="E2692" s="1" t="s">
        <v>15</v>
      </c>
      <c r="F2692" s="1" t="s">
        <v>3792</v>
      </c>
      <c r="G2692" s="1" t="s">
        <v>119</v>
      </c>
      <c r="H2692" s="1" t="s">
        <v>360</v>
      </c>
    </row>
    <row r="2693" ht="15.75" customHeight="1">
      <c r="A2693" s="1" t="s">
        <v>5634</v>
      </c>
      <c r="B2693" s="1" t="s">
        <v>5635</v>
      </c>
      <c r="C2693" s="1">
        <v>4.9999527899E10</v>
      </c>
      <c r="D2693" s="1" t="s">
        <v>3780</v>
      </c>
      <c r="E2693" s="1" t="s">
        <v>15</v>
      </c>
      <c r="F2693" s="1" t="s">
        <v>3781</v>
      </c>
      <c r="G2693" s="1" t="s">
        <v>119</v>
      </c>
      <c r="H2693" s="1" t="s">
        <v>205</v>
      </c>
    </row>
    <row r="2694" ht="15.75" customHeight="1">
      <c r="A2694" s="1" t="s">
        <v>5636</v>
      </c>
      <c r="B2694" s="1" t="s">
        <v>5637</v>
      </c>
      <c r="C2694" s="1">
        <v>8.5991042247E10</v>
      </c>
      <c r="D2694" s="1" t="s">
        <v>3780</v>
      </c>
      <c r="E2694" s="1" t="s">
        <v>15</v>
      </c>
      <c r="F2694" s="1" t="s">
        <v>3781</v>
      </c>
      <c r="G2694" s="1" t="s">
        <v>119</v>
      </c>
      <c r="H2694" s="1" t="s">
        <v>205</v>
      </c>
    </row>
    <row r="2695" ht="15.75" customHeight="1">
      <c r="A2695" s="1" t="s">
        <v>5638</v>
      </c>
      <c r="B2695" s="1" t="s">
        <v>5639</v>
      </c>
      <c r="C2695" s="1">
        <v>1.699338705E10</v>
      </c>
      <c r="D2695" s="1" t="s">
        <v>3780</v>
      </c>
      <c r="E2695" s="1" t="s">
        <v>15</v>
      </c>
      <c r="F2695" s="1" t="s">
        <v>3781</v>
      </c>
      <c r="G2695" s="1" t="s">
        <v>119</v>
      </c>
      <c r="H2695" s="1" t="s">
        <v>300</v>
      </c>
    </row>
    <row r="2696" ht="15.75" customHeight="1">
      <c r="A2696" s="1" t="s">
        <v>5640</v>
      </c>
      <c r="B2696" s="1" t="s">
        <v>5641</v>
      </c>
      <c r="C2696" s="1">
        <v>6.4999973091E10</v>
      </c>
      <c r="D2696" s="1" t="s">
        <v>3780</v>
      </c>
      <c r="E2696" s="1" t="s">
        <v>15</v>
      </c>
      <c r="F2696" s="1" t="s">
        <v>3781</v>
      </c>
      <c r="G2696" s="1" t="s">
        <v>17</v>
      </c>
      <c r="H2696" s="1" t="s">
        <v>162</v>
      </c>
    </row>
    <row r="2697" ht="15.75" customHeight="1">
      <c r="A2697" s="1" t="s">
        <v>5642</v>
      </c>
      <c r="B2697" s="1" t="s">
        <v>5643</v>
      </c>
      <c r="C2697" s="1">
        <v>2.1965935596E10</v>
      </c>
      <c r="D2697" s="1" t="s">
        <v>3780</v>
      </c>
      <c r="E2697" s="1" t="s">
        <v>15</v>
      </c>
      <c r="F2697" s="1" t="s">
        <v>3792</v>
      </c>
      <c r="G2697" s="1" t="s">
        <v>119</v>
      </c>
      <c r="H2697" s="1" t="s">
        <v>300</v>
      </c>
    </row>
    <row r="2698" ht="15.75" customHeight="1">
      <c r="A2698" s="1" t="s">
        <v>5644</v>
      </c>
      <c r="B2698" s="1" t="s">
        <v>5645</v>
      </c>
      <c r="C2698" s="1">
        <v>4.8998610871E10</v>
      </c>
      <c r="D2698" s="1" t="s">
        <v>3780</v>
      </c>
      <c r="E2698" s="1" t="s">
        <v>15</v>
      </c>
      <c r="F2698" s="1" t="s">
        <v>3797</v>
      </c>
      <c r="G2698" s="1" t="s">
        <v>119</v>
      </c>
      <c r="H2698" s="1" t="s">
        <v>205</v>
      </c>
    </row>
    <row r="2699" ht="15.75" customHeight="1">
      <c r="A2699" s="1" t="s">
        <v>5646</v>
      </c>
      <c r="B2699" s="1" t="s">
        <v>5647</v>
      </c>
      <c r="C2699" s="1">
        <v>7.1984365346E10</v>
      </c>
      <c r="D2699" s="1" t="s">
        <v>3780</v>
      </c>
      <c r="E2699" s="1" t="s">
        <v>15</v>
      </c>
      <c r="F2699" s="1" t="s">
        <v>3781</v>
      </c>
      <c r="G2699" s="1" t="s">
        <v>119</v>
      </c>
      <c r="H2699" s="1" t="s">
        <v>1554</v>
      </c>
    </row>
    <row r="2700" ht="15.75" customHeight="1">
      <c r="A2700" s="1" t="s">
        <v>5648</v>
      </c>
      <c r="B2700" s="1" t="s">
        <v>5649</v>
      </c>
      <c r="C2700" s="1">
        <v>3.4988252769E10</v>
      </c>
      <c r="D2700" s="1" t="s">
        <v>3780</v>
      </c>
      <c r="E2700" s="1" t="s">
        <v>15</v>
      </c>
      <c r="F2700" s="1" t="s">
        <v>3781</v>
      </c>
      <c r="G2700" s="1" t="s">
        <v>119</v>
      </c>
      <c r="H2700" s="1" t="s">
        <v>127</v>
      </c>
    </row>
    <row r="2701" ht="15.75" customHeight="1">
      <c r="A2701" s="1" t="s">
        <v>5650</v>
      </c>
      <c r="B2701" s="1" t="s">
        <v>5651</v>
      </c>
      <c r="C2701" s="1">
        <v>2.1968907169E10</v>
      </c>
      <c r="D2701" s="1"/>
      <c r="E2701" s="1"/>
      <c r="F2701" s="1"/>
      <c r="G2701" s="1"/>
      <c r="H2701" s="1"/>
    </row>
    <row r="2702" ht="15.75" customHeight="1">
      <c r="A2702" s="1" t="s">
        <v>5652</v>
      </c>
      <c r="B2702" s="1" t="s">
        <v>5653</v>
      </c>
      <c r="C2702" s="1">
        <v>9.1982055801E10</v>
      </c>
      <c r="D2702" s="1" t="s">
        <v>3780</v>
      </c>
      <c r="E2702" s="1" t="s">
        <v>15</v>
      </c>
      <c r="F2702" s="1" t="s">
        <v>3781</v>
      </c>
      <c r="G2702" s="1" t="s">
        <v>17</v>
      </c>
      <c r="H2702" s="1" t="s">
        <v>360</v>
      </c>
    </row>
    <row r="2703" ht="15.75" customHeight="1">
      <c r="A2703" s="1" t="s">
        <v>5654</v>
      </c>
      <c r="B2703" s="1" t="s">
        <v>5655</v>
      </c>
      <c r="C2703" s="1">
        <v>9.299402699E10</v>
      </c>
      <c r="D2703" s="1" t="s">
        <v>3780</v>
      </c>
      <c r="E2703" s="1" t="s">
        <v>15</v>
      </c>
      <c r="F2703" s="1" t="s">
        <v>3781</v>
      </c>
      <c r="G2703" s="1" t="s">
        <v>119</v>
      </c>
      <c r="H2703" s="1" t="s">
        <v>354</v>
      </c>
    </row>
    <row r="2704" ht="15.75" customHeight="1">
      <c r="A2704" s="1" t="s">
        <v>5656</v>
      </c>
      <c r="B2704" s="1" t="s">
        <v>5657</v>
      </c>
      <c r="C2704" s="1">
        <v>5.51198840584E12</v>
      </c>
      <c r="D2704" s="1" t="s">
        <v>3780</v>
      </c>
      <c r="E2704" s="1" t="s">
        <v>15</v>
      </c>
      <c r="F2704" s="1" t="s">
        <v>3781</v>
      </c>
      <c r="G2704" s="1" t="s">
        <v>119</v>
      </c>
      <c r="H2704" s="1" t="s">
        <v>1153</v>
      </c>
    </row>
    <row r="2705" ht="15.75" customHeight="1">
      <c r="A2705" s="1" t="s">
        <v>5344</v>
      </c>
      <c r="B2705" s="1" t="s">
        <v>5658</v>
      </c>
      <c r="C2705" s="1">
        <v>6.2993941918E10</v>
      </c>
      <c r="D2705" s="1" t="s">
        <v>3780</v>
      </c>
      <c r="E2705" s="1" t="s">
        <v>15</v>
      </c>
      <c r="F2705" s="1" t="s">
        <v>3781</v>
      </c>
      <c r="G2705" s="1" t="s">
        <v>119</v>
      </c>
      <c r="H2705" s="1" t="s">
        <v>162</v>
      </c>
    </row>
    <row r="2706" ht="15.75" customHeight="1">
      <c r="A2706" s="1" t="s">
        <v>5659</v>
      </c>
      <c r="B2706" s="1" t="s">
        <v>5660</v>
      </c>
      <c r="C2706" s="1">
        <v>7.4988240934E10</v>
      </c>
      <c r="D2706" s="1" t="s">
        <v>3780</v>
      </c>
      <c r="E2706" s="1" t="s">
        <v>15</v>
      </c>
      <c r="F2706" s="1" t="s">
        <v>3781</v>
      </c>
      <c r="G2706" s="1" t="s">
        <v>119</v>
      </c>
      <c r="H2706" s="1" t="s">
        <v>349</v>
      </c>
    </row>
    <row r="2707" ht="15.75" customHeight="1">
      <c r="A2707" s="1" t="s">
        <v>1606</v>
      </c>
      <c r="B2707" s="1" t="s">
        <v>5661</v>
      </c>
      <c r="C2707" s="1">
        <v>8.398215329E10</v>
      </c>
      <c r="D2707" s="1" t="s">
        <v>3780</v>
      </c>
      <c r="E2707" s="1" t="s">
        <v>15</v>
      </c>
      <c r="F2707" s="1" t="s">
        <v>3792</v>
      </c>
      <c r="G2707" s="1" t="s">
        <v>119</v>
      </c>
      <c r="H2707" s="1" t="s">
        <v>205</v>
      </c>
    </row>
    <row r="2708" ht="15.75" customHeight="1">
      <c r="A2708" s="1" t="s">
        <v>5662</v>
      </c>
      <c r="B2708" s="1" t="s">
        <v>5663</v>
      </c>
      <c r="C2708" s="1" t="s">
        <v>5664</v>
      </c>
      <c r="D2708" s="1" t="s">
        <v>3780</v>
      </c>
      <c r="E2708" s="1" t="s">
        <v>15</v>
      </c>
      <c r="F2708" s="1" t="s">
        <v>3781</v>
      </c>
      <c r="G2708" s="1" t="s">
        <v>119</v>
      </c>
      <c r="H2708" s="1" t="s">
        <v>205</v>
      </c>
    </row>
    <row r="2709" ht="15.75" customHeight="1">
      <c r="A2709" s="1" t="s">
        <v>5665</v>
      </c>
      <c r="B2709" s="1" t="s">
        <v>5666</v>
      </c>
      <c r="C2709" s="1" t="s">
        <v>5667</v>
      </c>
      <c r="D2709" s="1" t="s">
        <v>3780</v>
      </c>
      <c r="E2709" s="1" t="s">
        <v>15</v>
      </c>
      <c r="F2709" s="1" t="s">
        <v>3797</v>
      </c>
      <c r="G2709" s="1" t="s">
        <v>119</v>
      </c>
      <c r="H2709" s="1" t="s">
        <v>4070</v>
      </c>
    </row>
    <row r="2710" ht="15.75" customHeight="1">
      <c r="A2710" s="1" t="s">
        <v>5668</v>
      </c>
      <c r="B2710" s="1" t="s">
        <v>5669</v>
      </c>
      <c r="C2710" s="1">
        <v>5.598424429E10</v>
      </c>
      <c r="D2710" s="1" t="s">
        <v>3780</v>
      </c>
      <c r="E2710" s="1" t="s">
        <v>15</v>
      </c>
      <c r="F2710" s="1" t="s">
        <v>3781</v>
      </c>
      <c r="G2710" s="1" t="s">
        <v>119</v>
      </c>
      <c r="H2710" s="1" t="s">
        <v>1153</v>
      </c>
    </row>
    <row r="2711" ht="15.75" customHeight="1">
      <c r="A2711" s="1" t="s">
        <v>5670</v>
      </c>
      <c r="B2711" s="1" t="s">
        <v>5671</v>
      </c>
      <c r="C2711" s="1">
        <v>9.2982239902E10</v>
      </c>
      <c r="D2711" s="1" t="s">
        <v>3780</v>
      </c>
      <c r="E2711" s="1" t="s">
        <v>15</v>
      </c>
      <c r="F2711" s="1" t="s">
        <v>3781</v>
      </c>
      <c r="G2711" s="1" t="s">
        <v>119</v>
      </c>
      <c r="H2711" s="1" t="s">
        <v>310</v>
      </c>
    </row>
    <row r="2712" ht="15.75" customHeight="1">
      <c r="A2712" s="1" t="s">
        <v>5672</v>
      </c>
      <c r="B2712" s="1" t="s">
        <v>5673</v>
      </c>
      <c r="C2712" s="1">
        <v>9.1982975298E10</v>
      </c>
      <c r="D2712" s="1" t="s">
        <v>3780</v>
      </c>
      <c r="E2712" s="1" t="s">
        <v>15</v>
      </c>
      <c r="F2712" s="1" t="s">
        <v>3781</v>
      </c>
      <c r="G2712" s="1" t="s">
        <v>17</v>
      </c>
      <c r="H2712" s="1" t="s">
        <v>360</v>
      </c>
    </row>
    <row r="2713" ht="15.75" customHeight="1">
      <c r="A2713" s="1" t="s">
        <v>5674</v>
      </c>
      <c r="B2713" s="1" t="s">
        <v>5675</v>
      </c>
      <c r="C2713" s="1">
        <v>3.4988723101E10</v>
      </c>
      <c r="D2713" s="1" t="s">
        <v>3780</v>
      </c>
      <c r="E2713" s="1" t="s">
        <v>15</v>
      </c>
      <c r="F2713" s="1" t="s">
        <v>3797</v>
      </c>
      <c r="G2713" s="1" t="s">
        <v>119</v>
      </c>
      <c r="H2713" s="1" t="s">
        <v>300</v>
      </c>
    </row>
    <row r="2714" ht="15.75" customHeight="1">
      <c r="A2714" s="1" t="s">
        <v>730</v>
      </c>
      <c r="B2714" s="1" t="s">
        <v>5676</v>
      </c>
      <c r="C2714" s="1">
        <v>2.1985842377E10</v>
      </c>
      <c r="D2714" s="1" t="s">
        <v>3780</v>
      </c>
      <c r="E2714" s="1" t="s">
        <v>15</v>
      </c>
      <c r="F2714" s="1" t="s">
        <v>3781</v>
      </c>
      <c r="G2714" s="1" t="s">
        <v>119</v>
      </c>
      <c r="H2714" s="1" t="s">
        <v>205</v>
      </c>
    </row>
    <row r="2715" ht="15.75" customHeight="1">
      <c r="A2715" s="1" t="s">
        <v>5677</v>
      </c>
      <c r="B2715" s="1" t="s">
        <v>5678</v>
      </c>
      <c r="C2715" s="1">
        <v>5.519989661568E12</v>
      </c>
      <c r="D2715" s="1" t="s">
        <v>3780</v>
      </c>
      <c r="E2715" s="1" t="s">
        <v>15</v>
      </c>
      <c r="F2715" s="1" t="s">
        <v>3781</v>
      </c>
      <c r="G2715" s="1" t="s">
        <v>119</v>
      </c>
      <c r="H2715" s="1" t="s">
        <v>1554</v>
      </c>
    </row>
    <row r="2716" ht="15.75" customHeight="1">
      <c r="A2716" s="1" t="s">
        <v>419</v>
      </c>
      <c r="B2716" s="1" t="s">
        <v>5679</v>
      </c>
      <c r="C2716" s="1">
        <v>7.49812118E10</v>
      </c>
      <c r="D2716" s="1" t="s">
        <v>3780</v>
      </c>
      <c r="E2716" s="1" t="s">
        <v>15</v>
      </c>
      <c r="F2716" s="1" t="s">
        <v>3781</v>
      </c>
      <c r="G2716" s="1" t="s">
        <v>119</v>
      </c>
      <c r="H2716" s="1" t="s">
        <v>986</v>
      </c>
    </row>
    <row r="2717" ht="15.75" customHeight="1">
      <c r="A2717" s="1" t="s">
        <v>243</v>
      </c>
      <c r="B2717" s="1" t="s">
        <v>5680</v>
      </c>
      <c r="C2717" s="1">
        <v>8.59810431E10</v>
      </c>
      <c r="D2717" s="1" t="s">
        <v>3780</v>
      </c>
      <c r="E2717" s="1" t="s">
        <v>15</v>
      </c>
      <c r="F2717" s="1" t="s">
        <v>3885</v>
      </c>
      <c r="G2717" s="1" t="s">
        <v>119</v>
      </c>
      <c r="H2717" s="1" t="s">
        <v>205</v>
      </c>
    </row>
    <row r="2718" ht="15.75" customHeight="1">
      <c r="A2718" s="1" t="s">
        <v>5681</v>
      </c>
      <c r="B2718" s="1" t="s">
        <v>5682</v>
      </c>
      <c r="C2718" s="1">
        <v>6.5999773231E10</v>
      </c>
      <c r="D2718" s="1" t="s">
        <v>3780</v>
      </c>
      <c r="E2718" s="1" t="s">
        <v>15</v>
      </c>
      <c r="F2718" s="1" t="s">
        <v>3781</v>
      </c>
      <c r="G2718" s="1" t="s">
        <v>17</v>
      </c>
      <c r="H2718" s="1" t="s">
        <v>1255</v>
      </c>
    </row>
    <row r="2719" ht="15.75" customHeight="1">
      <c r="A2719" s="1" t="s">
        <v>5683</v>
      </c>
      <c r="B2719" s="1" t="s">
        <v>5684</v>
      </c>
      <c r="C2719" s="1">
        <v>3.1996544304E10</v>
      </c>
      <c r="D2719" s="1" t="s">
        <v>3780</v>
      </c>
      <c r="E2719" s="1" t="s">
        <v>15</v>
      </c>
      <c r="F2719" s="1" t="s">
        <v>3797</v>
      </c>
      <c r="G2719" s="1" t="s">
        <v>119</v>
      </c>
      <c r="H2719" s="1" t="s">
        <v>205</v>
      </c>
    </row>
    <row r="2720" ht="15.75" customHeight="1">
      <c r="A2720" s="1" t="s">
        <v>5685</v>
      </c>
      <c r="B2720" s="1" t="s">
        <v>5686</v>
      </c>
      <c r="C2720" s="1">
        <v>5.1981995499E10</v>
      </c>
      <c r="D2720" s="1" t="s">
        <v>3780</v>
      </c>
      <c r="E2720" s="1" t="s">
        <v>15</v>
      </c>
      <c r="F2720" s="1" t="s">
        <v>3812</v>
      </c>
      <c r="G2720" s="1" t="s">
        <v>119</v>
      </c>
      <c r="H2720" s="1" t="s">
        <v>205</v>
      </c>
    </row>
    <row r="2721" ht="15.75" customHeight="1">
      <c r="A2721" s="1" t="s">
        <v>666</v>
      </c>
      <c r="B2721" s="1" t="s">
        <v>5687</v>
      </c>
      <c r="C2721" s="1">
        <v>2.1965223495E10</v>
      </c>
      <c r="D2721" s="1" t="s">
        <v>3780</v>
      </c>
      <c r="E2721" s="1" t="s">
        <v>15</v>
      </c>
      <c r="F2721" s="1" t="s">
        <v>3781</v>
      </c>
      <c r="G2721" s="1" t="s">
        <v>119</v>
      </c>
      <c r="H2721" s="1" t="s">
        <v>162</v>
      </c>
    </row>
    <row r="2722" ht="15.75" customHeight="1">
      <c r="A2722" s="1" t="s">
        <v>5688</v>
      </c>
      <c r="B2722" s="1" t="s">
        <v>5689</v>
      </c>
      <c r="C2722" s="1" t="s">
        <v>5690</v>
      </c>
      <c r="D2722" s="1" t="s">
        <v>3780</v>
      </c>
      <c r="E2722" s="1" t="s">
        <v>15</v>
      </c>
      <c r="F2722" s="1" t="s">
        <v>3781</v>
      </c>
      <c r="G2722" s="1" t="s">
        <v>119</v>
      </c>
      <c r="H2722" s="1" t="s">
        <v>205</v>
      </c>
    </row>
    <row r="2723" ht="15.75" customHeight="1">
      <c r="A2723" s="1" t="s">
        <v>425</v>
      </c>
      <c r="B2723" s="1" t="s">
        <v>5691</v>
      </c>
      <c r="C2723" s="1">
        <v>6.1991694455E10</v>
      </c>
      <c r="D2723" s="1" t="s">
        <v>3780</v>
      </c>
      <c r="E2723" s="1" t="s">
        <v>15</v>
      </c>
      <c r="F2723" s="1" t="s">
        <v>3781</v>
      </c>
      <c r="G2723" s="1" t="s">
        <v>119</v>
      </c>
      <c r="H2723" s="1" t="s">
        <v>360</v>
      </c>
    </row>
    <row r="2724" ht="15.75" customHeight="1">
      <c r="A2724" s="1" t="s">
        <v>5692</v>
      </c>
      <c r="B2724" s="1" t="s">
        <v>5693</v>
      </c>
      <c r="C2724" s="1">
        <v>4.1998950834E10</v>
      </c>
      <c r="D2724" s="1" t="s">
        <v>3780</v>
      </c>
      <c r="E2724" s="1" t="s">
        <v>15</v>
      </c>
      <c r="F2724" s="1" t="s">
        <v>3781</v>
      </c>
      <c r="G2724" s="1" t="s">
        <v>17</v>
      </c>
      <c r="H2724" s="1" t="s">
        <v>205</v>
      </c>
    </row>
    <row r="2725" ht="15.75" customHeight="1">
      <c r="A2725" s="1" t="s">
        <v>5694</v>
      </c>
      <c r="B2725" s="1" t="s">
        <v>5695</v>
      </c>
      <c r="C2725" s="1">
        <v>3.2991954082E10</v>
      </c>
      <c r="D2725" s="1" t="s">
        <v>3780</v>
      </c>
      <c r="E2725" s="1" t="s">
        <v>15</v>
      </c>
      <c r="F2725" s="1" t="s">
        <v>3792</v>
      </c>
      <c r="G2725" s="1" t="s">
        <v>119</v>
      </c>
      <c r="H2725" s="1" t="s">
        <v>354</v>
      </c>
    </row>
    <row r="2726" ht="15.75" customHeight="1">
      <c r="A2726" s="1" t="s">
        <v>5696</v>
      </c>
      <c r="B2726" s="1" t="s">
        <v>5697</v>
      </c>
      <c r="C2726" s="1">
        <v>9.1993020351E10</v>
      </c>
      <c r="D2726" s="1" t="s">
        <v>3780</v>
      </c>
      <c r="E2726" s="1" t="s">
        <v>15</v>
      </c>
      <c r="F2726" s="1" t="s">
        <v>3781</v>
      </c>
      <c r="G2726" s="1" t="s">
        <v>17</v>
      </c>
      <c r="H2726" s="1" t="s">
        <v>360</v>
      </c>
    </row>
    <row r="2727" ht="15.75" customHeight="1">
      <c r="A2727" s="1" t="s">
        <v>5698</v>
      </c>
      <c r="B2727" s="1" t="s">
        <v>5699</v>
      </c>
      <c r="C2727" s="1">
        <v>4.8991200777E10</v>
      </c>
      <c r="D2727" s="1" t="s">
        <v>3780</v>
      </c>
      <c r="E2727" s="1" t="s">
        <v>15</v>
      </c>
      <c r="F2727" s="1" t="s">
        <v>3781</v>
      </c>
      <c r="G2727" s="1" t="s">
        <v>119</v>
      </c>
      <c r="H2727" s="1" t="s">
        <v>1554</v>
      </c>
    </row>
    <row r="2728" ht="15.75" customHeight="1">
      <c r="A2728" s="1" t="s">
        <v>5700</v>
      </c>
      <c r="B2728" s="1" t="s">
        <v>5701</v>
      </c>
      <c r="C2728" s="1">
        <v>1.1973027834E10</v>
      </c>
      <c r="D2728" s="1" t="s">
        <v>3780</v>
      </c>
      <c r="E2728" s="1" t="s">
        <v>15</v>
      </c>
      <c r="F2728" s="1" t="s">
        <v>3781</v>
      </c>
      <c r="G2728" s="1" t="s">
        <v>17</v>
      </c>
      <c r="H2728" s="1" t="s">
        <v>93</v>
      </c>
    </row>
    <row r="2729" ht="15.75" customHeight="1">
      <c r="A2729" s="1" t="s">
        <v>5702</v>
      </c>
      <c r="B2729" s="1" t="s">
        <v>5703</v>
      </c>
      <c r="C2729" s="1">
        <v>4.8991164703E10</v>
      </c>
      <c r="D2729" s="1" t="s">
        <v>3780</v>
      </c>
      <c r="E2729" s="1" t="s">
        <v>15</v>
      </c>
      <c r="F2729" s="1" t="s">
        <v>3781</v>
      </c>
      <c r="G2729" s="1" t="s">
        <v>17</v>
      </c>
      <c r="H2729" s="1" t="s">
        <v>93</v>
      </c>
    </row>
    <row r="2730" ht="15.75" customHeight="1">
      <c r="A2730" s="1" t="s">
        <v>5704</v>
      </c>
      <c r="B2730" s="1" t="s">
        <v>5705</v>
      </c>
      <c r="C2730" s="1">
        <v>9.4974009571E10</v>
      </c>
      <c r="D2730" s="1" t="s">
        <v>3780</v>
      </c>
      <c r="E2730" s="1" t="s">
        <v>15</v>
      </c>
      <c r="F2730" s="1" t="s">
        <v>3781</v>
      </c>
      <c r="G2730" s="1" t="s">
        <v>119</v>
      </c>
      <c r="H2730" s="1" t="s">
        <v>205</v>
      </c>
    </row>
    <row r="2731" ht="15.75" customHeight="1">
      <c r="A2731" s="1" t="s">
        <v>5706</v>
      </c>
      <c r="B2731" s="1" t="s">
        <v>5707</v>
      </c>
      <c r="C2731" s="1">
        <v>2.1989937107E10</v>
      </c>
      <c r="D2731" s="1" t="s">
        <v>3780</v>
      </c>
      <c r="E2731" s="1" t="s">
        <v>15</v>
      </c>
      <c r="F2731" s="1" t="s">
        <v>3781</v>
      </c>
      <c r="G2731" s="1" t="s">
        <v>119</v>
      </c>
      <c r="H2731" s="1" t="s">
        <v>162</v>
      </c>
    </row>
    <row r="2732" ht="15.75" customHeight="1">
      <c r="A2732" s="1" t="s">
        <v>536</v>
      </c>
      <c r="B2732" s="1" t="s">
        <v>5708</v>
      </c>
      <c r="C2732" s="1">
        <v>2.2998665166E10</v>
      </c>
      <c r="D2732" s="1" t="s">
        <v>3780</v>
      </c>
      <c r="E2732" s="1" t="s">
        <v>15</v>
      </c>
      <c r="F2732" s="1" t="s">
        <v>3792</v>
      </c>
      <c r="G2732" s="1" t="s">
        <v>119</v>
      </c>
      <c r="H2732" s="1" t="s">
        <v>300</v>
      </c>
    </row>
    <row r="2733" ht="15.75" customHeight="1">
      <c r="A2733" s="1" t="s">
        <v>5709</v>
      </c>
      <c r="B2733" s="1" t="s">
        <v>5710</v>
      </c>
      <c r="C2733" s="1">
        <v>5.4992208716E10</v>
      </c>
      <c r="D2733" s="1" t="s">
        <v>3780</v>
      </c>
      <c r="E2733" s="1" t="s">
        <v>15</v>
      </c>
      <c r="F2733" s="1" t="s">
        <v>3781</v>
      </c>
      <c r="G2733" s="1" t="s">
        <v>119</v>
      </c>
      <c r="H2733" s="1" t="s">
        <v>133</v>
      </c>
    </row>
    <row r="2734" ht="15.75" customHeight="1">
      <c r="A2734" s="1" t="s">
        <v>5711</v>
      </c>
      <c r="B2734" s="1" t="s">
        <v>5712</v>
      </c>
      <c r="C2734" s="1">
        <v>1.1983658529E10</v>
      </c>
      <c r="D2734" s="1" t="s">
        <v>3780</v>
      </c>
      <c r="E2734" s="1" t="s">
        <v>15</v>
      </c>
      <c r="F2734" s="1" t="s">
        <v>3781</v>
      </c>
      <c r="G2734" s="1" t="s">
        <v>119</v>
      </c>
      <c r="H2734" s="1" t="s">
        <v>93</v>
      </c>
    </row>
    <row r="2735" ht="15.75" customHeight="1">
      <c r="A2735" s="1" t="s">
        <v>5713</v>
      </c>
      <c r="B2735" s="1" t="s">
        <v>5714</v>
      </c>
      <c r="C2735" s="1" t="s">
        <v>5715</v>
      </c>
      <c r="D2735" s="1" t="s">
        <v>3780</v>
      </c>
      <c r="E2735" s="1" t="s">
        <v>15</v>
      </c>
      <c r="F2735" s="1" t="s">
        <v>3781</v>
      </c>
      <c r="G2735" s="1" t="s">
        <v>119</v>
      </c>
      <c r="H2735" s="1" t="s">
        <v>1554</v>
      </c>
    </row>
    <row r="2736" ht="15.75" customHeight="1">
      <c r="A2736" s="1" t="s">
        <v>5716</v>
      </c>
      <c r="B2736" s="1" t="s">
        <v>5717</v>
      </c>
      <c r="C2736" s="1">
        <v>4.1984723861E10</v>
      </c>
      <c r="D2736" s="1" t="s">
        <v>3780</v>
      </c>
      <c r="E2736" s="1" t="s">
        <v>15</v>
      </c>
      <c r="F2736" s="1" t="s">
        <v>3792</v>
      </c>
      <c r="G2736" s="1" t="s">
        <v>17</v>
      </c>
      <c r="H2736" s="1" t="s">
        <v>127</v>
      </c>
    </row>
    <row r="2737" ht="15.75" customHeight="1">
      <c r="A2737" s="1" t="s">
        <v>5718</v>
      </c>
      <c r="B2737" s="1" t="s">
        <v>5719</v>
      </c>
      <c r="C2737" s="1">
        <v>4.3991008252E10</v>
      </c>
      <c r="D2737" s="1" t="s">
        <v>3780</v>
      </c>
      <c r="E2737" s="1" t="s">
        <v>15</v>
      </c>
      <c r="F2737" s="1" t="s">
        <v>3797</v>
      </c>
      <c r="G2737" s="1" t="s">
        <v>119</v>
      </c>
      <c r="H2737" s="1" t="s">
        <v>300</v>
      </c>
    </row>
    <row r="2738" ht="15.75" customHeight="1">
      <c r="A2738" s="1" t="s">
        <v>5720</v>
      </c>
      <c r="B2738" s="1" t="s">
        <v>5721</v>
      </c>
      <c r="C2738" s="1">
        <v>1.1913573162E10</v>
      </c>
      <c r="D2738" s="1" t="s">
        <v>3780</v>
      </c>
      <c r="E2738" s="1" t="s">
        <v>15</v>
      </c>
      <c r="F2738" s="1" t="s">
        <v>3781</v>
      </c>
      <c r="G2738" s="1" t="s">
        <v>17</v>
      </c>
      <c r="H2738" s="1" t="s">
        <v>360</v>
      </c>
    </row>
    <row r="2739" ht="15.75" customHeight="1">
      <c r="A2739" s="1" t="s">
        <v>5722</v>
      </c>
      <c r="B2739" s="1" t="s">
        <v>5723</v>
      </c>
      <c r="C2739" s="1">
        <v>6.7999353564E10</v>
      </c>
      <c r="D2739" s="1" t="s">
        <v>3780</v>
      </c>
      <c r="E2739" s="1" t="s">
        <v>15</v>
      </c>
      <c r="F2739" s="1" t="s">
        <v>3781</v>
      </c>
      <c r="G2739" s="1" t="s">
        <v>119</v>
      </c>
      <c r="H2739" s="1" t="s">
        <v>310</v>
      </c>
    </row>
    <row r="2740" ht="15.75" customHeight="1">
      <c r="A2740" s="1" t="s">
        <v>5724</v>
      </c>
      <c r="B2740" s="1" t="s">
        <v>5725</v>
      </c>
      <c r="C2740" s="1">
        <v>6.1982135131E10</v>
      </c>
      <c r="D2740" s="1" t="s">
        <v>3780</v>
      </c>
      <c r="E2740" s="1" t="s">
        <v>15</v>
      </c>
      <c r="F2740" s="1" t="s">
        <v>3792</v>
      </c>
      <c r="G2740" s="1" t="s">
        <v>17</v>
      </c>
      <c r="H2740" s="1" t="s">
        <v>360</v>
      </c>
    </row>
    <row r="2741" ht="15.75" customHeight="1">
      <c r="A2741" s="1" t="s">
        <v>5726</v>
      </c>
      <c r="B2741" s="1" t="s">
        <v>5727</v>
      </c>
      <c r="C2741" s="1">
        <v>5.199764189E10</v>
      </c>
      <c r="D2741" s="1" t="s">
        <v>3780</v>
      </c>
      <c r="E2741" s="1" t="s">
        <v>15</v>
      </c>
      <c r="F2741" s="1" t="s">
        <v>3781</v>
      </c>
      <c r="G2741" s="1" t="s">
        <v>119</v>
      </c>
      <c r="H2741" s="1" t="s">
        <v>162</v>
      </c>
    </row>
    <row r="2742" ht="15.75" customHeight="1">
      <c r="A2742" s="1" t="s">
        <v>5728</v>
      </c>
      <c r="B2742" s="1" t="s">
        <v>5729</v>
      </c>
      <c r="C2742" s="1">
        <v>9.1983913003E10</v>
      </c>
      <c r="D2742" s="1" t="s">
        <v>3780</v>
      </c>
      <c r="E2742" s="1" t="s">
        <v>15</v>
      </c>
      <c r="F2742" s="1" t="s">
        <v>3781</v>
      </c>
      <c r="G2742" s="1" t="s">
        <v>119</v>
      </c>
      <c r="H2742" s="1" t="s">
        <v>608</v>
      </c>
    </row>
    <row r="2743" ht="15.75" customHeight="1">
      <c r="A2743" s="1" t="s">
        <v>5730</v>
      </c>
      <c r="B2743" s="1" t="s">
        <v>5731</v>
      </c>
      <c r="C2743" s="1">
        <v>9.9984374079E10</v>
      </c>
      <c r="D2743" s="1" t="s">
        <v>3780</v>
      </c>
      <c r="E2743" s="1" t="s">
        <v>15</v>
      </c>
      <c r="F2743" s="1" t="s">
        <v>3781</v>
      </c>
      <c r="G2743" s="1" t="s">
        <v>119</v>
      </c>
      <c r="H2743" s="1" t="s">
        <v>93</v>
      </c>
    </row>
    <row r="2744" ht="15.75" customHeight="1">
      <c r="A2744" s="1" t="s">
        <v>5732</v>
      </c>
      <c r="B2744" s="1" t="s">
        <v>5733</v>
      </c>
      <c r="C2744" s="1">
        <v>1.9989960361E10</v>
      </c>
      <c r="D2744" s="1" t="s">
        <v>3780</v>
      </c>
      <c r="E2744" s="1" t="s">
        <v>15</v>
      </c>
      <c r="F2744" s="1" t="s">
        <v>3781</v>
      </c>
      <c r="G2744" s="1" t="s">
        <v>119</v>
      </c>
      <c r="H2744" s="1" t="s">
        <v>710</v>
      </c>
    </row>
    <row r="2745" ht="15.75" customHeight="1">
      <c r="A2745" s="1" t="s">
        <v>5734</v>
      </c>
      <c r="B2745" s="1" t="s">
        <v>5735</v>
      </c>
      <c r="C2745" s="1">
        <v>1.1980989129E10</v>
      </c>
      <c r="D2745" s="1" t="s">
        <v>3780</v>
      </c>
      <c r="E2745" s="1" t="s">
        <v>15</v>
      </c>
      <c r="F2745" s="1" t="s">
        <v>3792</v>
      </c>
      <c r="G2745" s="1" t="s">
        <v>119</v>
      </c>
      <c r="H2745" s="1" t="s">
        <v>93</v>
      </c>
    </row>
    <row r="2746" ht="15.75" customHeight="1">
      <c r="A2746" s="1" t="s">
        <v>5736</v>
      </c>
      <c r="B2746" s="1" t="s">
        <v>5737</v>
      </c>
      <c r="C2746" s="1">
        <v>2.8999014454E10</v>
      </c>
      <c r="D2746" s="1" t="s">
        <v>3780</v>
      </c>
      <c r="E2746" s="1" t="s">
        <v>15</v>
      </c>
      <c r="F2746" s="1" t="s">
        <v>3781</v>
      </c>
      <c r="G2746" s="1" t="s">
        <v>119</v>
      </c>
      <c r="H2746" s="1" t="s">
        <v>360</v>
      </c>
    </row>
    <row r="2747" ht="15.75" customHeight="1">
      <c r="A2747" s="1" t="s">
        <v>5738</v>
      </c>
      <c r="B2747" s="1" t="s">
        <v>5739</v>
      </c>
      <c r="C2747" s="1">
        <v>3.2988106659E10</v>
      </c>
      <c r="D2747" s="1" t="s">
        <v>3780</v>
      </c>
      <c r="E2747" s="1" t="s">
        <v>15</v>
      </c>
      <c r="F2747" s="1" t="s">
        <v>3781</v>
      </c>
      <c r="G2747" s="1" t="s">
        <v>119</v>
      </c>
      <c r="H2747" s="1" t="s">
        <v>162</v>
      </c>
    </row>
    <row r="2748" ht="15.75" customHeight="1">
      <c r="A2748" s="1" t="s">
        <v>5740</v>
      </c>
      <c r="B2748" s="1" t="s">
        <v>5741</v>
      </c>
      <c r="C2748" s="1">
        <v>1.498838186E10</v>
      </c>
      <c r="D2748" s="1" t="s">
        <v>3780</v>
      </c>
      <c r="E2748" s="1" t="s">
        <v>15</v>
      </c>
      <c r="F2748" s="1" t="s">
        <v>3781</v>
      </c>
      <c r="G2748" s="1" t="s">
        <v>17</v>
      </c>
      <c r="H2748" s="1" t="s">
        <v>133</v>
      </c>
    </row>
    <row r="2749" ht="15.75" customHeight="1">
      <c r="A2749" s="1" t="s">
        <v>5742</v>
      </c>
      <c r="B2749" s="1" t="s">
        <v>5743</v>
      </c>
      <c r="C2749" s="1">
        <v>1.698869912E10</v>
      </c>
      <c r="D2749" s="1" t="s">
        <v>3780</v>
      </c>
      <c r="E2749" s="1" t="s">
        <v>15</v>
      </c>
      <c r="F2749" s="1" t="s">
        <v>3781</v>
      </c>
      <c r="G2749" s="1" t="s">
        <v>119</v>
      </c>
      <c r="H2749" s="1" t="s">
        <v>93</v>
      </c>
    </row>
    <row r="2750" ht="15.75" customHeight="1">
      <c r="A2750" s="1" t="s">
        <v>5744</v>
      </c>
      <c r="B2750" s="1" t="s">
        <v>5745</v>
      </c>
      <c r="C2750" s="1">
        <v>1.1932015353E10</v>
      </c>
      <c r="D2750" s="1" t="s">
        <v>3780</v>
      </c>
      <c r="E2750" s="1" t="s">
        <v>15</v>
      </c>
      <c r="F2750" s="1" t="s">
        <v>3815</v>
      </c>
      <c r="G2750" s="1" t="s">
        <v>119</v>
      </c>
      <c r="H2750" s="1" t="s">
        <v>205</v>
      </c>
    </row>
    <row r="2751" ht="15.75" customHeight="1">
      <c r="A2751" s="1" t="s">
        <v>5746</v>
      </c>
      <c r="B2751" s="1" t="s">
        <v>5747</v>
      </c>
      <c r="C2751" s="1">
        <v>4.7988948575E10</v>
      </c>
      <c r="D2751" s="1" t="s">
        <v>3780</v>
      </c>
      <c r="E2751" s="1" t="s">
        <v>15</v>
      </c>
      <c r="F2751" s="1" t="s">
        <v>3781</v>
      </c>
      <c r="G2751" s="1" t="s">
        <v>17</v>
      </c>
      <c r="H2751" s="1" t="s">
        <v>986</v>
      </c>
    </row>
    <row r="2752" ht="15.75" customHeight="1">
      <c r="A2752" s="1" t="s">
        <v>5748</v>
      </c>
      <c r="B2752" s="1" t="s">
        <v>5749</v>
      </c>
      <c r="C2752" s="1">
        <v>9.2981616516E10</v>
      </c>
      <c r="D2752" s="1" t="s">
        <v>3780</v>
      </c>
      <c r="E2752" s="1" t="s">
        <v>15</v>
      </c>
      <c r="F2752" s="1" t="s">
        <v>3781</v>
      </c>
      <c r="G2752" s="1" t="s">
        <v>17</v>
      </c>
      <c r="H2752" s="1" t="s">
        <v>360</v>
      </c>
    </row>
    <row r="2753" ht="15.75" customHeight="1">
      <c r="A2753" s="1" t="s">
        <v>5750</v>
      </c>
      <c r="B2753" s="1" t="s">
        <v>5751</v>
      </c>
      <c r="C2753" s="1">
        <v>5.571991903797E12</v>
      </c>
      <c r="D2753" s="1" t="s">
        <v>3780</v>
      </c>
      <c r="E2753" s="1" t="s">
        <v>15</v>
      </c>
      <c r="F2753" s="1" t="s">
        <v>3781</v>
      </c>
      <c r="G2753" s="1" t="s">
        <v>119</v>
      </c>
      <c r="H2753" s="1" t="s">
        <v>93</v>
      </c>
    </row>
    <row r="2754" ht="15.75" customHeight="1">
      <c r="A2754" s="1" t="s">
        <v>5625</v>
      </c>
      <c r="B2754" s="1" t="s">
        <v>5752</v>
      </c>
      <c r="C2754" s="1">
        <v>5.1995980536E10</v>
      </c>
      <c r="D2754" s="1" t="s">
        <v>3780</v>
      </c>
      <c r="E2754" s="1" t="s">
        <v>15</v>
      </c>
      <c r="F2754" s="1" t="s">
        <v>3781</v>
      </c>
      <c r="G2754" s="1" t="s">
        <v>119</v>
      </c>
      <c r="H2754" s="1" t="s">
        <v>205</v>
      </c>
    </row>
    <row r="2755" ht="15.75" customHeight="1">
      <c r="A2755" s="1" t="s">
        <v>4169</v>
      </c>
      <c r="B2755" s="1" t="s">
        <v>5753</v>
      </c>
      <c r="C2755" s="1">
        <v>6.6992468836E10</v>
      </c>
      <c r="D2755" s="1" t="s">
        <v>3780</v>
      </c>
      <c r="E2755" s="1" t="s">
        <v>15</v>
      </c>
      <c r="F2755" s="1" t="s">
        <v>3792</v>
      </c>
      <c r="G2755" s="1" t="s">
        <v>17</v>
      </c>
      <c r="H2755" s="1" t="s">
        <v>127</v>
      </c>
    </row>
    <row r="2756" ht="15.75" customHeight="1">
      <c r="A2756" s="1" t="s">
        <v>5754</v>
      </c>
      <c r="B2756" s="1" t="s">
        <v>5755</v>
      </c>
      <c r="C2756" s="1">
        <v>1.1989534175E10</v>
      </c>
      <c r="D2756" s="1" t="s">
        <v>3780</v>
      </c>
      <c r="E2756" s="1" t="s">
        <v>15</v>
      </c>
      <c r="F2756" s="1" t="s">
        <v>3815</v>
      </c>
      <c r="G2756" s="1" t="s">
        <v>17</v>
      </c>
      <c r="H2756" s="1" t="s">
        <v>162</v>
      </c>
    </row>
    <row r="2757" ht="15.75" customHeight="1">
      <c r="A2757" s="1" t="s">
        <v>5756</v>
      </c>
      <c r="B2757" s="1" t="s">
        <v>5757</v>
      </c>
      <c r="C2757" s="1">
        <v>8.1994666136E10</v>
      </c>
      <c r="D2757" s="1" t="s">
        <v>3780</v>
      </c>
      <c r="E2757" s="1" t="s">
        <v>15</v>
      </c>
      <c r="F2757" s="1" t="s">
        <v>3781</v>
      </c>
      <c r="G2757" s="1" t="s">
        <v>119</v>
      </c>
      <c r="H2757" s="1" t="s">
        <v>93</v>
      </c>
    </row>
    <row r="2758" ht="15.75" customHeight="1">
      <c r="A2758" s="1" t="s">
        <v>5758</v>
      </c>
      <c r="B2758" s="1" t="s">
        <v>5759</v>
      </c>
      <c r="C2758" s="1">
        <v>9.85877616E8</v>
      </c>
      <c r="D2758" s="1" t="s">
        <v>3780</v>
      </c>
      <c r="E2758" s="1" t="s">
        <v>15</v>
      </c>
      <c r="F2758" s="1" t="s">
        <v>3781</v>
      </c>
      <c r="G2758" s="1" t="s">
        <v>119</v>
      </c>
      <c r="H2758" s="1" t="s">
        <v>162</v>
      </c>
    </row>
    <row r="2759" ht="15.75" customHeight="1">
      <c r="A2759" s="1" t="s">
        <v>5760</v>
      </c>
      <c r="B2759" s="1" t="s">
        <v>5761</v>
      </c>
      <c r="C2759" s="1">
        <v>4.399134165E10</v>
      </c>
      <c r="D2759" s="1" t="s">
        <v>3780</v>
      </c>
      <c r="E2759" s="1" t="s">
        <v>15</v>
      </c>
      <c r="F2759" s="1" t="s">
        <v>3781</v>
      </c>
      <c r="G2759" s="1" t="s">
        <v>119</v>
      </c>
      <c r="H2759" s="1" t="s">
        <v>205</v>
      </c>
    </row>
    <row r="2760" ht="15.75" customHeight="1">
      <c r="A2760" s="1" t="s">
        <v>5762</v>
      </c>
      <c r="B2760" s="1" t="s">
        <v>5763</v>
      </c>
      <c r="C2760" s="1" t="s">
        <v>5764</v>
      </c>
      <c r="D2760" s="1" t="s">
        <v>3780</v>
      </c>
      <c r="E2760" s="1" t="s">
        <v>15</v>
      </c>
      <c r="F2760" s="1" t="s">
        <v>3781</v>
      </c>
      <c r="G2760" s="1" t="s">
        <v>119</v>
      </c>
      <c r="H2760" s="1" t="s">
        <v>205</v>
      </c>
    </row>
    <row r="2761" ht="15.75" customHeight="1">
      <c r="A2761" s="1" t="s">
        <v>347</v>
      </c>
      <c r="B2761" s="1" t="s">
        <v>5765</v>
      </c>
      <c r="C2761" s="1" t="s">
        <v>5766</v>
      </c>
      <c r="D2761" s="1" t="s">
        <v>3780</v>
      </c>
      <c r="E2761" s="1" t="s">
        <v>15</v>
      </c>
      <c r="F2761" s="1" t="s">
        <v>3870</v>
      </c>
      <c r="G2761" s="1" t="s">
        <v>119</v>
      </c>
      <c r="H2761" s="1" t="s">
        <v>497</v>
      </c>
    </row>
    <row r="2762" ht="15.75" customHeight="1">
      <c r="A2762" s="1" t="s">
        <v>5767</v>
      </c>
      <c r="B2762" s="1" t="s">
        <v>5768</v>
      </c>
      <c r="C2762" s="1">
        <v>6.1993339198E10</v>
      </c>
      <c r="D2762" s="1" t="s">
        <v>3780</v>
      </c>
      <c r="E2762" s="1" t="s">
        <v>15</v>
      </c>
      <c r="F2762" s="1" t="s">
        <v>3792</v>
      </c>
      <c r="G2762" s="1" t="s">
        <v>17</v>
      </c>
      <c r="H2762" s="1" t="s">
        <v>205</v>
      </c>
    </row>
    <row r="2763" ht="15.75" customHeight="1">
      <c r="A2763" s="1" t="s">
        <v>5769</v>
      </c>
      <c r="B2763" s="1" t="s">
        <v>5770</v>
      </c>
      <c r="C2763" s="1">
        <v>4.7988638336E10</v>
      </c>
      <c r="D2763" s="1" t="s">
        <v>3780</v>
      </c>
      <c r="E2763" s="1" t="s">
        <v>15</v>
      </c>
      <c r="F2763" s="1" t="s">
        <v>3792</v>
      </c>
      <c r="G2763" s="1" t="s">
        <v>119</v>
      </c>
      <c r="H2763" s="1" t="s">
        <v>1153</v>
      </c>
    </row>
    <row r="2764" ht="15.75" customHeight="1">
      <c r="A2764" s="1" t="s">
        <v>5771</v>
      </c>
      <c r="B2764" s="1" t="s">
        <v>5772</v>
      </c>
      <c r="C2764" s="1">
        <v>6.7993403831E10</v>
      </c>
      <c r="D2764" s="1" t="s">
        <v>3780</v>
      </c>
      <c r="E2764" s="1" t="s">
        <v>15</v>
      </c>
      <c r="F2764" s="1" t="s">
        <v>3781</v>
      </c>
      <c r="G2764" s="1" t="s">
        <v>119</v>
      </c>
      <c r="H2764" s="1" t="s">
        <v>300</v>
      </c>
    </row>
    <row r="2765" ht="15.75" customHeight="1">
      <c r="A2765" s="1" t="s">
        <v>5773</v>
      </c>
      <c r="B2765" s="1" t="s">
        <v>5774</v>
      </c>
      <c r="C2765" s="1">
        <v>1.193005945E10</v>
      </c>
      <c r="D2765" s="1" t="s">
        <v>3780</v>
      </c>
      <c r="E2765" s="1" t="s">
        <v>15</v>
      </c>
      <c r="F2765" s="1" t="s">
        <v>3781</v>
      </c>
      <c r="G2765" s="1" t="s">
        <v>119</v>
      </c>
      <c r="H2765" s="1" t="s">
        <v>1554</v>
      </c>
    </row>
    <row r="2766" ht="15.75" customHeight="1">
      <c r="A2766" s="1" t="s">
        <v>5775</v>
      </c>
      <c r="B2766" s="1" t="s">
        <v>5776</v>
      </c>
      <c r="C2766" s="1">
        <v>8.1998803368E10</v>
      </c>
      <c r="D2766" s="1" t="s">
        <v>3780</v>
      </c>
      <c r="E2766" s="1" t="s">
        <v>15</v>
      </c>
      <c r="F2766" s="1" t="s">
        <v>3781</v>
      </c>
      <c r="G2766" s="1" t="s">
        <v>119</v>
      </c>
      <c r="H2766" s="1" t="s">
        <v>205</v>
      </c>
    </row>
    <row r="2767" ht="15.75" customHeight="1">
      <c r="A2767" s="1" t="s">
        <v>5777</v>
      </c>
      <c r="B2767" s="1" t="s">
        <v>5778</v>
      </c>
      <c r="C2767" s="1">
        <v>8.398724343E10</v>
      </c>
      <c r="D2767" s="1" t="s">
        <v>3780</v>
      </c>
      <c r="E2767" s="1" t="s">
        <v>15</v>
      </c>
      <c r="F2767" s="1" t="s">
        <v>3792</v>
      </c>
      <c r="G2767" s="1" t="s">
        <v>17</v>
      </c>
      <c r="H2767" s="1" t="s">
        <v>162</v>
      </c>
    </row>
    <row r="2768" ht="15.75" customHeight="1">
      <c r="A2768" s="1" t="s">
        <v>5779</v>
      </c>
      <c r="B2768" s="1" t="s">
        <v>5780</v>
      </c>
      <c r="C2768" s="1">
        <v>5.562982582547E12</v>
      </c>
      <c r="D2768" s="1" t="s">
        <v>3780</v>
      </c>
      <c r="E2768" s="1" t="s">
        <v>15</v>
      </c>
      <c r="F2768" s="1" t="s">
        <v>3797</v>
      </c>
      <c r="G2768" s="1" t="s">
        <v>17</v>
      </c>
      <c r="H2768" s="1" t="s">
        <v>497</v>
      </c>
    </row>
    <row r="2769" ht="15.75" customHeight="1">
      <c r="A2769" s="1" t="s">
        <v>5781</v>
      </c>
      <c r="B2769" s="1" t="s">
        <v>5782</v>
      </c>
      <c r="C2769" s="1">
        <v>9.2991993035E10</v>
      </c>
      <c r="D2769" s="1" t="s">
        <v>3780</v>
      </c>
      <c r="E2769" s="1" t="s">
        <v>15</v>
      </c>
      <c r="F2769" s="1" t="s">
        <v>3781</v>
      </c>
      <c r="G2769" s="1" t="s">
        <v>17</v>
      </c>
      <c r="H2769" s="1" t="s">
        <v>300</v>
      </c>
    </row>
    <row r="2770" ht="15.75" customHeight="1">
      <c r="A2770" s="1" t="s">
        <v>5783</v>
      </c>
      <c r="B2770" s="1" t="s">
        <v>5784</v>
      </c>
      <c r="C2770" s="1">
        <v>1.7996741396E10</v>
      </c>
      <c r="D2770" s="1" t="s">
        <v>3780</v>
      </c>
      <c r="E2770" s="1" t="s">
        <v>15</v>
      </c>
      <c r="F2770" s="1" t="s">
        <v>3812</v>
      </c>
      <c r="G2770" s="1" t="s">
        <v>119</v>
      </c>
      <c r="H2770" s="1" t="s">
        <v>205</v>
      </c>
    </row>
    <row r="2771" ht="15.75" customHeight="1">
      <c r="A2771" s="1" t="s">
        <v>5785</v>
      </c>
      <c r="B2771" s="1" t="s">
        <v>5786</v>
      </c>
      <c r="C2771" s="1">
        <v>1.1965724025E10</v>
      </c>
      <c r="D2771" s="1" t="s">
        <v>3780</v>
      </c>
      <c r="E2771" s="1" t="s">
        <v>15</v>
      </c>
      <c r="F2771" s="1" t="s">
        <v>3781</v>
      </c>
      <c r="G2771" s="1" t="s">
        <v>17</v>
      </c>
      <c r="H2771" s="1" t="s">
        <v>360</v>
      </c>
    </row>
    <row r="2772" ht="15.75" customHeight="1">
      <c r="A2772" s="1" t="s">
        <v>5787</v>
      </c>
      <c r="B2772" s="1" t="s">
        <v>5788</v>
      </c>
      <c r="C2772" s="1">
        <v>5.581986520395E12</v>
      </c>
      <c r="D2772" s="1" t="s">
        <v>3780</v>
      </c>
      <c r="E2772" s="1" t="s">
        <v>15</v>
      </c>
      <c r="F2772" s="1" t="s">
        <v>3781</v>
      </c>
      <c r="G2772" s="1" t="s">
        <v>17</v>
      </c>
      <c r="H2772" s="1" t="s">
        <v>205</v>
      </c>
    </row>
    <row r="2773" ht="15.75" customHeight="1">
      <c r="A2773" s="1" t="s">
        <v>5789</v>
      </c>
      <c r="B2773" s="1" t="s">
        <v>5790</v>
      </c>
      <c r="C2773" s="1">
        <v>1.1912156702E10</v>
      </c>
      <c r="D2773" s="1" t="s">
        <v>3780</v>
      </c>
      <c r="E2773" s="1" t="s">
        <v>15</v>
      </c>
      <c r="F2773" s="1" t="s">
        <v>3781</v>
      </c>
      <c r="G2773" s="1" t="s">
        <v>119</v>
      </c>
      <c r="H2773" s="1" t="s">
        <v>608</v>
      </c>
    </row>
    <row r="2774" ht="15.75" customHeight="1">
      <c r="A2774" s="1" t="s">
        <v>5791</v>
      </c>
      <c r="B2774" s="1" t="s">
        <v>5792</v>
      </c>
      <c r="C2774" s="1">
        <v>8.1986610725E10</v>
      </c>
      <c r="D2774" s="1" t="s">
        <v>3780</v>
      </c>
      <c r="E2774" s="1" t="s">
        <v>15</v>
      </c>
      <c r="F2774" s="1" t="s">
        <v>3781</v>
      </c>
      <c r="G2774" s="1" t="s">
        <v>17</v>
      </c>
      <c r="H2774" s="1" t="s">
        <v>1554</v>
      </c>
    </row>
    <row r="2775" ht="15.75" customHeight="1">
      <c r="A2775" s="1" t="s">
        <v>5793</v>
      </c>
      <c r="B2775" s="1" t="s">
        <v>5794</v>
      </c>
      <c r="C2775" s="1">
        <v>8.5985580796E10</v>
      </c>
      <c r="D2775" s="1" t="s">
        <v>3780</v>
      </c>
      <c r="E2775" s="1" t="s">
        <v>15</v>
      </c>
      <c r="F2775" s="1" t="s">
        <v>3797</v>
      </c>
      <c r="G2775" s="1" t="s">
        <v>119</v>
      </c>
      <c r="H2775" s="1" t="s">
        <v>986</v>
      </c>
    </row>
    <row r="2776" ht="15.75" customHeight="1">
      <c r="A2776" s="1" t="s">
        <v>5795</v>
      </c>
      <c r="B2776" s="1" t="s">
        <v>5796</v>
      </c>
      <c r="C2776" s="1" t="s">
        <v>5797</v>
      </c>
      <c r="D2776" s="1" t="s">
        <v>3780</v>
      </c>
      <c r="E2776" s="1" t="s">
        <v>15</v>
      </c>
      <c r="F2776" s="1" t="s">
        <v>3781</v>
      </c>
      <c r="G2776" s="1" t="s">
        <v>119</v>
      </c>
      <c r="H2776" s="1" t="s">
        <v>360</v>
      </c>
    </row>
    <row r="2777" ht="15.75" customHeight="1">
      <c r="A2777" s="1" t="s">
        <v>5798</v>
      </c>
      <c r="B2777" s="1" t="s">
        <v>5799</v>
      </c>
      <c r="C2777" s="1">
        <v>1.1993851686E10</v>
      </c>
      <c r="D2777" s="1" t="s">
        <v>3780</v>
      </c>
      <c r="E2777" s="1" t="s">
        <v>15</v>
      </c>
      <c r="F2777" s="1" t="s">
        <v>3781</v>
      </c>
      <c r="G2777" s="1" t="s">
        <v>119</v>
      </c>
      <c r="H2777" s="1" t="s">
        <v>986</v>
      </c>
    </row>
    <row r="2778" ht="15.75" customHeight="1">
      <c r="A2778" s="1" t="s">
        <v>5800</v>
      </c>
      <c r="B2778" s="1" t="s">
        <v>5801</v>
      </c>
      <c r="C2778" s="1" t="s">
        <v>5802</v>
      </c>
      <c r="D2778" s="1" t="s">
        <v>3780</v>
      </c>
      <c r="E2778" s="1" t="s">
        <v>15</v>
      </c>
      <c r="F2778" s="1" t="s">
        <v>3781</v>
      </c>
      <c r="G2778" s="1" t="s">
        <v>119</v>
      </c>
      <c r="H2778" s="1" t="s">
        <v>710</v>
      </c>
    </row>
    <row r="2779" ht="15.75" customHeight="1">
      <c r="A2779" s="1" t="s">
        <v>5803</v>
      </c>
      <c r="B2779" s="1" t="s">
        <v>5804</v>
      </c>
      <c r="C2779" s="1">
        <v>8.899620667E10</v>
      </c>
      <c r="D2779" s="1" t="s">
        <v>3780</v>
      </c>
      <c r="E2779" s="1" t="s">
        <v>15</v>
      </c>
      <c r="F2779" s="1" t="s">
        <v>3781</v>
      </c>
      <c r="G2779" s="1" t="s">
        <v>119</v>
      </c>
      <c r="H2779" s="1" t="s">
        <v>133</v>
      </c>
    </row>
    <row r="2780" ht="15.75" customHeight="1">
      <c r="A2780" s="1" t="s">
        <v>5805</v>
      </c>
      <c r="B2780" s="1" t="s">
        <v>5805</v>
      </c>
      <c r="C2780" s="1">
        <v>3.2991313933E10</v>
      </c>
      <c r="D2780" s="1" t="s">
        <v>3780</v>
      </c>
      <c r="E2780" s="1" t="s">
        <v>15</v>
      </c>
      <c r="F2780" s="1" t="s">
        <v>3797</v>
      </c>
      <c r="G2780" s="1" t="s">
        <v>119</v>
      </c>
      <c r="H2780" s="1" t="s">
        <v>162</v>
      </c>
    </row>
    <row r="2781" ht="15.75" customHeight="1">
      <c r="A2781" s="1" t="s">
        <v>288</v>
      </c>
      <c r="B2781" s="1" t="s">
        <v>5806</v>
      </c>
      <c r="C2781" s="1">
        <v>1.194157101E10</v>
      </c>
      <c r="D2781" s="1" t="s">
        <v>3780</v>
      </c>
      <c r="E2781" s="1" t="s">
        <v>15</v>
      </c>
      <c r="F2781" s="1" t="s">
        <v>3792</v>
      </c>
      <c r="G2781" s="1" t="s">
        <v>119</v>
      </c>
      <c r="H2781" s="1" t="s">
        <v>349</v>
      </c>
    </row>
    <row r="2782" ht="15.75" customHeight="1">
      <c r="A2782" s="1" t="s">
        <v>2549</v>
      </c>
      <c r="B2782" s="1" t="s">
        <v>5807</v>
      </c>
      <c r="C2782" s="1">
        <v>6.5996060228E10</v>
      </c>
      <c r="D2782" s="1" t="s">
        <v>3780</v>
      </c>
      <c r="E2782" s="1" t="s">
        <v>15</v>
      </c>
      <c r="F2782" s="1" t="s">
        <v>3797</v>
      </c>
      <c r="G2782" s="1" t="s">
        <v>119</v>
      </c>
      <c r="H2782" s="1" t="s">
        <v>4070</v>
      </c>
    </row>
    <row r="2783" ht="15.75" customHeight="1">
      <c r="A2783" s="1" t="s">
        <v>5808</v>
      </c>
      <c r="B2783" s="1" t="s">
        <v>5809</v>
      </c>
      <c r="C2783" s="1">
        <v>8.4991728355E10</v>
      </c>
      <c r="D2783" s="1" t="s">
        <v>3780</v>
      </c>
      <c r="E2783" s="1" t="s">
        <v>15</v>
      </c>
      <c r="F2783" s="1" t="s">
        <v>3792</v>
      </c>
      <c r="G2783" s="1" t="s">
        <v>119</v>
      </c>
      <c r="H2783" s="1" t="s">
        <v>205</v>
      </c>
    </row>
    <row r="2784" ht="15.75" customHeight="1">
      <c r="A2784" s="1" t="s">
        <v>5810</v>
      </c>
      <c r="B2784" s="1" t="s">
        <v>5811</v>
      </c>
      <c r="C2784" s="1">
        <v>9.9992206681E10</v>
      </c>
      <c r="D2784" s="1" t="s">
        <v>3780</v>
      </c>
      <c r="E2784" s="1" t="s">
        <v>15</v>
      </c>
      <c r="F2784" s="1" t="s">
        <v>3781</v>
      </c>
      <c r="G2784" s="1" t="s">
        <v>119</v>
      </c>
      <c r="H2784" s="1" t="s">
        <v>608</v>
      </c>
    </row>
    <row r="2785" ht="15.75" customHeight="1">
      <c r="A2785" s="1" t="s">
        <v>109</v>
      </c>
      <c r="B2785" s="1" t="s">
        <v>5812</v>
      </c>
      <c r="C2785" s="1">
        <v>9.1989045047E10</v>
      </c>
      <c r="D2785" s="1" t="s">
        <v>3780</v>
      </c>
      <c r="E2785" s="1" t="s">
        <v>15</v>
      </c>
      <c r="F2785" s="1" t="s">
        <v>3870</v>
      </c>
      <c r="G2785" s="1" t="s">
        <v>119</v>
      </c>
      <c r="H2785" s="1" t="s">
        <v>133</v>
      </c>
    </row>
    <row r="2786" ht="15.75" customHeight="1">
      <c r="A2786" s="1" t="s">
        <v>844</v>
      </c>
      <c r="B2786" s="1" t="s">
        <v>5813</v>
      </c>
      <c r="C2786" s="1">
        <v>5.592992388865E12</v>
      </c>
      <c r="D2786" s="1" t="s">
        <v>3780</v>
      </c>
      <c r="E2786" s="1" t="s">
        <v>15</v>
      </c>
      <c r="F2786" s="1" t="s">
        <v>3781</v>
      </c>
      <c r="G2786" s="1" t="s">
        <v>119</v>
      </c>
      <c r="H2786" s="1" t="s">
        <v>710</v>
      </c>
    </row>
    <row r="2787" ht="15.75" customHeight="1">
      <c r="A2787" s="1" t="s">
        <v>5814</v>
      </c>
      <c r="B2787" s="1" t="s">
        <v>5815</v>
      </c>
      <c r="C2787" s="1">
        <v>4.9998325721E10</v>
      </c>
      <c r="D2787" s="1" t="s">
        <v>3780</v>
      </c>
      <c r="E2787" s="1" t="s">
        <v>15</v>
      </c>
      <c r="F2787" s="1" t="s">
        <v>3781</v>
      </c>
      <c r="G2787" s="1" t="s">
        <v>119</v>
      </c>
      <c r="H2787" s="1" t="s">
        <v>986</v>
      </c>
    </row>
    <row r="2788" ht="15.75" customHeight="1">
      <c r="A2788" s="1" t="s">
        <v>5816</v>
      </c>
      <c r="B2788" s="1" t="s">
        <v>5817</v>
      </c>
      <c r="C2788" s="1">
        <v>1.1991949234E10</v>
      </c>
      <c r="D2788" s="1" t="s">
        <v>3780</v>
      </c>
      <c r="E2788" s="1" t="s">
        <v>15</v>
      </c>
      <c r="F2788" s="1" t="s">
        <v>3781</v>
      </c>
      <c r="G2788" s="1" t="s">
        <v>119</v>
      </c>
      <c r="H2788" s="1" t="s">
        <v>608</v>
      </c>
    </row>
    <row r="2789" ht="15.75" customHeight="1">
      <c r="A2789" s="1" t="s">
        <v>5818</v>
      </c>
      <c r="B2789" s="1" t="s">
        <v>5819</v>
      </c>
      <c r="C2789" s="1">
        <v>1.7981132626E10</v>
      </c>
      <c r="D2789" s="1" t="s">
        <v>3780</v>
      </c>
      <c r="E2789" s="1" t="s">
        <v>15</v>
      </c>
      <c r="F2789" s="1" t="s">
        <v>3781</v>
      </c>
      <c r="G2789" s="1" t="s">
        <v>119</v>
      </c>
      <c r="H2789" s="1" t="s">
        <v>360</v>
      </c>
    </row>
    <row r="2790" ht="15.75" customHeight="1">
      <c r="A2790" s="1" t="s">
        <v>5820</v>
      </c>
      <c r="B2790" s="1" t="s">
        <v>5821</v>
      </c>
      <c r="C2790" s="1">
        <v>8.3996067056E10</v>
      </c>
      <c r="D2790" s="1" t="s">
        <v>3780</v>
      </c>
      <c r="E2790" s="1" t="s">
        <v>15</v>
      </c>
      <c r="F2790" s="1" t="s">
        <v>3781</v>
      </c>
      <c r="G2790" s="1" t="s">
        <v>119</v>
      </c>
      <c r="H2790" s="1" t="s">
        <v>360</v>
      </c>
    </row>
    <row r="2791" ht="15.75" customHeight="1">
      <c r="A2791" s="1" t="s">
        <v>5822</v>
      </c>
      <c r="B2791" s="1" t="s">
        <v>5823</v>
      </c>
      <c r="C2791" s="1">
        <v>1.1952918327E10</v>
      </c>
      <c r="D2791" s="1" t="s">
        <v>3780</v>
      </c>
      <c r="E2791" s="1" t="s">
        <v>15</v>
      </c>
      <c r="F2791" s="1" t="s">
        <v>3792</v>
      </c>
      <c r="G2791" s="1" t="s">
        <v>17</v>
      </c>
      <c r="H2791" s="1" t="s">
        <v>1554</v>
      </c>
    </row>
    <row r="2792" ht="15.75" customHeight="1">
      <c r="A2792" s="1" t="s">
        <v>3020</v>
      </c>
      <c r="B2792" s="1" t="s">
        <v>5824</v>
      </c>
      <c r="C2792" s="1">
        <v>4.3988677278E10</v>
      </c>
      <c r="D2792" s="1" t="s">
        <v>3780</v>
      </c>
      <c r="E2792" s="1" t="s">
        <v>15</v>
      </c>
      <c r="F2792" s="1" t="s">
        <v>3781</v>
      </c>
      <c r="G2792" s="1" t="s">
        <v>17</v>
      </c>
      <c r="H2792" s="1" t="s">
        <v>986</v>
      </c>
    </row>
    <row r="2793" ht="15.75" customHeight="1">
      <c r="A2793" s="1" t="s">
        <v>2240</v>
      </c>
      <c r="B2793" s="1" t="s">
        <v>5825</v>
      </c>
      <c r="C2793" s="1">
        <v>1.1916549021E10</v>
      </c>
      <c r="D2793" s="1" t="s">
        <v>3780</v>
      </c>
      <c r="E2793" s="1" t="s">
        <v>15</v>
      </c>
      <c r="F2793" s="1" t="s">
        <v>3781</v>
      </c>
      <c r="G2793" s="1" t="s">
        <v>119</v>
      </c>
      <c r="H2793" s="1" t="s">
        <v>162</v>
      </c>
    </row>
    <row r="2794" ht="15.75" customHeight="1">
      <c r="A2794" s="1" t="s">
        <v>5826</v>
      </c>
      <c r="B2794" s="1" t="s">
        <v>5827</v>
      </c>
      <c r="C2794" s="1">
        <v>2.799857529E10</v>
      </c>
      <c r="D2794" s="1" t="s">
        <v>3780</v>
      </c>
      <c r="E2794" s="1" t="s">
        <v>15</v>
      </c>
      <c r="F2794" s="1" t="s">
        <v>3781</v>
      </c>
      <c r="G2794" s="1" t="s">
        <v>119</v>
      </c>
      <c r="H2794" s="1" t="s">
        <v>310</v>
      </c>
    </row>
    <row r="2795" ht="15.75" customHeight="1">
      <c r="A2795" s="1" t="s">
        <v>5828</v>
      </c>
      <c r="B2795" s="1" t="s">
        <v>5829</v>
      </c>
      <c r="C2795" s="1">
        <v>2.1993303247E10</v>
      </c>
      <c r="D2795" s="1" t="s">
        <v>3780</v>
      </c>
      <c r="E2795" s="1" t="s">
        <v>15</v>
      </c>
      <c r="F2795" s="1" t="s">
        <v>3781</v>
      </c>
      <c r="G2795" s="1" t="s">
        <v>17</v>
      </c>
      <c r="H2795" s="1" t="s">
        <v>162</v>
      </c>
    </row>
    <row r="2796" ht="15.75" customHeight="1">
      <c r="A2796" s="1" t="s">
        <v>5830</v>
      </c>
      <c r="B2796" s="1" t="s">
        <v>5831</v>
      </c>
      <c r="C2796" s="1">
        <v>1.9981365784E10</v>
      </c>
      <c r="D2796" s="1" t="s">
        <v>3780</v>
      </c>
      <c r="E2796" s="1" t="s">
        <v>15</v>
      </c>
      <c r="F2796" s="1" t="s">
        <v>3781</v>
      </c>
      <c r="G2796" s="1" t="s">
        <v>119</v>
      </c>
      <c r="H2796" s="1" t="s">
        <v>608</v>
      </c>
    </row>
    <row r="2797" ht="15.75" customHeight="1">
      <c r="A2797" s="1" t="s">
        <v>5832</v>
      </c>
      <c r="B2797" s="1" t="s">
        <v>5833</v>
      </c>
      <c r="C2797" s="1">
        <v>8.6988210597E10</v>
      </c>
      <c r="D2797" s="1" t="s">
        <v>3780</v>
      </c>
      <c r="E2797" s="1" t="s">
        <v>15</v>
      </c>
      <c r="F2797" s="1" t="s">
        <v>3781</v>
      </c>
      <c r="G2797" s="1" t="s">
        <v>119</v>
      </c>
      <c r="H2797" s="1" t="s">
        <v>205</v>
      </c>
    </row>
    <row r="2798" ht="15.75" customHeight="1">
      <c r="A2798" s="1" t="s">
        <v>5834</v>
      </c>
      <c r="B2798" s="1" t="s">
        <v>5835</v>
      </c>
      <c r="C2798" s="1">
        <v>1.1916370492E10</v>
      </c>
      <c r="D2798" s="1" t="s">
        <v>3780</v>
      </c>
      <c r="E2798" s="1" t="s">
        <v>15</v>
      </c>
      <c r="F2798" s="1" t="s">
        <v>3781</v>
      </c>
      <c r="G2798" s="1" t="s">
        <v>119</v>
      </c>
      <c r="H2798" s="1" t="s">
        <v>133</v>
      </c>
    </row>
    <row r="2799" ht="15.75" customHeight="1">
      <c r="A2799" s="1" t="s">
        <v>5836</v>
      </c>
      <c r="B2799" s="1" t="s">
        <v>5837</v>
      </c>
      <c r="C2799" s="1">
        <v>8.5981242456E10</v>
      </c>
      <c r="D2799" s="1" t="s">
        <v>3780</v>
      </c>
      <c r="E2799" s="1" t="s">
        <v>15</v>
      </c>
      <c r="F2799" s="1" t="s">
        <v>3781</v>
      </c>
      <c r="G2799" s="1" t="s">
        <v>17</v>
      </c>
      <c r="H2799" s="1" t="s">
        <v>360</v>
      </c>
    </row>
    <row r="2800" ht="15.75" customHeight="1">
      <c r="A2800" s="1" t="s">
        <v>5838</v>
      </c>
      <c r="B2800" s="1" t="s">
        <v>5839</v>
      </c>
      <c r="C2800" s="1">
        <v>3.8999922028E10</v>
      </c>
      <c r="D2800" s="1" t="s">
        <v>3780</v>
      </c>
      <c r="E2800" s="1" t="s">
        <v>15</v>
      </c>
      <c r="F2800" s="1" t="s">
        <v>3792</v>
      </c>
      <c r="G2800" s="1" t="s">
        <v>17</v>
      </c>
      <c r="H2800" s="1" t="s">
        <v>986</v>
      </c>
    </row>
    <row r="2801" ht="15.75" customHeight="1">
      <c r="A2801" s="1" t="s">
        <v>5840</v>
      </c>
      <c r="B2801" s="1" t="s">
        <v>5841</v>
      </c>
      <c r="C2801" s="1">
        <v>1.1954628435E10</v>
      </c>
      <c r="D2801" s="1" t="s">
        <v>3780</v>
      </c>
      <c r="E2801" s="1" t="s">
        <v>15</v>
      </c>
      <c r="F2801" s="1" t="s">
        <v>3781</v>
      </c>
      <c r="G2801" s="1" t="s">
        <v>119</v>
      </c>
      <c r="H2801" s="1" t="s">
        <v>133</v>
      </c>
    </row>
    <row r="2802" ht="15.75" customHeight="1">
      <c r="A2802" s="1" t="s">
        <v>5842</v>
      </c>
      <c r="B2802" s="1" t="s">
        <v>5843</v>
      </c>
      <c r="C2802" s="1">
        <v>2.7981354622E10</v>
      </c>
      <c r="D2802" s="1" t="s">
        <v>3780</v>
      </c>
      <c r="E2802" s="1" t="s">
        <v>15</v>
      </c>
      <c r="F2802" s="1" t="s">
        <v>3797</v>
      </c>
      <c r="G2802" s="1" t="s">
        <v>119</v>
      </c>
      <c r="H2802" s="1" t="s">
        <v>354</v>
      </c>
    </row>
    <row r="2803" ht="15.75" customHeight="1">
      <c r="A2803" s="1" t="s">
        <v>5844</v>
      </c>
      <c r="B2803" s="1" t="s">
        <v>5845</v>
      </c>
      <c r="C2803" s="1">
        <v>6.2981349804E10</v>
      </c>
      <c r="D2803" s="1" t="s">
        <v>3780</v>
      </c>
      <c r="E2803" s="1" t="s">
        <v>15</v>
      </c>
      <c r="F2803" s="1" t="s">
        <v>3781</v>
      </c>
      <c r="G2803" s="1" t="s">
        <v>119</v>
      </c>
      <c r="H2803" s="1" t="s">
        <v>127</v>
      </c>
    </row>
    <row r="2804" ht="15.75" customHeight="1">
      <c r="A2804" s="1" t="s">
        <v>5846</v>
      </c>
      <c r="B2804" s="1" t="s">
        <v>5847</v>
      </c>
      <c r="C2804" s="1" t="s">
        <v>5848</v>
      </c>
      <c r="D2804" s="1" t="s">
        <v>3780</v>
      </c>
      <c r="E2804" s="1" t="s">
        <v>15</v>
      </c>
      <c r="F2804" s="1" t="s">
        <v>3781</v>
      </c>
      <c r="G2804" s="1" t="s">
        <v>17</v>
      </c>
      <c r="H2804" s="1" t="s">
        <v>360</v>
      </c>
    </row>
    <row r="2805" ht="15.75" customHeight="1">
      <c r="A2805" s="1" t="s">
        <v>5849</v>
      </c>
      <c r="B2805" s="1" t="s">
        <v>5850</v>
      </c>
      <c r="C2805" s="1">
        <v>6.2984061374E10</v>
      </c>
      <c r="D2805" s="1" t="s">
        <v>3780</v>
      </c>
      <c r="E2805" s="1" t="s">
        <v>15</v>
      </c>
      <c r="F2805" s="1" t="s">
        <v>3781</v>
      </c>
      <c r="G2805" s="1" t="s">
        <v>119</v>
      </c>
      <c r="H2805" s="1" t="s">
        <v>205</v>
      </c>
    </row>
    <row r="2806" ht="15.75" customHeight="1">
      <c r="A2806" s="1" t="s">
        <v>2774</v>
      </c>
      <c r="B2806" s="1" t="s">
        <v>5851</v>
      </c>
      <c r="C2806" s="1">
        <v>9.8991142408E10</v>
      </c>
      <c r="D2806" s="1" t="s">
        <v>3780</v>
      </c>
      <c r="E2806" s="1" t="s">
        <v>15</v>
      </c>
      <c r="F2806" s="1" t="s">
        <v>3781</v>
      </c>
      <c r="G2806" s="1" t="s">
        <v>119</v>
      </c>
      <c r="H2806" s="1" t="s">
        <v>162</v>
      </c>
    </row>
    <row r="2807" ht="15.75" customHeight="1">
      <c r="A2807" s="1" t="s">
        <v>5852</v>
      </c>
      <c r="B2807" s="1" t="s">
        <v>5853</v>
      </c>
      <c r="C2807" s="1">
        <v>5.591986137245E12</v>
      </c>
      <c r="D2807" s="1" t="s">
        <v>3780</v>
      </c>
      <c r="E2807" s="1" t="s">
        <v>15</v>
      </c>
      <c r="F2807" s="1" t="s">
        <v>3792</v>
      </c>
      <c r="G2807" s="1" t="s">
        <v>17</v>
      </c>
      <c r="H2807" s="1" t="s">
        <v>205</v>
      </c>
    </row>
    <row r="2808" ht="15.75" customHeight="1">
      <c r="A2808" s="1" t="s">
        <v>1563</v>
      </c>
      <c r="B2808" s="1" t="s">
        <v>5854</v>
      </c>
      <c r="C2808" s="1">
        <v>6.1986094643E10</v>
      </c>
      <c r="D2808" s="1" t="s">
        <v>3780</v>
      </c>
      <c r="E2808" s="1" t="s">
        <v>15</v>
      </c>
      <c r="F2808" s="1" t="s">
        <v>3797</v>
      </c>
      <c r="G2808" s="1" t="s">
        <v>119</v>
      </c>
      <c r="H2808" s="1" t="s">
        <v>127</v>
      </c>
    </row>
    <row r="2809" ht="15.75" customHeight="1">
      <c r="A2809" s="1" t="s">
        <v>528</v>
      </c>
      <c r="B2809" s="1" t="s">
        <v>5855</v>
      </c>
      <c r="C2809" s="1">
        <v>1.4988363019E10</v>
      </c>
      <c r="D2809" s="1" t="s">
        <v>3780</v>
      </c>
      <c r="E2809" s="1" t="s">
        <v>15</v>
      </c>
      <c r="F2809" s="1" t="s">
        <v>3781</v>
      </c>
      <c r="G2809" s="1" t="s">
        <v>119</v>
      </c>
      <c r="H2809" s="1" t="s">
        <v>162</v>
      </c>
    </row>
    <row r="2810" ht="15.75" customHeight="1">
      <c r="A2810" s="1" t="s">
        <v>276</v>
      </c>
      <c r="B2810" s="1" t="s">
        <v>5856</v>
      </c>
      <c r="C2810" s="1">
        <v>5.1991591065E10</v>
      </c>
      <c r="D2810" s="1" t="s">
        <v>3780</v>
      </c>
      <c r="E2810" s="1" t="s">
        <v>15</v>
      </c>
      <c r="F2810" s="1" t="s">
        <v>3797</v>
      </c>
      <c r="G2810" s="1" t="s">
        <v>119</v>
      </c>
      <c r="H2810" s="1" t="s">
        <v>300</v>
      </c>
    </row>
    <row r="2811" ht="15.75" customHeight="1">
      <c r="A2811" s="1" t="s">
        <v>5857</v>
      </c>
      <c r="B2811" s="1" t="s">
        <v>5858</v>
      </c>
      <c r="C2811" s="1">
        <v>6.4999655121E10</v>
      </c>
      <c r="D2811" s="1" t="s">
        <v>3780</v>
      </c>
      <c r="E2811" s="1" t="s">
        <v>15</v>
      </c>
      <c r="F2811" s="1" t="s">
        <v>3781</v>
      </c>
      <c r="G2811" s="1" t="s">
        <v>17</v>
      </c>
      <c r="H2811" s="1" t="s">
        <v>205</v>
      </c>
    </row>
    <row r="2812" ht="15.75" customHeight="1">
      <c r="A2812" s="1" t="s">
        <v>5859</v>
      </c>
      <c r="B2812" s="1" t="s">
        <v>5860</v>
      </c>
      <c r="C2812" s="1">
        <v>8.8993305509E10</v>
      </c>
      <c r="D2812" s="1" t="s">
        <v>3780</v>
      </c>
      <c r="E2812" s="1" t="s">
        <v>15</v>
      </c>
      <c r="F2812" s="1" t="s">
        <v>3781</v>
      </c>
      <c r="G2812" s="1" t="s">
        <v>119</v>
      </c>
      <c r="H2812" s="1" t="s">
        <v>1677</v>
      </c>
    </row>
    <row r="2813" ht="15.75" customHeight="1">
      <c r="A2813" s="1" t="s">
        <v>5861</v>
      </c>
      <c r="B2813" s="1" t="s">
        <v>5862</v>
      </c>
      <c r="C2813" s="1">
        <v>1.3981067747E10</v>
      </c>
      <c r="D2813" s="1" t="s">
        <v>3780</v>
      </c>
      <c r="E2813" s="1" t="s">
        <v>15</v>
      </c>
      <c r="F2813" s="1" t="s">
        <v>3781</v>
      </c>
      <c r="G2813" s="1" t="s">
        <v>119</v>
      </c>
      <c r="H2813" s="1" t="s">
        <v>127</v>
      </c>
    </row>
    <row r="2814" ht="15.75" customHeight="1">
      <c r="A2814" s="1" t="s">
        <v>241</v>
      </c>
      <c r="B2814" s="1" t="s">
        <v>5863</v>
      </c>
      <c r="C2814" s="1">
        <v>1.9999400799E10</v>
      </c>
      <c r="D2814" s="1" t="s">
        <v>3780</v>
      </c>
      <c r="E2814" s="1" t="s">
        <v>15</v>
      </c>
      <c r="F2814" s="1" t="s">
        <v>3781</v>
      </c>
      <c r="G2814" s="1" t="s">
        <v>119</v>
      </c>
      <c r="H2814" s="1" t="s">
        <v>608</v>
      </c>
    </row>
    <row r="2815" ht="15.75" customHeight="1">
      <c r="A2815" s="1" t="s">
        <v>1563</v>
      </c>
      <c r="B2815" s="1" t="s">
        <v>5864</v>
      </c>
      <c r="C2815" s="1">
        <v>1.1950564131E10</v>
      </c>
      <c r="D2815" s="1" t="s">
        <v>3780</v>
      </c>
      <c r="E2815" s="1" t="s">
        <v>15</v>
      </c>
      <c r="F2815" s="1" t="s">
        <v>3792</v>
      </c>
      <c r="G2815" s="1" t="s">
        <v>119</v>
      </c>
      <c r="H2815" s="1" t="s">
        <v>127</v>
      </c>
    </row>
    <row r="2816" ht="15.75" customHeight="1">
      <c r="A2816" s="1" t="s">
        <v>5865</v>
      </c>
      <c r="B2816" s="1" t="s">
        <v>5866</v>
      </c>
      <c r="C2816" s="1">
        <v>4.1992540876E10</v>
      </c>
      <c r="D2816" s="1" t="s">
        <v>3780</v>
      </c>
      <c r="E2816" s="1" t="s">
        <v>15</v>
      </c>
      <c r="F2816" s="1" t="s">
        <v>3781</v>
      </c>
      <c r="G2816" s="1" t="s">
        <v>119</v>
      </c>
      <c r="H2816" s="1" t="s">
        <v>162</v>
      </c>
    </row>
    <row r="2817" ht="15.75" customHeight="1">
      <c r="A2817" s="1" t="s">
        <v>5867</v>
      </c>
      <c r="B2817" s="1" t="s">
        <v>5868</v>
      </c>
      <c r="C2817" s="1">
        <v>7.1999054112E10</v>
      </c>
      <c r="D2817" s="1" t="s">
        <v>3780</v>
      </c>
      <c r="E2817" s="1" t="s">
        <v>15</v>
      </c>
      <c r="F2817" s="1" t="s">
        <v>3792</v>
      </c>
      <c r="G2817" s="1" t="s">
        <v>17</v>
      </c>
      <c r="H2817" s="1" t="s">
        <v>360</v>
      </c>
    </row>
    <row r="2818" ht="15.75" customHeight="1">
      <c r="A2818" s="1" t="s">
        <v>5869</v>
      </c>
      <c r="B2818" s="1" t="s">
        <v>5870</v>
      </c>
      <c r="C2818" s="1">
        <v>6.9993091245E10</v>
      </c>
      <c r="D2818" s="1" t="s">
        <v>3780</v>
      </c>
      <c r="E2818" s="1" t="s">
        <v>15</v>
      </c>
      <c r="F2818" s="1" t="s">
        <v>3781</v>
      </c>
      <c r="G2818" s="1" t="s">
        <v>119</v>
      </c>
      <c r="H2818" s="1" t="s">
        <v>608</v>
      </c>
    </row>
    <row r="2819" ht="15.75" customHeight="1">
      <c r="A2819" s="1" t="s">
        <v>5871</v>
      </c>
      <c r="B2819" s="1" t="s">
        <v>5872</v>
      </c>
      <c r="C2819" s="1">
        <v>6.9981213454E10</v>
      </c>
      <c r="D2819" s="1" t="s">
        <v>3780</v>
      </c>
      <c r="E2819" s="1" t="s">
        <v>15</v>
      </c>
      <c r="F2819" s="1" t="s">
        <v>3812</v>
      </c>
      <c r="G2819" s="1" t="s">
        <v>119</v>
      </c>
      <c r="H2819" s="1" t="s">
        <v>205</v>
      </c>
    </row>
    <row r="2820" ht="15.75" customHeight="1">
      <c r="A2820" s="1" t="s">
        <v>410</v>
      </c>
      <c r="B2820" s="1" t="s">
        <v>5873</v>
      </c>
      <c r="C2820" s="1" t="s">
        <v>5874</v>
      </c>
      <c r="D2820" s="1" t="s">
        <v>3780</v>
      </c>
      <c r="E2820" s="1" t="s">
        <v>15</v>
      </c>
      <c r="F2820" s="1" t="s">
        <v>3781</v>
      </c>
      <c r="G2820" s="1" t="s">
        <v>17</v>
      </c>
      <c r="H2820" s="1" t="s">
        <v>360</v>
      </c>
    </row>
    <row r="2821" ht="15.75" customHeight="1">
      <c r="A2821" s="1" t="s">
        <v>5875</v>
      </c>
      <c r="B2821" s="1" t="s">
        <v>5876</v>
      </c>
      <c r="C2821" s="1" t="s">
        <v>5877</v>
      </c>
      <c r="D2821" s="1" t="s">
        <v>3780</v>
      </c>
      <c r="E2821" s="1" t="s">
        <v>15</v>
      </c>
      <c r="F2821" s="1" t="s">
        <v>3792</v>
      </c>
      <c r="G2821" s="1" t="s">
        <v>119</v>
      </c>
      <c r="H2821" s="1" t="s">
        <v>205</v>
      </c>
    </row>
    <row r="2822" ht="15.75" customHeight="1">
      <c r="A2822" s="1" t="s">
        <v>5878</v>
      </c>
      <c r="B2822" s="1" t="s">
        <v>5879</v>
      </c>
      <c r="C2822" s="1">
        <v>1.9971589587E10</v>
      </c>
      <c r="D2822" s="1" t="s">
        <v>3780</v>
      </c>
      <c r="E2822" s="1" t="s">
        <v>15</v>
      </c>
      <c r="F2822" s="1" t="s">
        <v>3781</v>
      </c>
      <c r="G2822" s="1" t="s">
        <v>119</v>
      </c>
      <c r="H2822" s="1" t="s">
        <v>205</v>
      </c>
    </row>
    <row r="2823" ht="15.75" customHeight="1">
      <c r="A2823" s="1" t="s">
        <v>5880</v>
      </c>
      <c r="B2823" s="1" t="s">
        <v>5881</v>
      </c>
      <c r="C2823" s="1">
        <v>6.19850174E10</v>
      </c>
      <c r="D2823" s="1" t="s">
        <v>3780</v>
      </c>
      <c r="E2823" s="1" t="s">
        <v>15</v>
      </c>
      <c r="F2823" s="1" t="s">
        <v>3812</v>
      </c>
      <c r="G2823" s="1" t="s">
        <v>119</v>
      </c>
      <c r="H2823" s="1" t="s">
        <v>205</v>
      </c>
    </row>
    <row r="2824" ht="15.75" customHeight="1">
      <c r="A2824" s="1" t="s">
        <v>5882</v>
      </c>
      <c r="B2824" s="1" t="s">
        <v>5883</v>
      </c>
      <c r="C2824" s="1">
        <v>6.6984379311E10</v>
      </c>
      <c r="D2824" s="1" t="s">
        <v>3780</v>
      </c>
      <c r="E2824" s="1" t="s">
        <v>15</v>
      </c>
      <c r="F2824" s="1" t="s">
        <v>3781</v>
      </c>
      <c r="G2824" s="1" t="s">
        <v>17</v>
      </c>
      <c r="H2824" s="1" t="s">
        <v>710</v>
      </c>
    </row>
    <row r="2825" ht="15.75" customHeight="1">
      <c r="A2825" s="1" t="s">
        <v>5884</v>
      </c>
      <c r="B2825" s="1" t="s">
        <v>5885</v>
      </c>
      <c r="C2825" s="1">
        <v>9.8981773613E10</v>
      </c>
      <c r="D2825" s="1" t="s">
        <v>3780</v>
      </c>
      <c r="E2825" s="1" t="s">
        <v>15</v>
      </c>
      <c r="F2825" s="1" t="s">
        <v>3792</v>
      </c>
      <c r="G2825" s="1" t="s">
        <v>17</v>
      </c>
      <c r="H2825" s="1" t="s">
        <v>133</v>
      </c>
    </row>
    <row r="2826" ht="15.75" customHeight="1">
      <c r="A2826" s="1" t="s">
        <v>5886</v>
      </c>
      <c r="B2826" s="1" t="s">
        <v>5887</v>
      </c>
      <c r="C2826" s="1" t="s">
        <v>5888</v>
      </c>
      <c r="D2826" s="1" t="s">
        <v>3780</v>
      </c>
      <c r="E2826" s="1" t="s">
        <v>15</v>
      </c>
      <c r="F2826" s="1" t="s">
        <v>3792</v>
      </c>
      <c r="G2826" s="1" t="s">
        <v>119</v>
      </c>
      <c r="H2826" s="1" t="s">
        <v>497</v>
      </c>
    </row>
    <row r="2827" ht="15.75" customHeight="1">
      <c r="A2827" s="1" t="s">
        <v>5889</v>
      </c>
      <c r="B2827" s="1" t="s">
        <v>5890</v>
      </c>
      <c r="C2827" s="1">
        <v>1.1981680713E10</v>
      </c>
      <c r="D2827" s="1" t="s">
        <v>3780</v>
      </c>
      <c r="E2827" s="1" t="s">
        <v>15</v>
      </c>
      <c r="F2827" s="1" t="s">
        <v>3781</v>
      </c>
      <c r="G2827" s="1" t="s">
        <v>17</v>
      </c>
      <c r="H2827" s="1" t="s">
        <v>360</v>
      </c>
    </row>
    <row r="2828" ht="15.75" customHeight="1">
      <c r="A2828" s="1" t="s">
        <v>5891</v>
      </c>
      <c r="B2828" s="1" t="s">
        <v>5892</v>
      </c>
      <c r="C2828" s="1">
        <v>9.4991912856E10</v>
      </c>
      <c r="D2828" s="1" t="s">
        <v>3780</v>
      </c>
      <c r="E2828" s="1" t="s">
        <v>15</v>
      </c>
      <c r="F2828" s="1" t="s">
        <v>3815</v>
      </c>
      <c r="G2828" s="1" t="s">
        <v>119</v>
      </c>
      <c r="H2828" s="1" t="s">
        <v>310</v>
      </c>
    </row>
    <row r="2829" ht="15.75" customHeight="1">
      <c r="A2829" s="1" t="s">
        <v>5893</v>
      </c>
      <c r="B2829" s="1" t="s">
        <v>5894</v>
      </c>
      <c r="C2829" s="1">
        <v>8.8981029811E10</v>
      </c>
      <c r="D2829" s="1" t="s">
        <v>3780</v>
      </c>
      <c r="E2829" s="1" t="s">
        <v>15</v>
      </c>
      <c r="F2829" s="1" t="s">
        <v>3781</v>
      </c>
      <c r="G2829" s="1" t="s">
        <v>119</v>
      </c>
      <c r="H2829" s="1" t="s">
        <v>162</v>
      </c>
    </row>
    <row r="2830" ht="15.75" customHeight="1">
      <c r="A2830" s="1" t="s">
        <v>5895</v>
      </c>
      <c r="B2830" s="1" t="s">
        <v>5896</v>
      </c>
      <c r="C2830" s="1" t="s">
        <v>5897</v>
      </c>
      <c r="D2830" s="1" t="s">
        <v>3780</v>
      </c>
      <c r="E2830" s="1" t="s">
        <v>15</v>
      </c>
      <c r="F2830" s="1" t="s">
        <v>3781</v>
      </c>
      <c r="G2830" s="1" t="s">
        <v>119</v>
      </c>
      <c r="H2830" s="1" t="s">
        <v>205</v>
      </c>
    </row>
    <row r="2831" ht="15.75" customHeight="1">
      <c r="A2831" s="1" t="s">
        <v>5898</v>
      </c>
      <c r="B2831" s="1" t="s">
        <v>5899</v>
      </c>
      <c r="C2831" s="1">
        <v>6.199611809E10</v>
      </c>
      <c r="D2831" s="1" t="s">
        <v>3780</v>
      </c>
      <c r="E2831" s="1" t="s">
        <v>15</v>
      </c>
      <c r="F2831" s="1" t="s">
        <v>3797</v>
      </c>
      <c r="G2831" s="1" t="s">
        <v>119</v>
      </c>
      <c r="H2831" s="1" t="s">
        <v>300</v>
      </c>
    </row>
    <row r="2832" ht="15.75" customHeight="1">
      <c r="A2832" s="1" t="s">
        <v>5900</v>
      </c>
      <c r="B2832" s="1" t="s">
        <v>5901</v>
      </c>
      <c r="C2832" s="1">
        <v>3.5991747636E10</v>
      </c>
      <c r="D2832" s="1" t="s">
        <v>3780</v>
      </c>
      <c r="E2832" s="1" t="s">
        <v>15</v>
      </c>
      <c r="F2832" s="1" t="s">
        <v>3781</v>
      </c>
      <c r="G2832" s="1" t="s">
        <v>119</v>
      </c>
      <c r="H2832" s="1" t="s">
        <v>1153</v>
      </c>
    </row>
    <row r="2833" ht="15.75" customHeight="1">
      <c r="A2833" s="1" t="s">
        <v>5902</v>
      </c>
      <c r="B2833" s="1" t="s">
        <v>5903</v>
      </c>
      <c r="C2833" s="1">
        <v>6.2986201999E10</v>
      </c>
      <c r="D2833" s="1" t="s">
        <v>3780</v>
      </c>
      <c r="E2833" s="1" t="s">
        <v>15</v>
      </c>
      <c r="F2833" s="1" t="s">
        <v>3781</v>
      </c>
      <c r="G2833" s="1" t="s">
        <v>119</v>
      </c>
      <c r="H2833" s="1" t="s">
        <v>349</v>
      </c>
    </row>
    <row r="2834" ht="15.75" customHeight="1">
      <c r="A2834" s="1" t="s">
        <v>5904</v>
      </c>
      <c r="B2834" s="1" t="s">
        <v>5905</v>
      </c>
      <c r="C2834" s="1">
        <v>1.6996388102E10</v>
      </c>
      <c r="D2834" s="1" t="s">
        <v>3780</v>
      </c>
      <c r="E2834" s="1" t="s">
        <v>15</v>
      </c>
      <c r="F2834" s="1" t="s">
        <v>3781</v>
      </c>
      <c r="G2834" s="1" t="s">
        <v>119</v>
      </c>
      <c r="H2834" s="1" t="s">
        <v>4070</v>
      </c>
    </row>
    <row r="2835" ht="15.75" customHeight="1">
      <c r="A2835" s="1" t="s">
        <v>5906</v>
      </c>
      <c r="B2835" s="1" t="s">
        <v>5907</v>
      </c>
      <c r="C2835" s="1">
        <v>1.1912310721E10</v>
      </c>
      <c r="D2835" s="1" t="s">
        <v>3780</v>
      </c>
      <c r="E2835" s="1" t="s">
        <v>15</v>
      </c>
      <c r="F2835" s="1" t="s">
        <v>3885</v>
      </c>
      <c r="G2835" s="1" t="s">
        <v>119</v>
      </c>
      <c r="H2835" s="1" t="s">
        <v>205</v>
      </c>
    </row>
    <row r="2836" ht="15.75" customHeight="1">
      <c r="A2836" s="1" t="s">
        <v>5908</v>
      </c>
      <c r="B2836" s="1" t="s">
        <v>5909</v>
      </c>
      <c r="C2836" s="1">
        <v>1.198321307E10</v>
      </c>
      <c r="D2836" s="1" t="s">
        <v>3780</v>
      </c>
      <c r="E2836" s="1" t="s">
        <v>15</v>
      </c>
      <c r="F2836" s="1" t="s">
        <v>3781</v>
      </c>
      <c r="G2836" s="1" t="s">
        <v>119</v>
      </c>
      <c r="H2836" s="1" t="s">
        <v>608</v>
      </c>
    </row>
    <row r="2837" ht="15.75" customHeight="1">
      <c r="A2837" s="1" t="s">
        <v>5910</v>
      </c>
      <c r="B2837" s="1" t="s">
        <v>5911</v>
      </c>
      <c r="C2837" s="1">
        <v>9.91570427E8</v>
      </c>
      <c r="D2837" s="1" t="s">
        <v>3780</v>
      </c>
      <c r="E2837" s="1" t="s">
        <v>15</v>
      </c>
      <c r="F2837" s="1" t="s">
        <v>3781</v>
      </c>
      <c r="G2837" s="1" t="s">
        <v>119</v>
      </c>
      <c r="H2837" s="1" t="s">
        <v>205</v>
      </c>
    </row>
    <row r="2838" ht="15.75" customHeight="1">
      <c r="A2838" s="1" t="s">
        <v>5912</v>
      </c>
      <c r="B2838" s="1" t="s">
        <v>5913</v>
      </c>
      <c r="C2838" s="1">
        <v>7.7999239444E10</v>
      </c>
      <c r="D2838" s="1" t="s">
        <v>3780</v>
      </c>
      <c r="E2838" s="1" t="s">
        <v>15</v>
      </c>
      <c r="F2838" s="1" t="s">
        <v>3797</v>
      </c>
      <c r="G2838" s="1" t="s">
        <v>119</v>
      </c>
      <c r="H2838" s="1" t="s">
        <v>205</v>
      </c>
    </row>
    <row r="2839" ht="15.75" customHeight="1">
      <c r="A2839" s="1" t="s">
        <v>5914</v>
      </c>
      <c r="B2839" s="1" t="s">
        <v>5915</v>
      </c>
      <c r="C2839" s="1" t="s">
        <v>5916</v>
      </c>
      <c r="D2839" s="1" t="s">
        <v>3780</v>
      </c>
      <c r="E2839" s="1" t="s">
        <v>15</v>
      </c>
      <c r="F2839" s="1" t="s">
        <v>3781</v>
      </c>
      <c r="G2839" s="1" t="s">
        <v>17</v>
      </c>
      <c r="H2839" s="1" t="s">
        <v>360</v>
      </c>
    </row>
    <row r="2840" ht="15.75" customHeight="1">
      <c r="A2840" s="1" t="s">
        <v>5917</v>
      </c>
      <c r="B2840" s="1" t="s">
        <v>5918</v>
      </c>
      <c r="C2840" s="1" t="s">
        <v>5919</v>
      </c>
      <c r="D2840" s="1" t="s">
        <v>3780</v>
      </c>
      <c r="E2840" s="1" t="s">
        <v>15</v>
      </c>
      <c r="F2840" s="1" t="s">
        <v>3812</v>
      </c>
      <c r="G2840" s="1" t="s">
        <v>119</v>
      </c>
      <c r="H2840" s="1" t="s">
        <v>205</v>
      </c>
    </row>
    <row r="2841" ht="15.75" customHeight="1">
      <c r="A2841" s="1" t="s">
        <v>5920</v>
      </c>
      <c r="B2841" s="1" t="s">
        <v>5921</v>
      </c>
      <c r="C2841" s="1" t="s">
        <v>5922</v>
      </c>
      <c r="D2841" s="1" t="s">
        <v>3780</v>
      </c>
      <c r="E2841" s="1" t="s">
        <v>15</v>
      </c>
      <c r="F2841" s="1" t="s">
        <v>3781</v>
      </c>
      <c r="G2841" s="1" t="s">
        <v>119</v>
      </c>
      <c r="H2841" s="1" t="s">
        <v>205</v>
      </c>
    </row>
    <row r="2842" ht="15.75" customHeight="1">
      <c r="A2842" s="1" t="s">
        <v>5923</v>
      </c>
      <c r="B2842" s="1" t="s">
        <v>5924</v>
      </c>
      <c r="C2842" s="1">
        <v>7.498852823E10</v>
      </c>
      <c r="D2842" s="1" t="s">
        <v>3780</v>
      </c>
      <c r="E2842" s="1" t="s">
        <v>15</v>
      </c>
      <c r="F2842" s="1" t="s">
        <v>3781</v>
      </c>
      <c r="G2842" s="1" t="s">
        <v>119</v>
      </c>
      <c r="H2842" s="1" t="s">
        <v>205</v>
      </c>
    </row>
    <row r="2843" ht="15.75" customHeight="1">
      <c r="A2843" s="1" t="s">
        <v>1963</v>
      </c>
      <c r="B2843" s="1" t="s">
        <v>5925</v>
      </c>
      <c r="C2843" s="1">
        <v>7.7999120239E10</v>
      </c>
      <c r="D2843" s="1" t="s">
        <v>3780</v>
      </c>
      <c r="E2843" s="1" t="s">
        <v>15</v>
      </c>
      <c r="F2843" s="1" t="s">
        <v>3797</v>
      </c>
      <c r="G2843" s="1" t="s">
        <v>119</v>
      </c>
      <c r="H2843" s="1" t="s">
        <v>127</v>
      </c>
    </row>
    <row r="2844" ht="15.75" customHeight="1">
      <c r="A2844" s="1" t="s">
        <v>489</v>
      </c>
      <c r="B2844" s="1" t="s">
        <v>5926</v>
      </c>
      <c r="C2844" s="1">
        <v>2.1968723385E10</v>
      </c>
      <c r="D2844" s="1" t="s">
        <v>3780</v>
      </c>
      <c r="E2844" s="1" t="s">
        <v>15</v>
      </c>
      <c r="F2844" s="1" t="s">
        <v>3781</v>
      </c>
      <c r="G2844" s="1" t="s">
        <v>119</v>
      </c>
      <c r="H2844" s="1" t="s">
        <v>608</v>
      </c>
    </row>
    <row r="2845" ht="15.75" customHeight="1">
      <c r="A2845" s="1" t="s">
        <v>5927</v>
      </c>
      <c r="B2845" s="1" t="s">
        <v>5928</v>
      </c>
      <c r="C2845" s="1" t="s">
        <v>5929</v>
      </c>
      <c r="D2845" s="1" t="s">
        <v>3780</v>
      </c>
      <c r="E2845" s="1" t="s">
        <v>15</v>
      </c>
      <c r="F2845" s="1" t="s">
        <v>3781</v>
      </c>
      <c r="G2845" s="1" t="s">
        <v>119</v>
      </c>
      <c r="H2845" s="1" t="s">
        <v>93</v>
      </c>
    </row>
    <row r="2846" ht="15.75" customHeight="1">
      <c r="A2846" s="1" t="s">
        <v>130</v>
      </c>
      <c r="B2846" s="1" t="s">
        <v>5930</v>
      </c>
      <c r="C2846" s="1">
        <v>8.599807958E10</v>
      </c>
      <c r="D2846" s="1" t="s">
        <v>3780</v>
      </c>
      <c r="E2846" s="1" t="s">
        <v>15</v>
      </c>
      <c r="F2846" s="1" t="s">
        <v>3870</v>
      </c>
      <c r="G2846" s="1" t="s">
        <v>119</v>
      </c>
      <c r="H2846" s="1" t="s">
        <v>162</v>
      </c>
    </row>
    <row r="2847" ht="15.75" customHeight="1">
      <c r="A2847" s="1" t="s">
        <v>4658</v>
      </c>
      <c r="B2847" s="1" t="s">
        <v>5931</v>
      </c>
      <c r="C2847" s="1">
        <v>6.1991756945E10</v>
      </c>
      <c r="D2847" s="1" t="s">
        <v>946</v>
      </c>
      <c r="E2847" s="1" t="s">
        <v>15</v>
      </c>
      <c r="F2847" s="1" t="s">
        <v>1637</v>
      </c>
      <c r="G2847" s="1" t="s">
        <v>17</v>
      </c>
      <c r="H2847" s="1" t="s">
        <v>339</v>
      </c>
    </row>
    <row r="2848" ht="15.75" customHeight="1">
      <c r="A2848" s="1" t="s">
        <v>5932</v>
      </c>
      <c r="B2848" s="1" t="s">
        <v>5933</v>
      </c>
      <c r="C2848" s="1">
        <v>1.9971694872E10</v>
      </c>
      <c r="D2848" s="1" t="s">
        <v>3780</v>
      </c>
      <c r="E2848" s="1" t="s">
        <v>15</v>
      </c>
      <c r="F2848" s="1" t="s">
        <v>3781</v>
      </c>
      <c r="G2848" s="1" t="s">
        <v>17</v>
      </c>
      <c r="H2848" s="1" t="s">
        <v>1153</v>
      </c>
    </row>
    <row r="2849" ht="15.75" customHeight="1">
      <c r="A2849" s="1" t="s">
        <v>5934</v>
      </c>
      <c r="B2849" s="1" t="s">
        <v>5935</v>
      </c>
      <c r="C2849" s="1">
        <v>2.1920129501E10</v>
      </c>
      <c r="D2849" s="1" t="s">
        <v>3780</v>
      </c>
      <c r="E2849" s="1" t="s">
        <v>15</v>
      </c>
      <c r="F2849" s="1" t="s">
        <v>3792</v>
      </c>
      <c r="G2849" s="1" t="s">
        <v>119</v>
      </c>
      <c r="H2849" s="1" t="s">
        <v>360</v>
      </c>
    </row>
    <row r="2850" ht="15.75" customHeight="1">
      <c r="A2850" s="1" t="s">
        <v>5488</v>
      </c>
      <c r="B2850" s="1" t="s">
        <v>5936</v>
      </c>
      <c r="C2850" s="1">
        <v>1.1960755972E10</v>
      </c>
      <c r="D2850" s="1" t="s">
        <v>3780</v>
      </c>
      <c r="E2850" s="1" t="s">
        <v>15</v>
      </c>
      <c r="F2850" s="1" t="s">
        <v>3781</v>
      </c>
      <c r="G2850" s="1" t="s">
        <v>119</v>
      </c>
      <c r="H2850" s="1" t="s">
        <v>300</v>
      </c>
    </row>
    <row r="2851" ht="15.75" customHeight="1">
      <c r="A2851" s="1" t="s">
        <v>5937</v>
      </c>
      <c r="B2851" s="1" t="s">
        <v>5938</v>
      </c>
      <c r="C2851" s="1">
        <v>5.551982863541E12</v>
      </c>
      <c r="D2851" s="1"/>
      <c r="E2851" s="1"/>
      <c r="F2851" s="1"/>
      <c r="G2851" s="1"/>
      <c r="H2851" s="1"/>
    </row>
    <row r="2852" ht="15.75" customHeight="1">
      <c r="A2852" s="1" t="s">
        <v>5939</v>
      </c>
      <c r="B2852" s="1" t="s">
        <v>5940</v>
      </c>
      <c r="C2852" s="1">
        <v>1.4996131408E10</v>
      </c>
      <c r="D2852" s="1" t="s">
        <v>3780</v>
      </c>
      <c r="E2852" s="1" t="s">
        <v>15</v>
      </c>
      <c r="F2852" s="1" t="s">
        <v>3797</v>
      </c>
      <c r="G2852" s="1" t="s">
        <v>119</v>
      </c>
      <c r="H2852" s="1" t="s">
        <v>300</v>
      </c>
    </row>
    <row r="2853" ht="15.75" customHeight="1">
      <c r="A2853" s="1" t="s">
        <v>5941</v>
      </c>
      <c r="B2853" s="1" t="s">
        <v>5942</v>
      </c>
      <c r="C2853" s="1">
        <v>7.5998676593E10</v>
      </c>
      <c r="D2853" s="1" t="s">
        <v>3780</v>
      </c>
      <c r="E2853" s="1" t="s">
        <v>15</v>
      </c>
      <c r="F2853" s="1" t="s">
        <v>3792</v>
      </c>
      <c r="G2853" s="1" t="s">
        <v>119</v>
      </c>
      <c r="H2853" s="1" t="s">
        <v>127</v>
      </c>
    </row>
    <row r="2854" ht="15.75" customHeight="1">
      <c r="A2854" s="1" t="s">
        <v>5943</v>
      </c>
      <c r="B2854" s="1" t="s">
        <v>5944</v>
      </c>
      <c r="C2854" s="1">
        <v>1.1943845098E10</v>
      </c>
      <c r="D2854" s="1" t="s">
        <v>3780</v>
      </c>
      <c r="E2854" s="1" t="s">
        <v>15</v>
      </c>
      <c r="F2854" s="1" t="s">
        <v>3781</v>
      </c>
      <c r="G2854" s="1" t="s">
        <v>17</v>
      </c>
      <c r="H2854" s="1" t="s">
        <v>162</v>
      </c>
    </row>
    <row r="2855" ht="15.75" customHeight="1">
      <c r="A2855" s="1" t="s">
        <v>5945</v>
      </c>
      <c r="B2855" s="1" t="s">
        <v>5946</v>
      </c>
      <c r="C2855" s="1">
        <v>7.5998175103E10</v>
      </c>
      <c r="D2855" s="1" t="s">
        <v>3780</v>
      </c>
      <c r="E2855" s="1" t="s">
        <v>15</v>
      </c>
      <c r="F2855" s="1" t="s">
        <v>3797</v>
      </c>
      <c r="G2855" s="1" t="s">
        <v>119</v>
      </c>
      <c r="H2855" s="1" t="s">
        <v>205</v>
      </c>
    </row>
    <row r="2856" ht="15.75" customHeight="1">
      <c r="A2856" s="1" t="s">
        <v>419</v>
      </c>
      <c r="B2856" s="1" t="s">
        <v>5947</v>
      </c>
      <c r="C2856" s="1">
        <v>1.1951766474E10</v>
      </c>
      <c r="D2856" s="1" t="s">
        <v>3780</v>
      </c>
      <c r="E2856" s="1" t="s">
        <v>15</v>
      </c>
      <c r="F2856" s="1" t="s">
        <v>3781</v>
      </c>
      <c r="G2856" s="1" t="s">
        <v>17</v>
      </c>
      <c r="H2856" s="1" t="s">
        <v>360</v>
      </c>
    </row>
    <row r="2857" ht="15.75" customHeight="1">
      <c r="A2857" s="1" t="s">
        <v>5948</v>
      </c>
      <c r="B2857" s="1" t="s">
        <v>5949</v>
      </c>
      <c r="C2857" s="1">
        <v>3.4999700124E10</v>
      </c>
      <c r="D2857" s="1" t="s">
        <v>3780</v>
      </c>
      <c r="E2857" s="1" t="s">
        <v>15</v>
      </c>
      <c r="F2857" s="1" t="s">
        <v>3781</v>
      </c>
      <c r="G2857" s="1" t="s">
        <v>119</v>
      </c>
      <c r="H2857" s="1" t="s">
        <v>986</v>
      </c>
    </row>
    <row r="2858" ht="15.75" customHeight="1">
      <c r="A2858" s="1" t="s">
        <v>5950</v>
      </c>
      <c r="B2858" s="1" t="s">
        <v>5951</v>
      </c>
      <c r="C2858" s="1">
        <v>4.1988712417E10</v>
      </c>
      <c r="D2858" s="1" t="s">
        <v>3780</v>
      </c>
      <c r="E2858" s="1" t="s">
        <v>15</v>
      </c>
      <c r="F2858" s="1" t="s">
        <v>3812</v>
      </c>
      <c r="G2858" s="1" t="s">
        <v>119</v>
      </c>
      <c r="H2858" s="1" t="s">
        <v>205</v>
      </c>
    </row>
    <row r="2859" ht="15.75" customHeight="1">
      <c r="A2859" s="1" t="s">
        <v>5952</v>
      </c>
      <c r="B2859" s="1" t="s">
        <v>5953</v>
      </c>
      <c r="C2859" s="1">
        <v>9.91915788E8</v>
      </c>
      <c r="D2859" s="1" t="s">
        <v>3780</v>
      </c>
      <c r="E2859" s="1" t="s">
        <v>15</v>
      </c>
      <c r="F2859" s="1" t="s">
        <v>3781</v>
      </c>
      <c r="G2859" s="1" t="s">
        <v>119</v>
      </c>
      <c r="H2859" s="1" t="s">
        <v>300</v>
      </c>
    </row>
    <row r="2860" ht="15.75" customHeight="1">
      <c r="A2860" s="1" t="s">
        <v>5954</v>
      </c>
      <c r="B2860" s="1" t="s">
        <v>5955</v>
      </c>
      <c r="C2860" s="1">
        <v>1.8996651587E10</v>
      </c>
      <c r="D2860" s="1" t="s">
        <v>3780</v>
      </c>
      <c r="E2860" s="1" t="s">
        <v>15</v>
      </c>
      <c r="F2860" s="1" t="s">
        <v>3781</v>
      </c>
      <c r="G2860" s="1" t="s">
        <v>119</v>
      </c>
      <c r="H2860" s="1" t="s">
        <v>205</v>
      </c>
    </row>
    <row r="2861" ht="15.75" customHeight="1">
      <c r="A2861" s="1" t="s">
        <v>5956</v>
      </c>
      <c r="B2861" s="1" t="s">
        <v>5957</v>
      </c>
      <c r="C2861" s="1">
        <v>1.999500411E10</v>
      </c>
      <c r="D2861" s="1" t="s">
        <v>3780</v>
      </c>
      <c r="E2861" s="1" t="s">
        <v>15</v>
      </c>
      <c r="F2861" s="1" t="s">
        <v>3781</v>
      </c>
      <c r="G2861" s="1" t="s">
        <v>17</v>
      </c>
      <c r="H2861" s="1" t="s">
        <v>360</v>
      </c>
    </row>
    <row r="2862" ht="15.75" customHeight="1">
      <c r="A2862" s="1" t="s">
        <v>4049</v>
      </c>
      <c r="B2862" s="1" t="s">
        <v>5958</v>
      </c>
      <c r="C2862" s="1">
        <v>6.6999754152E10</v>
      </c>
      <c r="D2862" s="1" t="s">
        <v>3780</v>
      </c>
      <c r="E2862" s="1" t="s">
        <v>15</v>
      </c>
      <c r="F2862" s="1" t="s">
        <v>3781</v>
      </c>
      <c r="G2862" s="1" t="s">
        <v>119</v>
      </c>
      <c r="H2862" s="1" t="s">
        <v>205</v>
      </c>
    </row>
    <row r="2863" ht="15.75" customHeight="1">
      <c r="A2863" s="1" t="s">
        <v>5959</v>
      </c>
      <c r="B2863" s="1" t="s">
        <v>5960</v>
      </c>
      <c r="C2863" s="1">
        <v>4.8996225536E10</v>
      </c>
      <c r="D2863" s="1" t="s">
        <v>3780</v>
      </c>
      <c r="E2863" s="1" t="s">
        <v>15</v>
      </c>
      <c r="F2863" s="1" t="s">
        <v>3797</v>
      </c>
      <c r="G2863" s="1" t="s">
        <v>17</v>
      </c>
      <c r="H2863" s="1" t="s">
        <v>1912</v>
      </c>
    </row>
    <row r="2864" ht="15.75" customHeight="1">
      <c r="A2864" s="1" t="s">
        <v>5961</v>
      </c>
      <c r="B2864" s="1" t="s">
        <v>5962</v>
      </c>
      <c r="C2864" s="1">
        <v>9.2982311787E10</v>
      </c>
      <c r="D2864" s="1" t="s">
        <v>3780</v>
      </c>
      <c r="E2864" s="1" t="s">
        <v>15</v>
      </c>
      <c r="F2864" s="1" t="s">
        <v>3792</v>
      </c>
      <c r="G2864" s="1" t="s">
        <v>17</v>
      </c>
      <c r="H2864" s="1" t="s">
        <v>354</v>
      </c>
    </row>
    <row r="2865" ht="15.75" customHeight="1">
      <c r="A2865" s="1" t="s">
        <v>5963</v>
      </c>
      <c r="B2865" s="1" t="s">
        <v>5964</v>
      </c>
      <c r="C2865" s="1">
        <v>5.51499124083E12</v>
      </c>
      <c r="D2865" s="1" t="s">
        <v>3780</v>
      </c>
      <c r="E2865" s="1" t="s">
        <v>15</v>
      </c>
      <c r="F2865" s="1" t="s">
        <v>3781</v>
      </c>
      <c r="G2865" s="1" t="s">
        <v>17</v>
      </c>
      <c r="H2865" s="1" t="s">
        <v>133</v>
      </c>
    </row>
    <row r="2866" ht="15.75" customHeight="1">
      <c r="A2866" s="1" t="s">
        <v>5965</v>
      </c>
      <c r="B2866" s="1" t="s">
        <v>5966</v>
      </c>
      <c r="C2866" s="1">
        <v>8.4996842312E10</v>
      </c>
      <c r="D2866" s="1" t="s">
        <v>3780</v>
      </c>
      <c r="E2866" s="1" t="s">
        <v>15</v>
      </c>
      <c r="F2866" s="1" t="s">
        <v>3792</v>
      </c>
      <c r="G2866" s="1" t="s">
        <v>119</v>
      </c>
      <c r="H2866" s="1" t="s">
        <v>133</v>
      </c>
    </row>
    <row r="2867" ht="15.75" customHeight="1">
      <c r="A2867" s="1" t="s">
        <v>5967</v>
      </c>
      <c r="B2867" s="1" t="s">
        <v>5968</v>
      </c>
      <c r="C2867" s="1">
        <v>7.1993214223E10</v>
      </c>
      <c r="D2867" s="1" t="s">
        <v>3780</v>
      </c>
      <c r="E2867" s="1" t="s">
        <v>15</v>
      </c>
      <c r="F2867" s="1" t="s">
        <v>3797</v>
      </c>
      <c r="G2867" s="1" t="s">
        <v>119</v>
      </c>
      <c r="H2867" s="1" t="s">
        <v>710</v>
      </c>
    </row>
    <row r="2868" ht="15.75" customHeight="1">
      <c r="A2868" s="1" t="s">
        <v>2059</v>
      </c>
      <c r="B2868" s="1" t="s">
        <v>5969</v>
      </c>
      <c r="C2868" s="1" t="s">
        <v>5970</v>
      </c>
      <c r="D2868" s="1" t="s">
        <v>3780</v>
      </c>
      <c r="E2868" s="1" t="s">
        <v>15</v>
      </c>
      <c r="F2868" s="1" t="s">
        <v>3781</v>
      </c>
      <c r="G2868" s="1" t="s">
        <v>119</v>
      </c>
      <c r="H2868" s="1" t="s">
        <v>205</v>
      </c>
    </row>
    <row r="2869" ht="15.75" customHeight="1">
      <c r="A2869" s="1" t="s">
        <v>560</v>
      </c>
      <c r="B2869" s="1" t="s">
        <v>5971</v>
      </c>
      <c r="C2869" s="1">
        <v>8.1993609404E10</v>
      </c>
      <c r="D2869" s="1" t="s">
        <v>3780</v>
      </c>
      <c r="E2869" s="1" t="s">
        <v>15</v>
      </c>
      <c r="F2869" s="1" t="s">
        <v>3792</v>
      </c>
      <c r="G2869" s="1" t="s">
        <v>119</v>
      </c>
      <c r="H2869" s="1" t="s">
        <v>133</v>
      </c>
    </row>
    <row r="2870" ht="15.75" customHeight="1">
      <c r="A2870" s="1" t="s">
        <v>136</v>
      </c>
      <c r="B2870" s="1" t="s">
        <v>5972</v>
      </c>
      <c r="C2870" s="1">
        <v>3.5998545172E10</v>
      </c>
      <c r="D2870" s="1" t="s">
        <v>3780</v>
      </c>
      <c r="E2870" s="1" t="s">
        <v>15</v>
      </c>
      <c r="F2870" s="1" t="s">
        <v>3781</v>
      </c>
      <c r="G2870" s="1" t="s">
        <v>119</v>
      </c>
      <c r="H2870" s="1" t="s">
        <v>1153</v>
      </c>
    </row>
    <row r="2871" ht="15.75" customHeight="1">
      <c r="A2871" s="1" t="s">
        <v>5973</v>
      </c>
      <c r="B2871" s="1" t="s">
        <v>5974</v>
      </c>
      <c r="C2871" s="1" t="s">
        <v>5975</v>
      </c>
      <c r="D2871" s="1" t="s">
        <v>3780</v>
      </c>
      <c r="E2871" s="1" t="s">
        <v>15</v>
      </c>
      <c r="F2871" s="1" t="s">
        <v>3781</v>
      </c>
      <c r="G2871" s="1" t="s">
        <v>119</v>
      </c>
      <c r="H2871" s="1" t="s">
        <v>360</v>
      </c>
    </row>
    <row r="2872" ht="15.75" customHeight="1">
      <c r="A2872" s="1" t="s">
        <v>5976</v>
      </c>
      <c r="B2872" s="1" t="s">
        <v>5977</v>
      </c>
      <c r="C2872" s="1" t="s">
        <v>5978</v>
      </c>
      <c r="D2872" s="1" t="s">
        <v>3780</v>
      </c>
      <c r="E2872" s="1" t="s">
        <v>15</v>
      </c>
      <c r="F2872" s="1" t="s">
        <v>3792</v>
      </c>
      <c r="G2872" s="1" t="s">
        <v>17</v>
      </c>
      <c r="H2872" s="1" t="s">
        <v>608</v>
      </c>
    </row>
    <row r="2873" ht="15.75" customHeight="1">
      <c r="A2873" s="1" t="s">
        <v>5979</v>
      </c>
      <c r="B2873" s="1" t="s">
        <v>5980</v>
      </c>
      <c r="C2873" s="1">
        <v>9.6981410399E10</v>
      </c>
      <c r="D2873" s="1" t="s">
        <v>3780</v>
      </c>
      <c r="E2873" s="1" t="s">
        <v>15</v>
      </c>
      <c r="F2873" s="1" t="s">
        <v>3781</v>
      </c>
      <c r="G2873" s="1" t="s">
        <v>119</v>
      </c>
      <c r="H2873" s="1" t="s">
        <v>205</v>
      </c>
    </row>
    <row r="2874" ht="15.75" customHeight="1">
      <c r="A2874" s="1" t="s">
        <v>5488</v>
      </c>
      <c r="B2874" s="1" t="s">
        <v>5981</v>
      </c>
      <c r="C2874" s="1" t="s">
        <v>5982</v>
      </c>
      <c r="D2874" s="1" t="s">
        <v>3780</v>
      </c>
      <c r="E2874" s="1" t="s">
        <v>15</v>
      </c>
      <c r="F2874" s="1" t="s">
        <v>3792</v>
      </c>
      <c r="G2874" s="1" t="s">
        <v>119</v>
      </c>
      <c r="H2874" s="1" t="s">
        <v>608</v>
      </c>
    </row>
    <row r="2875" ht="15.75" customHeight="1">
      <c r="A2875" s="1" t="s">
        <v>177</v>
      </c>
      <c r="B2875" s="1" t="s">
        <v>5983</v>
      </c>
      <c r="C2875" s="1">
        <v>2.1970269753E10</v>
      </c>
      <c r="D2875" s="1" t="s">
        <v>3780</v>
      </c>
      <c r="E2875" s="1" t="s">
        <v>15</v>
      </c>
      <c r="F2875" s="1" t="s">
        <v>3812</v>
      </c>
      <c r="G2875" s="1" t="s">
        <v>119</v>
      </c>
      <c r="H2875" s="1" t="s">
        <v>205</v>
      </c>
    </row>
    <row r="2876" ht="15.75" customHeight="1">
      <c r="A2876" s="1" t="s">
        <v>489</v>
      </c>
      <c r="B2876" s="1" t="s">
        <v>5984</v>
      </c>
      <c r="C2876" s="1">
        <v>2.7997960156E10</v>
      </c>
      <c r="D2876" s="1" t="s">
        <v>3780</v>
      </c>
      <c r="E2876" s="1" t="s">
        <v>15</v>
      </c>
      <c r="F2876" s="1" t="s">
        <v>3781</v>
      </c>
      <c r="G2876" s="1" t="s">
        <v>119</v>
      </c>
      <c r="H2876" s="1" t="s">
        <v>205</v>
      </c>
    </row>
    <row r="2877" ht="15.75" customHeight="1">
      <c r="A2877" s="1" t="s">
        <v>5985</v>
      </c>
      <c r="B2877" s="1" t="s">
        <v>5986</v>
      </c>
      <c r="C2877" s="1">
        <v>2.2998032449E10</v>
      </c>
      <c r="D2877" s="1" t="s">
        <v>3780</v>
      </c>
      <c r="E2877" s="1" t="s">
        <v>15</v>
      </c>
      <c r="F2877" s="1" t="s">
        <v>3781</v>
      </c>
      <c r="G2877" s="1" t="s">
        <v>119</v>
      </c>
      <c r="H2877" s="1" t="s">
        <v>93</v>
      </c>
    </row>
    <row r="2878" ht="15.75" customHeight="1">
      <c r="A2878" s="1" t="s">
        <v>5987</v>
      </c>
      <c r="B2878" s="1" t="s">
        <v>5988</v>
      </c>
      <c r="C2878" s="1">
        <v>9.9984021275E10</v>
      </c>
      <c r="D2878" s="1" t="s">
        <v>3780</v>
      </c>
      <c r="E2878" s="1" t="s">
        <v>15</v>
      </c>
      <c r="F2878" s="1" t="s">
        <v>3870</v>
      </c>
      <c r="G2878" s="1" t="s">
        <v>119</v>
      </c>
      <c r="H2878" s="1" t="s">
        <v>162</v>
      </c>
    </row>
    <row r="2879" ht="15.75" customHeight="1">
      <c r="A2879" s="1" t="s">
        <v>5989</v>
      </c>
      <c r="B2879" s="1" t="s">
        <v>5990</v>
      </c>
      <c r="C2879" s="1">
        <v>2.1973585062E10</v>
      </c>
      <c r="D2879" s="1" t="s">
        <v>3780</v>
      </c>
      <c r="E2879" s="1" t="s">
        <v>15</v>
      </c>
      <c r="F2879" s="1" t="s">
        <v>3792</v>
      </c>
      <c r="G2879" s="1" t="s">
        <v>119</v>
      </c>
      <c r="H2879" s="1" t="s">
        <v>710</v>
      </c>
    </row>
    <row r="2880" ht="15.75" customHeight="1">
      <c r="A2880" s="1" t="s">
        <v>5991</v>
      </c>
      <c r="B2880" s="1" t="s">
        <v>5992</v>
      </c>
      <c r="C2880" s="1">
        <v>9.8981963184E10</v>
      </c>
      <c r="D2880" s="1" t="s">
        <v>3780</v>
      </c>
      <c r="E2880" s="1" t="s">
        <v>15</v>
      </c>
      <c r="F2880" s="1" t="s">
        <v>3781</v>
      </c>
      <c r="G2880" s="1" t="s">
        <v>119</v>
      </c>
      <c r="H2880" s="1" t="s">
        <v>205</v>
      </c>
    </row>
    <row r="2881" ht="15.75" customHeight="1">
      <c r="A2881" s="1" t="s">
        <v>234</v>
      </c>
      <c r="B2881" s="1" t="s">
        <v>5993</v>
      </c>
      <c r="C2881" s="1">
        <v>7.3999059931E10</v>
      </c>
      <c r="D2881" s="1" t="s">
        <v>3780</v>
      </c>
      <c r="E2881" s="1" t="s">
        <v>15</v>
      </c>
      <c r="F2881" s="1" t="s">
        <v>3797</v>
      </c>
      <c r="G2881" s="1" t="s">
        <v>119</v>
      </c>
      <c r="H2881" s="1" t="s">
        <v>360</v>
      </c>
    </row>
    <row r="2882" ht="15.75" customHeight="1">
      <c r="A2882" s="1" t="s">
        <v>5994</v>
      </c>
      <c r="B2882" s="1" t="s">
        <v>5995</v>
      </c>
      <c r="C2882" s="1">
        <v>1.3988627321E10</v>
      </c>
      <c r="D2882" s="1" t="s">
        <v>3780</v>
      </c>
      <c r="E2882" s="1" t="s">
        <v>15</v>
      </c>
      <c r="F2882" s="1" t="s">
        <v>3781</v>
      </c>
      <c r="G2882" s="1" t="s">
        <v>119</v>
      </c>
      <c r="H2882" s="1" t="s">
        <v>1153</v>
      </c>
    </row>
    <row r="2883" ht="15.75" customHeight="1">
      <c r="A2883" s="1" t="s">
        <v>5996</v>
      </c>
      <c r="B2883" s="1" t="s">
        <v>5997</v>
      </c>
      <c r="C2883" s="1">
        <v>3.198696626E10</v>
      </c>
      <c r="D2883" s="1" t="s">
        <v>3780</v>
      </c>
      <c r="E2883" s="1" t="s">
        <v>15</v>
      </c>
      <c r="F2883" s="1" t="s">
        <v>3870</v>
      </c>
      <c r="G2883" s="1" t="s">
        <v>119</v>
      </c>
      <c r="H2883" s="1" t="s">
        <v>162</v>
      </c>
    </row>
    <row r="2884" ht="15.75" customHeight="1">
      <c r="A2884" s="1" t="s">
        <v>5998</v>
      </c>
      <c r="B2884" s="1" t="s">
        <v>5999</v>
      </c>
      <c r="C2884" s="1">
        <v>6.1995530682E10</v>
      </c>
      <c r="D2884" s="1" t="s">
        <v>3780</v>
      </c>
      <c r="E2884" s="1" t="s">
        <v>15</v>
      </c>
      <c r="F2884" s="1" t="s">
        <v>3781</v>
      </c>
      <c r="G2884" s="1" t="s">
        <v>119</v>
      </c>
      <c r="H2884" s="1" t="s">
        <v>4070</v>
      </c>
    </row>
    <row r="2885" ht="15.75" customHeight="1">
      <c r="A2885" s="1" t="s">
        <v>6000</v>
      </c>
      <c r="B2885" s="1" t="s">
        <v>6001</v>
      </c>
      <c r="C2885" s="1">
        <v>4.5933008417E10</v>
      </c>
      <c r="D2885" s="1" t="s">
        <v>3780</v>
      </c>
      <c r="E2885" s="1" t="s">
        <v>15</v>
      </c>
      <c r="F2885" s="1" t="s">
        <v>3781</v>
      </c>
      <c r="G2885" s="1" t="s">
        <v>17</v>
      </c>
      <c r="H2885" s="1" t="s">
        <v>354</v>
      </c>
    </row>
    <row r="2886" ht="15.75" customHeight="1">
      <c r="A2886" s="1" t="s">
        <v>6002</v>
      </c>
      <c r="B2886" s="1" t="s">
        <v>6003</v>
      </c>
      <c r="C2886" s="1">
        <v>5.561982082179E12</v>
      </c>
      <c r="D2886" s="1" t="s">
        <v>3780</v>
      </c>
      <c r="E2886" s="1" t="s">
        <v>15</v>
      </c>
      <c r="F2886" s="1" t="s">
        <v>3781</v>
      </c>
      <c r="G2886" s="1" t="s">
        <v>119</v>
      </c>
      <c r="H2886" s="1" t="s">
        <v>300</v>
      </c>
    </row>
    <row r="2887" ht="15.75" customHeight="1">
      <c r="A2887" s="1" t="s">
        <v>6004</v>
      </c>
      <c r="B2887" s="1" t="s">
        <v>6005</v>
      </c>
      <c r="C2887" s="1">
        <v>2.7998463807E10</v>
      </c>
      <c r="D2887" s="1" t="s">
        <v>3780</v>
      </c>
      <c r="E2887" s="1" t="s">
        <v>15</v>
      </c>
      <c r="F2887" s="1" t="s">
        <v>3781</v>
      </c>
      <c r="G2887" s="1" t="s">
        <v>17</v>
      </c>
      <c r="H2887" s="1" t="s">
        <v>205</v>
      </c>
    </row>
    <row r="2888" ht="15.75" customHeight="1">
      <c r="A2888" s="1" t="s">
        <v>6006</v>
      </c>
      <c r="B2888" s="1" t="s">
        <v>6007</v>
      </c>
      <c r="C2888" s="1">
        <v>4.7999196656E10</v>
      </c>
      <c r="D2888" s="1" t="s">
        <v>3780</v>
      </c>
      <c r="E2888" s="1" t="s">
        <v>15</v>
      </c>
      <c r="F2888" s="1" t="s">
        <v>3781</v>
      </c>
      <c r="G2888" s="1" t="s">
        <v>119</v>
      </c>
      <c r="H2888" s="1" t="s">
        <v>133</v>
      </c>
    </row>
    <row r="2889" ht="15.75" customHeight="1">
      <c r="A2889" s="1" t="s">
        <v>6008</v>
      </c>
      <c r="B2889" s="1" t="s">
        <v>6009</v>
      </c>
      <c r="C2889" s="1">
        <v>2.4998719701E10</v>
      </c>
      <c r="D2889" s="1" t="s">
        <v>3780</v>
      </c>
      <c r="E2889" s="1" t="s">
        <v>15</v>
      </c>
      <c r="F2889" s="1" t="s">
        <v>3781</v>
      </c>
      <c r="G2889" s="1" t="s">
        <v>17</v>
      </c>
      <c r="H2889" s="1" t="s">
        <v>360</v>
      </c>
    </row>
    <row r="2890" ht="15.75" customHeight="1">
      <c r="A2890" s="1" t="s">
        <v>2354</v>
      </c>
      <c r="B2890" s="1" t="s">
        <v>6010</v>
      </c>
      <c r="C2890" s="1">
        <v>6.1998455281E10</v>
      </c>
      <c r="D2890" s="1" t="s">
        <v>3780</v>
      </c>
      <c r="E2890" s="1" t="s">
        <v>15</v>
      </c>
      <c r="F2890" s="1" t="s">
        <v>3815</v>
      </c>
      <c r="G2890" s="1" t="s">
        <v>119</v>
      </c>
      <c r="H2890" s="1" t="s">
        <v>310</v>
      </c>
    </row>
    <row r="2891" ht="15.75" customHeight="1">
      <c r="A2891" s="1" t="s">
        <v>6011</v>
      </c>
      <c r="B2891" s="1" t="s">
        <v>6012</v>
      </c>
      <c r="C2891" s="1">
        <v>2.1968692371E10</v>
      </c>
      <c r="D2891" s="1" t="s">
        <v>3780</v>
      </c>
      <c r="E2891" s="1" t="s">
        <v>15</v>
      </c>
      <c r="F2891" s="1" t="s">
        <v>3797</v>
      </c>
      <c r="G2891" s="1" t="s">
        <v>119</v>
      </c>
      <c r="H2891" s="1" t="s">
        <v>205</v>
      </c>
    </row>
    <row r="2892" ht="15.75" customHeight="1">
      <c r="A2892" s="1" t="s">
        <v>528</v>
      </c>
      <c r="B2892" s="1" t="s">
        <v>6013</v>
      </c>
      <c r="C2892" s="1">
        <v>5.577981509266E12</v>
      </c>
      <c r="D2892" s="1" t="s">
        <v>3780</v>
      </c>
      <c r="E2892" s="1" t="s">
        <v>15</v>
      </c>
      <c r="F2892" s="1" t="s">
        <v>5591</v>
      </c>
      <c r="G2892" s="1" t="s">
        <v>119</v>
      </c>
      <c r="H2892" s="1" t="s">
        <v>300</v>
      </c>
    </row>
    <row r="2893" ht="15.75" customHeight="1">
      <c r="A2893" s="1" t="s">
        <v>6014</v>
      </c>
      <c r="B2893" s="1" t="s">
        <v>6015</v>
      </c>
      <c r="C2893" s="1">
        <v>1.114851847E9</v>
      </c>
      <c r="D2893" s="1" t="s">
        <v>3780</v>
      </c>
      <c r="E2893" s="1" t="s">
        <v>15</v>
      </c>
      <c r="F2893" s="1" t="s">
        <v>3781</v>
      </c>
      <c r="G2893" s="1" t="s">
        <v>119</v>
      </c>
      <c r="H2893" s="1" t="s">
        <v>986</v>
      </c>
    </row>
    <row r="2894" ht="15.75" customHeight="1">
      <c r="A2894" s="1" t="s">
        <v>6016</v>
      </c>
      <c r="B2894" s="1" t="s">
        <v>6017</v>
      </c>
      <c r="C2894" s="1">
        <v>1.5991345227E10</v>
      </c>
      <c r="D2894" s="1" t="s">
        <v>3780</v>
      </c>
      <c r="E2894" s="1" t="s">
        <v>15</v>
      </c>
      <c r="F2894" s="1" t="s">
        <v>3885</v>
      </c>
      <c r="G2894" s="1" t="s">
        <v>119</v>
      </c>
      <c r="H2894" s="1" t="s">
        <v>205</v>
      </c>
    </row>
    <row r="2895" ht="15.75" customHeight="1">
      <c r="A2895" s="1" t="s">
        <v>711</v>
      </c>
      <c r="B2895" s="1" t="s">
        <v>6018</v>
      </c>
      <c r="C2895" s="1">
        <v>6.1981501112E10</v>
      </c>
      <c r="D2895" s="1" t="s">
        <v>3780</v>
      </c>
      <c r="E2895" s="1" t="s">
        <v>15</v>
      </c>
      <c r="F2895" s="1" t="s">
        <v>3781</v>
      </c>
      <c r="G2895" s="1" t="s">
        <v>119</v>
      </c>
      <c r="H2895" s="1" t="s">
        <v>162</v>
      </c>
    </row>
    <row r="2896" ht="15.75" customHeight="1">
      <c r="A2896" s="1" t="s">
        <v>6019</v>
      </c>
      <c r="B2896" s="1" t="s">
        <v>6020</v>
      </c>
      <c r="C2896" s="1">
        <v>5.49990199E10</v>
      </c>
      <c r="D2896" s="1" t="s">
        <v>3780</v>
      </c>
      <c r="E2896" s="1" t="s">
        <v>15</v>
      </c>
      <c r="F2896" s="1" t="s">
        <v>3781</v>
      </c>
      <c r="G2896" s="1" t="s">
        <v>119</v>
      </c>
      <c r="H2896" s="1" t="s">
        <v>710</v>
      </c>
    </row>
    <row r="2897" ht="15.75" customHeight="1">
      <c r="A2897" s="1" t="s">
        <v>6021</v>
      </c>
      <c r="B2897" s="1" t="s">
        <v>6022</v>
      </c>
      <c r="C2897" s="1">
        <v>3.1995486376E10</v>
      </c>
      <c r="D2897" s="1" t="s">
        <v>3780</v>
      </c>
      <c r="E2897" s="1" t="s">
        <v>15</v>
      </c>
      <c r="F2897" s="1" t="s">
        <v>3781</v>
      </c>
      <c r="G2897" s="1" t="s">
        <v>119</v>
      </c>
      <c r="H2897" s="1" t="s">
        <v>93</v>
      </c>
    </row>
    <row r="2898" ht="15.75" customHeight="1">
      <c r="A2898" s="1" t="s">
        <v>582</v>
      </c>
      <c r="B2898" s="1" t="s">
        <v>6023</v>
      </c>
      <c r="C2898" s="1">
        <v>6.7991742446E10</v>
      </c>
      <c r="D2898" s="1" t="s">
        <v>3780</v>
      </c>
      <c r="E2898" s="1" t="s">
        <v>15</v>
      </c>
      <c r="F2898" s="1" t="s">
        <v>3781</v>
      </c>
      <c r="G2898" s="1" t="s">
        <v>119</v>
      </c>
      <c r="H2898" s="1" t="s">
        <v>93</v>
      </c>
    </row>
    <row r="2899" ht="15.75" customHeight="1">
      <c r="A2899" s="1" t="s">
        <v>6024</v>
      </c>
      <c r="B2899" s="1" t="s">
        <v>6025</v>
      </c>
      <c r="C2899" s="1">
        <v>5.4999020815E10</v>
      </c>
      <c r="D2899" s="1" t="s">
        <v>3780</v>
      </c>
      <c r="E2899" s="1" t="s">
        <v>15</v>
      </c>
      <c r="F2899" s="1" t="s">
        <v>6026</v>
      </c>
      <c r="G2899" s="1" t="s">
        <v>119</v>
      </c>
      <c r="H2899" s="1" t="s">
        <v>205</v>
      </c>
    </row>
    <row r="2900" ht="15.75" customHeight="1">
      <c r="A2900" s="1" t="s">
        <v>1612</v>
      </c>
      <c r="B2900" s="1" t="s">
        <v>6027</v>
      </c>
      <c r="C2900" s="1">
        <v>1.1959005122E10</v>
      </c>
      <c r="D2900" s="1" t="s">
        <v>3780</v>
      </c>
      <c r="E2900" s="1" t="s">
        <v>15</v>
      </c>
      <c r="F2900" s="1" t="s">
        <v>3797</v>
      </c>
      <c r="G2900" s="1" t="s">
        <v>119</v>
      </c>
      <c r="H2900" s="1" t="s">
        <v>710</v>
      </c>
    </row>
    <row r="2901" ht="15.75" customHeight="1">
      <c r="A2901" s="1" t="s">
        <v>6028</v>
      </c>
      <c r="B2901" s="1" t="s">
        <v>6029</v>
      </c>
      <c r="C2901" s="1">
        <v>1.197101713E10</v>
      </c>
      <c r="D2901" s="1" t="s">
        <v>3780</v>
      </c>
      <c r="E2901" s="1" t="s">
        <v>15</v>
      </c>
      <c r="F2901" s="1" t="s">
        <v>3797</v>
      </c>
      <c r="G2901" s="1" t="s">
        <v>119</v>
      </c>
      <c r="H2901" s="1" t="s">
        <v>205</v>
      </c>
    </row>
    <row r="2902" ht="15.75" customHeight="1">
      <c r="A2902" s="1" t="s">
        <v>6030</v>
      </c>
      <c r="B2902" s="1" t="s">
        <v>6031</v>
      </c>
      <c r="C2902" s="1">
        <v>1.4996566679E10</v>
      </c>
      <c r="D2902" s="1" t="s">
        <v>3780</v>
      </c>
      <c r="E2902" s="1" t="s">
        <v>15</v>
      </c>
      <c r="F2902" s="1" t="s">
        <v>3781</v>
      </c>
      <c r="G2902" s="1" t="s">
        <v>119</v>
      </c>
      <c r="H2902" s="1" t="s">
        <v>354</v>
      </c>
    </row>
    <row r="2903" ht="15.75" customHeight="1">
      <c r="A2903" s="1" t="s">
        <v>881</v>
      </c>
      <c r="B2903" s="1" t="s">
        <v>6032</v>
      </c>
      <c r="C2903" s="1">
        <v>3.298857714E10</v>
      </c>
      <c r="D2903" s="1" t="s">
        <v>3780</v>
      </c>
      <c r="E2903" s="1" t="s">
        <v>15</v>
      </c>
      <c r="F2903" s="1" t="s">
        <v>3781</v>
      </c>
      <c r="G2903" s="1" t="s">
        <v>119</v>
      </c>
      <c r="H2903" s="1" t="s">
        <v>1255</v>
      </c>
    </row>
    <row r="2904" ht="15.75" customHeight="1">
      <c r="A2904" s="1" t="s">
        <v>6033</v>
      </c>
      <c r="B2904" s="1" t="s">
        <v>6034</v>
      </c>
      <c r="C2904" s="1">
        <v>3.197239276E10</v>
      </c>
      <c r="D2904" s="1" t="s">
        <v>3780</v>
      </c>
      <c r="E2904" s="1" t="s">
        <v>15</v>
      </c>
      <c r="F2904" s="1" t="s">
        <v>3781</v>
      </c>
      <c r="G2904" s="1" t="s">
        <v>119</v>
      </c>
      <c r="H2904" s="1" t="s">
        <v>986</v>
      </c>
    </row>
    <row r="2905" ht="15.75" customHeight="1">
      <c r="A2905" s="1" t="s">
        <v>6035</v>
      </c>
      <c r="B2905" s="1" t="s">
        <v>6036</v>
      </c>
      <c r="C2905" s="1" t="s">
        <v>6037</v>
      </c>
      <c r="D2905" s="1" t="s">
        <v>3780</v>
      </c>
      <c r="E2905" s="1" t="s">
        <v>15</v>
      </c>
      <c r="F2905" s="1" t="s">
        <v>3781</v>
      </c>
      <c r="G2905" s="1" t="s">
        <v>17</v>
      </c>
      <c r="H2905" s="1" t="s">
        <v>310</v>
      </c>
    </row>
    <row r="2906" ht="15.75" customHeight="1">
      <c r="A2906" s="1" t="s">
        <v>6038</v>
      </c>
      <c r="B2906" s="1" t="s">
        <v>6039</v>
      </c>
      <c r="C2906" s="1">
        <v>1.3991972876E10</v>
      </c>
      <c r="D2906" s="1" t="s">
        <v>3780</v>
      </c>
      <c r="E2906" s="1" t="s">
        <v>15</v>
      </c>
      <c r="F2906" s="1" t="s">
        <v>3781</v>
      </c>
      <c r="G2906" s="1" t="s">
        <v>17</v>
      </c>
      <c r="H2906" s="1" t="s">
        <v>360</v>
      </c>
    </row>
    <row r="2907" ht="15.75" customHeight="1">
      <c r="A2907" s="1" t="s">
        <v>6040</v>
      </c>
      <c r="B2907" s="1" t="s">
        <v>6041</v>
      </c>
      <c r="C2907" s="1">
        <v>1.6994607576E10</v>
      </c>
      <c r="D2907" s="1" t="s">
        <v>3780</v>
      </c>
      <c r="E2907" s="1" t="s">
        <v>15</v>
      </c>
      <c r="F2907" s="1" t="s">
        <v>3781</v>
      </c>
      <c r="G2907" s="1" t="s">
        <v>119</v>
      </c>
      <c r="H2907" s="1" t="s">
        <v>300</v>
      </c>
    </row>
    <row r="2908" ht="15.75" customHeight="1">
      <c r="A2908" s="1" t="s">
        <v>6042</v>
      </c>
      <c r="B2908" s="1" t="s">
        <v>6043</v>
      </c>
      <c r="C2908" s="1">
        <v>1.1973312066E10</v>
      </c>
      <c r="D2908" s="1" t="s">
        <v>3780</v>
      </c>
      <c r="E2908" s="1" t="s">
        <v>15</v>
      </c>
      <c r="F2908" s="1" t="s">
        <v>3781</v>
      </c>
      <c r="G2908" s="1" t="s">
        <v>119</v>
      </c>
      <c r="H2908" s="1" t="s">
        <v>205</v>
      </c>
    </row>
    <row r="2909" ht="15.75" customHeight="1">
      <c r="A2909" s="1" t="s">
        <v>6044</v>
      </c>
      <c r="B2909" s="1" t="s">
        <v>6045</v>
      </c>
      <c r="C2909" s="1" t="s">
        <v>6046</v>
      </c>
      <c r="D2909" s="1" t="s">
        <v>3780</v>
      </c>
      <c r="E2909" s="1" t="s">
        <v>15</v>
      </c>
      <c r="F2909" s="1" t="s">
        <v>3797</v>
      </c>
      <c r="G2909" s="1" t="s">
        <v>119</v>
      </c>
      <c r="H2909" s="1" t="s">
        <v>162</v>
      </c>
    </row>
    <row r="2910" ht="15.75" customHeight="1">
      <c r="A2910" s="1" t="s">
        <v>6047</v>
      </c>
      <c r="B2910" s="1" t="s">
        <v>6048</v>
      </c>
      <c r="C2910" s="1">
        <v>3.3999973921E10</v>
      </c>
      <c r="D2910" s="1" t="s">
        <v>3780</v>
      </c>
      <c r="E2910" s="1" t="s">
        <v>15</v>
      </c>
      <c r="F2910" s="1" t="s">
        <v>3781</v>
      </c>
      <c r="G2910" s="1" t="s">
        <v>17</v>
      </c>
      <c r="H2910" s="1" t="s">
        <v>162</v>
      </c>
    </row>
    <row r="2911" ht="15.75" customHeight="1">
      <c r="A2911" s="1" t="s">
        <v>6049</v>
      </c>
      <c r="B2911" s="1" t="s">
        <v>6050</v>
      </c>
      <c r="C2911" s="1">
        <v>2.1998942487E10</v>
      </c>
      <c r="D2911" s="1" t="s">
        <v>3780</v>
      </c>
      <c r="E2911" s="1" t="s">
        <v>15</v>
      </c>
      <c r="F2911" s="1" t="s">
        <v>3781</v>
      </c>
      <c r="G2911" s="1" t="s">
        <v>119</v>
      </c>
      <c r="H2911" s="1" t="s">
        <v>710</v>
      </c>
    </row>
    <row r="2912" ht="15.75" customHeight="1">
      <c r="A2912" s="1" t="s">
        <v>1563</v>
      </c>
      <c r="B2912" s="1" t="s">
        <v>6051</v>
      </c>
      <c r="C2912" s="1">
        <v>4.1987804341E10</v>
      </c>
      <c r="D2912" s="1" t="s">
        <v>3780</v>
      </c>
      <c r="E2912" s="1" t="s">
        <v>15</v>
      </c>
      <c r="F2912" s="1" t="s">
        <v>3781</v>
      </c>
      <c r="G2912" s="1" t="s">
        <v>119</v>
      </c>
      <c r="H2912" s="1" t="s">
        <v>93</v>
      </c>
    </row>
    <row r="2913" ht="15.75" customHeight="1">
      <c r="A2913" s="1" t="s">
        <v>1130</v>
      </c>
      <c r="B2913" s="1" t="s">
        <v>6052</v>
      </c>
      <c r="C2913" s="1">
        <v>8.4991103074E10</v>
      </c>
      <c r="D2913" s="1" t="s">
        <v>3780</v>
      </c>
      <c r="E2913" s="1" t="s">
        <v>15</v>
      </c>
      <c r="F2913" s="1" t="s">
        <v>3792</v>
      </c>
      <c r="G2913" s="1" t="s">
        <v>119</v>
      </c>
      <c r="H2913" s="1" t="s">
        <v>354</v>
      </c>
    </row>
    <row r="2914" ht="15.75" customHeight="1">
      <c r="A2914" s="1" t="s">
        <v>844</v>
      </c>
      <c r="B2914" s="1" t="s">
        <v>6053</v>
      </c>
      <c r="C2914" s="1">
        <v>5.199313953E10</v>
      </c>
      <c r="D2914" s="1" t="s">
        <v>3780</v>
      </c>
      <c r="E2914" s="1" t="s">
        <v>15</v>
      </c>
      <c r="F2914" s="1" t="s">
        <v>3781</v>
      </c>
      <c r="G2914" s="1" t="s">
        <v>119</v>
      </c>
      <c r="H2914" s="1" t="s">
        <v>133</v>
      </c>
    </row>
    <row r="2915" ht="15.75" customHeight="1">
      <c r="A2915" s="1" t="s">
        <v>1130</v>
      </c>
      <c r="B2915" s="1" t="s">
        <v>6054</v>
      </c>
      <c r="C2915" s="1">
        <v>1.1995462934E10</v>
      </c>
      <c r="D2915" s="1" t="s">
        <v>3780</v>
      </c>
      <c r="E2915" s="1" t="s">
        <v>15</v>
      </c>
      <c r="F2915" s="1" t="s">
        <v>3781</v>
      </c>
      <c r="G2915" s="1" t="s">
        <v>119</v>
      </c>
      <c r="H2915" s="1" t="s">
        <v>354</v>
      </c>
    </row>
    <row r="2916" ht="15.75" customHeight="1">
      <c r="A2916" s="1" t="s">
        <v>6055</v>
      </c>
      <c r="B2916" s="1" t="s">
        <v>6056</v>
      </c>
      <c r="C2916" s="1">
        <v>1.19111398E10</v>
      </c>
      <c r="D2916" s="1" t="s">
        <v>3780</v>
      </c>
      <c r="E2916" s="1" t="s">
        <v>15</v>
      </c>
      <c r="F2916" s="1" t="s">
        <v>3885</v>
      </c>
      <c r="G2916" s="1" t="s">
        <v>119</v>
      </c>
      <c r="H2916" s="1" t="s">
        <v>205</v>
      </c>
    </row>
    <row r="2917" ht="15.75" customHeight="1">
      <c r="A2917" s="1" t="s">
        <v>6057</v>
      </c>
      <c r="B2917" s="1" t="s">
        <v>6058</v>
      </c>
      <c r="C2917" s="1">
        <v>8.5991277688E10</v>
      </c>
      <c r="D2917" s="1" t="s">
        <v>3780</v>
      </c>
      <c r="E2917" s="1" t="s">
        <v>15</v>
      </c>
      <c r="F2917" s="1" t="s">
        <v>3792</v>
      </c>
      <c r="G2917" s="1" t="s">
        <v>17</v>
      </c>
      <c r="H2917" s="1" t="s">
        <v>205</v>
      </c>
    </row>
    <row r="2918" ht="15.75" customHeight="1">
      <c r="A2918" s="1" t="s">
        <v>6059</v>
      </c>
      <c r="B2918" s="1" t="s">
        <v>6060</v>
      </c>
      <c r="C2918" s="1">
        <v>1.1940816433E10</v>
      </c>
      <c r="D2918" s="1" t="s">
        <v>3780</v>
      </c>
      <c r="E2918" s="1" t="s">
        <v>15</v>
      </c>
      <c r="F2918" s="1" t="s">
        <v>3781</v>
      </c>
      <c r="G2918" s="1" t="s">
        <v>17</v>
      </c>
      <c r="H2918" s="1" t="s">
        <v>205</v>
      </c>
    </row>
    <row r="2919" ht="15.75" customHeight="1">
      <c r="A2919" s="1" t="s">
        <v>3874</v>
      </c>
      <c r="B2919" s="1" t="s">
        <v>6061</v>
      </c>
      <c r="C2919" s="1">
        <v>3.2984250874E10</v>
      </c>
      <c r="D2919" s="1" t="s">
        <v>3780</v>
      </c>
      <c r="E2919" s="1" t="s">
        <v>15</v>
      </c>
      <c r="F2919" s="1" t="s">
        <v>3781</v>
      </c>
      <c r="G2919" s="1" t="s">
        <v>17</v>
      </c>
      <c r="H2919" s="1" t="s">
        <v>310</v>
      </c>
    </row>
    <row r="2920" ht="15.75" customHeight="1">
      <c r="A2920" s="1" t="s">
        <v>46</v>
      </c>
      <c r="B2920" s="1" t="s">
        <v>6062</v>
      </c>
      <c r="C2920" s="1">
        <v>5.592988330447E12</v>
      </c>
      <c r="D2920" s="1" t="s">
        <v>3780</v>
      </c>
      <c r="E2920" s="1" t="s">
        <v>15</v>
      </c>
      <c r="F2920" s="1" t="s">
        <v>3781</v>
      </c>
      <c r="G2920" s="1" t="s">
        <v>119</v>
      </c>
      <c r="H2920" s="1" t="s">
        <v>1677</v>
      </c>
    </row>
    <row r="2921" ht="15.75" customHeight="1">
      <c r="A2921" s="1" t="s">
        <v>6063</v>
      </c>
      <c r="B2921" s="1" t="s">
        <v>6064</v>
      </c>
      <c r="C2921" s="1">
        <v>1.1965794815E10</v>
      </c>
      <c r="D2921" s="1" t="s">
        <v>3780</v>
      </c>
      <c r="E2921" s="1" t="s">
        <v>15</v>
      </c>
      <c r="F2921" s="1" t="s">
        <v>3781</v>
      </c>
      <c r="G2921" s="1" t="s">
        <v>119</v>
      </c>
      <c r="H2921" s="1" t="s">
        <v>205</v>
      </c>
    </row>
    <row r="2922" ht="15.75" customHeight="1">
      <c r="A2922" s="1" t="s">
        <v>6065</v>
      </c>
      <c r="B2922" s="1" t="s">
        <v>6066</v>
      </c>
      <c r="C2922" s="1">
        <v>1.1948244136E10</v>
      </c>
      <c r="D2922" s="1" t="s">
        <v>3780</v>
      </c>
      <c r="E2922" s="1" t="s">
        <v>15</v>
      </c>
      <c r="F2922" s="1" t="s">
        <v>3781</v>
      </c>
      <c r="G2922" s="1" t="s">
        <v>17</v>
      </c>
      <c r="H2922" s="1" t="s">
        <v>162</v>
      </c>
    </row>
    <row r="2923" ht="15.75" customHeight="1">
      <c r="A2923" s="1" t="s">
        <v>6067</v>
      </c>
      <c r="B2923" s="1" t="s">
        <v>6068</v>
      </c>
      <c r="C2923" s="1" t="s">
        <v>6069</v>
      </c>
      <c r="D2923" s="1" t="s">
        <v>3780</v>
      </c>
      <c r="E2923" s="1" t="s">
        <v>15</v>
      </c>
      <c r="F2923" s="1" t="s">
        <v>3781</v>
      </c>
      <c r="G2923" s="1" t="s">
        <v>119</v>
      </c>
      <c r="H2923" s="1" t="s">
        <v>608</v>
      </c>
    </row>
    <row r="2924" ht="15.75" customHeight="1">
      <c r="A2924" s="1" t="s">
        <v>6070</v>
      </c>
      <c r="B2924" s="1" t="s">
        <v>6071</v>
      </c>
      <c r="C2924" s="1">
        <v>1.899684491E10</v>
      </c>
      <c r="D2924" s="1" t="s">
        <v>3780</v>
      </c>
      <c r="E2924" s="1" t="s">
        <v>15</v>
      </c>
      <c r="F2924" s="1" t="s">
        <v>3781</v>
      </c>
      <c r="G2924" s="1" t="s">
        <v>119</v>
      </c>
      <c r="H2924" s="1" t="s">
        <v>133</v>
      </c>
    </row>
    <row r="2925" ht="15.75" customHeight="1">
      <c r="A2925" s="1" t="s">
        <v>6072</v>
      </c>
      <c r="B2925" s="1" t="s">
        <v>6073</v>
      </c>
      <c r="C2925" s="1">
        <v>4.7996318338E10</v>
      </c>
      <c r="D2925" s="1" t="s">
        <v>3780</v>
      </c>
      <c r="E2925" s="1" t="s">
        <v>15</v>
      </c>
      <c r="F2925" s="1" t="s">
        <v>3781</v>
      </c>
      <c r="G2925" s="1" t="s">
        <v>119</v>
      </c>
      <c r="H2925" s="1" t="s">
        <v>93</v>
      </c>
    </row>
    <row r="2926" ht="15.75" customHeight="1">
      <c r="A2926" s="1" t="s">
        <v>6074</v>
      </c>
      <c r="B2926" s="1" t="s">
        <v>6075</v>
      </c>
      <c r="C2926" s="1">
        <v>4.3991924399E10</v>
      </c>
      <c r="D2926" s="1" t="s">
        <v>3780</v>
      </c>
      <c r="E2926" s="1" t="s">
        <v>15</v>
      </c>
      <c r="F2926" s="1" t="s">
        <v>3781</v>
      </c>
      <c r="G2926" s="1" t="s">
        <v>17</v>
      </c>
      <c r="H2926" s="1" t="s">
        <v>133</v>
      </c>
    </row>
    <row r="2927" ht="15.75" customHeight="1">
      <c r="A2927" s="1" t="s">
        <v>6076</v>
      </c>
      <c r="B2927" s="1" t="s">
        <v>6077</v>
      </c>
      <c r="C2927" s="1" t="s">
        <v>6078</v>
      </c>
      <c r="D2927" s="1" t="s">
        <v>3780</v>
      </c>
      <c r="E2927" s="1" t="s">
        <v>15</v>
      </c>
      <c r="F2927" s="1" t="s">
        <v>3781</v>
      </c>
      <c r="G2927" s="1" t="s">
        <v>17</v>
      </c>
      <c r="H2927" s="1" t="s">
        <v>205</v>
      </c>
    </row>
    <row r="2928" ht="15.75" customHeight="1">
      <c r="A2928" s="1" t="s">
        <v>347</v>
      </c>
      <c r="B2928" s="1" t="s">
        <v>6079</v>
      </c>
      <c r="C2928" s="1">
        <v>9.1983041897E10</v>
      </c>
      <c r="D2928" s="1" t="s">
        <v>3780</v>
      </c>
      <c r="E2928" s="1" t="s">
        <v>15</v>
      </c>
      <c r="F2928" s="1" t="s">
        <v>3792</v>
      </c>
      <c r="G2928" s="1" t="s">
        <v>17</v>
      </c>
      <c r="H2928" s="1" t="s">
        <v>205</v>
      </c>
    </row>
    <row r="2929" ht="15.75" customHeight="1">
      <c r="A2929" s="1" t="s">
        <v>730</v>
      </c>
      <c r="B2929" s="1" t="s">
        <v>6080</v>
      </c>
      <c r="C2929" s="1">
        <v>4.1999178466E10</v>
      </c>
      <c r="D2929" s="1" t="s">
        <v>3780</v>
      </c>
      <c r="E2929" s="1" t="s">
        <v>15</v>
      </c>
      <c r="F2929" s="1" t="s">
        <v>3781</v>
      </c>
      <c r="G2929" s="1" t="s">
        <v>17</v>
      </c>
      <c r="H2929" s="1" t="s">
        <v>310</v>
      </c>
    </row>
    <row r="2930" ht="15.75" customHeight="1">
      <c r="A2930" s="1" t="s">
        <v>6081</v>
      </c>
      <c r="B2930" s="1" t="s">
        <v>6082</v>
      </c>
      <c r="C2930" s="1">
        <v>6.5999370389E10</v>
      </c>
      <c r="D2930" s="1" t="s">
        <v>3780</v>
      </c>
      <c r="E2930" s="1" t="s">
        <v>15</v>
      </c>
      <c r="F2930" s="1" t="s">
        <v>3781</v>
      </c>
      <c r="G2930" s="1" t="s">
        <v>119</v>
      </c>
      <c r="H2930" s="1" t="s">
        <v>300</v>
      </c>
    </row>
    <row r="2931" ht="15.75" customHeight="1">
      <c r="A2931" s="1" t="s">
        <v>268</v>
      </c>
      <c r="B2931" s="1" t="s">
        <v>6083</v>
      </c>
      <c r="C2931" s="1">
        <v>5.581993360164E12</v>
      </c>
      <c r="D2931" s="1" t="s">
        <v>3780</v>
      </c>
      <c r="E2931" s="1" t="s">
        <v>15</v>
      </c>
      <c r="F2931" s="1" t="s">
        <v>3781</v>
      </c>
      <c r="G2931" s="1" t="s">
        <v>119</v>
      </c>
      <c r="H2931" s="1" t="s">
        <v>93</v>
      </c>
    </row>
    <row r="2932" ht="15.75" customHeight="1">
      <c r="A2932" s="1" t="s">
        <v>6084</v>
      </c>
      <c r="B2932" s="1" t="s">
        <v>6085</v>
      </c>
      <c r="C2932" s="1">
        <v>6.6999126661E10</v>
      </c>
      <c r="D2932" s="1" t="s">
        <v>3780</v>
      </c>
      <c r="E2932" s="1" t="s">
        <v>15</v>
      </c>
      <c r="F2932" s="1" t="s">
        <v>3781</v>
      </c>
      <c r="G2932" s="1" t="s">
        <v>119</v>
      </c>
      <c r="H2932" s="1" t="s">
        <v>162</v>
      </c>
    </row>
    <row r="2933" ht="15.75" customHeight="1">
      <c r="A2933" s="1" t="s">
        <v>6086</v>
      </c>
      <c r="B2933" s="1" t="s">
        <v>6087</v>
      </c>
      <c r="C2933" s="1">
        <v>1.6992613743E10</v>
      </c>
      <c r="D2933" s="1" t="s">
        <v>3780</v>
      </c>
      <c r="E2933" s="1" t="s">
        <v>15</v>
      </c>
      <c r="F2933" s="1" t="s">
        <v>3792</v>
      </c>
      <c r="G2933" s="1" t="s">
        <v>17</v>
      </c>
      <c r="H2933" s="1" t="s">
        <v>1554</v>
      </c>
    </row>
    <row r="2934" ht="15.75" customHeight="1">
      <c r="A2934" s="1" t="s">
        <v>6088</v>
      </c>
      <c r="B2934" s="1" t="s">
        <v>6089</v>
      </c>
      <c r="C2934" s="1">
        <v>9.88056399E8</v>
      </c>
      <c r="D2934" s="1" t="s">
        <v>3780</v>
      </c>
      <c r="E2934" s="1" t="s">
        <v>15</v>
      </c>
      <c r="F2934" s="1" t="s">
        <v>3781</v>
      </c>
      <c r="G2934" s="1" t="s">
        <v>17</v>
      </c>
      <c r="H2934" s="1" t="s">
        <v>162</v>
      </c>
    </row>
    <row r="2935" ht="15.75" customHeight="1">
      <c r="A2935" s="1" t="s">
        <v>6090</v>
      </c>
      <c r="B2935" s="1" t="s">
        <v>6091</v>
      </c>
      <c r="C2935" s="1">
        <v>5.51199897667E12</v>
      </c>
      <c r="D2935" s="1" t="s">
        <v>3780</v>
      </c>
      <c r="E2935" s="1" t="s">
        <v>15</v>
      </c>
      <c r="F2935" s="1" t="s">
        <v>3781</v>
      </c>
      <c r="G2935" s="1" t="s">
        <v>119</v>
      </c>
      <c r="H2935" s="1" t="s">
        <v>608</v>
      </c>
    </row>
    <row r="2936" ht="15.75" customHeight="1">
      <c r="A2936" s="1" t="s">
        <v>6092</v>
      </c>
      <c r="B2936" s="1" t="s">
        <v>6093</v>
      </c>
      <c r="C2936" s="1">
        <v>4.4997431696E10</v>
      </c>
      <c r="D2936" s="1" t="s">
        <v>3780</v>
      </c>
      <c r="E2936" s="1" t="s">
        <v>15</v>
      </c>
      <c r="F2936" s="1" t="s">
        <v>3781</v>
      </c>
      <c r="G2936" s="1" t="s">
        <v>119</v>
      </c>
      <c r="H2936" s="1" t="s">
        <v>300</v>
      </c>
    </row>
    <row r="2937" ht="15.75" customHeight="1">
      <c r="A2937" s="1" t="s">
        <v>6094</v>
      </c>
      <c r="B2937" s="1" t="s">
        <v>6095</v>
      </c>
      <c r="C2937" s="1">
        <v>7.598141535E9</v>
      </c>
      <c r="D2937" s="1" t="s">
        <v>3780</v>
      </c>
      <c r="E2937" s="1" t="s">
        <v>15</v>
      </c>
      <c r="F2937" s="1" t="s">
        <v>3797</v>
      </c>
      <c r="G2937" s="1" t="s">
        <v>119</v>
      </c>
      <c r="H2937" s="1" t="s">
        <v>127</v>
      </c>
    </row>
    <row r="2938" ht="15.75" customHeight="1">
      <c r="A2938" s="1" t="s">
        <v>6096</v>
      </c>
      <c r="B2938" s="1" t="s">
        <v>6097</v>
      </c>
      <c r="C2938" s="1">
        <v>9.9981947455E10</v>
      </c>
      <c r="D2938" s="1" t="s">
        <v>3780</v>
      </c>
      <c r="E2938" s="1" t="s">
        <v>15</v>
      </c>
      <c r="F2938" s="1" t="s">
        <v>3781</v>
      </c>
      <c r="G2938" s="1" t="s">
        <v>119</v>
      </c>
      <c r="H2938" s="1" t="s">
        <v>93</v>
      </c>
    </row>
    <row r="2939" ht="15.75" customHeight="1">
      <c r="A2939" s="1" t="s">
        <v>6098</v>
      </c>
      <c r="B2939" s="1" t="s">
        <v>6099</v>
      </c>
      <c r="C2939" s="1">
        <v>1.191904824E10</v>
      </c>
      <c r="D2939" s="1" t="s">
        <v>3780</v>
      </c>
      <c r="E2939" s="1" t="s">
        <v>15</v>
      </c>
      <c r="F2939" s="1" t="s">
        <v>3781</v>
      </c>
      <c r="G2939" s="1" t="s">
        <v>17</v>
      </c>
      <c r="H2939" s="1" t="s">
        <v>310</v>
      </c>
    </row>
    <row r="2940" ht="15.75" customHeight="1">
      <c r="A2940" s="1" t="s">
        <v>6100</v>
      </c>
      <c r="B2940" s="1" t="s">
        <v>6101</v>
      </c>
      <c r="C2940" s="1">
        <v>3.199587677E10</v>
      </c>
      <c r="D2940" s="1" t="s">
        <v>3780</v>
      </c>
      <c r="E2940" s="1" t="s">
        <v>15</v>
      </c>
      <c r="F2940" s="1" t="s">
        <v>3781</v>
      </c>
      <c r="G2940" s="1" t="s">
        <v>119</v>
      </c>
      <c r="H2940" s="1" t="s">
        <v>310</v>
      </c>
    </row>
    <row r="2941" ht="15.75" customHeight="1">
      <c r="A2941" s="1" t="s">
        <v>6102</v>
      </c>
      <c r="B2941" s="1" t="s">
        <v>6103</v>
      </c>
      <c r="C2941" s="1">
        <v>7.1988023543E10</v>
      </c>
      <c r="D2941" s="1" t="s">
        <v>3780</v>
      </c>
      <c r="E2941" s="1" t="s">
        <v>15</v>
      </c>
      <c r="F2941" s="1" t="s">
        <v>3792</v>
      </c>
      <c r="G2941" s="1" t="s">
        <v>119</v>
      </c>
      <c r="H2941" s="1" t="s">
        <v>1554</v>
      </c>
    </row>
    <row r="2942" ht="15.75" customHeight="1">
      <c r="A2942" s="1" t="s">
        <v>6104</v>
      </c>
      <c r="B2942" s="1" t="s">
        <v>6105</v>
      </c>
      <c r="C2942" s="1">
        <v>1.2997417249E10</v>
      </c>
      <c r="D2942" s="1" t="s">
        <v>3780</v>
      </c>
      <c r="E2942" s="1" t="s">
        <v>15</v>
      </c>
      <c r="F2942" s="1" t="s">
        <v>3781</v>
      </c>
      <c r="G2942" s="1" t="s">
        <v>119</v>
      </c>
      <c r="H2942" s="1" t="s">
        <v>360</v>
      </c>
    </row>
    <row r="2943" ht="15.75" customHeight="1">
      <c r="A2943" s="1" t="s">
        <v>6106</v>
      </c>
      <c r="B2943" s="1" t="s">
        <v>6107</v>
      </c>
      <c r="C2943" s="1">
        <v>8.2993478665E10</v>
      </c>
      <c r="D2943" s="1" t="s">
        <v>3780</v>
      </c>
      <c r="E2943" s="1" t="s">
        <v>15</v>
      </c>
      <c r="F2943" s="1" t="s">
        <v>3781</v>
      </c>
      <c r="G2943" s="1" t="s">
        <v>119</v>
      </c>
      <c r="H2943" s="1" t="s">
        <v>300</v>
      </c>
    </row>
    <row r="2944" ht="15.75" customHeight="1">
      <c r="A2944" s="1" t="s">
        <v>6108</v>
      </c>
      <c r="B2944" s="1" t="s">
        <v>6109</v>
      </c>
      <c r="C2944" s="1">
        <v>4.498164203E9</v>
      </c>
      <c r="D2944" s="1" t="s">
        <v>3780</v>
      </c>
      <c r="E2944" s="1" t="s">
        <v>15</v>
      </c>
      <c r="F2944" s="1" t="s">
        <v>3781</v>
      </c>
      <c r="G2944" s="1" t="s">
        <v>119</v>
      </c>
      <c r="H2944" s="1" t="s">
        <v>608</v>
      </c>
    </row>
    <row r="2945" ht="15.75" customHeight="1">
      <c r="A2945" s="1" t="s">
        <v>6110</v>
      </c>
      <c r="B2945" s="1" t="s">
        <v>6111</v>
      </c>
      <c r="C2945" s="1">
        <v>5.54599952868E12</v>
      </c>
      <c r="D2945" s="1" t="s">
        <v>3780</v>
      </c>
      <c r="E2945" s="1" t="s">
        <v>15</v>
      </c>
      <c r="F2945" s="1" t="s">
        <v>3815</v>
      </c>
      <c r="G2945" s="1" t="s">
        <v>119</v>
      </c>
      <c r="H2945" s="1" t="s">
        <v>310</v>
      </c>
    </row>
    <row r="2946" ht="15.75" customHeight="1">
      <c r="A2946" s="1" t="s">
        <v>6112</v>
      </c>
      <c r="B2946" s="1" t="s">
        <v>6113</v>
      </c>
      <c r="C2946" s="1">
        <v>2.7992687475E10</v>
      </c>
      <c r="D2946" s="1" t="s">
        <v>3780</v>
      </c>
      <c r="E2946" s="1" t="s">
        <v>15</v>
      </c>
      <c r="F2946" s="1" t="s">
        <v>3781</v>
      </c>
      <c r="G2946" s="1" t="s">
        <v>17</v>
      </c>
      <c r="H2946" s="1" t="s">
        <v>205</v>
      </c>
    </row>
    <row r="2947" ht="15.75" customHeight="1">
      <c r="A2947" s="1" t="s">
        <v>2240</v>
      </c>
      <c r="B2947" s="1" t="s">
        <v>6114</v>
      </c>
      <c r="C2947" s="1" t="s">
        <v>6115</v>
      </c>
      <c r="D2947" s="1" t="s">
        <v>3780</v>
      </c>
      <c r="E2947" s="1" t="s">
        <v>15</v>
      </c>
      <c r="F2947" s="1" t="s">
        <v>3797</v>
      </c>
      <c r="G2947" s="1" t="s">
        <v>119</v>
      </c>
      <c r="H2947" s="1" t="s">
        <v>1677</v>
      </c>
    </row>
    <row r="2948" ht="15.75" customHeight="1">
      <c r="A2948" s="1" t="s">
        <v>234</v>
      </c>
      <c r="B2948" s="1" t="s">
        <v>6116</v>
      </c>
      <c r="C2948" s="1" t="s">
        <v>6117</v>
      </c>
      <c r="D2948" s="1" t="s">
        <v>3780</v>
      </c>
      <c r="E2948" s="1" t="s">
        <v>15</v>
      </c>
      <c r="F2948" s="1" t="s">
        <v>3781</v>
      </c>
      <c r="G2948" s="1" t="s">
        <v>17</v>
      </c>
      <c r="H2948" s="1" t="s">
        <v>1153</v>
      </c>
    </row>
    <row r="2949" ht="15.75" customHeight="1">
      <c r="A2949" s="1" t="s">
        <v>6118</v>
      </c>
      <c r="B2949" s="1" t="s">
        <v>6119</v>
      </c>
      <c r="C2949" s="1">
        <v>1.49200054E10</v>
      </c>
      <c r="D2949" s="1" t="s">
        <v>3780</v>
      </c>
      <c r="E2949" s="1" t="s">
        <v>15</v>
      </c>
      <c r="F2949" s="1" t="s">
        <v>3781</v>
      </c>
      <c r="G2949" s="1" t="s">
        <v>17</v>
      </c>
      <c r="H2949" s="1" t="s">
        <v>133</v>
      </c>
    </row>
    <row r="2950" ht="15.75" customHeight="1">
      <c r="A2950" s="1" t="s">
        <v>6120</v>
      </c>
      <c r="B2950" s="1" t="s">
        <v>6121</v>
      </c>
      <c r="C2950" s="1">
        <v>6.2998800868E10</v>
      </c>
      <c r="D2950" s="1" t="s">
        <v>3780</v>
      </c>
      <c r="E2950" s="1" t="s">
        <v>15</v>
      </c>
      <c r="F2950" s="1" t="s">
        <v>3781</v>
      </c>
      <c r="G2950" s="1" t="s">
        <v>119</v>
      </c>
      <c r="H2950" s="1" t="s">
        <v>133</v>
      </c>
    </row>
    <row r="2951" ht="15.75" customHeight="1">
      <c r="A2951" s="1" t="s">
        <v>518</v>
      </c>
      <c r="B2951" s="1" t="s">
        <v>6122</v>
      </c>
      <c r="C2951" s="1">
        <v>1.1956686734E10</v>
      </c>
      <c r="D2951" s="1" t="s">
        <v>3780</v>
      </c>
      <c r="E2951" s="1" t="s">
        <v>15</v>
      </c>
      <c r="F2951" s="1" t="s">
        <v>3781</v>
      </c>
      <c r="G2951" s="1" t="s">
        <v>119</v>
      </c>
      <c r="H2951" s="1" t="s">
        <v>205</v>
      </c>
    </row>
    <row r="2952" ht="15.75" customHeight="1">
      <c r="A2952" s="1" t="s">
        <v>6123</v>
      </c>
      <c r="B2952" s="1" t="s">
        <v>6124</v>
      </c>
      <c r="C2952" s="1">
        <v>8.7981135051E10</v>
      </c>
      <c r="D2952" s="1" t="s">
        <v>3780</v>
      </c>
      <c r="E2952" s="1" t="s">
        <v>15</v>
      </c>
      <c r="F2952" s="1" t="s">
        <v>3797</v>
      </c>
      <c r="G2952" s="1" t="s">
        <v>119</v>
      </c>
      <c r="H2952" s="1" t="s">
        <v>986</v>
      </c>
    </row>
    <row r="2953" ht="15.75" customHeight="1">
      <c r="A2953" s="1" t="s">
        <v>6125</v>
      </c>
      <c r="B2953" s="1" t="s">
        <v>6126</v>
      </c>
      <c r="C2953" s="1">
        <v>6.2986194422E10</v>
      </c>
      <c r="D2953" s="1" t="s">
        <v>3780</v>
      </c>
      <c r="E2953" s="1" t="s">
        <v>15</v>
      </c>
      <c r="F2953" s="1" t="s">
        <v>3797</v>
      </c>
      <c r="G2953" s="1" t="s">
        <v>119</v>
      </c>
      <c r="H2953" s="1" t="s">
        <v>205</v>
      </c>
    </row>
    <row r="2954" ht="15.75" customHeight="1">
      <c r="A2954" s="1" t="s">
        <v>6127</v>
      </c>
      <c r="B2954" s="1" t="s">
        <v>6128</v>
      </c>
      <c r="C2954" s="1">
        <v>3.2984347032E10</v>
      </c>
      <c r="D2954" s="1" t="s">
        <v>3780</v>
      </c>
      <c r="E2954" s="1" t="s">
        <v>15</v>
      </c>
      <c r="F2954" s="1" t="s">
        <v>3781</v>
      </c>
      <c r="G2954" s="1" t="s">
        <v>17</v>
      </c>
      <c r="H2954" s="1" t="s">
        <v>310</v>
      </c>
    </row>
    <row r="2955" ht="15.75" customHeight="1">
      <c r="A2955" s="1" t="s">
        <v>6129</v>
      </c>
      <c r="B2955" s="1" t="s">
        <v>6130</v>
      </c>
      <c r="C2955" s="1">
        <v>1.1943851105E10</v>
      </c>
      <c r="D2955" s="1" t="s">
        <v>3780</v>
      </c>
      <c r="E2955" s="1" t="s">
        <v>15</v>
      </c>
      <c r="F2955" s="1" t="s">
        <v>3781</v>
      </c>
      <c r="G2955" s="1" t="s">
        <v>119</v>
      </c>
      <c r="H2955" s="1" t="s">
        <v>162</v>
      </c>
    </row>
    <row r="2956" ht="15.75" customHeight="1">
      <c r="A2956" s="1" t="s">
        <v>6131</v>
      </c>
      <c r="B2956" s="1" t="s">
        <v>6132</v>
      </c>
      <c r="C2956" s="1">
        <v>43899.0</v>
      </c>
      <c r="D2956" s="1" t="s">
        <v>3780</v>
      </c>
      <c r="E2956" s="1" t="s">
        <v>15</v>
      </c>
      <c r="F2956" s="1" t="s">
        <v>3781</v>
      </c>
      <c r="G2956" s="1" t="s">
        <v>119</v>
      </c>
      <c r="H2956" s="1" t="s">
        <v>608</v>
      </c>
    </row>
    <row r="2957" ht="15.75" customHeight="1">
      <c r="A2957" s="1" t="s">
        <v>6133</v>
      </c>
      <c r="B2957" s="1" t="s">
        <v>6134</v>
      </c>
      <c r="C2957" s="1">
        <v>8.3998821917E10</v>
      </c>
      <c r="D2957" s="1" t="s">
        <v>3780</v>
      </c>
      <c r="E2957" s="1" t="s">
        <v>15</v>
      </c>
      <c r="F2957" s="1" t="s">
        <v>3812</v>
      </c>
      <c r="G2957" s="1" t="s">
        <v>119</v>
      </c>
      <c r="H2957" s="1" t="s">
        <v>205</v>
      </c>
    </row>
    <row r="2958" ht="15.75" customHeight="1">
      <c r="A2958" s="1" t="s">
        <v>177</v>
      </c>
      <c r="B2958" s="1" t="s">
        <v>6135</v>
      </c>
      <c r="C2958" s="1">
        <v>3.5988245051E10</v>
      </c>
      <c r="D2958" s="1" t="s">
        <v>3780</v>
      </c>
      <c r="E2958" s="1" t="s">
        <v>15</v>
      </c>
      <c r="F2958" s="1" t="s">
        <v>3781</v>
      </c>
      <c r="G2958" s="1" t="s">
        <v>17</v>
      </c>
      <c r="H2958" s="1" t="s">
        <v>360</v>
      </c>
    </row>
    <row r="2959" ht="15.75" customHeight="1">
      <c r="A2959" s="1" t="s">
        <v>6136</v>
      </c>
      <c r="B2959" s="1" t="s">
        <v>6137</v>
      </c>
      <c r="C2959" s="1">
        <v>8.1995299507E10</v>
      </c>
      <c r="D2959" s="1" t="s">
        <v>3780</v>
      </c>
      <c r="E2959" s="1" t="s">
        <v>15</v>
      </c>
      <c r="F2959" s="1" t="s">
        <v>3781</v>
      </c>
      <c r="G2959" s="1" t="s">
        <v>119</v>
      </c>
      <c r="H2959" s="1" t="s">
        <v>127</v>
      </c>
    </row>
    <row r="2960" ht="15.75" customHeight="1">
      <c r="A2960" s="1" t="s">
        <v>6138</v>
      </c>
      <c r="B2960" s="1" t="s">
        <v>6139</v>
      </c>
      <c r="C2960" s="1">
        <v>3.1992186916E10</v>
      </c>
      <c r="D2960" s="1" t="s">
        <v>3780</v>
      </c>
      <c r="E2960" s="1" t="s">
        <v>15</v>
      </c>
      <c r="F2960" s="1" t="s">
        <v>3781</v>
      </c>
      <c r="G2960" s="1" t="s">
        <v>17</v>
      </c>
      <c r="H2960" s="1" t="s">
        <v>162</v>
      </c>
    </row>
    <row r="2961" ht="15.75" customHeight="1">
      <c r="A2961" s="1" t="s">
        <v>6140</v>
      </c>
      <c r="B2961" s="1" t="s">
        <v>6141</v>
      </c>
      <c r="C2961" s="1">
        <v>1.1994327054E10</v>
      </c>
      <c r="D2961" s="1" t="s">
        <v>3780</v>
      </c>
      <c r="E2961" s="1" t="s">
        <v>15</v>
      </c>
      <c r="F2961" s="1" t="s">
        <v>3781</v>
      </c>
      <c r="G2961" s="1" t="s">
        <v>17</v>
      </c>
      <c r="H2961" s="1" t="s">
        <v>205</v>
      </c>
    </row>
    <row r="2962" ht="15.75" customHeight="1">
      <c r="A2962" s="1" t="s">
        <v>6142</v>
      </c>
      <c r="B2962" s="1" t="s">
        <v>6143</v>
      </c>
      <c r="C2962" s="1">
        <v>6.2982913313E10</v>
      </c>
      <c r="D2962" s="1" t="s">
        <v>3780</v>
      </c>
      <c r="E2962" s="1" t="s">
        <v>15</v>
      </c>
      <c r="F2962" s="1" t="s">
        <v>3781</v>
      </c>
      <c r="G2962" s="1" t="s">
        <v>17</v>
      </c>
      <c r="H2962" s="1" t="s">
        <v>162</v>
      </c>
    </row>
    <row r="2963" ht="15.75" customHeight="1">
      <c r="A2963" s="1" t="s">
        <v>6144</v>
      </c>
      <c r="B2963" s="1" t="s">
        <v>6145</v>
      </c>
      <c r="C2963" s="1">
        <v>6.7981249951E10</v>
      </c>
      <c r="D2963" s="1" t="s">
        <v>3780</v>
      </c>
      <c r="E2963" s="1" t="s">
        <v>15</v>
      </c>
      <c r="F2963" s="1" t="s">
        <v>3781</v>
      </c>
      <c r="G2963" s="1" t="s">
        <v>119</v>
      </c>
      <c r="H2963" s="1" t="s">
        <v>205</v>
      </c>
    </row>
    <row r="2964" ht="15.75" customHeight="1">
      <c r="A2964" s="1" t="s">
        <v>6146</v>
      </c>
      <c r="B2964" s="1" t="s">
        <v>6147</v>
      </c>
      <c r="C2964" s="1" t="s">
        <v>6148</v>
      </c>
      <c r="D2964" s="1" t="s">
        <v>3780</v>
      </c>
      <c r="E2964" s="1" t="s">
        <v>15</v>
      </c>
      <c r="F2964" s="1" t="s">
        <v>3781</v>
      </c>
      <c r="G2964" s="1" t="s">
        <v>119</v>
      </c>
      <c r="H2964" s="1" t="s">
        <v>710</v>
      </c>
    </row>
    <row r="2965" ht="15.75" customHeight="1">
      <c r="A2965" s="1" t="s">
        <v>6149</v>
      </c>
      <c r="B2965" s="1" t="s">
        <v>6150</v>
      </c>
      <c r="C2965" s="1">
        <v>4.7999951651E10</v>
      </c>
      <c r="D2965" s="1" t="s">
        <v>3780</v>
      </c>
      <c r="E2965" s="1" t="s">
        <v>15</v>
      </c>
      <c r="F2965" s="1" t="s">
        <v>3781</v>
      </c>
      <c r="G2965" s="1" t="s">
        <v>119</v>
      </c>
      <c r="H2965" s="1" t="s">
        <v>205</v>
      </c>
    </row>
    <row r="2966" ht="15.75" customHeight="1">
      <c r="A2966" s="1" t="s">
        <v>6151</v>
      </c>
      <c r="B2966" s="1" t="s">
        <v>6152</v>
      </c>
      <c r="C2966" s="1">
        <v>4.7996836763E10</v>
      </c>
      <c r="D2966" s="1" t="s">
        <v>3780</v>
      </c>
      <c r="E2966" s="1" t="s">
        <v>15</v>
      </c>
      <c r="F2966" s="1" t="s">
        <v>3792</v>
      </c>
      <c r="G2966" s="1" t="s">
        <v>119</v>
      </c>
      <c r="H2966" s="1" t="s">
        <v>133</v>
      </c>
    </row>
    <row r="2967" ht="15.75" customHeight="1">
      <c r="A2967" s="1" t="s">
        <v>6153</v>
      </c>
      <c r="B2967" s="1" t="s">
        <v>6154</v>
      </c>
      <c r="C2967" s="1" t="s">
        <v>6155</v>
      </c>
      <c r="D2967" s="1" t="s">
        <v>3780</v>
      </c>
      <c r="E2967" s="1" t="s">
        <v>15</v>
      </c>
      <c r="F2967" s="1" t="s">
        <v>3781</v>
      </c>
      <c r="G2967" s="1" t="s">
        <v>119</v>
      </c>
      <c r="H2967" s="1" t="s">
        <v>162</v>
      </c>
    </row>
    <row r="2968" ht="15.75" customHeight="1">
      <c r="A2968" s="1" t="s">
        <v>6156</v>
      </c>
      <c r="B2968" s="1" t="s">
        <v>6157</v>
      </c>
      <c r="C2968" s="1">
        <v>4.4999944157E10</v>
      </c>
      <c r="D2968" s="1" t="s">
        <v>3780</v>
      </c>
      <c r="E2968" s="1" t="s">
        <v>15</v>
      </c>
      <c r="F2968" s="1" t="s">
        <v>3781</v>
      </c>
      <c r="G2968" s="1" t="s">
        <v>17</v>
      </c>
      <c r="H2968" s="1" t="s">
        <v>205</v>
      </c>
    </row>
    <row r="2969" ht="15.75" customHeight="1">
      <c r="A2969" s="1" t="s">
        <v>6158</v>
      </c>
      <c r="B2969" s="1" t="s">
        <v>6159</v>
      </c>
      <c r="C2969" s="1">
        <v>1798100.0</v>
      </c>
      <c r="D2969" s="1" t="s">
        <v>3780</v>
      </c>
      <c r="E2969" s="1" t="s">
        <v>15</v>
      </c>
      <c r="F2969" s="1" t="s">
        <v>3781</v>
      </c>
      <c r="G2969" s="1" t="s">
        <v>17</v>
      </c>
      <c r="H2969" s="1" t="s">
        <v>360</v>
      </c>
    </row>
    <row r="2970" ht="15.75" customHeight="1">
      <c r="A2970" s="1" t="s">
        <v>6160</v>
      </c>
      <c r="B2970" s="1" t="s">
        <v>6161</v>
      </c>
      <c r="C2970" s="1">
        <v>8.5989182457E10</v>
      </c>
      <c r="D2970" s="1" t="s">
        <v>3780</v>
      </c>
      <c r="E2970" s="1" t="s">
        <v>15</v>
      </c>
      <c r="F2970" s="1" t="s">
        <v>3781</v>
      </c>
      <c r="G2970" s="1" t="s">
        <v>17</v>
      </c>
      <c r="H2970" s="1" t="s">
        <v>205</v>
      </c>
    </row>
    <row r="2971" ht="15.75" customHeight="1">
      <c r="A2971" s="1" t="s">
        <v>6162</v>
      </c>
      <c r="B2971" s="1" t="s">
        <v>6163</v>
      </c>
      <c r="C2971" s="1">
        <v>3.1995076368E10</v>
      </c>
      <c r="D2971" s="1" t="s">
        <v>3780</v>
      </c>
      <c r="E2971" s="1" t="s">
        <v>15</v>
      </c>
      <c r="F2971" s="1" t="s">
        <v>3781</v>
      </c>
      <c r="G2971" s="1" t="s">
        <v>119</v>
      </c>
      <c r="H2971" s="1" t="s">
        <v>608</v>
      </c>
    </row>
    <row r="2972" ht="15.75" customHeight="1">
      <c r="A2972" s="1" t="s">
        <v>6164</v>
      </c>
      <c r="B2972" s="1" t="s">
        <v>6165</v>
      </c>
      <c r="C2972" s="1">
        <v>9.3991314863E10</v>
      </c>
      <c r="D2972" s="1" t="s">
        <v>3780</v>
      </c>
      <c r="E2972" s="1" t="s">
        <v>15</v>
      </c>
      <c r="F2972" s="1" t="s">
        <v>3781</v>
      </c>
      <c r="G2972" s="1" t="s">
        <v>119</v>
      </c>
      <c r="H2972" s="1" t="s">
        <v>710</v>
      </c>
    </row>
    <row r="2973" ht="15.75" customHeight="1">
      <c r="A2973" s="1" t="s">
        <v>1340</v>
      </c>
      <c r="B2973" s="1" t="s">
        <v>6166</v>
      </c>
      <c r="C2973" s="1">
        <v>1.1971851998E10</v>
      </c>
      <c r="D2973" s="1" t="s">
        <v>3780</v>
      </c>
      <c r="E2973" s="1" t="s">
        <v>15</v>
      </c>
      <c r="F2973" s="1" t="s">
        <v>3781</v>
      </c>
      <c r="G2973" s="1" t="s">
        <v>119</v>
      </c>
      <c r="H2973" s="1" t="s">
        <v>310</v>
      </c>
    </row>
    <row r="2974" ht="15.75" customHeight="1">
      <c r="A2974" s="1" t="s">
        <v>4734</v>
      </c>
      <c r="B2974" s="1" t="s">
        <v>6167</v>
      </c>
      <c r="C2974" s="1">
        <v>2.7998016215E10</v>
      </c>
      <c r="D2974" s="1" t="s">
        <v>3780</v>
      </c>
      <c r="E2974" s="1" t="s">
        <v>15</v>
      </c>
      <c r="F2974" s="1" t="s">
        <v>3781</v>
      </c>
      <c r="G2974" s="1" t="s">
        <v>119</v>
      </c>
      <c r="H2974" s="1" t="s">
        <v>1153</v>
      </c>
    </row>
    <row r="2975" ht="15.75" customHeight="1">
      <c r="A2975" s="1" t="s">
        <v>6168</v>
      </c>
      <c r="B2975" s="1" t="s">
        <v>6169</v>
      </c>
      <c r="C2975" s="1">
        <v>4.7991552202E10</v>
      </c>
      <c r="D2975" s="1" t="s">
        <v>4219</v>
      </c>
      <c r="E2975" s="1" t="s">
        <v>17</v>
      </c>
      <c r="F2975" s="1" t="s">
        <v>4220</v>
      </c>
      <c r="G2975" s="1" t="s">
        <v>4221</v>
      </c>
      <c r="H2975" s="1" t="s">
        <v>3902</v>
      </c>
    </row>
    <row r="2976" ht="15.75" customHeight="1">
      <c r="A2976" s="1" t="s">
        <v>4078</v>
      </c>
      <c r="B2976" s="1" t="s">
        <v>6170</v>
      </c>
      <c r="C2976" s="1">
        <v>1.1977418213E10</v>
      </c>
      <c r="D2976" s="1" t="s">
        <v>3780</v>
      </c>
      <c r="E2976" s="1" t="s">
        <v>15</v>
      </c>
      <c r="F2976" s="1" t="s">
        <v>3797</v>
      </c>
      <c r="G2976" s="1" t="s">
        <v>119</v>
      </c>
      <c r="H2976" s="1" t="s">
        <v>1912</v>
      </c>
    </row>
    <row r="2977" ht="15.75" customHeight="1">
      <c r="A2977" s="1" t="s">
        <v>6171</v>
      </c>
      <c r="B2977" s="1" t="s">
        <v>6172</v>
      </c>
      <c r="C2977" s="1">
        <v>5.5219983120741E13</v>
      </c>
      <c r="D2977" s="1" t="s">
        <v>3780</v>
      </c>
      <c r="E2977" s="1" t="s">
        <v>15</v>
      </c>
      <c r="F2977" s="1" t="s">
        <v>3781</v>
      </c>
      <c r="G2977" s="1" t="s">
        <v>119</v>
      </c>
      <c r="H2977" s="1" t="s">
        <v>93</v>
      </c>
    </row>
    <row r="2978" ht="15.75" customHeight="1">
      <c r="A2978" s="1" t="s">
        <v>2589</v>
      </c>
      <c r="B2978" s="1" t="s">
        <v>6173</v>
      </c>
      <c r="C2978" s="1" t="s">
        <v>6174</v>
      </c>
      <c r="D2978" s="1" t="s">
        <v>3780</v>
      </c>
      <c r="E2978" s="1" t="s">
        <v>15</v>
      </c>
      <c r="F2978" s="1" t="s">
        <v>3781</v>
      </c>
      <c r="G2978" s="1" t="s">
        <v>119</v>
      </c>
      <c r="H2978" s="1" t="s">
        <v>205</v>
      </c>
    </row>
    <row r="2979" ht="15.75" customHeight="1">
      <c r="A2979" s="1" t="s">
        <v>6175</v>
      </c>
      <c r="B2979" s="1" t="s">
        <v>6176</v>
      </c>
      <c r="C2979" s="1">
        <v>8.5997150157E10</v>
      </c>
      <c r="D2979" s="1" t="s">
        <v>3780</v>
      </c>
      <c r="E2979" s="1" t="s">
        <v>15</v>
      </c>
      <c r="F2979" s="1" t="s">
        <v>3781</v>
      </c>
      <c r="G2979" s="1" t="s">
        <v>119</v>
      </c>
      <c r="H2979" s="1" t="s">
        <v>93</v>
      </c>
    </row>
    <row r="2980" ht="15.75" customHeight="1">
      <c r="A2980" s="1" t="s">
        <v>6177</v>
      </c>
      <c r="B2980" s="1" t="s">
        <v>6178</v>
      </c>
      <c r="C2980" s="1">
        <v>4.7996134822E10</v>
      </c>
      <c r="D2980" s="1" t="s">
        <v>3780</v>
      </c>
      <c r="E2980" s="1" t="s">
        <v>15</v>
      </c>
      <c r="F2980" s="1" t="s">
        <v>3781</v>
      </c>
      <c r="G2980" s="1" t="s">
        <v>119</v>
      </c>
      <c r="H2980" s="1" t="s">
        <v>710</v>
      </c>
    </row>
    <row r="2981" ht="15.75" customHeight="1">
      <c r="A2981" s="1" t="s">
        <v>6179</v>
      </c>
      <c r="B2981" s="1" t="s">
        <v>6180</v>
      </c>
      <c r="C2981" s="1">
        <v>1.1949892361E10</v>
      </c>
      <c r="D2981" s="1" t="s">
        <v>3780</v>
      </c>
      <c r="E2981" s="1" t="s">
        <v>15</v>
      </c>
      <c r="F2981" s="1" t="s">
        <v>3797</v>
      </c>
      <c r="G2981" s="1" t="s">
        <v>17</v>
      </c>
      <c r="H2981" s="1" t="s">
        <v>127</v>
      </c>
    </row>
    <row r="2982" ht="15.75" customHeight="1">
      <c r="A2982" s="1" t="s">
        <v>6181</v>
      </c>
      <c r="B2982" s="1" t="s">
        <v>6182</v>
      </c>
      <c r="C2982" s="1">
        <v>3.4996469094E10</v>
      </c>
      <c r="D2982" s="1" t="s">
        <v>3780</v>
      </c>
      <c r="E2982" s="1" t="s">
        <v>15</v>
      </c>
      <c r="F2982" s="1" t="s">
        <v>3797</v>
      </c>
      <c r="G2982" s="1" t="s">
        <v>119</v>
      </c>
      <c r="H2982" s="1" t="s">
        <v>162</v>
      </c>
    </row>
    <row r="2983" ht="15.75" customHeight="1">
      <c r="A2983" s="1" t="s">
        <v>6183</v>
      </c>
      <c r="B2983" s="1" t="s">
        <v>6184</v>
      </c>
      <c r="C2983" s="1">
        <v>1.1946127934E10</v>
      </c>
      <c r="D2983" s="1" t="s">
        <v>3780</v>
      </c>
      <c r="E2983" s="1" t="s">
        <v>15</v>
      </c>
      <c r="F2983" s="1" t="s">
        <v>3792</v>
      </c>
      <c r="G2983" s="1" t="s">
        <v>17</v>
      </c>
      <c r="H2983" s="1" t="s">
        <v>205</v>
      </c>
    </row>
    <row r="2984" ht="15.75" customHeight="1">
      <c r="A2984" s="1" t="s">
        <v>6185</v>
      </c>
      <c r="B2984" s="1" t="s">
        <v>6186</v>
      </c>
      <c r="C2984" s="1">
        <v>4.8996310457E10</v>
      </c>
      <c r="D2984" s="1" t="s">
        <v>3780</v>
      </c>
      <c r="E2984" s="1" t="s">
        <v>15</v>
      </c>
      <c r="F2984" s="1" t="s">
        <v>3792</v>
      </c>
      <c r="G2984" s="1" t="s">
        <v>17</v>
      </c>
      <c r="H2984" s="1" t="s">
        <v>205</v>
      </c>
    </row>
    <row r="2985" ht="15.75" customHeight="1">
      <c r="A2985" s="1" t="s">
        <v>6187</v>
      </c>
      <c r="B2985" s="1" t="s">
        <v>6188</v>
      </c>
      <c r="C2985" s="1">
        <v>1.5991321966E10</v>
      </c>
      <c r="D2985" s="1" t="s">
        <v>3780</v>
      </c>
      <c r="E2985" s="1" t="s">
        <v>15</v>
      </c>
      <c r="F2985" s="1" t="s">
        <v>3792</v>
      </c>
      <c r="G2985" s="1" t="s">
        <v>119</v>
      </c>
      <c r="H2985" s="1" t="s">
        <v>1554</v>
      </c>
    </row>
    <row r="2986" ht="15.75" customHeight="1">
      <c r="A2986" s="1" t="s">
        <v>1771</v>
      </c>
      <c r="B2986" s="1" t="s">
        <v>6189</v>
      </c>
      <c r="C2986" s="1">
        <v>8.699489782E10</v>
      </c>
      <c r="D2986" s="1" t="s">
        <v>3780</v>
      </c>
      <c r="E2986" s="1" t="s">
        <v>15</v>
      </c>
      <c r="F2986" s="1" t="s">
        <v>3781</v>
      </c>
      <c r="G2986" s="1" t="s">
        <v>119</v>
      </c>
      <c r="H2986" s="1" t="s">
        <v>360</v>
      </c>
    </row>
    <row r="2987" ht="15.75" customHeight="1">
      <c r="A2987" s="1" t="s">
        <v>419</v>
      </c>
      <c r="B2987" s="1" t="s">
        <v>6190</v>
      </c>
      <c r="C2987" s="1">
        <v>4.4998583969E10</v>
      </c>
      <c r="D2987" s="1" t="s">
        <v>3780</v>
      </c>
      <c r="E2987" s="1" t="s">
        <v>15</v>
      </c>
      <c r="F2987" s="1" t="s">
        <v>3781</v>
      </c>
      <c r="G2987" s="1" t="s">
        <v>119</v>
      </c>
      <c r="H2987" s="1" t="s">
        <v>4070</v>
      </c>
    </row>
    <row r="2988" ht="15.75" customHeight="1">
      <c r="A2988" s="1" t="s">
        <v>1043</v>
      </c>
      <c r="B2988" s="1" t="s">
        <v>6191</v>
      </c>
      <c r="C2988" s="1">
        <v>4.1987044205E10</v>
      </c>
      <c r="D2988" s="1" t="s">
        <v>3780</v>
      </c>
      <c r="E2988" s="1" t="s">
        <v>15</v>
      </c>
      <c r="F2988" s="1" t="s">
        <v>3781</v>
      </c>
      <c r="G2988" s="1" t="s">
        <v>17</v>
      </c>
      <c r="H2988" s="1" t="s">
        <v>1153</v>
      </c>
    </row>
    <row r="2989" ht="15.75" customHeight="1">
      <c r="A2989" s="1" t="s">
        <v>6192</v>
      </c>
      <c r="B2989" s="1" t="s">
        <v>6193</v>
      </c>
      <c r="C2989" s="1">
        <v>9.4999748288E10</v>
      </c>
      <c r="D2989" s="1" t="s">
        <v>3780</v>
      </c>
      <c r="E2989" s="1" t="s">
        <v>15</v>
      </c>
      <c r="F2989" s="1" t="s">
        <v>3781</v>
      </c>
      <c r="G2989" s="1" t="s">
        <v>17</v>
      </c>
      <c r="H2989" s="1" t="s">
        <v>310</v>
      </c>
    </row>
    <row r="2990" ht="15.75" customHeight="1">
      <c r="A2990" s="1" t="s">
        <v>109</v>
      </c>
      <c r="B2990" s="1" t="s">
        <v>6194</v>
      </c>
      <c r="C2990" s="1">
        <v>4.1999764724E10</v>
      </c>
      <c r="D2990" s="1" t="s">
        <v>3780</v>
      </c>
      <c r="E2990" s="1" t="s">
        <v>15</v>
      </c>
      <c r="F2990" s="1" t="s">
        <v>3781</v>
      </c>
      <c r="G2990" s="1" t="s">
        <v>119</v>
      </c>
      <c r="H2990" s="1" t="s">
        <v>354</v>
      </c>
    </row>
    <row r="2991" ht="15.75" customHeight="1">
      <c r="A2991" s="1" t="s">
        <v>6195</v>
      </c>
      <c r="B2991" s="1" t="s">
        <v>6196</v>
      </c>
      <c r="C2991" s="1">
        <v>5.5992097275E10</v>
      </c>
      <c r="D2991" s="1" t="s">
        <v>3780</v>
      </c>
      <c r="E2991" s="1" t="s">
        <v>15</v>
      </c>
      <c r="F2991" s="1" t="s">
        <v>3781</v>
      </c>
      <c r="G2991" s="1" t="s">
        <v>17</v>
      </c>
      <c r="H2991" s="1" t="s">
        <v>133</v>
      </c>
    </row>
    <row r="2992" ht="15.75" customHeight="1">
      <c r="A2992" s="1" t="s">
        <v>6197</v>
      </c>
      <c r="B2992" s="1" t="s">
        <v>6198</v>
      </c>
      <c r="C2992" s="1">
        <v>9.1992334264E10</v>
      </c>
      <c r="D2992" s="1" t="s">
        <v>3780</v>
      </c>
      <c r="E2992" s="1" t="s">
        <v>15</v>
      </c>
      <c r="F2992" s="1" t="s">
        <v>3781</v>
      </c>
      <c r="G2992" s="1" t="s">
        <v>119</v>
      </c>
      <c r="H2992" s="1" t="s">
        <v>162</v>
      </c>
    </row>
    <row r="2993" ht="15.75" customHeight="1">
      <c r="A2993" s="1" t="s">
        <v>6199</v>
      </c>
      <c r="B2993" s="1" t="s">
        <v>6200</v>
      </c>
      <c r="C2993" s="1">
        <v>5.546999065971E12</v>
      </c>
      <c r="D2993" s="1" t="s">
        <v>3780</v>
      </c>
      <c r="E2993" s="1" t="s">
        <v>15</v>
      </c>
      <c r="F2993" s="1" t="s">
        <v>3781</v>
      </c>
      <c r="G2993" s="1" t="s">
        <v>119</v>
      </c>
      <c r="H2993" s="1" t="s">
        <v>360</v>
      </c>
    </row>
    <row r="2994" ht="15.75" customHeight="1">
      <c r="A2994" s="1" t="s">
        <v>6201</v>
      </c>
      <c r="B2994" s="1" t="s">
        <v>6202</v>
      </c>
      <c r="C2994" s="1">
        <v>8.198822865E10</v>
      </c>
      <c r="D2994" s="1" t="s">
        <v>3780</v>
      </c>
      <c r="E2994" s="1" t="s">
        <v>15</v>
      </c>
      <c r="F2994" s="1" t="s">
        <v>3812</v>
      </c>
      <c r="G2994" s="1" t="s">
        <v>119</v>
      </c>
      <c r="H2994" s="1" t="s">
        <v>205</v>
      </c>
    </row>
    <row r="2995" ht="15.75" customHeight="1">
      <c r="A2995" s="1" t="s">
        <v>6203</v>
      </c>
      <c r="B2995" s="1" t="s">
        <v>6204</v>
      </c>
      <c r="C2995" s="1">
        <v>1.1949642567E10</v>
      </c>
      <c r="D2995" s="1" t="s">
        <v>3780</v>
      </c>
      <c r="E2995" s="1" t="s">
        <v>15</v>
      </c>
      <c r="F2995" s="1" t="s">
        <v>3781</v>
      </c>
      <c r="G2995" s="1" t="s">
        <v>119</v>
      </c>
      <c r="H2995" s="1" t="s">
        <v>1554</v>
      </c>
    </row>
    <row r="2996" ht="15.75" customHeight="1">
      <c r="A2996" s="1" t="s">
        <v>6205</v>
      </c>
      <c r="B2996" s="1" t="s">
        <v>6206</v>
      </c>
      <c r="C2996" s="1">
        <v>5.565993515925E12</v>
      </c>
      <c r="D2996" s="1" t="s">
        <v>3780</v>
      </c>
      <c r="E2996" s="1" t="s">
        <v>15</v>
      </c>
      <c r="F2996" s="1" t="s">
        <v>3781</v>
      </c>
      <c r="G2996" s="1" t="s">
        <v>119</v>
      </c>
      <c r="H2996" s="1" t="s">
        <v>127</v>
      </c>
    </row>
    <row r="2997" ht="15.75" customHeight="1">
      <c r="A2997" s="1" t="s">
        <v>851</v>
      </c>
      <c r="B2997" s="1" t="s">
        <v>6207</v>
      </c>
      <c r="C2997" s="1">
        <v>1.198147307E10</v>
      </c>
      <c r="D2997" s="1" t="s">
        <v>3780</v>
      </c>
      <c r="E2997" s="1" t="s">
        <v>15</v>
      </c>
      <c r="F2997" s="1" t="s">
        <v>3781</v>
      </c>
      <c r="G2997" s="1" t="s">
        <v>119</v>
      </c>
      <c r="H2997" s="1" t="s">
        <v>608</v>
      </c>
    </row>
    <row r="2998" ht="15.75" customHeight="1">
      <c r="A2998" s="1" t="s">
        <v>6208</v>
      </c>
      <c r="B2998" s="1" t="s">
        <v>6209</v>
      </c>
      <c r="C2998" s="1">
        <v>2.1967812285E10</v>
      </c>
      <c r="D2998" s="1" t="s">
        <v>3780</v>
      </c>
      <c r="E2998" s="1" t="s">
        <v>15</v>
      </c>
      <c r="F2998" s="1" t="s">
        <v>3781</v>
      </c>
      <c r="G2998" s="1" t="s">
        <v>119</v>
      </c>
      <c r="H2998" s="1" t="s">
        <v>205</v>
      </c>
    </row>
    <row r="2999" ht="15.75" customHeight="1">
      <c r="A2999" s="1" t="s">
        <v>6210</v>
      </c>
      <c r="B2999" s="1" t="s">
        <v>6211</v>
      </c>
      <c r="C2999" s="1">
        <v>5.5999846992E10</v>
      </c>
      <c r="D2999" s="1" t="s">
        <v>3780</v>
      </c>
      <c r="E2999" s="1" t="s">
        <v>15</v>
      </c>
      <c r="F2999" s="1" t="s">
        <v>3781</v>
      </c>
      <c r="G2999" s="1" t="s">
        <v>17</v>
      </c>
      <c r="H2999" s="1" t="s">
        <v>93</v>
      </c>
    </row>
    <row r="3000" ht="15.75" customHeight="1">
      <c r="A3000" s="1" t="s">
        <v>6212</v>
      </c>
      <c r="B3000" s="1" t="s">
        <v>6213</v>
      </c>
      <c r="C3000" s="1" t="s">
        <v>6214</v>
      </c>
      <c r="D3000" s="1" t="s">
        <v>3780</v>
      </c>
      <c r="E3000" s="1" t="s">
        <v>15</v>
      </c>
      <c r="F3000" s="1" t="s">
        <v>3781</v>
      </c>
      <c r="G3000" s="1" t="s">
        <v>17</v>
      </c>
      <c r="H3000" s="1" t="s">
        <v>1153</v>
      </c>
    </row>
    <row r="3001" ht="15.75" customHeight="1">
      <c r="A3001" s="1" t="s">
        <v>6215</v>
      </c>
      <c r="B3001" s="1" t="s">
        <v>6216</v>
      </c>
      <c r="C3001" s="1">
        <v>5.199980795E10</v>
      </c>
      <c r="D3001" s="1" t="s">
        <v>3780</v>
      </c>
      <c r="E3001" s="1" t="s">
        <v>15</v>
      </c>
      <c r="F3001" s="1" t="s">
        <v>3781</v>
      </c>
      <c r="G3001" s="1" t="s">
        <v>17</v>
      </c>
      <c r="H3001" s="1" t="s">
        <v>1153</v>
      </c>
    </row>
    <row r="3002" ht="15.75" customHeight="1">
      <c r="A3002" s="1" t="s">
        <v>6217</v>
      </c>
      <c r="B3002" s="1" t="s">
        <v>6218</v>
      </c>
      <c r="C3002" s="1">
        <v>5.511971942114E12</v>
      </c>
      <c r="D3002" s="1" t="s">
        <v>3780</v>
      </c>
      <c r="E3002" s="1" t="s">
        <v>15</v>
      </c>
      <c r="F3002" s="1" t="s">
        <v>3812</v>
      </c>
      <c r="G3002" s="1" t="s">
        <v>119</v>
      </c>
      <c r="H3002" s="1" t="s">
        <v>205</v>
      </c>
    </row>
    <row r="3003" ht="15.75" customHeight="1">
      <c r="A3003" s="1" t="s">
        <v>6219</v>
      </c>
      <c r="B3003" s="1" t="s">
        <v>6220</v>
      </c>
      <c r="C3003" s="1">
        <v>2.1966450958E10</v>
      </c>
      <c r="D3003" s="1" t="s">
        <v>3780</v>
      </c>
      <c r="E3003" s="1" t="s">
        <v>15</v>
      </c>
      <c r="F3003" s="1" t="s">
        <v>3781</v>
      </c>
      <c r="G3003" s="1" t="s">
        <v>17</v>
      </c>
      <c r="H3003" s="1" t="s">
        <v>93</v>
      </c>
    </row>
    <row r="3004" ht="15.75" customHeight="1">
      <c r="A3004" s="1" t="s">
        <v>6221</v>
      </c>
      <c r="B3004" s="1" t="s">
        <v>6222</v>
      </c>
      <c r="C3004" s="1">
        <v>1.1954243406E10</v>
      </c>
      <c r="D3004" s="1" t="s">
        <v>3780</v>
      </c>
      <c r="E3004" s="1" t="s">
        <v>15</v>
      </c>
      <c r="F3004" s="1" t="s">
        <v>3781</v>
      </c>
      <c r="G3004" s="1" t="s">
        <v>119</v>
      </c>
      <c r="H3004" s="1" t="s">
        <v>1554</v>
      </c>
    </row>
    <row r="3005" ht="15.75" customHeight="1">
      <c r="A3005" s="1" t="s">
        <v>6223</v>
      </c>
      <c r="B3005" s="1" t="s">
        <v>6224</v>
      </c>
      <c r="C3005" s="1">
        <v>1.999289643E10</v>
      </c>
      <c r="D3005" s="1" t="s">
        <v>3780</v>
      </c>
      <c r="E3005" s="1" t="s">
        <v>15</v>
      </c>
      <c r="F3005" s="1" t="s">
        <v>3781</v>
      </c>
      <c r="G3005" s="1" t="s">
        <v>119</v>
      </c>
      <c r="H3005" s="1" t="s">
        <v>93</v>
      </c>
    </row>
    <row r="3006" ht="15.75" customHeight="1">
      <c r="A3006" s="1" t="s">
        <v>6225</v>
      </c>
      <c r="B3006" s="1" t="s">
        <v>6226</v>
      </c>
      <c r="C3006" s="1">
        <v>1.4991061996E10</v>
      </c>
      <c r="D3006" s="1" t="s">
        <v>3780</v>
      </c>
      <c r="E3006" s="1" t="s">
        <v>15</v>
      </c>
      <c r="F3006" s="1" t="s">
        <v>3885</v>
      </c>
      <c r="G3006" s="1" t="s">
        <v>17</v>
      </c>
      <c r="H3006" s="1" t="s">
        <v>205</v>
      </c>
    </row>
    <row r="3007" ht="15.75" customHeight="1">
      <c r="A3007" s="1" t="s">
        <v>6227</v>
      </c>
      <c r="B3007" s="1" t="s">
        <v>6228</v>
      </c>
      <c r="C3007" s="1">
        <v>1.399789185E10</v>
      </c>
      <c r="D3007" s="1" t="s">
        <v>3780</v>
      </c>
      <c r="E3007" s="1" t="s">
        <v>15</v>
      </c>
      <c r="F3007" s="1" t="s">
        <v>3792</v>
      </c>
      <c r="G3007" s="1" t="s">
        <v>17</v>
      </c>
      <c r="H3007" s="1" t="s">
        <v>497</v>
      </c>
    </row>
    <row r="3008" ht="15.75" customHeight="1">
      <c r="A3008" s="1" t="s">
        <v>6229</v>
      </c>
      <c r="B3008" s="1" t="s">
        <v>6230</v>
      </c>
      <c r="C3008" s="1">
        <v>6.1991770826E10</v>
      </c>
      <c r="D3008" s="1" t="s">
        <v>3780</v>
      </c>
      <c r="E3008" s="1" t="s">
        <v>15</v>
      </c>
      <c r="F3008" s="1" t="s">
        <v>3781</v>
      </c>
      <c r="G3008" s="1" t="s">
        <v>17</v>
      </c>
      <c r="H3008" s="1" t="s">
        <v>310</v>
      </c>
    </row>
    <row r="3009" ht="15.75" customHeight="1">
      <c r="A3009" s="1" t="s">
        <v>6231</v>
      </c>
      <c r="B3009" s="1" t="s">
        <v>6232</v>
      </c>
      <c r="C3009" s="1" t="s">
        <v>6233</v>
      </c>
      <c r="D3009" s="1" t="s">
        <v>3780</v>
      </c>
      <c r="E3009" s="1" t="s">
        <v>15</v>
      </c>
      <c r="F3009" s="1" t="s">
        <v>3781</v>
      </c>
      <c r="G3009" s="1" t="s">
        <v>119</v>
      </c>
      <c r="H3009" s="1" t="s">
        <v>93</v>
      </c>
    </row>
    <row r="3010" ht="15.75" customHeight="1">
      <c r="A3010" s="1" t="s">
        <v>6234</v>
      </c>
      <c r="B3010" s="1" t="s">
        <v>6235</v>
      </c>
      <c r="C3010" s="1">
        <v>1.1964420598E10</v>
      </c>
      <c r="D3010" s="1" t="s">
        <v>3780</v>
      </c>
      <c r="E3010" s="1" t="s">
        <v>15</v>
      </c>
      <c r="F3010" s="1" t="s">
        <v>3781</v>
      </c>
      <c r="G3010" s="1" t="s">
        <v>17</v>
      </c>
      <c r="H3010" s="1" t="s">
        <v>608</v>
      </c>
    </row>
    <row r="3011" ht="15.75" customHeight="1">
      <c r="A3011" s="1" t="s">
        <v>6236</v>
      </c>
      <c r="B3011" s="1" t="s">
        <v>6237</v>
      </c>
      <c r="C3011" s="1">
        <v>2.2999112007E10</v>
      </c>
      <c r="D3011" s="1" t="s">
        <v>3780</v>
      </c>
      <c r="E3011" s="1" t="s">
        <v>15</v>
      </c>
      <c r="F3011" s="1" t="s">
        <v>3781</v>
      </c>
      <c r="G3011" s="1" t="s">
        <v>119</v>
      </c>
      <c r="H3011" s="1" t="s">
        <v>608</v>
      </c>
    </row>
    <row r="3012" ht="15.75" customHeight="1">
      <c r="A3012" s="1" t="s">
        <v>6238</v>
      </c>
      <c r="B3012" s="1" t="s">
        <v>6239</v>
      </c>
      <c r="C3012" s="1">
        <v>7.7981562719E10</v>
      </c>
      <c r="D3012" s="1" t="s">
        <v>3780</v>
      </c>
      <c r="E3012" s="1" t="s">
        <v>15</v>
      </c>
      <c r="F3012" s="1" t="s">
        <v>3812</v>
      </c>
      <c r="G3012" s="1" t="s">
        <v>119</v>
      </c>
      <c r="H3012" s="1" t="s">
        <v>205</v>
      </c>
    </row>
    <row r="3013" ht="15.75" customHeight="1">
      <c r="A3013" s="1" t="s">
        <v>6240</v>
      </c>
      <c r="B3013" s="1" t="s">
        <v>6241</v>
      </c>
      <c r="C3013" s="1">
        <v>2.7996559174E10</v>
      </c>
      <c r="D3013" s="1" t="s">
        <v>3780</v>
      </c>
      <c r="E3013" s="1" t="s">
        <v>15</v>
      </c>
      <c r="F3013" s="1" t="s">
        <v>3781</v>
      </c>
      <c r="G3013" s="1" t="s">
        <v>119</v>
      </c>
      <c r="H3013" s="1" t="s">
        <v>986</v>
      </c>
    </row>
    <row r="3014" ht="15.75" customHeight="1">
      <c r="A3014" s="1" t="s">
        <v>711</v>
      </c>
      <c r="B3014" s="1" t="s">
        <v>6242</v>
      </c>
      <c r="C3014" s="1">
        <v>6.2995494413E10</v>
      </c>
      <c r="D3014" s="1" t="s">
        <v>3780</v>
      </c>
      <c r="E3014" s="1" t="s">
        <v>15</v>
      </c>
      <c r="F3014" s="1" t="s">
        <v>3781</v>
      </c>
      <c r="G3014" s="1" t="s">
        <v>119</v>
      </c>
      <c r="H3014" s="1" t="s">
        <v>608</v>
      </c>
    </row>
    <row r="3015" ht="15.75" customHeight="1">
      <c r="A3015" s="1" t="s">
        <v>1771</v>
      </c>
      <c r="B3015" s="1" t="s">
        <v>6243</v>
      </c>
      <c r="C3015" s="1">
        <v>1.1970869165E10</v>
      </c>
      <c r="D3015" s="1" t="s">
        <v>3780</v>
      </c>
      <c r="E3015" s="1" t="s">
        <v>15</v>
      </c>
      <c r="F3015" s="1" t="s">
        <v>3781</v>
      </c>
      <c r="G3015" s="1" t="s">
        <v>119</v>
      </c>
      <c r="H3015" s="1" t="s">
        <v>205</v>
      </c>
    </row>
    <row r="3016" ht="15.75" customHeight="1">
      <c r="A3016" s="1" t="s">
        <v>489</v>
      </c>
      <c r="B3016" s="1" t="s">
        <v>6244</v>
      </c>
      <c r="C3016" s="1">
        <v>1.1930094565E10</v>
      </c>
      <c r="D3016" s="1" t="s">
        <v>3780</v>
      </c>
      <c r="E3016" s="1" t="s">
        <v>15</v>
      </c>
      <c r="F3016" s="1" t="s">
        <v>3781</v>
      </c>
      <c r="G3016" s="1" t="s">
        <v>119</v>
      </c>
      <c r="H3016" s="1" t="s">
        <v>1677</v>
      </c>
    </row>
    <row r="3017" ht="15.75" customHeight="1">
      <c r="A3017" s="1" t="s">
        <v>6245</v>
      </c>
      <c r="B3017" s="1" t="s">
        <v>6246</v>
      </c>
      <c r="C3017" s="1">
        <v>9.9981666583E10</v>
      </c>
      <c r="D3017" s="1" t="s">
        <v>3780</v>
      </c>
      <c r="E3017" s="1" t="s">
        <v>15</v>
      </c>
      <c r="F3017" s="1" t="s">
        <v>3781</v>
      </c>
      <c r="G3017" s="1" t="s">
        <v>119</v>
      </c>
      <c r="H3017" s="1" t="s">
        <v>127</v>
      </c>
    </row>
    <row r="3018" ht="15.75" customHeight="1">
      <c r="A3018" s="1" t="s">
        <v>6247</v>
      </c>
      <c r="B3018" s="1" t="s">
        <v>6248</v>
      </c>
      <c r="C3018" s="1">
        <v>6.2982257438E10</v>
      </c>
      <c r="D3018" s="1" t="s">
        <v>3780</v>
      </c>
      <c r="E3018" s="1" t="s">
        <v>15</v>
      </c>
      <c r="F3018" s="1" t="s">
        <v>3781</v>
      </c>
      <c r="G3018" s="1" t="s">
        <v>17</v>
      </c>
      <c r="H3018" s="1" t="s">
        <v>133</v>
      </c>
    </row>
    <row r="3019" ht="15.75" customHeight="1">
      <c r="A3019" s="1" t="s">
        <v>6249</v>
      </c>
      <c r="B3019" s="1" t="s">
        <v>6250</v>
      </c>
      <c r="C3019" s="1">
        <v>1.1944629977E10</v>
      </c>
      <c r="D3019" s="1" t="s">
        <v>3780</v>
      </c>
      <c r="E3019" s="1" t="s">
        <v>15</v>
      </c>
      <c r="F3019" s="1" t="s">
        <v>3781</v>
      </c>
      <c r="G3019" s="1" t="s">
        <v>17</v>
      </c>
      <c r="H3019" s="1" t="s">
        <v>1153</v>
      </c>
    </row>
    <row r="3020" ht="15.75" customHeight="1">
      <c r="A3020" s="1" t="s">
        <v>6251</v>
      </c>
      <c r="B3020" s="1" t="s">
        <v>6252</v>
      </c>
      <c r="C3020" s="1">
        <v>2.8999176374E10</v>
      </c>
      <c r="D3020" s="1" t="s">
        <v>3780</v>
      </c>
      <c r="E3020" s="1" t="s">
        <v>15</v>
      </c>
      <c r="F3020" s="1" t="s">
        <v>3781</v>
      </c>
      <c r="G3020" s="1" t="s">
        <v>119</v>
      </c>
      <c r="H3020" s="1" t="s">
        <v>986</v>
      </c>
    </row>
    <row r="3021" ht="15.75" customHeight="1">
      <c r="A3021" s="1" t="s">
        <v>6253</v>
      </c>
      <c r="B3021" s="1" t="s">
        <v>6254</v>
      </c>
      <c r="C3021" s="1">
        <v>1.199749074E10</v>
      </c>
      <c r="D3021" s="1" t="s">
        <v>3780</v>
      </c>
      <c r="E3021" s="1" t="s">
        <v>15</v>
      </c>
      <c r="F3021" s="1" t="s">
        <v>3797</v>
      </c>
      <c r="G3021" s="1" t="s">
        <v>17</v>
      </c>
      <c r="H3021" s="1" t="s">
        <v>4070</v>
      </c>
    </row>
    <row r="3022" ht="15.75" customHeight="1">
      <c r="A3022" s="1" t="s">
        <v>6255</v>
      </c>
      <c r="B3022" s="1" t="s">
        <v>6256</v>
      </c>
      <c r="C3022" s="1">
        <v>6.2996449792E10</v>
      </c>
      <c r="D3022" s="1" t="s">
        <v>3780</v>
      </c>
      <c r="E3022" s="1" t="s">
        <v>15</v>
      </c>
      <c r="F3022" s="1" t="s">
        <v>3781</v>
      </c>
      <c r="G3022" s="1" t="s">
        <v>119</v>
      </c>
      <c r="H3022" s="1" t="s">
        <v>710</v>
      </c>
    </row>
    <row r="3023" ht="15.75" customHeight="1">
      <c r="A3023" s="1" t="s">
        <v>6257</v>
      </c>
      <c r="B3023" s="1" t="s">
        <v>6258</v>
      </c>
      <c r="C3023" s="1">
        <v>8.8993173709E10</v>
      </c>
      <c r="D3023" s="1" t="s">
        <v>3780</v>
      </c>
      <c r="E3023" s="1" t="s">
        <v>15</v>
      </c>
      <c r="F3023" s="1" t="s">
        <v>3781</v>
      </c>
      <c r="G3023" s="1" t="s">
        <v>17</v>
      </c>
      <c r="H3023" s="1" t="s">
        <v>360</v>
      </c>
    </row>
    <row r="3024" ht="15.75" customHeight="1">
      <c r="A3024" s="1" t="s">
        <v>6259</v>
      </c>
      <c r="B3024" s="1" t="s">
        <v>6260</v>
      </c>
      <c r="C3024" s="1">
        <v>-3.1996384371E10</v>
      </c>
      <c r="D3024" s="1" t="s">
        <v>3780</v>
      </c>
      <c r="E3024" s="1" t="s">
        <v>15</v>
      </c>
      <c r="F3024" s="1" t="s">
        <v>3797</v>
      </c>
      <c r="G3024" s="1" t="s">
        <v>17</v>
      </c>
      <c r="H3024" s="1" t="s">
        <v>354</v>
      </c>
    </row>
    <row r="3025" ht="15.75" customHeight="1">
      <c r="A3025" s="1" t="s">
        <v>6261</v>
      </c>
      <c r="B3025" s="1" t="s">
        <v>6262</v>
      </c>
      <c r="C3025" s="1">
        <v>7.3998462541E10</v>
      </c>
      <c r="D3025" s="1" t="s">
        <v>3780</v>
      </c>
      <c r="E3025" s="1" t="s">
        <v>15</v>
      </c>
      <c r="F3025" s="1" t="s">
        <v>3781</v>
      </c>
      <c r="G3025" s="1" t="s">
        <v>17</v>
      </c>
      <c r="H3025" s="1" t="s">
        <v>310</v>
      </c>
    </row>
    <row r="3026" ht="15.75" customHeight="1">
      <c r="A3026" s="1" t="s">
        <v>250</v>
      </c>
      <c r="B3026" s="1" t="s">
        <v>6263</v>
      </c>
      <c r="C3026" s="1">
        <v>7.1982544676E10</v>
      </c>
      <c r="D3026" s="1" t="s">
        <v>3780</v>
      </c>
      <c r="E3026" s="1" t="s">
        <v>15</v>
      </c>
      <c r="F3026" s="1" t="s">
        <v>4794</v>
      </c>
      <c r="G3026" s="1" t="s">
        <v>119</v>
      </c>
      <c r="H3026" s="1" t="s">
        <v>205</v>
      </c>
    </row>
    <row r="3027" ht="15.75" customHeight="1">
      <c r="A3027" s="1" t="s">
        <v>6264</v>
      </c>
      <c r="B3027" s="1" t="s">
        <v>6265</v>
      </c>
      <c r="C3027" s="1">
        <v>2.4999636063E10</v>
      </c>
      <c r="D3027" s="1" t="s">
        <v>3780</v>
      </c>
      <c r="E3027" s="1" t="s">
        <v>15</v>
      </c>
      <c r="F3027" s="1" t="s">
        <v>3781</v>
      </c>
      <c r="G3027" s="1" t="s">
        <v>119</v>
      </c>
      <c r="H3027" s="1" t="s">
        <v>1554</v>
      </c>
    </row>
    <row r="3028" ht="15.75" customHeight="1">
      <c r="A3028" s="1" t="s">
        <v>6266</v>
      </c>
      <c r="B3028" s="1" t="s">
        <v>6267</v>
      </c>
      <c r="C3028" s="1">
        <v>4.7992368895E10</v>
      </c>
      <c r="D3028" s="1" t="s">
        <v>3780</v>
      </c>
      <c r="E3028" s="1" t="s">
        <v>15</v>
      </c>
      <c r="F3028" s="1" t="s">
        <v>3781</v>
      </c>
      <c r="G3028" s="1" t="s">
        <v>17</v>
      </c>
      <c r="H3028" s="1" t="s">
        <v>360</v>
      </c>
    </row>
    <row r="3029" ht="15.75" customHeight="1">
      <c r="A3029" s="1" t="s">
        <v>6268</v>
      </c>
      <c r="B3029" s="1" t="s">
        <v>6269</v>
      </c>
      <c r="C3029" s="1" t="s">
        <v>6270</v>
      </c>
      <c r="D3029" s="1" t="s">
        <v>3780</v>
      </c>
      <c r="E3029" s="1" t="s">
        <v>15</v>
      </c>
      <c r="F3029" s="1" t="s">
        <v>3781</v>
      </c>
      <c r="G3029" s="1" t="s">
        <v>119</v>
      </c>
      <c r="H3029" s="1" t="s">
        <v>354</v>
      </c>
    </row>
    <row r="3030" ht="15.75" customHeight="1">
      <c r="A3030" s="1" t="s">
        <v>2240</v>
      </c>
      <c r="B3030" s="1" t="s">
        <v>6271</v>
      </c>
      <c r="C3030" s="1">
        <v>4.4997471593E10</v>
      </c>
      <c r="D3030" s="1" t="s">
        <v>3780</v>
      </c>
      <c r="E3030" s="1" t="s">
        <v>15</v>
      </c>
      <c r="F3030" s="1" t="s">
        <v>3781</v>
      </c>
      <c r="G3030" s="1" t="s">
        <v>119</v>
      </c>
      <c r="H3030" s="1" t="s">
        <v>360</v>
      </c>
    </row>
    <row r="3031" ht="15.75" customHeight="1">
      <c r="A3031" s="1" t="s">
        <v>6272</v>
      </c>
      <c r="B3031" s="1" t="s">
        <v>6273</v>
      </c>
      <c r="C3031" s="1">
        <v>5.583988160937E12</v>
      </c>
      <c r="D3031" s="1" t="s">
        <v>3780</v>
      </c>
      <c r="E3031" s="1" t="s">
        <v>15</v>
      </c>
      <c r="F3031" s="1" t="s">
        <v>3781</v>
      </c>
      <c r="G3031" s="1" t="s">
        <v>119</v>
      </c>
      <c r="H3031" s="1" t="s">
        <v>300</v>
      </c>
    </row>
    <row r="3032" ht="15.75" customHeight="1">
      <c r="A3032" s="1" t="s">
        <v>6274</v>
      </c>
      <c r="B3032" s="1" t="s">
        <v>6275</v>
      </c>
      <c r="C3032" s="1">
        <v>8.5999568903E10</v>
      </c>
      <c r="D3032" s="1" t="s">
        <v>3780</v>
      </c>
      <c r="E3032" s="1" t="s">
        <v>15</v>
      </c>
      <c r="F3032" s="1" t="s">
        <v>3812</v>
      </c>
      <c r="G3032" s="1" t="s">
        <v>119</v>
      </c>
      <c r="H3032" s="1" t="s">
        <v>205</v>
      </c>
    </row>
    <row r="3033" ht="15.75" customHeight="1">
      <c r="A3033" s="1" t="s">
        <v>6276</v>
      </c>
      <c r="B3033" s="1" t="s">
        <v>6277</v>
      </c>
      <c r="C3033" s="1">
        <v>7.7988410606E10</v>
      </c>
      <c r="D3033" s="1" t="s">
        <v>3780</v>
      </c>
      <c r="E3033" s="1" t="s">
        <v>15</v>
      </c>
      <c r="F3033" s="1" t="s">
        <v>3781</v>
      </c>
      <c r="G3033" s="1" t="s">
        <v>119</v>
      </c>
      <c r="H3033" s="1" t="s">
        <v>1912</v>
      </c>
    </row>
    <row r="3034" ht="15.75" customHeight="1">
      <c r="A3034" s="1" t="s">
        <v>6278</v>
      </c>
      <c r="B3034" s="1" t="s">
        <v>6279</v>
      </c>
      <c r="C3034" s="1">
        <v>4.7991731516E10</v>
      </c>
      <c r="D3034" s="1" t="s">
        <v>3780</v>
      </c>
      <c r="E3034" s="1" t="s">
        <v>15</v>
      </c>
      <c r="F3034" s="1" t="s">
        <v>3792</v>
      </c>
      <c r="G3034" s="1" t="s">
        <v>119</v>
      </c>
      <c r="H3034" s="1" t="s">
        <v>1677</v>
      </c>
    </row>
    <row r="3035" ht="15.75" customHeight="1">
      <c r="A3035" s="1" t="s">
        <v>6280</v>
      </c>
      <c r="B3035" s="1" t="s">
        <v>6281</v>
      </c>
      <c r="C3035" s="1">
        <v>1.1931529427E10</v>
      </c>
      <c r="D3035" s="1" t="s">
        <v>3780</v>
      </c>
      <c r="E3035" s="1" t="s">
        <v>15</v>
      </c>
      <c r="F3035" s="1" t="s">
        <v>3781</v>
      </c>
      <c r="G3035" s="1" t="s">
        <v>119</v>
      </c>
      <c r="H3035" s="1" t="s">
        <v>300</v>
      </c>
    </row>
    <row r="3036" ht="15.75" customHeight="1">
      <c r="A3036" s="1" t="s">
        <v>2772</v>
      </c>
      <c r="B3036" s="1" t="s">
        <v>6282</v>
      </c>
      <c r="C3036" s="1">
        <v>4.1985318869E10</v>
      </c>
      <c r="D3036" s="1" t="s">
        <v>3780</v>
      </c>
      <c r="E3036" s="1" t="s">
        <v>15</v>
      </c>
      <c r="F3036" s="1" t="s">
        <v>3781</v>
      </c>
      <c r="G3036" s="1" t="s">
        <v>119</v>
      </c>
      <c r="H3036" s="1" t="s">
        <v>133</v>
      </c>
    </row>
    <row r="3037" ht="15.75" customHeight="1">
      <c r="A3037" s="1" t="s">
        <v>6283</v>
      </c>
      <c r="B3037" s="1" t="s">
        <v>6284</v>
      </c>
      <c r="C3037" s="1">
        <v>4.8998001191E10</v>
      </c>
      <c r="D3037" s="1" t="s">
        <v>3780</v>
      </c>
      <c r="E3037" s="1" t="s">
        <v>15</v>
      </c>
      <c r="F3037" s="1" t="s">
        <v>3792</v>
      </c>
      <c r="G3037" s="1" t="s">
        <v>17</v>
      </c>
      <c r="H3037" s="1" t="s">
        <v>133</v>
      </c>
    </row>
    <row r="3038" ht="15.75" customHeight="1">
      <c r="A3038" s="1" t="s">
        <v>6285</v>
      </c>
      <c r="B3038" s="1" t="s">
        <v>6286</v>
      </c>
      <c r="C3038" s="1">
        <v>8.1984686848E10</v>
      </c>
      <c r="D3038" s="1" t="s">
        <v>3780</v>
      </c>
      <c r="E3038" s="1" t="s">
        <v>15</v>
      </c>
      <c r="F3038" s="1" t="s">
        <v>3870</v>
      </c>
      <c r="G3038" s="1" t="s">
        <v>119</v>
      </c>
      <c r="H3038" s="1" t="s">
        <v>354</v>
      </c>
    </row>
    <row r="3039" ht="15.75" customHeight="1">
      <c r="A3039" s="1" t="s">
        <v>1350</v>
      </c>
      <c r="B3039" s="1" t="s">
        <v>6287</v>
      </c>
      <c r="C3039" s="1" t="s">
        <v>6288</v>
      </c>
      <c r="D3039" s="1" t="s">
        <v>3780</v>
      </c>
      <c r="E3039" s="1" t="s">
        <v>15</v>
      </c>
      <c r="F3039" s="1" t="s">
        <v>3812</v>
      </c>
      <c r="G3039" s="1" t="s">
        <v>119</v>
      </c>
      <c r="H3039" s="1" t="s">
        <v>205</v>
      </c>
    </row>
    <row r="3040" ht="15.75" customHeight="1">
      <c r="A3040" s="1" t="s">
        <v>6289</v>
      </c>
      <c r="B3040" s="1" t="s">
        <v>6290</v>
      </c>
      <c r="C3040" s="1">
        <v>8.299920318E10</v>
      </c>
      <c r="D3040" s="1" t="s">
        <v>3780</v>
      </c>
      <c r="E3040" s="1" t="s">
        <v>15</v>
      </c>
      <c r="F3040" s="1" t="s">
        <v>3781</v>
      </c>
      <c r="G3040" s="1" t="s">
        <v>119</v>
      </c>
      <c r="H3040" s="1" t="s">
        <v>310</v>
      </c>
    </row>
    <row r="3041" ht="15.75" customHeight="1">
      <c r="A3041" s="1" t="s">
        <v>666</v>
      </c>
      <c r="B3041" s="1" t="s">
        <v>6291</v>
      </c>
      <c r="C3041" s="1">
        <v>6.1996187634E10</v>
      </c>
      <c r="D3041" s="1" t="s">
        <v>3780</v>
      </c>
      <c r="E3041" s="1" t="s">
        <v>15</v>
      </c>
      <c r="F3041" s="1" t="s">
        <v>3797</v>
      </c>
      <c r="G3041" s="1" t="s">
        <v>119</v>
      </c>
      <c r="H3041" s="1" t="s">
        <v>986</v>
      </c>
    </row>
    <row r="3042" ht="15.75" customHeight="1">
      <c r="A3042" s="1" t="s">
        <v>6292</v>
      </c>
      <c r="B3042" s="1" t="s">
        <v>6293</v>
      </c>
      <c r="C3042" s="1">
        <v>9.4991245943E10</v>
      </c>
      <c r="D3042" s="1" t="s">
        <v>3780</v>
      </c>
      <c r="E3042" s="1" t="s">
        <v>15</v>
      </c>
      <c r="F3042" s="1" t="s">
        <v>3781</v>
      </c>
      <c r="G3042" s="1" t="s">
        <v>17</v>
      </c>
      <c r="H3042" s="1" t="s">
        <v>360</v>
      </c>
    </row>
    <row r="3043" ht="15.75" customHeight="1">
      <c r="A3043" s="1" t="s">
        <v>109</v>
      </c>
      <c r="B3043" s="1" t="s">
        <v>6294</v>
      </c>
      <c r="C3043" s="1">
        <v>5.4996781231E10</v>
      </c>
      <c r="D3043" s="1" t="s">
        <v>3780</v>
      </c>
      <c r="E3043" s="1" t="s">
        <v>15</v>
      </c>
      <c r="F3043" s="1" t="s">
        <v>3792</v>
      </c>
      <c r="G3043" s="1" t="s">
        <v>119</v>
      </c>
      <c r="H3043" s="1" t="s">
        <v>354</v>
      </c>
    </row>
    <row r="3044" ht="15.75" customHeight="1">
      <c r="A3044" s="1" t="s">
        <v>6295</v>
      </c>
      <c r="B3044" s="1" t="s">
        <v>6296</v>
      </c>
      <c r="C3044" s="1">
        <v>2.7992890144E10</v>
      </c>
      <c r="D3044" s="1" t="s">
        <v>3780</v>
      </c>
      <c r="E3044" s="1" t="s">
        <v>15</v>
      </c>
      <c r="F3044" s="1" t="s">
        <v>3781</v>
      </c>
      <c r="G3044" s="1" t="s">
        <v>119</v>
      </c>
      <c r="H3044" s="1" t="s">
        <v>162</v>
      </c>
    </row>
    <row r="3045" ht="15.75" customHeight="1">
      <c r="A3045" s="1" t="s">
        <v>6297</v>
      </c>
      <c r="B3045" s="1" t="s">
        <v>6298</v>
      </c>
      <c r="C3045" s="1" t="s">
        <v>6299</v>
      </c>
      <c r="D3045" s="1" t="s">
        <v>3780</v>
      </c>
      <c r="E3045" s="1" t="s">
        <v>15</v>
      </c>
      <c r="F3045" s="1" t="s">
        <v>3781</v>
      </c>
      <c r="G3045" s="1" t="s">
        <v>17</v>
      </c>
      <c r="H3045" s="1" t="s">
        <v>360</v>
      </c>
    </row>
    <row r="3046" ht="15.75" customHeight="1">
      <c r="A3046" s="1" t="s">
        <v>1350</v>
      </c>
      <c r="B3046" s="1" t="s">
        <v>6300</v>
      </c>
      <c r="C3046" s="1">
        <v>6.6997239829E10</v>
      </c>
      <c r="D3046" s="1" t="s">
        <v>3780</v>
      </c>
      <c r="E3046" s="1" t="s">
        <v>15</v>
      </c>
      <c r="F3046" s="1" t="s">
        <v>3781</v>
      </c>
      <c r="G3046" s="1" t="s">
        <v>119</v>
      </c>
      <c r="H3046" s="1" t="s">
        <v>162</v>
      </c>
    </row>
    <row r="3047" ht="15.75" customHeight="1">
      <c r="A3047" s="1" t="s">
        <v>6301</v>
      </c>
      <c r="B3047" s="1" t="s">
        <v>6302</v>
      </c>
      <c r="C3047" s="1">
        <v>8.6995973107E10</v>
      </c>
      <c r="D3047" s="1" t="s">
        <v>3780</v>
      </c>
      <c r="E3047" s="1" t="s">
        <v>15</v>
      </c>
      <c r="F3047" s="1" t="s">
        <v>3797</v>
      </c>
      <c r="G3047" s="1" t="s">
        <v>119</v>
      </c>
      <c r="H3047" s="1" t="s">
        <v>300</v>
      </c>
    </row>
    <row r="3048" ht="15.75" customHeight="1">
      <c r="A3048" s="1" t="s">
        <v>6303</v>
      </c>
      <c r="B3048" s="1" t="s">
        <v>6304</v>
      </c>
      <c r="C3048" s="1">
        <v>7.999652844E10</v>
      </c>
      <c r="D3048" s="1" t="s">
        <v>3780</v>
      </c>
      <c r="E3048" s="1" t="s">
        <v>15</v>
      </c>
      <c r="F3048" s="1" t="s">
        <v>3812</v>
      </c>
      <c r="G3048" s="1" t="s">
        <v>119</v>
      </c>
      <c r="H3048" s="1" t="s">
        <v>205</v>
      </c>
    </row>
    <row r="3049" ht="15.75" customHeight="1">
      <c r="A3049" s="1" t="s">
        <v>6305</v>
      </c>
      <c r="B3049" s="1" t="s">
        <v>6306</v>
      </c>
      <c r="C3049" s="1">
        <v>4.8988132149E10</v>
      </c>
      <c r="D3049" s="1" t="s">
        <v>3780</v>
      </c>
      <c r="E3049" s="1" t="s">
        <v>15</v>
      </c>
      <c r="F3049" s="1" t="s">
        <v>3812</v>
      </c>
      <c r="G3049" s="1" t="s">
        <v>119</v>
      </c>
      <c r="H3049" s="1" t="s">
        <v>205</v>
      </c>
    </row>
    <row r="3050" ht="15.75" customHeight="1">
      <c r="A3050" s="1" t="s">
        <v>6307</v>
      </c>
      <c r="B3050" s="1" t="s">
        <v>6308</v>
      </c>
      <c r="C3050" s="1">
        <v>8.4987612243E10</v>
      </c>
      <c r="D3050" s="1" t="s">
        <v>3780</v>
      </c>
      <c r="E3050" s="1" t="s">
        <v>15</v>
      </c>
      <c r="F3050" s="1" t="s">
        <v>3781</v>
      </c>
      <c r="G3050" s="1" t="s">
        <v>119</v>
      </c>
      <c r="H3050" s="1" t="s">
        <v>1677</v>
      </c>
    </row>
    <row r="3051" ht="15.75" customHeight="1">
      <c r="A3051" s="1" t="s">
        <v>6309</v>
      </c>
      <c r="B3051" s="1" t="s">
        <v>6310</v>
      </c>
      <c r="C3051" s="1">
        <v>1.1939603439E10</v>
      </c>
      <c r="D3051" s="1" t="s">
        <v>3780</v>
      </c>
      <c r="E3051" s="1" t="s">
        <v>15</v>
      </c>
      <c r="F3051" s="1" t="s">
        <v>3781</v>
      </c>
      <c r="G3051" s="1" t="s">
        <v>17</v>
      </c>
      <c r="H3051" s="1" t="s">
        <v>205</v>
      </c>
    </row>
    <row r="3052" ht="15.75" customHeight="1">
      <c r="A3052" s="1" t="s">
        <v>6311</v>
      </c>
      <c r="B3052" s="1" t="s">
        <v>6312</v>
      </c>
      <c r="C3052" s="1">
        <v>1.1967749496E10</v>
      </c>
      <c r="D3052" s="1" t="s">
        <v>3780</v>
      </c>
      <c r="E3052" s="1" t="s">
        <v>15</v>
      </c>
      <c r="F3052" s="1" t="s">
        <v>3781</v>
      </c>
      <c r="G3052" s="1" t="s">
        <v>119</v>
      </c>
      <c r="H3052" s="1" t="s">
        <v>608</v>
      </c>
    </row>
    <row r="3053" ht="15.75" customHeight="1">
      <c r="A3053" s="1" t="s">
        <v>6313</v>
      </c>
      <c r="B3053" s="1" t="s">
        <v>6314</v>
      </c>
      <c r="C3053" s="1">
        <v>4.2984014939E10</v>
      </c>
      <c r="D3053" s="1" t="s">
        <v>3780</v>
      </c>
      <c r="E3053" s="1" t="s">
        <v>15</v>
      </c>
      <c r="F3053" s="1" t="s">
        <v>3792</v>
      </c>
      <c r="G3053" s="1" t="s">
        <v>17</v>
      </c>
      <c r="H3053" s="1" t="s">
        <v>205</v>
      </c>
    </row>
    <row r="3054" ht="15.75" customHeight="1">
      <c r="A3054" s="1" t="s">
        <v>6315</v>
      </c>
      <c r="B3054" s="1" t="s">
        <v>6316</v>
      </c>
      <c r="C3054" s="1">
        <v>3.2984642338E10</v>
      </c>
      <c r="D3054" s="1" t="s">
        <v>3780</v>
      </c>
      <c r="E3054" s="1" t="s">
        <v>15</v>
      </c>
      <c r="F3054" s="1" t="s">
        <v>3781</v>
      </c>
      <c r="G3054" s="1" t="s">
        <v>17</v>
      </c>
      <c r="H3054" s="1" t="s">
        <v>205</v>
      </c>
    </row>
    <row r="3055" ht="15.75" customHeight="1">
      <c r="A3055" s="1" t="s">
        <v>6317</v>
      </c>
      <c r="B3055" s="1" t="s">
        <v>6318</v>
      </c>
      <c r="C3055" s="1">
        <v>3.2999070323E10</v>
      </c>
      <c r="D3055" s="1" t="s">
        <v>3780</v>
      </c>
      <c r="E3055" s="1" t="s">
        <v>15</v>
      </c>
      <c r="F3055" s="1" t="s">
        <v>3781</v>
      </c>
      <c r="G3055" s="1" t="s">
        <v>17</v>
      </c>
      <c r="H3055" s="1" t="s">
        <v>133</v>
      </c>
    </row>
    <row r="3056" ht="15.75" customHeight="1">
      <c r="A3056" s="1" t="s">
        <v>518</v>
      </c>
      <c r="B3056" s="1" t="s">
        <v>6319</v>
      </c>
      <c r="C3056" s="1">
        <v>1.1964254166E10</v>
      </c>
      <c r="D3056" s="1" t="s">
        <v>3780</v>
      </c>
      <c r="E3056" s="1" t="s">
        <v>15</v>
      </c>
      <c r="F3056" s="1" t="s">
        <v>3781</v>
      </c>
      <c r="G3056" s="1" t="s">
        <v>17</v>
      </c>
      <c r="H3056" s="1" t="s">
        <v>360</v>
      </c>
    </row>
    <row r="3057" ht="15.75" customHeight="1">
      <c r="A3057" s="1" t="s">
        <v>6320</v>
      </c>
      <c r="B3057" s="1" t="s">
        <v>6321</v>
      </c>
      <c r="C3057" s="1" t="s">
        <v>6322</v>
      </c>
      <c r="D3057" s="1" t="s">
        <v>3780</v>
      </c>
      <c r="E3057" s="1" t="s">
        <v>15</v>
      </c>
      <c r="F3057" s="1" t="s">
        <v>3781</v>
      </c>
      <c r="G3057" s="1" t="s">
        <v>17</v>
      </c>
      <c r="H3057" s="1" t="s">
        <v>93</v>
      </c>
    </row>
    <row r="3058" ht="15.75" customHeight="1">
      <c r="A3058" s="1" t="s">
        <v>6323</v>
      </c>
      <c r="B3058" s="1" t="s">
        <v>6324</v>
      </c>
      <c r="C3058" s="1">
        <v>6.2993747325E10</v>
      </c>
      <c r="D3058" s="1" t="s">
        <v>3780</v>
      </c>
      <c r="E3058" s="1" t="s">
        <v>15</v>
      </c>
      <c r="F3058" s="1" t="s">
        <v>3792</v>
      </c>
      <c r="G3058" s="1" t="s">
        <v>17</v>
      </c>
      <c r="H3058" s="1" t="s">
        <v>608</v>
      </c>
    </row>
    <row r="3059" ht="15.75" customHeight="1">
      <c r="A3059" s="1" t="s">
        <v>6325</v>
      </c>
      <c r="B3059" s="1" t="s">
        <v>6326</v>
      </c>
      <c r="C3059" s="1" t="s">
        <v>6327</v>
      </c>
      <c r="D3059" s="1" t="s">
        <v>3780</v>
      </c>
      <c r="E3059" s="1" t="s">
        <v>15</v>
      </c>
      <c r="F3059" s="1" t="s">
        <v>3792</v>
      </c>
      <c r="G3059" s="1" t="s">
        <v>119</v>
      </c>
      <c r="H3059" s="1" t="s">
        <v>300</v>
      </c>
    </row>
    <row r="3060" ht="15.75" customHeight="1">
      <c r="A3060" s="1" t="s">
        <v>6328</v>
      </c>
      <c r="B3060" s="1" t="s">
        <v>6329</v>
      </c>
      <c r="C3060" s="1">
        <v>3.1995628711E10</v>
      </c>
      <c r="D3060" s="1" t="s">
        <v>3780</v>
      </c>
      <c r="E3060" s="1" t="s">
        <v>15</v>
      </c>
      <c r="F3060" s="1" t="s">
        <v>3797</v>
      </c>
      <c r="G3060" s="1" t="s">
        <v>17</v>
      </c>
      <c r="H3060" s="1" t="s">
        <v>4070</v>
      </c>
    </row>
    <row r="3061" ht="15.75" customHeight="1">
      <c r="A3061" s="1" t="s">
        <v>6330</v>
      </c>
      <c r="B3061" s="1" t="s">
        <v>6331</v>
      </c>
      <c r="C3061" s="1" t="s">
        <v>6332</v>
      </c>
      <c r="D3061" s="1" t="s">
        <v>3780</v>
      </c>
      <c r="E3061" s="1" t="s">
        <v>15</v>
      </c>
      <c r="F3061" s="1" t="s">
        <v>3781</v>
      </c>
      <c r="G3061" s="1" t="s">
        <v>119</v>
      </c>
      <c r="H3061" s="1" t="s">
        <v>93</v>
      </c>
    </row>
    <row r="3062" ht="15.75" customHeight="1">
      <c r="A3062" s="1" t="s">
        <v>6333</v>
      </c>
      <c r="B3062" s="1" t="s">
        <v>6334</v>
      </c>
      <c r="C3062" s="1">
        <v>8.1984875568E10</v>
      </c>
      <c r="D3062" s="1" t="s">
        <v>3780</v>
      </c>
      <c r="E3062" s="1" t="s">
        <v>15</v>
      </c>
      <c r="F3062" s="1" t="s">
        <v>3781</v>
      </c>
      <c r="G3062" s="1" t="s">
        <v>119</v>
      </c>
      <c r="H3062" s="1" t="s">
        <v>205</v>
      </c>
    </row>
    <row r="3063" ht="15.75" customHeight="1">
      <c r="A3063" s="1" t="s">
        <v>6335</v>
      </c>
      <c r="B3063" s="1" t="s">
        <v>6336</v>
      </c>
      <c r="C3063" s="1">
        <v>8.4987640329E10</v>
      </c>
      <c r="D3063" s="1" t="s">
        <v>3780</v>
      </c>
      <c r="E3063" s="1" t="s">
        <v>15</v>
      </c>
      <c r="F3063" s="1" t="s">
        <v>3781</v>
      </c>
      <c r="G3063" s="1" t="s">
        <v>119</v>
      </c>
      <c r="H3063" s="1" t="s">
        <v>205</v>
      </c>
    </row>
    <row r="3064" ht="15.75" customHeight="1">
      <c r="A3064" s="1" t="s">
        <v>6337</v>
      </c>
      <c r="B3064" s="1" t="s">
        <v>6338</v>
      </c>
      <c r="C3064" s="1">
        <v>7.9988091739E10</v>
      </c>
      <c r="D3064" s="1" t="s">
        <v>3780</v>
      </c>
      <c r="E3064" s="1" t="s">
        <v>15</v>
      </c>
      <c r="F3064" s="1" t="s">
        <v>3781</v>
      </c>
      <c r="G3064" s="1" t="s">
        <v>119</v>
      </c>
      <c r="H3064" s="1" t="s">
        <v>127</v>
      </c>
    </row>
    <row r="3065" ht="15.75" customHeight="1">
      <c r="A3065" s="1" t="s">
        <v>6339</v>
      </c>
      <c r="B3065" s="1" t="s">
        <v>6340</v>
      </c>
      <c r="C3065" s="1">
        <v>1.1953961511E10</v>
      </c>
      <c r="D3065" s="1" t="s">
        <v>3780</v>
      </c>
      <c r="E3065" s="1" t="s">
        <v>15</v>
      </c>
      <c r="F3065" s="1" t="s">
        <v>3781</v>
      </c>
      <c r="G3065" s="1" t="s">
        <v>17</v>
      </c>
      <c r="H3065" s="1" t="s">
        <v>1153</v>
      </c>
    </row>
    <row r="3066" ht="15.75" customHeight="1">
      <c r="A3066" s="1" t="s">
        <v>6341</v>
      </c>
      <c r="B3066" s="1" t="s">
        <v>6342</v>
      </c>
      <c r="C3066" s="1">
        <v>6.4992824168E10</v>
      </c>
      <c r="D3066" s="1" t="s">
        <v>3780</v>
      </c>
      <c r="E3066" s="1" t="s">
        <v>15</v>
      </c>
      <c r="F3066" s="1" t="s">
        <v>3781</v>
      </c>
      <c r="G3066" s="1" t="s">
        <v>119</v>
      </c>
      <c r="H3066" s="1" t="s">
        <v>162</v>
      </c>
    </row>
    <row r="3067" ht="15.75" customHeight="1">
      <c r="A3067" s="1" t="s">
        <v>6343</v>
      </c>
      <c r="B3067" s="1" t="s">
        <v>6344</v>
      </c>
      <c r="C3067" s="1">
        <v>1.699146491E10</v>
      </c>
      <c r="D3067" s="1" t="s">
        <v>3780</v>
      </c>
      <c r="E3067" s="1" t="s">
        <v>15</v>
      </c>
      <c r="F3067" s="1" t="s">
        <v>3781</v>
      </c>
      <c r="G3067" s="1" t="s">
        <v>17</v>
      </c>
      <c r="H3067" s="1" t="s">
        <v>360</v>
      </c>
    </row>
    <row r="3068" ht="15.75" customHeight="1">
      <c r="A3068" s="1" t="s">
        <v>6345</v>
      </c>
      <c r="B3068" s="1" t="s">
        <v>6346</v>
      </c>
      <c r="C3068" s="1">
        <v>6.1993328555E10</v>
      </c>
      <c r="D3068" s="1" t="s">
        <v>3780</v>
      </c>
      <c r="E3068" s="1" t="s">
        <v>15</v>
      </c>
      <c r="F3068" s="1" t="s">
        <v>3781</v>
      </c>
      <c r="G3068" s="1" t="s">
        <v>119</v>
      </c>
      <c r="H3068" s="1" t="s">
        <v>205</v>
      </c>
    </row>
    <row r="3069" ht="15.75" customHeight="1">
      <c r="A3069" s="1" t="s">
        <v>6347</v>
      </c>
      <c r="B3069" s="1" t="s">
        <v>6348</v>
      </c>
      <c r="C3069" s="1">
        <v>6.2999229963E10</v>
      </c>
      <c r="D3069" s="1" t="s">
        <v>3780</v>
      </c>
      <c r="E3069" s="1" t="s">
        <v>15</v>
      </c>
      <c r="F3069" s="1" t="s">
        <v>3815</v>
      </c>
      <c r="G3069" s="1" t="s">
        <v>17</v>
      </c>
      <c r="H3069" s="1" t="s">
        <v>300</v>
      </c>
    </row>
    <row r="3070" ht="15.75" customHeight="1">
      <c r="A3070" s="1" t="s">
        <v>6349</v>
      </c>
      <c r="B3070" s="1" t="s">
        <v>6350</v>
      </c>
      <c r="C3070" s="1">
        <v>4.8998000786E10</v>
      </c>
      <c r="D3070" s="1" t="s">
        <v>3780</v>
      </c>
      <c r="E3070" s="1" t="s">
        <v>15</v>
      </c>
      <c r="F3070" s="1" t="s">
        <v>3781</v>
      </c>
      <c r="G3070" s="1" t="s">
        <v>119</v>
      </c>
      <c r="H3070" s="1" t="s">
        <v>162</v>
      </c>
    </row>
    <row r="3071" ht="15.75" customHeight="1">
      <c r="A3071" s="1" t="s">
        <v>6351</v>
      </c>
      <c r="B3071" s="1" t="s">
        <v>6352</v>
      </c>
      <c r="C3071" s="1">
        <v>1.9988729528E10</v>
      </c>
      <c r="D3071" s="1" t="s">
        <v>3780</v>
      </c>
      <c r="E3071" s="1" t="s">
        <v>15</v>
      </c>
      <c r="F3071" s="1" t="s">
        <v>3781</v>
      </c>
      <c r="G3071" s="1" t="s">
        <v>119</v>
      </c>
      <c r="H3071" s="1" t="s">
        <v>93</v>
      </c>
    </row>
    <row r="3072" ht="15.75" customHeight="1">
      <c r="A3072" s="1" t="s">
        <v>6353</v>
      </c>
      <c r="B3072" s="1" t="s">
        <v>6354</v>
      </c>
      <c r="C3072" s="1">
        <v>2.1975436562E10</v>
      </c>
      <c r="D3072" s="1" t="s">
        <v>3780</v>
      </c>
      <c r="E3072" s="1" t="s">
        <v>15</v>
      </c>
      <c r="F3072" s="1" t="s">
        <v>3781</v>
      </c>
      <c r="G3072" s="1" t="s">
        <v>17</v>
      </c>
      <c r="H3072" s="1" t="s">
        <v>1153</v>
      </c>
    </row>
    <row r="3073" ht="15.75" customHeight="1">
      <c r="A3073" s="1" t="s">
        <v>4846</v>
      </c>
      <c r="B3073" s="1" t="s">
        <v>6355</v>
      </c>
      <c r="C3073" s="1">
        <v>1.3974197466E10</v>
      </c>
      <c r="D3073" s="1" t="s">
        <v>3780</v>
      </c>
      <c r="E3073" s="1" t="s">
        <v>15</v>
      </c>
      <c r="F3073" s="1" t="s">
        <v>3781</v>
      </c>
      <c r="G3073" s="1" t="s">
        <v>119</v>
      </c>
      <c r="H3073" s="1" t="s">
        <v>127</v>
      </c>
    </row>
    <row r="3074" ht="15.75" customHeight="1">
      <c r="A3074" s="1" t="s">
        <v>6356</v>
      </c>
      <c r="B3074" s="1" t="s">
        <v>6357</v>
      </c>
      <c r="C3074" s="1">
        <v>1.1971839202E10</v>
      </c>
      <c r="D3074" s="1" t="s">
        <v>3780</v>
      </c>
      <c r="E3074" s="1" t="s">
        <v>15</v>
      </c>
      <c r="F3074" s="1" t="s">
        <v>3870</v>
      </c>
      <c r="G3074" s="1" t="s">
        <v>119</v>
      </c>
      <c r="H3074" s="1" t="s">
        <v>133</v>
      </c>
    </row>
    <row r="3075" ht="15.75" customHeight="1">
      <c r="A3075" s="1" t="s">
        <v>6358</v>
      </c>
      <c r="B3075" s="1" t="s">
        <v>6359</v>
      </c>
      <c r="C3075" s="1">
        <v>7.1984200405E10</v>
      </c>
      <c r="D3075" s="1" t="s">
        <v>3780</v>
      </c>
      <c r="E3075" s="1" t="s">
        <v>15</v>
      </c>
      <c r="F3075" s="1" t="s">
        <v>3781</v>
      </c>
      <c r="G3075" s="1" t="s">
        <v>17</v>
      </c>
      <c r="H3075" s="1" t="s">
        <v>608</v>
      </c>
    </row>
    <row r="3076" ht="15.75" customHeight="1">
      <c r="A3076" s="1" t="s">
        <v>6360</v>
      </c>
      <c r="B3076" s="1" t="s">
        <v>6361</v>
      </c>
      <c r="C3076" s="1">
        <v>4.498462676E10</v>
      </c>
      <c r="D3076" s="1" t="s">
        <v>3780</v>
      </c>
      <c r="E3076" s="1" t="s">
        <v>15</v>
      </c>
      <c r="F3076" s="1" t="s">
        <v>3781</v>
      </c>
      <c r="G3076" s="1" t="s">
        <v>119</v>
      </c>
      <c r="H3076" s="1" t="s">
        <v>360</v>
      </c>
    </row>
    <row r="3077" ht="15.75" customHeight="1">
      <c r="A3077" s="1" t="s">
        <v>138</v>
      </c>
      <c r="B3077" s="1" t="s">
        <v>6362</v>
      </c>
      <c r="C3077" s="1">
        <v>1.9982040042E10</v>
      </c>
      <c r="D3077" s="1" t="s">
        <v>3780</v>
      </c>
      <c r="E3077" s="1" t="s">
        <v>15</v>
      </c>
      <c r="F3077" s="1" t="s">
        <v>3781</v>
      </c>
      <c r="G3077" s="1" t="s">
        <v>119</v>
      </c>
      <c r="H3077" s="1" t="s">
        <v>205</v>
      </c>
    </row>
    <row r="3078" ht="15.75" customHeight="1">
      <c r="A3078" s="1" t="s">
        <v>6363</v>
      </c>
      <c r="B3078" s="1" t="s">
        <v>6364</v>
      </c>
      <c r="C3078" s="1" t="s">
        <v>6365</v>
      </c>
      <c r="D3078" s="1" t="s">
        <v>3780</v>
      </c>
      <c r="E3078" s="1" t="s">
        <v>15</v>
      </c>
      <c r="F3078" s="1" t="s">
        <v>3781</v>
      </c>
      <c r="G3078" s="1" t="s">
        <v>119</v>
      </c>
      <c r="H3078" s="1" t="s">
        <v>162</v>
      </c>
    </row>
    <row r="3079" ht="15.75" customHeight="1">
      <c r="A3079" s="1" t="s">
        <v>6366</v>
      </c>
      <c r="B3079" s="1" t="s">
        <v>6367</v>
      </c>
      <c r="C3079" s="1">
        <v>9.68878903E8</v>
      </c>
      <c r="D3079" s="1" t="s">
        <v>3780</v>
      </c>
      <c r="E3079" s="1" t="s">
        <v>15</v>
      </c>
      <c r="F3079" s="1" t="s">
        <v>3781</v>
      </c>
      <c r="G3079" s="1" t="s">
        <v>17</v>
      </c>
      <c r="H3079" s="1" t="s">
        <v>608</v>
      </c>
    </row>
    <row r="3080" ht="15.75" customHeight="1">
      <c r="A3080" s="1" t="s">
        <v>288</v>
      </c>
      <c r="B3080" s="1" t="s">
        <v>6368</v>
      </c>
      <c r="C3080" s="1">
        <v>1.1986863584E10</v>
      </c>
      <c r="D3080" s="1" t="s">
        <v>3780</v>
      </c>
      <c r="E3080" s="1" t="s">
        <v>15</v>
      </c>
      <c r="F3080" s="1" t="s">
        <v>3781</v>
      </c>
      <c r="G3080" s="1" t="s">
        <v>119</v>
      </c>
      <c r="H3080" s="1" t="s">
        <v>497</v>
      </c>
    </row>
    <row r="3081" ht="15.75" customHeight="1">
      <c r="A3081" s="1" t="s">
        <v>6369</v>
      </c>
      <c r="B3081" s="1" t="s">
        <v>6370</v>
      </c>
      <c r="C3081" s="1">
        <v>9.6633582E8</v>
      </c>
      <c r="D3081" s="1" t="s">
        <v>3780</v>
      </c>
      <c r="E3081" s="1" t="s">
        <v>15</v>
      </c>
      <c r="F3081" s="1" t="s">
        <v>3792</v>
      </c>
      <c r="G3081" s="1" t="s">
        <v>119</v>
      </c>
      <c r="H3081" s="1" t="s">
        <v>205</v>
      </c>
    </row>
    <row r="3082" ht="15.75" customHeight="1">
      <c r="A3082" s="1" t="s">
        <v>6371</v>
      </c>
      <c r="B3082" s="1" t="s">
        <v>6372</v>
      </c>
      <c r="C3082" s="1">
        <v>1.1973061125E10</v>
      </c>
      <c r="D3082" s="1" t="s">
        <v>3780</v>
      </c>
      <c r="E3082" s="1" t="s">
        <v>15</v>
      </c>
      <c r="F3082" s="1" t="s">
        <v>3781</v>
      </c>
      <c r="G3082" s="1" t="s">
        <v>17</v>
      </c>
      <c r="H3082" s="1" t="s">
        <v>360</v>
      </c>
    </row>
    <row r="3083" ht="15.75" customHeight="1">
      <c r="A3083" s="1" t="s">
        <v>6373</v>
      </c>
      <c r="B3083" s="1" t="s">
        <v>6374</v>
      </c>
      <c r="C3083" s="1">
        <v>1.4976046558E10</v>
      </c>
      <c r="D3083" s="1" t="s">
        <v>3780</v>
      </c>
      <c r="E3083" s="1" t="s">
        <v>15</v>
      </c>
      <c r="F3083" s="1" t="s">
        <v>3781</v>
      </c>
      <c r="G3083" s="1" t="s">
        <v>17</v>
      </c>
      <c r="H3083" s="1" t="s">
        <v>1153</v>
      </c>
    </row>
    <row r="3084" ht="15.75" customHeight="1">
      <c r="A3084" s="1" t="s">
        <v>6375</v>
      </c>
      <c r="B3084" s="1" t="s">
        <v>6376</v>
      </c>
      <c r="C3084" s="1">
        <v>8.4986584162E10</v>
      </c>
      <c r="D3084" s="1" t="s">
        <v>3780</v>
      </c>
      <c r="E3084" s="1" t="s">
        <v>15</v>
      </c>
      <c r="F3084" s="1" t="s">
        <v>3781</v>
      </c>
      <c r="G3084" s="1" t="s">
        <v>119</v>
      </c>
      <c r="H3084" s="1" t="s">
        <v>162</v>
      </c>
    </row>
    <row r="3085" ht="15.75" customHeight="1">
      <c r="A3085" s="1" t="s">
        <v>6377</v>
      </c>
      <c r="B3085" s="1" t="s">
        <v>6378</v>
      </c>
      <c r="C3085" s="1">
        <v>8.1999355522E10</v>
      </c>
      <c r="D3085" s="1" t="s">
        <v>3780</v>
      </c>
      <c r="E3085" s="1" t="s">
        <v>15</v>
      </c>
      <c r="F3085" s="1" t="s">
        <v>3781</v>
      </c>
      <c r="G3085" s="1" t="s">
        <v>119</v>
      </c>
      <c r="H3085" s="1" t="s">
        <v>300</v>
      </c>
    </row>
    <row r="3086" ht="15.75" customHeight="1">
      <c r="A3086" s="1" t="s">
        <v>6379</v>
      </c>
      <c r="B3086" s="1" t="s">
        <v>6380</v>
      </c>
      <c r="C3086" s="1">
        <v>2.1983421532E10</v>
      </c>
      <c r="D3086" s="1" t="s">
        <v>3780</v>
      </c>
      <c r="E3086" s="1" t="s">
        <v>15</v>
      </c>
      <c r="F3086" s="1" t="s">
        <v>3781</v>
      </c>
      <c r="G3086" s="1" t="s">
        <v>119</v>
      </c>
      <c r="H3086" s="1" t="s">
        <v>205</v>
      </c>
    </row>
    <row r="3087" ht="15.75" customHeight="1">
      <c r="A3087" s="1" t="s">
        <v>6381</v>
      </c>
      <c r="B3087" s="1" t="s">
        <v>6382</v>
      </c>
      <c r="C3087" s="1">
        <v>3.1986063514E10</v>
      </c>
      <c r="D3087" s="1" t="s">
        <v>3780</v>
      </c>
      <c r="E3087" s="1" t="s">
        <v>15</v>
      </c>
      <c r="F3087" s="1" t="s">
        <v>3781</v>
      </c>
      <c r="G3087" s="1" t="s">
        <v>17</v>
      </c>
      <c r="H3087" s="1" t="s">
        <v>710</v>
      </c>
    </row>
    <row r="3088" ht="15.75" customHeight="1">
      <c r="A3088" s="1" t="s">
        <v>3578</v>
      </c>
      <c r="B3088" s="1" t="s">
        <v>6383</v>
      </c>
      <c r="C3088" s="1">
        <v>4.4997591269E10</v>
      </c>
      <c r="D3088" s="1" t="s">
        <v>3780</v>
      </c>
      <c r="E3088" s="1" t="s">
        <v>15</v>
      </c>
      <c r="F3088" s="1" t="s">
        <v>3781</v>
      </c>
      <c r="G3088" s="1" t="s">
        <v>119</v>
      </c>
      <c r="H3088" s="1" t="s">
        <v>497</v>
      </c>
    </row>
    <row r="3089" ht="15.75" customHeight="1">
      <c r="A3089" s="1" t="s">
        <v>6384</v>
      </c>
      <c r="B3089" s="1" t="s">
        <v>6385</v>
      </c>
      <c r="C3089" s="1" t="s">
        <v>6386</v>
      </c>
      <c r="D3089" s="1" t="s">
        <v>3780</v>
      </c>
      <c r="E3089" s="1" t="s">
        <v>15</v>
      </c>
      <c r="F3089" s="1" t="s">
        <v>3781</v>
      </c>
      <c r="G3089" s="1" t="s">
        <v>119</v>
      </c>
      <c r="H3089" s="1" t="s">
        <v>205</v>
      </c>
    </row>
    <row r="3090" ht="15.75" customHeight="1">
      <c r="A3090" s="1" t="s">
        <v>6387</v>
      </c>
      <c r="B3090" s="1" t="s">
        <v>6388</v>
      </c>
      <c r="C3090" s="1">
        <v>6.1992613956E10</v>
      </c>
      <c r="D3090" s="1" t="s">
        <v>3780</v>
      </c>
      <c r="E3090" s="1" t="s">
        <v>15</v>
      </c>
      <c r="F3090" s="1" t="s">
        <v>3781</v>
      </c>
      <c r="G3090" s="1" t="s">
        <v>17</v>
      </c>
      <c r="H3090" s="1" t="s">
        <v>360</v>
      </c>
    </row>
    <row r="3091" ht="15.75" customHeight="1">
      <c r="A3091" s="1" t="s">
        <v>6389</v>
      </c>
      <c r="B3091" s="1" t="s">
        <v>6390</v>
      </c>
      <c r="C3091" s="1">
        <v>1.1966457969E10</v>
      </c>
      <c r="D3091" s="1" t="s">
        <v>3780</v>
      </c>
      <c r="E3091" s="1" t="s">
        <v>15</v>
      </c>
      <c r="F3091" s="1" t="s">
        <v>3781</v>
      </c>
      <c r="G3091" s="1" t="s">
        <v>119</v>
      </c>
      <c r="H3091" s="1" t="s">
        <v>162</v>
      </c>
    </row>
    <row r="3092" ht="15.75" customHeight="1">
      <c r="A3092" s="1" t="s">
        <v>6391</v>
      </c>
      <c r="B3092" s="1" t="s">
        <v>6392</v>
      </c>
      <c r="C3092" s="1">
        <v>6.2991135866E10</v>
      </c>
      <c r="D3092" s="1" t="s">
        <v>3780</v>
      </c>
      <c r="E3092" s="1" t="s">
        <v>15</v>
      </c>
      <c r="F3092" s="1" t="s">
        <v>3781</v>
      </c>
      <c r="G3092" s="1" t="s">
        <v>119</v>
      </c>
      <c r="H3092" s="1" t="s">
        <v>354</v>
      </c>
    </row>
    <row r="3093" ht="15.75" customHeight="1">
      <c r="A3093" s="1" t="s">
        <v>148</v>
      </c>
      <c r="B3093" s="1" t="s">
        <v>6393</v>
      </c>
      <c r="C3093" s="1">
        <v>6.6996438376E10</v>
      </c>
      <c r="D3093" s="1" t="s">
        <v>3780</v>
      </c>
      <c r="E3093" s="1" t="s">
        <v>15</v>
      </c>
      <c r="F3093" s="1" t="s">
        <v>3781</v>
      </c>
      <c r="G3093" s="1" t="s">
        <v>119</v>
      </c>
      <c r="H3093" s="1" t="s">
        <v>162</v>
      </c>
    </row>
    <row r="3094" ht="15.75" customHeight="1">
      <c r="A3094" s="1" t="s">
        <v>6394</v>
      </c>
      <c r="B3094" s="1" t="s">
        <v>6395</v>
      </c>
      <c r="C3094" s="1" t="s">
        <v>6396</v>
      </c>
      <c r="D3094" s="1" t="s">
        <v>3780</v>
      </c>
      <c r="E3094" s="1" t="s">
        <v>15</v>
      </c>
      <c r="F3094" s="1" t="s">
        <v>3792</v>
      </c>
      <c r="G3094" s="1" t="s">
        <v>17</v>
      </c>
      <c r="H3094" s="1" t="s">
        <v>354</v>
      </c>
    </row>
    <row r="3095" ht="15.75" customHeight="1">
      <c r="A3095" s="1" t="s">
        <v>6397</v>
      </c>
      <c r="B3095" s="1" t="s">
        <v>6398</v>
      </c>
      <c r="C3095" s="1">
        <v>8.4992141527E10</v>
      </c>
      <c r="D3095" s="1" t="s">
        <v>3780</v>
      </c>
      <c r="E3095" s="1" t="s">
        <v>15</v>
      </c>
      <c r="F3095" s="1" t="s">
        <v>3781</v>
      </c>
      <c r="G3095" s="1" t="s">
        <v>119</v>
      </c>
      <c r="H3095" s="1" t="s">
        <v>162</v>
      </c>
    </row>
    <row r="3096" ht="15.75" customHeight="1">
      <c r="A3096" s="1" t="s">
        <v>6399</v>
      </c>
      <c r="B3096" s="1" t="s">
        <v>6400</v>
      </c>
      <c r="C3096" s="1">
        <v>9.8984792847E10</v>
      </c>
      <c r="D3096" s="1" t="s">
        <v>3780</v>
      </c>
      <c r="E3096" s="1" t="s">
        <v>15</v>
      </c>
      <c r="F3096" s="1" t="s">
        <v>3781</v>
      </c>
      <c r="G3096" s="1" t="s">
        <v>17</v>
      </c>
      <c r="H3096" s="1" t="s">
        <v>710</v>
      </c>
    </row>
    <row r="3097" ht="15.75" customHeight="1">
      <c r="A3097" s="1" t="s">
        <v>6401</v>
      </c>
      <c r="B3097" s="1" t="s">
        <v>6402</v>
      </c>
      <c r="C3097" s="1">
        <v>7.4999482715E10</v>
      </c>
      <c r="D3097" s="1" t="s">
        <v>3780</v>
      </c>
      <c r="E3097" s="1" t="s">
        <v>15</v>
      </c>
      <c r="F3097" s="1" t="s">
        <v>3781</v>
      </c>
      <c r="G3097" s="1" t="s">
        <v>119</v>
      </c>
      <c r="H3097" s="1" t="s">
        <v>162</v>
      </c>
    </row>
    <row r="3098" ht="15.75" customHeight="1">
      <c r="A3098" s="1" t="s">
        <v>6403</v>
      </c>
      <c r="B3098" s="1" t="s">
        <v>6404</v>
      </c>
      <c r="C3098" s="1">
        <v>5.516998590765E12</v>
      </c>
      <c r="D3098" s="1" t="s">
        <v>3780</v>
      </c>
      <c r="E3098" s="1" t="s">
        <v>15</v>
      </c>
      <c r="F3098" s="1" t="s">
        <v>3781</v>
      </c>
      <c r="G3098" s="1" t="s">
        <v>119</v>
      </c>
      <c r="H3098" s="1" t="s">
        <v>608</v>
      </c>
    </row>
    <row r="3099" ht="15.75" customHeight="1">
      <c r="A3099" s="1" t="s">
        <v>1591</v>
      </c>
      <c r="B3099" s="1" t="s">
        <v>6405</v>
      </c>
      <c r="C3099" s="1">
        <v>6.299263996E10</v>
      </c>
      <c r="D3099" s="1" t="s">
        <v>3780</v>
      </c>
      <c r="E3099" s="1" t="s">
        <v>15</v>
      </c>
      <c r="F3099" s="1" t="s">
        <v>3781</v>
      </c>
      <c r="G3099" s="1" t="s">
        <v>119</v>
      </c>
      <c r="H3099" s="1" t="s">
        <v>1153</v>
      </c>
    </row>
    <row r="3100" ht="15.75" customHeight="1">
      <c r="A3100" s="1" t="s">
        <v>6406</v>
      </c>
      <c r="B3100" s="1" t="s">
        <v>6407</v>
      </c>
      <c r="C3100" s="1">
        <v>4.2988903479E10</v>
      </c>
      <c r="D3100" s="1" t="s">
        <v>3780</v>
      </c>
      <c r="E3100" s="1" t="s">
        <v>15</v>
      </c>
      <c r="F3100" s="1" t="s">
        <v>3781</v>
      </c>
      <c r="G3100" s="1" t="s">
        <v>17</v>
      </c>
      <c r="H3100" s="1" t="s">
        <v>608</v>
      </c>
    </row>
    <row r="3101" ht="15.75" customHeight="1">
      <c r="A3101" s="1" t="s">
        <v>6408</v>
      </c>
      <c r="B3101" s="1" t="s">
        <v>6409</v>
      </c>
      <c r="C3101" s="1">
        <v>1.1987935686E10</v>
      </c>
      <c r="D3101" s="1" t="s">
        <v>3780</v>
      </c>
      <c r="E3101" s="1" t="s">
        <v>15</v>
      </c>
      <c r="F3101" s="1" t="s">
        <v>3781</v>
      </c>
      <c r="G3101" s="1" t="s">
        <v>119</v>
      </c>
      <c r="H3101" s="1" t="s">
        <v>162</v>
      </c>
    </row>
    <row r="3102" ht="15.75" customHeight="1">
      <c r="A3102" s="1" t="s">
        <v>6410</v>
      </c>
      <c r="B3102" s="1" t="s">
        <v>6411</v>
      </c>
      <c r="C3102" s="1">
        <v>6.1981352721E10</v>
      </c>
      <c r="D3102" s="1" t="s">
        <v>3780</v>
      </c>
      <c r="E3102" s="1" t="s">
        <v>15</v>
      </c>
      <c r="F3102" s="1" t="s">
        <v>3781</v>
      </c>
      <c r="G3102" s="1" t="s">
        <v>119</v>
      </c>
      <c r="H3102" s="1" t="s">
        <v>4070</v>
      </c>
    </row>
    <row r="3103" ht="15.75" customHeight="1">
      <c r="A3103" s="1" t="s">
        <v>6412</v>
      </c>
      <c r="B3103" s="1" t="s">
        <v>6413</v>
      </c>
      <c r="C3103" s="1">
        <v>1.9981222217E10</v>
      </c>
      <c r="D3103" s="1" t="s">
        <v>3780</v>
      </c>
      <c r="E3103" s="1" t="s">
        <v>15</v>
      </c>
      <c r="F3103" s="1" t="s">
        <v>3792</v>
      </c>
      <c r="G3103" s="1" t="s">
        <v>17</v>
      </c>
      <c r="H3103" s="1" t="s">
        <v>162</v>
      </c>
    </row>
    <row r="3104" ht="15.75" customHeight="1">
      <c r="A3104" s="1" t="s">
        <v>5033</v>
      </c>
      <c r="B3104" s="1" t="s">
        <v>6414</v>
      </c>
      <c r="C3104" s="1">
        <v>8.1982636286E10</v>
      </c>
      <c r="D3104" s="1" t="s">
        <v>3780</v>
      </c>
      <c r="E3104" s="1" t="s">
        <v>15</v>
      </c>
      <c r="F3104" s="1" t="s">
        <v>3792</v>
      </c>
      <c r="G3104" s="1" t="s">
        <v>119</v>
      </c>
      <c r="H3104" s="1" t="s">
        <v>1153</v>
      </c>
    </row>
    <row r="3105" ht="15.75" customHeight="1">
      <c r="A3105" s="1" t="s">
        <v>4658</v>
      </c>
      <c r="B3105" s="1" t="s">
        <v>6415</v>
      </c>
      <c r="C3105" s="1">
        <v>1.1950056962E10</v>
      </c>
      <c r="D3105" s="1" t="s">
        <v>3780</v>
      </c>
      <c r="E3105" s="1" t="s">
        <v>15</v>
      </c>
      <c r="F3105" s="1" t="s">
        <v>3781</v>
      </c>
      <c r="G3105" s="1" t="s">
        <v>119</v>
      </c>
      <c r="H3105" s="1" t="s">
        <v>1912</v>
      </c>
    </row>
    <row r="3106" ht="15.75" customHeight="1">
      <c r="A3106" s="1" t="s">
        <v>6416</v>
      </c>
      <c r="B3106" s="1" t="s">
        <v>6417</v>
      </c>
      <c r="C3106" s="1">
        <v>3.3998035008E10</v>
      </c>
      <c r="D3106" s="1" t="s">
        <v>3780</v>
      </c>
      <c r="E3106" s="1" t="s">
        <v>15</v>
      </c>
      <c r="F3106" s="1" t="s">
        <v>3792</v>
      </c>
      <c r="G3106" s="1" t="s">
        <v>119</v>
      </c>
      <c r="H3106" s="1" t="s">
        <v>300</v>
      </c>
    </row>
    <row r="3107" ht="15.75" customHeight="1">
      <c r="A3107" s="1" t="s">
        <v>6418</v>
      </c>
      <c r="B3107" s="1" t="s">
        <v>6419</v>
      </c>
      <c r="C3107" s="1">
        <v>7.9998824675E10</v>
      </c>
      <c r="D3107" s="1" t="s">
        <v>3780</v>
      </c>
      <c r="E3107" s="1" t="s">
        <v>15</v>
      </c>
      <c r="F3107" s="1" t="s">
        <v>3792</v>
      </c>
      <c r="G3107" s="1" t="s">
        <v>17</v>
      </c>
      <c r="H3107" s="1" t="s">
        <v>205</v>
      </c>
    </row>
    <row r="3108" ht="15.75" customHeight="1">
      <c r="A3108" s="1" t="s">
        <v>6420</v>
      </c>
      <c r="B3108" s="1" t="s">
        <v>6421</v>
      </c>
      <c r="C3108" s="1">
        <v>4.5999795066E10</v>
      </c>
      <c r="D3108" s="1" t="s">
        <v>3780</v>
      </c>
      <c r="E3108" s="1" t="s">
        <v>15</v>
      </c>
      <c r="F3108" s="1" t="s">
        <v>3781</v>
      </c>
      <c r="G3108" s="1" t="s">
        <v>17</v>
      </c>
      <c r="H3108" s="1" t="s">
        <v>205</v>
      </c>
    </row>
    <row r="3109" ht="15.75" customHeight="1">
      <c r="A3109" s="1" t="s">
        <v>6422</v>
      </c>
      <c r="B3109" s="1" t="s">
        <v>6423</v>
      </c>
      <c r="C3109" s="1">
        <v>3.7999878917E10</v>
      </c>
      <c r="D3109" s="1" t="s">
        <v>3780</v>
      </c>
      <c r="E3109" s="1" t="s">
        <v>15</v>
      </c>
      <c r="F3109" s="1" t="s">
        <v>3781</v>
      </c>
      <c r="G3109" s="1" t="s">
        <v>17</v>
      </c>
      <c r="H3109" s="1" t="s">
        <v>310</v>
      </c>
    </row>
    <row r="3110" ht="15.75" customHeight="1">
      <c r="A3110" s="1" t="s">
        <v>241</v>
      </c>
      <c r="B3110" s="1" t="s">
        <v>6424</v>
      </c>
      <c r="C3110" s="1">
        <v>2.2981532566E10</v>
      </c>
      <c r="D3110" s="1" t="s">
        <v>3780</v>
      </c>
      <c r="E3110" s="1" t="s">
        <v>15</v>
      </c>
      <c r="F3110" s="1" t="s">
        <v>3781</v>
      </c>
      <c r="G3110" s="1" t="s">
        <v>17</v>
      </c>
      <c r="H3110" s="1" t="s">
        <v>205</v>
      </c>
    </row>
    <row r="3111" ht="15.75" customHeight="1">
      <c r="A3111" s="1" t="s">
        <v>6425</v>
      </c>
      <c r="B3111" s="1" t="s">
        <v>6426</v>
      </c>
      <c r="C3111" s="1">
        <v>6.59923044E10</v>
      </c>
      <c r="D3111" s="1" t="s">
        <v>3780</v>
      </c>
      <c r="E3111" s="1" t="s">
        <v>15</v>
      </c>
      <c r="F3111" s="1" t="s">
        <v>3781</v>
      </c>
      <c r="G3111" s="1" t="s">
        <v>119</v>
      </c>
      <c r="H3111" s="1" t="s">
        <v>205</v>
      </c>
    </row>
    <row r="3112" ht="15.75" customHeight="1">
      <c r="A3112" s="1" t="s">
        <v>6427</v>
      </c>
      <c r="B3112" s="1" t="s">
        <v>6428</v>
      </c>
      <c r="C3112" s="1">
        <v>5.4991669041E10</v>
      </c>
      <c r="D3112" s="1" t="s">
        <v>3780</v>
      </c>
      <c r="E3112" s="1" t="s">
        <v>15</v>
      </c>
      <c r="F3112" s="1" t="s">
        <v>3781</v>
      </c>
      <c r="G3112" s="1" t="s">
        <v>119</v>
      </c>
      <c r="H3112" s="1" t="s">
        <v>354</v>
      </c>
    </row>
    <row r="3113" ht="15.75" customHeight="1">
      <c r="A3113" s="1" t="s">
        <v>6429</v>
      </c>
      <c r="B3113" s="1" t="s">
        <v>6430</v>
      </c>
      <c r="C3113" s="1">
        <v>8.898110929E10</v>
      </c>
      <c r="D3113" s="1" t="s">
        <v>3780</v>
      </c>
      <c r="E3113" s="1" t="s">
        <v>15</v>
      </c>
      <c r="F3113" s="1" t="s">
        <v>3781</v>
      </c>
      <c r="G3113" s="1" t="s">
        <v>119</v>
      </c>
      <c r="H3113" s="1" t="s">
        <v>300</v>
      </c>
    </row>
    <row r="3114" ht="15.75" customHeight="1">
      <c r="A3114" s="1" t="s">
        <v>410</v>
      </c>
      <c r="B3114" s="1" t="s">
        <v>6431</v>
      </c>
      <c r="C3114" s="1">
        <v>7.3988533954E10</v>
      </c>
      <c r="D3114" s="1" t="s">
        <v>3780</v>
      </c>
      <c r="E3114" s="1" t="s">
        <v>15</v>
      </c>
      <c r="F3114" s="1" t="s">
        <v>3792</v>
      </c>
      <c r="G3114" s="1" t="s">
        <v>17</v>
      </c>
      <c r="H3114" s="1" t="s">
        <v>205</v>
      </c>
    </row>
    <row r="3115" ht="15.75" customHeight="1">
      <c r="A3115" s="1" t="s">
        <v>6432</v>
      </c>
      <c r="B3115" s="1" t="s">
        <v>6433</v>
      </c>
      <c r="C3115" s="1">
        <v>5.5999006409E10</v>
      </c>
      <c r="D3115" s="1" t="s">
        <v>3780</v>
      </c>
      <c r="E3115" s="1" t="s">
        <v>15</v>
      </c>
      <c r="F3115" s="1" t="s">
        <v>3781</v>
      </c>
      <c r="G3115" s="1" t="s">
        <v>17</v>
      </c>
      <c r="H3115" s="1" t="s">
        <v>1255</v>
      </c>
    </row>
    <row r="3116" ht="15.75" customHeight="1">
      <c r="A3116" s="1" t="s">
        <v>6434</v>
      </c>
      <c r="B3116" s="1" t="s">
        <v>6435</v>
      </c>
      <c r="C3116" s="1" t="s">
        <v>6436</v>
      </c>
      <c r="D3116" s="1" t="s">
        <v>3780</v>
      </c>
      <c r="E3116" s="1" t="s">
        <v>15</v>
      </c>
      <c r="F3116" s="1" t="s">
        <v>3885</v>
      </c>
      <c r="G3116" s="1" t="s">
        <v>119</v>
      </c>
      <c r="H3116" s="1" t="s">
        <v>205</v>
      </c>
    </row>
    <row r="3117" ht="15.75" customHeight="1">
      <c r="A3117" s="1" t="s">
        <v>6437</v>
      </c>
      <c r="B3117" s="1" t="s">
        <v>6438</v>
      </c>
      <c r="C3117" s="1">
        <v>1.5991167837E10</v>
      </c>
      <c r="D3117" s="1" t="s">
        <v>3780</v>
      </c>
      <c r="E3117" s="1" t="s">
        <v>15</v>
      </c>
      <c r="F3117" s="1" t="s">
        <v>3781</v>
      </c>
      <c r="G3117" s="1" t="s">
        <v>17</v>
      </c>
      <c r="H3117" s="1" t="s">
        <v>710</v>
      </c>
    </row>
    <row r="3118" ht="15.75" customHeight="1">
      <c r="A3118" s="1" t="s">
        <v>2745</v>
      </c>
      <c r="B3118" s="1" t="s">
        <v>6439</v>
      </c>
      <c r="C3118" s="1">
        <v>1.1982655419E10</v>
      </c>
      <c r="D3118" s="1" t="s">
        <v>3780</v>
      </c>
      <c r="E3118" s="1" t="s">
        <v>15</v>
      </c>
      <c r="F3118" s="1" t="s">
        <v>6440</v>
      </c>
      <c r="G3118" s="1" t="s">
        <v>119</v>
      </c>
      <c r="H3118" s="1" t="s">
        <v>162</v>
      </c>
    </row>
    <row r="3119" ht="15.75" customHeight="1">
      <c r="A3119" s="1" t="s">
        <v>6441</v>
      </c>
      <c r="B3119" s="1" t="s">
        <v>6442</v>
      </c>
      <c r="C3119" s="1">
        <v>8.1994380807E10</v>
      </c>
      <c r="D3119" s="1" t="s">
        <v>3780</v>
      </c>
      <c r="E3119" s="1" t="s">
        <v>15</v>
      </c>
      <c r="F3119" s="1" t="s">
        <v>3870</v>
      </c>
      <c r="G3119" s="1" t="s">
        <v>119</v>
      </c>
      <c r="H3119" s="1" t="s">
        <v>162</v>
      </c>
    </row>
    <row r="3120" ht="15.75" customHeight="1">
      <c r="A3120" s="1" t="s">
        <v>6443</v>
      </c>
      <c r="B3120" s="1" t="s">
        <v>6444</v>
      </c>
      <c r="C3120" s="1">
        <v>2.1999686566E10</v>
      </c>
      <c r="D3120" s="1" t="s">
        <v>3780</v>
      </c>
      <c r="E3120" s="1" t="s">
        <v>15</v>
      </c>
      <c r="F3120" s="1" t="s">
        <v>3812</v>
      </c>
      <c r="G3120" s="1" t="s">
        <v>119</v>
      </c>
      <c r="H3120" s="1" t="s">
        <v>205</v>
      </c>
    </row>
    <row r="3121" ht="15.75" customHeight="1">
      <c r="A3121" s="1" t="s">
        <v>6445</v>
      </c>
      <c r="B3121" s="1" t="s">
        <v>6446</v>
      </c>
      <c r="C3121" s="1">
        <v>1.1951765883E10</v>
      </c>
      <c r="D3121" s="1" t="s">
        <v>3780</v>
      </c>
      <c r="E3121" s="1" t="s">
        <v>15</v>
      </c>
      <c r="F3121" s="1" t="s">
        <v>3781</v>
      </c>
      <c r="G3121" s="1" t="s">
        <v>17</v>
      </c>
      <c r="H3121" s="1" t="s">
        <v>360</v>
      </c>
    </row>
    <row r="3122" ht="15.75" customHeight="1">
      <c r="A3122" s="1" t="s">
        <v>109</v>
      </c>
      <c r="B3122" s="1" t="s">
        <v>6447</v>
      </c>
      <c r="C3122" s="1">
        <v>1.6994581822E10</v>
      </c>
      <c r="D3122" s="1" t="s">
        <v>3780</v>
      </c>
      <c r="E3122" s="1" t="s">
        <v>15</v>
      </c>
      <c r="F3122" s="1" t="s">
        <v>3781</v>
      </c>
      <c r="G3122" s="1" t="s">
        <v>119</v>
      </c>
      <c r="H3122" s="1" t="s">
        <v>205</v>
      </c>
    </row>
    <row r="3123" ht="15.75" customHeight="1">
      <c r="A3123" s="1" t="s">
        <v>2690</v>
      </c>
      <c r="B3123" s="1" t="s">
        <v>6448</v>
      </c>
      <c r="C3123" s="1">
        <v>3.7998061898E10</v>
      </c>
      <c r="D3123" s="1" t="s">
        <v>3780</v>
      </c>
      <c r="E3123" s="1" t="s">
        <v>15</v>
      </c>
      <c r="F3123" s="1" t="s">
        <v>3781</v>
      </c>
      <c r="G3123" s="1" t="s">
        <v>119</v>
      </c>
      <c r="H3123" s="1" t="s">
        <v>205</v>
      </c>
    </row>
    <row r="3124" ht="15.75" customHeight="1">
      <c r="A3124" s="1" t="s">
        <v>6449</v>
      </c>
      <c r="B3124" s="1" t="s">
        <v>6450</v>
      </c>
      <c r="C3124" s="1">
        <v>7.49980756E10</v>
      </c>
      <c r="D3124" s="1" t="s">
        <v>3780</v>
      </c>
      <c r="E3124" s="1" t="s">
        <v>15</v>
      </c>
      <c r="F3124" s="1" t="s">
        <v>3792</v>
      </c>
      <c r="G3124" s="1" t="s">
        <v>119</v>
      </c>
      <c r="H3124" s="1" t="s">
        <v>354</v>
      </c>
    </row>
    <row r="3125" ht="15.75" customHeight="1">
      <c r="A3125" s="1" t="s">
        <v>6451</v>
      </c>
      <c r="B3125" s="1" t="s">
        <v>6452</v>
      </c>
      <c r="C3125" s="1">
        <v>8.3987811015E10</v>
      </c>
      <c r="D3125" s="1" t="s">
        <v>3780</v>
      </c>
      <c r="E3125" s="1" t="s">
        <v>15</v>
      </c>
      <c r="F3125" s="1" t="s">
        <v>3797</v>
      </c>
      <c r="G3125" s="1" t="s">
        <v>119</v>
      </c>
      <c r="H3125" s="1" t="s">
        <v>300</v>
      </c>
    </row>
    <row r="3126" ht="15.75" customHeight="1">
      <c r="A3126" s="1" t="s">
        <v>6453</v>
      </c>
      <c r="B3126" s="1" t="s">
        <v>6454</v>
      </c>
      <c r="C3126" s="1">
        <v>2.1983855738E10</v>
      </c>
      <c r="D3126" s="1" t="s">
        <v>3780</v>
      </c>
      <c r="E3126" s="1" t="s">
        <v>15</v>
      </c>
      <c r="F3126" s="1" t="s">
        <v>3781</v>
      </c>
      <c r="G3126" s="1" t="s">
        <v>17</v>
      </c>
      <c r="H3126" s="1" t="s">
        <v>310</v>
      </c>
    </row>
    <row r="3127" ht="15.75" customHeight="1">
      <c r="A3127" s="1" t="s">
        <v>6455</v>
      </c>
      <c r="B3127" s="1" t="s">
        <v>6456</v>
      </c>
      <c r="C3127" s="1">
        <v>1.39965977E10</v>
      </c>
      <c r="D3127" s="1" t="s">
        <v>3780</v>
      </c>
      <c r="E3127" s="1" t="s">
        <v>15</v>
      </c>
      <c r="F3127" s="1" t="s">
        <v>3781</v>
      </c>
      <c r="G3127" s="1" t="s">
        <v>119</v>
      </c>
      <c r="H3127" s="1" t="s">
        <v>710</v>
      </c>
    </row>
    <row r="3128" ht="15.75" customHeight="1">
      <c r="A3128" s="1" t="s">
        <v>6457</v>
      </c>
      <c r="B3128" s="1" t="s">
        <v>6458</v>
      </c>
      <c r="C3128" s="1">
        <v>6.7992819441E10</v>
      </c>
      <c r="D3128" s="1" t="s">
        <v>3780</v>
      </c>
      <c r="E3128" s="1" t="s">
        <v>15</v>
      </c>
      <c r="F3128" s="1" t="s">
        <v>3792</v>
      </c>
      <c r="G3128" s="1" t="s">
        <v>119</v>
      </c>
      <c r="H3128" s="1" t="s">
        <v>310</v>
      </c>
    </row>
    <row r="3129" ht="15.75" customHeight="1">
      <c r="A3129" s="1" t="s">
        <v>6459</v>
      </c>
      <c r="B3129" s="1" t="s">
        <v>6460</v>
      </c>
      <c r="C3129" s="1">
        <v>4.7991334412E10</v>
      </c>
      <c r="D3129" s="1" t="s">
        <v>3780</v>
      </c>
      <c r="E3129" s="1" t="s">
        <v>15</v>
      </c>
      <c r="F3129" s="1" t="s">
        <v>3781</v>
      </c>
      <c r="G3129" s="1" t="s">
        <v>119</v>
      </c>
      <c r="H3129" s="1" t="s">
        <v>205</v>
      </c>
    </row>
    <row r="3130" ht="15.75" customHeight="1">
      <c r="A3130" s="1" t="s">
        <v>6461</v>
      </c>
      <c r="B3130" s="1" t="s">
        <v>6462</v>
      </c>
      <c r="C3130" s="1">
        <v>6.1996778364E10</v>
      </c>
      <c r="D3130" s="1" t="s">
        <v>3780</v>
      </c>
      <c r="E3130" s="1" t="s">
        <v>15</v>
      </c>
      <c r="F3130" s="1" t="s">
        <v>3781</v>
      </c>
      <c r="G3130" s="1" t="s">
        <v>119</v>
      </c>
      <c r="H3130" s="1" t="s">
        <v>360</v>
      </c>
    </row>
    <row r="3131" ht="15.75" customHeight="1">
      <c r="A3131" s="1" t="s">
        <v>6463</v>
      </c>
      <c r="B3131" s="1" t="s">
        <v>6464</v>
      </c>
      <c r="C3131" s="1">
        <v>8.1997027119E10</v>
      </c>
      <c r="D3131" s="1" t="s">
        <v>3780</v>
      </c>
      <c r="E3131" s="1" t="s">
        <v>15</v>
      </c>
      <c r="F3131" s="1" t="s">
        <v>3815</v>
      </c>
      <c r="G3131" s="1" t="s">
        <v>17</v>
      </c>
      <c r="H3131" s="1" t="s">
        <v>133</v>
      </c>
    </row>
    <row r="3132" ht="15.75" customHeight="1">
      <c r="A3132" s="1" t="s">
        <v>6465</v>
      </c>
      <c r="B3132" s="1" t="s">
        <v>6466</v>
      </c>
      <c r="C3132" s="1" t="s">
        <v>6467</v>
      </c>
      <c r="D3132" s="1" t="s">
        <v>3780</v>
      </c>
      <c r="E3132" s="1" t="s">
        <v>15</v>
      </c>
      <c r="F3132" s="1" t="s">
        <v>3781</v>
      </c>
      <c r="G3132" s="1" t="s">
        <v>17</v>
      </c>
      <c r="H3132" s="1" t="s">
        <v>1677</v>
      </c>
    </row>
    <row r="3133" ht="15.75" customHeight="1">
      <c r="A3133" s="1" t="s">
        <v>881</v>
      </c>
      <c r="B3133" s="1" t="s">
        <v>6468</v>
      </c>
      <c r="C3133" s="1">
        <v>1.1937401942E10</v>
      </c>
      <c r="D3133" s="1" t="s">
        <v>3780</v>
      </c>
      <c r="E3133" s="1" t="s">
        <v>15</v>
      </c>
      <c r="F3133" s="1" t="s">
        <v>3792</v>
      </c>
      <c r="G3133" s="1" t="s">
        <v>17</v>
      </c>
      <c r="H3133" s="1" t="s">
        <v>354</v>
      </c>
    </row>
    <row r="3134" ht="15.75" customHeight="1">
      <c r="A3134" s="1" t="s">
        <v>6469</v>
      </c>
      <c r="B3134" s="1" t="s">
        <v>6470</v>
      </c>
      <c r="C3134" s="1">
        <v>8.7991434996E10</v>
      </c>
      <c r="D3134" s="1" t="s">
        <v>6471</v>
      </c>
      <c r="E3134" s="1" t="s">
        <v>17</v>
      </c>
      <c r="F3134" s="1" t="s">
        <v>6472</v>
      </c>
      <c r="G3134" s="1" t="s">
        <v>6473</v>
      </c>
      <c r="H3134" s="1" t="s">
        <v>3902</v>
      </c>
    </row>
    <row r="3135" ht="15.75" customHeight="1">
      <c r="A3135" s="1" t="s">
        <v>6474</v>
      </c>
      <c r="B3135" s="1" t="s">
        <v>6475</v>
      </c>
      <c r="C3135" s="1">
        <v>4.4984315831E10</v>
      </c>
      <c r="D3135" s="1" t="s">
        <v>3780</v>
      </c>
      <c r="E3135" s="1" t="s">
        <v>15</v>
      </c>
      <c r="F3135" s="1" t="s">
        <v>3781</v>
      </c>
      <c r="G3135" s="1" t="s">
        <v>17</v>
      </c>
      <c r="H3135" s="1" t="s">
        <v>162</v>
      </c>
    </row>
    <row r="3136" ht="15.75" customHeight="1">
      <c r="A3136" s="1" t="s">
        <v>6476</v>
      </c>
      <c r="B3136" s="1" t="s">
        <v>6477</v>
      </c>
      <c r="C3136" s="1">
        <v>1.1992707224E10</v>
      </c>
      <c r="D3136" s="1" t="s">
        <v>3780</v>
      </c>
      <c r="E3136" s="1" t="s">
        <v>15</v>
      </c>
      <c r="F3136" s="1" t="s">
        <v>3781</v>
      </c>
      <c r="G3136" s="1" t="s">
        <v>17</v>
      </c>
      <c r="H3136" s="1" t="s">
        <v>162</v>
      </c>
    </row>
    <row r="3137" ht="15.75" customHeight="1">
      <c r="A3137" s="1" t="s">
        <v>1142</v>
      </c>
      <c r="B3137" s="1" t="s">
        <v>6478</v>
      </c>
      <c r="C3137" s="1">
        <v>3.1992216948E10</v>
      </c>
      <c r="D3137" s="1"/>
      <c r="E3137" s="1"/>
      <c r="F3137" s="1"/>
      <c r="G3137" s="1"/>
      <c r="H3137" s="1"/>
    </row>
    <row r="3138" ht="15.75" customHeight="1">
      <c r="A3138" s="1" t="s">
        <v>6479</v>
      </c>
      <c r="B3138" s="1" t="s">
        <v>6480</v>
      </c>
      <c r="C3138" s="1" t="s">
        <v>6481</v>
      </c>
      <c r="D3138" s="1" t="s">
        <v>3780</v>
      </c>
      <c r="E3138" s="1" t="s">
        <v>15</v>
      </c>
      <c r="F3138" s="1" t="s">
        <v>3781</v>
      </c>
      <c r="G3138" s="1" t="s">
        <v>17</v>
      </c>
      <c r="H3138" s="1" t="s">
        <v>360</v>
      </c>
    </row>
    <row r="3139" ht="15.75" customHeight="1">
      <c r="A3139" s="1" t="s">
        <v>6482</v>
      </c>
      <c r="B3139" s="1" t="s">
        <v>6483</v>
      </c>
      <c r="C3139" s="1">
        <v>5.1985373636E10</v>
      </c>
      <c r="D3139" s="1" t="s">
        <v>3780</v>
      </c>
      <c r="E3139" s="1" t="s">
        <v>15</v>
      </c>
      <c r="F3139" s="1" t="s">
        <v>3781</v>
      </c>
      <c r="G3139" s="1" t="s">
        <v>119</v>
      </c>
      <c r="H3139" s="1" t="s">
        <v>162</v>
      </c>
    </row>
    <row r="3140" ht="15.75" customHeight="1">
      <c r="A3140" s="1" t="s">
        <v>6484</v>
      </c>
      <c r="B3140" s="1" t="s">
        <v>6485</v>
      </c>
      <c r="C3140" s="1" t="s">
        <v>6486</v>
      </c>
      <c r="D3140" s="1" t="s">
        <v>3780</v>
      </c>
      <c r="E3140" s="1" t="s">
        <v>15</v>
      </c>
      <c r="F3140" s="1" t="s">
        <v>3781</v>
      </c>
      <c r="G3140" s="1" t="s">
        <v>17</v>
      </c>
      <c r="H3140" s="1" t="s">
        <v>360</v>
      </c>
    </row>
    <row r="3141" ht="15.75" customHeight="1">
      <c r="A3141" s="1" t="s">
        <v>6487</v>
      </c>
      <c r="B3141" s="1" t="s">
        <v>6488</v>
      </c>
      <c r="C3141" s="1">
        <v>1.9999722352E10</v>
      </c>
      <c r="D3141" s="1" t="s">
        <v>3780</v>
      </c>
      <c r="E3141" s="1" t="s">
        <v>15</v>
      </c>
      <c r="F3141" s="1" t="s">
        <v>3781</v>
      </c>
      <c r="G3141" s="1" t="s">
        <v>17</v>
      </c>
      <c r="H3141" s="1" t="s">
        <v>360</v>
      </c>
    </row>
    <row r="3142" ht="15.75" customHeight="1">
      <c r="A3142" s="1" t="s">
        <v>6489</v>
      </c>
      <c r="B3142" s="1" t="s">
        <v>6490</v>
      </c>
      <c r="C3142" s="1">
        <v>1.1978710777E10</v>
      </c>
      <c r="D3142" s="1" t="s">
        <v>3780</v>
      </c>
      <c r="E3142" s="1" t="s">
        <v>15</v>
      </c>
      <c r="F3142" s="1" t="s">
        <v>3870</v>
      </c>
      <c r="G3142" s="1" t="s">
        <v>119</v>
      </c>
      <c r="H3142" s="1" t="s">
        <v>710</v>
      </c>
    </row>
    <row r="3143" ht="15.75" customHeight="1">
      <c r="A3143" s="1" t="s">
        <v>6491</v>
      </c>
      <c r="B3143" s="1" t="s">
        <v>6492</v>
      </c>
      <c r="C3143" s="1">
        <v>3.4988200049E10</v>
      </c>
      <c r="D3143" s="1" t="s">
        <v>3780</v>
      </c>
      <c r="E3143" s="1" t="s">
        <v>15</v>
      </c>
      <c r="F3143" s="1" t="s">
        <v>3781</v>
      </c>
      <c r="G3143" s="1" t="s">
        <v>119</v>
      </c>
      <c r="H3143" s="1" t="s">
        <v>205</v>
      </c>
    </row>
    <row r="3144" ht="15.75" customHeight="1">
      <c r="A3144" s="1" t="s">
        <v>6493</v>
      </c>
      <c r="B3144" s="1" t="s">
        <v>6494</v>
      </c>
      <c r="C3144" s="1">
        <v>4.9999321395E10</v>
      </c>
      <c r="D3144" s="1" t="s">
        <v>3780</v>
      </c>
      <c r="E3144" s="1" t="s">
        <v>15</v>
      </c>
      <c r="F3144" s="1" t="s">
        <v>3781</v>
      </c>
      <c r="G3144" s="1" t="s">
        <v>119</v>
      </c>
      <c r="H3144" s="1" t="s">
        <v>1554</v>
      </c>
    </row>
    <row r="3145" ht="15.75" customHeight="1">
      <c r="A3145" s="1" t="s">
        <v>6495</v>
      </c>
      <c r="B3145" s="1" t="s">
        <v>6496</v>
      </c>
      <c r="C3145" s="1">
        <v>1.1998258346E10</v>
      </c>
      <c r="D3145" s="1" t="s">
        <v>3780</v>
      </c>
      <c r="E3145" s="1" t="s">
        <v>15</v>
      </c>
      <c r="F3145" s="1" t="s">
        <v>3781</v>
      </c>
      <c r="G3145" s="1" t="s">
        <v>17</v>
      </c>
      <c r="H3145" s="1" t="s">
        <v>310</v>
      </c>
    </row>
    <row r="3146" ht="15.75" customHeight="1">
      <c r="A3146" s="1" t="s">
        <v>6497</v>
      </c>
      <c r="B3146" s="1" t="s">
        <v>6498</v>
      </c>
      <c r="C3146" s="1">
        <v>7.3999630326E10</v>
      </c>
      <c r="D3146" s="1" t="s">
        <v>3780</v>
      </c>
      <c r="E3146" s="1" t="s">
        <v>15</v>
      </c>
      <c r="F3146" s="1" t="s">
        <v>3792</v>
      </c>
      <c r="G3146" s="1" t="s">
        <v>17</v>
      </c>
      <c r="H3146" s="1" t="s">
        <v>1554</v>
      </c>
    </row>
    <row r="3147" ht="15.75" customHeight="1">
      <c r="A3147" s="1" t="s">
        <v>6499</v>
      </c>
      <c r="B3147" s="1" t="s">
        <v>6500</v>
      </c>
      <c r="C3147" s="1">
        <v>2.1997418863E10</v>
      </c>
      <c r="D3147" s="1" t="s">
        <v>3780</v>
      </c>
      <c r="E3147" s="1" t="s">
        <v>15</v>
      </c>
      <c r="F3147" s="1" t="s">
        <v>3781</v>
      </c>
      <c r="G3147" s="1" t="s">
        <v>119</v>
      </c>
      <c r="H3147" s="1" t="s">
        <v>360</v>
      </c>
    </row>
    <row r="3148" ht="15.75" customHeight="1">
      <c r="A3148" s="1" t="s">
        <v>6501</v>
      </c>
      <c r="B3148" s="1" t="s">
        <v>6502</v>
      </c>
      <c r="C3148" s="1">
        <v>1.199137724E10</v>
      </c>
      <c r="D3148" s="1" t="s">
        <v>3780</v>
      </c>
      <c r="E3148" s="1" t="s">
        <v>15</v>
      </c>
      <c r="F3148" s="1" t="s">
        <v>3781</v>
      </c>
      <c r="G3148" s="1" t="s">
        <v>17</v>
      </c>
      <c r="H3148" s="1" t="s">
        <v>360</v>
      </c>
    </row>
    <row r="3149" ht="15.75" customHeight="1">
      <c r="A3149" s="1" t="s">
        <v>844</v>
      </c>
      <c r="B3149" s="1" t="s">
        <v>6503</v>
      </c>
      <c r="C3149" s="1">
        <v>7.3998102739E10</v>
      </c>
      <c r="D3149" s="1" t="s">
        <v>3780</v>
      </c>
      <c r="E3149" s="1" t="s">
        <v>15</v>
      </c>
      <c r="F3149" s="1" t="s">
        <v>3792</v>
      </c>
      <c r="G3149" s="1" t="s">
        <v>119</v>
      </c>
      <c r="H3149" s="1" t="s">
        <v>349</v>
      </c>
    </row>
    <row r="3150" ht="15.75" customHeight="1">
      <c r="A3150" s="1" t="s">
        <v>6504</v>
      </c>
      <c r="B3150" s="1" t="s">
        <v>6505</v>
      </c>
      <c r="C3150" s="1">
        <v>4.7991697925E10</v>
      </c>
      <c r="D3150" s="1" t="s">
        <v>3780</v>
      </c>
      <c r="E3150" s="1" t="s">
        <v>15</v>
      </c>
      <c r="F3150" s="1" t="s">
        <v>3792</v>
      </c>
      <c r="G3150" s="1" t="s">
        <v>17</v>
      </c>
      <c r="H3150" s="1" t="s">
        <v>986</v>
      </c>
    </row>
    <row r="3151" ht="15.75" customHeight="1">
      <c r="A3151" s="1" t="s">
        <v>6506</v>
      </c>
      <c r="B3151" s="1" t="s">
        <v>6507</v>
      </c>
      <c r="C3151" s="1">
        <v>2.1973743516E10</v>
      </c>
      <c r="D3151" s="1" t="s">
        <v>3780</v>
      </c>
      <c r="E3151" s="1" t="s">
        <v>15</v>
      </c>
      <c r="F3151" s="1" t="s">
        <v>3781</v>
      </c>
      <c r="G3151" s="1" t="s">
        <v>119</v>
      </c>
      <c r="H3151" s="1" t="s">
        <v>300</v>
      </c>
    </row>
    <row r="3152" ht="15.75" customHeight="1">
      <c r="A3152" s="1" t="s">
        <v>6508</v>
      </c>
      <c r="B3152" s="1" t="s">
        <v>6509</v>
      </c>
      <c r="C3152" s="1" t="s">
        <v>6510</v>
      </c>
      <c r="D3152" s="1" t="s">
        <v>3780</v>
      </c>
      <c r="E3152" s="1" t="s">
        <v>15</v>
      </c>
      <c r="F3152" s="1" t="s">
        <v>3781</v>
      </c>
      <c r="G3152" s="1" t="s">
        <v>119</v>
      </c>
      <c r="H3152" s="1" t="s">
        <v>497</v>
      </c>
    </row>
    <row r="3153" ht="15.75" customHeight="1">
      <c r="A3153" s="1" t="s">
        <v>3578</v>
      </c>
      <c r="B3153" s="1" t="s">
        <v>6511</v>
      </c>
      <c r="C3153" s="1">
        <v>4.4984545736E10</v>
      </c>
      <c r="D3153" s="1" t="s">
        <v>3780</v>
      </c>
      <c r="E3153" s="1" t="s">
        <v>15</v>
      </c>
      <c r="F3153" s="1" t="s">
        <v>3781</v>
      </c>
      <c r="G3153" s="1" t="s">
        <v>17</v>
      </c>
      <c r="H3153" s="1" t="s">
        <v>710</v>
      </c>
    </row>
    <row r="3154" ht="15.75" customHeight="1">
      <c r="A3154" s="1" t="s">
        <v>6512</v>
      </c>
      <c r="B3154" s="1" t="s">
        <v>6513</v>
      </c>
      <c r="C3154" s="1">
        <v>1.8996435836E10</v>
      </c>
      <c r="D3154" s="1" t="s">
        <v>3780</v>
      </c>
      <c r="E3154" s="1" t="s">
        <v>15</v>
      </c>
      <c r="F3154" s="1" t="s">
        <v>3815</v>
      </c>
      <c r="G3154" s="1" t="s">
        <v>17</v>
      </c>
      <c r="H3154" s="1" t="s">
        <v>93</v>
      </c>
    </row>
    <row r="3155" ht="15.75" customHeight="1">
      <c r="A3155" s="1" t="s">
        <v>1158</v>
      </c>
      <c r="B3155" s="1" t="s">
        <v>6514</v>
      </c>
      <c r="C3155" s="1">
        <v>6.2981084051E10</v>
      </c>
      <c r="D3155" s="1" t="s">
        <v>3780</v>
      </c>
      <c r="E3155" s="1" t="s">
        <v>15</v>
      </c>
      <c r="F3155" s="1" t="s">
        <v>3781</v>
      </c>
      <c r="G3155" s="1" t="s">
        <v>17</v>
      </c>
      <c r="H3155" s="1" t="s">
        <v>360</v>
      </c>
    </row>
    <row r="3156" ht="15.75" customHeight="1">
      <c r="A3156" s="1" t="s">
        <v>6515</v>
      </c>
      <c r="B3156" s="1" t="s">
        <v>6516</v>
      </c>
      <c r="C3156" s="1" t="s">
        <v>6517</v>
      </c>
      <c r="D3156" s="1" t="s">
        <v>3780</v>
      </c>
      <c r="E3156" s="1" t="s">
        <v>15</v>
      </c>
      <c r="F3156" s="1" t="s">
        <v>3885</v>
      </c>
      <c r="G3156" s="1" t="s">
        <v>17</v>
      </c>
      <c r="H3156" s="1" t="s">
        <v>205</v>
      </c>
    </row>
    <row r="3157" ht="15.75" customHeight="1">
      <c r="A3157" s="1" t="s">
        <v>6518</v>
      </c>
      <c r="B3157" s="1" t="s">
        <v>6519</v>
      </c>
      <c r="C3157" s="1">
        <v>1.1950384412E10</v>
      </c>
      <c r="D3157" s="1" t="s">
        <v>3780</v>
      </c>
      <c r="E3157" s="1" t="s">
        <v>15</v>
      </c>
      <c r="F3157" s="1" t="s">
        <v>3797</v>
      </c>
      <c r="G3157" s="1" t="s">
        <v>17</v>
      </c>
      <c r="H3157" s="1" t="s">
        <v>354</v>
      </c>
    </row>
    <row r="3158" ht="15.75" customHeight="1">
      <c r="A3158" s="1" t="s">
        <v>6520</v>
      </c>
      <c r="B3158" s="1" t="s">
        <v>6521</v>
      </c>
      <c r="C3158" s="1" t="s">
        <v>6522</v>
      </c>
      <c r="D3158" s="1" t="s">
        <v>3780</v>
      </c>
      <c r="E3158" s="1" t="s">
        <v>15</v>
      </c>
      <c r="F3158" s="1" t="s">
        <v>3781</v>
      </c>
      <c r="G3158" s="1" t="s">
        <v>119</v>
      </c>
      <c r="H3158" s="1" t="s">
        <v>497</v>
      </c>
    </row>
    <row r="3159" ht="15.75" customHeight="1">
      <c r="A3159" s="1" t="s">
        <v>6523</v>
      </c>
      <c r="B3159" s="1" t="s">
        <v>6524</v>
      </c>
      <c r="C3159" s="1">
        <v>5.1998672934E10</v>
      </c>
      <c r="D3159" s="1" t="s">
        <v>3780</v>
      </c>
      <c r="E3159" s="1" t="s">
        <v>15</v>
      </c>
      <c r="F3159" s="1" t="s">
        <v>3781</v>
      </c>
      <c r="G3159" s="1" t="s">
        <v>119</v>
      </c>
      <c r="H3159" s="1" t="s">
        <v>162</v>
      </c>
    </row>
    <row r="3160" ht="15.75" customHeight="1">
      <c r="A3160" s="1" t="s">
        <v>6525</v>
      </c>
      <c r="B3160" s="1" t="s">
        <v>6526</v>
      </c>
      <c r="C3160" s="1">
        <v>6.599952984E10</v>
      </c>
      <c r="D3160" s="1" t="s">
        <v>3780</v>
      </c>
      <c r="E3160" s="1" t="s">
        <v>15</v>
      </c>
      <c r="F3160" s="1" t="s">
        <v>3781</v>
      </c>
      <c r="G3160" s="1" t="s">
        <v>119</v>
      </c>
      <c r="H3160" s="1" t="s">
        <v>608</v>
      </c>
    </row>
    <row r="3161" ht="15.75" customHeight="1">
      <c r="A3161" s="1" t="s">
        <v>6527</v>
      </c>
      <c r="B3161" s="1" t="s">
        <v>6528</v>
      </c>
      <c r="C3161" s="1">
        <v>6.3992970407E10</v>
      </c>
      <c r="D3161" s="1" t="s">
        <v>3780</v>
      </c>
      <c r="E3161" s="1" t="s">
        <v>15</v>
      </c>
      <c r="F3161" s="1" t="s">
        <v>3781</v>
      </c>
      <c r="G3161" s="1" t="s">
        <v>119</v>
      </c>
      <c r="H3161" s="1" t="s">
        <v>608</v>
      </c>
    </row>
    <row r="3162" ht="15.75" customHeight="1">
      <c r="A3162" s="1" t="s">
        <v>6529</v>
      </c>
      <c r="B3162" s="1" t="s">
        <v>6530</v>
      </c>
      <c r="C3162" s="1" t="s">
        <v>6531</v>
      </c>
      <c r="D3162" s="1" t="s">
        <v>3780</v>
      </c>
      <c r="E3162" s="1" t="s">
        <v>15</v>
      </c>
      <c r="F3162" s="1" t="s">
        <v>3781</v>
      </c>
      <c r="G3162" s="1" t="s">
        <v>119</v>
      </c>
      <c r="H3162" s="1" t="s">
        <v>1912</v>
      </c>
    </row>
    <row r="3163" ht="15.75" customHeight="1">
      <c r="A3163" s="1" t="s">
        <v>6532</v>
      </c>
      <c r="B3163" s="1" t="s">
        <v>6533</v>
      </c>
      <c r="C3163" s="1">
        <v>2.4981704968E10</v>
      </c>
      <c r="D3163" s="1" t="s">
        <v>3780</v>
      </c>
      <c r="E3163" s="1" t="s">
        <v>15</v>
      </c>
      <c r="F3163" s="1" t="s">
        <v>3781</v>
      </c>
      <c r="G3163" s="1" t="s">
        <v>119</v>
      </c>
      <c r="H3163" s="1" t="s">
        <v>608</v>
      </c>
    </row>
    <row r="3164" ht="15.75" customHeight="1">
      <c r="A3164" s="1" t="s">
        <v>6534</v>
      </c>
      <c r="B3164" s="1" t="s">
        <v>6535</v>
      </c>
      <c r="C3164" s="1">
        <v>6.799140133E10</v>
      </c>
      <c r="D3164" s="1" t="s">
        <v>3780</v>
      </c>
      <c r="E3164" s="1" t="s">
        <v>15</v>
      </c>
      <c r="F3164" s="1" t="s">
        <v>3797</v>
      </c>
      <c r="G3164" s="1" t="s">
        <v>119</v>
      </c>
      <c r="H3164" s="1" t="s">
        <v>205</v>
      </c>
    </row>
    <row r="3165" ht="15.75" customHeight="1">
      <c r="A3165" s="1" t="s">
        <v>6536</v>
      </c>
      <c r="B3165" s="1" t="s">
        <v>6537</v>
      </c>
      <c r="C3165" s="1">
        <v>7.5991489346E10</v>
      </c>
      <c r="D3165" s="1" t="s">
        <v>3780</v>
      </c>
      <c r="E3165" s="1" t="s">
        <v>15</v>
      </c>
      <c r="F3165" s="1" t="s">
        <v>3781</v>
      </c>
      <c r="G3165" s="1" t="s">
        <v>17</v>
      </c>
      <c r="H3165" s="1" t="s">
        <v>360</v>
      </c>
    </row>
    <row r="3166" ht="15.75" customHeight="1">
      <c r="A3166" s="1" t="s">
        <v>6538</v>
      </c>
      <c r="B3166" s="1" t="s">
        <v>6539</v>
      </c>
      <c r="C3166" s="1">
        <v>5.1997938254E10</v>
      </c>
      <c r="D3166" s="1" t="s">
        <v>3780</v>
      </c>
      <c r="E3166" s="1" t="s">
        <v>15</v>
      </c>
      <c r="F3166" s="1" t="s">
        <v>3781</v>
      </c>
      <c r="G3166" s="1" t="s">
        <v>17</v>
      </c>
      <c r="H3166" s="1" t="s">
        <v>986</v>
      </c>
    </row>
    <row r="3167" ht="15.75" customHeight="1">
      <c r="A3167" s="1" t="s">
        <v>6540</v>
      </c>
      <c r="B3167" s="1" t="s">
        <v>6541</v>
      </c>
      <c r="C3167" s="1">
        <v>2.7999576556E10</v>
      </c>
      <c r="D3167" s="1" t="s">
        <v>3780</v>
      </c>
      <c r="E3167" s="1" t="s">
        <v>15</v>
      </c>
      <c r="F3167" s="1" t="s">
        <v>3781</v>
      </c>
      <c r="G3167" s="1" t="s">
        <v>17</v>
      </c>
      <c r="H3167" s="1" t="s">
        <v>360</v>
      </c>
    </row>
    <row r="3168" ht="15.75" customHeight="1">
      <c r="A3168" s="1" t="s">
        <v>6542</v>
      </c>
      <c r="B3168" s="1" t="s">
        <v>6543</v>
      </c>
      <c r="C3168" s="1">
        <v>3.1997781227E10</v>
      </c>
      <c r="D3168" s="1" t="s">
        <v>3780</v>
      </c>
      <c r="E3168" s="1" t="s">
        <v>15</v>
      </c>
      <c r="F3168" s="1" t="s">
        <v>3781</v>
      </c>
      <c r="G3168" s="1" t="s">
        <v>17</v>
      </c>
      <c r="H3168" s="1" t="s">
        <v>360</v>
      </c>
    </row>
    <row r="3169" ht="15.75" customHeight="1">
      <c r="A3169" s="1" t="s">
        <v>1138</v>
      </c>
      <c r="B3169" s="1" t="s">
        <v>6544</v>
      </c>
      <c r="C3169" s="1">
        <v>6.8999728143E10</v>
      </c>
      <c r="D3169" s="1" t="s">
        <v>3780</v>
      </c>
      <c r="E3169" s="1" t="s">
        <v>15</v>
      </c>
      <c r="F3169" s="1" t="s">
        <v>3797</v>
      </c>
      <c r="G3169" s="1" t="s">
        <v>119</v>
      </c>
      <c r="H3169" s="1" t="s">
        <v>986</v>
      </c>
    </row>
    <row r="3170" ht="15.75" customHeight="1">
      <c r="A3170" s="1" t="s">
        <v>6545</v>
      </c>
      <c r="B3170" s="1" t="s">
        <v>6546</v>
      </c>
      <c r="C3170" s="1">
        <v>6.3992368053E10</v>
      </c>
      <c r="D3170" s="1" t="s">
        <v>3780</v>
      </c>
      <c r="E3170" s="1" t="s">
        <v>15</v>
      </c>
      <c r="F3170" s="1" t="s">
        <v>3792</v>
      </c>
      <c r="G3170" s="1" t="s">
        <v>17</v>
      </c>
      <c r="H3170" s="1" t="s">
        <v>1554</v>
      </c>
    </row>
    <row r="3171" ht="15.75" customHeight="1">
      <c r="A3171" s="1" t="s">
        <v>6547</v>
      </c>
      <c r="B3171" s="1" t="s">
        <v>6548</v>
      </c>
      <c r="C3171" s="1">
        <v>1.3996168873E10</v>
      </c>
      <c r="D3171" s="1" t="s">
        <v>3780</v>
      </c>
      <c r="E3171" s="1" t="s">
        <v>15</v>
      </c>
      <c r="F3171" s="1" t="s">
        <v>3797</v>
      </c>
      <c r="G3171" s="1" t="s">
        <v>119</v>
      </c>
      <c r="H3171" s="1" t="s">
        <v>205</v>
      </c>
    </row>
    <row r="3172" ht="15.75" customHeight="1">
      <c r="A3172" s="1" t="s">
        <v>6549</v>
      </c>
      <c r="B3172" s="1" t="s">
        <v>6550</v>
      </c>
      <c r="C3172" s="1">
        <v>8.9981264099E10</v>
      </c>
      <c r="D3172" s="1" t="s">
        <v>3780</v>
      </c>
      <c r="E3172" s="1" t="s">
        <v>15</v>
      </c>
      <c r="F3172" s="1" t="s">
        <v>3781</v>
      </c>
      <c r="G3172" s="1" t="s">
        <v>17</v>
      </c>
      <c r="H3172" s="1" t="s">
        <v>162</v>
      </c>
    </row>
    <row r="3173" ht="15.75" customHeight="1">
      <c r="A3173" s="1" t="s">
        <v>6551</v>
      </c>
      <c r="B3173" s="1" t="s">
        <v>6552</v>
      </c>
      <c r="C3173" s="1">
        <v>1.3991112445E10</v>
      </c>
      <c r="D3173" s="1" t="s">
        <v>3780</v>
      </c>
      <c r="E3173" s="1" t="s">
        <v>15</v>
      </c>
      <c r="F3173" s="1" t="s">
        <v>3781</v>
      </c>
      <c r="G3173" s="1" t="s">
        <v>119</v>
      </c>
      <c r="H3173" s="1" t="s">
        <v>608</v>
      </c>
    </row>
    <row r="3174" ht="15.75" customHeight="1">
      <c r="A3174" s="1" t="s">
        <v>3569</v>
      </c>
      <c r="B3174" s="1" t="s">
        <v>6553</v>
      </c>
      <c r="C3174" s="1">
        <v>2.2992216546E10</v>
      </c>
      <c r="D3174" s="1" t="s">
        <v>3780</v>
      </c>
      <c r="E3174" s="1" t="s">
        <v>15</v>
      </c>
      <c r="F3174" s="1" t="s">
        <v>3781</v>
      </c>
      <c r="G3174" s="1" t="s">
        <v>119</v>
      </c>
      <c r="H3174" s="1" t="s">
        <v>205</v>
      </c>
    </row>
    <row r="3175" ht="15.75" customHeight="1">
      <c r="A3175" s="1" t="s">
        <v>6554</v>
      </c>
      <c r="B3175" s="1" t="s">
        <v>6555</v>
      </c>
      <c r="C3175" s="1">
        <v>1.9994161195E10</v>
      </c>
      <c r="D3175" s="1" t="s">
        <v>3780</v>
      </c>
      <c r="E3175" s="1" t="s">
        <v>15</v>
      </c>
      <c r="F3175" s="1" t="s">
        <v>3781</v>
      </c>
      <c r="G3175" s="1" t="s">
        <v>119</v>
      </c>
      <c r="H3175" s="1" t="s">
        <v>360</v>
      </c>
    </row>
    <row r="3176" ht="15.75" customHeight="1">
      <c r="A3176" s="1" t="s">
        <v>6556</v>
      </c>
      <c r="B3176" s="1" t="s">
        <v>6557</v>
      </c>
      <c r="C3176" s="1">
        <v>4.7992714616E10</v>
      </c>
      <c r="D3176" s="1" t="s">
        <v>3780</v>
      </c>
      <c r="E3176" s="1" t="s">
        <v>15</v>
      </c>
      <c r="F3176" s="1" t="s">
        <v>3781</v>
      </c>
      <c r="G3176" s="1" t="s">
        <v>119</v>
      </c>
      <c r="H3176" s="1" t="s">
        <v>205</v>
      </c>
    </row>
    <row r="3177" ht="15.75" customHeight="1">
      <c r="A3177" s="1" t="s">
        <v>6558</v>
      </c>
      <c r="B3177" s="1" t="s">
        <v>6559</v>
      </c>
      <c r="C3177" s="1" t="s">
        <v>6560</v>
      </c>
      <c r="D3177" s="1" t="s">
        <v>3899</v>
      </c>
      <c r="E3177" s="1" t="s">
        <v>17</v>
      </c>
      <c r="F3177" s="1" t="s">
        <v>4022</v>
      </c>
      <c r="G3177" s="1" t="s">
        <v>4023</v>
      </c>
      <c r="H3177" s="1" t="s">
        <v>3902</v>
      </c>
    </row>
    <row r="3178" ht="15.75" customHeight="1">
      <c r="A3178" s="1" t="s">
        <v>6561</v>
      </c>
      <c r="B3178" s="1" t="s">
        <v>6562</v>
      </c>
      <c r="C3178" s="1" t="s">
        <v>6563</v>
      </c>
      <c r="D3178" s="1" t="s">
        <v>3780</v>
      </c>
      <c r="E3178" s="1" t="s">
        <v>15</v>
      </c>
      <c r="F3178" s="1" t="s">
        <v>3812</v>
      </c>
      <c r="G3178" s="1" t="s">
        <v>119</v>
      </c>
      <c r="H3178" s="1" t="s">
        <v>205</v>
      </c>
    </row>
    <row r="3179" ht="15.75" customHeight="1">
      <c r="A3179" s="1" t="s">
        <v>6564</v>
      </c>
      <c r="B3179" s="1" t="s">
        <v>6565</v>
      </c>
      <c r="C3179" s="1">
        <v>1.99191451E9</v>
      </c>
      <c r="D3179" s="1" t="s">
        <v>3780</v>
      </c>
      <c r="E3179" s="1" t="s">
        <v>15</v>
      </c>
      <c r="F3179" s="1" t="s">
        <v>3781</v>
      </c>
      <c r="G3179" s="1" t="s">
        <v>17</v>
      </c>
      <c r="H3179" s="1" t="s">
        <v>93</v>
      </c>
    </row>
    <row r="3180" ht="15.75" customHeight="1">
      <c r="A3180" s="1" t="s">
        <v>6566</v>
      </c>
      <c r="B3180" s="1" t="s">
        <v>6567</v>
      </c>
      <c r="C3180" s="1">
        <v>2.1969968617E10</v>
      </c>
      <c r="D3180" s="1" t="s">
        <v>3780</v>
      </c>
      <c r="E3180" s="1" t="s">
        <v>15</v>
      </c>
      <c r="F3180" s="1" t="s">
        <v>3781</v>
      </c>
      <c r="G3180" s="1" t="s">
        <v>17</v>
      </c>
      <c r="H3180" s="1" t="s">
        <v>608</v>
      </c>
    </row>
    <row r="3181" ht="15.75" customHeight="1">
      <c r="A3181" s="1" t="s">
        <v>410</v>
      </c>
      <c r="B3181" s="1" t="s">
        <v>6568</v>
      </c>
      <c r="C3181" s="1">
        <v>3.5998282173E10</v>
      </c>
      <c r="D3181" s="1" t="s">
        <v>3780</v>
      </c>
      <c r="E3181" s="1" t="s">
        <v>15</v>
      </c>
      <c r="F3181" s="1" t="s">
        <v>3781</v>
      </c>
      <c r="G3181" s="1" t="s">
        <v>119</v>
      </c>
      <c r="H3181" s="1" t="s">
        <v>608</v>
      </c>
    </row>
    <row r="3182" ht="15.75" customHeight="1">
      <c r="A3182" s="1" t="s">
        <v>6569</v>
      </c>
      <c r="B3182" s="1" t="s">
        <v>6570</v>
      </c>
      <c r="C3182" s="1">
        <v>7.7998724762E10</v>
      </c>
      <c r="D3182" s="1" t="s">
        <v>3780</v>
      </c>
      <c r="E3182" s="1" t="s">
        <v>15</v>
      </c>
      <c r="F3182" s="1" t="s">
        <v>3797</v>
      </c>
      <c r="G3182" s="1" t="s">
        <v>17</v>
      </c>
      <c r="H3182" s="1" t="s">
        <v>205</v>
      </c>
    </row>
    <row r="3183" ht="15.75" customHeight="1">
      <c r="A3183" s="1" t="s">
        <v>1732</v>
      </c>
      <c r="B3183" s="1" t="s">
        <v>6571</v>
      </c>
      <c r="C3183" s="1">
        <v>3.7998426477E10</v>
      </c>
      <c r="D3183" s="1" t="s">
        <v>3780</v>
      </c>
      <c r="E3183" s="1" t="s">
        <v>15</v>
      </c>
      <c r="F3183" s="1" t="s">
        <v>3781</v>
      </c>
      <c r="G3183" s="1" t="s">
        <v>119</v>
      </c>
      <c r="H3183" s="1" t="s">
        <v>205</v>
      </c>
    </row>
    <row r="3184" ht="15.75" customHeight="1">
      <c r="A3184" s="1" t="s">
        <v>6572</v>
      </c>
      <c r="B3184" s="1" t="s">
        <v>6572</v>
      </c>
      <c r="C3184" s="1">
        <v>9.3991109513E10</v>
      </c>
      <c r="D3184" s="1" t="s">
        <v>3780</v>
      </c>
      <c r="E3184" s="1" t="s">
        <v>15</v>
      </c>
      <c r="F3184" s="1" t="s">
        <v>3792</v>
      </c>
      <c r="G3184" s="1" t="s">
        <v>17</v>
      </c>
      <c r="H3184" s="1" t="s">
        <v>497</v>
      </c>
    </row>
    <row r="3185" ht="15.75" customHeight="1">
      <c r="A3185" s="1" t="s">
        <v>453</v>
      </c>
      <c r="B3185" s="1" t="s">
        <v>6573</v>
      </c>
      <c r="C3185" s="1">
        <v>2.1975853584E10</v>
      </c>
      <c r="D3185" s="1" t="s">
        <v>3780</v>
      </c>
      <c r="E3185" s="1" t="s">
        <v>15</v>
      </c>
      <c r="F3185" s="1" t="s">
        <v>3781</v>
      </c>
      <c r="G3185" s="1" t="s">
        <v>17</v>
      </c>
      <c r="H3185" s="1" t="s">
        <v>360</v>
      </c>
    </row>
    <row r="3186" ht="15.75" customHeight="1">
      <c r="A3186" s="1" t="s">
        <v>2623</v>
      </c>
      <c r="B3186" s="1" t="s">
        <v>6574</v>
      </c>
      <c r="C3186" s="1">
        <v>4.799779161E10</v>
      </c>
      <c r="D3186" s="1" t="s">
        <v>3780</v>
      </c>
      <c r="E3186" s="1" t="s">
        <v>15</v>
      </c>
      <c r="F3186" s="1" t="s">
        <v>3781</v>
      </c>
      <c r="G3186" s="1" t="s">
        <v>17</v>
      </c>
      <c r="H3186" s="1" t="s">
        <v>360</v>
      </c>
    </row>
    <row r="3187" ht="15.75" customHeight="1">
      <c r="A3187" s="1" t="s">
        <v>6575</v>
      </c>
      <c r="B3187" s="1" t="s">
        <v>6576</v>
      </c>
      <c r="C3187" s="1">
        <v>7.3988396726E10</v>
      </c>
      <c r="D3187" s="1" t="s">
        <v>3780</v>
      </c>
      <c r="E3187" s="1" t="s">
        <v>15</v>
      </c>
      <c r="F3187" s="1" t="s">
        <v>3781</v>
      </c>
      <c r="G3187" s="1" t="s">
        <v>17</v>
      </c>
      <c r="H3187" s="1" t="s">
        <v>360</v>
      </c>
    </row>
    <row r="3188" ht="15.75" customHeight="1">
      <c r="A3188" s="1" t="s">
        <v>5291</v>
      </c>
      <c r="B3188" s="1" t="s">
        <v>6577</v>
      </c>
      <c r="C3188" s="1">
        <v>8.8997029313E10</v>
      </c>
      <c r="D3188" s="1" t="s">
        <v>3780</v>
      </c>
      <c r="E3188" s="1" t="s">
        <v>15</v>
      </c>
      <c r="F3188" s="1" t="s">
        <v>3781</v>
      </c>
      <c r="G3188" s="1" t="s">
        <v>119</v>
      </c>
      <c r="H3188" s="1" t="s">
        <v>1912</v>
      </c>
    </row>
    <row r="3189" ht="15.75" customHeight="1">
      <c r="A3189" s="1" t="s">
        <v>6578</v>
      </c>
      <c r="B3189" s="1" t="s">
        <v>6579</v>
      </c>
      <c r="C3189" s="1">
        <v>1.2988631257E10</v>
      </c>
      <c r="D3189" s="1" t="s">
        <v>3780</v>
      </c>
      <c r="E3189" s="1" t="s">
        <v>15</v>
      </c>
      <c r="F3189" s="1" t="s">
        <v>3792</v>
      </c>
      <c r="G3189" s="1" t="s">
        <v>119</v>
      </c>
      <c r="H3189" s="1" t="s">
        <v>162</v>
      </c>
    </row>
    <row r="3190" ht="15.75" customHeight="1">
      <c r="A3190" s="1" t="s">
        <v>862</v>
      </c>
      <c r="B3190" s="1" t="s">
        <v>6580</v>
      </c>
      <c r="C3190" s="1">
        <v>3.7999825083E10</v>
      </c>
      <c r="D3190" s="1" t="s">
        <v>3780</v>
      </c>
      <c r="E3190" s="1" t="s">
        <v>15</v>
      </c>
      <c r="F3190" s="1" t="s">
        <v>3781</v>
      </c>
      <c r="G3190" s="1" t="s">
        <v>17</v>
      </c>
      <c r="H3190" s="1" t="s">
        <v>360</v>
      </c>
    </row>
    <row r="3191" ht="15.75" customHeight="1">
      <c r="A3191" s="1" t="s">
        <v>6581</v>
      </c>
      <c r="B3191" s="1" t="s">
        <v>6582</v>
      </c>
      <c r="C3191" s="1">
        <v>4.7988241894E10</v>
      </c>
      <c r="D3191" s="1" t="s">
        <v>3780</v>
      </c>
      <c r="E3191" s="1" t="s">
        <v>15</v>
      </c>
      <c r="F3191" s="1" t="s">
        <v>3781</v>
      </c>
      <c r="G3191" s="1" t="s">
        <v>119</v>
      </c>
      <c r="H3191" s="1" t="s">
        <v>133</v>
      </c>
    </row>
    <row r="3192" ht="15.75" customHeight="1">
      <c r="A3192" s="1" t="s">
        <v>6583</v>
      </c>
      <c r="B3192" s="1" t="s">
        <v>6584</v>
      </c>
      <c r="C3192" s="1">
        <v>6.7991374386E10</v>
      </c>
      <c r="D3192" s="1" t="s">
        <v>3780</v>
      </c>
      <c r="E3192" s="1" t="s">
        <v>15</v>
      </c>
      <c r="F3192" s="1" t="s">
        <v>3781</v>
      </c>
      <c r="G3192" s="1" t="s">
        <v>17</v>
      </c>
      <c r="H3192" s="1" t="s">
        <v>1255</v>
      </c>
    </row>
    <row r="3193" ht="15.75" customHeight="1">
      <c r="A3193" s="1" t="s">
        <v>6585</v>
      </c>
      <c r="B3193" s="1" t="s">
        <v>6586</v>
      </c>
      <c r="C3193" s="1">
        <v>9.3991672038E10</v>
      </c>
      <c r="D3193" s="1" t="s">
        <v>3780</v>
      </c>
      <c r="E3193" s="1" t="s">
        <v>15</v>
      </c>
      <c r="F3193" s="1" t="s">
        <v>3781</v>
      </c>
      <c r="G3193" s="1" t="s">
        <v>119</v>
      </c>
      <c r="H3193" s="1" t="s">
        <v>360</v>
      </c>
    </row>
    <row r="3194" ht="15.75" customHeight="1">
      <c r="A3194" s="1" t="s">
        <v>6587</v>
      </c>
      <c r="B3194" s="1" t="s">
        <v>6588</v>
      </c>
      <c r="C3194" s="1">
        <v>3.1996789273E10</v>
      </c>
      <c r="D3194" s="1" t="s">
        <v>3780</v>
      </c>
      <c r="E3194" s="1" t="s">
        <v>15</v>
      </c>
      <c r="F3194" s="1" t="s">
        <v>3781</v>
      </c>
      <c r="G3194" s="1" t="s">
        <v>17</v>
      </c>
      <c r="H3194" s="1" t="s">
        <v>310</v>
      </c>
    </row>
    <row r="3195" ht="15.75" customHeight="1">
      <c r="A3195" s="1" t="s">
        <v>6589</v>
      </c>
      <c r="B3195" s="1" t="s">
        <v>6590</v>
      </c>
      <c r="C3195" s="1">
        <v>1.6993877466E10</v>
      </c>
      <c r="D3195" s="1" t="s">
        <v>3780</v>
      </c>
      <c r="E3195" s="1" t="s">
        <v>15</v>
      </c>
      <c r="F3195" s="1" t="s">
        <v>3781</v>
      </c>
      <c r="G3195" s="1" t="s">
        <v>17</v>
      </c>
      <c r="H3195" s="1" t="s">
        <v>608</v>
      </c>
    </row>
    <row r="3196" ht="15.75" customHeight="1">
      <c r="A3196" s="1" t="s">
        <v>6257</v>
      </c>
      <c r="B3196" s="1" t="s">
        <v>6591</v>
      </c>
      <c r="C3196" s="1">
        <v>2.2992894039E10</v>
      </c>
      <c r="D3196" s="1" t="s">
        <v>3780</v>
      </c>
      <c r="E3196" s="1" t="s">
        <v>15</v>
      </c>
      <c r="F3196" s="1" t="s">
        <v>3815</v>
      </c>
      <c r="G3196" s="1" t="s">
        <v>119</v>
      </c>
      <c r="H3196" s="1" t="s">
        <v>205</v>
      </c>
    </row>
    <row r="3197" ht="15.75" customHeight="1">
      <c r="A3197" s="1" t="s">
        <v>6592</v>
      </c>
      <c r="B3197" s="1" t="s">
        <v>6593</v>
      </c>
      <c r="C3197" s="1">
        <v>1.9999967147E10</v>
      </c>
      <c r="D3197" s="1" t="s">
        <v>3780</v>
      </c>
      <c r="E3197" s="1" t="s">
        <v>15</v>
      </c>
      <c r="F3197" s="1" t="s">
        <v>3781</v>
      </c>
      <c r="G3197" s="1" t="s">
        <v>17</v>
      </c>
      <c r="H3197" s="1" t="s">
        <v>205</v>
      </c>
    </row>
    <row r="3198" ht="15.75" customHeight="1">
      <c r="A3198" s="1" t="s">
        <v>6594</v>
      </c>
      <c r="B3198" s="1" t="s">
        <v>6595</v>
      </c>
      <c r="C3198" s="1">
        <v>3.2998586133E10</v>
      </c>
      <c r="D3198" s="1" t="s">
        <v>3780</v>
      </c>
      <c r="E3198" s="1" t="s">
        <v>15</v>
      </c>
      <c r="F3198" s="1" t="s">
        <v>3797</v>
      </c>
      <c r="G3198" s="1" t="s">
        <v>119</v>
      </c>
      <c r="H3198" s="1" t="s">
        <v>1912</v>
      </c>
    </row>
    <row r="3199" ht="15.75" customHeight="1">
      <c r="A3199" s="1" t="s">
        <v>6596</v>
      </c>
      <c r="B3199" s="1" t="s">
        <v>6597</v>
      </c>
      <c r="C3199" s="1">
        <v>4.8998624304E10</v>
      </c>
      <c r="D3199" s="1" t="s">
        <v>3780</v>
      </c>
      <c r="E3199" s="1" t="s">
        <v>15</v>
      </c>
      <c r="F3199" s="1" t="s">
        <v>3781</v>
      </c>
      <c r="G3199" s="1" t="s">
        <v>119</v>
      </c>
      <c r="H3199" s="1" t="s">
        <v>205</v>
      </c>
    </row>
    <row r="3200" ht="15.75" customHeight="1">
      <c r="A3200" s="1" t="s">
        <v>6598</v>
      </c>
      <c r="B3200" s="1" t="s">
        <v>6599</v>
      </c>
      <c r="C3200" s="1">
        <v>9.86114623E8</v>
      </c>
      <c r="D3200" s="1" t="s">
        <v>3780</v>
      </c>
      <c r="E3200" s="1" t="s">
        <v>15</v>
      </c>
      <c r="F3200" s="1" t="s">
        <v>3781</v>
      </c>
      <c r="G3200" s="1" t="s">
        <v>17</v>
      </c>
      <c r="H3200" s="1" t="s">
        <v>93</v>
      </c>
    </row>
    <row r="3201" ht="15.75" customHeight="1">
      <c r="A3201" s="1" t="s">
        <v>6600</v>
      </c>
      <c r="B3201" s="1" t="s">
        <v>6601</v>
      </c>
      <c r="C3201" s="1">
        <v>1.9981579609E10</v>
      </c>
      <c r="D3201" s="1" t="s">
        <v>3780</v>
      </c>
      <c r="E3201" s="1" t="s">
        <v>15</v>
      </c>
      <c r="F3201" s="1" t="s">
        <v>3781</v>
      </c>
      <c r="G3201" s="1" t="s">
        <v>17</v>
      </c>
      <c r="H3201" s="1" t="s">
        <v>360</v>
      </c>
    </row>
    <row r="3202" ht="15.75" customHeight="1">
      <c r="A3202" s="1" t="s">
        <v>6602</v>
      </c>
      <c r="B3202" s="1" t="s">
        <v>6603</v>
      </c>
      <c r="C3202" s="1">
        <v>8.5988221024E10</v>
      </c>
      <c r="D3202" s="1" t="s">
        <v>3780</v>
      </c>
      <c r="E3202" s="1" t="s">
        <v>15</v>
      </c>
      <c r="F3202" s="1" t="s">
        <v>3781</v>
      </c>
      <c r="G3202" s="1" t="s">
        <v>119</v>
      </c>
      <c r="H3202" s="1" t="s">
        <v>710</v>
      </c>
    </row>
    <row r="3203" ht="15.75" customHeight="1">
      <c r="A3203" s="1" t="s">
        <v>6604</v>
      </c>
      <c r="B3203" s="1" t="s">
        <v>6605</v>
      </c>
      <c r="C3203" s="1">
        <v>1.1920198143E10</v>
      </c>
      <c r="D3203" s="1" t="s">
        <v>3780</v>
      </c>
      <c r="E3203" s="1" t="s">
        <v>15</v>
      </c>
      <c r="F3203" s="1" t="s">
        <v>3781</v>
      </c>
      <c r="G3203" s="1" t="s">
        <v>17</v>
      </c>
      <c r="H3203" s="1" t="s">
        <v>310</v>
      </c>
    </row>
    <row r="3204" ht="15.75" customHeight="1">
      <c r="A3204" s="1" t="s">
        <v>6606</v>
      </c>
      <c r="B3204" s="1" t="s">
        <v>6607</v>
      </c>
      <c r="C3204" s="1">
        <v>4.1997322533E10</v>
      </c>
      <c r="D3204" s="1" t="s">
        <v>3780</v>
      </c>
      <c r="E3204" s="1" t="s">
        <v>15</v>
      </c>
      <c r="F3204" s="1" t="s">
        <v>3781</v>
      </c>
      <c r="G3204" s="1" t="s">
        <v>17</v>
      </c>
      <c r="H3204" s="1" t="s">
        <v>205</v>
      </c>
    </row>
    <row r="3205" ht="15.75" customHeight="1">
      <c r="A3205" s="1" t="s">
        <v>6608</v>
      </c>
      <c r="B3205" s="1" t="s">
        <v>6609</v>
      </c>
      <c r="C3205" s="1">
        <v>9.3992078974E10</v>
      </c>
      <c r="D3205" s="1" t="s">
        <v>3780</v>
      </c>
      <c r="E3205" s="1" t="s">
        <v>15</v>
      </c>
      <c r="F3205" s="1" t="s">
        <v>3781</v>
      </c>
      <c r="G3205" s="1" t="s">
        <v>17</v>
      </c>
      <c r="H3205" s="1" t="s">
        <v>310</v>
      </c>
    </row>
    <row r="3206" ht="15.75" customHeight="1">
      <c r="A3206" s="1" t="s">
        <v>6610</v>
      </c>
      <c r="B3206" s="1" t="s">
        <v>6611</v>
      </c>
      <c r="C3206" s="1">
        <v>1.699282732E10</v>
      </c>
      <c r="D3206" s="1" t="s">
        <v>3780</v>
      </c>
      <c r="E3206" s="1" t="s">
        <v>15</v>
      </c>
      <c r="F3206" s="1" t="s">
        <v>3797</v>
      </c>
      <c r="G3206" s="1" t="s">
        <v>119</v>
      </c>
      <c r="H3206" s="1" t="s">
        <v>300</v>
      </c>
    </row>
    <row r="3207" ht="15.75" customHeight="1">
      <c r="A3207" s="1" t="s">
        <v>160</v>
      </c>
      <c r="B3207" s="1" t="s">
        <v>6612</v>
      </c>
      <c r="C3207" s="1" t="s">
        <v>6613</v>
      </c>
      <c r="D3207" s="1" t="s">
        <v>3780</v>
      </c>
      <c r="E3207" s="1" t="s">
        <v>15</v>
      </c>
      <c r="F3207" s="1" t="s">
        <v>3781</v>
      </c>
      <c r="G3207" s="1" t="s">
        <v>119</v>
      </c>
      <c r="H3207" s="1" t="s">
        <v>310</v>
      </c>
    </row>
    <row r="3208" ht="15.75" customHeight="1">
      <c r="A3208" s="1" t="s">
        <v>6614</v>
      </c>
      <c r="B3208" s="1" t="s">
        <v>6615</v>
      </c>
      <c r="C3208" s="1">
        <v>1.6991695221E10</v>
      </c>
      <c r="D3208" s="1" t="s">
        <v>3780</v>
      </c>
      <c r="E3208" s="1" t="s">
        <v>15</v>
      </c>
      <c r="F3208" s="1" t="s">
        <v>3781</v>
      </c>
      <c r="G3208" s="1" t="s">
        <v>17</v>
      </c>
      <c r="H3208" s="1" t="s">
        <v>360</v>
      </c>
    </row>
    <row r="3209" ht="15.75" customHeight="1">
      <c r="A3209" s="1" t="s">
        <v>6616</v>
      </c>
      <c r="B3209" s="1" t="s">
        <v>6617</v>
      </c>
      <c r="C3209" s="1">
        <v>3.1997364483E10</v>
      </c>
      <c r="D3209" s="1" t="s">
        <v>3780</v>
      </c>
      <c r="E3209" s="1" t="s">
        <v>15</v>
      </c>
      <c r="F3209" s="1" t="s">
        <v>3781</v>
      </c>
      <c r="G3209" s="1" t="s">
        <v>17</v>
      </c>
      <c r="H3209" s="1" t="s">
        <v>360</v>
      </c>
    </row>
    <row r="3210" ht="15.75" customHeight="1">
      <c r="A3210" s="1" t="s">
        <v>6618</v>
      </c>
      <c r="B3210" s="1" t="s">
        <v>6619</v>
      </c>
      <c r="C3210" s="1">
        <v>9.5991559588E10</v>
      </c>
      <c r="D3210" s="1" t="s">
        <v>3780</v>
      </c>
      <c r="E3210" s="1" t="s">
        <v>15</v>
      </c>
      <c r="F3210" s="1" t="s">
        <v>3797</v>
      </c>
      <c r="G3210" s="1" t="s">
        <v>119</v>
      </c>
      <c r="H3210" s="1" t="s">
        <v>127</v>
      </c>
    </row>
    <row r="3211" ht="15.75" customHeight="1">
      <c r="A3211" s="1" t="s">
        <v>6620</v>
      </c>
      <c r="B3211" s="1" t="s">
        <v>6621</v>
      </c>
      <c r="C3211" s="1" t="s">
        <v>6622</v>
      </c>
      <c r="D3211" s="1" t="s">
        <v>3780</v>
      </c>
      <c r="E3211" s="1" t="s">
        <v>15</v>
      </c>
      <c r="F3211" s="1" t="s">
        <v>3797</v>
      </c>
      <c r="G3211" s="1" t="s">
        <v>119</v>
      </c>
      <c r="H3211" s="1" t="s">
        <v>300</v>
      </c>
    </row>
    <row r="3212" ht="15.75" customHeight="1">
      <c r="A3212" s="1" t="s">
        <v>6623</v>
      </c>
      <c r="B3212" s="1" t="s">
        <v>6624</v>
      </c>
      <c r="C3212" s="1">
        <v>7.1993484757E10</v>
      </c>
      <c r="D3212" s="1" t="s">
        <v>3780</v>
      </c>
      <c r="E3212" s="1" t="s">
        <v>15</v>
      </c>
      <c r="F3212" s="1" t="s">
        <v>3781</v>
      </c>
      <c r="G3212" s="1" t="s">
        <v>119</v>
      </c>
      <c r="H3212" s="1" t="s">
        <v>93</v>
      </c>
    </row>
    <row r="3213" ht="15.75" customHeight="1">
      <c r="A3213" s="1" t="s">
        <v>6625</v>
      </c>
      <c r="B3213" s="1" t="s">
        <v>6626</v>
      </c>
      <c r="C3213" s="1" t="s">
        <v>6627</v>
      </c>
      <c r="D3213" s="1" t="s">
        <v>3780</v>
      </c>
      <c r="E3213" s="1" t="s">
        <v>15</v>
      </c>
      <c r="F3213" s="1" t="s">
        <v>3870</v>
      </c>
      <c r="G3213" s="1" t="s">
        <v>119</v>
      </c>
      <c r="H3213" s="1" t="s">
        <v>162</v>
      </c>
    </row>
    <row r="3214" ht="15.75" customHeight="1">
      <c r="A3214" s="1" t="s">
        <v>6628</v>
      </c>
      <c r="B3214" s="1" t="s">
        <v>6629</v>
      </c>
      <c r="C3214" s="1">
        <v>9.8970226603E10</v>
      </c>
      <c r="D3214" s="1" t="s">
        <v>3780</v>
      </c>
      <c r="E3214" s="1" t="s">
        <v>15</v>
      </c>
      <c r="F3214" s="1" t="s">
        <v>3781</v>
      </c>
      <c r="G3214" s="1" t="s">
        <v>119</v>
      </c>
      <c r="H3214" s="1" t="s">
        <v>608</v>
      </c>
    </row>
    <row r="3215" ht="15.75" customHeight="1">
      <c r="A3215" s="1" t="s">
        <v>6630</v>
      </c>
      <c r="B3215" s="1" t="s">
        <v>6631</v>
      </c>
      <c r="C3215" s="1">
        <v>1.5997183763E10</v>
      </c>
      <c r="D3215" s="1" t="s">
        <v>3780</v>
      </c>
      <c r="E3215" s="1" t="s">
        <v>15</v>
      </c>
      <c r="F3215" s="1" t="s">
        <v>3781</v>
      </c>
      <c r="G3215" s="1" t="s">
        <v>17</v>
      </c>
      <c r="H3215" s="1" t="s">
        <v>162</v>
      </c>
    </row>
    <row r="3216" ht="15.75" customHeight="1">
      <c r="A3216" s="1" t="s">
        <v>6632</v>
      </c>
      <c r="B3216" s="1" t="s">
        <v>6633</v>
      </c>
      <c r="C3216" s="1">
        <v>4.7997720234E10</v>
      </c>
      <c r="D3216" s="1" t="s">
        <v>3780</v>
      </c>
      <c r="E3216" s="1" t="s">
        <v>15</v>
      </c>
      <c r="F3216" s="1" t="s">
        <v>3792</v>
      </c>
      <c r="G3216" s="1" t="s">
        <v>119</v>
      </c>
      <c r="H3216" s="1" t="s">
        <v>300</v>
      </c>
    </row>
    <row r="3217" ht="15.75" customHeight="1">
      <c r="A3217" s="1" t="s">
        <v>6634</v>
      </c>
      <c r="B3217" s="1" t="s">
        <v>6635</v>
      </c>
      <c r="C3217" s="1">
        <v>4.1996014682E10</v>
      </c>
      <c r="D3217" s="1" t="s">
        <v>3780</v>
      </c>
      <c r="E3217" s="1" t="s">
        <v>15</v>
      </c>
      <c r="F3217" s="1" t="s">
        <v>3781</v>
      </c>
      <c r="G3217" s="1" t="s">
        <v>119</v>
      </c>
      <c r="H3217" s="1" t="s">
        <v>205</v>
      </c>
    </row>
    <row r="3218" ht="15.75" customHeight="1">
      <c r="A3218" s="1" t="s">
        <v>6636</v>
      </c>
      <c r="B3218" s="1" t="s">
        <v>6637</v>
      </c>
      <c r="C3218" s="1">
        <v>4.7991473135E10</v>
      </c>
      <c r="D3218" s="1" t="s">
        <v>3780</v>
      </c>
      <c r="E3218" s="1" t="s">
        <v>15</v>
      </c>
      <c r="F3218" s="1" t="s">
        <v>3797</v>
      </c>
      <c r="G3218" s="1" t="s">
        <v>119</v>
      </c>
      <c r="H3218" s="1" t="s">
        <v>1912</v>
      </c>
    </row>
    <row r="3219" ht="15.75" customHeight="1">
      <c r="A3219" s="1" t="s">
        <v>6638</v>
      </c>
      <c r="B3219" s="1" t="s">
        <v>6639</v>
      </c>
      <c r="C3219" s="1">
        <v>6.7991841331E10</v>
      </c>
      <c r="D3219" s="1" t="s">
        <v>3780</v>
      </c>
      <c r="E3219" s="1" t="s">
        <v>15</v>
      </c>
      <c r="F3219" s="1" t="s">
        <v>3797</v>
      </c>
      <c r="G3219" s="1" t="s">
        <v>119</v>
      </c>
      <c r="H3219" s="1" t="s">
        <v>300</v>
      </c>
    </row>
    <row r="3220" ht="15.75" customHeight="1">
      <c r="A3220" s="1" t="s">
        <v>6640</v>
      </c>
      <c r="B3220" s="1" t="s">
        <v>6641</v>
      </c>
      <c r="C3220" s="1" t="s">
        <v>6642</v>
      </c>
      <c r="D3220" s="1" t="s">
        <v>3780</v>
      </c>
      <c r="E3220" s="1" t="s">
        <v>15</v>
      </c>
      <c r="F3220" s="1" t="s">
        <v>3870</v>
      </c>
      <c r="G3220" s="1" t="s">
        <v>119</v>
      </c>
      <c r="H3220" s="1" t="s">
        <v>162</v>
      </c>
    </row>
    <row r="3221" ht="15.75" customHeight="1">
      <c r="A3221" s="1" t="s">
        <v>6643</v>
      </c>
      <c r="B3221" s="1" t="s">
        <v>6643</v>
      </c>
      <c r="C3221" s="1">
        <v>8.1988118908E10</v>
      </c>
      <c r="D3221" s="1" t="s">
        <v>3780</v>
      </c>
      <c r="E3221" s="1" t="s">
        <v>15</v>
      </c>
      <c r="F3221" s="1" t="s">
        <v>3797</v>
      </c>
      <c r="G3221" s="1" t="s">
        <v>119</v>
      </c>
      <c r="H3221" s="1" t="s">
        <v>205</v>
      </c>
    </row>
    <row r="3222" ht="15.75" customHeight="1">
      <c r="A3222" s="1" t="s">
        <v>6644</v>
      </c>
      <c r="B3222" s="1" t="s">
        <v>6645</v>
      </c>
      <c r="C3222" s="1">
        <v>1.1977097226E10</v>
      </c>
      <c r="D3222" s="1" t="s">
        <v>3780</v>
      </c>
      <c r="E3222" s="1" t="s">
        <v>15</v>
      </c>
      <c r="F3222" s="1" t="s">
        <v>3781</v>
      </c>
      <c r="G3222" s="1" t="s">
        <v>119</v>
      </c>
      <c r="H3222" s="1" t="s">
        <v>608</v>
      </c>
    </row>
    <row r="3223" ht="15.75" customHeight="1">
      <c r="A3223" s="1" t="s">
        <v>6646</v>
      </c>
      <c r="B3223" s="1" t="s">
        <v>6647</v>
      </c>
      <c r="C3223" s="1">
        <v>5.518981645464E12</v>
      </c>
      <c r="D3223" s="1" t="s">
        <v>3780</v>
      </c>
      <c r="E3223" s="1" t="s">
        <v>15</v>
      </c>
      <c r="F3223" s="1" t="s">
        <v>3781</v>
      </c>
      <c r="G3223" s="1" t="s">
        <v>17</v>
      </c>
      <c r="H3223" s="1" t="s">
        <v>608</v>
      </c>
    </row>
    <row r="3224" ht="15.75" customHeight="1">
      <c r="A3224" s="1" t="s">
        <v>6648</v>
      </c>
      <c r="B3224" s="1" t="s">
        <v>6649</v>
      </c>
      <c r="C3224" s="1" t="s">
        <v>6650</v>
      </c>
      <c r="D3224" s="1" t="s">
        <v>3780</v>
      </c>
      <c r="E3224" s="1" t="s">
        <v>15</v>
      </c>
      <c r="F3224" s="1" t="s">
        <v>3781</v>
      </c>
      <c r="G3224" s="1" t="s">
        <v>119</v>
      </c>
      <c r="H3224" s="1" t="s">
        <v>162</v>
      </c>
    </row>
    <row r="3225" ht="15.75" customHeight="1">
      <c r="A3225" s="1" t="s">
        <v>6651</v>
      </c>
      <c r="B3225" s="1" t="s">
        <v>6652</v>
      </c>
      <c r="C3225" s="1">
        <v>9.8984903823E10</v>
      </c>
      <c r="D3225" s="1" t="s">
        <v>3780</v>
      </c>
      <c r="E3225" s="1" t="s">
        <v>15</v>
      </c>
      <c r="F3225" s="1" t="s">
        <v>3781</v>
      </c>
      <c r="G3225" s="1" t="s">
        <v>119</v>
      </c>
      <c r="H3225" s="1" t="s">
        <v>300</v>
      </c>
    </row>
    <row r="3226" ht="15.75" customHeight="1">
      <c r="A3226" s="1" t="s">
        <v>6653</v>
      </c>
      <c r="B3226" s="1" t="s">
        <v>6654</v>
      </c>
      <c r="C3226" s="1">
        <v>6.2993132741E10</v>
      </c>
      <c r="D3226" s="1" t="s">
        <v>3780</v>
      </c>
      <c r="E3226" s="1" t="s">
        <v>15</v>
      </c>
      <c r="F3226" s="1" t="s">
        <v>3781</v>
      </c>
      <c r="G3226" s="1" t="s">
        <v>119</v>
      </c>
      <c r="H3226" s="1" t="s">
        <v>205</v>
      </c>
    </row>
    <row r="3227" ht="15.75" customHeight="1">
      <c r="A3227" s="1" t="s">
        <v>6655</v>
      </c>
      <c r="B3227" s="1" t="s">
        <v>6656</v>
      </c>
      <c r="C3227" s="1">
        <v>1.598128421E10</v>
      </c>
      <c r="D3227" s="1" t="s">
        <v>3780</v>
      </c>
      <c r="E3227" s="1" t="s">
        <v>15</v>
      </c>
      <c r="F3227" s="1" t="s">
        <v>3781</v>
      </c>
      <c r="G3227" s="1" t="s">
        <v>119</v>
      </c>
      <c r="H3227" s="1" t="s">
        <v>162</v>
      </c>
    </row>
    <row r="3228" ht="15.75" customHeight="1">
      <c r="A3228" s="1" t="s">
        <v>6657</v>
      </c>
      <c r="B3228" s="1" t="s">
        <v>6658</v>
      </c>
      <c r="C3228" s="1">
        <v>2.1994945006E10</v>
      </c>
      <c r="D3228" s="1"/>
      <c r="E3228" s="1"/>
      <c r="F3228" s="1"/>
      <c r="G3228" s="1"/>
      <c r="H3228" s="1"/>
    </row>
    <row r="3229" ht="15.75" customHeight="1">
      <c r="A3229" s="1" t="s">
        <v>6659</v>
      </c>
      <c r="B3229" s="1" t="s">
        <v>6660</v>
      </c>
      <c r="C3229" s="1">
        <v>1.1930954423E10</v>
      </c>
      <c r="D3229" s="1" t="s">
        <v>3780</v>
      </c>
      <c r="E3229" s="1" t="s">
        <v>15</v>
      </c>
      <c r="F3229" s="1" t="s">
        <v>3781</v>
      </c>
      <c r="G3229" s="1" t="s">
        <v>119</v>
      </c>
      <c r="H3229" s="1" t="s">
        <v>710</v>
      </c>
    </row>
    <row r="3230" ht="15.75" customHeight="1">
      <c r="A3230" s="1" t="s">
        <v>6661</v>
      </c>
      <c r="B3230" s="1" t="s">
        <v>6662</v>
      </c>
      <c r="C3230" s="1">
        <v>6.1991010867E10</v>
      </c>
      <c r="D3230" s="1"/>
      <c r="E3230" s="1"/>
      <c r="F3230" s="1"/>
      <c r="G3230" s="1"/>
      <c r="H3230" s="1"/>
    </row>
    <row r="3231" ht="15.75" customHeight="1">
      <c r="A3231" s="1" t="s">
        <v>6663</v>
      </c>
      <c r="B3231" s="1" t="s">
        <v>6664</v>
      </c>
      <c r="C3231" s="1">
        <v>8.8996595528E10</v>
      </c>
      <c r="D3231" s="1" t="s">
        <v>3780</v>
      </c>
      <c r="E3231" s="1" t="s">
        <v>15</v>
      </c>
      <c r="F3231" s="1" t="s">
        <v>3781</v>
      </c>
      <c r="G3231" s="1" t="s">
        <v>119</v>
      </c>
      <c r="H3231" s="1" t="s">
        <v>205</v>
      </c>
    </row>
    <row r="3232" ht="15.75" customHeight="1">
      <c r="A3232" s="1" t="s">
        <v>6665</v>
      </c>
      <c r="B3232" s="1" t="s">
        <v>6666</v>
      </c>
      <c r="C3232" s="1">
        <v>3.1988605747E10</v>
      </c>
      <c r="D3232" s="1" t="s">
        <v>3780</v>
      </c>
      <c r="E3232" s="1" t="s">
        <v>15</v>
      </c>
      <c r="F3232" s="1" t="s">
        <v>3781</v>
      </c>
      <c r="G3232" s="1" t="s">
        <v>119</v>
      </c>
      <c r="H3232" s="1" t="s">
        <v>205</v>
      </c>
    </row>
    <row r="3233" ht="15.75" customHeight="1">
      <c r="A3233" s="1" t="s">
        <v>6667</v>
      </c>
      <c r="B3233" s="1" t="s">
        <v>6668</v>
      </c>
      <c r="C3233" s="1">
        <v>1.1974846991E10</v>
      </c>
      <c r="D3233" s="1" t="s">
        <v>3780</v>
      </c>
      <c r="E3233" s="1" t="s">
        <v>15</v>
      </c>
      <c r="F3233" s="1" t="s">
        <v>3781</v>
      </c>
      <c r="G3233" s="1" t="s">
        <v>119</v>
      </c>
      <c r="H3233" s="1" t="s">
        <v>310</v>
      </c>
    </row>
    <row r="3234" ht="15.75" customHeight="1">
      <c r="A3234" s="1" t="s">
        <v>6669</v>
      </c>
      <c r="B3234" s="1" t="s">
        <v>6670</v>
      </c>
      <c r="C3234" s="1">
        <v>4.7984978898E10</v>
      </c>
      <c r="D3234" s="1" t="s">
        <v>3780</v>
      </c>
      <c r="E3234" s="1" t="s">
        <v>15</v>
      </c>
      <c r="F3234" s="1" t="s">
        <v>3781</v>
      </c>
      <c r="G3234" s="1" t="s">
        <v>119</v>
      </c>
      <c r="H3234" s="1" t="s">
        <v>608</v>
      </c>
    </row>
    <row r="3235" ht="15.75" customHeight="1">
      <c r="A3235" s="1" t="s">
        <v>6671</v>
      </c>
      <c r="B3235" s="1" t="s">
        <v>6672</v>
      </c>
      <c r="C3235" s="1">
        <v>6.9993702152E10</v>
      </c>
      <c r="D3235" s="1" t="s">
        <v>3780</v>
      </c>
      <c r="E3235" s="1" t="s">
        <v>15</v>
      </c>
      <c r="F3235" s="1" t="s">
        <v>3797</v>
      </c>
      <c r="G3235" s="1" t="s">
        <v>119</v>
      </c>
      <c r="H3235" s="1" t="s">
        <v>300</v>
      </c>
    </row>
    <row r="3236" ht="15.75" customHeight="1">
      <c r="A3236" s="1" t="s">
        <v>6673</v>
      </c>
      <c r="B3236" s="1" t="s">
        <v>6674</v>
      </c>
      <c r="C3236" s="1">
        <v>1.1992563217E10</v>
      </c>
      <c r="D3236" s="1" t="s">
        <v>3780</v>
      </c>
      <c r="E3236" s="1" t="s">
        <v>15</v>
      </c>
      <c r="F3236" s="1" t="s">
        <v>3797</v>
      </c>
      <c r="G3236" s="1" t="s">
        <v>119</v>
      </c>
      <c r="H3236" s="1" t="s">
        <v>300</v>
      </c>
    </row>
    <row r="3237" ht="15.75" customHeight="1">
      <c r="A3237" s="1" t="s">
        <v>6675</v>
      </c>
      <c r="B3237" s="1" t="s">
        <v>6676</v>
      </c>
      <c r="C3237" s="1">
        <v>9.1992569461E10</v>
      </c>
      <c r="D3237" s="1" t="s">
        <v>3780</v>
      </c>
      <c r="E3237" s="1" t="s">
        <v>15</v>
      </c>
      <c r="F3237" s="1" t="s">
        <v>3797</v>
      </c>
      <c r="G3237" s="1" t="s">
        <v>119</v>
      </c>
      <c r="H3237" s="1" t="s">
        <v>1677</v>
      </c>
    </row>
    <row r="3238" ht="15.75" customHeight="1">
      <c r="A3238" s="1" t="s">
        <v>6677</v>
      </c>
      <c r="B3238" s="1" t="s">
        <v>6678</v>
      </c>
      <c r="C3238" s="1">
        <v>1.9987208675E10</v>
      </c>
      <c r="D3238" s="1" t="s">
        <v>3780</v>
      </c>
      <c r="E3238" s="1" t="s">
        <v>15</v>
      </c>
      <c r="F3238" s="1" t="s">
        <v>3781</v>
      </c>
      <c r="G3238" s="1" t="s">
        <v>17</v>
      </c>
      <c r="H3238" s="1" t="s">
        <v>133</v>
      </c>
    </row>
    <row r="3239" ht="15.75" customHeight="1">
      <c r="A3239" s="1" t="s">
        <v>419</v>
      </c>
      <c r="B3239" s="1" t="s">
        <v>6679</v>
      </c>
      <c r="C3239" s="1">
        <v>5.1994683352E10</v>
      </c>
      <c r="D3239" s="1" t="s">
        <v>3780</v>
      </c>
      <c r="E3239" s="1" t="s">
        <v>15</v>
      </c>
      <c r="F3239" s="1" t="s">
        <v>3781</v>
      </c>
      <c r="G3239" s="1" t="s">
        <v>17</v>
      </c>
      <c r="H3239" s="1" t="s">
        <v>360</v>
      </c>
    </row>
    <row r="3240" ht="15.75" customHeight="1">
      <c r="A3240" s="1" t="s">
        <v>6680</v>
      </c>
      <c r="B3240" s="1" t="s">
        <v>6681</v>
      </c>
      <c r="C3240" s="1">
        <v>4.1996175694E10</v>
      </c>
      <c r="D3240" s="1" t="s">
        <v>3780</v>
      </c>
      <c r="E3240" s="1" t="s">
        <v>15</v>
      </c>
      <c r="F3240" s="1" t="s">
        <v>3815</v>
      </c>
      <c r="G3240" s="1" t="s">
        <v>17</v>
      </c>
      <c r="H3240" s="1" t="s">
        <v>300</v>
      </c>
    </row>
    <row r="3241" ht="15.75" customHeight="1">
      <c r="A3241" s="1" t="s">
        <v>6682</v>
      </c>
      <c r="B3241" s="1" t="s">
        <v>6683</v>
      </c>
      <c r="C3241" s="1" t="s">
        <v>6684</v>
      </c>
      <c r="D3241" s="1" t="s">
        <v>3780</v>
      </c>
      <c r="E3241" s="1" t="s">
        <v>15</v>
      </c>
      <c r="F3241" s="1" t="s">
        <v>3781</v>
      </c>
      <c r="G3241" s="1" t="s">
        <v>119</v>
      </c>
      <c r="H3241" s="1" t="s">
        <v>1554</v>
      </c>
    </row>
    <row r="3242" ht="15.75" customHeight="1">
      <c r="A3242" s="1" t="s">
        <v>148</v>
      </c>
      <c r="B3242" s="1" t="s">
        <v>6685</v>
      </c>
      <c r="C3242" s="1" t="s">
        <v>6686</v>
      </c>
      <c r="D3242" s="1" t="s">
        <v>3780</v>
      </c>
      <c r="E3242" s="1" t="s">
        <v>15</v>
      </c>
      <c r="F3242" s="1" t="s">
        <v>3781</v>
      </c>
      <c r="G3242" s="1" t="s">
        <v>119</v>
      </c>
      <c r="H3242" s="1" t="s">
        <v>608</v>
      </c>
    </row>
    <row r="3243" ht="15.75" customHeight="1">
      <c r="A3243" s="1" t="s">
        <v>6687</v>
      </c>
      <c r="B3243" s="1" t="s">
        <v>6688</v>
      </c>
      <c r="C3243" s="1">
        <v>6.6996900503E10</v>
      </c>
      <c r="D3243" s="1" t="s">
        <v>3780</v>
      </c>
      <c r="E3243" s="1" t="s">
        <v>15</v>
      </c>
      <c r="F3243" s="1" t="s">
        <v>3781</v>
      </c>
      <c r="G3243" s="1" t="s">
        <v>119</v>
      </c>
      <c r="H3243" s="1" t="s">
        <v>349</v>
      </c>
    </row>
    <row r="3244" ht="15.75" customHeight="1">
      <c r="A3244" s="1" t="s">
        <v>6689</v>
      </c>
      <c r="B3244" s="1" t="s">
        <v>6690</v>
      </c>
      <c r="C3244" s="1" t="s">
        <v>6691</v>
      </c>
      <c r="D3244" s="1" t="s">
        <v>3780</v>
      </c>
      <c r="E3244" s="1" t="s">
        <v>15</v>
      </c>
      <c r="F3244" s="1" t="s">
        <v>3792</v>
      </c>
      <c r="G3244" s="1" t="s">
        <v>17</v>
      </c>
      <c r="H3244" s="1" t="s">
        <v>205</v>
      </c>
    </row>
    <row r="3245" ht="15.75" customHeight="1">
      <c r="A3245" s="1" t="s">
        <v>6692</v>
      </c>
      <c r="B3245" s="1" t="s">
        <v>6693</v>
      </c>
      <c r="C3245" s="1" t="s">
        <v>6694</v>
      </c>
      <c r="D3245" s="1" t="s">
        <v>3780</v>
      </c>
      <c r="E3245" s="1" t="s">
        <v>15</v>
      </c>
      <c r="F3245" s="1" t="s">
        <v>3781</v>
      </c>
      <c r="G3245" s="1" t="s">
        <v>17</v>
      </c>
      <c r="H3245" s="1" t="s">
        <v>1153</v>
      </c>
    </row>
    <row r="3246" ht="15.75" customHeight="1">
      <c r="A3246" s="1" t="s">
        <v>268</v>
      </c>
      <c r="B3246" s="1" t="s">
        <v>6695</v>
      </c>
      <c r="C3246" s="1">
        <v>7.7991575744E10</v>
      </c>
      <c r="D3246" s="1" t="s">
        <v>3780</v>
      </c>
      <c r="E3246" s="1" t="s">
        <v>15</v>
      </c>
      <c r="F3246" s="1" t="s">
        <v>3781</v>
      </c>
      <c r="G3246" s="1" t="s">
        <v>119</v>
      </c>
      <c r="H3246" s="1" t="s">
        <v>310</v>
      </c>
    </row>
    <row r="3247" ht="15.75" customHeight="1">
      <c r="A3247" s="1" t="s">
        <v>6696</v>
      </c>
      <c r="B3247" s="1" t="s">
        <v>6697</v>
      </c>
      <c r="C3247" s="1">
        <v>5.598981820999E12</v>
      </c>
      <c r="D3247" s="1" t="s">
        <v>3780</v>
      </c>
      <c r="E3247" s="1" t="s">
        <v>15</v>
      </c>
      <c r="F3247" s="1" t="s">
        <v>3781</v>
      </c>
      <c r="G3247" s="1" t="s">
        <v>119</v>
      </c>
      <c r="H3247" s="1" t="s">
        <v>162</v>
      </c>
    </row>
    <row r="3248" ht="15.75" customHeight="1">
      <c r="A3248" s="1" t="s">
        <v>6698</v>
      </c>
      <c r="B3248" s="1" t="s">
        <v>6699</v>
      </c>
      <c r="C3248" s="1">
        <v>9.93751842E8</v>
      </c>
      <c r="D3248" s="1" t="s">
        <v>3780</v>
      </c>
      <c r="E3248" s="1" t="s">
        <v>15</v>
      </c>
      <c r="F3248" s="1" t="s">
        <v>3781</v>
      </c>
      <c r="G3248" s="1" t="s">
        <v>17</v>
      </c>
      <c r="H3248" s="1" t="s">
        <v>1153</v>
      </c>
    </row>
    <row r="3249" ht="15.75" customHeight="1">
      <c r="A3249" s="1" t="s">
        <v>6700</v>
      </c>
      <c r="B3249" s="1" t="s">
        <v>6701</v>
      </c>
      <c r="C3249" s="1">
        <v>1.1913590301E10</v>
      </c>
      <c r="D3249" s="1" t="s">
        <v>3780</v>
      </c>
      <c r="E3249" s="1" t="s">
        <v>15</v>
      </c>
      <c r="F3249" s="1" t="s">
        <v>3792</v>
      </c>
      <c r="G3249" s="1" t="s">
        <v>17</v>
      </c>
      <c r="H3249" s="1" t="s">
        <v>1912</v>
      </c>
    </row>
    <row r="3250" ht="15.75" customHeight="1">
      <c r="A3250" s="1" t="s">
        <v>6702</v>
      </c>
      <c r="B3250" s="1" t="s">
        <v>6703</v>
      </c>
      <c r="C3250" s="1">
        <v>6.1996763606E10</v>
      </c>
      <c r="D3250" s="1" t="s">
        <v>3780</v>
      </c>
      <c r="E3250" s="1" t="s">
        <v>15</v>
      </c>
      <c r="F3250" s="1" t="s">
        <v>3781</v>
      </c>
      <c r="G3250" s="1" t="s">
        <v>17</v>
      </c>
      <c r="H3250" s="1" t="s">
        <v>205</v>
      </c>
    </row>
    <row r="3251" ht="15.75" customHeight="1">
      <c r="A3251" s="1" t="s">
        <v>329</v>
      </c>
      <c r="B3251" s="1" t="s">
        <v>6704</v>
      </c>
      <c r="C3251" s="1">
        <v>3.3988775432E10</v>
      </c>
      <c r="D3251" s="1" t="s">
        <v>3780</v>
      </c>
      <c r="E3251" s="1" t="s">
        <v>15</v>
      </c>
      <c r="F3251" s="1" t="s">
        <v>5591</v>
      </c>
      <c r="G3251" s="1" t="s">
        <v>119</v>
      </c>
      <c r="H3251" s="1" t="s">
        <v>205</v>
      </c>
    </row>
    <row r="3252" ht="15.75" customHeight="1">
      <c r="A3252" s="1" t="s">
        <v>6705</v>
      </c>
      <c r="B3252" s="1" t="s">
        <v>6706</v>
      </c>
      <c r="C3252" s="1">
        <v>1.9982760446E10</v>
      </c>
      <c r="D3252" s="1" t="s">
        <v>3780</v>
      </c>
      <c r="E3252" s="1" t="s">
        <v>15</v>
      </c>
      <c r="F3252" s="1" t="s">
        <v>3781</v>
      </c>
      <c r="G3252" s="1" t="s">
        <v>119</v>
      </c>
      <c r="H3252" s="1" t="s">
        <v>354</v>
      </c>
    </row>
    <row r="3253" ht="15.75" customHeight="1">
      <c r="A3253" s="1" t="s">
        <v>6707</v>
      </c>
      <c r="B3253" s="1" t="s">
        <v>6708</v>
      </c>
      <c r="C3253" s="1">
        <v>6.6999743524E10</v>
      </c>
      <c r="D3253" s="1" t="s">
        <v>3780</v>
      </c>
      <c r="E3253" s="1" t="s">
        <v>15</v>
      </c>
      <c r="F3253" s="1" t="s">
        <v>3781</v>
      </c>
      <c r="G3253" s="1" t="s">
        <v>119</v>
      </c>
      <c r="H3253" s="1" t="s">
        <v>205</v>
      </c>
    </row>
    <row r="3254" ht="15.75" customHeight="1">
      <c r="A3254" s="1" t="s">
        <v>6709</v>
      </c>
      <c r="B3254" s="1" t="s">
        <v>6710</v>
      </c>
      <c r="C3254" s="1">
        <v>5.548991822844E12</v>
      </c>
      <c r="D3254" s="1" t="s">
        <v>3780</v>
      </c>
      <c r="E3254" s="1" t="s">
        <v>15</v>
      </c>
      <c r="F3254" s="1" t="s">
        <v>6440</v>
      </c>
      <c r="G3254" s="1" t="s">
        <v>17</v>
      </c>
      <c r="H3254" s="1" t="s">
        <v>300</v>
      </c>
    </row>
    <row r="3255" ht="15.75" customHeight="1">
      <c r="A3255" s="1" t="s">
        <v>6711</v>
      </c>
      <c r="B3255" s="1" t="s">
        <v>6712</v>
      </c>
      <c r="C3255" s="1">
        <v>3.499729993E10</v>
      </c>
      <c r="D3255" s="1" t="s">
        <v>3780</v>
      </c>
      <c r="E3255" s="1" t="s">
        <v>15</v>
      </c>
      <c r="F3255" s="1" t="s">
        <v>3797</v>
      </c>
      <c r="G3255" s="1" t="s">
        <v>119</v>
      </c>
      <c r="H3255" s="1" t="s">
        <v>300</v>
      </c>
    </row>
    <row r="3256" ht="15.75" customHeight="1">
      <c r="A3256" s="1" t="s">
        <v>6713</v>
      </c>
      <c r="B3256" s="1" t="s">
        <v>6714</v>
      </c>
      <c r="C3256" s="1">
        <v>1.1996090586E10</v>
      </c>
      <c r="D3256" s="1" t="s">
        <v>3780</v>
      </c>
      <c r="E3256" s="1" t="s">
        <v>15</v>
      </c>
      <c r="F3256" s="1" t="s">
        <v>3792</v>
      </c>
      <c r="G3256" s="1" t="s">
        <v>17</v>
      </c>
      <c r="H3256" s="1" t="s">
        <v>1912</v>
      </c>
    </row>
    <row r="3257" ht="15.75" customHeight="1">
      <c r="A3257" s="1" t="s">
        <v>6715</v>
      </c>
      <c r="B3257" s="1" t="s">
        <v>6716</v>
      </c>
      <c r="C3257" s="1">
        <v>3.399921137E10</v>
      </c>
      <c r="D3257" s="1" t="s">
        <v>3780</v>
      </c>
      <c r="E3257" s="1" t="s">
        <v>15</v>
      </c>
      <c r="F3257" s="1" t="s">
        <v>3870</v>
      </c>
      <c r="G3257" s="1" t="s">
        <v>119</v>
      </c>
      <c r="H3257" s="1" t="s">
        <v>133</v>
      </c>
    </row>
    <row r="3258" ht="15.75" customHeight="1">
      <c r="A3258" s="1" t="s">
        <v>6717</v>
      </c>
      <c r="B3258" s="1" t="s">
        <v>6718</v>
      </c>
      <c r="C3258" s="1">
        <v>6.79847275E10</v>
      </c>
      <c r="D3258" s="1" t="s">
        <v>3780</v>
      </c>
      <c r="E3258" s="1" t="s">
        <v>15</v>
      </c>
      <c r="F3258" s="1" t="s">
        <v>3870</v>
      </c>
      <c r="G3258" s="1" t="s">
        <v>119</v>
      </c>
      <c r="H3258" s="1" t="s">
        <v>133</v>
      </c>
    </row>
    <row r="3259" ht="15.75" customHeight="1">
      <c r="A3259" s="1" t="s">
        <v>6719</v>
      </c>
      <c r="B3259" s="1" t="s">
        <v>6720</v>
      </c>
      <c r="C3259" s="1">
        <v>7.7981179421E10</v>
      </c>
      <c r="D3259" s="1" t="s">
        <v>3780</v>
      </c>
      <c r="E3259" s="1" t="s">
        <v>15</v>
      </c>
      <c r="F3259" s="1" t="s">
        <v>3781</v>
      </c>
      <c r="G3259" s="1" t="s">
        <v>119</v>
      </c>
      <c r="H3259" s="1" t="s">
        <v>360</v>
      </c>
    </row>
    <row r="3260" ht="15.75" customHeight="1">
      <c r="A3260" s="1" t="s">
        <v>2103</v>
      </c>
      <c r="B3260" s="1" t="s">
        <v>6721</v>
      </c>
      <c r="C3260" s="1">
        <v>7.1984038392E10</v>
      </c>
      <c r="D3260" s="1" t="s">
        <v>3780</v>
      </c>
      <c r="E3260" s="1" t="s">
        <v>15</v>
      </c>
      <c r="F3260" s="1" t="s">
        <v>3781</v>
      </c>
      <c r="G3260" s="1" t="s">
        <v>119</v>
      </c>
      <c r="H3260" s="1" t="s">
        <v>300</v>
      </c>
    </row>
    <row r="3261" ht="15.75" customHeight="1">
      <c r="A3261" s="1" t="s">
        <v>6722</v>
      </c>
      <c r="B3261" s="1" t="s">
        <v>6723</v>
      </c>
      <c r="C3261" s="1">
        <v>5.521964712601E12</v>
      </c>
      <c r="D3261" s="1" t="s">
        <v>3780</v>
      </c>
      <c r="E3261" s="1" t="s">
        <v>15</v>
      </c>
      <c r="F3261" s="1" t="s">
        <v>3781</v>
      </c>
      <c r="G3261" s="1" t="s">
        <v>119</v>
      </c>
      <c r="H3261" s="1" t="s">
        <v>497</v>
      </c>
    </row>
    <row r="3262" ht="15.75" customHeight="1">
      <c r="A3262" s="1" t="s">
        <v>6724</v>
      </c>
      <c r="B3262" s="1" t="s">
        <v>6725</v>
      </c>
      <c r="C3262" s="1">
        <v>1.799655504E10</v>
      </c>
      <c r="D3262" s="1" t="s">
        <v>3780</v>
      </c>
      <c r="E3262" s="1" t="s">
        <v>15</v>
      </c>
      <c r="F3262" s="1" t="s">
        <v>3781</v>
      </c>
      <c r="G3262" s="1" t="s">
        <v>119</v>
      </c>
      <c r="H3262" s="1" t="s">
        <v>127</v>
      </c>
    </row>
    <row r="3263" ht="15.75" customHeight="1">
      <c r="A3263" s="1" t="s">
        <v>6726</v>
      </c>
      <c r="B3263" s="1" t="s">
        <v>6727</v>
      </c>
      <c r="C3263" s="1">
        <v>4.6991229952E10</v>
      </c>
      <c r="D3263" s="1" t="s">
        <v>3780</v>
      </c>
      <c r="E3263" s="1" t="s">
        <v>15</v>
      </c>
      <c r="F3263" s="1" t="s">
        <v>3781</v>
      </c>
      <c r="G3263" s="1" t="s">
        <v>17</v>
      </c>
      <c r="H3263" s="1" t="s">
        <v>608</v>
      </c>
    </row>
    <row r="3264" ht="15.75" customHeight="1">
      <c r="A3264" s="1" t="s">
        <v>700</v>
      </c>
      <c r="B3264" s="1" t="s">
        <v>6728</v>
      </c>
      <c r="C3264" s="1">
        <v>1.9999383415E10</v>
      </c>
      <c r="D3264" s="1" t="s">
        <v>3780</v>
      </c>
      <c r="E3264" s="1" t="s">
        <v>15</v>
      </c>
      <c r="F3264" s="1" t="s">
        <v>3781</v>
      </c>
      <c r="G3264" s="1" t="s">
        <v>17</v>
      </c>
      <c r="H3264" s="1" t="s">
        <v>162</v>
      </c>
    </row>
    <row r="3265" ht="15.75" customHeight="1">
      <c r="A3265" s="1" t="s">
        <v>6729</v>
      </c>
      <c r="B3265" s="1" t="s">
        <v>6730</v>
      </c>
      <c r="C3265" s="1" t="s">
        <v>6731</v>
      </c>
      <c r="D3265" s="1" t="s">
        <v>3780</v>
      </c>
      <c r="E3265" s="1" t="s">
        <v>15</v>
      </c>
      <c r="F3265" s="1" t="s">
        <v>3812</v>
      </c>
      <c r="G3265" s="1" t="s">
        <v>119</v>
      </c>
      <c r="H3265" s="1" t="s">
        <v>205</v>
      </c>
    </row>
    <row r="3266" ht="15.75" customHeight="1">
      <c r="A3266" s="1" t="s">
        <v>6732</v>
      </c>
      <c r="B3266" s="1" t="s">
        <v>6733</v>
      </c>
      <c r="C3266" s="1">
        <v>7.3981491304E10</v>
      </c>
      <c r="D3266" s="1" t="s">
        <v>3780</v>
      </c>
      <c r="E3266" s="1" t="s">
        <v>15</v>
      </c>
      <c r="F3266" s="1" t="s">
        <v>3781</v>
      </c>
      <c r="G3266" s="1" t="s">
        <v>119</v>
      </c>
      <c r="H3266" s="1" t="s">
        <v>133</v>
      </c>
    </row>
    <row r="3267" ht="15.75" customHeight="1">
      <c r="A3267" s="1" t="s">
        <v>177</v>
      </c>
      <c r="B3267" s="1" t="s">
        <v>6734</v>
      </c>
      <c r="C3267" s="1">
        <v>6.2993879757E10</v>
      </c>
      <c r="D3267" s="1" t="s">
        <v>3780</v>
      </c>
      <c r="E3267" s="1" t="s">
        <v>15</v>
      </c>
      <c r="F3267" s="1" t="s">
        <v>3797</v>
      </c>
      <c r="G3267" s="1" t="s">
        <v>119</v>
      </c>
      <c r="H3267" s="1" t="s">
        <v>205</v>
      </c>
    </row>
    <row r="3268" ht="15.75" customHeight="1">
      <c r="A3268" s="1" t="s">
        <v>6735</v>
      </c>
      <c r="B3268" s="1" t="s">
        <v>6736</v>
      </c>
      <c r="C3268" s="1">
        <v>9.6984025161E10</v>
      </c>
      <c r="D3268" s="1" t="s">
        <v>3780</v>
      </c>
      <c r="E3268" s="1" t="s">
        <v>15</v>
      </c>
      <c r="F3268" s="1" t="s">
        <v>3781</v>
      </c>
      <c r="G3268" s="1" t="s">
        <v>119</v>
      </c>
      <c r="H3268" s="1" t="s">
        <v>1912</v>
      </c>
    </row>
    <row r="3269" ht="15.75" customHeight="1">
      <c r="A3269" s="1" t="s">
        <v>6737</v>
      </c>
      <c r="B3269" s="1" t="s">
        <v>6738</v>
      </c>
      <c r="C3269" s="1">
        <v>1.1965885679E10</v>
      </c>
      <c r="D3269" s="1" t="s">
        <v>3780</v>
      </c>
      <c r="E3269" s="1" t="s">
        <v>15</v>
      </c>
      <c r="F3269" s="1" t="s">
        <v>3812</v>
      </c>
      <c r="G3269" s="1" t="s">
        <v>119</v>
      </c>
      <c r="H3269" s="1" t="s">
        <v>205</v>
      </c>
    </row>
    <row r="3270" ht="15.75" customHeight="1">
      <c r="A3270" s="1" t="s">
        <v>6739</v>
      </c>
      <c r="B3270" s="1" t="s">
        <v>6740</v>
      </c>
      <c r="C3270" s="1" t="s">
        <v>6741</v>
      </c>
      <c r="D3270" s="1" t="s">
        <v>3780</v>
      </c>
      <c r="E3270" s="1" t="s">
        <v>15</v>
      </c>
      <c r="F3270" s="1" t="s">
        <v>3781</v>
      </c>
      <c r="G3270" s="1" t="s">
        <v>119</v>
      </c>
      <c r="H3270" s="1" t="s">
        <v>1153</v>
      </c>
    </row>
    <row r="3271" ht="15.75" customHeight="1">
      <c r="A3271" s="1" t="s">
        <v>6742</v>
      </c>
      <c r="B3271" s="1" t="s">
        <v>6743</v>
      </c>
      <c r="C3271" s="1">
        <v>6.4992337262E10</v>
      </c>
      <c r="D3271" s="1" t="s">
        <v>3780</v>
      </c>
      <c r="E3271" s="1" t="s">
        <v>15</v>
      </c>
      <c r="F3271" s="1" t="s">
        <v>3797</v>
      </c>
      <c r="G3271" s="1" t="s">
        <v>17</v>
      </c>
      <c r="H3271" s="1" t="s">
        <v>310</v>
      </c>
    </row>
    <row r="3272" ht="15.75" customHeight="1">
      <c r="A3272" s="1" t="s">
        <v>6744</v>
      </c>
      <c r="B3272" s="1" t="s">
        <v>6745</v>
      </c>
      <c r="C3272" s="1" t="s">
        <v>6746</v>
      </c>
      <c r="D3272" s="1" t="s">
        <v>3780</v>
      </c>
      <c r="E3272" s="1" t="s">
        <v>15</v>
      </c>
      <c r="F3272" s="1" t="s">
        <v>3781</v>
      </c>
      <c r="G3272" s="1" t="s">
        <v>119</v>
      </c>
      <c r="H3272" s="1" t="s">
        <v>608</v>
      </c>
    </row>
    <row r="3273" ht="15.75" customHeight="1">
      <c r="A3273" s="1" t="s">
        <v>46</v>
      </c>
      <c r="B3273" s="1" t="s">
        <v>6747</v>
      </c>
      <c r="C3273" s="1">
        <v>1.194790327E10</v>
      </c>
      <c r="D3273" s="1" t="s">
        <v>3780</v>
      </c>
      <c r="E3273" s="1" t="s">
        <v>15</v>
      </c>
      <c r="F3273" s="1" t="s">
        <v>3797</v>
      </c>
      <c r="G3273" s="1" t="s">
        <v>119</v>
      </c>
      <c r="H3273" s="1" t="s">
        <v>710</v>
      </c>
    </row>
    <row r="3274" ht="15.75" customHeight="1">
      <c r="A3274" s="1" t="s">
        <v>6748</v>
      </c>
      <c r="B3274" s="1" t="s">
        <v>6749</v>
      </c>
      <c r="C3274" s="1">
        <v>3.4997155126E10</v>
      </c>
      <c r="D3274" s="1" t="s">
        <v>3780</v>
      </c>
      <c r="E3274" s="1" t="s">
        <v>15</v>
      </c>
      <c r="F3274" s="1" t="s">
        <v>3781</v>
      </c>
      <c r="G3274" s="1" t="s">
        <v>119</v>
      </c>
      <c r="H3274" s="1" t="s">
        <v>1912</v>
      </c>
    </row>
    <row r="3275" ht="15.75" customHeight="1">
      <c r="A3275" s="1" t="s">
        <v>6750</v>
      </c>
      <c r="B3275" s="1" t="s">
        <v>6751</v>
      </c>
      <c r="C3275" s="1">
        <v>8.5994284378E10</v>
      </c>
      <c r="D3275" s="1" t="s">
        <v>3780</v>
      </c>
      <c r="E3275" s="1" t="s">
        <v>15</v>
      </c>
      <c r="F3275" s="1" t="s">
        <v>3781</v>
      </c>
      <c r="G3275" s="1" t="s">
        <v>119</v>
      </c>
      <c r="H3275" s="1" t="s">
        <v>349</v>
      </c>
    </row>
    <row r="3276" ht="15.75" customHeight="1">
      <c r="A3276" s="1" t="s">
        <v>3518</v>
      </c>
      <c r="B3276" s="1" t="s">
        <v>6752</v>
      </c>
      <c r="C3276" s="1">
        <v>9.9981000586E10</v>
      </c>
      <c r="D3276" s="1" t="s">
        <v>3780</v>
      </c>
      <c r="E3276" s="1" t="s">
        <v>15</v>
      </c>
      <c r="F3276" s="1" t="s">
        <v>3815</v>
      </c>
      <c r="G3276" s="1" t="s">
        <v>119</v>
      </c>
      <c r="H3276" s="1" t="s">
        <v>354</v>
      </c>
    </row>
    <row r="3277" ht="15.75" customHeight="1">
      <c r="A3277" s="1" t="s">
        <v>2212</v>
      </c>
      <c r="B3277" s="1" t="s">
        <v>6753</v>
      </c>
      <c r="C3277" s="1">
        <v>2.1983355569E10</v>
      </c>
      <c r="D3277" s="1" t="s">
        <v>3780</v>
      </c>
      <c r="E3277" s="1" t="s">
        <v>15</v>
      </c>
      <c r="F3277" s="1" t="s">
        <v>3812</v>
      </c>
      <c r="G3277" s="1" t="s">
        <v>119</v>
      </c>
      <c r="H3277" s="1" t="s">
        <v>205</v>
      </c>
    </row>
    <row r="3278" ht="15.75" customHeight="1">
      <c r="A3278" s="1" t="s">
        <v>3554</v>
      </c>
      <c r="B3278" s="1" t="s">
        <v>6754</v>
      </c>
      <c r="C3278" s="1" t="s">
        <v>6755</v>
      </c>
      <c r="D3278" s="1" t="s">
        <v>3780</v>
      </c>
      <c r="E3278" s="1" t="s">
        <v>15</v>
      </c>
      <c r="F3278" s="1" t="s">
        <v>3781</v>
      </c>
      <c r="G3278" s="1" t="s">
        <v>119</v>
      </c>
      <c r="H3278" s="1" t="s">
        <v>1912</v>
      </c>
    </row>
    <row r="3279" ht="15.75" customHeight="1">
      <c r="A3279" s="1" t="s">
        <v>6756</v>
      </c>
      <c r="B3279" s="1" t="s">
        <v>6757</v>
      </c>
      <c r="C3279" s="1">
        <v>9.2999033428E10</v>
      </c>
      <c r="D3279" s="1" t="s">
        <v>3780</v>
      </c>
      <c r="E3279" s="1" t="s">
        <v>15</v>
      </c>
      <c r="F3279" s="1" t="s">
        <v>3797</v>
      </c>
      <c r="G3279" s="1" t="s">
        <v>119</v>
      </c>
      <c r="H3279" s="1" t="s">
        <v>205</v>
      </c>
    </row>
    <row r="3280" ht="15.75" customHeight="1">
      <c r="A3280" s="1" t="s">
        <v>6758</v>
      </c>
      <c r="B3280" s="1" t="s">
        <v>6759</v>
      </c>
      <c r="C3280" s="1">
        <v>1.4998912775E10</v>
      </c>
      <c r="D3280" s="1" t="s">
        <v>3780</v>
      </c>
      <c r="E3280" s="1" t="s">
        <v>15</v>
      </c>
      <c r="F3280" s="1" t="s">
        <v>3781</v>
      </c>
      <c r="G3280" s="1" t="s">
        <v>119</v>
      </c>
      <c r="H3280" s="1" t="s">
        <v>205</v>
      </c>
    </row>
    <row r="3281" ht="15.75" customHeight="1">
      <c r="A3281" s="1" t="s">
        <v>6760</v>
      </c>
      <c r="B3281" s="1" t="s">
        <v>6761</v>
      </c>
      <c r="C3281" s="1">
        <v>2.117992639908E12</v>
      </c>
      <c r="D3281" s="1" t="s">
        <v>3780</v>
      </c>
      <c r="E3281" s="1" t="s">
        <v>15</v>
      </c>
      <c r="F3281" s="1" t="s">
        <v>3781</v>
      </c>
      <c r="G3281" s="1" t="s">
        <v>17</v>
      </c>
      <c r="H3281" s="1" t="s">
        <v>360</v>
      </c>
    </row>
    <row r="3282" ht="15.75" customHeight="1">
      <c r="A3282" s="1" t="s">
        <v>6762</v>
      </c>
      <c r="B3282" s="1" t="s">
        <v>6763</v>
      </c>
      <c r="C3282" s="1">
        <v>5.1996990764E10</v>
      </c>
      <c r="D3282" s="1" t="s">
        <v>3780</v>
      </c>
      <c r="E3282" s="1" t="s">
        <v>15</v>
      </c>
      <c r="F3282" s="1" t="s">
        <v>3781</v>
      </c>
      <c r="G3282" s="1" t="s">
        <v>119</v>
      </c>
      <c r="H3282" s="1" t="s">
        <v>93</v>
      </c>
    </row>
    <row r="3283" ht="15.75" customHeight="1">
      <c r="A3283" s="1" t="s">
        <v>6764</v>
      </c>
      <c r="B3283" s="1" t="s">
        <v>6765</v>
      </c>
      <c r="C3283" s="1">
        <v>1.1989560141E10</v>
      </c>
      <c r="D3283" s="1" t="s">
        <v>3780</v>
      </c>
      <c r="E3283" s="1" t="s">
        <v>15</v>
      </c>
      <c r="F3283" s="1" t="s">
        <v>3792</v>
      </c>
      <c r="G3283" s="1" t="s">
        <v>119</v>
      </c>
      <c r="H3283" s="1" t="s">
        <v>354</v>
      </c>
    </row>
    <row r="3284" ht="15.75" customHeight="1">
      <c r="A3284" s="1" t="s">
        <v>333</v>
      </c>
      <c r="B3284" s="1" t="s">
        <v>6766</v>
      </c>
      <c r="C3284" s="1">
        <v>1.9992454432E10</v>
      </c>
      <c r="D3284" s="1" t="s">
        <v>3780</v>
      </c>
      <c r="E3284" s="1" t="s">
        <v>15</v>
      </c>
      <c r="F3284" s="1" t="s">
        <v>3781</v>
      </c>
      <c r="G3284" s="1" t="s">
        <v>17</v>
      </c>
      <c r="H3284" s="1" t="s">
        <v>360</v>
      </c>
    </row>
    <row r="3285" ht="15.75" customHeight="1">
      <c r="A3285" s="1" t="s">
        <v>6767</v>
      </c>
      <c r="B3285" s="1" t="s">
        <v>6768</v>
      </c>
      <c r="C3285" s="1">
        <v>8.2996323905E10</v>
      </c>
      <c r="D3285" s="1" t="s">
        <v>3780</v>
      </c>
      <c r="E3285" s="1" t="s">
        <v>15</v>
      </c>
      <c r="F3285" s="1" t="s">
        <v>3792</v>
      </c>
      <c r="G3285" s="1" t="s">
        <v>17</v>
      </c>
      <c r="H3285" s="1" t="s">
        <v>1677</v>
      </c>
    </row>
    <row r="3286" ht="15.75" customHeight="1">
      <c r="A3286" s="1" t="s">
        <v>6769</v>
      </c>
      <c r="B3286" s="1" t="s">
        <v>6770</v>
      </c>
      <c r="C3286" s="1">
        <v>5.1995419597E10</v>
      </c>
      <c r="D3286" s="1" t="s">
        <v>3780</v>
      </c>
      <c r="E3286" s="1" t="s">
        <v>15</v>
      </c>
      <c r="F3286" s="1" t="s">
        <v>3781</v>
      </c>
      <c r="G3286" s="1" t="s">
        <v>17</v>
      </c>
      <c r="H3286" s="1" t="s">
        <v>1153</v>
      </c>
    </row>
    <row r="3287" ht="15.75" customHeight="1">
      <c r="A3287" s="1" t="s">
        <v>6771</v>
      </c>
      <c r="B3287" s="1" t="s">
        <v>6772</v>
      </c>
      <c r="C3287" s="1">
        <v>8.5988758353E10</v>
      </c>
      <c r="D3287" s="1" t="s">
        <v>3780</v>
      </c>
      <c r="E3287" s="1" t="s">
        <v>15</v>
      </c>
      <c r="F3287" s="1" t="s">
        <v>3781</v>
      </c>
      <c r="G3287" s="1" t="s">
        <v>119</v>
      </c>
      <c r="H3287" s="1" t="s">
        <v>205</v>
      </c>
    </row>
    <row r="3288" ht="15.75" customHeight="1">
      <c r="A3288" s="1" t="s">
        <v>6773</v>
      </c>
      <c r="B3288" s="1" t="s">
        <v>6774</v>
      </c>
      <c r="C3288" s="1">
        <v>4.2998682501E10</v>
      </c>
      <c r="D3288" s="1" t="s">
        <v>3780</v>
      </c>
      <c r="E3288" s="1" t="s">
        <v>15</v>
      </c>
      <c r="F3288" s="1" t="s">
        <v>3781</v>
      </c>
      <c r="G3288" s="1" t="s">
        <v>119</v>
      </c>
      <c r="H3288" s="1" t="s">
        <v>162</v>
      </c>
    </row>
    <row r="3289" ht="15.75" customHeight="1">
      <c r="A3289" s="1" t="s">
        <v>6775</v>
      </c>
      <c r="B3289" s="1" t="s">
        <v>6776</v>
      </c>
      <c r="C3289" s="1">
        <v>4.1998309482E10</v>
      </c>
      <c r="D3289" s="1" t="s">
        <v>3780</v>
      </c>
      <c r="E3289" s="1" t="s">
        <v>15</v>
      </c>
      <c r="F3289" s="1" t="s">
        <v>3781</v>
      </c>
      <c r="G3289" s="1" t="s">
        <v>17</v>
      </c>
      <c r="H3289" s="1" t="s">
        <v>93</v>
      </c>
    </row>
    <row r="3290" ht="15.75" customHeight="1">
      <c r="A3290" s="1" t="s">
        <v>6777</v>
      </c>
      <c r="B3290" s="1" t="s">
        <v>6778</v>
      </c>
      <c r="C3290" s="1">
        <v>5.511989251308E12</v>
      </c>
      <c r="D3290" s="1" t="s">
        <v>3780</v>
      </c>
      <c r="E3290" s="1" t="s">
        <v>15</v>
      </c>
      <c r="F3290" s="1" t="s">
        <v>3781</v>
      </c>
      <c r="G3290" s="1" t="s">
        <v>17</v>
      </c>
      <c r="H3290" s="1" t="s">
        <v>205</v>
      </c>
    </row>
    <row r="3291" ht="15.75" customHeight="1">
      <c r="A3291" s="1" t="s">
        <v>4858</v>
      </c>
      <c r="B3291" s="1" t="s">
        <v>6779</v>
      </c>
      <c r="C3291" s="1">
        <v>1.9993714567E10</v>
      </c>
      <c r="D3291" s="1" t="s">
        <v>3780</v>
      </c>
      <c r="E3291" s="1" t="s">
        <v>15</v>
      </c>
      <c r="F3291" s="1" t="s">
        <v>3797</v>
      </c>
      <c r="G3291" s="1" t="s">
        <v>119</v>
      </c>
      <c r="H3291" s="1" t="s">
        <v>300</v>
      </c>
    </row>
    <row r="3292" ht="15.75" customHeight="1">
      <c r="A3292" s="1" t="s">
        <v>6780</v>
      </c>
      <c r="B3292" s="1" t="s">
        <v>6781</v>
      </c>
      <c r="C3292" s="1">
        <v>1.1977564849E10</v>
      </c>
      <c r="D3292" s="1" t="s">
        <v>3780</v>
      </c>
      <c r="E3292" s="1" t="s">
        <v>15</v>
      </c>
      <c r="F3292" s="1" t="s">
        <v>3781</v>
      </c>
      <c r="G3292" s="1" t="s">
        <v>119</v>
      </c>
      <c r="H3292" s="1" t="s">
        <v>162</v>
      </c>
    </row>
    <row r="3293" ht="15.75" customHeight="1">
      <c r="A3293" s="1" t="s">
        <v>528</v>
      </c>
      <c r="B3293" s="1" t="s">
        <v>6782</v>
      </c>
      <c r="C3293" s="1">
        <v>1.191325102E10</v>
      </c>
      <c r="D3293" s="1" t="s">
        <v>3780</v>
      </c>
      <c r="E3293" s="1" t="s">
        <v>15</v>
      </c>
      <c r="F3293" s="1" t="s">
        <v>3870</v>
      </c>
      <c r="G3293" s="1" t="s">
        <v>119</v>
      </c>
      <c r="H3293" s="1" t="s">
        <v>1677</v>
      </c>
    </row>
    <row r="3294" ht="15.75" customHeight="1">
      <c r="A3294" s="1" t="s">
        <v>6783</v>
      </c>
      <c r="B3294" s="1" t="s">
        <v>6783</v>
      </c>
      <c r="C3294" s="1" t="s">
        <v>6784</v>
      </c>
      <c r="D3294" s="1" t="s">
        <v>3780</v>
      </c>
      <c r="E3294" s="1" t="s">
        <v>15</v>
      </c>
      <c r="F3294" s="1" t="s">
        <v>3797</v>
      </c>
      <c r="G3294" s="1" t="s">
        <v>119</v>
      </c>
      <c r="H3294" s="1" t="s">
        <v>205</v>
      </c>
    </row>
    <row r="3295" ht="15.75" customHeight="1">
      <c r="A3295" s="1" t="s">
        <v>6785</v>
      </c>
      <c r="B3295" s="1" t="s">
        <v>6786</v>
      </c>
      <c r="C3295" s="1">
        <v>1.3981003689E10</v>
      </c>
      <c r="D3295" s="1" t="s">
        <v>3780</v>
      </c>
      <c r="E3295" s="1" t="s">
        <v>15</v>
      </c>
      <c r="F3295" s="1" t="s">
        <v>3781</v>
      </c>
      <c r="G3295" s="1" t="s">
        <v>119</v>
      </c>
      <c r="H3295" s="1" t="s">
        <v>205</v>
      </c>
    </row>
    <row r="3296" ht="15.75" customHeight="1">
      <c r="A3296" s="1" t="s">
        <v>6787</v>
      </c>
      <c r="B3296" s="1" t="s">
        <v>6788</v>
      </c>
      <c r="C3296" s="1">
        <v>9.3992000858E10</v>
      </c>
      <c r="D3296" s="1" t="s">
        <v>3780</v>
      </c>
      <c r="E3296" s="1" t="s">
        <v>15</v>
      </c>
      <c r="F3296" s="1" t="s">
        <v>3792</v>
      </c>
      <c r="G3296" s="1" t="s">
        <v>17</v>
      </c>
      <c r="H3296" s="1" t="s">
        <v>205</v>
      </c>
    </row>
    <row r="3297" ht="15.75" customHeight="1">
      <c r="A3297" s="1" t="s">
        <v>6789</v>
      </c>
      <c r="B3297" s="1" t="s">
        <v>6790</v>
      </c>
      <c r="C3297" s="1">
        <v>9.6988110052E10</v>
      </c>
      <c r="D3297" s="1" t="s">
        <v>3780</v>
      </c>
      <c r="E3297" s="1" t="s">
        <v>15</v>
      </c>
      <c r="F3297" s="1" t="s">
        <v>3781</v>
      </c>
      <c r="G3297" s="1" t="s">
        <v>17</v>
      </c>
      <c r="H3297" s="1" t="s">
        <v>310</v>
      </c>
    </row>
    <row r="3298" ht="15.75" customHeight="1">
      <c r="A3298" s="1" t="s">
        <v>6791</v>
      </c>
      <c r="B3298" s="1" t="s">
        <v>6792</v>
      </c>
      <c r="C3298" s="1">
        <v>5.575998178303E12</v>
      </c>
      <c r="D3298" s="1" t="s">
        <v>3780</v>
      </c>
      <c r="E3298" s="1" t="s">
        <v>15</v>
      </c>
      <c r="F3298" s="1" t="s">
        <v>3792</v>
      </c>
      <c r="G3298" s="1" t="s">
        <v>119</v>
      </c>
      <c r="H3298" s="1" t="s">
        <v>300</v>
      </c>
    </row>
    <row r="3299" ht="15.75" customHeight="1">
      <c r="A3299" s="1" t="s">
        <v>3598</v>
      </c>
      <c r="B3299" s="1" t="s">
        <v>6793</v>
      </c>
      <c r="C3299" s="1">
        <v>1.1993117741E10</v>
      </c>
      <c r="D3299" s="1" t="s">
        <v>3780</v>
      </c>
      <c r="E3299" s="1" t="s">
        <v>15</v>
      </c>
      <c r="F3299" s="1" t="s">
        <v>3781</v>
      </c>
      <c r="G3299" s="1" t="s">
        <v>119</v>
      </c>
      <c r="H3299" s="1" t="s">
        <v>360</v>
      </c>
    </row>
    <row r="3300" ht="15.75" customHeight="1">
      <c r="A3300" s="1" t="s">
        <v>46</v>
      </c>
      <c r="B3300" s="1" t="s">
        <v>6794</v>
      </c>
      <c r="C3300" s="1" t="s">
        <v>6795</v>
      </c>
      <c r="D3300" s="1" t="s">
        <v>3780</v>
      </c>
      <c r="E3300" s="1" t="s">
        <v>15</v>
      </c>
      <c r="F3300" s="1" t="s">
        <v>3797</v>
      </c>
      <c r="G3300" s="1" t="s">
        <v>17</v>
      </c>
      <c r="H3300" s="1" t="s">
        <v>205</v>
      </c>
    </row>
    <row r="3301" ht="15.75" customHeight="1">
      <c r="A3301" s="1" t="s">
        <v>6796</v>
      </c>
      <c r="B3301" s="1" t="s">
        <v>6797</v>
      </c>
      <c r="C3301" s="1">
        <v>1.4997003391E10</v>
      </c>
      <c r="D3301" s="1" t="s">
        <v>3780</v>
      </c>
      <c r="E3301" s="1" t="s">
        <v>15</v>
      </c>
      <c r="F3301" s="1" t="s">
        <v>3781</v>
      </c>
      <c r="G3301" s="1" t="s">
        <v>119</v>
      </c>
      <c r="H3301" s="1" t="s">
        <v>162</v>
      </c>
    </row>
    <row r="3302" ht="15.75" customHeight="1">
      <c r="A3302" s="1" t="s">
        <v>6798</v>
      </c>
      <c r="B3302" s="1" t="s">
        <v>6799</v>
      </c>
      <c r="C3302" s="1">
        <v>1.1918979881E10</v>
      </c>
      <c r="D3302" s="1" t="s">
        <v>3780</v>
      </c>
      <c r="E3302" s="1" t="s">
        <v>15</v>
      </c>
      <c r="F3302" s="1" t="s">
        <v>3781</v>
      </c>
      <c r="G3302" s="1" t="s">
        <v>119</v>
      </c>
      <c r="H3302" s="1" t="s">
        <v>360</v>
      </c>
    </row>
    <row r="3303" ht="15.75" customHeight="1">
      <c r="A3303" s="1" t="s">
        <v>6800</v>
      </c>
      <c r="B3303" s="1" t="s">
        <v>6801</v>
      </c>
      <c r="C3303" s="1">
        <v>9.8996115856E10</v>
      </c>
      <c r="D3303" s="1" t="s">
        <v>3780</v>
      </c>
      <c r="E3303" s="1" t="s">
        <v>15</v>
      </c>
      <c r="F3303" s="1" t="s">
        <v>3781</v>
      </c>
      <c r="G3303" s="1" t="s">
        <v>119</v>
      </c>
      <c r="H3303" s="1" t="s">
        <v>162</v>
      </c>
    </row>
    <row r="3304" ht="15.75" customHeight="1">
      <c r="A3304" s="1" t="s">
        <v>6802</v>
      </c>
      <c r="B3304" s="1" t="s">
        <v>6803</v>
      </c>
      <c r="C3304" s="1">
        <v>6.3981449016E10</v>
      </c>
      <c r="D3304" s="1" t="s">
        <v>3780</v>
      </c>
      <c r="E3304" s="1" t="s">
        <v>15</v>
      </c>
      <c r="F3304" s="1" t="s">
        <v>3781</v>
      </c>
      <c r="G3304" s="1" t="s">
        <v>17</v>
      </c>
      <c r="H3304" s="1" t="s">
        <v>360</v>
      </c>
    </row>
    <row r="3305" ht="15.75" customHeight="1">
      <c r="A3305" s="1" t="s">
        <v>6804</v>
      </c>
      <c r="B3305" s="1" t="s">
        <v>6805</v>
      </c>
      <c r="C3305" s="1">
        <v>4.7996374231E10</v>
      </c>
      <c r="D3305" s="1" t="s">
        <v>3780</v>
      </c>
      <c r="E3305" s="1" t="s">
        <v>15</v>
      </c>
      <c r="F3305" s="1" t="s">
        <v>3797</v>
      </c>
      <c r="G3305" s="1" t="s">
        <v>119</v>
      </c>
      <c r="H3305" s="1" t="s">
        <v>1153</v>
      </c>
    </row>
    <row r="3306" ht="15.75" customHeight="1">
      <c r="A3306" s="1" t="s">
        <v>6806</v>
      </c>
      <c r="B3306" s="1" t="s">
        <v>6807</v>
      </c>
      <c r="C3306" s="1" t="s">
        <v>6808</v>
      </c>
      <c r="D3306" s="1" t="s">
        <v>3780</v>
      </c>
      <c r="E3306" s="1" t="s">
        <v>15</v>
      </c>
      <c r="F3306" s="1" t="s">
        <v>3781</v>
      </c>
      <c r="G3306" s="1" t="s">
        <v>119</v>
      </c>
      <c r="H3306" s="1" t="s">
        <v>310</v>
      </c>
    </row>
    <row r="3307" ht="15.75" customHeight="1">
      <c r="A3307" s="1" t="s">
        <v>6809</v>
      </c>
      <c r="B3307" s="1" t="s">
        <v>6810</v>
      </c>
      <c r="C3307" s="1">
        <v>1.6994479174E10</v>
      </c>
      <c r="D3307" s="1" t="s">
        <v>3780</v>
      </c>
      <c r="E3307" s="1" t="s">
        <v>15</v>
      </c>
      <c r="F3307" s="1" t="s">
        <v>3792</v>
      </c>
      <c r="G3307" s="1" t="s">
        <v>17</v>
      </c>
      <c r="H3307" s="1" t="s">
        <v>1554</v>
      </c>
    </row>
    <row r="3308" ht="15.75" customHeight="1">
      <c r="A3308" s="1" t="s">
        <v>6811</v>
      </c>
      <c r="B3308" s="1" t="s">
        <v>6812</v>
      </c>
      <c r="C3308" s="1">
        <v>1.6981060642E10</v>
      </c>
      <c r="D3308" s="1" t="s">
        <v>3780</v>
      </c>
      <c r="E3308" s="1" t="s">
        <v>15</v>
      </c>
      <c r="F3308" s="1" t="s">
        <v>3792</v>
      </c>
      <c r="G3308" s="1" t="s">
        <v>17</v>
      </c>
      <c r="H3308" s="1" t="s">
        <v>1912</v>
      </c>
    </row>
    <row r="3309" ht="15.75" customHeight="1">
      <c r="A3309" s="1" t="s">
        <v>6813</v>
      </c>
      <c r="B3309" s="1" t="s">
        <v>6814</v>
      </c>
      <c r="C3309" s="1" t="s">
        <v>6815</v>
      </c>
      <c r="D3309" s="1" t="s">
        <v>3780</v>
      </c>
      <c r="E3309" s="1" t="s">
        <v>15</v>
      </c>
      <c r="F3309" s="1" t="s">
        <v>3781</v>
      </c>
      <c r="G3309" s="1" t="s">
        <v>17</v>
      </c>
      <c r="H3309" s="1" t="s">
        <v>360</v>
      </c>
    </row>
    <row r="3310" ht="15.75" customHeight="1">
      <c r="A3310" s="1" t="s">
        <v>6816</v>
      </c>
      <c r="B3310" s="1" t="s">
        <v>6817</v>
      </c>
      <c r="C3310" s="1">
        <v>4.8988041709E10</v>
      </c>
      <c r="D3310" s="1" t="s">
        <v>3780</v>
      </c>
      <c r="E3310" s="1" t="s">
        <v>15</v>
      </c>
      <c r="F3310" s="1" t="s">
        <v>3781</v>
      </c>
      <c r="G3310" s="1" t="s">
        <v>119</v>
      </c>
      <c r="H3310" s="1" t="s">
        <v>608</v>
      </c>
    </row>
    <row r="3311" ht="15.75" customHeight="1">
      <c r="A3311" s="1" t="s">
        <v>6818</v>
      </c>
      <c r="B3311" s="1" t="s">
        <v>6819</v>
      </c>
      <c r="C3311" s="1">
        <v>7.7999020633E10</v>
      </c>
      <c r="D3311" s="1" t="s">
        <v>3780</v>
      </c>
      <c r="E3311" s="1" t="s">
        <v>15</v>
      </c>
      <c r="F3311" s="1" t="s">
        <v>3781</v>
      </c>
      <c r="G3311" s="1" t="s">
        <v>119</v>
      </c>
      <c r="H3311" s="1" t="s">
        <v>1153</v>
      </c>
    </row>
    <row r="3312" ht="15.75" customHeight="1">
      <c r="A3312" s="1" t="s">
        <v>6820</v>
      </c>
      <c r="B3312" s="1" t="s">
        <v>6821</v>
      </c>
      <c r="C3312" s="1">
        <v>4.3996043822E10</v>
      </c>
      <c r="D3312" s="1" t="s">
        <v>3780</v>
      </c>
      <c r="E3312" s="1" t="s">
        <v>15</v>
      </c>
      <c r="F3312" s="1" t="s">
        <v>3781</v>
      </c>
      <c r="G3312" s="1" t="s">
        <v>119</v>
      </c>
      <c r="H3312" s="1" t="s">
        <v>1153</v>
      </c>
    </row>
    <row r="3313" ht="15.75" customHeight="1">
      <c r="A3313" s="1" t="s">
        <v>6822</v>
      </c>
      <c r="B3313" s="1" t="s">
        <v>6823</v>
      </c>
      <c r="C3313" s="1">
        <v>6.999329668E10</v>
      </c>
      <c r="D3313" s="1" t="s">
        <v>3780</v>
      </c>
      <c r="E3313" s="1" t="s">
        <v>15</v>
      </c>
      <c r="F3313" s="1" t="s">
        <v>3781</v>
      </c>
      <c r="G3313" s="1" t="s">
        <v>119</v>
      </c>
      <c r="H3313" s="1" t="s">
        <v>162</v>
      </c>
    </row>
    <row r="3314" ht="15.75" customHeight="1">
      <c r="A3314" s="1" t="s">
        <v>5093</v>
      </c>
      <c r="B3314" s="1" t="s">
        <v>6824</v>
      </c>
      <c r="C3314" s="1">
        <v>3.1975319719E10</v>
      </c>
      <c r="D3314" s="1" t="s">
        <v>3780</v>
      </c>
      <c r="E3314" s="1" t="s">
        <v>15</v>
      </c>
      <c r="F3314" s="1" t="s">
        <v>3797</v>
      </c>
      <c r="G3314" s="1" t="s">
        <v>119</v>
      </c>
      <c r="H3314" s="1" t="s">
        <v>497</v>
      </c>
    </row>
    <row r="3315" ht="15.75" customHeight="1">
      <c r="A3315" s="1" t="s">
        <v>6825</v>
      </c>
      <c r="B3315" s="1" t="s">
        <v>6826</v>
      </c>
      <c r="C3315" s="1">
        <v>8.6988157139E10</v>
      </c>
      <c r="D3315" s="1" t="s">
        <v>3780</v>
      </c>
      <c r="E3315" s="1" t="s">
        <v>15</v>
      </c>
      <c r="F3315" s="1" t="s">
        <v>3812</v>
      </c>
      <c r="G3315" s="1" t="s">
        <v>119</v>
      </c>
      <c r="H3315" s="1" t="s">
        <v>205</v>
      </c>
    </row>
    <row r="3316" ht="15.75" customHeight="1">
      <c r="A3316" s="1" t="s">
        <v>6827</v>
      </c>
      <c r="B3316" s="1" t="s">
        <v>6828</v>
      </c>
      <c r="C3316" s="1">
        <v>9.4991545403E10</v>
      </c>
      <c r="D3316" s="1" t="s">
        <v>3780</v>
      </c>
      <c r="E3316" s="1" t="s">
        <v>15</v>
      </c>
      <c r="F3316" s="1" t="s">
        <v>3792</v>
      </c>
      <c r="G3316" s="1" t="s">
        <v>119</v>
      </c>
      <c r="H3316" s="1" t="s">
        <v>205</v>
      </c>
    </row>
    <row r="3317" ht="15.75" customHeight="1">
      <c r="A3317" s="1" t="s">
        <v>6829</v>
      </c>
      <c r="B3317" s="1" t="s">
        <v>6830</v>
      </c>
      <c r="C3317" s="1">
        <v>4.3991324046E10</v>
      </c>
      <c r="D3317" s="1" t="s">
        <v>3780</v>
      </c>
      <c r="E3317" s="1" t="s">
        <v>15</v>
      </c>
      <c r="F3317" s="1" t="s">
        <v>3781</v>
      </c>
      <c r="G3317" s="1" t="s">
        <v>119</v>
      </c>
      <c r="H3317" s="1" t="s">
        <v>133</v>
      </c>
    </row>
    <row r="3318" ht="15.75" customHeight="1">
      <c r="A3318" s="1" t="s">
        <v>6831</v>
      </c>
      <c r="B3318" s="1" t="s">
        <v>6832</v>
      </c>
      <c r="C3318" s="1">
        <v>5.585988224696E12</v>
      </c>
      <c r="D3318" s="1" t="s">
        <v>3780</v>
      </c>
      <c r="E3318" s="1" t="s">
        <v>15</v>
      </c>
      <c r="F3318" s="1" t="s">
        <v>3797</v>
      </c>
      <c r="G3318" s="1" t="s">
        <v>119</v>
      </c>
      <c r="H3318" s="1" t="s">
        <v>310</v>
      </c>
    </row>
    <row r="3319" ht="15.75" customHeight="1">
      <c r="A3319" s="1" t="s">
        <v>6833</v>
      </c>
      <c r="B3319" s="1" t="s">
        <v>6834</v>
      </c>
      <c r="C3319" s="1">
        <v>4.799568268E9</v>
      </c>
      <c r="D3319" s="1" t="s">
        <v>3780</v>
      </c>
      <c r="E3319" s="1" t="s">
        <v>15</v>
      </c>
      <c r="F3319" s="1" t="s">
        <v>3781</v>
      </c>
      <c r="G3319" s="1" t="s">
        <v>119</v>
      </c>
      <c r="H3319" s="1" t="s">
        <v>93</v>
      </c>
    </row>
    <row r="3320" ht="15.75" customHeight="1">
      <c r="A3320" s="1" t="s">
        <v>3851</v>
      </c>
      <c r="B3320" s="1" t="s">
        <v>6835</v>
      </c>
      <c r="C3320" s="1">
        <v>1.1976184219E10</v>
      </c>
      <c r="D3320" s="1" t="s">
        <v>3780</v>
      </c>
      <c r="E3320" s="1" t="s">
        <v>15</v>
      </c>
      <c r="F3320" s="1" t="s">
        <v>3797</v>
      </c>
      <c r="G3320" s="1" t="s">
        <v>17</v>
      </c>
      <c r="H3320" s="1" t="s">
        <v>300</v>
      </c>
    </row>
    <row r="3321" ht="15.75" customHeight="1">
      <c r="A3321" s="1" t="s">
        <v>6836</v>
      </c>
      <c r="B3321" s="1" t="s">
        <v>6837</v>
      </c>
      <c r="C3321" s="1">
        <v>2.1970595906E10</v>
      </c>
      <c r="D3321" s="1" t="s">
        <v>3780</v>
      </c>
      <c r="E3321" s="1" t="s">
        <v>15</v>
      </c>
      <c r="F3321" s="1" t="s">
        <v>3781</v>
      </c>
      <c r="G3321" s="1" t="s">
        <v>119</v>
      </c>
      <c r="H3321" s="1" t="s">
        <v>205</v>
      </c>
    </row>
    <row r="3322" ht="15.75" customHeight="1">
      <c r="A3322" s="1" t="s">
        <v>6838</v>
      </c>
      <c r="B3322" s="1" t="s">
        <v>6839</v>
      </c>
      <c r="C3322" s="1">
        <v>4.4997600181E10</v>
      </c>
      <c r="D3322" s="1" t="s">
        <v>3780</v>
      </c>
      <c r="E3322" s="1" t="s">
        <v>15</v>
      </c>
      <c r="F3322" s="1" t="s">
        <v>3781</v>
      </c>
      <c r="G3322" s="1" t="s">
        <v>119</v>
      </c>
      <c r="H3322" s="1" t="s">
        <v>608</v>
      </c>
    </row>
    <row r="3323" ht="15.75" customHeight="1">
      <c r="A3323" s="1" t="s">
        <v>3569</v>
      </c>
      <c r="B3323" s="1" t="s">
        <v>6840</v>
      </c>
      <c r="C3323" s="1">
        <v>1.1979985437E10</v>
      </c>
      <c r="D3323" s="1" t="s">
        <v>3780</v>
      </c>
      <c r="E3323" s="1" t="s">
        <v>15</v>
      </c>
      <c r="F3323" s="1" t="s">
        <v>3781</v>
      </c>
      <c r="G3323" s="1" t="s">
        <v>119</v>
      </c>
      <c r="H3323" s="1" t="s">
        <v>310</v>
      </c>
    </row>
    <row r="3324" ht="15.75" customHeight="1">
      <c r="A3324" s="1" t="s">
        <v>700</v>
      </c>
      <c r="B3324" s="1" t="s">
        <v>6841</v>
      </c>
      <c r="C3324" s="1">
        <v>6.7981883019E10</v>
      </c>
      <c r="D3324" s="1" t="s">
        <v>3780</v>
      </c>
      <c r="E3324" s="1" t="s">
        <v>15</v>
      </c>
      <c r="F3324" s="1" t="s">
        <v>3870</v>
      </c>
      <c r="G3324" s="1" t="s">
        <v>119</v>
      </c>
      <c r="H3324" s="1" t="s">
        <v>1255</v>
      </c>
    </row>
    <row r="3325" ht="15.75" customHeight="1">
      <c r="A3325" s="1" t="s">
        <v>1563</v>
      </c>
      <c r="B3325" s="1" t="s">
        <v>6842</v>
      </c>
      <c r="C3325" s="1">
        <v>5.58189024001E11</v>
      </c>
      <c r="D3325" s="1" t="s">
        <v>3780</v>
      </c>
      <c r="E3325" s="1" t="s">
        <v>15</v>
      </c>
      <c r="F3325" s="1" t="s">
        <v>3797</v>
      </c>
      <c r="G3325" s="1" t="s">
        <v>119</v>
      </c>
      <c r="H3325" s="1" t="s">
        <v>300</v>
      </c>
    </row>
    <row r="3326" ht="15.75" customHeight="1">
      <c r="A3326" s="1" t="s">
        <v>288</v>
      </c>
      <c r="B3326" s="1" t="s">
        <v>6843</v>
      </c>
      <c r="C3326" s="1">
        <v>1.9993116556E10</v>
      </c>
      <c r="D3326" s="1" t="s">
        <v>3780</v>
      </c>
      <c r="E3326" s="1" t="s">
        <v>15</v>
      </c>
      <c r="F3326" s="1" t="s">
        <v>3781</v>
      </c>
      <c r="G3326" s="1" t="s">
        <v>17</v>
      </c>
      <c r="H3326" s="1" t="s">
        <v>205</v>
      </c>
    </row>
    <row r="3327" ht="15.75" customHeight="1">
      <c r="A3327" s="1" t="s">
        <v>6844</v>
      </c>
      <c r="B3327" s="1" t="s">
        <v>6845</v>
      </c>
      <c r="C3327" s="1">
        <v>1.5996136929E10</v>
      </c>
      <c r="D3327" s="1" t="s">
        <v>3780</v>
      </c>
      <c r="E3327" s="1" t="s">
        <v>15</v>
      </c>
      <c r="F3327" s="1" t="s">
        <v>3781</v>
      </c>
      <c r="G3327" s="1" t="s">
        <v>119</v>
      </c>
      <c r="H3327" s="1" t="s">
        <v>1153</v>
      </c>
    </row>
    <row r="3328" ht="15.75" customHeight="1">
      <c r="A3328" s="1" t="s">
        <v>6846</v>
      </c>
      <c r="B3328" s="1" t="s">
        <v>6847</v>
      </c>
      <c r="C3328" s="1">
        <v>3.1995743103E10</v>
      </c>
      <c r="D3328" s="1" t="s">
        <v>3780</v>
      </c>
      <c r="E3328" s="1" t="s">
        <v>15</v>
      </c>
      <c r="F3328" s="1" t="s">
        <v>3781</v>
      </c>
      <c r="G3328" s="1" t="s">
        <v>119</v>
      </c>
      <c r="H3328" s="1" t="s">
        <v>205</v>
      </c>
    </row>
    <row r="3329" ht="15.75" customHeight="1">
      <c r="A3329" s="1" t="s">
        <v>6848</v>
      </c>
      <c r="B3329" s="1" t="s">
        <v>6849</v>
      </c>
      <c r="C3329" s="1">
        <v>4.9984311096E10</v>
      </c>
      <c r="D3329" s="1" t="s">
        <v>3780</v>
      </c>
      <c r="E3329" s="1" t="s">
        <v>15</v>
      </c>
      <c r="F3329" s="1" t="s">
        <v>3781</v>
      </c>
      <c r="G3329" s="1" t="s">
        <v>17</v>
      </c>
      <c r="H3329" s="1" t="s">
        <v>360</v>
      </c>
    </row>
    <row r="3330" ht="15.75" customHeight="1">
      <c r="A3330" s="1" t="s">
        <v>6850</v>
      </c>
      <c r="B3330" s="1" t="s">
        <v>6851</v>
      </c>
      <c r="C3330" s="1">
        <v>4.3996328019E10</v>
      </c>
      <c r="D3330" s="1" t="s">
        <v>3780</v>
      </c>
      <c r="E3330" s="1" t="s">
        <v>15</v>
      </c>
      <c r="F3330" s="1" t="s">
        <v>3781</v>
      </c>
      <c r="G3330" s="1" t="s">
        <v>119</v>
      </c>
      <c r="H3330" s="1" t="s">
        <v>205</v>
      </c>
    </row>
    <row r="3331" ht="15.75" customHeight="1">
      <c r="A3331" s="1" t="s">
        <v>160</v>
      </c>
      <c r="B3331" s="1" t="s">
        <v>6852</v>
      </c>
      <c r="C3331" s="1">
        <v>11.0</v>
      </c>
      <c r="D3331" s="1" t="s">
        <v>3780</v>
      </c>
      <c r="E3331" s="1" t="s">
        <v>15</v>
      </c>
      <c r="F3331" s="1" t="s">
        <v>3797</v>
      </c>
      <c r="G3331" s="1" t="s">
        <v>119</v>
      </c>
      <c r="H3331" s="1" t="s">
        <v>300</v>
      </c>
    </row>
    <row r="3332" ht="15.75" customHeight="1">
      <c r="A3332" s="1" t="s">
        <v>6853</v>
      </c>
      <c r="B3332" s="1" t="s">
        <v>6854</v>
      </c>
      <c r="C3332" s="1">
        <v>6.399266326E10</v>
      </c>
      <c r="D3332" s="1" t="s">
        <v>3780</v>
      </c>
      <c r="E3332" s="1" t="s">
        <v>15</v>
      </c>
      <c r="F3332" s="1" t="s">
        <v>3781</v>
      </c>
      <c r="G3332" s="1" t="s">
        <v>119</v>
      </c>
      <c r="H3332" s="1" t="s">
        <v>205</v>
      </c>
    </row>
    <row r="3333" ht="15.75" customHeight="1">
      <c r="A3333" s="1" t="s">
        <v>6855</v>
      </c>
      <c r="B3333" s="1" t="s">
        <v>6856</v>
      </c>
      <c r="C3333" s="1">
        <v>8.3998478908E10</v>
      </c>
      <c r="D3333" s="1" t="s">
        <v>3780</v>
      </c>
      <c r="E3333" s="1" t="s">
        <v>15</v>
      </c>
      <c r="F3333" s="1" t="s">
        <v>3781</v>
      </c>
      <c r="G3333" s="1" t="s">
        <v>119</v>
      </c>
      <c r="H3333" s="1" t="s">
        <v>162</v>
      </c>
    </row>
    <row r="3334" ht="15.75" customHeight="1">
      <c r="A3334" s="1" t="s">
        <v>6857</v>
      </c>
      <c r="B3334" s="1" t="s">
        <v>6858</v>
      </c>
      <c r="C3334" s="1">
        <v>4.1997536232E10</v>
      </c>
      <c r="D3334" s="1" t="s">
        <v>3780</v>
      </c>
      <c r="E3334" s="1" t="s">
        <v>15</v>
      </c>
      <c r="F3334" s="1" t="s">
        <v>3781</v>
      </c>
      <c r="G3334" s="1" t="s">
        <v>17</v>
      </c>
      <c r="H3334" s="1" t="s">
        <v>205</v>
      </c>
    </row>
    <row r="3335" ht="15.75" customHeight="1">
      <c r="A3335" s="1" t="s">
        <v>6859</v>
      </c>
      <c r="B3335" s="1" t="s">
        <v>6860</v>
      </c>
      <c r="C3335" s="1">
        <v>8.6995764439E10</v>
      </c>
      <c r="D3335" s="1" t="s">
        <v>3780</v>
      </c>
      <c r="E3335" s="1" t="s">
        <v>15</v>
      </c>
      <c r="F3335" s="1" t="s">
        <v>3792</v>
      </c>
      <c r="G3335" s="1" t="s">
        <v>17</v>
      </c>
      <c r="H3335" s="1" t="s">
        <v>360</v>
      </c>
    </row>
    <row r="3336" ht="15.75" customHeight="1">
      <c r="A3336" s="1" t="s">
        <v>6861</v>
      </c>
      <c r="B3336" s="1" t="s">
        <v>6862</v>
      </c>
      <c r="C3336" s="1">
        <v>3.7996693104E10</v>
      </c>
      <c r="D3336" s="1" t="s">
        <v>3780</v>
      </c>
      <c r="E3336" s="1" t="s">
        <v>15</v>
      </c>
      <c r="F3336" s="1" t="s">
        <v>3781</v>
      </c>
      <c r="G3336" s="1" t="s">
        <v>119</v>
      </c>
      <c r="H3336" s="1" t="s">
        <v>608</v>
      </c>
    </row>
    <row r="3337" ht="15.75" customHeight="1">
      <c r="A3337" s="1" t="s">
        <v>6863</v>
      </c>
      <c r="B3337" s="1" t="s">
        <v>6864</v>
      </c>
      <c r="C3337" s="1">
        <v>3.4920006465E10</v>
      </c>
      <c r="D3337" s="1" t="s">
        <v>3780</v>
      </c>
      <c r="E3337" s="1" t="s">
        <v>15</v>
      </c>
      <c r="F3337" s="1" t="s">
        <v>3781</v>
      </c>
      <c r="G3337" s="1" t="s">
        <v>17</v>
      </c>
      <c r="H3337" s="1" t="s">
        <v>360</v>
      </c>
    </row>
    <row r="3338" ht="15.75" customHeight="1">
      <c r="A3338" s="1" t="s">
        <v>6865</v>
      </c>
      <c r="B3338" s="1" t="s">
        <v>6866</v>
      </c>
      <c r="C3338" s="1">
        <v>7.4999010051E10</v>
      </c>
      <c r="D3338" s="1" t="s">
        <v>3780</v>
      </c>
      <c r="E3338" s="1" t="s">
        <v>15</v>
      </c>
      <c r="F3338" s="1" t="s">
        <v>3781</v>
      </c>
      <c r="G3338" s="1" t="s">
        <v>119</v>
      </c>
      <c r="H3338" s="1" t="s">
        <v>1677</v>
      </c>
    </row>
    <row r="3339" ht="15.75" customHeight="1">
      <c r="A3339" s="1" t="s">
        <v>6813</v>
      </c>
      <c r="B3339" s="1" t="s">
        <v>6867</v>
      </c>
      <c r="C3339" s="1">
        <v>6.2986366946E10</v>
      </c>
      <c r="D3339" s="1" t="s">
        <v>3780</v>
      </c>
      <c r="E3339" s="1" t="s">
        <v>15</v>
      </c>
      <c r="F3339" s="1" t="s">
        <v>3781</v>
      </c>
      <c r="G3339" s="1" t="s">
        <v>119</v>
      </c>
      <c r="H3339" s="1" t="s">
        <v>1153</v>
      </c>
    </row>
    <row r="3340" ht="15.75" customHeight="1">
      <c r="A3340" s="1" t="s">
        <v>6868</v>
      </c>
      <c r="B3340" s="1" t="s">
        <v>6869</v>
      </c>
      <c r="C3340" s="1">
        <v>3.8999476166E10</v>
      </c>
      <c r="D3340" s="1" t="s">
        <v>3780</v>
      </c>
      <c r="E3340" s="1" t="s">
        <v>15</v>
      </c>
      <c r="F3340" s="1" t="s">
        <v>3781</v>
      </c>
      <c r="G3340" s="1" t="s">
        <v>119</v>
      </c>
      <c r="H3340" s="1" t="s">
        <v>1153</v>
      </c>
    </row>
    <row r="3341" ht="15.75" customHeight="1">
      <c r="A3341" s="1" t="s">
        <v>2431</v>
      </c>
      <c r="B3341" s="1" t="s">
        <v>6870</v>
      </c>
      <c r="C3341" s="1">
        <v>1.4991724685E10</v>
      </c>
      <c r="D3341" s="1" t="s">
        <v>3780</v>
      </c>
      <c r="E3341" s="1" t="s">
        <v>15</v>
      </c>
      <c r="F3341" s="1" t="s">
        <v>3812</v>
      </c>
      <c r="G3341" s="1" t="s">
        <v>119</v>
      </c>
      <c r="H3341" s="1" t="s">
        <v>205</v>
      </c>
    </row>
    <row r="3342" ht="15.75" customHeight="1">
      <c r="A3342" s="1" t="s">
        <v>6871</v>
      </c>
      <c r="B3342" s="1" t="s">
        <v>6872</v>
      </c>
      <c r="C3342" s="1">
        <v>4.1989012572E10</v>
      </c>
      <c r="D3342" s="1" t="s">
        <v>3780</v>
      </c>
      <c r="E3342" s="1" t="s">
        <v>15</v>
      </c>
      <c r="F3342" s="1" t="s">
        <v>3781</v>
      </c>
      <c r="G3342" s="1" t="s">
        <v>119</v>
      </c>
      <c r="H3342" s="1" t="s">
        <v>1153</v>
      </c>
    </row>
    <row r="3343" ht="15.75" customHeight="1">
      <c r="A3343" s="1" t="s">
        <v>6873</v>
      </c>
      <c r="B3343" s="1" t="s">
        <v>6874</v>
      </c>
      <c r="C3343" s="1">
        <v>2.1974447307E10</v>
      </c>
      <c r="D3343" s="1" t="s">
        <v>3780</v>
      </c>
      <c r="E3343" s="1" t="s">
        <v>15</v>
      </c>
      <c r="F3343" s="1" t="s">
        <v>3781</v>
      </c>
      <c r="G3343" s="1" t="s">
        <v>119</v>
      </c>
      <c r="H3343" s="1" t="s">
        <v>310</v>
      </c>
    </row>
    <row r="3344" ht="15.75" customHeight="1">
      <c r="A3344" s="1" t="s">
        <v>6875</v>
      </c>
      <c r="B3344" s="1" t="s">
        <v>6876</v>
      </c>
      <c r="C3344" s="1" t="s">
        <v>6877</v>
      </c>
      <c r="D3344" s="1" t="s">
        <v>3780</v>
      </c>
      <c r="E3344" s="1" t="s">
        <v>15</v>
      </c>
      <c r="F3344" s="1" t="s">
        <v>3781</v>
      </c>
      <c r="G3344" s="1" t="s">
        <v>119</v>
      </c>
      <c r="H3344" s="1" t="s">
        <v>360</v>
      </c>
    </row>
    <row r="3345" ht="15.75" customHeight="1">
      <c r="A3345" s="1" t="s">
        <v>666</v>
      </c>
      <c r="B3345" s="1" t="s">
        <v>6878</v>
      </c>
      <c r="C3345" s="1">
        <v>2.1982575682E10</v>
      </c>
      <c r="D3345" s="1" t="s">
        <v>3780</v>
      </c>
      <c r="E3345" s="1" t="s">
        <v>15</v>
      </c>
      <c r="F3345" s="1" t="s">
        <v>3781</v>
      </c>
      <c r="G3345" s="1" t="s">
        <v>119</v>
      </c>
      <c r="H3345" s="1" t="s">
        <v>310</v>
      </c>
    </row>
    <row r="3346" ht="15.75" customHeight="1">
      <c r="A3346" s="1" t="s">
        <v>1563</v>
      </c>
      <c r="B3346" s="1" t="s">
        <v>6879</v>
      </c>
      <c r="C3346" s="1">
        <v>1.9983213661E10</v>
      </c>
      <c r="D3346" s="1" t="s">
        <v>3780</v>
      </c>
      <c r="E3346" s="1" t="s">
        <v>15</v>
      </c>
      <c r="F3346" s="1" t="s">
        <v>3781</v>
      </c>
      <c r="G3346" s="1" t="s">
        <v>119</v>
      </c>
      <c r="H3346" s="1" t="s">
        <v>93</v>
      </c>
    </row>
    <row r="3347" ht="15.75" customHeight="1">
      <c r="A3347" s="1" t="s">
        <v>6880</v>
      </c>
      <c r="B3347" s="1" t="s">
        <v>6881</v>
      </c>
      <c r="C3347" s="1">
        <v>8.2991588393E10</v>
      </c>
      <c r="D3347" s="1" t="s">
        <v>3780</v>
      </c>
      <c r="E3347" s="1" t="s">
        <v>15</v>
      </c>
      <c r="F3347" s="1" t="s">
        <v>3812</v>
      </c>
      <c r="G3347" s="1" t="s">
        <v>119</v>
      </c>
      <c r="H3347" s="1" t="s">
        <v>205</v>
      </c>
    </row>
    <row r="3348" ht="15.75" customHeight="1">
      <c r="A3348" s="1" t="s">
        <v>6882</v>
      </c>
      <c r="B3348" s="1" t="s">
        <v>6883</v>
      </c>
      <c r="C3348" s="1">
        <v>7.399963249E9</v>
      </c>
      <c r="D3348" s="1" t="s">
        <v>3780</v>
      </c>
      <c r="E3348" s="1" t="s">
        <v>15</v>
      </c>
      <c r="F3348" s="1" t="s">
        <v>3797</v>
      </c>
      <c r="G3348" s="1" t="s">
        <v>119</v>
      </c>
      <c r="H3348" s="1" t="s">
        <v>205</v>
      </c>
    </row>
    <row r="3349" ht="15.75" customHeight="1">
      <c r="A3349" s="1" t="s">
        <v>6884</v>
      </c>
      <c r="B3349" s="1" t="s">
        <v>6885</v>
      </c>
      <c r="C3349" s="1">
        <v>8.5998414817E10</v>
      </c>
      <c r="D3349" s="1" t="s">
        <v>3780</v>
      </c>
      <c r="E3349" s="1" t="s">
        <v>15</v>
      </c>
      <c r="F3349" s="1" t="s">
        <v>3781</v>
      </c>
      <c r="G3349" s="1" t="s">
        <v>17</v>
      </c>
      <c r="H3349" s="1" t="s">
        <v>162</v>
      </c>
    </row>
    <row r="3350" ht="15.75" customHeight="1">
      <c r="A3350" s="1" t="s">
        <v>6886</v>
      </c>
      <c r="B3350" s="1" t="s">
        <v>6887</v>
      </c>
      <c r="C3350" s="1">
        <v>4.7997123831E10</v>
      </c>
      <c r="D3350" s="1" t="s">
        <v>3780</v>
      </c>
      <c r="E3350" s="1" t="s">
        <v>15</v>
      </c>
      <c r="F3350" s="1" t="s">
        <v>3781</v>
      </c>
      <c r="G3350" s="1" t="s">
        <v>119</v>
      </c>
      <c r="H3350" s="1" t="s">
        <v>93</v>
      </c>
    </row>
    <row r="3351" ht="15.75" customHeight="1">
      <c r="A3351" s="1" t="s">
        <v>6888</v>
      </c>
      <c r="B3351" s="1" t="s">
        <v>6889</v>
      </c>
      <c r="C3351" s="1">
        <v>4.4998107326E10</v>
      </c>
      <c r="D3351" s="1" t="s">
        <v>3780</v>
      </c>
      <c r="E3351" s="1" t="s">
        <v>15</v>
      </c>
      <c r="F3351" s="1" t="s">
        <v>3781</v>
      </c>
      <c r="G3351" s="1" t="s">
        <v>119</v>
      </c>
      <c r="H3351" s="1" t="s">
        <v>349</v>
      </c>
    </row>
    <row r="3352" ht="15.75" customHeight="1">
      <c r="A3352" s="1" t="s">
        <v>258</v>
      </c>
      <c r="B3352" s="1" t="s">
        <v>6890</v>
      </c>
      <c r="C3352" s="1">
        <v>1.999992984E10</v>
      </c>
      <c r="D3352" s="1" t="s">
        <v>3780</v>
      </c>
      <c r="E3352" s="1" t="s">
        <v>15</v>
      </c>
      <c r="F3352" s="1" t="s">
        <v>3781</v>
      </c>
      <c r="G3352" s="1" t="s">
        <v>119</v>
      </c>
      <c r="H3352" s="1" t="s">
        <v>93</v>
      </c>
    </row>
    <row r="3353" ht="15.75" customHeight="1">
      <c r="A3353" s="1" t="s">
        <v>6891</v>
      </c>
      <c r="B3353" s="1" t="s">
        <v>6892</v>
      </c>
      <c r="C3353" s="1">
        <v>4.6988107358E10</v>
      </c>
      <c r="D3353" s="1" t="s">
        <v>3780</v>
      </c>
      <c r="E3353" s="1" t="s">
        <v>15</v>
      </c>
      <c r="F3353" s="1" t="s">
        <v>3870</v>
      </c>
      <c r="G3353" s="1" t="s">
        <v>119</v>
      </c>
      <c r="H3353" s="1" t="s">
        <v>205</v>
      </c>
    </row>
    <row r="3354" ht="15.75" customHeight="1">
      <c r="A3354" s="1" t="s">
        <v>276</v>
      </c>
      <c r="B3354" s="1" t="s">
        <v>6893</v>
      </c>
      <c r="C3354" s="1">
        <v>8.3988442669E10</v>
      </c>
      <c r="D3354" s="1" t="s">
        <v>3780</v>
      </c>
      <c r="E3354" s="1" t="s">
        <v>15</v>
      </c>
      <c r="F3354" s="1" t="s">
        <v>3781</v>
      </c>
      <c r="G3354" s="1" t="s">
        <v>17</v>
      </c>
      <c r="H3354" s="1" t="s">
        <v>360</v>
      </c>
    </row>
    <row r="3355" ht="15.75" customHeight="1">
      <c r="A3355" s="1" t="s">
        <v>6894</v>
      </c>
      <c r="B3355" s="1" t="s">
        <v>6895</v>
      </c>
      <c r="C3355" s="1">
        <v>5.1980233438E10</v>
      </c>
      <c r="D3355" s="1" t="s">
        <v>3780</v>
      </c>
      <c r="E3355" s="1" t="s">
        <v>15</v>
      </c>
      <c r="F3355" s="1" t="s">
        <v>3781</v>
      </c>
      <c r="G3355" s="1" t="s">
        <v>17</v>
      </c>
      <c r="H3355" s="1" t="s">
        <v>1153</v>
      </c>
    </row>
    <row r="3356" ht="15.75" customHeight="1">
      <c r="A3356" s="1" t="s">
        <v>6896</v>
      </c>
      <c r="B3356" s="1" t="s">
        <v>6897</v>
      </c>
      <c r="C3356" s="1">
        <v>1.1959802234E10</v>
      </c>
      <c r="D3356" s="1" t="s">
        <v>3780</v>
      </c>
      <c r="E3356" s="1" t="s">
        <v>15</v>
      </c>
      <c r="F3356" s="1" t="s">
        <v>3781</v>
      </c>
      <c r="G3356" s="1" t="s">
        <v>119</v>
      </c>
      <c r="H3356" s="1" t="s">
        <v>608</v>
      </c>
    </row>
    <row r="3357" ht="15.75" customHeight="1">
      <c r="A3357" s="1" t="s">
        <v>6898</v>
      </c>
      <c r="B3357" s="1" t="s">
        <v>6899</v>
      </c>
      <c r="C3357" s="1">
        <v>8.498859623E10</v>
      </c>
      <c r="D3357" s="1" t="s">
        <v>3780</v>
      </c>
      <c r="E3357" s="1" t="s">
        <v>15</v>
      </c>
      <c r="F3357" s="1" t="s">
        <v>3781</v>
      </c>
      <c r="G3357" s="1" t="s">
        <v>17</v>
      </c>
      <c r="H3357" s="1" t="s">
        <v>205</v>
      </c>
    </row>
    <row r="3358" ht="15.75" customHeight="1">
      <c r="A3358" s="1" t="s">
        <v>6900</v>
      </c>
      <c r="B3358" s="1" t="s">
        <v>6901</v>
      </c>
      <c r="C3358" s="1">
        <v>6.7991393545E10</v>
      </c>
      <c r="D3358" s="1" t="s">
        <v>3780</v>
      </c>
      <c r="E3358" s="1" t="s">
        <v>15</v>
      </c>
      <c r="F3358" s="1" t="s">
        <v>3870</v>
      </c>
      <c r="G3358" s="1" t="s">
        <v>119</v>
      </c>
      <c r="H3358" s="1" t="s">
        <v>162</v>
      </c>
    </row>
    <row r="3359" ht="15.75" customHeight="1">
      <c r="A3359" s="1" t="s">
        <v>6902</v>
      </c>
      <c r="B3359" s="1" t="s">
        <v>6903</v>
      </c>
      <c r="C3359" s="1">
        <v>4.7999265781E10</v>
      </c>
      <c r="D3359" s="1" t="s">
        <v>3780</v>
      </c>
      <c r="E3359" s="1" t="s">
        <v>15</v>
      </c>
      <c r="F3359" s="1" t="s">
        <v>3781</v>
      </c>
      <c r="G3359" s="1" t="s">
        <v>119</v>
      </c>
      <c r="H3359" s="1" t="s">
        <v>608</v>
      </c>
    </row>
    <row r="3360" ht="15.75" customHeight="1">
      <c r="A3360" s="1" t="s">
        <v>700</v>
      </c>
      <c r="B3360" s="1" t="s">
        <v>6904</v>
      </c>
      <c r="C3360" s="1">
        <v>6.5992863737E10</v>
      </c>
      <c r="D3360" s="1" t="s">
        <v>3780</v>
      </c>
      <c r="E3360" s="1" t="s">
        <v>15</v>
      </c>
      <c r="F3360" s="1" t="s">
        <v>3781</v>
      </c>
      <c r="G3360" s="1" t="s">
        <v>119</v>
      </c>
      <c r="H3360" s="1" t="s">
        <v>4070</v>
      </c>
    </row>
    <row r="3361" ht="15.75" customHeight="1">
      <c r="A3361" s="1" t="s">
        <v>6905</v>
      </c>
      <c r="B3361" s="1" t="s">
        <v>6906</v>
      </c>
      <c r="C3361" s="1">
        <v>1.2992498643E10</v>
      </c>
      <c r="D3361" s="1" t="s">
        <v>3780</v>
      </c>
      <c r="E3361" s="1" t="s">
        <v>15</v>
      </c>
      <c r="F3361" s="1" t="s">
        <v>3792</v>
      </c>
      <c r="G3361" s="1" t="s">
        <v>17</v>
      </c>
      <c r="H3361" s="1" t="s">
        <v>133</v>
      </c>
    </row>
    <row r="3362" ht="15.75" customHeight="1">
      <c r="A3362" s="1" t="s">
        <v>6907</v>
      </c>
      <c r="B3362" s="1" t="s">
        <v>6908</v>
      </c>
      <c r="C3362" s="1" t="s">
        <v>6909</v>
      </c>
      <c r="D3362" s="1" t="s">
        <v>3780</v>
      </c>
      <c r="E3362" s="1" t="s">
        <v>15</v>
      </c>
      <c r="F3362" s="1" t="s">
        <v>3781</v>
      </c>
      <c r="G3362" s="1" t="s">
        <v>119</v>
      </c>
      <c r="H3362" s="1" t="s">
        <v>354</v>
      </c>
    </row>
    <row r="3363" ht="15.75" customHeight="1">
      <c r="A3363" s="1" t="s">
        <v>6910</v>
      </c>
      <c r="B3363" s="1" t="s">
        <v>6911</v>
      </c>
      <c r="C3363" s="1">
        <v>2.1964875871E10</v>
      </c>
      <c r="D3363" s="1" t="s">
        <v>3780</v>
      </c>
      <c r="E3363" s="1" t="s">
        <v>15</v>
      </c>
      <c r="F3363" s="1" t="s">
        <v>3781</v>
      </c>
      <c r="G3363" s="1" t="s">
        <v>119</v>
      </c>
      <c r="H3363" s="1" t="s">
        <v>1153</v>
      </c>
    </row>
    <row r="3364" ht="15.75" customHeight="1">
      <c r="A3364" s="1" t="s">
        <v>6912</v>
      </c>
      <c r="B3364" s="1" t="s">
        <v>6913</v>
      </c>
      <c r="C3364" s="1">
        <v>2.1981494613E10</v>
      </c>
      <c r="D3364" s="1" t="s">
        <v>3780</v>
      </c>
      <c r="E3364" s="1" t="s">
        <v>15</v>
      </c>
      <c r="F3364" s="1" t="s">
        <v>3781</v>
      </c>
      <c r="G3364" s="1" t="s">
        <v>119</v>
      </c>
      <c r="H3364" s="1" t="s">
        <v>205</v>
      </c>
    </row>
    <row r="3365" ht="15.75" customHeight="1">
      <c r="A3365" s="1" t="s">
        <v>6914</v>
      </c>
      <c r="B3365" s="1" t="s">
        <v>6915</v>
      </c>
      <c r="C3365" s="1" t="s">
        <v>6916</v>
      </c>
      <c r="D3365" s="1" t="s">
        <v>3780</v>
      </c>
      <c r="E3365" s="1" t="s">
        <v>15</v>
      </c>
      <c r="F3365" s="1" t="s">
        <v>3781</v>
      </c>
      <c r="G3365" s="1" t="s">
        <v>119</v>
      </c>
      <c r="H3365" s="1" t="s">
        <v>1255</v>
      </c>
    </row>
    <row r="3366" ht="15.75" customHeight="1">
      <c r="A3366" s="1" t="s">
        <v>6917</v>
      </c>
      <c r="B3366" s="1" t="s">
        <v>6918</v>
      </c>
      <c r="C3366" s="1">
        <v>9.3984371671E10</v>
      </c>
      <c r="D3366" s="1" t="s">
        <v>3780</v>
      </c>
      <c r="E3366" s="1" t="s">
        <v>15</v>
      </c>
      <c r="F3366" s="1" t="s">
        <v>3792</v>
      </c>
      <c r="G3366" s="1" t="s">
        <v>17</v>
      </c>
      <c r="H3366" s="1" t="s">
        <v>205</v>
      </c>
    </row>
    <row r="3367" ht="15.75" customHeight="1">
      <c r="A3367" s="1" t="s">
        <v>109</v>
      </c>
      <c r="B3367" s="1" t="s">
        <v>6919</v>
      </c>
      <c r="C3367" s="1">
        <v>2.1982808392E10</v>
      </c>
      <c r="D3367" s="1" t="s">
        <v>3780</v>
      </c>
      <c r="E3367" s="1" t="s">
        <v>15</v>
      </c>
      <c r="F3367" s="1" t="s">
        <v>3812</v>
      </c>
      <c r="G3367" s="1" t="s">
        <v>119</v>
      </c>
      <c r="H3367" s="1" t="s">
        <v>205</v>
      </c>
    </row>
    <row r="3368" ht="15.75" customHeight="1">
      <c r="A3368" s="1" t="s">
        <v>6920</v>
      </c>
      <c r="B3368" s="1" t="s">
        <v>6921</v>
      </c>
      <c r="C3368" s="1">
        <v>3.198823041E10</v>
      </c>
      <c r="D3368" s="1" t="s">
        <v>3780</v>
      </c>
      <c r="E3368" s="1" t="s">
        <v>15</v>
      </c>
      <c r="F3368" s="1" t="s">
        <v>3781</v>
      </c>
      <c r="G3368" s="1" t="s">
        <v>119</v>
      </c>
      <c r="H3368" s="1" t="s">
        <v>710</v>
      </c>
    </row>
    <row r="3369" ht="15.75" customHeight="1">
      <c r="A3369" s="1" t="s">
        <v>6922</v>
      </c>
      <c r="B3369" s="1" t="s">
        <v>6923</v>
      </c>
      <c r="C3369" s="1">
        <v>3.19965657E10</v>
      </c>
      <c r="D3369" s="1" t="s">
        <v>3780</v>
      </c>
      <c r="E3369" s="1" t="s">
        <v>15</v>
      </c>
      <c r="F3369" s="1" t="s">
        <v>3781</v>
      </c>
      <c r="G3369" s="1" t="s">
        <v>119</v>
      </c>
      <c r="H3369" s="1" t="s">
        <v>205</v>
      </c>
    </row>
    <row r="3370" ht="15.75" customHeight="1">
      <c r="A3370" s="1" t="s">
        <v>6924</v>
      </c>
      <c r="B3370" s="1" t="s">
        <v>6925</v>
      </c>
      <c r="C3370" s="1">
        <v>1.7992181677E10</v>
      </c>
      <c r="D3370" s="1" t="s">
        <v>3780</v>
      </c>
      <c r="E3370" s="1" t="s">
        <v>15</v>
      </c>
      <c r="F3370" s="1" t="s">
        <v>3792</v>
      </c>
      <c r="G3370" s="1" t="s">
        <v>17</v>
      </c>
      <c r="H3370" s="1" t="s">
        <v>1912</v>
      </c>
    </row>
    <row r="3371" ht="15.75" customHeight="1">
      <c r="A3371" s="1" t="s">
        <v>6926</v>
      </c>
      <c r="B3371" s="1" t="s">
        <v>6927</v>
      </c>
      <c r="C3371" s="1">
        <v>1.5998225433E10</v>
      </c>
      <c r="D3371" s="1" t="s">
        <v>3780</v>
      </c>
      <c r="E3371" s="1" t="s">
        <v>15</v>
      </c>
      <c r="F3371" s="1" t="s">
        <v>3781</v>
      </c>
      <c r="G3371" s="1" t="s">
        <v>119</v>
      </c>
      <c r="H3371" s="1" t="s">
        <v>205</v>
      </c>
    </row>
    <row r="3372" ht="15.75" customHeight="1">
      <c r="A3372" s="1" t="s">
        <v>6928</v>
      </c>
      <c r="B3372" s="1" t="s">
        <v>6929</v>
      </c>
      <c r="C3372" s="1">
        <v>2.1999353423E10</v>
      </c>
      <c r="D3372" s="1" t="s">
        <v>3780</v>
      </c>
      <c r="E3372" s="1" t="s">
        <v>15</v>
      </c>
      <c r="F3372" s="1" t="s">
        <v>3797</v>
      </c>
      <c r="G3372" s="1" t="s">
        <v>119</v>
      </c>
      <c r="H3372" s="1" t="s">
        <v>205</v>
      </c>
    </row>
    <row r="3373" ht="15.75" customHeight="1">
      <c r="A3373" s="1" t="s">
        <v>6930</v>
      </c>
      <c r="B3373" s="1" t="s">
        <v>6931</v>
      </c>
      <c r="C3373" s="1">
        <v>6.3992918738E10</v>
      </c>
      <c r="D3373" s="1" t="s">
        <v>3780</v>
      </c>
      <c r="E3373" s="1" t="s">
        <v>15</v>
      </c>
      <c r="F3373" s="1" t="s">
        <v>3781</v>
      </c>
      <c r="G3373" s="1" t="s">
        <v>119</v>
      </c>
      <c r="H3373" s="1" t="s">
        <v>710</v>
      </c>
    </row>
    <row r="3374" ht="15.75" customHeight="1">
      <c r="A3374" s="1" t="s">
        <v>6932</v>
      </c>
      <c r="B3374" s="1" t="s">
        <v>6933</v>
      </c>
      <c r="C3374" s="1">
        <v>2.199446517E10</v>
      </c>
      <c r="D3374" s="1" t="s">
        <v>3780</v>
      </c>
      <c r="E3374" s="1" t="s">
        <v>15</v>
      </c>
      <c r="F3374" s="1" t="s">
        <v>3781</v>
      </c>
      <c r="G3374" s="1" t="s">
        <v>17</v>
      </c>
      <c r="H3374" s="1" t="s">
        <v>162</v>
      </c>
    </row>
    <row r="3375" ht="15.75" customHeight="1">
      <c r="A3375" s="1" t="s">
        <v>6934</v>
      </c>
      <c r="B3375" s="1" t="s">
        <v>6935</v>
      </c>
      <c r="C3375" s="1">
        <v>1.3991708723E10</v>
      </c>
      <c r="D3375" s="1" t="s">
        <v>3780</v>
      </c>
      <c r="E3375" s="1" t="s">
        <v>15</v>
      </c>
      <c r="F3375" s="1" t="s">
        <v>3792</v>
      </c>
      <c r="G3375" s="1" t="s">
        <v>17</v>
      </c>
      <c r="H3375" s="1" t="s">
        <v>354</v>
      </c>
    </row>
    <row r="3376" ht="15.75" customHeight="1">
      <c r="A3376" s="1" t="s">
        <v>6936</v>
      </c>
      <c r="B3376" s="1" t="s">
        <v>6937</v>
      </c>
      <c r="C3376" s="1">
        <v>9.8984207348E10</v>
      </c>
      <c r="D3376" s="1" t="s">
        <v>3780</v>
      </c>
      <c r="E3376" s="1" t="s">
        <v>15</v>
      </c>
      <c r="F3376" s="1" t="s">
        <v>3781</v>
      </c>
      <c r="G3376" s="1" t="s">
        <v>119</v>
      </c>
      <c r="H3376" s="1" t="s">
        <v>162</v>
      </c>
    </row>
    <row r="3377" ht="15.75" customHeight="1">
      <c r="A3377" s="1" t="s">
        <v>6938</v>
      </c>
      <c r="B3377" s="1" t="s">
        <v>6939</v>
      </c>
      <c r="C3377" s="1">
        <v>5.1997777157E10</v>
      </c>
      <c r="D3377" s="1" t="s">
        <v>3780</v>
      </c>
      <c r="E3377" s="1" t="s">
        <v>15</v>
      </c>
      <c r="F3377" s="1" t="s">
        <v>3781</v>
      </c>
      <c r="G3377" s="1" t="s">
        <v>119</v>
      </c>
      <c r="H3377" s="1" t="s">
        <v>93</v>
      </c>
    </row>
    <row r="3378" ht="15.75" customHeight="1">
      <c r="A3378" s="1" t="s">
        <v>6940</v>
      </c>
      <c r="B3378" s="1" t="s">
        <v>6941</v>
      </c>
      <c r="C3378" s="1">
        <v>6.8992045368E10</v>
      </c>
      <c r="D3378" s="1" t="s">
        <v>3780</v>
      </c>
      <c r="E3378" s="1" t="s">
        <v>15</v>
      </c>
      <c r="F3378" s="1" t="s">
        <v>3781</v>
      </c>
      <c r="G3378" s="1" t="s">
        <v>119</v>
      </c>
      <c r="H3378" s="1" t="s">
        <v>710</v>
      </c>
    </row>
    <row r="3379" ht="15.75" customHeight="1">
      <c r="A3379" s="1" t="s">
        <v>6942</v>
      </c>
      <c r="B3379" s="1" t="s">
        <v>6943</v>
      </c>
      <c r="C3379" s="1">
        <v>2.1983523597E10</v>
      </c>
      <c r="D3379" s="1" t="s">
        <v>3780</v>
      </c>
      <c r="E3379" s="1" t="s">
        <v>15</v>
      </c>
      <c r="F3379" s="1" t="s">
        <v>3797</v>
      </c>
      <c r="G3379" s="1" t="s">
        <v>119</v>
      </c>
      <c r="H3379" s="1" t="s">
        <v>300</v>
      </c>
    </row>
    <row r="3380" ht="15.75" customHeight="1">
      <c r="A3380" s="1" t="s">
        <v>6944</v>
      </c>
      <c r="B3380" s="1" t="s">
        <v>6945</v>
      </c>
      <c r="C3380" s="1">
        <v>2.1974595414E10</v>
      </c>
      <c r="D3380" s="1" t="s">
        <v>3780</v>
      </c>
      <c r="E3380" s="1" t="s">
        <v>15</v>
      </c>
      <c r="F3380" s="1" t="s">
        <v>3792</v>
      </c>
      <c r="G3380" s="1" t="s">
        <v>17</v>
      </c>
      <c r="H3380" s="1" t="s">
        <v>205</v>
      </c>
    </row>
    <row r="3381" ht="15.75" customHeight="1">
      <c r="A3381" s="1" t="s">
        <v>6946</v>
      </c>
      <c r="B3381" s="1" t="s">
        <v>6947</v>
      </c>
      <c r="C3381" s="1">
        <v>3.1994643713E10</v>
      </c>
      <c r="D3381" s="1" t="s">
        <v>3780</v>
      </c>
      <c r="E3381" s="1" t="s">
        <v>15</v>
      </c>
      <c r="F3381" s="1" t="s">
        <v>3781</v>
      </c>
      <c r="G3381" s="1" t="s">
        <v>17</v>
      </c>
      <c r="H3381" s="1" t="s">
        <v>360</v>
      </c>
    </row>
    <row r="3382" ht="15.75" customHeight="1">
      <c r="A3382" s="1" t="s">
        <v>6948</v>
      </c>
      <c r="B3382" s="1" t="s">
        <v>6949</v>
      </c>
      <c r="C3382" s="1">
        <v>1.1970411557E10</v>
      </c>
      <c r="D3382" s="1" t="s">
        <v>3780</v>
      </c>
      <c r="E3382" s="1" t="s">
        <v>15</v>
      </c>
      <c r="F3382" s="1" t="s">
        <v>3781</v>
      </c>
      <c r="G3382" s="1" t="s">
        <v>119</v>
      </c>
      <c r="H3382" s="1" t="s">
        <v>608</v>
      </c>
    </row>
    <row r="3383" ht="15.75" customHeight="1">
      <c r="A3383" s="1" t="s">
        <v>6950</v>
      </c>
      <c r="B3383" s="1" t="s">
        <v>6951</v>
      </c>
      <c r="C3383" s="1" t="s">
        <v>6952</v>
      </c>
      <c r="D3383" s="1" t="s">
        <v>3780</v>
      </c>
      <c r="E3383" s="1" t="s">
        <v>15</v>
      </c>
      <c r="F3383" s="1" t="s">
        <v>3781</v>
      </c>
      <c r="G3383" s="1" t="s">
        <v>119</v>
      </c>
      <c r="H3383" s="1" t="s">
        <v>1554</v>
      </c>
    </row>
    <row r="3384" ht="15.75" customHeight="1">
      <c r="A3384" s="1" t="s">
        <v>410</v>
      </c>
      <c r="B3384" s="1" t="s">
        <v>6953</v>
      </c>
      <c r="C3384" s="1">
        <v>2.1999318073E10</v>
      </c>
      <c r="D3384" s="1" t="s">
        <v>3780</v>
      </c>
      <c r="E3384" s="1" t="s">
        <v>15</v>
      </c>
      <c r="F3384" s="1" t="s">
        <v>3781</v>
      </c>
      <c r="G3384" s="1" t="s">
        <v>119</v>
      </c>
      <c r="H3384" s="1" t="s">
        <v>1153</v>
      </c>
    </row>
    <row r="3385" ht="15.75" customHeight="1">
      <c r="A3385" s="1" t="s">
        <v>6954</v>
      </c>
      <c r="B3385" s="1" t="s">
        <v>6955</v>
      </c>
      <c r="C3385" s="1">
        <v>1.1971204968E10</v>
      </c>
      <c r="D3385" s="1" t="s">
        <v>3780</v>
      </c>
      <c r="E3385" s="1" t="s">
        <v>15</v>
      </c>
      <c r="F3385" s="1" t="s">
        <v>3797</v>
      </c>
      <c r="G3385" s="1" t="s">
        <v>119</v>
      </c>
      <c r="H3385" s="1" t="s">
        <v>354</v>
      </c>
    </row>
    <row r="3386" ht="15.75" customHeight="1">
      <c r="A3386" s="1" t="s">
        <v>2379</v>
      </c>
      <c r="B3386" s="1" t="s">
        <v>6956</v>
      </c>
      <c r="C3386" s="1" t="s">
        <v>6957</v>
      </c>
      <c r="D3386" s="1" t="s">
        <v>3780</v>
      </c>
      <c r="E3386" s="1" t="s">
        <v>15</v>
      </c>
      <c r="F3386" s="1" t="s">
        <v>3797</v>
      </c>
      <c r="G3386" s="1" t="s">
        <v>119</v>
      </c>
      <c r="H3386" s="1" t="s">
        <v>300</v>
      </c>
    </row>
    <row r="3387" ht="15.75" customHeight="1">
      <c r="A3387" s="1" t="s">
        <v>6958</v>
      </c>
      <c r="B3387" s="1" t="s">
        <v>6959</v>
      </c>
      <c r="C3387" s="1">
        <v>6.1991801007E10</v>
      </c>
      <c r="D3387" s="1" t="s">
        <v>3780</v>
      </c>
      <c r="E3387" s="1" t="s">
        <v>15</v>
      </c>
      <c r="F3387" s="1" t="s">
        <v>3792</v>
      </c>
      <c r="G3387" s="1" t="s">
        <v>119</v>
      </c>
      <c r="H3387" s="1" t="s">
        <v>310</v>
      </c>
    </row>
    <row r="3388" ht="15.75" customHeight="1">
      <c r="A3388" s="1" t="s">
        <v>6960</v>
      </c>
      <c r="B3388" s="1" t="s">
        <v>6961</v>
      </c>
      <c r="C3388" s="1">
        <v>6.984109001E9</v>
      </c>
      <c r="D3388" s="1" t="s">
        <v>3780</v>
      </c>
      <c r="E3388" s="1" t="s">
        <v>15</v>
      </c>
      <c r="F3388" s="1" t="s">
        <v>3781</v>
      </c>
      <c r="G3388" s="1" t="s">
        <v>119</v>
      </c>
      <c r="H3388" s="1" t="s">
        <v>205</v>
      </c>
    </row>
    <row r="3389" ht="15.75" customHeight="1">
      <c r="A3389" s="1" t="s">
        <v>6962</v>
      </c>
      <c r="B3389" s="1" t="s">
        <v>6963</v>
      </c>
      <c r="C3389" s="1">
        <v>8.4986806859E10</v>
      </c>
      <c r="D3389" s="1" t="s">
        <v>3780</v>
      </c>
      <c r="E3389" s="1" t="s">
        <v>15</v>
      </c>
      <c r="F3389" s="1" t="s">
        <v>3792</v>
      </c>
      <c r="G3389" s="1" t="s">
        <v>17</v>
      </c>
      <c r="H3389" s="1" t="s">
        <v>1153</v>
      </c>
    </row>
    <row r="3390" ht="15.75" customHeight="1">
      <c r="A3390" s="1" t="s">
        <v>6964</v>
      </c>
      <c r="B3390" s="1" t="s">
        <v>6965</v>
      </c>
      <c r="C3390" s="1">
        <v>1.2981820562E10</v>
      </c>
      <c r="D3390" s="1" t="s">
        <v>3780</v>
      </c>
      <c r="E3390" s="1" t="s">
        <v>15</v>
      </c>
      <c r="F3390" s="1" t="s">
        <v>3792</v>
      </c>
      <c r="G3390" s="1" t="s">
        <v>17</v>
      </c>
      <c r="H3390" s="1" t="s">
        <v>360</v>
      </c>
    </row>
    <row r="3391" ht="15.75" customHeight="1">
      <c r="A3391" s="1" t="s">
        <v>6966</v>
      </c>
      <c r="B3391" s="1" t="s">
        <v>6967</v>
      </c>
      <c r="C3391" s="1">
        <v>1.9983135411E10</v>
      </c>
      <c r="D3391" s="1" t="s">
        <v>3780</v>
      </c>
      <c r="E3391" s="1" t="s">
        <v>15</v>
      </c>
      <c r="F3391" s="1" t="s">
        <v>3781</v>
      </c>
      <c r="G3391" s="1" t="s">
        <v>17</v>
      </c>
      <c r="H3391" s="1" t="s">
        <v>162</v>
      </c>
    </row>
    <row r="3392" ht="15.75" customHeight="1">
      <c r="A3392" s="1" t="s">
        <v>560</v>
      </c>
      <c r="B3392" s="1" t="s">
        <v>6968</v>
      </c>
      <c r="C3392" s="1">
        <v>1.1989395915E10</v>
      </c>
      <c r="D3392" s="1" t="s">
        <v>3780</v>
      </c>
      <c r="E3392" s="1" t="s">
        <v>15</v>
      </c>
      <c r="F3392" s="1" t="s">
        <v>3781</v>
      </c>
      <c r="G3392" s="1" t="s">
        <v>119</v>
      </c>
      <c r="H3392" s="1" t="s">
        <v>162</v>
      </c>
    </row>
    <row r="3393" ht="15.75" customHeight="1">
      <c r="A3393" s="1" t="s">
        <v>6969</v>
      </c>
      <c r="B3393" s="1" t="s">
        <v>6970</v>
      </c>
      <c r="C3393" s="1">
        <v>4.9991031405E10</v>
      </c>
      <c r="D3393" s="1" t="s">
        <v>3780</v>
      </c>
      <c r="E3393" s="1" t="s">
        <v>15</v>
      </c>
      <c r="F3393" s="1" t="s">
        <v>3792</v>
      </c>
      <c r="G3393" s="1" t="s">
        <v>119</v>
      </c>
      <c r="H3393" s="1" t="s">
        <v>205</v>
      </c>
    </row>
    <row r="3394" ht="15.75" customHeight="1">
      <c r="A3394" s="1" t="s">
        <v>6971</v>
      </c>
      <c r="B3394" s="1" t="s">
        <v>6972</v>
      </c>
      <c r="C3394" s="1">
        <v>8.4987466339E10</v>
      </c>
      <c r="D3394" s="1" t="s">
        <v>3780</v>
      </c>
      <c r="E3394" s="1" t="s">
        <v>15</v>
      </c>
      <c r="F3394" s="1" t="s">
        <v>3781</v>
      </c>
      <c r="G3394" s="1" t="s">
        <v>119</v>
      </c>
      <c r="H3394" s="1" t="s">
        <v>710</v>
      </c>
    </row>
    <row r="3395" ht="15.75" customHeight="1">
      <c r="A3395" s="1" t="s">
        <v>6973</v>
      </c>
      <c r="B3395" s="1" t="s">
        <v>6974</v>
      </c>
      <c r="C3395" s="1">
        <v>1.1940355561E10</v>
      </c>
      <c r="D3395" s="1" t="s">
        <v>3780</v>
      </c>
      <c r="E3395" s="1" t="s">
        <v>15</v>
      </c>
      <c r="F3395" s="1" t="s">
        <v>3781</v>
      </c>
      <c r="G3395" s="1" t="s">
        <v>119</v>
      </c>
      <c r="H3395" s="1" t="s">
        <v>608</v>
      </c>
    </row>
    <row r="3396" ht="15.75" customHeight="1">
      <c r="A3396" s="1" t="s">
        <v>6975</v>
      </c>
      <c r="B3396" s="1" t="s">
        <v>6976</v>
      </c>
      <c r="C3396" s="1">
        <v>3.1993124896E10</v>
      </c>
      <c r="D3396" s="1" t="s">
        <v>3780</v>
      </c>
      <c r="E3396" s="1" t="s">
        <v>15</v>
      </c>
      <c r="F3396" s="1" t="s">
        <v>3870</v>
      </c>
      <c r="G3396" s="1" t="s">
        <v>17</v>
      </c>
      <c r="H3396" s="1" t="s">
        <v>300</v>
      </c>
    </row>
    <row r="3397" ht="15.75" customHeight="1">
      <c r="A3397" s="1" t="s">
        <v>195</v>
      </c>
      <c r="B3397" s="1" t="s">
        <v>6977</v>
      </c>
      <c r="C3397" s="1">
        <v>1.599665693E10</v>
      </c>
      <c r="D3397" s="1" t="s">
        <v>3780</v>
      </c>
      <c r="E3397" s="1" t="s">
        <v>15</v>
      </c>
      <c r="F3397" s="1" t="s">
        <v>3792</v>
      </c>
      <c r="G3397" s="1" t="s">
        <v>17</v>
      </c>
      <c r="H3397" s="1" t="s">
        <v>133</v>
      </c>
    </row>
    <row r="3398" ht="15.75" customHeight="1">
      <c r="A3398" s="1" t="s">
        <v>6978</v>
      </c>
      <c r="B3398" s="1" t="s">
        <v>6979</v>
      </c>
      <c r="C3398" s="1" t="s">
        <v>6980</v>
      </c>
      <c r="D3398" s="1" t="s">
        <v>3780</v>
      </c>
      <c r="E3398" s="1" t="s">
        <v>15</v>
      </c>
      <c r="F3398" s="1" t="s">
        <v>3781</v>
      </c>
      <c r="G3398" s="1" t="s">
        <v>119</v>
      </c>
      <c r="H3398" s="1" t="s">
        <v>127</v>
      </c>
    </row>
    <row r="3399" ht="15.75" customHeight="1">
      <c r="A3399" s="1" t="s">
        <v>4232</v>
      </c>
      <c r="B3399" s="1" t="s">
        <v>6981</v>
      </c>
      <c r="C3399" s="1">
        <v>2.7998757064E10</v>
      </c>
      <c r="D3399" s="1" t="s">
        <v>3780</v>
      </c>
      <c r="E3399" s="1" t="s">
        <v>15</v>
      </c>
      <c r="F3399" s="1" t="s">
        <v>3781</v>
      </c>
      <c r="G3399" s="1" t="s">
        <v>17</v>
      </c>
      <c r="H3399" s="1" t="s">
        <v>354</v>
      </c>
    </row>
    <row r="3400" ht="15.75" customHeight="1">
      <c r="A3400" s="1" t="s">
        <v>6982</v>
      </c>
      <c r="B3400" s="1" t="s">
        <v>6983</v>
      </c>
      <c r="C3400" s="1" t="s">
        <v>6984</v>
      </c>
      <c r="D3400" s="1" t="s">
        <v>3780</v>
      </c>
      <c r="E3400" s="1" t="s">
        <v>15</v>
      </c>
      <c r="F3400" s="1" t="s">
        <v>3781</v>
      </c>
      <c r="G3400" s="1" t="s">
        <v>119</v>
      </c>
      <c r="H3400" s="1" t="s">
        <v>93</v>
      </c>
    </row>
    <row r="3401" ht="15.75" customHeight="1">
      <c r="A3401" s="1" t="s">
        <v>6985</v>
      </c>
      <c r="B3401" s="1" t="s">
        <v>6986</v>
      </c>
      <c r="C3401" s="1">
        <v>5.1980134422E10</v>
      </c>
      <c r="D3401" s="1" t="s">
        <v>3780</v>
      </c>
      <c r="E3401" s="1" t="s">
        <v>15</v>
      </c>
      <c r="F3401" s="1" t="s">
        <v>3781</v>
      </c>
      <c r="G3401" s="1" t="s">
        <v>17</v>
      </c>
      <c r="H3401" s="1" t="s">
        <v>608</v>
      </c>
    </row>
    <row r="3402" ht="15.75" customHeight="1">
      <c r="A3402" s="1" t="s">
        <v>6987</v>
      </c>
      <c r="B3402" s="1" t="s">
        <v>6988</v>
      </c>
      <c r="C3402" s="1">
        <v>8.4996024835E10</v>
      </c>
      <c r="D3402" s="1" t="s">
        <v>3780</v>
      </c>
      <c r="E3402" s="1" t="s">
        <v>15</v>
      </c>
      <c r="F3402" s="1" t="s">
        <v>3781</v>
      </c>
      <c r="G3402" s="1" t="s">
        <v>17</v>
      </c>
      <c r="H3402" s="1" t="s">
        <v>1677</v>
      </c>
    </row>
    <row r="3403" ht="15.75" customHeight="1">
      <c r="A3403" s="1" t="s">
        <v>6989</v>
      </c>
      <c r="B3403" s="1" t="s">
        <v>6990</v>
      </c>
      <c r="C3403" s="1">
        <v>2.1989349312E10</v>
      </c>
      <c r="D3403" s="1" t="s">
        <v>3780</v>
      </c>
      <c r="E3403" s="1" t="s">
        <v>15</v>
      </c>
      <c r="F3403" s="1" t="s">
        <v>3781</v>
      </c>
      <c r="G3403" s="1" t="s">
        <v>119</v>
      </c>
      <c r="H3403" s="1" t="s">
        <v>205</v>
      </c>
    </row>
    <row r="3404" ht="15.75" customHeight="1">
      <c r="A3404" s="1" t="s">
        <v>6991</v>
      </c>
      <c r="B3404" s="1" t="s">
        <v>6992</v>
      </c>
      <c r="C3404" s="1" t="s">
        <v>6993</v>
      </c>
      <c r="D3404" s="1" t="s">
        <v>3780</v>
      </c>
      <c r="E3404" s="1" t="s">
        <v>15</v>
      </c>
      <c r="F3404" s="1" t="s">
        <v>3781</v>
      </c>
      <c r="G3404" s="1" t="s">
        <v>119</v>
      </c>
      <c r="H3404" s="1" t="s">
        <v>205</v>
      </c>
    </row>
    <row r="3405" ht="15.75" customHeight="1">
      <c r="A3405" s="1" t="s">
        <v>6994</v>
      </c>
      <c r="B3405" s="1" t="s">
        <v>6995</v>
      </c>
      <c r="C3405" s="1">
        <v>4.1992140445E10</v>
      </c>
      <c r="D3405" s="1" t="s">
        <v>3780</v>
      </c>
      <c r="E3405" s="1" t="s">
        <v>15</v>
      </c>
      <c r="F3405" s="1" t="s">
        <v>3781</v>
      </c>
      <c r="G3405" s="1" t="s">
        <v>17</v>
      </c>
      <c r="H3405" s="1" t="s">
        <v>360</v>
      </c>
    </row>
    <row r="3406" ht="15.75" customHeight="1">
      <c r="A3406" s="1" t="s">
        <v>6996</v>
      </c>
      <c r="B3406" s="1" t="s">
        <v>6997</v>
      </c>
      <c r="C3406" s="1">
        <v>2.2974032059E10</v>
      </c>
      <c r="D3406" s="1" t="s">
        <v>3780</v>
      </c>
      <c r="E3406" s="1" t="s">
        <v>15</v>
      </c>
      <c r="F3406" s="1" t="s">
        <v>3792</v>
      </c>
      <c r="G3406" s="1" t="s">
        <v>119</v>
      </c>
      <c r="H3406" s="1" t="s">
        <v>205</v>
      </c>
    </row>
    <row r="3407" ht="15.75" customHeight="1">
      <c r="A3407" s="1" t="s">
        <v>6998</v>
      </c>
      <c r="B3407" s="1" t="s">
        <v>6999</v>
      </c>
      <c r="C3407" s="1">
        <v>5.1985838816E10</v>
      </c>
      <c r="D3407" s="1" t="s">
        <v>3780</v>
      </c>
      <c r="E3407" s="1" t="s">
        <v>15</v>
      </c>
      <c r="F3407" s="1" t="s">
        <v>3781</v>
      </c>
      <c r="G3407" s="1" t="s">
        <v>119</v>
      </c>
      <c r="H3407" s="1" t="s">
        <v>710</v>
      </c>
    </row>
    <row r="3408" ht="15.75" customHeight="1">
      <c r="A3408" s="1" t="s">
        <v>7000</v>
      </c>
      <c r="B3408" s="1" t="s">
        <v>7001</v>
      </c>
      <c r="C3408" s="1" t="s">
        <v>7002</v>
      </c>
      <c r="D3408" s="1" t="s">
        <v>3780</v>
      </c>
      <c r="E3408" s="1" t="s">
        <v>15</v>
      </c>
      <c r="F3408" s="1" t="s">
        <v>3812</v>
      </c>
      <c r="G3408" s="1" t="s">
        <v>119</v>
      </c>
      <c r="H3408" s="1" t="s">
        <v>205</v>
      </c>
    </row>
    <row r="3409" ht="15.75" customHeight="1">
      <c r="A3409" s="1" t="s">
        <v>7003</v>
      </c>
      <c r="B3409" s="1" t="s">
        <v>7004</v>
      </c>
      <c r="C3409" s="1">
        <v>1.1939004879E10</v>
      </c>
      <c r="D3409" s="1" t="s">
        <v>3780</v>
      </c>
      <c r="E3409" s="1" t="s">
        <v>15</v>
      </c>
      <c r="F3409" s="1" t="s">
        <v>3815</v>
      </c>
      <c r="G3409" s="1" t="s">
        <v>119</v>
      </c>
      <c r="H3409" s="1" t="s">
        <v>310</v>
      </c>
    </row>
    <row r="3410" ht="15.75" customHeight="1">
      <c r="A3410" s="1" t="s">
        <v>7005</v>
      </c>
      <c r="B3410" s="1" t="s">
        <v>7006</v>
      </c>
      <c r="C3410" s="1">
        <v>2.197679919E10</v>
      </c>
      <c r="D3410" s="1" t="s">
        <v>3780</v>
      </c>
      <c r="E3410" s="1" t="s">
        <v>15</v>
      </c>
      <c r="F3410" s="1" t="s">
        <v>3781</v>
      </c>
      <c r="G3410" s="1" t="s">
        <v>119</v>
      </c>
      <c r="H3410" s="1" t="s">
        <v>710</v>
      </c>
    </row>
    <row r="3411" ht="15.75" customHeight="1">
      <c r="A3411" s="1" t="s">
        <v>7007</v>
      </c>
      <c r="B3411" s="1" t="s">
        <v>7008</v>
      </c>
      <c r="C3411" s="1">
        <v>4.8996815879E10</v>
      </c>
      <c r="D3411" s="1" t="s">
        <v>3780</v>
      </c>
      <c r="E3411" s="1" t="s">
        <v>15</v>
      </c>
      <c r="F3411" s="1" t="s">
        <v>3781</v>
      </c>
      <c r="G3411" s="1" t="s">
        <v>119</v>
      </c>
      <c r="H3411" s="1" t="s">
        <v>608</v>
      </c>
    </row>
    <row r="3412" ht="15.75" customHeight="1">
      <c r="A3412" s="1" t="s">
        <v>7009</v>
      </c>
      <c r="B3412" s="1" t="s">
        <v>7010</v>
      </c>
      <c r="C3412" s="1">
        <v>1.1996629869E10</v>
      </c>
      <c r="D3412" s="1" t="s">
        <v>3780</v>
      </c>
      <c r="E3412" s="1" t="s">
        <v>15</v>
      </c>
      <c r="F3412" s="1" t="s">
        <v>3812</v>
      </c>
      <c r="G3412" s="1" t="s">
        <v>119</v>
      </c>
      <c r="H3412" s="1" t="s">
        <v>205</v>
      </c>
    </row>
    <row r="3413" ht="15.75" customHeight="1">
      <c r="A3413" s="1" t="s">
        <v>7011</v>
      </c>
      <c r="B3413" s="1" t="s">
        <v>7012</v>
      </c>
      <c r="C3413" s="1">
        <v>1.198037668E10</v>
      </c>
      <c r="D3413" s="1" t="s">
        <v>3780</v>
      </c>
      <c r="E3413" s="1" t="s">
        <v>15</v>
      </c>
      <c r="F3413" s="1" t="s">
        <v>3797</v>
      </c>
      <c r="G3413" s="1" t="s">
        <v>119</v>
      </c>
      <c r="H3413" s="1" t="s">
        <v>300</v>
      </c>
    </row>
    <row r="3414" ht="15.75" customHeight="1">
      <c r="A3414" s="1" t="s">
        <v>7013</v>
      </c>
      <c r="B3414" s="1" t="s">
        <v>7014</v>
      </c>
      <c r="C3414" s="1">
        <v>6.2984555662E10</v>
      </c>
      <c r="D3414" s="1" t="s">
        <v>3780</v>
      </c>
      <c r="E3414" s="1" t="s">
        <v>15</v>
      </c>
      <c r="F3414" s="1" t="s">
        <v>3781</v>
      </c>
      <c r="G3414" s="1" t="s">
        <v>119</v>
      </c>
      <c r="H3414" s="1" t="s">
        <v>608</v>
      </c>
    </row>
    <row r="3415" ht="15.75" customHeight="1">
      <c r="A3415" s="1" t="s">
        <v>7015</v>
      </c>
      <c r="B3415" s="1" t="s">
        <v>7016</v>
      </c>
      <c r="C3415" s="1">
        <v>5.534991988684E12</v>
      </c>
      <c r="D3415" s="1" t="s">
        <v>3780</v>
      </c>
      <c r="E3415" s="1" t="s">
        <v>15</v>
      </c>
      <c r="F3415" s="1" t="s">
        <v>3781</v>
      </c>
      <c r="G3415" s="1" t="s">
        <v>17</v>
      </c>
      <c r="H3415" s="1" t="s">
        <v>986</v>
      </c>
    </row>
    <row r="3416" ht="15.75" customHeight="1">
      <c r="A3416" s="1" t="s">
        <v>7017</v>
      </c>
      <c r="B3416" s="1" t="s">
        <v>7018</v>
      </c>
      <c r="C3416" s="1">
        <v>5.579996798282E12</v>
      </c>
      <c r="D3416" s="1" t="s">
        <v>3780</v>
      </c>
      <c r="E3416" s="1" t="s">
        <v>15</v>
      </c>
      <c r="F3416" s="1" t="s">
        <v>3781</v>
      </c>
      <c r="G3416" s="1" t="s">
        <v>119</v>
      </c>
      <c r="H3416" s="1" t="s">
        <v>310</v>
      </c>
    </row>
    <row r="3417" ht="15.75" customHeight="1">
      <c r="A3417" s="1" t="s">
        <v>7019</v>
      </c>
      <c r="B3417" s="1" t="s">
        <v>7020</v>
      </c>
      <c r="C3417" s="1">
        <v>1.9999787359E10</v>
      </c>
      <c r="D3417" s="1" t="s">
        <v>3780</v>
      </c>
      <c r="E3417" s="1" t="s">
        <v>15</v>
      </c>
      <c r="F3417" s="1" t="s">
        <v>3781</v>
      </c>
      <c r="G3417" s="1" t="s">
        <v>119</v>
      </c>
      <c r="H3417" s="1" t="s">
        <v>1554</v>
      </c>
    </row>
    <row r="3418" ht="15.75" customHeight="1">
      <c r="A3418" s="1" t="s">
        <v>4658</v>
      </c>
      <c r="B3418" s="1" t="s">
        <v>7021</v>
      </c>
      <c r="C3418" s="1">
        <v>4.8988575143E10</v>
      </c>
      <c r="D3418" s="1" t="s">
        <v>3780</v>
      </c>
      <c r="E3418" s="1" t="s">
        <v>15</v>
      </c>
      <c r="F3418" s="1" t="s">
        <v>3781</v>
      </c>
      <c r="G3418" s="1" t="s">
        <v>17</v>
      </c>
      <c r="H3418" s="1" t="s">
        <v>608</v>
      </c>
    </row>
    <row r="3419" ht="15.75" customHeight="1">
      <c r="A3419" s="1" t="s">
        <v>844</v>
      </c>
      <c r="B3419" s="1" t="s">
        <v>7022</v>
      </c>
      <c r="C3419" s="1">
        <v>3.2984933536E10</v>
      </c>
      <c r="D3419" s="1" t="s">
        <v>3780</v>
      </c>
      <c r="E3419" s="1" t="s">
        <v>15</v>
      </c>
      <c r="F3419" s="1" t="s">
        <v>3781</v>
      </c>
      <c r="G3419" s="1" t="s">
        <v>119</v>
      </c>
      <c r="H3419" s="1" t="s">
        <v>93</v>
      </c>
    </row>
    <row r="3420" ht="15.75" customHeight="1">
      <c r="A3420" s="1" t="s">
        <v>7023</v>
      </c>
      <c r="B3420" s="1" t="s">
        <v>7024</v>
      </c>
      <c r="C3420" s="1">
        <v>7.1991958258E10</v>
      </c>
      <c r="D3420" s="1" t="s">
        <v>3780</v>
      </c>
      <c r="E3420" s="1" t="s">
        <v>15</v>
      </c>
      <c r="F3420" s="1" t="s">
        <v>3781</v>
      </c>
      <c r="G3420" s="1" t="s">
        <v>119</v>
      </c>
      <c r="H3420" s="1" t="s">
        <v>93</v>
      </c>
    </row>
    <row r="3421" ht="15.75" customHeight="1">
      <c r="A3421" s="1" t="s">
        <v>7025</v>
      </c>
      <c r="B3421" s="1" t="s">
        <v>7026</v>
      </c>
      <c r="C3421" s="1">
        <v>2.1991518584E10</v>
      </c>
      <c r="D3421" s="1"/>
      <c r="E3421" s="1"/>
      <c r="F3421" s="1"/>
      <c r="G3421" s="1"/>
      <c r="H3421" s="1"/>
    </row>
    <row r="3422" ht="15.75" customHeight="1">
      <c r="A3422" s="1" t="s">
        <v>7027</v>
      </c>
      <c r="B3422" s="1" t="s">
        <v>7028</v>
      </c>
      <c r="C3422" s="1">
        <v>2.4981588974E10</v>
      </c>
      <c r="D3422" s="1" t="s">
        <v>3780</v>
      </c>
      <c r="E3422" s="1" t="s">
        <v>15</v>
      </c>
      <c r="F3422" s="1" t="s">
        <v>3792</v>
      </c>
      <c r="G3422" s="1" t="s">
        <v>17</v>
      </c>
      <c r="H3422" s="1" t="s">
        <v>360</v>
      </c>
    </row>
    <row r="3423" ht="15.75" customHeight="1">
      <c r="A3423" s="1" t="s">
        <v>7029</v>
      </c>
      <c r="B3423" s="1" t="s">
        <v>7030</v>
      </c>
      <c r="C3423" s="1">
        <v>1.1937434933E10</v>
      </c>
      <c r="D3423" s="1" t="s">
        <v>3780</v>
      </c>
      <c r="E3423" s="1" t="s">
        <v>15</v>
      </c>
      <c r="F3423" s="1" t="s">
        <v>3781</v>
      </c>
      <c r="G3423" s="1" t="s">
        <v>17</v>
      </c>
      <c r="H3423" s="1" t="s">
        <v>1255</v>
      </c>
    </row>
    <row r="3424" ht="15.75" customHeight="1">
      <c r="A3424" s="1" t="s">
        <v>67</v>
      </c>
      <c r="B3424" s="1" t="s">
        <v>7031</v>
      </c>
      <c r="C3424" s="1">
        <v>6.2991719304E10</v>
      </c>
      <c r="D3424" s="1" t="s">
        <v>3780</v>
      </c>
      <c r="E3424" s="1" t="s">
        <v>15</v>
      </c>
      <c r="F3424" s="1" t="s">
        <v>3781</v>
      </c>
      <c r="G3424" s="1" t="s">
        <v>119</v>
      </c>
      <c r="H3424" s="1" t="s">
        <v>205</v>
      </c>
    </row>
    <row r="3425" ht="15.75" customHeight="1">
      <c r="A3425" s="1" t="s">
        <v>7032</v>
      </c>
      <c r="B3425" s="1" t="s">
        <v>7033</v>
      </c>
      <c r="C3425" s="1">
        <v>1.2992511207E10</v>
      </c>
      <c r="D3425" s="1" t="s">
        <v>3780</v>
      </c>
      <c r="E3425" s="1" t="s">
        <v>15</v>
      </c>
      <c r="F3425" s="1" t="s">
        <v>3781</v>
      </c>
      <c r="G3425" s="1" t="s">
        <v>119</v>
      </c>
      <c r="H3425" s="1" t="s">
        <v>162</v>
      </c>
    </row>
    <row r="3426" ht="15.75" customHeight="1">
      <c r="A3426" s="1" t="s">
        <v>7034</v>
      </c>
      <c r="B3426" s="1" t="s">
        <v>7035</v>
      </c>
      <c r="C3426" s="1">
        <v>7.7998449865E10</v>
      </c>
      <c r="D3426" s="1" t="s">
        <v>3780</v>
      </c>
      <c r="E3426" s="1" t="s">
        <v>15</v>
      </c>
      <c r="F3426" s="1" t="s">
        <v>3781</v>
      </c>
      <c r="G3426" s="1" t="s">
        <v>119</v>
      </c>
      <c r="H3426" s="1" t="s">
        <v>710</v>
      </c>
    </row>
    <row r="3427" ht="15.75" customHeight="1">
      <c r="A3427" s="1" t="s">
        <v>7036</v>
      </c>
      <c r="B3427" s="1" t="s">
        <v>7037</v>
      </c>
      <c r="C3427" s="1">
        <v>9.999113866E10</v>
      </c>
      <c r="D3427" s="1" t="s">
        <v>3780</v>
      </c>
      <c r="E3427" s="1" t="s">
        <v>15</v>
      </c>
      <c r="F3427" s="1" t="s">
        <v>3781</v>
      </c>
      <c r="G3427" s="1" t="s">
        <v>119</v>
      </c>
      <c r="H3427" s="1" t="s">
        <v>93</v>
      </c>
    </row>
    <row r="3428" ht="15.75" customHeight="1">
      <c r="A3428" s="1" t="s">
        <v>1142</v>
      </c>
      <c r="B3428" s="1" t="s">
        <v>7038</v>
      </c>
      <c r="C3428" s="1">
        <v>2.799837674E10</v>
      </c>
      <c r="D3428" s="1" t="s">
        <v>3780</v>
      </c>
      <c r="E3428" s="1" t="s">
        <v>15</v>
      </c>
      <c r="F3428" s="1" t="s">
        <v>3781</v>
      </c>
      <c r="G3428" s="1" t="s">
        <v>119</v>
      </c>
      <c r="H3428" s="1" t="s">
        <v>608</v>
      </c>
    </row>
    <row r="3429" ht="15.75" customHeight="1">
      <c r="A3429" s="1" t="s">
        <v>989</v>
      </c>
      <c r="B3429" s="1" t="s">
        <v>7039</v>
      </c>
      <c r="C3429" s="1">
        <v>2.2997107831E10</v>
      </c>
      <c r="D3429" s="1" t="s">
        <v>3780</v>
      </c>
      <c r="E3429" s="1" t="s">
        <v>15</v>
      </c>
      <c r="F3429" s="1" t="s">
        <v>3781</v>
      </c>
      <c r="G3429" s="1" t="s">
        <v>119</v>
      </c>
      <c r="H3429" s="1" t="s">
        <v>608</v>
      </c>
    </row>
    <row r="3430" ht="15.75" customHeight="1">
      <c r="A3430" s="1" t="s">
        <v>7040</v>
      </c>
      <c r="B3430" s="1" t="s">
        <v>7041</v>
      </c>
      <c r="C3430" s="1">
        <v>8.7988057231E10</v>
      </c>
      <c r="D3430" s="1" t="s">
        <v>3780</v>
      </c>
      <c r="E3430" s="1" t="s">
        <v>15</v>
      </c>
      <c r="F3430" s="1" t="s">
        <v>3781</v>
      </c>
      <c r="G3430" s="1" t="s">
        <v>119</v>
      </c>
      <c r="H3430" s="1" t="s">
        <v>300</v>
      </c>
    </row>
    <row r="3431" ht="15.75" customHeight="1">
      <c r="A3431" s="1" t="s">
        <v>7042</v>
      </c>
      <c r="B3431" s="1" t="s">
        <v>7043</v>
      </c>
      <c r="C3431" s="1">
        <v>1.1953501394E10</v>
      </c>
      <c r="D3431" s="1" t="s">
        <v>3780</v>
      </c>
      <c r="E3431" s="1" t="s">
        <v>15</v>
      </c>
      <c r="F3431" s="1" t="s">
        <v>3781</v>
      </c>
      <c r="G3431" s="1" t="s">
        <v>119</v>
      </c>
      <c r="H3431" s="1" t="s">
        <v>354</v>
      </c>
    </row>
    <row r="3432" ht="15.75" customHeight="1">
      <c r="A3432" s="1" t="s">
        <v>7044</v>
      </c>
      <c r="B3432" s="1" t="s">
        <v>7045</v>
      </c>
      <c r="C3432" s="1" t="s">
        <v>7046</v>
      </c>
      <c r="D3432" s="1" t="s">
        <v>3780</v>
      </c>
      <c r="E3432" s="1" t="s">
        <v>15</v>
      </c>
      <c r="F3432" s="1" t="s">
        <v>3781</v>
      </c>
      <c r="G3432" s="1" t="s">
        <v>119</v>
      </c>
      <c r="H3432" s="1" t="s">
        <v>608</v>
      </c>
    </row>
    <row r="3433" ht="15.75" customHeight="1">
      <c r="A3433" s="1" t="s">
        <v>7047</v>
      </c>
      <c r="B3433" s="1" t="s">
        <v>7048</v>
      </c>
      <c r="C3433" s="1">
        <v>8.5987540293E10</v>
      </c>
      <c r="D3433" s="1" t="s">
        <v>3780</v>
      </c>
      <c r="E3433" s="1" t="s">
        <v>15</v>
      </c>
      <c r="F3433" s="1" t="s">
        <v>3781</v>
      </c>
      <c r="G3433" s="1" t="s">
        <v>119</v>
      </c>
      <c r="H3433" s="1" t="s">
        <v>310</v>
      </c>
    </row>
    <row r="3434" ht="15.75" customHeight="1">
      <c r="A3434" s="1" t="s">
        <v>7049</v>
      </c>
      <c r="B3434" s="1" t="s">
        <v>7050</v>
      </c>
      <c r="C3434" s="1">
        <v>1.9998030662E10</v>
      </c>
      <c r="D3434" s="1" t="s">
        <v>3780</v>
      </c>
      <c r="E3434" s="1" t="s">
        <v>15</v>
      </c>
      <c r="F3434" s="1" t="s">
        <v>3781</v>
      </c>
      <c r="G3434" s="1" t="s">
        <v>119</v>
      </c>
      <c r="H3434" s="1" t="s">
        <v>162</v>
      </c>
    </row>
    <row r="3435" ht="15.75" customHeight="1">
      <c r="A3435" s="1" t="s">
        <v>7051</v>
      </c>
      <c r="B3435" s="1" t="s">
        <v>7052</v>
      </c>
      <c r="C3435" s="1">
        <v>1.6992848069E10</v>
      </c>
      <c r="D3435" s="1" t="s">
        <v>3780</v>
      </c>
      <c r="E3435" s="1" t="s">
        <v>15</v>
      </c>
      <c r="F3435" s="1" t="s">
        <v>3797</v>
      </c>
      <c r="G3435" s="1" t="s">
        <v>119</v>
      </c>
      <c r="H3435" s="1" t="s">
        <v>300</v>
      </c>
    </row>
    <row r="3436" ht="15.75" customHeight="1">
      <c r="A3436" s="1" t="s">
        <v>7053</v>
      </c>
      <c r="B3436" s="1" t="s">
        <v>7054</v>
      </c>
      <c r="C3436" s="1">
        <v>1.1974016734E10</v>
      </c>
      <c r="D3436" s="1" t="s">
        <v>3780</v>
      </c>
      <c r="E3436" s="1" t="s">
        <v>15</v>
      </c>
      <c r="F3436" s="1" t="s">
        <v>3781</v>
      </c>
      <c r="G3436" s="1" t="s">
        <v>17</v>
      </c>
      <c r="H3436" s="1" t="s">
        <v>360</v>
      </c>
    </row>
    <row r="3437" ht="15.75" customHeight="1">
      <c r="A3437" s="1" t="s">
        <v>7055</v>
      </c>
      <c r="B3437" s="1" t="s">
        <v>7056</v>
      </c>
      <c r="C3437" s="1">
        <v>8.2988222662E10</v>
      </c>
      <c r="D3437" s="1" t="s">
        <v>6471</v>
      </c>
      <c r="E3437" s="1" t="s">
        <v>17</v>
      </c>
      <c r="F3437" s="1" t="s">
        <v>7057</v>
      </c>
      <c r="G3437" s="1" t="s">
        <v>7058</v>
      </c>
      <c r="H3437" s="1" t="s">
        <v>3902</v>
      </c>
    </row>
    <row r="3438" ht="15.75" customHeight="1">
      <c r="A3438" s="1" t="s">
        <v>7059</v>
      </c>
      <c r="B3438" s="1" t="s">
        <v>7060</v>
      </c>
      <c r="C3438" s="1">
        <v>2.1982918441E10</v>
      </c>
      <c r="D3438" s="1" t="s">
        <v>3780</v>
      </c>
      <c r="E3438" s="1" t="s">
        <v>15</v>
      </c>
      <c r="F3438" s="1" t="s">
        <v>3781</v>
      </c>
      <c r="G3438" s="1" t="s">
        <v>119</v>
      </c>
      <c r="H3438" s="1" t="s">
        <v>205</v>
      </c>
    </row>
    <row r="3439" ht="15.75" customHeight="1">
      <c r="A3439" s="1" t="s">
        <v>7061</v>
      </c>
      <c r="B3439" s="1" t="s">
        <v>7062</v>
      </c>
      <c r="C3439" s="1">
        <v>1.8997929602E10</v>
      </c>
      <c r="D3439" s="1" t="s">
        <v>3780</v>
      </c>
      <c r="E3439" s="1" t="s">
        <v>15</v>
      </c>
      <c r="F3439" s="1" t="s">
        <v>3792</v>
      </c>
      <c r="G3439" s="1" t="s">
        <v>17</v>
      </c>
      <c r="H3439" s="1" t="s">
        <v>162</v>
      </c>
    </row>
    <row r="3440" ht="15.75" customHeight="1">
      <c r="A3440" s="1" t="s">
        <v>7063</v>
      </c>
      <c r="B3440" s="1" t="s">
        <v>7064</v>
      </c>
      <c r="C3440" s="1">
        <v>3.53083802723E12</v>
      </c>
      <c r="D3440" s="1"/>
      <c r="E3440" s="1"/>
      <c r="F3440" s="1"/>
      <c r="G3440" s="1"/>
      <c r="H3440" s="1"/>
    </row>
    <row r="3441" ht="15.75" customHeight="1">
      <c r="A3441" s="1" t="s">
        <v>1844</v>
      </c>
      <c r="B3441" s="1" t="s">
        <v>7065</v>
      </c>
      <c r="C3441" s="1">
        <v>1.4996368193E10</v>
      </c>
      <c r="D3441" s="1" t="s">
        <v>3780</v>
      </c>
      <c r="E3441" s="1" t="s">
        <v>15</v>
      </c>
      <c r="F3441" s="1" t="s">
        <v>3792</v>
      </c>
      <c r="G3441" s="1" t="s">
        <v>17</v>
      </c>
      <c r="H3441" s="1" t="s">
        <v>1554</v>
      </c>
    </row>
    <row r="3442" ht="15.75" customHeight="1">
      <c r="A3442" s="1" t="s">
        <v>1178</v>
      </c>
      <c r="B3442" s="1" t="s">
        <v>7066</v>
      </c>
      <c r="C3442" s="1">
        <v>1.1946270483E10</v>
      </c>
      <c r="D3442" s="1" t="s">
        <v>3780</v>
      </c>
      <c r="E3442" s="1" t="s">
        <v>15</v>
      </c>
      <c r="F3442" s="1" t="s">
        <v>3781</v>
      </c>
      <c r="G3442" s="1" t="s">
        <v>119</v>
      </c>
      <c r="H3442" s="1" t="s">
        <v>93</v>
      </c>
    </row>
    <row r="3443" ht="15.75" customHeight="1">
      <c r="A3443" s="1" t="s">
        <v>7067</v>
      </c>
      <c r="B3443" s="1" t="s">
        <v>7068</v>
      </c>
      <c r="C3443" s="1">
        <v>1.6988110454E10</v>
      </c>
      <c r="D3443" s="1" t="s">
        <v>3780</v>
      </c>
      <c r="E3443" s="1" t="s">
        <v>15</v>
      </c>
      <c r="F3443" s="1" t="s">
        <v>3812</v>
      </c>
      <c r="G3443" s="1" t="s">
        <v>119</v>
      </c>
      <c r="H3443" s="1" t="s">
        <v>205</v>
      </c>
    </row>
    <row r="3444" ht="15.75" customHeight="1">
      <c r="A3444" s="1" t="s">
        <v>3111</v>
      </c>
      <c r="B3444" s="1" t="s">
        <v>7069</v>
      </c>
      <c r="C3444" s="1">
        <v>8.1997583799E10</v>
      </c>
      <c r="D3444" s="1" t="s">
        <v>3780</v>
      </c>
      <c r="E3444" s="1" t="s">
        <v>15</v>
      </c>
      <c r="F3444" s="1" t="s">
        <v>3781</v>
      </c>
      <c r="G3444" s="1" t="s">
        <v>119</v>
      </c>
      <c r="H3444" s="1" t="s">
        <v>205</v>
      </c>
    </row>
    <row r="3445" ht="15.75" customHeight="1">
      <c r="A3445" s="1" t="s">
        <v>7070</v>
      </c>
      <c r="B3445" s="1" t="s">
        <v>7071</v>
      </c>
      <c r="C3445" s="1">
        <v>6.2995077154E10</v>
      </c>
      <c r="D3445" s="1" t="s">
        <v>3780</v>
      </c>
      <c r="E3445" s="1" t="s">
        <v>15</v>
      </c>
      <c r="F3445" s="1" t="s">
        <v>3815</v>
      </c>
      <c r="G3445" s="1" t="s">
        <v>119</v>
      </c>
      <c r="H3445" s="1" t="s">
        <v>162</v>
      </c>
    </row>
    <row r="3446" ht="15.75" customHeight="1">
      <c r="A3446" s="1" t="s">
        <v>419</v>
      </c>
      <c r="B3446" s="1" t="s">
        <v>7072</v>
      </c>
      <c r="C3446" s="1">
        <v>6.1985450341E10</v>
      </c>
      <c r="D3446" s="1" t="s">
        <v>3780</v>
      </c>
      <c r="E3446" s="1" t="s">
        <v>15</v>
      </c>
      <c r="F3446" s="1" t="s">
        <v>3870</v>
      </c>
      <c r="G3446" s="1" t="s">
        <v>119</v>
      </c>
      <c r="H3446" s="1" t="s">
        <v>162</v>
      </c>
    </row>
    <row r="3447" ht="15.75" customHeight="1">
      <c r="A3447" s="1" t="s">
        <v>7073</v>
      </c>
      <c r="B3447" s="1" t="s">
        <v>7074</v>
      </c>
      <c r="C3447" s="1" t="s">
        <v>7075</v>
      </c>
      <c r="D3447" s="1" t="s">
        <v>3780</v>
      </c>
      <c r="E3447" s="1" t="s">
        <v>15</v>
      </c>
      <c r="F3447" s="1" t="s">
        <v>3781</v>
      </c>
      <c r="G3447" s="1" t="s">
        <v>17</v>
      </c>
      <c r="H3447" s="1" t="s">
        <v>360</v>
      </c>
    </row>
    <row r="3448" ht="15.75" customHeight="1">
      <c r="A3448" s="1" t="s">
        <v>1471</v>
      </c>
      <c r="B3448" s="1" t="s">
        <v>7076</v>
      </c>
      <c r="C3448" s="1">
        <v>8.4994184013E10</v>
      </c>
      <c r="D3448" s="1" t="s">
        <v>3780</v>
      </c>
      <c r="E3448" s="1" t="s">
        <v>15</v>
      </c>
      <c r="F3448" s="1" t="s">
        <v>3792</v>
      </c>
      <c r="G3448" s="1" t="s">
        <v>119</v>
      </c>
      <c r="H3448" s="1" t="s">
        <v>93</v>
      </c>
    </row>
    <row r="3449" ht="15.75" customHeight="1">
      <c r="A3449" s="1" t="s">
        <v>7077</v>
      </c>
      <c r="B3449" s="1" t="s">
        <v>7078</v>
      </c>
      <c r="C3449" s="1">
        <v>1.9987305101E10</v>
      </c>
      <c r="D3449" s="1" t="s">
        <v>3780</v>
      </c>
      <c r="E3449" s="1" t="s">
        <v>15</v>
      </c>
      <c r="F3449" s="1" t="s">
        <v>3781</v>
      </c>
      <c r="G3449" s="1" t="s">
        <v>17</v>
      </c>
      <c r="H3449" s="1" t="s">
        <v>162</v>
      </c>
    </row>
    <row r="3450" ht="15.75" customHeight="1">
      <c r="A3450" s="1" t="s">
        <v>7079</v>
      </c>
      <c r="B3450" s="1" t="s">
        <v>7080</v>
      </c>
      <c r="C3450" s="1">
        <v>8.1986176594E10</v>
      </c>
      <c r="D3450" s="1" t="s">
        <v>3780</v>
      </c>
      <c r="E3450" s="1" t="s">
        <v>15</v>
      </c>
      <c r="F3450" s="1" t="s">
        <v>3781</v>
      </c>
      <c r="G3450" s="1" t="s">
        <v>119</v>
      </c>
      <c r="H3450" s="1" t="s">
        <v>93</v>
      </c>
    </row>
    <row r="3451" ht="15.75" customHeight="1">
      <c r="A3451" s="1" t="s">
        <v>1563</v>
      </c>
      <c r="B3451" s="1" t="s">
        <v>7081</v>
      </c>
      <c r="C3451" s="1">
        <v>6.1994347258E10</v>
      </c>
      <c r="D3451" s="1" t="s">
        <v>3780</v>
      </c>
      <c r="E3451" s="1" t="s">
        <v>15</v>
      </c>
      <c r="F3451" s="1" t="s">
        <v>3797</v>
      </c>
      <c r="G3451" s="1" t="s">
        <v>119</v>
      </c>
      <c r="H3451" s="1" t="s">
        <v>4070</v>
      </c>
    </row>
    <row r="3452" ht="15.75" customHeight="1">
      <c r="A3452" s="1" t="s">
        <v>6549</v>
      </c>
      <c r="B3452" s="1" t="s">
        <v>7082</v>
      </c>
      <c r="C3452" s="1" t="s">
        <v>7083</v>
      </c>
      <c r="D3452" s="1" t="s">
        <v>3780</v>
      </c>
      <c r="E3452" s="1" t="s">
        <v>15</v>
      </c>
      <c r="F3452" s="1" t="s">
        <v>3781</v>
      </c>
      <c r="G3452" s="1" t="s">
        <v>119</v>
      </c>
      <c r="H3452" s="1" t="s">
        <v>162</v>
      </c>
    </row>
    <row r="3453" ht="15.75" customHeight="1">
      <c r="A3453" s="1" t="s">
        <v>136</v>
      </c>
      <c r="B3453" s="1" t="s">
        <v>7084</v>
      </c>
      <c r="C3453" s="1">
        <v>2.2988161584E10</v>
      </c>
      <c r="D3453" s="1" t="s">
        <v>3780</v>
      </c>
      <c r="E3453" s="1" t="s">
        <v>15</v>
      </c>
      <c r="F3453" s="1" t="s">
        <v>3781</v>
      </c>
      <c r="G3453" s="1" t="s">
        <v>119</v>
      </c>
      <c r="H3453" s="1" t="s">
        <v>93</v>
      </c>
    </row>
    <row r="3454" ht="15.75" customHeight="1">
      <c r="A3454" s="1" t="s">
        <v>7085</v>
      </c>
      <c r="B3454" s="1" t="s">
        <v>7086</v>
      </c>
      <c r="C3454" s="1">
        <v>1.1966167456E10</v>
      </c>
      <c r="D3454" s="1" t="s">
        <v>3780</v>
      </c>
      <c r="E3454" s="1" t="s">
        <v>15</v>
      </c>
      <c r="F3454" s="1" t="s">
        <v>3781</v>
      </c>
      <c r="G3454" s="1" t="s">
        <v>17</v>
      </c>
      <c r="H3454" s="1" t="s">
        <v>1153</v>
      </c>
    </row>
    <row r="3455" ht="15.75" customHeight="1">
      <c r="A3455" s="1" t="s">
        <v>7087</v>
      </c>
      <c r="B3455" s="1" t="s">
        <v>7088</v>
      </c>
      <c r="C3455" s="1">
        <v>1.9999219879E10</v>
      </c>
      <c r="D3455" s="1" t="s">
        <v>3780</v>
      </c>
      <c r="E3455" s="1" t="s">
        <v>15</v>
      </c>
      <c r="F3455" s="1" t="s">
        <v>3781</v>
      </c>
      <c r="G3455" s="1" t="s">
        <v>119</v>
      </c>
      <c r="H3455" s="1" t="s">
        <v>162</v>
      </c>
    </row>
    <row r="3456" ht="15.75" customHeight="1">
      <c r="A3456" s="1" t="s">
        <v>7089</v>
      </c>
      <c r="B3456" s="1" t="s">
        <v>7090</v>
      </c>
      <c r="C3456" s="1" t="s">
        <v>7091</v>
      </c>
      <c r="D3456" s="1" t="s">
        <v>3780</v>
      </c>
      <c r="E3456" s="1" t="s">
        <v>15</v>
      </c>
      <c r="F3456" s="1" t="s">
        <v>3812</v>
      </c>
      <c r="G3456" s="1" t="s">
        <v>119</v>
      </c>
      <c r="H3456" s="1" t="s">
        <v>205</v>
      </c>
    </row>
    <row r="3457" ht="15.75" customHeight="1">
      <c r="A3457" s="1" t="s">
        <v>2679</v>
      </c>
      <c r="B3457" s="1" t="s">
        <v>7092</v>
      </c>
      <c r="C3457" s="1">
        <v>1.9991073952E10</v>
      </c>
      <c r="D3457" s="1" t="s">
        <v>3780</v>
      </c>
      <c r="E3457" s="1" t="s">
        <v>15</v>
      </c>
      <c r="F3457" s="1" t="s">
        <v>3781</v>
      </c>
      <c r="G3457" s="1" t="s">
        <v>119</v>
      </c>
      <c r="H3457" s="1" t="s">
        <v>205</v>
      </c>
    </row>
    <row r="3458" ht="15.75" customHeight="1">
      <c r="A3458" s="1" t="s">
        <v>7093</v>
      </c>
      <c r="B3458" s="1" t="s">
        <v>7094</v>
      </c>
      <c r="C3458" s="1">
        <v>5.575981087564E12</v>
      </c>
      <c r="D3458" s="1" t="s">
        <v>3780</v>
      </c>
      <c r="E3458" s="1" t="s">
        <v>15</v>
      </c>
      <c r="F3458" s="1" t="s">
        <v>3781</v>
      </c>
      <c r="G3458" s="1" t="s">
        <v>119</v>
      </c>
      <c r="H3458" s="1" t="s">
        <v>349</v>
      </c>
    </row>
    <row r="3459" ht="15.75" customHeight="1">
      <c r="A3459" s="1" t="s">
        <v>518</v>
      </c>
      <c r="B3459" s="1" t="s">
        <v>7095</v>
      </c>
      <c r="C3459" s="1">
        <v>1.1960421619E10</v>
      </c>
      <c r="D3459" s="1" t="s">
        <v>3780</v>
      </c>
      <c r="E3459" s="1" t="s">
        <v>15</v>
      </c>
      <c r="F3459" s="1" t="s">
        <v>3812</v>
      </c>
      <c r="G3459" s="1" t="s">
        <v>119</v>
      </c>
      <c r="H3459" s="1" t="s">
        <v>205</v>
      </c>
    </row>
    <row r="3460" ht="15.75" customHeight="1">
      <c r="A3460" s="1" t="s">
        <v>7096</v>
      </c>
      <c r="B3460" s="1" t="s">
        <v>7097</v>
      </c>
      <c r="C3460" s="1">
        <v>8.5991092747E10</v>
      </c>
      <c r="D3460" s="1" t="s">
        <v>3780</v>
      </c>
      <c r="E3460" s="1" t="s">
        <v>15</v>
      </c>
      <c r="F3460" s="1" t="s">
        <v>3781</v>
      </c>
      <c r="G3460" s="1" t="s">
        <v>119</v>
      </c>
      <c r="H3460" s="1" t="s">
        <v>205</v>
      </c>
    </row>
    <row r="3461" ht="15.75" customHeight="1">
      <c r="A3461" s="1" t="s">
        <v>7098</v>
      </c>
      <c r="B3461" s="1" t="s">
        <v>7099</v>
      </c>
      <c r="C3461" s="1">
        <v>6.999946281E10</v>
      </c>
      <c r="D3461" s="1" t="s">
        <v>3780</v>
      </c>
      <c r="E3461" s="1" t="s">
        <v>15</v>
      </c>
      <c r="F3461" s="1" t="s">
        <v>3781</v>
      </c>
      <c r="G3461" s="1" t="s">
        <v>119</v>
      </c>
      <c r="H3461" s="1" t="s">
        <v>710</v>
      </c>
    </row>
    <row r="3462" ht="15.75" customHeight="1">
      <c r="A3462" s="1" t="s">
        <v>7100</v>
      </c>
      <c r="B3462" s="1" t="s">
        <v>7101</v>
      </c>
      <c r="C3462" s="1" t="s">
        <v>7102</v>
      </c>
      <c r="D3462" s="1" t="s">
        <v>3780</v>
      </c>
      <c r="E3462" s="1" t="s">
        <v>15</v>
      </c>
      <c r="F3462" s="1" t="s">
        <v>3781</v>
      </c>
      <c r="G3462" s="1" t="s">
        <v>119</v>
      </c>
      <c r="H3462" s="1" t="s">
        <v>162</v>
      </c>
    </row>
    <row r="3463" ht="15.75" customHeight="1">
      <c r="A3463" s="1" t="s">
        <v>7103</v>
      </c>
      <c r="B3463" s="1" t="s">
        <v>7104</v>
      </c>
      <c r="C3463" s="1" t="s">
        <v>7105</v>
      </c>
      <c r="D3463" s="1" t="s">
        <v>3780</v>
      </c>
      <c r="E3463" s="1" t="s">
        <v>15</v>
      </c>
      <c r="F3463" s="1" t="s">
        <v>3781</v>
      </c>
      <c r="G3463" s="1" t="s">
        <v>17</v>
      </c>
      <c r="H3463" s="1" t="s">
        <v>162</v>
      </c>
    </row>
    <row r="3464" ht="15.75" customHeight="1">
      <c r="A3464" s="1" t="s">
        <v>7106</v>
      </c>
      <c r="B3464" s="1" t="s">
        <v>7107</v>
      </c>
      <c r="C3464" s="1">
        <v>1.1994223096E10</v>
      </c>
      <c r="D3464" s="1" t="s">
        <v>3780</v>
      </c>
      <c r="E3464" s="1" t="s">
        <v>15</v>
      </c>
      <c r="F3464" s="1" t="s">
        <v>3781</v>
      </c>
      <c r="G3464" s="1" t="s">
        <v>119</v>
      </c>
      <c r="H3464" s="1" t="s">
        <v>205</v>
      </c>
    </row>
    <row r="3465" ht="15.75" customHeight="1">
      <c r="A3465" s="1" t="s">
        <v>7108</v>
      </c>
      <c r="B3465" s="1" t="s">
        <v>7109</v>
      </c>
      <c r="C3465" s="1">
        <v>2.7998347015E10</v>
      </c>
      <c r="D3465" s="1" t="s">
        <v>3780</v>
      </c>
      <c r="E3465" s="1" t="s">
        <v>15</v>
      </c>
      <c r="F3465" s="1" t="s">
        <v>3781</v>
      </c>
      <c r="G3465" s="1" t="s">
        <v>17</v>
      </c>
      <c r="H3465" s="1" t="s">
        <v>360</v>
      </c>
    </row>
    <row r="3466" ht="15.75" customHeight="1">
      <c r="A3466" s="1" t="s">
        <v>6813</v>
      </c>
      <c r="B3466" s="1" t="s">
        <v>7110</v>
      </c>
      <c r="C3466" s="1" t="s">
        <v>7111</v>
      </c>
      <c r="D3466" s="1" t="s">
        <v>3780</v>
      </c>
      <c r="E3466" s="1" t="s">
        <v>15</v>
      </c>
      <c r="F3466" s="1" t="s">
        <v>3792</v>
      </c>
      <c r="G3466" s="1" t="s">
        <v>119</v>
      </c>
      <c r="H3466" s="1" t="s">
        <v>710</v>
      </c>
    </row>
    <row r="3467" ht="15.75" customHeight="1">
      <c r="A3467" s="1" t="s">
        <v>7112</v>
      </c>
      <c r="B3467" s="1" t="s">
        <v>7113</v>
      </c>
      <c r="C3467" s="1">
        <v>3.1998181044E10</v>
      </c>
      <c r="D3467" s="1" t="s">
        <v>3780</v>
      </c>
      <c r="E3467" s="1" t="s">
        <v>15</v>
      </c>
      <c r="F3467" s="1" t="s">
        <v>3781</v>
      </c>
      <c r="G3467" s="1" t="s">
        <v>119</v>
      </c>
      <c r="H3467" s="1" t="s">
        <v>1677</v>
      </c>
    </row>
    <row r="3468" ht="15.75" customHeight="1">
      <c r="A3468" s="1" t="s">
        <v>7114</v>
      </c>
      <c r="B3468" s="1" t="s">
        <v>7115</v>
      </c>
      <c r="C3468" s="1">
        <v>3.1993303415E10</v>
      </c>
      <c r="D3468" s="1" t="s">
        <v>3780</v>
      </c>
      <c r="E3468" s="1" t="s">
        <v>15</v>
      </c>
      <c r="F3468" s="1" t="s">
        <v>3781</v>
      </c>
      <c r="G3468" s="1" t="s">
        <v>119</v>
      </c>
      <c r="H3468" s="1" t="s">
        <v>93</v>
      </c>
    </row>
    <row r="3469" ht="15.75" customHeight="1">
      <c r="A3469" s="1" t="s">
        <v>3427</v>
      </c>
      <c r="B3469" s="1" t="s">
        <v>7116</v>
      </c>
      <c r="C3469" s="1">
        <v>1.199633864E10</v>
      </c>
      <c r="D3469" s="1" t="s">
        <v>3780</v>
      </c>
      <c r="E3469" s="1" t="s">
        <v>15</v>
      </c>
      <c r="F3469" s="1" t="s">
        <v>3781</v>
      </c>
      <c r="G3469" s="1" t="s">
        <v>119</v>
      </c>
      <c r="H3469" s="1" t="s">
        <v>205</v>
      </c>
    </row>
    <row r="3470" ht="15.75" customHeight="1">
      <c r="A3470" s="1" t="s">
        <v>7117</v>
      </c>
      <c r="B3470" s="1" t="s">
        <v>7118</v>
      </c>
      <c r="C3470" s="1">
        <v>9.1984848422E10</v>
      </c>
      <c r="D3470" s="1" t="s">
        <v>3780</v>
      </c>
      <c r="E3470" s="1" t="s">
        <v>15</v>
      </c>
      <c r="F3470" s="1" t="s">
        <v>3781</v>
      </c>
      <c r="G3470" s="1" t="s">
        <v>119</v>
      </c>
      <c r="H3470" s="1" t="s">
        <v>608</v>
      </c>
    </row>
    <row r="3471" ht="15.75" customHeight="1">
      <c r="A3471" s="1" t="s">
        <v>3600</v>
      </c>
      <c r="B3471" s="1" t="s">
        <v>7119</v>
      </c>
      <c r="C3471" s="1">
        <v>6.2991559527E10</v>
      </c>
      <c r="D3471" s="1" t="s">
        <v>3780</v>
      </c>
      <c r="E3471" s="1" t="s">
        <v>15</v>
      </c>
      <c r="F3471" s="1" t="s">
        <v>3812</v>
      </c>
      <c r="G3471" s="1" t="s">
        <v>119</v>
      </c>
      <c r="H3471" s="1" t="s">
        <v>205</v>
      </c>
    </row>
    <row r="3472" ht="15.75" customHeight="1">
      <c r="A3472" s="1" t="s">
        <v>7120</v>
      </c>
      <c r="B3472" s="1" t="s">
        <v>7121</v>
      </c>
      <c r="C3472" s="1">
        <v>2.7996194773E10</v>
      </c>
      <c r="D3472" s="1" t="s">
        <v>3780</v>
      </c>
      <c r="E3472" s="1" t="s">
        <v>15</v>
      </c>
      <c r="F3472" s="1" t="s">
        <v>3781</v>
      </c>
      <c r="G3472" s="1" t="s">
        <v>119</v>
      </c>
      <c r="H3472" s="1" t="s">
        <v>162</v>
      </c>
    </row>
    <row r="3473" ht="15.75" customHeight="1">
      <c r="A3473" s="1" t="s">
        <v>7122</v>
      </c>
      <c r="B3473" s="1" t="s">
        <v>7123</v>
      </c>
      <c r="C3473" s="1">
        <v>1.1982492009E10</v>
      </c>
      <c r="D3473" s="1" t="s">
        <v>3780</v>
      </c>
      <c r="E3473" s="1" t="s">
        <v>15</v>
      </c>
      <c r="F3473" s="1" t="s">
        <v>3781</v>
      </c>
      <c r="G3473" s="1" t="s">
        <v>17</v>
      </c>
      <c r="H3473" s="1" t="s">
        <v>360</v>
      </c>
    </row>
    <row r="3474" ht="15.75" customHeight="1">
      <c r="A3474" s="1" t="s">
        <v>7124</v>
      </c>
      <c r="B3474" s="1" t="s">
        <v>7125</v>
      </c>
      <c r="C3474" s="1">
        <v>6.2994331693E10</v>
      </c>
      <c r="D3474" s="1" t="s">
        <v>3780</v>
      </c>
      <c r="E3474" s="1" t="s">
        <v>15</v>
      </c>
      <c r="F3474" s="1" t="s">
        <v>3781</v>
      </c>
      <c r="G3474" s="1" t="s">
        <v>119</v>
      </c>
      <c r="H3474" s="1" t="s">
        <v>300</v>
      </c>
    </row>
    <row r="3475" ht="15.75" customHeight="1">
      <c r="A3475" s="1" t="s">
        <v>7126</v>
      </c>
      <c r="B3475" s="1" t="s">
        <v>7127</v>
      </c>
      <c r="C3475" s="1">
        <v>8.9994342846E10</v>
      </c>
      <c r="D3475" s="1" t="s">
        <v>3780</v>
      </c>
      <c r="E3475" s="1" t="s">
        <v>15</v>
      </c>
      <c r="F3475" s="1" t="s">
        <v>3781</v>
      </c>
      <c r="G3475" s="1" t="s">
        <v>17</v>
      </c>
      <c r="H3475" s="1" t="s">
        <v>360</v>
      </c>
    </row>
    <row r="3476" ht="15.75" customHeight="1">
      <c r="A3476" s="1" t="s">
        <v>7128</v>
      </c>
      <c r="B3476" s="1" t="s">
        <v>7129</v>
      </c>
      <c r="C3476" s="1">
        <v>2.1966876646E10</v>
      </c>
      <c r="D3476" s="1" t="s">
        <v>3780</v>
      </c>
      <c r="E3476" s="1" t="s">
        <v>15</v>
      </c>
      <c r="F3476" s="1" t="s">
        <v>3792</v>
      </c>
      <c r="G3476" s="1" t="s">
        <v>119</v>
      </c>
      <c r="H3476" s="1" t="s">
        <v>1677</v>
      </c>
    </row>
    <row r="3477" ht="15.75" customHeight="1">
      <c r="A3477" s="1" t="s">
        <v>7130</v>
      </c>
      <c r="B3477" s="1" t="s">
        <v>7131</v>
      </c>
      <c r="C3477" s="1">
        <v>5.1998955225E10</v>
      </c>
      <c r="D3477" s="1" t="s">
        <v>3780</v>
      </c>
      <c r="E3477" s="1" t="s">
        <v>15</v>
      </c>
      <c r="F3477" s="1" t="s">
        <v>3781</v>
      </c>
      <c r="G3477" s="1" t="s">
        <v>119</v>
      </c>
      <c r="H3477" s="1" t="s">
        <v>205</v>
      </c>
    </row>
    <row r="3478" ht="15.75" customHeight="1">
      <c r="A3478" s="1" t="s">
        <v>4993</v>
      </c>
      <c r="B3478" s="1" t="s">
        <v>7132</v>
      </c>
      <c r="C3478" s="1">
        <v>8.1986315234E10</v>
      </c>
      <c r="D3478" s="1" t="s">
        <v>3780</v>
      </c>
      <c r="E3478" s="1" t="s">
        <v>15</v>
      </c>
      <c r="F3478" s="1" t="s">
        <v>3781</v>
      </c>
      <c r="G3478" s="1" t="s">
        <v>119</v>
      </c>
      <c r="H3478" s="1" t="s">
        <v>127</v>
      </c>
    </row>
    <row r="3479" ht="15.75" customHeight="1">
      <c r="A3479" s="1" t="s">
        <v>7133</v>
      </c>
      <c r="B3479" s="1" t="s">
        <v>7134</v>
      </c>
      <c r="C3479" s="1">
        <v>4.799618164E10</v>
      </c>
      <c r="D3479" s="1" t="s">
        <v>3780</v>
      </c>
      <c r="E3479" s="1" t="s">
        <v>15</v>
      </c>
      <c r="F3479" s="1" t="s">
        <v>3781</v>
      </c>
      <c r="G3479" s="1" t="s">
        <v>119</v>
      </c>
      <c r="H3479" s="1" t="s">
        <v>1255</v>
      </c>
    </row>
    <row r="3480" ht="15.75" customHeight="1">
      <c r="A3480" s="1" t="s">
        <v>7135</v>
      </c>
      <c r="B3480" s="1" t="s">
        <v>7136</v>
      </c>
      <c r="C3480" s="1">
        <v>7.3991404027E10</v>
      </c>
      <c r="D3480" s="1" t="s">
        <v>3780</v>
      </c>
      <c r="E3480" s="1" t="s">
        <v>15</v>
      </c>
      <c r="F3480" s="1" t="s">
        <v>3781</v>
      </c>
      <c r="G3480" s="1" t="s">
        <v>119</v>
      </c>
      <c r="H3480" s="1" t="s">
        <v>300</v>
      </c>
    </row>
    <row r="3481" ht="15.75" customHeight="1">
      <c r="A3481" s="1" t="s">
        <v>7137</v>
      </c>
      <c r="B3481" s="1" t="s">
        <v>7138</v>
      </c>
      <c r="C3481" s="1">
        <v>6.5999598998E10</v>
      </c>
      <c r="D3481" s="1"/>
      <c r="E3481" s="1"/>
      <c r="F3481" s="1"/>
      <c r="G3481" s="1"/>
      <c r="H3481" s="1"/>
    </row>
    <row r="3482" ht="15.75" customHeight="1">
      <c r="A3482" s="1" t="s">
        <v>1471</v>
      </c>
      <c r="B3482" s="1" t="s">
        <v>7139</v>
      </c>
      <c r="C3482" s="1">
        <v>8.3999158619E10</v>
      </c>
      <c r="D3482" s="1" t="s">
        <v>3780</v>
      </c>
      <c r="E3482" s="1" t="s">
        <v>15</v>
      </c>
      <c r="F3482" s="1" t="s">
        <v>3781</v>
      </c>
      <c r="G3482" s="1" t="s">
        <v>119</v>
      </c>
      <c r="H3482" s="1" t="s">
        <v>1153</v>
      </c>
    </row>
    <row r="3483" ht="15.75" customHeight="1">
      <c r="A3483" s="1" t="s">
        <v>7140</v>
      </c>
      <c r="B3483" s="1" t="s">
        <v>7141</v>
      </c>
      <c r="C3483" s="1">
        <v>6.7981901385E10</v>
      </c>
      <c r="D3483" s="1" t="s">
        <v>3780</v>
      </c>
      <c r="E3483" s="1" t="s">
        <v>15</v>
      </c>
      <c r="F3483" s="1" t="s">
        <v>3781</v>
      </c>
      <c r="G3483" s="1" t="s">
        <v>119</v>
      </c>
      <c r="H3483" s="1" t="s">
        <v>360</v>
      </c>
    </row>
    <row r="3484" ht="15.75" customHeight="1">
      <c r="A3484" s="1" t="s">
        <v>7142</v>
      </c>
      <c r="B3484" s="1" t="s">
        <v>7143</v>
      </c>
      <c r="C3484" s="1">
        <v>6.799889358E10</v>
      </c>
      <c r="D3484" s="1" t="s">
        <v>3780</v>
      </c>
      <c r="E3484" s="1" t="s">
        <v>15</v>
      </c>
      <c r="F3484" s="1" t="s">
        <v>3781</v>
      </c>
      <c r="G3484" s="1" t="s">
        <v>119</v>
      </c>
      <c r="H3484" s="1" t="s">
        <v>93</v>
      </c>
    </row>
    <row r="3485" ht="15.75" customHeight="1">
      <c r="A3485" s="1" t="s">
        <v>7144</v>
      </c>
      <c r="B3485" s="1" t="s">
        <v>7145</v>
      </c>
      <c r="C3485" s="1">
        <v>1.1979969979E10</v>
      </c>
      <c r="D3485" s="1" t="s">
        <v>3780</v>
      </c>
      <c r="E3485" s="1" t="s">
        <v>15</v>
      </c>
      <c r="F3485" s="1" t="s">
        <v>3781</v>
      </c>
      <c r="G3485" s="1" t="s">
        <v>119</v>
      </c>
      <c r="H3485" s="1" t="s">
        <v>1677</v>
      </c>
    </row>
    <row r="3486" ht="15.75" customHeight="1">
      <c r="A3486" s="1" t="s">
        <v>1043</v>
      </c>
      <c r="B3486" s="1" t="s">
        <v>7146</v>
      </c>
      <c r="C3486" s="1">
        <v>9.184498038E9</v>
      </c>
      <c r="D3486" s="1" t="s">
        <v>3780</v>
      </c>
      <c r="E3486" s="1" t="s">
        <v>15</v>
      </c>
      <c r="F3486" s="1" t="s">
        <v>3797</v>
      </c>
      <c r="G3486" s="1" t="s">
        <v>119</v>
      </c>
      <c r="H3486" s="1" t="s">
        <v>300</v>
      </c>
    </row>
    <row r="3487" ht="15.75" customHeight="1">
      <c r="A3487" s="1" t="s">
        <v>7147</v>
      </c>
      <c r="B3487" s="1" t="s">
        <v>7148</v>
      </c>
      <c r="C3487" s="1">
        <v>6.2996255281E10</v>
      </c>
      <c r="D3487" s="1" t="s">
        <v>3780</v>
      </c>
      <c r="E3487" s="1" t="s">
        <v>15</v>
      </c>
      <c r="F3487" s="1" t="s">
        <v>3781</v>
      </c>
      <c r="G3487" s="1" t="s">
        <v>119</v>
      </c>
      <c r="H3487" s="1" t="s">
        <v>205</v>
      </c>
    </row>
    <row r="3488" ht="15.75" customHeight="1">
      <c r="A3488" s="1" t="s">
        <v>7149</v>
      </c>
      <c r="B3488" s="1" t="s">
        <v>7150</v>
      </c>
      <c r="C3488" s="1">
        <v>6.5992687884E10</v>
      </c>
      <c r="D3488" s="1" t="s">
        <v>3780</v>
      </c>
      <c r="E3488" s="1" t="s">
        <v>15</v>
      </c>
      <c r="F3488" s="1" t="s">
        <v>3781</v>
      </c>
      <c r="G3488" s="1" t="s">
        <v>119</v>
      </c>
      <c r="H3488" s="1" t="s">
        <v>300</v>
      </c>
    </row>
    <row r="3489" ht="15.75" customHeight="1">
      <c r="A3489" s="1" t="s">
        <v>7151</v>
      </c>
      <c r="B3489" s="1" t="s">
        <v>7152</v>
      </c>
      <c r="C3489" s="1">
        <v>1.5981853003E10</v>
      </c>
      <c r="D3489" s="1" t="s">
        <v>3780</v>
      </c>
      <c r="E3489" s="1" t="s">
        <v>15</v>
      </c>
      <c r="F3489" s="1" t="s">
        <v>3797</v>
      </c>
      <c r="G3489" s="1" t="s">
        <v>119</v>
      </c>
      <c r="H3489" s="1" t="s">
        <v>300</v>
      </c>
    </row>
    <row r="3490" ht="15.75" customHeight="1">
      <c r="A3490" s="1" t="s">
        <v>109</v>
      </c>
      <c r="B3490" s="1" t="s">
        <v>7153</v>
      </c>
      <c r="C3490" s="1">
        <v>2.1968099567E10</v>
      </c>
      <c r="D3490" s="1" t="s">
        <v>3780</v>
      </c>
      <c r="E3490" s="1" t="s">
        <v>15</v>
      </c>
      <c r="F3490" s="1" t="s">
        <v>3781</v>
      </c>
      <c r="G3490" s="1" t="s">
        <v>119</v>
      </c>
      <c r="H3490" s="1" t="s">
        <v>1153</v>
      </c>
    </row>
    <row r="3491" ht="15.75" customHeight="1">
      <c r="A3491" s="1" t="s">
        <v>7154</v>
      </c>
      <c r="B3491" s="1" t="s">
        <v>7155</v>
      </c>
      <c r="C3491" s="1" t="s">
        <v>7156</v>
      </c>
      <c r="D3491" s="1" t="s">
        <v>3780</v>
      </c>
      <c r="E3491" s="1" t="s">
        <v>15</v>
      </c>
      <c r="F3491" s="1" t="s">
        <v>3781</v>
      </c>
      <c r="G3491" s="1" t="s">
        <v>119</v>
      </c>
      <c r="H3491" s="1" t="s">
        <v>310</v>
      </c>
    </row>
    <row r="3492" ht="15.75" customHeight="1">
      <c r="A3492" s="1" t="s">
        <v>7157</v>
      </c>
      <c r="B3492" s="1" t="s">
        <v>7158</v>
      </c>
      <c r="C3492" s="1">
        <v>6.6999516672E10</v>
      </c>
      <c r="D3492" s="1" t="s">
        <v>3780</v>
      </c>
      <c r="E3492" s="1" t="s">
        <v>15</v>
      </c>
      <c r="F3492" s="1" t="s">
        <v>3781</v>
      </c>
      <c r="G3492" s="1" t="s">
        <v>17</v>
      </c>
      <c r="H3492" s="1" t="s">
        <v>93</v>
      </c>
    </row>
    <row r="3493" ht="15.75" customHeight="1">
      <c r="A3493" s="1" t="s">
        <v>7159</v>
      </c>
      <c r="B3493" s="1" t="s">
        <v>7160</v>
      </c>
      <c r="C3493" s="1">
        <v>1.1984429157E10</v>
      </c>
      <c r="D3493" s="1" t="s">
        <v>3780</v>
      </c>
      <c r="E3493" s="1" t="s">
        <v>15</v>
      </c>
      <c r="F3493" s="1" t="s">
        <v>3781</v>
      </c>
      <c r="G3493" s="1" t="s">
        <v>119</v>
      </c>
      <c r="H3493" s="1" t="s">
        <v>1554</v>
      </c>
    </row>
    <row r="3494" ht="15.75" customHeight="1">
      <c r="A3494" s="1" t="s">
        <v>3893</v>
      </c>
      <c r="B3494" s="1" t="s">
        <v>7161</v>
      </c>
      <c r="C3494" s="1">
        <v>1.194125597E10</v>
      </c>
      <c r="D3494" s="1" t="s">
        <v>3780</v>
      </c>
      <c r="E3494" s="1" t="s">
        <v>15</v>
      </c>
      <c r="F3494" s="1" t="s">
        <v>3781</v>
      </c>
      <c r="G3494" s="1" t="s">
        <v>119</v>
      </c>
      <c r="H3494" s="1" t="s">
        <v>162</v>
      </c>
    </row>
    <row r="3495" ht="15.75" customHeight="1">
      <c r="A3495" s="1" t="s">
        <v>7162</v>
      </c>
      <c r="B3495" s="1" t="s">
        <v>7163</v>
      </c>
      <c r="C3495" s="1">
        <v>1.1979564217E10</v>
      </c>
      <c r="D3495" s="1" t="s">
        <v>3780</v>
      </c>
      <c r="E3495" s="1" t="s">
        <v>15</v>
      </c>
      <c r="F3495" s="1" t="s">
        <v>3781</v>
      </c>
      <c r="G3495" s="1" t="s">
        <v>119</v>
      </c>
      <c r="H3495" s="1" t="s">
        <v>93</v>
      </c>
    </row>
    <row r="3496" ht="15.75" customHeight="1">
      <c r="A3496" s="1" t="s">
        <v>7164</v>
      </c>
      <c r="B3496" s="1" t="s">
        <v>7165</v>
      </c>
      <c r="C3496" s="1">
        <v>5.54399954964E12</v>
      </c>
      <c r="D3496" s="1" t="s">
        <v>3780</v>
      </c>
      <c r="E3496" s="1" t="s">
        <v>15</v>
      </c>
      <c r="F3496" s="1" t="s">
        <v>3792</v>
      </c>
      <c r="G3496" s="1" t="s">
        <v>17</v>
      </c>
      <c r="H3496" s="1" t="s">
        <v>354</v>
      </c>
    </row>
    <row r="3497" ht="15.75" customHeight="1">
      <c r="A3497" s="1" t="s">
        <v>7166</v>
      </c>
      <c r="B3497" s="1" t="s">
        <v>7167</v>
      </c>
      <c r="C3497" s="1">
        <v>6.798327672E9</v>
      </c>
      <c r="D3497" s="1" t="s">
        <v>3780</v>
      </c>
      <c r="E3497" s="1" t="s">
        <v>15</v>
      </c>
      <c r="F3497" s="1" t="s">
        <v>3781</v>
      </c>
      <c r="G3497" s="1" t="s">
        <v>119</v>
      </c>
      <c r="H3497" s="1" t="s">
        <v>497</v>
      </c>
    </row>
    <row r="3498" ht="15.75" customHeight="1">
      <c r="A3498" s="1" t="s">
        <v>195</v>
      </c>
      <c r="B3498" s="1" t="s">
        <v>7168</v>
      </c>
      <c r="C3498" s="1">
        <v>3.1992553267E10</v>
      </c>
      <c r="D3498" s="1" t="s">
        <v>3780</v>
      </c>
      <c r="E3498" s="1" t="s">
        <v>15</v>
      </c>
      <c r="F3498" s="1" t="s">
        <v>3781</v>
      </c>
      <c r="G3498" s="1" t="s">
        <v>119</v>
      </c>
      <c r="H3498" s="1" t="s">
        <v>310</v>
      </c>
    </row>
    <row r="3499" ht="15.75" customHeight="1">
      <c r="A3499" s="1" t="s">
        <v>7169</v>
      </c>
      <c r="B3499" s="1" t="s">
        <v>7170</v>
      </c>
      <c r="C3499" s="1">
        <v>3.1975058544E10</v>
      </c>
      <c r="D3499" s="1" t="s">
        <v>3780</v>
      </c>
      <c r="E3499" s="1" t="s">
        <v>15</v>
      </c>
      <c r="F3499" s="1" t="s">
        <v>3812</v>
      </c>
      <c r="G3499" s="1" t="s">
        <v>119</v>
      </c>
      <c r="H3499" s="1" t="s">
        <v>205</v>
      </c>
    </row>
    <row r="3500" ht="15.75" customHeight="1">
      <c r="A3500" s="1" t="s">
        <v>7171</v>
      </c>
      <c r="B3500" s="1" t="s">
        <v>7172</v>
      </c>
      <c r="C3500" s="1">
        <v>6.2993041014E10</v>
      </c>
      <c r="D3500" s="1" t="s">
        <v>3780</v>
      </c>
      <c r="E3500" s="1" t="s">
        <v>15</v>
      </c>
      <c r="F3500" s="1" t="s">
        <v>3781</v>
      </c>
      <c r="G3500" s="1" t="s">
        <v>119</v>
      </c>
      <c r="H3500" s="1" t="s">
        <v>310</v>
      </c>
    </row>
    <row r="3501" ht="15.75" customHeight="1">
      <c r="A3501" s="1" t="s">
        <v>7173</v>
      </c>
      <c r="B3501" s="1" t="s">
        <v>7174</v>
      </c>
      <c r="C3501" s="1" t="s">
        <v>7175</v>
      </c>
      <c r="D3501" s="1" t="s">
        <v>3780</v>
      </c>
      <c r="E3501" s="1" t="s">
        <v>15</v>
      </c>
      <c r="F3501" s="1" t="s">
        <v>3781</v>
      </c>
      <c r="G3501" s="1" t="s">
        <v>119</v>
      </c>
      <c r="H3501" s="1" t="s">
        <v>93</v>
      </c>
    </row>
    <row r="3502" ht="15.75" customHeight="1">
      <c r="A3502" s="1" t="s">
        <v>7176</v>
      </c>
      <c r="B3502" s="1" t="s">
        <v>7177</v>
      </c>
      <c r="C3502" s="1">
        <v>5.1994795968E10</v>
      </c>
      <c r="D3502" s="1" t="s">
        <v>3780</v>
      </c>
      <c r="E3502" s="1" t="s">
        <v>15</v>
      </c>
      <c r="F3502" s="1" t="s">
        <v>3781</v>
      </c>
      <c r="G3502" s="1" t="s">
        <v>17</v>
      </c>
      <c r="H3502" s="1" t="s">
        <v>360</v>
      </c>
    </row>
    <row r="3503" ht="15.75" customHeight="1">
      <c r="A3503" s="1" t="s">
        <v>7178</v>
      </c>
      <c r="B3503" s="1" t="s">
        <v>7179</v>
      </c>
      <c r="C3503" s="1">
        <v>8.899323667E10</v>
      </c>
      <c r="D3503" s="1" t="s">
        <v>3780</v>
      </c>
      <c r="E3503" s="1" t="s">
        <v>15</v>
      </c>
      <c r="F3503" s="1" t="s">
        <v>3781</v>
      </c>
      <c r="G3503" s="1" t="s">
        <v>17</v>
      </c>
      <c r="H3503" s="1" t="s">
        <v>1153</v>
      </c>
    </row>
    <row r="3504" ht="15.75" customHeight="1">
      <c r="A3504" s="1" t="s">
        <v>7180</v>
      </c>
      <c r="B3504" s="1" t="s">
        <v>7181</v>
      </c>
      <c r="C3504" s="1">
        <v>4.7988787062E10</v>
      </c>
      <c r="D3504" s="1" t="s">
        <v>3780</v>
      </c>
      <c r="E3504" s="1" t="s">
        <v>15</v>
      </c>
      <c r="F3504" s="1" t="s">
        <v>3781</v>
      </c>
      <c r="G3504" s="1" t="s">
        <v>119</v>
      </c>
      <c r="H3504" s="1" t="s">
        <v>205</v>
      </c>
    </row>
    <row r="3505" ht="15.75" customHeight="1">
      <c r="A3505" s="1" t="s">
        <v>7182</v>
      </c>
      <c r="B3505" s="1" t="s">
        <v>7183</v>
      </c>
      <c r="C3505" s="1">
        <v>8.598628826E10</v>
      </c>
      <c r="D3505" s="1" t="s">
        <v>3780</v>
      </c>
      <c r="E3505" s="1" t="s">
        <v>15</v>
      </c>
      <c r="F3505" s="1" t="s">
        <v>4671</v>
      </c>
      <c r="G3505" s="1" t="s">
        <v>17</v>
      </c>
      <c r="H3505" s="1" t="s">
        <v>205</v>
      </c>
    </row>
    <row r="3506" ht="15.75" customHeight="1">
      <c r="A3506" s="1" t="s">
        <v>7184</v>
      </c>
      <c r="B3506" s="1" t="s">
        <v>7185</v>
      </c>
      <c r="C3506" s="1" t="s">
        <v>7186</v>
      </c>
      <c r="D3506" s="1" t="s">
        <v>3780</v>
      </c>
      <c r="E3506" s="1" t="s">
        <v>15</v>
      </c>
      <c r="F3506" s="1" t="s">
        <v>3792</v>
      </c>
      <c r="G3506" s="1" t="s">
        <v>17</v>
      </c>
      <c r="H3506" s="1" t="s">
        <v>205</v>
      </c>
    </row>
    <row r="3507" ht="15.75" customHeight="1">
      <c r="A3507" s="1" t="s">
        <v>7187</v>
      </c>
      <c r="B3507" s="1" t="s">
        <v>7188</v>
      </c>
      <c r="C3507" s="1">
        <v>6.7998637801E10</v>
      </c>
      <c r="D3507" s="1" t="s">
        <v>3780</v>
      </c>
      <c r="E3507" s="1" t="s">
        <v>15</v>
      </c>
      <c r="F3507" s="1" t="s">
        <v>3792</v>
      </c>
      <c r="G3507" s="1" t="s">
        <v>119</v>
      </c>
      <c r="H3507" s="1" t="s">
        <v>354</v>
      </c>
    </row>
    <row r="3508" ht="15.75" customHeight="1">
      <c r="A3508" s="1" t="s">
        <v>7189</v>
      </c>
      <c r="B3508" s="1" t="s">
        <v>7190</v>
      </c>
      <c r="C3508" s="1">
        <v>5.1985917048E10</v>
      </c>
      <c r="D3508" s="1" t="s">
        <v>3780</v>
      </c>
      <c r="E3508" s="1" t="s">
        <v>15</v>
      </c>
      <c r="F3508" s="1" t="s">
        <v>3781</v>
      </c>
      <c r="G3508" s="1" t="s">
        <v>119</v>
      </c>
      <c r="H3508" s="1" t="s">
        <v>162</v>
      </c>
    </row>
    <row r="3509" ht="15.75" customHeight="1">
      <c r="A3509" s="1" t="s">
        <v>7191</v>
      </c>
      <c r="B3509" s="1" t="s">
        <v>7192</v>
      </c>
      <c r="C3509" s="1">
        <v>1.1985954962E10</v>
      </c>
      <c r="D3509" s="1" t="s">
        <v>3780</v>
      </c>
      <c r="E3509" s="1" t="s">
        <v>15</v>
      </c>
      <c r="F3509" s="1" t="s">
        <v>3781</v>
      </c>
      <c r="G3509" s="1" t="s">
        <v>119</v>
      </c>
      <c r="H3509" s="1" t="s">
        <v>162</v>
      </c>
    </row>
    <row r="3510" ht="15.75" customHeight="1">
      <c r="A3510" s="1" t="s">
        <v>7193</v>
      </c>
      <c r="B3510" s="1" t="s">
        <v>7194</v>
      </c>
      <c r="C3510" s="1">
        <v>1.9988780197E10</v>
      </c>
      <c r="D3510" s="1" t="s">
        <v>3780</v>
      </c>
      <c r="E3510" s="1" t="s">
        <v>15</v>
      </c>
      <c r="F3510" s="1" t="s">
        <v>3781</v>
      </c>
      <c r="G3510" s="1" t="s">
        <v>17</v>
      </c>
      <c r="H3510" s="1" t="s">
        <v>710</v>
      </c>
    </row>
    <row r="3511" ht="15.75" customHeight="1">
      <c r="A3511" s="1" t="s">
        <v>7195</v>
      </c>
      <c r="B3511" s="1" t="s">
        <v>7196</v>
      </c>
      <c r="C3511" s="1">
        <v>3.5988295741E10</v>
      </c>
      <c r="D3511" s="1" t="s">
        <v>3780</v>
      </c>
      <c r="E3511" s="1" t="s">
        <v>15</v>
      </c>
      <c r="F3511" s="1" t="s">
        <v>3781</v>
      </c>
      <c r="G3511" s="1" t="s">
        <v>119</v>
      </c>
      <c r="H3511" s="1" t="s">
        <v>1153</v>
      </c>
    </row>
    <row r="3512" ht="15.75" customHeight="1">
      <c r="A3512" s="1" t="s">
        <v>241</v>
      </c>
      <c r="B3512" s="1" t="s">
        <v>7197</v>
      </c>
      <c r="C3512" s="1">
        <v>1.6991323839E10</v>
      </c>
      <c r="D3512" s="1" t="s">
        <v>3780</v>
      </c>
      <c r="E3512" s="1" t="s">
        <v>15</v>
      </c>
      <c r="F3512" s="1" t="s">
        <v>3781</v>
      </c>
      <c r="G3512" s="1" t="s">
        <v>119</v>
      </c>
      <c r="H3512" s="1" t="s">
        <v>162</v>
      </c>
    </row>
    <row r="3513" ht="15.75" customHeight="1">
      <c r="A3513" s="1" t="s">
        <v>7198</v>
      </c>
      <c r="B3513" s="1" t="s">
        <v>7199</v>
      </c>
      <c r="C3513" s="1">
        <v>8.1988356905E10</v>
      </c>
      <c r="D3513" s="1" t="s">
        <v>3780</v>
      </c>
      <c r="E3513" s="1" t="s">
        <v>15</v>
      </c>
      <c r="F3513" s="1" t="s">
        <v>3781</v>
      </c>
      <c r="G3513" s="1" t="s">
        <v>119</v>
      </c>
      <c r="H3513" s="1" t="s">
        <v>127</v>
      </c>
    </row>
    <row r="3514" ht="15.75" customHeight="1">
      <c r="A3514" s="1" t="s">
        <v>7200</v>
      </c>
      <c r="B3514" s="1" t="s">
        <v>7201</v>
      </c>
      <c r="C3514" s="1">
        <v>6.2994822762E10</v>
      </c>
      <c r="D3514" s="1" t="s">
        <v>3780</v>
      </c>
      <c r="E3514" s="1" t="s">
        <v>15</v>
      </c>
      <c r="F3514" s="1" t="s">
        <v>3781</v>
      </c>
      <c r="G3514" s="1" t="s">
        <v>119</v>
      </c>
      <c r="H3514" s="1" t="s">
        <v>360</v>
      </c>
    </row>
    <row r="3515" ht="15.75" customHeight="1">
      <c r="A3515" s="1" t="s">
        <v>1324</v>
      </c>
      <c r="B3515" s="1" t="s">
        <v>7202</v>
      </c>
      <c r="C3515" s="1">
        <v>8.3996584908E10</v>
      </c>
      <c r="D3515" s="1" t="s">
        <v>3780</v>
      </c>
      <c r="E3515" s="1" t="s">
        <v>15</v>
      </c>
      <c r="F3515" s="1" t="s">
        <v>3781</v>
      </c>
      <c r="G3515" s="1" t="s">
        <v>119</v>
      </c>
      <c r="H3515" s="1" t="s">
        <v>162</v>
      </c>
    </row>
    <row r="3516" ht="15.75" customHeight="1">
      <c r="A3516" s="1" t="s">
        <v>7203</v>
      </c>
      <c r="B3516" s="1" t="s">
        <v>7204</v>
      </c>
      <c r="C3516" s="1" t="s">
        <v>7205</v>
      </c>
      <c r="D3516" s="1" t="s">
        <v>3780</v>
      </c>
      <c r="E3516" s="1" t="s">
        <v>15</v>
      </c>
      <c r="F3516" s="1" t="s">
        <v>3781</v>
      </c>
      <c r="G3516" s="1" t="s">
        <v>119</v>
      </c>
      <c r="H3516" s="1" t="s">
        <v>354</v>
      </c>
    </row>
    <row r="3517" ht="15.75" customHeight="1">
      <c r="A3517" s="1" t="s">
        <v>7206</v>
      </c>
      <c r="B3517" s="1" t="s">
        <v>7207</v>
      </c>
      <c r="C3517" s="1">
        <v>8.5986917215E10</v>
      </c>
      <c r="D3517" s="1" t="s">
        <v>3780</v>
      </c>
      <c r="E3517" s="1" t="s">
        <v>15</v>
      </c>
      <c r="F3517" s="1" t="s">
        <v>3870</v>
      </c>
      <c r="G3517" s="1" t="s">
        <v>119</v>
      </c>
      <c r="H3517" s="1" t="s">
        <v>300</v>
      </c>
    </row>
    <row r="3518" ht="15.75" customHeight="1">
      <c r="A3518" s="1" t="s">
        <v>317</v>
      </c>
      <c r="B3518" s="1" t="s">
        <v>7208</v>
      </c>
      <c r="C3518" s="1">
        <v>3.5998803561E10</v>
      </c>
      <c r="D3518" s="1" t="s">
        <v>3780</v>
      </c>
      <c r="E3518" s="1" t="s">
        <v>15</v>
      </c>
      <c r="F3518" s="1" t="s">
        <v>3781</v>
      </c>
      <c r="G3518" s="1" t="s">
        <v>119</v>
      </c>
      <c r="H3518" s="1" t="s">
        <v>710</v>
      </c>
    </row>
    <row r="3519" ht="15.75" customHeight="1">
      <c r="A3519" s="1" t="s">
        <v>7209</v>
      </c>
      <c r="B3519" s="1" t="s">
        <v>7210</v>
      </c>
      <c r="C3519" s="1">
        <v>5.1992880656E10</v>
      </c>
      <c r="D3519" s="1" t="s">
        <v>3780</v>
      </c>
      <c r="E3519" s="1" t="s">
        <v>15</v>
      </c>
      <c r="F3519" s="1" t="s">
        <v>3797</v>
      </c>
      <c r="G3519" s="1" t="s">
        <v>119</v>
      </c>
      <c r="H3519" s="1" t="s">
        <v>1153</v>
      </c>
    </row>
    <row r="3520" ht="15.75" customHeight="1">
      <c r="A3520" s="1" t="s">
        <v>7211</v>
      </c>
      <c r="B3520" s="1" t="s">
        <v>7212</v>
      </c>
      <c r="C3520" s="1" t="s">
        <v>7213</v>
      </c>
      <c r="D3520" s="1" t="s">
        <v>3780</v>
      </c>
      <c r="E3520" s="1" t="s">
        <v>15</v>
      </c>
      <c r="F3520" s="1" t="s">
        <v>3781</v>
      </c>
      <c r="G3520" s="1" t="s">
        <v>17</v>
      </c>
      <c r="H3520" s="1" t="s">
        <v>360</v>
      </c>
    </row>
    <row r="3521" ht="15.75" customHeight="1">
      <c r="A3521" s="1" t="s">
        <v>109</v>
      </c>
      <c r="B3521" s="1" t="s">
        <v>7214</v>
      </c>
      <c r="C3521" s="1">
        <v>1.1989119635E10</v>
      </c>
      <c r="D3521" s="1" t="s">
        <v>3780</v>
      </c>
      <c r="E3521" s="1" t="s">
        <v>15</v>
      </c>
      <c r="F3521" s="1" t="s">
        <v>3812</v>
      </c>
      <c r="G3521" s="1" t="s">
        <v>119</v>
      </c>
      <c r="H3521" s="1" t="s">
        <v>205</v>
      </c>
    </row>
    <row r="3522" ht="15.75" customHeight="1">
      <c r="A3522" s="1" t="s">
        <v>2484</v>
      </c>
      <c r="B3522" s="1" t="s">
        <v>7215</v>
      </c>
      <c r="C3522" s="1" t="s">
        <v>7216</v>
      </c>
      <c r="D3522" s="1" t="s">
        <v>3780</v>
      </c>
      <c r="E3522" s="1" t="s">
        <v>15</v>
      </c>
      <c r="F3522" s="1" t="s">
        <v>3781</v>
      </c>
      <c r="G3522" s="1" t="s">
        <v>119</v>
      </c>
      <c r="H3522" s="1" t="s">
        <v>162</v>
      </c>
    </row>
    <row r="3523" ht="15.75" customHeight="1">
      <c r="A3523" s="1" t="s">
        <v>7217</v>
      </c>
      <c r="B3523" s="1" t="s">
        <v>7218</v>
      </c>
      <c r="C3523" s="1" t="s">
        <v>7219</v>
      </c>
      <c r="D3523" s="1" t="s">
        <v>3780</v>
      </c>
      <c r="E3523" s="1" t="s">
        <v>15</v>
      </c>
      <c r="F3523" s="1" t="s">
        <v>3781</v>
      </c>
      <c r="G3523" s="1" t="s">
        <v>17</v>
      </c>
      <c r="H3523" s="1" t="s">
        <v>360</v>
      </c>
    </row>
    <row r="3524" ht="15.75" customHeight="1">
      <c r="A3524" s="1" t="s">
        <v>347</v>
      </c>
      <c r="B3524" s="1" t="s">
        <v>7220</v>
      </c>
      <c r="C3524" s="1">
        <v>3.1987842502E10</v>
      </c>
      <c r="D3524" s="1" t="s">
        <v>3780</v>
      </c>
      <c r="E3524" s="1" t="s">
        <v>15</v>
      </c>
      <c r="F3524" s="1" t="s">
        <v>3812</v>
      </c>
      <c r="G3524" s="1" t="s">
        <v>119</v>
      </c>
      <c r="H3524" s="1" t="s">
        <v>205</v>
      </c>
    </row>
    <row r="3525" ht="15.75" customHeight="1">
      <c r="A3525" s="1" t="s">
        <v>7221</v>
      </c>
      <c r="B3525" s="1" t="s">
        <v>7222</v>
      </c>
      <c r="C3525" s="1">
        <v>4.2998355191E10</v>
      </c>
      <c r="D3525" s="1" t="s">
        <v>3780</v>
      </c>
      <c r="E3525" s="1" t="s">
        <v>15</v>
      </c>
      <c r="F3525" s="1" t="s">
        <v>3792</v>
      </c>
      <c r="G3525" s="1" t="s">
        <v>17</v>
      </c>
      <c r="H3525" s="1" t="s">
        <v>360</v>
      </c>
    </row>
    <row r="3526" ht="15.75" customHeight="1">
      <c r="A3526" s="1" t="s">
        <v>7223</v>
      </c>
      <c r="B3526" s="1" t="s">
        <v>7224</v>
      </c>
      <c r="C3526" s="1">
        <v>7.7991050456E10</v>
      </c>
      <c r="D3526" s="1" t="s">
        <v>3780</v>
      </c>
      <c r="E3526" s="1" t="s">
        <v>15</v>
      </c>
      <c r="F3526" s="1" t="s">
        <v>3781</v>
      </c>
      <c r="G3526" s="1" t="s">
        <v>119</v>
      </c>
      <c r="H3526" s="1" t="s">
        <v>205</v>
      </c>
    </row>
    <row r="3527" ht="15.75" customHeight="1">
      <c r="A3527" s="1" t="s">
        <v>7225</v>
      </c>
      <c r="B3527" s="1" t="s">
        <v>7226</v>
      </c>
      <c r="C3527" s="1">
        <v>2.7997525254E10</v>
      </c>
      <c r="D3527" s="1" t="s">
        <v>3780</v>
      </c>
      <c r="E3527" s="1" t="s">
        <v>15</v>
      </c>
      <c r="F3527" s="1" t="s">
        <v>3792</v>
      </c>
      <c r="G3527" s="1" t="s">
        <v>119</v>
      </c>
      <c r="H3527" s="1" t="s">
        <v>310</v>
      </c>
    </row>
    <row r="3528" ht="15.75" customHeight="1">
      <c r="A3528" s="1" t="s">
        <v>7227</v>
      </c>
      <c r="B3528" s="1" t="s">
        <v>7228</v>
      </c>
      <c r="C3528" s="1">
        <v>1.2997628361E10</v>
      </c>
      <c r="D3528" s="1" t="s">
        <v>3780</v>
      </c>
      <c r="E3528" s="1" t="s">
        <v>15</v>
      </c>
      <c r="F3528" s="1" t="s">
        <v>3781</v>
      </c>
      <c r="G3528" s="1" t="s">
        <v>119</v>
      </c>
      <c r="H3528" s="1" t="s">
        <v>205</v>
      </c>
    </row>
    <row r="3529" ht="15.75" customHeight="1">
      <c r="A3529" s="1" t="s">
        <v>7229</v>
      </c>
      <c r="B3529" s="1" t="s">
        <v>7230</v>
      </c>
      <c r="C3529" s="1">
        <v>6.2996628653E10</v>
      </c>
      <c r="D3529" s="1" t="s">
        <v>3780</v>
      </c>
      <c r="E3529" s="1" t="s">
        <v>15</v>
      </c>
      <c r="F3529" s="1" t="s">
        <v>3781</v>
      </c>
      <c r="G3529" s="1" t="s">
        <v>119</v>
      </c>
      <c r="H3529" s="1" t="s">
        <v>710</v>
      </c>
    </row>
    <row r="3530" ht="15.75" customHeight="1">
      <c r="A3530" s="1" t="s">
        <v>7231</v>
      </c>
      <c r="B3530" s="1" t="s">
        <v>7232</v>
      </c>
      <c r="C3530" s="1">
        <v>1.9991537699E10</v>
      </c>
      <c r="D3530" s="1" t="s">
        <v>3780</v>
      </c>
      <c r="E3530" s="1" t="s">
        <v>15</v>
      </c>
      <c r="F3530" s="1" t="s">
        <v>3781</v>
      </c>
      <c r="G3530" s="1" t="s">
        <v>119</v>
      </c>
      <c r="H3530" s="1" t="s">
        <v>127</v>
      </c>
    </row>
    <row r="3531" ht="15.75" customHeight="1">
      <c r="A3531" s="1" t="s">
        <v>7233</v>
      </c>
      <c r="B3531" s="1" t="s">
        <v>7234</v>
      </c>
      <c r="C3531" s="1">
        <v>2.1989865727E10</v>
      </c>
      <c r="D3531" s="1" t="s">
        <v>3780</v>
      </c>
      <c r="E3531" s="1" t="s">
        <v>15</v>
      </c>
      <c r="F3531" s="1" t="s">
        <v>3781</v>
      </c>
      <c r="G3531" s="1" t="s">
        <v>119</v>
      </c>
      <c r="H3531" s="1" t="s">
        <v>354</v>
      </c>
    </row>
    <row r="3532" ht="15.75" customHeight="1">
      <c r="A3532" s="1" t="s">
        <v>7235</v>
      </c>
      <c r="B3532" s="1" t="s">
        <v>7236</v>
      </c>
      <c r="C3532" s="1">
        <v>9.2992687072E10</v>
      </c>
      <c r="D3532" s="1" t="s">
        <v>3780</v>
      </c>
      <c r="E3532" s="1" t="s">
        <v>15</v>
      </c>
      <c r="F3532" s="1" t="s">
        <v>3781</v>
      </c>
      <c r="G3532" s="1" t="s">
        <v>17</v>
      </c>
      <c r="H3532" s="1" t="s">
        <v>360</v>
      </c>
    </row>
    <row r="3533" ht="15.75" customHeight="1">
      <c r="A3533" s="1" t="s">
        <v>7237</v>
      </c>
      <c r="B3533" s="1" t="s">
        <v>7238</v>
      </c>
      <c r="C3533" s="1">
        <v>5.535998321802E12</v>
      </c>
      <c r="D3533" s="1" t="s">
        <v>3780</v>
      </c>
      <c r="E3533" s="1" t="s">
        <v>15</v>
      </c>
      <c r="F3533" s="1" t="s">
        <v>3781</v>
      </c>
      <c r="G3533" s="1" t="s">
        <v>119</v>
      </c>
      <c r="H3533" s="1" t="s">
        <v>205</v>
      </c>
    </row>
    <row r="3534" ht="15.75" customHeight="1">
      <c r="A3534" s="1" t="s">
        <v>7239</v>
      </c>
      <c r="B3534" s="1" t="s">
        <v>7240</v>
      </c>
      <c r="C3534" s="1" t="s">
        <v>7241</v>
      </c>
      <c r="D3534" s="1" t="s">
        <v>3780</v>
      </c>
      <c r="E3534" s="1" t="s">
        <v>15</v>
      </c>
      <c r="F3534" s="1" t="s">
        <v>3815</v>
      </c>
      <c r="G3534" s="1" t="s">
        <v>119</v>
      </c>
      <c r="H3534" s="1" t="s">
        <v>710</v>
      </c>
    </row>
    <row r="3535" ht="15.75" customHeight="1">
      <c r="A3535" s="1" t="s">
        <v>7242</v>
      </c>
      <c r="B3535" s="1" t="s">
        <v>7243</v>
      </c>
      <c r="C3535" s="1">
        <v>1.1969887301E10</v>
      </c>
      <c r="D3535" s="1" t="s">
        <v>3780</v>
      </c>
      <c r="E3535" s="1" t="s">
        <v>15</v>
      </c>
      <c r="F3535" s="1" t="s">
        <v>3781</v>
      </c>
      <c r="G3535" s="1" t="s">
        <v>17</v>
      </c>
      <c r="H3535" s="1" t="s">
        <v>608</v>
      </c>
    </row>
    <row r="3536" ht="15.75" customHeight="1">
      <c r="A3536" s="1" t="s">
        <v>2255</v>
      </c>
      <c r="B3536" s="1" t="s">
        <v>7244</v>
      </c>
      <c r="C3536" s="1">
        <v>6.2991330908E10</v>
      </c>
      <c r="D3536" s="1" t="s">
        <v>3780</v>
      </c>
      <c r="E3536" s="1" t="s">
        <v>15</v>
      </c>
      <c r="F3536" s="1" t="s">
        <v>3792</v>
      </c>
      <c r="G3536" s="1" t="s">
        <v>119</v>
      </c>
      <c r="H3536" s="1" t="s">
        <v>93</v>
      </c>
    </row>
    <row r="3537" ht="15.75" customHeight="1">
      <c r="A3537" s="1" t="s">
        <v>4587</v>
      </c>
      <c r="B3537" s="1" t="s">
        <v>7245</v>
      </c>
      <c r="C3537" s="1" t="s">
        <v>7246</v>
      </c>
      <c r="D3537" s="1" t="s">
        <v>3780</v>
      </c>
      <c r="E3537" s="1" t="s">
        <v>15</v>
      </c>
      <c r="F3537" s="1" t="s">
        <v>3781</v>
      </c>
      <c r="G3537" s="1" t="s">
        <v>17</v>
      </c>
      <c r="H3537" s="1" t="s">
        <v>162</v>
      </c>
    </row>
    <row r="3538" ht="15.75" customHeight="1">
      <c r="A3538" s="1" t="s">
        <v>5344</v>
      </c>
      <c r="B3538" s="1" t="s">
        <v>7247</v>
      </c>
      <c r="C3538" s="1">
        <v>3.7998301604E10</v>
      </c>
      <c r="D3538" s="1" t="s">
        <v>3780</v>
      </c>
      <c r="E3538" s="1" t="s">
        <v>15</v>
      </c>
      <c r="F3538" s="1" t="s">
        <v>3792</v>
      </c>
      <c r="G3538" s="1" t="s">
        <v>17</v>
      </c>
      <c r="H3538" s="1" t="s">
        <v>133</v>
      </c>
    </row>
    <row r="3539" ht="15.75" customHeight="1">
      <c r="A3539" s="1" t="s">
        <v>7248</v>
      </c>
      <c r="B3539" s="1" t="s">
        <v>7249</v>
      </c>
      <c r="C3539" s="1">
        <v>3.198828536E10</v>
      </c>
      <c r="D3539" s="1" t="s">
        <v>3780</v>
      </c>
      <c r="E3539" s="1" t="s">
        <v>15</v>
      </c>
      <c r="F3539" s="1" t="s">
        <v>3781</v>
      </c>
      <c r="G3539" s="1" t="s">
        <v>119</v>
      </c>
      <c r="H3539" s="1" t="s">
        <v>93</v>
      </c>
    </row>
    <row r="3540" ht="15.75" customHeight="1">
      <c r="A3540" s="1" t="s">
        <v>7250</v>
      </c>
      <c r="B3540" s="1" t="s">
        <v>7251</v>
      </c>
      <c r="C3540" s="1">
        <v>5.562993224595E12</v>
      </c>
      <c r="D3540" s="1" t="s">
        <v>3780</v>
      </c>
      <c r="E3540" s="1" t="s">
        <v>15</v>
      </c>
      <c r="F3540" s="1" t="s">
        <v>3781</v>
      </c>
      <c r="G3540" s="1" t="s">
        <v>119</v>
      </c>
      <c r="H3540" s="1" t="s">
        <v>1153</v>
      </c>
    </row>
    <row r="3541" ht="15.75" customHeight="1">
      <c r="A3541" s="1" t="s">
        <v>7252</v>
      </c>
      <c r="B3541" s="1" t="s">
        <v>7253</v>
      </c>
      <c r="C3541" s="1">
        <v>5.1992964331E10</v>
      </c>
      <c r="D3541" s="1" t="s">
        <v>3780</v>
      </c>
      <c r="E3541" s="1" t="s">
        <v>15</v>
      </c>
      <c r="F3541" s="1" t="s">
        <v>3781</v>
      </c>
      <c r="G3541" s="1" t="s">
        <v>119</v>
      </c>
      <c r="H3541" s="1" t="s">
        <v>93</v>
      </c>
    </row>
    <row r="3542" ht="15.75" customHeight="1">
      <c r="A3542" s="1" t="s">
        <v>7254</v>
      </c>
      <c r="B3542" s="1" t="s">
        <v>7255</v>
      </c>
      <c r="C3542" s="1">
        <v>3.1997964724E10</v>
      </c>
      <c r="D3542" s="1" t="s">
        <v>3780</v>
      </c>
      <c r="E3542" s="1" t="s">
        <v>15</v>
      </c>
      <c r="F3542" s="1" t="s">
        <v>3797</v>
      </c>
      <c r="G3542" s="1" t="s">
        <v>119</v>
      </c>
      <c r="H3542" s="1" t="s">
        <v>1912</v>
      </c>
    </row>
    <row r="3543" ht="15.75" customHeight="1">
      <c r="A3543" s="1" t="s">
        <v>7256</v>
      </c>
      <c r="B3543" s="1" t="s">
        <v>7257</v>
      </c>
      <c r="C3543" s="1">
        <v>6.2998074973E10</v>
      </c>
      <c r="D3543" s="1" t="s">
        <v>3780</v>
      </c>
      <c r="E3543" s="1" t="s">
        <v>15</v>
      </c>
      <c r="F3543" s="1" t="s">
        <v>3781</v>
      </c>
      <c r="G3543" s="1" t="s">
        <v>119</v>
      </c>
      <c r="H3543" s="1" t="s">
        <v>608</v>
      </c>
    </row>
    <row r="3544" ht="15.75" customHeight="1">
      <c r="A3544" s="1" t="s">
        <v>582</v>
      </c>
      <c r="B3544" s="1" t="s">
        <v>7258</v>
      </c>
      <c r="C3544" s="1">
        <v>7.1996865265E10</v>
      </c>
      <c r="D3544" s="1" t="s">
        <v>3780</v>
      </c>
      <c r="E3544" s="1" t="s">
        <v>15</v>
      </c>
      <c r="F3544" s="1" t="s">
        <v>3781</v>
      </c>
      <c r="G3544" s="1" t="s">
        <v>119</v>
      </c>
      <c r="H3544" s="1" t="s">
        <v>608</v>
      </c>
    </row>
    <row r="3545" ht="15.75" customHeight="1">
      <c r="A3545" s="1" t="s">
        <v>7259</v>
      </c>
      <c r="B3545" s="1" t="s">
        <v>7260</v>
      </c>
      <c r="C3545" s="1" t="s">
        <v>7261</v>
      </c>
      <c r="D3545" s="1" t="s">
        <v>3780</v>
      </c>
      <c r="E3545" s="1" t="s">
        <v>15</v>
      </c>
      <c r="F3545" s="1" t="s">
        <v>3781</v>
      </c>
      <c r="G3545" s="1" t="s">
        <v>119</v>
      </c>
      <c r="H3545" s="1" t="s">
        <v>608</v>
      </c>
    </row>
    <row r="3546" ht="15.75" customHeight="1">
      <c r="A3546" s="1" t="s">
        <v>2552</v>
      </c>
      <c r="B3546" s="1" t="s">
        <v>7262</v>
      </c>
      <c r="C3546" s="1">
        <v>5.5117832888E11</v>
      </c>
      <c r="D3546" s="1" t="s">
        <v>3780</v>
      </c>
      <c r="E3546" s="1" t="s">
        <v>15</v>
      </c>
      <c r="F3546" s="1" t="s">
        <v>3792</v>
      </c>
      <c r="G3546" s="1" t="s">
        <v>17</v>
      </c>
      <c r="H3546" s="1" t="s">
        <v>205</v>
      </c>
    </row>
    <row r="3547" ht="15.75" customHeight="1">
      <c r="A3547" s="1" t="s">
        <v>7263</v>
      </c>
      <c r="B3547" s="1" t="s">
        <v>7264</v>
      </c>
      <c r="C3547" s="1">
        <v>5.1991851313E10</v>
      </c>
      <c r="D3547" s="1"/>
      <c r="E3547" s="1"/>
      <c r="F3547" s="1"/>
      <c r="G3547" s="1"/>
      <c r="H3547" s="1"/>
    </row>
    <row r="3548" ht="15.75" customHeight="1">
      <c r="A3548" s="1" t="s">
        <v>3582</v>
      </c>
      <c r="B3548" s="1" t="s">
        <v>7265</v>
      </c>
      <c r="C3548" s="1">
        <v>3.5984058836E10</v>
      </c>
      <c r="D3548" s="1" t="s">
        <v>3780</v>
      </c>
      <c r="E3548" s="1" t="s">
        <v>15</v>
      </c>
      <c r="F3548" s="1" t="s">
        <v>3792</v>
      </c>
      <c r="G3548" s="1" t="s">
        <v>17</v>
      </c>
      <c r="H3548" s="1" t="s">
        <v>1554</v>
      </c>
    </row>
    <row r="3549" ht="15.75" customHeight="1">
      <c r="A3549" s="1" t="s">
        <v>333</v>
      </c>
      <c r="B3549" s="1" t="s">
        <v>7266</v>
      </c>
      <c r="C3549" s="1">
        <v>6.299118054E10</v>
      </c>
      <c r="D3549" s="1" t="s">
        <v>3780</v>
      </c>
      <c r="E3549" s="1" t="s">
        <v>15</v>
      </c>
      <c r="F3549" s="1" t="s">
        <v>3781</v>
      </c>
      <c r="G3549" s="1" t="s">
        <v>17</v>
      </c>
      <c r="H3549" s="1" t="s">
        <v>1255</v>
      </c>
    </row>
    <row r="3550" ht="15.75" customHeight="1">
      <c r="A3550" s="1" t="s">
        <v>7267</v>
      </c>
      <c r="B3550" s="1" t="s">
        <v>7268</v>
      </c>
      <c r="C3550" s="1">
        <v>6.8999278796E10</v>
      </c>
      <c r="D3550" s="1" t="s">
        <v>3780</v>
      </c>
      <c r="E3550" s="1" t="s">
        <v>15</v>
      </c>
      <c r="F3550" s="1" t="s">
        <v>3781</v>
      </c>
      <c r="G3550" s="1" t="s">
        <v>119</v>
      </c>
      <c r="H3550" s="1" t="s">
        <v>354</v>
      </c>
    </row>
    <row r="3551" ht="15.75" customHeight="1">
      <c r="A3551" s="1" t="s">
        <v>1612</v>
      </c>
      <c r="B3551" s="1" t="s">
        <v>7269</v>
      </c>
      <c r="C3551" s="1">
        <v>6.1994403693E10</v>
      </c>
      <c r="D3551" s="1" t="s">
        <v>3780</v>
      </c>
      <c r="E3551" s="1" t="s">
        <v>15</v>
      </c>
      <c r="F3551" s="1" t="s">
        <v>3781</v>
      </c>
      <c r="G3551" s="1" t="s">
        <v>119</v>
      </c>
      <c r="H3551" s="1" t="s">
        <v>710</v>
      </c>
    </row>
    <row r="3552" ht="15.75" customHeight="1">
      <c r="A3552" s="1" t="s">
        <v>7270</v>
      </c>
      <c r="B3552" s="1" t="s">
        <v>7271</v>
      </c>
      <c r="C3552" s="1">
        <v>8.5991628366E10</v>
      </c>
      <c r="D3552" s="1" t="s">
        <v>3780</v>
      </c>
      <c r="E3552" s="1" t="s">
        <v>15</v>
      </c>
      <c r="F3552" s="1" t="s">
        <v>3781</v>
      </c>
      <c r="G3552" s="1" t="s">
        <v>119</v>
      </c>
      <c r="H3552" s="1" t="s">
        <v>354</v>
      </c>
    </row>
    <row r="3553" ht="15.75" customHeight="1">
      <c r="A3553" s="1" t="s">
        <v>195</v>
      </c>
      <c r="B3553" s="1" t="s">
        <v>7272</v>
      </c>
      <c r="C3553" s="1">
        <v>6.1982310319E10</v>
      </c>
      <c r="D3553" s="1" t="s">
        <v>3780</v>
      </c>
      <c r="E3553" s="1" t="s">
        <v>15</v>
      </c>
      <c r="F3553" s="1" t="s">
        <v>3781</v>
      </c>
      <c r="G3553" s="1" t="s">
        <v>119</v>
      </c>
      <c r="H3553" s="1" t="s">
        <v>133</v>
      </c>
    </row>
    <row r="3554" ht="15.75" customHeight="1">
      <c r="A3554" s="1" t="s">
        <v>268</v>
      </c>
      <c r="B3554" s="1" t="s">
        <v>7273</v>
      </c>
      <c r="C3554" s="1">
        <v>6.1999513911E10</v>
      </c>
      <c r="D3554" s="1" t="s">
        <v>3780</v>
      </c>
      <c r="E3554" s="1" t="s">
        <v>15</v>
      </c>
      <c r="F3554" s="1" t="s">
        <v>3781</v>
      </c>
      <c r="G3554" s="1" t="s">
        <v>17</v>
      </c>
      <c r="H3554" s="1" t="s">
        <v>310</v>
      </c>
    </row>
    <row r="3555" ht="15.75" customHeight="1">
      <c r="A3555" s="1" t="s">
        <v>7274</v>
      </c>
      <c r="B3555" s="1" t="s">
        <v>7275</v>
      </c>
      <c r="C3555" s="1">
        <v>4.5999751237E10</v>
      </c>
      <c r="D3555" s="1" t="s">
        <v>3780</v>
      </c>
      <c r="E3555" s="1" t="s">
        <v>15</v>
      </c>
      <c r="F3555" s="1" t="s">
        <v>3781</v>
      </c>
      <c r="G3555" s="1" t="s">
        <v>119</v>
      </c>
      <c r="H3555" s="1" t="s">
        <v>310</v>
      </c>
    </row>
    <row r="3556" ht="15.75" customHeight="1">
      <c r="A3556" s="1" t="s">
        <v>7276</v>
      </c>
      <c r="B3556" s="1" t="s">
        <v>7277</v>
      </c>
      <c r="C3556" s="1">
        <v>3.2999973303E10</v>
      </c>
      <c r="D3556" s="1" t="s">
        <v>3780</v>
      </c>
      <c r="E3556" s="1" t="s">
        <v>15</v>
      </c>
      <c r="F3556" s="1" t="s">
        <v>3815</v>
      </c>
      <c r="G3556" s="1" t="s">
        <v>119</v>
      </c>
      <c r="H3556" s="1" t="s">
        <v>986</v>
      </c>
    </row>
    <row r="3557" ht="15.75" customHeight="1">
      <c r="A3557" s="1" t="s">
        <v>7278</v>
      </c>
      <c r="B3557" s="1" t="s">
        <v>7279</v>
      </c>
      <c r="C3557" s="1">
        <v>6.9999403439E10</v>
      </c>
      <c r="D3557" s="1" t="s">
        <v>3780</v>
      </c>
      <c r="E3557" s="1" t="s">
        <v>15</v>
      </c>
      <c r="F3557" s="1" t="s">
        <v>3781</v>
      </c>
      <c r="G3557" s="1" t="s">
        <v>17</v>
      </c>
      <c r="H3557" s="1" t="s">
        <v>162</v>
      </c>
    </row>
    <row r="3558" ht="15.75" customHeight="1">
      <c r="A3558" s="1" t="s">
        <v>7280</v>
      </c>
      <c r="B3558" s="1" t="s">
        <v>7281</v>
      </c>
      <c r="C3558" s="1">
        <v>2.1970075354E10</v>
      </c>
      <c r="D3558" s="1" t="s">
        <v>3780</v>
      </c>
      <c r="E3558" s="1" t="s">
        <v>15</v>
      </c>
      <c r="F3558" s="1" t="s">
        <v>3781</v>
      </c>
      <c r="G3558" s="1" t="s">
        <v>119</v>
      </c>
      <c r="H3558" s="1" t="s">
        <v>205</v>
      </c>
    </row>
    <row r="3559" ht="15.75" customHeight="1">
      <c r="A3559" s="1" t="s">
        <v>7282</v>
      </c>
      <c r="B3559" s="1" t="s">
        <v>7283</v>
      </c>
      <c r="C3559" s="1">
        <v>5.511986722891E12</v>
      </c>
      <c r="D3559" s="1" t="s">
        <v>3780</v>
      </c>
      <c r="E3559" s="1" t="s">
        <v>15</v>
      </c>
      <c r="F3559" s="1" t="s">
        <v>3781</v>
      </c>
      <c r="G3559" s="1" t="s">
        <v>119</v>
      </c>
      <c r="H3559" s="1" t="s">
        <v>497</v>
      </c>
    </row>
    <row r="3560" ht="15.75" customHeight="1">
      <c r="A3560" s="1" t="s">
        <v>7284</v>
      </c>
      <c r="B3560" s="1" t="s">
        <v>7285</v>
      </c>
      <c r="C3560" s="1">
        <v>2.1967454853E10</v>
      </c>
      <c r="D3560" s="1" t="s">
        <v>3780</v>
      </c>
      <c r="E3560" s="1" t="s">
        <v>15</v>
      </c>
      <c r="F3560" s="1" t="s">
        <v>3797</v>
      </c>
      <c r="G3560" s="1" t="s">
        <v>119</v>
      </c>
      <c r="H3560" s="1" t="s">
        <v>300</v>
      </c>
    </row>
    <row r="3561" ht="15.75" customHeight="1">
      <c r="A3561" s="1" t="s">
        <v>46</v>
      </c>
      <c r="B3561" s="1" t="s">
        <v>7286</v>
      </c>
      <c r="C3561" s="1" t="s">
        <v>7287</v>
      </c>
      <c r="D3561" s="1" t="s">
        <v>3780</v>
      </c>
      <c r="E3561" s="1" t="s">
        <v>15</v>
      </c>
      <c r="F3561" s="1" t="s">
        <v>3781</v>
      </c>
      <c r="G3561" s="1" t="s">
        <v>119</v>
      </c>
      <c r="H3561" s="1" t="s">
        <v>1677</v>
      </c>
    </row>
    <row r="3562" ht="15.75" customHeight="1">
      <c r="A3562" s="1" t="s">
        <v>7288</v>
      </c>
      <c r="B3562" s="1" t="s">
        <v>7289</v>
      </c>
      <c r="C3562" s="1">
        <v>1.6999649517E10</v>
      </c>
      <c r="D3562" s="1" t="s">
        <v>3899</v>
      </c>
      <c r="E3562" s="1" t="s">
        <v>17</v>
      </c>
      <c r="F3562" s="1" t="s">
        <v>4022</v>
      </c>
      <c r="G3562" s="1" t="s">
        <v>4023</v>
      </c>
      <c r="H3562" s="1" t="s">
        <v>3902</v>
      </c>
    </row>
    <row r="3563" ht="15.75" customHeight="1">
      <c r="A3563" s="1" t="s">
        <v>1293</v>
      </c>
      <c r="B3563" s="1" t="s">
        <v>7290</v>
      </c>
      <c r="C3563" s="1">
        <v>3.3999888312E10</v>
      </c>
      <c r="D3563" s="1" t="s">
        <v>3780</v>
      </c>
      <c r="E3563" s="1" t="s">
        <v>15</v>
      </c>
      <c r="F3563" s="1" t="s">
        <v>3781</v>
      </c>
      <c r="G3563" s="1" t="s">
        <v>119</v>
      </c>
      <c r="H3563" s="1" t="s">
        <v>349</v>
      </c>
    </row>
    <row r="3564" ht="15.75" customHeight="1">
      <c r="A3564" s="1" t="s">
        <v>7291</v>
      </c>
      <c r="B3564" s="1" t="s">
        <v>7292</v>
      </c>
      <c r="C3564" s="1">
        <v>3.1992762461E10</v>
      </c>
      <c r="D3564" s="1" t="s">
        <v>3780</v>
      </c>
      <c r="E3564" s="1" t="s">
        <v>15</v>
      </c>
      <c r="F3564" s="1" t="s">
        <v>3797</v>
      </c>
      <c r="G3564" s="1" t="s">
        <v>119</v>
      </c>
      <c r="H3564" s="1" t="s">
        <v>205</v>
      </c>
    </row>
    <row r="3565" ht="15.75" customHeight="1">
      <c r="A3565" s="1" t="s">
        <v>3614</v>
      </c>
      <c r="B3565" s="1" t="s">
        <v>7293</v>
      </c>
      <c r="C3565" s="1">
        <v>1.397418279E10</v>
      </c>
      <c r="D3565" s="1" t="s">
        <v>3780</v>
      </c>
      <c r="E3565" s="1" t="s">
        <v>15</v>
      </c>
      <c r="F3565" s="1" t="s">
        <v>3781</v>
      </c>
      <c r="G3565" s="1" t="s">
        <v>17</v>
      </c>
      <c r="H3565" s="1" t="s">
        <v>162</v>
      </c>
    </row>
    <row r="3566" ht="15.75" customHeight="1">
      <c r="A3566" s="1" t="s">
        <v>7294</v>
      </c>
      <c r="B3566" s="1" t="s">
        <v>7295</v>
      </c>
      <c r="C3566" s="1">
        <v>8.1984238006E10</v>
      </c>
      <c r="D3566" s="1" t="s">
        <v>3780</v>
      </c>
      <c r="E3566" s="1" t="s">
        <v>15</v>
      </c>
      <c r="F3566" s="1" t="s">
        <v>3815</v>
      </c>
      <c r="G3566" s="1" t="s">
        <v>119</v>
      </c>
      <c r="H3566" s="1" t="s">
        <v>608</v>
      </c>
    </row>
    <row r="3567" ht="15.75" customHeight="1">
      <c r="A3567" s="1" t="s">
        <v>7296</v>
      </c>
      <c r="B3567" s="1" t="s">
        <v>7297</v>
      </c>
      <c r="C3567" s="1">
        <v>7.3998694159E10</v>
      </c>
      <c r="D3567" s="1" t="s">
        <v>3780</v>
      </c>
      <c r="E3567" s="1" t="s">
        <v>15</v>
      </c>
      <c r="F3567" s="1" t="s">
        <v>3781</v>
      </c>
      <c r="G3567" s="1" t="s">
        <v>119</v>
      </c>
      <c r="H3567" s="1" t="s">
        <v>497</v>
      </c>
    </row>
    <row r="3568" ht="15.75" customHeight="1">
      <c r="A3568" s="1" t="s">
        <v>7298</v>
      </c>
      <c r="B3568" s="1" t="s">
        <v>7299</v>
      </c>
      <c r="C3568" s="1">
        <v>1.9996955477E10</v>
      </c>
      <c r="D3568" s="1" t="s">
        <v>3780</v>
      </c>
      <c r="E3568" s="1" t="s">
        <v>15</v>
      </c>
      <c r="F3568" s="1" t="s">
        <v>3781</v>
      </c>
      <c r="G3568" s="1" t="s">
        <v>119</v>
      </c>
      <c r="H3568" s="1" t="s">
        <v>310</v>
      </c>
    </row>
    <row r="3569" ht="15.75" customHeight="1">
      <c r="A3569" s="1" t="s">
        <v>7300</v>
      </c>
      <c r="B3569" s="1" t="s">
        <v>7301</v>
      </c>
      <c r="C3569" s="1">
        <v>5.561982714657E12</v>
      </c>
      <c r="D3569" s="1" t="s">
        <v>3780</v>
      </c>
      <c r="E3569" s="1" t="s">
        <v>15</v>
      </c>
      <c r="F3569" s="1" t="s">
        <v>4493</v>
      </c>
      <c r="G3569" s="1" t="s">
        <v>119</v>
      </c>
      <c r="H3569" s="1" t="s">
        <v>162</v>
      </c>
    </row>
    <row r="3570" ht="15.75" customHeight="1">
      <c r="A3570" s="1" t="s">
        <v>7302</v>
      </c>
      <c r="B3570" s="1" t="s">
        <v>7303</v>
      </c>
      <c r="C3570" s="1">
        <v>7.1991813976E10</v>
      </c>
      <c r="D3570" s="1" t="s">
        <v>3780</v>
      </c>
      <c r="E3570" s="1" t="s">
        <v>15</v>
      </c>
      <c r="F3570" s="1" t="s">
        <v>3781</v>
      </c>
      <c r="G3570" s="1" t="s">
        <v>119</v>
      </c>
      <c r="H3570" s="1" t="s">
        <v>205</v>
      </c>
    </row>
    <row r="3571" ht="15.75" customHeight="1">
      <c r="A3571" s="1" t="s">
        <v>7304</v>
      </c>
      <c r="B3571" s="1" t="s">
        <v>7305</v>
      </c>
      <c r="C3571" s="1">
        <v>1.2981456663E10</v>
      </c>
      <c r="D3571" s="1" t="s">
        <v>3780</v>
      </c>
      <c r="E3571" s="1" t="s">
        <v>15</v>
      </c>
      <c r="F3571" s="1" t="s">
        <v>3797</v>
      </c>
      <c r="G3571" s="1" t="s">
        <v>119</v>
      </c>
      <c r="H3571" s="1" t="s">
        <v>300</v>
      </c>
    </row>
    <row r="3572" ht="15.75" customHeight="1">
      <c r="A3572" s="1" t="s">
        <v>7306</v>
      </c>
      <c r="B3572" s="1" t="s">
        <v>7307</v>
      </c>
      <c r="C3572" s="1" t="s">
        <v>7308</v>
      </c>
      <c r="D3572" s="1" t="s">
        <v>3780</v>
      </c>
      <c r="E3572" s="1" t="s">
        <v>15</v>
      </c>
      <c r="F3572" s="1" t="s">
        <v>3781</v>
      </c>
      <c r="G3572" s="1" t="s">
        <v>119</v>
      </c>
      <c r="H3572" s="1" t="s">
        <v>162</v>
      </c>
    </row>
    <row r="3573" ht="15.75" customHeight="1">
      <c r="A3573" s="1" t="s">
        <v>7309</v>
      </c>
      <c r="B3573" s="1" t="s">
        <v>7310</v>
      </c>
      <c r="C3573" s="1">
        <v>3.1982696961E10</v>
      </c>
      <c r="D3573" s="1" t="s">
        <v>3780</v>
      </c>
      <c r="E3573" s="1" t="s">
        <v>15</v>
      </c>
      <c r="F3573" s="1" t="s">
        <v>3781</v>
      </c>
      <c r="G3573" s="1" t="s">
        <v>17</v>
      </c>
      <c r="H3573" s="1" t="s">
        <v>205</v>
      </c>
    </row>
    <row r="3574" ht="15.75" customHeight="1">
      <c r="A3574" s="1" t="s">
        <v>7311</v>
      </c>
      <c r="B3574" s="1" t="s">
        <v>7312</v>
      </c>
      <c r="C3574" s="1">
        <v>6.6984335331E10</v>
      </c>
      <c r="D3574" s="1" t="s">
        <v>3780</v>
      </c>
      <c r="E3574" s="1" t="s">
        <v>15</v>
      </c>
      <c r="F3574" s="1" t="s">
        <v>3781</v>
      </c>
      <c r="G3574" s="1" t="s">
        <v>119</v>
      </c>
      <c r="H3574" s="1" t="s">
        <v>133</v>
      </c>
    </row>
    <row r="3575" ht="15.75" customHeight="1">
      <c r="A3575" s="1" t="s">
        <v>7313</v>
      </c>
      <c r="B3575" s="1" t="s">
        <v>7314</v>
      </c>
      <c r="C3575" s="1" t="s">
        <v>7315</v>
      </c>
      <c r="D3575" s="1" t="s">
        <v>3780</v>
      </c>
      <c r="E3575" s="1" t="s">
        <v>15</v>
      </c>
      <c r="F3575" s="1" t="s">
        <v>3885</v>
      </c>
      <c r="G3575" s="1" t="s">
        <v>17</v>
      </c>
      <c r="H3575" s="1" t="s">
        <v>205</v>
      </c>
    </row>
    <row r="3576" ht="15.75" customHeight="1">
      <c r="A3576" s="1" t="s">
        <v>7316</v>
      </c>
      <c r="B3576" s="1" t="s">
        <v>7317</v>
      </c>
      <c r="C3576" s="1">
        <v>4.8996190029E10</v>
      </c>
      <c r="D3576" s="1" t="s">
        <v>3780</v>
      </c>
      <c r="E3576" s="1" t="s">
        <v>15</v>
      </c>
      <c r="F3576" s="1" t="s">
        <v>3815</v>
      </c>
      <c r="G3576" s="1" t="s">
        <v>119</v>
      </c>
      <c r="H3576" s="1" t="s">
        <v>133</v>
      </c>
    </row>
    <row r="3577" ht="15.75" customHeight="1">
      <c r="A3577" s="1" t="s">
        <v>7318</v>
      </c>
      <c r="B3577" s="1" t="s">
        <v>7319</v>
      </c>
      <c r="C3577" s="1">
        <v>3.1971539464E10</v>
      </c>
      <c r="D3577" s="1" t="s">
        <v>3780</v>
      </c>
      <c r="E3577" s="1" t="s">
        <v>15</v>
      </c>
      <c r="F3577" s="1" t="s">
        <v>3781</v>
      </c>
      <c r="G3577" s="1" t="s">
        <v>119</v>
      </c>
      <c r="H3577" s="1" t="s">
        <v>162</v>
      </c>
    </row>
    <row r="3578" ht="15.75" customHeight="1">
      <c r="A3578" s="1" t="s">
        <v>7320</v>
      </c>
      <c r="B3578" s="1" t="s">
        <v>7321</v>
      </c>
      <c r="C3578" s="1">
        <v>8.6981772682E10</v>
      </c>
      <c r="D3578" s="1" t="s">
        <v>3780</v>
      </c>
      <c r="E3578" s="1" t="s">
        <v>15</v>
      </c>
      <c r="F3578" s="1" t="s">
        <v>3781</v>
      </c>
      <c r="G3578" s="1" t="s">
        <v>119</v>
      </c>
      <c r="H3578" s="1" t="s">
        <v>93</v>
      </c>
    </row>
    <row r="3579" ht="15.75" customHeight="1">
      <c r="A3579" s="1" t="s">
        <v>7322</v>
      </c>
      <c r="B3579" s="1" t="s">
        <v>7323</v>
      </c>
      <c r="C3579" s="1">
        <v>1.195788787E10</v>
      </c>
      <c r="D3579" s="1" t="s">
        <v>3780</v>
      </c>
      <c r="E3579" s="1" t="s">
        <v>15</v>
      </c>
      <c r="F3579" s="1" t="s">
        <v>3781</v>
      </c>
      <c r="G3579" s="1" t="s">
        <v>17</v>
      </c>
      <c r="H3579" s="1" t="s">
        <v>1153</v>
      </c>
    </row>
    <row r="3580" ht="15.75" customHeight="1">
      <c r="A3580" s="1" t="s">
        <v>7324</v>
      </c>
      <c r="B3580" s="1" t="s">
        <v>7325</v>
      </c>
      <c r="C3580" s="1">
        <v>8.1993187152E10</v>
      </c>
      <c r="D3580" s="1" t="s">
        <v>3780</v>
      </c>
      <c r="E3580" s="1" t="s">
        <v>15</v>
      </c>
      <c r="F3580" s="1" t="s">
        <v>3781</v>
      </c>
      <c r="G3580" s="1" t="s">
        <v>119</v>
      </c>
      <c r="H3580" s="1" t="s">
        <v>349</v>
      </c>
    </row>
    <row r="3581" ht="15.75" customHeight="1">
      <c r="A3581" s="1" t="s">
        <v>7326</v>
      </c>
      <c r="B3581" s="1" t="s">
        <v>7327</v>
      </c>
      <c r="C3581" s="1">
        <v>7.1984720544E10</v>
      </c>
      <c r="D3581" s="1" t="s">
        <v>3780</v>
      </c>
      <c r="E3581" s="1" t="s">
        <v>15</v>
      </c>
      <c r="F3581" s="1" t="s">
        <v>3781</v>
      </c>
      <c r="G3581" s="1" t="s">
        <v>119</v>
      </c>
      <c r="H3581" s="1" t="s">
        <v>710</v>
      </c>
    </row>
    <row r="3582" ht="15.75" customHeight="1">
      <c r="A3582" s="1" t="s">
        <v>881</v>
      </c>
      <c r="B3582" s="1" t="s">
        <v>7328</v>
      </c>
      <c r="C3582" s="1" t="s">
        <v>7329</v>
      </c>
      <c r="D3582" s="1" t="s">
        <v>3780</v>
      </c>
      <c r="E3582" s="1" t="s">
        <v>15</v>
      </c>
      <c r="F3582" s="1" t="s">
        <v>3797</v>
      </c>
      <c r="G3582" s="1" t="s">
        <v>119</v>
      </c>
      <c r="H3582" s="1" t="s">
        <v>300</v>
      </c>
    </row>
    <row r="3583" ht="15.75" customHeight="1">
      <c r="A3583" s="1" t="s">
        <v>7330</v>
      </c>
      <c r="B3583" s="1" t="s">
        <v>7331</v>
      </c>
      <c r="C3583" s="1" t="s">
        <v>7332</v>
      </c>
      <c r="D3583" s="1" t="s">
        <v>3780</v>
      </c>
      <c r="E3583" s="1" t="s">
        <v>15</v>
      </c>
      <c r="F3583" s="1" t="s">
        <v>3781</v>
      </c>
      <c r="G3583" s="1" t="s">
        <v>119</v>
      </c>
      <c r="H3583" s="1" t="s">
        <v>93</v>
      </c>
    </row>
    <row r="3584" ht="15.75" customHeight="1">
      <c r="A3584" s="1" t="s">
        <v>666</v>
      </c>
      <c r="B3584" s="1" t="s">
        <v>7333</v>
      </c>
      <c r="C3584" s="1">
        <v>6.5992579773E10</v>
      </c>
      <c r="D3584" s="1" t="s">
        <v>3780</v>
      </c>
      <c r="E3584" s="1" t="s">
        <v>15</v>
      </c>
      <c r="F3584" s="1" t="s">
        <v>3812</v>
      </c>
      <c r="G3584" s="1" t="s">
        <v>119</v>
      </c>
      <c r="H3584" s="1" t="s">
        <v>205</v>
      </c>
    </row>
    <row r="3585" ht="15.75" customHeight="1">
      <c r="A3585" s="1" t="s">
        <v>7334</v>
      </c>
      <c r="B3585" s="1" t="s">
        <v>7335</v>
      </c>
      <c r="C3585" s="1">
        <v>1.191079348E10</v>
      </c>
      <c r="D3585" s="1" t="s">
        <v>3780</v>
      </c>
      <c r="E3585" s="1" t="s">
        <v>15</v>
      </c>
      <c r="F3585" s="1" t="s">
        <v>3781</v>
      </c>
      <c r="G3585" s="1" t="s">
        <v>119</v>
      </c>
      <c r="H3585" s="1" t="s">
        <v>497</v>
      </c>
    </row>
    <row r="3586" ht="15.75" customHeight="1">
      <c r="A3586" s="1" t="s">
        <v>1563</v>
      </c>
      <c r="B3586" s="1" t="s">
        <v>7336</v>
      </c>
      <c r="C3586" s="1">
        <v>1.1959774733E10</v>
      </c>
      <c r="D3586" s="1"/>
      <c r="E3586" s="1"/>
      <c r="F3586" s="1"/>
      <c r="G3586" s="1"/>
      <c r="H3586" s="1"/>
    </row>
    <row r="3587" ht="15.75" customHeight="1">
      <c r="A3587" s="1" t="s">
        <v>7337</v>
      </c>
      <c r="B3587" s="1" t="s">
        <v>7338</v>
      </c>
      <c r="C3587" s="1">
        <v>4.1995612572E10</v>
      </c>
      <c r="D3587" s="1" t="s">
        <v>3780</v>
      </c>
      <c r="E3587" s="1" t="s">
        <v>15</v>
      </c>
      <c r="F3587" s="1" t="s">
        <v>3781</v>
      </c>
      <c r="G3587" s="1" t="s">
        <v>17</v>
      </c>
      <c r="H3587" s="1" t="s">
        <v>360</v>
      </c>
    </row>
    <row r="3588" ht="15.75" customHeight="1">
      <c r="A3588" s="1" t="s">
        <v>130</v>
      </c>
      <c r="B3588" s="1" t="s">
        <v>7339</v>
      </c>
      <c r="C3588" s="1">
        <v>5.1982362219E10</v>
      </c>
      <c r="D3588" s="1" t="s">
        <v>3780</v>
      </c>
      <c r="E3588" s="1" t="s">
        <v>15</v>
      </c>
      <c r="F3588" s="1" t="s">
        <v>3792</v>
      </c>
      <c r="G3588" s="1" t="s">
        <v>17</v>
      </c>
      <c r="H3588" s="1" t="s">
        <v>205</v>
      </c>
    </row>
    <row r="3589" ht="15.75" customHeight="1">
      <c r="A3589" s="1" t="s">
        <v>7340</v>
      </c>
      <c r="B3589" s="1" t="s">
        <v>7341</v>
      </c>
      <c r="C3589" s="1">
        <v>2.4999159823E10</v>
      </c>
      <c r="D3589" s="1" t="s">
        <v>3780</v>
      </c>
      <c r="E3589" s="1" t="s">
        <v>15</v>
      </c>
      <c r="F3589" s="1" t="s">
        <v>3792</v>
      </c>
      <c r="G3589" s="1" t="s">
        <v>119</v>
      </c>
      <c r="H3589" s="1" t="s">
        <v>133</v>
      </c>
    </row>
    <row r="3590" ht="15.75" customHeight="1">
      <c r="A3590" s="1" t="s">
        <v>7342</v>
      </c>
      <c r="B3590" s="1" t="s">
        <v>7343</v>
      </c>
      <c r="C3590" s="1">
        <v>1.9984592284E10</v>
      </c>
      <c r="D3590" s="1" t="s">
        <v>3780</v>
      </c>
      <c r="E3590" s="1" t="s">
        <v>15</v>
      </c>
      <c r="F3590" s="1" t="s">
        <v>3781</v>
      </c>
      <c r="G3590" s="1" t="s">
        <v>119</v>
      </c>
      <c r="H3590" s="1" t="s">
        <v>354</v>
      </c>
    </row>
    <row r="3591" ht="15.75" customHeight="1">
      <c r="A3591" s="1" t="s">
        <v>7344</v>
      </c>
      <c r="B3591" s="1" t="s">
        <v>7345</v>
      </c>
      <c r="C3591" s="1">
        <v>2.1982064078E10</v>
      </c>
      <c r="D3591" s="1" t="s">
        <v>3780</v>
      </c>
      <c r="E3591" s="1" t="s">
        <v>15</v>
      </c>
      <c r="F3591" s="1" t="s">
        <v>3781</v>
      </c>
      <c r="G3591" s="1" t="s">
        <v>119</v>
      </c>
      <c r="H3591" s="1" t="s">
        <v>300</v>
      </c>
    </row>
    <row r="3592" ht="15.75" customHeight="1">
      <c r="A3592" s="1" t="s">
        <v>7346</v>
      </c>
      <c r="B3592" s="1" t="s">
        <v>7347</v>
      </c>
      <c r="C3592" s="1">
        <v>1.1960261829E10</v>
      </c>
      <c r="D3592" s="1" t="s">
        <v>3780</v>
      </c>
      <c r="E3592" s="1" t="s">
        <v>15</v>
      </c>
      <c r="F3592" s="1" t="s">
        <v>3781</v>
      </c>
      <c r="G3592" s="1" t="s">
        <v>17</v>
      </c>
      <c r="H3592" s="1" t="s">
        <v>360</v>
      </c>
    </row>
    <row r="3593" ht="15.75" customHeight="1">
      <c r="A3593" s="1" t="s">
        <v>7348</v>
      </c>
      <c r="B3593" s="1" t="s">
        <v>7349</v>
      </c>
      <c r="C3593" s="1">
        <v>5.56599943466E12</v>
      </c>
      <c r="D3593" s="1" t="s">
        <v>3780</v>
      </c>
      <c r="E3593" s="1" t="s">
        <v>15</v>
      </c>
      <c r="F3593" s="1" t="s">
        <v>3815</v>
      </c>
      <c r="G3593" s="1" t="s">
        <v>119</v>
      </c>
      <c r="H3593" s="1" t="s">
        <v>1255</v>
      </c>
    </row>
    <row r="3594" ht="15.75" customHeight="1">
      <c r="A3594" s="1" t="s">
        <v>7350</v>
      </c>
      <c r="B3594" s="1" t="s">
        <v>7351</v>
      </c>
      <c r="C3594" s="1">
        <v>1.2988582625E10</v>
      </c>
      <c r="D3594" s="1" t="s">
        <v>3780</v>
      </c>
      <c r="E3594" s="1" t="s">
        <v>15</v>
      </c>
      <c r="F3594" s="1" t="s">
        <v>3781</v>
      </c>
      <c r="G3594" s="1" t="s">
        <v>119</v>
      </c>
      <c r="H3594" s="1" t="s">
        <v>205</v>
      </c>
    </row>
    <row r="3595" ht="15.75" customHeight="1">
      <c r="A3595" s="1" t="s">
        <v>7352</v>
      </c>
      <c r="B3595" s="1" t="s">
        <v>7353</v>
      </c>
      <c r="C3595" s="1">
        <v>9.1988803065E10</v>
      </c>
      <c r="D3595" s="1" t="s">
        <v>3780</v>
      </c>
      <c r="E3595" s="1" t="s">
        <v>15</v>
      </c>
      <c r="F3595" s="1" t="s">
        <v>3797</v>
      </c>
      <c r="G3595" s="1" t="s">
        <v>119</v>
      </c>
      <c r="H3595" s="1" t="s">
        <v>205</v>
      </c>
    </row>
    <row r="3596" ht="15.75" customHeight="1">
      <c r="A3596" s="1" t="s">
        <v>666</v>
      </c>
      <c r="B3596" s="1" t="s">
        <v>7354</v>
      </c>
      <c r="C3596" s="1">
        <v>6.2992560296E10</v>
      </c>
      <c r="D3596" s="1" t="s">
        <v>3780</v>
      </c>
      <c r="E3596" s="1" t="s">
        <v>15</v>
      </c>
      <c r="F3596" s="1" t="s">
        <v>3781</v>
      </c>
      <c r="G3596" s="1" t="s">
        <v>119</v>
      </c>
      <c r="H3596" s="1" t="s">
        <v>354</v>
      </c>
    </row>
    <row r="3597" ht="15.75" customHeight="1">
      <c r="A3597" s="1" t="s">
        <v>7355</v>
      </c>
      <c r="B3597" s="1" t="s">
        <v>7356</v>
      </c>
      <c r="C3597" s="1" t="s">
        <v>7357</v>
      </c>
      <c r="D3597" s="1" t="s">
        <v>3780</v>
      </c>
      <c r="E3597" s="1" t="s">
        <v>15</v>
      </c>
      <c r="F3597" s="1" t="s">
        <v>3781</v>
      </c>
      <c r="G3597" s="1" t="s">
        <v>17</v>
      </c>
      <c r="H3597" s="1" t="s">
        <v>360</v>
      </c>
    </row>
    <row r="3598" ht="15.75" customHeight="1">
      <c r="A3598" s="1" t="s">
        <v>7358</v>
      </c>
      <c r="B3598" s="1" t="s">
        <v>7359</v>
      </c>
      <c r="C3598" s="1" t="s">
        <v>7360</v>
      </c>
      <c r="D3598" s="1" t="s">
        <v>3780</v>
      </c>
      <c r="E3598" s="1" t="s">
        <v>15</v>
      </c>
      <c r="F3598" s="1" t="s">
        <v>3792</v>
      </c>
      <c r="G3598" s="1" t="s">
        <v>119</v>
      </c>
      <c r="H3598" s="1" t="s">
        <v>354</v>
      </c>
    </row>
    <row r="3599" ht="15.75" customHeight="1">
      <c r="A3599" s="1" t="s">
        <v>7361</v>
      </c>
      <c r="B3599" s="1" t="s">
        <v>7362</v>
      </c>
      <c r="C3599" s="1">
        <v>5.499603497E10</v>
      </c>
      <c r="D3599" s="1" t="s">
        <v>3780</v>
      </c>
      <c r="E3599" s="1" t="s">
        <v>15</v>
      </c>
      <c r="F3599" s="1" t="s">
        <v>3781</v>
      </c>
      <c r="G3599" s="1" t="s">
        <v>119</v>
      </c>
      <c r="H3599" s="1" t="s">
        <v>205</v>
      </c>
    </row>
    <row r="3600" ht="15.75" customHeight="1">
      <c r="A3600" s="1" t="s">
        <v>7363</v>
      </c>
      <c r="B3600" s="1" t="s">
        <v>7364</v>
      </c>
      <c r="C3600" s="1">
        <v>8.3991259791E10</v>
      </c>
      <c r="D3600" s="1" t="s">
        <v>3780</v>
      </c>
      <c r="E3600" s="1" t="s">
        <v>15</v>
      </c>
      <c r="F3600" s="1" t="s">
        <v>3781</v>
      </c>
      <c r="G3600" s="1" t="s">
        <v>119</v>
      </c>
      <c r="H3600" s="1" t="s">
        <v>310</v>
      </c>
    </row>
    <row r="3601" ht="15.75" customHeight="1">
      <c r="A3601" s="1" t="s">
        <v>7365</v>
      </c>
      <c r="B3601" s="1" t="s">
        <v>7366</v>
      </c>
      <c r="C3601" s="1">
        <v>3.1999106108E10</v>
      </c>
      <c r="D3601" s="1" t="s">
        <v>3780</v>
      </c>
      <c r="E3601" s="1" t="s">
        <v>15</v>
      </c>
      <c r="F3601" s="1" t="s">
        <v>3781</v>
      </c>
      <c r="G3601" s="1" t="s">
        <v>119</v>
      </c>
      <c r="H3601" s="1" t="s">
        <v>608</v>
      </c>
    </row>
    <row r="3602" ht="15.75" customHeight="1">
      <c r="A3602" s="1" t="s">
        <v>7367</v>
      </c>
      <c r="B3602" s="1" t="s">
        <v>7368</v>
      </c>
      <c r="C3602" s="1">
        <v>7.7999367876E10</v>
      </c>
      <c r="D3602" s="1" t="s">
        <v>3780</v>
      </c>
      <c r="E3602" s="1" t="s">
        <v>15</v>
      </c>
      <c r="F3602" s="1" t="s">
        <v>3781</v>
      </c>
      <c r="G3602" s="1" t="s">
        <v>119</v>
      </c>
      <c r="H3602" s="1" t="s">
        <v>205</v>
      </c>
    </row>
    <row r="3603" ht="15.75" customHeight="1">
      <c r="A3603" s="1" t="s">
        <v>7369</v>
      </c>
      <c r="B3603" s="1" t="s">
        <v>7370</v>
      </c>
      <c r="C3603" s="1">
        <v>4.8991997782E10</v>
      </c>
      <c r="D3603" s="1" t="s">
        <v>3780</v>
      </c>
      <c r="E3603" s="1" t="s">
        <v>15</v>
      </c>
      <c r="F3603" s="1" t="s">
        <v>3781</v>
      </c>
      <c r="G3603" s="1" t="s">
        <v>119</v>
      </c>
      <c r="H3603" s="1" t="s">
        <v>710</v>
      </c>
    </row>
    <row r="3604" ht="15.75" customHeight="1">
      <c r="A3604" s="1" t="s">
        <v>7371</v>
      </c>
      <c r="B3604" s="1" t="s">
        <v>7372</v>
      </c>
      <c r="C3604" s="1">
        <v>3.8984016168E10</v>
      </c>
      <c r="D3604" s="1" t="s">
        <v>3780</v>
      </c>
      <c r="E3604" s="1" t="s">
        <v>15</v>
      </c>
      <c r="F3604" s="1" t="s">
        <v>3781</v>
      </c>
      <c r="G3604" s="1" t="s">
        <v>119</v>
      </c>
      <c r="H3604" s="1" t="s">
        <v>127</v>
      </c>
    </row>
    <row r="3605" ht="15.75" customHeight="1">
      <c r="A3605" s="1" t="s">
        <v>7373</v>
      </c>
      <c r="B3605" s="1" t="s">
        <v>7374</v>
      </c>
      <c r="C3605" s="1" t="s">
        <v>7375</v>
      </c>
      <c r="D3605" s="1" t="s">
        <v>3780</v>
      </c>
      <c r="E3605" s="1" t="s">
        <v>15</v>
      </c>
      <c r="F3605" s="1" t="s">
        <v>3781</v>
      </c>
      <c r="G3605" s="1" t="s">
        <v>119</v>
      </c>
      <c r="H3605" s="1" t="s">
        <v>127</v>
      </c>
    </row>
    <row r="3606" ht="15.75" customHeight="1">
      <c r="A3606" s="1" t="s">
        <v>7376</v>
      </c>
      <c r="B3606" s="1" t="s">
        <v>7377</v>
      </c>
      <c r="C3606" s="1">
        <v>2.1983632055E10</v>
      </c>
      <c r="D3606" s="1" t="s">
        <v>3780</v>
      </c>
      <c r="E3606" s="1" t="s">
        <v>15</v>
      </c>
      <c r="F3606" s="1" t="s">
        <v>3812</v>
      </c>
      <c r="G3606" s="1" t="s">
        <v>119</v>
      </c>
      <c r="H3606" s="1" t="s">
        <v>205</v>
      </c>
    </row>
    <row r="3607" ht="15.75" customHeight="1">
      <c r="A3607" s="1" t="s">
        <v>7378</v>
      </c>
      <c r="B3607" s="1" t="s">
        <v>7379</v>
      </c>
      <c r="C3607" s="1">
        <v>1.9997545537E10</v>
      </c>
      <c r="D3607" s="1" t="s">
        <v>3780</v>
      </c>
      <c r="E3607" s="1" t="s">
        <v>15</v>
      </c>
      <c r="F3607" s="1" t="s">
        <v>3781</v>
      </c>
      <c r="G3607" s="1" t="s">
        <v>17</v>
      </c>
      <c r="H3607" s="1" t="s">
        <v>162</v>
      </c>
    </row>
    <row r="3608" ht="15.75" customHeight="1">
      <c r="A3608" s="1" t="s">
        <v>7380</v>
      </c>
      <c r="B3608" s="1" t="s">
        <v>7381</v>
      </c>
      <c r="C3608" s="1">
        <v>7.9998926649E10</v>
      </c>
      <c r="D3608" s="1" t="s">
        <v>3780</v>
      </c>
      <c r="E3608" s="1" t="s">
        <v>15</v>
      </c>
      <c r="F3608" s="1" t="s">
        <v>3797</v>
      </c>
      <c r="G3608" s="1" t="s">
        <v>119</v>
      </c>
      <c r="H3608" s="1" t="s">
        <v>1912</v>
      </c>
    </row>
    <row r="3609" ht="15.75" customHeight="1">
      <c r="A3609" s="1" t="s">
        <v>7382</v>
      </c>
      <c r="B3609" s="1" t="s">
        <v>7383</v>
      </c>
      <c r="C3609" s="1">
        <v>8.4986355028E10</v>
      </c>
      <c r="D3609" s="1" t="s">
        <v>3780</v>
      </c>
      <c r="E3609" s="1" t="s">
        <v>15</v>
      </c>
      <c r="F3609" s="1" t="s">
        <v>3781</v>
      </c>
      <c r="G3609" s="1" t="s">
        <v>119</v>
      </c>
      <c r="H3609" s="1" t="s">
        <v>205</v>
      </c>
    </row>
    <row r="3610" ht="15.75" customHeight="1">
      <c r="A3610" s="1" t="s">
        <v>1350</v>
      </c>
      <c r="B3610" s="1" t="s">
        <v>7384</v>
      </c>
      <c r="C3610" s="1">
        <v>9.8182358E8</v>
      </c>
      <c r="D3610" s="1" t="s">
        <v>3780</v>
      </c>
      <c r="E3610" s="1" t="s">
        <v>15</v>
      </c>
      <c r="F3610" s="1" t="s">
        <v>3781</v>
      </c>
      <c r="G3610" s="1" t="s">
        <v>17</v>
      </c>
      <c r="H3610" s="1" t="s">
        <v>360</v>
      </c>
    </row>
    <row r="3611" ht="15.75" customHeight="1">
      <c r="A3611" s="1" t="s">
        <v>7385</v>
      </c>
      <c r="B3611" s="1" t="s">
        <v>7386</v>
      </c>
      <c r="C3611" s="1">
        <v>1.9981363944E10</v>
      </c>
      <c r="D3611" s="1" t="s">
        <v>3780</v>
      </c>
      <c r="E3611" s="1" t="s">
        <v>15</v>
      </c>
      <c r="F3611" s="1" t="s">
        <v>3781</v>
      </c>
      <c r="G3611" s="1" t="s">
        <v>17</v>
      </c>
      <c r="H3611" s="1" t="s">
        <v>360</v>
      </c>
    </row>
    <row r="3612" ht="15.75" customHeight="1">
      <c r="A3612" s="1" t="s">
        <v>7387</v>
      </c>
      <c r="B3612" s="1" t="s">
        <v>7388</v>
      </c>
      <c r="C3612" s="1">
        <v>8.198593507E10</v>
      </c>
      <c r="D3612" s="1" t="s">
        <v>3780</v>
      </c>
      <c r="E3612" s="1" t="s">
        <v>15</v>
      </c>
      <c r="F3612" s="1" t="s">
        <v>3781</v>
      </c>
      <c r="G3612" s="1" t="s">
        <v>119</v>
      </c>
      <c r="H3612" s="1" t="s">
        <v>710</v>
      </c>
    </row>
    <row r="3613" ht="15.75" customHeight="1">
      <c r="A3613" s="1" t="s">
        <v>7389</v>
      </c>
      <c r="B3613" s="1" t="s">
        <v>7390</v>
      </c>
      <c r="C3613" s="1">
        <v>5.4991864183E10</v>
      </c>
      <c r="D3613" s="1" t="s">
        <v>3780</v>
      </c>
      <c r="E3613" s="1" t="s">
        <v>15</v>
      </c>
      <c r="F3613" s="1" t="s">
        <v>3781</v>
      </c>
      <c r="G3613" s="1" t="s">
        <v>119</v>
      </c>
      <c r="H3613" s="1" t="s">
        <v>354</v>
      </c>
    </row>
    <row r="3614" ht="15.75" customHeight="1">
      <c r="A3614" s="1" t="s">
        <v>700</v>
      </c>
      <c r="B3614" s="1" t="s">
        <v>7391</v>
      </c>
      <c r="C3614" s="1">
        <v>5.198758884E9</v>
      </c>
      <c r="D3614" s="1" t="s">
        <v>3780</v>
      </c>
      <c r="E3614" s="1" t="s">
        <v>15</v>
      </c>
      <c r="F3614" s="1" t="s">
        <v>3781</v>
      </c>
      <c r="G3614" s="1" t="s">
        <v>119</v>
      </c>
      <c r="H3614" s="1" t="s">
        <v>162</v>
      </c>
    </row>
    <row r="3615" ht="15.75" customHeight="1">
      <c r="A3615" s="1" t="s">
        <v>7392</v>
      </c>
      <c r="B3615" s="1" t="s">
        <v>7393</v>
      </c>
      <c r="C3615" s="1">
        <v>5.592993899771E12</v>
      </c>
      <c r="D3615" s="1" t="s">
        <v>3780</v>
      </c>
      <c r="E3615" s="1" t="s">
        <v>15</v>
      </c>
      <c r="F3615" s="1" t="s">
        <v>3781</v>
      </c>
      <c r="G3615" s="1" t="s">
        <v>119</v>
      </c>
      <c r="H3615" s="1" t="s">
        <v>127</v>
      </c>
    </row>
    <row r="3616" ht="15.75" customHeight="1">
      <c r="A3616" s="1" t="s">
        <v>7394</v>
      </c>
      <c r="B3616" s="1" t="s">
        <v>7395</v>
      </c>
      <c r="C3616" s="1">
        <v>5.1998081706E10</v>
      </c>
      <c r="D3616" s="1" t="s">
        <v>3780</v>
      </c>
      <c r="E3616" s="1" t="s">
        <v>15</v>
      </c>
      <c r="F3616" s="1" t="s">
        <v>3812</v>
      </c>
      <c r="G3616" s="1" t="s">
        <v>119</v>
      </c>
      <c r="H3616" s="1" t="s">
        <v>205</v>
      </c>
    </row>
    <row r="3617" ht="15.75" customHeight="1">
      <c r="A3617" s="1" t="s">
        <v>1303</v>
      </c>
      <c r="B3617" s="1" t="s">
        <v>7396</v>
      </c>
      <c r="C3617" s="1">
        <v>1.499394077E9</v>
      </c>
      <c r="D3617" s="1" t="s">
        <v>3780</v>
      </c>
      <c r="E3617" s="1" t="s">
        <v>15</v>
      </c>
      <c r="F3617" s="1" t="s">
        <v>3812</v>
      </c>
      <c r="G3617" s="1" t="s">
        <v>119</v>
      </c>
      <c r="H3617" s="1" t="s">
        <v>205</v>
      </c>
    </row>
    <row r="3618" ht="15.75" customHeight="1">
      <c r="A3618" s="1" t="s">
        <v>7397</v>
      </c>
      <c r="B3618" s="1" t="s">
        <v>7398</v>
      </c>
      <c r="C3618" s="1">
        <v>6.59881131736E11</v>
      </c>
      <c r="D3618" s="1" t="s">
        <v>3780</v>
      </c>
      <c r="E3618" s="1" t="s">
        <v>15</v>
      </c>
      <c r="F3618" s="1" t="s">
        <v>3781</v>
      </c>
      <c r="G3618" s="1" t="s">
        <v>119</v>
      </c>
      <c r="H3618" s="1" t="s">
        <v>1912</v>
      </c>
    </row>
    <row r="3619" ht="15.75" customHeight="1">
      <c r="A3619" s="1" t="s">
        <v>7399</v>
      </c>
      <c r="B3619" s="1" t="s">
        <v>7400</v>
      </c>
      <c r="C3619" s="1">
        <v>8.6995345288E10</v>
      </c>
      <c r="D3619" s="1" t="s">
        <v>3780</v>
      </c>
      <c r="E3619" s="1" t="s">
        <v>15</v>
      </c>
      <c r="F3619" s="1" t="s">
        <v>3797</v>
      </c>
      <c r="G3619" s="1" t="s">
        <v>119</v>
      </c>
      <c r="H3619" s="1" t="s">
        <v>300</v>
      </c>
    </row>
    <row r="3620" ht="15.75" customHeight="1">
      <c r="A3620" s="1" t="s">
        <v>7401</v>
      </c>
      <c r="B3620" s="1" t="s">
        <v>7402</v>
      </c>
      <c r="C3620" s="1" t="s">
        <v>7403</v>
      </c>
      <c r="D3620" s="1" t="s">
        <v>3780</v>
      </c>
      <c r="E3620" s="1" t="s">
        <v>15</v>
      </c>
      <c r="F3620" s="1" t="s">
        <v>3781</v>
      </c>
      <c r="G3620" s="1" t="s">
        <v>119</v>
      </c>
      <c r="H3620" s="1" t="s">
        <v>497</v>
      </c>
    </row>
    <row r="3621" ht="15.75" customHeight="1">
      <c r="A3621" s="1" t="s">
        <v>453</v>
      </c>
      <c r="B3621" s="1" t="s">
        <v>7404</v>
      </c>
      <c r="C3621" s="1">
        <v>5.1991986361E10</v>
      </c>
      <c r="D3621" s="1" t="s">
        <v>3780</v>
      </c>
      <c r="E3621" s="1" t="s">
        <v>15</v>
      </c>
      <c r="F3621" s="1" t="s">
        <v>3781</v>
      </c>
      <c r="G3621" s="1" t="s">
        <v>119</v>
      </c>
      <c r="H3621" s="1" t="s">
        <v>1153</v>
      </c>
    </row>
    <row r="3622" ht="15.75" customHeight="1">
      <c r="A3622" s="1" t="s">
        <v>7405</v>
      </c>
      <c r="B3622" s="1" t="s">
        <v>7406</v>
      </c>
      <c r="C3622" s="1">
        <v>5.564996686534E12</v>
      </c>
      <c r="D3622" s="1" t="s">
        <v>3780</v>
      </c>
      <c r="E3622" s="1" t="s">
        <v>15</v>
      </c>
      <c r="F3622" s="1" t="s">
        <v>3781</v>
      </c>
      <c r="G3622" s="1" t="s">
        <v>17</v>
      </c>
      <c r="H3622" s="1" t="s">
        <v>133</v>
      </c>
    </row>
    <row r="3623" ht="15.75" customHeight="1">
      <c r="A3623" s="1" t="s">
        <v>7407</v>
      </c>
      <c r="B3623" s="1" t="s">
        <v>7408</v>
      </c>
      <c r="C3623" s="1" t="s">
        <v>7409</v>
      </c>
      <c r="D3623" s="1" t="s">
        <v>3780</v>
      </c>
      <c r="E3623" s="1" t="s">
        <v>15</v>
      </c>
      <c r="F3623" s="1" t="s">
        <v>3781</v>
      </c>
      <c r="G3623" s="1" t="s">
        <v>119</v>
      </c>
      <c r="H3623" s="1" t="s">
        <v>93</v>
      </c>
    </row>
    <row r="3624" ht="15.75" customHeight="1">
      <c r="A3624" s="1" t="s">
        <v>3137</v>
      </c>
      <c r="B3624" s="1" t="s">
        <v>7410</v>
      </c>
      <c r="C3624" s="1">
        <v>5.519993041258E12</v>
      </c>
      <c r="D3624" s="1" t="s">
        <v>3780</v>
      </c>
      <c r="E3624" s="1" t="s">
        <v>15</v>
      </c>
      <c r="F3624" s="1" t="s">
        <v>3812</v>
      </c>
      <c r="G3624" s="1" t="s">
        <v>119</v>
      </c>
      <c r="H3624" s="1" t="s">
        <v>205</v>
      </c>
    </row>
    <row r="3625" ht="15.75" customHeight="1">
      <c r="A3625" s="1" t="s">
        <v>7411</v>
      </c>
      <c r="B3625" s="1" t="s">
        <v>7412</v>
      </c>
      <c r="C3625" s="1">
        <v>9.5984032598E10</v>
      </c>
      <c r="D3625" s="1" t="s">
        <v>3780</v>
      </c>
      <c r="E3625" s="1" t="s">
        <v>15</v>
      </c>
      <c r="F3625" s="1" t="s">
        <v>3781</v>
      </c>
      <c r="G3625" s="1" t="s">
        <v>17</v>
      </c>
      <c r="H3625" s="1" t="s">
        <v>133</v>
      </c>
    </row>
    <row r="3626" ht="15.75" customHeight="1">
      <c r="A3626" s="1" t="s">
        <v>7413</v>
      </c>
      <c r="B3626" s="1" t="s">
        <v>7414</v>
      </c>
      <c r="C3626" s="1">
        <v>6.1995890739E10</v>
      </c>
      <c r="D3626" s="1" t="s">
        <v>3780</v>
      </c>
      <c r="E3626" s="1" t="s">
        <v>15</v>
      </c>
      <c r="F3626" s="1" t="s">
        <v>3781</v>
      </c>
      <c r="G3626" s="1" t="s">
        <v>119</v>
      </c>
      <c r="H3626" s="1" t="s">
        <v>360</v>
      </c>
    </row>
    <row r="3627" ht="15.75" customHeight="1">
      <c r="A3627" s="1" t="s">
        <v>7415</v>
      </c>
      <c r="B3627" s="1" t="s">
        <v>7416</v>
      </c>
      <c r="C3627" s="1">
        <v>9.8920007705E10</v>
      </c>
      <c r="D3627" s="1" t="s">
        <v>3780</v>
      </c>
      <c r="E3627" s="1" t="s">
        <v>15</v>
      </c>
      <c r="F3627" s="1" t="s">
        <v>3781</v>
      </c>
      <c r="G3627" s="1" t="s">
        <v>17</v>
      </c>
      <c r="H3627" s="1" t="s">
        <v>360</v>
      </c>
    </row>
    <row r="3628" ht="15.75" customHeight="1">
      <c r="A3628" s="1" t="s">
        <v>536</v>
      </c>
      <c r="B3628" s="1" t="s">
        <v>7417</v>
      </c>
      <c r="C3628" s="1">
        <v>4.8984767962E10</v>
      </c>
      <c r="D3628" s="1" t="s">
        <v>3780</v>
      </c>
      <c r="E3628" s="1" t="s">
        <v>15</v>
      </c>
      <c r="F3628" s="1" t="s">
        <v>3781</v>
      </c>
      <c r="G3628" s="1" t="s">
        <v>119</v>
      </c>
      <c r="H3628" s="1" t="s">
        <v>710</v>
      </c>
    </row>
    <row r="3629" ht="15.75" customHeight="1">
      <c r="A3629" s="1" t="s">
        <v>7418</v>
      </c>
      <c r="B3629" s="1" t="s">
        <v>7419</v>
      </c>
      <c r="C3629" s="1" t="s">
        <v>7420</v>
      </c>
      <c r="D3629" s="1" t="s">
        <v>3780</v>
      </c>
      <c r="E3629" s="1" t="s">
        <v>15</v>
      </c>
      <c r="F3629" s="1" t="s">
        <v>3781</v>
      </c>
      <c r="G3629" s="1" t="s">
        <v>119</v>
      </c>
      <c r="H3629" s="1" t="s">
        <v>162</v>
      </c>
    </row>
    <row r="3630" ht="15.75" customHeight="1">
      <c r="A3630" s="1" t="s">
        <v>195</v>
      </c>
      <c r="B3630" s="1" t="s">
        <v>7421</v>
      </c>
      <c r="C3630" s="1">
        <v>9.2986172699E10</v>
      </c>
      <c r="D3630" s="1" t="s">
        <v>3780</v>
      </c>
      <c r="E3630" s="1" t="s">
        <v>15</v>
      </c>
      <c r="F3630" s="1" t="s">
        <v>3781</v>
      </c>
      <c r="G3630" s="1" t="s">
        <v>17</v>
      </c>
      <c r="H3630" s="1" t="s">
        <v>205</v>
      </c>
    </row>
    <row r="3631" ht="15.75" customHeight="1">
      <c r="A3631" s="1" t="s">
        <v>7422</v>
      </c>
      <c r="B3631" s="1" t="s">
        <v>7423</v>
      </c>
      <c r="C3631" s="1">
        <v>3.2998094614E10</v>
      </c>
      <c r="D3631" s="1" t="s">
        <v>7424</v>
      </c>
      <c r="E3631" s="1" t="s">
        <v>17</v>
      </c>
      <c r="F3631" s="1" t="s">
        <v>7425</v>
      </c>
      <c r="G3631" s="1" t="s">
        <v>7426</v>
      </c>
      <c r="H3631" s="1" t="s">
        <v>3902</v>
      </c>
    </row>
    <row r="3632" ht="15.75" customHeight="1">
      <c r="A3632" s="1" t="s">
        <v>7427</v>
      </c>
      <c r="B3632" s="1" t="s">
        <v>7428</v>
      </c>
      <c r="C3632" s="1" t="s">
        <v>7429</v>
      </c>
      <c r="D3632" s="1" t="s">
        <v>3780</v>
      </c>
      <c r="E3632" s="1" t="s">
        <v>15</v>
      </c>
      <c r="F3632" s="1" t="s">
        <v>3781</v>
      </c>
      <c r="G3632" s="1" t="s">
        <v>119</v>
      </c>
      <c r="H3632" s="1" t="s">
        <v>310</v>
      </c>
    </row>
    <row r="3633" ht="15.75" customHeight="1">
      <c r="A3633" s="1" t="s">
        <v>7430</v>
      </c>
      <c r="B3633" s="1" t="s">
        <v>7431</v>
      </c>
      <c r="C3633" s="1">
        <v>4.5999696681E10</v>
      </c>
      <c r="D3633" s="1" t="s">
        <v>3780</v>
      </c>
      <c r="E3633" s="1" t="s">
        <v>15</v>
      </c>
      <c r="F3633" s="1" t="s">
        <v>3781</v>
      </c>
      <c r="G3633" s="1" t="s">
        <v>17</v>
      </c>
      <c r="H3633" s="1" t="s">
        <v>162</v>
      </c>
    </row>
    <row r="3634" ht="15.75" customHeight="1">
      <c r="A3634" s="1" t="s">
        <v>7432</v>
      </c>
      <c r="B3634" s="1" t="s">
        <v>7433</v>
      </c>
      <c r="C3634" s="1">
        <v>8.1991160979E10</v>
      </c>
      <c r="D3634" s="1" t="s">
        <v>3780</v>
      </c>
      <c r="E3634" s="1" t="s">
        <v>15</v>
      </c>
      <c r="F3634" s="1" t="s">
        <v>3781</v>
      </c>
      <c r="G3634" s="1" t="s">
        <v>119</v>
      </c>
      <c r="H3634" s="1" t="s">
        <v>205</v>
      </c>
    </row>
    <row r="3635" ht="15.75" customHeight="1">
      <c r="A3635" s="1" t="s">
        <v>107</v>
      </c>
      <c r="B3635" s="1" t="s">
        <v>7434</v>
      </c>
      <c r="C3635" s="1">
        <v>3.8997272174E10</v>
      </c>
      <c r="D3635" s="1" t="s">
        <v>3780</v>
      </c>
      <c r="E3635" s="1" t="s">
        <v>15</v>
      </c>
      <c r="F3635" s="1" t="s">
        <v>3870</v>
      </c>
      <c r="G3635" s="1" t="s">
        <v>119</v>
      </c>
      <c r="H3635" s="1" t="s">
        <v>162</v>
      </c>
    </row>
    <row r="3636" ht="15.75" customHeight="1">
      <c r="A3636" s="1" t="s">
        <v>7435</v>
      </c>
      <c r="B3636" s="1" t="s">
        <v>7436</v>
      </c>
      <c r="C3636" s="1">
        <v>5.586999276052E12</v>
      </c>
      <c r="D3636" s="1" t="s">
        <v>3780</v>
      </c>
      <c r="E3636" s="1" t="s">
        <v>15</v>
      </c>
      <c r="F3636" s="1" t="s">
        <v>3792</v>
      </c>
      <c r="G3636" s="1" t="s">
        <v>17</v>
      </c>
      <c r="H3636" s="1" t="s">
        <v>1153</v>
      </c>
    </row>
    <row r="3637" ht="15.75" customHeight="1">
      <c r="A3637" s="1" t="s">
        <v>7437</v>
      </c>
      <c r="B3637" s="1" t="s">
        <v>7438</v>
      </c>
      <c r="C3637" s="1">
        <v>9.1989289492E10</v>
      </c>
      <c r="D3637" s="1" t="s">
        <v>3780</v>
      </c>
      <c r="E3637" s="1" t="s">
        <v>15</v>
      </c>
      <c r="F3637" s="1" t="s">
        <v>3781</v>
      </c>
      <c r="G3637" s="1" t="s">
        <v>119</v>
      </c>
      <c r="H3637" s="1" t="s">
        <v>986</v>
      </c>
    </row>
    <row r="3638" ht="15.75" customHeight="1">
      <c r="A3638" s="1" t="s">
        <v>7439</v>
      </c>
      <c r="B3638" s="1" t="s">
        <v>7440</v>
      </c>
      <c r="C3638" s="1">
        <v>1.4999009061E10</v>
      </c>
      <c r="D3638" s="1" t="s">
        <v>3780</v>
      </c>
      <c r="E3638" s="1" t="s">
        <v>15</v>
      </c>
      <c r="F3638" s="1" t="s">
        <v>3781</v>
      </c>
      <c r="G3638" s="1" t="s">
        <v>119</v>
      </c>
      <c r="H3638" s="1" t="s">
        <v>310</v>
      </c>
    </row>
    <row r="3639" ht="15.75" customHeight="1">
      <c r="A3639" s="1" t="s">
        <v>7441</v>
      </c>
      <c r="B3639" s="1" t="s">
        <v>7442</v>
      </c>
      <c r="C3639" s="1">
        <v>9.4984518622E10</v>
      </c>
      <c r="D3639" s="1" t="s">
        <v>3780</v>
      </c>
      <c r="E3639" s="1" t="s">
        <v>15</v>
      </c>
      <c r="F3639" s="1" t="s">
        <v>3781</v>
      </c>
      <c r="G3639" s="1" t="s">
        <v>17</v>
      </c>
      <c r="H3639" s="1" t="s">
        <v>360</v>
      </c>
    </row>
    <row r="3640" ht="15.75" customHeight="1">
      <c r="A3640" s="1" t="s">
        <v>7443</v>
      </c>
      <c r="B3640" s="1" t="s">
        <v>7444</v>
      </c>
      <c r="C3640" s="1" t="s">
        <v>7445</v>
      </c>
      <c r="D3640" s="1" t="s">
        <v>3780</v>
      </c>
      <c r="E3640" s="1" t="s">
        <v>15</v>
      </c>
      <c r="F3640" s="1" t="s">
        <v>3781</v>
      </c>
      <c r="G3640" s="1" t="s">
        <v>119</v>
      </c>
      <c r="H3640" s="1" t="s">
        <v>205</v>
      </c>
    </row>
    <row r="3641" ht="15.75" customHeight="1">
      <c r="A3641" s="1" t="s">
        <v>7446</v>
      </c>
      <c r="B3641" s="1" t="s">
        <v>7447</v>
      </c>
      <c r="C3641" s="1">
        <v>3.1986097337E10</v>
      </c>
      <c r="D3641" s="1" t="s">
        <v>3780</v>
      </c>
      <c r="E3641" s="1" t="s">
        <v>15</v>
      </c>
      <c r="F3641" s="1" t="s">
        <v>3792</v>
      </c>
      <c r="G3641" s="1" t="s">
        <v>119</v>
      </c>
      <c r="H3641" s="1" t="s">
        <v>1153</v>
      </c>
    </row>
    <row r="3642" ht="15.75" customHeight="1">
      <c r="A3642" s="1" t="s">
        <v>7448</v>
      </c>
      <c r="B3642" s="1" t="s">
        <v>7449</v>
      </c>
      <c r="C3642" s="1" t="s">
        <v>7450</v>
      </c>
      <c r="D3642" s="1" t="s">
        <v>3780</v>
      </c>
      <c r="E3642" s="1" t="s">
        <v>15</v>
      </c>
      <c r="F3642" s="1" t="s">
        <v>3792</v>
      </c>
      <c r="G3642" s="1" t="s">
        <v>119</v>
      </c>
      <c r="H3642" s="1" t="s">
        <v>1153</v>
      </c>
    </row>
    <row r="3643" ht="15.75" customHeight="1">
      <c r="A3643" s="1" t="s">
        <v>7451</v>
      </c>
      <c r="B3643" s="1" t="s">
        <v>7452</v>
      </c>
      <c r="C3643" s="1">
        <v>6.2993198417E10</v>
      </c>
      <c r="D3643" s="1" t="s">
        <v>3780</v>
      </c>
      <c r="E3643" s="1" t="s">
        <v>15</v>
      </c>
      <c r="F3643" s="1" t="s">
        <v>3797</v>
      </c>
      <c r="G3643" s="1" t="s">
        <v>119</v>
      </c>
      <c r="H3643" s="1" t="s">
        <v>300</v>
      </c>
    </row>
    <row r="3644" ht="15.75" customHeight="1">
      <c r="A3644" s="1" t="s">
        <v>7453</v>
      </c>
      <c r="B3644" s="1" t="s">
        <v>7454</v>
      </c>
      <c r="C3644" s="1">
        <v>4.2988113005E10</v>
      </c>
      <c r="D3644" s="1" t="s">
        <v>3780</v>
      </c>
      <c r="E3644" s="1" t="s">
        <v>15</v>
      </c>
      <c r="F3644" s="1" t="s">
        <v>3781</v>
      </c>
      <c r="G3644" s="1" t="s">
        <v>119</v>
      </c>
      <c r="H3644" s="1" t="s">
        <v>205</v>
      </c>
    </row>
    <row r="3645" ht="15.75" customHeight="1">
      <c r="A3645" s="1" t="s">
        <v>7455</v>
      </c>
      <c r="B3645" s="1" t="s">
        <v>7456</v>
      </c>
      <c r="C3645" s="1" t="s">
        <v>7457</v>
      </c>
      <c r="D3645" s="1" t="s">
        <v>3780</v>
      </c>
      <c r="E3645" s="1" t="s">
        <v>15</v>
      </c>
      <c r="F3645" s="1" t="s">
        <v>3781</v>
      </c>
      <c r="G3645" s="1" t="s">
        <v>119</v>
      </c>
      <c r="H3645" s="1" t="s">
        <v>1677</v>
      </c>
    </row>
    <row r="3646" ht="15.75" customHeight="1">
      <c r="A3646" s="1" t="s">
        <v>7458</v>
      </c>
      <c r="B3646" s="1" t="s">
        <v>7459</v>
      </c>
      <c r="C3646" s="1">
        <v>4.4999549582E10</v>
      </c>
      <c r="D3646" s="1" t="s">
        <v>3780</v>
      </c>
      <c r="E3646" s="1" t="s">
        <v>15</v>
      </c>
      <c r="F3646" s="1" t="s">
        <v>3781</v>
      </c>
      <c r="G3646" s="1" t="s">
        <v>119</v>
      </c>
      <c r="H3646" s="1" t="s">
        <v>1677</v>
      </c>
    </row>
    <row r="3647" ht="15.75" customHeight="1">
      <c r="A3647" s="1" t="s">
        <v>7460</v>
      </c>
      <c r="B3647" s="1" t="s">
        <v>7461</v>
      </c>
      <c r="C3647" s="1">
        <v>9.88203655E8</v>
      </c>
      <c r="D3647" s="1" t="s">
        <v>3780</v>
      </c>
      <c r="E3647" s="1" t="s">
        <v>15</v>
      </c>
      <c r="F3647" s="1" t="s">
        <v>3781</v>
      </c>
      <c r="G3647" s="1" t="s">
        <v>119</v>
      </c>
      <c r="H3647" s="1" t="s">
        <v>354</v>
      </c>
    </row>
    <row r="3648" ht="15.75" customHeight="1">
      <c r="A3648" s="1" t="s">
        <v>7462</v>
      </c>
      <c r="B3648" s="1" t="s">
        <v>7463</v>
      </c>
      <c r="C3648" s="1">
        <v>6.6999691438E10</v>
      </c>
      <c r="D3648" s="1" t="s">
        <v>3780</v>
      </c>
      <c r="E3648" s="1" t="s">
        <v>15</v>
      </c>
      <c r="F3648" s="1" t="s">
        <v>3781</v>
      </c>
      <c r="G3648" s="1" t="s">
        <v>17</v>
      </c>
      <c r="H3648" s="1" t="s">
        <v>608</v>
      </c>
    </row>
    <row r="3649" ht="15.75" customHeight="1">
      <c r="A3649" s="1" t="s">
        <v>7464</v>
      </c>
      <c r="B3649" s="1" t="s">
        <v>7465</v>
      </c>
      <c r="C3649" s="1" t="s">
        <v>7466</v>
      </c>
      <c r="D3649" s="1" t="s">
        <v>3780</v>
      </c>
      <c r="E3649" s="1" t="s">
        <v>15</v>
      </c>
      <c r="F3649" s="1" t="s">
        <v>3781</v>
      </c>
      <c r="G3649" s="1" t="s">
        <v>17</v>
      </c>
      <c r="H3649" s="1" t="s">
        <v>360</v>
      </c>
    </row>
    <row r="3650" ht="15.75" customHeight="1">
      <c r="A3650" s="1" t="s">
        <v>7467</v>
      </c>
      <c r="B3650" s="1" t="s">
        <v>7468</v>
      </c>
      <c r="C3650" s="1">
        <v>1.2992078925E10</v>
      </c>
      <c r="D3650" s="1" t="s">
        <v>3780</v>
      </c>
      <c r="E3650" s="1" t="s">
        <v>15</v>
      </c>
      <c r="F3650" s="1" t="s">
        <v>3781</v>
      </c>
      <c r="G3650" s="1" t="s">
        <v>119</v>
      </c>
      <c r="H3650" s="1" t="s">
        <v>4070</v>
      </c>
    </row>
    <row r="3651" ht="15.75" customHeight="1">
      <c r="A3651" s="1" t="s">
        <v>7469</v>
      </c>
      <c r="B3651" s="1" t="s">
        <v>7470</v>
      </c>
      <c r="C3651" s="1">
        <v>2.198773024E9</v>
      </c>
      <c r="D3651" s="1" t="s">
        <v>3780</v>
      </c>
      <c r="E3651" s="1" t="s">
        <v>15</v>
      </c>
      <c r="F3651" s="1" t="s">
        <v>3781</v>
      </c>
      <c r="G3651" s="1" t="s">
        <v>17</v>
      </c>
      <c r="H3651" s="1" t="s">
        <v>608</v>
      </c>
    </row>
    <row r="3652" ht="15.75" customHeight="1">
      <c r="A3652" s="1" t="s">
        <v>7471</v>
      </c>
      <c r="B3652" s="1" t="s">
        <v>7472</v>
      </c>
      <c r="C3652" s="1">
        <v>1.1965679997E10</v>
      </c>
      <c r="D3652" s="1" t="s">
        <v>3780</v>
      </c>
      <c r="E3652" s="1" t="s">
        <v>15</v>
      </c>
      <c r="F3652" s="1" t="s">
        <v>3781</v>
      </c>
      <c r="G3652" s="1" t="s">
        <v>17</v>
      </c>
      <c r="H3652" s="1" t="s">
        <v>608</v>
      </c>
    </row>
    <row r="3653" ht="15.75" customHeight="1">
      <c r="A3653" s="1" t="s">
        <v>7473</v>
      </c>
      <c r="B3653" s="1" t="s">
        <v>7474</v>
      </c>
      <c r="C3653" s="1">
        <v>9.2981110354E10</v>
      </c>
      <c r="D3653" s="1" t="s">
        <v>3780</v>
      </c>
      <c r="E3653" s="1" t="s">
        <v>15</v>
      </c>
      <c r="F3653" s="1" t="s">
        <v>3870</v>
      </c>
      <c r="G3653" s="1" t="s">
        <v>119</v>
      </c>
      <c r="H3653" s="1" t="s">
        <v>310</v>
      </c>
    </row>
    <row r="3654" ht="15.75" customHeight="1">
      <c r="A3654" s="1" t="s">
        <v>7475</v>
      </c>
      <c r="B3654" s="1" t="s">
        <v>7476</v>
      </c>
      <c r="C3654" s="1">
        <v>5.551989689977E12</v>
      </c>
      <c r="D3654" s="1" t="s">
        <v>3780</v>
      </c>
      <c r="E3654" s="1" t="s">
        <v>15</v>
      </c>
      <c r="F3654" s="1" t="s">
        <v>3781</v>
      </c>
      <c r="G3654" s="1" t="s">
        <v>119</v>
      </c>
      <c r="H3654" s="1" t="s">
        <v>205</v>
      </c>
    </row>
    <row r="3655" ht="15.75" customHeight="1">
      <c r="A3655" s="1" t="s">
        <v>7477</v>
      </c>
      <c r="B3655" s="1" t="s">
        <v>7478</v>
      </c>
      <c r="C3655" s="1">
        <v>7.4988046404E10</v>
      </c>
      <c r="D3655" s="1" t="s">
        <v>3780</v>
      </c>
      <c r="E3655" s="1" t="s">
        <v>15</v>
      </c>
      <c r="F3655" s="1" t="s">
        <v>3781</v>
      </c>
      <c r="G3655" s="1" t="s">
        <v>119</v>
      </c>
      <c r="H3655" s="1" t="s">
        <v>710</v>
      </c>
    </row>
    <row r="3656" ht="15.75" customHeight="1">
      <c r="A3656" s="1" t="s">
        <v>1053</v>
      </c>
      <c r="B3656" s="1" t="s">
        <v>7479</v>
      </c>
      <c r="C3656" s="1">
        <v>2.1994987873E10</v>
      </c>
      <c r="D3656" s="1" t="s">
        <v>3780</v>
      </c>
      <c r="E3656" s="1" t="s">
        <v>15</v>
      </c>
      <c r="F3656" s="1" t="s">
        <v>3797</v>
      </c>
      <c r="G3656" s="1" t="s">
        <v>119</v>
      </c>
      <c r="H3656" s="1" t="s">
        <v>205</v>
      </c>
    </row>
    <row r="3657" ht="15.75" customHeight="1">
      <c r="A3657" s="1" t="s">
        <v>7480</v>
      </c>
      <c r="B3657" s="1" t="s">
        <v>7481</v>
      </c>
      <c r="C3657" s="1">
        <v>8.1996623373E10</v>
      </c>
      <c r="D3657" s="1" t="s">
        <v>3780</v>
      </c>
      <c r="E3657" s="1" t="s">
        <v>15</v>
      </c>
      <c r="F3657" s="1" t="s">
        <v>3781</v>
      </c>
      <c r="G3657" s="1" t="s">
        <v>119</v>
      </c>
      <c r="H3657" s="1" t="s">
        <v>360</v>
      </c>
    </row>
    <row r="3658" ht="15.75" customHeight="1">
      <c r="A3658" s="1" t="s">
        <v>7482</v>
      </c>
      <c r="B3658" s="1" t="s">
        <v>7483</v>
      </c>
      <c r="C3658" s="1">
        <v>1.1951356514E10</v>
      </c>
      <c r="D3658" s="1" t="s">
        <v>3780</v>
      </c>
      <c r="E3658" s="1" t="s">
        <v>15</v>
      </c>
      <c r="F3658" s="1" t="s">
        <v>3885</v>
      </c>
      <c r="G3658" s="1" t="s">
        <v>119</v>
      </c>
      <c r="H3658" s="1" t="s">
        <v>205</v>
      </c>
    </row>
    <row r="3659" ht="15.75" customHeight="1">
      <c r="A3659" s="1" t="s">
        <v>7484</v>
      </c>
      <c r="B3659" s="1" t="s">
        <v>7485</v>
      </c>
      <c r="C3659" s="1">
        <v>1.1975611237E10</v>
      </c>
      <c r="D3659" s="1" t="s">
        <v>3780</v>
      </c>
      <c r="E3659" s="1" t="s">
        <v>15</v>
      </c>
      <c r="F3659" s="1" t="s">
        <v>3797</v>
      </c>
      <c r="G3659" s="1" t="s">
        <v>119</v>
      </c>
      <c r="H3659" s="1" t="s">
        <v>205</v>
      </c>
    </row>
    <row r="3660" ht="15.75" customHeight="1">
      <c r="A3660" s="1" t="s">
        <v>7486</v>
      </c>
      <c r="B3660" s="1" t="s">
        <v>7487</v>
      </c>
      <c r="C3660" s="1">
        <v>4.1987914642E10</v>
      </c>
      <c r="D3660" s="1" t="s">
        <v>3780</v>
      </c>
      <c r="E3660" s="1" t="s">
        <v>15</v>
      </c>
      <c r="F3660" s="1" t="s">
        <v>3781</v>
      </c>
      <c r="G3660" s="1" t="s">
        <v>119</v>
      </c>
      <c r="H3660" s="1" t="s">
        <v>1554</v>
      </c>
    </row>
    <row r="3661" ht="15.75" customHeight="1">
      <c r="A3661" s="1" t="s">
        <v>711</v>
      </c>
      <c r="B3661" s="1" t="s">
        <v>7488</v>
      </c>
      <c r="C3661" s="1">
        <v>3.8991165856E10</v>
      </c>
      <c r="D3661" s="1" t="s">
        <v>3780</v>
      </c>
      <c r="E3661" s="1" t="s">
        <v>15</v>
      </c>
      <c r="F3661" s="1" t="s">
        <v>3781</v>
      </c>
      <c r="G3661" s="1" t="s">
        <v>119</v>
      </c>
      <c r="H3661" s="1" t="s">
        <v>310</v>
      </c>
    </row>
    <row r="3662" ht="15.75" customHeight="1">
      <c r="A3662" s="1" t="s">
        <v>2292</v>
      </c>
      <c r="B3662" s="1" t="s">
        <v>7489</v>
      </c>
      <c r="C3662" s="1" t="s">
        <v>7490</v>
      </c>
      <c r="D3662" s="1" t="s">
        <v>3780</v>
      </c>
      <c r="E3662" s="1" t="s">
        <v>15</v>
      </c>
      <c r="F3662" s="1" t="s">
        <v>3781</v>
      </c>
      <c r="G3662" s="1" t="s">
        <v>17</v>
      </c>
      <c r="H3662" s="1" t="s">
        <v>608</v>
      </c>
    </row>
    <row r="3663" ht="15.75" customHeight="1">
      <c r="A3663" s="1" t="s">
        <v>7491</v>
      </c>
      <c r="B3663" s="1" t="s">
        <v>7492</v>
      </c>
      <c r="C3663" s="1">
        <v>8.8992195804E10</v>
      </c>
      <c r="D3663" s="1" t="s">
        <v>3780</v>
      </c>
      <c r="E3663" s="1" t="s">
        <v>15</v>
      </c>
      <c r="F3663" s="1" t="s">
        <v>3792</v>
      </c>
      <c r="G3663" s="1" t="s">
        <v>17</v>
      </c>
      <c r="H3663" s="1" t="s">
        <v>205</v>
      </c>
    </row>
    <row r="3664" ht="15.75" customHeight="1">
      <c r="A3664" s="1" t="s">
        <v>7493</v>
      </c>
      <c r="B3664" s="1" t="s">
        <v>7494</v>
      </c>
      <c r="C3664" s="1">
        <v>6.2984054686E10</v>
      </c>
      <c r="D3664" s="1" t="s">
        <v>3780</v>
      </c>
      <c r="E3664" s="1" t="s">
        <v>15</v>
      </c>
      <c r="F3664" s="1" t="s">
        <v>3781</v>
      </c>
      <c r="G3664" s="1" t="s">
        <v>119</v>
      </c>
      <c r="H3664" s="1" t="s">
        <v>710</v>
      </c>
    </row>
    <row r="3665" ht="15.75" customHeight="1">
      <c r="A3665" s="1" t="s">
        <v>7495</v>
      </c>
      <c r="B3665" s="1" t="s">
        <v>7496</v>
      </c>
      <c r="C3665" s="1">
        <v>6.9993562878E10</v>
      </c>
      <c r="D3665" s="1" t="s">
        <v>3780</v>
      </c>
      <c r="E3665" s="1" t="s">
        <v>15</v>
      </c>
      <c r="F3665" s="1" t="s">
        <v>3792</v>
      </c>
      <c r="G3665" s="1" t="s">
        <v>17</v>
      </c>
      <c r="H3665" s="1" t="s">
        <v>354</v>
      </c>
    </row>
    <row r="3666" ht="15.75" customHeight="1">
      <c r="A3666" s="1" t="s">
        <v>7497</v>
      </c>
      <c r="B3666" s="1" t="s">
        <v>7498</v>
      </c>
      <c r="C3666" s="1">
        <v>4.4998522869E10</v>
      </c>
      <c r="D3666" s="1" t="s">
        <v>3780</v>
      </c>
      <c r="E3666" s="1" t="s">
        <v>15</v>
      </c>
      <c r="F3666" s="1" t="s">
        <v>3870</v>
      </c>
      <c r="G3666" s="1" t="s">
        <v>119</v>
      </c>
      <c r="H3666" s="1" t="s">
        <v>205</v>
      </c>
    </row>
    <row r="3667" ht="15.75" customHeight="1">
      <c r="A3667" s="1" t="s">
        <v>7499</v>
      </c>
      <c r="B3667" s="1" t="s">
        <v>7500</v>
      </c>
      <c r="C3667" s="1" t="s">
        <v>7501</v>
      </c>
      <c r="D3667" s="1" t="s">
        <v>3780</v>
      </c>
      <c r="E3667" s="1" t="s">
        <v>15</v>
      </c>
      <c r="F3667" s="1" t="s">
        <v>3781</v>
      </c>
      <c r="G3667" s="1" t="s">
        <v>119</v>
      </c>
      <c r="H3667" s="1" t="s">
        <v>354</v>
      </c>
    </row>
    <row r="3668" ht="15.75" customHeight="1">
      <c r="A3668" s="1" t="s">
        <v>7502</v>
      </c>
      <c r="B3668" s="1" t="s">
        <v>7503</v>
      </c>
      <c r="C3668" s="1">
        <v>4.3999692386E10</v>
      </c>
      <c r="D3668" s="1" t="s">
        <v>3780</v>
      </c>
      <c r="E3668" s="1" t="s">
        <v>15</v>
      </c>
      <c r="F3668" s="1" t="s">
        <v>6440</v>
      </c>
      <c r="G3668" s="1" t="s">
        <v>119</v>
      </c>
      <c r="H3668" s="1" t="s">
        <v>162</v>
      </c>
    </row>
    <row r="3669" ht="15.75" customHeight="1">
      <c r="A3669" s="1" t="s">
        <v>7504</v>
      </c>
      <c r="B3669" s="1" t="s">
        <v>7505</v>
      </c>
      <c r="C3669" s="1" t="s">
        <v>7506</v>
      </c>
      <c r="D3669" s="1" t="s">
        <v>3780</v>
      </c>
      <c r="E3669" s="1" t="s">
        <v>15</v>
      </c>
      <c r="F3669" s="1" t="s">
        <v>3792</v>
      </c>
      <c r="G3669" s="1" t="s">
        <v>119</v>
      </c>
      <c r="H3669" s="1" t="s">
        <v>1677</v>
      </c>
    </row>
    <row r="3670" ht="15.75" customHeight="1">
      <c r="A3670" s="1" t="s">
        <v>463</v>
      </c>
      <c r="B3670" s="1" t="s">
        <v>7507</v>
      </c>
      <c r="C3670" s="1">
        <v>8.1989558434E10</v>
      </c>
      <c r="D3670" s="1" t="s">
        <v>3780</v>
      </c>
      <c r="E3670" s="1" t="s">
        <v>15</v>
      </c>
      <c r="F3670" s="1" t="s">
        <v>3781</v>
      </c>
      <c r="G3670" s="1" t="s">
        <v>119</v>
      </c>
      <c r="H3670" s="1" t="s">
        <v>710</v>
      </c>
    </row>
    <row r="3671" ht="15.75" customHeight="1">
      <c r="A3671" s="1" t="s">
        <v>7508</v>
      </c>
      <c r="B3671" s="1" t="s">
        <v>7509</v>
      </c>
      <c r="C3671" s="1">
        <v>4.1991838842E10</v>
      </c>
      <c r="D3671" s="1" t="s">
        <v>3780</v>
      </c>
      <c r="E3671" s="1" t="s">
        <v>15</v>
      </c>
      <c r="F3671" s="1" t="s">
        <v>3781</v>
      </c>
      <c r="G3671" s="1" t="s">
        <v>119</v>
      </c>
      <c r="H3671" s="1" t="s">
        <v>300</v>
      </c>
    </row>
    <row r="3672" ht="15.75" customHeight="1">
      <c r="A3672" s="1" t="s">
        <v>258</v>
      </c>
      <c r="B3672" s="1" t="s">
        <v>7510</v>
      </c>
      <c r="C3672" s="1">
        <v>6.4993180452E10</v>
      </c>
      <c r="D3672" s="1" t="s">
        <v>3780</v>
      </c>
      <c r="E3672" s="1" t="s">
        <v>15</v>
      </c>
      <c r="F3672" s="1" t="s">
        <v>3797</v>
      </c>
      <c r="G3672" s="1" t="s">
        <v>119</v>
      </c>
      <c r="H3672" s="1" t="s">
        <v>497</v>
      </c>
    </row>
    <row r="3673" ht="15.75" customHeight="1">
      <c r="A3673" s="1" t="s">
        <v>7511</v>
      </c>
      <c r="B3673" s="1" t="s">
        <v>7512</v>
      </c>
      <c r="C3673" s="1">
        <v>7.1986661324E10</v>
      </c>
      <c r="D3673" s="1" t="s">
        <v>3780</v>
      </c>
      <c r="E3673" s="1" t="s">
        <v>15</v>
      </c>
      <c r="F3673" s="1" t="s">
        <v>3781</v>
      </c>
      <c r="G3673" s="1" t="s">
        <v>119</v>
      </c>
      <c r="H3673" s="1" t="s">
        <v>349</v>
      </c>
    </row>
    <row r="3674" ht="15.75" customHeight="1">
      <c r="A3674" s="1" t="s">
        <v>7513</v>
      </c>
      <c r="B3674" s="1" t="s">
        <v>7514</v>
      </c>
      <c r="C3674" s="1">
        <v>6.1991818208E10</v>
      </c>
      <c r="D3674" s="1" t="s">
        <v>3780</v>
      </c>
      <c r="E3674" s="1" t="s">
        <v>15</v>
      </c>
      <c r="F3674" s="1" t="s">
        <v>3781</v>
      </c>
      <c r="G3674" s="1" t="s">
        <v>119</v>
      </c>
      <c r="H3674" s="1" t="s">
        <v>497</v>
      </c>
    </row>
    <row r="3675" ht="15.75" customHeight="1">
      <c r="A3675" s="1" t="s">
        <v>4658</v>
      </c>
      <c r="B3675" s="1" t="s">
        <v>7515</v>
      </c>
      <c r="C3675" s="1">
        <v>5.515991661173E12</v>
      </c>
      <c r="D3675" s="1" t="s">
        <v>3780</v>
      </c>
      <c r="E3675" s="1" t="s">
        <v>15</v>
      </c>
      <c r="F3675" s="1" t="s">
        <v>3870</v>
      </c>
      <c r="G3675" s="1" t="s">
        <v>17</v>
      </c>
      <c r="H3675" s="1" t="s">
        <v>93</v>
      </c>
    </row>
    <row r="3676" ht="15.75" customHeight="1">
      <c r="A3676" s="1" t="s">
        <v>1501</v>
      </c>
      <c r="B3676" s="1" t="s">
        <v>7516</v>
      </c>
      <c r="C3676" s="1">
        <v>6.5999590401E10</v>
      </c>
      <c r="D3676" s="1" t="s">
        <v>3780</v>
      </c>
      <c r="E3676" s="1" t="s">
        <v>15</v>
      </c>
      <c r="F3676" s="1" t="s">
        <v>6026</v>
      </c>
      <c r="G3676" s="1" t="s">
        <v>119</v>
      </c>
      <c r="H3676" s="1" t="s">
        <v>205</v>
      </c>
    </row>
    <row r="3677" ht="15.75" customHeight="1">
      <c r="A3677" s="1" t="s">
        <v>7517</v>
      </c>
      <c r="B3677" s="1" t="s">
        <v>7518</v>
      </c>
      <c r="C3677" s="1">
        <v>1.899178153E10</v>
      </c>
      <c r="D3677" s="1" t="s">
        <v>3780</v>
      </c>
      <c r="E3677" s="1" t="s">
        <v>15</v>
      </c>
      <c r="F3677" s="1" t="s">
        <v>6440</v>
      </c>
      <c r="G3677" s="1" t="s">
        <v>119</v>
      </c>
      <c r="H3677" s="1" t="s">
        <v>162</v>
      </c>
    </row>
    <row r="3678" ht="15.75" customHeight="1">
      <c r="A3678" s="1" t="s">
        <v>7519</v>
      </c>
      <c r="B3678" s="1" t="s">
        <v>7520</v>
      </c>
      <c r="C3678" s="1">
        <v>5.1991101347E10</v>
      </c>
      <c r="D3678" s="1" t="s">
        <v>3780</v>
      </c>
      <c r="E3678" s="1" t="s">
        <v>15</v>
      </c>
      <c r="F3678" s="1" t="s">
        <v>3781</v>
      </c>
      <c r="G3678" s="1" t="s">
        <v>119</v>
      </c>
      <c r="H3678" s="1" t="s">
        <v>608</v>
      </c>
    </row>
    <row r="3679" ht="15.75" customHeight="1">
      <c r="A3679" s="1" t="s">
        <v>7521</v>
      </c>
      <c r="B3679" s="1" t="s">
        <v>7522</v>
      </c>
      <c r="C3679" s="1">
        <v>6.8999591938E10</v>
      </c>
      <c r="D3679" s="1" t="s">
        <v>3780</v>
      </c>
      <c r="E3679" s="1" t="s">
        <v>15</v>
      </c>
      <c r="F3679" s="1" t="s">
        <v>3781</v>
      </c>
      <c r="G3679" s="1" t="s">
        <v>17</v>
      </c>
      <c r="H3679" s="1" t="s">
        <v>360</v>
      </c>
    </row>
    <row r="3680" ht="15.75" customHeight="1">
      <c r="A3680" s="1" t="s">
        <v>7523</v>
      </c>
      <c r="B3680" s="1" t="s">
        <v>7524</v>
      </c>
      <c r="C3680" s="1">
        <v>1.1968318016E10</v>
      </c>
      <c r="D3680" s="1" t="s">
        <v>3780</v>
      </c>
      <c r="E3680" s="1" t="s">
        <v>15</v>
      </c>
      <c r="F3680" s="1" t="s">
        <v>3812</v>
      </c>
      <c r="G3680" s="1" t="s">
        <v>119</v>
      </c>
      <c r="H3680" s="1" t="s">
        <v>205</v>
      </c>
    </row>
    <row r="3681" ht="15.75" customHeight="1">
      <c r="A3681" s="1" t="s">
        <v>177</v>
      </c>
      <c r="B3681" s="1" t="s">
        <v>7525</v>
      </c>
      <c r="C3681" s="1">
        <v>1.1967826665E10</v>
      </c>
      <c r="D3681" s="1" t="s">
        <v>3780</v>
      </c>
      <c r="E3681" s="1" t="s">
        <v>15</v>
      </c>
      <c r="F3681" s="1" t="s">
        <v>3815</v>
      </c>
      <c r="G3681" s="1" t="s">
        <v>17</v>
      </c>
      <c r="H3681" s="1" t="s">
        <v>300</v>
      </c>
    </row>
    <row r="3682" ht="15.75" customHeight="1">
      <c r="A3682" s="1" t="s">
        <v>7526</v>
      </c>
      <c r="B3682" s="1" t="s">
        <v>7527</v>
      </c>
      <c r="C3682" s="1">
        <v>3.1983760965E10</v>
      </c>
      <c r="D3682" s="1" t="s">
        <v>3780</v>
      </c>
      <c r="E3682" s="1" t="s">
        <v>15</v>
      </c>
      <c r="F3682" s="1" t="s">
        <v>3781</v>
      </c>
      <c r="G3682" s="1" t="s">
        <v>119</v>
      </c>
      <c r="H3682" s="1" t="s">
        <v>93</v>
      </c>
    </row>
    <row r="3683" ht="15.75" customHeight="1">
      <c r="A3683" s="1" t="s">
        <v>7528</v>
      </c>
      <c r="B3683" s="1" t="s">
        <v>7529</v>
      </c>
      <c r="C3683" s="1">
        <v>2.7996042944E10</v>
      </c>
      <c r="D3683" s="1" t="s">
        <v>3780</v>
      </c>
      <c r="E3683" s="1" t="s">
        <v>15</v>
      </c>
      <c r="F3683" s="1" t="s">
        <v>3781</v>
      </c>
      <c r="G3683" s="1" t="s">
        <v>119</v>
      </c>
      <c r="H3683" s="1" t="s">
        <v>497</v>
      </c>
    </row>
    <row r="3684" ht="15.75" customHeight="1">
      <c r="A3684" s="1" t="s">
        <v>7530</v>
      </c>
      <c r="B3684" s="1" t="s">
        <v>7531</v>
      </c>
      <c r="C3684" s="1">
        <v>1.9996893377E10</v>
      </c>
      <c r="D3684" s="1" t="s">
        <v>3780</v>
      </c>
      <c r="E3684" s="1" t="s">
        <v>15</v>
      </c>
      <c r="F3684" s="1" t="s">
        <v>7532</v>
      </c>
      <c r="G3684" s="1" t="s">
        <v>119</v>
      </c>
      <c r="H3684" s="1" t="s">
        <v>205</v>
      </c>
    </row>
    <row r="3685" ht="15.75" customHeight="1">
      <c r="A3685" s="1" t="s">
        <v>7533</v>
      </c>
      <c r="B3685" s="1" t="s">
        <v>7534</v>
      </c>
      <c r="C3685" s="1">
        <v>1.7992661683E10</v>
      </c>
      <c r="D3685" s="1" t="s">
        <v>3780</v>
      </c>
      <c r="E3685" s="1" t="s">
        <v>15</v>
      </c>
      <c r="F3685" s="1" t="s">
        <v>3781</v>
      </c>
      <c r="G3685" s="1" t="s">
        <v>119</v>
      </c>
      <c r="H3685" s="1" t="s">
        <v>205</v>
      </c>
    </row>
    <row r="3686" ht="15.75" customHeight="1">
      <c r="A3686" s="1" t="s">
        <v>7535</v>
      </c>
      <c r="B3686" s="1" t="s">
        <v>7536</v>
      </c>
      <c r="C3686" s="1">
        <v>6.7992056487E10</v>
      </c>
      <c r="D3686" s="1" t="s">
        <v>3780</v>
      </c>
      <c r="E3686" s="1" t="s">
        <v>15</v>
      </c>
      <c r="F3686" s="1" t="s">
        <v>3781</v>
      </c>
      <c r="G3686" s="1" t="s">
        <v>119</v>
      </c>
      <c r="H3686" s="1" t="s">
        <v>93</v>
      </c>
    </row>
    <row r="3687" ht="15.75" customHeight="1">
      <c r="A3687" s="1" t="s">
        <v>7537</v>
      </c>
      <c r="B3687" s="1" t="s">
        <v>7538</v>
      </c>
      <c r="C3687" s="1">
        <v>3.3988963758E10</v>
      </c>
      <c r="D3687" s="1" t="s">
        <v>3780</v>
      </c>
      <c r="E3687" s="1" t="s">
        <v>15</v>
      </c>
      <c r="F3687" s="1" t="s">
        <v>3781</v>
      </c>
      <c r="G3687" s="1" t="s">
        <v>119</v>
      </c>
      <c r="H3687" s="1" t="s">
        <v>205</v>
      </c>
    </row>
    <row r="3688" ht="15.75" customHeight="1">
      <c r="A3688" s="1" t="s">
        <v>7539</v>
      </c>
      <c r="B3688" s="1" t="s">
        <v>7540</v>
      </c>
      <c r="C3688" s="1">
        <v>-11303.0</v>
      </c>
      <c r="D3688" s="1" t="s">
        <v>3780</v>
      </c>
      <c r="E3688" s="1" t="s">
        <v>15</v>
      </c>
      <c r="F3688" s="1" t="s">
        <v>3797</v>
      </c>
      <c r="G3688" s="1" t="s">
        <v>119</v>
      </c>
      <c r="H3688" s="1" t="s">
        <v>986</v>
      </c>
    </row>
    <row r="3689" ht="15.75" customHeight="1">
      <c r="A3689" s="1" t="s">
        <v>7541</v>
      </c>
      <c r="B3689" s="1" t="s">
        <v>7542</v>
      </c>
      <c r="C3689" s="1">
        <v>6.6992305621E10</v>
      </c>
      <c r="D3689" s="1" t="s">
        <v>3780</v>
      </c>
      <c r="E3689" s="1" t="s">
        <v>15</v>
      </c>
      <c r="F3689" s="1" t="s">
        <v>3781</v>
      </c>
      <c r="G3689" s="1" t="s">
        <v>17</v>
      </c>
      <c r="H3689" s="1" t="s">
        <v>310</v>
      </c>
    </row>
    <row r="3690" ht="15.75" customHeight="1">
      <c r="A3690" s="1" t="s">
        <v>7543</v>
      </c>
      <c r="B3690" s="1" t="s">
        <v>7544</v>
      </c>
      <c r="C3690" s="1">
        <v>1.5996145557E10</v>
      </c>
      <c r="D3690" s="1" t="s">
        <v>3780</v>
      </c>
      <c r="E3690" s="1" t="s">
        <v>15</v>
      </c>
      <c r="F3690" s="1" t="s">
        <v>3797</v>
      </c>
      <c r="G3690" s="1" t="s">
        <v>17</v>
      </c>
      <c r="H3690" s="1" t="s">
        <v>300</v>
      </c>
    </row>
    <row r="3691" ht="15.75" customHeight="1">
      <c r="A3691" s="1" t="s">
        <v>7545</v>
      </c>
      <c r="B3691" s="1" t="s">
        <v>7546</v>
      </c>
      <c r="C3691" s="1">
        <v>2.2988181125E10</v>
      </c>
      <c r="D3691" s="1" t="s">
        <v>3780</v>
      </c>
      <c r="E3691" s="1" t="s">
        <v>15</v>
      </c>
      <c r="F3691" s="1" t="s">
        <v>3781</v>
      </c>
      <c r="G3691" s="1" t="s">
        <v>119</v>
      </c>
      <c r="H3691" s="1" t="s">
        <v>205</v>
      </c>
    </row>
    <row r="3692" ht="15.75" customHeight="1">
      <c r="A3692" s="1" t="s">
        <v>7547</v>
      </c>
      <c r="B3692" s="1" t="s">
        <v>7548</v>
      </c>
      <c r="C3692" s="1">
        <v>9.4984423146E10</v>
      </c>
      <c r="D3692" s="1" t="s">
        <v>3780</v>
      </c>
      <c r="E3692" s="1" t="s">
        <v>15</v>
      </c>
      <c r="F3692" s="1" t="s">
        <v>3815</v>
      </c>
      <c r="G3692" s="1" t="s">
        <v>17</v>
      </c>
      <c r="H3692" s="1" t="s">
        <v>205</v>
      </c>
    </row>
    <row r="3693" ht="15.75" customHeight="1">
      <c r="A3693" s="1" t="s">
        <v>7549</v>
      </c>
      <c r="B3693" s="1" t="s">
        <v>7550</v>
      </c>
      <c r="C3693" s="1">
        <v>1.1946338723E10</v>
      </c>
      <c r="D3693" s="1" t="s">
        <v>3780</v>
      </c>
      <c r="E3693" s="1" t="s">
        <v>15</v>
      </c>
      <c r="F3693" s="1" t="s">
        <v>3792</v>
      </c>
      <c r="G3693" s="1" t="s">
        <v>17</v>
      </c>
      <c r="H3693" s="1" t="s">
        <v>1912</v>
      </c>
    </row>
    <row r="3694" ht="15.75" customHeight="1">
      <c r="A3694" s="1" t="s">
        <v>7551</v>
      </c>
      <c r="B3694" s="1" t="s">
        <v>7552</v>
      </c>
      <c r="C3694" s="1">
        <v>1.4991580556E10</v>
      </c>
      <c r="D3694" s="1" t="s">
        <v>3780</v>
      </c>
      <c r="E3694" s="1" t="s">
        <v>15</v>
      </c>
      <c r="F3694" s="1" t="s">
        <v>3781</v>
      </c>
      <c r="G3694" s="1" t="s">
        <v>119</v>
      </c>
      <c r="H3694" s="1" t="s">
        <v>205</v>
      </c>
    </row>
    <row r="3695" ht="15.75" customHeight="1">
      <c r="A3695" s="1" t="s">
        <v>7553</v>
      </c>
      <c r="B3695" s="1" t="s">
        <v>7554</v>
      </c>
      <c r="C3695" s="1">
        <v>5.4996714295E10</v>
      </c>
      <c r="D3695" s="1" t="s">
        <v>3780</v>
      </c>
      <c r="E3695" s="1" t="s">
        <v>15</v>
      </c>
      <c r="F3695" s="1" t="s">
        <v>3812</v>
      </c>
      <c r="G3695" s="1" t="s">
        <v>119</v>
      </c>
      <c r="H3695" s="1" t="s">
        <v>205</v>
      </c>
    </row>
    <row r="3696" ht="15.75" customHeight="1">
      <c r="A3696" s="1" t="s">
        <v>7555</v>
      </c>
      <c r="B3696" s="1" t="s">
        <v>7556</v>
      </c>
      <c r="C3696" s="1">
        <v>8.8996092042E10</v>
      </c>
      <c r="D3696" s="1" t="s">
        <v>3780</v>
      </c>
      <c r="E3696" s="1" t="s">
        <v>15</v>
      </c>
      <c r="F3696" s="1" t="s">
        <v>3792</v>
      </c>
      <c r="G3696" s="1" t="s">
        <v>119</v>
      </c>
      <c r="H3696" s="1" t="s">
        <v>354</v>
      </c>
    </row>
    <row r="3697" ht="15.75" customHeight="1">
      <c r="A3697" s="1" t="s">
        <v>7557</v>
      </c>
      <c r="B3697" s="1" t="s">
        <v>7558</v>
      </c>
      <c r="C3697" s="1">
        <v>4.9991338275E10</v>
      </c>
      <c r="D3697" s="1" t="s">
        <v>3780</v>
      </c>
      <c r="E3697" s="1" t="s">
        <v>15</v>
      </c>
      <c r="F3697" s="1" t="s">
        <v>3781</v>
      </c>
      <c r="G3697" s="1" t="s">
        <v>119</v>
      </c>
      <c r="H3697" s="1" t="s">
        <v>986</v>
      </c>
    </row>
    <row r="3698" ht="15.75" customHeight="1">
      <c r="A3698" s="1" t="s">
        <v>7559</v>
      </c>
      <c r="B3698" s="1" t="s">
        <v>7560</v>
      </c>
      <c r="C3698" s="1">
        <v>1.5997108249E10</v>
      </c>
      <c r="D3698" s="1" t="s">
        <v>3780</v>
      </c>
      <c r="E3698" s="1" t="s">
        <v>15</v>
      </c>
      <c r="F3698" s="1" t="s">
        <v>3781</v>
      </c>
      <c r="G3698" s="1" t="s">
        <v>119</v>
      </c>
      <c r="H3698" s="1" t="s">
        <v>205</v>
      </c>
    </row>
    <row r="3699" ht="15.75" customHeight="1">
      <c r="A3699" s="1" t="s">
        <v>7561</v>
      </c>
      <c r="B3699" s="1" t="s">
        <v>7562</v>
      </c>
      <c r="C3699" s="1">
        <v>8.5997968485E10</v>
      </c>
      <c r="D3699" s="1" t="s">
        <v>3780</v>
      </c>
      <c r="E3699" s="1" t="s">
        <v>15</v>
      </c>
      <c r="F3699" s="1" t="s">
        <v>3781</v>
      </c>
      <c r="G3699" s="1" t="s">
        <v>119</v>
      </c>
      <c r="H3699" s="1" t="s">
        <v>310</v>
      </c>
    </row>
    <row r="3700" ht="15.75" customHeight="1">
      <c r="A3700" s="1" t="s">
        <v>7563</v>
      </c>
      <c r="B3700" s="1" t="s">
        <v>7564</v>
      </c>
      <c r="C3700" s="1">
        <v>8.5987035815E10</v>
      </c>
      <c r="D3700" s="1" t="s">
        <v>3780</v>
      </c>
      <c r="E3700" s="1" t="s">
        <v>15</v>
      </c>
      <c r="F3700" s="1" t="s">
        <v>3815</v>
      </c>
      <c r="G3700" s="1" t="s">
        <v>119</v>
      </c>
      <c r="H3700" s="1" t="s">
        <v>205</v>
      </c>
    </row>
    <row r="3701" ht="15.75" customHeight="1">
      <c r="A3701" s="1" t="s">
        <v>7565</v>
      </c>
      <c r="B3701" s="1" t="s">
        <v>7566</v>
      </c>
      <c r="C3701" s="1">
        <v>8.6998219124E10</v>
      </c>
      <c r="D3701" s="1" t="s">
        <v>3780</v>
      </c>
      <c r="E3701" s="1" t="s">
        <v>15</v>
      </c>
      <c r="F3701" s="1" t="s">
        <v>3781</v>
      </c>
      <c r="G3701" s="1" t="s">
        <v>17</v>
      </c>
      <c r="H3701" s="1" t="s">
        <v>310</v>
      </c>
    </row>
    <row r="3702" ht="15.75" customHeight="1">
      <c r="A3702" s="1" t="s">
        <v>7567</v>
      </c>
      <c r="B3702" s="1" t="s">
        <v>7568</v>
      </c>
      <c r="C3702" s="1">
        <v>5.538999763171E12</v>
      </c>
      <c r="D3702" s="1" t="s">
        <v>3780</v>
      </c>
      <c r="E3702" s="1" t="s">
        <v>15</v>
      </c>
      <c r="F3702" s="1" t="s">
        <v>3781</v>
      </c>
      <c r="G3702" s="1" t="s">
        <v>17</v>
      </c>
      <c r="H3702" s="1" t="s">
        <v>608</v>
      </c>
    </row>
    <row r="3703" ht="15.75" customHeight="1">
      <c r="A3703" s="1" t="s">
        <v>7569</v>
      </c>
      <c r="B3703" s="1" t="s">
        <v>7570</v>
      </c>
      <c r="C3703" s="1">
        <v>9.9984506709E10</v>
      </c>
      <c r="D3703" s="1" t="s">
        <v>3780</v>
      </c>
      <c r="E3703" s="1" t="s">
        <v>15</v>
      </c>
      <c r="F3703" s="1" t="s">
        <v>3781</v>
      </c>
      <c r="G3703" s="1" t="s">
        <v>119</v>
      </c>
      <c r="H3703" s="1" t="s">
        <v>497</v>
      </c>
    </row>
    <row r="3704" ht="15.75" customHeight="1">
      <c r="A3704" s="1" t="s">
        <v>7571</v>
      </c>
      <c r="B3704" s="1" t="s">
        <v>7572</v>
      </c>
      <c r="C3704" s="1">
        <v>3.599128169E10</v>
      </c>
      <c r="D3704" s="1" t="s">
        <v>3780</v>
      </c>
      <c r="E3704" s="1" t="s">
        <v>15</v>
      </c>
      <c r="F3704" s="1" t="s">
        <v>3781</v>
      </c>
      <c r="G3704" s="1" t="s">
        <v>119</v>
      </c>
      <c r="H3704" s="1" t="s">
        <v>1153</v>
      </c>
    </row>
    <row r="3705" ht="15.75" customHeight="1">
      <c r="A3705" s="1" t="s">
        <v>7573</v>
      </c>
      <c r="B3705" s="1" t="s">
        <v>7574</v>
      </c>
      <c r="C3705" s="1">
        <v>1.1974441344E10</v>
      </c>
      <c r="D3705" s="1" t="s">
        <v>3780</v>
      </c>
      <c r="E3705" s="1" t="s">
        <v>15</v>
      </c>
      <c r="F3705" s="1" t="s">
        <v>3870</v>
      </c>
      <c r="G3705" s="1" t="s">
        <v>119</v>
      </c>
      <c r="H3705" s="1" t="s">
        <v>608</v>
      </c>
    </row>
    <row r="3706" ht="15.75" customHeight="1">
      <c r="A3706" s="1" t="s">
        <v>7575</v>
      </c>
      <c r="B3706" s="1" t="s">
        <v>7576</v>
      </c>
      <c r="C3706" s="1" t="s">
        <v>7577</v>
      </c>
      <c r="D3706" s="1" t="s">
        <v>3780</v>
      </c>
      <c r="E3706" s="1" t="s">
        <v>15</v>
      </c>
      <c r="F3706" s="1" t="s">
        <v>3812</v>
      </c>
      <c r="G3706" s="1" t="s">
        <v>119</v>
      </c>
      <c r="H3706" s="1" t="s">
        <v>205</v>
      </c>
    </row>
    <row r="3707" ht="15.75" customHeight="1">
      <c r="A3707" s="1" t="s">
        <v>7578</v>
      </c>
      <c r="B3707" s="1" t="s">
        <v>7579</v>
      </c>
      <c r="C3707" s="1">
        <v>6.999338502E9</v>
      </c>
      <c r="D3707" s="1" t="s">
        <v>3780</v>
      </c>
      <c r="E3707" s="1" t="s">
        <v>15</v>
      </c>
      <c r="F3707" s="1" t="s">
        <v>3792</v>
      </c>
      <c r="G3707" s="1" t="s">
        <v>119</v>
      </c>
      <c r="H3707" s="1" t="s">
        <v>986</v>
      </c>
    </row>
    <row r="3708" ht="15.75" customHeight="1">
      <c r="A3708" s="1" t="s">
        <v>6403</v>
      </c>
      <c r="B3708" s="1" t="s">
        <v>7580</v>
      </c>
      <c r="C3708" s="1">
        <v>1.4996458619E10</v>
      </c>
      <c r="D3708" s="1" t="s">
        <v>3780</v>
      </c>
      <c r="E3708" s="1" t="s">
        <v>15</v>
      </c>
      <c r="F3708" s="1" t="s">
        <v>3781</v>
      </c>
      <c r="G3708" s="1" t="s">
        <v>119</v>
      </c>
      <c r="H3708" s="1" t="s">
        <v>205</v>
      </c>
    </row>
    <row r="3709" ht="15.75" customHeight="1">
      <c r="A3709" s="1" t="s">
        <v>7581</v>
      </c>
      <c r="B3709" s="1" t="s">
        <v>7582</v>
      </c>
      <c r="C3709" s="1">
        <v>2.2998299406E10</v>
      </c>
      <c r="D3709" s="1" t="s">
        <v>3780</v>
      </c>
      <c r="E3709" s="1" t="s">
        <v>15</v>
      </c>
      <c r="F3709" s="1" t="s">
        <v>3781</v>
      </c>
      <c r="G3709" s="1" t="s">
        <v>17</v>
      </c>
      <c r="H3709" s="1" t="s">
        <v>310</v>
      </c>
    </row>
    <row r="3710" ht="15.75" customHeight="1">
      <c r="A3710" s="1" t="s">
        <v>7583</v>
      </c>
      <c r="B3710" s="1" t="s">
        <v>7584</v>
      </c>
      <c r="C3710" s="1">
        <v>8.199599355E10</v>
      </c>
      <c r="D3710" s="1" t="s">
        <v>3780</v>
      </c>
      <c r="E3710" s="1" t="s">
        <v>15</v>
      </c>
      <c r="F3710" s="1" t="s">
        <v>3781</v>
      </c>
      <c r="G3710" s="1" t="s">
        <v>119</v>
      </c>
      <c r="H3710" s="1" t="s">
        <v>1153</v>
      </c>
    </row>
    <row r="3711" ht="15.75" customHeight="1">
      <c r="A3711" s="1" t="s">
        <v>7585</v>
      </c>
      <c r="B3711" s="1" t="s">
        <v>7586</v>
      </c>
      <c r="C3711" s="1">
        <v>1.197715817E10</v>
      </c>
      <c r="D3711" s="1" t="s">
        <v>3780</v>
      </c>
      <c r="E3711" s="1" t="s">
        <v>15</v>
      </c>
      <c r="F3711" s="1" t="s">
        <v>3815</v>
      </c>
      <c r="G3711" s="1" t="s">
        <v>119</v>
      </c>
      <c r="H3711" s="1" t="s">
        <v>93</v>
      </c>
    </row>
    <row r="3712" ht="15.75" customHeight="1">
      <c r="A3712" s="1" t="s">
        <v>7587</v>
      </c>
      <c r="B3712" s="1" t="s">
        <v>7588</v>
      </c>
      <c r="C3712" s="1">
        <v>7.1999033403E10</v>
      </c>
      <c r="D3712" s="1" t="s">
        <v>3780</v>
      </c>
      <c r="E3712" s="1" t="s">
        <v>15</v>
      </c>
      <c r="F3712" s="1" t="s">
        <v>3781</v>
      </c>
      <c r="G3712" s="1" t="s">
        <v>119</v>
      </c>
      <c r="H3712" s="1" t="s">
        <v>608</v>
      </c>
    </row>
    <row r="3713" ht="15.75" customHeight="1">
      <c r="A3713" s="1" t="s">
        <v>7589</v>
      </c>
      <c r="B3713" s="1" t="s">
        <v>7590</v>
      </c>
      <c r="C3713" s="1">
        <v>1.8991287099E10</v>
      </c>
      <c r="D3713" s="1" t="s">
        <v>3780</v>
      </c>
      <c r="E3713" s="1" t="s">
        <v>15</v>
      </c>
      <c r="F3713" s="1" t="s">
        <v>3781</v>
      </c>
      <c r="G3713" s="1" t="s">
        <v>119</v>
      </c>
      <c r="H3713" s="1" t="s">
        <v>1153</v>
      </c>
    </row>
    <row r="3714" ht="15.75" customHeight="1">
      <c r="A3714" s="1" t="s">
        <v>7591</v>
      </c>
      <c r="B3714" s="1" t="s">
        <v>7592</v>
      </c>
      <c r="C3714" s="1">
        <v>9.4999810658E10</v>
      </c>
      <c r="D3714" s="1" t="s">
        <v>3780</v>
      </c>
      <c r="E3714" s="1" t="s">
        <v>15</v>
      </c>
      <c r="F3714" s="1" t="s">
        <v>3815</v>
      </c>
      <c r="G3714" s="1" t="s">
        <v>119</v>
      </c>
      <c r="H3714" s="1" t="s">
        <v>354</v>
      </c>
    </row>
    <row r="3715" ht="15.75" customHeight="1">
      <c r="A3715" s="1" t="s">
        <v>7593</v>
      </c>
      <c r="B3715" s="1" t="s">
        <v>7594</v>
      </c>
      <c r="C3715" s="1">
        <v>1.1950250543E10</v>
      </c>
      <c r="D3715" s="1" t="s">
        <v>3780</v>
      </c>
      <c r="E3715" s="1" t="s">
        <v>15</v>
      </c>
      <c r="F3715" s="1" t="s">
        <v>3781</v>
      </c>
      <c r="G3715" s="1" t="s">
        <v>119</v>
      </c>
      <c r="H3715" s="1" t="s">
        <v>205</v>
      </c>
    </row>
    <row r="3716" ht="15.75" customHeight="1">
      <c r="A3716" s="1" t="s">
        <v>7595</v>
      </c>
      <c r="B3716" s="1" t="s">
        <v>7596</v>
      </c>
      <c r="C3716" s="1">
        <v>1.1997713872E10</v>
      </c>
      <c r="D3716" s="1" t="s">
        <v>3780</v>
      </c>
      <c r="E3716" s="1" t="s">
        <v>15</v>
      </c>
      <c r="F3716" s="1" t="s">
        <v>3781</v>
      </c>
      <c r="G3716" s="1" t="s">
        <v>119</v>
      </c>
      <c r="H3716" s="1" t="s">
        <v>127</v>
      </c>
    </row>
    <row r="3717" ht="15.75" customHeight="1">
      <c r="A3717" s="1" t="s">
        <v>881</v>
      </c>
      <c r="B3717" s="1" t="s">
        <v>7597</v>
      </c>
      <c r="C3717" s="1">
        <v>1.7982012389E10</v>
      </c>
      <c r="D3717" s="1" t="s">
        <v>3780</v>
      </c>
      <c r="E3717" s="1" t="s">
        <v>15</v>
      </c>
      <c r="F3717" s="1" t="s">
        <v>3781</v>
      </c>
      <c r="G3717" s="1" t="s">
        <v>17</v>
      </c>
      <c r="H3717" s="1" t="s">
        <v>360</v>
      </c>
    </row>
    <row r="3718" ht="15.75" customHeight="1">
      <c r="A3718" s="1" t="s">
        <v>7598</v>
      </c>
      <c r="B3718" s="1" t="s">
        <v>7599</v>
      </c>
      <c r="C3718" s="1">
        <v>3.8997463051E10</v>
      </c>
      <c r="D3718" s="1" t="s">
        <v>3780</v>
      </c>
      <c r="E3718" s="1" t="s">
        <v>15</v>
      </c>
      <c r="F3718" s="1" t="s">
        <v>3781</v>
      </c>
      <c r="G3718" s="1" t="s">
        <v>119</v>
      </c>
      <c r="H3718" s="1" t="s">
        <v>986</v>
      </c>
    </row>
    <row r="3719" ht="15.75" customHeight="1">
      <c r="A3719" s="1" t="s">
        <v>7600</v>
      </c>
      <c r="B3719" s="1" t="s">
        <v>7601</v>
      </c>
      <c r="C3719" s="1">
        <v>2.7999332829E10</v>
      </c>
      <c r="D3719" s="1" t="s">
        <v>3780</v>
      </c>
      <c r="E3719" s="1" t="s">
        <v>15</v>
      </c>
      <c r="F3719" s="1" t="s">
        <v>3781</v>
      </c>
      <c r="G3719" s="1" t="s">
        <v>119</v>
      </c>
      <c r="H3719" s="1" t="s">
        <v>1554</v>
      </c>
    </row>
    <row r="3720" ht="15.75" customHeight="1">
      <c r="A3720" s="1" t="s">
        <v>7602</v>
      </c>
      <c r="B3720" s="1" t="s">
        <v>7603</v>
      </c>
      <c r="C3720" s="1">
        <v>3.2991591126E10</v>
      </c>
      <c r="D3720" s="1" t="s">
        <v>3780</v>
      </c>
      <c r="E3720" s="1" t="s">
        <v>15</v>
      </c>
      <c r="F3720" s="1" t="s">
        <v>3781</v>
      </c>
      <c r="G3720" s="1" t="s">
        <v>119</v>
      </c>
      <c r="H3720" s="1" t="s">
        <v>310</v>
      </c>
    </row>
    <row r="3721" ht="15.75" customHeight="1">
      <c r="A3721" s="1" t="s">
        <v>7604</v>
      </c>
      <c r="B3721" s="1" t="s">
        <v>7605</v>
      </c>
      <c r="C3721" s="1" t="s">
        <v>7606</v>
      </c>
      <c r="D3721" s="1" t="s">
        <v>3780</v>
      </c>
      <c r="E3721" s="1" t="s">
        <v>15</v>
      </c>
      <c r="F3721" s="1" t="s">
        <v>3815</v>
      </c>
      <c r="G3721" s="1" t="s">
        <v>17</v>
      </c>
      <c r="H3721" s="1" t="s">
        <v>300</v>
      </c>
    </row>
    <row r="3722" ht="15.75" customHeight="1">
      <c r="A3722" s="1" t="s">
        <v>7607</v>
      </c>
      <c r="B3722" s="1" t="s">
        <v>7608</v>
      </c>
      <c r="C3722" s="1">
        <v>6.7981254485E10</v>
      </c>
      <c r="D3722" s="1" t="s">
        <v>3780</v>
      </c>
      <c r="E3722" s="1" t="s">
        <v>15</v>
      </c>
      <c r="F3722" s="1" t="s">
        <v>3781</v>
      </c>
      <c r="G3722" s="1" t="s">
        <v>119</v>
      </c>
      <c r="H3722" s="1" t="s">
        <v>1912</v>
      </c>
    </row>
    <row r="3723" ht="15.75" customHeight="1">
      <c r="A3723" s="1" t="s">
        <v>7609</v>
      </c>
      <c r="B3723" s="1" t="s">
        <v>7610</v>
      </c>
      <c r="C3723" s="1">
        <v>3.499676747E10</v>
      </c>
      <c r="D3723" s="1" t="s">
        <v>3780</v>
      </c>
      <c r="E3723" s="1" t="s">
        <v>15</v>
      </c>
      <c r="F3723" s="1" t="s">
        <v>3781</v>
      </c>
      <c r="G3723" s="1" t="s">
        <v>119</v>
      </c>
      <c r="H3723" s="1" t="s">
        <v>205</v>
      </c>
    </row>
    <row r="3724" ht="15.75" customHeight="1">
      <c r="A3724" s="1" t="s">
        <v>7611</v>
      </c>
      <c r="B3724" s="1" t="s">
        <v>7612</v>
      </c>
      <c r="C3724" s="1">
        <v>1.4998227538E10</v>
      </c>
      <c r="D3724" s="1" t="s">
        <v>3780</v>
      </c>
      <c r="E3724" s="1" t="s">
        <v>15</v>
      </c>
      <c r="F3724" s="1" t="s">
        <v>3812</v>
      </c>
      <c r="G3724" s="1" t="s">
        <v>119</v>
      </c>
      <c r="H3724" s="1" t="s">
        <v>205</v>
      </c>
    </row>
    <row r="3725" ht="15.75" customHeight="1">
      <c r="A3725" s="1" t="s">
        <v>7613</v>
      </c>
      <c r="B3725" s="1" t="s">
        <v>7614</v>
      </c>
      <c r="C3725" s="1">
        <v>8.4986343211E10</v>
      </c>
      <c r="D3725" s="1" t="s">
        <v>3780</v>
      </c>
      <c r="E3725" s="1" t="s">
        <v>15</v>
      </c>
      <c r="F3725" s="1" t="s">
        <v>3781</v>
      </c>
      <c r="G3725" s="1" t="s">
        <v>119</v>
      </c>
      <c r="H3725" s="1" t="s">
        <v>608</v>
      </c>
    </row>
    <row r="3726" ht="15.75" customHeight="1">
      <c r="A3726" s="1" t="s">
        <v>1350</v>
      </c>
      <c r="B3726" s="1" t="s">
        <v>7615</v>
      </c>
      <c r="C3726" s="1">
        <v>2.1982972431E10</v>
      </c>
      <c r="D3726" s="1" t="s">
        <v>3780</v>
      </c>
      <c r="E3726" s="1" t="s">
        <v>15</v>
      </c>
      <c r="F3726" s="1" t="s">
        <v>3781</v>
      </c>
      <c r="G3726" s="1" t="s">
        <v>119</v>
      </c>
      <c r="H3726" s="1" t="s">
        <v>354</v>
      </c>
    </row>
    <row r="3727" ht="15.75" customHeight="1">
      <c r="A3727" s="1" t="s">
        <v>7616</v>
      </c>
      <c r="B3727" s="1" t="s">
        <v>7617</v>
      </c>
      <c r="C3727" s="1">
        <v>5.53199748197E12</v>
      </c>
      <c r="D3727" s="1" t="s">
        <v>3780</v>
      </c>
      <c r="E3727" s="1" t="s">
        <v>15</v>
      </c>
      <c r="F3727" s="1" t="s">
        <v>3792</v>
      </c>
      <c r="G3727" s="1" t="s">
        <v>119</v>
      </c>
      <c r="H3727" s="1" t="s">
        <v>1153</v>
      </c>
    </row>
    <row r="3728" ht="15.75" customHeight="1">
      <c r="A3728" s="1" t="s">
        <v>109</v>
      </c>
      <c r="B3728" s="1" t="s">
        <v>7618</v>
      </c>
      <c r="C3728" s="1" t="s">
        <v>7619</v>
      </c>
      <c r="D3728" s="1" t="s">
        <v>3780</v>
      </c>
      <c r="E3728" s="1" t="s">
        <v>15</v>
      </c>
      <c r="F3728" s="1" t="s">
        <v>3781</v>
      </c>
      <c r="G3728" s="1" t="s">
        <v>119</v>
      </c>
      <c r="H3728" s="1" t="s">
        <v>162</v>
      </c>
    </row>
    <row r="3729" ht="15.75" customHeight="1">
      <c r="A3729" s="1" t="s">
        <v>7620</v>
      </c>
      <c r="B3729" s="1" t="s">
        <v>7621</v>
      </c>
      <c r="C3729" s="1">
        <v>1.7992441005E10</v>
      </c>
      <c r="D3729" s="1" t="s">
        <v>3780</v>
      </c>
      <c r="E3729" s="1" t="s">
        <v>15</v>
      </c>
      <c r="F3729" s="1" t="s">
        <v>3885</v>
      </c>
      <c r="G3729" s="1" t="s">
        <v>119</v>
      </c>
      <c r="H3729" s="1" t="s">
        <v>205</v>
      </c>
    </row>
    <row r="3730" ht="15.75" customHeight="1">
      <c r="A3730" s="1" t="s">
        <v>7622</v>
      </c>
      <c r="B3730" s="1" t="s">
        <v>7623</v>
      </c>
      <c r="C3730" s="1">
        <v>1.1945805989E10</v>
      </c>
      <c r="D3730" s="1" t="s">
        <v>3780</v>
      </c>
      <c r="E3730" s="1" t="s">
        <v>15</v>
      </c>
      <c r="F3730" s="1" t="s">
        <v>3781</v>
      </c>
      <c r="G3730" s="1" t="s">
        <v>17</v>
      </c>
      <c r="H3730" s="1" t="s">
        <v>162</v>
      </c>
    </row>
    <row r="3731" ht="15.75" customHeight="1">
      <c r="A3731" s="1" t="s">
        <v>7624</v>
      </c>
      <c r="B3731" s="1" t="s">
        <v>7625</v>
      </c>
      <c r="C3731" s="1">
        <v>1.1959788617E10</v>
      </c>
      <c r="D3731" s="1" t="s">
        <v>3780</v>
      </c>
      <c r="E3731" s="1" t="s">
        <v>15</v>
      </c>
      <c r="F3731" s="1" t="s">
        <v>3797</v>
      </c>
      <c r="G3731" s="1" t="s">
        <v>119</v>
      </c>
      <c r="H3731" s="1" t="s">
        <v>300</v>
      </c>
    </row>
    <row r="3732" ht="15.75" customHeight="1">
      <c r="A3732" s="1" t="s">
        <v>7626</v>
      </c>
      <c r="B3732" s="1" t="s">
        <v>7627</v>
      </c>
      <c r="C3732" s="1" t="s">
        <v>7628</v>
      </c>
      <c r="D3732" s="1" t="s">
        <v>3780</v>
      </c>
      <c r="E3732" s="1" t="s">
        <v>15</v>
      </c>
      <c r="F3732" s="1" t="s">
        <v>3781</v>
      </c>
      <c r="G3732" s="1" t="s">
        <v>119</v>
      </c>
      <c r="H3732" s="1" t="s">
        <v>1153</v>
      </c>
    </row>
    <row r="3733" ht="15.75" customHeight="1">
      <c r="A3733" s="1" t="s">
        <v>7629</v>
      </c>
      <c r="B3733" s="1" t="s">
        <v>7630</v>
      </c>
      <c r="C3733" s="1">
        <v>1.9982094753E10</v>
      </c>
      <c r="D3733" s="1" t="s">
        <v>3780</v>
      </c>
      <c r="E3733" s="1" t="s">
        <v>15</v>
      </c>
      <c r="F3733" s="1" t="s">
        <v>3781</v>
      </c>
      <c r="G3733" s="1" t="s">
        <v>119</v>
      </c>
      <c r="H3733" s="1" t="s">
        <v>205</v>
      </c>
    </row>
    <row r="3734" ht="15.75" customHeight="1">
      <c r="A3734" s="1" t="s">
        <v>7631</v>
      </c>
      <c r="B3734" s="1" t="s">
        <v>7632</v>
      </c>
      <c r="C3734" s="1">
        <v>4.8999615588E10</v>
      </c>
      <c r="D3734" s="1" t="s">
        <v>3780</v>
      </c>
      <c r="E3734" s="1" t="s">
        <v>15</v>
      </c>
      <c r="F3734" s="1" t="s">
        <v>3781</v>
      </c>
      <c r="G3734" s="1" t="s">
        <v>119</v>
      </c>
      <c r="H3734" s="1" t="s">
        <v>162</v>
      </c>
    </row>
    <row r="3735" ht="15.75" customHeight="1">
      <c r="A3735" s="1" t="s">
        <v>7633</v>
      </c>
      <c r="B3735" s="1" t="s">
        <v>7634</v>
      </c>
      <c r="C3735" s="1">
        <v>3.8997455459E10</v>
      </c>
      <c r="D3735" s="1" t="s">
        <v>3780</v>
      </c>
      <c r="E3735" s="1" t="s">
        <v>15</v>
      </c>
      <c r="F3735" s="1" t="s">
        <v>3781</v>
      </c>
      <c r="G3735" s="1" t="s">
        <v>119</v>
      </c>
      <c r="H3735" s="1" t="s">
        <v>354</v>
      </c>
    </row>
    <row r="3736" ht="15.75" customHeight="1">
      <c r="A3736" s="1" t="s">
        <v>6520</v>
      </c>
      <c r="B3736" s="1" t="s">
        <v>7635</v>
      </c>
      <c r="C3736" s="1">
        <v>3.198990891E10</v>
      </c>
      <c r="D3736" s="1" t="s">
        <v>3780</v>
      </c>
      <c r="E3736" s="1" t="s">
        <v>15</v>
      </c>
      <c r="F3736" s="1" t="s">
        <v>3781</v>
      </c>
      <c r="G3736" s="1" t="s">
        <v>119</v>
      </c>
      <c r="H3736" s="1" t="s">
        <v>310</v>
      </c>
    </row>
    <row r="3737" ht="15.75" customHeight="1">
      <c r="A3737" s="1" t="s">
        <v>7636</v>
      </c>
      <c r="B3737" s="1" t="s">
        <v>7637</v>
      </c>
      <c r="C3737" s="1">
        <v>2.1977191833E10</v>
      </c>
      <c r="D3737" s="1" t="s">
        <v>3780</v>
      </c>
      <c r="E3737" s="1" t="s">
        <v>15</v>
      </c>
      <c r="F3737" s="1" t="s">
        <v>3781</v>
      </c>
      <c r="G3737" s="1" t="s">
        <v>119</v>
      </c>
      <c r="H3737" s="1" t="s">
        <v>205</v>
      </c>
    </row>
    <row r="3738" ht="15.75" customHeight="1">
      <c r="A3738" s="1" t="s">
        <v>7638</v>
      </c>
      <c r="B3738" s="1" t="s">
        <v>7639</v>
      </c>
      <c r="C3738" s="1">
        <v>1.698140838E10</v>
      </c>
      <c r="D3738" s="1" t="s">
        <v>3780</v>
      </c>
      <c r="E3738" s="1" t="s">
        <v>15</v>
      </c>
      <c r="F3738" s="1" t="s">
        <v>3781</v>
      </c>
      <c r="G3738" s="1" t="s">
        <v>17</v>
      </c>
      <c r="H3738" s="1" t="s">
        <v>1153</v>
      </c>
    </row>
    <row r="3739" ht="15.75" customHeight="1">
      <c r="A3739" s="1" t="s">
        <v>2292</v>
      </c>
      <c r="B3739" s="1" t="s">
        <v>7640</v>
      </c>
      <c r="C3739" s="1">
        <v>4.9988530434E10</v>
      </c>
      <c r="D3739" s="1" t="s">
        <v>3780</v>
      </c>
      <c r="E3739" s="1" t="s">
        <v>15</v>
      </c>
      <c r="F3739" s="1" t="s">
        <v>3815</v>
      </c>
      <c r="G3739" s="1" t="s">
        <v>119</v>
      </c>
      <c r="H3739" s="1" t="s">
        <v>93</v>
      </c>
    </row>
    <row r="3740" ht="15.75" customHeight="1">
      <c r="A3740" s="1" t="s">
        <v>7641</v>
      </c>
      <c r="B3740" s="1" t="s">
        <v>7642</v>
      </c>
      <c r="C3740" s="1">
        <v>7.1992047772E10</v>
      </c>
      <c r="D3740" s="1" t="s">
        <v>3780</v>
      </c>
      <c r="E3740" s="1" t="s">
        <v>15</v>
      </c>
      <c r="F3740" s="1" t="s">
        <v>3781</v>
      </c>
      <c r="G3740" s="1" t="s">
        <v>17</v>
      </c>
      <c r="H3740" s="1" t="s">
        <v>93</v>
      </c>
    </row>
    <row r="3741" ht="15.75" customHeight="1">
      <c r="A3741" s="1" t="s">
        <v>7643</v>
      </c>
      <c r="B3741" s="1" t="s">
        <v>7644</v>
      </c>
      <c r="C3741" s="1">
        <v>7.1987461005E10</v>
      </c>
      <c r="D3741" s="1" t="s">
        <v>3780</v>
      </c>
      <c r="E3741" s="1" t="s">
        <v>15</v>
      </c>
      <c r="F3741" s="1" t="s">
        <v>3781</v>
      </c>
      <c r="G3741" s="1" t="s">
        <v>119</v>
      </c>
      <c r="H3741" s="1" t="s">
        <v>4070</v>
      </c>
    </row>
    <row r="3742" ht="15.75" customHeight="1">
      <c r="A3742" s="1" t="s">
        <v>7344</v>
      </c>
      <c r="B3742" s="1" t="s">
        <v>7645</v>
      </c>
      <c r="C3742" s="1">
        <v>6.133553632E9</v>
      </c>
      <c r="D3742" s="1" t="s">
        <v>3780</v>
      </c>
      <c r="E3742" s="1" t="s">
        <v>15</v>
      </c>
      <c r="F3742" s="1" t="s">
        <v>3781</v>
      </c>
      <c r="G3742" s="1" t="s">
        <v>17</v>
      </c>
      <c r="H3742" s="1" t="s">
        <v>162</v>
      </c>
    </row>
    <row r="3743" ht="15.75" customHeight="1">
      <c r="A3743" s="1" t="s">
        <v>7646</v>
      </c>
      <c r="B3743" s="1" t="s">
        <v>7647</v>
      </c>
      <c r="C3743" s="1">
        <v>8.2996947003E10</v>
      </c>
      <c r="D3743" s="1" t="s">
        <v>3780</v>
      </c>
      <c r="E3743" s="1" t="s">
        <v>15</v>
      </c>
      <c r="F3743" s="1" t="s">
        <v>3781</v>
      </c>
      <c r="G3743" s="1" t="s">
        <v>119</v>
      </c>
      <c r="H3743" s="1" t="s">
        <v>310</v>
      </c>
    </row>
    <row r="3744" ht="15.75" customHeight="1">
      <c r="A3744" s="1" t="s">
        <v>7648</v>
      </c>
      <c r="B3744" s="1" t="s">
        <v>7649</v>
      </c>
      <c r="C3744" s="1">
        <v>6.4993196723E10</v>
      </c>
      <c r="D3744" s="1" t="s">
        <v>3780</v>
      </c>
      <c r="E3744" s="1" t="s">
        <v>15</v>
      </c>
      <c r="F3744" s="1" t="s">
        <v>4794</v>
      </c>
      <c r="G3744" s="1" t="s">
        <v>119</v>
      </c>
      <c r="H3744" s="1" t="s">
        <v>205</v>
      </c>
    </row>
    <row r="3745" ht="15.75" customHeight="1">
      <c r="A3745" s="1" t="s">
        <v>1180</v>
      </c>
      <c r="B3745" s="1" t="s">
        <v>7650</v>
      </c>
      <c r="C3745" s="1">
        <v>6.696900627E9</v>
      </c>
      <c r="D3745" s="1" t="s">
        <v>3780</v>
      </c>
      <c r="E3745" s="1" t="s">
        <v>15</v>
      </c>
      <c r="F3745" s="1" t="s">
        <v>3781</v>
      </c>
      <c r="G3745" s="1" t="s">
        <v>17</v>
      </c>
      <c r="H3745" s="1" t="s">
        <v>608</v>
      </c>
    </row>
    <row r="3746" ht="15.75" customHeight="1">
      <c r="A3746" s="1" t="s">
        <v>2379</v>
      </c>
      <c r="B3746" s="1" t="s">
        <v>7651</v>
      </c>
      <c r="C3746" s="1">
        <v>2.1995352646E10</v>
      </c>
      <c r="D3746" s="1" t="s">
        <v>3780</v>
      </c>
      <c r="E3746" s="1" t="s">
        <v>15</v>
      </c>
      <c r="F3746" s="1" t="s">
        <v>3797</v>
      </c>
      <c r="G3746" s="1" t="s">
        <v>119</v>
      </c>
      <c r="H3746" s="1" t="s">
        <v>300</v>
      </c>
    </row>
    <row r="3747" ht="15.75" customHeight="1">
      <c r="A3747" s="1" t="s">
        <v>7652</v>
      </c>
      <c r="B3747" s="1" t="s">
        <v>7653</v>
      </c>
      <c r="C3747" s="1">
        <v>2.1998544549E10</v>
      </c>
      <c r="D3747" s="1" t="s">
        <v>3780</v>
      </c>
      <c r="E3747" s="1" t="s">
        <v>15</v>
      </c>
      <c r="F3747" s="1" t="s">
        <v>3781</v>
      </c>
      <c r="G3747" s="1" t="s">
        <v>119</v>
      </c>
      <c r="H3747" s="1" t="s">
        <v>162</v>
      </c>
    </row>
    <row r="3748" ht="15.75" customHeight="1">
      <c r="A3748" s="1" t="s">
        <v>536</v>
      </c>
      <c r="B3748" s="1" t="s">
        <v>7654</v>
      </c>
      <c r="C3748" s="1">
        <v>3.1983202163E10</v>
      </c>
      <c r="D3748" s="1" t="s">
        <v>3780</v>
      </c>
      <c r="E3748" s="1" t="s">
        <v>15</v>
      </c>
      <c r="F3748" s="1" t="s">
        <v>3797</v>
      </c>
      <c r="G3748" s="1" t="s">
        <v>119</v>
      </c>
      <c r="H3748" s="1" t="s">
        <v>162</v>
      </c>
    </row>
    <row r="3749" ht="15.75" customHeight="1">
      <c r="A3749" s="1" t="s">
        <v>4216</v>
      </c>
      <c r="B3749" s="1" t="s">
        <v>7655</v>
      </c>
      <c r="C3749" s="1">
        <v>1.1968272843E10</v>
      </c>
      <c r="D3749" s="1" t="s">
        <v>3780</v>
      </c>
      <c r="E3749" s="1" t="s">
        <v>15</v>
      </c>
      <c r="F3749" s="1" t="s">
        <v>3781</v>
      </c>
      <c r="G3749" s="1" t="s">
        <v>119</v>
      </c>
      <c r="H3749" s="1" t="s">
        <v>1912</v>
      </c>
    </row>
    <row r="3750" ht="15.75" customHeight="1">
      <c r="A3750" s="1" t="s">
        <v>7656</v>
      </c>
      <c r="B3750" s="1" t="s">
        <v>7657</v>
      </c>
      <c r="C3750" s="1">
        <v>9.98430351E8</v>
      </c>
      <c r="D3750" s="1" t="s">
        <v>3780</v>
      </c>
      <c r="E3750" s="1" t="s">
        <v>15</v>
      </c>
      <c r="F3750" s="1" t="s">
        <v>3781</v>
      </c>
      <c r="G3750" s="1" t="s">
        <v>17</v>
      </c>
      <c r="H3750" s="1" t="s">
        <v>1153</v>
      </c>
    </row>
    <row r="3751" ht="15.75" customHeight="1">
      <c r="A3751" s="1" t="s">
        <v>560</v>
      </c>
      <c r="B3751" s="1" t="s">
        <v>7658</v>
      </c>
      <c r="C3751" s="1">
        <v>2.1976888265E10</v>
      </c>
      <c r="D3751" s="1" t="s">
        <v>3780</v>
      </c>
      <c r="E3751" s="1" t="s">
        <v>15</v>
      </c>
      <c r="F3751" s="1" t="s">
        <v>3781</v>
      </c>
      <c r="G3751" s="1" t="s">
        <v>17</v>
      </c>
      <c r="H3751" s="1" t="s">
        <v>360</v>
      </c>
    </row>
    <row r="3752" ht="15.75" customHeight="1">
      <c r="A3752" s="1" t="s">
        <v>7659</v>
      </c>
      <c r="B3752" s="1" t="s">
        <v>7660</v>
      </c>
      <c r="C3752" s="1">
        <v>5.531991448112E12</v>
      </c>
      <c r="D3752" s="1" t="s">
        <v>3780</v>
      </c>
      <c r="E3752" s="1" t="s">
        <v>15</v>
      </c>
      <c r="F3752" s="1" t="s">
        <v>3815</v>
      </c>
      <c r="G3752" s="1" t="s">
        <v>119</v>
      </c>
      <c r="H3752" s="1" t="s">
        <v>310</v>
      </c>
    </row>
    <row r="3753" ht="15.75" customHeight="1">
      <c r="A3753" s="1" t="s">
        <v>7661</v>
      </c>
      <c r="B3753" s="1" t="s">
        <v>7662</v>
      </c>
      <c r="C3753" s="1">
        <v>3.1999981459E10</v>
      </c>
      <c r="D3753" s="1" t="s">
        <v>3780</v>
      </c>
      <c r="E3753" s="1" t="s">
        <v>15</v>
      </c>
      <c r="F3753" s="1" t="s">
        <v>3781</v>
      </c>
      <c r="G3753" s="1" t="s">
        <v>119</v>
      </c>
      <c r="H3753" s="1" t="s">
        <v>93</v>
      </c>
    </row>
    <row r="3754" ht="15.75" customHeight="1">
      <c r="A3754" s="1" t="s">
        <v>7663</v>
      </c>
      <c r="B3754" s="1" t="s">
        <v>7664</v>
      </c>
      <c r="C3754" s="1">
        <v>3.1980251974E10</v>
      </c>
      <c r="D3754" s="1" t="s">
        <v>3780</v>
      </c>
      <c r="E3754" s="1" t="s">
        <v>15</v>
      </c>
      <c r="F3754" s="1" t="s">
        <v>3781</v>
      </c>
      <c r="G3754" s="1" t="s">
        <v>119</v>
      </c>
      <c r="H3754" s="1" t="s">
        <v>1554</v>
      </c>
    </row>
    <row r="3755" ht="15.75" customHeight="1">
      <c r="A3755" s="1" t="s">
        <v>7665</v>
      </c>
      <c r="B3755" s="1" t="s">
        <v>7666</v>
      </c>
      <c r="C3755" s="1">
        <v>6.9993613566E10</v>
      </c>
      <c r="D3755" s="1" t="s">
        <v>3780</v>
      </c>
      <c r="E3755" s="1" t="s">
        <v>15</v>
      </c>
      <c r="F3755" s="1" t="s">
        <v>3797</v>
      </c>
      <c r="G3755" s="1" t="s">
        <v>119</v>
      </c>
      <c r="H3755" s="1" t="s">
        <v>205</v>
      </c>
    </row>
    <row r="3756" ht="15.75" customHeight="1">
      <c r="A3756" s="1" t="s">
        <v>7667</v>
      </c>
      <c r="B3756" s="1" t="s">
        <v>7668</v>
      </c>
      <c r="C3756" s="1">
        <v>3.1991295134E10</v>
      </c>
      <c r="D3756" s="1" t="s">
        <v>3780</v>
      </c>
      <c r="E3756" s="1" t="s">
        <v>15</v>
      </c>
      <c r="F3756" s="1" t="s">
        <v>3781</v>
      </c>
      <c r="G3756" s="1" t="s">
        <v>17</v>
      </c>
      <c r="H3756" s="1" t="s">
        <v>608</v>
      </c>
    </row>
    <row r="3757" ht="15.75" customHeight="1">
      <c r="A3757" s="1" t="s">
        <v>7669</v>
      </c>
      <c r="B3757" s="1" t="s">
        <v>7670</v>
      </c>
      <c r="C3757" s="1">
        <v>2.29883634E10</v>
      </c>
      <c r="D3757" s="1" t="s">
        <v>3780</v>
      </c>
      <c r="E3757" s="1" t="s">
        <v>15</v>
      </c>
      <c r="F3757" s="1" t="s">
        <v>3870</v>
      </c>
      <c r="G3757" s="1" t="s">
        <v>119</v>
      </c>
      <c r="H3757" s="1" t="s">
        <v>93</v>
      </c>
    </row>
    <row r="3758" ht="15.75" customHeight="1">
      <c r="A3758" s="1" t="s">
        <v>7671</v>
      </c>
      <c r="B3758" s="1" t="s">
        <v>7672</v>
      </c>
      <c r="C3758" s="1">
        <v>3.5999198326E10</v>
      </c>
      <c r="D3758" s="1" t="s">
        <v>3780</v>
      </c>
      <c r="E3758" s="1" t="s">
        <v>15</v>
      </c>
      <c r="F3758" s="1" t="s">
        <v>3781</v>
      </c>
      <c r="G3758" s="1" t="s">
        <v>119</v>
      </c>
      <c r="H3758" s="1" t="s">
        <v>133</v>
      </c>
    </row>
    <row r="3759" ht="15.75" customHeight="1">
      <c r="A3759" s="1" t="s">
        <v>347</v>
      </c>
      <c r="B3759" s="1" t="s">
        <v>7673</v>
      </c>
      <c r="C3759" s="1">
        <v>8.2999247579E10</v>
      </c>
      <c r="D3759" s="1" t="s">
        <v>3780</v>
      </c>
      <c r="E3759" s="1" t="s">
        <v>15</v>
      </c>
      <c r="F3759" s="1" t="s">
        <v>3781</v>
      </c>
      <c r="G3759" s="1" t="s">
        <v>119</v>
      </c>
      <c r="H3759" s="1" t="s">
        <v>300</v>
      </c>
    </row>
    <row r="3760" ht="15.75" customHeight="1">
      <c r="A3760" s="1" t="s">
        <v>851</v>
      </c>
      <c r="B3760" s="1" t="s">
        <v>7674</v>
      </c>
      <c r="C3760" s="1">
        <v>1.1989853447E10</v>
      </c>
      <c r="D3760" s="1" t="s">
        <v>3780</v>
      </c>
      <c r="E3760" s="1" t="s">
        <v>15</v>
      </c>
      <c r="F3760" s="1" t="s">
        <v>3792</v>
      </c>
      <c r="G3760" s="1" t="s">
        <v>119</v>
      </c>
      <c r="H3760" s="1" t="s">
        <v>608</v>
      </c>
    </row>
    <row r="3761" ht="15.75" customHeight="1">
      <c r="A3761" s="1" t="s">
        <v>7675</v>
      </c>
      <c r="B3761" s="1" t="s">
        <v>7676</v>
      </c>
      <c r="C3761" s="1">
        <v>9.4984116883E10</v>
      </c>
      <c r="D3761" s="1" t="s">
        <v>3780</v>
      </c>
      <c r="E3761" s="1" t="s">
        <v>15</v>
      </c>
      <c r="F3761" s="1" t="s">
        <v>3792</v>
      </c>
      <c r="G3761" s="1" t="s">
        <v>119</v>
      </c>
      <c r="H3761" s="1" t="s">
        <v>497</v>
      </c>
    </row>
    <row r="3762" ht="15.75" customHeight="1">
      <c r="A3762" s="1" t="s">
        <v>7677</v>
      </c>
      <c r="B3762" s="1" t="s">
        <v>7678</v>
      </c>
      <c r="C3762" s="1">
        <v>1.2997855393E10</v>
      </c>
      <c r="D3762" s="1" t="s">
        <v>3780</v>
      </c>
      <c r="E3762" s="1" t="s">
        <v>15</v>
      </c>
      <c r="F3762" s="1" t="s">
        <v>3781</v>
      </c>
      <c r="G3762" s="1" t="s">
        <v>17</v>
      </c>
      <c r="H3762" s="1" t="s">
        <v>360</v>
      </c>
    </row>
    <row r="3763" ht="15.75" customHeight="1">
      <c r="A3763" s="1" t="s">
        <v>7679</v>
      </c>
      <c r="B3763" s="1" t="s">
        <v>7680</v>
      </c>
      <c r="C3763" s="1">
        <v>2.7997524621E10</v>
      </c>
      <c r="D3763" s="1"/>
      <c r="E3763" s="1"/>
      <c r="F3763" s="1"/>
      <c r="G3763" s="1"/>
      <c r="H3763" s="1"/>
    </row>
    <row r="3764" ht="15.75" customHeight="1">
      <c r="A3764" s="1" t="s">
        <v>7681</v>
      </c>
      <c r="B3764" s="1" t="s">
        <v>7682</v>
      </c>
      <c r="C3764" s="1">
        <v>8.8992684163E10</v>
      </c>
      <c r="D3764" s="1" t="s">
        <v>3780</v>
      </c>
      <c r="E3764" s="1" t="s">
        <v>15</v>
      </c>
      <c r="F3764" s="1" t="s">
        <v>3781</v>
      </c>
      <c r="G3764" s="1" t="s">
        <v>119</v>
      </c>
      <c r="H3764" s="1" t="s">
        <v>205</v>
      </c>
    </row>
    <row r="3765" ht="15.75" customHeight="1">
      <c r="A3765" s="1" t="s">
        <v>1043</v>
      </c>
      <c r="B3765" s="1" t="s">
        <v>7683</v>
      </c>
      <c r="C3765" s="1">
        <v>4.9988822419E10</v>
      </c>
      <c r="D3765" s="1" t="s">
        <v>3780</v>
      </c>
      <c r="E3765" s="1" t="s">
        <v>15</v>
      </c>
      <c r="F3765" s="1" t="s">
        <v>3781</v>
      </c>
      <c r="G3765" s="1" t="s">
        <v>119</v>
      </c>
      <c r="H3765" s="1" t="s">
        <v>608</v>
      </c>
    </row>
    <row r="3766" ht="15.75" customHeight="1">
      <c r="A3766" s="1" t="s">
        <v>7684</v>
      </c>
      <c r="B3766" s="1" t="s">
        <v>7685</v>
      </c>
      <c r="C3766" s="1">
        <v>4.799773516E10</v>
      </c>
      <c r="D3766" s="1" t="s">
        <v>3780</v>
      </c>
      <c r="E3766" s="1" t="s">
        <v>15</v>
      </c>
      <c r="F3766" s="1" t="s">
        <v>3781</v>
      </c>
      <c r="G3766" s="1" t="s">
        <v>119</v>
      </c>
      <c r="H3766" s="1" t="s">
        <v>310</v>
      </c>
    </row>
    <row r="3767" ht="15.75" customHeight="1">
      <c r="A3767" s="1" t="s">
        <v>347</v>
      </c>
      <c r="B3767" s="1" t="s">
        <v>7686</v>
      </c>
      <c r="C3767" s="1">
        <v>1.1914688785E10</v>
      </c>
      <c r="D3767" s="1" t="s">
        <v>3780</v>
      </c>
      <c r="E3767" s="1" t="s">
        <v>15</v>
      </c>
      <c r="F3767" s="1" t="s">
        <v>3797</v>
      </c>
      <c r="G3767" s="1" t="s">
        <v>119</v>
      </c>
      <c r="H3767" s="1" t="s">
        <v>127</v>
      </c>
    </row>
    <row r="3768" ht="15.75" customHeight="1">
      <c r="A3768" s="1" t="s">
        <v>7687</v>
      </c>
      <c r="B3768" s="1" t="s">
        <v>7688</v>
      </c>
      <c r="C3768" s="1">
        <v>2.7998826649E10</v>
      </c>
      <c r="D3768" s="1" t="s">
        <v>3780</v>
      </c>
      <c r="E3768" s="1" t="s">
        <v>15</v>
      </c>
      <c r="F3768" s="1" t="s">
        <v>3781</v>
      </c>
      <c r="G3768" s="1" t="s">
        <v>119</v>
      </c>
      <c r="H3768" s="1" t="s">
        <v>93</v>
      </c>
    </row>
    <row r="3769" ht="15.75" customHeight="1">
      <c r="A3769" s="1" t="s">
        <v>7689</v>
      </c>
      <c r="B3769" s="1" t="s">
        <v>7690</v>
      </c>
      <c r="C3769" s="1" t="s">
        <v>7691</v>
      </c>
      <c r="D3769" s="1" t="s">
        <v>3780</v>
      </c>
      <c r="E3769" s="1" t="s">
        <v>15</v>
      </c>
      <c r="F3769" s="1" t="s">
        <v>3781</v>
      </c>
      <c r="G3769" s="1" t="s">
        <v>119</v>
      </c>
      <c r="H3769" s="1" t="s">
        <v>1912</v>
      </c>
    </row>
    <row r="3770" ht="15.75" customHeight="1">
      <c r="A3770" s="1" t="s">
        <v>7692</v>
      </c>
      <c r="B3770" s="1" t="s">
        <v>7693</v>
      </c>
      <c r="C3770" s="1">
        <v>1.9974079129E10</v>
      </c>
      <c r="D3770" s="1" t="s">
        <v>3780</v>
      </c>
      <c r="E3770" s="1" t="s">
        <v>15</v>
      </c>
      <c r="F3770" s="1" t="s">
        <v>3792</v>
      </c>
      <c r="G3770" s="1" t="s">
        <v>17</v>
      </c>
      <c r="H3770" s="1" t="s">
        <v>205</v>
      </c>
    </row>
    <row r="3771" ht="15.75" customHeight="1">
      <c r="A3771" s="1" t="s">
        <v>7694</v>
      </c>
      <c r="B3771" s="1" t="s">
        <v>7695</v>
      </c>
      <c r="C3771" s="1">
        <v>279811.0</v>
      </c>
      <c r="D3771" s="1" t="s">
        <v>3780</v>
      </c>
      <c r="E3771" s="1" t="s">
        <v>15</v>
      </c>
      <c r="F3771" s="1" t="s">
        <v>3781</v>
      </c>
      <c r="G3771" s="1" t="s">
        <v>119</v>
      </c>
      <c r="H3771" s="1" t="s">
        <v>162</v>
      </c>
    </row>
    <row r="3772" ht="15.75" customHeight="1">
      <c r="A3772" s="1" t="s">
        <v>1303</v>
      </c>
      <c r="B3772" s="1" t="s">
        <v>7696</v>
      </c>
      <c r="C3772" s="1">
        <v>4.7999160562E10</v>
      </c>
      <c r="D3772" s="1" t="s">
        <v>3780</v>
      </c>
      <c r="E3772" s="1" t="s">
        <v>15</v>
      </c>
      <c r="F3772" s="1" t="s">
        <v>3781</v>
      </c>
      <c r="G3772" s="1" t="s">
        <v>119</v>
      </c>
      <c r="H3772" s="1" t="s">
        <v>1153</v>
      </c>
    </row>
    <row r="3773" ht="15.75" customHeight="1">
      <c r="A3773" s="1" t="s">
        <v>7697</v>
      </c>
      <c r="B3773" s="1" t="s">
        <v>7698</v>
      </c>
      <c r="C3773" s="1">
        <v>8.3986273319E10</v>
      </c>
      <c r="D3773" s="1" t="s">
        <v>3780</v>
      </c>
      <c r="E3773" s="1" t="s">
        <v>15</v>
      </c>
      <c r="F3773" s="1" t="s">
        <v>3792</v>
      </c>
      <c r="G3773" s="1" t="s">
        <v>119</v>
      </c>
      <c r="H3773" s="1" t="s">
        <v>1554</v>
      </c>
    </row>
    <row r="3774" ht="15.75" customHeight="1">
      <c r="A3774" s="1" t="s">
        <v>7699</v>
      </c>
      <c r="B3774" s="1" t="s">
        <v>7700</v>
      </c>
      <c r="C3774" s="1">
        <v>2.1975350667E10</v>
      </c>
      <c r="D3774" s="1" t="s">
        <v>3780</v>
      </c>
      <c r="E3774" s="1" t="s">
        <v>15</v>
      </c>
      <c r="F3774" s="1" t="s">
        <v>3797</v>
      </c>
      <c r="G3774" s="1" t="s">
        <v>119</v>
      </c>
      <c r="H3774" s="1" t="s">
        <v>986</v>
      </c>
    </row>
    <row r="3775" ht="15.75" customHeight="1">
      <c r="A3775" s="1" t="s">
        <v>1862</v>
      </c>
      <c r="B3775" s="1" t="s">
        <v>7701</v>
      </c>
      <c r="C3775" s="1">
        <v>1.3991660234E10</v>
      </c>
      <c r="D3775" s="1" t="s">
        <v>3780</v>
      </c>
      <c r="E3775" s="1" t="s">
        <v>15</v>
      </c>
      <c r="F3775" s="1" t="s">
        <v>3781</v>
      </c>
      <c r="G3775" s="1" t="s">
        <v>119</v>
      </c>
      <c r="H3775" s="1" t="s">
        <v>93</v>
      </c>
    </row>
    <row r="3776" ht="15.75" customHeight="1">
      <c r="A3776" s="1" t="s">
        <v>1563</v>
      </c>
      <c r="B3776" s="1" t="s">
        <v>7702</v>
      </c>
      <c r="C3776" s="1">
        <v>3.199812827E10</v>
      </c>
      <c r="D3776" s="1" t="s">
        <v>3780</v>
      </c>
      <c r="E3776" s="1" t="s">
        <v>15</v>
      </c>
      <c r="F3776" s="1" t="s">
        <v>3781</v>
      </c>
      <c r="G3776" s="1" t="s">
        <v>119</v>
      </c>
      <c r="H3776" s="1" t="s">
        <v>205</v>
      </c>
    </row>
    <row r="3777" ht="15.75" customHeight="1">
      <c r="A3777" s="1" t="s">
        <v>7703</v>
      </c>
      <c r="B3777" s="1" t="s">
        <v>7704</v>
      </c>
      <c r="C3777" s="1">
        <v>6.1993913532E10</v>
      </c>
      <c r="D3777" s="1" t="s">
        <v>3780</v>
      </c>
      <c r="E3777" s="1" t="s">
        <v>15</v>
      </c>
      <c r="F3777" s="1" t="s">
        <v>3781</v>
      </c>
      <c r="G3777" s="1" t="s">
        <v>17</v>
      </c>
      <c r="H3777" s="1" t="s">
        <v>133</v>
      </c>
    </row>
    <row r="3778" ht="15.75" customHeight="1">
      <c r="A3778" s="1" t="s">
        <v>7705</v>
      </c>
      <c r="B3778" s="1" t="s">
        <v>7706</v>
      </c>
      <c r="C3778" s="1">
        <v>1.799283121E10</v>
      </c>
      <c r="D3778" s="1" t="s">
        <v>3780</v>
      </c>
      <c r="E3778" s="1" t="s">
        <v>15</v>
      </c>
      <c r="F3778" s="1" t="s">
        <v>3781</v>
      </c>
      <c r="G3778" s="1" t="s">
        <v>119</v>
      </c>
      <c r="H3778" s="1" t="s">
        <v>127</v>
      </c>
    </row>
    <row r="3779" ht="15.75" customHeight="1">
      <c r="A3779" s="1" t="s">
        <v>2484</v>
      </c>
      <c r="B3779" s="1" t="s">
        <v>7707</v>
      </c>
      <c r="C3779" s="1" t="s">
        <v>7708</v>
      </c>
      <c r="D3779" s="1" t="s">
        <v>3780</v>
      </c>
      <c r="E3779" s="1" t="s">
        <v>15</v>
      </c>
      <c r="F3779" s="1" t="s">
        <v>3781</v>
      </c>
      <c r="G3779" s="1" t="s">
        <v>119</v>
      </c>
      <c r="H3779" s="1" t="s">
        <v>986</v>
      </c>
    </row>
    <row r="3780" ht="15.75" customHeight="1">
      <c r="A3780" s="1" t="s">
        <v>7709</v>
      </c>
      <c r="B3780" s="1" t="s">
        <v>7710</v>
      </c>
      <c r="C3780" s="1">
        <v>5.4996492395E10</v>
      </c>
      <c r="D3780" s="1" t="s">
        <v>3780</v>
      </c>
      <c r="E3780" s="1" t="s">
        <v>15</v>
      </c>
      <c r="F3780" s="1" t="s">
        <v>3781</v>
      </c>
      <c r="G3780" s="1" t="s">
        <v>119</v>
      </c>
      <c r="H3780" s="1" t="s">
        <v>4070</v>
      </c>
    </row>
    <row r="3781" ht="15.75" customHeight="1">
      <c r="A3781" s="1" t="s">
        <v>7711</v>
      </c>
      <c r="B3781" s="1" t="s">
        <v>7712</v>
      </c>
      <c r="C3781" s="1">
        <v>6.3992698126E10</v>
      </c>
      <c r="D3781" s="1" t="s">
        <v>3780</v>
      </c>
      <c r="E3781" s="1" t="s">
        <v>15</v>
      </c>
      <c r="F3781" s="1" t="s">
        <v>3781</v>
      </c>
      <c r="G3781" s="1" t="s">
        <v>119</v>
      </c>
      <c r="H3781" s="1" t="s">
        <v>1153</v>
      </c>
    </row>
    <row r="3782" ht="15.75" customHeight="1">
      <c r="A3782" s="1" t="s">
        <v>276</v>
      </c>
      <c r="B3782" s="1" t="s">
        <v>7713</v>
      </c>
      <c r="C3782" s="1" t="s">
        <v>7714</v>
      </c>
      <c r="D3782" s="1" t="s">
        <v>3780</v>
      </c>
      <c r="E3782" s="1" t="s">
        <v>15</v>
      </c>
      <c r="F3782" s="1" t="s">
        <v>3781</v>
      </c>
      <c r="G3782" s="1" t="s">
        <v>17</v>
      </c>
      <c r="H3782" s="1" t="s">
        <v>1153</v>
      </c>
    </row>
    <row r="3783" ht="15.75" customHeight="1">
      <c r="A3783" s="1" t="s">
        <v>7715</v>
      </c>
      <c r="B3783" s="1" t="s">
        <v>7716</v>
      </c>
      <c r="C3783" s="1">
        <v>9.74550062E8</v>
      </c>
      <c r="D3783" s="1" t="s">
        <v>3780</v>
      </c>
      <c r="E3783" s="1" t="s">
        <v>15</v>
      </c>
      <c r="F3783" s="1" t="s">
        <v>3792</v>
      </c>
      <c r="G3783" s="1" t="s">
        <v>17</v>
      </c>
      <c r="H3783" s="1" t="s">
        <v>133</v>
      </c>
    </row>
    <row r="3784" ht="15.75" customHeight="1">
      <c r="A3784" s="1" t="s">
        <v>1501</v>
      </c>
      <c r="B3784" s="1" t="s">
        <v>7717</v>
      </c>
      <c r="C3784" s="1">
        <v>8.6994775211E10</v>
      </c>
      <c r="D3784" s="1" t="s">
        <v>3780</v>
      </c>
      <c r="E3784" s="1" t="s">
        <v>15</v>
      </c>
      <c r="F3784" s="1" t="s">
        <v>3781</v>
      </c>
      <c r="G3784" s="1" t="s">
        <v>119</v>
      </c>
      <c r="H3784" s="1" t="s">
        <v>360</v>
      </c>
    </row>
    <row r="3785" ht="15.75" customHeight="1">
      <c r="A3785" s="1" t="s">
        <v>7718</v>
      </c>
      <c r="B3785" s="1" t="s">
        <v>7719</v>
      </c>
      <c r="C3785" s="1" t="s">
        <v>7720</v>
      </c>
      <c r="D3785" s="1" t="s">
        <v>3780</v>
      </c>
      <c r="E3785" s="1" t="s">
        <v>15</v>
      </c>
      <c r="F3785" s="1" t="s">
        <v>3781</v>
      </c>
      <c r="G3785" s="1" t="s">
        <v>119</v>
      </c>
      <c r="H3785" s="1" t="s">
        <v>162</v>
      </c>
    </row>
    <row r="3786" ht="15.75" customHeight="1">
      <c r="A3786" s="1" t="s">
        <v>347</v>
      </c>
      <c r="B3786" s="1" t="s">
        <v>7721</v>
      </c>
      <c r="C3786" s="1">
        <v>7.5999992721E10</v>
      </c>
      <c r="D3786" s="1" t="s">
        <v>3780</v>
      </c>
      <c r="E3786" s="1" t="s">
        <v>15</v>
      </c>
      <c r="F3786" s="1" t="s">
        <v>3781</v>
      </c>
      <c r="G3786" s="1" t="s">
        <v>119</v>
      </c>
      <c r="H3786" s="1" t="s">
        <v>1912</v>
      </c>
    </row>
    <row r="3787" ht="15.75" customHeight="1">
      <c r="A3787" s="1" t="s">
        <v>7722</v>
      </c>
      <c r="B3787" s="1" t="s">
        <v>7723</v>
      </c>
      <c r="C3787" s="1">
        <v>8.4991769214E10</v>
      </c>
      <c r="D3787" s="1" t="s">
        <v>3780</v>
      </c>
      <c r="E3787" s="1" t="s">
        <v>15</v>
      </c>
      <c r="F3787" s="1" t="s">
        <v>3781</v>
      </c>
      <c r="G3787" s="1" t="s">
        <v>119</v>
      </c>
      <c r="H3787" s="1" t="s">
        <v>205</v>
      </c>
    </row>
    <row r="3788" ht="15.75" customHeight="1">
      <c r="A3788" s="1" t="s">
        <v>7724</v>
      </c>
      <c r="B3788" s="1" t="s">
        <v>7725</v>
      </c>
      <c r="C3788" s="1">
        <v>4.89914134E10</v>
      </c>
      <c r="D3788" s="1" t="s">
        <v>3780</v>
      </c>
      <c r="E3788" s="1" t="s">
        <v>15</v>
      </c>
      <c r="F3788" s="1" t="s">
        <v>3781</v>
      </c>
      <c r="G3788" s="1" t="s">
        <v>119</v>
      </c>
      <c r="H3788" s="1" t="s">
        <v>93</v>
      </c>
    </row>
    <row r="3789" ht="15.75" customHeight="1">
      <c r="A3789" s="1" t="s">
        <v>419</v>
      </c>
      <c r="B3789" s="1" t="s">
        <v>7726</v>
      </c>
      <c r="C3789" s="1">
        <v>1.1951661506E10</v>
      </c>
      <c r="D3789" s="1" t="s">
        <v>3780</v>
      </c>
      <c r="E3789" s="1" t="s">
        <v>15</v>
      </c>
      <c r="F3789" s="1" t="s">
        <v>3781</v>
      </c>
      <c r="G3789" s="1" t="s">
        <v>119</v>
      </c>
      <c r="H3789" s="1" t="s">
        <v>608</v>
      </c>
    </row>
    <row r="3790" ht="15.75" customHeight="1">
      <c r="A3790" s="1" t="s">
        <v>528</v>
      </c>
      <c r="B3790" s="1" t="s">
        <v>7727</v>
      </c>
      <c r="C3790" s="1" t="s">
        <v>7728</v>
      </c>
      <c r="D3790" s="1" t="s">
        <v>3780</v>
      </c>
      <c r="E3790" s="1" t="s">
        <v>15</v>
      </c>
      <c r="F3790" s="1" t="s">
        <v>3781</v>
      </c>
      <c r="G3790" s="1" t="s">
        <v>119</v>
      </c>
      <c r="H3790" s="1" t="s">
        <v>360</v>
      </c>
    </row>
    <row r="3791" ht="15.75" customHeight="1">
      <c r="A3791" s="1" t="s">
        <v>7729</v>
      </c>
      <c r="B3791" s="1" t="s">
        <v>7730</v>
      </c>
      <c r="C3791" s="1">
        <v>3.1993946257E10</v>
      </c>
      <c r="D3791" s="1" t="s">
        <v>3780</v>
      </c>
      <c r="E3791" s="1" t="s">
        <v>15</v>
      </c>
      <c r="F3791" s="1" t="s">
        <v>3885</v>
      </c>
      <c r="G3791" s="1" t="s">
        <v>119</v>
      </c>
      <c r="H3791" s="1" t="s">
        <v>205</v>
      </c>
    </row>
    <row r="3792" ht="15.75" customHeight="1">
      <c r="A3792" s="1" t="s">
        <v>7731</v>
      </c>
      <c r="B3792" s="1" t="s">
        <v>7732</v>
      </c>
      <c r="C3792" s="1">
        <v>3.5999032271E10</v>
      </c>
      <c r="D3792" s="1" t="s">
        <v>3780</v>
      </c>
      <c r="E3792" s="1" t="s">
        <v>15</v>
      </c>
      <c r="F3792" s="1" t="s">
        <v>3797</v>
      </c>
      <c r="G3792" s="1" t="s">
        <v>17</v>
      </c>
      <c r="H3792" s="1" t="s">
        <v>127</v>
      </c>
    </row>
    <row r="3793" ht="15.75" customHeight="1">
      <c r="A3793" s="1" t="s">
        <v>7733</v>
      </c>
      <c r="B3793" s="1" t="s">
        <v>7734</v>
      </c>
      <c r="C3793" s="1">
        <v>9.2986268318E10</v>
      </c>
      <c r="D3793" s="1" t="s">
        <v>3780</v>
      </c>
      <c r="E3793" s="1" t="s">
        <v>15</v>
      </c>
      <c r="F3793" s="1" t="s">
        <v>3781</v>
      </c>
      <c r="G3793" s="1" t="s">
        <v>17</v>
      </c>
      <c r="H3793" s="1" t="s">
        <v>710</v>
      </c>
    </row>
    <row r="3794" ht="15.75" customHeight="1">
      <c r="A3794" s="1" t="s">
        <v>7735</v>
      </c>
      <c r="B3794" s="1" t="s">
        <v>7736</v>
      </c>
      <c r="C3794" s="1">
        <v>9.2991065879E10</v>
      </c>
      <c r="D3794" s="1" t="s">
        <v>3780</v>
      </c>
      <c r="E3794" s="1" t="s">
        <v>15</v>
      </c>
      <c r="F3794" s="1" t="s">
        <v>3797</v>
      </c>
      <c r="G3794" s="1" t="s">
        <v>119</v>
      </c>
      <c r="H3794" s="1" t="s">
        <v>497</v>
      </c>
    </row>
    <row r="3795" ht="15.75" customHeight="1">
      <c r="A3795" s="1" t="s">
        <v>7737</v>
      </c>
      <c r="B3795" s="1" t="s">
        <v>7738</v>
      </c>
      <c r="C3795" s="1">
        <v>5.511913411123E12</v>
      </c>
      <c r="D3795" s="1" t="s">
        <v>3780</v>
      </c>
      <c r="E3795" s="1" t="s">
        <v>15</v>
      </c>
      <c r="F3795" s="1" t="s">
        <v>3812</v>
      </c>
      <c r="G3795" s="1" t="s">
        <v>119</v>
      </c>
      <c r="H3795" s="1" t="s">
        <v>205</v>
      </c>
    </row>
    <row r="3796" ht="15.75" customHeight="1">
      <c r="A3796" s="1" t="s">
        <v>7739</v>
      </c>
      <c r="B3796" s="1" t="s">
        <v>7740</v>
      </c>
      <c r="C3796" s="1">
        <v>7.9999163072E10</v>
      </c>
      <c r="D3796" s="1" t="s">
        <v>3780</v>
      </c>
      <c r="E3796" s="1" t="s">
        <v>15</v>
      </c>
      <c r="F3796" s="1" t="s">
        <v>3781</v>
      </c>
      <c r="G3796" s="1" t="s">
        <v>17</v>
      </c>
      <c r="H3796" s="1" t="s">
        <v>1153</v>
      </c>
    </row>
    <row r="3797" ht="15.75" customHeight="1">
      <c r="A3797" s="1" t="s">
        <v>3277</v>
      </c>
      <c r="B3797" s="1" t="s">
        <v>7741</v>
      </c>
      <c r="C3797" s="1">
        <v>6.2991726441E10</v>
      </c>
      <c r="D3797" s="1" t="s">
        <v>3780</v>
      </c>
      <c r="E3797" s="1" t="s">
        <v>15</v>
      </c>
      <c r="F3797" s="1" t="s">
        <v>3781</v>
      </c>
      <c r="G3797" s="1" t="s">
        <v>119</v>
      </c>
      <c r="H3797" s="1" t="s">
        <v>93</v>
      </c>
    </row>
    <row r="3798" ht="15.75" customHeight="1">
      <c r="A3798" s="1" t="s">
        <v>7742</v>
      </c>
      <c r="B3798" s="1" t="s">
        <v>7743</v>
      </c>
      <c r="C3798" s="1" t="s">
        <v>7744</v>
      </c>
      <c r="D3798" s="1" t="s">
        <v>3780</v>
      </c>
      <c r="E3798" s="1" t="s">
        <v>15</v>
      </c>
      <c r="F3798" s="1" t="s">
        <v>3781</v>
      </c>
      <c r="G3798" s="1" t="s">
        <v>119</v>
      </c>
      <c r="H3798" s="1" t="s">
        <v>300</v>
      </c>
    </row>
    <row r="3799" ht="15.75" customHeight="1">
      <c r="A3799" s="1" t="s">
        <v>7745</v>
      </c>
      <c r="B3799" s="1" t="s">
        <v>7746</v>
      </c>
      <c r="C3799" s="1">
        <v>1.1959980011E10</v>
      </c>
      <c r="D3799" s="1" t="s">
        <v>3780</v>
      </c>
      <c r="E3799" s="1" t="s">
        <v>15</v>
      </c>
      <c r="F3799" s="1" t="s">
        <v>3781</v>
      </c>
      <c r="G3799" s="1" t="s">
        <v>119</v>
      </c>
      <c r="H3799" s="1" t="s">
        <v>608</v>
      </c>
    </row>
    <row r="3800" ht="15.75" customHeight="1">
      <c r="A3800" s="1" t="s">
        <v>7747</v>
      </c>
      <c r="B3800" s="1" t="s">
        <v>7748</v>
      </c>
      <c r="C3800" s="1">
        <v>5.513997395669E12</v>
      </c>
      <c r="D3800" s="1" t="s">
        <v>3780</v>
      </c>
      <c r="E3800" s="1" t="s">
        <v>15</v>
      </c>
      <c r="F3800" s="1" t="s">
        <v>3781</v>
      </c>
      <c r="G3800" s="1" t="s">
        <v>119</v>
      </c>
      <c r="H3800" s="1" t="s">
        <v>608</v>
      </c>
    </row>
    <row r="3801" ht="15.75" customHeight="1">
      <c r="A3801" s="1" t="s">
        <v>463</v>
      </c>
      <c r="B3801" s="1" t="s">
        <v>7749</v>
      </c>
      <c r="C3801" s="1" t="s">
        <v>7750</v>
      </c>
      <c r="D3801" s="1" t="s">
        <v>3780</v>
      </c>
      <c r="E3801" s="1" t="s">
        <v>15</v>
      </c>
      <c r="F3801" s="1" t="s">
        <v>3781</v>
      </c>
      <c r="G3801" s="1" t="s">
        <v>119</v>
      </c>
      <c r="H3801" s="1" t="s">
        <v>360</v>
      </c>
    </row>
    <row r="3802" ht="15.75" customHeight="1">
      <c r="A3802" s="1" t="s">
        <v>7751</v>
      </c>
      <c r="B3802" s="1" t="s">
        <v>7752</v>
      </c>
      <c r="C3802" s="1">
        <v>1.1969495293E10</v>
      </c>
      <c r="D3802" s="1" t="s">
        <v>3780</v>
      </c>
      <c r="E3802" s="1" t="s">
        <v>15</v>
      </c>
      <c r="F3802" s="1" t="s">
        <v>3797</v>
      </c>
      <c r="G3802" s="1" t="s">
        <v>119</v>
      </c>
      <c r="H3802" s="1" t="s">
        <v>162</v>
      </c>
    </row>
    <row r="3803" ht="15.75" customHeight="1">
      <c r="A3803" s="1" t="s">
        <v>7753</v>
      </c>
      <c r="B3803" s="1" t="s">
        <v>7754</v>
      </c>
      <c r="C3803" s="1">
        <v>9.8987025309E10</v>
      </c>
      <c r="D3803" s="1" t="s">
        <v>3780</v>
      </c>
      <c r="E3803" s="1" t="s">
        <v>15</v>
      </c>
      <c r="F3803" s="1" t="s">
        <v>3781</v>
      </c>
      <c r="G3803" s="1" t="s">
        <v>17</v>
      </c>
      <c r="H3803" s="1" t="s">
        <v>162</v>
      </c>
    </row>
    <row r="3804" ht="15.75" customHeight="1">
      <c r="A3804" s="1" t="s">
        <v>7755</v>
      </c>
      <c r="B3804" s="1" t="s">
        <v>7756</v>
      </c>
      <c r="C3804" s="1">
        <v>4.5998217837E10</v>
      </c>
      <c r="D3804" s="1" t="s">
        <v>3780</v>
      </c>
      <c r="E3804" s="1" t="s">
        <v>15</v>
      </c>
      <c r="F3804" s="1" t="s">
        <v>3870</v>
      </c>
      <c r="G3804" s="1" t="s">
        <v>17</v>
      </c>
      <c r="H3804" s="1" t="s">
        <v>608</v>
      </c>
    </row>
    <row r="3805" ht="15.75" customHeight="1">
      <c r="A3805" s="1" t="s">
        <v>7757</v>
      </c>
      <c r="B3805" s="1" t="s">
        <v>7758</v>
      </c>
      <c r="C3805" s="1">
        <v>1.1983250209E10</v>
      </c>
      <c r="D3805" s="1" t="s">
        <v>3780</v>
      </c>
      <c r="E3805" s="1" t="s">
        <v>15</v>
      </c>
      <c r="F3805" s="1" t="s">
        <v>3797</v>
      </c>
      <c r="G3805" s="1" t="s">
        <v>119</v>
      </c>
      <c r="H3805" s="1" t="s">
        <v>205</v>
      </c>
    </row>
    <row r="3806" ht="15.75" customHeight="1">
      <c r="A3806" s="1" t="s">
        <v>7759</v>
      </c>
      <c r="B3806" s="1" t="s">
        <v>7760</v>
      </c>
      <c r="C3806" s="1">
        <v>1.1954908281E10</v>
      </c>
      <c r="D3806" s="1" t="s">
        <v>3780</v>
      </c>
      <c r="E3806" s="1" t="s">
        <v>15</v>
      </c>
      <c r="F3806" s="1" t="s">
        <v>3781</v>
      </c>
      <c r="G3806" s="1" t="s">
        <v>17</v>
      </c>
      <c r="H3806" s="1" t="s">
        <v>162</v>
      </c>
    </row>
    <row r="3807" ht="15.75" customHeight="1">
      <c r="A3807" s="1" t="s">
        <v>7761</v>
      </c>
      <c r="B3807" s="1" t="s">
        <v>7762</v>
      </c>
      <c r="C3807" s="1">
        <v>6.3991027561E10</v>
      </c>
      <c r="D3807" s="1" t="s">
        <v>3780</v>
      </c>
      <c r="E3807" s="1" t="s">
        <v>15</v>
      </c>
      <c r="F3807" s="1" t="s">
        <v>3792</v>
      </c>
      <c r="G3807" s="1" t="s">
        <v>17</v>
      </c>
      <c r="H3807" s="1" t="s">
        <v>360</v>
      </c>
    </row>
    <row r="3808" ht="15.75" customHeight="1">
      <c r="A3808" s="1" t="s">
        <v>6090</v>
      </c>
      <c r="B3808" s="1" t="s">
        <v>7763</v>
      </c>
      <c r="C3808" s="1" t="s">
        <v>7764</v>
      </c>
      <c r="D3808" s="1" t="s">
        <v>3780</v>
      </c>
      <c r="E3808" s="1" t="s">
        <v>15</v>
      </c>
      <c r="F3808" s="1" t="s">
        <v>3797</v>
      </c>
      <c r="G3808" s="1" t="s">
        <v>119</v>
      </c>
      <c r="H3808" s="1" t="s">
        <v>205</v>
      </c>
    </row>
    <row r="3809" ht="15.75" customHeight="1">
      <c r="A3809" s="1" t="s">
        <v>7765</v>
      </c>
      <c r="B3809" s="1" t="s">
        <v>7766</v>
      </c>
      <c r="C3809" s="1">
        <v>1.1917275702E10</v>
      </c>
      <c r="D3809" s="1" t="s">
        <v>3780</v>
      </c>
      <c r="E3809" s="1" t="s">
        <v>15</v>
      </c>
      <c r="F3809" s="1" t="s">
        <v>3797</v>
      </c>
      <c r="G3809" s="1" t="s">
        <v>119</v>
      </c>
      <c r="H3809" s="1" t="s">
        <v>1677</v>
      </c>
    </row>
    <row r="3810" ht="15.75" customHeight="1">
      <c r="A3810" s="1" t="s">
        <v>7767</v>
      </c>
      <c r="B3810" s="1" t="s">
        <v>7768</v>
      </c>
      <c r="C3810" s="1">
        <v>4.1996009004E10</v>
      </c>
      <c r="D3810" s="1" t="s">
        <v>3780</v>
      </c>
      <c r="E3810" s="1" t="s">
        <v>15</v>
      </c>
      <c r="F3810" s="1" t="s">
        <v>3781</v>
      </c>
      <c r="G3810" s="1" t="s">
        <v>17</v>
      </c>
      <c r="H3810" s="1" t="s">
        <v>608</v>
      </c>
    </row>
    <row r="3811" ht="15.75" customHeight="1">
      <c r="A3811" s="1" t="s">
        <v>2942</v>
      </c>
      <c r="B3811" s="1" t="s">
        <v>7769</v>
      </c>
      <c r="C3811" s="1" t="s">
        <v>7770</v>
      </c>
      <c r="D3811" s="1" t="s">
        <v>3780</v>
      </c>
      <c r="E3811" s="1" t="s">
        <v>15</v>
      </c>
      <c r="F3811" s="1" t="s">
        <v>3781</v>
      </c>
      <c r="G3811" s="1" t="s">
        <v>119</v>
      </c>
      <c r="H3811" s="1" t="s">
        <v>205</v>
      </c>
    </row>
    <row r="3812" ht="15.75" customHeight="1">
      <c r="A3812" s="1" t="s">
        <v>7771</v>
      </c>
      <c r="B3812" s="1" t="s">
        <v>7772</v>
      </c>
      <c r="C3812" s="1">
        <v>8.3996238093E10</v>
      </c>
      <c r="D3812" s="1" t="s">
        <v>3780</v>
      </c>
      <c r="E3812" s="1" t="s">
        <v>15</v>
      </c>
      <c r="F3812" s="1" t="s">
        <v>3781</v>
      </c>
      <c r="G3812" s="1" t="s">
        <v>119</v>
      </c>
      <c r="H3812" s="1" t="s">
        <v>1677</v>
      </c>
    </row>
    <row r="3813" ht="15.75" customHeight="1">
      <c r="A3813" s="1" t="s">
        <v>7773</v>
      </c>
      <c r="B3813" s="1" t="s">
        <v>7774</v>
      </c>
      <c r="C3813" s="1">
        <v>9.1983836762E10</v>
      </c>
      <c r="D3813" s="1" t="s">
        <v>3780</v>
      </c>
      <c r="E3813" s="1" t="s">
        <v>15</v>
      </c>
      <c r="F3813" s="1" t="s">
        <v>3781</v>
      </c>
      <c r="G3813" s="1" t="s">
        <v>119</v>
      </c>
      <c r="H3813" s="1" t="s">
        <v>1912</v>
      </c>
    </row>
    <row r="3814" ht="15.75" customHeight="1">
      <c r="A3814" s="1" t="s">
        <v>7775</v>
      </c>
      <c r="B3814" s="1" t="s">
        <v>7776</v>
      </c>
      <c r="C3814" s="1">
        <v>1.1977622967E10</v>
      </c>
      <c r="D3814" s="1" t="s">
        <v>3780</v>
      </c>
      <c r="E3814" s="1" t="s">
        <v>15</v>
      </c>
      <c r="F3814" s="1" t="s">
        <v>3781</v>
      </c>
      <c r="G3814" s="1" t="s">
        <v>119</v>
      </c>
      <c r="H3814" s="1" t="s">
        <v>205</v>
      </c>
    </row>
    <row r="3815" ht="15.75" customHeight="1">
      <c r="A3815" s="1" t="s">
        <v>6453</v>
      </c>
      <c r="B3815" s="1" t="s">
        <v>7777</v>
      </c>
      <c r="C3815" s="1">
        <v>7.4998163104E10</v>
      </c>
      <c r="D3815" s="1" t="s">
        <v>3780</v>
      </c>
      <c r="E3815" s="1" t="s">
        <v>15</v>
      </c>
      <c r="F3815" s="1" t="s">
        <v>3781</v>
      </c>
      <c r="G3815" s="1" t="s">
        <v>119</v>
      </c>
      <c r="H3815" s="1" t="s">
        <v>205</v>
      </c>
    </row>
    <row r="3816" ht="15.75" customHeight="1">
      <c r="A3816" s="1" t="s">
        <v>7778</v>
      </c>
      <c r="B3816" s="1" t="s">
        <v>7779</v>
      </c>
      <c r="C3816" s="1">
        <v>2.2981623924E10</v>
      </c>
      <c r="D3816" s="1" t="s">
        <v>3780</v>
      </c>
      <c r="E3816" s="1" t="s">
        <v>15</v>
      </c>
      <c r="F3816" s="1" t="s">
        <v>3781</v>
      </c>
      <c r="G3816" s="1" t="s">
        <v>119</v>
      </c>
      <c r="H3816" s="1" t="s">
        <v>710</v>
      </c>
    </row>
    <row r="3817" ht="15.75" customHeight="1">
      <c r="A3817" s="1" t="s">
        <v>7780</v>
      </c>
      <c r="B3817" s="1" t="s">
        <v>7781</v>
      </c>
      <c r="C3817" s="1">
        <v>4.799649775E10</v>
      </c>
      <c r="D3817" s="1" t="s">
        <v>3780</v>
      </c>
      <c r="E3817" s="1" t="s">
        <v>15</v>
      </c>
      <c r="F3817" s="1" t="s">
        <v>3781</v>
      </c>
      <c r="G3817" s="1" t="s">
        <v>17</v>
      </c>
      <c r="H3817" s="1" t="s">
        <v>608</v>
      </c>
    </row>
    <row r="3818" ht="15.75" customHeight="1">
      <c r="A3818" s="1" t="s">
        <v>7782</v>
      </c>
      <c r="B3818" s="1" t="s">
        <v>7783</v>
      </c>
      <c r="C3818" s="1">
        <v>3.1996442532E10</v>
      </c>
      <c r="D3818" s="1" t="s">
        <v>3780</v>
      </c>
      <c r="E3818" s="1" t="s">
        <v>15</v>
      </c>
      <c r="F3818" s="1" t="s">
        <v>3781</v>
      </c>
      <c r="G3818" s="1" t="s">
        <v>119</v>
      </c>
      <c r="H3818" s="1" t="s">
        <v>93</v>
      </c>
    </row>
    <row r="3819" ht="15.75" customHeight="1">
      <c r="A3819" s="1" t="s">
        <v>7784</v>
      </c>
      <c r="B3819" s="1" t="s">
        <v>7785</v>
      </c>
      <c r="C3819" s="1" t="s">
        <v>7786</v>
      </c>
      <c r="D3819" s="1" t="s">
        <v>3780</v>
      </c>
      <c r="E3819" s="1" t="s">
        <v>15</v>
      </c>
      <c r="F3819" s="1" t="s">
        <v>3781</v>
      </c>
      <c r="G3819" s="1" t="s">
        <v>119</v>
      </c>
      <c r="H3819" s="1" t="s">
        <v>205</v>
      </c>
    </row>
    <row r="3820" ht="15.75" customHeight="1">
      <c r="A3820" s="1" t="s">
        <v>7787</v>
      </c>
      <c r="B3820" s="1" t="s">
        <v>7788</v>
      </c>
      <c r="C3820" s="1">
        <v>2.197066532E10</v>
      </c>
      <c r="D3820" s="1" t="s">
        <v>3780</v>
      </c>
      <c r="E3820" s="1" t="s">
        <v>15</v>
      </c>
      <c r="F3820" s="1" t="s">
        <v>3792</v>
      </c>
      <c r="G3820" s="1" t="s">
        <v>119</v>
      </c>
      <c r="H3820" s="1" t="s">
        <v>360</v>
      </c>
    </row>
    <row r="3821" ht="15.75" customHeight="1">
      <c r="A3821" s="1" t="s">
        <v>7789</v>
      </c>
      <c r="B3821" s="1" t="s">
        <v>7790</v>
      </c>
      <c r="C3821" s="1">
        <v>6.7998255578E10</v>
      </c>
      <c r="D3821" s="1" t="s">
        <v>3780</v>
      </c>
      <c r="E3821" s="1" t="s">
        <v>15</v>
      </c>
      <c r="F3821" s="1" t="s">
        <v>3781</v>
      </c>
      <c r="G3821" s="1" t="s">
        <v>119</v>
      </c>
      <c r="H3821" s="1" t="s">
        <v>93</v>
      </c>
    </row>
    <row r="3822" ht="15.75" customHeight="1">
      <c r="A3822" s="1" t="s">
        <v>7791</v>
      </c>
      <c r="B3822" s="1" t="s">
        <v>7792</v>
      </c>
      <c r="C3822" s="1">
        <v>1.191571551E10</v>
      </c>
      <c r="D3822" s="1" t="s">
        <v>3780</v>
      </c>
      <c r="E3822" s="1" t="s">
        <v>15</v>
      </c>
      <c r="F3822" s="1" t="s">
        <v>3792</v>
      </c>
      <c r="G3822" s="1" t="s">
        <v>17</v>
      </c>
      <c r="H3822" s="1" t="s">
        <v>1554</v>
      </c>
    </row>
    <row r="3823" ht="15.75" customHeight="1">
      <c r="A3823" s="1" t="s">
        <v>7793</v>
      </c>
      <c r="B3823" s="1" t="s">
        <v>7794</v>
      </c>
      <c r="C3823" s="1" t="s">
        <v>7795</v>
      </c>
      <c r="D3823" s="1" t="s">
        <v>3780</v>
      </c>
      <c r="E3823" s="1" t="s">
        <v>15</v>
      </c>
      <c r="F3823" s="1" t="s">
        <v>3797</v>
      </c>
      <c r="G3823" s="1" t="s">
        <v>119</v>
      </c>
      <c r="H3823" s="1" t="s">
        <v>300</v>
      </c>
    </row>
    <row r="3824" ht="15.75" customHeight="1">
      <c r="A3824" s="1" t="s">
        <v>7796</v>
      </c>
      <c r="B3824" s="1" t="s">
        <v>7797</v>
      </c>
      <c r="C3824" s="1">
        <v>4.4998885856E10</v>
      </c>
      <c r="D3824" s="1" t="s">
        <v>3780</v>
      </c>
      <c r="E3824" s="1" t="s">
        <v>15</v>
      </c>
      <c r="F3824" s="1" t="s">
        <v>3781</v>
      </c>
      <c r="G3824" s="1" t="s">
        <v>119</v>
      </c>
      <c r="H3824" s="1" t="s">
        <v>300</v>
      </c>
    </row>
    <row r="3825" ht="15.75" customHeight="1">
      <c r="A3825" s="1" t="s">
        <v>7798</v>
      </c>
      <c r="B3825" s="1" t="s">
        <v>7799</v>
      </c>
      <c r="C3825" s="1">
        <v>9.4981902956E10</v>
      </c>
      <c r="D3825" s="1" t="s">
        <v>3780</v>
      </c>
      <c r="E3825" s="1" t="s">
        <v>15</v>
      </c>
      <c r="F3825" s="1" t="s">
        <v>3797</v>
      </c>
      <c r="G3825" s="1" t="s">
        <v>119</v>
      </c>
      <c r="H3825" s="1" t="s">
        <v>349</v>
      </c>
    </row>
    <row r="3826" ht="15.75" customHeight="1">
      <c r="A3826" s="1" t="s">
        <v>7800</v>
      </c>
      <c r="B3826" s="1" t="s">
        <v>7801</v>
      </c>
      <c r="C3826" s="1">
        <v>8.2993815283E10</v>
      </c>
      <c r="D3826" s="1" t="s">
        <v>3780</v>
      </c>
      <c r="E3826" s="1" t="s">
        <v>15</v>
      </c>
      <c r="F3826" s="1" t="s">
        <v>3781</v>
      </c>
      <c r="G3826" s="1" t="s">
        <v>119</v>
      </c>
      <c r="H3826" s="1" t="s">
        <v>205</v>
      </c>
    </row>
    <row r="3827" ht="15.75" customHeight="1">
      <c r="A3827" s="1" t="s">
        <v>7802</v>
      </c>
      <c r="B3827" s="1" t="s">
        <v>7803</v>
      </c>
      <c r="C3827" s="1">
        <v>9.2994570735E10</v>
      </c>
      <c r="D3827" s="1" t="s">
        <v>3780</v>
      </c>
      <c r="E3827" s="1" t="s">
        <v>15</v>
      </c>
      <c r="F3827" s="1" t="s">
        <v>3781</v>
      </c>
      <c r="G3827" s="1" t="s">
        <v>119</v>
      </c>
      <c r="H3827" s="1" t="s">
        <v>205</v>
      </c>
    </row>
    <row r="3828" ht="15.75" customHeight="1">
      <c r="A3828" s="1" t="s">
        <v>241</v>
      </c>
      <c r="B3828" s="1" t="s">
        <v>7804</v>
      </c>
      <c r="C3828" s="1">
        <v>1.7981994312E10</v>
      </c>
      <c r="D3828" s="1" t="s">
        <v>3780</v>
      </c>
      <c r="E3828" s="1" t="s">
        <v>15</v>
      </c>
      <c r="F3828" s="1" t="s">
        <v>3781</v>
      </c>
      <c r="G3828" s="1" t="s">
        <v>119</v>
      </c>
      <c r="H3828" s="1" t="s">
        <v>205</v>
      </c>
    </row>
    <row r="3829" ht="15.75" customHeight="1">
      <c r="A3829" s="1" t="s">
        <v>7805</v>
      </c>
      <c r="B3829" s="1" t="s">
        <v>7806</v>
      </c>
      <c r="C3829" s="1">
        <v>1.1983656557E10</v>
      </c>
      <c r="D3829" s="1" t="s">
        <v>3780</v>
      </c>
      <c r="E3829" s="1" t="s">
        <v>15</v>
      </c>
      <c r="F3829" s="1" t="s">
        <v>3781</v>
      </c>
      <c r="G3829" s="1" t="s">
        <v>119</v>
      </c>
      <c r="H3829" s="1" t="s">
        <v>354</v>
      </c>
    </row>
    <row r="3830" ht="15.75" customHeight="1">
      <c r="A3830" s="1" t="s">
        <v>7807</v>
      </c>
      <c r="B3830" s="1" t="s">
        <v>7808</v>
      </c>
      <c r="C3830" s="1">
        <v>9.1985898675E10</v>
      </c>
      <c r="D3830" s="1" t="s">
        <v>3780</v>
      </c>
      <c r="E3830" s="1" t="s">
        <v>15</v>
      </c>
      <c r="F3830" s="1" t="s">
        <v>3781</v>
      </c>
      <c r="G3830" s="1" t="s">
        <v>17</v>
      </c>
      <c r="H3830" s="1" t="s">
        <v>162</v>
      </c>
    </row>
    <row r="3831" ht="15.75" customHeight="1">
      <c r="A3831" s="1" t="s">
        <v>7809</v>
      </c>
      <c r="B3831" s="1" t="s">
        <v>7810</v>
      </c>
      <c r="C3831" s="1">
        <v>1.1957973781E10</v>
      </c>
      <c r="D3831" s="1" t="s">
        <v>3780</v>
      </c>
      <c r="E3831" s="1" t="s">
        <v>15</v>
      </c>
      <c r="F3831" s="1" t="s">
        <v>3781</v>
      </c>
      <c r="G3831" s="1" t="s">
        <v>17</v>
      </c>
      <c r="H3831" s="1" t="s">
        <v>360</v>
      </c>
    </row>
    <row r="3832" ht="15.75" customHeight="1">
      <c r="A3832" s="1" t="s">
        <v>7811</v>
      </c>
      <c r="B3832" s="1" t="s">
        <v>7812</v>
      </c>
      <c r="C3832" s="1">
        <v>7.3998505256E10</v>
      </c>
      <c r="D3832" s="1" t="s">
        <v>3780</v>
      </c>
      <c r="E3832" s="1" t="s">
        <v>15</v>
      </c>
      <c r="F3832" s="1" t="s">
        <v>3781</v>
      </c>
      <c r="G3832" s="1" t="s">
        <v>119</v>
      </c>
      <c r="H3832" s="1" t="s">
        <v>608</v>
      </c>
    </row>
    <row r="3833" ht="15.75" customHeight="1">
      <c r="A3833" s="1" t="s">
        <v>881</v>
      </c>
      <c r="B3833" s="1" t="s">
        <v>7813</v>
      </c>
      <c r="C3833" s="1">
        <v>1.1915138839E10</v>
      </c>
      <c r="D3833" s="1" t="s">
        <v>3780</v>
      </c>
      <c r="E3833" s="1" t="s">
        <v>15</v>
      </c>
      <c r="F3833" s="1" t="s">
        <v>3797</v>
      </c>
      <c r="G3833" s="1" t="s">
        <v>119</v>
      </c>
      <c r="H3833" s="1" t="s">
        <v>1912</v>
      </c>
    </row>
    <row r="3834" ht="15.75" customHeight="1">
      <c r="A3834" s="1" t="s">
        <v>7814</v>
      </c>
      <c r="B3834" s="1" t="s">
        <v>7815</v>
      </c>
      <c r="C3834" s="1">
        <v>3.8999296626E10</v>
      </c>
      <c r="D3834" s="1" t="s">
        <v>3780</v>
      </c>
      <c r="E3834" s="1" t="s">
        <v>15</v>
      </c>
      <c r="F3834" s="1" t="s">
        <v>3781</v>
      </c>
      <c r="G3834" s="1" t="s">
        <v>119</v>
      </c>
      <c r="H3834" s="1" t="s">
        <v>360</v>
      </c>
    </row>
    <row r="3835" ht="15.75" customHeight="1">
      <c r="A3835" s="1" t="s">
        <v>7816</v>
      </c>
      <c r="B3835" s="1" t="s">
        <v>7817</v>
      </c>
      <c r="C3835" s="1" t="s">
        <v>7818</v>
      </c>
      <c r="D3835" s="1" t="s">
        <v>3780</v>
      </c>
      <c r="E3835" s="1" t="s">
        <v>15</v>
      </c>
      <c r="F3835" s="1" t="s">
        <v>3792</v>
      </c>
      <c r="G3835" s="1" t="s">
        <v>17</v>
      </c>
      <c r="H3835" s="1" t="s">
        <v>608</v>
      </c>
    </row>
    <row r="3836" ht="15.75" customHeight="1">
      <c r="A3836" s="1" t="s">
        <v>7819</v>
      </c>
      <c r="B3836" s="1" t="s">
        <v>7820</v>
      </c>
      <c r="C3836" s="1">
        <v>7.7998571174E10</v>
      </c>
      <c r="D3836" s="1" t="s">
        <v>3780</v>
      </c>
      <c r="E3836" s="1" t="s">
        <v>15</v>
      </c>
      <c r="F3836" s="1" t="s">
        <v>3781</v>
      </c>
      <c r="G3836" s="1" t="s">
        <v>119</v>
      </c>
      <c r="H3836" s="1" t="s">
        <v>310</v>
      </c>
    </row>
    <row r="3837" ht="15.75" customHeight="1">
      <c r="A3837" s="1" t="s">
        <v>1138</v>
      </c>
      <c r="B3837" s="1" t="s">
        <v>7821</v>
      </c>
      <c r="C3837" s="1">
        <v>8.4981407255E10</v>
      </c>
      <c r="D3837" s="1" t="s">
        <v>3780</v>
      </c>
      <c r="E3837" s="1" t="s">
        <v>15</v>
      </c>
      <c r="F3837" s="1" t="s">
        <v>3792</v>
      </c>
      <c r="G3837" s="1" t="s">
        <v>119</v>
      </c>
      <c r="H3837" s="1" t="s">
        <v>608</v>
      </c>
    </row>
    <row r="3838" ht="15.75" customHeight="1">
      <c r="A3838" s="1" t="s">
        <v>7822</v>
      </c>
      <c r="B3838" s="1" t="s">
        <v>7823</v>
      </c>
      <c r="C3838" s="1" t="s">
        <v>7824</v>
      </c>
      <c r="D3838" s="1" t="s">
        <v>3780</v>
      </c>
      <c r="E3838" s="1" t="s">
        <v>15</v>
      </c>
      <c r="F3838" s="1" t="s">
        <v>3812</v>
      </c>
      <c r="G3838" s="1" t="s">
        <v>119</v>
      </c>
      <c r="H3838" s="1" t="s">
        <v>205</v>
      </c>
    </row>
    <row r="3839" ht="15.75" customHeight="1">
      <c r="A3839" s="1" t="s">
        <v>7825</v>
      </c>
      <c r="B3839" s="1" t="s">
        <v>7826</v>
      </c>
      <c r="C3839" s="1">
        <v>5.544991224873E12</v>
      </c>
      <c r="D3839" s="1" t="s">
        <v>3780</v>
      </c>
      <c r="E3839" s="1" t="s">
        <v>15</v>
      </c>
      <c r="F3839" s="1" t="s">
        <v>3781</v>
      </c>
      <c r="G3839" s="1" t="s">
        <v>119</v>
      </c>
      <c r="H3839" s="1" t="s">
        <v>1554</v>
      </c>
    </row>
    <row r="3840" ht="15.75" customHeight="1">
      <c r="A3840" s="1" t="s">
        <v>7827</v>
      </c>
      <c r="B3840" s="1" t="s">
        <v>7828</v>
      </c>
      <c r="C3840" s="1">
        <v>8.291334745E9</v>
      </c>
      <c r="D3840" s="1" t="s">
        <v>3780</v>
      </c>
      <c r="E3840" s="1" t="s">
        <v>15</v>
      </c>
      <c r="F3840" s="1" t="s">
        <v>3781</v>
      </c>
      <c r="G3840" s="1" t="s">
        <v>119</v>
      </c>
      <c r="H3840" s="1" t="s">
        <v>608</v>
      </c>
    </row>
    <row r="3841" ht="15.75" customHeight="1">
      <c r="A3841" s="1" t="s">
        <v>7829</v>
      </c>
      <c r="B3841" s="1" t="s">
        <v>7830</v>
      </c>
      <c r="C3841" s="1">
        <v>9.8983341157E10</v>
      </c>
      <c r="D3841" s="1" t="s">
        <v>3780</v>
      </c>
      <c r="E3841" s="1" t="s">
        <v>15</v>
      </c>
      <c r="F3841" s="1" t="s">
        <v>3781</v>
      </c>
      <c r="G3841" s="1" t="s">
        <v>119</v>
      </c>
      <c r="H3841" s="1" t="s">
        <v>300</v>
      </c>
    </row>
    <row r="3842" ht="15.75" customHeight="1">
      <c r="A3842" s="1" t="s">
        <v>7831</v>
      </c>
      <c r="B3842" s="1" t="s">
        <v>7832</v>
      </c>
      <c r="C3842" s="1">
        <v>6.4984018147E10</v>
      </c>
      <c r="D3842" s="1" t="s">
        <v>3780</v>
      </c>
      <c r="E3842" s="1" t="s">
        <v>15</v>
      </c>
      <c r="F3842" s="1" t="s">
        <v>3792</v>
      </c>
      <c r="G3842" s="1" t="s">
        <v>17</v>
      </c>
      <c r="H3842" s="1" t="s">
        <v>93</v>
      </c>
    </row>
    <row r="3843" ht="15.75" customHeight="1">
      <c r="A3843" s="1" t="s">
        <v>7833</v>
      </c>
      <c r="B3843" s="1" t="s">
        <v>7834</v>
      </c>
      <c r="C3843" s="1">
        <v>4.198500133E10</v>
      </c>
      <c r="D3843" s="1" t="s">
        <v>3780</v>
      </c>
      <c r="E3843" s="1" t="s">
        <v>15</v>
      </c>
      <c r="F3843" s="1" t="s">
        <v>3781</v>
      </c>
      <c r="G3843" s="1" t="s">
        <v>119</v>
      </c>
      <c r="H3843" s="1" t="s">
        <v>162</v>
      </c>
    </row>
    <row r="3844" ht="15.75" customHeight="1">
      <c r="A3844" s="1" t="s">
        <v>7835</v>
      </c>
      <c r="B3844" s="1" t="s">
        <v>7836</v>
      </c>
      <c r="C3844" s="1">
        <v>5.548996039036E12</v>
      </c>
      <c r="D3844" s="1" t="s">
        <v>3780</v>
      </c>
      <c r="E3844" s="1" t="s">
        <v>15</v>
      </c>
      <c r="F3844" s="1" t="s">
        <v>3781</v>
      </c>
      <c r="G3844" s="1" t="s">
        <v>119</v>
      </c>
      <c r="H3844" s="1" t="s">
        <v>205</v>
      </c>
    </row>
    <row r="3845" ht="15.75" customHeight="1">
      <c r="A3845" s="1" t="s">
        <v>7837</v>
      </c>
      <c r="B3845" s="1" t="s">
        <v>7838</v>
      </c>
      <c r="C3845" s="1">
        <v>2.7999336463E10</v>
      </c>
      <c r="D3845" s="1" t="s">
        <v>3780</v>
      </c>
      <c r="E3845" s="1" t="s">
        <v>15</v>
      </c>
      <c r="F3845" s="1" t="s">
        <v>3792</v>
      </c>
      <c r="G3845" s="1" t="s">
        <v>17</v>
      </c>
      <c r="H3845" s="1" t="s">
        <v>360</v>
      </c>
    </row>
    <row r="3846" ht="15.75" customHeight="1">
      <c r="A3846" s="1" t="s">
        <v>1965</v>
      </c>
      <c r="B3846" s="1" t="s">
        <v>7839</v>
      </c>
      <c r="C3846" s="1">
        <v>8.3996532106E10</v>
      </c>
      <c r="D3846" s="1" t="s">
        <v>3780</v>
      </c>
      <c r="E3846" s="1" t="s">
        <v>15</v>
      </c>
      <c r="F3846" s="1" t="s">
        <v>3781</v>
      </c>
      <c r="G3846" s="1" t="s">
        <v>119</v>
      </c>
      <c r="H3846" s="1" t="s">
        <v>162</v>
      </c>
    </row>
    <row r="3847" ht="15.75" customHeight="1">
      <c r="A3847" s="1" t="s">
        <v>1668</v>
      </c>
      <c r="B3847" s="1" t="s">
        <v>7840</v>
      </c>
      <c r="C3847" s="1">
        <v>7.798869781E10</v>
      </c>
      <c r="D3847" s="1" t="s">
        <v>3780</v>
      </c>
      <c r="E3847" s="1" t="s">
        <v>15</v>
      </c>
      <c r="F3847" s="1" t="s">
        <v>3781</v>
      </c>
      <c r="G3847" s="1" t="s">
        <v>17</v>
      </c>
      <c r="H3847" s="1" t="s">
        <v>310</v>
      </c>
    </row>
    <row r="3848" ht="15.75" customHeight="1">
      <c r="A3848" s="1" t="s">
        <v>7841</v>
      </c>
      <c r="B3848" s="1" t="s">
        <v>7842</v>
      </c>
      <c r="C3848" s="1">
        <v>9.9991287541E10</v>
      </c>
      <c r="D3848" s="1" t="s">
        <v>3780</v>
      </c>
      <c r="E3848" s="1" t="s">
        <v>15</v>
      </c>
      <c r="F3848" s="1" t="s">
        <v>3781</v>
      </c>
      <c r="G3848" s="1" t="s">
        <v>119</v>
      </c>
      <c r="H3848" s="1" t="s">
        <v>162</v>
      </c>
    </row>
    <row r="3849" ht="15.75" customHeight="1">
      <c r="A3849" s="1" t="s">
        <v>7843</v>
      </c>
      <c r="B3849" s="1" t="s">
        <v>7844</v>
      </c>
      <c r="C3849" s="1">
        <v>3.2984865887E10</v>
      </c>
      <c r="D3849" s="1" t="s">
        <v>3780</v>
      </c>
      <c r="E3849" s="1" t="s">
        <v>15</v>
      </c>
      <c r="F3849" s="1" t="s">
        <v>3781</v>
      </c>
      <c r="G3849" s="1" t="s">
        <v>119</v>
      </c>
      <c r="H3849" s="1" t="s">
        <v>497</v>
      </c>
    </row>
    <row r="3850" ht="15.75" customHeight="1">
      <c r="A3850" s="1" t="s">
        <v>7845</v>
      </c>
      <c r="B3850" s="1" t="s">
        <v>7846</v>
      </c>
      <c r="C3850" s="1">
        <v>1.2974026661E10</v>
      </c>
      <c r="D3850" s="1" t="s">
        <v>3780</v>
      </c>
      <c r="E3850" s="1" t="s">
        <v>15</v>
      </c>
      <c r="F3850" s="1" t="s">
        <v>3781</v>
      </c>
      <c r="G3850" s="1" t="s">
        <v>17</v>
      </c>
      <c r="H3850" s="1" t="s">
        <v>205</v>
      </c>
    </row>
    <row r="3851" ht="15.75" customHeight="1">
      <c r="A3851" s="1" t="s">
        <v>7847</v>
      </c>
      <c r="B3851" s="1" t="s">
        <v>7848</v>
      </c>
      <c r="C3851" s="1">
        <v>6.2982347474E10</v>
      </c>
      <c r="D3851" s="1" t="s">
        <v>3780</v>
      </c>
      <c r="E3851" s="1" t="s">
        <v>15</v>
      </c>
      <c r="F3851" s="1" t="s">
        <v>3781</v>
      </c>
      <c r="G3851" s="1" t="s">
        <v>119</v>
      </c>
      <c r="H3851" s="1" t="s">
        <v>133</v>
      </c>
    </row>
    <row r="3852" ht="15.75" customHeight="1">
      <c r="A3852" s="1" t="s">
        <v>7849</v>
      </c>
      <c r="B3852" s="1" t="s">
        <v>7850</v>
      </c>
      <c r="C3852" s="1">
        <v>1.6993750909E10</v>
      </c>
      <c r="D3852" s="1" t="s">
        <v>3780</v>
      </c>
      <c r="E3852" s="1" t="s">
        <v>15</v>
      </c>
      <c r="F3852" s="1" t="s">
        <v>3781</v>
      </c>
      <c r="G3852" s="1" t="s">
        <v>119</v>
      </c>
      <c r="H3852" s="1" t="s">
        <v>608</v>
      </c>
    </row>
    <row r="3853" ht="15.75" customHeight="1">
      <c r="A3853" s="1" t="s">
        <v>7851</v>
      </c>
      <c r="B3853" s="1" t="s">
        <v>7852</v>
      </c>
      <c r="C3853" s="1">
        <v>8.299927135E10</v>
      </c>
      <c r="D3853" s="1" t="s">
        <v>3780</v>
      </c>
      <c r="E3853" s="1" t="s">
        <v>15</v>
      </c>
      <c r="F3853" s="1" t="s">
        <v>3792</v>
      </c>
      <c r="G3853" s="1" t="s">
        <v>17</v>
      </c>
      <c r="H3853" s="1" t="s">
        <v>205</v>
      </c>
    </row>
    <row r="3854" ht="15.75" customHeight="1">
      <c r="A3854" s="1" t="s">
        <v>7853</v>
      </c>
      <c r="B3854" s="1" t="s">
        <v>7854</v>
      </c>
      <c r="C3854" s="1">
        <v>2.4993143965E10</v>
      </c>
      <c r="D3854" s="1" t="s">
        <v>3780</v>
      </c>
      <c r="E3854" s="1" t="s">
        <v>15</v>
      </c>
      <c r="F3854" s="1" t="s">
        <v>3781</v>
      </c>
      <c r="G3854" s="1" t="s">
        <v>119</v>
      </c>
      <c r="H3854" s="1" t="s">
        <v>349</v>
      </c>
    </row>
    <row r="3855" ht="15.75" customHeight="1">
      <c r="A3855" s="1" t="s">
        <v>7855</v>
      </c>
      <c r="B3855" s="1" t="s">
        <v>7856</v>
      </c>
      <c r="C3855" s="1">
        <v>5.511988399336E12</v>
      </c>
      <c r="D3855" s="1" t="s">
        <v>3780</v>
      </c>
      <c r="E3855" s="1" t="s">
        <v>15</v>
      </c>
      <c r="F3855" s="1" t="s">
        <v>3781</v>
      </c>
      <c r="G3855" s="1" t="s">
        <v>17</v>
      </c>
      <c r="H3855" s="1" t="s">
        <v>310</v>
      </c>
    </row>
    <row r="3856" ht="15.75" customHeight="1">
      <c r="A3856" s="1" t="s">
        <v>7857</v>
      </c>
      <c r="B3856" s="1" t="s">
        <v>7858</v>
      </c>
      <c r="C3856" s="1">
        <v>2.1959081901E10</v>
      </c>
      <c r="D3856" s="1" t="s">
        <v>3780</v>
      </c>
      <c r="E3856" s="1" t="s">
        <v>15</v>
      </c>
      <c r="F3856" s="1" t="s">
        <v>3792</v>
      </c>
      <c r="G3856" s="1" t="s">
        <v>17</v>
      </c>
      <c r="H3856" s="1" t="s">
        <v>1153</v>
      </c>
    </row>
    <row r="3857" ht="15.75" customHeight="1">
      <c r="A3857" s="1" t="s">
        <v>7859</v>
      </c>
      <c r="B3857" s="1" t="s">
        <v>7860</v>
      </c>
      <c r="C3857" s="1">
        <v>1.6993282847E10</v>
      </c>
      <c r="D3857" s="1" t="s">
        <v>3780</v>
      </c>
      <c r="E3857" s="1" t="s">
        <v>15</v>
      </c>
      <c r="F3857" s="1" t="s">
        <v>3781</v>
      </c>
      <c r="G3857" s="1" t="s">
        <v>119</v>
      </c>
      <c r="H3857" s="1" t="s">
        <v>205</v>
      </c>
    </row>
    <row r="3858" ht="15.75" customHeight="1">
      <c r="A3858" s="1" t="s">
        <v>1771</v>
      </c>
      <c r="B3858" s="1" t="s">
        <v>7861</v>
      </c>
      <c r="C3858" s="1">
        <v>1.1949327745E10</v>
      </c>
      <c r="D3858" s="1" t="s">
        <v>3780</v>
      </c>
      <c r="E3858" s="1" t="s">
        <v>15</v>
      </c>
      <c r="F3858" s="1" t="s">
        <v>3781</v>
      </c>
      <c r="G3858" s="1" t="s">
        <v>119</v>
      </c>
      <c r="H3858" s="1" t="s">
        <v>310</v>
      </c>
    </row>
    <row r="3859" ht="15.75" customHeight="1">
      <c r="A3859" s="1" t="s">
        <v>666</v>
      </c>
      <c r="B3859" s="1" t="s">
        <v>7862</v>
      </c>
      <c r="C3859" s="1">
        <v>8.5997309466E10</v>
      </c>
      <c r="D3859" s="1" t="s">
        <v>3780</v>
      </c>
      <c r="E3859" s="1" t="s">
        <v>15</v>
      </c>
      <c r="F3859" s="1" t="s">
        <v>3792</v>
      </c>
      <c r="G3859" s="1" t="s">
        <v>119</v>
      </c>
      <c r="H3859" s="1" t="s">
        <v>1153</v>
      </c>
    </row>
    <row r="3860" ht="15.75" customHeight="1">
      <c r="A3860" s="1" t="s">
        <v>7863</v>
      </c>
      <c r="B3860" s="1" t="s">
        <v>7864</v>
      </c>
      <c r="C3860" s="1">
        <v>2.299711028E10</v>
      </c>
      <c r="D3860" s="1" t="s">
        <v>3780</v>
      </c>
      <c r="E3860" s="1" t="s">
        <v>15</v>
      </c>
      <c r="F3860" s="1" t="s">
        <v>3781</v>
      </c>
      <c r="G3860" s="1" t="s">
        <v>119</v>
      </c>
      <c r="H3860" s="1" t="s">
        <v>93</v>
      </c>
    </row>
    <row r="3861" ht="15.75" customHeight="1">
      <c r="A3861" s="1" t="s">
        <v>7865</v>
      </c>
      <c r="B3861" s="1" t="s">
        <v>7866</v>
      </c>
      <c r="C3861" s="1">
        <v>1.6996387959E10</v>
      </c>
      <c r="D3861" s="1" t="s">
        <v>3780</v>
      </c>
      <c r="E3861" s="1" t="s">
        <v>15</v>
      </c>
      <c r="F3861" s="1" t="s">
        <v>3781</v>
      </c>
      <c r="G3861" s="1" t="s">
        <v>17</v>
      </c>
      <c r="H3861" s="1" t="s">
        <v>608</v>
      </c>
    </row>
    <row r="3862" ht="15.75" customHeight="1">
      <c r="A3862" s="1" t="s">
        <v>7867</v>
      </c>
      <c r="B3862" s="1" t="s">
        <v>7868</v>
      </c>
      <c r="C3862" s="1">
        <v>2.1999103729E10</v>
      </c>
      <c r="D3862" s="1" t="s">
        <v>3780</v>
      </c>
      <c r="E3862" s="1" t="s">
        <v>15</v>
      </c>
      <c r="F3862" s="1" t="s">
        <v>3781</v>
      </c>
      <c r="G3862" s="1" t="s">
        <v>119</v>
      </c>
      <c r="H3862" s="1" t="s">
        <v>310</v>
      </c>
    </row>
    <row r="3863" ht="15.75" customHeight="1">
      <c r="A3863" s="1" t="s">
        <v>7869</v>
      </c>
      <c r="B3863" s="1" t="s">
        <v>7870</v>
      </c>
      <c r="C3863" s="1">
        <v>2.1968310523E10</v>
      </c>
      <c r="D3863" s="1" t="s">
        <v>3780</v>
      </c>
      <c r="E3863" s="1" t="s">
        <v>15</v>
      </c>
      <c r="F3863" s="1" t="s">
        <v>3781</v>
      </c>
      <c r="G3863" s="1" t="s">
        <v>17</v>
      </c>
      <c r="H3863" s="1" t="s">
        <v>608</v>
      </c>
    </row>
    <row r="3864" ht="15.75" customHeight="1">
      <c r="A3864" s="1" t="s">
        <v>7871</v>
      </c>
      <c r="B3864" s="1" t="s">
        <v>7872</v>
      </c>
      <c r="C3864" s="1">
        <v>3.1989152039E10</v>
      </c>
      <c r="D3864" s="1" t="s">
        <v>3780</v>
      </c>
      <c r="E3864" s="1" t="s">
        <v>15</v>
      </c>
      <c r="F3864" s="1" t="s">
        <v>3781</v>
      </c>
      <c r="G3864" s="1" t="s">
        <v>119</v>
      </c>
      <c r="H3864" s="1" t="s">
        <v>354</v>
      </c>
    </row>
    <row r="3865" ht="15.75" customHeight="1">
      <c r="A3865" s="1" t="s">
        <v>7873</v>
      </c>
      <c r="B3865" s="1" t="s">
        <v>7874</v>
      </c>
      <c r="C3865" s="1" t="s">
        <v>7875</v>
      </c>
      <c r="D3865" s="1" t="s">
        <v>4360</v>
      </c>
      <c r="E3865" s="1" t="s">
        <v>17</v>
      </c>
      <c r="F3865" s="1" t="s">
        <v>7876</v>
      </c>
      <c r="G3865" s="1" t="s">
        <v>7877</v>
      </c>
      <c r="H3865" s="1" t="s">
        <v>3902</v>
      </c>
    </row>
    <row r="3866" ht="15.75" customHeight="1">
      <c r="A3866" s="1" t="s">
        <v>4244</v>
      </c>
      <c r="B3866" s="1" t="s">
        <v>7878</v>
      </c>
      <c r="C3866" s="1">
        <v>1.1971052754E10</v>
      </c>
      <c r="D3866" s="1" t="s">
        <v>3780</v>
      </c>
      <c r="E3866" s="1" t="s">
        <v>15</v>
      </c>
      <c r="F3866" s="1" t="s">
        <v>3781</v>
      </c>
      <c r="G3866" s="1" t="s">
        <v>17</v>
      </c>
      <c r="H3866" s="1" t="s">
        <v>162</v>
      </c>
    </row>
    <row r="3867" ht="15.75" customHeight="1">
      <c r="A3867" s="1" t="s">
        <v>230</v>
      </c>
      <c r="B3867" s="1" t="s">
        <v>7879</v>
      </c>
      <c r="C3867" s="1">
        <v>9.8985119331E10</v>
      </c>
      <c r="D3867" s="1" t="s">
        <v>3780</v>
      </c>
      <c r="E3867" s="1" t="s">
        <v>15</v>
      </c>
      <c r="F3867" s="1" t="s">
        <v>3781</v>
      </c>
      <c r="G3867" s="1" t="s">
        <v>119</v>
      </c>
      <c r="H3867" s="1" t="s">
        <v>1153</v>
      </c>
    </row>
    <row r="3868" ht="15.75" customHeight="1">
      <c r="A3868" s="1" t="s">
        <v>7880</v>
      </c>
      <c r="B3868" s="1" t="s">
        <v>7881</v>
      </c>
      <c r="C3868" s="1">
        <v>9.2993979697E10</v>
      </c>
      <c r="D3868" s="1" t="s">
        <v>3780</v>
      </c>
      <c r="E3868" s="1" t="s">
        <v>15</v>
      </c>
      <c r="F3868" s="1" t="s">
        <v>3781</v>
      </c>
      <c r="G3868" s="1" t="s">
        <v>17</v>
      </c>
      <c r="H3868" s="1" t="s">
        <v>205</v>
      </c>
    </row>
    <row r="3869" ht="15.75" customHeight="1">
      <c r="A3869" s="1" t="s">
        <v>7882</v>
      </c>
      <c r="B3869" s="1" t="s">
        <v>7883</v>
      </c>
      <c r="C3869" s="1">
        <v>1.1977388374E10</v>
      </c>
      <c r="D3869" s="1" t="s">
        <v>3780</v>
      </c>
      <c r="E3869" s="1" t="s">
        <v>15</v>
      </c>
      <c r="F3869" s="1" t="s">
        <v>3781</v>
      </c>
      <c r="G3869" s="1" t="s">
        <v>17</v>
      </c>
      <c r="H3869" s="1" t="s">
        <v>133</v>
      </c>
    </row>
    <row r="3870" ht="15.75" customHeight="1">
      <c r="A3870" s="1" t="s">
        <v>7884</v>
      </c>
      <c r="B3870" s="1" t="s">
        <v>7885</v>
      </c>
      <c r="C3870" s="1">
        <v>8.1989404673E10</v>
      </c>
      <c r="D3870" s="1" t="s">
        <v>3780</v>
      </c>
      <c r="E3870" s="1" t="s">
        <v>15</v>
      </c>
      <c r="F3870" s="1" t="s">
        <v>3781</v>
      </c>
      <c r="G3870" s="1" t="s">
        <v>119</v>
      </c>
      <c r="H3870" s="1" t="s">
        <v>133</v>
      </c>
    </row>
    <row r="3871" ht="15.75" customHeight="1">
      <c r="A3871" s="1" t="s">
        <v>7886</v>
      </c>
      <c r="B3871" s="1" t="s">
        <v>7887</v>
      </c>
      <c r="C3871" s="1">
        <v>1.1945126376E10</v>
      </c>
      <c r="D3871" s="1" t="s">
        <v>3780</v>
      </c>
      <c r="E3871" s="1" t="s">
        <v>15</v>
      </c>
      <c r="F3871" s="1" t="s">
        <v>3781</v>
      </c>
      <c r="G3871" s="1" t="s">
        <v>119</v>
      </c>
      <c r="H3871" s="1" t="s">
        <v>162</v>
      </c>
    </row>
    <row r="3872" ht="15.75" customHeight="1">
      <c r="A3872" s="1" t="s">
        <v>7888</v>
      </c>
      <c r="B3872" s="1" t="s">
        <v>7889</v>
      </c>
      <c r="C3872" s="1">
        <v>8.4999208244E10</v>
      </c>
      <c r="D3872" s="1" t="s">
        <v>3780</v>
      </c>
      <c r="E3872" s="1" t="s">
        <v>15</v>
      </c>
      <c r="F3872" s="1" t="s">
        <v>3885</v>
      </c>
      <c r="G3872" s="1" t="s">
        <v>17</v>
      </c>
      <c r="H3872" s="1" t="s">
        <v>205</v>
      </c>
    </row>
    <row r="3873" ht="15.75" customHeight="1">
      <c r="A3873" s="1" t="s">
        <v>7890</v>
      </c>
      <c r="B3873" s="1" t="s">
        <v>7891</v>
      </c>
      <c r="C3873" s="1">
        <v>3.8999470646E10</v>
      </c>
      <c r="D3873" s="1" t="s">
        <v>3780</v>
      </c>
      <c r="E3873" s="1" t="s">
        <v>15</v>
      </c>
      <c r="F3873" s="1" t="s">
        <v>3792</v>
      </c>
      <c r="G3873" s="1" t="s">
        <v>119</v>
      </c>
      <c r="H3873" s="1" t="s">
        <v>310</v>
      </c>
    </row>
    <row r="3874" ht="15.75" customHeight="1">
      <c r="A3874" s="1" t="s">
        <v>7892</v>
      </c>
      <c r="B3874" s="1" t="s">
        <v>7893</v>
      </c>
      <c r="C3874" s="1">
        <v>3.3999535227E10</v>
      </c>
      <c r="D3874" s="1" t="s">
        <v>3780</v>
      </c>
      <c r="E3874" s="1" t="s">
        <v>15</v>
      </c>
      <c r="F3874" s="1" t="s">
        <v>3797</v>
      </c>
      <c r="G3874" s="1" t="s">
        <v>119</v>
      </c>
      <c r="H3874" s="1" t="s">
        <v>205</v>
      </c>
    </row>
    <row r="3875" ht="15.75" customHeight="1">
      <c r="A3875" s="1" t="s">
        <v>7894</v>
      </c>
      <c r="B3875" s="1" t="s">
        <v>7895</v>
      </c>
      <c r="C3875" s="1">
        <v>2.4999682479E10</v>
      </c>
      <c r="D3875" s="1" t="s">
        <v>3780</v>
      </c>
      <c r="E3875" s="1" t="s">
        <v>15</v>
      </c>
      <c r="F3875" s="1" t="s">
        <v>3781</v>
      </c>
      <c r="G3875" s="1" t="s">
        <v>119</v>
      </c>
      <c r="H3875" s="1" t="s">
        <v>986</v>
      </c>
    </row>
    <row r="3876" ht="15.75" customHeight="1">
      <c r="A3876" s="1" t="s">
        <v>7896</v>
      </c>
      <c r="B3876" s="1" t="s">
        <v>7897</v>
      </c>
      <c r="C3876" s="1" t="s">
        <v>7898</v>
      </c>
      <c r="D3876" s="1" t="s">
        <v>3780</v>
      </c>
      <c r="E3876" s="1" t="s">
        <v>15</v>
      </c>
      <c r="F3876" s="1" t="s">
        <v>3781</v>
      </c>
      <c r="G3876" s="1" t="s">
        <v>119</v>
      </c>
      <c r="H3876" s="1" t="s">
        <v>497</v>
      </c>
    </row>
    <row r="3877" ht="15.75" customHeight="1">
      <c r="A3877" s="1" t="s">
        <v>7899</v>
      </c>
      <c r="B3877" s="1" t="s">
        <v>7900</v>
      </c>
      <c r="C3877" s="1">
        <v>3.1987562041E10</v>
      </c>
      <c r="D3877" s="1" t="s">
        <v>3780</v>
      </c>
      <c r="E3877" s="1" t="s">
        <v>15</v>
      </c>
      <c r="F3877" s="1" t="s">
        <v>3781</v>
      </c>
      <c r="G3877" s="1" t="s">
        <v>17</v>
      </c>
      <c r="H3877" s="1" t="s">
        <v>1677</v>
      </c>
    </row>
    <row r="3878" ht="15.75" customHeight="1">
      <c r="A3878" s="1" t="s">
        <v>1566</v>
      </c>
      <c r="B3878" s="1" t="s">
        <v>7901</v>
      </c>
      <c r="C3878" s="1">
        <v>9.9992121007E10</v>
      </c>
      <c r="D3878" s="1" t="s">
        <v>3780</v>
      </c>
      <c r="E3878" s="1" t="s">
        <v>15</v>
      </c>
      <c r="F3878" s="1" t="s">
        <v>3781</v>
      </c>
      <c r="G3878" s="1" t="s">
        <v>119</v>
      </c>
      <c r="H3878" s="1" t="s">
        <v>710</v>
      </c>
    </row>
    <row r="3879" ht="15.75" customHeight="1">
      <c r="A3879" s="1" t="s">
        <v>7902</v>
      </c>
      <c r="B3879" s="1" t="s">
        <v>7903</v>
      </c>
      <c r="C3879" s="1" t="s">
        <v>7904</v>
      </c>
      <c r="D3879" s="1" t="s">
        <v>3780</v>
      </c>
      <c r="E3879" s="1" t="s">
        <v>15</v>
      </c>
      <c r="F3879" s="1" t="s">
        <v>3781</v>
      </c>
      <c r="G3879" s="1" t="s">
        <v>119</v>
      </c>
      <c r="H3879" s="1" t="s">
        <v>162</v>
      </c>
    </row>
    <row r="3880" ht="15.75" customHeight="1">
      <c r="A3880" s="1" t="s">
        <v>7905</v>
      </c>
      <c r="B3880" s="1" t="s">
        <v>7906</v>
      </c>
      <c r="C3880" s="1">
        <v>1.8996558513E10</v>
      </c>
      <c r="D3880" s="1"/>
      <c r="E3880" s="1"/>
      <c r="F3880" s="1"/>
      <c r="G3880" s="1"/>
      <c r="H3880" s="1"/>
    </row>
    <row r="3881" ht="15.75" customHeight="1">
      <c r="A3881" s="1" t="s">
        <v>276</v>
      </c>
      <c r="B3881" s="1" t="s">
        <v>7907</v>
      </c>
      <c r="C3881" s="1">
        <v>5.511987513021E12</v>
      </c>
      <c r="D3881" s="1" t="s">
        <v>3780</v>
      </c>
      <c r="E3881" s="1" t="s">
        <v>15</v>
      </c>
      <c r="F3881" s="1" t="s">
        <v>3792</v>
      </c>
      <c r="G3881" s="1" t="s">
        <v>119</v>
      </c>
      <c r="H3881" s="1" t="s">
        <v>354</v>
      </c>
    </row>
    <row r="3882" ht="15.75" customHeight="1">
      <c r="A3882" s="1" t="s">
        <v>7908</v>
      </c>
      <c r="B3882" s="1" t="s">
        <v>7909</v>
      </c>
      <c r="C3882" s="1">
        <v>7.3982452735E10</v>
      </c>
      <c r="D3882" s="1" t="s">
        <v>3780</v>
      </c>
      <c r="E3882" s="1" t="s">
        <v>15</v>
      </c>
      <c r="F3882" s="1" t="s">
        <v>3781</v>
      </c>
      <c r="G3882" s="1" t="s">
        <v>119</v>
      </c>
      <c r="H3882" s="1" t="s">
        <v>354</v>
      </c>
    </row>
    <row r="3883" ht="15.75" customHeight="1">
      <c r="A3883" s="1" t="s">
        <v>7910</v>
      </c>
      <c r="B3883" s="1" t="s">
        <v>7911</v>
      </c>
      <c r="C3883" s="1">
        <v>4.5998259099E10</v>
      </c>
      <c r="D3883" s="1" t="s">
        <v>3780</v>
      </c>
      <c r="E3883" s="1" t="s">
        <v>15</v>
      </c>
      <c r="F3883" s="1" t="s">
        <v>3781</v>
      </c>
      <c r="G3883" s="1" t="s">
        <v>119</v>
      </c>
      <c r="H3883" s="1" t="s">
        <v>300</v>
      </c>
    </row>
    <row r="3884" ht="15.75" customHeight="1">
      <c r="A3884" s="1" t="s">
        <v>7912</v>
      </c>
      <c r="B3884" s="1" t="s">
        <v>7913</v>
      </c>
      <c r="C3884" s="1">
        <v>5.574999195768E12</v>
      </c>
      <c r="D3884" s="1" t="s">
        <v>3780</v>
      </c>
      <c r="E3884" s="1" t="s">
        <v>15</v>
      </c>
      <c r="F3884" s="1" t="s">
        <v>3781</v>
      </c>
      <c r="G3884" s="1" t="s">
        <v>17</v>
      </c>
      <c r="H3884" s="1" t="s">
        <v>710</v>
      </c>
    </row>
    <row r="3885" ht="15.75" customHeight="1">
      <c r="A3885" s="1" t="s">
        <v>7914</v>
      </c>
      <c r="B3885" s="1" t="s">
        <v>7915</v>
      </c>
      <c r="C3885" s="1">
        <v>6.2984006703E10</v>
      </c>
      <c r="D3885" s="1" t="s">
        <v>3780</v>
      </c>
      <c r="E3885" s="1" t="s">
        <v>15</v>
      </c>
      <c r="F3885" s="1" t="s">
        <v>3797</v>
      </c>
      <c r="G3885" s="1" t="s">
        <v>119</v>
      </c>
      <c r="H3885" s="1" t="s">
        <v>1153</v>
      </c>
    </row>
    <row r="3886" ht="15.75" customHeight="1">
      <c r="A3886" s="1" t="s">
        <v>5448</v>
      </c>
      <c r="B3886" s="1" t="s">
        <v>7916</v>
      </c>
      <c r="C3886" s="1">
        <v>9.8999625319E10</v>
      </c>
      <c r="D3886" s="1" t="s">
        <v>3780</v>
      </c>
      <c r="E3886" s="1" t="s">
        <v>15</v>
      </c>
      <c r="F3886" s="1" t="s">
        <v>3781</v>
      </c>
      <c r="G3886" s="1" t="s">
        <v>119</v>
      </c>
      <c r="H3886" s="1" t="s">
        <v>205</v>
      </c>
    </row>
    <row r="3887" ht="15.75" customHeight="1">
      <c r="A3887" s="1" t="s">
        <v>7917</v>
      </c>
      <c r="B3887" s="1" t="s">
        <v>7918</v>
      </c>
      <c r="C3887" s="1">
        <v>8.4998278699E10</v>
      </c>
      <c r="D3887" s="1" t="s">
        <v>3780</v>
      </c>
      <c r="E3887" s="1" t="s">
        <v>15</v>
      </c>
      <c r="F3887" s="1" t="s">
        <v>7919</v>
      </c>
      <c r="G3887" s="1" t="s">
        <v>119</v>
      </c>
      <c r="H3887" s="1" t="s">
        <v>710</v>
      </c>
    </row>
    <row r="3888" ht="15.75" customHeight="1">
      <c r="A3888" s="1" t="s">
        <v>292</v>
      </c>
      <c r="B3888" s="1" t="s">
        <v>7920</v>
      </c>
      <c r="C3888" s="1">
        <v>3.2984416334E10</v>
      </c>
      <c r="D3888" s="1" t="s">
        <v>3780</v>
      </c>
      <c r="E3888" s="1" t="s">
        <v>15</v>
      </c>
      <c r="F3888" s="1" t="s">
        <v>3870</v>
      </c>
      <c r="G3888" s="1" t="s">
        <v>119</v>
      </c>
      <c r="H3888" s="1" t="s">
        <v>162</v>
      </c>
    </row>
    <row r="3889" ht="15.75" customHeight="1">
      <c r="A3889" s="1" t="s">
        <v>7921</v>
      </c>
      <c r="B3889" s="1" t="s">
        <v>7922</v>
      </c>
      <c r="C3889" s="1">
        <v>1.1992254357E10</v>
      </c>
      <c r="D3889" s="1" t="s">
        <v>3780</v>
      </c>
      <c r="E3889" s="1" t="s">
        <v>15</v>
      </c>
      <c r="F3889" s="1" t="s">
        <v>3781</v>
      </c>
      <c r="G3889" s="1" t="s">
        <v>119</v>
      </c>
      <c r="H3889" s="1" t="s">
        <v>354</v>
      </c>
    </row>
    <row r="3890" ht="15.75" customHeight="1">
      <c r="A3890" s="1" t="s">
        <v>7923</v>
      </c>
      <c r="B3890" s="1" t="s">
        <v>7924</v>
      </c>
      <c r="C3890" s="1">
        <v>1.1997136566E10</v>
      </c>
      <c r="D3890" s="1" t="s">
        <v>3780</v>
      </c>
      <c r="E3890" s="1" t="s">
        <v>15</v>
      </c>
      <c r="F3890" s="1" t="s">
        <v>3781</v>
      </c>
      <c r="G3890" s="1" t="s">
        <v>119</v>
      </c>
      <c r="H3890" s="1" t="s">
        <v>1912</v>
      </c>
    </row>
    <row r="3891" ht="15.75" customHeight="1">
      <c r="A3891" s="1" t="s">
        <v>7925</v>
      </c>
      <c r="B3891" s="1" t="s">
        <v>7926</v>
      </c>
      <c r="C3891" s="1">
        <v>2.4998770116E10</v>
      </c>
      <c r="D3891" s="1" t="s">
        <v>3780</v>
      </c>
      <c r="E3891" s="1" t="s">
        <v>15</v>
      </c>
      <c r="F3891" s="1" t="s">
        <v>3781</v>
      </c>
      <c r="G3891" s="1" t="s">
        <v>119</v>
      </c>
      <c r="H3891" s="1" t="s">
        <v>93</v>
      </c>
    </row>
    <row r="3892" ht="15.75" customHeight="1">
      <c r="A3892" s="1" t="s">
        <v>7927</v>
      </c>
      <c r="B3892" s="1" t="s">
        <v>7928</v>
      </c>
      <c r="C3892" s="1">
        <v>2.1992493667E10</v>
      </c>
      <c r="D3892" s="1" t="s">
        <v>3780</v>
      </c>
      <c r="E3892" s="1" t="s">
        <v>15</v>
      </c>
      <c r="F3892" s="1" t="s">
        <v>3792</v>
      </c>
      <c r="G3892" s="1" t="s">
        <v>119</v>
      </c>
      <c r="H3892" s="1" t="s">
        <v>310</v>
      </c>
    </row>
    <row r="3893" ht="15.75" customHeight="1">
      <c r="A3893" s="1" t="s">
        <v>7929</v>
      </c>
      <c r="B3893" s="1" t="s">
        <v>7930</v>
      </c>
      <c r="C3893" s="1" t="s">
        <v>7931</v>
      </c>
      <c r="D3893" s="1" t="s">
        <v>3780</v>
      </c>
      <c r="E3893" s="1" t="s">
        <v>15</v>
      </c>
      <c r="F3893" s="1" t="s">
        <v>3781</v>
      </c>
      <c r="G3893" s="1" t="s">
        <v>119</v>
      </c>
      <c r="H3893" s="1" t="s">
        <v>162</v>
      </c>
    </row>
    <row r="3894" ht="15.75" customHeight="1">
      <c r="A3894" s="1" t="s">
        <v>7932</v>
      </c>
      <c r="B3894" s="1" t="s">
        <v>7933</v>
      </c>
      <c r="C3894" s="1">
        <v>7.9991361171E10</v>
      </c>
      <c r="D3894" s="1" t="s">
        <v>3780</v>
      </c>
      <c r="E3894" s="1" t="s">
        <v>15</v>
      </c>
      <c r="F3894" s="1" t="s">
        <v>3792</v>
      </c>
      <c r="G3894" s="1" t="s">
        <v>17</v>
      </c>
      <c r="H3894" s="1" t="s">
        <v>127</v>
      </c>
    </row>
    <row r="3895" ht="15.75" customHeight="1">
      <c r="A3895" s="1" t="s">
        <v>7934</v>
      </c>
      <c r="B3895" s="1" t="s">
        <v>7935</v>
      </c>
      <c r="C3895" s="1" t="s">
        <v>7936</v>
      </c>
      <c r="D3895" s="1" t="s">
        <v>3780</v>
      </c>
      <c r="E3895" s="1" t="s">
        <v>15</v>
      </c>
      <c r="F3895" s="1" t="s">
        <v>3781</v>
      </c>
      <c r="G3895" s="1" t="s">
        <v>119</v>
      </c>
      <c r="H3895" s="1" t="s">
        <v>710</v>
      </c>
    </row>
    <row r="3896" ht="15.75" customHeight="1">
      <c r="A3896" s="1" t="s">
        <v>7937</v>
      </c>
      <c r="B3896" s="1" t="s">
        <v>7938</v>
      </c>
      <c r="C3896" s="1">
        <v>9.14821775E8</v>
      </c>
      <c r="D3896" s="1" t="s">
        <v>3780</v>
      </c>
      <c r="E3896" s="1" t="s">
        <v>15</v>
      </c>
      <c r="F3896" s="1" t="s">
        <v>3781</v>
      </c>
      <c r="G3896" s="1" t="s">
        <v>17</v>
      </c>
      <c r="H3896" s="1" t="s">
        <v>1153</v>
      </c>
    </row>
    <row r="3897" ht="15.75" customHeight="1">
      <c r="A3897" s="1" t="s">
        <v>3092</v>
      </c>
      <c r="B3897" s="1" t="s">
        <v>7939</v>
      </c>
      <c r="C3897" s="1">
        <v>4.899221032E10</v>
      </c>
      <c r="D3897" s="1" t="s">
        <v>3780</v>
      </c>
      <c r="E3897" s="1" t="s">
        <v>15</v>
      </c>
      <c r="F3897" s="1" t="s">
        <v>3781</v>
      </c>
      <c r="G3897" s="1" t="s">
        <v>119</v>
      </c>
      <c r="H3897" s="1" t="s">
        <v>162</v>
      </c>
    </row>
    <row r="3898" ht="15.75" customHeight="1">
      <c r="A3898" s="1" t="s">
        <v>2538</v>
      </c>
      <c r="B3898" s="1" t="s">
        <v>7940</v>
      </c>
      <c r="C3898" s="1">
        <v>4.4999355376E10</v>
      </c>
      <c r="D3898" s="1" t="s">
        <v>3780</v>
      </c>
      <c r="E3898" s="1" t="s">
        <v>15</v>
      </c>
      <c r="F3898" s="1" t="s">
        <v>3781</v>
      </c>
      <c r="G3898" s="1" t="s">
        <v>17</v>
      </c>
      <c r="H3898" s="1" t="s">
        <v>360</v>
      </c>
    </row>
    <row r="3899" ht="15.75" customHeight="1">
      <c r="A3899" s="1" t="s">
        <v>7941</v>
      </c>
      <c r="B3899" s="1" t="s">
        <v>7942</v>
      </c>
      <c r="C3899" s="1">
        <v>1.6992642959E10</v>
      </c>
      <c r="D3899" s="1" t="s">
        <v>3780</v>
      </c>
      <c r="E3899" s="1" t="s">
        <v>15</v>
      </c>
      <c r="F3899" s="1" t="s">
        <v>3781</v>
      </c>
      <c r="G3899" s="1" t="s">
        <v>119</v>
      </c>
      <c r="H3899" s="1" t="s">
        <v>360</v>
      </c>
    </row>
    <row r="3900" ht="15.75" customHeight="1">
      <c r="A3900" s="1" t="s">
        <v>7943</v>
      </c>
      <c r="B3900" s="1" t="s">
        <v>7944</v>
      </c>
      <c r="C3900" s="1">
        <v>4.1991516656E10</v>
      </c>
      <c r="D3900" s="1" t="s">
        <v>3780</v>
      </c>
      <c r="E3900" s="1" t="s">
        <v>15</v>
      </c>
      <c r="F3900" s="1" t="s">
        <v>3797</v>
      </c>
      <c r="G3900" s="1" t="s">
        <v>17</v>
      </c>
      <c r="H3900" s="1" t="s">
        <v>205</v>
      </c>
    </row>
    <row r="3901" ht="15.75" customHeight="1">
      <c r="A3901" s="1" t="s">
        <v>7945</v>
      </c>
      <c r="B3901" s="1" t="s">
        <v>7946</v>
      </c>
      <c r="C3901" s="1">
        <v>1.1914771737E10</v>
      </c>
      <c r="D3901" s="1" t="s">
        <v>3780</v>
      </c>
      <c r="E3901" s="1" t="s">
        <v>15</v>
      </c>
      <c r="F3901" s="1" t="s">
        <v>3792</v>
      </c>
      <c r="G3901" s="1" t="s">
        <v>119</v>
      </c>
      <c r="H3901" s="1" t="s">
        <v>354</v>
      </c>
    </row>
    <row r="3902" ht="15.75" customHeight="1">
      <c r="A3902" s="1" t="s">
        <v>7947</v>
      </c>
      <c r="B3902" s="1" t="s">
        <v>7948</v>
      </c>
      <c r="C3902" s="1">
        <v>6.6996444471E10</v>
      </c>
      <c r="D3902" s="1" t="s">
        <v>3780</v>
      </c>
      <c r="E3902" s="1" t="s">
        <v>15</v>
      </c>
      <c r="F3902" s="1" t="s">
        <v>3781</v>
      </c>
      <c r="G3902" s="1" t="s">
        <v>119</v>
      </c>
      <c r="H3902" s="1" t="s">
        <v>310</v>
      </c>
    </row>
    <row r="3903" ht="15.75" customHeight="1">
      <c r="A3903" s="1" t="s">
        <v>7949</v>
      </c>
      <c r="B3903" s="1" t="s">
        <v>7950</v>
      </c>
      <c r="C3903" s="1" t="s">
        <v>7951</v>
      </c>
      <c r="D3903" s="1" t="s">
        <v>3780</v>
      </c>
      <c r="E3903" s="1" t="s">
        <v>15</v>
      </c>
      <c r="F3903" s="1" t="s">
        <v>3781</v>
      </c>
      <c r="G3903" s="1" t="s">
        <v>17</v>
      </c>
      <c r="H3903" s="1" t="s">
        <v>360</v>
      </c>
    </row>
    <row r="3904" ht="15.75" customHeight="1">
      <c r="A3904" s="1" t="s">
        <v>851</v>
      </c>
      <c r="B3904" s="1" t="s">
        <v>7952</v>
      </c>
      <c r="C3904" s="1" t="s">
        <v>7953</v>
      </c>
      <c r="D3904" s="1" t="s">
        <v>3780</v>
      </c>
      <c r="E3904" s="1" t="s">
        <v>15</v>
      </c>
      <c r="F3904" s="1" t="s">
        <v>3792</v>
      </c>
      <c r="G3904" s="1" t="s">
        <v>17</v>
      </c>
      <c r="H3904" s="1" t="s">
        <v>4070</v>
      </c>
    </row>
    <row r="3905" ht="15.75" customHeight="1">
      <c r="A3905" s="1" t="s">
        <v>3020</v>
      </c>
      <c r="B3905" s="1" t="s">
        <v>7954</v>
      </c>
      <c r="C3905" s="1">
        <v>3.3991571327E10</v>
      </c>
      <c r="D3905" s="1" t="s">
        <v>3780</v>
      </c>
      <c r="E3905" s="1" t="s">
        <v>15</v>
      </c>
      <c r="F3905" s="1" t="s">
        <v>3781</v>
      </c>
      <c r="G3905" s="1" t="s">
        <v>119</v>
      </c>
      <c r="H3905" s="1" t="s">
        <v>608</v>
      </c>
    </row>
    <row r="3906" ht="15.75" customHeight="1">
      <c r="A3906" s="1" t="s">
        <v>7955</v>
      </c>
      <c r="B3906" s="1" t="s">
        <v>7956</v>
      </c>
      <c r="C3906" s="1" t="s">
        <v>7957</v>
      </c>
      <c r="D3906" s="1" t="s">
        <v>3780</v>
      </c>
      <c r="E3906" s="1" t="s">
        <v>15</v>
      </c>
      <c r="F3906" s="1" t="s">
        <v>3797</v>
      </c>
      <c r="G3906" s="1" t="s">
        <v>119</v>
      </c>
      <c r="H3906" s="1" t="s">
        <v>710</v>
      </c>
    </row>
    <row r="3907" ht="15.75" customHeight="1">
      <c r="A3907" s="1" t="s">
        <v>7958</v>
      </c>
      <c r="B3907" s="1" t="s">
        <v>7959</v>
      </c>
      <c r="C3907" s="1">
        <v>8.1999312888E10</v>
      </c>
      <c r="D3907" s="1" t="s">
        <v>3780</v>
      </c>
      <c r="E3907" s="1" t="s">
        <v>15</v>
      </c>
      <c r="F3907" s="1" t="s">
        <v>3781</v>
      </c>
      <c r="G3907" s="1" t="s">
        <v>119</v>
      </c>
      <c r="H3907" s="1" t="s">
        <v>205</v>
      </c>
    </row>
    <row r="3908" ht="15.75" customHeight="1">
      <c r="A3908" s="1" t="s">
        <v>7960</v>
      </c>
      <c r="B3908" s="1" t="s">
        <v>7961</v>
      </c>
      <c r="C3908" s="1">
        <v>4.7992338145E10</v>
      </c>
      <c r="D3908" s="1" t="s">
        <v>3780</v>
      </c>
      <c r="E3908" s="1" t="s">
        <v>15</v>
      </c>
      <c r="F3908" s="1" t="s">
        <v>3781</v>
      </c>
      <c r="G3908" s="1" t="s">
        <v>119</v>
      </c>
      <c r="H3908" s="1" t="s">
        <v>710</v>
      </c>
    </row>
    <row r="3909" ht="15.75" customHeight="1">
      <c r="A3909" s="1" t="s">
        <v>7962</v>
      </c>
      <c r="B3909" s="1" t="s">
        <v>7963</v>
      </c>
      <c r="C3909" s="1">
        <v>1.9992757172E10</v>
      </c>
      <c r="D3909" s="1" t="s">
        <v>3780</v>
      </c>
      <c r="E3909" s="1" t="s">
        <v>15</v>
      </c>
      <c r="F3909" s="1" t="s">
        <v>3781</v>
      </c>
      <c r="G3909" s="1" t="s">
        <v>119</v>
      </c>
      <c r="H3909" s="1" t="s">
        <v>360</v>
      </c>
    </row>
    <row r="3910" ht="15.75" customHeight="1">
      <c r="A3910" s="1" t="s">
        <v>7964</v>
      </c>
      <c r="B3910" s="1" t="s">
        <v>7965</v>
      </c>
      <c r="C3910" s="1">
        <v>3.1993795851E10</v>
      </c>
      <c r="D3910" s="1" t="s">
        <v>3780</v>
      </c>
      <c r="E3910" s="1" t="s">
        <v>15</v>
      </c>
      <c r="F3910" s="1" t="s">
        <v>3792</v>
      </c>
      <c r="G3910" s="1" t="s">
        <v>119</v>
      </c>
      <c r="H3910" s="1" t="s">
        <v>162</v>
      </c>
    </row>
    <row r="3911" ht="15.75" customHeight="1">
      <c r="A3911" s="1" t="s">
        <v>7966</v>
      </c>
      <c r="B3911" s="1" t="s">
        <v>7967</v>
      </c>
      <c r="C3911" s="1">
        <v>1.1958154652E10</v>
      </c>
      <c r="D3911" s="1" t="s">
        <v>3780</v>
      </c>
      <c r="E3911" s="1" t="s">
        <v>15</v>
      </c>
      <c r="F3911" s="1" t="s">
        <v>3781</v>
      </c>
      <c r="G3911" s="1" t="s">
        <v>119</v>
      </c>
      <c r="H3911" s="1" t="s">
        <v>349</v>
      </c>
    </row>
    <row r="3912" ht="15.75" customHeight="1">
      <c r="A3912" s="1" t="s">
        <v>7968</v>
      </c>
      <c r="B3912" s="1" t="s">
        <v>7969</v>
      </c>
      <c r="C3912" s="1" t="s">
        <v>7970</v>
      </c>
      <c r="D3912" s="1" t="s">
        <v>3780</v>
      </c>
      <c r="E3912" s="1" t="s">
        <v>15</v>
      </c>
      <c r="F3912" s="1" t="s">
        <v>3781</v>
      </c>
      <c r="G3912" s="1" t="s">
        <v>119</v>
      </c>
      <c r="H3912" s="1" t="s">
        <v>127</v>
      </c>
    </row>
    <row r="3913" ht="15.75" customHeight="1">
      <c r="A3913" s="1" t="s">
        <v>7971</v>
      </c>
      <c r="B3913" s="1" t="s">
        <v>7972</v>
      </c>
      <c r="C3913" s="1">
        <v>1.1990110761E10</v>
      </c>
      <c r="D3913" s="1" t="s">
        <v>3780</v>
      </c>
      <c r="E3913" s="1" t="s">
        <v>15</v>
      </c>
      <c r="F3913" s="1" t="s">
        <v>3870</v>
      </c>
      <c r="G3913" s="1" t="s">
        <v>119</v>
      </c>
      <c r="H3913" s="1" t="s">
        <v>300</v>
      </c>
    </row>
    <row r="3914" ht="15.75" customHeight="1">
      <c r="A3914" s="1" t="s">
        <v>7973</v>
      </c>
      <c r="B3914" s="1" t="s">
        <v>7974</v>
      </c>
      <c r="C3914" s="1">
        <v>8.1989395844E10</v>
      </c>
      <c r="D3914" s="1" t="s">
        <v>3780</v>
      </c>
      <c r="E3914" s="1" t="s">
        <v>15</v>
      </c>
      <c r="F3914" s="1" t="s">
        <v>3781</v>
      </c>
      <c r="G3914" s="1" t="s">
        <v>119</v>
      </c>
      <c r="H3914" s="1" t="s">
        <v>1554</v>
      </c>
    </row>
    <row r="3915" ht="15.75" customHeight="1">
      <c r="A3915" s="1" t="s">
        <v>7975</v>
      </c>
      <c r="B3915" s="1" t="s">
        <v>7976</v>
      </c>
      <c r="C3915" s="1">
        <v>4.9984081634E10</v>
      </c>
      <c r="D3915" s="1" t="s">
        <v>3780</v>
      </c>
      <c r="E3915" s="1" t="s">
        <v>15</v>
      </c>
      <c r="F3915" s="1" t="s">
        <v>3781</v>
      </c>
      <c r="G3915" s="1" t="s">
        <v>17</v>
      </c>
      <c r="H3915" s="1" t="s">
        <v>205</v>
      </c>
    </row>
    <row r="3916" ht="15.75" customHeight="1">
      <c r="A3916" s="1" t="s">
        <v>7977</v>
      </c>
      <c r="B3916" s="1" t="s">
        <v>7978</v>
      </c>
      <c r="C3916" s="1" t="s">
        <v>7979</v>
      </c>
      <c r="D3916" s="1" t="s">
        <v>3780</v>
      </c>
      <c r="E3916" s="1" t="s">
        <v>15</v>
      </c>
      <c r="F3916" s="1" t="s">
        <v>3781</v>
      </c>
      <c r="G3916" s="1" t="s">
        <v>17</v>
      </c>
      <c r="H3916" s="1" t="s">
        <v>360</v>
      </c>
    </row>
    <row r="3917" ht="15.75" customHeight="1">
      <c r="A3917" s="1" t="s">
        <v>7980</v>
      </c>
      <c r="B3917" s="1" t="s">
        <v>7981</v>
      </c>
      <c r="C3917" s="1">
        <v>4.7992799301E10</v>
      </c>
      <c r="D3917" s="1" t="s">
        <v>3780</v>
      </c>
      <c r="E3917" s="1" t="s">
        <v>15</v>
      </c>
      <c r="F3917" s="1" t="s">
        <v>3781</v>
      </c>
      <c r="G3917" s="1" t="s">
        <v>119</v>
      </c>
      <c r="H3917" s="1" t="s">
        <v>205</v>
      </c>
    </row>
    <row r="3918" ht="15.75" customHeight="1">
      <c r="A3918" s="1" t="s">
        <v>7982</v>
      </c>
      <c r="B3918" s="1" t="s">
        <v>7983</v>
      </c>
      <c r="C3918" s="1">
        <v>6.1981539248E10</v>
      </c>
      <c r="D3918" s="1" t="s">
        <v>3780</v>
      </c>
      <c r="E3918" s="1" t="s">
        <v>15</v>
      </c>
      <c r="F3918" s="1" t="s">
        <v>3781</v>
      </c>
      <c r="G3918" s="1" t="s">
        <v>17</v>
      </c>
      <c r="H3918" s="1" t="s">
        <v>360</v>
      </c>
    </row>
    <row r="3919" ht="15.75" customHeight="1">
      <c r="A3919" s="1" t="s">
        <v>7984</v>
      </c>
      <c r="B3919" s="1" t="s">
        <v>7985</v>
      </c>
      <c r="C3919" s="1">
        <v>3.2984781295E10</v>
      </c>
      <c r="D3919" s="1" t="s">
        <v>3780</v>
      </c>
      <c r="E3919" s="1" t="s">
        <v>15</v>
      </c>
      <c r="F3919" s="1" t="s">
        <v>3781</v>
      </c>
      <c r="G3919" s="1" t="s">
        <v>119</v>
      </c>
      <c r="H3919" s="1" t="s">
        <v>1153</v>
      </c>
    </row>
    <row r="3920" ht="15.75" customHeight="1">
      <c r="A3920" s="1" t="s">
        <v>7986</v>
      </c>
      <c r="B3920" s="1" t="s">
        <v>7987</v>
      </c>
      <c r="C3920" s="1">
        <v>3.1988894324E10</v>
      </c>
      <c r="D3920" s="1" t="s">
        <v>3780</v>
      </c>
      <c r="E3920" s="1" t="s">
        <v>15</v>
      </c>
      <c r="F3920" s="1" t="s">
        <v>3781</v>
      </c>
      <c r="G3920" s="1" t="s">
        <v>119</v>
      </c>
      <c r="H3920" s="1" t="s">
        <v>205</v>
      </c>
    </row>
    <row r="3921" ht="15.75" customHeight="1">
      <c r="A3921" s="1" t="s">
        <v>7988</v>
      </c>
      <c r="B3921" s="1" t="s">
        <v>7989</v>
      </c>
      <c r="C3921" s="1">
        <v>1.1994125307E10</v>
      </c>
      <c r="D3921" s="1" t="s">
        <v>3780</v>
      </c>
      <c r="E3921" s="1" t="s">
        <v>15</v>
      </c>
      <c r="F3921" s="1" t="s">
        <v>3781</v>
      </c>
      <c r="G3921" s="1" t="s">
        <v>119</v>
      </c>
      <c r="H3921" s="1" t="s">
        <v>360</v>
      </c>
    </row>
    <row r="3922" ht="15.75" customHeight="1">
      <c r="A3922" s="1" t="s">
        <v>170</v>
      </c>
      <c r="B3922" s="1" t="s">
        <v>7990</v>
      </c>
      <c r="C3922" s="1">
        <v>1.9989896766E10</v>
      </c>
      <c r="D3922" s="1" t="s">
        <v>3780</v>
      </c>
      <c r="E3922" s="1" t="s">
        <v>15</v>
      </c>
      <c r="F3922" s="1" t="s">
        <v>3781</v>
      </c>
      <c r="G3922" s="1" t="s">
        <v>119</v>
      </c>
      <c r="H3922" s="1" t="s">
        <v>1153</v>
      </c>
    </row>
    <row r="3923" ht="15.75" customHeight="1">
      <c r="A3923" s="1" t="s">
        <v>7991</v>
      </c>
      <c r="B3923" s="1" t="s">
        <v>7992</v>
      </c>
      <c r="C3923" s="1">
        <v>1.19962985E10</v>
      </c>
      <c r="D3923" s="1" t="s">
        <v>3780</v>
      </c>
      <c r="E3923" s="1" t="s">
        <v>15</v>
      </c>
      <c r="F3923" s="1" t="s">
        <v>4493</v>
      </c>
      <c r="G3923" s="1" t="s">
        <v>119</v>
      </c>
      <c r="H3923" s="1" t="s">
        <v>162</v>
      </c>
    </row>
    <row r="3924" ht="15.75" customHeight="1">
      <c r="A3924" s="1" t="s">
        <v>7993</v>
      </c>
      <c r="B3924" s="1" t="s">
        <v>7994</v>
      </c>
      <c r="C3924" s="1">
        <v>8.393676853E9</v>
      </c>
      <c r="D3924" s="1" t="s">
        <v>3780</v>
      </c>
      <c r="E3924" s="1" t="s">
        <v>15</v>
      </c>
      <c r="F3924" s="1" t="s">
        <v>3781</v>
      </c>
      <c r="G3924" s="1" t="s">
        <v>17</v>
      </c>
      <c r="H3924" s="1" t="s">
        <v>205</v>
      </c>
    </row>
    <row r="3925" ht="15.75" customHeight="1">
      <c r="A3925" s="1" t="s">
        <v>7995</v>
      </c>
      <c r="B3925" s="1" t="s">
        <v>7996</v>
      </c>
      <c r="C3925" s="1" t="s">
        <v>7997</v>
      </c>
      <c r="D3925" s="1" t="s">
        <v>3780</v>
      </c>
      <c r="E3925" s="1" t="s">
        <v>15</v>
      </c>
      <c r="F3925" s="1" t="s">
        <v>3781</v>
      </c>
      <c r="G3925" s="1" t="s">
        <v>119</v>
      </c>
      <c r="H3925" s="1" t="s">
        <v>1912</v>
      </c>
    </row>
    <row r="3926" ht="15.75" customHeight="1">
      <c r="A3926" s="1" t="s">
        <v>7998</v>
      </c>
      <c r="B3926" s="1" t="s">
        <v>7999</v>
      </c>
      <c r="C3926" s="1">
        <v>7.5983734429E10</v>
      </c>
      <c r="D3926" s="1" t="s">
        <v>3780</v>
      </c>
      <c r="E3926" s="1" t="s">
        <v>15</v>
      </c>
      <c r="F3926" s="1" t="s">
        <v>3815</v>
      </c>
      <c r="G3926" s="1" t="s">
        <v>119</v>
      </c>
      <c r="H3926" s="1" t="s">
        <v>354</v>
      </c>
    </row>
    <row r="3927" ht="15.75" customHeight="1">
      <c r="A3927" s="1" t="s">
        <v>881</v>
      </c>
      <c r="B3927" s="1" t="s">
        <v>8000</v>
      </c>
      <c r="C3927" s="1">
        <v>2.1975882794E10</v>
      </c>
      <c r="D3927" s="1" t="s">
        <v>3780</v>
      </c>
      <c r="E3927" s="1" t="s">
        <v>15</v>
      </c>
      <c r="F3927" s="1" t="s">
        <v>3781</v>
      </c>
      <c r="G3927" s="1" t="s">
        <v>119</v>
      </c>
      <c r="H3927" s="1" t="s">
        <v>1153</v>
      </c>
    </row>
    <row r="3928" ht="15.75" customHeight="1">
      <c r="A3928" s="1" t="s">
        <v>528</v>
      </c>
      <c r="B3928" s="1" t="s">
        <v>8001</v>
      </c>
      <c r="C3928" s="1" t="s">
        <v>8002</v>
      </c>
      <c r="D3928" s="1" t="s">
        <v>3780</v>
      </c>
      <c r="E3928" s="1" t="s">
        <v>15</v>
      </c>
      <c r="F3928" s="1" t="s">
        <v>3781</v>
      </c>
      <c r="G3928" s="1" t="s">
        <v>119</v>
      </c>
      <c r="H3928" s="1" t="s">
        <v>205</v>
      </c>
    </row>
    <row r="3929" ht="15.75" customHeight="1">
      <c r="A3929" s="1" t="s">
        <v>8003</v>
      </c>
      <c r="B3929" s="1" t="s">
        <v>8004</v>
      </c>
      <c r="C3929" s="1">
        <v>9.7991610072E10</v>
      </c>
      <c r="D3929" s="1" t="s">
        <v>3780</v>
      </c>
      <c r="E3929" s="1" t="s">
        <v>15</v>
      </c>
      <c r="F3929" s="1" t="s">
        <v>3781</v>
      </c>
      <c r="G3929" s="1" t="s">
        <v>17</v>
      </c>
      <c r="H3929" s="1" t="s">
        <v>360</v>
      </c>
    </row>
    <row r="3930" ht="15.75" customHeight="1">
      <c r="A3930" s="1" t="s">
        <v>8005</v>
      </c>
      <c r="B3930" s="1" t="s">
        <v>8006</v>
      </c>
      <c r="C3930" s="1" t="s">
        <v>8007</v>
      </c>
      <c r="D3930" s="1" t="s">
        <v>3780</v>
      </c>
      <c r="E3930" s="1" t="s">
        <v>15</v>
      </c>
      <c r="F3930" s="1" t="s">
        <v>3781</v>
      </c>
      <c r="G3930" s="1" t="s">
        <v>17</v>
      </c>
      <c r="H3930" s="1" t="s">
        <v>986</v>
      </c>
    </row>
    <row r="3931" ht="15.75" customHeight="1">
      <c r="A3931" s="1" t="s">
        <v>8008</v>
      </c>
      <c r="B3931" s="1" t="s">
        <v>8009</v>
      </c>
      <c r="C3931" s="1">
        <v>7.4999130556E10</v>
      </c>
      <c r="D3931" s="1" t="s">
        <v>3780</v>
      </c>
      <c r="E3931" s="1" t="s">
        <v>15</v>
      </c>
      <c r="F3931" s="1" t="s">
        <v>3781</v>
      </c>
      <c r="G3931" s="1" t="s">
        <v>119</v>
      </c>
      <c r="H3931" s="1" t="s">
        <v>205</v>
      </c>
    </row>
    <row r="3932" ht="15.75" customHeight="1">
      <c r="A3932" s="1" t="s">
        <v>1138</v>
      </c>
      <c r="B3932" s="1" t="s">
        <v>8010</v>
      </c>
      <c r="C3932" s="1">
        <v>8.1992053382E10</v>
      </c>
      <c r="D3932" s="1" t="s">
        <v>3780</v>
      </c>
      <c r="E3932" s="1" t="s">
        <v>15</v>
      </c>
      <c r="F3932" s="1" t="s">
        <v>3781</v>
      </c>
      <c r="G3932" s="1" t="s">
        <v>119</v>
      </c>
      <c r="H3932" s="1" t="s">
        <v>205</v>
      </c>
    </row>
    <row r="3933" ht="15.75" customHeight="1">
      <c r="A3933" s="1" t="s">
        <v>8011</v>
      </c>
      <c r="B3933" s="1" t="s">
        <v>8012</v>
      </c>
      <c r="C3933" s="1">
        <v>2.1991890141E10</v>
      </c>
      <c r="D3933" s="1" t="s">
        <v>3780</v>
      </c>
      <c r="E3933" s="1" t="s">
        <v>15</v>
      </c>
      <c r="F3933" s="1" t="s">
        <v>3781</v>
      </c>
      <c r="G3933" s="1" t="s">
        <v>119</v>
      </c>
      <c r="H3933" s="1" t="s">
        <v>1912</v>
      </c>
    </row>
    <row r="3934" ht="15.75" customHeight="1">
      <c r="A3934" s="1" t="s">
        <v>8013</v>
      </c>
      <c r="B3934" s="1" t="s">
        <v>8014</v>
      </c>
      <c r="C3934" s="1">
        <v>6.7981153658E10</v>
      </c>
      <c r="D3934" s="1" t="s">
        <v>3780</v>
      </c>
      <c r="E3934" s="1" t="s">
        <v>15</v>
      </c>
      <c r="F3934" s="1" t="s">
        <v>3781</v>
      </c>
      <c r="G3934" s="1" t="s">
        <v>119</v>
      </c>
      <c r="H3934" s="1" t="s">
        <v>4070</v>
      </c>
    </row>
    <row r="3935" ht="15.75" customHeight="1">
      <c r="A3935" s="1" t="s">
        <v>8015</v>
      </c>
      <c r="B3935" s="1" t="s">
        <v>8016</v>
      </c>
      <c r="C3935" s="1">
        <v>5.55512996577156E14</v>
      </c>
      <c r="D3935" s="1" t="s">
        <v>3780</v>
      </c>
      <c r="E3935" s="1" t="s">
        <v>15</v>
      </c>
      <c r="F3935" s="1" t="s">
        <v>3781</v>
      </c>
      <c r="G3935" s="1" t="s">
        <v>17</v>
      </c>
      <c r="H3935" s="1" t="s">
        <v>162</v>
      </c>
    </row>
    <row r="3936" ht="15.75" customHeight="1">
      <c r="A3936" s="1" t="s">
        <v>8017</v>
      </c>
      <c r="B3936" s="1" t="s">
        <v>8018</v>
      </c>
      <c r="C3936" s="1">
        <v>3.8991882018E10</v>
      </c>
      <c r="D3936" s="1" t="s">
        <v>3780</v>
      </c>
      <c r="E3936" s="1" t="s">
        <v>15</v>
      </c>
      <c r="F3936" s="1" t="s">
        <v>3781</v>
      </c>
      <c r="G3936" s="1" t="s">
        <v>119</v>
      </c>
      <c r="H3936" s="1" t="s">
        <v>710</v>
      </c>
    </row>
    <row r="3937" ht="15.75" customHeight="1">
      <c r="A3937" s="1" t="s">
        <v>2424</v>
      </c>
      <c r="B3937" s="1" t="s">
        <v>8019</v>
      </c>
      <c r="C3937" s="1">
        <v>8.4991554235E10</v>
      </c>
      <c r="D3937" s="1" t="s">
        <v>3780</v>
      </c>
      <c r="E3937" s="1" t="s">
        <v>15</v>
      </c>
      <c r="F3937" s="1" t="s">
        <v>3792</v>
      </c>
      <c r="G3937" s="1" t="s">
        <v>119</v>
      </c>
      <c r="H3937" s="1" t="s">
        <v>1677</v>
      </c>
    </row>
    <row r="3938" ht="15.75" customHeight="1">
      <c r="A3938" s="1" t="s">
        <v>8020</v>
      </c>
      <c r="B3938" s="1" t="s">
        <v>8021</v>
      </c>
      <c r="C3938" s="1">
        <v>9.9985310773E10</v>
      </c>
      <c r="D3938" s="1" t="s">
        <v>3780</v>
      </c>
      <c r="E3938" s="1" t="s">
        <v>15</v>
      </c>
      <c r="F3938" s="1" t="s">
        <v>3781</v>
      </c>
      <c r="G3938" s="1" t="s">
        <v>17</v>
      </c>
      <c r="H3938" s="1" t="s">
        <v>127</v>
      </c>
    </row>
    <row r="3939" ht="15.75" customHeight="1">
      <c r="A3939" s="1" t="s">
        <v>463</v>
      </c>
      <c r="B3939" s="1" t="s">
        <v>8022</v>
      </c>
      <c r="C3939" s="1">
        <v>6.198103961E10</v>
      </c>
      <c r="D3939" s="1" t="s">
        <v>3780</v>
      </c>
      <c r="E3939" s="1" t="s">
        <v>15</v>
      </c>
      <c r="F3939" s="1" t="s">
        <v>3815</v>
      </c>
      <c r="G3939" s="1" t="s">
        <v>17</v>
      </c>
      <c r="H3939" s="1" t="s">
        <v>300</v>
      </c>
    </row>
    <row r="3940" ht="15.75" customHeight="1">
      <c r="A3940" s="1" t="s">
        <v>8023</v>
      </c>
      <c r="B3940" s="1" t="s">
        <v>8024</v>
      </c>
      <c r="C3940" s="1">
        <v>5.562993404314E12</v>
      </c>
      <c r="D3940" s="1" t="s">
        <v>3780</v>
      </c>
      <c r="E3940" s="1" t="s">
        <v>15</v>
      </c>
      <c r="F3940" s="1" t="s">
        <v>3781</v>
      </c>
      <c r="G3940" s="1" t="s">
        <v>119</v>
      </c>
      <c r="H3940" s="1" t="s">
        <v>93</v>
      </c>
    </row>
    <row r="3941" ht="15.75" customHeight="1">
      <c r="A3941" s="1" t="s">
        <v>8025</v>
      </c>
      <c r="B3941" s="1" t="s">
        <v>8026</v>
      </c>
      <c r="C3941" s="1">
        <v>1.5991434705E10</v>
      </c>
      <c r="D3941" s="1" t="s">
        <v>3780</v>
      </c>
      <c r="E3941" s="1" t="s">
        <v>15</v>
      </c>
      <c r="F3941" s="1" t="s">
        <v>3781</v>
      </c>
      <c r="G3941" s="1" t="s">
        <v>119</v>
      </c>
      <c r="H3941" s="1" t="s">
        <v>354</v>
      </c>
    </row>
    <row r="3942" ht="15.75" customHeight="1">
      <c r="A3942" s="1" t="s">
        <v>8027</v>
      </c>
      <c r="B3942" s="1" t="s">
        <v>8028</v>
      </c>
      <c r="C3942" s="1">
        <v>1.1977552175E10</v>
      </c>
      <c r="D3942" s="1" t="s">
        <v>3780</v>
      </c>
      <c r="E3942" s="1" t="s">
        <v>15</v>
      </c>
      <c r="F3942" s="1" t="s">
        <v>3781</v>
      </c>
      <c r="G3942" s="1" t="s">
        <v>119</v>
      </c>
      <c r="H3942" s="1" t="s">
        <v>205</v>
      </c>
    </row>
    <row r="3943" ht="15.75" customHeight="1">
      <c r="A3943" s="1" t="s">
        <v>8029</v>
      </c>
      <c r="B3943" s="1" t="s">
        <v>8030</v>
      </c>
      <c r="C3943" s="1">
        <v>8.8994840883E10</v>
      </c>
      <c r="D3943" s="1" t="s">
        <v>3780</v>
      </c>
      <c r="E3943" s="1" t="s">
        <v>15</v>
      </c>
      <c r="F3943" s="1" t="s">
        <v>3781</v>
      </c>
      <c r="G3943" s="1" t="s">
        <v>119</v>
      </c>
      <c r="H3943" s="1" t="s">
        <v>205</v>
      </c>
    </row>
    <row r="3944" ht="15.75" customHeight="1">
      <c r="A3944" s="1" t="s">
        <v>8031</v>
      </c>
      <c r="B3944" s="1" t="s">
        <v>8032</v>
      </c>
      <c r="C3944" s="1">
        <v>7.9996038141E10</v>
      </c>
      <c r="D3944" s="1" t="s">
        <v>3780</v>
      </c>
      <c r="E3944" s="1" t="s">
        <v>15</v>
      </c>
      <c r="F3944" s="1" t="s">
        <v>3797</v>
      </c>
      <c r="G3944" s="1" t="s">
        <v>119</v>
      </c>
      <c r="H3944" s="1" t="s">
        <v>710</v>
      </c>
    </row>
    <row r="3945" ht="15.75" customHeight="1">
      <c r="A3945" s="1" t="s">
        <v>8033</v>
      </c>
      <c r="B3945" s="1" t="s">
        <v>8034</v>
      </c>
      <c r="C3945" s="1">
        <v>1.1986265694E10</v>
      </c>
      <c r="D3945" s="1" t="s">
        <v>3780</v>
      </c>
      <c r="E3945" s="1" t="s">
        <v>15</v>
      </c>
      <c r="F3945" s="1" t="s">
        <v>3781</v>
      </c>
      <c r="G3945" s="1" t="s">
        <v>119</v>
      </c>
      <c r="H3945" s="1" t="s">
        <v>205</v>
      </c>
    </row>
    <row r="3946" ht="15.75" customHeight="1">
      <c r="A3946" s="1" t="s">
        <v>8035</v>
      </c>
      <c r="B3946" s="1" t="s">
        <v>8036</v>
      </c>
      <c r="C3946" s="1" t="s">
        <v>8037</v>
      </c>
      <c r="D3946" s="1" t="s">
        <v>3780</v>
      </c>
      <c r="E3946" s="1" t="s">
        <v>15</v>
      </c>
      <c r="F3946" s="1" t="s">
        <v>3781</v>
      </c>
      <c r="G3946" s="1" t="s">
        <v>119</v>
      </c>
      <c r="H3946" s="1" t="s">
        <v>162</v>
      </c>
    </row>
    <row r="3947" ht="15.75" customHeight="1">
      <c r="A3947" s="1" t="s">
        <v>8038</v>
      </c>
      <c r="B3947" s="1" t="s">
        <v>8039</v>
      </c>
      <c r="C3947" s="1">
        <v>8.5992403886E10</v>
      </c>
      <c r="D3947" s="1" t="s">
        <v>3780</v>
      </c>
      <c r="E3947" s="1" t="s">
        <v>15</v>
      </c>
      <c r="F3947" s="1" t="s">
        <v>3781</v>
      </c>
      <c r="G3947" s="1" t="s">
        <v>17</v>
      </c>
      <c r="H3947" s="1" t="s">
        <v>310</v>
      </c>
    </row>
    <row r="3948" ht="15.75" customHeight="1">
      <c r="A3948" s="1" t="s">
        <v>8040</v>
      </c>
      <c r="B3948" s="1" t="s">
        <v>8041</v>
      </c>
      <c r="C3948" s="1">
        <v>3.8991176436E10</v>
      </c>
      <c r="D3948" s="1" t="s">
        <v>3780</v>
      </c>
      <c r="E3948" s="1" t="s">
        <v>15</v>
      </c>
      <c r="F3948" s="1" t="s">
        <v>4493</v>
      </c>
      <c r="G3948" s="1" t="s">
        <v>17</v>
      </c>
      <c r="H3948" s="1" t="s">
        <v>162</v>
      </c>
    </row>
    <row r="3949" ht="15.75" customHeight="1">
      <c r="A3949" s="1" t="s">
        <v>8042</v>
      </c>
      <c r="B3949" s="1" t="s">
        <v>8043</v>
      </c>
      <c r="C3949" s="1">
        <v>9.3981099642E10</v>
      </c>
      <c r="D3949" s="1" t="s">
        <v>3780</v>
      </c>
      <c r="E3949" s="1" t="s">
        <v>15</v>
      </c>
      <c r="F3949" s="1" t="s">
        <v>3781</v>
      </c>
      <c r="G3949" s="1" t="s">
        <v>17</v>
      </c>
      <c r="H3949" s="1" t="s">
        <v>360</v>
      </c>
    </row>
    <row r="3950" ht="15.75" customHeight="1">
      <c r="A3950" s="1" t="s">
        <v>8044</v>
      </c>
      <c r="B3950" s="1" t="s">
        <v>8045</v>
      </c>
      <c r="C3950" s="1">
        <v>4.399664226E10</v>
      </c>
      <c r="D3950" s="1" t="s">
        <v>3780</v>
      </c>
      <c r="E3950" s="1" t="s">
        <v>15</v>
      </c>
      <c r="F3950" s="1" t="s">
        <v>3781</v>
      </c>
      <c r="G3950" s="1" t="s">
        <v>119</v>
      </c>
      <c r="H3950" s="1" t="s">
        <v>162</v>
      </c>
    </row>
    <row r="3951" ht="15.75" customHeight="1">
      <c r="A3951" s="1" t="s">
        <v>8046</v>
      </c>
      <c r="B3951" s="1" t="s">
        <v>8047</v>
      </c>
      <c r="C3951" s="1" t="s">
        <v>8048</v>
      </c>
      <c r="D3951" s="1" t="s">
        <v>3780</v>
      </c>
      <c r="E3951" s="1" t="s">
        <v>15</v>
      </c>
      <c r="F3951" s="1" t="s">
        <v>3781</v>
      </c>
      <c r="G3951" s="1" t="s">
        <v>17</v>
      </c>
      <c r="H3951" s="1" t="s">
        <v>1677</v>
      </c>
    </row>
    <row r="3952" ht="15.75" customHeight="1">
      <c r="A3952" s="1" t="s">
        <v>8049</v>
      </c>
      <c r="B3952" s="1" t="s">
        <v>8050</v>
      </c>
      <c r="C3952" s="1">
        <v>8.1994077661E10</v>
      </c>
      <c r="D3952" s="1" t="s">
        <v>3780</v>
      </c>
      <c r="E3952" s="1" t="s">
        <v>15</v>
      </c>
      <c r="F3952" s="1" t="s">
        <v>3797</v>
      </c>
      <c r="G3952" s="1" t="s">
        <v>119</v>
      </c>
      <c r="H3952" s="1" t="s">
        <v>354</v>
      </c>
    </row>
    <row r="3953" ht="15.75" customHeight="1">
      <c r="A3953" s="1" t="s">
        <v>8051</v>
      </c>
      <c r="B3953" s="1" t="s">
        <v>8052</v>
      </c>
      <c r="C3953" s="1">
        <v>4.399984816E10</v>
      </c>
      <c r="D3953" s="1" t="s">
        <v>3780</v>
      </c>
      <c r="E3953" s="1" t="s">
        <v>15</v>
      </c>
      <c r="F3953" s="1" t="s">
        <v>3815</v>
      </c>
      <c r="G3953" s="1" t="s">
        <v>119</v>
      </c>
      <c r="H3953" s="1" t="s">
        <v>300</v>
      </c>
    </row>
    <row r="3954" ht="15.75" customHeight="1">
      <c r="A3954" s="1" t="s">
        <v>8053</v>
      </c>
      <c r="B3954" s="1" t="s">
        <v>8054</v>
      </c>
      <c r="C3954" s="1">
        <v>8.4999565991E10</v>
      </c>
      <c r="D3954" s="1" t="s">
        <v>3780</v>
      </c>
      <c r="E3954" s="1" t="s">
        <v>15</v>
      </c>
      <c r="F3954" s="1" t="s">
        <v>3781</v>
      </c>
      <c r="G3954" s="1" t="s">
        <v>119</v>
      </c>
      <c r="H3954" s="1" t="s">
        <v>162</v>
      </c>
    </row>
    <row r="3955" ht="15.75" customHeight="1">
      <c r="A3955" s="1" t="s">
        <v>2354</v>
      </c>
      <c r="B3955" s="1" t="s">
        <v>8055</v>
      </c>
      <c r="C3955" s="1">
        <v>3.2998399922E10</v>
      </c>
      <c r="D3955" s="1" t="s">
        <v>3780</v>
      </c>
      <c r="E3955" s="1" t="s">
        <v>15</v>
      </c>
      <c r="F3955" s="1" t="s">
        <v>3781</v>
      </c>
      <c r="G3955" s="1" t="s">
        <v>119</v>
      </c>
      <c r="H3955" s="1" t="s">
        <v>205</v>
      </c>
    </row>
    <row r="3956" ht="15.75" customHeight="1">
      <c r="A3956" s="1" t="s">
        <v>8056</v>
      </c>
      <c r="B3956" s="1" t="s">
        <v>8057</v>
      </c>
      <c r="C3956" s="1">
        <v>8.1995338747E10</v>
      </c>
      <c r="D3956" s="1" t="s">
        <v>3780</v>
      </c>
      <c r="E3956" s="1" t="s">
        <v>15</v>
      </c>
      <c r="F3956" s="1" t="s">
        <v>3781</v>
      </c>
      <c r="G3956" s="1" t="s">
        <v>119</v>
      </c>
      <c r="H3956" s="1" t="s">
        <v>205</v>
      </c>
    </row>
    <row r="3957" ht="15.75" customHeight="1">
      <c r="A3957" s="1" t="s">
        <v>2059</v>
      </c>
      <c r="B3957" s="1" t="s">
        <v>8058</v>
      </c>
      <c r="C3957" s="1">
        <v>2.1982400927E10</v>
      </c>
      <c r="D3957" s="1" t="s">
        <v>3780</v>
      </c>
      <c r="E3957" s="1" t="s">
        <v>15</v>
      </c>
      <c r="F3957" s="1" t="s">
        <v>3781</v>
      </c>
      <c r="G3957" s="1" t="s">
        <v>119</v>
      </c>
      <c r="H3957" s="1" t="s">
        <v>349</v>
      </c>
    </row>
    <row r="3958" ht="15.75" customHeight="1">
      <c r="A3958" s="1" t="s">
        <v>8059</v>
      </c>
      <c r="B3958" s="1" t="s">
        <v>8060</v>
      </c>
      <c r="C3958" s="1">
        <v>6.7991691425E10</v>
      </c>
      <c r="D3958" s="1" t="s">
        <v>3780</v>
      </c>
      <c r="E3958" s="1" t="s">
        <v>15</v>
      </c>
      <c r="F3958" s="1" t="s">
        <v>3781</v>
      </c>
      <c r="G3958" s="1" t="s">
        <v>17</v>
      </c>
      <c r="H3958" s="1" t="s">
        <v>310</v>
      </c>
    </row>
    <row r="3959" ht="15.75" customHeight="1">
      <c r="A3959" s="1" t="s">
        <v>8061</v>
      </c>
      <c r="B3959" s="1" t="s">
        <v>8062</v>
      </c>
      <c r="C3959" s="1">
        <v>2.299969152E10</v>
      </c>
      <c r="D3959" s="1" t="s">
        <v>3780</v>
      </c>
      <c r="E3959" s="1" t="s">
        <v>15</v>
      </c>
      <c r="F3959" s="1" t="s">
        <v>3781</v>
      </c>
      <c r="G3959" s="1" t="s">
        <v>119</v>
      </c>
      <c r="H3959" s="1" t="s">
        <v>710</v>
      </c>
    </row>
    <row r="3960" ht="15.75" customHeight="1">
      <c r="A3960" s="1" t="s">
        <v>8063</v>
      </c>
      <c r="B3960" s="1" t="s">
        <v>8064</v>
      </c>
      <c r="C3960" s="1">
        <v>6.2994499283E10</v>
      </c>
      <c r="D3960" s="1" t="s">
        <v>3780</v>
      </c>
      <c r="E3960" s="1" t="s">
        <v>15</v>
      </c>
      <c r="F3960" s="1" t="s">
        <v>3781</v>
      </c>
      <c r="G3960" s="1" t="s">
        <v>119</v>
      </c>
      <c r="H3960" s="1" t="s">
        <v>310</v>
      </c>
    </row>
    <row r="3961" ht="15.75" customHeight="1">
      <c r="A3961" s="1" t="s">
        <v>8065</v>
      </c>
      <c r="B3961" s="1" t="s">
        <v>8066</v>
      </c>
      <c r="C3961" s="1">
        <v>5.1994695072E10</v>
      </c>
      <c r="D3961" s="1" t="s">
        <v>3780</v>
      </c>
      <c r="E3961" s="1" t="s">
        <v>15</v>
      </c>
      <c r="F3961" s="1" t="s">
        <v>3797</v>
      </c>
      <c r="G3961" s="1" t="s">
        <v>17</v>
      </c>
      <c r="H3961" s="1" t="s">
        <v>93</v>
      </c>
    </row>
    <row r="3962" ht="15.75" customHeight="1">
      <c r="A3962" s="1" t="s">
        <v>8067</v>
      </c>
      <c r="B3962" s="1" t="s">
        <v>8068</v>
      </c>
      <c r="C3962" s="1">
        <v>3.1971980819E10</v>
      </c>
      <c r="D3962" s="1" t="s">
        <v>3780</v>
      </c>
      <c r="E3962" s="1" t="s">
        <v>15</v>
      </c>
      <c r="F3962" s="1" t="s">
        <v>3781</v>
      </c>
      <c r="G3962" s="1" t="s">
        <v>119</v>
      </c>
      <c r="H3962" s="1" t="s">
        <v>1912</v>
      </c>
    </row>
    <row r="3963" ht="15.75" customHeight="1">
      <c r="A3963" s="1" t="s">
        <v>1922</v>
      </c>
      <c r="B3963" s="1" t="s">
        <v>8069</v>
      </c>
      <c r="C3963" s="1">
        <v>3.8991309181E10</v>
      </c>
      <c r="D3963" s="1" t="s">
        <v>3780</v>
      </c>
      <c r="E3963" s="1" t="s">
        <v>15</v>
      </c>
      <c r="F3963" s="1" t="s">
        <v>3781</v>
      </c>
      <c r="G3963" s="1" t="s">
        <v>119</v>
      </c>
      <c r="H3963" s="1" t="s">
        <v>310</v>
      </c>
    </row>
    <row r="3964" ht="15.75" customHeight="1">
      <c r="A3964" s="1" t="s">
        <v>8070</v>
      </c>
      <c r="B3964" s="1" t="s">
        <v>8071</v>
      </c>
      <c r="C3964" s="1">
        <v>1.1947124219E10</v>
      </c>
      <c r="D3964" s="1" t="s">
        <v>3780</v>
      </c>
      <c r="E3964" s="1" t="s">
        <v>15</v>
      </c>
      <c r="F3964" s="1" t="s">
        <v>3781</v>
      </c>
      <c r="G3964" s="1" t="s">
        <v>119</v>
      </c>
      <c r="H3964" s="1" t="s">
        <v>986</v>
      </c>
    </row>
    <row r="3965" ht="15.75" customHeight="1">
      <c r="A3965" s="1" t="s">
        <v>8072</v>
      </c>
      <c r="B3965" s="1" t="s">
        <v>8073</v>
      </c>
      <c r="C3965" s="1">
        <v>1.1951733844E10</v>
      </c>
      <c r="D3965" s="1" t="s">
        <v>3780</v>
      </c>
      <c r="E3965" s="1" t="s">
        <v>15</v>
      </c>
      <c r="F3965" s="1" t="s">
        <v>3781</v>
      </c>
      <c r="G3965" s="1" t="s">
        <v>119</v>
      </c>
      <c r="H3965" s="1" t="s">
        <v>710</v>
      </c>
    </row>
    <row r="3966" ht="15.75" customHeight="1">
      <c r="A3966" s="1" t="s">
        <v>8074</v>
      </c>
      <c r="B3966" s="1" t="s">
        <v>8075</v>
      </c>
      <c r="C3966" s="1">
        <v>4.6991177624E10</v>
      </c>
      <c r="D3966" s="1" t="s">
        <v>3780</v>
      </c>
      <c r="E3966" s="1" t="s">
        <v>15</v>
      </c>
      <c r="F3966" s="1" t="s">
        <v>3781</v>
      </c>
      <c r="G3966" s="1" t="s">
        <v>17</v>
      </c>
      <c r="H3966" s="1" t="s">
        <v>310</v>
      </c>
    </row>
    <row r="3967" ht="15.75" customHeight="1">
      <c r="A3967" s="1" t="s">
        <v>8076</v>
      </c>
      <c r="B3967" s="1" t="s">
        <v>8077</v>
      </c>
      <c r="C3967" s="1">
        <v>1.6988129148E10</v>
      </c>
      <c r="D3967" s="1" t="s">
        <v>3780</v>
      </c>
      <c r="E3967" s="1" t="s">
        <v>15</v>
      </c>
      <c r="F3967" s="1" t="s">
        <v>3781</v>
      </c>
      <c r="G3967" s="1" t="s">
        <v>119</v>
      </c>
      <c r="H3967" s="1" t="s">
        <v>205</v>
      </c>
    </row>
    <row r="3968" ht="15.75" customHeight="1">
      <c r="A3968" s="1" t="s">
        <v>8078</v>
      </c>
      <c r="B3968" s="1" t="s">
        <v>8079</v>
      </c>
      <c r="C3968" s="1">
        <v>8.19923782E10</v>
      </c>
      <c r="D3968" s="1" t="s">
        <v>3780</v>
      </c>
      <c r="E3968" s="1" t="s">
        <v>15</v>
      </c>
      <c r="F3968" s="1" t="s">
        <v>3781</v>
      </c>
      <c r="G3968" s="1" t="s">
        <v>17</v>
      </c>
      <c r="H3968" s="1" t="s">
        <v>360</v>
      </c>
    </row>
    <row r="3969" ht="15.75" customHeight="1">
      <c r="A3969" s="1" t="s">
        <v>288</v>
      </c>
      <c r="B3969" s="1" t="s">
        <v>8080</v>
      </c>
      <c r="C3969" s="1">
        <v>6.7996594178E10</v>
      </c>
      <c r="D3969" s="1" t="s">
        <v>3780</v>
      </c>
      <c r="E3969" s="1" t="s">
        <v>15</v>
      </c>
      <c r="F3969" s="1" t="s">
        <v>3781</v>
      </c>
      <c r="G3969" s="1" t="s">
        <v>17</v>
      </c>
      <c r="H3969" s="1" t="s">
        <v>1677</v>
      </c>
    </row>
    <row r="3970" ht="15.75" customHeight="1">
      <c r="A3970" s="1" t="s">
        <v>8081</v>
      </c>
      <c r="B3970" s="1" t="s">
        <v>8082</v>
      </c>
      <c r="C3970" s="1">
        <v>6.1992946713E10</v>
      </c>
      <c r="D3970" s="1" t="s">
        <v>3780</v>
      </c>
      <c r="E3970" s="1" t="s">
        <v>15</v>
      </c>
      <c r="F3970" s="1" t="s">
        <v>3781</v>
      </c>
      <c r="G3970" s="1" t="s">
        <v>17</v>
      </c>
      <c r="H3970" s="1" t="s">
        <v>162</v>
      </c>
    </row>
    <row r="3971" ht="15.75" customHeight="1">
      <c r="A3971" s="1" t="s">
        <v>1043</v>
      </c>
      <c r="B3971" s="1" t="s">
        <v>8083</v>
      </c>
      <c r="C3971" s="1">
        <v>3.1984918491E10</v>
      </c>
      <c r="D3971" s="1" t="s">
        <v>3780</v>
      </c>
      <c r="E3971" s="1" t="s">
        <v>15</v>
      </c>
      <c r="F3971" s="1" t="s">
        <v>3781</v>
      </c>
      <c r="G3971" s="1" t="s">
        <v>119</v>
      </c>
      <c r="H3971" s="1" t="s">
        <v>360</v>
      </c>
    </row>
    <row r="3972" ht="15.75" customHeight="1">
      <c r="A3972" s="1" t="s">
        <v>8084</v>
      </c>
      <c r="B3972" s="1" t="s">
        <v>8085</v>
      </c>
      <c r="C3972" s="1">
        <v>3.5999763755E10</v>
      </c>
      <c r="D3972" s="1" t="s">
        <v>3780</v>
      </c>
      <c r="E3972" s="1" t="s">
        <v>15</v>
      </c>
      <c r="F3972" s="1" t="s">
        <v>3781</v>
      </c>
      <c r="G3972" s="1" t="s">
        <v>119</v>
      </c>
      <c r="H3972" s="1" t="s">
        <v>1912</v>
      </c>
    </row>
    <row r="3973" ht="15.75" customHeight="1">
      <c r="A3973" s="1" t="s">
        <v>7528</v>
      </c>
      <c r="B3973" s="1" t="s">
        <v>8086</v>
      </c>
      <c r="C3973" s="1">
        <v>1.9989943226E10</v>
      </c>
      <c r="D3973" s="1" t="s">
        <v>3780</v>
      </c>
      <c r="E3973" s="1" t="s">
        <v>15</v>
      </c>
      <c r="F3973" s="1" t="s">
        <v>3885</v>
      </c>
      <c r="G3973" s="1" t="s">
        <v>119</v>
      </c>
      <c r="H3973" s="1" t="s">
        <v>205</v>
      </c>
    </row>
    <row r="3974" ht="15.75" customHeight="1">
      <c r="A3974" s="1" t="s">
        <v>8087</v>
      </c>
      <c r="B3974" s="1" t="s">
        <v>8088</v>
      </c>
      <c r="C3974" s="1">
        <v>4.1998663376E10</v>
      </c>
      <c r="D3974" s="1" t="s">
        <v>3780</v>
      </c>
      <c r="E3974" s="1" t="s">
        <v>15</v>
      </c>
      <c r="F3974" s="1" t="s">
        <v>3781</v>
      </c>
      <c r="G3974" s="1" t="s">
        <v>17</v>
      </c>
      <c r="H3974" s="1" t="s">
        <v>608</v>
      </c>
    </row>
    <row r="3975" ht="15.75" customHeight="1">
      <c r="A3975" s="1" t="s">
        <v>1790</v>
      </c>
      <c r="B3975" s="1" t="s">
        <v>8089</v>
      </c>
      <c r="C3975" s="1">
        <v>2.799749076E10</v>
      </c>
      <c r="D3975" s="1" t="s">
        <v>3780</v>
      </c>
      <c r="E3975" s="1" t="s">
        <v>15</v>
      </c>
      <c r="F3975" s="1" t="s">
        <v>3792</v>
      </c>
      <c r="G3975" s="1" t="s">
        <v>119</v>
      </c>
      <c r="H3975" s="1" t="s">
        <v>354</v>
      </c>
    </row>
    <row r="3976" ht="15.75" customHeight="1">
      <c r="A3976" s="1" t="s">
        <v>8090</v>
      </c>
      <c r="B3976" s="1" t="s">
        <v>8091</v>
      </c>
      <c r="C3976" s="1">
        <v>1.4997638761E10</v>
      </c>
      <c r="D3976" s="1"/>
      <c r="E3976" s="1"/>
      <c r="F3976" s="1"/>
      <c r="G3976" s="1"/>
      <c r="H3976" s="1"/>
    </row>
    <row r="3977" ht="15.75" customHeight="1">
      <c r="A3977" s="1" t="s">
        <v>8092</v>
      </c>
      <c r="B3977" s="1" t="s">
        <v>8093</v>
      </c>
      <c r="C3977" s="1">
        <v>2.7996120391E10</v>
      </c>
      <c r="D3977" s="1" t="s">
        <v>3780</v>
      </c>
      <c r="E3977" s="1" t="s">
        <v>15</v>
      </c>
      <c r="F3977" s="1" t="s">
        <v>3781</v>
      </c>
      <c r="G3977" s="1" t="s">
        <v>119</v>
      </c>
      <c r="H3977" s="1" t="s">
        <v>1912</v>
      </c>
    </row>
    <row r="3978" ht="15.75" customHeight="1">
      <c r="A3978" s="1" t="s">
        <v>3518</v>
      </c>
      <c r="B3978" s="1" t="s">
        <v>8094</v>
      </c>
      <c r="C3978" s="1">
        <v>4.1992874863E10</v>
      </c>
      <c r="D3978" s="1" t="s">
        <v>3780</v>
      </c>
      <c r="E3978" s="1" t="s">
        <v>15</v>
      </c>
      <c r="F3978" s="1" t="s">
        <v>3781</v>
      </c>
      <c r="G3978" s="1" t="s">
        <v>119</v>
      </c>
      <c r="H3978" s="1" t="s">
        <v>1554</v>
      </c>
    </row>
    <row r="3979" ht="15.75" customHeight="1">
      <c r="A3979" s="1" t="s">
        <v>2292</v>
      </c>
      <c r="B3979" s="1" t="s">
        <v>8095</v>
      </c>
      <c r="C3979" s="1">
        <v>2.1977296983E10</v>
      </c>
      <c r="D3979" s="1" t="s">
        <v>3780</v>
      </c>
      <c r="E3979" s="1" t="s">
        <v>15</v>
      </c>
      <c r="F3979" s="1" t="s">
        <v>3781</v>
      </c>
      <c r="G3979" s="1" t="s">
        <v>119</v>
      </c>
      <c r="H3979" s="1" t="s">
        <v>162</v>
      </c>
    </row>
    <row r="3980" ht="15.75" customHeight="1">
      <c r="A3980" s="1" t="s">
        <v>8096</v>
      </c>
      <c r="B3980" s="1" t="s">
        <v>8097</v>
      </c>
      <c r="C3980" s="1">
        <v>4.999984263E10</v>
      </c>
      <c r="D3980" s="1" t="s">
        <v>3780</v>
      </c>
      <c r="E3980" s="1" t="s">
        <v>15</v>
      </c>
      <c r="F3980" s="1" t="s">
        <v>3781</v>
      </c>
      <c r="G3980" s="1" t="s">
        <v>119</v>
      </c>
      <c r="H3980" s="1" t="s">
        <v>205</v>
      </c>
    </row>
    <row r="3981" ht="15.75" customHeight="1">
      <c r="A3981" s="1" t="s">
        <v>8098</v>
      </c>
      <c r="B3981" s="1" t="s">
        <v>8099</v>
      </c>
      <c r="C3981" s="1">
        <v>9.2984786766E10</v>
      </c>
      <c r="D3981" s="1" t="s">
        <v>3780</v>
      </c>
      <c r="E3981" s="1" t="s">
        <v>15</v>
      </c>
      <c r="F3981" s="1" t="s">
        <v>3792</v>
      </c>
      <c r="G3981" s="1" t="s">
        <v>17</v>
      </c>
      <c r="H3981" s="1" t="s">
        <v>205</v>
      </c>
    </row>
    <row r="3982" ht="15.75" customHeight="1">
      <c r="A3982" s="1" t="s">
        <v>8100</v>
      </c>
      <c r="B3982" s="1" t="s">
        <v>8101</v>
      </c>
      <c r="C3982" s="1">
        <v>3.1995558638E10</v>
      </c>
      <c r="D3982" s="1" t="s">
        <v>3780</v>
      </c>
      <c r="E3982" s="1" t="s">
        <v>15</v>
      </c>
      <c r="F3982" s="1" t="s">
        <v>3781</v>
      </c>
      <c r="G3982" s="1" t="s">
        <v>119</v>
      </c>
      <c r="H3982" s="1" t="s">
        <v>205</v>
      </c>
    </row>
    <row r="3983" ht="15.75" customHeight="1">
      <c r="A3983" s="1" t="s">
        <v>8102</v>
      </c>
      <c r="B3983" s="1" t="s">
        <v>8103</v>
      </c>
      <c r="C3983" s="1">
        <v>4.7984222325E10</v>
      </c>
      <c r="D3983" s="1" t="s">
        <v>3780</v>
      </c>
      <c r="E3983" s="1" t="s">
        <v>15</v>
      </c>
      <c r="F3983" s="1" t="s">
        <v>3812</v>
      </c>
      <c r="G3983" s="1" t="s">
        <v>119</v>
      </c>
      <c r="H3983" s="1" t="s">
        <v>205</v>
      </c>
    </row>
    <row r="3984" ht="15.75" customHeight="1">
      <c r="A3984" s="1" t="s">
        <v>8104</v>
      </c>
      <c r="B3984" s="1" t="s">
        <v>8105</v>
      </c>
      <c r="C3984" s="1">
        <v>4.4999242606E10</v>
      </c>
      <c r="D3984" s="1"/>
      <c r="E3984" s="1"/>
      <c r="F3984" s="1"/>
      <c r="G3984" s="1"/>
      <c r="H3984" s="1"/>
    </row>
    <row r="3985" ht="15.75" customHeight="1">
      <c r="A3985" s="1" t="s">
        <v>8106</v>
      </c>
      <c r="B3985" s="1" t="s">
        <v>8107</v>
      </c>
      <c r="C3985" s="1" t="s">
        <v>8108</v>
      </c>
      <c r="D3985" s="1" t="s">
        <v>3780</v>
      </c>
      <c r="E3985" s="1" t="s">
        <v>15</v>
      </c>
      <c r="F3985" s="1" t="s">
        <v>3792</v>
      </c>
      <c r="G3985" s="1" t="s">
        <v>17</v>
      </c>
      <c r="H3985" s="1" t="s">
        <v>1554</v>
      </c>
    </row>
    <row r="3986" ht="15.75" customHeight="1">
      <c r="A3986" s="1" t="s">
        <v>8109</v>
      </c>
      <c r="B3986" s="1" t="s">
        <v>8110</v>
      </c>
      <c r="C3986" s="1" t="s">
        <v>8111</v>
      </c>
      <c r="D3986" s="1" t="s">
        <v>3780</v>
      </c>
      <c r="E3986" s="1" t="s">
        <v>15</v>
      </c>
      <c r="F3986" s="1" t="s">
        <v>3781</v>
      </c>
      <c r="G3986" s="1" t="s">
        <v>119</v>
      </c>
      <c r="H3986" s="1" t="s">
        <v>205</v>
      </c>
    </row>
    <row r="3987" ht="15.75" customHeight="1">
      <c r="A3987" s="1" t="s">
        <v>8112</v>
      </c>
      <c r="B3987" s="1" t="s">
        <v>8113</v>
      </c>
      <c r="C3987" s="1">
        <v>5.55598413458E12</v>
      </c>
      <c r="D3987" s="1" t="s">
        <v>3780</v>
      </c>
      <c r="E3987" s="1" t="s">
        <v>15</v>
      </c>
      <c r="F3987" s="1" t="s">
        <v>3781</v>
      </c>
      <c r="G3987" s="1" t="s">
        <v>17</v>
      </c>
      <c r="H3987" s="1" t="s">
        <v>1153</v>
      </c>
    </row>
    <row r="3988" ht="15.75" customHeight="1">
      <c r="A3988" s="1" t="s">
        <v>8114</v>
      </c>
      <c r="B3988" s="1" t="s">
        <v>8115</v>
      </c>
      <c r="C3988" s="1">
        <v>4.5920013823E10</v>
      </c>
      <c r="D3988" s="1" t="s">
        <v>3780</v>
      </c>
      <c r="E3988" s="1" t="s">
        <v>15</v>
      </c>
      <c r="F3988" s="1" t="s">
        <v>3781</v>
      </c>
      <c r="G3988" s="1" t="s">
        <v>17</v>
      </c>
      <c r="H3988" s="1" t="s">
        <v>360</v>
      </c>
    </row>
    <row r="3989" ht="15.75" customHeight="1">
      <c r="A3989" s="1" t="s">
        <v>8116</v>
      </c>
      <c r="B3989" s="1" t="s">
        <v>8117</v>
      </c>
      <c r="C3989" s="1">
        <v>9.8970136179E10</v>
      </c>
      <c r="D3989" s="1" t="s">
        <v>3780</v>
      </c>
      <c r="E3989" s="1" t="s">
        <v>15</v>
      </c>
      <c r="F3989" s="1" t="s">
        <v>3781</v>
      </c>
      <c r="G3989" s="1" t="s">
        <v>17</v>
      </c>
      <c r="H3989" s="1" t="s">
        <v>360</v>
      </c>
    </row>
    <row r="3990" ht="15.75" customHeight="1">
      <c r="A3990" s="1" t="s">
        <v>4435</v>
      </c>
      <c r="B3990" s="1" t="s">
        <v>8118</v>
      </c>
      <c r="C3990" s="1" t="s">
        <v>8119</v>
      </c>
      <c r="D3990" s="1" t="s">
        <v>3780</v>
      </c>
      <c r="E3990" s="1" t="s">
        <v>15</v>
      </c>
      <c r="F3990" s="1" t="s">
        <v>3781</v>
      </c>
      <c r="G3990" s="1" t="s">
        <v>119</v>
      </c>
      <c r="H3990" s="1" t="s">
        <v>205</v>
      </c>
    </row>
    <row r="3991" ht="15.75" customHeight="1">
      <c r="A3991" s="1" t="s">
        <v>8120</v>
      </c>
      <c r="B3991" s="1" t="s">
        <v>8121</v>
      </c>
      <c r="C3991" s="1">
        <v>3.8992609674E10</v>
      </c>
      <c r="D3991" s="1" t="s">
        <v>3780</v>
      </c>
      <c r="E3991" s="1" t="s">
        <v>15</v>
      </c>
      <c r="F3991" s="1" t="s">
        <v>3781</v>
      </c>
      <c r="G3991" s="1" t="s">
        <v>119</v>
      </c>
      <c r="H3991" s="1" t="s">
        <v>205</v>
      </c>
    </row>
    <row r="3992" ht="15.75" customHeight="1">
      <c r="A3992" s="1" t="s">
        <v>8122</v>
      </c>
      <c r="B3992" s="1" t="s">
        <v>8123</v>
      </c>
      <c r="C3992" s="1">
        <v>6.2984974604E10</v>
      </c>
      <c r="D3992" s="1" t="s">
        <v>3780</v>
      </c>
      <c r="E3992" s="1" t="s">
        <v>15</v>
      </c>
      <c r="F3992" s="1" t="s">
        <v>3781</v>
      </c>
      <c r="G3992" s="1" t="s">
        <v>119</v>
      </c>
      <c r="H3992" s="1" t="s">
        <v>162</v>
      </c>
    </row>
    <row r="3993" ht="15.75" customHeight="1">
      <c r="A3993" s="1" t="s">
        <v>8124</v>
      </c>
      <c r="B3993" s="1" t="s">
        <v>8125</v>
      </c>
      <c r="C3993" s="1">
        <v>1.1961716357E10</v>
      </c>
      <c r="D3993" s="1" t="s">
        <v>3780</v>
      </c>
      <c r="E3993" s="1" t="s">
        <v>15</v>
      </c>
      <c r="F3993" s="1" t="s">
        <v>3781</v>
      </c>
      <c r="G3993" s="1" t="s">
        <v>119</v>
      </c>
      <c r="H3993" s="1" t="s">
        <v>497</v>
      </c>
    </row>
    <row r="3994" ht="15.75" customHeight="1">
      <c r="A3994" s="1" t="s">
        <v>8126</v>
      </c>
      <c r="B3994" s="1" t="s">
        <v>8127</v>
      </c>
      <c r="C3994" s="1">
        <v>1.1984753082E10</v>
      </c>
      <c r="D3994" s="1" t="s">
        <v>3780</v>
      </c>
      <c r="E3994" s="1" t="s">
        <v>15</v>
      </c>
      <c r="F3994" s="1" t="s">
        <v>3797</v>
      </c>
      <c r="G3994" s="1" t="s">
        <v>17</v>
      </c>
      <c r="H3994" s="1" t="s">
        <v>300</v>
      </c>
    </row>
    <row r="3995" ht="15.75" customHeight="1">
      <c r="A3995" s="1" t="s">
        <v>8128</v>
      </c>
      <c r="B3995" s="1" t="s">
        <v>8129</v>
      </c>
      <c r="C3995" s="1" t="s">
        <v>8130</v>
      </c>
      <c r="D3995" s="1" t="s">
        <v>3780</v>
      </c>
      <c r="E3995" s="1" t="s">
        <v>15</v>
      </c>
      <c r="F3995" s="1" t="s">
        <v>3781</v>
      </c>
      <c r="G3995" s="1" t="s">
        <v>119</v>
      </c>
      <c r="H3995" s="1" t="s">
        <v>1554</v>
      </c>
    </row>
    <row r="3996" ht="15.75" customHeight="1">
      <c r="A3996" s="1" t="s">
        <v>8131</v>
      </c>
      <c r="B3996" s="1" t="s">
        <v>8132</v>
      </c>
      <c r="C3996" s="1" t="s">
        <v>8133</v>
      </c>
      <c r="D3996" s="1" t="s">
        <v>3780</v>
      </c>
      <c r="E3996" s="1" t="s">
        <v>15</v>
      </c>
      <c r="F3996" s="1" t="s">
        <v>3781</v>
      </c>
      <c r="G3996" s="1" t="s">
        <v>119</v>
      </c>
      <c r="H3996" s="1" t="s">
        <v>608</v>
      </c>
    </row>
    <row r="3997" ht="15.75" customHeight="1">
      <c r="A3997" s="1" t="s">
        <v>844</v>
      </c>
      <c r="B3997" s="1" t="s">
        <v>8134</v>
      </c>
      <c r="C3997" s="1">
        <v>3.1994872711E10</v>
      </c>
      <c r="D3997" s="1" t="s">
        <v>3780</v>
      </c>
      <c r="E3997" s="1" t="s">
        <v>15</v>
      </c>
      <c r="F3997" s="1" t="s">
        <v>3781</v>
      </c>
      <c r="G3997" s="1" t="s">
        <v>119</v>
      </c>
      <c r="H3997" s="1" t="s">
        <v>162</v>
      </c>
    </row>
    <row r="3998" ht="15.75" customHeight="1">
      <c r="A3998" s="1" t="s">
        <v>8135</v>
      </c>
      <c r="B3998" s="1" t="s">
        <v>8136</v>
      </c>
      <c r="C3998" s="1">
        <v>4.7996905319E10</v>
      </c>
      <c r="D3998" s="1" t="s">
        <v>3780</v>
      </c>
      <c r="E3998" s="1" t="s">
        <v>15</v>
      </c>
      <c r="F3998" s="1" t="s">
        <v>3792</v>
      </c>
      <c r="G3998" s="1" t="s">
        <v>17</v>
      </c>
      <c r="H3998" s="1" t="s">
        <v>1153</v>
      </c>
    </row>
    <row r="3999" ht="15.75" customHeight="1">
      <c r="A3999" s="1" t="s">
        <v>8137</v>
      </c>
      <c r="B3999" s="1" t="s">
        <v>8138</v>
      </c>
      <c r="C3999" s="1">
        <v>4.9999989243E10</v>
      </c>
      <c r="D3999" s="1" t="s">
        <v>3780</v>
      </c>
      <c r="E3999" s="1" t="s">
        <v>15</v>
      </c>
      <c r="F3999" s="1" t="s">
        <v>3781</v>
      </c>
      <c r="G3999" s="1" t="s">
        <v>119</v>
      </c>
      <c r="H3999" s="1" t="s">
        <v>93</v>
      </c>
    </row>
    <row r="4000" ht="15.75" customHeight="1">
      <c r="A4000" s="1" t="s">
        <v>8139</v>
      </c>
      <c r="B4000" s="1" t="s">
        <v>8140</v>
      </c>
      <c r="C4000" s="1">
        <v>3.3988688572E10</v>
      </c>
      <c r="D4000" s="1" t="s">
        <v>3780</v>
      </c>
      <c r="E4000" s="1" t="s">
        <v>15</v>
      </c>
      <c r="F4000" s="1" t="s">
        <v>3781</v>
      </c>
      <c r="G4000" s="1" t="s">
        <v>119</v>
      </c>
      <c r="H4000" s="1" t="s">
        <v>205</v>
      </c>
    </row>
    <row r="4001" ht="15.75" customHeight="1">
      <c r="A4001" s="1" t="s">
        <v>8141</v>
      </c>
      <c r="B4001" s="1" t="s">
        <v>8142</v>
      </c>
      <c r="C4001" s="1" t="s">
        <v>8143</v>
      </c>
      <c r="D4001" s="1" t="s">
        <v>3780</v>
      </c>
      <c r="E4001" s="1" t="s">
        <v>15</v>
      </c>
      <c r="F4001" s="1" t="s">
        <v>3797</v>
      </c>
      <c r="G4001" s="1" t="s">
        <v>17</v>
      </c>
      <c r="H4001" s="1" t="s">
        <v>205</v>
      </c>
    </row>
    <row r="4002" ht="15.75" customHeight="1">
      <c r="A4002" s="1" t="s">
        <v>8144</v>
      </c>
      <c r="B4002" s="1" t="s">
        <v>8145</v>
      </c>
      <c r="C4002" s="1">
        <v>4.7984641727E10</v>
      </c>
      <c r="D4002" s="1" t="s">
        <v>3780</v>
      </c>
      <c r="E4002" s="1" t="s">
        <v>15</v>
      </c>
      <c r="F4002" s="1" t="s">
        <v>3781</v>
      </c>
      <c r="G4002" s="1" t="s">
        <v>119</v>
      </c>
      <c r="H4002" s="1" t="s">
        <v>497</v>
      </c>
    </row>
    <row r="4003" ht="15.75" customHeight="1">
      <c r="A4003" s="1" t="s">
        <v>8146</v>
      </c>
      <c r="B4003" s="1" t="s">
        <v>8147</v>
      </c>
      <c r="C4003" s="1">
        <v>1.49961719E10</v>
      </c>
      <c r="D4003" s="1" t="s">
        <v>3780</v>
      </c>
      <c r="E4003" s="1" t="s">
        <v>15</v>
      </c>
      <c r="F4003" s="1" t="s">
        <v>3781</v>
      </c>
      <c r="G4003" s="1" t="s">
        <v>119</v>
      </c>
      <c r="H4003" s="1" t="s">
        <v>608</v>
      </c>
    </row>
    <row r="4004" ht="15.75" customHeight="1">
      <c r="A4004" s="1" t="s">
        <v>2484</v>
      </c>
      <c r="B4004" s="1" t="s">
        <v>8148</v>
      </c>
      <c r="C4004" s="1">
        <v>8.3999720128E10</v>
      </c>
      <c r="D4004" s="1" t="s">
        <v>3780</v>
      </c>
      <c r="E4004" s="1" t="s">
        <v>15</v>
      </c>
      <c r="F4004" s="1" t="s">
        <v>3797</v>
      </c>
      <c r="G4004" s="1" t="s">
        <v>17</v>
      </c>
      <c r="H4004" s="1" t="s">
        <v>349</v>
      </c>
    </row>
    <row r="4005" ht="15.75" customHeight="1">
      <c r="A4005" s="1" t="s">
        <v>8149</v>
      </c>
      <c r="B4005" s="1" t="s">
        <v>8150</v>
      </c>
      <c r="C4005" s="1">
        <v>8.3998483243E10</v>
      </c>
      <c r="D4005" s="1" t="s">
        <v>3780</v>
      </c>
      <c r="E4005" s="1" t="s">
        <v>15</v>
      </c>
      <c r="F4005" s="1" t="s">
        <v>3792</v>
      </c>
      <c r="G4005" s="1" t="s">
        <v>119</v>
      </c>
      <c r="H4005" s="1" t="s">
        <v>1153</v>
      </c>
    </row>
    <row r="4006" ht="15.75" customHeight="1">
      <c r="A4006" s="1" t="s">
        <v>518</v>
      </c>
      <c r="B4006" s="1" t="s">
        <v>8151</v>
      </c>
      <c r="C4006" s="1">
        <v>1.1941733584E10</v>
      </c>
      <c r="D4006" s="1" t="s">
        <v>3780</v>
      </c>
      <c r="E4006" s="1" t="s">
        <v>15</v>
      </c>
      <c r="F4006" s="1" t="s">
        <v>3797</v>
      </c>
      <c r="G4006" s="1" t="s">
        <v>119</v>
      </c>
      <c r="H4006" s="1" t="s">
        <v>710</v>
      </c>
    </row>
    <row r="4007" ht="15.75" customHeight="1">
      <c r="A4007" s="1" t="s">
        <v>489</v>
      </c>
      <c r="B4007" s="1" t="s">
        <v>8152</v>
      </c>
      <c r="C4007" s="1">
        <v>1.2981833911E10</v>
      </c>
      <c r="D4007" s="1" t="s">
        <v>3780</v>
      </c>
      <c r="E4007" s="1" t="s">
        <v>15</v>
      </c>
      <c r="F4007" s="1" t="s">
        <v>3781</v>
      </c>
      <c r="G4007" s="1" t="s">
        <v>119</v>
      </c>
      <c r="H4007" s="1" t="s">
        <v>205</v>
      </c>
    </row>
    <row r="4008" ht="15.75" customHeight="1">
      <c r="A4008" s="1" t="s">
        <v>8153</v>
      </c>
      <c r="B4008" s="1" t="s">
        <v>8154</v>
      </c>
      <c r="C4008" s="1">
        <v>1.1994746732E10</v>
      </c>
      <c r="D4008" s="1" t="s">
        <v>3780</v>
      </c>
      <c r="E4008" s="1" t="s">
        <v>15</v>
      </c>
      <c r="F4008" s="1" t="s">
        <v>3781</v>
      </c>
      <c r="G4008" s="1" t="s">
        <v>17</v>
      </c>
      <c r="H4008" s="1" t="s">
        <v>1153</v>
      </c>
    </row>
    <row r="4009" ht="15.75" customHeight="1">
      <c r="A4009" s="1" t="s">
        <v>8155</v>
      </c>
      <c r="B4009" s="1" t="s">
        <v>8156</v>
      </c>
      <c r="C4009" s="1">
        <v>1.1933628494E10</v>
      </c>
      <c r="D4009" s="1" t="s">
        <v>3780</v>
      </c>
      <c r="E4009" s="1" t="s">
        <v>15</v>
      </c>
      <c r="F4009" s="1" t="s">
        <v>3781</v>
      </c>
      <c r="G4009" s="1" t="s">
        <v>119</v>
      </c>
      <c r="H4009" s="1" t="s">
        <v>360</v>
      </c>
    </row>
    <row r="4010" ht="15.75" customHeight="1">
      <c r="A4010" s="1" t="s">
        <v>8157</v>
      </c>
      <c r="B4010" s="1" t="s">
        <v>8158</v>
      </c>
      <c r="C4010" s="1">
        <v>1.1978239757E10</v>
      </c>
      <c r="D4010" s="1" t="s">
        <v>3780</v>
      </c>
      <c r="E4010" s="1" t="s">
        <v>15</v>
      </c>
      <c r="F4010" s="1" t="s">
        <v>3781</v>
      </c>
      <c r="G4010" s="1" t="s">
        <v>119</v>
      </c>
      <c r="H4010" s="1" t="s">
        <v>162</v>
      </c>
    </row>
    <row r="4011" ht="15.75" customHeight="1">
      <c r="A4011" s="1" t="s">
        <v>3235</v>
      </c>
      <c r="B4011" s="1" t="s">
        <v>8159</v>
      </c>
      <c r="C4011" s="1">
        <v>6.1991129006E10</v>
      </c>
      <c r="D4011" s="1" t="s">
        <v>3780</v>
      </c>
      <c r="E4011" s="1" t="s">
        <v>15</v>
      </c>
      <c r="F4011" s="1" t="s">
        <v>3781</v>
      </c>
      <c r="G4011" s="1" t="s">
        <v>119</v>
      </c>
      <c r="H4011" s="1" t="s">
        <v>349</v>
      </c>
    </row>
    <row r="4012" ht="15.75" customHeight="1">
      <c r="A4012" s="1" t="s">
        <v>8160</v>
      </c>
      <c r="B4012" s="1" t="s">
        <v>8161</v>
      </c>
      <c r="C4012" s="1">
        <v>9.3991211137E10</v>
      </c>
      <c r="D4012" s="1" t="s">
        <v>3780</v>
      </c>
      <c r="E4012" s="1" t="s">
        <v>15</v>
      </c>
      <c r="F4012" s="1" t="s">
        <v>3797</v>
      </c>
      <c r="G4012" s="1" t="s">
        <v>119</v>
      </c>
      <c r="H4012" s="1" t="s">
        <v>300</v>
      </c>
    </row>
    <row r="4013" ht="15.75" customHeight="1">
      <c r="A4013" s="1" t="s">
        <v>8162</v>
      </c>
      <c r="B4013" s="1" t="s">
        <v>8163</v>
      </c>
      <c r="C4013" s="1">
        <v>2.1980647621E10</v>
      </c>
      <c r="D4013" s="1" t="s">
        <v>3780</v>
      </c>
      <c r="E4013" s="1" t="s">
        <v>15</v>
      </c>
      <c r="F4013" s="1" t="s">
        <v>3781</v>
      </c>
      <c r="G4013" s="1" t="s">
        <v>119</v>
      </c>
      <c r="H4013" s="1" t="s">
        <v>93</v>
      </c>
    </row>
    <row r="4014" ht="15.75" customHeight="1">
      <c r="A4014" s="1" t="s">
        <v>8164</v>
      </c>
      <c r="B4014" s="1" t="s">
        <v>8165</v>
      </c>
      <c r="C4014" s="1">
        <v>9.1998350817E10</v>
      </c>
      <c r="D4014" s="1" t="s">
        <v>3780</v>
      </c>
      <c r="E4014" s="1" t="s">
        <v>15</v>
      </c>
      <c r="F4014" s="1" t="s">
        <v>3792</v>
      </c>
      <c r="G4014" s="1" t="s">
        <v>17</v>
      </c>
      <c r="H4014" s="1" t="s">
        <v>205</v>
      </c>
    </row>
    <row r="4015" ht="15.75" customHeight="1">
      <c r="A4015" s="1" t="s">
        <v>8166</v>
      </c>
      <c r="B4015" s="1" t="s">
        <v>8167</v>
      </c>
      <c r="C4015" s="1">
        <v>3.1986601602E10</v>
      </c>
      <c r="D4015" s="1" t="s">
        <v>3780</v>
      </c>
      <c r="E4015" s="1" t="s">
        <v>15</v>
      </c>
      <c r="F4015" s="1" t="s">
        <v>3781</v>
      </c>
      <c r="G4015" s="1" t="s">
        <v>119</v>
      </c>
      <c r="H4015" s="1" t="s">
        <v>986</v>
      </c>
    </row>
    <row r="4016" ht="15.75" customHeight="1">
      <c r="A4016" s="1" t="s">
        <v>8168</v>
      </c>
      <c r="B4016" s="1" t="s">
        <v>8169</v>
      </c>
      <c r="C4016" s="1">
        <v>5.571986311841E12</v>
      </c>
      <c r="D4016" s="1" t="s">
        <v>3780</v>
      </c>
      <c r="E4016" s="1" t="s">
        <v>15</v>
      </c>
      <c r="F4016" s="1" t="s">
        <v>3781</v>
      </c>
      <c r="G4016" s="1" t="s">
        <v>17</v>
      </c>
      <c r="H4016" s="1" t="s">
        <v>205</v>
      </c>
    </row>
    <row r="4017" ht="15.75" customHeight="1">
      <c r="A4017" s="1" t="s">
        <v>8170</v>
      </c>
      <c r="B4017" s="1" t="s">
        <v>8171</v>
      </c>
      <c r="C4017" s="1">
        <v>1.1999022609E10</v>
      </c>
      <c r="D4017" s="1" t="s">
        <v>3780</v>
      </c>
      <c r="E4017" s="1" t="s">
        <v>15</v>
      </c>
      <c r="F4017" s="1" t="s">
        <v>3781</v>
      </c>
      <c r="G4017" s="1" t="s">
        <v>119</v>
      </c>
      <c r="H4017" s="1" t="s">
        <v>162</v>
      </c>
    </row>
    <row r="4018" ht="15.75" customHeight="1">
      <c r="A4018" s="1" t="s">
        <v>8172</v>
      </c>
      <c r="B4018" s="1" t="s">
        <v>8173</v>
      </c>
      <c r="C4018" s="1">
        <v>1.5991902507E10</v>
      </c>
      <c r="D4018" s="1" t="s">
        <v>3780</v>
      </c>
      <c r="E4018" s="1" t="s">
        <v>15</v>
      </c>
      <c r="F4018" s="1" t="s">
        <v>3781</v>
      </c>
      <c r="G4018" s="1" t="s">
        <v>17</v>
      </c>
      <c r="H4018" s="1" t="s">
        <v>1153</v>
      </c>
    </row>
    <row r="4019" ht="15.75" customHeight="1">
      <c r="A4019" s="1" t="s">
        <v>8174</v>
      </c>
      <c r="B4019" s="1" t="s">
        <v>8175</v>
      </c>
      <c r="C4019" s="1">
        <v>2.1987588019E10</v>
      </c>
      <c r="D4019" s="1" t="s">
        <v>3780</v>
      </c>
      <c r="E4019" s="1" t="s">
        <v>15</v>
      </c>
      <c r="F4019" s="1" t="s">
        <v>3781</v>
      </c>
      <c r="G4019" s="1" t="s">
        <v>119</v>
      </c>
      <c r="H4019" s="1" t="s">
        <v>986</v>
      </c>
    </row>
    <row r="4020" ht="15.75" customHeight="1">
      <c r="A4020" s="1" t="s">
        <v>256</v>
      </c>
      <c r="B4020" s="1" t="s">
        <v>8176</v>
      </c>
      <c r="C4020" s="1">
        <v>5.596991184146E12</v>
      </c>
      <c r="D4020" s="1" t="s">
        <v>3780</v>
      </c>
      <c r="E4020" s="1" t="s">
        <v>15</v>
      </c>
      <c r="F4020" s="1" t="s">
        <v>3781</v>
      </c>
      <c r="G4020" s="1" t="s">
        <v>119</v>
      </c>
      <c r="H4020" s="1" t="s">
        <v>205</v>
      </c>
    </row>
    <row r="4021" ht="15.75" customHeight="1">
      <c r="A4021" s="1" t="s">
        <v>8177</v>
      </c>
      <c r="B4021" s="1" t="s">
        <v>8178</v>
      </c>
      <c r="C4021" s="1">
        <v>6.7999218921E10</v>
      </c>
      <c r="D4021" s="1" t="s">
        <v>3780</v>
      </c>
      <c r="E4021" s="1" t="s">
        <v>15</v>
      </c>
      <c r="F4021" s="1" t="s">
        <v>3781</v>
      </c>
      <c r="G4021" s="1" t="s">
        <v>17</v>
      </c>
      <c r="H4021" s="1" t="s">
        <v>608</v>
      </c>
    </row>
    <row r="4022" ht="15.75" customHeight="1">
      <c r="A4022" s="1" t="s">
        <v>8179</v>
      </c>
      <c r="B4022" s="1" t="s">
        <v>8180</v>
      </c>
      <c r="C4022" s="1">
        <v>2.1993847745E10</v>
      </c>
      <c r="D4022" s="1" t="s">
        <v>3780</v>
      </c>
      <c r="E4022" s="1" t="s">
        <v>15</v>
      </c>
      <c r="F4022" s="1" t="s">
        <v>3781</v>
      </c>
      <c r="G4022" s="1" t="s">
        <v>119</v>
      </c>
      <c r="H4022" s="1" t="s">
        <v>162</v>
      </c>
    </row>
    <row r="4023" ht="15.75" customHeight="1">
      <c r="A4023" s="1" t="s">
        <v>8181</v>
      </c>
      <c r="B4023" s="1" t="s">
        <v>8182</v>
      </c>
      <c r="C4023" s="1">
        <v>1.1994822077E10</v>
      </c>
      <c r="D4023" s="1" t="s">
        <v>3780</v>
      </c>
      <c r="E4023" s="1" t="s">
        <v>15</v>
      </c>
      <c r="F4023" s="1" t="s">
        <v>3797</v>
      </c>
      <c r="G4023" s="1" t="s">
        <v>119</v>
      </c>
      <c r="H4023" s="1" t="s">
        <v>205</v>
      </c>
    </row>
    <row r="4024" ht="15.75" customHeight="1">
      <c r="A4024" s="1" t="s">
        <v>8183</v>
      </c>
      <c r="B4024" s="1" t="s">
        <v>8184</v>
      </c>
      <c r="C4024" s="1">
        <v>6.1994610613E10</v>
      </c>
      <c r="D4024" s="1" t="s">
        <v>3780</v>
      </c>
      <c r="E4024" s="1" t="s">
        <v>15</v>
      </c>
      <c r="F4024" s="1" t="s">
        <v>3781</v>
      </c>
      <c r="G4024" s="1" t="s">
        <v>119</v>
      </c>
      <c r="H4024" s="1" t="s">
        <v>354</v>
      </c>
    </row>
    <row r="4025" ht="15.75" customHeight="1">
      <c r="A4025" s="1" t="s">
        <v>8185</v>
      </c>
      <c r="B4025" s="1" t="s">
        <v>8186</v>
      </c>
      <c r="C4025" s="1" t="s">
        <v>8187</v>
      </c>
      <c r="D4025" s="1" t="s">
        <v>3780</v>
      </c>
      <c r="E4025" s="1" t="s">
        <v>15</v>
      </c>
      <c r="F4025" s="1" t="s">
        <v>3781</v>
      </c>
      <c r="G4025" s="1" t="s">
        <v>119</v>
      </c>
      <c r="H4025" s="1" t="s">
        <v>205</v>
      </c>
    </row>
    <row r="4026" ht="15.75" customHeight="1">
      <c r="A4026" s="1" t="s">
        <v>8188</v>
      </c>
      <c r="B4026" s="1" t="s">
        <v>8189</v>
      </c>
      <c r="C4026" s="1">
        <v>3.1989773277E10</v>
      </c>
      <c r="D4026" s="1" t="s">
        <v>3780</v>
      </c>
      <c r="E4026" s="1" t="s">
        <v>15</v>
      </c>
      <c r="F4026" s="1" t="s">
        <v>3815</v>
      </c>
      <c r="G4026" s="1" t="s">
        <v>119</v>
      </c>
      <c r="H4026" s="1" t="s">
        <v>93</v>
      </c>
    </row>
    <row r="4027" ht="15.75" customHeight="1">
      <c r="A4027" s="1" t="s">
        <v>46</v>
      </c>
      <c r="B4027" s="1" t="s">
        <v>8190</v>
      </c>
      <c r="C4027" s="1">
        <v>3.1996772031E10</v>
      </c>
      <c r="D4027" s="1" t="s">
        <v>3780</v>
      </c>
      <c r="E4027" s="1" t="s">
        <v>15</v>
      </c>
      <c r="F4027" s="1" t="s">
        <v>3792</v>
      </c>
      <c r="G4027" s="1" t="s">
        <v>119</v>
      </c>
      <c r="H4027" s="1" t="s">
        <v>1153</v>
      </c>
    </row>
    <row r="4028" ht="15.75" customHeight="1">
      <c r="A4028" s="1" t="s">
        <v>8191</v>
      </c>
      <c r="B4028" s="1" t="s">
        <v>8192</v>
      </c>
      <c r="C4028" s="1">
        <v>9.5991283157E10</v>
      </c>
      <c r="D4028" s="1" t="s">
        <v>3780</v>
      </c>
      <c r="E4028" s="1" t="s">
        <v>15</v>
      </c>
      <c r="F4028" s="1" t="s">
        <v>3781</v>
      </c>
      <c r="G4028" s="1" t="s">
        <v>119</v>
      </c>
      <c r="H4028" s="1" t="s">
        <v>93</v>
      </c>
    </row>
    <row r="4029" ht="15.75" customHeight="1">
      <c r="A4029" s="1" t="s">
        <v>8193</v>
      </c>
      <c r="B4029" s="1" t="s">
        <v>8194</v>
      </c>
      <c r="C4029" s="1">
        <v>6.5992585728E10</v>
      </c>
      <c r="D4029" s="1" t="s">
        <v>3780</v>
      </c>
      <c r="E4029" s="1" t="s">
        <v>15</v>
      </c>
      <c r="F4029" s="1" t="s">
        <v>3781</v>
      </c>
      <c r="G4029" s="1" t="s">
        <v>119</v>
      </c>
      <c r="H4029" s="1" t="s">
        <v>608</v>
      </c>
    </row>
    <row r="4030" ht="15.75" customHeight="1">
      <c r="A4030" s="1" t="s">
        <v>8195</v>
      </c>
      <c r="B4030" s="1" t="s">
        <v>8196</v>
      </c>
      <c r="C4030" s="1">
        <v>2.1995152732E10</v>
      </c>
      <c r="D4030" s="1" t="s">
        <v>3780</v>
      </c>
      <c r="E4030" s="1" t="s">
        <v>15</v>
      </c>
      <c r="F4030" s="1" t="s">
        <v>3781</v>
      </c>
      <c r="G4030" s="1" t="s">
        <v>17</v>
      </c>
      <c r="H4030" s="1" t="s">
        <v>360</v>
      </c>
    </row>
    <row r="4031" ht="15.75" customHeight="1">
      <c r="A4031" s="1" t="s">
        <v>195</v>
      </c>
      <c r="B4031" s="1" t="s">
        <v>8197</v>
      </c>
      <c r="C4031" s="1">
        <v>2.1973739643E10</v>
      </c>
      <c r="D4031" s="1" t="s">
        <v>3780</v>
      </c>
      <c r="E4031" s="1" t="s">
        <v>15</v>
      </c>
      <c r="F4031" s="1" t="s">
        <v>3781</v>
      </c>
      <c r="G4031" s="1" t="s">
        <v>119</v>
      </c>
      <c r="H4031" s="1" t="s">
        <v>205</v>
      </c>
    </row>
    <row r="4032" ht="15.75" customHeight="1">
      <c r="A4032" s="1" t="s">
        <v>1138</v>
      </c>
      <c r="B4032" s="1" t="s">
        <v>8198</v>
      </c>
      <c r="C4032" s="1">
        <v>4.9999057668E10</v>
      </c>
      <c r="D4032" s="1" t="s">
        <v>3780</v>
      </c>
      <c r="E4032" s="1" t="s">
        <v>15</v>
      </c>
      <c r="F4032" s="1" t="s">
        <v>3781</v>
      </c>
      <c r="G4032" s="1" t="s">
        <v>119</v>
      </c>
      <c r="H4032" s="1" t="s">
        <v>4070</v>
      </c>
    </row>
    <row r="4033" ht="15.75" customHeight="1">
      <c r="A4033" s="1" t="s">
        <v>8199</v>
      </c>
      <c r="B4033" s="1" t="s">
        <v>8200</v>
      </c>
      <c r="C4033" s="1">
        <v>8.1981527703E10</v>
      </c>
      <c r="D4033" s="1" t="s">
        <v>3780</v>
      </c>
      <c r="E4033" s="1" t="s">
        <v>15</v>
      </c>
      <c r="F4033" s="1" t="s">
        <v>3781</v>
      </c>
      <c r="G4033" s="1" t="s">
        <v>119</v>
      </c>
      <c r="H4033" s="1" t="s">
        <v>4070</v>
      </c>
    </row>
    <row r="4034" ht="15.75" customHeight="1">
      <c r="A4034" s="1" t="s">
        <v>8201</v>
      </c>
      <c r="B4034" s="1" t="s">
        <v>8202</v>
      </c>
      <c r="C4034" s="1">
        <v>4.8996020591E10</v>
      </c>
      <c r="D4034" s="1" t="s">
        <v>3780</v>
      </c>
      <c r="E4034" s="1" t="s">
        <v>15</v>
      </c>
      <c r="F4034" s="1" t="s">
        <v>3781</v>
      </c>
      <c r="G4034" s="1" t="s">
        <v>119</v>
      </c>
      <c r="H4034" s="1" t="s">
        <v>205</v>
      </c>
    </row>
    <row r="4035" ht="15.75" customHeight="1">
      <c r="A4035" s="1" t="s">
        <v>8203</v>
      </c>
      <c r="B4035" s="1" t="s">
        <v>8204</v>
      </c>
      <c r="C4035" s="1">
        <v>1.3991603084E10</v>
      </c>
      <c r="D4035" s="1" t="s">
        <v>3780</v>
      </c>
      <c r="E4035" s="1" t="s">
        <v>15</v>
      </c>
      <c r="F4035" s="1" t="s">
        <v>3781</v>
      </c>
      <c r="G4035" s="1" t="s">
        <v>17</v>
      </c>
      <c r="H4035" s="1" t="s">
        <v>360</v>
      </c>
    </row>
    <row r="4036" ht="15.75" customHeight="1">
      <c r="A4036" s="1" t="s">
        <v>8205</v>
      </c>
      <c r="B4036" s="1" t="s">
        <v>8206</v>
      </c>
      <c r="C4036" s="1">
        <v>4.1995447149E10</v>
      </c>
      <c r="D4036" s="1" t="s">
        <v>3780</v>
      </c>
      <c r="E4036" s="1" t="s">
        <v>15</v>
      </c>
      <c r="F4036" s="1" t="s">
        <v>3781</v>
      </c>
      <c r="G4036" s="1" t="s">
        <v>17</v>
      </c>
      <c r="H4036" s="1" t="s">
        <v>205</v>
      </c>
    </row>
    <row r="4037" ht="15.75" customHeight="1">
      <c r="A4037" s="1" t="s">
        <v>8207</v>
      </c>
      <c r="B4037" s="1" t="s">
        <v>8208</v>
      </c>
      <c r="C4037" s="1">
        <v>5.1993545654E10</v>
      </c>
      <c r="D4037" s="1" t="s">
        <v>3780</v>
      </c>
      <c r="E4037" s="1" t="s">
        <v>15</v>
      </c>
      <c r="F4037" s="1" t="s">
        <v>3781</v>
      </c>
      <c r="G4037" s="1" t="s">
        <v>119</v>
      </c>
      <c r="H4037" s="1" t="s">
        <v>127</v>
      </c>
    </row>
    <row r="4038" ht="15.75" customHeight="1">
      <c r="A4038" s="1" t="s">
        <v>258</v>
      </c>
      <c r="B4038" s="1" t="s">
        <v>8209</v>
      </c>
      <c r="C4038" s="1">
        <v>5.4996931179E10</v>
      </c>
      <c r="D4038" s="1" t="s">
        <v>3780</v>
      </c>
      <c r="E4038" s="1" t="s">
        <v>15</v>
      </c>
      <c r="F4038" s="1" t="s">
        <v>3781</v>
      </c>
      <c r="G4038" s="1" t="s">
        <v>119</v>
      </c>
      <c r="H4038" s="1" t="s">
        <v>1912</v>
      </c>
    </row>
    <row r="4039" ht="15.75" customHeight="1">
      <c r="A4039" s="1" t="s">
        <v>1130</v>
      </c>
      <c r="B4039" s="1" t="s">
        <v>8210</v>
      </c>
      <c r="C4039" s="1">
        <v>4.5999803322E10</v>
      </c>
      <c r="D4039" s="1" t="s">
        <v>3780</v>
      </c>
      <c r="E4039" s="1" t="s">
        <v>15</v>
      </c>
      <c r="F4039" s="1" t="s">
        <v>3781</v>
      </c>
      <c r="G4039" s="1" t="s">
        <v>119</v>
      </c>
      <c r="H4039" s="1" t="s">
        <v>127</v>
      </c>
    </row>
    <row r="4040" ht="15.75" customHeight="1">
      <c r="A4040" s="1" t="s">
        <v>8211</v>
      </c>
      <c r="B4040" s="1" t="s">
        <v>8212</v>
      </c>
      <c r="C4040" s="1">
        <v>1.1988136537E10</v>
      </c>
      <c r="D4040" s="1" t="s">
        <v>3780</v>
      </c>
      <c r="E4040" s="1" t="s">
        <v>15</v>
      </c>
      <c r="F4040" s="1" t="s">
        <v>3781</v>
      </c>
      <c r="G4040" s="1" t="s">
        <v>119</v>
      </c>
      <c r="H4040" s="1" t="s">
        <v>205</v>
      </c>
    </row>
    <row r="4041" ht="15.75" customHeight="1">
      <c r="A4041" s="1" t="s">
        <v>8213</v>
      </c>
      <c r="B4041" s="1" t="s">
        <v>8214</v>
      </c>
      <c r="C4041" s="1">
        <v>4.7996422682E10</v>
      </c>
      <c r="D4041" s="1" t="s">
        <v>3780</v>
      </c>
      <c r="E4041" s="1" t="s">
        <v>15</v>
      </c>
      <c r="F4041" s="1" t="s">
        <v>3781</v>
      </c>
      <c r="G4041" s="1" t="s">
        <v>119</v>
      </c>
      <c r="H4041" s="1" t="s">
        <v>162</v>
      </c>
    </row>
    <row r="4042" ht="15.75" customHeight="1">
      <c r="A4042" s="1" t="s">
        <v>463</v>
      </c>
      <c r="B4042" s="1" t="s">
        <v>8215</v>
      </c>
      <c r="C4042" s="1">
        <v>1.6993632005E10</v>
      </c>
      <c r="D4042" s="1" t="s">
        <v>3780</v>
      </c>
      <c r="E4042" s="1" t="s">
        <v>15</v>
      </c>
      <c r="F4042" s="1" t="s">
        <v>3781</v>
      </c>
      <c r="G4042" s="1" t="s">
        <v>17</v>
      </c>
      <c r="H4042" s="1" t="s">
        <v>310</v>
      </c>
    </row>
    <row r="4043" ht="15.75" customHeight="1">
      <c r="A4043" s="1" t="s">
        <v>8216</v>
      </c>
      <c r="B4043" s="1" t="s">
        <v>8217</v>
      </c>
      <c r="C4043" s="1" t="s">
        <v>8218</v>
      </c>
      <c r="D4043" s="1" t="s">
        <v>3780</v>
      </c>
      <c r="E4043" s="1" t="s">
        <v>15</v>
      </c>
      <c r="F4043" s="1" t="s">
        <v>3781</v>
      </c>
      <c r="G4043" s="1" t="s">
        <v>119</v>
      </c>
      <c r="H4043" s="1" t="s">
        <v>205</v>
      </c>
    </row>
    <row r="4044" ht="15.75" customHeight="1">
      <c r="A4044" s="1" t="s">
        <v>8219</v>
      </c>
      <c r="B4044" s="1" t="s">
        <v>8220</v>
      </c>
      <c r="C4044" s="1">
        <v>5.1984352717E10</v>
      </c>
      <c r="D4044" s="1" t="s">
        <v>3780</v>
      </c>
      <c r="E4044" s="1" t="s">
        <v>15</v>
      </c>
      <c r="F4044" s="1" t="s">
        <v>3781</v>
      </c>
      <c r="G4044" s="1" t="s">
        <v>17</v>
      </c>
      <c r="H4044" s="1" t="s">
        <v>360</v>
      </c>
    </row>
    <row r="4045" ht="15.75" customHeight="1">
      <c r="A4045" s="1" t="s">
        <v>250</v>
      </c>
      <c r="B4045" s="1" t="s">
        <v>8221</v>
      </c>
      <c r="C4045" s="1">
        <v>7.1999251853E10</v>
      </c>
      <c r="D4045" s="1" t="s">
        <v>3780</v>
      </c>
      <c r="E4045" s="1" t="s">
        <v>15</v>
      </c>
      <c r="F4045" s="1" t="s">
        <v>3781</v>
      </c>
      <c r="G4045" s="1" t="s">
        <v>119</v>
      </c>
      <c r="H4045" s="1" t="s">
        <v>300</v>
      </c>
    </row>
    <row r="4046" ht="15.75" customHeight="1">
      <c r="A4046" s="1" t="s">
        <v>8222</v>
      </c>
      <c r="B4046" s="1" t="s">
        <v>8223</v>
      </c>
      <c r="C4046" s="1">
        <v>1.5998596628E10</v>
      </c>
      <c r="D4046" s="1" t="s">
        <v>3780</v>
      </c>
      <c r="E4046" s="1" t="s">
        <v>15</v>
      </c>
      <c r="F4046" s="1" t="s">
        <v>3781</v>
      </c>
      <c r="G4046" s="1" t="s">
        <v>119</v>
      </c>
      <c r="H4046" s="1" t="s">
        <v>162</v>
      </c>
    </row>
    <row r="4047" ht="15.75" customHeight="1">
      <c r="A4047" s="1" t="s">
        <v>8224</v>
      </c>
      <c r="B4047" s="1" t="s">
        <v>8225</v>
      </c>
      <c r="C4047" s="1">
        <v>3.4988293779E10</v>
      </c>
      <c r="D4047" s="1" t="s">
        <v>3780</v>
      </c>
      <c r="E4047" s="1" t="s">
        <v>15</v>
      </c>
      <c r="F4047" s="1" t="s">
        <v>3781</v>
      </c>
      <c r="G4047" s="1" t="s">
        <v>119</v>
      </c>
      <c r="H4047" s="1" t="s">
        <v>1153</v>
      </c>
    </row>
    <row r="4048" ht="15.75" customHeight="1">
      <c r="A4048" s="1" t="s">
        <v>8226</v>
      </c>
      <c r="B4048" s="1" t="s">
        <v>8227</v>
      </c>
      <c r="C4048" s="1">
        <v>1.193429333E10</v>
      </c>
      <c r="D4048" s="1" t="s">
        <v>3780</v>
      </c>
      <c r="E4048" s="1" t="s">
        <v>15</v>
      </c>
      <c r="F4048" s="1" t="s">
        <v>3792</v>
      </c>
      <c r="G4048" s="1" t="s">
        <v>17</v>
      </c>
      <c r="H4048" s="1" t="s">
        <v>133</v>
      </c>
    </row>
    <row r="4049" ht="15.75" customHeight="1">
      <c r="A4049" s="1" t="s">
        <v>8228</v>
      </c>
      <c r="B4049" s="1" t="s">
        <v>8229</v>
      </c>
      <c r="C4049" s="1" t="s">
        <v>8230</v>
      </c>
      <c r="D4049" s="1" t="s">
        <v>3780</v>
      </c>
      <c r="E4049" s="1" t="s">
        <v>15</v>
      </c>
      <c r="F4049" s="1" t="s">
        <v>3781</v>
      </c>
      <c r="G4049" s="1" t="s">
        <v>119</v>
      </c>
      <c r="H4049" s="1" t="s">
        <v>310</v>
      </c>
    </row>
    <row r="4050" ht="15.75" customHeight="1">
      <c r="A4050" s="1" t="s">
        <v>8231</v>
      </c>
      <c r="B4050" s="1" t="s">
        <v>8232</v>
      </c>
      <c r="C4050" s="1">
        <v>3.7991560261E10</v>
      </c>
      <c r="D4050" s="1" t="s">
        <v>3780</v>
      </c>
      <c r="E4050" s="1" t="s">
        <v>15</v>
      </c>
      <c r="F4050" s="1" t="s">
        <v>3781</v>
      </c>
      <c r="G4050" s="1" t="s">
        <v>119</v>
      </c>
      <c r="H4050" s="1" t="s">
        <v>349</v>
      </c>
    </row>
    <row r="4051" ht="15.75" customHeight="1">
      <c r="A4051" s="1" t="s">
        <v>8233</v>
      </c>
      <c r="B4051" s="1" t="s">
        <v>8234</v>
      </c>
      <c r="C4051" s="1">
        <v>2.1987663001E10</v>
      </c>
      <c r="D4051" s="1" t="s">
        <v>3780</v>
      </c>
      <c r="E4051" s="1" t="s">
        <v>15</v>
      </c>
      <c r="F4051" s="1" t="s">
        <v>3781</v>
      </c>
      <c r="G4051" s="1" t="s">
        <v>119</v>
      </c>
      <c r="H4051" s="1" t="s">
        <v>205</v>
      </c>
    </row>
    <row r="4052" ht="15.75" customHeight="1">
      <c r="A4052" s="1" t="s">
        <v>8235</v>
      </c>
      <c r="B4052" s="1" t="s">
        <v>8236</v>
      </c>
      <c r="C4052" s="1">
        <v>3.2998232513E10</v>
      </c>
      <c r="D4052" s="1"/>
      <c r="E4052" s="1"/>
      <c r="F4052" s="1"/>
      <c r="G4052" s="1"/>
      <c r="H4052" s="1"/>
    </row>
    <row r="4053" ht="15.75" customHeight="1">
      <c r="A4053" s="1" t="s">
        <v>8237</v>
      </c>
      <c r="B4053" s="1" t="s">
        <v>8238</v>
      </c>
      <c r="C4053" s="1">
        <v>1.1986017975E10</v>
      </c>
      <c r="D4053" s="1" t="s">
        <v>3780</v>
      </c>
      <c r="E4053" s="1" t="s">
        <v>15</v>
      </c>
      <c r="F4053" s="1" t="s">
        <v>3781</v>
      </c>
      <c r="G4053" s="1" t="s">
        <v>119</v>
      </c>
      <c r="H4053" s="1" t="s">
        <v>205</v>
      </c>
    </row>
    <row r="4054" ht="15.75" customHeight="1">
      <c r="A4054" s="1" t="s">
        <v>8239</v>
      </c>
      <c r="B4054" s="1" t="s">
        <v>8240</v>
      </c>
      <c r="C4054" s="1">
        <v>5.531984890906E12</v>
      </c>
      <c r="D4054" s="1" t="s">
        <v>3780</v>
      </c>
      <c r="E4054" s="1" t="s">
        <v>15</v>
      </c>
      <c r="F4054" s="1" t="s">
        <v>3781</v>
      </c>
      <c r="G4054" s="1" t="s">
        <v>119</v>
      </c>
      <c r="H4054" s="1" t="s">
        <v>93</v>
      </c>
    </row>
    <row r="4055" ht="15.75" customHeight="1">
      <c r="A4055" s="1" t="s">
        <v>8241</v>
      </c>
      <c r="B4055" s="1" t="s">
        <v>8242</v>
      </c>
      <c r="C4055" s="1">
        <v>3.3998636908E10</v>
      </c>
      <c r="D4055" s="1" t="s">
        <v>3780</v>
      </c>
      <c r="E4055" s="1" t="s">
        <v>15</v>
      </c>
      <c r="F4055" s="1" t="s">
        <v>3781</v>
      </c>
      <c r="G4055" s="1" t="s">
        <v>119</v>
      </c>
      <c r="H4055" s="1" t="s">
        <v>162</v>
      </c>
    </row>
    <row r="4056" ht="15.75" customHeight="1">
      <c r="A4056" s="1" t="s">
        <v>8243</v>
      </c>
      <c r="B4056" s="1" t="s">
        <v>8244</v>
      </c>
      <c r="C4056" s="1">
        <v>3.5997434461E10</v>
      </c>
      <c r="D4056" s="1" t="s">
        <v>3780</v>
      </c>
      <c r="E4056" s="1" t="s">
        <v>15</v>
      </c>
      <c r="F4056" s="1" t="s">
        <v>3781</v>
      </c>
      <c r="G4056" s="1" t="s">
        <v>17</v>
      </c>
      <c r="H4056" s="1" t="s">
        <v>360</v>
      </c>
    </row>
    <row r="4057" ht="15.75" customHeight="1">
      <c r="A4057" s="1" t="s">
        <v>1043</v>
      </c>
      <c r="B4057" s="1" t="s">
        <v>8245</v>
      </c>
      <c r="C4057" s="1">
        <v>1.1948783569E10</v>
      </c>
      <c r="D4057" s="1" t="s">
        <v>3780</v>
      </c>
      <c r="E4057" s="1" t="s">
        <v>15</v>
      </c>
      <c r="F4057" s="1" t="s">
        <v>3781</v>
      </c>
      <c r="G4057" s="1" t="s">
        <v>17</v>
      </c>
      <c r="H4057" s="1" t="s">
        <v>93</v>
      </c>
    </row>
    <row r="4058" ht="15.75" customHeight="1">
      <c r="A4058" s="1" t="s">
        <v>8246</v>
      </c>
      <c r="B4058" s="1" t="s">
        <v>8247</v>
      </c>
      <c r="C4058" s="1">
        <v>1.1948583819E10</v>
      </c>
      <c r="D4058" s="1" t="s">
        <v>3780</v>
      </c>
      <c r="E4058" s="1" t="s">
        <v>15</v>
      </c>
      <c r="F4058" s="1" t="s">
        <v>3781</v>
      </c>
      <c r="G4058" s="1" t="s">
        <v>119</v>
      </c>
      <c r="H4058" s="1" t="s">
        <v>205</v>
      </c>
    </row>
    <row r="4059" ht="15.75" customHeight="1">
      <c r="A4059" s="1" t="s">
        <v>8248</v>
      </c>
      <c r="B4059" s="1" t="s">
        <v>8249</v>
      </c>
      <c r="C4059" s="1">
        <v>1.998233825E10</v>
      </c>
      <c r="D4059" s="1" t="s">
        <v>3780</v>
      </c>
      <c r="E4059" s="1" t="s">
        <v>15</v>
      </c>
      <c r="F4059" s="1" t="s">
        <v>3797</v>
      </c>
      <c r="G4059" s="1" t="s">
        <v>119</v>
      </c>
      <c r="H4059" s="1" t="s">
        <v>205</v>
      </c>
    </row>
    <row r="4060" ht="15.75" customHeight="1">
      <c r="A4060" s="1" t="s">
        <v>8250</v>
      </c>
      <c r="B4060" s="1" t="s">
        <v>8251</v>
      </c>
      <c r="C4060" s="1">
        <v>3.2999894809E10</v>
      </c>
      <c r="D4060" s="1" t="s">
        <v>3780</v>
      </c>
      <c r="E4060" s="1" t="s">
        <v>15</v>
      </c>
      <c r="F4060" s="1" t="s">
        <v>3797</v>
      </c>
      <c r="G4060" s="1" t="s">
        <v>119</v>
      </c>
      <c r="H4060" s="1" t="s">
        <v>205</v>
      </c>
    </row>
    <row r="4061" ht="15.75" customHeight="1">
      <c r="A4061" s="1" t="s">
        <v>8252</v>
      </c>
      <c r="B4061" s="1" t="s">
        <v>8253</v>
      </c>
      <c r="C4061" s="1">
        <v>6.5996764418E10</v>
      </c>
      <c r="D4061" s="1" t="s">
        <v>3780</v>
      </c>
      <c r="E4061" s="1" t="s">
        <v>15</v>
      </c>
      <c r="F4061" s="1" t="s">
        <v>3781</v>
      </c>
      <c r="G4061" s="1" t="s">
        <v>17</v>
      </c>
      <c r="H4061" s="1" t="s">
        <v>310</v>
      </c>
    </row>
    <row r="4062" ht="15.75" customHeight="1">
      <c r="A4062" s="1" t="s">
        <v>8254</v>
      </c>
      <c r="B4062" s="1" t="s">
        <v>8255</v>
      </c>
      <c r="C4062" s="1">
        <v>1.1970585742E10</v>
      </c>
      <c r="D4062" s="1" t="s">
        <v>3780</v>
      </c>
      <c r="E4062" s="1" t="s">
        <v>15</v>
      </c>
      <c r="F4062" s="1" t="s">
        <v>3781</v>
      </c>
      <c r="G4062" s="1" t="s">
        <v>119</v>
      </c>
      <c r="H4062" s="1" t="s">
        <v>205</v>
      </c>
    </row>
    <row r="4063" ht="15.75" customHeight="1">
      <c r="A4063" s="1" t="s">
        <v>8256</v>
      </c>
      <c r="B4063" s="1" t="s">
        <v>8257</v>
      </c>
      <c r="C4063" s="1">
        <v>9.5991198401E10</v>
      </c>
      <c r="D4063" s="1" t="s">
        <v>3780</v>
      </c>
      <c r="E4063" s="1" t="s">
        <v>15</v>
      </c>
      <c r="F4063" s="1" t="s">
        <v>3781</v>
      </c>
      <c r="G4063" s="1" t="s">
        <v>119</v>
      </c>
      <c r="H4063" s="1" t="s">
        <v>133</v>
      </c>
    </row>
    <row r="4064" ht="15.75" customHeight="1">
      <c r="A4064" s="1" t="s">
        <v>8258</v>
      </c>
      <c r="B4064" s="1" t="s">
        <v>8259</v>
      </c>
      <c r="C4064" s="1">
        <v>9.198063339E10</v>
      </c>
      <c r="D4064" s="1" t="s">
        <v>3780</v>
      </c>
      <c r="E4064" s="1" t="s">
        <v>15</v>
      </c>
      <c r="F4064" s="1" t="s">
        <v>3781</v>
      </c>
      <c r="G4064" s="1" t="s">
        <v>17</v>
      </c>
      <c r="H4064" s="1" t="s">
        <v>710</v>
      </c>
    </row>
    <row r="4065" ht="15.75" customHeight="1">
      <c r="A4065" s="1" t="s">
        <v>1158</v>
      </c>
      <c r="B4065" s="1" t="s">
        <v>8260</v>
      </c>
      <c r="C4065" s="1">
        <v>6.99811763E10</v>
      </c>
      <c r="D4065" s="1" t="s">
        <v>3780</v>
      </c>
      <c r="E4065" s="1" t="s">
        <v>15</v>
      </c>
      <c r="F4065" s="1" t="s">
        <v>3781</v>
      </c>
      <c r="G4065" s="1" t="s">
        <v>119</v>
      </c>
      <c r="H4065" s="1" t="s">
        <v>133</v>
      </c>
    </row>
    <row r="4066" ht="15.75" customHeight="1">
      <c r="A4066" s="1" t="s">
        <v>8261</v>
      </c>
      <c r="B4066" s="1" t="s">
        <v>8262</v>
      </c>
      <c r="C4066" s="1" t="s">
        <v>8263</v>
      </c>
      <c r="D4066" s="1" t="s">
        <v>3780</v>
      </c>
      <c r="E4066" s="1" t="s">
        <v>15</v>
      </c>
      <c r="F4066" s="1" t="s">
        <v>3870</v>
      </c>
      <c r="G4066" s="1" t="s">
        <v>119</v>
      </c>
      <c r="H4066" s="1" t="s">
        <v>162</v>
      </c>
    </row>
    <row r="4067" ht="15.75" customHeight="1">
      <c r="A4067" s="1" t="s">
        <v>2607</v>
      </c>
      <c r="B4067" s="1" t="s">
        <v>8264</v>
      </c>
      <c r="C4067" s="1">
        <v>3.1982749511E10</v>
      </c>
      <c r="D4067" s="1" t="s">
        <v>3780</v>
      </c>
      <c r="E4067" s="1" t="s">
        <v>15</v>
      </c>
      <c r="F4067" s="1" t="s">
        <v>3812</v>
      </c>
      <c r="G4067" s="1" t="s">
        <v>119</v>
      </c>
      <c r="H4067" s="1" t="s">
        <v>205</v>
      </c>
    </row>
    <row r="4068" ht="15.75" customHeight="1">
      <c r="A4068" s="1" t="s">
        <v>453</v>
      </c>
      <c r="B4068" s="1" t="s">
        <v>8265</v>
      </c>
      <c r="C4068" s="1">
        <v>1.1939510067E10</v>
      </c>
      <c r="D4068" s="1" t="s">
        <v>3780</v>
      </c>
      <c r="E4068" s="1" t="s">
        <v>15</v>
      </c>
      <c r="F4068" s="1" t="s">
        <v>3781</v>
      </c>
      <c r="G4068" s="1" t="s">
        <v>17</v>
      </c>
      <c r="H4068" s="1" t="s">
        <v>360</v>
      </c>
    </row>
    <row r="4069" ht="15.75" customHeight="1">
      <c r="A4069" s="1" t="s">
        <v>8266</v>
      </c>
      <c r="B4069" s="1" t="s">
        <v>8267</v>
      </c>
      <c r="C4069" s="1">
        <v>6.2994971163E10</v>
      </c>
      <c r="D4069" s="1" t="s">
        <v>3780</v>
      </c>
      <c r="E4069" s="1" t="s">
        <v>15</v>
      </c>
      <c r="F4069" s="1" t="s">
        <v>3781</v>
      </c>
      <c r="G4069" s="1" t="s">
        <v>17</v>
      </c>
      <c r="H4069" s="1" t="s">
        <v>205</v>
      </c>
    </row>
    <row r="4070" ht="15.75" customHeight="1">
      <c r="A4070" s="1" t="s">
        <v>8268</v>
      </c>
      <c r="B4070" s="1" t="s">
        <v>8269</v>
      </c>
      <c r="C4070" s="1">
        <v>5.553999791811E12</v>
      </c>
      <c r="D4070" s="1" t="s">
        <v>3780</v>
      </c>
      <c r="E4070" s="1" t="s">
        <v>15</v>
      </c>
      <c r="F4070" s="1" t="s">
        <v>3781</v>
      </c>
      <c r="G4070" s="1" t="s">
        <v>17</v>
      </c>
      <c r="H4070" s="1" t="s">
        <v>360</v>
      </c>
    </row>
    <row r="4071" ht="15.75" customHeight="1">
      <c r="A4071" s="1" t="s">
        <v>8270</v>
      </c>
      <c r="B4071" s="1" t="s">
        <v>8271</v>
      </c>
      <c r="C4071" s="1" t="s">
        <v>8272</v>
      </c>
      <c r="D4071" s="1" t="s">
        <v>3780</v>
      </c>
      <c r="E4071" s="1" t="s">
        <v>15</v>
      </c>
      <c r="F4071" s="1" t="s">
        <v>3781</v>
      </c>
      <c r="G4071" s="1" t="s">
        <v>119</v>
      </c>
      <c r="H4071" s="1" t="s">
        <v>162</v>
      </c>
    </row>
    <row r="4072" ht="15.75" customHeight="1">
      <c r="A4072" s="1" t="s">
        <v>8273</v>
      </c>
      <c r="B4072" s="1" t="s">
        <v>8274</v>
      </c>
      <c r="C4072" s="1">
        <v>8.8999898508E10</v>
      </c>
      <c r="D4072" s="1" t="s">
        <v>3780</v>
      </c>
      <c r="E4072" s="1" t="s">
        <v>15</v>
      </c>
      <c r="F4072" s="1" t="s">
        <v>3781</v>
      </c>
      <c r="G4072" s="1" t="s">
        <v>119</v>
      </c>
      <c r="H4072" s="1" t="s">
        <v>205</v>
      </c>
    </row>
    <row r="4073" ht="15.75" customHeight="1">
      <c r="A4073" s="1" t="s">
        <v>8275</v>
      </c>
      <c r="B4073" s="1" t="s">
        <v>8276</v>
      </c>
      <c r="C4073" s="1">
        <v>5.1995205759E10</v>
      </c>
      <c r="D4073" s="1" t="s">
        <v>3780</v>
      </c>
      <c r="E4073" s="1" t="s">
        <v>15</v>
      </c>
      <c r="F4073" s="1" t="s">
        <v>3781</v>
      </c>
      <c r="G4073" s="1" t="s">
        <v>119</v>
      </c>
      <c r="H4073" s="1" t="s">
        <v>497</v>
      </c>
    </row>
    <row r="4074" ht="15.75" customHeight="1">
      <c r="A4074" s="1" t="s">
        <v>410</v>
      </c>
      <c r="B4074" s="1" t="s">
        <v>8277</v>
      </c>
      <c r="C4074" s="1">
        <v>1.7996250411E10</v>
      </c>
      <c r="D4074" s="1" t="s">
        <v>3780</v>
      </c>
      <c r="E4074" s="1" t="s">
        <v>15</v>
      </c>
      <c r="F4074" s="1" t="s">
        <v>3781</v>
      </c>
      <c r="G4074" s="1" t="s">
        <v>119</v>
      </c>
      <c r="H4074" s="1" t="s">
        <v>93</v>
      </c>
    </row>
    <row r="4075" ht="15.75" customHeight="1">
      <c r="A4075" s="1" t="s">
        <v>8278</v>
      </c>
      <c r="B4075" s="1" t="s">
        <v>8279</v>
      </c>
      <c r="C4075" s="1">
        <v>1.9982316794E10</v>
      </c>
      <c r="D4075" s="1" t="s">
        <v>3780</v>
      </c>
      <c r="E4075" s="1" t="s">
        <v>15</v>
      </c>
      <c r="F4075" s="1" t="s">
        <v>3781</v>
      </c>
      <c r="G4075" s="1" t="s">
        <v>119</v>
      </c>
      <c r="H4075" s="1" t="s">
        <v>93</v>
      </c>
    </row>
    <row r="4076" ht="15.75" customHeight="1">
      <c r="A4076" s="1" t="s">
        <v>518</v>
      </c>
      <c r="B4076" s="1" t="s">
        <v>8280</v>
      </c>
      <c r="C4076" s="1">
        <v>1.9997274052E10</v>
      </c>
      <c r="D4076" s="1" t="s">
        <v>3780</v>
      </c>
      <c r="E4076" s="1" t="s">
        <v>15</v>
      </c>
      <c r="F4076" s="1" t="s">
        <v>3797</v>
      </c>
      <c r="G4076" s="1" t="s">
        <v>119</v>
      </c>
      <c r="H4076" s="1" t="s">
        <v>354</v>
      </c>
    </row>
    <row r="4077" ht="15.75" customHeight="1">
      <c r="A4077" s="1" t="s">
        <v>8281</v>
      </c>
      <c r="B4077" s="1" t="s">
        <v>8282</v>
      </c>
      <c r="C4077" s="1">
        <v>8.1991610867E10</v>
      </c>
      <c r="D4077" s="1" t="s">
        <v>3780</v>
      </c>
      <c r="E4077" s="1" t="s">
        <v>15</v>
      </c>
      <c r="F4077" s="1" t="s">
        <v>3781</v>
      </c>
      <c r="G4077" s="1" t="s">
        <v>17</v>
      </c>
      <c r="H4077" s="1" t="s">
        <v>162</v>
      </c>
    </row>
    <row r="4078" ht="15.75" customHeight="1">
      <c r="A4078" s="1" t="s">
        <v>195</v>
      </c>
      <c r="B4078" s="1" t="s">
        <v>8283</v>
      </c>
      <c r="C4078" s="1">
        <v>2.1980037049E10</v>
      </c>
      <c r="D4078" s="1" t="s">
        <v>3780</v>
      </c>
      <c r="E4078" s="1" t="s">
        <v>15</v>
      </c>
      <c r="F4078" s="1" t="s">
        <v>3781</v>
      </c>
      <c r="G4078" s="1" t="s">
        <v>119</v>
      </c>
      <c r="H4078" s="1" t="s">
        <v>349</v>
      </c>
    </row>
    <row r="4079" ht="15.75" customHeight="1">
      <c r="A4079" s="1" t="s">
        <v>8284</v>
      </c>
      <c r="B4079" s="1" t="s">
        <v>8285</v>
      </c>
      <c r="C4079" s="1">
        <v>7.1986319931E10</v>
      </c>
      <c r="D4079" s="1" t="s">
        <v>3780</v>
      </c>
      <c r="E4079" s="1" t="s">
        <v>15</v>
      </c>
      <c r="F4079" s="1" t="s">
        <v>3797</v>
      </c>
      <c r="G4079" s="1" t="s">
        <v>119</v>
      </c>
      <c r="H4079" s="1" t="s">
        <v>127</v>
      </c>
    </row>
    <row r="4080" ht="15.75" customHeight="1">
      <c r="A4080" s="1" t="s">
        <v>6123</v>
      </c>
      <c r="B4080" s="1" t="s">
        <v>8286</v>
      </c>
      <c r="C4080" s="1" t="s">
        <v>8287</v>
      </c>
      <c r="D4080" s="1" t="s">
        <v>3780</v>
      </c>
      <c r="E4080" s="1" t="s">
        <v>15</v>
      </c>
      <c r="F4080" s="1" t="s">
        <v>3781</v>
      </c>
      <c r="G4080" s="1" t="s">
        <v>119</v>
      </c>
      <c r="H4080" s="1" t="s">
        <v>608</v>
      </c>
    </row>
    <row r="4081" ht="15.75" customHeight="1">
      <c r="A4081" s="1" t="s">
        <v>6453</v>
      </c>
      <c r="B4081" s="1" t="s">
        <v>8288</v>
      </c>
      <c r="C4081" s="1">
        <v>3.399835432E10</v>
      </c>
      <c r="D4081" s="1" t="s">
        <v>3780</v>
      </c>
      <c r="E4081" s="1" t="s">
        <v>15</v>
      </c>
      <c r="F4081" s="1" t="s">
        <v>3781</v>
      </c>
      <c r="G4081" s="1" t="s">
        <v>119</v>
      </c>
      <c r="H4081" s="1" t="s">
        <v>360</v>
      </c>
    </row>
    <row r="4082" ht="15.75" customHeight="1">
      <c r="A4082" s="1" t="s">
        <v>7106</v>
      </c>
      <c r="B4082" s="1" t="s">
        <v>8289</v>
      </c>
      <c r="C4082" s="1" t="s">
        <v>8290</v>
      </c>
      <c r="D4082" s="1" t="s">
        <v>3780</v>
      </c>
      <c r="E4082" s="1" t="s">
        <v>15</v>
      </c>
      <c r="F4082" s="1" t="s">
        <v>3815</v>
      </c>
      <c r="G4082" s="1" t="s">
        <v>119</v>
      </c>
      <c r="H4082" s="1" t="s">
        <v>300</v>
      </c>
    </row>
    <row r="4083" ht="15.75" customHeight="1">
      <c r="A4083" s="1" t="s">
        <v>276</v>
      </c>
      <c r="B4083" s="1" t="s">
        <v>8291</v>
      </c>
      <c r="C4083" s="1" t="s">
        <v>8292</v>
      </c>
      <c r="D4083" s="1" t="s">
        <v>3780</v>
      </c>
      <c r="E4083" s="1" t="s">
        <v>15</v>
      </c>
      <c r="F4083" s="1" t="s">
        <v>3797</v>
      </c>
      <c r="G4083" s="1" t="s">
        <v>119</v>
      </c>
      <c r="H4083" s="1" t="s">
        <v>162</v>
      </c>
    </row>
    <row r="4084" ht="15.75" customHeight="1">
      <c r="A4084" s="1" t="s">
        <v>881</v>
      </c>
      <c r="B4084" s="1" t="s">
        <v>8293</v>
      </c>
      <c r="C4084" s="1">
        <v>6.499330732E10</v>
      </c>
      <c r="D4084" s="1" t="s">
        <v>3780</v>
      </c>
      <c r="E4084" s="1" t="s">
        <v>15</v>
      </c>
      <c r="F4084" s="1" t="s">
        <v>3781</v>
      </c>
      <c r="G4084" s="1" t="s">
        <v>119</v>
      </c>
      <c r="H4084" s="1" t="s">
        <v>1153</v>
      </c>
    </row>
    <row r="4085" ht="15.75" customHeight="1">
      <c r="A4085" s="1" t="s">
        <v>8294</v>
      </c>
      <c r="B4085" s="1" t="s">
        <v>8295</v>
      </c>
      <c r="C4085" s="1">
        <v>6.5981160059E10</v>
      </c>
      <c r="D4085" s="1" t="s">
        <v>3780</v>
      </c>
      <c r="E4085" s="1" t="s">
        <v>15</v>
      </c>
      <c r="F4085" s="1" t="s">
        <v>3781</v>
      </c>
      <c r="G4085" s="1" t="s">
        <v>119</v>
      </c>
      <c r="H4085" s="1" t="s">
        <v>986</v>
      </c>
    </row>
    <row r="4086" ht="15.75" customHeight="1">
      <c r="A4086" s="1" t="s">
        <v>8296</v>
      </c>
      <c r="B4086" s="1" t="s">
        <v>8297</v>
      </c>
      <c r="C4086" s="1">
        <v>2.2992146753E10</v>
      </c>
      <c r="D4086" s="1" t="s">
        <v>3780</v>
      </c>
      <c r="E4086" s="1" t="s">
        <v>15</v>
      </c>
      <c r="F4086" s="1" t="s">
        <v>3781</v>
      </c>
      <c r="G4086" s="1" t="s">
        <v>17</v>
      </c>
      <c r="H4086" s="1" t="s">
        <v>360</v>
      </c>
    </row>
    <row r="4087" ht="15.75" customHeight="1">
      <c r="A4087" s="1" t="s">
        <v>8298</v>
      </c>
      <c r="B4087" s="1" t="s">
        <v>8299</v>
      </c>
      <c r="C4087" s="1">
        <v>3.8997376271E10</v>
      </c>
      <c r="D4087" s="1" t="s">
        <v>3780</v>
      </c>
      <c r="E4087" s="1" t="s">
        <v>15</v>
      </c>
      <c r="F4087" s="1" t="s">
        <v>3781</v>
      </c>
      <c r="G4087" s="1" t="s">
        <v>119</v>
      </c>
      <c r="H4087" s="1" t="s">
        <v>349</v>
      </c>
    </row>
    <row r="4088" ht="15.75" customHeight="1">
      <c r="A4088" s="1" t="s">
        <v>1239</v>
      </c>
      <c r="B4088" s="1" t="s">
        <v>8300</v>
      </c>
      <c r="C4088" s="1">
        <v>2.7999102551E10</v>
      </c>
      <c r="D4088" s="1" t="s">
        <v>3780</v>
      </c>
      <c r="E4088" s="1" t="s">
        <v>15</v>
      </c>
      <c r="F4088" s="1" t="s">
        <v>3781</v>
      </c>
      <c r="G4088" s="1" t="s">
        <v>119</v>
      </c>
      <c r="H4088" s="1" t="s">
        <v>205</v>
      </c>
    </row>
    <row r="4089" ht="15.75" customHeight="1">
      <c r="A4089" s="1" t="s">
        <v>8301</v>
      </c>
      <c r="B4089" s="1" t="s">
        <v>8302</v>
      </c>
      <c r="C4089" s="1">
        <v>1.9989860974E10</v>
      </c>
      <c r="D4089" s="1" t="s">
        <v>3780</v>
      </c>
      <c r="E4089" s="1" t="s">
        <v>15</v>
      </c>
      <c r="F4089" s="1" t="s">
        <v>3781</v>
      </c>
      <c r="G4089" s="1" t="s">
        <v>119</v>
      </c>
      <c r="H4089" s="1" t="s">
        <v>205</v>
      </c>
    </row>
    <row r="4090" ht="15.75" customHeight="1">
      <c r="A4090" s="1" t="s">
        <v>8303</v>
      </c>
      <c r="B4090" s="1" t="s">
        <v>8304</v>
      </c>
      <c r="C4090" s="1">
        <v>5.547988946786E12</v>
      </c>
      <c r="D4090" s="1" t="s">
        <v>3780</v>
      </c>
      <c r="E4090" s="1" t="s">
        <v>15</v>
      </c>
      <c r="F4090" s="1" t="s">
        <v>3781</v>
      </c>
      <c r="G4090" s="1" t="s">
        <v>119</v>
      </c>
      <c r="H4090" s="1" t="s">
        <v>162</v>
      </c>
    </row>
    <row r="4091" ht="15.75" customHeight="1">
      <c r="A4091" s="1" t="s">
        <v>8305</v>
      </c>
      <c r="B4091" s="1" t="s">
        <v>8306</v>
      </c>
      <c r="C4091" s="1">
        <v>3.4999416188E10</v>
      </c>
      <c r="D4091" s="1" t="s">
        <v>3780</v>
      </c>
      <c r="E4091" s="1" t="s">
        <v>15</v>
      </c>
      <c r="F4091" s="1" t="s">
        <v>3781</v>
      </c>
      <c r="G4091" s="1" t="s">
        <v>119</v>
      </c>
      <c r="H4091" s="1" t="s">
        <v>162</v>
      </c>
    </row>
    <row r="4092" ht="15.75" customHeight="1">
      <c r="A4092" s="1" t="s">
        <v>3917</v>
      </c>
      <c r="B4092" s="1" t="s">
        <v>8307</v>
      </c>
      <c r="C4092" s="1">
        <v>7.198262E10</v>
      </c>
      <c r="D4092" s="1" t="s">
        <v>3780</v>
      </c>
      <c r="E4092" s="1" t="s">
        <v>15</v>
      </c>
      <c r="F4092" s="1" t="s">
        <v>3781</v>
      </c>
      <c r="G4092" s="1" t="s">
        <v>119</v>
      </c>
      <c r="H4092" s="1" t="s">
        <v>608</v>
      </c>
    </row>
    <row r="4093" ht="15.75" customHeight="1">
      <c r="A4093" s="1" t="s">
        <v>8308</v>
      </c>
      <c r="B4093" s="1" t="s">
        <v>8309</v>
      </c>
      <c r="C4093" s="1">
        <v>8.6994900233E10</v>
      </c>
      <c r="D4093" s="1" t="s">
        <v>3780</v>
      </c>
      <c r="E4093" s="1" t="s">
        <v>15</v>
      </c>
      <c r="F4093" s="1" t="s">
        <v>3781</v>
      </c>
      <c r="G4093" s="1" t="s">
        <v>119</v>
      </c>
      <c r="H4093" s="1" t="s">
        <v>310</v>
      </c>
    </row>
    <row r="4094" ht="15.75" customHeight="1">
      <c r="A4094" s="1" t="s">
        <v>8310</v>
      </c>
      <c r="B4094" s="1" t="s">
        <v>8311</v>
      </c>
      <c r="C4094" s="1">
        <v>5.511957361219E12</v>
      </c>
      <c r="D4094" s="1" t="s">
        <v>3780</v>
      </c>
      <c r="E4094" s="1" t="s">
        <v>15</v>
      </c>
      <c r="F4094" s="1" t="s">
        <v>3781</v>
      </c>
      <c r="G4094" s="1" t="s">
        <v>119</v>
      </c>
      <c r="H4094" s="1" t="s">
        <v>205</v>
      </c>
    </row>
    <row r="4095" ht="15.75" customHeight="1">
      <c r="A4095" s="1" t="s">
        <v>8312</v>
      </c>
      <c r="B4095" s="1" t="s">
        <v>8313</v>
      </c>
      <c r="C4095" s="1">
        <v>5.4999110236E10</v>
      </c>
      <c r="D4095" s="1" t="s">
        <v>3780</v>
      </c>
      <c r="E4095" s="1" t="s">
        <v>15</v>
      </c>
      <c r="F4095" s="1" t="s">
        <v>3815</v>
      </c>
      <c r="G4095" s="1" t="s">
        <v>17</v>
      </c>
      <c r="H4095" s="1" t="s">
        <v>300</v>
      </c>
    </row>
    <row r="4096" ht="15.75" customHeight="1">
      <c r="A4096" s="1" t="s">
        <v>879</v>
      </c>
      <c r="B4096" s="1" t="s">
        <v>8314</v>
      </c>
      <c r="C4096" s="1">
        <v>1.1983939044E10</v>
      </c>
      <c r="D4096" s="1" t="s">
        <v>3780</v>
      </c>
      <c r="E4096" s="1" t="s">
        <v>15</v>
      </c>
      <c r="F4096" s="1" t="s">
        <v>3781</v>
      </c>
      <c r="G4096" s="1" t="s">
        <v>119</v>
      </c>
      <c r="H4096" s="1" t="s">
        <v>1153</v>
      </c>
    </row>
    <row r="4097" ht="15.75" customHeight="1">
      <c r="A4097" s="1" t="s">
        <v>8315</v>
      </c>
      <c r="B4097" s="1" t="s">
        <v>8316</v>
      </c>
      <c r="C4097" s="1" t="s">
        <v>8317</v>
      </c>
      <c r="D4097" s="1" t="s">
        <v>3780</v>
      </c>
      <c r="E4097" s="1" t="s">
        <v>15</v>
      </c>
      <c r="F4097" s="1" t="s">
        <v>3781</v>
      </c>
      <c r="G4097" s="1" t="s">
        <v>119</v>
      </c>
      <c r="H4097" s="1" t="s">
        <v>93</v>
      </c>
    </row>
    <row r="4098" ht="15.75" customHeight="1">
      <c r="A4098" s="1" t="s">
        <v>8318</v>
      </c>
      <c r="B4098" s="1" t="s">
        <v>8319</v>
      </c>
      <c r="C4098" s="1">
        <v>4.6988018918E10</v>
      </c>
      <c r="D4098" s="1" t="s">
        <v>3780</v>
      </c>
      <c r="E4098" s="1" t="s">
        <v>15</v>
      </c>
      <c r="F4098" s="1" t="s">
        <v>3781</v>
      </c>
      <c r="G4098" s="1" t="s">
        <v>17</v>
      </c>
      <c r="H4098" s="1" t="s">
        <v>205</v>
      </c>
    </row>
    <row r="4099" ht="15.75" customHeight="1">
      <c r="A4099" s="1" t="s">
        <v>8320</v>
      </c>
      <c r="B4099" s="1" t="s">
        <v>8321</v>
      </c>
      <c r="C4099" s="1">
        <v>8.1996104978E10</v>
      </c>
      <c r="D4099" s="1" t="s">
        <v>3780</v>
      </c>
      <c r="E4099" s="1" t="s">
        <v>15</v>
      </c>
      <c r="F4099" s="1" t="s">
        <v>3781</v>
      </c>
      <c r="G4099" s="1" t="s">
        <v>119</v>
      </c>
      <c r="H4099" s="1" t="s">
        <v>205</v>
      </c>
    </row>
    <row r="4100" ht="15.75" customHeight="1">
      <c r="A4100" s="1" t="s">
        <v>8322</v>
      </c>
      <c r="B4100" s="1" t="s">
        <v>8323</v>
      </c>
      <c r="C4100" s="1" t="s">
        <v>8324</v>
      </c>
      <c r="D4100" s="1" t="s">
        <v>3780</v>
      </c>
      <c r="E4100" s="1" t="s">
        <v>15</v>
      </c>
      <c r="F4100" s="1" t="s">
        <v>3781</v>
      </c>
      <c r="G4100" s="1" t="s">
        <v>119</v>
      </c>
      <c r="H4100" s="1" t="s">
        <v>310</v>
      </c>
    </row>
    <row r="4101" ht="15.75" customHeight="1">
      <c r="A4101" s="1" t="s">
        <v>5501</v>
      </c>
      <c r="B4101" s="1" t="s">
        <v>8325</v>
      </c>
      <c r="C4101" s="1">
        <v>7.1993034258E10</v>
      </c>
      <c r="D4101" s="1" t="s">
        <v>3780</v>
      </c>
      <c r="E4101" s="1" t="s">
        <v>15</v>
      </c>
      <c r="F4101" s="1" t="s">
        <v>3797</v>
      </c>
      <c r="G4101" s="1" t="s">
        <v>119</v>
      </c>
      <c r="H4101" s="1" t="s">
        <v>986</v>
      </c>
    </row>
    <row r="4102" ht="15.75" customHeight="1">
      <c r="A4102" s="1" t="s">
        <v>8326</v>
      </c>
      <c r="B4102" s="1" t="s">
        <v>8327</v>
      </c>
      <c r="C4102" s="1">
        <v>5.581995725564E12</v>
      </c>
      <c r="D4102" s="1" t="s">
        <v>3780</v>
      </c>
      <c r="E4102" s="1" t="s">
        <v>15</v>
      </c>
      <c r="F4102" s="1" t="s">
        <v>3781</v>
      </c>
      <c r="G4102" s="1" t="s">
        <v>119</v>
      </c>
      <c r="H4102" s="1" t="s">
        <v>93</v>
      </c>
    </row>
    <row r="4103" ht="15.75" customHeight="1">
      <c r="A4103" s="1" t="s">
        <v>8328</v>
      </c>
      <c r="B4103" s="1" t="s">
        <v>8329</v>
      </c>
      <c r="C4103" s="1">
        <v>8.1989125881E10</v>
      </c>
      <c r="D4103" s="1" t="s">
        <v>3780</v>
      </c>
      <c r="E4103" s="1" t="s">
        <v>15</v>
      </c>
      <c r="F4103" s="1" t="s">
        <v>3781</v>
      </c>
      <c r="G4103" s="1" t="s">
        <v>119</v>
      </c>
      <c r="H4103" s="1" t="s">
        <v>310</v>
      </c>
    </row>
    <row r="4104" ht="15.75" customHeight="1">
      <c r="A4104" s="1" t="s">
        <v>4452</v>
      </c>
      <c r="B4104" s="1" t="s">
        <v>8330</v>
      </c>
      <c r="C4104" s="1">
        <v>6.9993508523E10</v>
      </c>
      <c r="D4104" s="1" t="s">
        <v>3780</v>
      </c>
      <c r="E4104" s="1" t="s">
        <v>15</v>
      </c>
      <c r="F4104" s="1" t="s">
        <v>3781</v>
      </c>
      <c r="G4104" s="1" t="s">
        <v>119</v>
      </c>
      <c r="H4104" s="1" t="s">
        <v>1153</v>
      </c>
    </row>
    <row r="4105" ht="15.75" customHeight="1">
      <c r="A4105" s="1" t="s">
        <v>8331</v>
      </c>
      <c r="B4105" s="1" t="s">
        <v>8332</v>
      </c>
      <c r="C4105" s="1">
        <v>2.1996994659E10</v>
      </c>
      <c r="D4105" s="1" t="s">
        <v>3780</v>
      </c>
      <c r="E4105" s="1" t="s">
        <v>15</v>
      </c>
      <c r="F4105" s="1" t="s">
        <v>3781</v>
      </c>
      <c r="G4105" s="1" t="s">
        <v>17</v>
      </c>
      <c r="H4105" s="1" t="s">
        <v>608</v>
      </c>
    </row>
    <row r="4106" ht="15.75" customHeight="1">
      <c r="A4106" s="1" t="s">
        <v>2574</v>
      </c>
      <c r="B4106" s="1" t="s">
        <v>8333</v>
      </c>
      <c r="C4106" s="1">
        <v>8.5982011939E10</v>
      </c>
      <c r="D4106" s="1" t="s">
        <v>3780</v>
      </c>
      <c r="E4106" s="1" t="s">
        <v>15</v>
      </c>
      <c r="F4106" s="1" t="s">
        <v>3781</v>
      </c>
      <c r="G4106" s="1" t="s">
        <v>119</v>
      </c>
      <c r="H4106" s="1" t="s">
        <v>1554</v>
      </c>
    </row>
    <row r="4107" ht="15.75" customHeight="1">
      <c r="A4107" s="1" t="s">
        <v>8334</v>
      </c>
      <c r="B4107" s="1" t="s">
        <v>8335</v>
      </c>
      <c r="C4107" s="1">
        <v>1.1982955962E10</v>
      </c>
      <c r="D4107" s="1" t="s">
        <v>3780</v>
      </c>
      <c r="E4107" s="1" t="s">
        <v>15</v>
      </c>
      <c r="F4107" s="1" t="s">
        <v>3781</v>
      </c>
      <c r="G4107" s="1" t="s">
        <v>119</v>
      </c>
      <c r="H4107" s="1" t="s">
        <v>300</v>
      </c>
    </row>
    <row r="4108" ht="15.75" customHeight="1">
      <c r="A4108" s="1" t="s">
        <v>8336</v>
      </c>
      <c r="B4108" s="1" t="s">
        <v>8337</v>
      </c>
      <c r="C4108" s="1">
        <v>9.2993925954E10</v>
      </c>
      <c r="D4108" s="1" t="s">
        <v>3780</v>
      </c>
      <c r="E4108" s="1" t="s">
        <v>15</v>
      </c>
      <c r="F4108" s="1" t="s">
        <v>3781</v>
      </c>
      <c r="G4108" s="1" t="s">
        <v>17</v>
      </c>
      <c r="H4108" s="1" t="s">
        <v>608</v>
      </c>
    </row>
    <row r="4109" ht="15.75" customHeight="1">
      <c r="A4109" s="1" t="s">
        <v>8338</v>
      </c>
      <c r="B4109" s="1" t="s">
        <v>8339</v>
      </c>
      <c r="C4109" s="1">
        <v>3.5998907992E10</v>
      </c>
      <c r="D4109" s="1" t="s">
        <v>3780</v>
      </c>
      <c r="E4109" s="1" t="s">
        <v>15</v>
      </c>
      <c r="F4109" s="1" t="s">
        <v>3781</v>
      </c>
      <c r="G4109" s="1" t="s">
        <v>119</v>
      </c>
      <c r="H4109" s="1" t="s">
        <v>205</v>
      </c>
    </row>
    <row r="4110" ht="15.75" customHeight="1">
      <c r="A4110" s="1" t="s">
        <v>8340</v>
      </c>
      <c r="B4110" s="1" t="s">
        <v>8341</v>
      </c>
      <c r="C4110" s="1">
        <v>6.8996037652E10</v>
      </c>
      <c r="D4110" s="1" t="s">
        <v>3780</v>
      </c>
      <c r="E4110" s="1" t="s">
        <v>15</v>
      </c>
      <c r="F4110" s="1" t="s">
        <v>3781</v>
      </c>
      <c r="G4110" s="1" t="s">
        <v>119</v>
      </c>
      <c r="H4110" s="1" t="s">
        <v>349</v>
      </c>
    </row>
    <row r="4111" ht="15.75" customHeight="1">
      <c r="A4111" s="1" t="s">
        <v>8342</v>
      </c>
      <c r="B4111" s="1" t="s">
        <v>8343</v>
      </c>
      <c r="C4111" s="1">
        <v>1.898152756E10</v>
      </c>
      <c r="D4111" s="1" t="s">
        <v>3780</v>
      </c>
      <c r="E4111" s="1" t="s">
        <v>15</v>
      </c>
      <c r="F4111" s="1" t="s">
        <v>3781</v>
      </c>
      <c r="G4111" s="1" t="s">
        <v>17</v>
      </c>
      <c r="H4111" s="1" t="s">
        <v>1153</v>
      </c>
    </row>
    <row r="4112" ht="15.75" customHeight="1">
      <c r="A4112" s="1" t="s">
        <v>4176</v>
      </c>
      <c r="B4112" s="1" t="s">
        <v>8344</v>
      </c>
      <c r="C4112" s="1">
        <v>5.565992311137E12</v>
      </c>
      <c r="D4112" s="1" t="s">
        <v>3780</v>
      </c>
      <c r="E4112" s="1" t="s">
        <v>15</v>
      </c>
      <c r="F4112" s="1" t="s">
        <v>3781</v>
      </c>
      <c r="G4112" s="1" t="s">
        <v>17</v>
      </c>
      <c r="H4112" s="1" t="s">
        <v>360</v>
      </c>
    </row>
    <row r="4113" ht="15.75" customHeight="1">
      <c r="A4113" s="1" t="s">
        <v>8345</v>
      </c>
      <c r="B4113" s="1" t="s">
        <v>8346</v>
      </c>
      <c r="C4113" s="1">
        <v>8.7991042766E10</v>
      </c>
      <c r="D4113" s="1" t="s">
        <v>3780</v>
      </c>
      <c r="E4113" s="1" t="s">
        <v>15</v>
      </c>
      <c r="F4113" s="1" t="s">
        <v>3792</v>
      </c>
      <c r="G4113" s="1" t="s">
        <v>17</v>
      </c>
      <c r="H4113" s="1" t="s">
        <v>1554</v>
      </c>
    </row>
    <row r="4114" ht="15.75" customHeight="1">
      <c r="A4114" s="1" t="s">
        <v>8347</v>
      </c>
      <c r="B4114" s="1" t="s">
        <v>8348</v>
      </c>
      <c r="C4114" s="1" t="s">
        <v>8349</v>
      </c>
      <c r="D4114" s="1" t="s">
        <v>3780</v>
      </c>
      <c r="E4114" s="1" t="s">
        <v>15</v>
      </c>
      <c r="F4114" s="1" t="s">
        <v>3781</v>
      </c>
      <c r="G4114" s="1" t="s">
        <v>119</v>
      </c>
      <c r="H4114" s="1" t="s">
        <v>4070</v>
      </c>
    </row>
    <row r="4115" ht="15.75" customHeight="1">
      <c r="A4115" s="1" t="s">
        <v>8350</v>
      </c>
      <c r="B4115" s="1" t="s">
        <v>8351</v>
      </c>
      <c r="C4115" s="1">
        <v>1.1944161677E10</v>
      </c>
      <c r="D4115" s="1" t="s">
        <v>3780</v>
      </c>
      <c r="E4115" s="1" t="s">
        <v>15</v>
      </c>
      <c r="F4115" s="1" t="s">
        <v>3781</v>
      </c>
      <c r="G4115" s="1" t="s">
        <v>119</v>
      </c>
      <c r="H4115" s="1" t="s">
        <v>205</v>
      </c>
    </row>
    <row r="4116" ht="15.75" customHeight="1">
      <c r="A4116" s="1" t="s">
        <v>8352</v>
      </c>
      <c r="B4116" s="1" t="s">
        <v>8353</v>
      </c>
      <c r="C4116" s="1">
        <v>4.7997049042E10</v>
      </c>
      <c r="D4116" s="1" t="s">
        <v>3780</v>
      </c>
      <c r="E4116" s="1" t="s">
        <v>15</v>
      </c>
      <c r="F4116" s="1" t="s">
        <v>3781</v>
      </c>
      <c r="G4116" s="1" t="s">
        <v>119</v>
      </c>
      <c r="H4116" s="1" t="s">
        <v>205</v>
      </c>
    </row>
    <row r="4117" ht="15.75" customHeight="1">
      <c r="A4117" s="1" t="s">
        <v>952</v>
      </c>
      <c r="B4117" s="1" t="s">
        <v>8354</v>
      </c>
      <c r="C4117" s="1">
        <v>5.1997472191E10</v>
      </c>
      <c r="D4117" s="1" t="s">
        <v>3780</v>
      </c>
      <c r="E4117" s="1" t="s">
        <v>15</v>
      </c>
      <c r="F4117" s="1" t="s">
        <v>3781</v>
      </c>
      <c r="G4117" s="1" t="s">
        <v>119</v>
      </c>
      <c r="H4117" s="1" t="s">
        <v>300</v>
      </c>
    </row>
    <row r="4118" ht="15.75" customHeight="1">
      <c r="A4118" s="1" t="s">
        <v>8355</v>
      </c>
      <c r="B4118" s="1" t="s">
        <v>8356</v>
      </c>
      <c r="C4118" s="1">
        <v>3.1985775089E10</v>
      </c>
      <c r="D4118" s="1" t="s">
        <v>3780</v>
      </c>
      <c r="E4118" s="1" t="s">
        <v>15</v>
      </c>
      <c r="F4118" s="1" t="s">
        <v>3781</v>
      </c>
      <c r="G4118" s="1" t="s">
        <v>119</v>
      </c>
      <c r="H4118" s="1" t="s">
        <v>497</v>
      </c>
    </row>
    <row r="4119" ht="15.75" customHeight="1">
      <c r="A4119" s="1" t="s">
        <v>8357</v>
      </c>
      <c r="B4119" s="1" t="s">
        <v>8358</v>
      </c>
      <c r="C4119" s="1">
        <v>5.565996042724E12</v>
      </c>
      <c r="D4119" s="1" t="s">
        <v>3780</v>
      </c>
      <c r="E4119" s="1" t="s">
        <v>15</v>
      </c>
      <c r="F4119" s="1" t="s">
        <v>3781</v>
      </c>
      <c r="G4119" s="1" t="s">
        <v>119</v>
      </c>
      <c r="H4119" s="1" t="s">
        <v>93</v>
      </c>
    </row>
    <row r="4120" ht="15.75" customHeight="1">
      <c r="A4120" s="1" t="s">
        <v>2628</v>
      </c>
      <c r="B4120" s="1" t="s">
        <v>8359</v>
      </c>
      <c r="C4120" s="1">
        <v>4.1998832153E10</v>
      </c>
      <c r="D4120" s="1" t="s">
        <v>3780</v>
      </c>
      <c r="E4120" s="1" t="s">
        <v>15</v>
      </c>
      <c r="F4120" s="1" t="s">
        <v>3815</v>
      </c>
      <c r="G4120" s="1" t="s">
        <v>17</v>
      </c>
      <c r="H4120" s="1" t="s">
        <v>1153</v>
      </c>
    </row>
    <row r="4121" ht="15.75" customHeight="1">
      <c r="A4121" s="1" t="s">
        <v>518</v>
      </c>
      <c r="B4121" s="1" t="s">
        <v>8360</v>
      </c>
      <c r="C4121" s="1">
        <v>3.197523325E10</v>
      </c>
      <c r="D4121" s="1" t="s">
        <v>3780</v>
      </c>
      <c r="E4121" s="1" t="s">
        <v>15</v>
      </c>
      <c r="F4121" s="1" t="s">
        <v>3781</v>
      </c>
      <c r="G4121" s="1" t="s">
        <v>119</v>
      </c>
      <c r="H4121" s="1" t="s">
        <v>349</v>
      </c>
    </row>
    <row r="4122" ht="15.75" customHeight="1">
      <c r="A4122" s="1" t="s">
        <v>1272</v>
      </c>
      <c r="B4122" s="1" t="s">
        <v>8361</v>
      </c>
      <c r="C4122" s="1" t="s">
        <v>8362</v>
      </c>
      <c r="D4122" s="1" t="s">
        <v>3780</v>
      </c>
      <c r="E4122" s="1" t="s">
        <v>15</v>
      </c>
      <c r="F4122" s="1" t="s">
        <v>3781</v>
      </c>
      <c r="G4122" s="1" t="s">
        <v>119</v>
      </c>
      <c r="H4122" s="1" t="s">
        <v>205</v>
      </c>
    </row>
    <row r="4123" ht="15.75" customHeight="1">
      <c r="A4123" s="1" t="s">
        <v>8363</v>
      </c>
      <c r="B4123" s="1" t="s">
        <v>8364</v>
      </c>
      <c r="C4123" s="1">
        <v>7.7999192762E10</v>
      </c>
      <c r="D4123" s="1" t="s">
        <v>3780</v>
      </c>
      <c r="E4123" s="1" t="s">
        <v>15</v>
      </c>
      <c r="F4123" s="1" t="s">
        <v>3781</v>
      </c>
      <c r="G4123" s="1" t="s">
        <v>119</v>
      </c>
      <c r="H4123" s="1" t="s">
        <v>710</v>
      </c>
    </row>
    <row r="4124" ht="15.75" customHeight="1">
      <c r="A4124" s="1" t="s">
        <v>8365</v>
      </c>
      <c r="B4124" s="1" t="s">
        <v>8366</v>
      </c>
      <c r="C4124" s="1">
        <v>1.8996851776E10</v>
      </c>
      <c r="D4124" s="1" t="s">
        <v>3780</v>
      </c>
      <c r="E4124" s="1" t="s">
        <v>15</v>
      </c>
      <c r="F4124" s="1" t="s">
        <v>3792</v>
      </c>
      <c r="G4124" s="1" t="s">
        <v>119</v>
      </c>
      <c r="H4124" s="1" t="s">
        <v>354</v>
      </c>
    </row>
    <row r="4125" ht="15.75" customHeight="1">
      <c r="A4125" s="1" t="s">
        <v>8367</v>
      </c>
      <c r="B4125" s="1" t="s">
        <v>8368</v>
      </c>
      <c r="C4125" s="1">
        <v>6.5996608263E10</v>
      </c>
      <c r="D4125" s="1" t="s">
        <v>3780</v>
      </c>
      <c r="E4125" s="1" t="s">
        <v>15</v>
      </c>
      <c r="F4125" s="1" t="s">
        <v>3781</v>
      </c>
      <c r="G4125" s="1" t="s">
        <v>119</v>
      </c>
      <c r="H4125" s="1" t="s">
        <v>360</v>
      </c>
    </row>
    <row r="4126" ht="15.75" customHeight="1">
      <c r="A4126" s="1" t="s">
        <v>8369</v>
      </c>
      <c r="B4126" s="1" t="s">
        <v>8370</v>
      </c>
      <c r="C4126" s="1">
        <v>6.392567506E9</v>
      </c>
      <c r="D4126" s="1"/>
      <c r="E4126" s="1"/>
      <c r="F4126" s="1"/>
      <c r="G4126" s="1"/>
      <c r="H4126" s="1"/>
    </row>
    <row r="4127" ht="15.75" customHeight="1">
      <c r="A4127" s="1" t="s">
        <v>8371</v>
      </c>
      <c r="B4127" s="1" t="s">
        <v>8372</v>
      </c>
      <c r="C4127" s="1" t="s">
        <v>8373</v>
      </c>
      <c r="D4127" s="1" t="s">
        <v>3780</v>
      </c>
      <c r="E4127" s="1" t="s">
        <v>15</v>
      </c>
      <c r="F4127" s="1" t="s">
        <v>3781</v>
      </c>
      <c r="G4127" s="1" t="s">
        <v>119</v>
      </c>
      <c r="H4127" s="1" t="s">
        <v>205</v>
      </c>
    </row>
    <row r="4128" ht="15.75" customHeight="1">
      <c r="A4128" s="1" t="s">
        <v>8374</v>
      </c>
      <c r="B4128" s="1" t="s">
        <v>8375</v>
      </c>
      <c r="C4128" s="1">
        <v>1.1930171887E10</v>
      </c>
      <c r="D4128" s="1" t="s">
        <v>3780</v>
      </c>
      <c r="E4128" s="1" t="s">
        <v>15</v>
      </c>
      <c r="F4128" s="1" t="s">
        <v>3781</v>
      </c>
      <c r="G4128" s="1" t="s">
        <v>119</v>
      </c>
      <c r="H4128" s="1" t="s">
        <v>162</v>
      </c>
    </row>
    <row r="4129" ht="15.75" customHeight="1">
      <c r="A4129" s="1" t="s">
        <v>8376</v>
      </c>
      <c r="B4129" s="1" t="s">
        <v>8377</v>
      </c>
      <c r="C4129" s="1">
        <v>9.299962868E10</v>
      </c>
      <c r="D4129" s="1" t="s">
        <v>3780</v>
      </c>
      <c r="E4129" s="1" t="s">
        <v>15</v>
      </c>
      <c r="F4129" s="1" t="s">
        <v>3781</v>
      </c>
      <c r="G4129" s="1" t="s">
        <v>119</v>
      </c>
      <c r="H4129" s="1" t="s">
        <v>205</v>
      </c>
    </row>
    <row r="4130" ht="15.75" customHeight="1">
      <c r="A4130" s="1" t="s">
        <v>8378</v>
      </c>
      <c r="B4130" s="1" t="s">
        <v>8379</v>
      </c>
      <c r="C4130" s="1">
        <v>9.4991593196E10</v>
      </c>
      <c r="D4130" s="1" t="s">
        <v>3780</v>
      </c>
      <c r="E4130" s="1" t="s">
        <v>15</v>
      </c>
      <c r="F4130" s="1" t="s">
        <v>3781</v>
      </c>
      <c r="G4130" s="1" t="s">
        <v>119</v>
      </c>
      <c r="H4130" s="1" t="s">
        <v>127</v>
      </c>
    </row>
    <row r="4131" ht="15.75" customHeight="1">
      <c r="A4131" s="1" t="s">
        <v>8380</v>
      </c>
      <c r="B4131" s="1" t="s">
        <v>8381</v>
      </c>
      <c r="C4131" s="1">
        <v>4.799696908E10</v>
      </c>
      <c r="D4131" s="1" t="s">
        <v>3780</v>
      </c>
      <c r="E4131" s="1" t="s">
        <v>15</v>
      </c>
      <c r="F4131" s="1" t="s">
        <v>3781</v>
      </c>
      <c r="G4131" s="1" t="s">
        <v>17</v>
      </c>
      <c r="H4131" s="1" t="s">
        <v>205</v>
      </c>
    </row>
    <row r="4132" ht="15.75" customHeight="1">
      <c r="A4132" s="1" t="s">
        <v>8382</v>
      </c>
      <c r="B4132" s="1" t="s">
        <v>8383</v>
      </c>
      <c r="C4132" s="1">
        <v>9.199150821E10</v>
      </c>
      <c r="D4132" s="1" t="s">
        <v>3780</v>
      </c>
      <c r="E4132" s="1" t="s">
        <v>15</v>
      </c>
      <c r="F4132" s="1" t="s">
        <v>3797</v>
      </c>
      <c r="G4132" s="1" t="s">
        <v>17</v>
      </c>
      <c r="H4132" s="1" t="s">
        <v>300</v>
      </c>
    </row>
    <row r="4133" ht="15.75" customHeight="1">
      <c r="A4133" s="1" t="s">
        <v>8384</v>
      </c>
      <c r="B4133" s="1" t="s">
        <v>8385</v>
      </c>
      <c r="C4133" s="1">
        <v>8.4998405504E10</v>
      </c>
      <c r="D4133" s="1" t="s">
        <v>3780</v>
      </c>
      <c r="E4133" s="1" t="s">
        <v>15</v>
      </c>
      <c r="F4133" s="1" t="s">
        <v>3781</v>
      </c>
      <c r="G4133" s="1" t="s">
        <v>17</v>
      </c>
      <c r="H4133" s="1" t="s">
        <v>354</v>
      </c>
    </row>
    <row r="4134" ht="15.75" customHeight="1">
      <c r="A4134" s="1" t="s">
        <v>8386</v>
      </c>
      <c r="B4134" s="1" t="s">
        <v>8387</v>
      </c>
      <c r="C4134" s="1">
        <v>4.69882247E9</v>
      </c>
      <c r="D4134" s="1" t="s">
        <v>3780</v>
      </c>
      <c r="E4134" s="1" t="s">
        <v>15</v>
      </c>
      <c r="F4134" s="1" t="s">
        <v>3781</v>
      </c>
      <c r="G4134" s="1" t="s">
        <v>119</v>
      </c>
      <c r="H4134" s="1" t="s">
        <v>93</v>
      </c>
    </row>
    <row r="4135" ht="15.75" customHeight="1">
      <c r="A4135" s="1" t="s">
        <v>8388</v>
      </c>
      <c r="B4135" s="1" t="s">
        <v>8389</v>
      </c>
      <c r="C4135" s="1">
        <v>1.599799031E10</v>
      </c>
      <c r="D4135" s="1" t="s">
        <v>3780</v>
      </c>
      <c r="E4135" s="1" t="s">
        <v>15</v>
      </c>
      <c r="F4135" s="1" t="s">
        <v>3781</v>
      </c>
      <c r="G4135" s="1" t="s">
        <v>17</v>
      </c>
      <c r="H4135" s="1" t="s">
        <v>310</v>
      </c>
    </row>
    <row r="4136" ht="15.75" customHeight="1">
      <c r="A4136" s="1" t="s">
        <v>8390</v>
      </c>
      <c r="B4136" s="1" t="s">
        <v>8391</v>
      </c>
      <c r="C4136" s="1">
        <v>3.7991133465E10</v>
      </c>
      <c r="D4136" s="1" t="s">
        <v>3780</v>
      </c>
      <c r="E4136" s="1" t="s">
        <v>15</v>
      </c>
      <c r="F4136" s="1" t="s">
        <v>3781</v>
      </c>
      <c r="G4136" s="1" t="s">
        <v>119</v>
      </c>
      <c r="H4136" s="1" t="s">
        <v>360</v>
      </c>
    </row>
    <row r="4137" ht="15.75" customHeight="1">
      <c r="A4137" s="1" t="s">
        <v>1301</v>
      </c>
      <c r="B4137" s="1" t="s">
        <v>8392</v>
      </c>
      <c r="C4137" s="1">
        <v>4.5998322423E10</v>
      </c>
      <c r="D4137" s="1" t="s">
        <v>3780</v>
      </c>
      <c r="E4137" s="1" t="s">
        <v>15</v>
      </c>
      <c r="F4137" s="1" t="s">
        <v>3781</v>
      </c>
      <c r="G4137" s="1" t="s">
        <v>119</v>
      </c>
      <c r="H4137" s="1" t="s">
        <v>127</v>
      </c>
    </row>
    <row r="4138" ht="15.75" customHeight="1">
      <c r="A4138" s="1" t="s">
        <v>8393</v>
      </c>
      <c r="B4138" s="1" t="s">
        <v>8394</v>
      </c>
      <c r="C4138" s="1">
        <v>9.8991150975E10</v>
      </c>
      <c r="D4138" s="1" t="s">
        <v>3780</v>
      </c>
      <c r="E4138" s="1" t="s">
        <v>15</v>
      </c>
      <c r="F4138" s="1" t="s">
        <v>3781</v>
      </c>
      <c r="G4138" s="1" t="s">
        <v>17</v>
      </c>
      <c r="H4138" s="1" t="s">
        <v>162</v>
      </c>
    </row>
    <row r="4139" ht="15.75" customHeight="1">
      <c r="A4139" s="1" t="s">
        <v>8395</v>
      </c>
      <c r="B4139" s="1" t="s">
        <v>8396</v>
      </c>
      <c r="C4139" s="1">
        <v>1.1959246333E10</v>
      </c>
      <c r="D4139" s="1" t="s">
        <v>3780</v>
      </c>
      <c r="E4139" s="1" t="s">
        <v>15</v>
      </c>
      <c r="F4139" s="1" t="s">
        <v>3792</v>
      </c>
      <c r="G4139" s="1" t="s">
        <v>17</v>
      </c>
      <c r="H4139" s="1" t="s">
        <v>205</v>
      </c>
    </row>
    <row r="4140" ht="15.75" customHeight="1">
      <c r="A4140" s="1" t="s">
        <v>1668</v>
      </c>
      <c r="B4140" s="1" t="s">
        <v>8397</v>
      </c>
      <c r="C4140" s="1">
        <v>9.1980862235E10</v>
      </c>
      <c r="D4140" s="1" t="s">
        <v>3780</v>
      </c>
      <c r="E4140" s="1" t="s">
        <v>15</v>
      </c>
      <c r="F4140" s="1" t="s">
        <v>3870</v>
      </c>
      <c r="G4140" s="1" t="s">
        <v>119</v>
      </c>
      <c r="H4140" s="1" t="s">
        <v>354</v>
      </c>
    </row>
    <row r="4141" ht="15.75" customHeight="1">
      <c r="A4141" s="1" t="s">
        <v>8398</v>
      </c>
      <c r="B4141" s="1" t="s">
        <v>8399</v>
      </c>
      <c r="C4141" s="1">
        <v>6.2993596627E10</v>
      </c>
      <c r="D4141" s="1" t="s">
        <v>3780</v>
      </c>
      <c r="E4141" s="1" t="s">
        <v>15</v>
      </c>
      <c r="F4141" s="1" t="s">
        <v>3781</v>
      </c>
      <c r="G4141" s="1" t="s">
        <v>119</v>
      </c>
      <c r="H4141" s="1" t="s">
        <v>162</v>
      </c>
    </row>
    <row r="4142" ht="15.75" customHeight="1">
      <c r="A4142" s="1" t="s">
        <v>8400</v>
      </c>
      <c r="B4142" s="1" t="s">
        <v>8401</v>
      </c>
      <c r="C4142" s="1">
        <v>1.2981568852E10</v>
      </c>
      <c r="D4142" s="1"/>
      <c r="E4142" s="1"/>
      <c r="F4142" s="1"/>
      <c r="G4142" s="1"/>
      <c r="H4142" s="1"/>
    </row>
    <row r="4143" ht="15.75" customHeight="1">
      <c r="A4143" s="1" t="s">
        <v>8402</v>
      </c>
      <c r="B4143" s="1" t="s">
        <v>8403</v>
      </c>
      <c r="C4143" s="1">
        <v>4.1998390543E10</v>
      </c>
      <c r="D4143" s="1" t="s">
        <v>3780</v>
      </c>
      <c r="E4143" s="1" t="s">
        <v>15</v>
      </c>
      <c r="F4143" s="1" t="s">
        <v>3781</v>
      </c>
      <c r="G4143" s="1" t="s">
        <v>17</v>
      </c>
      <c r="H4143" s="1" t="s">
        <v>162</v>
      </c>
    </row>
    <row r="4144" ht="15.75" customHeight="1">
      <c r="A4144" s="1" t="s">
        <v>8404</v>
      </c>
      <c r="B4144" s="1" t="s">
        <v>8405</v>
      </c>
      <c r="C4144" s="1">
        <v>6.2984821736E10</v>
      </c>
      <c r="D4144" s="1" t="s">
        <v>3780</v>
      </c>
      <c r="E4144" s="1" t="s">
        <v>15</v>
      </c>
      <c r="F4144" s="1" t="s">
        <v>3797</v>
      </c>
      <c r="G4144" s="1" t="s">
        <v>17</v>
      </c>
      <c r="H4144" s="1" t="s">
        <v>1912</v>
      </c>
    </row>
    <row r="4145" ht="15.75" customHeight="1">
      <c r="A4145" s="1" t="s">
        <v>8406</v>
      </c>
      <c r="B4145" s="1" t="s">
        <v>8407</v>
      </c>
      <c r="C4145" s="1">
        <v>5.1989735209E10</v>
      </c>
      <c r="D4145" s="1" t="s">
        <v>3780</v>
      </c>
      <c r="E4145" s="1" t="s">
        <v>15</v>
      </c>
      <c r="F4145" s="1" t="s">
        <v>3781</v>
      </c>
      <c r="G4145" s="1" t="s">
        <v>119</v>
      </c>
      <c r="H4145" s="1" t="s">
        <v>497</v>
      </c>
    </row>
    <row r="4146" ht="15.75" customHeight="1">
      <c r="A4146" s="1" t="s">
        <v>8408</v>
      </c>
      <c r="B4146" s="1" t="s">
        <v>8409</v>
      </c>
      <c r="C4146" s="1">
        <v>1.7991784886E10</v>
      </c>
      <c r="D4146" s="1" t="s">
        <v>3780</v>
      </c>
      <c r="E4146" s="1" t="s">
        <v>15</v>
      </c>
      <c r="F4146" s="1" t="s">
        <v>3781</v>
      </c>
      <c r="G4146" s="1" t="s">
        <v>119</v>
      </c>
      <c r="H4146" s="1" t="s">
        <v>93</v>
      </c>
    </row>
    <row r="4147" ht="15.75" customHeight="1">
      <c r="A4147" s="1" t="s">
        <v>518</v>
      </c>
      <c r="B4147" s="1" t="s">
        <v>8410</v>
      </c>
      <c r="C4147" s="1">
        <v>2.1964284299E10</v>
      </c>
      <c r="D4147" s="1" t="s">
        <v>3780</v>
      </c>
      <c r="E4147" s="1" t="s">
        <v>15</v>
      </c>
      <c r="F4147" s="1" t="s">
        <v>3797</v>
      </c>
      <c r="G4147" s="1" t="s">
        <v>119</v>
      </c>
      <c r="H4147" s="1" t="s">
        <v>205</v>
      </c>
    </row>
    <row r="4148" ht="15.75" customHeight="1">
      <c r="A4148" s="1" t="s">
        <v>8411</v>
      </c>
      <c r="B4148" s="1" t="s">
        <v>8412</v>
      </c>
      <c r="C4148" s="1">
        <v>4.3996142029E10</v>
      </c>
      <c r="D4148" s="1" t="s">
        <v>3780</v>
      </c>
      <c r="E4148" s="1" t="s">
        <v>15</v>
      </c>
      <c r="F4148" s="1" t="s">
        <v>3781</v>
      </c>
      <c r="G4148" s="1" t="s">
        <v>119</v>
      </c>
      <c r="H4148" s="1" t="s">
        <v>162</v>
      </c>
    </row>
    <row r="4149" ht="15.75" customHeight="1">
      <c r="A4149" s="1" t="s">
        <v>8413</v>
      </c>
      <c r="B4149" s="1" t="s">
        <v>8414</v>
      </c>
      <c r="C4149" s="1">
        <v>1.3981074672E10</v>
      </c>
      <c r="D4149" s="1" t="s">
        <v>3899</v>
      </c>
      <c r="E4149" s="1" t="s">
        <v>17</v>
      </c>
      <c r="F4149" s="1" t="s">
        <v>8415</v>
      </c>
      <c r="G4149" s="1" t="s">
        <v>8416</v>
      </c>
      <c r="H4149" s="1" t="s">
        <v>3902</v>
      </c>
    </row>
    <row r="4150" ht="15.75" customHeight="1">
      <c r="A4150" s="1" t="s">
        <v>8417</v>
      </c>
      <c r="B4150" s="1" t="s">
        <v>8418</v>
      </c>
      <c r="C4150" s="1">
        <v>1.1989601743E10</v>
      </c>
      <c r="D4150" s="1" t="s">
        <v>3780</v>
      </c>
      <c r="E4150" s="1" t="s">
        <v>15</v>
      </c>
      <c r="F4150" s="1" t="s">
        <v>3870</v>
      </c>
      <c r="G4150" s="1" t="s">
        <v>119</v>
      </c>
      <c r="H4150" s="1" t="s">
        <v>608</v>
      </c>
    </row>
    <row r="4151" ht="15.75" customHeight="1">
      <c r="A4151" s="1" t="s">
        <v>8419</v>
      </c>
      <c r="B4151" s="1" t="s">
        <v>8420</v>
      </c>
      <c r="C4151" s="1">
        <v>3.1992633599E10</v>
      </c>
      <c r="D4151" s="1"/>
      <c r="E4151" s="1"/>
      <c r="F4151" s="1"/>
      <c r="G4151" s="1"/>
      <c r="H4151" s="1"/>
    </row>
    <row r="4152" ht="15.75" customHeight="1">
      <c r="A4152" s="1" t="s">
        <v>8421</v>
      </c>
      <c r="B4152" s="1" t="s">
        <v>8422</v>
      </c>
      <c r="C4152" s="1">
        <v>1.9991444515E10</v>
      </c>
      <c r="D4152" s="1" t="s">
        <v>3780</v>
      </c>
      <c r="E4152" s="1" t="s">
        <v>15</v>
      </c>
      <c r="F4152" s="1" t="s">
        <v>3781</v>
      </c>
      <c r="G4152" s="1" t="s">
        <v>119</v>
      </c>
      <c r="H4152" s="1" t="s">
        <v>205</v>
      </c>
    </row>
    <row r="4153" ht="15.75" customHeight="1">
      <c r="A4153" s="1" t="s">
        <v>1563</v>
      </c>
      <c r="B4153" s="1" t="s">
        <v>8423</v>
      </c>
      <c r="C4153" s="1">
        <v>3.1989870092E10</v>
      </c>
      <c r="D4153" s="1" t="s">
        <v>3780</v>
      </c>
      <c r="E4153" s="1" t="s">
        <v>15</v>
      </c>
      <c r="F4153" s="1" t="s">
        <v>3781</v>
      </c>
      <c r="G4153" s="1" t="s">
        <v>119</v>
      </c>
      <c r="H4153" s="1" t="s">
        <v>608</v>
      </c>
    </row>
    <row r="4154" ht="15.75" customHeight="1">
      <c r="A4154" s="1" t="s">
        <v>8424</v>
      </c>
      <c r="B4154" s="1" t="s">
        <v>8425</v>
      </c>
      <c r="C4154" s="1">
        <v>1.499870351E10</v>
      </c>
      <c r="D4154" s="1" t="s">
        <v>3780</v>
      </c>
      <c r="E4154" s="1" t="s">
        <v>15</v>
      </c>
      <c r="F4154" s="1" t="s">
        <v>3781</v>
      </c>
      <c r="G4154" s="1" t="s">
        <v>119</v>
      </c>
      <c r="H4154" s="1" t="s">
        <v>608</v>
      </c>
    </row>
    <row r="4155" ht="15.75" customHeight="1">
      <c r="A4155" s="1" t="s">
        <v>8426</v>
      </c>
      <c r="B4155" s="1" t="s">
        <v>8427</v>
      </c>
      <c r="C4155" s="1" t="s">
        <v>8428</v>
      </c>
      <c r="D4155" s="1" t="s">
        <v>3780</v>
      </c>
      <c r="E4155" s="1" t="s">
        <v>15</v>
      </c>
      <c r="F4155" s="1" t="s">
        <v>3781</v>
      </c>
      <c r="G4155" s="1" t="s">
        <v>119</v>
      </c>
      <c r="H4155" s="1" t="s">
        <v>93</v>
      </c>
    </row>
    <row r="4156" ht="15.75" customHeight="1">
      <c r="A4156" s="1" t="s">
        <v>8429</v>
      </c>
      <c r="B4156" s="1" t="s">
        <v>8430</v>
      </c>
      <c r="C4156" s="1">
        <v>8.5996793057E10</v>
      </c>
      <c r="D4156" s="1" t="s">
        <v>3780</v>
      </c>
      <c r="E4156" s="1" t="s">
        <v>15</v>
      </c>
      <c r="F4156" s="1" t="s">
        <v>3781</v>
      </c>
      <c r="G4156" s="1" t="s">
        <v>119</v>
      </c>
      <c r="H4156" s="1" t="s">
        <v>162</v>
      </c>
    </row>
    <row r="4157" ht="15.75" customHeight="1">
      <c r="A4157" s="1" t="s">
        <v>8431</v>
      </c>
      <c r="B4157" s="1" t="s">
        <v>8432</v>
      </c>
      <c r="C4157" s="1">
        <v>1.297410413E10</v>
      </c>
      <c r="D4157" s="1" t="s">
        <v>3780</v>
      </c>
      <c r="E4157" s="1" t="s">
        <v>15</v>
      </c>
      <c r="F4157" s="1" t="s">
        <v>3781</v>
      </c>
      <c r="G4157" s="1" t="s">
        <v>119</v>
      </c>
      <c r="H4157" s="1" t="s">
        <v>360</v>
      </c>
    </row>
    <row r="4158" ht="15.75" customHeight="1">
      <c r="A4158" s="1" t="s">
        <v>8433</v>
      </c>
      <c r="B4158" s="1" t="s">
        <v>8434</v>
      </c>
      <c r="C4158" s="1">
        <v>5.1991983051E10</v>
      </c>
      <c r="D4158" s="1" t="s">
        <v>3780</v>
      </c>
      <c r="E4158" s="1" t="s">
        <v>15</v>
      </c>
      <c r="F4158" s="1" t="s">
        <v>3781</v>
      </c>
      <c r="G4158" s="1" t="s">
        <v>119</v>
      </c>
      <c r="H4158" s="1" t="s">
        <v>93</v>
      </c>
    </row>
    <row r="4159" ht="15.75" customHeight="1">
      <c r="A4159" s="1" t="s">
        <v>1350</v>
      </c>
      <c r="B4159" s="1" t="s">
        <v>8435</v>
      </c>
      <c r="C4159" s="1">
        <v>2.1973865354E10</v>
      </c>
      <c r="D4159" s="1" t="s">
        <v>3780</v>
      </c>
      <c r="E4159" s="1" t="s">
        <v>15</v>
      </c>
      <c r="F4159" s="1" t="s">
        <v>3797</v>
      </c>
      <c r="G4159" s="1" t="s">
        <v>119</v>
      </c>
      <c r="H4159" s="1" t="s">
        <v>205</v>
      </c>
    </row>
    <row r="4160" ht="15.75" customHeight="1">
      <c r="A4160" s="1" t="s">
        <v>8436</v>
      </c>
      <c r="B4160" s="1" t="s">
        <v>8437</v>
      </c>
      <c r="C4160" s="1">
        <v>3.2988881979E10</v>
      </c>
      <c r="D4160" s="1" t="s">
        <v>3780</v>
      </c>
      <c r="E4160" s="1" t="s">
        <v>15</v>
      </c>
      <c r="F4160" s="1" t="s">
        <v>3781</v>
      </c>
      <c r="G4160" s="1" t="s">
        <v>119</v>
      </c>
      <c r="H4160" s="1" t="s">
        <v>205</v>
      </c>
    </row>
    <row r="4161" ht="15.75" customHeight="1">
      <c r="A4161" s="1" t="s">
        <v>8438</v>
      </c>
      <c r="B4161" s="1" t="s">
        <v>8439</v>
      </c>
      <c r="C4161" s="1">
        <v>5.1995658873E10</v>
      </c>
      <c r="D4161" s="1" t="s">
        <v>3780</v>
      </c>
      <c r="E4161" s="1" t="s">
        <v>15</v>
      </c>
      <c r="F4161" s="1" t="s">
        <v>3781</v>
      </c>
      <c r="G4161" s="1" t="s">
        <v>119</v>
      </c>
      <c r="H4161" s="1" t="s">
        <v>497</v>
      </c>
    </row>
    <row r="4162" ht="15.75" customHeight="1">
      <c r="A4162" s="1" t="s">
        <v>8440</v>
      </c>
      <c r="B4162" s="1" t="s">
        <v>8441</v>
      </c>
      <c r="C4162" s="1">
        <v>4.799703186E10</v>
      </c>
      <c r="D4162" s="1" t="s">
        <v>3780</v>
      </c>
      <c r="E4162" s="1" t="s">
        <v>15</v>
      </c>
      <c r="F4162" s="1" t="s">
        <v>3781</v>
      </c>
      <c r="G4162" s="1" t="s">
        <v>119</v>
      </c>
      <c r="H4162" s="1" t="s">
        <v>1153</v>
      </c>
    </row>
    <row r="4163" ht="15.75" customHeight="1">
      <c r="A4163" s="1" t="s">
        <v>8442</v>
      </c>
      <c r="B4163" s="1" t="s">
        <v>8443</v>
      </c>
      <c r="C4163" s="1" t="s">
        <v>8444</v>
      </c>
      <c r="D4163" s="1" t="s">
        <v>3780</v>
      </c>
      <c r="E4163" s="1" t="s">
        <v>15</v>
      </c>
      <c r="F4163" s="1" t="s">
        <v>3815</v>
      </c>
      <c r="G4163" s="1" t="s">
        <v>119</v>
      </c>
      <c r="H4163" s="1" t="s">
        <v>1153</v>
      </c>
    </row>
    <row r="4164" ht="15.75" customHeight="1">
      <c r="A4164" s="1" t="s">
        <v>8445</v>
      </c>
      <c r="B4164" s="1" t="s">
        <v>8446</v>
      </c>
      <c r="C4164" s="1">
        <v>9.69261074E8</v>
      </c>
      <c r="D4164" s="1" t="s">
        <v>3780</v>
      </c>
      <c r="E4164" s="1" t="s">
        <v>15</v>
      </c>
      <c r="F4164" s="1" t="s">
        <v>3792</v>
      </c>
      <c r="G4164" s="1" t="s">
        <v>119</v>
      </c>
      <c r="H4164" s="1" t="s">
        <v>205</v>
      </c>
    </row>
    <row r="4165" ht="15.75" customHeight="1">
      <c r="A4165" s="1" t="s">
        <v>8447</v>
      </c>
      <c r="B4165" s="1" t="s">
        <v>8448</v>
      </c>
      <c r="C4165" s="1">
        <v>4.8984174523E10</v>
      </c>
      <c r="D4165" s="1" t="s">
        <v>3780</v>
      </c>
      <c r="E4165" s="1" t="s">
        <v>15</v>
      </c>
      <c r="F4165" s="1" t="s">
        <v>3781</v>
      </c>
      <c r="G4165" s="1" t="s">
        <v>119</v>
      </c>
      <c r="H4165" s="1" t="s">
        <v>133</v>
      </c>
    </row>
    <row r="4166" ht="15.75" customHeight="1">
      <c r="A4166" s="1" t="s">
        <v>8449</v>
      </c>
      <c r="B4166" s="1" t="s">
        <v>8450</v>
      </c>
      <c r="C4166" s="1">
        <v>1.4981127078E10</v>
      </c>
      <c r="D4166" s="1" t="s">
        <v>3780</v>
      </c>
      <c r="E4166" s="1" t="s">
        <v>15</v>
      </c>
      <c r="F4166" s="1" t="s">
        <v>3781</v>
      </c>
      <c r="G4166" s="1" t="s">
        <v>119</v>
      </c>
      <c r="H4166" s="1" t="s">
        <v>710</v>
      </c>
    </row>
    <row r="4167" ht="15.75" customHeight="1">
      <c r="A4167" s="1" t="s">
        <v>536</v>
      </c>
      <c r="B4167" s="1" t="s">
        <v>8451</v>
      </c>
      <c r="C4167" s="1">
        <v>2.2999736356E10</v>
      </c>
      <c r="D4167" s="1" t="s">
        <v>3780</v>
      </c>
      <c r="E4167" s="1" t="s">
        <v>15</v>
      </c>
      <c r="F4167" s="1" t="s">
        <v>3870</v>
      </c>
      <c r="G4167" s="1" t="s">
        <v>119</v>
      </c>
      <c r="H4167" s="1" t="s">
        <v>162</v>
      </c>
    </row>
    <row r="4168" ht="15.75" customHeight="1">
      <c r="A4168" s="1" t="s">
        <v>8452</v>
      </c>
      <c r="B4168" s="1" t="s">
        <v>8453</v>
      </c>
      <c r="C4168" s="1">
        <v>8.5986000822E10</v>
      </c>
      <c r="D4168" s="1" t="s">
        <v>3780</v>
      </c>
      <c r="E4168" s="1" t="s">
        <v>15</v>
      </c>
      <c r="F4168" s="1" t="s">
        <v>3781</v>
      </c>
      <c r="G4168" s="1" t="s">
        <v>119</v>
      </c>
      <c r="H4168" s="1" t="s">
        <v>349</v>
      </c>
    </row>
    <row r="4169" ht="15.75" customHeight="1">
      <c r="A4169" s="1" t="s">
        <v>8454</v>
      </c>
      <c r="B4169" s="1" t="s">
        <v>8455</v>
      </c>
      <c r="C4169" s="1">
        <v>6.1996123517E10</v>
      </c>
      <c r="D4169" s="1" t="s">
        <v>3780</v>
      </c>
      <c r="E4169" s="1" t="s">
        <v>15</v>
      </c>
      <c r="F4169" s="1" t="s">
        <v>3781</v>
      </c>
      <c r="G4169" s="1" t="s">
        <v>17</v>
      </c>
      <c r="H4169" s="1" t="s">
        <v>1153</v>
      </c>
    </row>
    <row r="4170" ht="15.75" customHeight="1">
      <c r="A4170" s="1" t="s">
        <v>8456</v>
      </c>
      <c r="B4170" s="1" t="s">
        <v>8457</v>
      </c>
      <c r="C4170" s="1">
        <v>3.1993467309E10</v>
      </c>
      <c r="D4170" s="1" t="s">
        <v>3780</v>
      </c>
      <c r="E4170" s="1" t="s">
        <v>15</v>
      </c>
      <c r="F4170" s="1" t="s">
        <v>3781</v>
      </c>
      <c r="G4170" s="1" t="s">
        <v>119</v>
      </c>
      <c r="H4170" s="1" t="s">
        <v>162</v>
      </c>
    </row>
    <row r="4171" ht="15.75" customHeight="1">
      <c r="A4171" s="1" t="s">
        <v>3754</v>
      </c>
      <c r="B4171" s="1" t="s">
        <v>8458</v>
      </c>
      <c r="C4171" s="1" t="s">
        <v>8459</v>
      </c>
      <c r="D4171" s="1" t="s">
        <v>3780</v>
      </c>
      <c r="E4171" s="1" t="s">
        <v>15</v>
      </c>
      <c r="F4171" s="1" t="s">
        <v>3781</v>
      </c>
      <c r="G4171" s="1" t="s">
        <v>119</v>
      </c>
      <c r="H4171" s="1" t="s">
        <v>497</v>
      </c>
    </row>
    <row r="4172" ht="15.75" customHeight="1">
      <c r="A4172" s="1" t="s">
        <v>989</v>
      </c>
      <c r="B4172" s="1" t="s">
        <v>8460</v>
      </c>
      <c r="C4172" s="1">
        <v>9.9984708674E10</v>
      </c>
      <c r="D4172" s="1" t="s">
        <v>3780</v>
      </c>
      <c r="E4172" s="1" t="s">
        <v>15</v>
      </c>
      <c r="F4172" s="1" t="s">
        <v>3815</v>
      </c>
      <c r="G4172" s="1" t="s">
        <v>119</v>
      </c>
      <c r="H4172" s="1" t="s">
        <v>360</v>
      </c>
    </row>
    <row r="4173" ht="15.75" customHeight="1">
      <c r="A4173" s="1" t="s">
        <v>8461</v>
      </c>
      <c r="B4173" s="1" t="s">
        <v>8462</v>
      </c>
      <c r="C4173" s="1">
        <v>5.1992895406E10</v>
      </c>
      <c r="D4173" s="1" t="s">
        <v>3780</v>
      </c>
      <c r="E4173" s="1" t="s">
        <v>15</v>
      </c>
      <c r="F4173" s="1" t="s">
        <v>3781</v>
      </c>
      <c r="G4173" s="1" t="s">
        <v>119</v>
      </c>
      <c r="H4173" s="1" t="s">
        <v>133</v>
      </c>
    </row>
    <row r="4174" ht="15.75" customHeight="1">
      <c r="A4174" s="1" t="s">
        <v>8463</v>
      </c>
      <c r="B4174" s="1" t="s">
        <v>8464</v>
      </c>
      <c r="C4174" s="1">
        <v>1.5988007277E10</v>
      </c>
      <c r="D4174" s="1" t="s">
        <v>3780</v>
      </c>
      <c r="E4174" s="1" t="s">
        <v>15</v>
      </c>
      <c r="F4174" s="1" t="s">
        <v>3781</v>
      </c>
      <c r="G4174" s="1" t="s">
        <v>119</v>
      </c>
      <c r="H4174" s="1" t="s">
        <v>608</v>
      </c>
    </row>
    <row r="4175" ht="15.75" customHeight="1">
      <c r="A4175" s="1" t="s">
        <v>8465</v>
      </c>
      <c r="B4175" s="1" t="s">
        <v>8466</v>
      </c>
      <c r="C4175" s="1">
        <v>6.7981762886E10</v>
      </c>
      <c r="D4175" s="1" t="s">
        <v>3780</v>
      </c>
      <c r="E4175" s="1" t="s">
        <v>15</v>
      </c>
      <c r="F4175" s="1" t="s">
        <v>3781</v>
      </c>
      <c r="G4175" s="1" t="s">
        <v>119</v>
      </c>
      <c r="H4175" s="1" t="s">
        <v>710</v>
      </c>
    </row>
    <row r="4176" ht="15.75" customHeight="1">
      <c r="A4176" s="1" t="s">
        <v>8467</v>
      </c>
      <c r="B4176" s="1" t="s">
        <v>8468</v>
      </c>
      <c r="C4176" s="1">
        <v>4.7997286332E10</v>
      </c>
      <c r="D4176" s="1" t="s">
        <v>3780</v>
      </c>
      <c r="E4176" s="1" t="s">
        <v>15</v>
      </c>
      <c r="F4176" s="1" t="s">
        <v>3792</v>
      </c>
      <c r="G4176" s="1" t="s">
        <v>119</v>
      </c>
      <c r="H4176" s="1" t="s">
        <v>497</v>
      </c>
    </row>
    <row r="4177" ht="15.75" customHeight="1">
      <c r="A4177" s="1" t="s">
        <v>8469</v>
      </c>
      <c r="B4177" s="1" t="s">
        <v>8470</v>
      </c>
      <c r="C4177" s="1">
        <v>4.3991583346E10</v>
      </c>
      <c r="D4177" s="1"/>
      <c r="E4177" s="1"/>
      <c r="F4177" s="1"/>
      <c r="G4177" s="1"/>
      <c r="H4177" s="1"/>
    </row>
    <row r="4178" ht="15.75" customHeight="1">
      <c r="A4178" s="1" t="s">
        <v>8471</v>
      </c>
      <c r="B4178" s="1" t="s">
        <v>8472</v>
      </c>
      <c r="C4178" s="1">
        <v>1.7991460615E10</v>
      </c>
      <c r="D4178" s="1" t="s">
        <v>3780</v>
      </c>
      <c r="E4178" s="1" t="s">
        <v>15</v>
      </c>
      <c r="F4178" s="1" t="s">
        <v>3781</v>
      </c>
      <c r="G4178" s="1" t="s">
        <v>119</v>
      </c>
      <c r="H4178" s="1" t="s">
        <v>497</v>
      </c>
    </row>
    <row r="4179" ht="15.75" customHeight="1">
      <c r="A4179" s="1" t="s">
        <v>8473</v>
      </c>
      <c r="B4179" s="1" t="s">
        <v>8474</v>
      </c>
      <c r="C4179" s="1">
        <v>4.187203205E9</v>
      </c>
      <c r="D4179" s="1" t="s">
        <v>3780</v>
      </c>
      <c r="E4179" s="1" t="s">
        <v>15</v>
      </c>
      <c r="F4179" s="1" t="s">
        <v>3781</v>
      </c>
      <c r="G4179" s="1" t="s">
        <v>17</v>
      </c>
      <c r="H4179" s="1" t="s">
        <v>1153</v>
      </c>
    </row>
    <row r="4180" ht="15.75" customHeight="1">
      <c r="A4180" s="1" t="s">
        <v>8475</v>
      </c>
      <c r="B4180" s="1" t="s">
        <v>8476</v>
      </c>
      <c r="C4180" s="1" t="s">
        <v>8477</v>
      </c>
      <c r="D4180" s="1" t="s">
        <v>3780</v>
      </c>
      <c r="E4180" s="1" t="s">
        <v>15</v>
      </c>
      <c r="F4180" s="1" t="s">
        <v>3797</v>
      </c>
      <c r="G4180" s="1" t="s">
        <v>119</v>
      </c>
      <c r="H4180" s="1" t="s">
        <v>349</v>
      </c>
    </row>
    <row r="4181" ht="15.75" customHeight="1">
      <c r="A4181" s="1" t="s">
        <v>8478</v>
      </c>
      <c r="B4181" s="1" t="s">
        <v>8479</v>
      </c>
      <c r="C4181" s="1">
        <v>4.9988669527E10</v>
      </c>
      <c r="D4181" s="1" t="s">
        <v>3780</v>
      </c>
      <c r="E4181" s="1" t="s">
        <v>15</v>
      </c>
      <c r="F4181" s="1" t="s">
        <v>3781</v>
      </c>
      <c r="G4181" s="1" t="s">
        <v>119</v>
      </c>
      <c r="H4181" s="1" t="s">
        <v>205</v>
      </c>
    </row>
    <row r="4182" ht="15.75" customHeight="1">
      <c r="A4182" s="1" t="s">
        <v>8480</v>
      </c>
      <c r="B4182" s="1" t="s">
        <v>8481</v>
      </c>
      <c r="C4182" s="1">
        <v>8.3987375904E10</v>
      </c>
      <c r="D4182" s="1" t="s">
        <v>3780</v>
      </c>
      <c r="E4182" s="1" t="s">
        <v>15</v>
      </c>
      <c r="F4182" s="1" t="s">
        <v>3781</v>
      </c>
      <c r="G4182" s="1" t="s">
        <v>119</v>
      </c>
      <c r="H4182" s="1" t="s">
        <v>497</v>
      </c>
    </row>
    <row r="4183" ht="15.75" customHeight="1">
      <c r="A4183" s="1" t="s">
        <v>8482</v>
      </c>
      <c r="B4183" s="1" t="s">
        <v>8483</v>
      </c>
      <c r="C4183" s="1" t="s">
        <v>8484</v>
      </c>
      <c r="D4183" s="1" t="s">
        <v>3780</v>
      </c>
      <c r="E4183" s="1" t="s">
        <v>15</v>
      </c>
      <c r="F4183" s="1" t="s">
        <v>3781</v>
      </c>
      <c r="G4183" s="1" t="s">
        <v>119</v>
      </c>
      <c r="H4183" s="1" t="s">
        <v>93</v>
      </c>
    </row>
    <row r="4184" ht="15.75" customHeight="1">
      <c r="A4184" s="1" t="s">
        <v>8485</v>
      </c>
      <c r="B4184" s="1" t="s">
        <v>8486</v>
      </c>
      <c r="C4184" s="1">
        <v>1.1979582215E10</v>
      </c>
      <c r="D4184" s="1" t="s">
        <v>3780</v>
      </c>
      <c r="E4184" s="1" t="s">
        <v>15</v>
      </c>
      <c r="F4184" s="1" t="s">
        <v>3781</v>
      </c>
      <c r="G4184" s="1" t="s">
        <v>119</v>
      </c>
      <c r="H4184" s="1" t="s">
        <v>310</v>
      </c>
    </row>
    <row r="4185" ht="15.75" customHeight="1">
      <c r="A4185" s="1" t="s">
        <v>8487</v>
      </c>
      <c r="B4185" s="1" t="s">
        <v>8488</v>
      </c>
      <c r="C4185" s="1" t="s">
        <v>8489</v>
      </c>
      <c r="D4185" s="1" t="s">
        <v>3780</v>
      </c>
      <c r="E4185" s="1" t="s">
        <v>15</v>
      </c>
      <c r="F4185" s="1" t="s">
        <v>3792</v>
      </c>
      <c r="G4185" s="1" t="s">
        <v>119</v>
      </c>
      <c r="H4185" s="1" t="s">
        <v>497</v>
      </c>
    </row>
    <row r="4186" ht="15.75" customHeight="1">
      <c r="A4186" s="1" t="s">
        <v>8490</v>
      </c>
      <c r="B4186" s="1" t="s">
        <v>8491</v>
      </c>
      <c r="C4186" s="1">
        <v>9.9988369443E10</v>
      </c>
      <c r="D4186" s="1" t="s">
        <v>3780</v>
      </c>
      <c r="E4186" s="1" t="s">
        <v>15</v>
      </c>
      <c r="F4186" s="1" t="s">
        <v>3781</v>
      </c>
      <c r="G4186" s="1" t="s">
        <v>119</v>
      </c>
      <c r="H4186" s="1" t="s">
        <v>1153</v>
      </c>
    </row>
    <row r="4187" ht="15.75" customHeight="1">
      <c r="A4187" s="1" t="s">
        <v>8492</v>
      </c>
      <c r="B4187" s="1" t="s">
        <v>8493</v>
      </c>
      <c r="C4187" s="1">
        <v>1.5991511433E10</v>
      </c>
      <c r="D4187" s="1" t="s">
        <v>3780</v>
      </c>
      <c r="E4187" s="1" t="s">
        <v>15</v>
      </c>
      <c r="F4187" s="1" t="s">
        <v>3781</v>
      </c>
      <c r="G4187" s="1" t="s">
        <v>119</v>
      </c>
      <c r="H4187" s="1" t="s">
        <v>608</v>
      </c>
    </row>
    <row r="4188" ht="15.75" customHeight="1">
      <c r="A4188" s="1" t="s">
        <v>8494</v>
      </c>
      <c r="B4188" s="1" t="s">
        <v>8495</v>
      </c>
      <c r="C4188" s="1">
        <v>4.1987233701E10</v>
      </c>
      <c r="D4188" s="1" t="s">
        <v>3780</v>
      </c>
      <c r="E4188" s="1" t="s">
        <v>15</v>
      </c>
      <c r="F4188" s="1" t="s">
        <v>3781</v>
      </c>
      <c r="G4188" s="1" t="s">
        <v>119</v>
      </c>
      <c r="H4188" s="1" t="s">
        <v>205</v>
      </c>
    </row>
    <row r="4189" ht="15.75" customHeight="1">
      <c r="A4189" s="1" t="s">
        <v>2542</v>
      </c>
      <c r="B4189" s="1" t="s">
        <v>8496</v>
      </c>
      <c r="C4189" s="1">
        <v>8.5991539829E10</v>
      </c>
      <c r="D4189" s="1" t="s">
        <v>3780</v>
      </c>
      <c r="E4189" s="1" t="s">
        <v>15</v>
      </c>
      <c r="F4189" s="1" t="s">
        <v>3781</v>
      </c>
      <c r="G4189" s="1" t="s">
        <v>119</v>
      </c>
      <c r="H4189" s="1" t="s">
        <v>710</v>
      </c>
    </row>
    <row r="4190" ht="15.75" customHeight="1">
      <c r="A4190" s="1" t="s">
        <v>8497</v>
      </c>
      <c r="B4190" s="1" t="s">
        <v>8498</v>
      </c>
      <c r="C4190" s="1">
        <v>2.2998378574E10</v>
      </c>
      <c r="D4190" s="1" t="s">
        <v>3780</v>
      </c>
      <c r="E4190" s="1" t="s">
        <v>15</v>
      </c>
      <c r="F4190" s="1" t="s">
        <v>3781</v>
      </c>
      <c r="G4190" s="1" t="s">
        <v>119</v>
      </c>
      <c r="H4190" s="1" t="s">
        <v>93</v>
      </c>
    </row>
    <row r="4191" ht="15.75" customHeight="1">
      <c r="A4191" s="1" t="s">
        <v>2098</v>
      </c>
      <c r="B4191" s="1" t="s">
        <v>8499</v>
      </c>
      <c r="C4191" s="1">
        <v>1.1982835506E10</v>
      </c>
      <c r="D4191" s="1" t="s">
        <v>3780</v>
      </c>
      <c r="E4191" s="1" t="s">
        <v>15</v>
      </c>
      <c r="F4191" s="1" t="s">
        <v>3781</v>
      </c>
      <c r="G4191" s="1" t="s">
        <v>17</v>
      </c>
      <c r="H4191" s="1" t="s">
        <v>93</v>
      </c>
    </row>
    <row r="4192" ht="15.75" customHeight="1">
      <c r="A4192" s="1" t="s">
        <v>156</v>
      </c>
      <c r="B4192" s="1" t="s">
        <v>8500</v>
      </c>
      <c r="C4192" s="1">
        <v>6.9992863815E10</v>
      </c>
      <c r="D4192" s="1" t="s">
        <v>3780</v>
      </c>
      <c r="E4192" s="1" t="s">
        <v>15</v>
      </c>
      <c r="F4192" s="1" t="s">
        <v>3781</v>
      </c>
      <c r="G4192" s="1" t="s">
        <v>119</v>
      </c>
      <c r="H4192" s="1" t="s">
        <v>349</v>
      </c>
    </row>
    <row r="4193" ht="15.75" customHeight="1">
      <c r="A4193" s="1" t="s">
        <v>790</v>
      </c>
      <c r="B4193" s="1" t="s">
        <v>8501</v>
      </c>
      <c r="C4193" s="1">
        <v>4.399930572E10</v>
      </c>
      <c r="D4193" s="1" t="s">
        <v>3780</v>
      </c>
      <c r="E4193" s="1" t="s">
        <v>15</v>
      </c>
      <c r="F4193" s="1" t="s">
        <v>3781</v>
      </c>
      <c r="G4193" s="1" t="s">
        <v>17</v>
      </c>
      <c r="H4193" s="1" t="s">
        <v>360</v>
      </c>
    </row>
    <row r="4194" ht="15.75" customHeight="1">
      <c r="A4194" s="1" t="s">
        <v>8502</v>
      </c>
      <c r="B4194" s="1" t="s">
        <v>8503</v>
      </c>
      <c r="C4194" s="1">
        <v>2.7988169193E10</v>
      </c>
      <c r="D4194" s="1" t="s">
        <v>3780</v>
      </c>
      <c r="E4194" s="1" t="s">
        <v>15</v>
      </c>
      <c r="F4194" s="1" t="s">
        <v>3781</v>
      </c>
      <c r="G4194" s="1" t="s">
        <v>119</v>
      </c>
      <c r="H4194" s="1" t="s">
        <v>93</v>
      </c>
    </row>
    <row r="4195" ht="15.75" customHeight="1">
      <c r="A4195" s="1" t="s">
        <v>5402</v>
      </c>
      <c r="B4195" s="1" t="s">
        <v>8504</v>
      </c>
      <c r="C4195" s="1">
        <v>1.999845132E10</v>
      </c>
      <c r="D4195" s="1" t="s">
        <v>3780</v>
      </c>
      <c r="E4195" s="1" t="s">
        <v>15</v>
      </c>
      <c r="F4195" s="1" t="s">
        <v>3781</v>
      </c>
      <c r="G4195" s="1" t="s">
        <v>119</v>
      </c>
      <c r="H4195" s="1" t="s">
        <v>360</v>
      </c>
    </row>
    <row r="4196" ht="15.75" customHeight="1">
      <c r="A4196" s="1" t="s">
        <v>8505</v>
      </c>
      <c r="B4196" s="1" t="s">
        <v>8506</v>
      </c>
      <c r="C4196" s="1">
        <v>3.1991686182E10</v>
      </c>
      <c r="D4196" s="1" t="s">
        <v>3780</v>
      </c>
      <c r="E4196" s="1" t="s">
        <v>15</v>
      </c>
      <c r="F4196" s="1" t="s">
        <v>3781</v>
      </c>
      <c r="G4196" s="1" t="s">
        <v>17</v>
      </c>
      <c r="H4196" s="1" t="s">
        <v>133</v>
      </c>
    </row>
    <row r="4197" ht="15.75" customHeight="1">
      <c r="A4197" s="1" t="s">
        <v>8507</v>
      </c>
      <c r="B4197" s="1" t="s">
        <v>8508</v>
      </c>
      <c r="C4197" s="1">
        <v>1.898175101E10</v>
      </c>
      <c r="D4197" s="1" t="s">
        <v>3780</v>
      </c>
      <c r="E4197" s="1" t="s">
        <v>15</v>
      </c>
      <c r="F4197" s="1" t="s">
        <v>3781</v>
      </c>
      <c r="G4197" s="1" t="s">
        <v>17</v>
      </c>
      <c r="H4197" s="1" t="s">
        <v>1677</v>
      </c>
    </row>
    <row r="4198" ht="15.75" customHeight="1">
      <c r="A4198" s="1" t="s">
        <v>8509</v>
      </c>
      <c r="B4198" s="1" t="s">
        <v>8510</v>
      </c>
      <c r="C4198" s="1">
        <v>4.5998115442E10</v>
      </c>
      <c r="D4198" s="1" t="s">
        <v>3780</v>
      </c>
      <c r="E4198" s="1" t="s">
        <v>15</v>
      </c>
      <c r="F4198" s="1" t="s">
        <v>3781</v>
      </c>
      <c r="G4198" s="1" t="s">
        <v>119</v>
      </c>
      <c r="H4198" s="1" t="s">
        <v>986</v>
      </c>
    </row>
    <row r="4199" ht="15.75" customHeight="1">
      <c r="A4199" s="1" t="s">
        <v>8511</v>
      </c>
      <c r="B4199" s="1" t="s">
        <v>8512</v>
      </c>
      <c r="C4199" s="1">
        <v>3.2998852016E10</v>
      </c>
      <c r="D4199" s="1" t="s">
        <v>3780</v>
      </c>
      <c r="E4199" s="1" t="s">
        <v>15</v>
      </c>
      <c r="F4199" s="1" t="s">
        <v>3781</v>
      </c>
      <c r="G4199" s="1" t="s">
        <v>119</v>
      </c>
      <c r="H4199" s="1" t="s">
        <v>497</v>
      </c>
    </row>
    <row r="4200" ht="15.75" customHeight="1">
      <c r="A4200" s="1" t="s">
        <v>8513</v>
      </c>
      <c r="B4200" s="1" t="s">
        <v>8514</v>
      </c>
      <c r="C4200" s="1">
        <v>1.5997616465E10</v>
      </c>
      <c r="D4200" s="1" t="s">
        <v>3780</v>
      </c>
      <c r="E4200" s="1" t="s">
        <v>15</v>
      </c>
      <c r="F4200" s="1" t="s">
        <v>3781</v>
      </c>
      <c r="G4200" s="1" t="s">
        <v>119</v>
      </c>
      <c r="H4200" s="1" t="s">
        <v>710</v>
      </c>
    </row>
    <row r="4201" ht="15.75" customHeight="1">
      <c r="A4201" s="1" t="s">
        <v>8515</v>
      </c>
      <c r="B4201" s="1" t="s">
        <v>8516</v>
      </c>
      <c r="C4201" s="1">
        <v>2.4992296472E10</v>
      </c>
      <c r="D4201" s="1" t="s">
        <v>3780</v>
      </c>
      <c r="E4201" s="1" t="s">
        <v>15</v>
      </c>
      <c r="F4201" s="1" t="s">
        <v>3797</v>
      </c>
      <c r="G4201" s="1" t="s">
        <v>119</v>
      </c>
      <c r="H4201" s="1" t="s">
        <v>300</v>
      </c>
    </row>
    <row r="4202" ht="15.75" customHeight="1">
      <c r="A4202" s="1" t="s">
        <v>8517</v>
      </c>
      <c r="B4202" s="1" t="s">
        <v>8518</v>
      </c>
      <c r="C4202" s="1">
        <v>1.999841694E10</v>
      </c>
      <c r="D4202" s="1" t="s">
        <v>3780</v>
      </c>
      <c r="E4202" s="1" t="s">
        <v>15</v>
      </c>
      <c r="F4202" s="1" t="s">
        <v>3781</v>
      </c>
      <c r="G4202" s="1" t="s">
        <v>119</v>
      </c>
      <c r="H4202" s="1" t="s">
        <v>205</v>
      </c>
    </row>
    <row r="4203" ht="15.75" customHeight="1">
      <c r="A4203" s="1" t="s">
        <v>8519</v>
      </c>
      <c r="B4203" s="1" t="s">
        <v>8520</v>
      </c>
      <c r="C4203" s="1" t="s">
        <v>8521</v>
      </c>
      <c r="D4203" s="1" t="s">
        <v>3780</v>
      </c>
      <c r="E4203" s="1" t="s">
        <v>15</v>
      </c>
      <c r="F4203" s="1" t="s">
        <v>3792</v>
      </c>
      <c r="G4203" s="1" t="s">
        <v>119</v>
      </c>
      <c r="H4203" s="1" t="s">
        <v>205</v>
      </c>
    </row>
    <row r="4204" ht="15.75" customHeight="1">
      <c r="A4204" s="1" t="s">
        <v>1348</v>
      </c>
      <c r="B4204" s="1" t="s">
        <v>8522</v>
      </c>
      <c r="C4204" s="1">
        <v>1.196268511E10</v>
      </c>
      <c r="D4204" s="1" t="s">
        <v>3780</v>
      </c>
      <c r="E4204" s="1" t="s">
        <v>15</v>
      </c>
      <c r="F4204" s="1" t="s">
        <v>3781</v>
      </c>
      <c r="G4204" s="1" t="s">
        <v>119</v>
      </c>
      <c r="H4204" s="1" t="s">
        <v>205</v>
      </c>
    </row>
    <row r="4205" ht="15.75" customHeight="1">
      <c r="A4205" s="1" t="s">
        <v>3804</v>
      </c>
      <c r="B4205" s="1" t="s">
        <v>8523</v>
      </c>
      <c r="C4205" s="1">
        <v>8.1999319111E10</v>
      </c>
      <c r="D4205" s="1" t="s">
        <v>3780</v>
      </c>
      <c r="E4205" s="1" t="s">
        <v>15</v>
      </c>
      <c r="F4205" s="1" t="s">
        <v>3781</v>
      </c>
      <c r="G4205" s="1" t="s">
        <v>119</v>
      </c>
      <c r="H4205" s="1" t="s">
        <v>93</v>
      </c>
    </row>
    <row r="4206" ht="15.75" customHeight="1">
      <c r="A4206" s="1" t="s">
        <v>4934</v>
      </c>
      <c r="B4206" s="1" t="s">
        <v>8524</v>
      </c>
      <c r="C4206" s="1">
        <v>1.1942752408E10</v>
      </c>
      <c r="D4206" s="1" t="s">
        <v>3780</v>
      </c>
      <c r="E4206" s="1" t="s">
        <v>15</v>
      </c>
      <c r="F4206" s="1" t="s">
        <v>3781</v>
      </c>
      <c r="G4206" s="1" t="s">
        <v>17</v>
      </c>
      <c r="H4206" s="1" t="s">
        <v>162</v>
      </c>
    </row>
    <row r="4207" ht="15.75" customHeight="1">
      <c r="A4207" s="1" t="s">
        <v>8525</v>
      </c>
      <c r="B4207" s="1" t="s">
        <v>8526</v>
      </c>
      <c r="C4207" s="1">
        <v>3.7999684397E10</v>
      </c>
      <c r="D4207" s="1" t="s">
        <v>3780</v>
      </c>
      <c r="E4207" s="1" t="s">
        <v>15</v>
      </c>
      <c r="F4207" s="1" t="s">
        <v>3781</v>
      </c>
      <c r="G4207" s="1" t="s">
        <v>119</v>
      </c>
      <c r="H4207" s="1" t="s">
        <v>710</v>
      </c>
    </row>
    <row r="4208" ht="15.75" customHeight="1">
      <c r="A4208" s="1" t="s">
        <v>8527</v>
      </c>
      <c r="B4208" s="1" t="s">
        <v>8528</v>
      </c>
      <c r="C4208" s="1">
        <v>4.199141528E9</v>
      </c>
      <c r="D4208" s="1" t="s">
        <v>3780</v>
      </c>
      <c r="E4208" s="1" t="s">
        <v>15</v>
      </c>
      <c r="F4208" s="1" t="s">
        <v>3792</v>
      </c>
      <c r="G4208" s="1" t="s">
        <v>17</v>
      </c>
      <c r="H4208" s="1" t="s">
        <v>93</v>
      </c>
    </row>
    <row r="4209" ht="15.75" customHeight="1">
      <c r="A4209" s="1" t="s">
        <v>8529</v>
      </c>
      <c r="B4209" s="1" t="s">
        <v>8530</v>
      </c>
      <c r="C4209" s="1">
        <v>8.5986161755E10</v>
      </c>
      <c r="D4209" s="1" t="s">
        <v>3780</v>
      </c>
      <c r="E4209" s="1" t="s">
        <v>15</v>
      </c>
      <c r="F4209" s="1" t="s">
        <v>3781</v>
      </c>
      <c r="G4209" s="1" t="s">
        <v>119</v>
      </c>
      <c r="H4209" s="1" t="s">
        <v>1554</v>
      </c>
    </row>
    <row r="4210" ht="15.75" customHeight="1">
      <c r="A4210" s="1" t="s">
        <v>4658</v>
      </c>
      <c r="B4210" s="1" t="s">
        <v>8531</v>
      </c>
      <c r="C4210" s="1">
        <v>2.1966732463E10</v>
      </c>
      <c r="D4210" s="1" t="s">
        <v>3780</v>
      </c>
      <c r="E4210" s="1" t="s">
        <v>15</v>
      </c>
      <c r="F4210" s="1" t="s">
        <v>3781</v>
      </c>
      <c r="G4210" s="1" t="s">
        <v>119</v>
      </c>
      <c r="H4210" s="1" t="s">
        <v>1554</v>
      </c>
    </row>
    <row r="4211" ht="15.75" customHeight="1">
      <c r="A4211" s="1" t="s">
        <v>8532</v>
      </c>
      <c r="B4211" s="1" t="s">
        <v>8533</v>
      </c>
      <c r="C4211" s="1">
        <v>1.1988227329E10</v>
      </c>
      <c r="D4211" s="1" t="s">
        <v>3780</v>
      </c>
      <c r="E4211" s="1" t="s">
        <v>15</v>
      </c>
      <c r="F4211" s="1" t="s">
        <v>3781</v>
      </c>
      <c r="G4211" s="1" t="s">
        <v>119</v>
      </c>
      <c r="H4211" s="1" t="s">
        <v>162</v>
      </c>
    </row>
    <row r="4212" ht="15.75" customHeight="1">
      <c r="A4212" s="1" t="s">
        <v>8534</v>
      </c>
      <c r="B4212" s="1" t="s">
        <v>8535</v>
      </c>
      <c r="C4212" s="1">
        <v>1.298831916E10</v>
      </c>
      <c r="D4212" s="1" t="s">
        <v>3780</v>
      </c>
      <c r="E4212" s="1" t="s">
        <v>15</v>
      </c>
      <c r="F4212" s="1" t="s">
        <v>3781</v>
      </c>
      <c r="G4212" s="1" t="s">
        <v>119</v>
      </c>
      <c r="H4212" s="1" t="s">
        <v>93</v>
      </c>
    </row>
    <row r="4213" ht="15.75" customHeight="1">
      <c r="A4213" s="1" t="s">
        <v>8536</v>
      </c>
      <c r="B4213" s="1" t="s">
        <v>8537</v>
      </c>
      <c r="C4213" s="1" t="s">
        <v>8538</v>
      </c>
      <c r="D4213" s="1" t="s">
        <v>3780</v>
      </c>
      <c r="E4213" s="1" t="s">
        <v>15</v>
      </c>
      <c r="F4213" s="1" t="s">
        <v>3797</v>
      </c>
      <c r="G4213" s="1" t="s">
        <v>119</v>
      </c>
      <c r="H4213" s="1" t="s">
        <v>205</v>
      </c>
    </row>
    <row r="4214" ht="15.75" customHeight="1">
      <c r="A4214" s="1" t="s">
        <v>8539</v>
      </c>
      <c r="B4214" s="1" t="s">
        <v>8540</v>
      </c>
      <c r="C4214" s="1">
        <v>8.1983009058E10</v>
      </c>
      <c r="D4214" s="1" t="s">
        <v>3780</v>
      </c>
      <c r="E4214" s="1" t="s">
        <v>15</v>
      </c>
      <c r="F4214" s="1" t="s">
        <v>3781</v>
      </c>
      <c r="G4214" s="1" t="s">
        <v>119</v>
      </c>
      <c r="H4214" s="1" t="s">
        <v>1153</v>
      </c>
    </row>
    <row r="4215" ht="15.75" customHeight="1">
      <c r="A4215" s="1" t="s">
        <v>8541</v>
      </c>
      <c r="B4215" s="1" t="s">
        <v>8542</v>
      </c>
      <c r="C4215" s="1">
        <v>1.1950456356E10</v>
      </c>
      <c r="D4215" s="1" t="s">
        <v>3780</v>
      </c>
      <c r="E4215" s="1" t="s">
        <v>15</v>
      </c>
      <c r="F4215" s="1" t="s">
        <v>3781</v>
      </c>
      <c r="G4215" s="1" t="s">
        <v>119</v>
      </c>
      <c r="H4215" s="1" t="s">
        <v>1153</v>
      </c>
    </row>
    <row r="4216" ht="15.75" customHeight="1">
      <c r="A4216" s="1" t="s">
        <v>8543</v>
      </c>
      <c r="B4216" s="1" t="s">
        <v>8544</v>
      </c>
      <c r="C4216" s="1">
        <v>5.511986713002E12</v>
      </c>
      <c r="D4216" s="1" t="s">
        <v>3780</v>
      </c>
      <c r="E4216" s="1" t="s">
        <v>15</v>
      </c>
      <c r="F4216" s="1" t="s">
        <v>3792</v>
      </c>
      <c r="G4216" s="1" t="s">
        <v>17</v>
      </c>
      <c r="H4216" s="1" t="s">
        <v>360</v>
      </c>
    </row>
    <row r="4217" ht="15.75" customHeight="1">
      <c r="A4217" s="1" t="s">
        <v>8545</v>
      </c>
      <c r="B4217" s="1" t="s">
        <v>8546</v>
      </c>
      <c r="C4217" s="1">
        <v>8.6999975493E10</v>
      </c>
      <c r="D4217" s="1" t="s">
        <v>3780</v>
      </c>
      <c r="E4217" s="1" t="s">
        <v>15</v>
      </c>
      <c r="F4217" s="1" t="s">
        <v>3792</v>
      </c>
      <c r="G4217" s="1" t="s">
        <v>119</v>
      </c>
      <c r="H4217" s="1" t="s">
        <v>354</v>
      </c>
    </row>
    <row r="4218" ht="15.75" customHeight="1">
      <c r="A4218" s="1" t="s">
        <v>8547</v>
      </c>
      <c r="B4218" s="1" t="s">
        <v>8548</v>
      </c>
      <c r="C4218" s="1">
        <v>6.9992440555E10</v>
      </c>
      <c r="D4218" s="1" t="s">
        <v>3780</v>
      </c>
      <c r="E4218" s="1" t="s">
        <v>15</v>
      </c>
      <c r="F4218" s="1" t="s">
        <v>3781</v>
      </c>
      <c r="G4218" s="1" t="s">
        <v>119</v>
      </c>
      <c r="H4218" s="1" t="s">
        <v>93</v>
      </c>
    </row>
    <row r="4219" ht="15.75" customHeight="1">
      <c r="A4219" s="1" t="s">
        <v>8549</v>
      </c>
      <c r="B4219" s="1" t="s">
        <v>8550</v>
      </c>
      <c r="C4219" s="1">
        <v>3.8999472311E10</v>
      </c>
      <c r="D4219" s="1" t="s">
        <v>3780</v>
      </c>
      <c r="E4219" s="1" t="s">
        <v>15</v>
      </c>
      <c r="F4219" s="1" t="s">
        <v>3781</v>
      </c>
      <c r="G4219" s="1" t="s">
        <v>119</v>
      </c>
      <c r="H4219" s="1" t="s">
        <v>986</v>
      </c>
    </row>
    <row r="4220" ht="15.75" customHeight="1">
      <c r="A4220" s="1" t="s">
        <v>8551</v>
      </c>
      <c r="B4220" s="1" t="s">
        <v>8552</v>
      </c>
      <c r="C4220" s="1">
        <v>1.1970837734E10</v>
      </c>
      <c r="D4220" s="1" t="s">
        <v>3780</v>
      </c>
      <c r="E4220" s="1" t="s">
        <v>15</v>
      </c>
      <c r="F4220" s="1" t="s">
        <v>3870</v>
      </c>
      <c r="G4220" s="1" t="s">
        <v>119</v>
      </c>
      <c r="H4220" s="1" t="s">
        <v>93</v>
      </c>
    </row>
    <row r="4221" ht="15.75" customHeight="1">
      <c r="A4221" s="1" t="s">
        <v>8553</v>
      </c>
      <c r="B4221" s="1" t="s">
        <v>8554</v>
      </c>
      <c r="C4221" s="1" t="s">
        <v>8555</v>
      </c>
      <c r="D4221" s="1" t="s">
        <v>3780</v>
      </c>
      <c r="E4221" s="1" t="s">
        <v>15</v>
      </c>
      <c r="F4221" s="1" t="s">
        <v>3781</v>
      </c>
      <c r="G4221" s="1" t="s">
        <v>17</v>
      </c>
      <c r="H4221" s="1" t="s">
        <v>1153</v>
      </c>
    </row>
    <row r="4222" ht="15.75" customHeight="1">
      <c r="A4222" s="1" t="s">
        <v>8556</v>
      </c>
      <c r="B4222" s="1" t="s">
        <v>8557</v>
      </c>
      <c r="C4222" s="1">
        <v>5.1990089089E10</v>
      </c>
      <c r="D4222" s="1" t="s">
        <v>3780</v>
      </c>
      <c r="E4222" s="1" t="s">
        <v>15</v>
      </c>
      <c r="F4222" s="1" t="s">
        <v>3781</v>
      </c>
      <c r="G4222" s="1" t="s">
        <v>119</v>
      </c>
      <c r="H4222" s="1" t="s">
        <v>133</v>
      </c>
    </row>
    <row r="4223" ht="15.75" customHeight="1">
      <c r="A4223" s="1" t="s">
        <v>8558</v>
      </c>
      <c r="B4223" s="1" t="s">
        <v>8559</v>
      </c>
      <c r="C4223" s="1">
        <v>3.1975466791E10</v>
      </c>
      <c r="D4223" s="1" t="s">
        <v>3780</v>
      </c>
      <c r="E4223" s="1" t="s">
        <v>15</v>
      </c>
      <c r="F4223" s="1" t="s">
        <v>3781</v>
      </c>
      <c r="G4223" s="1" t="s">
        <v>119</v>
      </c>
      <c r="H4223" s="1" t="s">
        <v>205</v>
      </c>
    </row>
    <row r="4224" ht="15.75" customHeight="1">
      <c r="A4224" s="1" t="s">
        <v>8560</v>
      </c>
      <c r="B4224" s="1" t="s">
        <v>8561</v>
      </c>
      <c r="C4224" s="1">
        <v>4.1998927307E10</v>
      </c>
      <c r="D4224" s="1" t="s">
        <v>3780</v>
      </c>
      <c r="E4224" s="1" t="s">
        <v>15</v>
      </c>
      <c r="F4224" s="1" t="s">
        <v>3781</v>
      </c>
      <c r="G4224" s="1" t="s">
        <v>119</v>
      </c>
      <c r="H4224" s="1" t="s">
        <v>93</v>
      </c>
    </row>
    <row r="4225" ht="15.75" customHeight="1">
      <c r="A4225" s="1" t="s">
        <v>8562</v>
      </c>
      <c r="B4225" s="1" t="s">
        <v>8563</v>
      </c>
      <c r="C4225" s="1">
        <v>9.8987168369E10</v>
      </c>
      <c r="D4225" s="1" t="s">
        <v>3780</v>
      </c>
      <c r="E4225" s="1" t="s">
        <v>15</v>
      </c>
      <c r="F4225" s="1" t="s">
        <v>3781</v>
      </c>
      <c r="G4225" s="1" t="s">
        <v>119</v>
      </c>
      <c r="H4225" s="1" t="s">
        <v>1554</v>
      </c>
    </row>
    <row r="4226" ht="15.75" customHeight="1">
      <c r="A4226" s="1" t="s">
        <v>8564</v>
      </c>
      <c r="B4226" s="1" t="s">
        <v>8565</v>
      </c>
      <c r="C4226" s="1">
        <v>7.5983221158E10</v>
      </c>
      <c r="D4226" s="1" t="s">
        <v>3780</v>
      </c>
      <c r="E4226" s="1" t="s">
        <v>15</v>
      </c>
      <c r="F4226" s="1" t="s">
        <v>3781</v>
      </c>
      <c r="G4226" s="1" t="s">
        <v>119</v>
      </c>
      <c r="H4226" s="1" t="s">
        <v>1153</v>
      </c>
    </row>
    <row r="4227" ht="15.75" customHeight="1">
      <c r="A4227" s="1" t="s">
        <v>8566</v>
      </c>
      <c r="B4227" s="1" t="s">
        <v>8567</v>
      </c>
      <c r="C4227" s="1">
        <v>6.1992480286E10</v>
      </c>
      <c r="D4227" s="1" t="s">
        <v>3780</v>
      </c>
      <c r="E4227" s="1" t="s">
        <v>15</v>
      </c>
      <c r="F4227" s="1" t="s">
        <v>3792</v>
      </c>
      <c r="G4227" s="1" t="s">
        <v>17</v>
      </c>
      <c r="H4227" s="1" t="s">
        <v>133</v>
      </c>
    </row>
    <row r="4228" ht="15.75" customHeight="1">
      <c r="A4228" s="1" t="s">
        <v>8568</v>
      </c>
      <c r="B4228" s="1" t="s">
        <v>8569</v>
      </c>
      <c r="C4228" s="1">
        <v>1.5997447401E10</v>
      </c>
      <c r="D4228" s="1" t="s">
        <v>3780</v>
      </c>
      <c r="E4228" s="1" t="s">
        <v>15</v>
      </c>
      <c r="F4228" s="1" t="s">
        <v>3781</v>
      </c>
      <c r="G4228" s="1" t="s">
        <v>119</v>
      </c>
      <c r="H4228" s="1" t="s">
        <v>205</v>
      </c>
    </row>
    <row r="4229" ht="15.75" customHeight="1">
      <c r="A4229" s="1" t="s">
        <v>8570</v>
      </c>
      <c r="B4229" s="1" t="s">
        <v>8571</v>
      </c>
      <c r="C4229" s="1">
        <v>8.4981432539E10</v>
      </c>
      <c r="D4229" s="1" t="s">
        <v>3780</v>
      </c>
      <c r="E4229" s="1" t="s">
        <v>15</v>
      </c>
      <c r="F4229" s="1" t="s">
        <v>3781</v>
      </c>
      <c r="G4229" s="1" t="s">
        <v>119</v>
      </c>
      <c r="H4229" s="1" t="s">
        <v>310</v>
      </c>
    </row>
    <row r="4230" ht="15.75" customHeight="1">
      <c r="A4230" s="1" t="s">
        <v>8572</v>
      </c>
      <c r="B4230" s="1" t="s">
        <v>8573</v>
      </c>
      <c r="C4230" s="1">
        <v>6.5992506711E10</v>
      </c>
      <c r="D4230" s="1" t="s">
        <v>3780</v>
      </c>
      <c r="E4230" s="1" t="s">
        <v>15</v>
      </c>
      <c r="F4230" s="1" t="s">
        <v>3781</v>
      </c>
      <c r="G4230" s="1" t="s">
        <v>119</v>
      </c>
      <c r="H4230" s="1" t="s">
        <v>205</v>
      </c>
    </row>
    <row r="4231" ht="15.75" customHeight="1">
      <c r="A4231" s="1" t="s">
        <v>518</v>
      </c>
      <c r="B4231" s="1" t="s">
        <v>8574</v>
      </c>
      <c r="C4231" s="1">
        <v>2.1998189101E10</v>
      </c>
      <c r="D4231" s="1" t="s">
        <v>3780</v>
      </c>
      <c r="E4231" s="1" t="s">
        <v>15</v>
      </c>
      <c r="F4231" s="1" t="s">
        <v>3781</v>
      </c>
      <c r="G4231" s="1" t="s">
        <v>119</v>
      </c>
      <c r="H4231" s="1" t="s">
        <v>986</v>
      </c>
    </row>
    <row r="4232" ht="15.75" customHeight="1">
      <c r="A4232" s="1" t="s">
        <v>8575</v>
      </c>
      <c r="B4232" s="1" t="s">
        <v>8576</v>
      </c>
      <c r="C4232" s="1">
        <v>3.1990670525E10</v>
      </c>
      <c r="D4232" s="1" t="s">
        <v>3780</v>
      </c>
      <c r="E4232" s="1" t="s">
        <v>15</v>
      </c>
      <c r="F4232" s="1" t="s">
        <v>3781</v>
      </c>
      <c r="G4232" s="1" t="s">
        <v>119</v>
      </c>
      <c r="H4232" s="1" t="s">
        <v>349</v>
      </c>
    </row>
    <row r="4233" ht="15.75" customHeight="1">
      <c r="A4233" s="1" t="s">
        <v>8577</v>
      </c>
      <c r="B4233" s="1" t="s">
        <v>8578</v>
      </c>
      <c r="C4233" s="1">
        <v>8.6999649647E10</v>
      </c>
      <c r="D4233" s="1" t="s">
        <v>3780</v>
      </c>
      <c r="E4233" s="1" t="s">
        <v>15</v>
      </c>
      <c r="F4233" s="1" t="s">
        <v>3781</v>
      </c>
      <c r="G4233" s="1" t="s">
        <v>119</v>
      </c>
      <c r="H4233" s="1" t="s">
        <v>205</v>
      </c>
    </row>
    <row r="4234" ht="15.75" customHeight="1">
      <c r="A4234" s="1" t="s">
        <v>8579</v>
      </c>
      <c r="B4234" s="1" t="s">
        <v>8580</v>
      </c>
      <c r="C4234" s="1" t="s">
        <v>8581</v>
      </c>
      <c r="D4234" s="1" t="s">
        <v>3780</v>
      </c>
      <c r="E4234" s="1" t="s">
        <v>15</v>
      </c>
      <c r="F4234" s="1" t="s">
        <v>3781</v>
      </c>
      <c r="G4234" s="1" t="s">
        <v>119</v>
      </c>
      <c r="H4234" s="1" t="s">
        <v>986</v>
      </c>
    </row>
    <row r="4235" ht="15.75" customHeight="1">
      <c r="A4235" s="1" t="s">
        <v>8582</v>
      </c>
      <c r="B4235" s="1" t="s">
        <v>8583</v>
      </c>
      <c r="C4235" s="1">
        <v>9.1985273553E10</v>
      </c>
      <c r="D4235" s="1" t="s">
        <v>3780</v>
      </c>
      <c r="E4235" s="1" t="s">
        <v>15</v>
      </c>
      <c r="F4235" s="1" t="s">
        <v>3792</v>
      </c>
      <c r="G4235" s="1" t="s">
        <v>17</v>
      </c>
      <c r="H4235" s="1" t="s">
        <v>205</v>
      </c>
    </row>
    <row r="4236" ht="15.75" customHeight="1">
      <c r="A4236" s="1" t="s">
        <v>2379</v>
      </c>
      <c r="B4236" s="1" t="s">
        <v>8584</v>
      </c>
      <c r="C4236" s="1" t="s">
        <v>8585</v>
      </c>
      <c r="D4236" s="1" t="s">
        <v>3780</v>
      </c>
      <c r="E4236" s="1" t="s">
        <v>15</v>
      </c>
      <c r="F4236" s="1" t="s">
        <v>3781</v>
      </c>
      <c r="G4236" s="1" t="s">
        <v>119</v>
      </c>
      <c r="H4236" s="1" t="s">
        <v>162</v>
      </c>
    </row>
    <row r="4237" ht="15.75" customHeight="1">
      <c r="A4237" s="1" t="s">
        <v>4587</v>
      </c>
      <c r="B4237" s="1" t="s">
        <v>8586</v>
      </c>
      <c r="C4237" s="1">
        <v>4.7999220791E10</v>
      </c>
      <c r="D4237" s="1" t="s">
        <v>3780</v>
      </c>
      <c r="E4237" s="1" t="s">
        <v>15</v>
      </c>
      <c r="F4237" s="1" t="s">
        <v>3781</v>
      </c>
      <c r="G4237" s="1" t="s">
        <v>119</v>
      </c>
      <c r="H4237" s="1" t="s">
        <v>310</v>
      </c>
    </row>
    <row r="4238" ht="15.75" customHeight="1">
      <c r="A4238" s="1" t="s">
        <v>666</v>
      </c>
      <c r="B4238" s="1" t="s">
        <v>8587</v>
      </c>
      <c r="C4238" s="1">
        <v>9.2993146608E10</v>
      </c>
      <c r="D4238" s="1" t="s">
        <v>3780</v>
      </c>
      <c r="E4238" s="1" t="s">
        <v>15</v>
      </c>
      <c r="F4238" s="1" t="s">
        <v>3781</v>
      </c>
      <c r="G4238" s="1" t="s">
        <v>17</v>
      </c>
      <c r="H4238" s="1" t="s">
        <v>310</v>
      </c>
    </row>
    <row r="4239" ht="15.75" customHeight="1">
      <c r="A4239" s="1" t="s">
        <v>8588</v>
      </c>
      <c r="B4239" s="1" t="s">
        <v>8589</v>
      </c>
      <c r="C4239" s="1">
        <v>8.499197755E10</v>
      </c>
      <c r="D4239" s="1" t="s">
        <v>3780</v>
      </c>
      <c r="E4239" s="1" t="s">
        <v>15</v>
      </c>
      <c r="F4239" s="1" t="s">
        <v>3781</v>
      </c>
      <c r="G4239" s="1" t="s">
        <v>17</v>
      </c>
      <c r="H4239" s="1" t="s">
        <v>133</v>
      </c>
    </row>
    <row r="4240" ht="15.75" customHeight="1">
      <c r="A4240" s="1" t="s">
        <v>8590</v>
      </c>
      <c r="B4240" s="1" t="s">
        <v>8591</v>
      </c>
      <c r="C4240" s="1">
        <v>1.1993241948E10</v>
      </c>
      <c r="D4240" s="1" t="s">
        <v>3780</v>
      </c>
      <c r="E4240" s="1" t="s">
        <v>15</v>
      </c>
      <c r="F4240" s="1" t="s">
        <v>3781</v>
      </c>
      <c r="G4240" s="1" t="s">
        <v>119</v>
      </c>
      <c r="H4240" s="1" t="s">
        <v>986</v>
      </c>
    </row>
    <row r="4241" ht="15.75" customHeight="1">
      <c r="A4241" s="1" t="s">
        <v>8592</v>
      </c>
      <c r="B4241" s="1" t="s">
        <v>8593</v>
      </c>
      <c r="C4241" s="1" t="s">
        <v>8594</v>
      </c>
      <c r="D4241" s="1" t="s">
        <v>3780</v>
      </c>
      <c r="E4241" s="1" t="s">
        <v>15</v>
      </c>
      <c r="F4241" s="1" t="s">
        <v>3781</v>
      </c>
      <c r="G4241" s="1" t="s">
        <v>17</v>
      </c>
      <c r="H4241" s="1" t="s">
        <v>608</v>
      </c>
    </row>
    <row r="4242" ht="15.75" customHeight="1">
      <c r="A4242" s="1" t="s">
        <v>8595</v>
      </c>
      <c r="B4242" s="1" t="s">
        <v>8596</v>
      </c>
      <c r="C4242" s="1">
        <v>8.5921584665E10</v>
      </c>
      <c r="D4242" s="1" t="s">
        <v>3780</v>
      </c>
      <c r="E4242" s="1" t="s">
        <v>15</v>
      </c>
      <c r="F4242" s="1" t="s">
        <v>3815</v>
      </c>
      <c r="G4242" s="1" t="s">
        <v>17</v>
      </c>
      <c r="H4242" s="1" t="s">
        <v>360</v>
      </c>
    </row>
    <row r="4243" ht="15.75" customHeight="1">
      <c r="A4243" s="1" t="s">
        <v>560</v>
      </c>
      <c r="B4243" s="1" t="s">
        <v>8597</v>
      </c>
      <c r="C4243" s="1">
        <v>3.1997048845E10</v>
      </c>
      <c r="D4243" s="1" t="s">
        <v>3780</v>
      </c>
      <c r="E4243" s="1" t="s">
        <v>15</v>
      </c>
      <c r="F4243" s="1" t="s">
        <v>3781</v>
      </c>
      <c r="G4243" s="1" t="s">
        <v>17</v>
      </c>
      <c r="H4243" s="1" t="s">
        <v>162</v>
      </c>
    </row>
    <row r="4244" ht="15.75" customHeight="1">
      <c r="A4244" s="1" t="s">
        <v>8598</v>
      </c>
      <c r="B4244" s="1" t="s">
        <v>8599</v>
      </c>
      <c r="C4244" s="1" t="s">
        <v>8600</v>
      </c>
      <c r="D4244" s="1" t="s">
        <v>3780</v>
      </c>
      <c r="E4244" s="1" t="s">
        <v>15</v>
      </c>
      <c r="F4244" s="1" t="s">
        <v>3812</v>
      </c>
      <c r="G4244" s="1" t="s">
        <v>119</v>
      </c>
      <c r="H4244" s="1" t="s">
        <v>205</v>
      </c>
    </row>
    <row r="4245" ht="15.75" customHeight="1">
      <c r="A4245" s="1" t="s">
        <v>8601</v>
      </c>
      <c r="B4245" s="1" t="s">
        <v>8602</v>
      </c>
      <c r="C4245" s="1">
        <v>3.1975940214E10</v>
      </c>
      <c r="D4245" s="1" t="s">
        <v>3780</v>
      </c>
      <c r="E4245" s="1" t="s">
        <v>15</v>
      </c>
      <c r="F4245" s="1" t="s">
        <v>3781</v>
      </c>
      <c r="G4245" s="1" t="s">
        <v>119</v>
      </c>
      <c r="H4245" s="1" t="s">
        <v>360</v>
      </c>
    </row>
    <row r="4246" ht="15.75" customHeight="1">
      <c r="A4246" s="1" t="s">
        <v>8603</v>
      </c>
      <c r="B4246" s="1" t="s">
        <v>8604</v>
      </c>
      <c r="C4246" s="1">
        <v>4.1997016932E10</v>
      </c>
      <c r="D4246" s="1" t="s">
        <v>3780</v>
      </c>
      <c r="E4246" s="1" t="s">
        <v>15</v>
      </c>
      <c r="F4246" s="1" t="s">
        <v>3781</v>
      </c>
      <c r="G4246" s="1" t="s">
        <v>17</v>
      </c>
      <c r="H4246" s="1" t="s">
        <v>608</v>
      </c>
    </row>
    <row r="4247" ht="15.75" customHeight="1">
      <c r="A4247" s="1" t="s">
        <v>8605</v>
      </c>
      <c r="B4247" s="1" t="s">
        <v>8606</v>
      </c>
      <c r="C4247" s="1">
        <v>5.19954739E10</v>
      </c>
      <c r="D4247" s="1" t="s">
        <v>3780</v>
      </c>
      <c r="E4247" s="1" t="s">
        <v>15</v>
      </c>
      <c r="F4247" s="1" t="s">
        <v>3781</v>
      </c>
      <c r="G4247" s="1" t="s">
        <v>119</v>
      </c>
      <c r="H4247" s="1" t="s">
        <v>205</v>
      </c>
    </row>
    <row r="4248" ht="15.75" customHeight="1">
      <c r="A4248" s="1" t="s">
        <v>8607</v>
      </c>
      <c r="B4248" s="1" t="s">
        <v>8608</v>
      </c>
      <c r="C4248" s="1">
        <v>8.5987891922E10</v>
      </c>
      <c r="D4248" s="1" t="s">
        <v>3780</v>
      </c>
      <c r="E4248" s="1" t="s">
        <v>15</v>
      </c>
      <c r="F4248" s="1" t="s">
        <v>3792</v>
      </c>
      <c r="G4248" s="1" t="s">
        <v>119</v>
      </c>
      <c r="H4248" s="1" t="s">
        <v>1912</v>
      </c>
    </row>
    <row r="4249" ht="15.75" customHeight="1">
      <c r="A4249" s="1" t="s">
        <v>8609</v>
      </c>
      <c r="B4249" s="1" t="s">
        <v>8610</v>
      </c>
      <c r="C4249" s="1">
        <v>4.9991994043E10</v>
      </c>
      <c r="D4249" s="1" t="s">
        <v>3780</v>
      </c>
      <c r="E4249" s="1" t="s">
        <v>15</v>
      </c>
      <c r="F4249" s="1" t="s">
        <v>3781</v>
      </c>
      <c r="G4249" s="1" t="s">
        <v>119</v>
      </c>
      <c r="H4249" s="1" t="s">
        <v>986</v>
      </c>
    </row>
    <row r="4250" ht="15.75" customHeight="1">
      <c r="A4250" s="1" t="s">
        <v>8611</v>
      </c>
      <c r="B4250" s="1" t="s">
        <v>8612</v>
      </c>
      <c r="C4250" s="1">
        <v>7.9998702279E10</v>
      </c>
      <c r="D4250" s="1" t="s">
        <v>3780</v>
      </c>
      <c r="E4250" s="1" t="s">
        <v>15</v>
      </c>
      <c r="F4250" s="1" t="s">
        <v>3781</v>
      </c>
      <c r="G4250" s="1" t="s">
        <v>119</v>
      </c>
      <c r="H4250" s="1" t="s">
        <v>205</v>
      </c>
    </row>
    <row r="4251" ht="15.75" customHeight="1">
      <c r="A4251" s="1" t="s">
        <v>489</v>
      </c>
      <c r="B4251" s="1" t="s">
        <v>8613</v>
      </c>
      <c r="C4251" s="1">
        <v>9.8984798905E10</v>
      </c>
      <c r="D4251" s="1" t="s">
        <v>3780</v>
      </c>
      <c r="E4251" s="1" t="s">
        <v>15</v>
      </c>
      <c r="F4251" s="1" t="s">
        <v>3781</v>
      </c>
      <c r="G4251" s="1" t="s">
        <v>119</v>
      </c>
      <c r="H4251" s="1" t="s">
        <v>162</v>
      </c>
    </row>
    <row r="4252" ht="15.75" customHeight="1">
      <c r="A4252" s="1" t="s">
        <v>8614</v>
      </c>
      <c r="B4252" s="1" t="s">
        <v>8615</v>
      </c>
      <c r="C4252" s="1">
        <v>5.1993040829E10</v>
      </c>
      <c r="D4252" s="1" t="s">
        <v>3780</v>
      </c>
      <c r="E4252" s="1" t="s">
        <v>15</v>
      </c>
      <c r="F4252" s="1" t="s">
        <v>3781</v>
      </c>
      <c r="G4252" s="1" t="s">
        <v>119</v>
      </c>
      <c r="H4252" s="1" t="s">
        <v>710</v>
      </c>
    </row>
    <row r="4253" ht="15.75" customHeight="1">
      <c r="A4253" s="1" t="s">
        <v>5640</v>
      </c>
      <c r="B4253" s="1" t="s">
        <v>8616</v>
      </c>
      <c r="C4253" s="1">
        <v>1.1940483349E10</v>
      </c>
      <c r="D4253" s="1" t="s">
        <v>3780</v>
      </c>
      <c r="E4253" s="1" t="s">
        <v>15</v>
      </c>
      <c r="F4253" s="1" t="s">
        <v>3797</v>
      </c>
      <c r="G4253" s="1" t="s">
        <v>119</v>
      </c>
      <c r="H4253" s="1" t="s">
        <v>354</v>
      </c>
    </row>
    <row r="4254" ht="15.75" customHeight="1">
      <c r="A4254" s="1" t="s">
        <v>8617</v>
      </c>
      <c r="B4254" s="1" t="s">
        <v>8618</v>
      </c>
      <c r="C4254" s="1">
        <v>3.199604302E10</v>
      </c>
      <c r="D4254" s="1" t="s">
        <v>3780</v>
      </c>
      <c r="E4254" s="1" t="s">
        <v>15</v>
      </c>
      <c r="F4254" s="1" t="s">
        <v>3781</v>
      </c>
      <c r="G4254" s="1" t="s">
        <v>119</v>
      </c>
      <c r="H4254" s="1" t="s">
        <v>162</v>
      </c>
    </row>
    <row r="4255" ht="15.75" customHeight="1">
      <c r="A4255" s="1" t="s">
        <v>8619</v>
      </c>
      <c r="B4255" s="1" t="s">
        <v>8620</v>
      </c>
      <c r="C4255" s="1">
        <v>4.5999053375E10</v>
      </c>
      <c r="D4255" s="1"/>
      <c r="E4255" s="1"/>
      <c r="F4255" s="1"/>
      <c r="G4255" s="1"/>
      <c r="H4255" s="1"/>
    </row>
    <row r="4256" ht="15.75" customHeight="1">
      <c r="A4256" s="1" t="s">
        <v>8621</v>
      </c>
      <c r="B4256" s="1" t="s">
        <v>8622</v>
      </c>
      <c r="C4256" s="1">
        <v>1.3996399028E10</v>
      </c>
      <c r="D4256" s="1" t="s">
        <v>3780</v>
      </c>
      <c r="E4256" s="1" t="s">
        <v>15</v>
      </c>
      <c r="F4256" s="1" t="s">
        <v>3781</v>
      </c>
      <c r="G4256" s="1" t="s">
        <v>17</v>
      </c>
      <c r="H4256" s="1" t="s">
        <v>608</v>
      </c>
    </row>
    <row r="4257" ht="15.75" customHeight="1">
      <c r="A4257" s="1" t="s">
        <v>8623</v>
      </c>
      <c r="B4257" s="1" t="s">
        <v>8624</v>
      </c>
      <c r="C4257" s="1">
        <v>4.8984353343E10</v>
      </c>
      <c r="D4257" s="1" t="s">
        <v>3780</v>
      </c>
      <c r="E4257" s="1" t="s">
        <v>15</v>
      </c>
      <c r="F4257" s="1" t="s">
        <v>3781</v>
      </c>
      <c r="G4257" s="1" t="s">
        <v>119</v>
      </c>
      <c r="H4257" s="1" t="s">
        <v>608</v>
      </c>
    </row>
    <row r="4258" ht="15.75" customHeight="1">
      <c r="A4258" s="1" t="s">
        <v>808</v>
      </c>
      <c r="B4258" s="1" t="s">
        <v>8625</v>
      </c>
      <c r="C4258" s="1">
        <v>2.1983108519E10</v>
      </c>
      <c r="D4258" s="1" t="s">
        <v>3780</v>
      </c>
      <c r="E4258" s="1" t="s">
        <v>15</v>
      </c>
      <c r="F4258" s="1" t="s">
        <v>3781</v>
      </c>
      <c r="G4258" s="1" t="s">
        <v>17</v>
      </c>
      <c r="H4258" s="1" t="s">
        <v>93</v>
      </c>
    </row>
    <row r="4259" ht="15.75" customHeight="1">
      <c r="A4259" s="1" t="s">
        <v>8626</v>
      </c>
      <c r="B4259" s="1" t="s">
        <v>8627</v>
      </c>
      <c r="C4259" s="1">
        <v>3.7998170417E10</v>
      </c>
      <c r="D4259" s="1" t="s">
        <v>3780</v>
      </c>
      <c r="E4259" s="1" t="s">
        <v>15</v>
      </c>
      <c r="F4259" s="1" t="s">
        <v>3781</v>
      </c>
      <c r="G4259" s="1" t="s">
        <v>17</v>
      </c>
      <c r="H4259" s="1" t="s">
        <v>162</v>
      </c>
    </row>
    <row r="4260" ht="15.75" customHeight="1">
      <c r="A4260" s="1" t="s">
        <v>8628</v>
      </c>
      <c r="B4260" s="1" t="s">
        <v>8629</v>
      </c>
      <c r="C4260" s="1">
        <v>5.498127189E10</v>
      </c>
      <c r="D4260" s="1" t="s">
        <v>3780</v>
      </c>
      <c r="E4260" s="1" t="s">
        <v>15</v>
      </c>
      <c r="F4260" s="1" t="s">
        <v>3781</v>
      </c>
      <c r="G4260" s="1" t="s">
        <v>17</v>
      </c>
      <c r="H4260" s="1" t="s">
        <v>133</v>
      </c>
    </row>
    <row r="4261" ht="15.75" customHeight="1">
      <c r="A4261" s="1" t="s">
        <v>463</v>
      </c>
      <c r="B4261" s="1" t="s">
        <v>8630</v>
      </c>
      <c r="C4261" s="1" t="s">
        <v>8631</v>
      </c>
      <c r="D4261" s="1" t="s">
        <v>3780</v>
      </c>
      <c r="E4261" s="1" t="s">
        <v>15</v>
      </c>
      <c r="F4261" s="1" t="s">
        <v>3781</v>
      </c>
      <c r="G4261" s="1" t="s">
        <v>119</v>
      </c>
      <c r="H4261" s="1" t="s">
        <v>162</v>
      </c>
    </row>
    <row r="4262" ht="15.75" customHeight="1">
      <c r="A4262" s="1" t="s">
        <v>2950</v>
      </c>
      <c r="B4262" s="1" t="s">
        <v>8632</v>
      </c>
      <c r="C4262" s="1">
        <v>5.4996424976E10</v>
      </c>
      <c r="D4262" s="1" t="s">
        <v>3780</v>
      </c>
      <c r="E4262" s="1" t="s">
        <v>15</v>
      </c>
      <c r="F4262" s="1" t="s">
        <v>3781</v>
      </c>
      <c r="G4262" s="1" t="s">
        <v>17</v>
      </c>
      <c r="H4262" s="1" t="s">
        <v>205</v>
      </c>
    </row>
    <row r="4263" ht="15.75" customHeight="1">
      <c r="A4263" s="1" t="s">
        <v>8633</v>
      </c>
      <c r="B4263" s="1" t="s">
        <v>8634</v>
      </c>
      <c r="C4263" s="1">
        <v>6.2992724312E10</v>
      </c>
      <c r="D4263" s="1" t="s">
        <v>3780</v>
      </c>
      <c r="E4263" s="1" t="s">
        <v>15</v>
      </c>
      <c r="F4263" s="1" t="s">
        <v>3781</v>
      </c>
      <c r="G4263" s="1" t="s">
        <v>119</v>
      </c>
      <c r="H4263" s="1" t="s">
        <v>93</v>
      </c>
    </row>
    <row r="4264" ht="15.75" customHeight="1">
      <c r="A4264" s="1" t="s">
        <v>560</v>
      </c>
      <c r="B4264" s="1" t="s">
        <v>8635</v>
      </c>
      <c r="C4264" s="1">
        <v>3.1992547724E10</v>
      </c>
      <c r="D4264" s="1" t="s">
        <v>3780</v>
      </c>
      <c r="E4264" s="1" t="s">
        <v>15</v>
      </c>
      <c r="F4264" s="1" t="s">
        <v>3781</v>
      </c>
      <c r="G4264" s="1" t="s">
        <v>119</v>
      </c>
      <c r="H4264" s="1" t="s">
        <v>162</v>
      </c>
    </row>
    <row r="4265" ht="15.75" customHeight="1">
      <c r="A4265" s="1" t="s">
        <v>8636</v>
      </c>
      <c r="B4265" s="1" t="s">
        <v>8637</v>
      </c>
      <c r="C4265" s="1">
        <v>6.6992176266E10</v>
      </c>
      <c r="D4265" s="1" t="s">
        <v>3780</v>
      </c>
      <c r="E4265" s="1" t="s">
        <v>15</v>
      </c>
      <c r="F4265" s="1" t="s">
        <v>3781</v>
      </c>
      <c r="G4265" s="1" t="s">
        <v>119</v>
      </c>
      <c r="H4265" s="1" t="s">
        <v>205</v>
      </c>
    </row>
    <row r="4266" ht="15.75" customHeight="1">
      <c r="A4266" s="1" t="s">
        <v>8638</v>
      </c>
      <c r="B4266" s="1" t="s">
        <v>8639</v>
      </c>
      <c r="C4266" s="1">
        <v>7.3991412437E10</v>
      </c>
      <c r="D4266" s="1" t="s">
        <v>3780</v>
      </c>
      <c r="E4266" s="1" t="s">
        <v>15</v>
      </c>
      <c r="F4266" s="1" t="s">
        <v>3781</v>
      </c>
      <c r="G4266" s="1" t="s">
        <v>119</v>
      </c>
      <c r="H4266" s="1" t="s">
        <v>162</v>
      </c>
    </row>
    <row r="4267" ht="15.75" customHeight="1">
      <c r="A4267" s="1" t="s">
        <v>8640</v>
      </c>
      <c r="B4267" s="1" t="s">
        <v>8641</v>
      </c>
      <c r="C4267" s="1">
        <v>9.9784982E8</v>
      </c>
      <c r="D4267" s="1" t="s">
        <v>3780</v>
      </c>
      <c r="E4267" s="1" t="s">
        <v>15</v>
      </c>
      <c r="F4267" s="1" t="s">
        <v>3781</v>
      </c>
      <c r="G4267" s="1" t="s">
        <v>119</v>
      </c>
      <c r="H4267" s="1" t="s">
        <v>710</v>
      </c>
    </row>
    <row r="4268" ht="15.75" customHeight="1">
      <c r="A4268" s="1" t="s">
        <v>8642</v>
      </c>
      <c r="B4268" s="1" t="s">
        <v>8643</v>
      </c>
      <c r="C4268" s="1">
        <v>2.7998952369E10</v>
      </c>
      <c r="D4268" s="1" t="s">
        <v>3780</v>
      </c>
      <c r="E4268" s="1" t="s">
        <v>15</v>
      </c>
      <c r="F4268" s="1" t="s">
        <v>3781</v>
      </c>
      <c r="G4268" s="1" t="s">
        <v>119</v>
      </c>
      <c r="H4268" s="1" t="s">
        <v>354</v>
      </c>
    </row>
    <row r="4269" ht="15.75" customHeight="1">
      <c r="A4269" s="1" t="s">
        <v>8644</v>
      </c>
      <c r="B4269" s="1" t="s">
        <v>8645</v>
      </c>
      <c r="C4269" s="1">
        <v>2.58845735322E11</v>
      </c>
      <c r="D4269" s="1" t="s">
        <v>3780</v>
      </c>
      <c r="E4269" s="1" t="s">
        <v>15</v>
      </c>
      <c r="F4269" s="1" t="s">
        <v>3781</v>
      </c>
      <c r="G4269" s="1" t="s">
        <v>17</v>
      </c>
      <c r="H4269" s="1" t="s">
        <v>205</v>
      </c>
    </row>
    <row r="4270" ht="15.75" customHeight="1">
      <c r="A4270" s="1" t="s">
        <v>8646</v>
      </c>
      <c r="B4270" s="1" t="s">
        <v>8647</v>
      </c>
      <c r="C4270" s="1">
        <v>7.5999640922E10</v>
      </c>
      <c r="D4270" s="1" t="s">
        <v>3780</v>
      </c>
      <c r="E4270" s="1" t="s">
        <v>15</v>
      </c>
      <c r="F4270" s="1" t="s">
        <v>3781</v>
      </c>
      <c r="G4270" s="1" t="s">
        <v>119</v>
      </c>
      <c r="H4270" s="1" t="s">
        <v>205</v>
      </c>
    </row>
    <row r="4271" ht="15.75" customHeight="1">
      <c r="A4271" s="1" t="s">
        <v>8648</v>
      </c>
      <c r="B4271" s="1" t="s">
        <v>8649</v>
      </c>
      <c r="C4271" s="1">
        <v>8.199771364E10</v>
      </c>
      <c r="D4271" s="1" t="s">
        <v>3780</v>
      </c>
      <c r="E4271" s="1" t="s">
        <v>15</v>
      </c>
      <c r="F4271" s="1" t="s">
        <v>3781</v>
      </c>
      <c r="G4271" s="1" t="s">
        <v>119</v>
      </c>
      <c r="H4271" s="1" t="s">
        <v>205</v>
      </c>
    </row>
    <row r="4272" ht="15.75" customHeight="1">
      <c r="A4272" s="1" t="s">
        <v>8650</v>
      </c>
      <c r="B4272" s="1" t="s">
        <v>8651</v>
      </c>
      <c r="C4272" s="1">
        <v>8.8994177226E10</v>
      </c>
      <c r="D4272" s="1" t="s">
        <v>3780</v>
      </c>
      <c r="E4272" s="1" t="s">
        <v>15</v>
      </c>
      <c r="F4272" s="1" t="s">
        <v>3815</v>
      </c>
      <c r="G4272" s="1" t="s">
        <v>17</v>
      </c>
      <c r="H4272" s="1" t="s">
        <v>300</v>
      </c>
    </row>
    <row r="4273" ht="15.75" customHeight="1">
      <c r="A4273" s="1" t="s">
        <v>8652</v>
      </c>
      <c r="B4273" s="1" t="s">
        <v>8653</v>
      </c>
      <c r="C4273" s="1">
        <v>3.1994434326E10</v>
      </c>
      <c r="D4273" s="1" t="s">
        <v>3780</v>
      </c>
      <c r="E4273" s="1" t="s">
        <v>15</v>
      </c>
      <c r="F4273" s="1" t="s">
        <v>3781</v>
      </c>
      <c r="G4273" s="1" t="s">
        <v>119</v>
      </c>
      <c r="H4273" s="1" t="s">
        <v>162</v>
      </c>
    </row>
    <row r="4274" ht="15.75" customHeight="1">
      <c r="A4274" s="1" t="s">
        <v>8654</v>
      </c>
      <c r="B4274" s="1" t="s">
        <v>8655</v>
      </c>
      <c r="C4274" s="1">
        <v>2.4992676192E10</v>
      </c>
      <c r="D4274" s="1" t="s">
        <v>3780</v>
      </c>
      <c r="E4274" s="1" t="s">
        <v>15</v>
      </c>
      <c r="F4274" s="1" t="s">
        <v>3781</v>
      </c>
      <c r="G4274" s="1" t="s">
        <v>17</v>
      </c>
      <c r="H4274" s="1" t="s">
        <v>1255</v>
      </c>
    </row>
    <row r="4275" ht="15.75" customHeight="1">
      <c r="A4275" s="1" t="s">
        <v>8656</v>
      </c>
      <c r="B4275" s="1" t="s">
        <v>8657</v>
      </c>
      <c r="C4275" s="1">
        <v>5.4981233025E10</v>
      </c>
      <c r="D4275" s="1" t="s">
        <v>3780</v>
      </c>
      <c r="E4275" s="1" t="s">
        <v>15</v>
      </c>
      <c r="F4275" s="1" t="s">
        <v>3781</v>
      </c>
      <c r="G4275" s="1" t="s">
        <v>119</v>
      </c>
      <c r="H4275" s="1" t="s">
        <v>360</v>
      </c>
    </row>
    <row r="4276" ht="15.75" customHeight="1">
      <c r="A4276" s="1" t="s">
        <v>8658</v>
      </c>
      <c r="B4276" s="1" t="s">
        <v>8659</v>
      </c>
      <c r="C4276" s="1">
        <v>4.7991095524E10</v>
      </c>
      <c r="D4276" s="1" t="s">
        <v>3780</v>
      </c>
      <c r="E4276" s="1" t="s">
        <v>15</v>
      </c>
      <c r="F4276" s="1" t="s">
        <v>3792</v>
      </c>
      <c r="G4276" s="1" t="s">
        <v>119</v>
      </c>
      <c r="H4276" s="1" t="s">
        <v>205</v>
      </c>
    </row>
    <row r="4277" ht="15.75" customHeight="1">
      <c r="A4277" s="1" t="s">
        <v>3893</v>
      </c>
      <c r="B4277" s="1" t="s">
        <v>8660</v>
      </c>
      <c r="C4277" s="1">
        <v>3.1971864705E10</v>
      </c>
      <c r="D4277" s="1" t="s">
        <v>3780</v>
      </c>
      <c r="E4277" s="1" t="s">
        <v>15</v>
      </c>
      <c r="F4277" s="1" t="s">
        <v>3815</v>
      </c>
      <c r="G4277" s="1" t="s">
        <v>119</v>
      </c>
      <c r="H4277" s="1" t="s">
        <v>162</v>
      </c>
    </row>
    <row r="4278" ht="15.75" customHeight="1">
      <c r="A4278" s="1" t="s">
        <v>8661</v>
      </c>
      <c r="B4278" s="1" t="s">
        <v>8662</v>
      </c>
      <c r="C4278" s="1">
        <v>2.2981546405E10</v>
      </c>
      <c r="D4278" s="1" t="s">
        <v>3780</v>
      </c>
      <c r="E4278" s="1" t="s">
        <v>15</v>
      </c>
      <c r="F4278" s="1" t="s">
        <v>3781</v>
      </c>
      <c r="G4278" s="1" t="s">
        <v>119</v>
      </c>
      <c r="H4278" s="1" t="s">
        <v>360</v>
      </c>
    </row>
    <row r="4279" ht="15.75" customHeight="1">
      <c r="A4279" s="1" t="s">
        <v>8663</v>
      </c>
      <c r="B4279" s="1" t="s">
        <v>8664</v>
      </c>
      <c r="C4279" s="1">
        <v>5.541991933666E12</v>
      </c>
      <c r="D4279" s="1" t="s">
        <v>3780</v>
      </c>
      <c r="E4279" s="1" t="s">
        <v>15</v>
      </c>
      <c r="F4279" s="1" t="s">
        <v>3781</v>
      </c>
      <c r="G4279" s="1" t="s">
        <v>119</v>
      </c>
      <c r="H4279" s="1" t="s">
        <v>127</v>
      </c>
    </row>
    <row r="4280" ht="15.75" customHeight="1">
      <c r="A4280" s="1" t="s">
        <v>8665</v>
      </c>
      <c r="B4280" s="1" t="s">
        <v>8666</v>
      </c>
      <c r="C4280" s="1">
        <v>1.6997908427E10</v>
      </c>
      <c r="D4280" s="1" t="s">
        <v>3780</v>
      </c>
      <c r="E4280" s="1" t="s">
        <v>15</v>
      </c>
      <c r="F4280" s="1" t="s">
        <v>3781</v>
      </c>
      <c r="G4280" s="1" t="s">
        <v>119</v>
      </c>
      <c r="H4280" s="1" t="s">
        <v>162</v>
      </c>
    </row>
    <row r="4281" ht="15.75" customHeight="1">
      <c r="A4281" s="1" t="s">
        <v>8667</v>
      </c>
      <c r="B4281" s="1" t="s">
        <v>8668</v>
      </c>
      <c r="C4281" s="1">
        <v>8.2988060256E10</v>
      </c>
      <c r="D4281" s="1" t="s">
        <v>3780</v>
      </c>
      <c r="E4281" s="1" t="s">
        <v>15</v>
      </c>
      <c r="F4281" s="1" t="s">
        <v>3781</v>
      </c>
      <c r="G4281" s="1" t="s">
        <v>119</v>
      </c>
      <c r="H4281" s="1" t="s">
        <v>162</v>
      </c>
    </row>
    <row r="4282" ht="15.75" customHeight="1">
      <c r="A4282" s="1" t="s">
        <v>8669</v>
      </c>
      <c r="B4282" s="1" t="s">
        <v>8670</v>
      </c>
      <c r="C4282" s="1">
        <v>6.1993243216E10</v>
      </c>
      <c r="D4282" s="1" t="s">
        <v>3780</v>
      </c>
      <c r="E4282" s="1" t="s">
        <v>15</v>
      </c>
      <c r="F4282" s="1" t="s">
        <v>3781</v>
      </c>
      <c r="G4282" s="1" t="s">
        <v>119</v>
      </c>
      <c r="H4282" s="1" t="s">
        <v>162</v>
      </c>
    </row>
    <row r="4283" ht="15.75" customHeight="1">
      <c r="A4283" s="1" t="s">
        <v>8671</v>
      </c>
      <c r="B4283" s="1" t="s">
        <v>8672</v>
      </c>
      <c r="C4283" s="1">
        <v>6.1995550953E10</v>
      </c>
      <c r="D4283" s="1" t="s">
        <v>3780</v>
      </c>
      <c r="E4283" s="1" t="s">
        <v>15</v>
      </c>
      <c r="F4283" s="1" t="s">
        <v>3781</v>
      </c>
      <c r="G4283" s="1" t="s">
        <v>119</v>
      </c>
      <c r="H4283" s="1" t="s">
        <v>1554</v>
      </c>
    </row>
    <row r="4284" ht="15.75" customHeight="1">
      <c r="A4284" s="1" t="s">
        <v>8673</v>
      </c>
      <c r="B4284" s="1" t="s">
        <v>8674</v>
      </c>
      <c r="C4284" s="1">
        <v>1.298810237E10</v>
      </c>
      <c r="D4284" s="1" t="s">
        <v>3780</v>
      </c>
      <c r="E4284" s="1" t="s">
        <v>15</v>
      </c>
      <c r="F4284" s="1" t="s">
        <v>3781</v>
      </c>
      <c r="G4284" s="1" t="s">
        <v>17</v>
      </c>
      <c r="H4284" s="1" t="s">
        <v>310</v>
      </c>
    </row>
    <row r="4285" ht="15.75" customHeight="1">
      <c r="A4285" s="1" t="s">
        <v>8675</v>
      </c>
      <c r="B4285" s="1" t="s">
        <v>8676</v>
      </c>
      <c r="C4285" s="1">
        <v>9.9985590653E10</v>
      </c>
      <c r="D4285" s="1" t="s">
        <v>3780</v>
      </c>
      <c r="E4285" s="1" t="s">
        <v>15</v>
      </c>
      <c r="F4285" s="1" t="s">
        <v>3781</v>
      </c>
      <c r="G4285" s="1" t="s">
        <v>119</v>
      </c>
      <c r="H4285" s="1" t="s">
        <v>354</v>
      </c>
    </row>
    <row r="4286" ht="15.75" customHeight="1">
      <c r="A4286" s="1" t="s">
        <v>1138</v>
      </c>
      <c r="B4286" s="1" t="s">
        <v>8677</v>
      </c>
      <c r="C4286" s="1">
        <v>3.4999327816E10</v>
      </c>
      <c r="D4286" s="1" t="s">
        <v>3780</v>
      </c>
      <c r="E4286" s="1" t="s">
        <v>15</v>
      </c>
      <c r="F4286" s="1" t="s">
        <v>3781</v>
      </c>
      <c r="G4286" s="1" t="s">
        <v>119</v>
      </c>
      <c r="H4286" s="1" t="s">
        <v>205</v>
      </c>
    </row>
    <row r="4287" ht="15.75" customHeight="1">
      <c r="A4287" s="1" t="s">
        <v>8678</v>
      </c>
      <c r="B4287" s="1" t="s">
        <v>8679</v>
      </c>
      <c r="C4287" s="1">
        <v>5.1998856146E10</v>
      </c>
      <c r="D4287" s="1" t="s">
        <v>3780</v>
      </c>
      <c r="E4287" s="1" t="s">
        <v>15</v>
      </c>
      <c r="F4287" s="1" t="s">
        <v>3781</v>
      </c>
      <c r="G4287" s="1" t="s">
        <v>17</v>
      </c>
      <c r="H4287" s="1" t="s">
        <v>205</v>
      </c>
    </row>
    <row r="4288" ht="15.75" customHeight="1">
      <c r="A4288" s="1" t="s">
        <v>8680</v>
      </c>
      <c r="B4288" s="1" t="s">
        <v>8681</v>
      </c>
      <c r="C4288" s="1" t="s">
        <v>8682</v>
      </c>
      <c r="D4288" s="1" t="s">
        <v>3780</v>
      </c>
      <c r="E4288" s="1" t="s">
        <v>15</v>
      </c>
      <c r="F4288" s="1" t="s">
        <v>3781</v>
      </c>
      <c r="G4288" s="1" t="s">
        <v>17</v>
      </c>
      <c r="H4288" s="1" t="s">
        <v>205</v>
      </c>
    </row>
    <row r="4289" ht="15.75" customHeight="1">
      <c r="A4289" s="1" t="s">
        <v>8683</v>
      </c>
      <c r="B4289" s="1" t="s">
        <v>8684</v>
      </c>
      <c r="C4289" s="1" t="s">
        <v>8685</v>
      </c>
      <c r="D4289" s="1" t="s">
        <v>3780</v>
      </c>
      <c r="E4289" s="1" t="s">
        <v>15</v>
      </c>
      <c r="F4289" s="1" t="s">
        <v>3781</v>
      </c>
      <c r="G4289" s="1" t="s">
        <v>119</v>
      </c>
      <c r="H4289" s="1" t="s">
        <v>1153</v>
      </c>
    </row>
    <row r="4290" ht="15.75" customHeight="1">
      <c r="A4290" s="1" t="s">
        <v>8686</v>
      </c>
      <c r="B4290" s="1" t="s">
        <v>8687</v>
      </c>
      <c r="C4290" s="1" t="s">
        <v>8688</v>
      </c>
      <c r="D4290" s="1" t="s">
        <v>3780</v>
      </c>
      <c r="E4290" s="1" t="s">
        <v>15</v>
      </c>
      <c r="F4290" s="1" t="s">
        <v>3781</v>
      </c>
      <c r="G4290" s="1" t="s">
        <v>17</v>
      </c>
      <c r="H4290" s="1" t="s">
        <v>360</v>
      </c>
    </row>
    <row r="4291" ht="15.75" customHeight="1">
      <c r="A4291" s="1" t="s">
        <v>8689</v>
      </c>
      <c r="B4291" s="1" t="s">
        <v>8690</v>
      </c>
      <c r="C4291" s="1">
        <v>5.563992269075E12</v>
      </c>
      <c r="D4291" s="1" t="s">
        <v>3780</v>
      </c>
      <c r="E4291" s="1" t="s">
        <v>15</v>
      </c>
      <c r="F4291" s="1" t="s">
        <v>3781</v>
      </c>
      <c r="G4291" s="1" t="s">
        <v>119</v>
      </c>
      <c r="H4291" s="1" t="s">
        <v>1153</v>
      </c>
    </row>
    <row r="4292" ht="15.75" customHeight="1">
      <c r="A4292" s="1" t="s">
        <v>292</v>
      </c>
      <c r="B4292" s="1" t="s">
        <v>8691</v>
      </c>
      <c r="C4292" s="1">
        <v>2.2997317027E10</v>
      </c>
      <c r="D4292" s="1" t="s">
        <v>3780</v>
      </c>
      <c r="E4292" s="1" t="s">
        <v>15</v>
      </c>
      <c r="F4292" s="1" t="s">
        <v>3797</v>
      </c>
      <c r="G4292" s="1" t="s">
        <v>119</v>
      </c>
      <c r="H4292" s="1" t="s">
        <v>205</v>
      </c>
    </row>
    <row r="4293" ht="15.75" customHeight="1">
      <c r="A4293" s="1" t="s">
        <v>8692</v>
      </c>
      <c r="B4293" s="1" t="s">
        <v>8693</v>
      </c>
      <c r="C4293" s="1">
        <v>1.1941596181E10</v>
      </c>
      <c r="D4293" s="1" t="s">
        <v>3780</v>
      </c>
      <c r="E4293" s="1" t="s">
        <v>15</v>
      </c>
      <c r="F4293" s="1" t="s">
        <v>3781</v>
      </c>
      <c r="G4293" s="1" t="s">
        <v>119</v>
      </c>
      <c r="H4293" s="1" t="s">
        <v>205</v>
      </c>
    </row>
    <row r="4294" ht="15.75" customHeight="1">
      <c r="A4294" s="1" t="s">
        <v>241</v>
      </c>
      <c r="B4294" s="1" t="s">
        <v>8694</v>
      </c>
      <c r="C4294" s="1">
        <v>4.599912745E10</v>
      </c>
      <c r="D4294" s="1" t="s">
        <v>3780</v>
      </c>
      <c r="E4294" s="1" t="s">
        <v>15</v>
      </c>
      <c r="F4294" s="1" t="s">
        <v>3781</v>
      </c>
      <c r="G4294" s="1" t="s">
        <v>119</v>
      </c>
      <c r="H4294" s="1" t="s">
        <v>205</v>
      </c>
    </row>
    <row r="4295" ht="15.75" customHeight="1">
      <c r="A4295" s="1" t="s">
        <v>8695</v>
      </c>
      <c r="B4295" s="1" t="s">
        <v>8696</v>
      </c>
      <c r="C4295" s="1">
        <v>2.1966667403E10</v>
      </c>
      <c r="D4295" s="1" t="s">
        <v>3780</v>
      </c>
      <c r="E4295" s="1" t="s">
        <v>15</v>
      </c>
      <c r="F4295" s="1" t="s">
        <v>3781</v>
      </c>
      <c r="G4295" s="1" t="s">
        <v>119</v>
      </c>
      <c r="H4295" s="1" t="s">
        <v>986</v>
      </c>
    </row>
    <row r="4296" ht="15.75" customHeight="1">
      <c r="A4296" s="1" t="s">
        <v>109</v>
      </c>
      <c r="B4296" s="1" t="s">
        <v>8697</v>
      </c>
      <c r="C4296" s="1">
        <v>1.19589624E10</v>
      </c>
      <c r="D4296" s="1" t="s">
        <v>4466</v>
      </c>
      <c r="E4296" s="1" t="s">
        <v>17</v>
      </c>
      <c r="F4296" s="1" t="s">
        <v>8698</v>
      </c>
      <c r="G4296" s="1" t="s">
        <v>4880</v>
      </c>
      <c r="H4296" s="1" t="s">
        <v>3902</v>
      </c>
    </row>
    <row r="4297" ht="15.75" customHeight="1">
      <c r="A4297" s="1" t="s">
        <v>8699</v>
      </c>
      <c r="B4297" s="1" t="s">
        <v>8700</v>
      </c>
      <c r="C4297" s="1" t="s">
        <v>8701</v>
      </c>
      <c r="D4297" s="1" t="s">
        <v>3780</v>
      </c>
      <c r="E4297" s="1" t="s">
        <v>15</v>
      </c>
      <c r="F4297" s="1" t="s">
        <v>3781</v>
      </c>
      <c r="G4297" s="1" t="s">
        <v>119</v>
      </c>
      <c r="H4297" s="1" t="s">
        <v>710</v>
      </c>
    </row>
    <row r="4298" ht="15.75" customHeight="1">
      <c r="A4298" s="1" t="s">
        <v>8702</v>
      </c>
      <c r="B4298" s="1" t="s">
        <v>8703</v>
      </c>
      <c r="C4298" s="1">
        <v>1.4991441887E10</v>
      </c>
      <c r="D4298" s="1" t="s">
        <v>3780</v>
      </c>
      <c r="E4298" s="1" t="s">
        <v>15</v>
      </c>
      <c r="F4298" s="1" t="s">
        <v>3781</v>
      </c>
      <c r="G4298" s="1" t="s">
        <v>17</v>
      </c>
      <c r="H4298" s="1" t="s">
        <v>1153</v>
      </c>
    </row>
    <row r="4299" ht="15.75" customHeight="1">
      <c r="A4299" s="1" t="s">
        <v>536</v>
      </c>
      <c r="B4299" s="1" t="s">
        <v>8704</v>
      </c>
      <c r="C4299" s="1">
        <v>1.8997794938E10</v>
      </c>
      <c r="D4299" s="1" t="s">
        <v>3780</v>
      </c>
      <c r="E4299" s="1" t="s">
        <v>15</v>
      </c>
      <c r="F4299" s="1" t="s">
        <v>3792</v>
      </c>
      <c r="G4299" s="1" t="s">
        <v>17</v>
      </c>
      <c r="H4299" s="1" t="s">
        <v>1912</v>
      </c>
    </row>
    <row r="4300" ht="15.75" customHeight="1">
      <c r="A4300" s="1" t="s">
        <v>8705</v>
      </c>
      <c r="B4300" s="1" t="s">
        <v>8706</v>
      </c>
      <c r="C4300" s="1">
        <v>1.1963635588E10</v>
      </c>
      <c r="D4300" s="1" t="s">
        <v>3780</v>
      </c>
      <c r="E4300" s="1" t="s">
        <v>15</v>
      </c>
      <c r="F4300" s="1" t="s">
        <v>3781</v>
      </c>
      <c r="G4300" s="1" t="s">
        <v>119</v>
      </c>
      <c r="H4300" s="1" t="s">
        <v>710</v>
      </c>
    </row>
    <row r="4301" ht="15.75" customHeight="1">
      <c r="A4301" s="1" t="s">
        <v>8707</v>
      </c>
      <c r="B4301" s="1" t="s">
        <v>8708</v>
      </c>
      <c r="C4301" s="1" t="s">
        <v>8709</v>
      </c>
      <c r="D4301" s="1" t="s">
        <v>3780</v>
      </c>
      <c r="E4301" s="1" t="s">
        <v>15</v>
      </c>
      <c r="F4301" s="1" t="s">
        <v>3781</v>
      </c>
      <c r="G4301" s="1" t="s">
        <v>119</v>
      </c>
      <c r="H4301" s="1" t="s">
        <v>608</v>
      </c>
    </row>
    <row r="4302" ht="15.75" customHeight="1">
      <c r="A4302" s="1" t="s">
        <v>8710</v>
      </c>
      <c r="B4302" s="1" t="s">
        <v>8711</v>
      </c>
      <c r="C4302" s="1">
        <v>1.3991935434E10</v>
      </c>
      <c r="D4302" s="1" t="s">
        <v>3780</v>
      </c>
      <c r="E4302" s="1" t="s">
        <v>15</v>
      </c>
      <c r="F4302" s="1" t="s">
        <v>3781</v>
      </c>
      <c r="G4302" s="1" t="s">
        <v>119</v>
      </c>
      <c r="H4302" s="1" t="s">
        <v>205</v>
      </c>
    </row>
    <row r="4303" ht="15.75" customHeight="1">
      <c r="A4303" s="1" t="s">
        <v>8712</v>
      </c>
      <c r="B4303" s="1" t="s">
        <v>8713</v>
      </c>
      <c r="C4303" s="1">
        <v>6.2992709275E10</v>
      </c>
      <c r="D4303" s="1" t="s">
        <v>3780</v>
      </c>
      <c r="E4303" s="1" t="s">
        <v>15</v>
      </c>
      <c r="F4303" s="1" t="s">
        <v>3781</v>
      </c>
      <c r="G4303" s="1" t="s">
        <v>119</v>
      </c>
      <c r="H4303" s="1" t="s">
        <v>1255</v>
      </c>
    </row>
    <row r="4304" ht="15.75" customHeight="1">
      <c r="A4304" s="1" t="s">
        <v>8714</v>
      </c>
      <c r="B4304" s="1" t="s">
        <v>8715</v>
      </c>
      <c r="C4304" s="1">
        <v>4.3998718951E10</v>
      </c>
      <c r="D4304" s="1" t="s">
        <v>3780</v>
      </c>
      <c r="E4304" s="1" t="s">
        <v>15</v>
      </c>
      <c r="F4304" s="1" t="s">
        <v>3781</v>
      </c>
      <c r="G4304" s="1" t="s">
        <v>119</v>
      </c>
      <c r="H4304" s="1" t="s">
        <v>4070</v>
      </c>
    </row>
    <row r="4305" ht="15.75" customHeight="1">
      <c r="A4305" s="1" t="s">
        <v>347</v>
      </c>
      <c r="B4305" s="1" t="s">
        <v>8716</v>
      </c>
      <c r="C4305" s="1">
        <v>1.9981448956E10</v>
      </c>
      <c r="D4305" s="1" t="s">
        <v>3780</v>
      </c>
      <c r="E4305" s="1" t="s">
        <v>15</v>
      </c>
      <c r="F4305" s="1" t="s">
        <v>3781</v>
      </c>
      <c r="G4305" s="1" t="s">
        <v>119</v>
      </c>
      <c r="H4305" s="1" t="s">
        <v>162</v>
      </c>
    </row>
    <row r="4306" ht="15.75" customHeight="1">
      <c r="A4306" s="1" t="s">
        <v>160</v>
      </c>
      <c r="B4306" s="1" t="s">
        <v>8717</v>
      </c>
      <c r="C4306" s="1">
        <v>6.7981815509E10</v>
      </c>
      <c r="D4306" s="1" t="s">
        <v>3780</v>
      </c>
      <c r="E4306" s="1" t="s">
        <v>15</v>
      </c>
      <c r="F4306" s="1" t="s">
        <v>3781</v>
      </c>
      <c r="G4306" s="1" t="s">
        <v>119</v>
      </c>
      <c r="H4306" s="1" t="s">
        <v>310</v>
      </c>
    </row>
    <row r="4307" ht="15.75" customHeight="1">
      <c r="A4307" s="1" t="s">
        <v>288</v>
      </c>
      <c r="B4307" s="1" t="s">
        <v>8718</v>
      </c>
      <c r="C4307" s="1">
        <v>3.3988090764E10</v>
      </c>
      <c r="D4307" s="1" t="s">
        <v>3780</v>
      </c>
      <c r="E4307" s="1" t="s">
        <v>15</v>
      </c>
      <c r="F4307" s="1" t="s">
        <v>3781</v>
      </c>
      <c r="G4307" s="1" t="s">
        <v>119</v>
      </c>
      <c r="H4307" s="1" t="s">
        <v>710</v>
      </c>
    </row>
    <row r="4308" ht="15.75" customHeight="1">
      <c r="A4308" s="1" t="s">
        <v>8719</v>
      </c>
      <c r="B4308" s="1" t="s">
        <v>8720</v>
      </c>
      <c r="C4308" s="1">
        <v>7.4999725726E10</v>
      </c>
      <c r="D4308" s="1" t="s">
        <v>3780</v>
      </c>
      <c r="E4308" s="1" t="s">
        <v>15</v>
      </c>
      <c r="F4308" s="1" t="s">
        <v>3781</v>
      </c>
      <c r="G4308" s="1" t="s">
        <v>119</v>
      </c>
      <c r="H4308" s="1" t="s">
        <v>300</v>
      </c>
    </row>
    <row r="4309" ht="15.75" customHeight="1">
      <c r="A4309" s="1" t="s">
        <v>276</v>
      </c>
      <c r="B4309" s="1" t="s">
        <v>8721</v>
      </c>
      <c r="C4309" s="1">
        <v>2.1970060185E10</v>
      </c>
      <c r="D4309" s="1" t="s">
        <v>3780</v>
      </c>
      <c r="E4309" s="1" t="s">
        <v>15</v>
      </c>
      <c r="F4309" s="1" t="s">
        <v>3781</v>
      </c>
      <c r="G4309" s="1" t="s">
        <v>17</v>
      </c>
      <c r="H4309" s="1" t="s">
        <v>205</v>
      </c>
    </row>
    <row r="4310" ht="15.75" customHeight="1">
      <c r="A4310" s="1" t="s">
        <v>8722</v>
      </c>
      <c r="B4310" s="1" t="s">
        <v>8723</v>
      </c>
      <c r="C4310" s="1">
        <v>4.1992036817E10</v>
      </c>
      <c r="D4310" s="1" t="s">
        <v>3780</v>
      </c>
      <c r="E4310" s="1" t="s">
        <v>15</v>
      </c>
      <c r="F4310" s="1" t="s">
        <v>3781</v>
      </c>
      <c r="G4310" s="1" t="s">
        <v>119</v>
      </c>
      <c r="H4310" s="1" t="s">
        <v>310</v>
      </c>
    </row>
    <row r="4311" ht="15.75" customHeight="1">
      <c r="A4311" s="1" t="s">
        <v>8724</v>
      </c>
      <c r="B4311" s="1" t="s">
        <v>8725</v>
      </c>
      <c r="C4311" s="1">
        <v>6.9984575768E10</v>
      </c>
      <c r="D4311" s="1" t="s">
        <v>3780</v>
      </c>
      <c r="E4311" s="1" t="s">
        <v>15</v>
      </c>
      <c r="F4311" s="1" t="s">
        <v>3781</v>
      </c>
      <c r="G4311" s="1" t="s">
        <v>119</v>
      </c>
      <c r="H4311" s="1" t="s">
        <v>93</v>
      </c>
    </row>
    <row r="4312" ht="15.75" customHeight="1">
      <c r="A4312" s="1" t="s">
        <v>8726</v>
      </c>
      <c r="B4312" s="1" t="s">
        <v>8727</v>
      </c>
      <c r="C4312" s="1">
        <v>5.577999173998E12</v>
      </c>
      <c r="D4312" s="1" t="s">
        <v>3780</v>
      </c>
      <c r="E4312" s="1" t="s">
        <v>15</v>
      </c>
      <c r="F4312" s="1" t="s">
        <v>3781</v>
      </c>
      <c r="G4312" s="1" t="s">
        <v>119</v>
      </c>
      <c r="H4312" s="1" t="s">
        <v>710</v>
      </c>
    </row>
    <row r="4313" ht="15.75" customHeight="1">
      <c r="A4313" s="1" t="s">
        <v>8728</v>
      </c>
      <c r="B4313" s="1" t="s">
        <v>8729</v>
      </c>
      <c r="C4313" s="1" t="s">
        <v>8730</v>
      </c>
      <c r="D4313" s="1" t="s">
        <v>3780</v>
      </c>
      <c r="E4313" s="1" t="s">
        <v>15</v>
      </c>
      <c r="F4313" s="1" t="s">
        <v>3781</v>
      </c>
      <c r="G4313" s="1" t="s">
        <v>119</v>
      </c>
      <c r="H4313" s="1" t="s">
        <v>93</v>
      </c>
    </row>
    <row r="4314" ht="15.75" customHeight="1">
      <c r="A4314" s="1" t="s">
        <v>463</v>
      </c>
      <c r="B4314" s="1" t="s">
        <v>8731</v>
      </c>
      <c r="C4314" s="1">
        <v>1.1934316435E10</v>
      </c>
      <c r="D4314" s="1" t="s">
        <v>3780</v>
      </c>
      <c r="E4314" s="1" t="s">
        <v>15</v>
      </c>
      <c r="F4314" s="1" t="s">
        <v>3781</v>
      </c>
      <c r="G4314" s="1" t="s">
        <v>17</v>
      </c>
      <c r="H4314" s="1" t="s">
        <v>310</v>
      </c>
    </row>
    <row r="4315" ht="15.75" customHeight="1">
      <c r="A4315" s="1" t="s">
        <v>8732</v>
      </c>
      <c r="B4315" s="1" t="s">
        <v>8733</v>
      </c>
      <c r="C4315" s="1">
        <v>1.1989035907E10</v>
      </c>
      <c r="D4315" s="1" t="s">
        <v>3780</v>
      </c>
      <c r="E4315" s="1" t="s">
        <v>15</v>
      </c>
      <c r="F4315" s="1" t="s">
        <v>3781</v>
      </c>
      <c r="G4315" s="1" t="s">
        <v>119</v>
      </c>
      <c r="H4315" s="1" t="s">
        <v>93</v>
      </c>
    </row>
    <row r="4316" ht="15.75" customHeight="1">
      <c r="A4316" s="1" t="s">
        <v>8734</v>
      </c>
      <c r="B4316" s="1" t="s">
        <v>8735</v>
      </c>
      <c r="C4316" s="1">
        <v>6.499212284E10</v>
      </c>
      <c r="D4316" s="1" t="s">
        <v>3780</v>
      </c>
      <c r="E4316" s="1" t="s">
        <v>15</v>
      </c>
      <c r="F4316" s="1" t="s">
        <v>3815</v>
      </c>
      <c r="G4316" s="1" t="s">
        <v>119</v>
      </c>
      <c r="H4316" s="1" t="s">
        <v>300</v>
      </c>
    </row>
    <row r="4317" ht="15.75" customHeight="1">
      <c r="A4317" s="1" t="s">
        <v>8736</v>
      </c>
      <c r="B4317" s="1" t="s">
        <v>8737</v>
      </c>
      <c r="C4317" s="1" t="s">
        <v>8738</v>
      </c>
      <c r="D4317" s="1" t="s">
        <v>3780</v>
      </c>
      <c r="E4317" s="1" t="s">
        <v>15</v>
      </c>
      <c r="F4317" s="1" t="s">
        <v>3797</v>
      </c>
      <c r="G4317" s="1" t="s">
        <v>119</v>
      </c>
      <c r="H4317" s="1" t="s">
        <v>1912</v>
      </c>
    </row>
    <row r="4318" ht="15.75" customHeight="1">
      <c r="A4318" s="1" t="s">
        <v>8739</v>
      </c>
      <c r="B4318" s="1" t="s">
        <v>8740</v>
      </c>
      <c r="C4318" s="1">
        <v>3.5997550519E10</v>
      </c>
      <c r="D4318" s="1" t="s">
        <v>3780</v>
      </c>
      <c r="E4318" s="1" t="s">
        <v>15</v>
      </c>
      <c r="F4318" s="1" t="s">
        <v>3781</v>
      </c>
      <c r="G4318" s="1" t="s">
        <v>119</v>
      </c>
      <c r="H4318" s="1" t="s">
        <v>93</v>
      </c>
    </row>
    <row r="4319" ht="15.75" customHeight="1">
      <c r="A4319" s="1" t="s">
        <v>8741</v>
      </c>
      <c r="B4319" s="1" t="s">
        <v>8742</v>
      </c>
      <c r="C4319" s="1">
        <v>6.29819982E10</v>
      </c>
      <c r="D4319" s="1" t="s">
        <v>3780</v>
      </c>
      <c r="E4319" s="1" t="s">
        <v>15</v>
      </c>
      <c r="F4319" s="1" t="s">
        <v>3781</v>
      </c>
      <c r="G4319" s="1" t="s">
        <v>119</v>
      </c>
      <c r="H4319" s="1" t="s">
        <v>710</v>
      </c>
    </row>
    <row r="4320" ht="15.75" customHeight="1">
      <c r="A4320" s="1" t="s">
        <v>8743</v>
      </c>
      <c r="B4320" s="1" t="s">
        <v>8744</v>
      </c>
      <c r="C4320" s="1">
        <v>7.5999190107E10</v>
      </c>
      <c r="D4320" s="1" t="s">
        <v>3780</v>
      </c>
      <c r="E4320" s="1" t="s">
        <v>15</v>
      </c>
      <c r="F4320" s="1" t="s">
        <v>3781</v>
      </c>
      <c r="G4320" s="1" t="s">
        <v>119</v>
      </c>
      <c r="H4320" s="1" t="s">
        <v>162</v>
      </c>
    </row>
    <row r="4321" ht="15.75" customHeight="1">
      <c r="A4321" s="1" t="s">
        <v>8745</v>
      </c>
      <c r="B4321" s="1" t="s">
        <v>8746</v>
      </c>
      <c r="C4321" s="1">
        <v>1.198845647E10</v>
      </c>
      <c r="D4321" s="1" t="s">
        <v>3780</v>
      </c>
      <c r="E4321" s="1" t="s">
        <v>15</v>
      </c>
      <c r="F4321" s="1" t="s">
        <v>3781</v>
      </c>
      <c r="G4321" s="1" t="s">
        <v>119</v>
      </c>
      <c r="H4321" s="1" t="s">
        <v>93</v>
      </c>
    </row>
    <row r="4322" ht="15.75" customHeight="1">
      <c r="A4322" s="1" t="s">
        <v>8747</v>
      </c>
      <c r="B4322" s="1" t="s">
        <v>8748</v>
      </c>
      <c r="C4322" s="1">
        <v>9.7984604678E10</v>
      </c>
      <c r="D4322" s="1" t="s">
        <v>3780</v>
      </c>
      <c r="E4322" s="1" t="s">
        <v>15</v>
      </c>
      <c r="F4322" s="1" t="s">
        <v>3792</v>
      </c>
      <c r="G4322" s="1" t="s">
        <v>17</v>
      </c>
      <c r="H4322" s="1" t="s">
        <v>360</v>
      </c>
    </row>
    <row r="4323" ht="15.75" customHeight="1">
      <c r="A4323" s="1" t="s">
        <v>8749</v>
      </c>
      <c r="B4323" s="1" t="s">
        <v>8750</v>
      </c>
      <c r="C4323" s="1">
        <v>5.51196341282E12</v>
      </c>
      <c r="D4323" s="1" t="s">
        <v>3780</v>
      </c>
      <c r="E4323" s="1" t="s">
        <v>15</v>
      </c>
      <c r="F4323" s="1" t="s">
        <v>3781</v>
      </c>
      <c r="G4323" s="1" t="s">
        <v>17</v>
      </c>
      <c r="H4323" s="1" t="s">
        <v>1677</v>
      </c>
    </row>
    <row r="4324" ht="15.75" customHeight="1">
      <c r="A4324" s="1" t="s">
        <v>1821</v>
      </c>
      <c r="B4324" s="1" t="s">
        <v>8751</v>
      </c>
      <c r="C4324" s="1">
        <v>3.2998590432E10</v>
      </c>
      <c r="D4324" s="1" t="s">
        <v>3780</v>
      </c>
      <c r="E4324" s="1" t="s">
        <v>15</v>
      </c>
      <c r="F4324" s="1" t="s">
        <v>3781</v>
      </c>
      <c r="G4324" s="1" t="s">
        <v>119</v>
      </c>
      <c r="H4324" s="1" t="s">
        <v>497</v>
      </c>
    </row>
    <row r="4325" ht="15.75" customHeight="1">
      <c r="A4325" s="1" t="s">
        <v>8752</v>
      </c>
      <c r="B4325" s="1" t="s">
        <v>8753</v>
      </c>
      <c r="C4325" s="1" t="s">
        <v>8754</v>
      </c>
      <c r="D4325" s="1" t="s">
        <v>3780</v>
      </c>
      <c r="E4325" s="1" t="s">
        <v>15</v>
      </c>
      <c r="F4325" s="1" t="s">
        <v>3781</v>
      </c>
      <c r="G4325" s="1" t="s">
        <v>119</v>
      </c>
      <c r="H4325" s="1" t="s">
        <v>608</v>
      </c>
    </row>
    <row r="4326" ht="15.75" customHeight="1">
      <c r="A4326" s="1" t="s">
        <v>8755</v>
      </c>
      <c r="B4326" s="1" t="s">
        <v>8756</v>
      </c>
      <c r="C4326" s="1">
        <v>1.2997400217E10</v>
      </c>
      <c r="D4326" s="1" t="s">
        <v>3780</v>
      </c>
      <c r="E4326" s="1" t="s">
        <v>15</v>
      </c>
      <c r="F4326" s="1" t="s">
        <v>3797</v>
      </c>
      <c r="G4326" s="1" t="s">
        <v>119</v>
      </c>
      <c r="H4326" s="1" t="s">
        <v>162</v>
      </c>
    </row>
    <row r="4327" ht="15.75" customHeight="1">
      <c r="A4327" s="1" t="s">
        <v>8757</v>
      </c>
      <c r="B4327" s="1" t="s">
        <v>8758</v>
      </c>
      <c r="C4327" s="1">
        <v>4.3988699825E10</v>
      </c>
      <c r="D4327" s="1" t="s">
        <v>3780</v>
      </c>
      <c r="E4327" s="1" t="s">
        <v>15</v>
      </c>
      <c r="F4327" s="1" t="s">
        <v>3792</v>
      </c>
      <c r="G4327" s="1" t="s">
        <v>119</v>
      </c>
      <c r="H4327" s="1" t="s">
        <v>205</v>
      </c>
    </row>
    <row r="4328" ht="15.75" customHeight="1">
      <c r="A4328" s="1" t="s">
        <v>8759</v>
      </c>
      <c r="B4328" s="1" t="s">
        <v>8760</v>
      </c>
      <c r="C4328" s="1" t="s">
        <v>8761</v>
      </c>
      <c r="D4328" s="1" t="s">
        <v>3780</v>
      </c>
      <c r="E4328" s="1" t="s">
        <v>15</v>
      </c>
      <c r="F4328" s="1" t="s">
        <v>3781</v>
      </c>
      <c r="G4328" s="1" t="s">
        <v>119</v>
      </c>
      <c r="H4328" s="1" t="s">
        <v>354</v>
      </c>
    </row>
    <row r="4329" ht="15.75" customHeight="1">
      <c r="A4329" s="1" t="s">
        <v>8762</v>
      </c>
      <c r="B4329" s="1" t="s">
        <v>8763</v>
      </c>
      <c r="C4329" s="1" t="s">
        <v>8764</v>
      </c>
      <c r="D4329" s="1" t="s">
        <v>3780</v>
      </c>
      <c r="E4329" s="1" t="s">
        <v>15</v>
      </c>
      <c r="F4329" s="1" t="s">
        <v>3781</v>
      </c>
      <c r="G4329" s="1" t="s">
        <v>119</v>
      </c>
      <c r="H4329" s="1" t="s">
        <v>205</v>
      </c>
    </row>
    <row r="4330" ht="15.75" customHeight="1">
      <c r="A4330" s="1" t="s">
        <v>8765</v>
      </c>
      <c r="B4330" s="1" t="s">
        <v>8766</v>
      </c>
      <c r="C4330" s="1">
        <v>5.4991590594E10</v>
      </c>
      <c r="D4330" s="1" t="s">
        <v>3780</v>
      </c>
      <c r="E4330" s="1" t="s">
        <v>15</v>
      </c>
      <c r="F4330" s="1" t="s">
        <v>3781</v>
      </c>
      <c r="G4330" s="1" t="s">
        <v>17</v>
      </c>
      <c r="H4330" s="1" t="s">
        <v>360</v>
      </c>
    </row>
    <row r="4331" ht="15.75" customHeight="1">
      <c r="A4331" s="1" t="s">
        <v>8767</v>
      </c>
      <c r="B4331" s="1" t="s">
        <v>8768</v>
      </c>
      <c r="C4331" s="1">
        <v>1.1948801974E10</v>
      </c>
      <c r="D4331" s="1" t="s">
        <v>3780</v>
      </c>
      <c r="E4331" s="1" t="s">
        <v>15</v>
      </c>
      <c r="F4331" s="1" t="s">
        <v>3812</v>
      </c>
      <c r="G4331" s="1" t="s">
        <v>119</v>
      </c>
      <c r="H4331" s="1" t="s">
        <v>205</v>
      </c>
    </row>
    <row r="4332" ht="15.75" customHeight="1">
      <c r="A4332" s="1" t="s">
        <v>8769</v>
      </c>
      <c r="B4332" s="1" t="s">
        <v>8770</v>
      </c>
      <c r="C4332" s="1">
        <v>1.49882555E10</v>
      </c>
      <c r="D4332" s="1" t="s">
        <v>3780</v>
      </c>
      <c r="E4332" s="1" t="s">
        <v>15</v>
      </c>
      <c r="F4332" s="1" t="s">
        <v>3781</v>
      </c>
      <c r="G4332" s="1" t="s">
        <v>119</v>
      </c>
      <c r="H4332" s="1" t="s">
        <v>205</v>
      </c>
    </row>
    <row r="4333" ht="15.75" customHeight="1">
      <c r="A4333" s="1" t="s">
        <v>8771</v>
      </c>
      <c r="B4333" s="1" t="s">
        <v>8772</v>
      </c>
      <c r="C4333" s="1">
        <v>5.563992136416E12</v>
      </c>
      <c r="D4333" s="1" t="s">
        <v>3780</v>
      </c>
      <c r="E4333" s="1" t="s">
        <v>15</v>
      </c>
      <c r="F4333" s="1" t="s">
        <v>3781</v>
      </c>
      <c r="G4333" s="1" t="s">
        <v>119</v>
      </c>
      <c r="H4333" s="1" t="s">
        <v>205</v>
      </c>
    </row>
    <row r="4334" ht="15.75" customHeight="1">
      <c r="A4334" s="1" t="s">
        <v>160</v>
      </c>
      <c r="B4334" s="1" t="s">
        <v>8773</v>
      </c>
      <c r="C4334" s="1">
        <v>3.4991926161E10</v>
      </c>
      <c r="D4334" s="1" t="s">
        <v>3780</v>
      </c>
      <c r="E4334" s="1" t="s">
        <v>15</v>
      </c>
      <c r="F4334" s="1" t="s">
        <v>3781</v>
      </c>
      <c r="G4334" s="1" t="s">
        <v>119</v>
      </c>
      <c r="H4334" s="1" t="s">
        <v>310</v>
      </c>
    </row>
    <row r="4335" ht="15.75" customHeight="1">
      <c r="A4335" s="1" t="s">
        <v>8774</v>
      </c>
      <c r="B4335" s="1" t="s">
        <v>8775</v>
      </c>
      <c r="C4335" s="1">
        <v>6.1991076508E10</v>
      </c>
      <c r="D4335" s="1" t="s">
        <v>3780</v>
      </c>
      <c r="E4335" s="1" t="s">
        <v>15</v>
      </c>
      <c r="F4335" s="1" t="s">
        <v>3792</v>
      </c>
      <c r="G4335" s="1" t="s">
        <v>119</v>
      </c>
      <c r="H4335" s="1" t="s">
        <v>300</v>
      </c>
    </row>
    <row r="4336" ht="15.75" customHeight="1">
      <c r="A4336" s="1" t="s">
        <v>8776</v>
      </c>
      <c r="B4336" s="1" t="s">
        <v>8777</v>
      </c>
      <c r="C4336" s="1">
        <v>2.1974461284E10</v>
      </c>
      <c r="D4336" s="1" t="s">
        <v>3780</v>
      </c>
      <c r="E4336" s="1" t="s">
        <v>15</v>
      </c>
      <c r="F4336" s="1" t="s">
        <v>3781</v>
      </c>
      <c r="G4336" s="1" t="s">
        <v>119</v>
      </c>
      <c r="H4336" s="1" t="s">
        <v>710</v>
      </c>
    </row>
    <row r="4337" ht="15.75" customHeight="1">
      <c r="A4337" s="1" t="s">
        <v>8778</v>
      </c>
      <c r="B4337" s="1" t="s">
        <v>8779</v>
      </c>
      <c r="C4337" s="1">
        <v>1.1947971835E10</v>
      </c>
      <c r="D4337" s="1" t="s">
        <v>3780</v>
      </c>
      <c r="E4337" s="1" t="s">
        <v>15</v>
      </c>
      <c r="F4337" s="1" t="s">
        <v>3781</v>
      </c>
      <c r="G4337" s="1" t="s">
        <v>119</v>
      </c>
      <c r="H4337" s="1" t="s">
        <v>205</v>
      </c>
    </row>
    <row r="4338" ht="15.75" customHeight="1">
      <c r="A4338" s="1" t="s">
        <v>8780</v>
      </c>
      <c r="B4338" s="1" t="s">
        <v>8781</v>
      </c>
      <c r="C4338" s="1">
        <v>9.2995314334E10</v>
      </c>
      <c r="D4338" s="1" t="s">
        <v>3780</v>
      </c>
      <c r="E4338" s="1" t="s">
        <v>15</v>
      </c>
      <c r="F4338" s="1" t="s">
        <v>3781</v>
      </c>
      <c r="G4338" s="1" t="s">
        <v>17</v>
      </c>
      <c r="H4338" s="1" t="s">
        <v>360</v>
      </c>
    </row>
    <row r="4339" ht="15.75" customHeight="1">
      <c r="A4339" s="1" t="s">
        <v>8782</v>
      </c>
      <c r="B4339" s="1" t="s">
        <v>8783</v>
      </c>
      <c r="C4339" s="1">
        <v>1.2996861503E10</v>
      </c>
      <c r="D4339" s="1" t="s">
        <v>3780</v>
      </c>
      <c r="E4339" s="1" t="s">
        <v>15</v>
      </c>
      <c r="F4339" s="1" t="s">
        <v>3781</v>
      </c>
      <c r="G4339" s="1" t="s">
        <v>119</v>
      </c>
      <c r="H4339" s="1" t="s">
        <v>162</v>
      </c>
    </row>
    <row r="4340" ht="15.75" customHeight="1">
      <c r="A4340" s="1" t="s">
        <v>8784</v>
      </c>
      <c r="B4340" s="1" t="s">
        <v>8785</v>
      </c>
      <c r="C4340" s="1">
        <v>1.5997639857E10</v>
      </c>
      <c r="D4340" s="1" t="s">
        <v>3780</v>
      </c>
      <c r="E4340" s="1" t="s">
        <v>15</v>
      </c>
      <c r="F4340" s="1" t="s">
        <v>3781</v>
      </c>
      <c r="G4340" s="1" t="s">
        <v>17</v>
      </c>
      <c r="H4340" s="1" t="s">
        <v>1153</v>
      </c>
    </row>
    <row r="4341" ht="15.75" customHeight="1">
      <c r="A4341" s="1" t="s">
        <v>8786</v>
      </c>
      <c r="B4341" s="1" t="s">
        <v>8787</v>
      </c>
      <c r="C4341" s="1">
        <v>8.5996610166E10</v>
      </c>
      <c r="D4341" s="1" t="s">
        <v>3780</v>
      </c>
      <c r="E4341" s="1" t="s">
        <v>15</v>
      </c>
      <c r="F4341" s="1" t="s">
        <v>3781</v>
      </c>
      <c r="G4341" s="1" t="s">
        <v>119</v>
      </c>
      <c r="H4341" s="1" t="s">
        <v>608</v>
      </c>
    </row>
    <row r="4342" ht="15.75" customHeight="1">
      <c r="A4342" s="1" t="s">
        <v>8788</v>
      </c>
      <c r="B4342" s="1" t="s">
        <v>8789</v>
      </c>
      <c r="C4342" s="1">
        <v>1.9981562655E10</v>
      </c>
      <c r="D4342" s="1" t="s">
        <v>3780</v>
      </c>
      <c r="E4342" s="1" t="s">
        <v>15</v>
      </c>
      <c r="F4342" s="1" t="s">
        <v>3781</v>
      </c>
      <c r="G4342" s="1" t="s">
        <v>119</v>
      </c>
      <c r="H4342" s="1" t="s">
        <v>4070</v>
      </c>
    </row>
    <row r="4343" ht="15.75" customHeight="1">
      <c r="A4343" s="1" t="s">
        <v>4418</v>
      </c>
      <c r="B4343" s="1" t="s">
        <v>8790</v>
      </c>
      <c r="C4343" s="1">
        <v>9.62658021E8</v>
      </c>
      <c r="D4343" s="1" t="s">
        <v>3780</v>
      </c>
      <c r="E4343" s="1" t="s">
        <v>15</v>
      </c>
      <c r="F4343" s="1" t="s">
        <v>3781</v>
      </c>
      <c r="G4343" s="1" t="s">
        <v>119</v>
      </c>
      <c r="H4343" s="1" t="s">
        <v>608</v>
      </c>
    </row>
    <row r="4344" ht="15.75" customHeight="1">
      <c r="A4344" s="1" t="s">
        <v>8791</v>
      </c>
      <c r="B4344" s="1" t="s">
        <v>8792</v>
      </c>
      <c r="C4344" s="1" t="s">
        <v>8793</v>
      </c>
      <c r="D4344" s="1" t="s">
        <v>3780</v>
      </c>
      <c r="E4344" s="1" t="s">
        <v>15</v>
      </c>
      <c r="F4344" s="1" t="s">
        <v>3781</v>
      </c>
      <c r="G4344" s="1" t="s">
        <v>119</v>
      </c>
      <c r="H4344" s="1" t="s">
        <v>310</v>
      </c>
    </row>
    <row r="4345" ht="15.75" customHeight="1">
      <c r="A4345" s="1" t="s">
        <v>8794</v>
      </c>
      <c r="B4345" s="1" t="s">
        <v>8795</v>
      </c>
      <c r="C4345" s="1">
        <v>1.4996218263E10</v>
      </c>
      <c r="D4345" s="1" t="s">
        <v>3780</v>
      </c>
      <c r="E4345" s="1" t="s">
        <v>15</v>
      </c>
      <c r="F4345" s="1" t="s">
        <v>3781</v>
      </c>
      <c r="G4345" s="1" t="s">
        <v>119</v>
      </c>
      <c r="H4345" s="1" t="s">
        <v>349</v>
      </c>
    </row>
    <row r="4346" ht="15.75" customHeight="1">
      <c r="A4346" s="1" t="s">
        <v>8796</v>
      </c>
      <c r="B4346" s="1" t="s">
        <v>8797</v>
      </c>
      <c r="C4346" s="1">
        <v>1.1947846901E10</v>
      </c>
      <c r="D4346" s="1" t="s">
        <v>3780</v>
      </c>
      <c r="E4346" s="1" t="s">
        <v>15</v>
      </c>
      <c r="F4346" s="1" t="s">
        <v>3870</v>
      </c>
      <c r="G4346" s="1" t="s">
        <v>119</v>
      </c>
      <c r="H4346" s="1" t="s">
        <v>205</v>
      </c>
    </row>
    <row r="4347" ht="15.75" customHeight="1">
      <c r="A4347" s="1" t="s">
        <v>8798</v>
      </c>
      <c r="B4347" s="1" t="s">
        <v>8799</v>
      </c>
      <c r="C4347" s="1">
        <v>3.899965578E10</v>
      </c>
      <c r="D4347" s="1" t="s">
        <v>3780</v>
      </c>
      <c r="E4347" s="1" t="s">
        <v>15</v>
      </c>
      <c r="F4347" s="1" t="s">
        <v>3781</v>
      </c>
      <c r="G4347" s="1" t="s">
        <v>119</v>
      </c>
      <c r="H4347" s="1" t="s">
        <v>986</v>
      </c>
    </row>
    <row r="4348" ht="15.75" customHeight="1">
      <c r="A4348" s="1" t="s">
        <v>138</v>
      </c>
      <c r="B4348" s="1" t="s">
        <v>8800</v>
      </c>
      <c r="C4348" s="1">
        <v>1.1984603935E10</v>
      </c>
      <c r="D4348" s="1" t="s">
        <v>3780</v>
      </c>
      <c r="E4348" s="1" t="s">
        <v>15</v>
      </c>
      <c r="F4348" s="1" t="s">
        <v>3781</v>
      </c>
      <c r="G4348" s="1" t="s">
        <v>119</v>
      </c>
      <c r="H4348" s="1" t="s">
        <v>608</v>
      </c>
    </row>
    <row r="4349" ht="15.75" customHeight="1">
      <c r="A4349" s="1" t="s">
        <v>8801</v>
      </c>
      <c r="B4349" s="1" t="s">
        <v>8802</v>
      </c>
      <c r="C4349" s="1" t="s">
        <v>8803</v>
      </c>
      <c r="D4349" s="1" t="s">
        <v>3780</v>
      </c>
      <c r="E4349" s="1" t="s">
        <v>15</v>
      </c>
      <c r="F4349" s="1" t="s">
        <v>3781</v>
      </c>
      <c r="G4349" s="1" t="s">
        <v>119</v>
      </c>
      <c r="H4349" s="1" t="s">
        <v>360</v>
      </c>
    </row>
    <row r="4350" ht="15.75" customHeight="1">
      <c r="A4350" s="1" t="s">
        <v>8804</v>
      </c>
      <c r="B4350" s="1" t="s">
        <v>8805</v>
      </c>
      <c r="C4350" s="1" t="s">
        <v>8806</v>
      </c>
      <c r="D4350" s="1" t="s">
        <v>3780</v>
      </c>
      <c r="E4350" s="1" t="s">
        <v>15</v>
      </c>
      <c r="F4350" s="1" t="s">
        <v>3781</v>
      </c>
      <c r="G4350" s="1" t="s">
        <v>119</v>
      </c>
      <c r="H4350" s="1" t="s">
        <v>93</v>
      </c>
    </row>
    <row r="4351" ht="15.75" customHeight="1">
      <c r="A4351" s="1" t="s">
        <v>8807</v>
      </c>
      <c r="B4351" s="1" t="s">
        <v>8808</v>
      </c>
      <c r="C4351" s="1">
        <v>1.9982220125E10</v>
      </c>
      <c r="D4351" s="1" t="s">
        <v>3780</v>
      </c>
      <c r="E4351" s="1" t="s">
        <v>15</v>
      </c>
      <c r="F4351" s="1" t="s">
        <v>3781</v>
      </c>
      <c r="G4351" s="1" t="s">
        <v>17</v>
      </c>
      <c r="H4351" s="1" t="s">
        <v>1153</v>
      </c>
    </row>
    <row r="4352" ht="15.75" customHeight="1">
      <c r="A4352" s="1" t="s">
        <v>8809</v>
      </c>
      <c r="B4352" s="1" t="s">
        <v>8810</v>
      </c>
      <c r="C4352" s="1">
        <v>4.2999838741E10</v>
      </c>
      <c r="D4352" s="1" t="s">
        <v>3780</v>
      </c>
      <c r="E4352" s="1" t="s">
        <v>15</v>
      </c>
      <c r="F4352" s="1" t="s">
        <v>3781</v>
      </c>
      <c r="G4352" s="1" t="s">
        <v>17</v>
      </c>
      <c r="H4352" s="1" t="s">
        <v>205</v>
      </c>
    </row>
    <row r="4353" ht="15.75" customHeight="1">
      <c r="A4353" s="1" t="s">
        <v>8811</v>
      </c>
      <c r="B4353" s="1" t="s">
        <v>8812</v>
      </c>
      <c r="C4353" s="1">
        <v>8.2999584801E10</v>
      </c>
      <c r="D4353" s="1" t="s">
        <v>3780</v>
      </c>
      <c r="E4353" s="1" t="s">
        <v>15</v>
      </c>
      <c r="F4353" s="1" t="s">
        <v>3781</v>
      </c>
      <c r="G4353" s="1" t="s">
        <v>119</v>
      </c>
      <c r="H4353" s="1" t="s">
        <v>1677</v>
      </c>
    </row>
    <row r="4354" ht="15.75" customHeight="1">
      <c r="A4354" s="1" t="s">
        <v>2431</v>
      </c>
      <c r="B4354" s="1" t="s">
        <v>8813</v>
      </c>
      <c r="C4354" s="1">
        <v>3.1996349412E10</v>
      </c>
      <c r="D4354" s="1" t="s">
        <v>3780</v>
      </c>
      <c r="E4354" s="1" t="s">
        <v>15</v>
      </c>
      <c r="F4354" s="1" t="s">
        <v>3781</v>
      </c>
      <c r="G4354" s="1" t="s">
        <v>119</v>
      </c>
      <c r="H4354" s="1" t="s">
        <v>205</v>
      </c>
    </row>
    <row r="4355" ht="15.75" customHeight="1">
      <c r="A4355" s="1" t="s">
        <v>4061</v>
      </c>
      <c r="B4355" s="1" t="s">
        <v>8814</v>
      </c>
      <c r="C4355" s="1">
        <v>1.1910467175E10</v>
      </c>
      <c r="D4355" s="1" t="s">
        <v>3780</v>
      </c>
      <c r="E4355" s="1" t="s">
        <v>15</v>
      </c>
      <c r="F4355" s="1" t="s">
        <v>3797</v>
      </c>
      <c r="G4355" s="1" t="s">
        <v>119</v>
      </c>
      <c r="H4355" s="1" t="s">
        <v>205</v>
      </c>
    </row>
    <row r="4356" ht="15.75" customHeight="1">
      <c r="A4356" s="1" t="s">
        <v>8815</v>
      </c>
      <c r="B4356" s="1" t="s">
        <v>8816</v>
      </c>
      <c r="C4356" s="1">
        <v>4.9988806058E10</v>
      </c>
      <c r="D4356" s="1" t="s">
        <v>3780</v>
      </c>
      <c r="E4356" s="1" t="s">
        <v>15</v>
      </c>
      <c r="F4356" s="1" t="s">
        <v>3781</v>
      </c>
      <c r="G4356" s="1" t="s">
        <v>119</v>
      </c>
      <c r="H4356" s="1" t="s">
        <v>310</v>
      </c>
    </row>
    <row r="4357" ht="15.75" customHeight="1">
      <c r="A4357" s="1" t="s">
        <v>8817</v>
      </c>
      <c r="B4357" s="1" t="s">
        <v>8818</v>
      </c>
      <c r="C4357" s="1">
        <v>1.1954793992E10</v>
      </c>
      <c r="D4357" s="1" t="s">
        <v>3780</v>
      </c>
      <c r="E4357" s="1" t="s">
        <v>15</v>
      </c>
      <c r="F4357" s="1" t="s">
        <v>3781</v>
      </c>
      <c r="G4357" s="1" t="s">
        <v>119</v>
      </c>
      <c r="H4357" s="1" t="s">
        <v>127</v>
      </c>
    </row>
    <row r="4358" ht="15.75" customHeight="1">
      <c r="A4358" s="1" t="s">
        <v>700</v>
      </c>
      <c r="B4358" s="1" t="s">
        <v>8819</v>
      </c>
      <c r="C4358" s="1" t="s">
        <v>8820</v>
      </c>
      <c r="D4358" s="1" t="s">
        <v>3780</v>
      </c>
      <c r="E4358" s="1" t="s">
        <v>15</v>
      </c>
      <c r="F4358" s="1" t="s">
        <v>3815</v>
      </c>
      <c r="G4358" s="1" t="s">
        <v>17</v>
      </c>
      <c r="H4358" s="1" t="s">
        <v>93</v>
      </c>
    </row>
    <row r="4359" ht="15.75" customHeight="1">
      <c r="A4359" s="1" t="s">
        <v>8821</v>
      </c>
      <c r="B4359" s="1" t="s">
        <v>8822</v>
      </c>
      <c r="C4359" s="1">
        <v>5.511940883079E12</v>
      </c>
      <c r="D4359" s="1" t="s">
        <v>3780</v>
      </c>
      <c r="E4359" s="1" t="s">
        <v>15</v>
      </c>
      <c r="F4359" s="1" t="s">
        <v>3781</v>
      </c>
      <c r="G4359" s="1" t="s">
        <v>119</v>
      </c>
      <c r="H4359" s="1" t="s">
        <v>608</v>
      </c>
    </row>
    <row r="4360" ht="15.75" customHeight="1">
      <c r="A4360" s="1" t="s">
        <v>8823</v>
      </c>
      <c r="B4360" s="1" t="s">
        <v>8824</v>
      </c>
      <c r="C4360" s="1">
        <v>9.4984306342E10</v>
      </c>
      <c r="D4360" s="1" t="s">
        <v>3780</v>
      </c>
      <c r="E4360" s="1" t="s">
        <v>15</v>
      </c>
      <c r="F4360" s="1" t="s">
        <v>3797</v>
      </c>
      <c r="G4360" s="1" t="s">
        <v>119</v>
      </c>
      <c r="H4360" s="1" t="s">
        <v>205</v>
      </c>
    </row>
    <row r="4361" ht="15.75" customHeight="1">
      <c r="A4361" s="1" t="s">
        <v>8825</v>
      </c>
      <c r="B4361" s="1" t="s">
        <v>8826</v>
      </c>
      <c r="C4361" s="1">
        <v>1.3981213299E10</v>
      </c>
      <c r="D4361" s="1" t="s">
        <v>3780</v>
      </c>
      <c r="E4361" s="1" t="s">
        <v>15</v>
      </c>
      <c r="F4361" s="1" t="s">
        <v>3781</v>
      </c>
      <c r="G4361" s="1" t="s">
        <v>17</v>
      </c>
      <c r="H4361" s="1" t="s">
        <v>162</v>
      </c>
    </row>
    <row r="4362" ht="15.75" customHeight="1">
      <c r="A4362" s="1" t="s">
        <v>8827</v>
      </c>
      <c r="B4362" s="1" t="s">
        <v>8828</v>
      </c>
      <c r="C4362" s="1">
        <v>3.1998935137E10</v>
      </c>
      <c r="D4362" s="1" t="s">
        <v>3780</v>
      </c>
      <c r="E4362" s="1" t="s">
        <v>15</v>
      </c>
      <c r="F4362" s="1" t="s">
        <v>3781</v>
      </c>
      <c r="G4362" s="1" t="s">
        <v>119</v>
      </c>
      <c r="H4362" s="1" t="s">
        <v>310</v>
      </c>
    </row>
    <row r="4363" ht="15.75" customHeight="1">
      <c r="A4363" s="1" t="s">
        <v>8829</v>
      </c>
      <c r="B4363" s="1" t="s">
        <v>8830</v>
      </c>
      <c r="C4363" s="1" t="s">
        <v>8831</v>
      </c>
      <c r="D4363" s="1" t="s">
        <v>3780</v>
      </c>
      <c r="E4363" s="1" t="s">
        <v>15</v>
      </c>
      <c r="F4363" s="1" t="s">
        <v>3781</v>
      </c>
      <c r="G4363" s="1" t="s">
        <v>119</v>
      </c>
      <c r="H4363" s="1" t="s">
        <v>205</v>
      </c>
    </row>
    <row r="4364" ht="15.75" customHeight="1">
      <c r="A4364" s="1" t="s">
        <v>8832</v>
      </c>
      <c r="B4364" s="1" t="s">
        <v>8833</v>
      </c>
      <c r="C4364" s="1">
        <v>4.6988210598E10</v>
      </c>
      <c r="D4364" s="1" t="s">
        <v>3780</v>
      </c>
      <c r="E4364" s="1" t="s">
        <v>15</v>
      </c>
      <c r="F4364" s="1" t="s">
        <v>3781</v>
      </c>
      <c r="G4364" s="1" t="s">
        <v>119</v>
      </c>
      <c r="H4364" s="1" t="s">
        <v>349</v>
      </c>
    </row>
    <row r="4365" ht="15.75" customHeight="1">
      <c r="A4365" s="1" t="s">
        <v>8834</v>
      </c>
      <c r="B4365" s="1" t="s">
        <v>8835</v>
      </c>
      <c r="C4365" s="1">
        <v>3.1998213652E10</v>
      </c>
      <c r="D4365" s="1" t="s">
        <v>3780</v>
      </c>
      <c r="E4365" s="1" t="s">
        <v>15</v>
      </c>
      <c r="F4365" s="1" t="s">
        <v>3781</v>
      </c>
      <c r="G4365" s="1" t="s">
        <v>119</v>
      </c>
      <c r="H4365" s="1" t="s">
        <v>205</v>
      </c>
    </row>
    <row r="4366" ht="15.75" customHeight="1">
      <c r="A4366" s="1" t="s">
        <v>8836</v>
      </c>
      <c r="B4366" s="1" t="s">
        <v>8837</v>
      </c>
      <c r="C4366" s="1">
        <v>1.193006565E10</v>
      </c>
      <c r="D4366" s="1" t="s">
        <v>3780</v>
      </c>
      <c r="E4366" s="1" t="s">
        <v>15</v>
      </c>
      <c r="F4366" s="1" t="s">
        <v>3781</v>
      </c>
      <c r="G4366" s="1" t="s">
        <v>17</v>
      </c>
      <c r="H4366" s="1" t="s">
        <v>1677</v>
      </c>
    </row>
    <row r="4367" ht="15.75" customHeight="1">
      <c r="A4367" s="1" t="s">
        <v>8838</v>
      </c>
      <c r="B4367" s="1" t="s">
        <v>8839</v>
      </c>
      <c r="C4367" s="1">
        <v>4.89994921E10</v>
      </c>
      <c r="D4367" s="1" t="s">
        <v>3780</v>
      </c>
      <c r="E4367" s="1" t="s">
        <v>15</v>
      </c>
      <c r="F4367" s="1" t="s">
        <v>3781</v>
      </c>
      <c r="G4367" s="1" t="s">
        <v>119</v>
      </c>
      <c r="H4367" s="1" t="s">
        <v>349</v>
      </c>
    </row>
    <row r="4368" ht="15.75" customHeight="1">
      <c r="A4368" s="1" t="s">
        <v>8840</v>
      </c>
      <c r="B4368" s="1" t="s">
        <v>8841</v>
      </c>
      <c r="C4368" s="1">
        <v>3.3984132321E10</v>
      </c>
      <c r="D4368" s="1" t="s">
        <v>3780</v>
      </c>
      <c r="E4368" s="1" t="s">
        <v>15</v>
      </c>
      <c r="F4368" s="1" t="s">
        <v>3781</v>
      </c>
      <c r="G4368" s="1" t="s">
        <v>119</v>
      </c>
      <c r="H4368" s="1" t="s">
        <v>310</v>
      </c>
    </row>
    <row r="4369" ht="15.75" customHeight="1">
      <c r="A4369" s="1" t="s">
        <v>8842</v>
      </c>
      <c r="B4369" s="1" t="s">
        <v>8843</v>
      </c>
      <c r="C4369" s="1">
        <v>1.89974643E10</v>
      </c>
      <c r="D4369" s="1" t="s">
        <v>3780</v>
      </c>
      <c r="E4369" s="1" t="s">
        <v>15</v>
      </c>
      <c r="F4369" s="1" t="s">
        <v>3781</v>
      </c>
      <c r="G4369" s="1" t="s">
        <v>119</v>
      </c>
      <c r="H4369" s="1" t="s">
        <v>162</v>
      </c>
    </row>
    <row r="4370" ht="15.75" customHeight="1">
      <c r="A4370" s="1" t="s">
        <v>730</v>
      </c>
      <c r="B4370" s="1" t="s">
        <v>8844</v>
      </c>
      <c r="C4370" s="1" t="s">
        <v>8845</v>
      </c>
      <c r="D4370" s="1" t="s">
        <v>3780</v>
      </c>
      <c r="E4370" s="1" t="s">
        <v>15</v>
      </c>
      <c r="F4370" s="1" t="s">
        <v>3781</v>
      </c>
      <c r="G4370" s="1" t="s">
        <v>119</v>
      </c>
      <c r="H4370" s="1" t="s">
        <v>162</v>
      </c>
    </row>
    <row r="4371" ht="15.75" customHeight="1">
      <c r="A4371" s="1" t="s">
        <v>8846</v>
      </c>
      <c r="B4371" s="1" t="s">
        <v>8847</v>
      </c>
      <c r="C4371" s="1" t="s">
        <v>8848</v>
      </c>
      <c r="D4371" s="1" t="s">
        <v>3780</v>
      </c>
      <c r="E4371" s="1" t="s">
        <v>15</v>
      </c>
      <c r="F4371" s="1" t="s">
        <v>3797</v>
      </c>
      <c r="G4371" s="1" t="s">
        <v>119</v>
      </c>
      <c r="H4371" s="1" t="s">
        <v>300</v>
      </c>
    </row>
    <row r="4372" ht="15.75" customHeight="1">
      <c r="A4372" s="1" t="s">
        <v>8849</v>
      </c>
      <c r="B4372" s="1" t="s">
        <v>8850</v>
      </c>
      <c r="C4372" s="1">
        <v>1.194706318E10</v>
      </c>
      <c r="D4372" s="1" t="s">
        <v>3780</v>
      </c>
      <c r="E4372" s="1" t="s">
        <v>15</v>
      </c>
      <c r="F4372" s="1" t="s">
        <v>3792</v>
      </c>
      <c r="G4372" s="1" t="s">
        <v>17</v>
      </c>
      <c r="H4372" s="1" t="s">
        <v>1677</v>
      </c>
    </row>
    <row r="4373" ht="15.75" customHeight="1">
      <c r="A4373" s="1" t="s">
        <v>1970</v>
      </c>
      <c r="B4373" s="1" t="s">
        <v>8851</v>
      </c>
      <c r="C4373" s="1">
        <v>6.5992484575E10</v>
      </c>
      <c r="D4373" s="1" t="s">
        <v>3780</v>
      </c>
      <c r="E4373" s="1" t="s">
        <v>15</v>
      </c>
      <c r="F4373" s="1" t="s">
        <v>3781</v>
      </c>
      <c r="G4373" s="1" t="s">
        <v>17</v>
      </c>
      <c r="H4373" s="1" t="s">
        <v>162</v>
      </c>
    </row>
    <row r="4374" ht="15.75" customHeight="1">
      <c r="A4374" s="1" t="s">
        <v>8852</v>
      </c>
      <c r="B4374" s="1" t="s">
        <v>8853</v>
      </c>
      <c r="C4374" s="1">
        <v>6.89920916E10</v>
      </c>
      <c r="D4374" s="1" t="s">
        <v>3780</v>
      </c>
      <c r="E4374" s="1" t="s">
        <v>15</v>
      </c>
      <c r="F4374" s="1" t="s">
        <v>3781</v>
      </c>
      <c r="G4374" s="1" t="s">
        <v>119</v>
      </c>
      <c r="H4374" s="1" t="s">
        <v>1677</v>
      </c>
    </row>
    <row r="4375" ht="15.75" customHeight="1">
      <c r="A4375" s="1" t="s">
        <v>8854</v>
      </c>
      <c r="B4375" s="1" t="s">
        <v>8855</v>
      </c>
      <c r="C4375" s="1">
        <v>5.5996573243E10</v>
      </c>
      <c r="D4375" s="1" t="s">
        <v>3780</v>
      </c>
      <c r="E4375" s="1" t="s">
        <v>15</v>
      </c>
      <c r="F4375" s="1" t="s">
        <v>3797</v>
      </c>
      <c r="G4375" s="1" t="s">
        <v>119</v>
      </c>
      <c r="H4375" s="1" t="s">
        <v>354</v>
      </c>
    </row>
    <row r="4376" ht="15.75" customHeight="1">
      <c r="A4376" s="1" t="s">
        <v>8856</v>
      </c>
      <c r="B4376" s="1" t="s">
        <v>8857</v>
      </c>
      <c r="C4376" s="1">
        <v>6.399231638E10</v>
      </c>
      <c r="D4376" s="1" t="s">
        <v>3780</v>
      </c>
      <c r="E4376" s="1" t="s">
        <v>15</v>
      </c>
      <c r="F4376" s="1" t="s">
        <v>3797</v>
      </c>
      <c r="G4376" s="1" t="s">
        <v>119</v>
      </c>
      <c r="H4376" s="1" t="s">
        <v>710</v>
      </c>
    </row>
    <row r="4377" ht="15.75" customHeight="1">
      <c r="A4377" s="1" t="s">
        <v>8858</v>
      </c>
      <c r="B4377" s="1" t="s">
        <v>8859</v>
      </c>
      <c r="C4377" s="1" t="s">
        <v>8860</v>
      </c>
      <c r="D4377" s="1" t="s">
        <v>3780</v>
      </c>
      <c r="E4377" s="1" t="s">
        <v>15</v>
      </c>
      <c r="F4377" s="1" t="s">
        <v>3797</v>
      </c>
      <c r="G4377" s="1" t="s">
        <v>119</v>
      </c>
      <c r="H4377" s="1" t="s">
        <v>205</v>
      </c>
    </row>
    <row r="4378" ht="15.75" customHeight="1">
      <c r="A4378" s="1" t="s">
        <v>8861</v>
      </c>
      <c r="B4378" s="1" t="s">
        <v>8862</v>
      </c>
      <c r="C4378" s="1">
        <v>1.1968260805E10</v>
      </c>
      <c r="D4378" s="1" t="s">
        <v>3780</v>
      </c>
      <c r="E4378" s="1" t="s">
        <v>15</v>
      </c>
      <c r="F4378" s="1" t="s">
        <v>3781</v>
      </c>
      <c r="G4378" s="1" t="s">
        <v>119</v>
      </c>
      <c r="H4378" s="1" t="s">
        <v>608</v>
      </c>
    </row>
    <row r="4379" ht="15.75" customHeight="1">
      <c r="A4379" s="1" t="s">
        <v>8863</v>
      </c>
      <c r="B4379" s="1" t="s">
        <v>8864</v>
      </c>
      <c r="C4379" s="1">
        <v>8.699810142E10</v>
      </c>
      <c r="D4379" s="1" t="s">
        <v>3780</v>
      </c>
      <c r="E4379" s="1" t="s">
        <v>15</v>
      </c>
      <c r="F4379" s="1" t="s">
        <v>3781</v>
      </c>
      <c r="G4379" s="1" t="s">
        <v>119</v>
      </c>
      <c r="H4379" s="1" t="s">
        <v>205</v>
      </c>
    </row>
    <row r="4380" ht="15.75" customHeight="1">
      <c r="A4380" s="1" t="s">
        <v>8865</v>
      </c>
      <c r="B4380" s="1" t="s">
        <v>8866</v>
      </c>
      <c r="C4380" s="1" t="s">
        <v>8867</v>
      </c>
      <c r="D4380" s="1" t="s">
        <v>3780</v>
      </c>
      <c r="E4380" s="1" t="s">
        <v>15</v>
      </c>
      <c r="F4380" s="1" t="s">
        <v>3781</v>
      </c>
      <c r="G4380" s="1" t="s">
        <v>119</v>
      </c>
      <c r="H4380" s="1" t="s">
        <v>1153</v>
      </c>
    </row>
    <row r="4381" ht="15.75" customHeight="1">
      <c r="A4381" s="1" t="s">
        <v>8868</v>
      </c>
      <c r="B4381" s="1" t="s">
        <v>8869</v>
      </c>
      <c r="C4381" s="1">
        <v>1.1994888721E10</v>
      </c>
      <c r="D4381" s="1" t="s">
        <v>3780</v>
      </c>
      <c r="E4381" s="1" t="s">
        <v>15</v>
      </c>
      <c r="F4381" s="1" t="s">
        <v>3781</v>
      </c>
      <c r="G4381" s="1" t="s">
        <v>119</v>
      </c>
      <c r="H4381" s="1" t="s">
        <v>162</v>
      </c>
    </row>
    <row r="4382" ht="15.75" customHeight="1">
      <c r="A4382" s="1" t="s">
        <v>730</v>
      </c>
      <c r="B4382" s="1" t="s">
        <v>8870</v>
      </c>
      <c r="C4382" s="1" t="s">
        <v>8871</v>
      </c>
      <c r="D4382" s="1" t="s">
        <v>3780</v>
      </c>
      <c r="E4382" s="1" t="s">
        <v>15</v>
      </c>
      <c r="F4382" s="1" t="s">
        <v>3781</v>
      </c>
      <c r="G4382" s="1" t="s">
        <v>119</v>
      </c>
      <c r="H4382" s="1" t="s">
        <v>162</v>
      </c>
    </row>
    <row r="4383" ht="15.75" customHeight="1">
      <c r="A4383" s="1" t="s">
        <v>8872</v>
      </c>
      <c r="B4383" s="1" t="s">
        <v>8873</v>
      </c>
      <c r="C4383" s="1">
        <v>6.2982427805E10</v>
      </c>
      <c r="D4383" s="1" t="s">
        <v>3780</v>
      </c>
      <c r="E4383" s="1" t="s">
        <v>15</v>
      </c>
      <c r="F4383" s="1" t="s">
        <v>3781</v>
      </c>
      <c r="G4383" s="1" t="s">
        <v>119</v>
      </c>
      <c r="H4383" s="1" t="s">
        <v>205</v>
      </c>
    </row>
    <row r="4384" ht="15.75" customHeight="1">
      <c r="A4384" s="1" t="s">
        <v>8874</v>
      </c>
      <c r="B4384" s="1" t="s">
        <v>8875</v>
      </c>
      <c r="C4384" s="1" t="s">
        <v>8876</v>
      </c>
      <c r="D4384" s="1" t="s">
        <v>3780</v>
      </c>
      <c r="E4384" s="1" t="s">
        <v>15</v>
      </c>
      <c r="F4384" s="1" t="s">
        <v>3781</v>
      </c>
      <c r="G4384" s="1" t="s">
        <v>119</v>
      </c>
      <c r="H4384" s="1" t="s">
        <v>310</v>
      </c>
    </row>
    <row r="4385" ht="15.75" customHeight="1">
      <c r="A4385" s="1" t="s">
        <v>8877</v>
      </c>
      <c r="B4385" s="1" t="s">
        <v>8878</v>
      </c>
      <c r="C4385" s="1">
        <v>7.5981997142E10</v>
      </c>
      <c r="D4385" s="1" t="s">
        <v>3780</v>
      </c>
      <c r="E4385" s="1" t="s">
        <v>15</v>
      </c>
      <c r="F4385" s="1" t="s">
        <v>3781</v>
      </c>
      <c r="G4385" s="1" t="s">
        <v>119</v>
      </c>
      <c r="H4385" s="1" t="s">
        <v>300</v>
      </c>
    </row>
    <row r="4386" ht="15.75" customHeight="1">
      <c r="A4386" s="1" t="s">
        <v>8879</v>
      </c>
      <c r="B4386" s="1" t="s">
        <v>8880</v>
      </c>
      <c r="C4386" s="1">
        <v>1.5996175213E10</v>
      </c>
      <c r="D4386" s="1" t="s">
        <v>3780</v>
      </c>
      <c r="E4386" s="1" t="s">
        <v>15</v>
      </c>
      <c r="F4386" s="1" t="s">
        <v>3781</v>
      </c>
      <c r="G4386" s="1" t="s">
        <v>119</v>
      </c>
      <c r="H4386" s="1" t="s">
        <v>608</v>
      </c>
    </row>
    <row r="4387" ht="15.75" customHeight="1">
      <c r="A4387" s="1" t="s">
        <v>8881</v>
      </c>
      <c r="B4387" s="1" t="s">
        <v>8882</v>
      </c>
      <c r="C4387" s="1" t="s">
        <v>8883</v>
      </c>
      <c r="D4387" s="1" t="s">
        <v>3780</v>
      </c>
      <c r="E4387" s="1" t="s">
        <v>15</v>
      </c>
      <c r="F4387" s="1" t="s">
        <v>3781</v>
      </c>
      <c r="G4387" s="1" t="s">
        <v>119</v>
      </c>
      <c r="H4387" s="1" t="s">
        <v>205</v>
      </c>
    </row>
    <row r="4388" ht="15.75" customHeight="1">
      <c r="A4388" s="1" t="s">
        <v>8884</v>
      </c>
      <c r="B4388" s="1" t="s">
        <v>8885</v>
      </c>
      <c r="C4388" s="1">
        <v>3.2988865322E10</v>
      </c>
      <c r="D4388" s="1" t="s">
        <v>3780</v>
      </c>
      <c r="E4388" s="1" t="s">
        <v>15</v>
      </c>
      <c r="F4388" s="1" t="s">
        <v>3781</v>
      </c>
      <c r="G4388" s="1" t="s">
        <v>119</v>
      </c>
      <c r="H4388" s="1" t="s">
        <v>162</v>
      </c>
    </row>
    <row r="4389" ht="15.75" customHeight="1">
      <c r="A4389" s="1" t="s">
        <v>8886</v>
      </c>
      <c r="B4389" s="1" t="s">
        <v>8887</v>
      </c>
      <c r="C4389" s="1">
        <v>9.8983498573E10</v>
      </c>
      <c r="D4389" s="1" t="s">
        <v>3780</v>
      </c>
      <c r="E4389" s="1" t="s">
        <v>15</v>
      </c>
      <c r="F4389" s="1" t="s">
        <v>3781</v>
      </c>
      <c r="G4389" s="1" t="s">
        <v>17</v>
      </c>
      <c r="H4389" s="1" t="s">
        <v>205</v>
      </c>
    </row>
    <row r="4390" ht="15.75" customHeight="1">
      <c r="A4390" s="1" t="s">
        <v>8888</v>
      </c>
      <c r="B4390" s="1" t="s">
        <v>8889</v>
      </c>
      <c r="C4390" s="1">
        <v>6.2998316006E10</v>
      </c>
      <c r="D4390" s="1" t="s">
        <v>3780</v>
      </c>
      <c r="E4390" s="1" t="s">
        <v>15</v>
      </c>
      <c r="F4390" s="1" t="s">
        <v>3781</v>
      </c>
      <c r="G4390" s="1" t="s">
        <v>119</v>
      </c>
      <c r="H4390" s="1" t="s">
        <v>608</v>
      </c>
    </row>
    <row r="4391" ht="15.75" customHeight="1">
      <c r="A4391" s="1" t="s">
        <v>8890</v>
      </c>
      <c r="B4391" s="1" t="s">
        <v>8891</v>
      </c>
      <c r="C4391" s="1">
        <v>3.5997011885E10</v>
      </c>
      <c r="D4391" s="1" t="s">
        <v>3780</v>
      </c>
      <c r="E4391" s="1" t="s">
        <v>15</v>
      </c>
      <c r="F4391" s="1" t="s">
        <v>3781</v>
      </c>
      <c r="G4391" s="1" t="s">
        <v>119</v>
      </c>
      <c r="H4391" s="1" t="s">
        <v>93</v>
      </c>
    </row>
    <row r="4392" ht="15.75" customHeight="1">
      <c r="A4392" s="1" t="s">
        <v>8892</v>
      </c>
      <c r="B4392" s="1" t="s">
        <v>8893</v>
      </c>
      <c r="C4392" s="1">
        <v>3.199241501E10</v>
      </c>
      <c r="D4392" s="1" t="s">
        <v>3780</v>
      </c>
      <c r="E4392" s="1" t="s">
        <v>15</v>
      </c>
      <c r="F4392" s="1" t="s">
        <v>3797</v>
      </c>
      <c r="G4392" s="1" t="s">
        <v>119</v>
      </c>
      <c r="H4392" s="1" t="s">
        <v>710</v>
      </c>
    </row>
    <row r="4393" ht="15.75" customHeight="1">
      <c r="A4393" s="1" t="s">
        <v>8894</v>
      </c>
      <c r="B4393" s="1" t="s">
        <v>8895</v>
      </c>
      <c r="C4393" s="1">
        <v>1.1979629582E10</v>
      </c>
      <c r="D4393" s="1" t="s">
        <v>3780</v>
      </c>
      <c r="E4393" s="1" t="s">
        <v>15</v>
      </c>
      <c r="F4393" s="1" t="s">
        <v>3792</v>
      </c>
      <c r="G4393" s="1" t="s">
        <v>17</v>
      </c>
      <c r="H4393" s="1" t="s">
        <v>497</v>
      </c>
    </row>
    <row r="4394" ht="15.75" customHeight="1">
      <c r="A4394" s="1" t="s">
        <v>8896</v>
      </c>
      <c r="B4394" s="1" t="s">
        <v>8897</v>
      </c>
      <c r="C4394" s="1">
        <v>4.4984546488E10</v>
      </c>
      <c r="D4394" s="1" t="s">
        <v>3780</v>
      </c>
      <c r="E4394" s="1" t="s">
        <v>15</v>
      </c>
      <c r="F4394" s="1" t="s">
        <v>3781</v>
      </c>
      <c r="G4394" s="1" t="s">
        <v>119</v>
      </c>
      <c r="H4394" s="1" t="s">
        <v>205</v>
      </c>
    </row>
    <row r="4395" ht="15.75" customHeight="1">
      <c r="A4395" s="1" t="s">
        <v>8898</v>
      </c>
      <c r="B4395" s="1" t="s">
        <v>8899</v>
      </c>
      <c r="C4395" s="1">
        <v>1.1982287196E10</v>
      </c>
      <c r="D4395" s="1" t="s">
        <v>3780</v>
      </c>
      <c r="E4395" s="1" t="s">
        <v>15</v>
      </c>
      <c r="F4395" s="1" t="s">
        <v>3792</v>
      </c>
      <c r="G4395" s="1" t="s">
        <v>119</v>
      </c>
      <c r="H4395" s="1" t="s">
        <v>354</v>
      </c>
    </row>
    <row r="4396" ht="15.75" customHeight="1">
      <c r="A4396" s="1" t="s">
        <v>8900</v>
      </c>
      <c r="B4396" s="1" t="s">
        <v>8901</v>
      </c>
      <c r="C4396" s="1">
        <v>8.2988449377E10</v>
      </c>
      <c r="D4396" s="1" t="s">
        <v>3780</v>
      </c>
      <c r="E4396" s="1" t="s">
        <v>15</v>
      </c>
      <c r="F4396" s="1" t="s">
        <v>3781</v>
      </c>
      <c r="G4396" s="1" t="s">
        <v>119</v>
      </c>
      <c r="H4396" s="1" t="s">
        <v>162</v>
      </c>
    </row>
    <row r="4397" ht="15.75" customHeight="1">
      <c r="A4397" s="1" t="s">
        <v>8902</v>
      </c>
      <c r="B4397" s="1" t="s">
        <v>8903</v>
      </c>
      <c r="C4397" s="1">
        <v>2.1999876067E10</v>
      </c>
      <c r="D4397" s="1" t="s">
        <v>3780</v>
      </c>
      <c r="E4397" s="1" t="s">
        <v>15</v>
      </c>
      <c r="F4397" s="1" t="s">
        <v>3781</v>
      </c>
      <c r="G4397" s="1" t="s">
        <v>119</v>
      </c>
      <c r="H4397" s="1" t="s">
        <v>205</v>
      </c>
    </row>
    <row r="4398" ht="15.75" customHeight="1">
      <c r="A4398" s="1" t="s">
        <v>8904</v>
      </c>
      <c r="B4398" s="1" t="s">
        <v>8905</v>
      </c>
      <c r="C4398" s="1">
        <v>7.7999970794E10</v>
      </c>
      <c r="D4398" s="1" t="s">
        <v>3780</v>
      </c>
      <c r="E4398" s="1" t="s">
        <v>15</v>
      </c>
      <c r="F4398" s="1" t="s">
        <v>3792</v>
      </c>
      <c r="G4398" s="1" t="s">
        <v>119</v>
      </c>
      <c r="H4398" s="1" t="s">
        <v>1677</v>
      </c>
    </row>
    <row r="4399" ht="15.75" customHeight="1">
      <c r="A4399" s="1" t="s">
        <v>8906</v>
      </c>
      <c r="B4399" s="1" t="s">
        <v>8907</v>
      </c>
      <c r="C4399" s="1">
        <v>4.799172323E10</v>
      </c>
      <c r="D4399" s="1" t="s">
        <v>3780</v>
      </c>
      <c r="E4399" s="1" t="s">
        <v>15</v>
      </c>
      <c r="F4399" s="1" t="s">
        <v>3781</v>
      </c>
      <c r="G4399" s="1" t="s">
        <v>119</v>
      </c>
      <c r="H4399" s="1" t="s">
        <v>1554</v>
      </c>
    </row>
    <row r="4400" ht="15.75" customHeight="1">
      <c r="A4400" s="1" t="s">
        <v>46</v>
      </c>
      <c r="B4400" s="1" t="s">
        <v>8908</v>
      </c>
      <c r="C4400" s="1">
        <v>1.9986022021E10</v>
      </c>
      <c r="D4400" s="1" t="s">
        <v>3780</v>
      </c>
      <c r="E4400" s="1" t="s">
        <v>15</v>
      </c>
      <c r="F4400" s="1" t="s">
        <v>3781</v>
      </c>
      <c r="G4400" s="1" t="s">
        <v>119</v>
      </c>
      <c r="H4400" s="1" t="s">
        <v>1554</v>
      </c>
    </row>
    <row r="4401" ht="15.75" customHeight="1">
      <c r="A4401" s="1" t="s">
        <v>1563</v>
      </c>
      <c r="B4401" s="1" t="s">
        <v>8909</v>
      </c>
      <c r="C4401" s="1">
        <v>1.1940875301E10</v>
      </c>
      <c r="D4401" s="1" t="s">
        <v>3780</v>
      </c>
      <c r="E4401" s="1" t="s">
        <v>15</v>
      </c>
      <c r="F4401" s="1" t="s">
        <v>3781</v>
      </c>
      <c r="G4401" s="1" t="s">
        <v>119</v>
      </c>
      <c r="H4401" s="1" t="s">
        <v>349</v>
      </c>
    </row>
    <row r="4402" ht="15.75" customHeight="1">
      <c r="A4402" s="1" t="s">
        <v>8910</v>
      </c>
      <c r="B4402" s="1" t="s">
        <v>8911</v>
      </c>
      <c r="C4402" s="1">
        <v>2.1972902041E10</v>
      </c>
      <c r="D4402" s="1" t="s">
        <v>3780</v>
      </c>
      <c r="E4402" s="1" t="s">
        <v>15</v>
      </c>
      <c r="F4402" s="1" t="s">
        <v>3812</v>
      </c>
      <c r="G4402" s="1" t="s">
        <v>119</v>
      </c>
      <c r="H4402" s="1" t="s">
        <v>205</v>
      </c>
    </row>
    <row r="4403" ht="15.75" customHeight="1">
      <c r="A4403" s="1" t="s">
        <v>2059</v>
      </c>
      <c r="B4403" s="1" t="s">
        <v>8912</v>
      </c>
      <c r="C4403" s="1">
        <v>6.9992504149E10</v>
      </c>
      <c r="D4403" s="1" t="s">
        <v>3780</v>
      </c>
      <c r="E4403" s="1" t="s">
        <v>15</v>
      </c>
      <c r="F4403" s="1" t="s">
        <v>3781</v>
      </c>
      <c r="G4403" s="1" t="s">
        <v>119</v>
      </c>
      <c r="H4403" s="1" t="s">
        <v>310</v>
      </c>
    </row>
    <row r="4404" ht="15.75" customHeight="1">
      <c r="A4404" s="1" t="s">
        <v>8913</v>
      </c>
      <c r="B4404" s="1" t="s">
        <v>8914</v>
      </c>
      <c r="C4404" s="1">
        <v>8.2994337056E10</v>
      </c>
      <c r="D4404" s="1" t="s">
        <v>3780</v>
      </c>
      <c r="E4404" s="1" t="s">
        <v>15</v>
      </c>
      <c r="F4404" s="1" t="s">
        <v>3797</v>
      </c>
      <c r="G4404" s="1" t="s">
        <v>119</v>
      </c>
      <c r="H4404" s="1" t="s">
        <v>300</v>
      </c>
    </row>
    <row r="4405" ht="15.75" customHeight="1">
      <c r="A4405" s="1" t="s">
        <v>8915</v>
      </c>
      <c r="B4405" s="1" t="s">
        <v>8916</v>
      </c>
      <c r="C4405" s="1" t="s">
        <v>8917</v>
      </c>
      <c r="D4405" s="1" t="s">
        <v>3780</v>
      </c>
      <c r="E4405" s="1" t="s">
        <v>15</v>
      </c>
      <c r="F4405" s="1" t="s">
        <v>3781</v>
      </c>
      <c r="G4405" s="1" t="s">
        <v>119</v>
      </c>
      <c r="H4405" s="1" t="s">
        <v>205</v>
      </c>
    </row>
    <row r="4406" ht="15.75" customHeight="1">
      <c r="A4406" s="1" t="s">
        <v>8918</v>
      </c>
      <c r="B4406" s="1" t="s">
        <v>8919</v>
      </c>
      <c r="C4406" s="1">
        <v>4.7989052987E10</v>
      </c>
      <c r="D4406" s="1" t="s">
        <v>3780</v>
      </c>
      <c r="E4406" s="1" t="s">
        <v>15</v>
      </c>
      <c r="F4406" s="1" t="s">
        <v>3781</v>
      </c>
      <c r="G4406" s="1" t="s">
        <v>119</v>
      </c>
      <c r="H4406" s="1" t="s">
        <v>162</v>
      </c>
    </row>
    <row r="4407" ht="15.75" customHeight="1">
      <c r="A4407" s="1" t="s">
        <v>195</v>
      </c>
      <c r="B4407" s="1" t="s">
        <v>8920</v>
      </c>
      <c r="C4407" s="1">
        <v>9.2991444306E10</v>
      </c>
      <c r="D4407" s="1" t="s">
        <v>3780</v>
      </c>
      <c r="E4407" s="1" t="s">
        <v>15</v>
      </c>
      <c r="F4407" s="1" t="s">
        <v>3885</v>
      </c>
      <c r="G4407" s="1" t="s">
        <v>17</v>
      </c>
      <c r="H4407" s="1" t="s">
        <v>205</v>
      </c>
    </row>
    <row r="4408" ht="15.75" customHeight="1">
      <c r="A4408" s="1" t="s">
        <v>8921</v>
      </c>
      <c r="B4408" s="1" t="s">
        <v>8922</v>
      </c>
      <c r="C4408" s="1">
        <v>9.8981311249E10</v>
      </c>
      <c r="D4408" s="1" t="s">
        <v>3780</v>
      </c>
      <c r="E4408" s="1" t="s">
        <v>15</v>
      </c>
      <c r="F4408" s="1" t="s">
        <v>3781</v>
      </c>
      <c r="G4408" s="1" t="s">
        <v>119</v>
      </c>
      <c r="H4408" s="1" t="s">
        <v>360</v>
      </c>
    </row>
    <row r="4409" ht="15.75" customHeight="1">
      <c r="A4409" s="1" t="s">
        <v>8923</v>
      </c>
      <c r="B4409" s="1" t="s">
        <v>8924</v>
      </c>
      <c r="C4409" s="1">
        <v>5.5999591668E10</v>
      </c>
      <c r="D4409" s="1" t="s">
        <v>3780</v>
      </c>
      <c r="E4409" s="1" t="s">
        <v>15</v>
      </c>
      <c r="F4409" s="1" t="s">
        <v>3792</v>
      </c>
      <c r="G4409" s="1" t="s">
        <v>119</v>
      </c>
      <c r="H4409" s="1" t="s">
        <v>354</v>
      </c>
    </row>
    <row r="4410" ht="15.75" customHeight="1">
      <c r="A4410" s="1" t="s">
        <v>8925</v>
      </c>
      <c r="B4410" s="1" t="s">
        <v>8926</v>
      </c>
      <c r="C4410" s="1">
        <v>1.9971490926E10</v>
      </c>
      <c r="D4410" s="1" t="s">
        <v>3780</v>
      </c>
      <c r="E4410" s="1" t="s">
        <v>15</v>
      </c>
      <c r="F4410" s="1" t="s">
        <v>3815</v>
      </c>
      <c r="G4410" s="1" t="s">
        <v>119</v>
      </c>
      <c r="H4410" s="1" t="s">
        <v>133</v>
      </c>
    </row>
    <row r="4411" ht="15.75" customHeight="1">
      <c r="A4411" s="1" t="s">
        <v>6371</v>
      </c>
      <c r="B4411" s="1" t="s">
        <v>8927</v>
      </c>
      <c r="C4411" s="1">
        <v>1.1976593913E10</v>
      </c>
      <c r="D4411" s="1" t="s">
        <v>3780</v>
      </c>
      <c r="E4411" s="1" t="s">
        <v>15</v>
      </c>
      <c r="F4411" s="1" t="s">
        <v>3781</v>
      </c>
      <c r="G4411" s="1" t="s">
        <v>119</v>
      </c>
      <c r="H4411" s="1" t="s">
        <v>93</v>
      </c>
    </row>
    <row r="4412" ht="15.75" customHeight="1">
      <c r="A4412" s="1" t="s">
        <v>8928</v>
      </c>
      <c r="B4412" s="1" t="s">
        <v>8929</v>
      </c>
      <c r="C4412" s="1">
        <v>8.598505183E10</v>
      </c>
      <c r="D4412" s="1" t="s">
        <v>3780</v>
      </c>
      <c r="E4412" s="1" t="s">
        <v>15</v>
      </c>
      <c r="F4412" s="1" t="s">
        <v>3797</v>
      </c>
      <c r="G4412" s="1" t="s">
        <v>119</v>
      </c>
      <c r="H4412" s="1" t="s">
        <v>497</v>
      </c>
    </row>
    <row r="4413" ht="15.75" customHeight="1">
      <c r="A4413" s="1" t="s">
        <v>241</v>
      </c>
      <c r="B4413" s="1" t="s">
        <v>8930</v>
      </c>
      <c r="C4413" s="1">
        <v>1.1913188346E10</v>
      </c>
      <c r="D4413" s="1" t="s">
        <v>3780</v>
      </c>
      <c r="E4413" s="1" t="s">
        <v>15</v>
      </c>
      <c r="F4413" s="1" t="s">
        <v>3870</v>
      </c>
      <c r="G4413" s="1" t="s">
        <v>119</v>
      </c>
      <c r="H4413" s="1" t="s">
        <v>608</v>
      </c>
    </row>
    <row r="4414" ht="15.75" customHeight="1">
      <c r="A4414" s="1" t="s">
        <v>3090</v>
      </c>
      <c r="B4414" s="1" t="s">
        <v>8931</v>
      </c>
      <c r="C4414" s="1">
        <v>1.7982221502E10</v>
      </c>
      <c r="D4414" s="1" t="s">
        <v>3780</v>
      </c>
      <c r="E4414" s="1" t="s">
        <v>15</v>
      </c>
      <c r="F4414" s="1" t="s">
        <v>3781</v>
      </c>
      <c r="G4414" s="1" t="s">
        <v>17</v>
      </c>
      <c r="H4414" s="1" t="s">
        <v>1153</v>
      </c>
    </row>
    <row r="4415" ht="15.75" customHeight="1">
      <c r="A4415" s="1" t="s">
        <v>8932</v>
      </c>
      <c r="B4415" s="1" t="s">
        <v>8933</v>
      </c>
      <c r="C4415" s="1">
        <v>3.1985817337E10</v>
      </c>
      <c r="D4415" s="1" t="s">
        <v>3780</v>
      </c>
      <c r="E4415" s="1" t="s">
        <v>15</v>
      </c>
      <c r="F4415" s="1" t="s">
        <v>3781</v>
      </c>
      <c r="G4415" s="1" t="s">
        <v>119</v>
      </c>
      <c r="H4415" s="1" t="s">
        <v>310</v>
      </c>
    </row>
    <row r="4416" ht="15.75" customHeight="1">
      <c r="A4416" s="1" t="s">
        <v>8934</v>
      </c>
      <c r="B4416" s="1" t="s">
        <v>8935</v>
      </c>
      <c r="C4416" s="1">
        <v>5.4999363715E10</v>
      </c>
      <c r="D4416" s="1" t="s">
        <v>3780</v>
      </c>
      <c r="E4416" s="1" t="s">
        <v>15</v>
      </c>
      <c r="F4416" s="1" t="s">
        <v>3781</v>
      </c>
      <c r="G4416" s="1" t="s">
        <v>119</v>
      </c>
      <c r="H4416" s="1" t="s">
        <v>497</v>
      </c>
    </row>
    <row r="4417" ht="15.75" customHeight="1">
      <c r="A4417" s="1" t="s">
        <v>8936</v>
      </c>
      <c r="B4417" s="1" t="s">
        <v>8937</v>
      </c>
      <c r="C4417" s="1">
        <v>1.1980351877E10</v>
      </c>
      <c r="D4417" s="1" t="s">
        <v>3780</v>
      </c>
      <c r="E4417" s="1" t="s">
        <v>15</v>
      </c>
      <c r="F4417" s="1" t="s">
        <v>3781</v>
      </c>
      <c r="G4417" s="1" t="s">
        <v>119</v>
      </c>
      <c r="H4417" s="1" t="s">
        <v>310</v>
      </c>
    </row>
    <row r="4418" ht="15.75" customHeight="1">
      <c r="A4418" s="1" t="s">
        <v>8120</v>
      </c>
      <c r="B4418" s="1" t="s">
        <v>8938</v>
      </c>
      <c r="C4418" s="1">
        <v>2.199800926E10</v>
      </c>
      <c r="D4418" s="1" t="s">
        <v>3780</v>
      </c>
      <c r="E4418" s="1" t="s">
        <v>15</v>
      </c>
      <c r="F4418" s="1" t="s">
        <v>3781</v>
      </c>
      <c r="G4418" s="1" t="s">
        <v>119</v>
      </c>
      <c r="H4418" s="1" t="s">
        <v>205</v>
      </c>
    </row>
    <row r="4419" ht="15.75" customHeight="1">
      <c r="A4419" s="1" t="s">
        <v>8939</v>
      </c>
      <c r="B4419" s="1" t="s">
        <v>8940</v>
      </c>
      <c r="C4419" s="1">
        <v>2.1985135446E10</v>
      </c>
      <c r="D4419" s="1" t="s">
        <v>3780</v>
      </c>
      <c r="E4419" s="1" t="s">
        <v>15</v>
      </c>
      <c r="F4419" s="1" t="s">
        <v>3781</v>
      </c>
      <c r="G4419" s="1" t="s">
        <v>119</v>
      </c>
      <c r="H4419" s="1" t="s">
        <v>205</v>
      </c>
    </row>
    <row r="4420" ht="15.75" customHeight="1">
      <c r="A4420" s="1" t="s">
        <v>111</v>
      </c>
      <c r="B4420" s="1" t="s">
        <v>8941</v>
      </c>
      <c r="C4420" s="1" t="s">
        <v>8942</v>
      </c>
      <c r="D4420" s="1" t="s">
        <v>3780</v>
      </c>
      <c r="E4420" s="1" t="s">
        <v>15</v>
      </c>
      <c r="F4420" s="1" t="s">
        <v>3797</v>
      </c>
      <c r="G4420" s="1" t="s">
        <v>119</v>
      </c>
      <c r="H4420" s="1" t="s">
        <v>205</v>
      </c>
    </row>
    <row r="4421" ht="15.75" customHeight="1">
      <c r="A4421" s="1" t="s">
        <v>8943</v>
      </c>
      <c r="B4421" s="1" t="s">
        <v>8944</v>
      </c>
      <c r="C4421" s="1">
        <v>2.196641479E10</v>
      </c>
      <c r="D4421" s="1" t="s">
        <v>3780</v>
      </c>
      <c r="E4421" s="1" t="s">
        <v>15</v>
      </c>
      <c r="F4421" s="1" t="s">
        <v>3781</v>
      </c>
      <c r="G4421" s="1" t="s">
        <v>119</v>
      </c>
      <c r="H4421" s="1" t="s">
        <v>1677</v>
      </c>
    </row>
    <row r="4422" ht="15.75" customHeight="1">
      <c r="A4422" s="1" t="s">
        <v>8945</v>
      </c>
      <c r="B4422" s="1" t="s">
        <v>8946</v>
      </c>
      <c r="C4422" s="1" t="s">
        <v>8947</v>
      </c>
      <c r="D4422" s="1" t="s">
        <v>3780</v>
      </c>
      <c r="E4422" s="1" t="s">
        <v>15</v>
      </c>
      <c r="F4422" s="1" t="s">
        <v>3781</v>
      </c>
      <c r="G4422" s="1" t="s">
        <v>119</v>
      </c>
      <c r="H4422" s="1" t="s">
        <v>1153</v>
      </c>
    </row>
    <row r="4423" ht="15.75" customHeight="1">
      <c r="A4423" s="1" t="s">
        <v>8948</v>
      </c>
      <c r="B4423" s="1" t="s">
        <v>8949</v>
      </c>
      <c r="C4423" s="1">
        <v>4.1995830709E10</v>
      </c>
      <c r="D4423" s="1" t="s">
        <v>3780</v>
      </c>
      <c r="E4423" s="1" t="s">
        <v>15</v>
      </c>
      <c r="F4423" s="1" t="s">
        <v>3815</v>
      </c>
      <c r="G4423" s="1" t="s">
        <v>17</v>
      </c>
      <c r="H4423" s="1" t="s">
        <v>133</v>
      </c>
    </row>
    <row r="4424" ht="15.75" customHeight="1">
      <c r="A4424" s="1" t="s">
        <v>8235</v>
      </c>
      <c r="B4424" s="1" t="s">
        <v>8950</v>
      </c>
      <c r="C4424" s="1">
        <v>6.1984859481E10</v>
      </c>
      <c r="D4424" s="1" t="s">
        <v>3780</v>
      </c>
      <c r="E4424" s="1" t="s">
        <v>15</v>
      </c>
      <c r="F4424" s="1" t="s">
        <v>3781</v>
      </c>
      <c r="G4424" s="1" t="s">
        <v>119</v>
      </c>
      <c r="H4424" s="1" t="s">
        <v>310</v>
      </c>
    </row>
    <row r="4425" ht="15.75" customHeight="1">
      <c r="A4425" s="1" t="s">
        <v>8951</v>
      </c>
      <c r="B4425" s="1" t="s">
        <v>8952</v>
      </c>
      <c r="C4425" s="1">
        <v>9.8981077676E10</v>
      </c>
      <c r="D4425" s="1" t="s">
        <v>3780</v>
      </c>
      <c r="E4425" s="1" t="s">
        <v>15</v>
      </c>
      <c r="F4425" s="1" t="s">
        <v>3781</v>
      </c>
      <c r="G4425" s="1" t="s">
        <v>17</v>
      </c>
      <c r="H4425" s="1" t="s">
        <v>133</v>
      </c>
    </row>
    <row r="4426" ht="15.75" customHeight="1">
      <c r="A4426" s="1" t="s">
        <v>8953</v>
      </c>
      <c r="B4426" s="1" t="s">
        <v>8954</v>
      </c>
      <c r="C4426" s="1">
        <v>8.8981662408E10</v>
      </c>
      <c r="D4426" s="1" t="s">
        <v>3780</v>
      </c>
      <c r="E4426" s="1" t="s">
        <v>15</v>
      </c>
      <c r="F4426" s="1" t="s">
        <v>8955</v>
      </c>
      <c r="G4426" s="1" t="s">
        <v>119</v>
      </c>
      <c r="H4426" s="1" t="s">
        <v>162</v>
      </c>
    </row>
    <row r="4427" ht="15.75" customHeight="1">
      <c r="A4427" s="1" t="s">
        <v>8956</v>
      </c>
      <c r="B4427" s="1" t="s">
        <v>8957</v>
      </c>
      <c r="C4427" s="1">
        <v>8.5985220627E10</v>
      </c>
      <c r="D4427" s="1" t="s">
        <v>3780</v>
      </c>
      <c r="E4427" s="1" t="s">
        <v>15</v>
      </c>
      <c r="F4427" s="1" t="s">
        <v>3781</v>
      </c>
      <c r="G4427" s="1" t="s">
        <v>119</v>
      </c>
      <c r="H4427" s="1" t="s">
        <v>93</v>
      </c>
    </row>
    <row r="4428" ht="15.75" customHeight="1">
      <c r="A4428" s="1" t="s">
        <v>8958</v>
      </c>
      <c r="B4428" s="1" t="s">
        <v>8959</v>
      </c>
      <c r="C4428" s="1" t="s">
        <v>8960</v>
      </c>
      <c r="D4428" s="1" t="s">
        <v>3780</v>
      </c>
      <c r="E4428" s="1" t="s">
        <v>15</v>
      </c>
      <c r="F4428" s="1" t="s">
        <v>3781</v>
      </c>
      <c r="G4428" s="1" t="s">
        <v>119</v>
      </c>
      <c r="H4428" s="1" t="s">
        <v>205</v>
      </c>
    </row>
    <row r="4429" ht="15.75" customHeight="1">
      <c r="A4429" s="1" t="s">
        <v>8961</v>
      </c>
      <c r="B4429" s="1" t="s">
        <v>8962</v>
      </c>
      <c r="C4429" s="1">
        <v>2.1976346849E10</v>
      </c>
      <c r="D4429" s="1" t="s">
        <v>3780</v>
      </c>
      <c r="E4429" s="1" t="s">
        <v>15</v>
      </c>
      <c r="F4429" s="1" t="s">
        <v>3781</v>
      </c>
      <c r="G4429" s="1" t="s">
        <v>119</v>
      </c>
      <c r="H4429" s="1" t="s">
        <v>608</v>
      </c>
    </row>
    <row r="4430" ht="15.75" customHeight="1">
      <c r="A4430" s="1" t="s">
        <v>8963</v>
      </c>
      <c r="B4430" s="1" t="s">
        <v>8964</v>
      </c>
      <c r="C4430" s="1">
        <v>7.9998926037E10</v>
      </c>
      <c r="D4430" s="1" t="s">
        <v>3780</v>
      </c>
      <c r="E4430" s="1" t="s">
        <v>15</v>
      </c>
      <c r="F4430" s="1" t="s">
        <v>3815</v>
      </c>
      <c r="G4430" s="1" t="s">
        <v>119</v>
      </c>
      <c r="H4430" s="1" t="s">
        <v>1153</v>
      </c>
    </row>
    <row r="4431" ht="15.75" customHeight="1">
      <c r="A4431" s="1" t="s">
        <v>8965</v>
      </c>
      <c r="B4431" s="1" t="s">
        <v>8966</v>
      </c>
      <c r="C4431" s="1">
        <v>6.6999257894E10</v>
      </c>
      <c r="D4431" s="1" t="s">
        <v>3780</v>
      </c>
      <c r="E4431" s="1" t="s">
        <v>15</v>
      </c>
      <c r="F4431" s="1" t="s">
        <v>3781</v>
      </c>
      <c r="G4431" s="1" t="s">
        <v>119</v>
      </c>
      <c r="H4431" s="1" t="s">
        <v>205</v>
      </c>
    </row>
    <row r="4432" ht="15.75" customHeight="1">
      <c r="A4432" s="1" t="s">
        <v>8967</v>
      </c>
      <c r="B4432" s="1" t="s">
        <v>8968</v>
      </c>
      <c r="C4432" s="1">
        <v>1.9989280306E10</v>
      </c>
      <c r="D4432" s="1" t="s">
        <v>3780</v>
      </c>
      <c r="E4432" s="1" t="s">
        <v>15</v>
      </c>
      <c r="F4432" s="1" t="s">
        <v>3797</v>
      </c>
      <c r="G4432" s="1" t="s">
        <v>119</v>
      </c>
      <c r="H4432" s="1" t="s">
        <v>710</v>
      </c>
    </row>
    <row r="4433" ht="15.75" customHeight="1">
      <c r="A4433" s="1" t="s">
        <v>8969</v>
      </c>
      <c r="B4433" s="1" t="s">
        <v>8970</v>
      </c>
      <c r="C4433" s="1" t="s">
        <v>8971</v>
      </c>
      <c r="D4433" s="1" t="s">
        <v>3780</v>
      </c>
      <c r="E4433" s="1" t="s">
        <v>15</v>
      </c>
      <c r="F4433" s="1" t="s">
        <v>3815</v>
      </c>
      <c r="G4433" s="1" t="s">
        <v>119</v>
      </c>
      <c r="H4433" s="1" t="s">
        <v>205</v>
      </c>
    </row>
    <row r="4434" ht="15.75" customHeight="1">
      <c r="A4434" s="1" t="s">
        <v>2886</v>
      </c>
      <c r="B4434" s="1" t="s">
        <v>8972</v>
      </c>
      <c r="C4434" s="1">
        <v>7.4991246577E10</v>
      </c>
      <c r="D4434" s="1" t="s">
        <v>3780</v>
      </c>
      <c r="E4434" s="1" t="s">
        <v>15</v>
      </c>
      <c r="F4434" s="1" t="s">
        <v>3781</v>
      </c>
      <c r="G4434" s="1" t="s">
        <v>119</v>
      </c>
      <c r="H4434" s="1" t="s">
        <v>986</v>
      </c>
    </row>
    <row r="4435" ht="15.75" customHeight="1">
      <c r="A4435" s="1" t="s">
        <v>8973</v>
      </c>
      <c r="B4435" s="1" t="s">
        <v>8974</v>
      </c>
      <c r="C4435" s="1">
        <v>8.4987857408E10</v>
      </c>
      <c r="D4435" s="1" t="s">
        <v>3780</v>
      </c>
      <c r="E4435" s="1" t="s">
        <v>15</v>
      </c>
      <c r="F4435" s="1" t="s">
        <v>3781</v>
      </c>
      <c r="G4435" s="1" t="s">
        <v>17</v>
      </c>
      <c r="H4435" s="1" t="s">
        <v>205</v>
      </c>
    </row>
    <row r="4436" ht="15.75" customHeight="1">
      <c r="A4436" s="1" t="s">
        <v>8975</v>
      </c>
      <c r="B4436" s="1" t="s">
        <v>8976</v>
      </c>
      <c r="C4436" s="1">
        <v>1.1932120673E10</v>
      </c>
      <c r="D4436" s="1" t="s">
        <v>3780</v>
      </c>
      <c r="E4436" s="1" t="s">
        <v>15</v>
      </c>
      <c r="F4436" s="1" t="s">
        <v>3781</v>
      </c>
      <c r="G4436" s="1" t="s">
        <v>17</v>
      </c>
      <c r="H4436" s="1" t="s">
        <v>310</v>
      </c>
    </row>
    <row r="4437" ht="15.75" customHeight="1">
      <c r="A4437" s="1" t="s">
        <v>8977</v>
      </c>
      <c r="B4437" s="1" t="s">
        <v>8978</v>
      </c>
      <c r="C4437" s="1" t="s">
        <v>8979</v>
      </c>
      <c r="D4437" s="1" t="s">
        <v>3780</v>
      </c>
      <c r="E4437" s="1" t="s">
        <v>15</v>
      </c>
      <c r="F4437" s="1" t="s">
        <v>3781</v>
      </c>
      <c r="G4437" s="1" t="s">
        <v>119</v>
      </c>
      <c r="H4437" s="1" t="s">
        <v>127</v>
      </c>
    </row>
    <row r="4438" ht="15.75" customHeight="1">
      <c r="A4438" s="1" t="s">
        <v>8980</v>
      </c>
      <c r="B4438" s="1" t="s">
        <v>8981</v>
      </c>
      <c r="C4438" s="1">
        <v>1.1959827326E10</v>
      </c>
      <c r="D4438" s="1" t="s">
        <v>3780</v>
      </c>
      <c r="E4438" s="1" t="s">
        <v>15</v>
      </c>
      <c r="F4438" s="1" t="s">
        <v>3781</v>
      </c>
      <c r="G4438" s="1" t="s">
        <v>17</v>
      </c>
      <c r="H4438" s="1" t="s">
        <v>360</v>
      </c>
    </row>
    <row r="4439" ht="15.75" customHeight="1">
      <c r="A4439" s="1" t="s">
        <v>1606</v>
      </c>
      <c r="B4439" s="1" t="s">
        <v>8982</v>
      </c>
      <c r="C4439" s="1">
        <v>4.79888461E10</v>
      </c>
      <c r="D4439" s="1" t="s">
        <v>3780</v>
      </c>
      <c r="E4439" s="1" t="s">
        <v>15</v>
      </c>
      <c r="F4439" s="1" t="s">
        <v>3781</v>
      </c>
      <c r="G4439" s="1" t="s">
        <v>119</v>
      </c>
      <c r="H4439" s="1" t="s">
        <v>1912</v>
      </c>
    </row>
    <row r="4440" ht="15.75" customHeight="1">
      <c r="A4440" s="1" t="s">
        <v>5402</v>
      </c>
      <c r="B4440" s="1" t="s">
        <v>8983</v>
      </c>
      <c r="C4440" s="1">
        <v>7.5982998811E10</v>
      </c>
      <c r="D4440" s="1" t="s">
        <v>3780</v>
      </c>
      <c r="E4440" s="1" t="s">
        <v>15</v>
      </c>
      <c r="F4440" s="1" t="s">
        <v>3781</v>
      </c>
      <c r="G4440" s="1" t="s">
        <v>119</v>
      </c>
      <c r="H4440" s="1" t="s">
        <v>608</v>
      </c>
    </row>
    <row r="4441" ht="15.75" customHeight="1">
      <c r="A4441" s="1" t="s">
        <v>8984</v>
      </c>
      <c r="B4441" s="1" t="s">
        <v>8985</v>
      </c>
      <c r="C4441" s="1">
        <v>9.3984272193E10</v>
      </c>
      <c r="D4441" s="1" t="s">
        <v>3780</v>
      </c>
      <c r="E4441" s="1" t="s">
        <v>15</v>
      </c>
      <c r="F4441" s="1" t="s">
        <v>3781</v>
      </c>
      <c r="G4441" s="1" t="s">
        <v>119</v>
      </c>
      <c r="H4441" s="1" t="s">
        <v>127</v>
      </c>
    </row>
    <row r="4442" ht="15.75" customHeight="1">
      <c r="A4442" s="1" t="s">
        <v>8986</v>
      </c>
      <c r="B4442" s="1" t="s">
        <v>8987</v>
      </c>
      <c r="C4442" s="1">
        <v>3.1986530507E10</v>
      </c>
      <c r="D4442" s="1" t="s">
        <v>3780</v>
      </c>
      <c r="E4442" s="1" t="s">
        <v>15</v>
      </c>
      <c r="F4442" s="1" t="s">
        <v>3781</v>
      </c>
      <c r="G4442" s="1" t="s">
        <v>119</v>
      </c>
      <c r="H4442" s="1" t="s">
        <v>205</v>
      </c>
    </row>
    <row r="4443" ht="15.75" customHeight="1">
      <c r="A4443" s="1" t="s">
        <v>3578</v>
      </c>
      <c r="B4443" s="1" t="s">
        <v>8988</v>
      </c>
      <c r="C4443" s="1">
        <v>9.8822445E8</v>
      </c>
      <c r="D4443" s="1" t="s">
        <v>3780</v>
      </c>
      <c r="E4443" s="1" t="s">
        <v>15</v>
      </c>
      <c r="F4443" s="1" t="s">
        <v>3781</v>
      </c>
      <c r="G4443" s="1" t="s">
        <v>119</v>
      </c>
      <c r="H4443" s="1" t="s">
        <v>133</v>
      </c>
    </row>
    <row r="4444" ht="15.75" customHeight="1">
      <c r="A4444" s="1" t="s">
        <v>3244</v>
      </c>
      <c r="B4444" s="1" t="s">
        <v>8989</v>
      </c>
      <c r="C4444" s="1">
        <v>4.3999864814E10</v>
      </c>
      <c r="D4444" s="1" t="s">
        <v>3780</v>
      </c>
      <c r="E4444" s="1" t="s">
        <v>15</v>
      </c>
      <c r="F4444" s="1" t="s">
        <v>3781</v>
      </c>
      <c r="G4444" s="1" t="s">
        <v>119</v>
      </c>
      <c r="H4444" s="1" t="s">
        <v>93</v>
      </c>
    </row>
    <row r="4445" ht="15.75" customHeight="1">
      <c r="A4445" s="1" t="s">
        <v>8990</v>
      </c>
      <c r="B4445" s="1" t="s">
        <v>8991</v>
      </c>
      <c r="C4445" s="1" t="s">
        <v>8992</v>
      </c>
      <c r="D4445" s="1" t="s">
        <v>3780</v>
      </c>
      <c r="E4445" s="1" t="s">
        <v>15</v>
      </c>
      <c r="F4445" s="1" t="s">
        <v>3781</v>
      </c>
      <c r="G4445" s="1" t="s">
        <v>17</v>
      </c>
      <c r="H4445" s="1" t="s">
        <v>205</v>
      </c>
    </row>
    <row r="4446" ht="15.75" customHeight="1">
      <c r="A4446" s="1" t="s">
        <v>8993</v>
      </c>
      <c r="B4446" s="1" t="s">
        <v>8994</v>
      </c>
      <c r="C4446" s="1">
        <v>9.6981237452E10</v>
      </c>
      <c r="D4446" s="1" t="s">
        <v>3780</v>
      </c>
      <c r="E4446" s="1" t="s">
        <v>15</v>
      </c>
      <c r="F4446" s="1" t="s">
        <v>3781</v>
      </c>
      <c r="G4446" s="1" t="s">
        <v>17</v>
      </c>
      <c r="H4446" s="1" t="s">
        <v>310</v>
      </c>
    </row>
    <row r="4447" ht="15.75" customHeight="1">
      <c r="A4447" s="1" t="s">
        <v>528</v>
      </c>
      <c r="B4447" s="1" t="s">
        <v>8995</v>
      </c>
      <c r="C4447" s="1">
        <v>5.511930937765E12</v>
      </c>
      <c r="D4447" s="1" t="s">
        <v>3780</v>
      </c>
      <c r="E4447" s="1" t="s">
        <v>15</v>
      </c>
      <c r="F4447" s="1" t="s">
        <v>3797</v>
      </c>
      <c r="G4447" s="1" t="s">
        <v>119</v>
      </c>
      <c r="H4447" s="1" t="s">
        <v>300</v>
      </c>
    </row>
    <row r="4448" ht="15.75" customHeight="1">
      <c r="A4448" s="1" t="s">
        <v>8996</v>
      </c>
      <c r="B4448" s="1" t="s">
        <v>8997</v>
      </c>
      <c r="C4448" s="1">
        <v>1.2992557974E10</v>
      </c>
      <c r="D4448" s="1" t="s">
        <v>3780</v>
      </c>
      <c r="E4448" s="1" t="s">
        <v>15</v>
      </c>
      <c r="F4448" s="1" t="s">
        <v>3781</v>
      </c>
      <c r="G4448" s="1" t="s">
        <v>119</v>
      </c>
      <c r="H4448" s="1" t="s">
        <v>93</v>
      </c>
    </row>
    <row r="4449" ht="15.75" customHeight="1">
      <c r="A4449" s="1" t="s">
        <v>8998</v>
      </c>
      <c r="B4449" s="1" t="s">
        <v>8999</v>
      </c>
      <c r="C4449" s="1">
        <v>5.396996963E9</v>
      </c>
      <c r="D4449" s="1" t="s">
        <v>3780</v>
      </c>
      <c r="E4449" s="1" t="s">
        <v>15</v>
      </c>
      <c r="F4449" s="1" t="s">
        <v>3781</v>
      </c>
      <c r="G4449" s="1" t="s">
        <v>17</v>
      </c>
      <c r="H4449" s="1" t="s">
        <v>205</v>
      </c>
    </row>
    <row r="4450" ht="15.75" customHeight="1">
      <c r="A4450" s="1" t="s">
        <v>9000</v>
      </c>
      <c r="B4450" s="1" t="s">
        <v>9001</v>
      </c>
      <c r="C4450" s="1" t="s">
        <v>9002</v>
      </c>
      <c r="D4450" s="1" t="s">
        <v>3780</v>
      </c>
      <c r="E4450" s="1" t="s">
        <v>15</v>
      </c>
      <c r="F4450" s="1" t="s">
        <v>5591</v>
      </c>
      <c r="G4450" s="1" t="s">
        <v>119</v>
      </c>
      <c r="H4450" s="1" t="s">
        <v>986</v>
      </c>
    </row>
    <row r="4451" ht="15.75" customHeight="1">
      <c r="A4451" s="1" t="s">
        <v>9003</v>
      </c>
      <c r="B4451" s="1" t="s">
        <v>9004</v>
      </c>
      <c r="C4451" s="1" t="s">
        <v>9005</v>
      </c>
      <c r="D4451" s="1" t="s">
        <v>3780</v>
      </c>
      <c r="E4451" s="1" t="s">
        <v>15</v>
      </c>
      <c r="F4451" s="1" t="s">
        <v>3781</v>
      </c>
      <c r="G4451" s="1" t="s">
        <v>119</v>
      </c>
      <c r="H4451" s="1" t="s">
        <v>1912</v>
      </c>
    </row>
    <row r="4452" ht="15.75" customHeight="1">
      <c r="A4452" s="1" t="s">
        <v>1771</v>
      </c>
      <c r="B4452" s="1" t="s">
        <v>9006</v>
      </c>
      <c r="C4452" s="1">
        <v>8.298765065E10</v>
      </c>
      <c r="D4452" s="1" t="s">
        <v>3780</v>
      </c>
      <c r="E4452" s="1" t="s">
        <v>15</v>
      </c>
      <c r="F4452" s="1" t="s">
        <v>3797</v>
      </c>
      <c r="G4452" s="1" t="s">
        <v>119</v>
      </c>
      <c r="H4452" s="1" t="s">
        <v>205</v>
      </c>
    </row>
    <row r="4453" ht="15.75" customHeight="1">
      <c r="A4453" s="1" t="s">
        <v>9007</v>
      </c>
      <c r="B4453" s="1" t="s">
        <v>9008</v>
      </c>
      <c r="C4453" s="1">
        <v>1.1913993855E10</v>
      </c>
      <c r="D4453" s="1" t="s">
        <v>3780</v>
      </c>
      <c r="E4453" s="1" t="s">
        <v>15</v>
      </c>
      <c r="F4453" s="1" t="s">
        <v>3781</v>
      </c>
      <c r="G4453" s="1" t="s">
        <v>119</v>
      </c>
      <c r="H4453" s="1" t="s">
        <v>93</v>
      </c>
    </row>
    <row r="4454" ht="15.75" customHeight="1">
      <c r="A4454" s="1" t="s">
        <v>9009</v>
      </c>
      <c r="B4454" s="1" t="s">
        <v>9010</v>
      </c>
      <c r="C4454" s="1">
        <v>1.5998503859E10</v>
      </c>
      <c r="D4454" s="1" t="s">
        <v>3780</v>
      </c>
      <c r="E4454" s="1" t="s">
        <v>15</v>
      </c>
      <c r="F4454" s="1" t="s">
        <v>3797</v>
      </c>
      <c r="G4454" s="1" t="s">
        <v>17</v>
      </c>
      <c r="H4454" s="1" t="s">
        <v>205</v>
      </c>
    </row>
    <row r="4455" ht="15.75" customHeight="1">
      <c r="A4455" s="1" t="s">
        <v>288</v>
      </c>
      <c r="B4455" s="1" t="s">
        <v>9011</v>
      </c>
      <c r="C4455" s="1" t="s">
        <v>9012</v>
      </c>
      <c r="D4455" s="1" t="s">
        <v>3780</v>
      </c>
      <c r="E4455" s="1" t="s">
        <v>15</v>
      </c>
      <c r="F4455" s="1" t="s">
        <v>3781</v>
      </c>
      <c r="G4455" s="1" t="s">
        <v>119</v>
      </c>
      <c r="H4455" s="1" t="s">
        <v>349</v>
      </c>
    </row>
    <row r="4456" ht="15.75" customHeight="1">
      <c r="A4456" s="1" t="s">
        <v>9013</v>
      </c>
      <c r="B4456" s="1" t="s">
        <v>9014</v>
      </c>
      <c r="C4456" s="1">
        <v>1.9992996386E10</v>
      </c>
      <c r="D4456" s="1" t="s">
        <v>3780</v>
      </c>
      <c r="E4456" s="1" t="s">
        <v>15</v>
      </c>
      <c r="F4456" s="1" t="s">
        <v>3781</v>
      </c>
      <c r="G4456" s="1" t="s">
        <v>119</v>
      </c>
      <c r="H4456" s="1" t="s">
        <v>162</v>
      </c>
    </row>
    <row r="4457" ht="15.75" customHeight="1">
      <c r="A4457" s="1" t="s">
        <v>2013</v>
      </c>
      <c r="B4457" s="1" t="s">
        <v>9015</v>
      </c>
      <c r="C4457" s="1">
        <v>1.1982903398E10</v>
      </c>
      <c r="D4457" s="1" t="s">
        <v>3780</v>
      </c>
      <c r="E4457" s="1" t="s">
        <v>15</v>
      </c>
      <c r="F4457" s="1" t="s">
        <v>3781</v>
      </c>
      <c r="G4457" s="1" t="s">
        <v>17</v>
      </c>
      <c r="H4457" s="1" t="s">
        <v>310</v>
      </c>
    </row>
    <row r="4458" ht="15.75" customHeight="1">
      <c r="A4458" s="1" t="s">
        <v>9016</v>
      </c>
      <c r="B4458" s="1" t="s">
        <v>9017</v>
      </c>
      <c r="C4458" s="1" t="s">
        <v>9018</v>
      </c>
      <c r="D4458" s="1" t="s">
        <v>3780</v>
      </c>
      <c r="E4458" s="1" t="s">
        <v>15</v>
      </c>
      <c r="F4458" s="1" t="s">
        <v>3781</v>
      </c>
      <c r="G4458" s="1" t="s">
        <v>119</v>
      </c>
      <c r="H4458" s="1" t="s">
        <v>300</v>
      </c>
    </row>
    <row r="4459" ht="15.75" customHeight="1">
      <c r="A4459" s="1" t="s">
        <v>9019</v>
      </c>
      <c r="B4459" s="1" t="s">
        <v>9020</v>
      </c>
      <c r="C4459" s="1">
        <v>4.8996208684E10</v>
      </c>
      <c r="D4459" s="1" t="s">
        <v>3780</v>
      </c>
      <c r="E4459" s="1" t="s">
        <v>15</v>
      </c>
      <c r="F4459" s="1" t="s">
        <v>3781</v>
      </c>
      <c r="G4459" s="1" t="s">
        <v>119</v>
      </c>
      <c r="H4459" s="1" t="s">
        <v>608</v>
      </c>
    </row>
    <row r="4460" ht="15.75" customHeight="1">
      <c r="A4460" s="1" t="s">
        <v>9021</v>
      </c>
      <c r="B4460" s="1" t="s">
        <v>9022</v>
      </c>
      <c r="C4460" s="1">
        <v>5.5011910552042E13</v>
      </c>
      <c r="D4460" s="1" t="s">
        <v>3780</v>
      </c>
      <c r="E4460" s="1" t="s">
        <v>15</v>
      </c>
      <c r="F4460" s="1" t="s">
        <v>3781</v>
      </c>
      <c r="G4460" s="1" t="s">
        <v>119</v>
      </c>
      <c r="H4460" s="1" t="s">
        <v>360</v>
      </c>
    </row>
    <row r="4461" ht="15.75" customHeight="1">
      <c r="A4461" s="1" t="s">
        <v>582</v>
      </c>
      <c r="B4461" s="1" t="s">
        <v>9023</v>
      </c>
      <c r="C4461" s="1">
        <v>9.3991813695E10</v>
      </c>
      <c r="D4461" s="1" t="s">
        <v>3780</v>
      </c>
      <c r="E4461" s="1" t="s">
        <v>15</v>
      </c>
      <c r="F4461" s="1" t="s">
        <v>3781</v>
      </c>
      <c r="G4461" s="1" t="s">
        <v>17</v>
      </c>
      <c r="H4461" s="1" t="s">
        <v>1255</v>
      </c>
    </row>
    <row r="4462" ht="15.75" customHeight="1">
      <c r="A4462" s="1" t="s">
        <v>9024</v>
      </c>
      <c r="B4462" s="1" t="s">
        <v>9025</v>
      </c>
      <c r="C4462" s="1">
        <v>9.299847327E9</v>
      </c>
      <c r="D4462" s="1" t="s">
        <v>3780</v>
      </c>
      <c r="E4462" s="1" t="s">
        <v>15</v>
      </c>
      <c r="F4462" s="1" t="s">
        <v>3781</v>
      </c>
      <c r="G4462" s="1" t="s">
        <v>119</v>
      </c>
      <c r="H4462" s="1" t="s">
        <v>710</v>
      </c>
    </row>
    <row r="4463" ht="15.75" customHeight="1">
      <c r="A4463" s="1" t="s">
        <v>9026</v>
      </c>
      <c r="B4463" s="1" t="s">
        <v>9027</v>
      </c>
      <c r="C4463" s="1">
        <v>6.9984786287E10</v>
      </c>
      <c r="D4463" s="1" t="s">
        <v>3780</v>
      </c>
      <c r="E4463" s="1" t="s">
        <v>15</v>
      </c>
      <c r="F4463" s="1" t="s">
        <v>3870</v>
      </c>
      <c r="G4463" s="1" t="s">
        <v>119</v>
      </c>
      <c r="H4463" s="1" t="s">
        <v>205</v>
      </c>
    </row>
    <row r="4464" ht="15.75" customHeight="1">
      <c r="A4464" s="1" t="s">
        <v>1844</v>
      </c>
      <c r="B4464" s="1" t="s">
        <v>9028</v>
      </c>
      <c r="C4464" s="1" t="s">
        <v>9029</v>
      </c>
      <c r="D4464" s="1" t="s">
        <v>3780</v>
      </c>
      <c r="E4464" s="1" t="s">
        <v>15</v>
      </c>
      <c r="F4464" s="1" t="s">
        <v>3781</v>
      </c>
      <c r="G4464" s="1" t="s">
        <v>119</v>
      </c>
      <c r="H4464" s="1" t="s">
        <v>1554</v>
      </c>
    </row>
    <row r="4465" ht="15.75" customHeight="1">
      <c r="A4465" s="1" t="s">
        <v>160</v>
      </c>
      <c r="B4465" s="1" t="s">
        <v>9030</v>
      </c>
      <c r="C4465" s="1" t="s">
        <v>9031</v>
      </c>
      <c r="D4465" s="1" t="s">
        <v>3780</v>
      </c>
      <c r="E4465" s="1" t="s">
        <v>15</v>
      </c>
      <c r="F4465" s="1" t="s">
        <v>3781</v>
      </c>
      <c r="G4465" s="1" t="s">
        <v>119</v>
      </c>
      <c r="H4465" s="1" t="s">
        <v>310</v>
      </c>
    </row>
    <row r="4466" ht="15.75" customHeight="1">
      <c r="A4466" s="1" t="s">
        <v>9032</v>
      </c>
      <c r="B4466" s="1" t="s">
        <v>9033</v>
      </c>
      <c r="C4466" s="1">
        <v>1.1917568122E10</v>
      </c>
      <c r="D4466" s="1" t="s">
        <v>3780</v>
      </c>
      <c r="E4466" s="1" t="s">
        <v>15</v>
      </c>
      <c r="F4466" s="1" t="s">
        <v>3781</v>
      </c>
      <c r="G4466" s="1" t="s">
        <v>17</v>
      </c>
      <c r="H4466" s="1" t="s">
        <v>133</v>
      </c>
    </row>
    <row r="4467" ht="15.75" customHeight="1">
      <c r="A4467" s="1" t="s">
        <v>9034</v>
      </c>
      <c r="B4467" s="1" t="s">
        <v>9035</v>
      </c>
      <c r="C4467" s="1">
        <v>9.2981931599E10</v>
      </c>
      <c r="D4467" s="1" t="s">
        <v>3780</v>
      </c>
      <c r="E4467" s="1" t="s">
        <v>15</v>
      </c>
      <c r="F4467" s="1" t="s">
        <v>3781</v>
      </c>
      <c r="G4467" s="1" t="s">
        <v>119</v>
      </c>
      <c r="H4467" s="1" t="s">
        <v>133</v>
      </c>
    </row>
    <row r="4468" ht="15.75" customHeight="1">
      <c r="A4468" s="1" t="s">
        <v>9036</v>
      </c>
      <c r="B4468" s="1" t="s">
        <v>9037</v>
      </c>
      <c r="C4468" s="1">
        <v>5.3991355657E10</v>
      </c>
      <c r="D4468" s="1" t="s">
        <v>3780</v>
      </c>
      <c r="E4468" s="1" t="s">
        <v>15</v>
      </c>
      <c r="F4468" s="1" t="s">
        <v>3781</v>
      </c>
      <c r="G4468" s="1" t="s">
        <v>119</v>
      </c>
      <c r="H4468" s="1" t="s">
        <v>310</v>
      </c>
    </row>
    <row r="4469" ht="15.75" customHeight="1">
      <c r="A4469" s="1" t="s">
        <v>9038</v>
      </c>
      <c r="B4469" s="1" t="s">
        <v>9039</v>
      </c>
      <c r="C4469" s="1" t="s">
        <v>9040</v>
      </c>
      <c r="D4469" s="1" t="s">
        <v>3780</v>
      </c>
      <c r="E4469" s="1" t="s">
        <v>15</v>
      </c>
      <c r="F4469" s="1" t="s">
        <v>3781</v>
      </c>
      <c r="G4469" s="1" t="s">
        <v>119</v>
      </c>
      <c r="H4469" s="1" t="s">
        <v>205</v>
      </c>
    </row>
    <row r="4470" ht="15.75" customHeight="1">
      <c r="A4470" s="1" t="s">
        <v>2972</v>
      </c>
      <c r="B4470" s="1" t="s">
        <v>9041</v>
      </c>
      <c r="C4470" s="1">
        <v>1.1967804413E10</v>
      </c>
      <c r="D4470" s="1" t="s">
        <v>3780</v>
      </c>
      <c r="E4470" s="1" t="s">
        <v>15</v>
      </c>
      <c r="F4470" s="1" t="s">
        <v>3781</v>
      </c>
      <c r="G4470" s="1" t="s">
        <v>119</v>
      </c>
      <c r="H4470" s="1" t="s">
        <v>162</v>
      </c>
    </row>
    <row r="4471" ht="15.75" customHeight="1">
      <c r="A4471" s="1" t="s">
        <v>9042</v>
      </c>
      <c r="B4471" s="1" t="s">
        <v>9043</v>
      </c>
      <c r="C4471" s="1">
        <v>3.5999775216E10</v>
      </c>
      <c r="D4471" s="1" t="s">
        <v>3780</v>
      </c>
      <c r="E4471" s="1" t="s">
        <v>15</v>
      </c>
      <c r="F4471" s="1" t="s">
        <v>3781</v>
      </c>
      <c r="G4471" s="1" t="s">
        <v>119</v>
      </c>
      <c r="H4471" s="1" t="s">
        <v>205</v>
      </c>
    </row>
    <row r="4472" ht="15.75" customHeight="1">
      <c r="A4472" s="1" t="s">
        <v>2772</v>
      </c>
      <c r="B4472" s="1" t="s">
        <v>9044</v>
      </c>
      <c r="C4472" s="1">
        <v>1.1939381783E10</v>
      </c>
      <c r="D4472" s="1" t="s">
        <v>3780</v>
      </c>
      <c r="E4472" s="1" t="s">
        <v>15</v>
      </c>
      <c r="F4472" s="1" t="s">
        <v>3885</v>
      </c>
      <c r="G4472" s="1" t="s">
        <v>119</v>
      </c>
      <c r="H4472" s="1" t="s">
        <v>205</v>
      </c>
    </row>
    <row r="4473" ht="15.75" customHeight="1">
      <c r="A4473" s="1" t="s">
        <v>536</v>
      </c>
      <c r="B4473" s="1" t="s">
        <v>9045</v>
      </c>
      <c r="C4473" s="1">
        <v>7.1985210621E10</v>
      </c>
      <c r="D4473" s="1" t="s">
        <v>3780</v>
      </c>
      <c r="E4473" s="1" t="s">
        <v>15</v>
      </c>
      <c r="F4473" s="1" t="s">
        <v>3781</v>
      </c>
      <c r="G4473" s="1" t="s">
        <v>119</v>
      </c>
      <c r="H4473" s="1" t="s">
        <v>1554</v>
      </c>
    </row>
    <row r="4474" ht="15.75" customHeight="1">
      <c r="A4474" s="1" t="s">
        <v>1612</v>
      </c>
      <c r="B4474" s="1" t="s">
        <v>9046</v>
      </c>
      <c r="C4474" s="1" t="s">
        <v>9047</v>
      </c>
      <c r="D4474" s="1" t="s">
        <v>3780</v>
      </c>
      <c r="E4474" s="1" t="s">
        <v>15</v>
      </c>
      <c r="F4474" s="1" t="s">
        <v>3781</v>
      </c>
      <c r="G4474" s="1" t="s">
        <v>119</v>
      </c>
      <c r="H4474" s="1" t="s">
        <v>162</v>
      </c>
    </row>
    <row r="4475" ht="15.75" customHeight="1">
      <c r="A4475" s="1" t="s">
        <v>2772</v>
      </c>
      <c r="B4475" s="1" t="s">
        <v>9048</v>
      </c>
      <c r="C4475" s="1">
        <v>1.194857471E10</v>
      </c>
      <c r="D4475" s="1" t="s">
        <v>3780</v>
      </c>
      <c r="E4475" s="1" t="s">
        <v>15</v>
      </c>
      <c r="F4475" s="1" t="s">
        <v>3781</v>
      </c>
      <c r="G4475" s="1" t="s">
        <v>119</v>
      </c>
      <c r="H4475" s="1" t="s">
        <v>300</v>
      </c>
    </row>
    <row r="4476" ht="15.75" customHeight="1">
      <c r="A4476" s="1" t="s">
        <v>9049</v>
      </c>
      <c r="B4476" s="1" t="s">
        <v>9050</v>
      </c>
      <c r="C4476" s="1">
        <v>6.1981179612E10</v>
      </c>
      <c r="D4476" s="1" t="s">
        <v>3780</v>
      </c>
      <c r="E4476" s="1" t="s">
        <v>15</v>
      </c>
      <c r="F4476" s="1" t="s">
        <v>3781</v>
      </c>
      <c r="G4476" s="1" t="s">
        <v>119</v>
      </c>
      <c r="H4476" s="1" t="s">
        <v>93</v>
      </c>
    </row>
    <row r="4477" ht="15.75" customHeight="1">
      <c r="A4477" s="1" t="s">
        <v>9051</v>
      </c>
      <c r="B4477" s="1" t="s">
        <v>9052</v>
      </c>
      <c r="C4477" s="1">
        <v>3.4999731569E10</v>
      </c>
      <c r="D4477" s="1" t="s">
        <v>3780</v>
      </c>
      <c r="E4477" s="1" t="s">
        <v>15</v>
      </c>
      <c r="F4477" s="1" t="s">
        <v>3781</v>
      </c>
      <c r="G4477" s="1" t="s">
        <v>17</v>
      </c>
      <c r="H4477" s="1" t="s">
        <v>310</v>
      </c>
    </row>
    <row r="4478" ht="15.75" customHeight="1">
      <c r="A4478" s="1" t="s">
        <v>9053</v>
      </c>
      <c r="B4478" s="1" t="s">
        <v>9054</v>
      </c>
      <c r="C4478" s="1">
        <v>1.1986909696E10</v>
      </c>
      <c r="D4478" s="1" t="s">
        <v>3780</v>
      </c>
      <c r="E4478" s="1" t="s">
        <v>15</v>
      </c>
      <c r="F4478" s="1" t="s">
        <v>3781</v>
      </c>
      <c r="G4478" s="1" t="s">
        <v>119</v>
      </c>
      <c r="H4478" s="1" t="s">
        <v>349</v>
      </c>
    </row>
    <row r="4479" ht="15.75" customHeight="1">
      <c r="A4479" s="1" t="s">
        <v>9055</v>
      </c>
      <c r="B4479" s="1" t="s">
        <v>9056</v>
      </c>
      <c r="C4479" s="1" t="s">
        <v>9057</v>
      </c>
      <c r="D4479" s="1" t="s">
        <v>3780</v>
      </c>
      <c r="E4479" s="1" t="s">
        <v>15</v>
      </c>
      <c r="F4479" s="1" t="s">
        <v>3781</v>
      </c>
      <c r="G4479" s="1" t="s">
        <v>17</v>
      </c>
      <c r="H4479" s="1" t="s">
        <v>1153</v>
      </c>
    </row>
    <row r="4480" ht="15.75" customHeight="1">
      <c r="A4480" s="1" t="s">
        <v>1134</v>
      </c>
      <c r="B4480" s="1" t="s">
        <v>9058</v>
      </c>
      <c r="C4480" s="1">
        <v>1.195132496E10</v>
      </c>
      <c r="D4480" s="1" t="s">
        <v>3780</v>
      </c>
      <c r="E4480" s="1" t="s">
        <v>15</v>
      </c>
      <c r="F4480" s="1" t="s">
        <v>3797</v>
      </c>
      <c r="G4480" s="1" t="s">
        <v>119</v>
      </c>
      <c r="H4480" s="1" t="s">
        <v>1677</v>
      </c>
    </row>
    <row r="4481" ht="15.75" customHeight="1">
      <c r="A4481" s="1" t="s">
        <v>9059</v>
      </c>
      <c r="B4481" s="1" t="s">
        <v>9060</v>
      </c>
      <c r="C4481" s="1">
        <v>6.1993171137E10</v>
      </c>
      <c r="D4481" s="1" t="s">
        <v>3780</v>
      </c>
      <c r="E4481" s="1" t="s">
        <v>15</v>
      </c>
      <c r="F4481" s="1" t="s">
        <v>3792</v>
      </c>
      <c r="G4481" s="1" t="s">
        <v>119</v>
      </c>
      <c r="H4481" s="1" t="s">
        <v>133</v>
      </c>
    </row>
    <row r="4482" ht="15.75" customHeight="1">
      <c r="A4482" s="1" t="s">
        <v>9061</v>
      </c>
      <c r="B4482" s="1" t="s">
        <v>9062</v>
      </c>
      <c r="C4482" s="1">
        <v>1.1986706152E10</v>
      </c>
      <c r="D4482" s="1" t="s">
        <v>3780</v>
      </c>
      <c r="E4482" s="1" t="s">
        <v>15</v>
      </c>
      <c r="F4482" s="1" t="s">
        <v>3781</v>
      </c>
      <c r="G4482" s="1" t="s">
        <v>119</v>
      </c>
      <c r="H4482" s="1" t="s">
        <v>93</v>
      </c>
    </row>
    <row r="4483" ht="15.75" customHeight="1">
      <c r="A4483" s="1" t="s">
        <v>9063</v>
      </c>
      <c r="B4483" s="1" t="s">
        <v>9064</v>
      </c>
      <c r="C4483" s="1">
        <v>5.5984471951E10</v>
      </c>
      <c r="D4483" s="1" t="s">
        <v>3780</v>
      </c>
      <c r="E4483" s="1" t="s">
        <v>15</v>
      </c>
      <c r="F4483" s="1" t="s">
        <v>3781</v>
      </c>
      <c r="G4483" s="1" t="s">
        <v>17</v>
      </c>
      <c r="H4483" s="1" t="s">
        <v>93</v>
      </c>
    </row>
    <row r="4484" ht="15.75" customHeight="1">
      <c r="A4484" s="1" t="s">
        <v>9065</v>
      </c>
      <c r="B4484" s="1" t="s">
        <v>9066</v>
      </c>
      <c r="C4484" s="1">
        <v>4.8984859607E10</v>
      </c>
      <c r="D4484" s="1" t="s">
        <v>3780</v>
      </c>
      <c r="E4484" s="1" t="s">
        <v>15</v>
      </c>
      <c r="F4484" s="1" t="s">
        <v>3792</v>
      </c>
      <c r="G4484" s="1" t="s">
        <v>119</v>
      </c>
      <c r="H4484" s="1" t="s">
        <v>1554</v>
      </c>
    </row>
    <row r="4485" ht="15.75" customHeight="1">
      <c r="A4485" s="1" t="s">
        <v>276</v>
      </c>
      <c r="B4485" s="1" t="s">
        <v>9067</v>
      </c>
      <c r="C4485" s="1">
        <v>5.5149974122E12</v>
      </c>
      <c r="D4485" s="1" t="s">
        <v>3780</v>
      </c>
      <c r="E4485" s="1" t="s">
        <v>15</v>
      </c>
      <c r="F4485" s="1" t="s">
        <v>3781</v>
      </c>
      <c r="G4485" s="1" t="s">
        <v>119</v>
      </c>
      <c r="H4485" s="1" t="s">
        <v>205</v>
      </c>
    </row>
    <row r="4486" ht="15.75" customHeight="1">
      <c r="A4486" s="1" t="s">
        <v>9068</v>
      </c>
      <c r="B4486" s="1" t="s">
        <v>9069</v>
      </c>
      <c r="C4486" s="1">
        <v>4.8998347344E10</v>
      </c>
      <c r="D4486" s="1" t="s">
        <v>3780</v>
      </c>
      <c r="E4486" s="1" t="s">
        <v>15</v>
      </c>
      <c r="F4486" s="1" t="s">
        <v>3792</v>
      </c>
      <c r="G4486" s="1" t="s">
        <v>17</v>
      </c>
      <c r="H4486" s="1" t="s">
        <v>93</v>
      </c>
    </row>
    <row r="4487" ht="15.75" customHeight="1">
      <c r="A4487" s="1" t="s">
        <v>9070</v>
      </c>
      <c r="B4487" s="1" t="s">
        <v>9071</v>
      </c>
      <c r="C4487" s="1">
        <v>2.1990108595E10</v>
      </c>
      <c r="D4487" s="1" t="s">
        <v>3780</v>
      </c>
      <c r="E4487" s="1" t="s">
        <v>15</v>
      </c>
      <c r="F4487" s="1" t="s">
        <v>3781</v>
      </c>
      <c r="G4487" s="1" t="s">
        <v>119</v>
      </c>
      <c r="H4487" s="1" t="s">
        <v>205</v>
      </c>
    </row>
    <row r="4488" ht="15.75" customHeight="1">
      <c r="A4488" s="1" t="s">
        <v>9072</v>
      </c>
      <c r="B4488" s="1" t="s">
        <v>9073</v>
      </c>
      <c r="C4488" s="1">
        <v>9.2993920109E10</v>
      </c>
      <c r="D4488" s="1" t="s">
        <v>3780</v>
      </c>
      <c r="E4488" s="1" t="s">
        <v>15</v>
      </c>
      <c r="F4488" s="1" t="s">
        <v>3781</v>
      </c>
      <c r="G4488" s="1" t="s">
        <v>119</v>
      </c>
      <c r="H4488" s="1" t="s">
        <v>360</v>
      </c>
    </row>
    <row r="4489" ht="15.75" customHeight="1">
      <c r="A4489" s="1" t="s">
        <v>9074</v>
      </c>
      <c r="B4489" s="1" t="s">
        <v>9075</v>
      </c>
      <c r="C4489" s="1">
        <v>4.899426235E9</v>
      </c>
      <c r="D4489" s="1" t="s">
        <v>3780</v>
      </c>
      <c r="E4489" s="1" t="s">
        <v>15</v>
      </c>
      <c r="F4489" s="1" t="s">
        <v>3781</v>
      </c>
      <c r="G4489" s="1" t="s">
        <v>119</v>
      </c>
      <c r="H4489" s="1" t="s">
        <v>205</v>
      </c>
    </row>
    <row r="4490" ht="15.75" customHeight="1">
      <c r="A4490" s="1" t="s">
        <v>156</v>
      </c>
      <c r="B4490" s="1" t="s">
        <v>9076</v>
      </c>
      <c r="C4490" s="1">
        <v>2.1990665114E10</v>
      </c>
      <c r="D4490" s="1" t="s">
        <v>3780</v>
      </c>
      <c r="E4490" s="1" t="s">
        <v>15</v>
      </c>
      <c r="F4490" s="1" t="s">
        <v>3815</v>
      </c>
      <c r="G4490" s="1" t="s">
        <v>17</v>
      </c>
      <c r="H4490" s="1" t="s">
        <v>1153</v>
      </c>
    </row>
    <row r="4491" ht="15.75" customHeight="1">
      <c r="A4491" s="1" t="s">
        <v>288</v>
      </c>
      <c r="B4491" s="1" t="s">
        <v>9077</v>
      </c>
      <c r="C4491" s="1">
        <v>1.4997660605E10</v>
      </c>
      <c r="D4491" s="1" t="s">
        <v>3780</v>
      </c>
      <c r="E4491" s="1" t="s">
        <v>15</v>
      </c>
      <c r="F4491" s="1" t="s">
        <v>3781</v>
      </c>
      <c r="G4491" s="1" t="s">
        <v>17</v>
      </c>
      <c r="H4491" s="1" t="s">
        <v>133</v>
      </c>
    </row>
    <row r="4492" ht="15.75" customHeight="1">
      <c r="A4492" s="1" t="s">
        <v>666</v>
      </c>
      <c r="B4492" s="1" t="s">
        <v>9078</v>
      </c>
      <c r="C4492" s="1">
        <v>1.2991528371E10</v>
      </c>
      <c r="D4492" s="1" t="s">
        <v>3780</v>
      </c>
      <c r="E4492" s="1" t="s">
        <v>15</v>
      </c>
      <c r="F4492" s="1" t="s">
        <v>3781</v>
      </c>
      <c r="G4492" s="1" t="s">
        <v>119</v>
      </c>
      <c r="H4492" s="1" t="s">
        <v>986</v>
      </c>
    </row>
    <row r="4493" ht="15.75" customHeight="1">
      <c r="A4493" s="1" t="s">
        <v>9079</v>
      </c>
      <c r="B4493" s="1" t="s">
        <v>9080</v>
      </c>
      <c r="C4493" s="1">
        <v>8.5992728799E10</v>
      </c>
      <c r="D4493" s="1" t="s">
        <v>3780</v>
      </c>
      <c r="E4493" s="1" t="s">
        <v>15</v>
      </c>
      <c r="F4493" s="1" t="s">
        <v>3781</v>
      </c>
      <c r="G4493" s="1" t="s">
        <v>119</v>
      </c>
      <c r="H4493" s="1" t="s">
        <v>1153</v>
      </c>
    </row>
    <row r="4494" ht="15.75" customHeight="1">
      <c r="A4494" s="1" t="s">
        <v>9081</v>
      </c>
      <c r="B4494" s="1" t="s">
        <v>9082</v>
      </c>
      <c r="C4494" s="1">
        <v>5.591985539998E12</v>
      </c>
      <c r="D4494" s="1" t="s">
        <v>3780</v>
      </c>
      <c r="E4494" s="1" t="s">
        <v>15</v>
      </c>
      <c r="F4494" s="1" t="s">
        <v>3781</v>
      </c>
      <c r="G4494" s="1" t="s">
        <v>119</v>
      </c>
      <c r="H4494" s="1" t="s">
        <v>133</v>
      </c>
    </row>
    <row r="4495" ht="15.75" customHeight="1">
      <c r="A4495" s="1" t="s">
        <v>9083</v>
      </c>
      <c r="B4495" s="1" t="s">
        <v>9084</v>
      </c>
      <c r="C4495" s="1" t="s">
        <v>9085</v>
      </c>
      <c r="D4495" s="1" t="s">
        <v>3780</v>
      </c>
      <c r="E4495" s="1" t="s">
        <v>15</v>
      </c>
      <c r="F4495" s="1" t="s">
        <v>3797</v>
      </c>
      <c r="G4495" s="1" t="s">
        <v>119</v>
      </c>
      <c r="H4495" s="1" t="s">
        <v>205</v>
      </c>
    </row>
    <row r="4496" ht="15.75" customHeight="1">
      <c r="A4496" s="1" t="s">
        <v>9086</v>
      </c>
      <c r="B4496" s="1" t="s">
        <v>9087</v>
      </c>
      <c r="C4496" s="1">
        <v>4.5998341108E10</v>
      </c>
      <c r="D4496" s="1" t="s">
        <v>3780</v>
      </c>
      <c r="E4496" s="1" t="s">
        <v>15</v>
      </c>
      <c r="F4496" s="1" t="s">
        <v>3781</v>
      </c>
      <c r="G4496" s="1" t="s">
        <v>119</v>
      </c>
      <c r="H4496" s="1" t="s">
        <v>310</v>
      </c>
    </row>
    <row r="4497" ht="15.75" customHeight="1">
      <c r="A4497" s="1" t="s">
        <v>46</v>
      </c>
      <c r="B4497" s="1" t="s">
        <v>9088</v>
      </c>
      <c r="C4497" s="1">
        <v>8.598800766E10</v>
      </c>
      <c r="D4497" s="1" t="s">
        <v>3780</v>
      </c>
      <c r="E4497" s="1" t="s">
        <v>15</v>
      </c>
      <c r="F4497" s="1" t="s">
        <v>4493</v>
      </c>
      <c r="G4497" s="1" t="s">
        <v>119</v>
      </c>
      <c r="H4497" s="1" t="s">
        <v>162</v>
      </c>
    </row>
    <row r="4498" ht="15.75" customHeight="1">
      <c r="A4498" s="1" t="s">
        <v>9089</v>
      </c>
      <c r="B4498" s="1" t="s">
        <v>9090</v>
      </c>
      <c r="C4498" s="1">
        <v>6.5996604278E10</v>
      </c>
      <c r="D4498" s="1" t="s">
        <v>3780</v>
      </c>
      <c r="E4498" s="1" t="s">
        <v>15</v>
      </c>
      <c r="F4498" s="1" t="s">
        <v>3797</v>
      </c>
      <c r="G4498" s="1" t="s">
        <v>119</v>
      </c>
      <c r="H4498" s="1" t="s">
        <v>986</v>
      </c>
    </row>
    <row r="4499" ht="15.75" customHeight="1">
      <c r="A4499" s="1" t="s">
        <v>9091</v>
      </c>
      <c r="B4499" s="1" t="s">
        <v>9092</v>
      </c>
      <c r="C4499" s="1">
        <v>1.198330891E10</v>
      </c>
      <c r="D4499" s="1" t="s">
        <v>3780</v>
      </c>
      <c r="E4499" s="1" t="s">
        <v>15</v>
      </c>
      <c r="F4499" s="1" t="s">
        <v>3781</v>
      </c>
      <c r="G4499" s="1" t="s">
        <v>119</v>
      </c>
      <c r="H4499" s="1" t="s">
        <v>93</v>
      </c>
    </row>
    <row r="4500" ht="15.75" customHeight="1">
      <c r="A4500" s="1" t="s">
        <v>1563</v>
      </c>
      <c r="B4500" s="1" t="s">
        <v>9093</v>
      </c>
      <c r="C4500" s="1" t="s">
        <v>9094</v>
      </c>
      <c r="D4500" s="1" t="s">
        <v>3780</v>
      </c>
      <c r="E4500" s="1" t="s">
        <v>15</v>
      </c>
      <c r="F4500" s="1" t="s">
        <v>3781</v>
      </c>
      <c r="G4500" s="1" t="s">
        <v>119</v>
      </c>
      <c r="H4500" s="1" t="s">
        <v>205</v>
      </c>
    </row>
    <row r="4501" ht="15.75" customHeight="1">
      <c r="A4501" s="1" t="s">
        <v>2950</v>
      </c>
      <c r="B4501" s="1" t="s">
        <v>9095</v>
      </c>
      <c r="C4501" s="1">
        <v>6.2998112653E10</v>
      </c>
      <c r="D4501" s="1" t="s">
        <v>3780</v>
      </c>
      <c r="E4501" s="1" t="s">
        <v>15</v>
      </c>
      <c r="F4501" s="1" t="s">
        <v>3781</v>
      </c>
      <c r="G4501" s="1" t="s">
        <v>119</v>
      </c>
      <c r="H4501" s="1" t="s">
        <v>608</v>
      </c>
    </row>
    <row r="4502" ht="15.75" customHeight="1">
      <c r="A4502" s="1" t="s">
        <v>2088</v>
      </c>
      <c r="B4502" s="1" t="s">
        <v>9096</v>
      </c>
      <c r="C4502" s="1" t="s">
        <v>9097</v>
      </c>
      <c r="D4502" s="1" t="s">
        <v>3780</v>
      </c>
      <c r="E4502" s="1" t="s">
        <v>15</v>
      </c>
      <c r="F4502" s="1" t="s">
        <v>3781</v>
      </c>
      <c r="G4502" s="1" t="s">
        <v>119</v>
      </c>
      <c r="H4502" s="1" t="s">
        <v>710</v>
      </c>
    </row>
    <row r="4503" ht="15.75" customHeight="1">
      <c r="A4503" s="1" t="s">
        <v>9098</v>
      </c>
      <c r="B4503" s="1" t="s">
        <v>9099</v>
      </c>
      <c r="C4503" s="1">
        <v>3.1972561008E10</v>
      </c>
      <c r="D4503" s="1" t="s">
        <v>3780</v>
      </c>
      <c r="E4503" s="1" t="s">
        <v>15</v>
      </c>
      <c r="F4503" s="1" t="s">
        <v>3781</v>
      </c>
      <c r="G4503" s="1" t="s">
        <v>119</v>
      </c>
      <c r="H4503" s="1" t="s">
        <v>93</v>
      </c>
    </row>
    <row r="4504" ht="15.75" customHeight="1">
      <c r="A4504" s="1" t="s">
        <v>9100</v>
      </c>
      <c r="B4504" s="1" t="s">
        <v>9101</v>
      </c>
      <c r="C4504" s="1">
        <v>1.5998271804E10</v>
      </c>
      <c r="D4504" s="1" t="s">
        <v>3780</v>
      </c>
      <c r="E4504" s="1" t="s">
        <v>15</v>
      </c>
      <c r="F4504" s="1" t="s">
        <v>3792</v>
      </c>
      <c r="G4504" s="1" t="s">
        <v>17</v>
      </c>
      <c r="H4504" s="1" t="s">
        <v>205</v>
      </c>
    </row>
    <row r="4505" ht="15.75" customHeight="1">
      <c r="A4505" s="1" t="s">
        <v>9102</v>
      </c>
      <c r="B4505" s="1" t="s">
        <v>9103</v>
      </c>
      <c r="C4505" s="1">
        <v>9.9991768129E10</v>
      </c>
      <c r="D4505" s="1" t="s">
        <v>3780</v>
      </c>
      <c r="E4505" s="1" t="s">
        <v>15</v>
      </c>
      <c r="F4505" s="1" t="s">
        <v>3781</v>
      </c>
      <c r="G4505" s="1" t="s">
        <v>119</v>
      </c>
      <c r="H4505" s="1" t="s">
        <v>133</v>
      </c>
    </row>
    <row r="4506" ht="15.75" customHeight="1">
      <c r="A4506" s="1" t="s">
        <v>3094</v>
      </c>
      <c r="B4506" s="1" t="s">
        <v>9104</v>
      </c>
      <c r="C4506" s="1">
        <v>5.1993274995E10</v>
      </c>
      <c r="D4506" s="1" t="s">
        <v>3780</v>
      </c>
      <c r="E4506" s="1" t="s">
        <v>15</v>
      </c>
      <c r="F4506" s="1" t="s">
        <v>3781</v>
      </c>
      <c r="G4506" s="1" t="s">
        <v>119</v>
      </c>
      <c r="H4506" s="1" t="s">
        <v>1554</v>
      </c>
    </row>
    <row r="4507" ht="15.75" customHeight="1">
      <c r="A4507" s="1" t="s">
        <v>9105</v>
      </c>
      <c r="B4507" s="1" t="s">
        <v>9106</v>
      </c>
      <c r="C4507" s="1">
        <v>9.1992013947E10</v>
      </c>
      <c r="D4507" s="1" t="s">
        <v>3780</v>
      </c>
      <c r="E4507" s="1" t="s">
        <v>15</v>
      </c>
      <c r="F4507" s="1" t="s">
        <v>3781</v>
      </c>
      <c r="G4507" s="1" t="s">
        <v>119</v>
      </c>
      <c r="H4507" s="1" t="s">
        <v>162</v>
      </c>
    </row>
    <row r="4508" ht="15.75" customHeight="1">
      <c r="A4508" s="1" t="s">
        <v>9107</v>
      </c>
      <c r="B4508" s="1" t="s">
        <v>9108</v>
      </c>
      <c r="C4508" s="1">
        <v>6.1981365247E10</v>
      </c>
      <c r="D4508" s="1" t="s">
        <v>3780</v>
      </c>
      <c r="E4508" s="1" t="s">
        <v>15</v>
      </c>
      <c r="F4508" s="1" t="s">
        <v>3792</v>
      </c>
      <c r="G4508" s="1" t="s">
        <v>119</v>
      </c>
      <c r="H4508" s="1" t="s">
        <v>608</v>
      </c>
    </row>
    <row r="4509" ht="15.75" customHeight="1">
      <c r="A4509" s="1" t="s">
        <v>9109</v>
      </c>
      <c r="B4509" s="1" t="s">
        <v>9110</v>
      </c>
      <c r="C4509" s="1">
        <v>9.1981818203E10</v>
      </c>
      <c r="D4509" s="1" t="s">
        <v>4360</v>
      </c>
      <c r="E4509" s="1" t="s">
        <v>17</v>
      </c>
      <c r="F4509" s="1" t="s">
        <v>9111</v>
      </c>
      <c r="G4509" s="1" t="s">
        <v>9112</v>
      </c>
      <c r="H4509" s="1" t="s">
        <v>3902</v>
      </c>
    </row>
    <row r="4510" ht="15.75" customHeight="1">
      <c r="A4510" s="1" t="s">
        <v>9113</v>
      </c>
      <c r="B4510" s="1" t="s">
        <v>9114</v>
      </c>
      <c r="C4510" s="1">
        <v>3.1994132809E10</v>
      </c>
      <c r="D4510" s="1" t="s">
        <v>3780</v>
      </c>
      <c r="E4510" s="1" t="s">
        <v>15</v>
      </c>
      <c r="F4510" s="1" t="s">
        <v>3797</v>
      </c>
      <c r="G4510" s="1" t="s">
        <v>119</v>
      </c>
      <c r="H4510" s="1" t="s">
        <v>205</v>
      </c>
    </row>
    <row r="4511" ht="15.75" customHeight="1">
      <c r="A4511" s="1" t="s">
        <v>9115</v>
      </c>
      <c r="B4511" s="1" t="s">
        <v>9116</v>
      </c>
      <c r="C4511" s="1">
        <v>4.8988209494E10</v>
      </c>
      <c r="D4511" s="1" t="s">
        <v>3780</v>
      </c>
      <c r="E4511" s="1" t="s">
        <v>15</v>
      </c>
      <c r="F4511" s="1" t="s">
        <v>3781</v>
      </c>
      <c r="G4511" s="1" t="s">
        <v>119</v>
      </c>
      <c r="H4511" s="1" t="s">
        <v>205</v>
      </c>
    </row>
    <row r="4512" ht="15.75" customHeight="1">
      <c r="A4512" s="1" t="s">
        <v>5948</v>
      </c>
      <c r="B4512" s="1" t="s">
        <v>9117</v>
      </c>
      <c r="C4512" s="1">
        <v>4.3996632273E10</v>
      </c>
      <c r="D4512" s="1" t="s">
        <v>3780</v>
      </c>
      <c r="E4512" s="1" t="s">
        <v>15</v>
      </c>
      <c r="F4512" s="1" t="s">
        <v>3781</v>
      </c>
      <c r="G4512" s="1" t="s">
        <v>17</v>
      </c>
      <c r="H4512" s="1" t="s">
        <v>1677</v>
      </c>
    </row>
    <row r="4513" ht="15.75" customHeight="1">
      <c r="A4513" s="1" t="s">
        <v>9118</v>
      </c>
      <c r="B4513" s="1" t="s">
        <v>9119</v>
      </c>
      <c r="C4513" s="1">
        <v>1.1947096652E10</v>
      </c>
      <c r="D4513" s="1" t="s">
        <v>3780</v>
      </c>
      <c r="E4513" s="1" t="s">
        <v>15</v>
      </c>
      <c r="F4513" s="1" t="s">
        <v>3797</v>
      </c>
      <c r="G4513" s="1" t="s">
        <v>119</v>
      </c>
      <c r="H4513" s="1" t="s">
        <v>986</v>
      </c>
    </row>
    <row r="4514" ht="15.75" customHeight="1">
      <c r="A4514" s="1" t="s">
        <v>9120</v>
      </c>
      <c r="B4514" s="1" t="s">
        <v>9121</v>
      </c>
      <c r="C4514" s="1">
        <v>6.1992050036E10</v>
      </c>
      <c r="D4514" s="1" t="s">
        <v>3780</v>
      </c>
      <c r="E4514" s="1" t="s">
        <v>15</v>
      </c>
      <c r="F4514" s="1" t="s">
        <v>3885</v>
      </c>
      <c r="G4514" s="1" t="s">
        <v>119</v>
      </c>
      <c r="H4514" s="1" t="s">
        <v>205</v>
      </c>
    </row>
    <row r="4515" ht="15.75" customHeight="1">
      <c r="A4515" s="1" t="s">
        <v>9122</v>
      </c>
      <c r="B4515" s="1" t="s">
        <v>9123</v>
      </c>
      <c r="C4515" s="1" t="s">
        <v>9124</v>
      </c>
      <c r="D4515" s="1" t="s">
        <v>3780</v>
      </c>
      <c r="E4515" s="1" t="s">
        <v>15</v>
      </c>
      <c r="F4515" s="1" t="s">
        <v>3797</v>
      </c>
      <c r="G4515" s="1" t="s">
        <v>119</v>
      </c>
      <c r="H4515" s="1" t="s">
        <v>354</v>
      </c>
    </row>
    <row r="4516" ht="15.75" customHeight="1">
      <c r="A4516" s="1" t="s">
        <v>9125</v>
      </c>
      <c r="B4516" s="1" t="s">
        <v>9126</v>
      </c>
      <c r="C4516" s="1" t="s">
        <v>9127</v>
      </c>
      <c r="D4516" s="1" t="s">
        <v>3780</v>
      </c>
      <c r="E4516" s="1" t="s">
        <v>15</v>
      </c>
      <c r="F4516" s="1" t="s">
        <v>3781</v>
      </c>
      <c r="G4516" s="1" t="s">
        <v>119</v>
      </c>
      <c r="H4516" s="1" t="s">
        <v>1912</v>
      </c>
    </row>
    <row r="4517" ht="15.75" customHeight="1">
      <c r="A4517" s="1" t="s">
        <v>9128</v>
      </c>
      <c r="B4517" s="1" t="s">
        <v>9129</v>
      </c>
      <c r="C4517" s="1">
        <v>2.1986201872E10</v>
      </c>
      <c r="D4517" s="1" t="s">
        <v>3780</v>
      </c>
      <c r="E4517" s="1" t="s">
        <v>15</v>
      </c>
      <c r="F4517" s="1" t="s">
        <v>3781</v>
      </c>
      <c r="G4517" s="1" t="s">
        <v>119</v>
      </c>
      <c r="H4517" s="1" t="s">
        <v>310</v>
      </c>
    </row>
    <row r="4518" ht="15.75" customHeight="1">
      <c r="A4518" s="1" t="s">
        <v>4627</v>
      </c>
      <c r="B4518" s="1" t="s">
        <v>9130</v>
      </c>
      <c r="C4518" s="1">
        <v>6.7996395161E10</v>
      </c>
      <c r="D4518" s="1" t="s">
        <v>3780</v>
      </c>
      <c r="E4518" s="1" t="s">
        <v>15</v>
      </c>
      <c r="F4518" s="1" t="s">
        <v>3792</v>
      </c>
      <c r="G4518" s="1" t="s">
        <v>17</v>
      </c>
      <c r="H4518" s="1" t="s">
        <v>93</v>
      </c>
    </row>
    <row r="4519" ht="15.75" customHeight="1">
      <c r="A4519" s="1" t="s">
        <v>9131</v>
      </c>
      <c r="B4519" s="1" t="s">
        <v>9132</v>
      </c>
      <c r="C4519" s="1">
        <v>5.581999789662E12</v>
      </c>
      <c r="D4519" s="1" t="s">
        <v>3780</v>
      </c>
      <c r="E4519" s="1" t="s">
        <v>15</v>
      </c>
      <c r="F4519" s="1" t="s">
        <v>3797</v>
      </c>
      <c r="G4519" s="1" t="s">
        <v>119</v>
      </c>
      <c r="H4519" s="1" t="s">
        <v>162</v>
      </c>
    </row>
    <row r="4520" ht="15.75" customHeight="1">
      <c r="A4520" s="1" t="s">
        <v>4049</v>
      </c>
      <c r="B4520" s="1" t="s">
        <v>9133</v>
      </c>
      <c r="C4520" s="1">
        <v>2.1969691142E10</v>
      </c>
      <c r="D4520" s="1" t="s">
        <v>3780</v>
      </c>
      <c r="E4520" s="1" t="s">
        <v>15</v>
      </c>
      <c r="F4520" s="1" t="s">
        <v>3812</v>
      </c>
      <c r="G4520" s="1" t="s">
        <v>119</v>
      </c>
      <c r="H4520" s="1" t="s">
        <v>205</v>
      </c>
    </row>
    <row r="4521" ht="15.75" customHeight="1">
      <c r="A4521" s="1" t="s">
        <v>9134</v>
      </c>
      <c r="B4521" s="1" t="s">
        <v>9135</v>
      </c>
      <c r="C4521" s="1">
        <v>8.3999372005E10</v>
      </c>
      <c r="D4521" s="1" t="s">
        <v>3780</v>
      </c>
      <c r="E4521" s="1" t="s">
        <v>15</v>
      </c>
      <c r="F4521" s="1" t="s">
        <v>3797</v>
      </c>
      <c r="G4521" s="1" t="s">
        <v>119</v>
      </c>
      <c r="H4521" s="1" t="s">
        <v>205</v>
      </c>
    </row>
    <row r="4522" ht="15.75" customHeight="1">
      <c r="A4522" s="1" t="s">
        <v>9136</v>
      </c>
      <c r="B4522" s="1" t="s">
        <v>9137</v>
      </c>
      <c r="C4522" s="1">
        <v>4.3996025983E10</v>
      </c>
      <c r="D4522" s="1" t="s">
        <v>3780</v>
      </c>
      <c r="E4522" s="1" t="s">
        <v>15</v>
      </c>
      <c r="F4522" s="1" t="s">
        <v>3797</v>
      </c>
      <c r="G4522" s="1" t="s">
        <v>17</v>
      </c>
      <c r="H4522" s="1" t="s">
        <v>300</v>
      </c>
    </row>
    <row r="4523" ht="15.75" customHeight="1">
      <c r="A4523" s="1" t="s">
        <v>528</v>
      </c>
      <c r="B4523" s="1" t="s">
        <v>9138</v>
      </c>
      <c r="C4523" s="1">
        <v>6.999360817E10</v>
      </c>
      <c r="D4523" s="1" t="s">
        <v>3780</v>
      </c>
      <c r="E4523" s="1" t="s">
        <v>15</v>
      </c>
      <c r="F4523" s="1" t="s">
        <v>3792</v>
      </c>
      <c r="G4523" s="1" t="s">
        <v>17</v>
      </c>
      <c r="H4523" s="1" t="s">
        <v>497</v>
      </c>
    </row>
    <row r="4524" ht="15.75" customHeight="1">
      <c r="A4524" s="1" t="s">
        <v>9139</v>
      </c>
      <c r="B4524" s="1" t="s">
        <v>9140</v>
      </c>
      <c r="C4524" s="1">
        <v>4.899611562E10</v>
      </c>
      <c r="D4524" s="1" t="s">
        <v>3780</v>
      </c>
      <c r="E4524" s="1" t="s">
        <v>15</v>
      </c>
      <c r="F4524" s="1" t="s">
        <v>3781</v>
      </c>
      <c r="G4524" s="1" t="s">
        <v>119</v>
      </c>
      <c r="H4524" s="1" t="s">
        <v>608</v>
      </c>
    </row>
    <row r="4525" ht="15.75" customHeight="1">
      <c r="A4525" s="1" t="s">
        <v>9141</v>
      </c>
      <c r="B4525" s="1" t="s">
        <v>9142</v>
      </c>
      <c r="C4525" s="1">
        <v>3.4993342749E10</v>
      </c>
      <c r="D4525" s="1" t="s">
        <v>3780</v>
      </c>
      <c r="E4525" s="1" t="s">
        <v>15</v>
      </c>
      <c r="F4525" s="1" t="s">
        <v>3781</v>
      </c>
      <c r="G4525" s="1" t="s">
        <v>119</v>
      </c>
      <c r="H4525" s="1" t="s">
        <v>710</v>
      </c>
    </row>
    <row r="4526" ht="15.75" customHeight="1">
      <c r="A4526" s="1" t="s">
        <v>9143</v>
      </c>
      <c r="B4526" s="1" t="s">
        <v>9144</v>
      </c>
      <c r="C4526" s="1">
        <v>1.1947236461E10</v>
      </c>
      <c r="D4526" s="1" t="s">
        <v>3780</v>
      </c>
      <c r="E4526" s="1" t="s">
        <v>15</v>
      </c>
      <c r="F4526" s="1" t="s">
        <v>3781</v>
      </c>
      <c r="G4526" s="1" t="s">
        <v>17</v>
      </c>
      <c r="H4526" s="1" t="s">
        <v>133</v>
      </c>
    </row>
    <row r="4527" ht="15.75" customHeight="1">
      <c r="A4527" s="1" t="s">
        <v>9145</v>
      </c>
      <c r="B4527" s="1" t="s">
        <v>9146</v>
      </c>
      <c r="C4527" s="1">
        <v>3.1987712302E10</v>
      </c>
      <c r="D4527" s="1" t="s">
        <v>3780</v>
      </c>
      <c r="E4527" s="1" t="s">
        <v>15</v>
      </c>
      <c r="F4527" s="1" t="s">
        <v>3781</v>
      </c>
      <c r="G4527" s="1" t="s">
        <v>119</v>
      </c>
      <c r="H4527" s="1" t="s">
        <v>360</v>
      </c>
    </row>
    <row r="4528" ht="15.75" customHeight="1">
      <c r="A4528" s="1" t="s">
        <v>9147</v>
      </c>
      <c r="B4528" s="1" t="s">
        <v>9148</v>
      </c>
      <c r="C4528" s="1">
        <v>4.7997884848E10</v>
      </c>
      <c r="D4528" s="1" t="s">
        <v>3780</v>
      </c>
      <c r="E4528" s="1" t="s">
        <v>15</v>
      </c>
      <c r="F4528" s="1" t="s">
        <v>3781</v>
      </c>
      <c r="G4528" s="1" t="s">
        <v>119</v>
      </c>
      <c r="H4528" s="1" t="s">
        <v>162</v>
      </c>
    </row>
    <row r="4529" ht="15.75" customHeight="1">
      <c r="A4529" s="1" t="s">
        <v>9149</v>
      </c>
      <c r="B4529" s="1" t="s">
        <v>9150</v>
      </c>
      <c r="C4529" s="1">
        <v>4.1996236736E10</v>
      </c>
      <c r="D4529" s="1" t="s">
        <v>3780</v>
      </c>
      <c r="E4529" s="1" t="s">
        <v>15</v>
      </c>
      <c r="F4529" s="1" t="s">
        <v>3781</v>
      </c>
      <c r="G4529" s="1" t="s">
        <v>119</v>
      </c>
      <c r="H4529" s="1" t="s">
        <v>133</v>
      </c>
    </row>
    <row r="4530" ht="15.75" customHeight="1">
      <c r="A4530" s="1" t="s">
        <v>4078</v>
      </c>
      <c r="B4530" s="1" t="s">
        <v>9151</v>
      </c>
      <c r="C4530" s="1">
        <v>4.5999812571E10</v>
      </c>
      <c r="D4530" s="1" t="s">
        <v>3780</v>
      </c>
      <c r="E4530" s="1" t="s">
        <v>15</v>
      </c>
      <c r="F4530" s="1" t="s">
        <v>3781</v>
      </c>
      <c r="G4530" s="1" t="s">
        <v>17</v>
      </c>
      <c r="H4530" s="1" t="s">
        <v>360</v>
      </c>
    </row>
    <row r="4531" ht="15.75" customHeight="1">
      <c r="A4531" s="1" t="s">
        <v>1563</v>
      </c>
      <c r="B4531" s="1" t="s">
        <v>9152</v>
      </c>
      <c r="C4531" s="1">
        <v>6.1986182371E10</v>
      </c>
      <c r="D4531" s="1" t="s">
        <v>3780</v>
      </c>
      <c r="E4531" s="1" t="s">
        <v>15</v>
      </c>
      <c r="F4531" s="1" t="s">
        <v>3781</v>
      </c>
      <c r="G4531" s="1" t="s">
        <v>119</v>
      </c>
      <c r="H4531" s="1" t="s">
        <v>986</v>
      </c>
    </row>
    <row r="4532" ht="15.75" customHeight="1">
      <c r="A4532" s="1" t="s">
        <v>317</v>
      </c>
      <c r="B4532" s="1" t="s">
        <v>9153</v>
      </c>
      <c r="C4532" s="1">
        <v>1.1962766807E10</v>
      </c>
      <c r="D4532" s="1" t="s">
        <v>3780</v>
      </c>
      <c r="E4532" s="1" t="s">
        <v>15</v>
      </c>
      <c r="F4532" s="1" t="s">
        <v>3781</v>
      </c>
      <c r="G4532" s="1" t="s">
        <v>119</v>
      </c>
      <c r="H4532" s="1" t="s">
        <v>93</v>
      </c>
    </row>
    <row r="4533" ht="15.75" customHeight="1">
      <c r="A4533" s="1" t="s">
        <v>9154</v>
      </c>
      <c r="B4533" s="1" t="s">
        <v>9155</v>
      </c>
      <c r="C4533" s="1" t="s">
        <v>9156</v>
      </c>
      <c r="D4533" s="1" t="s">
        <v>3780</v>
      </c>
      <c r="E4533" s="1" t="s">
        <v>15</v>
      </c>
      <c r="F4533" s="1" t="s">
        <v>3781</v>
      </c>
      <c r="G4533" s="1" t="s">
        <v>119</v>
      </c>
      <c r="H4533" s="1" t="s">
        <v>205</v>
      </c>
    </row>
    <row r="4534" ht="15.75" customHeight="1">
      <c r="A4534" s="1" t="s">
        <v>258</v>
      </c>
      <c r="B4534" s="1" t="s">
        <v>9157</v>
      </c>
      <c r="C4534" s="1">
        <v>6.1981774206E10</v>
      </c>
      <c r="D4534" s="1" t="s">
        <v>3780</v>
      </c>
      <c r="E4534" s="1" t="s">
        <v>15</v>
      </c>
      <c r="F4534" s="1" t="s">
        <v>3781</v>
      </c>
      <c r="G4534" s="1" t="s">
        <v>17</v>
      </c>
      <c r="H4534" s="1" t="s">
        <v>162</v>
      </c>
    </row>
    <row r="4535" ht="15.75" customHeight="1">
      <c r="A4535" s="1" t="s">
        <v>9158</v>
      </c>
      <c r="B4535" s="1" t="s">
        <v>9159</v>
      </c>
      <c r="C4535" s="1">
        <v>1.997108628E10</v>
      </c>
      <c r="D4535" s="1" t="s">
        <v>3780</v>
      </c>
      <c r="E4535" s="1" t="s">
        <v>15</v>
      </c>
      <c r="F4535" s="1" t="s">
        <v>3781</v>
      </c>
      <c r="G4535" s="1" t="s">
        <v>119</v>
      </c>
      <c r="H4535" s="1" t="s">
        <v>205</v>
      </c>
    </row>
    <row r="4536" ht="15.75" customHeight="1">
      <c r="A4536" s="1" t="s">
        <v>5291</v>
      </c>
      <c r="B4536" s="1" t="s">
        <v>9160</v>
      </c>
      <c r="C4536" s="1">
        <v>1.2988538393E10</v>
      </c>
      <c r="D4536" s="1" t="s">
        <v>3780</v>
      </c>
      <c r="E4536" s="1" t="s">
        <v>15</v>
      </c>
      <c r="F4536" s="1" t="s">
        <v>3781</v>
      </c>
      <c r="G4536" s="1" t="s">
        <v>119</v>
      </c>
      <c r="H4536" s="1" t="s">
        <v>205</v>
      </c>
    </row>
    <row r="4537" ht="15.75" customHeight="1">
      <c r="A4537" s="1" t="s">
        <v>981</v>
      </c>
      <c r="B4537" s="1" t="s">
        <v>9161</v>
      </c>
      <c r="C4537" s="1">
        <v>6.1982105569E10</v>
      </c>
      <c r="D4537" s="1" t="s">
        <v>3780</v>
      </c>
      <c r="E4537" s="1" t="s">
        <v>15</v>
      </c>
      <c r="F4537" s="1" t="s">
        <v>3792</v>
      </c>
      <c r="G4537" s="1" t="s">
        <v>119</v>
      </c>
      <c r="H4537" s="1" t="s">
        <v>497</v>
      </c>
    </row>
    <row r="4538" ht="15.75" customHeight="1">
      <c r="A4538" s="1" t="s">
        <v>9162</v>
      </c>
      <c r="B4538" s="1" t="s">
        <v>9163</v>
      </c>
      <c r="C4538" s="1">
        <v>1.193057873E10</v>
      </c>
      <c r="D4538" s="1" t="s">
        <v>3780</v>
      </c>
      <c r="E4538" s="1" t="s">
        <v>15</v>
      </c>
      <c r="F4538" s="1" t="s">
        <v>3781</v>
      </c>
      <c r="G4538" s="1" t="s">
        <v>119</v>
      </c>
      <c r="H4538" s="1" t="s">
        <v>205</v>
      </c>
    </row>
    <row r="4539" ht="15.75" customHeight="1">
      <c r="A4539" s="1" t="s">
        <v>9164</v>
      </c>
      <c r="B4539" s="1" t="s">
        <v>9165</v>
      </c>
      <c r="C4539" s="1">
        <v>9.8991160602E10</v>
      </c>
      <c r="D4539" s="1" t="s">
        <v>3780</v>
      </c>
      <c r="E4539" s="1" t="s">
        <v>15</v>
      </c>
      <c r="F4539" s="1" t="s">
        <v>3781</v>
      </c>
      <c r="G4539" s="1" t="s">
        <v>17</v>
      </c>
      <c r="H4539" s="1" t="s">
        <v>608</v>
      </c>
    </row>
    <row r="4540" ht="15.75" customHeight="1">
      <c r="A4540" s="1" t="s">
        <v>9166</v>
      </c>
      <c r="B4540" s="1" t="s">
        <v>9167</v>
      </c>
      <c r="C4540" s="1">
        <v>9.2985231688E10</v>
      </c>
      <c r="D4540" s="1" t="s">
        <v>3780</v>
      </c>
      <c r="E4540" s="1" t="s">
        <v>15</v>
      </c>
      <c r="F4540" s="1" t="s">
        <v>3797</v>
      </c>
      <c r="G4540" s="1" t="s">
        <v>119</v>
      </c>
      <c r="H4540" s="1" t="s">
        <v>127</v>
      </c>
    </row>
    <row r="4541" ht="15.75" customHeight="1">
      <c r="A4541" s="1" t="s">
        <v>9168</v>
      </c>
      <c r="B4541" s="1" t="s">
        <v>9169</v>
      </c>
      <c r="C4541" s="1">
        <v>5.54199802403E12</v>
      </c>
      <c r="D4541" s="1" t="s">
        <v>3780</v>
      </c>
      <c r="E4541" s="1" t="s">
        <v>15</v>
      </c>
      <c r="F4541" s="1" t="s">
        <v>3797</v>
      </c>
      <c r="G4541" s="1" t="s">
        <v>119</v>
      </c>
      <c r="H4541" s="1" t="s">
        <v>1153</v>
      </c>
    </row>
    <row r="4542" ht="15.75" customHeight="1">
      <c r="A4542" s="1" t="s">
        <v>9170</v>
      </c>
      <c r="B4542" s="1" t="s">
        <v>9171</v>
      </c>
      <c r="C4542" s="1">
        <v>1.1938309286E10</v>
      </c>
      <c r="D4542" s="1" t="s">
        <v>9172</v>
      </c>
      <c r="E4542" s="1" t="s">
        <v>17</v>
      </c>
      <c r="F4542" s="1" t="s">
        <v>9173</v>
      </c>
      <c r="G4542" s="1" t="s">
        <v>9174</v>
      </c>
      <c r="H4542" s="1" t="s">
        <v>3902</v>
      </c>
    </row>
    <row r="4543" ht="15.75" customHeight="1">
      <c r="A4543" s="1" t="s">
        <v>4216</v>
      </c>
      <c r="B4543" s="1" t="s">
        <v>9175</v>
      </c>
      <c r="C4543" s="1" t="s">
        <v>9176</v>
      </c>
      <c r="D4543" s="1" t="s">
        <v>3780</v>
      </c>
      <c r="E4543" s="1" t="s">
        <v>15</v>
      </c>
      <c r="F4543" s="1" t="s">
        <v>3781</v>
      </c>
      <c r="G4543" s="1" t="s">
        <v>119</v>
      </c>
      <c r="H4543" s="1" t="s">
        <v>93</v>
      </c>
    </row>
    <row r="4544" ht="15.75" customHeight="1">
      <c r="A4544" s="1" t="s">
        <v>9177</v>
      </c>
      <c r="B4544" s="1" t="s">
        <v>9178</v>
      </c>
      <c r="C4544" s="1">
        <v>4.899676322E10</v>
      </c>
      <c r="D4544" s="1" t="s">
        <v>3780</v>
      </c>
      <c r="E4544" s="1" t="s">
        <v>15</v>
      </c>
      <c r="F4544" s="1" t="s">
        <v>3781</v>
      </c>
      <c r="G4544" s="1" t="s">
        <v>17</v>
      </c>
      <c r="H4544" s="1" t="s">
        <v>310</v>
      </c>
    </row>
    <row r="4545" ht="15.75" customHeight="1">
      <c r="A4545" s="1" t="s">
        <v>9179</v>
      </c>
      <c r="B4545" s="1" t="s">
        <v>9180</v>
      </c>
      <c r="C4545" s="1" t="s">
        <v>9181</v>
      </c>
      <c r="D4545" s="1" t="s">
        <v>3780</v>
      </c>
      <c r="E4545" s="1" t="s">
        <v>15</v>
      </c>
      <c r="F4545" s="1" t="s">
        <v>3792</v>
      </c>
      <c r="G4545" s="1" t="s">
        <v>119</v>
      </c>
      <c r="H4545" s="1" t="s">
        <v>205</v>
      </c>
    </row>
    <row r="4546" ht="15.75" customHeight="1">
      <c r="A4546" s="1" t="s">
        <v>9182</v>
      </c>
      <c r="B4546" s="1" t="s">
        <v>9183</v>
      </c>
      <c r="C4546" s="1" t="s">
        <v>9184</v>
      </c>
      <c r="D4546" s="1" t="s">
        <v>3780</v>
      </c>
      <c r="E4546" s="1" t="s">
        <v>15</v>
      </c>
      <c r="F4546" s="1" t="s">
        <v>3792</v>
      </c>
      <c r="G4546" s="1" t="s">
        <v>17</v>
      </c>
      <c r="H4546" s="1" t="s">
        <v>162</v>
      </c>
    </row>
    <row r="4547" ht="15.75" customHeight="1">
      <c r="A4547" s="1" t="s">
        <v>9185</v>
      </c>
      <c r="B4547" s="1" t="s">
        <v>9186</v>
      </c>
      <c r="C4547" s="1">
        <v>6.1995172877E10</v>
      </c>
      <c r="D4547" s="1" t="s">
        <v>3780</v>
      </c>
      <c r="E4547" s="1" t="s">
        <v>15</v>
      </c>
      <c r="F4547" s="1" t="s">
        <v>3781</v>
      </c>
      <c r="G4547" s="1" t="s">
        <v>17</v>
      </c>
      <c r="H4547" s="1" t="s">
        <v>310</v>
      </c>
    </row>
    <row r="4548" ht="15.75" customHeight="1">
      <c r="A4548" s="1" t="s">
        <v>1821</v>
      </c>
      <c r="B4548" s="1" t="s">
        <v>9187</v>
      </c>
      <c r="C4548" s="1" t="s">
        <v>9188</v>
      </c>
      <c r="D4548" s="1" t="s">
        <v>3780</v>
      </c>
      <c r="E4548" s="1" t="s">
        <v>15</v>
      </c>
      <c r="F4548" s="1" t="s">
        <v>3781</v>
      </c>
      <c r="G4548" s="1" t="s">
        <v>119</v>
      </c>
      <c r="H4548" s="1" t="s">
        <v>133</v>
      </c>
    </row>
    <row r="4549" ht="15.75" customHeight="1">
      <c r="A4549" s="1" t="s">
        <v>9189</v>
      </c>
      <c r="B4549" s="1" t="s">
        <v>9190</v>
      </c>
      <c r="C4549" s="1">
        <v>6.9999200856E10</v>
      </c>
      <c r="D4549" s="1" t="s">
        <v>3780</v>
      </c>
      <c r="E4549" s="1" t="s">
        <v>15</v>
      </c>
      <c r="F4549" s="1" t="s">
        <v>3797</v>
      </c>
      <c r="G4549" s="1" t="s">
        <v>119</v>
      </c>
      <c r="H4549" s="1" t="s">
        <v>205</v>
      </c>
    </row>
    <row r="4550" ht="15.75" customHeight="1">
      <c r="A4550" s="1" t="s">
        <v>276</v>
      </c>
      <c r="B4550" s="1" t="s">
        <v>9191</v>
      </c>
      <c r="C4550" s="1">
        <v>1.1966878214E10</v>
      </c>
      <c r="D4550" s="1" t="s">
        <v>3780</v>
      </c>
      <c r="E4550" s="1" t="s">
        <v>15</v>
      </c>
      <c r="F4550" s="1" t="s">
        <v>3870</v>
      </c>
      <c r="G4550" s="1" t="s">
        <v>119</v>
      </c>
      <c r="H4550" s="1" t="s">
        <v>354</v>
      </c>
    </row>
    <row r="4551" ht="15.75" customHeight="1">
      <c r="A4551" s="1" t="s">
        <v>9192</v>
      </c>
      <c r="B4551" s="1" t="s">
        <v>9193</v>
      </c>
      <c r="C4551" s="1" t="s">
        <v>9194</v>
      </c>
      <c r="D4551" s="1" t="s">
        <v>3780</v>
      </c>
      <c r="E4551" s="1" t="s">
        <v>15</v>
      </c>
      <c r="F4551" s="1" t="s">
        <v>3781</v>
      </c>
      <c r="G4551" s="1" t="s">
        <v>119</v>
      </c>
      <c r="H4551" s="1" t="s">
        <v>360</v>
      </c>
    </row>
    <row r="4552" ht="15.75" customHeight="1">
      <c r="A4552" s="1" t="s">
        <v>2484</v>
      </c>
      <c r="B4552" s="1" t="s">
        <v>9195</v>
      </c>
      <c r="C4552" s="1">
        <v>6.2994057032E10</v>
      </c>
      <c r="D4552" s="1" t="s">
        <v>3780</v>
      </c>
      <c r="E4552" s="1" t="s">
        <v>15</v>
      </c>
      <c r="F4552" s="1" t="s">
        <v>3792</v>
      </c>
      <c r="G4552" s="1" t="s">
        <v>119</v>
      </c>
      <c r="H4552" s="1" t="s">
        <v>354</v>
      </c>
    </row>
    <row r="4553" ht="15.75" customHeight="1">
      <c r="A4553" s="1" t="s">
        <v>9196</v>
      </c>
      <c r="B4553" s="1" t="s">
        <v>9197</v>
      </c>
      <c r="C4553" s="1">
        <v>4.1995447382E10</v>
      </c>
      <c r="D4553" s="1" t="s">
        <v>3780</v>
      </c>
      <c r="E4553" s="1" t="s">
        <v>15</v>
      </c>
      <c r="F4553" s="1" t="s">
        <v>3781</v>
      </c>
      <c r="G4553" s="1" t="s">
        <v>17</v>
      </c>
      <c r="H4553" s="1" t="s">
        <v>360</v>
      </c>
    </row>
    <row r="4554" ht="15.75" customHeight="1">
      <c r="A4554" s="1" t="s">
        <v>9198</v>
      </c>
      <c r="B4554" s="1" t="s">
        <v>9199</v>
      </c>
      <c r="C4554" s="1">
        <v>8.2999715081E10</v>
      </c>
      <c r="D4554" s="1" t="s">
        <v>3780</v>
      </c>
      <c r="E4554" s="1" t="s">
        <v>15</v>
      </c>
      <c r="F4554" s="1" t="s">
        <v>3781</v>
      </c>
      <c r="G4554" s="1" t="s">
        <v>119</v>
      </c>
      <c r="H4554" s="1" t="s">
        <v>310</v>
      </c>
    </row>
    <row r="4555" ht="15.75" customHeight="1">
      <c r="A4555" s="1" t="s">
        <v>9200</v>
      </c>
      <c r="B4555" s="1" t="s">
        <v>9201</v>
      </c>
      <c r="C4555" s="1">
        <v>1.7991146107E10</v>
      </c>
      <c r="D4555" s="1" t="s">
        <v>3780</v>
      </c>
      <c r="E4555" s="1" t="s">
        <v>15</v>
      </c>
      <c r="F4555" s="1" t="s">
        <v>3781</v>
      </c>
      <c r="G4555" s="1" t="s">
        <v>17</v>
      </c>
      <c r="H4555" s="1" t="s">
        <v>710</v>
      </c>
    </row>
    <row r="4556" ht="15.75" customHeight="1">
      <c r="A4556" s="1" t="s">
        <v>9202</v>
      </c>
      <c r="B4556" s="1" t="s">
        <v>9203</v>
      </c>
      <c r="C4556" s="1">
        <v>4.7992515243E10</v>
      </c>
      <c r="D4556" s="1" t="s">
        <v>3780</v>
      </c>
      <c r="E4556" s="1" t="s">
        <v>15</v>
      </c>
      <c r="F4556" s="1" t="s">
        <v>3781</v>
      </c>
      <c r="G4556" s="1" t="s">
        <v>119</v>
      </c>
      <c r="H4556" s="1" t="s">
        <v>310</v>
      </c>
    </row>
    <row r="4557" ht="15.75" customHeight="1">
      <c r="A4557" s="1" t="s">
        <v>730</v>
      </c>
      <c r="B4557" s="1" t="s">
        <v>9204</v>
      </c>
      <c r="C4557" s="1">
        <v>1.5998354837E10</v>
      </c>
      <c r="D4557" s="1" t="s">
        <v>3780</v>
      </c>
      <c r="E4557" s="1" t="s">
        <v>15</v>
      </c>
      <c r="F4557" s="1" t="s">
        <v>3781</v>
      </c>
      <c r="G4557" s="1" t="s">
        <v>119</v>
      </c>
      <c r="H4557" s="1" t="s">
        <v>205</v>
      </c>
    </row>
    <row r="4558" ht="15.75" customHeight="1">
      <c r="A4558" s="1" t="s">
        <v>9205</v>
      </c>
      <c r="B4558" s="1" t="s">
        <v>9206</v>
      </c>
      <c r="C4558" s="1">
        <v>1.1963720612E10</v>
      </c>
      <c r="D4558" s="1" t="s">
        <v>3780</v>
      </c>
      <c r="E4558" s="1" t="s">
        <v>15</v>
      </c>
      <c r="F4558" s="1" t="s">
        <v>3815</v>
      </c>
      <c r="G4558" s="1" t="s">
        <v>119</v>
      </c>
      <c r="H4558" s="1" t="s">
        <v>608</v>
      </c>
    </row>
    <row r="4559" ht="15.75" customHeight="1">
      <c r="A4559" s="1" t="s">
        <v>9207</v>
      </c>
      <c r="B4559" s="1" t="s">
        <v>9208</v>
      </c>
      <c r="C4559" s="1">
        <v>8.5991966532E10</v>
      </c>
      <c r="D4559" s="1" t="s">
        <v>3780</v>
      </c>
      <c r="E4559" s="1" t="s">
        <v>15</v>
      </c>
      <c r="F4559" s="1" t="s">
        <v>3792</v>
      </c>
      <c r="G4559" s="1" t="s">
        <v>119</v>
      </c>
      <c r="H4559" s="1" t="s">
        <v>205</v>
      </c>
    </row>
    <row r="4560" ht="15.75" customHeight="1">
      <c r="A4560" s="1" t="s">
        <v>9209</v>
      </c>
      <c r="B4560" s="1" t="s">
        <v>9210</v>
      </c>
      <c r="C4560" s="1">
        <v>1.1976651715E10</v>
      </c>
      <c r="D4560" s="1" t="s">
        <v>3780</v>
      </c>
      <c r="E4560" s="1" t="s">
        <v>15</v>
      </c>
      <c r="F4560" s="1" t="s">
        <v>3781</v>
      </c>
      <c r="G4560" s="1" t="s">
        <v>119</v>
      </c>
      <c r="H4560" s="1" t="s">
        <v>162</v>
      </c>
    </row>
    <row r="4561" ht="15.75" customHeight="1">
      <c r="A4561" s="1" t="s">
        <v>9211</v>
      </c>
      <c r="B4561" s="1" t="s">
        <v>9212</v>
      </c>
      <c r="C4561" s="1" t="s">
        <v>9213</v>
      </c>
      <c r="D4561" s="1" t="s">
        <v>3780</v>
      </c>
      <c r="E4561" s="1" t="s">
        <v>15</v>
      </c>
      <c r="F4561" s="1" t="s">
        <v>3781</v>
      </c>
      <c r="G4561" s="1" t="s">
        <v>119</v>
      </c>
      <c r="H4561" s="1" t="s">
        <v>710</v>
      </c>
    </row>
    <row r="4562" ht="15.75" customHeight="1">
      <c r="A4562" s="1" t="s">
        <v>9214</v>
      </c>
      <c r="B4562" s="1" t="s">
        <v>9215</v>
      </c>
      <c r="C4562" s="1">
        <v>1.1930144495E10</v>
      </c>
      <c r="D4562" s="1" t="s">
        <v>3780</v>
      </c>
      <c r="E4562" s="1" t="s">
        <v>15</v>
      </c>
      <c r="F4562" s="1" t="s">
        <v>3815</v>
      </c>
      <c r="G4562" s="1" t="s">
        <v>119</v>
      </c>
      <c r="H4562" s="1" t="s">
        <v>93</v>
      </c>
    </row>
    <row r="4563" ht="15.75" customHeight="1">
      <c r="A4563" s="1" t="s">
        <v>9216</v>
      </c>
      <c r="B4563" s="1" t="s">
        <v>9217</v>
      </c>
      <c r="C4563" s="1" t="s">
        <v>9218</v>
      </c>
      <c r="D4563" s="1" t="s">
        <v>3780</v>
      </c>
      <c r="E4563" s="1" t="s">
        <v>15</v>
      </c>
      <c r="F4563" s="1" t="s">
        <v>3797</v>
      </c>
      <c r="G4563" s="1" t="s">
        <v>119</v>
      </c>
      <c r="H4563" s="1" t="s">
        <v>1677</v>
      </c>
    </row>
    <row r="4564" ht="15.75" customHeight="1">
      <c r="A4564" s="1" t="s">
        <v>9219</v>
      </c>
      <c r="B4564" s="1" t="s">
        <v>9220</v>
      </c>
      <c r="C4564" s="1">
        <v>2.499999281E10</v>
      </c>
      <c r="D4564" s="1" t="s">
        <v>3780</v>
      </c>
      <c r="E4564" s="1" t="s">
        <v>15</v>
      </c>
      <c r="F4564" s="1" t="s">
        <v>3797</v>
      </c>
      <c r="G4564" s="1" t="s">
        <v>119</v>
      </c>
      <c r="H4564" s="1" t="s">
        <v>300</v>
      </c>
    </row>
    <row r="4565" ht="15.75" customHeight="1">
      <c r="A4565" s="1" t="s">
        <v>9221</v>
      </c>
      <c r="B4565" s="1" t="s">
        <v>9222</v>
      </c>
      <c r="C4565" s="1">
        <v>5.562992728763E12</v>
      </c>
      <c r="D4565" s="1" t="s">
        <v>3780</v>
      </c>
      <c r="E4565" s="1" t="s">
        <v>15</v>
      </c>
      <c r="F4565" s="1" t="s">
        <v>3815</v>
      </c>
      <c r="G4565" s="1" t="s">
        <v>119</v>
      </c>
      <c r="H4565" s="1" t="s">
        <v>205</v>
      </c>
    </row>
    <row r="4566" ht="15.75" customHeight="1">
      <c r="A4566" s="1" t="s">
        <v>9223</v>
      </c>
      <c r="B4566" s="1" t="s">
        <v>9224</v>
      </c>
      <c r="C4566" s="1">
        <v>6.2998620063E10</v>
      </c>
      <c r="D4566" s="1" t="s">
        <v>3780</v>
      </c>
      <c r="E4566" s="1" t="s">
        <v>15</v>
      </c>
      <c r="F4566" s="1" t="s">
        <v>3781</v>
      </c>
      <c r="G4566" s="1" t="s">
        <v>119</v>
      </c>
      <c r="H4566" s="1" t="s">
        <v>162</v>
      </c>
    </row>
    <row r="4567" ht="15.75" customHeight="1">
      <c r="A4567" s="1" t="s">
        <v>9225</v>
      </c>
      <c r="B4567" s="1" t="s">
        <v>9226</v>
      </c>
      <c r="C4567" s="1">
        <v>6.5999463223E10</v>
      </c>
      <c r="D4567" s="1" t="s">
        <v>3780</v>
      </c>
      <c r="E4567" s="1" t="s">
        <v>15</v>
      </c>
      <c r="F4567" s="1" t="s">
        <v>3781</v>
      </c>
      <c r="G4567" s="1" t="s">
        <v>17</v>
      </c>
      <c r="H4567" s="1" t="s">
        <v>310</v>
      </c>
    </row>
    <row r="4568" ht="15.75" customHeight="1">
      <c r="A4568" s="1" t="s">
        <v>9227</v>
      </c>
      <c r="B4568" s="1" t="s">
        <v>9228</v>
      </c>
      <c r="C4568" s="1" t="s">
        <v>9229</v>
      </c>
      <c r="D4568" s="1" t="s">
        <v>3780</v>
      </c>
      <c r="E4568" s="1" t="s">
        <v>15</v>
      </c>
      <c r="F4568" s="1" t="s">
        <v>3792</v>
      </c>
      <c r="G4568" s="1" t="s">
        <v>119</v>
      </c>
      <c r="H4568" s="1" t="s">
        <v>608</v>
      </c>
    </row>
    <row r="4569" ht="15.75" customHeight="1">
      <c r="A4569" s="1" t="s">
        <v>9230</v>
      </c>
      <c r="B4569" s="1" t="s">
        <v>9231</v>
      </c>
      <c r="C4569" s="1">
        <v>5.541985335291E12</v>
      </c>
      <c r="D4569" s="1" t="s">
        <v>3780</v>
      </c>
      <c r="E4569" s="1" t="s">
        <v>15</v>
      </c>
      <c r="F4569" s="1" t="s">
        <v>3797</v>
      </c>
      <c r="G4569" s="1" t="s">
        <v>119</v>
      </c>
      <c r="H4569" s="1" t="s">
        <v>205</v>
      </c>
    </row>
    <row r="4570" ht="15.75" customHeight="1">
      <c r="A4570" s="1" t="s">
        <v>1453</v>
      </c>
      <c r="B4570" s="1" t="s">
        <v>9232</v>
      </c>
      <c r="C4570" s="1">
        <v>2.2997103532E10</v>
      </c>
      <c r="D4570" s="1" t="s">
        <v>3780</v>
      </c>
      <c r="E4570" s="1" t="s">
        <v>15</v>
      </c>
      <c r="F4570" s="1" t="s">
        <v>3797</v>
      </c>
      <c r="G4570" s="1" t="s">
        <v>119</v>
      </c>
      <c r="H4570" s="1" t="s">
        <v>300</v>
      </c>
    </row>
    <row r="4571" ht="15.75" customHeight="1">
      <c r="A4571" s="1" t="s">
        <v>9233</v>
      </c>
      <c r="B4571" s="1" t="s">
        <v>9234</v>
      </c>
      <c r="C4571" s="1">
        <v>5.512992552089E12</v>
      </c>
      <c r="D4571" s="1" t="s">
        <v>3780</v>
      </c>
      <c r="E4571" s="1" t="s">
        <v>15</v>
      </c>
      <c r="F4571" s="1" t="s">
        <v>3815</v>
      </c>
      <c r="G4571" s="1" t="s">
        <v>17</v>
      </c>
      <c r="H4571" s="1" t="s">
        <v>300</v>
      </c>
    </row>
    <row r="4572" ht="15.75" customHeight="1">
      <c r="A4572" s="1" t="s">
        <v>9235</v>
      </c>
      <c r="B4572" s="1" t="s">
        <v>9236</v>
      </c>
      <c r="C4572" s="1" t="s">
        <v>9237</v>
      </c>
      <c r="D4572" s="1" t="s">
        <v>3780</v>
      </c>
      <c r="E4572" s="1" t="s">
        <v>15</v>
      </c>
      <c r="F4572" s="1" t="s">
        <v>3781</v>
      </c>
      <c r="G4572" s="1" t="s">
        <v>119</v>
      </c>
      <c r="H4572" s="1" t="s">
        <v>360</v>
      </c>
    </row>
    <row r="4573" ht="15.75" customHeight="1">
      <c r="A4573" s="1" t="s">
        <v>4190</v>
      </c>
      <c r="B4573" s="1" t="s">
        <v>9238</v>
      </c>
      <c r="C4573" s="1">
        <v>1.2991106888E10</v>
      </c>
      <c r="D4573" s="1" t="s">
        <v>3780</v>
      </c>
      <c r="E4573" s="1" t="s">
        <v>15</v>
      </c>
      <c r="F4573" s="1" t="s">
        <v>3885</v>
      </c>
      <c r="G4573" s="1" t="s">
        <v>17</v>
      </c>
      <c r="H4573" s="1" t="s">
        <v>205</v>
      </c>
    </row>
    <row r="4574" ht="15.75" customHeight="1">
      <c r="A4574" s="1" t="s">
        <v>9239</v>
      </c>
      <c r="B4574" s="1" t="s">
        <v>9240</v>
      </c>
      <c r="C4574" s="1">
        <v>7.5992102829E10</v>
      </c>
      <c r="D4574" s="1" t="s">
        <v>3780</v>
      </c>
      <c r="E4574" s="1" t="s">
        <v>15</v>
      </c>
      <c r="F4574" s="1" t="s">
        <v>3781</v>
      </c>
      <c r="G4574" s="1" t="s">
        <v>119</v>
      </c>
      <c r="H4574" s="1" t="s">
        <v>205</v>
      </c>
    </row>
    <row r="4575" ht="15.75" customHeight="1">
      <c r="A4575" s="1" t="s">
        <v>9241</v>
      </c>
      <c r="B4575" s="1" t="s">
        <v>9242</v>
      </c>
      <c r="C4575" s="1">
        <v>2.7992792445E10</v>
      </c>
      <c r="D4575" s="1" t="s">
        <v>3780</v>
      </c>
      <c r="E4575" s="1" t="s">
        <v>15</v>
      </c>
      <c r="F4575" s="1" t="s">
        <v>3781</v>
      </c>
      <c r="G4575" s="1" t="s">
        <v>17</v>
      </c>
      <c r="H4575" s="1" t="s">
        <v>1677</v>
      </c>
    </row>
    <row r="4576" ht="15.75" customHeight="1">
      <c r="A4576" s="1" t="s">
        <v>9243</v>
      </c>
      <c r="B4576" s="1" t="s">
        <v>9244</v>
      </c>
      <c r="C4576" s="1">
        <v>1.191837982E10</v>
      </c>
      <c r="D4576" s="1" t="s">
        <v>3780</v>
      </c>
      <c r="E4576" s="1" t="s">
        <v>15</v>
      </c>
      <c r="F4576" s="1" t="s">
        <v>3792</v>
      </c>
      <c r="G4576" s="1" t="s">
        <v>119</v>
      </c>
      <c r="H4576" s="1" t="s">
        <v>133</v>
      </c>
    </row>
    <row r="4577" ht="15.75" customHeight="1">
      <c r="A4577" s="1" t="s">
        <v>9245</v>
      </c>
      <c r="B4577" s="1" t="s">
        <v>9246</v>
      </c>
      <c r="C4577" s="1">
        <v>4.5984288974E10</v>
      </c>
      <c r="D4577" s="1" t="s">
        <v>3780</v>
      </c>
      <c r="E4577" s="1" t="s">
        <v>15</v>
      </c>
      <c r="F4577" s="1" t="s">
        <v>3792</v>
      </c>
      <c r="G4577" s="1" t="s">
        <v>17</v>
      </c>
      <c r="H4577" s="1" t="s">
        <v>1677</v>
      </c>
    </row>
    <row r="4578" ht="15.75" customHeight="1">
      <c r="A4578" s="1" t="s">
        <v>1404</v>
      </c>
      <c r="B4578" s="1" t="s">
        <v>9247</v>
      </c>
      <c r="C4578" s="1">
        <v>1.6992824643E10</v>
      </c>
      <c r="D4578" s="1" t="s">
        <v>3780</v>
      </c>
      <c r="E4578" s="1" t="s">
        <v>15</v>
      </c>
      <c r="F4578" s="1" t="s">
        <v>3797</v>
      </c>
      <c r="G4578" s="1" t="s">
        <v>17</v>
      </c>
      <c r="H4578" s="1" t="s">
        <v>349</v>
      </c>
    </row>
    <row r="4579" ht="15.75" customHeight="1">
      <c r="A4579" s="1" t="s">
        <v>9248</v>
      </c>
      <c r="B4579" s="1" t="s">
        <v>9249</v>
      </c>
      <c r="C4579" s="1">
        <v>8.5999310325E10</v>
      </c>
      <c r="D4579" s="1" t="s">
        <v>3780</v>
      </c>
      <c r="E4579" s="1" t="s">
        <v>15</v>
      </c>
      <c r="F4579" s="1" t="s">
        <v>3781</v>
      </c>
      <c r="G4579" s="1" t="s">
        <v>119</v>
      </c>
      <c r="H4579" s="1" t="s">
        <v>360</v>
      </c>
    </row>
    <row r="4580" ht="15.75" customHeight="1">
      <c r="A4580" s="1" t="s">
        <v>9250</v>
      </c>
      <c r="B4580" s="1" t="s">
        <v>9251</v>
      </c>
      <c r="C4580" s="1" t="s">
        <v>9252</v>
      </c>
      <c r="D4580" s="1" t="s">
        <v>3780</v>
      </c>
      <c r="E4580" s="1" t="s">
        <v>15</v>
      </c>
      <c r="F4580" s="1" t="s">
        <v>3781</v>
      </c>
      <c r="G4580" s="1" t="s">
        <v>119</v>
      </c>
      <c r="H4580" s="1" t="s">
        <v>205</v>
      </c>
    </row>
    <row r="4581" ht="15.75" customHeight="1">
      <c r="A4581" s="1" t="s">
        <v>9253</v>
      </c>
      <c r="B4581" s="1" t="s">
        <v>9254</v>
      </c>
      <c r="C4581" s="1">
        <v>1.1959733077E10</v>
      </c>
      <c r="D4581" s="1" t="s">
        <v>3780</v>
      </c>
      <c r="E4581" s="1" t="s">
        <v>15</v>
      </c>
      <c r="F4581" s="1" t="s">
        <v>3792</v>
      </c>
      <c r="G4581" s="1" t="s">
        <v>17</v>
      </c>
      <c r="H4581" s="1" t="s">
        <v>1554</v>
      </c>
    </row>
    <row r="4582" ht="15.75" customHeight="1">
      <c r="A4582" s="1" t="s">
        <v>9255</v>
      </c>
      <c r="B4582" s="1" t="s">
        <v>9256</v>
      </c>
      <c r="C4582" s="1" t="s">
        <v>9257</v>
      </c>
      <c r="D4582" s="1" t="s">
        <v>3780</v>
      </c>
      <c r="E4582" s="1" t="s">
        <v>15</v>
      </c>
      <c r="F4582" s="1" t="s">
        <v>3781</v>
      </c>
      <c r="G4582" s="1" t="s">
        <v>119</v>
      </c>
      <c r="H4582" s="1" t="s">
        <v>162</v>
      </c>
    </row>
    <row r="4583" ht="15.75" customHeight="1">
      <c r="A4583" s="1" t="s">
        <v>560</v>
      </c>
      <c r="B4583" s="1" t="s">
        <v>9258</v>
      </c>
      <c r="C4583" s="1">
        <v>7.398117891E10</v>
      </c>
      <c r="D4583" s="1" t="s">
        <v>3780</v>
      </c>
      <c r="E4583" s="1" t="s">
        <v>15</v>
      </c>
      <c r="F4583" s="1" t="s">
        <v>3781</v>
      </c>
      <c r="G4583" s="1" t="s">
        <v>17</v>
      </c>
      <c r="H4583" s="1" t="s">
        <v>310</v>
      </c>
    </row>
    <row r="4584" ht="15.75" customHeight="1">
      <c r="A4584" s="1" t="s">
        <v>9259</v>
      </c>
      <c r="B4584" s="1" t="s">
        <v>9260</v>
      </c>
      <c r="C4584" s="1">
        <v>3.5991075861E10</v>
      </c>
      <c r="D4584" s="1" t="s">
        <v>3780</v>
      </c>
      <c r="E4584" s="1" t="s">
        <v>15</v>
      </c>
      <c r="F4584" s="1" t="s">
        <v>3781</v>
      </c>
      <c r="G4584" s="1" t="s">
        <v>119</v>
      </c>
      <c r="H4584" s="1" t="s">
        <v>162</v>
      </c>
    </row>
    <row r="4585" ht="15.75" customHeight="1">
      <c r="A4585" s="1" t="s">
        <v>9261</v>
      </c>
      <c r="B4585" s="1" t="s">
        <v>9262</v>
      </c>
      <c r="C4585" s="1">
        <v>8.2981503309E10</v>
      </c>
      <c r="D4585" s="1" t="s">
        <v>3780</v>
      </c>
      <c r="E4585" s="1" t="s">
        <v>15</v>
      </c>
      <c r="F4585" s="1" t="s">
        <v>3781</v>
      </c>
      <c r="G4585" s="1" t="s">
        <v>119</v>
      </c>
      <c r="H4585" s="1" t="s">
        <v>133</v>
      </c>
    </row>
    <row r="4586" ht="15.75" customHeight="1">
      <c r="A4586" s="1" t="s">
        <v>9263</v>
      </c>
      <c r="B4586" s="1" t="s">
        <v>9264</v>
      </c>
      <c r="C4586" s="1">
        <v>3.5998710706E10</v>
      </c>
      <c r="D4586" s="1" t="s">
        <v>3780</v>
      </c>
      <c r="E4586" s="1" t="s">
        <v>15</v>
      </c>
      <c r="F4586" s="1" t="s">
        <v>3781</v>
      </c>
      <c r="G4586" s="1" t="s">
        <v>119</v>
      </c>
      <c r="H4586" s="1" t="s">
        <v>127</v>
      </c>
    </row>
    <row r="4587" ht="15.75" customHeight="1">
      <c r="A4587" s="1" t="s">
        <v>6520</v>
      </c>
      <c r="B4587" s="1" t="s">
        <v>9265</v>
      </c>
      <c r="C4587" s="1" t="s">
        <v>9266</v>
      </c>
      <c r="D4587" s="1" t="s">
        <v>3780</v>
      </c>
      <c r="E4587" s="1" t="s">
        <v>15</v>
      </c>
      <c r="F4587" s="1" t="s">
        <v>3797</v>
      </c>
      <c r="G4587" s="1" t="s">
        <v>119</v>
      </c>
      <c r="H4587" s="1" t="s">
        <v>710</v>
      </c>
    </row>
    <row r="4588" ht="15.75" customHeight="1">
      <c r="A4588" s="1" t="s">
        <v>9267</v>
      </c>
      <c r="B4588" s="1" t="s">
        <v>9268</v>
      </c>
      <c r="C4588" s="1">
        <v>4.7997433098E10</v>
      </c>
      <c r="D4588" s="1" t="s">
        <v>3780</v>
      </c>
      <c r="E4588" s="1" t="s">
        <v>15</v>
      </c>
      <c r="F4588" s="1" t="s">
        <v>3781</v>
      </c>
      <c r="G4588" s="1" t="s">
        <v>119</v>
      </c>
      <c r="H4588" s="1" t="s">
        <v>360</v>
      </c>
    </row>
    <row r="4589" ht="15.75" customHeight="1">
      <c r="A4589" s="1" t="s">
        <v>9269</v>
      </c>
      <c r="B4589" s="1" t="s">
        <v>9270</v>
      </c>
      <c r="C4589" s="1">
        <v>9.1988545709E10</v>
      </c>
      <c r="D4589" s="1" t="s">
        <v>3780</v>
      </c>
      <c r="E4589" s="1" t="s">
        <v>15</v>
      </c>
      <c r="F4589" s="1" t="s">
        <v>3781</v>
      </c>
      <c r="G4589" s="1" t="s">
        <v>119</v>
      </c>
      <c r="H4589" s="1" t="s">
        <v>497</v>
      </c>
    </row>
    <row r="4590" ht="15.75" customHeight="1">
      <c r="A4590" s="1" t="s">
        <v>9271</v>
      </c>
      <c r="B4590" s="1" t="s">
        <v>9272</v>
      </c>
      <c r="C4590" s="1" t="s">
        <v>9273</v>
      </c>
      <c r="D4590" s="1" t="s">
        <v>3780</v>
      </c>
      <c r="E4590" s="1" t="s">
        <v>15</v>
      </c>
      <c r="F4590" s="1" t="s">
        <v>3781</v>
      </c>
      <c r="G4590" s="1" t="s">
        <v>119</v>
      </c>
      <c r="H4590" s="1" t="s">
        <v>300</v>
      </c>
    </row>
    <row r="4591" ht="15.75" customHeight="1">
      <c r="A4591" s="1" t="s">
        <v>9274</v>
      </c>
      <c r="B4591" s="1" t="s">
        <v>9275</v>
      </c>
      <c r="C4591" s="1" t="s">
        <v>9276</v>
      </c>
      <c r="D4591" s="1" t="s">
        <v>3780</v>
      </c>
      <c r="E4591" s="1" t="s">
        <v>15</v>
      </c>
      <c r="F4591" s="1" t="s">
        <v>3812</v>
      </c>
      <c r="G4591" s="1" t="s">
        <v>119</v>
      </c>
      <c r="H4591" s="1" t="s">
        <v>205</v>
      </c>
    </row>
    <row r="4592" ht="15.75" customHeight="1">
      <c r="A4592" s="1" t="s">
        <v>9277</v>
      </c>
      <c r="B4592" s="1" t="s">
        <v>9278</v>
      </c>
      <c r="C4592" s="1">
        <v>3.1971611548E10</v>
      </c>
      <c r="D4592" s="1" t="s">
        <v>3780</v>
      </c>
      <c r="E4592" s="1" t="s">
        <v>15</v>
      </c>
      <c r="F4592" s="1" t="s">
        <v>3781</v>
      </c>
      <c r="G4592" s="1" t="s">
        <v>119</v>
      </c>
      <c r="H4592" s="1" t="s">
        <v>360</v>
      </c>
    </row>
    <row r="4593" ht="15.75" customHeight="1">
      <c r="A4593" s="1" t="s">
        <v>9279</v>
      </c>
      <c r="B4593" s="1" t="s">
        <v>9280</v>
      </c>
      <c r="C4593" s="1">
        <v>4.4988131754E10</v>
      </c>
      <c r="D4593" s="1" t="s">
        <v>3780</v>
      </c>
      <c r="E4593" s="1" t="s">
        <v>15</v>
      </c>
      <c r="F4593" s="1" t="s">
        <v>3885</v>
      </c>
      <c r="G4593" s="1" t="s">
        <v>17</v>
      </c>
      <c r="H4593" s="1" t="s">
        <v>205</v>
      </c>
    </row>
    <row r="4594" ht="15.75" customHeight="1">
      <c r="A4594" s="1" t="s">
        <v>9281</v>
      </c>
      <c r="B4594" s="1" t="s">
        <v>9282</v>
      </c>
      <c r="C4594" s="1">
        <v>4.899828015E10</v>
      </c>
      <c r="D4594" s="1" t="s">
        <v>3780</v>
      </c>
      <c r="E4594" s="1" t="s">
        <v>15</v>
      </c>
      <c r="F4594" s="1" t="s">
        <v>3781</v>
      </c>
      <c r="G4594" s="1" t="s">
        <v>119</v>
      </c>
      <c r="H4594" s="1" t="s">
        <v>1677</v>
      </c>
    </row>
    <row r="4595" ht="15.75" customHeight="1">
      <c r="A4595" s="1" t="s">
        <v>9283</v>
      </c>
      <c r="B4595" s="1" t="s">
        <v>9284</v>
      </c>
      <c r="C4595" s="1">
        <v>2.1976267409E10</v>
      </c>
      <c r="D4595" s="1" t="s">
        <v>3780</v>
      </c>
      <c r="E4595" s="1" t="s">
        <v>15</v>
      </c>
      <c r="F4595" s="1" t="s">
        <v>3797</v>
      </c>
      <c r="G4595" s="1" t="s">
        <v>119</v>
      </c>
      <c r="H4595" s="1" t="s">
        <v>205</v>
      </c>
    </row>
    <row r="4596" ht="15.75" customHeight="1">
      <c r="A4596" s="1" t="s">
        <v>9285</v>
      </c>
      <c r="B4596" s="1" t="s">
        <v>9286</v>
      </c>
      <c r="C4596" s="1">
        <v>3.1993077605E10</v>
      </c>
      <c r="D4596" s="1" t="s">
        <v>3780</v>
      </c>
      <c r="E4596" s="1" t="s">
        <v>15</v>
      </c>
      <c r="F4596" s="1" t="s">
        <v>3781</v>
      </c>
      <c r="G4596" s="1" t="s">
        <v>119</v>
      </c>
      <c r="H4596" s="1" t="s">
        <v>162</v>
      </c>
    </row>
    <row r="4597" ht="15.75" customHeight="1">
      <c r="A4597" s="1" t="s">
        <v>9287</v>
      </c>
      <c r="B4597" s="1" t="s">
        <v>9288</v>
      </c>
      <c r="C4597" s="1" t="s">
        <v>9289</v>
      </c>
      <c r="D4597" s="1" t="s">
        <v>3780</v>
      </c>
      <c r="E4597" s="1" t="s">
        <v>15</v>
      </c>
      <c r="F4597" s="1" t="s">
        <v>3781</v>
      </c>
      <c r="G4597" s="1" t="s">
        <v>119</v>
      </c>
      <c r="H4597" s="1" t="s">
        <v>608</v>
      </c>
    </row>
    <row r="4598" ht="15.75" customHeight="1">
      <c r="A4598" s="1" t="s">
        <v>9290</v>
      </c>
      <c r="B4598" s="1" t="s">
        <v>9291</v>
      </c>
      <c r="C4598" s="1">
        <v>1.1972771262E10</v>
      </c>
      <c r="D4598" s="1" t="s">
        <v>3780</v>
      </c>
      <c r="E4598" s="1" t="s">
        <v>15</v>
      </c>
      <c r="F4598" s="1" t="s">
        <v>3781</v>
      </c>
      <c r="G4598" s="1" t="s">
        <v>119</v>
      </c>
      <c r="H4598" s="1" t="s">
        <v>205</v>
      </c>
    </row>
    <row r="4599" ht="15.75" customHeight="1">
      <c r="A4599" s="1" t="s">
        <v>2484</v>
      </c>
      <c r="B4599" s="1" t="s">
        <v>9292</v>
      </c>
      <c r="C4599" s="1">
        <v>1.4997042699E10</v>
      </c>
      <c r="D4599" s="1" t="s">
        <v>3780</v>
      </c>
      <c r="E4599" s="1" t="s">
        <v>15</v>
      </c>
      <c r="F4599" s="1" t="s">
        <v>3792</v>
      </c>
      <c r="G4599" s="1" t="s">
        <v>17</v>
      </c>
      <c r="H4599" s="1" t="s">
        <v>1554</v>
      </c>
    </row>
    <row r="4600" ht="15.75" customHeight="1">
      <c r="A4600" s="1" t="s">
        <v>9293</v>
      </c>
      <c r="B4600" s="1" t="s">
        <v>9294</v>
      </c>
      <c r="C4600" s="1">
        <v>1.1972616228E10</v>
      </c>
      <c r="D4600" s="1" t="s">
        <v>3780</v>
      </c>
      <c r="E4600" s="1" t="s">
        <v>15</v>
      </c>
      <c r="F4600" s="1" t="s">
        <v>3781</v>
      </c>
      <c r="G4600" s="1" t="s">
        <v>119</v>
      </c>
      <c r="H4600" s="1" t="s">
        <v>710</v>
      </c>
    </row>
    <row r="4601" ht="15.75" customHeight="1">
      <c r="A4601" s="1" t="s">
        <v>1110</v>
      </c>
      <c r="B4601" s="1" t="s">
        <v>9295</v>
      </c>
      <c r="C4601" s="1" t="s">
        <v>9296</v>
      </c>
      <c r="D4601" s="1" t="s">
        <v>3780</v>
      </c>
      <c r="E4601" s="1" t="s">
        <v>15</v>
      </c>
      <c r="F4601" s="1" t="s">
        <v>3781</v>
      </c>
      <c r="G4601" s="1" t="s">
        <v>17</v>
      </c>
      <c r="H4601" s="1" t="s">
        <v>93</v>
      </c>
    </row>
    <row r="4602" ht="15.75" customHeight="1">
      <c r="A4602" s="1" t="s">
        <v>9297</v>
      </c>
      <c r="B4602" s="1" t="s">
        <v>9298</v>
      </c>
      <c r="C4602" s="1" t="s">
        <v>9299</v>
      </c>
      <c r="D4602" s="1" t="s">
        <v>3780</v>
      </c>
      <c r="E4602" s="1" t="s">
        <v>15</v>
      </c>
      <c r="F4602" s="1" t="s">
        <v>3815</v>
      </c>
      <c r="G4602" s="1" t="s">
        <v>119</v>
      </c>
      <c r="H4602" s="1" t="s">
        <v>93</v>
      </c>
    </row>
    <row r="4603" ht="15.75" customHeight="1">
      <c r="A4603" s="1" t="s">
        <v>9300</v>
      </c>
      <c r="B4603" s="1" t="s">
        <v>9301</v>
      </c>
      <c r="C4603" s="1">
        <v>8.4987153186E10</v>
      </c>
      <c r="D4603" s="1" t="s">
        <v>3780</v>
      </c>
      <c r="E4603" s="1" t="s">
        <v>15</v>
      </c>
      <c r="F4603" s="1" t="s">
        <v>3792</v>
      </c>
      <c r="G4603" s="1" t="s">
        <v>17</v>
      </c>
      <c r="H4603" s="1" t="s">
        <v>93</v>
      </c>
    </row>
    <row r="4604" ht="15.75" customHeight="1">
      <c r="A4604" s="1" t="s">
        <v>9302</v>
      </c>
      <c r="B4604" s="1" t="s">
        <v>9303</v>
      </c>
      <c r="C4604" s="1">
        <v>3.393618194E10</v>
      </c>
      <c r="D4604" s="1" t="s">
        <v>3780</v>
      </c>
      <c r="E4604" s="1" t="s">
        <v>15</v>
      </c>
      <c r="F4604" s="1" t="s">
        <v>3781</v>
      </c>
      <c r="G4604" s="1" t="s">
        <v>119</v>
      </c>
      <c r="H4604" s="1" t="s">
        <v>1554</v>
      </c>
    </row>
    <row r="4605" ht="15.75" customHeight="1">
      <c r="A4605" s="1" t="s">
        <v>9304</v>
      </c>
      <c r="B4605" s="1" t="s">
        <v>9305</v>
      </c>
      <c r="C4605" s="1" t="s">
        <v>9306</v>
      </c>
      <c r="D4605" s="1" t="s">
        <v>3780</v>
      </c>
      <c r="E4605" s="1" t="s">
        <v>15</v>
      </c>
      <c r="F4605" s="1" t="s">
        <v>3781</v>
      </c>
      <c r="G4605" s="1" t="s">
        <v>17</v>
      </c>
      <c r="H4605" s="1" t="s">
        <v>1677</v>
      </c>
    </row>
    <row r="4606" ht="15.75" customHeight="1">
      <c r="A4606" s="1" t="s">
        <v>9307</v>
      </c>
      <c r="B4606" s="1" t="s">
        <v>9308</v>
      </c>
      <c r="C4606" s="1">
        <v>3.1993221281E10</v>
      </c>
      <c r="D4606" s="1" t="s">
        <v>3780</v>
      </c>
      <c r="E4606" s="1" t="s">
        <v>15</v>
      </c>
      <c r="F4606" s="1" t="s">
        <v>3781</v>
      </c>
      <c r="G4606" s="1" t="s">
        <v>119</v>
      </c>
      <c r="H4606" s="1" t="s">
        <v>162</v>
      </c>
    </row>
    <row r="4607" ht="15.75" customHeight="1">
      <c r="A4607" s="1" t="s">
        <v>9309</v>
      </c>
      <c r="B4607" s="1" t="s">
        <v>9310</v>
      </c>
      <c r="C4607" s="1">
        <v>5.548996592415E12</v>
      </c>
      <c r="D4607" s="1" t="s">
        <v>3780</v>
      </c>
      <c r="E4607" s="1" t="s">
        <v>15</v>
      </c>
      <c r="F4607" s="1" t="s">
        <v>3781</v>
      </c>
      <c r="G4607" s="1" t="s">
        <v>17</v>
      </c>
      <c r="H4607" s="1" t="s">
        <v>608</v>
      </c>
    </row>
    <row r="4608" ht="15.75" customHeight="1">
      <c r="A4608" s="1" t="s">
        <v>9311</v>
      </c>
      <c r="B4608" s="1" t="s">
        <v>9312</v>
      </c>
      <c r="C4608" s="1">
        <v>8.2991154349E10</v>
      </c>
      <c r="D4608" s="1" t="s">
        <v>3780</v>
      </c>
      <c r="E4608" s="1" t="s">
        <v>15</v>
      </c>
      <c r="F4608" s="1" t="s">
        <v>3781</v>
      </c>
      <c r="G4608" s="1" t="s">
        <v>119</v>
      </c>
      <c r="H4608" s="1" t="s">
        <v>205</v>
      </c>
    </row>
    <row r="4609" ht="15.75" customHeight="1">
      <c r="A4609" s="1" t="s">
        <v>666</v>
      </c>
      <c r="B4609" s="1" t="s">
        <v>9313</v>
      </c>
      <c r="C4609" s="1">
        <v>1.1954459419E10</v>
      </c>
      <c r="D4609" s="1" t="s">
        <v>3780</v>
      </c>
      <c r="E4609" s="1" t="s">
        <v>15</v>
      </c>
      <c r="F4609" s="1" t="s">
        <v>3870</v>
      </c>
      <c r="G4609" s="1" t="s">
        <v>119</v>
      </c>
      <c r="H4609" s="1" t="s">
        <v>1255</v>
      </c>
    </row>
    <row r="4610" ht="15.75" customHeight="1">
      <c r="A4610" s="1" t="s">
        <v>4814</v>
      </c>
      <c r="B4610" s="1" t="s">
        <v>9314</v>
      </c>
      <c r="C4610" s="1">
        <v>5.511948710564E12</v>
      </c>
      <c r="D4610" s="1" t="s">
        <v>3780</v>
      </c>
      <c r="E4610" s="1" t="s">
        <v>15</v>
      </c>
      <c r="F4610" s="1" t="s">
        <v>3781</v>
      </c>
      <c r="G4610" s="1" t="s">
        <v>119</v>
      </c>
      <c r="H4610" s="1" t="s">
        <v>205</v>
      </c>
    </row>
    <row r="4611" ht="15.75" customHeight="1">
      <c r="A4611" s="1" t="s">
        <v>9315</v>
      </c>
      <c r="B4611" s="1" t="s">
        <v>9316</v>
      </c>
      <c r="C4611" s="1" t="s">
        <v>9317</v>
      </c>
      <c r="D4611" s="1" t="s">
        <v>3780</v>
      </c>
      <c r="E4611" s="1" t="s">
        <v>15</v>
      </c>
      <c r="F4611" s="1" t="s">
        <v>3781</v>
      </c>
      <c r="G4611" s="1" t="s">
        <v>17</v>
      </c>
      <c r="H4611" s="1" t="s">
        <v>93</v>
      </c>
    </row>
    <row r="4612" ht="15.75" customHeight="1">
      <c r="A4612" s="1" t="s">
        <v>9318</v>
      </c>
      <c r="B4612" s="1" t="s">
        <v>9319</v>
      </c>
      <c r="C4612" s="1" t="s">
        <v>9320</v>
      </c>
      <c r="D4612" s="1" t="s">
        <v>3780</v>
      </c>
      <c r="E4612" s="1" t="s">
        <v>15</v>
      </c>
      <c r="F4612" s="1" t="s">
        <v>3781</v>
      </c>
      <c r="G4612" s="1" t="s">
        <v>119</v>
      </c>
      <c r="H4612" s="1" t="s">
        <v>360</v>
      </c>
    </row>
    <row r="4613" ht="15.75" customHeight="1">
      <c r="A4613" s="1" t="s">
        <v>9321</v>
      </c>
      <c r="B4613" s="1" t="s">
        <v>9322</v>
      </c>
      <c r="C4613" s="1">
        <v>3.3998278936E10</v>
      </c>
      <c r="D4613" s="1" t="s">
        <v>3780</v>
      </c>
      <c r="E4613" s="1" t="s">
        <v>15</v>
      </c>
      <c r="F4613" s="1" t="s">
        <v>3797</v>
      </c>
      <c r="G4613" s="1" t="s">
        <v>119</v>
      </c>
      <c r="H4613" s="1" t="s">
        <v>497</v>
      </c>
    </row>
    <row r="4614" ht="15.75" customHeight="1">
      <c r="A4614" s="1" t="s">
        <v>2751</v>
      </c>
      <c r="B4614" s="1" t="s">
        <v>9323</v>
      </c>
      <c r="C4614" s="1">
        <v>7.5981254077E10</v>
      </c>
      <c r="D4614" s="1" t="s">
        <v>3780</v>
      </c>
      <c r="E4614" s="1" t="s">
        <v>15</v>
      </c>
      <c r="F4614" s="1" t="s">
        <v>3781</v>
      </c>
      <c r="G4614" s="1" t="s">
        <v>119</v>
      </c>
      <c r="H4614" s="1" t="s">
        <v>608</v>
      </c>
    </row>
    <row r="4615" ht="15.75" customHeight="1">
      <c r="A4615" s="1" t="s">
        <v>9324</v>
      </c>
      <c r="B4615" s="1" t="s">
        <v>9325</v>
      </c>
      <c r="C4615" s="1">
        <v>9.9985290572E10</v>
      </c>
      <c r="D4615" s="1" t="s">
        <v>3780</v>
      </c>
      <c r="E4615" s="1" t="s">
        <v>15</v>
      </c>
      <c r="F4615" s="1" t="s">
        <v>3781</v>
      </c>
      <c r="G4615" s="1" t="s">
        <v>119</v>
      </c>
      <c r="H4615" s="1" t="s">
        <v>608</v>
      </c>
    </row>
    <row r="4616" ht="15.75" customHeight="1">
      <c r="A4616" s="1" t="s">
        <v>9326</v>
      </c>
      <c r="B4616" s="1" t="s">
        <v>9327</v>
      </c>
      <c r="C4616" s="1">
        <v>2.1976061411E10</v>
      </c>
      <c r="D4616" s="1" t="s">
        <v>3780</v>
      </c>
      <c r="E4616" s="1" t="s">
        <v>15</v>
      </c>
      <c r="F4616" s="1" t="s">
        <v>3815</v>
      </c>
      <c r="G4616" s="1" t="s">
        <v>119</v>
      </c>
      <c r="H4616" s="1" t="s">
        <v>300</v>
      </c>
    </row>
    <row r="4617" ht="15.75" customHeight="1">
      <c r="A4617" s="1" t="s">
        <v>9328</v>
      </c>
      <c r="B4617" s="1" t="s">
        <v>9329</v>
      </c>
      <c r="C4617" s="1">
        <v>3.1984790219E10</v>
      </c>
      <c r="D4617" s="1" t="s">
        <v>3780</v>
      </c>
      <c r="E4617" s="1" t="s">
        <v>15</v>
      </c>
      <c r="F4617" s="1" t="s">
        <v>3792</v>
      </c>
      <c r="G4617" s="1" t="s">
        <v>17</v>
      </c>
      <c r="H4617" s="1" t="s">
        <v>1912</v>
      </c>
    </row>
    <row r="4618" ht="15.75" customHeight="1">
      <c r="A4618" s="1" t="s">
        <v>46</v>
      </c>
      <c r="B4618" s="1" t="s">
        <v>9330</v>
      </c>
      <c r="C4618" s="1">
        <v>7.5991110069E10</v>
      </c>
      <c r="D4618" s="1" t="s">
        <v>3780</v>
      </c>
      <c r="E4618" s="1" t="s">
        <v>15</v>
      </c>
      <c r="F4618" s="1" t="s">
        <v>3870</v>
      </c>
      <c r="G4618" s="1" t="s">
        <v>119</v>
      </c>
      <c r="H4618" s="1" t="s">
        <v>354</v>
      </c>
    </row>
    <row r="4619" ht="15.75" customHeight="1">
      <c r="A4619" s="1" t="s">
        <v>9331</v>
      </c>
      <c r="B4619" s="1" t="s">
        <v>9332</v>
      </c>
      <c r="C4619" s="1">
        <v>1.4988392246E10</v>
      </c>
      <c r="D4619" s="1" t="s">
        <v>3780</v>
      </c>
      <c r="E4619" s="1" t="s">
        <v>15</v>
      </c>
      <c r="F4619" s="1" t="s">
        <v>3781</v>
      </c>
      <c r="G4619" s="1" t="s">
        <v>17</v>
      </c>
      <c r="H4619" s="1" t="s">
        <v>1677</v>
      </c>
    </row>
    <row r="4620" ht="15.75" customHeight="1">
      <c r="A4620" s="1" t="s">
        <v>4627</v>
      </c>
      <c r="B4620" s="1" t="s">
        <v>9333</v>
      </c>
      <c r="C4620" s="1">
        <v>5.1992251755E10</v>
      </c>
      <c r="D4620" s="1" t="s">
        <v>3780</v>
      </c>
      <c r="E4620" s="1" t="s">
        <v>15</v>
      </c>
      <c r="F4620" s="1" t="s">
        <v>3797</v>
      </c>
      <c r="G4620" s="1" t="s">
        <v>119</v>
      </c>
      <c r="H4620" s="1" t="s">
        <v>205</v>
      </c>
    </row>
    <row r="4621" ht="15.75" customHeight="1">
      <c r="A4621" s="1" t="s">
        <v>9334</v>
      </c>
      <c r="B4621" s="1" t="s">
        <v>9335</v>
      </c>
      <c r="C4621" s="1">
        <v>6.6992072594E10</v>
      </c>
      <c r="D4621" s="1" t="s">
        <v>3780</v>
      </c>
      <c r="E4621" s="1" t="s">
        <v>15</v>
      </c>
      <c r="F4621" s="1" t="s">
        <v>3792</v>
      </c>
      <c r="G4621" s="1" t="s">
        <v>17</v>
      </c>
      <c r="H4621" s="1" t="s">
        <v>710</v>
      </c>
    </row>
    <row r="4622" ht="15.75" customHeight="1">
      <c r="A4622" s="1" t="s">
        <v>9336</v>
      </c>
      <c r="B4622" s="1" t="s">
        <v>9337</v>
      </c>
      <c r="C4622" s="1">
        <v>8.7991940507E10</v>
      </c>
      <c r="D4622" s="1" t="s">
        <v>3780</v>
      </c>
      <c r="E4622" s="1" t="s">
        <v>15</v>
      </c>
      <c r="F4622" s="1" t="s">
        <v>3812</v>
      </c>
      <c r="G4622" s="1" t="s">
        <v>119</v>
      </c>
      <c r="H4622" s="1" t="s">
        <v>205</v>
      </c>
    </row>
    <row r="4623" ht="15.75" customHeight="1">
      <c r="A4623" s="1" t="s">
        <v>9338</v>
      </c>
      <c r="B4623" s="1" t="s">
        <v>9339</v>
      </c>
      <c r="C4623" s="1" t="s">
        <v>9340</v>
      </c>
      <c r="D4623" s="1" t="s">
        <v>3780</v>
      </c>
      <c r="E4623" s="1" t="s">
        <v>15</v>
      </c>
      <c r="F4623" s="1" t="s">
        <v>3781</v>
      </c>
      <c r="G4623" s="1" t="s">
        <v>119</v>
      </c>
      <c r="H4623" s="1" t="s">
        <v>205</v>
      </c>
    </row>
    <row r="4624" ht="15.75" customHeight="1">
      <c r="A4624" s="1" t="s">
        <v>9341</v>
      </c>
      <c r="B4624" s="1" t="s">
        <v>9342</v>
      </c>
      <c r="C4624" s="1">
        <v>3.4987006101E10</v>
      </c>
      <c r="D4624" s="1" t="s">
        <v>3780</v>
      </c>
      <c r="E4624" s="1" t="s">
        <v>15</v>
      </c>
      <c r="F4624" s="1" t="s">
        <v>3781</v>
      </c>
      <c r="G4624" s="1" t="s">
        <v>119</v>
      </c>
      <c r="H4624" s="1" t="s">
        <v>1677</v>
      </c>
    </row>
    <row r="4625" ht="15.75" customHeight="1">
      <c r="A4625" s="1" t="s">
        <v>9343</v>
      </c>
      <c r="B4625" s="1" t="s">
        <v>9344</v>
      </c>
      <c r="C4625" s="1" t="s">
        <v>9345</v>
      </c>
      <c r="D4625" s="1" t="s">
        <v>3780</v>
      </c>
      <c r="E4625" s="1" t="s">
        <v>15</v>
      </c>
      <c r="F4625" s="1" t="s">
        <v>3781</v>
      </c>
      <c r="G4625" s="1" t="s">
        <v>119</v>
      </c>
      <c r="H4625" s="1" t="s">
        <v>162</v>
      </c>
    </row>
    <row r="4626" ht="15.75" customHeight="1">
      <c r="A4626" s="1" t="s">
        <v>9346</v>
      </c>
      <c r="B4626" s="1" t="s">
        <v>9347</v>
      </c>
      <c r="C4626" s="1">
        <v>7.1996380571E10</v>
      </c>
      <c r="D4626" s="1" t="s">
        <v>3780</v>
      </c>
      <c r="E4626" s="1" t="s">
        <v>15</v>
      </c>
      <c r="F4626" s="1" t="s">
        <v>3781</v>
      </c>
      <c r="G4626" s="1" t="s">
        <v>119</v>
      </c>
      <c r="H4626" s="1" t="s">
        <v>710</v>
      </c>
    </row>
    <row r="4627" ht="15.75" customHeight="1">
      <c r="A4627" s="1" t="s">
        <v>9348</v>
      </c>
      <c r="B4627" s="1" t="s">
        <v>9349</v>
      </c>
      <c r="C4627" s="1">
        <v>3.3988757979E10</v>
      </c>
      <c r="D4627" s="1" t="s">
        <v>3780</v>
      </c>
      <c r="E4627" s="1" t="s">
        <v>15</v>
      </c>
      <c r="F4627" s="1" t="s">
        <v>3781</v>
      </c>
      <c r="G4627" s="1" t="s">
        <v>119</v>
      </c>
      <c r="H4627" s="1" t="s">
        <v>608</v>
      </c>
    </row>
    <row r="4628" ht="15.75" customHeight="1">
      <c r="A4628" s="1" t="s">
        <v>7044</v>
      </c>
      <c r="B4628" s="1" t="s">
        <v>9350</v>
      </c>
      <c r="C4628" s="1">
        <v>1.6994108098E10</v>
      </c>
      <c r="D4628" s="1" t="s">
        <v>3780</v>
      </c>
      <c r="E4628" s="1" t="s">
        <v>15</v>
      </c>
      <c r="F4628" s="1" t="s">
        <v>3781</v>
      </c>
      <c r="G4628" s="1" t="s">
        <v>119</v>
      </c>
      <c r="H4628" s="1" t="s">
        <v>93</v>
      </c>
    </row>
    <row r="4629" ht="15.75" customHeight="1">
      <c r="A4629" s="1" t="s">
        <v>9351</v>
      </c>
      <c r="B4629" s="1" t="s">
        <v>9352</v>
      </c>
      <c r="C4629" s="1">
        <v>6.7999995684E10</v>
      </c>
      <c r="D4629" s="1" t="s">
        <v>3780</v>
      </c>
      <c r="E4629" s="1" t="s">
        <v>15</v>
      </c>
      <c r="F4629" s="1" t="s">
        <v>3781</v>
      </c>
      <c r="G4629" s="1" t="s">
        <v>119</v>
      </c>
      <c r="H4629" s="1" t="s">
        <v>1554</v>
      </c>
    </row>
    <row r="4630" ht="15.75" customHeight="1">
      <c r="A4630" s="1" t="s">
        <v>9353</v>
      </c>
      <c r="B4630" s="1" t="s">
        <v>9354</v>
      </c>
      <c r="C4630" s="1" t="s">
        <v>9355</v>
      </c>
      <c r="D4630" s="1" t="s">
        <v>3780</v>
      </c>
      <c r="E4630" s="1" t="s">
        <v>15</v>
      </c>
      <c r="F4630" s="1" t="s">
        <v>3781</v>
      </c>
      <c r="G4630" s="1" t="s">
        <v>119</v>
      </c>
      <c r="H4630" s="1" t="s">
        <v>310</v>
      </c>
    </row>
    <row r="4631" ht="15.75" customHeight="1">
      <c r="A4631" s="1" t="s">
        <v>9356</v>
      </c>
      <c r="B4631" s="1" t="s">
        <v>9357</v>
      </c>
      <c r="C4631" s="1" t="s">
        <v>9358</v>
      </c>
      <c r="D4631" s="1" t="s">
        <v>3780</v>
      </c>
      <c r="E4631" s="1" t="s">
        <v>15</v>
      </c>
      <c r="F4631" s="1" t="s">
        <v>3792</v>
      </c>
      <c r="G4631" s="1" t="s">
        <v>119</v>
      </c>
      <c r="H4631" s="1" t="s">
        <v>354</v>
      </c>
    </row>
    <row r="4632" ht="15.75" customHeight="1">
      <c r="A4632" s="1" t="s">
        <v>9359</v>
      </c>
      <c r="B4632" s="1" t="s">
        <v>9360</v>
      </c>
      <c r="C4632" s="1">
        <v>9.91882506E8</v>
      </c>
      <c r="D4632" s="1" t="s">
        <v>3780</v>
      </c>
      <c r="E4632" s="1" t="s">
        <v>15</v>
      </c>
      <c r="F4632" s="1" t="s">
        <v>3797</v>
      </c>
      <c r="G4632" s="1" t="s">
        <v>119</v>
      </c>
      <c r="H4632" s="1" t="s">
        <v>1255</v>
      </c>
    </row>
    <row r="4633" ht="15.75" customHeight="1">
      <c r="A4633" s="1" t="s">
        <v>9361</v>
      </c>
      <c r="B4633" s="1" t="s">
        <v>9362</v>
      </c>
      <c r="C4633" s="1">
        <v>4.8996391024E10</v>
      </c>
      <c r="D4633" s="1" t="s">
        <v>3780</v>
      </c>
      <c r="E4633" s="1" t="s">
        <v>15</v>
      </c>
      <c r="F4633" s="1" t="s">
        <v>3781</v>
      </c>
      <c r="G4633" s="1" t="s">
        <v>119</v>
      </c>
      <c r="H4633" s="1" t="s">
        <v>205</v>
      </c>
    </row>
    <row r="4634" ht="15.75" customHeight="1">
      <c r="A4634" s="1" t="s">
        <v>9363</v>
      </c>
      <c r="B4634" s="1" t="s">
        <v>9364</v>
      </c>
      <c r="C4634" s="1">
        <v>3.3988793825E10</v>
      </c>
      <c r="D4634" s="1" t="s">
        <v>3780</v>
      </c>
      <c r="E4634" s="1" t="s">
        <v>15</v>
      </c>
      <c r="F4634" s="1" t="s">
        <v>3792</v>
      </c>
      <c r="G4634" s="1" t="s">
        <v>17</v>
      </c>
      <c r="H4634" s="1" t="s">
        <v>93</v>
      </c>
    </row>
    <row r="4635" ht="15.75" customHeight="1">
      <c r="A4635" s="1" t="s">
        <v>3518</v>
      </c>
      <c r="B4635" s="1" t="s">
        <v>9365</v>
      </c>
      <c r="C4635" s="1">
        <v>8.4987942767E10</v>
      </c>
      <c r="D4635" s="1" t="s">
        <v>3780</v>
      </c>
      <c r="E4635" s="1" t="s">
        <v>15</v>
      </c>
      <c r="F4635" s="1" t="s">
        <v>3792</v>
      </c>
      <c r="G4635" s="1" t="s">
        <v>119</v>
      </c>
      <c r="H4635" s="1" t="s">
        <v>1153</v>
      </c>
    </row>
    <row r="4636" ht="15.75" customHeight="1">
      <c r="A4636" s="1" t="s">
        <v>9366</v>
      </c>
      <c r="B4636" s="1" t="s">
        <v>9367</v>
      </c>
      <c r="C4636" s="1">
        <v>6.1999882612E10</v>
      </c>
      <c r="D4636" s="1" t="s">
        <v>3780</v>
      </c>
      <c r="E4636" s="1" t="s">
        <v>15</v>
      </c>
      <c r="F4636" s="1" t="s">
        <v>3781</v>
      </c>
      <c r="G4636" s="1" t="s">
        <v>119</v>
      </c>
      <c r="H4636" s="1" t="s">
        <v>162</v>
      </c>
    </row>
    <row r="4637" ht="15.75" customHeight="1">
      <c r="A4637" s="1" t="s">
        <v>9368</v>
      </c>
      <c r="B4637" s="1" t="s">
        <v>9369</v>
      </c>
      <c r="C4637" s="1" t="s">
        <v>9370</v>
      </c>
      <c r="D4637" s="1" t="s">
        <v>3780</v>
      </c>
      <c r="E4637" s="1" t="s">
        <v>15</v>
      </c>
      <c r="F4637" s="1" t="s">
        <v>3781</v>
      </c>
      <c r="G4637" s="1" t="s">
        <v>119</v>
      </c>
      <c r="H4637" s="1" t="s">
        <v>360</v>
      </c>
    </row>
    <row r="4638" ht="15.75" customHeight="1">
      <c r="A4638" s="1" t="s">
        <v>9371</v>
      </c>
      <c r="B4638" s="1" t="s">
        <v>9372</v>
      </c>
      <c r="C4638" s="1">
        <v>6.6981318031E10</v>
      </c>
      <c r="D4638" s="1" t="s">
        <v>3780</v>
      </c>
      <c r="E4638" s="1" t="s">
        <v>15</v>
      </c>
      <c r="F4638" s="1" t="s">
        <v>3797</v>
      </c>
      <c r="G4638" s="1" t="s">
        <v>119</v>
      </c>
      <c r="H4638" s="1" t="s">
        <v>1677</v>
      </c>
    </row>
    <row r="4639" ht="15.75" customHeight="1">
      <c r="A4639" s="1" t="s">
        <v>9373</v>
      </c>
      <c r="B4639" s="1" t="s">
        <v>9374</v>
      </c>
      <c r="C4639" s="1">
        <v>3.198817603E10</v>
      </c>
      <c r="D4639" s="1" t="s">
        <v>3780</v>
      </c>
      <c r="E4639" s="1" t="s">
        <v>15</v>
      </c>
      <c r="F4639" s="1" t="s">
        <v>3781</v>
      </c>
      <c r="G4639" s="1" t="s">
        <v>119</v>
      </c>
      <c r="H4639" s="1" t="s">
        <v>205</v>
      </c>
    </row>
    <row r="4640" ht="15.75" customHeight="1">
      <c r="A4640" s="1" t="s">
        <v>1134</v>
      </c>
      <c r="B4640" s="1" t="s">
        <v>9375</v>
      </c>
      <c r="C4640" s="1">
        <v>7.1992805492E10</v>
      </c>
      <c r="D4640" s="1" t="s">
        <v>3780</v>
      </c>
      <c r="E4640" s="1" t="s">
        <v>15</v>
      </c>
      <c r="F4640" s="1" t="s">
        <v>3797</v>
      </c>
      <c r="G4640" s="1" t="s">
        <v>119</v>
      </c>
      <c r="H4640" s="1" t="s">
        <v>710</v>
      </c>
    </row>
    <row r="4641" ht="15.75" customHeight="1">
      <c r="A4641" s="1" t="s">
        <v>9376</v>
      </c>
      <c r="B4641" s="1" t="s">
        <v>9377</v>
      </c>
      <c r="C4641" s="1">
        <v>9.1992857435E10</v>
      </c>
      <c r="D4641" s="1" t="s">
        <v>3780</v>
      </c>
      <c r="E4641" s="1" t="s">
        <v>15</v>
      </c>
      <c r="F4641" s="1" t="s">
        <v>3781</v>
      </c>
      <c r="G4641" s="1" t="s">
        <v>119</v>
      </c>
      <c r="H4641" s="1" t="s">
        <v>162</v>
      </c>
    </row>
    <row r="4642" ht="15.75" customHeight="1">
      <c r="A4642" s="1" t="s">
        <v>9378</v>
      </c>
      <c r="B4642" s="1" t="s">
        <v>9379</v>
      </c>
      <c r="C4642" s="1">
        <v>3.899736737E9</v>
      </c>
      <c r="D4642" s="1" t="s">
        <v>3780</v>
      </c>
      <c r="E4642" s="1" t="s">
        <v>15</v>
      </c>
      <c r="F4642" s="1" t="s">
        <v>3815</v>
      </c>
      <c r="G4642" s="1" t="s">
        <v>119</v>
      </c>
      <c r="H4642" s="1" t="s">
        <v>310</v>
      </c>
    </row>
    <row r="4643" ht="15.75" customHeight="1">
      <c r="A4643" s="1" t="s">
        <v>9380</v>
      </c>
      <c r="B4643" s="1" t="s">
        <v>9381</v>
      </c>
      <c r="C4643" s="1">
        <v>1.1975998461E10</v>
      </c>
      <c r="D4643" s="1" t="s">
        <v>3780</v>
      </c>
      <c r="E4643" s="1" t="s">
        <v>15</v>
      </c>
      <c r="F4643" s="1" t="s">
        <v>3781</v>
      </c>
      <c r="G4643" s="1" t="s">
        <v>119</v>
      </c>
      <c r="H4643" s="1" t="s">
        <v>93</v>
      </c>
    </row>
    <row r="4644" ht="15.75" customHeight="1">
      <c r="A4644" s="1" t="s">
        <v>9382</v>
      </c>
      <c r="B4644" s="1" t="s">
        <v>9383</v>
      </c>
      <c r="C4644" s="1" t="s">
        <v>9384</v>
      </c>
      <c r="D4644" s="1" t="s">
        <v>3780</v>
      </c>
      <c r="E4644" s="1" t="s">
        <v>15</v>
      </c>
      <c r="F4644" s="1" t="s">
        <v>3797</v>
      </c>
      <c r="G4644" s="1" t="s">
        <v>119</v>
      </c>
      <c r="H4644" s="1" t="s">
        <v>349</v>
      </c>
    </row>
    <row r="4645" ht="15.75" customHeight="1">
      <c r="A4645" s="1" t="s">
        <v>9385</v>
      </c>
      <c r="B4645" s="1" t="s">
        <v>9386</v>
      </c>
      <c r="C4645" s="1">
        <v>5.519991755019E12</v>
      </c>
      <c r="D4645" s="1" t="s">
        <v>3780</v>
      </c>
      <c r="E4645" s="1" t="s">
        <v>15</v>
      </c>
      <c r="F4645" s="1" t="s">
        <v>3792</v>
      </c>
      <c r="G4645" s="1" t="s">
        <v>119</v>
      </c>
      <c r="H4645" s="1" t="s">
        <v>1153</v>
      </c>
    </row>
    <row r="4646" ht="15.75" customHeight="1">
      <c r="A4646" s="1" t="s">
        <v>9387</v>
      </c>
      <c r="B4646" s="1" t="s">
        <v>9388</v>
      </c>
      <c r="C4646" s="1" t="s">
        <v>9389</v>
      </c>
      <c r="D4646" s="1" t="s">
        <v>3780</v>
      </c>
      <c r="E4646" s="1" t="s">
        <v>15</v>
      </c>
      <c r="F4646" s="1" t="s">
        <v>3781</v>
      </c>
      <c r="G4646" s="1" t="s">
        <v>119</v>
      </c>
      <c r="H4646" s="1" t="s">
        <v>205</v>
      </c>
    </row>
    <row r="4647" ht="15.75" customHeight="1">
      <c r="A4647" s="1" t="s">
        <v>9390</v>
      </c>
      <c r="B4647" s="1" t="s">
        <v>9391</v>
      </c>
      <c r="C4647" s="1">
        <v>4.1999691548E10</v>
      </c>
      <c r="D4647" s="1" t="s">
        <v>3780</v>
      </c>
      <c r="E4647" s="1" t="s">
        <v>15</v>
      </c>
      <c r="F4647" s="1" t="s">
        <v>3812</v>
      </c>
      <c r="G4647" s="1" t="s">
        <v>119</v>
      </c>
      <c r="H4647" s="1" t="s">
        <v>205</v>
      </c>
    </row>
    <row r="4648" ht="15.75" customHeight="1">
      <c r="A4648" s="1" t="s">
        <v>9392</v>
      </c>
      <c r="B4648" s="1" t="s">
        <v>9393</v>
      </c>
      <c r="C4648" s="1">
        <v>8.2993111138E10</v>
      </c>
      <c r="D4648" s="1" t="s">
        <v>3780</v>
      </c>
      <c r="E4648" s="1" t="s">
        <v>15</v>
      </c>
      <c r="F4648" s="1" t="s">
        <v>3870</v>
      </c>
      <c r="G4648" s="1" t="s">
        <v>119</v>
      </c>
      <c r="H4648" s="1" t="s">
        <v>93</v>
      </c>
    </row>
    <row r="4649" ht="15.75" customHeight="1">
      <c r="A4649" s="1" t="s">
        <v>9394</v>
      </c>
      <c r="B4649" s="1" t="s">
        <v>9395</v>
      </c>
      <c r="C4649" s="1">
        <v>8.2981667324E10</v>
      </c>
      <c r="D4649" s="1" t="s">
        <v>3780</v>
      </c>
      <c r="E4649" s="1" t="s">
        <v>15</v>
      </c>
      <c r="F4649" s="1" t="s">
        <v>3781</v>
      </c>
      <c r="G4649" s="1" t="s">
        <v>119</v>
      </c>
      <c r="H4649" s="1" t="s">
        <v>310</v>
      </c>
    </row>
    <row r="4650" ht="15.75" customHeight="1">
      <c r="A4650" s="1" t="s">
        <v>2088</v>
      </c>
      <c r="B4650" s="1" t="s">
        <v>9396</v>
      </c>
      <c r="C4650" s="1">
        <v>4.198423625E10</v>
      </c>
      <c r="D4650" s="1" t="s">
        <v>3780</v>
      </c>
      <c r="E4650" s="1" t="s">
        <v>15</v>
      </c>
      <c r="F4650" s="1" t="s">
        <v>3781</v>
      </c>
      <c r="G4650" s="1" t="s">
        <v>119</v>
      </c>
      <c r="H4650" s="1" t="s">
        <v>162</v>
      </c>
    </row>
    <row r="4651" ht="15.75" customHeight="1">
      <c r="A4651" s="1" t="s">
        <v>9397</v>
      </c>
      <c r="B4651" s="1" t="s">
        <v>9398</v>
      </c>
      <c r="C4651" s="1" t="s">
        <v>9399</v>
      </c>
      <c r="D4651" s="1" t="s">
        <v>3780</v>
      </c>
      <c r="E4651" s="1" t="s">
        <v>15</v>
      </c>
      <c r="F4651" s="1" t="s">
        <v>3781</v>
      </c>
      <c r="G4651" s="1" t="s">
        <v>119</v>
      </c>
      <c r="H4651" s="1" t="s">
        <v>205</v>
      </c>
    </row>
    <row r="4652" ht="15.75" customHeight="1">
      <c r="A4652" s="1" t="s">
        <v>9400</v>
      </c>
      <c r="B4652" s="1" t="s">
        <v>9401</v>
      </c>
      <c r="C4652" s="1">
        <v>7.7998288119E10</v>
      </c>
      <c r="D4652" s="1" t="s">
        <v>3780</v>
      </c>
      <c r="E4652" s="1" t="s">
        <v>15</v>
      </c>
      <c r="F4652" s="1" t="s">
        <v>3781</v>
      </c>
      <c r="G4652" s="1" t="s">
        <v>119</v>
      </c>
      <c r="H4652" s="1" t="s">
        <v>349</v>
      </c>
    </row>
    <row r="4653" ht="15.75" customHeight="1">
      <c r="A4653" s="1" t="s">
        <v>9402</v>
      </c>
      <c r="B4653" s="1" t="s">
        <v>9403</v>
      </c>
      <c r="C4653" s="1">
        <v>7.199324638E10</v>
      </c>
      <c r="D4653" s="1" t="s">
        <v>3780</v>
      </c>
      <c r="E4653" s="1" t="s">
        <v>15</v>
      </c>
      <c r="F4653" s="1" t="s">
        <v>3781</v>
      </c>
      <c r="G4653" s="1" t="s">
        <v>119</v>
      </c>
      <c r="H4653" s="1" t="s">
        <v>162</v>
      </c>
    </row>
    <row r="4654" ht="15.75" customHeight="1">
      <c r="A4654" s="1" t="s">
        <v>9404</v>
      </c>
      <c r="B4654" s="1" t="s">
        <v>9405</v>
      </c>
      <c r="C4654" s="1">
        <v>2.4998546187E10</v>
      </c>
      <c r="D4654" s="1" t="s">
        <v>3780</v>
      </c>
      <c r="E4654" s="1" t="s">
        <v>15</v>
      </c>
      <c r="F4654" s="1" t="s">
        <v>3781</v>
      </c>
      <c r="G4654" s="1" t="s">
        <v>119</v>
      </c>
      <c r="H4654" s="1" t="s">
        <v>162</v>
      </c>
    </row>
    <row r="4655" ht="15.75" customHeight="1">
      <c r="A4655" s="1" t="s">
        <v>9406</v>
      </c>
      <c r="B4655" s="1" t="s">
        <v>9407</v>
      </c>
      <c r="C4655" s="1">
        <v>3.5997440513E10</v>
      </c>
      <c r="D4655" s="1" t="s">
        <v>3780</v>
      </c>
      <c r="E4655" s="1" t="s">
        <v>15</v>
      </c>
      <c r="F4655" s="1" t="s">
        <v>3781</v>
      </c>
      <c r="G4655" s="1" t="s">
        <v>119</v>
      </c>
      <c r="H4655" s="1" t="s">
        <v>162</v>
      </c>
    </row>
    <row r="4656" ht="15.75" customHeight="1">
      <c r="A4656" s="1" t="s">
        <v>46</v>
      </c>
      <c r="B4656" s="1" t="s">
        <v>9408</v>
      </c>
      <c r="C4656" s="1">
        <v>2.4992522549E10</v>
      </c>
      <c r="D4656" s="1" t="s">
        <v>3780</v>
      </c>
      <c r="E4656" s="1" t="s">
        <v>15</v>
      </c>
      <c r="F4656" s="1" t="s">
        <v>3781</v>
      </c>
      <c r="G4656" s="1" t="s">
        <v>17</v>
      </c>
      <c r="H4656" s="1" t="s">
        <v>360</v>
      </c>
    </row>
    <row r="4657" ht="15.75" customHeight="1">
      <c r="A4657" s="1" t="s">
        <v>9409</v>
      </c>
      <c r="B4657" s="1" t="s">
        <v>9410</v>
      </c>
      <c r="C4657" s="1">
        <v>4.1987420671E10</v>
      </c>
      <c r="D4657" s="1" t="s">
        <v>3780</v>
      </c>
      <c r="E4657" s="1" t="s">
        <v>15</v>
      </c>
      <c r="F4657" s="1" t="s">
        <v>3781</v>
      </c>
      <c r="G4657" s="1" t="s">
        <v>17</v>
      </c>
      <c r="H4657" s="1" t="s">
        <v>310</v>
      </c>
    </row>
    <row r="4658" ht="15.75" customHeight="1">
      <c r="A4658" s="1" t="s">
        <v>9411</v>
      </c>
      <c r="B4658" s="1" t="s">
        <v>9412</v>
      </c>
      <c r="C4658" s="1">
        <v>7.9999950155E10</v>
      </c>
      <c r="D4658" s="1"/>
      <c r="E4658" s="1"/>
      <c r="F4658" s="1"/>
      <c r="G4658" s="1"/>
      <c r="H4658" s="1"/>
    </row>
    <row r="4659" ht="15.75" customHeight="1">
      <c r="A4659" s="1" t="s">
        <v>9413</v>
      </c>
      <c r="B4659" s="1" t="s">
        <v>9414</v>
      </c>
      <c r="C4659" s="1">
        <v>6.2999855043E10</v>
      </c>
      <c r="D4659" s="1" t="s">
        <v>3780</v>
      </c>
      <c r="E4659" s="1" t="s">
        <v>15</v>
      </c>
      <c r="F4659" s="1" t="s">
        <v>3781</v>
      </c>
      <c r="G4659" s="1" t="s">
        <v>119</v>
      </c>
      <c r="H4659" s="1" t="s">
        <v>1153</v>
      </c>
    </row>
    <row r="4660" ht="15.75" customHeight="1">
      <c r="A4660" s="1" t="s">
        <v>9415</v>
      </c>
      <c r="B4660" s="1" t="s">
        <v>9416</v>
      </c>
      <c r="C4660" s="1">
        <v>7.4998064377E10</v>
      </c>
      <c r="D4660" s="1" t="s">
        <v>3780</v>
      </c>
      <c r="E4660" s="1" t="s">
        <v>15</v>
      </c>
      <c r="F4660" s="1" t="s">
        <v>3781</v>
      </c>
      <c r="G4660" s="1" t="s">
        <v>119</v>
      </c>
      <c r="H4660" s="1" t="s">
        <v>710</v>
      </c>
    </row>
    <row r="4661" ht="15.75" customHeight="1">
      <c r="A4661" s="1" t="s">
        <v>9417</v>
      </c>
      <c r="B4661" s="1" t="s">
        <v>9418</v>
      </c>
      <c r="C4661" s="1">
        <v>6.3992444813E10</v>
      </c>
      <c r="D4661" s="1" t="s">
        <v>3780</v>
      </c>
      <c r="E4661" s="1" t="s">
        <v>15</v>
      </c>
      <c r="F4661" s="1" t="s">
        <v>3781</v>
      </c>
      <c r="G4661" s="1" t="s">
        <v>119</v>
      </c>
      <c r="H4661" s="1" t="s">
        <v>986</v>
      </c>
    </row>
    <row r="4662" ht="15.75" customHeight="1">
      <c r="A4662" s="1" t="s">
        <v>9419</v>
      </c>
      <c r="B4662" s="1" t="s">
        <v>9420</v>
      </c>
      <c r="C4662" s="1">
        <v>1.1993398937E10</v>
      </c>
      <c r="D4662" s="1" t="s">
        <v>3780</v>
      </c>
      <c r="E4662" s="1" t="s">
        <v>15</v>
      </c>
      <c r="F4662" s="1" t="s">
        <v>3781</v>
      </c>
      <c r="G4662" s="1" t="s">
        <v>119</v>
      </c>
      <c r="H4662" s="1" t="s">
        <v>360</v>
      </c>
    </row>
    <row r="4663" ht="15.75" customHeight="1">
      <c r="A4663" s="1" t="s">
        <v>9421</v>
      </c>
      <c r="B4663" s="1" t="s">
        <v>9422</v>
      </c>
      <c r="C4663" s="1" t="s">
        <v>9423</v>
      </c>
      <c r="D4663" s="1" t="s">
        <v>3780</v>
      </c>
      <c r="E4663" s="1" t="s">
        <v>15</v>
      </c>
      <c r="F4663" s="1" t="s">
        <v>3781</v>
      </c>
      <c r="G4663" s="1" t="s">
        <v>119</v>
      </c>
      <c r="H4663" s="1" t="s">
        <v>354</v>
      </c>
    </row>
    <row r="4664" ht="15.75" customHeight="1">
      <c r="A4664" s="1" t="s">
        <v>9424</v>
      </c>
      <c r="B4664" s="1" t="s">
        <v>9425</v>
      </c>
      <c r="C4664" s="1">
        <v>5.1990157385E10</v>
      </c>
      <c r="D4664" s="1" t="s">
        <v>3780</v>
      </c>
      <c r="E4664" s="1" t="s">
        <v>15</v>
      </c>
      <c r="F4664" s="1" t="s">
        <v>3781</v>
      </c>
      <c r="G4664" s="1" t="s">
        <v>17</v>
      </c>
      <c r="H4664" s="1" t="s">
        <v>310</v>
      </c>
    </row>
    <row r="4665" ht="15.75" customHeight="1">
      <c r="A4665" s="1" t="s">
        <v>8222</v>
      </c>
      <c r="B4665" s="1" t="s">
        <v>9426</v>
      </c>
      <c r="C4665" s="1">
        <v>5.561986740362E12</v>
      </c>
      <c r="D4665" s="1" t="s">
        <v>3780</v>
      </c>
      <c r="E4665" s="1" t="s">
        <v>15</v>
      </c>
      <c r="F4665" s="1" t="s">
        <v>3781</v>
      </c>
      <c r="G4665" s="1" t="s">
        <v>17</v>
      </c>
      <c r="H4665" s="1" t="s">
        <v>1153</v>
      </c>
    </row>
    <row r="4666" ht="15.75" customHeight="1">
      <c r="A4666" s="1" t="s">
        <v>9427</v>
      </c>
      <c r="B4666" s="1" t="s">
        <v>9428</v>
      </c>
      <c r="C4666" s="1">
        <v>1.1953921886E10</v>
      </c>
      <c r="D4666" s="1" t="s">
        <v>3780</v>
      </c>
      <c r="E4666" s="1" t="s">
        <v>15</v>
      </c>
      <c r="F4666" s="1" t="s">
        <v>3870</v>
      </c>
      <c r="G4666" s="1" t="s">
        <v>119</v>
      </c>
      <c r="H4666" s="1" t="s">
        <v>205</v>
      </c>
    </row>
    <row r="4667" ht="15.75" customHeight="1">
      <c r="A4667" s="1" t="s">
        <v>9429</v>
      </c>
      <c r="B4667" s="1" t="s">
        <v>9430</v>
      </c>
      <c r="C4667" s="1">
        <v>1.9981863501E10</v>
      </c>
      <c r="D4667" s="1" t="s">
        <v>3780</v>
      </c>
      <c r="E4667" s="1" t="s">
        <v>15</v>
      </c>
      <c r="F4667" s="1" t="s">
        <v>3781</v>
      </c>
      <c r="G4667" s="1" t="s">
        <v>119</v>
      </c>
      <c r="H4667" s="1" t="s">
        <v>93</v>
      </c>
    </row>
    <row r="4668" ht="15.75" customHeight="1">
      <c r="A4668" s="1" t="s">
        <v>9431</v>
      </c>
      <c r="B4668" s="1" t="s">
        <v>9432</v>
      </c>
      <c r="C4668" s="1">
        <v>6.5996960229E10</v>
      </c>
      <c r="D4668" s="1" t="s">
        <v>3780</v>
      </c>
      <c r="E4668" s="1" t="s">
        <v>15</v>
      </c>
      <c r="F4668" s="1" t="s">
        <v>3781</v>
      </c>
      <c r="G4668" s="1" t="s">
        <v>119</v>
      </c>
      <c r="H4668" s="1" t="s">
        <v>310</v>
      </c>
    </row>
    <row r="4669" ht="15.75" customHeight="1">
      <c r="A4669" s="1" t="s">
        <v>9433</v>
      </c>
      <c r="B4669" s="1" t="s">
        <v>9434</v>
      </c>
      <c r="C4669" s="1">
        <v>1.8991593207E10</v>
      </c>
      <c r="D4669" s="1" t="s">
        <v>3780</v>
      </c>
      <c r="E4669" s="1" t="s">
        <v>15</v>
      </c>
      <c r="F4669" s="1" t="s">
        <v>3781</v>
      </c>
      <c r="G4669" s="1" t="s">
        <v>119</v>
      </c>
      <c r="H4669" s="1" t="s">
        <v>162</v>
      </c>
    </row>
    <row r="4670" ht="15.75" customHeight="1">
      <c r="A4670" s="1" t="s">
        <v>9435</v>
      </c>
      <c r="B4670" s="1" t="s">
        <v>9436</v>
      </c>
      <c r="C4670" s="1">
        <v>1.1937592046E10</v>
      </c>
      <c r="D4670" s="1" t="s">
        <v>3780</v>
      </c>
      <c r="E4670" s="1" t="s">
        <v>15</v>
      </c>
      <c r="F4670" s="1" t="s">
        <v>3781</v>
      </c>
      <c r="G4670" s="1" t="s">
        <v>119</v>
      </c>
      <c r="H4670" s="1" t="s">
        <v>310</v>
      </c>
    </row>
    <row r="4671" ht="15.75" customHeight="1">
      <c r="A4671" s="1" t="s">
        <v>9437</v>
      </c>
      <c r="B4671" s="1" t="s">
        <v>9438</v>
      </c>
      <c r="C4671" s="1">
        <v>3.3998069716E10</v>
      </c>
      <c r="D4671" s="1" t="s">
        <v>3780</v>
      </c>
      <c r="E4671" s="1" t="s">
        <v>15</v>
      </c>
      <c r="F4671" s="1" t="s">
        <v>3781</v>
      </c>
      <c r="G4671" s="1" t="s">
        <v>119</v>
      </c>
      <c r="H4671" s="1" t="s">
        <v>349</v>
      </c>
    </row>
    <row r="4672" ht="15.75" customHeight="1">
      <c r="A4672" s="1" t="s">
        <v>9439</v>
      </c>
      <c r="B4672" s="1" t="s">
        <v>9440</v>
      </c>
      <c r="C4672" s="1">
        <v>5.199537814E10</v>
      </c>
      <c r="D4672" s="1" t="s">
        <v>3780</v>
      </c>
      <c r="E4672" s="1" t="s">
        <v>15</v>
      </c>
      <c r="F4672" s="1" t="s">
        <v>3781</v>
      </c>
      <c r="G4672" s="1" t="s">
        <v>119</v>
      </c>
      <c r="H4672" s="1" t="s">
        <v>1912</v>
      </c>
    </row>
    <row r="4673" ht="15.75" customHeight="1">
      <c r="A4673" s="1" t="s">
        <v>9441</v>
      </c>
      <c r="B4673" s="1" t="s">
        <v>9442</v>
      </c>
      <c r="C4673" s="1">
        <v>5.543996901533E12</v>
      </c>
      <c r="D4673" s="1" t="s">
        <v>3780</v>
      </c>
      <c r="E4673" s="1" t="s">
        <v>15</v>
      </c>
      <c r="F4673" s="1" t="s">
        <v>3781</v>
      </c>
      <c r="G4673" s="1" t="s">
        <v>119</v>
      </c>
      <c r="H4673" s="1" t="s">
        <v>93</v>
      </c>
    </row>
    <row r="4674" ht="15.75" customHeight="1">
      <c r="A4674" s="1" t="s">
        <v>9443</v>
      </c>
      <c r="B4674" s="1" t="s">
        <v>9444</v>
      </c>
      <c r="C4674" s="1">
        <v>4.899927514E10</v>
      </c>
      <c r="D4674" s="1" t="s">
        <v>3780</v>
      </c>
      <c r="E4674" s="1" t="s">
        <v>15</v>
      </c>
      <c r="F4674" s="1" t="s">
        <v>3797</v>
      </c>
      <c r="G4674" s="1" t="s">
        <v>119</v>
      </c>
      <c r="H4674" s="1" t="s">
        <v>310</v>
      </c>
    </row>
    <row r="4675" ht="15.75" customHeight="1">
      <c r="A4675" s="1" t="s">
        <v>9445</v>
      </c>
      <c r="B4675" s="1" t="s">
        <v>9446</v>
      </c>
      <c r="C4675" s="1">
        <v>2.1969894408E10</v>
      </c>
      <c r="D4675" s="1" t="s">
        <v>3780</v>
      </c>
      <c r="E4675" s="1" t="s">
        <v>15</v>
      </c>
      <c r="F4675" s="1" t="s">
        <v>3797</v>
      </c>
      <c r="G4675" s="1" t="s">
        <v>119</v>
      </c>
      <c r="H4675" s="1" t="s">
        <v>300</v>
      </c>
    </row>
    <row r="4676" ht="15.75" customHeight="1">
      <c r="A4676" s="1" t="s">
        <v>9447</v>
      </c>
      <c r="B4676" s="1" t="s">
        <v>9448</v>
      </c>
      <c r="C4676" s="1">
        <v>5.547988626239E12</v>
      </c>
      <c r="D4676" s="1" t="s">
        <v>3780</v>
      </c>
      <c r="E4676" s="1" t="s">
        <v>15</v>
      </c>
      <c r="F4676" s="1" t="s">
        <v>3781</v>
      </c>
      <c r="G4676" s="1" t="s">
        <v>119</v>
      </c>
      <c r="H4676" s="1" t="s">
        <v>133</v>
      </c>
    </row>
    <row r="4677" ht="15.75" customHeight="1">
      <c r="A4677" s="1" t="s">
        <v>9449</v>
      </c>
      <c r="B4677" s="1" t="s">
        <v>9450</v>
      </c>
      <c r="C4677" s="1">
        <v>7.1993995277E10</v>
      </c>
      <c r="D4677" s="1" t="s">
        <v>3780</v>
      </c>
      <c r="E4677" s="1" t="s">
        <v>15</v>
      </c>
      <c r="F4677" s="1" t="s">
        <v>3792</v>
      </c>
      <c r="G4677" s="1" t="s">
        <v>17</v>
      </c>
      <c r="H4677" s="1" t="s">
        <v>1912</v>
      </c>
    </row>
    <row r="4678" ht="15.75" customHeight="1">
      <c r="A4678" s="1" t="s">
        <v>9451</v>
      </c>
      <c r="B4678" s="1" t="s">
        <v>9452</v>
      </c>
      <c r="C4678" s="1" t="s">
        <v>9453</v>
      </c>
      <c r="D4678" s="1" t="s">
        <v>3780</v>
      </c>
      <c r="E4678" s="1" t="s">
        <v>15</v>
      </c>
      <c r="F4678" s="1" t="s">
        <v>3815</v>
      </c>
      <c r="G4678" s="1" t="s">
        <v>119</v>
      </c>
      <c r="H4678" s="1" t="s">
        <v>93</v>
      </c>
    </row>
    <row r="4679" ht="15.75" customHeight="1">
      <c r="A4679" s="1" t="s">
        <v>9454</v>
      </c>
      <c r="B4679" s="1" t="s">
        <v>9455</v>
      </c>
      <c r="C4679" s="1">
        <v>1.1986487428E10</v>
      </c>
      <c r="D4679" s="1" t="s">
        <v>3780</v>
      </c>
      <c r="E4679" s="1" t="s">
        <v>15</v>
      </c>
      <c r="F4679" s="1" t="s">
        <v>3781</v>
      </c>
      <c r="G4679" s="1" t="s">
        <v>119</v>
      </c>
      <c r="H4679" s="1" t="s">
        <v>162</v>
      </c>
    </row>
    <row r="4680" ht="15.75" customHeight="1">
      <c r="A4680" s="1" t="s">
        <v>9456</v>
      </c>
      <c r="B4680" s="1" t="s">
        <v>9457</v>
      </c>
      <c r="C4680" s="1">
        <v>1.1953600611E10</v>
      </c>
      <c r="D4680" s="1" t="s">
        <v>3780</v>
      </c>
      <c r="E4680" s="1" t="s">
        <v>15</v>
      </c>
      <c r="F4680" s="1" t="s">
        <v>3781</v>
      </c>
      <c r="G4680" s="1" t="s">
        <v>119</v>
      </c>
      <c r="H4680" s="1" t="s">
        <v>497</v>
      </c>
    </row>
    <row r="4681" ht="15.75" customHeight="1">
      <c r="A4681" s="1" t="s">
        <v>9458</v>
      </c>
      <c r="B4681" s="1" t="s">
        <v>9459</v>
      </c>
      <c r="C4681" s="1">
        <v>5.545998438923E12</v>
      </c>
      <c r="D4681" s="1" t="s">
        <v>3780</v>
      </c>
      <c r="E4681" s="1" t="s">
        <v>15</v>
      </c>
      <c r="F4681" s="1" t="s">
        <v>3781</v>
      </c>
      <c r="G4681" s="1" t="s">
        <v>17</v>
      </c>
      <c r="H4681" s="1" t="s">
        <v>360</v>
      </c>
    </row>
    <row r="4682" ht="15.75" customHeight="1">
      <c r="A4682" s="1" t="s">
        <v>9460</v>
      </c>
      <c r="B4682" s="1" t="s">
        <v>9461</v>
      </c>
      <c r="C4682" s="1">
        <v>1.1940140077E10</v>
      </c>
      <c r="D4682" s="1" t="s">
        <v>3780</v>
      </c>
      <c r="E4682" s="1" t="s">
        <v>15</v>
      </c>
      <c r="F4682" s="1" t="s">
        <v>3870</v>
      </c>
      <c r="G4682" s="1" t="s">
        <v>119</v>
      </c>
      <c r="H4682" s="1" t="s">
        <v>162</v>
      </c>
    </row>
    <row r="4683" ht="15.75" customHeight="1">
      <c r="A4683" s="1" t="s">
        <v>9462</v>
      </c>
      <c r="B4683" s="1" t="s">
        <v>9463</v>
      </c>
      <c r="C4683" s="1">
        <v>8.3996245439E10</v>
      </c>
      <c r="D4683" s="1" t="s">
        <v>3780</v>
      </c>
      <c r="E4683" s="1" t="s">
        <v>15</v>
      </c>
      <c r="F4683" s="1" t="s">
        <v>3781</v>
      </c>
      <c r="G4683" s="1" t="s">
        <v>119</v>
      </c>
      <c r="H4683" s="1" t="s">
        <v>205</v>
      </c>
    </row>
    <row r="4684" ht="15.75" customHeight="1">
      <c r="A4684" s="1" t="s">
        <v>9464</v>
      </c>
      <c r="B4684" s="1" t="s">
        <v>9465</v>
      </c>
      <c r="C4684" s="1">
        <v>4.1996898514E10</v>
      </c>
      <c r="D4684" s="1" t="s">
        <v>3780</v>
      </c>
      <c r="E4684" s="1" t="s">
        <v>15</v>
      </c>
      <c r="F4684" s="1" t="s">
        <v>3792</v>
      </c>
      <c r="G4684" s="1" t="s">
        <v>119</v>
      </c>
      <c r="H4684" s="1" t="s">
        <v>1912</v>
      </c>
    </row>
    <row r="4685" ht="15.75" customHeight="1">
      <c r="A4685" s="1" t="s">
        <v>9466</v>
      </c>
      <c r="B4685" s="1" t="s">
        <v>9467</v>
      </c>
      <c r="C4685" s="1">
        <v>2.1981368427E10</v>
      </c>
      <c r="D4685" s="1" t="s">
        <v>3780</v>
      </c>
      <c r="E4685" s="1" t="s">
        <v>15</v>
      </c>
      <c r="F4685" s="1" t="s">
        <v>3885</v>
      </c>
      <c r="G4685" s="1" t="s">
        <v>119</v>
      </c>
      <c r="H4685" s="1" t="s">
        <v>205</v>
      </c>
    </row>
    <row r="4686" ht="15.75" customHeight="1">
      <c r="A4686" s="1" t="s">
        <v>1404</v>
      </c>
      <c r="B4686" s="1" t="s">
        <v>9468</v>
      </c>
      <c r="C4686" s="1">
        <v>3.499148551E10</v>
      </c>
      <c r="D4686" s="1" t="s">
        <v>3780</v>
      </c>
      <c r="E4686" s="1" t="s">
        <v>15</v>
      </c>
      <c r="F4686" s="1" t="s">
        <v>3781</v>
      </c>
      <c r="G4686" s="1" t="s">
        <v>119</v>
      </c>
      <c r="H4686" s="1" t="s">
        <v>608</v>
      </c>
    </row>
    <row r="4687" ht="15.75" customHeight="1">
      <c r="A4687" s="1" t="s">
        <v>3384</v>
      </c>
      <c r="B4687" s="1" t="s">
        <v>9469</v>
      </c>
      <c r="C4687" s="1">
        <v>7.3991219855E10</v>
      </c>
      <c r="D4687" s="1" t="s">
        <v>3780</v>
      </c>
      <c r="E4687" s="1" t="s">
        <v>15</v>
      </c>
      <c r="F4687" s="1" t="s">
        <v>3797</v>
      </c>
      <c r="G4687" s="1" t="s">
        <v>119</v>
      </c>
      <c r="H4687" s="1" t="s">
        <v>205</v>
      </c>
    </row>
    <row r="4688" ht="15.75" customHeight="1">
      <c r="A4688" s="1" t="s">
        <v>9470</v>
      </c>
      <c r="B4688" s="1" t="s">
        <v>9471</v>
      </c>
      <c r="C4688" s="1">
        <v>1.3978083121E10</v>
      </c>
      <c r="D4688" s="1" t="s">
        <v>3780</v>
      </c>
      <c r="E4688" s="1" t="s">
        <v>15</v>
      </c>
      <c r="F4688" s="1" t="s">
        <v>3781</v>
      </c>
      <c r="G4688" s="1" t="s">
        <v>119</v>
      </c>
      <c r="H4688" s="1" t="s">
        <v>497</v>
      </c>
    </row>
    <row r="4689" ht="15.75" customHeight="1">
      <c r="A4689" s="1" t="s">
        <v>9472</v>
      </c>
      <c r="B4689" s="1" t="s">
        <v>9473</v>
      </c>
      <c r="C4689" s="1">
        <v>5.547996533892E12</v>
      </c>
      <c r="D4689" s="1" t="s">
        <v>3780</v>
      </c>
      <c r="E4689" s="1" t="s">
        <v>15</v>
      </c>
      <c r="F4689" s="1" t="s">
        <v>3781</v>
      </c>
      <c r="G4689" s="1" t="s">
        <v>119</v>
      </c>
      <c r="H4689" s="1" t="s">
        <v>205</v>
      </c>
    </row>
    <row r="4690" ht="15.75" customHeight="1">
      <c r="A4690" s="1" t="s">
        <v>2354</v>
      </c>
      <c r="B4690" s="1" t="s">
        <v>9474</v>
      </c>
      <c r="C4690" s="1">
        <v>5.58398674274E12</v>
      </c>
      <c r="D4690" s="1" t="s">
        <v>3780</v>
      </c>
      <c r="E4690" s="1" t="s">
        <v>15</v>
      </c>
      <c r="F4690" s="1" t="s">
        <v>3815</v>
      </c>
      <c r="G4690" s="1" t="s">
        <v>119</v>
      </c>
      <c r="H4690" s="1" t="s">
        <v>93</v>
      </c>
    </row>
    <row r="4691" ht="15.75" customHeight="1">
      <c r="A4691" s="1" t="s">
        <v>1350</v>
      </c>
      <c r="B4691" s="1" t="s">
        <v>9475</v>
      </c>
      <c r="C4691" s="1" t="s">
        <v>9476</v>
      </c>
      <c r="D4691" s="1" t="s">
        <v>3780</v>
      </c>
      <c r="E4691" s="1" t="s">
        <v>15</v>
      </c>
      <c r="F4691" s="1" t="s">
        <v>3781</v>
      </c>
      <c r="G4691" s="1" t="s">
        <v>119</v>
      </c>
      <c r="H4691" s="1" t="s">
        <v>349</v>
      </c>
    </row>
    <row r="4692" ht="15.75" customHeight="1">
      <c r="A4692" s="1" t="s">
        <v>711</v>
      </c>
      <c r="B4692" s="1" t="s">
        <v>9477</v>
      </c>
      <c r="C4692" s="1">
        <v>8.2981377697E10</v>
      </c>
      <c r="D4692" s="1" t="s">
        <v>3780</v>
      </c>
      <c r="E4692" s="1" t="s">
        <v>15</v>
      </c>
      <c r="F4692" s="1" t="s">
        <v>3792</v>
      </c>
      <c r="G4692" s="1" t="s">
        <v>17</v>
      </c>
      <c r="H4692" s="1" t="s">
        <v>4070</v>
      </c>
    </row>
    <row r="4693" ht="15.75" customHeight="1">
      <c r="A4693" s="1" t="s">
        <v>9478</v>
      </c>
      <c r="B4693" s="1" t="s">
        <v>9479</v>
      </c>
      <c r="C4693" s="1">
        <v>1.7991516627E10</v>
      </c>
      <c r="D4693" s="1" t="s">
        <v>3780</v>
      </c>
      <c r="E4693" s="1" t="s">
        <v>15</v>
      </c>
      <c r="F4693" s="1" t="s">
        <v>3781</v>
      </c>
      <c r="G4693" s="1" t="s">
        <v>119</v>
      </c>
      <c r="H4693" s="1" t="s">
        <v>497</v>
      </c>
    </row>
    <row r="4694" ht="15.75" customHeight="1">
      <c r="A4694" s="1" t="s">
        <v>9480</v>
      </c>
      <c r="B4694" s="1" t="s">
        <v>9481</v>
      </c>
      <c r="C4694" s="1" t="s">
        <v>9482</v>
      </c>
      <c r="D4694" s="1" t="s">
        <v>3780</v>
      </c>
      <c r="E4694" s="1" t="s">
        <v>15</v>
      </c>
      <c r="F4694" s="1" t="s">
        <v>3792</v>
      </c>
      <c r="G4694" s="1" t="s">
        <v>119</v>
      </c>
      <c r="H4694" s="1" t="s">
        <v>133</v>
      </c>
    </row>
    <row r="4695" ht="15.75" customHeight="1">
      <c r="A4695" s="1" t="s">
        <v>9483</v>
      </c>
      <c r="B4695" s="1" t="s">
        <v>9484</v>
      </c>
      <c r="C4695" s="1" t="s">
        <v>9485</v>
      </c>
      <c r="D4695" s="1" t="s">
        <v>3780</v>
      </c>
      <c r="E4695" s="1" t="s">
        <v>15</v>
      </c>
      <c r="F4695" s="1" t="s">
        <v>3792</v>
      </c>
      <c r="G4695" s="1" t="s">
        <v>119</v>
      </c>
      <c r="H4695" s="1" t="s">
        <v>1677</v>
      </c>
    </row>
    <row r="4696" ht="15.75" customHeight="1">
      <c r="A4696" s="1" t="s">
        <v>9486</v>
      </c>
      <c r="B4696" s="1" t="s">
        <v>9487</v>
      </c>
      <c r="C4696" s="1">
        <v>3.4992265948E10</v>
      </c>
      <c r="D4696" s="1" t="s">
        <v>3780</v>
      </c>
      <c r="E4696" s="1" t="s">
        <v>15</v>
      </c>
      <c r="F4696" s="1" t="s">
        <v>3781</v>
      </c>
      <c r="G4696" s="1" t="s">
        <v>119</v>
      </c>
      <c r="H4696" s="1" t="s">
        <v>1554</v>
      </c>
    </row>
    <row r="4697" ht="15.75" customHeight="1">
      <c r="A4697" s="1" t="s">
        <v>9488</v>
      </c>
      <c r="B4697" s="1" t="s">
        <v>9489</v>
      </c>
      <c r="C4697" s="1">
        <v>2.1959250279E10</v>
      </c>
      <c r="D4697" s="1" t="s">
        <v>3780</v>
      </c>
      <c r="E4697" s="1" t="s">
        <v>15</v>
      </c>
      <c r="F4697" s="1" t="s">
        <v>3781</v>
      </c>
      <c r="G4697" s="1" t="s">
        <v>119</v>
      </c>
      <c r="H4697" s="1" t="s">
        <v>349</v>
      </c>
    </row>
    <row r="4698" ht="15.75" customHeight="1">
      <c r="A4698" s="1" t="s">
        <v>288</v>
      </c>
      <c r="B4698" s="1" t="s">
        <v>9490</v>
      </c>
      <c r="C4698" s="1">
        <v>1.1994262361E10</v>
      </c>
      <c r="D4698" s="1" t="s">
        <v>3780</v>
      </c>
      <c r="E4698" s="1" t="s">
        <v>15</v>
      </c>
      <c r="F4698" s="1" t="s">
        <v>3781</v>
      </c>
      <c r="G4698" s="1" t="s">
        <v>17</v>
      </c>
      <c r="H4698" s="1" t="s">
        <v>162</v>
      </c>
    </row>
    <row r="4699" ht="15.75" customHeight="1">
      <c r="A4699" s="1" t="s">
        <v>9491</v>
      </c>
      <c r="B4699" s="1" t="s">
        <v>9492</v>
      </c>
      <c r="C4699" s="1">
        <v>8.5989740299E10</v>
      </c>
      <c r="D4699" s="1" t="s">
        <v>3780</v>
      </c>
      <c r="E4699" s="1" t="s">
        <v>15</v>
      </c>
      <c r="F4699" s="1" t="s">
        <v>3781</v>
      </c>
      <c r="G4699" s="1" t="s">
        <v>119</v>
      </c>
      <c r="H4699" s="1" t="s">
        <v>205</v>
      </c>
    </row>
    <row r="4700" ht="15.75" customHeight="1">
      <c r="A4700" s="1" t="s">
        <v>9493</v>
      </c>
      <c r="B4700" s="1" t="s">
        <v>9494</v>
      </c>
      <c r="C4700" s="1">
        <v>1.2991557805E10</v>
      </c>
      <c r="D4700" s="1" t="s">
        <v>3780</v>
      </c>
      <c r="E4700" s="1" t="s">
        <v>15</v>
      </c>
      <c r="F4700" s="1" t="s">
        <v>3792</v>
      </c>
      <c r="G4700" s="1" t="s">
        <v>119</v>
      </c>
      <c r="H4700" s="1" t="s">
        <v>1554</v>
      </c>
    </row>
    <row r="4701" ht="15.75" customHeight="1">
      <c r="A4701" s="1" t="s">
        <v>9495</v>
      </c>
      <c r="B4701" s="1" t="s">
        <v>9496</v>
      </c>
      <c r="C4701" s="1">
        <v>1.6996030122E10</v>
      </c>
      <c r="D4701" s="1" t="s">
        <v>3780</v>
      </c>
      <c r="E4701" s="1" t="s">
        <v>15</v>
      </c>
      <c r="F4701" s="1" t="s">
        <v>3781</v>
      </c>
      <c r="G4701" s="1" t="s">
        <v>119</v>
      </c>
      <c r="H4701" s="1" t="s">
        <v>986</v>
      </c>
    </row>
    <row r="4702" ht="15.75" customHeight="1">
      <c r="A4702" s="1" t="s">
        <v>9497</v>
      </c>
      <c r="B4702" s="1" t="s">
        <v>9498</v>
      </c>
      <c r="C4702" s="1">
        <v>3.1992329409E10</v>
      </c>
      <c r="D4702" s="1" t="s">
        <v>3780</v>
      </c>
      <c r="E4702" s="1" t="s">
        <v>15</v>
      </c>
      <c r="F4702" s="1" t="s">
        <v>3781</v>
      </c>
      <c r="G4702" s="1" t="s">
        <v>119</v>
      </c>
      <c r="H4702" s="1" t="s">
        <v>349</v>
      </c>
    </row>
    <row r="4703" ht="15.75" customHeight="1">
      <c r="A4703" s="1" t="s">
        <v>9499</v>
      </c>
      <c r="B4703" s="1" t="s">
        <v>9500</v>
      </c>
      <c r="C4703" s="1">
        <v>1.1979934711E10</v>
      </c>
      <c r="D4703" s="1" t="s">
        <v>3780</v>
      </c>
      <c r="E4703" s="1" t="s">
        <v>15</v>
      </c>
      <c r="F4703" s="1" t="s">
        <v>3781</v>
      </c>
      <c r="G4703" s="1" t="s">
        <v>119</v>
      </c>
      <c r="H4703" s="1" t="s">
        <v>162</v>
      </c>
    </row>
    <row r="4704" ht="15.75" customHeight="1">
      <c r="A4704" s="1" t="s">
        <v>9501</v>
      </c>
      <c r="B4704" s="1" t="s">
        <v>9502</v>
      </c>
      <c r="C4704" s="1">
        <v>1.9994198443E10</v>
      </c>
      <c r="D4704" s="1" t="s">
        <v>3780</v>
      </c>
      <c r="E4704" s="1" t="s">
        <v>15</v>
      </c>
      <c r="F4704" s="1" t="s">
        <v>3781</v>
      </c>
      <c r="G4704" s="1" t="s">
        <v>119</v>
      </c>
      <c r="H4704" s="1" t="s">
        <v>354</v>
      </c>
    </row>
    <row r="4705" ht="15.75" customHeight="1">
      <c r="A4705" s="1" t="s">
        <v>9503</v>
      </c>
      <c r="B4705" s="1" t="s">
        <v>9504</v>
      </c>
      <c r="C4705" s="1" t="s">
        <v>9505</v>
      </c>
      <c r="D4705" s="1" t="s">
        <v>3780</v>
      </c>
      <c r="E4705" s="1" t="s">
        <v>15</v>
      </c>
      <c r="F4705" s="1" t="s">
        <v>3781</v>
      </c>
      <c r="G4705" s="1" t="s">
        <v>119</v>
      </c>
      <c r="H4705" s="1" t="s">
        <v>162</v>
      </c>
    </row>
    <row r="4706" ht="15.75" customHeight="1">
      <c r="A4706" s="1" t="s">
        <v>9506</v>
      </c>
      <c r="B4706" s="1" t="s">
        <v>9507</v>
      </c>
      <c r="C4706" s="1">
        <v>2.1968944509E10</v>
      </c>
      <c r="D4706" s="1"/>
      <c r="E4706" s="1"/>
      <c r="F4706" s="1"/>
      <c r="G4706" s="1"/>
      <c r="H4706" s="1"/>
    </row>
    <row r="4707" ht="15.75" customHeight="1">
      <c r="A4707" s="1" t="s">
        <v>9508</v>
      </c>
      <c r="B4707" s="1" t="s">
        <v>9509</v>
      </c>
      <c r="C4707" s="1">
        <v>4.8996861E10</v>
      </c>
      <c r="D4707" s="1" t="s">
        <v>3780</v>
      </c>
      <c r="E4707" s="1" t="s">
        <v>15</v>
      </c>
      <c r="F4707" s="1" t="s">
        <v>3781</v>
      </c>
      <c r="G4707" s="1" t="s">
        <v>119</v>
      </c>
      <c r="H4707" s="1" t="s">
        <v>1677</v>
      </c>
    </row>
    <row r="4708" ht="15.75" customHeight="1">
      <c r="A4708" s="1" t="s">
        <v>9510</v>
      </c>
      <c r="B4708" s="1" t="s">
        <v>9511</v>
      </c>
      <c r="C4708" s="1">
        <v>5.1993291498E10</v>
      </c>
      <c r="D4708" s="1" t="s">
        <v>3780</v>
      </c>
      <c r="E4708" s="1" t="s">
        <v>15</v>
      </c>
      <c r="F4708" s="1" t="s">
        <v>3781</v>
      </c>
      <c r="G4708" s="1" t="s">
        <v>119</v>
      </c>
      <c r="H4708" s="1" t="s">
        <v>354</v>
      </c>
    </row>
    <row r="4709" ht="15.75" customHeight="1">
      <c r="A4709" s="1" t="s">
        <v>9512</v>
      </c>
      <c r="B4709" s="1" t="s">
        <v>9513</v>
      </c>
      <c r="C4709" s="1">
        <v>8.1987039182E10</v>
      </c>
      <c r="D4709" s="1" t="s">
        <v>3780</v>
      </c>
      <c r="E4709" s="1" t="s">
        <v>15</v>
      </c>
      <c r="F4709" s="1" t="s">
        <v>3781</v>
      </c>
      <c r="G4709" s="1" t="s">
        <v>119</v>
      </c>
      <c r="H4709" s="1" t="s">
        <v>1255</v>
      </c>
    </row>
    <row r="4710" ht="15.75" customHeight="1">
      <c r="A4710" s="1" t="s">
        <v>9514</v>
      </c>
      <c r="B4710" s="1" t="s">
        <v>9515</v>
      </c>
      <c r="C4710" s="1">
        <v>1.1979861145E10</v>
      </c>
      <c r="D4710" s="1" t="s">
        <v>3780</v>
      </c>
      <c r="E4710" s="1" t="s">
        <v>15</v>
      </c>
      <c r="F4710" s="1" t="s">
        <v>3781</v>
      </c>
      <c r="G4710" s="1" t="s">
        <v>119</v>
      </c>
      <c r="H4710" s="1" t="s">
        <v>986</v>
      </c>
    </row>
    <row r="4711" ht="15.75" customHeight="1">
      <c r="A4711" s="1" t="s">
        <v>9516</v>
      </c>
      <c r="B4711" s="1" t="s">
        <v>9517</v>
      </c>
      <c r="C4711" s="1">
        <v>1.6991381666E10</v>
      </c>
      <c r="D4711" s="1" t="s">
        <v>3780</v>
      </c>
      <c r="E4711" s="1" t="s">
        <v>15</v>
      </c>
      <c r="F4711" s="1" t="s">
        <v>3781</v>
      </c>
      <c r="G4711" s="1" t="s">
        <v>119</v>
      </c>
      <c r="H4711" s="1" t="s">
        <v>360</v>
      </c>
    </row>
    <row r="4712" ht="15.75" customHeight="1">
      <c r="A4712" s="1" t="s">
        <v>9518</v>
      </c>
      <c r="B4712" s="1" t="s">
        <v>9519</v>
      </c>
      <c r="C4712" s="1" t="s">
        <v>9520</v>
      </c>
      <c r="D4712" s="1" t="s">
        <v>3780</v>
      </c>
      <c r="E4712" s="1" t="s">
        <v>15</v>
      </c>
      <c r="F4712" s="1" t="s">
        <v>3797</v>
      </c>
      <c r="G4712" s="1" t="s">
        <v>119</v>
      </c>
      <c r="H4712" s="1" t="s">
        <v>710</v>
      </c>
    </row>
    <row r="4713" ht="15.75" customHeight="1">
      <c r="A4713" s="1" t="s">
        <v>9521</v>
      </c>
      <c r="B4713" s="1" t="s">
        <v>9522</v>
      </c>
      <c r="C4713" s="1">
        <v>1.1948343758E10</v>
      </c>
      <c r="D4713" s="1" t="s">
        <v>3780</v>
      </c>
      <c r="E4713" s="1" t="s">
        <v>15</v>
      </c>
      <c r="F4713" s="1" t="s">
        <v>3781</v>
      </c>
      <c r="G4713" s="1" t="s">
        <v>119</v>
      </c>
      <c r="H4713" s="1" t="s">
        <v>349</v>
      </c>
    </row>
    <row r="4714" ht="15.75" customHeight="1">
      <c r="A4714" s="1" t="s">
        <v>9523</v>
      </c>
      <c r="B4714" s="1" t="s">
        <v>9524</v>
      </c>
      <c r="C4714" s="1">
        <v>9.82488882E8</v>
      </c>
      <c r="D4714" s="1" t="s">
        <v>3780</v>
      </c>
      <c r="E4714" s="1" t="s">
        <v>15</v>
      </c>
      <c r="F4714" s="1" t="s">
        <v>3781</v>
      </c>
      <c r="G4714" s="1" t="s">
        <v>17</v>
      </c>
      <c r="H4714" s="1" t="s">
        <v>360</v>
      </c>
    </row>
    <row r="4715" ht="15.75" customHeight="1">
      <c r="A4715" s="1" t="s">
        <v>1043</v>
      </c>
      <c r="B4715" s="1" t="s">
        <v>9525</v>
      </c>
      <c r="C4715" s="1">
        <v>5.551999551994E12</v>
      </c>
      <c r="D4715" s="1" t="s">
        <v>3780</v>
      </c>
      <c r="E4715" s="1" t="s">
        <v>15</v>
      </c>
      <c r="F4715" s="1" t="s">
        <v>3781</v>
      </c>
      <c r="G4715" s="1" t="s">
        <v>119</v>
      </c>
      <c r="H4715" s="1" t="s">
        <v>1255</v>
      </c>
    </row>
    <row r="4716" ht="15.75" customHeight="1">
      <c r="A4716" s="1" t="s">
        <v>862</v>
      </c>
      <c r="B4716" s="1" t="s">
        <v>9526</v>
      </c>
      <c r="C4716" s="1">
        <v>2.1966672059E10</v>
      </c>
      <c r="D4716" s="1" t="s">
        <v>3780</v>
      </c>
      <c r="E4716" s="1" t="s">
        <v>15</v>
      </c>
      <c r="F4716" s="1" t="s">
        <v>3781</v>
      </c>
      <c r="G4716" s="1" t="s">
        <v>17</v>
      </c>
      <c r="H4716" s="1" t="s">
        <v>360</v>
      </c>
    </row>
    <row r="4717" ht="15.75" customHeight="1">
      <c r="A4717" s="1" t="s">
        <v>9527</v>
      </c>
      <c r="B4717" s="1" t="s">
        <v>9528</v>
      </c>
      <c r="C4717" s="1">
        <v>3.461378386E10</v>
      </c>
      <c r="D4717" s="1" t="s">
        <v>3780</v>
      </c>
      <c r="E4717" s="1" t="s">
        <v>15</v>
      </c>
      <c r="F4717" s="1" t="s">
        <v>3781</v>
      </c>
      <c r="G4717" s="1" t="s">
        <v>17</v>
      </c>
      <c r="H4717" s="1" t="s">
        <v>360</v>
      </c>
    </row>
    <row r="4718" ht="15.75" customHeight="1">
      <c r="A4718" s="1" t="s">
        <v>9529</v>
      </c>
      <c r="B4718" s="1" t="s">
        <v>9530</v>
      </c>
      <c r="C4718" s="1">
        <v>1.1941553003E10</v>
      </c>
      <c r="D4718" s="1" t="s">
        <v>3780</v>
      </c>
      <c r="E4718" s="1" t="s">
        <v>15</v>
      </c>
      <c r="F4718" s="1" t="s">
        <v>3781</v>
      </c>
      <c r="G4718" s="1" t="s">
        <v>119</v>
      </c>
      <c r="H4718" s="1" t="s">
        <v>162</v>
      </c>
    </row>
    <row r="4719" ht="15.75" customHeight="1">
      <c r="A4719" s="1" t="s">
        <v>9531</v>
      </c>
      <c r="B4719" s="1" t="s">
        <v>9532</v>
      </c>
      <c r="C4719" s="1">
        <v>1.1992840143E10</v>
      </c>
      <c r="D4719" s="1" t="s">
        <v>3780</v>
      </c>
      <c r="E4719" s="1" t="s">
        <v>15</v>
      </c>
      <c r="F4719" s="1" t="s">
        <v>3781</v>
      </c>
      <c r="G4719" s="1" t="s">
        <v>119</v>
      </c>
      <c r="H4719" s="1" t="s">
        <v>349</v>
      </c>
    </row>
    <row r="4720" ht="15.75" customHeight="1">
      <c r="A4720" s="1" t="s">
        <v>5093</v>
      </c>
      <c r="B4720" s="1" t="s">
        <v>9533</v>
      </c>
      <c r="C4720" s="1">
        <v>1.7991155821E10</v>
      </c>
      <c r="D4720" s="1" t="s">
        <v>3780</v>
      </c>
      <c r="E4720" s="1" t="s">
        <v>15</v>
      </c>
      <c r="F4720" s="1" t="s">
        <v>3781</v>
      </c>
      <c r="G4720" s="1" t="s">
        <v>119</v>
      </c>
      <c r="H4720" s="1" t="s">
        <v>310</v>
      </c>
    </row>
    <row r="4721" ht="15.75" customHeight="1">
      <c r="A4721" s="1" t="s">
        <v>9534</v>
      </c>
      <c r="B4721" s="1" t="s">
        <v>9535</v>
      </c>
      <c r="C4721" s="1">
        <v>5.554992128868E12</v>
      </c>
      <c r="D4721" s="1" t="s">
        <v>3780</v>
      </c>
      <c r="E4721" s="1" t="s">
        <v>15</v>
      </c>
      <c r="F4721" s="1" t="s">
        <v>3781</v>
      </c>
      <c r="G4721" s="1" t="s">
        <v>119</v>
      </c>
      <c r="H4721" s="1" t="s">
        <v>205</v>
      </c>
    </row>
    <row r="4722" ht="15.75" customHeight="1">
      <c r="A4722" s="1" t="s">
        <v>9536</v>
      </c>
      <c r="B4722" s="1" t="s">
        <v>9537</v>
      </c>
      <c r="C4722" s="1">
        <v>2.799963352E10</v>
      </c>
      <c r="D4722" s="1" t="s">
        <v>3780</v>
      </c>
      <c r="E4722" s="1" t="s">
        <v>15</v>
      </c>
      <c r="F4722" s="1" t="s">
        <v>3781</v>
      </c>
      <c r="G4722" s="1" t="s">
        <v>119</v>
      </c>
      <c r="H4722" s="1" t="s">
        <v>310</v>
      </c>
    </row>
    <row r="4723" ht="15.75" customHeight="1">
      <c r="A4723" s="1" t="s">
        <v>9538</v>
      </c>
      <c r="B4723" s="1" t="s">
        <v>9539</v>
      </c>
      <c r="C4723" s="1">
        <v>7.3988945493E10</v>
      </c>
      <c r="D4723" s="1" t="s">
        <v>3780</v>
      </c>
      <c r="E4723" s="1" t="s">
        <v>15</v>
      </c>
      <c r="F4723" s="1" t="s">
        <v>3797</v>
      </c>
      <c r="G4723" s="1" t="s">
        <v>119</v>
      </c>
      <c r="H4723" s="1" t="s">
        <v>1153</v>
      </c>
    </row>
    <row r="4724" ht="15.75" customHeight="1">
      <c r="A4724" s="1" t="s">
        <v>9540</v>
      </c>
      <c r="B4724" s="1" t="s">
        <v>9541</v>
      </c>
      <c r="C4724" s="1">
        <v>2.1971949741E10</v>
      </c>
      <c r="D4724" s="1" t="s">
        <v>3780</v>
      </c>
      <c r="E4724" s="1" t="s">
        <v>15</v>
      </c>
      <c r="F4724" s="1" t="s">
        <v>3781</v>
      </c>
      <c r="G4724" s="1" t="s">
        <v>119</v>
      </c>
      <c r="H4724" s="1" t="s">
        <v>310</v>
      </c>
    </row>
    <row r="4725" ht="15.75" customHeight="1">
      <c r="A4725" s="1" t="s">
        <v>9542</v>
      </c>
      <c r="B4725" s="1" t="s">
        <v>9543</v>
      </c>
      <c r="C4725" s="1">
        <v>1.7996632313E10</v>
      </c>
      <c r="D4725" s="1" t="s">
        <v>3780</v>
      </c>
      <c r="E4725" s="1" t="s">
        <v>15</v>
      </c>
      <c r="F4725" s="1" t="s">
        <v>3781</v>
      </c>
      <c r="G4725" s="1" t="s">
        <v>119</v>
      </c>
      <c r="H4725" s="1" t="s">
        <v>710</v>
      </c>
    </row>
    <row r="4726" ht="15.75" customHeight="1">
      <c r="A4726" s="1" t="s">
        <v>7079</v>
      </c>
      <c r="B4726" s="1" t="s">
        <v>9544</v>
      </c>
      <c r="C4726" s="1">
        <v>6.2994533849E10</v>
      </c>
      <c r="D4726" s="1" t="s">
        <v>3780</v>
      </c>
      <c r="E4726" s="1" t="s">
        <v>15</v>
      </c>
      <c r="F4726" s="1" t="s">
        <v>3781</v>
      </c>
      <c r="G4726" s="1" t="s">
        <v>119</v>
      </c>
      <c r="H4726" s="1" t="s">
        <v>354</v>
      </c>
    </row>
    <row r="4727" ht="15.75" customHeight="1">
      <c r="A4727" s="1" t="s">
        <v>136</v>
      </c>
      <c r="B4727" s="1" t="s">
        <v>9545</v>
      </c>
      <c r="C4727" s="1">
        <v>5.1992572906E10</v>
      </c>
      <c r="D4727" s="1" t="s">
        <v>3780</v>
      </c>
      <c r="E4727" s="1" t="s">
        <v>15</v>
      </c>
      <c r="F4727" s="1" t="s">
        <v>3797</v>
      </c>
      <c r="G4727" s="1" t="s">
        <v>119</v>
      </c>
      <c r="H4727" s="1" t="s">
        <v>986</v>
      </c>
    </row>
    <row r="4728" ht="15.75" customHeight="1">
      <c r="A4728" s="1" t="s">
        <v>9546</v>
      </c>
      <c r="B4728" s="1" t="s">
        <v>9547</v>
      </c>
      <c r="C4728" s="1">
        <v>1.1985265284E10</v>
      </c>
      <c r="D4728" s="1" t="s">
        <v>3780</v>
      </c>
      <c r="E4728" s="1" t="s">
        <v>15</v>
      </c>
      <c r="F4728" s="1" t="s">
        <v>3781</v>
      </c>
      <c r="G4728" s="1" t="s">
        <v>119</v>
      </c>
      <c r="H4728" s="1" t="s">
        <v>205</v>
      </c>
    </row>
    <row r="4729" ht="15.75" customHeight="1">
      <c r="A4729" s="1" t="s">
        <v>1951</v>
      </c>
      <c r="B4729" s="1" t="s">
        <v>9548</v>
      </c>
      <c r="C4729" s="1">
        <v>4.3996109114E10</v>
      </c>
      <c r="D4729" s="1" t="s">
        <v>3780</v>
      </c>
      <c r="E4729" s="1" t="s">
        <v>15</v>
      </c>
      <c r="F4729" s="1" t="s">
        <v>3781</v>
      </c>
      <c r="G4729" s="1" t="s">
        <v>119</v>
      </c>
      <c r="H4729" s="1" t="s">
        <v>608</v>
      </c>
    </row>
    <row r="4730" ht="15.75" customHeight="1">
      <c r="A4730" s="1" t="s">
        <v>9549</v>
      </c>
      <c r="B4730" s="1" t="s">
        <v>9550</v>
      </c>
      <c r="C4730" s="1">
        <v>4.799160741E10</v>
      </c>
      <c r="D4730" s="1" t="s">
        <v>3780</v>
      </c>
      <c r="E4730" s="1" t="s">
        <v>15</v>
      </c>
      <c r="F4730" s="1" t="s">
        <v>3781</v>
      </c>
      <c r="G4730" s="1" t="s">
        <v>17</v>
      </c>
      <c r="H4730" s="1" t="s">
        <v>1153</v>
      </c>
    </row>
    <row r="4731" ht="15.75" customHeight="1">
      <c r="A4731" s="1" t="s">
        <v>9551</v>
      </c>
      <c r="B4731" s="1" t="s">
        <v>9552</v>
      </c>
      <c r="C4731" s="1">
        <v>1.1957884603E10</v>
      </c>
      <c r="D4731" s="1"/>
      <c r="E4731" s="1"/>
      <c r="F4731" s="1"/>
      <c r="G4731" s="1"/>
      <c r="H4731" s="1"/>
    </row>
    <row r="4732" ht="15.75" customHeight="1">
      <c r="A4732" s="1" t="s">
        <v>136</v>
      </c>
      <c r="B4732" s="1" t="s">
        <v>9553</v>
      </c>
      <c r="C4732" s="1" t="s">
        <v>9554</v>
      </c>
      <c r="D4732" s="1" t="s">
        <v>3780</v>
      </c>
      <c r="E4732" s="1" t="s">
        <v>15</v>
      </c>
      <c r="F4732" s="1" t="s">
        <v>3781</v>
      </c>
      <c r="G4732" s="1" t="s">
        <v>119</v>
      </c>
      <c r="H4732" s="1" t="s">
        <v>608</v>
      </c>
    </row>
    <row r="4733" ht="15.75" customHeight="1">
      <c r="A4733" s="1" t="s">
        <v>9555</v>
      </c>
      <c r="B4733" s="1" t="s">
        <v>9556</v>
      </c>
      <c r="C4733" s="1">
        <v>9.8984715337E10</v>
      </c>
      <c r="D4733" s="1" t="s">
        <v>3780</v>
      </c>
      <c r="E4733" s="1" t="s">
        <v>15</v>
      </c>
      <c r="F4733" s="1" t="s">
        <v>3781</v>
      </c>
      <c r="G4733" s="1" t="s">
        <v>119</v>
      </c>
      <c r="H4733" s="1" t="s">
        <v>205</v>
      </c>
    </row>
    <row r="4734" ht="15.75" customHeight="1">
      <c r="A4734" s="1" t="s">
        <v>9557</v>
      </c>
      <c r="B4734" s="1" t="s">
        <v>9558</v>
      </c>
      <c r="C4734" s="1">
        <v>9.1983080276E10</v>
      </c>
      <c r="D4734" s="1" t="s">
        <v>3780</v>
      </c>
      <c r="E4734" s="1" t="s">
        <v>15</v>
      </c>
      <c r="F4734" s="1" t="s">
        <v>3797</v>
      </c>
      <c r="G4734" s="1" t="s">
        <v>119</v>
      </c>
      <c r="H4734" s="1" t="s">
        <v>162</v>
      </c>
    </row>
    <row r="4735" ht="15.75" customHeight="1">
      <c r="A4735" s="1" t="s">
        <v>9559</v>
      </c>
      <c r="B4735" s="1" t="s">
        <v>9560</v>
      </c>
      <c r="C4735" s="1">
        <v>9.2993132683E10</v>
      </c>
      <c r="D4735" s="1" t="s">
        <v>3780</v>
      </c>
      <c r="E4735" s="1" t="s">
        <v>15</v>
      </c>
      <c r="F4735" s="1" t="s">
        <v>3781</v>
      </c>
      <c r="G4735" s="1" t="s">
        <v>17</v>
      </c>
      <c r="H4735" s="1" t="s">
        <v>1153</v>
      </c>
    </row>
    <row r="4736" ht="15.75" customHeight="1">
      <c r="A4736" s="1" t="s">
        <v>9561</v>
      </c>
      <c r="B4736" s="1" t="s">
        <v>9562</v>
      </c>
      <c r="C4736" s="1">
        <v>1.9998905633E10</v>
      </c>
      <c r="D4736" s="1" t="s">
        <v>3780</v>
      </c>
      <c r="E4736" s="1" t="s">
        <v>15</v>
      </c>
      <c r="F4736" s="1" t="s">
        <v>3792</v>
      </c>
      <c r="G4736" s="1" t="s">
        <v>17</v>
      </c>
      <c r="H4736" s="1" t="s">
        <v>360</v>
      </c>
    </row>
    <row r="4737" ht="15.75" customHeight="1">
      <c r="A4737" s="1" t="s">
        <v>1458</v>
      </c>
      <c r="B4737" s="1" t="s">
        <v>9563</v>
      </c>
      <c r="C4737" s="1">
        <v>5.516988108641E12</v>
      </c>
      <c r="D4737" s="1" t="s">
        <v>3780</v>
      </c>
      <c r="E4737" s="1" t="s">
        <v>15</v>
      </c>
      <c r="F4737" s="1" t="s">
        <v>3781</v>
      </c>
      <c r="G4737" s="1" t="s">
        <v>17</v>
      </c>
      <c r="H4737" s="1" t="s">
        <v>1677</v>
      </c>
    </row>
    <row r="4738" ht="15.75" customHeight="1">
      <c r="A4738" s="1" t="s">
        <v>9564</v>
      </c>
      <c r="B4738" s="1" t="s">
        <v>9565</v>
      </c>
      <c r="C4738" s="1">
        <v>3.4997129662E10</v>
      </c>
      <c r="D4738" s="1" t="s">
        <v>3780</v>
      </c>
      <c r="E4738" s="1" t="s">
        <v>15</v>
      </c>
      <c r="F4738" s="1" t="s">
        <v>3812</v>
      </c>
      <c r="G4738" s="1" t="s">
        <v>17</v>
      </c>
      <c r="H4738" s="1" t="s">
        <v>205</v>
      </c>
    </row>
    <row r="4739" ht="15.75" customHeight="1">
      <c r="A4739" s="1" t="s">
        <v>9566</v>
      </c>
      <c r="B4739" s="1" t="s">
        <v>9567</v>
      </c>
      <c r="C4739" s="1">
        <v>2.1974814023E10</v>
      </c>
      <c r="D4739" s="1" t="s">
        <v>3780</v>
      </c>
      <c r="E4739" s="1" t="s">
        <v>15</v>
      </c>
      <c r="F4739" s="1" t="s">
        <v>3781</v>
      </c>
      <c r="G4739" s="1" t="s">
        <v>119</v>
      </c>
      <c r="H4739" s="1" t="s">
        <v>310</v>
      </c>
    </row>
    <row r="4740" ht="15.75" customHeight="1">
      <c r="A4740" s="1" t="s">
        <v>1138</v>
      </c>
      <c r="B4740" s="1" t="s">
        <v>9568</v>
      </c>
      <c r="C4740" s="1">
        <v>8.1983577543E10</v>
      </c>
      <c r="D4740" s="1" t="s">
        <v>3780</v>
      </c>
      <c r="E4740" s="1" t="s">
        <v>15</v>
      </c>
      <c r="F4740" s="1" t="s">
        <v>3781</v>
      </c>
      <c r="G4740" s="1" t="s">
        <v>119</v>
      </c>
      <c r="H4740" s="1" t="s">
        <v>710</v>
      </c>
    </row>
    <row r="4741" ht="15.75" customHeight="1">
      <c r="A4741" s="1" t="s">
        <v>8426</v>
      </c>
      <c r="B4741" s="1" t="s">
        <v>9569</v>
      </c>
      <c r="C4741" s="1">
        <v>7.5981841352E10</v>
      </c>
      <c r="D4741" s="1" t="s">
        <v>3780</v>
      </c>
      <c r="E4741" s="1" t="s">
        <v>15</v>
      </c>
      <c r="F4741" s="1" t="s">
        <v>3781</v>
      </c>
      <c r="G4741" s="1" t="s">
        <v>119</v>
      </c>
      <c r="H4741" s="1" t="s">
        <v>1912</v>
      </c>
    </row>
    <row r="4742" ht="15.75" customHeight="1">
      <c r="A4742" s="1" t="s">
        <v>148</v>
      </c>
      <c r="B4742" s="1" t="s">
        <v>9570</v>
      </c>
      <c r="C4742" s="1">
        <v>3.5999017697E10</v>
      </c>
      <c r="D4742" s="1" t="s">
        <v>3780</v>
      </c>
      <c r="E4742" s="1" t="s">
        <v>15</v>
      </c>
      <c r="F4742" s="1" t="s">
        <v>3781</v>
      </c>
      <c r="G4742" s="1" t="s">
        <v>119</v>
      </c>
      <c r="H4742" s="1" t="s">
        <v>349</v>
      </c>
    </row>
    <row r="4743" ht="15.75" customHeight="1">
      <c r="A4743" s="1" t="s">
        <v>9571</v>
      </c>
      <c r="B4743" s="1" t="s">
        <v>9572</v>
      </c>
      <c r="C4743" s="1">
        <v>2.499976543E10</v>
      </c>
      <c r="D4743" s="1" t="s">
        <v>3780</v>
      </c>
      <c r="E4743" s="1" t="s">
        <v>15</v>
      </c>
      <c r="F4743" s="1" t="s">
        <v>3781</v>
      </c>
      <c r="G4743" s="1" t="s">
        <v>119</v>
      </c>
      <c r="H4743" s="1" t="s">
        <v>205</v>
      </c>
    </row>
    <row r="4744" ht="15.75" customHeight="1">
      <c r="A4744" s="1" t="s">
        <v>163</v>
      </c>
      <c r="B4744" s="1" t="s">
        <v>9573</v>
      </c>
      <c r="C4744" s="1">
        <v>5.527999540361E12</v>
      </c>
      <c r="D4744" s="1" t="s">
        <v>3780</v>
      </c>
      <c r="E4744" s="1" t="s">
        <v>15</v>
      </c>
      <c r="F4744" s="1" t="s">
        <v>3781</v>
      </c>
      <c r="G4744" s="1" t="s">
        <v>17</v>
      </c>
      <c r="H4744" s="1" t="s">
        <v>162</v>
      </c>
    </row>
    <row r="4745" ht="15.75" customHeight="1">
      <c r="A4745" s="1" t="s">
        <v>8892</v>
      </c>
      <c r="B4745" s="1" t="s">
        <v>9574</v>
      </c>
      <c r="C4745" s="1">
        <v>4.8999710624E10</v>
      </c>
      <c r="D4745" s="1" t="s">
        <v>3780</v>
      </c>
      <c r="E4745" s="1" t="s">
        <v>15</v>
      </c>
      <c r="F4745" s="1" t="s">
        <v>3781</v>
      </c>
      <c r="G4745" s="1" t="s">
        <v>119</v>
      </c>
      <c r="H4745" s="1" t="s">
        <v>1554</v>
      </c>
    </row>
    <row r="4746" ht="15.75" customHeight="1">
      <c r="A4746" s="1" t="s">
        <v>9575</v>
      </c>
      <c r="B4746" s="1" t="s">
        <v>9576</v>
      </c>
      <c r="C4746" s="1">
        <v>9.2985572926E10</v>
      </c>
      <c r="D4746" s="1" t="s">
        <v>3780</v>
      </c>
      <c r="E4746" s="1" t="s">
        <v>15</v>
      </c>
      <c r="F4746" s="1" t="s">
        <v>3781</v>
      </c>
      <c r="G4746" s="1" t="s">
        <v>119</v>
      </c>
      <c r="H4746" s="1" t="s">
        <v>310</v>
      </c>
    </row>
    <row r="4747" ht="15.75" customHeight="1">
      <c r="A4747" s="1" t="s">
        <v>9577</v>
      </c>
      <c r="B4747" s="1" t="s">
        <v>9578</v>
      </c>
      <c r="C4747" s="1">
        <v>7.5088827821E10</v>
      </c>
      <c r="D4747" s="1" t="s">
        <v>3780</v>
      </c>
      <c r="E4747" s="1" t="s">
        <v>15</v>
      </c>
      <c r="F4747" s="1" t="s">
        <v>3781</v>
      </c>
      <c r="G4747" s="1" t="s">
        <v>119</v>
      </c>
      <c r="H4747" s="1" t="s">
        <v>710</v>
      </c>
    </row>
    <row r="4748" ht="15.75" customHeight="1">
      <c r="A4748" s="1" t="s">
        <v>9579</v>
      </c>
      <c r="B4748" s="1" t="s">
        <v>9580</v>
      </c>
      <c r="C4748" s="1">
        <v>3.1975053476E10</v>
      </c>
      <c r="D4748" s="1" t="s">
        <v>3780</v>
      </c>
      <c r="E4748" s="1" t="s">
        <v>15</v>
      </c>
      <c r="F4748" s="1" t="s">
        <v>3797</v>
      </c>
      <c r="G4748" s="1" t="s">
        <v>119</v>
      </c>
      <c r="H4748" s="1" t="s">
        <v>205</v>
      </c>
    </row>
    <row r="4749" ht="15.75" customHeight="1">
      <c r="A4749" s="1" t="s">
        <v>9581</v>
      </c>
      <c r="B4749" s="1" t="s">
        <v>9582</v>
      </c>
      <c r="C4749" s="1">
        <v>3.3988216098E10</v>
      </c>
      <c r="D4749" s="1" t="s">
        <v>3780</v>
      </c>
      <c r="E4749" s="1" t="s">
        <v>15</v>
      </c>
      <c r="F4749" s="1" t="s">
        <v>3781</v>
      </c>
      <c r="G4749" s="1" t="s">
        <v>119</v>
      </c>
      <c r="H4749" s="1" t="s">
        <v>162</v>
      </c>
    </row>
    <row r="4750" ht="15.75" customHeight="1">
      <c r="A4750" s="1" t="s">
        <v>9583</v>
      </c>
      <c r="B4750" s="1" t="s">
        <v>9584</v>
      </c>
      <c r="C4750" s="1">
        <v>1.9991450717E10</v>
      </c>
      <c r="D4750" s="1" t="s">
        <v>3780</v>
      </c>
      <c r="E4750" s="1" t="s">
        <v>15</v>
      </c>
      <c r="F4750" s="1" t="s">
        <v>3781</v>
      </c>
      <c r="G4750" s="1" t="s">
        <v>119</v>
      </c>
      <c r="H4750" s="1" t="s">
        <v>710</v>
      </c>
    </row>
    <row r="4751" ht="15.75" customHeight="1">
      <c r="A4751" s="1" t="s">
        <v>9585</v>
      </c>
      <c r="B4751" s="1" t="s">
        <v>9586</v>
      </c>
      <c r="C4751" s="1" t="s">
        <v>9587</v>
      </c>
      <c r="D4751" s="1" t="s">
        <v>3780</v>
      </c>
      <c r="E4751" s="1" t="s">
        <v>15</v>
      </c>
      <c r="F4751" s="1" t="s">
        <v>3781</v>
      </c>
      <c r="G4751" s="1" t="s">
        <v>119</v>
      </c>
      <c r="H4751" s="1" t="s">
        <v>360</v>
      </c>
    </row>
    <row r="4752" ht="15.75" customHeight="1">
      <c r="A4752" s="1" t="s">
        <v>862</v>
      </c>
      <c r="B4752" s="1" t="s">
        <v>9588</v>
      </c>
      <c r="C4752" s="1">
        <v>1.197531298E10</v>
      </c>
      <c r="D4752" s="1" t="s">
        <v>3780</v>
      </c>
      <c r="E4752" s="1" t="s">
        <v>15</v>
      </c>
      <c r="F4752" s="1" t="s">
        <v>3781</v>
      </c>
      <c r="G4752" s="1" t="s">
        <v>119</v>
      </c>
      <c r="H4752" s="1" t="s">
        <v>93</v>
      </c>
    </row>
    <row r="4753" ht="15.75" customHeight="1">
      <c r="A4753" s="1" t="s">
        <v>9589</v>
      </c>
      <c r="B4753" s="1" t="s">
        <v>9590</v>
      </c>
      <c r="C4753" s="1">
        <v>3.4997700016E10</v>
      </c>
      <c r="D4753" s="1" t="s">
        <v>3780</v>
      </c>
      <c r="E4753" s="1" t="s">
        <v>625</v>
      </c>
      <c r="F4753" s="1" t="s">
        <v>9591</v>
      </c>
      <c r="G4753" s="1" t="s">
        <v>1079</v>
      </c>
      <c r="H4753" s="1" t="s">
        <v>45</v>
      </c>
    </row>
    <row r="4754" ht="15.75" customHeight="1">
      <c r="A4754" s="1" t="s">
        <v>9592</v>
      </c>
      <c r="B4754" s="1" t="s">
        <v>9593</v>
      </c>
      <c r="C4754" s="1">
        <v>3.199590757E10</v>
      </c>
      <c r="D4754" s="1" t="s">
        <v>3780</v>
      </c>
      <c r="E4754" s="1" t="s">
        <v>15</v>
      </c>
      <c r="F4754" s="1" t="s">
        <v>3812</v>
      </c>
      <c r="G4754" s="1" t="s">
        <v>119</v>
      </c>
      <c r="H4754" s="1" t="s">
        <v>205</v>
      </c>
    </row>
    <row r="4755" ht="15.75" customHeight="1">
      <c r="A4755" s="1" t="s">
        <v>1924</v>
      </c>
      <c r="B4755" s="1" t="s">
        <v>9594</v>
      </c>
      <c r="C4755" s="1">
        <v>1.1980630504E10</v>
      </c>
      <c r="D4755" s="1" t="s">
        <v>3780</v>
      </c>
      <c r="E4755" s="1" t="s">
        <v>15</v>
      </c>
      <c r="F4755" s="1" t="s">
        <v>3781</v>
      </c>
      <c r="G4755" s="1" t="s">
        <v>119</v>
      </c>
      <c r="H4755" s="1" t="s">
        <v>162</v>
      </c>
    </row>
    <row r="4756" ht="15.75" customHeight="1">
      <c r="A4756" s="1" t="s">
        <v>1732</v>
      </c>
      <c r="B4756" s="1" t="s">
        <v>9595</v>
      </c>
      <c r="C4756" s="1" t="s">
        <v>9596</v>
      </c>
      <c r="D4756" s="1" t="s">
        <v>3780</v>
      </c>
      <c r="E4756" s="1" t="s">
        <v>15</v>
      </c>
      <c r="F4756" s="1" t="s">
        <v>3885</v>
      </c>
      <c r="G4756" s="1" t="s">
        <v>119</v>
      </c>
      <c r="H4756" s="1" t="s">
        <v>205</v>
      </c>
    </row>
    <row r="4757" ht="15.75" customHeight="1">
      <c r="A4757" s="1" t="s">
        <v>528</v>
      </c>
      <c r="B4757" s="1" t="s">
        <v>9597</v>
      </c>
      <c r="C4757" s="1">
        <v>3.5998403947E10</v>
      </c>
      <c r="D4757" s="1" t="s">
        <v>3780</v>
      </c>
      <c r="E4757" s="1" t="s">
        <v>15</v>
      </c>
      <c r="F4757" s="1" t="s">
        <v>3781</v>
      </c>
      <c r="G4757" s="1" t="s">
        <v>17</v>
      </c>
      <c r="H4757" s="1" t="s">
        <v>1677</v>
      </c>
    </row>
    <row r="4758" ht="15.75" customHeight="1">
      <c r="A4758" s="1" t="s">
        <v>4176</v>
      </c>
      <c r="B4758" s="1" t="s">
        <v>9598</v>
      </c>
      <c r="C4758" s="1">
        <v>4.1999488311E10</v>
      </c>
      <c r="D4758" s="1" t="s">
        <v>3780</v>
      </c>
      <c r="E4758" s="1" t="s">
        <v>15</v>
      </c>
      <c r="F4758" s="1" t="s">
        <v>3792</v>
      </c>
      <c r="G4758" s="1" t="s">
        <v>17</v>
      </c>
      <c r="H4758" s="1" t="s">
        <v>986</v>
      </c>
    </row>
    <row r="4759" ht="15.75" customHeight="1">
      <c r="A4759" s="1" t="s">
        <v>9599</v>
      </c>
      <c r="B4759" s="1" t="s">
        <v>9600</v>
      </c>
      <c r="C4759" s="1">
        <v>1.5997653275E10</v>
      </c>
      <c r="D4759" s="1" t="s">
        <v>3780</v>
      </c>
      <c r="E4759" s="1" t="s">
        <v>15</v>
      </c>
      <c r="F4759" s="1" t="s">
        <v>3781</v>
      </c>
      <c r="G4759" s="1" t="s">
        <v>119</v>
      </c>
      <c r="H4759" s="1" t="s">
        <v>349</v>
      </c>
    </row>
    <row r="4760" ht="15.75" customHeight="1">
      <c r="A4760" s="1" t="s">
        <v>9601</v>
      </c>
      <c r="B4760" s="1" t="s">
        <v>9602</v>
      </c>
      <c r="C4760" s="1">
        <v>2.1993168181E10</v>
      </c>
      <c r="D4760" s="1" t="s">
        <v>3780</v>
      </c>
      <c r="E4760" s="1" t="s">
        <v>15</v>
      </c>
      <c r="F4760" s="1" t="s">
        <v>3781</v>
      </c>
      <c r="G4760" s="1" t="s">
        <v>119</v>
      </c>
      <c r="H4760" s="1" t="s">
        <v>162</v>
      </c>
    </row>
    <row r="4761" ht="15.75" customHeight="1">
      <c r="A4761" s="1" t="s">
        <v>9603</v>
      </c>
      <c r="B4761" s="1" t="s">
        <v>9604</v>
      </c>
      <c r="C4761" s="1">
        <v>2.799916747E10</v>
      </c>
      <c r="D4761" s="1" t="s">
        <v>3780</v>
      </c>
      <c r="E4761" s="1" t="s">
        <v>15</v>
      </c>
      <c r="F4761" s="1" t="s">
        <v>3792</v>
      </c>
      <c r="G4761" s="1" t="s">
        <v>119</v>
      </c>
      <c r="H4761" s="1" t="s">
        <v>1912</v>
      </c>
    </row>
    <row r="4762" ht="15.75" customHeight="1">
      <c r="A4762" s="1" t="s">
        <v>9605</v>
      </c>
      <c r="B4762" s="1" t="s">
        <v>9606</v>
      </c>
      <c r="C4762" s="1">
        <v>6.8992518055E10</v>
      </c>
      <c r="D4762" s="1" t="s">
        <v>3780</v>
      </c>
      <c r="E4762" s="1" t="s">
        <v>15</v>
      </c>
      <c r="F4762" s="1" t="s">
        <v>3781</v>
      </c>
      <c r="G4762" s="1" t="s">
        <v>119</v>
      </c>
      <c r="H4762" s="1" t="s">
        <v>1255</v>
      </c>
    </row>
    <row r="4763" ht="15.75" customHeight="1">
      <c r="A4763" s="1" t="s">
        <v>9607</v>
      </c>
      <c r="B4763" s="1" t="s">
        <v>9608</v>
      </c>
      <c r="C4763" s="1">
        <v>7.4999029083E10</v>
      </c>
      <c r="D4763" s="1" t="s">
        <v>3780</v>
      </c>
      <c r="E4763" s="1" t="s">
        <v>15</v>
      </c>
      <c r="F4763" s="1" t="s">
        <v>3797</v>
      </c>
      <c r="G4763" s="1" t="s">
        <v>119</v>
      </c>
      <c r="H4763" s="1" t="s">
        <v>205</v>
      </c>
    </row>
    <row r="4764" ht="15.75" customHeight="1">
      <c r="A4764" s="1" t="s">
        <v>9609</v>
      </c>
      <c r="B4764" s="1" t="s">
        <v>9610</v>
      </c>
      <c r="C4764" s="1">
        <v>1.1920180013E10</v>
      </c>
      <c r="D4764" s="1" t="s">
        <v>3780</v>
      </c>
      <c r="E4764" s="1" t="s">
        <v>15</v>
      </c>
      <c r="F4764" s="1" t="s">
        <v>3781</v>
      </c>
      <c r="G4764" s="1" t="s">
        <v>119</v>
      </c>
      <c r="H4764" s="1" t="s">
        <v>162</v>
      </c>
    </row>
    <row r="4765" ht="15.75" customHeight="1">
      <c r="A4765" s="1" t="s">
        <v>9611</v>
      </c>
      <c r="B4765" s="1" t="s">
        <v>9612</v>
      </c>
      <c r="C4765" s="1">
        <v>7.9996601391E10</v>
      </c>
      <c r="D4765" s="1" t="s">
        <v>3780</v>
      </c>
      <c r="E4765" s="1" t="s">
        <v>15</v>
      </c>
      <c r="F4765" s="1" t="s">
        <v>3885</v>
      </c>
      <c r="G4765" s="1" t="s">
        <v>119</v>
      </c>
      <c r="H4765" s="1" t="s">
        <v>205</v>
      </c>
    </row>
    <row r="4766" ht="15.75" customHeight="1">
      <c r="A4766" s="1" t="s">
        <v>9613</v>
      </c>
      <c r="B4766" s="1" t="s">
        <v>9614</v>
      </c>
      <c r="C4766" s="1">
        <v>2.1969406766E10</v>
      </c>
      <c r="D4766" s="1" t="s">
        <v>3780</v>
      </c>
      <c r="E4766" s="1" t="s">
        <v>15</v>
      </c>
      <c r="F4766" s="1" t="s">
        <v>3781</v>
      </c>
      <c r="G4766" s="1" t="s">
        <v>17</v>
      </c>
      <c r="H4766" s="1" t="s">
        <v>1255</v>
      </c>
    </row>
    <row r="4767" ht="15.75" customHeight="1">
      <c r="A4767" s="1" t="s">
        <v>9615</v>
      </c>
      <c r="B4767" s="1" t="s">
        <v>9616</v>
      </c>
      <c r="C4767" s="1" t="s">
        <v>9617</v>
      </c>
      <c r="D4767" s="1" t="s">
        <v>3780</v>
      </c>
      <c r="E4767" s="1" t="s">
        <v>15</v>
      </c>
      <c r="F4767" s="1" t="s">
        <v>3781</v>
      </c>
      <c r="G4767" s="1" t="s">
        <v>119</v>
      </c>
      <c r="H4767" s="1" t="s">
        <v>608</v>
      </c>
    </row>
    <row r="4768" ht="15.75" customHeight="1">
      <c r="A4768" s="1" t="s">
        <v>4049</v>
      </c>
      <c r="B4768" s="1" t="s">
        <v>9618</v>
      </c>
      <c r="C4768" s="1">
        <v>2.8999293102E10</v>
      </c>
      <c r="D4768" s="1" t="s">
        <v>3780</v>
      </c>
      <c r="E4768" s="1" t="s">
        <v>15</v>
      </c>
      <c r="F4768" s="1" t="s">
        <v>3781</v>
      </c>
      <c r="G4768" s="1" t="s">
        <v>119</v>
      </c>
      <c r="H4768" s="1" t="s">
        <v>133</v>
      </c>
    </row>
    <row r="4769" ht="15.75" customHeight="1">
      <c r="A4769" s="1" t="s">
        <v>9619</v>
      </c>
      <c r="B4769" s="1" t="s">
        <v>9620</v>
      </c>
      <c r="C4769" s="1">
        <v>8.198949157E10</v>
      </c>
      <c r="D4769" s="1" t="s">
        <v>3780</v>
      </c>
      <c r="E4769" s="1" t="s">
        <v>15</v>
      </c>
      <c r="F4769" s="1" t="s">
        <v>3792</v>
      </c>
      <c r="G4769" s="1" t="s">
        <v>119</v>
      </c>
      <c r="H4769" s="1" t="s">
        <v>349</v>
      </c>
    </row>
    <row r="4770" ht="15.75" customHeight="1">
      <c r="A4770" s="1" t="s">
        <v>9621</v>
      </c>
      <c r="B4770" s="1" t="s">
        <v>9622</v>
      </c>
      <c r="C4770" s="1">
        <v>3.5998522606E10</v>
      </c>
      <c r="D4770" s="1" t="s">
        <v>3780</v>
      </c>
      <c r="E4770" s="1" t="s">
        <v>15</v>
      </c>
      <c r="F4770" s="1" t="s">
        <v>3781</v>
      </c>
      <c r="G4770" s="1" t="s">
        <v>17</v>
      </c>
      <c r="H4770" s="1" t="s">
        <v>1677</v>
      </c>
    </row>
    <row r="4771" ht="15.75" customHeight="1">
      <c r="A4771" s="1" t="s">
        <v>9623</v>
      </c>
      <c r="B4771" s="1" t="s">
        <v>9624</v>
      </c>
      <c r="C4771" s="1">
        <v>1.7996008279E10</v>
      </c>
      <c r="D4771" s="1" t="s">
        <v>3780</v>
      </c>
      <c r="E4771" s="1" t="s">
        <v>15</v>
      </c>
      <c r="F4771" s="1" t="s">
        <v>3812</v>
      </c>
      <c r="G4771" s="1" t="s">
        <v>119</v>
      </c>
      <c r="H4771" s="1" t="s">
        <v>205</v>
      </c>
    </row>
    <row r="4772" ht="15.75" customHeight="1">
      <c r="A4772" s="1" t="s">
        <v>9625</v>
      </c>
      <c r="B4772" s="1" t="s">
        <v>9626</v>
      </c>
      <c r="C4772" s="1" t="s">
        <v>9627</v>
      </c>
      <c r="D4772" s="1" t="s">
        <v>3780</v>
      </c>
      <c r="E4772" s="1" t="s">
        <v>15</v>
      </c>
      <c r="F4772" s="1" t="s">
        <v>3797</v>
      </c>
      <c r="G4772" s="1" t="s">
        <v>119</v>
      </c>
      <c r="H4772" s="1" t="s">
        <v>205</v>
      </c>
    </row>
    <row r="4773" ht="15.75" customHeight="1">
      <c r="A4773" s="1" t="s">
        <v>9628</v>
      </c>
      <c r="B4773" s="1" t="s">
        <v>9629</v>
      </c>
      <c r="C4773" s="1">
        <v>9.5981186826E10</v>
      </c>
      <c r="D4773" s="1" t="s">
        <v>3780</v>
      </c>
      <c r="E4773" s="1"/>
      <c r="F4773" s="1"/>
      <c r="G4773" s="1"/>
      <c r="H4773" s="1"/>
    </row>
    <row r="4774" ht="15.75" customHeight="1">
      <c r="A4774" s="1" t="s">
        <v>9630</v>
      </c>
      <c r="B4774" s="1" t="s">
        <v>9631</v>
      </c>
      <c r="C4774" s="1">
        <v>9.998429848E10</v>
      </c>
      <c r="D4774" s="1" t="s">
        <v>3780</v>
      </c>
      <c r="E4774" s="1" t="s">
        <v>15</v>
      </c>
      <c r="F4774" s="1" t="s">
        <v>3781</v>
      </c>
      <c r="G4774" s="1" t="s">
        <v>119</v>
      </c>
      <c r="H4774" s="1" t="s">
        <v>986</v>
      </c>
    </row>
    <row r="4775" ht="15.75" customHeight="1">
      <c r="A4775" s="1" t="s">
        <v>9632</v>
      </c>
      <c r="B4775" s="1" t="s">
        <v>9633</v>
      </c>
      <c r="C4775" s="1">
        <v>9.9992083655E10</v>
      </c>
      <c r="D4775" s="1" t="s">
        <v>3780</v>
      </c>
      <c r="E4775" s="1" t="s">
        <v>15</v>
      </c>
      <c r="F4775" s="1" t="s">
        <v>3781</v>
      </c>
      <c r="G4775" s="1" t="s">
        <v>119</v>
      </c>
      <c r="H4775" s="1" t="s">
        <v>310</v>
      </c>
    </row>
    <row r="4776" ht="15.75" customHeight="1">
      <c r="A4776" s="1" t="s">
        <v>697</v>
      </c>
      <c r="B4776" s="1" t="s">
        <v>9634</v>
      </c>
      <c r="C4776" s="1">
        <v>8.4996213407E10</v>
      </c>
      <c r="D4776" s="1" t="s">
        <v>3780</v>
      </c>
      <c r="E4776" s="1" t="s">
        <v>15</v>
      </c>
      <c r="F4776" s="1" t="s">
        <v>3781</v>
      </c>
      <c r="G4776" s="1" t="s">
        <v>119</v>
      </c>
      <c r="H4776" s="1" t="s">
        <v>162</v>
      </c>
    </row>
    <row r="4777" ht="15.75" customHeight="1">
      <c r="A4777" s="1" t="s">
        <v>9635</v>
      </c>
      <c r="B4777" s="1" t="s">
        <v>9636</v>
      </c>
      <c r="C4777" s="1">
        <v>8.1998428202E10</v>
      </c>
      <c r="D4777" s="1" t="s">
        <v>3780</v>
      </c>
      <c r="E4777" s="1" t="s">
        <v>15</v>
      </c>
      <c r="F4777" s="1" t="s">
        <v>3781</v>
      </c>
      <c r="G4777" s="1" t="s">
        <v>119</v>
      </c>
      <c r="H4777" s="1" t="s">
        <v>93</v>
      </c>
    </row>
    <row r="4778" ht="15.75" customHeight="1">
      <c r="A4778" s="1" t="s">
        <v>9637</v>
      </c>
      <c r="B4778" s="1" t="s">
        <v>9638</v>
      </c>
      <c r="C4778" s="1">
        <v>1.1989840753E10</v>
      </c>
      <c r="D4778" s="1" t="s">
        <v>3780</v>
      </c>
      <c r="E4778" s="1" t="s">
        <v>15</v>
      </c>
      <c r="F4778" s="1" t="s">
        <v>3815</v>
      </c>
      <c r="G4778" s="1" t="s">
        <v>119</v>
      </c>
      <c r="H4778" s="1" t="s">
        <v>93</v>
      </c>
    </row>
    <row r="4779" ht="15.75" customHeight="1">
      <c r="A4779" s="1" t="s">
        <v>350</v>
      </c>
      <c r="B4779" s="1" t="s">
        <v>9639</v>
      </c>
      <c r="C4779" s="1">
        <v>8.6981628989E10</v>
      </c>
      <c r="D4779" s="1" t="s">
        <v>3780</v>
      </c>
      <c r="E4779" s="1" t="s">
        <v>15</v>
      </c>
      <c r="F4779" s="1" t="s">
        <v>3885</v>
      </c>
      <c r="G4779" s="1" t="s">
        <v>119</v>
      </c>
      <c r="H4779" s="1" t="s">
        <v>205</v>
      </c>
    </row>
    <row r="4780" ht="15.75" customHeight="1">
      <c r="A4780" s="1" t="s">
        <v>1324</v>
      </c>
      <c r="B4780" s="1" t="s">
        <v>9640</v>
      </c>
      <c r="C4780" s="1">
        <v>6.3692441781E10</v>
      </c>
      <c r="D4780" s="1" t="s">
        <v>3780</v>
      </c>
      <c r="E4780" s="1" t="s">
        <v>15</v>
      </c>
      <c r="F4780" s="1" t="s">
        <v>3797</v>
      </c>
      <c r="G4780" s="1" t="s">
        <v>119</v>
      </c>
      <c r="H4780" s="1" t="s">
        <v>300</v>
      </c>
    </row>
    <row r="4781" ht="15.75" customHeight="1">
      <c r="A4781" s="1" t="s">
        <v>9641</v>
      </c>
      <c r="B4781" s="1" t="s">
        <v>9642</v>
      </c>
      <c r="C4781" s="1">
        <v>9.2994910999E10</v>
      </c>
      <c r="D4781" s="1" t="s">
        <v>3780</v>
      </c>
      <c r="E4781" s="1" t="s">
        <v>15</v>
      </c>
      <c r="F4781" s="1" t="s">
        <v>3792</v>
      </c>
      <c r="G4781" s="1" t="s">
        <v>17</v>
      </c>
      <c r="H4781" s="1" t="s">
        <v>1912</v>
      </c>
    </row>
    <row r="4782" ht="15.75" customHeight="1">
      <c r="A4782" s="1" t="s">
        <v>9643</v>
      </c>
      <c r="B4782" s="1" t="s">
        <v>9644</v>
      </c>
      <c r="C4782" s="1">
        <v>4.7992822932E10</v>
      </c>
      <c r="D4782" s="1" t="s">
        <v>3780</v>
      </c>
      <c r="E4782" s="1" t="s">
        <v>15</v>
      </c>
      <c r="F4782" s="1" t="s">
        <v>3781</v>
      </c>
      <c r="G4782" s="1" t="s">
        <v>119</v>
      </c>
      <c r="H4782" s="1" t="s">
        <v>93</v>
      </c>
    </row>
    <row r="4783" ht="15.75" customHeight="1">
      <c r="A4783" s="1" t="s">
        <v>9645</v>
      </c>
      <c r="B4783" s="1" t="s">
        <v>9646</v>
      </c>
      <c r="C4783" s="1">
        <v>1.7996705685E10</v>
      </c>
      <c r="D4783" s="1" t="s">
        <v>3780</v>
      </c>
      <c r="E4783" s="1" t="s">
        <v>15</v>
      </c>
      <c r="F4783" s="1" t="s">
        <v>3797</v>
      </c>
      <c r="G4783" s="1" t="s">
        <v>119</v>
      </c>
      <c r="H4783" s="1" t="s">
        <v>300</v>
      </c>
    </row>
    <row r="4784" ht="15.75" customHeight="1">
      <c r="A4784" s="1" t="s">
        <v>9647</v>
      </c>
      <c r="B4784" s="1" t="s">
        <v>9648</v>
      </c>
      <c r="C4784" s="1">
        <v>8.4991578789E10</v>
      </c>
      <c r="D4784" s="1" t="s">
        <v>3780</v>
      </c>
      <c r="E4784" s="1" t="s">
        <v>15</v>
      </c>
      <c r="F4784" s="1" t="s">
        <v>3781</v>
      </c>
      <c r="G4784" s="1" t="s">
        <v>119</v>
      </c>
      <c r="H4784" s="1" t="s">
        <v>1153</v>
      </c>
    </row>
    <row r="4785" ht="15.75" customHeight="1">
      <c r="A4785" s="1" t="s">
        <v>9649</v>
      </c>
      <c r="B4785" s="1" t="s">
        <v>9650</v>
      </c>
      <c r="C4785" s="1" t="s">
        <v>9651</v>
      </c>
      <c r="D4785" s="1" t="s">
        <v>3780</v>
      </c>
      <c r="E4785" s="1" t="s">
        <v>15</v>
      </c>
      <c r="F4785" s="1" t="s">
        <v>3781</v>
      </c>
      <c r="G4785" s="1" t="s">
        <v>17</v>
      </c>
      <c r="H4785" s="1" t="s">
        <v>93</v>
      </c>
    </row>
    <row r="4786" ht="15.75" customHeight="1">
      <c r="A4786" s="1" t="s">
        <v>9652</v>
      </c>
      <c r="B4786" s="1" t="s">
        <v>9653</v>
      </c>
      <c r="C4786" s="1">
        <v>2.1969412663E10</v>
      </c>
      <c r="D4786" s="1" t="s">
        <v>3780</v>
      </c>
      <c r="E4786" s="1" t="s">
        <v>15</v>
      </c>
      <c r="F4786" s="1" t="s">
        <v>3797</v>
      </c>
      <c r="G4786" s="1" t="s">
        <v>119</v>
      </c>
      <c r="H4786" s="1" t="s">
        <v>1153</v>
      </c>
    </row>
    <row r="4787" ht="15.75" customHeight="1">
      <c r="A4787" s="1" t="s">
        <v>560</v>
      </c>
      <c r="B4787" s="1" t="s">
        <v>9654</v>
      </c>
      <c r="C4787" s="1">
        <v>1.1963506826E10</v>
      </c>
      <c r="D4787" s="1" t="s">
        <v>3780</v>
      </c>
      <c r="E4787" s="1" t="s">
        <v>15</v>
      </c>
      <c r="F4787" s="1" t="s">
        <v>3781</v>
      </c>
      <c r="G4787" s="1" t="s">
        <v>119</v>
      </c>
      <c r="H4787" s="1" t="s">
        <v>710</v>
      </c>
    </row>
    <row r="4788" ht="15.75" customHeight="1">
      <c r="A4788" s="1" t="s">
        <v>9655</v>
      </c>
      <c r="B4788" s="1" t="s">
        <v>9656</v>
      </c>
      <c r="C4788" s="1" t="s">
        <v>9657</v>
      </c>
      <c r="D4788" s="1" t="s">
        <v>3780</v>
      </c>
      <c r="E4788" s="1" t="s">
        <v>15</v>
      </c>
      <c r="F4788" s="1" t="s">
        <v>3870</v>
      </c>
      <c r="G4788" s="1" t="s">
        <v>119</v>
      </c>
      <c r="H4788" s="1" t="s">
        <v>133</v>
      </c>
    </row>
    <row r="4789" ht="15.75" customHeight="1">
      <c r="A4789" s="1" t="s">
        <v>2059</v>
      </c>
      <c r="B4789" s="1" t="s">
        <v>9658</v>
      </c>
      <c r="C4789" s="1">
        <v>2.1975561525E10</v>
      </c>
      <c r="D4789" s="1" t="s">
        <v>3780</v>
      </c>
      <c r="E4789" s="1" t="s">
        <v>15</v>
      </c>
      <c r="F4789" s="1" t="s">
        <v>3781</v>
      </c>
      <c r="G4789" s="1" t="s">
        <v>119</v>
      </c>
      <c r="H4789" s="1" t="s">
        <v>127</v>
      </c>
    </row>
    <row r="4790" ht="15.75" customHeight="1">
      <c r="A4790" s="1" t="s">
        <v>9659</v>
      </c>
      <c r="B4790" s="1" t="s">
        <v>9660</v>
      </c>
      <c r="C4790" s="1">
        <v>4.3996721075E10</v>
      </c>
      <c r="D4790" s="1" t="s">
        <v>3780</v>
      </c>
      <c r="E4790" s="1" t="s">
        <v>15</v>
      </c>
      <c r="F4790" s="1" t="s">
        <v>3781</v>
      </c>
      <c r="G4790" s="1" t="s">
        <v>119</v>
      </c>
      <c r="H4790" s="1" t="s">
        <v>1153</v>
      </c>
    </row>
    <row r="4791" ht="15.75" customHeight="1">
      <c r="A4791" s="1" t="s">
        <v>9661</v>
      </c>
      <c r="B4791" s="1" t="s">
        <v>9662</v>
      </c>
      <c r="C4791" s="1">
        <v>3.1984672925E10</v>
      </c>
      <c r="D4791" s="1" t="s">
        <v>3780</v>
      </c>
      <c r="E4791" s="1" t="s">
        <v>15</v>
      </c>
      <c r="F4791" s="1" t="s">
        <v>3781</v>
      </c>
      <c r="G4791" s="1" t="s">
        <v>119</v>
      </c>
      <c r="H4791" s="1" t="s">
        <v>710</v>
      </c>
    </row>
    <row r="4792" ht="15.75" customHeight="1">
      <c r="A4792" s="1" t="s">
        <v>9663</v>
      </c>
      <c r="B4792" s="1" t="s">
        <v>9664</v>
      </c>
      <c r="C4792" s="1">
        <v>1.1984732243E10</v>
      </c>
      <c r="D4792" s="1" t="s">
        <v>3780</v>
      </c>
      <c r="E4792" s="1" t="s">
        <v>15</v>
      </c>
      <c r="F4792" s="1" t="s">
        <v>3792</v>
      </c>
      <c r="G4792" s="1" t="s">
        <v>119</v>
      </c>
      <c r="H4792" s="1" t="s">
        <v>349</v>
      </c>
    </row>
    <row r="4793" ht="15.75" customHeight="1">
      <c r="A4793" s="1" t="s">
        <v>241</v>
      </c>
      <c r="B4793" s="1" t="s">
        <v>9665</v>
      </c>
      <c r="C4793" s="1">
        <v>1.1991098666E10</v>
      </c>
      <c r="D4793" s="1" t="s">
        <v>3780</v>
      </c>
      <c r="E4793" s="1" t="s">
        <v>15</v>
      </c>
      <c r="F4793" s="1" t="s">
        <v>3781</v>
      </c>
      <c r="G4793" s="1" t="s">
        <v>119</v>
      </c>
      <c r="H4793" s="1" t="s">
        <v>300</v>
      </c>
    </row>
    <row r="4794" ht="15.75" customHeight="1">
      <c r="A4794" s="1" t="s">
        <v>3384</v>
      </c>
      <c r="B4794" s="1" t="s">
        <v>9666</v>
      </c>
      <c r="C4794" s="1">
        <v>6.1991993533E10</v>
      </c>
      <c r="D4794" s="1" t="s">
        <v>3780</v>
      </c>
      <c r="E4794" s="1" t="s">
        <v>15</v>
      </c>
      <c r="F4794" s="1" t="s">
        <v>3781</v>
      </c>
      <c r="G4794" s="1" t="s">
        <v>119</v>
      </c>
      <c r="H4794" s="1" t="s">
        <v>986</v>
      </c>
    </row>
    <row r="4795" ht="15.75" customHeight="1">
      <c r="A4795" s="1" t="s">
        <v>9667</v>
      </c>
      <c r="B4795" s="1" t="s">
        <v>9668</v>
      </c>
      <c r="C4795" s="1">
        <v>3.8988566542E10</v>
      </c>
      <c r="D4795" s="1" t="s">
        <v>3780</v>
      </c>
      <c r="E4795" s="1" t="s">
        <v>15</v>
      </c>
      <c r="F4795" s="1" t="s">
        <v>3781</v>
      </c>
      <c r="G4795" s="1" t="s">
        <v>119</v>
      </c>
      <c r="H4795" s="1" t="s">
        <v>710</v>
      </c>
    </row>
    <row r="4796" ht="15.75" customHeight="1">
      <c r="A4796" s="1" t="s">
        <v>9669</v>
      </c>
      <c r="B4796" s="1" t="s">
        <v>9670</v>
      </c>
      <c r="C4796" s="1">
        <v>5.3991831076E10</v>
      </c>
      <c r="D4796" s="1" t="s">
        <v>3780</v>
      </c>
      <c r="E4796" s="1" t="s">
        <v>15</v>
      </c>
      <c r="F4796" s="1" t="s">
        <v>3781</v>
      </c>
      <c r="G4796" s="1" t="s">
        <v>17</v>
      </c>
      <c r="H4796" s="1" t="s">
        <v>93</v>
      </c>
    </row>
    <row r="4797" ht="15.75" customHeight="1">
      <c r="A4797" s="1" t="s">
        <v>9671</v>
      </c>
      <c r="B4797" s="1" t="s">
        <v>9672</v>
      </c>
      <c r="C4797" s="1">
        <v>3.5998038449E10</v>
      </c>
      <c r="D4797" s="1" t="s">
        <v>3780</v>
      </c>
      <c r="E4797" s="1" t="s">
        <v>15</v>
      </c>
      <c r="F4797" s="1" t="s">
        <v>3781</v>
      </c>
      <c r="G4797" s="1" t="s">
        <v>119</v>
      </c>
      <c r="H4797" s="1" t="s">
        <v>205</v>
      </c>
    </row>
    <row r="4798" ht="15.75" customHeight="1">
      <c r="A4798" s="1" t="s">
        <v>9673</v>
      </c>
      <c r="B4798" s="1" t="s">
        <v>9674</v>
      </c>
      <c r="C4798" s="1">
        <v>6.3992536147E10</v>
      </c>
      <c r="D4798" s="1" t="s">
        <v>3780</v>
      </c>
      <c r="E4798" s="1" t="s">
        <v>15</v>
      </c>
      <c r="F4798" s="1" t="s">
        <v>3781</v>
      </c>
      <c r="G4798" s="1" t="s">
        <v>17</v>
      </c>
      <c r="H4798" s="1" t="s">
        <v>1677</v>
      </c>
    </row>
    <row r="4799" ht="15.75" customHeight="1">
      <c r="A4799" s="1" t="s">
        <v>136</v>
      </c>
      <c r="B4799" s="1" t="s">
        <v>9675</v>
      </c>
      <c r="C4799" s="1">
        <v>5.51198777814E12</v>
      </c>
      <c r="D4799" s="1" t="s">
        <v>3780</v>
      </c>
      <c r="E4799" s="1" t="s">
        <v>15</v>
      </c>
      <c r="F4799" s="1" t="s">
        <v>3781</v>
      </c>
      <c r="G4799" s="1" t="s">
        <v>119</v>
      </c>
      <c r="H4799" s="1" t="s">
        <v>608</v>
      </c>
    </row>
    <row r="4800" ht="15.75" customHeight="1">
      <c r="A4800" s="1" t="s">
        <v>9676</v>
      </c>
      <c r="B4800" s="1" t="s">
        <v>9677</v>
      </c>
      <c r="C4800" s="1">
        <v>4.7996476196E10</v>
      </c>
      <c r="D4800" s="1" t="s">
        <v>3780</v>
      </c>
      <c r="E4800" s="1" t="s">
        <v>15</v>
      </c>
      <c r="F4800" s="1" t="s">
        <v>3781</v>
      </c>
      <c r="G4800" s="1" t="s">
        <v>17</v>
      </c>
      <c r="H4800" s="1" t="s">
        <v>710</v>
      </c>
    </row>
    <row r="4801" ht="15.75" customHeight="1">
      <c r="A4801" s="1" t="s">
        <v>509</v>
      </c>
      <c r="B4801" s="1" t="s">
        <v>9678</v>
      </c>
      <c r="C4801" s="1" t="s">
        <v>9679</v>
      </c>
      <c r="D4801" s="1" t="s">
        <v>3780</v>
      </c>
      <c r="E4801" s="1" t="s">
        <v>15</v>
      </c>
      <c r="F4801" s="1" t="s">
        <v>3781</v>
      </c>
      <c r="G4801" s="1" t="s">
        <v>119</v>
      </c>
      <c r="H4801" s="1" t="s">
        <v>93</v>
      </c>
    </row>
    <row r="4802" ht="15.75" customHeight="1">
      <c r="A4802" s="1" t="s">
        <v>3152</v>
      </c>
      <c r="B4802" s="1" t="s">
        <v>9680</v>
      </c>
      <c r="C4802" s="1">
        <v>2.1986668522E10</v>
      </c>
      <c r="D4802" s="1" t="s">
        <v>3780</v>
      </c>
      <c r="E4802" s="1" t="s">
        <v>15</v>
      </c>
      <c r="F4802" s="1" t="s">
        <v>3781</v>
      </c>
      <c r="G4802" s="1" t="s">
        <v>119</v>
      </c>
      <c r="H4802" s="1" t="s">
        <v>205</v>
      </c>
    </row>
    <row r="4803" ht="15.75" customHeight="1">
      <c r="A4803" s="1" t="s">
        <v>9681</v>
      </c>
      <c r="B4803" s="1" t="s">
        <v>9682</v>
      </c>
      <c r="C4803" s="1">
        <v>2.1977171076E10</v>
      </c>
      <c r="D4803" s="1" t="s">
        <v>3780</v>
      </c>
      <c r="E4803" s="1" t="s">
        <v>15</v>
      </c>
      <c r="F4803" s="1" t="s">
        <v>3781</v>
      </c>
      <c r="G4803" s="1" t="s">
        <v>119</v>
      </c>
      <c r="H4803" s="1" t="s">
        <v>162</v>
      </c>
    </row>
    <row r="4804" ht="15.75" customHeight="1">
      <c r="A4804" s="1" t="s">
        <v>9683</v>
      </c>
      <c r="B4804" s="1" t="s">
        <v>9684</v>
      </c>
      <c r="C4804" s="1">
        <v>3.484455982E9</v>
      </c>
      <c r="D4804" s="1" t="s">
        <v>3780</v>
      </c>
      <c r="E4804" s="1" t="s">
        <v>15</v>
      </c>
      <c r="F4804" s="1" t="s">
        <v>3781</v>
      </c>
      <c r="G4804" s="1" t="s">
        <v>17</v>
      </c>
      <c r="H4804" s="1" t="s">
        <v>205</v>
      </c>
    </row>
    <row r="4805" ht="15.75" customHeight="1">
      <c r="A4805" s="1" t="s">
        <v>9685</v>
      </c>
      <c r="B4805" s="1" t="s">
        <v>9686</v>
      </c>
      <c r="C4805" s="1">
        <v>6.79910999E10</v>
      </c>
      <c r="D4805" s="1" t="s">
        <v>3780</v>
      </c>
      <c r="E4805" s="1" t="s">
        <v>15</v>
      </c>
      <c r="F4805" s="1" t="s">
        <v>3781</v>
      </c>
      <c r="G4805" s="1" t="s">
        <v>119</v>
      </c>
      <c r="H4805" s="1" t="s">
        <v>710</v>
      </c>
    </row>
    <row r="4806" ht="15.75" customHeight="1">
      <c r="A4806" s="1" t="s">
        <v>156</v>
      </c>
      <c r="B4806" s="1" t="s">
        <v>9687</v>
      </c>
      <c r="C4806" s="1">
        <v>9.1980941144E10</v>
      </c>
      <c r="D4806" s="1" t="s">
        <v>3780</v>
      </c>
      <c r="E4806" s="1" t="s">
        <v>15</v>
      </c>
      <c r="F4806" s="1" t="s">
        <v>3815</v>
      </c>
      <c r="G4806" s="1" t="s">
        <v>119</v>
      </c>
      <c r="H4806" s="1" t="s">
        <v>162</v>
      </c>
    </row>
    <row r="4807" ht="15.75" customHeight="1">
      <c r="A4807" s="1" t="s">
        <v>9688</v>
      </c>
      <c r="B4807" s="1" t="s">
        <v>9689</v>
      </c>
      <c r="C4807" s="1">
        <v>8.5997339844E10</v>
      </c>
      <c r="D4807" s="1" t="s">
        <v>3780</v>
      </c>
      <c r="E4807" s="1" t="s">
        <v>15</v>
      </c>
      <c r="F4807" s="1" t="s">
        <v>3781</v>
      </c>
      <c r="G4807" s="1" t="s">
        <v>119</v>
      </c>
      <c r="H4807" s="1" t="s">
        <v>1153</v>
      </c>
    </row>
    <row r="4808" ht="15.75" customHeight="1">
      <c r="A4808" s="1" t="s">
        <v>9690</v>
      </c>
      <c r="B4808" s="1" t="s">
        <v>9691</v>
      </c>
      <c r="C4808" s="1">
        <v>1.1951226315E10</v>
      </c>
      <c r="D4808" s="1" t="s">
        <v>3780</v>
      </c>
      <c r="E4808" s="1" t="s">
        <v>15</v>
      </c>
      <c r="F4808" s="1" t="s">
        <v>3781</v>
      </c>
      <c r="G4808" s="1" t="s">
        <v>119</v>
      </c>
      <c r="H4808" s="1" t="s">
        <v>986</v>
      </c>
    </row>
    <row r="4809" ht="15.75" customHeight="1">
      <c r="A4809" s="1" t="s">
        <v>9692</v>
      </c>
      <c r="B4809" s="1" t="s">
        <v>9693</v>
      </c>
      <c r="C4809" s="1" t="s">
        <v>9694</v>
      </c>
      <c r="D4809" s="1" t="s">
        <v>3780</v>
      </c>
      <c r="E4809" s="1" t="s">
        <v>15</v>
      </c>
      <c r="F4809" s="1" t="s">
        <v>3781</v>
      </c>
      <c r="G4809" s="1" t="s">
        <v>17</v>
      </c>
      <c r="H4809" s="1" t="s">
        <v>360</v>
      </c>
    </row>
    <row r="4810" ht="15.75" customHeight="1">
      <c r="A4810" s="1" t="s">
        <v>9695</v>
      </c>
      <c r="B4810" s="1" t="s">
        <v>9696</v>
      </c>
      <c r="C4810" s="1">
        <v>4.2998276688E10</v>
      </c>
      <c r="D4810" s="1" t="s">
        <v>3780</v>
      </c>
      <c r="E4810" s="1" t="s">
        <v>15</v>
      </c>
      <c r="F4810" s="1" t="s">
        <v>3781</v>
      </c>
      <c r="G4810" s="1" t="s">
        <v>119</v>
      </c>
      <c r="H4810" s="1" t="s">
        <v>205</v>
      </c>
    </row>
    <row r="4811" ht="15.75" customHeight="1">
      <c r="A4811" s="1" t="s">
        <v>9697</v>
      </c>
      <c r="B4811" s="1" t="s">
        <v>9698</v>
      </c>
      <c r="C4811" s="1">
        <v>1.1949629552E10</v>
      </c>
      <c r="D4811" s="1" t="s">
        <v>3780</v>
      </c>
      <c r="E4811" s="1" t="s">
        <v>15</v>
      </c>
      <c r="F4811" s="1" t="s">
        <v>3781</v>
      </c>
      <c r="G4811" s="1" t="s">
        <v>119</v>
      </c>
      <c r="H4811" s="1" t="s">
        <v>205</v>
      </c>
    </row>
    <row r="4812" ht="15.75" customHeight="1">
      <c r="A4812" s="1" t="s">
        <v>9699</v>
      </c>
      <c r="B4812" s="1" t="s">
        <v>9700</v>
      </c>
      <c r="C4812" s="1" t="s">
        <v>9701</v>
      </c>
      <c r="D4812" s="1" t="s">
        <v>3780</v>
      </c>
      <c r="E4812" s="1" t="s">
        <v>15</v>
      </c>
      <c r="F4812" s="1" t="s">
        <v>3781</v>
      </c>
      <c r="G4812" s="1" t="s">
        <v>119</v>
      </c>
      <c r="H4812" s="1" t="s">
        <v>1255</v>
      </c>
    </row>
    <row r="4813" ht="15.75" customHeight="1">
      <c r="A4813" s="1" t="s">
        <v>9702</v>
      </c>
      <c r="B4813" s="1" t="s">
        <v>9703</v>
      </c>
      <c r="C4813" s="1">
        <v>2.29970189E10</v>
      </c>
      <c r="D4813" s="1" t="s">
        <v>3780</v>
      </c>
      <c r="E4813" s="1" t="s">
        <v>15</v>
      </c>
      <c r="F4813" s="1" t="s">
        <v>3781</v>
      </c>
      <c r="G4813" s="1" t="s">
        <v>17</v>
      </c>
      <c r="H4813" s="1" t="s">
        <v>360</v>
      </c>
    </row>
    <row r="4814" ht="15.75" customHeight="1">
      <c r="A4814" s="1" t="s">
        <v>9704</v>
      </c>
      <c r="B4814" s="1" t="s">
        <v>9705</v>
      </c>
      <c r="C4814" s="1" t="s">
        <v>9706</v>
      </c>
      <c r="D4814" s="1"/>
      <c r="E4814" s="1"/>
      <c r="F4814" s="1"/>
      <c r="G4814" s="1"/>
      <c r="H4814" s="1"/>
    </row>
    <row r="4815" ht="15.75" customHeight="1">
      <c r="A4815" s="1" t="s">
        <v>9707</v>
      </c>
      <c r="B4815" s="1" t="s">
        <v>9708</v>
      </c>
      <c r="C4815" s="1" t="s">
        <v>9709</v>
      </c>
      <c r="D4815" s="1" t="s">
        <v>3780</v>
      </c>
      <c r="E4815" s="1" t="s">
        <v>15</v>
      </c>
      <c r="F4815" s="1" t="s">
        <v>3781</v>
      </c>
      <c r="G4815" s="1" t="s">
        <v>119</v>
      </c>
      <c r="H4815" s="1" t="s">
        <v>608</v>
      </c>
    </row>
    <row r="4816" ht="15.75" customHeight="1">
      <c r="A4816" s="1" t="s">
        <v>9710</v>
      </c>
      <c r="B4816" s="1" t="s">
        <v>9711</v>
      </c>
      <c r="C4816" s="1" t="s">
        <v>9712</v>
      </c>
      <c r="D4816" s="1" t="s">
        <v>3780</v>
      </c>
      <c r="E4816" s="1" t="s">
        <v>15</v>
      </c>
      <c r="F4816" s="1" t="s">
        <v>3781</v>
      </c>
      <c r="G4816" s="1" t="s">
        <v>119</v>
      </c>
      <c r="H4816" s="1" t="s">
        <v>1153</v>
      </c>
    </row>
    <row r="4817" ht="15.75" customHeight="1">
      <c r="A4817" s="1" t="s">
        <v>9713</v>
      </c>
      <c r="B4817" s="1" t="s">
        <v>9714</v>
      </c>
      <c r="C4817" s="1">
        <v>1.2988839454E10</v>
      </c>
      <c r="D4817" s="1" t="s">
        <v>2915</v>
      </c>
      <c r="E4817" s="1" t="s">
        <v>516</v>
      </c>
      <c r="F4817" s="1" t="s">
        <v>9715</v>
      </c>
      <c r="G4817" s="1" t="s">
        <v>2917</v>
      </c>
      <c r="H4817" s="1" t="s">
        <v>45</v>
      </c>
    </row>
    <row r="4818" ht="15.75" customHeight="1">
      <c r="A4818" s="1" t="s">
        <v>560</v>
      </c>
      <c r="B4818" s="1" t="s">
        <v>9716</v>
      </c>
      <c r="C4818" s="1">
        <v>1.799682104E10</v>
      </c>
      <c r="D4818" s="1" t="s">
        <v>3780</v>
      </c>
      <c r="E4818" s="1" t="s">
        <v>15</v>
      </c>
      <c r="F4818" s="1" t="s">
        <v>3781</v>
      </c>
      <c r="G4818" s="1" t="s">
        <v>119</v>
      </c>
      <c r="H4818" s="1" t="s">
        <v>310</v>
      </c>
    </row>
    <row r="4819" ht="15.75" customHeight="1">
      <c r="A4819" s="1" t="s">
        <v>9717</v>
      </c>
      <c r="B4819" s="1" t="s">
        <v>9718</v>
      </c>
      <c r="C4819" s="1">
        <v>9.9981981801E10</v>
      </c>
      <c r="D4819" s="1" t="s">
        <v>3780</v>
      </c>
      <c r="E4819" s="1" t="s">
        <v>15</v>
      </c>
      <c r="F4819" s="1" t="s">
        <v>3781</v>
      </c>
      <c r="G4819" s="1" t="s">
        <v>119</v>
      </c>
      <c r="H4819" s="1" t="s">
        <v>205</v>
      </c>
    </row>
    <row r="4820" ht="15.75" customHeight="1">
      <c r="A4820" s="1" t="s">
        <v>9719</v>
      </c>
      <c r="B4820" s="1" t="s">
        <v>9720</v>
      </c>
      <c r="C4820" s="1">
        <v>6.7981529286E10</v>
      </c>
      <c r="D4820" s="1" t="s">
        <v>3780</v>
      </c>
      <c r="E4820" s="1" t="s">
        <v>15</v>
      </c>
      <c r="F4820" s="1" t="s">
        <v>3792</v>
      </c>
      <c r="G4820" s="1" t="s">
        <v>17</v>
      </c>
      <c r="H4820" s="1" t="s">
        <v>1677</v>
      </c>
    </row>
    <row r="4821" ht="15.75" customHeight="1">
      <c r="A4821" s="1" t="s">
        <v>9721</v>
      </c>
      <c r="B4821" s="1" t="s">
        <v>9722</v>
      </c>
      <c r="C4821" s="1">
        <v>3.499839515E10</v>
      </c>
      <c r="D4821" s="1" t="s">
        <v>3780</v>
      </c>
      <c r="E4821" s="1" t="s">
        <v>15</v>
      </c>
      <c r="F4821" s="1" t="s">
        <v>3781</v>
      </c>
      <c r="G4821" s="1" t="s">
        <v>119</v>
      </c>
      <c r="H4821" s="1" t="s">
        <v>360</v>
      </c>
    </row>
    <row r="4822" ht="15.75" customHeight="1">
      <c r="A4822" s="1" t="s">
        <v>9723</v>
      </c>
      <c r="B4822" s="1" t="s">
        <v>9724</v>
      </c>
      <c r="C4822" s="1">
        <v>1.1951222586E10</v>
      </c>
      <c r="D4822" s="1" t="s">
        <v>3780</v>
      </c>
      <c r="E4822" s="1" t="s">
        <v>15</v>
      </c>
      <c r="F4822" s="1" t="s">
        <v>3781</v>
      </c>
      <c r="G4822" s="1" t="s">
        <v>119</v>
      </c>
      <c r="H4822" s="1" t="s">
        <v>205</v>
      </c>
    </row>
    <row r="4823" ht="15.75" customHeight="1">
      <c r="A4823" s="1" t="s">
        <v>9725</v>
      </c>
      <c r="B4823" s="1" t="s">
        <v>9726</v>
      </c>
      <c r="C4823" s="1">
        <v>8.5999675423E10</v>
      </c>
      <c r="D4823" s="1" t="s">
        <v>3780</v>
      </c>
      <c r="E4823" s="1" t="s">
        <v>15</v>
      </c>
      <c r="F4823" s="1" t="s">
        <v>3781</v>
      </c>
      <c r="G4823" s="1" t="s">
        <v>119</v>
      </c>
      <c r="H4823" s="1" t="s">
        <v>360</v>
      </c>
    </row>
    <row r="4824" ht="15.75" customHeight="1">
      <c r="A4824" s="1" t="s">
        <v>9727</v>
      </c>
      <c r="B4824" s="1" t="s">
        <v>9728</v>
      </c>
      <c r="C4824" s="1">
        <v>1.9971531226E10</v>
      </c>
      <c r="D4824" s="1" t="s">
        <v>3780</v>
      </c>
      <c r="E4824" s="1" t="s">
        <v>15</v>
      </c>
      <c r="F4824" s="1" t="s">
        <v>3781</v>
      </c>
      <c r="G4824" s="1" t="s">
        <v>119</v>
      </c>
      <c r="H4824" s="1" t="s">
        <v>93</v>
      </c>
    </row>
    <row r="4825" ht="15.75" customHeight="1">
      <c r="A4825" s="1" t="s">
        <v>2749</v>
      </c>
      <c r="B4825" s="1" t="s">
        <v>9729</v>
      </c>
      <c r="C4825" s="1">
        <v>8.7981517576E10</v>
      </c>
      <c r="D4825" s="1" t="s">
        <v>3780</v>
      </c>
      <c r="E4825" s="1" t="s">
        <v>15</v>
      </c>
      <c r="F4825" s="1" t="s">
        <v>3781</v>
      </c>
      <c r="G4825" s="1" t="s">
        <v>119</v>
      </c>
      <c r="H4825" s="1" t="s">
        <v>133</v>
      </c>
    </row>
    <row r="4826" ht="15.75" customHeight="1">
      <c r="A4826" s="1" t="s">
        <v>2431</v>
      </c>
      <c r="B4826" s="1" t="s">
        <v>9730</v>
      </c>
      <c r="C4826" s="1">
        <v>4.198792613E10</v>
      </c>
      <c r="D4826" s="1" t="s">
        <v>3780</v>
      </c>
      <c r="E4826" s="1" t="s">
        <v>15</v>
      </c>
      <c r="F4826" s="1" t="s">
        <v>3781</v>
      </c>
      <c r="G4826" s="1" t="s">
        <v>119</v>
      </c>
      <c r="H4826" s="1" t="s">
        <v>608</v>
      </c>
    </row>
    <row r="4827" ht="15.75" customHeight="1">
      <c r="A4827" s="1" t="s">
        <v>9731</v>
      </c>
      <c r="B4827" s="1" t="s">
        <v>9732</v>
      </c>
      <c r="C4827" s="1">
        <v>9.3991642235E10</v>
      </c>
      <c r="D4827" s="1" t="s">
        <v>3780</v>
      </c>
      <c r="E4827" s="1" t="s">
        <v>15</v>
      </c>
      <c r="F4827" s="1" t="s">
        <v>3797</v>
      </c>
      <c r="G4827" s="1" t="s">
        <v>119</v>
      </c>
      <c r="H4827" s="1" t="s">
        <v>205</v>
      </c>
    </row>
    <row r="4828" ht="15.75" customHeight="1">
      <c r="A4828" s="1" t="s">
        <v>9733</v>
      </c>
      <c r="B4828" s="1" t="s">
        <v>9734</v>
      </c>
      <c r="C4828" s="1">
        <v>1.4998770134E10</v>
      </c>
      <c r="D4828" s="1" t="s">
        <v>3780</v>
      </c>
      <c r="E4828" s="1" t="s">
        <v>15</v>
      </c>
      <c r="F4828" s="1" t="s">
        <v>3781</v>
      </c>
      <c r="G4828" s="1" t="s">
        <v>119</v>
      </c>
      <c r="H4828" s="1" t="s">
        <v>162</v>
      </c>
    </row>
    <row r="4829" ht="15.75" customHeight="1">
      <c r="A4829" s="1" t="s">
        <v>9735</v>
      </c>
      <c r="B4829" s="1" t="s">
        <v>9736</v>
      </c>
      <c r="C4829" s="1">
        <v>2.1967814219E10</v>
      </c>
      <c r="D4829" s="1" t="s">
        <v>3780</v>
      </c>
      <c r="E4829" s="1" t="s">
        <v>15</v>
      </c>
      <c r="F4829" s="1" t="s">
        <v>3781</v>
      </c>
      <c r="G4829" s="1" t="s">
        <v>119</v>
      </c>
      <c r="H4829" s="1" t="s">
        <v>205</v>
      </c>
    </row>
    <row r="4830" ht="15.75" customHeight="1">
      <c r="A4830" s="1" t="s">
        <v>463</v>
      </c>
      <c r="B4830" s="1" t="s">
        <v>9737</v>
      </c>
      <c r="C4830" s="1">
        <v>2.197250979E10</v>
      </c>
      <c r="D4830" s="1" t="s">
        <v>3780</v>
      </c>
      <c r="E4830" s="1" t="s">
        <v>15</v>
      </c>
      <c r="F4830" s="1" t="s">
        <v>3781</v>
      </c>
      <c r="G4830" s="1" t="s">
        <v>119</v>
      </c>
      <c r="H4830" s="1" t="s">
        <v>127</v>
      </c>
    </row>
    <row r="4831" ht="15.75" customHeight="1">
      <c r="A4831" s="1" t="s">
        <v>9738</v>
      </c>
      <c r="B4831" s="1" t="s">
        <v>9739</v>
      </c>
      <c r="C4831" s="1">
        <v>1.4999022603E10</v>
      </c>
      <c r="D4831" s="1"/>
      <c r="E4831" s="1"/>
      <c r="F4831" s="1"/>
      <c r="G4831" s="1"/>
      <c r="H4831" s="1"/>
    </row>
    <row r="4832" ht="15.75" customHeight="1">
      <c r="A4832" s="1" t="s">
        <v>410</v>
      </c>
      <c r="B4832" s="1" t="s">
        <v>9740</v>
      </c>
      <c r="C4832" s="1" t="s">
        <v>9741</v>
      </c>
      <c r="D4832" s="1" t="s">
        <v>3780</v>
      </c>
      <c r="E4832" s="1" t="s">
        <v>15</v>
      </c>
      <c r="F4832" s="1" t="s">
        <v>3781</v>
      </c>
      <c r="G4832" s="1" t="s">
        <v>119</v>
      </c>
      <c r="H4832" s="1" t="s">
        <v>1153</v>
      </c>
    </row>
    <row r="4833" ht="15.75" customHeight="1">
      <c r="A4833" s="1" t="s">
        <v>109</v>
      </c>
      <c r="B4833" s="1" t="s">
        <v>9742</v>
      </c>
      <c r="C4833" s="1">
        <v>1.3991813497E10</v>
      </c>
      <c r="D4833" s="1" t="s">
        <v>3780</v>
      </c>
      <c r="E4833" s="1" t="s">
        <v>15</v>
      </c>
      <c r="F4833" s="1" t="s">
        <v>3781</v>
      </c>
      <c r="G4833" s="1" t="s">
        <v>17</v>
      </c>
      <c r="H4833" s="1" t="s">
        <v>162</v>
      </c>
    </row>
    <row r="4834" ht="15.75" customHeight="1">
      <c r="A4834" s="1" t="s">
        <v>5875</v>
      </c>
      <c r="B4834" s="1" t="s">
        <v>9743</v>
      </c>
      <c r="C4834" s="1">
        <v>1.6981753224E10</v>
      </c>
      <c r="D4834" s="1" t="s">
        <v>3780</v>
      </c>
      <c r="E4834" s="1" t="s">
        <v>15</v>
      </c>
      <c r="F4834" s="1" t="s">
        <v>3781</v>
      </c>
      <c r="G4834" s="1" t="s">
        <v>119</v>
      </c>
      <c r="H4834" s="1" t="s">
        <v>497</v>
      </c>
    </row>
    <row r="4835" ht="15.75" customHeight="1">
      <c r="A4835" s="1" t="s">
        <v>9744</v>
      </c>
      <c r="B4835" s="1" t="s">
        <v>9745</v>
      </c>
      <c r="C4835" s="1" t="s">
        <v>9746</v>
      </c>
      <c r="D4835" s="1" t="s">
        <v>3780</v>
      </c>
      <c r="E4835" s="1" t="s">
        <v>15</v>
      </c>
      <c r="F4835" s="1" t="s">
        <v>3781</v>
      </c>
      <c r="G4835" s="1" t="s">
        <v>119</v>
      </c>
      <c r="H4835" s="1" t="s">
        <v>1677</v>
      </c>
    </row>
    <row r="4836" ht="15.75" customHeight="1">
      <c r="A4836" s="1" t="s">
        <v>9747</v>
      </c>
      <c r="B4836" s="1" t="s">
        <v>9748</v>
      </c>
      <c r="C4836" s="1">
        <v>5.5996485301E10</v>
      </c>
      <c r="D4836" s="1" t="s">
        <v>3780</v>
      </c>
      <c r="E4836" s="1" t="s">
        <v>15</v>
      </c>
      <c r="F4836" s="1" t="s">
        <v>3781</v>
      </c>
      <c r="G4836" s="1" t="s">
        <v>119</v>
      </c>
      <c r="H4836" s="1" t="s">
        <v>162</v>
      </c>
    </row>
    <row r="4837" ht="15.75" customHeight="1">
      <c r="A4837" s="1" t="s">
        <v>1563</v>
      </c>
      <c r="B4837" s="1" t="s">
        <v>9749</v>
      </c>
      <c r="C4837" s="1" t="s">
        <v>9750</v>
      </c>
      <c r="D4837" s="1" t="s">
        <v>3780</v>
      </c>
      <c r="E4837" s="1" t="s">
        <v>15</v>
      </c>
      <c r="F4837" s="1" t="s">
        <v>3797</v>
      </c>
      <c r="G4837" s="1" t="s">
        <v>119</v>
      </c>
      <c r="H4837" s="1" t="s">
        <v>354</v>
      </c>
    </row>
    <row r="4838" ht="15.75" customHeight="1">
      <c r="A4838" s="1" t="s">
        <v>9751</v>
      </c>
      <c r="B4838" s="1" t="s">
        <v>9752</v>
      </c>
      <c r="C4838" s="1">
        <v>7.7998518525E10</v>
      </c>
      <c r="D4838" s="1" t="s">
        <v>3780</v>
      </c>
      <c r="E4838" s="1" t="s">
        <v>15</v>
      </c>
      <c r="F4838" s="1" t="s">
        <v>3781</v>
      </c>
      <c r="G4838" s="1" t="s">
        <v>119</v>
      </c>
      <c r="H4838" s="1" t="s">
        <v>354</v>
      </c>
    </row>
    <row r="4839" ht="15.75" customHeight="1">
      <c r="A4839" s="1" t="s">
        <v>9753</v>
      </c>
      <c r="B4839" s="1" t="s">
        <v>9754</v>
      </c>
      <c r="C4839" s="1">
        <v>3.4991446016E10</v>
      </c>
      <c r="D4839" s="1" t="s">
        <v>3780</v>
      </c>
      <c r="E4839" s="1" t="s">
        <v>15</v>
      </c>
      <c r="F4839" s="1" t="s">
        <v>3781</v>
      </c>
      <c r="G4839" s="1" t="s">
        <v>119</v>
      </c>
      <c r="H4839" s="1" t="s">
        <v>310</v>
      </c>
    </row>
    <row r="4840" ht="15.75" customHeight="1">
      <c r="A4840" s="1" t="s">
        <v>9755</v>
      </c>
      <c r="B4840" s="1" t="s">
        <v>9756</v>
      </c>
      <c r="C4840" s="1" t="s">
        <v>9757</v>
      </c>
      <c r="D4840" s="1" t="s">
        <v>3780</v>
      </c>
      <c r="E4840" s="1" t="s">
        <v>15</v>
      </c>
      <c r="F4840" s="1" t="s">
        <v>3781</v>
      </c>
      <c r="G4840" s="1" t="s">
        <v>119</v>
      </c>
      <c r="H4840" s="1" t="s">
        <v>710</v>
      </c>
    </row>
    <row r="4841" ht="15.75" customHeight="1">
      <c r="A4841" s="1" t="s">
        <v>4049</v>
      </c>
      <c r="B4841" s="1" t="s">
        <v>9758</v>
      </c>
      <c r="C4841" s="1">
        <v>1.9971692552E10</v>
      </c>
      <c r="D4841" s="1" t="s">
        <v>3780</v>
      </c>
      <c r="E4841" s="1" t="s">
        <v>15</v>
      </c>
      <c r="F4841" s="1" t="s">
        <v>3781</v>
      </c>
      <c r="G4841" s="1" t="s">
        <v>119</v>
      </c>
      <c r="H4841" s="1" t="s">
        <v>310</v>
      </c>
    </row>
    <row r="4842" ht="15.75" customHeight="1">
      <c r="A4842" s="1" t="s">
        <v>730</v>
      </c>
      <c r="B4842" s="1" t="s">
        <v>9759</v>
      </c>
      <c r="C4842" s="1">
        <v>1.1987612607E10</v>
      </c>
      <c r="D4842" s="1" t="s">
        <v>3780</v>
      </c>
      <c r="E4842" s="1" t="s">
        <v>15</v>
      </c>
      <c r="F4842" s="1" t="s">
        <v>3781</v>
      </c>
      <c r="G4842" s="1" t="s">
        <v>119</v>
      </c>
      <c r="H4842" s="1" t="s">
        <v>133</v>
      </c>
    </row>
    <row r="4843" ht="15.75" customHeight="1">
      <c r="A4843" s="1" t="s">
        <v>9760</v>
      </c>
      <c r="B4843" s="1" t="s">
        <v>9761</v>
      </c>
      <c r="C4843" s="1">
        <v>9.6991096102E10</v>
      </c>
      <c r="D4843" s="1" t="s">
        <v>3780</v>
      </c>
      <c r="E4843" s="1" t="s">
        <v>15</v>
      </c>
      <c r="F4843" s="1" t="s">
        <v>3792</v>
      </c>
      <c r="G4843" s="1" t="s">
        <v>119</v>
      </c>
      <c r="H4843" s="1" t="s">
        <v>354</v>
      </c>
    </row>
    <row r="4844" ht="15.75" customHeight="1">
      <c r="A4844" s="1" t="s">
        <v>9762</v>
      </c>
      <c r="B4844" s="1" t="s">
        <v>9763</v>
      </c>
      <c r="C4844" s="1">
        <v>3.1998324683E10</v>
      </c>
      <c r="D4844" s="1" t="s">
        <v>3780</v>
      </c>
      <c r="E4844" s="1" t="s">
        <v>15</v>
      </c>
      <c r="F4844" s="1" t="s">
        <v>3781</v>
      </c>
      <c r="G4844" s="1" t="s">
        <v>119</v>
      </c>
      <c r="H4844" s="1" t="s">
        <v>162</v>
      </c>
    </row>
    <row r="4845" ht="15.75" customHeight="1">
      <c r="A4845" s="1" t="s">
        <v>4627</v>
      </c>
      <c r="B4845" s="1" t="s">
        <v>9764</v>
      </c>
      <c r="C4845" s="1">
        <v>6.1982861759E10</v>
      </c>
      <c r="D4845" s="1" t="s">
        <v>3780</v>
      </c>
      <c r="E4845" s="1" t="s">
        <v>15</v>
      </c>
      <c r="F4845" s="1" t="s">
        <v>3781</v>
      </c>
      <c r="G4845" s="1" t="s">
        <v>119</v>
      </c>
      <c r="H4845" s="1" t="s">
        <v>205</v>
      </c>
    </row>
    <row r="4846" ht="15.75" customHeight="1">
      <c r="A4846" s="1" t="s">
        <v>4418</v>
      </c>
      <c r="B4846" s="1" t="s">
        <v>9765</v>
      </c>
      <c r="C4846" s="1">
        <v>2.197227722E10</v>
      </c>
      <c r="D4846" s="1" t="s">
        <v>3780</v>
      </c>
      <c r="E4846" s="1" t="s">
        <v>15</v>
      </c>
      <c r="F4846" s="1" t="s">
        <v>3812</v>
      </c>
      <c r="G4846" s="1" t="s">
        <v>119</v>
      </c>
      <c r="H4846" s="1" t="s">
        <v>205</v>
      </c>
    </row>
    <row r="4847" ht="15.75" customHeight="1">
      <c r="A4847" s="1" t="s">
        <v>9766</v>
      </c>
      <c r="B4847" s="1" t="s">
        <v>9767</v>
      </c>
      <c r="C4847" s="1">
        <v>5.1993368702E10</v>
      </c>
      <c r="D4847" s="1" t="s">
        <v>3780</v>
      </c>
      <c r="E4847" s="1" t="s">
        <v>15</v>
      </c>
      <c r="F4847" s="1" t="s">
        <v>3812</v>
      </c>
      <c r="G4847" s="1" t="s">
        <v>119</v>
      </c>
      <c r="H4847" s="1" t="s">
        <v>205</v>
      </c>
    </row>
    <row r="4848" ht="15.75" customHeight="1">
      <c r="A4848" s="1" t="s">
        <v>9768</v>
      </c>
      <c r="B4848" s="1" t="s">
        <v>9769</v>
      </c>
      <c r="C4848" s="1">
        <v>6.9984549771E10</v>
      </c>
      <c r="D4848" s="1" t="s">
        <v>3780</v>
      </c>
      <c r="E4848" s="1" t="s">
        <v>15</v>
      </c>
      <c r="F4848" s="1" t="s">
        <v>3781</v>
      </c>
      <c r="G4848" s="1" t="s">
        <v>17</v>
      </c>
      <c r="H4848" s="1" t="s">
        <v>360</v>
      </c>
    </row>
    <row r="4849" ht="15.75" customHeight="1">
      <c r="A4849" s="1" t="s">
        <v>9770</v>
      </c>
      <c r="B4849" s="1" t="s">
        <v>9771</v>
      </c>
      <c r="C4849" s="1">
        <v>4.6999163087E10</v>
      </c>
      <c r="D4849" s="1" t="s">
        <v>3780</v>
      </c>
      <c r="E4849" s="1" t="s">
        <v>15</v>
      </c>
      <c r="F4849" s="1" t="s">
        <v>3781</v>
      </c>
      <c r="G4849" s="1" t="s">
        <v>119</v>
      </c>
      <c r="H4849" s="1" t="s">
        <v>1255</v>
      </c>
    </row>
    <row r="4850" ht="15.75" customHeight="1">
      <c r="A4850" s="1" t="s">
        <v>288</v>
      </c>
      <c r="B4850" s="1" t="s">
        <v>9772</v>
      </c>
      <c r="C4850" s="1">
        <v>1.1976542056E10</v>
      </c>
      <c r="D4850" s="1" t="s">
        <v>3780</v>
      </c>
      <c r="E4850" s="1" t="s">
        <v>15</v>
      </c>
      <c r="F4850" s="1" t="s">
        <v>3781</v>
      </c>
      <c r="G4850" s="1" t="s">
        <v>119</v>
      </c>
      <c r="H4850" s="1" t="s">
        <v>205</v>
      </c>
    </row>
    <row r="4851" ht="15.75" customHeight="1">
      <c r="A4851" s="1" t="s">
        <v>9773</v>
      </c>
      <c r="B4851" s="1" t="s">
        <v>9774</v>
      </c>
      <c r="C4851" s="1">
        <v>1.6982032675E10</v>
      </c>
      <c r="D4851" s="1" t="s">
        <v>3780</v>
      </c>
      <c r="E4851" s="1" t="s">
        <v>15</v>
      </c>
      <c r="F4851" s="1" t="s">
        <v>3781</v>
      </c>
      <c r="G4851" s="1" t="s">
        <v>119</v>
      </c>
      <c r="H4851" s="1" t="s">
        <v>162</v>
      </c>
    </row>
    <row r="4852" ht="15.75" customHeight="1">
      <c r="A4852" s="1" t="s">
        <v>9775</v>
      </c>
      <c r="B4852" s="1" t="s">
        <v>9776</v>
      </c>
      <c r="C4852" s="1">
        <v>6.1981392065E10</v>
      </c>
      <c r="D4852" s="1" t="s">
        <v>3780</v>
      </c>
      <c r="E4852" s="1" t="s">
        <v>15</v>
      </c>
      <c r="F4852" s="1" t="s">
        <v>3781</v>
      </c>
      <c r="G4852" s="1" t="s">
        <v>119</v>
      </c>
      <c r="H4852" s="1" t="s">
        <v>360</v>
      </c>
    </row>
    <row r="4853" ht="15.75" customHeight="1">
      <c r="A4853" s="1" t="s">
        <v>9777</v>
      </c>
      <c r="B4853" s="1" t="s">
        <v>9778</v>
      </c>
      <c r="C4853" s="1">
        <v>8.1996182282E10</v>
      </c>
      <c r="D4853" s="1" t="s">
        <v>3780</v>
      </c>
      <c r="E4853" s="1" t="s">
        <v>15</v>
      </c>
      <c r="F4853" s="1" t="s">
        <v>3781</v>
      </c>
      <c r="G4853" s="1" t="s">
        <v>119</v>
      </c>
      <c r="H4853" s="1" t="s">
        <v>608</v>
      </c>
    </row>
    <row r="4854" ht="15.75" customHeight="1">
      <c r="A4854" s="1" t="s">
        <v>9779</v>
      </c>
      <c r="B4854" s="1" t="s">
        <v>9780</v>
      </c>
      <c r="C4854" s="1" t="s">
        <v>9781</v>
      </c>
      <c r="D4854" s="1" t="s">
        <v>3780</v>
      </c>
      <c r="E4854" s="1" t="s">
        <v>15</v>
      </c>
      <c r="F4854" s="1" t="s">
        <v>3781</v>
      </c>
      <c r="G4854" s="1" t="s">
        <v>17</v>
      </c>
      <c r="H4854" s="1" t="s">
        <v>162</v>
      </c>
    </row>
    <row r="4855" ht="15.75" customHeight="1">
      <c r="A4855" s="1" t="s">
        <v>9782</v>
      </c>
      <c r="B4855" s="1" t="s">
        <v>9783</v>
      </c>
      <c r="C4855" s="1">
        <v>3.5991113375E10</v>
      </c>
      <c r="D4855" s="1" t="s">
        <v>3780</v>
      </c>
      <c r="E4855" s="1" t="s">
        <v>15</v>
      </c>
      <c r="F4855" s="1" t="s">
        <v>6440</v>
      </c>
      <c r="G4855" s="1" t="s">
        <v>17</v>
      </c>
      <c r="H4855" s="1" t="s">
        <v>162</v>
      </c>
    </row>
    <row r="4856" ht="15.75" customHeight="1">
      <c r="A4856" s="1" t="s">
        <v>130</v>
      </c>
      <c r="B4856" s="1" t="s">
        <v>9784</v>
      </c>
      <c r="C4856" s="1">
        <v>2.1977103014E10</v>
      </c>
      <c r="D4856" s="1" t="s">
        <v>3780</v>
      </c>
      <c r="E4856" s="1" t="s">
        <v>15</v>
      </c>
      <c r="F4856" s="1" t="s">
        <v>3797</v>
      </c>
      <c r="G4856" s="1" t="s">
        <v>119</v>
      </c>
      <c r="H4856" s="1" t="s">
        <v>354</v>
      </c>
    </row>
    <row r="4857" ht="15.75" customHeight="1">
      <c r="A4857" s="1" t="s">
        <v>9785</v>
      </c>
      <c r="B4857" s="1" t="s">
        <v>9786</v>
      </c>
      <c r="C4857" s="1">
        <v>5.501698844112E13</v>
      </c>
      <c r="D4857" s="1" t="s">
        <v>3780</v>
      </c>
      <c r="E4857" s="1" t="s">
        <v>15</v>
      </c>
      <c r="F4857" s="1" t="s">
        <v>3781</v>
      </c>
      <c r="G4857" s="1" t="s">
        <v>119</v>
      </c>
      <c r="H4857" s="1" t="s">
        <v>205</v>
      </c>
    </row>
    <row r="4858" ht="15.75" customHeight="1">
      <c r="A4858" s="1" t="s">
        <v>9787</v>
      </c>
      <c r="B4858" s="1" t="s">
        <v>9788</v>
      </c>
      <c r="C4858" s="1">
        <v>9.1985469529E10</v>
      </c>
      <c r="D4858" s="1" t="s">
        <v>3780</v>
      </c>
      <c r="E4858" s="1" t="s">
        <v>15</v>
      </c>
      <c r="F4858" s="1" t="s">
        <v>3885</v>
      </c>
      <c r="G4858" s="1" t="s">
        <v>119</v>
      </c>
      <c r="H4858" s="1" t="s">
        <v>205</v>
      </c>
    </row>
    <row r="4859" ht="15.75" customHeight="1">
      <c r="A4859" s="1" t="s">
        <v>9789</v>
      </c>
      <c r="B4859" s="1" t="s">
        <v>9790</v>
      </c>
      <c r="C4859" s="1">
        <v>6.7991688193E10</v>
      </c>
      <c r="D4859" s="1" t="s">
        <v>3780</v>
      </c>
      <c r="E4859" s="1" t="s">
        <v>15</v>
      </c>
      <c r="F4859" s="1" t="s">
        <v>3792</v>
      </c>
      <c r="G4859" s="1" t="s">
        <v>17</v>
      </c>
      <c r="H4859" s="1" t="s">
        <v>1554</v>
      </c>
    </row>
    <row r="4860" ht="15.75" customHeight="1">
      <c r="A4860" s="1" t="s">
        <v>9791</v>
      </c>
      <c r="B4860" s="1" t="s">
        <v>9792</v>
      </c>
      <c r="C4860" s="1">
        <v>2.2998309171E10</v>
      </c>
      <c r="D4860" s="1" t="s">
        <v>3780</v>
      </c>
      <c r="E4860" s="1" t="s">
        <v>15</v>
      </c>
      <c r="F4860" s="1" t="s">
        <v>3781</v>
      </c>
      <c r="G4860" s="1" t="s">
        <v>119</v>
      </c>
      <c r="H4860" s="1" t="s">
        <v>1554</v>
      </c>
    </row>
    <row r="4861" ht="15.75" customHeight="1">
      <c r="A4861" s="1" t="s">
        <v>9793</v>
      </c>
      <c r="B4861" s="1" t="s">
        <v>9794</v>
      </c>
      <c r="C4861" s="1">
        <v>5.511987021832E12</v>
      </c>
      <c r="D4861" s="1" t="s">
        <v>14</v>
      </c>
      <c r="E4861" s="1" t="s">
        <v>15</v>
      </c>
      <c r="F4861" s="1" t="s">
        <v>1529</v>
      </c>
      <c r="G4861" s="1" t="s">
        <v>119</v>
      </c>
      <c r="H4861" s="1" t="s">
        <v>642</v>
      </c>
    </row>
    <row r="4862" ht="15.75" customHeight="1">
      <c r="A4862" s="1" t="s">
        <v>109</v>
      </c>
      <c r="B4862" s="1" t="s">
        <v>9795</v>
      </c>
      <c r="C4862" s="1">
        <v>8.5988653088E10</v>
      </c>
      <c r="D4862" s="1" t="s">
        <v>3780</v>
      </c>
      <c r="E4862" s="1" t="s">
        <v>15</v>
      </c>
      <c r="F4862" s="1" t="s">
        <v>3781</v>
      </c>
      <c r="G4862" s="1" t="s">
        <v>119</v>
      </c>
      <c r="H4862" s="1" t="s">
        <v>1255</v>
      </c>
    </row>
    <row r="4863" ht="15.75" customHeight="1">
      <c r="A4863" s="1" t="s">
        <v>9796</v>
      </c>
      <c r="B4863" s="1" t="s">
        <v>9797</v>
      </c>
      <c r="C4863" s="1">
        <v>1.1975515655E10</v>
      </c>
      <c r="D4863" s="1" t="s">
        <v>3780</v>
      </c>
      <c r="E4863" s="1" t="s">
        <v>15</v>
      </c>
      <c r="F4863" s="1" t="s">
        <v>3781</v>
      </c>
      <c r="G4863" s="1" t="s">
        <v>119</v>
      </c>
      <c r="H4863" s="1" t="s">
        <v>1677</v>
      </c>
    </row>
    <row r="4864" ht="15.75" customHeight="1">
      <c r="A4864" s="1" t="s">
        <v>9798</v>
      </c>
      <c r="B4864" s="1" t="s">
        <v>9799</v>
      </c>
      <c r="C4864" s="1">
        <v>3.5984042508E10</v>
      </c>
      <c r="D4864" s="1" t="s">
        <v>3780</v>
      </c>
      <c r="E4864" s="1" t="s">
        <v>15</v>
      </c>
      <c r="F4864" s="1" t="s">
        <v>3781</v>
      </c>
      <c r="G4864" s="1" t="s">
        <v>119</v>
      </c>
      <c r="H4864" s="1" t="s">
        <v>205</v>
      </c>
    </row>
    <row r="4865" ht="15.75" customHeight="1">
      <c r="A4865" s="1" t="s">
        <v>9800</v>
      </c>
      <c r="B4865" s="1" t="s">
        <v>9801</v>
      </c>
      <c r="C4865" s="1" t="s">
        <v>9802</v>
      </c>
      <c r="D4865" s="1" t="s">
        <v>3780</v>
      </c>
      <c r="E4865" s="1" t="s">
        <v>15</v>
      </c>
      <c r="F4865" s="1" t="s">
        <v>3781</v>
      </c>
      <c r="G4865" s="1" t="s">
        <v>119</v>
      </c>
      <c r="H4865" s="1" t="s">
        <v>1255</v>
      </c>
    </row>
    <row r="4866" ht="15.75" customHeight="1">
      <c r="A4866" s="1" t="s">
        <v>9803</v>
      </c>
      <c r="B4866" s="1" t="s">
        <v>9804</v>
      </c>
      <c r="C4866" s="1">
        <v>4.3991610769E10</v>
      </c>
      <c r="D4866" s="1" t="s">
        <v>3780</v>
      </c>
      <c r="E4866" s="1" t="s">
        <v>15</v>
      </c>
      <c r="F4866" s="1" t="s">
        <v>3781</v>
      </c>
      <c r="G4866" s="1" t="s">
        <v>119</v>
      </c>
      <c r="H4866" s="1" t="s">
        <v>608</v>
      </c>
    </row>
    <row r="4867" ht="15.75" customHeight="1">
      <c r="A4867" s="1" t="s">
        <v>276</v>
      </c>
      <c r="B4867" s="1" t="s">
        <v>9805</v>
      </c>
      <c r="C4867" s="1">
        <v>1.1916742868E10</v>
      </c>
      <c r="D4867" s="1" t="s">
        <v>3780</v>
      </c>
      <c r="E4867" s="1" t="s">
        <v>15</v>
      </c>
      <c r="F4867" s="1" t="s">
        <v>3781</v>
      </c>
      <c r="G4867" s="1" t="s">
        <v>119</v>
      </c>
      <c r="H4867" s="1" t="s">
        <v>1153</v>
      </c>
    </row>
    <row r="4868" ht="15.75" customHeight="1">
      <c r="A4868" s="1" t="s">
        <v>9806</v>
      </c>
      <c r="B4868" s="1" t="s">
        <v>9807</v>
      </c>
      <c r="C4868" s="1">
        <v>6.699909676E10</v>
      </c>
      <c r="D4868" s="1" t="s">
        <v>3780</v>
      </c>
      <c r="E4868" s="1" t="s">
        <v>15</v>
      </c>
      <c r="F4868" s="1" t="s">
        <v>3781</v>
      </c>
      <c r="G4868" s="1" t="s">
        <v>119</v>
      </c>
      <c r="H4868" s="1" t="s">
        <v>162</v>
      </c>
    </row>
    <row r="4869" ht="15.75" customHeight="1">
      <c r="A4869" s="1" t="s">
        <v>9808</v>
      </c>
      <c r="B4869" s="1" t="s">
        <v>9809</v>
      </c>
      <c r="C4869" s="1">
        <v>1.1946006059E10</v>
      </c>
      <c r="D4869" s="1" t="s">
        <v>3780</v>
      </c>
      <c r="E4869" s="1" t="s">
        <v>15</v>
      </c>
      <c r="F4869" s="1" t="s">
        <v>3781</v>
      </c>
      <c r="G4869" s="1" t="s">
        <v>17</v>
      </c>
      <c r="H4869" s="1" t="s">
        <v>310</v>
      </c>
    </row>
    <row r="4870" ht="15.75" customHeight="1">
      <c r="A4870" s="1" t="s">
        <v>9810</v>
      </c>
      <c r="B4870" s="1" t="s">
        <v>9811</v>
      </c>
      <c r="C4870" s="1">
        <v>3.1997091965E10</v>
      </c>
      <c r="D4870" s="1" t="s">
        <v>3780</v>
      </c>
      <c r="E4870" s="1" t="s">
        <v>15</v>
      </c>
      <c r="F4870" s="1" t="s">
        <v>3781</v>
      </c>
      <c r="G4870" s="1" t="s">
        <v>17</v>
      </c>
      <c r="H4870" s="1" t="s">
        <v>205</v>
      </c>
    </row>
    <row r="4871" ht="15.75" customHeight="1">
      <c r="A4871" s="1" t="s">
        <v>9812</v>
      </c>
      <c r="B4871" s="1" t="s">
        <v>9813</v>
      </c>
      <c r="C4871" s="1">
        <v>5.568999999628E12</v>
      </c>
      <c r="D4871" s="1" t="s">
        <v>3780</v>
      </c>
      <c r="E4871" s="1" t="s">
        <v>15</v>
      </c>
      <c r="F4871" s="1" t="s">
        <v>3781</v>
      </c>
      <c r="G4871" s="1" t="s">
        <v>119</v>
      </c>
      <c r="H4871" s="1" t="s">
        <v>354</v>
      </c>
    </row>
    <row r="4872" ht="15.75" customHeight="1">
      <c r="A4872" s="1" t="s">
        <v>9814</v>
      </c>
      <c r="B4872" s="1" t="s">
        <v>9815</v>
      </c>
      <c r="C4872" s="1">
        <v>1.1960660566E10</v>
      </c>
      <c r="D4872" s="1" t="s">
        <v>3780</v>
      </c>
      <c r="E4872" s="1" t="s">
        <v>15</v>
      </c>
      <c r="F4872" s="1" t="s">
        <v>3781</v>
      </c>
      <c r="G4872" s="1" t="s">
        <v>119</v>
      </c>
      <c r="H4872" s="1" t="s">
        <v>608</v>
      </c>
    </row>
    <row r="4873" ht="15.75" customHeight="1">
      <c r="A4873" s="1" t="s">
        <v>9816</v>
      </c>
      <c r="B4873" s="1" t="s">
        <v>9817</v>
      </c>
      <c r="C4873" s="1">
        <v>6.1992901485E10</v>
      </c>
      <c r="D4873" s="1" t="s">
        <v>3780</v>
      </c>
      <c r="E4873" s="1" t="s">
        <v>15</v>
      </c>
      <c r="F4873" s="1" t="s">
        <v>3781</v>
      </c>
      <c r="G4873" s="1" t="s">
        <v>119</v>
      </c>
      <c r="H4873" s="1" t="s">
        <v>310</v>
      </c>
    </row>
    <row r="4874" ht="15.75" customHeight="1">
      <c r="A4874" s="1" t="s">
        <v>9818</v>
      </c>
      <c r="B4874" s="1" t="s">
        <v>9819</v>
      </c>
      <c r="C4874" s="1">
        <v>4.4998014942E10</v>
      </c>
      <c r="D4874" s="1" t="s">
        <v>3780</v>
      </c>
      <c r="E4874" s="1" t="s">
        <v>15</v>
      </c>
      <c r="F4874" s="1" t="s">
        <v>3797</v>
      </c>
      <c r="G4874" s="1" t="s">
        <v>119</v>
      </c>
      <c r="H4874" s="1" t="s">
        <v>127</v>
      </c>
    </row>
    <row r="4875" ht="15.75" customHeight="1">
      <c r="A4875" s="1" t="s">
        <v>419</v>
      </c>
      <c r="B4875" s="1" t="s">
        <v>9820</v>
      </c>
      <c r="C4875" s="1">
        <v>2.7996310184E10</v>
      </c>
      <c r="D4875" s="1" t="s">
        <v>3780</v>
      </c>
      <c r="E4875" s="1" t="s">
        <v>15</v>
      </c>
      <c r="F4875" s="1" t="s">
        <v>3812</v>
      </c>
      <c r="G4875" s="1" t="s">
        <v>119</v>
      </c>
      <c r="H4875" s="1" t="s">
        <v>205</v>
      </c>
    </row>
    <row r="4876" ht="15.75" customHeight="1">
      <c r="A4876" s="1" t="s">
        <v>9821</v>
      </c>
      <c r="B4876" s="1" t="s">
        <v>9822</v>
      </c>
      <c r="C4876" s="1" t="s">
        <v>9823</v>
      </c>
      <c r="D4876" s="1" t="s">
        <v>3780</v>
      </c>
      <c r="E4876" s="1" t="s">
        <v>15</v>
      </c>
      <c r="F4876" s="1" t="s">
        <v>3781</v>
      </c>
      <c r="G4876" s="1" t="s">
        <v>119</v>
      </c>
      <c r="H4876" s="1" t="s">
        <v>93</v>
      </c>
    </row>
    <row r="4877" ht="15.75" customHeight="1">
      <c r="A4877" s="1" t="s">
        <v>873</v>
      </c>
      <c r="B4877" s="1" t="s">
        <v>9824</v>
      </c>
      <c r="C4877" s="1" t="s">
        <v>9825</v>
      </c>
      <c r="D4877" s="1" t="s">
        <v>3780</v>
      </c>
      <c r="E4877" s="1" t="s">
        <v>15</v>
      </c>
      <c r="F4877" s="1" t="s">
        <v>3797</v>
      </c>
      <c r="G4877" s="1" t="s">
        <v>119</v>
      </c>
      <c r="H4877" s="1" t="s">
        <v>354</v>
      </c>
    </row>
    <row r="4878" ht="15.75" customHeight="1">
      <c r="A4878" s="1" t="s">
        <v>9826</v>
      </c>
      <c r="B4878" s="1" t="s">
        <v>9827</v>
      </c>
      <c r="C4878" s="1">
        <v>4.8996922874E10</v>
      </c>
      <c r="D4878" s="1" t="s">
        <v>3780</v>
      </c>
      <c r="E4878" s="1" t="s">
        <v>15</v>
      </c>
      <c r="F4878" s="1" t="s">
        <v>3781</v>
      </c>
      <c r="G4878" s="1" t="s">
        <v>119</v>
      </c>
      <c r="H4878" s="1" t="s">
        <v>354</v>
      </c>
    </row>
    <row r="4879" ht="15.75" customHeight="1">
      <c r="A4879" s="1" t="s">
        <v>1790</v>
      </c>
      <c r="B4879" s="1" t="s">
        <v>9828</v>
      </c>
      <c r="C4879" s="1" t="s">
        <v>9829</v>
      </c>
      <c r="D4879" s="1" t="s">
        <v>3780</v>
      </c>
      <c r="E4879" s="1" t="s">
        <v>15</v>
      </c>
      <c r="F4879" s="1" t="s">
        <v>3792</v>
      </c>
      <c r="G4879" s="1" t="s">
        <v>17</v>
      </c>
      <c r="H4879" s="1" t="s">
        <v>205</v>
      </c>
    </row>
    <row r="4880" ht="15.75" customHeight="1">
      <c r="A4880" s="1" t="s">
        <v>9830</v>
      </c>
      <c r="B4880" s="1" t="s">
        <v>9831</v>
      </c>
      <c r="C4880" s="1">
        <v>6.2993440754E10</v>
      </c>
      <c r="D4880" s="1" t="s">
        <v>3780</v>
      </c>
      <c r="E4880" s="1" t="s">
        <v>15</v>
      </c>
      <c r="F4880" s="1" t="s">
        <v>3781</v>
      </c>
      <c r="G4880" s="1" t="s">
        <v>119</v>
      </c>
      <c r="H4880" s="1" t="s">
        <v>1153</v>
      </c>
    </row>
    <row r="4881" ht="15.75" customHeight="1">
      <c r="A4881" s="1" t="s">
        <v>9832</v>
      </c>
      <c r="B4881" s="1" t="s">
        <v>9833</v>
      </c>
      <c r="C4881" s="1">
        <v>4.1988458893E10</v>
      </c>
      <c r="D4881" s="1" t="s">
        <v>3780</v>
      </c>
      <c r="E4881" s="1" t="s">
        <v>15</v>
      </c>
      <c r="F4881" s="1" t="s">
        <v>3781</v>
      </c>
      <c r="G4881" s="1" t="s">
        <v>119</v>
      </c>
      <c r="H4881" s="1" t="s">
        <v>349</v>
      </c>
    </row>
    <row r="4882" ht="15.75" customHeight="1">
      <c r="A4882" s="1" t="s">
        <v>410</v>
      </c>
      <c r="B4882" s="1" t="s">
        <v>9834</v>
      </c>
      <c r="C4882" s="1">
        <v>2.2997086667E10</v>
      </c>
      <c r="D4882" s="1" t="s">
        <v>3780</v>
      </c>
      <c r="E4882" s="1" t="s">
        <v>15</v>
      </c>
      <c r="F4882" s="1" t="s">
        <v>3781</v>
      </c>
      <c r="G4882" s="1" t="s">
        <v>119</v>
      </c>
      <c r="H4882" s="1" t="s">
        <v>710</v>
      </c>
    </row>
    <row r="4883" ht="15.75" customHeight="1">
      <c r="A4883" s="1" t="s">
        <v>9835</v>
      </c>
      <c r="B4883" s="1" t="s">
        <v>9836</v>
      </c>
      <c r="C4883" s="1" t="s">
        <v>9837</v>
      </c>
      <c r="D4883" s="1" t="s">
        <v>3780</v>
      </c>
      <c r="E4883" s="1" t="s">
        <v>15</v>
      </c>
      <c r="F4883" s="1" t="s">
        <v>3781</v>
      </c>
      <c r="G4883" s="1" t="s">
        <v>119</v>
      </c>
      <c r="H4883" s="1" t="s">
        <v>310</v>
      </c>
    </row>
    <row r="4884" ht="15.75" customHeight="1">
      <c r="A4884" s="1" t="s">
        <v>5501</v>
      </c>
      <c r="B4884" s="1" t="s">
        <v>9838</v>
      </c>
      <c r="C4884" s="1" t="s">
        <v>9839</v>
      </c>
      <c r="D4884" s="1" t="s">
        <v>3780</v>
      </c>
      <c r="E4884" s="1" t="s">
        <v>15</v>
      </c>
      <c r="F4884" s="1" t="s">
        <v>3781</v>
      </c>
      <c r="G4884" s="1" t="s">
        <v>119</v>
      </c>
      <c r="H4884" s="1" t="s">
        <v>93</v>
      </c>
    </row>
    <row r="4885" ht="15.75" customHeight="1">
      <c r="A4885" s="1" t="s">
        <v>9840</v>
      </c>
      <c r="B4885" s="1" t="s">
        <v>9841</v>
      </c>
      <c r="C4885" s="1" t="s">
        <v>9842</v>
      </c>
      <c r="D4885" s="1"/>
      <c r="E4885" s="1"/>
      <c r="F4885" s="1"/>
      <c r="G4885" s="1"/>
      <c r="H4885" s="1"/>
    </row>
    <row r="4886" ht="15.75" customHeight="1">
      <c r="A4886" s="1" t="s">
        <v>9843</v>
      </c>
      <c r="B4886" s="1" t="s">
        <v>9844</v>
      </c>
      <c r="C4886" s="1">
        <v>2.1970321095E10</v>
      </c>
      <c r="D4886" s="1" t="s">
        <v>3780</v>
      </c>
      <c r="E4886" s="1" t="s">
        <v>15</v>
      </c>
      <c r="F4886" s="1" t="s">
        <v>3815</v>
      </c>
      <c r="G4886" s="1" t="s">
        <v>17</v>
      </c>
      <c r="H4886" s="1" t="s">
        <v>300</v>
      </c>
    </row>
    <row r="4887" ht="15.75" customHeight="1">
      <c r="A4887" s="1" t="s">
        <v>9845</v>
      </c>
      <c r="B4887" s="1" t="s">
        <v>9846</v>
      </c>
      <c r="C4887" s="1">
        <v>8.4991264198E10</v>
      </c>
      <c r="D4887" s="1" t="s">
        <v>3780</v>
      </c>
      <c r="E4887" s="1" t="s">
        <v>15</v>
      </c>
      <c r="F4887" s="1" t="s">
        <v>3781</v>
      </c>
      <c r="G4887" s="1" t="s">
        <v>119</v>
      </c>
      <c r="H4887" s="1" t="s">
        <v>162</v>
      </c>
    </row>
    <row r="4888" ht="15.75" customHeight="1">
      <c r="A4888" s="1" t="s">
        <v>4658</v>
      </c>
      <c r="B4888" s="1" t="s">
        <v>9847</v>
      </c>
      <c r="C4888" s="1">
        <v>1.199279092E10</v>
      </c>
      <c r="D4888" s="1" t="s">
        <v>3780</v>
      </c>
      <c r="E4888" s="1" t="s">
        <v>15</v>
      </c>
      <c r="F4888" s="1" t="s">
        <v>4493</v>
      </c>
      <c r="G4888" s="1" t="s">
        <v>119</v>
      </c>
      <c r="H4888" s="1" t="s">
        <v>162</v>
      </c>
    </row>
    <row r="4889" ht="15.75" customHeight="1">
      <c r="A4889" s="1" t="s">
        <v>9848</v>
      </c>
      <c r="B4889" s="1" t="s">
        <v>9849</v>
      </c>
      <c r="C4889" s="1">
        <v>1.19779409E10</v>
      </c>
      <c r="D4889" s="1" t="s">
        <v>3780</v>
      </c>
      <c r="E4889" s="1" t="s">
        <v>15</v>
      </c>
      <c r="F4889" s="1" t="s">
        <v>3870</v>
      </c>
      <c r="G4889" s="1" t="s">
        <v>119</v>
      </c>
      <c r="H4889" s="1" t="s">
        <v>133</v>
      </c>
    </row>
    <row r="4890" ht="15.75" customHeight="1">
      <c r="A4890" s="1" t="s">
        <v>1597</v>
      </c>
      <c r="B4890" s="1" t="s">
        <v>9850</v>
      </c>
      <c r="C4890" s="1">
        <v>1.9998305721E10</v>
      </c>
      <c r="D4890" s="1" t="s">
        <v>3780</v>
      </c>
      <c r="E4890" s="1" t="s">
        <v>15</v>
      </c>
      <c r="F4890" s="1" t="s">
        <v>3781</v>
      </c>
      <c r="G4890" s="1" t="s">
        <v>119</v>
      </c>
      <c r="H4890" s="1" t="s">
        <v>349</v>
      </c>
    </row>
    <row r="4891" ht="15.75" customHeight="1">
      <c r="A4891" s="1" t="s">
        <v>9851</v>
      </c>
      <c r="B4891" s="1" t="s">
        <v>9852</v>
      </c>
      <c r="C4891" s="1">
        <v>2.1998604611E10</v>
      </c>
      <c r="D4891" s="1" t="s">
        <v>3780</v>
      </c>
      <c r="E4891" s="1" t="s">
        <v>15</v>
      </c>
      <c r="F4891" s="1" t="s">
        <v>3781</v>
      </c>
      <c r="G4891" s="1" t="s">
        <v>119</v>
      </c>
      <c r="H4891" s="1" t="s">
        <v>205</v>
      </c>
    </row>
    <row r="4892" ht="15.75" customHeight="1">
      <c r="A4892" s="1" t="s">
        <v>9853</v>
      </c>
      <c r="B4892" s="1" t="s">
        <v>9854</v>
      </c>
      <c r="C4892" s="1" t="s">
        <v>9855</v>
      </c>
      <c r="D4892" s="1" t="s">
        <v>3780</v>
      </c>
      <c r="E4892" s="1" t="s">
        <v>15</v>
      </c>
      <c r="F4892" s="1" t="s">
        <v>3781</v>
      </c>
      <c r="G4892" s="1" t="s">
        <v>119</v>
      </c>
      <c r="H4892" s="1" t="s">
        <v>300</v>
      </c>
    </row>
    <row r="4893" ht="15.75" customHeight="1">
      <c r="A4893" s="1" t="s">
        <v>9856</v>
      </c>
      <c r="B4893" s="1" t="s">
        <v>9857</v>
      </c>
      <c r="C4893" s="1" t="s">
        <v>9858</v>
      </c>
      <c r="D4893" s="1" t="s">
        <v>3780</v>
      </c>
      <c r="E4893" s="1" t="s">
        <v>15</v>
      </c>
      <c r="F4893" s="1" t="s">
        <v>3781</v>
      </c>
      <c r="G4893" s="1" t="s">
        <v>119</v>
      </c>
      <c r="H4893" s="1" t="s">
        <v>1153</v>
      </c>
    </row>
    <row r="4894" ht="15.75" customHeight="1">
      <c r="A4894" s="1" t="s">
        <v>9859</v>
      </c>
      <c r="B4894" s="1" t="s">
        <v>9860</v>
      </c>
      <c r="C4894" s="1">
        <v>1.3997888774E10</v>
      </c>
      <c r="D4894" s="1" t="s">
        <v>3780</v>
      </c>
      <c r="E4894" s="1" t="s">
        <v>15</v>
      </c>
      <c r="F4894" s="1" t="s">
        <v>3781</v>
      </c>
      <c r="G4894" s="1" t="s">
        <v>17</v>
      </c>
      <c r="H4894" s="1" t="s">
        <v>360</v>
      </c>
    </row>
    <row r="4895" ht="15.75" customHeight="1">
      <c r="A4895" s="1" t="s">
        <v>9861</v>
      </c>
      <c r="B4895" s="1" t="s">
        <v>9862</v>
      </c>
      <c r="C4895" s="1">
        <v>1.1951660002E10</v>
      </c>
      <c r="D4895" s="1" t="s">
        <v>3780</v>
      </c>
      <c r="E4895" s="1" t="s">
        <v>15</v>
      </c>
      <c r="F4895" s="1" t="s">
        <v>3781</v>
      </c>
      <c r="G4895" s="1" t="s">
        <v>119</v>
      </c>
      <c r="H4895" s="1" t="s">
        <v>608</v>
      </c>
    </row>
    <row r="4896" ht="15.75" customHeight="1">
      <c r="A4896" s="1" t="s">
        <v>9863</v>
      </c>
      <c r="B4896" s="1" t="s">
        <v>9864</v>
      </c>
      <c r="C4896" s="1">
        <v>4.1987070912E10</v>
      </c>
      <c r="D4896" s="1" t="s">
        <v>3780</v>
      </c>
      <c r="E4896" s="1" t="s">
        <v>15</v>
      </c>
      <c r="F4896" s="1" t="s">
        <v>3792</v>
      </c>
      <c r="G4896" s="1" t="s">
        <v>17</v>
      </c>
      <c r="H4896" s="1" t="s">
        <v>354</v>
      </c>
    </row>
    <row r="4897" ht="15.75" customHeight="1">
      <c r="A4897" s="1" t="s">
        <v>9865</v>
      </c>
      <c r="B4897" s="1" t="s">
        <v>9866</v>
      </c>
      <c r="C4897" s="1">
        <v>9.1993141208E10</v>
      </c>
      <c r="D4897" s="1" t="s">
        <v>3780</v>
      </c>
      <c r="E4897" s="1" t="s">
        <v>15</v>
      </c>
      <c r="F4897" s="1" t="s">
        <v>3792</v>
      </c>
      <c r="G4897" s="1" t="s">
        <v>17</v>
      </c>
      <c r="H4897" s="1" t="s">
        <v>360</v>
      </c>
    </row>
    <row r="4898" ht="15.75" customHeight="1">
      <c r="A4898" s="1" t="s">
        <v>9867</v>
      </c>
      <c r="B4898" s="1" t="s">
        <v>9868</v>
      </c>
      <c r="C4898" s="1">
        <v>1.1988173298E10</v>
      </c>
      <c r="D4898" s="1" t="s">
        <v>3780</v>
      </c>
      <c r="E4898" s="1" t="s">
        <v>15</v>
      </c>
      <c r="F4898" s="1" t="s">
        <v>3781</v>
      </c>
      <c r="G4898" s="1" t="s">
        <v>119</v>
      </c>
      <c r="H4898" s="1" t="s">
        <v>162</v>
      </c>
    </row>
    <row r="4899" ht="15.75" customHeight="1">
      <c r="A4899" s="1" t="s">
        <v>9869</v>
      </c>
      <c r="B4899" s="1" t="s">
        <v>9870</v>
      </c>
      <c r="C4899" s="1">
        <v>8.1994616326E10</v>
      </c>
      <c r="D4899" s="1" t="s">
        <v>3780</v>
      </c>
      <c r="E4899" s="1" t="s">
        <v>15</v>
      </c>
      <c r="F4899" s="1" t="s">
        <v>3781</v>
      </c>
      <c r="G4899" s="1" t="s">
        <v>17</v>
      </c>
      <c r="H4899" s="1" t="s">
        <v>300</v>
      </c>
    </row>
    <row r="4900" ht="15.75" customHeight="1">
      <c r="A4900" s="1" t="s">
        <v>9871</v>
      </c>
      <c r="B4900" s="1" t="s">
        <v>9872</v>
      </c>
      <c r="C4900" s="1">
        <v>1.19406132E10</v>
      </c>
      <c r="D4900" s="1" t="s">
        <v>3780</v>
      </c>
      <c r="E4900" s="1" t="s">
        <v>15</v>
      </c>
      <c r="F4900" s="1" t="s">
        <v>3797</v>
      </c>
      <c r="G4900" s="1" t="s">
        <v>119</v>
      </c>
      <c r="H4900" s="1" t="s">
        <v>205</v>
      </c>
    </row>
    <row r="4901" ht="15.75" customHeight="1">
      <c r="A4901" s="1" t="s">
        <v>9873</v>
      </c>
      <c r="B4901" s="1" t="s">
        <v>9874</v>
      </c>
      <c r="C4901" s="1">
        <v>1.1913001818E10</v>
      </c>
      <c r="D4901" s="1" t="s">
        <v>3780</v>
      </c>
      <c r="E4901" s="1" t="s">
        <v>15</v>
      </c>
      <c r="F4901" s="1" t="s">
        <v>3781</v>
      </c>
      <c r="G4901" s="1" t="s">
        <v>119</v>
      </c>
      <c r="H4901" s="1" t="s">
        <v>205</v>
      </c>
    </row>
    <row r="4902" ht="15.75" customHeight="1">
      <c r="A4902" s="1" t="s">
        <v>9875</v>
      </c>
      <c r="B4902" s="1" t="s">
        <v>9876</v>
      </c>
      <c r="C4902" s="1">
        <v>4.1995075049E10</v>
      </c>
      <c r="D4902" s="1" t="s">
        <v>3780</v>
      </c>
      <c r="E4902" s="1" t="s">
        <v>15</v>
      </c>
      <c r="F4902" s="1" t="s">
        <v>3781</v>
      </c>
      <c r="G4902" s="1" t="s">
        <v>119</v>
      </c>
      <c r="H4902" s="1" t="s">
        <v>205</v>
      </c>
    </row>
    <row r="4903" ht="15.75" customHeight="1">
      <c r="A4903" s="1" t="s">
        <v>9877</v>
      </c>
      <c r="B4903" s="1" t="s">
        <v>9878</v>
      </c>
      <c r="C4903" s="1">
        <v>1.5996841982E10</v>
      </c>
      <c r="D4903" s="1" t="s">
        <v>3780</v>
      </c>
      <c r="E4903" s="1" t="s">
        <v>15</v>
      </c>
      <c r="F4903" s="1" t="s">
        <v>3781</v>
      </c>
      <c r="G4903" s="1" t="s">
        <v>119</v>
      </c>
      <c r="H4903" s="1" t="s">
        <v>1677</v>
      </c>
    </row>
    <row r="4904" ht="15.75" customHeight="1">
      <c r="A4904" s="1" t="s">
        <v>9879</v>
      </c>
      <c r="B4904" s="1" t="s">
        <v>9880</v>
      </c>
      <c r="C4904" s="1">
        <v>9.2991390879E10</v>
      </c>
      <c r="D4904" s="1" t="s">
        <v>3780</v>
      </c>
      <c r="E4904" s="1" t="s">
        <v>15</v>
      </c>
      <c r="F4904" s="1" t="s">
        <v>3781</v>
      </c>
      <c r="G4904" s="1" t="s">
        <v>119</v>
      </c>
      <c r="H4904" s="1" t="s">
        <v>205</v>
      </c>
    </row>
    <row r="4905" ht="15.75" customHeight="1">
      <c r="A4905" s="1" t="s">
        <v>9881</v>
      </c>
      <c r="B4905" s="1" t="s">
        <v>9882</v>
      </c>
      <c r="C4905" s="1">
        <v>1.1969853365E10</v>
      </c>
      <c r="D4905" s="1" t="s">
        <v>3780</v>
      </c>
      <c r="E4905" s="1" t="s">
        <v>15</v>
      </c>
      <c r="F4905" s="1" t="s">
        <v>4493</v>
      </c>
      <c r="G4905" s="1" t="s">
        <v>119</v>
      </c>
      <c r="H4905" s="1" t="s">
        <v>1677</v>
      </c>
    </row>
    <row r="4906" ht="15.75" customHeight="1">
      <c r="A4906" s="1" t="s">
        <v>9883</v>
      </c>
      <c r="B4906" s="1" t="s">
        <v>9884</v>
      </c>
      <c r="C4906" s="1" t="s">
        <v>9885</v>
      </c>
      <c r="D4906" s="1" t="s">
        <v>3780</v>
      </c>
      <c r="E4906" s="1" t="s">
        <v>15</v>
      </c>
      <c r="F4906" s="1" t="s">
        <v>3781</v>
      </c>
      <c r="G4906" s="1" t="s">
        <v>119</v>
      </c>
      <c r="H4906" s="1" t="s">
        <v>162</v>
      </c>
    </row>
    <row r="4907" ht="15.75" customHeight="1">
      <c r="A4907" s="1" t="s">
        <v>347</v>
      </c>
      <c r="B4907" s="1" t="s">
        <v>9886</v>
      </c>
      <c r="C4907" s="1" t="s">
        <v>9887</v>
      </c>
      <c r="D4907" s="1" t="s">
        <v>3780</v>
      </c>
      <c r="E4907" s="1" t="s">
        <v>15</v>
      </c>
      <c r="F4907" s="1" t="s">
        <v>3781</v>
      </c>
      <c r="G4907" s="1" t="s">
        <v>119</v>
      </c>
      <c r="H4907" s="1" t="s">
        <v>162</v>
      </c>
    </row>
    <row r="4908" ht="15.75" customHeight="1">
      <c r="A4908" s="1" t="s">
        <v>9888</v>
      </c>
      <c r="B4908" s="1" t="s">
        <v>9889</v>
      </c>
      <c r="C4908" s="1" t="s">
        <v>9890</v>
      </c>
      <c r="D4908" s="1" t="s">
        <v>3780</v>
      </c>
      <c r="E4908" s="1" t="s">
        <v>15</v>
      </c>
      <c r="F4908" s="1" t="s">
        <v>3781</v>
      </c>
      <c r="G4908" s="1" t="s">
        <v>119</v>
      </c>
      <c r="H4908" s="1" t="s">
        <v>354</v>
      </c>
    </row>
    <row r="4909" ht="15.75" customHeight="1">
      <c r="A4909" s="1" t="s">
        <v>9891</v>
      </c>
      <c r="B4909" s="1" t="s">
        <v>9892</v>
      </c>
      <c r="C4909" s="1">
        <v>6.7999010795E10</v>
      </c>
      <c r="D4909" s="1" t="s">
        <v>3780</v>
      </c>
      <c r="E4909" s="1" t="s">
        <v>15</v>
      </c>
      <c r="F4909" s="1" t="s">
        <v>3781</v>
      </c>
      <c r="G4909" s="1" t="s">
        <v>119</v>
      </c>
      <c r="H4909" s="1" t="s">
        <v>300</v>
      </c>
    </row>
    <row r="4910" ht="15.75" customHeight="1">
      <c r="A4910" s="1" t="s">
        <v>9893</v>
      </c>
      <c r="B4910" s="1" t="s">
        <v>9894</v>
      </c>
      <c r="C4910" s="1">
        <v>5.199750945E10</v>
      </c>
      <c r="D4910" s="1" t="s">
        <v>3780</v>
      </c>
      <c r="E4910" s="1" t="s">
        <v>15</v>
      </c>
      <c r="F4910" s="1" t="s">
        <v>3797</v>
      </c>
      <c r="G4910" s="1" t="s">
        <v>119</v>
      </c>
      <c r="H4910" s="1" t="s">
        <v>300</v>
      </c>
    </row>
    <row r="4911" ht="15.75" customHeight="1">
      <c r="A4911" s="1" t="s">
        <v>9895</v>
      </c>
      <c r="B4911" s="1" t="s">
        <v>9896</v>
      </c>
      <c r="C4911" s="1">
        <v>5.551993899889E12</v>
      </c>
      <c r="D4911" s="1" t="s">
        <v>3780</v>
      </c>
      <c r="E4911" s="1" t="s">
        <v>15</v>
      </c>
      <c r="F4911" s="1" t="s">
        <v>3797</v>
      </c>
      <c r="G4911" s="1" t="s">
        <v>17</v>
      </c>
      <c r="H4911" s="1" t="s">
        <v>300</v>
      </c>
    </row>
    <row r="4912" ht="15.75" customHeight="1">
      <c r="A4912" s="1" t="s">
        <v>9897</v>
      </c>
      <c r="B4912" s="1" t="s">
        <v>9898</v>
      </c>
      <c r="C4912" s="1">
        <v>6.4984324382E10</v>
      </c>
      <c r="D4912" s="1" t="s">
        <v>3780</v>
      </c>
      <c r="E4912" s="1" t="s">
        <v>15</v>
      </c>
      <c r="F4912" s="1" t="s">
        <v>3781</v>
      </c>
      <c r="G4912" s="1" t="s">
        <v>119</v>
      </c>
      <c r="H4912" s="1" t="s">
        <v>205</v>
      </c>
    </row>
    <row r="4913" ht="15.75" customHeight="1">
      <c r="A4913" s="1" t="s">
        <v>9899</v>
      </c>
      <c r="B4913" s="1" t="s">
        <v>9900</v>
      </c>
      <c r="C4913" s="1">
        <v>7.198484516E10</v>
      </c>
      <c r="D4913" s="1" t="s">
        <v>3780</v>
      </c>
      <c r="E4913" s="1" t="s">
        <v>15</v>
      </c>
      <c r="F4913" s="1" t="s">
        <v>3781</v>
      </c>
      <c r="G4913" s="1" t="s">
        <v>119</v>
      </c>
      <c r="H4913" s="1" t="s">
        <v>162</v>
      </c>
    </row>
    <row r="4914" ht="15.75" customHeight="1">
      <c r="A4914" s="1" t="s">
        <v>9901</v>
      </c>
      <c r="B4914" s="1" t="s">
        <v>9902</v>
      </c>
      <c r="C4914" s="1">
        <v>3.1998280265E10</v>
      </c>
      <c r="D4914" s="1" t="s">
        <v>3780</v>
      </c>
      <c r="E4914" s="1" t="s">
        <v>15</v>
      </c>
      <c r="F4914" s="1" t="s">
        <v>3797</v>
      </c>
      <c r="G4914" s="1" t="s">
        <v>119</v>
      </c>
      <c r="H4914" s="1" t="s">
        <v>205</v>
      </c>
    </row>
    <row r="4915" ht="15.75" customHeight="1">
      <c r="A4915" s="1" t="s">
        <v>9903</v>
      </c>
      <c r="B4915" s="1" t="s">
        <v>9904</v>
      </c>
      <c r="C4915" s="1">
        <v>1.4997506025E10</v>
      </c>
      <c r="D4915" s="1" t="s">
        <v>3780</v>
      </c>
      <c r="E4915" s="1" t="s">
        <v>15</v>
      </c>
      <c r="F4915" s="1" t="s">
        <v>3870</v>
      </c>
      <c r="G4915" s="1" t="s">
        <v>119</v>
      </c>
      <c r="H4915" s="1" t="s">
        <v>205</v>
      </c>
    </row>
    <row r="4916" ht="15.75" customHeight="1">
      <c r="A4916" s="1" t="s">
        <v>700</v>
      </c>
      <c r="B4916" s="1" t="s">
        <v>9905</v>
      </c>
      <c r="C4916" s="1">
        <v>4.3984852637E10</v>
      </c>
      <c r="D4916" s="1" t="s">
        <v>3780</v>
      </c>
      <c r="E4916" s="1" t="s">
        <v>15</v>
      </c>
      <c r="F4916" s="1" t="s">
        <v>3792</v>
      </c>
      <c r="G4916" s="1" t="s">
        <v>119</v>
      </c>
      <c r="H4916" s="1" t="s">
        <v>205</v>
      </c>
    </row>
    <row r="4917" ht="15.75" customHeight="1">
      <c r="A4917" s="1" t="s">
        <v>9906</v>
      </c>
      <c r="B4917" s="1" t="s">
        <v>9907</v>
      </c>
      <c r="C4917" s="1">
        <v>6.2993711616E10</v>
      </c>
      <c r="D4917" s="1" t="s">
        <v>3780</v>
      </c>
      <c r="E4917" s="1" t="s">
        <v>15</v>
      </c>
      <c r="F4917" s="1" t="s">
        <v>3781</v>
      </c>
      <c r="G4917" s="1" t="s">
        <v>119</v>
      </c>
      <c r="H4917" s="1" t="s">
        <v>497</v>
      </c>
    </row>
    <row r="4918" ht="15.75" customHeight="1">
      <c r="A4918" s="1" t="s">
        <v>9908</v>
      </c>
      <c r="B4918" s="1" t="s">
        <v>9909</v>
      </c>
      <c r="C4918" s="1">
        <v>4.2998756564E10</v>
      </c>
      <c r="D4918" s="1"/>
      <c r="E4918" s="1"/>
      <c r="F4918" s="1"/>
      <c r="G4918" s="1"/>
      <c r="H4918" s="1"/>
    </row>
    <row r="4919" ht="15.75" customHeight="1">
      <c r="A4919" s="1" t="s">
        <v>9910</v>
      </c>
      <c r="B4919" s="1" t="s">
        <v>9911</v>
      </c>
      <c r="C4919" s="1" t="s">
        <v>9912</v>
      </c>
      <c r="D4919" s="1" t="s">
        <v>3780</v>
      </c>
      <c r="E4919" s="1" t="s">
        <v>15</v>
      </c>
      <c r="F4919" s="1" t="s">
        <v>3781</v>
      </c>
      <c r="G4919" s="1" t="s">
        <v>17</v>
      </c>
      <c r="H4919" s="1" t="s">
        <v>710</v>
      </c>
    </row>
    <row r="4920" ht="15.75" customHeight="1">
      <c r="A4920" s="1" t="s">
        <v>9913</v>
      </c>
      <c r="B4920" s="1" t="s">
        <v>9914</v>
      </c>
      <c r="C4920" s="1" t="s">
        <v>9915</v>
      </c>
      <c r="D4920" s="1" t="s">
        <v>3780</v>
      </c>
      <c r="E4920" s="1" t="s">
        <v>15</v>
      </c>
      <c r="F4920" s="1" t="s">
        <v>3781</v>
      </c>
      <c r="G4920" s="1" t="s">
        <v>119</v>
      </c>
      <c r="H4920" s="1" t="s">
        <v>205</v>
      </c>
    </row>
    <row r="4921" ht="15.75" customHeight="1">
      <c r="A4921" s="1" t="s">
        <v>9916</v>
      </c>
      <c r="B4921" s="1" t="s">
        <v>9917</v>
      </c>
      <c r="C4921" s="1">
        <v>1.195107005E10</v>
      </c>
      <c r="D4921" s="1" t="s">
        <v>3780</v>
      </c>
      <c r="E4921" s="1" t="s">
        <v>15</v>
      </c>
      <c r="F4921" s="1" t="s">
        <v>3781</v>
      </c>
      <c r="G4921" s="1" t="s">
        <v>17</v>
      </c>
      <c r="H4921" s="1" t="s">
        <v>205</v>
      </c>
    </row>
    <row r="4922" ht="15.75" customHeight="1">
      <c r="A4922" s="1" t="s">
        <v>9918</v>
      </c>
      <c r="B4922" s="1" t="s">
        <v>9919</v>
      </c>
      <c r="C4922" s="1">
        <v>4.1992458731E10</v>
      </c>
      <c r="D4922" s="1" t="s">
        <v>3780</v>
      </c>
      <c r="E4922" s="1" t="s">
        <v>15</v>
      </c>
      <c r="F4922" s="1" t="s">
        <v>3781</v>
      </c>
      <c r="G4922" s="1" t="s">
        <v>119</v>
      </c>
      <c r="H4922" s="1" t="s">
        <v>205</v>
      </c>
    </row>
    <row r="4923" ht="15.75" customHeight="1">
      <c r="A4923" s="1" t="s">
        <v>9920</v>
      </c>
      <c r="B4923" s="1" t="s">
        <v>9921</v>
      </c>
      <c r="C4923" s="1" t="s">
        <v>9922</v>
      </c>
      <c r="D4923" s="1" t="s">
        <v>3780</v>
      </c>
      <c r="E4923" s="1" t="s">
        <v>15</v>
      </c>
      <c r="F4923" s="1" t="s">
        <v>3781</v>
      </c>
      <c r="G4923" s="1" t="s">
        <v>119</v>
      </c>
      <c r="H4923" s="1" t="s">
        <v>608</v>
      </c>
    </row>
    <row r="4924" ht="15.75" customHeight="1">
      <c r="A4924" s="1" t="s">
        <v>9923</v>
      </c>
      <c r="B4924" s="1" t="s">
        <v>9924</v>
      </c>
      <c r="C4924" s="1">
        <v>1.1969830774E10</v>
      </c>
      <c r="D4924" s="1" t="s">
        <v>3780</v>
      </c>
      <c r="E4924" s="1" t="s">
        <v>15</v>
      </c>
      <c r="F4924" s="1" t="s">
        <v>3781</v>
      </c>
      <c r="G4924" s="1" t="s">
        <v>119</v>
      </c>
      <c r="H4924" s="1" t="s">
        <v>162</v>
      </c>
    </row>
    <row r="4925" ht="15.75" customHeight="1">
      <c r="A4925" s="1" t="s">
        <v>9925</v>
      </c>
      <c r="B4925" s="1" t="s">
        <v>9926</v>
      </c>
      <c r="C4925" s="1">
        <v>4.5998223112E10</v>
      </c>
      <c r="D4925" s="1" t="s">
        <v>3780</v>
      </c>
      <c r="E4925" s="1" t="s">
        <v>15</v>
      </c>
      <c r="F4925" s="1" t="s">
        <v>3781</v>
      </c>
      <c r="G4925" s="1" t="s">
        <v>17</v>
      </c>
      <c r="H4925" s="1" t="s">
        <v>310</v>
      </c>
    </row>
    <row r="4926" ht="15.75" customHeight="1">
      <c r="A4926" s="1" t="s">
        <v>9927</v>
      </c>
      <c r="B4926" s="1" t="s">
        <v>9928</v>
      </c>
      <c r="C4926" s="1">
        <v>8.4996250615E10</v>
      </c>
      <c r="D4926" s="1" t="s">
        <v>3780</v>
      </c>
      <c r="E4926" s="1" t="s">
        <v>15</v>
      </c>
      <c r="F4926" s="1" t="s">
        <v>3792</v>
      </c>
      <c r="G4926" s="1" t="s">
        <v>17</v>
      </c>
      <c r="H4926" s="1" t="s">
        <v>986</v>
      </c>
    </row>
    <row r="4927" ht="15.75" customHeight="1">
      <c r="A4927" s="1" t="s">
        <v>2607</v>
      </c>
      <c r="B4927" s="1" t="s">
        <v>9929</v>
      </c>
      <c r="C4927" s="1">
        <v>4.1995365145E10</v>
      </c>
      <c r="D4927" s="1" t="s">
        <v>3780</v>
      </c>
      <c r="E4927" s="1" t="s">
        <v>15</v>
      </c>
      <c r="F4927" s="1" t="s">
        <v>3781</v>
      </c>
      <c r="G4927" s="1" t="s">
        <v>119</v>
      </c>
      <c r="H4927" s="1" t="s">
        <v>710</v>
      </c>
    </row>
    <row r="4928" ht="15.75" customHeight="1">
      <c r="A4928" s="1" t="s">
        <v>2932</v>
      </c>
      <c r="B4928" s="1" t="s">
        <v>9930</v>
      </c>
      <c r="C4928" s="1">
        <v>2.7999232705E10</v>
      </c>
      <c r="D4928" s="1" t="s">
        <v>3780</v>
      </c>
      <c r="E4928" s="1" t="s">
        <v>15</v>
      </c>
      <c r="F4928" s="1" t="s">
        <v>3781</v>
      </c>
      <c r="G4928" s="1" t="s">
        <v>119</v>
      </c>
      <c r="H4928" s="1" t="s">
        <v>93</v>
      </c>
    </row>
    <row r="4929" ht="15.75" customHeight="1">
      <c r="A4929" s="1" t="s">
        <v>9931</v>
      </c>
      <c r="B4929" s="1" t="s">
        <v>9932</v>
      </c>
      <c r="C4929" s="1">
        <v>2.1975114242E10</v>
      </c>
      <c r="D4929" s="1" t="s">
        <v>3780</v>
      </c>
      <c r="E4929" s="1" t="s">
        <v>15</v>
      </c>
      <c r="F4929" s="1" t="s">
        <v>3812</v>
      </c>
      <c r="G4929" s="1" t="s">
        <v>119</v>
      </c>
      <c r="H4929" s="1" t="s">
        <v>205</v>
      </c>
    </row>
    <row r="4930" ht="15.75" customHeight="1">
      <c r="A4930" s="1" t="s">
        <v>9933</v>
      </c>
      <c r="B4930" s="1" t="s">
        <v>9934</v>
      </c>
      <c r="C4930" s="1">
        <v>1.9999856695E10</v>
      </c>
      <c r="D4930" s="1" t="s">
        <v>3780</v>
      </c>
      <c r="E4930" s="1" t="s">
        <v>15</v>
      </c>
      <c r="F4930" s="1" t="s">
        <v>3812</v>
      </c>
      <c r="G4930" s="1" t="s">
        <v>119</v>
      </c>
      <c r="H4930" s="1" t="s">
        <v>205</v>
      </c>
    </row>
    <row r="4931" ht="15.75" customHeight="1">
      <c r="A4931" s="1" t="s">
        <v>9935</v>
      </c>
      <c r="B4931" s="1" t="s">
        <v>9936</v>
      </c>
      <c r="C4931" s="1">
        <v>9.899185762E10</v>
      </c>
      <c r="D4931" s="1" t="s">
        <v>3780</v>
      </c>
      <c r="E4931" s="1" t="s">
        <v>15</v>
      </c>
      <c r="F4931" s="1" t="s">
        <v>3797</v>
      </c>
      <c r="G4931" s="1" t="s">
        <v>119</v>
      </c>
      <c r="H4931" s="1" t="s">
        <v>205</v>
      </c>
    </row>
    <row r="4932" ht="15.75" customHeight="1">
      <c r="A4932" s="1" t="s">
        <v>9937</v>
      </c>
      <c r="B4932" s="1" t="s">
        <v>9938</v>
      </c>
      <c r="C4932" s="1">
        <v>1.1912316082E10</v>
      </c>
      <c r="D4932" s="1" t="s">
        <v>3780</v>
      </c>
      <c r="E4932" s="1" t="s">
        <v>15</v>
      </c>
      <c r="F4932" s="1" t="s">
        <v>3781</v>
      </c>
      <c r="G4932" s="1" t="s">
        <v>119</v>
      </c>
      <c r="H4932" s="1" t="s">
        <v>205</v>
      </c>
    </row>
    <row r="4933" ht="15.75" customHeight="1">
      <c r="A4933" s="1" t="s">
        <v>9939</v>
      </c>
      <c r="B4933" s="1" t="s">
        <v>9940</v>
      </c>
      <c r="C4933" s="1">
        <v>2.2999795333E10</v>
      </c>
      <c r="D4933" s="1" t="s">
        <v>3780</v>
      </c>
      <c r="E4933" s="1" t="s">
        <v>15</v>
      </c>
      <c r="F4933" s="1" t="s">
        <v>3885</v>
      </c>
      <c r="G4933" s="1" t="s">
        <v>119</v>
      </c>
      <c r="H4933" s="1" t="s">
        <v>205</v>
      </c>
    </row>
    <row r="4934" ht="15.75" customHeight="1">
      <c r="A4934" s="1" t="s">
        <v>9941</v>
      </c>
      <c r="B4934" s="1" t="s">
        <v>9942</v>
      </c>
      <c r="C4934" s="1">
        <v>2.1993695279E10</v>
      </c>
      <c r="D4934" s="1" t="s">
        <v>3780</v>
      </c>
      <c r="E4934" s="1" t="s">
        <v>15</v>
      </c>
      <c r="F4934" s="1" t="s">
        <v>3870</v>
      </c>
      <c r="G4934" s="1" t="s">
        <v>119</v>
      </c>
      <c r="H4934" s="1" t="s">
        <v>1255</v>
      </c>
    </row>
    <row r="4935" ht="15.75" customHeight="1">
      <c r="A4935" s="1" t="s">
        <v>9943</v>
      </c>
      <c r="B4935" s="1" t="s">
        <v>9944</v>
      </c>
      <c r="C4935" s="1">
        <v>8.3986608815E10</v>
      </c>
      <c r="D4935" s="1" t="s">
        <v>3780</v>
      </c>
      <c r="E4935" s="1" t="s">
        <v>15</v>
      </c>
      <c r="F4935" s="1" t="s">
        <v>3797</v>
      </c>
      <c r="G4935" s="1" t="s">
        <v>17</v>
      </c>
      <c r="H4935" s="1" t="s">
        <v>300</v>
      </c>
    </row>
    <row r="4936" ht="15.75" customHeight="1">
      <c r="A4936" s="1" t="s">
        <v>9945</v>
      </c>
      <c r="B4936" s="1" t="s">
        <v>9946</v>
      </c>
      <c r="C4936" s="1">
        <v>1.9994526903E10</v>
      </c>
      <c r="D4936" s="1" t="s">
        <v>3780</v>
      </c>
      <c r="E4936" s="1" t="s">
        <v>15</v>
      </c>
      <c r="F4936" s="1" t="s">
        <v>3781</v>
      </c>
      <c r="G4936" s="1" t="s">
        <v>119</v>
      </c>
      <c r="H4936" s="1" t="s">
        <v>354</v>
      </c>
    </row>
    <row r="4937" ht="15.75" customHeight="1">
      <c r="A4937" s="1" t="s">
        <v>9947</v>
      </c>
      <c r="B4937" s="1" t="s">
        <v>9948</v>
      </c>
      <c r="C4937" s="1" t="s">
        <v>9949</v>
      </c>
      <c r="D4937" s="1" t="s">
        <v>3780</v>
      </c>
      <c r="E4937" s="1" t="s">
        <v>15</v>
      </c>
      <c r="F4937" s="1" t="s">
        <v>3781</v>
      </c>
      <c r="G4937" s="1" t="s">
        <v>119</v>
      </c>
      <c r="H4937" s="1" t="s">
        <v>162</v>
      </c>
    </row>
    <row r="4938" ht="15.75" customHeight="1">
      <c r="A4938" s="1" t="s">
        <v>9950</v>
      </c>
      <c r="B4938" s="1" t="s">
        <v>9951</v>
      </c>
      <c r="C4938" s="1">
        <v>4.8996665491E10</v>
      </c>
      <c r="D4938" s="1" t="s">
        <v>3780</v>
      </c>
      <c r="E4938" s="1" t="s">
        <v>15</v>
      </c>
      <c r="F4938" s="1" t="s">
        <v>3797</v>
      </c>
      <c r="G4938" s="1" t="s">
        <v>119</v>
      </c>
      <c r="H4938" s="1" t="s">
        <v>205</v>
      </c>
    </row>
    <row r="4939" ht="15.75" customHeight="1">
      <c r="A4939" s="1" t="s">
        <v>9952</v>
      </c>
      <c r="B4939" s="1" t="s">
        <v>9953</v>
      </c>
      <c r="C4939" s="1">
        <v>1.7991678983E10</v>
      </c>
      <c r="D4939" s="1" t="s">
        <v>3780</v>
      </c>
      <c r="E4939" s="1" t="s">
        <v>15</v>
      </c>
      <c r="F4939" s="1" t="s">
        <v>6026</v>
      </c>
      <c r="G4939" s="1" t="s">
        <v>119</v>
      </c>
      <c r="H4939" s="1" t="s">
        <v>205</v>
      </c>
    </row>
    <row r="4940" ht="15.75" customHeight="1">
      <c r="A4940" s="1" t="s">
        <v>9954</v>
      </c>
      <c r="B4940" s="1" t="s">
        <v>9955</v>
      </c>
      <c r="C4940" s="1" t="s">
        <v>9956</v>
      </c>
      <c r="D4940" s="1" t="s">
        <v>3780</v>
      </c>
      <c r="E4940" s="1" t="s">
        <v>15</v>
      </c>
      <c r="F4940" s="1" t="s">
        <v>3781</v>
      </c>
      <c r="G4940" s="1" t="s">
        <v>119</v>
      </c>
      <c r="H4940" s="1" t="s">
        <v>360</v>
      </c>
    </row>
    <row r="4941" ht="15.75" customHeight="1">
      <c r="A4941" s="1" t="s">
        <v>9957</v>
      </c>
      <c r="B4941" s="1" t="s">
        <v>9958</v>
      </c>
      <c r="C4941" s="1">
        <v>4.9998291516E10</v>
      </c>
      <c r="D4941" s="1" t="s">
        <v>3780</v>
      </c>
      <c r="E4941" s="1" t="s">
        <v>15</v>
      </c>
      <c r="F4941" s="1" t="s">
        <v>3781</v>
      </c>
      <c r="G4941" s="1" t="s">
        <v>119</v>
      </c>
      <c r="H4941" s="1" t="s">
        <v>205</v>
      </c>
    </row>
    <row r="4942" ht="15.75" customHeight="1">
      <c r="A4942" s="1" t="s">
        <v>9959</v>
      </c>
      <c r="B4942" s="1" t="s">
        <v>9960</v>
      </c>
      <c r="C4942" s="1" t="s">
        <v>9961</v>
      </c>
      <c r="D4942" s="1" t="s">
        <v>3780</v>
      </c>
      <c r="E4942" s="1" t="s">
        <v>15</v>
      </c>
      <c r="F4942" s="1" t="s">
        <v>3781</v>
      </c>
      <c r="G4942" s="1" t="s">
        <v>17</v>
      </c>
      <c r="H4942" s="1" t="s">
        <v>360</v>
      </c>
    </row>
    <row r="4943" ht="15.75" customHeight="1">
      <c r="A4943" s="1" t="s">
        <v>9962</v>
      </c>
      <c r="B4943" s="1" t="s">
        <v>9963</v>
      </c>
      <c r="C4943" s="1">
        <v>1.9994023533E10</v>
      </c>
      <c r="D4943" s="1" t="s">
        <v>3780</v>
      </c>
      <c r="E4943" s="1" t="s">
        <v>15</v>
      </c>
      <c r="F4943" s="1" t="s">
        <v>3781</v>
      </c>
      <c r="G4943" s="1" t="s">
        <v>17</v>
      </c>
      <c r="H4943" s="1" t="s">
        <v>1255</v>
      </c>
    </row>
    <row r="4944" ht="15.75" customHeight="1">
      <c r="A4944" s="1" t="s">
        <v>2679</v>
      </c>
      <c r="B4944" s="1" t="s">
        <v>9964</v>
      </c>
      <c r="C4944" s="1">
        <v>1.2983142227E10</v>
      </c>
      <c r="D4944" s="1"/>
      <c r="E4944" s="1"/>
      <c r="F4944" s="1"/>
      <c r="G4944" s="1"/>
      <c r="H4944" s="1"/>
    </row>
    <row r="4945" ht="15.75" customHeight="1">
      <c r="A4945" s="1" t="s">
        <v>2749</v>
      </c>
      <c r="B4945" s="1" t="s">
        <v>9965</v>
      </c>
      <c r="C4945" s="1">
        <v>6.1998255869E10</v>
      </c>
      <c r="D4945" s="1" t="s">
        <v>3780</v>
      </c>
      <c r="E4945" s="1" t="s">
        <v>15</v>
      </c>
      <c r="F4945" s="1" t="s">
        <v>3781</v>
      </c>
      <c r="G4945" s="1" t="s">
        <v>119</v>
      </c>
      <c r="H4945" s="1" t="s">
        <v>205</v>
      </c>
    </row>
    <row r="4946" ht="15.75" customHeight="1">
      <c r="A4946" s="1" t="s">
        <v>9966</v>
      </c>
      <c r="B4946" s="1" t="s">
        <v>9967</v>
      </c>
      <c r="C4946" s="1">
        <v>4.7984343313E10</v>
      </c>
      <c r="D4946" s="1" t="s">
        <v>3780</v>
      </c>
      <c r="E4946" s="1" t="s">
        <v>15</v>
      </c>
      <c r="F4946" s="1" t="s">
        <v>3815</v>
      </c>
      <c r="G4946" s="1" t="s">
        <v>17</v>
      </c>
      <c r="H4946" s="1" t="s">
        <v>93</v>
      </c>
    </row>
    <row r="4947" ht="15.75" customHeight="1">
      <c r="A4947" s="1" t="s">
        <v>9968</v>
      </c>
      <c r="B4947" s="1" t="s">
        <v>9969</v>
      </c>
      <c r="C4947" s="1">
        <v>6.9993388502E10</v>
      </c>
      <c r="D4947" s="1" t="s">
        <v>3780</v>
      </c>
      <c r="E4947" s="1" t="s">
        <v>15</v>
      </c>
      <c r="F4947" s="1" t="s">
        <v>3781</v>
      </c>
      <c r="G4947" s="1" t="s">
        <v>119</v>
      </c>
      <c r="H4947" s="1" t="s">
        <v>608</v>
      </c>
    </row>
    <row r="4948" ht="15.75" customHeight="1">
      <c r="A4948" s="1" t="s">
        <v>9970</v>
      </c>
      <c r="B4948" s="1" t="s">
        <v>9971</v>
      </c>
      <c r="C4948" s="1">
        <v>3.8991366328E10</v>
      </c>
      <c r="D4948" s="1" t="s">
        <v>3780</v>
      </c>
      <c r="E4948" s="1" t="s">
        <v>15</v>
      </c>
      <c r="F4948" s="1" t="s">
        <v>3781</v>
      </c>
      <c r="G4948" s="1" t="s">
        <v>119</v>
      </c>
      <c r="H4948" s="1" t="s">
        <v>1554</v>
      </c>
    </row>
    <row r="4949" ht="15.75" customHeight="1">
      <c r="A4949" s="1" t="s">
        <v>9972</v>
      </c>
      <c r="B4949" s="1" t="s">
        <v>9973</v>
      </c>
      <c r="C4949" s="1">
        <v>1.1962984913E10</v>
      </c>
      <c r="D4949" s="1" t="s">
        <v>3780</v>
      </c>
      <c r="E4949" s="1" t="s">
        <v>15</v>
      </c>
      <c r="F4949" s="1" t="s">
        <v>3781</v>
      </c>
      <c r="G4949" s="1" t="s">
        <v>119</v>
      </c>
      <c r="H4949" s="1" t="s">
        <v>608</v>
      </c>
    </row>
    <row r="4950" ht="15.75" customHeight="1">
      <c r="A4950" s="1" t="s">
        <v>9974</v>
      </c>
      <c r="B4950" s="1" t="s">
        <v>9975</v>
      </c>
      <c r="C4950" s="1">
        <v>1.196727803E10</v>
      </c>
      <c r="D4950" s="1" t="s">
        <v>3780</v>
      </c>
      <c r="E4950" s="1" t="s">
        <v>15</v>
      </c>
      <c r="F4950" s="1" t="s">
        <v>3781</v>
      </c>
      <c r="G4950" s="1" t="s">
        <v>119</v>
      </c>
      <c r="H4950" s="1" t="s">
        <v>1912</v>
      </c>
    </row>
    <row r="4951" ht="15.75" customHeight="1">
      <c r="A4951" s="1" t="s">
        <v>9976</v>
      </c>
      <c r="B4951" s="1" t="s">
        <v>9977</v>
      </c>
      <c r="C4951" s="1">
        <v>6.1993706108E10</v>
      </c>
      <c r="D4951" s="1" t="s">
        <v>3780</v>
      </c>
      <c r="E4951" s="1" t="s">
        <v>15</v>
      </c>
      <c r="F4951" s="1" t="s">
        <v>3781</v>
      </c>
      <c r="G4951" s="1" t="s">
        <v>17</v>
      </c>
      <c r="H4951" s="1" t="s">
        <v>162</v>
      </c>
    </row>
    <row r="4952" ht="15.75" customHeight="1">
      <c r="A4952" s="1" t="s">
        <v>9978</v>
      </c>
      <c r="B4952" s="1" t="s">
        <v>9979</v>
      </c>
      <c r="C4952" s="1">
        <v>6.8992035337E10</v>
      </c>
      <c r="D4952" s="1" t="s">
        <v>3780</v>
      </c>
      <c r="E4952" s="1" t="s">
        <v>15</v>
      </c>
      <c r="F4952" s="1" t="s">
        <v>3781</v>
      </c>
      <c r="G4952" s="1" t="s">
        <v>119</v>
      </c>
      <c r="H4952" s="1" t="s">
        <v>93</v>
      </c>
    </row>
    <row r="4953" ht="15.75" customHeight="1">
      <c r="A4953" s="1" t="s">
        <v>518</v>
      </c>
      <c r="B4953" s="1" t="s">
        <v>9980</v>
      </c>
      <c r="C4953" s="1">
        <v>4.5999484418E10</v>
      </c>
      <c r="D4953" s="1" t="s">
        <v>3780</v>
      </c>
      <c r="E4953" s="1" t="s">
        <v>15</v>
      </c>
      <c r="F4953" s="1" t="s">
        <v>3781</v>
      </c>
      <c r="G4953" s="1" t="s">
        <v>119</v>
      </c>
      <c r="H4953" s="1" t="s">
        <v>1554</v>
      </c>
    </row>
    <row r="4954" ht="15.75" customHeight="1">
      <c r="A4954" s="1" t="s">
        <v>9981</v>
      </c>
      <c r="B4954" s="1" t="s">
        <v>9982</v>
      </c>
      <c r="C4954" s="1">
        <v>1.1987246356E10</v>
      </c>
      <c r="D4954" s="1"/>
      <c r="E4954" s="1"/>
      <c r="F4954" s="1"/>
      <c r="G4954" s="1"/>
      <c r="H4954" s="1"/>
    </row>
    <row r="4955" ht="15.75" customHeight="1">
      <c r="A4955" s="1" t="s">
        <v>9983</v>
      </c>
      <c r="B4955" s="1" t="s">
        <v>9984</v>
      </c>
      <c r="C4955" s="1">
        <v>1.1948132656E10</v>
      </c>
      <c r="D4955" s="1" t="s">
        <v>3780</v>
      </c>
      <c r="E4955" s="1" t="s">
        <v>15</v>
      </c>
      <c r="F4955" s="1" t="s">
        <v>3781</v>
      </c>
      <c r="G4955" s="1" t="s">
        <v>119</v>
      </c>
      <c r="H4955" s="1" t="s">
        <v>205</v>
      </c>
    </row>
    <row r="4956" ht="15.75" customHeight="1">
      <c r="A4956" s="1" t="s">
        <v>9985</v>
      </c>
      <c r="B4956" s="1" t="s">
        <v>9986</v>
      </c>
      <c r="C4956" s="1">
        <v>7.5988559271E10</v>
      </c>
      <c r="D4956" s="1" t="s">
        <v>3780</v>
      </c>
      <c r="E4956" s="1" t="s">
        <v>15</v>
      </c>
      <c r="F4956" s="1" t="s">
        <v>3781</v>
      </c>
      <c r="G4956" s="1" t="s">
        <v>119</v>
      </c>
      <c r="H4956" s="1" t="s">
        <v>608</v>
      </c>
    </row>
    <row r="4957" ht="15.75" customHeight="1">
      <c r="A4957" s="1" t="s">
        <v>9987</v>
      </c>
      <c r="B4957" s="1" t="s">
        <v>9988</v>
      </c>
      <c r="C4957" s="1" t="s">
        <v>9989</v>
      </c>
      <c r="D4957" s="1" t="s">
        <v>3780</v>
      </c>
      <c r="E4957" s="1" t="s">
        <v>15</v>
      </c>
      <c r="F4957" s="1" t="s">
        <v>3781</v>
      </c>
      <c r="G4957" s="1" t="s">
        <v>119</v>
      </c>
      <c r="H4957" s="1" t="s">
        <v>1554</v>
      </c>
    </row>
    <row r="4958" ht="15.75" customHeight="1">
      <c r="A4958" s="1" t="s">
        <v>7902</v>
      </c>
      <c r="B4958" s="1" t="s">
        <v>9990</v>
      </c>
      <c r="C4958" s="1">
        <v>6.1992357522E10</v>
      </c>
      <c r="D4958" s="1" t="s">
        <v>9991</v>
      </c>
      <c r="E4958" s="1" t="s">
        <v>17</v>
      </c>
      <c r="F4958" s="1" t="s">
        <v>9992</v>
      </c>
      <c r="G4958" s="1" t="s">
        <v>9993</v>
      </c>
      <c r="H4958" s="1" t="s">
        <v>3902</v>
      </c>
    </row>
    <row r="4959" ht="15.75" customHeight="1">
      <c r="A4959" s="1" t="s">
        <v>9994</v>
      </c>
      <c r="B4959" s="1" t="s">
        <v>9995</v>
      </c>
      <c r="C4959" s="1">
        <v>1.1919415326E10</v>
      </c>
      <c r="D4959" s="1" t="s">
        <v>3780</v>
      </c>
      <c r="E4959" s="1" t="s">
        <v>15</v>
      </c>
      <c r="F4959" s="1" t="s">
        <v>3792</v>
      </c>
      <c r="G4959" s="1" t="s">
        <v>17</v>
      </c>
      <c r="H4959" s="1" t="s">
        <v>608</v>
      </c>
    </row>
    <row r="4960" ht="15.75" customHeight="1">
      <c r="A4960" s="1" t="s">
        <v>9996</v>
      </c>
      <c r="B4960" s="1" t="s">
        <v>9997</v>
      </c>
      <c r="C4960" s="1">
        <v>8.3999917546E10</v>
      </c>
      <c r="D4960" s="1" t="s">
        <v>3780</v>
      </c>
      <c r="E4960" s="1" t="s">
        <v>15</v>
      </c>
      <c r="F4960" s="1" t="s">
        <v>3781</v>
      </c>
      <c r="G4960" s="1" t="s">
        <v>119</v>
      </c>
      <c r="H4960" s="1" t="s">
        <v>205</v>
      </c>
    </row>
    <row r="4961" ht="15.75" customHeight="1">
      <c r="A4961" s="1" t="s">
        <v>177</v>
      </c>
      <c r="B4961" s="1" t="s">
        <v>9998</v>
      </c>
      <c r="C4961" s="1">
        <v>6.1991068751E10</v>
      </c>
      <c r="D4961" s="1" t="s">
        <v>3780</v>
      </c>
      <c r="E4961" s="1" t="s">
        <v>15</v>
      </c>
      <c r="F4961" s="1" t="s">
        <v>3781</v>
      </c>
      <c r="G4961" s="1" t="s">
        <v>17</v>
      </c>
      <c r="H4961" s="1" t="s">
        <v>360</v>
      </c>
    </row>
    <row r="4962" ht="15.75" customHeight="1">
      <c r="A4962" s="1" t="s">
        <v>9999</v>
      </c>
      <c r="B4962" s="1" t="s">
        <v>10000</v>
      </c>
      <c r="C4962" s="1">
        <v>1.1968011496E10</v>
      </c>
      <c r="D4962" s="1" t="s">
        <v>3780</v>
      </c>
      <c r="E4962" s="1" t="s">
        <v>15</v>
      </c>
      <c r="F4962" s="1" t="s">
        <v>3781</v>
      </c>
      <c r="G4962" s="1" t="s">
        <v>119</v>
      </c>
      <c r="H4962" s="1" t="s">
        <v>4070</v>
      </c>
    </row>
    <row r="4963" ht="15.75" customHeight="1">
      <c r="A4963" s="1" t="s">
        <v>10001</v>
      </c>
      <c r="B4963" s="1" t="s">
        <v>10002</v>
      </c>
      <c r="C4963" s="1">
        <v>7.1986012673E10</v>
      </c>
      <c r="D4963" s="1" t="s">
        <v>3780</v>
      </c>
      <c r="E4963" s="1" t="s">
        <v>15</v>
      </c>
      <c r="F4963" s="1" t="s">
        <v>3792</v>
      </c>
      <c r="G4963" s="1" t="s">
        <v>119</v>
      </c>
      <c r="H4963" s="1" t="s">
        <v>1677</v>
      </c>
    </row>
    <row r="4964" ht="15.75" customHeight="1">
      <c r="A4964" s="1" t="s">
        <v>10003</v>
      </c>
      <c r="B4964" s="1" t="s">
        <v>10004</v>
      </c>
      <c r="C4964" s="1">
        <v>7.1988785938E10</v>
      </c>
      <c r="D4964" s="1" t="s">
        <v>3780</v>
      </c>
      <c r="E4964" s="1" t="s">
        <v>15</v>
      </c>
      <c r="F4964" s="1" t="s">
        <v>3781</v>
      </c>
      <c r="G4964" s="1" t="s">
        <v>119</v>
      </c>
      <c r="H4964" s="1" t="s">
        <v>608</v>
      </c>
    </row>
    <row r="4965" ht="15.75" customHeight="1">
      <c r="A4965" s="1" t="s">
        <v>10005</v>
      </c>
      <c r="B4965" s="1" t="s">
        <v>10006</v>
      </c>
      <c r="C4965" s="1">
        <v>1.5996741935E10</v>
      </c>
      <c r="D4965" s="1" t="s">
        <v>3780</v>
      </c>
      <c r="E4965" s="1" t="s">
        <v>15</v>
      </c>
      <c r="F4965" s="1" t="s">
        <v>3812</v>
      </c>
      <c r="G4965" s="1" t="s">
        <v>119</v>
      </c>
      <c r="H4965" s="1" t="s">
        <v>205</v>
      </c>
    </row>
    <row r="4966" ht="15.75" customHeight="1">
      <c r="A4966" s="1" t="s">
        <v>10007</v>
      </c>
      <c r="B4966" s="1" t="s">
        <v>10008</v>
      </c>
      <c r="C4966" s="1">
        <v>8.9981339036E10</v>
      </c>
      <c r="D4966" s="1" t="s">
        <v>3780</v>
      </c>
      <c r="E4966" s="1" t="s">
        <v>15</v>
      </c>
      <c r="F4966" s="1" t="s">
        <v>3781</v>
      </c>
      <c r="G4966" s="1" t="s">
        <v>119</v>
      </c>
      <c r="H4966" s="1" t="s">
        <v>93</v>
      </c>
    </row>
    <row r="4967" ht="15.75" customHeight="1">
      <c r="A4967" s="1" t="s">
        <v>10009</v>
      </c>
      <c r="B4967" s="1" t="s">
        <v>10010</v>
      </c>
      <c r="C4967" s="1" t="s">
        <v>10011</v>
      </c>
      <c r="D4967" s="1" t="s">
        <v>3780</v>
      </c>
      <c r="E4967" s="1" t="s">
        <v>15</v>
      </c>
      <c r="F4967" s="1" t="s">
        <v>3781</v>
      </c>
      <c r="G4967" s="1" t="s">
        <v>119</v>
      </c>
      <c r="H4967" s="1" t="s">
        <v>162</v>
      </c>
    </row>
    <row r="4968" ht="15.75" customHeight="1">
      <c r="A4968" s="1" t="s">
        <v>10012</v>
      </c>
      <c r="B4968" s="1" t="s">
        <v>10013</v>
      </c>
      <c r="C4968" s="1" t="s">
        <v>10014</v>
      </c>
      <c r="D4968" s="1" t="s">
        <v>3780</v>
      </c>
      <c r="E4968" s="1" t="s">
        <v>15</v>
      </c>
      <c r="F4968" s="1" t="s">
        <v>3781</v>
      </c>
      <c r="G4968" s="1" t="s">
        <v>119</v>
      </c>
      <c r="H4968" s="1" t="s">
        <v>1153</v>
      </c>
    </row>
    <row r="4969" ht="15.75" customHeight="1">
      <c r="A4969" s="1" t="s">
        <v>10015</v>
      </c>
      <c r="B4969" s="1" t="s">
        <v>10016</v>
      </c>
      <c r="C4969" s="1">
        <v>1.1993855333E10</v>
      </c>
      <c r="D4969" s="1" t="s">
        <v>3780</v>
      </c>
      <c r="E4969" s="1" t="s">
        <v>15</v>
      </c>
      <c r="F4969" s="1" t="s">
        <v>3781</v>
      </c>
      <c r="G4969" s="1" t="s">
        <v>119</v>
      </c>
      <c r="H4969" s="1" t="s">
        <v>1912</v>
      </c>
    </row>
    <row r="4970" ht="15.75" customHeight="1">
      <c r="A4970" s="1" t="s">
        <v>10017</v>
      </c>
      <c r="B4970" s="1" t="s">
        <v>10018</v>
      </c>
      <c r="C4970" s="1">
        <v>3.1996865108E10</v>
      </c>
      <c r="D4970" s="1" t="s">
        <v>3780</v>
      </c>
      <c r="E4970" s="1" t="s">
        <v>15</v>
      </c>
      <c r="F4970" s="1" t="s">
        <v>3781</v>
      </c>
      <c r="G4970" s="1" t="s">
        <v>119</v>
      </c>
      <c r="H4970" s="1" t="s">
        <v>710</v>
      </c>
    </row>
    <row r="4971" ht="15.75" customHeight="1">
      <c r="A4971" s="1" t="s">
        <v>10019</v>
      </c>
      <c r="B4971" s="1" t="s">
        <v>10020</v>
      </c>
      <c r="C4971" s="1">
        <v>1.1947619081E10</v>
      </c>
      <c r="D4971" s="1" t="s">
        <v>3780</v>
      </c>
      <c r="E4971" s="1" t="s">
        <v>15</v>
      </c>
      <c r="F4971" s="1" t="s">
        <v>3781</v>
      </c>
      <c r="G4971" s="1" t="s">
        <v>119</v>
      </c>
      <c r="H4971" s="1" t="s">
        <v>127</v>
      </c>
    </row>
    <row r="4972" ht="15.75" customHeight="1">
      <c r="A4972" s="1" t="s">
        <v>10021</v>
      </c>
      <c r="B4972" s="1" t="s">
        <v>10022</v>
      </c>
      <c r="C4972" s="1">
        <v>6.6999430087E10</v>
      </c>
      <c r="D4972" s="1" t="s">
        <v>3780</v>
      </c>
      <c r="E4972" s="1" t="s">
        <v>15</v>
      </c>
      <c r="F4972" s="1" t="s">
        <v>3781</v>
      </c>
      <c r="G4972" s="1" t="s">
        <v>119</v>
      </c>
      <c r="H4972" s="1" t="s">
        <v>608</v>
      </c>
    </row>
    <row r="4973" ht="15.75" customHeight="1">
      <c r="A4973" s="1" t="s">
        <v>10023</v>
      </c>
      <c r="B4973" s="1" t="s">
        <v>10024</v>
      </c>
      <c r="C4973" s="1">
        <v>1.1950603555E10</v>
      </c>
      <c r="D4973" s="1" t="s">
        <v>3780</v>
      </c>
      <c r="E4973" s="1" t="s">
        <v>15</v>
      </c>
      <c r="F4973" s="1" t="s">
        <v>3885</v>
      </c>
      <c r="G4973" s="1" t="s">
        <v>119</v>
      </c>
      <c r="H4973" s="1" t="s">
        <v>205</v>
      </c>
    </row>
    <row r="4974" ht="15.75" customHeight="1">
      <c r="A4974" s="1" t="s">
        <v>10025</v>
      </c>
      <c r="B4974" s="1" t="s">
        <v>10026</v>
      </c>
      <c r="C4974" s="1">
        <v>3.1994362005E10</v>
      </c>
      <c r="D4974" s="1" t="s">
        <v>3780</v>
      </c>
      <c r="E4974" s="1" t="s">
        <v>15</v>
      </c>
      <c r="F4974" s="1" t="s">
        <v>3781</v>
      </c>
      <c r="G4974" s="1" t="s">
        <v>119</v>
      </c>
      <c r="H4974" s="1" t="s">
        <v>310</v>
      </c>
    </row>
    <row r="4975" ht="15.75" customHeight="1">
      <c r="A4975" s="1" t="s">
        <v>2208</v>
      </c>
      <c r="B4975" s="1" t="s">
        <v>10027</v>
      </c>
      <c r="C4975" s="1">
        <v>1.49982335E10</v>
      </c>
      <c r="D4975" s="1" t="s">
        <v>3780</v>
      </c>
      <c r="E4975" s="1" t="s">
        <v>15</v>
      </c>
      <c r="F4975" s="1" t="s">
        <v>3781</v>
      </c>
      <c r="G4975" s="1" t="s">
        <v>119</v>
      </c>
      <c r="H4975" s="1" t="s">
        <v>205</v>
      </c>
    </row>
    <row r="4976" ht="15.75" customHeight="1">
      <c r="A4976" s="1" t="s">
        <v>10028</v>
      </c>
      <c r="B4976" s="1" t="s">
        <v>10029</v>
      </c>
      <c r="C4976" s="1">
        <v>6.2995194022E10</v>
      </c>
      <c r="D4976" s="1" t="s">
        <v>3780</v>
      </c>
      <c r="E4976" s="1" t="s">
        <v>15</v>
      </c>
      <c r="F4976" s="1" t="s">
        <v>3781</v>
      </c>
      <c r="G4976" s="1" t="s">
        <v>119</v>
      </c>
      <c r="H4976" s="1" t="s">
        <v>986</v>
      </c>
    </row>
    <row r="4977" ht="15.75" customHeight="1">
      <c r="A4977" s="1" t="s">
        <v>10030</v>
      </c>
      <c r="B4977" s="1" t="s">
        <v>10031</v>
      </c>
      <c r="C4977" s="1">
        <v>1.998929791E10</v>
      </c>
      <c r="D4977" s="1"/>
      <c r="E4977" s="1"/>
      <c r="F4977" s="1"/>
      <c r="G4977" s="1"/>
      <c r="H4977" s="1"/>
    </row>
    <row r="4978" ht="15.75" customHeight="1">
      <c r="A4978" s="1" t="s">
        <v>10032</v>
      </c>
      <c r="B4978" s="1" t="s">
        <v>10033</v>
      </c>
      <c r="C4978" s="1" t="s">
        <v>10034</v>
      </c>
      <c r="D4978" s="1" t="s">
        <v>3780</v>
      </c>
      <c r="E4978" s="1" t="s">
        <v>15</v>
      </c>
      <c r="F4978" s="1" t="s">
        <v>3781</v>
      </c>
      <c r="G4978" s="1" t="s">
        <v>119</v>
      </c>
      <c r="H4978" s="1" t="s">
        <v>205</v>
      </c>
    </row>
    <row r="4979" ht="15.75" customHeight="1">
      <c r="A4979" s="1" t="s">
        <v>10035</v>
      </c>
      <c r="B4979" s="1" t="s">
        <v>10036</v>
      </c>
      <c r="C4979" s="1">
        <v>8.3998310743E10</v>
      </c>
      <c r="D4979" s="1" t="s">
        <v>3780</v>
      </c>
      <c r="E4979" s="1" t="s">
        <v>15</v>
      </c>
      <c r="F4979" s="1" t="s">
        <v>3781</v>
      </c>
      <c r="G4979" s="1" t="s">
        <v>119</v>
      </c>
      <c r="H4979" s="1" t="s">
        <v>608</v>
      </c>
    </row>
    <row r="4980" ht="15.75" customHeight="1">
      <c r="A4980" s="1" t="s">
        <v>10037</v>
      </c>
      <c r="B4980" s="1" t="s">
        <v>10038</v>
      </c>
      <c r="C4980" s="1" t="s">
        <v>10039</v>
      </c>
      <c r="D4980" s="1" t="s">
        <v>3780</v>
      </c>
      <c r="E4980" s="1" t="s">
        <v>15</v>
      </c>
      <c r="F4980" s="1" t="s">
        <v>3781</v>
      </c>
      <c r="G4980" s="1" t="s">
        <v>119</v>
      </c>
      <c r="H4980" s="1" t="s">
        <v>1677</v>
      </c>
    </row>
    <row r="4981" ht="15.75" customHeight="1">
      <c r="A4981" s="1" t="s">
        <v>10040</v>
      </c>
      <c r="B4981" s="1" t="s">
        <v>10041</v>
      </c>
      <c r="C4981" s="1">
        <v>7.5988417419E10</v>
      </c>
      <c r="D4981" s="1" t="s">
        <v>3780</v>
      </c>
      <c r="E4981" s="1" t="s">
        <v>15</v>
      </c>
      <c r="F4981" s="1" t="s">
        <v>3781</v>
      </c>
      <c r="G4981" s="1" t="s">
        <v>119</v>
      </c>
      <c r="H4981" s="1" t="s">
        <v>205</v>
      </c>
    </row>
    <row r="4982" ht="15.75" customHeight="1">
      <c r="A4982" s="1" t="s">
        <v>268</v>
      </c>
      <c r="B4982" s="1" t="s">
        <v>10042</v>
      </c>
      <c r="C4982" s="1">
        <v>5.1990113111E10</v>
      </c>
      <c r="D4982" s="1" t="s">
        <v>3780</v>
      </c>
      <c r="E4982" s="1" t="s">
        <v>15</v>
      </c>
      <c r="F4982" s="1" t="s">
        <v>3797</v>
      </c>
      <c r="G4982" s="1" t="s">
        <v>119</v>
      </c>
      <c r="H4982" s="1" t="s">
        <v>127</v>
      </c>
    </row>
    <row r="4983" ht="15.75" customHeight="1">
      <c r="A4983" s="1" t="s">
        <v>10043</v>
      </c>
      <c r="B4983" s="1" t="s">
        <v>10044</v>
      </c>
      <c r="C4983" s="1">
        <v>9.97108323E8</v>
      </c>
      <c r="D4983" s="1" t="s">
        <v>3780</v>
      </c>
      <c r="E4983" s="1" t="s">
        <v>15</v>
      </c>
      <c r="F4983" s="1" t="s">
        <v>3781</v>
      </c>
      <c r="G4983" s="1" t="s">
        <v>119</v>
      </c>
      <c r="H4983" s="1" t="s">
        <v>497</v>
      </c>
    </row>
    <row r="4984" ht="15.75" customHeight="1">
      <c r="A4984" s="1" t="s">
        <v>10045</v>
      </c>
      <c r="B4984" s="1" t="s">
        <v>10046</v>
      </c>
      <c r="C4984" s="1">
        <v>1.998182478E10</v>
      </c>
      <c r="D4984" s="1" t="s">
        <v>3780</v>
      </c>
      <c r="E4984" s="1" t="s">
        <v>15</v>
      </c>
      <c r="F4984" s="1" t="s">
        <v>3781</v>
      </c>
      <c r="G4984" s="1" t="s">
        <v>119</v>
      </c>
      <c r="H4984" s="1" t="s">
        <v>608</v>
      </c>
    </row>
    <row r="4985" ht="15.75" customHeight="1">
      <c r="A4985" s="1" t="s">
        <v>10047</v>
      </c>
      <c r="B4985" s="1" t="s">
        <v>10048</v>
      </c>
      <c r="C4985" s="1">
        <v>4.5988323024E10</v>
      </c>
      <c r="D4985" s="1" t="s">
        <v>3780</v>
      </c>
      <c r="E4985" s="1" t="s">
        <v>15</v>
      </c>
      <c r="F4985" s="1" t="s">
        <v>3781</v>
      </c>
      <c r="G4985" s="1" t="s">
        <v>119</v>
      </c>
      <c r="H4985" s="1" t="s">
        <v>310</v>
      </c>
    </row>
    <row r="4986" ht="15.75" customHeight="1">
      <c r="A4986" s="1" t="s">
        <v>10049</v>
      </c>
      <c r="B4986" s="1" t="s">
        <v>10050</v>
      </c>
      <c r="C4986" s="1">
        <v>8.3982214184E10</v>
      </c>
      <c r="D4986" s="1" t="s">
        <v>3780</v>
      </c>
      <c r="E4986" s="1" t="s">
        <v>15</v>
      </c>
      <c r="F4986" s="1" t="s">
        <v>3781</v>
      </c>
      <c r="G4986" s="1" t="s">
        <v>119</v>
      </c>
      <c r="H4986" s="1" t="s">
        <v>205</v>
      </c>
    </row>
    <row r="4987" ht="15.75" customHeight="1">
      <c r="A4987" s="1" t="s">
        <v>10051</v>
      </c>
      <c r="B4987" s="1" t="s">
        <v>10052</v>
      </c>
      <c r="C4987" s="1">
        <v>2.1959191981E10</v>
      </c>
      <c r="D4987" s="1" t="s">
        <v>3780</v>
      </c>
      <c r="E4987" s="1" t="s">
        <v>15</v>
      </c>
      <c r="F4987" s="1" t="s">
        <v>3781</v>
      </c>
      <c r="G4987" s="1" t="s">
        <v>119</v>
      </c>
      <c r="H4987" s="1" t="s">
        <v>608</v>
      </c>
    </row>
    <row r="4988" ht="15.75" customHeight="1">
      <c r="A4988" s="1" t="s">
        <v>10053</v>
      </c>
      <c r="B4988" s="1" t="s">
        <v>10054</v>
      </c>
      <c r="C4988" s="1">
        <v>8.8996371373E10</v>
      </c>
      <c r="D4988" s="1" t="s">
        <v>3780</v>
      </c>
      <c r="E4988" s="1" t="s">
        <v>15</v>
      </c>
      <c r="F4988" s="1" t="s">
        <v>3812</v>
      </c>
      <c r="G4988" s="1" t="s">
        <v>119</v>
      </c>
      <c r="H4988" s="1" t="s">
        <v>205</v>
      </c>
    </row>
    <row r="4989" ht="15.75" customHeight="1">
      <c r="A4989" s="1" t="s">
        <v>10055</v>
      </c>
      <c r="B4989" s="1" t="s">
        <v>10056</v>
      </c>
      <c r="C4989" s="1">
        <v>4.599106589E10</v>
      </c>
      <c r="D4989" s="1" t="s">
        <v>3780</v>
      </c>
      <c r="E4989" s="1" t="s">
        <v>15</v>
      </c>
      <c r="F4989" s="1" t="s">
        <v>3781</v>
      </c>
      <c r="G4989" s="1" t="s">
        <v>119</v>
      </c>
      <c r="H4989" s="1" t="s">
        <v>205</v>
      </c>
    </row>
    <row r="4990" ht="15.75" customHeight="1">
      <c r="A4990" s="1" t="s">
        <v>10057</v>
      </c>
      <c r="B4990" s="1" t="s">
        <v>10058</v>
      </c>
      <c r="C4990" s="1">
        <v>5.51199183903E12</v>
      </c>
      <c r="D4990" s="1" t="s">
        <v>3780</v>
      </c>
      <c r="E4990" s="1" t="s">
        <v>15</v>
      </c>
      <c r="F4990" s="1" t="s">
        <v>3792</v>
      </c>
      <c r="G4990" s="1" t="s">
        <v>119</v>
      </c>
      <c r="H4990" s="1" t="s">
        <v>205</v>
      </c>
    </row>
    <row r="4991" ht="15.75" customHeight="1">
      <c r="A4991" s="1" t="s">
        <v>10059</v>
      </c>
      <c r="B4991" s="1" t="s">
        <v>10060</v>
      </c>
      <c r="C4991" s="1">
        <v>1.1953401571E10</v>
      </c>
      <c r="D4991" s="1" t="s">
        <v>3780</v>
      </c>
      <c r="E4991" s="1" t="s">
        <v>15</v>
      </c>
      <c r="F4991" s="1" t="s">
        <v>3781</v>
      </c>
      <c r="G4991" s="1" t="s">
        <v>119</v>
      </c>
      <c r="H4991" s="1" t="s">
        <v>349</v>
      </c>
    </row>
    <row r="4992" ht="15.75" customHeight="1">
      <c r="A4992" s="1" t="s">
        <v>10061</v>
      </c>
      <c r="B4992" s="1" t="s">
        <v>10062</v>
      </c>
      <c r="C4992" s="1">
        <v>3.1972227788E10</v>
      </c>
      <c r="D4992" s="1" t="s">
        <v>3780</v>
      </c>
      <c r="E4992" s="1" t="s">
        <v>15</v>
      </c>
      <c r="F4992" s="1" t="s">
        <v>3797</v>
      </c>
      <c r="G4992" s="1" t="s">
        <v>119</v>
      </c>
      <c r="H4992" s="1" t="s">
        <v>162</v>
      </c>
    </row>
    <row r="4993" ht="15.75" customHeight="1">
      <c r="A4993" s="1" t="s">
        <v>10063</v>
      </c>
      <c r="B4993" s="1" t="s">
        <v>10064</v>
      </c>
      <c r="C4993" s="1">
        <v>4.5998389324E10</v>
      </c>
      <c r="D4993" s="1" t="s">
        <v>3780</v>
      </c>
      <c r="E4993" s="1" t="s">
        <v>15</v>
      </c>
      <c r="F4993" s="1" t="s">
        <v>3781</v>
      </c>
      <c r="G4993" s="1" t="s">
        <v>119</v>
      </c>
      <c r="H4993" s="1" t="s">
        <v>205</v>
      </c>
    </row>
    <row r="4994" ht="15.75" customHeight="1">
      <c r="A4994" s="1" t="s">
        <v>10065</v>
      </c>
      <c r="B4994" s="1" t="s">
        <v>10066</v>
      </c>
      <c r="C4994" s="1">
        <v>4.4984594395E10</v>
      </c>
      <c r="D4994" s="1" t="s">
        <v>3780</v>
      </c>
      <c r="E4994" s="1" t="s">
        <v>15</v>
      </c>
      <c r="F4994" s="1" t="s">
        <v>3781</v>
      </c>
      <c r="G4994" s="1" t="s">
        <v>119</v>
      </c>
      <c r="H4994" s="1" t="s">
        <v>608</v>
      </c>
    </row>
    <row r="4995" ht="15.75" customHeight="1">
      <c r="A4995" s="1" t="s">
        <v>109</v>
      </c>
      <c r="B4995" s="1" t="s">
        <v>10067</v>
      </c>
      <c r="C4995" s="1">
        <v>1.7996463221E10</v>
      </c>
      <c r="D4995" s="1" t="s">
        <v>3780</v>
      </c>
      <c r="E4995" s="1" t="s">
        <v>15</v>
      </c>
      <c r="F4995" s="1" t="s">
        <v>3812</v>
      </c>
      <c r="G4995" s="1" t="s">
        <v>119</v>
      </c>
      <c r="H4995" s="1" t="s">
        <v>205</v>
      </c>
    </row>
    <row r="4996" ht="15.75" customHeight="1">
      <c r="A4996" s="1" t="s">
        <v>463</v>
      </c>
      <c r="B4996" s="1" t="s">
        <v>10068</v>
      </c>
      <c r="C4996" s="1">
        <v>5.4996991656E10</v>
      </c>
      <c r="D4996" s="1" t="s">
        <v>3780</v>
      </c>
      <c r="E4996" s="1" t="s">
        <v>15</v>
      </c>
      <c r="F4996" s="1" t="s">
        <v>3781</v>
      </c>
      <c r="G4996" s="1" t="s">
        <v>119</v>
      </c>
      <c r="H4996" s="1" t="s">
        <v>354</v>
      </c>
    </row>
    <row r="4997" ht="15.75" customHeight="1">
      <c r="A4997" s="1" t="s">
        <v>10069</v>
      </c>
      <c r="B4997" s="1" t="s">
        <v>10070</v>
      </c>
      <c r="C4997" s="1">
        <v>1.2991822523E10</v>
      </c>
      <c r="D4997" s="1" t="s">
        <v>3780</v>
      </c>
      <c r="E4997" s="1" t="s">
        <v>15</v>
      </c>
      <c r="F4997" s="1" t="s">
        <v>3781</v>
      </c>
      <c r="G4997" s="1" t="s">
        <v>119</v>
      </c>
      <c r="H4997" s="1" t="s">
        <v>1255</v>
      </c>
    </row>
    <row r="4998" ht="15.75" customHeight="1">
      <c r="A4998" s="1" t="s">
        <v>10071</v>
      </c>
      <c r="B4998" s="1" t="s">
        <v>10072</v>
      </c>
      <c r="C4998" s="1">
        <v>4.7988206787E10</v>
      </c>
      <c r="D4998" s="1" t="s">
        <v>3780</v>
      </c>
      <c r="E4998" s="1" t="s">
        <v>15</v>
      </c>
      <c r="F4998" s="1" t="s">
        <v>3781</v>
      </c>
      <c r="G4998" s="1" t="s">
        <v>119</v>
      </c>
      <c r="H4998" s="1" t="s">
        <v>608</v>
      </c>
    </row>
    <row r="4999" ht="15.75" customHeight="1">
      <c r="A4999" s="1" t="s">
        <v>10073</v>
      </c>
      <c r="B4999" s="1" t="s">
        <v>10074</v>
      </c>
      <c r="C4999" s="1">
        <v>3.5984479523E10</v>
      </c>
      <c r="D4999" s="1" t="s">
        <v>3780</v>
      </c>
      <c r="E4999" s="1" t="s">
        <v>15</v>
      </c>
      <c r="F4999" s="1" t="s">
        <v>3797</v>
      </c>
      <c r="G4999" s="1" t="s">
        <v>17</v>
      </c>
      <c r="H4999" s="1" t="s">
        <v>300</v>
      </c>
    </row>
    <row r="5000" ht="15.75" customHeight="1">
      <c r="A5000" s="1" t="s">
        <v>10075</v>
      </c>
      <c r="B5000" s="1" t="s">
        <v>10076</v>
      </c>
      <c r="C5000" s="1">
        <v>1.130082444E9</v>
      </c>
      <c r="D5000" s="1" t="s">
        <v>3780</v>
      </c>
      <c r="E5000" s="1" t="s">
        <v>15</v>
      </c>
      <c r="F5000" s="1" t="s">
        <v>3797</v>
      </c>
      <c r="G5000" s="1" t="s">
        <v>119</v>
      </c>
      <c r="H5000" s="1" t="s">
        <v>300</v>
      </c>
    </row>
    <row r="5001" ht="15.75" customHeight="1">
      <c r="A5001" s="1" t="s">
        <v>10077</v>
      </c>
      <c r="B5001" s="1" t="s">
        <v>10078</v>
      </c>
      <c r="C5001" s="1">
        <v>6.899231446E10</v>
      </c>
      <c r="D5001" s="1" t="s">
        <v>3780</v>
      </c>
      <c r="E5001" s="1" t="s">
        <v>15</v>
      </c>
      <c r="F5001" s="1" t="s">
        <v>3781</v>
      </c>
      <c r="G5001" s="1" t="s">
        <v>119</v>
      </c>
      <c r="H5001" s="1" t="s">
        <v>1912</v>
      </c>
    </row>
    <row r="5002" ht="15.75" customHeight="1">
      <c r="A5002" s="1" t="s">
        <v>138</v>
      </c>
      <c r="B5002" s="1" t="s">
        <v>10079</v>
      </c>
      <c r="C5002" s="1">
        <v>8.5992678224E10</v>
      </c>
      <c r="D5002" s="1" t="s">
        <v>3780</v>
      </c>
      <c r="E5002" s="1" t="s">
        <v>15</v>
      </c>
      <c r="F5002" s="1" t="s">
        <v>3781</v>
      </c>
      <c r="G5002" s="1" t="s">
        <v>119</v>
      </c>
      <c r="H5002" s="1" t="s">
        <v>710</v>
      </c>
    </row>
    <row r="5003" ht="15.75" customHeight="1">
      <c r="A5003" s="1" t="s">
        <v>518</v>
      </c>
      <c r="B5003" s="1" t="s">
        <v>10080</v>
      </c>
      <c r="C5003" s="1">
        <v>2.1973940117E10</v>
      </c>
      <c r="D5003" s="1" t="s">
        <v>3780</v>
      </c>
      <c r="E5003" s="1" t="s">
        <v>15</v>
      </c>
      <c r="F5003" s="1" t="s">
        <v>3792</v>
      </c>
      <c r="G5003" s="1" t="s">
        <v>119</v>
      </c>
      <c r="H5003" s="1" t="s">
        <v>133</v>
      </c>
    </row>
    <row r="5004" ht="15.75" customHeight="1">
      <c r="A5004" s="1" t="s">
        <v>410</v>
      </c>
      <c r="B5004" s="1" t="s">
        <v>10081</v>
      </c>
      <c r="C5004" s="1">
        <v>2.1980077123E10</v>
      </c>
      <c r="D5004" s="1" t="s">
        <v>3780</v>
      </c>
      <c r="E5004" s="1" t="s">
        <v>15</v>
      </c>
      <c r="F5004" s="1" t="s">
        <v>3781</v>
      </c>
      <c r="G5004" s="1" t="s">
        <v>17</v>
      </c>
      <c r="H5004" s="1" t="s">
        <v>1677</v>
      </c>
    </row>
    <row r="5005" ht="15.75" customHeight="1">
      <c r="A5005" s="1" t="s">
        <v>711</v>
      </c>
      <c r="B5005" s="1" t="s">
        <v>10082</v>
      </c>
      <c r="C5005" s="1" t="s">
        <v>10083</v>
      </c>
      <c r="D5005" s="1" t="s">
        <v>3780</v>
      </c>
      <c r="E5005" s="1" t="s">
        <v>15</v>
      </c>
      <c r="F5005" s="1" t="s">
        <v>3781</v>
      </c>
      <c r="G5005" s="1" t="s">
        <v>119</v>
      </c>
      <c r="H5005" s="1" t="s">
        <v>1912</v>
      </c>
    </row>
    <row r="5006" ht="15.75" customHeight="1">
      <c r="A5006" s="1" t="s">
        <v>10084</v>
      </c>
      <c r="B5006" s="1" t="s">
        <v>10085</v>
      </c>
      <c r="C5006" s="1">
        <v>6.2999953179E10</v>
      </c>
      <c r="D5006" s="1" t="s">
        <v>3780</v>
      </c>
      <c r="E5006" s="1" t="s">
        <v>15</v>
      </c>
      <c r="F5006" s="1" t="s">
        <v>3781</v>
      </c>
      <c r="G5006" s="1" t="s">
        <v>119</v>
      </c>
      <c r="H5006" s="1" t="s">
        <v>205</v>
      </c>
    </row>
    <row r="5007" ht="15.75" customHeight="1">
      <c r="A5007" s="1" t="s">
        <v>10086</v>
      </c>
      <c r="B5007" s="1" t="s">
        <v>10087</v>
      </c>
      <c r="C5007" s="1">
        <v>8.1986774966E10</v>
      </c>
      <c r="D5007" s="1" t="s">
        <v>1359</v>
      </c>
      <c r="E5007" s="1" t="s">
        <v>625</v>
      </c>
      <c r="F5007" s="1" t="s">
        <v>10088</v>
      </c>
      <c r="G5007" s="1" t="s">
        <v>1360</v>
      </c>
      <c r="H5007" s="1" t="s">
        <v>45</v>
      </c>
    </row>
    <row r="5008" ht="15.75" customHeight="1">
      <c r="A5008" s="1" t="s">
        <v>10089</v>
      </c>
      <c r="B5008" s="1" t="s">
        <v>10090</v>
      </c>
      <c r="C5008" s="1">
        <v>5.4999537575E10</v>
      </c>
      <c r="D5008" s="1" t="s">
        <v>3780</v>
      </c>
      <c r="E5008" s="1" t="s">
        <v>15</v>
      </c>
      <c r="F5008" s="1" t="s">
        <v>3781</v>
      </c>
      <c r="G5008" s="1" t="s">
        <v>17</v>
      </c>
      <c r="H5008" s="1" t="s">
        <v>608</v>
      </c>
    </row>
    <row r="5009" ht="15.75" customHeight="1">
      <c r="A5009" s="1" t="s">
        <v>10091</v>
      </c>
      <c r="B5009" s="1" t="s">
        <v>10092</v>
      </c>
      <c r="C5009" s="1">
        <v>2.4998252339E10</v>
      </c>
      <c r="D5009" s="1"/>
      <c r="E5009" s="1"/>
      <c r="F5009" s="1"/>
      <c r="G5009" s="1"/>
      <c r="H5009" s="1"/>
    </row>
    <row r="5010" ht="15.75" customHeight="1">
      <c r="A5010" s="1" t="s">
        <v>582</v>
      </c>
      <c r="B5010" s="1" t="s">
        <v>10093</v>
      </c>
      <c r="C5010" s="1">
        <v>9.57949174E8</v>
      </c>
      <c r="D5010" s="1" t="s">
        <v>3780</v>
      </c>
      <c r="E5010" s="1" t="s">
        <v>15</v>
      </c>
      <c r="F5010" s="1" t="s">
        <v>3781</v>
      </c>
      <c r="G5010" s="1" t="s">
        <v>119</v>
      </c>
      <c r="H5010" s="1" t="s">
        <v>608</v>
      </c>
    </row>
    <row r="5011" ht="15.75" customHeight="1">
      <c r="A5011" s="1" t="s">
        <v>10094</v>
      </c>
      <c r="B5011" s="1" t="s">
        <v>10095</v>
      </c>
      <c r="C5011" s="1">
        <v>2.1980328657E10</v>
      </c>
      <c r="D5011" s="1" t="s">
        <v>3780</v>
      </c>
      <c r="E5011" s="1" t="s">
        <v>15</v>
      </c>
      <c r="F5011" s="1" t="s">
        <v>3781</v>
      </c>
      <c r="G5011" s="1" t="s">
        <v>119</v>
      </c>
      <c r="H5011" s="1" t="s">
        <v>93</v>
      </c>
    </row>
    <row r="5012" ht="15.75" customHeight="1">
      <c r="A5012" s="1" t="s">
        <v>138</v>
      </c>
      <c r="B5012" s="1" t="s">
        <v>10096</v>
      </c>
      <c r="C5012" s="1">
        <v>4.8991683348E10</v>
      </c>
      <c r="D5012" s="1" t="s">
        <v>3780</v>
      </c>
      <c r="E5012" s="1" t="s">
        <v>15</v>
      </c>
      <c r="F5012" s="1" t="s">
        <v>3781</v>
      </c>
      <c r="G5012" s="1" t="s">
        <v>119</v>
      </c>
      <c r="H5012" s="1" t="s">
        <v>205</v>
      </c>
    </row>
    <row r="5013" ht="15.75" customHeight="1">
      <c r="A5013" s="1" t="s">
        <v>10097</v>
      </c>
      <c r="B5013" s="1" t="s">
        <v>10098</v>
      </c>
      <c r="C5013" s="1">
        <v>2.1986450943E10</v>
      </c>
      <c r="D5013" s="1" t="s">
        <v>3780</v>
      </c>
      <c r="E5013" s="1" t="s">
        <v>15</v>
      </c>
      <c r="F5013" s="1" t="s">
        <v>3781</v>
      </c>
      <c r="G5013" s="1" t="s">
        <v>119</v>
      </c>
      <c r="H5013" s="1" t="s">
        <v>205</v>
      </c>
    </row>
    <row r="5014" ht="15.75" customHeight="1">
      <c r="A5014" s="1" t="s">
        <v>10099</v>
      </c>
      <c r="B5014" s="1" t="s">
        <v>10100</v>
      </c>
      <c r="C5014" s="1">
        <v>6.3992766284E10</v>
      </c>
      <c r="D5014" s="1" t="s">
        <v>3780</v>
      </c>
      <c r="E5014" s="1" t="s">
        <v>15</v>
      </c>
      <c r="F5014" s="1" t="s">
        <v>3870</v>
      </c>
      <c r="G5014" s="1" t="s">
        <v>119</v>
      </c>
      <c r="H5014" s="1" t="s">
        <v>1912</v>
      </c>
    </row>
    <row r="5015" ht="15.75" customHeight="1">
      <c r="A5015" s="1" t="s">
        <v>10101</v>
      </c>
      <c r="B5015" s="1" t="s">
        <v>10102</v>
      </c>
      <c r="C5015" s="1">
        <v>1.1992373079E10</v>
      </c>
      <c r="D5015" s="1" t="s">
        <v>3780</v>
      </c>
      <c r="E5015" s="1" t="s">
        <v>15</v>
      </c>
      <c r="F5015" s="1" t="s">
        <v>3781</v>
      </c>
      <c r="G5015" s="1" t="s">
        <v>119</v>
      </c>
      <c r="H5015" s="1" t="s">
        <v>205</v>
      </c>
    </row>
    <row r="5016" ht="15.75" customHeight="1">
      <c r="A5016" s="1" t="s">
        <v>10103</v>
      </c>
      <c r="B5016" s="1" t="s">
        <v>10104</v>
      </c>
      <c r="C5016" s="1">
        <v>5.1980633437E10</v>
      </c>
      <c r="D5016" s="1" t="s">
        <v>3780</v>
      </c>
      <c r="E5016" s="1" t="s">
        <v>15</v>
      </c>
      <c r="F5016" s="1" t="s">
        <v>3781</v>
      </c>
      <c r="G5016" s="1" t="s">
        <v>119</v>
      </c>
      <c r="H5016" s="1" t="s">
        <v>162</v>
      </c>
    </row>
    <row r="5017" ht="15.75" customHeight="1">
      <c r="A5017" s="1" t="s">
        <v>10105</v>
      </c>
      <c r="B5017" s="1" t="s">
        <v>10106</v>
      </c>
      <c r="C5017" s="1" t="s">
        <v>10107</v>
      </c>
      <c r="D5017" s="1" t="s">
        <v>3780</v>
      </c>
      <c r="E5017" s="1" t="s">
        <v>15</v>
      </c>
      <c r="F5017" s="1" t="s">
        <v>3781</v>
      </c>
      <c r="G5017" s="1" t="s">
        <v>119</v>
      </c>
      <c r="H5017" s="1" t="s">
        <v>608</v>
      </c>
    </row>
    <row r="5018" ht="15.75" customHeight="1">
      <c r="A5018" s="1" t="s">
        <v>10108</v>
      </c>
      <c r="B5018" s="1" t="s">
        <v>10109</v>
      </c>
      <c r="C5018" s="1">
        <v>1.1980630581E10</v>
      </c>
      <c r="D5018" s="1" t="s">
        <v>3780</v>
      </c>
      <c r="E5018" s="1" t="s">
        <v>15</v>
      </c>
      <c r="F5018" s="1" t="s">
        <v>3781</v>
      </c>
      <c r="G5018" s="1" t="s">
        <v>17</v>
      </c>
      <c r="H5018" s="1" t="s">
        <v>205</v>
      </c>
    </row>
    <row r="5019" ht="15.75" customHeight="1">
      <c r="A5019" s="1" t="s">
        <v>10110</v>
      </c>
      <c r="B5019" s="1" t="s">
        <v>10111</v>
      </c>
      <c r="C5019" s="1">
        <v>4.1999232224E10</v>
      </c>
      <c r="D5019" s="1" t="s">
        <v>3780</v>
      </c>
      <c r="E5019" s="1" t="s">
        <v>15</v>
      </c>
      <c r="F5019" s="1" t="s">
        <v>3781</v>
      </c>
      <c r="G5019" s="1" t="s">
        <v>119</v>
      </c>
      <c r="H5019" s="1" t="s">
        <v>354</v>
      </c>
    </row>
    <row r="5020" ht="15.75" customHeight="1">
      <c r="A5020" s="1" t="s">
        <v>10112</v>
      </c>
      <c r="B5020" s="1" t="s">
        <v>10113</v>
      </c>
      <c r="C5020" s="1" t="s">
        <v>10114</v>
      </c>
      <c r="D5020" s="1" t="s">
        <v>3780</v>
      </c>
      <c r="E5020" s="1" t="s">
        <v>15</v>
      </c>
      <c r="F5020" s="1" t="s">
        <v>3797</v>
      </c>
      <c r="G5020" s="1" t="s">
        <v>119</v>
      </c>
      <c r="H5020" s="1" t="s">
        <v>1153</v>
      </c>
    </row>
    <row r="5021" ht="15.75" customHeight="1">
      <c r="A5021" s="1" t="s">
        <v>10115</v>
      </c>
      <c r="B5021" s="1" t="s">
        <v>10116</v>
      </c>
      <c r="C5021" s="1">
        <v>1.1989508893E10</v>
      </c>
      <c r="D5021" s="1" t="s">
        <v>3780</v>
      </c>
      <c r="E5021" s="1" t="s">
        <v>15</v>
      </c>
      <c r="F5021" s="1" t="s">
        <v>3781</v>
      </c>
      <c r="G5021" s="1" t="s">
        <v>119</v>
      </c>
      <c r="H5021" s="1" t="s">
        <v>608</v>
      </c>
    </row>
    <row r="5022" ht="15.75" customHeight="1">
      <c r="A5022" s="1" t="s">
        <v>10117</v>
      </c>
      <c r="B5022" s="1" t="s">
        <v>10118</v>
      </c>
      <c r="C5022" s="1" t="s">
        <v>10119</v>
      </c>
      <c r="D5022" s="1" t="s">
        <v>3780</v>
      </c>
      <c r="E5022" s="1" t="s">
        <v>15</v>
      </c>
      <c r="F5022" s="1" t="s">
        <v>3781</v>
      </c>
      <c r="G5022" s="1" t="s">
        <v>119</v>
      </c>
      <c r="H5022" s="1" t="s">
        <v>93</v>
      </c>
    </row>
    <row r="5023" ht="15.75" customHeight="1">
      <c r="A5023" s="1" t="s">
        <v>10120</v>
      </c>
      <c r="B5023" s="1" t="s">
        <v>10121</v>
      </c>
      <c r="C5023" s="1" t="s">
        <v>10122</v>
      </c>
      <c r="D5023" s="1" t="s">
        <v>3780</v>
      </c>
      <c r="E5023" s="1" t="s">
        <v>15</v>
      </c>
      <c r="F5023" s="1" t="s">
        <v>3781</v>
      </c>
      <c r="G5023" s="1" t="s">
        <v>119</v>
      </c>
      <c r="H5023" s="1" t="s">
        <v>205</v>
      </c>
    </row>
    <row r="5024" ht="15.75" customHeight="1">
      <c r="A5024" s="1" t="s">
        <v>10123</v>
      </c>
      <c r="B5024" s="1" t="s">
        <v>10124</v>
      </c>
      <c r="C5024" s="1">
        <v>6.8999897631E10</v>
      </c>
      <c r="D5024" s="1" t="s">
        <v>3780</v>
      </c>
      <c r="E5024" s="1" t="s">
        <v>15</v>
      </c>
      <c r="F5024" s="1" t="s">
        <v>3781</v>
      </c>
      <c r="G5024" s="1" t="s">
        <v>119</v>
      </c>
      <c r="H5024" s="1" t="s">
        <v>986</v>
      </c>
    </row>
    <row r="5025" ht="15.75" customHeight="1">
      <c r="A5025" s="1" t="s">
        <v>10125</v>
      </c>
      <c r="B5025" s="1" t="s">
        <v>10126</v>
      </c>
      <c r="C5025" s="1">
        <v>2.198200035E10</v>
      </c>
      <c r="D5025" s="1" t="s">
        <v>3780</v>
      </c>
      <c r="E5025" s="1" t="s">
        <v>15</v>
      </c>
      <c r="F5025" s="1" t="s">
        <v>3781</v>
      </c>
      <c r="G5025" s="1" t="s">
        <v>119</v>
      </c>
      <c r="H5025" s="1" t="s">
        <v>310</v>
      </c>
    </row>
    <row r="5026" ht="15.75" customHeight="1">
      <c r="A5026" s="1" t="s">
        <v>10127</v>
      </c>
      <c r="B5026" s="1" t="s">
        <v>10128</v>
      </c>
      <c r="C5026" s="1">
        <v>3.5999109469E10</v>
      </c>
      <c r="D5026" s="1" t="s">
        <v>3780</v>
      </c>
      <c r="E5026" s="1" t="s">
        <v>15</v>
      </c>
      <c r="F5026" s="1" t="s">
        <v>3781</v>
      </c>
      <c r="G5026" s="1" t="s">
        <v>119</v>
      </c>
      <c r="H5026" s="1" t="s">
        <v>986</v>
      </c>
    </row>
    <row r="5027" ht="15.75" customHeight="1">
      <c r="A5027" s="1" t="s">
        <v>2950</v>
      </c>
      <c r="B5027" s="1" t="s">
        <v>10129</v>
      </c>
      <c r="C5027" s="1">
        <v>1.1983121207E10</v>
      </c>
      <c r="D5027" s="1" t="s">
        <v>3780</v>
      </c>
      <c r="E5027" s="1" t="s">
        <v>15</v>
      </c>
      <c r="F5027" s="1" t="s">
        <v>3781</v>
      </c>
      <c r="G5027" s="1" t="s">
        <v>119</v>
      </c>
      <c r="H5027" s="1" t="s">
        <v>162</v>
      </c>
    </row>
    <row r="5028" ht="15.75" customHeight="1">
      <c r="A5028" s="1" t="s">
        <v>46</v>
      </c>
      <c r="B5028" s="1" t="s">
        <v>10130</v>
      </c>
      <c r="C5028" s="1">
        <v>1.1978028843E10</v>
      </c>
      <c r="D5028" s="1" t="s">
        <v>3780</v>
      </c>
      <c r="E5028" s="1" t="s">
        <v>15</v>
      </c>
      <c r="F5028" s="1" t="s">
        <v>3781</v>
      </c>
      <c r="G5028" s="1" t="s">
        <v>119</v>
      </c>
      <c r="H5028" s="1" t="s">
        <v>608</v>
      </c>
    </row>
    <row r="5029" ht="15.75" customHeight="1">
      <c r="A5029" s="1" t="s">
        <v>10131</v>
      </c>
      <c r="B5029" s="1" t="s">
        <v>10132</v>
      </c>
      <c r="C5029" s="1">
        <v>1.8996659453E10</v>
      </c>
      <c r="D5029" s="1" t="s">
        <v>3780</v>
      </c>
      <c r="E5029" s="1" t="s">
        <v>15</v>
      </c>
      <c r="F5029" s="1" t="s">
        <v>3781</v>
      </c>
      <c r="G5029" s="1" t="s">
        <v>119</v>
      </c>
      <c r="H5029" s="1" t="s">
        <v>205</v>
      </c>
    </row>
    <row r="5030" ht="15.75" customHeight="1">
      <c r="A5030" s="1" t="s">
        <v>1138</v>
      </c>
      <c r="B5030" s="1" t="s">
        <v>10133</v>
      </c>
      <c r="C5030" s="1">
        <v>6.2992401515E10</v>
      </c>
      <c r="D5030" s="1" t="s">
        <v>3780</v>
      </c>
      <c r="E5030" s="1" t="s">
        <v>15</v>
      </c>
      <c r="F5030" s="1" t="s">
        <v>3781</v>
      </c>
      <c r="G5030" s="1" t="s">
        <v>119</v>
      </c>
      <c r="H5030" s="1" t="s">
        <v>162</v>
      </c>
    </row>
    <row r="5031" ht="15.75" customHeight="1">
      <c r="A5031" s="1" t="s">
        <v>3367</v>
      </c>
      <c r="B5031" s="1" t="s">
        <v>10134</v>
      </c>
      <c r="C5031" s="1">
        <v>1.194986392E10</v>
      </c>
      <c r="D5031" s="1" t="s">
        <v>3780</v>
      </c>
      <c r="E5031" s="1" t="s">
        <v>15</v>
      </c>
      <c r="F5031" s="1" t="s">
        <v>3792</v>
      </c>
      <c r="G5031" s="1" t="s">
        <v>17</v>
      </c>
      <c r="H5031" s="1" t="s">
        <v>1153</v>
      </c>
    </row>
    <row r="5032" ht="15.75" customHeight="1">
      <c r="A5032" s="1" t="s">
        <v>560</v>
      </c>
      <c r="B5032" s="1" t="s">
        <v>10135</v>
      </c>
      <c r="C5032" s="1">
        <v>6.1992571785E10</v>
      </c>
      <c r="D5032" s="1" t="s">
        <v>3780</v>
      </c>
      <c r="E5032" s="1" t="s">
        <v>15</v>
      </c>
      <c r="F5032" s="1" t="s">
        <v>3781</v>
      </c>
      <c r="G5032" s="1" t="s">
        <v>17</v>
      </c>
      <c r="H5032" s="1" t="s">
        <v>1677</v>
      </c>
    </row>
    <row r="5033" ht="15.75" customHeight="1">
      <c r="A5033" s="1" t="s">
        <v>560</v>
      </c>
      <c r="B5033" s="1" t="s">
        <v>10136</v>
      </c>
      <c r="C5033" s="1" t="s">
        <v>10137</v>
      </c>
      <c r="D5033" s="1" t="s">
        <v>3780</v>
      </c>
      <c r="E5033" s="1" t="s">
        <v>15</v>
      </c>
      <c r="F5033" s="1" t="s">
        <v>3781</v>
      </c>
      <c r="G5033" s="1" t="s">
        <v>119</v>
      </c>
      <c r="H5033" s="1" t="s">
        <v>497</v>
      </c>
    </row>
    <row r="5034" ht="15.75" customHeight="1">
      <c r="A5034" s="1" t="s">
        <v>10138</v>
      </c>
      <c r="B5034" s="1" t="s">
        <v>10139</v>
      </c>
      <c r="C5034" s="1">
        <v>6.1982919733E10</v>
      </c>
      <c r="D5034" s="1" t="s">
        <v>3780</v>
      </c>
      <c r="E5034" s="1" t="s">
        <v>15</v>
      </c>
      <c r="F5034" s="1" t="s">
        <v>3781</v>
      </c>
      <c r="G5034" s="1" t="s">
        <v>119</v>
      </c>
      <c r="H5034" s="1" t="s">
        <v>205</v>
      </c>
    </row>
    <row r="5035" ht="15.75" customHeight="1">
      <c r="A5035" s="1" t="s">
        <v>10140</v>
      </c>
      <c r="B5035" s="1" t="s">
        <v>10141</v>
      </c>
      <c r="C5035" s="1" t="s">
        <v>10142</v>
      </c>
      <c r="D5035" s="1" t="s">
        <v>3780</v>
      </c>
      <c r="E5035" s="1" t="s">
        <v>15</v>
      </c>
      <c r="F5035" s="1" t="s">
        <v>3792</v>
      </c>
      <c r="G5035" s="1" t="s">
        <v>119</v>
      </c>
      <c r="H5035" s="1" t="s">
        <v>1153</v>
      </c>
    </row>
    <row r="5036" ht="15.75" customHeight="1">
      <c r="A5036" s="1" t="s">
        <v>10143</v>
      </c>
      <c r="B5036" s="1" t="s">
        <v>10144</v>
      </c>
      <c r="C5036" s="1">
        <v>4.8988557762E10</v>
      </c>
      <c r="D5036" s="1" t="s">
        <v>3780</v>
      </c>
      <c r="E5036" s="1" t="s">
        <v>15</v>
      </c>
      <c r="F5036" s="1" t="s">
        <v>3781</v>
      </c>
      <c r="G5036" s="1" t="s">
        <v>119</v>
      </c>
      <c r="H5036" s="1" t="s">
        <v>93</v>
      </c>
    </row>
    <row r="5037" ht="15.75" customHeight="1">
      <c r="A5037" s="1" t="s">
        <v>10145</v>
      </c>
      <c r="B5037" s="1" t="s">
        <v>10146</v>
      </c>
      <c r="C5037" s="1" t="s">
        <v>10147</v>
      </c>
      <c r="D5037" s="1" t="s">
        <v>3780</v>
      </c>
      <c r="E5037" s="1" t="s">
        <v>15</v>
      </c>
      <c r="F5037" s="1" t="s">
        <v>3781</v>
      </c>
      <c r="G5037" s="1" t="s">
        <v>119</v>
      </c>
      <c r="H5037" s="1" t="s">
        <v>349</v>
      </c>
    </row>
    <row r="5038" ht="15.75" customHeight="1">
      <c r="A5038" s="1" t="s">
        <v>10148</v>
      </c>
      <c r="B5038" s="1" t="s">
        <v>10149</v>
      </c>
      <c r="C5038" s="1">
        <v>9.2988210207E10</v>
      </c>
      <c r="D5038" s="1" t="s">
        <v>3780</v>
      </c>
      <c r="E5038" s="1" t="s">
        <v>15</v>
      </c>
      <c r="F5038" s="1" t="s">
        <v>3781</v>
      </c>
      <c r="G5038" s="1" t="s">
        <v>119</v>
      </c>
      <c r="H5038" s="1" t="s">
        <v>497</v>
      </c>
    </row>
    <row r="5039" ht="15.75" customHeight="1">
      <c r="A5039" s="1" t="s">
        <v>10150</v>
      </c>
      <c r="B5039" s="1" t="s">
        <v>10151</v>
      </c>
      <c r="C5039" s="1">
        <v>1.9993308553E10</v>
      </c>
      <c r="D5039" s="1" t="s">
        <v>3780</v>
      </c>
      <c r="E5039" s="1" t="s">
        <v>15</v>
      </c>
      <c r="F5039" s="1" t="s">
        <v>3781</v>
      </c>
      <c r="G5039" s="1" t="s">
        <v>17</v>
      </c>
      <c r="H5039" s="1" t="s">
        <v>133</v>
      </c>
    </row>
    <row r="5040" ht="15.75" customHeight="1">
      <c r="A5040" s="1" t="s">
        <v>5402</v>
      </c>
      <c r="B5040" s="1" t="s">
        <v>10152</v>
      </c>
      <c r="C5040" s="1">
        <v>8.599175715E10</v>
      </c>
      <c r="D5040" s="1" t="s">
        <v>3780</v>
      </c>
      <c r="E5040" s="1" t="s">
        <v>15</v>
      </c>
      <c r="F5040" s="1" t="s">
        <v>3781</v>
      </c>
      <c r="G5040" s="1" t="s">
        <v>119</v>
      </c>
      <c r="H5040" s="1" t="s">
        <v>1153</v>
      </c>
    </row>
    <row r="5041" ht="15.75" customHeight="1">
      <c r="A5041" s="1" t="s">
        <v>4658</v>
      </c>
      <c r="B5041" s="1" t="s">
        <v>10153</v>
      </c>
      <c r="C5041" s="1">
        <v>2.4981381782E10</v>
      </c>
      <c r="D5041" s="1" t="s">
        <v>3780</v>
      </c>
      <c r="E5041" s="1" t="s">
        <v>15</v>
      </c>
      <c r="F5041" s="1" t="s">
        <v>3812</v>
      </c>
      <c r="G5041" s="1" t="s">
        <v>119</v>
      </c>
      <c r="H5041" s="1" t="s">
        <v>205</v>
      </c>
    </row>
    <row r="5042" ht="15.75" customHeight="1">
      <c r="A5042" s="1" t="s">
        <v>730</v>
      </c>
      <c r="B5042" s="1" t="s">
        <v>10154</v>
      </c>
      <c r="C5042" s="1">
        <v>5.5984012569E10</v>
      </c>
      <c r="D5042" s="1" t="s">
        <v>3780</v>
      </c>
      <c r="E5042" s="1" t="s">
        <v>15</v>
      </c>
      <c r="F5042" s="1" t="s">
        <v>3781</v>
      </c>
      <c r="G5042" s="1" t="s">
        <v>119</v>
      </c>
      <c r="H5042" s="1" t="s">
        <v>710</v>
      </c>
    </row>
    <row r="5043" ht="15.75" customHeight="1">
      <c r="A5043" s="1" t="s">
        <v>10155</v>
      </c>
      <c r="B5043" s="1" t="s">
        <v>10156</v>
      </c>
      <c r="C5043" s="1">
        <v>1.699799346E10</v>
      </c>
      <c r="D5043" s="1" t="s">
        <v>91</v>
      </c>
      <c r="E5043" s="1" t="s">
        <v>15</v>
      </c>
      <c r="F5043" s="1" t="s">
        <v>92</v>
      </c>
      <c r="G5043" s="1" t="s">
        <v>119</v>
      </c>
      <c r="H5043" s="1" t="s">
        <v>205</v>
      </c>
    </row>
    <row r="5044" ht="15.75" customHeight="1">
      <c r="A5044" s="1" t="s">
        <v>10157</v>
      </c>
      <c r="B5044" s="1" t="s">
        <v>10158</v>
      </c>
      <c r="C5044" s="1">
        <v>4.198507236E10</v>
      </c>
      <c r="D5044" s="1" t="s">
        <v>3780</v>
      </c>
      <c r="E5044" s="1" t="s">
        <v>15</v>
      </c>
      <c r="F5044" s="1" t="s">
        <v>3781</v>
      </c>
      <c r="G5044" s="1" t="s">
        <v>17</v>
      </c>
      <c r="H5044" s="1" t="s">
        <v>205</v>
      </c>
    </row>
    <row r="5045" ht="15.75" customHeight="1">
      <c r="A5045" s="1" t="s">
        <v>10159</v>
      </c>
      <c r="B5045" s="1" t="s">
        <v>10160</v>
      </c>
      <c r="C5045" s="1">
        <v>1.1992613279E10</v>
      </c>
      <c r="D5045" s="1" t="s">
        <v>3780</v>
      </c>
      <c r="E5045" s="1" t="s">
        <v>15</v>
      </c>
      <c r="F5045" s="1" t="s">
        <v>3781</v>
      </c>
      <c r="G5045" s="1" t="s">
        <v>119</v>
      </c>
      <c r="H5045" s="1" t="s">
        <v>710</v>
      </c>
    </row>
    <row r="5046" ht="15.75" customHeight="1">
      <c r="A5046" s="1" t="s">
        <v>10161</v>
      </c>
      <c r="B5046" s="1" t="s">
        <v>10162</v>
      </c>
      <c r="C5046" s="1">
        <v>1.1982665594E10</v>
      </c>
      <c r="D5046" s="1" t="s">
        <v>3780</v>
      </c>
      <c r="E5046" s="1" t="s">
        <v>15</v>
      </c>
      <c r="F5046" s="1" t="s">
        <v>3797</v>
      </c>
      <c r="G5046" s="1" t="s">
        <v>119</v>
      </c>
      <c r="H5046" s="1" t="s">
        <v>1677</v>
      </c>
    </row>
    <row r="5047" ht="15.75" customHeight="1">
      <c r="A5047" s="1" t="s">
        <v>10163</v>
      </c>
      <c r="B5047" s="1" t="s">
        <v>10164</v>
      </c>
      <c r="C5047" s="1">
        <v>2.198262144E10</v>
      </c>
      <c r="D5047" s="1" t="s">
        <v>3780</v>
      </c>
      <c r="E5047" s="1" t="s">
        <v>15</v>
      </c>
      <c r="F5047" s="1" t="s">
        <v>3797</v>
      </c>
      <c r="G5047" s="1" t="s">
        <v>119</v>
      </c>
      <c r="H5047" s="1" t="s">
        <v>205</v>
      </c>
    </row>
    <row r="5048" ht="15.75" customHeight="1">
      <c r="A5048" s="1" t="s">
        <v>10165</v>
      </c>
      <c r="B5048" s="1" t="s">
        <v>10166</v>
      </c>
      <c r="C5048" s="1">
        <v>5.1981799066E10</v>
      </c>
      <c r="D5048" s="1" t="s">
        <v>3780</v>
      </c>
      <c r="E5048" s="1" t="s">
        <v>15</v>
      </c>
      <c r="F5048" s="1" t="s">
        <v>3781</v>
      </c>
      <c r="G5048" s="1" t="s">
        <v>119</v>
      </c>
      <c r="H5048" s="1" t="s">
        <v>1153</v>
      </c>
    </row>
    <row r="5049" ht="15.75" customHeight="1">
      <c r="A5049" s="1" t="s">
        <v>10167</v>
      </c>
      <c r="B5049" s="1" t="s">
        <v>10168</v>
      </c>
      <c r="C5049" s="1">
        <v>5.3984383146E10</v>
      </c>
      <c r="D5049" s="1" t="s">
        <v>3780</v>
      </c>
      <c r="E5049" s="1" t="s">
        <v>15</v>
      </c>
      <c r="F5049" s="1" t="s">
        <v>3781</v>
      </c>
      <c r="G5049" s="1" t="s">
        <v>119</v>
      </c>
      <c r="H5049" s="1" t="s">
        <v>93</v>
      </c>
    </row>
    <row r="5050" ht="15.75" customHeight="1">
      <c r="A5050" s="1" t="s">
        <v>10169</v>
      </c>
      <c r="B5050" s="1" t="s">
        <v>10170</v>
      </c>
      <c r="C5050" s="1">
        <v>1.1983448193E10</v>
      </c>
      <c r="D5050" s="1" t="s">
        <v>3780</v>
      </c>
      <c r="E5050" s="1" t="s">
        <v>15</v>
      </c>
      <c r="F5050" s="1" t="s">
        <v>3781</v>
      </c>
      <c r="G5050" s="1" t="s">
        <v>119</v>
      </c>
      <c r="H5050" s="1" t="s">
        <v>205</v>
      </c>
    </row>
    <row r="5051" ht="15.75" customHeight="1">
      <c r="A5051" s="1" t="s">
        <v>10171</v>
      </c>
      <c r="B5051" s="1" t="s">
        <v>10172</v>
      </c>
      <c r="C5051" s="1">
        <v>9.9988099227E10</v>
      </c>
      <c r="D5051" s="1" t="s">
        <v>3780</v>
      </c>
      <c r="E5051" s="1" t="s">
        <v>15</v>
      </c>
      <c r="F5051" s="1" t="s">
        <v>3781</v>
      </c>
      <c r="G5051" s="1" t="s">
        <v>119</v>
      </c>
      <c r="H5051" s="1" t="s">
        <v>300</v>
      </c>
    </row>
    <row r="5052" ht="15.75" customHeight="1">
      <c r="A5052" s="1" t="s">
        <v>10173</v>
      </c>
      <c r="B5052" s="1" t="s">
        <v>10174</v>
      </c>
      <c r="C5052" s="1">
        <v>6.3992140425E10</v>
      </c>
      <c r="D5052" s="1" t="s">
        <v>3780</v>
      </c>
      <c r="E5052" s="1" t="s">
        <v>15</v>
      </c>
      <c r="F5052" s="1" t="s">
        <v>3781</v>
      </c>
      <c r="G5052" s="1" t="s">
        <v>119</v>
      </c>
      <c r="H5052" s="1" t="s">
        <v>93</v>
      </c>
    </row>
    <row r="5053" ht="15.75" customHeight="1">
      <c r="A5053" s="1" t="s">
        <v>10175</v>
      </c>
      <c r="B5053" s="1" t="s">
        <v>10176</v>
      </c>
      <c r="C5053" s="1">
        <v>3.1988356368E10</v>
      </c>
      <c r="D5053" s="1"/>
      <c r="E5053" s="1"/>
      <c r="F5053" s="1"/>
      <c r="G5053" s="1"/>
      <c r="H5053" s="1"/>
    </row>
    <row r="5054" ht="15.75" customHeight="1">
      <c r="A5054" s="1" t="s">
        <v>10177</v>
      </c>
      <c r="B5054" s="1" t="s">
        <v>10178</v>
      </c>
      <c r="C5054" s="1">
        <v>4.8992099459E10</v>
      </c>
      <c r="D5054" s="1" t="s">
        <v>3780</v>
      </c>
      <c r="E5054" s="1" t="s">
        <v>15</v>
      </c>
      <c r="F5054" s="1" t="s">
        <v>3781</v>
      </c>
      <c r="G5054" s="1" t="s">
        <v>119</v>
      </c>
      <c r="H5054" s="1" t="s">
        <v>710</v>
      </c>
    </row>
    <row r="5055" ht="15.75" customHeight="1">
      <c r="A5055" s="1" t="s">
        <v>10179</v>
      </c>
      <c r="B5055" s="1" t="s">
        <v>10180</v>
      </c>
      <c r="C5055" s="1">
        <v>3.4984114795E10</v>
      </c>
      <c r="D5055" s="1" t="s">
        <v>3780</v>
      </c>
      <c r="E5055" s="1" t="s">
        <v>15</v>
      </c>
      <c r="F5055" s="1" t="s">
        <v>3781</v>
      </c>
      <c r="G5055" s="1" t="s">
        <v>119</v>
      </c>
      <c r="H5055" s="1" t="s">
        <v>1255</v>
      </c>
    </row>
    <row r="5056" ht="15.75" customHeight="1">
      <c r="A5056" s="1" t="s">
        <v>10181</v>
      </c>
      <c r="B5056" s="1" t="s">
        <v>10182</v>
      </c>
      <c r="C5056" s="1">
        <v>5.516991790504E12</v>
      </c>
      <c r="D5056" s="1" t="s">
        <v>3780</v>
      </c>
      <c r="E5056" s="1" t="s">
        <v>15</v>
      </c>
      <c r="F5056" s="1" t="s">
        <v>3792</v>
      </c>
      <c r="G5056" s="1" t="s">
        <v>17</v>
      </c>
      <c r="H5056" s="1" t="s">
        <v>354</v>
      </c>
    </row>
    <row r="5057" ht="15.75" customHeight="1">
      <c r="A5057" s="1" t="s">
        <v>10183</v>
      </c>
      <c r="B5057" s="1" t="s">
        <v>10184</v>
      </c>
      <c r="C5057" s="1">
        <v>4.7997226592E10</v>
      </c>
      <c r="D5057" s="1" t="s">
        <v>3780</v>
      </c>
      <c r="E5057" s="1" t="s">
        <v>15</v>
      </c>
      <c r="F5057" s="1" t="s">
        <v>3781</v>
      </c>
      <c r="G5057" s="1" t="s">
        <v>119</v>
      </c>
      <c r="H5057" s="1" t="s">
        <v>497</v>
      </c>
    </row>
    <row r="5058" ht="15.75" customHeight="1">
      <c r="A5058" s="1" t="s">
        <v>10185</v>
      </c>
      <c r="B5058" s="1" t="s">
        <v>10186</v>
      </c>
      <c r="C5058" s="1">
        <v>8.298843444E10</v>
      </c>
      <c r="D5058" s="1" t="s">
        <v>3780</v>
      </c>
      <c r="E5058" s="1" t="s">
        <v>15</v>
      </c>
      <c r="F5058" s="1" t="s">
        <v>3781</v>
      </c>
      <c r="G5058" s="1" t="s">
        <v>119</v>
      </c>
      <c r="H5058" s="1" t="s">
        <v>608</v>
      </c>
    </row>
    <row r="5059" ht="15.75" customHeight="1">
      <c r="A5059" s="1" t="s">
        <v>10187</v>
      </c>
      <c r="B5059" s="1" t="s">
        <v>10188</v>
      </c>
      <c r="C5059" s="1">
        <v>8.199385981E10</v>
      </c>
      <c r="D5059" s="1" t="s">
        <v>3780</v>
      </c>
      <c r="E5059" s="1" t="s">
        <v>15</v>
      </c>
      <c r="F5059" s="1" t="s">
        <v>3781</v>
      </c>
      <c r="G5059" s="1" t="s">
        <v>119</v>
      </c>
      <c r="H5059" s="1" t="s">
        <v>360</v>
      </c>
    </row>
    <row r="5060" ht="15.75" customHeight="1">
      <c r="A5060" s="1" t="s">
        <v>241</v>
      </c>
      <c r="B5060" s="1" t="s">
        <v>10189</v>
      </c>
      <c r="C5060" s="1">
        <v>1.4991352692E10</v>
      </c>
      <c r="D5060" s="1" t="s">
        <v>3780</v>
      </c>
      <c r="E5060" s="1" t="s">
        <v>15</v>
      </c>
      <c r="F5060" s="1" t="s">
        <v>3797</v>
      </c>
      <c r="G5060" s="1" t="s">
        <v>119</v>
      </c>
      <c r="H5060" s="1" t="s">
        <v>205</v>
      </c>
    </row>
    <row r="5061" ht="15.75" customHeight="1">
      <c r="A5061" s="1" t="s">
        <v>10190</v>
      </c>
      <c r="B5061" s="1" t="s">
        <v>10191</v>
      </c>
      <c r="C5061" s="1" t="s">
        <v>10192</v>
      </c>
      <c r="D5061" s="1" t="s">
        <v>3780</v>
      </c>
      <c r="E5061" s="1" t="s">
        <v>15</v>
      </c>
      <c r="F5061" s="1" t="s">
        <v>3781</v>
      </c>
      <c r="G5061" s="1" t="s">
        <v>119</v>
      </c>
      <c r="H5061" s="1" t="s">
        <v>205</v>
      </c>
    </row>
    <row r="5062" ht="15.75" customHeight="1">
      <c r="A5062" s="1" t="s">
        <v>10193</v>
      </c>
      <c r="B5062" s="1" t="s">
        <v>10194</v>
      </c>
      <c r="C5062" s="1">
        <v>4.3999854149E10</v>
      </c>
      <c r="D5062" s="1" t="s">
        <v>3780</v>
      </c>
      <c r="E5062" s="1" t="s">
        <v>15</v>
      </c>
      <c r="F5062" s="1" t="s">
        <v>3781</v>
      </c>
      <c r="G5062" s="1" t="s">
        <v>119</v>
      </c>
      <c r="H5062" s="1" t="s">
        <v>205</v>
      </c>
    </row>
    <row r="5063" ht="15.75" customHeight="1">
      <c r="A5063" s="1" t="s">
        <v>10195</v>
      </c>
      <c r="B5063" s="1" t="s">
        <v>10196</v>
      </c>
      <c r="C5063" s="1">
        <v>5.592994172423E12</v>
      </c>
      <c r="D5063" s="1" t="s">
        <v>3780</v>
      </c>
      <c r="E5063" s="1" t="s">
        <v>15</v>
      </c>
      <c r="F5063" s="1" t="s">
        <v>3781</v>
      </c>
      <c r="G5063" s="1" t="s">
        <v>119</v>
      </c>
      <c r="H5063" s="1" t="s">
        <v>162</v>
      </c>
    </row>
    <row r="5064" ht="15.75" customHeight="1">
      <c r="A5064" s="1" t="s">
        <v>10197</v>
      </c>
      <c r="B5064" s="1" t="s">
        <v>10198</v>
      </c>
      <c r="C5064" s="1">
        <v>5.567981339444E12</v>
      </c>
      <c r="D5064" s="1"/>
      <c r="E5064" s="1"/>
      <c r="F5064" s="1"/>
      <c r="G5064" s="1"/>
      <c r="H5064" s="1"/>
    </row>
    <row r="5065" ht="15.75" customHeight="1">
      <c r="A5065" s="1" t="s">
        <v>10199</v>
      </c>
      <c r="B5065" s="1" t="s">
        <v>10200</v>
      </c>
      <c r="C5065" s="1">
        <v>8.198579164E10</v>
      </c>
      <c r="D5065" s="1" t="s">
        <v>3780</v>
      </c>
      <c r="E5065" s="1" t="s">
        <v>15</v>
      </c>
      <c r="F5065" s="1" t="s">
        <v>3781</v>
      </c>
      <c r="G5065" s="1" t="s">
        <v>119</v>
      </c>
      <c r="H5065" s="1" t="s">
        <v>354</v>
      </c>
    </row>
    <row r="5066" ht="15.75" customHeight="1">
      <c r="A5066" s="1" t="s">
        <v>9065</v>
      </c>
      <c r="B5066" s="1" t="s">
        <v>10201</v>
      </c>
      <c r="C5066" s="1">
        <v>3.1997435194E10</v>
      </c>
      <c r="D5066" s="1" t="s">
        <v>3780</v>
      </c>
      <c r="E5066" s="1" t="s">
        <v>15</v>
      </c>
      <c r="F5066" s="1" t="s">
        <v>3781</v>
      </c>
      <c r="G5066" s="1" t="s">
        <v>119</v>
      </c>
      <c r="H5066" s="1" t="s">
        <v>205</v>
      </c>
    </row>
    <row r="5067" ht="15.75" customHeight="1">
      <c r="A5067" s="1" t="s">
        <v>10202</v>
      </c>
      <c r="B5067" s="1" t="s">
        <v>10203</v>
      </c>
      <c r="C5067" s="1">
        <v>9.3981225794E10</v>
      </c>
      <c r="D5067" s="1" t="s">
        <v>3780</v>
      </c>
      <c r="E5067" s="1" t="s">
        <v>15</v>
      </c>
      <c r="F5067" s="1" t="s">
        <v>3781</v>
      </c>
      <c r="G5067" s="1" t="s">
        <v>119</v>
      </c>
      <c r="H5067" s="1" t="s">
        <v>127</v>
      </c>
    </row>
    <row r="5068" ht="15.75" customHeight="1">
      <c r="A5068" s="1" t="s">
        <v>10204</v>
      </c>
      <c r="B5068" s="1" t="s">
        <v>10205</v>
      </c>
      <c r="C5068" s="1">
        <v>4.9999522595E10</v>
      </c>
      <c r="D5068" s="1" t="s">
        <v>3780</v>
      </c>
      <c r="E5068" s="1" t="s">
        <v>15</v>
      </c>
      <c r="F5068" s="1" t="s">
        <v>3781</v>
      </c>
      <c r="G5068" s="1" t="s">
        <v>119</v>
      </c>
      <c r="H5068" s="1" t="s">
        <v>354</v>
      </c>
    </row>
    <row r="5069" ht="15.75" customHeight="1">
      <c r="A5069" s="1" t="s">
        <v>1301</v>
      </c>
      <c r="B5069" s="1" t="s">
        <v>10206</v>
      </c>
      <c r="C5069" s="1">
        <v>6.199187677E9</v>
      </c>
      <c r="D5069" s="1" t="s">
        <v>3780</v>
      </c>
      <c r="E5069" s="1" t="s">
        <v>15</v>
      </c>
      <c r="F5069" s="1" t="s">
        <v>3781</v>
      </c>
      <c r="G5069" s="1" t="s">
        <v>119</v>
      </c>
      <c r="H5069" s="1" t="s">
        <v>205</v>
      </c>
    </row>
    <row r="5070" ht="15.75" customHeight="1">
      <c r="A5070" s="1" t="s">
        <v>10207</v>
      </c>
      <c r="B5070" s="1" t="s">
        <v>10208</v>
      </c>
      <c r="C5070" s="1">
        <v>1.1975247129E10</v>
      </c>
      <c r="D5070" s="1" t="s">
        <v>3780</v>
      </c>
      <c r="E5070" s="1" t="s">
        <v>15</v>
      </c>
      <c r="F5070" s="1" t="s">
        <v>3781</v>
      </c>
      <c r="G5070" s="1" t="s">
        <v>119</v>
      </c>
      <c r="H5070" s="1" t="s">
        <v>608</v>
      </c>
    </row>
    <row r="5071" ht="15.75" customHeight="1">
      <c r="A5071" s="1" t="s">
        <v>10209</v>
      </c>
      <c r="B5071" s="1" t="s">
        <v>10210</v>
      </c>
      <c r="C5071" s="1">
        <v>1.5988100577E10</v>
      </c>
      <c r="D5071" s="1" t="s">
        <v>3780</v>
      </c>
      <c r="E5071" s="1" t="s">
        <v>15</v>
      </c>
      <c r="F5071" s="1" t="s">
        <v>3781</v>
      </c>
      <c r="G5071" s="1" t="s">
        <v>119</v>
      </c>
      <c r="H5071" s="1" t="s">
        <v>354</v>
      </c>
    </row>
    <row r="5072" ht="15.75" customHeight="1">
      <c r="A5072" s="1" t="s">
        <v>10211</v>
      </c>
      <c r="B5072" s="1" t="s">
        <v>10212</v>
      </c>
      <c r="C5072" s="1">
        <v>1.1988814248E10</v>
      </c>
      <c r="D5072" s="1" t="s">
        <v>3780</v>
      </c>
      <c r="E5072" s="1" t="s">
        <v>15</v>
      </c>
      <c r="F5072" s="1" t="s">
        <v>3781</v>
      </c>
      <c r="G5072" s="1" t="s">
        <v>119</v>
      </c>
      <c r="H5072" s="1" t="s">
        <v>162</v>
      </c>
    </row>
    <row r="5073" ht="15.75" customHeight="1">
      <c r="A5073" s="1" t="s">
        <v>10213</v>
      </c>
      <c r="B5073" s="1" t="s">
        <v>10214</v>
      </c>
      <c r="C5073" s="1">
        <v>1.8996430992E10</v>
      </c>
      <c r="D5073" s="1" t="s">
        <v>3780</v>
      </c>
      <c r="E5073" s="1" t="s">
        <v>15</v>
      </c>
      <c r="F5073" s="1" t="s">
        <v>3781</v>
      </c>
      <c r="G5073" s="1" t="s">
        <v>119</v>
      </c>
      <c r="H5073" s="1" t="s">
        <v>205</v>
      </c>
    </row>
    <row r="5074" ht="15.75" customHeight="1">
      <c r="A5074" s="1" t="s">
        <v>10215</v>
      </c>
      <c r="B5074" s="1" t="s">
        <v>10216</v>
      </c>
      <c r="C5074" s="1">
        <v>6.2993410187E10</v>
      </c>
      <c r="D5074" s="1" t="s">
        <v>3780</v>
      </c>
      <c r="E5074" s="1" t="s">
        <v>15</v>
      </c>
      <c r="F5074" s="1" t="s">
        <v>3781</v>
      </c>
      <c r="G5074" s="1" t="s">
        <v>119</v>
      </c>
      <c r="H5074" s="1" t="s">
        <v>1153</v>
      </c>
    </row>
    <row r="5075" ht="15.75" customHeight="1">
      <c r="A5075" s="1" t="s">
        <v>10217</v>
      </c>
      <c r="B5075" s="1" t="s">
        <v>10218</v>
      </c>
      <c r="C5075" s="1">
        <v>7.599132222E10</v>
      </c>
      <c r="D5075" s="1" t="s">
        <v>3780</v>
      </c>
      <c r="E5075" s="1" t="s">
        <v>15</v>
      </c>
      <c r="F5075" s="1" t="s">
        <v>3781</v>
      </c>
      <c r="G5075" s="1" t="s">
        <v>119</v>
      </c>
      <c r="H5075" s="1" t="s">
        <v>300</v>
      </c>
    </row>
    <row r="5076" ht="15.75" customHeight="1">
      <c r="A5076" s="1" t="s">
        <v>241</v>
      </c>
      <c r="B5076" s="1" t="s">
        <v>10219</v>
      </c>
      <c r="C5076" s="1">
        <v>9.1989959949E10</v>
      </c>
      <c r="D5076" s="1" t="s">
        <v>3780</v>
      </c>
      <c r="E5076" s="1" t="s">
        <v>15</v>
      </c>
      <c r="F5076" s="1" t="s">
        <v>3781</v>
      </c>
      <c r="G5076" s="1" t="s">
        <v>119</v>
      </c>
      <c r="H5076" s="1" t="s">
        <v>205</v>
      </c>
    </row>
    <row r="5077" ht="15.75" customHeight="1">
      <c r="A5077" s="1" t="s">
        <v>1732</v>
      </c>
      <c r="B5077" s="1" t="s">
        <v>10220</v>
      </c>
      <c r="C5077" s="1" t="s">
        <v>10221</v>
      </c>
      <c r="D5077" s="1" t="s">
        <v>3780</v>
      </c>
      <c r="E5077" s="1" t="s">
        <v>15</v>
      </c>
      <c r="F5077" s="1" t="s">
        <v>3781</v>
      </c>
      <c r="G5077" s="1" t="s">
        <v>119</v>
      </c>
      <c r="H5077" s="1" t="s">
        <v>310</v>
      </c>
    </row>
    <row r="5078" ht="15.75" customHeight="1">
      <c r="A5078" s="1" t="s">
        <v>10222</v>
      </c>
      <c r="B5078" s="1" t="s">
        <v>10223</v>
      </c>
      <c r="C5078" s="1">
        <v>5.583991303589E12</v>
      </c>
      <c r="D5078" s="1" t="s">
        <v>3780</v>
      </c>
      <c r="E5078" s="1" t="s">
        <v>15</v>
      </c>
      <c r="F5078" s="1" t="s">
        <v>3812</v>
      </c>
      <c r="G5078" s="1" t="s">
        <v>119</v>
      </c>
      <c r="H5078" s="1" t="s">
        <v>205</v>
      </c>
    </row>
    <row r="5079" ht="15.75" customHeight="1">
      <c r="A5079" s="1" t="s">
        <v>10224</v>
      </c>
      <c r="B5079" s="1" t="s">
        <v>10225</v>
      </c>
      <c r="C5079" s="1">
        <v>2.2998516775E10</v>
      </c>
      <c r="D5079" s="1" t="s">
        <v>3780</v>
      </c>
      <c r="E5079" s="1" t="s">
        <v>15</v>
      </c>
      <c r="F5079" s="1" t="s">
        <v>3781</v>
      </c>
      <c r="G5079" s="1" t="s">
        <v>119</v>
      </c>
      <c r="H5079" s="1" t="s">
        <v>310</v>
      </c>
    </row>
    <row r="5080" ht="15.75" customHeight="1">
      <c r="A5080" s="1" t="s">
        <v>10226</v>
      </c>
      <c r="B5080" s="1" t="s">
        <v>10227</v>
      </c>
      <c r="C5080" s="1">
        <v>5.1999890073E10</v>
      </c>
      <c r="D5080" s="1" t="s">
        <v>3780</v>
      </c>
      <c r="E5080" s="1" t="s">
        <v>15</v>
      </c>
      <c r="F5080" s="1" t="s">
        <v>3781</v>
      </c>
      <c r="G5080" s="1" t="s">
        <v>119</v>
      </c>
      <c r="H5080" s="1" t="s">
        <v>608</v>
      </c>
    </row>
    <row r="5081" ht="15.75" customHeight="1">
      <c r="A5081" s="1" t="s">
        <v>10228</v>
      </c>
      <c r="B5081" s="1" t="s">
        <v>10229</v>
      </c>
      <c r="C5081" s="1" t="s">
        <v>10230</v>
      </c>
      <c r="D5081" s="1" t="s">
        <v>3780</v>
      </c>
      <c r="E5081" s="1" t="s">
        <v>15</v>
      </c>
      <c r="F5081" s="1" t="s">
        <v>3781</v>
      </c>
      <c r="G5081" s="1" t="s">
        <v>119</v>
      </c>
      <c r="H5081" s="1" t="s">
        <v>205</v>
      </c>
    </row>
    <row r="5082" ht="15.75" customHeight="1">
      <c r="A5082" s="1" t="s">
        <v>3334</v>
      </c>
      <c r="B5082" s="1" t="s">
        <v>10231</v>
      </c>
      <c r="C5082" s="1">
        <v>6.2999927358E10</v>
      </c>
      <c r="D5082" s="1" t="s">
        <v>3780</v>
      </c>
      <c r="E5082" s="1" t="s">
        <v>15</v>
      </c>
      <c r="F5082" s="1" t="s">
        <v>3781</v>
      </c>
      <c r="G5082" s="1" t="s">
        <v>119</v>
      </c>
      <c r="H5082" s="1" t="s">
        <v>1554</v>
      </c>
    </row>
    <row r="5083" ht="15.75" customHeight="1">
      <c r="A5083" s="1" t="s">
        <v>10232</v>
      </c>
      <c r="B5083" s="1" t="s">
        <v>10233</v>
      </c>
      <c r="C5083" s="1" t="s">
        <v>10234</v>
      </c>
      <c r="D5083" s="1" t="s">
        <v>3780</v>
      </c>
      <c r="E5083" s="1" t="s">
        <v>15</v>
      </c>
      <c r="F5083" s="1" t="s">
        <v>3781</v>
      </c>
      <c r="G5083" s="1" t="s">
        <v>119</v>
      </c>
      <c r="H5083" s="1" t="s">
        <v>205</v>
      </c>
    </row>
    <row r="5084" ht="15.75" customHeight="1">
      <c r="A5084" s="1" t="s">
        <v>10235</v>
      </c>
      <c r="B5084" s="1" t="s">
        <v>10236</v>
      </c>
      <c r="C5084" s="1">
        <v>1.9996568852E10</v>
      </c>
      <c r="D5084" s="1" t="s">
        <v>3780</v>
      </c>
      <c r="E5084" s="1" t="s">
        <v>15</v>
      </c>
      <c r="F5084" s="1" t="s">
        <v>3792</v>
      </c>
      <c r="G5084" s="1" t="s">
        <v>119</v>
      </c>
      <c r="H5084" s="1" t="s">
        <v>1153</v>
      </c>
    </row>
    <row r="5085" ht="15.75" customHeight="1">
      <c r="A5085" s="1" t="s">
        <v>10237</v>
      </c>
      <c r="B5085" s="1" t="s">
        <v>10238</v>
      </c>
      <c r="C5085" s="1">
        <v>1.1986567775E10</v>
      </c>
      <c r="D5085" s="1" t="s">
        <v>3780</v>
      </c>
      <c r="E5085" s="1" t="s">
        <v>15</v>
      </c>
      <c r="F5085" s="1" t="s">
        <v>3781</v>
      </c>
      <c r="G5085" s="1" t="s">
        <v>119</v>
      </c>
      <c r="H5085" s="1" t="s">
        <v>710</v>
      </c>
    </row>
    <row r="5086" ht="15.75" customHeight="1">
      <c r="A5086" s="1" t="s">
        <v>10239</v>
      </c>
      <c r="B5086" s="1" t="s">
        <v>10240</v>
      </c>
      <c r="C5086" s="1">
        <v>8.3986235703E10</v>
      </c>
      <c r="D5086" s="1" t="s">
        <v>3780</v>
      </c>
      <c r="E5086" s="1" t="s">
        <v>15</v>
      </c>
      <c r="F5086" s="1" t="s">
        <v>3797</v>
      </c>
      <c r="G5086" s="1" t="s">
        <v>17</v>
      </c>
      <c r="H5086" s="1" t="s">
        <v>93</v>
      </c>
    </row>
    <row r="5087" ht="15.75" customHeight="1">
      <c r="A5087" s="1" t="s">
        <v>10241</v>
      </c>
      <c r="B5087" s="1" t="s">
        <v>10242</v>
      </c>
      <c r="C5087" s="1">
        <v>6.1983330422E10</v>
      </c>
      <c r="D5087" s="1" t="s">
        <v>3780</v>
      </c>
      <c r="E5087" s="1" t="s">
        <v>15</v>
      </c>
      <c r="F5087" s="1" t="s">
        <v>3797</v>
      </c>
      <c r="G5087" s="1" t="s">
        <v>119</v>
      </c>
      <c r="H5087" s="1" t="s">
        <v>300</v>
      </c>
    </row>
    <row r="5088" ht="15.75" customHeight="1">
      <c r="A5088" s="1" t="s">
        <v>10243</v>
      </c>
      <c r="B5088" s="1" t="s">
        <v>10244</v>
      </c>
      <c r="C5088" s="1">
        <v>1.9983831992E10</v>
      </c>
      <c r="D5088" s="1" t="s">
        <v>3780</v>
      </c>
      <c r="E5088" s="1" t="s">
        <v>15</v>
      </c>
      <c r="F5088" s="1" t="s">
        <v>3781</v>
      </c>
      <c r="G5088" s="1" t="s">
        <v>119</v>
      </c>
      <c r="H5088" s="1" t="s">
        <v>1554</v>
      </c>
    </row>
    <row r="5089" ht="15.75" customHeight="1">
      <c r="A5089" s="1" t="s">
        <v>10245</v>
      </c>
      <c r="B5089" s="1" t="s">
        <v>10246</v>
      </c>
      <c r="C5089" s="1">
        <v>1.4998845768E10</v>
      </c>
      <c r="D5089" s="1" t="s">
        <v>3780</v>
      </c>
      <c r="E5089" s="1" t="s">
        <v>15</v>
      </c>
      <c r="F5089" s="1" t="s">
        <v>6440</v>
      </c>
      <c r="G5089" s="1" t="s">
        <v>119</v>
      </c>
      <c r="H5089" s="1" t="s">
        <v>1912</v>
      </c>
    </row>
    <row r="5090" ht="15.75" customHeight="1">
      <c r="A5090" s="1" t="s">
        <v>10247</v>
      </c>
      <c r="B5090" s="1" t="s">
        <v>10248</v>
      </c>
      <c r="C5090" s="1">
        <v>7.3981166427E10</v>
      </c>
      <c r="D5090" s="1" t="s">
        <v>3780</v>
      </c>
      <c r="E5090" s="1" t="s">
        <v>15</v>
      </c>
      <c r="F5090" s="1" t="s">
        <v>3781</v>
      </c>
      <c r="G5090" s="1" t="s">
        <v>119</v>
      </c>
      <c r="H5090" s="1" t="s">
        <v>354</v>
      </c>
    </row>
    <row r="5091" ht="15.75" customHeight="1">
      <c r="A5091" s="1" t="s">
        <v>10249</v>
      </c>
      <c r="B5091" s="1" t="s">
        <v>10250</v>
      </c>
      <c r="C5091" s="1">
        <v>1.1940230146E10</v>
      </c>
      <c r="D5091" s="1" t="s">
        <v>3780</v>
      </c>
      <c r="E5091" s="1" t="s">
        <v>15</v>
      </c>
      <c r="F5091" s="1" t="s">
        <v>3781</v>
      </c>
      <c r="G5091" s="1" t="s">
        <v>119</v>
      </c>
      <c r="H5091" s="1" t="s">
        <v>608</v>
      </c>
    </row>
    <row r="5092" ht="15.75" customHeight="1">
      <c r="A5092" s="1" t="s">
        <v>10251</v>
      </c>
      <c r="B5092" s="1" t="s">
        <v>10252</v>
      </c>
      <c r="C5092" s="1">
        <v>8.5996015427E10</v>
      </c>
      <c r="D5092" s="1" t="s">
        <v>3780</v>
      </c>
      <c r="E5092" s="1" t="s">
        <v>15</v>
      </c>
      <c r="F5092" s="1" t="s">
        <v>3781</v>
      </c>
      <c r="G5092" s="1" t="s">
        <v>119</v>
      </c>
      <c r="H5092" s="1" t="s">
        <v>1255</v>
      </c>
    </row>
    <row r="5093" ht="15.75" customHeight="1">
      <c r="A5093" s="1" t="s">
        <v>10253</v>
      </c>
      <c r="B5093" s="1" t="s">
        <v>10254</v>
      </c>
      <c r="C5093" s="1">
        <v>9.299270186E10</v>
      </c>
      <c r="D5093" s="1" t="s">
        <v>3780</v>
      </c>
      <c r="E5093" s="1" t="s">
        <v>15</v>
      </c>
      <c r="F5093" s="1" t="s">
        <v>3781</v>
      </c>
      <c r="G5093" s="1" t="s">
        <v>119</v>
      </c>
      <c r="H5093" s="1" t="s">
        <v>608</v>
      </c>
    </row>
    <row r="5094" ht="15.75" customHeight="1">
      <c r="A5094" s="1" t="s">
        <v>10255</v>
      </c>
      <c r="B5094" s="1" t="s">
        <v>10256</v>
      </c>
      <c r="C5094" s="1">
        <v>8.1988556494E10</v>
      </c>
      <c r="D5094" s="1" t="s">
        <v>3780</v>
      </c>
      <c r="E5094" s="1" t="s">
        <v>15</v>
      </c>
      <c r="F5094" s="1" t="s">
        <v>3797</v>
      </c>
      <c r="G5094" s="1" t="s">
        <v>119</v>
      </c>
      <c r="H5094" s="1" t="s">
        <v>986</v>
      </c>
    </row>
    <row r="5095" ht="15.75" customHeight="1">
      <c r="A5095" s="1" t="s">
        <v>10257</v>
      </c>
      <c r="B5095" s="1" t="s">
        <v>10258</v>
      </c>
      <c r="C5095" s="1">
        <v>1.1910719068E10</v>
      </c>
      <c r="D5095" s="1" t="s">
        <v>3780</v>
      </c>
      <c r="E5095" s="1" t="s">
        <v>15</v>
      </c>
      <c r="F5095" s="1" t="s">
        <v>3781</v>
      </c>
      <c r="G5095" s="1" t="s">
        <v>119</v>
      </c>
      <c r="H5095" s="1" t="s">
        <v>205</v>
      </c>
    </row>
    <row r="5096" ht="15.75" customHeight="1">
      <c r="A5096" s="1" t="s">
        <v>10259</v>
      </c>
      <c r="B5096" s="1" t="s">
        <v>10260</v>
      </c>
      <c r="C5096" s="1" t="s">
        <v>10261</v>
      </c>
      <c r="D5096" s="1" t="s">
        <v>3780</v>
      </c>
      <c r="E5096" s="1" t="s">
        <v>15</v>
      </c>
      <c r="F5096" s="1" t="s">
        <v>3797</v>
      </c>
      <c r="G5096" s="1" t="s">
        <v>119</v>
      </c>
      <c r="H5096" s="1" t="s">
        <v>205</v>
      </c>
    </row>
    <row r="5097" ht="15.75" customHeight="1">
      <c r="A5097" s="1" t="s">
        <v>10262</v>
      </c>
      <c r="B5097" s="1" t="s">
        <v>10263</v>
      </c>
      <c r="C5097" s="1">
        <v>7.3981654412E10</v>
      </c>
      <c r="D5097" s="1" t="s">
        <v>3780</v>
      </c>
      <c r="E5097" s="1" t="s">
        <v>15</v>
      </c>
      <c r="F5097" s="1" t="s">
        <v>3781</v>
      </c>
      <c r="G5097" s="1" t="s">
        <v>119</v>
      </c>
      <c r="H5097" s="1" t="s">
        <v>205</v>
      </c>
    </row>
    <row r="5098" ht="15.75" customHeight="1">
      <c r="A5098" s="1" t="s">
        <v>10264</v>
      </c>
      <c r="B5098" s="1" t="s">
        <v>10265</v>
      </c>
      <c r="C5098" s="1">
        <v>8.39935816E10</v>
      </c>
      <c r="D5098" s="1" t="s">
        <v>3780</v>
      </c>
      <c r="E5098" s="1" t="s">
        <v>15</v>
      </c>
      <c r="F5098" s="1" t="s">
        <v>3781</v>
      </c>
      <c r="G5098" s="1" t="s">
        <v>119</v>
      </c>
      <c r="H5098" s="1" t="s">
        <v>162</v>
      </c>
    </row>
    <row r="5099" ht="15.75" customHeight="1">
      <c r="A5099" s="1" t="s">
        <v>10266</v>
      </c>
      <c r="B5099" s="1" t="s">
        <v>10267</v>
      </c>
      <c r="C5099" s="1">
        <v>1.1997598129E10</v>
      </c>
      <c r="D5099" s="1" t="s">
        <v>3780</v>
      </c>
      <c r="E5099" s="1" t="s">
        <v>15</v>
      </c>
      <c r="F5099" s="1" t="s">
        <v>3815</v>
      </c>
      <c r="G5099" s="1" t="s">
        <v>119</v>
      </c>
      <c r="H5099" s="1" t="s">
        <v>205</v>
      </c>
    </row>
    <row r="5100" ht="15.75" customHeight="1">
      <c r="A5100" s="1" t="s">
        <v>10268</v>
      </c>
      <c r="B5100" s="1" t="s">
        <v>10269</v>
      </c>
      <c r="C5100" s="1">
        <v>9.1982567808E10</v>
      </c>
      <c r="D5100" s="1" t="s">
        <v>3780</v>
      </c>
      <c r="E5100" s="1" t="s">
        <v>15</v>
      </c>
      <c r="F5100" s="1" t="s">
        <v>3792</v>
      </c>
      <c r="G5100" s="1" t="s">
        <v>119</v>
      </c>
      <c r="H5100" s="1" t="s">
        <v>205</v>
      </c>
    </row>
    <row r="5101" ht="15.75" customHeight="1">
      <c r="A5101" s="1" t="s">
        <v>10270</v>
      </c>
      <c r="B5101" s="1" t="s">
        <v>10271</v>
      </c>
      <c r="C5101" s="1">
        <v>4.7992799815E10</v>
      </c>
      <c r="D5101" s="1" t="s">
        <v>3780</v>
      </c>
      <c r="E5101" s="1" t="s">
        <v>15</v>
      </c>
      <c r="F5101" s="1" t="s">
        <v>3781</v>
      </c>
      <c r="G5101" s="1" t="s">
        <v>17</v>
      </c>
      <c r="H5101" s="1" t="s">
        <v>360</v>
      </c>
    </row>
    <row r="5102" ht="15.75" customHeight="1">
      <c r="A5102" s="1" t="s">
        <v>539</v>
      </c>
      <c r="B5102" s="1" t="s">
        <v>10272</v>
      </c>
      <c r="C5102" s="1">
        <v>7.4999757473E10</v>
      </c>
      <c r="D5102" s="1" t="s">
        <v>3780</v>
      </c>
      <c r="E5102" s="1" t="s">
        <v>15</v>
      </c>
      <c r="F5102" s="1" t="s">
        <v>3781</v>
      </c>
      <c r="G5102" s="1" t="s">
        <v>119</v>
      </c>
      <c r="H5102" s="1" t="s">
        <v>354</v>
      </c>
    </row>
    <row r="5103" ht="15.75" customHeight="1">
      <c r="A5103" s="1" t="s">
        <v>10273</v>
      </c>
      <c r="B5103" s="1" t="s">
        <v>10274</v>
      </c>
      <c r="C5103" s="1">
        <v>6.3999780869E10</v>
      </c>
      <c r="D5103" s="1" t="s">
        <v>3780</v>
      </c>
      <c r="E5103" s="1" t="s">
        <v>15</v>
      </c>
      <c r="F5103" s="1" t="s">
        <v>3781</v>
      </c>
      <c r="G5103" s="1" t="s">
        <v>119</v>
      </c>
      <c r="H5103" s="1" t="s">
        <v>162</v>
      </c>
    </row>
    <row r="5104" ht="15.75" customHeight="1">
      <c r="A5104" s="1" t="s">
        <v>10275</v>
      </c>
      <c r="B5104" s="1" t="s">
        <v>10276</v>
      </c>
      <c r="C5104" s="1">
        <v>1.1911714959E10</v>
      </c>
      <c r="D5104" s="1" t="s">
        <v>3780</v>
      </c>
      <c r="E5104" s="1" t="s">
        <v>15</v>
      </c>
      <c r="F5104" s="1" t="s">
        <v>3797</v>
      </c>
      <c r="G5104" s="1" t="s">
        <v>119</v>
      </c>
      <c r="H5104" s="1" t="s">
        <v>1153</v>
      </c>
    </row>
    <row r="5105" ht="15.75" customHeight="1">
      <c r="A5105" s="1" t="s">
        <v>10277</v>
      </c>
      <c r="B5105" s="1" t="s">
        <v>10278</v>
      </c>
      <c r="C5105" s="1">
        <v>1.1959732071E10</v>
      </c>
      <c r="D5105" s="1" t="s">
        <v>3780</v>
      </c>
      <c r="E5105" s="1" t="s">
        <v>15</v>
      </c>
      <c r="F5105" s="1" t="s">
        <v>3797</v>
      </c>
      <c r="G5105" s="1" t="s">
        <v>119</v>
      </c>
      <c r="H5105" s="1" t="s">
        <v>300</v>
      </c>
    </row>
    <row r="5106" ht="15.75" customHeight="1">
      <c r="A5106" s="1" t="s">
        <v>195</v>
      </c>
      <c r="B5106" s="1" t="s">
        <v>10279</v>
      </c>
      <c r="C5106" s="1">
        <v>1.89980967459E11</v>
      </c>
      <c r="D5106" s="1" t="s">
        <v>3780</v>
      </c>
      <c r="E5106" s="1" t="s">
        <v>15</v>
      </c>
      <c r="F5106" s="1" t="s">
        <v>3812</v>
      </c>
      <c r="G5106" s="1" t="s">
        <v>119</v>
      </c>
      <c r="H5106" s="1" t="s">
        <v>205</v>
      </c>
    </row>
    <row r="5107" ht="15.75" customHeight="1">
      <c r="A5107" s="1" t="s">
        <v>10280</v>
      </c>
      <c r="B5107" s="1" t="s">
        <v>10281</v>
      </c>
      <c r="C5107" s="1">
        <v>8.5991950595E10</v>
      </c>
      <c r="D5107" s="1" t="s">
        <v>3780</v>
      </c>
      <c r="E5107" s="1" t="s">
        <v>15</v>
      </c>
      <c r="F5107" s="1" t="s">
        <v>3781</v>
      </c>
      <c r="G5107" s="1" t="s">
        <v>119</v>
      </c>
      <c r="H5107" s="1" t="s">
        <v>360</v>
      </c>
    </row>
    <row r="5108" ht="15.75" customHeight="1">
      <c r="A5108" s="1" t="s">
        <v>10282</v>
      </c>
      <c r="B5108" s="1" t="s">
        <v>10283</v>
      </c>
      <c r="C5108" s="1">
        <v>2.1981644652E10</v>
      </c>
      <c r="D5108" s="1" t="s">
        <v>3780</v>
      </c>
      <c r="E5108" s="1" t="s">
        <v>15</v>
      </c>
      <c r="F5108" s="1" t="s">
        <v>3781</v>
      </c>
      <c r="G5108" s="1" t="s">
        <v>119</v>
      </c>
      <c r="H5108" s="1" t="s">
        <v>205</v>
      </c>
    </row>
    <row r="5109" ht="15.75" customHeight="1">
      <c r="A5109" s="1" t="s">
        <v>10284</v>
      </c>
      <c r="B5109" s="1" t="s">
        <v>10285</v>
      </c>
      <c r="C5109" s="1">
        <v>2.1994576043E10</v>
      </c>
      <c r="D5109" s="1" t="s">
        <v>3780</v>
      </c>
      <c r="E5109" s="1" t="s">
        <v>15</v>
      </c>
      <c r="F5109" s="1" t="s">
        <v>3781</v>
      </c>
      <c r="G5109" s="1" t="s">
        <v>119</v>
      </c>
      <c r="H5109" s="1" t="s">
        <v>205</v>
      </c>
    </row>
    <row r="5110" ht="15.75" customHeight="1">
      <c r="A5110" s="1" t="s">
        <v>10286</v>
      </c>
      <c r="B5110" s="1" t="s">
        <v>10287</v>
      </c>
      <c r="C5110" s="1">
        <v>9.1986276771E10</v>
      </c>
      <c r="D5110" s="1" t="s">
        <v>3780</v>
      </c>
      <c r="E5110" s="1" t="s">
        <v>15</v>
      </c>
      <c r="F5110" s="1" t="s">
        <v>3781</v>
      </c>
      <c r="G5110" s="1" t="s">
        <v>119</v>
      </c>
      <c r="H5110" s="1" t="s">
        <v>349</v>
      </c>
    </row>
    <row r="5111" ht="15.75" customHeight="1">
      <c r="A5111" s="1" t="s">
        <v>10288</v>
      </c>
      <c r="B5111" s="1" t="s">
        <v>10289</v>
      </c>
      <c r="C5111" s="1">
        <v>3.2999367332E10</v>
      </c>
      <c r="D5111" s="1" t="s">
        <v>3780</v>
      </c>
      <c r="E5111" s="1" t="s">
        <v>15</v>
      </c>
      <c r="F5111" s="1" t="s">
        <v>3797</v>
      </c>
      <c r="G5111" s="1" t="s">
        <v>119</v>
      </c>
      <c r="H5111" s="1" t="s">
        <v>300</v>
      </c>
    </row>
    <row r="5112" ht="15.75" customHeight="1">
      <c r="A5112" s="1" t="s">
        <v>177</v>
      </c>
      <c r="B5112" s="1" t="s">
        <v>10290</v>
      </c>
      <c r="C5112" s="1" t="s">
        <v>10291</v>
      </c>
      <c r="D5112" s="1" t="s">
        <v>3780</v>
      </c>
      <c r="E5112" s="1" t="s">
        <v>15</v>
      </c>
      <c r="F5112" s="1" t="s">
        <v>5591</v>
      </c>
      <c r="G5112" s="1" t="s">
        <v>119</v>
      </c>
      <c r="H5112" s="1" t="s">
        <v>205</v>
      </c>
    </row>
    <row r="5113" ht="15.75" customHeight="1">
      <c r="A5113" s="1" t="s">
        <v>10292</v>
      </c>
      <c r="B5113" s="1" t="s">
        <v>10293</v>
      </c>
      <c r="C5113" s="1">
        <v>5.4984480943E10</v>
      </c>
      <c r="D5113" s="1" t="s">
        <v>3780</v>
      </c>
      <c r="E5113" s="1" t="s">
        <v>15</v>
      </c>
      <c r="F5113" s="1" t="s">
        <v>3781</v>
      </c>
      <c r="G5113" s="1" t="s">
        <v>119</v>
      </c>
      <c r="H5113" s="1" t="s">
        <v>205</v>
      </c>
    </row>
    <row r="5114" ht="15.75" customHeight="1">
      <c r="A5114" s="1" t="s">
        <v>10294</v>
      </c>
      <c r="B5114" s="1" t="s">
        <v>10295</v>
      </c>
      <c r="C5114" s="1">
        <v>6.199323387E10</v>
      </c>
      <c r="D5114" s="1" t="s">
        <v>3780</v>
      </c>
      <c r="E5114" s="1" t="s">
        <v>15</v>
      </c>
      <c r="F5114" s="1" t="s">
        <v>3797</v>
      </c>
      <c r="G5114" s="1" t="s">
        <v>119</v>
      </c>
      <c r="H5114" s="1" t="s">
        <v>710</v>
      </c>
    </row>
    <row r="5115" ht="15.75" customHeight="1">
      <c r="A5115" s="1" t="s">
        <v>10296</v>
      </c>
      <c r="B5115" s="1" t="s">
        <v>10297</v>
      </c>
      <c r="C5115" s="1">
        <v>4.4998742318E10</v>
      </c>
      <c r="D5115" s="1" t="s">
        <v>3780</v>
      </c>
      <c r="E5115" s="1" t="s">
        <v>15</v>
      </c>
      <c r="F5115" s="1" t="s">
        <v>3781</v>
      </c>
      <c r="G5115" s="1" t="s">
        <v>119</v>
      </c>
      <c r="H5115" s="1" t="s">
        <v>205</v>
      </c>
    </row>
    <row r="5116" ht="15.75" customHeight="1">
      <c r="A5116" s="1" t="s">
        <v>10298</v>
      </c>
      <c r="B5116" s="1" t="s">
        <v>10299</v>
      </c>
      <c r="C5116" s="1">
        <v>3.1991140284E10</v>
      </c>
      <c r="D5116" s="1" t="s">
        <v>3780</v>
      </c>
      <c r="E5116" s="1" t="s">
        <v>15</v>
      </c>
      <c r="F5116" s="1" t="s">
        <v>3781</v>
      </c>
      <c r="G5116" s="1" t="s">
        <v>119</v>
      </c>
      <c r="H5116" s="1" t="s">
        <v>93</v>
      </c>
    </row>
    <row r="5117" ht="15.75" customHeight="1">
      <c r="A5117" s="1" t="s">
        <v>10300</v>
      </c>
      <c r="B5117" s="1" t="s">
        <v>10301</v>
      </c>
      <c r="C5117" s="1">
        <v>2.4993058268E10</v>
      </c>
      <c r="D5117" s="1" t="s">
        <v>3780</v>
      </c>
      <c r="E5117" s="1" t="s">
        <v>15</v>
      </c>
      <c r="F5117" s="1" t="s">
        <v>3792</v>
      </c>
      <c r="G5117" s="1" t="s">
        <v>119</v>
      </c>
      <c r="H5117" s="1" t="s">
        <v>710</v>
      </c>
    </row>
    <row r="5118" ht="15.75" customHeight="1">
      <c r="A5118" s="1" t="s">
        <v>10302</v>
      </c>
      <c r="B5118" s="1" t="s">
        <v>10303</v>
      </c>
      <c r="C5118" s="1">
        <v>1.7981396081E10</v>
      </c>
      <c r="D5118" s="1" t="s">
        <v>3780</v>
      </c>
      <c r="E5118" s="1" t="s">
        <v>15</v>
      </c>
      <c r="F5118" s="1" t="s">
        <v>3781</v>
      </c>
      <c r="G5118" s="1" t="s">
        <v>119</v>
      </c>
      <c r="H5118" s="1" t="s">
        <v>1912</v>
      </c>
    </row>
    <row r="5119" ht="15.75" customHeight="1">
      <c r="A5119" s="1" t="s">
        <v>10304</v>
      </c>
      <c r="B5119" s="1" t="s">
        <v>10305</v>
      </c>
      <c r="C5119" s="1">
        <v>6.2986053105E10</v>
      </c>
      <c r="D5119" s="1" t="s">
        <v>3780</v>
      </c>
      <c r="E5119" s="1" t="s">
        <v>15</v>
      </c>
      <c r="F5119" s="1" t="s">
        <v>3781</v>
      </c>
      <c r="G5119" s="1" t="s">
        <v>17</v>
      </c>
      <c r="H5119" s="1" t="s">
        <v>354</v>
      </c>
    </row>
    <row r="5120" ht="15.75" customHeight="1">
      <c r="A5120" s="1" t="s">
        <v>844</v>
      </c>
      <c r="B5120" s="1" t="s">
        <v>10306</v>
      </c>
      <c r="C5120" s="1">
        <v>9.4984383024E10</v>
      </c>
      <c r="D5120" s="1" t="s">
        <v>3780</v>
      </c>
      <c r="E5120" s="1" t="s">
        <v>15</v>
      </c>
      <c r="F5120" s="1" t="s">
        <v>3781</v>
      </c>
      <c r="G5120" s="1" t="s">
        <v>119</v>
      </c>
      <c r="H5120" s="1" t="s">
        <v>205</v>
      </c>
    </row>
    <row r="5121" ht="15.75" customHeight="1">
      <c r="A5121" s="1" t="s">
        <v>10307</v>
      </c>
      <c r="B5121" s="1" t="s">
        <v>10308</v>
      </c>
      <c r="C5121" s="1">
        <v>1.1978099549E10</v>
      </c>
      <c r="D5121" s="1" t="s">
        <v>3780</v>
      </c>
      <c r="E5121" s="1" t="s">
        <v>15</v>
      </c>
      <c r="F5121" s="1" t="s">
        <v>3797</v>
      </c>
      <c r="G5121" s="1" t="s">
        <v>119</v>
      </c>
      <c r="H5121" s="1" t="s">
        <v>205</v>
      </c>
    </row>
    <row r="5122" ht="15.75" customHeight="1">
      <c r="A5122" s="1" t="s">
        <v>10309</v>
      </c>
      <c r="B5122" s="1" t="s">
        <v>10310</v>
      </c>
      <c r="C5122" s="1">
        <v>9.82718243E8</v>
      </c>
      <c r="D5122" s="1" t="s">
        <v>3780</v>
      </c>
      <c r="E5122" s="1" t="s">
        <v>15</v>
      </c>
      <c r="F5122" s="1" t="s">
        <v>3781</v>
      </c>
      <c r="G5122" s="1" t="s">
        <v>119</v>
      </c>
      <c r="H5122" s="1" t="s">
        <v>497</v>
      </c>
    </row>
    <row r="5123" ht="15.75" customHeight="1">
      <c r="A5123" s="1" t="s">
        <v>10311</v>
      </c>
      <c r="B5123" s="1" t="s">
        <v>10312</v>
      </c>
      <c r="C5123" s="1">
        <v>1.1958577205E10</v>
      </c>
      <c r="D5123" s="1" t="s">
        <v>3780</v>
      </c>
      <c r="E5123" s="1" t="s">
        <v>15</v>
      </c>
      <c r="F5123" s="1" t="s">
        <v>3781</v>
      </c>
      <c r="G5123" s="1" t="s">
        <v>119</v>
      </c>
      <c r="H5123" s="1" t="s">
        <v>162</v>
      </c>
    </row>
    <row r="5124" ht="15.75" customHeight="1">
      <c r="A5124" s="1" t="s">
        <v>10313</v>
      </c>
      <c r="B5124" s="1" t="s">
        <v>10314</v>
      </c>
      <c r="C5124" s="1">
        <v>9.9991669321E10</v>
      </c>
      <c r="D5124" s="1" t="s">
        <v>3780</v>
      </c>
      <c r="E5124" s="1" t="s">
        <v>15</v>
      </c>
      <c r="F5124" s="1" t="s">
        <v>3781</v>
      </c>
      <c r="G5124" s="1" t="s">
        <v>119</v>
      </c>
      <c r="H5124" s="1" t="s">
        <v>162</v>
      </c>
    </row>
    <row r="5125" ht="15.75" customHeight="1">
      <c r="A5125" s="1" t="s">
        <v>10315</v>
      </c>
      <c r="B5125" s="1" t="s">
        <v>10316</v>
      </c>
      <c r="C5125" s="1">
        <v>3.1994919507E10</v>
      </c>
      <c r="D5125" s="1" t="s">
        <v>3780</v>
      </c>
      <c r="E5125" s="1" t="s">
        <v>15</v>
      </c>
      <c r="F5125" s="1" t="s">
        <v>3870</v>
      </c>
      <c r="G5125" s="1" t="s">
        <v>119</v>
      </c>
      <c r="H5125" s="1" t="s">
        <v>162</v>
      </c>
    </row>
    <row r="5126" ht="15.75" customHeight="1">
      <c r="A5126" s="1" t="s">
        <v>10317</v>
      </c>
      <c r="B5126" s="1" t="s">
        <v>10318</v>
      </c>
      <c r="C5126" s="1">
        <v>5.551985781547E12</v>
      </c>
      <c r="D5126" s="1"/>
      <c r="E5126" s="1"/>
      <c r="F5126" s="1"/>
      <c r="G5126" s="1"/>
      <c r="H5126" s="1"/>
    </row>
    <row r="5127" ht="15.75" customHeight="1">
      <c r="A5127" s="1" t="s">
        <v>10319</v>
      </c>
      <c r="B5127" s="1" t="s">
        <v>10320</v>
      </c>
      <c r="C5127" s="1">
        <v>7.5988385086E10</v>
      </c>
      <c r="D5127" s="1" t="s">
        <v>3780</v>
      </c>
      <c r="E5127" s="1" t="s">
        <v>15</v>
      </c>
      <c r="F5127" s="1" t="s">
        <v>3781</v>
      </c>
      <c r="G5127" s="1" t="s">
        <v>119</v>
      </c>
      <c r="H5127" s="1" t="s">
        <v>205</v>
      </c>
    </row>
    <row r="5128" ht="15.75" customHeight="1">
      <c r="A5128" s="1" t="s">
        <v>10321</v>
      </c>
      <c r="B5128" s="1" t="s">
        <v>10322</v>
      </c>
      <c r="C5128" s="1">
        <v>5.5619913388E12</v>
      </c>
      <c r="D5128" s="1" t="s">
        <v>3780</v>
      </c>
      <c r="E5128" s="1" t="s">
        <v>15</v>
      </c>
      <c r="F5128" s="1" t="s">
        <v>3781</v>
      </c>
      <c r="G5128" s="1" t="s">
        <v>119</v>
      </c>
      <c r="H5128" s="1" t="s">
        <v>608</v>
      </c>
    </row>
    <row r="5129" ht="15.75" customHeight="1">
      <c r="A5129" s="1" t="s">
        <v>10323</v>
      </c>
      <c r="B5129" s="1" t="s">
        <v>10324</v>
      </c>
      <c r="C5129" s="1">
        <v>6.7992362755E10</v>
      </c>
      <c r="D5129" s="1" t="s">
        <v>3780</v>
      </c>
      <c r="E5129" s="1" t="s">
        <v>15</v>
      </c>
      <c r="F5129" s="1" t="s">
        <v>3792</v>
      </c>
      <c r="G5129" s="1" t="s">
        <v>17</v>
      </c>
      <c r="H5129" s="1" t="s">
        <v>4070</v>
      </c>
    </row>
    <row r="5130" ht="15.75" customHeight="1">
      <c r="A5130" s="1" t="s">
        <v>10325</v>
      </c>
      <c r="B5130" s="1" t="s">
        <v>10326</v>
      </c>
      <c r="C5130" s="1">
        <v>3.5984754914E10</v>
      </c>
      <c r="D5130" s="1" t="s">
        <v>3780</v>
      </c>
      <c r="E5130" s="1" t="s">
        <v>15</v>
      </c>
      <c r="F5130" s="1" t="s">
        <v>3797</v>
      </c>
      <c r="G5130" s="1" t="s">
        <v>119</v>
      </c>
      <c r="H5130" s="1" t="s">
        <v>205</v>
      </c>
    </row>
    <row r="5131" ht="15.75" customHeight="1">
      <c r="A5131" s="1" t="s">
        <v>10327</v>
      </c>
      <c r="B5131" s="1" t="s">
        <v>10328</v>
      </c>
      <c r="C5131" s="1">
        <v>3.2999271249E10</v>
      </c>
      <c r="D5131" s="1" t="s">
        <v>3780</v>
      </c>
      <c r="E5131" s="1" t="s">
        <v>15</v>
      </c>
      <c r="F5131" s="1" t="s">
        <v>3797</v>
      </c>
      <c r="G5131" s="1" t="s">
        <v>119</v>
      </c>
      <c r="H5131" s="1" t="s">
        <v>127</v>
      </c>
    </row>
    <row r="5132" ht="15.75" customHeight="1">
      <c r="A5132" s="1" t="s">
        <v>10329</v>
      </c>
      <c r="B5132" s="1" t="s">
        <v>10330</v>
      </c>
      <c r="C5132" s="1">
        <v>6.9984013644E10</v>
      </c>
      <c r="D5132" s="1" t="s">
        <v>3780</v>
      </c>
      <c r="E5132" s="1" t="s">
        <v>15</v>
      </c>
      <c r="F5132" s="1" t="s">
        <v>3781</v>
      </c>
      <c r="G5132" s="1" t="s">
        <v>119</v>
      </c>
      <c r="H5132" s="1" t="s">
        <v>93</v>
      </c>
    </row>
    <row r="5133" ht="15.75" customHeight="1">
      <c r="A5133" s="1" t="s">
        <v>10331</v>
      </c>
      <c r="B5133" s="1" t="s">
        <v>10332</v>
      </c>
      <c r="C5133" s="1">
        <v>6.7999851273E10</v>
      </c>
      <c r="D5133" s="1" t="s">
        <v>3780</v>
      </c>
      <c r="E5133" s="1" t="s">
        <v>15</v>
      </c>
      <c r="F5133" s="1" t="s">
        <v>3781</v>
      </c>
      <c r="G5133" s="1" t="s">
        <v>17</v>
      </c>
      <c r="H5133" s="1" t="s">
        <v>162</v>
      </c>
    </row>
    <row r="5134" ht="15.75" customHeight="1">
      <c r="A5134" s="1" t="s">
        <v>10333</v>
      </c>
      <c r="B5134" s="1" t="s">
        <v>10334</v>
      </c>
      <c r="C5134" s="1">
        <v>1.5998338492E10</v>
      </c>
      <c r="D5134" s="1" t="s">
        <v>3780</v>
      </c>
      <c r="E5134" s="1" t="s">
        <v>15</v>
      </c>
      <c r="F5134" s="1" t="s">
        <v>3781</v>
      </c>
      <c r="G5134" s="1" t="s">
        <v>119</v>
      </c>
      <c r="H5134" s="1" t="s">
        <v>205</v>
      </c>
    </row>
    <row r="5135" ht="15.75" customHeight="1">
      <c r="A5135" s="1" t="s">
        <v>10335</v>
      </c>
      <c r="B5135" s="1" t="s">
        <v>10336</v>
      </c>
      <c r="C5135" s="1">
        <v>3.5998755992E10</v>
      </c>
      <c r="D5135" s="1" t="s">
        <v>3780</v>
      </c>
      <c r="E5135" s="1" t="s">
        <v>15</v>
      </c>
      <c r="F5135" s="1" t="s">
        <v>3781</v>
      </c>
      <c r="G5135" s="1" t="s">
        <v>119</v>
      </c>
      <c r="H5135" s="1" t="s">
        <v>205</v>
      </c>
    </row>
    <row r="5136" ht="15.75" customHeight="1">
      <c r="A5136" s="1" t="s">
        <v>10337</v>
      </c>
      <c r="B5136" s="1" t="s">
        <v>10338</v>
      </c>
      <c r="C5136" s="1">
        <v>6.2992302603E10</v>
      </c>
      <c r="D5136" s="1" t="s">
        <v>3780</v>
      </c>
      <c r="E5136" s="1" t="s">
        <v>15</v>
      </c>
      <c r="F5136" s="1" t="s">
        <v>3781</v>
      </c>
      <c r="G5136" s="1" t="s">
        <v>119</v>
      </c>
      <c r="H5136" s="1" t="s">
        <v>310</v>
      </c>
    </row>
    <row r="5137" ht="15.75" customHeight="1">
      <c r="A5137" s="1" t="s">
        <v>10339</v>
      </c>
      <c r="B5137" s="1" t="s">
        <v>10340</v>
      </c>
      <c r="C5137" s="1">
        <v>4.9999723901E10</v>
      </c>
      <c r="D5137" s="1" t="s">
        <v>3780</v>
      </c>
      <c r="E5137" s="1" t="s">
        <v>15</v>
      </c>
      <c r="F5137" s="1" t="s">
        <v>3797</v>
      </c>
      <c r="G5137" s="1" t="s">
        <v>119</v>
      </c>
      <c r="H5137" s="1" t="s">
        <v>300</v>
      </c>
    </row>
    <row r="5138" ht="15.75" customHeight="1">
      <c r="A5138" s="1" t="s">
        <v>10341</v>
      </c>
      <c r="B5138" s="1" t="s">
        <v>10342</v>
      </c>
      <c r="C5138" s="1">
        <v>6.2993264914E10</v>
      </c>
      <c r="D5138" s="1" t="s">
        <v>3780</v>
      </c>
      <c r="E5138" s="1" t="s">
        <v>15</v>
      </c>
      <c r="F5138" s="1" t="s">
        <v>3781</v>
      </c>
      <c r="G5138" s="1" t="s">
        <v>17</v>
      </c>
      <c r="H5138" s="1" t="s">
        <v>1153</v>
      </c>
    </row>
    <row r="5139" ht="15.75" customHeight="1">
      <c r="A5139" s="1" t="s">
        <v>10343</v>
      </c>
      <c r="B5139" s="1" t="s">
        <v>10344</v>
      </c>
      <c r="C5139" s="1">
        <v>2.1998400219E10</v>
      </c>
      <c r="D5139" s="1" t="s">
        <v>3780</v>
      </c>
      <c r="E5139" s="1" t="s">
        <v>15</v>
      </c>
      <c r="F5139" s="1" t="s">
        <v>3797</v>
      </c>
      <c r="G5139" s="1" t="s">
        <v>119</v>
      </c>
      <c r="H5139" s="1" t="s">
        <v>300</v>
      </c>
    </row>
    <row r="5140" ht="15.75" customHeight="1">
      <c r="A5140" s="1" t="s">
        <v>10345</v>
      </c>
      <c r="B5140" s="1" t="s">
        <v>10346</v>
      </c>
      <c r="C5140" s="1">
        <v>5.519993333047E12</v>
      </c>
      <c r="D5140" s="1" t="s">
        <v>3780</v>
      </c>
      <c r="E5140" s="1" t="s">
        <v>15</v>
      </c>
      <c r="F5140" s="1" t="s">
        <v>3812</v>
      </c>
      <c r="G5140" s="1" t="s">
        <v>119</v>
      </c>
      <c r="H5140" s="1" t="s">
        <v>205</v>
      </c>
    </row>
    <row r="5141" ht="15.75" customHeight="1">
      <c r="A5141" s="1" t="s">
        <v>10347</v>
      </c>
      <c r="B5141" s="1" t="s">
        <v>10348</v>
      </c>
      <c r="C5141" s="1">
        <v>6.299995457E10</v>
      </c>
      <c r="D5141" s="1" t="s">
        <v>3780</v>
      </c>
      <c r="E5141" s="1" t="s">
        <v>15</v>
      </c>
      <c r="F5141" s="1" t="s">
        <v>3781</v>
      </c>
      <c r="G5141" s="1" t="s">
        <v>119</v>
      </c>
      <c r="H5141" s="1" t="s">
        <v>205</v>
      </c>
    </row>
    <row r="5142" ht="15.75" customHeight="1">
      <c r="A5142" s="1" t="s">
        <v>410</v>
      </c>
      <c r="B5142" s="1" t="s">
        <v>10349</v>
      </c>
      <c r="C5142" s="1">
        <v>8.5986104449E10</v>
      </c>
      <c r="D5142" s="1" t="s">
        <v>3780</v>
      </c>
      <c r="E5142" s="1" t="s">
        <v>15</v>
      </c>
      <c r="F5142" s="1" t="s">
        <v>3781</v>
      </c>
      <c r="G5142" s="1" t="s">
        <v>119</v>
      </c>
      <c r="H5142" s="1" t="s">
        <v>360</v>
      </c>
    </row>
    <row r="5143" ht="15.75" customHeight="1">
      <c r="A5143" s="1" t="s">
        <v>10350</v>
      </c>
      <c r="B5143" s="1" t="s">
        <v>10351</v>
      </c>
      <c r="C5143" s="1">
        <v>3.8998716605E10</v>
      </c>
      <c r="D5143" s="1" t="s">
        <v>3780</v>
      </c>
      <c r="E5143" s="1" t="s">
        <v>15</v>
      </c>
      <c r="F5143" s="1" t="s">
        <v>3792</v>
      </c>
      <c r="G5143" s="1" t="s">
        <v>119</v>
      </c>
      <c r="H5143" s="1" t="s">
        <v>608</v>
      </c>
    </row>
    <row r="5144" ht="15.75" customHeight="1">
      <c r="A5144" s="1" t="s">
        <v>10352</v>
      </c>
      <c r="B5144" s="1" t="s">
        <v>10353</v>
      </c>
      <c r="C5144" s="1">
        <v>1.194900788E10</v>
      </c>
      <c r="D5144" s="1" t="s">
        <v>3780</v>
      </c>
      <c r="E5144" s="1" t="s">
        <v>15</v>
      </c>
      <c r="F5144" s="1" t="s">
        <v>3792</v>
      </c>
      <c r="G5144" s="1" t="s">
        <v>17</v>
      </c>
      <c r="H5144" s="1" t="s">
        <v>497</v>
      </c>
    </row>
    <row r="5145" ht="15.75" customHeight="1">
      <c r="A5145" s="1" t="s">
        <v>10354</v>
      </c>
      <c r="B5145" s="1" t="s">
        <v>10355</v>
      </c>
      <c r="C5145" s="1">
        <v>1.1977821245E10</v>
      </c>
      <c r="D5145" s="1" t="s">
        <v>3780</v>
      </c>
      <c r="E5145" s="1" t="s">
        <v>15</v>
      </c>
      <c r="F5145" s="1" t="s">
        <v>3781</v>
      </c>
      <c r="G5145" s="1" t="s">
        <v>119</v>
      </c>
      <c r="H5145" s="1" t="s">
        <v>133</v>
      </c>
    </row>
    <row r="5146" ht="15.75" customHeight="1">
      <c r="A5146" s="1" t="s">
        <v>10356</v>
      </c>
      <c r="B5146" s="1" t="s">
        <v>10357</v>
      </c>
      <c r="C5146" s="1">
        <v>1.1997601393E10</v>
      </c>
      <c r="D5146" s="1" t="s">
        <v>3780</v>
      </c>
      <c r="E5146" s="1" t="s">
        <v>15</v>
      </c>
      <c r="F5146" s="1" t="s">
        <v>3797</v>
      </c>
      <c r="G5146" s="1" t="s">
        <v>119</v>
      </c>
      <c r="H5146" s="1" t="s">
        <v>710</v>
      </c>
    </row>
    <row r="5147" ht="15.75" customHeight="1">
      <c r="A5147" s="1" t="s">
        <v>10358</v>
      </c>
      <c r="B5147" s="1" t="s">
        <v>10359</v>
      </c>
      <c r="C5147" s="1">
        <v>9.9999055922E10</v>
      </c>
      <c r="D5147" s="1" t="s">
        <v>3780</v>
      </c>
      <c r="E5147" s="1" t="s">
        <v>15</v>
      </c>
      <c r="F5147" s="1" t="s">
        <v>3781</v>
      </c>
      <c r="G5147" s="1" t="s">
        <v>119</v>
      </c>
      <c r="H5147" s="1" t="s">
        <v>497</v>
      </c>
    </row>
    <row r="5148" ht="15.75" customHeight="1">
      <c r="A5148" s="1" t="s">
        <v>10360</v>
      </c>
      <c r="B5148" s="1" t="s">
        <v>10361</v>
      </c>
      <c r="C5148" s="1">
        <v>6.1984139999E10</v>
      </c>
      <c r="D5148" s="1" t="s">
        <v>3780</v>
      </c>
      <c r="E5148" s="1" t="s">
        <v>15</v>
      </c>
      <c r="F5148" s="1" t="s">
        <v>3812</v>
      </c>
      <c r="G5148" s="1" t="s">
        <v>17</v>
      </c>
      <c r="H5148" s="1" t="s">
        <v>205</v>
      </c>
    </row>
    <row r="5149" ht="15.75" customHeight="1">
      <c r="A5149" s="1" t="s">
        <v>1080</v>
      </c>
      <c r="B5149" s="1" t="s">
        <v>10362</v>
      </c>
      <c r="C5149" s="1" t="s">
        <v>10363</v>
      </c>
      <c r="D5149" s="1" t="s">
        <v>3780</v>
      </c>
      <c r="E5149" s="1" t="s">
        <v>15</v>
      </c>
      <c r="F5149" s="1" t="s">
        <v>3781</v>
      </c>
      <c r="G5149" s="1" t="s">
        <v>119</v>
      </c>
      <c r="H5149" s="1" t="s">
        <v>710</v>
      </c>
    </row>
    <row r="5150" ht="15.75" customHeight="1">
      <c r="A5150" s="1" t="s">
        <v>10364</v>
      </c>
      <c r="B5150" s="1" t="s">
        <v>10365</v>
      </c>
      <c r="C5150" s="1">
        <v>1.2982085387E10</v>
      </c>
      <c r="D5150" s="1" t="s">
        <v>3780</v>
      </c>
      <c r="E5150" s="1" t="s">
        <v>15</v>
      </c>
      <c r="F5150" s="1" t="s">
        <v>3781</v>
      </c>
      <c r="G5150" s="1" t="s">
        <v>119</v>
      </c>
      <c r="H5150" s="1" t="s">
        <v>608</v>
      </c>
    </row>
    <row r="5151" ht="15.75" customHeight="1">
      <c r="A5151" s="1" t="s">
        <v>10366</v>
      </c>
      <c r="B5151" s="1" t="s">
        <v>10367</v>
      </c>
      <c r="C5151" s="1">
        <v>1.1956375627E10</v>
      </c>
      <c r="D5151" s="1" t="s">
        <v>3780</v>
      </c>
      <c r="E5151" s="1" t="s">
        <v>15</v>
      </c>
      <c r="F5151" s="1" t="s">
        <v>3797</v>
      </c>
      <c r="G5151" s="1" t="s">
        <v>119</v>
      </c>
      <c r="H5151" s="1" t="s">
        <v>1677</v>
      </c>
    </row>
    <row r="5152" ht="15.75" customHeight="1">
      <c r="A5152" s="1" t="s">
        <v>10368</v>
      </c>
      <c r="B5152" s="1" t="s">
        <v>10369</v>
      </c>
      <c r="C5152" s="1">
        <v>5.511932602213E12</v>
      </c>
      <c r="D5152" s="1" t="s">
        <v>3780</v>
      </c>
      <c r="E5152" s="1" t="s">
        <v>15</v>
      </c>
      <c r="F5152" s="1" t="s">
        <v>3781</v>
      </c>
      <c r="G5152" s="1" t="s">
        <v>17</v>
      </c>
      <c r="H5152" s="1" t="s">
        <v>310</v>
      </c>
    </row>
    <row r="5153" ht="15.75" customHeight="1">
      <c r="A5153" s="1" t="s">
        <v>10370</v>
      </c>
      <c r="B5153" s="1" t="s">
        <v>10371</v>
      </c>
      <c r="C5153" s="1">
        <v>6.7992167578E10</v>
      </c>
      <c r="D5153" s="1" t="s">
        <v>3780</v>
      </c>
      <c r="E5153" s="1" t="s">
        <v>15</v>
      </c>
      <c r="F5153" s="1" t="s">
        <v>3781</v>
      </c>
      <c r="G5153" s="1" t="s">
        <v>17</v>
      </c>
      <c r="H5153" s="1" t="s">
        <v>205</v>
      </c>
    </row>
    <row r="5154" ht="15.75" customHeight="1">
      <c r="A5154" s="1" t="s">
        <v>10372</v>
      </c>
      <c r="B5154" s="1" t="s">
        <v>10373</v>
      </c>
      <c r="C5154" s="1">
        <v>4.1996176895E10</v>
      </c>
      <c r="D5154" s="1" t="s">
        <v>3780</v>
      </c>
      <c r="E5154" s="1" t="s">
        <v>15</v>
      </c>
      <c r="F5154" s="1" t="s">
        <v>3781</v>
      </c>
      <c r="G5154" s="1" t="s">
        <v>17</v>
      </c>
      <c r="H5154" s="1" t="s">
        <v>1153</v>
      </c>
    </row>
    <row r="5155" ht="15.75" customHeight="1">
      <c r="A5155" s="1" t="s">
        <v>10374</v>
      </c>
      <c r="B5155" s="1" t="s">
        <v>10375</v>
      </c>
      <c r="C5155" s="1">
        <v>2.1965670445E10</v>
      </c>
      <c r="D5155" s="1" t="s">
        <v>3780</v>
      </c>
      <c r="E5155" s="1" t="s">
        <v>15</v>
      </c>
      <c r="F5155" s="1" t="s">
        <v>3781</v>
      </c>
      <c r="G5155" s="1" t="s">
        <v>119</v>
      </c>
      <c r="H5155" s="1" t="s">
        <v>986</v>
      </c>
    </row>
    <row r="5156" ht="15.75" customHeight="1">
      <c r="A5156" s="1" t="s">
        <v>10376</v>
      </c>
      <c r="B5156" s="1" t="s">
        <v>10377</v>
      </c>
      <c r="C5156" s="1">
        <v>6.1992139464E10</v>
      </c>
      <c r="D5156" s="1" t="s">
        <v>3780</v>
      </c>
      <c r="E5156" s="1" t="s">
        <v>15</v>
      </c>
      <c r="F5156" s="1" t="s">
        <v>3781</v>
      </c>
      <c r="G5156" s="1" t="s">
        <v>119</v>
      </c>
      <c r="H5156" s="1" t="s">
        <v>1255</v>
      </c>
    </row>
    <row r="5157" ht="15.75" customHeight="1">
      <c r="A5157" s="1" t="s">
        <v>4049</v>
      </c>
      <c r="B5157" s="1" t="s">
        <v>10378</v>
      </c>
      <c r="C5157" s="1">
        <v>1.1917206981E10</v>
      </c>
      <c r="D5157" s="1" t="s">
        <v>3780</v>
      </c>
      <c r="E5157" s="1" t="s">
        <v>15</v>
      </c>
      <c r="F5157" s="1" t="s">
        <v>3781</v>
      </c>
      <c r="G5157" s="1" t="s">
        <v>119</v>
      </c>
      <c r="H5157" s="1" t="s">
        <v>162</v>
      </c>
    </row>
    <row r="5158" ht="15.75" customHeight="1">
      <c r="A5158" s="1" t="s">
        <v>10379</v>
      </c>
      <c r="B5158" s="1" t="s">
        <v>10380</v>
      </c>
      <c r="C5158" s="1">
        <v>6.2992462363E10</v>
      </c>
      <c r="D5158" s="1" t="s">
        <v>3780</v>
      </c>
      <c r="E5158" s="1" t="s">
        <v>15</v>
      </c>
      <c r="F5158" s="1" t="s">
        <v>3781</v>
      </c>
      <c r="G5158" s="1" t="s">
        <v>119</v>
      </c>
      <c r="H5158" s="1" t="s">
        <v>608</v>
      </c>
    </row>
    <row r="5159" ht="15.75" customHeight="1">
      <c r="A5159" s="1" t="s">
        <v>10381</v>
      </c>
      <c r="B5159" s="1" t="s">
        <v>10382</v>
      </c>
      <c r="C5159" s="1">
        <v>8.1997200433E10</v>
      </c>
      <c r="D5159" s="1" t="s">
        <v>3780</v>
      </c>
      <c r="E5159" s="1" t="s">
        <v>15</v>
      </c>
      <c r="F5159" s="1" t="s">
        <v>3792</v>
      </c>
      <c r="G5159" s="1" t="s">
        <v>119</v>
      </c>
      <c r="H5159" s="1" t="s">
        <v>354</v>
      </c>
    </row>
    <row r="5160" ht="15.75" customHeight="1">
      <c r="A5160" s="1" t="s">
        <v>258</v>
      </c>
      <c r="B5160" s="1" t="s">
        <v>10383</v>
      </c>
      <c r="C5160" s="1">
        <v>1.9993235561E10</v>
      </c>
      <c r="D5160" s="1" t="s">
        <v>3780</v>
      </c>
      <c r="E5160" s="1" t="s">
        <v>15</v>
      </c>
      <c r="F5160" s="1" t="s">
        <v>3781</v>
      </c>
      <c r="G5160" s="1" t="s">
        <v>17</v>
      </c>
      <c r="H5160" s="1" t="s">
        <v>1153</v>
      </c>
    </row>
    <row r="5161" ht="15.75" customHeight="1">
      <c r="A5161" s="1" t="s">
        <v>10384</v>
      </c>
      <c r="B5161" s="1" t="s">
        <v>10385</v>
      </c>
      <c r="C5161" s="1">
        <v>6.29902942E9</v>
      </c>
      <c r="D5161" s="1" t="s">
        <v>3780</v>
      </c>
      <c r="E5161" s="1" t="s">
        <v>15</v>
      </c>
      <c r="F5161" s="1" t="s">
        <v>3792</v>
      </c>
      <c r="G5161" s="1" t="s">
        <v>17</v>
      </c>
      <c r="H5161" s="1" t="s">
        <v>360</v>
      </c>
    </row>
    <row r="5162" ht="15.75" customHeight="1">
      <c r="A5162" s="1" t="s">
        <v>673</v>
      </c>
      <c r="B5162" s="1" t="s">
        <v>10386</v>
      </c>
      <c r="C5162" s="1">
        <v>9.68375071E8</v>
      </c>
      <c r="D5162" s="1" t="s">
        <v>3780</v>
      </c>
      <c r="E5162" s="1" t="s">
        <v>15</v>
      </c>
      <c r="F5162" s="1" t="s">
        <v>3797</v>
      </c>
      <c r="G5162" s="1" t="s">
        <v>17</v>
      </c>
      <c r="H5162" s="1" t="s">
        <v>300</v>
      </c>
    </row>
    <row r="5163" ht="15.75" customHeight="1">
      <c r="A5163" s="1" t="s">
        <v>6948</v>
      </c>
      <c r="B5163" s="1" t="s">
        <v>10387</v>
      </c>
      <c r="C5163" s="1">
        <v>7.9998206962E10</v>
      </c>
      <c r="D5163" s="1" t="s">
        <v>3780</v>
      </c>
      <c r="E5163" s="1" t="s">
        <v>15</v>
      </c>
      <c r="F5163" s="1" t="s">
        <v>3781</v>
      </c>
      <c r="G5163" s="1" t="s">
        <v>119</v>
      </c>
      <c r="H5163" s="1" t="s">
        <v>300</v>
      </c>
    </row>
    <row r="5164" ht="15.75" customHeight="1">
      <c r="A5164" s="1" t="s">
        <v>10388</v>
      </c>
      <c r="B5164" s="1" t="s">
        <v>10389</v>
      </c>
      <c r="C5164" s="1">
        <v>3.1971702866E10</v>
      </c>
      <c r="D5164" s="1" t="s">
        <v>3780</v>
      </c>
      <c r="E5164" s="1" t="s">
        <v>15</v>
      </c>
      <c r="F5164" s="1" t="s">
        <v>3781</v>
      </c>
      <c r="G5164" s="1" t="s">
        <v>17</v>
      </c>
      <c r="H5164" s="1" t="s">
        <v>162</v>
      </c>
    </row>
    <row r="5165" ht="15.75" customHeight="1">
      <c r="A5165" s="1" t="s">
        <v>10390</v>
      </c>
      <c r="B5165" s="1" t="s">
        <v>10391</v>
      </c>
      <c r="C5165" s="1">
        <v>8.1992021951E10</v>
      </c>
      <c r="D5165" s="1" t="s">
        <v>3780</v>
      </c>
      <c r="E5165" s="1" t="s">
        <v>15</v>
      </c>
      <c r="F5165" s="1" t="s">
        <v>3812</v>
      </c>
      <c r="G5165" s="1" t="s">
        <v>119</v>
      </c>
      <c r="H5165" s="1" t="s">
        <v>205</v>
      </c>
    </row>
    <row r="5166" ht="15.75" customHeight="1">
      <c r="A5166" s="1" t="s">
        <v>10392</v>
      </c>
      <c r="B5166" s="1" t="s">
        <v>10393</v>
      </c>
      <c r="C5166" s="1">
        <v>6.9992373373E10</v>
      </c>
      <c r="D5166" s="1" t="s">
        <v>3780</v>
      </c>
      <c r="E5166" s="1" t="s">
        <v>15</v>
      </c>
      <c r="F5166" s="1" t="s">
        <v>3781</v>
      </c>
      <c r="G5166" s="1" t="s">
        <v>119</v>
      </c>
      <c r="H5166" s="1" t="s">
        <v>205</v>
      </c>
    </row>
    <row r="5167" ht="15.75" customHeight="1">
      <c r="A5167" s="1" t="s">
        <v>2484</v>
      </c>
      <c r="B5167" s="1" t="s">
        <v>10394</v>
      </c>
      <c r="C5167" s="1">
        <v>1.1991662767E10</v>
      </c>
      <c r="D5167" s="1" t="s">
        <v>3780</v>
      </c>
      <c r="E5167" s="1" t="s">
        <v>15</v>
      </c>
      <c r="F5167" s="1" t="s">
        <v>3797</v>
      </c>
      <c r="G5167" s="1" t="s">
        <v>119</v>
      </c>
      <c r="H5167" s="1" t="s">
        <v>205</v>
      </c>
    </row>
    <row r="5168" ht="15.75" customHeight="1">
      <c r="A5168" s="1" t="s">
        <v>10395</v>
      </c>
      <c r="B5168" s="1" t="s">
        <v>10396</v>
      </c>
      <c r="C5168" s="1">
        <v>4.898809686E10</v>
      </c>
      <c r="D5168" s="1" t="s">
        <v>3780</v>
      </c>
      <c r="E5168" s="1" t="s">
        <v>15</v>
      </c>
      <c r="F5168" s="1" t="s">
        <v>3781</v>
      </c>
      <c r="G5168" s="1" t="s">
        <v>17</v>
      </c>
      <c r="H5168" s="1" t="s">
        <v>205</v>
      </c>
    </row>
    <row r="5169" ht="15.75" customHeight="1">
      <c r="A5169" s="1" t="s">
        <v>10397</v>
      </c>
      <c r="B5169" s="1" t="s">
        <v>10398</v>
      </c>
      <c r="C5169" s="1">
        <v>1.9999254574E10</v>
      </c>
      <c r="D5169" s="1" t="s">
        <v>3780</v>
      </c>
      <c r="E5169" s="1" t="s">
        <v>15</v>
      </c>
      <c r="F5169" s="1" t="s">
        <v>3781</v>
      </c>
      <c r="G5169" s="1" t="s">
        <v>119</v>
      </c>
      <c r="H5169" s="1" t="s">
        <v>205</v>
      </c>
    </row>
    <row r="5170" ht="15.75" customHeight="1">
      <c r="A5170" s="1" t="s">
        <v>10399</v>
      </c>
      <c r="B5170" s="1" t="s">
        <v>10400</v>
      </c>
      <c r="C5170" s="1">
        <v>3.199153145E10</v>
      </c>
      <c r="D5170" s="1" t="s">
        <v>3780</v>
      </c>
      <c r="E5170" s="1" t="s">
        <v>15</v>
      </c>
      <c r="F5170" s="1" t="s">
        <v>3781</v>
      </c>
      <c r="G5170" s="1" t="s">
        <v>119</v>
      </c>
      <c r="H5170" s="1" t="s">
        <v>710</v>
      </c>
    </row>
    <row r="5171" ht="15.75" customHeight="1">
      <c r="A5171" s="1" t="s">
        <v>10401</v>
      </c>
      <c r="B5171" s="1" t="s">
        <v>10402</v>
      </c>
      <c r="C5171" s="1">
        <v>5.4984239049E10</v>
      </c>
      <c r="D5171" s="1" t="s">
        <v>3780</v>
      </c>
      <c r="E5171" s="1" t="s">
        <v>15</v>
      </c>
      <c r="F5171" s="1" t="s">
        <v>3781</v>
      </c>
      <c r="G5171" s="1" t="s">
        <v>17</v>
      </c>
      <c r="H5171" s="1" t="s">
        <v>205</v>
      </c>
    </row>
    <row r="5172" ht="15.75" customHeight="1">
      <c r="A5172" s="1" t="s">
        <v>10403</v>
      </c>
      <c r="B5172" s="1" t="s">
        <v>10404</v>
      </c>
      <c r="C5172" s="1" t="s">
        <v>10405</v>
      </c>
      <c r="D5172" s="1" t="s">
        <v>3780</v>
      </c>
      <c r="E5172" s="1" t="s">
        <v>15</v>
      </c>
      <c r="F5172" s="1" t="s">
        <v>3781</v>
      </c>
      <c r="G5172" s="1" t="s">
        <v>119</v>
      </c>
      <c r="H5172" s="1" t="s">
        <v>986</v>
      </c>
    </row>
    <row r="5173" ht="15.75" customHeight="1">
      <c r="A5173" s="1" t="s">
        <v>10406</v>
      </c>
      <c r="B5173" s="1" t="s">
        <v>10407</v>
      </c>
      <c r="C5173" s="1" t="s">
        <v>10408</v>
      </c>
      <c r="D5173" s="1" t="s">
        <v>3780</v>
      </c>
      <c r="E5173" s="1" t="s">
        <v>15</v>
      </c>
      <c r="F5173" s="1" t="s">
        <v>3781</v>
      </c>
      <c r="G5173" s="1" t="s">
        <v>119</v>
      </c>
      <c r="H5173" s="1" t="s">
        <v>205</v>
      </c>
    </row>
    <row r="5174" ht="15.75" customHeight="1">
      <c r="A5174" s="1" t="s">
        <v>10409</v>
      </c>
      <c r="B5174" s="1" t="s">
        <v>10410</v>
      </c>
      <c r="C5174" s="1" t="s">
        <v>10411</v>
      </c>
      <c r="D5174" s="1" t="s">
        <v>3780</v>
      </c>
      <c r="E5174" s="1" t="s">
        <v>15</v>
      </c>
      <c r="F5174" s="1" t="s">
        <v>3781</v>
      </c>
      <c r="G5174" s="1" t="s">
        <v>119</v>
      </c>
      <c r="H5174" s="1" t="s">
        <v>133</v>
      </c>
    </row>
    <row r="5175" ht="15.75" customHeight="1">
      <c r="A5175" s="1" t="s">
        <v>10412</v>
      </c>
      <c r="B5175" s="1" t="s">
        <v>10413</v>
      </c>
      <c r="C5175" s="1">
        <v>8.4998928407E10</v>
      </c>
      <c r="D5175" s="1" t="s">
        <v>3780</v>
      </c>
      <c r="E5175" s="1" t="s">
        <v>15</v>
      </c>
      <c r="F5175" s="1" t="s">
        <v>3792</v>
      </c>
      <c r="G5175" s="1" t="s">
        <v>119</v>
      </c>
      <c r="H5175" s="1" t="s">
        <v>133</v>
      </c>
    </row>
    <row r="5176" ht="15.75" customHeight="1">
      <c r="A5176" s="1" t="s">
        <v>10414</v>
      </c>
      <c r="B5176" s="1" t="s">
        <v>10415</v>
      </c>
      <c r="C5176" s="1">
        <v>8.6994370253E10</v>
      </c>
      <c r="D5176" s="1" t="s">
        <v>3780</v>
      </c>
      <c r="E5176" s="1" t="s">
        <v>15</v>
      </c>
      <c r="F5176" s="1" t="s">
        <v>3781</v>
      </c>
      <c r="G5176" s="1" t="s">
        <v>119</v>
      </c>
      <c r="H5176" s="1" t="s">
        <v>205</v>
      </c>
    </row>
    <row r="5177" ht="15.75" customHeight="1">
      <c r="A5177" s="1" t="s">
        <v>10416</v>
      </c>
      <c r="B5177" s="1" t="s">
        <v>10417</v>
      </c>
      <c r="C5177" s="1">
        <v>1.1964643571E10</v>
      </c>
      <c r="D5177" s="1" t="s">
        <v>3780</v>
      </c>
      <c r="E5177" s="1" t="s">
        <v>15</v>
      </c>
      <c r="F5177" s="1" t="s">
        <v>3781</v>
      </c>
      <c r="G5177" s="1" t="s">
        <v>119</v>
      </c>
      <c r="H5177" s="1" t="s">
        <v>310</v>
      </c>
    </row>
    <row r="5178" ht="15.75" customHeight="1">
      <c r="A5178" s="1" t="s">
        <v>396</v>
      </c>
      <c r="B5178" s="1" t="s">
        <v>10418</v>
      </c>
      <c r="C5178" s="1">
        <v>1.4991019903E10</v>
      </c>
      <c r="D5178" s="1" t="s">
        <v>3780</v>
      </c>
      <c r="E5178" s="1" t="s">
        <v>15</v>
      </c>
      <c r="F5178" s="1" t="s">
        <v>3781</v>
      </c>
      <c r="G5178" s="1" t="s">
        <v>119</v>
      </c>
      <c r="H5178" s="1" t="s">
        <v>354</v>
      </c>
    </row>
    <row r="5179" ht="15.75" customHeight="1">
      <c r="A5179" s="1" t="s">
        <v>10419</v>
      </c>
      <c r="B5179" s="1" t="s">
        <v>10420</v>
      </c>
      <c r="C5179" s="1" t="s">
        <v>10421</v>
      </c>
      <c r="D5179" s="1" t="s">
        <v>3780</v>
      </c>
      <c r="E5179" s="1" t="s">
        <v>15</v>
      </c>
      <c r="F5179" s="1" t="s">
        <v>3781</v>
      </c>
      <c r="G5179" s="1" t="s">
        <v>17</v>
      </c>
      <c r="H5179" s="1" t="s">
        <v>310</v>
      </c>
    </row>
    <row r="5180" ht="15.75" customHeight="1">
      <c r="A5180" s="1" t="s">
        <v>10422</v>
      </c>
      <c r="B5180" s="1" t="s">
        <v>10423</v>
      </c>
      <c r="C5180" s="1">
        <v>1.1947027287E10</v>
      </c>
      <c r="D5180" s="1" t="s">
        <v>3780</v>
      </c>
      <c r="E5180" s="1" t="s">
        <v>15</v>
      </c>
      <c r="F5180" s="1" t="s">
        <v>3781</v>
      </c>
      <c r="G5180" s="1" t="s">
        <v>119</v>
      </c>
      <c r="H5180" s="1" t="s">
        <v>1255</v>
      </c>
    </row>
    <row r="5181" ht="15.75" customHeight="1">
      <c r="A5181" s="1" t="s">
        <v>10424</v>
      </c>
      <c r="B5181" s="1" t="s">
        <v>10425</v>
      </c>
      <c r="C5181" s="1">
        <v>2.4998432284E10</v>
      </c>
      <c r="D5181" s="1" t="s">
        <v>3780</v>
      </c>
      <c r="E5181" s="1" t="s">
        <v>15</v>
      </c>
      <c r="F5181" s="1" t="s">
        <v>3781</v>
      </c>
      <c r="G5181" s="1" t="s">
        <v>119</v>
      </c>
      <c r="H5181" s="1" t="s">
        <v>205</v>
      </c>
    </row>
    <row r="5182" ht="15.75" customHeight="1">
      <c r="A5182" s="1" t="s">
        <v>10426</v>
      </c>
      <c r="B5182" s="1" t="s">
        <v>10427</v>
      </c>
      <c r="C5182" s="1">
        <v>2.198221657E10</v>
      </c>
      <c r="D5182" s="1" t="s">
        <v>3780</v>
      </c>
      <c r="E5182" s="1" t="s">
        <v>15</v>
      </c>
      <c r="F5182" s="1" t="s">
        <v>3781</v>
      </c>
      <c r="G5182" s="1" t="s">
        <v>119</v>
      </c>
      <c r="H5182" s="1" t="s">
        <v>497</v>
      </c>
    </row>
    <row r="5183" ht="15.75" customHeight="1">
      <c r="A5183" s="1" t="s">
        <v>10428</v>
      </c>
      <c r="B5183" s="1" t="s">
        <v>10429</v>
      </c>
      <c r="C5183" s="1">
        <v>9.8987224475E10</v>
      </c>
      <c r="D5183" s="1" t="s">
        <v>3780</v>
      </c>
      <c r="E5183" s="1" t="s">
        <v>15</v>
      </c>
      <c r="F5183" s="1" t="s">
        <v>3797</v>
      </c>
      <c r="G5183" s="1" t="s">
        <v>119</v>
      </c>
      <c r="H5183" s="1" t="s">
        <v>205</v>
      </c>
    </row>
    <row r="5184" ht="15.75" customHeight="1">
      <c r="A5184" s="1" t="s">
        <v>8406</v>
      </c>
      <c r="B5184" s="1" t="s">
        <v>10430</v>
      </c>
      <c r="C5184" s="1">
        <v>1.1947437192E10</v>
      </c>
      <c r="D5184" s="1" t="s">
        <v>3780</v>
      </c>
      <c r="E5184" s="1" t="s">
        <v>15</v>
      </c>
      <c r="F5184" s="1" t="s">
        <v>3781</v>
      </c>
      <c r="G5184" s="1" t="s">
        <v>119</v>
      </c>
      <c r="H5184" s="1" t="s">
        <v>205</v>
      </c>
    </row>
    <row r="5185" ht="15.75" customHeight="1">
      <c r="A5185" s="1" t="s">
        <v>10431</v>
      </c>
      <c r="B5185" s="1" t="s">
        <v>10432</v>
      </c>
      <c r="C5185" s="1">
        <v>3.1986581977E10</v>
      </c>
      <c r="D5185" s="1" t="s">
        <v>3780</v>
      </c>
      <c r="E5185" s="1" t="s">
        <v>15</v>
      </c>
      <c r="F5185" s="1" t="s">
        <v>3781</v>
      </c>
      <c r="G5185" s="1" t="s">
        <v>119</v>
      </c>
      <c r="H5185" s="1" t="s">
        <v>360</v>
      </c>
    </row>
    <row r="5186" ht="15.75" customHeight="1">
      <c r="A5186" s="1" t="s">
        <v>6946</v>
      </c>
      <c r="B5186" s="1" t="s">
        <v>10433</v>
      </c>
      <c r="C5186" s="1">
        <v>6.2981624974E10</v>
      </c>
      <c r="D5186" s="1" t="s">
        <v>3780</v>
      </c>
      <c r="E5186" s="1" t="s">
        <v>15</v>
      </c>
      <c r="F5186" s="1" t="s">
        <v>3812</v>
      </c>
      <c r="G5186" s="1" t="s">
        <v>119</v>
      </c>
      <c r="H5186" s="1" t="s">
        <v>205</v>
      </c>
    </row>
    <row r="5187" ht="15.75" customHeight="1">
      <c r="A5187" s="1" t="s">
        <v>10434</v>
      </c>
      <c r="B5187" s="1" t="s">
        <v>10435</v>
      </c>
      <c r="C5187" s="1">
        <v>1.1973953609E10</v>
      </c>
      <c r="D5187" s="1" t="s">
        <v>3780</v>
      </c>
      <c r="E5187" s="1" t="s">
        <v>15</v>
      </c>
      <c r="F5187" s="1" t="s">
        <v>3781</v>
      </c>
      <c r="G5187" s="1" t="s">
        <v>17</v>
      </c>
      <c r="H5187" s="1" t="s">
        <v>710</v>
      </c>
    </row>
    <row r="5188" ht="15.75" customHeight="1">
      <c r="A5188" s="1" t="s">
        <v>10436</v>
      </c>
      <c r="B5188" s="1" t="s">
        <v>10437</v>
      </c>
      <c r="C5188" s="1">
        <v>6.1999531853E10</v>
      </c>
      <c r="D5188" s="1" t="s">
        <v>3780</v>
      </c>
      <c r="E5188" s="1" t="s">
        <v>15</v>
      </c>
      <c r="F5188" s="1" t="s">
        <v>3781</v>
      </c>
      <c r="G5188" s="1" t="s">
        <v>119</v>
      </c>
      <c r="H5188" s="1" t="s">
        <v>300</v>
      </c>
    </row>
    <row r="5189" ht="15.75" customHeight="1">
      <c r="A5189" s="1" t="s">
        <v>10438</v>
      </c>
      <c r="B5189" s="1" t="s">
        <v>10439</v>
      </c>
      <c r="C5189" s="1" t="s">
        <v>10440</v>
      </c>
      <c r="D5189" s="1" t="s">
        <v>3780</v>
      </c>
      <c r="E5189" s="1" t="s">
        <v>15</v>
      </c>
      <c r="F5189" s="1" t="s">
        <v>3781</v>
      </c>
      <c r="G5189" s="1" t="s">
        <v>119</v>
      </c>
      <c r="H5189" s="1" t="s">
        <v>1554</v>
      </c>
    </row>
    <row r="5190" ht="15.75" customHeight="1">
      <c r="A5190" s="1" t="s">
        <v>10441</v>
      </c>
      <c r="B5190" s="1" t="s">
        <v>10442</v>
      </c>
      <c r="C5190" s="1">
        <v>2.1998786588E10</v>
      </c>
      <c r="D5190" s="1" t="s">
        <v>3780</v>
      </c>
      <c r="E5190" s="1" t="s">
        <v>15</v>
      </c>
      <c r="F5190" s="1" t="s">
        <v>3870</v>
      </c>
      <c r="G5190" s="1" t="s">
        <v>119</v>
      </c>
      <c r="H5190" s="1" t="s">
        <v>205</v>
      </c>
    </row>
    <row r="5191" ht="15.75" customHeight="1">
      <c r="A5191" s="1" t="s">
        <v>463</v>
      </c>
      <c r="B5191" s="1" t="s">
        <v>10443</v>
      </c>
      <c r="C5191" s="1">
        <v>2.1982821995E10</v>
      </c>
      <c r="D5191" s="1" t="s">
        <v>3780</v>
      </c>
      <c r="E5191" s="1" t="s">
        <v>15</v>
      </c>
      <c r="F5191" s="1" t="s">
        <v>3781</v>
      </c>
      <c r="G5191" s="1" t="s">
        <v>119</v>
      </c>
      <c r="H5191" s="1" t="s">
        <v>1554</v>
      </c>
    </row>
    <row r="5192" ht="15.75" customHeight="1">
      <c r="A5192" s="1" t="s">
        <v>10444</v>
      </c>
      <c r="B5192" s="1" t="s">
        <v>10445</v>
      </c>
      <c r="C5192" s="1">
        <v>8.3999338244E10</v>
      </c>
      <c r="D5192" s="1" t="s">
        <v>3780</v>
      </c>
      <c r="E5192" s="1" t="s">
        <v>15</v>
      </c>
      <c r="F5192" s="1" t="s">
        <v>5591</v>
      </c>
      <c r="G5192" s="1" t="s">
        <v>119</v>
      </c>
      <c r="H5192" s="1" t="s">
        <v>205</v>
      </c>
    </row>
    <row r="5193" ht="15.75" customHeight="1">
      <c r="A5193" s="1" t="s">
        <v>10446</v>
      </c>
      <c r="B5193" s="1" t="s">
        <v>10447</v>
      </c>
      <c r="C5193" s="1">
        <v>7.1981505038E10</v>
      </c>
      <c r="D5193" s="1" t="s">
        <v>3780</v>
      </c>
      <c r="E5193" s="1" t="s">
        <v>15</v>
      </c>
      <c r="F5193" s="1" t="s">
        <v>3781</v>
      </c>
      <c r="G5193" s="1" t="s">
        <v>119</v>
      </c>
      <c r="H5193" s="1" t="s">
        <v>608</v>
      </c>
    </row>
    <row r="5194" ht="15.75" customHeight="1">
      <c r="A5194" s="1" t="s">
        <v>46</v>
      </c>
      <c r="B5194" s="1" t="s">
        <v>10448</v>
      </c>
      <c r="C5194" s="1">
        <v>6.1998117069E10</v>
      </c>
      <c r="D5194" s="1" t="s">
        <v>3780</v>
      </c>
      <c r="E5194" s="1" t="s">
        <v>15</v>
      </c>
      <c r="F5194" s="1" t="s">
        <v>3797</v>
      </c>
      <c r="G5194" s="1" t="s">
        <v>119</v>
      </c>
      <c r="H5194" s="1" t="s">
        <v>205</v>
      </c>
    </row>
    <row r="5195" ht="15.75" customHeight="1">
      <c r="A5195" s="1" t="s">
        <v>10449</v>
      </c>
      <c r="B5195" s="1" t="s">
        <v>10450</v>
      </c>
      <c r="C5195" s="1">
        <v>1.1917731851E10</v>
      </c>
      <c r="D5195" s="1" t="s">
        <v>3780</v>
      </c>
      <c r="E5195" s="1" t="s">
        <v>15</v>
      </c>
      <c r="F5195" s="1" t="s">
        <v>3781</v>
      </c>
      <c r="G5195" s="1" t="s">
        <v>119</v>
      </c>
      <c r="H5195" s="1" t="s">
        <v>93</v>
      </c>
    </row>
    <row r="5196" ht="15.75" customHeight="1">
      <c r="A5196" s="1" t="s">
        <v>10451</v>
      </c>
      <c r="B5196" s="1" t="s">
        <v>10452</v>
      </c>
      <c r="C5196" s="1">
        <v>1.8997285758E10</v>
      </c>
      <c r="D5196" s="1" t="s">
        <v>3780</v>
      </c>
      <c r="E5196" s="1" t="s">
        <v>15</v>
      </c>
      <c r="F5196" s="1" t="s">
        <v>3815</v>
      </c>
      <c r="G5196" s="1" t="s">
        <v>119</v>
      </c>
      <c r="H5196" s="1" t="s">
        <v>93</v>
      </c>
    </row>
    <row r="5197" ht="15.75" customHeight="1">
      <c r="A5197" s="1" t="s">
        <v>10453</v>
      </c>
      <c r="B5197" s="1" t="s">
        <v>10454</v>
      </c>
      <c r="C5197" s="1">
        <v>9.86423458E8</v>
      </c>
      <c r="D5197" s="1" t="s">
        <v>3780</v>
      </c>
      <c r="E5197" s="1" t="s">
        <v>15</v>
      </c>
      <c r="F5197" s="1" t="s">
        <v>3781</v>
      </c>
      <c r="G5197" s="1" t="s">
        <v>119</v>
      </c>
      <c r="H5197" s="1" t="s">
        <v>205</v>
      </c>
    </row>
    <row r="5198" ht="15.75" customHeight="1">
      <c r="A5198" s="1" t="s">
        <v>10455</v>
      </c>
      <c r="B5198" s="1" t="s">
        <v>10456</v>
      </c>
      <c r="C5198" s="1">
        <v>2.1975201222E10</v>
      </c>
      <c r="D5198" s="1" t="s">
        <v>3780</v>
      </c>
      <c r="E5198" s="1" t="s">
        <v>15</v>
      </c>
      <c r="F5198" s="1" t="s">
        <v>3781</v>
      </c>
      <c r="G5198" s="1" t="s">
        <v>119</v>
      </c>
      <c r="H5198" s="1" t="s">
        <v>205</v>
      </c>
    </row>
    <row r="5199" ht="15.75" customHeight="1">
      <c r="A5199" s="1" t="s">
        <v>10457</v>
      </c>
      <c r="B5199" s="1" t="s">
        <v>10458</v>
      </c>
      <c r="C5199" s="1">
        <v>9.7984538488E10</v>
      </c>
      <c r="D5199" s="1" t="s">
        <v>3780</v>
      </c>
      <c r="E5199" s="1" t="s">
        <v>15</v>
      </c>
      <c r="F5199" s="1" t="s">
        <v>3792</v>
      </c>
      <c r="G5199" s="1" t="s">
        <v>119</v>
      </c>
      <c r="H5199" s="1" t="s">
        <v>205</v>
      </c>
    </row>
    <row r="5200" ht="15.75" customHeight="1">
      <c r="A5200" s="1" t="s">
        <v>10459</v>
      </c>
      <c r="B5200" s="1" t="s">
        <v>10460</v>
      </c>
      <c r="C5200" s="1">
        <v>7.4999357301E10</v>
      </c>
      <c r="D5200" s="1" t="s">
        <v>3780</v>
      </c>
      <c r="E5200" s="1" t="s">
        <v>15</v>
      </c>
      <c r="F5200" s="1" t="s">
        <v>3781</v>
      </c>
      <c r="G5200" s="1" t="s">
        <v>119</v>
      </c>
      <c r="H5200" s="1" t="s">
        <v>162</v>
      </c>
    </row>
    <row r="5201" ht="15.75" customHeight="1">
      <c r="A5201" s="1" t="s">
        <v>3518</v>
      </c>
      <c r="B5201" s="1" t="s">
        <v>10461</v>
      </c>
      <c r="C5201" s="1" t="s">
        <v>10462</v>
      </c>
      <c r="D5201" s="1" t="s">
        <v>3780</v>
      </c>
      <c r="E5201" s="1" t="s">
        <v>15</v>
      </c>
      <c r="F5201" s="1" t="s">
        <v>3781</v>
      </c>
      <c r="G5201" s="1" t="s">
        <v>119</v>
      </c>
      <c r="H5201" s="1" t="s">
        <v>205</v>
      </c>
    </row>
    <row r="5202" ht="15.75" customHeight="1">
      <c r="A5202" s="1" t="s">
        <v>2013</v>
      </c>
      <c r="B5202" s="1" t="s">
        <v>10463</v>
      </c>
      <c r="C5202" s="1">
        <v>4.5999481077E10</v>
      </c>
      <c r="D5202" s="1" t="s">
        <v>3780</v>
      </c>
      <c r="E5202" s="1" t="s">
        <v>15</v>
      </c>
      <c r="F5202" s="1" t="s">
        <v>3815</v>
      </c>
      <c r="G5202" s="1" t="s">
        <v>119</v>
      </c>
      <c r="H5202" s="1" t="s">
        <v>133</v>
      </c>
    </row>
    <row r="5203" ht="15.75" customHeight="1">
      <c r="A5203" s="1" t="s">
        <v>10464</v>
      </c>
      <c r="B5203" s="1" t="s">
        <v>10465</v>
      </c>
      <c r="C5203" s="1">
        <v>6.2994444084E10</v>
      </c>
      <c r="D5203" s="1" t="s">
        <v>3780</v>
      </c>
      <c r="E5203" s="1" t="s">
        <v>15</v>
      </c>
      <c r="F5203" s="1" t="s">
        <v>3797</v>
      </c>
      <c r="G5203" s="1" t="s">
        <v>17</v>
      </c>
      <c r="H5203" s="1" t="s">
        <v>1912</v>
      </c>
    </row>
    <row r="5204" ht="15.75" customHeight="1">
      <c r="A5204" s="1" t="s">
        <v>518</v>
      </c>
      <c r="B5204" s="1" t="s">
        <v>10466</v>
      </c>
      <c r="C5204" s="1">
        <v>6.3992627227E10</v>
      </c>
      <c r="D5204" s="1" t="s">
        <v>3780</v>
      </c>
      <c r="E5204" s="1" t="s">
        <v>15</v>
      </c>
      <c r="F5204" s="1" t="s">
        <v>3781</v>
      </c>
      <c r="G5204" s="1" t="s">
        <v>119</v>
      </c>
      <c r="H5204" s="1" t="s">
        <v>360</v>
      </c>
    </row>
    <row r="5205" ht="15.75" customHeight="1">
      <c r="A5205" s="1" t="s">
        <v>10467</v>
      </c>
      <c r="B5205" s="1" t="s">
        <v>10468</v>
      </c>
      <c r="C5205" s="1">
        <v>1.195372618E9</v>
      </c>
      <c r="D5205" s="1" t="s">
        <v>3780</v>
      </c>
      <c r="E5205" s="1" t="s">
        <v>15</v>
      </c>
      <c r="F5205" s="1" t="s">
        <v>3797</v>
      </c>
      <c r="G5205" s="1" t="s">
        <v>119</v>
      </c>
      <c r="H5205" s="1" t="s">
        <v>710</v>
      </c>
    </row>
    <row r="5206" ht="15.75" customHeight="1">
      <c r="A5206" s="1" t="s">
        <v>10469</v>
      </c>
      <c r="B5206" s="1" t="s">
        <v>10470</v>
      </c>
      <c r="C5206" s="1">
        <v>1.9998960099E10</v>
      </c>
      <c r="D5206" s="1" t="s">
        <v>3780</v>
      </c>
      <c r="E5206" s="1" t="s">
        <v>15</v>
      </c>
      <c r="F5206" s="1" t="s">
        <v>3781</v>
      </c>
      <c r="G5206" s="1" t="s">
        <v>119</v>
      </c>
      <c r="H5206" s="1" t="s">
        <v>205</v>
      </c>
    </row>
    <row r="5207" ht="15.75" customHeight="1">
      <c r="A5207" s="1" t="s">
        <v>10471</v>
      </c>
      <c r="B5207" s="1" t="s">
        <v>10472</v>
      </c>
      <c r="C5207" s="1" t="s">
        <v>10473</v>
      </c>
      <c r="D5207" s="1" t="s">
        <v>3780</v>
      </c>
      <c r="E5207" s="1" t="s">
        <v>15</v>
      </c>
      <c r="F5207" s="1" t="s">
        <v>3781</v>
      </c>
      <c r="G5207" s="1" t="s">
        <v>119</v>
      </c>
      <c r="H5207" s="1" t="s">
        <v>349</v>
      </c>
    </row>
    <row r="5208" ht="15.75" customHeight="1">
      <c r="A5208" s="1" t="s">
        <v>10474</v>
      </c>
      <c r="B5208" s="1" t="s">
        <v>10475</v>
      </c>
      <c r="C5208" s="1">
        <v>3.4997191216E10</v>
      </c>
      <c r="D5208" s="1" t="s">
        <v>3780</v>
      </c>
      <c r="E5208" s="1" t="s">
        <v>15</v>
      </c>
      <c r="F5208" s="1" t="s">
        <v>3781</v>
      </c>
      <c r="G5208" s="1" t="s">
        <v>119</v>
      </c>
      <c r="H5208" s="1" t="s">
        <v>127</v>
      </c>
    </row>
    <row r="5209" ht="15.75" customHeight="1">
      <c r="A5209" s="1" t="s">
        <v>10476</v>
      </c>
      <c r="B5209" s="1" t="s">
        <v>10477</v>
      </c>
      <c r="C5209" s="1">
        <v>1.3988422362E10</v>
      </c>
      <c r="D5209" s="1" t="s">
        <v>3780</v>
      </c>
      <c r="E5209" s="1" t="s">
        <v>15</v>
      </c>
      <c r="F5209" s="1" t="s">
        <v>3792</v>
      </c>
      <c r="G5209" s="1" t="s">
        <v>17</v>
      </c>
      <c r="H5209" s="1" t="s">
        <v>1912</v>
      </c>
    </row>
    <row r="5210" ht="15.75" customHeight="1">
      <c r="A5210" s="1" t="s">
        <v>10478</v>
      </c>
      <c r="B5210" s="1" t="s">
        <v>10479</v>
      </c>
      <c r="C5210" s="1">
        <v>5.493757366735E12</v>
      </c>
      <c r="D5210" s="1" t="s">
        <v>3780</v>
      </c>
      <c r="E5210" s="1" t="s">
        <v>15</v>
      </c>
      <c r="F5210" s="1" t="s">
        <v>3797</v>
      </c>
      <c r="G5210" s="1" t="s">
        <v>119</v>
      </c>
      <c r="H5210" s="1" t="s">
        <v>300</v>
      </c>
    </row>
    <row r="5211" ht="15.75" customHeight="1">
      <c r="A5211" s="1" t="s">
        <v>10480</v>
      </c>
      <c r="B5211" s="1" t="s">
        <v>10481</v>
      </c>
      <c r="C5211" s="1">
        <v>6.1981398929E10</v>
      </c>
      <c r="D5211" s="1" t="s">
        <v>3780</v>
      </c>
      <c r="E5211" s="1" t="s">
        <v>15</v>
      </c>
      <c r="F5211" s="1" t="s">
        <v>3781</v>
      </c>
      <c r="G5211" s="1" t="s">
        <v>119</v>
      </c>
      <c r="H5211" s="1" t="s">
        <v>349</v>
      </c>
    </row>
    <row r="5212" ht="15.75" customHeight="1">
      <c r="A5212" s="1" t="s">
        <v>10482</v>
      </c>
      <c r="B5212" s="1" t="s">
        <v>10483</v>
      </c>
      <c r="C5212" s="1">
        <v>5.594991476535E12</v>
      </c>
      <c r="D5212" s="1" t="s">
        <v>3780</v>
      </c>
      <c r="E5212" s="1" t="s">
        <v>15</v>
      </c>
      <c r="F5212" s="1" t="s">
        <v>3781</v>
      </c>
      <c r="G5212" s="1" t="s">
        <v>17</v>
      </c>
      <c r="H5212" s="1" t="s">
        <v>360</v>
      </c>
    </row>
    <row r="5213" ht="15.75" customHeight="1">
      <c r="A5213" s="1" t="s">
        <v>347</v>
      </c>
      <c r="B5213" s="1" t="s">
        <v>10484</v>
      </c>
      <c r="C5213" s="1">
        <v>4.5998299421E10</v>
      </c>
      <c r="D5213" s="1" t="s">
        <v>3780</v>
      </c>
      <c r="E5213" s="1" t="s">
        <v>15</v>
      </c>
      <c r="F5213" s="1" t="s">
        <v>3781</v>
      </c>
      <c r="G5213" s="1" t="s">
        <v>119</v>
      </c>
      <c r="H5213" s="1" t="s">
        <v>162</v>
      </c>
    </row>
    <row r="5214" ht="15.75" customHeight="1">
      <c r="A5214" s="1" t="s">
        <v>10485</v>
      </c>
      <c r="B5214" s="1" t="s">
        <v>10486</v>
      </c>
      <c r="C5214" s="1">
        <v>5.198188493E10</v>
      </c>
      <c r="D5214" s="1" t="s">
        <v>3780</v>
      </c>
      <c r="E5214" s="1" t="s">
        <v>15</v>
      </c>
      <c r="F5214" s="1" t="s">
        <v>3797</v>
      </c>
      <c r="G5214" s="1" t="s">
        <v>119</v>
      </c>
      <c r="H5214" s="1" t="s">
        <v>300</v>
      </c>
    </row>
    <row r="5215" ht="15.75" customHeight="1">
      <c r="A5215" s="1" t="s">
        <v>10487</v>
      </c>
      <c r="B5215" s="1" t="s">
        <v>10488</v>
      </c>
      <c r="C5215" s="1" t="s">
        <v>10489</v>
      </c>
      <c r="D5215" s="1" t="s">
        <v>3780</v>
      </c>
      <c r="E5215" s="1" t="s">
        <v>15</v>
      </c>
      <c r="F5215" s="1" t="s">
        <v>3781</v>
      </c>
      <c r="G5215" s="1" t="s">
        <v>119</v>
      </c>
      <c r="H5215" s="1" t="s">
        <v>127</v>
      </c>
    </row>
    <row r="5216" ht="15.75" customHeight="1">
      <c r="A5216" s="1" t="s">
        <v>10490</v>
      </c>
      <c r="B5216" s="1" t="s">
        <v>10491</v>
      </c>
      <c r="C5216" s="1">
        <v>5.579988256822E12</v>
      </c>
      <c r="D5216" s="1" t="s">
        <v>3780</v>
      </c>
      <c r="E5216" s="1" t="s">
        <v>15</v>
      </c>
      <c r="F5216" s="1" t="s">
        <v>3781</v>
      </c>
      <c r="G5216" s="1" t="s">
        <v>119</v>
      </c>
      <c r="H5216" s="1" t="s">
        <v>497</v>
      </c>
    </row>
    <row r="5217" ht="15.75" customHeight="1">
      <c r="A5217" s="1" t="s">
        <v>10492</v>
      </c>
      <c r="B5217" s="1" t="s">
        <v>10493</v>
      </c>
      <c r="C5217" s="1">
        <v>1.8981242822E10</v>
      </c>
      <c r="D5217" s="1"/>
      <c r="E5217" s="1"/>
      <c r="F5217" s="1"/>
      <c r="G5217" s="1"/>
      <c r="H5217" s="1"/>
    </row>
    <row r="5218" ht="15.75" customHeight="1">
      <c r="A5218" s="1" t="s">
        <v>7578</v>
      </c>
      <c r="B5218" s="1" t="s">
        <v>10494</v>
      </c>
      <c r="C5218" s="1">
        <v>1.1986434648E10</v>
      </c>
      <c r="D5218" s="1" t="s">
        <v>3780</v>
      </c>
      <c r="E5218" s="1" t="s">
        <v>15</v>
      </c>
      <c r="F5218" s="1" t="s">
        <v>3781</v>
      </c>
      <c r="G5218" s="1" t="s">
        <v>119</v>
      </c>
      <c r="H5218" s="1" t="s">
        <v>127</v>
      </c>
    </row>
    <row r="5219" ht="15.75" customHeight="1">
      <c r="A5219" s="1" t="s">
        <v>10495</v>
      </c>
      <c r="B5219" s="1" t="s">
        <v>10496</v>
      </c>
      <c r="C5219" s="1">
        <v>7.3988144655E10</v>
      </c>
      <c r="D5219" s="1" t="s">
        <v>3780</v>
      </c>
      <c r="E5219" s="1" t="s">
        <v>15</v>
      </c>
      <c r="F5219" s="1" t="s">
        <v>3797</v>
      </c>
      <c r="G5219" s="1" t="s">
        <v>119</v>
      </c>
      <c r="H5219" s="1" t="s">
        <v>354</v>
      </c>
    </row>
    <row r="5220" ht="15.75" customHeight="1">
      <c r="A5220" s="1" t="s">
        <v>10497</v>
      </c>
      <c r="B5220" s="1" t="s">
        <v>10498</v>
      </c>
      <c r="C5220" s="1">
        <v>3.899130968E10</v>
      </c>
      <c r="D5220" s="1" t="s">
        <v>3780</v>
      </c>
      <c r="E5220" s="1" t="s">
        <v>15</v>
      </c>
      <c r="F5220" s="1" t="s">
        <v>3781</v>
      </c>
      <c r="G5220" s="1" t="s">
        <v>119</v>
      </c>
      <c r="H5220" s="1" t="s">
        <v>1912</v>
      </c>
    </row>
    <row r="5221" ht="15.75" customHeight="1">
      <c r="A5221" s="1" t="s">
        <v>10499</v>
      </c>
      <c r="B5221" s="1" t="s">
        <v>10500</v>
      </c>
      <c r="C5221" s="1">
        <v>5.52499254521E12</v>
      </c>
      <c r="D5221" s="1" t="s">
        <v>3780</v>
      </c>
      <c r="E5221" s="1" t="s">
        <v>15</v>
      </c>
      <c r="F5221" s="1" t="s">
        <v>3797</v>
      </c>
      <c r="G5221" s="1" t="s">
        <v>119</v>
      </c>
      <c r="H5221" s="1" t="s">
        <v>986</v>
      </c>
    </row>
    <row r="5222" ht="15.75" customHeight="1">
      <c r="A5222" s="1" t="s">
        <v>10501</v>
      </c>
      <c r="B5222" s="1" t="s">
        <v>10502</v>
      </c>
      <c r="C5222" s="1">
        <v>6.2991723385E10</v>
      </c>
      <c r="D5222" s="1" t="s">
        <v>3780</v>
      </c>
      <c r="E5222" s="1" t="s">
        <v>15</v>
      </c>
      <c r="F5222" s="1" t="s">
        <v>3781</v>
      </c>
      <c r="G5222" s="1" t="s">
        <v>119</v>
      </c>
      <c r="H5222" s="1" t="s">
        <v>205</v>
      </c>
    </row>
    <row r="5223" ht="15.75" customHeight="1">
      <c r="A5223" s="1" t="s">
        <v>844</v>
      </c>
      <c r="B5223" s="1" t="s">
        <v>10503</v>
      </c>
      <c r="C5223" s="1">
        <v>6.1992031245E10</v>
      </c>
      <c r="D5223" s="1" t="s">
        <v>3780</v>
      </c>
      <c r="E5223" s="1" t="s">
        <v>15</v>
      </c>
      <c r="F5223" s="1" t="s">
        <v>3781</v>
      </c>
      <c r="G5223" s="1" t="s">
        <v>119</v>
      </c>
      <c r="H5223" s="1" t="s">
        <v>1255</v>
      </c>
    </row>
    <row r="5224" ht="15.75" customHeight="1">
      <c r="A5224" s="1" t="s">
        <v>10504</v>
      </c>
      <c r="B5224" s="1" t="s">
        <v>10505</v>
      </c>
      <c r="C5224" s="1">
        <v>1.1958020096E10</v>
      </c>
      <c r="D5224" s="1" t="s">
        <v>3780</v>
      </c>
      <c r="E5224" s="1" t="s">
        <v>15</v>
      </c>
      <c r="F5224" s="1" t="s">
        <v>3781</v>
      </c>
      <c r="G5224" s="1" t="s">
        <v>119</v>
      </c>
      <c r="H5224" s="1" t="s">
        <v>360</v>
      </c>
    </row>
    <row r="5225" ht="15.75" customHeight="1">
      <c r="A5225" s="1" t="s">
        <v>10506</v>
      </c>
      <c r="B5225" s="1" t="s">
        <v>10507</v>
      </c>
      <c r="C5225" s="1">
        <v>1.9982073862E10</v>
      </c>
      <c r="D5225" s="1" t="s">
        <v>3780</v>
      </c>
      <c r="E5225" s="1" t="s">
        <v>15</v>
      </c>
      <c r="F5225" s="1" t="s">
        <v>3781</v>
      </c>
      <c r="G5225" s="1" t="s">
        <v>119</v>
      </c>
      <c r="H5225" s="1" t="s">
        <v>162</v>
      </c>
    </row>
    <row r="5226" ht="15.75" customHeight="1">
      <c r="A5226" s="1" t="s">
        <v>10508</v>
      </c>
      <c r="B5226" s="1" t="s">
        <v>10509</v>
      </c>
      <c r="C5226" s="1">
        <v>7.4999979766E10</v>
      </c>
      <c r="D5226" s="1" t="s">
        <v>3780</v>
      </c>
      <c r="E5226" s="1" t="s">
        <v>15</v>
      </c>
      <c r="F5226" s="1" t="s">
        <v>3781</v>
      </c>
      <c r="G5226" s="1" t="s">
        <v>119</v>
      </c>
      <c r="H5226" s="1" t="s">
        <v>205</v>
      </c>
    </row>
    <row r="5227" ht="15.75" customHeight="1">
      <c r="A5227" s="1" t="s">
        <v>10510</v>
      </c>
      <c r="B5227" s="1" t="s">
        <v>10511</v>
      </c>
      <c r="C5227" s="1">
        <v>8.1979072917E10</v>
      </c>
      <c r="D5227" s="1" t="s">
        <v>3780</v>
      </c>
      <c r="E5227" s="1" t="s">
        <v>15</v>
      </c>
      <c r="F5227" s="1" t="s">
        <v>3797</v>
      </c>
      <c r="G5227" s="1" t="s">
        <v>119</v>
      </c>
      <c r="H5227" s="1" t="s">
        <v>360</v>
      </c>
    </row>
    <row r="5228" ht="15.75" customHeight="1">
      <c r="A5228" s="1" t="s">
        <v>10512</v>
      </c>
      <c r="B5228" s="1" t="s">
        <v>10513</v>
      </c>
      <c r="C5228" s="1" t="s">
        <v>10514</v>
      </c>
      <c r="D5228" s="1" t="s">
        <v>3780</v>
      </c>
      <c r="E5228" s="1" t="s">
        <v>15</v>
      </c>
      <c r="F5228" s="1" t="s">
        <v>3812</v>
      </c>
      <c r="G5228" s="1" t="s">
        <v>119</v>
      </c>
      <c r="H5228" s="1" t="s">
        <v>205</v>
      </c>
    </row>
    <row r="5229" ht="15.75" customHeight="1">
      <c r="A5229" s="1" t="s">
        <v>10515</v>
      </c>
      <c r="B5229" s="1" t="s">
        <v>10516</v>
      </c>
      <c r="C5229" s="1">
        <v>4.7999121674E10</v>
      </c>
      <c r="D5229" s="1" t="s">
        <v>3780</v>
      </c>
      <c r="E5229" s="1" t="s">
        <v>15</v>
      </c>
      <c r="F5229" s="1" t="s">
        <v>3792</v>
      </c>
      <c r="G5229" s="1" t="s">
        <v>17</v>
      </c>
      <c r="H5229" s="1" t="s">
        <v>133</v>
      </c>
    </row>
    <row r="5230" ht="15.75" customHeight="1">
      <c r="A5230" s="1" t="s">
        <v>10517</v>
      </c>
      <c r="B5230" s="1" t="s">
        <v>10518</v>
      </c>
      <c r="C5230" s="1">
        <v>2.1995862846E10</v>
      </c>
      <c r="D5230" s="1" t="s">
        <v>3780</v>
      </c>
      <c r="E5230" s="1" t="s">
        <v>15</v>
      </c>
      <c r="F5230" s="1" t="s">
        <v>3797</v>
      </c>
      <c r="G5230" s="1" t="s">
        <v>119</v>
      </c>
      <c r="H5230" s="1" t="s">
        <v>354</v>
      </c>
    </row>
    <row r="5231" ht="15.75" customHeight="1">
      <c r="A5231" s="1" t="s">
        <v>10519</v>
      </c>
      <c r="B5231" s="1" t="s">
        <v>10520</v>
      </c>
      <c r="C5231" s="1">
        <v>6.3992466474E10</v>
      </c>
      <c r="D5231" s="1" t="s">
        <v>3780</v>
      </c>
      <c r="E5231" s="1" t="s">
        <v>15</v>
      </c>
      <c r="F5231" s="1" t="s">
        <v>3781</v>
      </c>
      <c r="G5231" s="1" t="s">
        <v>119</v>
      </c>
      <c r="H5231" s="1" t="s">
        <v>205</v>
      </c>
    </row>
    <row r="5232" ht="15.75" customHeight="1">
      <c r="A5232" s="1" t="s">
        <v>1138</v>
      </c>
      <c r="B5232" s="1" t="s">
        <v>10521</v>
      </c>
      <c r="C5232" s="1">
        <v>7.1981017529E10</v>
      </c>
      <c r="D5232" s="1" t="s">
        <v>3780</v>
      </c>
      <c r="E5232" s="1" t="s">
        <v>15</v>
      </c>
      <c r="F5232" s="1" t="s">
        <v>3781</v>
      </c>
      <c r="G5232" s="1" t="s">
        <v>119</v>
      </c>
      <c r="H5232" s="1" t="s">
        <v>608</v>
      </c>
    </row>
    <row r="5233" ht="15.75" customHeight="1">
      <c r="A5233" s="1" t="s">
        <v>10522</v>
      </c>
      <c r="B5233" s="1" t="s">
        <v>10523</v>
      </c>
      <c r="C5233" s="1" t="s">
        <v>10524</v>
      </c>
      <c r="D5233" s="1" t="s">
        <v>3780</v>
      </c>
      <c r="E5233" s="1" t="s">
        <v>15</v>
      </c>
      <c r="F5233" s="1" t="s">
        <v>3781</v>
      </c>
      <c r="G5233" s="1" t="s">
        <v>119</v>
      </c>
      <c r="H5233" s="1" t="s">
        <v>162</v>
      </c>
    </row>
    <row r="5234" ht="15.75" customHeight="1">
      <c r="A5234" s="1" t="s">
        <v>10525</v>
      </c>
      <c r="B5234" s="1" t="s">
        <v>10526</v>
      </c>
      <c r="C5234" s="1">
        <v>2.1970876669E10</v>
      </c>
      <c r="D5234" s="1"/>
      <c r="E5234" s="1"/>
      <c r="F5234" s="1"/>
      <c r="G5234" s="1"/>
      <c r="H5234" s="1"/>
    </row>
    <row r="5235" ht="15.75" customHeight="1">
      <c r="A5235" s="1" t="s">
        <v>4310</v>
      </c>
      <c r="B5235" s="1" t="s">
        <v>10527</v>
      </c>
      <c r="C5235" s="1">
        <v>3.1994638605E10</v>
      </c>
      <c r="D5235" s="1" t="s">
        <v>3780</v>
      </c>
      <c r="E5235" s="1" t="s">
        <v>15</v>
      </c>
      <c r="F5235" s="1" t="s">
        <v>3781</v>
      </c>
      <c r="G5235" s="1" t="s">
        <v>119</v>
      </c>
      <c r="H5235" s="1" t="s">
        <v>162</v>
      </c>
    </row>
    <row r="5236" ht="15.75" customHeight="1">
      <c r="A5236" s="1" t="s">
        <v>10528</v>
      </c>
      <c r="B5236" s="1" t="s">
        <v>10529</v>
      </c>
      <c r="C5236" s="1">
        <v>6.29936375E10</v>
      </c>
      <c r="D5236" s="1" t="s">
        <v>3780</v>
      </c>
      <c r="E5236" s="1" t="s">
        <v>15</v>
      </c>
      <c r="F5236" s="1" t="s">
        <v>3792</v>
      </c>
      <c r="G5236" s="1" t="s">
        <v>17</v>
      </c>
      <c r="H5236" s="1" t="s">
        <v>354</v>
      </c>
    </row>
    <row r="5237" ht="15.75" customHeight="1">
      <c r="A5237" s="1" t="s">
        <v>518</v>
      </c>
      <c r="B5237" s="1" t="s">
        <v>10530</v>
      </c>
      <c r="C5237" s="1">
        <v>1.1965972269E10</v>
      </c>
      <c r="D5237" s="1" t="s">
        <v>3780</v>
      </c>
      <c r="E5237" s="1" t="s">
        <v>15</v>
      </c>
      <c r="F5237" s="1" t="s">
        <v>3781</v>
      </c>
      <c r="G5237" s="1" t="s">
        <v>119</v>
      </c>
      <c r="H5237" s="1" t="s">
        <v>360</v>
      </c>
    </row>
    <row r="5238" ht="15.75" customHeight="1">
      <c r="A5238" s="1" t="s">
        <v>10531</v>
      </c>
      <c r="B5238" s="1" t="s">
        <v>10532</v>
      </c>
      <c r="C5238" s="1">
        <v>1.2988368006E10</v>
      </c>
      <c r="D5238" s="1" t="s">
        <v>3780</v>
      </c>
      <c r="E5238" s="1" t="s">
        <v>15</v>
      </c>
      <c r="F5238" s="1" t="s">
        <v>3781</v>
      </c>
      <c r="G5238" s="1" t="s">
        <v>17</v>
      </c>
      <c r="H5238" s="1" t="s">
        <v>162</v>
      </c>
    </row>
    <row r="5239" ht="15.75" customHeight="1">
      <c r="A5239" s="1" t="s">
        <v>453</v>
      </c>
      <c r="B5239" s="1" t="s">
        <v>10533</v>
      </c>
      <c r="C5239" s="1" t="s">
        <v>10534</v>
      </c>
      <c r="D5239" s="1" t="s">
        <v>3780</v>
      </c>
      <c r="E5239" s="1" t="s">
        <v>15</v>
      </c>
      <c r="F5239" s="1" t="s">
        <v>3797</v>
      </c>
      <c r="G5239" s="1" t="s">
        <v>119</v>
      </c>
      <c r="H5239" s="1" t="s">
        <v>300</v>
      </c>
    </row>
    <row r="5240" ht="15.75" customHeight="1">
      <c r="A5240" s="1" t="s">
        <v>10535</v>
      </c>
      <c r="B5240" s="1" t="s">
        <v>10536</v>
      </c>
      <c r="C5240" s="1">
        <v>3.1982439022E10</v>
      </c>
      <c r="D5240" s="1" t="s">
        <v>3780</v>
      </c>
      <c r="E5240" s="1" t="s">
        <v>15</v>
      </c>
      <c r="F5240" s="1" t="s">
        <v>3781</v>
      </c>
      <c r="G5240" s="1" t="s">
        <v>119</v>
      </c>
      <c r="H5240" s="1" t="s">
        <v>205</v>
      </c>
    </row>
    <row r="5241" ht="15.75" customHeight="1">
      <c r="A5241" s="1" t="s">
        <v>873</v>
      </c>
      <c r="B5241" s="1" t="s">
        <v>10537</v>
      </c>
      <c r="C5241" s="1">
        <v>2.1999611274E10</v>
      </c>
      <c r="D5241" s="1" t="s">
        <v>3780</v>
      </c>
      <c r="E5241" s="1" t="s">
        <v>15</v>
      </c>
      <c r="F5241" s="1" t="s">
        <v>3792</v>
      </c>
      <c r="G5241" s="1" t="s">
        <v>119</v>
      </c>
      <c r="H5241" s="1" t="s">
        <v>310</v>
      </c>
    </row>
    <row r="5242" ht="15.75" customHeight="1">
      <c r="A5242" s="1" t="s">
        <v>10538</v>
      </c>
      <c r="B5242" s="1" t="s">
        <v>10539</v>
      </c>
      <c r="C5242" s="1">
        <v>6.7992110539E10</v>
      </c>
      <c r="D5242" s="1" t="s">
        <v>3780</v>
      </c>
      <c r="E5242" s="1" t="s">
        <v>15</v>
      </c>
      <c r="F5242" s="1" t="s">
        <v>3797</v>
      </c>
      <c r="G5242" s="1" t="s">
        <v>119</v>
      </c>
      <c r="H5242" s="1" t="s">
        <v>300</v>
      </c>
    </row>
    <row r="5243" ht="15.75" customHeight="1">
      <c r="A5243" s="1" t="s">
        <v>241</v>
      </c>
      <c r="B5243" s="1" t="s">
        <v>10540</v>
      </c>
      <c r="C5243" s="1">
        <v>1.1970661609E10</v>
      </c>
      <c r="D5243" s="1" t="s">
        <v>3780</v>
      </c>
      <c r="E5243" s="1" t="s">
        <v>15</v>
      </c>
      <c r="F5243" s="1" t="s">
        <v>3781</v>
      </c>
      <c r="G5243" s="1" t="s">
        <v>119</v>
      </c>
      <c r="H5243" s="1" t="s">
        <v>1554</v>
      </c>
    </row>
    <row r="5244" ht="15.75" customHeight="1">
      <c r="A5244" s="1" t="s">
        <v>10541</v>
      </c>
      <c r="B5244" s="1" t="s">
        <v>10542</v>
      </c>
      <c r="C5244" s="1">
        <v>5.1989640436E10</v>
      </c>
      <c r="D5244" s="1" t="s">
        <v>3780</v>
      </c>
      <c r="E5244" s="1" t="s">
        <v>15</v>
      </c>
      <c r="F5244" s="1" t="s">
        <v>3781</v>
      </c>
      <c r="G5244" s="1" t="s">
        <v>119</v>
      </c>
      <c r="H5244" s="1" t="s">
        <v>1153</v>
      </c>
    </row>
    <row r="5245" ht="15.75" customHeight="1">
      <c r="A5245" s="1" t="s">
        <v>10543</v>
      </c>
      <c r="B5245" s="1" t="s">
        <v>10544</v>
      </c>
      <c r="C5245" s="1">
        <v>1.7981476253E10</v>
      </c>
      <c r="D5245" s="1" t="s">
        <v>3780</v>
      </c>
      <c r="E5245" s="1" t="s">
        <v>15</v>
      </c>
      <c r="F5245" s="1" t="s">
        <v>3870</v>
      </c>
      <c r="G5245" s="1" t="s">
        <v>17</v>
      </c>
      <c r="H5245" s="1" t="s">
        <v>127</v>
      </c>
    </row>
    <row r="5246" ht="15.75" customHeight="1">
      <c r="A5246" s="1" t="s">
        <v>700</v>
      </c>
      <c r="B5246" s="1" t="s">
        <v>10545</v>
      </c>
      <c r="C5246" s="1">
        <v>2.4998158228E10</v>
      </c>
      <c r="D5246" s="1" t="s">
        <v>3780</v>
      </c>
      <c r="E5246" s="1" t="s">
        <v>15</v>
      </c>
      <c r="F5246" s="1" t="s">
        <v>3781</v>
      </c>
      <c r="G5246" s="1" t="s">
        <v>119</v>
      </c>
      <c r="H5246" s="1" t="s">
        <v>205</v>
      </c>
    </row>
    <row r="5247" ht="15.75" customHeight="1">
      <c r="A5247" s="1" t="s">
        <v>10546</v>
      </c>
      <c r="B5247" s="1" t="s">
        <v>10547</v>
      </c>
      <c r="C5247" s="1">
        <v>9.85224952E8</v>
      </c>
      <c r="D5247" s="1" t="s">
        <v>3780</v>
      </c>
      <c r="E5247" s="1" t="s">
        <v>15</v>
      </c>
      <c r="F5247" s="1" t="s">
        <v>3797</v>
      </c>
      <c r="G5247" s="1" t="s">
        <v>119</v>
      </c>
      <c r="H5247" s="1" t="s">
        <v>710</v>
      </c>
    </row>
    <row r="5248" ht="15.75" customHeight="1">
      <c r="A5248" s="1" t="s">
        <v>1732</v>
      </c>
      <c r="B5248" s="1" t="s">
        <v>10548</v>
      </c>
      <c r="C5248" s="1">
        <v>2.1969763529E10</v>
      </c>
      <c r="D5248" s="1" t="s">
        <v>3780</v>
      </c>
      <c r="E5248" s="1" t="s">
        <v>15</v>
      </c>
      <c r="F5248" s="1" t="s">
        <v>3792</v>
      </c>
      <c r="G5248" s="1" t="s">
        <v>119</v>
      </c>
      <c r="H5248" s="1" t="s">
        <v>1677</v>
      </c>
    </row>
    <row r="5249" ht="15.75" customHeight="1">
      <c r="A5249" s="1" t="s">
        <v>10549</v>
      </c>
      <c r="B5249" s="1" t="s">
        <v>10550</v>
      </c>
      <c r="C5249" s="1">
        <v>9.29927962E8</v>
      </c>
      <c r="D5249" s="1" t="s">
        <v>3780</v>
      </c>
      <c r="E5249" s="1" t="s">
        <v>15</v>
      </c>
      <c r="F5249" s="1" t="s">
        <v>3781</v>
      </c>
      <c r="G5249" s="1" t="s">
        <v>119</v>
      </c>
      <c r="H5249" s="1" t="s">
        <v>162</v>
      </c>
    </row>
    <row r="5250" ht="15.75" customHeight="1">
      <c r="A5250" s="1" t="s">
        <v>10551</v>
      </c>
      <c r="B5250" s="1" t="s">
        <v>10552</v>
      </c>
      <c r="C5250" s="1" t="s">
        <v>10553</v>
      </c>
      <c r="D5250" s="1" t="s">
        <v>3780</v>
      </c>
      <c r="E5250" s="1" t="s">
        <v>15</v>
      </c>
      <c r="F5250" s="1" t="s">
        <v>3781</v>
      </c>
      <c r="G5250" s="1" t="s">
        <v>17</v>
      </c>
      <c r="H5250" s="1" t="s">
        <v>205</v>
      </c>
    </row>
    <row r="5251" ht="15.75" customHeight="1">
      <c r="A5251" s="1" t="s">
        <v>10554</v>
      </c>
      <c r="B5251" s="1" t="s">
        <v>10555</v>
      </c>
      <c r="C5251" s="1">
        <v>5.1993102997E10</v>
      </c>
      <c r="D5251" s="1" t="s">
        <v>3780</v>
      </c>
      <c r="E5251" s="1" t="s">
        <v>15</v>
      </c>
      <c r="F5251" s="1" t="s">
        <v>3781</v>
      </c>
      <c r="G5251" s="1" t="s">
        <v>119</v>
      </c>
      <c r="H5251" s="1" t="s">
        <v>1677</v>
      </c>
    </row>
    <row r="5252" ht="15.75" customHeight="1">
      <c r="A5252" s="1" t="s">
        <v>10556</v>
      </c>
      <c r="B5252" s="1" t="s">
        <v>10557</v>
      </c>
      <c r="C5252" s="1">
        <v>6.2981697391E10</v>
      </c>
      <c r="D5252" s="1" t="s">
        <v>3780</v>
      </c>
      <c r="E5252" s="1" t="s">
        <v>15</v>
      </c>
      <c r="F5252" s="1" t="s">
        <v>3781</v>
      </c>
      <c r="G5252" s="1" t="s">
        <v>119</v>
      </c>
      <c r="H5252" s="1" t="s">
        <v>710</v>
      </c>
    </row>
    <row r="5253" ht="15.75" customHeight="1">
      <c r="A5253" s="1" t="s">
        <v>46</v>
      </c>
      <c r="B5253" s="1" t="s">
        <v>10558</v>
      </c>
      <c r="C5253" s="1">
        <v>8.3981542202E10</v>
      </c>
      <c r="D5253" s="1" t="s">
        <v>3780</v>
      </c>
      <c r="E5253" s="1" t="s">
        <v>15</v>
      </c>
      <c r="F5253" s="1" t="s">
        <v>3797</v>
      </c>
      <c r="G5253" s="1" t="s">
        <v>119</v>
      </c>
      <c r="H5253" s="1" t="s">
        <v>354</v>
      </c>
    </row>
    <row r="5254" ht="15.75" customHeight="1">
      <c r="A5254" s="1" t="s">
        <v>2379</v>
      </c>
      <c r="B5254" s="1" t="s">
        <v>10559</v>
      </c>
      <c r="C5254" s="1">
        <v>1.9983380423E10</v>
      </c>
      <c r="D5254" s="1" t="s">
        <v>3780</v>
      </c>
      <c r="E5254" s="1" t="s">
        <v>15</v>
      </c>
      <c r="F5254" s="1" t="s">
        <v>3781</v>
      </c>
      <c r="G5254" s="1" t="s">
        <v>119</v>
      </c>
      <c r="H5254" s="1" t="s">
        <v>710</v>
      </c>
    </row>
    <row r="5255" ht="15.75" customHeight="1">
      <c r="A5255" s="1" t="s">
        <v>10560</v>
      </c>
      <c r="B5255" s="1" t="s">
        <v>10561</v>
      </c>
      <c r="C5255" s="1" t="s">
        <v>10562</v>
      </c>
      <c r="D5255" s="1" t="s">
        <v>3780</v>
      </c>
      <c r="E5255" s="1" t="s">
        <v>15</v>
      </c>
      <c r="F5255" s="1" t="s">
        <v>3781</v>
      </c>
      <c r="G5255" s="1" t="s">
        <v>119</v>
      </c>
      <c r="H5255" s="1" t="s">
        <v>986</v>
      </c>
    </row>
    <row r="5256" ht="15.75" customHeight="1">
      <c r="A5256" s="1" t="s">
        <v>10563</v>
      </c>
      <c r="B5256" s="1" t="s">
        <v>10564</v>
      </c>
      <c r="C5256" s="1">
        <v>3.2999557612E10</v>
      </c>
      <c r="D5256" s="1" t="s">
        <v>3780</v>
      </c>
      <c r="E5256" s="1" t="s">
        <v>15</v>
      </c>
      <c r="F5256" s="1" t="s">
        <v>3781</v>
      </c>
      <c r="G5256" s="1" t="s">
        <v>119</v>
      </c>
      <c r="H5256" s="1" t="s">
        <v>205</v>
      </c>
    </row>
    <row r="5257" ht="15.75" customHeight="1">
      <c r="A5257" s="1" t="s">
        <v>347</v>
      </c>
      <c r="B5257" s="1" t="s">
        <v>10565</v>
      </c>
      <c r="C5257" s="1">
        <v>1.4997600215E10</v>
      </c>
      <c r="D5257" s="1" t="s">
        <v>3780</v>
      </c>
      <c r="E5257" s="1" t="s">
        <v>15</v>
      </c>
      <c r="F5257" s="1" t="s">
        <v>3781</v>
      </c>
      <c r="G5257" s="1" t="s">
        <v>119</v>
      </c>
      <c r="H5257" s="1" t="s">
        <v>608</v>
      </c>
    </row>
    <row r="5258" ht="15.75" customHeight="1">
      <c r="A5258" s="1" t="s">
        <v>10566</v>
      </c>
      <c r="B5258" s="1" t="s">
        <v>10567</v>
      </c>
      <c r="C5258" s="1">
        <v>7.9988295365E10</v>
      </c>
      <c r="D5258" s="1" t="s">
        <v>3780</v>
      </c>
      <c r="E5258" s="1" t="s">
        <v>15</v>
      </c>
      <c r="F5258" s="1" t="s">
        <v>3781</v>
      </c>
      <c r="G5258" s="1" t="s">
        <v>119</v>
      </c>
      <c r="H5258" s="1" t="s">
        <v>354</v>
      </c>
    </row>
    <row r="5259" ht="15.75" customHeight="1">
      <c r="A5259" s="1" t="s">
        <v>10568</v>
      </c>
      <c r="B5259" s="1" t="s">
        <v>10569</v>
      </c>
      <c r="C5259" s="1">
        <v>5.4999680828E10</v>
      </c>
      <c r="D5259" s="1" t="s">
        <v>3780</v>
      </c>
      <c r="E5259" s="1" t="s">
        <v>15</v>
      </c>
      <c r="F5259" s="1" t="s">
        <v>3781</v>
      </c>
      <c r="G5259" s="1" t="s">
        <v>119</v>
      </c>
      <c r="H5259" s="1" t="s">
        <v>608</v>
      </c>
    </row>
    <row r="5260" ht="15.75" customHeight="1">
      <c r="A5260" s="1" t="s">
        <v>10570</v>
      </c>
      <c r="B5260" s="1" t="s">
        <v>10571</v>
      </c>
      <c r="C5260" s="1">
        <v>7.5988195685E10</v>
      </c>
      <c r="D5260" s="1" t="s">
        <v>3780</v>
      </c>
      <c r="E5260" s="1" t="s">
        <v>15</v>
      </c>
      <c r="F5260" s="1" t="s">
        <v>3781</v>
      </c>
      <c r="G5260" s="1" t="s">
        <v>119</v>
      </c>
      <c r="H5260" s="1" t="s">
        <v>986</v>
      </c>
    </row>
    <row r="5261" ht="15.75" customHeight="1">
      <c r="A5261" s="1" t="s">
        <v>10572</v>
      </c>
      <c r="B5261" s="1" t="s">
        <v>10573</v>
      </c>
      <c r="C5261" s="1">
        <v>1.5981131054E10</v>
      </c>
      <c r="D5261" s="1" t="s">
        <v>3780</v>
      </c>
      <c r="E5261" s="1" t="s">
        <v>15</v>
      </c>
      <c r="F5261" s="1" t="s">
        <v>3781</v>
      </c>
      <c r="G5261" s="1" t="s">
        <v>119</v>
      </c>
      <c r="H5261" s="1" t="s">
        <v>710</v>
      </c>
    </row>
    <row r="5262" ht="15.75" customHeight="1">
      <c r="A5262" s="1" t="s">
        <v>10574</v>
      </c>
      <c r="B5262" s="1" t="s">
        <v>10575</v>
      </c>
      <c r="C5262" s="1">
        <v>1.1969159799E10</v>
      </c>
      <c r="D5262" s="1" t="s">
        <v>3780</v>
      </c>
      <c r="E5262" s="1" t="s">
        <v>15</v>
      </c>
      <c r="F5262" s="1" t="s">
        <v>3781</v>
      </c>
      <c r="G5262" s="1" t="s">
        <v>119</v>
      </c>
      <c r="H5262" s="1" t="s">
        <v>349</v>
      </c>
    </row>
    <row r="5263" ht="15.75" customHeight="1">
      <c r="A5263" s="1" t="s">
        <v>10576</v>
      </c>
      <c r="B5263" s="1" t="s">
        <v>10577</v>
      </c>
      <c r="C5263" s="1">
        <v>9.9981397075E10</v>
      </c>
      <c r="D5263" s="1" t="s">
        <v>3780</v>
      </c>
      <c r="E5263" s="1" t="s">
        <v>15</v>
      </c>
      <c r="F5263" s="1" t="s">
        <v>3781</v>
      </c>
      <c r="G5263" s="1" t="s">
        <v>17</v>
      </c>
      <c r="H5263" s="1" t="s">
        <v>608</v>
      </c>
    </row>
    <row r="5264" ht="15.75" customHeight="1">
      <c r="A5264" s="1" t="s">
        <v>10578</v>
      </c>
      <c r="B5264" s="1" t="s">
        <v>10579</v>
      </c>
      <c r="C5264" s="1">
        <v>6.7982248398E10</v>
      </c>
      <c r="D5264" s="1" t="s">
        <v>3780</v>
      </c>
      <c r="E5264" s="1" t="s">
        <v>15</v>
      </c>
      <c r="F5264" s="1" t="s">
        <v>3781</v>
      </c>
      <c r="G5264" s="1" t="s">
        <v>119</v>
      </c>
      <c r="H5264" s="1" t="s">
        <v>162</v>
      </c>
    </row>
    <row r="5265" ht="15.75" customHeight="1">
      <c r="A5265" s="1" t="s">
        <v>10580</v>
      </c>
      <c r="B5265" s="1" t="s">
        <v>10581</v>
      </c>
      <c r="C5265" s="1">
        <v>4.4998158801E10</v>
      </c>
      <c r="D5265" s="1" t="s">
        <v>3780</v>
      </c>
      <c r="E5265" s="1" t="s">
        <v>15</v>
      </c>
      <c r="F5265" s="1" t="s">
        <v>3781</v>
      </c>
      <c r="G5265" s="1" t="s">
        <v>17</v>
      </c>
      <c r="H5265" s="1" t="s">
        <v>1677</v>
      </c>
    </row>
    <row r="5266" ht="15.75" customHeight="1">
      <c r="A5266" s="1" t="s">
        <v>8874</v>
      </c>
      <c r="B5266" s="1" t="s">
        <v>10582</v>
      </c>
      <c r="C5266" s="1">
        <v>9.2994522202E10</v>
      </c>
      <c r="D5266" s="1" t="s">
        <v>3780</v>
      </c>
      <c r="E5266" s="1" t="s">
        <v>15</v>
      </c>
      <c r="F5266" s="1" t="s">
        <v>3885</v>
      </c>
      <c r="G5266" s="1" t="s">
        <v>119</v>
      </c>
      <c r="H5266" s="1" t="s">
        <v>205</v>
      </c>
    </row>
    <row r="5267" ht="15.75" customHeight="1">
      <c r="A5267" s="1" t="s">
        <v>8874</v>
      </c>
      <c r="B5267" s="1" t="s">
        <v>10583</v>
      </c>
      <c r="C5267" s="1">
        <v>9.2994522202E10</v>
      </c>
      <c r="D5267" s="1" t="s">
        <v>3780</v>
      </c>
      <c r="E5267" s="1" t="s">
        <v>15</v>
      </c>
      <c r="F5267" s="1" t="s">
        <v>3885</v>
      </c>
      <c r="G5267" s="1" t="s">
        <v>119</v>
      </c>
      <c r="H5267" s="1" t="s">
        <v>205</v>
      </c>
    </row>
    <row r="5268" ht="15.75" customHeight="1">
      <c r="A5268" s="1" t="s">
        <v>10584</v>
      </c>
      <c r="B5268" s="1" t="s">
        <v>10585</v>
      </c>
      <c r="C5268" s="1">
        <v>2.7992889579E10</v>
      </c>
      <c r="D5268" s="1" t="s">
        <v>3780</v>
      </c>
      <c r="E5268" s="1" t="s">
        <v>15</v>
      </c>
      <c r="F5268" s="1" t="s">
        <v>3781</v>
      </c>
      <c r="G5268" s="1" t="s">
        <v>119</v>
      </c>
      <c r="H5268" s="1" t="s">
        <v>608</v>
      </c>
    </row>
    <row r="5269" ht="15.75" customHeight="1">
      <c r="A5269" s="1" t="s">
        <v>10586</v>
      </c>
      <c r="B5269" s="1" t="s">
        <v>10587</v>
      </c>
      <c r="C5269" s="1">
        <v>5.4997083069E10</v>
      </c>
      <c r="D5269" s="1" t="s">
        <v>3780</v>
      </c>
      <c r="E5269" s="1" t="s">
        <v>15</v>
      </c>
      <c r="F5269" s="1" t="s">
        <v>3781</v>
      </c>
      <c r="G5269" s="1" t="s">
        <v>119</v>
      </c>
      <c r="H5269" s="1" t="s">
        <v>310</v>
      </c>
    </row>
    <row r="5270" ht="15.75" customHeight="1">
      <c r="A5270" s="1" t="s">
        <v>46</v>
      </c>
      <c r="B5270" s="1" t="s">
        <v>10588</v>
      </c>
      <c r="C5270" s="1">
        <v>4.1997672198E10</v>
      </c>
      <c r="D5270" s="1" t="s">
        <v>3780</v>
      </c>
      <c r="E5270" s="1" t="s">
        <v>15</v>
      </c>
      <c r="F5270" s="1" t="s">
        <v>3781</v>
      </c>
      <c r="G5270" s="1" t="s">
        <v>119</v>
      </c>
      <c r="H5270" s="1" t="s">
        <v>93</v>
      </c>
    </row>
    <row r="5271" ht="15.75" customHeight="1">
      <c r="A5271" s="1" t="s">
        <v>10589</v>
      </c>
      <c r="B5271" s="1" t="s">
        <v>10590</v>
      </c>
      <c r="C5271" s="1">
        <v>4.4998870774E10</v>
      </c>
      <c r="D5271" s="1"/>
      <c r="E5271" s="1"/>
      <c r="F5271" s="1"/>
      <c r="G5271" s="1"/>
      <c r="H5271" s="1"/>
    </row>
    <row r="5272" ht="15.75" customHeight="1">
      <c r="A5272" s="1" t="s">
        <v>10591</v>
      </c>
      <c r="B5272" s="1" t="s">
        <v>10592</v>
      </c>
      <c r="C5272" s="1">
        <v>2.1979086136E10</v>
      </c>
      <c r="D5272" s="1" t="s">
        <v>3780</v>
      </c>
      <c r="E5272" s="1" t="s">
        <v>15</v>
      </c>
      <c r="F5272" s="1" t="s">
        <v>3781</v>
      </c>
      <c r="G5272" s="1" t="s">
        <v>119</v>
      </c>
      <c r="H5272" s="1" t="s">
        <v>1677</v>
      </c>
    </row>
    <row r="5273" ht="15.75" customHeight="1">
      <c r="A5273" s="1" t="s">
        <v>10593</v>
      </c>
      <c r="B5273" s="1" t="s">
        <v>10594</v>
      </c>
      <c r="C5273" s="1">
        <v>2.1971441653E10</v>
      </c>
      <c r="D5273" s="1" t="s">
        <v>3780</v>
      </c>
      <c r="E5273" s="1" t="s">
        <v>15</v>
      </c>
      <c r="F5273" s="1" t="s">
        <v>3797</v>
      </c>
      <c r="G5273" s="1" t="s">
        <v>119</v>
      </c>
      <c r="H5273" s="1" t="s">
        <v>300</v>
      </c>
    </row>
    <row r="5274" ht="15.75" customHeight="1">
      <c r="A5274" s="1" t="s">
        <v>10595</v>
      </c>
      <c r="B5274" s="1" t="s">
        <v>10596</v>
      </c>
      <c r="C5274" s="1">
        <v>3.1972149929E10</v>
      </c>
      <c r="D5274" s="1" t="s">
        <v>3780</v>
      </c>
      <c r="E5274" s="1" t="s">
        <v>15</v>
      </c>
      <c r="F5274" s="1" t="s">
        <v>3781</v>
      </c>
      <c r="G5274" s="1" t="s">
        <v>119</v>
      </c>
      <c r="H5274" s="1" t="s">
        <v>205</v>
      </c>
    </row>
    <row r="5275" ht="15.75" customHeight="1">
      <c r="A5275" s="1" t="s">
        <v>10597</v>
      </c>
      <c r="B5275" s="1" t="s">
        <v>10598</v>
      </c>
      <c r="C5275" s="1">
        <v>6.399297047E10</v>
      </c>
      <c r="D5275" s="1" t="s">
        <v>3780</v>
      </c>
      <c r="E5275" s="1" t="s">
        <v>15</v>
      </c>
      <c r="F5275" s="1" t="s">
        <v>3781</v>
      </c>
      <c r="G5275" s="1" t="s">
        <v>119</v>
      </c>
      <c r="H5275" s="1" t="s">
        <v>205</v>
      </c>
    </row>
    <row r="5276" ht="15.75" customHeight="1">
      <c r="A5276" s="1" t="s">
        <v>10599</v>
      </c>
      <c r="B5276" s="1" t="s">
        <v>10600</v>
      </c>
      <c r="C5276" s="1">
        <v>6.5981351565E10</v>
      </c>
      <c r="D5276" s="1" t="s">
        <v>3780</v>
      </c>
      <c r="E5276" s="1" t="s">
        <v>15</v>
      </c>
      <c r="F5276" s="1" t="s">
        <v>3812</v>
      </c>
      <c r="G5276" s="1" t="s">
        <v>119</v>
      </c>
      <c r="H5276" s="1" t="s">
        <v>205</v>
      </c>
    </row>
    <row r="5277" ht="15.75" customHeight="1">
      <c r="A5277" s="1" t="s">
        <v>10601</v>
      </c>
      <c r="B5277" s="1" t="s">
        <v>10602</v>
      </c>
      <c r="C5277" s="1">
        <v>1.1953343764E10</v>
      </c>
      <c r="D5277" s="1" t="s">
        <v>3780</v>
      </c>
      <c r="E5277" s="1" t="s">
        <v>15</v>
      </c>
      <c r="F5277" s="1" t="s">
        <v>3792</v>
      </c>
      <c r="G5277" s="1" t="s">
        <v>119</v>
      </c>
      <c r="H5277" s="1" t="s">
        <v>127</v>
      </c>
    </row>
    <row r="5278" ht="15.75" customHeight="1">
      <c r="A5278" s="1" t="s">
        <v>10603</v>
      </c>
      <c r="B5278" s="1" t="s">
        <v>10604</v>
      </c>
      <c r="C5278" s="1">
        <v>6.3993123681E10</v>
      </c>
      <c r="D5278" s="1" t="s">
        <v>3780</v>
      </c>
      <c r="E5278" s="1" t="s">
        <v>15</v>
      </c>
      <c r="F5278" s="1" t="s">
        <v>3792</v>
      </c>
      <c r="G5278" s="1" t="s">
        <v>119</v>
      </c>
      <c r="H5278" s="1" t="s">
        <v>349</v>
      </c>
    </row>
    <row r="5279" ht="15.75" customHeight="1">
      <c r="A5279" s="1" t="s">
        <v>1790</v>
      </c>
      <c r="B5279" s="1" t="s">
        <v>10605</v>
      </c>
      <c r="C5279" s="1">
        <v>3.1971294993E10</v>
      </c>
      <c r="D5279" s="1" t="s">
        <v>3780</v>
      </c>
      <c r="E5279" s="1" t="s">
        <v>15</v>
      </c>
      <c r="F5279" s="1" t="s">
        <v>3781</v>
      </c>
      <c r="G5279" s="1" t="s">
        <v>119</v>
      </c>
      <c r="H5279" s="1" t="s">
        <v>608</v>
      </c>
    </row>
    <row r="5280" ht="15.75" customHeight="1">
      <c r="A5280" s="1" t="s">
        <v>10606</v>
      </c>
      <c r="B5280" s="1" t="s">
        <v>10607</v>
      </c>
      <c r="C5280" s="1">
        <v>7.1983972832E10</v>
      </c>
      <c r="D5280" s="1" t="s">
        <v>3780</v>
      </c>
      <c r="E5280" s="1" t="s">
        <v>15</v>
      </c>
      <c r="F5280" s="1" t="s">
        <v>3885</v>
      </c>
      <c r="G5280" s="1" t="s">
        <v>119</v>
      </c>
      <c r="H5280" s="1" t="s">
        <v>205</v>
      </c>
    </row>
    <row r="5281" ht="15.75" customHeight="1">
      <c r="A5281" s="1" t="s">
        <v>10608</v>
      </c>
      <c r="B5281" s="1" t="s">
        <v>10609</v>
      </c>
      <c r="C5281" s="1" t="s">
        <v>10610</v>
      </c>
      <c r="D5281" s="1" t="s">
        <v>3780</v>
      </c>
      <c r="E5281" s="1" t="s">
        <v>15</v>
      </c>
      <c r="F5281" s="1" t="s">
        <v>3781</v>
      </c>
      <c r="G5281" s="1" t="s">
        <v>17</v>
      </c>
      <c r="H5281" s="1" t="s">
        <v>162</v>
      </c>
    </row>
    <row r="5282" ht="15.75" customHeight="1">
      <c r="A5282" s="1" t="s">
        <v>10611</v>
      </c>
      <c r="B5282" s="1" t="s">
        <v>10612</v>
      </c>
      <c r="C5282" s="1" t="s">
        <v>10613</v>
      </c>
      <c r="D5282" s="1" t="s">
        <v>3780</v>
      </c>
      <c r="E5282" s="1" t="s">
        <v>15</v>
      </c>
      <c r="F5282" s="1" t="s">
        <v>3781</v>
      </c>
      <c r="G5282" s="1" t="s">
        <v>119</v>
      </c>
      <c r="H5282" s="1" t="s">
        <v>608</v>
      </c>
    </row>
    <row r="5283" ht="15.75" customHeight="1">
      <c r="A5283" s="1" t="s">
        <v>10614</v>
      </c>
      <c r="B5283" s="1" t="s">
        <v>10615</v>
      </c>
      <c r="C5283" s="1" t="s">
        <v>10616</v>
      </c>
      <c r="D5283" s="1" t="s">
        <v>3780</v>
      </c>
      <c r="E5283" s="1" t="s">
        <v>15</v>
      </c>
      <c r="F5283" s="1" t="s">
        <v>3781</v>
      </c>
      <c r="G5283" s="1" t="s">
        <v>119</v>
      </c>
      <c r="H5283" s="1" t="s">
        <v>608</v>
      </c>
    </row>
    <row r="5284" ht="15.75" customHeight="1">
      <c r="A5284" s="1" t="s">
        <v>10617</v>
      </c>
      <c r="B5284" s="1" t="s">
        <v>10618</v>
      </c>
      <c r="C5284" s="1">
        <v>6.1996609651E10</v>
      </c>
      <c r="D5284" s="1" t="s">
        <v>3780</v>
      </c>
      <c r="E5284" s="1" t="s">
        <v>15</v>
      </c>
      <c r="F5284" s="1" t="s">
        <v>3797</v>
      </c>
      <c r="G5284" s="1" t="s">
        <v>119</v>
      </c>
      <c r="H5284" s="1" t="s">
        <v>205</v>
      </c>
    </row>
    <row r="5285" ht="15.75" customHeight="1">
      <c r="A5285" s="1" t="s">
        <v>10619</v>
      </c>
      <c r="B5285" s="1" t="s">
        <v>10620</v>
      </c>
      <c r="C5285" s="1">
        <v>9.4984366037E10</v>
      </c>
      <c r="D5285" s="1" t="s">
        <v>3780</v>
      </c>
      <c r="E5285" s="1" t="s">
        <v>15</v>
      </c>
      <c r="F5285" s="1" t="s">
        <v>3792</v>
      </c>
      <c r="G5285" s="1" t="s">
        <v>119</v>
      </c>
      <c r="H5285" s="1" t="s">
        <v>1153</v>
      </c>
    </row>
    <row r="5286" ht="15.75" customHeight="1">
      <c r="A5286" s="1" t="s">
        <v>10621</v>
      </c>
      <c r="B5286" s="1" t="s">
        <v>10622</v>
      </c>
      <c r="C5286" s="1">
        <v>8.5996323032E10</v>
      </c>
      <c r="D5286" s="1" t="s">
        <v>3780</v>
      </c>
      <c r="E5286" s="1" t="s">
        <v>15</v>
      </c>
      <c r="F5286" s="1" t="s">
        <v>3781</v>
      </c>
      <c r="G5286" s="1" t="s">
        <v>119</v>
      </c>
      <c r="H5286" s="1" t="s">
        <v>310</v>
      </c>
    </row>
    <row r="5287" ht="15.75" customHeight="1">
      <c r="A5287" s="1" t="s">
        <v>10623</v>
      </c>
      <c r="B5287" s="1" t="s">
        <v>10624</v>
      </c>
      <c r="C5287" s="1">
        <v>5.1998650745E10</v>
      </c>
      <c r="D5287" s="1" t="s">
        <v>3780</v>
      </c>
      <c r="E5287" s="1" t="s">
        <v>15</v>
      </c>
      <c r="F5287" s="1" t="s">
        <v>3792</v>
      </c>
      <c r="G5287" s="1" t="s">
        <v>17</v>
      </c>
      <c r="H5287" s="1" t="s">
        <v>205</v>
      </c>
    </row>
    <row r="5288" ht="15.75" customHeight="1">
      <c r="A5288" s="1" t="s">
        <v>10625</v>
      </c>
      <c r="B5288" s="1" t="s">
        <v>10626</v>
      </c>
      <c r="C5288" s="1">
        <v>5.565996652357E12</v>
      </c>
      <c r="D5288" s="1" t="s">
        <v>3780</v>
      </c>
      <c r="E5288" s="1" t="s">
        <v>15</v>
      </c>
      <c r="F5288" s="1" t="s">
        <v>3781</v>
      </c>
      <c r="G5288" s="1" t="s">
        <v>119</v>
      </c>
      <c r="H5288" s="1" t="s">
        <v>710</v>
      </c>
    </row>
    <row r="5289" ht="15.75" customHeight="1">
      <c r="A5289" s="1" t="s">
        <v>10627</v>
      </c>
      <c r="B5289" s="1" t="s">
        <v>10628</v>
      </c>
      <c r="C5289" s="1">
        <v>6.2986210281E10</v>
      </c>
      <c r="D5289" s="1" t="s">
        <v>3780</v>
      </c>
      <c r="E5289" s="1" t="s">
        <v>15</v>
      </c>
      <c r="F5289" s="1" t="s">
        <v>3792</v>
      </c>
      <c r="G5289" s="1" t="s">
        <v>119</v>
      </c>
      <c r="H5289" s="1" t="s">
        <v>1912</v>
      </c>
    </row>
    <row r="5290" ht="15.75" customHeight="1">
      <c r="A5290" s="1" t="s">
        <v>10629</v>
      </c>
      <c r="B5290" s="1" t="s">
        <v>10630</v>
      </c>
      <c r="C5290" s="1">
        <v>1.798809144E10</v>
      </c>
      <c r="D5290" s="1" t="s">
        <v>3780</v>
      </c>
      <c r="E5290" s="1" t="s">
        <v>15</v>
      </c>
      <c r="F5290" s="1" t="s">
        <v>3781</v>
      </c>
      <c r="G5290" s="1" t="s">
        <v>17</v>
      </c>
      <c r="H5290" s="1" t="s">
        <v>162</v>
      </c>
    </row>
    <row r="5291" ht="15.75" customHeight="1">
      <c r="A5291" s="1" t="s">
        <v>10631</v>
      </c>
      <c r="B5291" s="1" t="s">
        <v>10632</v>
      </c>
      <c r="C5291" s="1" t="s">
        <v>10633</v>
      </c>
      <c r="D5291" s="1" t="s">
        <v>3780</v>
      </c>
      <c r="E5291" s="1" t="s">
        <v>15</v>
      </c>
      <c r="F5291" s="1" t="s">
        <v>3781</v>
      </c>
      <c r="G5291" s="1" t="s">
        <v>119</v>
      </c>
      <c r="H5291" s="1" t="s">
        <v>360</v>
      </c>
    </row>
    <row r="5292" ht="15.75" customHeight="1">
      <c r="A5292" s="1" t="s">
        <v>10634</v>
      </c>
      <c r="B5292" s="1" t="s">
        <v>10635</v>
      </c>
      <c r="C5292" s="1">
        <v>8.1996786603E10</v>
      </c>
      <c r="D5292" s="1" t="s">
        <v>3780</v>
      </c>
      <c r="E5292" s="1" t="s">
        <v>15</v>
      </c>
      <c r="F5292" s="1" t="s">
        <v>3815</v>
      </c>
      <c r="G5292" s="1" t="s">
        <v>119</v>
      </c>
      <c r="H5292" s="1" t="s">
        <v>205</v>
      </c>
    </row>
    <row r="5293" ht="15.75" customHeight="1">
      <c r="A5293" s="1" t="s">
        <v>1563</v>
      </c>
      <c r="B5293" s="1" t="s">
        <v>10636</v>
      </c>
      <c r="C5293" s="1">
        <v>7.3991387488E10</v>
      </c>
      <c r="D5293" s="1" t="s">
        <v>3780</v>
      </c>
      <c r="E5293" s="1" t="s">
        <v>15</v>
      </c>
      <c r="F5293" s="1" t="s">
        <v>3781</v>
      </c>
      <c r="G5293" s="1" t="s">
        <v>119</v>
      </c>
      <c r="H5293" s="1" t="s">
        <v>1677</v>
      </c>
    </row>
    <row r="5294" ht="15.75" customHeight="1">
      <c r="A5294" s="1" t="s">
        <v>241</v>
      </c>
      <c r="B5294" s="1" t="s">
        <v>10637</v>
      </c>
      <c r="C5294" s="1">
        <v>2.1988139363E10</v>
      </c>
      <c r="D5294" s="1" t="s">
        <v>3780</v>
      </c>
      <c r="E5294" s="1" t="s">
        <v>15</v>
      </c>
      <c r="F5294" s="1" t="s">
        <v>3781</v>
      </c>
      <c r="G5294" s="1" t="s">
        <v>119</v>
      </c>
      <c r="H5294" s="1" t="s">
        <v>300</v>
      </c>
    </row>
    <row r="5295" ht="15.75" customHeight="1">
      <c r="A5295" s="1" t="s">
        <v>10638</v>
      </c>
      <c r="B5295" s="1" t="s">
        <v>10639</v>
      </c>
      <c r="C5295" s="1">
        <v>3.8999720592E10</v>
      </c>
      <c r="D5295" s="1" t="s">
        <v>3780</v>
      </c>
      <c r="E5295" s="1" t="s">
        <v>15</v>
      </c>
      <c r="F5295" s="1" t="s">
        <v>3781</v>
      </c>
      <c r="G5295" s="1" t="s">
        <v>17</v>
      </c>
      <c r="H5295" s="1" t="s">
        <v>354</v>
      </c>
    </row>
    <row r="5296" ht="15.75" customHeight="1">
      <c r="A5296" s="1" t="s">
        <v>10640</v>
      </c>
      <c r="B5296" s="1" t="s">
        <v>10641</v>
      </c>
      <c r="C5296" s="1">
        <v>4.8991387196E10</v>
      </c>
      <c r="D5296" s="1" t="s">
        <v>3780</v>
      </c>
      <c r="E5296" s="1" t="s">
        <v>15</v>
      </c>
      <c r="F5296" s="1" t="s">
        <v>3781</v>
      </c>
      <c r="G5296" s="1" t="s">
        <v>119</v>
      </c>
      <c r="H5296" s="1" t="s">
        <v>710</v>
      </c>
    </row>
    <row r="5297" ht="15.75" customHeight="1">
      <c r="A5297" s="1" t="s">
        <v>10642</v>
      </c>
      <c r="B5297" s="1" t="s">
        <v>10643</v>
      </c>
      <c r="C5297" s="1">
        <v>4.7991860454E10</v>
      </c>
      <c r="D5297" s="1" t="s">
        <v>3780</v>
      </c>
      <c r="E5297" s="1" t="s">
        <v>15</v>
      </c>
      <c r="F5297" s="1" t="s">
        <v>3781</v>
      </c>
      <c r="G5297" s="1" t="s">
        <v>119</v>
      </c>
      <c r="H5297" s="1" t="s">
        <v>205</v>
      </c>
    </row>
    <row r="5298" ht="15.75" customHeight="1">
      <c r="A5298" s="1" t="s">
        <v>10644</v>
      </c>
      <c r="B5298" s="1" t="s">
        <v>10645</v>
      </c>
      <c r="C5298" s="1">
        <v>4.7991851915E10</v>
      </c>
      <c r="D5298" s="1" t="s">
        <v>3780</v>
      </c>
      <c r="E5298" s="1" t="s">
        <v>15</v>
      </c>
      <c r="F5298" s="1" t="s">
        <v>3781</v>
      </c>
      <c r="G5298" s="1" t="s">
        <v>17</v>
      </c>
      <c r="H5298" s="1" t="s">
        <v>360</v>
      </c>
    </row>
    <row r="5299" ht="15.75" customHeight="1">
      <c r="A5299" s="1" t="s">
        <v>10646</v>
      </c>
      <c r="B5299" s="1" t="s">
        <v>10647</v>
      </c>
      <c r="C5299" s="1" t="s">
        <v>10648</v>
      </c>
      <c r="D5299" s="1" t="s">
        <v>3780</v>
      </c>
      <c r="E5299" s="1" t="s">
        <v>15</v>
      </c>
      <c r="F5299" s="1" t="s">
        <v>3781</v>
      </c>
      <c r="G5299" s="1" t="s">
        <v>119</v>
      </c>
      <c r="H5299" s="1" t="s">
        <v>608</v>
      </c>
    </row>
    <row r="5300" ht="15.75" customHeight="1">
      <c r="A5300" s="1" t="s">
        <v>10649</v>
      </c>
      <c r="B5300" s="1" t="s">
        <v>10650</v>
      </c>
      <c r="C5300" s="1">
        <v>1.1913224667E10</v>
      </c>
      <c r="D5300" s="1" t="s">
        <v>3780</v>
      </c>
      <c r="E5300" s="1" t="s">
        <v>15</v>
      </c>
      <c r="F5300" s="1" t="s">
        <v>3781</v>
      </c>
      <c r="G5300" s="1" t="s">
        <v>119</v>
      </c>
      <c r="H5300" s="1" t="s">
        <v>1554</v>
      </c>
    </row>
    <row r="5301" ht="15.75" customHeight="1">
      <c r="A5301" s="1" t="s">
        <v>4244</v>
      </c>
      <c r="B5301" s="1" t="s">
        <v>10651</v>
      </c>
      <c r="C5301" s="1">
        <v>6.2992014268E10</v>
      </c>
      <c r="D5301" s="1" t="s">
        <v>3780</v>
      </c>
      <c r="E5301" s="1" t="s">
        <v>15</v>
      </c>
      <c r="F5301" s="1" t="s">
        <v>3781</v>
      </c>
      <c r="G5301" s="1" t="s">
        <v>119</v>
      </c>
      <c r="H5301" s="1" t="s">
        <v>354</v>
      </c>
    </row>
    <row r="5302" ht="15.75" customHeight="1">
      <c r="A5302" s="1" t="s">
        <v>288</v>
      </c>
      <c r="B5302" s="1" t="s">
        <v>10652</v>
      </c>
      <c r="C5302" s="1">
        <v>8.5997518797E10</v>
      </c>
      <c r="D5302" s="1" t="s">
        <v>3780</v>
      </c>
      <c r="E5302" s="1" t="s">
        <v>15</v>
      </c>
      <c r="F5302" s="1" t="s">
        <v>3781</v>
      </c>
      <c r="G5302" s="1" t="s">
        <v>119</v>
      </c>
      <c r="H5302" s="1" t="s">
        <v>986</v>
      </c>
    </row>
    <row r="5303" ht="15.75" customHeight="1">
      <c r="A5303" s="1" t="s">
        <v>10653</v>
      </c>
      <c r="B5303" s="1" t="s">
        <v>10654</v>
      </c>
      <c r="C5303" s="1">
        <v>9.298634493E10</v>
      </c>
      <c r="D5303" s="1" t="s">
        <v>3780</v>
      </c>
      <c r="E5303" s="1" t="s">
        <v>15</v>
      </c>
      <c r="F5303" s="1" t="s">
        <v>3781</v>
      </c>
      <c r="G5303" s="1" t="s">
        <v>119</v>
      </c>
      <c r="H5303" s="1" t="s">
        <v>162</v>
      </c>
    </row>
    <row r="5304" ht="15.75" customHeight="1">
      <c r="A5304" s="1" t="s">
        <v>2169</v>
      </c>
      <c r="B5304" s="1" t="s">
        <v>10655</v>
      </c>
      <c r="C5304" s="1">
        <v>4.799144831E10</v>
      </c>
      <c r="D5304" s="1" t="s">
        <v>3780</v>
      </c>
      <c r="E5304" s="1" t="s">
        <v>15</v>
      </c>
      <c r="F5304" s="1" t="s">
        <v>3781</v>
      </c>
      <c r="G5304" s="1" t="s">
        <v>119</v>
      </c>
      <c r="H5304" s="1" t="s">
        <v>360</v>
      </c>
    </row>
    <row r="5305" ht="15.75" customHeight="1">
      <c r="A5305" s="1" t="s">
        <v>10656</v>
      </c>
      <c r="B5305" s="1" t="s">
        <v>10657</v>
      </c>
      <c r="C5305" s="1">
        <v>2.1976992031E10</v>
      </c>
      <c r="D5305" s="1" t="s">
        <v>3780</v>
      </c>
      <c r="E5305" s="1" t="s">
        <v>15</v>
      </c>
      <c r="F5305" s="1" t="s">
        <v>3781</v>
      </c>
      <c r="G5305" s="1" t="s">
        <v>119</v>
      </c>
      <c r="H5305" s="1" t="s">
        <v>310</v>
      </c>
    </row>
    <row r="5306" ht="15.75" customHeight="1">
      <c r="A5306" s="1" t="s">
        <v>10658</v>
      </c>
      <c r="B5306" s="1" t="s">
        <v>10659</v>
      </c>
      <c r="C5306" s="1">
        <v>1.1955926249E10</v>
      </c>
      <c r="D5306" s="1" t="s">
        <v>3780</v>
      </c>
      <c r="E5306" s="1" t="s">
        <v>15</v>
      </c>
      <c r="F5306" s="1" t="s">
        <v>3781</v>
      </c>
      <c r="G5306" s="1" t="s">
        <v>17</v>
      </c>
      <c r="H5306" s="1" t="s">
        <v>162</v>
      </c>
    </row>
    <row r="5307" ht="15.75" customHeight="1">
      <c r="A5307" s="1" t="s">
        <v>10660</v>
      </c>
      <c r="B5307" s="1" t="s">
        <v>10661</v>
      </c>
      <c r="C5307" s="1">
        <v>1.1940766561E10</v>
      </c>
      <c r="D5307" s="1" t="s">
        <v>3780</v>
      </c>
      <c r="E5307" s="1" t="s">
        <v>15</v>
      </c>
      <c r="F5307" s="1" t="s">
        <v>3781</v>
      </c>
      <c r="G5307" s="1" t="s">
        <v>119</v>
      </c>
      <c r="H5307" s="1" t="s">
        <v>93</v>
      </c>
    </row>
    <row r="5308" ht="15.75" customHeight="1">
      <c r="A5308" s="1" t="s">
        <v>10662</v>
      </c>
      <c r="B5308" s="1" t="s">
        <v>10663</v>
      </c>
      <c r="C5308" s="1">
        <v>1.1944789905E10</v>
      </c>
      <c r="D5308" s="1" t="s">
        <v>3780</v>
      </c>
      <c r="E5308" s="1" t="s">
        <v>15</v>
      </c>
      <c r="F5308" s="1" t="s">
        <v>3781</v>
      </c>
      <c r="G5308" s="1" t="s">
        <v>17</v>
      </c>
      <c r="H5308" s="1" t="s">
        <v>133</v>
      </c>
    </row>
    <row r="5309" ht="15.75" customHeight="1">
      <c r="A5309" s="1" t="s">
        <v>2745</v>
      </c>
      <c r="B5309" s="1" t="s">
        <v>10664</v>
      </c>
      <c r="C5309" s="1">
        <v>9.898163656E10</v>
      </c>
      <c r="D5309" s="1" t="s">
        <v>3780</v>
      </c>
      <c r="E5309" s="1" t="s">
        <v>15</v>
      </c>
      <c r="F5309" s="1" t="s">
        <v>3870</v>
      </c>
      <c r="G5309" s="1" t="s">
        <v>17</v>
      </c>
      <c r="H5309" s="1" t="s">
        <v>162</v>
      </c>
    </row>
    <row r="5310" ht="15.75" customHeight="1">
      <c r="A5310" s="1" t="s">
        <v>10665</v>
      </c>
      <c r="B5310" s="1" t="s">
        <v>10666</v>
      </c>
      <c r="C5310" s="1" t="s">
        <v>10667</v>
      </c>
      <c r="D5310" s="1" t="s">
        <v>3780</v>
      </c>
      <c r="E5310" s="1" t="s">
        <v>15</v>
      </c>
      <c r="F5310" s="1" t="s">
        <v>3792</v>
      </c>
      <c r="G5310" s="1" t="s">
        <v>17</v>
      </c>
      <c r="H5310" s="1" t="s">
        <v>133</v>
      </c>
    </row>
    <row r="5311" ht="15.75" customHeight="1">
      <c r="A5311" s="1" t="s">
        <v>10668</v>
      </c>
      <c r="B5311" s="1" t="s">
        <v>10669</v>
      </c>
      <c r="C5311" s="1" t="s">
        <v>10670</v>
      </c>
      <c r="D5311" s="1" t="s">
        <v>3780</v>
      </c>
      <c r="E5311" s="1" t="s">
        <v>15</v>
      </c>
      <c r="F5311" s="1" t="s">
        <v>3781</v>
      </c>
      <c r="G5311" s="1" t="s">
        <v>119</v>
      </c>
      <c r="H5311" s="1" t="s">
        <v>93</v>
      </c>
    </row>
    <row r="5312" ht="15.75" customHeight="1">
      <c r="A5312" s="1" t="s">
        <v>10671</v>
      </c>
      <c r="B5312" s="1" t="s">
        <v>10672</v>
      </c>
      <c r="C5312" s="1">
        <v>2.1967331527E10</v>
      </c>
      <c r="D5312" s="1" t="s">
        <v>3780</v>
      </c>
      <c r="E5312" s="1" t="s">
        <v>15</v>
      </c>
      <c r="F5312" s="1" t="s">
        <v>3781</v>
      </c>
      <c r="G5312" s="1" t="s">
        <v>119</v>
      </c>
      <c r="H5312" s="1" t="s">
        <v>162</v>
      </c>
    </row>
    <row r="5313" ht="15.75" customHeight="1">
      <c r="A5313" s="1" t="s">
        <v>10673</v>
      </c>
      <c r="B5313" s="1" t="s">
        <v>10674</v>
      </c>
      <c r="C5313" s="1">
        <v>3.5999840687E10</v>
      </c>
      <c r="D5313" s="1" t="s">
        <v>3780</v>
      </c>
      <c r="E5313" s="1" t="s">
        <v>15</v>
      </c>
      <c r="F5313" s="1" t="s">
        <v>3812</v>
      </c>
      <c r="G5313" s="1" t="s">
        <v>119</v>
      </c>
      <c r="H5313" s="1" t="s">
        <v>205</v>
      </c>
    </row>
    <row r="5314" ht="15.75" customHeight="1">
      <c r="A5314" s="1" t="s">
        <v>10675</v>
      </c>
      <c r="B5314" s="1" t="s">
        <v>10676</v>
      </c>
      <c r="C5314" s="1">
        <v>4.5999673805E10</v>
      </c>
      <c r="D5314" s="1" t="s">
        <v>3780</v>
      </c>
      <c r="E5314" s="1" t="s">
        <v>15</v>
      </c>
      <c r="F5314" s="1" t="s">
        <v>3781</v>
      </c>
      <c r="G5314" s="1" t="s">
        <v>17</v>
      </c>
      <c r="H5314" s="1" t="s">
        <v>133</v>
      </c>
    </row>
    <row r="5315" ht="15.75" customHeight="1">
      <c r="A5315" s="1" t="s">
        <v>10677</v>
      </c>
      <c r="B5315" s="1" t="s">
        <v>10678</v>
      </c>
      <c r="C5315" s="1">
        <v>4.199176795E10</v>
      </c>
      <c r="D5315" s="1" t="s">
        <v>3780</v>
      </c>
      <c r="E5315" s="1" t="s">
        <v>15</v>
      </c>
      <c r="F5315" s="1" t="s">
        <v>3781</v>
      </c>
      <c r="G5315" s="1" t="s">
        <v>119</v>
      </c>
      <c r="H5315" s="1" t="s">
        <v>205</v>
      </c>
    </row>
    <row r="5316" ht="15.75" customHeight="1">
      <c r="A5316" s="1" t="s">
        <v>1110</v>
      </c>
      <c r="B5316" s="1" t="s">
        <v>10679</v>
      </c>
      <c r="C5316" s="1">
        <v>3.5988358464E10</v>
      </c>
      <c r="D5316" s="1" t="s">
        <v>3780</v>
      </c>
      <c r="E5316" s="1" t="s">
        <v>15</v>
      </c>
      <c r="F5316" s="1" t="s">
        <v>3781</v>
      </c>
      <c r="G5316" s="1" t="s">
        <v>17</v>
      </c>
      <c r="H5316" s="1" t="s">
        <v>1677</v>
      </c>
    </row>
    <row r="5317" ht="15.75" customHeight="1">
      <c r="A5317" s="1" t="s">
        <v>10680</v>
      </c>
      <c r="B5317" s="1" t="s">
        <v>10681</v>
      </c>
      <c r="C5317" s="1">
        <v>4.298435035E10</v>
      </c>
      <c r="D5317" s="1" t="s">
        <v>3780</v>
      </c>
      <c r="E5317" s="1" t="s">
        <v>15</v>
      </c>
      <c r="F5317" s="1" t="s">
        <v>3781</v>
      </c>
      <c r="G5317" s="1" t="s">
        <v>17</v>
      </c>
      <c r="H5317" s="1" t="s">
        <v>162</v>
      </c>
    </row>
    <row r="5318" ht="15.75" customHeight="1">
      <c r="A5318" s="1" t="s">
        <v>10682</v>
      </c>
      <c r="B5318" s="1" t="s">
        <v>10683</v>
      </c>
      <c r="C5318" s="1">
        <v>9.1984973942E10</v>
      </c>
      <c r="D5318" s="1" t="s">
        <v>3780</v>
      </c>
      <c r="E5318" s="1" t="s">
        <v>15</v>
      </c>
      <c r="F5318" s="1" t="s">
        <v>3781</v>
      </c>
      <c r="G5318" s="1" t="s">
        <v>17</v>
      </c>
      <c r="H5318" s="1" t="s">
        <v>133</v>
      </c>
    </row>
    <row r="5319" ht="15.75" customHeight="1">
      <c r="A5319" s="1" t="s">
        <v>10684</v>
      </c>
      <c r="B5319" s="1" t="s">
        <v>10685</v>
      </c>
      <c r="C5319" s="1" t="s">
        <v>10686</v>
      </c>
      <c r="D5319" s="1" t="s">
        <v>3780</v>
      </c>
      <c r="E5319" s="1" t="s">
        <v>15</v>
      </c>
      <c r="F5319" s="1" t="s">
        <v>3781</v>
      </c>
      <c r="G5319" s="1" t="s">
        <v>119</v>
      </c>
      <c r="H5319" s="1" t="s">
        <v>205</v>
      </c>
    </row>
    <row r="5320" ht="15.75" customHeight="1">
      <c r="A5320" s="1" t="s">
        <v>10687</v>
      </c>
      <c r="B5320" s="1" t="s">
        <v>10688</v>
      </c>
      <c r="C5320" s="1">
        <v>4.9999616589E10</v>
      </c>
      <c r="D5320" s="1" t="s">
        <v>3780</v>
      </c>
      <c r="E5320" s="1" t="s">
        <v>15</v>
      </c>
      <c r="F5320" s="1" t="s">
        <v>3781</v>
      </c>
      <c r="G5320" s="1" t="s">
        <v>17</v>
      </c>
      <c r="H5320" s="1" t="s">
        <v>1912</v>
      </c>
    </row>
    <row r="5321" ht="15.75" customHeight="1">
      <c r="A5321" s="1" t="s">
        <v>2059</v>
      </c>
      <c r="B5321" s="1" t="s">
        <v>10689</v>
      </c>
      <c r="C5321" s="1">
        <v>1.199464795E10</v>
      </c>
      <c r="D5321" s="1" t="s">
        <v>3780</v>
      </c>
      <c r="E5321" s="1" t="s">
        <v>15</v>
      </c>
      <c r="F5321" s="1" t="s">
        <v>3870</v>
      </c>
      <c r="G5321" s="1" t="s">
        <v>119</v>
      </c>
      <c r="H5321" s="1" t="s">
        <v>300</v>
      </c>
    </row>
    <row r="5322" ht="15.75" customHeight="1">
      <c r="A5322" s="1" t="s">
        <v>10690</v>
      </c>
      <c r="B5322" s="1" t="s">
        <v>10691</v>
      </c>
      <c r="C5322" s="1">
        <v>6.9992837874E10</v>
      </c>
      <c r="D5322" s="1" t="s">
        <v>3780</v>
      </c>
      <c r="E5322" s="1" t="s">
        <v>15</v>
      </c>
      <c r="F5322" s="1" t="s">
        <v>3797</v>
      </c>
      <c r="G5322" s="1" t="s">
        <v>119</v>
      </c>
      <c r="H5322" s="1" t="s">
        <v>710</v>
      </c>
    </row>
    <row r="5323" ht="15.75" customHeight="1">
      <c r="A5323" s="1" t="s">
        <v>10692</v>
      </c>
      <c r="B5323" s="1" t="s">
        <v>10693</v>
      </c>
      <c r="C5323" s="1">
        <v>2.1981145627E10</v>
      </c>
      <c r="D5323" s="1" t="s">
        <v>3780</v>
      </c>
      <c r="E5323" s="1" t="s">
        <v>15</v>
      </c>
      <c r="F5323" s="1" t="s">
        <v>3792</v>
      </c>
      <c r="G5323" s="1" t="s">
        <v>17</v>
      </c>
      <c r="H5323" s="1" t="s">
        <v>497</v>
      </c>
    </row>
    <row r="5324" ht="15.75" customHeight="1">
      <c r="A5324" s="1" t="s">
        <v>844</v>
      </c>
      <c r="B5324" s="1" t="s">
        <v>10694</v>
      </c>
      <c r="C5324" s="1">
        <v>4.1991898542E10</v>
      </c>
      <c r="D5324" s="1" t="s">
        <v>3780</v>
      </c>
      <c r="E5324" s="1" t="s">
        <v>15</v>
      </c>
      <c r="F5324" s="1" t="s">
        <v>3781</v>
      </c>
      <c r="G5324" s="1" t="s">
        <v>119</v>
      </c>
      <c r="H5324" s="1" t="s">
        <v>205</v>
      </c>
    </row>
    <row r="5325" ht="15.75" customHeight="1">
      <c r="A5325" s="1" t="s">
        <v>10695</v>
      </c>
      <c r="B5325" s="1" t="s">
        <v>10696</v>
      </c>
      <c r="C5325" s="1">
        <v>3.198301821E10</v>
      </c>
      <c r="D5325" s="1" t="s">
        <v>3780</v>
      </c>
      <c r="E5325" s="1" t="s">
        <v>15</v>
      </c>
      <c r="F5325" s="1" t="s">
        <v>3781</v>
      </c>
      <c r="G5325" s="1" t="s">
        <v>17</v>
      </c>
      <c r="H5325" s="1" t="s">
        <v>1677</v>
      </c>
    </row>
    <row r="5326" ht="15.75" customHeight="1">
      <c r="A5326" s="1" t="s">
        <v>10697</v>
      </c>
      <c r="B5326" s="1" t="s">
        <v>10698</v>
      </c>
      <c r="C5326" s="1">
        <v>1.196615518E10</v>
      </c>
      <c r="D5326" s="1" t="s">
        <v>3780</v>
      </c>
      <c r="E5326" s="1" t="s">
        <v>15</v>
      </c>
      <c r="F5326" s="1" t="s">
        <v>3781</v>
      </c>
      <c r="G5326" s="1" t="s">
        <v>17</v>
      </c>
      <c r="H5326" s="1" t="s">
        <v>360</v>
      </c>
    </row>
    <row r="5327" ht="15.75" customHeight="1">
      <c r="A5327" s="1" t="s">
        <v>10699</v>
      </c>
      <c r="B5327" s="1" t="s">
        <v>10700</v>
      </c>
      <c r="C5327" s="1">
        <v>5.1992928567E10</v>
      </c>
      <c r="D5327" s="1" t="s">
        <v>3780</v>
      </c>
      <c r="E5327" s="1" t="s">
        <v>15</v>
      </c>
      <c r="F5327" s="1" t="s">
        <v>3781</v>
      </c>
      <c r="G5327" s="1" t="s">
        <v>119</v>
      </c>
      <c r="H5327" s="1" t="s">
        <v>93</v>
      </c>
    </row>
    <row r="5328" ht="15.75" customHeight="1">
      <c r="A5328" s="1" t="s">
        <v>518</v>
      </c>
      <c r="B5328" s="1" t="s">
        <v>10701</v>
      </c>
      <c r="C5328" s="1">
        <v>1.6997382487E10</v>
      </c>
      <c r="D5328" s="1" t="s">
        <v>3780</v>
      </c>
      <c r="E5328" s="1" t="s">
        <v>15</v>
      </c>
      <c r="F5328" s="1" t="s">
        <v>3781</v>
      </c>
      <c r="G5328" s="1" t="s">
        <v>119</v>
      </c>
      <c r="H5328" s="1" t="s">
        <v>93</v>
      </c>
    </row>
    <row r="5329" ht="15.75" customHeight="1">
      <c r="A5329" s="1" t="s">
        <v>10702</v>
      </c>
      <c r="B5329" s="1" t="s">
        <v>10703</v>
      </c>
      <c r="C5329" s="1">
        <v>5.592991740419E12</v>
      </c>
      <c r="D5329" s="1" t="s">
        <v>3780</v>
      </c>
      <c r="E5329" s="1" t="s">
        <v>15</v>
      </c>
      <c r="F5329" s="1" t="s">
        <v>3815</v>
      </c>
      <c r="G5329" s="1" t="s">
        <v>17</v>
      </c>
      <c r="H5329" s="1" t="s">
        <v>360</v>
      </c>
    </row>
    <row r="5330" ht="15.75" customHeight="1">
      <c r="A5330" s="1" t="s">
        <v>10704</v>
      </c>
      <c r="B5330" s="1" t="s">
        <v>10705</v>
      </c>
      <c r="C5330" s="1">
        <v>2.1998928723E10</v>
      </c>
      <c r="D5330" s="1" t="s">
        <v>3780</v>
      </c>
      <c r="E5330" s="1" t="s">
        <v>15</v>
      </c>
      <c r="F5330" s="1" t="s">
        <v>3781</v>
      </c>
      <c r="G5330" s="1" t="s">
        <v>119</v>
      </c>
      <c r="H5330" s="1" t="s">
        <v>162</v>
      </c>
    </row>
    <row r="5331" ht="15.75" customHeight="1">
      <c r="A5331" s="1" t="s">
        <v>10706</v>
      </c>
      <c r="B5331" s="1" t="s">
        <v>10707</v>
      </c>
      <c r="C5331" s="1">
        <v>2.2992384236E10</v>
      </c>
      <c r="D5331" s="1" t="s">
        <v>3780</v>
      </c>
      <c r="E5331" s="1" t="s">
        <v>15</v>
      </c>
      <c r="F5331" s="1" t="s">
        <v>3792</v>
      </c>
      <c r="G5331" s="1" t="s">
        <v>119</v>
      </c>
      <c r="H5331" s="1" t="s">
        <v>133</v>
      </c>
    </row>
    <row r="5332" ht="15.75" customHeight="1">
      <c r="A5332" s="1" t="s">
        <v>10708</v>
      </c>
      <c r="B5332" s="1" t="s">
        <v>10709</v>
      </c>
      <c r="C5332" s="1" t="s">
        <v>10710</v>
      </c>
      <c r="D5332" s="1" t="s">
        <v>3780</v>
      </c>
      <c r="E5332" s="1" t="s">
        <v>15</v>
      </c>
      <c r="F5332" s="1" t="s">
        <v>3781</v>
      </c>
      <c r="G5332" s="1" t="s">
        <v>119</v>
      </c>
      <c r="H5332" s="1" t="s">
        <v>710</v>
      </c>
    </row>
    <row r="5333" ht="15.75" customHeight="1">
      <c r="A5333" s="1" t="s">
        <v>10711</v>
      </c>
      <c r="B5333" s="1" t="s">
        <v>10712</v>
      </c>
      <c r="C5333" s="1">
        <v>3.1986033531E10</v>
      </c>
      <c r="D5333" s="1" t="s">
        <v>3780</v>
      </c>
      <c r="E5333" s="1" t="s">
        <v>15</v>
      </c>
      <c r="F5333" s="1" t="s">
        <v>3812</v>
      </c>
      <c r="G5333" s="1" t="s">
        <v>119</v>
      </c>
      <c r="H5333" s="1" t="s">
        <v>205</v>
      </c>
    </row>
    <row r="5334" ht="15.75" customHeight="1">
      <c r="A5334" s="1" t="s">
        <v>9615</v>
      </c>
      <c r="B5334" s="1" t="s">
        <v>10713</v>
      </c>
      <c r="C5334" s="1">
        <v>3.3999004678E10</v>
      </c>
      <c r="D5334" s="1" t="s">
        <v>3780</v>
      </c>
      <c r="E5334" s="1" t="s">
        <v>15</v>
      </c>
      <c r="F5334" s="1" t="s">
        <v>3781</v>
      </c>
      <c r="G5334" s="1" t="s">
        <v>119</v>
      </c>
      <c r="H5334" s="1" t="s">
        <v>354</v>
      </c>
    </row>
    <row r="5335" ht="15.75" customHeight="1">
      <c r="A5335" s="1" t="s">
        <v>3569</v>
      </c>
      <c r="B5335" s="1" t="s">
        <v>10714</v>
      </c>
      <c r="C5335" s="1">
        <v>8.8992984643E10</v>
      </c>
      <c r="D5335" s="1" t="s">
        <v>3780</v>
      </c>
      <c r="E5335" s="1" t="s">
        <v>15</v>
      </c>
      <c r="F5335" s="1" t="s">
        <v>3781</v>
      </c>
      <c r="G5335" s="1" t="s">
        <v>119</v>
      </c>
      <c r="H5335" s="1" t="s">
        <v>162</v>
      </c>
    </row>
    <row r="5336" ht="15.75" customHeight="1">
      <c r="A5336" s="1" t="s">
        <v>10715</v>
      </c>
      <c r="B5336" s="1" t="s">
        <v>10716</v>
      </c>
      <c r="C5336" s="1">
        <v>3.1993537893E10</v>
      </c>
      <c r="D5336" s="1" t="s">
        <v>3780</v>
      </c>
      <c r="E5336" s="1" t="s">
        <v>15</v>
      </c>
      <c r="F5336" s="1" t="s">
        <v>3792</v>
      </c>
      <c r="G5336" s="1" t="s">
        <v>17</v>
      </c>
      <c r="H5336" s="1" t="s">
        <v>360</v>
      </c>
    </row>
    <row r="5337" ht="15.75" customHeight="1">
      <c r="A5337" s="1" t="s">
        <v>10717</v>
      </c>
      <c r="B5337" s="1" t="s">
        <v>10718</v>
      </c>
      <c r="C5337" s="1">
        <v>2.1998007515E10</v>
      </c>
      <c r="D5337" s="1" t="s">
        <v>3780</v>
      </c>
      <c r="E5337" s="1" t="s">
        <v>15</v>
      </c>
      <c r="F5337" s="1" t="s">
        <v>3781</v>
      </c>
      <c r="G5337" s="1" t="s">
        <v>119</v>
      </c>
      <c r="H5337" s="1" t="s">
        <v>205</v>
      </c>
    </row>
    <row r="5338" ht="15.75" customHeight="1">
      <c r="A5338" s="1" t="s">
        <v>7079</v>
      </c>
      <c r="B5338" s="1" t="s">
        <v>10719</v>
      </c>
      <c r="C5338" s="1">
        <v>3.4991778063E10</v>
      </c>
      <c r="D5338" s="1" t="s">
        <v>3780</v>
      </c>
      <c r="E5338" s="1" t="s">
        <v>15</v>
      </c>
      <c r="F5338" s="1" t="s">
        <v>3781</v>
      </c>
      <c r="G5338" s="1" t="s">
        <v>119</v>
      </c>
      <c r="H5338" s="1" t="s">
        <v>608</v>
      </c>
    </row>
    <row r="5339" ht="15.75" customHeight="1">
      <c r="A5339" s="1" t="s">
        <v>10720</v>
      </c>
      <c r="B5339" s="1" t="s">
        <v>10721</v>
      </c>
      <c r="C5339" s="1">
        <v>4.8991669755E10</v>
      </c>
      <c r="D5339" s="1" t="s">
        <v>3780</v>
      </c>
      <c r="E5339" s="1" t="s">
        <v>15</v>
      </c>
      <c r="F5339" s="1" t="s">
        <v>3781</v>
      </c>
      <c r="G5339" s="1" t="s">
        <v>119</v>
      </c>
      <c r="H5339" s="1" t="s">
        <v>205</v>
      </c>
    </row>
    <row r="5340" ht="15.75" customHeight="1">
      <c r="A5340" s="1" t="s">
        <v>10722</v>
      </c>
      <c r="B5340" s="1" t="s">
        <v>10723</v>
      </c>
      <c r="C5340" s="1">
        <v>3.1986734853E10</v>
      </c>
      <c r="D5340" s="1" t="s">
        <v>3780</v>
      </c>
      <c r="E5340" s="1" t="s">
        <v>15</v>
      </c>
      <c r="F5340" s="1" t="s">
        <v>3781</v>
      </c>
      <c r="G5340" s="1" t="s">
        <v>119</v>
      </c>
      <c r="H5340" s="1" t="s">
        <v>497</v>
      </c>
    </row>
    <row r="5341" ht="15.75" customHeight="1">
      <c r="A5341" s="1" t="s">
        <v>10724</v>
      </c>
      <c r="B5341" s="1" t="s">
        <v>10725</v>
      </c>
      <c r="C5341" s="1">
        <v>1.1957570475E10</v>
      </c>
      <c r="D5341" s="1" t="s">
        <v>3780</v>
      </c>
      <c r="E5341" s="1" t="s">
        <v>15</v>
      </c>
      <c r="F5341" s="1" t="s">
        <v>3781</v>
      </c>
      <c r="G5341" s="1" t="s">
        <v>119</v>
      </c>
      <c r="H5341" s="1" t="s">
        <v>1153</v>
      </c>
    </row>
    <row r="5342" ht="15.75" customHeight="1">
      <c r="A5342" s="1" t="s">
        <v>10726</v>
      </c>
      <c r="B5342" s="1" t="s">
        <v>10727</v>
      </c>
      <c r="C5342" s="1">
        <v>3.1971325413E10</v>
      </c>
      <c r="D5342" s="1" t="s">
        <v>3780</v>
      </c>
      <c r="E5342" s="1" t="s">
        <v>15</v>
      </c>
      <c r="F5342" s="1" t="s">
        <v>3781</v>
      </c>
      <c r="G5342" s="1" t="s">
        <v>119</v>
      </c>
      <c r="H5342" s="1" t="s">
        <v>205</v>
      </c>
    </row>
    <row r="5343" ht="15.75" customHeight="1">
      <c r="A5343" s="1" t="s">
        <v>10728</v>
      </c>
      <c r="B5343" s="1" t="s">
        <v>10729</v>
      </c>
      <c r="C5343" s="1">
        <v>5.512996855107E12</v>
      </c>
      <c r="D5343" s="1" t="s">
        <v>3780</v>
      </c>
      <c r="E5343" s="1" t="s">
        <v>15</v>
      </c>
      <c r="F5343" s="1" t="s">
        <v>3781</v>
      </c>
      <c r="G5343" s="1" t="s">
        <v>119</v>
      </c>
      <c r="H5343" s="1" t="s">
        <v>360</v>
      </c>
    </row>
    <row r="5344" ht="15.75" customHeight="1">
      <c r="A5344" s="1" t="s">
        <v>10730</v>
      </c>
      <c r="B5344" s="1" t="s">
        <v>10731</v>
      </c>
      <c r="C5344" s="1">
        <v>9.2995057307E10</v>
      </c>
      <c r="D5344" s="1" t="s">
        <v>3780</v>
      </c>
      <c r="E5344" s="1" t="s">
        <v>15</v>
      </c>
      <c r="F5344" s="1" t="s">
        <v>3781</v>
      </c>
      <c r="G5344" s="1" t="s">
        <v>119</v>
      </c>
      <c r="H5344" s="1" t="s">
        <v>710</v>
      </c>
    </row>
    <row r="5345" ht="15.75" customHeight="1">
      <c r="A5345" s="1" t="s">
        <v>10732</v>
      </c>
      <c r="B5345" s="1" t="s">
        <v>10733</v>
      </c>
      <c r="C5345" s="1">
        <v>4.8992091577E10</v>
      </c>
      <c r="D5345" s="1" t="s">
        <v>3780</v>
      </c>
      <c r="E5345" s="1" t="s">
        <v>15</v>
      </c>
      <c r="F5345" s="1" t="s">
        <v>3781</v>
      </c>
      <c r="G5345" s="1" t="s">
        <v>17</v>
      </c>
      <c r="H5345" s="1" t="s">
        <v>360</v>
      </c>
    </row>
    <row r="5346" ht="15.75" customHeight="1">
      <c r="A5346" s="1" t="s">
        <v>10734</v>
      </c>
      <c r="B5346" s="1" t="s">
        <v>10735</v>
      </c>
      <c r="C5346" s="1">
        <v>8.7996222336E10</v>
      </c>
      <c r="D5346" s="1" t="s">
        <v>3780</v>
      </c>
      <c r="E5346" s="1" t="s">
        <v>15</v>
      </c>
      <c r="F5346" s="1" t="s">
        <v>3781</v>
      </c>
      <c r="G5346" s="1" t="s">
        <v>119</v>
      </c>
      <c r="H5346" s="1" t="s">
        <v>93</v>
      </c>
    </row>
    <row r="5347" ht="15.75" customHeight="1">
      <c r="A5347" s="1" t="s">
        <v>10736</v>
      </c>
      <c r="B5347" s="1" t="s">
        <v>10737</v>
      </c>
      <c r="C5347" s="1">
        <v>3.1998833671E10</v>
      </c>
      <c r="D5347" s="1" t="s">
        <v>3780</v>
      </c>
      <c r="E5347" s="1" t="s">
        <v>15</v>
      </c>
      <c r="F5347" s="1" t="s">
        <v>3781</v>
      </c>
      <c r="G5347" s="1" t="s">
        <v>119</v>
      </c>
      <c r="H5347" s="1" t="s">
        <v>205</v>
      </c>
    </row>
    <row r="5348" ht="15.75" customHeight="1">
      <c r="A5348" s="1" t="s">
        <v>10738</v>
      </c>
      <c r="B5348" s="1" t="s">
        <v>10739</v>
      </c>
      <c r="C5348" s="1" t="s">
        <v>10740</v>
      </c>
      <c r="D5348" s="1" t="s">
        <v>3780</v>
      </c>
      <c r="E5348" s="1" t="s">
        <v>15</v>
      </c>
      <c r="F5348" s="1" t="s">
        <v>3781</v>
      </c>
      <c r="G5348" s="1" t="s">
        <v>119</v>
      </c>
      <c r="H5348" s="1" t="s">
        <v>1255</v>
      </c>
    </row>
    <row r="5349" ht="15.75" customHeight="1">
      <c r="A5349" s="1" t="s">
        <v>10741</v>
      </c>
      <c r="B5349" s="1" t="s">
        <v>10742</v>
      </c>
      <c r="C5349" s="1">
        <v>2.1980396374E10</v>
      </c>
      <c r="D5349" s="1" t="s">
        <v>3780</v>
      </c>
      <c r="E5349" s="1" t="s">
        <v>15</v>
      </c>
      <c r="F5349" s="1" t="s">
        <v>3781</v>
      </c>
      <c r="G5349" s="1" t="s">
        <v>119</v>
      </c>
      <c r="H5349" s="1" t="s">
        <v>497</v>
      </c>
    </row>
    <row r="5350" ht="15.75" customHeight="1">
      <c r="A5350" s="1" t="s">
        <v>10743</v>
      </c>
      <c r="B5350" s="1" t="s">
        <v>10744</v>
      </c>
      <c r="C5350" s="1" t="s">
        <v>10745</v>
      </c>
      <c r="D5350" s="1" t="s">
        <v>3780</v>
      </c>
      <c r="E5350" s="1" t="s">
        <v>15</v>
      </c>
      <c r="F5350" s="1" t="s">
        <v>3781</v>
      </c>
      <c r="G5350" s="1" t="s">
        <v>119</v>
      </c>
      <c r="H5350" s="1" t="s">
        <v>162</v>
      </c>
    </row>
    <row r="5351" ht="15.75" customHeight="1">
      <c r="A5351" s="1" t="s">
        <v>10746</v>
      </c>
      <c r="B5351" s="1" t="s">
        <v>10747</v>
      </c>
      <c r="C5351" s="1">
        <v>7.39993770904E11</v>
      </c>
      <c r="D5351" s="1" t="s">
        <v>3780</v>
      </c>
      <c r="E5351" s="1" t="s">
        <v>15</v>
      </c>
      <c r="F5351" s="1" t="s">
        <v>3792</v>
      </c>
      <c r="G5351" s="1" t="s">
        <v>119</v>
      </c>
      <c r="H5351" s="1" t="s">
        <v>1153</v>
      </c>
    </row>
    <row r="5352" ht="15.75" customHeight="1">
      <c r="A5352" s="1" t="s">
        <v>10748</v>
      </c>
      <c r="B5352" s="1" t="s">
        <v>10749</v>
      </c>
      <c r="C5352" s="1">
        <v>6.1996922123E10</v>
      </c>
      <c r="D5352" s="1" t="s">
        <v>3780</v>
      </c>
      <c r="E5352" s="1" t="s">
        <v>15</v>
      </c>
      <c r="F5352" s="1" t="s">
        <v>3812</v>
      </c>
      <c r="G5352" s="1" t="s">
        <v>119</v>
      </c>
      <c r="H5352" s="1" t="s">
        <v>205</v>
      </c>
    </row>
    <row r="5353" ht="15.75" customHeight="1">
      <c r="A5353" s="1" t="s">
        <v>10750</v>
      </c>
      <c r="B5353" s="1" t="s">
        <v>10751</v>
      </c>
      <c r="C5353" s="1">
        <v>2.7997389817E10</v>
      </c>
      <c r="D5353" s="1" t="s">
        <v>3780</v>
      </c>
      <c r="E5353" s="1" t="s">
        <v>15</v>
      </c>
      <c r="F5353" s="1" t="s">
        <v>3781</v>
      </c>
      <c r="G5353" s="1" t="s">
        <v>119</v>
      </c>
      <c r="H5353" s="1" t="s">
        <v>162</v>
      </c>
    </row>
    <row r="5354" ht="15.75" customHeight="1">
      <c r="A5354" s="1" t="s">
        <v>1563</v>
      </c>
      <c r="B5354" s="1" t="s">
        <v>10752</v>
      </c>
      <c r="C5354" s="1" t="s">
        <v>10753</v>
      </c>
      <c r="D5354" s="1" t="s">
        <v>3780</v>
      </c>
      <c r="E5354" s="1" t="s">
        <v>15</v>
      </c>
      <c r="F5354" s="1" t="s">
        <v>3781</v>
      </c>
      <c r="G5354" s="1" t="s">
        <v>119</v>
      </c>
      <c r="H5354" s="1" t="s">
        <v>93</v>
      </c>
    </row>
    <row r="5355" ht="15.75" customHeight="1">
      <c r="A5355" s="1" t="s">
        <v>10754</v>
      </c>
      <c r="B5355" s="1" t="s">
        <v>10755</v>
      </c>
      <c r="C5355" s="1">
        <v>6.1998322865E10</v>
      </c>
      <c r="D5355" s="1" t="s">
        <v>3780</v>
      </c>
      <c r="E5355" s="1" t="s">
        <v>15</v>
      </c>
      <c r="F5355" s="1" t="s">
        <v>3792</v>
      </c>
      <c r="G5355" s="1" t="s">
        <v>119</v>
      </c>
      <c r="H5355" s="1" t="s">
        <v>354</v>
      </c>
    </row>
    <row r="5356" ht="15.75" customHeight="1">
      <c r="A5356" s="1" t="s">
        <v>560</v>
      </c>
      <c r="B5356" s="1" t="s">
        <v>10756</v>
      </c>
      <c r="C5356" s="1" t="s">
        <v>113</v>
      </c>
      <c r="D5356" s="1" t="s">
        <v>3780</v>
      </c>
      <c r="E5356" s="1" t="s">
        <v>15</v>
      </c>
      <c r="F5356" s="1" t="s">
        <v>3797</v>
      </c>
      <c r="G5356" s="1" t="s">
        <v>119</v>
      </c>
      <c r="H5356" s="1" t="s">
        <v>162</v>
      </c>
    </row>
    <row r="5357" ht="15.75" customHeight="1">
      <c r="A5357" s="1" t="s">
        <v>10757</v>
      </c>
      <c r="B5357" s="1" t="s">
        <v>10758</v>
      </c>
      <c r="C5357" s="1" t="s">
        <v>10759</v>
      </c>
      <c r="D5357" s="1" t="s">
        <v>3780</v>
      </c>
      <c r="E5357" s="1" t="s">
        <v>15</v>
      </c>
      <c r="F5357" s="1" t="s">
        <v>3781</v>
      </c>
      <c r="G5357" s="1" t="s">
        <v>119</v>
      </c>
      <c r="H5357" s="1" t="s">
        <v>133</v>
      </c>
    </row>
    <row r="5358" ht="15.75" customHeight="1">
      <c r="A5358" s="1" t="s">
        <v>10760</v>
      </c>
      <c r="B5358" s="1" t="s">
        <v>10761</v>
      </c>
      <c r="C5358" s="1" t="s">
        <v>10762</v>
      </c>
      <c r="D5358" s="1" t="s">
        <v>3780</v>
      </c>
      <c r="E5358" s="1" t="s">
        <v>15</v>
      </c>
      <c r="F5358" s="1" t="s">
        <v>3815</v>
      </c>
      <c r="G5358" s="1" t="s">
        <v>17</v>
      </c>
      <c r="H5358" s="1" t="s">
        <v>162</v>
      </c>
    </row>
    <row r="5359" ht="15.75" customHeight="1">
      <c r="A5359" s="1" t="s">
        <v>10763</v>
      </c>
      <c r="B5359" s="1" t="s">
        <v>10764</v>
      </c>
      <c r="C5359" s="1">
        <v>3.4999187905E10</v>
      </c>
      <c r="D5359" s="1" t="s">
        <v>3780</v>
      </c>
      <c r="E5359" s="1" t="s">
        <v>15</v>
      </c>
      <c r="F5359" s="1" t="s">
        <v>3812</v>
      </c>
      <c r="G5359" s="1" t="s">
        <v>119</v>
      </c>
      <c r="H5359" s="1" t="s">
        <v>205</v>
      </c>
    </row>
    <row r="5360" ht="15.75" customHeight="1">
      <c r="A5360" s="1" t="s">
        <v>10765</v>
      </c>
      <c r="B5360" s="1" t="s">
        <v>10766</v>
      </c>
      <c r="C5360" s="1">
        <v>7.3988916694E10</v>
      </c>
      <c r="D5360" s="1" t="s">
        <v>3780</v>
      </c>
      <c r="E5360" s="1" t="s">
        <v>15</v>
      </c>
      <c r="F5360" s="1" t="s">
        <v>3781</v>
      </c>
      <c r="G5360" s="1" t="s">
        <v>119</v>
      </c>
      <c r="H5360" s="1" t="s">
        <v>310</v>
      </c>
    </row>
    <row r="5361" ht="15.75" customHeight="1">
      <c r="A5361" s="1" t="s">
        <v>10767</v>
      </c>
      <c r="B5361" s="1" t="s">
        <v>10768</v>
      </c>
      <c r="C5361" s="1">
        <v>1.1982948346E10</v>
      </c>
      <c r="D5361" s="1" t="s">
        <v>3780</v>
      </c>
      <c r="E5361" s="1" t="s">
        <v>15</v>
      </c>
      <c r="F5361" s="1" t="s">
        <v>3781</v>
      </c>
      <c r="G5361" s="1" t="s">
        <v>119</v>
      </c>
      <c r="H5361" s="1" t="s">
        <v>127</v>
      </c>
    </row>
    <row r="5362" ht="15.75" customHeight="1">
      <c r="A5362" s="1" t="s">
        <v>10769</v>
      </c>
      <c r="B5362" s="1" t="s">
        <v>10770</v>
      </c>
      <c r="C5362" s="1">
        <v>3.1989230977E10</v>
      </c>
      <c r="D5362" s="1" t="s">
        <v>3780</v>
      </c>
      <c r="E5362" s="1" t="s">
        <v>15</v>
      </c>
      <c r="F5362" s="1" t="s">
        <v>3781</v>
      </c>
      <c r="G5362" s="1" t="s">
        <v>17</v>
      </c>
      <c r="H5362" s="1" t="s">
        <v>497</v>
      </c>
    </row>
    <row r="5363" ht="15.75" customHeight="1">
      <c r="A5363" s="1" t="s">
        <v>419</v>
      </c>
      <c r="B5363" s="1" t="s">
        <v>10771</v>
      </c>
      <c r="C5363" s="1">
        <v>8.5996287829E10</v>
      </c>
      <c r="D5363" s="1" t="s">
        <v>3780</v>
      </c>
      <c r="E5363" s="1" t="s">
        <v>15</v>
      </c>
      <c r="F5363" s="1" t="s">
        <v>3781</v>
      </c>
      <c r="G5363" s="1" t="s">
        <v>119</v>
      </c>
      <c r="H5363" s="1" t="s">
        <v>1255</v>
      </c>
    </row>
    <row r="5364" ht="15.75" customHeight="1">
      <c r="A5364" s="1" t="s">
        <v>10772</v>
      </c>
      <c r="B5364" s="1" t="s">
        <v>10773</v>
      </c>
      <c r="C5364" s="1">
        <v>2.1985249486E10</v>
      </c>
      <c r="D5364" s="1" t="s">
        <v>3780</v>
      </c>
      <c r="E5364" s="1" t="s">
        <v>15</v>
      </c>
      <c r="F5364" s="1" t="s">
        <v>3781</v>
      </c>
      <c r="G5364" s="1" t="s">
        <v>119</v>
      </c>
      <c r="H5364" s="1" t="s">
        <v>300</v>
      </c>
    </row>
    <row r="5365" ht="15.75" customHeight="1">
      <c r="A5365" s="1" t="s">
        <v>10774</v>
      </c>
      <c r="B5365" s="1" t="s">
        <v>10775</v>
      </c>
      <c r="C5365" s="1">
        <v>6.1998044321E10</v>
      </c>
      <c r="D5365" s="1" t="s">
        <v>3780</v>
      </c>
      <c r="E5365" s="1" t="s">
        <v>15</v>
      </c>
      <c r="F5365" s="1" t="s">
        <v>3781</v>
      </c>
      <c r="G5365" s="1" t="s">
        <v>119</v>
      </c>
      <c r="H5365" s="1" t="s">
        <v>205</v>
      </c>
    </row>
    <row r="5366" ht="15.75" customHeight="1">
      <c r="A5366" s="1" t="s">
        <v>230</v>
      </c>
      <c r="B5366" s="1" t="s">
        <v>10776</v>
      </c>
      <c r="C5366" s="1">
        <v>8.1993824951E10</v>
      </c>
      <c r="D5366" s="1" t="s">
        <v>3780</v>
      </c>
      <c r="E5366" s="1" t="s">
        <v>15</v>
      </c>
      <c r="F5366" s="1" t="s">
        <v>3812</v>
      </c>
      <c r="G5366" s="1" t="s">
        <v>17</v>
      </c>
      <c r="H5366" s="1" t="s">
        <v>205</v>
      </c>
    </row>
    <row r="5367" ht="15.75" customHeight="1">
      <c r="A5367" s="1" t="s">
        <v>10777</v>
      </c>
      <c r="B5367" s="1" t="s">
        <v>10778</v>
      </c>
      <c r="C5367" s="1">
        <v>6.2985603863E10</v>
      </c>
      <c r="D5367" s="1" t="s">
        <v>3780</v>
      </c>
      <c r="E5367" s="1" t="s">
        <v>15</v>
      </c>
      <c r="F5367" s="1" t="s">
        <v>3792</v>
      </c>
      <c r="G5367" s="1" t="s">
        <v>119</v>
      </c>
      <c r="H5367" s="1" t="s">
        <v>205</v>
      </c>
    </row>
    <row r="5368" ht="15.75" customHeight="1">
      <c r="A5368" s="1" t="s">
        <v>2542</v>
      </c>
      <c r="B5368" s="1" t="s">
        <v>10779</v>
      </c>
      <c r="C5368" s="1">
        <v>4.8988565396E10</v>
      </c>
      <c r="D5368" s="1" t="s">
        <v>3780</v>
      </c>
      <c r="E5368" s="1" t="s">
        <v>15</v>
      </c>
      <c r="F5368" s="1" t="s">
        <v>3781</v>
      </c>
      <c r="G5368" s="1" t="s">
        <v>119</v>
      </c>
      <c r="H5368" s="1" t="s">
        <v>710</v>
      </c>
    </row>
    <row r="5369" ht="15.75" customHeight="1">
      <c r="A5369" s="1" t="s">
        <v>10780</v>
      </c>
      <c r="B5369" s="1" t="s">
        <v>10781</v>
      </c>
      <c r="C5369" s="1">
        <v>8.8999175839E10</v>
      </c>
      <c r="D5369" s="1" t="s">
        <v>3780</v>
      </c>
      <c r="E5369" s="1" t="s">
        <v>15</v>
      </c>
      <c r="F5369" s="1" t="s">
        <v>3792</v>
      </c>
      <c r="G5369" s="1" t="s">
        <v>119</v>
      </c>
      <c r="H5369" s="1" t="s">
        <v>1912</v>
      </c>
    </row>
    <row r="5370" ht="15.75" customHeight="1">
      <c r="A5370" s="1" t="s">
        <v>10782</v>
      </c>
      <c r="B5370" s="1" t="s">
        <v>10783</v>
      </c>
      <c r="C5370" s="1" t="s">
        <v>10784</v>
      </c>
      <c r="D5370" s="1" t="s">
        <v>3780</v>
      </c>
      <c r="E5370" s="1" t="s">
        <v>15</v>
      </c>
      <c r="F5370" s="1" t="s">
        <v>3781</v>
      </c>
      <c r="G5370" s="1" t="s">
        <v>119</v>
      </c>
      <c r="H5370" s="1" t="s">
        <v>205</v>
      </c>
    </row>
    <row r="5371" ht="15.75" customHeight="1">
      <c r="A5371" s="1" t="s">
        <v>10785</v>
      </c>
      <c r="B5371" s="1" t="s">
        <v>10786</v>
      </c>
      <c r="C5371" s="1" t="s">
        <v>10787</v>
      </c>
      <c r="D5371" s="1" t="s">
        <v>3780</v>
      </c>
      <c r="E5371" s="1" t="s">
        <v>15</v>
      </c>
      <c r="F5371" s="1" t="s">
        <v>3781</v>
      </c>
      <c r="G5371" s="1" t="s">
        <v>119</v>
      </c>
      <c r="H5371" s="1" t="s">
        <v>205</v>
      </c>
    </row>
    <row r="5372" ht="15.75" customHeight="1">
      <c r="A5372" s="1" t="s">
        <v>10788</v>
      </c>
      <c r="B5372" s="1" t="s">
        <v>10789</v>
      </c>
      <c r="C5372" s="1" t="s">
        <v>10790</v>
      </c>
      <c r="D5372" s="1" t="s">
        <v>3780</v>
      </c>
      <c r="E5372" s="1" t="s">
        <v>15</v>
      </c>
      <c r="F5372" s="1" t="s">
        <v>3781</v>
      </c>
      <c r="G5372" s="1" t="s">
        <v>119</v>
      </c>
      <c r="H5372" s="1" t="s">
        <v>205</v>
      </c>
    </row>
    <row r="5373" ht="15.75" customHeight="1">
      <c r="A5373" s="1" t="s">
        <v>258</v>
      </c>
      <c r="B5373" s="1" t="s">
        <v>10791</v>
      </c>
      <c r="C5373" s="1">
        <v>5.5319942159E12</v>
      </c>
      <c r="D5373" s="1" t="s">
        <v>3780</v>
      </c>
      <c r="E5373" s="1" t="s">
        <v>15</v>
      </c>
      <c r="F5373" s="1" t="s">
        <v>3781</v>
      </c>
      <c r="G5373" s="1" t="s">
        <v>119</v>
      </c>
      <c r="H5373" s="1" t="s">
        <v>360</v>
      </c>
    </row>
    <row r="5374" ht="15.75" customHeight="1">
      <c r="A5374" s="1" t="s">
        <v>10792</v>
      </c>
      <c r="B5374" s="1" t="s">
        <v>10793</v>
      </c>
      <c r="C5374" s="1">
        <v>8.2988523349E10</v>
      </c>
      <c r="D5374" s="1" t="s">
        <v>3780</v>
      </c>
      <c r="E5374" s="1" t="s">
        <v>15</v>
      </c>
      <c r="F5374" s="1" t="s">
        <v>3812</v>
      </c>
      <c r="G5374" s="1" t="s">
        <v>17</v>
      </c>
      <c r="H5374" s="1" t="s">
        <v>205</v>
      </c>
    </row>
    <row r="5375" ht="15.75" customHeight="1">
      <c r="A5375" s="1" t="s">
        <v>3678</v>
      </c>
      <c r="B5375" s="1" t="s">
        <v>10794</v>
      </c>
      <c r="C5375" s="1" t="s">
        <v>10795</v>
      </c>
      <c r="D5375" s="1" t="s">
        <v>3780</v>
      </c>
      <c r="E5375" s="1" t="s">
        <v>15</v>
      </c>
      <c r="F5375" s="1" t="s">
        <v>3781</v>
      </c>
      <c r="G5375" s="1" t="s">
        <v>119</v>
      </c>
      <c r="H5375" s="1" t="s">
        <v>162</v>
      </c>
    </row>
    <row r="5376" ht="15.75" customHeight="1">
      <c r="A5376" s="1" t="s">
        <v>9382</v>
      </c>
      <c r="B5376" s="1" t="s">
        <v>10796</v>
      </c>
      <c r="C5376" s="1">
        <v>1.1993690285E10</v>
      </c>
      <c r="D5376" s="1" t="s">
        <v>3780</v>
      </c>
      <c r="E5376" s="1" t="s">
        <v>15</v>
      </c>
      <c r="F5376" s="1" t="s">
        <v>3781</v>
      </c>
      <c r="G5376" s="1" t="s">
        <v>119</v>
      </c>
      <c r="H5376" s="1" t="s">
        <v>360</v>
      </c>
    </row>
    <row r="5377" ht="15.75" customHeight="1">
      <c r="A5377" s="1" t="s">
        <v>10797</v>
      </c>
      <c r="B5377" s="1" t="s">
        <v>10798</v>
      </c>
      <c r="C5377" s="1">
        <v>2.2999481075E10</v>
      </c>
      <c r="D5377" s="1" t="s">
        <v>3780</v>
      </c>
      <c r="E5377" s="1" t="s">
        <v>15</v>
      </c>
      <c r="F5377" s="1" t="s">
        <v>3781</v>
      </c>
      <c r="G5377" s="1" t="s">
        <v>17</v>
      </c>
      <c r="H5377" s="1" t="s">
        <v>1677</v>
      </c>
    </row>
    <row r="5378" ht="15.75" customHeight="1">
      <c r="A5378" s="1" t="s">
        <v>10799</v>
      </c>
      <c r="B5378" s="1" t="s">
        <v>10800</v>
      </c>
      <c r="C5378" s="1">
        <v>3.2984768943E10</v>
      </c>
      <c r="D5378" s="1" t="s">
        <v>3780</v>
      </c>
      <c r="E5378" s="1" t="s">
        <v>15</v>
      </c>
      <c r="F5378" s="1" t="s">
        <v>3781</v>
      </c>
      <c r="G5378" s="1" t="s">
        <v>17</v>
      </c>
      <c r="H5378" s="1" t="s">
        <v>1153</v>
      </c>
    </row>
    <row r="5379" ht="15.75" customHeight="1">
      <c r="A5379" s="1" t="s">
        <v>10801</v>
      </c>
      <c r="B5379" s="1" t="s">
        <v>10802</v>
      </c>
      <c r="C5379" s="1">
        <v>4.8996567952E10</v>
      </c>
      <c r="D5379" s="1" t="s">
        <v>3780</v>
      </c>
      <c r="E5379" s="1" t="s">
        <v>15</v>
      </c>
      <c r="F5379" s="1" t="s">
        <v>3781</v>
      </c>
      <c r="G5379" s="1" t="s">
        <v>119</v>
      </c>
      <c r="H5379" s="1" t="s">
        <v>497</v>
      </c>
    </row>
    <row r="5380" ht="15.75" customHeight="1">
      <c r="A5380" s="1" t="s">
        <v>3137</v>
      </c>
      <c r="B5380" s="1" t="s">
        <v>10803</v>
      </c>
      <c r="C5380" s="1" t="s">
        <v>10804</v>
      </c>
      <c r="D5380" s="1" t="s">
        <v>3780</v>
      </c>
      <c r="E5380" s="1" t="s">
        <v>15</v>
      </c>
      <c r="F5380" s="1" t="s">
        <v>3781</v>
      </c>
      <c r="G5380" s="1" t="s">
        <v>119</v>
      </c>
      <c r="H5380" s="1" t="s">
        <v>205</v>
      </c>
    </row>
    <row r="5381" ht="15.75" customHeight="1">
      <c r="A5381" s="1" t="s">
        <v>10805</v>
      </c>
      <c r="B5381" s="1" t="s">
        <v>10806</v>
      </c>
      <c r="C5381" s="1">
        <v>7.1984873518E10</v>
      </c>
      <c r="D5381" s="1" t="s">
        <v>3780</v>
      </c>
      <c r="E5381" s="1" t="s">
        <v>15</v>
      </c>
      <c r="F5381" s="1" t="s">
        <v>3781</v>
      </c>
      <c r="G5381" s="1" t="s">
        <v>119</v>
      </c>
      <c r="H5381" s="1" t="s">
        <v>162</v>
      </c>
    </row>
    <row r="5382" ht="15.75" customHeight="1">
      <c r="A5382" s="1" t="s">
        <v>10807</v>
      </c>
      <c r="B5382" s="1" t="s">
        <v>10808</v>
      </c>
      <c r="C5382" s="1">
        <v>9.92130102E8</v>
      </c>
      <c r="D5382" s="1" t="s">
        <v>3780</v>
      </c>
      <c r="E5382" s="1" t="s">
        <v>15</v>
      </c>
      <c r="F5382" s="1" t="s">
        <v>3781</v>
      </c>
      <c r="G5382" s="1" t="s">
        <v>119</v>
      </c>
      <c r="H5382" s="1" t="s">
        <v>608</v>
      </c>
    </row>
    <row r="5383" ht="15.75" customHeight="1">
      <c r="A5383" s="1" t="s">
        <v>10809</v>
      </c>
      <c r="B5383" s="1" t="s">
        <v>10810</v>
      </c>
      <c r="C5383" s="1">
        <v>1.699236677E10</v>
      </c>
      <c r="D5383" s="1" t="s">
        <v>3780</v>
      </c>
      <c r="E5383" s="1" t="s">
        <v>15</v>
      </c>
      <c r="F5383" s="1" t="s">
        <v>3781</v>
      </c>
      <c r="G5383" s="1" t="s">
        <v>119</v>
      </c>
      <c r="H5383" s="1" t="s">
        <v>310</v>
      </c>
    </row>
    <row r="5384" ht="15.75" customHeight="1">
      <c r="A5384" s="1" t="s">
        <v>10811</v>
      </c>
      <c r="B5384" s="1" t="s">
        <v>10812</v>
      </c>
      <c r="C5384" s="1">
        <v>1.1912291537E10</v>
      </c>
      <c r="D5384" s="1" t="s">
        <v>3780</v>
      </c>
      <c r="E5384" s="1" t="s">
        <v>15</v>
      </c>
      <c r="F5384" s="1" t="s">
        <v>3792</v>
      </c>
      <c r="G5384" s="1" t="s">
        <v>119</v>
      </c>
      <c r="H5384" s="1" t="s">
        <v>354</v>
      </c>
    </row>
    <row r="5385" ht="15.75" customHeight="1">
      <c r="A5385" s="1" t="s">
        <v>4078</v>
      </c>
      <c r="B5385" s="1" t="s">
        <v>10813</v>
      </c>
      <c r="C5385" s="1">
        <v>1.7996133812E10</v>
      </c>
      <c r="D5385" s="1" t="s">
        <v>3780</v>
      </c>
      <c r="E5385" s="1" t="s">
        <v>15</v>
      </c>
      <c r="F5385" s="1" t="s">
        <v>3781</v>
      </c>
      <c r="G5385" s="1" t="s">
        <v>119</v>
      </c>
      <c r="H5385" s="1" t="s">
        <v>360</v>
      </c>
    </row>
    <row r="5386" ht="15.75" customHeight="1">
      <c r="A5386" s="1" t="s">
        <v>10814</v>
      </c>
      <c r="B5386" s="1" t="s">
        <v>10815</v>
      </c>
      <c r="C5386" s="1">
        <v>1.9989858175E10</v>
      </c>
      <c r="D5386" s="1" t="s">
        <v>3780</v>
      </c>
      <c r="E5386" s="1" t="s">
        <v>15</v>
      </c>
      <c r="F5386" s="1" t="s">
        <v>3781</v>
      </c>
      <c r="G5386" s="1" t="s">
        <v>17</v>
      </c>
      <c r="H5386" s="1" t="s">
        <v>205</v>
      </c>
    </row>
    <row r="5387" ht="15.75" customHeight="1">
      <c r="A5387" s="1" t="s">
        <v>10816</v>
      </c>
      <c r="B5387" s="1" t="s">
        <v>10817</v>
      </c>
      <c r="C5387" s="1">
        <v>6.1992542489E10</v>
      </c>
      <c r="D5387" s="1" t="s">
        <v>3780</v>
      </c>
      <c r="E5387" s="1" t="s">
        <v>15</v>
      </c>
      <c r="F5387" s="1" t="s">
        <v>3781</v>
      </c>
      <c r="G5387" s="1" t="s">
        <v>119</v>
      </c>
      <c r="H5387" s="1" t="s">
        <v>205</v>
      </c>
    </row>
    <row r="5388" ht="15.75" customHeight="1">
      <c r="A5388" s="1" t="s">
        <v>10818</v>
      </c>
      <c r="B5388" s="1" t="s">
        <v>10819</v>
      </c>
      <c r="C5388" s="1">
        <v>6.2981160644E10</v>
      </c>
      <c r="D5388" s="1" t="s">
        <v>3780</v>
      </c>
      <c r="E5388" s="1" t="s">
        <v>15</v>
      </c>
      <c r="F5388" s="1" t="s">
        <v>3781</v>
      </c>
      <c r="G5388" s="1" t="s">
        <v>119</v>
      </c>
      <c r="H5388" s="1" t="s">
        <v>205</v>
      </c>
    </row>
    <row r="5389" ht="15.75" customHeight="1">
      <c r="A5389" s="1" t="s">
        <v>10820</v>
      </c>
      <c r="B5389" s="1" t="s">
        <v>10821</v>
      </c>
      <c r="C5389" s="1">
        <v>8.6994399852E10</v>
      </c>
      <c r="D5389" s="1"/>
      <c r="E5389" s="1"/>
      <c r="F5389" s="1"/>
      <c r="G5389" s="1"/>
      <c r="H5389" s="1"/>
    </row>
    <row r="5390" ht="15.75" customHeight="1">
      <c r="A5390" s="1" t="s">
        <v>138</v>
      </c>
      <c r="B5390" s="1" t="s">
        <v>10822</v>
      </c>
      <c r="C5390" s="1" t="s">
        <v>10823</v>
      </c>
      <c r="D5390" s="1" t="s">
        <v>3780</v>
      </c>
      <c r="E5390" s="1" t="s">
        <v>15</v>
      </c>
      <c r="F5390" s="1" t="s">
        <v>3781</v>
      </c>
      <c r="G5390" s="1" t="s">
        <v>119</v>
      </c>
      <c r="H5390" s="1" t="s">
        <v>162</v>
      </c>
    </row>
    <row r="5391" ht="15.75" customHeight="1">
      <c r="A5391" s="1" t="s">
        <v>4839</v>
      </c>
      <c r="B5391" s="1" t="s">
        <v>10824</v>
      </c>
      <c r="C5391" s="1">
        <v>6.2994381169E10</v>
      </c>
      <c r="D5391" s="1" t="s">
        <v>3780</v>
      </c>
      <c r="E5391" s="1" t="s">
        <v>15</v>
      </c>
      <c r="F5391" s="1" t="s">
        <v>3781</v>
      </c>
      <c r="G5391" s="1" t="s">
        <v>119</v>
      </c>
      <c r="H5391" s="1" t="s">
        <v>162</v>
      </c>
    </row>
    <row r="5392" ht="15.75" customHeight="1">
      <c r="A5392" s="1" t="s">
        <v>1563</v>
      </c>
      <c r="B5392" s="1" t="s">
        <v>10825</v>
      </c>
      <c r="C5392" s="1">
        <v>8.4999342686E10</v>
      </c>
      <c r="D5392" s="1" t="s">
        <v>3780</v>
      </c>
      <c r="E5392" s="1" t="s">
        <v>15</v>
      </c>
      <c r="F5392" s="1" t="s">
        <v>3781</v>
      </c>
      <c r="G5392" s="1" t="s">
        <v>119</v>
      </c>
      <c r="H5392" s="1" t="s">
        <v>205</v>
      </c>
    </row>
    <row r="5393" ht="15.75" customHeight="1">
      <c r="A5393" s="1" t="s">
        <v>10826</v>
      </c>
      <c r="B5393" s="1" t="s">
        <v>10827</v>
      </c>
      <c r="C5393" s="1">
        <v>1.79965246E10</v>
      </c>
      <c r="D5393" s="1" t="s">
        <v>3780</v>
      </c>
      <c r="E5393" s="1" t="s">
        <v>15</v>
      </c>
      <c r="F5393" s="1" t="s">
        <v>3781</v>
      </c>
      <c r="G5393" s="1" t="s">
        <v>17</v>
      </c>
      <c r="H5393" s="1" t="s">
        <v>1677</v>
      </c>
    </row>
    <row r="5394" ht="15.75" customHeight="1">
      <c r="A5394" s="1" t="s">
        <v>10828</v>
      </c>
      <c r="B5394" s="1" t="s">
        <v>10829</v>
      </c>
      <c r="C5394" s="1" t="s">
        <v>10830</v>
      </c>
      <c r="D5394" s="1" t="s">
        <v>3780</v>
      </c>
      <c r="E5394" s="1" t="s">
        <v>15</v>
      </c>
      <c r="F5394" s="1" t="s">
        <v>3781</v>
      </c>
      <c r="G5394" s="1" t="s">
        <v>119</v>
      </c>
      <c r="H5394" s="1" t="s">
        <v>162</v>
      </c>
    </row>
    <row r="5395" ht="15.75" customHeight="1">
      <c r="A5395" s="1" t="s">
        <v>347</v>
      </c>
      <c r="B5395" s="1" t="s">
        <v>10831</v>
      </c>
      <c r="C5395" s="1">
        <v>3.2991836789E10</v>
      </c>
      <c r="D5395" s="1" t="s">
        <v>3780</v>
      </c>
      <c r="E5395" s="1" t="s">
        <v>15</v>
      </c>
      <c r="F5395" s="1" t="s">
        <v>3781</v>
      </c>
      <c r="G5395" s="1" t="s">
        <v>119</v>
      </c>
      <c r="H5395" s="1" t="s">
        <v>608</v>
      </c>
    </row>
    <row r="5396" ht="15.75" customHeight="1">
      <c r="A5396" s="1" t="s">
        <v>10832</v>
      </c>
      <c r="B5396" s="1" t="s">
        <v>10833</v>
      </c>
      <c r="C5396" s="1">
        <v>1.1954315555E10</v>
      </c>
      <c r="D5396" s="1" t="s">
        <v>3780</v>
      </c>
      <c r="E5396" s="1" t="s">
        <v>15</v>
      </c>
      <c r="F5396" s="1" t="s">
        <v>3781</v>
      </c>
      <c r="G5396" s="1" t="s">
        <v>119</v>
      </c>
      <c r="H5396" s="1" t="s">
        <v>310</v>
      </c>
    </row>
    <row r="5397" ht="15.75" customHeight="1">
      <c r="A5397" s="1" t="s">
        <v>10834</v>
      </c>
      <c r="B5397" s="1" t="s">
        <v>10835</v>
      </c>
      <c r="C5397" s="1" t="s">
        <v>10836</v>
      </c>
      <c r="D5397" s="1" t="s">
        <v>3780</v>
      </c>
      <c r="E5397" s="1" t="s">
        <v>15</v>
      </c>
      <c r="F5397" s="1" t="s">
        <v>3781</v>
      </c>
      <c r="G5397" s="1" t="s">
        <v>119</v>
      </c>
      <c r="H5397" s="1" t="s">
        <v>349</v>
      </c>
    </row>
    <row r="5398" ht="15.75" customHeight="1">
      <c r="A5398" s="1" t="s">
        <v>10837</v>
      </c>
      <c r="B5398" s="1" t="s">
        <v>10838</v>
      </c>
      <c r="C5398" s="1">
        <v>4.39968087E10</v>
      </c>
      <c r="D5398" s="1" t="s">
        <v>3780</v>
      </c>
      <c r="E5398" s="1" t="s">
        <v>15</v>
      </c>
      <c r="F5398" s="1" t="s">
        <v>3781</v>
      </c>
      <c r="G5398" s="1" t="s">
        <v>119</v>
      </c>
      <c r="H5398" s="1" t="s">
        <v>205</v>
      </c>
    </row>
    <row r="5399" ht="15.75" customHeight="1">
      <c r="A5399" s="1" t="s">
        <v>10839</v>
      </c>
      <c r="B5399" s="1" t="s">
        <v>10840</v>
      </c>
      <c r="C5399" s="1">
        <v>2.1976801443E10</v>
      </c>
      <c r="D5399" s="1" t="s">
        <v>3780</v>
      </c>
      <c r="E5399" s="1" t="s">
        <v>15</v>
      </c>
      <c r="F5399" s="1" t="s">
        <v>3781</v>
      </c>
      <c r="G5399" s="1" t="s">
        <v>119</v>
      </c>
      <c r="H5399" s="1" t="s">
        <v>205</v>
      </c>
    </row>
    <row r="5400" ht="15.75" customHeight="1">
      <c r="A5400" s="1" t="s">
        <v>3020</v>
      </c>
      <c r="B5400" s="1" t="s">
        <v>10841</v>
      </c>
      <c r="C5400" s="1" t="s">
        <v>10842</v>
      </c>
      <c r="D5400" s="1" t="s">
        <v>3780</v>
      </c>
      <c r="E5400" s="1" t="s">
        <v>15</v>
      </c>
      <c r="F5400" s="1" t="s">
        <v>3797</v>
      </c>
      <c r="G5400" s="1" t="s">
        <v>119</v>
      </c>
      <c r="H5400" s="1" t="s">
        <v>205</v>
      </c>
    </row>
    <row r="5401" ht="15.75" customHeight="1">
      <c r="A5401" s="1" t="s">
        <v>10843</v>
      </c>
      <c r="B5401" s="1" t="s">
        <v>10844</v>
      </c>
      <c r="C5401" s="1">
        <v>7.9996635104E10</v>
      </c>
      <c r="D5401" s="1" t="s">
        <v>3780</v>
      </c>
      <c r="E5401" s="1" t="s">
        <v>15</v>
      </c>
      <c r="F5401" s="1" t="s">
        <v>3781</v>
      </c>
      <c r="G5401" s="1" t="s">
        <v>119</v>
      </c>
      <c r="H5401" s="1" t="s">
        <v>93</v>
      </c>
    </row>
    <row r="5402" ht="15.75" customHeight="1">
      <c r="A5402" s="1" t="s">
        <v>241</v>
      </c>
      <c r="B5402" s="1" t="s">
        <v>10845</v>
      </c>
      <c r="C5402" s="1">
        <v>1.7997459598E10</v>
      </c>
      <c r="D5402" s="1" t="s">
        <v>3780</v>
      </c>
      <c r="E5402" s="1" t="s">
        <v>15</v>
      </c>
      <c r="F5402" s="1" t="s">
        <v>3781</v>
      </c>
      <c r="G5402" s="1" t="s">
        <v>119</v>
      </c>
      <c r="H5402" s="1" t="s">
        <v>300</v>
      </c>
    </row>
    <row r="5403" ht="15.75" customHeight="1">
      <c r="A5403" s="1" t="s">
        <v>10846</v>
      </c>
      <c r="B5403" s="1" t="s">
        <v>10847</v>
      </c>
      <c r="C5403" s="1">
        <v>5.5996406947E10</v>
      </c>
      <c r="D5403" s="1" t="s">
        <v>3780</v>
      </c>
      <c r="E5403" s="1" t="s">
        <v>15</v>
      </c>
      <c r="F5403" s="1" t="s">
        <v>3870</v>
      </c>
      <c r="G5403" s="1" t="s">
        <v>119</v>
      </c>
      <c r="H5403" s="1" t="s">
        <v>162</v>
      </c>
    </row>
    <row r="5404" ht="15.75" customHeight="1">
      <c r="A5404" s="1" t="s">
        <v>10848</v>
      </c>
      <c r="B5404" s="1" t="s">
        <v>10849</v>
      </c>
      <c r="C5404" s="1">
        <v>1.1995358889E10</v>
      </c>
      <c r="D5404" s="1" t="s">
        <v>3780</v>
      </c>
      <c r="E5404" s="1" t="s">
        <v>15</v>
      </c>
      <c r="F5404" s="1" t="s">
        <v>6440</v>
      </c>
      <c r="G5404" s="1" t="s">
        <v>119</v>
      </c>
      <c r="H5404" s="1" t="s">
        <v>1153</v>
      </c>
    </row>
    <row r="5405" ht="15.75" customHeight="1">
      <c r="A5405" s="1" t="s">
        <v>10850</v>
      </c>
      <c r="B5405" s="1" t="s">
        <v>10851</v>
      </c>
      <c r="C5405" s="1">
        <v>3.499168471E10</v>
      </c>
      <c r="D5405" s="1" t="s">
        <v>3780</v>
      </c>
      <c r="E5405" s="1" t="s">
        <v>15</v>
      </c>
      <c r="F5405" s="1" t="s">
        <v>3781</v>
      </c>
      <c r="G5405" s="1" t="s">
        <v>119</v>
      </c>
      <c r="H5405" s="1" t="s">
        <v>710</v>
      </c>
    </row>
    <row r="5406" ht="15.75" customHeight="1">
      <c r="A5406" s="1" t="s">
        <v>10852</v>
      </c>
      <c r="B5406" s="1" t="s">
        <v>10853</v>
      </c>
      <c r="C5406" s="1">
        <v>5.587992537114E12</v>
      </c>
      <c r="D5406" s="1" t="s">
        <v>3780</v>
      </c>
      <c r="E5406" s="1" t="s">
        <v>15</v>
      </c>
      <c r="F5406" s="1" t="s">
        <v>3812</v>
      </c>
      <c r="G5406" s="1" t="s">
        <v>119</v>
      </c>
      <c r="H5406" s="1" t="s">
        <v>205</v>
      </c>
    </row>
    <row r="5407" ht="15.75" customHeight="1">
      <c r="A5407" s="1" t="s">
        <v>10854</v>
      </c>
      <c r="B5407" s="1" t="s">
        <v>10855</v>
      </c>
      <c r="C5407" s="1">
        <v>1.196446425E10</v>
      </c>
      <c r="D5407" s="1" t="s">
        <v>3780</v>
      </c>
      <c r="E5407" s="1" t="s">
        <v>15</v>
      </c>
      <c r="F5407" s="1" t="s">
        <v>3885</v>
      </c>
      <c r="G5407" s="1" t="s">
        <v>119</v>
      </c>
      <c r="H5407" s="1" t="s">
        <v>205</v>
      </c>
    </row>
    <row r="5408" ht="15.75" customHeight="1">
      <c r="A5408" s="1" t="s">
        <v>10856</v>
      </c>
      <c r="B5408" s="1" t="s">
        <v>10857</v>
      </c>
      <c r="C5408" s="1">
        <v>1.1940803925E10</v>
      </c>
      <c r="D5408" s="1" t="s">
        <v>3780</v>
      </c>
      <c r="E5408" s="1" t="s">
        <v>15</v>
      </c>
      <c r="F5408" s="1" t="s">
        <v>3781</v>
      </c>
      <c r="G5408" s="1" t="s">
        <v>119</v>
      </c>
      <c r="H5408" s="1" t="s">
        <v>205</v>
      </c>
    </row>
    <row r="5409" ht="15.75" customHeight="1">
      <c r="A5409" s="1" t="s">
        <v>10858</v>
      </c>
      <c r="B5409" s="1" t="s">
        <v>10859</v>
      </c>
      <c r="C5409" s="1">
        <v>5.5999587484E10</v>
      </c>
      <c r="D5409" s="1" t="s">
        <v>3780</v>
      </c>
      <c r="E5409" s="1" t="s">
        <v>15</v>
      </c>
      <c r="F5409" s="1" t="s">
        <v>3781</v>
      </c>
      <c r="G5409" s="1" t="s">
        <v>119</v>
      </c>
      <c r="H5409" s="1" t="s">
        <v>710</v>
      </c>
    </row>
    <row r="5410" ht="15.75" customHeight="1">
      <c r="A5410" s="1" t="s">
        <v>10860</v>
      </c>
      <c r="B5410" s="1" t="s">
        <v>10861</v>
      </c>
      <c r="C5410" s="1" t="s">
        <v>10862</v>
      </c>
      <c r="D5410" s="1" t="s">
        <v>3780</v>
      </c>
      <c r="E5410" s="1" t="s">
        <v>15</v>
      </c>
      <c r="F5410" s="1" t="s">
        <v>3797</v>
      </c>
      <c r="G5410" s="1" t="s">
        <v>119</v>
      </c>
      <c r="H5410" s="1" t="s">
        <v>205</v>
      </c>
    </row>
    <row r="5411" ht="15.75" customHeight="1">
      <c r="A5411" s="1" t="s">
        <v>10863</v>
      </c>
      <c r="B5411" s="1" t="s">
        <v>10864</v>
      </c>
      <c r="C5411" s="1">
        <v>2.1999389566E10</v>
      </c>
      <c r="D5411" s="1" t="s">
        <v>3780</v>
      </c>
      <c r="E5411" s="1" t="s">
        <v>15</v>
      </c>
      <c r="F5411" s="1" t="s">
        <v>3781</v>
      </c>
      <c r="G5411" s="1" t="s">
        <v>119</v>
      </c>
      <c r="H5411" s="1" t="s">
        <v>162</v>
      </c>
    </row>
    <row r="5412" ht="15.75" customHeight="1">
      <c r="A5412" s="1" t="s">
        <v>10865</v>
      </c>
      <c r="B5412" s="1" t="s">
        <v>10866</v>
      </c>
      <c r="C5412" s="1">
        <v>5.511954914766E12</v>
      </c>
      <c r="D5412" s="1" t="s">
        <v>3780</v>
      </c>
      <c r="E5412" s="1" t="s">
        <v>15</v>
      </c>
      <c r="F5412" s="1" t="s">
        <v>3792</v>
      </c>
      <c r="G5412" s="1" t="s">
        <v>119</v>
      </c>
      <c r="H5412" s="1" t="s">
        <v>205</v>
      </c>
    </row>
    <row r="5413" ht="15.75" customHeight="1">
      <c r="A5413" s="1" t="s">
        <v>560</v>
      </c>
      <c r="B5413" s="1" t="s">
        <v>10867</v>
      </c>
      <c r="C5413" s="1">
        <v>1.1920042441E10</v>
      </c>
      <c r="D5413" s="1" t="s">
        <v>3780</v>
      </c>
      <c r="E5413" s="1" t="s">
        <v>15</v>
      </c>
      <c r="F5413" s="1" t="s">
        <v>3781</v>
      </c>
      <c r="G5413" s="1" t="s">
        <v>119</v>
      </c>
      <c r="H5413" s="1" t="s">
        <v>310</v>
      </c>
    </row>
    <row r="5414" ht="15.75" customHeight="1">
      <c r="A5414" s="1" t="s">
        <v>3893</v>
      </c>
      <c r="B5414" s="1" t="s">
        <v>10868</v>
      </c>
      <c r="C5414" s="1" t="s">
        <v>10869</v>
      </c>
      <c r="D5414" s="1"/>
      <c r="E5414" s="1"/>
      <c r="F5414" s="1"/>
      <c r="G5414" s="1"/>
      <c r="H5414" s="1"/>
    </row>
    <row r="5415" ht="15.75" customHeight="1">
      <c r="A5415" s="1" t="s">
        <v>463</v>
      </c>
      <c r="B5415" s="1" t="s">
        <v>10870</v>
      </c>
      <c r="C5415" s="1">
        <v>1.1977240793E10</v>
      </c>
      <c r="D5415" s="1" t="s">
        <v>3780</v>
      </c>
      <c r="E5415" s="1" t="s">
        <v>15</v>
      </c>
      <c r="F5415" s="1" t="s">
        <v>3792</v>
      </c>
      <c r="G5415" s="1" t="s">
        <v>119</v>
      </c>
      <c r="H5415" s="1" t="s">
        <v>1153</v>
      </c>
    </row>
    <row r="5416" ht="15.75" customHeight="1">
      <c r="A5416" s="1" t="s">
        <v>10871</v>
      </c>
      <c r="B5416" s="1" t="s">
        <v>10872</v>
      </c>
      <c r="C5416" s="1">
        <v>5.511975586905E12</v>
      </c>
      <c r="D5416" s="1" t="s">
        <v>3780</v>
      </c>
      <c r="E5416" s="1" t="s">
        <v>15</v>
      </c>
      <c r="F5416" s="1" t="s">
        <v>3781</v>
      </c>
      <c r="G5416" s="1" t="s">
        <v>17</v>
      </c>
      <c r="H5416" s="1" t="s">
        <v>1153</v>
      </c>
    </row>
    <row r="5417" ht="15.75" customHeight="1">
      <c r="A5417" s="1" t="s">
        <v>700</v>
      </c>
      <c r="B5417" s="1" t="s">
        <v>10873</v>
      </c>
      <c r="C5417" s="1">
        <v>1.1966423358E10</v>
      </c>
      <c r="D5417" s="1" t="s">
        <v>3780</v>
      </c>
      <c r="E5417" s="1" t="s">
        <v>15</v>
      </c>
      <c r="F5417" s="1" t="s">
        <v>3781</v>
      </c>
      <c r="G5417" s="1" t="s">
        <v>17</v>
      </c>
      <c r="H5417" s="1" t="s">
        <v>205</v>
      </c>
    </row>
    <row r="5418" ht="15.75" customHeight="1">
      <c r="A5418" s="1" t="s">
        <v>1771</v>
      </c>
      <c r="B5418" s="1" t="s">
        <v>10874</v>
      </c>
      <c r="C5418" s="1">
        <v>1.9971165669E10</v>
      </c>
      <c r="D5418" s="1" t="s">
        <v>3780</v>
      </c>
      <c r="E5418" s="1" t="s">
        <v>15</v>
      </c>
      <c r="F5418" s="1" t="s">
        <v>3781</v>
      </c>
      <c r="G5418" s="1" t="s">
        <v>119</v>
      </c>
      <c r="H5418" s="1" t="s">
        <v>205</v>
      </c>
    </row>
    <row r="5419" ht="15.75" customHeight="1">
      <c r="A5419" s="1" t="s">
        <v>10875</v>
      </c>
      <c r="B5419" s="1" t="s">
        <v>10876</v>
      </c>
      <c r="C5419" s="1">
        <v>7.9999452665E10</v>
      </c>
      <c r="D5419" s="1" t="s">
        <v>3780</v>
      </c>
      <c r="E5419" s="1" t="s">
        <v>15</v>
      </c>
      <c r="F5419" s="1" t="s">
        <v>3781</v>
      </c>
      <c r="G5419" s="1" t="s">
        <v>119</v>
      </c>
      <c r="H5419" s="1" t="s">
        <v>310</v>
      </c>
    </row>
    <row r="5420" ht="15.75" customHeight="1">
      <c r="A5420" s="1" t="s">
        <v>10877</v>
      </c>
      <c r="B5420" s="1" t="s">
        <v>10878</v>
      </c>
      <c r="C5420" s="1" t="s">
        <v>10879</v>
      </c>
      <c r="D5420" s="1" t="s">
        <v>3780</v>
      </c>
      <c r="E5420" s="1" t="s">
        <v>15</v>
      </c>
      <c r="F5420" s="1" t="s">
        <v>3781</v>
      </c>
      <c r="G5420" s="1" t="s">
        <v>119</v>
      </c>
      <c r="H5420" s="1" t="s">
        <v>93</v>
      </c>
    </row>
    <row r="5421" ht="15.75" customHeight="1">
      <c r="A5421" s="1" t="s">
        <v>10880</v>
      </c>
      <c r="B5421" s="1" t="s">
        <v>10881</v>
      </c>
      <c r="C5421" s="1">
        <v>1.1981662263E10</v>
      </c>
      <c r="D5421" s="1" t="s">
        <v>3780</v>
      </c>
      <c r="E5421" s="1" t="s">
        <v>15</v>
      </c>
      <c r="F5421" s="1" t="s">
        <v>3781</v>
      </c>
      <c r="G5421" s="1" t="s">
        <v>119</v>
      </c>
      <c r="H5421" s="1" t="s">
        <v>205</v>
      </c>
    </row>
    <row r="5422" ht="15.75" customHeight="1">
      <c r="A5422" s="1" t="s">
        <v>250</v>
      </c>
      <c r="B5422" s="1" t="s">
        <v>10882</v>
      </c>
      <c r="C5422" s="1">
        <v>5.1998629855E10</v>
      </c>
      <c r="D5422" s="1" t="s">
        <v>3780</v>
      </c>
      <c r="E5422" s="1" t="s">
        <v>15</v>
      </c>
      <c r="F5422" s="1" t="s">
        <v>3781</v>
      </c>
      <c r="G5422" s="1" t="s">
        <v>17</v>
      </c>
      <c r="H5422" s="1" t="s">
        <v>608</v>
      </c>
    </row>
    <row r="5423" ht="15.75" customHeight="1">
      <c r="A5423" s="1" t="s">
        <v>10883</v>
      </c>
      <c r="B5423" s="1" t="s">
        <v>10884</v>
      </c>
      <c r="C5423" s="1" t="s">
        <v>10885</v>
      </c>
      <c r="D5423" s="1" t="s">
        <v>3780</v>
      </c>
      <c r="E5423" s="1" t="s">
        <v>15</v>
      </c>
      <c r="F5423" s="1" t="s">
        <v>3781</v>
      </c>
      <c r="G5423" s="1" t="s">
        <v>119</v>
      </c>
      <c r="H5423" s="1" t="s">
        <v>205</v>
      </c>
    </row>
    <row r="5424" ht="15.75" customHeight="1">
      <c r="A5424" s="1" t="s">
        <v>10886</v>
      </c>
      <c r="B5424" s="1" t="s">
        <v>10887</v>
      </c>
      <c r="C5424" s="1">
        <v>3.1986032796E10</v>
      </c>
      <c r="D5424" s="1" t="s">
        <v>3780</v>
      </c>
      <c r="E5424" s="1" t="s">
        <v>15</v>
      </c>
      <c r="F5424" s="1" t="s">
        <v>3781</v>
      </c>
      <c r="G5424" s="1" t="s">
        <v>119</v>
      </c>
      <c r="H5424" s="1" t="s">
        <v>1153</v>
      </c>
    </row>
    <row r="5425" ht="15.75" customHeight="1">
      <c r="A5425" s="1" t="s">
        <v>2679</v>
      </c>
      <c r="B5425" s="1" t="s">
        <v>10888</v>
      </c>
      <c r="C5425" s="1">
        <v>2.4988637134E10</v>
      </c>
      <c r="D5425" s="1" t="s">
        <v>3780</v>
      </c>
      <c r="E5425" s="1" t="s">
        <v>15</v>
      </c>
      <c r="F5425" s="1" t="s">
        <v>3812</v>
      </c>
      <c r="G5425" s="1" t="s">
        <v>17</v>
      </c>
      <c r="H5425" s="1" t="s">
        <v>205</v>
      </c>
    </row>
    <row r="5426" ht="15.75" customHeight="1">
      <c r="A5426" s="1" t="s">
        <v>10889</v>
      </c>
      <c r="B5426" s="1" t="s">
        <v>10890</v>
      </c>
      <c r="C5426" s="1">
        <v>5.516994035814E12</v>
      </c>
      <c r="D5426" s="1" t="s">
        <v>3780</v>
      </c>
      <c r="E5426" s="1" t="s">
        <v>15</v>
      </c>
      <c r="F5426" s="1" t="s">
        <v>3781</v>
      </c>
      <c r="G5426" s="1" t="s">
        <v>119</v>
      </c>
      <c r="H5426" s="1" t="s">
        <v>310</v>
      </c>
    </row>
    <row r="5427" ht="15.75" customHeight="1">
      <c r="A5427" s="1" t="s">
        <v>10891</v>
      </c>
      <c r="B5427" s="1" t="s">
        <v>10892</v>
      </c>
      <c r="C5427" s="1">
        <v>1.9996700159E10</v>
      </c>
      <c r="D5427" s="1" t="s">
        <v>3780</v>
      </c>
      <c r="E5427" s="1" t="s">
        <v>15</v>
      </c>
      <c r="F5427" s="1" t="s">
        <v>3781</v>
      </c>
      <c r="G5427" s="1" t="s">
        <v>119</v>
      </c>
      <c r="H5427" s="1" t="s">
        <v>93</v>
      </c>
    </row>
    <row r="5428" ht="15.75" customHeight="1">
      <c r="A5428" s="1" t="s">
        <v>10893</v>
      </c>
      <c r="B5428" s="1" t="s">
        <v>10894</v>
      </c>
      <c r="C5428" s="1">
        <v>6.2995130258E10</v>
      </c>
      <c r="D5428" s="1" t="s">
        <v>3780</v>
      </c>
      <c r="E5428" s="1" t="s">
        <v>15</v>
      </c>
      <c r="F5428" s="1" t="s">
        <v>3781</v>
      </c>
      <c r="G5428" s="1" t="s">
        <v>119</v>
      </c>
      <c r="H5428" s="1" t="s">
        <v>354</v>
      </c>
    </row>
    <row r="5429" ht="15.75" customHeight="1">
      <c r="A5429" s="1" t="s">
        <v>10895</v>
      </c>
      <c r="B5429" s="1" t="s">
        <v>10896</v>
      </c>
      <c r="C5429" s="1">
        <v>6.2982007235E10</v>
      </c>
      <c r="D5429" s="1" t="s">
        <v>3780</v>
      </c>
      <c r="E5429" s="1" t="s">
        <v>15</v>
      </c>
      <c r="F5429" s="1" t="s">
        <v>3781</v>
      </c>
      <c r="G5429" s="1" t="s">
        <v>119</v>
      </c>
      <c r="H5429" s="1" t="s">
        <v>349</v>
      </c>
    </row>
    <row r="5430" ht="15.75" customHeight="1">
      <c r="A5430" s="1" t="s">
        <v>518</v>
      </c>
      <c r="B5430" s="1" t="s">
        <v>10897</v>
      </c>
      <c r="C5430" s="1">
        <v>2.1980354457E10</v>
      </c>
      <c r="D5430" s="1" t="s">
        <v>3780</v>
      </c>
      <c r="E5430" s="1" t="s">
        <v>15</v>
      </c>
      <c r="F5430" s="1" t="s">
        <v>3781</v>
      </c>
      <c r="G5430" s="1" t="s">
        <v>119</v>
      </c>
      <c r="H5430" s="1" t="s">
        <v>162</v>
      </c>
    </row>
    <row r="5431" ht="15.75" customHeight="1">
      <c r="A5431" s="1" t="s">
        <v>10898</v>
      </c>
      <c r="B5431" s="1" t="s">
        <v>10899</v>
      </c>
      <c r="C5431" s="1">
        <v>1.7991063909E10</v>
      </c>
      <c r="D5431" s="1" t="s">
        <v>3780</v>
      </c>
      <c r="E5431" s="1" t="s">
        <v>15</v>
      </c>
      <c r="F5431" s="1" t="s">
        <v>3781</v>
      </c>
      <c r="G5431" s="1" t="s">
        <v>119</v>
      </c>
      <c r="H5431" s="1" t="s">
        <v>93</v>
      </c>
    </row>
    <row r="5432" ht="15.75" customHeight="1">
      <c r="A5432" s="1" t="s">
        <v>10900</v>
      </c>
      <c r="B5432" s="1" t="s">
        <v>10901</v>
      </c>
      <c r="C5432" s="1">
        <v>6.7991586011E10</v>
      </c>
      <c r="D5432" s="1" t="s">
        <v>3780</v>
      </c>
      <c r="E5432" s="1" t="s">
        <v>15</v>
      </c>
      <c r="F5432" s="1" t="s">
        <v>3781</v>
      </c>
      <c r="G5432" s="1" t="s">
        <v>119</v>
      </c>
      <c r="H5432" s="1" t="s">
        <v>127</v>
      </c>
    </row>
    <row r="5433" ht="15.75" customHeight="1">
      <c r="A5433" s="1" t="s">
        <v>10902</v>
      </c>
      <c r="B5433" s="1" t="s">
        <v>10903</v>
      </c>
      <c r="C5433" s="1">
        <v>4.1996292323E10</v>
      </c>
      <c r="D5433" s="1" t="s">
        <v>3780</v>
      </c>
      <c r="E5433" s="1" t="s">
        <v>15</v>
      </c>
      <c r="F5433" s="1" t="s">
        <v>3792</v>
      </c>
      <c r="G5433" s="1" t="s">
        <v>17</v>
      </c>
      <c r="H5433" s="1" t="s">
        <v>205</v>
      </c>
    </row>
    <row r="5434" ht="15.75" customHeight="1">
      <c r="A5434" s="1" t="s">
        <v>10904</v>
      </c>
      <c r="B5434" s="1" t="s">
        <v>10905</v>
      </c>
      <c r="C5434" s="1" t="s">
        <v>10906</v>
      </c>
      <c r="D5434" s="1" t="s">
        <v>3780</v>
      </c>
      <c r="E5434" s="1" t="s">
        <v>15</v>
      </c>
      <c r="F5434" s="1" t="s">
        <v>3781</v>
      </c>
      <c r="G5434" s="1" t="s">
        <v>17</v>
      </c>
      <c r="H5434" s="1" t="s">
        <v>608</v>
      </c>
    </row>
    <row r="5435" ht="15.75" customHeight="1">
      <c r="A5435" s="1" t="s">
        <v>10907</v>
      </c>
      <c r="B5435" s="1" t="s">
        <v>10908</v>
      </c>
      <c r="C5435" s="1">
        <v>3.2998602953E10</v>
      </c>
      <c r="D5435" s="1" t="s">
        <v>3780</v>
      </c>
      <c r="E5435" s="1" t="s">
        <v>15</v>
      </c>
      <c r="F5435" s="1" t="s">
        <v>3781</v>
      </c>
      <c r="G5435" s="1" t="s">
        <v>119</v>
      </c>
      <c r="H5435" s="1" t="s">
        <v>127</v>
      </c>
    </row>
    <row r="5436" ht="15.75" customHeight="1">
      <c r="A5436" s="1" t="s">
        <v>10909</v>
      </c>
      <c r="B5436" s="1" t="s">
        <v>10910</v>
      </c>
      <c r="C5436" s="1">
        <v>1.5996744019E10</v>
      </c>
      <c r="D5436" s="1" t="s">
        <v>3780</v>
      </c>
      <c r="E5436" s="1" t="s">
        <v>15</v>
      </c>
      <c r="F5436" s="1" t="s">
        <v>10911</v>
      </c>
      <c r="G5436" s="1" t="s">
        <v>119</v>
      </c>
      <c r="H5436" s="1" t="s">
        <v>93</v>
      </c>
    </row>
    <row r="5437" ht="15.75" customHeight="1">
      <c r="A5437" s="1" t="s">
        <v>10912</v>
      </c>
      <c r="B5437" s="1" t="s">
        <v>10913</v>
      </c>
      <c r="C5437" s="1">
        <v>5.5075983210988E13</v>
      </c>
      <c r="D5437" s="1" t="s">
        <v>3780</v>
      </c>
      <c r="E5437" s="1" t="s">
        <v>15</v>
      </c>
      <c r="F5437" s="1" t="s">
        <v>3781</v>
      </c>
      <c r="G5437" s="1" t="s">
        <v>119</v>
      </c>
      <c r="H5437" s="1" t="s">
        <v>608</v>
      </c>
    </row>
    <row r="5438" ht="15.75" customHeight="1">
      <c r="A5438" s="1" t="s">
        <v>3506</v>
      </c>
      <c r="B5438" s="1" t="s">
        <v>10914</v>
      </c>
      <c r="C5438" s="1">
        <v>6.1984181009E10</v>
      </c>
      <c r="D5438" s="1" t="s">
        <v>3780</v>
      </c>
      <c r="E5438" s="1" t="s">
        <v>15</v>
      </c>
      <c r="F5438" s="1" t="s">
        <v>3781</v>
      </c>
      <c r="G5438" s="1" t="s">
        <v>119</v>
      </c>
      <c r="H5438" s="1" t="s">
        <v>205</v>
      </c>
    </row>
    <row r="5439" ht="15.75" customHeight="1">
      <c r="A5439" s="1" t="s">
        <v>10915</v>
      </c>
      <c r="B5439" s="1" t="s">
        <v>10916</v>
      </c>
      <c r="C5439" s="1">
        <v>1.1982474793E10</v>
      </c>
      <c r="D5439" s="1" t="s">
        <v>3780</v>
      </c>
      <c r="E5439" s="1" t="s">
        <v>15</v>
      </c>
      <c r="F5439" s="1" t="s">
        <v>3781</v>
      </c>
      <c r="G5439" s="1" t="s">
        <v>119</v>
      </c>
      <c r="H5439" s="1" t="s">
        <v>162</v>
      </c>
    </row>
    <row r="5440" ht="15.75" customHeight="1">
      <c r="A5440" s="1" t="s">
        <v>10917</v>
      </c>
      <c r="B5440" s="1" t="s">
        <v>10918</v>
      </c>
      <c r="C5440" s="1" t="s">
        <v>10919</v>
      </c>
      <c r="D5440" s="1" t="s">
        <v>3780</v>
      </c>
      <c r="E5440" s="1" t="s">
        <v>15</v>
      </c>
      <c r="F5440" s="1" t="s">
        <v>3781</v>
      </c>
      <c r="G5440" s="1" t="s">
        <v>119</v>
      </c>
      <c r="H5440" s="1" t="s">
        <v>162</v>
      </c>
    </row>
    <row r="5441" ht="15.75" customHeight="1">
      <c r="A5441" s="1" t="s">
        <v>410</v>
      </c>
      <c r="B5441" s="1" t="s">
        <v>10920</v>
      </c>
      <c r="C5441" s="1" t="s">
        <v>10921</v>
      </c>
      <c r="D5441" s="1" t="s">
        <v>3780</v>
      </c>
      <c r="E5441" s="1" t="s">
        <v>15</v>
      </c>
      <c r="F5441" s="1" t="s">
        <v>3781</v>
      </c>
      <c r="G5441" s="1" t="s">
        <v>119</v>
      </c>
      <c r="H5441" s="1" t="s">
        <v>205</v>
      </c>
    </row>
    <row r="5442" ht="15.75" customHeight="1">
      <c r="A5442" s="1" t="s">
        <v>10922</v>
      </c>
      <c r="B5442" s="1" t="s">
        <v>10923</v>
      </c>
      <c r="C5442" s="1">
        <v>1.1992950529E10</v>
      </c>
      <c r="D5442" s="1" t="s">
        <v>3780</v>
      </c>
      <c r="E5442" s="1" t="s">
        <v>15</v>
      </c>
      <c r="F5442" s="1" t="s">
        <v>3781</v>
      </c>
      <c r="G5442" s="1" t="s">
        <v>119</v>
      </c>
      <c r="H5442" s="1" t="s">
        <v>349</v>
      </c>
    </row>
    <row r="5443" ht="15.75" customHeight="1">
      <c r="A5443" s="1" t="s">
        <v>10924</v>
      </c>
      <c r="B5443" s="1" t="s">
        <v>10925</v>
      </c>
      <c r="C5443" s="1">
        <v>1.1948307908E10</v>
      </c>
      <c r="D5443" s="1" t="s">
        <v>3780</v>
      </c>
      <c r="E5443" s="1" t="s">
        <v>15</v>
      </c>
      <c r="F5443" s="1" t="s">
        <v>3781</v>
      </c>
      <c r="G5443" s="1" t="s">
        <v>119</v>
      </c>
      <c r="H5443" s="1" t="s">
        <v>354</v>
      </c>
    </row>
    <row r="5444" ht="15.75" customHeight="1">
      <c r="A5444" s="1" t="s">
        <v>10926</v>
      </c>
      <c r="B5444" s="1" t="s">
        <v>10927</v>
      </c>
      <c r="C5444" s="1">
        <v>4.3999856507E10</v>
      </c>
      <c r="D5444" s="1" t="s">
        <v>3780</v>
      </c>
      <c r="E5444" s="1" t="s">
        <v>15</v>
      </c>
      <c r="F5444" s="1" t="s">
        <v>3781</v>
      </c>
      <c r="G5444" s="1" t="s">
        <v>119</v>
      </c>
      <c r="H5444" s="1" t="s">
        <v>1153</v>
      </c>
    </row>
    <row r="5445" ht="15.75" customHeight="1">
      <c r="A5445" s="1" t="s">
        <v>10928</v>
      </c>
      <c r="B5445" s="1" t="s">
        <v>10929</v>
      </c>
      <c r="C5445" s="1">
        <v>8.69940335E10</v>
      </c>
      <c r="D5445" s="1" t="s">
        <v>3780</v>
      </c>
      <c r="E5445" s="1" t="s">
        <v>15</v>
      </c>
      <c r="F5445" s="1" t="s">
        <v>3781</v>
      </c>
      <c r="G5445" s="1" t="s">
        <v>119</v>
      </c>
      <c r="H5445" s="1" t="s">
        <v>162</v>
      </c>
    </row>
    <row r="5446" ht="15.75" customHeight="1">
      <c r="A5446" s="1" t="s">
        <v>10930</v>
      </c>
      <c r="B5446" s="1" t="s">
        <v>10931</v>
      </c>
      <c r="C5446" s="1">
        <v>7.99984311E10</v>
      </c>
      <c r="D5446" s="1" t="s">
        <v>3780</v>
      </c>
      <c r="E5446" s="1" t="s">
        <v>15</v>
      </c>
      <c r="F5446" s="1" t="s">
        <v>3781</v>
      </c>
      <c r="G5446" s="1" t="s">
        <v>119</v>
      </c>
      <c r="H5446" s="1" t="s">
        <v>205</v>
      </c>
    </row>
    <row r="5447" ht="15.75" customHeight="1">
      <c r="A5447" s="1" t="s">
        <v>10932</v>
      </c>
      <c r="B5447" s="1" t="s">
        <v>10933</v>
      </c>
      <c r="C5447" s="1">
        <v>1.2991708352E10</v>
      </c>
      <c r="D5447" s="1" t="s">
        <v>3780</v>
      </c>
      <c r="E5447" s="1" t="s">
        <v>15</v>
      </c>
      <c r="F5447" s="1" t="s">
        <v>3781</v>
      </c>
      <c r="G5447" s="1" t="s">
        <v>119</v>
      </c>
      <c r="H5447" s="1" t="s">
        <v>133</v>
      </c>
    </row>
    <row r="5448" ht="15.75" customHeight="1">
      <c r="A5448" s="1" t="s">
        <v>2679</v>
      </c>
      <c r="B5448" s="1" t="s">
        <v>10934</v>
      </c>
      <c r="C5448" s="1">
        <v>2.1993857632E10</v>
      </c>
      <c r="D5448" s="1" t="s">
        <v>3780</v>
      </c>
      <c r="E5448" s="1" t="s">
        <v>15</v>
      </c>
      <c r="F5448" s="1" t="s">
        <v>3797</v>
      </c>
      <c r="G5448" s="1" t="s">
        <v>119</v>
      </c>
      <c r="H5448" s="1" t="s">
        <v>133</v>
      </c>
    </row>
    <row r="5449" ht="15.75" customHeight="1">
      <c r="A5449" s="1" t="s">
        <v>10935</v>
      </c>
      <c r="B5449" s="1" t="s">
        <v>10936</v>
      </c>
      <c r="C5449" s="1">
        <v>1.1940081649E10</v>
      </c>
      <c r="D5449" s="1" t="s">
        <v>3780</v>
      </c>
      <c r="E5449" s="1" t="s">
        <v>15</v>
      </c>
      <c r="F5449" s="1" t="s">
        <v>3781</v>
      </c>
      <c r="G5449" s="1" t="s">
        <v>119</v>
      </c>
      <c r="H5449" s="1" t="s">
        <v>349</v>
      </c>
    </row>
    <row r="5450" ht="15.75" customHeight="1">
      <c r="A5450" s="1" t="s">
        <v>10937</v>
      </c>
      <c r="B5450" s="1" t="s">
        <v>10938</v>
      </c>
      <c r="C5450" s="1">
        <v>7.3991581889E10</v>
      </c>
      <c r="D5450" s="1" t="s">
        <v>3780</v>
      </c>
      <c r="E5450" s="1" t="s">
        <v>15</v>
      </c>
      <c r="F5450" s="1" t="s">
        <v>3781</v>
      </c>
      <c r="G5450" s="1" t="s">
        <v>119</v>
      </c>
      <c r="H5450" s="1" t="s">
        <v>986</v>
      </c>
    </row>
    <row r="5451" ht="15.75" customHeight="1">
      <c r="A5451" s="1" t="s">
        <v>10939</v>
      </c>
      <c r="B5451" s="1" t="s">
        <v>10940</v>
      </c>
      <c r="C5451" s="1">
        <v>5.5999166946E10</v>
      </c>
      <c r="D5451" s="1" t="s">
        <v>3780</v>
      </c>
      <c r="E5451" s="1" t="s">
        <v>15</v>
      </c>
      <c r="F5451" s="1" t="s">
        <v>3792</v>
      </c>
      <c r="G5451" s="1" t="s">
        <v>17</v>
      </c>
      <c r="H5451" s="1" t="s">
        <v>349</v>
      </c>
    </row>
    <row r="5452" ht="15.75" customHeight="1">
      <c r="A5452" s="1" t="s">
        <v>138</v>
      </c>
      <c r="B5452" s="1" t="s">
        <v>10941</v>
      </c>
      <c r="C5452" s="1">
        <v>5.4981113198E10</v>
      </c>
      <c r="D5452" s="1" t="s">
        <v>3780</v>
      </c>
      <c r="E5452" s="1" t="s">
        <v>15</v>
      </c>
      <c r="F5452" s="1" t="s">
        <v>3781</v>
      </c>
      <c r="G5452" s="1" t="s">
        <v>119</v>
      </c>
      <c r="H5452" s="1" t="s">
        <v>93</v>
      </c>
    </row>
    <row r="5453" ht="15.75" customHeight="1">
      <c r="A5453" s="1" t="s">
        <v>10942</v>
      </c>
      <c r="B5453" s="1" t="s">
        <v>10943</v>
      </c>
      <c r="C5453" s="1" t="s">
        <v>10944</v>
      </c>
      <c r="D5453" s="1" t="s">
        <v>3780</v>
      </c>
      <c r="E5453" s="1" t="s">
        <v>15</v>
      </c>
      <c r="F5453" s="1" t="s">
        <v>3797</v>
      </c>
      <c r="G5453" s="1" t="s">
        <v>119</v>
      </c>
      <c r="H5453" s="1" t="s">
        <v>300</v>
      </c>
    </row>
    <row r="5454" ht="15.75" customHeight="1">
      <c r="A5454" s="1" t="s">
        <v>1301</v>
      </c>
      <c r="B5454" s="1" t="s">
        <v>10945</v>
      </c>
      <c r="C5454" s="1">
        <v>1.1941441828E10</v>
      </c>
      <c r="D5454" s="1" t="s">
        <v>3780</v>
      </c>
      <c r="E5454" s="1" t="s">
        <v>15</v>
      </c>
      <c r="F5454" s="1" t="s">
        <v>3781</v>
      </c>
      <c r="G5454" s="1" t="s">
        <v>119</v>
      </c>
      <c r="H5454" s="1" t="s">
        <v>710</v>
      </c>
    </row>
    <row r="5455" ht="15.75" customHeight="1">
      <c r="A5455" s="1" t="s">
        <v>10946</v>
      </c>
      <c r="B5455" s="1" t="s">
        <v>10947</v>
      </c>
      <c r="C5455" s="1">
        <v>9.8992313007E10</v>
      </c>
      <c r="D5455" s="1" t="s">
        <v>3780</v>
      </c>
      <c r="E5455" s="1" t="s">
        <v>15</v>
      </c>
      <c r="F5455" s="1" t="s">
        <v>3781</v>
      </c>
      <c r="G5455" s="1" t="s">
        <v>119</v>
      </c>
      <c r="H5455" s="1" t="s">
        <v>608</v>
      </c>
    </row>
    <row r="5456" ht="15.75" customHeight="1">
      <c r="A5456" s="1" t="s">
        <v>10948</v>
      </c>
      <c r="B5456" s="1" t="s">
        <v>10949</v>
      </c>
      <c r="C5456" s="1">
        <v>5.1999087474E10</v>
      </c>
      <c r="D5456" s="1" t="s">
        <v>3780</v>
      </c>
      <c r="E5456" s="1" t="s">
        <v>15</v>
      </c>
      <c r="F5456" s="1" t="s">
        <v>3781</v>
      </c>
      <c r="G5456" s="1" t="s">
        <v>119</v>
      </c>
      <c r="H5456" s="1" t="s">
        <v>1554</v>
      </c>
    </row>
    <row r="5457" ht="15.75" customHeight="1">
      <c r="A5457" s="1" t="s">
        <v>3058</v>
      </c>
      <c r="B5457" s="1" t="s">
        <v>10950</v>
      </c>
      <c r="C5457" s="1">
        <v>1.5991810713E10</v>
      </c>
      <c r="D5457" s="1" t="s">
        <v>3780</v>
      </c>
      <c r="E5457" s="1" t="s">
        <v>15</v>
      </c>
      <c r="F5457" s="1" t="s">
        <v>3781</v>
      </c>
      <c r="G5457" s="1" t="s">
        <v>17</v>
      </c>
      <c r="H5457" s="1" t="s">
        <v>310</v>
      </c>
    </row>
    <row r="5458" ht="15.75" customHeight="1">
      <c r="A5458" s="1" t="s">
        <v>10951</v>
      </c>
      <c r="B5458" s="1" t="s">
        <v>10952</v>
      </c>
      <c r="C5458" s="1">
        <v>8.4999986608E10</v>
      </c>
      <c r="D5458" s="1" t="s">
        <v>3780</v>
      </c>
      <c r="E5458" s="1" t="s">
        <v>15</v>
      </c>
      <c r="F5458" s="1" t="s">
        <v>3781</v>
      </c>
      <c r="G5458" s="1" t="s">
        <v>119</v>
      </c>
      <c r="H5458" s="1" t="s">
        <v>1912</v>
      </c>
    </row>
    <row r="5459" ht="15.75" customHeight="1">
      <c r="A5459" s="1" t="s">
        <v>10953</v>
      </c>
      <c r="B5459" s="1" t="s">
        <v>10954</v>
      </c>
      <c r="C5459" s="1">
        <v>7.1991571073E10</v>
      </c>
      <c r="D5459" s="1" t="s">
        <v>3780</v>
      </c>
      <c r="E5459" s="1" t="s">
        <v>15</v>
      </c>
      <c r="F5459" s="1" t="s">
        <v>3781</v>
      </c>
      <c r="G5459" s="1" t="s">
        <v>119</v>
      </c>
      <c r="H5459" s="1" t="s">
        <v>608</v>
      </c>
    </row>
    <row r="5460" ht="15.75" customHeight="1">
      <c r="A5460" s="1" t="s">
        <v>10955</v>
      </c>
      <c r="B5460" s="1" t="s">
        <v>10956</v>
      </c>
      <c r="C5460" s="1">
        <v>6.2999940936E10</v>
      </c>
      <c r="D5460" s="1" t="s">
        <v>3780</v>
      </c>
      <c r="E5460" s="1" t="s">
        <v>15</v>
      </c>
      <c r="F5460" s="1" t="s">
        <v>3781</v>
      </c>
      <c r="G5460" s="1" t="s">
        <v>119</v>
      </c>
      <c r="H5460" s="1" t="s">
        <v>497</v>
      </c>
    </row>
    <row r="5461" ht="15.75" customHeight="1">
      <c r="A5461" s="1" t="s">
        <v>10957</v>
      </c>
      <c r="B5461" s="1" t="s">
        <v>10958</v>
      </c>
      <c r="C5461" s="1">
        <v>5.5991215054E10</v>
      </c>
      <c r="D5461" s="1" t="s">
        <v>3780</v>
      </c>
      <c r="E5461" s="1" t="s">
        <v>15</v>
      </c>
      <c r="F5461" s="1" t="s">
        <v>3781</v>
      </c>
      <c r="G5461" s="1" t="s">
        <v>119</v>
      </c>
      <c r="H5461" s="1" t="s">
        <v>205</v>
      </c>
    </row>
    <row r="5462" ht="15.75" customHeight="1">
      <c r="A5462" s="1" t="s">
        <v>10959</v>
      </c>
      <c r="B5462" s="1" t="s">
        <v>10960</v>
      </c>
      <c r="C5462" s="1">
        <v>4.1996712424E10</v>
      </c>
      <c r="D5462" s="1" t="s">
        <v>3780</v>
      </c>
      <c r="E5462" s="1" t="s">
        <v>15</v>
      </c>
      <c r="F5462" s="1" t="s">
        <v>3812</v>
      </c>
      <c r="G5462" s="1" t="s">
        <v>119</v>
      </c>
      <c r="H5462" s="1" t="s">
        <v>205</v>
      </c>
    </row>
    <row r="5463" ht="15.75" customHeight="1">
      <c r="A5463" s="1" t="s">
        <v>518</v>
      </c>
      <c r="B5463" s="1" t="s">
        <v>10961</v>
      </c>
      <c r="C5463" s="1">
        <v>3.1993130532E10</v>
      </c>
      <c r="D5463" s="1" t="s">
        <v>3780</v>
      </c>
      <c r="E5463" s="1" t="s">
        <v>15</v>
      </c>
      <c r="F5463" s="1" t="s">
        <v>3781</v>
      </c>
      <c r="G5463" s="1" t="s">
        <v>119</v>
      </c>
      <c r="H5463" s="1" t="s">
        <v>710</v>
      </c>
    </row>
    <row r="5464" ht="15.75" customHeight="1">
      <c r="A5464" s="1" t="s">
        <v>10962</v>
      </c>
      <c r="B5464" s="1" t="s">
        <v>10963</v>
      </c>
      <c r="C5464" s="1">
        <v>1.397422366E10</v>
      </c>
      <c r="D5464" s="1" t="s">
        <v>3780</v>
      </c>
      <c r="E5464" s="1" t="s">
        <v>15</v>
      </c>
      <c r="F5464" s="1" t="s">
        <v>3781</v>
      </c>
      <c r="G5464" s="1" t="s">
        <v>119</v>
      </c>
      <c r="H5464" s="1" t="s">
        <v>133</v>
      </c>
    </row>
    <row r="5465" ht="15.75" customHeight="1">
      <c r="A5465" s="1" t="s">
        <v>140</v>
      </c>
      <c r="B5465" s="1" t="s">
        <v>10964</v>
      </c>
      <c r="C5465" s="1">
        <v>8.4988852782E10</v>
      </c>
      <c r="D5465" s="1" t="s">
        <v>3780</v>
      </c>
      <c r="E5465" s="1" t="s">
        <v>15</v>
      </c>
      <c r="F5465" s="1" t="s">
        <v>3792</v>
      </c>
      <c r="G5465" s="1" t="s">
        <v>119</v>
      </c>
      <c r="H5465" s="1" t="s">
        <v>354</v>
      </c>
    </row>
    <row r="5466" ht="15.75" customHeight="1">
      <c r="A5466" s="1" t="s">
        <v>10965</v>
      </c>
      <c r="B5466" s="1" t="s">
        <v>10966</v>
      </c>
      <c r="C5466" s="1">
        <v>8.5996967255E10</v>
      </c>
      <c r="D5466" s="1" t="s">
        <v>3780</v>
      </c>
      <c r="E5466" s="1" t="s">
        <v>15</v>
      </c>
      <c r="F5466" s="1" t="s">
        <v>3781</v>
      </c>
      <c r="G5466" s="1" t="s">
        <v>119</v>
      </c>
      <c r="H5466" s="1" t="s">
        <v>127</v>
      </c>
    </row>
    <row r="5467" ht="15.75" customHeight="1">
      <c r="A5467" s="1" t="s">
        <v>10967</v>
      </c>
      <c r="B5467" s="1" t="s">
        <v>10968</v>
      </c>
      <c r="C5467" s="1">
        <v>4.1992618942E10</v>
      </c>
      <c r="D5467" s="1" t="s">
        <v>3780</v>
      </c>
      <c r="E5467" s="1" t="s">
        <v>15</v>
      </c>
      <c r="F5467" s="1" t="s">
        <v>3781</v>
      </c>
      <c r="G5467" s="1" t="s">
        <v>119</v>
      </c>
      <c r="H5467" s="1" t="s">
        <v>710</v>
      </c>
    </row>
    <row r="5468" ht="15.75" customHeight="1">
      <c r="A5468" s="1" t="s">
        <v>10969</v>
      </c>
      <c r="B5468" s="1" t="s">
        <v>10970</v>
      </c>
      <c r="C5468" s="1">
        <v>6.4999277419E10</v>
      </c>
      <c r="D5468" s="1" t="s">
        <v>3780</v>
      </c>
      <c r="E5468" s="1" t="s">
        <v>15</v>
      </c>
      <c r="F5468" s="1" t="s">
        <v>3781</v>
      </c>
      <c r="G5468" s="1" t="s">
        <v>119</v>
      </c>
      <c r="H5468" s="1" t="s">
        <v>162</v>
      </c>
    </row>
    <row r="5469" ht="15.75" customHeight="1">
      <c r="A5469" s="1" t="s">
        <v>10971</v>
      </c>
      <c r="B5469" s="1" t="s">
        <v>10972</v>
      </c>
      <c r="C5469" s="1" t="s">
        <v>10973</v>
      </c>
      <c r="D5469" s="1" t="s">
        <v>3780</v>
      </c>
      <c r="E5469" s="1" t="s">
        <v>15</v>
      </c>
      <c r="F5469" s="1" t="s">
        <v>3792</v>
      </c>
      <c r="G5469" s="1" t="s">
        <v>119</v>
      </c>
      <c r="H5469" s="1" t="s">
        <v>1677</v>
      </c>
    </row>
    <row r="5470" ht="15.75" customHeight="1">
      <c r="A5470" s="1" t="s">
        <v>10974</v>
      </c>
      <c r="B5470" s="1" t="s">
        <v>10975</v>
      </c>
      <c r="C5470" s="1">
        <v>1.1982893752E10</v>
      </c>
      <c r="D5470" s="1" t="s">
        <v>3780</v>
      </c>
      <c r="E5470" s="1" t="s">
        <v>15</v>
      </c>
      <c r="F5470" s="1" t="s">
        <v>3797</v>
      </c>
      <c r="G5470" s="1" t="s">
        <v>119</v>
      </c>
      <c r="H5470" s="1" t="s">
        <v>205</v>
      </c>
    </row>
    <row r="5471" ht="15.75" customHeight="1">
      <c r="A5471" s="1" t="s">
        <v>10976</v>
      </c>
      <c r="B5471" s="1" t="s">
        <v>10977</v>
      </c>
      <c r="C5471" s="1">
        <v>1.9992453195E10</v>
      </c>
      <c r="D5471" s="1" t="s">
        <v>3780</v>
      </c>
      <c r="E5471" s="1" t="s">
        <v>15</v>
      </c>
      <c r="F5471" s="1" t="s">
        <v>3781</v>
      </c>
      <c r="G5471" s="1" t="s">
        <v>119</v>
      </c>
      <c r="H5471" s="1" t="s">
        <v>133</v>
      </c>
    </row>
    <row r="5472" ht="15.75" customHeight="1">
      <c r="A5472" s="1" t="s">
        <v>10978</v>
      </c>
      <c r="B5472" s="1" t="s">
        <v>10979</v>
      </c>
      <c r="C5472" s="1">
        <v>5.4999783994E10</v>
      </c>
      <c r="D5472" s="1" t="s">
        <v>3780</v>
      </c>
      <c r="E5472" s="1" t="s">
        <v>15</v>
      </c>
      <c r="F5472" s="1" t="s">
        <v>3781</v>
      </c>
      <c r="G5472" s="1" t="s">
        <v>119</v>
      </c>
      <c r="H5472" s="1" t="s">
        <v>354</v>
      </c>
    </row>
    <row r="5473" ht="15.75" customHeight="1">
      <c r="A5473" s="1" t="s">
        <v>10980</v>
      </c>
      <c r="B5473" s="1" t="s">
        <v>10981</v>
      </c>
      <c r="C5473" s="1">
        <v>5.547984454923E12</v>
      </c>
      <c r="D5473" s="1" t="s">
        <v>3780</v>
      </c>
      <c r="E5473" s="1" t="s">
        <v>15</v>
      </c>
      <c r="F5473" s="1" t="s">
        <v>3781</v>
      </c>
      <c r="G5473" s="1" t="s">
        <v>119</v>
      </c>
      <c r="H5473" s="1" t="s">
        <v>133</v>
      </c>
    </row>
    <row r="5474" ht="15.75" customHeight="1">
      <c r="A5474" s="1" t="s">
        <v>10982</v>
      </c>
      <c r="B5474" s="1" t="s">
        <v>10983</v>
      </c>
      <c r="C5474" s="1">
        <v>9.81228813E8</v>
      </c>
      <c r="D5474" s="1" t="s">
        <v>3780</v>
      </c>
      <c r="E5474" s="1" t="s">
        <v>15</v>
      </c>
      <c r="F5474" s="1" t="s">
        <v>3797</v>
      </c>
      <c r="G5474" s="1" t="s">
        <v>119</v>
      </c>
      <c r="H5474" s="1" t="s">
        <v>300</v>
      </c>
    </row>
    <row r="5475" ht="15.75" customHeight="1">
      <c r="A5475" s="1" t="s">
        <v>10984</v>
      </c>
      <c r="B5475" s="1" t="s">
        <v>10985</v>
      </c>
      <c r="C5475" s="1">
        <v>2.196978836E10</v>
      </c>
      <c r="D5475" s="1" t="s">
        <v>3780</v>
      </c>
      <c r="E5475" s="1" t="s">
        <v>15</v>
      </c>
      <c r="F5475" s="1" t="s">
        <v>3781</v>
      </c>
      <c r="G5475" s="1" t="s">
        <v>17</v>
      </c>
      <c r="H5475" s="1" t="s">
        <v>162</v>
      </c>
    </row>
    <row r="5476" ht="15.75" customHeight="1">
      <c r="A5476" s="1" t="s">
        <v>10986</v>
      </c>
      <c r="B5476" s="1" t="s">
        <v>10987</v>
      </c>
      <c r="C5476" s="1">
        <v>2.1980140696E10</v>
      </c>
      <c r="D5476" s="1" t="s">
        <v>3780</v>
      </c>
      <c r="E5476" s="1" t="s">
        <v>15</v>
      </c>
      <c r="F5476" s="1" t="s">
        <v>3812</v>
      </c>
      <c r="G5476" s="1" t="s">
        <v>119</v>
      </c>
      <c r="H5476" s="1" t="s">
        <v>205</v>
      </c>
    </row>
    <row r="5477" ht="15.75" customHeight="1">
      <c r="A5477" s="1" t="s">
        <v>10988</v>
      </c>
      <c r="B5477" s="1" t="s">
        <v>10989</v>
      </c>
      <c r="C5477" s="1">
        <v>9.298824979E10</v>
      </c>
      <c r="D5477" s="1" t="s">
        <v>3780</v>
      </c>
      <c r="E5477" s="1" t="s">
        <v>15</v>
      </c>
      <c r="F5477" s="1" t="s">
        <v>3792</v>
      </c>
      <c r="G5477" s="1" t="s">
        <v>17</v>
      </c>
      <c r="H5477" s="1" t="s">
        <v>349</v>
      </c>
    </row>
    <row r="5478" ht="15.75" customHeight="1">
      <c r="A5478" s="1" t="s">
        <v>10990</v>
      </c>
      <c r="B5478" s="1" t="s">
        <v>10991</v>
      </c>
      <c r="C5478" s="1" t="s">
        <v>10992</v>
      </c>
      <c r="D5478" s="1" t="s">
        <v>3780</v>
      </c>
      <c r="E5478" s="1" t="s">
        <v>15</v>
      </c>
      <c r="F5478" s="1" t="s">
        <v>3781</v>
      </c>
      <c r="G5478" s="1" t="s">
        <v>119</v>
      </c>
      <c r="H5478" s="1" t="s">
        <v>162</v>
      </c>
    </row>
    <row r="5479" ht="15.75" customHeight="1">
      <c r="A5479" s="1" t="s">
        <v>10993</v>
      </c>
      <c r="B5479" s="1" t="s">
        <v>10994</v>
      </c>
      <c r="C5479" s="1">
        <v>1.195438919E10</v>
      </c>
      <c r="D5479" s="1" t="s">
        <v>3780</v>
      </c>
      <c r="E5479" s="1" t="s">
        <v>15</v>
      </c>
      <c r="F5479" s="1" t="s">
        <v>3781</v>
      </c>
      <c r="G5479" s="1" t="s">
        <v>119</v>
      </c>
      <c r="H5479" s="1" t="s">
        <v>162</v>
      </c>
    </row>
    <row r="5480" ht="15.75" customHeight="1">
      <c r="A5480" s="1" t="s">
        <v>10995</v>
      </c>
      <c r="B5480" s="1" t="s">
        <v>10996</v>
      </c>
      <c r="C5480" s="1">
        <v>1.1945778719E10</v>
      </c>
      <c r="D5480" s="1" t="s">
        <v>3780</v>
      </c>
      <c r="E5480" s="1" t="s">
        <v>15</v>
      </c>
      <c r="F5480" s="1" t="s">
        <v>3781</v>
      </c>
      <c r="G5480" s="1" t="s">
        <v>119</v>
      </c>
      <c r="H5480" s="1" t="s">
        <v>310</v>
      </c>
    </row>
    <row r="5481" ht="15.75" customHeight="1">
      <c r="A5481" s="1" t="s">
        <v>396</v>
      </c>
      <c r="B5481" s="1" t="s">
        <v>10997</v>
      </c>
      <c r="C5481" s="1">
        <v>1.1949436798E10</v>
      </c>
      <c r="D5481" s="1" t="s">
        <v>3780</v>
      </c>
      <c r="E5481" s="1" t="s">
        <v>15</v>
      </c>
      <c r="F5481" s="1" t="s">
        <v>3781</v>
      </c>
      <c r="G5481" s="1" t="s">
        <v>119</v>
      </c>
      <c r="H5481" s="1" t="s">
        <v>1677</v>
      </c>
    </row>
    <row r="5482" ht="15.75" customHeight="1">
      <c r="A5482" s="1" t="s">
        <v>10998</v>
      </c>
      <c r="B5482" s="1" t="s">
        <v>10999</v>
      </c>
      <c r="C5482" s="1">
        <v>9.87510574E8</v>
      </c>
      <c r="D5482" s="1" t="s">
        <v>3780</v>
      </c>
      <c r="E5482" s="1" t="s">
        <v>15</v>
      </c>
      <c r="F5482" s="1" t="s">
        <v>3781</v>
      </c>
      <c r="G5482" s="1" t="s">
        <v>119</v>
      </c>
      <c r="H5482" s="1" t="s">
        <v>608</v>
      </c>
    </row>
    <row r="5483" ht="15.75" customHeight="1">
      <c r="A5483" s="1" t="s">
        <v>11000</v>
      </c>
      <c r="B5483" s="1" t="s">
        <v>11001</v>
      </c>
      <c r="C5483" s="1">
        <v>7.1984199362E10</v>
      </c>
      <c r="D5483" s="1" t="s">
        <v>3780</v>
      </c>
      <c r="E5483" s="1" t="s">
        <v>15</v>
      </c>
      <c r="F5483" s="1" t="s">
        <v>3792</v>
      </c>
      <c r="G5483" s="1" t="s">
        <v>119</v>
      </c>
      <c r="H5483" s="1" t="s">
        <v>354</v>
      </c>
    </row>
    <row r="5484" ht="15.75" customHeight="1">
      <c r="A5484" s="1" t="s">
        <v>2574</v>
      </c>
      <c r="B5484" s="1" t="s">
        <v>11002</v>
      </c>
      <c r="C5484" s="1">
        <v>4.899851947E10</v>
      </c>
      <c r="D5484" s="1" t="s">
        <v>3780</v>
      </c>
      <c r="E5484" s="1" t="s">
        <v>15</v>
      </c>
      <c r="F5484" s="1" t="s">
        <v>3781</v>
      </c>
      <c r="G5484" s="1" t="s">
        <v>119</v>
      </c>
      <c r="H5484" s="1" t="s">
        <v>205</v>
      </c>
    </row>
    <row r="5485" ht="15.75" customHeight="1">
      <c r="A5485" s="1" t="s">
        <v>11003</v>
      </c>
      <c r="B5485" s="1" t="s">
        <v>11004</v>
      </c>
      <c r="C5485" s="1">
        <v>1.194703996E10</v>
      </c>
      <c r="D5485" s="1" t="s">
        <v>3780</v>
      </c>
      <c r="E5485" s="1" t="s">
        <v>15</v>
      </c>
      <c r="F5485" s="1" t="s">
        <v>3781</v>
      </c>
      <c r="G5485" s="1" t="s">
        <v>119</v>
      </c>
      <c r="H5485" s="1" t="s">
        <v>1153</v>
      </c>
    </row>
    <row r="5486" ht="15.75" customHeight="1">
      <c r="A5486" s="1" t="s">
        <v>6257</v>
      </c>
      <c r="B5486" s="1" t="s">
        <v>11005</v>
      </c>
      <c r="C5486" s="1">
        <v>4.8984259555E10</v>
      </c>
      <c r="D5486" s="1" t="s">
        <v>3780</v>
      </c>
      <c r="E5486" s="1" t="s">
        <v>15</v>
      </c>
      <c r="F5486" s="1" t="s">
        <v>3781</v>
      </c>
      <c r="G5486" s="1" t="s">
        <v>119</v>
      </c>
      <c r="H5486" s="1" t="s">
        <v>1255</v>
      </c>
    </row>
    <row r="5487" ht="15.75" customHeight="1">
      <c r="A5487" s="1" t="s">
        <v>11006</v>
      </c>
      <c r="B5487" s="1" t="s">
        <v>11007</v>
      </c>
      <c r="C5487" s="1">
        <v>3.1995229066E10</v>
      </c>
      <c r="D5487" s="1" t="s">
        <v>3780</v>
      </c>
      <c r="E5487" s="1" t="s">
        <v>15</v>
      </c>
      <c r="F5487" s="1" t="s">
        <v>3781</v>
      </c>
      <c r="G5487" s="1" t="s">
        <v>119</v>
      </c>
      <c r="H5487" s="1" t="s">
        <v>93</v>
      </c>
    </row>
    <row r="5488" ht="15.75" customHeight="1">
      <c r="A5488" s="1" t="s">
        <v>11008</v>
      </c>
      <c r="B5488" s="1" t="s">
        <v>11009</v>
      </c>
      <c r="C5488" s="1">
        <v>8.3981229409E10</v>
      </c>
      <c r="D5488" s="1" t="s">
        <v>3780</v>
      </c>
      <c r="E5488" s="1" t="s">
        <v>15</v>
      </c>
      <c r="F5488" s="1" t="s">
        <v>3781</v>
      </c>
      <c r="G5488" s="1" t="s">
        <v>119</v>
      </c>
      <c r="H5488" s="1" t="s">
        <v>93</v>
      </c>
    </row>
    <row r="5489" ht="15.75" customHeight="1">
      <c r="A5489" s="1" t="s">
        <v>536</v>
      </c>
      <c r="B5489" s="1" t="s">
        <v>11010</v>
      </c>
      <c r="C5489" s="1" t="s">
        <v>11011</v>
      </c>
      <c r="D5489" s="1" t="s">
        <v>3780</v>
      </c>
      <c r="E5489" s="1" t="s">
        <v>15</v>
      </c>
      <c r="F5489" s="1" t="s">
        <v>3781</v>
      </c>
      <c r="G5489" s="1" t="s">
        <v>119</v>
      </c>
      <c r="H5489" s="1" t="s">
        <v>205</v>
      </c>
    </row>
    <row r="5490" ht="15.75" customHeight="1">
      <c r="A5490" s="1" t="s">
        <v>5688</v>
      </c>
      <c r="B5490" s="1" t="s">
        <v>11012</v>
      </c>
      <c r="C5490" s="1">
        <v>5.511912744879E12</v>
      </c>
      <c r="D5490" s="1" t="s">
        <v>3780</v>
      </c>
      <c r="E5490" s="1" t="s">
        <v>15</v>
      </c>
      <c r="F5490" s="1" t="s">
        <v>3781</v>
      </c>
      <c r="G5490" s="1" t="s">
        <v>17</v>
      </c>
      <c r="H5490" s="1" t="s">
        <v>1153</v>
      </c>
    </row>
    <row r="5491" ht="15.75" customHeight="1">
      <c r="A5491" s="1" t="s">
        <v>11013</v>
      </c>
      <c r="B5491" s="1" t="s">
        <v>11014</v>
      </c>
      <c r="C5491" s="1">
        <v>2.1965921012E10</v>
      </c>
      <c r="D5491" s="1" t="s">
        <v>3780</v>
      </c>
      <c r="E5491" s="1" t="s">
        <v>15</v>
      </c>
      <c r="F5491" s="1" t="s">
        <v>3797</v>
      </c>
      <c r="G5491" s="1" t="s">
        <v>17</v>
      </c>
      <c r="H5491" s="1" t="s">
        <v>300</v>
      </c>
    </row>
    <row r="5492" ht="15.75" customHeight="1">
      <c r="A5492" s="1" t="s">
        <v>814</v>
      </c>
      <c r="B5492" s="1" t="s">
        <v>11015</v>
      </c>
      <c r="C5492" s="1">
        <v>3.5998468268E10</v>
      </c>
      <c r="D5492" s="1" t="s">
        <v>3780</v>
      </c>
      <c r="E5492" s="1" t="s">
        <v>15</v>
      </c>
      <c r="F5492" s="1" t="s">
        <v>3781</v>
      </c>
      <c r="G5492" s="1" t="s">
        <v>119</v>
      </c>
      <c r="H5492" s="1" t="s">
        <v>710</v>
      </c>
    </row>
    <row r="5493" ht="15.75" customHeight="1">
      <c r="A5493" s="1" t="s">
        <v>11016</v>
      </c>
      <c r="B5493" s="1" t="s">
        <v>11017</v>
      </c>
      <c r="C5493" s="1">
        <v>1.1967030308E10</v>
      </c>
      <c r="D5493" s="1" t="s">
        <v>3780</v>
      </c>
      <c r="E5493" s="1" t="s">
        <v>15</v>
      </c>
      <c r="F5493" s="1" t="s">
        <v>3781</v>
      </c>
      <c r="G5493" s="1" t="s">
        <v>119</v>
      </c>
      <c r="H5493" s="1" t="s">
        <v>349</v>
      </c>
    </row>
    <row r="5494" ht="15.75" customHeight="1">
      <c r="A5494" s="1" t="s">
        <v>11018</v>
      </c>
      <c r="B5494" s="1" t="s">
        <v>11019</v>
      </c>
      <c r="C5494" s="1">
        <v>1.1964838086E10</v>
      </c>
      <c r="D5494" s="1" t="s">
        <v>3780</v>
      </c>
      <c r="E5494" s="1" t="s">
        <v>15</v>
      </c>
      <c r="F5494" s="1" t="s">
        <v>3781</v>
      </c>
      <c r="G5494" s="1" t="s">
        <v>119</v>
      </c>
      <c r="H5494" s="1" t="s">
        <v>162</v>
      </c>
    </row>
    <row r="5495" ht="15.75" customHeight="1">
      <c r="A5495" s="1" t="s">
        <v>11020</v>
      </c>
      <c r="B5495" s="1" t="s">
        <v>11021</v>
      </c>
      <c r="C5495" s="1">
        <v>3.8988337485E10</v>
      </c>
      <c r="D5495" s="1" t="s">
        <v>3780</v>
      </c>
      <c r="E5495" s="1" t="s">
        <v>15</v>
      </c>
      <c r="F5495" s="1" t="s">
        <v>3781</v>
      </c>
      <c r="G5495" s="1" t="s">
        <v>17</v>
      </c>
      <c r="H5495" s="1" t="s">
        <v>133</v>
      </c>
    </row>
    <row r="5496" ht="15.75" customHeight="1">
      <c r="A5496" s="1" t="s">
        <v>11022</v>
      </c>
      <c r="B5496" s="1" t="s">
        <v>11023</v>
      </c>
      <c r="C5496" s="1">
        <v>2.1965544531E10</v>
      </c>
      <c r="D5496" s="1" t="s">
        <v>3780</v>
      </c>
      <c r="E5496" s="1" t="s">
        <v>15</v>
      </c>
      <c r="F5496" s="1" t="s">
        <v>3781</v>
      </c>
      <c r="G5496" s="1" t="s">
        <v>119</v>
      </c>
      <c r="H5496" s="1" t="s">
        <v>162</v>
      </c>
    </row>
    <row r="5497" ht="15.75" customHeight="1">
      <c r="A5497" s="1" t="s">
        <v>862</v>
      </c>
      <c r="B5497" s="1" t="s">
        <v>11024</v>
      </c>
      <c r="C5497" s="1">
        <v>1.191612422E10</v>
      </c>
      <c r="D5497" s="1" t="s">
        <v>3780</v>
      </c>
      <c r="E5497" s="1" t="s">
        <v>15</v>
      </c>
      <c r="F5497" s="1" t="s">
        <v>3781</v>
      </c>
      <c r="G5497" s="1" t="s">
        <v>119</v>
      </c>
      <c r="H5497" s="1" t="s">
        <v>310</v>
      </c>
    </row>
    <row r="5498" ht="15.75" customHeight="1">
      <c r="A5498" s="1" t="s">
        <v>881</v>
      </c>
      <c r="B5498" s="1" t="s">
        <v>11025</v>
      </c>
      <c r="C5498" s="1" t="s">
        <v>11026</v>
      </c>
      <c r="D5498" s="1" t="s">
        <v>3780</v>
      </c>
      <c r="E5498" s="1" t="s">
        <v>15</v>
      </c>
      <c r="F5498" s="1" t="s">
        <v>3792</v>
      </c>
      <c r="G5498" s="1" t="s">
        <v>119</v>
      </c>
      <c r="H5498" s="1" t="s">
        <v>205</v>
      </c>
    </row>
    <row r="5499" ht="15.75" customHeight="1">
      <c r="A5499" s="1" t="s">
        <v>11027</v>
      </c>
      <c r="B5499" s="1" t="s">
        <v>11028</v>
      </c>
      <c r="C5499" s="1">
        <v>5.499935746E10</v>
      </c>
      <c r="D5499" s="1" t="s">
        <v>3780</v>
      </c>
      <c r="E5499" s="1" t="s">
        <v>15</v>
      </c>
      <c r="F5499" s="1" t="s">
        <v>3781</v>
      </c>
      <c r="G5499" s="1" t="s">
        <v>119</v>
      </c>
      <c r="H5499" s="1" t="s">
        <v>349</v>
      </c>
    </row>
    <row r="5500" ht="15.75" customHeight="1">
      <c r="A5500" s="1" t="s">
        <v>11029</v>
      </c>
      <c r="B5500" s="1" t="s">
        <v>11030</v>
      </c>
      <c r="C5500" s="1">
        <v>5.1980163344E10</v>
      </c>
      <c r="D5500" s="1" t="s">
        <v>3780</v>
      </c>
      <c r="E5500" s="1" t="s">
        <v>15</v>
      </c>
      <c r="F5500" s="1" t="s">
        <v>3781</v>
      </c>
      <c r="G5500" s="1" t="s">
        <v>17</v>
      </c>
      <c r="H5500" s="1" t="s">
        <v>205</v>
      </c>
    </row>
    <row r="5501" ht="15.75" customHeight="1">
      <c r="A5501" s="1" t="s">
        <v>11031</v>
      </c>
      <c r="B5501" s="1" t="s">
        <v>11032</v>
      </c>
      <c r="C5501" s="1">
        <v>1.1989352464E10</v>
      </c>
      <c r="D5501" s="1" t="s">
        <v>3780</v>
      </c>
      <c r="E5501" s="1" t="s">
        <v>15</v>
      </c>
      <c r="F5501" s="1" t="s">
        <v>3792</v>
      </c>
      <c r="G5501" s="1" t="s">
        <v>17</v>
      </c>
      <c r="H5501" s="1" t="s">
        <v>205</v>
      </c>
    </row>
    <row r="5502" ht="15.75" customHeight="1">
      <c r="A5502" s="1" t="s">
        <v>11033</v>
      </c>
      <c r="B5502" s="1" t="s">
        <v>11034</v>
      </c>
      <c r="C5502" s="1" t="s">
        <v>11035</v>
      </c>
      <c r="D5502" s="1" t="s">
        <v>3780</v>
      </c>
      <c r="E5502" s="1" t="s">
        <v>15</v>
      </c>
      <c r="F5502" s="1" t="s">
        <v>3781</v>
      </c>
      <c r="G5502" s="1" t="s">
        <v>119</v>
      </c>
      <c r="H5502" s="1" t="s">
        <v>710</v>
      </c>
    </row>
    <row r="5503" ht="15.75" customHeight="1">
      <c r="A5503" s="1" t="s">
        <v>11036</v>
      </c>
      <c r="B5503" s="1" t="s">
        <v>11037</v>
      </c>
      <c r="C5503" s="1">
        <v>1.1972181352E10</v>
      </c>
      <c r="D5503" s="1" t="s">
        <v>3780</v>
      </c>
      <c r="E5503" s="1" t="s">
        <v>15</v>
      </c>
      <c r="F5503" s="1" t="s">
        <v>3781</v>
      </c>
      <c r="G5503" s="1" t="s">
        <v>119</v>
      </c>
      <c r="H5503" s="1" t="s">
        <v>4070</v>
      </c>
    </row>
    <row r="5504" ht="15.75" customHeight="1">
      <c r="A5504" s="1" t="s">
        <v>11038</v>
      </c>
      <c r="B5504" s="1" t="s">
        <v>11039</v>
      </c>
      <c r="C5504" s="1">
        <v>2.7996964449E10</v>
      </c>
      <c r="D5504" s="1" t="s">
        <v>3780</v>
      </c>
      <c r="E5504" s="1" t="s">
        <v>15</v>
      </c>
      <c r="F5504" s="1" t="s">
        <v>3792</v>
      </c>
      <c r="G5504" s="1" t="s">
        <v>17</v>
      </c>
      <c r="H5504" s="1" t="s">
        <v>360</v>
      </c>
    </row>
    <row r="5505" ht="15.75" customHeight="1">
      <c r="A5505" s="1" t="s">
        <v>11040</v>
      </c>
      <c r="B5505" s="1" t="s">
        <v>11041</v>
      </c>
      <c r="C5505" s="1">
        <v>2.7998676989E10</v>
      </c>
      <c r="D5505" s="1" t="s">
        <v>3780</v>
      </c>
      <c r="E5505" s="1" t="s">
        <v>15</v>
      </c>
      <c r="F5505" s="1" t="s">
        <v>3792</v>
      </c>
      <c r="G5505" s="1" t="s">
        <v>119</v>
      </c>
      <c r="H5505" s="1" t="s">
        <v>300</v>
      </c>
    </row>
    <row r="5506" ht="15.75" customHeight="1">
      <c r="A5506" s="1" t="s">
        <v>11042</v>
      </c>
      <c r="B5506" s="1" t="s">
        <v>11043</v>
      </c>
      <c r="C5506" s="1">
        <v>4.1999479601E10</v>
      </c>
      <c r="D5506" s="1" t="s">
        <v>3780</v>
      </c>
      <c r="E5506" s="1" t="s">
        <v>15</v>
      </c>
      <c r="F5506" s="1" t="s">
        <v>3781</v>
      </c>
      <c r="G5506" s="1" t="s">
        <v>17</v>
      </c>
      <c r="H5506" s="1" t="s">
        <v>162</v>
      </c>
    </row>
    <row r="5507" ht="15.75" customHeight="1">
      <c r="A5507" s="1" t="s">
        <v>276</v>
      </c>
      <c r="B5507" s="1" t="s">
        <v>11044</v>
      </c>
      <c r="C5507" s="1">
        <v>1.9996924527E10</v>
      </c>
      <c r="D5507" s="1" t="s">
        <v>3780</v>
      </c>
      <c r="E5507" s="1" t="s">
        <v>15</v>
      </c>
      <c r="F5507" s="1" t="s">
        <v>3781</v>
      </c>
      <c r="G5507" s="1" t="s">
        <v>119</v>
      </c>
      <c r="H5507" s="1" t="s">
        <v>162</v>
      </c>
    </row>
    <row r="5508" ht="15.75" customHeight="1">
      <c r="A5508" s="1" t="s">
        <v>11045</v>
      </c>
      <c r="B5508" s="1" t="s">
        <v>11046</v>
      </c>
      <c r="C5508" s="1">
        <v>7.9999430571E10</v>
      </c>
      <c r="D5508" s="1" t="s">
        <v>3780</v>
      </c>
      <c r="E5508" s="1" t="s">
        <v>15</v>
      </c>
      <c r="F5508" s="1" t="s">
        <v>3781</v>
      </c>
      <c r="G5508" s="1" t="s">
        <v>119</v>
      </c>
      <c r="H5508" s="1" t="s">
        <v>1153</v>
      </c>
    </row>
    <row r="5509" ht="15.75" customHeight="1">
      <c r="A5509" s="1" t="s">
        <v>11047</v>
      </c>
      <c r="B5509" s="1" t="s">
        <v>11048</v>
      </c>
      <c r="C5509" s="1">
        <v>6.7981855612E10</v>
      </c>
      <c r="D5509" s="1" t="s">
        <v>3780</v>
      </c>
      <c r="E5509" s="1" t="s">
        <v>15</v>
      </c>
      <c r="F5509" s="1" t="s">
        <v>3781</v>
      </c>
      <c r="G5509" s="1" t="s">
        <v>119</v>
      </c>
      <c r="H5509" s="1" t="s">
        <v>360</v>
      </c>
    </row>
    <row r="5510" ht="15.75" customHeight="1">
      <c r="A5510" s="1" t="s">
        <v>11049</v>
      </c>
      <c r="B5510" s="1" t="s">
        <v>11050</v>
      </c>
      <c r="C5510" s="1">
        <v>7.3991966058E10</v>
      </c>
      <c r="D5510" s="1" t="s">
        <v>3780</v>
      </c>
      <c r="E5510" s="1" t="s">
        <v>15</v>
      </c>
      <c r="F5510" s="1" t="s">
        <v>3781</v>
      </c>
      <c r="G5510" s="1" t="s">
        <v>119</v>
      </c>
      <c r="H5510" s="1" t="s">
        <v>162</v>
      </c>
    </row>
    <row r="5511" ht="15.75" customHeight="1">
      <c r="A5511" s="1" t="s">
        <v>419</v>
      </c>
      <c r="B5511" s="1" t="s">
        <v>11051</v>
      </c>
      <c r="C5511" s="1">
        <v>4.3991804805E10</v>
      </c>
      <c r="D5511" s="1" t="s">
        <v>3780</v>
      </c>
      <c r="E5511" s="1" t="s">
        <v>15</v>
      </c>
      <c r="F5511" s="1" t="s">
        <v>3792</v>
      </c>
      <c r="G5511" s="1" t="s">
        <v>17</v>
      </c>
      <c r="H5511" s="1" t="s">
        <v>1912</v>
      </c>
    </row>
    <row r="5512" ht="15.75" customHeight="1">
      <c r="A5512" s="1" t="s">
        <v>11052</v>
      </c>
      <c r="B5512" s="1" t="s">
        <v>11053</v>
      </c>
      <c r="C5512" s="1">
        <v>4.2998221746E10</v>
      </c>
      <c r="D5512" s="1" t="s">
        <v>3780</v>
      </c>
      <c r="E5512" s="1" t="s">
        <v>15</v>
      </c>
      <c r="F5512" s="1" t="s">
        <v>3781</v>
      </c>
      <c r="G5512" s="1" t="s">
        <v>119</v>
      </c>
      <c r="H5512" s="1" t="s">
        <v>360</v>
      </c>
    </row>
    <row r="5513" ht="15.75" customHeight="1">
      <c r="A5513" s="1" t="s">
        <v>11054</v>
      </c>
      <c r="B5513" s="1" t="s">
        <v>11055</v>
      </c>
      <c r="C5513" s="1">
        <v>3.799148218E10</v>
      </c>
      <c r="D5513" s="1" t="s">
        <v>3780</v>
      </c>
      <c r="E5513" s="1" t="s">
        <v>15</v>
      </c>
      <c r="F5513" s="1" t="s">
        <v>3792</v>
      </c>
      <c r="G5513" s="1" t="s">
        <v>17</v>
      </c>
      <c r="H5513" s="1" t="s">
        <v>1912</v>
      </c>
    </row>
    <row r="5514" ht="15.75" customHeight="1">
      <c r="A5514" s="1" t="s">
        <v>11056</v>
      </c>
      <c r="B5514" s="1" t="s">
        <v>11057</v>
      </c>
      <c r="C5514" s="1">
        <v>5.541996450465E12</v>
      </c>
      <c r="D5514" s="1" t="s">
        <v>3780</v>
      </c>
      <c r="E5514" s="1" t="s">
        <v>15</v>
      </c>
      <c r="F5514" s="1" t="s">
        <v>3781</v>
      </c>
      <c r="G5514" s="1" t="s">
        <v>17</v>
      </c>
      <c r="H5514" s="1" t="s">
        <v>162</v>
      </c>
    </row>
    <row r="5515" ht="15.75" customHeight="1">
      <c r="A5515" s="1" t="s">
        <v>11058</v>
      </c>
      <c r="B5515" s="1" t="s">
        <v>11059</v>
      </c>
      <c r="C5515" s="1">
        <v>9.299154536E10</v>
      </c>
      <c r="D5515" s="1" t="s">
        <v>3780</v>
      </c>
      <c r="E5515" s="1" t="s">
        <v>15</v>
      </c>
      <c r="F5515" s="1" t="s">
        <v>3781</v>
      </c>
      <c r="G5515" s="1" t="s">
        <v>119</v>
      </c>
      <c r="H5515" s="1" t="s">
        <v>360</v>
      </c>
    </row>
    <row r="5516" ht="15.75" customHeight="1">
      <c r="A5516" s="1" t="s">
        <v>11060</v>
      </c>
      <c r="B5516" s="1" t="s">
        <v>11061</v>
      </c>
      <c r="C5516" s="1">
        <v>1.1988192765E10</v>
      </c>
      <c r="D5516" s="1" t="s">
        <v>3780</v>
      </c>
      <c r="E5516" s="1" t="s">
        <v>15</v>
      </c>
      <c r="F5516" s="1" t="s">
        <v>3781</v>
      </c>
      <c r="G5516" s="1" t="s">
        <v>119</v>
      </c>
      <c r="H5516" s="1" t="s">
        <v>162</v>
      </c>
    </row>
    <row r="5517" ht="15.75" customHeight="1">
      <c r="A5517" s="1" t="s">
        <v>11062</v>
      </c>
      <c r="B5517" s="1" t="s">
        <v>11063</v>
      </c>
      <c r="C5517" s="1">
        <v>4.4998594425E10</v>
      </c>
      <c r="D5517" s="1" t="s">
        <v>3780</v>
      </c>
      <c r="E5517" s="1" t="s">
        <v>15</v>
      </c>
      <c r="F5517" s="1" t="s">
        <v>3815</v>
      </c>
      <c r="G5517" s="1" t="s">
        <v>17</v>
      </c>
      <c r="H5517" s="1" t="s">
        <v>310</v>
      </c>
    </row>
    <row r="5518" ht="15.75" customHeight="1">
      <c r="A5518" s="1" t="s">
        <v>11064</v>
      </c>
      <c r="B5518" s="1" t="s">
        <v>11065</v>
      </c>
      <c r="C5518" s="1">
        <v>1.2981145639E10</v>
      </c>
      <c r="D5518" s="1" t="s">
        <v>3780</v>
      </c>
      <c r="E5518" s="1" t="s">
        <v>15</v>
      </c>
      <c r="F5518" s="1" t="s">
        <v>3781</v>
      </c>
      <c r="G5518" s="1" t="s">
        <v>119</v>
      </c>
      <c r="H5518" s="1" t="s">
        <v>710</v>
      </c>
    </row>
    <row r="5519" ht="15.75" customHeight="1">
      <c r="A5519" s="1" t="s">
        <v>666</v>
      </c>
      <c r="B5519" s="1" t="s">
        <v>11066</v>
      </c>
      <c r="C5519" s="1">
        <v>1.1983038896E10</v>
      </c>
      <c r="D5519" s="1" t="s">
        <v>3780</v>
      </c>
      <c r="E5519" s="1" t="s">
        <v>15</v>
      </c>
      <c r="F5519" s="1" t="s">
        <v>3781</v>
      </c>
      <c r="G5519" s="1" t="s">
        <v>119</v>
      </c>
      <c r="H5519" s="1" t="s">
        <v>133</v>
      </c>
    </row>
    <row r="5520" ht="15.75" customHeight="1">
      <c r="A5520" s="1" t="s">
        <v>11067</v>
      </c>
      <c r="B5520" s="1" t="s">
        <v>11068</v>
      </c>
      <c r="C5520" s="1" t="s">
        <v>11069</v>
      </c>
      <c r="D5520" s="1" t="s">
        <v>3780</v>
      </c>
      <c r="E5520" s="1" t="s">
        <v>15</v>
      </c>
      <c r="F5520" s="1" t="s">
        <v>3781</v>
      </c>
      <c r="G5520" s="1" t="s">
        <v>119</v>
      </c>
      <c r="H5520" s="1" t="s">
        <v>93</v>
      </c>
    </row>
    <row r="5521" ht="15.75" customHeight="1">
      <c r="A5521" s="1" t="s">
        <v>11070</v>
      </c>
      <c r="B5521" s="1" t="s">
        <v>11071</v>
      </c>
      <c r="C5521" s="1">
        <v>1.4981074525E10</v>
      </c>
      <c r="D5521" s="1" t="s">
        <v>3780</v>
      </c>
      <c r="E5521" s="1" t="s">
        <v>15</v>
      </c>
      <c r="F5521" s="1" t="s">
        <v>3781</v>
      </c>
      <c r="G5521" s="1" t="s">
        <v>119</v>
      </c>
      <c r="H5521" s="1" t="s">
        <v>1554</v>
      </c>
    </row>
    <row r="5522" ht="15.75" customHeight="1">
      <c r="A5522" s="1" t="s">
        <v>11072</v>
      </c>
      <c r="B5522" s="1" t="s">
        <v>11073</v>
      </c>
      <c r="C5522" s="1">
        <v>2.196528206E10</v>
      </c>
      <c r="D5522" s="1" t="s">
        <v>3780</v>
      </c>
      <c r="E5522" s="1" t="s">
        <v>15</v>
      </c>
      <c r="F5522" s="1" t="s">
        <v>3781</v>
      </c>
      <c r="G5522" s="1" t="s">
        <v>119</v>
      </c>
      <c r="H5522" s="1" t="s">
        <v>310</v>
      </c>
    </row>
    <row r="5523" ht="15.75" customHeight="1">
      <c r="A5523" s="1" t="s">
        <v>11074</v>
      </c>
      <c r="B5523" s="1" t="s">
        <v>11075</v>
      </c>
      <c r="C5523" s="1">
        <v>1.9998424423E10</v>
      </c>
      <c r="D5523" s="1" t="s">
        <v>3780</v>
      </c>
      <c r="E5523" s="1" t="s">
        <v>15</v>
      </c>
      <c r="F5523" s="1" t="s">
        <v>3781</v>
      </c>
      <c r="G5523" s="1" t="s">
        <v>119</v>
      </c>
      <c r="H5523" s="1" t="s">
        <v>205</v>
      </c>
    </row>
    <row r="5524" ht="15.75" customHeight="1">
      <c r="A5524" s="1" t="s">
        <v>347</v>
      </c>
      <c r="B5524" s="1" t="s">
        <v>11076</v>
      </c>
      <c r="C5524" s="1">
        <v>3.2991433131E10</v>
      </c>
      <c r="D5524" s="1" t="s">
        <v>3780</v>
      </c>
      <c r="E5524" s="1" t="s">
        <v>15</v>
      </c>
      <c r="F5524" s="1" t="s">
        <v>3792</v>
      </c>
      <c r="G5524" s="1" t="s">
        <v>17</v>
      </c>
      <c r="H5524" s="1" t="s">
        <v>310</v>
      </c>
    </row>
    <row r="5525" ht="15.75" customHeight="1">
      <c r="A5525" s="1" t="s">
        <v>11077</v>
      </c>
      <c r="B5525" s="1" t="s">
        <v>11078</v>
      </c>
      <c r="C5525" s="1">
        <v>8.3981488196E10</v>
      </c>
      <c r="D5525" s="1" t="s">
        <v>3780</v>
      </c>
      <c r="E5525" s="1" t="s">
        <v>15</v>
      </c>
      <c r="F5525" s="1" t="s">
        <v>3781</v>
      </c>
      <c r="G5525" s="1" t="s">
        <v>119</v>
      </c>
      <c r="H5525" s="1" t="s">
        <v>310</v>
      </c>
    </row>
    <row r="5526" ht="15.75" customHeight="1">
      <c r="A5526" s="1" t="s">
        <v>11079</v>
      </c>
      <c r="B5526" s="1" t="s">
        <v>11080</v>
      </c>
      <c r="C5526" s="1">
        <v>8.5984221916E10</v>
      </c>
      <c r="D5526" s="1" t="s">
        <v>3780</v>
      </c>
      <c r="E5526" s="1" t="s">
        <v>15</v>
      </c>
      <c r="F5526" s="1" t="s">
        <v>3781</v>
      </c>
      <c r="G5526" s="1" t="s">
        <v>119</v>
      </c>
      <c r="H5526" s="1" t="s">
        <v>205</v>
      </c>
    </row>
    <row r="5527" ht="15.75" customHeight="1">
      <c r="A5527" s="1" t="s">
        <v>11081</v>
      </c>
      <c r="B5527" s="1" t="s">
        <v>11082</v>
      </c>
      <c r="C5527" s="1">
        <v>3.1991628762E10</v>
      </c>
      <c r="D5527" s="1" t="s">
        <v>3780</v>
      </c>
      <c r="E5527" s="1" t="s">
        <v>15</v>
      </c>
      <c r="F5527" s="1" t="s">
        <v>3781</v>
      </c>
      <c r="G5527" s="1" t="s">
        <v>119</v>
      </c>
      <c r="H5527" s="1" t="s">
        <v>360</v>
      </c>
    </row>
    <row r="5528" ht="15.75" customHeight="1">
      <c r="A5528" s="1" t="s">
        <v>11083</v>
      </c>
      <c r="B5528" s="1" t="s">
        <v>11084</v>
      </c>
      <c r="C5528" s="1">
        <v>7.79887336E8</v>
      </c>
      <c r="D5528" s="1" t="s">
        <v>3780</v>
      </c>
      <c r="E5528" s="1" t="s">
        <v>15</v>
      </c>
      <c r="F5528" s="1" t="s">
        <v>3797</v>
      </c>
      <c r="G5528" s="1" t="s">
        <v>119</v>
      </c>
      <c r="H5528" s="1" t="s">
        <v>4070</v>
      </c>
    </row>
    <row r="5529" ht="15.75" customHeight="1">
      <c r="A5529" s="1" t="s">
        <v>11085</v>
      </c>
      <c r="B5529" s="1" t="s">
        <v>11086</v>
      </c>
      <c r="C5529" s="1" t="s">
        <v>11087</v>
      </c>
      <c r="D5529" s="1" t="s">
        <v>11088</v>
      </c>
      <c r="E5529" s="1" t="s">
        <v>17</v>
      </c>
      <c r="F5529" s="1" t="s">
        <v>11089</v>
      </c>
      <c r="G5529" s="1" t="s">
        <v>11090</v>
      </c>
      <c r="H5529" s="1" t="s">
        <v>3902</v>
      </c>
    </row>
    <row r="5530" ht="15.75" customHeight="1">
      <c r="A5530" s="1" t="s">
        <v>11091</v>
      </c>
      <c r="B5530" s="1" t="s">
        <v>11092</v>
      </c>
      <c r="C5530" s="1">
        <v>5.1998500946E10</v>
      </c>
      <c r="D5530" s="1" t="s">
        <v>3780</v>
      </c>
      <c r="E5530" s="1" t="s">
        <v>15</v>
      </c>
      <c r="F5530" s="1" t="s">
        <v>3812</v>
      </c>
      <c r="G5530" s="1" t="s">
        <v>119</v>
      </c>
      <c r="H5530" s="1" t="s">
        <v>205</v>
      </c>
    </row>
    <row r="5531" ht="15.75" customHeight="1">
      <c r="A5531" s="1" t="s">
        <v>11093</v>
      </c>
      <c r="B5531" s="1" t="s">
        <v>11094</v>
      </c>
      <c r="C5531" s="1">
        <v>6.7998358328E10</v>
      </c>
      <c r="D5531" s="1" t="s">
        <v>3780</v>
      </c>
      <c r="E5531" s="1" t="s">
        <v>15</v>
      </c>
      <c r="F5531" s="1" t="s">
        <v>3781</v>
      </c>
      <c r="G5531" s="1" t="s">
        <v>119</v>
      </c>
      <c r="H5531" s="1" t="s">
        <v>205</v>
      </c>
    </row>
    <row r="5532" ht="15.75" customHeight="1">
      <c r="A5532" s="1" t="s">
        <v>10478</v>
      </c>
      <c r="B5532" s="1" t="s">
        <v>11095</v>
      </c>
      <c r="C5532" s="1">
        <v>3.1995248104E10</v>
      </c>
      <c r="D5532" s="1" t="s">
        <v>3780</v>
      </c>
      <c r="E5532" s="1" t="s">
        <v>15</v>
      </c>
      <c r="F5532" s="1" t="s">
        <v>3781</v>
      </c>
      <c r="G5532" s="1" t="s">
        <v>119</v>
      </c>
      <c r="H5532" s="1" t="s">
        <v>93</v>
      </c>
    </row>
    <row r="5533" ht="15.75" customHeight="1">
      <c r="A5533" s="1" t="s">
        <v>11096</v>
      </c>
      <c r="B5533" s="1" t="s">
        <v>11097</v>
      </c>
      <c r="C5533" s="1">
        <v>3.5991696075E10</v>
      </c>
      <c r="D5533" s="1" t="s">
        <v>3780</v>
      </c>
      <c r="E5533" s="1" t="s">
        <v>15</v>
      </c>
      <c r="F5533" s="1" t="s">
        <v>3781</v>
      </c>
      <c r="G5533" s="1" t="s">
        <v>119</v>
      </c>
      <c r="H5533" s="1" t="s">
        <v>205</v>
      </c>
    </row>
    <row r="5534" ht="15.75" customHeight="1">
      <c r="A5534" s="1" t="s">
        <v>11098</v>
      </c>
      <c r="B5534" s="1" t="s">
        <v>11099</v>
      </c>
      <c r="C5534" s="1">
        <v>1.1991366423E10</v>
      </c>
      <c r="D5534" s="1" t="s">
        <v>3780</v>
      </c>
      <c r="E5534" s="1" t="s">
        <v>15</v>
      </c>
      <c r="F5534" s="1" t="s">
        <v>3797</v>
      </c>
      <c r="G5534" s="1" t="s">
        <v>119</v>
      </c>
      <c r="H5534" s="1" t="s">
        <v>986</v>
      </c>
    </row>
    <row r="5535" ht="15.75" customHeight="1">
      <c r="A5535" s="1" t="s">
        <v>528</v>
      </c>
      <c r="B5535" s="1" t="s">
        <v>11100</v>
      </c>
      <c r="C5535" s="1">
        <v>1.1959498125E10</v>
      </c>
      <c r="D5535" s="1" t="s">
        <v>3780</v>
      </c>
      <c r="E5535" s="1" t="s">
        <v>15</v>
      </c>
      <c r="F5535" s="1" t="s">
        <v>3797</v>
      </c>
      <c r="G5535" s="1" t="s">
        <v>119</v>
      </c>
      <c r="H5535" s="1" t="s">
        <v>300</v>
      </c>
    </row>
    <row r="5536" ht="15.75" customHeight="1">
      <c r="A5536" s="1" t="s">
        <v>11101</v>
      </c>
      <c r="B5536" s="1" t="s">
        <v>11102</v>
      </c>
      <c r="C5536" s="1">
        <v>9.498407583E10</v>
      </c>
      <c r="D5536" s="1" t="s">
        <v>3780</v>
      </c>
      <c r="E5536" s="1" t="s">
        <v>15</v>
      </c>
      <c r="F5536" s="1" t="s">
        <v>3812</v>
      </c>
      <c r="G5536" s="1" t="s">
        <v>119</v>
      </c>
      <c r="H5536" s="1" t="s">
        <v>205</v>
      </c>
    </row>
    <row r="5537" ht="15.75" customHeight="1">
      <c r="A5537" s="1" t="s">
        <v>11103</v>
      </c>
      <c r="B5537" s="1" t="s">
        <v>11104</v>
      </c>
      <c r="C5537" s="1">
        <v>1.8991574943E10</v>
      </c>
      <c r="D5537" s="1" t="s">
        <v>3780</v>
      </c>
      <c r="E5537" s="1" t="s">
        <v>15</v>
      </c>
      <c r="F5537" s="1" t="s">
        <v>3797</v>
      </c>
      <c r="G5537" s="1" t="s">
        <v>119</v>
      </c>
      <c r="H5537" s="1" t="s">
        <v>354</v>
      </c>
    </row>
    <row r="5538" ht="15.75" customHeight="1">
      <c r="A5538" s="1" t="s">
        <v>11105</v>
      </c>
      <c r="B5538" s="1" t="s">
        <v>11106</v>
      </c>
      <c r="C5538" s="1">
        <v>9.2984137356E10</v>
      </c>
      <c r="D5538" s="1" t="s">
        <v>3780</v>
      </c>
      <c r="E5538" s="1" t="s">
        <v>15</v>
      </c>
      <c r="F5538" s="1" t="s">
        <v>3781</v>
      </c>
      <c r="G5538" s="1" t="s">
        <v>119</v>
      </c>
      <c r="H5538" s="1" t="s">
        <v>1255</v>
      </c>
    </row>
    <row r="5539" ht="15.75" customHeight="1">
      <c r="A5539" s="1" t="s">
        <v>11107</v>
      </c>
      <c r="B5539" s="1" t="s">
        <v>11108</v>
      </c>
      <c r="C5539" s="1">
        <v>5.198970505E10</v>
      </c>
      <c r="D5539" s="1" t="s">
        <v>3780</v>
      </c>
      <c r="E5539" s="1" t="s">
        <v>15</v>
      </c>
      <c r="F5539" s="1" t="s">
        <v>3812</v>
      </c>
      <c r="G5539" s="1" t="s">
        <v>119</v>
      </c>
      <c r="H5539" s="1" t="s">
        <v>205</v>
      </c>
    </row>
    <row r="5540" ht="15.75" customHeight="1">
      <c r="A5540" s="1" t="s">
        <v>11109</v>
      </c>
      <c r="B5540" s="1" t="s">
        <v>11110</v>
      </c>
      <c r="C5540" s="1">
        <v>4.4997251576E10</v>
      </c>
      <c r="D5540" s="1" t="s">
        <v>3780</v>
      </c>
      <c r="E5540" s="1" t="s">
        <v>15</v>
      </c>
      <c r="F5540" s="1" t="s">
        <v>3781</v>
      </c>
      <c r="G5540" s="1" t="s">
        <v>119</v>
      </c>
      <c r="H5540" s="1" t="s">
        <v>93</v>
      </c>
    </row>
    <row r="5541" ht="15.75" customHeight="1">
      <c r="A5541" s="1" t="s">
        <v>1612</v>
      </c>
      <c r="B5541" s="1" t="s">
        <v>11111</v>
      </c>
      <c r="C5541" s="1">
        <v>4.8996409672E10</v>
      </c>
      <c r="D5541" s="1" t="s">
        <v>3780</v>
      </c>
      <c r="E5541" s="1" t="s">
        <v>15</v>
      </c>
      <c r="F5541" s="1" t="s">
        <v>3815</v>
      </c>
      <c r="G5541" s="1" t="s">
        <v>119</v>
      </c>
      <c r="H5541" s="1" t="s">
        <v>300</v>
      </c>
    </row>
    <row r="5542" ht="15.75" customHeight="1">
      <c r="A5542" s="1" t="s">
        <v>11112</v>
      </c>
      <c r="B5542" s="1" t="s">
        <v>11113</v>
      </c>
      <c r="C5542" s="1">
        <v>7.5981778233E10</v>
      </c>
      <c r="D5542" s="1" t="s">
        <v>3780</v>
      </c>
      <c r="E5542" s="1" t="s">
        <v>15</v>
      </c>
      <c r="F5542" s="1" t="s">
        <v>3781</v>
      </c>
      <c r="G5542" s="1" t="s">
        <v>119</v>
      </c>
      <c r="H5542" s="1" t="s">
        <v>162</v>
      </c>
    </row>
    <row r="5543" ht="15.75" customHeight="1">
      <c r="A5543" s="1" t="s">
        <v>11114</v>
      </c>
      <c r="B5543" s="1" t="s">
        <v>11115</v>
      </c>
      <c r="C5543" s="1">
        <v>1.1994884883E10</v>
      </c>
      <c r="D5543" s="1" t="s">
        <v>3780</v>
      </c>
      <c r="E5543" s="1" t="s">
        <v>15</v>
      </c>
      <c r="F5543" s="1" t="s">
        <v>3781</v>
      </c>
      <c r="G5543" s="1" t="s">
        <v>119</v>
      </c>
      <c r="H5543" s="1" t="s">
        <v>162</v>
      </c>
    </row>
    <row r="5544" ht="15.75" customHeight="1">
      <c r="A5544" s="1" t="s">
        <v>11116</v>
      </c>
      <c r="B5544" s="1" t="s">
        <v>11117</v>
      </c>
      <c r="C5544" s="1">
        <v>8.1989811939E10</v>
      </c>
      <c r="D5544" s="1" t="s">
        <v>3780</v>
      </c>
      <c r="E5544" s="1" t="s">
        <v>15</v>
      </c>
      <c r="F5544" s="1" t="s">
        <v>3781</v>
      </c>
      <c r="G5544" s="1" t="s">
        <v>119</v>
      </c>
      <c r="H5544" s="1" t="s">
        <v>986</v>
      </c>
    </row>
    <row r="5545" ht="15.75" customHeight="1">
      <c r="A5545" s="1" t="s">
        <v>11118</v>
      </c>
      <c r="B5545" s="1" t="s">
        <v>11119</v>
      </c>
      <c r="C5545" s="1">
        <v>3.5998101312E10</v>
      </c>
      <c r="D5545" s="1" t="s">
        <v>3780</v>
      </c>
      <c r="E5545" s="1" t="s">
        <v>15</v>
      </c>
      <c r="F5545" s="1" t="s">
        <v>3781</v>
      </c>
      <c r="G5545" s="1" t="s">
        <v>119</v>
      </c>
      <c r="H5545" s="1" t="s">
        <v>205</v>
      </c>
    </row>
    <row r="5546" ht="15.75" customHeight="1">
      <c r="A5546" s="1" t="s">
        <v>11120</v>
      </c>
      <c r="B5546" s="1" t="s">
        <v>11121</v>
      </c>
      <c r="C5546" s="1">
        <v>5.1998187147E10</v>
      </c>
      <c r="D5546" s="1" t="s">
        <v>3780</v>
      </c>
      <c r="E5546" s="1" t="s">
        <v>15</v>
      </c>
      <c r="F5546" s="1" t="s">
        <v>3781</v>
      </c>
      <c r="G5546" s="1" t="s">
        <v>119</v>
      </c>
      <c r="H5546" s="1" t="s">
        <v>1153</v>
      </c>
    </row>
    <row r="5547" ht="15.75" customHeight="1">
      <c r="A5547" s="1" t="s">
        <v>11122</v>
      </c>
      <c r="B5547" s="1" t="s">
        <v>11123</v>
      </c>
      <c r="C5547" s="1">
        <v>1.8996672065E10</v>
      </c>
      <c r="D5547" s="1" t="s">
        <v>3780</v>
      </c>
      <c r="E5547" s="1" t="s">
        <v>15</v>
      </c>
      <c r="F5547" s="1" t="s">
        <v>3812</v>
      </c>
      <c r="G5547" s="1" t="s">
        <v>119</v>
      </c>
      <c r="H5547" s="1" t="s">
        <v>205</v>
      </c>
    </row>
    <row r="5548" ht="15.75" customHeight="1">
      <c r="A5548" s="1" t="s">
        <v>11124</v>
      </c>
      <c r="B5548" s="1" t="s">
        <v>11125</v>
      </c>
      <c r="C5548" s="1">
        <v>1.9993802764E10</v>
      </c>
      <c r="D5548" s="1" t="s">
        <v>3780</v>
      </c>
      <c r="E5548" s="1" t="s">
        <v>15</v>
      </c>
      <c r="F5548" s="1" t="s">
        <v>3781</v>
      </c>
      <c r="G5548" s="1" t="s">
        <v>119</v>
      </c>
      <c r="H5548" s="1" t="s">
        <v>205</v>
      </c>
    </row>
    <row r="5549" ht="15.75" customHeight="1">
      <c r="A5549" s="1" t="s">
        <v>11126</v>
      </c>
      <c r="B5549" s="1" t="s">
        <v>11127</v>
      </c>
      <c r="C5549" s="1">
        <v>1.8996395082E10</v>
      </c>
      <c r="D5549" s="1" t="s">
        <v>4360</v>
      </c>
      <c r="E5549" s="1" t="s">
        <v>17</v>
      </c>
      <c r="F5549" s="1" t="s">
        <v>11128</v>
      </c>
      <c r="G5549" s="1" t="s">
        <v>11129</v>
      </c>
      <c r="H5549" s="1" t="s">
        <v>3902</v>
      </c>
    </row>
    <row r="5550" ht="15.75" customHeight="1">
      <c r="A5550" s="1" t="s">
        <v>4632</v>
      </c>
      <c r="B5550" s="1" t="s">
        <v>11130</v>
      </c>
      <c r="C5550" s="1">
        <v>1.198241478E10</v>
      </c>
      <c r="D5550" s="1" t="s">
        <v>3780</v>
      </c>
      <c r="E5550" s="1" t="s">
        <v>15</v>
      </c>
      <c r="F5550" s="1" t="s">
        <v>3781</v>
      </c>
      <c r="G5550" s="1" t="s">
        <v>119</v>
      </c>
      <c r="H5550" s="1" t="s">
        <v>1153</v>
      </c>
    </row>
    <row r="5551" ht="15.75" customHeight="1">
      <c r="A5551" s="1" t="s">
        <v>11131</v>
      </c>
      <c r="B5551" s="1" t="s">
        <v>11132</v>
      </c>
      <c r="C5551" s="1">
        <v>3.1994548512E10</v>
      </c>
      <c r="D5551" s="1" t="s">
        <v>3780</v>
      </c>
      <c r="E5551" s="1" t="s">
        <v>15</v>
      </c>
      <c r="F5551" s="1" t="s">
        <v>3792</v>
      </c>
      <c r="G5551" s="1" t="s">
        <v>119</v>
      </c>
      <c r="H5551" s="1" t="s">
        <v>133</v>
      </c>
    </row>
    <row r="5552" ht="15.75" customHeight="1">
      <c r="A5552" s="1" t="s">
        <v>11133</v>
      </c>
      <c r="B5552" s="1" t="s">
        <v>11134</v>
      </c>
      <c r="C5552" s="1">
        <v>5.1992536763E10</v>
      </c>
      <c r="D5552" s="1" t="s">
        <v>3780</v>
      </c>
      <c r="E5552" s="1" t="s">
        <v>15</v>
      </c>
      <c r="F5552" s="1" t="s">
        <v>3781</v>
      </c>
      <c r="G5552" s="1" t="s">
        <v>119</v>
      </c>
      <c r="H5552" s="1" t="s">
        <v>162</v>
      </c>
    </row>
    <row r="5553" ht="15.75" customHeight="1">
      <c r="A5553" s="1" t="s">
        <v>11135</v>
      </c>
      <c r="B5553" s="1" t="s">
        <v>11136</v>
      </c>
      <c r="C5553" s="1">
        <v>8.5992149487E10</v>
      </c>
      <c r="D5553" s="1" t="s">
        <v>3780</v>
      </c>
      <c r="E5553" s="1" t="s">
        <v>15</v>
      </c>
      <c r="F5553" s="1" t="s">
        <v>3781</v>
      </c>
      <c r="G5553" s="1" t="s">
        <v>119</v>
      </c>
      <c r="H5553" s="1" t="s">
        <v>1677</v>
      </c>
    </row>
    <row r="5554" ht="15.75" customHeight="1">
      <c r="A5554" s="1" t="s">
        <v>11137</v>
      </c>
      <c r="B5554" s="1" t="s">
        <v>11138</v>
      </c>
      <c r="C5554" s="1">
        <v>2.4992154291E10</v>
      </c>
      <c r="D5554" s="1" t="s">
        <v>3780</v>
      </c>
      <c r="E5554" s="1" t="s">
        <v>15</v>
      </c>
      <c r="F5554" s="1" t="s">
        <v>3781</v>
      </c>
      <c r="G5554" s="1" t="s">
        <v>119</v>
      </c>
      <c r="H5554" s="1" t="s">
        <v>986</v>
      </c>
    </row>
    <row r="5555" ht="15.75" customHeight="1">
      <c r="A5555" s="1" t="s">
        <v>46</v>
      </c>
      <c r="B5555" s="1" t="s">
        <v>11139</v>
      </c>
      <c r="C5555" s="1" t="s">
        <v>113</v>
      </c>
      <c r="D5555" s="1" t="s">
        <v>3780</v>
      </c>
      <c r="E5555" s="1" t="s">
        <v>15</v>
      </c>
      <c r="F5555" s="1" t="s">
        <v>3781</v>
      </c>
      <c r="G5555" s="1" t="s">
        <v>119</v>
      </c>
      <c r="H5555" s="1" t="s">
        <v>354</v>
      </c>
    </row>
    <row r="5556" ht="15.75" customHeight="1">
      <c r="A5556" s="1" t="s">
        <v>11140</v>
      </c>
      <c r="B5556" s="1" t="s">
        <v>11141</v>
      </c>
      <c r="C5556" s="1">
        <v>3.5984174715E10</v>
      </c>
      <c r="D5556" s="1" t="s">
        <v>3780</v>
      </c>
      <c r="E5556" s="1" t="s">
        <v>15</v>
      </c>
      <c r="F5556" s="1" t="s">
        <v>3781</v>
      </c>
      <c r="G5556" s="1" t="s">
        <v>119</v>
      </c>
      <c r="H5556" s="1" t="s">
        <v>1554</v>
      </c>
    </row>
    <row r="5557" ht="15.75" customHeight="1">
      <c r="A5557" s="1" t="s">
        <v>11142</v>
      </c>
      <c r="B5557" s="1" t="s">
        <v>11143</v>
      </c>
      <c r="C5557" s="1">
        <v>8.4998643713E10</v>
      </c>
      <c r="D5557" s="1" t="s">
        <v>3780</v>
      </c>
      <c r="E5557" s="1" t="s">
        <v>15</v>
      </c>
      <c r="F5557" s="1" t="s">
        <v>3781</v>
      </c>
      <c r="G5557" s="1" t="s">
        <v>119</v>
      </c>
      <c r="H5557" s="1" t="s">
        <v>205</v>
      </c>
    </row>
    <row r="5558" ht="15.75" customHeight="1">
      <c r="A5558" s="1" t="s">
        <v>11144</v>
      </c>
      <c r="B5558" s="1" t="s">
        <v>11145</v>
      </c>
      <c r="C5558" s="1">
        <v>7.7981071027E10</v>
      </c>
      <c r="D5558" s="1" t="s">
        <v>3780</v>
      </c>
      <c r="E5558" s="1" t="s">
        <v>15</v>
      </c>
      <c r="F5558" s="1" t="s">
        <v>3781</v>
      </c>
      <c r="G5558" s="1" t="s">
        <v>119</v>
      </c>
      <c r="H5558" s="1" t="s">
        <v>205</v>
      </c>
    </row>
    <row r="5559" ht="15.75" customHeight="1">
      <c r="A5559" s="1" t="s">
        <v>11146</v>
      </c>
      <c r="B5559" s="1" t="s">
        <v>11147</v>
      </c>
      <c r="C5559" s="1">
        <v>1.19703954E10</v>
      </c>
      <c r="D5559" s="1" t="s">
        <v>3780</v>
      </c>
      <c r="E5559" s="1" t="s">
        <v>15</v>
      </c>
      <c r="F5559" s="1" t="s">
        <v>3781</v>
      </c>
      <c r="G5559" s="1" t="s">
        <v>119</v>
      </c>
      <c r="H5559" s="1" t="s">
        <v>127</v>
      </c>
    </row>
    <row r="5560" ht="15.75" customHeight="1">
      <c r="A5560" s="1" t="s">
        <v>276</v>
      </c>
      <c r="B5560" s="1" t="s">
        <v>11148</v>
      </c>
      <c r="C5560" s="1">
        <v>1.8997415582E10</v>
      </c>
      <c r="D5560" s="1" t="s">
        <v>3780</v>
      </c>
      <c r="E5560" s="1" t="s">
        <v>15</v>
      </c>
      <c r="F5560" s="1" t="s">
        <v>3781</v>
      </c>
      <c r="G5560" s="1" t="s">
        <v>17</v>
      </c>
      <c r="H5560" s="1" t="s">
        <v>360</v>
      </c>
    </row>
    <row r="5561" ht="15.75" customHeight="1">
      <c r="A5561" s="1" t="s">
        <v>11149</v>
      </c>
      <c r="B5561" s="1" t="s">
        <v>11150</v>
      </c>
      <c r="C5561" s="1">
        <v>1.1975775349E10</v>
      </c>
      <c r="D5561" s="1" t="s">
        <v>3780</v>
      </c>
      <c r="E5561" s="1" t="s">
        <v>15</v>
      </c>
      <c r="F5561" s="1" t="s">
        <v>3781</v>
      </c>
      <c r="G5561" s="1" t="s">
        <v>119</v>
      </c>
      <c r="H5561" s="1" t="s">
        <v>310</v>
      </c>
    </row>
    <row r="5562" ht="15.75" customHeight="1">
      <c r="A5562" s="1" t="s">
        <v>11151</v>
      </c>
      <c r="B5562" s="1" t="s">
        <v>11152</v>
      </c>
      <c r="C5562" s="1">
        <v>3.1991762287E10</v>
      </c>
      <c r="D5562" s="1" t="s">
        <v>3780</v>
      </c>
      <c r="E5562" s="1" t="s">
        <v>15</v>
      </c>
      <c r="F5562" s="1" t="s">
        <v>3781</v>
      </c>
      <c r="G5562" s="1" t="s">
        <v>119</v>
      </c>
      <c r="H5562" s="1" t="s">
        <v>205</v>
      </c>
    </row>
    <row r="5563" ht="15.75" customHeight="1">
      <c r="A5563" s="1" t="s">
        <v>463</v>
      </c>
      <c r="B5563" s="1" t="s">
        <v>11153</v>
      </c>
      <c r="C5563" s="1">
        <v>1.1968361736E10</v>
      </c>
      <c r="D5563" s="1" t="s">
        <v>3780</v>
      </c>
      <c r="E5563" s="1" t="s">
        <v>15</v>
      </c>
      <c r="F5563" s="1" t="s">
        <v>3781</v>
      </c>
      <c r="G5563" s="1" t="s">
        <v>119</v>
      </c>
      <c r="H5563" s="1" t="s">
        <v>608</v>
      </c>
    </row>
    <row r="5564" ht="15.75" customHeight="1">
      <c r="A5564" s="1" t="s">
        <v>11154</v>
      </c>
      <c r="B5564" s="1" t="s">
        <v>11155</v>
      </c>
      <c r="C5564" s="1">
        <v>4.8999255777E10</v>
      </c>
      <c r="D5564" s="1" t="s">
        <v>3780</v>
      </c>
      <c r="E5564" s="1" t="s">
        <v>15</v>
      </c>
      <c r="F5564" s="1" t="s">
        <v>3792</v>
      </c>
      <c r="G5564" s="1" t="s">
        <v>17</v>
      </c>
      <c r="H5564" s="1" t="s">
        <v>205</v>
      </c>
    </row>
    <row r="5565" ht="15.75" customHeight="1">
      <c r="A5565" s="1" t="s">
        <v>11156</v>
      </c>
      <c r="B5565" s="1" t="s">
        <v>11157</v>
      </c>
      <c r="C5565" s="1" t="s">
        <v>11158</v>
      </c>
      <c r="D5565" s="1" t="s">
        <v>3780</v>
      </c>
      <c r="E5565" s="1" t="s">
        <v>15</v>
      </c>
      <c r="F5565" s="1" t="s">
        <v>3797</v>
      </c>
      <c r="G5565" s="1" t="s">
        <v>119</v>
      </c>
      <c r="H5565" s="1" t="s">
        <v>710</v>
      </c>
    </row>
    <row r="5566" ht="15.75" customHeight="1">
      <c r="A5566" s="1" t="s">
        <v>11159</v>
      </c>
      <c r="B5566" s="1" t="s">
        <v>11160</v>
      </c>
      <c r="C5566" s="1" t="s">
        <v>11161</v>
      </c>
      <c r="D5566" s="1" t="s">
        <v>3780</v>
      </c>
      <c r="E5566" s="1" t="s">
        <v>15</v>
      </c>
      <c r="F5566" s="1" t="s">
        <v>3792</v>
      </c>
      <c r="G5566" s="1" t="s">
        <v>17</v>
      </c>
      <c r="H5566" s="1" t="s">
        <v>133</v>
      </c>
    </row>
    <row r="5567" ht="15.75" customHeight="1">
      <c r="A5567" s="1" t="s">
        <v>11162</v>
      </c>
      <c r="B5567" s="1" t="s">
        <v>11163</v>
      </c>
      <c r="C5567" s="1">
        <v>1.1913601137E10</v>
      </c>
      <c r="D5567" s="1" t="s">
        <v>3780</v>
      </c>
      <c r="E5567" s="1" t="s">
        <v>15</v>
      </c>
      <c r="F5567" s="1" t="s">
        <v>3781</v>
      </c>
      <c r="G5567" s="1" t="s">
        <v>119</v>
      </c>
      <c r="H5567" s="1" t="s">
        <v>162</v>
      </c>
    </row>
    <row r="5568" ht="15.75" customHeight="1">
      <c r="A5568" s="1" t="s">
        <v>11164</v>
      </c>
      <c r="B5568" s="1" t="s">
        <v>11165</v>
      </c>
      <c r="C5568" s="1">
        <v>6.7996367176E10</v>
      </c>
      <c r="D5568" s="1" t="s">
        <v>3780</v>
      </c>
      <c r="E5568" s="1" t="s">
        <v>15</v>
      </c>
      <c r="F5568" s="1" t="s">
        <v>3781</v>
      </c>
      <c r="G5568" s="1" t="s">
        <v>119</v>
      </c>
      <c r="H5568" s="1" t="s">
        <v>205</v>
      </c>
    </row>
    <row r="5569" ht="15.75" customHeight="1">
      <c r="A5569" s="1" t="s">
        <v>11166</v>
      </c>
      <c r="B5569" s="1" t="s">
        <v>11167</v>
      </c>
      <c r="C5569" s="1" t="s">
        <v>11168</v>
      </c>
      <c r="D5569" s="1" t="s">
        <v>3780</v>
      </c>
      <c r="E5569" s="1" t="s">
        <v>15</v>
      </c>
      <c r="F5569" s="1" t="s">
        <v>3792</v>
      </c>
      <c r="G5569" s="1" t="s">
        <v>119</v>
      </c>
      <c r="H5569" s="1" t="s">
        <v>1912</v>
      </c>
    </row>
    <row r="5570" ht="15.75" customHeight="1">
      <c r="A5570" s="1" t="s">
        <v>11169</v>
      </c>
      <c r="B5570" s="1" t="s">
        <v>11170</v>
      </c>
      <c r="C5570" s="1">
        <v>1.1968459538E10</v>
      </c>
      <c r="D5570" s="1" t="s">
        <v>3780</v>
      </c>
      <c r="E5570" s="1" t="s">
        <v>15</v>
      </c>
      <c r="F5570" s="1" t="s">
        <v>3792</v>
      </c>
      <c r="G5570" s="1" t="s">
        <v>17</v>
      </c>
      <c r="H5570" s="1" t="s">
        <v>162</v>
      </c>
    </row>
    <row r="5571" ht="15.75" customHeight="1">
      <c r="A5571" s="1" t="s">
        <v>11171</v>
      </c>
      <c r="B5571" s="1" t="s">
        <v>11172</v>
      </c>
      <c r="C5571" s="1">
        <v>4.7997297527E10</v>
      </c>
      <c r="D5571" s="1" t="s">
        <v>3780</v>
      </c>
      <c r="E5571" s="1" t="s">
        <v>15</v>
      </c>
      <c r="F5571" s="1" t="s">
        <v>3797</v>
      </c>
      <c r="G5571" s="1" t="s">
        <v>119</v>
      </c>
      <c r="H5571" s="1" t="s">
        <v>300</v>
      </c>
    </row>
    <row r="5572" ht="15.75" customHeight="1">
      <c r="A5572" s="1" t="s">
        <v>11173</v>
      </c>
      <c r="B5572" s="1" t="s">
        <v>11174</v>
      </c>
      <c r="C5572" s="1">
        <v>4.7996660503E10</v>
      </c>
      <c r="D5572" s="1" t="s">
        <v>3780</v>
      </c>
      <c r="E5572" s="1" t="s">
        <v>15</v>
      </c>
      <c r="F5572" s="1" t="s">
        <v>3781</v>
      </c>
      <c r="G5572" s="1" t="s">
        <v>119</v>
      </c>
      <c r="H5572" s="1" t="s">
        <v>162</v>
      </c>
    </row>
    <row r="5573" ht="15.75" customHeight="1">
      <c r="A5573" s="1" t="s">
        <v>11175</v>
      </c>
      <c r="B5573" s="1" t="s">
        <v>11176</v>
      </c>
      <c r="C5573" s="1">
        <v>2.1983009164E10</v>
      </c>
      <c r="D5573" s="1" t="s">
        <v>3780</v>
      </c>
      <c r="E5573" s="1" t="s">
        <v>15</v>
      </c>
      <c r="F5573" s="1" t="s">
        <v>3781</v>
      </c>
      <c r="G5573" s="1" t="s">
        <v>119</v>
      </c>
      <c r="H5573" s="1" t="s">
        <v>205</v>
      </c>
    </row>
    <row r="5574" ht="15.75" customHeight="1">
      <c r="A5574" s="1" t="s">
        <v>11177</v>
      </c>
      <c r="B5574" s="1" t="s">
        <v>11178</v>
      </c>
      <c r="C5574" s="1">
        <v>7.7999933877E10</v>
      </c>
      <c r="D5574" s="1" t="s">
        <v>3780</v>
      </c>
      <c r="E5574" s="1" t="s">
        <v>15</v>
      </c>
      <c r="F5574" s="1" t="s">
        <v>3781</v>
      </c>
      <c r="G5574" s="1" t="s">
        <v>119</v>
      </c>
      <c r="H5574" s="1" t="s">
        <v>310</v>
      </c>
    </row>
    <row r="5575" ht="15.75" customHeight="1">
      <c r="A5575" s="1" t="s">
        <v>11179</v>
      </c>
      <c r="B5575" s="1" t="s">
        <v>11180</v>
      </c>
      <c r="C5575" s="1" t="s">
        <v>11181</v>
      </c>
      <c r="D5575" s="1" t="s">
        <v>3780</v>
      </c>
      <c r="E5575" s="1" t="s">
        <v>15</v>
      </c>
      <c r="F5575" s="1" t="s">
        <v>3781</v>
      </c>
      <c r="G5575" s="1" t="s">
        <v>119</v>
      </c>
      <c r="H5575" s="1" t="s">
        <v>205</v>
      </c>
    </row>
    <row r="5576" ht="15.75" customHeight="1">
      <c r="A5576" s="1" t="s">
        <v>11182</v>
      </c>
      <c r="B5576" s="1" t="s">
        <v>11183</v>
      </c>
      <c r="C5576" s="1">
        <v>9.2993550417E10</v>
      </c>
      <c r="D5576" s="1" t="s">
        <v>3780</v>
      </c>
      <c r="E5576" s="1" t="s">
        <v>15</v>
      </c>
      <c r="F5576" s="1" t="s">
        <v>3781</v>
      </c>
      <c r="G5576" s="1" t="s">
        <v>119</v>
      </c>
      <c r="H5576" s="1" t="s">
        <v>205</v>
      </c>
    </row>
    <row r="5577" ht="15.75" customHeight="1">
      <c r="A5577" s="1" t="s">
        <v>11184</v>
      </c>
      <c r="B5577" s="1" t="s">
        <v>11185</v>
      </c>
      <c r="C5577" s="1">
        <v>3.1995051024E10</v>
      </c>
      <c r="D5577" s="1" t="s">
        <v>3780</v>
      </c>
      <c r="E5577" s="1" t="s">
        <v>15</v>
      </c>
      <c r="F5577" s="1" t="s">
        <v>3781</v>
      </c>
      <c r="G5577" s="1" t="s">
        <v>119</v>
      </c>
      <c r="H5577" s="1" t="s">
        <v>162</v>
      </c>
    </row>
    <row r="5578" ht="15.75" customHeight="1">
      <c r="A5578" s="1" t="s">
        <v>11186</v>
      </c>
      <c r="B5578" s="1" t="s">
        <v>11187</v>
      </c>
      <c r="C5578" s="1">
        <v>4.7991458038E10</v>
      </c>
      <c r="D5578" s="1" t="s">
        <v>3780</v>
      </c>
      <c r="E5578" s="1" t="s">
        <v>15</v>
      </c>
      <c r="F5578" s="1" t="s">
        <v>3781</v>
      </c>
      <c r="G5578" s="1" t="s">
        <v>119</v>
      </c>
      <c r="H5578" s="1" t="s">
        <v>349</v>
      </c>
    </row>
    <row r="5579" ht="15.75" customHeight="1">
      <c r="A5579" s="1" t="s">
        <v>11188</v>
      </c>
      <c r="B5579" s="1" t="s">
        <v>11189</v>
      </c>
      <c r="C5579" s="1">
        <v>5.1980256121E10</v>
      </c>
      <c r="D5579" s="1" t="s">
        <v>3780</v>
      </c>
      <c r="E5579" s="1" t="s">
        <v>15</v>
      </c>
      <c r="F5579" s="1" t="s">
        <v>3781</v>
      </c>
      <c r="G5579" s="1" t="s">
        <v>119</v>
      </c>
      <c r="H5579" s="1" t="s">
        <v>93</v>
      </c>
    </row>
    <row r="5580" ht="15.75" customHeight="1">
      <c r="A5580" s="1" t="s">
        <v>11190</v>
      </c>
      <c r="B5580" s="1" t="s">
        <v>11191</v>
      </c>
      <c r="C5580" s="1">
        <v>1.9983274402E10</v>
      </c>
      <c r="D5580" s="1" t="s">
        <v>3780</v>
      </c>
      <c r="E5580" s="1" t="s">
        <v>15</v>
      </c>
      <c r="F5580" s="1" t="s">
        <v>3781</v>
      </c>
      <c r="G5580" s="1" t="s">
        <v>119</v>
      </c>
      <c r="H5580" s="1" t="s">
        <v>1554</v>
      </c>
    </row>
    <row r="5581" ht="15.75" customHeight="1">
      <c r="A5581" s="1" t="s">
        <v>11192</v>
      </c>
      <c r="B5581" s="1" t="s">
        <v>11193</v>
      </c>
      <c r="C5581" s="1">
        <v>3.7991910506E10</v>
      </c>
      <c r="D5581" s="1" t="s">
        <v>3780</v>
      </c>
      <c r="E5581" s="1" t="s">
        <v>15</v>
      </c>
      <c r="F5581" s="1" t="s">
        <v>3781</v>
      </c>
      <c r="G5581" s="1" t="s">
        <v>119</v>
      </c>
      <c r="H5581" s="1" t="s">
        <v>127</v>
      </c>
    </row>
    <row r="5582" ht="15.75" customHeight="1">
      <c r="A5582" s="1" t="s">
        <v>5434</v>
      </c>
      <c r="B5582" s="1" t="s">
        <v>11194</v>
      </c>
      <c r="C5582" s="1" t="s">
        <v>11195</v>
      </c>
      <c r="D5582" s="1" t="s">
        <v>3780</v>
      </c>
      <c r="E5582" s="1" t="s">
        <v>15</v>
      </c>
      <c r="F5582" s="1" t="s">
        <v>3781</v>
      </c>
      <c r="G5582" s="1" t="s">
        <v>119</v>
      </c>
      <c r="H5582" s="1" t="s">
        <v>360</v>
      </c>
    </row>
    <row r="5583" ht="15.75" customHeight="1">
      <c r="A5583" s="1" t="s">
        <v>11196</v>
      </c>
      <c r="B5583" s="1" t="s">
        <v>11197</v>
      </c>
      <c r="C5583" s="1">
        <v>2.1983134895E10</v>
      </c>
      <c r="D5583" s="1" t="s">
        <v>3780</v>
      </c>
      <c r="E5583" s="1" t="s">
        <v>15</v>
      </c>
      <c r="F5583" s="1" t="s">
        <v>3781</v>
      </c>
      <c r="G5583" s="1" t="s">
        <v>119</v>
      </c>
      <c r="H5583" s="1" t="s">
        <v>354</v>
      </c>
    </row>
    <row r="5584" ht="15.75" customHeight="1">
      <c r="A5584" s="1" t="s">
        <v>11198</v>
      </c>
      <c r="B5584" s="1" t="s">
        <v>11199</v>
      </c>
      <c r="C5584" s="1">
        <v>4.3988467053E10</v>
      </c>
      <c r="D5584" s="1" t="s">
        <v>3780</v>
      </c>
      <c r="E5584" s="1" t="s">
        <v>15</v>
      </c>
      <c r="F5584" s="1" t="s">
        <v>3781</v>
      </c>
      <c r="G5584" s="1" t="s">
        <v>119</v>
      </c>
      <c r="H5584" s="1" t="s">
        <v>310</v>
      </c>
    </row>
    <row r="5585" ht="15.75" customHeight="1">
      <c r="A5585" s="1" t="s">
        <v>11200</v>
      </c>
      <c r="B5585" s="1" t="s">
        <v>11201</v>
      </c>
      <c r="C5585" s="1">
        <v>9.298128832E10</v>
      </c>
      <c r="D5585" s="1" t="s">
        <v>3780</v>
      </c>
      <c r="E5585" s="1" t="s">
        <v>15</v>
      </c>
      <c r="F5585" s="1" t="s">
        <v>3797</v>
      </c>
      <c r="G5585" s="1" t="s">
        <v>119</v>
      </c>
      <c r="H5585" s="1" t="s">
        <v>300</v>
      </c>
    </row>
    <row r="5586" ht="15.75" customHeight="1">
      <c r="A5586" s="1" t="s">
        <v>11202</v>
      </c>
      <c r="B5586" s="1" t="s">
        <v>11203</v>
      </c>
      <c r="C5586" s="1">
        <v>4.2999286091E10</v>
      </c>
      <c r="D5586" s="1" t="s">
        <v>3780</v>
      </c>
      <c r="E5586" s="1" t="s">
        <v>15</v>
      </c>
      <c r="F5586" s="1" t="s">
        <v>3781</v>
      </c>
      <c r="G5586" s="1" t="s">
        <v>119</v>
      </c>
      <c r="H5586" s="1" t="s">
        <v>710</v>
      </c>
    </row>
    <row r="5587" ht="15.75" customHeight="1">
      <c r="A5587" s="1" t="s">
        <v>11204</v>
      </c>
      <c r="B5587" s="1" t="s">
        <v>11205</v>
      </c>
      <c r="C5587" s="1">
        <v>1.9989548748E10</v>
      </c>
      <c r="D5587" s="1" t="s">
        <v>3780</v>
      </c>
      <c r="E5587" s="1" t="s">
        <v>15</v>
      </c>
      <c r="F5587" s="1" t="s">
        <v>3781</v>
      </c>
      <c r="G5587" s="1" t="s">
        <v>119</v>
      </c>
      <c r="H5587" s="1" t="s">
        <v>205</v>
      </c>
    </row>
    <row r="5588" ht="15.75" customHeight="1">
      <c r="A5588" s="1" t="s">
        <v>11206</v>
      </c>
      <c r="B5588" s="1" t="s">
        <v>11207</v>
      </c>
      <c r="C5588" s="1">
        <v>9.1984645009E10</v>
      </c>
      <c r="D5588" s="1" t="s">
        <v>3780</v>
      </c>
      <c r="E5588" s="1" t="s">
        <v>15</v>
      </c>
      <c r="F5588" s="1" t="s">
        <v>3781</v>
      </c>
      <c r="G5588" s="1" t="s">
        <v>119</v>
      </c>
      <c r="H5588" s="1" t="s">
        <v>205</v>
      </c>
    </row>
    <row r="5589" ht="15.75" customHeight="1">
      <c r="A5589" s="1" t="s">
        <v>11208</v>
      </c>
      <c r="B5589" s="1" t="s">
        <v>11209</v>
      </c>
      <c r="C5589" s="1">
        <v>4.9998013354E10</v>
      </c>
      <c r="D5589" s="1" t="s">
        <v>3780</v>
      </c>
      <c r="E5589" s="1" t="s">
        <v>15</v>
      </c>
      <c r="F5589" s="1" t="s">
        <v>3815</v>
      </c>
      <c r="G5589" s="1" t="s">
        <v>17</v>
      </c>
      <c r="H5589" s="1" t="s">
        <v>300</v>
      </c>
    </row>
    <row r="5590" ht="15.75" customHeight="1">
      <c r="A5590" s="1" t="s">
        <v>11210</v>
      </c>
      <c r="B5590" s="1" t="s">
        <v>11211</v>
      </c>
      <c r="C5590" s="1">
        <v>4.2999680729E10</v>
      </c>
      <c r="D5590" s="1" t="s">
        <v>3780</v>
      </c>
      <c r="E5590" s="1" t="s">
        <v>15</v>
      </c>
      <c r="F5590" s="1" t="s">
        <v>3781</v>
      </c>
      <c r="G5590" s="1" t="s">
        <v>119</v>
      </c>
      <c r="H5590" s="1" t="s">
        <v>93</v>
      </c>
    </row>
    <row r="5591" ht="15.75" customHeight="1">
      <c r="A5591" s="1" t="s">
        <v>11212</v>
      </c>
      <c r="B5591" s="1" t="s">
        <v>11213</v>
      </c>
      <c r="C5591" s="1" t="s">
        <v>11214</v>
      </c>
      <c r="D5591" s="1" t="s">
        <v>3780</v>
      </c>
      <c r="E5591" s="1" t="s">
        <v>15</v>
      </c>
      <c r="F5591" s="1" t="s">
        <v>3781</v>
      </c>
      <c r="G5591" s="1" t="s">
        <v>119</v>
      </c>
      <c r="H5591" s="1" t="s">
        <v>360</v>
      </c>
    </row>
    <row r="5592" ht="15.75" customHeight="1">
      <c r="A5592" s="1" t="s">
        <v>11215</v>
      </c>
      <c r="B5592" s="1" t="s">
        <v>11216</v>
      </c>
      <c r="C5592" s="1" t="s">
        <v>11217</v>
      </c>
      <c r="D5592" s="1" t="s">
        <v>3780</v>
      </c>
      <c r="E5592" s="1" t="s">
        <v>15</v>
      </c>
      <c r="F5592" s="1" t="s">
        <v>3797</v>
      </c>
      <c r="G5592" s="1" t="s">
        <v>119</v>
      </c>
      <c r="H5592" s="1" t="s">
        <v>4070</v>
      </c>
    </row>
    <row r="5593" ht="15.75" customHeight="1">
      <c r="A5593" s="1" t="s">
        <v>11218</v>
      </c>
      <c r="B5593" s="1" t="s">
        <v>11219</v>
      </c>
      <c r="C5593" s="1">
        <v>1.2997980048E10</v>
      </c>
      <c r="D5593" s="1" t="s">
        <v>3780</v>
      </c>
      <c r="E5593" s="1" t="s">
        <v>15</v>
      </c>
      <c r="F5593" s="1" t="s">
        <v>3870</v>
      </c>
      <c r="G5593" s="1" t="s">
        <v>119</v>
      </c>
      <c r="H5593" s="1" t="s">
        <v>162</v>
      </c>
    </row>
    <row r="5594" ht="15.75" customHeight="1">
      <c r="A5594" s="1" t="s">
        <v>11220</v>
      </c>
      <c r="B5594" s="1" t="s">
        <v>11221</v>
      </c>
      <c r="C5594" s="1">
        <v>3.7999296811E10</v>
      </c>
      <c r="D5594" s="1" t="s">
        <v>3780</v>
      </c>
      <c r="E5594" s="1" t="s">
        <v>15</v>
      </c>
      <c r="F5594" s="1" t="s">
        <v>3781</v>
      </c>
      <c r="G5594" s="1" t="s">
        <v>119</v>
      </c>
      <c r="H5594" s="1" t="s">
        <v>608</v>
      </c>
    </row>
    <row r="5595" ht="15.75" customHeight="1">
      <c r="A5595" s="1" t="s">
        <v>2774</v>
      </c>
      <c r="B5595" s="1" t="s">
        <v>11222</v>
      </c>
      <c r="C5595" s="1">
        <v>1.9992175565E10</v>
      </c>
      <c r="D5595" s="1" t="s">
        <v>3780</v>
      </c>
      <c r="E5595" s="1" t="s">
        <v>15</v>
      </c>
      <c r="F5595" s="1" t="s">
        <v>3781</v>
      </c>
      <c r="G5595" s="1" t="s">
        <v>119</v>
      </c>
      <c r="H5595" s="1" t="s">
        <v>1255</v>
      </c>
    </row>
    <row r="5596" ht="15.75" customHeight="1">
      <c r="A5596" s="1" t="s">
        <v>851</v>
      </c>
      <c r="B5596" s="1" t="s">
        <v>11223</v>
      </c>
      <c r="C5596" s="1">
        <v>1.2981427181E10</v>
      </c>
      <c r="D5596" s="1" t="s">
        <v>3780</v>
      </c>
      <c r="E5596" s="1" t="s">
        <v>15</v>
      </c>
      <c r="F5596" s="1" t="s">
        <v>3781</v>
      </c>
      <c r="G5596" s="1" t="s">
        <v>119</v>
      </c>
      <c r="H5596" s="1" t="s">
        <v>608</v>
      </c>
    </row>
    <row r="5597" ht="15.75" customHeight="1">
      <c r="A5597" s="1" t="s">
        <v>11224</v>
      </c>
      <c r="B5597" s="1" t="s">
        <v>11225</v>
      </c>
      <c r="C5597" s="1" t="s">
        <v>11226</v>
      </c>
      <c r="D5597" s="1" t="s">
        <v>3780</v>
      </c>
      <c r="E5597" s="1" t="s">
        <v>15</v>
      </c>
      <c r="F5597" s="1" t="s">
        <v>3792</v>
      </c>
      <c r="G5597" s="1" t="s">
        <v>17</v>
      </c>
      <c r="H5597" s="1" t="s">
        <v>710</v>
      </c>
    </row>
    <row r="5598" ht="15.75" customHeight="1">
      <c r="A5598" s="1" t="s">
        <v>11227</v>
      </c>
      <c r="B5598" s="1" t="s">
        <v>11228</v>
      </c>
      <c r="C5598" s="1" t="s">
        <v>11229</v>
      </c>
      <c r="D5598" s="1" t="s">
        <v>3780</v>
      </c>
      <c r="E5598" s="1" t="s">
        <v>15</v>
      </c>
      <c r="F5598" s="1" t="s">
        <v>3781</v>
      </c>
      <c r="G5598" s="1" t="s">
        <v>119</v>
      </c>
      <c r="H5598" s="1" t="s">
        <v>349</v>
      </c>
    </row>
    <row r="5599" ht="15.75" customHeight="1">
      <c r="A5599" s="1" t="s">
        <v>11230</v>
      </c>
      <c r="B5599" s="1" t="s">
        <v>11231</v>
      </c>
      <c r="C5599" s="1">
        <v>2.4992653732E10</v>
      </c>
      <c r="D5599" s="1" t="s">
        <v>3780</v>
      </c>
      <c r="E5599" s="1" t="s">
        <v>15</v>
      </c>
      <c r="F5599" s="1" t="s">
        <v>6440</v>
      </c>
      <c r="G5599" s="1" t="s">
        <v>119</v>
      </c>
      <c r="H5599" s="1" t="s">
        <v>162</v>
      </c>
    </row>
    <row r="5600" ht="15.75" customHeight="1">
      <c r="A5600" s="1" t="s">
        <v>11232</v>
      </c>
      <c r="B5600" s="1" t="s">
        <v>11233</v>
      </c>
      <c r="C5600" s="1">
        <v>6.4992743759E10</v>
      </c>
      <c r="D5600" s="1" t="s">
        <v>3780</v>
      </c>
      <c r="E5600" s="1" t="s">
        <v>15</v>
      </c>
      <c r="F5600" s="1" t="s">
        <v>3781</v>
      </c>
      <c r="G5600" s="1" t="s">
        <v>119</v>
      </c>
      <c r="H5600" s="1" t="s">
        <v>710</v>
      </c>
    </row>
    <row r="5601" ht="15.75" customHeight="1">
      <c r="A5601" s="1" t="s">
        <v>11234</v>
      </c>
      <c r="B5601" s="1" t="s">
        <v>11235</v>
      </c>
      <c r="C5601" s="1">
        <v>3.4991876722E10</v>
      </c>
      <c r="D5601" s="1" t="s">
        <v>3780</v>
      </c>
      <c r="E5601" s="1" t="s">
        <v>15</v>
      </c>
      <c r="F5601" s="1" t="s">
        <v>3781</v>
      </c>
      <c r="G5601" s="1" t="s">
        <v>119</v>
      </c>
      <c r="H5601" s="1" t="s">
        <v>1153</v>
      </c>
    </row>
    <row r="5602" ht="15.75" customHeight="1">
      <c r="A5602" s="1" t="s">
        <v>11236</v>
      </c>
      <c r="B5602" s="1" t="s">
        <v>11237</v>
      </c>
      <c r="C5602" s="1">
        <v>6.7992705161E10</v>
      </c>
      <c r="D5602" s="1" t="s">
        <v>3780</v>
      </c>
      <c r="E5602" s="1" t="s">
        <v>15</v>
      </c>
      <c r="F5602" s="1" t="s">
        <v>3781</v>
      </c>
      <c r="G5602" s="1" t="s">
        <v>119</v>
      </c>
      <c r="H5602" s="1" t="s">
        <v>205</v>
      </c>
    </row>
    <row r="5603" ht="15.75" customHeight="1">
      <c r="A5603" s="1" t="s">
        <v>11238</v>
      </c>
      <c r="B5603" s="1" t="s">
        <v>11239</v>
      </c>
      <c r="C5603" s="1">
        <v>7.4999753156E10</v>
      </c>
      <c r="D5603" s="1"/>
      <c r="E5603" s="1"/>
      <c r="F5603" s="1"/>
      <c r="G5603" s="1"/>
      <c r="H5603" s="1"/>
    </row>
    <row r="5604" ht="15.75" customHeight="1">
      <c r="A5604" s="1" t="s">
        <v>11240</v>
      </c>
      <c r="B5604" s="1" t="s">
        <v>11241</v>
      </c>
      <c r="C5604" s="1">
        <v>3.8998317368E10</v>
      </c>
      <c r="D5604" s="1" t="s">
        <v>3780</v>
      </c>
      <c r="E5604" s="1" t="s">
        <v>15</v>
      </c>
      <c r="F5604" s="1" t="s">
        <v>3781</v>
      </c>
      <c r="G5604" s="1" t="s">
        <v>119</v>
      </c>
      <c r="H5604" s="1" t="s">
        <v>205</v>
      </c>
    </row>
    <row r="5605" ht="15.75" customHeight="1">
      <c r="A5605" s="1" t="s">
        <v>11242</v>
      </c>
      <c r="B5605" s="1" t="s">
        <v>11243</v>
      </c>
      <c r="C5605" s="1">
        <v>2.1971312375E10</v>
      </c>
      <c r="D5605" s="1" t="s">
        <v>3780</v>
      </c>
      <c r="E5605" s="1" t="s">
        <v>15</v>
      </c>
      <c r="F5605" s="1" t="s">
        <v>3781</v>
      </c>
      <c r="G5605" s="1" t="s">
        <v>119</v>
      </c>
      <c r="H5605" s="1" t="s">
        <v>205</v>
      </c>
    </row>
    <row r="5606" ht="15.75" customHeight="1">
      <c r="A5606" s="1" t="s">
        <v>11244</v>
      </c>
      <c r="B5606" s="1" t="s">
        <v>11245</v>
      </c>
      <c r="C5606" s="1">
        <v>2.7988592814E10</v>
      </c>
      <c r="D5606" s="1" t="s">
        <v>3780</v>
      </c>
      <c r="E5606" s="1" t="s">
        <v>15</v>
      </c>
      <c r="F5606" s="1" t="s">
        <v>3781</v>
      </c>
      <c r="G5606" s="1" t="s">
        <v>119</v>
      </c>
      <c r="H5606" s="1" t="s">
        <v>1255</v>
      </c>
    </row>
    <row r="5607" ht="15.75" customHeight="1">
      <c r="A5607" s="1" t="s">
        <v>11246</v>
      </c>
      <c r="B5607" s="1" t="s">
        <v>11247</v>
      </c>
      <c r="C5607" s="1">
        <v>7.1996464848E10</v>
      </c>
      <c r="D5607" s="1" t="s">
        <v>3780</v>
      </c>
      <c r="E5607" s="1" t="s">
        <v>15</v>
      </c>
      <c r="F5607" s="1" t="s">
        <v>3781</v>
      </c>
      <c r="G5607" s="1" t="s">
        <v>119</v>
      </c>
      <c r="H5607" s="1" t="s">
        <v>986</v>
      </c>
    </row>
    <row r="5608" ht="15.75" customHeight="1">
      <c r="A5608" s="1" t="s">
        <v>11248</v>
      </c>
      <c r="B5608" s="1" t="s">
        <v>11249</v>
      </c>
      <c r="C5608" s="1">
        <v>1.3997737143E10</v>
      </c>
      <c r="D5608" s="1" t="s">
        <v>3780</v>
      </c>
      <c r="E5608" s="1" t="s">
        <v>15</v>
      </c>
      <c r="F5608" s="1" t="s">
        <v>3781</v>
      </c>
      <c r="G5608" s="1" t="s">
        <v>119</v>
      </c>
      <c r="H5608" s="1" t="s">
        <v>710</v>
      </c>
    </row>
    <row r="5609" ht="15.75" customHeight="1">
      <c r="A5609" s="1" t="s">
        <v>11250</v>
      </c>
      <c r="B5609" s="1" t="s">
        <v>11251</v>
      </c>
      <c r="C5609" s="1">
        <v>5.5999530033E10</v>
      </c>
      <c r="D5609" s="1" t="s">
        <v>3780</v>
      </c>
      <c r="E5609" s="1" t="s">
        <v>15</v>
      </c>
      <c r="F5609" s="1" t="s">
        <v>3781</v>
      </c>
      <c r="G5609" s="1" t="s">
        <v>119</v>
      </c>
      <c r="H5609" s="1" t="s">
        <v>360</v>
      </c>
    </row>
    <row r="5610" ht="15.75" customHeight="1">
      <c r="A5610" s="1" t="s">
        <v>11252</v>
      </c>
      <c r="B5610" s="1" t="s">
        <v>11253</v>
      </c>
      <c r="C5610" s="1">
        <v>4.9988749437E10</v>
      </c>
      <c r="D5610" s="1" t="s">
        <v>3780</v>
      </c>
      <c r="E5610" s="1" t="s">
        <v>15</v>
      </c>
      <c r="F5610" s="1" t="s">
        <v>3781</v>
      </c>
      <c r="G5610" s="1" t="s">
        <v>119</v>
      </c>
      <c r="H5610" s="1" t="s">
        <v>300</v>
      </c>
    </row>
    <row r="5611" ht="15.75" customHeight="1">
      <c r="A5611" s="1" t="s">
        <v>11254</v>
      </c>
      <c r="B5611" s="1" t="s">
        <v>11255</v>
      </c>
      <c r="C5611" s="1">
        <v>1.198258228E10</v>
      </c>
      <c r="D5611" s="1" t="s">
        <v>3780</v>
      </c>
      <c r="E5611" s="1" t="s">
        <v>15</v>
      </c>
      <c r="F5611" s="1" t="s">
        <v>3792</v>
      </c>
      <c r="G5611" s="1" t="s">
        <v>119</v>
      </c>
      <c r="H5611" s="1" t="s">
        <v>354</v>
      </c>
    </row>
    <row r="5612" ht="15.75" customHeight="1">
      <c r="A5612" s="1" t="s">
        <v>11256</v>
      </c>
      <c r="B5612" s="1" t="s">
        <v>11257</v>
      </c>
      <c r="C5612" s="1">
        <v>4.198835025E10</v>
      </c>
      <c r="D5612" s="1" t="s">
        <v>3780</v>
      </c>
      <c r="E5612" s="1" t="s">
        <v>15</v>
      </c>
      <c r="F5612" s="1" t="s">
        <v>3781</v>
      </c>
      <c r="G5612" s="1" t="s">
        <v>119</v>
      </c>
      <c r="H5612" s="1" t="s">
        <v>986</v>
      </c>
    </row>
    <row r="5613" ht="15.75" customHeight="1">
      <c r="A5613" s="1" t="s">
        <v>700</v>
      </c>
      <c r="B5613" s="1" t="s">
        <v>11258</v>
      </c>
      <c r="C5613" s="1">
        <v>4.4984015584E10</v>
      </c>
      <c r="D5613" s="1" t="s">
        <v>3780</v>
      </c>
      <c r="E5613" s="1" t="s">
        <v>15</v>
      </c>
      <c r="F5613" s="1" t="s">
        <v>3781</v>
      </c>
      <c r="G5613" s="1" t="s">
        <v>119</v>
      </c>
      <c r="H5613" s="1" t="s">
        <v>162</v>
      </c>
    </row>
    <row r="5614" ht="15.75" customHeight="1">
      <c r="A5614" s="1" t="s">
        <v>234</v>
      </c>
      <c r="B5614" s="1" t="s">
        <v>11259</v>
      </c>
      <c r="C5614" s="1">
        <v>6.1996290841E10</v>
      </c>
      <c r="D5614" s="1" t="s">
        <v>3780</v>
      </c>
      <c r="E5614" s="1" t="s">
        <v>15</v>
      </c>
      <c r="F5614" s="1" t="s">
        <v>3781</v>
      </c>
      <c r="G5614" s="1" t="s">
        <v>119</v>
      </c>
      <c r="H5614" s="1" t="s">
        <v>205</v>
      </c>
    </row>
    <row r="5615" ht="15.75" customHeight="1">
      <c r="A5615" s="1" t="s">
        <v>11260</v>
      </c>
      <c r="B5615" s="1" t="s">
        <v>11261</v>
      </c>
      <c r="C5615" s="1">
        <v>7.1993784938E10</v>
      </c>
      <c r="D5615" s="1" t="s">
        <v>11262</v>
      </c>
      <c r="E5615" s="1" t="s">
        <v>42</v>
      </c>
      <c r="F5615" s="1" t="s">
        <v>2867</v>
      </c>
      <c r="G5615" s="1" t="s">
        <v>11263</v>
      </c>
      <c r="H5615" s="1" t="s">
        <v>45</v>
      </c>
    </row>
    <row r="5616" ht="15.75" customHeight="1">
      <c r="A5616" s="1" t="s">
        <v>11264</v>
      </c>
      <c r="B5616" s="1" t="s">
        <v>11265</v>
      </c>
      <c r="C5616" s="1">
        <v>1.1962744167E10</v>
      </c>
      <c r="D5616" s="1" t="s">
        <v>3780</v>
      </c>
      <c r="E5616" s="1" t="s">
        <v>15</v>
      </c>
      <c r="F5616" s="1" t="s">
        <v>3781</v>
      </c>
      <c r="G5616" s="1" t="s">
        <v>119</v>
      </c>
      <c r="H5616" s="1" t="s">
        <v>205</v>
      </c>
    </row>
    <row r="5617" ht="15.75" customHeight="1">
      <c r="A5617" s="1" t="s">
        <v>11266</v>
      </c>
      <c r="B5617" s="1" t="s">
        <v>11267</v>
      </c>
      <c r="C5617" s="1">
        <v>1.1959596479E10</v>
      </c>
      <c r="D5617" s="1" t="s">
        <v>3780</v>
      </c>
      <c r="E5617" s="1" t="s">
        <v>15</v>
      </c>
      <c r="F5617" s="1" t="s">
        <v>3781</v>
      </c>
      <c r="G5617" s="1" t="s">
        <v>17</v>
      </c>
      <c r="H5617" s="1" t="s">
        <v>1153</v>
      </c>
    </row>
    <row r="5618" ht="15.75" customHeight="1">
      <c r="A5618" s="1" t="s">
        <v>2059</v>
      </c>
      <c r="B5618" s="1" t="s">
        <v>11268</v>
      </c>
      <c r="C5618" s="1" t="s">
        <v>11269</v>
      </c>
      <c r="D5618" s="1" t="s">
        <v>3780</v>
      </c>
      <c r="E5618" s="1" t="s">
        <v>15</v>
      </c>
      <c r="F5618" s="1" t="s">
        <v>3781</v>
      </c>
      <c r="G5618" s="1" t="s">
        <v>119</v>
      </c>
      <c r="H5618" s="1" t="s">
        <v>4070</v>
      </c>
    </row>
    <row r="5619" ht="15.75" customHeight="1">
      <c r="A5619" s="1" t="s">
        <v>11270</v>
      </c>
      <c r="B5619" s="1" t="s">
        <v>11271</v>
      </c>
      <c r="C5619" s="1">
        <v>3.5987030752E10</v>
      </c>
      <c r="D5619" s="1" t="s">
        <v>3780</v>
      </c>
      <c r="E5619" s="1" t="s">
        <v>15</v>
      </c>
      <c r="F5619" s="1" t="s">
        <v>3792</v>
      </c>
      <c r="G5619" s="1" t="s">
        <v>119</v>
      </c>
      <c r="H5619" s="1" t="s">
        <v>1153</v>
      </c>
    </row>
    <row r="5620" ht="15.75" customHeight="1">
      <c r="A5620" s="1" t="s">
        <v>11272</v>
      </c>
      <c r="B5620" s="1" t="s">
        <v>11273</v>
      </c>
      <c r="C5620" s="1">
        <v>4.899101916E10</v>
      </c>
      <c r="D5620" s="1" t="s">
        <v>3780</v>
      </c>
      <c r="E5620" s="1" t="s">
        <v>15</v>
      </c>
      <c r="F5620" s="1" t="s">
        <v>3781</v>
      </c>
      <c r="G5620" s="1" t="s">
        <v>17</v>
      </c>
      <c r="H5620" s="1" t="s">
        <v>310</v>
      </c>
    </row>
    <row r="5621" ht="15.75" customHeight="1">
      <c r="A5621" s="1" t="s">
        <v>11274</v>
      </c>
      <c r="B5621" s="1" t="s">
        <v>11275</v>
      </c>
      <c r="C5621" s="1">
        <v>4.7991820208E10</v>
      </c>
      <c r="D5621" s="1" t="s">
        <v>3780</v>
      </c>
      <c r="E5621" s="1" t="s">
        <v>15</v>
      </c>
      <c r="F5621" s="1" t="s">
        <v>3781</v>
      </c>
      <c r="G5621" s="1" t="s">
        <v>119</v>
      </c>
      <c r="H5621" s="1" t="s">
        <v>986</v>
      </c>
    </row>
    <row r="5622" ht="15.75" customHeight="1">
      <c r="A5622" s="1" t="s">
        <v>46</v>
      </c>
      <c r="B5622" s="1" t="s">
        <v>11276</v>
      </c>
      <c r="C5622" s="1">
        <v>5.541984819396E12</v>
      </c>
      <c r="D5622" s="1" t="s">
        <v>3780</v>
      </c>
      <c r="E5622" s="1" t="s">
        <v>15</v>
      </c>
      <c r="F5622" s="1" t="s">
        <v>3792</v>
      </c>
      <c r="G5622" s="1" t="s">
        <v>119</v>
      </c>
      <c r="H5622" s="1" t="s">
        <v>205</v>
      </c>
    </row>
    <row r="5623" ht="15.75" customHeight="1">
      <c r="A5623" s="1" t="s">
        <v>11277</v>
      </c>
      <c r="B5623" s="1" t="s">
        <v>11278</v>
      </c>
      <c r="C5623" s="1">
        <v>1.1983255028E10</v>
      </c>
      <c r="D5623" s="1" t="s">
        <v>3780</v>
      </c>
      <c r="E5623" s="1" t="s">
        <v>15</v>
      </c>
      <c r="F5623" s="1" t="s">
        <v>3792</v>
      </c>
      <c r="G5623" s="1" t="s">
        <v>119</v>
      </c>
      <c r="H5623" s="1" t="s">
        <v>986</v>
      </c>
    </row>
    <row r="5624" ht="15.75" customHeight="1">
      <c r="A5624" s="1" t="s">
        <v>241</v>
      </c>
      <c r="B5624" s="1" t="s">
        <v>11279</v>
      </c>
      <c r="C5624" s="1">
        <v>9.53730236E8</v>
      </c>
      <c r="D5624" s="1" t="s">
        <v>3780</v>
      </c>
      <c r="E5624" s="1" t="s">
        <v>15</v>
      </c>
      <c r="F5624" s="1" t="s">
        <v>3781</v>
      </c>
      <c r="G5624" s="1" t="s">
        <v>119</v>
      </c>
      <c r="H5624" s="1" t="s">
        <v>310</v>
      </c>
    </row>
    <row r="5625" ht="15.75" customHeight="1">
      <c r="A5625" s="1" t="s">
        <v>11280</v>
      </c>
      <c r="B5625" s="1" t="s">
        <v>11281</v>
      </c>
      <c r="C5625" s="1">
        <v>3.4974001512E10</v>
      </c>
      <c r="D5625" s="1" t="s">
        <v>3780</v>
      </c>
      <c r="E5625" s="1" t="s">
        <v>15</v>
      </c>
      <c r="F5625" s="1" t="s">
        <v>3797</v>
      </c>
      <c r="G5625" s="1" t="s">
        <v>119</v>
      </c>
      <c r="H5625" s="1" t="s">
        <v>127</v>
      </c>
    </row>
    <row r="5626" ht="15.75" customHeight="1">
      <c r="A5626" s="1" t="s">
        <v>11282</v>
      </c>
      <c r="B5626" s="1" t="s">
        <v>11283</v>
      </c>
      <c r="C5626" s="1">
        <v>6.499211473E10</v>
      </c>
      <c r="D5626" s="1" t="s">
        <v>3780</v>
      </c>
      <c r="E5626" s="1" t="s">
        <v>15</v>
      </c>
      <c r="F5626" s="1" t="s">
        <v>3781</v>
      </c>
      <c r="G5626" s="1" t="s">
        <v>119</v>
      </c>
      <c r="H5626" s="1" t="s">
        <v>4070</v>
      </c>
    </row>
    <row r="5627" ht="15.75" customHeight="1">
      <c r="A5627" s="1" t="s">
        <v>11284</v>
      </c>
      <c r="B5627" s="1" t="s">
        <v>11285</v>
      </c>
      <c r="C5627" s="1">
        <v>5.511970454467E12</v>
      </c>
      <c r="D5627" s="1" t="s">
        <v>3780</v>
      </c>
      <c r="E5627" s="1" t="s">
        <v>15</v>
      </c>
      <c r="F5627" s="1" t="s">
        <v>3792</v>
      </c>
      <c r="G5627" s="1" t="s">
        <v>17</v>
      </c>
      <c r="H5627" s="1" t="s">
        <v>354</v>
      </c>
    </row>
    <row r="5628" ht="15.75" customHeight="1">
      <c r="A5628" s="1" t="s">
        <v>536</v>
      </c>
      <c r="B5628" s="1" t="s">
        <v>11286</v>
      </c>
      <c r="C5628" s="1">
        <v>6.2999975453E10</v>
      </c>
      <c r="D5628" s="1" t="s">
        <v>3780</v>
      </c>
      <c r="E5628" s="1" t="s">
        <v>15</v>
      </c>
      <c r="F5628" s="1" t="s">
        <v>3885</v>
      </c>
      <c r="G5628" s="1" t="s">
        <v>17</v>
      </c>
      <c r="H5628" s="1" t="s">
        <v>205</v>
      </c>
    </row>
    <row r="5629" ht="15.75" customHeight="1">
      <c r="A5629" s="1" t="s">
        <v>11287</v>
      </c>
      <c r="B5629" s="1" t="s">
        <v>11288</v>
      </c>
      <c r="C5629" s="1">
        <v>9.3991888785E10</v>
      </c>
      <c r="D5629" s="1" t="s">
        <v>3780</v>
      </c>
      <c r="E5629" s="1" t="s">
        <v>15</v>
      </c>
      <c r="F5629" s="1" t="s">
        <v>3781</v>
      </c>
      <c r="G5629" s="1" t="s">
        <v>119</v>
      </c>
      <c r="H5629" s="1" t="s">
        <v>354</v>
      </c>
    </row>
    <row r="5630" ht="15.75" customHeight="1">
      <c r="A5630" s="1" t="s">
        <v>11289</v>
      </c>
      <c r="B5630" s="1" t="s">
        <v>11290</v>
      </c>
      <c r="C5630" s="1">
        <v>1.1974016316E10</v>
      </c>
      <c r="D5630" s="1" t="s">
        <v>3780</v>
      </c>
      <c r="E5630" s="1" t="s">
        <v>15</v>
      </c>
      <c r="F5630" s="1" t="s">
        <v>3781</v>
      </c>
      <c r="G5630" s="1" t="s">
        <v>119</v>
      </c>
      <c r="H5630" s="1" t="s">
        <v>310</v>
      </c>
    </row>
    <row r="5631" ht="15.75" customHeight="1">
      <c r="A5631" s="1" t="s">
        <v>11291</v>
      </c>
      <c r="B5631" s="1" t="s">
        <v>11292</v>
      </c>
      <c r="C5631" s="1">
        <v>8.4996614674E10</v>
      </c>
      <c r="D5631" s="1" t="s">
        <v>3780</v>
      </c>
      <c r="E5631" s="1" t="s">
        <v>15</v>
      </c>
      <c r="F5631" s="1" t="s">
        <v>3781</v>
      </c>
      <c r="G5631" s="1" t="s">
        <v>119</v>
      </c>
      <c r="H5631" s="1" t="s">
        <v>162</v>
      </c>
    </row>
    <row r="5632" ht="15.75" customHeight="1">
      <c r="A5632" s="1" t="s">
        <v>11293</v>
      </c>
      <c r="B5632" s="1" t="s">
        <v>11294</v>
      </c>
      <c r="C5632" s="1">
        <v>7.1988178165E10</v>
      </c>
      <c r="D5632" s="1" t="s">
        <v>3780</v>
      </c>
      <c r="E5632" s="1" t="s">
        <v>15</v>
      </c>
      <c r="F5632" s="1" t="s">
        <v>3781</v>
      </c>
      <c r="G5632" s="1" t="s">
        <v>119</v>
      </c>
      <c r="H5632" s="1" t="s">
        <v>205</v>
      </c>
    </row>
    <row r="5633" ht="15.75" customHeight="1">
      <c r="A5633" s="1" t="s">
        <v>10424</v>
      </c>
      <c r="B5633" s="1" t="s">
        <v>11295</v>
      </c>
      <c r="C5633" s="1">
        <v>4.2988822747E10</v>
      </c>
      <c r="D5633" s="1" t="s">
        <v>3780</v>
      </c>
      <c r="E5633" s="1" t="s">
        <v>15</v>
      </c>
      <c r="F5633" s="1" t="s">
        <v>3885</v>
      </c>
      <c r="G5633" s="1" t="s">
        <v>119</v>
      </c>
      <c r="H5633" s="1" t="s">
        <v>205</v>
      </c>
    </row>
    <row r="5634" ht="15.75" customHeight="1">
      <c r="A5634" s="1" t="s">
        <v>11296</v>
      </c>
      <c r="B5634" s="1" t="s">
        <v>11297</v>
      </c>
      <c r="C5634" s="1">
        <v>8.1993598515E10</v>
      </c>
      <c r="D5634" s="1" t="s">
        <v>3780</v>
      </c>
      <c r="E5634" s="1" t="s">
        <v>15</v>
      </c>
      <c r="F5634" s="1" t="s">
        <v>3781</v>
      </c>
      <c r="G5634" s="1" t="s">
        <v>119</v>
      </c>
      <c r="H5634" s="1" t="s">
        <v>133</v>
      </c>
    </row>
    <row r="5635" ht="15.75" customHeight="1">
      <c r="A5635" s="1" t="s">
        <v>11298</v>
      </c>
      <c r="B5635" s="1" t="s">
        <v>11299</v>
      </c>
      <c r="C5635" s="1">
        <v>9.2982129966E10</v>
      </c>
      <c r="D5635" s="1" t="s">
        <v>3780</v>
      </c>
      <c r="E5635" s="1" t="s">
        <v>15</v>
      </c>
      <c r="F5635" s="1" t="s">
        <v>3792</v>
      </c>
      <c r="G5635" s="1" t="s">
        <v>17</v>
      </c>
      <c r="H5635" s="1" t="s">
        <v>354</v>
      </c>
    </row>
    <row r="5636" ht="15.75" customHeight="1">
      <c r="A5636" s="1" t="s">
        <v>11300</v>
      </c>
      <c r="B5636" s="1" t="s">
        <v>11301</v>
      </c>
      <c r="C5636" s="1">
        <v>1.1980902746E10</v>
      </c>
      <c r="D5636" s="1" t="s">
        <v>3780</v>
      </c>
      <c r="E5636" s="1" t="s">
        <v>15</v>
      </c>
      <c r="F5636" s="1" t="s">
        <v>3781</v>
      </c>
      <c r="G5636" s="1" t="s">
        <v>119</v>
      </c>
      <c r="H5636" s="1" t="s">
        <v>608</v>
      </c>
    </row>
    <row r="5637" ht="15.75" customHeight="1">
      <c r="A5637" s="1" t="s">
        <v>11302</v>
      </c>
      <c r="B5637" s="1" t="s">
        <v>11303</v>
      </c>
      <c r="C5637" s="1">
        <v>9.2986343114E10</v>
      </c>
      <c r="D5637" s="1" t="s">
        <v>3780</v>
      </c>
      <c r="E5637" s="1" t="s">
        <v>15</v>
      </c>
      <c r="F5637" s="1" t="s">
        <v>11304</v>
      </c>
      <c r="G5637" s="1" t="s">
        <v>17</v>
      </c>
      <c r="H5637" s="1" t="s">
        <v>205</v>
      </c>
    </row>
    <row r="5638" ht="15.75" customHeight="1">
      <c r="A5638" s="1" t="s">
        <v>11305</v>
      </c>
      <c r="B5638" s="1" t="s">
        <v>11306</v>
      </c>
      <c r="C5638" s="1">
        <v>1.7997286805E10</v>
      </c>
      <c r="D5638" s="1" t="s">
        <v>3780</v>
      </c>
      <c r="E5638" s="1" t="s">
        <v>15</v>
      </c>
      <c r="F5638" s="1" t="s">
        <v>3781</v>
      </c>
      <c r="G5638" s="1" t="s">
        <v>119</v>
      </c>
      <c r="H5638" s="1" t="s">
        <v>162</v>
      </c>
    </row>
    <row r="5639" ht="15.75" customHeight="1">
      <c r="A5639" s="1" t="s">
        <v>11307</v>
      </c>
      <c r="B5639" s="1" t="s">
        <v>11308</v>
      </c>
      <c r="C5639" s="1">
        <v>4.6999762149E10</v>
      </c>
      <c r="D5639" s="1"/>
      <c r="E5639" s="1"/>
      <c r="F5639" s="1"/>
      <c r="G5639" s="1"/>
      <c r="H5639" s="1"/>
    </row>
    <row r="5640" ht="15.75" customHeight="1">
      <c r="A5640" s="1" t="s">
        <v>11309</v>
      </c>
      <c r="B5640" s="1" t="s">
        <v>11310</v>
      </c>
      <c r="C5640" s="1">
        <v>1.1951061165E10</v>
      </c>
      <c r="D5640" s="1" t="s">
        <v>3780</v>
      </c>
      <c r="E5640" s="1" t="s">
        <v>15</v>
      </c>
      <c r="F5640" s="1" t="s">
        <v>3792</v>
      </c>
      <c r="G5640" s="1" t="s">
        <v>17</v>
      </c>
      <c r="H5640" s="1" t="s">
        <v>1912</v>
      </c>
    </row>
    <row r="5641" ht="15.75" customHeight="1">
      <c r="A5641" s="1" t="s">
        <v>11311</v>
      </c>
      <c r="B5641" s="1" t="s">
        <v>11312</v>
      </c>
      <c r="C5641" s="1">
        <v>6.8992023716E10</v>
      </c>
      <c r="D5641" s="1" t="s">
        <v>3780</v>
      </c>
      <c r="E5641" s="1" t="s">
        <v>15</v>
      </c>
      <c r="F5641" s="1" t="s">
        <v>3885</v>
      </c>
      <c r="G5641" s="1" t="s">
        <v>119</v>
      </c>
      <c r="H5641" s="1" t="s">
        <v>205</v>
      </c>
    </row>
    <row r="5642" ht="15.75" customHeight="1">
      <c r="A5642" s="1" t="s">
        <v>11313</v>
      </c>
      <c r="B5642" s="1" t="s">
        <v>11314</v>
      </c>
      <c r="C5642" s="1">
        <v>1.1965654346E10</v>
      </c>
      <c r="D5642" s="1" t="s">
        <v>3780</v>
      </c>
      <c r="E5642" s="1" t="s">
        <v>15</v>
      </c>
      <c r="F5642" s="1" t="s">
        <v>3781</v>
      </c>
      <c r="G5642" s="1" t="s">
        <v>119</v>
      </c>
      <c r="H5642" s="1" t="s">
        <v>205</v>
      </c>
    </row>
    <row r="5643" ht="15.75" customHeight="1">
      <c r="A5643" s="1" t="s">
        <v>11315</v>
      </c>
      <c r="B5643" s="1" t="s">
        <v>11316</v>
      </c>
      <c r="C5643" s="1">
        <v>2.1994714809E10</v>
      </c>
      <c r="D5643" s="1" t="s">
        <v>3780</v>
      </c>
      <c r="E5643" s="1" t="s">
        <v>15</v>
      </c>
      <c r="F5643" s="1" t="s">
        <v>3792</v>
      </c>
      <c r="G5643" s="1" t="s">
        <v>119</v>
      </c>
      <c r="H5643" s="1" t="s">
        <v>354</v>
      </c>
    </row>
    <row r="5644" ht="15.75" customHeight="1">
      <c r="A5644" s="1" t="s">
        <v>2143</v>
      </c>
      <c r="B5644" s="1" t="s">
        <v>11317</v>
      </c>
      <c r="C5644" s="1">
        <v>1.1989820908E10</v>
      </c>
      <c r="D5644" s="1" t="s">
        <v>3780</v>
      </c>
      <c r="E5644" s="1" t="s">
        <v>15</v>
      </c>
      <c r="F5644" s="1" t="s">
        <v>3797</v>
      </c>
      <c r="G5644" s="1" t="s">
        <v>119</v>
      </c>
      <c r="H5644" s="1" t="s">
        <v>986</v>
      </c>
    </row>
    <row r="5645" ht="15.75" customHeight="1">
      <c r="A5645" s="1" t="s">
        <v>11318</v>
      </c>
      <c r="B5645" s="1" t="s">
        <v>11319</v>
      </c>
      <c r="C5645" s="1">
        <v>3.199229588E10</v>
      </c>
      <c r="D5645" s="1" t="s">
        <v>3780</v>
      </c>
      <c r="E5645" s="1" t="s">
        <v>15</v>
      </c>
      <c r="F5645" s="1" t="s">
        <v>3781</v>
      </c>
      <c r="G5645" s="1" t="s">
        <v>119</v>
      </c>
      <c r="H5645" s="1" t="s">
        <v>162</v>
      </c>
    </row>
    <row r="5646" ht="15.75" customHeight="1">
      <c r="A5646" s="1" t="s">
        <v>11320</v>
      </c>
      <c r="B5646" s="1" t="s">
        <v>11321</v>
      </c>
      <c r="C5646" s="1">
        <v>2.899908838E10</v>
      </c>
      <c r="D5646" s="1" t="s">
        <v>3780</v>
      </c>
      <c r="E5646" s="1" t="s">
        <v>15</v>
      </c>
      <c r="F5646" s="1" t="s">
        <v>3781</v>
      </c>
      <c r="G5646" s="1" t="s">
        <v>119</v>
      </c>
      <c r="H5646" s="1" t="s">
        <v>205</v>
      </c>
    </row>
    <row r="5647" ht="15.75" customHeight="1">
      <c r="A5647" s="1" t="s">
        <v>11322</v>
      </c>
      <c r="B5647" s="1" t="s">
        <v>11323</v>
      </c>
      <c r="C5647" s="1">
        <v>1.1912425125E10</v>
      </c>
      <c r="D5647" s="1" t="s">
        <v>3780</v>
      </c>
      <c r="E5647" s="1" t="s">
        <v>15</v>
      </c>
      <c r="F5647" s="1" t="s">
        <v>3781</v>
      </c>
      <c r="G5647" s="1" t="s">
        <v>17</v>
      </c>
      <c r="H5647" s="1" t="s">
        <v>1677</v>
      </c>
    </row>
    <row r="5648" ht="15.75" customHeight="1">
      <c r="A5648" s="1" t="s">
        <v>11324</v>
      </c>
      <c r="B5648" s="1" t="s">
        <v>11325</v>
      </c>
      <c r="C5648" s="1">
        <v>4.7992868975E10</v>
      </c>
      <c r="D5648" s="1" t="s">
        <v>3780</v>
      </c>
      <c r="E5648" s="1" t="s">
        <v>15</v>
      </c>
      <c r="F5648" s="1" t="s">
        <v>3781</v>
      </c>
      <c r="G5648" s="1" t="s">
        <v>119</v>
      </c>
      <c r="H5648" s="1" t="s">
        <v>608</v>
      </c>
    </row>
    <row r="5649" ht="15.75" customHeight="1">
      <c r="A5649" s="1" t="s">
        <v>11326</v>
      </c>
      <c r="B5649" s="1" t="s">
        <v>11327</v>
      </c>
      <c r="C5649" s="1">
        <v>2.1967767766E10</v>
      </c>
      <c r="D5649" s="1" t="s">
        <v>3780</v>
      </c>
      <c r="E5649" s="1" t="s">
        <v>15</v>
      </c>
      <c r="F5649" s="1" t="s">
        <v>3781</v>
      </c>
      <c r="G5649" s="1" t="s">
        <v>119</v>
      </c>
      <c r="H5649" s="1" t="s">
        <v>162</v>
      </c>
    </row>
    <row r="5650" ht="15.75" customHeight="1">
      <c r="A5650" s="1" t="s">
        <v>7079</v>
      </c>
      <c r="B5650" s="1" t="s">
        <v>11328</v>
      </c>
      <c r="C5650" s="1">
        <v>8.198134471E10</v>
      </c>
      <c r="D5650" s="1" t="s">
        <v>3780</v>
      </c>
      <c r="E5650" s="1" t="s">
        <v>15</v>
      </c>
      <c r="F5650" s="1" t="s">
        <v>3781</v>
      </c>
      <c r="G5650" s="1" t="s">
        <v>119</v>
      </c>
      <c r="H5650" s="1" t="s">
        <v>310</v>
      </c>
    </row>
    <row r="5651" ht="15.75" customHeight="1">
      <c r="A5651" s="1" t="s">
        <v>11329</v>
      </c>
      <c r="B5651" s="1" t="s">
        <v>11330</v>
      </c>
      <c r="C5651" s="1">
        <v>2.1964461381E10</v>
      </c>
      <c r="D5651" s="1" t="s">
        <v>3780</v>
      </c>
      <c r="E5651" s="1" t="s">
        <v>15</v>
      </c>
      <c r="F5651" s="1" t="s">
        <v>3792</v>
      </c>
      <c r="G5651" s="1" t="s">
        <v>119</v>
      </c>
      <c r="H5651" s="1" t="s">
        <v>205</v>
      </c>
    </row>
    <row r="5652" ht="15.75" customHeight="1">
      <c r="A5652" s="1" t="s">
        <v>873</v>
      </c>
      <c r="B5652" s="1" t="s">
        <v>11331</v>
      </c>
      <c r="C5652" s="1">
        <v>6.1981235471E10</v>
      </c>
      <c r="D5652" s="1" t="s">
        <v>3780</v>
      </c>
      <c r="E5652" s="1" t="s">
        <v>15</v>
      </c>
      <c r="F5652" s="1" t="s">
        <v>3781</v>
      </c>
      <c r="G5652" s="1" t="s">
        <v>119</v>
      </c>
      <c r="H5652" s="1" t="s">
        <v>205</v>
      </c>
    </row>
    <row r="5653" ht="15.75" customHeight="1">
      <c r="A5653" s="1" t="s">
        <v>11332</v>
      </c>
      <c r="B5653" s="1" t="s">
        <v>11333</v>
      </c>
      <c r="C5653" s="1">
        <v>2.1977172415E10</v>
      </c>
      <c r="D5653" s="1" t="s">
        <v>3780</v>
      </c>
      <c r="E5653" s="1" t="s">
        <v>15</v>
      </c>
      <c r="F5653" s="1" t="s">
        <v>3797</v>
      </c>
      <c r="G5653" s="1" t="s">
        <v>119</v>
      </c>
      <c r="H5653" s="1" t="s">
        <v>300</v>
      </c>
    </row>
    <row r="5654" ht="15.75" customHeight="1">
      <c r="A5654" s="1" t="s">
        <v>11334</v>
      </c>
      <c r="B5654" s="1" t="s">
        <v>11335</v>
      </c>
      <c r="C5654" s="1">
        <v>6.2981902645E10</v>
      </c>
      <c r="D5654" s="1" t="s">
        <v>3780</v>
      </c>
      <c r="E5654" s="1" t="s">
        <v>15</v>
      </c>
      <c r="F5654" s="1" t="s">
        <v>3781</v>
      </c>
      <c r="G5654" s="1" t="s">
        <v>119</v>
      </c>
      <c r="H5654" s="1" t="s">
        <v>133</v>
      </c>
    </row>
    <row r="5655" ht="15.75" customHeight="1">
      <c r="A5655" s="1" t="s">
        <v>11336</v>
      </c>
      <c r="B5655" s="1" t="s">
        <v>11337</v>
      </c>
      <c r="C5655" s="1" t="s">
        <v>11338</v>
      </c>
      <c r="D5655" s="1" t="s">
        <v>3780</v>
      </c>
      <c r="E5655" s="1" t="s">
        <v>15</v>
      </c>
      <c r="F5655" s="1" t="s">
        <v>3781</v>
      </c>
      <c r="G5655" s="1" t="s">
        <v>119</v>
      </c>
      <c r="H5655" s="1" t="s">
        <v>360</v>
      </c>
    </row>
    <row r="5656" ht="15.75" customHeight="1">
      <c r="A5656" s="1" t="s">
        <v>873</v>
      </c>
      <c r="B5656" s="1" t="s">
        <v>11339</v>
      </c>
      <c r="C5656" s="1">
        <v>2.2997461845E10</v>
      </c>
      <c r="D5656" s="1" t="s">
        <v>3780</v>
      </c>
      <c r="E5656" s="1" t="s">
        <v>15</v>
      </c>
      <c r="F5656" s="1" t="s">
        <v>3781</v>
      </c>
      <c r="G5656" s="1" t="s">
        <v>119</v>
      </c>
      <c r="H5656" s="1" t="s">
        <v>93</v>
      </c>
    </row>
    <row r="5657" ht="15.75" customHeight="1">
      <c r="A5657" s="1" t="s">
        <v>11340</v>
      </c>
      <c r="B5657" s="1" t="s">
        <v>11341</v>
      </c>
      <c r="C5657" s="1">
        <v>8.4996664797E10</v>
      </c>
      <c r="D5657" s="1" t="s">
        <v>3780</v>
      </c>
      <c r="E5657" s="1" t="s">
        <v>15</v>
      </c>
      <c r="F5657" s="1" t="s">
        <v>3781</v>
      </c>
      <c r="G5657" s="1" t="s">
        <v>119</v>
      </c>
      <c r="H5657" s="1" t="s">
        <v>310</v>
      </c>
    </row>
    <row r="5658" ht="15.75" customHeight="1">
      <c r="A5658" s="1" t="s">
        <v>241</v>
      </c>
      <c r="B5658" s="1" t="s">
        <v>11342</v>
      </c>
      <c r="C5658" s="1">
        <v>1.1948571166E10</v>
      </c>
      <c r="D5658" s="1" t="s">
        <v>3780</v>
      </c>
      <c r="E5658" s="1" t="s">
        <v>15</v>
      </c>
      <c r="F5658" s="1" t="s">
        <v>3781</v>
      </c>
      <c r="G5658" s="1" t="s">
        <v>119</v>
      </c>
      <c r="H5658" s="1" t="s">
        <v>93</v>
      </c>
    </row>
    <row r="5659" ht="15.75" customHeight="1">
      <c r="A5659" s="1" t="s">
        <v>599</v>
      </c>
      <c r="B5659" s="1" t="s">
        <v>11343</v>
      </c>
      <c r="C5659" s="1" t="s">
        <v>11344</v>
      </c>
      <c r="D5659" s="1" t="s">
        <v>3780</v>
      </c>
      <c r="E5659" s="1" t="s">
        <v>15</v>
      </c>
      <c r="F5659" s="1" t="s">
        <v>3792</v>
      </c>
      <c r="G5659" s="1" t="s">
        <v>119</v>
      </c>
      <c r="H5659" s="1" t="s">
        <v>205</v>
      </c>
    </row>
    <row r="5660" ht="15.75" customHeight="1">
      <c r="A5660" s="1" t="s">
        <v>11345</v>
      </c>
      <c r="B5660" s="1" t="s">
        <v>11346</v>
      </c>
      <c r="C5660" s="1">
        <v>7.5997119778E10</v>
      </c>
      <c r="D5660" s="1" t="s">
        <v>3780</v>
      </c>
      <c r="E5660" s="1" t="s">
        <v>15</v>
      </c>
      <c r="F5660" s="1" t="s">
        <v>3781</v>
      </c>
      <c r="G5660" s="1" t="s">
        <v>119</v>
      </c>
      <c r="H5660" s="1" t="s">
        <v>1153</v>
      </c>
    </row>
    <row r="5661" ht="15.75" customHeight="1">
      <c r="A5661" s="1" t="s">
        <v>11347</v>
      </c>
      <c r="B5661" s="1" t="s">
        <v>11348</v>
      </c>
      <c r="C5661" s="1">
        <v>2.1990449052E10</v>
      </c>
      <c r="D5661" s="1" t="s">
        <v>3780</v>
      </c>
      <c r="E5661" s="1" t="s">
        <v>15</v>
      </c>
      <c r="F5661" s="1" t="s">
        <v>3792</v>
      </c>
      <c r="G5661" s="1" t="s">
        <v>17</v>
      </c>
      <c r="H5661" s="1" t="s">
        <v>1912</v>
      </c>
    </row>
    <row r="5662" ht="15.75" customHeight="1">
      <c r="A5662" s="1" t="s">
        <v>4658</v>
      </c>
      <c r="B5662" s="1" t="s">
        <v>11349</v>
      </c>
      <c r="C5662" s="1" t="s">
        <v>11350</v>
      </c>
      <c r="D5662" s="1" t="s">
        <v>3780</v>
      </c>
      <c r="E5662" s="1" t="s">
        <v>15</v>
      </c>
      <c r="F5662" s="1" t="s">
        <v>3781</v>
      </c>
      <c r="G5662" s="1" t="s">
        <v>119</v>
      </c>
      <c r="H5662" s="1" t="s">
        <v>205</v>
      </c>
    </row>
    <row r="5663" ht="15.75" customHeight="1">
      <c r="A5663" s="1" t="s">
        <v>11351</v>
      </c>
      <c r="B5663" s="1" t="s">
        <v>11352</v>
      </c>
      <c r="C5663" s="1">
        <v>7.1991399781E10</v>
      </c>
      <c r="D5663" s="1" t="s">
        <v>3780</v>
      </c>
      <c r="E5663" s="1" t="s">
        <v>15</v>
      </c>
      <c r="F5663" s="1" t="s">
        <v>3781</v>
      </c>
      <c r="G5663" s="1" t="s">
        <v>119</v>
      </c>
      <c r="H5663" s="1" t="s">
        <v>93</v>
      </c>
    </row>
    <row r="5664" ht="15.75" customHeight="1">
      <c r="A5664" s="1" t="s">
        <v>11353</v>
      </c>
      <c r="B5664" s="1" t="s">
        <v>11354</v>
      </c>
      <c r="C5664" s="1">
        <v>6.7991632673E10</v>
      </c>
      <c r="D5664" s="1" t="s">
        <v>3780</v>
      </c>
      <c r="E5664" s="1" t="s">
        <v>15</v>
      </c>
      <c r="F5664" s="1" t="s">
        <v>3781</v>
      </c>
      <c r="G5664" s="1" t="s">
        <v>17</v>
      </c>
      <c r="H5664" s="1" t="s">
        <v>608</v>
      </c>
    </row>
    <row r="5665" ht="15.75" customHeight="1">
      <c r="A5665" s="1" t="s">
        <v>11355</v>
      </c>
      <c r="B5665" s="1" t="s">
        <v>11356</v>
      </c>
      <c r="C5665" s="1">
        <v>3.1984662817E10</v>
      </c>
      <c r="D5665" s="1" t="s">
        <v>3780</v>
      </c>
      <c r="E5665" s="1" t="s">
        <v>15</v>
      </c>
      <c r="F5665" s="1" t="s">
        <v>3781</v>
      </c>
      <c r="G5665" s="1" t="s">
        <v>119</v>
      </c>
      <c r="H5665" s="1" t="s">
        <v>300</v>
      </c>
    </row>
    <row r="5666" ht="15.75" customHeight="1">
      <c r="A5666" s="1" t="s">
        <v>11357</v>
      </c>
      <c r="B5666" s="1" t="s">
        <v>11358</v>
      </c>
      <c r="C5666" s="1">
        <v>1.9983403972E10</v>
      </c>
      <c r="D5666" s="1" t="s">
        <v>3780</v>
      </c>
      <c r="E5666" s="1" t="s">
        <v>15</v>
      </c>
      <c r="F5666" s="1" t="s">
        <v>3797</v>
      </c>
      <c r="G5666" s="1" t="s">
        <v>119</v>
      </c>
      <c r="H5666" s="1" t="s">
        <v>354</v>
      </c>
    </row>
    <row r="5667" ht="15.75" customHeight="1">
      <c r="A5667" s="1" t="s">
        <v>11359</v>
      </c>
      <c r="B5667" s="1" t="s">
        <v>11360</v>
      </c>
      <c r="C5667" s="1">
        <v>2.1969170395E10</v>
      </c>
      <c r="D5667" s="1" t="s">
        <v>3780</v>
      </c>
      <c r="E5667" s="1" t="s">
        <v>15</v>
      </c>
      <c r="F5667" s="1" t="s">
        <v>3781</v>
      </c>
      <c r="G5667" s="1" t="s">
        <v>119</v>
      </c>
      <c r="H5667" s="1" t="s">
        <v>310</v>
      </c>
    </row>
    <row r="5668" ht="15.75" customHeight="1">
      <c r="A5668" s="1" t="s">
        <v>11361</v>
      </c>
      <c r="B5668" s="1" t="s">
        <v>11362</v>
      </c>
      <c r="C5668" s="1">
        <v>1.194944597E10</v>
      </c>
      <c r="D5668" s="1" t="s">
        <v>3780</v>
      </c>
      <c r="E5668" s="1" t="s">
        <v>15</v>
      </c>
      <c r="F5668" s="1" t="s">
        <v>3885</v>
      </c>
      <c r="G5668" s="1" t="s">
        <v>119</v>
      </c>
      <c r="H5668" s="1" t="s">
        <v>205</v>
      </c>
    </row>
    <row r="5669" ht="15.75" customHeight="1">
      <c r="A5669" s="1" t="s">
        <v>11363</v>
      </c>
      <c r="B5669" s="1" t="s">
        <v>11364</v>
      </c>
      <c r="C5669" s="1" t="s">
        <v>11365</v>
      </c>
      <c r="D5669" s="1" t="s">
        <v>3780</v>
      </c>
      <c r="E5669" s="1" t="s">
        <v>15</v>
      </c>
      <c r="F5669" s="1" t="s">
        <v>3781</v>
      </c>
      <c r="G5669" s="1" t="s">
        <v>119</v>
      </c>
      <c r="H5669" s="1" t="s">
        <v>205</v>
      </c>
    </row>
    <row r="5670" ht="15.75" customHeight="1">
      <c r="A5670" s="1" t="s">
        <v>11366</v>
      </c>
      <c r="B5670" s="1" t="s">
        <v>11367</v>
      </c>
      <c r="C5670" s="1">
        <v>1.1964255508E10</v>
      </c>
      <c r="D5670" s="1" t="s">
        <v>3780</v>
      </c>
      <c r="E5670" s="1" t="s">
        <v>15</v>
      </c>
      <c r="F5670" s="1" t="s">
        <v>3781</v>
      </c>
      <c r="G5670" s="1" t="s">
        <v>119</v>
      </c>
      <c r="H5670" s="1" t="s">
        <v>205</v>
      </c>
    </row>
    <row r="5671" ht="15.75" customHeight="1">
      <c r="A5671" s="1" t="s">
        <v>11368</v>
      </c>
      <c r="B5671" s="1" t="s">
        <v>11369</v>
      </c>
      <c r="C5671" s="1">
        <v>9.898833771E10</v>
      </c>
      <c r="D5671" s="1" t="s">
        <v>3780</v>
      </c>
      <c r="E5671" s="1" t="s">
        <v>15</v>
      </c>
      <c r="F5671" s="1" t="s">
        <v>3781</v>
      </c>
      <c r="G5671" s="1" t="s">
        <v>119</v>
      </c>
      <c r="H5671" s="1" t="s">
        <v>133</v>
      </c>
    </row>
    <row r="5672" ht="15.75" customHeight="1">
      <c r="A5672" s="1" t="s">
        <v>11370</v>
      </c>
      <c r="B5672" s="1" t="s">
        <v>11371</v>
      </c>
      <c r="C5672" s="1">
        <v>9.91883377E8</v>
      </c>
      <c r="D5672" s="1" t="s">
        <v>3780</v>
      </c>
      <c r="E5672" s="1" t="s">
        <v>15</v>
      </c>
      <c r="F5672" s="1" t="s">
        <v>3781</v>
      </c>
      <c r="G5672" s="1" t="s">
        <v>17</v>
      </c>
      <c r="H5672" s="1" t="s">
        <v>205</v>
      </c>
    </row>
    <row r="5673" ht="15.75" customHeight="1">
      <c r="A5673" s="1" t="s">
        <v>11372</v>
      </c>
      <c r="B5673" s="1" t="s">
        <v>11373</v>
      </c>
      <c r="C5673" s="1">
        <v>5.599731044E10</v>
      </c>
      <c r="D5673" s="1" t="s">
        <v>3780</v>
      </c>
      <c r="E5673" s="1" t="s">
        <v>15</v>
      </c>
      <c r="F5673" s="1" t="s">
        <v>3781</v>
      </c>
      <c r="G5673" s="1" t="s">
        <v>119</v>
      </c>
      <c r="H5673" s="1" t="s">
        <v>608</v>
      </c>
    </row>
    <row r="5674" ht="15.75" customHeight="1">
      <c r="A5674" s="1" t="s">
        <v>11374</v>
      </c>
      <c r="B5674" s="1" t="s">
        <v>11375</v>
      </c>
      <c r="C5674" s="1">
        <v>2.7988435103E10</v>
      </c>
      <c r="D5674" s="1" t="s">
        <v>3780</v>
      </c>
      <c r="E5674" s="1" t="s">
        <v>15</v>
      </c>
      <c r="F5674" s="1" t="s">
        <v>3781</v>
      </c>
      <c r="G5674" s="1" t="s">
        <v>119</v>
      </c>
      <c r="H5674" s="1" t="s">
        <v>93</v>
      </c>
    </row>
    <row r="5675" ht="15.75" customHeight="1">
      <c r="A5675" s="1" t="s">
        <v>11376</v>
      </c>
      <c r="B5675" s="1" t="s">
        <v>11377</v>
      </c>
      <c r="C5675" s="1">
        <v>6.7999209284E10</v>
      </c>
      <c r="D5675" s="1" t="s">
        <v>3780</v>
      </c>
      <c r="E5675" s="1" t="s">
        <v>15</v>
      </c>
      <c r="F5675" s="1" t="s">
        <v>3781</v>
      </c>
      <c r="G5675" s="1" t="s">
        <v>119</v>
      </c>
      <c r="H5675" s="1" t="s">
        <v>127</v>
      </c>
    </row>
    <row r="5676" ht="15.75" customHeight="1">
      <c r="A5676" s="1" t="s">
        <v>11378</v>
      </c>
      <c r="B5676" s="1" t="s">
        <v>11379</v>
      </c>
      <c r="C5676" s="1">
        <v>2.497401285E10</v>
      </c>
      <c r="D5676" s="1" t="s">
        <v>3780</v>
      </c>
      <c r="E5676" s="1" t="s">
        <v>15</v>
      </c>
      <c r="F5676" s="1" t="s">
        <v>3792</v>
      </c>
      <c r="G5676" s="1" t="s">
        <v>119</v>
      </c>
      <c r="H5676" s="1" t="s">
        <v>986</v>
      </c>
    </row>
    <row r="5677" ht="15.75" customHeight="1">
      <c r="A5677" s="1" t="s">
        <v>11380</v>
      </c>
      <c r="B5677" s="1" t="s">
        <v>11381</v>
      </c>
      <c r="C5677" s="1">
        <v>3.19922602E10</v>
      </c>
      <c r="D5677" s="1" t="s">
        <v>3780</v>
      </c>
      <c r="E5677" s="1" t="s">
        <v>15</v>
      </c>
      <c r="F5677" s="1" t="s">
        <v>3781</v>
      </c>
      <c r="G5677" s="1" t="s">
        <v>119</v>
      </c>
      <c r="H5677" s="1" t="s">
        <v>608</v>
      </c>
    </row>
    <row r="5678" ht="15.75" customHeight="1">
      <c r="A5678" s="1" t="s">
        <v>11382</v>
      </c>
      <c r="B5678" s="1" t="s">
        <v>11383</v>
      </c>
      <c r="C5678" s="1">
        <v>9.1984433116E10</v>
      </c>
      <c r="D5678" s="1" t="s">
        <v>3780</v>
      </c>
      <c r="E5678" s="1" t="s">
        <v>15</v>
      </c>
      <c r="F5678" s="1" t="s">
        <v>3781</v>
      </c>
      <c r="G5678" s="1" t="s">
        <v>119</v>
      </c>
      <c r="H5678" s="1" t="s">
        <v>93</v>
      </c>
    </row>
    <row r="5679" ht="15.75" customHeight="1">
      <c r="A5679" s="1" t="s">
        <v>11384</v>
      </c>
      <c r="B5679" s="1" t="s">
        <v>11385</v>
      </c>
      <c r="C5679" s="1">
        <v>1.1965473911E10</v>
      </c>
      <c r="D5679" s="1" t="s">
        <v>3780</v>
      </c>
      <c r="E5679" s="1" t="s">
        <v>15</v>
      </c>
      <c r="F5679" s="1" t="s">
        <v>3870</v>
      </c>
      <c r="G5679" s="1" t="s">
        <v>119</v>
      </c>
      <c r="H5679" s="1" t="s">
        <v>93</v>
      </c>
    </row>
    <row r="5680" ht="15.75" customHeight="1">
      <c r="A5680" s="1" t="s">
        <v>11386</v>
      </c>
      <c r="B5680" s="1" t="s">
        <v>11387</v>
      </c>
      <c r="C5680" s="1">
        <v>3.799839218E10</v>
      </c>
      <c r="D5680" s="1" t="s">
        <v>3780</v>
      </c>
      <c r="E5680" s="1" t="s">
        <v>15</v>
      </c>
      <c r="F5680" s="1" t="s">
        <v>3781</v>
      </c>
      <c r="G5680" s="1" t="s">
        <v>119</v>
      </c>
      <c r="H5680" s="1" t="s">
        <v>162</v>
      </c>
    </row>
    <row r="5681" ht="15.75" customHeight="1">
      <c r="A5681" s="1" t="s">
        <v>11388</v>
      </c>
      <c r="B5681" s="1" t="s">
        <v>11389</v>
      </c>
      <c r="C5681" s="1">
        <v>6.2985559098E10</v>
      </c>
      <c r="D5681" s="1" t="s">
        <v>3780</v>
      </c>
      <c r="E5681" s="1" t="s">
        <v>15</v>
      </c>
      <c r="F5681" s="1" t="s">
        <v>3815</v>
      </c>
      <c r="G5681" s="1" t="s">
        <v>119</v>
      </c>
      <c r="H5681" s="1" t="s">
        <v>162</v>
      </c>
    </row>
    <row r="5682" ht="15.75" customHeight="1">
      <c r="A5682" s="1" t="s">
        <v>11390</v>
      </c>
      <c r="B5682" s="1" t="s">
        <v>11391</v>
      </c>
      <c r="C5682" s="1">
        <v>8.1994655592E10</v>
      </c>
      <c r="D5682" s="1" t="s">
        <v>3780</v>
      </c>
      <c r="E5682" s="1" t="s">
        <v>15</v>
      </c>
      <c r="F5682" s="1" t="s">
        <v>3781</v>
      </c>
      <c r="G5682" s="1" t="s">
        <v>119</v>
      </c>
      <c r="H5682" s="1" t="s">
        <v>205</v>
      </c>
    </row>
    <row r="5683" ht="15.75" customHeight="1">
      <c r="A5683" s="1" t="s">
        <v>11392</v>
      </c>
      <c r="B5683" s="1" t="s">
        <v>11393</v>
      </c>
      <c r="C5683" s="1">
        <v>2.1967321601E10</v>
      </c>
      <c r="D5683" s="1" t="s">
        <v>3780</v>
      </c>
      <c r="E5683" s="1" t="s">
        <v>15</v>
      </c>
      <c r="F5683" s="1" t="s">
        <v>3792</v>
      </c>
      <c r="G5683" s="1" t="s">
        <v>17</v>
      </c>
      <c r="H5683" s="1" t="s">
        <v>1912</v>
      </c>
    </row>
    <row r="5684" ht="15.75" customHeight="1">
      <c r="A5684" s="1" t="s">
        <v>11394</v>
      </c>
      <c r="B5684" s="1" t="s">
        <v>11395</v>
      </c>
      <c r="C5684" s="1">
        <v>3.199525802E10</v>
      </c>
      <c r="D5684" s="1" t="s">
        <v>3780</v>
      </c>
      <c r="E5684" s="1" t="s">
        <v>15</v>
      </c>
      <c r="F5684" s="1" t="s">
        <v>3781</v>
      </c>
      <c r="G5684" s="1" t="s">
        <v>119</v>
      </c>
      <c r="H5684" s="1" t="s">
        <v>1677</v>
      </c>
    </row>
    <row r="5685" ht="15.75" customHeight="1">
      <c r="A5685" s="1" t="s">
        <v>11396</v>
      </c>
      <c r="B5685" s="1" t="s">
        <v>11397</v>
      </c>
      <c r="C5685" s="1">
        <v>4.8988689707E10</v>
      </c>
      <c r="D5685" s="1" t="s">
        <v>3780</v>
      </c>
      <c r="E5685" s="1" t="s">
        <v>15</v>
      </c>
      <c r="F5685" s="1" t="s">
        <v>3781</v>
      </c>
      <c r="G5685" s="1" t="s">
        <v>119</v>
      </c>
      <c r="H5685" s="1" t="s">
        <v>1554</v>
      </c>
    </row>
    <row r="5686" ht="15.75" customHeight="1">
      <c r="A5686" s="1" t="s">
        <v>11398</v>
      </c>
      <c r="B5686" s="1" t="s">
        <v>11399</v>
      </c>
      <c r="C5686" s="1">
        <v>1.6992879027E10</v>
      </c>
      <c r="D5686" s="1" t="s">
        <v>3780</v>
      </c>
      <c r="E5686" s="1" t="s">
        <v>15</v>
      </c>
      <c r="F5686" s="1" t="s">
        <v>3781</v>
      </c>
      <c r="G5686" s="1" t="s">
        <v>119</v>
      </c>
      <c r="H5686" s="1" t="s">
        <v>710</v>
      </c>
    </row>
    <row r="5687" ht="15.75" customHeight="1">
      <c r="A5687" s="1" t="s">
        <v>11400</v>
      </c>
      <c r="B5687" s="1" t="s">
        <v>11401</v>
      </c>
      <c r="C5687" s="1">
        <v>1.1965946855E10</v>
      </c>
      <c r="D5687" s="1" t="s">
        <v>3780</v>
      </c>
      <c r="E5687" s="1" t="s">
        <v>15</v>
      </c>
      <c r="F5687" s="1" t="s">
        <v>3815</v>
      </c>
      <c r="G5687" s="1" t="s">
        <v>17</v>
      </c>
      <c r="H5687" s="1" t="s">
        <v>986</v>
      </c>
    </row>
    <row r="5688" ht="15.75" customHeight="1">
      <c r="A5688" s="1" t="s">
        <v>844</v>
      </c>
      <c r="B5688" s="1" t="s">
        <v>11402</v>
      </c>
      <c r="C5688" s="1" t="s">
        <v>11403</v>
      </c>
      <c r="D5688" s="1" t="s">
        <v>3780</v>
      </c>
      <c r="E5688" s="1" t="s">
        <v>15</v>
      </c>
      <c r="F5688" s="1" t="s">
        <v>3885</v>
      </c>
      <c r="G5688" s="1" t="s">
        <v>17</v>
      </c>
      <c r="H5688" s="1" t="s">
        <v>205</v>
      </c>
    </row>
    <row r="5689" ht="15.75" customHeight="1">
      <c r="A5689" s="1" t="s">
        <v>11404</v>
      </c>
      <c r="B5689" s="1" t="s">
        <v>11405</v>
      </c>
      <c r="C5689" s="1">
        <v>1.1940450628E10</v>
      </c>
      <c r="D5689" s="1" t="s">
        <v>3780</v>
      </c>
      <c r="E5689" s="1" t="s">
        <v>15</v>
      </c>
      <c r="F5689" s="1" t="s">
        <v>3781</v>
      </c>
      <c r="G5689" s="1" t="s">
        <v>17</v>
      </c>
      <c r="H5689" s="1" t="s">
        <v>205</v>
      </c>
    </row>
    <row r="5690" ht="15.75" customHeight="1">
      <c r="A5690" s="1" t="s">
        <v>11406</v>
      </c>
      <c r="B5690" s="1" t="s">
        <v>11407</v>
      </c>
      <c r="C5690" s="1">
        <v>4.8991785622E10</v>
      </c>
      <c r="D5690" s="1" t="s">
        <v>3780</v>
      </c>
      <c r="E5690" s="1" t="s">
        <v>15</v>
      </c>
      <c r="F5690" s="1" t="s">
        <v>3781</v>
      </c>
      <c r="G5690" s="1" t="s">
        <v>119</v>
      </c>
      <c r="H5690" s="1" t="s">
        <v>162</v>
      </c>
    </row>
    <row r="5691" ht="15.75" customHeight="1">
      <c r="A5691" s="1" t="s">
        <v>11408</v>
      </c>
      <c r="B5691" s="1" t="s">
        <v>11409</v>
      </c>
      <c r="C5691" s="1">
        <v>1.299660052E10</v>
      </c>
      <c r="D5691" s="1" t="s">
        <v>3780</v>
      </c>
      <c r="E5691" s="1" t="s">
        <v>15</v>
      </c>
      <c r="F5691" s="1" t="s">
        <v>3781</v>
      </c>
      <c r="G5691" s="1" t="s">
        <v>119</v>
      </c>
      <c r="H5691" s="1" t="s">
        <v>205</v>
      </c>
    </row>
    <row r="5692" ht="15.75" customHeight="1">
      <c r="A5692" s="1" t="s">
        <v>989</v>
      </c>
      <c r="B5692" s="1" t="s">
        <v>11410</v>
      </c>
      <c r="C5692" s="1">
        <v>8.2989969049E10</v>
      </c>
      <c r="D5692" s="1" t="s">
        <v>3780</v>
      </c>
      <c r="E5692" s="1" t="s">
        <v>15</v>
      </c>
      <c r="F5692" s="1" t="s">
        <v>3781</v>
      </c>
      <c r="G5692" s="1" t="s">
        <v>119</v>
      </c>
      <c r="H5692" s="1" t="s">
        <v>608</v>
      </c>
    </row>
    <row r="5693" ht="15.75" customHeight="1">
      <c r="A5693" s="1" t="s">
        <v>11411</v>
      </c>
      <c r="B5693" s="1" t="s">
        <v>11412</v>
      </c>
      <c r="C5693" s="1">
        <v>9.299216704E10</v>
      </c>
      <c r="D5693" s="1" t="s">
        <v>3780</v>
      </c>
      <c r="E5693" s="1" t="s">
        <v>15</v>
      </c>
      <c r="F5693" s="1" t="s">
        <v>3781</v>
      </c>
      <c r="G5693" s="1" t="s">
        <v>119</v>
      </c>
      <c r="H5693" s="1" t="s">
        <v>310</v>
      </c>
    </row>
    <row r="5694" ht="15.75" customHeight="1">
      <c r="A5694" s="1" t="s">
        <v>11413</v>
      </c>
      <c r="B5694" s="1" t="s">
        <v>11414</v>
      </c>
      <c r="C5694" s="1">
        <v>9.2981188184E10</v>
      </c>
      <c r="D5694" s="1"/>
      <c r="E5694" s="1"/>
      <c r="F5694" s="1"/>
      <c r="G5694" s="1"/>
      <c r="H5694" s="1"/>
    </row>
    <row r="5695" ht="15.75" customHeight="1">
      <c r="A5695" s="1" t="s">
        <v>11415</v>
      </c>
      <c r="B5695" s="1" t="s">
        <v>11416</v>
      </c>
      <c r="C5695" s="1" t="s">
        <v>11417</v>
      </c>
      <c r="D5695" s="1" t="s">
        <v>3780</v>
      </c>
      <c r="E5695" s="1" t="s">
        <v>15</v>
      </c>
      <c r="F5695" s="1" t="s">
        <v>3797</v>
      </c>
      <c r="G5695" s="1" t="s">
        <v>119</v>
      </c>
      <c r="H5695" s="1" t="s">
        <v>986</v>
      </c>
    </row>
    <row r="5696" ht="15.75" customHeight="1">
      <c r="A5696" s="1" t="s">
        <v>11418</v>
      </c>
      <c r="B5696" s="1" t="s">
        <v>11419</v>
      </c>
      <c r="C5696" s="1" t="s">
        <v>11420</v>
      </c>
      <c r="D5696" s="1" t="s">
        <v>3780</v>
      </c>
      <c r="E5696" s="1" t="s">
        <v>15</v>
      </c>
      <c r="F5696" s="1" t="s">
        <v>3781</v>
      </c>
      <c r="G5696" s="1" t="s">
        <v>119</v>
      </c>
      <c r="H5696" s="1" t="s">
        <v>1255</v>
      </c>
    </row>
    <row r="5697" ht="15.75" customHeight="1">
      <c r="A5697" s="1" t="s">
        <v>11421</v>
      </c>
      <c r="B5697" s="1" t="s">
        <v>11422</v>
      </c>
      <c r="C5697" s="1">
        <v>1.798106672E10</v>
      </c>
      <c r="D5697" s="1" t="s">
        <v>3780</v>
      </c>
      <c r="E5697" s="1" t="s">
        <v>15</v>
      </c>
      <c r="F5697" s="1" t="s">
        <v>3781</v>
      </c>
      <c r="G5697" s="1" t="s">
        <v>119</v>
      </c>
      <c r="H5697" s="1" t="s">
        <v>205</v>
      </c>
    </row>
    <row r="5698" ht="15.75" customHeight="1">
      <c r="A5698" s="1" t="s">
        <v>11423</v>
      </c>
      <c r="B5698" s="1" t="s">
        <v>11424</v>
      </c>
      <c r="C5698" s="1">
        <v>5.547997950058E12</v>
      </c>
      <c r="D5698" s="1" t="s">
        <v>3780</v>
      </c>
      <c r="E5698" s="1" t="s">
        <v>15</v>
      </c>
      <c r="F5698" s="1" t="s">
        <v>5591</v>
      </c>
      <c r="G5698" s="1" t="s">
        <v>119</v>
      </c>
      <c r="H5698" s="1" t="s">
        <v>205</v>
      </c>
    </row>
    <row r="5699" ht="15.75" customHeight="1">
      <c r="A5699" s="1" t="s">
        <v>11425</v>
      </c>
      <c r="B5699" s="1" t="s">
        <v>11426</v>
      </c>
      <c r="C5699" s="1">
        <v>8.8998432919E10</v>
      </c>
      <c r="D5699" s="1" t="s">
        <v>3780</v>
      </c>
      <c r="E5699" s="1" t="s">
        <v>15</v>
      </c>
      <c r="F5699" s="1" t="s">
        <v>3815</v>
      </c>
      <c r="G5699" s="1" t="s">
        <v>17</v>
      </c>
      <c r="H5699" s="1" t="s">
        <v>162</v>
      </c>
    </row>
    <row r="5700" ht="15.75" customHeight="1">
      <c r="A5700" s="1" t="s">
        <v>666</v>
      </c>
      <c r="B5700" s="1" t="s">
        <v>11427</v>
      </c>
      <c r="C5700" s="1">
        <v>1.1965388988E10</v>
      </c>
      <c r="D5700" s="1" t="s">
        <v>3780</v>
      </c>
      <c r="E5700" s="1" t="s">
        <v>15</v>
      </c>
      <c r="F5700" s="1" t="s">
        <v>3781</v>
      </c>
      <c r="G5700" s="1" t="s">
        <v>119</v>
      </c>
      <c r="H5700" s="1" t="s">
        <v>608</v>
      </c>
    </row>
    <row r="5701" ht="15.75" customHeight="1">
      <c r="A5701" s="1" t="s">
        <v>11428</v>
      </c>
      <c r="B5701" s="1" t="s">
        <v>11429</v>
      </c>
      <c r="C5701" s="1">
        <v>8.1985265401E10</v>
      </c>
      <c r="D5701" s="1" t="s">
        <v>3780</v>
      </c>
      <c r="E5701" s="1" t="s">
        <v>15</v>
      </c>
      <c r="F5701" s="1" t="s">
        <v>3797</v>
      </c>
      <c r="G5701" s="1" t="s">
        <v>119</v>
      </c>
      <c r="H5701" s="1" t="s">
        <v>1153</v>
      </c>
    </row>
    <row r="5702" ht="15.75" customHeight="1">
      <c r="A5702" s="1" t="s">
        <v>11430</v>
      </c>
      <c r="B5702" s="1" t="s">
        <v>11431</v>
      </c>
      <c r="C5702" s="1">
        <v>9.5991309583E10</v>
      </c>
      <c r="D5702" s="1" t="s">
        <v>3780</v>
      </c>
      <c r="E5702" s="1" t="s">
        <v>15</v>
      </c>
      <c r="F5702" s="1" t="s">
        <v>3781</v>
      </c>
      <c r="G5702" s="1" t="s">
        <v>119</v>
      </c>
      <c r="H5702" s="1" t="s">
        <v>93</v>
      </c>
    </row>
    <row r="5703" ht="15.75" customHeight="1">
      <c r="A5703" s="1" t="s">
        <v>11432</v>
      </c>
      <c r="B5703" s="1" t="s">
        <v>11433</v>
      </c>
      <c r="C5703" s="1">
        <v>7.4999334586E10</v>
      </c>
      <c r="D5703" s="1" t="s">
        <v>3780</v>
      </c>
      <c r="E5703" s="1" t="s">
        <v>15</v>
      </c>
      <c r="F5703" s="1" t="s">
        <v>3797</v>
      </c>
      <c r="G5703" s="1" t="s">
        <v>119</v>
      </c>
      <c r="H5703" s="1" t="s">
        <v>300</v>
      </c>
    </row>
    <row r="5704" ht="15.75" customHeight="1">
      <c r="A5704" s="1" t="s">
        <v>11434</v>
      </c>
      <c r="B5704" s="1" t="s">
        <v>11435</v>
      </c>
      <c r="C5704" s="1">
        <v>1.1989049814E10</v>
      </c>
      <c r="D5704" s="1" t="s">
        <v>3780</v>
      </c>
      <c r="E5704" s="1" t="s">
        <v>15</v>
      </c>
      <c r="F5704" s="1" t="s">
        <v>4493</v>
      </c>
      <c r="G5704" s="1" t="s">
        <v>119</v>
      </c>
      <c r="H5704" s="1" t="s">
        <v>162</v>
      </c>
    </row>
    <row r="5705" ht="15.75" customHeight="1">
      <c r="A5705" s="1" t="s">
        <v>11436</v>
      </c>
      <c r="B5705" s="1" t="s">
        <v>11437</v>
      </c>
      <c r="C5705" s="1">
        <v>1.1986324469E10</v>
      </c>
      <c r="D5705" s="1" t="s">
        <v>3780</v>
      </c>
      <c r="E5705" s="1" t="s">
        <v>15</v>
      </c>
      <c r="F5705" s="1" t="s">
        <v>3781</v>
      </c>
      <c r="G5705" s="1" t="s">
        <v>119</v>
      </c>
      <c r="H5705" s="1" t="s">
        <v>162</v>
      </c>
    </row>
    <row r="5706" ht="15.75" customHeight="1">
      <c r="A5706" s="1" t="s">
        <v>11438</v>
      </c>
      <c r="B5706" s="1" t="s">
        <v>11439</v>
      </c>
      <c r="C5706" s="1">
        <v>1.1946154379E10</v>
      </c>
      <c r="D5706" s="1" t="s">
        <v>3780</v>
      </c>
      <c r="E5706" s="1" t="s">
        <v>15</v>
      </c>
      <c r="F5706" s="1" t="s">
        <v>3781</v>
      </c>
      <c r="G5706" s="1" t="s">
        <v>119</v>
      </c>
      <c r="H5706" s="1" t="s">
        <v>93</v>
      </c>
    </row>
    <row r="5707" ht="15.75" customHeight="1">
      <c r="A5707" s="1" t="s">
        <v>11440</v>
      </c>
      <c r="B5707" s="1" t="s">
        <v>11441</v>
      </c>
      <c r="C5707" s="1">
        <v>8.299956505E10</v>
      </c>
      <c r="D5707" s="1" t="s">
        <v>3780</v>
      </c>
      <c r="E5707" s="1" t="s">
        <v>15</v>
      </c>
      <c r="F5707" s="1" t="s">
        <v>3781</v>
      </c>
      <c r="G5707" s="1" t="s">
        <v>119</v>
      </c>
      <c r="H5707" s="1" t="s">
        <v>93</v>
      </c>
    </row>
    <row r="5708" ht="15.75" customHeight="1">
      <c r="A5708" s="1" t="s">
        <v>11442</v>
      </c>
      <c r="B5708" s="1" t="s">
        <v>11443</v>
      </c>
      <c r="C5708" s="1">
        <v>8.79175048583E11</v>
      </c>
      <c r="D5708" s="1" t="s">
        <v>3780</v>
      </c>
      <c r="E5708" s="1" t="s">
        <v>15</v>
      </c>
      <c r="F5708" s="1" t="s">
        <v>3781</v>
      </c>
      <c r="G5708" s="1" t="s">
        <v>119</v>
      </c>
      <c r="H5708" s="1" t="s">
        <v>608</v>
      </c>
    </row>
    <row r="5709" ht="15.75" customHeight="1">
      <c r="A5709" s="1" t="s">
        <v>46</v>
      </c>
      <c r="B5709" s="1" t="s">
        <v>11444</v>
      </c>
      <c r="C5709" s="1">
        <v>6.1985554286E10</v>
      </c>
      <c r="D5709" s="1" t="s">
        <v>3780</v>
      </c>
      <c r="E5709" s="1" t="s">
        <v>15</v>
      </c>
      <c r="F5709" s="1" t="s">
        <v>3781</v>
      </c>
      <c r="G5709" s="1" t="s">
        <v>119</v>
      </c>
      <c r="H5709" s="1" t="s">
        <v>205</v>
      </c>
    </row>
    <row r="5710" ht="15.75" customHeight="1">
      <c r="A5710" s="1" t="s">
        <v>11445</v>
      </c>
      <c r="B5710" s="1" t="s">
        <v>11446</v>
      </c>
      <c r="C5710" s="1">
        <v>5.1980121405E10</v>
      </c>
      <c r="D5710" s="1" t="s">
        <v>3780</v>
      </c>
      <c r="E5710" s="1" t="s">
        <v>15</v>
      </c>
      <c r="F5710" s="1" t="s">
        <v>3797</v>
      </c>
      <c r="G5710" s="1" t="s">
        <v>119</v>
      </c>
      <c r="H5710" s="1" t="s">
        <v>300</v>
      </c>
    </row>
    <row r="5711" ht="15.75" customHeight="1">
      <c r="A5711" s="1" t="s">
        <v>11447</v>
      </c>
      <c r="B5711" s="1" t="s">
        <v>11448</v>
      </c>
      <c r="C5711" s="1">
        <v>6.1995930904E10</v>
      </c>
      <c r="D5711" s="1" t="s">
        <v>3780</v>
      </c>
      <c r="E5711" s="1" t="s">
        <v>15</v>
      </c>
      <c r="F5711" s="1" t="s">
        <v>3792</v>
      </c>
      <c r="G5711" s="1" t="s">
        <v>119</v>
      </c>
      <c r="H5711" s="1" t="s">
        <v>354</v>
      </c>
    </row>
    <row r="5712" ht="15.75" customHeight="1">
      <c r="A5712" s="1" t="s">
        <v>11449</v>
      </c>
      <c r="B5712" s="1" t="s">
        <v>11450</v>
      </c>
      <c r="C5712" s="1">
        <v>7.3982399724E10</v>
      </c>
      <c r="D5712" s="1" t="s">
        <v>3780</v>
      </c>
      <c r="E5712" s="1" t="s">
        <v>15</v>
      </c>
      <c r="F5712" s="1" t="s">
        <v>3792</v>
      </c>
      <c r="G5712" s="1" t="s">
        <v>17</v>
      </c>
      <c r="H5712" s="1" t="s">
        <v>133</v>
      </c>
    </row>
    <row r="5713" ht="15.75" customHeight="1">
      <c r="A5713" s="1" t="s">
        <v>1350</v>
      </c>
      <c r="B5713" s="1" t="s">
        <v>11451</v>
      </c>
      <c r="C5713" s="1">
        <v>1.6991483118E10</v>
      </c>
      <c r="D5713" s="1" t="s">
        <v>3780</v>
      </c>
      <c r="E5713" s="1" t="s">
        <v>15</v>
      </c>
      <c r="F5713" s="1" t="s">
        <v>3815</v>
      </c>
      <c r="G5713" s="1" t="s">
        <v>119</v>
      </c>
      <c r="H5713" s="1" t="s">
        <v>986</v>
      </c>
    </row>
    <row r="5714" ht="15.75" customHeight="1">
      <c r="A5714" s="1" t="s">
        <v>10446</v>
      </c>
      <c r="B5714" s="1" t="s">
        <v>11452</v>
      </c>
      <c r="C5714" s="1">
        <v>9.64152472E8</v>
      </c>
      <c r="D5714" s="1" t="s">
        <v>3780</v>
      </c>
      <c r="E5714" s="1" t="s">
        <v>15</v>
      </c>
      <c r="F5714" s="1" t="s">
        <v>3797</v>
      </c>
      <c r="G5714" s="1" t="s">
        <v>119</v>
      </c>
      <c r="H5714" s="1" t="s">
        <v>300</v>
      </c>
    </row>
    <row r="5715" ht="15.75" customHeight="1">
      <c r="A5715" s="1" t="s">
        <v>11453</v>
      </c>
      <c r="B5715" s="1" t="s">
        <v>11454</v>
      </c>
      <c r="C5715" s="1">
        <v>9.1986340337E10</v>
      </c>
      <c r="D5715" s="1" t="s">
        <v>3780</v>
      </c>
      <c r="E5715" s="1" t="s">
        <v>15</v>
      </c>
      <c r="F5715" s="1" t="s">
        <v>3781</v>
      </c>
      <c r="G5715" s="1" t="s">
        <v>119</v>
      </c>
      <c r="H5715" s="1" t="s">
        <v>710</v>
      </c>
    </row>
    <row r="5716" ht="15.75" customHeight="1">
      <c r="A5716" s="1" t="s">
        <v>11455</v>
      </c>
      <c r="B5716" s="1" t="s">
        <v>11456</v>
      </c>
      <c r="C5716" s="1">
        <v>3.8999944612E10</v>
      </c>
      <c r="D5716" s="1" t="s">
        <v>3780</v>
      </c>
      <c r="E5716" s="1" t="s">
        <v>15</v>
      </c>
      <c r="F5716" s="1" t="s">
        <v>3797</v>
      </c>
      <c r="G5716" s="1" t="s">
        <v>119</v>
      </c>
      <c r="H5716" s="1" t="s">
        <v>1677</v>
      </c>
    </row>
    <row r="5717" ht="15.75" customHeight="1">
      <c r="A5717" s="1" t="s">
        <v>11457</v>
      </c>
      <c r="B5717" s="1" t="s">
        <v>11458</v>
      </c>
      <c r="C5717" s="1">
        <v>4.5998054543E10</v>
      </c>
      <c r="D5717" s="1" t="s">
        <v>3780</v>
      </c>
      <c r="E5717" s="1" t="s">
        <v>15</v>
      </c>
      <c r="F5717" s="1" t="s">
        <v>3781</v>
      </c>
      <c r="G5717" s="1" t="s">
        <v>119</v>
      </c>
      <c r="H5717" s="1" t="s">
        <v>162</v>
      </c>
    </row>
    <row r="5718" ht="15.75" customHeight="1">
      <c r="A5718" s="1" t="s">
        <v>11459</v>
      </c>
      <c r="B5718" s="1" t="s">
        <v>11460</v>
      </c>
      <c r="C5718" s="1">
        <v>1.196550944E9</v>
      </c>
      <c r="D5718" s="1" t="s">
        <v>3780</v>
      </c>
      <c r="E5718" s="1" t="s">
        <v>15</v>
      </c>
      <c r="F5718" s="1" t="s">
        <v>3781</v>
      </c>
      <c r="G5718" s="1" t="s">
        <v>119</v>
      </c>
      <c r="H5718" s="1" t="s">
        <v>360</v>
      </c>
    </row>
    <row r="5719" ht="15.75" customHeight="1">
      <c r="A5719" s="1" t="s">
        <v>11461</v>
      </c>
      <c r="B5719" s="1" t="s">
        <v>11462</v>
      </c>
      <c r="C5719" s="1">
        <v>5.5992242348E10</v>
      </c>
      <c r="D5719" s="1" t="s">
        <v>3780</v>
      </c>
      <c r="E5719" s="1" t="s">
        <v>15</v>
      </c>
      <c r="F5719" s="1" t="s">
        <v>3815</v>
      </c>
      <c r="G5719" s="1" t="s">
        <v>119</v>
      </c>
      <c r="H5719" s="1" t="s">
        <v>310</v>
      </c>
    </row>
    <row r="5720" ht="15.75" customHeight="1">
      <c r="A5720" s="1" t="s">
        <v>11463</v>
      </c>
      <c r="B5720" s="1" t="s">
        <v>11464</v>
      </c>
      <c r="C5720" s="1">
        <v>3.2988337332E10</v>
      </c>
      <c r="D5720" s="1" t="s">
        <v>3780</v>
      </c>
      <c r="E5720" s="1" t="s">
        <v>15</v>
      </c>
      <c r="F5720" s="1" t="s">
        <v>3781</v>
      </c>
      <c r="G5720" s="1" t="s">
        <v>119</v>
      </c>
      <c r="H5720" s="1" t="s">
        <v>205</v>
      </c>
    </row>
    <row r="5721" ht="15.75" customHeight="1">
      <c r="A5721" s="1" t="s">
        <v>11465</v>
      </c>
      <c r="B5721" s="1" t="s">
        <v>11466</v>
      </c>
      <c r="C5721" s="1">
        <v>4.8988716722E10</v>
      </c>
      <c r="D5721" s="1" t="s">
        <v>3780</v>
      </c>
      <c r="E5721" s="1" t="s">
        <v>15</v>
      </c>
      <c r="F5721" s="1" t="s">
        <v>3781</v>
      </c>
      <c r="G5721" s="1" t="s">
        <v>119</v>
      </c>
      <c r="H5721" s="1" t="s">
        <v>133</v>
      </c>
    </row>
    <row r="5722" ht="15.75" customHeight="1">
      <c r="A5722" s="1" t="s">
        <v>4244</v>
      </c>
      <c r="B5722" s="1" t="s">
        <v>11467</v>
      </c>
      <c r="C5722" s="1">
        <v>1.1996137382E10</v>
      </c>
      <c r="D5722" s="1" t="s">
        <v>3780</v>
      </c>
      <c r="E5722" s="1" t="s">
        <v>15</v>
      </c>
      <c r="F5722" s="1" t="s">
        <v>3812</v>
      </c>
      <c r="G5722" s="1" t="s">
        <v>119</v>
      </c>
      <c r="H5722" s="1" t="s">
        <v>205</v>
      </c>
    </row>
    <row r="5723" ht="15.75" customHeight="1">
      <c r="A5723" s="1" t="s">
        <v>11468</v>
      </c>
      <c r="B5723" s="1" t="s">
        <v>11469</v>
      </c>
      <c r="C5723" s="1">
        <v>1.997151102E10</v>
      </c>
      <c r="D5723" s="1" t="s">
        <v>3780</v>
      </c>
      <c r="E5723" s="1" t="s">
        <v>15</v>
      </c>
      <c r="F5723" s="1" t="s">
        <v>3870</v>
      </c>
      <c r="G5723" s="1" t="s">
        <v>119</v>
      </c>
      <c r="H5723" s="1" t="s">
        <v>162</v>
      </c>
    </row>
    <row r="5724" ht="15.75" customHeight="1">
      <c r="A5724" s="1" t="s">
        <v>11470</v>
      </c>
      <c r="B5724" s="1" t="s">
        <v>11471</v>
      </c>
      <c r="C5724" s="1">
        <v>1.1958098736E10</v>
      </c>
      <c r="D5724" s="1" t="s">
        <v>3780</v>
      </c>
      <c r="E5724" s="1" t="s">
        <v>15</v>
      </c>
      <c r="F5724" s="1" t="s">
        <v>3781</v>
      </c>
      <c r="G5724" s="1" t="s">
        <v>119</v>
      </c>
      <c r="H5724" s="1" t="s">
        <v>1153</v>
      </c>
    </row>
    <row r="5725" ht="15.75" customHeight="1">
      <c r="A5725" s="1" t="s">
        <v>11472</v>
      </c>
      <c r="B5725" s="1" t="s">
        <v>11473</v>
      </c>
      <c r="C5725" s="1">
        <v>3.1999138664E10</v>
      </c>
      <c r="D5725" s="1" t="s">
        <v>3780</v>
      </c>
      <c r="E5725" s="1" t="s">
        <v>15</v>
      </c>
      <c r="F5725" s="1" t="s">
        <v>3781</v>
      </c>
      <c r="G5725" s="1" t="s">
        <v>119</v>
      </c>
      <c r="H5725" s="1" t="s">
        <v>986</v>
      </c>
    </row>
    <row r="5726" ht="15.75" customHeight="1">
      <c r="A5726" s="1" t="s">
        <v>1383</v>
      </c>
      <c r="B5726" s="1" t="s">
        <v>11474</v>
      </c>
      <c r="C5726" s="1">
        <v>8.599112481E10</v>
      </c>
      <c r="D5726" s="1"/>
      <c r="E5726" s="1"/>
      <c r="F5726" s="1"/>
      <c r="G5726" s="1"/>
      <c r="H5726" s="1"/>
    </row>
    <row r="5727" ht="15.75" customHeight="1">
      <c r="A5727" s="1" t="s">
        <v>11475</v>
      </c>
      <c r="B5727" s="1" t="s">
        <v>11476</v>
      </c>
      <c r="C5727" s="1">
        <v>1.1920137665E10</v>
      </c>
      <c r="D5727" s="1" t="s">
        <v>3780</v>
      </c>
      <c r="E5727" s="1" t="s">
        <v>15</v>
      </c>
      <c r="F5727" s="1" t="s">
        <v>3781</v>
      </c>
      <c r="G5727" s="1" t="s">
        <v>119</v>
      </c>
      <c r="H5727" s="1" t="s">
        <v>608</v>
      </c>
    </row>
    <row r="5728" ht="15.75" customHeight="1">
      <c r="A5728" s="1" t="s">
        <v>11477</v>
      </c>
      <c r="B5728" s="1" t="s">
        <v>11478</v>
      </c>
      <c r="C5728" s="1">
        <v>2.4963086766E10</v>
      </c>
      <c r="D5728" s="1" t="s">
        <v>3780</v>
      </c>
      <c r="E5728" s="1" t="s">
        <v>15</v>
      </c>
      <c r="F5728" s="1" t="s">
        <v>3797</v>
      </c>
      <c r="G5728" s="1" t="s">
        <v>17</v>
      </c>
      <c r="H5728" s="1" t="s">
        <v>1153</v>
      </c>
    </row>
    <row r="5729" ht="15.75" customHeight="1">
      <c r="A5729" s="1" t="s">
        <v>11479</v>
      </c>
      <c r="B5729" s="1" t="s">
        <v>11480</v>
      </c>
      <c r="C5729" s="1">
        <v>2.7999564969E10</v>
      </c>
      <c r="D5729" s="1" t="s">
        <v>3780</v>
      </c>
      <c r="E5729" s="1" t="s">
        <v>15</v>
      </c>
      <c r="F5729" s="1" t="s">
        <v>3781</v>
      </c>
      <c r="G5729" s="1" t="s">
        <v>119</v>
      </c>
      <c r="H5729" s="1" t="s">
        <v>349</v>
      </c>
    </row>
    <row r="5730" ht="15.75" customHeight="1">
      <c r="A5730" s="1" t="s">
        <v>11481</v>
      </c>
      <c r="B5730" s="1" t="s">
        <v>11482</v>
      </c>
      <c r="C5730" s="1" t="s">
        <v>11483</v>
      </c>
      <c r="D5730" s="1" t="s">
        <v>3780</v>
      </c>
      <c r="E5730" s="1" t="s">
        <v>15</v>
      </c>
      <c r="F5730" s="1" t="s">
        <v>3797</v>
      </c>
      <c r="G5730" s="1" t="s">
        <v>119</v>
      </c>
      <c r="H5730" s="1" t="s">
        <v>4070</v>
      </c>
    </row>
    <row r="5731" ht="15.75" customHeight="1">
      <c r="A5731" s="1" t="s">
        <v>2623</v>
      </c>
      <c r="B5731" s="1" t="s">
        <v>11484</v>
      </c>
      <c r="C5731" s="1" t="s">
        <v>11485</v>
      </c>
      <c r="D5731" s="1" t="s">
        <v>3780</v>
      </c>
      <c r="E5731" s="1" t="s">
        <v>15</v>
      </c>
      <c r="F5731" s="1" t="s">
        <v>3792</v>
      </c>
      <c r="G5731" s="1" t="s">
        <v>17</v>
      </c>
      <c r="H5731" s="1" t="s">
        <v>1912</v>
      </c>
    </row>
    <row r="5732" ht="15.75" customHeight="1">
      <c r="A5732" s="1" t="s">
        <v>11486</v>
      </c>
      <c r="B5732" s="1" t="s">
        <v>11487</v>
      </c>
      <c r="C5732" s="1">
        <v>1.1984641534E10</v>
      </c>
      <c r="D5732" s="1" t="s">
        <v>3780</v>
      </c>
      <c r="E5732" s="1" t="s">
        <v>15</v>
      </c>
      <c r="F5732" s="1" t="s">
        <v>3792</v>
      </c>
      <c r="G5732" s="1" t="s">
        <v>119</v>
      </c>
      <c r="H5732" s="1" t="s">
        <v>205</v>
      </c>
    </row>
    <row r="5733" ht="15.75" customHeight="1">
      <c r="A5733" s="1" t="s">
        <v>11488</v>
      </c>
      <c r="B5733" s="1" t="s">
        <v>11489</v>
      </c>
      <c r="C5733" s="1">
        <v>1.1943699247E10</v>
      </c>
      <c r="D5733" s="1" t="s">
        <v>3780</v>
      </c>
      <c r="E5733" s="1" t="s">
        <v>15</v>
      </c>
      <c r="F5733" s="1" t="s">
        <v>3781</v>
      </c>
      <c r="G5733" s="1" t="s">
        <v>119</v>
      </c>
      <c r="H5733" s="1" t="s">
        <v>162</v>
      </c>
    </row>
    <row r="5734" ht="15.75" customHeight="1">
      <c r="A5734" s="1" t="s">
        <v>11490</v>
      </c>
      <c r="B5734" s="1" t="s">
        <v>11491</v>
      </c>
      <c r="C5734" s="1">
        <v>3.1995942687E10</v>
      </c>
      <c r="D5734" s="1" t="s">
        <v>3780</v>
      </c>
      <c r="E5734" s="1" t="s">
        <v>15</v>
      </c>
      <c r="F5734" s="1" t="s">
        <v>3797</v>
      </c>
      <c r="G5734" s="1" t="s">
        <v>119</v>
      </c>
      <c r="H5734" s="1" t="s">
        <v>1912</v>
      </c>
    </row>
    <row r="5735" ht="15.75" customHeight="1">
      <c r="A5735" s="1" t="s">
        <v>11492</v>
      </c>
      <c r="B5735" s="1" t="s">
        <v>11493</v>
      </c>
      <c r="C5735" s="1">
        <v>1.1996509443E10</v>
      </c>
      <c r="D5735" s="1" t="s">
        <v>3780</v>
      </c>
      <c r="E5735" s="1" t="s">
        <v>15</v>
      </c>
      <c r="F5735" s="1" t="s">
        <v>3792</v>
      </c>
      <c r="G5735" s="1" t="s">
        <v>119</v>
      </c>
      <c r="H5735" s="1" t="s">
        <v>300</v>
      </c>
    </row>
    <row r="5736" ht="15.75" customHeight="1">
      <c r="A5736" s="1" t="s">
        <v>396</v>
      </c>
      <c r="B5736" s="1" t="s">
        <v>11494</v>
      </c>
      <c r="C5736" s="1">
        <v>1.9995604536E10</v>
      </c>
      <c r="D5736" s="1" t="s">
        <v>3780</v>
      </c>
      <c r="E5736" s="1" t="s">
        <v>15</v>
      </c>
      <c r="F5736" s="1" t="s">
        <v>3781</v>
      </c>
      <c r="G5736" s="1" t="s">
        <v>17</v>
      </c>
      <c r="H5736" s="1" t="s">
        <v>1677</v>
      </c>
    </row>
    <row r="5737" ht="15.75" customHeight="1">
      <c r="A5737" s="1" t="s">
        <v>1043</v>
      </c>
      <c r="B5737" s="1" t="s">
        <v>11495</v>
      </c>
      <c r="C5737" s="1">
        <v>8.5991584254E10</v>
      </c>
      <c r="D5737" s="1" t="s">
        <v>3780</v>
      </c>
      <c r="E5737" s="1" t="s">
        <v>15</v>
      </c>
      <c r="F5737" s="1" t="s">
        <v>3812</v>
      </c>
      <c r="G5737" s="1" t="s">
        <v>119</v>
      </c>
      <c r="H5737" s="1" t="s">
        <v>205</v>
      </c>
    </row>
    <row r="5738" ht="15.75" customHeight="1">
      <c r="A5738" s="1" t="s">
        <v>2628</v>
      </c>
      <c r="B5738" s="1" t="s">
        <v>11496</v>
      </c>
      <c r="C5738" s="1">
        <v>1.9989450916E10</v>
      </c>
      <c r="D5738" s="1" t="s">
        <v>3780</v>
      </c>
      <c r="E5738" s="1" t="s">
        <v>15</v>
      </c>
      <c r="F5738" s="1" t="s">
        <v>3812</v>
      </c>
      <c r="G5738" s="1" t="s">
        <v>119</v>
      </c>
      <c r="H5738" s="1" t="s">
        <v>205</v>
      </c>
    </row>
    <row r="5739" ht="15.75" customHeight="1">
      <c r="A5739" s="1" t="s">
        <v>11497</v>
      </c>
      <c r="B5739" s="1" t="s">
        <v>11498</v>
      </c>
      <c r="C5739" s="1" t="s">
        <v>11499</v>
      </c>
      <c r="D5739" s="1" t="s">
        <v>3780</v>
      </c>
      <c r="E5739" s="1" t="s">
        <v>15</v>
      </c>
      <c r="F5739" s="1" t="s">
        <v>3812</v>
      </c>
      <c r="G5739" s="1" t="s">
        <v>119</v>
      </c>
      <c r="H5739" s="1" t="s">
        <v>205</v>
      </c>
    </row>
    <row r="5740" ht="15.75" customHeight="1">
      <c r="A5740" s="1" t="s">
        <v>2774</v>
      </c>
      <c r="B5740" s="1" t="s">
        <v>11500</v>
      </c>
      <c r="C5740" s="1">
        <v>2.1982149798E10</v>
      </c>
      <c r="D5740" s="1" t="s">
        <v>3780</v>
      </c>
      <c r="E5740" s="1" t="s">
        <v>15</v>
      </c>
      <c r="F5740" s="1" t="s">
        <v>3792</v>
      </c>
      <c r="G5740" s="1" t="s">
        <v>17</v>
      </c>
      <c r="H5740" s="1" t="s">
        <v>360</v>
      </c>
    </row>
    <row r="5741" ht="15.75" customHeight="1">
      <c r="A5741" s="1" t="s">
        <v>11501</v>
      </c>
      <c r="B5741" s="1" t="s">
        <v>11502</v>
      </c>
      <c r="C5741" s="1">
        <v>8.1986026082E10</v>
      </c>
      <c r="D5741" s="1" t="s">
        <v>3780</v>
      </c>
      <c r="E5741" s="1" t="s">
        <v>15</v>
      </c>
      <c r="F5741" s="1" t="s">
        <v>3792</v>
      </c>
      <c r="G5741" s="1" t="s">
        <v>119</v>
      </c>
      <c r="H5741" s="1" t="s">
        <v>93</v>
      </c>
    </row>
    <row r="5742" ht="15.75" customHeight="1">
      <c r="A5742" s="1" t="s">
        <v>11503</v>
      </c>
      <c r="B5742" s="1" t="s">
        <v>11504</v>
      </c>
      <c r="C5742" s="1">
        <v>8.5994138309E10</v>
      </c>
      <c r="D5742" s="1" t="s">
        <v>3780</v>
      </c>
      <c r="E5742" s="1" t="s">
        <v>15</v>
      </c>
      <c r="F5742" s="1" t="s">
        <v>3815</v>
      </c>
      <c r="G5742" s="1" t="s">
        <v>119</v>
      </c>
      <c r="H5742" s="1" t="s">
        <v>162</v>
      </c>
    </row>
    <row r="5743" ht="15.75" customHeight="1">
      <c r="A5743" s="1" t="s">
        <v>11505</v>
      </c>
      <c r="B5743" s="1" t="s">
        <v>11506</v>
      </c>
      <c r="C5743" s="1" t="s">
        <v>11507</v>
      </c>
      <c r="D5743" s="1" t="s">
        <v>3780</v>
      </c>
      <c r="E5743" s="1" t="s">
        <v>15</v>
      </c>
      <c r="F5743" s="1" t="s">
        <v>3781</v>
      </c>
      <c r="G5743" s="1" t="s">
        <v>17</v>
      </c>
      <c r="H5743" s="1" t="s">
        <v>360</v>
      </c>
    </row>
    <row r="5744" ht="15.75" customHeight="1">
      <c r="A5744" s="1" t="s">
        <v>11508</v>
      </c>
      <c r="B5744" s="1" t="s">
        <v>11509</v>
      </c>
      <c r="C5744" s="1">
        <v>1.1962084684E10</v>
      </c>
      <c r="D5744" s="1" t="s">
        <v>3780</v>
      </c>
      <c r="E5744" s="1" t="s">
        <v>15</v>
      </c>
      <c r="F5744" s="1" t="s">
        <v>3781</v>
      </c>
      <c r="G5744" s="1" t="s">
        <v>119</v>
      </c>
      <c r="H5744" s="1" t="s">
        <v>608</v>
      </c>
    </row>
    <row r="5745" ht="15.75" customHeight="1">
      <c r="A5745" s="1" t="s">
        <v>11510</v>
      </c>
      <c r="B5745" s="1" t="s">
        <v>11511</v>
      </c>
      <c r="C5745" s="1">
        <v>2.4998675397E10</v>
      </c>
      <c r="D5745" s="1" t="s">
        <v>3780</v>
      </c>
      <c r="E5745" s="1" t="s">
        <v>15</v>
      </c>
      <c r="F5745" s="1" t="s">
        <v>3781</v>
      </c>
      <c r="G5745" s="1" t="s">
        <v>119</v>
      </c>
      <c r="H5745" s="1" t="s">
        <v>310</v>
      </c>
    </row>
    <row r="5746" ht="15.75" customHeight="1">
      <c r="A5746" s="1" t="s">
        <v>7905</v>
      </c>
      <c r="B5746" s="1" t="s">
        <v>11512</v>
      </c>
      <c r="C5746" s="1" t="s">
        <v>11513</v>
      </c>
      <c r="D5746" s="1" t="s">
        <v>3780</v>
      </c>
      <c r="E5746" s="1" t="s">
        <v>15</v>
      </c>
      <c r="F5746" s="1" t="s">
        <v>3781</v>
      </c>
      <c r="G5746" s="1" t="s">
        <v>17</v>
      </c>
      <c r="H5746" s="1" t="s">
        <v>133</v>
      </c>
    </row>
    <row r="5747" ht="15.75" customHeight="1">
      <c r="A5747" s="1" t="s">
        <v>276</v>
      </c>
      <c r="B5747" s="1" t="s">
        <v>11514</v>
      </c>
      <c r="C5747" s="1">
        <v>1.1966994301E10</v>
      </c>
      <c r="D5747" s="1" t="s">
        <v>3780</v>
      </c>
      <c r="E5747" s="1" t="s">
        <v>15</v>
      </c>
      <c r="F5747" s="1" t="s">
        <v>3792</v>
      </c>
      <c r="G5747" s="1" t="s">
        <v>119</v>
      </c>
      <c r="H5747" s="1" t="s">
        <v>354</v>
      </c>
    </row>
    <row r="5748" ht="15.75" customHeight="1">
      <c r="A5748" s="1" t="s">
        <v>170</v>
      </c>
      <c r="B5748" s="1" t="s">
        <v>11515</v>
      </c>
      <c r="C5748" s="1">
        <v>1.699127282E10</v>
      </c>
      <c r="D5748" s="1" t="s">
        <v>3780</v>
      </c>
      <c r="E5748" s="1" t="s">
        <v>15</v>
      </c>
      <c r="F5748" s="1" t="s">
        <v>3781</v>
      </c>
      <c r="G5748" s="1" t="s">
        <v>119</v>
      </c>
      <c r="H5748" s="1" t="s">
        <v>710</v>
      </c>
    </row>
    <row r="5749" ht="15.75" customHeight="1">
      <c r="A5749" s="1" t="s">
        <v>268</v>
      </c>
      <c r="B5749" s="1" t="s">
        <v>11516</v>
      </c>
      <c r="C5749" s="1">
        <v>1.5997009247E10</v>
      </c>
      <c r="D5749" s="1" t="s">
        <v>3780</v>
      </c>
      <c r="E5749" s="1" t="s">
        <v>15</v>
      </c>
      <c r="F5749" s="1" t="s">
        <v>3781</v>
      </c>
      <c r="G5749" s="1" t="s">
        <v>17</v>
      </c>
      <c r="H5749" s="1" t="s">
        <v>162</v>
      </c>
    </row>
    <row r="5750" ht="15.75" customHeight="1">
      <c r="A5750" s="1" t="s">
        <v>11517</v>
      </c>
      <c r="B5750" s="1" t="s">
        <v>11518</v>
      </c>
      <c r="C5750" s="1">
        <v>3.1983385105E10</v>
      </c>
      <c r="D5750" s="1" t="s">
        <v>3780</v>
      </c>
      <c r="E5750" s="1" t="s">
        <v>15</v>
      </c>
      <c r="F5750" s="1" t="s">
        <v>3797</v>
      </c>
      <c r="G5750" s="1" t="s">
        <v>119</v>
      </c>
      <c r="H5750" s="1" t="s">
        <v>300</v>
      </c>
    </row>
    <row r="5751" ht="15.75" customHeight="1">
      <c r="A5751" s="1" t="s">
        <v>11519</v>
      </c>
      <c r="B5751" s="1" t="s">
        <v>11520</v>
      </c>
      <c r="C5751" s="1">
        <v>2.4993015893E10</v>
      </c>
      <c r="D5751" s="1" t="s">
        <v>3780</v>
      </c>
      <c r="E5751" s="1" t="s">
        <v>15</v>
      </c>
      <c r="F5751" s="1" t="s">
        <v>3781</v>
      </c>
      <c r="G5751" s="1" t="s">
        <v>119</v>
      </c>
      <c r="H5751" s="1" t="s">
        <v>205</v>
      </c>
    </row>
    <row r="5752" ht="15.75" customHeight="1">
      <c r="A5752" s="1" t="s">
        <v>347</v>
      </c>
      <c r="B5752" s="1" t="s">
        <v>11521</v>
      </c>
      <c r="C5752" s="1">
        <v>1.2991787978E10</v>
      </c>
      <c r="D5752" s="1" t="s">
        <v>3780</v>
      </c>
      <c r="E5752" s="1" t="s">
        <v>15</v>
      </c>
      <c r="F5752" s="1" t="s">
        <v>3781</v>
      </c>
      <c r="G5752" s="1" t="s">
        <v>17</v>
      </c>
      <c r="H5752" s="1" t="s">
        <v>162</v>
      </c>
    </row>
    <row r="5753" ht="15.75" customHeight="1">
      <c r="A5753" s="1" t="s">
        <v>11522</v>
      </c>
      <c r="B5753" s="1" t="s">
        <v>11523</v>
      </c>
      <c r="C5753" s="1">
        <v>3.7999711836E10</v>
      </c>
      <c r="D5753" s="1" t="s">
        <v>3780</v>
      </c>
      <c r="E5753" s="1" t="s">
        <v>15</v>
      </c>
      <c r="F5753" s="1" t="s">
        <v>3781</v>
      </c>
      <c r="G5753" s="1" t="s">
        <v>119</v>
      </c>
      <c r="H5753" s="1" t="s">
        <v>1912</v>
      </c>
    </row>
    <row r="5754" ht="15.75" customHeight="1">
      <c r="A5754" s="1" t="s">
        <v>5818</v>
      </c>
      <c r="B5754" s="1" t="s">
        <v>11524</v>
      </c>
      <c r="C5754" s="1">
        <v>1.6988085274E10</v>
      </c>
      <c r="D5754" s="1" t="s">
        <v>3780</v>
      </c>
      <c r="E5754" s="1" t="s">
        <v>15</v>
      </c>
      <c r="F5754" s="1" t="s">
        <v>3797</v>
      </c>
      <c r="G5754" s="1" t="s">
        <v>119</v>
      </c>
      <c r="H5754" s="1" t="s">
        <v>300</v>
      </c>
    </row>
    <row r="5755" ht="15.75" customHeight="1">
      <c r="A5755" s="1" t="s">
        <v>11525</v>
      </c>
      <c r="B5755" s="1" t="s">
        <v>11526</v>
      </c>
      <c r="C5755" s="1">
        <v>5.1996220911E10</v>
      </c>
      <c r="D5755" s="1" t="s">
        <v>3780</v>
      </c>
      <c r="E5755" s="1" t="s">
        <v>15</v>
      </c>
      <c r="F5755" s="1" t="s">
        <v>3797</v>
      </c>
      <c r="G5755" s="1" t="s">
        <v>119</v>
      </c>
      <c r="H5755" s="1" t="s">
        <v>300</v>
      </c>
    </row>
    <row r="5756" ht="15.75" customHeight="1">
      <c r="A5756" s="1" t="s">
        <v>292</v>
      </c>
      <c r="B5756" s="1" t="s">
        <v>11527</v>
      </c>
      <c r="C5756" s="1">
        <v>5.522981610428E12</v>
      </c>
      <c r="D5756" s="1" t="s">
        <v>3780</v>
      </c>
      <c r="E5756" s="1" t="s">
        <v>15</v>
      </c>
      <c r="F5756" s="1" t="s">
        <v>3781</v>
      </c>
      <c r="G5756" s="1" t="s">
        <v>119</v>
      </c>
      <c r="H5756" s="1" t="s">
        <v>162</v>
      </c>
    </row>
    <row r="5757" ht="15.75" customHeight="1">
      <c r="A5757" s="1" t="s">
        <v>11528</v>
      </c>
      <c r="B5757" s="1" t="s">
        <v>11529</v>
      </c>
      <c r="C5757" s="1">
        <v>8.5981314048E10</v>
      </c>
      <c r="D5757" s="1" t="s">
        <v>3780</v>
      </c>
      <c r="E5757" s="1" t="s">
        <v>15</v>
      </c>
      <c r="F5757" s="1" t="s">
        <v>3781</v>
      </c>
      <c r="G5757" s="1" t="s">
        <v>119</v>
      </c>
      <c r="H5757" s="1" t="s">
        <v>162</v>
      </c>
    </row>
    <row r="5758" ht="15.75" customHeight="1">
      <c r="A5758" s="1" t="s">
        <v>11530</v>
      </c>
      <c r="B5758" s="1" t="s">
        <v>11531</v>
      </c>
      <c r="C5758" s="1">
        <v>5.1991180204E10</v>
      </c>
      <c r="D5758" s="1" t="s">
        <v>3780</v>
      </c>
      <c r="E5758" s="1" t="s">
        <v>15</v>
      </c>
      <c r="F5758" s="1" t="s">
        <v>3781</v>
      </c>
      <c r="G5758" s="1" t="s">
        <v>119</v>
      </c>
      <c r="H5758" s="1" t="s">
        <v>349</v>
      </c>
    </row>
    <row r="5759" ht="15.75" customHeight="1">
      <c r="A5759" s="1" t="s">
        <v>11532</v>
      </c>
      <c r="B5759" s="1" t="s">
        <v>11533</v>
      </c>
      <c r="C5759" s="1">
        <v>1.1988796855E10</v>
      </c>
      <c r="D5759" s="1" t="s">
        <v>3780</v>
      </c>
      <c r="E5759" s="1" t="s">
        <v>15</v>
      </c>
      <c r="F5759" s="1" t="s">
        <v>3781</v>
      </c>
      <c r="G5759" s="1" t="s">
        <v>119</v>
      </c>
      <c r="H5759" s="1" t="s">
        <v>310</v>
      </c>
    </row>
    <row r="5760" ht="15.75" customHeight="1">
      <c r="A5760" s="1" t="s">
        <v>11534</v>
      </c>
      <c r="B5760" s="1" t="s">
        <v>11535</v>
      </c>
      <c r="C5760" s="1">
        <v>5.562999446805E12</v>
      </c>
      <c r="D5760" s="1" t="s">
        <v>3780</v>
      </c>
      <c r="E5760" s="1" t="s">
        <v>15</v>
      </c>
      <c r="F5760" s="1" t="s">
        <v>3781</v>
      </c>
      <c r="G5760" s="1" t="s">
        <v>119</v>
      </c>
      <c r="H5760" s="1" t="s">
        <v>300</v>
      </c>
    </row>
    <row r="5761" ht="15.75" customHeight="1">
      <c r="A5761" s="1" t="s">
        <v>11536</v>
      </c>
      <c r="B5761" s="1" t="s">
        <v>11537</v>
      </c>
      <c r="C5761" s="1">
        <v>4.1988998668E10</v>
      </c>
      <c r="D5761" s="1" t="s">
        <v>3780</v>
      </c>
      <c r="E5761" s="1" t="s">
        <v>15</v>
      </c>
      <c r="F5761" s="1" t="s">
        <v>3792</v>
      </c>
      <c r="G5761" s="1" t="s">
        <v>17</v>
      </c>
      <c r="H5761" s="1" t="s">
        <v>1677</v>
      </c>
    </row>
    <row r="5762" ht="15.75" customHeight="1">
      <c r="A5762" s="1" t="s">
        <v>11538</v>
      </c>
      <c r="B5762" s="1" t="s">
        <v>11539</v>
      </c>
      <c r="C5762" s="1">
        <v>2.2999042259E10</v>
      </c>
      <c r="D5762" s="1" t="s">
        <v>3780</v>
      </c>
      <c r="E5762" s="1" t="s">
        <v>15</v>
      </c>
      <c r="F5762" s="1" t="s">
        <v>3781</v>
      </c>
      <c r="G5762" s="1" t="s">
        <v>119</v>
      </c>
      <c r="H5762" s="1" t="s">
        <v>710</v>
      </c>
    </row>
    <row r="5763" ht="15.75" customHeight="1">
      <c r="A5763" s="1" t="s">
        <v>11540</v>
      </c>
      <c r="B5763" s="1" t="s">
        <v>11541</v>
      </c>
      <c r="C5763" s="1">
        <v>8.8997792746E10</v>
      </c>
      <c r="D5763" s="1" t="s">
        <v>3780</v>
      </c>
      <c r="E5763" s="1" t="s">
        <v>15</v>
      </c>
      <c r="F5763" s="1" t="s">
        <v>3781</v>
      </c>
      <c r="G5763" s="1" t="s">
        <v>119</v>
      </c>
      <c r="H5763" s="1" t="s">
        <v>93</v>
      </c>
    </row>
    <row r="5764" ht="15.75" customHeight="1">
      <c r="A5764" s="1" t="s">
        <v>1350</v>
      </c>
      <c r="B5764" s="1" t="s">
        <v>11542</v>
      </c>
      <c r="C5764" s="1">
        <v>7.1983265425E10</v>
      </c>
      <c r="D5764" s="1" t="s">
        <v>3780</v>
      </c>
      <c r="E5764" s="1" t="s">
        <v>15</v>
      </c>
      <c r="F5764" s="1" t="s">
        <v>3797</v>
      </c>
      <c r="G5764" s="1" t="s">
        <v>119</v>
      </c>
      <c r="H5764" s="1" t="s">
        <v>300</v>
      </c>
    </row>
    <row r="5765" ht="15.75" customHeight="1">
      <c r="A5765" s="1" t="s">
        <v>11543</v>
      </c>
      <c r="B5765" s="1" t="s">
        <v>11544</v>
      </c>
      <c r="C5765" s="1">
        <v>6.892073265E9</v>
      </c>
      <c r="D5765" s="1" t="s">
        <v>3780</v>
      </c>
      <c r="E5765" s="1" t="s">
        <v>15</v>
      </c>
      <c r="F5765" s="1" t="s">
        <v>3781</v>
      </c>
      <c r="G5765" s="1" t="s">
        <v>17</v>
      </c>
      <c r="H5765" s="1" t="s">
        <v>162</v>
      </c>
    </row>
    <row r="5766" ht="15.75" customHeight="1">
      <c r="A5766" s="1" t="s">
        <v>536</v>
      </c>
      <c r="B5766" s="1" t="s">
        <v>11545</v>
      </c>
      <c r="C5766" s="1">
        <v>1.4996714372E10</v>
      </c>
      <c r="D5766" s="1" t="s">
        <v>3780</v>
      </c>
      <c r="E5766" s="1" t="s">
        <v>15</v>
      </c>
      <c r="F5766" s="1" t="s">
        <v>3797</v>
      </c>
      <c r="G5766" s="1" t="s">
        <v>17</v>
      </c>
      <c r="H5766" s="1" t="s">
        <v>300</v>
      </c>
    </row>
    <row r="5767" ht="15.75" customHeight="1">
      <c r="A5767" s="1" t="s">
        <v>11546</v>
      </c>
      <c r="B5767" s="1" t="s">
        <v>11547</v>
      </c>
      <c r="C5767" s="1">
        <v>4.1992936368E10</v>
      </c>
      <c r="D5767" s="1" t="s">
        <v>3780</v>
      </c>
      <c r="E5767" s="1" t="s">
        <v>15</v>
      </c>
      <c r="F5767" s="1" t="s">
        <v>3781</v>
      </c>
      <c r="G5767" s="1" t="s">
        <v>119</v>
      </c>
      <c r="H5767" s="1" t="s">
        <v>162</v>
      </c>
    </row>
    <row r="5768" ht="15.75" customHeight="1">
      <c r="A5768" s="1" t="s">
        <v>11479</v>
      </c>
      <c r="B5768" s="1" t="s">
        <v>11548</v>
      </c>
      <c r="C5768" s="1">
        <v>2.1973546937E10</v>
      </c>
      <c r="D5768" s="1" t="s">
        <v>3780</v>
      </c>
      <c r="E5768" s="1" t="s">
        <v>15</v>
      </c>
      <c r="F5768" s="1" t="s">
        <v>3781</v>
      </c>
      <c r="G5768" s="1" t="s">
        <v>17</v>
      </c>
      <c r="H5768" s="1" t="s">
        <v>1677</v>
      </c>
    </row>
    <row r="5769" ht="15.75" customHeight="1">
      <c r="A5769" s="1" t="s">
        <v>9787</v>
      </c>
      <c r="B5769" s="1" t="s">
        <v>11549</v>
      </c>
      <c r="C5769" s="1">
        <v>7.3981084334E10</v>
      </c>
      <c r="D5769" s="1" t="s">
        <v>3780</v>
      </c>
      <c r="E5769" s="1" t="s">
        <v>15</v>
      </c>
      <c r="F5769" s="1" t="s">
        <v>3781</v>
      </c>
      <c r="G5769" s="1" t="s">
        <v>119</v>
      </c>
      <c r="H5769" s="1" t="s">
        <v>205</v>
      </c>
    </row>
    <row r="5770" ht="15.75" customHeight="1">
      <c r="A5770" s="1" t="s">
        <v>11550</v>
      </c>
      <c r="B5770" s="1" t="s">
        <v>11551</v>
      </c>
      <c r="C5770" s="1">
        <v>1.9998674261E10</v>
      </c>
      <c r="D5770" s="1" t="s">
        <v>3780</v>
      </c>
      <c r="E5770" s="1" t="s">
        <v>15</v>
      </c>
      <c r="F5770" s="1" t="s">
        <v>3781</v>
      </c>
      <c r="G5770" s="1" t="s">
        <v>119</v>
      </c>
      <c r="H5770" s="1" t="s">
        <v>93</v>
      </c>
    </row>
    <row r="5771" ht="15.75" customHeight="1">
      <c r="A5771" s="1" t="s">
        <v>11552</v>
      </c>
      <c r="B5771" s="1" t="s">
        <v>11553</v>
      </c>
      <c r="C5771" s="1">
        <v>1.7981176863E10</v>
      </c>
      <c r="D5771" s="1" t="s">
        <v>3780</v>
      </c>
      <c r="E5771" s="1" t="s">
        <v>15</v>
      </c>
      <c r="F5771" s="1" t="s">
        <v>3781</v>
      </c>
      <c r="G5771" s="1" t="s">
        <v>119</v>
      </c>
      <c r="H5771" s="1" t="s">
        <v>360</v>
      </c>
    </row>
    <row r="5772" ht="15.75" customHeight="1">
      <c r="A5772" s="1" t="s">
        <v>11554</v>
      </c>
      <c r="B5772" s="1" t="s">
        <v>11555</v>
      </c>
      <c r="C5772" s="1">
        <v>5.1992458523E10</v>
      </c>
      <c r="D5772" s="1" t="s">
        <v>3780</v>
      </c>
      <c r="E5772" s="1" t="s">
        <v>15</v>
      </c>
      <c r="F5772" s="1" t="s">
        <v>3792</v>
      </c>
      <c r="G5772" s="1" t="s">
        <v>119</v>
      </c>
      <c r="H5772" s="1" t="s">
        <v>1554</v>
      </c>
    </row>
    <row r="5773" ht="15.75" customHeight="1">
      <c r="A5773" s="1" t="s">
        <v>11556</v>
      </c>
      <c r="B5773" s="1" t="s">
        <v>11557</v>
      </c>
      <c r="C5773" s="1">
        <v>8.1989505836E10</v>
      </c>
      <c r="D5773" s="1" t="s">
        <v>11088</v>
      </c>
      <c r="E5773" s="1" t="s">
        <v>17</v>
      </c>
      <c r="F5773" s="1" t="s">
        <v>11558</v>
      </c>
      <c r="G5773" s="1" t="s">
        <v>11559</v>
      </c>
      <c r="H5773" s="1" t="s">
        <v>3902</v>
      </c>
    </row>
    <row r="5774" ht="15.75" customHeight="1">
      <c r="A5774" s="1" t="s">
        <v>11169</v>
      </c>
      <c r="B5774" s="1" t="s">
        <v>11560</v>
      </c>
      <c r="C5774" s="1">
        <v>2.1965984461E10</v>
      </c>
      <c r="D5774" s="1" t="s">
        <v>3780</v>
      </c>
      <c r="E5774" s="1" t="s">
        <v>15</v>
      </c>
      <c r="F5774" s="1" t="s">
        <v>3792</v>
      </c>
      <c r="G5774" s="1" t="s">
        <v>119</v>
      </c>
      <c r="H5774" s="1" t="s">
        <v>205</v>
      </c>
    </row>
    <row r="5775" ht="15.75" customHeight="1">
      <c r="A5775" s="1" t="s">
        <v>11561</v>
      </c>
      <c r="B5775" s="1" t="s">
        <v>11562</v>
      </c>
      <c r="C5775" s="1">
        <v>1.1940281646E10</v>
      </c>
      <c r="D5775" s="1" t="s">
        <v>3780</v>
      </c>
      <c r="E5775" s="1" t="s">
        <v>15</v>
      </c>
      <c r="F5775" s="1" t="s">
        <v>3781</v>
      </c>
      <c r="G5775" s="1" t="s">
        <v>119</v>
      </c>
      <c r="H5775" s="1" t="s">
        <v>205</v>
      </c>
    </row>
    <row r="5776" ht="15.75" customHeight="1">
      <c r="A5776" s="1" t="s">
        <v>11563</v>
      </c>
      <c r="B5776" s="1" t="s">
        <v>11564</v>
      </c>
      <c r="C5776" s="1">
        <v>6.1994236189E10</v>
      </c>
      <c r="D5776" s="1" t="s">
        <v>3780</v>
      </c>
      <c r="E5776" s="1" t="s">
        <v>15</v>
      </c>
      <c r="F5776" s="1" t="s">
        <v>3792</v>
      </c>
      <c r="G5776" s="1" t="s">
        <v>119</v>
      </c>
      <c r="H5776" s="1" t="s">
        <v>205</v>
      </c>
    </row>
    <row r="5777" ht="15.75" customHeight="1">
      <c r="A5777" s="1" t="s">
        <v>11565</v>
      </c>
      <c r="B5777" s="1" t="s">
        <v>11566</v>
      </c>
      <c r="C5777" s="1">
        <v>8.6988444115E10</v>
      </c>
      <c r="D5777" s="1" t="s">
        <v>3780</v>
      </c>
      <c r="E5777" s="1" t="s">
        <v>15</v>
      </c>
      <c r="F5777" s="1" t="s">
        <v>3812</v>
      </c>
      <c r="G5777" s="1" t="s">
        <v>119</v>
      </c>
      <c r="H5777" s="1" t="s">
        <v>205</v>
      </c>
    </row>
    <row r="5778" ht="15.75" customHeight="1">
      <c r="A5778" s="1" t="s">
        <v>11567</v>
      </c>
      <c r="B5778" s="1" t="s">
        <v>11568</v>
      </c>
      <c r="C5778" s="1">
        <v>8.5992136635E10</v>
      </c>
      <c r="D5778" s="1" t="s">
        <v>3780</v>
      </c>
      <c r="E5778" s="1" t="s">
        <v>15</v>
      </c>
      <c r="F5778" s="1" t="s">
        <v>3781</v>
      </c>
      <c r="G5778" s="1" t="s">
        <v>119</v>
      </c>
      <c r="H5778" s="1" t="s">
        <v>310</v>
      </c>
    </row>
    <row r="5779" ht="15.75" customHeight="1">
      <c r="A5779" s="1" t="s">
        <v>11569</v>
      </c>
      <c r="B5779" s="1" t="s">
        <v>11570</v>
      </c>
      <c r="C5779" s="1">
        <v>5.579988687382E12</v>
      </c>
      <c r="D5779" s="1" t="s">
        <v>3780</v>
      </c>
      <c r="E5779" s="1" t="s">
        <v>15</v>
      </c>
      <c r="F5779" s="1" t="s">
        <v>3781</v>
      </c>
      <c r="G5779" s="1" t="s">
        <v>119</v>
      </c>
      <c r="H5779" s="1" t="s">
        <v>205</v>
      </c>
    </row>
    <row r="5780" ht="15.75" customHeight="1">
      <c r="A5780" s="1" t="s">
        <v>11571</v>
      </c>
      <c r="B5780" s="1" t="s">
        <v>11572</v>
      </c>
      <c r="C5780" s="1">
        <v>5.581994567202E12</v>
      </c>
      <c r="D5780" s="1" t="s">
        <v>3780</v>
      </c>
      <c r="E5780" s="1" t="s">
        <v>15</v>
      </c>
      <c r="F5780" s="1" t="s">
        <v>3792</v>
      </c>
      <c r="G5780" s="1" t="s">
        <v>119</v>
      </c>
      <c r="H5780" s="1" t="s">
        <v>310</v>
      </c>
    </row>
    <row r="5781" ht="15.75" customHeight="1">
      <c r="A5781" s="1" t="s">
        <v>11573</v>
      </c>
      <c r="B5781" s="1" t="s">
        <v>11574</v>
      </c>
      <c r="C5781" s="1">
        <v>1.1950575456E10</v>
      </c>
      <c r="D5781" s="1" t="s">
        <v>3780</v>
      </c>
      <c r="E5781" s="1" t="s">
        <v>15</v>
      </c>
      <c r="F5781" s="1" t="s">
        <v>3812</v>
      </c>
      <c r="G5781" s="1" t="s">
        <v>119</v>
      </c>
      <c r="H5781" s="1" t="s">
        <v>205</v>
      </c>
    </row>
    <row r="5782" ht="15.75" customHeight="1">
      <c r="A5782" s="1" t="s">
        <v>11575</v>
      </c>
      <c r="B5782" s="1" t="s">
        <v>11576</v>
      </c>
      <c r="C5782" s="1">
        <v>8.8997849077E10</v>
      </c>
      <c r="D5782" s="1" t="s">
        <v>3780</v>
      </c>
      <c r="E5782" s="1" t="s">
        <v>15</v>
      </c>
      <c r="F5782" s="1" t="s">
        <v>3781</v>
      </c>
      <c r="G5782" s="1" t="s">
        <v>119</v>
      </c>
      <c r="H5782" s="1" t="s">
        <v>205</v>
      </c>
    </row>
    <row r="5783" ht="15.75" customHeight="1">
      <c r="A5783" s="1" t="s">
        <v>1563</v>
      </c>
      <c r="B5783" s="1" t="s">
        <v>11577</v>
      </c>
      <c r="C5783" s="1">
        <v>1.7988213793E10</v>
      </c>
      <c r="D5783" s="1" t="s">
        <v>3780</v>
      </c>
      <c r="E5783" s="1" t="s">
        <v>15</v>
      </c>
      <c r="F5783" s="1" t="s">
        <v>3781</v>
      </c>
      <c r="G5783" s="1" t="s">
        <v>119</v>
      </c>
      <c r="H5783" s="1" t="s">
        <v>360</v>
      </c>
    </row>
    <row r="5784" ht="15.75" customHeight="1">
      <c r="A5784" s="1" t="s">
        <v>7521</v>
      </c>
      <c r="B5784" s="1" t="s">
        <v>11578</v>
      </c>
      <c r="C5784" s="1">
        <v>1.398111462E10</v>
      </c>
      <c r="D5784" s="1" t="s">
        <v>3780</v>
      </c>
      <c r="E5784" s="1" t="s">
        <v>15</v>
      </c>
      <c r="F5784" s="1" t="s">
        <v>3781</v>
      </c>
      <c r="G5784" s="1" t="s">
        <v>17</v>
      </c>
      <c r="H5784" s="1" t="s">
        <v>162</v>
      </c>
    </row>
    <row r="5785" ht="15.75" customHeight="1">
      <c r="A5785" s="1" t="s">
        <v>11579</v>
      </c>
      <c r="B5785" s="1" t="s">
        <v>11580</v>
      </c>
      <c r="C5785" s="1">
        <v>9.61221592E8</v>
      </c>
      <c r="D5785" s="1" t="s">
        <v>3780</v>
      </c>
      <c r="E5785" s="1" t="s">
        <v>15</v>
      </c>
      <c r="F5785" s="1" t="s">
        <v>3792</v>
      </c>
      <c r="G5785" s="1" t="s">
        <v>17</v>
      </c>
      <c r="H5785" s="1" t="s">
        <v>127</v>
      </c>
    </row>
    <row r="5786" ht="15.75" customHeight="1">
      <c r="A5786" s="1" t="s">
        <v>11581</v>
      </c>
      <c r="B5786" s="1" t="s">
        <v>11582</v>
      </c>
      <c r="C5786" s="1">
        <v>9.1982761042E10</v>
      </c>
      <c r="D5786" s="1" t="s">
        <v>3780</v>
      </c>
      <c r="E5786" s="1" t="s">
        <v>15</v>
      </c>
      <c r="F5786" s="1" t="s">
        <v>3797</v>
      </c>
      <c r="G5786" s="1" t="s">
        <v>119</v>
      </c>
      <c r="H5786" s="1" t="s">
        <v>710</v>
      </c>
    </row>
    <row r="5787" ht="15.75" customHeight="1">
      <c r="A5787" s="1" t="s">
        <v>11583</v>
      </c>
      <c r="B5787" s="1" t="s">
        <v>11584</v>
      </c>
      <c r="C5787" s="1">
        <v>1.3997794275E10</v>
      </c>
      <c r="D5787" s="1" t="s">
        <v>3780</v>
      </c>
      <c r="E5787" s="1" t="s">
        <v>15</v>
      </c>
      <c r="F5787" s="1" t="s">
        <v>3792</v>
      </c>
      <c r="G5787" s="1" t="s">
        <v>17</v>
      </c>
      <c r="H5787" s="1" t="s">
        <v>93</v>
      </c>
    </row>
    <row r="5788" ht="15.75" customHeight="1">
      <c r="A5788" s="1" t="s">
        <v>11585</v>
      </c>
      <c r="B5788" s="1" t="s">
        <v>11586</v>
      </c>
      <c r="C5788" s="1">
        <v>1.195471932E10</v>
      </c>
      <c r="D5788" s="1" t="s">
        <v>3780</v>
      </c>
      <c r="E5788" s="1" t="s">
        <v>15</v>
      </c>
      <c r="F5788" s="1" t="s">
        <v>3870</v>
      </c>
      <c r="G5788" s="1" t="s">
        <v>119</v>
      </c>
      <c r="H5788" s="1" t="s">
        <v>205</v>
      </c>
    </row>
    <row r="5789" ht="15.75" customHeight="1">
      <c r="A5789" s="1" t="s">
        <v>582</v>
      </c>
      <c r="B5789" s="1" t="s">
        <v>11587</v>
      </c>
      <c r="C5789" s="1">
        <v>8.2999909105E10</v>
      </c>
      <c r="D5789" s="1" t="s">
        <v>3780</v>
      </c>
      <c r="E5789" s="1" t="s">
        <v>15</v>
      </c>
      <c r="F5789" s="1" t="s">
        <v>3781</v>
      </c>
      <c r="G5789" s="1" t="s">
        <v>119</v>
      </c>
      <c r="H5789" s="1" t="s">
        <v>710</v>
      </c>
    </row>
    <row r="5790" ht="15.75" customHeight="1">
      <c r="A5790" s="1" t="s">
        <v>11588</v>
      </c>
      <c r="B5790" s="1" t="s">
        <v>11589</v>
      </c>
      <c r="C5790" s="1">
        <v>9.1981528333E10</v>
      </c>
      <c r="D5790" s="1" t="s">
        <v>3780</v>
      </c>
      <c r="E5790" s="1" t="s">
        <v>15</v>
      </c>
      <c r="F5790" s="1" t="s">
        <v>3781</v>
      </c>
      <c r="G5790" s="1" t="s">
        <v>119</v>
      </c>
      <c r="H5790" s="1" t="s">
        <v>162</v>
      </c>
    </row>
    <row r="5791" ht="15.75" customHeight="1">
      <c r="A5791" s="1" t="s">
        <v>11590</v>
      </c>
      <c r="B5791" s="1" t="s">
        <v>11591</v>
      </c>
      <c r="C5791" s="1">
        <v>8.5997881796E10</v>
      </c>
      <c r="D5791" s="1" t="s">
        <v>3780</v>
      </c>
      <c r="E5791" s="1" t="s">
        <v>15</v>
      </c>
      <c r="F5791" s="1" t="s">
        <v>3797</v>
      </c>
      <c r="G5791" s="1" t="s">
        <v>119</v>
      </c>
      <c r="H5791" s="1" t="s">
        <v>497</v>
      </c>
    </row>
    <row r="5792" ht="15.75" customHeight="1">
      <c r="A5792" s="1" t="s">
        <v>3501</v>
      </c>
      <c r="B5792" s="1" t="s">
        <v>11592</v>
      </c>
      <c r="C5792" s="1" t="s">
        <v>11593</v>
      </c>
      <c r="D5792" s="1" t="s">
        <v>3780</v>
      </c>
      <c r="E5792" s="1" t="s">
        <v>15</v>
      </c>
      <c r="F5792" s="1" t="s">
        <v>3781</v>
      </c>
      <c r="G5792" s="1" t="s">
        <v>119</v>
      </c>
      <c r="H5792" s="1" t="s">
        <v>205</v>
      </c>
    </row>
    <row r="5793" ht="15.75" customHeight="1">
      <c r="A5793" s="1" t="s">
        <v>11594</v>
      </c>
      <c r="B5793" s="1" t="s">
        <v>11595</v>
      </c>
      <c r="C5793" s="1">
        <v>5.569999342425E12</v>
      </c>
      <c r="D5793" s="1" t="s">
        <v>3780</v>
      </c>
      <c r="E5793" s="1" t="s">
        <v>15</v>
      </c>
      <c r="F5793" s="1" t="s">
        <v>3797</v>
      </c>
      <c r="G5793" s="1" t="s">
        <v>119</v>
      </c>
      <c r="H5793" s="1" t="s">
        <v>497</v>
      </c>
    </row>
    <row r="5794" ht="15.75" customHeight="1">
      <c r="A5794" s="1" t="s">
        <v>11596</v>
      </c>
      <c r="B5794" s="1" t="s">
        <v>11597</v>
      </c>
      <c r="C5794" s="1" t="s">
        <v>11598</v>
      </c>
      <c r="D5794" s="1" t="s">
        <v>3780</v>
      </c>
      <c r="E5794" s="1" t="s">
        <v>15</v>
      </c>
      <c r="F5794" s="1" t="s">
        <v>3781</v>
      </c>
      <c r="G5794" s="1" t="s">
        <v>119</v>
      </c>
      <c r="H5794" s="1" t="s">
        <v>93</v>
      </c>
    </row>
    <row r="5795" ht="15.75" customHeight="1">
      <c r="A5795" s="1" t="s">
        <v>11599</v>
      </c>
      <c r="B5795" s="1" t="s">
        <v>11600</v>
      </c>
      <c r="C5795" s="1">
        <v>1.1963671782E10</v>
      </c>
      <c r="D5795" s="1" t="s">
        <v>3780</v>
      </c>
      <c r="E5795" s="1" t="s">
        <v>15</v>
      </c>
      <c r="F5795" s="1" t="s">
        <v>3781</v>
      </c>
      <c r="G5795" s="1" t="s">
        <v>119</v>
      </c>
      <c r="H5795" s="1" t="s">
        <v>127</v>
      </c>
    </row>
    <row r="5796" ht="15.75" customHeight="1">
      <c r="A5796" s="1" t="s">
        <v>11601</v>
      </c>
      <c r="B5796" s="1" t="s">
        <v>11602</v>
      </c>
      <c r="C5796" s="1">
        <v>8.3999216647E10</v>
      </c>
      <c r="D5796" s="1" t="s">
        <v>3780</v>
      </c>
      <c r="E5796" s="1" t="s">
        <v>15</v>
      </c>
      <c r="F5796" s="1" t="s">
        <v>3797</v>
      </c>
      <c r="G5796" s="1" t="s">
        <v>119</v>
      </c>
      <c r="H5796" s="1" t="s">
        <v>205</v>
      </c>
    </row>
    <row r="5797" ht="15.75" customHeight="1">
      <c r="A5797" s="1" t="s">
        <v>11603</v>
      </c>
      <c r="B5797" s="1" t="s">
        <v>11604</v>
      </c>
      <c r="C5797" s="1" t="s">
        <v>11605</v>
      </c>
      <c r="D5797" s="1" t="s">
        <v>3780</v>
      </c>
      <c r="E5797" s="1" t="s">
        <v>15</v>
      </c>
      <c r="F5797" s="1" t="s">
        <v>3781</v>
      </c>
      <c r="G5797" s="1" t="s">
        <v>119</v>
      </c>
      <c r="H5797" s="1" t="s">
        <v>205</v>
      </c>
    </row>
    <row r="5798" ht="15.75" customHeight="1">
      <c r="A5798" s="1" t="s">
        <v>268</v>
      </c>
      <c r="B5798" s="1" t="s">
        <v>11606</v>
      </c>
      <c r="C5798" s="1">
        <v>1.4997154625E10</v>
      </c>
      <c r="D5798" s="1" t="s">
        <v>3780</v>
      </c>
      <c r="E5798" s="1" t="s">
        <v>15</v>
      </c>
      <c r="F5798" s="1" t="s">
        <v>3797</v>
      </c>
      <c r="G5798" s="1" t="s">
        <v>119</v>
      </c>
      <c r="H5798" s="1" t="s">
        <v>300</v>
      </c>
    </row>
    <row r="5799" ht="15.75" customHeight="1">
      <c r="A5799" s="1" t="s">
        <v>11607</v>
      </c>
      <c r="B5799" s="1" t="s">
        <v>11608</v>
      </c>
      <c r="C5799" s="1" t="s">
        <v>11609</v>
      </c>
      <c r="D5799" s="1" t="s">
        <v>3780</v>
      </c>
      <c r="E5799" s="1" t="s">
        <v>15</v>
      </c>
      <c r="F5799" s="1" t="s">
        <v>3781</v>
      </c>
      <c r="G5799" s="1" t="s">
        <v>119</v>
      </c>
      <c r="H5799" s="1" t="s">
        <v>93</v>
      </c>
    </row>
    <row r="5800" ht="15.75" customHeight="1">
      <c r="A5800" s="1" t="s">
        <v>11610</v>
      </c>
      <c r="B5800" s="1" t="s">
        <v>11611</v>
      </c>
      <c r="C5800" s="1">
        <v>1.1932000852E10</v>
      </c>
      <c r="D5800" s="1" t="s">
        <v>3780</v>
      </c>
      <c r="E5800" s="1" t="s">
        <v>15</v>
      </c>
      <c r="F5800" s="1" t="s">
        <v>3781</v>
      </c>
      <c r="G5800" s="1" t="s">
        <v>119</v>
      </c>
      <c r="H5800" s="1" t="s">
        <v>710</v>
      </c>
    </row>
    <row r="5801" ht="15.75" customHeight="1">
      <c r="A5801" s="1" t="s">
        <v>11612</v>
      </c>
      <c r="B5801" s="1" t="s">
        <v>11613</v>
      </c>
      <c r="C5801" s="1">
        <v>8.3991436626E10</v>
      </c>
      <c r="D5801" s="1" t="s">
        <v>3780</v>
      </c>
      <c r="E5801" s="1" t="s">
        <v>15</v>
      </c>
      <c r="F5801" s="1" t="s">
        <v>3792</v>
      </c>
      <c r="G5801" s="1" t="s">
        <v>119</v>
      </c>
      <c r="H5801" s="1" t="s">
        <v>354</v>
      </c>
    </row>
    <row r="5802" ht="15.75" customHeight="1">
      <c r="A5802" s="1" t="s">
        <v>11614</v>
      </c>
      <c r="B5802" s="1" t="s">
        <v>11615</v>
      </c>
      <c r="C5802" s="1">
        <v>8.3982277572E10</v>
      </c>
      <c r="D5802" s="1" t="s">
        <v>3780</v>
      </c>
      <c r="E5802" s="1" t="s">
        <v>15</v>
      </c>
      <c r="F5802" s="1" t="s">
        <v>3781</v>
      </c>
      <c r="G5802" s="1" t="s">
        <v>119</v>
      </c>
      <c r="H5802" s="1" t="s">
        <v>710</v>
      </c>
    </row>
    <row r="5803" ht="15.75" customHeight="1">
      <c r="A5803" s="1" t="s">
        <v>241</v>
      </c>
      <c r="B5803" s="1" t="s">
        <v>11616</v>
      </c>
      <c r="C5803" s="1">
        <v>-13452.0</v>
      </c>
      <c r="D5803" s="1" t="s">
        <v>3780</v>
      </c>
      <c r="E5803" s="1" t="s">
        <v>15</v>
      </c>
      <c r="F5803" s="1" t="s">
        <v>3781</v>
      </c>
      <c r="G5803" s="1" t="s">
        <v>119</v>
      </c>
      <c r="H5803" s="1" t="s">
        <v>710</v>
      </c>
    </row>
    <row r="5804" ht="15.75" customHeight="1">
      <c r="A5804" s="1" t="s">
        <v>11617</v>
      </c>
      <c r="B5804" s="1" t="s">
        <v>11618</v>
      </c>
      <c r="C5804" s="1">
        <v>1.9999843464E10</v>
      </c>
      <c r="D5804" s="1" t="s">
        <v>3780</v>
      </c>
      <c r="E5804" s="1" t="s">
        <v>15</v>
      </c>
      <c r="F5804" s="1" t="s">
        <v>3781</v>
      </c>
      <c r="G5804" s="1" t="s">
        <v>119</v>
      </c>
      <c r="H5804" s="1" t="s">
        <v>162</v>
      </c>
    </row>
    <row r="5805" ht="15.75" customHeight="1">
      <c r="A5805" s="1" t="s">
        <v>11619</v>
      </c>
      <c r="B5805" s="1" t="s">
        <v>11620</v>
      </c>
      <c r="C5805" s="1">
        <v>2.198948172E10</v>
      </c>
      <c r="D5805" s="1" t="s">
        <v>3780</v>
      </c>
      <c r="E5805" s="1" t="s">
        <v>15</v>
      </c>
      <c r="F5805" s="1" t="s">
        <v>3812</v>
      </c>
      <c r="G5805" s="1" t="s">
        <v>119</v>
      </c>
      <c r="H5805" s="1" t="s">
        <v>205</v>
      </c>
    </row>
    <row r="5806" ht="15.75" customHeight="1">
      <c r="A5806" s="1" t="s">
        <v>11621</v>
      </c>
      <c r="B5806" s="1" t="s">
        <v>11622</v>
      </c>
      <c r="C5806" s="1">
        <v>1.6997186883E10</v>
      </c>
      <c r="D5806" s="1" t="s">
        <v>3780</v>
      </c>
      <c r="E5806" s="1" t="s">
        <v>15</v>
      </c>
      <c r="F5806" s="1" t="s">
        <v>3781</v>
      </c>
      <c r="G5806" s="1" t="s">
        <v>119</v>
      </c>
      <c r="H5806" s="1" t="s">
        <v>127</v>
      </c>
    </row>
    <row r="5807" ht="15.75" customHeight="1">
      <c r="A5807" s="1" t="s">
        <v>11623</v>
      </c>
      <c r="B5807" s="1" t="s">
        <v>11624</v>
      </c>
      <c r="C5807" s="1">
        <v>4.6999098547E10</v>
      </c>
      <c r="D5807" s="1"/>
      <c r="E5807" s="1"/>
      <c r="F5807" s="1"/>
      <c r="G5807" s="1"/>
      <c r="H5807" s="1"/>
    </row>
    <row r="5808" ht="15.75" customHeight="1">
      <c r="A5808" s="1" t="s">
        <v>1301</v>
      </c>
      <c r="B5808" s="1" t="s">
        <v>11625</v>
      </c>
      <c r="C5808" s="1">
        <v>1.7996492602E10</v>
      </c>
      <c r="D5808" s="1" t="s">
        <v>3780</v>
      </c>
      <c r="E5808" s="1" t="s">
        <v>15</v>
      </c>
      <c r="F5808" s="1" t="s">
        <v>3781</v>
      </c>
      <c r="G5808" s="1" t="s">
        <v>119</v>
      </c>
      <c r="H5808" s="1" t="s">
        <v>205</v>
      </c>
    </row>
    <row r="5809" ht="15.75" customHeight="1">
      <c r="A5809" s="1" t="s">
        <v>3518</v>
      </c>
      <c r="B5809" s="1" t="s">
        <v>11626</v>
      </c>
      <c r="C5809" s="1">
        <v>1.1982204707E10</v>
      </c>
      <c r="D5809" s="1" t="s">
        <v>3780</v>
      </c>
      <c r="E5809" s="1" t="s">
        <v>15</v>
      </c>
      <c r="F5809" s="1" t="s">
        <v>3781</v>
      </c>
      <c r="G5809" s="1" t="s">
        <v>119</v>
      </c>
      <c r="H5809" s="1" t="s">
        <v>162</v>
      </c>
    </row>
    <row r="5810" ht="15.75" customHeight="1">
      <c r="A5810" s="1" t="s">
        <v>11627</v>
      </c>
      <c r="B5810" s="1" t="s">
        <v>11628</v>
      </c>
      <c r="C5810" s="1">
        <v>3.1995232802E10</v>
      </c>
      <c r="D5810" s="1" t="s">
        <v>3780</v>
      </c>
      <c r="E5810" s="1" t="s">
        <v>15</v>
      </c>
      <c r="F5810" s="1" t="s">
        <v>3792</v>
      </c>
      <c r="G5810" s="1" t="s">
        <v>119</v>
      </c>
      <c r="H5810" s="1" t="s">
        <v>205</v>
      </c>
    </row>
    <row r="5811" ht="15.75" customHeight="1">
      <c r="A5811" s="1" t="s">
        <v>11629</v>
      </c>
      <c r="B5811" s="1" t="s">
        <v>11630</v>
      </c>
      <c r="C5811" s="1">
        <v>2.7996080271E10</v>
      </c>
      <c r="D5811" s="1" t="s">
        <v>3780</v>
      </c>
      <c r="E5811" s="1" t="s">
        <v>15</v>
      </c>
      <c r="F5811" s="1" t="s">
        <v>3781</v>
      </c>
      <c r="G5811" s="1" t="s">
        <v>119</v>
      </c>
      <c r="H5811" s="1" t="s">
        <v>608</v>
      </c>
    </row>
    <row r="5812" ht="15.75" customHeight="1">
      <c r="A5812" s="1" t="s">
        <v>11631</v>
      </c>
      <c r="B5812" s="1" t="s">
        <v>11632</v>
      </c>
      <c r="C5812" s="1">
        <v>8.5989572883E10</v>
      </c>
      <c r="D5812" s="1" t="s">
        <v>3780</v>
      </c>
      <c r="E5812" s="1" t="s">
        <v>15</v>
      </c>
      <c r="F5812" s="1" t="s">
        <v>3792</v>
      </c>
      <c r="G5812" s="1" t="s">
        <v>119</v>
      </c>
      <c r="H5812" s="1" t="s">
        <v>354</v>
      </c>
    </row>
    <row r="5813" ht="15.75" customHeight="1">
      <c r="A5813" s="1" t="s">
        <v>10003</v>
      </c>
      <c r="B5813" s="1" t="s">
        <v>11633</v>
      </c>
      <c r="C5813" s="1" t="s">
        <v>11634</v>
      </c>
      <c r="D5813" s="1" t="s">
        <v>3780</v>
      </c>
      <c r="E5813" s="1" t="s">
        <v>15</v>
      </c>
      <c r="F5813" s="1" t="s">
        <v>3792</v>
      </c>
      <c r="G5813" s="1" t="s">
        <v>17</v>
      </c>
      <c r="H5813" s="1" t="s">
        <v>349</v>
      </c>
    </row>
    <row r="5814" ht="15.75" customHeight="1">
      <c r="A5814" s="1" t="s">
        <v>11635</v>
      </c>
      <c r="B5814" s="1" t="s">
        <v>11636</v>
      </c>
      <c r="C5814" s="1">
        <v>2.4999407007E10</v>
      </c>
      <c r="D5814" s="1" t="s">
        <v>3780</v>
      </c>
      <c r="E5814" s="1" t="s">
        <v>15</v>
      </c>
      <c r="F5814" s="1" t="s">
        <v>3792</v>
      </c>
      <c r="G5814" s="1" t="s">
        <v>119</v>
      </c>
      <c r="H5814" s="1" t="s">
        <v>349</v>
      </c>
    </row>
    <row r="5815" ht="15.75" customHeight="1">
      <c r="A5815" s="1" t="s">
        <v>11637</v>
      </c>
      <c r="B5815" s="1" t="s">
        <v>11638</v>
      </c>
      <c r="C5815" s="1">
        <v>6.2985543948E10</v>
      </c>
      <c r="D5815" s="1" t="s">
        <v>3780</v>
      </c>
      <c r="E5815" s="1" t="s">
        <v>15</v>
      </c>
      <c r="F5815" s="1" t="s">
        <v>3781</v>
      </c>
      <c r="G5815" s="1" t="s">
        <v>119</v>
      </c>
      <c r="H5815" s="1" t="s">
        <v>93</v>
      </c>
    </row>
    <row r="5816" ht="15.75" customHeight="1">
      <c r="A5816" s="1" t="s">
        <v>11639</v>
      </c>
      <c r="B5816" s="1" t="s">
        <v>11640</v>
      </c>
      <c r="C5816" s="1">
        <v>4.298440492E10</v>
      </c>
      <c r="D5816" s="1" t="s">
        <v>3780</v>
      </c>
      <c r="E5816" s="1" t="s">
        <v>15</v>
      </c>
      <c r="F5816" s="1" t="s">
        <v>3781</v>
      </c>
      <c r="G5816" s="1" t="s">
        <v>119</v>
      </c>
      <c r="H5816" s="1" t="s">
        <v>608</v>
      </c>
    </row>
    <row r="5817" ht="15.75" customHeight="1">
      <c r="A5817" s="1" t="s">
        <v>11641</v>
      </c>
      <c r="B5817" s="1" t="s">
        <v>11642</v>
      </c>
      <c r="C5817" s="1">
        <v>1.1932255171E10</v>
      </c>
      <c r="D5817" s="1" t="s">
        <v>3780</v>
      </c>
      <c r="E5817" s="1" t="s">
        <v>15</v>
      </c>
      <c r="F5817" s="1" t="s">
        <v>3870</v>
      </c>
      <c r="G5817" s="1" t="s">
        <v>119</v>
      </c>
      <c r="H5817" s="1" t="s">
        <v>300</v>
      </c>
    </row>
    <row r="5818" ht="15.75" customHeight="1">
      <c r="A5818" s="1" t="s">
        <v>11643</v>
      </c>
      <c r="B5818" s="1" t="s">
        <v>11644</v>
      </c>
      <c r="C5818" s="1">
        <v>2.4992209533E10</v>
      </c>
      <c r="D5818" s="1" t="s">
        <v>3780</v>
      </c>
      <c r="E5818" s="1" t="s">
        <v>15</v>
      </c>
      <c r="F5818" s="1" t="s">
        <v>3781</v>
      </c>
      <c r="G5818" s="1" t="s">
        <v>119</v>
      </c>
      <c r="H5818" s="1" t="s">
        <v>205</v>
      </c>
    </row>
    <row r="5819" ht="15.75" customHeight="1">
      <c r="A5819" s="1" t="s">
        <v>844</v>
      </c>
      <c r="B5819" s="1" t="s">
        <v>11645</v>
      </c>
      <c r="C5819" s="1">
        <v>5.1992704703E10</v>
      </c>
      <c r="D5819" s="1" t="s">
        <v>3780</v>
      </c>
      <c r="E5819" s="1" t="s">
        <v>15</v>
      </c>
      <c r="F5819" s="1" t="s">
        <v>3797</v>
      </c>
      <c r="G5819" s="1" t="s">
        <v>119</v>
      </c>
      <c r="H5819" s="1" t="s">
        <v>300</v>
      </c>
    </row>
    <row r="5820" ht="15.75" customHeight="1">
      <c r="A5820" s="1" t="s">
        <v>11646</v>
      </c>
      <c r="B5820" s="1" t="s">
        <v>11647</v>
      </c>
      <c r="C5820" s="1">
        <v>6.4992882296E10</v>
      </c>
      <c r="D5820" s="1" t="s">
        <v>3780</v>
      </c>
      <c r="E5820" s="1" t="s">
        <v>15</v>
      </c>
      <c r="F5820" s="1" t="s">
        <v>3781</v>
      </c>
      <c r="G5820" s="1" t="s">
        <v>119</v>
      </c>
      <c r="H5820" s="1" t="s">
        <v>1912</v>
      </c>
    </row>
    <row r="5821" ht="15.75" customHeight="1">
      <c r="A5821" s="1" t="s">
        <v>11648</v>
      </c>
      <c r="B5821" s="1" t="s">
        <v>11649</v>
      </c>
      <c r="C5821" s="1">
        <v>1.4991749804E10</v>
      </c>
      <c r="D5821" s="1" t="s">
        <v>3780</v>
      </c>
      <c r="E5821" s="1" t="s">
        <v>15</v>
      </c>
      <c r="F5821" s="1" t="s">
        <v>3781</v>
      </c>
      <c r="G5821" s="1" t="s">
        <v>119</v>
      </c>
      <c r="H5821" s="1" t="s">
        <v>710</v>
      </c>
    </row>
    <row r="5822" ht="15.75" customHeight="1">
      <c r="A5822" s="1" t="s">
        <v>11650</v>
      </c>
      <c r="B5822" s="1" t="s">
        <v>11651</v>
      </c>
      <c r="C5822" s="1">
        <v>1.7981793717E10</v>
      </c>
      <c r="D5822" s="1" t="s">
        <v>3780</v>
      </c>
      <c r="E5822" s="1" t="s">
        <v>15</v>
      </c>
      <c r="F5822" s="1" t="s">
        <v>3781</v>
      </c>
      <c r="G5822" s="1" t="s">
        <v>119</v>
      </c>
      <c r="H5822" s="1" t="s">
        <v>162</v>
      </c>
    </row>
    <row r="5823" ht="15.75" customHeight="1">
      <c r="A5823" s="1" t="s">
        <v>518</v>
      </c>
      <c r="B5823" s="1" t="s">
        <v>11652</v>
      </c>
      <c r="C5823" s="1">
        <v>4.8991128249E10</v>
      </c>
      <c r="D5823" s="1" t="s">
        <v>3780</v>
      </c>
      <c r="E5823" s="1" t="s">
        <v>15</v>
      </c>
      <c r="F5823" s="1" t="s">
        <v>3781</v>
      </c>
      <c r="G5823" s="1" t="s">
        <v>119</v>
      </c>
      <c r="H5823" s="1" t="s">
        <v>608</v>
      </c>
    </row>
    <row r="5824" ht="15.75" customHeight="1">
      <c r="A5824" s="1" t="s">
        <v>9787</v>
      </c>
      <c r="B5824" s="1" t="s">
        <v>11653</v>
      </c>
      <c r="C5824" s="1">
        <v>9.4984268615E10</v>
      </c>
      <c r="D5824" s="1" t="s">
        <v>3780</v>
      </c>
      <c r="E5824" s="1" t="s">
        <v>15</v>
      </c>
      <c r="F5824" s="1" t="s">
        <v>3781</v>
      </c>
      <c r="G5824" s="1" t="s">
        <v>119</v>
      </c>
      <c r="H5824" s="1" t="s">
        <v>205</v>
      </c>
    </row>
    <row r="5825" ht="15.75" customHeight="1">
      <c r="A5825" s="1" t="s">
        <v>11654</v>
      </c>
      <c r="B5825" s="1" t="s">
        <v>11655</v>
      </c>
      <c r="C5825" s="1">
        <v>3.1988193616E10</v>
      </c>
      <c r="D5825" s="1" t="s">
        <v>3780</v>
      </c>
      <c r="E5825" s="1" t="s">
        <v>15</v>
      </c>
      <c r="F5825" s="1" t="s">
        <v>3797</v>
      </c>
      <c r="G5825" s="1" t="s">
        <v>119</v>
      </c>
      <c r="H5825" s="1" t="s">
        <v>300</v>
      </c>
    </row>
    <row r="5826" ht="15.75" customHeight="1">
      <c r="A5826" s="1" t="s">
        <v>2751</v>
      </c>
      <c r="B5826" s="1" t="s">
        <v>11656</v>
      </c>
      <c r="C5826" s="1">
        <v>8.1993775742E10</v>
      </c>
      <c r="D5826" s="1" t="s">
        <v>125</v>
      </c>
      <c r="E5826" s="1" t="s">
        <v>15</v>
      </c>
      <c r="F5826" s="1" t="s">
        <v>126</v>
      </c>
      <c r="G5826" s="1" t="s">
        <v>119</v>
      </c>
      <c r="H5826" s="1" t="s">
        <v>310</v>
      </c>
    </row>
    <row r="5827" ht="15.75" customHeight="1">
      <c r="A5827" s="1" t="s">
        <v>11657</v>
      </c>
      <c r="B5827" s="1" t="s">
        <v>11658</v>
      </c>
      <c r="C5827" s="1">
        <v>1.9992997067E10</v>
      </c>
      <c r="D5827" s="1" t="s">
        <v>3780</v>
      </c>
      <c r="E5827" s="1" t="s">
        <v>15</v>
      </c>
      <c r="F5827" s="1" t="s">
        <v>3797</v>
      </c>
      <c r="G5827" s="1" t="s">
        <v>119</v>
      </c>
      <c r="H5827" s="1" t="s">
        <v>300</v>
      </c>
    </row>
    <row r="5828" ht="15.75" customHeight="1">
      <c r="A5828" s="1" t="s">
        <v>3569</v>
      </c>
      <c r="B5828" s="1" t="s">
        <v>11659</v>
      </c>
      <c r="C5828" s="1">
        <v>1.1961518101E10</v>
      </c>
      <c r="D5828" s="1" t="s">
        <v>3780</v>
      </c>
      <c r="E5828" s="1" t="s">
        <v>15</v>
      </c>
      <c r="F5828" s="1" t="s">
        <v>3781</v>
      </c>
      <c r="G5828" s="1" t="s">
        <v>119</v>
      </c>
      <c r="H5828" s="1" t="s">
        <v>310</v>
      </c>
    </row>
    <row r="5829" ht="15.75" customHeight="1">
      <c r="A5829" s="1" t="s">
        <v>11660</v>
      </c>
      <c r="B5829" s="1" t="s">
        <v>11661</v>
      </c>
      <c r="C5829" s="1">
        <v>3.2988636381E10</v>
      </c>
      <c r="D5829" s="1" t="s">
        <v>3780</v>
      </c>
      <c r="E5829" s="1" t="s">
        <v>15</v>
      </c>
      <c r="F5829" s="1" t="s">
        <v>3781</v>
      </c>
      <c r="G5829" s="1" t="s">
        <v>119</v>
      </c>
      <c r="H5829" s="1" t="s">
        <v>360</v>
      </c>
    </row>
    <row r="5830" ht="15.75" customHeight="1">
      <c r="A5830" s="1" t="s">
        <v>11662</v>
      </c>
      <c r="B5830" s="1" t="s">
        <v>11663</v>
      </c>
      <c r="C5830" s="1">
        <v>2.1992780724E10</v>
      </c>
      <c r="D5830" s="1" t="s">
        <v>3780</v>
      </c>
      <c r="E5830" s="1" t="s">
        <v>15</v>
      </c>
      <c r="F5830" s="1" t="s">
        <v>3781</v>
      </c>
      <c r="G5830" s="1" t="s">
        <v>119</v>
      </c>
      <c r="H5830" s="1" t="s">
        <v>497</v>
      </c>
    </row>
    <row r="5831" ht="15.75" customHeight="1">
      <c r="A5831" s="1" t="s">
        <v>11664</v>
      </c>
      <c r="B5831" s="1" t="s">
        <v>11665</v>
      </c>
      <c r="C5831" s="1" t="s">
        <v>11666</v>
      </c>
      <c r="D5831" s="1" t="s">
        <v>3780</v>
      </c>
      <c r="E5831" s="1" t="s">
        <v>15</v>
      </c>
      <c r="F5831" s="1" t="s">
        <v>3781</v>
      </c>
      <c r="G5831" s="1" t="s">
        <v>119</v>
      </c>
      <c r="H5831" s="1" t="s">
        <v>205</v>
      </c>
    </row>
    <row r="5832" ht="15.75" customHeight="1">
      <c r="A5832" s="1" t="s">
        <v>107</v>
      </c>
      <c r="B5832" s="1" t="s">
        <v>11667</v>
      </c>
      <c r="C5832" s="1" t="s">
        <v>11668</v>
      </c>
      <c r="D5832" s="1" t="s">
        <v>3780</v>
      </c>
      <c r="E5832" s="1" t="s">
        <v>15</v>
      </c>
      <c r="F5832" s="1" t="s">
        <v>3781</v>
      </c>
      <c r="G5832" s="1" t="s">
        <v>119</v>
      </c>
      <c r="H5832" s="1" t="s">
        <v>205</v>
      </c>
    </row>
    <row r="5833" ht="15.75" customHeight="1">
      <c r="A5833" s="1" t="s">
        <v>11669</v>
      </c>
      <c r="B5833" s="1" t="s">
        <v>11670</v>
      </c>
      <c r="C5833" s="1" t="s">
        <v>11671</v>
      </c>
      <c r="D5833" s="1" t="s">
        <v>3780</v>
      </c>
      <c r="E5833" s="1" t="s">
        <v>15</v>
      </c>
      <c r="F5833" s="1" t="s">
        <v>3781</v>
      </c>
      <c r="G5833" s="1" t="s">
        <v>119</v>
      </c>
      <c r="H5833" s="1" t="s">
        <v>133</v>
      </c>
    </row>
    <row r="5834" ht="15.75" customHeight="1">
      <c r="A5834" s="1" t="s">
        <v>11672</v>
      </c>
      <c r="B5834" s="1" t="s">
        <v>11673</v>
      </c>
      <c r="C5834" s="1">
        <v>3.199784005E10</v>
      </c>
      <c r="D5834" s="1" t="s">
        <v>3780</v>
      </c>
      <c r="E5834" s="1" t="s">
        <v>15</v>
      </c>
      <c r="F5834" s="1" t="s">
        <v>3781</v>
      </c>
      <c r="G5834" s="1" t="s">
        <v>119</v>
      </c>
      <c r="H5834" s="1" t="s">
        <v>162</v>
      </c>
    </row>
    <row r="5835" ht="15.75" customHeight="1">
      <c r="A5835" s="1" t="s">
        <v>11674</v>
      </c>
      <c r="B5835" s="1" t="s">
        <v>11675</v>
      </c>
      <c r="C5835" s="1">
        <v>6.2995306246E10</v>
      </c>
      <c r="D5835" s="1" t="s">
        <v>3780</v>
      </c>
      <c r="E5835" s="1" t="s">
        <v>15</v>
      </c>
      <c r="F5835" s="1" t="s">
        <v>3797</v>
      </c>
      <c r="G5835" s="1" t="s">
        <v>17</v>
      </c>
      <c r="H5835" s="1" t="s">
        <v>205</v>
      </c>
    </row>
    <row r="5836" ht="15.75" customHeight="1">
      <c r="A5836" s="1" t="s">
        <v>11676</v>
      </c>
      <c r="B5836" s="1" t="s">
        <v>11677</v>
      </c>
      <c r="C5836" s="1">
        <v>6.199970658E10</v>
      </c>
      <c r="D5836" s="1" t="s">
        <v>3780</v>
      </c>
      <c r="E5836" s="1" t="s">
        <v>15</v>
      </c>
      <c r="F5836" s="1" t="s">
        <v>3781</v>
      </c>
      <c r="G5836" s="1" t="s">
        <v>119</v>
      </c>
      <c r="H5836" s="1" t="s">
        <v>205</v>
      </c>
    </row>
    <row r="5837" ht="15.75" customHeight="1">
      <c r="A5837" s="1" t="s">
        <v>1790</v>
      </c>
      <c r="B5837" s="1" t="s">
        <v>11678</v>
      </c>
      <c r="C5837" s="1">
        <v>5.1995014935E10</v>
      </c>
      <c r="D5837" s="1" t="s">
        <v>3780</v>
      </c>
      <c r="E5837" s="1" t="s">
        <v>15</v>
      </c>
      <c r="F5837" s="1" t="s">
        <v>3792</v>
      </c>
      <c r="G5837" s="1" t="s">
        <v>119</v>
      </c>
      <c r="H5837" s="1" t="s">
        <v>1554</v>
      </c>
    </row>
    <row r="5838" ht="15.75" customHeight="1">
      <c r="A5838" s="1" t="s">
        <v>11679</v>
      </c>
      <c r="B5838" s="1" t="s">
        <v>11680</v>
      </c>
      <c r="C5838" s="1" t="s">
        <v>11681</v>
      </c>
      <c r="D5838" s="1" t="s">
        <v>3780</v>
      </c>
      <c r="E5838" s="1" t="s">
        <v>15</v>
      </c>
      <c r="F5838" s="1" t="s">
        <v>3781</v>
      </c>
      <c r="G5838" s="1" t="s">
        <v>119</v>
      </c>
      <c r="H5838" s="1" t="s">
        <v>360</v>
      </c>
    </row>
    <row r="5839" ht="15.75" customHeight="1">
      <c r="A5839" s="1" t="s">
        <v>11682</v>
      </c>
      <c r="B5839" s="1" t="s">
        <v>11683</v>
      </c>
      <c r="C5839" s="1">
        <v>3.7991539447E10</v>
      </c>
      <c r="D5839" s="1" t="s">
        <v>3780</v>
      </c>
      <c r="E5839" s="1" t="s">
        <v>15</v>
      </c>
      <c r="F5839" s="1" t="s">
        <v>3781</v>
      </c>
      <c r="G5839" s="1" t="s">
        <v>119</v>
      </c>
      <c r="H5839" s="1" t="s">
        <v>608</v>
      </c>
    </row>
    <row r="5840" ht="15.75" customHeight="1">
      <c r="A5840" s="1" t="s">
        <v>11684</v>
      </c>
      <c r="B5840" s="1" t="s">
        <v>11685</v>
      </c>
      <c r="C5840" s="1">
        <v>3.1994449053E10</v>
      </c>
      <c r="D5840" s="1" t="s">
        <v>3780</v>
      </c>
      <c r="E5840" s="1" t="s">
        <v>15</v>
      </c>
      <c r="F5840" s="1" t="s">
        <v>3781</v>
      </c>
      <c r="G5840" s="1" t="s">
        <v>17</v>
      </c>
      <c r="H5840" s="1" t="s">
        <v>360</v>
      </c>
    </row>
    <row r="5841" ht="15.75" customHeight="1">
      <c r="A5841" s="1" t="s">
        <v>2774</v>
      </c>
      <c r="B5841" s="1" t="s">
        <v>11686</v>
      </c>
      <c r="C5841" s="1">
        <v>3.2991552817E10</v>
      </c>
      <c r="D5841" s="1" t="s">
        <v>3780</v>
      </c>
      <c r="E5841" s="1" t="s">
        <v>15</v>
      </c>
      <c r="F5841" s="1" t="s">
        <v>3870</v>
      </c>
      <c r="G5841" s="1" t="s">
        <v>17</v>
      </c>
      <c r="H5841" s="1" t="s">
        <v>205</v>
      </c>
    </row>
    <row r="5842" ht="15.75" customHeight="1">
      <c r="A5842" s="1" t="s">
        <v>11687</v>
      </c>
      <c r="B5842" s="1" t="s">
        <v>11688</v>
      </c>
      <c r="C5842" s="1" t="s">
        <v>11689</v>
      </c>
      <c r="D5842" s="1" t="s">
        <v>3780</v>
      </c>
      <c r="E5842" s="1" t="s">
        <v>15</v>
      </c>
      <c r="F5842" s="1" t="s">
        <v>3792</v>
      </c>
      <c r="G5842" s="1" t="s">
        <v>119</v>
      </c>
      <c r="H5842" s="1" t="s">
        <v>1912</v>
      </c>
    </row>
    <row r="5843" ht="15.75" customHeight="1">
      <c r="A5843" s="1" t="s">
        <v>11690</v>
      </c>
      <c r="B5843" s="1" t="s">
        <v>11691</v>
      </c>
      <c r="C5843" s="1">
        <v>9.84203073E8</v>
      </c>
      <c r="D5843" s="1" t="s">
        <v>3780</v>
      </c>
      <c r="E5843" s="1" t="s">
        <v>15</v>
      </c>
      <c r="F5843" s="1" t="s">
        <v>3792</v>
      </c>
      <c r="G5843" s="1" t="s">
        <v>17</v>
      </c>
      <c r="H5843" s="1" t="s">
        <v>93</v>
      </c>
    </row>
    <row r="5844" ht="15.75" customHeight="1">
      <c r="A5844" s="1" t="s">
        <v>518</v>
      </c>
      <c r="B5844" s="1" t="s">
        <v>11692</v>
      </c>
      <c r="C5844" s="1">
        <v>8.3996496394E10</v>
      </c>
      <c r="D5844" s="1" t="s">
        <v>3780</v>
      </c>
      <c r="E5844" s="1" t="s">
        <v>15</v>
      </c>
      <c r="F5844" s="1" t="s">
        <v>3781</v>
      </c>
      <c r="G5844" s="1" t="s">
        <v>119</v>
      </c>
      <c r="H5844" s="1" t="s">
        <v>608</v>
      </c>
    </row>
    <row r="5845" ht="15.75" customHeight="1">
      <c r="A5845" s="1" t="s">
        <v>2379</v>
      </c>
      <c r="B5845" s="1" t="s">
        <v>11693</v>
      </c>
      <c r="C5845" s="1">
        <v>2.197414653E10</v>
      </c>
      <c r="D5845" s="1" t="s">
        <v>3780</v>
      </c>
      <c r="E5845" s="1" t="s">
        <v>15</v>
      </c>
      <c r="F5845" s="1" t="s">
        <v>3792</v>
      </c>
      <c r="G5845" s="1" t="s">
        <v>119</v>
      </c>
      <c r="H5845" s="1" t="s">
        <v>1677</v>
      </c>
    </row>
    <row r="5846" ht="15.75" customHeight="1">
      <c r="A5846" s="1" t="s">
        <v>1563</v>
      </c>
      <c r="B5846" s="1" t="s">
        <v>11694</v>
      </c>
      <c r="C5846" s="1">
        <v>1.1962981985E10</v>
      </c>
      <c r="D5846" s="1" t="s">
        <v>3780</v>
      </c>
      <c r="E5846" s="1" t="s">
        <v>15</v>
      </c>
      <c r="F5846" s="1" t="s">
        <v>3781</v>
      </c>
      <c r="G5846" s="1" t="s">
        <v>119</v>
      </c>
      <c r="H5846" s="1" t="s">
        <v>360</v>
      </c>
    </row>
    <row r="5847" ht="15.75" customHeight="1">
      <c r="A5847" s="1" t="s">
        <v>11695</v>
      </c>
      <c r="B5847" s="1" t="s">
        <v>11696</v>
      </c>
      <c r="C5847" s="1">
        <v>3.3987043405E10</v>
      </c>
      <c r="D5847" s="1" t="s">
        <v>3780</v>
      </c>
      <c r="E5847" s="1" t="s">
        <v>15</v>
      </c>
      <c r="F5847" s="1" t="s">
        <v>3781</v>
      </c>
      <c r="G5847" s="1" t="s">
        <v>119</v>
      </c>
      <c r="H5847" s="1" t="s">
        <v>205</v>
      </c>
    </row>
    <row r="5848" ht="15.75" customHeight="1">
      <c r="A5848" s="1" t="s">
        <v>11697</v>
      </c>
      <c r="B5848" s="1" t="s">
        <v>11698</v>
      </c>
      <c r="C5848" s="1">
        <v>1.1990116524E10</v>
      </c>
      <c r="D5848" s="1" t="s">
        <v>3780</v>
      </c>
      <c r="E5848" s="1" t="s">
        <v>15</v>
      </c>
      <c r="F5848" s="1" t="s">
        <v>3781</v>
      </c>
      <c r="G5848" s="1" t="s">
        <v>119</v>
      </c>
      <c r="H5848" s="1" t="s">
        <v>349</v>
      </c>
    </row>
    <row r="5849" ht="15.75" customHeight="1">
      <c r="A5849" s="1" t="s">
        <v>11699</v>
      </c>
      <c r="B5849" s="1" t="s">
        <v>11700</v>
      </c>
      <c r="C5849" s="1">
        <v>4.8998481575E10</v>
      </c>
      <c r="D5849" s="1" t="s">
        <v>3780</v>
      </c>
      <c r="E5849" s="1" t="s">
        <v>15</v>
      </c>
      <c r="F5849" s="1" t="s">
        <v>3781</v>
      </c>
      <c r="G5849" s="1" t="s">
        <v>119</v>
      </c>
      <c r="H5849" s="1" t="s">
        <v>162</v>
      </c>
    </row>
    <row r="5850" ht="15.75" customHeight="1">
      <c r="A5850" s="1" t="s">
        <v>11701</v>
      </c>
      <c r="B5850" s="1" t="s">
        <v>11702</v>
      </c>
      <c r="C5850" s="1">
        <v>1.1911156213E10</v>
      </c>
      <c r="D5850" s="1" t="s">
        <v>3780</v>
      </c>
      <c r="E5850" s="1" t="s">
        <v>15</v>
      </c>
      <c r="F5850" s="1" t="s">
        <v>3781</v>
      </c>
      <c r="G5850" s="1" t="s">
        <v>119</v>
      </c>
      <c r="H5850" s="1" t="s">
        <v>4070</v>
      </c>
    </row>
    <row r="5851" ht="15.75" customHeight="1">
      <c r="A5851" s="1" t="s">
        <v>2607</v>
      </c>
      <c r="B5851" s="1" t="s">
        <v>11703</v>
      </c>
      <c r="C5851" s="1">
        <v>2.1983396072E10</v>
      </c>
      <c r="D5851" s="1" t="s">
        <v>3780</v>
      </c>
      <c r="E5851" s="1" t="s">
        <v>15</v>
      </c>
      <c r="F5851" s="1" t="s">
        <v>3781</v>
      </c>
      <c r="G5851" s="1" t="s">
        <v>119</v>
      </c>
      <c r="H5851" s="1" t="s">
        <v>354</v>
      </c>
    </row>
    <row r="5852" ht="15.75" customHeight="1">
      <c r="A5852" s="1" t="s">
        <v>11704</v>
      </c>
      <c r="B5852" s="1" t="s">
        <v>11705</v>
      </c>
      <c r="C5852" s="1">
        <v>2.1967684119E10</v>
      </c>
      <c r="D5852" s="1" t="s">
        <v>3780</v>
      </c>
      <c r="E5852" s="1" t="s">
        <v>15</v>
      </c>
      <c r="F5852" s="1" t="s">
        <v>3781</v>
      </c>
      <c r="G5852" s="1" t="s">
        <v>119</v>
      </c>
      <c r="H5852" s="1" t="s">
        <v>710</v>
      </c>
    </row>
    <row r="5853" ht="15.75" customHeight="1">
      <c r="A5853" s="1" t="s">
        <v>4242</v>
      </c>
      <c r="B5853" s="1" t="s">
        <v>11706</v>
      </c>
      <c r="C5853" s="1">
        <v>9.6799036E7</v>
      </c>
      <c r="D5853" s="1" t="s">
        <v>3780</v>
      </c>
      <c r="E5853" s="1" t="s">
        <v>15</v>
      </c>
      <c r="F5853" s="1" t="s">
        <v>3792</v>
      </c>
      <c r="G5853" s="1" t="s">
        <v>119</v>
      </c>
      <c r="H5853" s="1" t="s">
        <v>1677</v>
      </c>
    </row>
    <row r="5854" ht="15.75" customHeight="1">
      <c r="A5854" s="1" t="s">
        <v>11707</v>
      </c>
      <c r="B5854" s="1" t="s">
        <v>11708</v>
      </c>
      <c r="C5854" s="1" t="s">
        <v>11709</v>
      </c>
      <c r="D5854" s="1" t="s">
        <v>3780</v>
      </c>
      <c r="E5854" s="1" t="s">
        <v>15</v>
      </c>
      <c r="F5854" s="1" t="s">
        <v>3870</v>
      </c>
      <c r="G5854" s="1" t="s">
        <v>119</v>
      </c>
      <c r="H5854" s="1" t="s">
        <v>162</v>
      </c>
    </row>
    <row r="5855" ht="15.75" customHeight="1">
      <c r="A5855" s="1" t="s">
        <v>11710</v>
      </c>
      <c r="B5855" s="1" t="s">
        <v>11711</v>
      </c>
      <c r="C5855" s="1">
        <v>4.3991275013E10</v>
      </c>
      <c r="D5855" s="1" t="s">
        <v>3780</v>
      </c>
      <c r="E5855" s="1" t="s">
        <v>15</v>
      </c>
      <c r="F5855" s="1" t="s">
        <v>3797</v>
      </c>
      <c r="G5855" s="1" t="s">
        <v>119</v>
      </c>
      <c r="H5855" s="1" t="s">
        <v>1677</v>
      </c>
    </row>
    <row r="5856" ht="15.75" customHeight="1">
      <c r="A5856" s="1" t="s">
        <v>11712</v>
      </c>
      <c r="B5856" s="1" t="s">
        <v>11713</v>
      </c>
      <c r="C5856" s="1">
        <v>1.1986796849E10</v>
      </c>
      <c r="D5856" s="1" t="s">
        <v>3780</v>
      </c>
      <c r="E5856" s="1" t="s">
        <v>15</v>
      </c>
      <c r="F5856" s="1" t="s">
        <v>3870</v>
      </c>
      <c r="G5856" s="1" t="s">
        <v>17</v>
      </c>
      <c r="H5856" s="1" t="s">
        <v>1153</v>
      </c>
    </row>
    <row r="5857" ht="15.75" customHeight="1">
      <c r="A5857" s="1" t="s">
        <v>11714</v>
      </c>
      <c r="B5857" s="1" t="s">
        <v>11715</v>
      </c>
      <c r="C5857" s="1">
        <v>3.1999248708E10</v>
      </c>
      <c r="D5857" s="1" t="s">
        <v>3780</v>
      </c>
      <c r="E5857" s="1" t="s">
        <v>15</v>
      </c>
      <c r="F5857" s="1" t="s">
        <v>3781</v>
      </c>
      <c r="G5857" s="1" t="s">
        <v>119</v>
      </c>
      <c r="H5857" s="1" t="s">
        <v>310</v>
      </c>
    </row>
    <row r="5858" ht="15.75" customHeight="1">
      <c r="A5858" s="1" t="s">
        <v>11716</v>
      </c>
      <c r="B5858" s="1" t="s">
        <v>11717</v>
      </c>
      <c r="C5858" s="1">
        <v>4.9998226384E10</v>
      </c>
      <c r="D5858" s="1" t="s">
        <v>3780</v>
      </c>
      <c r="E5858" s="1" t="s">
        <v>15</v>
      </c>
      <c r="F5858" s="1" t="s">
        <v>3781</v>
      </c>
      <c r="G5858" s="1" t="s">
        <v>119</v>
      </c>
      <c r="H5858" s="1" t="s">
        <v>608</v>
      </c>
    </row>
    <row r="5859" ht="15.75" customHeight="1">
      <c r="A5859" s="1" t="s">
        <v>11718</v>
      </c>
      <c r="B5859" s="1" t="s">
        <v>11719</v>
      </c>
      <c r="C5859" s="1">
        <v>6.5999482238E10</v>
      </c>
      <c r="D5859" s="1" t="s">
        <v>3780</v>
      </c>
      <c r="E5859" s="1" t="s">
        <v>15</v>
      </c>
      <c r="F5859" s="1" t="s">
        <v>3781</v>
      </c>
      <c r="G5859" s="1" t="s">
        <v>119</v>
      </c>
      <c r="H5859" s="1" t="s">
        <v>310</v>
      </c>
    </row>
    <row r="5860" ht="15.75" customHeight="1">
      <c r="A5860" s="1" t="s">
        <v>11720</v>
      </c>
      <c r="B5860" s="1" t="s">
        <v>11721</v>
      </c>
      <c r="C5860" s="1">
        <v>2.1969639826E10</v>
      </c>
      <c r="D5860" s="1" t="s">
        <v>3780</v>
      </c>
      <c r="E5860" s="1" t="s">
        <v>15</v>
      </c>
      <c r="F5860" s="1" t="s">
        <v>3781</v>
      </c>
      <c r="G5860" s="1" t="s">
        <v>17</v>
      </c>
      <c r="H5860" s="1" t="s">
        <v>310</v>
      </c>
    </row>
    <row r="5861" ht="15.75" customHeight="1">
      <c r="A5861" s="1" t="s">
        <v>11722</v>
      </c>
      <c r="B5861" s="1" t="s">
        <v>11723</v>
      </c>
      <c r="C5861" s="1">
        <v>4.1987046437E10</v>
      </c>
      <c r="D5861" s="1" t="s">
        <v>3780</v>
      </c>
      <c r="E5861" s="1" t="s">
        <v>15</v>
      </c>
      <c r="F5861" s="1" t="s">
        <v>3797</v>
      </c>
      <c r="G5861" s="1" t="s">
        <v>119</v>
      </c>
      <c r="H5861" s="1" t="s">
        <v>1912</v>
      </c>
    </row>
    <row r="5862" ht="15.75" customHeight="1">
      <c r="A5862" s="1" t="s">
        <v>11724</v>
      </c>
      <c r="B5862" s="1" t="s">
        <v>11725</v>
      </c>
      <c r="C5862" s="1">
        <v>4.9999837088E10</v>
      </c>
      <c r="D5862" s="1" t="s">
        <v>3780</v>
      </c>
      <c r="E5862" s="1" t="s">
        <v>15</v>
      </c>
      <c r="F5862" s="1" t="s">
        <v>3815</v>
      </c>
      <c r="G5862" s="1" t="s">
        <v>17</v>
      </c>
      <c r="H5862" s="1" t="s">
        <v>300</v>
      </c>
    </row>
    <row r="5863" ht="15.75" customHeight="1">
      <c r="A5863" s="1" t="s">
        <v>8525</v>
      </c>
      <c r="B5863" s="1" t="s">
        <v>11726</v>
      </c>
      <c r="C5863" s="1">
        <v>1.9996054123E10</v>
      </c>
      <c r="D5863" s="1" t="s">
        <v>3780</v>
      </c>
      <c r="E5863" s="1" t="s">
        <v>15</v>
      </c>
      <c r="F5863" s="1" t="s">
        <v>3781</v>
      </c>
      <c r="G5863" s="1" t="s">
        <v>119</v>
      </c>
      <c r="H5863" s="1" t="s">
        <v>205</v>
      </c>
    </row>
    <row r="5864" ht="15.75" customHeight="1">
      <c r="A5864" s="1" t="s">
        <v>11727</v>
      </c>
      <c r="B5864" s="1" t="s">
        <v>11728</v>
      </c>
      <c r="C5864" s="1">
        <v>1.9994102741E10</v>
      </c>
      <c r="D5864" s="1" t="s">
        <v>3780</v>
      </c>
      <c r="E5864" s="1" t="s">
        <v>15</v>
      </c>
      <c r="F5864" s="1" t="s">
        <v>3781</v>
      </c>
      <c r="G5864" s="1" t="s">
        <v>17</v>
      </c>
      <c r="H5864" s="1" t="s">
        <v>162</v>
      </c>
    </row>
    <row r="5865" ht="15.75" customHeight="1">
      <c r="A5865" s="1" t="s">
        <v>11729</v>
      </c>
      <c r="B5865" s="1" t="s">
        <v>11730</v>
      </c>
      <c r="C5865" s="1">
        <v>9.8989024986E10</v>
      </c>
      <c r="D5865" s="1" t="s">
        <v>3780</v>
      </c>
      <c r="E5865" s="1" t="s">
        <v>15</v>
      </c>
      <c r="F5865" s="1" t="s">
        <v>3792</v>
      </c>
      <c r="G5865" s="1" t="s">
        <v>119</v>
      </c>
      <c r="H5865" s="1" t="s">
        <v>93</v>
      </c>
    </row>
    <row r="5866" ht="15.75" customHeight="1">
      <c r="A5866" s="1" t="s">
        <v>11731</v>
      </c>
      <c r="B5866" s="1" t="s">
        <v>11732</v>
      </c>
      <c r="C5866" s="1">
        <v>5.4997082963E10</v>
      </c>
      <c r="D5866" s="1" t="s">
        <v>3780</v>
      </c>
      <c r="E5866" s="1" t="s">
        <v>15</v>
      </c>
      <c r="F5866" s="1" t="s">
        <v>3870</v>
      </c>
      <c r="G5866" s="1" t="s">
        <v>17</v>
      </c>
      <c r="H5866" s="1" t="s">
        <v>162</v>
      </c>
    </row>
    <row r="5867" ht="15.75" customHeight="1">
      <c r="A5867" s="1" t="s">
        <v>109</v>
      </c>
      <c r="B5867" s="1" t="s">
        <v>11733</v>
      </c>
      <c r="C5867" s="1">
        <v>7.5998176971E10</v>
      </c>
      <c r="D5867" s="1" t="s">
        <v>3780</v>
      </c>
      <c r="E5867" s="1" t="s">
        <v>15</v>
      </c>
      <c r="F5867" s="1" t="s">
        <v>3781</v>
      </c>
      <c r="G5867" s="1" t="s">
        <v>119</v>
      </c>
      <c r="H5867" s="1" t="s">
        <v>205</v>
      </c>
    </row>
    <row r="5868" ht="15.75" customHeight="1">
      <c r="A5868" s="1" t="s">
        <v>11734</v>
      </c>
      <c r="B5868" s="1" t="s">
        <v>11735</v>
      </c>
      <c r="C5868" s="1">
        <v>1.7997827964E10</v>
      </c>
      <c r="D5868" s="1" t="s">
        <v>3780</v>
      </c>
      <c r="E5868" s="1" t="s">
        <v>15</v>
      </c>
      <c r="F5868" s="1" t="s">
        <v>3781</v>
      </c>
      <c r="G5868" s="1" t="s">
        <v>119</v>
      </c>
      <c r="H5868" s="1" t="s">
        <v>710</v>
      </c>
    </row>
    <row r="5869" ht="15.75" customHeight="1">
      <c r="A5869" s="1" t="s">
        <v>489</v>
      </c>
      <c r="B5869" s="1" t="s">
        <v>11736</v>
      </c>
      <c r="C5869" s="1">
        <v>1.9997679969E10</v>
      </c>
      <c r="D5869" s="1" t="s">
        <v>3780</v>
      </c>
      <c r="E5869" s="1" t="s">
        <v>15</v>
      </c>
      <c r="F5869" s="1" t="s">
        <v>3885</v>
      </c>
      <c r="G5869" s="1" t="s">
        <v>119</v>
      </c>
      <c r="H5869" s="1" t="s">
        <v>205</v>
      </c>
    </row>
    <row r="5870" ht="15.75" customHeight="1">
      <c r="A5870" s="1" t="s">
        <v>11737</v>
      </c>
      <c r="B5870" s="1" t="s">
        <v>11738</v>
      </c>
      <c r="C5870" s="1">
        <v>8.1985341932E10</v>
      </c>
      <c r="D5870" s="1" t="s">
        <v>3780</v>
      </c>
      <c r="E5870" s="1" t="s">
        <v>15</v>
      </c>
      <c r="F5870" s="1" t="s">
        <v>3812</v>
      </c>
      <c r="G5870" s="1" t="s">
        <v>119</v>
      </c>
      <c r="H5870" s="1" t="s">
        <v>205</v>
      </c>
    </row>
    <row r="5871" ht="15.75" customHeight="1">
      <c r="A5871" s="1" t="s">
        <v>11739</v>
      </c>
      <c r="B5871" s="1" t="s">
        <v>11740</v>
      </c>
      <c r="C5871" s="1">
        <v>7.1987569144E10</v>
      </c>
      <c r="D5871" s="1" t="s">
        <v>3780</v>
      </c>
      <c r="E5871" s="1" t="s">
        <v>15</v>
      </c>
      <c r="F5871" s="1" t="s">
        <v>3781</v>
      </c>
      <c r="G5871" s="1" t="s">
        <v>119</v>
      </c>
      <c r="H5871" s="1" t="s">
        <v>162</v>
      </c>
    </row>
    <row r="5872" ht="15.75" customHeight="1">
      <c r="A5872" s="1" t="s">
        <v>11741</v>
      </c>
      <c r="B5872" s="1" t="s">
        <v>11742</v>
      </c>
      <c r="C5872" s="1">
        <v>1.1969738953E10</v>
      </c>
      <c r="D5872" s="1" t="s">
        <v>3780</v>
      </c>
      <c r="E5872" s="1" t="s">
        <v>15</v>
      </c>
      <c r="F5872" s="1" t="s">
        <v>3781</v>
      </c>
      <c r="G5872" s="1" t="s">
        <v>119</v>
      </c>
      <c r="H5872" s="1" t="s">
        <v>354</v>
      </c>
    </row>
    <row r="5873" ht="15.75" customHeight="1">
      <c r="A5873" s="1" t="s">
        <v>11743</v>
      </c>
      <c r="B5873" s="1" t="s">
        <v>11744</v>
      </c>
      <c r="C5873" s="1">
        <v>5.511959142658E12</v>
      </c>
      <c r="D5873" s="1" t="s">
        <v>3780</v>
      </c>
      <c r="E5873" s="1" t="s">
        <v>15</v>
      </c>
      <c r="F5873" s="1" t="s">
        <v>3792</v>
      </c>
      <c r="G5873" s="1" t="s">
        <v>17</v>
      </c>
      <c r="H5873" s="1" t="s">
        <v>360</v>
      </c>
    </row>
    <row r="5874" ht="15.75" customHeight="1">
      <c r="A5874" s="1" t="s">
        <v>11745</v>
      </c>
      <c r="B5874" s="1" t="s">
        <v>11746</v>
      </c>
      <c r="C5874" s="1">
        <v>1.7992252371E10</v>
      </c>
      <c r="D5874" s="1" t="s">
        <v>3780</v>
      </c>
      <c r="E5874" s="1" t="s">
        <v>15</v>
      </c>
      <c r="F5874" s="1" t="s">
        <v>3781</v>
      </c>
      <c r="G5874" s="1" t="s">
        <v>119</v>
      </c>
      <c r="H5874" s="1" t="s">
        <v>162</v>
      </c>
    </row>
    <row r="5875" ht="15.75" customHeight="1">
      <c r="A5875" s="1" t="s">
        <v>268</v>
      </c>
      <c r="B5875" s="1" t="s">
        <v>11747</v>
      </c>
      <c r="C5875" s="1">
        <v>1.5996741488E10</v>
      </c>
      <c r="D5875" s="1" t="s">
        <v>3780</v>
      </c>
      <c r="E5875" s="1" t="s">
        <v>15</v>
      </c>
      <c r="F5875" s="1" t="s">
        <v>3815</v>
      </c>
      <c r="G5875" s="1" t="s">
        <v>17</v>
      </c>
      <c r="H5875" s="1" t="s">
        <v>360</v>
      </c>
    </row>
    <row r="5876" ht="15.75" customHeight="1">
      <c r="A5876" s="1" t="s">
        <v>518</v>
      </c>
      <c r="B5876" s="1" t="s">
        <v>11748</v>
      </c>
      <c r="C5876" s="1" t="s">
        <v>11749</v>
      </c>
      <c r="D5876" s="1" t="s">
        <v>3780</v>
      </c>
      <c r="E5876" s="1" t="s">
        <v>15</v>
      </c>
      <c r="F5876" s="1" t="s">
        <v>3781</v>
      </c>
      <c r="G5876" s="1" t="s">
        <v>17</v>
      </c>
      <c r="H5876" s="1" t="s">
        <v>1677</v>
      </c>
    </row>
    <row r="5877" ht="15.75" customHeight="1">
      <c r="A5877" s="1" t="s">
        <v>11750</v>
      </c>
      <c r="B5877" s="1" t="s">
        <v>11751</v>
      </c>
      <c r="C5877" s="1">
        <v>1.1997203954E10</v>
      </c>
      <c r="D5877" s="1" t="s">
        <v>3780</v>
      </c>
      <c r="E5877" s="1" t="s">
        <v>15</v>
      </c>
      <c r="F5877" s="1" t="s">
        <v>3781</v>
      </c>
      <c r="G5877" s="1" t="s">
        <v>119</v>
      </c>
      <c r="H5877" s="1" t="s">
        <v>608</v>
      </c>
    </row>
    <row r="5878" ht="15.75" customHeight="1">
      <c r="A5878" s="1" t="s">
        <v>11752</v>
      </c>
      <c r="B5878" s="1" t="s">
        <v>11753</v>
      </c>
      <c r="C5878" s="1">
        <v>6.9993577171E10</v>
      </c>
      <c r="D5878" s="1" t="s">
        <v>3780</v>
      </c>
      <c r="E5878" s="1" t="s">
        <v>15</v>
      </c>
      <c r="F5878" s="1" t="s">
        <v>3781</v>
      </c>
      <c r="G5878" s="1" t="s">
        <v>119</v>
      </c>
      <c r="H5878" s="1" t="s">
        <v>310</v>
      </c>
    </row>
    <row r="5879" ht="15.75" customHeight="1">
      <c r="A5879" s="1" t="s">
        <v>11754</v>
      </c>
      <c r="B5879" s="1" t="s">
        <v>11755</v>
      </c>
      <c r="C5879" s="1">
        <v>2.7998994702E10</v>
      </c>
      <c r="D5879" s="1" t="s">
        <v>3780</v>
      </c>
      <c r="E5879" s="1" t="s">
        <v>15</v>
      </c>
      <c r="F5879" s="1" t="s">
        <v>3812</v>
      </c>
      <c r="G5879" s="1" t="s">
        <v>119</v>
      </c>
      <c r="H5879" s="1" t="s">
        <v>205</v>
      </c>
    </row>
    <row r="5880" ht="15.75" customHeight="1">
      <c r="A5880" s="1" t="s">
        <v>410</v>
      </c>
      <c r="B5880" s="1" t="s">
        <v>11756</v>
      </c>
      <c r="C5880" s="1" t="s">
        <v>11757</v>
      </c>
      <c r="D5880" s="1" t="s">
        <v>3780</v>
      </c>
      <c r="E5880" s="1" t="s">
        <v>15</v>
      </c>
      <c r="F5880" s="1" t="s">
        <v>3781</v>
      </c>
      <c r="G5880" s="1" t="s">
        <v>119</v>
      </c>
      <c r="H5880" s="1" t="s">
        <v>1153</v>
      </c>
    </row>
    <row r="5881" ht="15.75" customHeight="1">
      <c r="A5881" s="1" t="s">
        <v>11758</v>
      </c>
      <c r="B5881" s="1" t="s">
        <v>11759</v>
      </c>
      <c r="C5881" s="1" t="s">
        <v>11760</v>
      </c>
      <c r="D5881" s="1" t="s">
        <v>3780</v>
      </c>
      <c r="E5881" s="1" t="s">
        <v>15</v>
      </c>
      <c r="F5881" s="1" t="s">
        <v>3781</v>
      </c>
      <c r="G5881" s="1" t="s">
        <v>119</v>
      </c>
      <c r="H5881" s="1" t="s">
        <v>4070</v>
      </c>
    </row>
    <row r="5882" ht="15.75" customHeight="1">
      <c r="A5882" s="1" t="s">
        <v>1138</v>
      </c>
      <c r="B5882" s="1" t="s">
        <v>11761</v>
      </c>
      <c r="C5882" s="1">
        <v>1.1994348624E10</v>
      </c>
      <c r="D5882" s="1" t="s">
        <v>3780</v>
      </c>
      <c r="E5882" s="1" t="s">
        <v>15</v>
      </c>
      <c r="F5882" s="1" t="s">
        <v>3781</v>
      </c>
      <c r="G5882" s="1" t="s">
        <v>119</v>
      </c>
      <c r="H5882" s="1" t="s">
        <v>354</v>
      </c>
    </row>
    <row r="5883" ht="15.75" customHeight="1">
      <c r="A5883" s="1" t="s">
        <v>11762</v>
      </c>
      <c r="B5883" s="1" t="s">
        <v>11763</v>
      </c>
      <c r="C5883" s="1">
        <v>8.5991731166E10</v>
      </c>
      <c r="D5883" s="1" t="s">
        <v>3780</v>
      </c>
      <c r="E5883" s="1" t="s">
        <v>15</v>
      </c>
      <c r="F5883" s="1" t="s">
        <v>3781</v>
      </c>
      <c r="G5883" s="1" t="s">
        <v>119</v>
      </c>
      <c r="H5883" s="1" t="s">
        <v>162</v>
      </c>
    </row>
    <row r="5884" ht="15.75" customHeight="1">
      <c r="A5884" s="1" t="s">
        <v>11764</v>
      </c>
      <c r="B5884" s="1" t="s">
        <v>11765</v>
      </c>
      <c r="C5884" s="1" t="s">
        <v>11766</v>
      </c>
      <c r="D5884" s="1" t="s">
        <v>3780</v>
      </c>
      <c r="E5884" s="1" t="s">
        <v>15</v>
      </c>
      <c r="F5884" s="1" t="s">
        <v>3781</v>
      </c>
      <c r="G5884" s="1" t="s">
        <v>119</v>
      </c>
      <c r="H5884" s="1" t="s">
        <v>162</v>
      </c>
    </row>
    <row r="5885" ht="15.75" customHeight="1">
      <c r="A5885" s="1" t="s">
        <v>11767</v>
      </c>
      <c r="B5885" s="1" t="s">
        <v>11768</v>
      </c>
      <c r="C5885" s="1">
        <v>8.198364424E10</v>
      </c>
      <c r="D5885" s="1" t="s">
        <v>3780</v>
      </c>
      <c r="E5885" s="1" t="s">
        <v>15</v>
      </c>
      <c r="F5885" s="1" t="s">
        <v>3812</v>
      </c>
      <c r="G5885" s="1" t="s">
        <v>119</v>
      </c>
      <c r="H5885" s="1" t="s">
        <v>205</v>
      </c>
    </row>
    <row r="5886" ht="15.75" customHeight="1">
      <c r="A5886" s="1" t="s">
        <v>11769</v>
      </c>
      <c r="B5886" s="1" t="s">
        <v>11770</v>
      </c>
      <c r="C5886" s="1">
        <v>1.1947755056E10</v>
      </c>
      <c r="D5886" s="1" t="s">
        <v>3780</v>
      </c>
      <c r="E5886" s="1" t="s">
        <v>15</v>
      </c>
      <c r="F5886" s="1" t="s">
        <v>3781</v>
      </c>
      <c r="G5886" s="1" t="s">
        <v>119</v>
      </c>
      <c r="H5886" s="1" t="s">
        <v>162</v>
      </c>
    </row>
    <row r="5887" ht="15.75" customHeight="1">
      <c r="A5887" s="1" t="s">
        <v>11771</v>
      </c>
      <c r="B5887" s="1" t="s">
        <v>11772</v>
      </c>
      <c r="C5887" s="1">
        <v>9.94244327E8</v>
      </c>
      <c r="D5887" s="1" t="s">
        <v>3780</v>
      </c>
      <c r="E5887" s="1" t="s">
        <v>15</v>
      </c>
      <c r="F5887" s="1" t="s">
        <v>3781</v>
      </c>
      <c r="G5887" s="1" t="s">
        <v>119</v>
      </c>
      <c r="H5887" s="1" t="s">
        <v>162</v>
      </c>
    </row>
    <row r="5888" ht="15.75" customHeight="1">
      <c r="A5888" s="1" t="s">
        <v>11773</v>
      </c>
      <c r="B5888" s="1" t="s">
        <v>11774</v>
      </c>
      <c r="C5888" s="1">
        <v>8.5992956776E10</v>
      </c>
      <c r="D5888" s="1" t="s">
        <v>3780</v>
      </c>
      <c r="E5888" s="1" t="s">
        <v>15</v>
      </c>
      <c r="F5888" s="1" t="s">
        <v>3781</v>
      </c>
      <c r="G5888" s="1" t="s">
        <v>119</v>
      </c>
      <c r="H5888" s="1" t="s">
        <v>93</v>
      </c>
    </row>
    <row r="5889" ht="15.75" customHeight="1">
      <c r="A5889" s="1" t="s">
        <v>11248</v>
      </c>
      <c r="B5889" s="1" t="s">
        <v>11775</v>
      </c>
      <c r="C5889" s="1">
        <v>8.1992896209E10</v>
      </c>
      <c r="D5889" s="1" t="s">
        <v>3780</v>
      </c>
      <c r="E5889" s="1" t="s">
        <v>15</v>
      </c>
      <c r="F5889" s="1" t="s">
        <v>3815</v>
      </c>
      <c r="G5889" s="1" t="s">
        <v>119</v>
      </c>
      <c r="H5889" s="1" t="s">
        <v>162</v>
      </c>
    </row>
    <row r="5890" ht="15.75" customHeight="1">
      <c r="A5890" s="1" t="s">
        <v>11776</v>
      </c>
      <c r="B5890" s="1" t="s">
        <v>11777</v>
      </c>
      <c r="C5890" s="1">
        <v>5.1995312233E10</v>
      </c>
      <c r="D5890" s="1" t="s">
        <v>3780</v>
      </c>
      <c r="E5890" s="1" t="s">
        <v>15</v>
      </c>
      <c r="F5890" s="1" t="s">
        <v>3781</v>
      </c>
      <c r="G5890" s="1" t="s">
        <v>17</v>
      </c>
      <c r="H5890" s="1" t="s">
        <v>93</v>
      </c>
    </row>
    <row r="5891" ht="15.75" customHeight="1">
      <c r="A5891" s="1" t="s">
        <v>11778</v>
      </c>
      <c r="B5891" s="1" t="s">
        <v>11779</v>
      </c>
      <c r="C5891" s="1">
        <v>4.6984002455E10</v>
      </c>
      <c r="D5891" s="1" t="s">
        <v>3780</v>
      </c>
      <c r="E5891" s="1" t="s">
        <v>15</v>
      </c>
      <c r="F5891" s="1" t="s">
        <v>3781</v>
      </c>
      <c r="G5891" s="1" t="s">
        <v>119</v>
      </c>
      <c r="H5891" s="1" t="s">
        <v>162</v>
      </c>
    </row>
    <row r="5892" ht="15.75" customHeight="1">
      <c r="A5892" s="1" t="s">
        <v>11780</v>
      </c>
      <c r="B5892" s="1" t="s">
        <v>11781</v>
      </c>
      <c r="C5892" s="1">
        <v>1.1972581511E10</v>
      </c>
      <c r="D5892" s="1" t="s">
        <v>3780</v>
      </c>
      <c r="E5892" s="1" t="s">
        <v>15</v>
      </c>
      <c r="F5892" s="1" t="s">
        <v>3781</v>
      </c>
      <c r="G5892" s="1" t="s">
        <v>119</v>
      </c>
      <c r="H5892" s="1" t="s">
        <v>205</v>
      </c>
    </row>
    <row r="5893" ht="15.75" customHeight="1">
      <c r="A5893" s="1" t="s">
        <v>11782</v>
      </c>
      <c r="B5893" s="1" t="s">
        <v>11783</v>
      </c>
      <c r="C5893" s="1">
        <v>8.7450388E7</v>
      </c>
      <c r="D5893" s="1" t="s">
        <v>3780</v>
      </c>
      <c r="E5893" s="1" t="s">
        <v>15</v>
      </c>
      <c r="F5893" s="1" t="s">
        <v>3781</v>
      </c>
      <c r="G5893" s="1" t="s">
        <v>119</v>
      </c>
      <c r="H5893" s="1" t="s">
        <v>1677</v>
      </c>
    </row>
    <row r="5894" ht="15.75" customHeight="1">
      <c r="A5894" s="1" t="s">
        <v>241</v>
      </c>
      <c r="B5894" s="1" t="s">
        <v>11784</v>
      </c>
      <c r="C5894" s="1">
        <v>1.1957839464E10</v>
      </c>
      <c r="D5894" s="1" t="s">
        <v>3780</v>
      </c>
      <c r="E5894" s="1" t="s">
        <v>15</v>
      </c>
      <c r="F5894" s="1" t="s">
        <v>3781</v>
      </c>
      <c r="G5894" s="1" t="s">
        <v>17</v>
      </c>
      <c r="H5894" s="1" t="s">
        <v>360</v>
      </c>
    </row>
    <row r="5895" ht="15.75" customHeight="1">
      <c r="A5895" s="1" t="s">
        <v>11785</v>
      </c>
      <c r="B5895" s="1" t="s">
        <v>11786</v>
      </c>
      <c r="C5895" s="1" t="s">
        <v>11787</v>
      </c>
      <c r="D5895" s="1" t="s">
        <v>3780</v>
      </c>
      <c r="E5895" s="1" t="s">
        <v>15</v>
      </c>
      <c r="F5895" s="1" t="s">
        <v>3781</v>
      </c>
      <c r="G5895" s="1" t="s">
        <v>119</v>
      </c>
      <c r="H5895" s="1" t="s">
        <v>497</v>
      </c>
    </row>
    <row r="5896" ht="15.75" customHeight="1">
      <c r="A5896" s="1" t="s">
        <v>11788</v>
      </c>
      <c r="B5896" s="1" t="s">
        <v>11789</v>
      </c>
      <c r="C5896" s="1">
        <v>1.1949661641E10</v>
      </c>
      <c r="D5896" s="1" t="s">
        <v>3780</v>
      </c>
      <c r="E5896" s="1" t="s">
        <v>15</v>
      </c>
      <c r="F5896" s="1" t="s">
        <v>3781</v>
      </c>
      <c r="G5896" s="1" t="s">
        <v>119</v>
      </c>
      <c r="H5896" s="1" t="s">
        <v>608</v>
      </c>
    </row>
    <row r="5897" ht="15.75" customHeight="1">
      <c r="A5897" s="1" t="s">
        <v>2098</v>
      </c>
      <c r="B5897" s="1" t="s">
        <v>11790</v>
      </c>
      <c r="C5897" s="1">
        <v>1.1942333393E10</v>
      </c>
      <c r="D5897" s="1" t="s">
        <v>3780</v>
      </c>
      <c r="E5897" s="1" t="s">
        <v>15</v>
      </c>
      <c r="F5897" s="1" t="s">
        <v>3781</v>
      </c>
      <c r="G5897" s="1" t="s">
        <v>119</v>
      </c>
      <c r="H5897" s="1" t="s">
        <v>205</v>
      </c>
    </row>
    <row r="5898" ht="15.75" customHeight="1">
      <c r="A5898" s="1" t="s">
        <v>1606</v>
      </c>
      <c r="B5898" s="1" t="s">
        <v>11791</v>
      </c>
      <c r="C5898" s="1">
        <v>1.6997338155E10</v>
      </c>
      <c r="D5898" s="1" t="s">
        <v>3780</v>
      </c>
      <c r="E5898" s="1" t="s">
        <v>15</v>
      </c>
      <c r="F5898" s="1" t="s">
        <v>3781</v>
      </c>
      <c r="G5898" s="1" t="s">
        <v>119</v>
      </c>
      <c r="H5898" s="1" t="s">
        <v>300</v>
      </c>
    </row>
    <row r="5899" ht="15.75" customHeight="1">
      <c r="A5899" s="1" t="s">
        <v>11792</v>
      </c>
      <c r="B5899" s="1" t="s">
        <v>11793</v>
      </c>
      <c r="C5899" s="1">
        <v>6.3992372406E10</v>
      </c>
      <c r="D5899" s="1" t="s">
        <v>3780</v>
      </c>
      <c r="E5899" s="1" t="s">
        <v>15</v>
      </c>
      <c r="F5899" s="1" t="s">
        <v>3781</v>
      </c>
      <c r="G5899" s="1" t="s">
        <v>119</v>
      </c>
      <c r="H5899" s="1" t="s">
        <v>310</v>
      </c>
    </row>
    <row r="5900" ht="15.75" customHeight="1">
      <c r="A5900" s="1" t="s">
        <v>9793</v>
      </c>
      <c r="B5900" s="1" t="s">
        <v>11794</v>
      </c>
      <c r="C5900" s="1">
        <v>6.1994369466E10</v>
      </c>
      <c r="D5900" s="1" t="s">
        <v>3780</v>
      </c>
      <c r="E5900" s="1" t="s">
        <v>15</v>
      </c>
      <c r="F5900" s="1" t="s">
        <v>3781</v>
      </c>
      <c r="G5900" s="1" t="s">
        <v>119</v>
      </c>
      <c r="H5900" s="1" t="s">
        <v>162</v>
      </c>
    </row>
    <row r="5901" ht="15.75" customHeight="1">
      <c r="A5901" s="1" t="s">
        <v>252</v>
      </c>
      <c r="B5901" s="1" t="s">
        <v>11795</v>
      </c>
      <c r="C5901" s="1">
        <v>8.7988123514E10</v>
      </c>
      <c r="D5901" s="1" t="s">
        <v>3780</v>
      </c>
      <c r="E5901" s="1" t="s">
        <v>15</v>
      </c>
      <c r="F5901" s="1" t="s">
        <v>3812</v>
      </c>
      <c r="G5901" s="1" t="s">
        <v>119</v>
      </c>
      <c r="H5901" s="1" t="s">
        <v>205</v>
      </c>
    </row>
    <row r="5902" ht="15.75" customHeight="1">
      <c r="A5902" s="1" t="s">
        <v>1802</v>
      </c>
      <c r="B5902" s="1" t="s">
        <v>11796</v>
      </c>
      <c r="C5902" s="1">
        <v>9.4992659899E10</v>
      </c>
      <c r="D5902" s="1" t="s">
        <v>3780</v>
      </c>
      <c r="E5902" s="1" t="s">
        <v>15</v>
      </c>
      <c r="F5902" s="1" t="s">
        <v>3781</v>
      </c>
      <c r="G5902" s="1" t="s">
        <v>119</v>
      </c>
      <c r="H5902" s="1" t="s">
        <v>310</v>
      </c>
    </row>
    <row r="5903" ht="15.75" customHeight="1">
      <c r="A5903" s="1" t="s">
        <v>11797</v>
      </c>
      <c r="B5903" s="1" t="s">
        <v>11798</v>
      </c>
      <c r="C5903" s="1">
        <v>2.1964697213E10</v>
      </c>
      <c r="D5903" s="1" t="s">
        <v>3780</v>
      </c>
      <c r="E5903" s="1" t="s">
        <v>15</v>
      </c>
      <c r="F5903" s="1" t="s">
        <v>3781</v>
      </c>
      <c r="G5903" s="1" t="s">
        <v>119</v>
      </c>
      <c r="H5903" s="1" t="s">
        <v>1153</v>
      </c>
    </row>
    <row r="5904" ht="15.75" customHeight="1">
      <c r="A5904" s="1" t="s">
        <v>11799</v>
      </c>
      <c r="B5904" s="1" t="s">
        <v>11800</v>
      </c>
      <c r="C5904" s="1">
        <v>1.1943841992E10</v>
      </c>
      <c r="D5904" s="1" t="s">
        <v>3780</v>
      </c>
      <c r="E5904" s="1" t="s">
        <v>15</v>
      </c>
      <c r="F5904" s="1" t="s">
        <v>3781</v>
      </c>
      <c r="G5904" s="1" t="s">
        <v>119</v>
      </c>
      <c r="H5904" s="1" t="s">
        <v>162</v>
      </c>
    </row>
    <row r="5905" ht="15.75" customHeight="1">
      <c r="A5905" s="1" t="s">
        <v>518</v>
      </c>
      <c r="B5905" s="1" t="s">
        <v>11801</v>
      </c>
      <c r="C5905" s="1">
        <v>9.88434243E8</v>
      </c>
      <c r="D5905" s="1" t="s">
        <v>3780</v>
      </c>
      <c r="E5905" s="1" t="s">
        <v>15</v>
      </c>
      <c r="F5905" s="1" t="s">
        <v>3781</v>
      </c>
      <c r="G5905" s="1" t="s">
        <v>119</v>
      </c>
      <c r="H5905" s="1" t="s">
        <v>608</v>
      </c>
    </row>
    <row r="5906" ht="15.75" customHeight="1">
      <c r="A5906" s="1" t="s">
        <v>11802</v>
      </c>
      <c r="B5906" s="1" t="s">
        <v>11803</v>
      </c>
      <c r="C5906" s="1" t="s">
        <v>11804</v>
      </c>
      <c r="D5906" s="1" t="s">
        <v>3780</v>
      </c>
      <c r="E5906" s="1" t="s">
        <v>15</v>
      </c>
      <c r="F5906" s="1" t="s">
        <v>3781</v>
      </c>
      <c r="G5906" s="1" t="s">
        <v>119</v>
      </c>
      <c r="H5906" s="1" t="s">
        <v>205</v>
      </c>
    </row>
    <row r="5907" ht="15.75" customHeight="1">
      <c r="A5907" s="1" t="s">
        <v>5861</v>
      </c>
      <c r="B5907" s="1" t="s">
        <v>11805</v>
      </c>
      <c r="C5907" s="1">
        <v>1.1940179961E10</v>
      </c>
      <c r="D5907" s="1" t="s">
        <v>3780</v>
      </c>
      <c r="E5907" s="1" t="s">
        <v>15</v>
      </c>
      <c r="F5907" s="1" t="s">
        <v>3781</v>
      </c>
      <c r="G5907" s="1" t="s">
        <v>119</v>
      </c>
      <c r="H5907" s="1" t="s">
        <v>310</v>
      </c>
    </row>
    <row r="5908" ht="15.75" customHeight="1">
      <c r="A5908" s="1" t="s">
        <v>11806</v>
      </c>
      <c r="B5908" s="1" t="s">
        <v>11807</v>
      </c>
      <c r="C5908" s="1">
        <v>1.8997738613E10</v>
      </c>
      <c r="D5908" s="1" t="s">
        <v>3780</v>
      </c>
      <c r="E5908" s="1" t="s">
        <v>15</v>
      </c>
      <c r="F5908" s="1" t="s">
        <v>3781</v>
      </c>
      <c r="G5908" s="1" t="s">
        <v>119</v>
      </c>
      <c r="H5908" s="1" t="s">
        <v>360</v>
      </c>
    </row>
    <row r="5909" ht="15.75" customHeight="1">
      <c r="A5909" s="1" t="s">
        <v>11808</v>
      </c>
      <c r="B5909" s="1" t="s">
        <v>11809</v>
      </c>
      <c r="C5909" s="1" t="s">
        <v>11810</v>
      </c>
      <c r="D5909" s="1" t="s">
        <v>3780</v>
      </c>
      <c r="E5909" s="1" t="s">
        <v>15</v>
      </c>
      <c r="F5909" s="1" t="s">
        <v>3781</v>
      </c>
      <c r="G5909" s="1" t="s">
        <v>119</v>
      </c>
      <c r="H5909" s="1" t="s">
        <v>162</v>
      </c>
    </row>
    <row r="5910" ht="15.75" customHeight="1">
      <c r="A5910" s="1" t="s">
        <v>1501</v>
      </c>
      <c r="B5910" s="1" t="s">
        <v>11811</v>
      </c>
      <c r="C5910" s="1">
        <v>3.7999462621E10</v>
      </c>
      <c r="D5910" s="1" t="s">
        <v>3780</v>
      </c>
      <c r="E5910" s="1" t="s">
        <v>15</v>
      </c>
      <c r="F5910" s="1" t="s">
        <v>3781</v>
      </c>
      <c r="G5910" s="1" t="s">
        <v>119</v>
      </c>
      <c r="H5910" s="1" t="s">
        <v>310</v>
      </c>
    </row>
    <row r="5911" ht="15.75" customHeight="1">
      <c r="A5911" s="1" t="s">
        <v>11812</v>
      </c>
      <c r="B5911" s="1" t="s">
        <v>11813</v>
      </c>
      <c r="C5911" s="1">
        <v>3.3988448895E10</v>
      </c>
      <c r="D5911" s="1" t="s">
        <v>3780</v>
      </c>
      <c r="E5911" s="1" t="s">
        <v>15</v>
      </c>
      <c r="F5911" s="1" t="s">
        <v>3781</v>
      </c>
      <c r="G5911" s="1" t="s">
        <v>17</v>
      </c>
      <c r="H5911" s="1" t="s">
        <v>1153</v>
      </c>
    </row>
    <row r="5912" ht="15.75" customHeight="1">
      <c r="A5912" s="1" t="s">
        <v>11814</v>
      </c>
      <c r="B5912" s="1" t="s">
        <v>11815</v>
      </c>
      <c r="C5912" s="1">
        <v>1.1969599915E10</v>
      </c>
      <c r="D5912" s="1" t="s">
        <v>3780</v>
      </c>
      <c r="E5912" s="1" t="s">
        <v>15</v>
      </c>
      <c r="F5912" s="1" t="s">
        <v>3812</v>
      </c>
      <c r="G5912" s="1" t="s">
        <v>119</v>
      </c>
      <c r="H5912" s="1" t="s">
        <v>205</v>
      </c>
    </row>
    <row r="5913" ht="15.75" customHeight="1">
      <c r="A5913" s="1" t="s">
        <v>11816</v>
      </c>
      <c r="B5913" s="1" t="s">
        <v>11817</v>
      </c>
      <c r="C5913" s="1">
        <v>4.4991134791E10</v>
      </c>
      <c r="D5913" s="1" t="s">
        <v>3780</v>
      </c>
      <c r="E5913" s="1" t="s">
        <v>15</v>
      </c>
      <c r="F5913" s="1" t="s">
        <v>3781</v>
      </c>
      <c r="G5913" s="1" t="s">
        <v>119</v>
      </c>
      <c r="H5913" s="1" t="s">
        <v>608</v>
      </c>
    </row>
    <row r="5914" ht="15.75" customHeight="1">
      <c r="A5914" s="1" t="s">
        <v>11818</v>
      </c>
      <c r="B5914" s="1" t="s">
        <v>11819</v>
      </c>
      <c r="C5914" s="1">
        <v>4.7974004843E10</v>
      </c>
      <c r="D5914" s="1" t="s">
        <v>3780</v>
      </c>
      <c r="E5914" s="1" t="s">
        <v>15</v>
      </c>
      <c r="F5914" s="1" t="s">
        <v>3781</v>
      </c>
      <c r="G5914" s="1" t="s">
        <v>119</v>
      </c>
      <c r="H5914" s="1" t="s">
        <v>93</v>
      </c>
    </row>
    <row r="5915" ht="15.75" customHeight="1">
      <c r="A5915" s="1" t="s">
        <v>11820</v>
      </c>
      <c r="B5915" s="1" t="s">
        <v>11821</v>
      </c>
      <c r="C5915" s="1">
        <v>1.9989493913E10</v>
      </c>
      <c r="D5915" s="1" t="s">
        <v>3780</v>
      </c>
      <c r="E5915" s="1" t="s">
        <v>15</v>
      </c>
      <c r="F5915" s="1" t="s">
        <v>3781</v>
      </c>
      <c r="G5915" s="1" t="s">
        <v>119</v>
      </c>
      <c r="H5915" s="1" t="s">
        <v>162</v>
      </c>
    </row>
    <row r="5916" ht="15.75" customHeight="1">
      <c r="A5916" s="1" t="s">
        <v>873</v>
      </c>
      <c r="B5916" s="1" t="s">
        <v>11822</v>
      </c>
      <c r="C5916" s="1">
        <v>1.1920158474E10</v>
      </c>
      <c r="D5916" s="1" t="s">
        <v>3780</v>
      </c>
      <c r="E5916" s="1" t="s">
        <v>15</v>
      </c>
      <c r="F5916" s="1" t="s">
        <v>3781</v>
      </c>
      <c r="G5916" s="1" t="s">
        <v>119</v>
      </c>
      <c r="H5916" s="1" t="s">
        <v>710</v>
      </c>
    </row>
    <row r="5917" ht="15.75" customHeight="1">
      <c r="A5917" s="1" t="s">
        <v>11823</v>
      </c>
      <c r="B5917" s="1" t="s">
        <v>11824</v>
      </c>
      <c r="C5917" s="1">
        <v>1.1978305156E10</v>
      </c>
      <c r="D5917" s="1" t="s">
        <v>3780</v>
      </c>
      <c r="E5917" s="1" t="s">
        <v>15</v>
      </c>
      <c r="F5917" s="1" t="s">
        <v>3781</v>
      </c>
      <c r="G5917" s="1" t="s">
        <v>119</v>
      </c>
      <c r="H5917" s="1" t="s">
        <v>162</v>
      </c>
    </row>
    <row r="5918" ht="15.75" customHeight="1">
      <c r="A5918" s="1" t="s">
        <v>11825</v>
      </c>
      <c r="B5918" s="1" t="s">
        <v>11826</v>
      </c>
      <c r="C5918" s="1">
        <v>5.5996748633E10</v>
      </c>
      <c r="D5918" s="1" t="s">
        <v>3780</v>
      </c>
      <c r="E5918" s="1" t="s">
        <v>15</v>
      </c>
      <c r="F5918" s="1" t="s">
        <v>3815</v>
      </c>
      <c r="G5918" s="1" t="s">
        <v>119</v>
      </c>
      <c r="H5918" s="1" t="s">
        <v>205</v>
      </c>
    </row>
    <row r="5919" ht="15.75" customHeight="1">
      <c r="A5919" s="1" t="s">
        <v>11827</v>
      </c>
      <c r="B5919" s="1" t="s">
        <v>11828</v>
      </c>
      <c r="C5919" s="1">
        <v>1.2991927605E10</v>
      </c>
      <c r="D5919" s="1" t="s">
        <v>3780</v>
      </c>
      <c r="E5919" s="1" t="s">
        <v>15</v>
      </c>
      <c r="F5919" s="1" t="s">
        <v>3781</v>
      </c>
      <c r="G5919" s="1" t="s">
        <v>119</v>
      </c>
      <c r="H5919" s="1" t="s">
        <v>360</v>
      </c>
    </row>
    <row r="5920" ht="15.75" customHeight="1">
      <c r="A5920" s="1" t="s">
        <v>11829</v>
      </c>
      <c r="B5920" s="1" t="s">
        <v>11830</v>
      </c>
      <c r="C5920" s="1">
        <v>1.1913252384E10</v>
      </c>
      <c r="D5920" s="1" t="s">
        <v>3780</v>
      </c>
      <c r="E5920" s="1" t="s">
        <v>15</v>
      </c>
      <c r="F5920" s="1" t="s">
        <v>3781</v>
      </c>
      <c r="G5920" s="1" t="s">
        <v>119</v>
      </c>
      <c r="H5920" s="1" t="s">
        <v>710</v>
      </c>
    </row>
    <row r="5921" ht="15.75" customHeight="1">
      <c r="A5921" s="1" t="s">
        <v>11831</v>
      </c>
      <c r="B5921" s="1" t="s">
        <v>11832</v>
      </c>
      <c r="C5921" s="1">
        <v>1.998119008E10</v>
      </c>
      <c r="D5921" s="1" t="s">
        <v>3780</v>
      </c>
      <c r="E5921" s="1" t="s">
        <v>15</v>
      </c>
      <c r="F5921" s="1" t="s">
        <v>3781</v>
      </c>
      <c r="G5921" s="1" t="s">
        <v>119</v>
      </c>
      <c r="H5921" s="1" t="s">
        <v>608</v>
      </c>
    </row>
    <row r="5922" ht="15.75" customHeight="1">
      <c r="A5922" s="1" t="s">
        <v>11833</v>
      </c>
      <c r="B5922" s="1" t="s">
        <v>11834</v>
      </c>
      <c r="C5922" s="1">
        <v>9.8985437887E10</v>
      </c>
      <c r="D5922" s="1"/>
      <c r="E5922" s="1"/>
      <c r="F5922" s="1"/>
      <c r="G5922" s="1"/>
      <c r="H5922" s="1"/>
    </row>
    <row r="5923" ht="15.75" customHeight="1">
      <c r="A5923" s="1" t="s">
        <v>11835</v>
      </c>
      <c r="B5923" s="1" t="s">
        <v>11836</v>
      </c>
      <c r="C5923" s="1">
        <v>9.3984367051E10</v>
      </c>
      <c r="D5923" s="1" t="s">
        <v>3780</v>
      </c>
      <c r="E5923" s="1" t="s">
        <v>15</v>
      </c>
      <c r="F5923" s="1" t="s">
        <v>3781</v>
      </c>
      <c r="G5923" s="1" t="s">
        <v>17</v>
      </c>
      <c r="H5923" s="1" t="s">
        <v>360</v>
      </c>
    </row>
    <row r="5924" ht="15.75" customHeight="1">
      <c r="A5924" s="1" t="s">
        <v>11837</v>
      </c>
      <c r="B5924" s="1" t="s">
        <v>11838</v>
      </c>
      <c r="C5924" s="1">
        <v>1.1986985008E10</v>
      </c>
      <c r="D5924" s="1" t="s">
        <v>3780</v>
      </c>
      <c r="E5924" s="1" t="s">
        <v>15</v>
      </c>
      <c r="F5924" s="1" t="s">
        <v>3781</v>
      </c>
      <c r="G5924" s="1" t="s">
        <v>119</v>
      </c>
      <c r="H5924" s="1" t="s">
        <v>205</v>
      </c>
    </row>
    <row r="5925" ht="15.75" customHeight="1">
      <c r="A5925" s="1" t="s">
        <v>11839</v>
      </c>
      <c r="B5925" s="1" t="s">
        <v>11840</v>
      </c>
      <c r="C5925" s="1">
        <v>3.7998598923E10</v>
      </c>
      <c r="D5925" s="1" t="s">
        <v>3780</v>
      </c>
      <c r="E5925" s="1" t="s">
        <v>15</v>
      </c>
      <c r="F5925" s="1" t="s">
        <v>3781</v>
      </c>
      <c r="G5925" s="1" t="s">
        <v>119</v>
      </c>
      <c r="H5925" s="1" t="s">
        <v>133</v>
      </c>
    </row>
    <row r="5926" ht="15.75" customHeight="1">
      <c r="A5926" s="1" t="s">
        <v>11841</v>
      </c>
      <c r="B5926" s="1" t="s">
        <v>11842</v>
      </c>
      <c r="C5926" s="1">
        <v>2.7997342649E10</v>
      </c>
      <c r="D5926" s="1" t="s">
        <v>3780</v>
      </c>
      <c r="E5926" s="1" t="s">
        <v>15</v>
      </c>
      <c r="F5926" s="1" t="s">
        <v>3781</v>
      </c>
      <c r="G5926" s="1" t="s">
        <v>119</v>
      </c>
      <c r="H5926" s="1" t="s">
        <v>608</v>
      </c>
    </row>
    <row r="5927" ht="15.75" customHeight="1">
      <c r="A5927" s="1" t="s">
        <v>11843</v>
      </c>
      <c r="B5927" s="1" t="s">
        <v>11844</v>
      </c>
      <c r="C5927" s="1">
        <v>4.2998009076E10</v>
      </c>
      <c r="D5927" s="1"/>
      <c r="E5927" s="1"/>
      <c r="F5927" s="1"/>
      <c r="G5927" s="1"/>
      <c r="H5927" s="1"/>
    </row>
    <row r="5928" ht="15.75" customHeight="1">
      <c r="A5928" s="1" t="s">
        <v>11845</v>
      </c>
      <c r="B5928" s="1" t="s">
        <v>11846</v>
      </c>
      <c r="C5928" s="1">
        <v>6.5992755491E10</v>
      </c>
      <c r="D5928" s="1" t="s">
        <v>3780</v>
      </c>
      <c r="E5928" s="1" t="s">
        <v>15</v>
      </c>
      <c r="F5928" s="1" t="s">
        <v>3781</v>
      </c>
      <c r="G5928" s="1" t="s">
        <v>119</v>
      </c>
      <c r="H5928" s="1" t="s">
        <v>608</v>
      </c>
    </row>
    <row r="5929" ht="15.75" customHeight="1">
      <c r="A5929" s="1" t="s">
        <v>11847</v>
      </c>
      <c r="B5929" s="1" t="s">
        <v>11848</v>
      </c>
      <c r="C5929" s="1">
        <v>1.5996421533E10</v>
      </c>
      <c r="D5929" s="1" t="s">
        <v>3780</v>
      </c>
      <c r="E5929" s="1" t="s">
        <v>15</v>
      </c>
      <c r="F5929" s="1" t="s">
        <v>3781</v>
      </c>
      <c r="G5929" s="1" t="s">
        <v>119</v>
      </c>
      <c r="H5929" s="1" t="s">
        <v>1153</v>
      </c>
    </row>
    <row r="5930" ht="15.75" customHeight="1">
      <c r="A5930" s="1" t="s">
        <v>11849</v>
      </c>
      <c r="B5930" s="1" t="s">
        <v>11850</v>
      </c>
      <c r="C5930" s="1">
        <v>3.3999110398E10</v>
      </c>
      <c r="D5930" s="1" t="s">
        <v>3780</v>
      </c>
      <c r="E5930" s="1" t="s">
        <v>15</v>
      </c>
      <c r="F5930" s="1" t="s">
        <v>3781</v>
      </c>
      <c r="G5930" s="1" t="s">
        <v>119</v>
      </c>
      <c r="H5930" s="1" t="s">
        <v>205</v>
      </c>
    </row>
    <row r="5931" ht="15.75" customHeight="1">
      <c r="A5931" s="1" t="s">
        <v>11851</v>
      </c>
      <c r="B5931" s="1" t="s">
        <v>11852</v>
      </c>
      <c r="C5931" s="1">
        <v>6.2993958775E10</v>
      </c>
      <c r="D5931" s="1" t="s">
        <v>3780</v>
      </c>
      <c r="E5931" s="1" t="s">
        <v>15</v>
      </c>
      <c r="F5931" s="1" t="s">
        <v>3781</v>
      </c>
      <c r="G5931" s="1" t="s">
        <v>119</v>
      </c>
      <c r="H5931" s="1" t="s">
        <v>162</v>
      </c>
    </row>
    <row r="5932" ht="15.75" customHeight="1">
      <c r="A5932" s="1" t="s">
        <v>11853</v>
      </c>
      <c r="B5932" s="1" t="s">
        <v>11854</v>
      </c>
      <c r="C5932" s="1">
        <v>1.1996243712E10</v>
      </c>
      <c r="D5932" s="1" t="s">
        <v>3780</v>
      </c>
      <c r="E5932" s="1" t="s">
        <v>15</v>
      </c>
      <c r="F5932" s="1" t="s">
        <v>3781</v>
      </c>
      <c r="G5932" s="1" t="s">
        <v>119</v>
      </c>
      <c r="H5932" s="1" t="s">
        <v>205</v>
      </c>
    </row>
    <row r="5933" ht="15.75" customHeight="1">
      <c r="A5933" s="1" t="s">
        <v>11855</v>
      </c>
      <c r="B5933" s="1" t="s">
        <v>11856</v>
      </c>
      <c r="C5933" s="1">
        <v>6.7992168693E10</v>
      </c>
      <c r="D5933" s="1" t="s">
        <v>3780</v>
      </c>
      <c r="E5933" s="1" t="s">
        <v>15</v>
      </c>
      <c r="F5933" s="1" t="s">
        <v>3781</v>
      </c>
      <c r="G5933" s="1" t="s">
        <v>119</v>
      </c>
      <c r="H5933" s="1" t="s">
        <v>205</v>
      </c>
    </row>
    <row r="5934" ht="15.75" customHeight="1">
      <c r="A5934" s="1" t="s">
        <v>8201</v>
      </c>
      <c r="B5934" s="1" t="s">
        <v>11857</v>
      </c>
      <c r="C5934" s="1">
        <v>2.7997383438E10</v>
      </c>
      <c r="D5934" s="1" t="s">
        <v>3780</v>
      </c>
      <c r="E5934" s="1" t="s">
        <v>15</v>
      </c>
      <c r="F5934" s="1" t="s">
        <v>3781</v>
      </c>
      <c r="G5934" s="1" t="s">
        <v>119</v>
      </c>
      <c r="H5934" s="1" t="s">
        <v>162</v>
      </c>
    </row>
    <row r="5935" ht="15.75" customHeight="1">
      <c r="A5935" s="1" t="s">
        <v>11858</v>
      </c>
      <c r="B5935" s="1" t="s">
        <v>11859</v>
      </c>
      <c r="C5935" s="1">
        <v>5.1993918221E10</v>
      </c>
      <c r="D5935" s="1" t="s">
        <v>3780</v>
      </c>
      <c r="E5935" s="1" t="s">
        <v>15</v>
      </c>
      <c r="F5935" s="1" t="s">
        <v>3781</v>
      </c>
      <c r="G5935" s="1" t="s">
        <v>119</v>
      </c>
      <c r="H5935" s="1" t="s">
        <v>608</v>
      </c>
    </row>
    <row r="5936" ht="15.75" customHeight="1">
      <c r="A5936" s="1" t="s">
        <v>11860</v>
      </c>
      <c r="B5936" s="1" t="s">
        <v>11861</v>
      </c>
      <c r="C5936" s="1" t="s">
        <v>11862</v>
      </c>
      <c r="D5936" s="1" t="s">
        <v>3780</v>
      </c>
      <c r="E5936" s="1" t="s">
        <v>15</v>
      </c>
      <c r="F5936" s="1" t="s">
        <v>3781</v>
      </c>
      <c r="G5936" s="1" t="s">
        <v>119</v>
      </c>
      <c r="H5936" s="1" t="s">
        <v>162</v>
      </c>
    </row>
    <row r="5937" ht="15.75" customHeight="1">
      <c r="A5937" s="1" t="s">
        <v>11863</v>
      </c>
      <c r="B5937" s="1" t="s">
        <v>11864</v>
      </c>
      <c r="C5937" s="1">
        <v>8.3981604184E10</v>
      </c>
      <c r="D5937" s="1" t="s">
        <v>3780</v>
      </c>
      <c r="E5937" s="1" t="s">
        <v>15</v>
      </c>
      <c r="F5937" s="1" t="s">
        <v>3781</v>
      </c>
      <c r="G5937" s="1" t="s">
        <v>119</v>
      </c>
      <c r="H5937" s="1" t="s">
        <v>310</v>
      </c>
    </row>
    <row r="5938" ht="15.75" customHeight="1">
      <c r="A5938" s="1" t="s">
        <v>2950</v>
      </c>
      <c r="B5938" s="1" t="s">
        <v>11865</v>
      </c>
      <c r="C5938" s="1">
        <v>9.2984257072E10</v>
      </c>
      <c r="D5938" s="1" t="s">
        <v>3780</v>
      </c>
      <c r="E5938" s="1" t="s">
        <v>15</v>
      </c>
      <c r="F5938" s="1" t="s">
        <v>3781</v>
      </c>
      <c r="G5938" s="1" t="s">
        <v>119</v>
      </c>
      <c r="H5938" s="1" t="s">
        <v>608</v>
      </c>
    </row>
    <row r="5939" ht="15.75" customHeight="1">
      <c r="A5939" s="1" t="s">
        <v>11866</v>
      </c>
      <c r="B5939" s="1" t="s">
        <v>11867</v>
      </c>
      <c r="C5939" s="1">
        <v>7.4991483735E10</v>
      </c>
      <c r="D5939" s="1" t="s">
        <v>3780</v>
      </c>
      <c r="E5939" s="1" t="s">
        <v>15</v>
      </c>
      <c r="F5939" s="1" t="s">
        <v>3781</v>
      </c>
      <c r="G5939" s="1" t="s">
        <v>119</v>
      </c>
      <c r="H5939" s="1" t="s">
        <v>310</v>
      </c>
    </row>
    <row r="5940" ht="15.75" customHeight="1">
      <c r="A5940" s="1" t="s">
        <v>11868</v>
      </c>
      <c r="B5940" s="1" t="s">
        <v>11869</v>
      </c>
      <c r="C5940" s="1">
        <v>8.4999615883E10</v>
      </c>
      <c r="D5940" s="1" t="s">
        <v>3780</v>
      </c>
      <c r="E5940" s="1" t="s">
        <v>15</v>
      </c>
      <c r="F5940" s="1" t="s">
        <v>3781</v>
      </c>
      <c r="G5940" s="1" t="s">
        <v>119</v>
      </c>
      <c r="H5940" s="1" t="s">
        <v>93</v>
      </c>
    </row>
    <row r="5941" ht="15.75" customHeight="1">
      <c r="A5941" s="1" t="s">
        <v>11870</v>
      </c>
      <c r="B5941" s="1" t="s">
        <v>11871</v>
      </c>
      <c r="C5941" s="1">
        <v>1.9971425554E10</v>
      </c>
      <c r="D5941" s="1" t="s">
        <v>3780</v>
      </c>
      <c r="E5941" s="1" t="s">
        <v>15</v>
      </c>
      <c r="F5941" s="1" t="s">
        <v>3781</v>
      </c>
      <c r="G5941" s="1" t="s">
        <v>119</v>
      </c>
      <c r="H5941" s="1" t="s">
        <v>349</v>
      </c>
    </row>
    <row r="5942" ht="15.75" customHeight="1">
      <c r="A5942" s="1" t="s">
        <v>528</v>
      </c>
      <c r="B5942" s="1" t="s">
        <v>11872</v>
      </c>
      <c r="C5942" s="1" t="s">
        <v>11873</v>
      </c>
      <c r="D5942" s="1" t="s">
        <v>3780</v>
      </c>
      <c r="E5942" s="1" t="s">
        <v>15</v>
      </c>
      <c r="F5942" s="1" t="s">
        <v>3781</v>
      </c>
      <c r="G5942" s="1" t="s">
        <v>119</v>
      </c>
      <c r="H5942" s="1" t="s">
        <v>205</v>
      </c>
    </row>
    <row r="5943" ht="15.75" customHeight="1">
      <c r="A5943" s="1" t="s">
        <v>11874</v>
      </c>
      <c r="B5943" s="1" t="s">
        <v>11875</v>
      </c>
      <c r="C5943" s="1">
        <v>4.69990079E10</v>
      </c>
      <c r="D5943" s="1" t="s">
        <v>3780</v>
      </c>
      <c r="E5943" s="1" t="s">
        <v>15</v>
      </c>
      <c r="F5943" s="1" t="s">
        <v>3812</v>
      </c>
      <c r="G5943" s="1" t="s">
        <v>119</v>
      </c>
      <c r="H5943" s="1" t="s">
        <v>205</v>
      </c>
    </row>
    <row r="5944" ht="15.75" customHeight="1">
      <c r="A5944" s="1" t="s">
        <v>11876</v>
      </c>
      <c r="B5944" s="1" t="s">
        <v>11877</v>
      </c>
      <c r="C5944" s="1">
        <v>5.1996939089E10</v>
      </c>
      <c r="D5944" s="1" t="s">
        <v>3780</v>
      </c>
      <c r="E5944" s="1" t="s">
        <v>15</v>
      </c>
      <c r="F5944" s="1" t="s">
        <v>3781</v>
      </c>
      <c r="G5944" s="1" t="s">
        <v>119</v>
      </c>
      <c r="H5944" s="1" t="s">
        <v>310</v>
      </c>
    </row>
    <row r="5945" ht="15.75" customHeight="1">
      <c r="A5945" s="1" t="s">
        <v>11878</v>
      </c>
      <c r="B5945" s="1" t="s">
        <v>11879</v>
      </c>
      <c r="C5945" s="1">
        <v>1.5992488045E10</v>
      </c>
      <c r="D5945" s="1" t="s">
        <v>3780</v>
      </c>
      <c r="E5945" s="1" t="s">
        <v>15</v>
      </c>
      <c r="F5945" s="1" t="s">
        <v>3781</v>
      </c>
      <c r="G5945" s="1" t="s">
        <v>119</v>
      </c>
      <c r="H5945" s="1" t="s">
        <v>300</v>
      </c>
    </row>
    <row r="5946" ht="15.75" customHeight="1">
      <c r="A5946" s="1" t="s">
        <v>11880</v>
      </c>
      <c r="B5946" s="1" t="s">
        <v>11881</v>
      </c>
      <c r="C5946" s="1">
        <v>1.1967762876E10</v>
      </c>
      <c r="D5946" s="1" t="s">
        <v>3780</v>
      </c>
      <c r="E5946" s="1" t="s">
        <v>15</v>
      </c>
      <c r="F5946" s="1" t="s">
        <v>3815</v>
      </c>
      <c r="G5946" s="1" t="s">
        <v>119</v>
      </c>
      <c r="H5946" s="1" t="s">
        <v>93</v>
      </c>
    </row>
    <row r="5947" ht="15.75" customHeight="1">
      <c r="A5947" s="1" t="s">
        <v>288</v>
      </c>
      <c r="B5947" s="1" t="s">
        <v>11882</v>
      </c>
      <c r="C5947" s="1">
        <v>4.1992781658E10</v>
      </c>
      <c r="D5947" s="1" t="s">
        <v>3780</v>
      </c>
      <c r="E5947" s="1" t="s">
        <v>15</v>
      </c>
      <c r="F5947" s="1" t="s">
        <v>3812</v>
      </c>
      <c r="G5947" s="1" t="s">
        <v>119</v>
      </c>
      <c r="H5947" s="1" t="s">
        <v>205</v>
      </c>
    </row>
    <row r="5948" ht="15.75" customHeight="1">
      <c r="A5948" s="1" t="s">
        <v>11676</v>
      </c>
      <c r="B5948" s="1" t="s">
        <v>11883</v>
      </c>
      <c r="C5948" s="1">
        <v>7.9991740468E10</v>
      </c>
      <c r="D5948" s="1" t="s">
        <v>3780</v>
      </c>
      <c r="E5948" s="1" t="s">
        <v>15</v>
      </c>
      <c r="F5948" s="1" t="s">
        <v>3781</v>
      </c>
      <c r="G5948" s="1" t="s">
        <v>119</v>
      </c>
      <c r="H5948" s="1" t="s">
        <v>205</v>
      </c>
    </row>
    <row r="5949" ht="15.75" customHeight="1">
      <c r="A5949" s="1" t="s">
        <v>11884</v>
      </c>
      <c r="B5949" s="1" t="s">
        <v>11885</v>
      </c>
      <c r="C5949" s="1">
        <v>9.8991945601E10</v>
      </c>
      <c r="D5949" s="1" t="s">
        <v>4466</v>
      </c>
      <c r="E5949" s="1" t="s">
        <v>17</v>
      </c>
      <c r="F5949" s="1" t="s">
        <v>8698</v>
      </c>
      <c r="G5949" s="1" t="s">
        <v>4880</v>
      </c>
      <c r="H5949" s="1" t="s">
        <v>3902</v>
      </c>
    </row>
    <row r="5950" ht="15.75" customHeight="1">
      <c r="A5950" s="1" t="s">
        <v>11886</v>
      </c>
      <c r="B5950" s="1" t="s">
        <v>11887</v>
      </c>
      <c r="C5950" s="1">
        <v>5.521997981627E12</v>
      </c>
      <c r="D5950" s="1" t="s">
        <v>3780</v>
      </c>
      <c r="E5950" s="1" t="s">
        <v>15</v>
      </c>
      <c r="F5950" s="1" t="s">
        <v>3781</v>
      </c>
      <c r="G5950" s="1" t="s">
        <v>119</v>
      </c>
      <c r="H5950" s="1" t="s">
        <v>310</v>
      </c>
    </row>
    <row r="5951" ht="15.75" customHeight="1">
      <c r="A5951" s="1" t="s">
        <v>11888</v>
      </c>
      <c r="B5951" s="1" t="s">
        <v>11889</v>
      </c>
      <c r="C5951" s="1">
        <v>3.3984410391E10</v>
      </c>
      <c r="D5951" s="1" t="s">
        <v>3780</v>
      </c>
      <c r="E5951" s="1" t="s">
        <v>15</v>
      </c>
      <c r="F5951" s="1" t="s">
        <v>3870</v>
      </c>
      <c r="G5951" s="1" t="s">
        <v>119</v>
      </c>
      <c r="H5951" s="1" t="s">
        <v>93</v>
      </c>
    </row>
    <row r="5952" ht="15.75" customHeight="1">
      <c r="A5952" s="1" t="s">
        <v>11890</v>
      </c>
      <c r="B5952" s="1" t="s">
        <v>11891</v>
      </c>
      <c r="C5952" s="1" t="s">
        <v>11892</v>
      </c>
      <c r="D5952" s="1" t="s">
        <v>3780</v>
      </c>
      <c r="E5952" s="1" t="s">
        <v>15</v>
      </c>
      <c r="F5952" s="1" t="s">
        <v>3815</v>
      </c>
      <c r="G5952" s="1" t="s">
        <v>119</v>
      </c>
      <c r="H5952" s="1" t="s">
        <v>162</v>
      </c>
    </row>
    <row r="5953" ht="15.75" customHeight="1">
      <c r="A5953" s="1" t="s">
        <v>808</v>
      </c>
      <c r="B5953" s="1" t="s">
        <v>11893</v>
      </c>
      <c r="C5953" s="1">
        <v>9.9992065633E10</v>
      </c>
      <c r="D5953" s="1" t="s">
        <v>3780</v>
      </c>
      <c r="E5953" s="1" t="s">
        <v>15</v>
      </c>
      <c r="F5953" s="1" t="s">
        <v>3781</v>
      </c>
      <c r="G5953" s="1" t="s">
        <v>119</v>
      </c>
      <c r="H5953" s="1" t="s">
        <v>205</v>
      </c>
    </row>
    <row r="5954" ht="15.75" customHeight="1">
      <c r="A5954" s="1" t="s">
        <v>11894</v>
      </c>
      <c r="B5954" s="1" t="s">
        <v>11895</v>
      </c>
      <c r="C5954" s="1">
        <v>4.1997954097E10</v>
      </c>
      <c r="D5954" s="1" t="s">
        <v>3780</v>
      </c>
      <c r="E5954" s="1" t="s">
        <v>15</v>
      </c>
      <c r="F5954" s="1" t="s">
        <v>3781</v>
      </c>
      <c r="G5954" s="1" t="s">
        <v>119</v>
      </c>
      <c r="H5954" s="1" t="s">
        <v>205</v>
      </c>
    </row>
    <row r="5955" ht="15.75" customHeight="1">
      <c r="A5955" s="1" t="s">
        <v>11896</v>
      </c>
      <c r="B5955" s="1" t="s">
        <v>11897</v>
      </c>
      <c r="C5955" s="1">
        <v>2.1991407387E10</v>
      </c>
      <c r="D5955" s="1" t="s">
        <v>3780</v>
      </c>
      <c r="E5955" s="1" t="s">
        <v>15</v>
      </c>
      <c r="F5955" s="1" t="s">
        <v>3781</v>
      </c>
      <c r="G5955" s="1" t="s">
        <v>17</v>
      </c>
      <c r="H5955" s="1" t="s">
        <v>360</v>
      </c>
    </row>
    <row r="5956" ht="15.75" customHeight="1">
      <c r="A5956" s="1" t="s">
        <v>711</v>
      </c>
      <c r="B5956" s="1" t="s">
        <v>11898</v>
      </c>
      <c r="C5956" s="1" t="s">
        <v>11899</v>
      </c>
      <c r="D5956" s="1" t="s">
        <v>3780</v>
      </c>
      <c r="E5956" s="1" t="s">
        <v>15</v>
      </c>
      <c r="F5956" s="1" t="s">
        <v>3781</v>
      </c>
      <c r="G5956" s="1" t="s">
        <v>119</v>
      </c>
      <c r="H5956" s="1" t="s">
        <v>349</v>
      </c>
    </row>
    <row r="5957" ht="15.75" customHeight="1">
      <c r="A5957" s="1" t="s">
        <v>11900</v>
      </c>
      <c r="B5957" s="1" t="s">
        <v>11901</v>
      </c>
      <c r="C5957" s="1">
        <v>1.1915674929E10</v>
      </c>
      <c r="D5957" s="1" t="s">
        <v>3780</v>
      </c>
      <c r="E5957" s="1" t="s">
        <v>15</v>
      </c>
      <c r="F5957" s="1" t="s">
        <v>3781</v>
      </c>
      <c r="G5957" s="1" t="s">
        <v>119</v>
      </c>
      <c r="H5957" s="1" t="s">
        <v>205</v>
      </c>
    </row>
    <row r="5958" ht="15.75" customHeight="1">
      <c r="A5958" s="1" t="s">
        <v>11902</v>
      </c>
      <c r="B5958" s="1" t="s">
        <v>11903</v>
      </c>
      <c r="C5958" s="1">
        <v>5.1981742068E10</v>
      </c>
      <c r="D5958" s="1" t="s">
        <v>3780</v>
      </c>
      <c r="E5958" s="1" t="s">
        <v>15</v>
      </c>
      <c r="F5958" s="1" t="s">
        <v>3781</v>
      </c>
      <c r="G5958" s="1" t="s">
        <v>119</v>
      </c>
      <c r="H5958" s="1" t="s">
        <v>205</v>
      </c>
    </row>
    <row r="5959" ht="15.75" customHeight="1">
      <c r="A5959" s="1" t="s">
        <v>243</v>
      </c>
      <c r="B5959" s="1" t="s">
        <v>11904</v>
      </c>
      <c r="C5959" s="1">
        <v>1.1937410808E10</v>
      </c>
      <c r="D5959" s="1" t="s">
        <v>3780</v>
      </c>
      <c r="E5959" s="1" t="s">
        <v>15</v>
      </c>
      <c r="F5959" s="1" t="s">
        <v>3781</v>
      </c>
      <c r="G5959" s="1" t="s">
        <v>119</v>
      </c>
      <c r="H5959" s="1" t="s">
        <v>162</v>
      </c>
    </row>
    <row r="5960" ht="15.75" customHeight="1">
      <c r="A5960" s="1" t="s">
        <v>11905</v>
      </c>
      <c r="B5960" s="1" t="s">
        <v>11906</v>
      </c>
      <c r="C5960" s="1">
        <v>2.1966494222E10</v>
      </c>
      <c r="D5960" s="1" t="s">
        <v>3780</v>
      </c>
      <c r="E5960" s="1" t="s">
        <v>15</v>
      </c>
      <c r="F5960" s="1" t="s">
        <v>3781</v>
      </c>
      <c r="G5960" s="1" t="s">
        <v>119</v>
      </c>
      <c r="H5960" s="1" t="s">
        <v>354</v>
      </c>
    </row>
    <row r="5961" ht="15.75" customHeight="1">
      <c r="A5961" s="1" t="s">
        <v>11907</v>
      </c>
      <c r="B5961" s="1" t="s">
        <v>11908</v>
      </c>
      <c r="C5961" s="1">
        <v>5.55199857817E12</v>
      </c>
      <c r="D5961" s="1" t="s">
        <v>3780</v>
      </c>
      <c r="E5961" s="1" t="s">
        <v>15</v>
      </c>
      <c r="F5961" s="1" t="s">
        <v>3781</v>
      </c>
      <c r="G5961" s="1" t="s">
        <v>119</v>
      </c>
      <c r="H5961" s="1" t="s">
        <v>310</v>
      </c>
    </row>
    <row r="5962" ht="15.75" customHeight="1">
      <c r="A5962" s="1" t="s">
        <v>11909</v>
      </c>
      <c r="B5962" s="1" t="s">
        <v>11910</v>
      </c>
      <c r="C5962" s="1">
        <v>9.6981019081E10</v>
      </c>
      <c r="D5962" s="1" t="s">
        <v>3780</v>
      </c>
      <c r="E5962" s="1" t="s">
        <v>15</v>
      </c>
      <c r="F5962" s="1" t="s">
        <v>3812</v>
      </c>
      <c r="G5962" s="1" t="s">
        <v>119</v>
      </c>
      <c r="H5962" s="1" t="s">
        <v>205</v>
      </c>
    </row>
    <row r="5963" ht="15.75" customHeight="1">
      <c r="A5963" s="1" t="s">
        <v>11911</v>
      </c>
      <c r="B5963" s="1" t="s">
        <v>11912</v>
      </c>
      <c r="C5963" s="1">
        <v>3.8997228248E10</v>
      </c>
      <c r="D5963" s="1" t="s">
        <v>3780</v>
      </c>
      <c r="E5963" s="1" t="s">
        <v>15</v>
      </c>
      <c r="F5963" s="1" t="s">
        <v>3781</v>
      </c>
      <c r="G5963" s="1" t="s">
        <v>119</v>
      </c>
      <c r="H5963" s="1" t="s">
        <v>133</v>
      </c>
    </row>
    <row r="5964" ht="15.75" customHeight="1">
      <c r="A5964" s="1" t="s">
        <v>11913</v>
      </c>
      <c r="B5964" s="1" t="s">
        <v>11914</v>
      </c>
      <c r="C5964" s="1">
        <v>8.6994693156E10</v>
      </c>
      <c r="D5964" s="1" t="s">
        <v>3780</v>
      </c>
      <c r="E5964" s="1" t="s">
        <v>15</v>
      </c>
      <c r="F5964" s="1" t="s">
        <v>3815</v>
      </c>
      <c r="G5964" s="1" t="s">
        <v>119</v>
      </c>
      <c r="H5964" s="1" t="s">
        <v>162</v>
      </c>
    </row>
    <row r="5965" ht="15.75" customHeight="1">
      <c r="A5965" s="1" t="s">
        <v>1138</v>
      </c>
      <c r="B5965" s="1" t="s">
        <v>11915</v>
      </c>
      <c r="C5965" s="1">
        <v>8.2999124029E10</v>
      </c>
      <c r="D5965" s="1" t="s">
        <v>3780</v>
      </c>
      <c r="E5965" s="1" t="s">
        <v>15</v>
      </c>
      <c r="F5965" s="1" t="s">
        <v>3781</v>
      </c>
      <c r="G5965" s="1" t="s">
        <v>119</v>
      </c>
      <c r="H5965" s="1" t="s">
        <v>162</v>
      </c>
    </row>
    <row r="5966" ht="15.75" customHeight="1">
      <c r="A5966" s="1" t="s">
        <v>11916</v>
      </c>
      <c r="B5966" s="1" t="s">
        <v>11917</v>
      </c>
      <c r="C5966" s="1">
        <v>7.3998728733E10</v>
      </c>
      <c r="D5966" s="1" t="s">
        <v>3780</v>
      </c>
      <c r="E5966" s="1" t="s">
        <v>15</v>
      </c>
      <c r="F5966" s="1" t="s">
        <v>3781</v>
      </c>
      <c r="G5966" s="1" t="s">
        <v>119</v>
      </c>
      <c r="H5966" s="1" t="s">
        <v>93</v>
      </c>
    </row>
    <row r="5967" ht="15.75" customHeight="1">
      <c r="A5967" s="1" t="s">
        <v>11918</v>
      </c>
      <c r="B5967" s="1" t="s">
        <v>11919</v>
      </c>
      <c r="C5967" s="1">
        <v>1.1985227974E10</v>
      </c>
      <c r="D5967" s="1" t="s">
        <v>3780</v>
      </c>
      <c r="E5967" s="1" t="s">
        <v>15</v>
      </c>
      <c r="F5967" s="1" t="s">
        <v>3781</v>
      </c>
      <c r="G5967" s="1" t="s">
        <v>119</v>
      </c>
      <c r="H5967" s="1" t="s">
        <v>300</v>
      </c>
    </row>
    <row r="5968" ht="15.75" customHeight="1">
      <c r="A5968" s="1" t="s">
        <v>11920</v>
      </c>
      <c r="B5968" s="1" t="s">
        <v>11921</v>
      </c>
      <c r="C5968" s="1">
        <v>6.199554545E10</v>
      </c>
      <c r="D5968" s="1" t="s">
        <v>3780</v>
      </c>
      <c r="E5968" s="1" t="s">
        <v>15</v>
      </c>
      <c r="F5968" s="1" t="s">
        <v>3781</v>
      </c>
      <c r="G5968" s="1" t="s">
        <v>119</v>
      </c>
      <c r="H5968" s="1" t="s">
        <v>1554</v>
      </c>
    </row>
    <row r="5969" ht="15.75" customHeight="1">
      <c r="A5969" s="1" t="s">
        <v>11922</v>
      </c>
      <c r="B5969" s="1" t="s">
        <v>11923</v>
      </c>
      <c r="C5969" s="1">
        <v>4.4999078511E10</v>
      </c>
      <c r="D5969" s="1" t="s">
        <v>3780</v>
      </c>
      <c r="E5969" s="1" t="s">
        <v>15</v>
      </c>
      <c r="F5969" s="1" t="s">
        <v>3781</v>
      </c>
      <c r="G5969" s="1" t="s">
        <v>119</v>
      </c>
      <c r="H5969" s="1" t="s">
        <v>354</v>
      </c>
    </row>
    <row r="5970" ht="15.75" customHeight="1">
      <c r="A5970" s="1" t="s">
        <v>11924</v>
      </c>
      <c r="B5970" s="1" t="s">
        <v>11925</v>
      </c>
      <c r="C5970" s="1">
        <v>4.5988415445E10</v>
      </c>
      <c r="D5970" s="1" t="s">
        <v>3780</v>
      </c>
      <c r="E5970" s="1" t="s">
        <v>15</v>
      </c>
      <c r="F5970" s="1" t="s">
        <v>3781</v>
      </c>
      <c r="G5970" s="1" t="s">
        <v>119</v>
      </c>
      <c r="H5970" s="1" t="s">
        <v>93</v>
      </c>
    </row>
    <row r="5971" ht="15.75" customHeight="1">
      <c r="A5971" s="1" t="s">
        <v>11926</v>
      </c>
      <c r="B5971" s="1" t="s">
        <v>11927</v>
      </c>
      <c r="C5971" s="1">
        <v>6.9993736345E10</v>
      </c>
      <c r="D5971" s="1" t="s">
        <v>3780</v>
      </c>
      <c r="E5971" s="1" t="s">
        <v>15</v>
      </c>
      <c r="F5971" s="1" t="s">
        <v>3781</v>
      </c>
      <c r="G5971" s="1" t="s">
        <v>17</v>
      </c>
      <c r="H5971" s="1" t="s">
        <v>360</v>
      </c>
    </row>
    <row r="5972" ht="15.75" customHeight="1">
      <c r="A5972" s="1" t="s">
        <v>11928</v>
      </c>
      <c r="B5972" s="1" t="s">
        <v>11929</v>
      </c>
      <c r="C5972" s="1">
        <v>9.8985766348E10</v>
      </c>
      <c r="D5972" s="1" t="s">
        <v>3780</v>
      </c>
      <c r="E5972" s="1" t="s">
        <v>15</v>
      </c>
      <c r="F5972" s="1" t="s">
        <v>3781</v>
      </c>
      <c r="G5972" s="1" t="s">
        <v>119</v>
      </c>
      <c r="H5972" s="1" t="s">
        <v>608</v>
      </c>
    </row>
    <row r="5973" ht="15.75" customHeight="1">
      <c r="A5973" s="1" t="s">
        <v>11930</v>
      </c>
      <c r="B5973" s="1" t="s">
        <v>11931</v>
      </c>
      <c r="C5973" s="1">
        <v>3.5997403548E10</v>
      </c>
      <c r="D5973" s="1"/>
      <c r="E5973" s="1"/>
      <c r="F5973" s="1"/>
      <c r="G5973" s="1"/>
      <c r="H5973" s="1"/>
    </row>
    <row r="5974" ht="15.75" customHeight="1">
      <c r="A5974" s="1" t="s">
        <v>11932</v>
      </c>
      <c r="B5974" s="1" t="s">
        <v>11933</v>
      </c>
      <c r="C5974" s="1">
        <v>1.4991763444E10</v>
      </c>
      <c r="D5974" s="1" t="s">
        <v>3780</v>
      </c>
      <c r="E5974" s="1" t="s">
        <v>15</v>
      </c>
      <c r="F5974" s="1" t="s">
        <v>3870</v>
      </c>
      <c r="G5974" s="1" t="s">
        <v>119</v>
      </c>
      <c r="H5974" s="1" t="s">
        <v>310</v>
      </c>
    </row>
    <row r="5975" ht="15.75" customHeight="1">
      <c r="A5975" s="1" t="s">
        <v>11934</v>
      </c>
      <c r="B5975" s="1" t="s">
        <v>11935</v>
      </c>
      <c r="C5975" s="1">
        <v>1.1966210209E10</v>
      </c>
      <c r="D5975" s="1" t="s">
        <v>3780</v>
      </c>
      <c r="E5975" s="1" t="s">
        <v>15</v>
      </c>
      <c r="F5975" s="1" t="s">
        <v>3781</v>
      </c>
      <c r="G5975" s="1" t="s">
        <v>119</v>
      </c>
      <c r="H5975" s="1" t="s">
        <v>1153</v>
      </c>
    </row>
    <row r="5976" ht="15.75" customHeight="1">
      <c r="A5976" s="1" t="s">
        <v>4627</v>
      </c>
      <c r="B5976" s="1" t="s">
        <v>11936</v>
      </c>
      <c r="C5976" s="1">
        <v>2.1990181017E10</v>
      </c>
      <c r="D5976" s="1" t="s">
        <v>3780</v>
      </c>
      <c r="E5976" s="1" t="s">
        <v>15</v>
      </c>
      <c r="F5976" s="1" t="s">
        <v>3781</v>
      </c>
      <c r="G5976" s="1" t="s">
        <v>119</v>
      </c>
      <c r="H5976" s="1" t="s">
        <v>205</v>
      </c>
    </row>
    <row r="5977" ht="15.75" customHeight="1">
      <c r="A5977" s="1" t="s">
        <v>11937</v>
      </c>
      <c r="B5977" s="1" t="s">
        <v>11938</v>
      </c>
      <c r="C5977" s="1">
        <v>1.194861465E10</v>
      </c>
      <c r="D5977" s="1" t="s">
        <v>3780</v>
      </c>
      <c r="E5977" s="1" t="s">
        <v>15</v>
      </c>
      <c r="F5977" s="1" t="s">
        <v>3781</v>
      </c>
      <c r="G5977" s="1" t="s">
        <v>119</v>
      </c>
      <c r="H5977" s="1" t="s">
        <v>162</v>
      </c>
    </row>
    <row r="5978" ht="15.75" customHeight="1">
      <c r="A5978" s="1" t="s">
        <v>453</v>
      </c>
      <c r="B5978" s="1" t="s">
        <v>11939</v>
      </c>
      <c r="C5978" s="1">
        <v>1.1940534169E10</v>
      </c>
      <c r="D5978" s="1" t="s">
        <v>3780</v>
      </c>
      <c r="E5978" s="1" t="s">
        <v>15</v>
      </c>
      <c r="F5978" s="1" t="s">
        <v>3812</v>
      </c>
      <c r="G5978" s="1" t="s">
        <v>119</v>
      </c>
      <c r="H5978" s="1" t="s">
        <v>205</v>
      </c>
    </row>
    <row r="5979" ht="15.75" customHeight="1">
      <c r="A5979" s="1" t="s">
        <v>11940</v>
      </c>
      <c r="B5979" s="1" t="s">
        <v>11941</v>
      </c>
      <c r="C5979" s="1">
        <v>3.4984201217E10</v>
      </c>
      <c r="D5979" s="1" t="s">
        <v>3780</v>
      </c>
      <c r="E5979" s="1" t="s">
        <v>15</v>
      </c>
      <c r="F5979" s="1" t="s">
        <v>3781</v>
      </c>
      <c r="G5979" s="1" t="s">
        <v>119</v>
      </c>
      <c r="H5979" s="1" t="s">
        <v>133</v>
      </c>
    </row>
    <row r="5980" ht="15.75" customHeight="1">
      <c r="A5980" s="1" t="s">
        <v>11942</v>
      </c>
      <c r="B5980" s="1" t="s">
        <v>11943</v>
      </c>
      <c r="C5980" s="1">
        <v>55.0</v>
      </c>
      <c r="D5980" s="1" t="s">
        <v>3780</v>
      </c>
      <c r="E5980" s="1" t="s">
        <v>15</v>
      </c>
      <c r="F5980" s="1" t="s">
        <v>3781</v>
      </c>
      <c r="G5980" s="1" t="s">
        <v>119</v>
      </c>
      <c r="H5980" s="1" t="s">
        <v>162</v>
      </c>
    </row>
    <row r="5981" ht="15.75" customHeight="1">
      <c r="A5981" s="1" t="s">
        <v>4658</v>
      </c>
      <c r="B5981" s="1" t="s">
        <v>11944</v>
      </c>
      <c r="C5981" s="1">
        <v>1.499733848E10</v>
      </c>
      <c r="D5981" s="1" t="s">
        <v>3780</v>
      </c>
      <c r="E5981" s="1" t="s">
        <v>15</v>
      </c>
      <c r="F5981" s="1" t="s">
        <v>3781</v>
      </c>
      <c r="G5981" s="1" t="s">
        <v>119</v>
      </c>
      <c r="H5981" s="1" t="s">
        <v>710</v>
      </c>
    </row>
    <row r="5982" ht="15.75" customHeight="1">
      <c r="A5982" s="1" t="s">
        <v>11945</v>
      </c>
      <c r="B5982" s="1" t="s">
        <v>11946</v>
      </c>
      <c r="C5982" s="1">
        <v>5.1980107807E10</v>
      </c>
      <c r="D5982" s="1" t="s">
        <v>3780</v>
      </c>
      <c r="E5982" s="1" t="s">
        <v>15</v>
      </c>
      <c r="F5982" s="1" t="s">
        <v>3781</v>
      </c>
      <c r="G5982" s="1" t="s">
        <v>119</v>
      </c>
      <c r="H5982" s="1" t="s">
        <v>354</v>
      </c>
    </row>
    <row r="5983" ht="15.75" customHeight="1">
      <c r="A5983" s="1" t="s">
        <v>11947</v>
      </c>
      <c r="B5983" s="1" t="s">
        <v>11948</v>
      </c>
      <c r="C5983" s="1">
        <v>1.9989732932E10</v>
      </c>
      <c r="D5983" s="1" t="s">
        <v>3780</v>
      </c>
      <c r="E5983" s="1" t="s">
        <v>15</v>
      </c>
      <c r="F5983" s="1" t="s">
        <v>3781</v>
      </c>
      <c r="G5983" s="1" t="s">
        <v>119</v>
      </c>
      <c r="H5983" s="1" t="s">
        <v>205</v>
      </c>
    </row>
    <row r="5984" ht="15.75" customHeight="1">
      <c r="A5984" s="1" t="s">
        <v>419</v>
      </c>
      <c r="B5984" s="1" t="s">
        <v>11949</v>
      </c>
      <c r="C5984" s="1">
        <v>1.398160678E10</v>
      </c>
      <c r="D5984" s="1" t="s">
        <v>3780</v>
      </c>
      <c r="E5984" s="1" t="s">
        <v>15</v>
      </c>
      <c r="F5984" s="1" t="s">
        <v>3781</v>
      </c>
      <c r="G5984" s="1" t="s">
        <v>119</v>
      </c>
      <c r="H5984" s="1" t="s">
        <v>710</v>
      </c>
    </row>
    <row r="5985" ht="15.75" customHeight="1">
      <c r="A5985" s="1" t="s">
        <v>11950</v>
      </c>
      <c r="B5985" s="1" t="s">
        <v>11951</v>
      </c>
      <c r="C5985" s="1">
        <v>4.4997010637E10</v>
      </c>
      <c r="D5985" s="1" t="s">
        <v>3780</v>
      </c>
      <c r="E5985" s="1" t="s">
        <v>15</v>
      </c>
      <c r="F5985" s="1" t="s">
        <v>3781</v>
      </c>
      <c r="G5985" s="1" t="s">
        <v>119</v>
      </c>
      <c r="H5985" s="1" t="s">
        <v>608</v>
      </c>
    </row>
    <row r="5986" ht="15.75" customHeight="1">
      <c r="A5986" s="1" t="s">
        <v>11952</v>
      </c>
      <c r="B5986" s="1" t="s">
        <v>11953</v>
      </c>
      <c r="C5986" s="1">
        <v>9.49046748E8</v>
      </c>
      <c r="D5986" s="1"/>
      <c r="E5986" s="1"/>
      <c r="F5986" s="1"/>
      <c r="G5986" s="1"/>
      <c r="H5986" s="1"/>
    </row>
    <row r="5987" ht="15.75" customHeight="1">
      <c r="A5987" s="1" t="s">
        <v>11954</v>
      </c>
      <c r="B5987" s="1" t="s">
        <v>11955</v>
      </c>
      <c r="C5987" s="1">
        <v>3.3998203349E10</v>
      </c>
      <c r="D5987" s="1" t="s">
        <v>3780</v>
      </c>
      <c r="E5987" s="1" t="s">
        <v>15</v>
      </c>
      <c r="F5987" s="1" t="s">
        <v>3781</v>
      </c>
      <c r="G5987" s="1" t="s">
        <v>119</v>
      </c>
      <c r="H5987" s="1" t="s">
        <v>205</v>
      </c>
    </row>
    <row r="5988" ht="15.75" customHeight="1">
      <c r="A5988" s="1" t="s">
        <v>11956</v>
      </c>
      <c r="B5988" s="1" t="s">
        <v>11957</v>
      </c>
      <c r="C5988" s="1">
        <v>4.7997714777E10</v>
      </c>
      <c r="D5988" s="1" t="s">
        <v>3780</v>
      </c>
      <c r="E5988" s="1" t="s">
        <v>15</v>
      </c>
      <c r="F5988" s="1" t="s">
        <v>3781</v>
      </c>
      <c r="G5988" s="1" t="s">
        <v>119</v>
      </c>
      <c r="H5988" s="1" t="s">
        <v>205</v>
      </c>
    </row>
    <row r="5989" ht="15.75" customHeight="1">
      <c r="A5989" s="1" t="s">
        <v>11958</v>
      </c>
      <c r="B5989" s="1" t="s">
        <v>11959</v>
      </c>
      <c r="C5989" s="1" t="s">
        <v>11960</v>
      </c>
      <c r="D5989" s="1" t="s">
        <v>3780</v>
      </c>
      <c r="E5989" s="1" t="s">
        <v>15</v>
      </c>
      <c r="F5989" s="1" t="s">
        <v>3781</v>
      </c>
      <c r="G5989" s="1" t="s">
        <v>119</v>
      </c>
      <c r="H5989" s="1" t="s">
        <v>1912</v>
      </c>
    </row>
    <row r="5990" ht="15.75" customHeight="1">
      <c r="A5990" s="1" t="s">
        <v>11961</v>
      </c>
      <c r="B5990" s="1" t="s">
        <v>11962</v>
      </c>
      <c r="C5990" s="1" t="s">
        <v>11963</v>
      </c>
      <c r="D5990" s="1" t="s">
        <v>3780</v>
      </c>
      <c r="E5990" s="1" t="s">
        <v>15</v>
      </c>
      <c r="F5990" s="1" t="s">
        <v>3781</v>
      </c>
      <c r="G5990" s="1" t="s">
        <v>119</v>
      </c>
      <c r="H5990" s="1" t="s">
        <v>354</v>
      </c>
    </row>
    <row r="5991" ht="15.75" customHeight="1">
      <c r="A5991" s="1" t="s">
        <v>11964</v>
      </c>
      <c r="B5991" s="1" t="s">
        <v>11965</v>
      </c>
      <c r="C5991" s="1">
        <v>9.2981123365E10</v>
      </c>
      <c r="D5991" s="1" t="s">
        <v>3780</v>
      </c>
      <c r="E5991" s="1" t="s">
        <v>15</v>
      </c>
      <c r="F5991" s="1" t="s">
        <v>3781</v>
      </c>
      <c r="G5991" s="1" t="s">
        <v>119</v>
      </c>
      <c r="H5991" s="1" t="s">
        <v>162</v>
      </c>
    </row>
    <row r="5992" ht="15.75" customHeight="1">
      <c r="A5992" s="1" t="s">
        <v>11966</v>
      </c>
      <c r="B5992" s="1" t="s">
        <v>11967</v>
      </c>
      <c r="C5992" s="1" t="s">
        <v>11968</v>
      </c>
      <c r="D5992" s="1" t="s">
        <v>3780</v>
      </c>
      <c r="E5992" s="1" t="s">
        <v>15</v>
      </c>
      <c r="F5992" s="1" t="s">
        <v>3781</v>
      </c>
      <c r="G5992" s="1" t="s">
        <v>119</v>
      </c>
      <c r="H5992" s="1" t="s">
        <v>162</v>
      </c>
    </row>
    <row r="5993" ht="15.75" customHeight="1">
      <c r="A5993" s="1" t="s">
        <v>11969</v>
      </c>
      <c r="B5993" s="1" t="s">
        <v>11970</v>
      </c>
      <c r="C5993" s="1">
        <v>5.1983148714E10</v>
      </c>
      <c r="D5993" s="1" t="s">
        <v>3780</v>
      </c>
      <c r="E5993" s="1" t="s">
        <v>15</v>
      </c>
      <c r="F5993" s="1" t="s">
        <v>3781</v>
      </c>
      <c r="G5993" s="1" t="s">
        <v>119</v>
      </c>
      <c r="H5993" s="1" t="s">
        <v>205</v>
      </c>
    </row>
    <row r="5994" ht="15.75" customHeight="1">
      <c r="A5994" s="1" t="s">
        <v>11971</v>
      </c>
      <c r="B5994" s="1" t="s">
        <v>11972</v>
      </c>
      <c r="C5994" s="1">
        <v>4.2998424545E10</v>
      </c>
      <c r="D5994" s="1" t="s">
        <v>3780</v>
      </c>
      <c r="E5994" s="1" t="s">
        <v>15</v>
      </c>
      <c r="F5994" s="1" t="s">
        <v>3781</v>
      </c>
      <c r="G5994" s="1" t="s">
        <v>119</v>
      </c>
      <c r="H5994" s="1" t="s">
        <v>93</v>
      </c>
    </row>
    <row r="5995" ht="15.75" customHeight="1">
      <c r="A5995" s="1" t="s">
        <v>11973</v>
      </c>
      <c r="B5995" s="1" t="s">
        <v>11974</v>
      </c>
      <c r="C5995" s="1">
        <v>7.5998677862E10</v>
      </c>
      <c r="D5995" s="1" t="s">
        <v>3780</v>
      </c>
      <c r="E5995" s="1" t="s">
        <v>15</v>
      </c>
      <c r="F5995" s="1" t="s">
        <v>3781</v>
      </c>
      <c r="G5995" s="1" t="s">
        <v>119</v>
      </c>
      <c r="H5995" s="1" t="s">
        <v>986</v>
      </c>
    </row>
    <row r="5996" ht="15.75" customHeight="1">
      <c r="A5996" s="1" t="s">
        <v>11975</v>
      </c>
      <c r="B5996" s="1" t="s">
        <v>11976</v>
      </c>
      <c r="C5996" s="1">
        <v>6.3984262731E10</v>
      </c>
      <c r="D5996" s="1" t="s">
        <v>3780</v>
      </c>
      <c r="E5996" s="1" t="s">
        <v>15</v>
      </c>
      <c r="F5996" s="1" t="s">
        <v>3781</v>
      </c>
      <c r="G5996" s="1" t="s">
        <v>119</v>
      </c>
      <c r="H5996" s="1" t="s">
        <v>608</v>
      </c>
    </row>
    <row r="5997" ht="15.75" customHeight="1">
      <c r="A5997" s="1" t="s">
        <v>2574</v>
      </c>
      <c r="B5997" s="1" t="s">
        <v>11977</v>
      </c>
      <c r="C5997" s="1">
        <v>5.56198108572E12</v>
      </c>
      <c r="D5997" s="1" t="s">
        <v>3780</v>
      </c>
      <c r="E5997" s="1" t="s">
        <v>15</v>
      </c>
      <c r="F5997" s="1" t="s">
        <v>3781</v>
      </c>
      <c r="G5997" s="1" t="s">
        <v>119</v>
      </c>
      <c r="H5997" s="1" t="s">
        <v>93</v>
      </c>
    </row>
    <row r="5998" ht="15.75" customHeight="1">
      <c r="A5998" s="1" t="s">
        <v>4469</v>
      </c>
      <c r="B5998" s="1" t="s">
        <v>11978</v>
      </c>
      <c r="C5998" s="1">
        <v>1.498191275E10</v>
      </c>
      <c r="D5998" s="1" t="s">
        <v>3780</v>
      </c>
      <c r="E5998" s="1" t="s">
        <v>15</v>
      </c>
      <c r="F5998" s="1" t="s">
        <v>3781</v>
      </c>
      <c r="G5998" s="1" t="s">
        <v>119</v>
      </c>
      <c r="H5998" s="1" t="s">
        <v>205</v>
      </c>
    </row>
    <row r="5999" ht="15.75" customHeight="1">
      <c r="A5999" s="1" t="s">
        <v>11979</v>
      </c>
      <c r="B5999" s="1" t="s">
        <v>11980</v>
      </c>
      <c r="C5999" s="1">
        <v>6.1996343612E10</v>
      </c>
      <c r="D5999" s="1" t="s">
        <v>3780</v>
      </c>
      <c r="E5999" s="1" t="s">
        <v>15</v>
      </c>
      <c r="F5999" s="1" t="s">
        <v>3781</v>
      </c>
      <c r="G5999" s="1" t="s">
        <v>119</v>
      </c>
      <c r="H5999" s="1" t="s">
        <v>93</v>
      </c>
    </row>
    <row r="6000" ht="15.75" customHeight="1">
      <c r="A6000" s="1" t="s">
        <v>11981</v>
      </c>
      <c r="B6000" s="1" t="s">
        <v>11982</v>
      </c>
      <c r="C6000" s="1">
        <v>8.4996558648E10</v>
      </c>
      <c r="D6000" s="1" t="s">
        <v>3780</v>
      </c>
      <c r="E6000" s="1" t="s">
        <v>15</v>
      </c>
      <c r="F6000" s="1" t="s">
        <v>11983</v>
      </c>
      <c r="G6000" s="1" t="s">
        <v>17</v>
      </c>
      <c r="H6000" s="1" t="s">
        <v>205</v>
      </c>
    </row>
    <row r="6001" ht="15.75" customHeight="1">
      <c r="A6001" s="1" t="s">
        <v>11984</v>
      </c>
      <c r="B6001" s="1" t="s">
        <v>11985</v>
      </c>
      <c r="C6001" s="1">
        <v>2.1994990813E10</v>
      </c>
      <c r="D6001" s="1" t="s">
        <v>3780</v>
      </c>
      <c r="E6001" s="1" t="s">
        <v>15</v>
      </c>
      <c r="F6001" s="1" t="s">
        <v>3781</v>
      </c>
      <c r="G6001" s="1" t="s">
        <v>119</v>
      </c>
      <c r="H6001" s="1" t="s">
        <v>497</v>
      </c>
    </row>
    <row r="6002" ht="15.75" customHeight="1">
      <c r="A6002" s="1" t="s">
        <v>11986</v>
      </c>
      <c r="B6002" s="1" t="s">
        <v>11987</v>
      </c>
      <c r="C6002" s="1">
        <v>8.1992289634E10</v>
      </c>
      <c r="D6002" s="1" t="s">
        <v>3780</v>
      </c>
      <c r="E6002" s="1" t="s">
        <v>15</v>
      </c>
      <c r="F6002" s="1" t="s">
        <v>3781</v>
      </c>
      <c r="G6002" s="1" t="s">
        <v>119</v>
      </c>
      <c r="H6002" s="1" t="s">
        <v>1554</v>
      </c>
    </row>
    <row r="6003" ht="15.75" customHeight="1">
      <c r="A6003" s="1" t="s">
        <v>11988</v>
      </c>
      <c r="B6003" s="1" t="s">
        <v>11989</v>
      </c>
      <c r="C6003" s="1">
        <v>8.1983981528E10</v>
      </c>
      <c r="D6003" s="1" t="s">
        <v>3780</v>
      </c>
      <c r="E6003" s="1" t="s">
        <v>15</v>
      </c>
      <c r="F6003" s="1" t="s">
        <v>3812</v>
      </c>
      <c r="G6003" s="1" t="s">
        <v>119</v>
      </c>
      <c r="H6003" s="1" t="s">
        <v>205</v>
      </c>
    </row>
    <row r="6004" ht="15.75" customHeight="1">
      <c r="A6004" s="1" t="s">
        <v>1790</v>
      </c>
      <c r="B6004" s="1" t="s">
        <v>11990</v>
      </c>
      <c r="C6004" s="1">
        <v>4.7999687216E10</v>
      </c>
      <c r="D6004" s="1" t="s">
        <v>3780</v>
      </c>
      <c r="E6004" s="1" t="s">
        <v>15</v>
      </c>
      <c r="F6004" s="1" t="s">
        <v>3781</v>
      </c>
      <c r="G6004" s="1" t="s">
        <v>119</v>
      </c>
      <c r="H6004" s="1" t="s">
        <v>497</v>
      </c>
    </row>
    <row r="6005" ht="15.75" customHeight="1">
      <c r="A6005" s="1" t="s">
        <v>11991</v>
      </c>
      <c r="B6005" s="1" t="s">
        <v>11992</v>
      </c>
      <c r="C6005" s="1">
        <v>4.4997228953E10</v>
      </c>
      <c r="D6005" s="1" t="s">
        <v>3780</v>
      </c>
      <c r="E6005" s="1" t="s">
        <v>15</v>
      </c>
      <c r="F6005" s="1" t="s">
        <v>3781</v>
      </c>
      <c r="G6005" s="1" t="s">
        <v>17</v>
      </c>
      <c r="H6005" s="1" t="s">
        <v>133</v>
      </c>
    </row>
    <row r="6006" ht="15.75" customHeight="1">
      <c r="A6006" s="1" t="s">
        <v>11993</v>
      </c>
      <c r="B6006" s="1" t="s">
        <v>11994</v>
      </c>
      <c r="C6006" s="1">
        <v>8.4999928088E10</v>
      </c>
      <c r="D6006" s="1" t="s">
        <v>3780</v>
      </c>
      <c r="E6006" s="1" t="s">
        <v>15</v>
      </c>
      <c r="F6006" s="1" t="s">
        <v>3781</v>
      </c>
      <c r="G6006" s="1" t="s">
        <v>119</v>
      </c>
      <c r="H6006" s="1" t="s">
        <v>162</v>
      </c>
    </row>
    <row r="6007" ht="15.75" customHeight="1">
      <c r="A6007" s="1" t="s">
        <v>11995</v>
      </c>
      <c r="B6007" s="1" t="s">
        <v>11996</v>
      </c>
      <c r="C6007" s="1">
        <v>4.497505879E9</v>
      </c>
      <c r="D6007" s="1"/>
      <c r="E6007" s="1"/>
      <c r="F6007" s="1"/>
      <c r="G6007" s="1"/>
      <c r="H6007" s="1"/>
    </row>
    <row r="6008" ht="15.75" customHeight="1">
      <c r="A6008" s="1" t="s">
        <v>11997</v>
      </c>
      <c r="B6008" s="1" t="s">
        <v>11998</v>
      </c>
      <c r="C6008" s="1">
        <v>1.1939100126E10</v>
      </c>
      <c r="D6008" s="1" t="s">
        <v>3780</v>
      </c>
      <c r="E6008" s="1" t="s">
        <v>15</v>
      </c>
      <c r="F6008" s="1" t="s">
        <v>3781</v>
      </c>
      <c r="G6008" s="1" t="s">
        <v>119</v>
      </c>
      <c r="H6008" s="1" t="s">
        <v>608</v>
      </c>
    </row>
    <row r="6009" ht="15.75" customHeight="1">
      <c r="A6009" s="1" t="s">
        <v>11999</v>
      </c>
      <c r="B6009" s="1" t="s">
        <v>12000</v>
      </c>
      <c r="C6009" s="1">
        <v>5.592984165467E12</v>
      </c>
      <c r="D6009" s="1" t="s">
        <v>3780</v>
      </c>
      <c r="E6009" s="1" t="s">
        <v>15</v>
      </c>
      <c r="F6009" s="1" t="s">
        <v>3781</v>
      </c>
      <c r="G6009" s="1" t="s">
        <v>119</v>
      </c>
      <c r="H6009" s="1" t="s">
        <v>360</v>
      </c>
    </row>
    <row r="6010" ht="15.75" customHeight="1">
      <c r="A6010" s="1" t="s">
        <v>12001</v>
      </c>
      <c r="B6010" s="1" t="s">
        <v>12002</v>
      </c>
      <c r="C6010" s="1" t="s">
        <v>12003</v>
      </c>
      <c r="D6010" s="1" t="s">
        <v>3780</v>
      </c>
      <c r="E6010" s="1" t="s">
        <v>15</v>
      </c>
      <c r="F6010" s="1" t="s">
        <v>3815</v>
      </c>
      <c r="G6010" s="1" t="s">
        <v>17</v>
      </c>
      <c r="H6010" s="1" t="s">
        <v>360</v>
      </c>
    </row>
    <row r="6011" ht="15.75" customHeight="1">
      <c r="A6011" s="1" t="s">
        <v>12004</v>
      </c>
      <c r="B6011" s="1" t="s">
        <v>12005</v>
      </c>
      <c r="C6011" s="1">
        <v>2.1991447197E10</v>
      </c>
      <c r="D6011" s="1" t="s">
        <v>3780</v>
      </c>
      <c r="E6011" s="1" t="s">
        <v>15</v>
      </c>
      <c r="F6011" s="1" t="s">
        <v>3781</v>
      </c>
      <c r="G6011" s="1" t="s">
        <v>119</v>
      </c>
      <c r="H6011" s="1" t="s">
        <v>608</v>
      </c>
    </row>
    <row r="6012" ht="15.75" customHeight="1">
      <c r="A6012" s="1" t="s">
        <v>12006</v>
      </c>
      <c r="B6012" s="1" t="s">
        <v>12007</v>
      </c>
      <c r="C6012" s="1">
        <v>8.3988618321E10</v>
      </c>
      <c r="D6012" s="1" t="s">
        <v>3780</v>
      </c>
      <c r="E6012" s="1" t="s">
        <v>15</v>
      </c>
      <c r="F6012" s="1" t="s">
        <v>3781</v>
      </c>
      <c r="G6012" s="1" t="s">
        <v>119</v>
      </c>
      <c r="H6012" s="1" t="s">
        <v>608</v>
      </c>
    </row>
    <row r="6013" ht="15.75" customHeight="1">
      <c r="A6013" s="1" t="s">
        <v>12008</v>
      </c>
      <c r="B6013" s="1" t="s">
        <v>12009</v>
      </c>
      <c r="C6013" s="1">
        <v>6.2996132526E10</v>
      </c>
      <c r="D6013" s="1" t="s">
        <v>3780</v>
      </c>
      <c r="E6013" s="1" t="s">
        <v>15</v>
      </c>
      <c r="F6013" s="1" t="s">
        <v>3781</v>
      </c>
      <c r="G6013" s="1" t="s">
        <v>119</v>
      </c>
      <c r="H6013" s="1" t="s">
        <v>4070</v>
      </c>
    </row>
    <row r="6014" ht="15.75" customHeight="1">
      <c r="A6014" s="1" t="s">
        <v>109</v>
      </c>
      <c r="B6014" s="1" t="s">
        <v>12010</v>
      </c>
      <c r="C6014" s="1">
        <v>1.9981554131E10</v>
      </c>
      <c r="D6014" s="1" t="s">
        <v>3780</v>
      </c>
      <c r="E6014" s="1" t="s">
        <v>15</v>
      </c>
      <c r="F6014" s="1" t="s">
        <v>3781</v>
      </c>
      <c r="G6014" s="1" t="s">
        <v>119</v>
      </c>
      <c r="H6014" s="1" t="s">
        <v>1912</v>
      </c>
    </row>
    <row r="6015" ht="15.75" customHeight="1">
      <c r="A6015" s="1" t="s">
        <v>12011</v>
      </c>
      <c r="B6015" s="1" t="s">
        <v>12012</v>
      </c>
      <c r="C6015" s="1">
        <v>3.59914622666E11</v>
      </c>
      <c r="D6015" s="1"/>
      <c r="E6015" s="1"/>
      <c r="F6015" s="1"/>
      <c r="G6015" s="1"/>
      <c r="H6015" s="1"/>
    </row>
    <row r="6016" ht="15.75" customHeight="1">
      <c r="A6016" s="1" t="s">
        <v>12013</v>
      </c>
      <c r="B6016" s="1" t="s">
        <v>12014</v>
      </c>
      <c r="C6016" s="1">
        <v>7.1996725409E10</v>
      </c>
      <c r="D6016" s="1" t="s">
        <v>3780</v>
      </c>
      <c r="E6016" s="1" t="s">
        <v>15</v>
      </c>
      <c r="F6016" s="1" t="s">
        <v>3781</v>
      </c>
      <c r="G6016" s="1" t="s">
        <v>119</v>
      </c>
      <c r="H6016" s="1" t="s">
        <v>354</v>
      </c>
    </row>
    <row r="6017" ht="15.75" customHeight="1">
      <c r="A6017" s="1" t="s">
        <v>12015</v>
      </c>
      <c r="B6017" s="1" t="s">
        <v>12016</v>
      </c>
      <c r="C6017" s="1">
        <v>6.1986736264E10</v>
      </c>
      <c r="D6017" s="1"/>
      <c r="E6017" s="1"/>
      <c r="F6017" s="1"/>
      <c r="G6017" s="1"/>
      <c r="H6017" s="1"/>
    </row>
    <row r="6018" ht="15.75" customHeight="1">
      <c r="A6018" s="1" t="s">
        <v>241</v>
      </c>
      <c r="B6018" s="1" t="s">
        <v>12017</v>
      </c>
      <c r="C6018" s="1">
        <v>1.1984482479E10</v>
      </c>
      <c r="D6018" s="1" t="s">
        <v>3780</v>
      </c>
      <c r="E6018" s="1" t="s">
        <v>15</v>
      </c>
      <c r="F6018" s="1" t="s">
        <v>3781</v>
      </c>
      <c r="G6018" s="1" t="s">
        <v>119</v>
      </c>
      <c r="H6018" s="1" t="s">
        <v>1153</v>
      </c>
    </row>
    <row r="6019" ht="15.75" customHeight="1">
      <c r="A6019" s="1" t="s">
        <v>12018</v>
      </c>
      <c r="B6019" s="1" t="s">
        <v>12019</v>
      </c>
      <c r="C6019" s="1">
        <v>3.1992344821E10</v>
      </c>
      <c r="D6019" s="1" t="s">
        <v>3780</v>
      </c>
      <c r="E6019" s="1" t="s">
        <v>15</v>
      </c>
      <c r="F6019" s="1" t="s">
        <v>3781</v>
      </c>
      <c r="G6019" s="1" t="s">
        <v>119</v>
      </c>
      <c r="H6019" s="1" t="s">
        <v>133</v>
      </c>
    </row>
    <row r="6020" ht="15.75" customHeight="1">
      <c r="A6020" s="1" t="s">
        <v>12020</v>
      </c>
      <c r="B6020" s="1" t="s">
        <v>12021</v>
      </c>
      <c r="C6020" s="1">
        <v>8.2996317192E10</v>
      </c>
      <c r="D6020" s="1" t="s">
        <v>3780</v>
      </c>
      <c r="E6020" s="1" t="s">
        <v>15</v>
      </c>
      <c r="F6020" s="1" t="s">
        <v>3781</v>
      </c>
      <c r="G6020" s="1" t="s">
        <v>119</v>
      </c>
      <c r="H6020" s="1" t="s">
        <v>310</v>
      </c>
    </row>
    <row r="6021" ht="15.75" customHeight="1">
      <c r="A6021" s="1" t="s">
        <v>12022</v>
      </c>
      <c r="B6021" s="1" t="s">
        <v>12023</v>
      </c>
      <c r="C6021" s="1">
        <v>3.1981207358E10</v>
      </c>
      <c r="D6021" s="1"/>
      <c r="E6021" s="1"/>
      <c r="F6021" s="1"/>
      <c r="G6021" s="1"/>
      <c r="H6021" s="1"/>
    </row>
    <row r="6022" ht="15.75" customHeight="1">
      <c r="A6022" s="1" t="s">
        <v>12024</v>
      </c>
      <c r="B6022" s="1" t="s">
        <v>12025</v>
      </c>
      <c r="C6022" s="1">
        <v>5.551992890225E12</v>
      </c>
      <c r="D6022" s="1" t="s">
        <v>3780</v>
      </c>
      <c r="E6022" s="1" t="s">
        <v>15</v>
      </c>
      <c r="F6022" s="1" t="s">
        <v>3781</v>
      </c>
      <c r="G6022" s="1" t="s">
        <v>119</v>
      </c>
      <c r="H6022" s="1" t="s">
        <v>986</v>
      </c>
    </row>
    <row r="6023" ht="15.75" customHeight="1">
      <c r="A6023" s="1" t="s">
        <v>12026</v>
      </c>
      <c r="B6023" s="1" t="s">
        <v>12027</v>
      </c>
      <c r="C6023" s="1">
        <v>1.998398009E10</v>
      </c>
      <c r="D6023" s="1" t="s">
        <v>3780</v>
      </c>
      <c r="E6023" s="1" t="s">
        <v>15</v>
      </c>
      <c r="F6023" s="1" t="s">
        <v>3781</v>
      </c>
      <c r="G6023" s="1" t="s">
        <v>119</v>
      </c>
      <c r="H6023" s="1" t="s">
        <v>360</v>
      </c>
    </row>
    <row r="6024" ht="15.75" customHeight="1">
      <c r="A6024" s="1" t="s">
        <v>12028</v>
      </c>
      <c r="B6024" s="1" t="s">
        <v>12029</v>
      </c>
      <c r="C6024" s="1">
        <v>4.198786378E10</v>
      </c>
      <c r="D6024" s="1" t="s">
        <v>3780</v>
      </c>
      <c r="E6024" s="1" t="s">
        <v>15</v>
      </c>
      <c r="F6024" s="1" t="s">
        <v>3781</v>
      </c>
      <c r="G6024" s="1" t="s">
        <v>119</v>
      </c>
      <c r="H6024" s="1" t="s">
        <v>354</v>
      </c>
    </row>
    <row r="6025" ht="15.75" customHeight="1">
      <c r="A6025" s="1" t="s">
        <v>12030</v>
      </c>
      <c r="B6025" s="1" t="s">
        <v>12031</v>
      </c>
      <c r="C6025" s="1">
        <v>1.7991708231E10</v>
      </c>
      <c r="D6025" s="1" t="s">
        <v>3780</v>
      </c>
      <c r="E6025" s="1" t="s">
        <v>15</v>
      </c>
      <c r="F6025" s="1" t="s">
        <v>3781</v>
      </c>
      <c r="G6025" s="1" t="s">
        <v>119</v>
      </c>
      <c r="H6025" s="1" t="s">
        <v>205</v>
      </c>
    </row>
    <row r="6026" ht="15.75" customHeight="1">
      <c r="A6026" s="1" t="s">
        <v>12032</v>
      </c>
      <c r="B6026" s="1" t="s">
        <v>12033</v>
      </c>
      <c r="C6026" s="1">
        <v>8.5991520998E10</v>
      </c>
      <c r="D6026" s="1" t="s">
        <v>3780</v>
      </c>
      <c r="E6026" s="1" t="s">
        <v>15</v>
      </c>
      <c r="F6026" s="1" t="s">
        <v>3781</v>
      </c>
      <c r="G6026" s="1" t="s">
        <v>119</v>
      </c>
      <c r="H6026" s="1" t="s">
        <v>1554</v>
      </c>
    </row>
    <row r="6027" ht="15.75" customHeight="1">
      <c r="A6027" s="1" t="s">
        <v>317</v>
      </c>
      <c r="B6027" s="1" t="s">
        <v>12034</v>
      </c>
      <c r="C6027" s="1">
        <v>3.2999504727E10</v>
      </c>
      <c r="D6027" s="1" t="s">
        <v>3780</v>
      </c>
      <c r="E6027" s="1" t="s">
        <v>15</v>
      </c>
      <c r="F6027" s="1" t="s">
        <v>3781</v>
      </c>
      <c r="G6027" s="1" t="s">
        <v>119</v>
      </c>
      <c r="H6027" s="1" t="s">
        <v>310</v>
      </c>
    </row>
    <row r="6028" ht="15.75" customHeight="1">
      <c r="A6028" s="1" t="s">
        <v>12035</v>
      </c>
      <c r="B6028" s="1" t="s">
        <v>12036</v>
      </c>
      <c r="C6028" s="1">
        <v>7.9988743822E10</v>
      </c>
      <c r="D6028" s="1" t="s">
        <v>3780</v>
      </c>
      <c r="E6028" s="1" t="s">
        <v>15</v>
      </c>
      <c r="F6028" s="1" t="s">
        <v>3781</v>
      </c>
      <c r="G6028" s="1" t="s">
        <v>119</v>
      </c>
      <c r="H6028" s="1" t="s">
        <v>300</v>
      </c>
    </row>
    <row r="6029" ht="15.75" customHeight="1">
      <c r="A6029" s="1" t="s">
        <v>12037</v>
      </c>
      <c r="B6029" s="1" t="s">
        <v>12038</v>
      </c>
      <c r="C6029" s="1">
        <v>1.1988770303E10</v>
      </c>
      <c r="D6029" s="1" t="s">
        <v>3780</v>
      </c>
      <c r="E6029" s="1" t="s">
        <v>15</v>
      </c>
      <c r="F6029" s="1" t="s">
        <v>3781</v>
      </c>
      <c r="G6029" s="1" t="s">
        <v>119</v>
      </c>
      <c r="H6029" s="1" t="s">
        <v>93</v>
      </c>
    </row>
    <row r="6030" ht="15.75" customHeight="1">
      <c r="A6030" s="1" t="s">
        <v>12039</v>
      </c>
      <c r="B6030" s="1" t="s">
        <v>12040</v>
      </c>
      <c r="C6030" s="1">
        <v>2.799945968E10</v>
      </c>
      <c r="D6030" s="1" t="s">
        <v>3780</v>
      </c>
      <c r="E6030" s="1" t="s">
        <v>15</v>
      </c>
      <c r="F6030" s="1" t="s">
        <v>3781</v>
      </c>
      <c r="G6030" s="1" t="s">
        <v>119</v>
      </c>
      <c r="H6030" s="1" t="s">
        <v>133</v>
      </c>
    </row>
    <row r="6031" ht="15.75" customHeight="1">
      <c r="A6031" s="1" t="s">
        <v>12041</v>
      </c>
      <c r="B6031" s="1" t="s">
        <v>12042</v>
      </c>
      <c r="C6031" s="1">
        <v>8.1981810111E10</v>
      </c>
      <c r="D6031" s="1" t="s">
        <v>3780</v>
      </c>
      <c r="E6031" s="1" t="s">
        <v>15</v>
      </c>
      <c r="F6031" s="1" t="s">
        <v>3781</v>
      </c>
      <c r="G6031" s="1" t="s">
        <v>119</v>
      </c>
      <c r="H6031" s="1" t="s">
        <v>497</v>
      </c>
    </row>
    <row r="6032" ht="15.75" customHeight="1">
      <c r="A6032" s="1" t="s">
        <v>12043</v>
      </c>
      <c r="B6032" s="1" t="s">
        <v>12044</v>
      </c>
      <c r="C6032" s="1">
        <v>6.6999919368E10</v>
      </c>
      <c r="D6032" s="1" t="s">
        <v>3780</v>
      </c>
      <c r="E6032" s="1" t="s">
        <v>15</v>
      </c>
      <c r="F6032" s="1" t="s">
        <v>3781</v>
      </c>
      <c r="G6032" s="1" t="s">
        <v>17</v>
      </c>
      <c r="H6032" s="1" t="s">
        <v>1677</v>
      </c>
    </row>
    <row r="6033" ht="15.75" customHeight="1">
      <c r="A6033" s="1" t="s">
        <v>12045</v>
      </c>
      <c r="B6033" s="1" t="s">
        <v>12046</v>
      </c>
      <c r="C6033" s="1">
        <v>1.499875223E10</v>
      </c>
      <c r="D6033" s="1" t="s">
        <v>3780</v>
      </c>
      <c r="E6033" s="1" t="s">
        <v>15</v>
      </c>
      <c r="F6033" s="1" t="s">
        <v>3781</v>
      </c>
      <c r="G6033" s="1" t="s">
        <v>119</v>
      </c>
      <c r="H6033" s="1" t="s">
        <v>360</v>
      </c>
    </row>
    <row r="6034" ht="15.75" customHeight="1">
      <c r="A6034" s="1" t="s">
        <v>12047</v>
      </c>
      <c r="B6034" s="1" t="s">
        <v>12048</v>
      </c>
      <c r="C6034" s="1">
        <v>1.1957324828E10</v>
      </c>
      <c r="D6034" s="1" t="s">
        <v>3780</v>
      </c>
      <c r="E6034" s="1" t="s">
        <v>15</v>
      </c>
      <c r="F6034" s="1" t="s">
        <v>3781</v>
      </c>
      <c r="G6034" s="1" t="s">
        <v>119</v>
      </c>
      <c r="H6034" s="1" t="s">
        <v>205</v>
      </c>
    </row>
    <row r="6035" ht="15.75" customHeight="1">
      <c r="A6035" s="1" t="s">
        <v>1612</v>
      </c>
      <c r="B6035" s="1" t="s">
        <v>12049</v>
      </c>
      <c r="C6035" s="1">
        <v>1.1970379496E10</v>
      </c>
      <c r="D6035" s="1" t="s">
        <v>3780</v>
      </c>
      <c r="E6035" s="1" t="s">
        <v>15</v>
      </c>
      <c r="F6035" s="1" t="s">
        <v>3781</v>
      </c>
      <c r="G6035" s="1" t="s">
        <v>17</v>
      </c>
      <c r="H6035" s="1" t="s">
        <v>1677</v>
      </c>
    </row>
    <row r="6036" ht="15.75" customHeight="1">
      <c r="A6036" s="1" t="s">
        <v>12050</v>
      </c>
      <c r="B6036" s="1" t="s">
        <v>12051</v>
      </c>
      <c r="C6036" s="1">
        <v>7.3991107125E10</v>
      </c>
      <c r="D6036" s="1" t="s">
        <v>3780</v>
      </c>
      <c r="E6036" s="1" t="s">
        <v>15</v>
      </c>
      <c r="F6036" s="1" t="s">
        <v>3781</v>
      </c>
      <c r="G6036" s="1" t="s">
        <v>119</v>
      </c>
      <c r="H6036" s="1" t="s">
        <v>205</v>
      </c>
    </row>
    <row r="6037" ht="15.75" customHeight="1">
      <c r="A6037" s="1" t="s">
        <v>12052</v>
      </c>
      <c r="B6037" s="1" t="s">
        <v>12053</v>
      </c>
      <c r="C6037" s="1">
        <v>4.9999157644E10</v>
      </c>
      <c r="D6037" s="1" t="s">
        <v>3780</v>
      </c>
      <c r="E6037" s="1" t="s">
        <v>15</v>
      </c>
      <c r="F6037" s="1" t="s">
        <v>3781</v>
      </c>
      <c r="G6037" s="1" t="s">
        <v>119</v>
      </c>
      <c r="H6037" s="1" t="s">
        <v>608</v>
      </c>
    </row>
    <row r="6038" ht="15.75" customHeight="1">
      <c r="A6038" s="1" t="s">
        <v>12054</v>
      </c>
      <c r="B6038" s="1" t="s">
        <v>12055</v>
      </c>
      <c r="C6038" s="1">
        <v>1.8991619402E10</v>
      </c>
      <c r="D6038" s="1" t="s">
        <v>3780</v>
      </c>
      <c r="E6038" s="1" t="s">
        <v>15</v>
      </c>
      <c r="F6038" s="1" t="s">
        <v>3781</v>
      </c>
      <c r="G6038" s="1" t="s">
        <v>119</v>
      </c>
      <c r="H6038" s="1" t="s">
        <v>1912</v>
      </c>
    </row>
    <row r="6039" ht="15.75" customHeight="1">
      <c r="A6039" s="1" t="s">
        <v>12056</v>
      </c>
      <c r="B6039" s="1" t="s">
        <v>12057</v>
      </c>
      <c r="C6039" s="1">
        <v>1.1916672408E10</v>
      </c>
      <c r="D6039" s="1" t="s">
        <v>3780</v>
      </c>
      <c r="E6039" s="1" t="s">
        <v>15</v>
      </c>
      <c r="F6039" s="1" t="s">
        <v>3781</v>
      </c>
      <c r="G6039" s="1" t="s">
        <v>17</v>
      </c>
      <c r="H6039" s="1" t="s">
        <v>162</v>
      </c>
    </row>
    <row r="6040" ht="15.75" customHeight="1">
      <c r="A6040" s="1" t="s">
        <v>12058</v>
      </c>
      <c r="B6040" s="1" t="s">
        <v>12059</v>
      </c>
      <c r="C6040" s="1">
        <v>1.199362624E10</v>
      </c>
      <c r="D6040" s="1" t="s">
        <v>3780</v>
      </c>
      <c r="E6040" s="1" t="s">
        <v>15</v>
      </c>
      <c r="F6040" s="1" t="s">
        <v>3781</v>
      </c>
      <c r="G6040" s="1" t="s">
        <v>119</v>
      </c>
      <c r="H6040" s="1" t="s">
        <v>93</v>
      </c>
    </row>
    <row r="6041" ht="15.75" customHeight="1">
      <c r="A6041" s="1" t="s">
        <v>12060</v>
      </c>
      <c r="B6041" s="1" t="s">
        <v>12061</v>
      </c>
      <c r="C6041" s="1">
        <v>9.1981444547E10</v>
      </c>
      <c r="D6041" s="1" t="s">
        <v>3780</v>
      </c>
      <c r="E6041" s="1" t="s">
        <v>15</v>
      </c>
      <c r="F6041" s="1" t="s">
        <v>3781</v>
      </c>
      <c r="G6041" s="1" t="s">
        <v>119</v>
      </c>
      <c r="H6041" s="1" t="s">
        <v>1153</v>
      </c>
    </row>
    <row r="6042" ht="15.75" customHeight="1">
      <c r="A6042" s="1" t="s">
        <v>12062</v>
      </c>
      <c r="B6042" s="1" t="s">
        <v>12063</v>
      </c>
      <c r="C6042" s="1">
        <v>4.5999976698E10</v>
      </c>
      <c r="D6042" s="1" t="s">
        <v>3780</v>
      </c>
      <c r="E6042" s="1" t="s">
        <v>15</v>
      </c>
      <c r="F6042" s="1" t="s">
        <v>3781</v>
      </c>
      <c r="G6042" s="1" t="s">
        <v>119</v>
      </c>
      <c r="H6042" s="1" t="s">
        <v>710</v>
      </c>
    </row>
    <row r="6043" ht="15.75" customHeight="1">
      <c r="A6043" s="1" t="s">
        <v>12064</v>
      </c>
      <c r="B6043" s="1" t="s">
        <v>12065</v>
      </c>
      <c r="C6043" s="1" t="s">
        <v>12066</v>
      </c>
      <c r="D6043" s="1" t="s">
        <v>3780</v>
      </c>
      <c r="E6043" s="1" t="s">
        <v>15</v>
      </c>
      <c r="F6043" s="1" t="s">
        <v>3781</v>
      </c>
      <c r="G6043" s="1" t="s">
        <v>119</v>
      </c>
      <c r="H6043" s="1" t="s">
        <v>162</v>
      </c>
    </row>
    <row r="6044" ht="15.75" customHeight="1">
      <c r="A6044" s="1" t="s">
        <v>12067</v>
      </c>
      <c r="B6044" s="1" t="s">
        <v>12068</v>
      </c>
      <c r="C6044" s="1">
        <v>5.512991405639E12</v>
      </c>
      <c r="D6044" s="1" t="s">
        <v>3780</v>
      </c>
      <c r="E6044" s="1" t="s">
        <v>15</v>
      </c>
      <c r="F6044" s="1" t="s">
        <v>3781</v>
      </c>
      <c r="G6044" s="1" t="s">
        <v>119</v>
      </c>
      <c r="H6044" s="1" t="s">
        <v>1554</v>
      </c>
    </row>
    <row r="6045" ht="15.75" customHeight="1">
      <c r="A6045" s="1" t="s">
        <v>2354</v>
      </c>
      <c r="B6045" s="1" t="s">
        <v>12069</v>
      </c>
      <c r="C6045" s="1">
        <v>3.598885941E10</v>
      </c>
      <c r="D6045" s="1" t="s">
        <v>3780</v>
      </c>
      <c r="E6045" s="1" t="s">
        <v>15</v>
      </c>
      <c r="F6045" s="1" t="s">
        <v>3781</v>
      </c>
      <c r="G6045" s="1" t="s">
        <v>119</v>
      </c>
      <c r="H6045" s="1" t="s">
        <v>608</v>
      </c>
    </row>
    <row r="6046" ht="15.75" customHeight="1">
      <c r="A6046" s="1" t="s">
        <v>12070</v>
      </c>
      <c r="B6046" s="1" t="s">
        <v>12071</v>
      </c>
      <c r="C6046" s="1">
        <v>1.5996216282E10</v>
      </c>
      <c r="D6046" s="1" t="s">
        <v>4360</v>
      </c>
      <c r="E6046" s="1" t="s">
        <v>17</v>
      </c>
      <c r="F6046" s="1" t="s">
        <v>11128</v>
      </c>
      <c r="G6046" s="1" t="s">
        <v>11129</v>
      </c>
      <c r="H6046" s="1" t="s">
        <v>3902</v>
      </c>
    </row>
    <row r="6047" ht="15.75" customHeight="1">
      <c r="A6047" s="1" t="s">
        <v>12072</v>
      </c>
      <c r="B6047" s="1" t="s">
        <v>12073</v>
      </c>
      <c r="C6047" s="1">
        <v>6.799669937E10</v>
      </c>
      <c r="D6047" s="1" t="s">
        <v>3780</v>
      </c>
      <c r="E6047" s="1" t="s">
        <v>15</v>
      </c>
      <c r="F6047" s="1" t="s">
        <v>3781</v>
      </c>
      <c r="G6047" s="1" t="s">
        <v>119</v>
      </c>
      <c r="H6047" s="1" t="s">
        <v>162</v>
      </c>
    </row>
    <row r="6048" ht="15.75" customHeight="1">
      <c r="A6048" s="1" t="s">
        <v>12074</v>
      </c>
      <c r="B6048" s="1" t="s">
        <v>12075</v>
      </c>
      <c r="C6048" s="1">
        <v>4.3998674976E10</v>
      </c>
      <c r="D6048" s="1" t="s">
        <v>3780</v>
      </c>
      <c r="E6048" s="1" t="s">
        <v>15</v>
      </c>
      <c r="F6048" s="1" t="s">
        <v>3781</v>
      </c>
      <c r="G6048" s="1" t="s">
        <v>119</v>
      </c>
      <c r="H6048" s="1" t="s">
        <v>133</v>
      </c>
    </row>
    <row r="6049" ht="15.75" customHeight="1">
      <c r="A6049" s="1" t="s">
        <v>12076</v>
      </c>
      <c r="B6049" s="1" t="s">
        <v>12077</v>
      </c>
      <c r="C6049" s="1">
        <v>4.1995020566E10</v>
      </c>
      <c r="D6049" s="1" t="s">
        <v>3780</v>
      </c>
      <c r="E6049" s="1" t="s">
        <v>15</v>
      </c>
      <c r="F6049" s="1" t="s">
        <v>3781</v>
      </c>
      <c r="G6049" s="1" t="s">
        <v>119</v>
      </c>
      <c r="H6049" s="1" t="s">
        <v>93</v>
      </c>
    </row>
    <row r="6050" ht="15.75" customHeight="1">
      <c r="A6050" s="1" t="s">
        <v>12078</v>
      </c>
      <c r="B6050" s="1" t="s">
        <v>12079</v>
      </c>
      <c r="C6050" s="1">
        <v>4.7999302262E10</v>
      </c>
      <c r="D6050" s="1" t="s">
        <v>3780</v>
      </c>
      <c r="E6050" s="1" t="s">
        <v>15</v>
      </c>
      <c r="F6050" s="1" t="s">
        <v>3781</v>
      </c>
      <c r="G6050" s="1" t="s">
        <v>119</v>
      </c>
      <c r="H6050" s="1" t="s">
        <v>133</v>
      </c>
    </row>
    <row r="6051" ht="15.75" customHeight="1">
      <c r="A6051" s="1" t="s">
        <v>12080</v>
      </c>
      <c r="B6051" s="1" t="s">
        <v>12081</v>
      </c>
      <c r="C6051" s="1">
        <v>3.4984460426E10</v>
      </c>
      <c r="D6051" s="1" t="s">
        <v>3780</v>
      </c>
      <c r="E6051" s="1" t="s">
        <v>15</v>
      </c>
      <c r="F6051" s="1" t="s">
        <v>3781</v>
      </c>
      <c r="G6051" s="1" t="s">
        <v>119</v>
      </c>
      <c r="H6051" s="1" t="s">
        <v>93</v>
      </c>
    </row>
    <row r="6052" ht="15.75" customHeight="1">
      <c r="A6052" s="1" t="s">
        <v>952</v>
      </c>
      <c r="B6052" s="1" t="s">
        <v>12082</v>
      </c>
      <c r="C6052" s="1">
        <v>8.3991608427E10</v>
      </c>
      <c r="D6052" s="1" t="s">
        <v>3780</v>
      </c>
      <c r="E6052" s="1" t="s">
        <v>15</v>
      </c>
      <c r="F6052" s="1" t="s">
        <v>3781</v>
      </c>
      <c r="G6052" s="1" t="s">
        <v>119</v>
      </c>
      <c r="H6052" s="1" t="s">
        <v>710</v>
      </c>
    </row>
    <row r="6053" ht="15.75" customHeight="1">
      <c r="A6053" s="1" t="s">
        <v>12083</v>
      </c>
      <c r="B6053" s="1" t="s">
        <v>12084</v>
      </c>
      <c r="C6053" s="1">
        <v>6.799991561E10</v>
      </c>
      <c r="D6053" s="1" t="s">
        <v>3780</v>
      </c>
      <c r="E6053" s="1" t="s">
        <v>15</v>
      </c>
      <c r="F6053" s="1" t="s">
        <v>3781</v>
      </c>
      <c r="G6053" s="1" t="s">
        <v>17</v>
      </c>
      <c r="H6053" s="1" t="s">
        <v>162</v>
      </c>
    </row>
    <row r="6054" ht="15.75" customHeight="1">
      <c r="A6054" s="1" t="s">
        <v>12085</v>
      </c>
      <c r="B6054" s="1" t="s">
        <v>12086</v>
      </c>
      <c r="C6054" s="1" t="s">
        <v>12087</v>
      </c>
      <c r="D6054" s="1" t="s">
        <v>3780</v>
      </c>
      <c r="E6054" s="1" t="s">
        <v>15</v>
      </c>
      <c r="F6054" s="1" t="s">
        <v>3781</v>
      </c>
      <c r="G6054" s="1" t="s">
        <v>119</v>
      </c>
      <c r="H6054" s="1" t="s">
        <v>162</v>
      </c>
    </row>
    <row r="6055" ht="15.75" customHeight="1">
      <c r="A6055" s="1" t="s">
        <v>241</v>
      </c>
      <c r="B6055" s="1" t="s">
        <v>12088</v>
      </c>
      <c r="C6055" s="1">
        <v>1.4999099722E10</v>
      </c>
      <c r="D6055" s="1"/>
      <c r="E6055" s="1"/>
      <c r="F6055" s="1"/>
      <c r="G6055" s="1"/>
      <c r="H6055" s="1"/>
    </row>
    <row r="6056" ht="15.75" customHeight="1">
      <c r="A6056" s="1" t="s">
        <v>12089</v>
      </c>
      <c r="B6056" s="1" t="s">
        <v>12090</v>
      </c>
      <c r="C6056" s="1">
        <v>8.1997092266E10</v>
      </c>
      <c r="D6056" s="1" t="s">
        <v>3780</v>
      </c>
      <c r="E6056" s="1" t="s">
        <v>15</v>
      </c>
      <c r="F6056" s="1" t="s">
        <v>3781</v>
      </c>
      <c r="G6056" s="1" t="s">
        <v>119</v>
      </c>
      <c r="H6056" s="1" t="s">
        <v>205</v>
      </c>
    </row>
    <row r="6057" ht="15.75" customHeight="1">
      <c r="A6057" s="1" t="s">
        <v>12091</v>
      </c>
      <c r="B6057" s="1" t="s">
        <v>12092</v>
      </c>
      <c r="C6057" s="1">
        <v>8.1997574114E10</v>
      </c>
      <c r="D6057" s="1" t="s">
        <v>3780</v>
      </c>
      <c r="E6057" s="1" t="s">
        <v>15</v>
      </c>
      <c r="F6057" s="1" t="s">
        <v>3781</v>
      </c>
      <c r="G6057" s="1" t="s">
        <v>119</v>
      </c>
      <c r="H6057" s="1" t="s">
        <v>710</v>
      </c>
    </row>
    <row r="6058" ht="15.75" customHeight="1">
      <c r="A6058" s="1" t="s">
        <v>12093</v>
      </c>
      <c r="B6058" s="1" t="s">
        <v>12094</v>
      </c>
      <c r="C6058" s="1" t="s">
        <v>12095</v>
      </c>
      <c r="D6058" s="1" t="s">
        <v>3780</v>
      </c>
      <c r="E6058" s="1" t="s">
        <v>15</v>
      </c>
      <c r="F6058" s="1" t="s">
        <v>3781</v>
      </c>
      <c r="G6058" s="1" t="s">
        <v>119</v>
      </c>
      <c r="H6058" s="1" t="s">
        <v>1677</v>
      </c>
    </row>
    <row r="6059" ht="15.75" customHeight="1">
      <c r="A6059" s="1" t="s">
        <v>12096</v>
      </c>
      <c r="B6059" s="1" t="s">
        <v>12097</v>
      </c>
      <c r="C6059" s="1">
        <v>55.24988566</v>
      </c>
      <c r="D6059" s="1" t="s">
        <v>3780</v>
      </c>
      <c r="E6059" s="1" t="s">
        <v>15</v>
      </c>
      <c r="F6059" s="1" t="s">
        <v>3781</v>
      </c>
      <c r="G6059" s="1" t="s">
        <v>17</v>
      </c>
      <c r="H6059" s="1" t="s">
        <v>162</v>
      </c>
    </row>
    <row r="6060" ht="15.75" customHeight="1">
      <c r="A6060" s="1" t="s">
        <v>12098</v>
      </c>
      <c r="B6060" s="1" t="s">
        <v>12099</v>
      </c>
      <c r="C6060" s="1">
        <v>2.1975560867E10</v>
      </c>
      <c r="D6060" s="1" t="s">
        <v>3780</v>
      </c>
      <c r="E6060" s="1" t="s">
        <v>15</v>
      </c>
      <c r="F6060" s="1" t="s">
        <v>3781</v>
      </c>
      <c r="G6060" s="1" t="s">
        <v>119</v>
      </c>
      <c r="H6060" s="1" t="s">
        <v>205</v>
      </c>
    </row>
    <row r="6061" ht="15.75" customHeight="1">
      <c r="A6061" s="1" t="s">
        <v>241</v>
      </c>
      <c r="B6061" s="1" t="s">
        <v>12100</v>
      </c>
      <c r="C6061" s="1">
        <v>5.571999142333E12</v>
      </c>
      <c r="D6061" s="1" t="s">
        <v>3780</v>
      </c>
      <c r="E6061" s="1" t="s">
        <v>15</v>
      </c>
      <c r="F6061" s="1" t="s">
        <v>3781</v>
      </c>
      <c r="G6061" s="1" t="s">
        <v>119</v>
      </c>
      <c r="H6061" s="1" t="s">
        <v>710</v>
      </c>
    </row>
    <row r="6062" ht="15.75" customHeight="1">
      <c r="A6062" s="1" t="s">
        <v>12101</v>
      </c>
      <c r="B6062" s="1" t="s">
        <v>12102</v>
      </c>
      <c r="C6062" s="1">
        <v>8.1981607685E10</v>
      </c>
      <c r="D6062" s="1" t="s">
        <v>3780</v>
      </c>
      <c r="E6062" s="1" t="s">
        <v>15</v>
      </c>
      <c r="F6062" s="1" t="s">
        <v>3781</v>
      </c>
      <c r="G6062" s="1" t="s">
        <v>119</v>
      </c>
      <c r="H6062" s="1" t="s">
        <v>608</v>
      </c>
    </row>
    <row r="6063" ht="15.75" customHeight="1">
      <c r="A6063" s="1" t="s">
        <v>518</v>
      </c>
      <c r="B6063" s="1" t="s">
        <v>12103</v>
      </c>
      <c r="C6063" s="1">
        <v>1.1937671465E10</v>
      </c>
      <c r="D6063" s="1" t="s">
        <v>3780</v>
      </c>
      <c r="E6063" s="1" t="s">
        <v>15</v>
      </c>
      <c r="F6063" s="1" t="s">
        <v>3781</v>
      </c>
      <c r="G6063" s="1" t="s">
        <v>119</v>
      </c>
      <c r="H6063" s="1" t="s">
        <v>133</v>
      </c>
    </row>
    <row r="6064" ht="15.75" customHeight="1">
      <c r="A6064" s="1" t="s">
        <v>12104</v>
      </c>
      <c r="B6064" s="1" t="s">
        <v>12105</v>
      </c>
      <c r="C6064" s="1">
        <v>1.1940362241E10</v>
      </c>
      <c r="D6064" s="1" t="s">
        <v>3780</v>
      </c>
      <c r="E6064" s="1" t="s">
        <v>15</v>
      </c>
      <c r="F6064" s="1" t="s">
        <v>3781</v>
      </c>
      <c r="G6064" s="1" t="s">
        <v>119</v>
      </c>
      <c r="H6064" s="1" t="s">
        <v>1255</v>
      </c>
    </row>
    <row r="6065" ht="15.75" customHeight="1">
      <c r="A6065" s="1" t="s">
        <v>12106</v>
      </c>
      <c r="B6065" s="1" t="s">
        <v>12107</v>
      </c>
      <c r="C6065" s="1">
        <v>7.1982777777E10</v>
      </c>
      <c r="D6065" s="1" t="s">
        <v>3780</v>
      </c>
      <c r="E6065" s="1" t="s">
        <v>15</v>
      </c>
      <c r="F6065" s="1" t="s">
        <v>3781</v>
      </c>
      <c r="G6065" s="1" t="s">
        <v>119</v>
      </c>
      <c r="H6065" s="1" t="s">
        <v>608</v>
      </c>
    </row>
    <row r="6066" ht="15.75" customHeight="1">
      <c r="A6066" s="1" t="s">
        <v>4988</v>
      </c>
      <c r="B6066" s="1" t="s">
        <v>12108</v>
      </c>
      <c r="C6066" s="1">
        <v>6.3984216471E10</v>
      </c>
      <c r="D6066" s="1" t="s">
        <v>3780</v>
      </c>
      <c r="E6066" s="1" t="s">
        <v>15</v>
      </c>
      <c r="F6066" s="1" t="s">
        <v>3781</v>
      </c>
      <c r="G6066" s="1" t="s">
        <v>119</v>
      </c>
      <c r="H6066" s="1" t="s">
        <v>310</v>
      </c>
    </row>
    <row r="6067" ht="15.75" customHeight="1">
      <c r="A6067" s="1" t="s">
        <v>7578</v>
      </c>
      <c r="B6067" s="1" t="s">
        <v>12109</v>
      </c>
      <c r="C6067" s="1">
        <v>3.5988311633E10</v>
      </c>
      <c r="D6067" s="1" t="s">
        <v>3780</v>
      </c>
      <c r="E6067" s="1" t="s">
        <v>15</v>
      </c>
      <c r="F6067" s="1" t="s">
        <v>3781</v>
      </c>
      <c r="G6067" s="1" t="s">
        <v>119</v>
      </c>
      <c r="H6067" s="1" t="s">
        <v>162</v>
      </c>
    </row>
    <row r="6068" ht="15.75" customHeight="1">
      <c r="A6068" s="1" t="s">
        <v>12110</v>
      </c>
      <c r="B6068" s="1" t="s">
        <v>12111</v>
      </c>
      <c r="C6068" s="1">
        <v>8.7996327454E10</v>
      </c>
      <c r="D6068" s="1" t="s">
        <v>3780</v>
      </c>
      <c r="E6068" s="1" t="s">
        <v>15</v>
      </c>
      <c r="F6068" s="1" t="s">
        <v>3781</v>
      </c>
      <c r="G6068" s="1" t="s">
        <v>119</v>
      </c>
      <c r="H6068" s="1" t="s">
        <v>205</v>
      </c>
    </row>
    <row r="6069" ht="15.75" customHeight="1">
      <c r="A6069" s="1" t="s">
        <v>12112</v>
      </c>
      <c r="B6069" s="1" t="s">
        <v>12113</v>
      </c>
      <c r="C6069" s="1">
        <v>3.8984220345E10</v>
      </c>
      <c r="D6069" s="1" t="s">
        <v>3780</v>
      </c>
      <c r="E6069" s="1" t="s">
        <v>15</v>
      </c>
      <c r="F6069" s="1" t="s">
        <v>3781</v>
      </c>
      <c r="G6069" s="1" t="s">
        <v>17</v>
      </c>
      <c r="H6069" s="1" t="s">
        <v>205</v>
      </c>
    </row>
    <row r="6070" ht="15.75" customHeight="1">
      <c r="A6070" s="1" t="s">
        <v>12114</v>
      </c>
      <c r="B6070" s="1" t="s">
        <v>12115</v>
      </c>
      <c r="C6070" s="1">
        <v>1.1959196863E10</v>
      </c>
      <c r="D6070" s="1" t="s">
        <v>3780</v>
      </c>
      <c r="E6070" s="1" t="s">
        <v>15</v>
      </c>
      <c r="F6070" s="1" t="s">
        <v>3781</v>
      </c>
      <c r="G6070" s="1" t="s">
        <v>119</v>
      </c>
      <c r="H6070" s="1" t="s">
        <v>162</v>
      </c>
    </row>
    <row r="6071" ht="15.75" customHeight="1">
      <c r="A6071" s="1" t="s">
        <v>518</v>
      </c>
      <c r="B6071" s="1" t="s">
        <v>12116</v>
      </c>
      <c r="C6071" s="1">
        <v>8.1986660285E10</v>
      </c>
      <c r="D6071" s="1" t="s">
        <v>3780</v>
      </c>
      <c r="E6071" s="1" t="s">
        <v>15</v>
      </c>
      <c r="F6071" s="1" t="s">
        <v>3781</v>
      </c>
      <c r="G6071" s="1" t="s">
        <v>119</v>
      </c>
      <c r="H6071" s="1" t="s">
        <v>608</v>
      </c>
    </row>
    <row r="6072" ht="15.75" customHeight="1">
      <c r="A6072" s="1" t="s">
        <v>419</v>
      </c>
      <c r="B6072" s="1" t="s">
        <v>12117</v>
      </c>
      <c r="C6072" s="1" t="s">
        <v>12118</v>
      </c>
      <c r="D6072" s="1" t="s">
        <v>3780</v>
      </c>
      <c r="E6072" s="1" t="s">
        <v>15</v>
      </c>
      <c r="F6072" s="1" t="s">
        <v>3781</v>
      </c>
      <c r="G6072" s="1" t="s">
        <v>119</v>
      </c>
      <c r="H6072" s="1" t="s">
        <v>205</v>
      </c>
    </row>
    <row r="6073" ht="15.75" customHeight="1">
      <c r="A6073" s="1" t="s">
        <v>12119</v>
      </c>
      <c r="B6073" s="1" t="s">
        <v>12120</v>
      </c>
      <c r="C6073" s="1">
        <v>9.2981476058E10</v>
      </c>
      <c r="D6073" s="1" t="s">
        <v>3780</v>
      </c>
      <c r="E6073" s="1" t="s">
        <v>15</v>
      </c>
      <c r="F6073" s="1" t="s">
        <v>3781</v>
      </c>
      <c r="G6073" s="1" t="s">
        <v>17</v>
      </c>
      <c r="H6073" s="1" t="s">
        <v>162</v>
      </c>
    </row>
    <row r="6074" ht="15.75" customHeight="1">
      <c r="A6074" s="1" t="s">
        <v>12121</v>
      </c>
      <c r="B6074" s="1" t="s">
        <v>12122</v>
      </c>
      <c r="C6074" s="1">
        <v>5.547988739854E12</v>
      </c>
      <c r="D6074" s="1"/>
      <c r="E6074" s="1"/>
      <c r="F6074" s="1"/>
      <c r="G6074" s="1"/>
      <c r="H6074" s="1"/>
    </row>
    <row r="6075" ht="15.75" customHeight="1">
      <c r="A6075" s="1" t="s">
        <v>12123</v>
      </c>
      <c r="B6075" s="1" t="s">
        <v>12124</v>
      </c>
      <c r="C6075" s="1">
        <v>3.1999378153E10</v>
      </c>
      <c r="D6075" s="1" t="s">
        <v>3780</v>
      </c>
      <c r="E6075" s="1" t="s">
        <v>15</v>
      </c>
      <c r="F6075" s="1" t="s">
        <v>3781</v>
      </c>
      <c r="G6075" s="1" t="s">
        <v>119</v>
      </c>
      <c r="H6075" s="1" t="s">
        <v>93</v>
      </c>
    </row>
    <row r="6076" ht="15.75" customHeight="1">
      <c r="A6076" s="1" t="s">
        <v>12125</v>
      </c>
      <c r="B6076" s="1" t="s">
        <v>12126</v>
      </c>
      <c r="C6076" s="1">
        <v>1.8998238382E10</v>
      </c>
      <c r="D6076" s="1" t="s">
        <v>3780</v>
      </c>
      <c r="E6076" s="1" t="s">
        <v>15</v>
      </c>
      <c r="F6076" s="1" t="s">
        <v>3781</v>
      </c>
      <c r="G6076" s="1" t="s">
        <v>119</v>
      </c>
      <c r="H6076" s="1" t="s">
        <v>497</v>
      </c>
    </row>
    <row r="6077" ht="15.75" customHeight="1">
      <c r="A6077" s="1" t="s">
        <v>12127</v>
      </c>
      <c r="B6077" s="1" t="s">
        <v>12128</v>
      </c>
      <c r="C6077" s="1">
        <v>3.1973058971E10</v>
      </c>
      <c r="D6077" s="1" t="s">
        <v>3780</v>
      </c>
      <c r="E6077" s="1" t="s">
        <v>15</v>
      </c>
      <c r="F6077" s="1" t="s">
        <v>3781</v>
      </c>
      <c r="G6077" s="1" t="s">
        <v>119</v>
      </c>
      <c r="H6077" s="1" t="s">
        <v>1677</v>
      </c>
    </row>
    <row r="6078" ht="15.75" customHeight="1">
      <c r="A6078" s="1" t="s">
        <v>12129</v>
      </c>
      <c r="B6078" s="1" t="s">
        <v>12130</v>
      </c>
      <c r="C6078" s="1">
        <v>6.5999308859E10</v>
      </c>
      <c r="D6078" s="1"/>
      <c r="E6078" s="1"/>
      <c r="F6078" s="1"/>
      <c r="G6078" s="1"/>
      <c r="H6078" s="1"/>
    </row>
    <row r="6079" ht="15.75" customHeight="1">
      <c r="A6079" s="1" t="s">
        <v>12131</v>
      </c>
      <c r="B6079" s="1" t="s">
        <v>12132</v>
      </c>
      <c r="C6079" s="1">
        <v>3.4999937405E10</v>
      </c>
      <c r="D6079" s="1" t="s">
        <v>3780</v>
      </c>
      <c r="E6079" s="1" t="s">
        <v>15</v>
      </c>
      <c r="F6079" s="1" t="s">
        <v>3781</v>
      </c>
      <c r="G6079" s="1" t="s">
        <v>119</v>
      </c>
      <c r="H6079" s="1" t="s">
        <v>205</v>
      </c>
    </row>
    <row r="6080" ht="15.75" customHeight="1">
      <c r="A6080" s="1" t="s">
        <v>12133</v>
      </c>
      <c r="B6080" s="1" t="s">
        <v>12134</v>
      </c>
      <c r="C6080" s="1">
        <v>1.2988001377E10</v>
      </c>
      <c r="D6080" s="1" t="s">
        <v>3780</v>
      </c>
      <c r="E6080" s="1" t="s">
        <v>15</v>
      </c>
      <c r="F6080" s="1" t="s">
        <v>3781</v>
      </c>
      <c r="G6080" s="1" t="s">
        <v>119</v>
      </c>
      <c r="H6080" s="1" t="s">
        <v>300</v>
      </c>
    </row>
    <row r="6081" ht="15.75" customHeight="1">
      <c r="A6081" s="1" t="s">
        <v>12135</v>
      </c>
      <c r="B6081" s="1" t="s">
        <v>12136</v>
      </c>
      <c r="C6081" s="1">
        <v>8.1999477809E10</v>
      </c>
      <c r="D6081" s="1" t="s">
        <v>3780</v>
      </c>
      <c r="E6081" s="1" t="s">
        <v>15</v>
      </c>
      <c r="F6081" s="1" t="s">
        <v>3781</v>
      </c>
      <c r="G6081" s="1" t="s">
        <v>119</v>
      </c>
      <c r="H6081" s="1" t="s">
        <v>205</v>
      </c>
    </row>
    <row r="6082" ht="15.75" customHeight="1">
      <c r="A6082" s="1" t="s">
        <v>12137</v>
      </c>
      <c r="B6082" s="1" t="s">
        <v>12138</v>
      </c>
      <c r="C6082" s="1" t="s">
        <v>12139</v>
      </c>
      <c r="D6082" s="1" t="s">
        <v>3780</v>
      </c>
      <c r="E6082" s="1" t="s">
        <v>15</v>
      </c>
      <c r="F6082" s="1" t="s">
        <v>3781</v>
      </c>
      <c r="G6082" s="1" t="s">
        <v>119</v>
      </c>
      <c r="H6082" s="1" t="s">
        <v>608</v>
      </c>
    </row>
    <row r="6083" ht="15.75" customHeight="1">
      <c r="A6083" s="1" t="s">
        <v>12140</v>
      </c>
      <c r="B6083" s="1" t="s">
        <v>12141</v>
      </c>
      <c r="C6083" s="1">
        <v>-19048.0</v>
      </c>
      <c r="D6083" s="1" t="s">
        <v>3780</v>
      </c>
      <c r="E6083" s="1" t="s">
        <v>15</v>
      </c>
      <c r="F6083" s="1" t="s">
        <v>3781</v>
      </c>
      <c r="G6083" s="1" t="s">
        <v>119</v>
      </c>
      <c r="H6083" s="1" t="s">
        <v>162</v>
      </c>
    </row>
    <row r="6084" ht="15.75" customHeight="1">
      <c r="A6084" s="1" t="s">
        <v>12142</v>
      </c>
      <c r="B6084" s="1" t="s">
        <v>12143</v>
      </c>
      <c r="C6084" s="1">
        <v>6.6992558739E10</v>
      </c>
      <c r="D6084" s="1" t="s">
        <v>3780</v>
      </c>
      <c r="E6084" s="1" t="s">
        <v>15</v>
      </c>
      <c r="F6084" s="1" t="s">
        <v>3781</v>
      </c>
      <c r="G6084" s="1" t="s">
        <v>119</v>
      </c>
      <c r="H6084" s="1" t="s">
        <v>360</v>
      </c>
    </row>
    <row r="6085" ht="15.75" customHeight="1">
      <c r="A6085" s="1" t="s">
        <v>12144</v>
      </c>
      <c r="B6085" s="1" t="s">
        <v>12145</v>
      </c>
      <c r="C6085" s="1">
        <v>6.1996266234E10</v>
      </c>
      <c r="D6085" s="1"/>
      <c r="E6085" s="1"/>
      <c r="F6085" s="1"/>
      <c r="G6085" s="1"/>
      <c r="H6085" s="1"/>
    </row>
    <row r="6086" ht="15.75" customHeight="1">
      <c r="A6086" s="1" t="s">
        <v>12146</v>
      </c>
      <c r="B6086" s="1" t="s">
        <v>12147</v>
      </c>
      <c r="C6086" s="1">
        <v>8.4988270274E10</v>
      </c>
      <c r="D6086" s="1" t="s">
        <v>3780</v>
      </c>
      <c r="E6086" s="1" t="s">
        <v>15</v>
      </c>
      <c r="F6086" s="1" t="s">
        <v>3781</v>
      </c>
      <c r="G6086" s="1" t="s">
        <v>119</v>
      </c>
      <c r="H6086" s="1" t="s">
        <v>986</v>
      </c>
    </row>
    <row r="6087" ht="15.75" customHeight="1">
      <c r="A6087" s="1" t="s">
        <v>12148</v>
      </c>
      <c r="B6087" s="1" t="s">
        <v>12149</v>
      </c>
      <c r="C6087" s="1" t="s">
        <v>12150</v>
      </c>
      <c r="D6087" s="1" t="s">
        <v>3780</v>
      </c>
      <c r="E6087" s="1" t="s">
        <v>15</v>
      </c>
      <c r="F6087" s="1" t="s">
        <v>3781</v>
      </c>
      <c r="G6087" s="1" t="s">
        <v>119</v>
      </c>
      <c r="H6087" s="1" t="s">
        <v>310</v>
      </c>
    </row>
    <row r="6088" ht="15.75" customHeight="1">
      <c r="A6088" s="1" t="s">
        <v>12151</v>
      </c>
      <c r="B6088" s="1" t="s">
        <v>12152</v>
      </c>
      <c r="C6088" s="1">
        <v>8.2993799328E10</v>
      </c>
      <c r="D6088" s="1" t="s">
        <v>3780</v>
      </c>
      <c r="E6088" s="1" t="s">
        <v>15</v>
      </c>
      <c r="F6088" s="1" t="s">
        <v>3781</v>
      </c>
      <c r="G6088" s="1" t="s">
        <v>119</v>
      </c>
      <c r="H6088" s="1" t="s">
        <v>1255</v>
      </c>
    </row>
    <row r="6089" ht="15.75" customHeight="1">
      <c r="A6089" s="1" t="s">
        <v>12153</v>
      </c>
      <c r="B6089" s="1" t="s">
        <v>12154</v>
      </c>
      <c r="C6089" s="1">
        <v>2.2992878522E10</v>
      </c>
      <c r="D6089" s="1" t="s">
        <v>14</v>
      </c>
      <c r="E6089" s="1" t="s">
        <v>15</v>
      </c>
      <c r="F6089" s="1" t="s">
        <v>16</v>
      </c>
      <c r="G6089" s="1" t="s">
        <v>119</v>
      </c>
      <c r="H6089" s="1" t="s">
        <v>120</v>
      </c>
    </row>
    <row r="6090" ht="15.75" customHeight="1">
      <c r="A6090" s="1" t="s">
        <v>12155</v>
      </c>
      <c r="B6090" s="1" t="s">
        <v>12156</v>
      </c>
      <c r="C6090" s="1">
        <v>1.9999958696E10</v>
      </c>
      <c r="D6090" s="1" t="s">
        <v>3780</v>
      </c>
      <c r="E6090" s="1" t="s">
        <v>15</v>
      </c>
      <c r="F6090" s="1" t="s">
        <v>3781</v>
      </c>
      <c r="G6090" s="1" t="s">
        <v>17</v>
      </c>
      <c r="H6090" s="1" t="s">
        <v>162</v>
      </c>
    </row>
    <row r="6091" ht="15.75" customHeight="1">
      <c r="A6091" s="1" t="s">
        <v>12157</v>
      </c>
      <c r="B6091" s="1" t="s">
        <v>12158</v>
      </c>
      <c r="C6091" s="1">
        <v>3.5997229008E10</v>
      </c>
      <c r="D6091" s="1" t="s">
        <v>3780</v>
      </c>
      <c r="E6091" s="1" t="s">
        <v>15</v>
      </c>
      <c r="F6091" s="1" t="s">
        <v>3781</v>
      </c>
      <c r="G6091" s="1" t="s">
        <v>17</v>
      </c>
      <c r="H6091" s="1" t="s">
        <v>205</v>
      </c>
    </row>
    <row r="6092" ht="15.75" customHeight="1">
      <c r="A6092" s="1" t="s">
        <v>12159</v>
      </c>
      <c r="B6092" s="1" t="s">
        <v>12160</v>
      </c>
      <c r="C6092" s="1">
        <v>6.2996252196E10</v>
      </c>
      <c r="D6092" s="1" t="s">
        <v>3780</v>
      </c>
      <c r="E6092" s="1" t="s">
        <v>15</v>
      </c>
      <c r="F6092" s="1" t="s">
        <v>3781</v>
      </c>
      <c r="G6092" s="1" t="s">
        <v>119</v>
      </c>
      <c r="H6092" s="1" t="s">
        <v>354</v>
      </c>
    </row>
    <row r="6093" ht="15.75" customHeight="1">
      <c r="A6093" s="1" t="s">
        <v>12161</v>
      </c>
      <c r="B6093" s="1" t="s">
        <v>12162</v>
      </c>
      <c r="C6093" s="1">
        <v>6.7992334696E10</v>
      </c>
      <c r="D6093" s="1" t="s">
        <v>3780</v>
      </c>
      <c r="E6093" s="1" t="s">
        <v>15</v>
      </c>
      <c r="F6093" s="1" t="s">
        <v>3781</v>
      </c>
      <c r="G6093" s="1" t="s">
        <v>119</v>
      </c>
      <c r="H6093" s="1" t="s">
        <v>162</v>
      </c>
    </row>
    <row r="6094" ht="15.75" customHeight="1">
      <c r="A6094" s="1" t="s">
        <v>12163</v>
      </c>
      <c r="B6094" s="1" t="s">
        <v>12164</v>
      </c>
      <c r="C6094" s="1">
        <v>8.5997340824E10</v>
      </c>
      <c r="D6094" s="1" t="s">
        <v>3780</v>
      </c>
      <c r="E6094" s="1" t="s">
        <v>15</v>
      </c>
      <c r="F6094" s="1" t="s">
        <v>3812</v>
      </c>
      <c r="G6094" s="1" t="s">
        <v>119</v>
      </c>
      <c r="H6094" s="1" t="s">
        <v>205</v>
      </c>
    </row>
    <row r="6095" ht="15.75" customHeight="1">
      <c r="A6095" s="1" t="s">
        <v>12165</v>
      </c>
      <c r="B6095" s="1" t="s">
        <v>12166</v>
      </c>
      <c r="C6095" s="1">
        <v>6.5996997042E10</v>
      </c>
      <c r="D6095" s="1" t="s">
        <v>3780</v>
      </c>
      <c r="E6095" s="1" t="s">
        <v>15</v>
      </c>
      <c r="F6095" s="1" t="s">
        <v>3781</v>
      </c>
      <c r="G6095" s="1" t="s">
        <v>119</v>
      </c>
      <c r="H6095" s="1" t="s">
        <v>310</v>
      </c>
    </row>
    <row r="6096" ht="15.75" customHeight="1">
      <c r="A6096" s="1" t="s">
        <v>243</v>
      </c>
      <c r="B6096" s="1" t="s">
        <v>12167</v>
      </c>
      <c r="C6096" s="1">
        <v>1.1986992509E10</v>
      </c>
      <c r="D6096" s="1" t="s">
        <v>3780</v>
      </c>
      <c r="E6096" s="1" t="s">
        <v>15</v>
      </c>
      <c r="F6096" s="1" t="s">
        <v>3781</v>
      </c>
      <c r="G6096" s="1" t="s">
        <v>119</v>
      </c>
      <c r="H6096" s="1" t="s">
        <v>162</v>
      </c>
    </row>
    <row r="6097" ht="15.75" customHeight="1">
      <c r="A6097" s="1" t="s">
        <v>160</v>
      </c>
      <c r="B6097" s="1" t="s">
        <v>12168</v>
      </c>
      <c r="C6097" s="1">
        <v>4.4999473508E10</v>
      </c>
      <c r="D6097" s="1" t="s">
        <v>3780</v>
      </c>
      <c r="E6097" s="1" t="s">
        <v>15</v>
      </c>
      <c r="F6097" s="1" t="s">
        <v>3781</v>
      </c>
      <c r="G6097" s="1" t="s">
        <v>119</v>
      </c>
      <c r="H6097" s="1" t="s">
        <v>93</v>
      </c>
    </row>
    <row r="6098" ht="15.75" customHeight="1">
      <c r="A6098" s="1" t="s">
        <v>12169</v>
      </c>
      <c r="B6098" s="1" t="s">
        <v>12170</v>
      </c>
      <c r="C6098" s="1">
        <v>6.4992216254E10</v>
      </c>
      <c r="D6098" s="1" t="s">
        <v>3780</v>
      </c>
      <c r="E6098" s="1" t="s">
        <v>15</v>
      </c>
      <c r="F6098" s="1" t="s">
        <v>3781</v>
      </c>
      <c r="G6098" s="1" t="s">
        <v>119</v>
      </c>
      <c r="H6098" s="1" t="s">
        <v>497</v>
      </c>
    </row>
    <row r="6099" ht="15.75" customHeight="1">
      <c r="A6099" s="1" t="s">
        <v>12171</v>
      </c>
      <c r="B6099" s="1" t="s">
        <v>12172</v>
      </c>
      <c r="C6099" s="1">
        <v>4.9988591299E10</v>
      </c>
      <c r="D6099" s="1" t="s">
        <v>3780</v>
      </c>
      <c r="E6099" s="1" t="s">
        <v>15</v>
      </c>
      <c r="F6099" s="1" t="s">
        <v>3781</v>
      </c>
      <c r="G6099" s="1" t="s">
        <v>119</v>
      </c>
      <c r="H6099" s="1" t="s">
        <v>4070</v>
      </c>
    </row>
    <row r="6100" ht="15.75" customHeight="1">
      <c r="A6100" s="1" t="s">
        <v>12173</v>
      </c>
      <c r="B6100" s="1" t="s">
        <v>12174</v>
      </c>
      <c r="C6100" s="1">
        <v>9.2994218113E10</v>
      </c>
      <c r="D6100" s="1" t="s">
        <v>3780</v>
      </c>
      <c r="E6100" s="1" t="s">
        <v>15</v>
      </c>
      <c r="F6100" s="1" t="s">
        <v>3781</v>
      </c>
      <c r="G6100" s="1" t="s">
        <v>17</v>
      </c>
      <c r="H6100" s="1" t="s">
        <v>1677</v>
      </c>
    </row>
    <row r="6101" ht="15.75" customHeight="1">
      <c r="A6101" s="1" t="s">
        <v>12175</v>
      </c>
      <c r="B6101" s="1" t="s">
        <v>12176</v>
      </c>
      <c r="C6101" s="1" t="s">
        <v>12177</v>
      </c>
      <c r="D6101" s="1" t="s">
        <v>3780</v>
      </c>
      <c r="E6101" s="1" t="s">
        <v>15</v>
      </c>
      <c r="F6101" s="1" t="s">
        <v>3781</v>
      </c>
      <c r="G6101" s="1" t="s">
        <v>119</v>
      </c>
      <c r="H6101" s="1" t="s">
        <v>162</v>
      </c>
    </row>
    <row r="6102" ht="15.75" customHeight="1">
      <c r="A6102" s="1" t="s">
        <v>12178</v>
      </c>
      <c r="B6102" s="1" t="s">
        <v>12179</v>
      </c>
      <c r="C6102" s="1">
        <v>2.1981429395E10</v>
      </c>
      <c r="D6102" s="1" t="s">
        <v>3780</v>
      </c>
      <c r="E6102" s="1" t="s">
        <v>15</v>
      </c>
      <c r="F6102" s="1" t="s">
        <v>3781</v>
      </c>
      <c r="G6102" s="1" t="s">
        <v>119</v>
      </c>
      <c r="H6102" s="1" t="s">
        <v>354</v>
      </c>
    </row>
    <row r="6103" ht="15.75" customHeight="1">
      <c r="A6103" s="1" t="s">
        <v>46</v>
      </c>
      <c r="B6103" s="1" t="s">
        <v>12180</v>
      </c>
      <c r="C6103" s="1">
        <v>3.1993711458E10</v>
      </c>
      <c r="D6103" s="1" t="s">
        <v>3780</v>
      </c>
      <c r="E6103" s="1" t="s">
        <v>15</v>
      </c>
      <c r="F6103" s="1" t="s">
        <v>3815</v>
      </c>
      <c r="G6103" s="1" t="s">
        <v>17</v>
      </c>
      <c r="H6103" s="1" t="s">
        <v>93</v>
      </c>
    </row>
    <row r="6104" ht="15.75" customHeight="1">
      <c r="A6104" s="1" t="s">
        <v>12181</v>
      </c>
      <c r="B6104" s="1" t="s">
        <v>12182</v>
      </c>
      <c r="C6104" s="1">
        <v>4.1992821945E10</v>
      </c>
      <c r="D6104" s="1" t="s">
        <v>3780</v>
      </c>
      <c r="E6104" s="1" t="s">
        <v>15</v>
      </c>
      <c r="F6104" s="1" t="s">
        <v>3781</v>
      </c>
      <c r="G6104" s="1" t="s">
        <v>17</v>
      </c>
      <c r="H6104" s="1" t="s">
        <v>300</v>
      </c>
    </row>
    <row r="6105" ht="15.75" customHeight="1">
      <c r="A6105" s="1" t="s">
        <v>5861</v>
      </c>
      <c r="B6105" s="1" t="s">
        <v>12183</v>
      </c>
      <c r="C6105" s="1">
        <v>1.1982949064E10</v>
      </c>
      <c r="D6105" s="1" t="s">
        <v>3780</v>
      </c>
      <c r="E6105" s="1" t="s">
        <v>15</v>
      </c>
      <c r="F6105" s="1" t="s">
        <v>3781</v>
      </c>
      <c r="G6105" s="1" t="s">
        <v>119</v>
      </c>
      <c r="H6105" s="1" t="s">
        <v>608</v>
      </c>
    </row>
    <row r="6106" ht="15.75" customHeight="1">
      <c r="A6106" s="1" t="s">
        <v>12184</v>
      </c>
      <c r="B6106" s="1" t="s">
        <v>12185</v>
      </c>
      <c r="C6106" s="1">
        <v>6.1981597207E10</v>
      </c>
      <c r="D6106" s="1" t="s">
        <v>3780</v>
      </c>
      <c r="E6106" s="1" t="s">
        <v>15</v>
      </c>
      <c r="F6106" s="1" t="s">
        <v>3781</v>
      </c>
      <c r="G6106" s="1" t="s">
        <v>119</v>
      </c>
      <c r="H6106" s="1" t="s">
        <v>310</v>
      </c>
    </row>
    <row r="6107" ht="15.75" customHeight="1">
      <c r="A6107" s="1" t="s">
        <v>2628</v>
      </c>
      <c r="B6107" s="1" t="s">
        <v>12186</v>
      </c>
      <c r="C6107" s="1">
        <v>2.1988342035E10</v>
      </c>
      <c r="D6107" s="1" t="s">
        <v>3780</v>
      </c>
      <c r="E6107" s="1" t="s">
        <v>15</v>
      </c>
      <c r="F6107" s="1" t="s">
        <v>3781</v>
      </c>
      <c r="G6107" s="1" t="s">
        <v>119</v>
      </c>
      <c r="H6107" s="1" t="s">
        <v>205</v>
      </c>
    </row>
    <row r="6108" ht="15.75" customHeight="1">
      <c r="A6108" s="1" t="s">
        <v>12187</v>
      </c>
      <c r="B6108" s="1" t="s">
        <v>12188</v>
      </c>
      <c r="C6108" s="1">
        <v>1.1951755288E10</v>
      </c>
      <c r="D6108" s="1" t="s">
        <v>3780</v>
      </c>
      <c r="E6108" s="1" t="s">
        <v>15</v>
      </c>
      <c r="F6108" s="1" t="s">
        <v>3781</v>
      </c>
      <c r="G6108" s="1" t="s">
        <v>119</v>
      </c>
      <c r="H6108" s="1" t="s">
        <v>127</v>
      </c>
    </row>
    <row r="6109" ht="15.75" customHeight="1">
      <c r="A6109" s="1" t="s">
        <v>12189</v>
      </c>
      <c r="B6109" s="1" t="s">
        <v>12190</v>
      </c>
      <c r="C6109" s="1">
        <v>2.1982297266E10</v>
      </c>
      <c r="D6109" s="1" t="s">
        <v>3780</v>
      </c>
      <c r="E6109" s="1" t="s">
        <v>15</v>
      </c>
      <c r="F6109" s="1" t="s">
        <v>3781</v>
      </c>
      <c r="G6109" s="1" t="s">
        <v>119</v>
      </c>
      <c r="H6109" s="1" t="s">
        <v>205</v>
      </c>
    </row>
    <row r="6110" ht="15.75" customHeight="1">
      <c r="A6110" s="1" t="s">
        <v>12191</v>
      </c>
      <c r="B6110" s="1" t="s">
        <v>12192</v>
      </c>
      <c r="C6110" s="1" t="s">
        <v>12193</v>
      </c>
      <c r="D6110" s="1" t="s">
        <v>3780</v>
      </c>
      <c r="E6110" s="1" t="s">
        <v>15</v>
      </c>
      <c r="F6110" s="1" t="s">
        <v>3781</v>
      </c>
      <c r="G6110" s="1" t="s">
        <v>119</v>
      </c>
      <c r="H6110" s="1" t="s">
        <v>349</v>
      </c>
    </row>
    <row r="6111" ht="15.75" customHeight="1">
      <c r="A6111" s="1" t="s">
        <v>2059</v>
      </c>
      <c r="B6111" s="1" t="s">
        <v>12194</v>
      </c>
      <c r="C6111" s="1">
        <v>8.4999941484E10</v>
      </c>
      <c r="D6111" s="1" t="s">
        <v>3780</v>
      </c>
      <c r="E6111" s="1" t="s">
        <v>15</v>
      </c>
      <c r="F6111" s="1" t="s">
        <v>3781</v>
      </c>
      <c r="G6111" s="1" t="s">
        <v>119</v>
      </c>
      <c r="H6111" s="1" t="s">
        <v>162</v>
      </c>
    </row>
    <row r="6112" ht="15.75" customHeight="1">
      <c r="A6112" s="1" t="s">
        <v>12195</v>
      </c>
      <c r="B6112" s="1" t="s">
        <v>12196</v>
      </c>
      <c r="C6112" s="1">
        <v>2.1983808524E10</v>
      </c>
      <c r="D6112" s="1" t="s">
        <v>3780</v>
      </c>
      <c r="E6112" s="1" t="s">
        <v>15</v>
      </c>
      <c r="F6112" s="1" t="s">
        <v>3781</v>
      </c>
      <c r="G6112" s="1" t="s">
        <v>119</v>
      </c>
      <c r="H6112" s="1" t="s">
        <v>133</v>
      </c>
    </row>
    <row r="6113" ht="15.75" customHeight="1">
      <c r="A6113" s="1" t="s">
        <v>8135</v>
      </c>
      <c r="B6113" s="1" t="s">
        <v>12197</v>
      </c>
      <c r="C6113" s="1">
        <v>4.5998221981E10</v>
      </c>
      <c r="D6113" s="1" t="s">
        <v>3780</v>
      </c>
      <c r="E6113" s="1" t="s">
        <v>15</v>
      </c>
      <c r="F6113" s="1" t="s">
        <v>3781</v>
      </c>
      <c r="G6113" s="1" t="s">
        <v>119</v>
      </c>
      <c r="H6113" s="1" t="s">
        <v>608</v>
      </c>
    </row>
    <row r="6114" ht="15.75" customHeight="1">
      <c r="A6114" s="1" t="s">
        <v>12198</v>
      </c>
      <c r="B6114" s="1" t="s">
        <v>12199</v>
      </c>
      <c r="C6114" s="1">
        <v>6.6984081304E10</v>
      </c>
      <c r="D6114" s="1" t="s">
        <v>3780</v>
      </c>
      <c r="E6114" s="1" t="s">
        <v>15</v>
      </c>
      <c r="F6114" s="1" t="s">
        <v>3781</v>
      </c>
      <c r="G6114" s="1" t="s">
        <v>17</v>
      </c>
      <c r="H6114" s="1" t="s">
        <v>360</v>
      </c>
    </row>
    <row r="6115" ht="15.75" customHeight="1">
      <c r="A6115" s="1" t="s">
        <v>2143</v>
      </c>
      <c r="B6115" s="1" t="s">
        <v>12200</v>
      </c>
      <c r="C6115" s="1">
        <v>1.1969901454E10</v>
      </c>
      <c r="D6115" s="1" t="s">
        <v>3780</v>
      </c>
      <c r="E6115" s="1" t="s">
        <v>15</v>
      </c>
      <c r="F6115" s="1" t="s">
        <v>3781</v>
      </c>
      <c r="G6115" s="1" t="s">
        <v>119</v>
      </c>
      <c r="H6115" s="1" t="s">
        <v>205</v>
      </c>
    </row>
    <row r="6116" ht="15.75" customHeight="1">
      <c r="A6116" s="1" t="s">
        <v>12201</v>
      </c>
      <c r="B6116" s="1" t="s">
        <v>12202</v>
      </c>
      <c r="C6116" s="1">
        <v>5.588996485833E12</v>
      </c>
      <c r="D6116" s="1" t="s">
        <v>3780</v>
      </c>
      <c r="E6116" s="1" t="s">
        <v>15</v>
      </c>
      <c r="F6116" s="1" t="s">
        <v>3781</v>
      </c>
      <c r="G6116" s="1" t="s">
        <v>119</v>
      </c>
      <c r="H6116" s="1" t="s">
        <v>205</v>
      </c>
    </row>
    <row r="6117" ht="15.75" customHeight="1">
      <c r="A6117" s="1" t="s">
        <v>9853</v>
      </c>
      <c r="B6117" s="1" t="s">
        <v>12203</v>
      </c>
      <c r="C6117" s="1">
        <v>8.3991003531E10</v>
      </c>
      <c r="D6117" s="1" t="s">
        <v>3780</v>
      </c>
      <c r="E6117" s="1" t="s">
        <v>15</v>
      </c>
      <c r="F6117" s="1" t="s">
        <v>3781</v>
      </c>
      <c r="G6117" s="1" t="s">
        <v>119</v>
      </c>
      <c r="H6117" s="1" t="s">
        <v>205</v>
      </c>
    </row>
    <row r="6118" ht="15.75" customHeight="1">
      <c r="A6118" s="1" t="s">
        <v>4073</v>
      </c>
      <c r="B6118" s="1" t="s">
        <v>12204</v>
      </c>
      <c r="C6118" s="1">
        <v>1.9996442845E10</v>
      </c>
      <c r="D6118" s="1" t="s">
        <v>3780</v>
      </c>
      <c r="E6118" s="1" t="s">
        <v>15</v>
      </c>
      <c r="F6118" s="1" t="s">
        <v>3781</v>
      </c>
      <c r="G6118" s="1" t="s">
        <v>119</v>
      </c>
      <c r="H6118" s="1" t="s">
        <v>310</v>
      </c>
    </row>
    <row r="6119" ht="15.75" customHeight="1">
      <c r="A6119" s="1" t="s">
        <v>9628</v>
      </c>
      <c r="B6119" s="1" t="s">
        <v>12205</v>
      </c>
      <c r="C6119" s="1">
        <v>6.8992125244E10</v>
      </c>
      <c r="D6119" s="1" t="s">
        <v>3780</v>
      </c>
      <c r="E6119" s="1" t="s">
        <v>15</v>
      </c>
      <c r="F6119" s="1" t="s">
        <v>3781</v>
      </c>
      <c r="G6119" s="1" t="s">
        <v>119</v>
      </c>
      <c r="H6119" s="1" t="s">
        <v>1912</v>
      </c>
    </row>
    <row r="6120" ht="15.75" customHeight="1">
      <c r="A6120" s="1" t="s">
        <v>12206</v>
      </c>
      <c r="B6120" s="1" t="s">
        <v>12207</v>
      </c>
      <c r="C6120" s="1" t="s">
        <v>12208</v>
      </c>
      <c r="D6120" s="1" t="s">
        <v>3780</v>
      </c>
      <c r="E6120" s="1" t="s">
        <v>15</v>
      </c>
      <c r="F6120" s="1" t="s">
        <v>3781</v>
      </c>
      <c r="G6120" s="1" t="s">
        <v>119</v>
      </c>
      <c r="H6120" s="1" t="s">
        <v>205</v>
      </c>
    </row>
    <row r="6121" ht="15.75" customHeight="1">
      <c r="A6121" s="1" t="s">
        <v>12209</v>
      </c>
      <c r="B6121" s="1" t="s">
        <v>12210</v>
      </c>
      <c r="C6121" s="1">
        <v>1.1968028251E10</v>
      </c>
      <c r="D6121" s="1" t="s">
        <v>3780</v>
      </c>
      <c r="E6121" s="1" t="s">
        <v>15</v>
      </c>
      <c r="F6121" s="1" t="s">
        <v>3781</v>
      </c>
      <c r="G6121" s="1" t="s">
        <v>17</v>
      </c>
      <c r="H6121" s="1" t="s">
        <v>1677</v>
      </c>
    </row>
    <row r="6122" ht="15.75" customHeight="1">
      <c r="A6122" s="1" t="s">
        <v>12211</v>
      </c>
      <c r="B6122" s="1" t="s">
        <v>12212</v>
      </c>
      <c r="C6122" s="1">
        <v>2.1979697181E10</v>
      </c>
      <c r="D6122" s="1" t="s">
        <v>3780</v>
      </c>
      <c r="E6122" s="1" t="s">
        <v>15</v>
      </c>
      <c r="F6122" s="1" t="s">
        <v>3781</v>
      </c>
      <c r="G6122" s="1" t="s">
        <v>119</v>
      </c>
      <c r="H6122" s="1" t="s">
        <v>205</v>
      </c>
    </row>
    <row r="6123" ht="15.75" customHeight="1">
      <c r="A6123" s="1" t="s">
        <v>288</v>
      </c>
      <c r="B6123" s="1" t="s">
        <v>12213</v>
      </c>
      <c r="C6123" s="1">
        <v>6.1998319245E10</v>
      </c>
      <c r="D6123" s="1" t="s">
        <v>3780</v>
      </c>
      <c r="E6123" s="1" t="s">
        <v>15</v>
      </c>
      <c r="F6123" s="1" t="s">
        <v>3781</v>
      </c>
      <c r="G6123" s="1" t="s">
        <v>119</v>
      </c>
      <c r="H6123" s="1" t="s">
        <v>93</v>
      </c>
    </row>
    <row r="6124" ht="15.75" customHeight="1">
      <c r="A6124" s="1" t="s">
        <v>12214</v>
      </c>
      <c r="B6124" s="1" t="s">
        <v>12215</v>
      </c>
      <c r="C6124" s="1" t="s">
        <v>12216</v>
      </c>
      <c r="D6124" s="1" t="s">
        <v>3780</v>
      </c>
      <c r="E6124" s="1" t="s">
        <v>15</v>
      </c>
      <c r="F6124" s="1" t="s">
        <v>3781</v>
      </c>
      <c r="G6124" s="1" t="s">
        <v>119</v>
      </c>
      <c r="H6124" s="1" t="s">
        <v>205</v>
      </c>
    </row>
    <row r="6125" ht="15.75" customHeight="1">
      <c r="A6125" s="1" t="s">
        <v>12217</v>
      </c>
      <c r="B6125" s="1" t="s">
        <v>12218</v>
      </c>
      <c r="C6125" s="1">
        <v>7.1991898111E10</v>
      </c>
      <c r="D6125" s="1" t="s">
        <v>3780</v>
      </c>
      <c r="E6125" s="1" t="s">
        <v>15</v>
      </c>
      <c r="F6125" s="1" t="s">
        <v>3781</v>
      </c>
      <c r="G6125" s="1" t="s">
        <v>119</v>
      </c>
      <c r="H6125" s="1" t="s">
        <v>205</v>
      </c>
    </row>
    <row r="6126" ht="15.75" customHeight="1">
      <c r="A6126" s="1" t="s">
        <v>12219</v>
      </c>
      <c r="B6126" s="1" t="s">
        <v>12220</v>
      </c>
      <c r="C6126" s="1">
        <v>3.5991528136E10</v>
      </c>
      <c r="D6126" s="1" t="s">
        <v>3780</v>
      </c>
      <c r="E6126" s="1" t="s">
        <v>15</v>
      </c>
      <c r="F6126" s="1" t="s">
        <v>3781</v>
      </c>
      <c r="G6126" s="1" t="s">
        <v>119</v>
      </c>
      <c r="H6126" s="1" t="s">
        <v>133</v>
      </c>
    </row>
    <row r="6127" ht="15.75" customHeight="1">
      <c r="A6127" s="1" t="s">
        <v>6846</v>
      </c>
      <c r="B6127" s="1" t="s">
        <v>12221</v>
      </c>
      <c r="C6127" s="1">
        <v>4.3984356985E10</v>
      </c>
      <c r="D6127" s="1" t="s">
        <v>3780</v>
      </c>
      <c r="E6127" s="1" t="s">
        <v>15</v>
      </c>
      <c r="F6127" s="1" t="s">
        <v>12222</v>
      </c>
      <c r="G6127" s="1" t="s">
        <v>17</v>
      </c>
      <c r="H6127" s="1" t="s">
        <v>300</v>
      </c>
    </row>
    <row r="6128" ht="15.75" customHeight="1">
      <c r="A6128" s="1" t="s">
        <v>12223</v>
      </c>
      <c r="B6128" s="1" t="s">
        <v>12224</v>
      </c>
      <c r="C6128" s="1">
        <v>6.1991572509E10</v>
      </c>
      <c r="D6128" s="1" t="s">
        <v>3780</v>
      </c>
      <c r="E6128" s="1" t="s">
        <v>15</v>
      </c>
      <c r="F6128" s="1" t="s">
        <v>3781</v>
      </c>
      <c r="G6128" s="1" t="s">
        <v>119</v>
      </c>
      <c r="H6128" s="1" t="s">
        <v>608</v>
      </c>
    </row>
    <row r="6129" ht="15.75" customHeight="1">
      <c r="A6129" s="1" t="s">
        <v>12225</v>
      </c>
      <c r="B6129" s="1" t="s">
        <v>12226</v>
      </c>
      <c r="C6129" s="1">
        <v>8.2987276064E10</v>
      </c>
      <c r="D6129" s="1" t="s">
        <v>3780</v>
      </c>
      <c r="E6129" s="1" t="s">
        <v>15</v>
      </c>
      <c r="F6129" s="1" t="s">
        <v>3781</v>
      </c>
      <c r="G6129" s="1" t="s">
        <v>119</v>
      </c>
      <c r="H6129" s="1" t="s">
        <v>162</v>
      </c>
    </row>
    <row r="6130" ht="15.75" customHeight="1">
      <c r="A6130" s="1" t="s">
        <v>12227</v>
      </c>
      <c r="B6130" s="1" t="s">
        <v>12228</v>
      </c>
      <c r="C6130" s="1">
        <v>4.5999265792E10</v>
      </c>
      <c r="D6130" s="1" t="s">
        <v>3780</v>
      </c>
      <c r="E6130" s="1" t="s">
        <v>15</v>
      </c>
      <c r="F6130" s="1" t="s">
        <v>3781</v>
      </c>
      <c r="G6130" s="1" t="s">
        <v>119</v>
      </c>
      <c r="H6130" s="1" t="s">
        <v>497</v>
      </c>
    </row>
    <row r="6131" ht="15.75" customHeight="1">
      <c r="A6131" s="1" t="s">
        <v>12229</v>
      </c>
      <c r="B6131" s="1" t="s">
        <v>12230</v>
      </c>
      <c r="C6131" s="1">
        <v>1.9994445581E10</v>
      </c>
      <c r="D6131" s="1" t="s">
        <v>3780</v>
      </c>
      <c r="E6131" s="1" t="s">
        <v>15</v>
      </c>
      <c r="F6131" s="1" t="s">
        <v>3781</v>
      </c>
      <c r="G6131" s="1" t="s">
        <v>119</v>
      </c>
      <c r="H6131" s="1" t="s">
        <v>205</v>
      </c>
    </row>
    <row r="6132" ht="15.75" customHeight="1">
      <c r="A6132" s="1" t="s">
        <v>12231</v>
      </c>
      <c r="B6132" s="1" t="s">
        <v>12232</v>
      </c>
      <c r="C6132" s="1">
        <v>1.1958992328E10</v>
      </c>
      <c r="D6132" s="1" t="s">
        <v>3780</v>
      </c>
      <c r="E6132" s="1" t="s">
        <v>15</v>
      </c>
      <c r="F6132" s="1" t="s">
        <v>3781</v>
      </c>
      <c r="G6132" s="1" t="s">
        <v>119</v>
      </c>
      <c r="H6132" s="1" t="s">
        <v>1677</v>
      </c>
    </row>
    <row r="6133" ht="15.75" customHeight="1">
      <c r="A6133" s="1" t="s">
        <v>12233</v>
      </c>
      <c r="B6133" s="1" t="s">
        <v>12234</v>
      </c>
      <c r="C6133" s="1">
        <v>2.2998502483E10</v>
      </c>
      <c r="D6133" s="1" t="s">
        <v>3780</v>
      </c>
      <c r="E6133" s="1" t="s">
        <v>15</v>
      </c>
      <c r="F6133" s="1" t="s">
        <v>3781</v>
      </c>
      <c r="G6133" s="1" t="s">
        <v>119</v>
      </c>
      <c r="H6133" s="1" t="s">
        <v>1153</v>
      </c>
    </row>
    <row r="6134" ht="15.75" customHeight="1">
      <c r="A6134" s="1" t="s">
        <v>12235</v>
      </c>
      <c r="B6134" s="1" t="s">
        <v>12236</v>
      </c>
      <c r="C6134" s="1">
        <v>8.5999864153E10</v>
      </c>
      <c r="D6134" s="1" t="s">
        <v>3780</v>
      </c>
      <c r="E6134" s="1" t="s">
        <v>15</v>
      </c>
      <c r="F6134" s="1" t="s">
        <v>3781</v>
      </c>
      <c r="G6134" s="1" t="s">
        <v>119</v>
      </c>
      <c r="H6134" s="1" t="s">
        <v>354</v>
      </c>
    </row>
    <row r="6135" ht="15.75" customHeight="1">
      <c r="A6135" s="1" t="s">
        <v>12237</v>
      </c>
      <c r="B6135" s="1" t="s">
        <v>12238</v>
      </c>
      <c r="C6135" s="1">
        <v>6.1985330736E10</v>
      </c>
      <c r="D6135" s="1" t="s">
        <v>3780</v>
      </c>
      <c r="E6135" s="1" t="s">
        <v>15</v>
      </c>
      <c r="F6135" s="1" t="s">
        <v>3781</v>
      </c>
      <c r="G6135" s="1" t="s">
        <v>119</v>
      </c>
      <c r="H6135" s="1" t="s">
        <v>133</v>
      </c>
    </row>
    <row r="6136" ht="15.75" customHeight="1">
      <c r="A6136" s="1" t="s">
        <v>12239</v>
      </c>
      <c r="B6136" s="1" t="s">
        <v>12240</v>
      </c>
      <c r="C6136" s="1" t="s">
        <v>12241</v>
      </c>
      <c r="D6136" s="1" t="s">
        <v>3780</v>
      </c>
      <c r="E6136" s="1" t="s">
        <v>15</v>
      </c>
      <c r="F6136" s="1" t="s">
        <v>3781</v>
      </c>
      <c r="G6136" s="1" t="s">
        <v>119</v>
      </c>
      <c r="H6136" s="1" t="s">
        <v>133</v>
      </c>
    </row>
    <row r="6137" ht="15.75" customHeight="1">
      <c r="A6137" s="1" t="s">
        <v>12242</v>
      </c>
      <c r="B6137" s="1" t="s">
        <v>12243</v>
      </c>
      <c r="C6137" s="1">
        <v>8.3998044912E10</v>
      </c>
      <c r="D6137" s="1" t="s">
        <v>3780</v>
      </c>
      <c r="E6137" s="1" t="s">
        <v>15</v>
      </c>
      <c r="F6137" s="1" t="s">
        <v>3781</v>
      </c>
      <c r="G6137" s="1" t="s">
        <v>119</v>
      </c>
      <c r="H6137" s="1" t="s">
        <v>310</v>
      </c>
    </row>
    <row r="6138" ht="15.75" customHeight="1">
      <c r="A6138" s="1" t="s">
        <v>536</v>
      </c>
      <c r="B6138" s="1" t="s">
        <v>12244</v>
      </c>
      <c r="C6138" s="1">
        <v>1.1985965661E10</v>
      </c>
      <c r="D6138" s="1" t="s">
        <v>3780</v>
      </c>
      <c r="E6138" s="1" t="s">
        <v>15</v>
      </c>
      <c r="F6138" s="1" t="s">
        <v>3781</v>
      </c>
      <c r="G6138" s="1" t="s">
        <v>119</v>
      </c>
      <c r="H6138" s="1" t="s">
        <v>205</v>
      </c>
    </row>
    <row r="6139" ht="15.75" customHeight="1">
      <c r="A6139" s="1" t="s">
        <v>12245</v>
      </c>
      <c r="B6139" s="1" t="s">
        <v>12246</v>
      </c>
      <c r="C6139" s="1">
        <v>9.8982082218E10</v>
      </c>
      <c r="D6139" s="1" t="s">
        <v>3780</v>
      </c>
      <c r="E6139" s="1" t="s">
        <v>15</v>
      </c>
      <c r="F6139" s="1" t="s">
        <v>3781</v>
      </c>
      <c r="G6139" s="1" t="s">
        <v>119</v>
      </c>
      <c r="H6139" s="1" t="s">
        <v>608</v>
      </c>
    </row>
    <row r="6140" ht="15.75" customHeight="1">
      <c r="A6140" s="1" t="s">
        <v>1732</v>
      </c>
      <c r="B6140" s="1" t="s">
        <v>12247</v>
      </c>
      <c r="C6140" s="1">
        <v>2.1973838349E10</v>
      </c>
      <c r="D6140" s="1" t="s">
        <v>3780</v>
      </c>
      <c r="E6140" s="1" t="s">
        <v>15</v>
      </c>
      <c r="F6140" s="1" t="s">
        <v>3781</v>
      </c>
      <c r="G6140" s="1" t="s">
        <v>119</v>
      </c>
      <c r="H6140" s="1" t="s">
        <v>205</v>
      </c>
    </row>
    <row r="6141" ht="15.75" customHeight="1">
      <c r="A6141" s="1" t="s">
        <v>12248</v>
      </c>
      <c r="B6141" s="1" t="s">
        <v>12249</v>
      </c>
      <c r="C6141" s="1">
        <v>4.7988660499E10</v>
      </c>
      <c r="D6141" s="1" t="s">
        <v>3780</v>
      </c>
      <c r="E6141" s="1" t="s">
        <v>15</v>
      </c>
      <c r="F6141" s="1" t="s">
        <v>3781</v>
      </c>
      <c r="G6141" s="1" t="s">
        <v>119</v>
      </c>
      <c r="H6141" s="1" t="s">
        <v>162</v>
      </c>
    </row>
    <row r="6142" ht="15.75" customHeight="1">
      <c r="A6142" s="1" t="s">
        <v>12250</v>
      </c>
      <c r="B6142" s="1" t="s">
        <v>12251</v>
      </c>
      <c r="C6142" s="1">
        <v>5.519992850249E12</v>
      </c>
      <c r="D6142" s="1" t="s">
        <v>3780</v>
      </c>
      <c r="E6142" s="1" t="s">
        <v>15</v>
      </c>
      <c r="F6142" s="1" t="s">
        <v>3781</v>
      </c>
      <c r="G6142" s="1" t="s">
        <v>119</v>
      </c>
      <c r="H6142" s="1" t="s">
        <v>205</v>
      </c>
    </row>
    <row r="6143" ht="15.75" customHeight="1">
      <c r="A6143" s="1" t="s">
        <v>12252</v>
      </c>
      <c r="B6143" s="1" t="s">
        <v>12253</v>
      </c>
      <c r="C6143" s="1">
        <v>5.1993989439E10</v>
      </c>
      <c r="D6143" s="1" t="s">
        <v>3780</v>
      </c>
      <c r="E6143" s="1" t="s">
        <v>15</v>
      </c>
      <c r="F6143" s="1" t="s">
        <v>3781</v>
      </c>
      <c r="G6143" s="1" t="s">
        <v>119</v>
      </c>
      <c r="H6143" s="1" t="s">
        <v>205</v>
      </c>
    </row>
    <row r="6144" ht="15.75" customHeight="1">
      <c r="A6144" s="1" t="s">
        <v>12254</v>
      </c>
      <c r="B6144" s="1" t="s">
        <v>12255</v>
      </c>
      <c r="C6144" s="1">
        <v>5.514996623291E12</v>
      </c>
      <c r="D6144" s="1" t="s">
        <v>3780</v>
      </c>
      <c r="E6144" s="1" t="s">
        <v>15</v>
      </c>
      <c r="F6144" s="1" t="s">
        <v>3781</v>
      </c>
      <c r="G6144" s="1" t="s">
        <v>119</v>
      </c>
      <c r="H6144" s="1" t="s">
        <v>93</v>
      </c>
    </row>
    <row r="6145" ht="15.75" customHeight="1">
      <c r="A6145" s="1" t="s">
        <v>463</v>
      </c>
      <c r="B6145" s="1" t="s">
        <v>12256</v>
      </c>
      <c r="C6145" s="1">
        <v>1.1958862114E10</v>
      </c>
      <c r="D6145" s="1" t="s">
        <v>3780</v>
      </c>
      <c r="E6145" s="1" t="s">
        <v>15</v>
      </c>
      <c r="F6145" s="1" t="s">
        <v>3781</v>
      </c>
      <c r="G6145" s="1" t="s">
        <v>119</v>
      </c>
      <c r="H6145" s="1" t="s">
        <v>1912</v>
      </c>
    </row>
    <row r="6146" ht="15.75" customHeight="1">
      <c r="A6146" s="1" t="s">
        <v>12257</v>
      </c>
      <c r="B6146" s="1" t="s">
        <v>12258</v>
      </c>
      <c r="C6146" s="1">
        <v>7.399931961E10</v>
      </c>
      <c r="D6146" s="1" t="s">
        <v>3780</v>
      </c>
      <c r="E6146" s="1" t="s">
        <v>15</v>
      </c>
      <c r="F6146" s="1" t="s">
        <v>3781</v>
      </c>
      <c r="G6146" s="1" t="s">
        <v>119</v>
      </c>
      <c r="H6146" s="1" t="s">
        <v>1554</v>
      </c>
    </row>
    <row r="6147" ht="15.75" customHeight="1">
      <c r="A6147" s="1" t="s">
        <v>12259</v>
      </c>
      <c r="B6147" s="1" t="s">
        <v>12260</v>
      </c>
      <c r="C6147" s="1">
        <v>4.3999386693E10</v>
      </c>
      <c r="D6147" s="1" t="s">
        <v>3780</v>
      </c>
      <c r="E6147" s="1" t="s">
        <v>15</v>
      </c>
      <c r="F6147" s="1" t="s">
        <v>3781</v>
      </c>
      <c r="G6147" s="1" t="s">
        <v>119</v>
      </c>
      <c r="H6147" s="1" t="s">
        <v>205</v>
      </c>
    </row>
    <row r="6148" ht="15.75" customHeight="1">
      <c r="A6148" s="1" t="s">
        <v>12261</v>
      </c>
      <c r="B6148" s="1" t="s">
        <v>12262</v>
      </c>
      <c r="C6148" s="1">
        <v>8.8999959778E10</v>
      </c>
      <c r="D6148" s="1" t="s">
        <v>3780</v>
      </c>
      <c r="E6148" s="1" t="s">
        <v>15</v>
      </c>
      <c r="F6148" s="1" t="s">
        <v>3781</v>
      </c>
      <c r="G6148" s="1" t="s">
        <v>119</v>
      </c>
      <c r="H6148" s="1" t="s">
        <v>349</v>
      </c>
    </row>
    <row r="6149" ht="15.75" customHeight="1">
      <c r="A6149" s="1" t="s">
        <v>12263</v>
      </c>
      <c r="B6149" s="1" t="s">
        <v>12264</v>
      </c>
      <c r="C6149" s="1">
        <v>2.1965598017E10</v>
      </c>
      <c r="D6149" s="1" t="s">
        <v>3780</v>
      </c>
      <c r="E6149" s="1" t="s">
        <v>15</v>
      </c>
      <c r="F6149" s="1" t="s">
        <v>3781</v>
      </c>
      <c r="G6149" s="1" t="s">
        <v>119</v>
      </c>
      <c r="H6149" s="1" t="s">
        <v>162</v>
      </c>
    </row>
    <row r="6150" ht="15.75" customHeight="1">
      <c r="A6150" s="1" t="s">
        <v>12265</v>
      </c>
      <c r="B6150" s="1" t="s">
        <v>12266</v>
      </c>
      <c r="C6150" s="1">
        <v>3.5998836557E10</v>
      </c>
      <c r="D6150" s="1" t="s">
        <v>3780</v>
      </c>
      <c r="E6150" s="1" t="s">
        <v>15</v>
      </c>
      <c r="F6150" s="1" t="s">
        <v>3781</v>
      </c>
      <c r="G6150" s="1" t="s">
        <v>119</v>
      </c>
      <c r="H6150" s="1" t="s">
        <v>127</v>
      </c>
    </row>
    <row r="6151" ht="15.75" customHeight="1">
      <c r="A6151" s="1" t="s">
        <v>12267</v>
      </c>
      <c r="B6151" s="1" t="s">
        <v>12268</v>
      </c>
      <c r="C6151" s="1">
        <v>1.9997159033E10</v>
      </c>
      <c r="D6151" s="1" t="s">
        <v>3780</v>
      </c>
      <c r="E6151" s="1" t="s">
        <v>15</v>
      </c>
      <c r="F6151" s="1" t="s">
        <v>3781</v>
      </c>
      <c r="G6151" s="1" t="s">
        <v>119</v>
      </c>
      <c r="H6151" s="1" t="s">
        <v>1554</v>
      </c>
    </row>
    <row r="6152" ht="15.75" customHeight="1">
      <c r="A6152" s="1" t="s">
        <v>107</v>
      </c>
      <c r="B6152" s="1" t="s">
        <v>12269</v>
      </c>
      <c r="C6152" s="1">
        <v>7.3998456651E10</v>
      </c>
      <c r="D6152" s="1" t="s">
        <v>3780</v>
      </c>
      <c r="E6152" s="1" t="s">
        <v>15</v>
      </c>
      <c r="F6152" s="1" t="s">
        <v>3781</v>
      </c>
      <c r="G6152" s="1" t="s">
        <v>119</v>
      </c>
      <c r="H6152" s="1" t="s">
        <v>1255</v>
      </c>
    </row>
    <row r="6153" ht="15.75" customHeight="1">
      <c r="A6153" s="1" t="s">
        <v>12270</v>
      </c>
      <c r="B6153" s="1" t="s">
        <v>12271</v>
      </c>
      <c r="C6153" s="1">
        <v>4.899863762E10</v>
      </c>
      <c r="D6153" s="1" t="s">
        <v>3780</v>
      </c>
      <c r="E6153" s="1" t="s">
        <v>15</v>
      </c>
      <c r="F6153" s="1" t="s">
        <v>3781</v>
      </c>
      <c r="G6153" s="1" t="s">
        <v>119</v>
      </c>
      <c r="H6153" s="1" t="s">
        <v>349</v>
      </c>
    </row>
    <row r="6154" ht="15.75" customHeight="1">
      <c r="A6154" s="1" t="s">
        <v>4832</v>
      </c>
      <c r="B6154" s="1" t="s">
        <v>12272</v>
      </c>
      <c r="C6154" s="1">
        <v>2.1994790692E10</v>
      </c>
      <c r="D6154" s="1" t="s">
        <v>3780</v>
      </c>
      <c r="E6154" s="1" t="s">
        <v>15</v>
      </c>
      <c r="F6154" s="1" t="s">
        <v>3781</v>
      </c>
      <c r="G6154" s="1" t="s">
        <v>119</v>
      </c>
      <c r="H6154" s="1" t="s">
        <v>127</v>
      </c>
    </row>
    <row r="6155" ht="15.75" customHeight="1">
      <c r="A6155" s="1" t="s">
        <v>12273</v>
      </c>
      <c r="B6155" s="1" t="s">
        <v>12274</v>
      </c>
      <c r="C6155" s="1">
        <v>6.1996710496E10</v>
      </c>
      <c r="D6155" s="1" t="s">
        <v>3780</v>
      </c>
      <c r="E6155" s="1" t="s">
        <v>15</v>
      </c>
      <c r="F6155" s="1" t="s">
        <v>3781</v>
      </c>
      <c r="G6155" s="1" t="s">
        <v>17</v>
      </c>
      <c r="H6155" s="1" t="s">
        <v>310</v>
      </c>
    </row>
    <row r="6156" ht="15.75" customHeight="1">
      <c r="A6156" s="1" t="s">
        <v>12275</v>
      </c>
      <c r="B6156" s="1" t="s">
        <v>12276</v>
      </c>
      <c r="C6156" s="1">
        <v>1.9990042727E10</v>
      </c>
      <c r="D6156" s="1" t="s">
        <v>3780</v>
      </c>
      <c r="E6156" s="1" t="s">
        <v>15</v>
      </c>
      <c r="F6156" s="1" t="s">
        <v>3870</v>
      </c>
      <c r="G6156" s="1" t="s">
        <v>119</v>
      </c>
      <c r="H6156" s="1" t="s">
        <v>608</v>
      </c>
    </row>
    <row r="6157" ht="15.75" customHeight="1">
      <c r="A6157" s="1" t="s">
        <v>347</v>
      </c>
      <c r="B6157" s="1" t="s">
        <v>12277</v>
      </c>
      <c r="C6157" s="1">
        <v>1.6997760375E10</v>
      </c>
      <c r="D6157" s="1" t="s">
        <v>3780</v>
      </c>
      <c r="E6157" s="1" t="s">
        <v>15</v>
      </c>
      <c r="F6157" s="1" t="s">
        <v>3815</v>
      </c>
      <c r="G6157" s="1" t="s">
        <v>119</v>
      </c>
      <c r="H6157" s="1" t="s">
        <v>360</v>
      </c>
    </row>
    <row r="6158" ht="15.75" customHeight="1">
      <c r="A6158" s="1" t="s">
        <v>12278</v>
      </c>
      <c r="B6158" s="1" t="s">
        <v>12279</v>
      </c>
      <c r="C6158" s="1">
        <v>2.1980635563E10</v>
      </c>
      <c r="D6158" s="1" t="s">
        <v>3780</v>
      </c>
      <c r="E6158" s="1" t="s">
        <v>15</v>
      </c>
      <c r="F6158" s="1" t="s">
        <v>3781</v>
      </c>
      <c r="G6158" s="1" t="s">
        <v>17</v>
      </c>
      <c r="H6158" s="1" t="s">
        <v>310</v>
      </c>
    </row>
    <row r="6159" ht="15.75" customHeight="1">
      <c r="A6159" s="1" t="s">
        <v>12280</v>
      </c>
      <c r="B6159" s="1" t="s">
        <v>12281</v>
      </c>
      <c r="C6159" s="1">
        <v>6.2996840141E10</v>
      </c>
      <c r="D6159" s="1" t="s">
        <v>3780</v>
      </c>
      <c r="E6159" s="1" t="s">
        <v>15</v>
      </c>
      <c r="F6159" s="1" t="s">
        <v>3781</v>
      </c>
      <c r="G6159" s="1" t="s">
        <v>119</v>
      </c>
      <c r="H6159" s="1" t="s">
        <v>162</v>
      </c>
    </row>
    <row r="6160" ht="15.75" customHeight="1">
      <c r="A6160" s="1" t="s">
        <v>12282</v>
      </c>
      <c r="B6160" s="1" t="s">
        <v>12283</v>
      </c>
      <c r="C6160" s="1">
        <v>5.58499459105E12</v>
      </c>
      <c r="D6160" s="1" t="s">
        <v>3780</v>
      </c>
      <c r="E6160" s="1" t="s">
        <v>15</v>
      </c>
      <c r="F6160" s="1" t="s">
        <v>3781</v>
      </c>
      <c r="G6160" s="1" t="s">
        <v>119</v>
      </c>
      <c r="H6160" s="1" t="s">
        <v>310</v>
      </c>
    </row>
    <row r="6161" ht="15.75" customHeight="1">
      <c r="A6161" s="1" t="s">
        <v>12284</v>
      </c>
      <c r="B6161" s="1" t="s">
        <v>12285</v>
      </c>
      <c r="C6161" s="1">
        <v>1.1961010976E10</v>
      </c>
      <c r="D6161" s="1" t="s">
        <v>3780</v>
      </c>
      <c r="E6161" s="1" t="s">
        <v>15</v>
      </c>
      <c r="F6161" s="1" t="s">
        <v>3781</v>
      </c>
      <c r="G6161" s="1" t="s">
        <v>119</v>
      </c>
      <c r="H6161" s="1" t="s">
        <v>986</v>
      </c>
    </row>
    <row r="6162" ht="15.75" customHeight="1">
      <c r="A6162" s="1" t="s">
        <v>12286</v>
      </c>
      <c r="B6162" s="1" t="s">
        <v>12287</v>
      </c>
      <c r="C6162" s="1" t="s">
        <v>12288</v>
      </c>
      <c r="D6162" s="1" t="s">
        <v>3780</v>
      </c>
      <c r="E6162" s="1" t="s">
        <v>15</v>
      </c>
      <c r="F6162" s="1" t="s">
        <v>3781</v>
      </c>
      <c r="G6162" s="1" t="s">
        <v>119</v>
      </c>
      <c r="H6162" s="1" t="s">
        <v>360</v>
      </c>
    </row>
    <row r="6163" ht="15.75" customHeight="1">
      <c r="A6163" s="1" t="s">
        <v>12289</v>
      </c>
      <c r="B6163" s="1" t="s">
        <v>12290</v>
      </c>
      <c r="C6163" s="1">
        <v>1.2996179049E10</v>
      </c>
      <c r="D6163" s="1" t="s">
        <v>3780</v>
      </c>
      <c r="E6163" s="1" t="s">
        <v>15</v>
      </c>
      <c r="F6163" s="1" t="s">
        <v>3781</v>
      </c>
      <c r="G6163" s="1" t="s">
        <v>119</v>
      </c>
      <c r="H6163" s="1" t="s">
        <v>127</v>
      </c>
    </row>
    <row r="6164" ht="15.75" customHeight="1">
      <c r="A6164" s="1" t="s">
        <v>10065</v>
      </c>
      <c r="B6164" s="1" t="s">
        <v>12291</v>
      </c>
      <c r="C6164" s="1">
        <v>3.1983649345E10</v>
      </c>
      <c r="D6164" s="1" t="s">
        <v>3780</v>
      </c>
      <c r="E6164" s="1" t="s">
        <v>15</v>
      </c>
      <c r="F6164" s="1" t="s">
        <v>3781</v>
      </c>
      <c r="G6164" s="1" t="s">
        <v>119</v>
      </c>
      <c r="H6164" s="1" t="s">
        <v>162</v>
      </c>
    </row>
    <row r="6165" ht="15.75" customHeight="1">
      <c r="A6165" s="1" t="s">
        <v>12292</v>
      </c>
      <c r="B6165" s="1" t="s">
        <v>12293</v>
      </c>
      <c r="C6165" s="1">
        <v>7.9996029733E10</v>
      </c>
      <c r="D6165" s="1" t="s">
        <v>3780</v>
      </c>
      <c r="E6165" s="1" t="s">
        <v>15</v>
      </c>
      <c r="F6165" s="1" t="s">
        <v>3781</v>
      </c>
      <c r="G6165" s="1" t="s">
        <v>119</v>
      </c>
      <c r="H6165" s="1" t="s">
        <v>710</v>
      </c>
    </row>
    <row r="6166" ht="15.75" customHeight="1">
      <c r="A6166" s="1" t="s">
        <v>12294</v>
      </c>
      <c r="B6166" s="1" t="s">
        <v>12295</v>
      </c>
      <c r="C6166" s="1" t="s">
        <v>12296</v>
      </c>
      <c r="D6166" s="1" t="s">
        <v>3780</v>
      </c>
      <c r="E6166" s="1" t="s">
        <v>15</v>
      </c>
      <c r="F6166" s="1" t="s">
        <v>3781</v>
      </c>
      <c r="G6166" s="1" t="s">
        <v>119</v>
      </c>
      <c r="H6166" s="1" t="s">
        <v>1153</v>
      </c>
    </row>
    <row r="6167" ht="15.75" customHeight="1">
      <c r="A6167" s="1" t="s">
        <v>3554</v>
      </c>
      <c r="B6167" s="1" t="s">
        <v>12297</v>
      </c>
      <c r="C6167" s="1">
        <v>1.5997394259E10</v>
      </c>
      <c r="D6167" s="1" t="s">
        <v>3780</v>
      </c>
      <c r="E6167" s="1" t="s">
        <v>15</v>
      </c>
      <c r="F6167" s="1" t="s">
        <v>3781</v>
      </c>
      <c r="G6167" s="1" t="s">
        <v>119</v>
      </c>
      <c r="H6167" s="1" t="s">
        <v>310</v>
      </c>
    </row>
    <row r="6168" ht="15.75" customHeight="1">
      <c r="A6168" s="1" t="s">
        <v>12298</v>
      </c>
      <c r="B6168" s="1" t="s">
        <v>12299</v>
      </c>
      <c r="C6168" s="1">
        <v>2.2998862073E10</v>
      </c>
      <c r="D6168" s="1" t="s">
        <v>3780</v>
      </c>
      <c r="E6168" s="1" t="s">
        <v>15</v>
      </c>
      <c r="F6168" s="1" t="s">
        <v>3781</v>
      </c>
      <c r="G6168" s="1" t="s">
        <v>17</v>
      </c>
      <c r="H6168" s="1" t="s">
        <v>205</v>
      </c>
    </row>
    <row r="6169" ht="15.75" customHeight="1">
      <c r="A6169" s="1" t="s">
        <v>12300</v>
      </c>
      <c r="B6169" s="1" t="s">
        <v>12301</v>
      </c>
      <c r="C6169" s="1" t="s">
        <v>12302</v>
      </c>
      <c r="D6169" s="1" t="s">
        <v>3780</v>
      </c>
      <c r="E6169" s="1" t="s">
        <v>15</v>
      </c>
      <c r="F6169" s="1" t="s">
        <v>3781</v>
      </c>
      <c r="G6169" s="1" t="s">
        <v>17</v>
      </c>
      <c r="H6169" s="1" t="s">
        <v>360</v>
      </c>
    </row>
    <row r="6170" ht="15.75" customHeight="1">
      <c r="A6170" s="1" t="s">
        <v>12303</v>
      </c>
      <c r="B6170" s="1" t="s">
        <v>12304</v>
      </c>
      <c r="C6170" s="1">
        <v>9.1992967971E10</v>
      </c>
      <c r="D6170" s="1" t="s">
        <v>3780</v>
      </c>
      <c r="E6170" s="1" t="s">
        <v>15</v>
      </c>
      <c r="F6170" s="1" t="s">
        <v>3781</v>
      </c>
      <c r="G6170" s="1" t="s">
        <v>17</v>
      </c>
      <c r="H6170" s="1" t="s">
        <v>1677</v>
      </c>
    </row>
    <row r="6171" ht="15.75" customHeight="1">
      <c r="A6171" s="1" t="s">
        <v>12305</v>
      </c>
      <c r="B6171" s="1" t="s">
        <v>12306</v>
      </c>
      <c r="C6171" s="1">
        <v>5.565992529987E12</v>
      </c>
      <c r="D6171" s="1" t="s">
        <v>3780</v>
      </c>
      <c r="E6171" s="1" t="s">
        <v>15</v>
      </c>
      <c r="F6171" s="1" t="s">
        <v>3781</v>
      </c>
      <c r="G6171" s="1" t="s">
        <v>119</v>
      </c>
      <c r="H6171" s="1" t="s">
        <v>205</v>
      </c>
    </row>
    <row r="6172" ht="15.75" customHeight="1">
      <c r="A6172" s="1" t="s">
        <v>12307</v>
      </c>
      <c r="B6172" s="1" t="s">
        <v>12308</v>
      </c>
      <c r="C6172" s="1" t="s">
        <v>12309</v>
      </c>
      <c r="D6172" s="1" t="s">
        <v>3780</v>
      </c>
      <c r="E6172" s="1" t="s">
        <v>15</v>
      </c>
      <c r="F6172" s="1" t="s">
        <v>3781</v>
      </c>
      <c r="G6172" s="1" t="s">
        <v>119</v>
      </c>
      <c r="H6172" s="1" t="s">
        <v>360</v>
      </c>
    </row>
    <row r="6173" ht="15.75" customHeight="1">
      <c r="A6173" s="1" t="s">
        <v>700</v>
      </c>
      <c r="B6173" s="1" t="s">
        <v>12310</v>
      </c>
      <c r="C6173" s="1">
        <v>1.1953567565E10</v>
      </c>
      <c r="D6173" s="1" t="s">
        <v>3780</v>
      </c>
      <c r="E6173" s="1" t="s">
        <v>15</v>
      </c>
      <c r="F6173" s="1" t="s">
        <v>3781</v>
      </c>
      <c r="G6173" s="1" t="s">
        <v>119</v>
      </c>
      <c r="H6173" s="1" t="s">
        <v>608</v>
      </c>
    </row>
    <row r="6174" ht="15.75" customHeight="1">
      <c r="A6174" s="1" t="s">
        <v>12311</v>
      </c>
      <c r="B6174" s="1" t="s">
        <v>12312</v>
      </c>
      <c r="C6174" s="1">
        <v>8.8996562937E10</v>
      </c>
      <c r="D6174" s="1" t="s">
        <v>3780</v>
      </c>
      <c r="E6174" s="1" t="s">
        <v>15</v>
      </c>
      <c r="F6174" s="1" t="s">
        <v>3781</v>
      </c>
      <c r="G6174" s="1" t="s">
        <v>17</v>
      </c>
      <c r="H6174" s="1" t="s">
        <v>205</v>
      </c>
    </row>
    <row r="6175" ht="15.75" customHeight="1">
      <c r="A6175" s="1" t="s">
        <v>12313</v>
      </c>
      <c r="B6175" s="1" t="s">
        <v>12314</v>
      </c>
      <c r="C6175" s="1">
        <v>3.5998531214E10</v>
      </c>
      <c r="D6175" s="1" t="s">
        <v>11088</v>
      </c>
      <c r="E6175" s="1" t="s">
        <v>17</v>
      </c>
      <c r="F6175" s="1" t="s">
        <v>11558</v>
      </c>
      <c r="G6175" s="1" t="s">
        <v>11559</v>
      </c>
      <c r="H6175" s="1" t="s">
        <v>3902</v>
      </c>
    </row>
    <row r="6176" ht="15.75" customHeight="1">
      <c r="A6176" s="1" t="s">
        <v>12315</v>
      </c>
      <c r="B6176" s="1" t="s">
        <v>12316</v>
      </c>
      <c r="C6176" s="1">
        <v>3.1971479233E10</v>
      </c>
      <c r="D6176" s="1" t="s">
        <v>3780</v>
      </c>
      <c r="E6176" s="1" t="s">
        <v>15</v>
      </c>
      <c r="F6176" s="1" t="s">
        <v>3781</v>
      </c>
      <c r="G6176" s="1" t="s">
        <v>17</v>
      </c>
      <c r="H6176" s="1" t="s">
        <v>205</v>
      </c>
    </row>
    <row r="6177" ht="15.75" customHeight="1">
      <c r="A6177" s="1" t="s">
        <v>12317</v>
      </c>
      <c r="B6177" s="1" t="s">
        <v>12318</v>
      </c>
      <c r="C6177" s="1">
        <v>1.6997656681E10</v>
      </c>
      <c r="D6177" s="1" t="s">
        <v>3780</v>
      </c>
      <c r="E6177" s="1" t="s">
        <v>15</v>
      </c>
      <c r="F6177" s="1" t="s">
        <v>3781</v>
      </c>
      <c r="G6177" s="1" t="s">
        <v>119</v>
      </c>
      <c r="H6177" s="1" t="s">
        <v>310</v>
      </c>
    </row>
    <row r="6178" ht="15.75" customHeight="1">
      <c r="A6178" s="1" t="s">
        <v>12319</v>
      </c>
      <c r="B6178" s="1" t="s">
        <v>12320</v>
      </c>
      <c r="C6178" s="1">
        <v>7.5992643432E10</v>
      </c>
      <c r="D6178" s="1" t="s">
        <v>3780</v>
      </c>
      <c r="E6178" s="1" t="s">
        <v>15</v>
      </c>
      <c r="F6178" s="1" t="s">
        <v>3781</v>
      </c>
      <c r="G6178" s="1" t="s">
        <v>119</v>
      </c>
      <c r="H6178" s="1" t="s">
        <v>205</v>
      </c>
    </row>
    <row r="6179" ht="15.75" customHeight="1">
      <c r="A6179" s="1" t="s">
        <v>12321</v>
      </c>
      <c r="B6179" s="1" t="s">
        <v>12322</v>
      </c>
      <c r="C6179" s="1">
        <v>1.1989248274E10</v>
      </c>
      <c r="D6179" s="1" t="s">
        <v>3780</v>
      </c>
      <c r="E6179" s="1" t="s">
        <v>15</v>
      </c>
      <c r="F6179" s="1" t="s">
        <v>3870</v>
      </c>
      <c r="G6179" s="1" t="s">
        <v>119</v>
      </c>
      <c r="H6179" s="1" t="s">
        <v>1554</v>
      </c>
    </row>
    <row r="6180" ht="15.75" customHeight="1">
      <c r="A6180" s="1" t="s">
        <v>347</v>
      </c>
      <c r="B6180" s="1" t="s">
        <v>12323</v>
      </c>
      <c r="C6180" s="1" t="s">
        <v>12324</v>
      </c>
      <c r="D6180" s="1" t="s">
        <v>3780</v>
      </c>
      <c r="E6180" s="1" t="s">
        <v>15</v>
      </c>
      <c r="F6180" s="1" t="s">
        <v>3781</v>
      </c>
      <c r="G6180" s="1" t="s">
        <v>119</v>
      </c>
      <c r="H6180" s="1" t="s">
        <v>133</v>
      </c>
    </row>
    <row r="6181" ht="15.75" customHeight="1">
      <c r="A6181" s="1" t="s">
        <v>10982</v>
      </c>
      <c r="B6181" s="1" t="s">
        <v>12325</v>
      </c>
      <c r="C6181" s="1">
        <v>5.51299183466E12</v>
      </c>
      <c r="D6181" s="1" t="s">
        <v>3780</v>
      </c>
      <c r="E6181" s="1" t="s">
        <v>15</v>
      </c>
      <c r="F6181" s="1" t="s">
        <v>3870</v>
      </c>
      <c r="G6181" s="1" t="s">
        <v>119</v>
      </c>
      <c r="H6181" s="1" t="s">
        <v>162</v>
      </c>
    </row>
    <row r="6182" ht="15.75" customHeight="1">
      <c r="A6182" s="1" t="s">
        <v>12326</v>
      </c>
      <c r="B6182" s="1" t="s">
        <v>12327</v>
      </c>
      <c r="C6182" s="1">
        <v>1.1913633044E10</v>
      </c>
      <c r="D6182" s="1" t="s">
        <v>3780</v>
      </c>
      <c r="E6182" s="1" t="s">
        <v>15</v>
      </c>
      <c r="F6182" s="1" t="s">
        <v>3781</v>
      </c>
      <c r="G6182" s="1" t="s">
        <v>119</v>
      </c>
      <c r="H6182" s="1" t="s">
        <v>205</v>
      </c>
    </row>
    <row r="6183" ht="15.75" customHeight="1">
      <c r="A6183" s="1" t="s">
        <v>12328</v>
      </c>
      <c r="B6183" s="1" t="s">
        <v>12329</v>
      </c>
      <c r="C6183" s="1">
        <v>1.9992667069E10</v>
      </c>
      <c r="D6183" s="1" t="s">
        <v>3780</v>
      </c>
      <c r="E6183" s="1" t="s">
        <v>15</v>
      </c>
      <c r="F6183" s="1" t="s">
        <v>3781</v>
      </c>
      <c r="G6183" s="1" t="s">
        <v>119</v>
      </c>
      <c r="H6183" s="1" t="s">
        <v>93</v>
      </c>
    </row>
    <row r="6184" ht="15.75" customHeight="1">
      <c r="A6184" s="1" t="s">
        <v>12330</v>
      </c>
      <c r="B6184" s="1" t="s">
        <v>12331</v>
      </c>
      <c r="C6184" s="1">
        <v>3.199263627E10</v>
      </c>
      <c r="D6184" s="1" t="s">
        <v>3780</v>
      </c>
      <c r="E6184" s="1" t="s">
        <v>15</v>
      </c>
      <c r="F6184" s="1" t="s">
        <v>3781</v>
      </c>
      <c r="G6184" s="1" t="s">
        <v>119</v>
      </c>
      <c r="H6184" s="1" t="s">
        <v>162</v>
      </c>
    </row>
    <row r="6185" ht="15.75" customHeight="1">
      <c r="A6185" s="1" t="s">
        <v>3371</v>
      </c>
      <c r="B6185" s="1" t="s">
        <v>12332</v>
      </c>
      <c r="C6185" s="1">
        <v>9.0</v>
      </c>
      <c r="D6185" s="1" t="s">
        <v>3780</v>
      </c>
      <c r="E6185" s="1" t="s">
        <v>15</v>
      </c>
      <c r="F6185" s="1" t="s">
        <v>3781</v>
      </c>
      <c r="G6185" s="1" t="s">
        <v>119</v>
      </c>
      <c r="H6185" s="1" t="s">
        <v>300</v>
      </c>
    </row>
    <row r="6186" ht="15.75" customHeight="1">
      <c r="A6186" s="1" t="s">
        <v>489</v>
      </c>
      <c r="B6186" s="1" t="s">
        <v>12333</v>
      </c>
      <c r="C6186" s="1" t="s">
        <v>12334</v>
      </c>
      <c r="D6186" s="1" t="s">
        <v>3780</v>
      </c>
      <c r="E6186" s="1" t="s">
        <v>15</v>
      </c>
      <c r="F6186" s="1" t="s">
        <v>3870</v>
      </c>
      <c r="G6186" s="1" t="s">
        <v>119</v>
      </c>
      <c r="H6186" s="1" t="s">
        <v>133</v>
      </c>
    </row>
    <row r="6187" ht="15.75" customHeight="1">
      <c r="A6187" s="1" t="s">
        <v>12335</v>
      </c>
      <c r="B6187" s="1" t="s">
        <v>12336</v>
      </c>
      <c r="C6187" s="1">
        <v>3.7999081225E10</v>
      </c>
      <c r="D6187" s="1" t="s">
        <v>3780</v>
      </c>
      <c r="E6187" s="1" t="s">
        <v>15</v>
      </c>
      <c r="F6187" s="1" t="s">
        <v>3781</v>
      </c>
      <c r="G6187" s="1" t="s">
        <v>119</v>
      </c>
      <c r="H6187" s="1" t="s">
        <v>349</v>
      </c>
    </row>
    <row r="6188" ht="15.75" customHeight="1">
      <c r="A6188" s="1" t="s">
        <v>5241</v>
      </c>
      <c r="B6188" s="1" t="s">
        <v>12337</v>
      </c>
      <c r="C6188" s="1">
        <v>1.1942979753E10</v>
      </c>
      <c r="D6188" s="1" t="s">
        <v>3780</v>
      </c>
      <c r="E6188" s="1" t="s">
        <v>15</v>
      </c>
      <c r="F6188" s="1" t="s">
        <v>3781</v>
      </c>
      <c r="G6188" s="1" t="s">
        <v>17</v>
      </c>
      <c r="H6188" s="1" t="s">
        <v>360</v>
      </c>
    </row>
    <row r="6189" ht="15.75" customHeight="1">
      <c r="A6189" s="1" t="s">
        <v>3092</v>
      </c>
      <c r="B6189" s="1" t="s">
        <v>12338</v>
      </c>
      <c r="C6189" s="1">
        <v>5.541999756201E12</v>
      </c>
      <c r="D6189" s="1" t="s">
        <v>3780</v>
      </c>
      <c r="E6189" s="1" t="s">
        <v>15</v>
      </c>
      <c r="F6189" s="1" t="s">
        <v>3870</v>
      </c>
      <c r="G6189" s="1" t="s">
        <v>119</v>
      </c>
      <c r="H6189" s="1" t="s">
        <v>205</v>
      </c>
    </row>
    <row r="6190" ht="15.75" customHeight="1">
      <c r="A6190" s="1" t="s">
        <v>814</v>
      </c>
      <c r="B6190" s="1" t="s">
        <v>12339</v>
      </c>
      <c r="C6190" s="1">
        <v>3.1981139215E10</v>
      </c>
      <c r="D6190" s="1" t="s">
        <v>3780</v>
      </c>
      <c r="E6190" s="1" t="s">
        <v>15</v>
      </c>
      <c r="F6190" s="1" t="s">
        <v>3781</v>
      </c>
      <c r="G6190" s="1" t="s">
        <v>119</v>
      </c>
      <c r="H6190" s="1" t="s">
        <v>300</v>
      </c>
    </row>
    <row r="6191" ht="15.75" customHeight="1">
      <c r="A6191" s="1" t="s">
        <v>12340</v>
      </c>
      <c r="B6191" s="1" t="s">
        <v>12341</v>
      </c>
      <c r="C6191" s="1">
        <v>3.199179712E10</v>
      </c>
      <c r="D6191" s="1" t="s">
        <v>3780</v>
      </c>
      <c r="E6191" s="1" t="s">
        <v>15</v>
      </c>
      <c r="F6191" s="1" t="s">
        <v>3781</v>
      </c>
      <c r="G6191" s="1" t="s">
        <v>119</v>
      </c>
      <c r="H6191" s="1" t="s">
        <v>162</v>
      </c>
    </row>
    <row r="6192" ht="15.75" customHeight="1">
      <c r="A6192" s="1" t="s">
        <v>12342</v>
      </c>
      <c r="B6192" s="1" t="s">
        <v>12343</v>
      </c>
      <c r="C6192" s="1">
        <v>1.9971007294E10</v>
      </c>
      <c r="D6192" s="1" t="s">
        <v>3780</v>
      </c>
      <c r="E6192" s="1" t="s">
        <v>15</v>
      </c>
      <c r="F6192" s="1" t="s">
        <v>3781</v>
      </c>
      <c r="G6192" s="1" t="s">
        <v>17</v>
      </c>
      <c r="H6192" s="1" t="s">
        <v>162</v>
      </c>
    </row>
    <row r="6193" ht="15.75" customHeight="1">
      <c r="A6193" s="1" t="s">
        <v>12344</v>
      </c>
      <c r="B6193" s="1" t="s">
        <v>12345</v>
      </c>
      <c r="C6193" s="1">
        <v>2.4999993202E10</v>
      </c>
      <c r="D6193" s="1" t="s">
        <v>3780</v>
      </c>
      <c r="E6193" s="1" t="s">
        <v>15</v>
      </c>
      <c r="F6193" s="1" t="s">
        <v>3781</v>
      </c>
      <c r="G6193" s="1" t="s">
        <v>119</v>
      </c>
      <c r="H6193" s="1" t="s">
        <v>1255</v>
      </c>
    </row>
    <row r="6194" ht="15.75" customHeight="1">
      <c r="A6194" s="1" t="s">
        <v>12346</v>
      </c>
      <c r="B6194" s="1" t="s">
        <v>12347</v>
      </c>
      <c r="C6194" s="1" t="s">
        <v>12348</v>
      </c>
      <c r="D6194" s="1" t="s">
        <v>3780</v>
      </c>
      <c r="E6194" s="1" t="s">
        <v>15</v>
      </c>
      <c r="F6194" s="1" t="s">
        <v>3781</v>
      </c>
      <c r="G6194" s="1" t="s">
        <v>119</v>
      </c>
      <c r="H6194" s="1" t="s">
        <v>1677</v>
      </c>
    </row>
    <row r="6195" ht="15.75" customHeight="1">
      <c r="A6195" s="1" t="s">
        <v>2774</v>
      </c>
      <c r="B6195" s="1" t="s">
        <v>12349</v>
      </c>
      <c r="C6195" s="1">
        <v>2.1992099417E10</v>
      </c>
      <c r="D6195" s="1" t="s">
        <v>3780</v>
      </c>
      <c r="E6195" s="1" t="s">
        <v>15</v>
      </c>
      <c r="F6195" s="1" t="s">
        <v>3781</v>
      </c>
      <c r="G6195" s="1" t="s">
        <v>119</v>
      </c>
      <c r="H6195" s="1" t="s">
        <v>497</v>
      </c>
    </row>
    <row r="6196" ht="15.75" customHeight="1">
      <c r="A6196" s="1" t="s">
        <v>2059</v>
      </c>
      <c r="B6196" s="1" t="s">
        <v>12350</v>
      </c>
      <c r="C6196" s="1">
        <v>2.4992403447E10</v>
      </c>
      <c r="D6196" s="1" t="s">
        <v>3780</v>
      </c>
      <c r="E6196" s="1" t="s">
        <v>15</v>
      </c>
      <c r="F6196" s="1" t="s">
        <v>3781</v>
      </c>
      <c r="G6196" s="1" t="s">
        <v>17</v>
      </c>
      <c r="H6196" s="1" t="s">
        <v>360</v>
      </c>
    </row>
    <row r="6197" ht="15.75" customHeight="1">
      <c r="A6197" s="1" t="s">
        <v>12351</v>
      </c>
      <c r="B6197" s="1" t="s">
        <v>12352</v>
      </c>
      <c r="C6197" s="1">
        <v>6.298264433E10</v>
      </c>
      <c r="D6197" s="1" t="s">
        <v>3780</v>
      </c>
      <c r="E6197" s="1" t="s">
        <v>15</v>
      </c>
      <c r="F6197" s="1" t="s">
        <v>3781</v>
      </c>
      <c r="G6197" s="1" t="s">
        <v>119</v>
      </c>
      <c r="H6197" s="1" t="s">
        <v>710</v>
      </c>
    </row>
    <row r="6198" ht="15.75" customHeight="1">
      <c r="A6198" s="1" t="s">
        <v>12353</v>
      </c>
      <c r="B6198" s="1" t="s">
        <v>12354</v>
      </c>
      <c r="C6198" s="1">
        <v>2.1981263503E10</v>
      </c>
      <c r="D6198" s="1" t="s">
        <v>3780</v>
      </c>
      <c r="E6198" s="1" t="s">
        <v>15</v>
      </c>
      <c r="F6198" s="1" t="s">
        <v>3781</v>
      </c>
      <c r="G6198" s="1" t="s">
        <v>119</v>
      </c>
      <c r="H6198" s="1" t="s">
        <v>162</v>
      </c>
    </row>
    <row r="6199" ht="15.75" customHeight="1">
      <c r="A6199" s="1" t="s">
        <v>12355</v>
      </c>
      <c r="B6199" s="1" t="s">
        <v>12356</v>
      </c>
      <c r="C6199" s="1" t="s">
        <v>12357</v>
      </c>
      <c r="D6199" s="1" t="s">
        <v>3780</v>
      </c>
      <c r="E6199" s="1" t="s">
        <v>15</v>
      </c>
      <c r="F6199" s="1" t="s">
        <v>3781</v>
      </c>
      <c r="G6199" s="1" t="s">
        <v>119</v>
      </c>
      <c r="H6199" s="1" t="s">
        <v>608</v>
      </c>
    </row>
    <row r="6200" ht="15.75" customHeight="1">
      <c r="A6200" s="1" t="s">
        <v>12358</v>
      </c>
      <c r="B6200" s="1" t="s">
        <v>12359</v>
      </c>
      <c r="C6200" s="1">
        <v>1.1999650733E10</v>
      </c>
      <c r="D6200" s="1" t="s">
        <v>3780</v>
      </c>
      <c r="E6200" s="1" t="s">
        <v>15</v>
      </c>
      <c r="F6200" s="1" t="s">
        <v>3781</v>
      </c>
      <c r="G6200" s="1" t="s">
        <v>119</v>
      </c>
      <c r="H6200" s="1" t="s">
        <v>310</v>
      </c>
    </row>
    <row r="6201" ht="15.75" customHeight="1">
      <c r="A6201" s="1" t="s">
        <v>12360</v>
      </c>
      <c r="B6201" s="1" t="s">
        <v>12361</v>
      </c>
      <c r="C6201" s="1">
        <v>5.511989731923E12</v>
      </c>
      <c r="D6201" s="1" t="s">
        <v>3780</v>
      </c>
      <c r="E6201" s="1" t="s">
        <v>15</v>
      </c>
      <c r="F6201" s="1" t="s">
        <v>3781</v>
      </c>
      <c r="G6201" s="1" t="s">
        <v>119</v>
      </c>
      <c r="H6201" s="1" t="s">
        <v>1912</v>
      </c>
    </row>
    <row r="6202" ht="15.75" customHeight="1">
      <c r="A6202" s="1" t="s">
        <v>12362</v>
      </c>
      <c r="B6202" s="1" t="s">
        <v>12363</v>
      </c>
      <c r="C6202" s="1">
        <v>1.1941393266E10</v>
      </c>
      <c r="D6202" s="1" t="s">
        <v>3780</v>
      </c>
      <c r="E6202" s="1" t="s">
        <v>15</v>
      </c>
      <c r="F6202" s="1" t="s">
        <v>3781</v>
      </c>
      <c r="G6202" s="1" t="s">
        <v>119</v>
      </c>
      <c r="H6202" s="1" t="s">
        <v>1554</v>
      </c>
    </row>
    <row r="6203" ht="15.75" customHeight="1">
      <c r="A6203" s="1" t="s">
        <v>12364</v>
      </c>
      <c r="B6203" s="1" t="s">
        <v>12365</v>
      </c>
      <c r="C6203" s="1">
        <v>1.4991955192E10</v>
      </c>
      <c r="D6203" s="1" t="s">
        <v>3780</v>
      </c>
      <c r="E6203" s="1" t="s">
        <v>15</v>
      </c>
      <c r="F6203" s="1" t="s">
        <v>3781</v>
      </c>
      <c r="G6203" s="1" t="s">
        <v>119</v>
      </c>
      <c r="H6203" s="1" t="s">
        <v>1255</v>
      </c>
    </row>
    <row r="6204" ht="15.75" customHeight="1">
      <c r="A6204" s="1" t="s">
        <v>666</v>
      </c>
      <c r="B6204" s="1" t="s">
        <v>12366</v>
      </c>
      <c r="C6204" s="1">
        <v>8.1991593024E10</v>
      </c>
      <c r="D6204" s="1" t="s">
        <v>3780</v>
      </c>
      <c r="E6204" s="1" t="s">
        <v>15</v>
      </c>
      <c r="F6204" s="1" t="s">
        <v>3781</v>
      </c>
      <c r="G6204" s="1" t="s">
        <v>119</v>
      </c>
      <c r="H6204" s="1" t="s">
        <v>205</v>
      </c>
    </row>
    <row r="6205" ht="15.75" customHeight="1">
      <c r="A6205" s="1" t="s">
        <v>518</v>
      </c>
      <c r="B6205" s="1" t="s">
        <v>12367</v>
      </c>
      <c r="C6205" s="1">
        <v>8.38988157886E11</v>
      </c>
      <c r="D6205" s="1" t="s">
        <v>3780</v>
      </c>
      <c r="E6205" s="1" t="s">
        <v>15</v>
      </c>
      <c r="F6205" s="1" t="s">
        <v>3781</v>
      </c>
      <c r="G6205" s="1" t="s">
        <v>119</v>
      </c>
      <c r="H6205" s="1" t="s">
        <v>162</v>
      </c>
    </row>
    <row r="6206" ht="15.75" customHeight="1">
      <c r="A6206" s="1" t="s">
        <v>12368</v>
      </c>
      <c r="B6206" s="1" t="s">
        <v>12369</v>
      </c>
      <c r="C6206" s="1">
        <v>6.1981826751E10</v>
      </c>
      <c r="D6206" s="1" t="s">
        <v>3780</v>
      </c>
      <c r="E6206" s="1" t="s">
        <v>15</v>
      </c>
      <c r="F6206" s="1" t="s">
        <v>3870</v>
      </c>
      <c r="G6206" s="1" t="s">
        <v>119</v>
      </c>
      <c r="H6206" s="1" t="s">
        <v>162</v>
      </c>
    </row>
    <row r="6207" ht="15.75" customHeight="1">
      <c r="A6207" s="1" t="s">
        <v>12370</v>
      </c>
      <c r="B6207" s="1" t="s">
        <v>12371</v>
      </c>
      <c r="C6207" s="1">
        <v>9.8992362207E10</v>
      </c>
      <c r="D6207" s="1" t="s">
        <v>3780</v>
      </c>
      <c r="E6207" s="1" t="s">
        <v>15</v>
      </c>
      <c r="F6207" s="1" t="s">
        <v>3781</v>
      </c>
      <c r="G6207" s="1" t="s">
        <v>119</v>
      </c>
      <c r="H6207" s="1" t="s">
        <v>205</v>
      </c>
    </row>
    <row r="6208" ht="15.75" customHeight="1">
      <c r="A6208" s="1" t="s">
        <v>410</v>
      </c>
      <c r="B6208" s="1" t="s">
        <v>12372</v>
      </c>
      <c r="C6208" s="1" t="s">
        <v>12373</v>
      </c>
      <c r="D6208" s="1" t="s">
        <v>3780</v>
      </c>
      <c r="E6208" s="1" t="s">
        <v>15</v>
      </c>
      <c r="F6208" s="1" t="s">
        <v>3870</v>
      </c>
      <c r="G6208" s="1" t="s">
        <v>119</v>
      </c>
      <c r="H6208" s="1" t="s">
        <v>162</v>
      </c>
    </row>
    <row r="6209" ht="15.75" customHeight="1">
      <c r="A6209" s="1" t="s">
        <v>12374</v>
      </c>
      <c r="B6209" s="1" t="s">
        <v>12375</v>
      </c>
      <c r="C6209" s="1">
        <v>1.1997259446E10</v>
      </c>
      <c r="D6209" s="1" t="s">
        <v>3780</v>
      </c>
      <c r="E6209" s="1" t="s">
        <v>15</v>
      </c>
      <c r="F6209" s="1" t="s">
        <v>3781</v>
      </c>
      <c r="G6209" s="1" t="s">
        <v>119</v>
      </c>
      <c r="H6209" s="1" t="s">
        <v>1912</v>
      </c>
    </row>
    <row r="6210" ht="15.75" customHeight="1">
      <c r="A6210" s="1" t="s">
        <v>12376</v>
      </c>
      <c r="B6210" s="1" t="s">
        <v>12377</v>
      </c>
      <c r="C6210" s="1">
        <v>3.8998586394E10</v>
      </c>
      <c r="D6210" s="1" t="s">
        <v>3780</v>
      </c>
      <c r="E6210" s="1" t="s">
        <v>15</v>
      </c>
      <c r="F6210" s="1" t="s">
        <v>7919</v>
      </c>
      <c r="G6210" s="1" t="s">
        <v>119</v>
      </c>
      <c r="H6210" s="1" t="s">
        <v>710</v>
      </c>
    </row>
    <row r="6211" ht="15.75" customHeight="1">
      <c r="A6211" s="1" t="s">
        <v>12378</v>
      </c>
      <c r="B6211" s="1" t="s">
        <v>12379</v>
      </c>
      <c r="C6211" s="1">
        <v>4.99998025559E11</v>
      </c>
      <c r="D6211" s="1" t="s">
        <v>3780</v>
      </c>
      <c r="E6211" s="1" t="s">
        <v>15</v>
      </c>
      <c r="F6211" s="1" t="s">
        <v>3781</v>
      </c>
      <c r="G6211" s="1" t="s">
        <v>119</v>
      </c>
      <c r="H6211" s="1" t="s">
        <v>205</v>
      </c>
    </row>
    <row r="6212" ht="15.75" customHeight="1">
      <c r="A6212" s="1" t="s">
        <v>4627</v>
      </c>
      <c r="B6212" s="1" t="s">
        <v>12380</v>
      </c>
      <c r="C6212" s="1">
        <v>1.5996332952E10</v>
      </c>
      <c r="D6212" s="1" t="s">
        <v>3780</v>
      </c>
      <c r="E6212" s="1" t="s">
        <v>15</v>
      </c>
      <c r="F6212" s="1" t="s">
        <v>3781</v>
      </c>
      <c r="G6212" s="1" t="s">
        <v>119</v>
      </c>
      <c r="H6212" s="1" t="s">
        <v>1912</v>
      </c>
    </row>
    <row r="6213" ht="15.75" customHeight="1">
      <c r="A6213" s="1" t="s">
        <v>12381</v>
      </c>
      <c r="B6213" s="1" t="s">
        <v>12382</v>
      </c>
      <c r="C6213" s="1">
        <v>2.1983945061E10</v>
      </c>
      <c r="D6213" s="1" t="s">
        <v>3780</v>
      </c>
      <c r="E6213" s="1" t="s">
        <v>15</v>
      </c>
      <c r="F6213" s="1" t="s">
        <v>3781</v>
      </c>
      <c r="G6213" s="1" t="s">
        <v>17</v>
      </c>
      <c r="H6213" s="1" t="s">
        <v>162</v>
      </c>
    </row>
    <row r="6214" ht="15.75" customHeight="1">
      <c r="A6214" s="1" t="s">
        <v>12383</v>
      </c>
      <c r="B6214" s="1" t="s">
        <v>12384</v>
      </c>
      <c r="C6214" s="1">
        <v>6.1996647596E10</v>
      </c>
      <c r="D6214" s="1" t="s">
        <v>3780</v>
      </c>
      <c r="E6214" s="1" t="s">
        <v>15</v>
      </c>
      <c r="F6214" s="1" t="s">
        <v>3781</v>
      </c>
      <c r="G6214" s="1" t="s">
        <v>119</v>
      </c>
      <c r="H6214" s="1" t="s">
        <v>162</v>
      </c>
    </row>
    <row r="6215" ht="15.75" customHeight="1">
      <c r="A6215" s="1" t="s">
        <v>12385</v>
      </c>
      <c r="B6215" s="1" t="s">
        <v>12386</v>
      </c>
      <c r="C6215" s="1">
        <v>8.4988805648E10</v>
      </c>
      <c r="D6215" s="1" t="s">
        <v>3780</v>
      </c>
      <c r="E6215" s="1" t="s">
        <v>15</v>
      </c>
      <c r="F6215" s="1" t="s">
        <v>3781</v>
      </c>
      <c r="G6215" s="1" t="s">
        <v>119</v>
      </c>
      <c r="H6215" s="1" t="s">
        <v>162</v>
      </c>
    </row>
    <row r="6216" ht="15.75" customHeight="1">
      <c r="A6216" s="1" t="s">
        <v>6844</v>
      </c>
      <c r="B6216" s="1" t="s">
        <v>12387</v>
      </c>
      <c r="C6216" s="1" t="s">
        <v>12388</v>
      </c>
      <c r="D6216" s="1" t="s">
        <v>3780</v>
      </c>
      <c r="E6216" s="1" t="s">
        <v>15</v>
      </c>
      <c r="F6216" s="1" t="s">
        <v>3781</v>
      </c>
      <c r="G6216" s="1" t="s">
        <v>119</v>
      </c>
      <c r="H6216" s="1" t="s">
        <v>205</v>
      </c>
    </row>
    <row r="6217" ht="15.75" customHeight="1">
      <c r="A6217" s="1" t="s">
        <v>12389</v>
      </c>
      <c r="B6217" s="1" t="s">
        <v>12390</v>
      </c>
      <c r="C6217" s="1">
        <v>5.3999341924E10</v>
      </c>
      <c r="D6217" s="1" t="s">
        <v>3780</v>
      </c>
      <c r="E6217" s="1" t="s">
        <v>15</v>
      </c>
      <c r="F6217" s="1" t="s">
        <v>3781</v>
      </c>
      <c r="G6217" s="1" t="s">
        <v>119</v>
      </c>
      <c r="H6217" s="1" t="s">
        <v>349</v>
      </c>
    </row>
    <row r="6218" ht="15.75" customHeight="1">
      <c r="A6218" s="1" t="s">
        <v>12391</v>
      </c>
      <c r="B6218" s="1" t="s">
        <v>12392</v>
      </c>
      <c r="C6218" s="1" t="s">
        <v>12393</v>
      </c>
      <c r="D6218" s="1" t="s">
        <v>3780</v>
      </c>
      <c r="E6218" s="1" t="s">
        <v>15</v>
      </c>
      <c r="F6218" s="1" t="s">
        <v>3812</v>
      </c>
      <c r="G6218" s="1" t="s">
        <v>119</v>
      </c>
      <c r="H6218" s="1" t="s">
        <v>205</v>
      </c>
    </row>
    <row r="6219" ht="15.75" customHeight="1">
      <c r="A6219" s="1" t="s">
        <v>12394</v>
      </c>
      <c r="B6219" s="1" t="s">
        <v>12395</v>
      </c>
      <c r="C6219" s="1">
        <v>1.1974179777E10</v>
      </c>
      <c r="D6219" s="1" t="s">
        <v>3780</v>
      </c>
      <c r="E6219" s="1" t="s">
        <v>15</v>
      </c>
      <c r="F6219" s="1" t="s">
        <v>3781</v>
      </c>
      <c r="G6219" s="1" t="s">
        <v>119</v>
      </c>
      <c r="H6219" s="1" t="s">
        <v>986</v>
      </c>
    </row>
    <row r="6220" ht="15.75" customHeight="1">
      <c r="A6220" s="1" t="s">
        <v>2431</v>
      </c>
      <c r="B6220" s="1" t="s">
        <v>12396</v>
      </c>
      <c r="C6220" s="1">
        <v>6.1983496367E10</v>
      </c>
      <c r="D6220" s="1" t="s">
        <v>3780</v>
      </c>
      <c r="E6220" s="1" t="s">
        <v>15</v>
      </c>
      <c r="F6220" s="1" t="s">
        <v>3781</v>
      </c>
      <c r="G6220" s="1" t="s">
        <v>119</v>
      </c>
      <c r="H6220" s="1" t="s">
        <v>162</v>
      </c>
    </row>
    <row r="6221" ht="15.75" customHeight="1">
      <c r="A6221" s="1" t="s">
        <v>12397</v>
      </c>
      <c r="B6221" s="1" t="s">
        <v>12398</v>
      </c>
      <c r="C6221" s="1">
        <v>7.1981811102E10</v>
      </c>
      <c r="D6221" s="1" t="s">
        <v>3780</v>
      </c>
      <c r="E6221" s="1" t="s">
        <v>15</v>
      </c>
      <c r="F6221" s="1" t="s">
        <v>3781</v>
      </c>
      <c r="G6221" s="1" t="s">
        <v>119</v>
      </c>
      <c r="H6221" s="1" t="s">
        <v>162</v>
      </c>
    </row>
    <row r="6222" ht="15.75" customHeight="1">
      <c r="A6222" s="1" t="s">
        <v>862</v>
      </c>
      <c r="B6222" s="1" t="s">
        <v>12399</v>
      </c>
      <c r="C6222" s="1">
        <v>1.598100519E10</v>
      </c>
      <c r="D6222" s="1" t="s">
        <v>3780</v>
      </c>
      <c r="E6222" s="1" t="s">
        <v>15</v>
      </c>
      <c r="F6222" s="1" t="s">
        <v>3781</v>
      </c>
      <c r="G6222" s="1" t="s">
        <v>119</v>
      </c>
      <c r="H6222" s="1" t="s">
        <v>497</v>
      </c>
    </row>
    <row r="6223" ht="15.75" customHeight="1">
      <c r="A6223" s="1" t="s">
        <v>12400</v>
      </c>
      <c r="B6223" s="1" t="s">
        <v>12401</v>
      </c>
      <c r="C6223" s="1">
        <v>2.1992525534E10</v>
      </c>
      <c r="D6223" s="1" t="s">
        <v>3780</v>
      </c>
      <c r="E6223" s="1" t="s">
        <v>15</v>
      </c>
      <c r="F6223" s="1" t="s">
        <v>3781</v>
      </c>
      <c r="G6223" s="1" t="s">
        <v>119</v>
      </c>
      <c r="H6223" s="1" t="s">
        <v>497</v>
      </c>
    </row>
    <row r="6224" ht="15.75" customHeight="1">
      <c r="A6224" s="1" t="s">
        <v>4600</v>
      </c>
      <c r="B6224" s="1" t="s">
        <v>12402</v>
      </c>
      <c r="C6224" s="1">
        <v>6.5993340306E10</v>
      </c>
      <c r="D6224" s="1" t="s">
        <v>3780</v>
      </c>
      <c r="E6224" s="1" t="s">
        <v>15</v>
      </c>
      <c r="F6224" s="1" t="s">
        <v>3781</v>
      </c>
      <c r="G6224" s="1" t="s">
        <v>119</v>
      </c>
      <c r="H6224" s="1" t="s">
        <v>710</v>
      </c>
    </row>
    <row r="6225" ht="15.75" customHeight="1">
      <c r="A6225" s="1" t="s">
        <v>12403</v>
      </c>
      <c r="B6225" s="1" t="s">
        <v>12404</v>
      </c>
      <c r="C6225" s="1">
        <v>4.5998107211E10</v>
      </c>
      <c r="D6225" s="1" t="s">
        <v>3780</v>
      </c>
      <c r="E6225" s="1" t="s">
        <v>15</v>
      </c>
      <c r="F6225" s="1" t="s">
        <v>3781</v>
      </c>
      <c r="G6225" s="1" t="s">
        <v>119</v>
      </c>
      <c r="H6225" s="1" t="s">
        <v>162</v>
      </c>
    </row>
    <row r="6226" ht="15.75" customHeight="1">
      <c r="A6226" s="1" t="s">
        <v>12405</v>
      </c>
      <c r="B6226" s="1" t="s">
        <v>12406</v>
      </c>
      <c r="C6226" s="1">
        <v>1.4997289078E10</v>
      </c>
      <c r="D6226" s="1" t="s">
        <v>3780</v>
      </c>
      <c r="E6226" s="1" t="s">
        <v>15</v>
      </c>
      <c r="F6226" s="1" t="s">
        <v>3781</v>
      </c>
      <c r="G6226" s="1" t="s">
        <v>119</v>
      </c>
      <c r="H6226" s="1" t="s">
        <v>162</v>
      </c>
    </row>
    <row r="6227" ht="15.75" customHeight="1">
      <c r="A6227" s="1" t="s">
        <v>12407</v>
      </c>
      <c r="B6227" s="1" t="s">
        <v>12408</v>
      </c>
      <c r="C6227" s="1">
        <v>3.1971941035E10</v>
      </c>
      <c r="D6227" s="1" t="s">
        <v>3780</v>
      </c>
      <c r="E6227" s="1" t="s">
        <v>15</v>
      </c>
      <c r="F6227" s="1" t="s">
        <v>3781</v>
      </c>
      <c r="G6227" s="1" t="s">
        <v>17</v>
      </c>
      <c r="H6227" s="1" t="s">
        <v>162</v>
      </c>
    </row>
    <row r="6228" ht="15.75" customHeight="1">
      <c r="A6228" s="1" t="s">
        <v>12409</v>
      </c>
      <c r="B6228" s="1" t="s">
        <v>12410</v>
      </c>
      <c r="C6228" s="1">
        <v>1.1963534583E10</v>
      </c>
      <c r="D6228" s="1" t="s">
        <v>3780</v>
      </c>
      <c r="E6228" s="1" t="s">
        <v>15</v>
      </c>
      <c r="F6228" s="1" t="s">
        <v>3781</v>
      </c>
      <c r="G6228" s="1" t="s">
        <v>119</v>
      </c>
      <c r="H6228" s="1" t="s">
        <v>133</v>
      </c>
    </row>
    <row r="6229" ht="15.75" customHeight="1">
      <c r="A6229" s="1" t="s">
        <v>12411</v>
      </c>
      <c r="B6229" s="1" t="s">
        <v>12412</v>
      </c>
      <c r="C6229" s="1">
        <v>5.1985511831E10</v>
      </c>
      <c r="D6229" s="1"/>
      <c r="E6229" s="1"/>
      <c r="F6229" s="1"/>
      <c r="G6229" s="1"/>
      <c r="H6229" s="1"/>
    </row>
    <row r="6230" ht="15.75" customHeight="1">
      <c r="A6230" s="1" t="s">
        <v>10125</v>
      </c>
      <c r="B6230" s="1" t="s">
        <v>12413</v>
      </c>
      <c r="C6230" s="1">
        <v>2.4992079466E10</v>
      </c>
      <c r="D6230" s="1" t="s">
        <v>3780</v>
      </c>
      <c r="E6230" s="1" t="s">
        <v>15</v>
      </c>
      <c r="F6230" s="1" t="s">
        <v>3781</v>
      </c>
      <c r="G6230" s="1" t="s">
        <v>119</v>
      </c>
      <c r="H6230" s="1" t="s">
        <v>127</v>
      </c>
    </row>
    <row r="6231" ht="15.75" customHeight="1">
      <c r="A6231" s="1" t="s">
        <v>148</v>
      </c>
      <c r="B6231" s="1" t="s">
        <v>12414</v>
      </c>
      <c r="C6231" s="1">
        <v>3.3999062832E10</v>
      </c>
      <c r="D6231" s="1" t="s">
        <v>3780</v>
      </c>
      <c r="E6231" s="1" t="s">
        <v>15</v>
      </c>
      <c r="F6231" s="1" t="s">
        <v>3781</v>
      </c>
      <c r="G6231" s="1" t="s">
        <v>119</v>
      </c>
      <c r="H6231" s="1" t="s">
        <v>986</v>
      </c>
    </row>
    <row r="6232" ht="15.75" customHeight="1">
      <c r="A6232" s="1" t="s">
        <v>138</v>
      </c>
      <c r="B6232" s="1" t="s">
        <v>12415</v>
      </c>
      <c r="C6232" s="1">
        <v>2.4999090154E10</v>
      </c>
      <c r="D6232" s="1" t="s">
        <v>3780</v>
      </c>
      <c r="E6232" s="1" t="s">
        <v>15</v>
      </c>
      <c r="F6232" s="1" t="s">
        <v>3781</v>
      </c>
      <c r="G6232" s="1" t="s">
        <v>119</v>
      </c>
      <c r="H6232" s="1" t="s">
        <v>349</v>
      </c>
    </row>
    <row r="6233" ht="15.75" customHeight="1">
      <c r="A6233" s="1" t="s">
        <v>12416</v>
      </c>
      <c r="B6233" s="1" t="s">
        <v>12417</v>
      </c>
      <c r="C6233" s="1">
        <v>3.3998207964E10</v>
      </c>
      <c r="D6233" s="1" t="s">
        <v>3780</v>
      </c>
      <c r="E6233" s="1" t="s">
        <v>15</v>
      </c>
      <c r="F6233" s="1" t="s">
        <v>3781</v>
      </c>
      <c r="G6233" s="1" t="s">
        <v>119</v>
      </c>
      <c r="H6233" s="1" t="s">
        <v>1912</v>
      </c>
    </row>
    <row r="6234" ht="15.75" customHeight="1">
      <c r="A6234" s="1" t="s">
        <v>12418</v>
      </c>
      <c r="B6234" s="1" t="s">
        <v>12419</v>
      </c>
      <c r="C6234" s="1">
        <v>1.1954575162E10</v>
      </c>
      <c r="D6234" s="1" t="s">
        <v>3780</v>
      </c>
      <c r="E6234" s="1" t="s">
        <v>15</v>
      </c>
      <c r="F6234" s="1" t="s">
        <v>3781</v>
      </c>
      <c r="G6234" s="1" t="s">
        <v>119</v>
      </c>
      <c r="H6234" s="1" t="s">
        <v>205</v>
      </c>
    </row>
    <row r="6235" ht="15.75" customHeight="1">
      <c r="A6235" s="1" t="s">
        <v>12420</v>
      </c>
      <c r="B6235" s="1" t="s">
        <v>12421</v>
      </c>
      <c r="C6235" s="1">
        <v>9.4991557995E10</v>
      </c>
      <c r="D6235" s="1" t="s">
        <v>3780</v>
      </c>
      <c r="E6235" s="1" t="s">
        <v>15</v>
      </c>
      <c r="F6235" s="1" t="s">
        <v>3815</v>
      </c>
      <c r="G6235" s="1" t="s">
        <v>119</v>
      </c>
      <c r="H6235" s="1" t="s">
        <v>349</v>
      </c>
    </row>
    <row r="6236" ht="15.75" customHeight="1">
      <c r="A6236" s="1" t="s">
        <v>12422</v>
      </c>
      <c r="B6236" s="1" t="s">
        <v>12423</v>
      </c>
      <c r="C6236" s="1" t="s">
        <v>12424</v>
      </c>
      <c r="D6236" s="1" t="s">
        <v>3780</v>
      </c>
      <c r="E6236" s="1" t="s">
        <v>15</v>
      </c>
      <c r="F6236" s="1" t="s">
        <v>3781</v>
      </c>
      <c r="G6236" s="1" t="s">
        <v>119</v>
      </c>
      <c r="H6236" s="1" t="s">
        <v>205</v>
      </c>
    </row>
    <row r="6237" ht="15.75" customHeight="1">
      <c r="A6237" s="1" t="s">
        <v>12425</v>
      </c>
      <c r="B6237" s="1" t="s">
        <v>12426</v>
      </c>
      <c r="C6237" s="1">
        <v>5.551991231775E12</v>
      </c>
      <c r="D6237" s="1" t="s">
        <v>3780</v>
      </c>
      <c r="E6237" s="1" t="s">
        <v>15</v>
      </c>
      <c r="F6237" s="1" t="s">
        <v>3781</v>
      </c>
      <c r="G6237" s="1" t="s">
        <v>17</v>
      </c>
      <c r="H6237" s="1" t="s">
        <v>1677</v>
      </c>
    </row>
    <row r="6238" ht="15.75" customHeight="1">
      <c r="A6238" s="1" t="s">
        <v>12427</v>
      </c>
      <c r="B6238" s="1" t="s">
        <v>12428</v>
      </c>
      <c r="C6238" s="1">
        <v>4.8988509542E10</v>
      </c>
      <c r="D6238" s="1" t="s">
        <v>3780</v>
      </c>
      <c r="E6238" s="1" t="s">
        <v>15</v>
      </c>
      <c r="F6238" s="1" t="s">
        <v>3781</v>
      </c>
      <c r="G6238" s="1" t="s">
        <v>119</v>
      </c>
      <c r="H6238" s="1" t="s">
        <v>205</v>
      </c>
    </row>
    <row r="6239" ht="15.75" customHeight="1">
      <c r="A6239" s="1" t="s">
        <v>241</v>
      </c>
      <c r="B6239" s="1" t="s">
        <v>12429</v>
      </c>
      <c r="C6239" s="1">
        <v>2.1973184504E10</v>
      </c>
      <c r="D6239" s="1" t="s">
        <v>3780</v>
      </c>
      <c r="E6239" s="1" t="s">
        <v>15</v>
      </c>
      <c r="F6239" s="1" t="s">
        <v>3781</v>
      </c>
      <c r="G6239" s="1" t="s">
        <v>119</v>
      </c>
      <c r="H6239" s="1" t="s">
        <v>608</v>
      </c>
    </row>
    <row r="6240" ht="15.75" customHeight="1">
      <c r="A6240" s="1" t="s">
        <v>12430</v>
      </c>
      <c r="B6240" s="1" t="s">
        <v>12431</v>
      </c>
      <c r="C6240" s="1">
        <v>2.1999407754E10</v>
      </c>
      <c r="D6240" s="1" t="s">
        <v>3780</v>
      </c>
      <c r="E6240" s="1" t="s">
        <v>15</v>
      </c>
      <c r="F6240" s="1" t="s">
        <v>3781</v>
      </c>
      <c r="G6240" s="1" t="s">
        <v>119</v>
      </c>
      <c r="H6240" s="1" t="s">
        <v>497</v>
      </c>
    </row>
    <row r="6241" ht="15.75" customHeight="1">
      <c r="A6241" s="1" t="s">
        <v>3893</v>
      </c>
      <c r="B6241" s="1" t="s">
        <v>12432</v>
      </c>
      <c r="C6241" s="1">
        <v>6.3999402623E10</v>
      </c>
      <c r="D6241" s="1" t="s">
        <v>3780</v>
      </c>
      <c r="E6241" s="1" t="s">
        <v>15</v>
      </c>
      <c r="F6241" s="1" t="s">
        <v>3781</v>
      </c>
      <c r="G6241" s="1" t="s">
        <v>119</v>
      </c>
      <c r="H6241" s="1" t="s">
        <v>162</v>
      </c>
    </row>
    <row r="6242" ht="15.75" customHeight="1">
      <c r="A6242" s="1" t="s">
        <v>12433</v>
      </c>
      <c r="B6242" s="1" t="s">
        <v>12434</v>
      </c>
      <c r="C6242" s="1">
        <v>9.8684861391E10</v>
      </c>
      <c r="D6242" s="1" t="s">
        <v>3780</v>
      </c>
      <c r="E6242" s="1" t="s">
        <v>15</v>
      </c>
      <c r="F6242" s="1" t="s">
        <v>3781</v>
      </c>
      <c r="G6242" s="1" t="s">
        <v>119</v>
      </c>
      <c r="H6242" s="1" t="s">
        <v>162</v>
      </c>
    </row>
    <row r="6243" ht="15.75" customHeight="1">
      <c r="A6243" s="1" t="s">
        <v>12435</v>
      </c>
      <c r="B6243" s="1" t="s">
        <v>12436</v>
      </c>
      <c r="C6243" s="1">
        <v>8.7988454982E10</v>
      </c>
      <c r="D6243" s="1" t="s">
        <v>3780</v>
      </c>
      <c r="E6243" s="1" t="s">
        <v>15</v>
      </c>
      <c r="F6243" s="1" t="s">
        <v>3781</v>
      </c>
      <c r="G6243" s="1" t="s">
        <v>119</v>
      </c>
      <c r="H6243" s="1" t="s">
        <v>310</v>
      </c>
    </row>
    <row r="6244" ht="15.75" customHeight="1">
      <c r="A6244" s="1" t="s">
        <v>12437</v>
      </c>
      <c r="B6244" s="1" t="s">
        <v>12438</v>
      </c>
      <c r="C6244" s="1">
        <v>6.3992168319E10</v>
      </c>
      <c r="D6244" s="1" t="s">
        <v>3780</v>
      </c>
      <c r="E6244" s="1" t="s">
        <v>15</v>
      </c>
      <c r="F6244" s="1" t="s">
        <v>3781</v>
      </c>
      <c r="G6244" s="1" t="s">
        <v>17</v>
      </c>
      <c r="H6244" s="1" t="s">
        <v>162</v>
      </c>
    </row>
    <row r="6245" ht="15.75" customHeight="1">
      <c r="A6245" s="1" t="s">
        <v>12439</v>
      </c>
      <c r="B6245" s="1" t="s">
        <v>12440</v>
      </c>
      <c r="C6245" s="1">
        <v>8.1996889505E10</v>
      </c>
      <c r="D6245" s="1"/>
      <c r="E6245" s="1"/>
      <c r="F6245" s="1"/>
      <c r="G6245" s="1"/>
      <c r="H6245" s="1"/>
    </row>
    <row r="6246" ht="15.75" customHeight="1">
      <c r="A6246" s="1" t="s">
        <v>12211</v>
      </c>
      <c r="B6246" s="1" t="s">
        <v>12441</v>
      </c>
      <c r="C6246" s="1">
        <v>8.1996914071E10</v>
      </c>
      <c r="D6246" s="1" t="s">
        <v>3780</v>
      </c>
      <c r="E6246" s="1" t="s">
        <v>15</v>
      </c>
      <c r="F6246" s="1" t="s">
        <v>3781</v>
      </c>
      <c r="G6246" s="1" t="s">
        <v>119</v>
      </c>
      <c r="H6246" s="1" t="s">
        <v>497</v>
      </c>
    </row>
    <row r="6247" ht="15.75" customHeight="1">
      <c r="A6247" s="1" t="s">
        <v>12442</v>
      </c>
      <c r="B6247" s="1" t="s">
        <v>12443</v>
      </c>
      <c r="C6247" s="1">
        <v>8.5999386489E10</v>
      </c>
      <c r="D6247" s="1" t="s">
        <v>3780</v>
      </c>
      <c r="E6247" s="1" t="s">
        <v>15</v>
      </c>
      <c r="F6247" s="1" t="s">
        <v>3781</v>
      </c>
      <c r="G6247" s="1" t="s">
        <v>17</v>
      </c>
      <c r="H6247" s="1" t="s">
        <v>310</v>
      </c>
    </row>
    <row r="6248" ht="15.75" customHeight="1">
      <c r="A6248" s="1" t="s">
        <v>12444</v>
      </c>
      <c r="B6248" s="1" t="s">
        <v>12445</v>
      </c>
      <c r="C6248" s="1">
        <v>1.998187585E10</v>
      </c>
      <c r="D6248" s="1" t="s">
        <v>3780</v>
      </c>
      <c r="E6248" s="1" t="s">
        <v>15</v>
      </c>
      <c r="F6248" s="1" t="s">
        <v>3870</v>
      </c>
      <c r="G6248" s="1" t="s">
        <v>119</v>
      </c>
      <c r="H6248" s="1" t="s">
        <v>162</v>
      </c>
    </row>
    <row r="6249" ht="15.75" customHeight="1">
      <c r="A6249" s="1" t="s">
        <v>12446</v>
      </c>
      <c r="B6249" s="1" t="s">
        <v>12447</v>
      </c>
      <c r="C6249" s="1">
        <v>7.4999702964E10</v>
      </c>
      <c r="D6249" s="1" t="s">
        <v>3780</v>
      </c>
      <c r="E6249" s="1" t="s">
        <v>15</v>
      </c>
      <c r="F6249" s="1" t="s">
        <v>3781</v>
      </c>
      <c r="G6249" s="1" t="s">
        <v>119</v>
      </c>
      <c r="H6249" s="1" t="s">
        <v>608</v>
      </c>
    </row>
    <row r="6250" ht="15.75" customHeight="1">
      <c r="A6250" s="1" t="s">
        <v>12448</v>
      </c>
      <c r="B6250" s="1" t="s">
        <v>12449</v>
      </c>
      <c r="C6250" s="1">
        <v>1.1965941478E10</v>
      </c>
      <c r="D6250" s="1" t="s">
        <v>3780</v>
      </c>
      <c r="E6250" s="1" t="s">
        <v>15</v>
      </c>
      <c r="F6250" s="1" t="s">
        <v>3812</v>
      </c>
      <c r="G6250" s="1" t="s">
        <v>119</v>
      </c>
      <c r="H6250" s="1" t="s">
        <v>205</v>
      </c>
    </row>
    <row r="6251" ht="15.75" customHeight="1">
      <c r="A6251" s="1" t="s">
        <v>12450</v>
      </c>
      <c r="B6251" s="1" t="s">
        <v>12451</v>
      </c>
      <c r="C6251" s="1" t="s">
        <v>12452</v>
      </c>
      <c r="D6251" s="1" t="s">
        <v>3780</v>
      </c>
      <c r="E6251" s="1" t="s">
        <v>15</v>
      </c>
      <c r="F6251" s="1" t="s">
        <v>3781</v>
      </c>
      <c r="G6251" s="1" t="s">
        <v>119</v>
      </c>
      <c r="H6251" s="1" t="s">
        <v>162</v>
      </c>
    </row>
    <row r="6252" ht="15.75" customHeight="1">
      <c r="A6252" s="1" t="s">
        <v>12453</v>
      </c>
      <c r="B6252" s="1" t="s">
        <v>12454</v>
      </c>
      <c r="C6252" s="1">
        <v>9.2981630222E10</v>
      </c>
      <c r="D6252" s="1" t="s">
        <v>3780</v>
      </c>
      <c r="E6252" s="1" t="s">
        <v>15</v>
      </c>
      <c r="F6252" s="1" t="s">
        <v>3781</v>
      </c>
      <c r="G6252" s="1" t="s">
        <v>17</v>
      </c>
      <c r="H6252" s="1" t="s">
        <v>162</v>
      </c>
    </row>
    <row r="6253" ht="15.75" customHeight="1">
      <c r="A6253" s="1" t="s">
        <v>12455</v>
      </c>
      <c r="B6253" s="1" t="s">
        <v>12456</v>
      </c>
      <c r="C6253" s="1" t="s">
        <v>12457</v>
      </c>
      <c r="D6253" s="1" t="s">
        <v>3780</v>
      </c>
      <c r="E6253" s="1" t="s">
        <v>15</v>
      </c>
      <c r="F6253" s="1" t="s">
        <v>3781</v>
      </c>
      <c r="G6253" s="1" t="s">
        <v>119</v>
      </c>
      <c r="H6253" s="1" t="s">
        <v>710</v>
      </c>
    </row>
    <row r="6254" ht="15.75" customHeight="1">
      <c r="A6254" s="1" t="s">
        <v>241</v>
      </c>
      <c r="B6254" s="1" t="s">
        <v>12458</v>
      </c>
      <c r="C6254" s="1">
        <v>8.4999861222E10</v>
      </c>
      <c r="D6254" s="1" t="s">
        <v>3780</v>
      </c>
      <c r="E6254" s="1" t="s">
        <v>15</v>
      </c>
      <c r="F6254" s="1" t="s">
        <v>3781</v>
      </c>
      <c r="G6254" s="1" t="s">
        <v>119</v>
      </c>
      <c r="H6254" s="1" t="s">
        <v>497</v>
      </c>
    </row>
    <row r="6255" ht="15.75" customHeight="1">
      <c r="A6255" s="1" t="s">
        <v>12459</v>
      </c>
      <c r="B6255" s="1" t="s">
        <v>12460</v>
      </c>
      <c r="C6255" s="1">
        <v>8.2991029822E10</v>
      </c>
      <c r="D6255" s="1" t="s">
        <v>3780</v>
      </c>
      <c r="E6255" s="1" t="s">
        <v>15</v>
      </c>
      <c r="F6255" s="1" t="s">
        <v>3781</v>
      </c>
      <c r="G6255" s="1" t="s">
        <v>119</v>
      </c>
      <c r="H6255" s="1" t="s">
        <v>133</v>
      </c>
    </row>
    <row r="6256" ht="15.75" customHeight="1">
      <c r="A6256" s="1" t="s">
        <v>12461</v>
      </c>
      <c r="B6256" s="1" t="s">
        <v>12462</v>
      </c>
      <c r="C6256" s="1">
        <v>4.3999671574E10</v>
      </c>
      <c r="D6256" s="1"/>
      <c r="E6256" s="1"/>
      <c r="F6256" s="1"/>
      <c r="G6256" s="1"/>
      <c r="H6256" s="1"/>
    </row>
    <row r="6257" ht="15.75" customHeight="1">
      <c r="A6257" s="1" t="s">
        <v>12463</v>
      </c>
      <c r="B6257" s="1" t="s">
        <v>12464</v>
      </c>
      <c r="C6257" s="1">
        <v>9.19961821E10</v>
      </c>
      <c r="D6257" s="1" t="s">
        <v>3780</v>
      </c>
      <c r="E6257" s="1" t="s">
        <v>15</v>
      </c>
      <c r="F6257" s="1" t="s">
        <v>3781</v>
      </c>
      <c r="G6257" s="1" t="s">
        <v>17</v>
      </c>
      <c r="H6257" s="1" t="s">
        <v>608</v>
      </c>
    </row>
    <row r="6258" ht="15.75" customHeight="1">
      <c r="A6258" s="1" t="s">
        <v>12465</v>
      </c>
      <c r="B6258" s="1" t="s">
        <v>12466</v>
      </c>
      <c r="C6258" s="1">
        <v>2.1969066351E10</v>
      </c>
      <c r="D6258" s="1" t="s">
        <v>3780</v>
      </c>
      <c r="E6258" s="1" t="s">
        <v>15</v>
      </c>
      <c r="F6258" s="1" t="s">
        <v>3781</v>
      </c>
      <c r="G6258" s="1" t="s">
        <v>17</v>
      </c>
      <c r="H6258" s="1" t="s">
        <v>349</v>
      </c>
    </row>
    <row r="6259" ht="15.75" customHeight="1">
      <c r="A6259" s="1" t="s">
        <v>12467</v>
      </c>
      <c r="B6259" s="1" t="s">
        <v>12468</v>
      </c>
      <c r="C6259" s="1" t="s">
        <v>12469</v>
      </c>
      <c r="D6259" s="1" t="s">
        <v>3780</v>
      </c>
      <c r="E6259" s="1" t="s">
        <v>15</v>
      </c>
      <c r="F6259" s="1" t="s">
        <v>3781</v>
      </c>
      <c r="G6259" s="1" t="s">
        <v>119</v>
      </c>
      <c r="H6259" s="1" t="s">
        <v>986</v>
      </c>
    </row>
    <row r="6260" ht="15.75" customHeight="1">
      <c r="A6260" s="1" t="s">
        <v>12470</v>
      </c>
      <c r="B6260" s="1" t="s">
        <v>12471</v>
      </c>
      <c r="C6260" s="1">
        <v>1.1918334624E10</v>
      </c>
      <c r="D6260" s="1" t="s">
        <v>3780</v>
      </c>
      <c r="E6260" s="1" t="s">
        <v>15</v>
      </c>
      <c r="F6260" s="1" t="s">
        <v>3812</v>
      </c>
      <c r="G6260" s="1" t="s">
        <v>119</v>
      </c>
      <c r="H6260" s="1" t="s">
        <v>205</v>
      </c>
    </row>
    <row r="6261" ht="15.75" customHeight="1">
      <c r="A6261" s="1" t="s">
        <v>12472</v>
      </c>
      <c r="B6261" s="1" t="s">
        <v>12473</v>
      </c>
      <c r="C6261" s="1">
        <v>4.3996158314E10</v>
      </c>
      <c r="D6261" s="1" t="s">
        <v>3780</v>
      </c>
      <c r="E6261" s="1" t="s">
        <v>15</v>
      </c>
      <c r="F6261" s="1" t="s">
        <v>3781</v>
      </c>
      <c r="G6261" s="1" t="s">
        <v>119</v>
      </c>
      <c r="H6261" s="1" t="s">
        <v>162</v>
      </c>
    </row>
    <row r="6262" ht="15.75" customHeight="1">
      <c r="A6262" s="1" t="s">
        <v>12474</v>
      </c>
      <c r="B6262" s="1" t="s">
        <v>12475</v>
      </c>
      <c r="C6262" s="1">
        <v>1.999921487E10</v>
      </c>
      <c r="D6262" s="1" t="s">
        <v>3780</v>
      </c>
      <c r="E6262" s="1" t="s">
        <v>15</v>
      </c>
      <c r="F6262" s="1" t="s">
        <v>3781</v>
      </c>
      <c r="G6262" s="1" t="s">
        <v>119</v>
      </c>
      <c r="H6262" s="1" t="s">
        <v>4070</v>
      </c>
    </row>
    <row r="6263" ht="15.75" customHeight="1">
      <c r="A6263" s="1" t="s">
        <v>12476</v>
      </c>
      <c r="B6263" s="1" t="s">
        <v>12477</v>
      </c>
      <c r="C6263" s="1" t="s">
        <v>12478</v>
      </c>
      <c r="D6263" s="1" t="s">
        <v>3780</v>
      </c>
      <c r="E6263" s="1" t="s">
        <v>15</v>
      </c>
      <c r="F6263" s="1" t="s">
        <v>3870</v>
      </c>
      <c r="G6263" s="1" t="s">
        <v>17</v>
      </c>
      <c r="H6263" s="1" t="s">
        <v>205</v>
      </c>
    </row>
    <row r="6264" ht="15.75" customHeight="1">
      <c r="A6264" s="1" t="s">
        <v>12479</v>
      </c>
      <c r="B6264" s="1" t="s">
        <v>12480</v>
      </c>
      <c r="C6264" s="1">
        <v>2.1988493456E10</v>
      </c>
      <c r="D6264" s="1" t="s">
        <v>3780</v>
      </c>
      <c r="E6264" s="1" t="s">
        <v>15</v>
      </c>
      <c r="F6264" s="1" t="s">
        <v>3781</v>
      </c>
      <c r="G6264" s="1" t="s">
        <v>119</v>
      </c>
      <c r="H6264" s="1" t="s">
        <v>497</v>
      </c>
    </row>
    <row r="6265" ht="15.75" customHeight="1">
      <c r="A6265" s="1" t="s">
        <v>767</v>
      </c>
      <c r="B6265" s="1" t="s">
        <v>12481</v>
      </c>
      <c r="C6265" s="1">
        <v>8.9981258113E10</v>
      </c>
      <c r="D6265" s="1" t="s">
        <v>3780</v>
      </c>
      <c r="E6265" s="1" t="s">
        <v>15</v>
      </c>
      <c r="F6265" s="1" t="s">
        <v>3781</v>
      </c>
      <c r="G6265" s="1" t="s">
        <v>119</v>
      </c>
      <c r="H6265" s="1" t="s">
        <v>162</v>
      </c>
    </row>
    <row r="6266" ht="15.75" customHeight="1">
      <c r="A6266" s="1" t="s">
        <v>12482</v>
      </c>
      <c r="B6266" s="1" t="s">
        <v>12483</v>
      </c>
      <c r="C6266" s="1">
        <v>5.4992390441E10</v>
      </c>
      <c r="D6266" s="1" t="s">
        <v>3780</v>
      </c>
      <c r="E6266" s="1" t="s">
        <v>15</v>
      </c>
      <c r="F6266" s="1" t="s">
        <v>3781</v>
      </c>
      <c r="G6266" s="1" t="s">
        <v>17</v>
      </c>
      <c r="H6266" s="1" t="s">
        <v>608</v>
      </c>
    </row>
    <row r="6267" ht="15.75" customHeight="1">
      <c r="A6267" s="1" t="s">
        <v>4176</v>
      </c>
      <c r="B6267" s="1" t="s">
        <v>12484</v>
      </c>
      <c r="C6267" s="1">
        <v>7.4988722208E10</v>
      </c>
      <c r="D6267" s="1" t="s">
        <v>3780</v>
      </c>
      <c r="E6267" s="1" t="s">
        <v>15</v>
      </c>
      <c r="F6267" s="1" t="s">
        <v>3781</v>
      </c>
      <c r="G6267" s="1" t="s">
        <v>119</v>
      </c>
      <c r="H6267" s="1" t="s">
        <v>162</v>
      </c>
    </row>
    <row r="6268" ht="15.75" customHeight="1">
      <c r="A6268" s="1" t="s">
        <v>12485</v>
      </c>
      <c r="B6268" s="1" t="s">
        <v>12486</v>
      </c>
      <c r="C6268" s="1">
        <v>2.1980590438E10</v>
      </c>
      <c r="D6268" s="1" t="s">
        <v>3780</v>
      </c>
      <c r="E6268" s="1" t="s">
        <v>15</v>
      </c>
      <c r="F6268" s="1" t="s">
        <v>3781</v>
      </c>
      <c r="G6268" s="1" t="s">
        <v>119</v>
      </c>
      <c r="H6268" s="1" t="s">
        <v>310</v>
      </c>
    </row>
    <row r="6269" ht="15.75" customHeight="1">
      <c r="A6269" s="1" t="s">
        <v>666</v>
      </c>
      <c r="B6269" s="1" t="s">
        <v>12487</v>
      </c>
      <c r="C6269" s="1">
        <v>6.3992050586E10</v>
      </c>
      <c r="D6269" s="1" t="s">
        <v>3780</v>
      </c>
      <c r="E6269" s="1" t="s">
        <v>15</v>
      </c>
      <c r="F6269" s="1" t="s">
        <v>3781</v>
      </c>
      <c r="G6269" s="1" t="s">
        <v>119</v>
      </c>
      <c r="H6269" s="1" t="s">
        <v>608</v>
      </c>
    </row>
    <row r="6270" ht="15.75" customHeight="1">
      <c r="A6270" s="1" t="s">
        <v>12488</v>
      </c>
      <c r="B6270" s="1" t="s">
        <v>12489</v>
      </c>
      <c r="C6270" s="1">
        <v>3.1988215339E10</v>
      </c>
      <c r="D6270" s="1" t="s">
        <v>3780</v>
      </c>
      <c r="E6270" s="1" t="s">
        <v>15</v>
      </c>
      <c r="F6270" s="1" t="s">
        <v>3781</v>
      </c>
      <c r="G6270" s="1" t="s">
        <v>119</v>
      </c>
      <c r="H6270" s="1" t="s">
        <v>162</v>
      </c>
    </row>
    <row r="6271" ht="15.75" customHeight="1">
      <c r="A6271" s="1" t="s">
        <v>12490</v>
      </c>
      <c r="B6271" s="1" t="s">
        <v>12491</v>
      </c>
      <c r="C6271" s="1">
        <v>1.1983531826E10</v>
      </c>
      <c r="D6271" s="1" t="s">
        <v>3780</v>
      </c>
      <c r="E6271" s="1" t="s">
        <v>15</v>
      </c>
      <c r="F6271" s="1" t="s">
        <v>3781</v>
      </c>
      <c r="G6271" s="1" t="s">
        <v>119</v>
      </c>
      <c r="H6271" s="1" t="s">
        <v>162</v>
      </c>
    </row>
    <row r="6272" ht="15.75" customHeight="1">
      <c r="A6272" s="1" t="s">
        <v>177</v>
      </c>
      <c r="B6272" s="1" t="s">
        <v>12492</v>
      </c>
      <c r="C6272" s="1">
        <v>4.1988524349E10</v>
      </c>
      <c r="D6272" s="1" t="s">
        <v>12493</v>
      </c>
      <c r="E6272" s="1" t="s">
        <v>17</v>
      </c>
      <c r="F6272" s="1" t="s">
        <v>12494</v>
      </c>
      <c r="G6272" s="1" t="s">
        <v>12495</v>
      </c>
      <c r="H6272" s="1" t="s">
        <v>3902</v>
      </c>
    </row>
    <row r="6273" ht="15.75" customHeight="1">
      <c r="A6273" s="1" t="s">
        <v>12496</v>
      </c>
      <c r="B6273" s="1" t="s">
        <v>12497</v>
      </c>
      <c r="C6273" s="1">
        <v>5.562985401241E12</v>
      </c>
      <c r="D6273" s="1" t="s">
        <v>3780</v>
      </c>
      <c r="E6273" s="1" t="s">
        <v>15</v>
      </c>
      <c r="F6273" s="1" t="s">
        <v>3812</v>
      </c>
      <c r="G6273" s="1" t="s">
        <v>119</v>
      </c>
      <c r="H6273" s="1" t="s">
        <v>205</v>
      </c>
    </row>
    <row r="6274" ht="15.75" customHeight="1">
      <c r="A6274" s="1" t="s">
        <v>844</v>
      </c>
      <c r="B6274" s="1" t="s">
        <v>12498</v>
      </c>
      <c r="C6274" s="1">
        <v>5.1996714856E10</v>
      </c>
      <c r="D6274" s="1" t="s">
        <v>3780</v>
      </c>
      <c r="E6274" s="1" t="s">
        <v>15</v>
      </c>
      <c r="F6274" s="1" t="s">
        <v>3781</v>
      </c>
      <c r="G6274" s="1" t="s">
        <v>119</v>
      </c>
      <c r="H6274" s="1" t="s">
        <v>608</v>
      </c>
    </row>
    <row r="6275" ht="15.75" customHeight="1">
      <c r="A6275" s="1" t="s">
        <v>12499</v>
      </c>
      <c r="B6275" s="1" t="s">
        <v>12500</v>
      </c>
      <c r="C6275" s="1">
        <v>6.2999432157E10</v>
      </c>
      <c r="D6275" s="1" t="s">
        <v>3780</v>
      </c>
      <c r="E6275" s="1" t="s">
        <v>15</v>
      </c>
      <c r="F6275" s="1" t="s">
        <v>3781</v>
      </c>
      <c r="G6275" s="1" t="s">
        <v>119</v>
      </c>
      <c r="H6275" s="1" t="s">
        <v>608</v>
      </c>
    </row>
    <row r="6276" ht="15.75" customHeight="1">
      <c r="A6276" s="1" t="s">
        <v>12501</v>
      </c>
      <c r="B6276" s="1" t="s">
        <v>12502</v>
      </c>
      <c r="C6276" s="1">
        <v>1.1916905241E10</v>
      </c>
      <c r="D6276" s="1" t="s">
        <v>3780</v>
      </c>
      <c r="E6276" s="1" t="s">
        <v>15</v>
      </c>
      <c r="F6276" s="1" t="s">
        <v>3870</v>
      </c>
      <c r="G6276" s="1" t="s">
        <v>119</v>
      </c>
      <c r="H6276" s="1" t="s">
        <v>162</v>
      </c>
    </row>
    <row r="6277" ht="15.75" customHeight="1">
      <c r="A6277" s="1" t="s">
        <v>12503</v>
      </c>
      <c r="B6277" s="1" t="s">
        <v>12504</v>
      </c>
      <c r="C6277" s="1">
        <v>1.1950669289E10</v>
      </c>
      <c r="D6277" s="1" t="s">
        <v>3780</v>
      </c>
      <c r="E6277" s="1" t="s">
        <v>15</v>
      </c>
      <c r="F6277" s="1" t="s">
        <v>3781</v>
      </c>
      <c r="G6277" s="1" t="s">
        <v>119</v>
      </c>
      <c r="H6277" s="1" t="s">
        <v>162</v>
      </c>
    </row>
    <row r="6278" ht="15.75" customHeight="1">
      <c r="A6278" s="1" t="s">
        <v>8863</v>
      </c>
      <c r="B6278" s="1" t="s">
        <v>12505</v>
      </c>
      <c r="C6278" s="1" t="s">
        <v>12506</v>
      </c>
      <c r="D6278" s="1" t="s">
        <v>3780</v>
      </c>
      <c r="E6278" s="1" t="s">
        <v>15</v>
      </c>
      <c r="F6278" s="1" t="s">
        <v>3781</v>
      </c>
      <c r="G6278" s="1" t="s">
        <v>119</v>
      </c>
      <c r="H6278" s="1" t="s">
        <v>162</v>
      </c>
    </row>
    <row r="6279" ht="15.75" customHeight="1">
      <c r="A6279" s="1" t="s">
        <v>11718</v>
      </c>
      <c r="B6279" s="1" t="s">
        <v>12507</v>
      </c>
      <c r="C6279" s="1">
        <v>1.1919181874E10</v>
      </c>
      <c r="D6279" s="1" t="s">
        <v>3780</v>
      </c>
      <c r="E6279" s="1" t="s">
        <v>15</v>
      </c>
      <c r="F6279" s="1" t="s">
        <v>3781</v>
      </c>
      <c r="G6279" s="1" t="s">
        <v>119</v>
      </c>
      <c r="H6279" s="1" t="s">
        <v>205</v>
      </c>
    </row>
    <row r="6280" ht="15.75" customHeight="1">
      <c r="A6280" s="1" t="s">
        <v>12508</v>
      </c>
      <c r="B6280" s="1" t="s">
        <v>12509</v>
      </c>
      <c r="C6280" s="1">
        <v>3.1985913653E10</v>
      </c>
      <c r="D6280" s="1" t="s">
        <v>3780</v>
      </c>
      <c r="E6280" s="1" t="s">
        <v>15</v>
      </c>
      <c r="F6280" s="1" t="s">
        <v>3781</v>
      </c>
      <c r="G6280" s="1" t="s">
        <v>119</v>
      </c>
      <c r="H6280" s="1" t="s">
        <v>127</v>
      </c>
    </row>
    <row r="6281" ht="15.75" customHeight="1">
      <c r="A6281" s="1" t="s">
        <v>12510</v>
      </c>
      <c r="B6281" s="1" t="s">
        <v>12511</v>
      </c>
      <c r="C6281" s="1">
        <v>9.2985095312E10</v>
      </c>
      <c r="D6281" s="1" t="s">
        <v>3780</v>
      </c>
      <c r="E6281" s="1" t="s">
        <v>15</v>
      </c>
      <c r="F6281" s="1" t="s">
        <v>3781</v>
      </c>
      <c r="G6281" s="1" t="s">
        <v>119</v>
      </c>
      <c r="H6281" s="1" t="s">
        <v>205</v>
      </c>
    </row>
    <row r="6282" ht="15.75" customHeight="1">
      <c r="A6282" s="1" t="s">
        <v>12512</v>
      </c>
      <c r="B6282" s="1" t="s">
        <v>12513</v>
      </c>
      <c r="C6282" s="1">
        <v>2.1979642899E10</v>
      </c>
      <c r="D6282" s="1" t="s">
        <v>3780</v>
      </c>
      <c r="E6282" s="1" t="s">
        <v>15</v>
      </c>
      <c r="F6282" s="1" t="s">
        <v>3781</v>
      </c>
      <c r="G6282" s="1" t="s">
        <v>119</v>
      </c>
      <c r="H6282" s="1" t="s">
        <v>497</v>
      </c>
    </row>
    <row r="6283" ht="15.75" customHeight="1">
      <c r="A6283" s="1" t="s">
        <v>12514</v>
      </c>
      <c r="B6283" s="1" t="s">
        <v>12515</v>
      </c>
      <c r="C6283" s="1">
        <v>1.1949804177E10</v>
      </c>
      <c r="D6283" s="1" t="s">
        <v>3780</v>
      </c>
      <c r="E6283" s="1" t="s">
        <v>15</v>
      </c>
      <c r="F6283" s="1" t="s">
        <v>3781</v>
      </c>
      <c r="G6283" s="1" t="s">
        <v>119</v>
      </c>
      <c r="H6283" s="1" t="s">
        <v>205</v>
      </c>
    </row>
    <row r="6284" ht="15.75" customHeight="1">
      <c r="A6284" s="1" t="s">
        <v>609</v>
      </c>
      <c r="B6284" s="1" t="s">
        <v>12516</v>
      </c>
      <c r="C6284" s="1">
        <v>3.5998663353E10</v>
      </c>
      <c r="D6284" s="1" t="s">
        <v>3780</v>
      </c>
      <c r="E6284" s="1" t="s">
        <v>15</v>
      </c>
      <c r="F6284" s="1" t="s">
        <v>3781</v>
      </c>
      <c r="G6284" s="1" t="s">
        <v>17</v>
      </c>
      <c r="H6284" s="1" t="s">
        <v>608</v>
      </c>
    </row>
    <row r="6285" ht="15.75" customHeight="1">
      <c r="A6285" s="1" t="s">
        <v>12517</v>
      </c>
      <c r="B6285" s="1" t="s">
        <v>12518</v>
      </c>
      <c r="C6285" s="1">
        <v>1.1968482496E10</v>
      </c>
      <c r="D6285" s="1" t="s">
        <v>3780</v>
      </c>
      <c r="E6285" s="1" t="s">
        <v>15</v>
      </c>
      <c r="F6285" s="1" t="s">
        <v>3781</v>
      </c>
      <c r="G6285" s="1" t="s">
        <v>119</v>
      </c>
      <c r="H6285" s="1" t="s">
        <v>608</v>
      </c>
    </row>
    <row r="6286" ht="15.75" customHeight="1">
      <c r="A6286" s="1" t="s">
        <v>12519</v>
      </c>
      <c r="B6286" s="1" t="s">
        <v>12520</v>
      </c>
      <c r="C6286" s="1">
        <v>4.8991880505E10</v>
      </c>
      <c r="D6286" s="1" t="s">
        <v>3780</v>
      </c>
      <c r="E6286" s="1" t="s">
        <v>15</v>
      </c>
      <c r="F6286" s="1" t="s">
        <v>3781</v>
      </c>
      <c r="G6286" s="1" t="s">
        <v>119</v>
      </c>
      <c r="H6286" s="1" t="s">
        <v>986</v>
      </c>
    </row>
    <row r="6287" ht="15.75" customHeight="1">
      <c r="A6287" s="1" t="s">
        <v>12521</v>
      </c>
      <c r="B6287" s="1" t="s">
        <v>12522</v>
      </c>
      <c r="C6287" s="1">
        <v>1.9991087064E10</v>
      </c>
      <c r="D6287" s="1" t="s">
        <v>3780</v>
      </c>
      <c r="E6287" s="1" t="s">
        <v>15</v>
      </c>
      <c r="F6287" s="1" t="s">
        <v>3781</v>
      </c>
      <c r="G6287" s="1" t="s">
        <v>119</v>
      </c>
      <c r="H6287" s="1" t="s">
        <v>1677</v>
      </c>
    </row>
    <row r="6288" ht="15.75" customHeight="1">
      <c r="A6288" s="1" t="s">
        <v>12523</v>
      </c>
      <c r="B6288" s="1" t="s">
        <v>12524</v>
      </c>
      <c r="C6288" s="1">
        <v>8.8999417306E10</v>
      </c>
      <c r="D6288" s="1" t="s">
        <v>3780</v>
      </c>
      <c r="E6288" s="1" t="s">
        <v>15</v>
      </c>
      <c r="F6288" s="1" t="s">
        <v>3781</v>
      </c>
      <c r="G6288" s="1" t="s">
        <v>17</v>
      </c>
      <c r="H6288" s="1" t="s">
        <v>205</v>
      </c>
    </row>
    <row r="6289" ht="15.75" customHeight="1">
      <c r="A6289" s="1" t="s">
        <v>12525</v>
      </c>
      <c r="B6289" s="1" t="s">
        <v>12526</v>
      </c>
      <c r="C6289" s="1">
        <v>5.4991457644E10</v>
      </c>
      <c r="D6289" s="1" t="s">
        <v>3780</v>
      </c>
      <c r="E6289" s="1" t="s">
        <v>15</v>
      </c>
      <c r="F6289" s="1" t="s">
        <v>3781</v>
      </c>
      <c r="G6289" s="1" t="s">
        <v>119</v>
      </c>
      <c r="H6289" s="1" t="s">
        <v>4070</v>
      </c>
    </row>
    <row r="6290" ht="15.75" customHeight="1">
      <c r="A6290" s="1" t="s">
        <v>12527</v>
      </c>
      <c r="B6290" s="1" t="s">
        <v>12528</v>
      </c>
      <c r="C6290" s="1">
        <v>6.3992279073E10</v>
      </c>
      <c r="D6290" s="1" t="s">
        <v>3780</v>
      </c>
      <c r="E6290" s="1" t="s">
        <v>15</v>
      </c>
      <c r="F6290" s="1" t="s">
        <v>3781</v>
      </c>
      <c r="G6290" s="1" t="s">
        <v>119</v>
      </c>
      <c r="H6290" s="1" t="s">
        <v>127</v>
      </c>
    </row>
    <row r="6291" ht="15.75" customHeight="1">
      <c r="A6291" s="1" t="s">
        <v>12529</v>
      </c>
      <c r="B6291" s="1" t="s">
        <v>12530</v>
      </c>
      <c r="C6291" s="1" t="s">
        <v>12531</v>
      </c>
      <c r="D6291" s="1" t="s">
        <v>3780</v>
      </c>
      <c r="E6291" s="1" t="s">
        <v>15</v>
      </c>
      <c r="F6291" s="1" t="s">
        <v>3781</v>
      </c>
      <c r="G6291" s="1" t="s">
        <v>119</v>
      </c>
      <c r="H6291" s="1" t="s">
        <v>310</v>
      </c>
    </row>
    <row r="6292" ht="15.75" customHeight="1">
      <c r="A6292" s="1" t="s">
        <v>12532</v>
      </c>
      <c r="B6292" s="1" t="s">
        <v>12533</v>
      </c>
      <c r="C6292" s="1">
        <v>1.1975369764E10</v>
      </c>
      <c r="D6292" s="1" t="s">
        <v>3780</v>
      </c>
      <c r="E6292" s="1" t="s">
        <v>15</v>
      </c>
      <c r="F6292" s="1" t="s">
        <v>3781</v>
      </c>
      <c r="G6292" s="1" t="s">
        <v>119</v>
      </c>
      <c r="H6292" s="1" t="s">
        <v>608</v>
      </c>
    </row>
    <row r="6293" ht="15.75" customHeight="1">
      <c r="A6293" s="1" t="s">
        <v>12534</v>
      </c>
      <c r="B6293" s="1" t="s">
        <v>12535</v>
      </c>
      <c r="C6293" s="1">
        <v>1.7988269263E10</v>
      </c>
      <c r="D6293" s="1" t="s">
        <v>3780</v>
      </c>
      <c r="E6293" s="1" t="s">
        <v>15</v>
      </c>
      <c r="F6293" s="1" t="s">
        <v>3781</v>
      </c>
      <c r="G6293" s="1" t="s">
        <v>119</v>
      </c>
      <c r="H6293" s="1" t="s">
        <v>162</v>
      </c>
    </row>
    <row r="6294" ht="15.75" customHeight="1">
      <c r="A6294" s="1" t="s">
        <v>12536</v>
      </c>
      <c r="B6294" s="1" t="s">
        <v>12537</v>
      </c>
      <c r="C6294" s="1" t="s">
        <v>12538</v>
      </c>
      <c r="D6294" s="1" t="s">
        <v>3780</v>
      </c>
      <c r="E6294" s="1" t="s">
        <v>15</v>
      </c>
      <c r="F6294" s="1" t="s">
        <v>3781</v>
      </c>
      <c r="G6294" s="1" t="s">
        <v>119</v>
      </c>
      <c r="H6294" s="1" t="s">
        <v>354</v>
      </c>
    </row>
    <row r="6295" ht="15.75" customHeight="1">
      <c r="A6295" s="1" t="s">
        <v>1563</v>
      </c>
      <c r="B6295" s="1" t="s">
        <v>12539</v>
      </c>
      <c r="C6295" s="1">
        <v>3.1998909199E10</v>
      </c>
      <c r="D6295" s="1" t="s">
        <v>3780</v>
      </c>
      <c r="E6295" s="1" t="s">
        <v>15</v>
      </c>
      <c r="F6295" s="1" t="s">
        <v>3781</v>
      </c>
      <c r="G6295" s="1" t="s">
        <v>119</v>
      </c>
      <c r="H6295" s="1" t="s">
        <v>349</v>
      </c>
    </row>
    <row r="6296" ht="15.75" customHeight="1">
      <c r="A6296" s="1" t="s">
        <v>12540</v>
      </c>
      <c r="B6296" s="1" t="s">
        <v>12541</v>
      </c>
      <c r="C6296" s="1">
        <v>2.4998122151E10</v>
      </c>
      <c r="D6296" s="1" t="s">
        <v>3780</v>
      </c>
      <c r="E6296" s="1" t="s">
        <v>15</v>
      </c>
      <c r="F6296" s="1" t="s">
        <v>3781</v>
      </c>
      <c r="G6296" s="1" t="s">
        <v>119</v>
      </c>
      <c r="H6296" s="1" t="s">
        <v>205</v>
      </c>
    </row>
    <row r="6297" ht="15.75" customHeight="1">
      <c r="A6297" s="1" t="s">
        <v>12542</v>
      </c>
      <c r="B6297" s="1" t="s">
        <v>12543</v>
      </c>
      <c r="C6297" s="1">
        <v>3.8988077262E10</v>
      </c>
      <c r="D6297" s="1" t="s">
        <v>3780</v>
      </c>
      <c r="E6297" s="1" t="s">
        <v>15</v>
      </c>
      <c r="F6297" s="1" t="s">
        <v>3870</v>
      </c>
      <c r="G6297" s="1" t="s">
        <v>119</v>
      </c>
      <c r="H6297" s="1" t="s">
        <v>162</v>
      </c>
    </row>
    <row r="6298" ht="15.75" customHeight="1">
      <c r="A6298" s="1" t="s">
        <v>396</v>
      </c>
      <c r="B6298" s="1" t="s">
        <v>12544</v>
      </c>
      <c r="C6298" s="1">
        <v>1.4998307407E10</v>
      </c>
      <c r="D6298" s="1" t="s">
        <v>3780</v>
      </c>
      <c r="E6298" s="1" t="s">
        <v>15</v>
      </c>
      <c r="F6298" s="1" t="s">
        <v>3815</v>
      </c>
      <c r="G6298" s="1" t="s">
        <v>119</v>
      </c>
      <c r="H6298" s="1" t="s">
        <v>205</v>
      </c>
    </row>
    <row r="6299" ht="15.75" customHeight="1">
      <c r="A6299" s="1" t="s">
        <v>12545</v>
      </c>
      <c r="B6299" s="1" t="s">
        <v>12546</v>
      </c>
      <c r="C6299" s="1" t="s">
        <v>12547</v>
      </c>
      <c r="D6299" s="1" t="s">
        <v>3780</v>
      </c>
      <c r="E6299" s="1" t="s">
        <v>15</v>
      </c>
      <c r="F6299" s="1" t="s">
        <v>3781</v>
      </c>
      <c r="G6299" s="1" t="s">
        <v>17</v>
      </c>
      <c r="H6299" s="1" t="s">
        <v>162</v>
      </c>
    </row>
    <row r="6300" ht="15.75" customHeight="1">
      <c r="A6300" s="1" t="s">
        <v>12548</v>
      </c>
      <c r="B6300" s="1" t="s">
        <v>12549</v>
      </c>
      <c r="C6300" s="1">
        <v>1.1947987197E10</v>
      </c>
      <c r="D6300" s="1" t="s">
        <v>3780</v>
      </c>
      <c r="E6300" s="1" t="s">
        <v>15</v>
      </c>
      <c r="F6300" s="1" t="s">
        <v>3870</v>
      </c>
      <c r="G6300" s="1" t="s">
        <v>119</v>
      </c>
      <c r="H6300" s="1" t="s">
        <v>205</v>
      </c>
    </row>
    <row r="6301" ht="15.75" customHeight="1">
      <c r="A6301" s="1" t="s">
        <v>12550</v>
      </c>
      <c r="B6301" s="1" t="s">
        <v>12551</v>
      </c>
      <c r="C6301" s="1">
        <v>1.1943765318E10</v>
      </c>
      <c r="D6301" s="1" t="s">
        <v>3780</v>
      </c>
      <c r="E6301" s="1" t="s">
        <v>15</v>
      </c>
      <c r="F6301" s="1" t="s">
        <v>3781</v>
      </c>
      <c r="G6301" s="1" t="s">
        <v>119</v>
      </c>
      <c r="H6301" s="1" t="s">
        <v>162</v>
      </c>
    </row>
    <row r="6302" ht="15.75" customHeight="1">
      <c r="A6302" s="1" t="s">
        <v>12552</v>
      </c>
      <c r="B6302" s="1" t="s">
        <v>12553</v>
      </c>
      <c r="C6302" s="1">
        <v>1.7997475167E10</v>
      </c>
      <c r="D6302" s="1" t="s">
        <v>3780</v>
      </c>
      <c r="E6302" s="1" t="s">
        <v>15</v>
      </c>
      <c r="F6302" s="1" t="s">
        <v>3781</v>
      </c>
      <c r="G6302" s="1" t="s">
        <v>119</v>
      </c>
      <c r="H6302" s="1" t="s">
        <v>205</v>
      </c>
    </row>
    <row r="6303" ht="15.75" customHeight="1">
      <c r="A6303" s="1" t="s">
        <v>989</v>
      </c>
      <c r="B6303" s="1" t="s">
        <v>12554</v>
      </c>
      <c r="C6303" s="1" t="s">
        <v>12555</v>
      </c>
      <c r="D6303" s="1" t="s">
        <v>3780</v>
      </c>
      <c r="E6303" s="1" t="s">
        <v>15</v>
      </c>
      <c r="F6303" s="1" t="s">
        <v>3781</v>
      </c>
      <c r="G6303" s="1" t="s">
        <v>119</v>
      </c>
      <c r="H6303" s="1" t="s">
        <v>205</v>
      </c>
    </row>
    <row r="6304" ht="15.75" customHeight="1">
      <c r="A6304" s="1" t="s">
        <v>8642</v>
      </c>
      <c r="B6304" s="1" t="s">
        <v>12556</v>
      </c>
      <c r="C6304" s="1">
        <v>6.1999426206E10</v>
      </c>
      <c r="D6304" s="1" t="s">
        <v>3780</v>
      </c>
      <c r="E6304" s="1" t="s">
        <v>15</v>
      </c>
      <c r="F6304" s="1" t="s">
        <v>3781</v>
      </c>
      <c r="G6304" s="1" t="s">
        <v>119</v>
      </c>
      <c r="H6304" s="1" t="s">
        <v>1677</v>
      </c>
    </row>
    <row r="6305" ht="15.75" customHeight="1">
      <c r="A6305" s="1" t="s">
        <v>12557</v>
      </c>
      <c r="B6305" s="1" t="s">
        <v>12558</v>
      </c>
      <c r="C6305" s="1">
        <v>1.6991885678E10</v>
      </c>
      <c r="D6305" s="1" t="s">
        <v>3780</v>
      </c>
      <c r="E6305" s="1" t="s">
        <v>15</v>
      </c>
      <c r="F6305" s="1" t="s">
        <v>3812</v>
      </c>
      <c r="G6305" s="1" t="s">
        <v>17</v>
      </c>
      <c r="H6305" s="1" t="s">
        <v>205</v>
      </c>
    </row>
    <row r="6306" ht="15.75" customHeight="1">
      <c r="A6306" s="1" t="s">
        <v>288</v>
      </c>
      <c r="B6306" s="1" t="s">
        <v>12559</v>
      </c>
      <c r="C6306" s="1">
        <v>9.73547119E8</v>
      </c>
      <c r="D6306" s="1" t="s">
        <v>3780</v>
      </c>
      <c r="E6306" s="1" t="s">
        <v>15</v>
      </c>
      <c r="F6306" s="1" t="s">
        <v>3781</v>
      </c>
      <c r="G6306" s="1" t="s">
        <v>119</v>
      </c>
      <c r="H6306" s="1" t="s">
        <v>349</v>
      </c>
    </row>
    <row r="6307" ht="15.75" customHeight="1">
      <c r="A6307" s="1" t="s">
        <v>1301</v>
      </c>
      <c r="B6307" s="1" t="s">
        <v>12560</v>
      </c>
      <c r="C6307" s="1">
        <v>5.521982576291E12</v>
      </c>
      <c r="D6307" s="1" t="s">
        <v>3780</v>
      </c>
      <c r="E6307" s="1" t="s">
        <v>15</v>
      </c>
      <c r="F6307" s="1" t="s">
        <v>3781</v>
      </c>
      <c r="G6307" s="1" t="s">
        <v>119</v>
      </c>
      <c r="H6307" s="1" t="s">
        <v>608</v>
      </c>
    </row>
    <row r="6308" ht="15.75" customHeight="1">
      <c r="A6308" s="1" t="s">
        <v>3371</v>
      </c>
      <c r="B6308" s="1" t="s">
        <v>12561</v>
      </c>
      <c r="C6308" s="1">
        <v>1.4996713083E10</v>
      </c>
      <c r="D6308" s="1" t="s">
        <v>3780</v>
      </c>
      <c r="E6308" s="1" t="s">
        <v>15</v>
      </c>
      <c r="F6308" s="1" t="s">
        <v>3781</v>
      </c>
      <c r="G6308" s="1" t="s">
        <v>119</v>
      </c>
      <c r="H6308" s="1" t="s">
        <v>162</v>
      </c>
    </row>
    <row r="6309" ht="15.75" customHeight="1">
      <c r="A6309" s="1" t="s">
        <v>10922</v>
      </c>
      <c r="B6309" s="1" t="s">
        <v>12562</v>
      </c>
      <c r="C6309" s="1">
        <v>4.4997402969E10</v>
      </c>
      <c r="D6309" s="1" t="s">
        <v>3780</v>
      </c>
      <c r="E6309" s="1" t="s">
        <v>15</v>
      </c>
      <c r="F6309" s="1" t="s">
        <v>3781</v>
      </c>
      <c r="G6309" s="1" t="s">
        <v>119</v>
      </c>
      <c r="H6309" s="1" t="s">
        <v>205</v>
      </c>
    </row>
    <row r="6310" ht="15.75" customHeight="1">
      <c r="A6310" s="1" t="s">
        <v>12563</v>
      </c>
      <c r="B6310" s="1" t="s">
        <v>12564</v>
      </c>
      <c r="C6310" s="1">
        <v>7.7981114432E10</v>
      </c>
      <c r="D6310" s="1" t="s">
        <v>3780</v>
      </c>
      <c r="E6310" s="1" t="s">
        <v>15</v>
      </c>
      <c r="F6310" s="1" t="s">
        <v>3781</v>
      </c>
      <c r="G6310" s="1" t="s">
        <v>17</v>
      </c>
      <c r="H6310" s="1" t="s">
        <v>1677</v>
      </c>
    </row>
    <row r="6311" ht="15.75" customHeight="1">
      <c r="A6311" s="1" t="s">
        <v>12565</v>
      </c>
      <c r="B6311" s="1" t="s">
        <v>12566</v>
      </c>
      <c r="C6311" s="1">
        <v>1.19534001E10</v>
      </c>
      <c r="D6311" s="1" t="s">
        <v>3780</v>
      </c>
      <c r="E6311" s="1" t="s">
        <v>15</v>
      </c>
      <c r="F6311" s="1" t="s">
        <v>3781</v>
      </c>
      <c r="G6311" s="1" t="s">
        <v>119</v>
      </c>
      <c r="H6311" s="1" t="s">
        <v>205</v>
      </c>
    </row>
    <row r="6312" ht="15.75" customHeight="1">
      <c r="A6312" s="1" t="s">
        <v>12567</v>
      </c>
      <c r="B6312" s="1" t="s">
        <v>12568</v>
      </c>
      <c r="C6312" s="1">
        <v>5.574998021923E12</v>
      </c>
      <c r="D6312" s="1" t="s">
        <v>3780</v>
      </c>
      <c r="E6312" s="1" t="s">
        <v>15</v>
      </c>
      <c r="F6312" s="1" t="s">
        <v>3781</v>
      </c>
      <c r="G6312" s="1" t="s">
        <v>119</v>
      </c>
      <c r="H6312" s="1" t="s">
        <v>133</v>
      </c>
    </row>
    <row r="6313" ht="15.75" customHeight="1">
      <c r="A6313" s="1" t="s">
        <v>5501</v>
      </c>
      <c r="B6313" s="1" t="s">
        <v>12569</v>
      </c>
      <c r="C6313" s="1">
        <v>5.1982868222E10</v>
      </c>
      <c r="D6313" s="1" t="s">
        <v>3780</v>
      </c>
      <c r="E6313" s="1" t="s">
        <v>15</v>
      </c>
      <c r="F6313" s="1" t="s">
        <v>3781</v>
      </c>
      <c r="G6313" s="1" t="s">
        <v>119</v>
      </c>
      <c r="H6313" s="1" t="s">
        <v>497</v>
      </c>
    </row>
    <row r="6314" ht="15.75" customHeight="1">
      <c r="A6314" s="1" t="s">
        <v>12570</v>
      </c>
      <c r="B6314" s="1" t="s">
        <v>12571</v>
      </c>
      <c r="C6314" s="1">
        <v>6.4981152851E10</v>
      </c>
      <c r="D6314" s="1" t="s">
        <v>3780</v>
      </c>
      <c r="E6314" s="1" t="s">
        <v>15</v>
      </c>
      <c r="F6314" s="1" t="s">
        <v>3781</v>
      </c>
      <c r="G6314" s="1" t="s">
        <v>119</v>
      </c>
      <c r="H6314" s="1" t="s">
        <v>162</v>
      </c>
    </row>
    <row r="6315" ht="15.75" customHeight="1">
      <c r="A6315" s="1" t="s">
        <v>12572</v>
      </c>
      <c r="B6315" s="1" t="s">
        <v>12573</v>
      </c>
      <c r="C6315" s="1">
        <v>1.198733013E10</v>
      </c>
      <c r="D6315" s="1" t="s">
        <v>3780</v>
      </c>
      <c r="E6315" s="1" t="s">
        <v>15</v>
      </c>
      <c r="F6315" s="1" t="s">
        <v>3781</v>
      </c>
      <c r="G6315" s="1" t="s">
        <v>119</v>
      </c>
      <c r="H6315" s="1" t="s">
        <v>608</v>
      </c>
    </row>
    <row r="6316" ht="15.75" customHeight="1">
      <c r="A6316" s="1" t="s">
        <v>12574</v>
      </c>
      <c r="B6316" s="1" t="s">
        <v>12575</v>
      </c>
      <c r="C6316" s="1" t="s">
        <v>12576</v>
      </c>
      <c r="D6316" s="1" t="s">
        <v>3780</v>
      </c>
      <c r="E6316" s="1" t="s">
        <v>15</v>
      </c>
      <c r="F6316" s="1" t="s">
        <v>3781</v>
      </c>
      <c r="G6316" s="1" t="s">
        <v>119</v>
      </c>
      <c r="H6316" s="1" t="s">
        <v>349</v>
      </c>
    </row>
    <row r="6317" ht="15.75" customHeight="1">
      <c r="A6317" s="1" t="s">
        <v>12577</v>
      </c>
      <c r="B6317" s="1" t="s">
        <v>12578</v>
      </c>
      <c r="C6317" s="1">
        <v>7.3982177727E10</v>
      </c>
      <c r="D6317" s="1" t="s">
        <v>3780</v>
      </c>
      <c r="E6317" s="1" t="s">
        <v>15</v>
      </c>
      <c r="F6317" s="1" t="s">
        <v>3781</v>
      </c>
      <c r="G6317" s="1" t="s">
        <v>119</v>
      </c>
      <c r="H6317" s="1" t="s">
        <v>205</v>
      </c>
    </row>
    <row r="6318" ht="15.75" customHeight="1">
      <c r="A6318" s="1" t="s">
        <v>12579</v>
      </c>
      <c r="B6318" s="1" t="s">
        <v>12580</v>
      </c>
      <c r="C6318" s="1">
        <v>1.1977737839E10</v>
      </c>
      <c r="D6318" s="1" t="s">
        <v>3780</v>
      </c>
      <c r="E6318" s="1" t="s">
        <v>15</v>
      </c>
      <c r="F6318" s="1" t="s">
        <v>3781</v>
      </c>
      <c r="G6318" s="1" t="s">
        <v>17</v>
      </c>
      <c r="H6318" s="1" t="s">
        <v>1677</v>
      </c>
    </row>
    <row r="6319" ht="15.75" customHeight="1">
      <c r="A6319" s="1" t="s">
        <v>1563</v>
      </c>
      <c r="B6319" s="1" t="s">
        <v>12581</v>
      </c>
      <c r="C6319" s="1">
        <v>1.9988781511E10</v>
      </c>
      <c r="D6319" s="1" t="s">
        <v>3780</v>
      </c>
      <c r="E6319" s="1" t="s">
        <v>15</v>
      </c>
      <c r="F6319" s="1" t="s">
        <v>3781</v>
      </c>
      <c r="G6319" s="1" t="s">
        <v>119</v>
      </c>
      <c r="H6319" s="1" t="s">
        <v>986</v>
      </c>
    </row>
    <row r="6320" ht="15.75" customHeight="1">
      <c r="A6320" s="1" t="s">
        <v>12582</v>
      </c>
      <c r="B6320" s="1" t="s">
        <v>12583</v>
      </c>
      <c r="C6320" s="1">
        <v>9.8985922913E10</v>
      </c>
      <c r="D6320" s="1" t="s">
        <v>3780</v>
      </c>
      <c r="E6320" s="1" t="s">
        <v>15</v>
      </c>
      <c r="F6320" s="1" t="s">
        <v>3781</v>
      </c>
      <c r="G6320" s="1" t="s">
        <v>119</v>
      </c>
      <c r="H6320" s="1" t="s">
        <v>710</v>
      </c>
    </row>
    <row r="6321" ht="15.75" customHeight="1">
      <c r="A6321" s="1" t="s">
        <v>12584</v>
      </c>
      <c r="B6321" s="1" t="s">
        <v>12585</v>
      </c>
      <c r="C6321" s="1">
        <v>1.1971671372E10</v>
      </c>
      <c r="D6321" s="1"/>
      <c r="E6321" s="1"/>
      <c r="F6321" s="1"/>
      <c r="G6321" s="1"/>
      <c r="H6321" s="1"/>
    </row>
    <row r="6322" ht="15.75" customHeight="1">
      <c r="A6322" s="1" t="s">
        <v>12586</v>
      </c>
      <c r="B6322" s="1" t="s">
        <v>12587</v>
      </c>
      <c r="C6322" s="1">
        <v>8.5989240687E10</v>
      </c>
      <c r="D6322" s="1" t="s">
        <v>3780</v>
      </c>
      <c r="E6322" s="1" t="s">
        <v>15</v>
      </c>
      <c r="F6322" s="1" t="s">
        <v>3781</v>
      </c>
      <c r="G6322" s="1" t="s">
        <v>119</v>
      </c>
      <c r="H6322" s="1" t="s">
        <v>1912</v>
      </c>
    </row>
    <row r="6323" ht="15.75" customHeight="1">
      <c r="A6323" s="1" t="s">
        <v>12588</v>
      </c>
      <c r="B6323" s="1" t="s">
        <v>12589</v>
      </c>
      <c r="C6323" s="1">
        <v>3.7984088087E10</v>
      </c>
      <c r="D6323" s="1" t="s">
        <v>3780</v>
      </c>
      <c r="E6323" s="1" t="s">
        <v>15</v>
      </c>
      <c r="F6323" s="1" t="s">
        <v>3781</v>
      </c>
      <c r="G6323" s="1" t="s">
        <v>17</v>
      </c>
      <c r="H6323" s="1" t="s">
        <v>205</v>
      </c>
    </row>
    <row r="6324" ht="15.75" customHeight="1">
      <c r="A6324" s="1" t="s">
        <v>12590</v>
      </c>
      <c r="B6324" s="1" t="s">
        <v>12591</v>
      </c>
      <c r="C6324" s="1">
        <v>5.1999399331E10</v>
      </c>
      <c r="D6324" s="1" t="s">
        <v>3780</v>
      </c>
      <c r="E6324" s="1" t="s">
        <v>15</v>
      </c>
      <c r="F6324" s="1" t="s">
        <v>6440</v>
      </c>
      <c r="G6324" s="1" t="s">
        <v>17</v>
      </c>
      <c r="H6324" s="1" t="s">
        <v>162</v>
      </c>
    </row>
    <row r="6325" ht="15.75" customHeight="1">
      <c r="A6325" s="1" t="s">
        <v>12592</v>
      </c>
      <c r="B6325" s="1" t="s">
        <v>12593</v>
      </c>
      <c r="C6325" s="1" t="s">
        <v>12594</v>
      </c>
      <c r="D6325" s="1" t="s">
        <v>3780</v>
      </c>
      <c r="E6325" s="1" t="s">
        <v>15</v>
      </c>
      <c r="F6325" s="1" t="s">
        <v>3815</v>
      </c>
      <c r="G6325" s="1" t="s">
        <v>17</v>
      </c>
      <c r="H6325" s="1" t="s">
        <v>986</v>
      </c>
    </row>
    <row r="6326" ht="15.75" customHeight="1">
      <c r="A6326" s="1" t="s">
        <v>12595</v>
      </c>
      <c r="B6326" s="1" t="s">
        <v>12596</v>
      </c>
      <c r="C6326" s="1">
        <v>6.899282502E10</v>
      </c>
      <c r="D6326" s="1" t="s">
        <v>3780</v>
      </c>
      <c r="E6326" s="1" t="s">
        <v>15</v>
      </c>
      <c r="F6326" s="1" t="s">
        <v>3781</v>
      </c>
      <c r="G6326" s="1" t="s">
        <v>119</v>
      </c>
      <c r="H6326" s="1" t="s">
        <v>205</v>
      </c>
    </row>
    <row r="6327" ht="15.75" customHeight="1">
      <c r="A6327" s="1" t="s">
        <v>12597</v>
      </c>
      <c r="B6327" s="1" t="s">
        <v>12598</v>
      </c>
      <c r="C6327" s="1">
        <v>1.1948710194E10</v>
      </c>
      <c r="D6327" s="1" t="s">
        <v>3780</v>
      </c>
      <c r="E6327" s="1" t="s">
        <v>15</v>
      </c>
      <c r="F6327" s="1" t="s">
        <v>3781</v>
      </c>
      <c r="G6327" s="1" t="s">
        <v>119</v>
      </c>
      <c r="H6327" s="1" t="s">
        <v>162</v>
      </c>
    </row>
    <row r="6328" ht="15.75" customHeight="1">
      <c r="A6328" s="1" t="s">
        <v>12599</v>
      </c>
      <c r="B6328" s="1" t="s">
        <v>12600</v>
      </c>
      <c r="C6328" s="1">
        <v>8.7991022182E10</v>
      </c>
      <c r="D6328" s="1" t="s">
        <v>3780</v>
      </c>
      <c r="E6328" s="1" t="s">
        <v>15</v>
      </c>
      <c r="F6328" s="1" t="s">
        <v>3781</v>
      </c>
      <c r="G6328" s="1" t="s">
        <v>119</v>
      </c>
      <c r="H6328" s="1" t="s">
        <v>608</v>
      </c>
    </row>
    <row r="6329" ht="15.75" customHeight="1">
      <c r="A6329" s="1" t="s">
        <v>1350</v>
      </c>
      <c r="B6329" s="1" t="s">
        <v>12601</v>
      </c>
      <c r="C6329" s="1" t="s">
        <v>12602</v>
      </c>
      <c r="D6329" s="1" t="s">
        <v>3780</v>
      </c>
      <c r="E6329" s="1" t="s">
        <v>15</v>
      </c>
      <c r="F6329" s="1" t="s">
        <v>3781</v>
      </c>
      <c r="G6329" s="1" t="s">
        <v>119</v>
      </c>
      <c r="H6329" s="1" t="s">
        <v>127</v>
      </c>
    </row>
    <row r="6330" ht="15.75" customHeight="1">
      <c r="A6330" s="1" t="s">
        <v>12603</v>
      </c>
      <c r="B6330" s="1" t="s">
        <v>12604</v>
      </c>
      <c r="C6330" s="1">
        <v>5.1985160709E10</v>
      </c>
      <c r="D6330" s="1" t="s">
        <v>3780</v>
      </c>
      <c r="E6330" s="1" t="s">
        <v>15</v>
      </c>
      <c r="F6330" s="1" t="s">
        <v>3781</v>
      </c>
      <c r="G6330" s="1" t="s">
        <v>119</v>
      </c>
      <c r="H6330" s="1" t="s">
        <v>205</v>
      </c>
    </row>
    <row r="6331" ht="15.75" customHeight="1">
      <c r="A6331" s="1" t="s">
        <v>12605</v>
      </c>
      <c r="B6331" s="1" t="s">
        <v>12606</v>
      </c>
      <c r="C6331" s="1" t="s">
        <v>12607</v>
      </c>
      <c r="D6331" s="1" t="s">
        <v>3780</v>
      </c>
      <c r="E6331" s="1" t="s">
        <v>15</v>
      </c>
      <c r="F6331" s="1" t="s">
        <v>3781</v>
      </c>
      <c r="G6331" s="1" t="s">
        <v>119</v>
      </c>
      <c r="H6331" s="1" t="s">
        <v>608</v>
      </c>
    </row>
    <row r="6332" ht="15.75" customHeight="1">
      <c r="A6332" s="1" t="s">
        <v>730</v>
      </c>
      <c r="B6332" s="1" t="s">
        <v>12608</v>
      </c>
      <c r="C6332" s="1">
        <v>9.8981187292E10</v>
      </c>
      <c r="D6332" s="1" t="s">
        <v>3780</v>
      </c>
      <c r="E6332" s="1" t="s">
        <v>15</v>
      </c>
      <c r="F6332" s="1" t="s">
        <v>3781</v>
      </c>
      <c r="G6332" s="1" t="s">
        <v>119</v>
      </c>
      <c r="H6332" s="1" t="s">
        <v>162</v>
      </c>
    </row>
    <row r="6333" ht="15.75" customHeight="1">
      <c r="A6333" s="1" t="s">
        <v>12609</v>
      </c>
      <c r="B6333" s="1" t="s">
        <v>12610</v>
      </c>
      <c r="C6333" s="1" t="s">
        <v>12611</v>
      </c>
      <c r="D6333" s="1" t="s">
        <v>3780</v>
      </c>
      <c r="E6333" s="1" t="s">
        <v>15</v>
      </c>
      <c r="F6333" s="1" t="s">
        <v>3781</v>
      </c>
      <c r="G6333" s="1" t="s">
        <v>119</v>
      </c>
      <c r="H6333" s="1" t="s">
        <v>710</v>
      </c>
    </row>
    <row r="6334" ht="15.75" customHeight="1">
      <c r="A6334" s="1" t="s">
        <v>2607</v>
      </c>
      <c r="B6334" s="1" t="s">
        <v>12612</v>
      </c>
      <c r="C6334" s="1">
        <v>4.199107689E10</v>
      </c>
      <c r="D6334" s="1" t="s">
        <v>3780</v>
      </c>
      <c r="E6334" s="1" t="s">
        <v>15</v>
      </c>
      <c r="F6334" s="1" t="s">
        <v>3781</v>
      </c>
      <c r="G6334" s="1" t="s">
        <v>17</v>
      </c>
      <c r="H6334" s="1" t="s">
        <v>1677</v>
      </c>
    </row>
    <row r="6335" ht="15.75" customHeight="1">
      <c r="A6335" s="1" t="s">
        <v>12613</v>
      </c>
      <c r="B6335" s="1" t="s">
        <v>12614</v>
      </c>
      <c r="C6335" s="1">
        <v>2.2997867888E10</v>
      </c>
      <c r="D6335" s="1" t="s">
        <v>3780</v>
      </c>
      <c r="E6335" s="1" t="s">
        <v>15</v>
      </c>
      <c r="F6335" s="1" t="s">
        <v>3870</v>
      </c>
      <c r="G6335" s="1" t="s">
        <v>119</v>
      </c>
      <c r="H6335" s="1" t="s">
        <v>986</v>
      </c>
    </row>
    <row r="6336" ht="15.75" customHeight="1">
      <c r="A6336" s="1" t="s">
        <v>518</v>
      </c>
      <c r="B6336" s="1" t="s">
        <v>12615</v>
      </c>
      <c r="C6336" s="1">
        <v>1.1915260901E10</v>
      </c>
      <c r="D6336" s="1" t="s">
        <v>3780</v>
      </c>
      <c r="E6336" s="1" t="s">
        <v>15</v>
      </c>
      <c r="F6336" s="1" t="s">
        <v>3781</v>
      </c>
      <c r="G6336" s="1" t="s">
        <v>119</v>
      </c>
      <c r="H6336" s="1" t="s">
        <v>205</v>
      </c>
    </row>
    <row r="6337" ht="15.75" customHeight="1">
      <c r="A6337" s="1" t="s">
        <v>1350</v>
      </c>
      <c r="B6337" s="1" t="s">
        <v>12616</v>
      </c>
      <c r="C6337" s="1">
        <v>6.8996098476E10</v>
      </c>
      <c r="D6337" s="1" t="s">
        <v>3780</v>
      </c>
      <c r="E6337" s="1" t="s">
        <v>15</v>
      </c>
      <c r="F6337" s="1" t="s">
        <v>3781</v>
      </c>
      <c r="G6337" s="1" t="s">
        <v>119</v>
      </c>
      <c r="H6337" s="1" t="s">
        <v>205</v>
      </c>
    </row>
    <row r="6338" ht="15.75" customHeight="1">
      <c r="A6338" s="1" t="s">
        <v>1771</v>
      </c>
      <c r="B6338" s="1" t="s">
        <v>12617</v>
      </c>
      <c r="C6338" s="1">
        <v>4.4998325781E10</v>
      </c>
      <c r="D6338" s="1" t="s">
        <v>3780</v>
      </c>
      <c r="E6338" s="1" t="s">
        <v>15</v>
      </c>
      <c r="F6338" s="1" t="s">
        <v>3781</v>
      </c>
      <c r="G6338" s="1" t="s">
        <v>119</v>
      </c>
      <c r="H6338" s="1" t="s">
        <v>162</v>
      </c>
    </row>
    <row r="6339" ht="15.75" customHeight="1">
      <c r="A6339" s="1" t="s">
        <v>12618</v>
      </c>
      <c r="B6339" s="1" t="s">
        <v>12619</v>
      </c>
      <c r="C6339" s="1">
        <v>9.3991214385E10</v>
      </c>
      <c r="D6339" s="1" t="s">
        <v>3780</v>
      </c>
      <c r="E6339" s="1" t="s">
        <v>15</v>
      </c>
      <c r="F6339" s="1" t="s">
        <v>3781</v>
      </c>
      <c r="G6339" s="1" t="s">
        <v>119</v>
      </c>
      <c r="H6339" s="1" t="s">
        <v>1677</v>
      </c>
    </row>
    <row r="6340" ht="15.75" customHeight="1">
      <c r="A6340" s="1" t="s">
        <v>12620</v>
      </c>
      <c r="B6340" s="1" t="s">
        <v>12621</v>
      </c>
      <c r="C6340" s="1">
        <v>9.1993582024E10</v>
      </c>
      <c r="D6340" s="1" t="s">
        <v>3780</v>
      </c>
      <c r="E6340" s="1" t="s">
        <v>15</v>
      </c>
      <c r="F6340" s="1" t="s">
        <v>3781</v>
      </c>
      <c r="G6340" s="1" t="s">
        <v>119</v>
      </c>
      <c r="H6340" s="1" t="s">
        <v>127</v>
      </c>
    </row>
    <row r="6341" ht="15.75" customHeight="1">
      <c r="A6341" s="1" t="s">
        <v>12622</v>
      </c>
      <c r="B6341" s="1" t="s">
        <v>12623</v>
      </c>
      <c r="C6341" s="1">
        <v>8.1993382566E10</v>
      </c>
      <c r="D6341" s="1" t="s">
        <v>3780</v>
      </c>
      <c r="E6341" s="1" t="s">
        <v>15</v>
      </c>
      <c r="F6341" s="1" t="s">
        <v>3781</v>
      </c>
      <c r="G6341" s="1" t="s">
        <v>17</v>
      </c>
      <c r="H6341" s="1" t="s">
        <v>1677</v>
      </c>
    </row>
    <row r="6342" ht="15.75" customHeight="1">
      <c r="A6342" s="1" t="s">
        <v>12624</v>
      </c>
      <c r="B6342" s="1" t="s">
        <v>12625</v>
      </c>
      <c r="C6342" s="1">
        <v>7.5988078514E10</v>
      </c>
      <c r="D6342" s="1" t="s">
        <v>3780</v>
      </c>
      <c r="E6342" s="1" t="s">
        <v>15</v>
      </c>
      <c r="F6342" s="1" t="s">
        <v>3781</v>
      </c>
      <c r="G6342" s="1" t="s">
        <v>119</v>
      </c>
      <c r="H6342" s="1" t="s">
        <v>205</v>
      </c>
    </row>
    <row r="6343" ht="15.75" customHeight="1">
      <c r="A6343" s="1" t="s">
        <v>12626</v>
      </c>
      <c r="B6343" s="1" t="s">
        <v>12627</v>
      </c>
      <c r="C6343" s="1">
        <v>1.194751931E10</v>
      </c>
      <c r="D6343" s="1" t="s">
        <v>3780</v>
      </c>
      <c r="E6343" s="1" t="s">
        <v>15</v>
      </c>
      <c r="F6343" s="1" t="s">
        <v>3781</v>
      </c>
      <c r="G6343" s="1" t="s">
        <v>119</v>
      </c>
      <c r="H6343" s="1" t="s">
        <v>608</v>
      </c>
    </row>
    <row r="6344" ht="15.75" customHeight="1">
      <c r="A6344" s="1" t="s">
        <v>12628</v>
      </c>
      <c r="B6344" s="1" t="s">
        <v>12629</v>
      </c>
      <c r="C6344" s="1">
        <v>1.9993162168E10</v>
      </c>
      <c r="D6344" s="1" t="s">
        <v>3780</v>
      </c>
      <c r="E6344" s="1" t="s">
        <v>15</v>
      </c>
      <c r="F6344" s="1" t="s">
        <v>3781</v>
      </c>
      <c r="G6344" s="1" t="s">
        <v>119</v>
      </c>
      <c r="H6344" s="1" t="s">
        <v>349</v>
      </c>
    </row>
    <row r="6345" ht="15.75" customHeight="1">
      <c r="A6345" s="1" t="s">
        <v>12630</v>
      </c>
      <c r="B6345" s="1" t="s">
        <v>12631</v>
      </c>
      <c r="C6345" s="1">
        <v>7.3981633169E10</v>
      </c>
      <c r="D6345" s="1" t="s">
        <v>3780</v>
      </c>
      <c r="E6345" s="1" t="s">
        <v>15</v>
      </c>
      <c r="F6345" s="1" t="s">
        <v>3781</v>
      </c>
      <c r="G6345" s="1" t="s">
        <v>119</v>
      </c>
      <c r="H6345" s="1" t="s">
        <v>349</v>
      </c>
    </row>
    <row r="6346" ht="15.75" customHeight="1">
      <c r="A6346" s="1" t="s">
        <v>4049</v>
      </c>
      <c r="B6346" s="1" t="s">
        <v>12632</v>
      </c>
      <c r="C6346" s="1">
        <v>3.1994542537E10</v>
      </c>
      <c r="D6346" s="1" t="s">
        <v>3780</v>
      </c>
      <c r="E6346" s="1" t="s">
        <v>15</v>
      </c>
      <c r="F6346" s="1" t="s">
        <v>3781</v>
      </c>
      <c r="G6346" s="1" t="s">
        <v>119</v>
      </c>
      <c r="H6346" s="1" t="s">
        <v>205</v>
      </c>
    </row>
    <row r="6347" ht="15.75" customHeight="1">
      <c r="A6347" s="1" t="s">
        <v>12633</v>
      </c>
      <c r="B6347" s="1" t="s">
        <v>12634</v>
      </c>
      <c r="C6347" s="1" t="s">
        <v>12635</v>
      </c>
      <c r="D6347" s="1"/>
      <c r="E6347" s="1"/>
      <c r="F6347" s="1"/>
      <c r="G6347" s="1"/>
      <c r="H6347" s="1"/>
    </row>
    <row r="6348" ht="15.75" customHeight="1">
      <c r="A6348" s="1" t="s">
        <v>12636</v>
      </c>
      <c r="B6348" s="1" t="s">
        <v>12637</v>
      </c>
      <c r="C6348" s="1">
        <v>5.547992669195E12</v>
      </c>
      <c r="D6348" s="1" t="s">
        <v>3780</v>
      </c>
      <c r="E6348" s="1" t="s">
        <v>15</v>
      </c>
      <c r="F6348" s="1" t="s">
        <v>3812</v>
      </c>
      <c r="G6348" s="1" t="s">
        <v>17</v>
      </c>
      <c r="H6348" s="1" t="s">
        <v>205</v>
      </c>
    </row>
    <row r="6349" ht="15.75" customHeight="1">
      <c r="A6349" s="1" t="s">
        <v>12638</v>
      </c>
      <c r="B6349" s="1" t="s">
        <v>12639</v>
      </c>
      <c r="C6349" s="1">
        <v>4.1997138564E10</v>
      </c>
      <c r="D6349" s="1" t="s">
        <v>3780</v>
      </c>
      <c r="E6349" s="1" t="s">
        <v>15</v>
      </c>
      <c r="F6349" s="1" t="s">
        <v>3781</v>
      </c>
      <c r="G6349" s="1" t="s">
        <v>119</v>
      </c>
      <c r="H6349" s="1" t="s">
        <v>205</v>
      </c>
    </row>
    <row r="6350" ht="15.75" customHeight="1">
      <c r="A6350" s="1" t="s">
        <v>12640</v>
      </c>
      <c r="B6350" s="1" t="s">
        <v>12641</v>
      </c>
      <c r="C6350" s="1">
        <v>6.1986671109E10</v>
      </c>
      <c r="D6350" s="1" t="s">
        <v>3780</v>
      </c>
      <c r="E6350" s="1" t="s">
        <v>15</v>
      </c>
      <c r="F6350" s="1" t="s">
        <v>3781</v>
      </c>
      <c r="G6350" s="1" t="s">
        <v>119</v>
      </c>
      <c r="H6350" s="1" t="s">
        <v>354</v>
      </c>
    </row>
    <row r="6351" ht="15.75" customHeight="1">
      <c r="A6351" s="1" t="s">
        <v>12642</v>
      </c>
      <c r="B6351" s="1" t="s">
        <v>12643</v>
      </c>
      <c r="C6351" s="1">
        <v>6.699935252E10</v>
      </c>
      <c r="D6351" s="1" t="s">
        <v>3780</v>
      </c>
      <c r="E6351" s="1" t="s">
        <v>15</v>
      </c>
      <c r="F6351" s="1" t="s">
        <v>3781</v>
      </c>
      <c r="G6351" s="1" t="s">
        <v>119</v>
      </c>
      <c r="H6351" s="1" t="s">
        <v>205</v>
      </c>
    </row>
    <row r="6352" ht="15.75" customHeight="1">
      <c r="A6352" s="1" t="s">
        <v>12644</v>
      </c>
      <c r="B6352" s="1" t="s">
        <v>12645</v>
      </c>
      <c r="C6352" s="1">
        <v>5.5999003291E10</v>
      </c>
      <c r="D6352" s="1" t="s">
        <v>3780</v>
      </c>
      <c r="E6352" s="1" t="s">
        <v>15</v>
      </c>
      <c r="F6352" s="1" t="s">
        <v>3781</v>
      </c>
      <c r="G6352" s="1" t="s">
        <v>119</v>
      </c>
      <c r="H6352" s="1" t="s">
        <v>133</v>
      </c>
    </row>
    <row r="6353" ht="15.75" customHeight="1">
      <c r="A6353" s="1" t="s">
        <v>12646</v>
      </c>
      <c r="B6353" s="1" t="s">
        <v>12647</v>
      </c>
      <c r="C6353" s="1">
        <v>2.1964555041E10</v>
      </c>
      <c r="D6353" s="1" t="s">
        <v>3780</v>
      </c>
      <c r="E6353" s="1" t="s">
        <v>15</v>
      </c>
      <c r="F6353" s="1" t="s">
        <v>3870</v>
      </c>
      <c r="G6353" s="1" t="s">
        <v>119</v>
      </c>
      <c r="H6353" s="1" t="s">
        <v>162</v>
      </c>
    </row>
    <row r="6354" ht="15.75" customHeight="1">
      <c r="A6354" s="1" t="s">
        <v>1350</v>
      </c>
      <c r="B6354" s="1" t="s">
        <v>12648</v>
      </c>
      <c r="C6354" s="1">
        <v>4.7997481988E10</v>
      </c>
      <c r="D6354" s="1" t="s">
        <v>3780</v>
      </c>
      <c r="E6354" s="1" t="s">
        <v>15</v>
      </c>
      <c r="F6354" s="1" t="s">
        <v>3781</v>
      </c>
      <c r="G6354" s="1" t="s">
        <v>119</v>
      </c>
      <c r="H6354" s="1" t="s">
        <v>986</v>
      </c>
    </row>
    <row r="6355" ht="15.75" customHeight="1">
      <c r="A6355" s="1" t="s">
        <v>12649</v>
      </c>
      <c r="B6355" s="1" t="s">
        <v>12650</v>
      </c>
      <c r="C6355" s="1">
        <v>1.1974071843E10</v>
      </c>
      <c r="D6355" s="1" t="s">
        <v>3780</v>
      </c>
      <c r="E6355" s="1" t="s">
        <v>15</v>
      </c>
      <c r="F6355" s="1" t="s">
        <v>3815</v>
      </c>
      <c r="G6355" s="1" t="s">
        <v>119</v>
      </c>
      <c r="H6355" s="1" t="s">
        <v>162</v>
      </c>
    </row>
    <row r="6356" ht="15.75" customHeight="1">
      <c r="A6356" s="1" t="s">
        <v>730</v>
      </c>
      <c r="B6356" s="1" t="s">
        <v>12651</v>
      </c>
      <c r="C6356" s="1">
        <v>6.499603184E10</v>
      </c>
      <c r="D6356" s="1" t="s">
        <v>3780</v>
      </c>
      <c r="E6356" s="1" t="s">
        <v>15</v>
      </c>
      <c r="F6356" s="1" t="s">
        <v>3781</v>
      </c>
      <c r="G6356" s="1" t="s">
        <v>17</v>
      </c>
      <c r="H6356" s="1" t="s">
        <v>162</v>
      </c>
    </row>
    <row r="6357" ht="15.75" customHeight="1">
      <c r="A6357" s="1" t="s">
        <v>12652</v>
      </c>
      <c r="B6357" s="1" t="s">
        <v>12653</v>
      </c>
      <c r="C6357" s="1">
        <v>9.4981918089E10</v>
      </c>
      <c r="D6357" s="1" t="s">
        <v>3780</v>
      </c>
      <c r="E6357" s="1" t="s">
        <v>15</v>
      </c>
      <c r="F6357" s="1" t="s">
        <v>3781</v>
      </c>
      <c r="G6357" s="1" t="s">
        <v>119</v>
      </c>
      <c r="H6357" s="1" t="s">
        <v>205</v>
      </c>
    </row>
    <row r="6358" ht="15.75" customHeight="1">
      <c r="A6358" s="1" t="s">
        <v>12654</v>
      </c>
      <c r="B6358" s="1" t="s">
        <v>12655</v>
      </c>
      <c r="C6358" s="1">
        <v>1.1934001719E10</v>
      </c>
      <c r="D6358" s="1" t="s">
        <v>3780</v>
      </c>
      <c r="E6358" s="1" t="s">
        <v>15</v>
      </c>
      <c r="F6358" s="1" t="s">
        <v>3815</v>
      </c>
      <c r="G6358" s="1" t="s">
        <v>119</v>
      </c>
      <c r="H6358" s="1" t="s">
        <v>162</v>
      </c>
    </row>
    <row r="6359" ht="15.75" customHeight="1">
      <c r="A6359" s="1" t="s">
        <v>12656</v>
      </c>
      <c r="B6359" s="1" t="s">
        <v>12657</v>
      </c>
      <c r="C6359" s="1">
        <v>8.3991908189E10</v>
      </c>
      <c r="D6359" s="1" t="s">
        <v>3780</v>
      </c>
      <c r="E6359" s="1" t="s">
        <v>15</v>
      </c>
      <c r="F6359" s="1" t="s">
        <v>3781</v>
      </c>
      <c r="G6359" s="1" t="s">
        <v>119</v>
      </c>
      <c r="H6359" s="1" t="s">
        <v>310</v>
      </c>
    </row>
    <row r="6360" ht="15.75" customHeight="1">
      <c r="A6360" s="1" t="s">
        <v>12658</v>
      </c>
      <c r="B6360" s="1" t="s">
        <v>12659</v>
      </c>
      <c r="C6360" s="1">
        <v>9.1993479595E10</v>
      </c>
      <c r="D6360" s="1" t="s">
        <v>3780</v>
      </c>
      <c r="E6360" s="1" t="s">
        <v>15</v>
      </c>
      <c r="F6360" s="1" t="s">
        <v>3781</v>
      </c>
      <c r="G6360" s="1" t="s">
        <v>119</v>
      </c>
      <c r="H6360" s="1" t="s">
        <v>608</v>
      </c>
    </row>
    <row r="6361" ht="15.75" customHeight="1">
      <c r="A6361" s="1" t="s">
        <v>12660</v>
      </c>
      <c r="B6361" s="1" t="s">
        <v>12661</v>
      </c>
      <c r="C6361" s="1">
        <v>1.3981891999E10</v>
      </c>
      <c r="D6361" s="1" t="s">
        <v>3780</v>
      </c>
      <c r="E6361" s="1" t="s">
        <v>15</v>
      </c>
      <c r="F6361" s="1" t="s">
        <v>3781</v>
      </c>
      <c r="G6361" s="1" t="s">
        <v>119</v>
      </c>
      <c r="H6361" s="1" t="s">
        <v>310</v>
      </c>
    </row>
    <row r="6362" ht="15.75" customHeight="1">
      <c r="A6362" s="1" t="s">
        <v>12662</v>
      </c>
      <c r="B6362" s="1" t="s">
        <v>12663</v>
      </c>
      <c r="C6362" s="1">
        <v>2.1970260203E10</v>
      </c>
      <c r="D6362" s="1" t="s">
        <v>3780</v>
      </c>
      <c r="E6362" s="1" t="s">
        <v>15</v>
      </c>
      <c r="F6362" s="1" t="s">
        <v>3781</v>
      </c>
      <c r="G6362" s="1" t="s">
        <v>119</v>
      </c>
      <c r="H6362" s="1" t="s">
        <v>986</v>
      </c>
    </row>
    <row r="6363" ht="15.75" customHeight="1">
      <c r="A6363" s="1" t="s">
        <v>536</v>
      </c>
      <c r="B6363" s="1" t="s">
        <v>12664</v>
      </c>
      <c r="C6363" s="1">
        <v>5.511958035625E12</v>
      </c>
      <c r="D6363" s="1" t="s">
        <v>3780</v>
      </c>
      <c r="E6363" s="1" t="s">
        <v>15</v>
      </c>
      <c r="F6363" s="1" t="s">
        <v>3781</v>
      </c>
      <c r="G6363" s="1" t="s">
        <v>17</v>
      </c>
      <c r="H6363" s="1" t="s">
        <v>1677</v>
      </c>
    </row>
    <row r="6364" ht="15.75" customHeight="1">
      <c r="A6364" s="1" t="s">
        <v>12665</v>
      </c>
      <c r="B6364" s="1" t="s">
        <v>12666</v>
      </c>
      <c r="C6364" s="1">
        <v>6.298223969E10</v>
      </c>
      <c r="D6364" s="1" t="s">
        <v>3780</v>
      </c>
      <c r="E6364" s="1" t="s">
        <v>15</v>
      </c>
      <c r="F6364" s="1" t="s">
        <v>3781</v>
      </c>
      <c r="G6364" s="1" t="s">
        <v>119</v>
      </c>
      <c r="H6364" s="1" t="s">
        <v>354</v>
      </c>
    </row>
    <row r="6365" ht="15.75" customHeight="1">
      <c r="A6365" s="1" t="s">
        <v>12667</v>
      </c>
      <c r="B6365" s="1" t="s">
        <v>12668</v>
      </c>
      <c r="C6365" s="1">
        <v>9.5991472056E10</v>
      </c>
      <c r="D6365" s="1" t="s">
        <v>3780</v>
      </c>
      <c r="E6365" s="1" t="s">
        <v>15</v>
      </c>
      <c r="F6365" s="1" t="s">
        <v>3781</v>
      </c>
      <c r="G6365" s="1" t="s">
        <v>119</v>
      </c>
      <c r="H6365" s="1" t="s">
        <v>349</v>
      </c>
    </row>
    <row r="6366" ht="15.75" customHeight="1">
      <c r="A6366" s="1" t="s">
        <v>12669</v>
      </c>
      <c r="B6366" s="1" t="s">
        <v>12670</v>
      </c>
      <c r="C6366" s="1">
        <v>1.2991907777E10</v>
      </c>
      <c r="D6366" s="1" t="s">
        <v>3780</v>
      </c>
      <c r="E6366" s="1" t="s">
        <v>15</v>
      </c>
      <c r="F6366" s="1" t="s">
        <v>3781</v>
      </c>
      <c r="G6366" s="1" t="s">
        <v>119</v>
      </c>
      <c r="H6366" s="1" t="s">
        <v>133</v>
      </c>
    </row>
    <row r="6367" ht="15.75" customHeight="1">
      <c r="A6367" s="1" t="s">
        <v>12671</v>
      </c>
      <c r="B6367" s="1" t="s">
        <v>12672</v>
      </c>
      <c r="C6367" s="1">
        <v>9.2981730534E10</v>
      </c>
      <c r="D6367" s="1" t="s">
        <v>3780</v>
      </c>
      <c r="E6367" s="1" t="s">
        <v>15</v>
      </c>
      <c r="F6367" s="1" t="s">
        <v>3781</v>
      </c>
      <c r="G6367" s="1" t="s">
        <v>17</v>
      </c>
      <c r="H6367" s="1" t="s">
        <v>1677</v>
      </c>
    </row>
    <row r="6368" ht="15.75" customHeight="1">
      <c r="A6368" s="1" t="s">
        <v>9297</v>
      </c>
      <c r="B6368" s="1" t="s">
        <v>12673</v>
      </c>
      <c r="C6368" s="1">
        <v>9.1982030585E10</v>
      </c>
      <c r="D6368" s="1" t="s">
        <v>3780</v>
      </c>
      <c r="E6368" s="1" t="s">
        <v>15</v>
      </c>
      <c r="F6368" s="1" t="s">
        <v>3781</v>
      </c>
      <c r="G6368" s="1" t="s">
        <v>17</v>
      </c>
      <c r="H6368" s="1" t="s">
        <v>205</v>
      </c>
    </row>
    <row r="6369" ht="15.75" customHeight="1">
      <c r="A6369" s="1" t="s">
        <v>463</v>
      </c>
      <c r="B6369" s="1" t="s">
        <v>12674</v>
      </c>
      <c r="C6369" s="1">
        <v>1.699266245E10</v>
      </c>
      <c r="D6369" s="1" t="s">
        <v>3780</v>
      </c>
      <c r="E6369" s="1" t="s">
        <v>15</v>
      </c>
      <c r="F6369" s="1" t="s">
        <v>3781</v>
      </c>
      <c r="G6369" s="1" t="s">
        <v>119</v>
      </c>
      <c r="H6369" s="1" t="s">
        <v>162</v>
      </c>
    </row>
    <row r="6370" ht="15.75" customHeight="1">
      <c r="A6370" s="1" t="s">
        <v>12675</v>
      </c>
      <c r="B6370" s="1" t="s">
        <v>12676</v>
      </c>
      <c r="C6370" s="1">
        <v>6.6999426615E10</v>
      </c>
      <c r="D6370" s="1"/>
      <c r="E6370" s="1"/>
      <c r="F6370" s="1"/>
      <c r="G6370" s="1"/>
      <c r="H6370" s="1"/>
    </row>
    <row r="6371" ht="15.75" customHeight="1">
      <c r="A6371" s="1" t="s">
        <v>12677</v>
      </c>
      <c r="B6371" s="1" t="s">
        <v>12678</v>
      </c>
      <c r="C6371" s="1">
        <v>3.1973020052E10</v>
      </c>
      <c r="D6371" s="1" t="s">
        <v>3780</v>
      </c>
      <c r="E6371" s="1" t="s">
        <v>15</v>
      </c>
      <c r="F6371" s="1" t="s">
        <v>3781</v>
      </c>
      <c r="G6371" s="1" t="s">
        <v>119</v>
      </c>
      <c r="H6371" s="1" t="s">
        <v>608</v>
      </c>
    </row>
    <row r="6372" ht="15.75" customHeight="1">
      <c r="A6372" s="1" t="s">
        <v>12679</v>
      </c>
      <c r="B6372" s="1" t="s">
        <v>12680</v>
      </c>
      <c r="C6372" s="1">
        <v>9.1985553367E10</v>
      </c>
      <c r="D6372" s="1" t="s">
        <v>3780</v>
      </c>
      <c r="E6372" s="1" t="s">
        <v>15</v>
      </c>
      <c r="F6372" s="1" t="s">
        <v>3781</v>
      </c>
      <c r="G6372" s="1" t="s">
        <v>17</v>
      </c>
      <c r="H6372" s="1" t="s">
        <v>162</v>
      </c>
    </row>
    <row r="6373" ht="15.75" customHeight="1">
      <c r="A6373" s="1" t="s">
        <v>12681</v>
      </c>
      <c r="B6373" s="1" t="s">
        <v>12682</v>
      </c>
      <c r="C6373" s="1">
        <v>1.1966626127E10</v>
      </c>
      <c r="D6373" s="1" t="s">
        <v>3780</v>
      </c>
      <c r="E6373" s="1" t="s">
        <v>15</v>
      </c>
      <c r="F6373" s="1" t="s">
        <v>3781</v>
      </c>
      <c r="G6373" s="1" t="s">
        <v>119</v>
      </c>
      <c r="H6373" s="1" t="s">
        <v>133</v>
      </c>
    </row>
    <row r="6374" ht="15.75" customHeight="1">
      <c r="A6374" s="1" t="s">
        <v>12683</v>
      </c>
      <c r="B6374" s="1" t="s">
        <v>12684</v>
      </c>
      <c r="C6374" s="1">
        <v>3.1975800424E10</v>
      </c>
      <c r="D6374" s="1" t="s">
        <v>3780</v>
      </c>
      <c r="E6374" s="1" t="s">
        <v>15</v>
      </c>
      <c r="F6374" s="1" t="s">
        <v>3781</v>
      </c>
      <c r="G6374" s="1" t="s">
        <v>119</v>
      </c>
      <c r="H6374" s="1" t="s">
        <v>608</v>
      </c>
    </row>
    <row r="6375" ht="15.75" customHeight="1">
      <c r="A6375" s="1" t="s">
        <v>12685</v>
      </c>
      <c r="B6375" s="1" t="s">
        <v>12686</v>
      </c>
      <c r="C6375" s="1">
        <v>9.1980749473E10</v>
      </c>
      <c r="D6375" s="1" t="s">
        <v>3780</v>
      </c>
      <c r="E6375" s="1" t="s">
        <v>15</v>
      </c>
      <c r="F6375" s="1" t="s">
        <v>3781</v>
      </c>
      <c r="G6375" s="1" t="s">
        <v>119</v>
      </c>
      <c r="H6375" s="1" t="s">
        <v>162</v>
      </c>
    </row>
    <row r="6376" ht="15.75" customHeight="1">
      <c r="A6376" s="1" t="s">
        <v>12687</v>
      </c>
      <c r="B6376" s="1" t="s">
        <v>12688</v>
      </c>
      <c r="C6376" s="1">
        <v>4.4998097416E10</v>
      </c>
      <c r="D6376" s="1" t="s">
        <v>3780</v>
      </c>
      <c r="E6376" s="1" t="s">
        <v>15</v>
      </c>
      <c r="F6376" s="1" t="s">
        <v>3781</v>
      </c>
      <c r="G6376" s="1" t="s">
        <v>119</v>
      </c>
      <c r="H6376" s="1" t="s">
        <v>608</v>
      </c>
    </row>
    <row r="6377" ht="15.75" customHeight="1">
      <c r="A6377" s="1" t="s">
        <v>8525</v>
      </c>
      <c r="B6377" s="1" t="s">
        <v>12689</v>
      </c>
      <c r="C6377" s="1">
        <v>4.1996096954E10</v>
      </c>
      <c r="D6377" s="1" t="s">
        <v>3780</v>
      </c>
      <c r="E6377" s="1" t="s">
        <v>15</v>
      </c>
      <c r="F6377" s="1" t="s">
        <v>3781</v>
      </c>
      <c r="G6377" s="1" t="s">
        <v>119</v>
      </c>
      <c r="H6377" s="1" t="s">
        <v>710</v>
      </c>
    </row>
    <row r="6378" ht="15.75" customHeight="1">
      <c r="A6378" s="1" t="s">
        <v>12690</v>
      </c>
      <c r="B6378" s="1" t="s">
        <v>12691</v>
      </c>
      <c r="C6378" s="1">
        <v>6.29927243E10</v>
      </c>
      <c r="D6378" s="1" t="s">
        <v>3780</v>
      </c>
      <c r="E6378" s="1" t="s">
        <v>15</v>
      </c>
      <c r="F6378" s="1" t="s">
        <v>3781</v>
      </c>
      <c r="G6378" s="1" t="s">
        <v>119</v>
      </c>
      <c r="H6378" s="1" t="s">
        <v>162</v>
      </c>
    </row>
    <row r="6379" ht="15.75" customHeight="1">
      <c r="A6379" s="1" t="s">
        <v>2059</v>
      </c>
      <c r="B6379" s="1" t="s">
        <v>12692</v>
      </c>
      <c r="C6379" s="1">
        <v>8.5999608116E10</v>
      </c>
      <c r="D6379" s="1" t="s">
        <v>3780</v>
      </c>
      <c r="E6379" s="1" t="s">
        <v>15</v>
      </c>
      <c r="F6379" s="1" t="s">
        <v>3781</v>
      </c>
      <c r="G6379" s="1" t="s">
        <v>119</v>
      </c>
      <c r="H6379" s="1" t="s">
        <v>986</v>
      </c>
    </row>
    <row r="6380" ht="15.75" customHeight="1">
      <c r="A6380" s="1" t="s">
        <v>12693</v>
      </c>
      <c r="B6380" s="1" t="s">
        <v>12694</v>
      </c>
      <c r="C6380" s="1" t="s">
        <v>12695</v>
      </c>
      <c r="D6380" s="1" t="s">
        <v>3780</v>
      </c>
      <c r="E6380" s="1" t="s">
        <v>15</v>
      </c>
      <c r="F6380" s="1" t="s">
        <v>10911</v>
      </c>
      <c r="G6380" s="1" t="s">
        <v>119</v>
      </c>
      <c r="H6380" s="1" t="s">
        <v>205</v>
      </c>
    </row>
    <row r="6381" ht="15.75" customHeight="1">
      <c r="A6381" s="1" t="s">
        <v>12696</v>
      </c>
      <c r="B6381" s="1" t="s">
        <v>12697</v>
      </c>
      <c r="C6381" s="1">
        <v>1.599618628E10</v>
      </c>
      <c r="D6381" s="1" t="s">
        <v>3780</v>
      </c>
      <c r="E6381" s="1" t="s">
        <v>15</v>
      </c>
      <c r="F6381" s="1" t="s">
        <v>3781</v>
      </c>
      <c r="G6381" s="1" t="s">
        <v>17</v>
      </c>
      <c r="H6381" s="1" t="s">
        <v>1677</v>
      </c>
    </row>
    <row r="6382" ht="15.75" customHeight="1">
      <c r="A6382" s="1" t="s">
        <v>12698</v>
      </c>
      <c r="B6382" s="1" t="s">
        <v>12699</v>
      </c>
      <c r="C6382" s="1" t="s">
        <v>12700</v>
      </c>
      <c r="D6382" s="1" t="s">
        <v>3780</v>
      </c>
      <c r="E6382" s="1" t="s">
        <v>15</v>
      </c>
      <c r="F6382" s="1" t="s">
        <v>3870</v>
      </c>
      <c r="G6382" s="1" t="s">
        <v>119</v>
      </c>
      <c r="H6382" s="1" t="s">
        <v>162</v>
      </c>
    </row>
    <row r="6383" ht="15.75" customHeight="1">
      <c r="A6383" s="1" t="s">
        <v>10255</v>
      </c>
      <c r="B6383" s="1" t="s">
        <v>12701</v>
      </c>
      <c r="C6383" s="1">
        <v>8.1988085938E10</v>
      </c>
      <c r="D6383" s="1" t="s">
        <v>3780</v>
      </c>
      <c r="E6383" s="1" t="s">
        <v>15</v>
      </c>
      <c r="F6383" s="1" t="s">
        <v>3781</v>
      </c>
      <c r="G6383" s="1" t="s">
        <v>119</v>
      </c>
      <c r="H6383" s="1" t="s">
        <v>162</v>
      </c>
    </row>
    <row r="6384" ht="15.75" customHeight="1">
      <c r="A6384" s="1" t="s">
        <v>528</v>
      </c>
      <c r="B6384" s="1" t="s">
        <v>12702</v>
      </c>
      <c r="C6384" s="1">
        <v>8.1989737674E10</v>
      </c>
      <c r="D6384" s="1" t="s">
        <v>3780</v>
      </c>
      <c r="E6384" s="1" t="s">
        <v>15</v>
      </c>
      <c r="F6384" s="1" t="s">
        <v>3781</v>
      </c>
      <c r="G6384" s="1" t="s">
        <v>17</v>
      </c>
      <c r="H6384" s="1" t="s">
        <v>133</v>
      </c>
    </row>
    <row r="6385" ht="15.75" customHeight="1">
      <c r="A6385" s="1" t="s">
        <v>12703</v>
      </c>
      <c r="B6385" s="1" t="s">
        <v>12704</v>
      </c>
      <c r="C6385" s="1">
        <v>1.299601965E10</v>
      </c>
      <c r="D6385" s="1" t="s">
        <v>3780</v>
      </c>
      <c r="E6385" s="1" t="s">
        <v>15</v>
      </c>
      <c r="F6385" s="1" t="s">
        <v>3781</v>
      </c>
      <c r="G6385" s="1" t="s">
        <v>119</v>
      </c>
      <c r="H6385" s="1" t="s">
        <v>1677</v>
      </c>
    </row>
    <row r="6386" ht="15.75" customHeight="1">
      <c r="A6386" s="1" t="s">
        <v>862</v>
      </c>
      <c r="B6386" s="1" t="s">
        <v>12705</v>
      </c>
      <c r="C6386" s="1">
        <v>6.1992493928E10</v>
      </c>
      <c r="D6386" s="1" t="s">
        <v>3780</v>
      </c>
      <c r="E6386" s="1" t="s">
        <v>15</v>
      </c>
      <c r="F6386" s="1" t="s">
        <v>3781</v>
      </c>
      <c r="G6386" s="1" t="s">
        <v>119</v>
      </c>
      <c r="H6386" s="1" t="s">
        <v>162</v>
      </c>
    </row>
    <row r="6387" ht="15.75" customHeight="1">
      <c r="A6387" s="1" t="s">
        <v>12706</v>
      </c>
      <c r="B6387" s="1" t="s">
        <v>12707</v>
      </c>
      <c r="C6387" s="1" t="s">
        <v>12708</v>
      </c>
      <c r="D6387" s="1" t="s">
        <v>3780</v>
      </c>
      <c r="E6387" s="1" t="s">
        <v>15</v>
      </c>
      <c r="F6387" s="1" t="s">
        <v>3781</v>
      </c>
      <c r="G6387" s="1" t="s">
        <v>119</v>
      </c>
      <c r="H6387" s="1" t="s">
        <v>205</v>
      </c>
    </row>
    <row r="6388" ht="15.75" customHeight="1">
      <c r="A6388" s="1" t="s">
        <v>12709</v>
      </c>
      <c r="B6388" s="1" t="s">
        <v>12710</v>
      </c>
      <c r="C6388" s="1">
        <v>6.7981971888E10</v>
      </c>
      <c r="D6388" s="1" t="s">
        <v>3780</v>
      </c>
      <c r="E6388" s="1" t="s">
        <v>15</v>
      </c>
      <c r="F6388" s="1" t="s">
        <v>3812</v>
      </c>
      <c r="G6388" s="1" t="s">
        <v>119</v>
      </c>
      <c r="H6388" s="1" t="s">
        <v>205</v>
      </c>
    </row>
    <row r="6389" ht="15.75" customHeight="1">
      <c r="A6389" s="1" t="s">
        <v>12711</v>
      </c>
      <c r="B6389" s="1" t="s">
        <v>12712</v>
      </c>
      <c r="C6389" s="1">
        <v>9.29914823E10</v>
      </c>
      <c r="D6389" s="1" t="s">
        <v>3780</v>
      </c>
      <c r="E6389" s="1" t="s">
        <v>15</v>
      </c>
      <c r="F6389" s="1" t="s">
        <v>3781</v>
      </c>
      <c r="G6389" s="1" t="s">
        <v>119</v>
      </c>
      <c r="H6389" s="1" t="s">
        <v>310</v>
      </c>
    </row>
    <row r="6390" ht="15.75" customHeight="1">
      <c r="A6390" s="1" t="s">
        <v>12713</v>
      </c>
      <c r="B6390" s="1" t="s">
        <v>12714</v>
      </c>
      <c r="C6390" s="1">
        <v>6.9992841264E10</v>
      </c>
      <c r="D6390" s="1" t="s">
        <v>3780</v>
      </c>
      <c r="E6390" s="1" t="s">
        <v>15</v>
      </c>
      <c r="F6390" s="1" t="s">
        <v>3781</v>
      </c>
      <c r="G6390" s="1" t="s">
        <v>17</v>
      </c>
      <c r="H6390" s="1" t="s">
        <v>205</v>
      </c>
    </row>
    <row r="6391" ht="15.75" customHeight="1">
      <c r="A6391" s="1" t="s">
        <v>10032</v>
      </c>
      <c r="B6391" s="1" t="s">
        <v>12715</v>
      </c>
      <c r="C6391" s="1">
        <v>8.6999702018E10</v>
      </c>
      <c r="D6391" s="1" t="s">
        <v>3780</v>
      </c>
      <c r="E6391" s="1" t="s">
        <v>15</v>
      </c>
      <c r="F6391" s="1" t="s">
        <v>3781</v>
      </c>
      <c r="G6391" s="1" t="s">
        <v>119</v>
      </c>
      <c r="H6391" s="1" t="s">
        <v>162</v>
      </c>
    </row>
    <row r="6392" ht="15.75" customHeight="1">
      <c r="A6392" s="1" t="s">
        <v>12716</v>
      </c>
      <c r="B6392" s="1" t="s">
        <v>12717</v>
      </c>
      <c r="C6392" s="1">
        <v>8.2996536011E10</v>
      </c>
      <c r="D6392" s="1" t="s">
        <v>3780</v>
      </c>
      <c r="E6392" s="1" t="s">
        <v>15</v>
      </c>
      <c r="F6392" s="1" t="s">
        <v>3781</v>
      </c>
      <c r="G6392" s="1" t="s">
        <v>17</v>
      </c>
      <c r="H6392" s="1" t="s">
        <v>1677</v>
      </c>
    </row>
    <row r="6393" ht="15.75" customHeight="1">
      <c r="A6393" s="1" t="s">
        <v>10563</v>
      </c>
      <c r="B6393" s="1" t="s">
        <v>12718</v>
      </c>
      <c r="C6393" s="1">
        <v>8.4981334542E10</v>
      </c>
      <c r="D6393" s="1" t="s">
        <v>3780</v>
      </c>
      <c r="E6393" s="1" t="s">
        <v>15</v>
      </c>
      <c r="F6393" s="1" t="s">
        <v>3781</v>
      </c>
      <c r="G6393" s="1" t="s">
        <v>119</v>
      </c>
      <c r="H6393" s="1" t="s">
        <v>310</v>
      </c>
    </row>
    <row r="6394" ht="15.75" customHeight="1">
      <c r="A6394" s="1" t="s">
        <v>5579</v>
      </c>
      <c r="B6394" s="1" t="s">
        <v>12719</v>
      </c>
      <c r="C6394" s="1">
        <v>1.1999239364E10</v>
      </c>
      <c r="D6394" s="1" t="s">
        <v>3780</v>
      </c>
      <c r="E6394" s="1" t="s">
        <v>15</v>
      </c>
      <c r="F6394" s="1" t="s">
        <v>3812</v>
      </c>
      <c r="G6394" s="1" t="s">
        <v>119</v>
      </c>
      <c r="H6394" s="1" t="s">
        <v>205</v>
      </c>
    </row>
    <row r="6395" ht="15.75" customHeight="1">
      <c r="A6395" s="1" t="s">
        <v>12720</v>
      </c>
      <c r="B6395" s="1" t="s">
        <v>12721</v>
      </c>
      <c r="C6395" s="1">
        <v>2.4998223744E10</v>
      </c>
      <c r="D6395" s="1" t="s">
        <v>3780</v>
      </c>
      <c r="E6395" s="1" t="s">
        <v>15</v>
      </c>
      <c r="F6395" s="1" t="s">
        <v>3812</v>
      </c>
      <c r="G6395" s="1" t="s">
        <v>119</v>
      </c>
      <c r="H6395" s="1" t="s">
        <v>205</v>
      </c>
    </row>
    <row r="6396" ht="15.75" customHeight="1">
      <c r="A6396" s="1" t="s">
        <v>12722</v>
      </c>
      <c r="B6396" s="1" t="s">
        <v>12723</v>
      </c>
      <c r="C6396" s="1">
        <v>9.1993614515E10</v>
      </c>
      <c r="D6396" s="1" t="s">
        <v>3780</v>
      </c>
      <c r="E6396" s="1" t="s">
        <v>15</v>
      </c>
      <c r="F6396" s="1" t="s">
        <v>3781</v>
      </c>
      <c r="G6396" s="1" t="s">
        <v>119</v>
      </c>
      <c r="H6396" s="1" t="s">
        <v>127</v>
      </c>
    </row>
    <row r="6397" ht="15.75" customHeight="1">
      <c r="A6397" s="1" t="s">
        <v>12724</v>
      </c>
      <c r="B6397" s="1" t="s">
        <v>12725</v>
      </c>
      <c r="C6397" s="1">
        <v>1.1971621947E10</v>
      </c>
      <c r="D6397" s="1" t="s">
        <v>3780</v>
      </c>
      <c r="E6397" s="1" t="s">
        <v>15</v>
      </c>
      <c r="F6397" s="1" t="s">
        <v>3781</v>
      </c>
      <c r="G6397" s="1" t="s">
        <v>119</v>
      </c>
      <c r="H6397" s="1" t="s">
        <v>1677</v>
      </c>
    </row>
    <row r="6398" ht="15.75" customHeight="1">
      <c r="A6398" s="1" t="s">
        <v>8665</v>
      </c>
      <c r="B6398" s="1" t="s">
        <v>12726</v>
      </c>
      <c r="C6398" s="1">
        <v>9.2988320308E10</v>
      </c>
      <c r="D6398" s="1" t="s">
        <v>3780</v>
      </c>
      <c r="E6398" s="1" t="s">
        <v>15</v>
      </c>
      <c r="F6398" s="1" t="s">
        <v>3781</v>
      </c>
      <c r="G6398" s="1" t="s">
        <v>119</v>
      </c>
      <c r="H6398" s="1" t="s">
        <v>205</v>
      </c>
    </row>
    <row r="6399" ht="15.75" customHeight="1">
      <c r="A6399" s="1" t="s">
        <v>2240</v>
      </c>
      <c r="B6399" s="1" t="s">
        <v>12727</v>
      </c>
      <c r="C6399" s="1">
        <v>5.511964670634E12</v>
      </c>
      <c r="D6399" s="1" t="s">
        <v>3780</v>
      </c>
      <c r="E6399" s="1" t="s">
        <v>15</v>
      </c>
      <c r="F6399" s="1" t="s">
        <v>3781</v>
      </c>
      <c r="G6399" s="1" t="s">
        <v>17</v>
      </c>
      <c r="H6399" s="1" t="s">
        <v>162</v>
      </c>
    </row>
    <row r="6400" ht="15.75" customHeight="1">
      <c r="A6400" s="1" t="s">
        <v>790</v>
      </c>
      <c r="B6400" s="1" t="s">
        <v>12728</v>
      </c>
      <c r="C6400" s="1">
        <v>3.1984904843E10</v>
      </c>
      <c r="D6400" s="1" t="s">
        <v>3780</v>
      </c>
      <c r="E6400" s="1" t="s">
        <v>15</v>
      </c>
      <c r="F6400" s="1" t="s">
        <v>3781</v>
      </c>
      <c r="G6400" s="1" t="s">
        <v>119</v>
      </c>
      <c r="H6400" s="1" t="s">
        <v>133</v>
      </c>
    </row>
    <row r="6401" ht="15.75" customHeight="1">
      <c r="A6401" s="1" t="s">
        <v>12729</v>
      </c>
      <c r="B6401" s="1" t="s">
        <v>12730</v>
      </c>
      <c r="C6401" s="1">
        <v>9.2984424702E10</v>
      </c>
      <c r="D6401" s="1" t="s">
        <v>3780</v>
      </c>
      <c r="E6401" s="1" t="s">
        <v>15</v>
      </c>
      <c r="F6401" s="1" t="s">
        <v>3781</v>
      </c>
      <c r="G6401" s="1" t="s">
        <v>17</v>
      </c>
      <c r="H6401" s="1" t="s">
        <v>1677</v>
      </c>
    </row>
    <row r="6402" ht="15.75" customHeight="1">
      <c r="A6402" s="1" t="s">
        <v>12731</v>
      </c>
      <c r="B6402" s="1" t="s">
        <v>12732</v>
      </c>
      <c r="C6402" s="1">
        <v>6.7992112387E10</v>
      </c>
      <c r="D6402" s="1" t="s">
        <v>3780</v>
      </c>
      <c r="E6402" s="1" t="s">
        <v>15</v>
      </c>
      <c r="F6402" s="1" t="s">
        <v>3781</v>
      </c>
      <c r="G6402" s="1" t="s">
        <v>119</v>
      </c>
      <c r="H6402" s="1" t="s">
        <v>608</v>
      </c>
    </row>
    <row r="6403" ht="15.75" customHeight="1">
      <c r="A6403" s="1" t="s">
        <v>12733</v>
      </c>
      <c r="B6403" s="1" t="s">
        <v>12734</v>
      </c>
      <c r="C6403" s="1">
        <v>2.7997031365E10</v>
      </c>
      <c r="D6403" s="1" t="s">
        <v>3780</v>
      </c>
      <c r="E6403" s="1" t="s">
        <v>15</v>
      </c>
      <c r="F6403" s="1" t="s">
        <v>3781</v>
      </c>
      <c r="G6403" s="1" t="s">
        <v>119</v>
      </c>
      <c r="H6403" s="1" t="s">
        <v>310</v>
      </c>
    </row>
    <row r="6404" ht="15.75" customHeight="1">
      <c r="A6404" s="1" t="s">
        <v>12735</v>
      </c>
      <c r="B6404" s="1" t="s">
        <v>12736</v>
      </c>
      <c r="C6404" s="1">
        <v>4.1996177459E10</v>
      </c>
      <c r="D6404" s="1" t="s">
        <v>3780</v>
      </c>
      <c r="E6404" s="1" t="s">
        <v>15</v>
      </c>
      <c r="F6404" s="1" t="s">
        <v>3781</v>
      </c>
      <c r="G6404" s="1" t="s">
        <v>17</v>
      </c>
      <c r="H6404" s="1" t="s">
        <v>1677</v>
      </c>
    </row>
    <row r="6405" ht="15.75" customHeight="1">
      <c r="A6405" s="1" t="s">
        <v>12737</v>
      </c>
      <c r="B6405" s="1" t="s">
        <v>12738</v>
      </c>
      <c r="C6405" s="1">
        <v>1.1932353608E10</v>
      </c>
      <c r="D6405" s="1" t="s">
        <v>3780</v>
      </c>
      <c r="E6405" s="1" t="s">
        <v>15</v>
      </c>
      <c r="F6405" s="1" t="s">
        <v>3781</v>
      </c>
      <c r="G6405" s="1" t="s">
        <v>119</v>
      </c>
      <c r="H6405" s="1" t="s">
        <v>162</v>
      </c>
    </row>
    <row r="6406" ht="15.75" customHeight="1">
      <c r="A6406" s="1" t="s">
        <v>12739</v>
      </c>
      <c r="B6406" s="1" t="s">
        <v>12740</v>
      </c>
      <c r="C6406" s="1" t="s">
        <v>12741</v>
      </c>
      <c r="D6406" s="1" t="s">
        <v>3780</v>
      </c>
      <c r="E6406" s="1" t="s">
        <v>15</v>
      </c>
      <c r="F6406" s="1" t="s">
        <v>3781</v>
      </c>
      <c r="G6406" s="1" t="s">
        <v>119</v>
      </c>
      <c r="H6406" s="1" t="s">
        <v>310</v>
      </c>
    </row>
    <row r="6407" ht="15.75" customHeight="1">
      <c r="A6407" s="1" t="s">
        <v>12742</v>
      </c>
      <c r="B6407" s="1" t="s">
        <v>12743</v>
      </c>
      <c r="C6407" s="1">
        <v>1.7996650621E10</v>
      </c>
      <c r="D6407" s="1" t="s">
        <v>3780</v>
      </c>
      <c r="E6407" s="1" t="s">
        <v>15</v>
      </c>
      <c r="F6407" s="1" t="s">
        <v>3781</v>
      </c>
      <c r="G6407" s="1" t="s">
        <v>119</v>
      </c>
      <c r="H6407" s="1" t="s">
        <v>608</v>
      </c>
    </row>
    <row r="6408" ht="15.75" customHeight="1">
      <c r="A6408" s="1" t="s">
        <v>12744</v>
      </c>
      <c r="B6408" s="1" t="s">
        <v>12745</v>
      </c>
      <c r="C6408" s="1">
        <v>8.1971125574E10</v>
      </c>
      <c r="D6408" s="1" t="s">
        <v>1926</v>
      </c>
      <c r="E6408" s="1" t="s">
        <v>516</v>
      </c>
      <c r="F6408" s="1" t="s">
        <v>467</v>
      </c>
      <c r="G6408" s="1" t="s">
        <v>1927</v>
      </c>
      <c r="H6408" s="1" t="s">
        <v>45</v>
      </c>
    </row>
    <row r="6409" ht="15.75" customHeight="1">
      <c r="A6409" s="1" t="s">
        <v>12746</v>
      </c>
      <c r="B6409" s="1" t="s">
        <v>12747</v>
      </c>
      <c r="C6409" s="1">
        <v>2.1991206024E10</v>
      </c>
      <c r="D6409" s="1" t="s">
        <v>3780</v>
      </c>
      <c r="E6409" s="1" t="s">
        <v>15</v>
      </c>
      <c r="F6409" s="1" t="s">
        <v>3781</v>
      </c>
      <c r="G6409" s="1" t="s">
        <v>119</v>
      </c>
      <c r="H6409" s="1" t="s">
        <v>310</v>
      </c>
    </row>
    <row r="6410" ht="15.75" customHeight="1">
      <c r="A6410" s="1" t="s">
        <v>12748</v>
      </c>
      <c r="B6410" s="1" t="s">
        <v>12749</v>
      </c>
      <c r="C6410" s="1">
        <v>6.8992426275E10</v>
      </c>
      <c r="D6410" s="1" t="s">
        <v>3780</v>
      </c>
      <c r="E6410" s="1" t="s">
        <v>15</v>
      </c>
      <c r="F6410" s="1" t="s">
        <v>3781</v>
      </c>
      <c r="G6410" s="1" t="s">
        <v>119</v>
      </c>
      <c r="H6410" s="1" t="s">
        <v>205</v>
      </c>
    </row>
    <row r="6411" ht="15.75" customHeight="1">
      <c r="A6411" s="1" t="s">
        <v>12750</v>
      </c>
      <c r="B6411" s="1" t="s">
        <v>12751</v>
      </c>
      <c r="C6411" s="1">
        <v>1.9982620916E10</v>
      </c>
      <c r="D6411" s="1" t="s">
        <v>3780</v>
      </c>
      <c r="E6411" s="1" t="s">
        <v>15</v>
      </c>
      <c r="F6411" s="1" t="s">
        <v>3812</v>
      </c>
      <c r="G6411" s="1" t="s">
        <v>119</v>
      </c>
      <c r="H6411" s="1" t="s">
        <v>205</v>
      </c>
    </row>
    <row r="6412" ht="15.75" customHeight="1">
      <c r="A6412" s="1" t="s">
        <v>1563</v>
      </c>
      <c r="B6412" s="1" t="s">
        <v>12752</v>
      </c>
      <c r="C6412" s="1">
        <v>5.59980328E10</v>
      </c>
      <c r="D6412" s="1" t="s">
        <v>3780</v>
      </c>
      <c r="E6412" s="1" t="s">
        <v>15</v>
      </c>
      <c r="F6412" s="1" t="s">
        <v>3781</v>
      </c>
      <c r="G6412" s="1" t="s">
        <v>17</v>
      </c>
      <c r="H6412" s="1" t="s">
        <v>1677</v>
      </c>
    </row>
    <row r="6413" ht="15.75" customHeight="1">
      <c r="A6413" s="1" t="s">
        <v>489</v>
      </c>
      <c r="B6413" s="1" t="s">
        <v>12753</v>
      </c>
      <c r="C6413" s="1">
        <v>4.7996672253E10</v>
      </c>
      <c r="D6413" s="1" t="s">
        <v>3780</v>
      </c>
      <c r="E6413" s="1" t="s">
        <v>15</v>
      </c>
      <c r="F6413" s="1" t="s">
        <v>3781</v>
      </c>
      <c r="G6413" s="1" t="s">
        <v>17</v>
      </c>
      <c r="H6413" s="1" t="s">
        <v>310</v>
      </c>
    </row>
    <row r="6414" ht="15.75" customHeight="1">
      <c r="A6414" s="1" t="s">
        <v>258</v>
      </c>
      <c r="B6414" s="1" t="s">
        <v>12754</v>
      </c>
      <c r="C6414" s="1">
        <v>1.197304625E10</v>
      </c>
      <c r="D6414" s="1" t="s">
        <v>3780</v>
      </c>
      <c r="E6414" s="1" t="s">
        <v>15</v>
      </c>
      <c r="F6414" s="1" t="s">
        <v>3781</v>
      </c>
      <c r="G6414" s="1" t="s">
        <v>119</v>
      </c>
      <c r="H6414" s="1" t="s">
        <v>162</v>
      </c>
    </row>
    <row r="6415" ht="15.75" customHeight="1">
      <c r="A6415" s="1" t="s">
        <v>12755</v>
      </c>
      <c r="B6415" s="1" t="s">
        <v>12756</v>
      </c>
      <c r="C6415" s="1" t="s">
        <v>12757</v>
      </c>
      <c r="D6415" s="1" t="s">
        <v>3780</v>
      </c>
      <c r="E6415" s="1" t="s">
        <v>15</v>
      </c>
      <c r="F6415" s="1" t="s">
        <v>3781</v>
      </c>
      <c r="G6415" s="1" t="s">
        <v>119</v>
      </c>
      <c r="H6415" s="1" t="s">
        <v>1912</v>
      </c>
    </row>
    <row r="6416" ht="15.75" customHeight="1">
      <c r="A6416" s="1" t="s">
        <v>12758</v>
      </c>
      <c r="B6416" s="1" t="s">
        <v>12759</v>
      </c>
      <c r="C6416" s="1">
        <v>1.1985465591E10</v>
      </c>
      <c r="D6416" s="1" t="s">
        <v>3780</v>
      </c>
      <c r="E6416" s="1" t="s">
        <v>15</v>
      </c>
      <c r="F6416" s="1" t="s">
        <v>3781</v>
      </c>
      <c r="G6416" s="1" t="s">
        <v>119</v>
      </c>
      <c r="H6416" s="1" t="s">
        <v>162</v>
      </c>
    </row>
    <row r="6417" ht="15.75" customHeight="1">
      <c r="A6417" s="1" t="s">
        <v>12758</v>
      </c>
      <c r="B6417" s="1" t="s">
        <v>12760</v>
      </c>
      <c r="C6417" s="1">
        <v>1.1985465591E10</v>
      </c>
      <c r="D6417" s="1" t="s">
        <v>3780</v>
      </c>
      <c r="E6417" s="1" t="s">
        <v>15</v>
      </c>
      <c r="F6417" s="1" t="s">
        <v>3781</v>
      </c>
      <c r="G6417" s="1" t="s">
        <v>119</v>
      </c>
      <c r="H6417" s="1" t="s">
        <v>162</v>
      </c>
    </row>
    <row r="6418" ht="15.75" customHeight="1">
      <c r="A6418" s="1" t="s">
        <v>12761</v>
      </c>
      <c r="B6418" s="1" t="s">
        <v>12762</v>
      </c>
      <c r="C6418" s="1">
        <v>7.599147091E10</v>
      </c>
      <c r="D6418" s="1" t="s">
        <v>3780</v>
      </c>
      <c r="E6418" s="1" t="s">
        <v>15</v>
      </c>
      <c r="F6418" s="1" t="s">
        <v>3781</v>
      </c>
      <c r="G6418" s="1" t="s">
        <v>17</v>
      </c>
      <c r="H6418" s="1" t="s">
        <v>1677</v>
      </c>
    </row>
    <row r="6419" ht="15.75" customHeight="1">
      <c r="A6419" s="1" t="s">
        <v>12763</v>
      </c>
      <c r="B6419" s="1" t="s">
        <v>12764</v>
      </c>
      <c r="C6419" s="1">
        <v>9.4984167146E10</v>
      </c>
      <c r="D6419" s="1" t="s">
        <v>3780</v>
      </c>
      <c r="E6419" s="1" t="s">
        <v>15</v>
      </c>
      <c r="F6419" s="1" t="s">
        <v>3781</v>
      </c>
      <c r="G6419" s="1" t="s">
        <v>119</v>
      </c>
      <c r="H6419" s="1" t="s">
        <v>608</v>
      </c>
    </row>
    <row r="6420" ht="15.75" customHeight="1">
      <c r="A6420" s="1" t="s">
        <v>12765</v>
      </c>
      <c r="B6420" s="1" t="s">
        <v>12766</v>
      </c>
      <c r="C6420" s="1">
        <v>1.1915099241E10</v>
      </c>
      <c r="D6420" s="1" t="s">
        <v>3780</v>
      </c>
      <c r="E6420" s="1" t="s">
        <v>15</v>
      </c>
      <c r="F6420" s="1" t="s">
        <v>3781</v>
      </c>
      <c r="G6420" s="1" t="s">
        <v>119</v>
      </c>
      <c r="H6420" s="1" t="s">
        <v>205</v>
      </c>
    </row>
    <row r="6421" ht="15.75" customHeight="1">
      <c r="A6421" s="1" t="s">
        <v>12767</v>
      </c>
      <c r="B6421" s="1" t="s">
        <v>12768</v>
      </c>
      <c r="C6421" s="1">
        <v>1.4988167361E10</v>
      </c>
      <c r="D6421" s="1" t="s">
        <v>3780</v>
      </c>
      <c r="E6421" s="1" t="s">
        <v>15</v>
      </c>
      <c r="F6421" s="1" t="s">
        <v>3781</v>
      </c>
      <c r="G6421" s="1" t="s">
        <v>119</v>
      </c>
      <c r="H6421" s="1" t="s">
        <v>710</v>
      </c>
    </row>
    <row r="6422" ht="15.75" customHeight="1">
      <c r="A6422" s="1" t="s">
        <v>12769</v>
      </c>
      <c r="B6422" s="1" t="s">
        <v>12770</v>
      </c>
      <c r="C6422" s="1">
        <v>1.1959588233E10</v>
      </c>
      <c r="D6422" s="1" t="s">
        <v>3780</v>
      </c>
      <c r="E6422" s="1" t="s">
        <v>15</v>
      </c>
      <c r="F6422" s="1" t="s">
        <v>3781</v>
      </c>
      <c r="G6422" s="1" t="s">
        <v>17</v>
      </c>
      <c r="H6422" s="1" t="s">
        <v>310</v>
      </c>
    </row>
    <row r="6423" ht="15.75" customHeight="1">
      <c r="A6423" s="1" t="s">
        <v>8539</v>
      </c>
      <c r="B6423" s="1" t="s">
        <v>12771</v>
      </c>
      <c r="C6423" s="1">
        <v>5.1994272215E10</v>
      </c>
      <c r="D6423" s="1" t="s">
        <v>3780</v>
      </c>
      <c r="E6423" s="1" t="s">
        <v>15</v>
      </c>
      <c r="F6423" s="1" t="s">
        <v>3781</v>
      </c>
      <c r="G6423" s="1" t="s">
        <v>119</v>
      </c>
      <c r="H6423" s="1" t="s">
        <v>497</v>
      </c>
    </row>
    <row r="6424" ht="15.75" customHeight="1">
      <c r="A6424" s="1" t="s">
        <v>12772</v>
      </c>
      <c r="B6424" s="1" t="s">
        <v>12773</v>
      </c>
      <c r="C6424" s="1">
        <v>5.511971816512E12</v>
      </c>
      <c r="D6424" s="1" t="s">
        <v>3780</v>
      </c>
      <c r="E6424" s="1" t="s">
        <v>15</v>
      </c>
      <c r="F6424" s="1" t="s">
        <v>3781</v>
      </c>
      <c r="G6424" s="1" t="s">
        <v>119</v>
      </c>
      <c r="H6424" s="1" t="s">
        <v>162</v>
      </c>
    </row>
    <row r="6425" ht="15.75" customHeight="1">
      <c r="A6425" s="1" t="s">
        <v>12774</v>
      </c>
      <c r="B6425" s="1" t="s">
        <v>12775</v>
      </c>
      <c r="C6425" s="1">
        <v>5.4981059851E10</v>
      </c>
      <c r="D6425" s="1" t="s">
        <v>3780</v>
      </c>
      <c r="E6425" s="1" t="s">
        <v>15</v>
      </c>
      <c r="F6425" s="1" t="s">
        <v>3781</v>
      </c>
      <c r="G6425" s="1" t="s">
        <v>119</v>
      </c>
      <c r="H6425" s="1" t="s">
        <v>310</v>
      </c>
    </row>
    <row r="6426" ht="15.75" customHeight="1">
      <c r="A6426" s="1" t="s">
        <v>12776</v>
      </c>
      <c r="B6426" s="1" t="s">
        <v>12777</v>
      </c>
      <c r="C6426" s="1">
        <v>1.2997324578E10</v>
      </c>
      <c r="D6426" s="1" t="s">
        <v>3780</v>
      </c>
      <c r="E6426" s="1" t="s">
        <v>15</v>
      </c>
      <c r="F6426" s="1" t="s">
        <v>3781</v>
      </c>
      <c r="G6426" s="1" t="s">
        <v>119</v>
      </c>
      <c r="H6426" s="1" t="s">
        <v>162</v>
      </c>
    </row>
    <row r="6427" ht="15.75" customHeight="1">
      <c r="A6427" s="1" t="s">
        <v>12778</v>
      </c>
      <c r="B6427" s="1" t="s">
        <v>12779</v>
      </c>
      <c r="C6427" s="1">
        <v>1.1984379153E10</v>
      </c>
      <c r="D6427" s="1" t="s">
        <v>3780</v>
      </c>
      <c r="E6427" s="1" t="s">
        <v>15</v>
      </c>
      <c r="F6427" s="1" t="s">
        <v>3781</v>
      </c>
      <c r="G6427" s="1" t="s">
        <v>119</v>
      </c>
      <c r="H6427" s="1" t="s">
        <v>310</v>
      </c>
    </row>
    <row r="6428" ht="15.75" customHeight="1">
      <c r="A6428" s="1" t="s">
        <v>12780</v>
      </c>
      <c r="B6428" s="1" t="s">
        <v>12781</v>
      </c>
      <c r="C6428" s="1">
        <v>4.3998497473E10</v>
      </c>
      <c r="D6428" s="1" t="s">
        <v>3780</v>
      </c>
      <c r="E6428" s="1" t="s">
        <v>15</v>
      </c>
      <c r="F6428" s="1" t="s">
        <v>3781</v>
      </c>
      <c r="G6428" s="1" t="s">
        <v>119</v>
      </c>
      <c r="H6428" s="1" t="s">
        <v>608</v>
      </c>
    </row>
    <row r="6429" ht="15.75" customHeight="1">
      <c r="A6429" s="1" t="s">
        <v>12782</v>
      </c>
      <c r="B6429" s="1" t="s">
        <v>12783</v>
      </c>
      <c r="C6429" s="1" t="s">
        <v>12784</v>
      </c>
      <c r="D6429" s="1" t="s">
        <v>3780</v>
      </c>
      <c r="E6429" s="1" t="s">
        <v>15</v>
      </c>
      <c r="F6429" s="1" t="s">
        <v>3781</v>
      </c>
      <c r="G6429" s="1" t="s">
        <v>119</v>
      </c>
      <c r="H6429" s="1" t="s">
        <v>310</v>
      </c>
    </row>
    <row r="6430" ht="15.75" customHeight="1">
      <c r="A6430" s="1" t="s">
        <v>12785</v>
      </c>
      <c r="B6430" s="1" t="s">
        <v>12786</v>
      </c>
      <c r="C6430" s="1">
        <v>2.1996955538E10</v>
      </c>
      <c r="D6430" s="1" t="s">
        <v>3780</v>
      </c>
      <c r="E6430" s="1" t="s">
        <v>15</v>
      </c>
      <c r="F6430" s="1" t="s">
        <v>3781</v>
      </c>
      <c r="G6430" s="1" t="s">
        <v>119</v>
      </c>
      <c r="H6430" s="1" t="s">
        <v>205</v>
      </c>
    </row>
    <row r="6431" ht="15.75" customHeight="1">
      <c r="A6431" s="1" t="s">
        <v>12787</v>
      </c>
      <c r="B6431" s="1" t="s">
        <v>12788</v>
      </c>
      <c r="C6431" s="1">
        <v>5.1991621259E10</v>
      </c>
      <c r="D6431" s="1" t="s">
        <v>3780</v>
      </c>
      <c r="E6431" s="1" t="s">
        <v>15</v>
      </c>
      <c r="F6431" s="1" t="s">
        <v>3781</v>
      </c>
      <c r="G6431" s="1" t="s">
        <v>119</v>
      </c>
      <c r="H6431" s="1" t="s">
        <v>608</v>
      </c>
    </row>
    <row r="6432" ht="15.75" customHeight="1">
      <c r="A6432" s="1" t="s">
        <v>12789</v>
      </c>
      <c r="B6432" s="1" t="s">
        <v>12790</v>
      </c>
      <c r="C6432" s="1">
        <v>8.1986521518E10</v>
      </c>
      <c r="D6432" s="1" t="s">
        <v>3780</v>
      </c>
      <c r="E6432" s="1" t="s">
        <v>15</v>
      </c>
      <c r="F6432" s="1" t="s">
        <v>3781</v>
      </c>
      <c r="G6432" s="1" t="s">
        <v>119</v>
      </c>
      <c r="H6432" s="1" t="s">
        <v>127</v>
      </c>
    </row>
    <row r="6433" ht="15.75" customHeight="1">
      <c r="A6433" s="1" t="s">
        <v>12791</v>
      </c>
      <c r="B6433" s="1" t="s">
        <v>12792</v>
      </c>
      <c r="C6433" s="1">
        <v>1.1963629704E10</v>
      </c>
      <c r="D6433" s="1" t="s">
        <v>3780</v>
      </c>
      <c r="E6433" s="1" t="s">
        <v>15</v>
      </c>
      <c r="F6433" s="1" t="s">
        <v>3870</v>
      </c>
      <c r="G6433" s="1" t="s">
        <v>119</v>
      </c>
      <c r="H6433" s="1" t="s">
        <v>162</v>
      </c>
    </row>
    <row r="6434" ht="15.75" customHeight="1">
      <c r="A6434" s="1" t="s">
        <v>12793</v>
      </c>
      <c r="B6434" s="1" t="s">
        <v>12794</v>
      </c>
      <c r="C6434" s="1">
        <v>1.1991662199E10</v>
      </c>
      <c r="D6434" s="1" t="s">
        <v>3780</v>
      </c>
      <c r="E6434" s="1" t="s">
        <v>15</v>
      </c>
      <c r="F6434" s="1" t="s">
        <v>3781</v>
      </c>
      <c r="G6434" s="1" t="s">
        <v>119</v>
      </c>
      <c r="H6434" s="1" t="s">
        <v>205</v>
      </c>
    </row>
    <row r="6435" ht="15.75" customHeight="1">
      <c r="A6435" s="1" t="s">
        <v>12795</v>
      </c>
      <c r="B6435" s="1" t="s">
        <v>12796</v>
      </c>
      <c r="C6435" s="1">
        <v>7.1992701298E10</v>
      </c>
      <c r="D6435" s="1" t="s">
        <v>3780</v>
      </c>
      <c r="E6435" s="1" t="s">
        <v>15</v>
      </c>
      <c r="F6435" s="1" t="s">
        <v>3781</v>
      </c>
      <c r="G6435" s="1" t="s">
        <v>119</v>
      </c>
      <c r="H6435" s="1" t="s">
        <v>986</v>
      </c>
    </row>
    <row r="6436" ht="15.75" customHeight="1">
      <c r="A6436" s="1" t="s">
        <v>46</v>
      </c>
      <c r="B6436" s="1" t="s">
        <v>12797</v>
      </c>
      <c r="C6436" s="1">
        <v>2.1982589583E10</v>
      </c>
      <c r="D6436" s="1" t="s">
        <v>3780</v>
      </c>
      <c r="E6436" s="1" t="s">
        <v>15</v>
      </c>
      <c r="F6436" s="1" t="s">
        <v>3781</v>
      </c>
      <c r="G6436" s="1" t="s">
        <v>119</v>
      </c>
      <c r="H6436" s="1" t="s">
        <v>710</v>
      </c>
    </row>
    <row r="6437" ht="15.75" customHeight="1">
      <c r="A6437" s="1" t="s">
        <v>12798</v>
      </c>
      <c r="B6437" s="1" t="s">
        <v>12799</v>
      </c>
      <c r="C6437" s="1">
        <v>9.9992304347E10</v>
      </c>
      <c r="D6437" s="1" t="s">
        <v>3780</v>
      </c>
      <c r="E6437" s="1" t="s">
        <v>15</v>
      </c>
      <c r="F6437" s="1" t="s">
        <v>3870</v>
      </c>
      <c r="G6437" s="1" t="s">
        <v>119</v>
      </c>
      <c r="H6437" s="1" t="s">
        <v>986</v>
      </c>
    </row>
    <row r="6438" ht="15.75" customHeight="1">
      <c r="A6438" s="1" t="s">
        <v>12800</v>
      </c>
      <c r="B6438" s="1" t="s">
        <v>12801</v>
      </c>
      <c r="C6438" s="1">
        <v>8.199781104E10</v>
      </c>
      <c r="D6438" s="1" t="s">
        <v>3780</v>
      </c>
      <c r="E6438" s="1" t="s">
        <v>15</v>
      </c>
      <c r="F6438" s="1" t="s">
        <v>3870</v>
      </c>
      <c r="G6438" s="1" t="s">
        <v>119</v>
      </c>
      <c r="H6438" s="1" t="s">
        <v>310</v>
      </c>
    </row>
    <row r="6439" ht="15.75" customHeight="1">
      <c r="A6439" s="1" t="s">
        <v>1142</v>
      </c>
      <c r="B6439" s="1" t="s">
        <v>12802</v>
      </c>
      <c r="C6439" s="1">
        <v>2.1979197884E10</v>
      </c>
      <c r="D6439" s="1" t="s">
        <v>3780</v>
      </c>
      <c r="E6439" s="1" t="s">
        <v>15</v>
      </c>
      <c r="F6439" s="1" t="s">
        <v>3781</v>
      </c>
      <c r="G6439" s="1" t="s">
        <v>119</v>
      </c>
      <c r="H6439" s="1" t="s">
        <v>608</v>
      </c>
    </row>
    <row r="6440" ht="15.75" customHeight="1">
      <c r="A6440" s="1" t="s">
        <v>12803</v>
      </c>
      <c r="B6440" s="1" t="s">
        <v>12804</v>
      </c>
      <c r="C6440" s="1">
        <v>1.1998148298E10</v>
      </c>
      <c r="D6440" s="1" t="s">
        <v>3780</v>
      </c>
      <c r="E6440" s="1" t="s">
        <v>15</v>
      </c>
      <c r="F6440" s="1" t="s">
        <v>3812</v>
      </c>
      <c r="G6440" s="1" t="s">
        <v>17</v>
      </c>
      <c r="H6440" s="1" t="s">
        <v>205</v>
      </c>
    </row>
    <row r="6441" ht="15.75" customHeight="1">
      <c r="A6441" s="1" t="s">
        <v>12805</v>
      </c>
      <c r="B6441" s="1" t="s">
        <v>12806</v>
      </c>
      <c r="C6441" s="1">
        <v>8.1998454095E10</v>
      </c>
      <c r="D6441" s="1" t="s">
        <v>3780</v>
      </c>
      <c r="E6441" s="1" t="s">
        <v>15</v>
      </c>
      <c r="F6441" s="1" t="s">
        <v>3781</v>
      </c>
      <c r="G6441" s="1" t="s">
        <v>119</v>
      </c>
      <c r="H6441" s="1" t="s">
        <v>4070</v>
      </c>
    </row>
    <row r="6442" ht="15.75" customHeight="1">
      <c r="A6442" s="1" t="s">
        <v>12807</v>
      </c>
      <c r="B6442" s="1" t="s">
        <v>12808</v>
      </c>
      <c r="C6442" s="1">
        <v>1.8996096152E10</v>
      </c>
      <c r="D6442" s="1" t="s">
        <v>3780</v>
      </c>
      <c r="E6442" s="1" t="s">
        <v>15</v>
      </c>
      <c r="F6442" s="1" t="s">
        <v>3781</v>
      </c>
      <c r="G6442" s="1" t="s">
        <v>119</v>
      </c>
      <c r="H6442" s="1" t="s">
        <v>310</v>
      </c>
    </row>
    <row r="6443" ht="15.75" customHeight="1">
      <c r="A6443" s="1" t="s">
        <v>11162</v>
      </c>
      <c r="B6443" s="1" t="s">
        <v>12809</v>
      </c>
      <c r="C6443" s="1">
        <v>4.7996432069E10</v>
      </c>
      <c r="D6443" s="1" t="s">
        <v>3780</v>
      </c>
      <c r="E6443" s="1" t="s">
        <v>15</v>
      </c>
      <c r="F6443" s="1" t="s">
        <v>3781</v>
      </c>
      <c r="G6443" s="1" t="s">
        <v>119</v>
      </c>
      <c r="H6443" s="1" t="s">
        <v>608</v>
      </c>
    </row>
    <row r="6444" ht="15.75" customHeight="1">
      <c r="A6444" s="1" t="s">
        <v>12810</v>
      </c>
      <c r="B6444" s="1" t="s">
        <v>12811</v>
      </c>
      <c r="C6444" s="1">
        <v>1.1988064242E10</v>
      </c>
      <c r="D6444" s="1" t="s">
        <v>3780</v>
      </c>
      <c r="E6444" s="1" t="s">
        <v>15</v>
      </c>
      <c r="F6444" s="1" t="s">
        <v>3781</v>
      </c>
      <c r="G6444" s="1" t="s">
        <v>17</v>
      </c>
      <c r="H6444" s="1" t="s">
        <v>133</v>
      </c>
    </row>
    <row r="6445" ht="15.75" customHeight="1">
      <c r="A6445" s="1" t="s">
        <v>12812</v>
      </c>
      <c r="B6445" s="1" t="s">
        <v>12813</v>
      </c>
      <c r="C6445" s="1">
        <v>1.1997933684E10</v>
      </c>
      <c r="D6445" s="1" t="s">
        <v>3780</v>
      </c>
      <c r="E6445" s="1" t="s">
        <v>15</v>
      </c>
      <c r="F6445" s="1" t="s">
        <v>3781</v>
      </c>
      <c r="G6445" s="1" t="s">
        <v>119</v>
      </c>
      <c r="H6445" s="1" t="s">
        <v>354</v>
      </c>
    </row>
    <row r="6446" ht="15.75" customHeight="1">
      <c r="A6446" s="1" t="s">
        <v>12814</v>
      </c>
      <c r="B6446" s="1" t="s">
        <v>12815</v>
      </c>
      <c r="C6446" s="1">
        <v>8.4981434797E10</v>
      </c>
      <c r="D6446" s="1" t="s">
        <v>3780</v>
      </c>
      <c r="E6446" s="1" t="s">
        <v>15</v>
      </c>
      <c r="F6446" s="1" t="s">
        <v>3781</v>
      </c>
      <c r="G6446" s="1" t="s">
        <v>119</v>
      </c>
      <c r="H6446" s="1" t="s">
        <v>162</v>
      </c>
    </row>
    <row r="6447" ht="15.75" customHeight="1">
      <c r="A6447" s="1" t="s">
        <v>12816</v>
      </c>
      <c r="B6447" s="1" t="s">
        <v>12817</v>
      </c>
      <c r="C6447" s="1">
        <v>7.3991212521E10</v>
      </c>
      <c r="D6447" s="1" t="s">
        <v>3780</v>
      </c>
      <c r="E6447" s="1" t="s">
        <v>15</v>
      </c>
      <c r="F6447" s="1" t="s">
        <v>3781</v>
      </c>
      <c r="G6447" s="1" t="s">
        <v>17</v>
      </c>
      <c r="H6447" s="1" t="s">
        <v>133</v>
      </c>
    </row>
    <row r="6448" ht="15.75" customHeight="1">
      <c r="A6448" s="1" t="s">
        <v>12818</v>
      </c>
      <c r="B6448" s="1" t="s">
        <v>12819</v>
      </c>
      <c r="C6448" s="1">
        <v>1.1975504318E10</v>
      </c>
      <c r="D6448" s="1" t="s">
        <v>3780</v>
      </c>
      <c r="E6448" s="1" t="s">
        <v>15</v>
      </c>
      <c r="F6448" s="1" t="s">
        <v>3815</v>
      </c>
      <c r="G6448" s="1" t="s">
        <v>119</v>
      </c>
      <c r="H6448" s="1" t="s">
        <v>162</v>
      </c>
    </row>
    <row r="6449" ht="15.75" customHeight="1">
      <c r="A6449" s="1" t="s">
        <v>46</v>
      </c>
      <c r="B6449" s="1" t="s">
        <v>12820</v>
      </c>
      <c r="C6449" s="1">
        <v>9.9985358878E10</v>
      </c>
      <c r="D6449" s="1" t="s">
        <v>3780</v>
      </c>
      <c r="E6449" s="1" t="s">
        <v>15</v>
      </c>
      <c r="F6449" s="1" t="s">
        <v>3781</v>
      </c>
      <c r="G6449" s="1" t="s">
        <v>119</v>
      </c>
      <c r="H6449" s="1" t="s">
        <v>162</v>
      </c>
    </row>
    <row r="6450" ht="15.75" customHeight="1">
      <c r="A6450" s="1" t="s">
        <v>12821</v>
      </c>
      <c r="B6450" s="1" t="s">
        <v>12822</v>
      </c>
      <c r="C6450" s="1">
        <v>4.8999568134E10</v>
      </c>
      <c r="D6450" s="1" t="s">
        <v>3780</v>
      </c>
      <c r="E6450" s="1" t="s">
        <v>15</v>
      </c>
      <c r="F6450" s="1" t="s">
        <v>3781</v>
      </c>
      <c r="G6450" s="1" t="s">
        <v>119</v>
      </c>
      <c r="H6450" s="1" t="s">
        <v>354</v>
      </c>
    </row>
    <row r="6451" ht="15.75" customHeight="1">
      <c r="A6451" s="1" t="s">
        <v>12823</v>
      </c>
      <c r="B6451" s="1" t="s">
        <v>12824</v>
      </c>
      <c r="C6451" s="1" t="s">
        <v>12825</v>
      </c>
      <c r="D6451" s="1" t="s">
        <v>3780</v>
      </c>
      <c r="E6451" s="1" t="s">
        <v>15</v>
      </c>
      <c r="F6451" s="1" t="s">
        <v>3781</v>
      </c>
      <c r="G6451" s="1" t="s">
        <v>119</v>
      </c>
      <c r="H6451" s="1" t="s">
        <v>205</v>
      </c>
    </row>
    <row r="6452" ht="15.75" customHeight="1">
      <c r="A6452" s="1" t="s">
        <v>12826</v>
      </c>
      <c r="B6452" s="1" t="s">
        <v>12827</v>
      </c>
      <c r="C6452" s="1" t="s">
        <v>12828</v>
      </c>
      <c r="D6452" s="1" t="s">
        <v>3780</v>
      </c>
      <c r="E6452" s="1" t="s">
        <v>15</v>
      </c>
      <c r="F6452" s="1" t="s">
        <v>3781</v>
      </c>
      <c r="G6452" s="1" t="s">
        <v>119</v>
      </c>
      <c r="H6452" s="1" t="s">
        <v>310</v>
      </c>
    </row>
    <row r="6453" ht="15.75" customHeight="1">
      <c r="A6453" s="1" t="s">
        <v>12829</v>
      </c>
      <c r="B6453" s="1" t="s">
        <v>12830</v>
      </c>
      <c r="C6453" s="1">
        <v>1.2982147195E10</v>
      </c>
      <c r="D6453" s="1" t="s">
        <v>3780</v>
      </c>
      <c r="E6453" s="1" t="s">
        <v>15</v>
      </c>
      <c r="F6453" s="1" t="s">
        <v>3812</v>
      </c>
      <c r="G6453" s="1" t="s">
        <v>119</v>
      </c>
      <c r="H6453" s="1" t="s">
        <v>205</v>
      </c>
    </row>
    <row r="6454" ht="15.75" customHeight="1">
      <c r="A6454" s="1" t="s">
        <v>1790</v>
      </c>
      <c r="B6454" s="1" t="s">
        <v>12831</v>
      </c>
      <c r="C6454" s="1">
        <v>1.2991795374E10</v>
      </c>
      <c r="D6454" s="1" t="s">
        <v>3780</v>
      </c>
      <c r="E6454" s="1" t="s">
        <v>15</v>
      </c>
      <c r="F6454" s="1" t="s">
        <v>3781</v>
      </c>
      <c r="G6454" s="1" t="s">
        <v>119</v>
      </c>
      <c r="H6454" s="1" t="s">
        <v>354</v>
      </c>
    </row>
    <row r="6455" ht="15.75" customHeight="1">
      <c r="A6455" s="1" t="s">
        <v>12832</v>
      </c>
      <c r="B6455" s="1" t="s">
        <v>12833</v>
      </c>
      <c r="C6455" s="1">
        <v>6.298220167E10</v>
      </c>
      <c r="D6455" s="1" t="s">
        <v>3780</v>
      </c>
      <c r="E6455" s="1" t="s">
        <v>15</v>
      </c>
      <c r="F6455" s="1" t="s">
        <v>3781</v>
      </c>
      <c r="G6455" s="1" t="s">
        <v>119</v>
      </c>
      <c r="H6455" s="1" t="s">
        <v>1912</v>
      </c>
    </row>
    <row r="6456" ht="15.75" customHeight="1">
      <c r="A6456" s="1" t="s">
        <v>12834</v>
      </c>
      <c r="B6456" s="1" t="s">
        <v>12835</v>
      </c>
      <c r="C6456" s="1" t="s">
        <v>12836</v>
      </c>
      <c r="D6456" s="1" t="s">
        <v>3780</v>
      </c>
      <c r="E6456" s="1" t="s">
        <v>15</v>
      </c>
      <c r="F6456" s="1" t="s">
        <v>3781</v>
      </c>
      <c r="G6456" s="1" t="s">
        <v>119</v>
      </c>
      <c r="H6456" s="1" t="s">
        <v>205</v>
      </c>
    </row>
    <row r="6457" ht="15.75" customHeight="1">
      <c r="A6457" s="1" t="s">
        <v>1301</v>
      </c>
      <c r="B6457" s="1" t="s">
        <v>12837</v>
      </c>
      <c r="C6457" s="1">
        <v>1.1969755924E10</v>
      </c>
      <c r="D6457" s="1" t="s">
        <v>3780</v>
      </c>
      <c r="E6457" s="1" t="s">
        <v>15</v>
      </c>
      <c r="F6457" s="1" t="s">
        <v>3781</v>
      </c>
      <c r="G6457" s="1" t="s">
        <v>119</v>
      </c>
      <c r="H6457" s="1" t="s">
        <v>349</v>
      </c>
    </row>
    <row r="6458" ht="15.75" customHeight="1">
      <c r="A6458" s="1" t="s">
        <v>12838</v>
      </c>
      <c r="B6458" s="1" t="s">
        <v>12839</v>
      </c>
      <c r="C6458" s="1">
        <v>2.1974945729E10</v>
      </c>
      <c r="D6458" s="1" t="s">
        <v>3780</v>
      </c>
      <c r="E6458" s="1" t="s">
        <v>15</v>
      </c>
      <c r="F6458" s="1" t="s">
        <v>3781</v>
      </c>
      <c r="G6458" s="1" t="s">
        <v>119</v>
      </c>
      <c r="H6458" s="1" t="s">
        <v>310</v>
      </c>
    </row>
    <row r="6459" ht="15.75" customHeight="1">
      <c r="A6459" s="1" t="s">
        <v>3367</v>
      </c>
      <c r="B6459" s="1" t="s">
        <v>12840</v>
      </c>
      <c r="C6459" s="1">
        <v>8.1997953625E10</v>
      </c>
      <c r="D6459" s="1" t="s">
        <v>3780</v>
      </c>
      <c r="E6459" s="1" t="s">
        <v>15</v>
      </c>
      <c r="F6459" s="1" t="s">
        <v>3781</v>
      </c>
      <c r="G6459" s="1" t="s">
        <v>119</v>
      </c>
      <c r="H6459" s="1" t="s">
        <v>608</v>
      </c>
    </row>
    <row r="6460" ht="15.75" customHeight="1">
      <c r="A6460" s="1" t="s">
        <v>12841</v>
      </c>
      <c r="B6460" s="1" t="s">
        <v>12842</v>
      </c>
      <c r="C6460" s="1">
        <v>1.7991338835E10</v>
      </c>
      <c r="D6460" s="1" t="s">
        <v>3780</v>
      </c>
      <c r="E6460" s="1" t="s">
        <v>15</v>
      </c>
      <c r="F6460" s="1" t="s">
        <v>3781</v>
      </c>
      <c r="G6460" s="1" t="s">
        <v>119</v>
      </c>
      <c r="H6460" s="1" t="s">
        <v>205</v>
      </c>
    </row>
    <row r="6461" ht="15.75" customHeight="1">
      <c r="A6461" s="1" t="s">
        <v>160</v>
      </c>
      <c r="B6461" s="1" t="s">
        <v>12843</v>
      </c>
      <c r="C6461" s="1">
        <v>1.9988301892E10</v>
      </c>
      <c r="D6461" s="1" t="s">
        <v>3780</v>
      </c>
      <c r="E6461" s="1" t="s">
        <v>15</v>
      </c>
      <c r="F6461" s="1" t="s">
        <v>3781</v>
      </c>
      <c r="G6461" s="1" t="s">
        <v>119</v>
      </c>
      <c r="H6461" s="1" t="s">
        <v>608</v>
      </c>
    </row>
    <row r="6462" ht="15.75" customHeight="1">
      <c r="A6462" s="1" t="s">
        <v>8294</v>
      </c>
      <c r="B6462" s="1" t="s">
        <v>12844</v>
      </c>
      <c r="C6462" s="1" t="s">
        <v>12845</v>
      </c>
      <c r="D6462" s="1" t="s">
        <v>3780</v>
      </c>
      <c r="E6462" s="1" t="s">
        <v>15</v>
      </c>
      <c r="F6462" s="1" t="s">
        <v>3781</v>
      </c>
      <c r="G6462" s="1" t="s">
        <v>119</v>
      </c>
      <c r="H6462" s="1" t="s">
        <v>310</v>
      </c>
    </row>
    <row r="6463" ht="15.75" customHeight="1">
      <c r="A6463" s="1" t="s">
        <v>1790</v>
      </c>
      <c r="B6463" s="1" t="s">
        <v>12846</v>
      </c>
      <c r="C6463" s="1">
        <v>2.1967324754E10</v>
      </c>
      <c r="D6463" s="1" t="s">
        <v>3780</v>
      </c>
      <c r="E6463" s="1" t="s">
        <v>15</v>
      </c>
      <c r="F6463" s="1" t="s">
        <v>3781</v>
      </c>
      <c r="G6463" s="1" t="s">
        <v>17</v>
      </c>
      <c r="H6463" s="1" t="s">
        <v>133</v>
      </c>
    </row>
    <row r="6464" ht="15.75" customHeight="1">
      <c r="A6464" s="1" t="s">
        <v>12847</v>
      </c>
      <c r="B6464" s="1" t="s">
        <v>12848</v>
      </c>
      <c r="C6464" s="1">
        <v>2.1982041807E10</v>
      </c>
      <c r="D6464" s="1" t="s">
        <v>3780</v>
      </c>
      <c r="E6464" s="1" t="s">
        <v>15</v>
      </c>
      <c r="F6464" s="1" t="s">
        <v>3781</v>
      </c>
      <c r="G6464" s="1" t="s">
        <v>119</v>
      </c>
      <c r="H6464" s="1" t="s">
        <v>354</v>
      </c>
    </row>
    <row r="6465" ht="15.75" customHeight="1">
      <c r="A6465" s="1" t="s">
        <v>12849</v>
      </c>
      <c r="B6465" s="1" t="s">
        <v>12850</v>
      </c>
      <c r="C6465" s="1">
        <v>6.7996890551E10</v>
      </c>
      <c r="D6465" s="1" t="s">
        <v>3780</v>
      </c>
      <c r="E6465" s="1" t="s">
        <v>15</v>
      </c>
      <c r="F6465" s="1" t="s">
        <v>3781</v>
      </c>
      <c r="G6465" s="1" t="s">
        <v>17</v>
      </c>
      <c r="H6465" s="1" t="s">
        <v>162</v>
      </c>
    </row>
    <row r="6466" ht="15.75" customHeight="1">
      <c r="A6466" s="1" t="s">
        <v>12851</v>
      </c>
      <c r="B6466" s="1" t="s">
        <v>12852</v>
      </c>
      <c r="C6466" s="1" t="s">
        <v>12853</v>
      </c>
      <c r="D6466" s="1" t="s">
        <v>3780</v>
      </c>
      <c r="E6466" s="1" t="s">
        <v>15</v>
      </c>
      <c r="F6466" s="1" t="s">
        <v>3812</v>
      </c>
      <c r="G6466" s="1" t="s">
        <v>119</v>
      </c>
      <c r="H6466" s="1" t="s">
        <v>205</v>
      </c>
    </row>
    <row r="6467" ht="15.75" customHeight="1">
      <c r="A6467" s="1" t="s">
        <v>12854</v>
      </c>
      <c r="B6467" s="1" t="s">
        <v>12855</v>
      </c>
      <c r="C6467" s="1">
        <v>3.5988318975E10</v>
      </c>
      <c r="D6467" s="1" t="s">
        <v>3780</v>
      </c>
      <c r="E6467" s="1" t="s">
        <v>15</v>
      </c>
      <c r="F6467" s="1" t="s">
        <v>3781</v>
      </c>
      <c r="G6467" s="1" t="s">
        <v>17</v>
      </c>
      <c r="H6467" s="1" t="s">
        <v>310</v>
      </c>
    </row>
    <row r="6468" ht="15.75" customHeight="1">
      <c r="A6468" s="1" t="s">
        <v>12856</v>
      </c>
      <c r="B6468" s="1" t="s">
        <v>12857</v>
      </c>
      <c r="C6468" s="1">
        <v>8.5998342834E10</v>
      </c>
      <c r="D6468" s="1" t="s">
        <v>3780</v>
      </c>
      <c r="E6468" s="1" t="s">
        <v>15</v>
      </c>
      <c r="F6468" s="1" t="s">
        <v>3812</v>
      </c>
      <c r="G6468" s="1" t="s">
        <v>119</v>
      </c>
      <c r="H6468" s="1" t="s">
        <v>205</v>
      </c>
    </row>
    <row r="6469" ht="15.75" customHeight="1">
      <c r="A6469" s="1" t="s">
        <v>12858</v>
      </c>
      <c r="B6469" s="1" t="s">
        <v>12859</v>
      </c>
      <c r="C6469" s="1" t="s">
        <v>12860</v>
      </c>
      <c r="D6469" s="1" t="s">
        <v>3780</v>
      </c>
      <c r="E6469" s="1" t="s">
        <v>15</v>
      </c>
      <c r="F6469" s="1" t="s">
        <v>3812</v>
      </c>
      <c r="G6469" s="1" t="s">
        <v>119</v>
      </c>
      <c r="H6469" s="1" t="s">
        <v>205</v>
      </c>
    </row>
    <row r="6470" ht="15.75" customHeight="1">
      <c r="A6470" s="1" t="s">
        <v>9925</v>
      </c>
      <c r="B6470" s="1" t="s">
        <v>12861</v>
      </c>
      <c r="C6470" s="1">
        <v>1.1984728507E10</v>
      </c>
      <c r="D6470" s="1" t="s">
        <v>3780</v>
      </c>
      <c r="E6470" s="1" t="s">
        <v>15</v>
      </c>
      <c r="F6470" s="1" t="s">
        <v>3870</v>
      </c>
      <c r="G6470" s="1" t="s">
        <v>119</v>
      </c>
      <c r="H6470" s="1" t="s">
        <v>986</v>
      </c>
    </row>
    <row r="6471" ht="15.75" customHeight="1">
      <c r="A6471" s="1" t="s">
        <v>12862</v>
      </c>
      <c r="B6471" s="1" t="s">
        <v>12863</v>
      </c>
      <c r="C6471" s="1">
        <v>7.1983157611E10</v>
      </c>
      <c r="D6471" s="1" t="s">
        <v>3780</v>
      </c>
      <c r="E6471" s="1" t="s">
        <v>15</v>
      </c>
      <c r="F6471" s="1" t="s">
        <v>3781</v>
      </c>
      <c r="G6471" s="1" t="s">
        <v>17</v>
      </c>
      <c r="H6471" s="1" t="s">
        <v>162</v>
      </c>
    </row>
    <row r="6472" ht="15.75" customHeight="1">
      <c r="A6472" s="1" t="s">
        <v>12864</v>
      </c>
      <c r="B6472" s="1" t="s">
        <v>12865</v>
      </c>
      <c r="C6472" s="1">
        <v>8.1485426E7</v>
      </c>
      <c r="D6472" s="1" t="s">
        <v>3780</v>
      </c>
      <c r="E6472" s="1" t="s">
        <v>15</v>
      </c>
      <c r="F6472" s="1" t="s">
        <v>3781</v>
      </c>
      <c r="G6472" s="1" t="s">
        <v>119</v>
      </c>
      <c r="H6472" s="1" t="s">
        <v>133</v>
      </c>
    </row>
    <row r="6473" ht="15.75" customHeight="1">
      <c r="A6473" s="1" t="s">
        <v>12866</v>
      </c>
      <c r="B6473" s="1" t="s">
        <v>12867</v>
      </c>
      <c r="C6473" s="1">
        <v>6.2985266304E10</v>
      </c>
      <c r="D6473" s="1" t="s">
        <v>3780</v>
      </c>
      <c r="E6473" s="1" t="s">
        <v>15</v>
      </c>
      <c r="F6473" s="1" t="s">
        <v>3781</v>
      </c>
      <c r="G6473" s="1" t="s">
        <v>17</v>
      </c>
      <c r="H6473" s="1" t="s">
        <v>310</v>
      </c>
    </row>
    <row r="6474" ht="15.75" customHeight="1">
      <c r="A6474" s="1" t="s">
        <v>12868</v>
      </c>
      <c r="B6474" s="1" t="s">
        <v>12869</v>
      </c>
      <c r="C6474" s="1">
        <v>1.1965395823E10</v>
      </c>
      <c r="D6474" s="1" t="s">
        <v>3780</v>
      </c>
      <c r="E6474" s="1" t="s">
        <v>15</v>
      </c>
      <c r="F6474" s="1" t="s">
        <v>3815</v>
      </c>
      <c r="G6474" s="1" t="s">
        <v>119</v>
      </c>
      <c r="H6474" s="1" t="s">
        <v>497</v>
      </c>
    </row>
    <row r="6475" ht="15.75" customHeight="1">
      <c r="A6475" s="1" t="s">
        <v>46</v>
      </c>
      <c r="B6475" s="1" t="s">
        <v>12870</v>
      </c>
      <c r="C6475" s="1">
        <v>2.1967195399E10</v>
      </c>
      <c r="D6475" s="1" t="s">
        <v>3780</v>
      </c>
      <c r="E6475" s="1" t="s">
        <v>15</v>
      </c>
      <c r="F6475" s="1" t="s">
        <v>3781</v>
      </c>
      <c r="G6475" s="1" t="s">
        <v>17</v>
      </c>
      <c r="H6475" s="1" t="s">
        <v>205</v>
      </c>
    </row>
    <row r="6476" ht="15.75" customHeight="1">
      <c r="A6476" s="1" t="s">
        <v>177</v>
      </c>
      <c r="B6476" s="1" t="s">
        <v>12871</v>
      </c>
      <c r="C6476" s="1">
        <v>7.1988418836E10</v>
      </c>
      <c r="D6476" s="1" t="s">
        <v>3780</v>
      </c>
      <c r="E6476" s="1" t="s">
        <v>15</v>
      </c>
      <c r="F6476" s="1" t="s">
        <v>3781</v>
      </c>
      <c r="G6476" s="1" t="s">
        <v>119</v>
      </c>
      <c r="H6476" s="1" t="s">
        <v>1912</v>
      </c>
    </row>
    <row r="6477" ht="15.75" customHeight="1">
      <c r="A6477" s="1" t="s">
        <v>12872</v>
      </c>
      <c r="B6477" s="1" t="s">
        <v>12873</v>
      </c>
      <c r="C6477" s="1">
        <v>6.1984832296E10</v>
      </c>
      <c r="D6477" s="1" t="s">
        <v>3780</v>
      </c>
      <c r="E6477" s="1" t="s">
        <v>15</v>
      </c>
      <c r="F6477" s="1" t="s">
        <v>3781</v>
      </c>
      <c r="G6477" s="1" t="s">
        <v>119</v>
      </c>
      <c r="H6477" s="1" t="s">
        <v>497</v>
      </c>
    </row>
    <row r="6478" ht="15.75" customHeight="1">
      <c r="A6478" s="1" t="s">
        <v>862</v>
      </c>
      <c r="B6478" s="1" t="s">
        <v>12874</v>
      </c>
      <c r="C6478" s="1">
        <v>7.5982276763E10</v>
      </c>
      <c r="D6478" s="1" t="s">
        <v>3780</v>
      </c>
      <c r="E6478" s="1" t="s">
        <v>15</v>
      </c>
      <c r="F6478" s="1" t="s">
        <v>3781</v>
      </c>
      <c r="G6478" s="1" t="s">
        <v>119</v>
      </c>
      <c r="H6478" s="1" t="s">
        <v>162</v>
      </c>
    </row>
    <row r="6479" ht="15.75" customHeight="1">
      <c r="A6479" s="1" t="s">
        <v>12875</v>
      </c>
      <c r="B6479" s="1" t="s">
        <v>12876</v>
      </c>
      <c r="C6479" s="1">
        <v>1.1913096746E10</v>
      </c>
      <c r="D6479" s="1" t="s">
        <v>3780</v>
      </c>
      <c r="E6479" s="1" t="s">
        <v>15</v>
      </c>
      <c r="F6479" s="1" t="s">
        <v>3781</v>
      </c>
      <c r="G6479" s="1" t="s">
        <v>17</v>
      </c>
      <c r="H6479" s="1" t="s">
        <v>162</v>
      </c>
    </row>
    <row r="6480" ht="15.75" customHeight="1">
      <c r="A6480" s="1" t="s">
        <v>12877</v>
      </c>
      <c r="B6480" s="1" t="s">
        <v>12878</v>
      </c>
      <c r="C6480" s="1" t="s">
        <v>12879</v>
      </c>
      <c r="D6480" s="1" t="s">
        <v>3780</v>
      </c>
      <c r="E6480" s="1" t="s">
        <v>15</v>
      </c>
      <c r="F6480" s="1" t="s">
        <v>3781</v>
      </c>
      <c r="G6480" s="1" t="s">
        <v>119</v>
      </c>
      <c r="H6480" s="1" t="s">
        <v>497</v>
      </c>
    </row>
    <row r="6481" ht="15.75" customHeight="1">
      <c r="A6481" s="1" t="s">
        <v>12880</v>
      </c>
      <c r="B6481" s="1" t="s">
        <v>12881</v>
      </c>
      <c r="C6481" s="1" t="s">
        <v>12882</v>
      </c>
      <c r="D6481" s="1" t="s">
        <v>3780</v>
      </c>
      <c r="E6481" s="1" t="s">
        <v>15</v>
      </c>
      <c r="F6481" s="1" t="s">
        <v>3781</v>
      </c>
      <c r="G6481" s="1" t="s">
        <v>119</v>
      </c>
      <c r="H6481" s="1" t="s">
        <v>310</v>
      </c>
    </row>
    <row r="6482" ht="15.75" customHeight="1">
      <c r="A6482" s="1" t="s">
        <v>12883</v>
      </c>
      <c r="B6482" s="1" t="s">
        <v>12884</v>
      </c>
      <c r="C6482" s="1">
        <v>8.6988778372E10</v>
      </c>
      <c r="D6482" s="1" t="s">
        <v>3780</v>
      </c>
      <c r="E6482" s="1" t="s">
        <v>15</v>
      </c>
      <c r="F6482" s="1" t="s">
        <v>3781</v>
      </c>
      <c r="G6482" s="1" t="s">
        <v>119</v>
      </c>
      <c r="H6482" s="1" t="s">
        <v>133</v>
      </c>
    </row>
    <row r="6483" ht="15.75" customHeight="1">
      <c r="A6483" s="1" t="s">
        <v>12885</v>
      </c>
      <c r="B6483" s="1" t="s">
        <v>12886</v>
      </c>
      <c r="C6483" s="1">
        <v>2.7992246302E10</v>
      </c>
      <c r="D6483" s="1" t="s">
        <v>3780</v>
      </c>
      <c r="E6483" s="1" t="s">
        <v>15</v>
      </c>
      <c r="F6483" s="1" t="s">
        <v>3781</v>
      </c>
      <c r="G6483" s="1" t="s">
        <v>119</v>
      </c>
      <c r="H6483" s="1" t="s">
        <v>310</v>
      </c>
    </row>
    <row r="6484" ht="15.75" customHeight="1">
      <c r="A6484" s="1" t="s">
        <v>2240</v>
      </c>
      <c r="B6484" s="1" t="s">
        <v>12887</v>
      </c>
      <c r="C6484" s="1">
        <v>7.4981238937E10</v>
      </c>
      <c r="D6484" s="1" t="s">
        <v>3780</v>
      </c>
      <c r="E6484" s="1" t="s">
        <v>15</v>
      </c>
      <c r="F6484" s="1" t="s">
        <v>3781</v>
      </c>
      <c r="G6484" s="1" t="s">
        <v>119</v>
      </c>
      <c r="H6484" s="1" t="s">
        <v>162</v>
      </c>
    </row>
    <row r="6485" ht="15.75" customHeight="1">
      <c r="A6485" s="1" t="s">
        <v>12888</v>
      </c>
      <c r="B6485" s="1" t="s">
        <v>12889</v>
      </c>
      <c r="C6485" s="1">
        <v>9.1984901311E10</v>
      </c>
      <c r="D6485" s="1" t="s">
        <v>3780</v>
      </c>
      <c r="E6485" s="1" t="s">
        <v>15</v>
      </c>
      <c r="F6485" s="1" t="s">
        <v>3781</v>
      </c>
      <c r="G6485" s="1" t="s">
        <v>17</v>
      </c>
      <c r="H6485" s="1" t="s">
        <v>710</v>
      </c>
    </row>
    <row r="6486" ht="15.75" customHeight="1">
      <c r="A6486" s="1" t="s">
        <v>2013</v>
      </c>
      <c r="B6486" s="1" t="s">
        <v>12890</v>
      </c>
      <c r="C6486" s="1">
        <v>8.399698308E10</v>
      </c>
      <c r="D6486" s="1" t="s">
        <v>3780</v>
      </c>
      <c r="E6486" s="1" t="s">
        <v>15</v>
      </c>
      <c r="F6486" s="1" t="s">
        <v>3781</v>
      </c>
      <c r="G6486" s="1" t="s">
        <v>119</v>
      </c>
      <c r="H6486" s="1" t="s">
        <v>162</v>
      </c>
    </row>
    <row r="6487" ht="15.75" customHeight="1">
      <c r="A6487" s="1" t="s">
        <v>12891</v>
      </c>
      <c r="B6487" s="1" t="s">
        <v>12892</v>
      </c>
      <c r="C6487" s="1">
        <v>8.5997159205E10</v>
      </c>
      <c r="D6487" s="1" t="s">
        <v>3780</v>
      </c>
      <c r="E6487" s="1" t="s">
        <v>15</v>
      </c>
      <c r="F6487" s="1" t="s">
        <v>3781</v>
      </c>
      <c r="G6487" s="1" t="s">
        <v>119</v>
      </c>
      <c r="H6487" s="1" t="s">
        <v>349</v>
      </c>
    </row>
    <row r="6488" ht="15.75" customHeight="1">
      <c r="A6488" s="1" t="s">
        <v>12893</v>
      </c>
      <c r="B6488" s="1" t="s">
        <v>12894</v>
      </c>
      <c r="C6488" s="1">
        <v>8.7981114053E10</v>
      </c>
      <c r="D6488" s="1" t="s">
        <v>3780</v>
      </c>
      <c r="E6488" s="1" t="s">
        <v>15</v>
      </c>
      <c r="F6488" s="1" t="s">
        <v>3781</v>
      </c>
      <c r="G6488" s="1" t="s">
        <v>119</v>
      </c>
      <c r="H6488" s="1" t="s">
        <v>310</v>
      </c>
    </row>
    <row r="6489" ht="15.75" customHeight="1">
      <c r="A6489" s="1" t="s">
        <v>12895</v>
      </c>
      <c r="B6489" s="1" t="s">
        <v>12896</v>
      </c>
      <c r="C6489" s="1">
        <v>9.8985214176E10</v>
      </c>
      <c r="D6489" s="1" t="s">
        <v>3780</v>
      </c>
      <c r="E6489" s="1" t="s">
        <v>15</v>
      </c>
      <c r="F6489" s="1" t="s">
        <v>3781</v>
      </c>
      <c r="G6489" s="1" t="s">
        <v>119</v>
      </c>
      <c r="H6489" s="1" t="s">
        <v>710</v>
      </c>
    </row>
    <row r="6490" ht="15.75" customHeight="1">
      <c r="A6490" s="1" t="s">
        <v>12897</v>
      </c>
      <c r="B6490" s="1" t="s">
        <v>12898</v>
      </c>
      <c r="C6490" s="1">
        <v>9.9984131887E10</v>
      </c>
      <c r="D6490" s="1" t="s">
        <v>3780</v>
      </c>
      <c r="E6490" s="1" t="s">
        <v>15</v>
      </c>
      <c r="F6490" s="1" t="s">
        <v>3781</v>
      </c>
      <c r="G6490" s="1" t="s">
        <v>119</v>
      </c>
      <c r="H6490" s="1" t="s">
        <v>205</v>
      </c>
    </row>
    <row r="6491" ht="15.75" customHeight="1">
      <c r="A6491" s="1" t="s">
        <v>12899</v>
      </c>
      <c r="B6491" s="1" t="s">
        <v>12900</v>
      </c>
      <c r="C6491" s="1">
        <v>4.599987821E10</v>
      </c>
      <c r="D6491" s="1" t="s">
        <v>3780</v>
      </c>
      <c r="E6491" s="1" t="s">
        <v>15</v>
      </c>
      <c r="F6491" s="1" t="s">
        <v>3781</v>
      </c>
      <c r="G6491" s="1" t="s">
        <v>119</v>
      </c>
      <c r="H6491" s="1" t="s">
        <v>608</v>
      </c>
    </row>
    <row r="6492" ht="15.75" customHeight="1">
      <c r="A6492" s="1" t="s">
        <v>8874</v>
      </c>
      <c r="B6492" s="1" t="s">
        <v>12901</v>
      </c>
      <c r="C6492" s="1">
        <v>1.2991047855E10</v>
      </c>
      <c r="D6492" s="1" t="s">
        <v>3780</v>
      </c>
      <c r="E6492" s="1" t="s">
        <v>15</v>
      </c>
      <c r="F6492" s="1" t="s">
        <v>3781</v>
      </c>
      <c r="G6492" s="1" t="s">
        <v>119</v>
      </c>
      <c r="H6492" s="1" t="s">
        <v>127</v>
      </c>
    </row>
    <row r="6493" ht="15.75" customHeight="1">
      <c r="A6493" s="1" t="s">
        <v>4049</v>
      </c>
      <c r="B6493" s="1" t="s">
        <v>12902</v>
      </c>
      <c r="C6493" s="1">
        <v>1.1913564428E10</v>
      </c>
      <c r="D6493" s="1" t="s">
        <v>3780</v>
      </c>
      <c r="E6493" s="1" t="s">
        <v>15</v>
      </c>
      <c r="F6493" s="1" t="s">
        <v>3781</v>
      </c>
      <c r="G6493" s="1" t="s">
        <v>17</v>
      </c>
      <c r="H6493" s="1" t="s">
        <v>205</v>
      </c>
    </row>
    <row r="6494" ht="15.75" customHeight="1">
      <c r="A6494" s="1" t="s">
        <v>12903</v>
      </c>
      <c r="B6494" s="1" t="s">
        <v>12904</v>
      </c>
      <c r="C6494" s="1">
        <v>1.6994239277E10</v>
      </c>
      <c r="D6494" s="1" t="s">
        <v>3780</v>
      </c>
      <c r="E6494" s="1" t="s">
        <v>15</v>
      </c>
      <c r="F6494" s="1" t="s">
        <v>3781</v>
      </c>
      <c r="G6494" s="1" t="s">
        <v>119</v>
      </c>
      <c r="H6494" s="1" t="s">
        <v>205</v>
      </c>
    </row>
    <row r="6495" ht="15.75" customHeight="1">
      <c r="A6495" s="1" t="s">
        <v>12905</v>
      </c>
      <c r="B6495" s="1" t="s">
        <v>12906</v>
      </c>
      <c r="C6495" s="1">
        <v>7.1987409084E10</v>
      </c>
      <c r="D6495" s="1" t="s">
        <v>3780</v>
      </c>
      <c r="E6495" s="1" t="s">
        <v>15</v>
      </c>
      <c r="F6495" s="1" t="s">
        <v>3781</v>
      </c>
      <c r="G6495" s="1" t="s">
        <v>119</v>
      </c>
      <c r="H6495" s="1" t="s">
        <v>205</v>
      </c>
    </row>
    <row r="6496" ht="15.75" customHeight="1">
      <c r="A6496" s="1" t="s">
        <v>12907</v>
      </c>
      <c r="B6496" s="1" t="s">
        <v>12908</v>
      </c>
      <c r="C6496" s="1">
        <v>4.8996423613E10</v>
      </c>
      <c r="D6496" s="1" t="s">
        <v>3780</v>
      </c>
      <c r="E6496" s="1" t="s">
        <v>15</v>
      </c>
      <c r="F6496" s="1" t="s">
        <v>3812</v>
      </c>
      <c r="G6496" s="1" t="s">
        <v>119</v>
      </c>
      <c r="H6496" s="1" t="s">
        <v>205</v>
      </c>
    </row>
    <row r="6497" ht="15.75" customHeight="1">
      <c r="A6497" s="1" t="s">
        <v>12909</v>
      </c>
      <c r="B6497" s="1" t="s">
        <v>12910</v>
      </c>
      <c r="C6497" s="1">
        <v>8.1994324162E10</v>
      </c>
      <c r="D6497" s="1" t="s">
        <v>3780</v>
      </c>
      <c r="E6497" s="1" t="s">
        <v>15</v>
      </c>
      <c r="F6497" s="1" t="s">
        <v>3781</v>
      </c>
      <c r="G6497" s="1" t="s">
        <v>119</v>
      </c>
      <c r="H6497" s="1" t="s">
        <v>205</v>
      </c>
    </row>
    <row r="6498" ht="15.75" customHeight="1">
      <c r="A6498" s="1" t="s">
        <v>12911</v>
      </c>
      <c r="B6498" s="1" t="s">
        <v>12912</v>
      </c>
      <c r="C6498" s="1">
        <v>3.4999586248E10</v>
      </c>
      <c r="D6498" s="1" t="s">
        <v>3780</v>
      </c>
      <c r="E6498" s="1" t="s">
        <v>15</v>
      </c>
      <c r="F6498" s="1" t="s">
        <v>3781</v>
      </c>
      <c r="G6498" s="1" t="s">
        <v>119</v>
      </c>
      <c r="H6498" s="1" t="s">
        <v>205</v>
      </c>
    </row>
    <row r="6499" ht="15.75" customHeight="1">
      <c r="A6499" s="1" t="s">
        <v>1301</v>
      </c>
      <c r="B6499" s="1" t="s">
        <v>12913</v>
      </c>
      <c r="C6499" s="1" t="s">
        <v>12914</v>
      </c>
      <c r="D6499" s="1" t="s">
        <v>3780</v>
      </c>
      <c r="E6499" s="1" t="s">
        <v>15</v>
      </c>
      <c r="F6499" s="1" t="s">
        <v>3870</v>
      </c>
      <c r="G6499" s="1" t="s">
        <v>119</v>
      </c>
      <c r="H6499" s="1" t="s">
        <v>162</v>
      </c>
    </row>
    <row r="6500" ht="15.75" customHeight="1">
      <c r="A6500" s="1" t="s">
        <v>12915</v>
      </c>
      <c r="B6500" s="1" t="s">
        <v>12916</v>
      </c>
      <c r="C6500" s="1" t="s">
        <v>12917</v>
      </c>
      <c r="D6500" s="1" t="s">
        <v>3780</v>
      </c>
      <c r="E6500" s="1" t="s">
        <v>15</v>
      </c>
      <c r="F6500" s="1" t="s">
        <v>3781</v>
      </c>
      <c r="G6500" s="1" t="s">
        <v>17</v>
      </c>
      <c r="H6500" s="1" t="s">
        <v>1912</v>
      </c>
    </row>
    <row r="6501" ht="15.75" customHeight="1">
      <c r="A6501" s="1" t="s">
        <v>12918</v>
      </c>
      <c r="B6501" s="1" t="s">
        <v>12919</v>
      </c>
      <c r="C6501" s="1">
        <v>7.7999028229E10</v>
      </c>
      <c r="D6501" s="1" t="s">
        <v>3780</v>
      </c>
      <c r="E6501" s="1" t="s">
        <v>15</v>
      </c>
      <c r="F6501" s="1" t="s">
        <v>3781</v>
      </c>
      <c r="G6501" s="1" t="s">
        <v>119</v>
      </c>
      <c r="H6501" s="1" t="s">
        <v>354</v>
      </c>
    </row>
    <row r="6502" ht="15.75" customHeight="1">
      <c r="A6502" s="1" t="s">
        <v>12920</v>
      </c>
      <c r="B6502" s="1" t="s">
        <v>12921</v>
      </c>
      <c r="C6502" s="1">
        <v>9.4992290301E10</v>
      </c>
      <c r="D6502" s="1" t="s">
        <v>3780</v>
      </c>
      <c r="E6502" s="1" t="s">
        <v>15</v>
      </c>
      <c r="F6502" s="1" t="s">
        <v>3781</v>
      </c>
      <c r="G6502" s="1" t="s">
        <v>119</v>
      </c>
      <c r="H6502" s="1" t="s">
        <v>205</v>
      </c>
    </row>
    <row r="6503" ht="15.75" customHeight="1">
      <c r="A6503" s="1" t="s">
        <v>12922</v>
      </c>
      <c r="B6503" s="1" t="s">
        <v>12923</v>
      </c>
      <c r="C6503" s="1">
        <v>8.1986055938E10</v>
      </c>
      <c r="D6503" s="1" t="s">
        <v>3780</v>
      </c>
      <c r="E6503" s="1" t="s">
        <v>15</v>
      </c>
      <c r="F6503" s="1" t="s">
        <v>3815</v>
      </c>
      <c r="G6503" s="1" t="s">
        <v>119</v>
      </c>
      <c r="H6503" s="1" t="s">
        <v>133</v>
      </c>
    </row>
    <row r="6504" ht="15.75" customHeight="1">
      <c r="A6504" s="1" t="s">
        <v>12924</v>
      </c>
      <c r="B6504" s="1" t="s">
        <v>12925</v>
      </c>
      <c r="C6504" s="1">
        <v>8.1996451727E10</v>
      </c>
      <c r="D6504" s="1" t="s">
        <v>3780</v>
      </c>
      <c r="E6504" s="1" t="s">
        <v>15</v>
      </c>
      <c r="F6504" s="1" t="s">
        <v>3781</v>
      </c>
      <c r="G6504" s="1" t="s">
        <v>17</v>
      </c>
      <c r="H6504" s="1" t="s">
        <v>310</v>
      </c>
    </row>
    <row r="6505" ht="15.75" customHeight="1">
      <c r="A6505" s="1" t="s">
        <v>12926</v>
      </c>
      <c r="B6505" s="1" t="s">
        <v>12927</v>
      </c>
      <c r="C6505" s="1">
        <v>4.7997881655E10</v>
      </c>
      <c r="D6505" s="1" t="s">
        <v>3780</v>
      </c>
      <c r="E6505" s="1" t="s">
        <v>15</v>
      </c>
      <c r="F6505" s="1" t="s">
        <v>3781</v>
      </c>
      <c r="G6505" s="1" t="s">
        <v>119</v>
      </c>
      <c r="H6505" s="1" t="s">
        <v>608</v>
      </c>
    </row>
    <row r="6506" ht="15.75" customHeight="1">
      <c r="A6506" s="1" t="s">
        <v>12928</v>
      </c>
      <c r="B6506" s="1" t="s">
        <v>12929</v>
      </c>
      <c r="C6506" s="1">
        <v>1.4999045755E10</v>
      </c>
      <c r="D6506" s="1" t="s">
        <v>3780</v>
      </c>
      <c r="E6506" s="1" t="s">
        <v>15</v>
      </c>
      <c r="F6506" s="1" t="s">
        <v>3781</v>
      </c>
      <c r="G6506" s="1" t="s">
        <v>17</v>
      </c>
      <c r="H6506" s="1" t="s">
        <v>162</v>
      </c>
    </row>
    <row r="6507" ht="15.75" customHeight="1">
      <c r="A6507" s="1" t="s">
        <v>12930</v>
      </c>
      <c r="B6507" s="1" t="s">
        <v>12931</v>
      </c>
      <c r="C6507" s="1">
        <v>8.3996810385E10</v>
      </c>
      <c r="D6507" s="1" t="s">
        <v>3780</v>
      </c>
      <c r="E6507" s="1" t="s">
        <v>15</v>
      </c>
      <c r="F6507" s="1" t="s">
        <v>3781</v>
      </c>
      <c r="G6507" s="1" t="s">
        <v>119</v>
      </c>
      <c r="H6507" s="1" t="s">
        <v>205</v>
      </c>
    </row>
    <row r="6508" ht="15.75" customHeight="1">
      <c r="A6508" s="1" t="s">
        <v>12932</v>
      </c>
      <c r="B6508" s="1" t="s">
        <v>12933</v>
      </c>
      <c r="C6508" s="1">
        <v>4.8996397352E10</v>
      </c>
      <c r="D6508" s="1" t="s">
        <v>3780</v>
      </c>
      <c r="E6508" s="1" t="s">
        <v>15</v>
      </c>
      <c r="F6508" s="1" t="s">
        <v>3781</v>
      </c>
      <c r="G6508" s="1" t="s">
        <v>119</v>
      </c>
      <c r="H6508" s="1" t="s">
        <v>162</v>
      </c>
    </row>
    <row r="6509" ht="15.75" customHeight="1">
      <c r="A6509" s="1" t="s">
        <v>7169</v>
      </c>
      <c r="B6509" s="1" t="s">
        <v>12934</v>
      </c>
      <c r="C6509" s="1">
        <v>1.9992428383E10</v>
      </c>
      <c r="D6509" s="1" t="s">
        <v>3780</v>
      </c>
      <c r="E6509" s="1" t="s">
        <v>15</v>
      </c>
      <c r="F6509" s="1" t="s">
        <v>3781</v>
      </c>
      <c r="G6509" s="1" t="s">
        <v>119</v>
      </c>
      <c r="H6509" s="1" t="s">
        <v>310</v>
      </c>
    </row>
    <row r="6510" ht="15.75" customHeight="1">
      <c r="A6510" s="1" t="s">
        <v>12935</v>
      </c>
      <c r="B6510" s="1" t="s">
        <v>12936</v>
      </c>
      <c r="C6510" s="1">
        <v>5.51699224932E12</v>
      </c>
      <c r="D6510" s="1" t="s">
        <v>3780</v>
      </c>
      <c r="E6510" s="1" t="s">
        <v>15</v>
      </c>
      <c r="F6510" s="1" t="s">
        <v>3781</v>
      </c>
      <c r="G6510" s="1" t="s">
        <v>119</v>
      </c>
      <c r="H6510" s="1" t="s">
        <v>608</v>
      </c>
    </row>
    <row r="6511" ht="15.75" customHeight="1">
      <c r="A6511" s="1" t="s">
        <v>12937</v>
      </c>
      <c r="B6511" s="1" t="s">
        <v>12938</v>
      </c>
      <c r="C6511" s="1">
        <v>8.3982192138E10</v>
      </c>
      <c r="D6511" s="1" t="s">
        <v>3780</v>
      </c>
      <c r="E6511" s="1" t="s">
        <v>15</v>
      </c>
      <c r="F6511" s="1" t="s">
        <v>3781</v>
      </c>
      <c r="G6511" s="1" t="s">
        <v>119</v>
      </c>
      <c r="H6511" s="1" t="s">
        <v>205</v>
      </c>
    </row>
    <row r="6512" ht="15.75" customHeight="1">
      <c r="A6512" s="1" t="s">
        <v>5402</v>
      </c>
      <c r="B6512" s="1" t="s">
        <v>12939</v>
      </c>
      <c r="C6512" s="1">
        <v>8.6998191526E10</v>
      </c>
      <c r="D6512" s="1" t="s">
        <v>3780</v>
      </c>
      <c r="E6512" s="1" t="s">
        <v>15</v>
      </c>
      <c r="F6512" s="1" t="s">
        <v>3781</v>
      </c>
      <c r="G6512" s="1" t="s">
        <v>119</v>
      </c>
      <c r="H6512" s="1" t="s">
        <v>349</v>
      </c>
    </row>
    <row r="6513" ht="15.75" customHeight="1">
      <c r="A6513" s="1" t="s">
        <v>12940</v>
      </c>
      <c r="B6513" s="1" t="s">
        <v>12941</v>
      </c>
      <c r="C6513" s="1">
        <v>6.7992488884E10</v>
      </c>
      <c r="D6513" s="1" t="s">
        <v>3780</v>
      </c>
      <c r="E6513" s="1" t="s">
        <v>15</v>
      </c>
      <c r="F6513" s="1" t="s">
        <v>3781</v>
      </c>
      <c r="G6513" s="1" t="s">
        <v>17</v>
      </c>
      <c r="H6513" s="1" t="s">
        <v>205</v>
      </c>
    </row>
    <row r="6514" ht="15.75" customHeight="1">
      <c r="A6514" s="1" t="s">
        <v>12942</v>
      </c>
      <c r="B6514" s="1" t="s">
        <v>12943</v>
      </c>
      <c r="C6514" s="1">
        <v>6.4984490871E10</v>
      </c>
      <c r="D6514" s="1" t="s">
        <v>3780</v>
      </c>
      <c r="E6514" s="1" t="s">
        <v>15</v>
      </c>
      <c r="F6514" s="1" t="s">
        <v>3781</v>
      </c>
      <c r="G6514" s="1" t="s">
        <v>119</v>
      </c>
      <c r="H6514" s="1" t="s">
        <v>1912</v>
      </c>
    </row>
    <row r="6515" ht="15.75" customHeight="1">
      <c r="A6515" s="1" t="s">
        <v>12944</v>
      </c>
      <c r="B6515" s="1" t="s">
        <v>12945</v>
      </c>
      <c r="C6515" s="1">
        <v>3.8984094436E10</v>
      </c>
      <c r="D6515" s="1" t="s">
        <v>3780</v>
      </c>
      <c r="E6515" s="1" t="s">
        <v>15</v>
      </c>
      <c r="F6515" s="1" t="s">
        <v>3781</v>
      </c>
      <c r="G6515" s="1" t="s">
        <v>119</v>
      </c>
      <c r="H6515" s="1" t="s">
        <v>205</v>
      </c>
    </row>
    <row r="6516" ht="15.75" customHeight="1">
      <c r="A6516" s="1" t="s">
        <v>12946</v>
      </c>
      <c r="B6516" s="1" t="s">
        <v>12947</v>
      </c>
      <c r="C6516" s="1">
        <v>5.516988256831E12</v>
      </c>
      <c r="D6516" s="1" t="s">
        <v>3780</v>
      </c>
      <c r="E6516" s="1" t="s">
        <v>15</v>
      </c>
      <c r="F6516" s="1" t="s">
        <v>3781</v>
      </c>
      <c r="G6516" s="1" t="s">
        <v>17</v>
      </c>
      <c r="H6516" s="1" t="s">
        <v>162</v>
      </c>
    </row>
    <row r="6517" ht="15.75" customHeight="1">
      <c r="A6517" s="1" t="s">
        <v>12948</v>
      </c>
      <c r="B6517" s="1" t="s">
        <v>12949</v>
      </c>
      <c r="C6517" s="1">
        <v>9.1991092081E10</v>
      </c>
      <c r="D6517" s="1" t="s">
        <v>4360</v>
      </c>
      <c r="E6517" s="1" t="s">
        <v>17</v>
      </c>
      <c r="F6517" s="1" t="s">
        <v>11128</v>
      </c>
      <c r="G6517" s="1" t="s">
        <v>11129</v>
      </c>
      <c r="H6517" s="1" t="s">
        <v>3902</v>
      </c>
    </row>
    <row r="6518" ht="15.75" customHeight="1">
      <c r="A6518" s="1" t="s">
        <v>2094</v>
      </c>
      <c r="B6518" s="1" t="s">
        <v>12950</v>
      </c>
      <c r="C6518" s="1">
        <v>9.79643596E8</v>
      </c>
      <c r="D6518" s="1" t="s">
        <v>3780</v>
      </c>
      <c r="E6518" s="1" t="s">
        <v>15</v>
      </c>
      <c r="F6518" s="1" t="s">
        <v>3781</v>
      </c>
      <c r="G6518" s="1" t="s">
        <v>119</v>
      </c>
      <c r="H6518" s="1" t="s">
        <v>310</v>
      </c>
    </row>
    <row r="6519" ht="15.75" customHeight="1">
      <c r="A6519" s="1" t="s">
        <v>12951</v>
      </c>
      <c r="B6519" s="1" t="s">
        <v>12952</v>
      </c>
      <c r="C6519" s="1">
        <v>6.2983248223E10</v>
      </c>
      <c r="D6519" s="1" t="s">
        <v>3780</v>
      </c>
      <c r="E6519" s="1" t="s">
        <v>15</v>
      </c>
      <c r="F6519" s="1" t="s">
        <v>3812</v>
      </c>
      <c r="G6519" s="1" t="s">
        <v>119</v>
      </c>
      <c r="H6519" s="1" t="s">
        <v>205</v>
      </c>
    </row>
    <row r="6520" ht="15.75" customHeight="1">
      <c r="A6520" s="1" t="s">
        <v>12953</v>
      </c>
      <c r="B6520" s="1" t="s">
        <v>12954</v>
      </c>
      <c r="C6520" s="1">
        <v>8.1983030875E10</v>
      </c>
      <c r="D6520" s="1" t="s">
        <v>3780</v>
      </c>
      <c r="E6520" s="1" t="s">
        <v>15</v>
      </c>
      <c r="F6520" s="1" t="s">
        <v>3781</v>
      </c>
      <c r="G6520" s="1" t="s">
        <v>119</v>
      </c>
      <c r="H6520" s="1" t="s">
        <v>4070</v>
      </c>
    </row>
    <row r="6521" ht="15.75" customHeight="1">
      <c r="A6521" s="1" t="s">
        <v>12955</v>
      </c>
      <c r="B6521" s="1" t="s">
        <v>12956</v>
      </c>
      <c r="C6521" s="1">
        <v>6.2994377168E10</v>
      </c>
      <c r="D6521" s="1" t="s">
        <v>3780</v>
      </c>
      <c r="E6521" s="1" t="s">
        <v>15</v>
      </c>
      <c r="F6521" s="1" t="s">
        <v>3781</v>
      </c>
      <c r="G6521" s="1" t="s">
        <v>17</v>
      </c>
      <c r="H6521" s="1" t="s">
        <v>162</v>
      </c>
    </row>
    <row r="6522" ht="15.75" customHeight="1">
      <c r="A6522" s="1" t="s">
        <v>12957</v>
      </c>
      <c r="B6522" s="1" t="s">
        <v>12958</v>
      </c>
      <c r="C6522" s="1">
        <v>7.1992768638E10</v>
      </c>
      <c r="D6522" s="1" t="s">
        <v>3780</v>
      </c>
      <c r="E6522" s="1" t="s">
        <v>15</v>
      </c>
      <c r="F6522" s="1" t="s">
        <v>3781</v>
      </c>
      <c r="G6522" s="1" t="s">
        <v>119</v>
      </c>
      <c r="H6522" s="1" t="s">
        <v>205</v>
      </c>
    </row>
    <row r="6523" ht="15.75" customHeight="1">
      <c r="A6523" s="1" t="s">
        <v>12959</v>
      </c>
      <c r="B6523" s="1" t="s">
        <v>12960</v>
      </c>
      <c r="C6523" s="1">
        <v>1.1941492878E10</v>
      </c>
      <c r="D6523" s="1" t="s">
        <v>3780</v>
      </c>
      <c r="E6523" s="1" t="s">
        <v>15</v>
      </c>
      <c r="F6523" s="1" t="s">
        <v>3781</v>
      </c>
      <c r="G6523" s="1" t="s">
        <v>119</v>
      </c>
      <c r="H6523" s="1" t="s">
        <v>349</v>
      </c>
    </row>
    <row r="6524" ht="15.75" customHeight="1">
      <c r="A6524" s="1" t="s">
        <v>12961</v>
      </c>
      <c r="B6524" s="1" t="s">
        <v>12962</v>
      </c>
      <c r="C6524" s="1">
        <v>2.2998001732E10</v>
      </c>
      <c r="D6524" s="1" t="s">
        <v>3780</v>
      </c>
      <c r="E6524" s="1" t="s">
        <v>15</v>
      </c>
      <c r="F6524" s="1" t="s">
        <v>3781</v>
      </c>
      <c r="G6524" s="1" t="s">
        <v>119</v>
      </c>
      <c r="H6524" s="1" t="s">
        <v>349</v>
      </c>
    </row>
    <row r="6525" ht="15.75" customHeight="1">
      <c r="A6525" s="1" t="s">
        <v>12963</v>
      </c>
      <c r="B6525" s="1" t="s">
        <v>12964</v>
      </c>
      <c r="C6525" s="1">
        <v>7.1983687171E10</v>
      </c>
      <c r="D6525" s="1" t="s">
        <v>3780</v>
      </c>
      <c r="E6525" s="1" t="s">
        <v>15</v>
      </c>
      <c r="F6525" s="1" t="s">
        <v>3781</v>
      </c>
      <c r="G6525" s="1" t="s">
        <v>119</v>
      </c>
      <c r="H6525" s="1" t="s">
        <v>162</v>
      </c>
    </row>
    <row r="6526" ht="15.75" customHeight="1">
      <c r="A6526" s="1" t="s">
        <v>12965</v>
      </c>
      <c r="B6526" s="1" t="s">
        <v>12966</v>
      </c>
      <c r="C6526" s="1">
        <v>7.3981662748E10</v>
      </c>
      <c r="D6526" s="1" t="s">
        <v>3780</v>
      </c>
      <c r="E6526" s="1" t="s">
        <v>15</v>
      </c>
      <c r="F6526" s="1" t="s">
        <v>3781</v>
      </c>
      <c r="G6526" s="1" t="s">
        <v>119</v>
      </c>
      <c r="H6526" s="1" t="s">
        <v>162</v>
      </c>
    </row>
    <row r="6527" ht="15.75" customHeight="1">
      <c r="A6527" s="1" t="s">
        <v>12967</v>
      </c>
      <c r="B6527" s="1" t="s">
        <v>12968</v>
      </c>
      <c r="C6527" s="1">
        <v>2.4993957291E10</v>
      </c>
      <c r="D6527" s="1" t="s">
        <v>3780</v>
      </c>
      <c r="E6527" s="1" t="s">
        <v>15</v>
      </c>
      <c r="F6527" s="1" t="s">
        <v>3781</v>
      </c>
      <c r="G6527" s="1" t="s">
        <v>119</v>
      </c>
      <c r="H6527" s="1" t="s">
        <v>4070</v>
      </c>
    </row>
    <row r="6528" ht="15.75" customHeight="1">
      <c r="A6528" s="1" t="s">
        <v>536</v>
      </c>
      <c r="B6528" s="1" t="s">
        <v>12969</v>
      </c>
      <c r="C6528" s="1">
        <v>1.9991045069E10</v>
      </c>
      <c r="D6528" s="1" t="s">
        <v>3780</v>
      </c>
      <c r="E6528" s="1" t="s">
        <v>15</v>
      </c>
      <c r="F6528" s="1" t="s">
        <v>3781</v>
      </c>
      <c r="G6528" s="1" t="s">
        <v>119</v>
      </c>
      <c r="H6528" s="1" t="s">
        <v>1677</v>
      </c>
    </row>
    <row r="6529" ht="15.75" customHeight="1">
      <c r="A6529" s="1" t="s">
        <v>12970</v>
      </c>
      <c r="B6529" s="1" t="s">
        <v>12971</v>
      </c>
      <c r="C6529" s="1">
        <v>9.1981562775E10</v>
      </c>
      <c r="D6529" s="1" t="s">
        <v>3780</v>
      </c>
      <c r="E6529" s="1" t="s">
        <v>15</v>
      </c>
      <c r="F6529" s="1" t="s">
        <v>3781</v>
      </c>
      <c r="G6529" s="1" t="s">
        <v>119</v>
      </c>
      <c r="H6529" s="1" t="s">
        <v>710</v>
      </c>
    </row>
    <row r="6530" ht="15.75" customHeight="1">
      <c r="A6530" s="1" t="s">
        <v>873</v>
      </c>
      <c r="B6530" s="1" t="s">
        <v>12972</v>
      </c>
      <c r="C6530" s="1">
        <v>1.599849415E10</v>
      </c>
      <c r="D6530" s="1" t="s">
        <v>3780</v>
      </c>
      <c r="E6530" s="1" t="s">
        <v>15</v>
      </c>
      <c r="F6530" s="1" t="s">
        <v>3781</v>
      </c>
      <c r="G6530" s="1" t="s">
        <v>119</v>
      </c>
      <c r="H6530" s="1" t="s">
        <v>162</v>
      </c>
    </row>
    <row r="6531" ht="15.75" customHeight="1">
      <c r="A6531" s="1" t="s">
        <v>138</v>
      </c>
      <c r="B6531" s="1" t="s">
        <v>12973</v>
      </c>
      <c r="C6531" s="1">
        <v>1.1981217057E10</v>
      </c>
      <c r="D6531" s="1" t="s">
        <v>3780</v>
      </c>
      <c r="E6531" s="1" t="s">
        <v>15</v>
      </c>
      <c r="F6531" s="1" t="s">
        <v>3870</v>
      </c>
      <c r="G6531" s="1" t="s">
        <v>119</v>
      </c>
      <c r="H6531" s="1" t="s">
        <v>497</v>
      </c>
    </row>
    <row r="6532" ht="15.75" customHeight="1">
      <c r="A6532" s="1" t="s">
        <v>12974</v>
      </c>
      <c r="B6532" s="1" t="s">
        <v>12975</v>
      </c>
      <c r="C6532" s="1">
        <v>4.2999028231E10</v>
      </c>
      <c r="D6532" s="1" t="s">
        <v>3780</v>
      </c>
      <c r="E6532" s="1" t="s">
        <v>15</v>
      </c>
      <c r="F6532" s="1" t="s">
        <v>3781</v>
      </c>
      <c r="G6532" s="1" t="s">
        <v>119</v>
      </c>
      <c r="H6532" s="1" t="s">
        <v>205</v>
      </c>
    </row>
    <row r="6533" ht="15.75" customHeight="1">
      <c r="A6533" s="1" t="s">
        <v>12976</v>
      </c>
      <c r="B6533" s="1" t="s">
        <v>12977</v>
      </c>
      <c r="C6533" s="1">
        <v>7.5981480435E10</v>
      </c>
      <c r="D6533" s="1" t="s">
        <v>3780</v>
      </c>
      <c r="E6533" s="1" t="s">
        <v>15</v>
      </c>
      <c r="F6533" s="1" t="s">
        <v>3815</v>
      </c>
      <c r="G6533" s="1" t="s">
        <v>119</v>
      </c>
      <c r="H6533" s="1" t="s">
        <v>349</v>
      </c>
    </row>
    <row r="6534" ht="15.75" customHeight="1">
      <c r="A6534" s="1" t="s">
        <v>12978</v>
      </c>
      <c r="B6534" s="1" t="s">
        <v>12979</v>
      </c>
      <c r="C6534" s="1">
        <v>9.999158019E10</v>
      </c>
      <c r="D6534" s="1" t="s">
        <v>3780</v>
      </c>
      <c r="E6534" s="1" t="s">
        <v>15</v>
      </c>
      <c r="F6534" s="1" t="s">
        <v>3815</v>
      </c>
      <c r="G6534" s="1" t="s">
        <v>119</v>
      </c>
      <c r="H6534" s="1" t="s">
        <v>349</v>
      </c>
    </row>
    <row r="6535" ht="15.75" customHeight="1">
      <c r="A6535" s="1" t="s">
        <v>12980</v>
      </c>
      <c r="B6535" s="1" t="s">
        <v>12981</v>
      </c>
      <c r="C6535" s="1">
        <v>1.1988836348E10</v>
      </c>
      <c r="D6535" s="1" t="s">
        <v>3780</v>
      </c>
      <c r="E6535" s="1" t="s">
        <v>15</v>
      </c>
      <c r="F6535" s="1" t="s">
        <v>3781</v>
      </c>
      <c r="G6535" s="1" t="s">
        <v>17</v>
      </c>
      <c r="H6535" s="1" t="s">
        <v>1677</v>
      </c>
    </row>
    <row r="6536" ht="15.75" customHeight="1">
      <c r="A6536" s="1" t="s">
        <v>12982</v>
      </c>
      <c r="B6536" s="1" t="s">
        <v>12983</v>
      </c>
      <c r="C6536" s="1">
        <v>9.9984590655E10</v>
      </c>
      <c r="D6536" s="1" t="s">
        <v>3780</v>
      </c>
      <c r="E6536" s="1" t="s">
        <v>15</v>
      </c>
      <c r="F6536" s="1" t="s">
        <v>3781</v>
      </c>
      <c r="G6536" s="1" t="s">
        <v>17</v>
      </c>
      <c r="H6536" s="1" t="s">
        <v>162</v>
      </c>
    </row>
    <row r="6537" ht="15.75" customHeight="1">
      <c r="A6537" s="1" t="s">
        <v>12984</v>
      </c>
      <c r="B6537" s="1" t="s">
        <v>12985</v>
      </c>
      <c r="C6537" s="1">
        <v>7.598872247E10</v>
      </c>
      <c r="D6537" s="1" t="s">
        <v>3780</v>
      </c>
      <c r="E6537" s="1" t="s">
        <v>15</v>
      </c>
      <c r="F6537" s="1" t="s">
        <v>3812</v>
      </c>
      <c r="G6537" s="1" t="s">
        <v>119</v>
      </c>
      <c r="H6537" s="1" t="s">
        <v>205</v>
      </c>
    </row>
    <row r="6538" ht="15.75" customHeight="1">
      <c r="A6538" s="1" t="s">
        <v>12986</v>
      </c>
      <c r="B6538" s="1" t="s">
        <v>12987</v>
      </c>
      <c r="C6538" s="1">
        <v>6.2981405698E10</v>
      </c>
      <c r="D6538" s="1" t="s">
        <v>3780</v>
      </c>
      <c r="E6538" s="1" t="s">
        <v>15</v>
      </c>
      <c r="F6538" s="1" t="s">
        <v>3781</v>
      </c>
      <c r="G6538" s="1" t="s">
        <v>17</v>
      </c>
      <c r="H6538" s="1" t="s">
        <v>127</v>
      </c>
    </row>
    <row r="6539" ht="15.75" customHeight="1">
      <c r="A6539" s="1" t="s">
        <v>12988</v>
      </c>
      <c r="B6539" s="1" t="s">
        <v>12989</v>
      </c>
      <c r="C6539" s="1">
        <v>1.2988480618E10</v>
      </c>
      <c r="D6539" s="1" t="s">
        <v>3780</v>
      </c>
      <c r="E6539" s="1" t="s">
        <v>15</v>
      </c>
      <c r="F6539" s="1" t="s">
        <v>3781</v>
      </c>
      <c r="G6539" s="1" t="s">
        <v>17</v>
      </c>
      <c r="H6539" s="1" t="s">
        <v>986</v>
      </c>
    </row>
    <row r="6540" ht="15.75" customHeight="1">
      <c r="A6540" s="1" t="s">
        <v>12990</v>
      </c>
      <c r="B6540" s="1" t="s">
        <v>12991</v>
      </c>
      <c r="C6540" s="1" t="s">
        <v>12992</v>
      </c>
      <c r="D6540" s="1" t="s">
        <v>3780</v>
      </c>
      <c r="E6540" s="1" t="s">
        <v>15</v>
      </c>
      <c r="F6540" s="1" t="s">
        <v>3812</v>
      </c>
      <c r="G6540" s="1" t="s">
        <v>119</v>
      </c>
      <c r="H6540" s="1" t="s">
        <v>205</v>
      </c>
    </row>
    <row r="6541" ht="15.75" customHeight="1">
      <c r="A6541" s="1" t="s">
        <v>12993</v>
      </c>
      <c r="B6541" s="1" t="s">
        <v>12994</v>
      </c>
      <c r="C6541" s="1" t="s">
        <v>12995</v>
      </c>
      <c r="D6541" s="1" t="s">
        <v>3780</v>
      </c>
      <c r="E6541" s="1" t="s">
        <v>15</v>
      </c>
      <c r="F6541" s="1" t="s">
        <v>3870</v>
      </c>
      <c r="G6541" s="1" t="s">
        <v>17</v>
      </c>
      <c r="H6541" s="1" t="s">
        <v>162</v>
      </c>
    </row>
    <row r="6542" ht="15.75" customHeight="1">
      <c r="A6542" s="1" t="s">
        <v>12996</v>
      </c>
      <c r="B6542" s="1" t="s">
        <v>12997</v>
      </c>
      <c r="C6542" s="1">
        <v>9.8985683118E10</v>
      </c>
      <c r="D6542" s="1" t="s">
        <v>3780</v>
      </c>
      <c r="E6542" s="1" t="s">
        <v>15</v>
      </c>
      <c r="F6542" s="1" t="s">
        <v>3781</v>
      </c>
      <c r="G6542" s="1" t="s">
        <v>119</v>
      </c>
      <c r="H6542" s="1" t="s">
        <v>349</v>
      </c>
    </row>
    <row r="6543" ht="15.75" customHeight="1">
      <c r="A6543" s="1" t="s">
        <v>12998</v>
      </c>
      <c r="B6543" s="1" t="s">
        <v>12999</v>
      </c>
      <c r="C6543" s="1">
        <v>9.2981526981E10</v>
      </c>
      <c r="D6543" s="1" t="s">
        <v>3780</v>
      </c>
      <c r="E6543" s="1" t="s">
        <v>15</v>
      </c>
      <c r="F6543" s="1" t="s">
        <v>3815</v>
      </c>
      <c r="G6543" s="1" t="s">
        <v>119</v>
      </c>
      <c r="H6543" s="1" t="s">
        <v>205</v>
      </c>
    </row>
    <row r="6544" ht="15.75" customHeight="1">
      <c r="A6544" s="1" t="s">
        <v>1563</v>
      </c>
      <c r="B6544" s="1" t="s">
        <v>13000</v>
      </c>
      <c r="C6544" s="1">
        <v>6.3991215557E10</v>
      </c>
      <c r="D6544" s="1" t="s">
        <v>3780</v>
      </c>
      <c r="E6544" s="1" t="s">
        <v>15</v>
      </c>
      <c r="F6544" s="1" t="s">
        <v>3781</v>
      </c>
      <c r="G6544" s="1" t="s">
        <v>119</v>
      </c>
      <c r="H6544" s="1" t="s">
        <v>608</v>
      </c>
    </row>
    <row r="6545" ht="15.75" customHeight="1">
      <c r="A6545" s="1" t="s">
        <v>109</v>
      </c>
      <c r="B6545" s="1" t="s">
        <v>13001</v>
      </c>
      <c r="C6545" s="1">
        <v>1.1970627373E10</v>
      </c>
      <c r="D6545" s="1" t="s">
        <v>3780</v>
      </c>
      <c r="E6545" s="1" t="s">
        <v>15</v>
      </c>
      <c r="F6545" s="1" t="s">
        <v>3781</v>
      </c>
      <c r="G6545" s="1" t="s">
        <v>119</v>
      </c>
      <c r="H6545" s="1" t="s">
        <v>608</v>
      </c>
    </row>
    <row r="6546" ht="15.75" customHeight="1">
      <c r="A6546" s="1" t="s">
        <v>419</v>
      </c>
      <c r="B6546" s="1" t="s">
        <v>13002</v>
      </c>
      <c r="C6546" s="1">
        <v>4.9988604911E10</v>
      </c>
      <c r="D6546" s="1" t="s">
        <v>3780</v>
      </c>
      <c r="E6546" s="1" t="s">
        <v>15</v>
      </c>
      <c r="F6546" s="1" t="s">
        <v>3781</v>
      </c>
      <c r="G6546" s="1" t="s">
        <v>119</v>
      </c>
      <c r="H6546" s="1" t="s">
        <v>205</v>
      </c>
    </row>
    <row r="6547" ht="15.75" customHeight="1">
      <c r="A6547" s="1" t="s">
        <v>1303</v>
      </c>
      <c r="B6547" s="1" t="s">
        <v>13003</v>
      </c>
      <c r="C6547" s="1">
        <v>7.5991884325E10</v>
      </c>
      <c r="D6547" s="1" t="s">
        <v>3780</v>
      </c>
      <c r="E6547" s="1" t="s">
        <v>15</v>
      </c>
      <c r="F6547" s="1" t="s">
        <v>3781</v>
      </c>
      <c r="G6547" s="1" t="s">
        <v>119</v>
      </c>
      <c r="H6547" s="1" t="s">
        <v>608</v>
      </c>
    </row>
    <row r="6548" ht="15.75" customHeight="1">
      <c r="A6548" s="1" t="s">
        <v>13004</v>
      </c>
      <c r="B6548" s="1" t="s">
        <v>13005</v>
      </c>
      <c r="C6548" s="1">
        <v>8.3987481326E10</v>
      </c>
      <c r="D6548" s="1" t="s">
        <v>3780</v>
      </c>
      <c r="E6548" s="1" t="s">
        <v>15</v>
      </c>
      <c r="F6548" s="1" t="s">
        <v>3781</v>
      </c>
      <c r="G6548" s="1" t="s">
        <v>119</v>
      </c>
      <c r="H6548" s="1" t="s">
        <v>710</v>
      </c>
    </row>
    <row r="6549" ht="15.75" customHeight="1">
      <c r="A6549" s="1" t="s">
        <v>13006</v>
      </c>
      <c r="B6549" s="1" t="s">
        <v>13007</v>
      </c>
      <c r="C6549" s="1" t="s">
        <v>13008</v>
      </c>
      <c r="D6549" s="1" t="s">
        <v>3780</v>
      </c>
      <c r="E6549" s="1" t="s">
        <v>15</v>
      </c>
      <c r="F6549" s="1" t="s">
        <v>3781</v>
      </c>
      <c r="G6549" s="1" t="s">
        <v>119</v>
      </c>
      <c r="H6549" s="1" t="s">
        <v>310</v>
      </c>
    </row>
    <row r="6550" ht="15.75" customHeight="1">
      <c r="A6550" s="1" t="s">
        <v>13009</v>
      </c>
      <c r="B6550" s="1" t="s">
        <v>13010</v>
      </c>
      <c r="C6550" s="1" t="s">
        <v>13011</v>
      </c>
      <c r="D6550" s="1" t="s">
        <v>3780</v>
      </c>
      <c r="E6550" s="1" t="s">
        <v>15</v>
      </c>
      <c r="F6550" s="1" t="s">
        <v>3781</v>
      </c>
      <c r="G6550" s="1" t="s">
        <v>119</v>
      </c>
      <c r="H6550" s="1" t="s">
        <v>205</v>
      </c>
    </row>
    <row r="6551" ht="15.75" customHeight="1">
      <c r="A6551" s="1" t="s">
        <v>13012</v>
      </c>
      <c r="B6551" s="1" t="s">
        <v>13013</v>
      </c>
      <c r="C6551" s="1">
        <v>1.1987902587E10</v>
      </c>
      <c r="D6551" s="1" t="s">
        <v>3780</v>
      </c>
      <c r="E6551" s="1" t="s">
        <v>15</v>
      </c>
      <c r="F6551" s="1" t="s">
        <v>3781</v>
      </c>
      <c r="G6551" s="1" t="s">
        <v>119</v>
      </c>
      <c r="H6551" s="1" t="s">
        <v>162</v>
      </c>
    </row>
    <row r="6552" ht="15.75" customHeight="1">
      <c r="A6552" s="1" t="s">
        <v>4049</v>
      </c>
      <c r="B6552" s="1" t="s">
        <v>13014</v>
      </c>
      <c r="C6552" s="1">
        <v>1.1972378161E10</v>
      </c>
      <c r="D6552" s="1" t="s">
        <v>3780</v>
      </c>
      <c r="E6552" s="1" t="s">
        <v>15</v>
      </c>
      <c r="F6552" s="1" t="s">
        <v>3781</v>
      </c>
      <c r="G6552" s="1" t="s">
        <v>119</v>
      </c>
      <c r="H6552" s="1" t="s">
        <v>497</v>
      </c>
    </row>
    <row r="6553" ht="15.75" customHeight="1">
      <c r="A6553" s="1" t="s">
        <v>13015</v>
      </c>
      <c r="B6553" s="1" t="s">
        <v>13016</v>
      </c>
      <c r="C6553" s="1" t="s">
        <v>13017</v>
      </c>
      <c r="D6553" s="1" t="s">
        <v>3780</v>
      </c>
      <c r="E6553" s="1" t="s">
        <v>15</v>
      </c>
      <c r="F6553" s="1" t="s">
        <v>3781</v>
      </c>
      <c r="G6553" s="1" t="s">
        <v>17</v>
      </c>
      <c r="H6553" s="1" t="s">
        <v>162</v>
      </c>
    </row>
    <row r="6554" ht="15.75" customHeight="1">
      <c r="A6554" s="1" t="s">
        <v>13018</v>
      </c>
      <c r="B6554" s="1" t="s">
        <v>13019</v>
      </c>
      <c r="C6554" s="1">
        <v>1.199418132E10</v>
      </c>
      <c r="D6554" s="1" t="s">
        <v>3780</v>
      </c>
      <c r="E6554" s="1" t="s">
        <v>15</v>
      </c>
      <c r="F6554" s="1" t="s">
        <v>3781</v>
      </c>
      <c r="G6554" s="1" t="s">
        <v>119</v>
      </c>
      <c r="H6554" s="1" t="s">
        <v>4070</v>
      </c>
    </row>
    <row r="6555" ht="15.75" customHeight="1">
      <c r="A6555" s="1" t="s">
        <v>13020</v>
      </c>
      <c r="B6555" s="1" t="s">
        <v>13021</v>
      </c>
      <c r="C6555" s="1">
        <v>4.1984976503E10</v>
      </c>
      <c r="D6555" s="1" t="s">
        <v>3780</v>
      </c>
      <c r="E6555" s="1" t="s">
        <v>15</v>
      </c>
      <c r="F6555" s="1" t="s">
        <v>3781</v>
      </c>
      <c r="G6555" s="1" t="s">
        <v>119</v>
      </c>
      <c r="H6555" s="1" t="s">
        <v>205</v>
      </c>
    </row>
    <row r="6556" ht="15.75" customHeight="1">
      <c r="A6556" s="1" t="s">
        <v>13022</v>
      </c>
      <c r="B6556" s="1" t="s">
        <v>13023</v>
      </c>
      <c r="C6556" s="1">
        <v>6.2992232686E10</v>
      </c>
      <c r="D6556" s="1" t="s">
        <v>3780</v>
      </c>
      <c r="E6556" s="1" t="s">
        <v>15</v>
      </c>
      <c r="F6556" s="1" t="s">
        <v>3781</v>
      </c>
      <c r="G6556" s="1" t="s">
        <v>119</v>
      </c>
      <c r="H6556" s="1" t="s">
        <v>162</v>
      </c>
    </row>
    <row r="6557" ht="15.75" customHeight="1">
      <c r="A6557" s="1" t="s">
        <v>13024</v>
      </c>
      <c r="B6557" s="1" t="s">
        <v>13025</v>
      </c>
      <c r="C6557" s="1" t="s">
        <v>13026</v>
      </c>
      <c r="D6557" s="1" t="s">
        <v>3780</v>
      </c>
      <c r="E6557" s="1" t="s">
        <v>15</v>
      </c>
      <c r="F6557" s="1" t="s">
        <v>3781</v>
      </c>
      <c r="G6557" s="1" t="s">
        <v>119</v>
      </c>
      <c r="H6557" s="1" t="s">
        <v>349</v>
      </c>
    </row>
    <row r="6558" ht="15.75" customHeight="1">
      <c r="A6558" s="1" t="s">
        <v>13027</v>
      </c>
      <c r="B6558" s="1" t="s">
        <v>13028</v>
      </c>
      <c r="C6558" s="1">
        <v>1.1964017436E10</v>
      </c>
      <c r="D6558" s="1" t="s">
        <v>3780</v>
      </c>
      <c r="E6558" s="1" t="s">
        <v>15</v>
      </c>
      <c r="F6558" s="1" t="s">
        <v>3781</v>
      </c>
      <c r="G6558" s="1" t="s">
        <v>119</v>
      </c>
      <c r="H6558" s="1" t="s">
        <v>205</v>
      </c>
    </row>
    <row r="6559" ht="15.75" customHeight="1">
      <c r="A6559" s="1" t="s">
        <v>288</v>
      </c>
      <c r="B6559" s="1" t="s">
        <v>13029</v>
      </c>
      <c r="C6559" s="1">
        <v>1.1984719421E10</v>
      </c>
      <c r="D6559" s="1" t="s">
        <v>3780</v>
      </c>
      <c r="E6559" s="1" t="s">
        <v>15</v>
      </c>
      <c r="F6559" s="1" t="s">
        <v>3781</v>
      </c>
      <c r="G6559" s="1" t="s">
        <v>119</v>
      </c>
      <c r="H6559" s="1" t="s">
        <v>205</v>
      </c>
    </row>
    <row r="6560" ht="15.75" customHeight="1">
      <c r="A6560" s="1" t="s">
        <v>13030</v>
      </c>
      <c r="B6560" s="1" t="s">
        <v>13031</v>
      </c>
      <c r="C6560" s="1">
        <v>1.1965397223E10</v>
      </c>
      <c r="D6560" s="1" t="s">
        <v>3780</v>
      </c>
      <c r="E6560" s="1" t="s">
        <v>15</v>
      </c>
      <c r="F6560" s="1" t="s">
        <v>3781</v>
      </c>
      <c r="G6560" s="1" t="s">
        <v>119</v>
      </c>
      <c r="H6560" s="1" t="s">
        <v>310</v>
      </c>
    </row>
    <row r="6561" ht="15.75" customHeight="1">
      <c r="A6561" s="1" t="s">
        <v>13032</v>
      </c>
      <c r="B6561" s="1" t="s">
        <v>13033</v>
      </c>
      <c r="C6561" s="1">
        <v>5.1981612336E10</v>
      </c>
      <c r="D6561" s="1" t="s">
        <v>3780</v>
      </c>
      <c r="E6561" s="1" t="s">
        <v>15</v>
      </c>
      <c r="F6561" s="1" t="s">
        <v>3870</v>
      </c>
      <c r="G6561" s="1" t="s">
        <v>119</v>
      </c>
      <c r="H6561" s="1" t="s">
        <v>162</v>
      </c>
    </row>
    <row r="6562" ht="15.75" customHeight="1">
      <c r="A6562" s="1" t="s">
        <v>5434</v>
      </c>
      <c r="B6562" s="1" t="s">
        <v>13034</v>
      </c>
      <c r="C6562" s="1">
        <v>4.799614204E10</v>
      </c>
      <c r="D6562" s="1" t="s">
        <v>3780</v>
      </c>
      <c r="E6562" s="1" t="s">
        <v>15</v>
      </c>
      <c r="F6562" s="1" t="s">
        <v>3781</v>
      </c>
      <c r="G6562" s="1" t="s">
        <v>119</v>
      </c>
      <c r="H6562" s="1" t="s">
        <v>310</v>
      </c>
    </row>
    <row r="6563" ht="15.75" customHeight="1">
      <c r="A6563" s="1" t="s">
        <v>13035</v>
      </c>
      <c r="B6563" s="1" t="s">
        <v>13036</v>
      </c>
      <c r="C6563" s="1">
        <v>8.7999681754E10</v>
      </c>
      <c r="D6563" s="1" t="s">
        <v>3780</v>
      </c>
      <c r="E6563" s="1" t="s">
        <v>15</v>
      </c>
      <c r="F6563" s="1" t="s">
        <v>3781</v>
      </c>
      <c r="G6563" s="1" t="s">
        <v>119</v>
      </c>
      <c r="H6563" s="1" t="s">
        <v>205</v>
      </c>
    </row>
    <row r="6564" ht="15.75" customHeight="1">
      <c r="A6564" s="1" t="s">
        <v>4169</v>
      </c>
      <c r="B6564" s="1" t="s">
        <v>13037</v>
      </c>
      <c r="C6564" s="1">
        <v>6.1995909087E10</v>
      </c>
      <c r="D6564" s="1" t="s">
        <v>3780</v>
      </c>
      <c r="E6564" s="1" t="s">
        <v>15</v>
      </c>
      <c r="F6564" s="1" t="s">
        <v>3781</v>
      </c>
      <c r="G6564" s="1" t="s">
        <v>119</v>
      </c>
      <c r="H6564" s="1" t="s">
        <v>133</v>
      </c>
    </row>
    <row r="6565" ht="15.75" customHeight="1">
      <c r="A6565" s="1" t="s">
        <v>13038</v>
      </c>
      <c r="B6565" s="1" t="s">
        <v>13039</v>
      </c>
      <c r="C6565" s="1" t="s">
        <v>13040</v>
      </c>
      <c r="D6565" s="1" t="s">
        <v>3780</v>
      </c>
      <c r="E6565" s="1" t="s">
        <v>15</v>
      </c>
      <c r="F6565" s="1" t="s">
        <v>3781</v>
      </c>
      <c r="G6565" s="1" t="s">
        <v>119</v>
      </c>
      <c r="H6565" s="1" t="s">
        <v>162</v>
      </c>
    </row>
    <row r="6566" ht="15.75" customHeight="1">
      <c r="A6566" s="1" t="s">
        <v>13041</v>
      </c>
      <c r="B6566" s="1" t="s">
        <v>13042</v>
      </c>
      <c r="C6566" s="1">
        <v>7.7999812984E10</v>
      </c>
      <c r="D6566" s="1" t="s">
        <v>3780</v>
      </c>
      <c r="E6566" s="1" t="s">
        <v>15</v>
      </c>
      <c r="F6566" s="1" t="s">
        <v>3781</v>
      </c>
      <c r="G6566" s="1" t="s">
        <v>119</v>
      </c>
      <c r="H6566" s="1" t="s">
        <v>4070</v>
      </c>
    </row>
    <row r="6567" ht="15.75" customHeight="1">
      <c r="A6567" s="1" t="s">
        <v>1589</v>
      </c>
      <c r="B6567" s="1" t="s">
        <v>13043</v>
      </c>
      <c r="C6567" s="1">
        <v>1.9986036297E10</v>
      </c>
      <c r="D6567" s="1" t="s">
        <v>3780</v>
      </c>
      <c r="E6567" s="1" t="s">
        <v>15</v>
      </c>
      <c r="F6567" s="1" t="s">
        <v>3781</v>
      </c>
      <c r="G6567" s="1" t="s">
        <v>119</v>
      </c>
      <c r="H6567" s="1" t="s">
        <v>205</v>
      </c>
    </row>
    <row r="6568" ht="15.75" customHeight="1">
      <c r="A6568" s="1" t="s">
        <v>12257</v>
      </c>
      <c r="B6568" s="1" t="s">
        <v>13044</v>
      </c>
      <c r="C6568" s="1">
        <v>2.1996388237E10</v>
      </c>
      <c r="D6568" s="1" t="s">
        <v>3780</v>
      </c>
      <c r="E6568" s="1" t="s">
        <v>15</v>
      </c>
      <c r="F6568" s="1" t="s">
        <v>3781</v>
      </c>
      <c r="G6568" s="1" t="s">
        <v>119</v>
      </c>
      <c r="H6568" s="1" t="s">
        <v>162</v>
      </c>
    </row>
    <row r="6569" ht="15.75" customHeight="1">
      <c r="A6569" s="1" t="s">
        <v>3058</v>
      </c>
      <c r="B6569" s="1" t="s">
        <v>13045</v>
      </c>
      <c r="C6569" s="1">
        <v>2.1988499647E10</v>
      </c>
      <c r="D6569" s="1" t="s">
        <v>3780</v>
      </c>
      <c r="E6569" s="1" t="s">
        <v>15</v>
      </c>
      <c r="F6569" s="1" t="s">
        <v>3781</v>
      </c>
      <c r="G6569" s="1" t="s">
        <v>119</v>
      </c>
      <c r="H6569" s="1" t="s">
        <v>162</v>
      </c>
    </row>
    <row r="6570" ht="15.75" customHeight="1">
      <c r="A6570" s="1" t="s">
        <v>13046</v>
      </c>
      <c r="B6570" s="1" t="s">
        <v>13047</v>
      </c>
      <c r="C6570" s="1">
        <v>8.1999152476E10</v>
      </c>
      <c r="D6570" s="1" t="s">
        <v>3780</v>
      </c>
      <c r="E6570" s="1" t="s">
        <v>15</v>
      </c>
      <c r="F6570" s="1" t="s">
        <v>3781</v>
      </c>
      <c r="G6570" s="1" t="s">
        <v>119</v>
      </c>
      <c r="H6570" s="1" t="s">
        <v>354</v>
      </c>
    </row>
    <row r="6571" ht="15.75" customHeight="1">
      <c r="A6571" s="1" t="s">
        <v>13048</v>
      </c>
      <c r="B6571" s="1" t="s">
        <v>13049</v>
      </c>
      <c r="C6571" s="1">
        <v>6.2982649602E10</v>
      </c>
      <c r="D6571" s="1" t="s">
        <v>3780</v>
      </c>
      <c r="E6571" s="1" t="s">
        <v>15</v>
      </c>
      <c r="F6571" s="1" t="s">
        <v>6440</v>
      </c>
      <c r="G6571" s="1" t="s">
        <v>119</v>
      </c>
      <c r="H6571" s="1" t="s">
        <v>162</v>
      </c>
    </row>
    <row r="6572" ht="15.75" customHeight="1">
      <c r="A6572" s="1" t="s">
        <v>13050</v>
      </c>
      <c r="B6572" s="1" t="s">
        <v>13051</v>
      </c>
      <c r="C6572" s="1">
        <v>6.7996232152E10</v>
      </c>
      <c r="D6572" s="1" t="s">
        <v>3780</v>
      </c>
      <c r="E6572" s="1" t="s">
        <v>15</v>
      </c>
      <c r="F6572" s="1" t="s">
        <v>3781</v>
      </c>
      <c r="G6572" s="1" t="s">
        <v>119</v>
      </c>
      <c r="H6572" s="1" t="s">
        <v>310</v>
      </c>
    </row>
    <row r="6573" ht="15.75" customHeight="1">
      <c r="A6573" s="1" t="s">
        <v>13052</v>
      </c>
      <c r="B6573" s="1" t="s">
        <v>13053</v>
      </c>
      <c r="C6573" s="1">
        <v>2.4988642573E10</v>
      </c>
      <c r="D6573" s="1" t="s">
        <v>3780</v>
      </c>
      <c r="E6573" s="1" t="s">
        <v>15</v>
      </c>
      <c r="F6573" s="1" t="s">
        <v>3781</v>
      </c>
      <c r="G6573" s="1" t="s">
        <v>119</v>
      </c>
      <c r="H6573" s="1" t="s">
        <v>608</v>
      </c>
    </row>
    <row r="6574" ht="15.75" customHeight="1">
      <c r="A6574" s="1" t="s">
        <v>13054</v>
      </c>
      <c r="B6574" s="1" t="s">
        <v>13055</v>
      </c>
      <c r="C6574" s="1">
        <v>3.2984434952E10</v>
      </c>
      <c r="D6574" s="1" t="s">
        <v>3780</v>
      </c>
      <c r="E6574" s="1" t="s">
        <v>15</v>
      </c>
      <c r="F6574" s="1" t="s">
        <v>3781</v>
      </c>
      <c r="G6574" s="1" t="s">
        <v>119</v>
      </c>
      <c r="H6574" s="1" t="s">
        <v>310</v>
      </c>
    </row>
    <row r="6575" ht="15.75" customHeight="1">
      <c r="A6575" s="1" t="s">
        <v>13056</v>
      </c>
      <c r="B6575" s="1" t="s">
        <v>13057</v>
      </c>
      <c r="C6575" s="1">
        <v>8.3996046393E10</v>
      </c>
      <c r="D6575" s="1"/>
      <c r="E6575" s="1"/>
      <c r="F6575" s="1"/>
      <c r="G6575" s="1"/>
      <c r="H6575" s="1"/>
    </row>
    <row r="6576" ht="15.75" customHeight="1">
      <c r="A6576" s="1" t="s">
        <v>13058</v>
      </c>
      <c r="B6576" s="1" t="s">
        <v>13059</v>
      </c>
      <c r="C6576" s="1">
        <v>1.9994860898E10</v>
      </c>
      <c r="D6576" s="1" t="s">
        <v>3780</v>
      </c>
      <c r="E6576" s="1" t="s">
        <v>15</v>
      </c>
      <c r="F6576" s="1" t="s">
        <v>3781</v>
      </c>
      <c r="G6576" s="1" t="s">
        <v>119</v>
      </c>
      <c r="H6576" s="1" t="s">
        <v>127</v>
      </c>
    </row>
    <row r="6577" ht="15.75" customHeight="1">
      <c r="A6577" s="1" t="s">
        <v>13060</v>
      </c>
      <c r="B6577" s="1" t="s">
        <v>13061</v>
      </c>
      <c r="C6577" s="1" t="s">
        <v>13062</v>
      </c>
      <c r="D6577" s="1" t="s">
        <v>3780</v>
      </c>
      <c r="E6577" s="1" t="s">
        <v>15</v>
      </c>
      <c r="F6577" s="1" t="s">
        <v>3781</v>
      </c>
      <c r="G6577" s="1" t="s">
        <v>119</v>
      </c>
      <c r="H6577" s="1" t="s">
        <v>205</v>
      </c>
    </row>
    <row r="6578" ht="15.75" customHeight="1">
      <c r="A6578" s="1" t="s">
        <v>13063</v>
      </c>
      <c r="B6578" s="1" t="s">
        <v>13064</v>
      </c>
      <c r="C6578" s="1" t="s">
        <v>13065</v>
      </c>
      <c r="D6578" s="1" t="s">
        <v>3780</v>
      </c>
      <c r="E6578" s="1" t="s">
        <v>15</v>
      </c>
      <c r="F6578" s="1" t="s">
        <v>3781</v>
      </c>
      <c r="G6578" s="1" t="s">
        <v>17</v>
      </c>
      <c r="H6578" s="1" t="s">
        <v>1677</v>
      </c>
    </row>
    <row r="6579" ht="15.75" customHeight="1">
      <c r="A6579" s="1" t="s">
        <v>1458</v>
      </c>
      <c r="B6579" s="1" t="s">
        <v>13066</v>
      </c>
      <c r="C6579" s="1">
        <v>5.519983577998E12</v>
      </c>
      <c r="D6579" s="1" t="s">
        <v>3780</v>
      </c>
      <c r="E6579" s="1" t="s">
        <v>15</v>
      </c>
      <c r="F6579" s="1" t="s">
        <v>3870</v>
      </c>
      <c r="G6579" s="1" t="s">
        <v>119</v>
      </c>
      <c r="H6579" s="1" t="s">
        <v>986</v>
      </c>
    </row>
    <row r="6580" ht="15.75" customHeight="1">
      <c r="A6580" s="1" t="s">
        <v>13067</v>
      </c>
      <c r="B6580" s="1" t="s">
        <v>13068</v>
      </c>
      <c r="C6580" s="1">
        <v>1.1954457242E10</v>
      </c>
      <c r="D6580" s="1" t="s">
        <v>3780</v>
      </c>
      <c r="E6580" s="1" t="s">
        <v>15</v>
      </c>
      <c r="F6580" s="1" t="s">
        <v>3781</v>
      </c>
      <c r="G6580" s="1" t="s">
        <v>119</v>
      </c>
      <c r="H6580" s="1" t="s">
        <v>349</v>
      </c>
    </row>
    <row r="6581" ht="15.75" customHeight="1">
      <c r="A6581" s="1" t="s">
        <v>13069</v>
      </c>
      <c r="B6581" s="1" t="s">
        <v>13070</v>
      </c>
      <c r="C6581" s="1">
        <v>1.9971151389E10</v>
      </c>
      <c r="D6581" s="1" t="s">
        <v>3780</v>
      </c>
      <c r="E6581" s="1" t="s">
        <v>15</v>
      </c>
      <c r="F6581" s="1" t="s">
        <v>3781</v>
      </c>
      <c r="G6581" s="1" t="s">
        <v>119</v>
      </c>
      <c r="H6581" s="1" t="s">
        <v>205</v>
      </c>
    </row>
    <row r="6582" ht="15.75" customHeight="1">
      <c r="A6582" s="1" t="s">
        <v>13071</v>
      </c>
      <c r="B6582" s="1" t="s">
        <v>13072</v>
      </c>
      <c r="C6582" s="1">
        <v>4.7996377905E10</v>
      </c>
      <c r="D6582" s="1" t="s">
        <v>3780</v>
      </c>
      <c r="E6582" s="1" t="s">
        <v>15</v>
      </c>
      <c r="F6582" s="1" t="s">
        <v>3781</v>
      </c>
      <c r="G6582" s="1" t="s">
        <v>119</v>
      </c>
      <c r="H6582" s="1" t="s">
        <v>310</v>
      </c>
    </row>
    <row r="6583" ht="15.75" customHeight="1">
      <c r="A6583" s="1" t="s">
        <v>13073</v>
      </c>
      <c r="B6583" s="1" t="s">
        <v>13074</v>
      </c>
      <c r="C6583" s="1" t="s">
        <v>13075</v>
      </c>
      <c r="D6583" s="1" t="s">
        <v>3780</v>
      </c>
      <c r="E6583" s="1" t="s">
        <v>15</v>
      </c>
      <c r="F6583" s="1" t="s">
        <v>3870</v>
      </c>
      <c r="G6583" s="1" t="s">
        <v>119</v>
      </c>
      <c r="H6583" s="1" t="s">
        <v>354</v>
      </c>
    </row>
    <row r="6584" ht="15.75" customHeight="1">
      <c r="A6584" s="1" t="s">
        <v>13076</v>
      </c>
      <c r="B6584" s="1" t="s">
        <v>13077</v>
      </c>
      <c r="C6584" s="1">
        <v>2.2992739803E10</v>
      </c>
      <c r="D6584" s="1" t="s">
        <v>3780</v>
      </c>
      <c r="E6584" s="1" t="s">
        <v>15</v>
      </c>
      <c r="F6584" s="1" t="s">
        <v>3781</v>
      </c>
      <c r="G6584" s="1" t="s">
        <v>17</v>
      </c>
      <c r="H6584" s="1" t="s">
        <v>349</v>
      </c>
    </row>
    <row r="6585" ht="15.75" customHeight="1">
      <c r="A6585" s="1" t="s">
        <v>13078</v>
      </c>
      <c r="B6585" s="1" t="s">
        <v>13079</v>
      </c>
      <c r="C6585" s="1">
        <v>9.8981384176E10</v>
      </c>
      <c r="D6585" s="1" t="s">
        <v>3780</v>
      </c>
      <c r="E6585" s="1" t="s">
        <v>15</v>
      </c>
      <c r="F6585" s="1" t="s">
        <v>3781</v>
      </c>
      <c r="G6585" s="1" t="s">
        <v>17</v>
      </c>
      <c r="H6585" s="1" t="s">
        <v>310</v>
      </c>
    </row>
    <row r="6586" ht="15.75" customHeight="1">
      <c r="A6586" s="1" t="s">
        <v>13069</v>
      </c>
      <c r="B6586" s="1" t="s">
        <v>13080</v>
      </c>
      <c r="C6586" s="1">
        <v>7.5991288454E10</v>
      </c>
      <c r="D6586" s="1" t="s">
        <v>3780</v>
      </c>
      <c r="E6586" s="1" t="s">
        <v>15</v>
      </c>
      <c r="F6586" s="1" t="s">
        <v>3781</v>
      </c>
      <c r="G6586" s="1" t="s">
        <v>119</v>
      </c>
      <c r="H6586" s="1" t="s">
        <v>310</v>
      </c>
    </row>
    <row r="6587" ht="15.75" customHeight="1">
      <c r="A6587" s="1" t="s">
        <v>13081</v>
      </c>
      <c r="B6587" s="1" t="s">
        <v>13082</v>
      </c>
      <c r="C6587" s="1">
        <v>8.1984629991E10</v>
      </c>
      <c r="D6587" s="1" t="s">
        <v>3780</v>
      </c>
      <c r="E6587" s="1" t="s">
        <v>15</v>
      </c>
      <c r="F6587" s="1" t="s">
        <v>3781</v>
      </c>
      <c r="G6587" s="1" t="s">
        <v>119</v>
      </c>
      <c r="H6587" s="1" t="s">
        <v>205</v>
      </c>
    </row>
    <row r="6588" ht="15.75" customHeight="1">
      <c r="A6588" s="1" t="s">
        <v>13083</v>
      </c>
      <c r="B6588" s="1" t="s">
        <v>13084</v>
      </c>
      <c r="C6588" s="1" t="s">
        <v>13085</v>
      </c>
      <c r="D6588" s="1" t="s">
        <v>3780</v>
      </c>
      <c r="E6588" s="1" t="s">
        <v>15</v>
      </c>
      <c r="F6588" s="1" t="s">
        <v>3781</v>
      </c>
      <c r="G6588" s="1" t="s">
        <v>119</v>
      </c>
      <c r="H6588" s="1" t="s">
        <v>205</v>
      </c>
    </row>
    <row r="6589" ht="15.75" customHeight="1">
      <c r="A6589" s="1" t="s">
        <v>13086</v>
      </c>
      <c r="B6589" s="1" t="s">
        <v>13087</v>
      </c>
      <c r="C6589" s="1">
        <v>7.39998609513E11</v>
      </c>
      <c r="D6589" s="1" t="s">
        <v>3780</v>
      </c>
      <c r="E6589" s="1" t="s">
        <v>15</v>
      </c>
      <c r="F6589" s="1" t="s">
        <v>3781</v>
      </c>
      <c r="G6589" s="1" t="s">
        <v>119</v>
      </c>
      <c r="H6589" s="1" t="s">
        <v>162</v>
      </c>
    </row>
    <row r="6590" ht="15.75" customHeight="1">
      <c r="A6590" s="1" t="s">
        <v>1350</v>
      </c>
      <c r="B6590" s="1" t="s">
        <v>13088</v>
      </c>
      <c r="C6590" s="1">
        <v>1.1982523675E10</v>
      </c>
      <c r="D6590" s="1" t="s">
        <v>3780</v>
      </c>
      <c r="E6590" s="1" t="s">
        <v>15</v>
      </c>
      <c r="F6590" s="1" t="s">
        <v>3781</v>
      </c>
      <c r="G6590" s="1" t="s">
        <v>17</v>
      </c>
      <c r="H6590" s="1" t="s">
        <v>162</v>
      </c>
    </row>
    <row r="6591" ht="15.75" customHeight="1">
      <c r="A6591" s="1" t="s">
        <v>13089</v>
      </c>
      <c r="B6591" s="1" t="s">
        <v>13090</v>
      </c>
      <c r="C6591" s="1">
        <v>9.5984190783E10</v>
      </c>
      <c r="D6591" s="1" t="s">
        <v>3780</v>
      </c>
      <c r="E6591" s="1" t="s">
        <v>15</v>
      </c>
      <c r="F6591" s="1" t="s">
        <v>3781</v>
      </c>
      <c r="G6591" s="1" t="s">
        <v>119</v>
      </c>
      <c r="H6591" s="1" t="s">
        <v>205</v>
      </c>
    </row>
    <row r="6592" ht="15.75" customHeight="1">
      <c r="A6592" s="1" t="s">
        <v>5093</v>
      </c>
      <c r="B6592" s="1" t="s">
        <v>13091</v>
      </c>
      <c r="C6592" s="1">
        <v>5.1992179056E10</v>
      </c>
      <c r="D6592" s="1" t="s">
        <v>3780</v>
      </c>
      <c r="E6592" s="1" t="s">
        <v>15</v>
      </c>
      <c r="F6592" s="1" t="s">
        <v>3781</v>
      </c>
      <c r="G6592" s="1" t="s">
        <v>119</v>
      </c>
      <c r="H6592" s="1" t="s">
        <v>205</v>
      </c>
    </row>
    <row r="6593" ht="15.75" customHeight="1">
      <c r="A6593" s="1" t="s">
        <v>13092</v>
      </c>
      <c r="B6593" s="1" t="s">
        <v>13093</v>
      </c>
      <c r="C6593" s="1">
        <v>3.1996280847E10</v>
      </c>
      <c r="D6593" s="1" t="s">
        <v>3780</v>
      </c>
      <c r="E6593" s="1" t="s">
        <v>15</v>
      </c>
      <c r="F6593" s="1" t="s">
        <v>3781</v>
      </c>
      <c r="G6593" s="1" t="s">
        <v>119</v>
      </c>
      <c r="H6593" s="1" t="s">
        <v>4070</v>
      </c>
    </row>
    <row r="6594" ht="15.75" customHeight="1">
      <c r="A6594" s="1" t="s">
        <v>13094</v>
      </c>
      <c r="B6594" s="1" t="s">
        <v>13095</v>
      </c>
      <c r="C6594" s="1">
        <v>2.4999023654E10</v>
      </c>
      <c r="D6594" s="1" t="s">
        <v>3780</v>
      </c>
      <c r="E6594" s="1" t="s">
        <v>15</v>
      </c>
      <c r="F6594" s="1" t="s">
        <v>3781</v>
      </c>
      <c r="G6594" s="1" t="s">
        <v>119</v>
      </c>
      <c r="H6594" s="1" t="s">
        <v>205</v>
      </c>
    </row>
    <row r="6595" ht="15.75" customHeight="1">
      <c r="A6595" s="1" t="s">
        <v>13096</v>
      </c>
      <c r="B6595" s="1" t="s">
        <v>13097</v>
      </c>
      <c r="C6595" s="1" t="s">
        <v>13098</v>
      </c>
      <c r="D6595" s="1" t="s">
        <v>3780</v>
      </c>
      <c r="E6595" s="1" t="s">
        <v>15</v>
      </c>
      <c r="F6595" s="1" t="s">
        <v>3781</v>
      </c>
      <c r="G6595" s="1" t="s">
        <v>119</v>
      </c>
      <c r="H6595" s="1" t="s">
        <v>205</v>
      </c>
    </row>
    <row r="6596" ht="15.75" customHeight="1">
      <c r="A6596" s="1" t="s">
        <v>10459</v>
      </c>
      <c r="B6596" s="1" t="s">
        <v>13099</v>
      </c>
      <c r="C6596" s="1">
        <v>1.1963266465E10</v>
      </c>
      <c r="D6596" s="1" t="s">
        <v>3780</v>
      </c>
      <c r="E6596" s="1" t="s">
        <v>15</v>
      </c>
      <c r="F6596" s="1" t="s">
        <v>3781</v>
      </c>
      <c r="G6596" s="1" t="s">
        <v>119</v>
      </c>
      <c r="H6596" s="1" t="s">
        <v>4070</v>
      </c>
    </row>
    <row r="6597" ht="15.75" customHeight="1">
      <c r="A6597" s="1" t="s">
        <v>13100</v>
      </c>
      <c r="B6597" s="1" t="s">
        <v>13101</v>
      </c>
      <c r="C6597" s="1">
        <v>6.2996478458E10</v>
      </c>
      <c r="D6597" s="1" t="s">
        <v>3780</v>
      </c>
      <c r="E6597" s="1" t="s">
        <v>15</v>
      </c>
      <c r="F6597" s="1" t="s">
        <v>3781</v>
      </c>
      <c r="G6597" s="1" t="s">
        <v>119</v>
      </c>
      <c r="H6597" s="1" t="s">
        <v>162</v>
      </c>
    </row>
    <row r="6598" ht="15.75" customHeight="1">
      <c r="A6598" s="1" t="s">
        <v>13102</v>
      </c>
      <c r="B6598" s="1" t="s">
        <v>13103</v>
      </c>
      <c r="C6598" s="1">
        <v>2.2981764681E10</v>
      </c>
      <c r="D6598" s="1" t="s">
        <v>3780</v>
      </c>
      <c r="E6598" s="1" t="s">
        <v>15</v>
      </c>
      <c r="F6598" s="1" t="s">
        <v>3815</v>
      </c>
      <c r="G6598" s="1" t="s">
        <v>17</v>
      </c>
      <c r="H6598" s="1" t="s">
        <v>162</v>
      </c>
    </row>
    <row r="6599" ht="15.75" customHeight="1">
      <c r="A6599" s="1" t="s">
        <v>13104</v>
      </c>
      <c r="B6599" s="1" t="s">
        <v>13105</v>
      </c>
      <c r="C6599" s="1">
        <v>7.1986470711E10</v>
      </c>
      <c r="D6599" s="1" t="s">
        <v>3780</v>
      </c>
      <c r="E6599" s="1" t="s">
        <v>15</v>
      </c>
      <c r="F6599" s="1" t="s">
        <v>3781</v>
      </c>
      <c r="G6599" s="1" t="s">
        <v>119</v>
      </c>
      <c r="H6599" s="1" t="s">
        <v>310</v>
      </c>
    </row>
    <row r="6600" ht="15.75" customHeight="1">
      <c r="A6600" s="1" t="s">
        <v>1790</v>
      </c>
      <c r="B6600" s="1" t="s">
        <v>13106</v>
      </c>
      <c r="C6600" s="1">
        <v>9.83256175E8</v>
      </c>
      <c r="D6600" s="1" t="s">
        <v>3780</v>
      </c>
      <c r="E6600" s="1" t="s">
        <v>15</v>
      </c>
      <c r="F6600" s="1" t="s">
        <v>3781</v>
      </c>
      <c r="G6600" s="1" t="s">
        <v>119</v>
      </c>
      <c r="H6600" s="1" t="s">
        <v>349</v>
      </c>
    </row>
    <row r="6601" ht="15.75" customHeight="1">
      <c r="A6601" s="1" t="s">
        <v>13107</v>
      </c>
      <c r="B6601" s="1" t="s">
        <v>13108</v>
      </c>
      <c r="C6601" s="1">
        <v>4.1987690857E10</v>
      </c>
      <c r="D6601" s="1" t="s">
        <v>3780</v>
      </c>
      <c r="E6601" s="1" t="s">
        <v>15</v>
      </c>
      <c r="F6601" s="1" t="s">
        <v>3781</v>
      </c>
      <c r="G6601" s="1" t="s">
        <v>119</v>
      </c>
      <c r="H6601" s="1" t="s">
        <v>162</v>
      </c>
    </row>
    <row r="6602" ht="15.75" customHeight="1">
      <c r="A6602" s="1" t="s">
        <v>13109</v>
      </c>
      <c r="B6602" s="1" t="s">
        <v>13110</v>
      </c>
      <c r="C6602" s="1">
        <v>8.7981278848E10</v>
      </c>
      <c r="D6602" s="1" t="s">
        <v>3780</v>
      </c>
      <c r="E6602" s="1" t="s">
        <v>15</v>
      </c>
      <c r="F6602" s="1" t="s">
        <v>3781</v>
      </c>
      <c r="G6602" s="1" t="s">
        <v>119</v>
      </c>
      <c r="H6602" s="1" t="s">
        <v>162</v>
      </c>
    </row>
    <row r="6603" ht="15.75" customHeight="1">
      <c r="A6603" s="1" t="s">
        <v>13111</v>
      </c>
      <c r="B6603" s="1" t="s">
        <v>13112</v>
      </c>
      <c r="C6603" s="1">
        <v>6.2981554565E10</v>
      </c>
      <c r="D6603" s="1" t="s">
        <v>3780</v>
      </c>
      <c r="E6603" s="1" t="s">
        <v>15</v>
      </c>
      <c r="F6603" s="1" t="s">
        <v>3781</v>
      </c>
      <c r="G6603" s="1" t="s">
        <v>119</v>
      </c>
      <c r="H6603" s="1" t="s">
        <v>205</v>
      </c>
    </row>
    <row r="6604" ht="15.75" customHeight="1">
      <c r="A6604" s="1" t="s">
        <v>13113</v>
      </c>
      <c r="B6604" s="1" t="s">
        <v>13114</v>
      </c>
      <c r="C6604" s="1">
        <v>5.1999809673E10</v>
      </c>
      <c r="D6604" s="1" t="s">
        <v>3780</v>
      </c>
      <c r="E6604" s="1" t="s">
        <v>15</v>
      </c>
      <c r="F6604" s="1" t="s">
        <v>3781</v>
      </c>
      <c r="G6604" s="1" t="s">
        <v>119</v>
      </c>
      <c r="H6604" s="1" t="s">
        <v>349</v>
      </c>
    </row>
    <row r="6605" ht="15.75" customHeight="1">
      <c r="A6605" s="1" t="s">
        <v>13115</v>
      </c>
      <c r="B6605" s="1" t="s">
        <v>13116</v>
      </c>
      <c r="C6605" s="1">
        <v>2.1969973247E10</v>
      </c>
      <c r="D6605" s="1" t="s">
        <v>3780</v>
      </c>
      <c r="E6605" s="1" t="s">
        <v>15</v>
      </c>
      <c r="F6605" s="1" t="s">
        <v>3781</v>
      </c>
      <c r="G6605" s="1" t="s">
        <v>119</v>
      </c>
      <c r="H6605" s="1" t="s">
        <v>608</v>
      </c>
    </row>
    <row r="6606" ht="15.75" customHeight="1">
      <c r="A6606" s="1" t="s">
        <v>13117</v>
      </c>
      <c r="B6606" s="1" t="s">
        <v>13118</v>
      </c>
      <c r="C6606" s="1">
        <v>6.699245118E10</v>
      </c>
      <c r="D6606" s="1" t="s">
        <v>3780</v>
      </c>
      <c r="E6606" s="1" t="s">
        <v>15</v>
      </c>
      <c r="F6606" s="1" t="s">
        <v>3781</v>
      </c>
      <c r="G6606" s="1" t="s">
        <v>119</v>
      </c>
      <c r="H6606" s="1" t="s">
        <v>608</v>
      </c>
    </row>
    <row r="6607" ht="15.75" customHeight="1">
      <c r="A6607" s="1" t="s">
        <v>13119</v>
      </c>
      <c r="B6607" s="1" t="s">
        <v>13120</v>
      </c>
      <c r="C6607" s="1">
        <v>7.3999000817E10</v>
      </c>
      <c r="D6607" s="1" t="s">
        <v>3780</v>
      </c>
      <c r="E6607" s="1" t="s">
        <v>15</v>
      </c>
      <c r="F6607" s="1" t="s">
        <v>3781</v>
      </c>
      <c r="G6607" s="1" t="s">
        <v>119</v>
      </c>
      <c r="H6607" s="1" t="s">
        <v>133</v>
      </c>
    </row>
    <row r="6608" ht="15.75" customHeight="1">
      <c r="A6608" s="1" t="s">
        <v>13121</v>
      </c>
      <c r="B6608" s="1" t="s">
        <v>13122</v>
      </c>
      <c r="C6608" s="1">
        <v>2.7996059602E10</v>
      </c>
      <c r="D6608" s="1" t="s">
        <v>3780</v>
      </c>
      <c r="E6608" s="1" t="s">
        <v>15</v>
      </c>
      <c r="F6608" s="1" t="s">
        <v>3781</v>
      </c>
      <c r="G6608" s="1" t="s">
        <v>119</v>
      </c>
      <c r="H6608" s="1" t="s">
        <v>205</v>
      </c>
    </row>
    <row r="6609" ht="15.75" customHeight="1">
      <c r="A6609" s="1" t="s">
        <v>1774</v>
      </c>
      <c r="B6609" s="1" t="s">
        <v>13123</v>
      </c>
      <c r="C6609" s="1">
        <v>6.1995869345E10</v>
      </c>
      <c r="D6609" s="1" t="s">
        <v>3780</v>
      </c>
      <c r="E6609" s="1" t="s">
        <v>15</v>
      </c>
      <c r="F6609" s="1" t="s">
        <v>3781</v>
      </c>
      <c r="G6609" s="1" t="s">
        <v>119</v>
      </c>
      <c r="H6609" s="1" t="s">
        <v>205</v>
      </c>
    </row>
    <row r="6610" ht="15.75" customHeight="1">
      <c r="A6610" s="1" t="s">
        <v>13124</v>
      </c>
      <c r="B6610" s="1" t="s">
        <v>13125</v>
      </c>
      <c r="C6610" s="1">
        <v>2.196499886E10</v>
      </c>
      <c r="D6610" s="1" t="s">
        <v>3780</v>
      </c>
      <c r="E6610" s="1" t="s">
        <v>15</v>
      </c>
      <c r="F6610" s="1" t="s">
        <v>3781</v>
      </c>
      <c r="G6610" s="1" t="s">
        <v>119</v>
      </c>
      <c r="H6610" s="1" t="s">
        <v>205</v>
      </c>
    </row>
    <row r="6611" ht="15.75" customHeight="1">
      <c r="A6611" s="1" t="s">
        <v>13126</v>
      </c>
      <c r="B6611" s="1" t="s">
        <v>13127</v>
      </c>
      <c r="C6611" s="1">
        <v>2.1977379396E10</v>
      </c>
      <c r="D6611" s="1" t="s">
        <v>3780</v>
      </c>
      <c r="E6611" s="1" t="s">
        <v>15</v>
      </c>
      <c r="F6611" s="1" t="s">
        <v>3781</v>
      </c>
      <c r="G6611" s="1" t="s">
        <v>119</v>
      </c>
      <c r="H6611" s="1" t="s">
        <v>986</v>
      </c>
    </row>
    <row r="6612" ht="15.75" customHeight="1">
      <c r="A6612" s="1" t="s">
        <v>13128</v>
      </c>
      <c r="B6612" s="1" t="s">
        <v>13129</v>
      </c>
      <c r="C6612" s="1">
        <v>5.512982266124E12</v>
      </c>
      <c r="D6612" s="1" t="s">
        <v>3780</v>
      </c>
      <c r="E6612" s="1" t="s">
        <v>15</v>
      </c>
      <c r="F6612" s="1" t="s">
        <v>3781</v>
      </c>
      <c r="G6612" s="1" t="s">
        <v>119</v>
      </c>
      <c r="H6612" s="1" t="s">
        <v>310</v>
      </c>
    </row>
    <row r="6613" ht="15.75" customHeight="1">
      <c r="A6613" s="1" t="s">
        <v>13130</v>
      </c>
      <c r="B6613" s="1" t="s">
        <v>13131</v>
      </c>
      <c r="C6613" s="1">
        <v>4.1988199391E10</v>
      </c>
      <c r="D6613" s="1" t="s">
        <v>3780</v>
      </c>
      <c r="E6613" s="1" t="s">
        <v>15</v>
      </c>
      <c r="F6613" s="1" t="s">
        <v>3781</v>
      </c>
      <c r="G6613" s="1" t="s">
        <v>119</v>
      </c>
      <c r="H6613" s="1" t="s">
        <v>133</v>
      </c>
    </row>
    <row r="6614" ht="15.75" customHeight="1">
      <c r="A6614" s="1" t="s">
        <v>13132</v>
      </c>
      <c r="B6614" s="1" t="s">
        <v>13133</v>
      </c>
      <c r="C6614" s="1" t="s">
        <v>13134</v>
      </c>
      <c r="D6614" s="1" t="s">
        <v>3780</v>
      </c>
      <c r="E6614" s="1" t="s">
        <v>15</v>
      </c>
      <c r="F6614" s="1" t="s">
        <v>3781</v>
      </c>
      <c r="G6614" s="1" t="s">
        <v>119</v>
      </c>
      <c r="H6614" s="1" t="s">
        <v>497</v>
      </c>
    </row>
    <row r="6615" ht="15.75" customHeight="1">
      <c r="A6615" s="1" t="s">
        <v>13135</v>
      </c>
      <c r="B6615" s="1" t="s">
        <v>13136</v>
      </c>
      <c r="C6615" s="1">
        <v>5.1995563411E10</v>
      </c>
      <c r="D6615" s="1" t="s">
        <v>3780</v>
      </c>
      <c r="E6615" s="1" t="s">
        <v>15</v>
      </c>
      <c r="F6615" s="1" t="s">
        <v>3781</v>
      </c>
      <c r="G6615" s="1" t="s">
        <v>119</v>
      </c>
      <c r="H6615" s="1" t="s">
        <v>710</v>
      </c>
    </row>
    <row r="6616" ht="15.75" customHeight="1">
      <c r="A6616" s="1" t="s">
        <v>177</v>
      </c>
      <c r="B6616" s="1" t="s">
        <v>13137</v>
      </c>
      <c r="C6616" s="1">
        <v>6.198167401E10</v>
      </c>
      <c r="D6616" s="1" t="s">
        <v>3780</v>
      </c>
      <c r="E6616" s="1" t="s">
        <v>15</v>
      </c>
      <c r="F6616" s="1" t="s">
        <v>3781</v>
      </c>
      <c r="G6616" s="1" t="s">
        <v>119</v>
      </c>
      <c r="H6616" s="1" t="s">
        <v>162</v>
      </c>
    </row>
    <row r="6617" ht="15.75" customHeight="1">
      <c r="A6617" s="1" t="s">
        <v>1771</v>
      </c>
      <c r="B6617" s="1" t="s">
        <v>13138</v>
      </c>
      <c r="C6617" s="1">
        <v>4.1996182626E10</v>
      </c>
      <c r="D6617" s="1" t="s">
        <v>3780</v>
      </c>
      <c r="E6617" s="1" t="s">
        <v>15</v>
      </c>
      <c r="F6617" s="1" t="s">
        <v>3781</v>
      </c>
      <c r="G6617" s="1" t="s">
        <v>119</v>
      </c>
      <c r="H6617" s="1" t="s">
        <v>4070</v>
      </c>
    </row>
    <row r="6618" ht="15.75" customHeight="1">
      <c r="A6618" s="1" t="s">
        <v>13139</v>
      </c>
      <c r="B6618" s="1" t="s">
        <v>13140</v>
      </c>
      <c r="C6618" s="1">
        <v>6.1986578676E10</v>
      </c>
      <c r="D6618" s="1" t="s">
        <v>3780</v>
      </c>
      <c r="E6618" s="1" t="s">
        <v>15</v>
      </c>
      <c r="F6618" s="1" t="s">
        <v>3781</v>
      </c>
      <c r="G6618" s="1" t="s">
        <v>119</v>
      </c>
      <c r="H6618" s="1" t="s">
        <v>205</v>
      </c>
    </row>
    <row r="6619" ht="15.75" customHeight="1">
      <c r="A6619" s="1" t="s">
        <v>6520</v>
      </c>
      <c r="B6619" s="1" t="s">
        <v>13141</v>
      </c>
      <c r="C6619" s="1">
        <v>1.1910982067E10</v>
      </c>
      <c r="D6619" s="1"/>
      <c r="E6619" s="1"/>
      <c r="F6619" s="1"/>
      <c r="G6619" s="1"/>
      <c r="H6619" s="1"/>
    </row>
    <row r="6620" ht="15.75" customHeight="1">
      <c r="A6620" s="1" t="s">
        <v>13142</v>
      </c>
      <c r="B6620" s="1" t="s">
        <v>13143</v>
      </c>
      <c r="C6620" s="1">
        <v>1.1954262588E10</v>
      </c>
      <c r="D6620" s="1" t="s">
        <v>3780</v>
      </c>
      <c r="E6620" s="1" t="s">
        <v>15</v>
      </c>
      <c r="F6620" s="1" t="s">
        <v>3781</v>
      </c>
      <c r="G6620" s="1" t="s">
        <v>119</v>
      </c>
      <c r="H6620" s="1" t="s">
        <v>986</v>
      </c>
    </row>
    <row r="6621" ht="15.75" customHeight="1">
      <c r="A6621" s="1" t="s">
        <v>13144</v>
      </c>
      <c r="B6621" s="1" t="s">
        <v>13145</v>
      </c>
      <c r="C6621" s="1" t="s">
        <v>13146</v>
      </c>
      <c r="D6621" s="1" t="s">
        <v>3780</v>
      </c>
      <c r="E6621" s="1" t="s">
        <v>15</v>
      </c>
      <c r="F6621" s="1" t="s">
        <v>3812</v>
      </c>
      <c r="G6621" s="1" t="s">
        <v>119</v>
      </c>
      <c r="H6621" s="1" t="s">
        <v>205</v>
      </c>
    </row>
    <row r="6622" ht="15.75" customHeight="1">
      <c r="A6622" s="1" t="s">
        <v>12588</v>
      </c>
      <c r="B6622" s="1" t="s">
        <v>12589</v>
      </c>
      <c r="C6622" s="1">
        <v>3.7984088087E10</v>
      </c>
      <c r="D6622" s="1" t="s">
        <v>3780</v>
      </c>
      <c r="E6622" s="1" t="s">
        <v>15</v>
      </c>
      <c r="F6622" s="1" t="s">
        <v>3781</v>
      </c>
      <c r="G6622" s="1" t="s">
        <v>17</v>
      </c>
      <c r="H6622" s="1" t="s">
        <v>205</v>
      </c>
    </row>
    <row r="6623" ht="15.75" customHeight="1">
      <c r="A6623" s="1" t="s">
        <v>13147</v>
      </c>
      <c r="B6623" s="1" t="s">
        <v>13148</v>
      </c>
      <c r="C6623" s="1">
        <v>1.1957203864E10</v>
      </c>
      <c r="D6623" s="1" t="s">
        <v>3780</v>
      </c>
      <c r="E6623" s="1" t="s">
        <v>15</v>
      </c>
      <c r="F6623" s="1" t="s">
        <v>3781</v>
      </c>
      <c r="G6623" s="1" t="s">
        <v>119</v>
      </c>
      <c r="H6623" s="1" t="s">
        <v>127</v>
      </c>
    </row>
    <row r="6624" ht="15.75" customHeight="1">
      <c r="A6624" s="1" t="s">
        <v>4078</v>
      </c>
      <c r="B6624" s="1" t="s">
        <v>13149</v>
      </c>
      <c r="C6624" s="1">
        <v>1.1983268837E10</v>
      </c>
      <c r="D6624" s="1" t="s">
        <v>3780</v>
      </c>
      <c r="E6624" s="1" t="s">
        <v>15</v>
      </c>
      <c r="F6624" s="1" t="s">
        <v>3781</v>
      </c>
      <c r="G6624" s="1" t="s">
        <v>119</v>
      </c>
      <c r="H6624" s="1" t="s">
        <v>4070</v>
      </c>
    </row>
    <row r="6625" ht="15.75" customHeight="1">
      <c r="A6625" s="1" t="s">
        <v>13150</v>
      </c>
      <c r="B6625" s="1" t="s">
        <v>13151</v>
      </c>
      <c r="C6625" s="1">
        <v>2.7998555436E10</v>
      </c>
      <c r="D6625" s="1" t="s">
        <v>3780</v>
      </c>
      <c r="E6625" s="1" t="s">
        <v>15</v>
      </c>
      <c r="F6625" s="1" t="s">
        <v>3781</v>
      </c>
      <c r="G6625" s="1" t="s">
        <v>17</v>
      </c>
      <c r="H6625" s="1" t="s">
        <v>349</v>
      </c>
    </row>
    <row r="6626" ht="15.75" customHeight="1">
      <c r="A6626" s="1" t="s">
        <v>9981</v>
      </c>
      <c r="B6626" s="1" t="s">
        <v>13152</v>
      </c>
      <c r="C6626" s="1">
        <v>6.2993632315E10</v>
      </c>
      <c r="D6626" s="1" t="s">
        <v>946</v>
      </c>
      <c r="E6626" s="1" t="s">
        <v>1473</v>
      </c>
      <c r="F6626" s="1" t="s">
        <v>1474</v>
      </c>
      <c r="G6626" s="1" t="s">
        <v>13153</v>
      </c>
      <c r="H6626" s="1" t="s">
        <v>1476</v>
      </c>
    </row>
    <row r="6627" ht="15.75" customHeight="1">
      <c r="A6627" s="1" t="s">
        <v>13154</v>
      </c>
      <c r="B6627" s="1" t="s">
        <v>13155</v>
      </c>
      <c r="C6627" s="1">
        <v>6.7992477025E10</v>
      </c>
      <c r="D6627" s="1" t="s">
        <v>3780</v>
      </c>
      <c r="E6627" s="1" t="s">
        <v>15</v>
      </c>
      <c r="F6627" s="1" t="s">
        <v>3781</v>
      </c>
      <c r="G6627" s="1" t="s">
        <v>119</v>
      </c>
      <c r="H6627" s="1" t="s">
        <v>710</v>
      </c>
    </row>
    <row r="6628" ht="15.75" customHeight="1">
      <c r="A6628" s="1" t="s">
        <v>5187</v>
      </c>
      <c r="B6628" s="1" t="s">
        <v>13156</v>
      </c>
      <c r="C6628" s="1">
        <v>3.5997001593E10</v>
      </c>
      <c r="D6628" s="1" t="s">
        <v>3780</v>
      </c>
      <c r="E6628" s="1" t="s">
        <v>15</v>
      </c>
      <c r="F6628" s="1" t="s">
        <v>3781</v>
      </c>
      <c r="G6628" s="1" t="s">
        <v>119</v>
      </c>
      <c r="H6628" s="1" t="s">
        <v>349</v>
      </c>
    </row>
    <row r="6629" ht="15.75" customHeight="1">
      <c r="A6629" s="1" t="s">
        <v>711</v>
      </c>
      <c r="B6629" s="1" t="s">
        <v>13157</v>
      </c>
      <c r="C6629" s="1">
        <v>7.1993956632E10</v>
      </c>
      <c r="D6629" s="1" t="s">
        <v>3780</v>
      </c>
      <c r="E6629" s="1" t="s">
        <v>15</v>
      </c>
      <c r="F6629" s="1" t="s">
        <v>3781</v>
      </c>
      <c r="G6629" s="1" t="s">
        <v>119</v>
      </c>
      <c r="H6629" s="1" t="s">
        <v>205</v>
      </c>
    </row>
    <row r="6630" ht="15.75" customHeight="1">
      <c r="A6630" s="1" t="s">
        <v>13158</v>
      </c>
      <c r="B6630" s="1" t="s">
        <v>13159</v>
      </c>
      <c r="C6630" s="1">
        <v>1.6988065829E10</v>
      </c>
      <c r="D6630" s="1" t="s">
        <v>3780</v>
      </c>
      <c r="E6630" s="1" t="s">
        <v>15</v>
      </c>
      <c r="F6630" s="1" t="s">
        <v>3781</v>
      </c>
      <c r="G6630" s="1" t="s">
        <v>119</v>
      </c>
      <c r="H6630" s="1" t="s">
        <v>133</v>
      </c>
    </row>
    <row r="6631" ht="15.75" customHeight="1">
      <c r="A6631" s="1" t="s">
        <v>160</v>
      </c>
      <c r="B6631" s="1" t="s">
        <v>13160</v>
      </c>
      <c r="C6631" s="1">
        <v>1.1984427746E10</v>
      </c>
      <c r="D6631" s="1" t="s">
        <v>3780</v>
      </c>
      <c r="E6631" s="1" t="s">
        <v>15</v>
      </c>
      <c r="F6631" s="1" t="s">
        <v>3781</v>
      </c>
      <c r="G6631" s="1" t="s">
        <v>119</v>
      </c>
      <c r="H6631" s="1" t="s">
        <v>608</v>
      </c>
    </row>
    <row r="6632" ht="15.75" customHeight="1">
      <c r="A6632" s="1" t="s">
        <v>13161</v>
      </c>
      <c r="B6632" s="1" t="s">
        <v>13162</v>
      </c>
      <c r="C6632" s="1">
        <v>8.4999786322E10</v>
      </c>
      <c r="D6632" s="1" t="s">
        <v>3780</v>
      </c>
      <c r="E6632" s="1" t="s">
        <v>15</v>
      </c>
      <c r="F6632" s="1" t="s">
        <v>3781</v>
      </c>
      <c r="G6632" s="1" t="s">
        <v>119</v>
      </c>
      <c r="H6632" s="1" t="s">
        <v>310</v>
      </c>
    </row>
    <row r="6633" ht="15.75" customHeight="1">
      <c r="A6633" s="1" t="s">
        <v>518</v>
      </c>
      <c r="B6633" s="1" t="s">
        <v>13163</v>
      </c>
      <c r="C6633" s="1" t="s">
        <v>13164</v>
      </c>
      <c r="D6633" s="1"/>
      <c r="E6633" s="1"/>
      <c r="F6633" s="1"/>
      <c r="G6633" s="1"/>
      <c r="H6633" s="1"/>
    </row>
    <row r="6634" ht="15.75" customHeight="1">
      <c r="A6634" s="1" t="s">
        <v>13165</v>
      </c>
      <c r="B6634" s="1" t="s">
        <v>13166</v>
      </c>
      <c r="C6634" s="1" t="s">
        <v>13167</v>
      </c>
      <c r="D6634" s="1" t="s">
        <v>3780</v>
      </c>
      <c r="E6634" s="1" t="s">
        <v>15</v>
      </c>
      <c r="F6634" s="1" t="s">
        <v>3781</v>
      </c>
      <c r="G6634" s="1" t="s">
        <v>119</v>
      </c>
      <c r="H6634" s="1" t="s">
        <v>162</v>
      </c>
    </row>
    <row r="6635" ht="15.75" customHeight="1">
      <c r="A6635" s="1" t="s">
        <v>13168</v>
      </c>
      <c r="B6635" s="1" t="s">
        <v>13169</v>
      </c>
      <c r="C6635" s="1">
        <v>2.1992966678E10</v>
      </c>
      <c r="D6635" s="1" t="s">
        <v>3780</v>
      </c>
      <c r="E6635" s="1" t="s">
        <v>15</v>
      </c>
      <c r="F6635" s="1" t="s">
        <v>3870</v>
      </c>
      <c r="G6635" s="1" t="s">
        <v>17</v>
      </c>
      <c r="H6635" s="1" t="s">
        <v>162</v>
      </c>
    </row>
    <row r="6636" ht="15.75" customHeight="1">
      <c r="A6636" s="1" t="s">
        <v>13170</v>
      </c>
      <c r="B6636" s="1" t="s">
        <v>13171</v>
      </c>
      <c r="C6636" s="1">
        <v>3.4992340123E10</v>
      </c>
      <c r="D6636" s="1" t="s">
        <v>3780</v>
      </c>
      <c r="E6636" s="1" t="s">
        <v>15</v>
      </c>
      <c r="F6636" s="1" t="s">
        <v>3781</v>
      </c>
      <c r="G6636" s="1" t="s">
        <v>119</v>
      </c>
      <c r="H6636" s="1" t="s">
        <v>205</v>
      </c>
    </row>
    <row r="6637" ht="15.75" customHeight="1">
      <c r="A6637" s="1" t="s">
        <v>13172</v>
      </c>
      <c r="B6637" s="1" t="s">
        <v>13173</v>
      </c>
      <c r="C6637" s="1">
        <v>1.9982834428E10</v>
      </c>
      <c r="D6637" s="1" t="s">
        <v>3780</v>
      </c>
      <c r="E6637" s="1" t="s">
        <v>15</v>
      </c>
      <c r="F6637" s="1" t="s">
        <v>3781</v>
      </c>
      <c r="G6637" s="1" t="s">
        <v>119</v>
      </c>
      <c r="H6637" s="1" t="s">
        <v>127</v>
      </c>
    </row>
    <row r="6638" ht="15.75" customHeight="1">
      <c r="A6638" s="1" t="s">
        <v>13174</v>
      </c>
      <c r="B6638" s="1" t="s">
        <v>13175</v>
      </c>
      <c r="C6638" s="1">
        <v>1.2988877671E10</v>
      </c>
      <c r="D6638" s="1" t="s">
        <v>3780</v>
      </c>
      <c r="E6638" s="1" t="s">
        <v>15</v>
      </c>
      <c r="F6638" s="1" t="s">
        <v>3781</v>
      </c>
      <c r="G6638" s="1" t="s">
        <v>119</v>
      </c>
      <c r="H6638" s="1" t="s">
        <v>349</v>
      </c>
    </row>
    <row r="6639" ht="15.75" customHeight="1">
      <c r="A6639" s="1" t="s">
        <v>13176</v>
      </c>
      <c r="B6639" s="1" t="s">
        <v>13177</v>
      </c>
      <c r="C6639" s="1">
        <v>4.7996652555E10</v>
      </c>
      <c r="D6639" s="1" t="s">
        <v>3780</v>
      </c>
      <c r="E6639" s="1" t="s">
        <v>15</v>
      </c>
      <c r="F6639" s="1" t="s">
        <v>3781</v>
      </c>
      <c r="G6639" s="1" t="s">
        <v>119</v>
      </c>
      <c r="H6639" s="1" t="s">
        <v>205</v>
      </c>
    </row>
    <row r="6640" ht="15.75" customHeight="1">
      <c r="A6640" s="1" t="s">
        <v>1301</v>
      </c>
      <c r="B6640" s="1" t="s">
        <v>13178</v>
      </c>
      <c r="C6640" s="1">
        <v>1.1978201292E10</v>
      </c>
      <c r="D6640" s="1" t="s">
        <v>3780</v>
      </c>
      <c r="E6640" s="1" t="s">
        <v>15</v>
      </c>
      <c r="F6640" s="1" t="s">
        <v>3781</v>
      </c>
      <c r="G6640" s="1" t="s">
        <v>119</v>
      </c>
      <c r="H6640" s="1" t="s">
        <v>205</v>
      </c>
    </row>
    <row r="6641" ht="15.75" customHeight="1">
      <c r="A6641" s="1" t="s">
        <v>13179</v>
      </c>
      <c r="B6641" s="1" t="s">
        <v>13180</v>
      </c>
      <c r="C6641" s="1">
        <v>2.7992334122E10</v>
      </c>
      <c r="D6641" s="1" t="s">
        <v>3780</v>
      </c>
      <c r="E6641" s="1" t="s">
        <v>15</v>
      </c>
      <c r="F6641" s="1" t="s">
        <v>3781</v>
      </c>
      <c r="G6641" s="1" t="s">
        <v>119</v>
      </c>
      <c r="H6641" s="1" t="s">
        <v>162</v>
      </c>
    </row>
    <row r="6642" ht="15.75" customHeight="1">
      <c r="A6642" s="1" t="s">
        <v>13181</v>
      </c>
      <c r="B6642" s="1" t="s">
        <v>13182</v>
      </c>
      <c r="C6642" s="1" t="s">
        <v>13183</v>
      </c>
      <c r="D6642" s="1" t="s">
        <v>3780</v>
      </c>
      <c r="E6642" s="1" t="s">
        <v>15</v>
      </c>
      <c r="F6642" s="1" t="s">
        <v>3781</v>
      </c>
      <c r="G6642" s="1" t="s">
        <v>119</v>
      </c>
      <c r="H6642" s="1" t="s">
        <v>608</v>
      </c>
    </row>
    <row r="6643" ht="15.75" customHeight="1">
      <c r="A6643" s="1" t="s">
        <v>13184</v>
      </c>
      <c r="B6643" s="1" t="s">
        <v>13185</v>
      </c>
      <c r="C6643" s="1">
        <v>6.7999503113E10</v>
      </c>
      <c r="D6643" s="1" t="s">
        <v>3780</v>
      </c>
      <c r="E6643" s="1" t="s">
        <v>15</v>
      </c>
      <c r="F6643" s="1" t="s">
        <v>3781</v>
      </c>
      <c r="G6643" s="1" t="s">
        <v>119</v>
      </c>
      <c r="H6643" s="1" t="s">
        <v>710</v>
      </c>
    </row>
    <row r="6644" ht="15.75" customHeight="1">
      <c r="A6644" s="1" t="s">
        <v>13186</v>
      </c>
      <c r="B6644" s="1" t="s">
        <v>13187</v>
      </c>
      <c r="C6644" s="1">
        <v>1.3981916045E10</v>
      </c>
      <c r="D6644" s="1" t="s">
        <v>3780</v>
      </c>
      <c r="E6644" s="1" t="s">
        <v>15</v>
      </c>
      <c r="F6644" s="1" t="s">
        <v>3781</v>
      </c>
      <c r="G6644" s="1" t="s">
        <v>119</v>
      </c>
      <c r="H6644" s="1" t="s">
        <v>162</v>
      </c>
    </row>
    <row r="6645" ht="15.75" customHeight="1">
      <c r="A6645" s="1" t="s">
        <v>5299</v>
      </c>
      <c r="B6645" s="1" t="s">
        <v>13188</v>
      </c>
      <c r="C6645" s="1">
        <v>9.9984320212E10</v>
      </c>
      <c r="D6645" s="1" t="s">
        <v>3780</v>
      </c>
      <c r="E6645" s="1" t="s">
        <v>15</v>
      </c>
      <c r="F6645" s="1" t="s">
        <v>3870</v>
      </c>
      <c r="G6645" s="1" t="s">
        <v>119</v>
      </c>
      <c r="H6645" s="1" t="s">
        <v>162</v>
      </c>
    </row>
    <row r="6646" ht="15.75" customHeight="1">
      <c r="A6646" s="1" t="s">
        <v>13189</v>
      </c>
      <c r="B6646" s="1" t="s">
        <v>13190</v>
      </c>
      <c r="C6646" s="1">
        <v>9.96960334E8</v>
      </c>
      <c r="D6646" s="1" t="s">
        <v>3780</v>
      </c>
      <c r="E6646" s="1" t="s">
        <v>15</v>
      </c>
      <c r="F6646" s="1" t="s">
        <v>3781</v>
      </c>
      <c r="G6646" s="1" t="s">
        <v>119</v>
      </c>
      <c r="H6646" s="1" t="s">
        <v>162</v>
      </c>
    </row>
    <row r="6647" ht="15.75" customHeight="1">
      <c r="A6647" s="1" t="s">
        <v>2772</v>
      </c>
      <c r="B6647" s="1" t="s">
        <v>13191</v>
      </c>
      <c r="C6647" s="1">
        <v>6.2994860058E10</v>
      </c>
      <c r="D6647" s="1" t="s">
        <v>3780</v>
      </c>
      <c r="E6647" s="1" t="s">
        <v>15</v>
      </c>
      <c r="F6647" s="1" t="s">
        <v>3781</v>
      </c>
      <c r="G6647" s="1" t="s">
        <v>119</v>
      </c>
      <c r="H6647" s="1" t="s">
        <v>986</v>
      </c>
    </row>
    <row r="6648" ht="15.75" customHeight="1">
      <c r="A6648" s="1" t="s">
        <v>13192</v>
      </c>
      <c r="B6648" s="1" t="s">
        <v>13193</v>
      </c>
      <c r="C6648" s="1">
        <v>8.1989112172E10</v>
      </c>
      <c r="D6648" s="1" t="s">
        <v>3780</v>
      </c>
      <c r="E6648" s="1" t="s">
        <v>15</v>
      </c>
      <c r="F6648" s="1" t="s">
        <v>3781</v>
      </c>
      <c r="G6648" s="1" t="s">
        <v>119</v>
      </c>
      <c r="H6648" s="1" t="s">
        <v>205</v>
      </c>
    </row>
    <row r="6649" ht="15.75" customHeight="1">
      <c r="A6649" s="1" t="s">
        <v>13194</v>
      </c>
      <c r="B6649" s="1" t="s">
        <v>13195</v>
      </c>
      <c r="C6649" s="1">
        <v>6.999977418E10</v>
      </c>
      <c r="D6649" s="1" t="s">
        <v>3780</v>
      </c>
      <c r="E6649" s="1" t="s">
        <v>15</v>
      </c>
      <c r="F6649" s="1" t="s">
        <v>3781</v>
      </c>
      <c r="G6649" s="1" t="s">
        <v>17</v>
      </c>
      <c r="H6649" s="1" t="s">
        <v>986</v>
      </c>
    </row>
    <row r="6650" ht="15.75" customHeight="1">
      <c r="A6650" s="1" t="s">
        <v>13196</v>
      </c>
      <c r="B6650" s="1" t="s">
        <v>13197</v>
      </c>
      <c r="C6650" s="1">
        <v>8.499926483E10</v>
      </c>
      <c r="D6650" s="1" t="s">
        <v>3780</v>
      </c>
      <c r="E6650" s="1" t="s">
        <v>15</v>
      </c>
      <c r="F6650" s="1" t="s">
        <v>3815</v>
      </c>
      <c r="G6650" s="1" t="s">
        <v>119</v>
      </c>
      <c r="H6650" s="1" t="s">
        <v>205</v>
      </c>
    </row>
    <row r="6651" ht="15.75" customHeight="1">
      <c r="A6651" s="1" t="s">
        <v>13198</v>
      </c>
      <c r="B6651" s="1" t="s">
        <v>13199</v>
      </c>
      <c r="C6651" s="1" t="s">
        <v>13200</v>
      </c>
      <c r="D6651" s="1" t="s">
        <v>3780</v>
      </c>
      <c r="E6651" s="1" t="s">
        <v>15</v>
      </c>
      <c r="F6651" s="1" t="s">
        <v>3870</v>
      </c>
      <c r="G6651" s="1" t="s">
        <v>119</v>
      </c>
      <c r="H6651" s="1" t="s">
        <v>162</v>
      </c>
    </row>
    <row r="6652" ht="15.75" customHeight="1">
      <c r="A6652" s="1" t="s">
        <v>4418</v>
      </c>
      <c r="B6652" s="1" t="s">
        <v>13201</v>
      </c>
      <c r="C6652" s="1">
        <v>2.1983434597E10</v>
      </c>
      <c r="D6652" s="1" t="s">
        <v>3780</v>
      </c>
      <c r="E6652" s="1" t="s">
        <v>15</v>
      </c>
      <c r="F6652" s="1" t="s">
        <v>3781</v>
      </c>
      <c r="G6652" s="1" t="s">
        <v>119</v>
      </c>
      <c r="H6652" s="1" t="s">
        <v>4070</v>
      </c>
    </row>
    <row r="6653" ht="15.75" customHeight="1">
      <c r="A6653" s="1" t="s">
        <v>13202</v>
      </c>
      <c r="B6653" s="1" t="s">
        <v>13203</v>
      </c>
      <c r="C6653" s="1">
        <v>1.1949948232E10</v>
      </c>
      <c r="D6653" s="1" t="s">
        <v>3780</v>
      </c>
      <c r="E6653" s="1" t="s">
        <v>15</v>
      </c>
      <c r="F6653" s="1" t="s">
        <v>3781</v>
      </c>
      <c r="G6653" s="1" t="s">
        <v>119</v>
      </c>
      <c r="H6653" s="1" t="s">
        <v>205</v>
      </c>
    </row>
    <row r="6654" ht="15.75" customHeight="1">
      <c r="A6654" s="1" t="s">
        <v>13204</v>
      </c>
      <c r="B6654" s="1" t="s">
        <v>13205</v>
      </c>
      <c r="C6654" s="1">
        <v>2.7992267586E10</v>
      </c>
      <c r="D6654" s="1" t="s">
        <v>3780</v>
      </c>
      <c r="E6654" s="1" t="s">
        <v>15</v>
      </c>
      <c r="F6654" s="1" t="s">
        <v>3781</v>
      </c>
      <c r="G6654" s="1" t="s">
        <v>119</v>
      </c>
      <c r="H6654" s="1" t="s">
        <v>608</v>
      </c>
    </row>
    <row r="6655" ht="15.75" customHeight="1">
      <c r="A6655" s="1" t="s">
        <v>2741</v>
      </c>
      <c r="B6655" s="1" t="s">
        <v>13206</v>
      </c>
      <c r="C6655" s="1">
        <v>9.8986002309E10</v>
      </c>
      <c r="D6655" s="1" t="s">
        <v>3780</v>
      </c>
      <c r="E6655" s="1" t="s">
        <v>15</v>
      </c>
      <c r="F6655" s="1" t="s">
        <v>3781</v>
      </c>
      <c r="G6655" s="1" t="s">
        <v>119</v>
      </c>
      <c r="H6655" s="1" t="s">
        <v>608</v>
      </c>
    </row>
    <row r="6656" ht="15.75" customHeight="1">
      <c r="A6656" s="1" t="s">
        <v>13207</v>
      </c>
      <c r="B6656" s="1" t="s">
        <v>13208</v>
      </c>
      <c r="C6656" s="1">
        <v>1.298248613E10</v>
      </c>
      <c r="D6656" s="1" t="s">
        <v>3780</v>
      </c>
      <c r="E6656" s="1" t="s">
        <v>15</v>
      </c>
      <c r="F6656" s="1" t="s">
        <v>3781</v>
      </c>
      <c r="G6656" s="1" t="s">
        <v>119</v>
      </c>
      <c r="H6656" s="1" t="s">
        <v>205</v>
      </c>
    </row>
    <row r="6657" ht="15.75" customHeight="1">
      <c r="A6657" s="1" t="s">
        <v>13209</v>
      </c>
      <c r="B6657" s="1" t="s">
        <v>13210</v>
      </c>
      <c r="C6657" s="1">
        <v>2.4981071179E10</v>
      </c>
      <c r="D6657" s="1" t="s">
        <v>3780</v>
      </c>
      <c r="E6657" s="1" t="s">
        <v>15</v>
      </c>
      <c r="F6657" s="1" t="s">
        <v>3781</v>
      </c>
      <c r="G6657" s="1" t="s">
        <v>119</v>
      </c>
      <c r="H6657" s="1" t="s">
        <v>205</v>
      </c>
    </row>
    <row r="6658" ht="15.75" customHeight="1">
      <c r="A6658" s="1" t="s">
        <v>13211</v>
      </c>
      <c r="B6658" s="1" t="s">
        <v>13212</v>
      </c>
      <c r="C6658" s="1">
        <v>1.9995903691E10</v>
      </c>
      <c r="D6658" s="1" t="s">
        <v>3780</v>
      </c>
      <c r="E6658" s="1" t="s">
        <v>15</v>
      </c>
      <c r="F6658" s="1" t="s">
        <v>3781</v>
      </c>
      <c r="G6658" s="1" t="s">
        <v>119</v>
      </c>
      <c r="H6658" s="1" t="s">
        <v>349</v>
      </c>
    </row>
    <row r="6659" ht="15.75" customHeight="1">
      <c r="A6659" s="1" t="s">
        <v>13213</v>
      </c>
      <c r="B6659" s="1" t="s">
        <v>13214</v>
      </c>
      <c r="C6659" s="1">
        <v>1.1943028897E10</v>
      </c>
      <c r="D6659" s="1" t="s">
        <v>3780</v>
      </c>
      <c r="E6659" s="1" t="s">
        <v>15</v>
      </c>
      <c r="F6659" s="1" t="s">
        <v>3781</v>
      </c>
      <c r="G6659" s="1" t="s">
        <v>119</v>
      </c>
      <c r="H6659" s="1" t="s">
        <v>127</v>
      </c>
    </row>
    <row r="6660" ht="15.75" customHeight="1">
      <c r="A6660" s="1" t="s">
        <v>13215</v>
      </c>
      <c r="B6660" s="1" t="s">
        <v>13216</v>
      </c>
      <c r="C6660" s="1">
        <v>1.1920127267E10</v>
      </c>
      <c r="D6660" s="1" t="s">
        <v>3780</v>
      </c>
      <c r="E6660" s="1" t="s">
        <v>15</v>
      </c>
      <c r="F6660" s="1" t="s">
        <v>3781</v>
      </c>
      <c r="G6660" s="1" t="s">
        <v>119</v>
      </c>
      <c r="H6660" s="1" t="s">
        <v>162</v>
      </c>
    </row>
    <row r="6661" ht="15.75" customHeight="1">
      <c r="A6661" s="1" t="s">
        <v>11162</v>
      </c>
      <c r="B6661" s="1" t="s">
        <v>13217</v>
      </c>
      <c r="C6661" s="1">
        <v>1.1914242458E10</v>
      </c>
      <c r="D6661" s="1" t="s">
        <v>3780</v>
      </c>
      <c r="E6661" s="1" t="s">
        <v>15</v>
      </c>
      <c r="F6661" s="1" t="s">
        <v>3781</v>
      </c>
      <c r="G6661" s="1" t="s">
        <v>119</v>
      </c>
      <c r="H6661" s="1" t="s">
        <v>1677</v>
      </c>
    </row>
    <row r="6662" ht="15.75" customHeight="1">
      <c r="A6662" s="1" t="s">
        <v>13218</v>
      </c>
      <c r="B6662" s="1" t="s">
        <v>13219</v>
      </c>
      <c r="C6662" s="1">
        <v>2.1968210735E10</v>
      </c>
      <c r="D6662" s="1" t="s">
        <v>3780</v>
      </c>
      <c r="E6662" s="1" t="s">
        <v>15</v>
      </c>
      <c r="F6662" s="1" t="s">
        <v>3781</v>
      </c>
      <c r="G6662" s="1" t="s">
        <v>17</v>
      </c>
      <c r="H6662" s="1" t="s">
        <v>162</v>
      </c>
    </row>
    <row r="6663" ht="15.75" customHeight="1">
      <c r="A6663" s="1" t="s">
        <v>13220</v>
      </c>
      <c r="B6663" s="1" t="s">
        <v>13221</v>
      </c>
      <c r="C6663" s="1">
        <v>8.19981269E10</v>
      </c>
      <c r="D6663" s="1" t="s">
        <v>3780</v>
      </c>
      <c r="E6663" s="1" t="s">
        <v>15</v>
      </c>
      <c r="F6663" s="1" t="s">
        <v>3781</v>
      </c>
      <c r="G6663" s="1" t="s">
        <v>119</v>
      </c>
      <c r="H6663" s="1" t="s">
        <v>608</v>
      </c>
    </row>
    <row r="6664" ht="15.75" customHeight="1">
      <c r="A6664" s="1" t="s">
        <v>13222</v>
      </c>
      <c r="B6664" s="1" t="s">
        <v>13223</v>
      </c>
      <c r="C6664" s="1">
        <v>9.9984849897E10</v>
      </c>
      <c r="D6664" s="1" t="s">
        <v>3780</v>
      </c>
      <c r="E6664" s="1" t="s">
        <v>15</v>
      </c>
      <c r="F6664" s="1" t="s">
        <v>3781</v>
      </c>
      <c r="G6664" s="1" t="s">
        <v>119</v>
      </c>
      <c r="H6664" s="1" t="s">
        <v>608</v>
      </c>
    </row>
    <row r="6665" ht="15.75" customHeight="1">
      <c r="A6665" s="1" t="s">
        <v>9227</v>
      </c>
      <c r="B6665" s="1" t="s">
        <v>13224</v>
      </c>
      <c r="C6665" s="1">
        <v>1.1964336199E10</v>
      </c>
      <c r="D6665" s="1" t="s">
        <v>3780</v>
      </c>
      <c r="E6665" s="1" t="s">
        <v>15</v>
      </c>
      <c r="F6665" s="1" t="s">
        <v>3781</v>
      </c>
      <c r="G6665" s="1" t="s">
        <v>119</v>
      </c>
      <c r="H6665" s="1" t="s">
        <v>162</v>
      </c>
    </row>
    <row r="6666" ht="15.75" customHeight="1">
      <c r="A6666" s="1" t="s">
        <v>13209</v>
      </c>
      <c r="B6666" s="1" t="s">
        <v>13225</v>
      </c>
      <c r="C6666" s="1">
        <v>1.1968890102E10</v>
      </c>
      <c r="D6666" s="1"/>
      <c r="E6666" s="1"/>
      <c r="F6666" s="1"/>
      <c r="G6666" s="1"/>
      <c r="H6666" s="1"/>
    </row>
    <row r="6667" ht="15.75" customHeight="1">
      <c r="A6667" s="1" t="s">
        <v>13226</v>
      </c>
      <c r="B6667" s="1" t="s">
        <v>13227</v>
      </c>
      <c r="C6667" s="1">
        <v>8.1991486563E10</v>
      </c>
      <c r="D6667" s="1" t="s">
        <v>3780</v>
      </c>
      <c r="E6667" s="1" t="s">
        <v>15</v>
      </c>
      <c r="F6667" s="1" t="s">
        <v>3781</v>
      </c>
      <c r="G6667" s="1" t="s">
        <v>119</v>
      </c>
      <c r="H6667" s="1" t="s">
        <v>986</v>
      </c>
    </row>
    <row r="6668" ht="15.75" customHeight="1">
      <c r="A6668" s="1" t="s">
        <v>13228</v>
      </c>
      <c r="B6668" s="1" t="s">
        <v>13229</v>
      </c>
      <c r="C6668" s="1">
        <v>1.2988019679E10</v>
      </c>
      <c r="D6668" s="1" t="s">
        <v>3780</v>
      </c>
      <c r="E6668" s="1" t="s">
        <v>15</v>
      </c>
      <c r="F6668" s="1" t="s">
        <v>3781</v>
      </c>
      <c r="G6668" s="1" t="s">
        <v>119</v>
      </c>
      <c r="H6668" s="1" t="s">
        <v>710</v>
      </c>
    </row>
    <row r="6669" ht="15.75" customHeight="1">
      <c r="A6669" s="1" t="s">
        <v>560</v>
      </c>
      <c r="B6669" s="1" t="s">
        <v>13230</v>
      </c>
      <c r="C6669" s="1">
        <v>1.1918795814E10</v>
      </c>
      <c r="D6669" s="1" t="s">
        <v>3780</v>
      </c>
      <c r="E6669" s="1" t="s">
        <v>15</v>
      </c>
      <c r="F6669" s="1" t="s">
        <v>3781</v>
      </c>
      <c r="G6669" s="1" t="s">
        <v>119</v>
      </c>
      <c r="H6669" s="1" t="s">
        <v>205</v>
      </c>
    </row>
    <row r="6670" ht="15.75" customHeight="1">
      <c r="A6670" s="1" t="s">
        <v>13231</v>
      </c>
      <c r="B6670" s="1" t="s">
        <v>13232</v>
      </c>
      <c r="C6670" s="1">
        <v>6.1998407682E10</v>
      </c>
      <c r="D6670" s="1" t="s">
        <v>3780</v>
      </c>
      <c r="E6670" s="1" t="s">
        <v>15</v>
      </c>
      <c r="F6670" s="1" t="s">
        <v>3781</v>
      </c>
      <c r="G6670" s="1" t="s">
        <v>119</v>
      </c>
      <c r="H6670" s="1" t="s">
        <v>310</v>
      </c>
    </row>
    <row r="6671" ht="15.75" customHeight="1">
      <c r="A6671" s="1" t="s">
        <v>13233</v>
      </c>
      <c r="B6671" s="1" t="s">
        <v>13234</v>
      </c>
      <c r="C6671" s="1">
        <v>4.7996007842E10</v>
      </c>
      <c r="D6671" s="1" t="s">
        <v>3780</v>
      </c>
      <c r="E6671" s="1" t="s">
        <v>15</v>
      </c>
      <c r="F6671" s="1" t="s">
        <v>3781</v>
      </c>
      <c r="G6671" s="1" t="s">
        <v>119</v>
      </c>
      <c r="H6671" s="1" t="s">
        <v>349</v>
      </c>
    </row>
    <row r="6672" ht="15.75" customHeight="1">
      <c r="A6672" s="1" t="s">
        <v>13235</v>
      </c>
      <c r="B6672" s="1" t="s">
        <v>13236</v>
      </c>
      <c r="C6672" s="1">
        <v>8.199676556E10</v>
      </c>
      <c r="D6672" s="1" t="s">
        <v>3780</v>
      </c>
      <c r="E6672" s="1" t="s">
        <v>15</v>
      </c>
      <c r="F6672" s="1" t="s">
        <v>3781</v>
      </c>
      <c r="G6672" s="1" t="s">
        <v>119</v>
      </c>
      <c r="H6672" s="1" t="s">
        <v>710</v>
      </c>
    </row>
    <row r="6673" ht="15.75" customHeight="1">
      <c r="A6673" s="1" t="s">
        <v>2749</v>
      </c>
      <c r="B6673" s="1" t="s">
        <v>13237</v>
      </c>
      <c r="C6673" s="1">
        <v>2.1965692396E10</v>
      </c>
      <c r="D6673" s="1" t="s">
        <v>3780</v>
      </c>
      <c r="E6673" s="1" t="s">
        <v>15</v>
      </c>
      <c r="F6673" s="1" t="s">
        <v>3781</v>
      </c>
      <c r="G6673" s="1" t="s">
        <v>119</v>
      </c>
      <c r="H6673" s="1" t="s">
        <v>162</v>
      </c>
    </row>
    <row r="6674" ht="15.75" customHeight="1">
      <c r="A6674" s="1" t="s">
        <v>13238</v>
      </c>
      <c r="B6674" s="1" t="s">
        <v>13239</v>
      </c>
      <c r="C6674" s="1" t="s">
        <v>13240</v>
      </c>
      <c r="D6674" s="1" t="s">
        <v>3780</v>
      </c>
      <c r="E6674" s="1" t="s">
        <v>15</v>
      </c>
      <c r="F6674" s="1" t="s">
        <v>3781</v>
      </c>
      <c r="G6674" s="1" t="s">
        <v>119</v>
      </c>
      <c r="H6674" s="1" t="s">
        <v>205</v>
      </c>
    </row>
    <row r="6675" ht="15.75" customHeight="1">
      <c r="A6675" s="1" t="s">
        <v>13241</v>
      </c>
      <c r="B6675" s="1" t="s">
        <v>13242</v>
      </c>
      <c r="C6675" s="1">
        <v>8.1998805994E10</v>
      </c>
      <c r="D6675" s="1" t="s">
        <v>3780</v>
      </c>
      <c r="E6675" s="1" t="s">
        <v>15</v>
      </c>
      <c r="F6675" s="1" t="s">
        <v>3812</v>
      </c>
      <c r="G6675" s="1" t="s">
        <v>119</v>
      </c>
      <c r="H6675" s="1" t="s">
        <v>205</v>
      </c>
    </row>
    <row r="6676" ht="15.75" customHeight="1">
      <c r="A6676" s="1" t="s">
        <v>13243</v>
      </c>
      <c r="B6676" s="1" t="s">
        <v>13244</v>
      </c>
      <c r="C6676" s="1">
        <v>6.8999549023E10</v>
      </c>
      <c r="D6676" s="1" t="s">
        <v>3780</v>
      </c>
      <c r="E6676" s="1" t="s">
        <v>15</v>
      </c>
      <c r="F6676" s="1" t="s">
        <v>3781</v>
      </c>
      <c r="G6676" s="1" t="s">
        <v>17</v>
      </c>
      <c r="H6676" s="1" t="s">
        <v>162</v>
      </c>
    </row>
    <row r="6677" ht="15.75" customHeight="1">
      <c r="A6677" s="1" t="s">
        <v>8863</v>
      </c>
      <c r="B6677" s="1" t="s">
        <v>13245</v>
      </c>
      <c r="C6677" s="1">
        <v>8.5994348597E10</v>
      </c>
      <c r="D6677" s="1" t="s">
        <v>3780</v>
      </c>
      <c r="E6677" s="1" t="s">
        <v>15</v>
      </c>
      <c r="F6677" s="1" t="s">
        <v>3781</v>
      </c>
      <c r="G6677" s="1" t="s">
        <v>119</v>
      </c>
      <c r="H6677" s="1" t="s">
        <v>4070</v>
      </c>
    </row>
    <row r="6678" ht="15.75" customHeight="1">
      <c r="A6678" s="1" t="s">
        <v>13246</v>
      </c>
      <c r="B6678" s="1" t="s">
        <v>13247</v>
      </c>
      <c r="C6678" s="1">
        <v>1.4997881896E10</v>
      </c>
      <c r="D6678" s="1" t="s">
        <v>3780</v>
      </c>
      <c r="E6678" s="1" t="s">
        <v>15</v>
      </c>
      <c r="F6678" s="1" t="s">
        <v>3781</v>
      </c>
      <c r="G6678" s="1" t="s">
        <v>119</v>
      </c>
      <c r="H6678" s="1" t="s">
        <v>205</v>
      </c>
    </row>
    <row r="6679" ht="15.75" customHeight="1">
      <c r="A6679" s="1" t="s">
        <v>1301</v>
      </c>
      <c r="B6679" s="1" t="s">
        <v>13248</v>
      </c>
      <c r="C6679" s="1">
        <v>1.1944460335E10</v>
      </c>
      <c r="D6679" s="1" t="s">
        <v>3780</v>
      </c>
      <c r="E6679" s="1" t="s">
        <v>15</v>
      </c>
      <c r="F6679" s="1" t="s">
        <v>3781</v>
      </c>
      <c r="G6679" s="1" t="s">
        <v>119</v>
      </c>
      <c r="H6679" s="1" t="s">
        <v>162</v>
      </c>
    </row>
    <row r="6680" ht="15.75" customHeight="1">
      <c r="A6680" s="1" t="s">
        <v>13249</v>
      </c>
      <c r="B6680" s="1" t="s">
        <v>13250</v>
      </c>
      <c r="C6680" s="1">
        <v>5.519991788199E12</v>
      </c>
      <c r="D6680" s="1" t="s">
        <v>3780</v>
      </c>
      <c r="E6680" s="1" t="s">
        <v>15</v>
      </c>
      <c r="F6680" s="1" t="s">
        <v>3781</v>
      </c>
      <c r="G6680" s="1" t="s">
        <v>17</v>
      </c>
      <c r="H6680" s="1" t="s">
        <v>162</v>
      </c>
    </row>
    <row r="6681" ht="15.75" customHeight="1">
      <c r="A6681" s="1" t="s">
        <v>666</v>
      </c>
      <c r="B6681" s="1" t="s">
        <v>13251</v>
      </c>
      <c r="C6681" s="1" t="s">
        <v>13252</v>
      </c>
      <c r="D6681" s="1" t="s">
        <v>3780</v>
      </c>
      <c r="E6681" s="1" t="s">
        <v>15</v>
      </c>
      <c r="F6681" s="1" t="s">
        <v>3781</v>
      </c>
      <c r="G6681" s="1" t="s">
        <v>119</v>
      </c>
      <c r="H6681" s="1" t="s">
        <v>162</v>
      </c>
    </row>
    <row r="6682" ht="15.75" customHeight="1">
      <c r="A6682" s="1" t="s">
        <v>9981</v>
      </c>
      <c r="B6682" s="1" t="s">
        <v>13253</v>
      </c>
      <c r="C6682" s="1" t="s">
        <v>13254</v>
      </c>
      <c r="D6682" s="1" t="s">
        <v>3780</v>
      </c>
      <c r="E6682" s="1" t="s">
        <v>15</v>
      </c>
      <c r="F6682" s="1" t="s">
        <v>3781</v>
      </c>
      <c r="G6682" s="1" t="s">
        <v>17</v>
      </c>
      <c r="H6682" s="1" t="s">
        <v>354</v>
      </c>
    </row>
    <row r="6683" ht="15.75" customHeight="1">
      <c r="A6683" s="1" t="s">
        <v>13255</v>
      </c>
      <c r="B6683" s="1" t="s">
        <v>13256</v>
      </c>
      <c r="C6683" s="1">
        <v>3.3999761599E10</v>
      </c>
      <c r="D6683" s="1" t="s">
        <v>3780</v>
      </c>
      <c r="E6683" s="1" t="s">
        <v>15</v>
      </c>
      <c r="F6683" s="1" t="s">
        <v>3781</v>
      </c>
      <c r="G6683" s="1" t="s">
        <v>119</v>
      </c>
      <c r="H6683" s="1" t="s">
        <v>497</v>
      </c>
    </row>
    <row r="6684" ht="15.75" customHeight="1">
      <c r="A6684" s="1" t="s">
        <v>1668</v>
      </c>
      <c r="B6684" s="1" t="s">
        <v>13257</v>
      </c>
      <c r="C6684" s="1">
        <v>8.699460204E10</v>
      </c>
      <c r="D6684" s="1" t="s">
        <v>3780</v>
      </c>
      <c r="E6684" s="1" t="s">
        <v>15</v>
      </c>
      <c r="F6684" s="1" t="s">
        <v>3781</v>
      </c>
      <c r="G6684" s="1" t="s">
        <v>119</v>
      </c>
      <c r="H6684" s="1" t="s">
        <v>608</v>
      </c>
    </row>
    <row r="6685" ht="15.75" customHeight="1">
      <c r="A6685" s="1" t="s">
        <v>851</v>
      </c>
      <c r="B6685" s="1" t="s">
        <v>13258</v>
      </c>
      <c r="C6685" s="1">
        <v>1.9981851884E10</v>
      </c>
      <c r="D6685" s="1" t="s">
        <v>3780</v>
      </c>
      <c r="E6685" s="1" t="s">
        <v>15</v>
      </c>
      <c r="F6685" s="1" t="s">
        <v>3781</v>
      </c>
      <c r="G6685" s="1" t="s">
        <v>119</v>
      </c>
      <c r="H6685" s="1" t="s">
        <v>310</v>
      </c>
    </row>
    <row r="6686" ht="15.75" customHeight="1">
      <c r="A6686" s="1" t="s">
        <v>13259</v>
      </c>
      <c r="B6686" s="1" t="s">
        <v>13260</v>
      </c>
      <c r="C6686" s="1">
        <v>3.7998652557E10</v>
      </c>
      <c r="D6686" s="1" t="s">
        <v>3780</v>
      </c>
      <c r="E6686" s="1" t="s">
        <v>15</v>
      </c>
      <c r="F6686" s="1" t="s">
        <v>3781</v>
      </c>
      <c r="G6686" s="1" t="s">
        <v>119</v>
      </c>
      <c r="H6686" s="1" t="s">
        <v>710</v>
      </c>
    </row>
    <row r="6687" ht="15.75" customHeight="1">
      <c r="A6687" s="1" t="s">
        <v>13261</v>
      </c>
      <c r="B6687" s="1" t="s">
        <v>13262</v>
      </c>
      <c r="C6687" s="1">
        <v>6.5998038776E10</v>
      </c>
      <c r="D6687" s="1" t="s">
        <v>3780</v>
      </c>
      <c r="E6687" s="1" t="s">
        <v>15</v>
      </c>
      <c r="F6687" s="1" t="s">
        <v>3781</v>
      </c>
      <c r="G6687" s="1" t="s">
        <v>119</v>
      </c>
      <c r="H6687" s="1" t="s">
        <v>162</v>
      </c>
    </row>
    <row r="6688" ht="15.75" customHeight="1">
      <c r="A6688" s="1" t="s">
        <v>13263</v>
      </c>
      <c r="B6688" s="1" t="s">
        <v>13264</v>
      </c>
      <c r="C6688" s="1">
        <v>1.9971706627E10</v>
      </c>
      <c r="D6688" s="1" t="s">
        <v>3780</v>
      </c>
      <c r="E6688" s="1" t="s">
        <v>15</v>
      </c>
      <c r="F6688" s="1" t="s">
        <v>3781</v>
      </c>
      <c r="G6688" s="1" t="s">
        <v>119</v>
      </c>
      <c r="H6688" s="1" t="s">
        <v>205</v>
      </c>
    </row>
    <row r="6689" ht="15.75" customHeight="1">
      <c r="A6689" s="1" t="s">
        <v>1668</v>
      </c>
      <c r="B6689" s="1" t="s">
        <v>13265</v>
      </c>
      <c r="C6689" s="1">
        <v>8.391938288E9</v>
      </c>
      <c r="D6689" s="1" t="s">
        <v>3780</v>
      </c>
      <c r="E6689" s="1" t="s">
        <v>15</v>
      </c>
      <c r="F6689" s="1" t="s">
        <v>3781</v>
      </c>
      <c r="G6689" s="1" t="s">
        <v>119</v>
      </c>
      <c r="H6689" s="1" t="s">
        <v>349</v>
      </c>
    </row>
    <row r="6690" ht="15.75" customHeight="1">
      <c r="A6690" s="1" t="s">
        <v>13266</v>
      </c>
      <c r="B6690" s="1" t="s">
        <v>13267</v>
      </c>
      <c r="C6690" s="1">
        <v>8.8999331045E10</v>
      </c>
      <c r="D6690" s="1" t="s">
        <v>3780</v>
      </c>
      <c r="E6690" s="1" t="s">
        <v>15</v>
      </c>
      <c r="F6690" s="1" t="s">
        <v>3781</v>
      </c>
      <c r="G6690" s="1" t="s">
        <v>17</v>
      </c>
      <c r="H6690" s="1" t="s">
        <v>1677</v>
      </c>
    </row>
    <row r="6691" ht="15.75" customHeight="1">
      <c r="A6691" s="1" t="s">
        <v>13268</v>
      </c>
      <c r="B6691" s="1" t="s">
        <v>13269</v>
      </c>
      <c r="C6691" s="1" t="s">
        <v>13270</v>
      </c>
      <c r="D6691" s="1" t="s">
        <v>3780</v>
      </c>
      <c r="E6691" s="1" t="s">
        <v>15</v>
      </c>
      <c r="F6691" s="1" t="s">
        <v>3781</v>
      </c>
      <c r="G6691" s="1" t="s">
        <v>119</v>
      </c>
      <c r="H6691" s="1" t="s">
        <v>162</v>
      </c>
    </row>
    <row r="6692" ht="15.75" customHeight="1">
      <c r="A6692" s="1" t="s">
        <v>13271</v>
      </c>
      <c r="B6692" s="1" t="s">
        <v>13272</v>
      </c>
      <c r="C6692" s="1">
        <v>6.9999686362E10</v>
      </c>
      <c r="D6692" s="1" t="s">
        <v>3780</v>
      </c>
      <c r="E6692" s="1" t="s">
        <v>15</v>
      </c>
      <c r="F6692" s="1" t="s">
        <v>3781</v>
      </c>
      <c r="G6692" s="1" t="s">
        <v>119</v>
      </c>
      <c r="H6692" s="1" t="s">
        <v>310</v>
      </c>
    </row>
    <row r="6693" ht="15.75" customHeight="1">
      <c r="A6693" s="1" t="s">
        <v>13273</v>
      </c>
      <c r="B6693" s="1" t="s">
        <v>13274</v>
      </c>
      <c r="C6693" s="1">
        <v>1.1986076226E10</v>
      </c>
      <c r="D6693" s="1" t="s">
        <v>3780</v>
      </c>
      <c r="E6693" s="1" t="s">
        <v>15</v>
      </c>
      <c r="F6693" s="1" t="s">
        <v>3781</v>
      </c>
      <c r="G6693" s="1" t="s">
        <v>119</v>
      </c>
      <c r="H6693" s="1" t="s">
        <v>310</v>
      </c>
    </row>
    <row r="6694" ht="15.75" customHeight="1">
      <c r="A6694" s="1" t="s">
        <v>13275</v>
      </c>
      <c r="B6694" s="1" t="s">
        <v>13276</v>
      </c>
      <c r="C6694" s="1">
        <v>3.4998881578E10</v>
      </c>
      <c r="D6694" s="1" t="s">
        <v>3780</v>
      </c>
      <c r="E6694" s="1" t="s">
        <v>15</v>
      </c>
      <c r="F6694" s="1" t="s">
        <v>4794</v>
      </c>
      <c r="G6694" s="1" t="s">
        <v>119</v>
      </c>
      <c r="H6694" s="1" t="s">
        <v>205</v>
      </c>
    </row>
    <row r="6695" ht="15.75" customHeight="1">
      <c r="A6695" s="1" t="s">
        <v>13277</v>
      </c>
      <c r="B6695" s="1" t="s">
        <v>13278</v>
      </c>
      <c r="C6695" s="1">
        <v>8.3996775655E10</v>
      </c>
      <c r="D6695" s="1" t="s">
        <v>3780</v>
      </c>
      <c r="E6695" s="1" t="s">
        <v>15</v>
      </c>
      <c r="F6695" s="1" t="s">
        <v>3815</v>
      </c>
      <c r="G6695" s="1" t="s">
        <v>119</v>
      </c>
      <c r="H6695" s="1" t="s">
        <v>349</v>
      </c>
    </row>
    <row r="6696" ht="15.75" customHeight="1">
      <c r="A6696" s="1" t="s">
        <v>13279</v>
      </c>
      <c r="B6696" s="1" t="s">
        <v>13280</v>
      </c>
      <c r="C6696" s="1">
        <v>9.9985363085E10</v>
      </c>
      <c r="D6696" s="1" t="s">
        <v>3780</v>
      </c>
      <c r="E6696" s="1" t="s">
        <v>15</v>
      </c>
      <c r="F6696" s="1" t="s">
        <v>3781</v>
      </c>
      <c r="G6696" s="1" t="s">
        <v>119</v>
      </c>
      <c r="H6696" s="1" t="s">
        <v>205</v>
      </c>
    </row>
    <row r="6697" ht="15.75" customHeight="1">
      <c r="A6697" s="1" t="s">
        <v>13281</v>
      </c>
      <c r="B6697" s="1" t="s">
        <v>13282</v>
      </c>
      <c r="C6697" s="1">
        <v>1.7988053325E10</v>
      </c>
      <c r="D6697" s="1" t="s">
        <v>3780</v>
      </c>
      <c r="E6697" s="1" t="s">
        <v>15</v>
      </c>
      <c r="F6697" s="1" t="s">
        <v>3781</v>
      </c>
      <c r="G6697" s="1" t="s">
        <v>17</v>
      </c>
      <c r="H6697" s="1" t="s">
        <v>127</v>
      </c>
    </row>
    <row r="6698" ht="15.75" customHeight="1">
      <c r="A6698" s="1" t="s">
        <v>3893</v>
      </c>
      <c r="B6698" s="1" t="s">
        <v>13283</v>
      </c>
      <c r="C6698" s="1">
        <v>6.1981875274E10</v>
      </c>
      <c r="D6698" s="1" t="s">
        <v>3780</v>
      </c>
      <c r="E6698" s="1" t="s">
        <v>15</v>
      </c>
      <c r="F6698" s="1" t="s">
        <v>3781</v>
      </c>
      <c r="G6698" s="1" t="s">
        <v>119</v>
      </c>
      <c r="H6698" s="1" t="s">
        <v>349</v>
      </c>
    </row>
    <row r="6699" ht="15.75" customHeight="1">
      <c r="A6699" s="1" t="s">
        <v>1591</v>
      </c>
      <c r="B6699" s="1" t="s">
        <v>13284</v>
      </c>
      <c r="C6699" s="1">
        <v>6.2983150809E10</v>
      </c>
      <c r="D6699" s="1" t="s">
        <v>3780</v>
      </c>
      <c r="E6699" s="1" t="s">
        <v>15</v>
      </c>
      <c r="F6699" s="1" t="s">
        <v>3781</v>
      </c>
      <c r="G6699" s="1" t="s">
        <v>119</v>
      </c>
      <c r="H6699" s="1" t="s">
        <v>205</v>
      </c>
    </row>
    <row r="6700" ht="15.75" customHeight="1">
      <c r="A6700" s="1" t="s">
        <v>13285</v>
      </c>
      <c r="B6700" s="1" t="s">
        <v>13286</v>
      </c>
      <c r="C6700" s="1">
        <v>4.8996635913E10</v>
      </c>
      <c r="D6700" s="1" t="s">
        <v>3780</v>
      </c>
      <c r="E6700" s="1" t="s">
        <v>15</v>
      </c>
      <c r="F6700" s="1" t="s">
        <v>3781</v>
      </c>
      <c r="G6700" s="1" t="s">
        <v>119</v>
      </c>
      <c r="H6700" s="1" t="s">
        <v>608</v>
      </c>
    </row>
    <row r="6701" ht="15.75" customHeight="1">
      <c r="A6701" s="1" t="s">
        <v>13287</v>
      </c>
      <c r="B6701" s="1" t="s">
        <v>13288</v>
      </c>
      <c r="C6701" s="1">
        <v>1.6994460066E10</v>
      </c>
      <c r="D6701" s="1" t="s">
        <v>3780</v>
      </c>
      <c r="E6701" s="1" t="s">
        <v>15</v>
      </c>
      <c r="F6701" s="1" t="s">
        <v>3781</v>
      </c>
      <c r="G6701" s="1" t="s">
        <v>119</v>
      </c>
      <c r="H6701" s="1" t="s">
        <v>205</v>
      </c>
    </row>
    <row r="6702" ht="15.75" customHeight="1">
      <c r="A6702" s="1" t="s">
        <v>154</v>
      </c>
      <c r="B6702" s="1" t="s">
        <v>13289</v>
      </c>
      <c r="C6702" s="1">
        <v>5.1994233309E10</v>
      </c>
      <c r="D6702" s="1" t="s">
        <v>3780</v>
      </c>
      <c r="E6702" s="1" t="s">
        <v>15</v>
      </c>
      <c r="F6702" s="1" t="s">
        <v>3781</v>
      </c>
      <c r="G6702" s="1" t="s">
        <v>119</v>
      </c>
      <c r="H6702" s="1" t="s">
        <v>162</v>
      </c>
    </row>
    <row r="6703" ht="15.75" customHeight="1">
      <c r="A6703" s="1" t="s">
        <v>12899</v>
      </c>
      <c r="B6703" s="1" t="s">
        <v>13290</v>
      </c>
      <c r="C6703" s="1">
        <v>8.2996994441E10</v>
      </c>
      <c r="D6703" s="1" t="s">
        <v>3780</v>
      </c>
      <c r="E6703" s="1" t="s">
        <v>15</v>
      </c>
      <c r="F6703" s="1" t="s">
        <v>3781</v>
      </c>
      <c r="G6703" s="1" t="s">
        <v>119</v>
      </c>
      <c r="H6703" s="1" t="s">
        <v>162</v>
      </c>
    </row>
    <row r="6704" ht="15.75" customHeight="1">
      <c r="A6704" s="1" t="s">
        <v>13291</v>
      </c>
      <c r="B6704" s="1" t="s">
        <v>13292</v>
      </c>
      <c r="C6704" s="1">
        <v>1.8996990461E10</v>
      </c>
      <c r="D6704" s="1" t="s">
        <v>3780</v>
      </c>
      <c r="E6704" s="1" t="s">
        <v>15</v>
      </c>
      <c r="F6704" s="1" t="s">
        <v>3781</v>
      </c>
      <c r="G6704" s="1" t="s">
        <v>119</v>
      </c>
      <c r="H6704" s="1" t="s">
        <v>349</v>
      </c>
    </row>
    <row r="6705" ht="15.75" customHeight="1">
      <c r="A6705" s="1" t="s">
        <v>13293</v>
      </c>
      <c r="B6705" s="1" t="s">
        <v>13294</v>
      </c>
      <c r="C6705" s="1">
        <v>9.2993040676E10</v>
      </c>
      <c r="D6705" s="1"/>
      <c r="E6705" s="1"/>
      <c r="F6705" s="1"/>
      <c r="G6705" s="1"/>
      <c r="H6705" s="1"/>
    </row>
    <row r="6706" ht="15.75" customHeight="1">
      <c r="A6706" s="1" t="s">
        <v>13295</v>
      </c>
      <c r="B6706" s="1" t="s">
        <v>13296</v>
      </c>
      <c r="C6706" s="1">
        <v>7.7999438764E10</v>
      </c>
      <c r="D6706" s="1" t="s">
        <v>3780</v>
      </c>
      <c r="E6706" s="1" t="s">
        <v>15</v>
      </c>
      <c r="F6706" s="1" t="s">
        <v>3781</v>
      </c>
      <c r="G6706" s="1" t="s">
        <v>119</v>
      </c>
      <c r="H6706" s="1" t="s">
        <v>310</v>
      </c>
    </row>
    <row r="6707" ht="15.75" customHeight="1">
      <c r="A6707" s="1" t="s">
        <v>13297</v>
      </c>
      <c r="B6707" s="1" t="s">
        <v>13298</v>
      </c>
      <c r="C6707" s="1">
        <v>5.592994770706E12</v>
      </c>
      <c r="D6707" s="1" t="s">
        <v>3780</v>
      </c>
      <c r="E6707" s="1" t="s">
        <v>15</v>
      </c>
      <c r="F6707" s="1" t="s">
        <v>3781</v>
      </c>
      <c r="G6707" s="1" t="s">
        <v>119</v>
      </c>
      <c r="H6707" s="1" t="s">
        <v>162</v>
      </c>
    </row>
    <row r="6708" ht="15.75" customHeight="1">
      <c r="A6708" s="1" t="s">
        <v>13299</v>
      </c>
      <c r="B6708" s="1" t="s">
        <v>13300</v>
      </c>
      <c r="C6708" s="1">
        <v>1.3996651596E10</v>
      </c>
      <c r="D6708" s="1" t="s">
        <v>3780</v>
      </c>
      <c r="E6708" s="1" t="s">
        <v>15</v>
      </c>
      <c r="F6708" s="1" t="s">
        <v>3781</v>
      </c>
      <c r="G6708" s="1" t="s">
        <v>119</v>
      </c>
      <c r="H6708" s="1" t="s">
        <v>608</v>
      </c>
    </row>
    <row r="6709" ht="15.75" customHeight="1">
      <c r="A6709" s="1" t="s">
        <v>13301</v>
      </c>
      <c r="B6709" s="1" t="s">
        <v>13302</v>
      </c>
      <c r="C6709" s="1">
        <v>1.9981509777E10</v>
      </c>
      <c r="D6709" s="1" t="s">
        <v>3780</v>
      </c>
      <c r="E6709" s="1" t="s">
        <v>15</v>
      </c>
      <c r="F6709" s="1" t="s">
        <v>3781</v>
      </c>
      <c r="G6709" s="1" t="s">
        <v>119</v>
      </c>
      <c r="H6709" s="1" t="s">
        <v>310</v>
      </c>
    </row>
    <row r="6710" ht="15.75" customHeight="1">
      <c r="A6710" s="1" t="s">
        <v>13303</v>
      </c>
      <c r="B6710" s="1" t="s">
        <v>13304</v>
      </c>
      <c r="C6710" s="1">
        <v>7.7996352145E10</v>
      </c>
      <c r="D6710" s="1" t="s">
        <v>3780</v>
      </c>
      <c r="E6710" s="1" t="s">
        <v>15</v>
      </c>
      <c r="F6710" s="1" t="s">
        <v>3781</v>
      </c>
      <c r="G6710" s="1" t="s">
        <v>17</v>
      </c>
      <c r="H6710" s="1" t="s">
        <v>310</v>
      </c>
    </row>
    <row r="6711" ht="15.75" customHeight="1">
      <c r="A6711" s="1" t="s">
        <v>13305</v>
      </c>
      <c r="B6711" s="1" t="s">
        <v>13306</v>
      </c>
      <c r="C6711" s="1">
        <v>4.7991233882E10</v>
      </c>
      <c r="D6711" s="1" t="s">
        <v>3780</v>
      </c>
      <c r="E6711" s="1" t="s">
        <v>15</v>
      </c>
      <c r="F6711" s="1" t="s">
        <v>3781</v>
      </c>
      <c r="G6711" s="1" t="s">
        <v>119</v>
      </c>
      <c r="H6711" s="1" t="s">
        <v>608</v>
      </c>
    </row>
    <row r="6712" ht="15.75" customHeight="1">
      <c r="A6712" s="1" t="s">
        <v>1630</v>
      </c>
      <c r="B6712" s="1" t="s">
        <v>13307</v>
      </c>
      <c r="C6712" s="1">
        <v>2.2999646576E10</v>
      </c>
      <c r="D6712" s="1" t="s">
        <v>3780</v>
      </c>
      <c r="E6712" s="1" t="s">
        <v>15</v>
      </c>
      <c r="F6712" s="1" t="s">
        <v>3781</v>
      </c>
      <c r="G6712" s="1" t="s">
        <v>119</v>
      </c>
      <c r="H6712" s="1" t="s">
        <v>497</v>
      </c>
    </row>
    <row r="6713" ht="15.75" customHeight="1">
      <c r="A6713" s="1" t="s">
        <v>13308</v>
      </c>
      <c r="B6713" s="1" t="s">
        <v>13309</v>
      </c>
      <c r="C6713" s="1">
        <v>3.2988099219E10</v>
      </c>
      <c r="D6713" s="1" t="s">
        <v>3780</v>
      </c>
      <c r="E6713" s="1" t="s">
        <v>15</v>
      </c>
      <c r="F6713" s="1" t="s">
        <v>3781</v>
      </c>
      <c r="G6713" s="1" t="s">
        <v>17</v>
      </c>
      <c r="H6713" s="1" t="s">
        <v>133</v>
      </c>
    </row>
    <row r="6714" ht="15.75" customHeight="1">
      <c r="A6714" s="1" t="s">
        <v>4201</v>
      </c>
      <c r="B6714" s="1" t="s">
        <v>13310</v>
      </c>
      <c r="C6714" s="1">
        <v>9.284114618E9</v>
      </c>
      <c r="D6714" s="1" t="s">
        <v>3780</v>
      </c>
      <c r="E6714" s="1" t="s">
        <v>15</v>
      </c>
      <c r="F6714" s="1" t="s">
        <v>3781</v>
      </c>
      <c r="G6714" s="1" t="s">
        <v>119</v>
      </c>
      <c r="H6714" s="1" t="s">
        <v>162</v>
      </c>
    </row>
    <row r="6715" ht="15.75" customHeight="1">
      <c r="A6715" s="1" t="s">
        <v>11997</v>
      </c>
      <c r="B6715" s="1" t="s">
        <v>13311</v>
      </c>
      <c r="C6715" s="1">
        <v>6.2984644054E10</v>
      </c>
      <c r="D6715" s="1" t="s">
        <v>3780</v>
      </c>
      <c r="E6715" s="1" t="s">
        <v>15</v>
      </c>
      <c r="F6715" s="1" t="s">
        <v>3781</v>
      </c>
      <c r="G6715" s="1" t="s">
        <v>119</v>
      </c>
      <c r="H6715" s="1" t="s">
        <v>205</v>
      </c>
    </row>
    <row r="6716" ht="15.75" customHeight="1">
      <c r="A6716" s="1" t="s">
        <v>13312</v>
      </c>
      <c r="B6716" s="1" t="s">
        <v>13313</v>
      </c>
      <c r="C6716" s="1">
        <v>6.1992682249E10</v>
      </c>
      <c r="D6716" s="1" t="s">
        <v>3780</v>
      </c>
      <c r="E6716" s="1" t="s">
        <v>15</v>
      </c>
      <c r="F6716" s="1" t="s">
        <v>3781</v>
      </c>
      <c r="G6716" s="1" t="s">
        <v>119</v>
      </c>
      <c r="H6716" s="1" t="s">
        <v>205</v>
      </c>
    </row>
    <row r="6717" ht="15.75" customHeight="1">
      <c r="A6717" s="1" t="s">
        <v>13314</v>
      </c>
      <c r="B6717" s="1" t="s">
        <v>13315</v>
      </c>
      <c r="C6717" s="1">
        <v>9.8989128464E10</v>
      </c>
      <c r="D6717" s="1" t="s">
        <v>3780</v>
      </c>
      <c r="E6717" s="1" t="s">
        <v>15</v>
      </c>
      <c r="F6717" s="1" t="s">
        <v>3781</v>
      </c>
      <c r="G6717" s="1" t="s">
        <v>119</v>
      </c>
      <c r="H6717" s="1" t="s">
        <v>162</v>
      </c>
    </row>
    <row r="6718" ht="15.75" customHeight="1">
      <c r="A6718" s="1" t="s">
        <v>13316</v>
      </c>
      <c r="B6718" s="1" t="s">
        <v>13317</v>
      </c>
      <c r="C6718" s="1">
        <v>1.4998273245E10</v>
      </c>
      <c r="D6718" s="1" t="s">
        <v>3780</v>
      </c>
      <c r="E6718" s="1" t="s">
        <v>15</v>
      </c>
      <c r="F6718" s="1" t="s">
        <v>3781</v>
      </c>
      <c r="G6718" s="1" t="s">
        <v>119</v>
      </c>
      <c r="H6718" s="1" t="s">
        <v>986</v>
      </c>
    </row>
    <row r="6719" ht="15.75" customHeight="1">
      <c r="A6719" s="1" t="s">
        <v>13318</v>
      </c>
      <c r="B6719" s="1" t="s">
        <v>13319</v>
      </c>
      <c r="C6719" s="1">
        <v>9.1982938958E10</v>
      </c>
      <c r="D6719" s="1" t="s">
        <v>3780</v>
      </c>
      <c r="E6719" s="1" t="s">
        <v>15</v>
      </c>
      <c r="F6719" s="1" t="s">
        <v>3781</v>
      </c>
      <c r="G6719" s="1" t="s">
        <v>119</v>
      </c>
      <c r="H6719" s="1" t="s">
        <v>162</v>
      </c>
    </row>
    <row r="6720" ht="15.75" customHeight="1">
      <c r="A6720" s="1" t="s">
        <v>13320</v>
      </c>
      <c r="B6720" s="1" t="s">
        <v>13321</v>
      </c>
      <c r="C6720" s="1">
        <v>6.3992612976E10</v>
      </c>
      <c r="D6720" s="1" t="s">
        <v>3780</v>
      </c>
      <c r="E6720" s="1" t="s">
        <v>15</v>
      </c>
      <c r="F6720" s="1" t="s">
        <v>3781</v>
      </c>
      <c r="G6720" s="1" t="s">
        <v>17</v>
      </c>
      <c r="H6720" s="1" t="s">
        <v>162</v>
      </c>
    </row>
    <row r="6721" ht="15.75" customHeight="1">
      <c r="A6721" s="1" t="s">
        <v>13322</v>
      </c>
      <c r="B6721" s="1" t="s">
        <v>13323</v>
      </c>
      <c r="C6721" s="1">
        <v>6.2998747917E10</v>
      </c>
      <c r="D6721" s="1" t="s">
        <v>3780</v>
      </c>
      <c r="E6721" s="1" t="s">
        <v>15</v>
      </c>
      <c r="F6721" s="1" t="s">
        <v>3870</v>
      </c>
      <c r="G6721" s="1" t="s">
        <v>119</v>
      </c>
      <c r="H6721" s="1" t="s">
        <v>354</v>
      </c>
    </row>
    <row r="6722" ht="15.75" customHeight="1">
      <c r="A6722" s="1" t="s">
        <v>13324</v>
      </c>
      <c r="B6722" s="1" t="s">
        <v>13325</v>
      </c>
      <c r="C6722" s="1">
        <v>8.499806E10</v>
      </c>
      <c r="D6722" s="1" t="s">
        <v>3780</v>
      </c>
      <c r="E6722" s="1" t="s">
        <v>15</v>
      </c>
      <c r="F6722" s="1" t="s">
        <v>3781</v>
      </c>
      <c r="G6722" s="1" t="s">
        <v>119</v>
      </c>
      <c r="H6722" s="1" t="s">
        <v>310</v>
      </c>
    </row>
    <row r="6723" ht="15.75" customHeight="1">
      <c r="A6723" s="1" t="s">
        <v>13326</v>
      </c>
      <c r="B6723" s="1" t="s">
        <v>13327</v>
      </c>
      <c r="C6723" s="1">
        <v>1.1984572841E10</v>
      </c>
      <c r="D6723" s="1" t="s">
        <v>3780</v>
      </c>
      <c r="E6723" s="1" t="s">
        <v>15</v>
      </c>
      <c r="F6723" s="1" t="s">
        <v>3781</v>
      </c>
      <c r="G6723" s="1" t="s">
        <v>119</v>
      </c>
      <c r="H6723" s="1" t="s">
        <v>205</v>
      </c>
    </row>
    <row r="6724" ht="15.75" customHeight="1">
      <c r="A6724" s="1" t="s">
        <v>13328</v>
      </c>
      <c r="B6724" s="1" t="s">
        <v>13329</v>
      </c>
      <c r="C6724" s="1">
        <v>3.1996026213E10</v>
      </c>
      <c r="D6724" s="1" t="s">
        <v>3780</v>
      </c>
      <c r="E6724" s="1" t="s">
        <v>15</v>
      </c>
      <c r="F6724" s="1" t="s">
        <v>3781</v>
      </c>
      <c r="G6724" s="1" t="s">
        <v>119</v>
      </c>
      <c r="H6724" s="1" t="s">
        <v>608</v>
      </c>
    </row>
    <row r="6725" ht="15.75" customHeight="1">
      <c r="A6725" s="1" t="s">
        <v>10734</v>
      </c>
      <c r="B6725" s="1" t="s">
        <v>13330</v>
      </c>
      <c r="C6725" s="1">
        <v>1.7981192783E10</v>
      </c>
      <c r="D6725" s="1" t="s">
        <v>3780</v>
      </c>
      <c r="E6725" s="1" t="s">
        <v>15</v>
      </c>
      <c r="F6725" s="1" t="s">
        <v>3781</v>
      </c>
      <c r="G6725" s="1" t="s">
        <v>119</v>
      </c>
      <c r="H6725" s="1" t="s">
        <v>205</v>
      </c>
    </row>
    <row r="6726" ht="15.75" customHeight="1">
      <c r="A6726" s="1" t="s">
        <v>13331</v>
      </c>
      <c r="B6726" s="1" t="s">
        <v>13332</v>
      </c>
      <c r="C6726" s="1">
        <v>5.199946643E10</v>
      </c>
      <c r="D6726" s="1" t="s">
        <v>3780</v>
      </c>
      <c r="E6726" s="1" t="s">
        <v>15</v>
      </c>
      <c r="F6726" s="1" t="s">
        <v>3781</v>
      </c>
      <c r="G6726" s="1" t="s">
        <v>119</v>
      </c>
      <c r="H6726" s="1" t="s">
        <v>608</v>
      </c>
    </row>
    <row r="6727" ht="15.75" customHeight="1">
      <c r="A6727" s="1" t="s">
        <v>13333</v>
      </c>
      <c r="B6727" s="1" t="s">
        <v>13334</v>
      </c>
      <c r="C6727" s="1">
        <v>5.577998049583E12</v>
      </c>
      <c r="D6727" s="1" t="s">
        <v>3780</v>
      </c>
      <c r="E6727" s="1" t="s">
        <v>15</v>
      </c>
      <c r="F6727" s="1" t="s">
        <v>3781</v>
      </c>
      <c r="G6727" s="1" t="s">
        <v>119</v>
      </c>
      <c r="H6727" s="1" t="s">
        <v>205</v>
      </c>
    </row>
    <row r="6728" ht="15.75" customHeight="1">
      <c r="A6728" s="1" t="s">
        <v>873</v>
      </c>
      <c r="B6728" s="1" t="s">
        <v>13335</v>
      </c>
      <c r="C6728" s="1">
        <v>7.1986855137E10</v>
      </c>
      <c r="D6728" s="1" t="s">
        <v>3780</v>
      </c>
      <c r="E6728" s="1" t="s">
        <v>15</v>
      </c>
      <c r="F6728" s="1" t="s">
        <v>7919</v>
      </c>
      <c r="G6728" s="1" t="s">
        <v>119</v>
      </c>
      <c r="H6728" s="1" t="s">
        <v>354</v>
      </c>
    </row>
    <row r="6729" ht="15.75" customHeight="1">
      <c r="A6729" s="1" t="s">
        <v>13336</v>
      </c>
      <c r="B6729" s="1" t="s">
        <v>13337</v>
      </c>
      <c r="C6729" s="1">
        <v>4.8988271891E10</v>
      </c>
      <c r="D6729" s="1" t="s">
        <v>3780</v>
      </c>
      <c r="E6729" s="1" t="s">
        <v>15</v>
      </c>
      <c r="F6729" s="1" t="s">
        <v>3781</v>
      </c>
      <c r="G6729" s="1" t="s">
        <v>17</v>
      </c>
      <c r="H6729" s="1" t="s">
        <v>310</v>
      </c>
    </row>
    <row r="6730" ht="15.75" customHeight="1">
      <c r="A6730" s="1" t="s">
        <v>13338</v>
      </c>
      <c r="B6730" s="1" t="s">
        <v>13339</v>
      </c>
      <c r="C6730" s="1">
        <v>9.2984477793E10</v>
      </c>
      <c r="D6730" s="1" t="s">
        <v>3780</v>
      </c>
      <c r="E6730" s="1" t="s">
        <v>15</v>
      </c>
      <c r="F6730" s="1" t="s">
        <v>3781</v>
      </c>
      <c r="G6730" s="1" t="s">
        <v>119</v>
      </c>
      <c r="H6730" s="1" t="s">
        <v>349</v>
      </c>
    </row>
    <row r="6731" ht="15.75" customHeight="1">
      <c r="A6731" s="1" t="s">
        <v>13340</v>
      </c>
      <c r="B6731" s="1" t="s">
        <v>13341</v>
      </c>
      <c r="C6731" s="1">
        <v>9.2984670174E10</v>
      </c>
      <c r="D6731" s="1" t="s">
        <v>3780</v>
      </c>
      <c r="E6731" s="1" t="s">
        <v>15</v>
      </c>
      <c r="F6731" s="1" t="s">
        <v>3781</v>
      </c>
      <c r="G6731" s="1" t="s">
        <v>17</v>
      </c>
      <c r="H6731" s="1" t="s">
        <v>310</v>
      </c>
    </row>
    <row r="6732" ht="15.75" customHeight="1">
      <c r="A6732" s="1" t="s">
        <v>13342</v>
      </c>
      <c r="B6732" s="1" t="s">
        <v>13343</v>
      </c>
      <c r="C6732" s="1">
        <v>1.6997832203E10</v>
      </c>
      <c r="D6732" s="1" t="s">
        <v>3780</v>
      </c>
      <c r="E6732" s="1" t="s">
        <v>15</v>
      </c>
      <c r="F6732" s="1" t="s">
        <v>3781</v>
      </c>
      <c r="G6732" s="1" t="s">
        <v>119</v>
      </c>
      <c r="H6732" s="1" t="s">
        <v>608</v>
      </c>
    </row>
    <row r="6733" ht="15.75" customHeight="1">
      <c r="A6733" s="1" t="s">
        <v>13344</v>
      </c>
      <c r="B6733" s="1" t="s">
        <v>13345</v>
      </c>
      <c r="C6733" s="1">
        <v>6.4984122178E10</v>
      </c>
      <c r="D6733" s="1" t="s">
        <v>3780</v>
      </c>
      <c r="E6733" s="1" t="s">
        <v>15</v>
      </c>
      <c r="F6733" s="1" t="s">
        <v>3781</v>
      </c>
      <c r="G6733" s="1" t="s">
        <v>17</v>
      </c>
      <c r="H6733" s="1" t="s">
        <v>162</v>
      </c>
    </row>
    <row r="6734" ht="15.75" customHeight="1">
      <c r="A6734" s="1" t="s">
        <v>13346</v>
      </c>
      <c r="B6734" s="1" t="s">
        <v>13347</v>
      </c>
      <c r="C6734" s="1">
        <v>1.1989127765E10</v>
      </c>
      <c r="D6734" s="1" t="s">
        <v>3780</v>
      </c>
      <c r="E6734" s="1" t="s">
        <v>15</v>
      </c>
      <c r="F6734" s="1" t="s">
        <v>3812</v>
      </c>
      <c r="G6734" s="1" t="s">
        <v>119</v>
      </c>
      <c r="H6734" s="1" t="s">
        <v>205</v>
      </c>
    </row>
    <row r="6735" ht="15.75" customHeight="1">
      <c r="A6735" s="1" t="s">
        <v>13348</v>
      </c>
      <c r="B6735" s="1" t="s">
        <v>13349</v>
      </c>
      <c r="C6735" s="1">
        <v>5.541998097884E12</v>
      </c>
      <c r="D6735" s="1" t="s">
        <v>3780</v>
      </c>
      <c r="E6735" s="1" t="s">
        <v>15</v>
      </c>
      <c r="F6735" s="1" t="s">
        <v>3781</v>
      </c>
      <c r="G6735" s="1" t="s">
        <v>17</v>
      </c>
      <c r="H6735" s="1" t="s">
        <v>1912</v>
      </c>
    </row>
    <row r="6736" ht="15.75" customHeight="1">
      <c r="A6736" s="1" t="s">
        <v>13350</v>
      </c>
      <c r="B6736" s="1" t="s">
        <v>13351</v>
      </c>
      <c r="C6736" s="1">
        <v>1.1978282747E10</v>
      </c>
      <c r="D6736" s="1" t="s">
        <v>3780</v>
      </c>
      <c r="E6736" s="1" t="s">
        <v>15</v>
      </c>
      <c r="F6736" s="1" t="s">
        <v>3781</v>
      </c>
      <c r="G6736" s="1" t="s">
        <v>119</v>
      </c>
      <c r="H6736" s="1" t="s">
        <v>162</v>
      </c>
    </row>
    <row r="6737" ht="15.75" customHeight="1">
      <c r="A6737" s="1" t="s">
        <v>13352</v>
      </c>
      <c r="B6737" s="1" t="s">
        <v>13353</v>
      </c>
      <c r="C6737" s="1">
        <v>3.1987840619E10</v>
      </c>
      <c r="D6737" s="1" t="s">
        <v>3780</v>
      </c>
      <c r="E6737" s="1" t="s">
        <v>15</v>
      </c>
      <c r="F6737" s="1" t="s">
        <v>3781</v>
      </c>
      <c r="G6737" s="1" t="s">
        <v>119</v>
      </c>
      <c r="H6737" s="1" t="s">
        <v>310</v>
      </c>
    </row>
    <row r="6738" ht="15.75" customHeight="1">
      <c r="A6738" s="1" t="s">
        <v>13354</v>
      </c>
      <c r="B6738" s="1" t="s">
        <v>13355</v>
      </c>
      <c r="C6738" s="1">
        <v>1.7991450447E10</v>
      </c>
      <c r="D6738" s="1" t="s">
        <v>3780</v>
      </c>
      <c r="E6738" s="1" t="s">
        <v>15</v>
      </c>
      <c r="F6738" s="1" t="s">
        <v>3781</v>
      </c>
      <c r="G6738" s="1" t="s">
        <v>119</v>
      </c>
      <c r="H6738" s="1" t="s">
        <v>205</v>
      </c>
    </row>
    <row r="6739" ht="15.75" customHeight="1">
      <c r="A6739" s="1" t="s">
        <v>13356</v>
      </c>
      <c r="B6739" s="1" t="s">
        <v>13357</v>
      </c>
      <c r="C6739" s="1" t="s">
        <v>13358</v>
      </c>
      <c r="D6739" s="1" t="s">
        <v>3780</v>
      </c>
      <c r="E6739" s="1" t="s">
        <v>15</v>
      </c>
      <c r="F6739" s="1" t="s">
        <v>3781</v>
      </c>
      <c r="G6739" s="1" t="s">
        <v>17</v>
      </c>
      <c r="H6739" s="1" t="s">
        <v>162</v>
      </c>
    </row>
    <row r="6740" ht="15.75" customHeight="1">
      <c r="A6740" s="1" t="s">
        <v>700</v>
      </c>
      <c r="B6740" s="1" t="s">
        <v>13359</v>
      </c>
      <c r="C6740" s="1">
        <v>1.1999919105E10</v>
      </c>
      <c r="D6740" s="1" t="s">
        <v>3780</v>
      </c>
      <c r="E6740" s="1" t="s">
        <v>15</v>
      </c>
      <c r="F6740" s="1" t="s">
        <v>3781</v>
      </c>
      <c r="G6740" s="1" t="s">
        <v>119</v>
      </c>
      <c r="H6740" s="1" t="s">
        <v>205</v>
      </c>
    </row>
    <row r="6741" ht="15.75" customHeight="1">
      <c r="A6741" s="1" t="s">
        <v>13360</v>
      </c>
      <c r="B6741" s="1" t="s">
        <v>13361</v>
      </c>
      <c r="C6741" s="1">
        <v>1.1981475479E10</v>
      </c>
      <c r="D6741" s="1" t="s">
        <v>3780</v>
      </c>
      <c r="E6741" s="1" t="s">
        <v>15</v>
      </c>
      <c r="F6741" s="1" t="s">
        <v>3781</v>
      </c>
      <c r="G6741" s="1" t="s">
        <v>17</v>
      </c>
      <c r="H6741" s="1" t="s">
        <v>310</v>
      </c>
    </row>
    <row r="6742" ht="15.75" customHeight="1">
      <c r="A6742" s="1" t="s">
        <v>13362</v>
      </c>
      <c r="B6742" s="1" t="s">
        <v>13363</v>
      </c>
      <c r="C6742" s="1">
        <v>8.1983589654E10</v>
      </c>
      <c r="D6742" s="1" t="s">
        <v>3780</v>
      </c>
      <c r="E6742" s="1" t="s">
        <v>15</v>
      </c>
      <c r="F6742" s="1" t="s">
        <v>3870</v>
      </c>
      <c r="G6742" s="1" t="s">
        <v>119</v>
      </c>
      <c r="H6742" s="1" t="s">
        <v>162</v>
      </c>
    </row>
    <row r="6743" ht="15.75" customHeight="1">
      <c r="A6743" s="1" t="s">
        <v>13364</v>
      </c>
      <c r="B6743" s="1" t="s">
        <v>13365</v>
      </c>
      <c r="C6743" s="1">
        <v>1.2988967678E10</v>
      </c>
      <c r="D6743" s="1" t="s">
        <v>3780</v>
      </c>
      <c r="E6743" s="1" t="s">
        <v>15</v>
      </c>
      <c r="F6743" s="1" t="s">
        <v>3781</v>
      </c>
      <c r="G6743" s="1" t="s">
        <v>119</v>
      </c>
      <c r="H6743" s="1" t="s">
        <v>354</v>
      </c>
    </row>
    <row r="6744" ht="15.75" customHeight="1">
      <c r="A6744" s="1" t="s">
        <v>333</v>
      </c>
      <c r="B6744" s="1" t="s">
        <v>13366</v>
      </c>
      <c r="C6744" s="1">
        <v>1.1981274968E10</v>
      </c>
      <c r="D6744" s="1" t="s">
        <v>3780</v>
      </c>
      <c r="E6744" s="1" t="s">
        <v>15</v>
      </c>
      <c r="F6744" s="1" t="s">
        <v>3781</v>
      </c>
      <c r="G6744" s="1" t="s">
        <v>119</v>
      </c>
      <c r="H6744" s="1" t="s">
        <v>608</v>
      </c>
    </row>
    <row r="6745" ht="15.75" customHeight="1">
      <c r="A6745" s="1" t="s">
        <v>13367</v>
      </c>
      <c r="B6745" s="1" t="s">
        <v>13368</v>
      </c>
      <c r="C6745" s="1">
        <v>8.1993497772E10</v>
      </c>
      <c r="D6745" s="1" t="s">
        <v>3780</v>
      </c>
      <c r="E6745" s="1" t="s">
        <v>15</v>
      </c>
      <c r="F6745" s="1" t="s">
        <v>3781</v>
      </c>
      <c r="G6745" s="1" t="s">
        <v>119</v>
      </c>
      <c r="H6745" s="1" t="s">
        <v>310</v>
      </c>
    </row>
    <row r="6746" ht="15.75" customHeight="1">
      <c r="A6746" s="1" t="s">
        <v>13369</v>
      </c>
      <c r="B6746" s="1" t="s">
        <v>13370</v>
      </c>
      <c r="C6746" s="1">
        <v>6.9992532882E10</v>
      </c>
      <c r="D6746" s="1" t="s">
        <v>3780</v>
      </c>
      <c r="E6746" s="1" t="s">
        <v>15</v>
      </c>
      <c r="F6746" s="1" t="s">
        <v>3781</v>
      </c>
      <c r="G6746" s="1" t="s">
        <v>17</v>
      </c>
      <c r="H6746" s="1" t="s">
        <v>162</v>
      </c>
    </row>
    <row r="6747" ht="15.75" customHeight="1">
      <c r="A6747" s="1" t="s">
        <v>13371</v>
      </c>
      <c r="B6747" s="1" t="s">
        <v>13372</v>
      </c>
      <c r="C6747" s="1">
        <v>8.1996216169E10</v>
      </c>
      <c r="D6747" s="1" t="s">
        <v>3780</v>
      </c>
      <c r="E6747" s="1" t="s">
        <v>15</v>
      </c>
      <c r="F6747" s="1" t="s">
        <v>3812</v>
      </c>
      <c r="G6747" s="1" t="s">
        <v>119</v>
      </c>
      <c r="H6747" s="1" t="s">
        <v>205</v>
      </c>
    </row>
    <row r="6748" ht="15.75" customHeight="1">
      <c r="A6748" s="1" t="s">
        <v>13373</v>
      </c>
      <c r="B6748" s="1" t="s">
        <v>13374</v>
      </c>
      <c r="C6748" s="1" t="s">
        <v>13375</v>
      </c>
      <c r="D6748" s="1" t="s">
        <v>3780</v>
      </c>
      <c r="E6748" s="1" t="s">
        <v>15</v>
      </c>
      <c r="F6748" s="1" t="s">
        <v>3781</v>
      </c>
      <c r="G6748" s="1" t="s">
        <v>119</v>
      </c>
      <c r="H6748" s="1" t="s">
        <v>986</v>
      </c>
    </row>
    <row r="6749" ht="15.75" customHeight="1">
      <c r="A6749" s="1" t="s">
        <v>138</v>
      </c>
      <c r="B6749" s="1" t="s">
        <v>13376</v>
      </c>
      <c r="C6749" s="1">
        <v>5.521965402353E12</v>
      </c>
      <c r="D6749" s="1" t="s">
        <v>3780</v>
      </c>
      <c r="E6749" s="1" t="s">
        <v>15</v>
      </c>
      <c r="F6749" s="1" t="s">
        <v>3781</v>
      </c>
      <c r="G6749" s="1" t="s">
        <v>119</v>
      </c>
      <c r="H6749" s="1" t="s">
        <v>162</v>
      </c>
    </row>
    <row r="6750" ht="15.75" customHeight="1">
      <c r="A6750" s="1" t="s">
        <v>13377</v>
      </c>
      <c r="B6750" s="1" t="s">
        <v>13378</v>
      </c>
      <c r="C6750" s="1">
        <v>6.199691302E10</v>
      </c>
      <c r="D6750" s="1" t="s">
        <v>3780</v>
      </c>
      <c r="E6750" s="1" t="s">
        <v>15</v>
      </c>
      <c r="F6750" s="1" t="s">
        <v>3781</v>
      </c>
      <c r="G6750" s="1" t="s">
        <v>119</v>
      </c>
      <c r="H6750" s="1" t="s">
        <v>710</v>
      </c>
    </row>
    <row r="6751" ht="15.75" customHeight="1">
      <c r="A6751" s="1" t="s">
        <v>13379</v>
      </c>
      <c r="B6751" s="1" t="s">
        <v>13380</v>
      </c>
      <c r="C6751" s="1">
        <v>9.2986277036E10</v>
      </c>
      <c r="D6751" s="1" t="s">
        <v>3780</v>
      </c>
      <c r="E6751" s="1" t="s">
        <v>15</v>
      </c>
      <c r="F6751" s="1" t="s">
        <v>3781</v>
      </c>
      <c r="G6751" s="1" t="s">
        <v>119</v>
      </c>
      <c r="H6751" s="1" t="s">
        <v>162</v>
      </c>
    </row>
    <row r="6752" ht="15.75" customHeight="1">
      <c r="A6752" s="1" t="s">
        <v>13381</v>
      </c>
      <c r="B6752" s="1" t="s">
        <v>13382</v>
      </c>
      <c r="C6752" s="1">
        <v>1.4996542567E10</v>
      </c>
      <c r="D6752" s="1" t="s">
        <v>3780</v>
      </c>
      <c r="E6752" s="1" t="s">
        <v>15</v>
      </c>
      <c r="F6752" s="1" t="s">
        <v>3781</v>
      </c>
      <c r="G6752" s="1" t="s">
        <v>119</v>
      </c>
      <c r="H6752" s="1" t="s">
        <v>608</v>
      </c>
    </row>
    <row r="6753" ht="15.75" customHeight="1">
      <c r="A6753" s="1" t="s">
        <v>13383</v>
      </c>
      <c r="B6753" s="1" t="s">
        <v>13384</v>
      </c>
      <c r="C6753" s="1" t="s">
        <v>13385</v>
      </c>
      <c r="D6753" s="1" t="s">
        <v>3780</v>
      </c>
      <c r="E6753" s="1" t="s">
        <v>15</v>
      </c>
      <c r="F6753" s="1" t="s">
        <v>3781</v>
      </c>
      <c r="G6753" s="1" t="s">
        <v>17</v>
      </c>
      <c r="H6753" s="1" t="s">
        <v>1677</v>
      </c>
    </row>
    <row r="6754" ht="15.75" customHeight="1">
      <c r="A6754" s="1" t="s">
        <v>13386</v>
      </c>
      <c r="B6754" s="1" t="s">
        <v>13387</v>
      </c>
      <c r="C6754" s="1">
        <v>6.4999976837E10</v>
      </c>
      <c r="D6754" s="1" t="s">
        <v>3780</v>
      </c>
      <c r="E6754" s="1" t="s">
        <v>15</v>
      </c>
      <c r="F6754" s="1" t="s">
        <v>3781</v>
      </c>
      <c r="G6754" s="1" t="s">
        <v>17</v>
      </c>
      <c r="H6754" s="1" t="s">
        <v>162</v>
      </c>
    </row>
    <row r="6755" ht="15.75" customHeight="1">
      <c r="A6755" s="1" t="s">
        <v>13388</v>
      </c>
      <c r="B6755" s="1" t="s">
        <v>13389</v>
      </c>
      <c r="C6755" s="1">
        <v>8.1992528282E10</v>
      </c>
      <c r="D6755" s="1" t="s">
        <v>3780</v>
      </c>
      <c r="E6755" s="1" t="s">
        <v>15</v>
      </c>
      <c r="F6755" s="1" t="s">
        <v>3812</v>
      </c>
      <c r="G6755" s="1" t="s">
        <v>119</v>
      </c>
      <c r="H6755" s="1" t="s">
        <v>205</v>
      </c>
    </row>
    <row r="6756" ht="15.75" customHeight="1">
      <c r="A6756" s="1" t="s">
        <v>13390</v>
      </c>
      <c r="B6756" s="1" t="s">
        <v>13391</v>
      </c>
      <c r="C6756" s="1">
        <v>9.701195E7</v>
      </c>
      <c r="D6756" s="1" t="s">
        <v>3780</v>
      </c>
      <c r="E6756" s="1" t="s">
        <v>15</v>
      </c>
      <c r="F6756" s="1" t="s">
        <v>3781</v>
      </c>
      <c r="G6756" s="1" t="s">
        <v>119</v>
      </c>
      <c r="H6756" s="1" t="s">
        <v>1677</v>
      </c>
    </row>
    <row r="6757" ht="15.75" customHeight="1">
      <c r="A6757" s="1" t="s">
        <v>3098</v>
      </c>
      <c r="B6757" s="1" t="s">
        <v>13392</v>
      </c>
      <c r="C6757" s="1">
        <v>1.1965944507E10</v>
      </c>
      <c r="D6757" s="1" t="s">
        <v>3780</v>
      </c>
      <c r="E6757" s="1" t="s">
        <v>15</v>
      </c>
      <c r="F6757" s="1" t="s">
        <v>3781</v>
      </c>
      <c r="G6757" s="1" t="s">
        <v>119</v>
      </c>
      <c r="H6757" s="1" t="s">
        <v>1677</v>
      </c>
    </row>
    <row r="6758" ht="15.75" customHeight="1">
      <c r="A6758" s="1" t="s">
        <v>9925</v>
      </c>
      <c r="B6758" s="1" t="s">
        <v>13393</v>
      </c>
      <c r="C6758" s="1">
        <v>4.3999276513E10</v>
      </c>
      <c r="D6758" s="1" t="s">
        <v>3780</v>
      </c>
      <c r="E6758" s="1" t="s">
        <v>15</v>
      </c>
      <c r="F6758" s="1" t="s">
        <v>3781</v>
      </c>
      <c r="G6758" s="1" t="s">
        <v>119</v>
      </c>
      <c r="H6758" s="1" t="s">
        <v>608</v>
      </c>
    </row>
    <row r="6759" ht="15.75" customHeight="1">
      <c r="A6759" s="1" t="s">
        <v>13394</v>
      </c>
      <c r="B6759" s="1" t="s">
        <v>13395</v>
      </c>
      <c r="C6759" s="1" t="s">
        <v>13396</v>
      </c>
      <c r="D6759" s="1" t="s">
        <v>3780</v>
      </c>
      <c r="E6759" s="1" t="s">
        <v>15</v>
      </c>
      <c r="F6759" s="1" t="s">
        <v>3781</v>
      </c>
      <c r="G6759" s="1" t="s">
        <v>119</v>
      </c>
      <c r="H6759" s="1" t="s">
        <v>310</v>
      </c>
    </row>
    <row r="6760" ht="15.75" customHeight="1">
      <c r="A6760" s="1" t="s">
        <v>13397</v>
      </c>
      <c r="B6760" s="1" t="s">
        <v>13398</v>
      </c>
      <c r="C6760" s="1">
        <v>4.4999172467E10</v>
      </c>
      <c r="D6760" s="1" t="s">
        <v>3780</v>
      </c>
      <c r="E6760" s="1" t="s">
        <v>15</v>
      </c>
      <c r="F6760" s="1" t="s">
        <v>3781</v>
      </c>
      <c r="G6760" s="1" t="s">
        <v>17</v>
      </c>
      <c r="H6760" s="1" t="s">
        <v>162</v>
      </c>
    </row>
    <row r="6761" ht="15.75" customHeight="1">
      <c r="A6761" s="1" t="s">
        <v>13399</v>
      </c>
      <c r="B6761" s="1" t="s">
        <v>13400</v>
      </c>
      <c r="C6761" s="1">
        <v>3.8992233099E10</v>
      </c>
      <c r="D6761" s="1" t="s">
        <v>3780</v>
      </c>
      <c r="E6761" s="1" t="s">
        <v>15</v>
      </c>
      <c r="F6761" s="1" t="s">
        <v>3781</v>
      </c>
      <c r="G6761" s="1" t="s">
        <v>119</v>
      </c>
      <c r="H6761" s="1" t="s">
        <v>133</v>
      </c>
    </row>
    <row r="6762" ht="15.75" customHeight="1">
      <c r="A6762" s="1" t="s">
        <v>13401</v>
      </c>
      <c r="B6762" s="1" t="s">
        <v>13402</v>
      </c>
      <c r="C6762" s="1">
        <v>9.19184493461E11</v>
      </c>
      <c r="D6762" s="1" t="s">
        <v>3780</v>
      </c>
      <c r="E6762" s="1" t="s">
        <v>15</v>
      </c>
      <c r="F6762" s="1" t="s">
        <v>3781</v>
      </c>
      <c r="G6762" s="1" t="s">
        <v>119</v>
      </c>
      <c r="H6762" s="1" t="s">
        <v>162</v>
      </c>
    </row>
    <row r="6763" ht="15.75" customHeight="1">
      <c r="A6763" s="1" t="s">
        <v>13403</v>
      </c>
      <c r="B6763" s="1" t="s">
        <v>13404</v>
      </c>
      <c r="C6763" s="1">
        <v>3.1987477198E10</v>
      </c>
      <c r="D6763" s="1" t="s">
        <v>3780</v>
      </c>
      <c r="E6763" s="1" t="s">
        <v>15</v>
      </c>
      <c r="F6763" s="1" t="s">
        <v>3781</v>
      </c>
      <c r="G6763" s="1" t="s">
        <v>119</v>
      </c>
      <c r="H6763" s="1" t="s">
        <v>127</v>
      </c>
    </row>
    <row r="6764" ht="15.75" customHeight="1">
      <c r="A6764" s="1" t="s">
        <v>1612</v>
      </c>
      <c r="B6764" s="1" t="s">
        <v>13405</v>
      </c>
      <c r="C6764" s="1">
        <v>9.7995825E7</v>
      </c>
      <c r="D6764" s="1" t="s">
        <v>3780</v>
      </c>
      <c r="E6764" s="1" t="s">
        <v>15</v>
      </c>
      <c r="F6764" s="1" t="s">
        <v>3781</v>
      </c>
      <c r="G6764" s="1" t="s">
        <v>17</v>
      </c>
      <c r="H6764" s="1" t="s">
        <v>162</v>
      </c>
    </row>
    <row r="6765" ht="15.75" customHeight="1">
      <c r="A6765" s="1" t="s">
        <v>13406</v>
      </c>
      <c r="B6765" s="1" t="s">
        <v>13407</v>
      </c>
      <c r="C6765" s="1">
        <v>7.9991320143E10</v>
      </c>
      <c r="D6765" s="1" t="s">
        <v>3780</v>
      </c>
      <c r="E6765" s="1" t="s">
        <v>15</v>
      </c>
      <c r="F6765" s="1" t="s">
        <v>3781</v>
      </c>
      <c r="G6765" s="1" t="s">
        <v>119</v>
      </c>
      <c r="H6765" s="1" t="s">
        <v>608</v>
      </c>
    </row>
    <row r="6766" ht="15.75" customHeight="1">
      <c r="A6766" s="1" t="s">
        <v>13408</v>
      </c>
      <c r="B6766" s="1" t="s">
        <v>13409</v>
      </c>
      <c r="C6766" s="1">
        <v>6.6996536513E10</v>
      </c>
      <c r="D6766" s="1" t="s">
        <v>3780</v>
      </c>
      <c r="E6766" s="1" t="s">
        <v>15</v>
      </c>
      <c r="F6766" s="1" t="s">
        <v>3781</v>
      </c>
      <c r="G6766" s="1" t="s">
        <v>119</v>
      </c>
      <c r="H6766" s="1" t="s">
        <v>310</v>
      </c>
    </row>
    <row r="6767" ht="15.75" customHeight="1">
      <c r="A6767" s="1" t="s">
        <v>13410</v>
      </c>
      <c r="B6767" s="1" t="s">
        <v>13411</v>
      </c>
      <c r="C6767" s="1">
        <v>1.6991608077E10</v>
      </c>
      <c r="D6767" s="1" t="s">
        <v>3780</v>
      </c>
      <c r="E6767" s="1" t="s">
        <v>15</v>
      </c>
      <c r="F6767" s="1" t="s">
        <v>3870</v>
      </c>
      <c r="G6767" s="1" t="s">
        <v>119</v>
      </c>
      <c r="H6767" s="1" t="s">
        <v>497</v>
      </c>
    </row>
    <row r="6768" ht="15.75" customHeight="1">
      <c r="A6768" s="1" t="s">
        <v>13412</v>
      </c>
      <c r="B6768" s="1" t="s">
        <v>13413</v>
      </c>
      <c r="C6768" s="1">
        <v>3.530838136931E12</v>
      </c>
      <c r="D6768" s="1" t="s">
        <v>3780</v>
      </c>
      <c r="E6768" s="1" t="s">
        <v>15</v>
      </c>
      <c r="F6768" s="1" t="s">
        <v>3781</v>
      </c>
      <c r="G6768" s="1" t="s">
        <v>17</v>
      </c>
      <c r="H6768" s="1" t="s">
        <v>162</v>
      </c>
    </row>
    <row r="6769" ht="15.75" customHeight="1">
      <c r="A6769" s="1" t="s">
        <v>4627</v>
      </c>
      <c r="B6769" s="1" t="s">
        <v>13414</v>
      </c>
      <c r="C6769" s="1">
        <v>4.5991382384E10</v>
      </c>
      <c r="D6769" s="1" t="s">
        <v>3780</v>
      </c>
      <c r="E6769" s="1" t="s">
        <v>15</v>
      </c>
      <c r="F6769" s="1" t="s">
        <v>3781</v>
      </c>
      <c r="G6769" s="1" t="s">
        <v>119</v>
      </c>
      <c r="H6769" s="1" t="s">
        <v>162</v>
      </c>
    </row>
    <row r="6770" ht="15.75" customHeight="1">
      <c r="A6770" s="1" t="s">
        <v>1138</v>
      </c>
      <c r="B6770" s="1" t="s">
        <v>13415</v>
      </c>
      <c r="C6770" s="1">
        <v>8.5992634372E10</v>
      </c>
      <c r="D6770" s="1" t="s">
        <v>3780</v>
      </c>
      <c r="E6770" s="1" t="s">
        <v>15</v>
      </c>
      <c r="F6770" s="1" t="s">
        <v>3781</v>
      </c>
      <c r="G6770" s="1" t="s">
        <v>119</v>
      </c>
      <c r="H6770" s="1" t="s">
        <v>608</v>
      </c>
    </row>
    <row r="6771" ht="15.75" customHeight="1">
      <c r="A6771" s="1" t="s">
        <v>13416</v>
      </c>
      <c r="B6771" s="1" t="s">
        <v>13417</v>
      </c>
      <c r="C6771" s="1">
        <v>2.7997589695E10</v>
      </c>
      <c r="D6771" s="1" t="s">
        <v>3780</v>
      </c>
      <c r="E6771" s="1" t="s">
        <v>15</v>
      </c>
      <c r="F6771" s="1" t="s">
        <v>3781</v>
      </c>
      <c r="G6771" s="1" t="s">
        <v>119</v>
      </c>
      <c r="H6771" s="1" t="s">
        <v>608</v>
      </c>
    </row>
    <row r="6772" ht="15.75" customHeight="1">
      <c r="A6772" s="1" t="s">
        <v>13418</v>
      </c>
      <c r="B6772" s="1" t="s">
        <v>13419</v>
      </c>
      <c r="C6772" s="1">
        <v>1.1934630169E10</v>
      </c>
      <c r="D6772" s="1" t="s">
        <v>3780</v>
      </c>
      <c r="E6772" s="1" t="s">
        <v>15</v>
      </c>
      <c r="F6772" s="1" t="s">
        <v>3781</v>
      </c>
      <c r="G6772" s="1" t="s">
        <v>119</v>
      </c>
      <c r="H6772" s="1" t="s">
        <v>349</v>
      </c>
    </row>
    <row r="6773" ht="15.75" customHeight="1">
      <c r="A6773" s="1" t="s">
        <v>13420</v>
      </c>
      <c r="B6773" s="1" t="s">
        <v>13421</v>
      </c>
      <c r="C6773" s="1">
        <v>4.1997238347E10</v>
      </c>
      <c r="D6773" s="1" t="s">
        <v>3780</v>
      </c>
      <c r="E6773" s="1" t="s">
        <v>15</v>
      </c>
      <c r="F6773" s="1" t="s">
        <v>3781</v>
      </c>
      <c r="G6773" s="1" t="s">
        <v>119</v>
      </c>
      <c r="H6773" s="1" t="s">
        <v>349</v>
      </c>
    </row>
    <row r="6774" ht="15.75" customHeight="1">
      <c r="A6774" s="1" t="s">
        <v>13422</v>
      </c>
      <c r="B6774" s="1" t="s">
        <v>13423</v>
      </c>
      <c r="C6774" s="1">
        <v>5.1993480925E10</v>
      </c>
      <c r="D6774" s="1" t="s">
        <v>3780</v>
      </c>
      <c r="E6774" s="1" t="s">
        <v>15</v>
      </c>
      <c r="F6774" s="1" t="s">
        <v>3781</v>
      </c>
      <c r="G6774" s="1" t="s">
        <v>119</v>
      </c>
      <c r="H6774" s="1" t="s">
        <v>608</v>
      </c>
    </row>
    <row r="6775" ht="15.75" customHeight="1">
      <c r="A6775" s="1" t="s">
        <v>989</v>
      </c>
      <c r="B6775" s="1" t="s">
        <v>13424</v>
      </c>
      <c r="C6775" s="1">
        <v>4.1997856955E10</v>
      </c>
      <c r="D6775" s="1" t="s">
        <v>3780</v>
      </c>
      <c r="E6775" s="1" t="s">
        <v>15</v>
      </c>
      <c r="F6775" s="1" t="s">
        <v>3781</v>
      </c>
      <c r="G6775" s="1" t="s">
        <v>119</v>
      </c>
      <c r="H6775" s="1" t="s">
        <v>4070</v>
      </c>
    </row>
    <row r="6776" ht="15.75" customHeight="1">
      <c r="A6776" s="1" t="s">
        <v>288</v>
      </c>
      <c r="B6776" s="1" t="s">
        <v>13425</v>
      </c>
      <c r="C6776" s="1">
        <v>2.4988663785E10</v>
      </c>
      <c r="D6776" s="1" t="s">
        <v>3780</v>
      </c>
      <c r="E6776" s="1" t="s">
        <v>15</v>
      </c>
      <c r="F6776" s="1" t="s">
        <v>3781</v>
      </c>
      <c r="G6776" s="1" t="s">
        <v>119</v>
      </c>
      <c r="H6776" s="1" t="s">
        <v>205</v>
      </c>
    </row>
    <row r="6777" ht="15.75" customHeight="1">
      <c r="A6777" s="1" t="s">
        <v>13426</v>
      </c>
      <c r="B6777" s="1" t="s">
        <v>13427</v>
      </c>
      <c r="C6777" s="1">
        <v>7.9999179317E10</v>
      </c>
      <c r="D6777" s="1" t="s">
        <v>3780</v>
      </c>
      <c r="E6777" s="1" t="s">
        <v>15</v>
      </c>
      <c r="F6777" s="1" t="s">
        <v>3781</v>
      </c>
      <c r="G6777" s="1" t="s">
        <v>119</v>
      </c>
      <c r="H6777" s="1" t="s">
        <v>205</v>
      </c>
    </row>
    <row r="6778" ht="15.75" customHeight="1">
      <c r="A6778" s="1" t="s">
        <v>13428</v>
      </c>
      <c r="B6778" s="1" t="s">
        <v>13429</v>
      </c>
      <c r="C6778" s="1">
        <v>8.3987327107E10</v>
      </c>
      <c r="D6778" s="1" t="s">
        <v>3780</v>
      </c>
      <c r="E6778" s="1" t="s">
        <v>15</v>
      </c>
      <c r="F6778" s="1" t="s">
        <v>3812</v>
      </c>
      <c r="G6778" s="1" t="s">
        <v>119</v>
      </c>
      <c r="H6778" s="1" t="s">
        <v>205</v>
      </c>
    </row>
    <row r="6779" ht="15.75" customHeight="1">
      <c r="A6779" s="1" t="s">
        <v>13430</v>
      </c>
      <c r="B6779" s="1" t="s">
        <v>13431</v>
      </c>
      <c r="C6779" s="1">
        <v>8.5997368591E10</v>
      </c>
      <c r="D6779" s="1" t="s">
        <v>3780</v>
      </c>
      <c r="E6779" s="1" t="s">
        <v>15</v>
      </c>
      <c r="F6779" s="1" t="s">
        <v>3781</v>
      </c>
      <c r="G6779" s="1" t="s">
        <v>119</v>
      </c>
      <c r="H6779" s="1" t="s">
        <v>710</v>
      </c>
    </row>
    <row r="6780" ht="15.75" customHeight="1">
      <c r="A6780" s="1" t="s">
        <v>8834</v>
      </c>
      <c r="B6780" s="1" t="s">
        <v>13432</v>
      </c>
      <c r="C6780" s="1">
        <v>1.8988111342E10</v>
      </c>
      <c r="D6780" s="1" t="s">
        <v>3780</v>
      </c>
      <c r="E6780" s="1" t="s">
        <v>15</v>
      </c>
      <c r="F6780" s="1" t="s">
        <v>3781</v>
      </c>
      <c r="G6780" s="1" t="s">
        <v>17</v>
      </c>
      <c r="H6780" s="1" t="s">
        <v>133</v>
      </c>
    </row>
    <row r="6781" ht="15.75" customHeight="1">
      <c r="A6781" s="1" t="s">
        <v>13433</v>
      </c>
      <c r="B6781" s="1" t="s">
        <v>13434</v>
      </c>
      <c r="C6781" s="1">
        <v>8.5981436555E10</v>
      </c>
      <c r="D6781" s="1" t="s">
        <v>3780</v>
      </c>
      <c r="E6781" s="1" t="s">
        <v>15</v>
      </c>
      <c r="F6781" s="1" t="s">
        <v>3781</v>
      </c>
      <c r="G6781" s="1" t="s">
        <v>119</v>
      </c>
      <c r="H6781" s="1" t="s">
        <v>162</v>
      </c>
    </row>
    <row r="6782" ht="15.75" customHeight="1">
      <c r="A6782" s="1" t="s">
        <v>13435</v>
      </c>
      <c r="B6782" s="1" t="s">
        <v>13436</v>
      </c>
      <c r="C6782" s="1">
        <v>5.1991479707E10</v>
      </c>
      <c r="D6782" s="1" t="s">
        <v>3780</v>
      </c>
      <c r="E6782" s="1" t="s">
        <v>15</v>
      </c>
      <c r="F6782" s="1" t="s">
        <v>3781</v>
      </c>
      <c r="G6782" s="1" t="s">
        <v>119</v>
      </c>
      <c r="H6782" s="1" t="s">
        <v>608</v>
      </c>
    </row>
    <row r="6783" ht="15.75" customHeight="1">
      <c r="A6783" s="1" t="s">
        <v>138</v>
      </c>
      <c r="B6783" s="1" t="s">
        <v>13437</v>
      </c>
      <c r="C6783" s="1">
        <v>8.8981155717E10</v>
      </c>
      <c r="D6783" s="1" t="s">
        <v>3780</v>
      </c>
      <c r="E6783" s="1" t="s">
        <v>15</v>
      </c>
      <c r="F6783" s="1" t="s">
        <v>3812</v>
      </c>
      <c r="G6783" s="1" t="s">
        <v>119</v>
      </c>
      <c r="H6783" s="1" t="s">
        <v>205</v>
      </c>
    </row>
    <row r="6784" ht="15.75" customHeight="1">
      <c r="A6784" s="1" t="s">
        <v>13438</v>
      </c>
      <c r="B6784" s="1" t="s">
        <v>13439</v>
      </c>
      <c r="C6784" s="1">
        <v>5.52199968652E12</v>
      </c>
      <c r="D6784" s="1" t="s">
        <v>3780</v>
      </c>
      <c r="E6784" s="1" t="s">
        <v>15</v>
      </c>
      <c r="F6784" s="1" t="s">
        <v>3781</v>
      </c>
      <c r="G6784" s="1" t="s">
        <v>17</v>
      </c>
      <c r="H6784" s="1" t="s">
        <v>162</v>
      </c>
    </row>
    <row r="6785" ht="15.75" customHeight="1">
      <c r="A6785" s="1" t="s">
        <v>13440</v>
      </c>
      <c r="B6785" s="1" t="s">
        <v>13441</v>
      </c>
      <c r="C6785" s="1">
        <v>3.49882895E10</v>
      </c>
      <c r="D6785" s="1" t="s">
        <v>3780</v>
      </c>
      <c r="E6785" s="1" t="s">
        <v>15</v>
      </c>
      <c r="F6785" s="1" t="s">
        <v>3781</v>
      </c>
      <c r="G6785" s="1" t="s">
        <v>17</v>
      </c>
      <c r="H6785" s="1" t="s">
        <v>162</v>
      </c>
    </row>
    <row r="6786" ht="15.75" customHeight="1">
      <c r="A6786" s="1" t="s">
        <v>13442</v>
      </c>
      <c r="B6786" s="1" t="s">
        <v>13443</v>
      </c>
      <c r="C6786" s="1">
        <v>1.9993134288E10</v>
      </c>
      <c r="D6786" s="1"/>
      <c r="E6786" s="1"/>
      <c r="F6786" s="1"/>
      <c r="G6786" s="1"/>
      <c r="H6786" s="1"/>
    </row>
    <row r="6787" ht="15.75" customHeight="1">
      <c r="A6787" s="1" t="s">
        <v>13444</v>
      </c>
      <c r="B6787" s="1" t="s">
        <v>13445</v>
      </c>
      <c r="C6787" s="1">
        <v>8.1991907744E10</v>
      </c>
      <c r="D6787" s="1" t="s">
        <v>3780</v>
      </c>
      <c r="E6787" s="1" t="s">
        <v>15</v>
      </c>
      <c r="F6787" s="1" t="s">
        <v>3781</v>
      </c>
      <c r="G6787" s="1" t="s">
        <v>17</v>
      </c>
      <c r="H6787" s="1" t="s">
        <v>710</v>
      </c>
    </row>
    <row r="6788" ht="15.75" customHeight="1">
      <c r="A6788" s="1" t="s">
        <v>13446</v>
      </c>
      <c r="B6788" s="1" t="s">
        <v>13447</v>
      </c>
      <c r="C6788" s="1">
        <v>1.9989921395E10</v>
      </c>
      <c r="D6788" s="1" t="s">
        <v>3780</v>
      </c>
      <c r="E6788" s="1" t="s">
        <v>15</v>
      </c>
      <c r="F6788" s="1" t="s">
        <v>3781</v>
      </c>
      <c r="G6788" s="1" t="s">
        <v>119</v>
      </c>
      <c r="H6788" s="1" t="s">
        <v>162</v>
      </c>
    </row>
    <row r="6789" ht="15.75" customHeight="1">
      <c r="A6789" s="1" t="s">
        <v>13448</v>
      </c>
      <c r="B6789" s="1" t="s">
        <v>13449</v>
      </c>
      <c r="C6789" s="1">
        <v>1.7996597312E10</v>
      </c>
      <c r="D6789" s="1" t="s">
        <v>3780</v>
      </c>
      <c r="E6789" s="1" t="s">
        <v>15</v>
      </c>
      <c r="F6789" s="1" t="s">
        <v>3781</v>
      </c>
      <c r="G6789" s="1" t="s">
        <v>119</v>
      </c>
      <c r="H6789" s="1" t="s">
        <v>4070</v>
      </c>
    </row>
    <row r="6790" ht="15.75" customHeight="1">
      <c r="A6790" s="1" t="s">
        <v>13450</v>
      </c>
      <c r="B6790" s="1" t="s">
        <v>13451</v>
      </c>
      <c r="C6790" s="1">
        <v>2.799223118E10</v>
      </c>
      <c r="D6790" s="1" t="s">
        <v>3780</v>
      </c>
      <c r="E6790" s="1" t="s">
        <v>15</v>
      </c>
      <c r="F6790" s="1" t="s">
        <v>3781</v>
      </c>
      <c r="G6790" s="1" t="s">
        <v>119</v>
      </c>
      <c r="H6790" s="1" t="s">
        <v>608</v>
      </c>
    </row>
    <row r="6791" ht="15.75" customHeight="1">
      <c r="A6791" s="1" t="s">
        <v>148</v>
      </c>
      <c r="B6791" s="1" t="s">
        <v>13452</v>
      </c>
      <c r="C6791" s="1">
        <v>6.4996638665E10</v>
      </c>
      <c r="D6791" s="1" t="s">
        <v>3780</v>
      </c>
      <c r="E6791" s="1" t="s">
        <v>15</v>
      </c>
      <c r="F6791" s="1" t="s">
        <v>3781</v>
      </c>
      <c r="G6791" s="1" t="s">
        <v>17</v>
      </c>
      <c r="H6791" s="1" t="s">
        <v>1677</v>
      </c>
    </row>
    <row r="6792" ht="15.75" customHeight="1">
      <c r="A6792" s="1" t="s">
        <v>396</v>
      </c>
      <c r="B6792" s="1" t="s">
        <v>13453</v>
      </c>
      <c r="C6792" s="1">
        <v>1.59925163E10</v>
      </c>
      <c r="D6792" s="1" t="s">
        <v>3780</v>
      </c>
      <c r="E6792" s="1" t="s">
        <v>15</v>
      </c>
      <c r="F6792" s="1" t="s">
        <v>3781</v>
      </c>
      <c r="G6792" s="1" t="s">
        <v>119</v>
      </c>
      <c r="H6792" s="1" t="s">
        <v>4070</v>
      </c>
    </row>
    <row r="6793" ht="15.75" customHeight="1">
      <c r="A6793" s="1" t="s">
        <v>13454</v>
      </c>
      <c r="B6793" s="1" t="s">
        <v>13455</v>
      </c>
      <c r="C6793" s="1">
        <v>9.9984426197E10</v>
      </c>
      <c r="D6793" s="1" t="s">
        <v>3780</v>
      </c>
      <c r="E6793" s="1" t="s">
        <v>15</v>
      </c>
      <c r="F6793" s="1" t="s">
        <v>3781</v>
      </c>
      <c r="G6793" s="1" t="s">
        <v>119</v>
      </c>
      <c r="H6793" s="1" t="s">
        <v>162</v>
      </c>
    </row>
    <row r="6794" ht="15.75" customHeight="1">
      <c r="A6794" s="1" t="s">
        <v>13456</v>
      </c>
      <c r="B6794" s="1" t="s">
        <v>13457</v>
      </c>
      <c r="C6794" s="1">
        <v>1.1915797958E10</v>
      </c>
      <c r="D6794" s="1" t="s">
        <v>3780</v>
      </c>
      <c r="E6794" s="1" t="s">
        <v>15</v>
      </c>
      <c r="F6794" s="1" t="s">
        <v>3781</v>
      </c>
      <c r="G6794" s="1" t="s">
        <v>17</v>
      </c>
      <c r="H6794" s="1" t="s">
        <v>349</v>
      </c>
    </row>
    <row r="6795" ht="15.75" customHeight="1">
      <c r="A6795" s="1" t="s">
        <v>13458</v>
      </c>
      <c r="B6795" s="1" t="s">
        <v>13459</v>
      </c>
      <c r="C6795" s="1" t="s">
        <v>13460</v>
      </c>
      <c r="D6795" s="1" t="s">
        <v>3780</v>
      </c>
      <c r="E6795" s="1" t="s">
        <v>15</v>
      </c>
      <c r="F6795" s="1" t="s">
        <v>3781</v>
      </c>
      <c r="G6795" s="1" t="s">
        <v>119</v>
      </c>
      <c r="H6795" s="1" t="s">
        <v>710</v>
      </c>
    </row>
    <row r="6796" ht="15.75" customHeight="1">
      <c r="A6796" s="1" t="s">
        <v>2743</v>
      </c>
      <c r="B6796" s="1" t="s">
        <v>13461</v>
      </c>
      <c r="C6796" s="1">
        <v>8.5986716207E10</v>
      </c>
      <c r="D6796" s="1" t="s">
        <v>3780</v>
      </c>
      <c r="E6796" s="1" t="s">
        <v>15</v>
      </c>
      <c r="F6796" s="1" t="s">
        <v>3781</v>
      </c>
      <c r="G6796" s="1" t="s">
        <v>119</v>
      </c>
      <c r="H6796" s="1" t="s">
        <v>710</v>
      </c>
    </row>
    <row r="6797" ht="15.75" customHeight="1">
      <c r="A6797" s="1" t="s">
        <v>13462</v>
      </c>
      <c r="B6797" s="1" t="s">
        <v>13463</v>
      </c>
      <c r="C6797" s="1">
        <v>5.3999784814E10</v>
      </c>
      <c r="D6797" s="1" t="s">
        <v>3780</v>
      </c>
      <c r="E6797" s="1" t="s">
        <v>15</v>
      </c>
      <c r="F6797" s="1" t="s">
        <v>3812</v>
      </c>
      <c r="G6797" s="1" t="s">
        <v>119</v>
      </c>
      <c r="H6797" s="1" t="s">
        <v>205</v>
      </c>
    </row>
    <row r="6798" ht="15.75" customHeight="1">
      <c r="A6798" s="1" t="s">
        <v>13464</v>
      </c>
      <c r="B6798" s="1" t="s">
        <v>13465</v>
      </c>
      <c r="C6798" s="1">
        <v>6.298478783E9</v>
      </c>
      <c r="D6798" s="1" t="s">
        <v>3780</v>
      </c>
      <c r="E6798" s="1" t="s">
        <v>15</v>
      </c>
      <c r="F6798" s="1" t="s">
        <v>3781</v>
      </c>
      <c r="G6798" s="1" t="s">
        <v>17</v>
      </c>
      <c r="H6798" s="1" t="s">
        <v>162</v>
      </c>
    </row>
    <row r="6799" ht="15.75" customHeight="1">
      <c r="A6799" s="1" t="s">
        <v>13466</v>
      </c>
      <c r="B6799" s="1" t="s">
        <v>13467</v>
      </c>
      <c r="C6799" s="1" t="s">
        <v>13468</v>
      </c>
      <c r="D6799" s="1"/>
      <c r="E6799" s="1"/>
      <c r="F6799" s="1"/>
      <c r="G6799" s="1"/>
      <c r="H6799" s="1"/>
    </row>
    <row r="6800" ht="15.75" customHeight="1">
      <c r="A6800" s="1" t="s">
        <v>2103</v>
      </c>
      <c r="B6800" s="1" t="s">
        <v>13469</v>
      </c>
      <c r="C6800" s="1">
        <v>2.7988797131E10</v>
      </c>
      <c r="D6800" s="1" t="s">
        <v>3780</v>
      </c>
      <c r="E6800" s="1" t="s">
        <v>15</v>
      </c>
      <c r="F6800" s="1" t="s">
        <v>3781</v>
      </c>
      <c r="G6800" s="1" t="s">
        <v>119</v>
      </c>
      <c r="H6800" s="1" t="s">
        <v>497</v>
      </c>
    </row>
    <row r="6801" ht="15.75" customHeight="1">
      <c r="A6801" s="1" t="s">
        <v>13470</v>
      </c>
      <c r="B6801" s="1" t="s">
        <v>13471</v>
      </c>
      <c r="C6801" s="1">
        <v>5.511916520404E12</v>
      </c>
      <c r="D6801" s="1" t="s">
        <v>3780</v>
      </c>
      <c r="E6801" s="1" t="s">
        <v>15</v>
      </c>
      <c r="F6801" s="1" t="s">
        <v>3781</v>
      </c>
      <c r="G6801" s="1" t="s">
        <v>119</v>
      </c>
      <c r="H6801" s="1" t="s">
        <v>349</v>
      </c>
    </row>
    <row r="6802" ht="15.75" customHeight="1">
      <c r="A6802" s="1" t="s">
        <v>13472</v>
      </c>
      <c r="B6802" s="1" t="s">
        <v>13473</v>
      </c>
      <c r="C6802" s="1">
        <v>1.1996373927E10</v>
      </c>
      <c r="D6802" s="1" t="s">
        <v>3780</v>
      </c>
      <c r="E6802" s="1" t="s">
        <v>15</v>
      </c>
      <c r="F6802" s="1" t="s">
        <v>3781</v>
      </c>
      <c r="G6802" s="1" t="s">
        <v>119</v>
      </c>
      <c r="H6802" s="1" t="s">
        <v>354</v>
      </c>
    </row>
    <row r="6803" ht="15.75" customHeight="1">
      <c r="A6803" s="1" t="s">
        <v>13474</v>
      </c>
      <c r="B6803" s="1" t="s">
        <v>13475</v>
      </c>
      <c r="C6803" s="1">
        <v>1.2974025496E10</v>
      </c>
      <c r="D6803" s="1" t="s">
        <v>3780</v>
      </c>
      <c r="E6803" s="1" t="s">
        <v>15</v>
      </c>
      <c r="F6803" s="1" t="s">
        <v>3781</v>
      </c>
      <c r="G6803" s="1" t="s">
        <v>119</v>
      </c>
      <c r="H6803" s="1" t="s">
        <v>4070</v>
      </c>
    </row>
    <row r="6804" ht="15.75" customHeight="1">
      <c r="A6804" s="1" t="s">
        <v>13476</v>
      </c>
      <c r="B6804" s="1" t="s">
        <v>13477</v>
      </c>
      <c r="C6804" s="1">
        <v>5.519993319636E12</v>
      </c>
      <c r="D6804" s="1" t="s">
        <v>3780</v>
      </c>
      <c r="E6804" s="1" t="s">
        <v>15</v>
      </c>
      <c r="F6804" s="1" t="s">
        <v>3781</v>
      </c>
      <c r="G6804" s="1" t="s">
        <v>119</v>
      </c>
      <c r="H6804" s="1" t="s">
        <v>497</v>
      </c>
    </row>
    <row r="6805" ht="15.75" customHeight="1">
      <c r="A6805" s="1" t="s">
        <v>13478</v>
      </c>
      <c r="B6805" s="1" t="s">
        <v>13479</v>
      </c>
      <c r="C6805" s="1">
        <v>7.4999464528E10</v>
      </c>
      <c r="D6805" s="1" t="s">
        <v>3780</v>
      </c>
      <c r="E6805" s="1" t="s">
        <v>15</v>
      </c>
      <c r="F6805" s="1" t="s">
        <v>3781</v>
      </c>
      <c r="G6805" s="1" t="s">
        <v>119</v>
      </c>
      <c r="H6805" s="1" t="s">
        <v>162</v>
      </c>
    </row>
    <row r="6806" ht="15.75" customHeight="1">
      <c r="A6806" s="1" t="s">
        <v>13480</v>
      </c>
      <c r="B6806" s="1" t="s">
        <v>13481</v>
      </c>
      <c r="C6806" s="1">
        <v>3.1991876103E10</v>
      </c>
      <c r="D6806" s="1" t="s">
        <v>3780</v>
      </c>
      <c r="E6806" s="1" t="s">
        <v>15</v>
      </c>
      <c r="F6806" s="1" t="s">
        <v>3870</v>
      </c>
      <c r="G6806" s="1" t="s">
        <v>17</v>
      </c>
      <c r="H6806" s="1" t="s">
        <v>310</v>
      </c>
    </row>
    <row r="6807" ht="15.75" customHeight="1">
      <c r="A6807" s="1" t="s">
        <v>13482</v>
      </c>
      <c r="B6807" s="1" t="s">
        <v>13483</v>
      </c>
      <c r="C6807" s="1" t="s">
        <v>13484</v>
      </c>
      <c r="D6807" s="1" t="s">
        <v>3780</v>
      </c>
      <c r="E6807" s="1" t="s">
        <v>15</v>
      </c>
      <c r="F6807" s="1" t="s">
        <v>3815</v>
      </c>
      <c r="G6807" s="1" t="s">
        <v>119</v>
      </c>
      <c r="H6807" s="1" t="s">
        <v>162</v>
      </c>
    </row>
    <row r="6808" ht="15.75" customHeight="1">
      <c r="A6808" s="1" t="s">
        <v>13485</v>
      </c>
      <c r="B6808" s="1" t="s">
        <v>13486</v>
      </c>
      <c r="C6808" s="1">
        <v>9.8981447386E10</v>
      </c>
      <c r="D6808" s="1" t="s">
        <v>3780</v>
      </c>
      <c r="E6808" s="1" t="s">
        <v>15</v>
      </c>
      <c r="F6808" s="1" t="s">
        <v>3812</v>
      </c>
      <c r="G6808" s="1" t="s">
        <v>119</v>
      </c>
      <c r="H6808" s="1" t="s">
        <v>205</v>
      </c>
    </row>
    <row r="6809" ht="15.75" customHeight="1">
      <c r="A6809" s="1" t="s">
        <v>13487</v>
      </c>
      <c r="B6809" s="1" t="s">
        <v>13488</v>
      </c>
      <c r="C6809" s="1">
        <v>4.1996140033E10</v>
      </c>
      <c r="D6809" s="1" t="s">
        <v>3780</v>
      </c>
      <c r="E6809" s="1" t="s">
        <v>15</v>
      </c>
      <c r="F6809" s="1" t="s">
        <v>3781</v>
      </c>
      <c r="G6809" s="1" t="s">
        <v>17</v>
      </c>
      <c r="H6809" s="1" t="s">
        <v>162</v>
      </c>
    </row>
    <row r="6810" ht="15.75" customHeight="1">
      <c r="A6810" s="1" t="s">
        <v>13489</v>
      </c>
      <c r="B6810" s="1" t="s">
        <v>13490</v>
      </c>
      <c r="C6810" s="1">
        <v>2.1986844786E10</v>
      </c>
      <c r="D6810" s="1" t="s">
        <v>3780</v>
      </c>
      <c r="E6810" s="1" t="s">
        <v>15</v>
      </c>
      <c r="F6810" s="1" t="s">
        <v>3781</v>
      </c>
      <c r="G6810" s="1" t="s">
        <v>17</v>
      </c>
      <c r="H6810" s="1" t="s">
        <v>133</v>
      </c>
    </row>
    <row r="6811" ht="15.75" customHeight="1">
      <c r="A6811" s="1" t="s">
        <v>518</v>
      </c>
      <c r="B6811" s="1" t="s">
        <v>13491</v>
      </c>
      <c r="C6811" s="1">
        <v>6.1981165809E10</v>
      </c>
      <c r="D6811" s="1" t="s">
        <v>3780</v>
      </c>
      <c r="E6811" s="1" t="s">
        <v>15</v>
      </c>
      <c r="F6811" s="1" t="s">
        <v>3781</v>
      </c>
      <c r="G6811" s="1" t="s">
        <v>17</v>
      </c>
      <c r="H6811" s="1" t="s">
        <v>162</v>
      </c>
    </row>
    <row r="6812" ht="15.75" customHeight="1">
      <c r="A6812" s="1" t="s">
        <v>13492</v>
      </c>
      <c r="B6812" s="1" t="s">
        <v>13493</v>
      </c>
      <c r="C6812" s="1">
        <v>3.5997035304E10</v>
      </c>
      <c r="D6812" s="1" t="s">
        <v>3780</v>
      </c>
      <c r="E6812" s="1" t="s">
        <v>15</v>
      </c>
      <c r="F6812" s="1" t="s">
        <v>3781</v>
      </c>
      <c r="G6812" s="1" t="s">
        <v>119</v>
      </c>
      <c r="H6812" s="1" t="s">
        <v>310</v>
      </c>
    </row>
    <row r="6813" ht="15.75" customHeight="1">
      <c r="A6813" s="1" t="s">
        <v>13494</v>
      </c>
      <c r="B6813" s="1" t="s">
        <v>13495</v>
      </c>
      <c r="C6813" s="1">
        <v>6.5981352343E10</v>
      </c>
      <c r="D6813" s="1" t="s">
        <v>3780</v>
      </c>
      <c r="E6813" s="1" t="s">
        <v>15</v>
      </c>
      <c r="F6813" s="1" t="s">
        <v>3781</v>
      </c>
      <c r="G6813" s="1" t="s">
        <v>119</v>
      </c>
      <c r="H6813" s="1" t="s">
        <v>205</v>
      </c>
    </row>
    <row r="6814" ht="15.75" customHeight="1">
      <c r="A6814" s="1" t="s">
        <v>13496</v>
      </c>
      <c r="B6814" s="1" t="s">
        <v>13497</v>
      </c>
      <c r="C6814" s="1">
        <v>8.7996158953E10</v>
      </c>
      <c r="D6814" s="1" t="s">
        <v>3780</v>
      </c>
      <c r="E6814" s="1" t="s">
        <v>15</v>
      </c>
      <c r="F6814" s="1" t="s">
        <v>3781</v>
      </c>
      <c r="G6814" s="1" t="s">
        <v>119</v>
      </c>
      <c r="H6814" s="1" t="s">
        <v>205</v>
      </c>
    </row>
    <row r="6815" ht="15.75" customHeight="1">
      <c r="A6815" s="1" t="s">
        <v>13498</v>
      </c>
      <c r="B6815" s="1" t="s">
        <v>13499</v>
      </c>
      <c r="C6815" s="1">
        <v>8.5992804777E10</v>
      </c>
      <c r="D6815" s="1" t="s">
        <v>3780</v>
      </c>
      <c r="E6815" s="1" t="s">
        <v>15</v>
      </c>
      <c r="F6815" s="1" t="s">
        <v>3781</v>
      </c>
      <c r="G6815" s="1" t="s">
        <v>119</v>
      </c>
      <c r="H6815" s="1" t="s">
        <v>133</v>
      </c>
    </row>
    <row r="6816" ht="15.75" customHeight="1">
      <c r="A6816" s="1" t="s">
        <v>13500</v>
      </c>
      <c r="B6816" s="1" t="s">
        <v>13501</v>
      </c>
      <c r="C6816" s="1">
        <v>1.1995867769E10</v>
      </c>
      <c r="D6816" s="1"/>
      <c r="E6816" s="1"/>
      <c r="F6816" s="1"/>
      <c r="G6816" s="1"/>
      <c r="H6816" s="1"/>
    </row>
    <row r="6817" ht="15.75" customHeight="1">
      <c r="A6817" s="1" t="s">
        <v>1630</v>
      </c>
      <c r="B6817" s="1" t="s">
        <v>13502</v>
      </c>
      <c r="C6817" s="1">
        <v>4.1992718891E10</v>
      </c>
      <c r="D6817" s="1" t="s">
        <v>3780</v>
      </c>
      <c r="E6817" s="1" t="s">
        <v>15</v>
      </c>
      <c r="F6817" s="1" t="s">
        <v>3781</v>
      </c>
      <c r="G6817" s="1" t="s">
        <v>119</v>
      </c>
      <c r="H6817" s="1" t="s">
        <v>310</v>
      </c>
    </row>
    <row r="6818" ht="15.75" customHeight="1">
      <c r="A6818" s="1" t="s">
        <v>13503</v>
      </c>
      <c r="B6818" s="1" t="s">
        <v>13504</v>
      </c>
      <c r="C6818" s="1">
        <v>1.9993675731E10</v>
      </c>
      <c r="D6818" s="1" t="s">
        <v>3780</v>
      </c>
      <c r="E6818" s="1" t="s">
        <v>15</v>
      </c>
      <c r="F6818" s="1" t="s">
        <v>3781</v>
      </c>
      <c r="G6818" s="1" t="s">
        <v>119</v>
      </c>
      <c r="H6818" s="1" t="s">
        <v>1677</v>
      </c>
    </row>
    <row r="6819" ht="15.75" customHeight="1">
      <c r="A6819" s="1" t="s">
        <v>13505</v>
      </c>
      <c r="B6819" s="1" t="s">
        <v>13506</v>
      </c>
      <c r="C6819" s="1">
        <v>6.2982980172E10</v>
      </c>
      <c r="D6819" s="1" t="s">
        <v>4360</v>
      </c>
      <c r="E6819" s="1" t="s">
        <v>17</v>
      </c>
      <c r="F6819" s="1" t="s">
        <v>11128</v>
      </c>
      <c r="G6819" s="1" t="s">
        <v>11129</v>
      </c>
      <c r="H6819" s="1" t="s">
        <v>3902</v>
      </c>
    </row>
    <row r="6820" ht="15.75" customHeight="1">
      <c r="A6820" s="1" t="s">
        <v>13507</v>
      </c>
      <c r="B6820" s="1" t="s">
        <v>13508</v>
      </c>
      <c r="C6820" s="1">
        <v>1.8981310533E10</v>
      </c>
      <c r="D6820" s="1" t="s">
        <v>3780</v>
      </c>
      <c r="E6820" s="1" t="s">
        <v>15</v>
      </c>
      <c r="F6820" s="1" t="s">
        <v>3781</v>
      </c>
      <c r="G6820" s="1" t="s">
        <v>119</v>
      </c>
      <c r="H6820" s="1" t="s">
        <v>162</v>
      </c>
    </row>
    <row r="6821" ht="15.75" customHeight="1">
      <c r="A6821" s="1" t="s">
        <v>13509</v>
      </c>
      <c r="B6821" s="1" t="s">
        <v>13510</v>
      </c>
      <c r="C6821" s="1">
        <v>2.1990236559E10</v>
      </c>
      <c r="D6821" s="1" t="s">
        <v>3780</v>
      </c>
      <c r="E6821" s="1" t="s">
        <v>15</v>
      </c>
      <c r="F6821" s="1" t="s">
        <v>3781</v>
      </c>
      <c r="G6821" s="1" t="s">
        <v>17</v>
      </c>
      <c r="H6821" s="1" t="s">
        <v>354</v>
      </c>
    </row>
    <row r="6822" ht="15.75" customHeight="1">
      <c r="A6822" s="1" t="s">
        <v>8975</v>
      </c>
      <c r="B6822" s="1" t="s">
        <v>13511</v>
      </c>
      <c r="C6822" s="1">
        <v>3.1999748484E10</v>
      </c>
      <c r="D6822" s="1" t="s">
        <v>3780</v>
      </c>
      <c r="E6822" s="1" t="s">
        <v>15</v>
      </c>
      <c r="F6822" s="1" t="s">
        <v>3781</v>
      </c>
      <c r="G6822" s="1" t="s">
        <v>119</v>
      </c>
      <c r="H6822" s="1" t="s">
        <v>205</v>
      </c>
    </row>
    <row r="6823" ht="15.75" customHeight="1">
      <c r="A6823" s="1" t="s">
        <v>881</v>
      </c>
      <c r="B6823" s="1" t="s">
        <v>13512</v>
      </c>
      <c r="C6823" s="1">
        <v>2.7995003438E10</v>
      </c>
      <c r="D6823" s="1" t="s">
        <v>3780</v>
      </c>
      <c r="E6823" s="1" t="s">
        <v>15</v>
      </c>
      <c r="F6823" s="1" t="s">
        <v>3781</v>
      </c>
      <c r="G6823" s="1" t="s">
        <v>119</v>
      </c>
      <c r="H6823" s="1" t="s">
        <v>608</v>
      </c>
    </row>
    <row r="6824" ht="15.75" customHeight="1">
      <c r="A6824" s="1" t="s">
        <v>13513</v>
      </c>
      <c r="B6824" s="1" t="s">
        <v>13514</v>
      </c>
      <c r="C6824" s="1">
        <v>8.1993828527E10</v>
      </c>
      <c r="D6824" s="1" t="s">
        <v>3780</v>
      </c>
      <c r="E6824" s="1" t="s">
        <v>15</v>
      </c>
      <c r="F6824" s="1" t="s">
        <v>3781</v>
      </c>
      <c r="G6824" s="1" t="s">
        <v>17</v>
      </c>
      <c r="H6824" s="1" t="s">
        <v>162</v>
      </c>
    </row>
    <row r="6825" ht="15.75" customHeight="1">
      <c r="A6825" s="1" t="s">
        <v>13515</v>
      </c>
      <c r="B6825" s="1" t="s">
        <v>13516</v>
      </c>
      <c r="C6825" s="1" t="s">
        <v>13517</v>
      </c>
      <c r="D6825" s="1" t="s">
        <v>3780</v>
      </c>
      <c r="E6825" s="1" t="s">
        <v>15</v>
      </c>
      <c r="F6825" s="1" t="s">
        <v>3781</v>
      </c>
      <c r="G6825" s="1" t="s">
        <v>119</v>
      </c>
      <c r="H6825" s="1" t="s">
        <v>133</v>
      </c>
    </row>
    <row r="6826" ht="15.75" customHeight="1">
      <c r="A6826" s="1" t="s">
        <v>3367</v>
      </c>
      <c r="B6826" s="1" t="s">
        <v>13518</v>
      </c>
      <c r="C6826" s="1">
        <v>8.4994902644E10</v>
      </c>
      <c r="D6826" s="1" t="s">
        <v>11088</v>
      </c>
      <c r="E6826" s="1" t="s">
        <v>17</v>
      </c>
      <c r="F6826" s="1" t="s">
        <v>11558</v>
      </c>
      <c r="G6826" s="1" t="s">
        <v>11559</v>
      </c>
      <c r="H6826" s="1" t="s">
        <v>3902</v>
      </c>
    </row>
    <row r="6827" ht="15.75" customHeight="1">
      <c r="A6827" s="1" t="s">
        <v>276</v>
      </c>
      <c r="B6827" s="1" t="s">
        <v>13519</v>
      </c>
      <c r="C6827" s="1">
        <v>4.8991894813E10</v>
      </c>
      <c r="D6827" s="1" t="s">
        <v>3780</v>
      </c>
      <c r="E6827" s="1" t="s">
        <v>15</v>
      </c>
      <c r="F6827" s="1" t="s">
        <v>3781</v>
      </c>
      <c r="G6827" s="1" t="s">
        <v>119</v>
      </c>
      <c r="H6827" s="1" t="s">
        <v>608</v>
      </c>
    </row>
    <row r="6828" ht="15.75" customHeight="1">
      <c r="A6828" s="1" t="s">
        <v>5711</v>
      </c>
      <c r="B6828" s="1" t="s">
        <v>13520</v>
      </c>
      <c r="C6828" s="1">
        <v>3.4993370334E10</v>
      </c>
      <c r="D6828" s="1" t="s">
        <v>3780</v>
      </c>
      <c r="E6828" s="1" t="s">
        <v>15</v>
      </c>
      <c r="F6828" s="1" t="s">
        <v>3812</v>
      </c>
      <c r="G6828" s="1" t="s">
        <v>119</v>
      </c>
      <c r="H6828" s="1" t="s">
        <v>205</v>
      </c>
    </row>
    <row r="6829" ht="15.75" customHeight="1">
      <c r="A6829" s="1" t="s">
        <v>13521</v>
      </c>
      <c r="B6829" s="1" t="s">
        <v>13522</v>
      </c>
      <c r="C6829" s="1">
        <v>3.4999855029E10</v>
      </c>
      <c r="D6829" s="1" t="s">
        <v>3780</v>
      </c>
      <c r="E6829" s="1" t="s">
        <v>15</v>
      </c>
      <c r="F6829" s="1" t="s">
        <v>3781</v>
      </c>
      <c r="G6829" s="1" t="s">
        <v>17</v>
      </c>
      <c r="H6829" s="1" t="s">
        <v>205</v>
      </c>
    </row>
    <row r="6830" ht="15.75" customHeight="1">
      <c r="A6830" s="1" t="s">
        <v>13523</v>
      </c>
      <c r="B6830" s="1" t="s">
        <v>13524</v>
      </c>
      <c r="C6830" s="1" t="s">
        <v>13525</v>
      </c>
      <c r="D6830" s="1" t="s">
        <v>3780</v>
      </c>
      <c r="E6830" s="1" t="s">
        <v>15</v>
      </c>
      <c r="F6830" s="1" t="s">
        <v>3781</v>
      </c>
      <c r="G6830" s="1" t="s">
        <v>17</v>
      </c>
      <c r="H6830" s="1" t="s">
        <v>1677</v>
      </c>
    </row>
    <row r="6831" ht="15.75" customHeight="1">
      <c r="A6831" s="1" t="s">
        <v>13526</v>
      </c>
      <c r="B6831" s="1" t="s">
        <v>13527</v>
      </c>
      <c r="C6831" s="1">
        <v>2.2998059615E10</v>
      </c>
      <c r="D6831" s="1" t="s">
        <v>3780</v>
      </c>
      <c r="E6831" s="1" t="s">
        <v>15</v>
      </c>
      <c r="F6831" s="1" t="s">
        <v>3781</v>
      </c>
      <c r="G6831" s="1" t="s">
        <v>17</v>
      </c>
      <c r="H6831" s="1" t="s">
        <v>310</v>
      </c>
    </row>
    <row r="6832" ht="15.75" customHeight="1">
      <c r="A6832" s="1" t="s">
        <v>13528</v>
      </c>
      <c r="B6832" s="1" t="s">
        <v>13529</v>
      </c>
      <c r="C6832" s="1">
        <v>5.5991150024E10</v>
      </c>
      <c r="D6832" s="1" t="s">
        <v>3780</v>
      </c>
      <c r="E6832" s="1" t="s">
        <v>15</v>
      </c>
      <c r="F6832" s="1" t="s">
        <v>3781</v>
      </c>
      <c r="G6832" s="1" t="s">
        <v>119</v>
      </c>
      <c r="H6832" s="1" t="s">
        <v>349</v>
      </c>
    </row>
    <row r="6833" ht="15.75" customHeight="1">
      <c r="A6833" s="1" t="s">
        <v>13530</v>
      </c>
      <c r="B6833" s="1" t="s">
        <v>13531</v>
      </c>
      <c r="C6833" s="1" t="s">
        <v>13532</v>
      </c>
      <c r="D6833" s="1" t="s">
        <v>3780</v>
      </c>
      <c r="E6833" s="1" t="s">
        <v>15</v>
      </c>
      <c r="F6833" s="1" t="s">
        <v>3781</v>
      </c>
      <c r="G6833" s="1" t="s">
        <v>119</v>
      </c>
      <c r="H6833" s="1" t="s">
        <v>162</v>
      </c>
    </row>
    <row r="6834" ht="15.75" customHeight="1">
      <c r="A6834" s="1" t="s">
        <v>844</v>
      </c>
      <c r="B6834" s="1" t="s">
        <v>13533</v>
      </c>
      <c r="C6834" s="1">
        <v>3.299841653E10</v>
      </c>
      <c r="D6834" s="1" t="s">
        <v>3780</v>
      </c>
      <c r="E6834" s="1" t="s">
        <v>15</v>
      </c>
      <c r="F6834" s="1" t="s">
        <v>3781</v>
      </c>
      <c r="G6834" s="1" t="s">
        <v>119</v>
      </c>
      <c r="H6834" s="1" t="s">
        <v>162</v>
      </c>
    </row>
    <row r="6835" ht="15.75" customHeight="1">
      <c r="A6835" s="1" t="s">
        <v>13534</v>
      </c>
      <c r="B6835" s="1" t="s">
        <v>13535</v>
      </c>
      <c r="C6835" s="1">
        <v>8.1992600087E10</v>
      </c>
      <c r="D6835" s="1" t="s">
        <v>3780</v>
      </c>
      <c r="E6835" s="1" t="s">
        <v>15</v>
      </c>
      <c r="F6835" s="1" t="s">
        <v>3870</v>
      </c>
      <c r="G6835" s="1" t="s">
        <v>119</v>
      </c>
      <c r="H6835" s="1" t="s">
        <v>986</v>
      </c>
    </row>
    <row r="6836" ht="15.75" customHeight="1">
      <c r="A6836" s="1" t="s">
        <v>13536</v>
      </c>
      <c r="B6836" s="1" t="s">
        <v>13537</v>
      </c>
      <c r="C6836" s="1">
        <v>8.2999762238E10</v>
      </c>
      <c r="D6836" s="1" t="s">
        <v>3780</v>
      </c>
      <c r="E6836" s="1" t="s">
        <v>15</v>
      </c>
      <c r="F6836" s="1" t="s">
        <v>3781</v>
      </c>
      <c r="G6836" s="1" t="s">
        <v>17</v>
      </c>
      <c r="H6836" s="1" t="s">
        <v>310</v>
      </c>
    </row>
    <row r="6837" ht="15.75" customHeight="1">
      <c r="A6837" s="1" t="s">
        <v>13538</v>
      </c>
      <c r="B6837" s="1" t="s">
        <v>13539</v>
      </c>
      <c r="C6837" s="1">
        <v>7.4981474407E10</v>
      </c>
      <c r="D6837" s="1" t="s">
        <v>3780</v>
      </c>
      <c r="E6837" s="1" t="s">
        <v>15</v>
      </c>
      <c r="F6837" s="1" t="s">
        <v>3781</v>
      </c>
      <c r="G6837" s="1" t="s">
        <v>119</v>
      </c>
      <c r="H6837" s="1" t="s">
        <v>133</v>
      </c>
    </row>
    <row r="6838" ht="15.75" customHeight="1">
      <c r="A6838" s="1" t="s">
        <v>13540</v>
      </c>
      <c r="B6838" s="1" t="s">
        <v>13541</v>
      </c>
      <c r="C6838" s="1">
        <v>3.4996740279E10</v>
      </c>
      <c r="D6838" s="1" t="s">
        <v>3780</v>
      </c>
      <c r="E6838" s="1" t="s">
        <v>15</v>
      </c>
      <c r="F6838" s="1" t="s">
        <v>3781</v>
      </c>
      <c r="G6838" s="1" t="s">
        <v>119</v>
      </c>
      <c r="H6838" s="1" t="s">
        <v>497</v>
      </c>
    </row>
    <row r="6839" ht="15.75" customHeight="1">
      <c r="A6839" s="1" t="s">
        <v>13542</v>
      </c>
      <c r="B6839" s="1" t="s">
        <v>13543</v>
      </c>
      <c r="C6839" s="1">
        <v>3.2832568E7</v>
      </c>
      <c r="D6839" s="1" t="s">
        <v>3780</v>
      </c>
      <c r="E6839" s="1" t="s">
        <v>15</v>
      </c>
      <c r="F6839" s="1" t="s">
        <v>3781</v>
      </c>
      <c r="G6839" s="1" t="s">
        <v>17</v>
      </c>
      <c r="H6839" s="1" t="s">
        <v>1677</v>
      </c>
    </row>
    <row r="6840" ht="15.75" customHeight="1">
      <c r="A6840" s="1" t="s">
        <v>7079</v>
      </c>
      <c r="B6840" s="1" t="s">
        <v>13544</v>
      </c>
      <c r="C6840" s="1">
        <v>6.899948139E10</v>
      </c>
      <c r="D6840" s="1" t="s">
        <v>3780</v>
      </c>
      <c r="E6840" s="1" t="s">
        <v>15</v>
      </c>
      <c r="F6840" s="1" t="s">
        <v>3781</v>
      </c>
      <c r="G6840" s="1" t="s">
        <v>119</v>
      </c>
      <c r="H6840" s="1" t="s">
        <v>205</v>
      </c>
    </row>
    <row r="6841" ht="15.75" customHeight="1">
      <c r="A6841" s="1" t="s">
        <v>13545</v>
      </c>
      <c r="B6841" s="1" t="s">
        <v>13546</v>
      </c>
      <c r="C6841" s="1">
        <v>3.2999811515E10</v>
      </c>
      <c r="D6841" s="1" t="s">
        <v>3780</v>
      </c>
      <c r="E6841" s="1" t="s">
        <v>15</v>
      </c>
      <c r="F6841" s="1" t="s">
        <v>3781</v>
      </c>
      <c r="G6841" s="1" t="s">
        <v>119</v>
      </c>
      <c r="H6841" s="1" t="s">
        <v>349</v>
      </c>
    </row>
    <row r="6842" ht="15.75" customHeight="1">
      <c r="A6842" s="1" t="s">
        <v>13547</v>
      </c>
      <c r="B6842" s="1" t="s">
        <v>13548</v>
      </c>
      <c r="C6842" s="1">
        <v>2.1981503887E10</v>
      </c>
      <c r="D6842" s="1" t="s">
        <v>3780</v>
      </c>
      <c r="E6842" s="1" t="s">
        <v>15</v>
      </c>
      <c r="F6842" s="1" t="s">
        <v>3781</v>
      </c>
      <c r="G6842" s="1" t="s">
        <v>119</v>
      </c>
      <c r="H6842" s="1" t="s">
        <v>162</v>
      </c>
    </row>
    <row r="6843" ht="15.75" customHeight="1">
      <c r="A6843" s="1" t="s">
        <v>2552</v>
      </c>
      <c r="B6843" s="1" t="s">
        <v>13549</v>
      </c>
      <c r="C6843" s="1">
        <v>6.5981291725E10</v>
      </c>
      <c r="D6843" s="1" t="s">
        <v>3780</v>
      </c>
      <c r="E6843" s="1" t="s">
        <v>15</v>
      </c>
      <c r="F6843" s="1" t="s">
        <v>3781</v>
      </c>
      <c r="G6843" s="1" t="s">
        <v>17</v>
      </c>
      <c r="H6843" s="1" t="s">
        <v>310</v>
      </c>
    </row>
    <row r="6844" ht="15.75" customHeight="1">
      <c r="A6844" s="1" t="s">
        <v>13550</v>
      </c>
      <c r="B6844" s="1" t="s">
        <v>13551</v>
      </c>
      <c r="C6844" s="1">
        <v>2.199582986E10</v>
      </c>
      <c r="D6844" s="1" t="s">
        <v>3780</v>
      </c>
      <c r="E6844" s="1" t="s">
        <v>15</v>
      </c>
      <c r="F6844" s="1" t="s">
        <v>3781</v>
      </c>
      <c r="G6844" s="1" t="s">
        <v>119</v>
      </c>
      <c r="H6844" s="1" t="s">
        <v>986</v>
      </c>
    </row>
    <row r="6845" ht="15.75" customHeight="1">
      <c r="A6845" s="1" t="s">
        <v>13552</v>
      </c>
      <c r="B6845" s="1" t="s">
        <v>13553</v>
      </c>
      <c r="C6845" s="1" t="s">
        <v>13554</v>
      </c>
      <c r="D6845" s="1" t="s">
        <v>3780</v>
      </c>
      <c r="E6845" s="1" t="s">
        <v>15</v>
      </c>
      <c r="F6845" s="1" t="s">
        <v>3781</v>
      </c>
      <c r="G6845" s="1" t="s">
        <v>119</v>
      </c>
      <c r="H6845" s="1" t="s">
        <v>205</v>
      </c>
    </row>
    <row r="6846" ht="15.75" customHeight="1">
      <c r="A6846" s="1" t="s">
        <v>13555</v>
      </c>
      <c r="B6846" s="1" t="s">
        <v>13556</v>
      </c>
      <c r="C6846" s="1">
        <v>1.1933433372E10</v>
      </c>
      <c r="D6846" s="1" t="s">
        <v>3780</v>
      </c>
      <c r="E6846" s="1" t="s">
        <v>15</v>
      </c>
      <c r="F6846" s="1" t="s">
        <v>3781</v>
      </c>
      <c r="G6846" s="1" t="s">
        <v>119</v>
      </c>
      <c r="H6846" s="1" t="s">
        <v>608</v>
      </c>
    </row>
    <row r="6847" ht="15.75" customHeight="1">
      <c r="A6847" s="1" t="s">
        <v>13557</v>
      </c>
      <c r="B6847" s="1" t="s">
        <v>13558</v>
      </c>
      <c r="C6847" s="1">
        <v>4.399821079E10</v>
      </c>
      <c r="D6847" s="1" t="s">
        <v>3780</v>
      </c>
      <c r="E6847" s="1" t="s">
        <v>15</v>
      </c>
      <c r="F6847" s="1" t="s">
        <v>3781</v>
      </c>
      <c r="G6847" s="1" t="s">
        <v>119</v>
      </c>
      <c r="H6847" s="1" t="s">
        <v>986</v>
      </c>
    </row>
    <row r="6848" ht="15.75" customHeight="1">
      <c r="A6848" s="1" t="s">
        <v>13559</v>
      </c>
      <c r="B6848" s="1" t="s">
        <v>13560</v>
      </c>
      <c r="C6848" s="1" t="s">
        <v>13561</v>
      </c>
      <c r="D6848" s="1" t="s">
        <v>3780</v>
      </c>
      <c r="E6848" s="1" t="s">
        <v>15</v>
      </c>
      <c r="F6848" s="1" t="s">
        <v>3781</v>
      </c>
      <c r="G6848" s="1" t="s">
        <v>119</v>
      </c>
      <c r="H6848" s="1" t="s">
        <v>162</v>
      </c>
    </row>
    <row r="6849" ht="15.75" customHeight="1">
      <c r="A6849" s="1" t="s">
        <v>1732</v>
      </c>
      <c r="B6849" s="1" t="s">
        <v>13562</v>
      </c>
      <c r="C6849" s="1">
        <v>6.1999359932E10</v>
      </c>
      <c r="D6849" s="1" t="s">
        <v>3780</v>
      </c>
      <c r="E6849" s="1" t="s">
        <v>15</v>
      </c>
      <c r="F6849" s="1" t="s">
        <v>3781</v>
      </c>
      <c r="G6849" s="1" t="s">
        <v>119</v>
      </c>
      <c r="H6849" s="1" t="s">
        <v>710</v>
      </c>
    </row>
    <row r="6850" ht="15.75" customHeight="1">
      <c r="A6850" s="1" t="s">
        <v>453</v>
      </c>
      <c r="B6850" s="1" t="s">
        <v>13563</v>
      </c>
      <c r="C6850" s="1">
        <v>1.6997888668E10</v>
      </c>
      <c r="D6850" s="1" t="s">
        <v>3780</v>
      </c>
      <c r="E6850" s="1" t="s">
        <v>15</v>
      </c>
      <c r="F6850" s="1" t="s">
        <v>3781</v>
      </c>
      <c r="G6850" s="1" t="s">
        <v>119</v>
      </c>
      <c r="H6850" s="1" t="s">
        <v>205</v>
      </c>
    </row>
    <row r="6851" ht="15.75" customHeight="1">
      <c r="A6851" s="1" t="s">
        <v>13564</v>
      </c>
      <c r="B6851" s="1" t="s">
        <v>13565</v>
      </c>
      <c r="C6851" s="1">
        <v>3.4988360039E10</v>
      </c>
      <c r="D6851" s="1" t="s">
        <v>3780</v>
      </c>
      <c r="E6851" s="1" t="s">
        <v>15</v>
      </c>
      <c r="F6851" s="1" t="s">
        <v>3781</v>
      </c>
      <c r="G6851" s="1" t="s">
        <v>119</v>
      </c>
      <c r="H6851" s="1" t="s">
        <v>162</v>
      </c>
    </row>
    <row r="6852" ht="15.75" customHeight="1">
      <c r="A6852" s="1" t="s">
        <v>13566</v>
      </c>
      <c r="B6852" s="1" t="s">
        <v>13567</v>
      </c>
      <c r="C6852" s="1">
        <v>5.555998764229E12</v>
      </c>
      <c r="D6852" s="1" t="s">
        <v>3780</v>
      </c>
      <c r="E6852" s="1" t="s">
        <v>15</v>
      </c>
      <c r="F6852" s="1" t="s">
        <v>3781</v>
      </c>
      <c r="G6852" s="1" t="s">
        <v>119</v>
      </c>
      <c r="H6852" s="1" t="s">
        <v>349</v>
      </c>
    </row>
    <row r="6853" ht="15.75" customHeight="1">
      <c r="A6853" s="1" t="s">
        <v>844</v>
      </c>
      <c r="B6853" s="1" t="s">
        <v>13568</v>
      </c>
      <c r="C6853" s="1">
        <v>8.4998979993E10</v>
      </c>
      <c r="D6853" s="1" t="s">
        <v>3780</v>
      </c>
      <c r="E6853" s="1" t="s">
        <v>15</v>
      </c>
      <c r="F6853" s="1" t="s">
        <v>3781</v>
      </c>
      <c r="G6853" s="1" t="s">
        <v>119</v>
      </c>
      <c r="H6853" s="1" t="s">
        <v>349</v>
      </c>
    </row>
    <row r="6854" ht="15.75" customHeight="1">
      <c r="A6854" s="1" t="s">
        <v>13569</v>
      </c>
      <c r="B6854" s="1" t="s">
        <v>13570</v>
      </c>
      <c r="C6854" s="1">
        <v>1.9988732548E10</v>
      </c>
      <c r="D6854" s="1" t="s">
        <v>3780</v>
      </c>
      <c r="E6854" s="1" t="s">
        <v>15</v>
      </c>
      <c r="F6854" s="1" t="s">
        <v>3781</v>
      </c>
      <c r="G6854" s="1" t="s">
        <v>17</v>
      </c>
      <c r="H6854" s="1" t="s">
        <v>162</v>
      </c>
    </row>
    <row r="6855" ht="15.75" customHeight="1">
      <c r="A6855" s="1" t="s">
        <v>13571</v>
      </c>
      <c r="B6855" s="1" t="s">
        <v>13572</v>
      </c>
      <c r="C6855" s="1">
        <v>4.1999113289E10</v>
      </c>
      <c r="D6855" s="1" t="s">
        <v>3780</v>
      </c>
      <c r="E6855" s="1" t="s">
        <v>15</v>
      </c>
      <c r="F6855" s="1" t="s">
        <v>3870</v>
      </c>
      <c r="G6855" s="1" t="s">
        <v>119</v>
      </c>
      <c r="H6855" s="1" t="s">
        <v>162</v>
      </c>
    </row>
    <row r="6856" ht="15.75" customHeight="1">
      <c r="A6856" s="1" t="s">
        <v>13573</v>
      </c>
      <c r="B6856" s="1" t="s">
        <v>13574</v>
      </c>
      <c r="C6856" s="1">
        <v>8.9981431567E10</v>
      </c>
      <c r="D6856" s="1" t="s">
        <v>3780</v>
      </c>
      <c r="E6856" s="1" t="s">
        <v>15</v>
      </c>
      <c r="F6856" s="1" t="s">
        <v>3781</v>
      </c>
      <c r="G6856" s="1" t="s">
        <v>119</v>
      </c>
      <c r="H6856" s="1" t="s">
        <v>162</v>
      </c>
    </row>
    <row r="6857" ht="15.75" customHeight="1">
      <c r="A6857" s="1" t="s">
        <v>13575</v>
      </c>
      <c r="B6857" s="1" t="s">
        <v>13576</v>
      </c>
      <c r="C6857" s="1">
        <v>7.1984801667E10</v>
      </c>
      <c r="D6857" s="1"/>
      <c r="E6857" s="1"/>
      <c r="F6857" s="1"/>
      <c r="G6857" s="1"/>
      <c r="H6857" s="1"/>
    </row>
    <row r="6858" ht="15.75" customHeight="1">
      <c r="A6858" s="1" t="s">
        <v>13577</v>
      </c>
      <c r="B6858" s="1" t="s">
        <v>13578</v>
      </c>
      <c r="C6858" s="1">
        <v>6.1992595688E10</v>
      </c>
      <c r="D6858" s="1" t="s">
        <v>3780</v>
      </c>
      <c r="E6858" s="1" t="s">
        <v>15</v>
      </c>
      <c r="F6858" s="1" t="s">
        <v>3781</v>
      </c>
      <c r="G6858" s="1" t="s">
        <v>119</v>
      </c>
      <c r="H6858" s="1" t="s">
        <v>608</v>
      </c>
    </row>
    <row r="6859" ht="15.75" customHeight="1">
      <c r="A6859" s="1" t="s">
        <v>13579</v>
      </c>
      <c r="B6859" s="1" t="s">
        <v>13580</v>
      </c>
      <c r="C6859" s="1">
        <v>5.1981434047E10</v>
      </c>
      <c r="D6859" s="1" t="s">
        <v>3780</v>
      </c>
      <c r="E6859" s="1" t="s">
        <v>15</v>
      </c>
      <c r="F6859" s="1" t="s">
        <v>3781</v>
      </c>
      <c r="G6859" s="1" t="s">
        <v>119</v>
      </c>
      <c r="H6859" s="1" t="s">
        <v>710</v>
      </c>
    </row>
    <row r="6860" ht="15.75" customHeight="1">
      <c r="A6860" s="1" t="s">
        <v>6221</v>
      </c>
      <c r="B6860" s="1" t="s">
        <v>13581</v>
      </c>
      <c r="C6860" s="1">
        <v>1.1980361388E10</v>
      </c>
      <c r="D6860" s="1" t="s">
        <v>3780</v>
      </c>
      <c r="E6860" s="1" t="s">
        <v>15</v>
      </c>
      <c r="F6860" s="1" t="s">
        <v>3781</v>
      </c>
      <c r="G6860" s="1" t="s">
        <v>119</v>
      </c>
      <c r="H6860" s="1" t="s">
        <v>133</v>
      </c>
    </row>
    <row r="6861" ht="15.75" customHeight="1">
      <c r="A6861" s="1" t="s">
        <v>13582</v>
      </c>
      <c r="B6861" s="1" t="s">
        <v>13583</v>
      </c>
      <c r="C6861" s="1">
        <v>8.3993096067E10</v>
      </c>
      <c r="D6861" s="1" t="s">
        <v>3780</v>
      </c>
      <c r="E6861" s="1" t="s">
        <v>15</v>
      </c>
      <c r="F6861" s="1" t="s">
        <v>3781</v>
      </c>
      <c r="G6861" s="1" t="s">
        <v>119</v>
      </c>
      <c r="H6861" s="1" t="s">
        <v>608</v>
      </c>
    </row>
    <row r="6862" ht="15.75" customHeight="1">
      <c r="A6862" s="1" t="s">
        <v>13584</v>
      </c>
      <c r="B6862" s="1" t="s">
        <v>13585</v>
      </c>
      <c r="C6862" s="1">
        <v>4.4997168722E10</v>
      </c>
      <c r="D6862" s="1" t="s">
        <v>3780</v>
      </c>
      <c r="E6862" s="1" t="s">
        <v>15</v>
      </c>
      <c r="F6862" s="1" t="s">
        <v>3781</v>
      </c>
      <c r="G6862" s="1" t="s">
        <v>119</v>
      </c>
      <c r="H6862" s="1" t="s">
        <v>162</v>
      </c>
    </row>
    <row r="6863" ht="15.75" customHeight="1">
      <c r="A6863" s="1" t="s">
        <v>518</v>
      </c>
      <c r="B6863" s="1" t="s">
        <v>13586</v>
      </c>
      <c r="C6863" s="1">
        <v>3.1990673055E10</v>
      </c>
      <c r="D6863" s="1" t="s">
        <v>3780</v>
      </c>
      <c r="E6863" s="1" t="s">
        <v>15</v>
      </c>
      <c r="F6863" s="1" t="s">
        <v>3781</v>
      </c>
      <c r="G6863" s="1" t="s">
        <v>119</v>
      </c>
      <c r="H6863" s="1" t="s">
        <v>986</v>
      </c>
    </row>
    <row r="6864" ht="15.75" customHeight="1">
      <c r="A6864" s="1" t="s">
        <v>13587</v>
      </c>
      <c r="B6864" s="1" t="s">
        <v>13588</v>
      </c>
      <c r="C6864" s="1">
        <v>6.1982507082E10</v>
      </c>
      <c r="D6864" s="1" t="s">
        <v>3780</v>
      </c>
      <c r="E6864" s="1" t="s">
        <v>15</v>
      </c>
      <c r="F6864" s="1" t="s">
        <v>3781</v>
      </c>
      <c r="G6864" s="1" t="s">
        <v>119</v>
      </c>
      <c r="H6864" s="1" t="s">
        <v>497</v>
      </c>
    </row>
    <row r="6865" ht="15.75" customHeight="1">
      <c r="A6865" s="1" t="s">
        <v>13589</v>
      </c>
      <c r="B6865" s="1" t="s">
        <v>13590</v>
      </c>
      <c r="C6865" s="1">
        <v>5.499644475E10</v>
      </c>
      <c r="D6865" s="1" t="s">
        <v>3780</v>
      </c>
      <c r="E6865" s="1" t="s">
        <v>15</v>
      </c>
      <c r="F6865" s="1" t="s">
        <v>3781</v>
      </c>
      <c r="G6865" s="1" t="s">
        <v>119</v>
      </c>
      <c r="H6865" s="1" t="s">
        <v>986</v>
      </c>
    </row>
    <row r="6866" ht="15.75" customHeight="1">
      <c r="A6866" s="1" t="s">
        <v>13591</v>
      </c>
      <c r="B6866" s="1" t="s">
        <v>13592</v>
      </c>
      <c r="C6866" s="1" t="s">
        <v>13593</v>
      </c>
      <c r="D6866" s="1" t="s">
        <v>3780</v>
      </c>
      <c r="E6866" s="1" t="s">
        <v>15</v>
      </c>
      <c r="F6866" s="1" t="s">
        <v>3781</v>
      </c>
      <c r="G6866" s="1" t="s">
        <v>119</v>
      </c>
      <c r="H6866" s="1" t="s">
        <v>162</v>
      </c>
    </row>
    <row r="6867" ht="15.75" customHeight="1">
      <c r="A6867" s="1" t="s">
        <v>13594</v>
      </c>
      <c r="B6867" s="1" t="s">
        <v>13595</v>
      </c>
      <c r="C6867" s="1">
        <v>1.7991464241E10</v>
      </c>
      <c r="D6867" s="1" t="s">
        <v>3780</v>
      </c>
      <c r="E6867" s="1" t="s">
        <v>15</v>
      </c>
      <c r="F6867" s="1" t="s">
        <v>3781</v>
      </c>
      <c r="G6867" s="1" t="s">
        <v>17</v>
      </c>
      <c r="H6867" s="1" t="s">
        <v>162</v>
      </c>
    </row>
    <row r="6868" ht="15.75" customHeight="1">
      <c r="A6868" s="1" t="s">
        <v>107</v>
      </c>
      <c r="B6868" s="1" t="s">
        <v>13596</v>
      </c>
      <c r="C6868" s="1">
        <v>6.23771333E8</v>
      </c>
      <c r="D6868" s="1"/>
      <c r="E6868" s="1"/>
      <c r="F6868" s="1"/>
      <c r="G6868" s="1"/>
      <c r="H6868" s="1"/>
    </row>
    <row r="6869" ht="15.75" customHeight="1">
      <c r="A6869" s="1" t="s">
        <v>13597</v>
      </c>
      <c r="B6869" s="1" t="s">
        <v>13598</v>
      </c>
      <c r="C6869" s="1">
        <v>1.1949780122E10</v>
      </c>
      <c r="D6869" s="1" t="s">
        <v>3780</v>
      </c>
      <c r="E6869" s="1" t="s">
        <v>15</v>
      </c>
      <c r="F6869" s="1" t="s">
        <v>3781</v>
      </c>
      <c r="G6869" s="1" t="s">
        <v>119</v>
      </c>
      <c r="H6869" s="1" t="s">
        <v>205</v>
      </c>
    </row>
    <row r="6870" ht="15.75" customHeight="1">
      <c r="A6870" s="1" t="s">
        <v>13599</v>
      </c>
      <c r="B6870" s="1" t="s">
        <v>13600</v>
      </c>
      <c r="C6870" s="1">
        <v>1.1948475785E10</v>
      </c>
      <c r="D6870" s="1" t="s">
        <v>3780</v>
      </c>
      <c r="E6870" s="1" t="s">
        <v>15</v>
      </c>
      <c r="F6870" s="1" t="s">
        <v>3812</v>
      </c>
      <c r="G6870" s="1" t="s">
        <v>119</v>
      </c>
      <c r="H6870" s="1" t="s">
        <v>205</v>
      </c>
    </row>
    <row r="6871" ht="15.75" customHeight="1">
      <c r="A6871" s="1" t="s">
        <v>13601</v>
      </c>
      <c r="B6871" s="1" t="s">
        <v>13602</v>
      </c>
      <c r="C6871" s="1">
        <v>1.1968582674E10</v>
      </c>
      <c r="D6871" s="1" t="s">
        <v>3780</v>
      </c>
      <c r="E6871" s="1" t="s">
        <v>15</v>
      </c>
      <c r="F6871" s="1" t="s">
        <v>3781</v>
      </c>
      <c r="G6871" s="1" t="s">
        <v>119</v>
      </c>
      <c r="H6871" s="1" t="s">
        <v>162</v>
      </c>
    </row>
    <row r="6872" ht="15.75" customHeight="1">
      <c r="A6872" s="1" t="s">
        <v>3962</v>
      </c>
      <c r="B6872" s="1" t="s">
        <v>13603</v>
      </c>
      <c r="C6872" s="1">
        <v>7.1996612553E10</v>
      </c>
      <c r="D6872" s="1" t="s">
        <v>3780</v>
      </c>
      <c r="E6872" s="1" t="s">
        <v>15</v>
      </c>
      <c r="F6872" s="1" t="s">
        <v>3781</v>
      </c>
      <c r="G6872" s="1" t="s">
        <v>119</v>
      </c>
      <c r="H6872" s="1" t="s">
        <v>205</v>
      </c>
    </row>
    <row r="6873" ht="15.75" customHeight="1">
      <c r="A6873" s="1" t="s">
        <v>13604</v>
      </c>
      <c r="B6873" s="1" t="s">
        <v>13605</v>
      </c>
      <c r="C6873" s="1">
        <v>1.6991777736E10</v>
      </c>
      <c r="D6873" s="1" t="s">
        <v>3780</v>
      </c>
      <c r="E6873" s="1" t="s">
        <v>15</v>
      </c>
      <c r="F6873" s="1" t="s">
        <v>3781</v>
      </c>
      <c r="G6873" s="1" t="s">
        <v>119</v>
      </c>
      <c r="H6873" s="1" t="s">
        <v>4070</v>
      </c>
    </row>
    <row r="6874" ht="15.75" customHeight="1">
      <c r="A6874" s="1" t="s">
        <v>9787</v>
      </c>
      <c r="B6874" s="1" t="s">
        <v>13606</v>
      </c>
      <c r="C6874" s="1">
        <v>5.511956809832E12</v>
      </c>
      <c r="D6874" s="1" t="s">
        <v>3780</v>
      </c>
      <c r="E6874" s="1" t="s">
        <v>15</v>
      </c>
      <c r="F6874" s="1" t="s">
        <v>3781</v>
      </c>
      <c r="G6874" s="1" t="s">
        <v>119</v>
      </c>
      <c r="H6874" s="1" t="s">
        <v>497</v>
      </c>
    </row>
    <row r="6875" ht="15.75" customHeight="1">
      <c r="A6875" s="1" t="s">
        <v>13607</v>
      </c>
      <c r="B6875" s="1" t="s">
        <v>13608</v>
      </c>
      <c r="C6875" s="1">
        <v>9.6981294031E10</v>
      </c>
      <c r="D6875" s="1" t="s">
        <v>3780</v>
      </c>
      <c r="E6875" s="1" t="s">
        <v>15</v>
      </c>
      <c r="F6875" s="1" t="s">
        <v>3781</v>
      </c>
      <c r="G6875" s="1" t="s">
        <v>119</v>
      </c>
      <c r="H6875" s="1" t="s">
        <v>127</v>
      </c>
    </row>
    <row r="6876" ht="15.75" customHeight="1">
      <c r="A6876" s="1" t="s">
        <v>13609</v>
      </c>
      <c r="B6876" s="1" t="s">
        <v>13610</v>
      </c>
      <c r="C6876" s="1">
        <v>5.598984593182E12</v>
      </c>
      <c r="D6876" s="1" t="s">
        <v>3780</v>
      </c>
      <c r="E6876" s="1" t="s">
        <v>15</v>
      </c>
      <c r="F6876" s="1" t="s">
        <v>3781</v>
      </c>
      <c r="G6876" s="1" t="s">
        <v>119</v>
      </c>
      <c r="H6876" s="1" t="s">
        <v>205</v>
      </c>
    </row>
    <row r="6877" ht="15.75" customHeight="1">
      <c r="A6877" s="1" t="s">
        <v>13611</v>
      </c>
      <c r="B6877" s="1" t="s">
        <v>13612</v>
      </c>
      <c r="C6877" s="1">
        <v>5.1989962251E10</v>
      </c>
      <c r="D6877" s="1" t="s">
        <v>3780</v>
      </c>
      <c r="E6877" s="1" t="s">
        <v>15</v>
      </c>
      <c r="F6877" s="1" t="s">
        <v>3781</v>
      </c>
      <c r="G6877" s="1" t="s">
        <v>119</v>
      </c>
      <c r="H6877" s="1" t="s">
        <v>205</v>
      </c>
    </row>
    <row r="6878" ht="15.75" customHeight="1">
      <c r="A6878" s="1" t="s">
        <v>13613</v>
      </c>
      <c r="B6878" s="1" t="s">
        <v>13614</v>
      </c>
      <c r="C6878" s="1">
        <v>3.1986289898E10</v>
      </c>
      <c r="D6878" s="1" t="s">
        <v>3780</v>
      </c>
      <c r="E6878" s="1" t="s">
        <v>15</v>
      </c>
      <c r="F6878" s="1" t="s">
        <v>3781</v>
      </c>
      <c r="G6878" s="1" t="s">
        <v>119</v>
      </c>
      <c r="H6878" s="1" t="s">
        <v>205</v>
      </c>
    </row>
    <row r="6879" ht="15.75" customHeight="1">
      <c r="A6879" s="1" t="s">
        <v>1043</v>
      </c>
      <c r="B6879" s="1" t="s">
        <v>13615</v>
      </c>
      <c r="C6879" s="1">
        <v>5.517988140001E12</v>
      </c>
      <c r="D6879" s="1" t="s">
        <v>3780</v>
      </c>
      <c r="E6879" s="1" t="s">
        <v>15</v>
      </c>
      <c r="F6879" s="1" t="s">
        <v>3781</v>
      </c>
      <c r="G6879" s="1" t="s">
        <v>119</v>
      </c>
      <c r="H6879" s="1" t="s">
        <v>354</v>
      </c>
    </row>
    <row r="6880" ht="15.75" customHeight="1">
      <c r="A6880" s="1" t="s">
        <v>13616</v>
      </c>
      <c r="B6880" s="1" t="s">
        <v>13617</v>
      </c>
      <c r="C6880" s="1">
        <v>4.7992877609E10</v>
      </c>
      <c r="D6880" s="1" t="s">
        <v>3780</v>
      </c>
      <c r="E6880" s="1" t="s">
        <v>15</v>
      </c>
      <c r="F6880" s="1" t="s">
        <v>3781</v>
      </c>
      <c r="G6880" s="1" t="s">
        <v>119</v>
      </c>
      <c r="H6880" s="1" t="s">
        <v>608</v>
      </c>
    </row>
    <row r="6881" ht="15.75" customHeight="1">
      <c r="A6881" s="1" t="s">
        <v>13618</v>
      </c>
      <c r="B6881" s="1" t="s">
        <v>13619</v>
      </c>
      <c r="C6881" s="1">
        <v>5.1995238435E10</v>
      </c>
      <c r="D6881" s="1" t="s">
        <v>3780</v>
      </c>
      <c r="E6881" s="1" t="s">
        <v>15</v>
      </c>
      <c r="F6881" s="1" t="s">
        <v>3870</v>
      </c>
      <c r="G6881" s="1" t="s">
        <v>119</v>
      </c>
      <c r="H6881" s="1" t="s">
        <v>310</v>
      </c>
    </row>
    <row r="6882" ht="15.75" customHeight="1">
      <c r="A6882" s="1" t="s">
        <v>13620</v>
      </c>
      <c r="B6882" s="1" t="s">
        <v>13621</v>
      </c>
      <c r="C6882" s="1">
        <v>6.7999146769E10</v>
      </c>
      <c r="D6882" s="1" t="s">
        <v>3780</v>
      </c>
      <c r="E6882" s="1" t="s">
        <v>15</v>
      </c>
      <c r="F6882" s="1" t="s">
        <v>3781</v>
      </c>
      <c r="G6882" s="1" t="s">
        <v>17</v>
      </c>
      <c r="H6882" s="1" t="s">
        <v>497</v>
      </c>
    </row>
    <row r="6883" ht="15.75" customHeight="1">
      <c r="A6883" s="1" t="s">
        <v>13622</v>
      </c>
      <c r="B6883" s="1" t="s">
        <v>13623</v>
      </c>
      <c r="C6883" s="1">
        <v>5.583993718234E12</v>
      </c>
      <c r="D6883" s="1" t="s">
        <v>3780</v>
      </c>
      <c r="E6883" s="1" t="s">
        <v>15</v>
      </c>
      <c r="F6883" s="1" t="s">
        <v>3781</v>
      </c>
      <c r="G6883" s="1" t="s">
        <v>119</v>
      </c>
      <c r="H6883" s="1" t="s">
        <v>205</v>
      </c>
    </row>
    <row r="6884" ht="15.75" customHeight="1">
      <c r="A6884" s="1" t="s">
        <v>13624</v>
      </c>
      <c r="B6884" s="1" t="s">
        <v>13625</v>
      </c>
      <c r="C6884" s="1">
        <v>9.63642351E8</v>
      </c>
      <c r="D6884" s="1" t="s">
        <v>3780</v>
      </c>
      <c r="E6884" s="1" t="s">
        <v>15</v>
      </c>
      <c r="F6884" s="1" t="s">
        <v>3781</v>
      </c>
      <c r="G6884" s="1" t="s">
        <v>119</v>
      </c>
      <c r="H6884" s="1" t="s">
        <v>1677</v>
      </c>
    </row>
    <row r="6885" ht="15.75" customHeight="1">
      <c r="A6885" s="1" t="s">
        <v>2574</v>
      </c>
      <c r="B6885" s="1" t="s">
        <v>13626</v>
      </c>
      <c r="C6885" s="1">
        <v>1.599747527E10</v>
      </c>
      <c r="D6885" s="1" t="s">
        <v>3780</v>
      </c>
      <c r="E6885" s="1" t="s">
        <v>15</v>
      </c>
      <c r="F6885" s="1" t="s">
        <v>3781</v>
      </c>
      <c r="G6885" s="1" t="s">
        <v>17</v>
      </c>
      <c r="H6885" s="1" t="s">
        <v>310</v>
      </c>
    </row>
    <row r="6886" ht="15.75" customHeight="1">
      <c r="A6886" s="1" t="s">
        <v>13627</v>
      </c>
      <c r="B6886" s="1" t="s">
        <v>13628</v>
      </c>
      <c r="C6886" s="1">
        <v>2.7996451947E10</v>
      </c>
      <c r="D6886" s="1" t="s">
        <v>3780</v>
      </c>
      <c r="E6886" s="1" t="s">
        <v>15</v>
      </c>
      <c r="F6886" s="1" t="s">
        <v>3781</v>
      </c>
      <c r="G6886" s="1" t="s">
        <v>119</v>
      </c>
      <c r="H6886" s="1" t="s">
        <v>205</v>
      </c>
    </row>
    <row r="6887" ht="15.75" customHeight="1">
      <c r="A6887" s="1" t="s">
        <v>6813</v>
      </c>
      <c r="B6887" s="1" t="s">
        <v>13629</v>
      </c>
      <c r="C6887" s="1">
        <v>2.4992482759E10</v>
      </c>
      <c r="D6887" s="1" t="s">
        <v>3780</v>
      </c>
      <c r="E6887" s="1" t="s">
        <v>15</v>
      </c>
      <c r="F6887" s="1" t="s">
        <v>3781</v>
      </c>
      <c r="G6887" s="1" t="s">
        <v>119</v>
      </c>
      <c r="H6887" s="1" t="s">
        <v>310</v>
      </c>
    </row>
    <row r="6888" ht="15.75" customHeight="1">
      <c r="A6888" s="1" t="s">
        <v>13630</v>
      </c>
      <c r="B6888" s="1" t="s">
        <v>13631</v>
      </c>
      <c r="C6888" s="1" t="s">
        <v>13632</v>
      </c>
      <c r="D6888" s="1" t="s">
        <v>3780</v>
      </c>
      <c r="E6888" s="1" t="s">
        <v>15</v>
      </c>
      <c r="F6888" s="1" t="s">
        <v>3781</v>
      </c>
      <c r="G6888" s="1" t="s">
        <v>119</v>
      </c>
      <c r="H6888" s="1" t="s">
        <v>162</v>
      </c>
    </row>
    <row r="6889" ht="15.75" customHeight="1">
      <c r="A6889" s="1" t="s">
        <v>13633</v>
      </c>
      <c r="B6889" s="1" t="s">
        <v>13634</v>
      </c>
      <c r="C6889" s="1">
        <v>3.1973646082E10</v>
      </c>
      <c r="D6889" s="1" t="s">
        <v>3780</v>
      </c>
      <c r="E6889" s="1" t="s">
        <v>15</v>
      </c>
      <c r="F6889" s="1" t="s">
        <v>3815</v>
      </c>
      <c r="G6889" s="1" t="s">
        <v>119</v>
      </c>
      <c r="H6889" s="1" t="s">
        <v>162</v>
      </c>
    </row>
    <row r="6890" ht="15.75" customHeight="1">
      <c r="A6890" s="1" t="s">
        <v>13635</v>
      </c>
      <c r="B6890" s="1" t="s">
        <v>13636</v>
      </c>
      <c r="C6890" s="1">
        <v>6.59927654E10</v>
      </c>
      <c r="D6890" s="1" t="s">
        <v>3780</v>
      </c>
      <c r="E6890" s="1" t="s">
        <v>15</v>
      </c>
      <c r="F6890" s="1" t="s">
        <v>3781</v>
      </c>
      <c r="G6890" s="1" t="s">
        <v>119</v>
      </c>
      <c r="H6890" s="1" t="s">
        <v>162</v>
      </c>
    </row>
    <row r="6891" ht="15.75" customHeight="1">
      <c r="A6891" s="1" t="s">
        <v>13637</v>
      </c>
      <c r="B6891" s="1" t="s">
        <v>13638</v>
      </c>
      <c r="C6891" s="1">
        <v>6.6999689957E10</v>
      </c>
      <c r="D6891" s="1" t="s">
        <v>3780</v>
      </c>
      <c r="E6891" s="1" t="s">
        <v>15</v>
      </c>
      <c r="F6891" s="1" t="s">
        <v>3781</v>
      </c>
      <c r="G6891" s="1" t="s">
        <v>119</v>
      </c>
      <c r="H6891" s="1" t="s">
        <v>310</v>
      </c>
    </row>
    <row r="6892" ht="15.75" customHeight="1">
      <c r="A6892" s="1" t="s">
        <v>13639</v>
      </c>
      <c r="B6892" s="1" t="s">
        <v>13640</v>
      </c>
      <c r="C6892" s="1" t="s">
        <v>13641</v>
      </c>
      <c r="D6892" s="1" t="s">
        <v>3780</v>
      </c>
      <c r="E6892" s="1" t="s">
        <v>15</v>
      </c>
      <c r="F6892" s="1" t="s">
        <v>3781</v>
      </c>
      <c r="G6892" s="1" t="s">
        <v>17</v>
      </c>
      <c r="H6892" s="1" t="s">
        <v>205</v>
      </c>
    </row>
    <row r="6893" ht="15.75" customHeight="1">
      <c r="A6893" s="1" t="s">
        <v>13642</v>
      </c>
      <c r="B6893" s="1" t="s">
        <v>13643</v>
      </c>
      <c r="C6893" s="1" t="s">
        <v>13644</v>
      </c>
      <c r="D6893" s="1" t="s">
        <v>3780</v>
      </c>
      <c r="E6893" s="1" t="s">
        <v>15</v>
      </c>
      <c r="F6893" s="1" t="s">
        <v>3781</v>
      </c>
      <c r="G6893" s="1" t="s">
        <v>119</v>
      </c>
      <c r="H6893" s="1" t="s">
        <v>349</v>
      </c>
    </row>
    <row r="6894" ht="15.75" customHeight="1">
      <c r="A6894" s="1" t="s">
        <v>13645</v>
      </c>
      <c r="B6894" s="1" t="s">
        <v>13646</v>
      </c>
      <c r="C6894" s="1">
        <v>1.9994859848E10</v>
      </c>
      <c r="D6894" s="1" t="s">
        <v>3780</v>
      </c>
      <c r="E6894" s="1" t="s">
        <v>15</v>
      </c>
      <c r="F6894" s="1" t="s">
        <v>3781</v>
      </c>
      <c r="G6894" s="1" t="s">
        <v>119</v>
      </c>
      <c r="H6894" s="1" t="s">
        <v>162</v>
      </c>
    </row>
    <row r="6895" ht="15.75" customHeight="1">
      <c r="A6895" s="1" t="s">
        <v>13647</v>
      </c>
      <c r="B6895" s="1" t="s">
        <v>13648</v>
      </c>
      <c r="C6895" s="1">
        <v>6.2994740361E10</v>
      </c>
      <c r="D6895" s="1" t="s">
        <v>3780</v>
      </c>
      <c r="E6895" s="1" t="s">
        <v>15</v>
      </c>
      <c r="F6895" s="1" t="s">
        <v>3781</v>
      </c>
      <c r="G6895" s="1" t="s">
        <v>17</v>
      </c>
      <c r="H6895" s="1" t="s">
        <v>162</v>
      </c>
    </row>
    <row r="6896" ht="15.75" customHeight="1">
      <c r="A6896" s="1" t="s">
        <v>881</v>
      </c>
      <c r="B6896" s="1" t="s">
        <v>13649</v>
      </c>
      <c r="C6896" s="1">
        <v>1.7991172271E10</v>
      </c>
      <c r="D6896" s="1" t="s">
        <v>3780</v>
      </c>
      <c r="E6896" s="1" t="s">
        <v>15</v>
      </c>
      <c r="F6896" s="1" t="s">
        <v>3781</v>
      </c>
      <c r="G6896" s="1" t="s">
        <v>17</v>
      </c>
      <c r="H6896" s="1" t="s">
        <v>497</v>
      </c>
    </row>
    <row r="6897" ht="15.75" customHeight="1">
      <c r="A6897" s="1" t="s">
        <v>13650</v>
      </c>
      <c r="B6897" s="1" t="s">
        <v>13651</v>
      </c>
      <c r="C6897" s="1">
        <v>6.7981483869E10</v>
      </c>
      <c r="D6897" s="1" t="s">
        <v>3780</v>
      </c>
      <c r="E6897" s="1" t="s">
        <v>15</v>
      </c>
      <c r="F6897" s="1" t="s">
        <v>3781</v>
      </c>
      <c r="G6897" s="1" t="s">
        <v>17</v>
      </c>
      <c r="H6897" s="1" t="s">
        <v>162</v>
      </c>
    </row>
    <row r="6898" ht="15.75" customHeight="1">
      <c r="A6898" s="1" t="s">
        <v>13652</v>
      </c>
      <c r="B6898" s="1" t="s">
        <v>13653</v>
      </c>
      <c r="C6898" s="1" t="s">
        <v>13654</v>
      </c>
      <c r="D6898" s="1" t="s">
        <v>3780</v>
      </c>
      <c r="E6898" s="1" t="s">
        <v>15</v>
      </c>
      <c r="F6898" s="1" t="s">
        <v>3781</v>
      </c>
      <c r="G6898" s="1" t="s">
        <v>119</v>
      </c>
      <c r="H6898" s="1" t="s">
        <v>497</v>
      </c>
    </row>
    <row r="6899" ht="15.75" customHeight="1">
      <c r="A6899" s="1" t="s">
        <v>13655</v>
      </c>
      <c r="B6899" s="1" t="s">
        <v>13656</v>
      </c>
      <c r="C6899" s="1">
        <v>5.517992543868E12</v>
      </c>
      <c r="D6899" s="1" t="s">
        <v>3780</v>
      </c>
      <c r="E6899" s="1" t="s">
        <v>15</v>
      </c>
      <c r="F6899" s="1" t="s">
        <v>3781</v>
      </c>
      <c r="G6899" s="1" t="s">
        <v>119</v>
      </c>
      <c r="H6899" s="1" t="s">
        <v>162</v>
      </c>
    </row>
    <row r="6900" ht="15.75" customHeight="1">
      <c r="A6900" s="1" t="s">
        <v>13657</v>
      </c>
      <c r="B6900" s="1" t="s">
        <v>13658</v>
      </c>
      <c r="C6900" s="1">
        <v>8.4987089164E10</v>
      </c>
      <c r="D6900" s="1" t="s">
        <v>3780</v>
      </c>
      <c r="E6900" s="1" t="s">
        <v>15</v>
      </c>
      <c r="F6900" s="1" t="s">
        <v>3781</v>
      </c>
      <c r="G6900" s="1" t="s">
        <v>119</v>
      </c>
      <c r="H6900" s="1" t="s">
        <v>497</v>
      </c>
    </row>
    <row r="6901" ht="15.75" customHeight="1">
      <c r="A6901" s="1" t="s">
        <v>8426</v>
      </c>
      <c r="B6901" s="1" t="s">
        <v>13659</v>
      </c>
      <c r="C6901" s="1">
        <v>3.1973660739E10</v>
      </c>
      <c r="D6901" s="1" t="s">
        <v>7424</v>
      </c>
      <c r="E6901" s="1" t="s">
        <v>17</v>
      </c>
      <c r="F6901" s="1" t="s">
        <v>13660</v>
      </c>
      <c r="G6901" s="1" t="s">
        <v>13661</v>
      </c>
      <c r="H6901" s="1" t="s">
        <v>3902</v>
      </c>
    </row>
    <row r="6902" ht="15.75" customHeight="1">
      <c r="A6902" s="1" t="s">
        <v>13662</v>
      </c>
      <c r="B6902" s="1" t="s">
        <v>13663</v>
      </c>
      <c r="C6902" s="1" t="s">
        <v>13664</v>
      </c>
      <c r="D6902" s="1" t="s">
        <v>3780</v>
      </c>
      <c r="E6902" s="1" t="s">
        <v>15</v>
      </c>
      <c r="F6902" s="1" t="s">
        <v>3781</v>
      </c>
      <c r="G6902" s="1" t="s">
        <v>119</v>
      </c>
      <c r="H6902" s="1" t="s">
        <v>205</v>
      </c>
    </row>
    <row r="6903" ht="15.75" customHeight="1">
      <c r="A6903" s="1" t="s">
        <v>13665</v>
      </c>
      <c r="B6903" s="1" t="s">
        <v>13666</v>
      </c>
      <c r="C6903" s="1">
        <v>8.1994707918E10</v>
      </c>
      <c r="D6903" s="1" t="s">
        <v>3780</v>
      </c>
      <c r="E6903" s="1" t="s">
        <v>15</v>
      </c>
      <c r="F6903" s="1" t="s">
        <v>3781</v>
      </c>
      <c r="G6903" s="1" t="s">
        <v>119</v>
      </c>
      <c r="H6903" s="1" t="s">
        <v>162</v>
      </c>
    </row>
    <row r="6904" ht="15.75" customHeight="1">
      <c r="A6904" s="1" t="s">
        <v>8884</v>
      </c>
      <c r="B6904" s="1" t="s">
        <v>13667</v>
      </c>
      <c r="C6904" s="1">
        <v>3.2999776845E10</v>
      </c>
      <c r="D6904" s="1" t="s">
        <v>3780</v>
      </c>
      <c r="E6904" s="1" t="s">
        <v>15</v>
      </c>
      <c r="F6904" s="1" t="s">
        <v>3781</v>
      </c>
      <c r="G6904" s="1" t="s">
        <v>119</v>
      </c>
      <c r="H6904" s="1" t="s">
        <v>162</v>
      </c>
    </row>
    <row r="6905" ht="15.75" customHeight="1">
      <c r="A6905" s="1" t="s">
        <v>1922</v>
      </c>
      <c r="B6905" s="1" t="s">
        <v>13668</v>
      </c>
      <c r="C6905" s="1">
        <v>1.5991569008E10</v>
      </c>
      <c r="D6905" s="1" t="s">
        <v>3780</v>
      </c>
      <c r="E6905" s="1" t="s">
        <v>15</v>
      </c>
      <c r="F6905" s="1" t="s">
        <v>3781</v>
      </c>
      <c r="G6905" s="1" t="s">
        <v>119</v>
      </c>
      <c r="H6905" s="1" t="s">
        <v>162</v>
      </c>
    </row>
    <row r="6906" ht="15.75" customHeight="1">
      <c r="A6906" s="1" t="s">
        <v>13669</v>
      </c>
      <c r="B6906" s="1" t="s">
        <v>13670</v>
      </c>
      <c r="C6906" s="1">
        <v>1.9978278055E10</v>
      </c>
      <c r="D6906" s="1" t="s">
        <v>3780</v>
      </c>
      <c r="E6906" s="1" t="s">
        <v>15</v>
      </c>
      <c r="F6906" s="1" t="s">
        <v>3781</v>
      </c>
      <c r="G6906" s="1" t="s">
        <v>119</v>
      </c>
      <c r="H6906" s="1" t="s">
        <v>127</v>
      </c>
    </row>
    <row r="6907" ht="15.75" customHeight="1">
      <c r="A6907" s="1" t="s">
        <v>13671</v>
      </c>
      <c r="B6907" s="1" t="s">
        <v>13672</v>
      </c>
      <c r="C6907" s="1">
        <v>2.1985470347E10</v>
      </c>
      <c r="D6907" s="1" t="s">
        <v>3780</v>
      </c>
      <c r="E6907" s="1" t="s">
        <v>15</v>
      </c>
      <c r="F6907" s="1" t="s">
        <v>3815</v>
      </c>
      <c r="G6907" s="1" t="s">
        <v>17</v>
      </c>
      <c r="H6907" s="1" t="s">
        <v>349</v>
      </c>
    </row>
    <row r="6908" ht="15.75" customHeight="1">
      <c r="A6908" s="1" t="s">
        <v>13673</v>
      </c>
      <c r="B6908" s="1" t="s">
        <v>13674</v>
      </c>
      <c r="C6908" s="1">
        <v>8.8997304852E10</v>
      </c>
      <c r="D6908" s="1" t="s">
        <v>3780</v>
      </c>
      <c r="E6908" s="1" t="s">
        <v>15</v>
      </c>
      <c r="F6908" s="1" t="s">
        <v>3781</v>
      </c>
      <c r="G6908" s="1" t="s">
        <v>119</v>
      </c>
      <c r="H6908" s="1" t="s">
        <v>205</v>
      </c>
    </row>
    <row r="6909" ht="15.75" customHeight="1">
      <c r="A6909" s="1" t="s">
        <v>13675</v>
      </c>
      <c r="B6909" s="1" t="s">
        <v>13676</v>
      </c>
      <c r="C6909" s="1">
        <v>1.1972225424E10</v>
      </c>
      <c r="D6909" s="1" t="s">
        <v>3780</v>
      </c>
      <c r="E6909" s="1" t="s">
        <v>15</v>
      </c>
      <c r="F6909" s="1" t="s">
        <v>3781</v>
      </c>
      <c r="G6909" s="1" t="s">
        <v>119</v>
      </c>
      <c r="H6909" s="1" t="s">
        <v>162</v>
      </c>
    </row>
    <row r="6910" ht="15.75" customHeight="1">
      <c r="A6910" s="1" t="s">
        <v>13677</v>
      </c>
      <c r="B6910" s="1" t="s">
        <v>13678</v>
      </c>
      <c r="C6910" s="1" t="s">
        <v>13679</v>
      </c>
      <c r="D6910" s="1" t="s">
        <v>3780</v>
      </c>
      <c r="E6910" s="1" t="s">
        <v>15</v>
      </c>
      <c r="F6910" s="1" t="s">
        <v>3781</v>
      </c>
      <c r="G6910" s="1" t="s">
        <v>119</v>
      </c>
      <c r="H6910" s="1" t="s">
        <v>162</v>
      </c>
    </row>
    <row r="6911" ht="15.75" customHeight="1">
      <c r="A6911" s="1" t="s">
        <v>13680</v>
      </c>
      <c r="B6911" s="1" t="s">
        <v>13681</v>
      </c>
      <c r="C6911" s="1">
        <v>5.1993433925E10</v>
      </c>
      <c r="D6911" s="1" t="s">
        <v>3780</v>
      </c>
      <c r="E6911" s="1" t="s">
        <v>15</v>
      </c>
      <c r="F6911" s="1" t="s">
        <v>3781</v>
      </c>
      <c r="G6911" s="1" t="s">
        <v>119</v>
      </c>
      <c r="H6911" s="1" t="s">
        <v>162</v>
      </c>
    </row>
    <row r="6912" ht="15.75" customHeight="1">
      <c r="A6912" s="1" t="s">
        <v>13682</v>
      </c>
      <c r="B6912" s="1" t="s">
        <v>13683</v>
      </c>
      <c r="C6912" s="1" t="s">
        <v>13684</v>
      </c>
      <c r="D6912" s="1" t="s">
        <v>3780</v>
      </c>
      <c r="E6912" s="1" t="s">
        <v>15</v>
      </c>
      <c r="F6912" s="1" t="s">
        <v>3781</v>
      </c>
      <c r="G6912" s="1" t="s">
        <v>119</v>
      </c>
      <c r="H6912" s="1" t="s">
        <v>497</v>
      </c>
    </row>
    <row r="6913" ht="15.75" customHeight="1">
      <c r="A6913" s="1" t="s">
        <v>13685</v>
      </c>
      <c r="B6913" s="1" t="s">
        <v>13686</v>
      </c>
      <c r="C6913" s="1">
        <v>9.1993701595E10</v>
      </c>
      <c r="D6913" s="1" t="s">
        <v>3780</v>
      </c>
      <c r="E6913" s="1" t="s">
        <v>15</v>
      </c>
      <c r="F6913" s="1" t="s">
        <v>3815</v>
      </c>
      <c r="G6913" s="1" t="s">
        <v>17</v>
      </c>
      <c r="H6913" s="1" t="s">
        <v>162</v>
      </c>
    </row>
    <row r="6914" ht="15.75" customHeight="1">
      <c r="A6914" s="1" t="s">
        <v>13687</v>
      </c>
      <c r="B6914" s="1" t="s">
        <v>13688</v>
      </c>
      <c r="C6914" s="1">
        <v>2.1975781812E10</v>
      </c>
      <c r="D6914" s="1" t="s">
        <v>3780</v>
      </c>
      <c r="E6914" s="1" t="s">
        <v>15</v>
      </c>
      <c r="F6914" s="1" t="s">
        <v>3781</v>
      </c>
      <c r="G6914" s="1" t="s">
        <v>119</v>
      </c>
      <c r="H6914" s="1" t="s">
        <v>497</v>
      </c>
    </row>
    <row r="6915" ht="15.75" customHeight="1">
      <c r="A6915" s="1" t="s">
        <v>13689</v>
      </c>
      <c r="B6915" s="1" t="s">
        <v>13690</v>
      </c>
      <c r="C6915" s="1">
        <v>2.4998521078E10</v>
      </c>
      <c r="D6915" s="1" t="s">
        <v>3780</v>
      </c>
      <c r="E6915" s="1" t="s">
        <v>15</v>
      </c>
      <c r="F6915" s="1" t="s">
        <v>3781</v>
      </c>
      <c r="G6915" s="1" t="s">
        <v>119</v>
      </c>
      <c r="H6915" s="1" t="s">
        <v>162</v>
      </c>
    </row>
    <row r="6916" ht="15.75" customHeight="1">
      <c r="A6916" s="1" t="s">
        <v>13691</v>
      </c>
      <c r="B6916" s="1" t="s">
        <v>13692</v>
      </c>
      <c r="C6916" s="1">
        <v>5.199380635E10</v>
      </c>
      <c r="D6916" s="1" t="s">
        <v>3780</v>
      </c>
      <c r="E6916" s="1" t="s">
        <v>15</v>
      </c>
      <c r="F6916" s="1" t="s">
        <v>3781</v>
      </c>
      <c r="G6916" s="1" t="s">
        <v>119</v>
      </c>
      <c r="H6916" s="1" t="s">
        <v>608</v>
      </c>
    </row>
    <row r="6917" ht="15.75" customHeight="1">
      <c r="A6917" s="1" t="s">
        <v>13693</v>
      </c>
      <c r="B6917" s="1" t="s">
        <v>13694</v>
      </c>
      <c r="C6917" s="1">
        <v>4.7997168533E10</v>
      </c>
      <c r="D6917" s="1" t="s">
        <v>3780</v>
      </c>
      <c r="E6917" s="1" t="s">
        <v>15</v>
      </c>
      <c r="F6917" s="1" t="s">
        <v>3781</v>
      </c>
      <c r="G6917" s="1" t="s">
        <v>119</v>
      </c>
      <c r="H6917" s="1" t="s">
        <v>162</v>
      </c>
    </row>
    <row r="6918" ht="15.75" customHeight="1">
      <c r="A6918" s="1" t="s">
        <v>13695</v>
      </c>
      <c r="B6918" s="1" t="s">
        <v>13696</v>
      </c>
      <c r="C6918" s="1">
        <v>7.3981621341E10</v>
      </c>
      <c r="D6918" s="1" t="s">
        <v>3780</v>
      </c>
      <c r="E6918" s="1" t="s">
        <v>15</v>
      </c>
      <c r="F6918" s="1" t="s">
        <v>3781</v>
      </c>
      <c r="G6918" s="1" t="s">
        <v>119</v>
      </c>
      <c r="H6918" s="1" t="s">
        <v>205</v>
      </c>
    </row>
    <row r="6919" ht="15.75" customHeight="1">
      <c r="A6919" s="1" t="s">
        <v>13697</v>
      </c>
      <c r="B6919" s="1" t="s">
        <v>13698</v>
      </c>
      <c r="C6919" s="1">
        <v>8.299957337E10</v>
      </c>
      <c r="D6919" s="1" t="s">
        <v>3780</v>
      </c>
      <c r="E6919" s="1" t="s">
        <v>15</v>
      </c>
      <c r="F6919" s="1" t="s">
        <v>3781</v>
      </c>
      <c r="G6919" s="1" t="s">
        <v>119</v>
      </c>
      <c r="H6919" s="1" t="s">
        <v>205</v>
      </c>
    </row>
    <row r="6920" ht="15.75" customHeight="1">
      <c r="A6920" s="1" t="s">
        <v>13699</v>
      </c>
      <c r="B6920" s="1" t="s">
        <v>13700</v>
      </c>
      <c r="C6920" s="1">
        <v>8.1992275421E10</v>
      </c>
      <c r="D6920" s="1" t="s">
        <v>3780</v>
      </c>
      <c r="E6920" s="1" t="s">
        <v>15</v>
      </c>
      <c r="F6920" s="1" t="s">
        <v>3781</v>
      </c>
      <c r="G6920" s="1" t="s">
        <v>17</v>
      </c>
      <c r="H6920" s="1" t="s">
        <v>1677</v>
      </c>
    </row>
    <row r="6921" ht="15.75" customHeight="1">
      <c r="A6921" s="1" t="s">
        <v>13701</v>
      </c>
      <c r="B6921" s="1" t="s">
        <v>13702</v>
      </c>
      <c r="C6921" s="1">
        <v>5.511959658085E12</v>
      </c>
      <c r="D6921" s="1" t="s">
        <v>3780</v>
      </c>
      <c r="E6921" s="1" t="s">
        <v>15</v>
      </c>
      <c r="F6921" s="1" t="s">
        <v>3781</v>
      </c>
      <c r="G6921" s="1" t="s">
        <v>119</v>
      </c>
      <c r="H6921" s="1" t="s">
        <v>162</v>
      </c>
    </row>
    <row r="6922" ht="15.75" customHeight="1">
      <c r="A6922" s="1" t="s">
        <v>1180</v>
      </c>
      <c r="B6922" s="1" t="s">
        <v>13703</v>
      </c>
      <c r="C6922" s="1">
        <v>9.8983814911E10</v>
      </c>
      <c r="D6922" s="1" t="s">
        <v>3780</v>
      </c>
      <c r="E6922" s="1" t="s">
        <v>15</v>
      </c>
      <c r="F6922" s="1" t="s">
        <v>3781</v>
      </c>
      <c r="G6922" s="1" t="s">
        <v>17</v>
      </c>
      <c r="H6922" s="1" t="s">
        <v>162</v>
      </c>
    </row>
    <row r="6923" ht="15.75" customHeight="1">
      <c r="A6923" s="1" t="s">
        <v>13704</v>
      </c>
      <c r="B6923" s="1" t="s">
        <v>13705</v>
      </c>
      <c r="C6923" s="1">
        <v>3.199064084E10</v>
      </c>
      <c r="D6923" s="1" t="s">
        <v>3780</v>
      </c>
      <c r="E6923" s="1" t="s">
        <v>15</v>
      </c>
      <c r="F6923" s="1" t="s">
        <v>3781</v>
      </c>
      <c r="G6923" s="1" t="s">
        <v>17</v>
      </c>
      <c r="H6923" s="1" t="s">
        <v>162</v>
      </c>
    </row>
    <row r="6924" ht="15.75" customHeight="1">
      <c r="A6924" s="1" t="s">
        <v>13706</v>
      </c>
      <c r="B6924" s="1" t="s">
        <v>13707</v>
      </c>
      <c r="C6924" s="1">
        <v>4.199852425E10</v>
      </c>
      <c r="D6924" s="1"/>
      <c r="E6924" s="1"/>
      <c r="F6924" s="1"/>
      <c r="G6924" s="1"/>
      <c r="H6924" s="1"/>
    </row>
    <row r="6925" ht="15.75" customHeight="1">
      <c r="A6925" s="1" t="s">
        <v>13708</v>
      </c>
      <c r="B6925" s="1" t="s">
        <v>13709</v>
      </c>
      <c r="C6925" s="1" t="s">
        <v>13710</v>
      </c>
      <c r="D6925" s="1" t="s">
        <v>3780</v>
      </c>
      <c r="E6925" s="1" t="s">
        <v>15</v>
      </c>
      <c r="F6925" s="1" t="s">
        <v>3781</v>
      </c>
      <c r="G6925" s="1" t="s">
        <v>119</v>
      </c>
      <c r="H6925" s="1" t="s">
        <v>986</v>
      </c>
    </row>
    <row r="6926" ht="15.75" customHeight="1">
      <c r="A6926" s="1" t="s">
        <v>13711</v>
      </c>
      <c r="B6926" s="1" t="s">
        <v>13712</v>
      </c>
      <c r="C6926" s="1">
        <v>3.5988178468E10</v>
      </c>
      <c r="D6926" s="1" t="s">
        <v>3780</v>
      </c>
      <c r="E6926" s="1" t="s">
        <v>15</v>
      </c>
      <c r="F6926" s="1" t="s">
        <v>3781</v>
      </c>
      <c r="G6926" s="1" t="s">
        <v>119</v>
      </c>
      <c r="H6926" s="1" t="s">
        <v>162</v>
      </c>
    </row>
    <row r="6927" ht="15.75" customHeight="1">
      <c r="A6927" s="1" t="s">
        <v>13713</v>
      </c>
      <c r="B6927" s="1" t="s">
        <v>13714</v>
      </c>
      <c r="C6927" s="1">
        <v>2.1980315037E10</v>
      </c>
      <c r="D6927" s="1" t="s">
        <v>3780</v>
      </c>
      <c r="E6927" s="1" t="s">
        <v>15</v>
      </c>
      <c r="F6927" s="1" t="s">
        <v>3781</v>
      </c>
      <c r="G6927" s="1" t="s">
        <v>119</v>
      </c>
      <c r="H6927" s="1" t="s">
        <v>1677</v>
      </c>
    </row>
    <row r="6928" ht="15.75" customHeight="1">
      <c r="A6928" s="1" t="s">
        <v>13715</v>
      </c>
      <c r="B6928" s="1" t="s">
        <v>13716</v>
      </c>
      <c r="C6928" s="1">
        <v>8.2988199634E10</v>
      </c>
      <c r="D6928" s="1" t="s">
        <v>3780</v>
      </c>
      <c r="E6928" s="1" t="s">
        <v>15</v>
      </c>
      <c r="F6928" s="1" t="s">
        <v>3781</v>
      </c>
      <c r="G6928" s="1" t="s">
        <v>119</v>
      </c>
      <c r="H6928" s="1" t="s">
        <v>205</v>
      </c>
    </row>
    <row r="6929" ht="15.75" customHeight="1">
      <c r="A6929" s="1" t="s">
        <v>13717</v>
      </c>
      <c r="B6929" s="1" t="s">
        <v>13718</v>
      </c>
      <c r="C6929" s="1">
        <v>51.0</v>
      </c>
      <c r="D6929" s="1" t="s">
        <v>3780</v>
      </c>
      <c r="E6929" s="1" t="s">
        <v>15</v>
      </c>
      <c r="F6929" s="1" t="s">
        <v>3781</v>
      </c>
      <c r="G6929" s="1" t="s">
        <v>119</v>
      </c>
      <c r="H6929" s="1" t="s">
        <v>497</v>
      </c>
    </row>
    <row r="6930" ht="15.75" customHeight="1">
      <c r="A6930" s="1" t="s">
        <v>13719</v>
      </c>
      <c r="B6930" s="1" t="s">
        <v>13720</v>
      </c>
      <c r="C6930" s="1">
        <v>4.1999010865E10</v>
      </c>
      <c r="D6930" s="1" t="s">
        <v>3780</v>
      </c>
      <c r="E6930" s="1" t="s">
        <v>15</v>
      </c>
      <c r="F6930" s="1" t="s">
        <v>3781</v>
      </c>
      <c r="G6930" s="1" t="s">
        <v>119</v>
      </c>
      <c r="H6930" s="1" t="s">
        <v>4070</v>
      </c>
    </row>
    <row r="6931" ht="15.75" customHeight="1">
      <c r="A6931" s="1" t="s">
        <v>13721</v>
      </c>
      <c r="B6931" s="1" t="s">
        <v>13722</v>
      </c>
      <c r="C6931" s="1">
        <v>1.1985814264E10</v>
      </c>
      <c r="D6931" s="1" t="s">
        <v>3780</v>
      </c>
      <c r="E6931" s="1" t="s">
        <v>15</v>
      </c>
      <c r="F6931" s="1" t="s">
        <v>3781</v>
      </c>
      <c r="G6931" s="1" t="s">
        <v>119</v>
      </c>
      <c r="H6931" s="1" t="s">
        <v>162</v>
      </c>
    </row>
    <row r="6932" ht="15.75" customHeight="1">
      <c r="A6932" s="1" t="s">
        <v>13723</v>
      </c>
      <c r="B6932" s="1" t="s">
        <v>13724</v>
      </c>
      <c r="C6932" s="1">
        <v>1.299168626E10</v>
      </c>
      <c r="D6932" s="1" t="s">
        <v>3780</v>
      </c>
      <c r="E6932" s="1" t="s">
        <v>15</v>
      </c>
      <c r="F6932" s="1" t="s">
        <v>3781</v>
      </c>
      <c r="G6932" s="1" t="s">
        <v>119</v>
      </c>
      <c r="H6932" s="1" t="s">
        <v>608</v>
      </c>
    </row>
    <row r="6933" ht="15.75" customHeight="1">
      <c r="A6933" s="1" t="s">
        <v>13725</v>
      </c>
      <c r="B6933" s="1" t="s">
        <v>13726</v>
      </c>
      <c r="C6933" s="1">
        <v>2.1983213772E10</v>
      </c>
      <c r="D6933" s="1" t="s">
        <v>3780</v>
      </c>
      <c r="E6933" s="1" t="s">
        <v>15</v>
      </c>
      <c r="F6933" s="1" t="s">
        <v>3781</v>
      </c>
      <c r="G6933" s="1" t="s">
        <v>119</v>
      </c>
      <c r="H6933" s="1" t="s">
        <v>162</v>
      </c>
    </row>
    <row r="6934" ht="15.75" customHeight="1">
      <c r="A6934" s="1" t="s">
        <v>13727</v>
      </c>
      <c r="B6934" s="1" t="s">
        <v>13728</v>
      </c>
      <c r="C6934" s="1">
        <v>1.1992244887E10</v>
      </c>
      <c r="D6934" s="1" t="s">
        <v>3780</v>
      </c>
      <c r="E6934" s="1" t="s">
        <v>15</v>
      </c>
      <c r="F6934" s="1" t="s">
        <v>3781</v>
      </c>
      <c r="G6934" s="1" t="s">
        <v>119</v>
      </c>
      <c r="H6934" s="1" t="s">
        <v>608</v>
      </c>
    </row>
    <row r="6935" ht="15.75" customHeight="1">
      <c r="A6935" s="1" t="s">
        <v>13729</v>
      </c>
      <c r="B6935" s="1" t="s">
        <v>13730</v>
      </c>
      <c r="C6935" s="1">
        <v>1.1953554529E10</v>
      </c>
      <c r="D6935" s="1"/>
      <c r="E6935" s="1"/>
      <c r="F6935" s="1"/>
      <c r="G6935" s="1"/>
      <c r="H6935" s="1"/>
    </row>
    <row r="6936" ht="15.75" customHeight="1">
      <c r="A6936" s="1" t="s">
        <v>13731</v>
      </c>
      <c r="B6936" s="1" t="s">
        <v>13732</v>
      </c>
      <c r="C6936" s="1">
        <v>8.8988215353E10</v>
      </c>
      <c r="D6936" s="1"/>
      <c r="E6936" s="1"/>
      <c r="F6936" s="1"/>
      <c r="G6936" s="1"/>
      <c r="H6936" s="1"/>
    </row>
    <row r="6937" ht="15.75" customHeight="1">
      <c r="A6937" s="1" t="s">
        <v>13733</v>
      </c>
      <c r="B6937" s="1" t="s">
        <v>13734</v>
      </c>
      <c r="C6937" s="1">
        <v>8.8981807126E10</v>
      </c>
      <c r="D6937" s="1"/>
      <c r="E6937" s="1"/>
      <c r="F6937" s="1"/>
      <c r="G6937" s="1"/>
      <c r="H6937" s="1"/>
    </row>
    <row r="6938" ht="15.75" customHeight="1">
      <c r="A6938" s="1" t="s">
        <v>844</v>
      </c>
      <c r="B6938" s="1" t="s">
        <v>13735</v>
      </c>
      <c r="C6938" s="1">
        <v>3.199817962E10</v>
      </c>
      <c r="D6938" s="1" t="s">
        <v>3780</v>
      </c>
      <c r="E6938" s="1" t="s">
        <v>15</v>
      </c>
      <c r="F6938" s="1" t="s">
        <v>3781</v>
      </c>
      <c r="G6938" s="1" t="s">
        <v>119</v>
      </c>
      <c r="H6938" s="1" t="s">
        <v>310</v>
      </c>
    </row>
    <row r="6939" ht="15.75" customHeight="1">
      <c r="A6939" s="1" t="s">
        <v>13736</v>
      </c>
      <c r="B6939" s="1" t="s">
        <v>13737</v>
      </c>
      <c r="C6939" s="1">
        <v>4.598813113E10</v>
      </c>
      <c r="D6939" s="1" t="s">
        <v>3780</v>
      </c>
      <c r="E6939" s="1" t="s">
        <v>15</v>
      </c>
      <c r="F6939" s="1" t="s">
        <v>3781</v>
      </c>
      <c r="G6939" s="1" t="s">
        <v>119</v>
      </c>
      <c r="H6939" s="1" t="s">
        <v>1912</v>
      </c>
    </row>
    <row r="6940" ht="15.75" customHeight="1">
      <c r="A6940" s="1" t="s">
        <v>13738</v>
      </c>
      <c r="B6940" s="1" t="s">
        <v>13739</v>
      </c>
      <c r="C6940" s="1">
        <v>1.9994634257E10</v>
      </c>
      <c r="D6940" s="1" t="s">
        <v>3780</v>
      </c>
      <c r="E6940" s="1" t="s">
        <v>15</v>
      </c>
      <c r="F6940" s="1" t="s">
        <v>3781</v>
      </c>
      <c r="G6940" s="1" t="s">
        <v>119</v>
      </c>
      <c r="H6940" s="1" t="s">
        <v>4070</v>
      </c>
    </row>
    <row r="6941" ht="15.75" customHeight="1">
      <c r="A6941" s="1" t="s">
        <v>13740</v>
      </c>
      <c r="B6941" s="1" t="s">
        <v>13741</v>
      </c>
      <c r="C6941" s="1">
        <v>1.1960777233E10</v>
      </c>
      <c r="D6941" s="1" t="s">
        <v>3780</v>
      </c>
      <c r="E6941" s="1" t="s">
        <v>15</v>
      </c>
      <c r="F6941" s="1" t="s">
        <v>3781</v>
      </c>
      <c r="G6941" s="1" t="s">
        <v>119</v>
      </c>
      <c r="H6941" s="1" t="s">
        <v>205</v>
      </c>
    </row>
    <row r="6942" ht="15.75" customHeight="1">
      <c r="A6942" s="1" t="s">
        <v>13742</v>
      </c>
      <c r="B6942" s="1" t="s">
        <v>13743</v>
      </c>
      <c r="C6942" s="1" t="s">
        <v>13744</v>
      </c>
      <c r="D6942" s="1" t="s">
        <v>3780</v>
      </c>
      <c r="E6942" s="1" t="s">
        <v>15</v>
      </c>
      <c r="F6942" s="1" t="s">
        <v>3781</v>
      </c>
      <c r="G6942" s="1" t="s">
        <v>119</v>
      </c>
      <c r="H6942" s="1" t="s">
        <v>162</v>
      </c>
    </row>
    <row r="6943" ht="15.75" customHeight="1">
      <c r="A6943" s="1" t="s">
        <v>13745</v>
      </c>
      <c r="B6943" s="1" t="s">
        <v>13746</v>
      </c>
      <c r="C6943" s="1">
        <v>1.4988178117E10</v>
      </c>
      <c r="D6943" s="1" t="s">
        <v>3780</v>
      </c>
      <c r="E6943" s="1" t="s">
        <v>15</v>
      </c>
      <c r="F6943" s="1" t="s">
        <v>3781</v>
      </c>
      <c r="G6943" s="1" t="s">
        <v>119</v>
      </c>
      <c r="H6943" s="1" t="s">
        <v>205</v>
      </c>
    </row>
    <row r="6944" ht="15.75" customHeight="1">
      <c r="A6944" s="1" t="s">
        <v>13747</v>
      </c>
      <c r="B6944" s="1" t="s">
        <v>13748</v>
      </c>
      <c r="C6944" s="1">
        <v>3.599704293E10</v>
      </c>
      <c r="D6944" s="1" t="s">
        <v>3780</v>
      </c>
      <c r="E6944" s="1" t="s">
        <v>15</v>
      </c>
      <c r="F6944" s="1" t="s">
        <v>3781</v>
      </c>
      <c r="G6944" s="1" t="s">
        <v>119</v>
      </c>
      <c r="H6944" s="1" t="s">
        <v>710</v>
      </c>
    </row>
    <row r="6945" ht="15.75" customHeight="1">
      <c r="A6945" s="1" t="s">
        <v>13749</v>
      </c>
      <c r="B6945" s="1" t="s">
        <v>13750</v>
      </c>
      <c r="C6945" s="1">
        <v>5.512982794188E12</v>
      </c>
      <c r="D6945" s="1" t="s">
        <v>3780</v>
      </c>
      <c r="E6945" s="1" t="s">
        <v>15</v>
      </c>
      <c r="F6945" s="1" t="s">
        <v>3781</v>
      </c>
      <c r="G6945" s="1" t="s">
        <v>119</v>
      </c>
      <c r="H6945" s="1" t="s">
        <v>133</v>
      </c>
    </row>
    <row r="6946" ht="15.75" customHeight="1">
      <c r="A6946" s="1" t="s">
        <v>13751</v>
      </c>
      <c r="B6946" s="1" t="s">
        <v>13752</v>
      </c>
      <c r="C6946" s="1">
        <v>1.1969439772E10</v>
      </c>
      <c r="D6946" s="1" t="s">
        <v>3780</v>
      </c>
      <c r="E6946" s="1" t="s">
        <v>15</v>
      </c>
      <c r="F6946" s="1" t="s">
        <v>4493</v>
      </c>
      <c r="G6946" s="1" t="s">
        <v>119</v>
      </c>
      <c r="H6946" s="1" t="s">
        <v>162</v>
      </c>
    </row>
    <row r="6947" ht="15.75" customHeight="1">
      <c r="A6947" s="1" t="s">
        <v>13753</v>
      </c>
      <c r="B6947" s="1" t="s">
        <v>13754</v>
      </c>
      <c r="C6947" s="1">
        <v>8.5988624742E10</v>
      </c>
      <c r="D6947" s="1" t="s">
        <v>3780</v>
      </c>
      <c r="E6947" s="1" t="s">
        <v>15</v>
      </c>
      <c r="F6947" s="1" t="s">
        <v>3781</v>
      </c>
      <c r="G6947" s="1" t="s">
        <v>17</v>
      </c>
      <c r="H6947" s="1" t="s">
        <v>1677</v>
      </c>
    </row>
    <row r="6948" ht="15.75" customHeight="1">
      <c r="A6948" s="1" t="s">
        <v>13755</v>
      </c>
      <c r="B6948" s="1" t="s">
        <v>13756</v>
      </c>
      <c r="C6948" s="1">
        <v>8.2996825585E10</v>
      </c>
      <c r="D6948" s="1" t="s">
        <v>3780</v>
      </c>
      <c r="E6948" s="1" t="s">
        <v>15</v>
      </c>
      <c r="F6948" s="1" t="s">
        <v>3781</v>
      </c>
      <c r="G6948" s="1" t="s">
        <v>119</v>
      </c>
      <c r="H6948" s="1" t="s">
        <v>608</v>
      </c>
    </row>
    <row r="6949" ht="15.75" customHeight="1">
      <c r="A6949" s="1" t="s">
        <v>11162</v>
      </c>
      <c r="B6949" s="1" t="s">
        <v>13757</v>
      </c>
      <c r="C6949" s="1">
        <v>1.1998089358E10</v>
      </c>
      <c r="D6949" s="1" t="s">
        <v>3780</v>
      </c>
      <c r="E6949" s="1" t="s">
        <v>15</v>
      </c>
      <c r="F6949" s="1" t="s">
        <v>3815</v>
      </c>
      <c r="G6949" s="1" t="s">
        <v>119</v>
      </c>
      <c r="H6949" s="1" t="s">
        <v>205</v>
      </c>
    </row>
    <row r="6950" ht="15.75" customHeight="1">
      <c r="A6950" s="1" t="s">
        <v>13758</v>
      </c>
      <c r="B6950" s="1" t="s">
        <v>13759</v>
      </c>
      <c r="C6950" s="1">
        <v>6.1982474382E10</v>
      </c>
      <c r="D6950" s="1" t="s">
        <v>3780</v>
      </c>
      <c r="E6950" s="1" t="s">
        <v>15</v>
      </c>
      <c r="F6950" s="1" t="s">
        <v>3781</v>
      </c>
      <c r="G6950" s="1" t="s">
        <v>17</v>
      </c>
      <c r="H6950" s="1" t="s">
        <v>349</v>
      </c>
    </row>
    <row r="6951" ht="15.75" customHeight="1">
      <c r="A6951" s="1" t="s">
        <v>873</v>
      </c>
      <c r="B6951" s="1" t="s">
        <v>13760</v>
      </c>
      <c r="C6951" s="1">
        <v>6.6996398967E10</v>
      </c>
      <c r="D6951" s="1" t="s">
        <v>3780</v>
      </c>
      <c r="E6951" s="1" t="s">
        <v>15</v>
      </c>
      <c r="F6951" s="1" t="s">
        <v>3781</v>
      </c>
      <c r="G6951" s="1" t="s">
        <v>17</v>
      </c>
      <c r="H6951" s="1" t="s">
        <v>349</v>
      </c>
    </row>
    <row r="6952" ht="15.75" customHeight="1">
      <c r="A6952" s="1" t="s">
        <v>536</v>
      </c>
      <c r="B6952" s="1" t="s">
        <v>13761</v>
      </c>
      <c r="C6952" s="1">
        <v>5.1999061532E10</v>
      </c>
      <c r="D6952" s="1" t="s">
        <v>12493</v>
      </c>
      <c r="E6952" s="1" t="s">
        <v>17</v>
      </c>
      <c r="F6952" s="1" t="s">
        <v>12494</v>
      </c>
      <c r="G6952" s="1" t="s">
        <v>12495</v>
      </c>
      <c r="H6952" s="1" t="s">
        <v>3902</v>
      </c>
    </row>
    <row r="6953" ht="15.75" customHeight="1">
      <c r="A6953" s="1" t="s">
        <v>13762</v>
      </c>
      <c r="B6953" s="1" t="s">
        <v>13763</v>
      </c>
      <c r="C6953" s="1">
        <v>9.1984629227E10</v>
      </c>
      <c r="D6953" s="1" t="s">
        <v>3780</v>
      </c>
      <c r="E6953" s="1" t="s">
        <v>15</v>
      </c>
      <c r="F6953" s="1" t="s">
        <v>3781</v>
      </c>
      <c r="G6953" s="1" t="s">
        <v>17</v>
      </c>
      <c r="H6953" s="1" t="s">
        <v>1677</v>
      </c>
    </row>
    <row r="6954" ht="15.75" customHeight="1">
      <c r="A6954" s="1" t="s">
        <v>13764</v>
      </c>
      <c r="B6954" s="1" t="s">
        <v>13765</v>
      </c>
      <c r="C6954" s="1">
        <v>5.543998260513E12</v>
      </c>
      <c r="D6954" s="1" t="s">
        <v>3780</v>
      </c>
      <c r="E6954" s="1" t="s">
        <v>15</v>
      </c>
      <c r="F6954" s="1" t="s">
        <v>3781</v>
      </c>
      <c r="G6954" s="1" t="s">
        <v>17</v>
      </c>
      <c r="H6954" s="1" t="s">
        <v>1677</v>
      </c>
    </row>
    <row r="6955" ht="15.75" customHeight="1">
      <c r="A6955" s="1" t="s">
        <v>13766</v>
      </c>
      <c r="B6955" s="1" t="s">
        <v>13767</v>
      </c>
      <c r="C6955" s="1">
        <v>5.5991922557E10</v>
      </c>
      <c r="D6955" s="1" t="s">
        <v>3780</v>
      </c>
      <c r="E6955" s="1" t="s">
        <v>15</v>
      </c>
      <c r="F6955" s="1" t="s">
        <v>3781</v>
      </c>
      <c r="G6955" s="1" t="s">
        <v>119</v>
      </c>
      <c r="H6955" s="1" t="s">
        <v>349</v>
      </c>
    </row>
    <row r="6956" ht="15.75" customHeight="1">
      <c r="A6956" s="1" t="s">
        <v>1606</v>
      </c>
      <c r="B6956" s="1" t="s">
        <v>13768</v>
      </c>
      <c r="C6956" s="1">
        <v>1.1948721906E10</v>
      </c>
      <c r="D6956" s="1" t="s">
        <v>3780</v>
      </c>
      <c r="E6956" s="1" t="s">
        <v>15</v>
      </c>
      <c r="F6956" s="1" t="s">
        <v>3781</v>
      </c>
      <c r="G6956" s="1" t="s">
        <v>17</v>
      </c>
      <c r="H6956" s="1" t="s">
        <v>162</v>
      </c>
    </row>
    <row r="6957" ht="15.75" customHeight="1">
      <c r="A6957" s="1" t="s">
        <v>13769</v>
      </c>
      <c r="B6957" s="1" t="s">
        <v>13770</v>
      </c>
      <c r="C6957" s="1">
        <v>1.1913343385E10</v>
      </c>
      <c r="D6957" s="1" t="s">
        <v>3780</v>
      </c>
      <c r="E6957" s="1" t="s">
        <v>15</v>
      </c>
      <c r="F6957" s="1" t="s">
        <v>3781</v>
      </c>
      <c r="G6957" s="1" t="s">
        <v>119</v>
      </c>
      <c r="H6957" s="1" t="s">
        <v>310</v>
      </c>
    </row>
    <row r="6958" ht="15.75" customHeight="1">
      <c r="A6958" s="1" t="s">
        <v>13771</v>
      </c>
      <c r="B6958" s="1" t="s">
        <v>13772</v>
      </c>
      <c r="C6958" s="1">
        <v>2.1980293675E10</v>
      </c>
      <c r="D6958" s="1" t="s">
        <v>3780</v>
      </c>
      <c r="E6958" s="1" t="s">
        <v>15</v>
      </c>
      <c r="F6958" s="1" t="s">
        <v>3781</v>
      </c>
      <c r="G6958" s="1" t="s">
        <v>17</v>
      </c>
      <c r="H6958" s="1" t="s">
        <v>1677</v>
      </c>
    </row>
    <row r="6959" ht="15.75" customHeight="1">
      <c r="A6959" s="1" t="s">
        <v>13773</v>
      </c>
      <c r="B6959" s="1" t="s">
        <v>13774</v>
      </c>
      <c r="C6959" s="1">
        <v>2.1998777741E10</v>
      </c>
      <c r="D6959" s="1" t="s">
        <v>3780</v>
      </c>
      <c r="E6959" s="1" t="s">
        <v>15</v>
      </c>
      <c r="F6959" s="1" t="s">
        <v>3781</v>
      </c>
      <c r="G6959" s="1" t="s">
        <v>119</v>
      </c>
      <c r="H6959" s="1" t="s">
        <v>310</v>
      </c>
    </row>
    <row r="6960" ht="15.75" customHeight="1">
      <c r="A6960" s="1" t="s">
        <v>4078</v>
      </c>
      <c r="B6960" s="1" t="s">
        <v>13775</v>
      </c>
      <c r="C6960" s="1">
        <v>6.6996335743E10</v>
      </c>
      <c r="D6960" s="1" t="s">
        <v>3780</v>
      </c>
      <c r="E6960" s="1" t="s">
        <v>15</v>
      </c>
      <c r="F6960" s="1" t="s">
        <v>3781</v>
      </c>
      <c r="G6960" s="1" t="s">
        <v>17</v>
      </c>
      <c r="H6960" s="1" t="s">
        <v>162</v>
      </c>
    </row>
    <row r="6961" ht="15.75" customHeight="1">
      <c r="A6961" s="1" t="s">
        <v>13776</v>
      </c>
      <c r="B6961" s="1" t="s">
        <v>13777</v>
      </c>
      <c r="C6961" s="1">
        <v>4.8999235351E10</v>
      </c>
      <c r="D6961" s="1" t="s">
        <v>3780</v>
      </c>
      <c r="E6961" s="1" t="s">
        <v>15</v>
      </c>
      <c r="F6961" s="1" t="s">
        <v>3812</v>
      </c>
      <c r="G6961" s="1" t="s">
        <v>119</v>
      </c>
      <c r="H6961" s="1" t="s">
        <v>205</v>
      </c>
    </row>
    <row r="6962" ht="15.75" customHeight="1">
      <c r="A6962" s="1" t="s">
        <v>13778</v>
      </c>
      <c r="B6962" s="1" t="s">
        <v>13779</v>
      </c>
      <c r="C6962" s="1">
        <v>3.1995478732E10</v>
      </c>
      <c r="D6962" s="1" t="s">
        <v>3780</v>
      </c>
      <c r="E6962" s="1" t="s">
        <v>15</v>
      </c>
      <c r="F6962" s="1" t="s">
        <v>3815</v>
      </c>
      <c r="G6962" s="1" t="s">
        <v>119</v>
      </c>
      <c r="H6962" s="1" t="s">
        <v>310</v>
      </c>
    </row>
    <row r="6963" ht="15.75" customHeight="1">
      <c r="A6963" s="1" t="s">
        <v>5775</v>
      </c>
      <c r="B6963" s="1" t="s">
        <v>13780</v>
      </c>
      <c r="C6963" s="1">
        <v>3.3984231596E10</v>
      </c>
      <c r="D6963" s="1" t="s">
        <v>3780</v>
      </c>
      <c r="E6963" s="1" t="s">
        <v>15</v>
      </c>
      <c r="F6963" s="1" t="s">
        <v>3781</v>
      </c>
      <c r="G6963" s="1" t="s">
        <v>119</v>
      </c>
      <c r="H6963" s="1" t="s">
        <v>205</v>
      </c>
    </row>
    <row r="6964" ht="15.75" customHeight="1">
      <c r="A6964" s="1" t="s">
        <v>13781</v>
      </c>
      <c r="B6964" s="1" t="s">
        <v>13782</v>
      </c>
      <c r="C6964" s="1">
        <v>6.2994318775E10</v>
      </c>
      <c r="D6964" s="1" t="s">
        <v>3780</v>
      </c>
      <c r="E6964" s="1" t="s">
        <v>15</v>
      </c>
      <c r="F6964" s="1" t="s">
        <v>3781</v>
      </c>
      <c r="G6964" s="1" t="s">
        <v>119</v>
      </c>
      <c r="H6964" s="1" t="s">
        <v>205</v>
      </c>
    </row>
    <row r="6965" ht="15.75" customHeight="1">
      <c r="A6965" s="1" t="s">
        <v>13783</v>
      </c>
      <c r="B6965" s="1" t="s">
        <v>13784</v>
      </c>
      <c r="C6965" s="1">
        <v>8.499319591E9</v>
      </c>
      <c r="D6965" s="1" t="s">
        <v>3780</v>
      </c>
      <c r="E6965" s="1" t="s">
        <v>15</v>
      </c>
      <c r="F6965" s="1" t="s">
        <v>3781</v>
      </c>
      <c r="G6965" s="1" t="s">
        <v>119</v>
      </c>
      <c r="H6965" s="1" t="s">
        <v>133</v>
      </c>
    </row>
    <row r="6966" ht="15.75" customHeight="1">
      <c r="A6966" s="1" t="s">
        <v>13785</v>
      </c>
      <c r="B6966" s="1" t="s">
        <v>13786</v>
      </c>
      <c r="C6966" s="1" t="s">
        <v>13787</v>
      </c>
      <c r="D6966" s="1" t="s">
        <v>3780</v>
      </c>
      <c r="E6966" s="1" t="s">
        <v>15</v>
      </c>
      <c r="F6966" s="1" t="s">
        <v>3781</v>
      </c>
      <c r="G6966" s="1" t="s">
        <v>119</v>
      </c>
      <c r="H6966" s="1" t="s">
        <v>162</v>
      </c>
    </row>
    <row r="6967" ht="15.75" customHeight="1">
      <c r="A6967" s="1" t="s">
        <v>13788</v>
      </c>
      <c r="B6967" s="1" t="s">
        <v>13789</v>
      </c>
      <c r="C6967" s="1">
        <v>1.1980941176E10</v>
      </c>
      <c r="D6967" s="1" t="s">
        <v>3780</v>
      </c>
      <c r="E6967" s="1" t="s">
        <v>15</v>
      </c>
      <c r="F6967" s="1" t="s">
        <v>3781</v>
      </c>
      <c r="G6967" s="1" t="s">
        <v>119</v>
      </c>
      <c r="H6967" s="1" t="s">
        <v>162</v>
      </c>
    </row>
    <row r="6968" ht="15.75" customHeight="1">
      <c r="A6968" s="1" t="s">
        <v>13790</v>
      </c>
      <c r="B6968" s="1" t="s">
        <v>13791</v>
      </c>
      <c r="C6968" s="1">
        <v>5.5984472221E10</v>
      </c>
      <c r="D6968" s="1" t="s">
        <v>3780</v>
      </c>
      <c r="E6968" s="1" t="s">
        <v>15</v>
      </c>
      <c r="F6968" s="1" t="s">
        <v>3781</v>
      </c>
      <c r="G6968" s="1" t="s">
        <v>119</v>
      </c>
      <c r="H6968" s="1" t="s">
        <v>162</v>
      </c>
    </row>
    <row r="6969" ht="15.75" customHeight="1">
      <c r="A6969" s="1" t="s">
        <v>13792</v>
      </c>
      <c r="B6969" s="1" t="s">
        <v>13793</v>
      </c>
      <c r="C6969" s="1">
        <v>1.1949898224E10</v>
      </c>
      <c r="D6969" s="1" t="s">
        <v>3780</v>
      </c>
      <c r="E6969" s="1" t="s">
        <v>15</v>
      </c>
      <c r="F6969" s="1" t="s">
        <v>3781</v>
      </c>
      <c r="G6969" s="1" t="s">
        <v>17</v>
      </c>
      <c r="H6969" s="1" t="s">
        <v>162</v>
      </c>
    </row>
    <row r="6970" ht="15.75" customHeight="1">
      <c r="A6970" s="1" t="s">
        <v>13794</v>
      </c>
      <c r="B6970" s="1" t="s">
        <v>13795</v>
      </c>
      <c r="C6970" s="1">
        <v>4.8991806899E10</v>
      </c>
      <c r="D6970" s="1" t="s">
        <v>3780</v>
      </c>
      <c r="E6970" s="1" t="s">
        <v>15</v>
      </c>
      <c r="F6970" s="1" t="s">
        <v>3781</v>
      </c>
      <c r="G6970" s="1" t="s">
        <v>119</v>
      </c>
      <c r="H6970" s="1" t="s">
        <v>349</v>
      </c>
    </row>
    <row r="6971" ht="15.75" customHeight="1">
      <c r="A6971" s="1" t="s">
        <v>13796</v>
      </c>
      <c r="B6971" s="1" t="s">
        <v>13797</v>
      </c>
      <c r="C6971" s="1">
        <v>1.197780359E10</v>
      </c>
      <c r="D6971" s="1" t="s">
        <v>3780</v>
      </c>
      <c r="E6971" s="1" t="s">
        <v>15</v>
      </c>
      <c r="F6971" s="1" t="s">
        <v>3781</v>
      </c>
      <c r="G6971" s="1" t="s">
        <v>119</v>
      </c>
      <c r="H6971" s="1" t="s">
        <v>205</v>
      </c>
    </row>
    <row r="6972" ht="15.75" customHeight="1">
      <c r="A6972" s="1" t="s">
        <v>13798</v>
      </c>
      <c r="B6972" s="1" t="s">
        <v>13799</v>
      </c>
      <c r="C6972" s="1" t="s">
        <v>13800</v>
      </c>
      <c r="D6972" s="1" t="s">
        <v>3780</v>
      </c>
      <c r="E6972" s="1" t="s">
        <v>15</v>
      </c>
      <c r="F6972" s="1" t="s">
        <v>3781</v>
      </c>
      <c r="G6972" s="1" t="s">
        <v>119</v>
      </c>
      <c r="H6972" s="1" t="s">
        <v>608</v>
      </c>
    </row>
    <row r="6973" ht="15.75" customHeight="1">
      <c r="A6973" s="1" t="s">
        <v>13801</v>
      </c>
      <c r="B6973" s="1" t="s">
        <v>13802</v>
      </c>
      <c r="C6973" s="1">
        <v>9.8984662344E10</v>
      </c>
      <c r="D6973" s="1"/>
      <c r="E6973" s="1"/>
      <c r="F6973" s="1"/>
      <c r="G6973" s="1"/>
      <c r="H6973" s="1"/>
    </row>
    <row r="6974" ht="15.75" customHeight="1">
      <c r="A6974" s="1" t="s">
        <v>13803</v>
      </c>
      <c r="B6974" s="1" t="s">
        <v>13804</v>
      </c>
      <c r="C6974" s="1">
        <v>3.8991420422E10</v>
      </c>
      <c r="D6974" s="1" t="s">
        <v>3780</v>
      </c>
      <c r="E6974" s="1" t="s">
        <v>15</v>
      </c>
      <c r="F6974" s="1" t="s">
        <v>3781</v>
      </c>
      <c r="G6974" s="1" t="s">
        <v>119</v>
      </c>
      <c r="H6974" s="1" t="s">
        <v>205</v>
      </c>
    </row>
    <row r="6975" ht="15.75" customHeight="1">
      <c r="A6975" s="1" t="s">
        <v>13805</v>
      </c>
      <c r="B6975" s="1" t="s">
        <v>13806</v>
      </c>
      <c r="C6975" s="1">
        <v>9.55968256E8</v>
      </c>
      <c r="D6975" s="1" t="s">
        <v>3780</v>
      </c>
      <c r="E6975" s="1" t="s">
        <v>15</v>
      </c>
      <c r="F6975" s="1" t="s">
        <v>3781</v>
      </c>
      <c r="G6975" s="1" t="s">
        <v>119</v>
      </c>
      <c r="H6975" s="1" t="s">
        <v>608</v>
      </c>
    </row>
    <row r="6976" ht="15.75" customHeight="1">
      <c r="A6976" s="1" t="s">
        <v>2538</v>
      </c>
      <c r="B6976" s="1" t="s">
        <v>13807</v>
      </c>
      <c r="C6976" s="1">
        <v>1.999825836E9</v>
      </c>
      <c r="D6976" s="1" t="s">
        <v>3780</v>
      </c>
      <c r="E6976" s="1" t="s">
        <v>15</v>
      </c>
      <c r="F6976" s="1" t="s">
        <v>3781</v>
      </c>
      <c r="G6976" s="1" t="s">
        <v>119</v>
      </c>
      <c r="H6976" s="1" t="s">
        <v>205</v>
      </c>
    </row>
    <row r="6977" ht="15.75" customHeight="1">
      <c r="A6977" s="1" t="s">
        <v>13808</v>
      </c>
      <c r="B6977" s="1" t="s">
        <v>13809</v>
      </c>
      <c r="C6977" s="1">
        <v>7.5992445619E10</v>
      </c>
      <c r="D6977" s="1" t="s">
        <v>3780</v>
      </c>
      <c r="E6977" s="1" t="s">
        <v>15</v>
      </c>
      <c r="F6977" s="1" t="s">
        <v>3781</v>
      </c>
      <c r="G6977" s="1" t="s">
        <v>119</v>
      </c>
      <c r="H6977" s="1" t="s">
        <v>497</v>
      </c>
    </row>
    <row r="6978" ht="15.75" customHeight="1">
      <c r="A6978" s="1" t="s">
        <v>13810</v>
      </c>
      <c r="B6978" s="1" t="s">
        <v>13811</v>
      </c>
      <c r="C6978" s="1">
        <v>55.0</v>
      </c>
      <c r="D6978" s="1" t="s">
        <v>3780</v>
      </c>
      <c r="E6978" s="1" t="s">
        <v>15</v>
      </c>
      <c r="F6978" s="1" t="s">
        <v>3870</v>
      </c>
      <c r="G6978" s="1" t="s">
        <v>17</v>
      </c>
      <c r="H6978" s="1" t="s">
        <v>986</v>
      </c>
    </row>
    <row r="6979" ht="15.75" customHeight="1">
      <c r="A6979" s="1" t="s">
        <v>13812</v>
      </c>
      <c r="B6979" s="1" t="s">
        <v>13813</v>
      </c>
      <c r="C6979" s="1">
        <v>4.8999904233E10</v>
      </c>
      <c r="D6979" s="1" t="s">
        <v>3780</v>
      </c>
      <c r="E6979" s="1" t="s">
        <v>15</v>
      </c>
      <c r="F6979" s="1" t="s">
        <v>3781</v>
      </c>
      <c r="G6979" s="1" t="s">
        <v>17</v>
      </c>
      <c r="H6979" s="1" t="s">
        <v>349</v>
      </c>
    </row>
    <row r="6980" ht="15.75" customHeight="1">
      <c r="A6980" s="1" t="s">
        <v>13814</v>
      </c>
      <c r="B6980" s="1" t="s">
        <v>13815</v>
      </c>
      <c r="C6980" s="1">
        <v>2.2997389415E10</v>
      </c>
      <c r="D6980" s="1" t="s">
        <v>3780</v>
      </c>
      <c r="E6980" s="1" t="s">
        <v>15</v>
      </c>
      <c r="F6980" s="1" t="s">
        <v>3781</v>
      </c>
      <c r="G6980" s="1" t="s">
        <v>17</v>
      </c>
      <c r="H6980" s="1" t="s">
        <v>349</v>
      </c>
    </row>
    <row r="6981" ht="15.75" customHeight="1">
      <c r="A6981" s="1" t="s">
        <v>13816</v>
      </c>
      <c r="B6981" s="1" t="s">
        <v>13817</v>
      </c>
      <c r="C6981" s="1">
        <v>1.194058219E10</v>
      </c>
      <c r="D6981" s="1" t="s">
        <v>3780</v>
      </c>
      <c r="E6981" s="1" t="s">
        <v>15</v>
      </c>
      <c r="F6981" s="1" t="s">
        <v>3781</v>
      </c>
      <c r="G6981" s="1" t="s">
        <v>119</v>
      </c>
      <c r="H6981" s="1" t="s">
        <v>310</v>
      </c>
    </row>
    <row r="6982" ht="15.75" customHeight="1">
      <c r="A6982" s="1" t="s">
        <v>3092</v>
      </c>
      <c r="B6982" s="1" t="s">
        <v>13818</v>
      </c>
      <c r="C6982" s="1" t="s">
        <v>13819</v>
      </c>
      <c r="D6982" s="1" t="s">
        <v>3780</v>
      </c>
      <c r="E6982" s="1" t="s">
        <v>15</v>
      </c>
      <c r="F6982" s="1" t="s">
        <v>3781</v>
      </c>
      <c r="G6982" s="1" t="s">
        <v>119</v>
      </c>
      <c r="H6982" s="1" t="s">
        <v>205</v>
      </c>
    </row>
    <row r="6983" ht="15.75" customHeight="1">
      <c r="A6983" s="1" t="s">
        <v>3328</v>
      </c>
      <c r="B6983" s="1" t="s">
        <v>13820</v>
      </c>
      <c r="C6983" s="1">
        <v>6.9992698922E10</v>
      </c>
      <c r="D6983" s="1" t="s">
        <v>3780</v>
      </c>
      <c r="E6983" s="1" t="s">
        <v>15</v>
      </c>
      <c r="F6983" s="1" t="s">
        <v>3781</v>
      </c>
      <c r="G6983" s="1" t="s">
        <v>119</v>
      </c>
      <c r="H6983" s="1" t="s">
        <v>349</v>
      </c>
    </row>
    <row r="6984" ht="15.75" customHeight="1">
      <c r="A6984" s="1" t="s">
        <v>46</v>
      </c>
      <c r="B6984" s="1" t="s">
        <v>13821</v>
      </c>
      <c r="C6984" s="1">
        <v>1.1995166456E10</v>
      </c>
      <c r="D6984" s="1" t="s">
        <v>3780</v>
      </c>
      <c r="E6984" s="1" t="s">
        <v>15</v>
      </c>
      <c r="F6984" s="1" t="s">
        <v>3781</v>
      </c>
      <c r="G6984" s="1" t="s">
        <v>119</v>
      </c>
      <c r="H6984" s="1" t="s">
        <v>608</v>
      </c>
    </row>
    <row r="6985" ht="15.75" customHeight="1">
      <c r="A6985" s="1" t="s">
        <v>13822</v>
      </c>
      <c r="B6985" s="1" t="s">
        <v>13823</v>
      </c>
      <c r="C6985" s="1">
        <v>1.1918684803E10</v>
      </c>
      <c r="D6985" s="1" t="s">
        <v>3780</v>
      </c>
      <c r="E6985" s="1" t="s">
        <v>15</v>
      </c>
      <c r="F6985" s="1" t="s">
        <v>3781</v>
      </c>
      <c r="G6985" s="1" t="s">
        <v>119</v>
      </c>
      <c r="H6985" s="1" t="s">
        <v>133</v>
      </c>
    </row>
    <row r="6986" ht="15.75" customHeight="1">
      <c r="A6986" s="1" t="s">
        <v>13824</v>
      </c>
      <c r="B6986" s="1" t="s">
        <v>13825</v>
      </c>
      <c r="C6986" s="1">
        <v>8.1991255393E10</v>
      </c>
      <c r="D6986" s="1" t="s">
        <v>3780</v>
      </c>
      <c r="E6986" s="1" t="s">
        <v>15</v>
      </c>
      <c r="F6986" s="1" t="s">
        <v>3781</v>
      </c>
      <c r="G6986" s="1" t="s">
        <v>119</v>
      </c>
      <c r="H6986" s="1" t="s">
        <v>710</v>
      </c>
    </row>
    <row r="6987" ht="15.75" customHeight="1">
      <c r="A6987" s="1" t="s">
        <v>1666</v>
      </c>
      <c r="B6987" s="1" t="s">
        <v>13826</v>
      </c>
      <c r="C6987" s="1">
        <v>2.4988584283E10</v>
      </c>
      <c r="D6987" s="1" t="s">
        <v>3780</v>
      </c>
      <c r="E6987" s="1" t="s">
        <v>15</v>
      </c>
      <c r="F6987" s="1" t="s">
        <v>3781</v>
      </c>
      <c r="G6987" s="1" t="s">
        <v>119</v>
      </c>
      <c r="H6987" s="1" t="s">
        <v>162</v>
      </c>
    </row>
    <row r="6988" ht="15.75" customHeight="1">
      <c r="A6988" s="1" t="s">
        <v>13827</v>
      </c>
      <c r="B6988" s="1" t="s">
        <v>13828</v>
      </c>
      <c r="C6988" s="1">
        <v>4.2991631608E10</v>
      </c>
      <c r="D6988" s="1" t="s">
        <v>3780</v>
      </c>
      <c r="E6988" s="1" t="s">
        <v>15</v>
      </c>
      <c r="F6988" s="1" t="s">
        <v>3781</v>
      </c>
      <c r="G6988" s="1" t="s">
        <v>119</v>
      </c>
      <c r="H6988" s="1" t="s">
        <v>205</v>
      </c>
    </row>
    <row r="6989" ht="15.75" customHeight="1">
      <c r="A6989" s="1" t="s">
        <v>13829</v>
      </c>
      <c r="B6989" s="1" t="s">
        <v>13830</v>
      </c>
      <c r="C6989" s="1">
        <v>1.9984447135E10</v>
      </c>
      <c r="D6989" s="1" t="s">
        <v>3780</v>
      </c>
      <c r="E6989" s="1" t="s">
        <v>15</v>
      </c>
      <c r="F6989" s="1" t="s">
        <v>3781</v>
      </c>
      <c r="G6989" s="1" t="s">
        <v>119</v>
      </c>
      <c r="H6989" s="1" t="s">
        <v>162</v>
      </c>
    </row>
    <row r="6990" ht="15.75" customHeight="1">
      <c r="A6990" s="1" t="s">
        <v>13831</v>
      </c>
      <c r="B6990" s="1" t="s">
        <v>13832</v>
      </c>
      <c r="C6990" s="1">
        <v>1.6991829375E10</v>
      </c>
      <c r="D6990" s="1" t="s">
        <v>3780</v>
      </c>
      <c r="E6990" s="1" t="s">
        <v>15</v>
      </c>
      <c r="F6990" s="1" t="s">
        <v>3781</v>
      </c>
      <c r="G6990" s="1" t="s">
        <v>17</v>
      </c>
      <c r="H6990" s="1" t="s">
        <v>1677</v>
      </c>
    </row>
    <row r="6991" ht="15.75" customHeight="1">
      <c r="A6991" s="1" t="s">
        <v>13833</v>
      </c>
      <c r="B6991" s="1" t="s">
        <v>13834</v>
      </c>
      <c r="C6991" s="1">
        <v>1.1964263778E10</v>
      </c>
      <c r="D6991" s="1" t="s">
        <v>3780</v>
      </c>
      <c r="E6991" s="1" t="s">
        <v>15</v>
      </c>
      <c r="F6991" s="1" t="s">
        <v>3781</v>
      </c>
      <c r="G6991" s="1" t="s">
        <v>119</v>
      </c>
      <c r="H6991" s="1" t="s">
        <v>608</v>
      </c>
    </row>
    <row r="6992" ht="15.75" customHeight="1">
      <c r="A6992" s="1" t="s">
        <v>12780</v>
      </c>
      <c r="B6992" s="1" t="s">
        <v>13835</v>
      </c>
      <c r="C6992" s="1" t="s">
        <v>13836</v>
      </c>
      <c r="D6992" s="1" t="s">
        <v>3780</v>
      </c>
      <c r="E6992" s="1" t="s">
        <v>15</v>
      </c>
      <c r="F6992" s="1" t="s">
        <v>3781</v>
      </c>
      <c r="G6992" s="1" t="s">
        <v>17</v>
      </c>
      <c r="H6992" s="1" t="s">
        <v>162</v>
      </c>
    </row>
    <row r="6993" ht="15.75" customHeight="1">
      <c r="A6993" s="1" t="s">
        <v>11162</v>
      </c>
      <c r="B6993" s="1" t="s">
        <v>13837</v>
      </c>
      <c r="C6993" s="1">
        <v>4.7991425401E10</v>
      </c>
      <c r="D6993" s="1" t="s">
        <v>3780</v>
      </c>
      <c r="E6993" s="1" t="s">
        <v>15</v>
      </c>
      <c r="F6993" s="1" t="s">
        <v>3815</v>
      </c>
      <c r="G6993" s="1" t="s">
        <v>119</v>
      </c>
      <c r="H6993" s="1" t="s">
        <v>310</v>
      </c>
    </row>
    <row r="6994" ht="15.75" customHeight="1">
      <c r="A6994" s="1" t="s">
        <v>13838</v>
      </c>
      <c r="B6994" s="1" t="s">
        <v>13839</v>
      </c>
      <c r="C6994" s="1">
        <v>1.9971443086E10</v>
      </c>
      <c r="D6994" s="1" t="s">
        <v>3780</v>
      </c>
      <c r="E6994" s="1" t="s">
        <v>15</v>
      </c>
      <c r="F6994" s="1" t="s">
        <v>3781</v>
      </c>
      <c r="G6994" s="1" t="s">
        <v>119</v>
      </c>
      <c r="H6994" s="1" t="s">
        <v>162</v>
      </c>
    </row>
    <row r="6995" ht="15.75" customHeight="1">
      <c r="A6995" s="1" t="s">
        <v>13840</v>
      </c>
      <c r="B6995" s="1" t="s">
        <v>13841</v>
      </c>
      <c r="C6995" s="1">
        <v>2.2999139555E10</v>
      </c>
      <c r="D6995" s="1" t="s">
        <v>3780</v>
      </c>
      <c r="E6995" s="1" t="s">
        <v>15</v>
      </c>
      <c r="F6995" s="1" t="s">
        <v>3870</v>
      </c>
      <c r="G6995" s="1" t="s">
        <v>119</v>
      </c>
      <c r="H6995" s="1" t="s">
        <v>205</v>
      </c>
    </row>
    <row r="6996" ht="15.75" customHeight="1">
      <c r="A6996" s="1" t="s">
        <v>13842</v>
      </c>
      <c r="B6996" s="1" t="s">
        <v>13843</v>
      </c>
      <c r="C6996" s="1">
        <v>9.2984993182E10</v>
      </c>
      <c r="D6996" s="1" t="s">
        <v>3780</v>
      </c>
      <c r="E6996" s="1" t="s">
        <v>15</v>
      </c>
      <c r="F6996" s="1" t="s">
        <v>3781</v>
      </c>
      <c r="G6996" s="1" t="s">
        <v>119</v>
      </c>
      <c r="H6996" s="1" t="s">
        <v>310</v>
      </c>
    </row>
    <row r="6997" ht="15.75" customHeight="1">
      <c r="A6997" s="1" t="s">
        <v>13844</v>
      </c>
      <c r="B6997" s="1" t="s">
        <v>13845</v>
      </c>
      <c r="C6997" s="1">
        <v>5.1992233538E10</v>
      </c>
      <c r="D6997" s="1" t="s">
        <v>3780</v>
      </c>
      <c r="E6997" s="1" t="s">
        <v>15</v>
      </c>
      <c r="F6997" s="1" t="s">
        <v>3781</v>
      </c>
      <c r="G6997" s="1" t="s">
        <v>119</v>
      </c>
      <c r="H6997" s="1" t="s">
        <v>205</v>
      </c>
    </row>
    <row r="6998" ht="15.75" customHeight="1">
      <c r="A6998" s="1" t="s">
        <v>13846</v>
      </c>
      <c r="B6998" s="1" t="s">
        <v>13847</v>
      </c>
      <c r="C6998" s="1">
        <v>1.7996821742E10</v>
      </c>
      <c r="D6998" s="1" t="s">
        <v>3780</v>
      </c>
      <c r="E6998" s="1" t="s">
        <v>15</v>
      </c>
      <c r="F6998" s="1" t="s">
        <v>3781</v>
      </c>
      <c r="G6998" s="1" t="s">
        <v>17</v>
      </c>
      <c r="H6998" s="1" t="s">
        <v>1677</v>
      </c>
    </row>
    <row r="6999" ht="15.75" customHeight="1">
      <c r="A6999" s="1" t="s">
        <v>13848</v>
      </c>
      <c r="B6999" s="1" t="s">
        <v>13849</v>
      </c>
      <c r="C6999" s="1">
        <v>1.4997837844E10</v>
      </c>
      <c r="D6999" s="1" t="s">
        <v>3780</v>
      </c>
      <c r="E6999" s="1" t="s">
        <v>15</v>
      </c>
      <c r="F6999" s="1" t="s">
        <v>3781</v>
      </c>
      <c r="G6999" s="1" t="s">
        <v>119</v>
      </c>
      <c r="H6999" s="1" t="s">
        <v>310</v>
      </c>
    </row>
    <row r="7000" ht="15.75" customHeight="1">
      <c r="A7000" s="1" t="s">
        <v>13850</v>
      </c>
      <c r="B7000" s="1" t="s">
        <v>13851</v>
      </c>
      <c r="C7000" s="1">
        <v>5.5991559196E10</v>
      </c>
      <c r="D7000" s="1" t="s">
        <v>3780</v>
      </c>
      <c r="E7000" s="1" t="s">
        <v>15</v>
      </c>
      <c r="F7000" s="1" t="s">
        <v>3781</v>
      </c>
      <c r="G7000" s="1" t="s">
        <v>119</v>
      </c>
      <c r="H7000" s="1" t="s">
        <v>127</v>
      </c>
    </row>
    <row r="7001" ht="15.75" customHeight="1">
      <c r="A7001" s="1" t="s">
        <v>13852</v>
      </c>
      <c r="B7001" s="1" t="s">
        <v>13853</v>
      </c>
      <c r="C7001" s="1">
        <v>1.9988925056E10</v>
      </c>
      <c r="D7001" s="1" t="s">
        <v>3780</v>
      </c>
      <c r="E7001" s="1" t="s">
        <v>15</v>
      </c>
      <c r="F7001" s="1" t="s">
        <v>3781</v>
      </c>
      <c r="G7001" s="1" t="s">
        <v>119</v>
      </c>
      <c r="H7001" s="1" t="s">
        <v>205</v>
      </c>
    </row>
    <row r="7002" ht="15.75" customHeight="1">
      <c r="A7002" s="1" t="s">
        <v>13854</v>
      </c>
      <c r="B7002" s="1" t="s">
        <v>13855</v>
      </c>
      <c r="C7002" s="1">
        <v>6.1991609717E10</v>
      </c>
      <c r="D7002" s="1" t="s">
        <v>3780</v>
      </c>
      <c r="E7002" s="1" t="s">
        <v>15</v>
      </c>
      <c r="F7002" s="1" t="s">
        <v>3781</v>
      </c>
      <c r="G7002" s="1" t="s">
        <v>119</v>
      </c>
      <c r="H7002" s="1" t="s">
        <v>354</v>
      </c>
    </row>
    <row r="7003" ht="15.75" customHeight="1">
      <c r="A7003" s="1" t="s">
        <v>13856</v>
      </c>
      <c r="B7003" s="1" t="s">
        <v>13857</v>
      </c>
      <c r="C7003" s="1">
        <v>8.9981411595E10</v>
      </c>
      <c r="D7003" s="1" t="s">
        <v>3780</v>
      </c>
      <c r="E7003" s="1" t="s">
        <v>15</v>
      </c>
      <c r="F7003" s="1" t="s">
        <v>3781</v>
      </c>
      <c r="G7003" s="1" t="s">
        <v>119</v>
      </c>
      <c r="H7003" s="1" t="s">
        <v>354</v>
      </c>
    </row>
    <row r="7004" ht="15.75" customHeight="1">
      <c r="A7004" s="1" t="s">
        <v>13858</v>
      </c>
      <c r="B7004" s="1" t="s">
        <v>13859</v>
      </c>
      <c r="C7004" s="1">
        <v>1.7991720752E10</v>
      </c>
      <c r="D7004" s="1" t="s">
        <v>3780</v>
      </c>
      <c r="E7004" s="1" t="s">
        <v>15</v>
      </c>
      <c r="F7004" s="1" t="s">
        <v>3781</v>
      </c>
      <c r="G7004" s="1" t="s">
        <v>17</v>
      </c>
      <c r="H7004" s="1" t="s">
        <v>310</v>
      </c>
    </row>
    <row r="7005" ht="15.75" customHeight="1">
      <c r="A7005" s="1" t="s">
        <v>13860</v>
      </c>
      <c r="B7005" s="1" t="s">
        <v>13861</v>
      </c>
      <c r="C7005" s="1">
        <v>3.5997143916E10</v>
      </c>
      <c r="D7005" s="1" t="s">
        <v>3780</v>
      </c>
      <c r="E7005" s="1" t="s">
        <v>15</v>
      </c>
      <c r="F7005" s="1" t="s">
        <v>3781</v>
      </c>
      <c r="G7005" s="1" t="s">
        <v>17</v>
      </c>
      <c r="H7005" s="1" t="s">
        <v>608</v>
      </c>
    </row>
    <row r="7006" ht="15.75" customHeight="1">
      <c r="A7006" s="1" t="s">
        <v>2900</v>
      </c>
      <c r="B7006" s="1" t="s">
        <v>13862</v>
      </c>
      <c r="C7006" s="1">
        <v>8.398720589E10</v>
      </c>
      <c r="D7006" s="1" t="s">
        <v>3780</v>
      </c>
      <c r="E7006" s="1" t="s">
        <v>15</v>
      </c>
      <c r="F7006" s="1" t="s">
        <v>3781</v>
      </c>
      <c r="G7006" s="1" t="s">
        <v>119</v>
      </c>
      <c r="H7006" s="1" t="s">
        <v>162</v>
      </c>
    </row>
    <row r="7007" ht="15.75" customHeight="1">
      <c r="A7007" s="1" t="s">
        <v>13863</v>
      </c>
      <c r="B7007" s="1" t="s">
        <v>13864</v>
      </c>
      <c r="C7007" s="1">
        <v>5.594992366758E12</v>
      </c>
      <c r="D7007" s="1" t="s">
        <v>3780</v>
      </c>
      <c r="E7007" s="1" t="s">
        <v>15</v>
      </c>
      <c r="F7007" s="1" t="s">
        <v>3781</v>
      </c>
      <c r="G7007" s="1" t="s">
        <v>119</v>
      </c>
      <c r="H7007" s="1" t="s">
        <v>986</v>
      </c>
    </row>
    <row r="7008" ht="15.75" customHeight="1">
      <c r="A7008" s="1" t="s">
        <v>13865</v>
      </c>
      <c r="B7008" s="1" t="s">
        <v>13866</v>
      </c>
      <c r="C7008" s="1">
        <v>8.2993993746E10</v>
      </c>
      <c r="D7008" s="1" t="s">
        <v>3780</v>
      </c>
      <c r="E7008" s="1" t="s">
        <v>15</v>
      </c>
      <c r="F7008" s="1" t="s">
        <v>3781</v>
      </c>
      <c r="G7008" s="1" t="s">
        <v>119</v>
      </c>
      <c r="H7008" s="1" t="s">
        <v>205</v>
      </c>
    </row>
    <row r="7009" ht="15.75" customHeight="1">
      <c r="A7009" s="1" t="s">
        <v>13867</v>
      </c>
      <c r="B7009" s="1" t="s">
        <v>13868</v>
      </c>
      <c r="C7009" s="1">
        <v>8.4994004704E10</v>
      </c>
      <c r="D7009" s="1" t="s">
        <v>3780</v>
      </c>
      <c r="E7009" s="1" t="s">
        <v>15</v>
      </c>
      <c r="F7009" s="1" t="s">
        <v>3781</v>
      </c>
      <c r="G7009" s="1" t="s">
        <v>119</v>
      </c>
      <c r="H7009" s="1" t="s">
        <v>205</v>
      </c>
    </row>
    <row r="7010" ht="15.75" customHeight="1">
      <c r="A7010" s="1" t="s">
        <v>13869</v>
      </c>
      <c r="B7010" s="1" t="s">
        <v>13870</v>
      </c>
      <c r="C7010" s="1" t="s">
        <v>13871</v>
      </c>
      <c r="D7010" s="1" t="s">
        <v>3780</v>
      </c>
      <c r="E7010" s="1" t="s">
        <v>15</v>
      </c>
      <c r="F7010" s="1" t="s">
        <v>3781</v>
      </c>
      <c r="G7010" s="1" t="s">
        <v>119</v>
      </c>
      <c r="H7010" s="1" t="s">
        <v>133</v>
      </c>
    </row>
    <row r="7011" ht="15.75" customHeight="1">
      <c r="A7011" s="1" t="s">
        <v>13872</v>
      </c>
      <c r="B7011" s="1" t="s">
        <v>13873</v>
      </c>
      <c r="C7011" s="1">
        <v>9.9984087168E10</v>
      </c>
      <c r="D7011" s="1" t="s">
        <v>3780</v>
      </c>
      <c r="E7011" s="1" t="s">
        <v>15</v>
      </c>
      <c r="F7011" s="1" t="s">
        <v>3781</v>
      </c>
      <c r="G7011" s="1" t="s">
        <v>119</v>
      </c>
      <c r="H7011" s="1" t="s">
        <v>162</v>
      </c>
    </row>
    <row r="7012" ht="15.75" customHeight="1">
      <c r="A7012" s="1" t="s">
        <v>13874</v>
      </c>
      <c r="B7012" s="1" t="s">
        <v>13875</v>
      </c>
      <c r="C7012" s="1">
        <v>1.1932022233E10</v>
      </c>
      <c r="D7012" s="1" t="s">
        <v>3780</v>
      </c>
      <c r="E7012" s="1" t="s">
        <v>15</v>
      </c>
      <c r="F7012" s="1" t="s">
        <v>3870</v>
      </c>
      <c r="G7012" s="1" t="s">
        <v>119</v>
      </c>
      <c r="H7012" s="1" t="s">
        <v>133</v>
      </c>
    </row>
    <row r="7013" ht="15.75" customHeight="1">
      <c r="A7013" s="1" t="s">
        <v>13876</v>
      </c>
      <c r="B7013" s="1" t="s">
        <v>13877</v>
      </c>
      <c r="C7013" s="1">
        <v>8.1996983297E10</v>
      </c>
      <c r="D7013" s="1" t="s">
        <v>3780</v>
      </c>
      <c r="E7013" s="1" t="s">
        <v>15</v>
      </c>
      <c r="F7013" s="1" t="s">
        <v>3781</v>
      </c>
      <c r="G7013" s="1" t="s">
        <v>17</v>
      </c>
      <c r="H7013" s="1" t="s">
        <v>162</v>
      </c>
    </row>
    <row r="7014" ht="15.75" customHeight="1">
      <c r="A7014" s="1" t="s">
        <v>410</v>
      </c>
      <c r="B7014" s="1" t="s">
        <v>13878</v>
      </c>
      <c r="C7014" s="1">
        <v>7.7991337341E10</v>
      </c>
      <c r="D7014" s="1" t="s">
        <v>3780</v>
      </c>
      <c r="E7014" s="1" t="s">
        <v>15</v>
      </c>
      <c r="F7014" s="1" t="s">
        <v>3781</v>
      </c>
      <c r="G7014" s="1" t="s">
        <v>17</v>
      </c>
      <c r="H7014" s="1" t="s">
        <v>310</v>
      </c>
    </row>
    <row r="7015" ht="15.75" customHeight="1">
      <c r="A7015" s="1" t="s">
        <v>13879</v>
      </c>
      <c r="B7015" s="1" t="s">
        <v>13880</v>
      </c>
      <c r="C7015" s="1">
        <v>4.299817395E10</v>
      </c>
      <c r="D7015" s="1" t="s">
        <v>3780</v>
      </c>
      <c r="E7015" s="1" t="s">
        <v>15</v>
      </c>
      <c r="F7015" s="1" t="s">
        <v>3870</v>
      </c>
      <c r="G7015" s="1" t="s">
        <v>119</v>
      </c>
      <c r="H7015" s="1" t="s">
        <v>162</v>
      </c>
    </row>
    <row r="7016" ht="15.75" customHeight="1">
      <c r="A7016" s="1" t="s">
        <v>1303</v>
      </c>
      <c r="B7016" s="1" t="s">
        <v>13881</v>
      </c>
      <c r="C7016" s="1">
        <v>7.5982006268E10</v>
      </c>
      <c r="D7016" s="1" t="s">
        <v>3780</v>
      </c>
      <c r="E7016" s="1" t="s">
        <v>15</v>
      </c>
      <c r="F7016" s="1" t="s">
        <v>3781</v>
      </c>
      <c r="G7016" s="1" t="s">
        <v>119</v>
      </c>
      <c r="H7016" s="1" t="s">
        <v>710</v>
      </c>
    </row>
    <row r="7017" ht="15.75" customHeight="1">
      <c r="A7017" s="1" t="s">
        <v>8872</v>
      </c>
      <c r="B7017" s="1" t="s">
        <v>13882</v>
      </c>
      <c r="C7017" s="1">
        <v>6.2982427805E10</v>
      </c>
      <c r="D7017" s="1" t="s">
        <v>3780</v>
      </c>
      <c r="E7017" s="1" t="s">
        <v>15</v>
      </c>
      <c r="F7017" s="1" t="s">
        <v>3870</v>
      </c>
      <c r="G7017" s="1" t="s">
        <v>119</v>
      </c>
      <c r="H7017" s="1" t="s">
        <v>162</v>
      </c>
    </row>
    <row r="7018" ht="15.75" customHeight="1">
      <c r="A7018" s="1" t="s">
        <v>13883</v>
      </c>
      <c r="B7018" s="1" t="s">
        <v>13884</v>
      </c>
      <c r="C7018" s="1">
        <v>9.99314149E8</v>
      </c>
      <c r="D7018" s="1" t="s">
        <v>3780</v>
      </c>
      <c r="E7018" s="1" t="s">
        <v>15</v>
      </c>
      <c r="F7018" s="1" t="s">
        <v>3781</v>
      </c>
      <c r="G7018" s="1" t="s">
        <v>17</v>
      </c>
      <c r="H7018" s="1" t="s">
        <v>1677</v>
      </c>
    </row>
    <row r="7019" ht="15.75" customHeight="1">
      <c r="A7019" s="1" t="s">
        <v>13885</v>
      </c>
      <c r="B7019" s="1" t="s">
        <v>13886</v>
      </c>
      <c r="C7019" s="1">
        <v>7.1988426782E10</v>
      </c>
      <c r="D7019" s="1" t="s">
        <v>3780</v>
      </c>
      <c r="E7019" s="1" t="s">
        <v>15</v>
      </c>
      <c r="F7019" s="1" t="s">
        <v>3781</v>
      </c>
      <c r="G7019" s="1" t="s">
        <v>119</v>
      </c>
      <c r="H7019" s="1" t="s">
        <v>162</v>
      </c>
    </row>
    <row r="7020" ht="15.75" customHeight="1">
      <c r="A7020" s="1" t="s">
        <v>13887</v>
      </c>
      <c r="B7020" s="1" t="s">
        <v>13888</v>
      </c>
      <c r="C7020" s="1" t="s">
        <v>13889</v>
      </c>
      <c r="D7020" s="1" t="s">
        <v>3780</v>
      </c>
      <c r="E7020" s="1" t="s">
        <v>15</v>
      </c>
      <c r="F7020" s="1" t="s">
        <v>3781</v>
      </c>
      <c r="G7020" s="1" t="s">
        <v>119</v>
      </c>
      <c r="H7020" s="1" t="s">
        <v>497</v>
      </c>
    </row>
    <row r="7021" ht="15.75" customHeight="1">
      <c r="A7021" s="1" t="s">
        <v>13890</v>
      </c>
      <c r="B7021" s="1" t="s">
        <v>13891</v>
      </c>
      <c r="C7021" s="1">
        <v>4.5998398656E10</v>
      </c>
      <c r="D7021" s="1" t="s">
        <v>3780</v>
      </c>
      <c r="E7021" s="1" t="s">
        <v>15</v>
      </c>
      <c r="F7021" s="1" t="s">
        <v>3812</v>
      </c>
      <c r="G7021" s="1" t="s">
        <v>17</v>
      </c>
      <c r="H7021" s="1" t="s">
        <v>205</v>
      </c>
    </row>
    <row r="7022" ht="15.75" customHeight="1">
      <c r="A7022" s="1" t="s">
        <v>13892</v>
      </c>
      <c r="B7022" s="1" t="s">
        <v>13893</v>
      </c>
      <c r="C7022" s="1">
        <v>6.3991300666E10</v>
      </c>
      <c r="D7022" s="1" t="s">
        <v>3780</v>
      </c>
      <c r="E7022" s="1" t="s">
        <v>15</v>
      </c>
      <c r="F7022" s="1" t="s">
        <v>3781</v>
      </c>
      <c r="G7022" s="1" t="s">
        <v>119</v>
      </c>
      <c r="H7022" s="1" t="s">
        <v>205</v>
      </c>
    </row>
    <row r="7023" ht="15.75" customHeight="1">
      <c r="A7023" s="1" t="s">
        <v>13894</v>
      </c>
      <c r="B7023" s="1" t="s">
        <v>13895</v>
      </c>
      <c r="C7023" s="1">
        <v>1.7997091663E10</v>
      </c>
      <c r="D7023" s="1" t="s">
        <v>3780</v>
      </c>
      <c r="E7023" s="1" t="s">
        <v>15</v>
      </c>
      <c r="F7023" s="1" t="s">
        <v>3781</v>
      </c>
      <c r="G7023" s="1" t="s">
        <v>119</v>
      </c>
      <c r="H7023" s="1" t="s">
        <v>710</v>
      </c>
    </row>
    <row r="7024" ht="15.75" customHeight="1">
      <c r="A7024" s="1" t="s">
        <v>1668</v>
      </c>
      <c r="B7024" s="1" t="s">
        <v>13896</v>
      </c>
      <c r="C7024" s="1">
        <v>6.1992165467E10</v>
      </c>
      <c r="D7024" s="1" t="s">
        <v>3780</v>
      </c>
      <c r="E7024" s="1" t="s">
        <v>15</v>
      </c>
      <c r="F7024" s="1" t="s">
        <v>3781</v>
      </c>
      <c r="G7024" s="1" t="s">
        <v>119</v>
      </c>
      <c r="H7024" s="1" t="s">
        <v>1912</v>
      </c>
    </row>
    <row r="7025" ht="15.75" customHeight="1">
      <c r="A7025" s="1" t="s">
        <v>13897</v>
      </c>
      <c r="B7025" s="1" t="s">
        <v>13898</v>
      </c>
      <c r="C7025" s="1">
        <v>1.2996257252E10</v>
      </c>
      <c r="D7025" s="1" t="s">
        <v>3780</v>
      </c>
      <c r="E7025" s="1" t="s">
        <v>15</v>
      </c>
      <c r="F7025" s="1" t="s">
        <v>3781</v>
      </c>
      <c r="G7025" s="1" t="s">
        <v>17</v>
      </c>
      <c r="H7025" s="1" t="s">
        <v>162</v>
      </c>
    </row>
    <row r="7026" ht="15.75" customHeight="1">
      <c r="A7026" s="1" t="s">
        <v>13899</v>
      </c>
      <c r="B7026" s="1" t="s">
        <v>13900</v>
      </c>
      <c r="C7026" s="1">
        <v>6.2993747511E10</v>
      </c>
      <c r="D7026" s="1" t="s">
        <v>3780</v>
      </c>
      <c r="E7026" s="1" t="s">
        <v>15</v>
      </c>
      <c r="F7026" s="1" t="s">
        <v>3781</v>
      </c>
      <c r="G7026" s="1" t="s">
        <v>119</v>
      </c>
      <c r="H7026" s="1" t="s">
        <v>127</v>
      </c>
    </row>
    <row r="7027" ht="15.75" customHeight="1">
      <c r="A7027" s="1" t="s">
        <v>13901</v>
      </c>
      <c r="B7027" s="1" t="s">
        <v>13902</v>
      </c>
      <c r="C7027" s="1">
        <v>3.5999745976E10</v>
      </c>
      <c r="D7027" s="1" t="s">
        <v>3780</v>
      </c>
      <c r="E7027" s="1" t="s">
        <v>15</v>
      </c>
      <c r="F7027" s="1" t="s">
        <v>3781</v>
      </c>
      <c r="G7027" s="1" t="s">
        <v>119</v>
      </c>
      <c r="H7027" s="1" t="s">
        <v>354</v>
      </c>
    </row>
    <row r="7028" ht="15.75" customHeight="1">
      <c r="A7028" s="1" t="s">
        <v>1348</v>
      </c>
      <c r="B7028" s="1" t="s">
        <v>13903</v>
      </c>
      <c r="C7028" s="1">
        <v>4.199731364E10</v>
      </c>
      <c r="D7028" s="1" t="s">
        <v>3780</v>
      </c>
      <c r="E7028" s="1" t="s">
        <v>15</v>
      </c>
      <c r="F7028" s="1" t="s">
        <v>3781</v>
      </c>
      <c r="G7028" s="1" t="s">
        <v>119</v>
      </c>
      <c r="H7028" s="1" t="s">
        <v>608</v>
      </c>
    </row>
    <row r="7029" ht="15.75" customHeight="1">
      <c r="A7029" s="1" t="s">
        <v>13904</v>
      </c>
      <c r="B7029" s="1" t="s">
        <v>13905</v>
      </c>
      <c r="C7029" s="1">
        <v>3.1993189112E10</v>
      </c>
      <c r="D7029" s="1" t="s">
        <v>3780</v>
      </c>
      <c r="E7029" s="1" t="s">
        <v>15</v>
      </c>
      <c r="F7029" s="1" t="s">
        <v>3781</v>
      </c>
      <c r="G7029" s="1" t="s">
        <v>119</v>
      </c>
      <c r="H7029" s="1" t="s">
        <v>205</v>
      </c>
    </row>
    <row r="7030" ht="15.75" customHeight="1">
      <c r="A7030" s="1" t="s">
        <v>13906</v>
      </c>
      <c r="B7030" s="1" t="s">
        <v>13907</v>
      </c>
      <c r="C7030" s="1">
        <v>8.2993881353E10</v>
      </c>
      <c r="D7030" s="1" t="s">
        <v>3780</v>
      </c>
      <c r="E7030" s="1" t="s">
        <v>15</v>
      </c>
      <c r="F7030" s="1" t="s">
        <v>3781</v>
      </c>
      <c r="G7030" s="1" t="s">
        <v>119</v>
      </c>
      <c r="H7030" s="1" t="s">
        <v>310</v>
      </c>
    </row>
    <row r="7031" ht="15.75" customHeight="1">
      <c r="A7031" s="1" t="s">
        <v>288</v>
      </c>
      <c r="B7031" s="1" t="s">
        <v>13908</v>
      </c>
      <c r="C7031" s="1">
        <v>1.1951518163E10</v>
      </c>
      <c r="D7031" s="1" t="s">
        <v>3780</v>
      </c>
      <c r="E7031" s="1" t="s">
        <v>15</v>
      </c>
      <c r="F7031" s="1" t="s">
        <v>3781</v>
      </c>
      <c r="G7031" s="1" t="s">
        <v>119</v>
      </c>
      <c r="H7031" s="1" t="s">
        <v>710</v>
      </c>
    </row>
    <row r="7032" ht="15.75" customHeight="1">
      <c r="A7032" s="1" t="s">
        <v>170</v>
      </c>
      <c r="B7032" s="1" t="s">
        <v>13909</v>
      </c>
      <c r="C7032" s="1">
        <v>3.1971134136E10</v>
      </c>
      <c r="D7032" s="1" t="s">
        <v>3780</v>
      </c>
      <c r="E7032" s="1" t="s">
        <v>15</v>
      </c>
      <c r="F7032" s="1" t="s">
        <v>3781</v>
      </c>
      <c r="G7032" s="1" t="s">
        <v>119</v>
      </c>
      <c r="H7032" s="1" t="s">
        <v>205</v>
      </c>
    </row>
    <row r="7033" ht="15.75" customHeight="1">
      <c r="A7033" s="1" t="s">
        <v>2574</v>
      </c>
      <c r="B7033" s="1" t="s">
        <v>13910</v>
      </c>
      <c r="C7033" s="1">
        <v>4.5999851514E10</v>
      </c>
      <c r="D7033" s="1" t="s">
        <v>3780</v>
      </c>
      <c r="E7033" s="1" t="s">
        <v>15</v>
      </c>
      <c r="F7033" s="1" t="s">
        <v>3781</v>
      </c>
      <c r="G7033" s="1" t="s">
        <v>17</v>
      </c>
      <c r="H7033" s="1" t="s">
        <v>1677</v>
      </c>
    </row>
    <row r="7034" ht="15.75" customHeight="1">
      <c r="A7034" s="1" t="s">
        <v>13911</v>
      </c>
      <c r="B7034" s="1" t="s">
        <v>13912</v>
      </c>
      <c r="C7034" s="1">
        <v>7.9999383453E10</v>
      </c>
      <c r="D7034" s="1" t="s">
        <v>3780</v>
      </c>
      <c r="E7034" s="1" t="s">
        <v>15</v>
      </c>
      <c r="F7034" s="1" t="s">
        <v>3781</v>
      </c>
      <c r="G7034" s="1" t="s">
        <v>17</v>
      </c>
      <c r="H7034" s="1" t="s">
        <v>205</v>
      </c>
    </row>
    <row r="7035" ht="15.75" customHeight="1">
      <c r="A7035" s="1" t="s">
        <v>13913</v>
      </c>
      <c r="B7035" s="1" t="s">
        <v>13914</v>
      </c>
      <c r="C7035" s="1">
        <v>1.1947204403E10</v>
      </c>
      <c r="D7035" s="1" t="s">
        <v>3780</v>
      </c>
      <c r="E7035" s="1" t="s">
        <v>15</v>
      </c>
      <c r="F7035" s="1" t="s">
        <v>3781</v>
      </c>
      <c r="G7035" s="1" t="s">
        <v>119</v>
      </c>
      <c r="H7035" s="1" t="s">
        <v>205</v>
      </c>
    </row>
    <row r="7036" ht="15.75" customHeight="1">
      <c r="A7036" s="1" t="s">
        <v>13915</v>
      </c>
      <c r="B7036" s="1" t="s">
        <v>13916</v>
      </c>
      <c r="C7036" s="1">
        <v>1.6997462778E10</v>
      </c>
      <c r="D7036" s="1" t="s">
        <v>3780</v>
      </c>
      <c r="E7036" s="1" t="s">
        <v>15</v>
      </c>
      <c r="F7036" s="1" t="s">
        <v>3815</v>
      </c>
      <c r="G7036" s="1" t="s">
        <v>119</v>
      </c>
      <c r="H7036" s="1" t="s">
        <v>162</v>
      </c>
    </row>
    <row r="7037" ht="15.75" customHeight="1">
      <c r="A7037" s="1" t="s">
        <v>13917</v>
      </c>
      <c r="B7037" s="1" t="s">
        <v>13918</v>
      </c>
      <c r="C7037" s="1">
        <v>1.1986813455E10</v>
      </c>
      <c r="D7037" s="1" t="s">
        <v>3780</v>
      </c>
      <c r="E7037" s="1" t="s">
        <v>15</v>
      </c>
      <c r="F7037" s="1" t="s">
        <v>3781</v>
      </c>
      <c r="G7037" s="1" t="s">
        <v>17</v>
      </c>
      <c r="H7037" s="1" t="s">
        <v>133</v>
      </c>
    </row>
    <row r="7038" ht="15.75" customHeight="1">
      <c r="A7038" s="1" t="s">
        <v>4378</v>
      </c>
      <c r="B7038" s="1" t="s">
        <v>13919</v>
      </c>
      <c r="C7038" s="1">
        <v>1.1998259585E10</v>
      </c>
      <c r="D7038" s="1" t="s">
        <v>3780</v>
      </c>
      <c r="E7038" s="1" t="s">
        <v>15</v>
      </c>
      <c r="F7038" s="1" t="s">
        <v>3781</v>
      </c>
      <c r="G7038" s="1" t="s">
        <v>119</v>
      </c>
      <c r="H7038" s="1" t="s">
        <v>986</v>
      </c>
    </row>
    <row r="7039" ht="15.75" customHeight="1">
      <c r="A7039" s="1" t="s">
        <v>13920</v>
      </c>
      <c r="B7039" s="1" t="s">
        <v>13921</v>
      </c>
      <c r="C7039" s="1">
        <v>2.7993164605E10</v>
      </c>
      <c r="D7039" s="1" t="s">
        <v>3780</v>
      </c>
      <c r="E7039" s="1" t="s">
        <v>15</v>
      </c>
      <c r="F7039" s="1" t="s">
        <v>3815</v>
      </c>
      <c r="G7039" s="1" t="s">
        <v>119</v>
      </c>
      <c r="H7039" s="1" t="s">
        <v>205</v>
      </c>
    </row>
    <row r="7040" ht="15.75" customHeight="1">
      <c r="A7040" s="1" t="s">
        <v>4049</v>
      </c>
      <c r="B7040" s="1" t="s">
        <v>13922</v>
      </c>
      <c r="C7040" s="1">
        <v>6.599247568E10</v>
      </c>
      <c r="D7040" s="1" t="s">
        <v>3780</v>
      </c>
      <c r="E7040" s="1" t="s">
        <v>15</v>
      </c>
      <c r="F7040" s="1" t="s">
        <v>3781</v>
      </c>
      <c r="G7040" s="1" t="s">
        <v>119</v>
      </c>
      <c r="H7040" s="1" t="s">
        <v>162</v>
      </c>
    </row>
    <row r="7041" ht="15.75" customHeight="1">
      <c r="A7041" s="1" t="s">
        <v>560</v>
      </c>
      <c r="B7041" s="1" t="s">
        <v>13923</v>
      </c>
      <c r="C7041" s="1">
        <v>2.8992712373E10</v>
      </c>
      <c r="D7041" s="1" t="s">
        <v>3780</v>
      </c>
      <c r="E7041" s="1" t="s">
        <v>15</v>
      </c>
      <c r="F7041" s="1" t="s">
        <v>3781</v>
      </c>
      <c r="G7041" s="1" t="s">
        <v>17</v>
      </c>
      <c r="H7041" s="1" t="s">
        <v>608</v>
      </c>
    </row>
    <row r="7042" ht="15.75" customHeight="1">
      <c r="A7042" s="1" t="s">
        <v>13924</v>
      </c>
      <c r="B7042" s="1" t="s">
        <v>13925</v>
      </c>
      <c r="C7042" s="1">
        <v>1.7981049731E10</v>
      </c>
      <c r="D7042" s="1" t="s">
        <v>3780</v>
      </c>
      <c r="E7042" s="1" t="s">
        <v>15</v>
      </c>
      <c r="F7042" s="1" t="s">
        <v>3781</v>
      </c>
      <c r="G7042" s="1" t="s">
        <v>17</v>
      </c>
      <c r="H7042" s="1" t="s">
        <v>133</v>
      </c>
    </row>
    <row r="7043" ht="15.75" customHeight="1">
      <c r="A7043" s="1" t="s">
        <v>13926</v>
      </c>
      <c r="B7043" s="1" t="s">
        <v>13927</v>
      </c>
      <c r="C7043" s="1">
        <v>8.4986203728E10</v>
      </c>
      <c r="D7043" s="1" t="s">
        <v>3780</v>
      </c>
      <c r="E7043" s="1" t="s">
        <v>15</v>
      </c>
      <c r="F7043" s="1" t="s">
        <v>3781</v>
      </c>
      <c r="G7043" s="1" t="s">
        <v>119</v>
      </c>
      <c r="H7043" s="1" t="s">
        <v>205</v>
      </c>
    </row>
    <row r="7044" ht="15.75" customHeight="1">
      <c r="A7044" s="1" t="s">
        <v>873</v>
      </c>
      <c r="B7044" s="1" t="s">
        <v>13928</v>
      </c>
      <c r="C7044" s="1">
        <v>8.4992051991E10</v>
      </c>
      <c r="D7044" s="1" t="s">
        <v>3780</v>
      </c>
      <c r="E7044" s="1" t="s">
        <v>15</v>
      </c>
      <c r="F7044" s="1" t="s">
        <v>3781</v>
      </c>
      <c r="G7044" s="1" t="s">
        <v>119</v>
      </c>
      <c r="H7044" s="1" t="s">
        <v>205</v>
      </c>
    </row>
    <row r="7045" ht="15.75" customHeight="1">
      <c r="A7045" s="1" t="s">
        <v>13929</v>
      </c>
      <c r="B7045" s="1" t="s">
        <v>13930</v>
      </c>
      <c r="C7045" s="1">
        <v>8.5991436517E10</v>
      </c>
      <c r="D7045" s="1" t="s">
        <v>3780</v>
      </c>
      <c r="E7045" s="1" t="s">
        <v>15</v>
      </c>
      <c r="F7045" s="1" t="s">
        <v>3781</v>
      </c>
      <c r="G7045" s="1" t="s">
        <v>17</v>
      </c>
      <c r="H7045" s="1" t="s">
        <v>1677</v>
      </c>
    </row>
    <row r="7046" ht="15.75" customHeight="1">
      <c r="A7046" s="1" t="s">
        <v>13931</v>
      </c>
      <c r="B7046" s="1" t="s">
        <v>13932</v>
      </c>
      <c r="C7046" s="1">
        <v>3.1972590382E10</v>
      </c>
      <c r="D7046" s="1" t="s">
        <v>3780</v>
      </c>
      <c r="E7046" s="1" t="s">
        <v>15</v>
      </c>
      <c r="F7046" s="1" t="s">
        <v>7919</v>
      </c>
      <c r="G7046" s="1" t="s">
        <v>17</v>
      </c>
      <c r="H7046" s="1" t="s">
        <v>162</v>
      </c>
    </row>
    <row r="7047" ht="15.75" customHeight="1">
      <c r="A7047" s="1" t="s">
        <v>13933</v>
      </c>
      <c r="B7047" s="1" t="s">
        <v>13934</v>
      </c>
      <c r="C7047" s="1">
        <v>1.999883828E10</v>
      </c>
      <c r="D7047" s="1" t="s">
        <v>3780</v>
      </c>
      <c r="E7047" s="1" t="s">
        <v>15</v>
      </c>
      <c r="F7047" s="1" t="s">
        <v>3781</v>
      </c>
      <c r="G7047" s="1" t="s">
        <v>17</v>
      </c>
      <c r="H7047" s="1" t="s">
        <v>162</v>
      </c>
    </row>
    <row r="7048" ht="15.75" customHeight="1">
      <c r="A7048" s="1" t="s">
        <v>13935</v>
      </c>
      <c r="B7048" s="1" t="s">
        <v>13936</v>
      </c>
      <c r="C7048" s="1">
        <v>1.1970758785E10</v>
      </c>
      <c r="D7048" s="1" t="s">
        <v>3780</v>
      </c>
      <c r="E7048" s="1" t="s">
        <v>15</v>
      </c>
      <c r="F7048" s="1" t="s">
        <v>3781</v>
      </c>
      <c r="G7048" s="1" t="s">
        <v>119</v>
      </c>
      <c r="H7048" s="1" t="s">
        <v>162</v>
      </c>
    </row>
    <row r="7049" ht="15.75" customHeight="1">
      <c r="A7049" s="1" t="s">
        <v>13937</v>
      </c>
      <c r="B7049" s="1" t="s">
        <v>13938</v>
      </c>
      <c r="C7049" s="1">
        <v>5.4992594957E10</v>
      </c>
      <c r="D7049" s="1" t="s">
        <v>3780</v>
      </c>
      <c r="E7049" s="1" t="s">
        <v>15</v>
      </c>
      <c r="F7049" s="1" t="s">
        <v>3815</v>
      </c>
      <c r="G7049" s="1" t="s">
        <v>17</v>
      </c>
      <c r="H7049" s="1" t="s">
        <v>310</v>
      </c>
    </row>
    <row r="7050" ht="15.75" customHeight="1">
      <c r="A7050" s="1" t="s">
        <v>10734</v>
      </c>
      <c r="B7050" s="1" t="s">
        <v>13939</v>
      </c>
      <c r="C7050" s="1">
        <v>3.4991311205E10</v>
      </c>
      <c r="D7050" s="1"/>
      <c r="E7050" s="1"/>
      <c r="F7050" s="1"/>
      <c r="G7050" s="1"/>
      <c r="H7050" s="1"/>
    </row>
    <row r="7051" ht="15.75" customHeight="1">
      <c r="A7051" s="1" t="s">
        <v>13940</v>
      </c>
      <c r="B7051" s="1" t="s">
        <v>13941</v>
      </c>
      <c r="C7051" s="1">
        <v>3.1996271887E10</v>
      </c>
      <c r="D7051" s="1" t="s">
        <v>3780</v>
      </c>
      <c r="E7051" s="1" t="s">
        <v>15</v>
      </c>
      <c r="F7051" s="1" t="s">
        <v>3812</v>
      </c>
      <c r="G7051" s="1" t="s">
        <v>119</v>
      </c>
      <c r="H7051" s="1" t="s">
        <v>205</v>
      </c>
    </row>
    <row r="7052" ht="15.75" customHeight="1">
      <c r="A7052" s="1" t="s">
        <v>4469</v>
      </c>
      <c r="B7052" s="1" t="s">
        <v>13942</v>
      </c>
      <c r="C7052" s="1">
        <v>5.1991883453E10</v>
      </c>
      <c r="D7052" s="1" t="s">
        <v>3780</v>
      </c>
      <c r="E7052" s="1" t="s">
        <v>15</v>
      </c>
      <c r="F7052" s="1" t="s">
        <v>3781</v>
      </c>
      <c r="G7052" s="1" t="s">
        <v>119</v>
      </c>
      <c r="H7052" s="1" t="s">
        <v>205</v>
      </c>
    </row>
    <row r="7053" ht="15.75" customHeight="1">
      <c r="A7053" s="1" t="s">
        <v>148</v>
      </c>
      <c r="B7053" s="1" t="s">
        <v>13943</v>
      </c>
      <c r="C7053" s="1" t="s">
        <v>13944</v>
      </c>
      <c r="D7053" s="1" t="s">
        <v>3780</v>
      </c>
      <c r="E7053" s="1" t="s">
        <v>15</v>
      </c>
      <c r="F7053" s="1" t="s">
        <v>3781</v>
      </c>
      <c r="G7053" s="1" t="s">
        <v>119</v>
      </c>
      <c r="H7053" s="1" t="s">
        <v>310</v>
      </c>
    </row>
    <row r="7054" ht="15.75" customHeight="1">
      <c r="A7054" s="1" t="s">
        <v>13945</v>
      </c>
      <c r="B7054" s="1" t="s">
        <v>13946</v>
      </c>
      <c r="C7054" s="1">
        <v>9.1985025513E10</v>
      </c>
      <c r="D7054" s="1" t="s">
        <v>3780</v>
      </c>
      <c r="E7054" s="1" t="s">
        <v>15</v>
      </c>
      <c r="F7054" s="1" t="s">
        <v>3870</v>
      </c>
      <c r="G7054" s="1" t="s">
        <v>119</v>
      </c>
      <c r="H7054" s="1" t="s">
        <v>608</v>
      </c>
    </row>
    <row r="7055" ht="15.75" customHeight="1">
      <c r="A7055" s="1" t="s">
        <v>9185</v>
      </c>
      <c r="B7055" s="1" t="s">
        <v>13947</v>
      </c>
      <c r="C7055" s="1">
        <v>2.2997671797E10</v>
      </c>
      <c r="D7055" s="1" t="s">
        <v>3780</v>
      </c>
      <c r="E7055" s="1" t="s">
        <v>15</v>
      </c>
      <c r="F7055" s="1" t="s">
        <v>3781</v>
      </c>
      <c r="G7055" s="1" t="s">
        <v>119</v>
      </c>
      <c r="H7055" s="1" t="s">
        <v>205</v>
      </c>
    </row>
    <row r="7056" ht="15.75" customHeight="1">
      <c r="A7056" s="1" t="s">
        <v>13948</v>
      </c>
      <c r="B7056" s="1" t="s">
        <v>13949</v>
      </c>
      <c r="C7056" s="1">
        <v>9.499661082E10</v>
      </c>
      <c r="D7056" s="1" t="s">
        <v>3780</v>
      </c>
      <c r="E7056" s="1" t="s">
        <v>15</v>
      </c>
      <c r="F7056" s="1" t="s">
        <v>3781</v>
      </c>
      <c r="G7056" s="1" t="s">
        <v>17</v>
      </c>
      <c r="H7056" s="1" t="s">
        <v>1677</v>
      </c>
    </row>
    <row r="7057" ht="15.75" customHeight="1">
      <c r="A7057" s="1" t="s">
        <v>13950</v>
      </c>
      <c r="B7057" s="1" t="s">
        <v>13951</v>
      </c>
      <c r="C7057" s="1">
        <v>1.2997726478E10</v>
      </c>
      <c r="D7057" s="1" t="s">
        <v>3780</v>
      </c>
      <c r="E7057" s="1" t="s">
        <v>15</v>
      </c>
      <c r="F7057" s="1" t="s">
        <v>3781</v>
      </c>
      <c r="G7057" s="1" t="s">
        <v>119</v>
      </c>
      <c r="H7057" s="1" t="s">
        <v>162</v>
      </c>
    </row>
    <row r="7058" ht="15.75" customHeight="1">
      <c r="A7058" s="1" t="s">
        <v>13952</v>
      </c>
      <c r="B7058" s="1" t="s">
        <v>13953</v>
      </c>
      <c r="C7058" s="1" t="s">
        <v>13954</v>
      </c>
      <c r="D7058" s="1" t="s">
        <v>3780</v>
      </c>
      <c r="E7058" s="1" t="s">
        <v>15</v>
      </c>
      <c r="F7058" s="1" t="s">
        <v>3781</v>
      </c>
      <c r="G7058" s="1" t="s">
        <v>119</v>
      </c>
      <c r="H7058" s="1" t="s">
        <v>710</v>
      </c>
    </row>
    <row r="7059" ht="15.75" customHeight="1">
      <c r="A7059" s="1" t="s">
        <v>13955</v>
      </c>
      <c r="B7059" s="1" t="s">
        <v>13956</v>
      </c>
      <c r="C7059" s="1">
        <v>9.4992921572E10</v>
      </c>
      <c r="D7059" s="1" t="s">
        <v>3780</v>
      </c>
      <c r="E7059" s="1" t="s">
        <v>15</v>
      </c>
      <c r="F7059" s="1" t="s">
        <v>3781</v>
      </c>
      <c r="G7059" s="1" t="s">
        <v>119</v>
      </c>
      <c r="H7059" s="1" t="s">
        <v>310</v>
      </c>
    </row>
    <row r="7060" ht="15.75" customHeight="1">
      <c r="A7060" s="1" t="s">
        <v>13957</v>
      </c>
      <c r="B7060" s="1" t="s">
        <v>13958</v>
      </c>
      <c r="C7060" s="1">
        <v>5.531973311357E12</v>
      </c>
      <c r="D7060" s="1" t="s">
        <v>3780</v>
      </c>
      <c r="E7060" s="1" t="s">
        <v>15</v>
      </c>
      <c r="F7060" s="1" t="s">
        <v>3781</v>
      </c>
      <c r="G7060" s="1" t="s">
        <v>119</v>
      </c>
      <c r="H7060" s="1" t="s">
        <v>4070</v>
      </c>
    </row>
    <row r="7061" ht="15.75" customHeight="1">
      <c r="A7061" s="1" t="s">
        <v>3328</v>
      </c>
      <c r="B7061" s="1" t="s">
        <v>13959</v>
      </c>
      <c r="C7061" s="1">
        <v>9.198211039E9</v>
      </c>
      <c r="D7061" s="1" t="s">
        <v>3780</v>
      </c>
      <c r="E7061" s="1" t="s">
        <v>15</v>
      </c>
      <c r="F7061" s="1" t="s">
        <v>3870</v>
      </c>
      <c r="G7061" s="1" t="s">
        <v>119</v>
      </c>
      <c r="H7061" s="1" t="s">
        <v>986</v>
      </c>
    </row>
    <row r="7062" ht="15.75" customHeight="1">
      <c r="A7062" s="1" t="s">
        <v>13960</v>
      </c>
      <c r="B7062" s="1" t="s">
        <v>13961</v>
      </c>
      <c r="C7062" s="1">
        <v>8.7981512717E10</v>
      </c>
      <c r="D7062" s="1" t="s">
        <v>3780</v>
      </c>
      <c r="E7062" s="1" t="s">
        <v>15</v>
      </c>
      <c r="F7062" s="1" t="s">
        <v>3781</v>
      </c>
      <c r="G7062" s="1" t="s">
        <v>119</v>
      </c>
      <c r="H7062" s="1" t="s">
        <v>162</v>
      </c>
    </row>
    <row r="7063" ht="15.75" customHeight="1">
      <c r="A7063" s="1" t="s">
        <v>2774</v>
      </c>
      <c r="B7063" s="1" t="s">
        <v>13962</v>
      </c>
      <c r="C7063" s="1">
        <v>3.5998256765E10</v>
      </c>
      <c r="D7063" s="1" t="s">
        <v>3780</v>
      </c>
      <c r="E7063" s="1" t="s">
        <v>15</v>
      </c>
      <c r="F7063" s="1" t="s">
        <v>3781</v>
      </c>
      <c r="G7063" s="1" t="s">
        <v>119</v>
      </c>
      <c r="H7063" s="1" t="s">
        <v>205</v>
      </c>
    </row>
    <row r="7064" ht="15.75" customHeight="1">
      <c r="A7064" s="1" t="s">
        <v>13963</v>
      </c>
      <c r="B7064" s="1" t="s">
        <v>13964</v>
      </c>
      <c r="C7064" s="1">
        <v>8.5996198708E10</v>
      </c>
      <c r="D7064" s="1" t="s">
        <v>3780</v>
      </c>
      <c r="E7064" s="1" t="s">
        <v>15</v>
      </c>
      <c r="F7064" s="1" t="s">
        <v>3781</v>
      </c>
      <c r="G7064" s="1" t="s">
        <v>119</v>
      </c>
      <c r="H7064" s="1" t="s">
        <v>205</v>
      </c>
    </row>
    <row r="7065" ht="15.75" customHeight="1">
      <c r="A7065" s="1" t="s">
        <v>13965</v>
      </c>
      <c r="B7065" s="1" t="s">
        <v>13966</v>
      </c>
      <c r="C7065" s="1">
        <v>1.7992560009E10</v>
      </c>
      <c r="D7065" s="1" t="s">
        <v>3780</v>
      </c>
      <c r="E7065" s="1" t="s">
        <v>15</v>
      </c>
      <c r="F7065" s="1" t="s">
        <v>3781</v>
      </c>
      <c r="G7065" s="1" t="s">
        <v>17</v>
      </c>
      <c r="H7065" s="1" t="s">
        <v>162</v>
      </c>
    </row>
    <row r="7066" ht="15.75" customHeight="1">
      <c r="A7066" s="1" t="s">
        <v>8568</v>
      </c>
      <c r="B7066" s="1" t="s">
        <v>13967</v>
      </c>
      <c r="C7066" s="1">
        <v>8.9994381885E10</v>
      </c>
      <c r="D7066" s="1" t="s">
        <v>3780</v>
      </c>
      <c r="E7066" s="1" t="s">
        <v>15</v>
      </c>
      <c r="F7066" s="1" t="s">
        <v>3781</v>
      </c>
      <c r="G7066" s="1" t="s">
        <v>119</v>
      </c>
      <c r="H7066" s="1" t="s">
        <v>608</v>
      </c>
    </row>
    <row r="7067" ht="15.75" customHeight="1">
      <c r="A7067" s="1" t="s">
        <v>851</v>
      </c>
      <c r="B7067" s="1" t="s">
        <v>13968</v>
      </c>
      <c r="C7067" s="1" t="s">
        <v>13969</v>
      </c>
      <c r="D7067" s="1"/>
      <c r="E7067" s="1"/>
      <c r="F7067" s="1"/>
      <c r="G7067" s="1"/>
      <c r="H7067" s="1"/>
    </row>
    <row r="7068" ht="15.75" customHeight="1">
      <c r="A7068" s="1" t="s">
        <v>13970</v>
      </c>
      <c r="B7068" s="1" t="s">
        <v>13971</v>
      </c>
      <c r="C7068" s="1">
        <v>8.5991077468E10</v>
      </c>
      <c r="D7068" s="1" t="s">
        <v>3780</v>
      </c>
      <c r="E7068" s="1" t="s">
        <v>15</v>
      </c>
      <c r="F7068" s="1" t="s">
        <v>3781</v>
      </c>
      <c r="G7068" s="1" t="s">
        <v>119</v>
      </c>
      <c r="H7068" s="1" t="s">
        <v>162</v>
      </c>
    </row>
    <row r="7069" ht="15.75" customHeight="1">
      <c r="A7069" s="1" t="s">
        <v>13972</v>
      </c>
      <c r="B7069" s="1" t="s">
        <v>13973</v>
      </c>
      <c r="C7069" s="1" t="s">
        <v>13974</v>
      </c>
      <c r="D7069" s="1" t="s">
        <v>3780</v>
      </c>
      <c r="E7069" s="1" t="s">
        <v>15</v>
      </c>
      <c r="F7069" s="1" t="s">
        <v>3781</v>
      </c>
      <c r="G7069" s="1" t="s">
        <v>119</v>
      </c>
      <c r="H7069" s="1" t="s">
        <v>162</v>
      </c>
    </row>
    <row r="7070" ht="15.75" customHeight="1">
      <c r="A7070" s="1" t="s">
        <v>13975</v>
      </c>
      <c r="B7070" s="1" t="s">
        <v>13976</v>
      </c>
      <c r="C7070" s="1">
        <v>3.1989525146E10</v>
      </c>
      <c r="D7070" s="1" t="s">
        <v>3780</v>
      </c>
      <c r="E7070" s="1" t="s">
        <v>15</v>
      </c>
      <c r="F7070" s="1" t="s">
        <v>3870</v>
      </c>
      <c r="G7070" s="1" t="s">
        <v>119</v>
      </c>
      <c r="H7070" s="1" t="s">
        <v>162</v>
      </c>
    </row>
    <row r="7071" ht="15.75" customHeight="1">
      <c r="A7071" s="1" t="s">
        <v>528</v>
      </c>
      <c r="B7071" s="1" t="s">
        <v>13977</v>
      </c>
      <c r="C7071" s="1">
        <v>9.1989699756E10</v>
      </c>
      <c r="D7071" s="1" t="s">
        <v>3780</v>
      </c>
      <c r="E7071" s="1" t="s">
        <v>15</v>
      </c>
      <c r="F7071" s="1" t="s">
        <v>4493</v>
      </c>
      <c r="G7071" s="1" t="s">
        <v>119</v>
      </c>
      <c r="H7071" s="1" t="s">
        <v>162</v>
      </c>
    </row>
    <row r="7072" ht="15.75" customHeight="1">
      <c r="A7072" s="1" t="s">
        <v>13978</v>
      </c>
      <c r="B7072" s="1" t="s">
        <v>13979</v>
      </c>
      <c r="C7072" s="1">
        <v>5.1996106699E10</v>
      </c>
      <c r="D7072" s="1" t="s">
        <v>3780</v>
      </c>
      <c r="E7072" s="1" t="s">
        <v>15</v>
      </c>
      <c r="F7072" s="1" t="s">
        <v>3781</v>
      </c>
      <c r="G7072" s="1" t="s">
        <v>119</v>
      </c>
      <c r="H7072" s="1" t="s">
        <v>162</v>
      </c>
    </row>
    <row r="7073" ht="15.75" customHeight="1">
      <c r="A7073" s="1" t="s">
        <v>13980</v>
      </c>
      <c r="B7073" s="1" t="s">
        <v>13981</v>
      </c>
      <c r="C7073" s="1" t="s">
        <v>13982</v>
      </c>
      <c r="D7073" s="1" t="s">
        <v>3780</v>
      </c>
      <c r="E7073" s="1" t="s">
        <v>15</v>
      </c>
      <c r="F7073" s="1" t="s">
        <v>3781</v>
      </c>
      <c r="G7073" s="1" t="s">
        <v>17</v>
      </c>
      <c r="H7073" s="1" t="s">
        <v>162</v>
      </c>
    </row>
    <row r="7074" ht="15.75" customHeight="1">
      <c r="A7074" s="1" t="s">
        <v>518</v>
      </c>
      <c r="B7074" s="1" t="s">
        <v>13983</v>
      </c>
      <c r="C7074" s="1" t="s">
        <v>13984</v>
      </c>
      <c r="D7074" s="1" t="s">
        <v>3780</v>
      </c>
      <c r="E7074" s="1" t="s">
        <v>15</v>
      </c>
      <c r="F7074" s="1" t="s">
        <v>3781</v>
      </c>
      <c r="G7074" s="1" t="s">
        <v>119</v>
      </c>
      <c r="H7074" s="1" t="s">
        <v>162</v>
      </c>
    </row>
    <row r="7075" ht="15.75" customHeight="1">
      <c r="A7075" s="1" t="s">
        <v>11282</v>
      </c>
      <c r="B7075" s="1" t="s">
        <v>13985</v>
      </c>
      <c r="C7075" s="1">
        <v>6.7998178734E10</v>
      </c>
      <c r="D7075" s="1" t="s">
        <v>3780</v>
      </c>
      <c r="E7075" s="1" t="s">
        <v>15</v>
      </c>
      <c r="F7075" s="1" t="s">
        <v>3781</v>
      </c>
      <c r="G7075" s="1" t="s">
        <v>119</v>
      </c>
      <c r="H7075" s="1" t="s">
        <v>986</v>
      </c>
    </row>
    <row r="7076" ht="15.75" customHeight="1">
      <c r="A7076" s="1" t="s">
        <v>13986</v>
      </c>
      <c r="B7076" s="1" t="s">
        <v>13987</v>
      </c>
      <c r="C7076" s="1">
        <v>5.581993149618E12</v>
      </c>
      <c r="D7076" s="1" t="s">
        <v>3780</v>
      </c>
      <c r="E7076" s="1" t="s">
        <v>15</v>
      </c>
      <c r="F7076" s="1" t="s">
        <v>3781</v>
      </c>
      <c r="G7076" s="1" t="s">
        <v>119</v>
      </c>
      <c r="H7076" s="1" t="s">
        <v>310</v>
      </c>
    </row>
    <row r="7077" ht="15.75" customHeight="1">
      <c r="A7077" s="1" t="s">
        <v>13988</v>
      </c>
      <c r="B7077" s="1" t="s">
        <v>13989</v>
      </c>
      <c r="C7077" s="1">
        <v>9.5991100417E10</v>
      </c>
      <c r="D7077" s="1" t="s">
        <v>3780</v>
      </c>
      <c r="E7077" s="1" t="s">
        <v>15</v>
      </c>
      <c r="F7077" s="1" t="s">
        <v>3781</v>
      </c>
      <c r="G7077" s="1" t="s">
        <v>119</v>
      </c>
      <c r="H7077" s="1" t="s">
        <v>133</v>
      </c>
    </row>
    <row r="7078" ht="15.75" customHeight="1">
      <c r="A7078" s="1" t="s">
        <v>1043</v>
      </c>
      <c r="B7078" s="1" t="s">
        <v>13990</v>
      </c>
      <c r="C7078" s="1">
        <v>1.8991603605E10</v>
      </c>
      <c r="D7078" s="1" t="s">
        <v>3780</v>
      </c>
      <c r="E7078" s="1" t="s">
        <v>15</v>
      </c>
      <c r="F7078" s="1" t="s">
        <v>3781</v>
      </c>
      <c r="G7078" s="1" t="s">
        <v>17</v>
      </c>
      <c r="H7078" s="1" t="s">
        <v>1677</v>
      </c>
    </row>
    <row r="7079" ht="15.75" customHeight="1">
      <c r="A7079" s="1" t="s">
        <v>13991</v>
      </c>
      <c r="B7079" s="1" t="s">
        <v>13992</v>
      </c>
      <c r="C7079" s="1" t="s">
        <v>13993</v>
      </c>
      <c r="D7079" s="1" t="s">
        <v>3780</v>
      </c>
      <c r="E7079" s="1" t="s">
        <v>15</v>
      </c>
      <c r="F7079" s="1" t="s">
        <v>3781</v>
      </c>
      <c r="G7079" s="1" t="s">
        <v>119</v>
      </c>
      <c r="H7079" s="1" t="s">
        <v>205</v>
      </c>
    </row>
    <row r="7080" ht="15.75" customHeight="1">
      <c r="A7080" s="1" t="s">
        <v>13994</v>
      </c>
      <c r="B7080" s="1" t="s">
        <v>13995</v>
      </c>
      <c r="C7080" s="1">
        <v>6.199508748E10</v>
      </c>
      <c r="D7080" s="1" t="s">
        <v>3780</v>
      </c>
      <c r="E7080" s="1" t="s">
        <v>15</v>
      </c>
      <c r="F7080" s="1" t="s">
        <v>3781</v>
      </c>
      <c r="G7080" s="1" t="s">
        <v>119</v>
      </c>
      <c r="H7080" s="1" t="s">
        <v>986</v>
      </c>
    </row>
    <row r="7081" ht="15.75" customHeight="1">
      <c r="A7081" s="1" t="s">
        <v>13996</v>
      </c>
      <c r="B7081" s="1" t="s">
        <v>13997</v>
      </c>
      <c r="C7081" s="1">
        <v>6.992934555E9</v>
      </c>
      <c r="D7081" s="1" t="s">
        <v>3780</v>
      </c>
      <c r="E7081" s="1" t="s">
        <v>15</v>
      </c>
      <c r="F7081" s="1" t="s">
        <v>3781</v>
      </c>
      <c r="G7081" s="1" t="s">
        <v>119</v>
      </c>
      <c r="H7081" s="1" t="s">
        <v>205</v>
      </c>
    </row>
    <row r="7082" ht="15.75" customHeight="1">
      <c r="A7082" s="1" t="s">
        <v>13998</v>
      </c>
      <c r="B7082" s="1" t="s">
        <v>13999</v>
      </c>
      <c r="C7082" s="1">
        <v>3.1991259035E10</v>
      </c>
      <c r="D7082" s="1" t="s">
        <v>3780</v>
      </c>
      <c r="E7082" s="1" t="s">
        <v>15</v>
      </c>
      <c r="F7082" s="1" t="s">
        <v>3781</v>
      </c>
      <c r="G7082" s="1" t="s">
        <v>119</v>
      </c>
      <c r="H7082" s="1" t="s">
        <v>310</v>
      </c>
    </row>
    <row r="7083" ht="15.75" customHeight="1">
      <c r="A7083" s="1" t="s">
        <v>14000</v>
      </c>
      <c r="B7083" s="1" t="s">
        <v>14001</v>
      </c>
      <c r="C7083" s="1">
        <v>3.1975766273E10</v>
      </c>
      <c r="D7083" s="1" t="s">
        <v>3780</v>
      </c>
      <c r="E7083" s="1" t="s">
        <v>15</v>
      </c>
      <c r="F7083" s="1" t="s">
        <v>3870</v>
      </c>
      <c r="G7083" s="1" t="s">
        <v>119</v>
      </c>
      <c r="H7083" s="1" t="s">
        <v>162</v>
      </c>
    </row>
    <row r="7084" ht="15.75" customHeight="1">
      <c r="A7084" s="1" t="s">
        <v>14002</v>
      </c>
      <c r="B7084" s="1" t="s">
        <v>14003</v>
      </c>
      <c r="C7084" s="1">
        <v>2.1964755484E10</v>
      </c>
      <c r="D7084" s="1" t="s">
        <v>3780</v>
      </c>
      <c r="E7084" s="1" t="s">
        <v>15</v>
      </c>
      <c r="F7084" s="1" t="s">
        <v>3781</v>
      </c>
      <c r="G7084" s="1" t="s">
        <v>119</v>
      </c>
      <c r="H7084" s="1" t="s">
        <v>310</v>
      </c>
    </row>
    <row r="7085" ht="15.75" customHeight="1">
      <c r="A7085" s="1" t="s">
        <v>609</v>
      </c>
      <c r="B7085" s="1" t="s">
        <v>14004</v>
      </c>
      <c r="C7085" s="1" t="s">
        <v>14005</v>
      </c>
      <c r="D7085" s="1" t="s">
        <v>3780</v>
      </c>
      <c r="E7085" s="1" t="s">
        <v>15</v>
      </c>
      <c r="F7085" s="1" t="s">
        <v>3781</v>
      </c>
      <c r="G7085" s="1" t="s">
        <v>119</v>
      </c>
      <c r="H7085" s="1" t="s">
        <v>349</v>
      </c>
    </row>
    <row r="7086" ht="15.75" customHeight="1">
      <c r="A7086" s="1" t="s">
        <v>14006</v>
      </c>
      <c r="B7086" s="1" t="s">
        <v>14007</v>
      </c>
      <c r="C7086" s="1">
        <v>6.5992934205E10</v>
      </c>
      <c r="D7086" s="1" t="s">
        <v>3780</v>
      </c>
      <c r="E7086" s="1" t="s">
        <v>15</v>
      </c>
      <c r="F7086" s="1" t="s">
        <v>3781</v>
      </c>
      <c r="G7086" s="1" t="s">
        <v>17</v>
      </c>
      <c r="H7086" s="1" t="s">
        <v>162</v>
      </c>
    </row>
    <row r="7087" ht="15.75" customHeight="1">
      <c r="A7087" s="1" t="s">
        <v>14008</v>
      </c>
      <c r="B7087" s="1" t="s">
        <v>14009</v>
      </c>
      <c r="C7087" s="1">
        <v>6.1994175299E10</v>
      </c>
      <c r="D7087" s="1" t="s">
        <v>3780</v>
      </c>
      <c r="E7087" s="1" t="s">
        <v>15</v>
      </c>
      <c r="F7087" s="1" t="s">
        <v>3781</v>
      </c>
      <c r="G7087" s="1" t="s">
        <v>119</v>
      </c>
      <c r="H7087" s="1" t="s">
        <v>310</v>
      </c>
    </row>
    <row r="7088" ht="15.75" customHeight="1">
      <c r="A7088" s="1" t="s">
        <v>14010</v>
      </c>
      <c r="B7088" s="1" t="s">
        <v>14011</v>
      </c>
      <c r="C7088" s="1">
        <v>5.1995853989E10</v>
      </c>
      <c r="D7088" s="1" t="s">
        <v>3780</v>
      </c>
      <c r="E7088" s="1" t="s">
        <v>15</v>
      </c>
      <c r="F7088" s="1" t="s">
        <v>3781</v>
      </c>
      <c r="G7088" s="1" t="s">
        <v>119</v>
      </c>
      <c r="H7088" s="1" t="s">
        <v>127</v>
      </c>
    </row>
    <row r="7089" ht="15.75" customHeight="1">
      <c r="A7089" s="1" t="s">
        <v>12758</v>
      </c>
      <c r="B7089" s="1" t="s">
        <v>14012</v>
      </c>
      <c r="C7089" s="1">
        <v>6.2985343429E10</v>
      </c>
      <c r="D7089" s="1" t="s">
        <v>3780</v>
      </c>
      <c r="E7089" s="1" t="s">
        <v>15</v>
      </c>
      <c r="F7089" s="1" t="s">
        <v>3781</v>
      </c>
      <c r="G7089" s="1" t="s">
        <v>119</v>
      </c>
      <c r="H7089" s="1" t="s">
        <v>162</v>
      </c>
    </row>
    <row r="7090" ht="15.75" customHeight="1">
      <c r="A7090" s="1" t="s">
        <v>14013</v>
      </c>
      <c r="B7090" s="1" t="s">
        <v>14014</v>
      </c>
      <c r="C7090" s="1">
        <v>1.1975911812E10</v>
      </c>
      <c r="D7090" s="1" t="s">
        <v>3780</v>
      </c>
      <c r="E7090" s="1" t="s">
        <v>15</v>
      </c>
      <c r="F7090" s="1" t="s">
        <v>3781</v>
      </c>
      <c r="G7090" s="1" t="s">
        <v>119</v>
      </c>
      <c r="H7090" s="1" t="s">
        <v>162</v>
      </c>
    </row>
    <row r="7091" ht="15.75" customHeight="1">
      <c r="A7091" s="1" t="s">
        <v>333</v>
      </c>
      <c r="B7091" s="1" t="s">
        <v>14015</v>
      </c>
      <c r="C7091" s="1">
        <v>1.1974631355E10</v>
      </c>
      <c r="D7091" s="1" t="s">
        <v>3780</v>
      </c>
      <c r="E7091" s="1" t="s">
        <v>15</v>
      </c>
      <c r="F7091" s="1" t="s">
        <v>3781</v>
      </c>
      <c r="G7091" s="1" t="s">
        <v>119</v>
      </c>
      <c r="H7091" s="1" t="s">
        <v>310</v>
      </c>
    </row>
    <row r="7092" ht="15.75" customHeight="1">
      <c r="A7092" s="1" t="s">
        <v>3367</v>
      </c>
      <c r="B7092" s="1" t="s">
        <v>14016</v>
      </c>
      <c r="C7092" s="1" t="s">
        <v>14017</v>
      </c>
      <c r="D7092" s="1" t="s">
        <v>3780</v>
      </c>
      <c r="E7092" s="1" t="s">
        <v>15</v>
      </c>
      <c r="F7092" s="1" t="s">
        <v>3781</v>
      </c>
      <c r="G7092" s="1" t="s">
        <v>119</v>
      </c>
      <c r="H7092" s="1" t="s">
        <v>205</v>
      </c>
    </row>
    <row r="7093" ht="15.75" customHeight="1">
      <c r="A7093" s="1" t="s">
        <v>14018</v>
      </c>
      <c r="B7093" s="1" t="s">
        <v>14019</v>
      </c>
      <c r="C7093" s="1" t="s">
        <v>14020</v>
      </c>
      <c r="D7093" s="1" t="s">
        <v>3780</v>
      </c>
      <c r="E7093" s="1" t="s">
        <v>15</v>
      </c>
      <c r="F7093" s="1" t="s">
        <v>3781</v>
      </c>
      <c r="G7093" s="1" t="s">
        <v>119</v>
      </c>
      <c r="H7093" s="1" t="s">
        <v>162</v>
      </c>
    </row>
    <row r="7094" ht="15.75" customHeight="1">
      <c r="A7094" s="1" t="s">
        <v>711</v>
      </c>
      <c r="B7094" s="1" t="s">
        <v>14021</v>
      </c>
      <c r="C7094" s="1">
        <v>4.7988251466E10</v>
      </c>
      <c r="D7094" s="1" t="s">
        <v>14022</v>
      </c>
      <c r="E7094" s="1" t="s">
        <v>17</v>
      </c>
      <c r="F7094" s="1" t="s">
        <v>14023</v>
      </c>
      <c r="G7094" s="1" t="s">
        <v>14024</v>
      </c>
      <c r="H7094" s="1" t="s">
        <v>3902</v>
      </c>
    </row>
    <row r="7095" ht="15.75" customHeight="1">
      <c r="A7095" s="1" t="s">
        <v>14025</v>
      </c>
      <c r="B7095" s="1" t="s">
        <v>14026</v>
      </c>
      <c r="C7095" s="1">
        <v>6.1993386308E10</v>
      </c>
      <c r="D7095" s="1" t="s">
        <v>3780</v>
      </c>
      <c r="E7095" s="1" t="s">
        <v>15</v>
      </c>
      <c r="F7095" s="1" t="s">
        <v>3781</v>
      </c>
      <c r="G7095" s="1" t="s">
        <v>119</v>
      </c>
      <c r="H7095" s="1" t="s">
        <v>162</v>
      </c>
    </row>
    <row r="7096" ht="15.75" customHeight="1">
      <c r="A7096" s="1" t="s">
        <v>14027</v>
      </c>
      <c r="B7096" s="1" t="s">
        <v>14028</v>
      </c>
      <c r="C7096" s="1">
        <v>5.515998857135E12</v>
      </c>
      <c r="D7096" s="1" t="s">
        <v>3780</v>
      </c>
      <c r="E7096" s="1" t="s">
        <v>15</v>
      </c>
      <c r="F7096" s="1" t="s">
        <v>3781</v>
      </c>
      <c r="G7096" s="1" t="s">
        <v>119</v>
      </c>
      <c r="H7096" s="1" t="s">
        <v>349</v>
      </c>
    </row>
    <row r="7097" ht="15.75" customHeight="1">
      <c r="A7097" s="1" t="s">
        <v>14029</v>
      </c>
      <c r="B7097" s="1" t="s">
        <v>14030</v>
      </c>
      <c r="C7097" s="1" t="s">
        <v>14031</v>
      </c>
      <c r="D7097" s="1" t="s">
        <v>3780</v>
      </c>
      <c r="E7097" s="1" t="s">
        <v>15</v>
      </c>
      <c r="F7097" s="1" t="s">
        <v>3815</v>
      </c>
      <c r="G7097" s="1" t="s">
        <v>119</v>
      </c>
      <c r="H7097" s="1" t="s">
        <v>349</v>
      </c>
    </row>
    <row r="7098" ht="15.75" customHeight="1">
      <c r="A7098" s="1" t="s">
        <v>14032</v>
      </c>
      <c r="B7098" s="1" t="s">
        <v>14033</v>
      </c>
      <c r="C7098" s="1">
        <v>2.4999350152E10</v>
      </c>
      <c r="D7098" s="1" t="s">
        <v>3780</v>
      </c>
      <c r="E7098" s="1" t="s">
        <v>15</v>
      </c>
      <c r="F7098" s="1" t="s">
        <v>3781</v>
      </c>
      <c r="G7098" s="1" t="s">
        <v>119</v>
      </c>
      <c r="H7098" s="1" t="s">
        <v>205</v>
      </c>
    </row>
    <row r="7099" ht="15.75" customHeight="1">
      <c r="A7099" s="1" t="s">
        <v>14034</v>
      </c>
      <c r="B7099" s="1" t="s">
        <v>14035</v>
      </c>
      <c r="C7099" s="1">
        <v>6.4992994816E10</v>
      </c>
      <c r="D7099" s="1" t="s">
        <v>3780</v>
      </c>
      <c r="E7099" s="1" t="s">
        <v>15</v>
      </c>
      <c r="F7099" s="1" t="s">
        <v>3781</v>
      </c>
      <c r="G7099" s="1" t="s">
        <v>17</v>
      </c>
      <c r="H7099" s="1" t="s">
        <v>310</v>
      </c>
    </row>
    <row r="7100" ht="15.75" customHeight="1">
      <c r="A7100" s="1" t="s">
        <v>14036</v>
      </c>
      <c r="B7100" s="1" t="s">
        <v>14037</v>
      </c>
      <c r="C7100" s="1">
        <v>4.1997878414E10</v>
      </c>
      <c r="D7100" s="1" t="s">
        <v>3780</v>
      </c>
      <c r="E7100" s="1" t="s">
        <v>15</v>
      </c>
      <c r="F7100" s="1" t="s">
        <v>3781</v>
      </c>
      <c r="G7100" s="1" t="s">
        <v>119</v>
      </c>
      <c r="H7100" s="1" t="s">
        <v>205</v>
      </c>
    </row>
    <row r="7101" ht="15.75" customHeight="1">
      <c r="A7101" s="1" t="s">
        <v>6090</v>
      </c>
      <c r="B7101" s="1" t="s">
        <v>14038</v>
      </c>
      <c r="C7101" s="1">
        <v>5.58295032E8</v>
      </c>
      <c r="D7101" s="1" t="s">
        <v>3780</v>
      </c>
      <c r="E7101" s="1" t="s">
        <v>15</v>
      </c>
      <c r="F7101" s="1" t="s">
        <v>3781</v>
      </c>
      <c r="G7101" s="1" t="s">
        <v>119</v>
      </c>
      <c r="H7101" s="1" t="s">
        <v>205</v>
      </c>
    </row>
    <row r="7102" ht="15.75" customHeight="1">
      <c r="A7102" s="1" t="s">
        <v>14039</v>
      </c>
      <c r="B7102" s="1" t="s">
        <v>14040</v>
      </c>
      <c r="C7102" s="1">
        <v>2.7999202379E10</v>
      </c>
      <c r="D7102" s="1" t="s">
        <v>3780</v>
      </c>
      <c r="E7102" s="1" t="s">
        <v>15</v>
      </c>
      <c r="F7102" s="1" t="s">
        <v>3815</v>
      </c>
      <c r="G7102" s="1" t="s">
        <v>119</v>
      </c>
      <c r="H7102" s="1" t="s">
        <v>608</v>
      </c>
    </row>
    <row r="7103" ht="15.75" customHeight="1">
      <c r="A7103" s="1" t="s">
        <v>14041</v>
      </c>
      <c r="B7103" s="1" t="s">
        <v>14042</v>
      </c>
      <c r="C7103" s="1" t="s">
        <v>14043</v>
      </c>
      <c r="D7103" s="1" t="s">
        <v>3780</v>
      </c>
      <c r="E7103" s="1" t="s">
        <v>15</v>
      </c>
      <c r="F7103" s="1" t="s">
        <v>3781</v>
      </c>
      <c r="G7103" s="1" t="s">
        <v>119</v>
      </c>
      <c r="H7103" s="1" t="s">
        <v>127</v>
      </c>
    </row>
    <row r="7104" ht="15.75" customHeight="1">
      <c r="A7104" s="1" t="s">
        <v>14044</v>
      </c>
      <c r="B7104" s="1" t="s">
        <v>14045</v>
      </c>
      <c r="C7104" s="1">
        <v>6.3992869244E10</v>
      </c>
      <c r="D7104" s="1" t="s">
        <v>3780</v>
      </c>
      <c r="E7104" s="1" t="s">
        <v>15</v>
      </c>
      <c r="F7104" s="1" t="s">
        <v>3781</v>
      </c>
      <c r="G7104" s="1" t="s">
        <v>119</v>
      </c>
      <c r="H7104" s="1" t="s">
        <v>349</v>
      </c>
    </row>
    <row r="7105" ht="15.75" customHeight="1">
      <c r="A7105" s="1" t="s">
        <v>6520</v>
      </c>
      <c r="B7105" s="1" t="s">
        <v>14046</v>
      </c>
      <c r="C7105" s="1">
        <v>1.1999887847E10</v>
      </c>
      <c r="D7105" s="1" t="s">
        <v>3780</v>
      </c>
      <c r="E7105" s="1" t="s">
        <v>15</v>
      </c>
      <c r="F7105" s="1" t="s">
        <v>3781</v>
      </c>
      <c r="G7105" s="1" t="s">
        <v>119</v>
      </c>
      <c r="H7105" s="1" t="s">
        <v>205</v>
      </c>
    </row>
    <row r="7106" ht="15.75" customHeight="1">
      <c r="A7106" s="1" t="s">
        <v>3371</v>
      </c>
      <c r="B7106" s="1" t="s">
        <v>14047</v>
      </c>
      <c r="C7106" s="1">
        <v>1.9998316057E10</v>
      </c>
      <c r="D7106" s="1" t="s">
        <v>3780</v>
      </c>
      <c r="E7106" s="1" t="s">
        <v>15</v>
      </c>
      <c r="F7106" s="1" t="s">
        <v>3781</v>
      </c>
      <c r="G7106" s="1" t="s">
        <v>119</v>
      </c>
      <c r="H7106" s="1" t="s">
        <v>310</v>
      </c>
    </row>
    <row r="7107" ht="15.75" customHeight="1">
      <c r="A7107" s="1" t="s">
        <v>1563</v>
      </c>
      <c r="B7107" s="1" t="s">
        <v>14048</v>
      </c>
      <c r="C7107" s="1">
        <v>7.1994086064E10</v>
      </c>
      <c r="D7107" s="1" t="s">
        <v>3780</v>
      </c>
      <c r="E7107" s="1" t="s">
        <v>15</v>
      </c>
      <c r="F7107" s="1" t="s">
        <v>3781</v>
      </c>
      <c r="G7107" s="1" t="s">
        <v>119</v>
      </c>
      <c r="H7107" s="1" t="s">
        <v>497</v>
      </c>
    </row>
    <row r="7108" ht="15.75" customHeight="1">
      <c r="A7108" s="1" t="s">
        <v>14049</v>
      </c>
      <c r="B7108" s="1" t="s">
        <v>14050</v>
      </c>
      <c r="C7108" s="1">
        <v>1.1987819814E10</v>
      </c>
      <c r="D7108" s="1" t="s">
        <v>3780</v>
      </c>
      <c r="E7108" s="1" t="s">
        <v>15</v>
      </c>
      <c r="F7108" s="1" t="s">
        <v>3781</v>
      </c>
      <c r="G7108" s="1" t="s">
        <v>119</v>
      </c>
      <c r="H7108" s="1" t="s">
        <v>354</v>
      </c>
    </row>
    <row r="7109" ht="15.75" customHeight="1">
      <c r="A7109" s="1" t="s">
        <v>14051</v>
      </c>
      <c r="B7109" s="1" t="s">
        <v>14052</v>
      </c>
      <c r="C7109" s="1">
        <v>9.2993466394E10</v>
      </c>
      <c r="D7109" s="1" t="s">
        <v>3780</v>
      </c>
      <c r="E7109" s="1" t="s">
        <v>15</v>
      </c>
      <c r="F7109" s="1" t="s">
        <v>3781</v>
      </c>
      <c r="G7109" s="1" t="s">
        <v>17</v>
      </c>
      <c r="H7109" s="1" t="s">
        <v>1677</v>
      </c>
    </row>
    <row r="7110" ht="15.75" customHeight="1">
      <c r="A7110" s="1" t="s">
        <v>14053</v>
      </c>
      <c r="B7110" s="1" t="s">
        <v>14054</v>
      </c>
      <c r="C7110" s="1">
        <v>9.4991892212E10</v>
      </c>
      <c r="D7110" s="1" t="s">
        <v>3780</v>
      </c>
      <c r="E7110" s="1" t="s">
        <v>15</v>
      </c>
      <c r="F7110" s="1" t="s">
        <v>3781</v>
      </c>
      <c r="G7110" s="1" t="s">
        <v>119</v>
      </c>
      <c r="H7110" s="1" t="s">
        <v>349</v>
      </c>
    </row>
    <row r="7111" ht="15.75" customHeight="1">
      <c r="A7111" s="1" t="s">
        <v>14055</v>
      </c>
      <c r="B7111" s="1" t="s">
        <v>14056</v>
      </c>
      <c r="C7111" s="1">
        <v>2.7997683954E10</v>
      </c>
      <c r="D7111" s="1" t="s">
        <v>3780</v>
      </c>
      <c r="E7111" s="1" t="s">
        <v>15</v>
      </c>
      <c r="F7111" s="1" t="s">
        <v>3781</v>
      </c>
      <c r="G7111" s="1" t="s">
        <v>17</v>
      </c>
      <c r="H7111" s="1" t="s">
        <v>162</v>
      </c>
    </row>
    <row r="7112" ht="15.75" customHeight="1">
      <c r="A7112" s="1" t="s">
        <v>14057</v>
      </c>
      <c r="B7112" s="1" t="s">
        <v>14058</v>
      </c>
      <c r="C7112" s="1">
        <v>4.4998788553E10</v>
      </c>
      <c r="D7112" s="1" t="s">
        <v>3780</v>
      </c>
      <c r="E7112" s="1" t="s">
        <v>15</v>
      </c>
      <c r="F7112" s="1" t="s">
        <v>3781</v>
      </c>
      <c r="G7112" s="1" t="s">
        <v>119</v>
      </c>
      <c r="H7112" s="1" t="s">
        <v>205</v>
      </c>
    </row>
    <row r="7113" ht="15.75" customHeight="1">
      <c r="A7113" s="1" t="s">
        <v>11162</v>
      </c>
      <c r="B7113" s="1" t="s">
        <v>14059</v>
      </c>
      <c r="C7113" s="1">
        <v>5.1991646661E10</v>
      </c>
      <c r="D7113" s="1" t="s">
        <v>3780</v>
      </c>
      <c r="E7113" s="1" t="s">
        <v>15</v>
      </c>
      <c r="F7113" s="1" t="s">
        <v>3781</v>
      </c>
      <c r="G7113" s="1" t="s">
        <v>119</v>
      </c>
      <c r="H7113" s="1" t="s">
        <v>162</v>
      </c>
    </row>
    <row r="7114" ht="15.75" customHeight="1">
      <c r="A7114" s="1" t="s">
        <v>14060</v>
      </c>
      <c r="B7114" s="1" t="s">
        <v>14061</v>
      </c>
      <c r="C7114" s="1">
        <v>5.547991549024E12</v>
      </c>
      <c r="D7114" s="1" t="s">
        <v>3780</v>
      </c>
      <c r="E7114" s="1" t="s">
        <v>15</v>
      </c>
      <c r="F7114" s="1" t="s">
        <v>3781</v>
      </c>
      <c r="G7114" s="1" t="s">
        <v>119</v>
      </c>
      <c r="H7114" s="1" t="s">
        <v>354</v>
      </c>
    </row>
    <row r="7115" ht="15.75" customHeight="1">
      <c r="A7115" s="1" t="s">
        <v>14062</v>
      </c>
      <c r="B7115" s="1" t="s">
        <v>14063</v>
      </c>
      <c r="C7115" s="1">
        <v>8.5994126081E10</v>
      </c>
      <c r="D7115" s="1" t="s">
        <v>3780</v>
      </c>
      <c r="E7115" s="1" t="s">
        <v>15</v>
      </c>
      <c r="F7115" s="1" t="s">
        <v>4493</v>
      </c>
      <c r="G7115" s="1" t="s">
        <v>119</v>
      </c>
      <c r="H7115" s="1" t="s">
        <v>162</v>
      </c>
    </row>
    <row r="7116" ht="15.75" customHeight="1">
      <c r="A7116" s="1" t="s">
        <v>14064</v>
      </c>
      <c r="B7116" s="1" t="s">
        <v>14065</v>
      </c>
      <c r="C7116" s="1">
        <v>9.86908638E8</v>
      </c>
      <c r="D7116" s="1" t="s">
        <v>3780</v>
      </c>
      <c r="E7116" s="1" t="s">
        <v>15</v>
      </c>
      <c r="F7116" s="1" t="s">
        <v>3781</v>
      </c>
      <c r="G7116" s="1" t="s">
        <v>119</v>
      </c>
      <c r="H7116" s="1" t="s">
        <v>162</v>
      </c>
    </row>
    <row r="7117" ht="15.75" customHeight="1">
      <c r="A7117" s="1" t="s">
        <v>14066</v>
      </c>
      <c r="B7117" s="1" t="s">
        <v>14067</v>
      </c>
      <c r="C7117" s="1">
        <v>1.1987154667E10</v>
      </c>
      <c r="D7117" s="1" t="s">
        <v>3780</v>
      </c>
      <c r="E7117" s="1" t="s">
        <v>15</v>
      </c>
      <c r="F7117" s="1" t="s">
        <v>3781</v>
      </c>
      <c r="G7117" s="1" t="s">
        <v>17</v>
      </c>
      <c r="H7117" s="1" t="s">
        <v>1912</v>
      </c>
    </row>
    <row r="7118" ht="15.75" customHeight="1">
      <c r="A7118" s="1" t="s">
        <v>14068</v>
      </c>
      <c r="B7118" s="1" t="s">
        <v>14069</v>
      </c>
      <c r="C7118" s="1">
        <v>6.1992050953E10</v>
      </c>
      <c r="D7118" s="1" t="s">
        <v>3780</v>
      </c>
      <c r="E7118" s="1" t="s">
        <v>15</v>
      </c>
      <c r="F7118" s="1" t="s">
        <v>3781</v>
      </c>
      <c r="G7118" s="1" t="s">
        <v>119</v>
      </c>
      <c r="H7118" s="1" t="s">
        <v>205</v>
      </c>
    </row>
    <row r="7119" ht="15.75" customHeight="1">
      <c r="A7119" s="1" t="s">
        <v>14070</v>
      </c>
      <c r="B7119" s="1" t="s">
        <v>14071</v>
      </c>
      <c r="C7119" s="1">
        <v>1.574028893E9</v>
      </c>
      <c r="D7119" s="1" t="s">
        <v>3780</v>
      </c>
      <c r="E7119" s="1" t="s">
        <v>15</v>
      </c>
      <c r="F7119" s="1" t="s">
        <v>3781</v>
      </c>
      <c r="G7119" s="1" t="s">
        <v>119</v>
      </c>
      <c r="H7119" s="1" t="s">
        <v>349</v>
      </c>
    </row>
    <row r="7120" ht="15.75" customHeight="1">
      <c r="A7120" s="1" t="s">
        <v>46</v>
      </c>
      <c r="B7120" s="1" t="s">
        <v>14072</v>
      </c>
      <c r="C7120" s="1">
        <v>8.5997375883E10</v>
      </c>
      <c r="D7120" s="1" t="s">
        <v>3780</v>
      </c>
      <c r="E7120" s="1" t="s">
        <v>15</v>
      </c>
      <c r="F7120" s="1" t="s">
        <v>3870</v>
      </c>
      <c r="G7120" s="1" t="s">
        <v>119</v>
      </c>
      <c r="H7120" s="1" t="s">
        <v>162</v>
      </c>
    </row>
    <row r="7121" ht="15.75" customHeight="1">
      <c r="A7121" s="1" t="s">
        <v>3501</v>
      </c>
      <c r="B7121" s="1" t="s">
        <v>14073</v>
      </c>
      <c r="C7121" s="1">
        <v>1.1969221204E10</v>
      </c>
      <c r="D7121" s="1" t="s">
        <v>3780</v>
      </c>
      <c r="E7121" s="1" t="s">
        <v>15</v>
      </c>
      <c r="F7121" s="1" t="s">
        <v>3812</v>
      </c>
      <c r="G7121" s="1" t="s">
        <v>119</v>
      </c>
      <c r="H7121" s="1" t="s">
        <v>205</v>
      </c>
    </row>
    <row r="7122" ht="15.75" customHeight="1">
      <c r="A7122" s="1" t="s">
        <v>2240</v>
      </c>
      <c r="B7122" s="1" t="s">
        <v>14074</v>
      </c>
      <c r="C7122" s="1">
        <v>9.9992021843E10</v>
      </c>
      <c r="D7122" s="1" t="s">
        <v>3780</v>
      </c>
      <c r="E7122" s="1" t="s">
        <v>15</v>
      </c>
      <c r="F7122" s="1" t="s">
        <v>3781</v>
      </c>
      <c r="G7122" s="1" t="s">
        <v>119</v>
      </c>
      <c r="H7122" s="1" t="s">
        <v>205</v>
      </c>
    </row>
    <row r="7123" ht="15.75" customHeight="1">
      <c r="A7123" s="1" t="s">
        <v>107</v>
      </c>
      <c r="B7123" s="1" t="s">
        <v>14075</v>
      </c>
      <c r="C7123" s="1">
        <v>3.5998954661E10</v>
      </c>
      <c r="D7123" s="1" t="s">
        <v>3780</v>
      </c>
      <c r="E7123" s="1" t="s">
        <v>15</v>
      </c>
      <c r="F7123" s="1" t="s">
        <v>3781</v>
      </c>
      <c r="G7123" s="1" t="s">
        <v>119</v>
      </c>
      <c r="H7123" s="1" t="s">
        <v>608</v>
      </c>
    </row>
    <row r="7124" ht="15.75" customHeight="1">
      <c r="A7124" s="1" t="s">
        <v>4169</v>
      </c>
      <c r="B7124" s="1" t="s">
        <v>14076</v>
      </c>
      <c r="C7124" s="1">
        <v>1.699614371E9</v>
      </c>
      <c r="D7124" s="1" t="s">
        <v>3780</v>
      </c>
      <c r="E7124" s="1" t="s">
        <v>15</v>
      </c>
      <c r="F7124" s="1" t="s">
        <v>3781</v>
      </c>
      <c r="G7124" s="1" t="s">
        <v>119</v>
      </c>
      <c r="H7124" s="1" t="s">
        <v>349</v>
      </c>
    </row>
    <row r="7125" ht="15.75" customHeight="1">
      <c r="A7125" s="1" t="s">
        <v>160</v>
      </c>
      <c r="B7125" s="1" t="s">
        <v>14077</v>
      </c>
      <c r="C7125" s="1">
        <v>5.562981238577E12</v>
      </c>
      <c r="D7125" s="1" t="s">
        <v>3780</v>
      </c>
      <c r="E7125" s="1" t="s">
        <v>15</v>
      </c>
      <c r="F7125" s="1" t="s">
        <v>3781</v>
      </c>
      <c r="G7125" s="1" t="s">
        <v>119</v>
      </c>
      <c r="H7125" s="1" t="s">
        <v>162</v>
      </c>
    </row>
    <row r="7126" ht="15.75" customHeight="1">
      <c r="A7126" s="1" t="s">
        <v>14078</v>
      </c>
      <c r="B7126" s="1" t="s">
        <v>14079</v>
      </c>
      <c r="C7126" s="1">
        <v>1.5988000342E10</v>
      </c>
      <c r="D7126" s="1" t="s">
        <v>3780</v>
      </c>
      <c r="E7126" s="1" t="s">
        <v>15</v>
      </c>
      <c r="F7126" s="1" t="s">
        <v>3781</v>
      </c>
      <c r="G7126" s="1" t="s">
        <v>119</v>
      </c>
      <c r="H7126" s="1" t="s">
        <v>608</v>
      </c>
    </row>
    <row r="7127" ht="15.75" customHeight="1">
      <c r="A7127" s="1" t="s">
        <v>14080</v>
      </c>
      <c r="B7127" s="1" t="s">
        <v>14081</v>
      </c>
      <c r="C7127" s="1">
        <v>6.3992312509E10</v>
      </c>
      <c r="D7127" s="1" t="s">
        <v>3780</v>
      </c>
      <c r="E7127" s="1" t="s">
        <v>15</v>
      </c>
      <c r="F7127" s="1" t="s">
        <v>3781</v>
      </c>
      <c r="G7127" s="1" t="s">
        <v>119</v>
      </c>
      <c r="H7127" s="1" t="s">
        <v>127</v>
      </c>
    </row>
    <row r="7128" ht="15.75" customHeight="1">
      <c r="A7128" s="1" t="s">
        <v>288</v>
      </c>
      <c r="B7128" s="1" t="s">
        <v>14082</v>
      </c>
      <c r="C7128" s="1" t="s">
        <v>14083</v>
      </c>
      <c r="D7128" s="1" t="s">
        <v>3780</v>
      </c>
      <c r="E7128" s="1" t="s">
        <v>15</v>
      </c>
      <c r="F7128" s="1" t="s">
        <v>3781</v>
      </c>
      <c r="G7128" s="1" t="s">
        <v>17</v>
      </c>
      <c r="H7128" s="1" t="s">
        <v>162</v>
      </c>
    </row>
    <row r="7129" ht="15.75" customHeight="1">
      <c r="A7129" s="1" t="s">
        <v>14084</v>
      </c>
      <c r="B7129" s="1" t="s">
        <v>14085</v>
      </c>
      <c r="C7129" s="1">
        <v>1.198920002E10</v>
      </c>
      <c r="D7129" s="1" t="s">
        <v>3780</v>
      </c>
      <c r="E7129" s="1" t="s">
        <v>15</v>
      </c>
      <c r="F7129" s="1" t="s">
        <v>3781</v>
      </c>
      <c r="G7129" s="1" t="s">
        <v>119</v>
      </c>
      <c r="H7129" s="1" t="s">
        <v>354</v>
      </c>
    </row>
    <row r="7130" ht="15.75" customHeight="1">
      <c r="A7130" s="1" t="s">
        <v>14086</v>
      </c>
      <c r="B7130" s="1" t="s">
        <v>14087</v>
      </c>
      <c r="C7130" s="1">
        <v>3.2999881224E10</v>
      </c>
      <c r="D7130" s="1" t="s">
        <v>3780</v>
      </c>
      <c r="E7130" s="1" t="s">
        <v>15</v>
      </c>
      <c r="F7130" s="1" t="s">
        <v>3781</v>
      </c>
      <c r="G7130" s="1" t="s">
        <v>17</v>
      </c>
      <c r="H7130" s="1" t="s">
        <v>133</v>
      </c>
    </row>
    <row r="7131" ht="15.75" customHeight="1">
      <c r="A7131" s="1" t="s">
        <v>14088</v>
      </c>
      <c r="B7131" s="1" t="s">
        <v>14089</v>
      </c>
      <c r="C7131" s="1">
        <v>1.397416317E10</v>
      </c>
      <c r="D7131" s="1" t="s">
        <v>3780</v>
      </c>
      <c r="E7131" s="1" t="s">
        <v>15</v>
      </c>
      <c r="F7131" s="1" t="s">
        <v>3781</v>
      </c>
      <c r="G7131" s="1" t="s">
        <v>119</v>
      </c>
      <c r="H7131" s="1" t="s">
        <v>127</v>
      </c>
    </row>
    <row r="7132" ht="15.75" customHeight="1">
      <c r="A7132" s="1" t="s">
        <v>14090</v>
      </c>
      <c r="B7132" s="1" t="s">
        <v>14091</v>
      </c>
      <c r="C7132" s="1">
        <v>8.8998544432E10</v>
      </c>
      <c r="D7132" s="1" t="s">
        <v>3780</v>
      </c>
      <c r="E7132" s="1" t="s">
        <v>15</v>
      </c>
      <c r="F7132" s="1" t="s">
        <v>3781</v>
      </c>
      <c r="G7132" s="1" t="s">
        <v>119</v>
      </c>
      <c r="H7132" s="1" t="s">
        <v>4070</v>
      </c>
    </row>
    <row r="7133" ht="15.75" customHeight="1">
      <c r="A7133" s="1" t="s">
        <v>13401</v>
      </c>
      <c r="B7133" s="1" t="s">
        <v>14092</v>
      </c>
      <c r="C7133" s="1">
        <v>1.7981731377E10</v>
      </c>
      <c r="D7133" s="1" t="s">
        <v>3780</v>
      </c>
      <c r="E7133" s="1" t="s">
        <v>15</v>
      </c>
      <c r="F7133" s="1" t="s">
        <v>3781</v>
      </c>
      <c r="G7133" s="1" t="s">
        <v>119</v>
      </c>
      <c r="H7133" s="1" t="s">
        <v>162</v>
      </c>
    </row>
    <row r="7134" ht="15.75" customHeight="1">
      <c r="A7134" s="1" t="s">
        <v>844</v>
      </c>
      <c r="B7134" s="1" t="s">
        <v>14093</v>
      </c>
      <c r="C7134" s="1">
        <v>2.1972700574E10</v>
      </c>
      <c r="D7134" s="1" t="s">
        <v>3780</v>
      </c>
      <c r="E7134" s="1" t="s">
        <v>15</v>
      </c>
      <c r="F7134" s="1" t="s">
        <v>3781</v>
      </c>
      <c r="G7134" s="1" t="s">
        <v>119</v>
      </c>
      <c r="H7134" s="1" t="s">
        <v>127</v>
      </c>
    </row>
    <row r="7135" ht="15.75" customHeight="1">
      <c r="A7135" s="1" t="s">
        <v>14094</v>
      </c>
      <c r="B7135" s="1" t="s">
        <v>14095</v>
      </c>
      <c r="C7135" s="1">
        <v>1.6992819472E10</v>
      </c>
      <c r="D7135" s="1" t="s">
        <v>3780</v>
      </c>
      <c r="E7135" s="1" t="s">
        <v>15</v>
      </c>
      <c r="F7135" s="1" t="s">
        <v>3781</v>
      </c>
      <c r="G7135" s="1" t="s">
        <v>119</v>
      </c>
      <c r="H7135" s="1" t="s">
        <v>608</v>
      </c>
    </row>
    <row r="7136" ht="15.75" customHeight="1">
      <c r="A7136" s="1" t="s">
        <v>14096</v>
      </c>
      <c r="B7136" s="1" t="s">
        <v>14097</v>
      </c>
      <c r="C7136" s="1">
        <v>9.4992791628E10</v>
      </c>
      <c r="D7136" s="1" t="s">
        <v>3780</v>
      </c>
      <c r="E7136" s="1" t="s">
        <v>15</v>
      </c>
      <c r="F7136" s="1" t="s">
        <v>3781</v>
      </c>
      <c r="G7136" s="1" t="s">
        <v>119</v>
      </c>
      <c r="H7136" s="1" t="s">
        <v>710</v>
      </c>
    </row>
    <row r="7137" ht="15.75" customHeight="1">
      <c r="A7137" s="1" t="s">
        <v>347</v>
      </c>
      <c r="B7137" s="1" t="s">
        <v>14098</v>
      </c>
      <c r="C7137" s="1">
        <v>4.8991239865E10</v>
      </c>
      <c r="D7137" s="1" t="s">
        <v>3780</v>
      </c>
      <c r="E7137" s="1" t="s">
        <v>15</v>
      </c>
      <c r="F7137" s="1" t="s">
        <v>3781</v>
      </c>
      <c r="G7137" s="1" t="s">
        <v>17</v>
      </c>
      <c r="H7137" s="1" t="s">
        <v>310</v>
      </c>
    </row>
    <row r="7138" ht="15.75" customHeight="1">
      <c r="A7138" s="1" t="s">
        <v>14099</v>
      </c>
      <c r="B7138" s="1" t="s">
        <v>14100</v>
      </c>
      <c r="C7138" s="1" t="s">
        <v>14101</v>
      </c>
      <c r="D7138" s="1" t="s">
        <v>3780</v>
      </c>
      <c r="E7138" s="1" t="s">
        <v>15</v>
      </c>
      <c r="F7138" s="1" t="s">
        <v>3781</v>
      </c>
      <c r="G7138" s="1" t="s">
        <v>119</v>
      </c>
      <c r="H7138" s="1" t="s">
        <v>133</v>
      </c>
    </row>
    <row r="7139" ht="15.75" customHeight="1">
      <c r="A7139" s="1" t="s">
        <v>14102</v>
      </c>
      <c r="B7139" s="1" t="s">
        <v>14103</v>
      </c>
      <c r="C7139" s="1">
        <v>8.5991204842E10</v>
      </c>
      <c r="D7139" s="1" t="s">
        <v>3780</v>
      </c>
      <c r="E7139" s="1" t="s">
        <v>15</v>
      </c>
      <c r="F7139" s="1" t="s">
        <v>3781</v>
      </c>
      <c r="G7139" s="1" t="s">
        <v>119</v>
      </c>
      <c r="H7139" s="1" t="s">
        <v>710</v>
      </c>
    </row>
    <row r="7140" ht="15.75" customHeight="1">
      <c r="A7140" s="1" t="s">
        <v>14104</v>
      </c>
      <c r="B7140" s="1" t="s">
        <v>14105</v>
      </c>
      <c r="C7140" s="1">
        <v>5.544991593371E12</v>
      </c>
      <c r="D7140" s="1" t="s">
        <v>3780</v>
      </c>
      <c r="E7140" s="1" t="s">
        <v>15</v>
      </c>
      <c r="F7140" s="1" t="s">
        <v>3781</v>
      </c>
      <c r="G7140" s="1" t="s">
        <v>17</v>
      </c>
      <c r="H7140" s="1" t="s">
        <v>310</v>
      </c>
    </row>
    <row r="7141" ht="15.75" customHeight="1">
      <c r="A7141" s="1" t="s">
        <v>1249</v>
      </c>
      <c r="B7141" s="1" t="s">
        <v>14106</v>
      </c>
      <c r="C7141" s="1">
        <v>2.4992530392E10</v>
      </c>
      <c r="D7141" s="1" t="s">
        <v>3780</v>
      </c>
      <c r="E7141" s="1" t="s">
        <v>15</v>
      </c>
      <c r="F7141" s="1" t="s">
        <v>3781</v>
      </c>
      <c r="G7141" s="1" t="s">
        <v>119</v>
      </c>
      <c r="H7141" s="1" t="s">
        <v>162</v>
      </c>
    </row>
    <row r="7142" ht="15.75" customHeight="1">
      <c r="A7142" s="1" t="s">
        <v>14107</v>
      </c>
      <c r="B7142" s="1" t="s">
        <v>14108</v>
      </c>
      <c r="C7142" s="1">
        <v>5.533991934687E12</v>
      </c>
      <c r="D7142" s="1" t="s">
        <v>3780</v>
      </c>
      <c r="E7142" s="1" t="s">
        <v>15</v>
      </c>
      <c r="F7142" s="1" t="s">
        <v>3781</v>
      </c>
      <c r="G7142" s="1" t="s">
        <v>119</v>
      </c>
      <c r="H7142" s="1" t="s">
        <v>1677</v>
      </c>
    </row>
    <row r="7143" ht="15.75" customHeight="1">
      <c r="A7143" s="1" t="s">
        <v>14109</v>
      </c>
      <c r="B7143" s="1" t="s">
        <v>14110</v>
      </c>
      <c r="C7143" s="1">
        <v>4.1995825631E10</v>
      </c>
      <c r="D7143" s="1" t="s">
        <v>3780</v>
      </c>
      <c r="E7143" s="1" t="s">
        <v>15</v>
      </c>
      <c r="F7143" s="1" t="s">
        <v>3781</v>
      </c>
      <c r="G7143" s="1" t="s">
        <v>119</v>
      </c>
      <c r="H7143" s="1" t="s">
        <v>162</v>
      </c>
    </row>
    <row r="7144" ht="15.75" customHeight="1">
      <c r="A7144" s="1" t="s">
        <v>14111</v>
      </c>
      <c r="B7144" s="1" t="s">
        <v>14112</v>
      </c>
      <c r="C7144" s="1">
        <v>4.4998595198E10</v>
      </c>
      <c r="D7144" s="1" t="s">
        <v>3780</v>
      </c>
      <c r="E7144" s="1" t="s">
        <v>15</v>
      </c>
      <c r="F7144" s="1" t="s">
        <v>3781</v>
      </c>
      <c r="G7144" s="1" t="s">
        <v>119</v>
      </c>
      <c r="H7144" s="1" t="s">
        <v>205</v>
      </c>
    </row>
    <row r="7145" ht="15.75" customHeight="1">
      <c r="A7145" s="1" t="s">
        <v>14113</v>
      </c>
      <c r="B7145" s="1" t="s">
        <v>14114</v>
      </c>
      <c r="C7145" s="1" t="s">
        <v>14115</v>
      </c>
      <c r="D7145" s="1" t="s">
        <v>3780</v>
      </c>
      <c r="E7145" s="1" t="s">
        <v>15</v>
      </c>
      <c r="F7145" s="1" t="s">
        <v>3781</v>
      </c>
      <c r="G7145" s="1" t="s">
        <v>119</v>
      </c>
      <c r="H7145" s="1" t="s">
        <v>1677</v>
      </c>
    </row>
    <row r="7146" ht="15.75" customHeight="1">
      <c r="A7146" s="1" t="s">
        <v>10187</v>
      </c>
      <c r="B7146" s="1" t="s">
        <v>14116</v>
      </c>
      <c r="C7146" s="1">
        <v>5.594999721214E12</v>
      </c>
      <c r="D7146" s="1" t="s">
        <v>3780</v>
      </c>
      <c r="E7146" s="1" t="s">
        <v>15</v>
      </c>
      <c r="F7146" s="1" t="s">
        <v>3781</v>
      </c>
      <c r="G7146" s="1" t="s">
        <v>17</v>
      </c>
      <c r="H7146" s="1" t="s">
        <v>205</v>
      </c>
    </row>
    <row r="7147" ht="15.75" customHeight="1">
      <c r="A7147" s="1" t="s">
        <v>109</v>
      </c>
      <c r="B7147" s="1" t="s">
        <v>14117</v>
      </c>
      <c r="C7147" s="1">
        <v>5.534998859027E12</v>
      </c>
      <c r="D7147" s="1" t="s">
        <v>3780</v>
      </c>
      <c r="E7147" s="1" t="s">
        <v>15</v>
      </c>
      <c r="F7147" s="1" t="s">
        <v>3781</v>
      </c>
      <c r="G7147" s="1" t="s">
        <v>119</v>
      </c>
      <c r="H7147" s="1" t="s">
        <v>162</v>
      </c>
    </row>
    <row r="7148" ht="15.75" customHeight="1">
      <c r="A7148" s="1" t="s">
        <v>14118</v>
      </c>
      <c r="B7148" s="1" t="s">
        <v>14119</v>
      </c>
      <c r="C7148" s="1">
        <v>2.1966112496E10</v>
      </c>
      <c r="D7148" s="1" t="s">
        <v>3780</v>
      </c>
      <c r="E7148" s="1" t="s">
        <v>15</v>
      </c>
      <c r="F7148" s="1" t="s">
        <v>3781</v>
      </c>
      <c r="G7148" s="1" t="s">
        <v>119</v>
      </c>
      <c r="H7148" s="1" t="s">
        <v>986</v>
      </c>
    </row>
    <row r="7149" ht="15.75" customHeight="1">
      <c r="A7149" s="1" t="s">
        <v>12</v>
      </c>
      <c r="B7149" s="1" t="s">
        <v>14120</v>
      </c>
      <c r="C7149" s="1">
        <v>1.1977260243E10</v>
      </c>
      <c r="D7149" s="1" t="s">
        <v>3780</v>
      </c>
      <c r="E7149" s="1" t="s">
        <v>15</v>
      </c>
      <c r="F7149" s="1" t="s">
        <v>3812</v>
      </c>
      <c r="G7149" s="1" t="s">
        <v>119</v>
      </c>
      <c r="H7149" s="1" t="s">
        <v>205</v>
      </c>
    </row>
    <row r="7150" ht="15.75" customHeight="1">
      <c r="A7150" s="1" t="s">
        <v>14121</v>
      </c>
      <c r="B7150" s="1" t="s">
        <v>14122</v>
      </c>
      <c r="C7150" s="1">
        <v>4.3984190745E10</v>
      </c>
      <c r="D7150" s="1" t="s">
        <v>3780</v>
      </c>
      <c r="E7150" s="1" t="s">
        <v>15</v>
      </c>
      <c r="F7150" s="1" t="s">
        <v>3781</v>
      </c>
      <c r="G7150" s="1" t="s">
        <v>119</v>
      </c>
      <c r="H7150" s="1" t="s">
        <v>349</v>
      </c>
    </row>
    <row r="7151" ht="15.75" customHeight="1">
      <c r="A7151" s="1" t="s">
        <v>14123</v>
      </c>
      <c r="B7151" s="1" t="s">
        <v>14124</v>
      </c>
      <c r="C7151" s="1">
        <v>4.8998470678E10</v>
      </c>
      <c r="D7151" s="1" t="s">
        <v>3780</v>
      </c>
      <c r="E7151" s="1" t="s">
        <v>15</v>
      </c>
      <c r="F7151" s="1" t="s">
        <v>3781</v>
      </c>
      <c r="G7151" s="1" t="s">
        <v>119</v>
      </c>
      <c r="H7151" s="1" t="s">
        <v>497</v>
      </c>
    </row>
    <row r="7152" ht="15.75" customHeight="1">
      <c r="A7152" s="1" t="s">
        <v>463</v>
      </c>
      <c r="B7152" s="1" t="s">
        <v>14125</v>
      </c>
      <c r="C7152" s="1" t="s">
        <v>14126</v>
      </c>
      <c r="D7152" s="1" t="s">
        <v>3780</v>
      </c>
      <c r="E7152" s="1" t="s">
        <v>15</v>
      </c>
      <c r="F7152" s="1" t="s">
        <v>3781</v>
      </c>
      <c r="G7152" s="1" t="s">
        <v>17</v>
      </c>
      <c r="H7152" s="1" t="s">
        <v>310</v>
      </c>
    </row>
    <row r="7153" ht="15.75" customHeight="1">
      <c r="A7153" s="1" t="s">
        <v>14127</v>
      </c>
      <c r="B7153" s="1" t="s">
        <v>14128</v>
      </c>
      <c r="C7153" s="1">
        <v>3.8997543359E10</v>
      </c>
      <c r="D7153" s="1" t="s">
        <v>3780</v>
      </c>
      <c r="E7153" s="1" t="s">
        <v>15</v>
      </c>
      <c r="F7153" s="1" t="s">
        <v>3781</v>
      </c>
      <c r="G7153" s="1" t="s">
        <v>17</v>
      </c>
      <c r="H7153" s="1" t="s">
        <v>1677</v>
      </c>
    </row>
    <row r="7154" ht="15.75" customHeight="1">
      <c r="A7154" s="1" t="s">
        <v>14129</v>
      </c>
      <c r="B7154" s="1" t="s">
        <v>14130</v>
      </c>
      <c r="C7154" s="1">
        <v>4.8996252442E10</v>
      </c>
      <c r="D7154" s="1" t="s">
        <v>3780</v>
      </c>
      <c r="E7154" s="1" t="s">
        <v>15</v>
      </c>
      <c r="F7154" s="1" t="s">
        <v>3781</v>
      </c>
      <c r="G7154" s="1" t="s">
        <v>119</v>
      </c>
      <c r="H7154" s="1" t="s">
        <v>986</v>
      </c>
    </row>
    <row r="7155" ht="15.75" customHeight="1">
      <c r="A7155" s="1" t="s">
        <v>46</v>
      </c>
      <c r="B7155" s="1" t="s">
        <v>14131</v>
      </c>
      <c r="C7155" s="1">
        <v>8.1995227954E10</v>
      </c>
      <c r="D7155" s="1" t="s">
        <v>3780</v>
      </c>
      <c r="E7155" s="1" t="s">
        <v>15</v>
      </c>
      <c r="F7155" s="1" t="s">
        <v>3781</v>
      </c>
      <c r="G7155" s="1" t="s">
        <v>119</v>
      </c>
      <c r="H7155" s="1" t="s">
        <v>205</v>
      </c>
    </row>
    <row r="7156" ht="15.75" customHeight="1">
      <c r="A7156" s="1" t="s">
        <v>851</v>
      </c>
      <c r="B7156" s="1" t="s">
        <v>14132</v>
      </c>
      <c r="C7156" s="1">
        <v>5.1993340194E10</v>
      </c>
      <c r="D7156" s="1" t="s">
        <v>3780</v>
      </c>
      <c r="E7156" s="1" t="s">
        <v>15</v>
      </c>
      <c r="F7156" s="1" t="s">
        <v>3781</v>
      </c>
      <c r="G7156" s="1" t="s">
        <v>119</v>
      </c>
      <c r="H7156" s="1" t="s">
        <v>608</v>
      </c>
    </row>
    <row r="7157" ht="15.75" customHeight="1">
      <c r="A7157" s="1" t="s">
        <v>14133</v>
      </c>
      <c r="B7157" s="1" t="s">
        <v>14134</v>
      </c>
      <c r="C7157" s="1">
        <v>6.5992231707E10</v>
      </c>
      <c r="D7157" s="1" t="s">
        <v>3780</v>
      </c>
      <c r="E7157" s="1" t="s">
        <v>15</v>
      </c>
      <c r="F7157" s="1" t="s">
        <v>3781</v>
      </c>
      <c r="G7157" s="1" t="s">
        <v>119</v>
      </c>
      <c r="H7157" s="1" t="s">
        <v>608</v>
      </c>
    </row>
    <row r="7158" ht="15.75" customHeight="1">
      <c r="A7158" s="1" t="s">
        <v>14135</v>
      </c>
      <c r="B7158" s="1" t="s">
        <v>14136</v>
      </c>
      <c r="C7158" s="1">
        <v>8.199640251E10</v>
      </c>
      <c r="D7158" s="1" t="s">
        <v>3780</v>
      </c>
      <c r="E7158" s="1" t="s">
        <v>15</v>
      </c>
      <c r="F7158" s="1" t="s">
        <v>3781</v>
      </c>
      <c r="G7158" s="1" t="s">
        <v>17</v>
      </c>
      <c r="H7158" s="1" t="s">
        <v>162</v>
      </c>
    </row>
    <row r="7159" ht="15.75" customHeight="1">
      <c r="A7159" s="1" t="s">
        <v>976</v>
      </c>
      <c r="B7159" s="1" t="s">
        <v>14137</v>
      </c>
      <c r="C7159" s="1">
        <v>1.1954378409E10</v>
      </c>
      <c r="D7159" s="1" t="s">
        <v>3780</v>
      </c>
      <c r="E7159" s="1" t="s">
        <v>15</v>
      </c>
      <c r="F7159" s="1" t="s">
        <v>3781</v>
      </c>
      <c r="G7159" s="1" t="s">
        <v>119</v>
      </c>
      <c r="H7159" s="1" t="s">
        <v>354</v>
      </c>
    </row>
    <row r="7160" ht="15.75" customHeight="1">
      <c r="A7160" s="1" t="s">
        <v>3456</v>
      </c>
      <c r="B7160" s="1" t="s">
        <v>14138</v>
      </c>
      <c r="C7160" s="1">
        <v>1.9991185717E10</v>
      </c>
      <c r="D7160" s="1" t="s">
        <v>3780</v>
      </c>
      <c r="E7160" s="1" t="s">
        <v>15</v>
      </c>
      <c r="F7160" s="1" t="s">
        <v>3781</v>
      </c>
      <c r="G7160" s="1" t="s">
        <v>17</v>
      </c>
      <c r="H7160" s="1" t="s">
        <v>127</v>
      </c>
    </row>
    <row r="7161" ht="15.75" customHeight="1">
      <c r="A7161" s="1" t="s">
        <v>14139</v>
      </c>
      <c r="B7161" s="1" t="s">
        <v>14140</v>
      </c>
      <c r="C7161" s="1">
        <v>1.9995023258E10</v>
      </c>
      <c r="D7161" s="1" t="s">
        <v>3780</v>
      </c>
      <c r="E7161" s="1" t="s">
        <v>15</v>
      </c>
      <c r="F7161" s="1" t="s">
        <v>3781</v>
      </c>
      <c r="G7161" s="1" t="s">
        <v>119</v>
      </c>
      <c r="H7161" s="1" t="s">
        <v>986</v>
      </c>
    </row>
    <row r="7162" ht="15.75" customHeight="1">
      <c r="A7162" s="1" t="s">
        <v>14141</v>
      </c>
      <c r="B7162" s="1" t="s">
        <v>14142</v>
      </c>
      <c r="C7162" s="1">
        <v>9.81395703E8</v>
      </c>
      <c r="D7162" s="1" t="s">
        <v>3780</v>
      </c>
      <c r="E7162" s="1" t="s">
        <v>15</v>
      </c>
      <c r="F7162" s="1" t="s">
        <v>3781</v>
      </c>
      <c r="G7162" s="1" t="s">
        <v>119</v>
      </c>
      <c r="H7162" s="1" t="s">
        <v>310</v>
      </c>
    </row>
    <row r="7163" ht="15.75" customHeight="1">
      <c r="A7163" s="1" t="s">
        <v>425</v>
      </c>
      <c r="B7163" s="1" t="s">
        <v>14143</v>
      </c>
      <c r="C7163" s="1">
        <v>5.19817929E10</v>
      </c>
      <c r="D7163" s="1" t="s">
        <v>3780</v>
      </c>
      <c r="E7163" s="1" t="s">
        <v>15</v>
      </c>
      <c r="F7163" s="1" t="s">
        <v>3781</v>
      </c>
      <c r="G7163" s="1" t="s">
        <v>119</v>
      </c>
      <c r="H7163" s="1" t="s">
        <v>349</v>
      </c>
    </row>
    <row r="7164" ht="15.75" customHeight="1">
      <c r="A7164" s="1" t="s">
        <v>14144</v>
      </c>
      <c r="B7164" s="1" t="s">
        <v>14145</v>
      </c>
      <c r="C7164" s="1">
        <v>8.6999188909E10</v>
      </c>
      <c r="D7164" s="1" t="s">
        <v>3780</v>
      </c>
      <c r="E7164" s="1" t="s">
        <v>15</v>
      </c>
      <c r="F7164" s="1" t="s">
        <v>3781</v>
      </c>
      <c r="G7164" s="1" t="s">
        <v>119</v>
      </c>
      <c r="H7164" s="1" t="s">
        <v>349</v>
      </c>
    </row>
    <row r="7165" ht="15.75" customHeight="1">
      <c r="A7165" s="1" t="s">
        <v>1350</v>
      </c>
      <c r="B7165" s="1" t="s">
        <v>14146</v>
      </c>
      <c r="C7165" s="1">
        <v>2.1991667321E10</v>
      </c>
      <c r="D7165" s="1" t="s">
        <v>3780</v>
      </c>
      <c r="E7165" s="1" t="s">
        <v>15</v>
      </c>
      <c r="F7165" s="1" t="s">
        <v>3781</v>
      </c>
      <c r="G7165" s="1" t="s">
        <v>17</v>
      </c>
      <c r="H7165" s="1" t="s">
        <v>205</v>
      </c>
    </row>
    <row r="7166" ht="15.75" customHeight="1">
      <c r="A7166" s="1" t="s">
        <v>14147</v>
      </c>
      <c r="B7166" s="1" t="s">
        <v>14148</v>
      </c>
      <c r="C7166" s="1">
        <v>8.2999653908E10</v>
      </c>
      <c r="D7166" s="1" t="s">
        <v>3780</v>
      </c>
      <c r="E7166" s="1" t="s">
        <v>15</v>
      </c>
      <c r="F7166" s="1" t="s">
        <v>3781</v>
      </c>
      <c r="G7166" s="1" t="s">
        <v>119</v>
      </c>
      <c r="H7166" s="1" t="s">
        <v>310</v>
      </c>
    </row>
    <row r="7167" ht="15.75" customHeight="1">
      <c r="A7167" s="1" t="s">
        <v>14149</v>
      </c>
      <c r="B7167" s="1" t="s">
        <v>14150</v>
      </c>
      <c r="C7167" s="1">
        <v>4.3999030014E10</v>
      </c>
      <c r="D7167" s="1"/>
      <c r="E7167" s="1"/>
      <c r="F7167" s="1"/>
      <c r="G7167" s="1"/>
      <c r="H7167" s="1"/>
    </row>
    <row r="7168" ht="15.75" customHeight="1">
      <c r="A7168" s="1" t="s">
        <v>13478</v>
      </c>
      <c r="B7168" s="1" t="s">
        <v>14151</v>
      </c>
      <c r="C7168" s="1">
        <v>1.196233432E10</v>
      </c>
      <c r="D7168" s="1" t="s">
        <v>3780</v>
      </c>
      <c r="E7168" s="1" t="s">
        <v>15</v>
      </c>
      <c r="F7168" s="1" t="s">
        <v>3812</v>
      </c>
      <c r="G7168" s="1" t="s">
        <v>119</v>
      </c>
      <c r="H7168" s="1" t="s">
        <v>205</v>
      </c>
    </row>
    <row r="7169" ht="15.75" customHeight="1">
      <c r="A7169" s="1" t="s">
        <v>14152</v>
      </c>
      <c r="B7169" s="1" t="s">
        <v>14153</v>
      </c>
      <c r="C7169" s="1">
        <v>3.8991613311E10</v>
      </c>
      <c r="D7169" s="1" t="s">
        <v>6471</v>
      </c>
      <c r="E7169" s="1" t="s">
        <v>17</v>
      </c>
      <c r="F7169" s="1" t="s">
        <v>7057</v>
      </c>
      <c r="G7169" s="1" t="s">
        <v>7058</v>
      </c>
      <c r="H7169" s="1" t="s">
        <v>3902</v>
      </c>
    </row>
    <row r="7170" ht="15.75" customHeight="1">
      <c r="A7170" s="1" t="s">
        <v>14154</v>
      </c>
      <c r="B7170" s="1" t="s">
        <v>14155</v>
      </c>
      <c r="C7170" s="1">
        <v>1.1988882266E10</v>
      </c>
      <c r="D7170" s="1" t="s">
        <v>3780</v>
      </c>
      <c r="E7170" s="1" t="s">
        <v>15</v>
      </c>
      <c r="F7170" s="1" t="s">
        <v>3781</v>
      </c>
      <c r="G7170" s="1" t="s">
        <v>119</v>
      </c>
      <c r="H7170" s="1" t="s">
        <v>986</v>
      </c>
    </row>
    <row r="7171" ht="15.75" customHeight="1">
      <c r="A7171" s="1" t="s">
        <v>14156</v>
      </c>
      <c r="B7171" s="1" t="s">
        <v>14157</v>
      </c>
      <c r="C7171" s="1">
        <v>8.7999790298E10</v>
      </c>
      <c r="D7171" s="1" t="s">
        <v>3780</v>
      </c>
      <c r="E7171" s="1" t="s">
        <v>15</v>
      </c>
      <c r="F7171" s="1" t="s">
        <v>3781</v>
      </c>
      <c r="G7171" s="1" t="s">
        <v>119</v>
      </c>
      <c r="H7171" s="1" t="s">
        <v>205</v>
      </c>
    </row>
    <row r="7172" ht="15.75" customHeight="1">
      <c r="A7172" s="1" t="s">
        <v>14158</v>
      </c>
      <c r="B7172" s="1" t="s">
        <v>14159</v>
      </c>
      <c r="C7172" s="1">
        <v>7.49999726754E11</v>
      </c>
      <c r="D7172" s="1" t="s">
        <v>3780</v>
      </c>
      <c r="E7172" s="1" t="s">
        <v>15</v>
      </c>
      <c r="F7172" s="1" t="s">
        <v>3781</v>
      </c>
      <c r="G7172" s="1" t="s">
        <v>119</v>
      </c>
      <c r="H7172" s="1" t="s">
        <v>205</v>
      </c>
    </row>
    <row r="7173" ht="15.75" customHeight="1">
      <c r="A7173" s="1" t="s">
        <v>14160</v>
      </c>
      <c r="B7173" s="1" t="s">
        <v>14160</v>
      </c>
      <c r="C7173" s="1">
        <v>1.1939532758E10</v>
      </c>
      <c r="D7173" s="1" t="s">
        <v>3780</v>
      </c>
      <c r="E7173" s="1" t="s">
        <v>15</v>
      </c>
      <c r="F7173" s="1" t="s">
        <v>3781</v>
      </c>
      <c r="G7173" s="1" t="s">
        <v>119</v>
      </c>
      <c r="H7173" s="1" t="s">
        <v>205</v>
      </c>
    </row>
    <row r="7174" ht="15.75" customHeight="1">
      <c r="A7174" s="1" t="s">
        <v>5291</v>
      </c>
      <c r="B7174" s="1" t="s">
        <v>14161</v>
      </c>
      <c r="C7174" s="1">
        <v>5.585992537509E12</v>
      </c>
      <c r="D7174" s="1" t="s">
        <v>3780</v>
      </c>
      <c r="E7174" s="1" t="s">
        <v>15</v>
      </c>
      <c r="F7174" s="1" t="s">
        <v>3781</v>
      </c>
      <c r="G7174" s="1" t="s">
        <v>119</v>
      </c>
      <c r="H7174" s="1" t="s">
        <v>710</v>
      </c>
    </row>
    <row r="7175" ht="15.75" customHeight="1">
      <c r="A7175" s="1" t="s">
        <v>14162</v>
      </c>
      <c r="B7175" s="1" t="s">
        <v>14163</v>
      </c>
      <c r="C7175" s="1" t="s">
        <v>14164</v>
      </c>
      <c r="D7175" s="1" t="s">
        <v>3780</v>
      </c>
      <c r="E7175" s="1" t="s">
        <v>15</v>
      </c>
      <c r="F7175" s="1" t="s">
        <v>3781</v>
      </c>
      <c r="G7175" s="1" t="s">
        <v>119</v>
      </c>
      <c r="H7175" s="1" t="s">
        <v>162</v>
      </c>
    </row>
    <row r="7176" ht="15.75" customHeight="1">
      <c r="A7176" s="1" t="s">
        <v>14165</v>
      </c>
      <c r="B7176" s="1" t="s">
        <v>14166</v>
      </c>
      <c r="C7176" s="1">
        <v>9.88285573E8</v>
      </c>
      <c r="D7176" s="1" t="s">
        <v>3780</v>
      </c>
      <c r="E7176" s="1" t="s">
        <v>15</v>
      </c>
      <c r="F7176" s="1" t="s">
        <v>3870</v>
      </c>
      <c r="G7176" s="1" t="s">
        <v>119</v>
      </c>
      <c r="H7176" s="1" t="s">
        <v>162</v>
      </c>
    </row>
    <row r="7177" ht="15.75" customHeight="1">
      <c r="A7177" s="1" t="s">
        <v>14167</v>
      </c>
      <c r="B7177" s="1" t="s">
        <v>14168</v>
      </c>
      <c r="C7177" s="1">
        <v>2.1987968902E10</v>
      </c>
      <c r="D7177" s="1" t="s">
        <v>3780</v>
      </c>
      <c r="E7177" s="1" t="s">
        <v>15</v>
      </c>
      <c r="F7177" s="1" t="s">
        <v>3781</v>
      </c>
      <c r="G7177" s="1" t="s">
        <v>119</v>
      </c>
      <c r="H7177" s="1" t="s">
        <v>608</v>
      </c>
    </row>
    <row r="7178" ht="15.75" customHeight="1">
      <c r="A7178" s="1" t="s">
        <v>14169</v>
      </c>
      <c r="B7178" s="1" t="s">
        <v>14170</v>
      </c>
      <c r="C7178" s="1">
        <v>4.3988557752E10</v>
      </c>
      <c r="D7178" s="1" t="s">
        <v>3780</v>
      </c>
      <c r="E7178" s="1" t="s">
        <v>15</v>
      </c>
      <c r="F7178" s="1" t="s">
        <v>3781</v>
      </c>
      <c r="G7178" s="1" t="s">
        <v>119</v>
      </c>
      <c r="H7178" s="1" t="s">
        <v>205</v>
      </c>
    </row>
    <row r="7179" ht="15.75" customHeight="1">
      <c r="A7179" s="1" t="s">
        <v>14171</v>
      </c>
      <c r="B7179" s="1" t="s">
        <v>14172</v>
      </c>
      <c r="C7179" s="1">
        <v>4.8996026103E10</v>
      </c>
      <c r="D7179" s="1" t="s">
        <v>3780</v>
      </c>
      <c r="E7179" s="1" t="s">
        <v>15</v>
      </c>
      <c r="F7179" s="1" t="s">
        <v>3781</v>
      </c>
      <c r="G7179" s="1" t="s">
        <v>119</v>
      </c>
      <c r="H7179" s="1" t="s">
        <v>354</v>
      </c>
    </row>
    <row r="7180" ht="15.75" customHeight="1">
      <c r="A7180" s="1" t="s">
        <v>11227</v>
      </c>
      <c r="B7180" s="1" t="s">
        <v>14173</v>
      </c>
      <c r="C7180" s="1">
        <v>6.2991090513E10</v>
      </c>
      <c r="D7180" s="1" t="s">
        <v>3780</v>
      </c>
      <c r="E7180" s="1" t="s">
        <v>15</v>
      </c>
      <c r="F7180" s="1" t="s">
        <v>3781</v>
      </c>
      <c r="G7180" s="1" t="s">
        <v>119</v>
      </c>
      <c r="H7180" s="1" t="s">
        <v>349</v>
      </c>
    </row>
    <row r="7181" ht="15.75" customHeight="1">
      <c r="A7181" s="1" t="s">
        <v>14174</v>
      </c>
      <c r="B7181" s="1" t="s">
        <v>14175</v>
      </c>
      <c r="C7181" s="1">
        <v>5.1986172491E10</v>
      </c>
      <c r="D7181" s="1" t="s">
        <v>3780</v>
      </c>
      <c r="E7181" s="1" t="s">
        <v>15</v>
      </c>
      <c r="F7181" s="1" t="s">
        <v>3781</v>
      </c>
      <c r="G7181" s="1" t="s">
        <v>119</v>
      </c>
      <c r="H7181" s="1" t="s">
        <v>4070</v>
      </c>
    </row>
    <row r="7182" ht="15.75" customHeight="1">
      <c r="A7182" s="1" t="s">
        <v>195</v>
      </c>
      <c r="B7182" s="1" t="s">
        <v>14176</v>
      </c>
      <c r="C7182" s="1">
        <v>9.7422418E8</v>
      </c>
      <c r="D7182" s="1" t="s">
        <v>3780</v>
      </c>
      <c r="E7182" s="1" t="s">
        <v>15</v>
      </c>
      <c r="F7182" s="1" t="s">
        <v>3781</v>
      </c>
      <c r="G7182" s="1" t="s">
        <v>119</v>
      </c>
      <c r="H7182" s="1" t="s">
        <v>162</v>
      </c>
    </row>
    <row r="7183" ht="15.75" customHeight="1">
      <c r="A7183" s="1" t="s">
        <v>14177</v>
      </c>
      <c r="B7183" s="1" t="s">
        <v>14178</v>
      </c>
      <c r="C7183" s="1">
        <v>8.5988027528E10</v>
      </c>
      <c r="D7183" s="1" t="s">
        <v>3780</v>
      </c>
      <c r="E7183" s="1" t="s">
        <v>15</v>
      </c>
      <c r="F7183" s="1" t="s">
        <v>3781</v>
      </c>
      <c r="G7183" s="1" t="s">
        <v>119</v>
      </c>
      <c r="H7183" s="1" t="s">
        <v>205</v>
      </c>
    </row>
    <row r="7184" ht="15.75" customHeight="1">
      <c r="A7184" s="1" t="s">
        <v>14179</v>
      </c>
      <c r="B7184" s="1" t="s">
        <v>14180</v>
      </c>
      <c r="C7184" s="1" t="s">
        <v>14181</v>
      </c>
      <c r="D7184" s="1" t="s">
        <v>3780</v>
      </c>
      <c r="E7184" s="1" t="s">
        <v>15</v>
      </c>
      <c r="F7184" s="1" t="s">
        <v>3781</v>
      </c>
      <c r="G7184" s="1" t="s">
        <v>119</v>
      </c>
      <c r="H7184" s="1" t="s">
        <v>4070</v>
      </c>
    </row>
    <row r="7185" ht="15.75" customHeight="1">
      <c r="A7185" s="1" t="s">
        <v>14182</v>
      </c>
      <c r="B7185" s="1" t="s">
        <v>14183</v>
      </c>
      <c r="C7185" s="1">
        <v>2.7996510358E10</v>
      </c>
      <c r="D7185" s="1" t="s">
        <v>3780</v>
      </c>
      <c r="E7185" s="1" t="s">
        <v>15</v>
      </c>
      <c r="F7185" s="1" t="s">
        <v>3781</v>
      </c>
      <c r="G7185" s="1" t="s">
        <v>119</v>
      </c>
      <c r="H7185" s="1" t="s">
        <v>205</v>
      </c>
    </row>
    <row r="7186" ht="15.75" customHeight="1">
      <c r="A7186" s="1" t="s">
        <v>14184</v>
      </c>
      <c r="B7186" s="1" t="s">
        <v>14185</v>
      </c>
      <c r="C7186" s="1">
        <v>1.8996899479E10</v>
      </c>
      <c r="D7186" s="1" t="s">
        <v>3780</v>
      </c>
      <c r="E7186" s="1" t="s">
        <v>15</v>
      </c>
      <c r="F7186" s="1" t="s">
        <v>3781</v>
      </c>
      <c r="G7186" s="1" t="s">
        <v>119</v>
      </c>
      <c r="H7186" s="1" t="s">
        <v>162</v>
      </c>
    </row>
    <row r="7187" ht="15.75" customHeight="1">
      <c r="A7187" s="1" t="s">
        <v>1301</v>
      </c>
      <c r="B7187" s="1" t="s">
        <v>14186</v>
      </c>
      <c r="C7187" s="1">
        <v>1.4996338268E10</v>
      </c>
      <c r="D7187" s="1" t="s">
        <v>3780</v>
      </c>
      <c r="E7187" s="1" t="s">
        <v>15</v>
      </c>
      <c r="F7187" s="1" t="s">
        <v>3781</v>
      </c>
      <c r="G7187" s="1" t="s">
        <v>119</v>
      </c>
      <c r="H7187" s="1" t="s">
        <v>127</v>
      </c>
    </row>
    <row r="7188" ht="15.75" customHeight="1">
      <c r="A7188" s="1" t="s">
        <v>14187</v>
      </c>
      <c r="B7188" s="1" t="s">
        <v>14188</v>
      </c>
      <c r="C7188" s="1">
        <v>8.1983074901E10</v>
      </c>
      <c r="D7188" s="1" t="s">
        <v>3780</v>
      </c>
      <c r="E7188" s="1" t="s">
        <v>15</v>
      </c>
      <c r="F7188" s="1" t="s">
        <v>3781</v>
      </c>
      <c r="G7188" s="1" t="s">
        <v>119</v>
      </c>
      <c r="H7188" s="1" t="s">
        <v>205</v>
      </c>
    </row>
    <row r="7189" ht="15.75" customHeight="1">
      <c r="A7189" s="1" t="s">
        <v>14189</v>
      </c>
      <c r="B7189" s="1" t="s">
        <v>14190</v>
      </c>
      <c r="C7189" s="1">
        <v>6.2985150808E10</v>
      </c>
      <c r="D7189" s="1" t="s">
        <v>3780</v>
      </c>
      <c r="E7189" s="1" t="s">
        <v>15</v>
      </c>
      <c r="F7189" s="1" t="s">
        <v>3781</v>
      </c>
      <c r="G7189" s="1" t="s">
        <v>119</v>
      </c>
      <c r="H7189" s="1" t="s">
        <v>608</v>
      </c>
    </row>
    <row r="7190" ht="15.75" customHeight="1">
      <c r="A7190" s="1" t="s">
        <v>14191</v>
      </c>
      <c r="B7190" s="1" t="s">
        <v>14192</v>
      </c>
      <c r="C7190" s="1">
        <v>1.1981973578E10</v>
      </c>
      <c r="D7190" s="1" t="s">
        <v>3780</v>
      </c>
      <c r="E7190" s="1" t="s">
        <v>15</v>
      </c>
      <c r="F7190" s="1" t="s">
        <v>3781</v>
      </c>
      <c r="G7190" s="1" t="s">
        <v>119</v>
      </c>
      <c r="H7190" s="1" t="s">
        <v>349</v>
      </c>
    </row>
    <row r="7191" ht="15.75" customHeight="1">
      <c r="A7191" s="1" t="s">
        <v>14193</v>
      </c>
      <c r="B7191" s="1" t="s">
        <v>14194</v>
      </c>
      <c r="C7191" s="1">
        <v>8.399862561E10</v>
      </c>
      <c r="D7191" s="1" t="s">
        <v>3780</v>
      </c>
      <c r="E7191" s="1" t="s">
        <v>15</v>
      </c>
      <c r="F7191" s="1" t="s">
        <v>3781</v>
      </c>
      <c r="G7191" s="1" t="s">
        <v>119</v>
      </c>
      <c r="H7191" s="1" t="s">
        <v>162</v>
      </c>
    </row>
    <row r="7192" ht="15.75" customHeight="1">
      <c r="A7192" s="1" t="s">
        <v>14195</v>
      </c>
      <c r="B7192" s="1" t="s">
        <v>14196</v>
      </c>
      <c r="C7192" s="1">
        <v>1.1997124993E10</v>
      </c>
      <c r="D7192" s="1" t="s">
        <v>3780</v>
      </c>
      <c r="E7192" s="1" t="s">
        <v>15</v>
      </c>
      <c r="F7192" s="1" t="s">
        <v>3781</v>
      </c>
      <c r="G7192" s="1" t="s">
        <v>119</v>
      </c>
      <c r="H7192" s="1" t="s">
        <v>354</v>
      </c>
    </row>
    <row r="7193" ht="15.75" customHeight="1">
      <c r="A7193" s="1" t="s">
        <v>14197</v>
      </c>
      <c r="B7193" s="1" t="s">
        <v>14198</v>
      </c>
      <c r="C7193" s="1">
        <v>4.799657919E10</v>
      </c>
      <c r="D7193" s="1" t="s">
        <v>3780</v>
      </c>
      <c r="E7193" s="1" t="s">
        <v>15</v>
      </c>
      <c r="F7193" s="1" t="s">
        <v>3781</v>
      </c>
      <c r="G7193" s="1" t="s">
        <v>119</v>
      </c>
      <c r="H7193" s="1" t="s">
        <v>205</v>
      </c>
    </row>
    <row r="7194" ht="15.75" customHeight="1">
      <c r="A7194" s="1" t="s">
        <v>14199</v>
      </c>
      <c r="B7194" s="1" t="s">
        <v>14200</v>
      </c>
      <c r="C7194" s="1">
        <v>4.4984110595E10</v>
      </c>
      <c r="D7194" s="1" t="s">
        <v>3780</v>
      </c>
      <c r="E7194" s="1" t="s">
        <v>15</v>
      </c>
      <c r="F7194" s="1" t="s">
        <v>3781</v>
      </c>
      <c r="G7194" s="1" t="s">
        <v>119</v>
      </c>
      <c r="H7194" s="1" t="s">
        <v>1912</v>
      </c>
    </row>
    <row r="7195" ht="15.75" customHeight="1">
      <c r="A7195" s="1" t="s">
        <v>14201</v>
      </c>
      <c r="B7195" s="1" t="s">
        <v>14202</v>
      </c>
      <c r="C7195" s="1">
        <v>3.1985805746E10</v>
      </c>
      <c r="D7195" s="1" t="s">
        <v>3780</v>
      </c>
      <c r="E7195" s="1" t="s">
        <v>15</v>
      </c>
      <c r="F7195" s="1" t="s">
        <v>3815</v>
      </c>
      <c r="G7195" s="1" t="s">
        <v>119</v>
      </c>
      <c r="H7195" s="1" t="s">
        <v>162</v>
      </c>
    </row>
    <row r="7196" ht="15.75" customHeight="1">
      <c r="A7196" s="1" t="s">
        <v>14203</v>
      </c>
      <c r="B7196" s="1" t="s">
        <v>14204</v>
      </c>
      <c r="C7196" s="1">
        <v>1.9999274783E10</v>
      </c>
      <c r="D7196" s="1" t="s">
        <v>3780</v>
      </c>
      <c r="E7196" s="1" t="s">
        <v>15</v>
      </c>
      <c r="F7196" s="1" t="s">
        <v>3781</v>
      </c>
      <c r="G7196" s="1" t="s">
        <v>17</v>
      </c>
      <c r="H7196" s="1" t="s">
        <v>310</v>
      </c>
    </row>
    <row r="7197" ht="15.75" customHeight="1">
      <c r="A7197" s="1" t="s">
        <v>14205</v>
      </c>
      <c r="B7197" s="1" t="s">
        <v>14206</v>
      </c>
      <c r="C7197" s="1">
        <v>5.4984360046E10</v>
      </c>
      <c r="D7197" s="1" t="s">
        <v>3780</v>
      </c>
      <c r="E7197" s="1" t="s">
        <v>15</v>
      </c>
      <c r="F7197" s="1" t="s">
        <v>3781</v>
      </c>
      <c r="G7197" s="1" t="s">
        <v>119</v>
      </c>
      <c r="H7197" s="1" t="s">
        <v>608</v>
      </c>
    </row>
    <row r="7198" ht="15.75" customHeight="1">
      <c r="A7198" s="1" t="s">
        <v>14207</v>
      </c>
      <c r="B7198" s="1" t="s">
        <v>14208</v>
      </c>
      <c r="C7198" s="1">
        <v>6.3992402602E10</v>
      </c>
      <c r="D7198" s="1" t="s">
        <v>3780</v>
      </c>
      <c r="E7198" s="1" t="s">
        <v>15</v>
      </c>
      <c r="F7198" s="1" t="s">
        <v>3781</v>
      </c>
      <c r="G7198" s="1" t="s">
        <v>119</v>
      </c>
      <c r="H7198" s="1" t="s">
        <v>162</v>
      </c>
    </row>
    <row r="7199" ht="15.75" customHeight="1">
      <c r="A7199" s="1" t="s">
        <v>14209</v>
      </c>
      <c r="B7199" s="1" t="s">
        <v>14210</v>
      </c>
      <c r="C7199" s="1">
        <v>8.5986102181E10</v>
      </c>
      <c r="D7199" s="1" t="s">
        <v>3780</v>
      </c>
      <c r="E7199" s="1" t="s">
        <v>15</v>
      </c>
      <c r="F7199" s="1" t="s">
        <v>3781</v>
      </c>
      <c r="G7199" s="1" t="s">
        <v>119</v>
      </c>
      <c r="H7199" s="1" t="s">
        <v>133</v>
      </c>
    </row>
    <row r="7200" ht="15.75" customHeight="1">
      <c r="A7200" s="1" t="s">
        <v>109</v>
      </c>
      <c r="B7200" s="1" t="s">
        <v>14211</v>
      </c>
      <c r="C7200" s="1">
        <v>6.2983038061E10</v>
      </c>
      <c r="D7200" s="1" t="s">
        <v>3780</v>
      </c>
      <c r="E7200" s="1" t="s">
        <v>15</v>
      </c>
      <c r="F7200" s="1" t="s">
        <v>3815</v>
      </c>
      <c r="G7200" s="1" t="s">
        <v>17</v>
      </c>
      <c r="H7200" s="1" t="s">
        <v>349</v>
      </c>
    </row>
    <row r="7201" ht="15.75" customHeight="1">
      <c r="A7201" s="1" t="s">
        <v>14212</v>
      </c>
      <c r="B7201" s="1" t="s">
        <v>14213</v>
      </c>
      <c r="C7201" s="1">
        <v>2.1993062788E10</v>
      </c>
      <c r="D7201" s="1" t="s">
        <v>3780</v>
      </c>
      <c r="E7201" s="1" t="s">
        <v>15</v>
      </c>
      <c r="F7201" s="1" t="s">
        <v>3781</v>
      </c>
      <c r="G7201" s="1" t="s">
        <v>119</v>
      </c>
      <c r="H7201" s="1" t="s">
        <v>205</v>
      </c>
    </row>
    <row r="7202" ht="15.75" customHeight="1">
      <c r="A7202" s="1" t="s">
        <v>14214</v>
      </c>
      <c r="B7202" s="1" t="s">
        <v>14215</v>
      </c>
      <c r="C7202" s="1">
        <v>8.4996221605E10</v>
      </c>
      <c r="D7202" s="1" t="s">
        <v>3780</v>
      </c>
      <c r="E7202" s="1" t="s">
        <v>15</v>
      </c>
      <c r="F7202" s="1" t="s">
        <v>3781</v>
      </c>
      <c r="G7202" s="1" t="s">
        <v>119</v>
      </c>
      <c r="H7202" s="1" t="s">
        <v>205</v>
      </c>
    </row>
    <row r="7203" ht="15.75" customHeight="1">
      <c r="A7203" s="1" t="s">
        <v>14216</v>
      </c>
      <c r="B7203" s="1" t="s">
        <v>14217</v>
      </c>
      <c r="C7203" s="1">
        <v>3.1971184237E10</v>
      </c>
      <c r="D7203" s="1" t="s">
        <v>3780</v>
      </c>
      <c r="E7203" s="1" t="s">
        <v>15</v>
      </c>
      <c r="F7203" s="1" t="s">
        <v>3781</v>
      </c>
      <c r="G7203" s="1" t="s">
        <v>119</v>
      </c>
      <c r="H7203" s="1" t="s">
        <v>162</v>
      </c>
    </row>
    <row r="7204" ht="15.75" customHeight="1">
      <c r="A7204" s="1" t="s">
        <v>14218</v>
      </c>
      <c r="B7204" s="1" t="s">
        <v>14219</v>
      </c>
      <c r="C7204" s="1">
        <v>1.1949059643E10</v>
      </c>
      <c r="D7204" s="1" t="s">
        <v>3780</v>
      </c>
      <c r="E7204" s="1" t="s">
        <v>15</v>
      </c>
      <c r="F7204" s="1" t="s">
        <v>3781</v>
      </c>
      <c r="G7204" s="1" t="s">
        <v>119</v>
      </c>
      <c r="H7204" s="1" t="s">
        <v>4070</v>
      </c>
    </row>
    <row r="7205" ht="15.75" customHeight="1">
      <c r="A7205" s="1" t="s">
        <v>14220</v>
      </c>
      <c r="B7205" s="1" t="s">
        <v>14221</v>
      </c>
      <c r="C7205" s="1">
        <v>8.5998353497E10</v>
      </c>
      <c r="D7205" s="1" t="s">
        <v>3780</v>
      </c>
      <c r="E7205" s="1" t="s">
        <v>15</v>
      </c>
      <c r="F7205" s="1" t="s">
        <v>3781</v>
      </c>
      <c r="G7205" s="1" t="s">
        <v>119</v>
      </c>
      <c r="H7205" s="1" t="s">
        <v>205</v>
      </c>
    </row>
    <row r="7206" ht="15.75" customHeight="1">
      <c r="A7206" s="1" t="s">
        <v>14222</v>
      </c>
      <c r="B7206" s="1" t="s">
        <v>14223</v>
      </c>
      <c r="C7206" s="1">
        <v>6.7981322449E10</v>
      </c>
      <c r="D7206" s="1" t="s">
        <v>3780</v>
      </c>
      <c r="E7206" s="1" t="s">
        <v>15</v>
      </c>
      <c r="F7206" s="1" t="s">
        <v>3781</v>
      </c>
      <c r="G7206" s="1" t="s">
        <v>119</v>
      </c>
      <c r="H7206" s="1" t="s">
        <v>205</v>
      </c>
    </row>
    <row r="7207" ht="15.75" customHeight="1">
      <c r="A7207" s="1" t="s">
        <v>109</v>
      </c>
      <c r="B7207" s="1" t="s">
        <v>14224</v>
      </c>
      <c r="C7207" s="1">
        <v>1.1948017527E10</v>
      </c>
      <c r="D7207" s="1" t="s">
        <v>3780</v>
      </c>
      <c r="E7207" s="1" t="s">
        <v>15</v>
      </c>
      <c r="F7207" s="1" t="s">
        <v>3781</v>
      </c>
      <c r="G7207" s="1" t="s">
        <v>119</v>
      </c>
      <c r="H7207" s="1" t="s">
        <v>1912</v>
      </c>
    </row>
    <row r="7208" ht="15.75" customHeight="1">
      <c r="A7208" s="1" t="s">
        <v>14225</v>
      </c>
      <c r="B7208" s="1" t="s">
        <v>14226</v>
      </c>
      <c r="C7208" s="1">
        <v>2.1993042186E10</v>
      </c>
      <c r="D7208" s="1" t="s">
        <v>3780</v>
      </c>
      <c r="E7208" s="1" t="s">
        <v>15</v>
      </c>
      <c r="F7208" s="1" t="s">
        <v>3870</v>
      </c>
      <c r="G7208" s="1" t="s">
        <v>119</v>
      </c>
      <c r="H7208" s="1" t="s">
        <v>205</v>
      </c>
    </row>
    <row r="7209" ht="15.75" customHeight="1">
      <c r="A7209" s="1" t="s">
        <v>14227</v>
      </c>
      <c r="B7209" s="1" t="s">
        <v>14228</v>
      </c>
      <c r="C7209" s="1">
        <v>1.397190683E9</v>
      </c>
      <c r="D7209" s="1" t="s">
        <v>3780</v>
      </c>
      <c r="E7209" s="1" t="s">
        <v>15</v>
      </c>
      <c r="F7209" s="1" t="s">
        <v>3781</v>
      </c>
      <c r="G7209" s="1" t="s">
        <v>119</v>
      </c>
      <c r="H7209" s="1" t="s">
        <v>205</v>
      </c>
    </row>
    <row r="7210" ht="15.75" customHeight="1">
      <c r="A7210" s="1" t="s">
        <v>14229</v>
      </c>
      <c r="B7210" s="1" t="s">
        <v>14230</v>
      </c>
      <c r="C7210" s="1">
        <v>8.3981594241E10</v>
      </c>
      <c r="D7210" s="1" t="s">
        <v>3780</v>
      </c>
      <c r="E7210" s="1" t="s">
        <v>15</v>
      </c>
      <c r="F7210" s="1" t="s">
        <v>3781</v>
      </c>
      <c r="G7210" s="1" t="s">
        <v>17</v>
      </c>
      <c r="H7210" s="1" t="s">
        <v>1677</v>
      </c>
    </row>
    <row r="7211" ht="15.75" customHeight="1">
      <c r="A7211" s="1" t="s">
        <v>9925</v>
      </c>
      <c r="B7211" s="1" t="s">
        <v>14231</v>
      </c>
      <c r="C7211" s="1">
        <v>8.4999488049E10</v>
      </c>
      <c r="D7211" s="1" t="s">
        <v>3780</v>
      </c>
      <c r="E7211" s="1" t="s">
        <v>15</v>
      </c>
      <c r="F7211" s="1" t="s">
        <v>3781</v>
      </c>
      <c r="G7211" s="1" t="s">
        <v>119</v>
      </c>
      <c r="H7211" s="1" t="s">
        <v>133</v>
      </c>
    </row>
    <row r="7212" ht="15.75" customHeight="1">
      <c r="A7212" s="1" t="s">
        <v>148</v>
      </c>
      <c r="B7212" s="1" t="s">
        <v>14232</v>
      </c>
      <c r="C7212" s="1">
        <v>6.9992228813E10</v>
      </c>
      <c r="D7212" s="1" t="s">
        <v>3780</v>
      </c>
      <c r="E7212" s="1" t="s">
        <v>15</v>
      </c>
      <c r="F7212" s="1" t="s">
        <v>3781</v>
      </c>
      <c r="G7212" s="1" t="s">
        <v>119</v>
      </c>
      <c r="H7212" s="1" t="s">
        <v>127</v>
      </c>
    </row>
    <row r="7213" ht="15.75" customHeight="1">
      <c r="A7213" s="1" t="s">
        <v>14233</v>
      </c>
      <c r="B7213" s="1" t="s">
        <v>14234</v>
      </c>
      <c r="C7213" s="1">
        <v>9.1984145121E10</v>
      </c>
      <c r="D7213" s="1" t="s">
        <v>3780</v>
      </c>
      <c r="E7213" s="1" t="s">
        <v>15</v>
      </c>
      <c r="F7213" s="1" t="s">
        <v>3781</v>
      </c>
      <c r="G7213" s="1" t="s">
        <v>119</v>
      </c>
      <c r="H7213" s="1" t="s">
        <v>310</v>
      </c>
    </row>
    <row r="7214" ht="15.75" customHeight="1">
      <c r="A7214" s="1" t="s">
        <v>14235</v>
      </c>
      <c r="B7214" s="1" t="s">
        <v>14236</v>
      </c>
      <c r="C7214" s="1">
        <v>1.3974276709E10</v>
      </c>
      <c r="D7214" s="1" t="s">
        <v>3780</v>
      </c>
      <c r="E7214" s="1" t="s">
        <v>15</v>
      </c>
      <c r="F7214" s="1" t="s">
        <v>3781</v>
      </c>
      <c r="G7214" s="1" t="s">
        <v>119</v>
      </c>
      <c r="H7214" s="1" t="s">
        <v>205</v>
      </c>
    </row>
    <row r="7215" ht="15.75" customHeight="1">
      <c r="A7215" s="1" t="s">
        <v>14237</v>
      </c>
      <c r="B7215" s="1" t="s">
        <v>14238</v>
      </c>
      <c r="C7215" s="1">
        <v>6.7998222574E10</v>
      </c>
      <c r="D7215" s="1" t="s">
        <v>3780</v>
      </c>
      <c r="E7215" s="1" t="s">
        <v>15</v>
      </c>
      <c r="F7215" s="1" t="s">
        <v>3781</v>
      </c>
      <c r="G7215" s="1" t="s">
        <v>17</v>
      </c>
      <c r="H7215" s="1" t="s">
        <v>310</v>
      </c>
    </row>
    <row r="7216" ht="15.75" customHeight="1">
      <c r="A7216" s="1" t="s">
        <v>14239</v>
      </c>
      <c r="B7216" s="1" t="s">
        <v>14240</v>
      </c>
      <c r="C7216" s="1">
        <v>1.1970822184E10</v>
      </c>
      <c r="D7216" s="1" t="s">
        <v>3780</v>
      </c>
      <c r="E7216" s="1" t="s">
        <v>15</v>
      </c>
      <c r="F7216" s="1" t="s">
        <v>3781</v>
      </c>
      <c r="G7216" s="1" t="s">
        <v>119</v>
      </c>
      <c r="H7216" s="1" t="s">
        <v>162</v>
      </c>
    </row>
    <row r="7217" ht="15.75" customHeight="1">
      <c r="A7217" s="1" t="s">
        <v>288</v>
      </c>
      <c r="B7217" s="1" t="s">
        <v>14241</v>
      </c>
      <c r="C7217" s="1" t="s">
        <v>14242</v>
      </c>
      <c r="D7217" s="1" t="s">
        <v>3780</v>
      </c>
      <c r="E7217" s="1" t="s">
        <v>15</v>
      </c>
      <c r="F7217" s="1" t="s">
        <v>3781</v>
      </c>
      <c r="G7217" s="1" t="s">
        <v>119</v>
      </c>
      <c r="H7217" s="1" t="s">
        <v>354</v>
      </c>
    </row>
    <row r="7218" ht="15.75" customHeight="1">
      <c r="A7218" s="1" t="s">
        <v>6090</v>
      </c>
      <c r="B7218" s="1" t="s">
        <v>14243</v>
      </c>
      <c r="C7218" s="1">
        <v>1.9982979336E10</v>
      </c>
      <c r="D7218" s="1" t="s">
        <v>3780</v>
      </c>
      <c r="E7218" s="1" t="s">
        <v>15</v>
      </c>
      <c r="F7218" s="1" t="s">
        <v>3870</v>
      </c>
      <c r="G7218" s="1" t="s">
        <v>17</v>
      </c>
      <c r="H7218" s="1" t="s">
        <v>162</v>
      </c>
    </row>
    <row r="7219" ht="15.75" customHeight="1">
      <c r="A7219" s="1" t="s">
        <v>14244</v>
      </c>
      <c r="B7219" s="1" t="s">
        <v>14245</v>
      </c>
      <c r="C7219" s="1" t="s">
        <v>14246</v>
      </c>
      <c r="D7219" s="1" t="s">
        <v>3780</v>
      </c>
      <c r="E7219" s="1" t="s">
        <v>15</v>
      </c>
      <c r="F7219" s="1" t="s">
        <v>3781</v>
      </c>
      <c r="G7219" s="1" t="s">
        <v>119</v>
      </c>
      <c r="H7219" s="1" t="s">
        <v>310</v>
      </c>
    </row>
    <row r="7220" ht="15.75" customHeight="1">
      <c r="A7220" s="1" t="s">
        <v>6221</v>
      </c>
      <c r="B7220" s="1" t="s">
        <v>14247</v>
      </c>
      <c r="C7220" s="1">
        <v>2.1975221972E10</v>
      </c>
      <c r="D7220" s="1" t="s">
        <v>3780</v>
      </c>
      <c r="E7220" s="1" t="s">
        <v>15</v>
      </c>
      <c r="F7220" s="1" t="s">
        <v>6440</v>
      </c>
      <c r="G7220" s="1" t="s">
        <v>119</v>
      </c>
      <c r="H7220" s="1" t="s">
        <v>162</v>
      </c>
    </row>
    <row r="7221" ht="15.75" customHeight="1">
      <c r="A7221" s="1" t="s">
        <v>14248</v>
      </c>
      <c r="B7221" s="1" t="s">
        <v>14249</v>
      </c>
      <c r="C7221" s="1">
        <v>4.3920007672E10</v>
      </c>
      <c r="D7221" s="1" t="s">
        <v>3780</v>
      </c>
      <c r="E7221" s="1" t="s">
        <v>15</v>
      </c>
      <c r="F7221" s="1" t="s">
        <v>3781</v>
      </c>
      <c r="G7221" s="1" t="s">
        <v>119</v>
      </c>
      <c r="H7221" s="1" t="s">
        <v>608</v>
      </c>
    </row>
    <row r="7222" ht="15.75" customHeight="1">
      <c r="A7222" s="1" t="s">
        <v>14250</v>
      </c>
      <c r="B7222" s="1" t="s">
        <v>14251</v>
      </c>
      <c r="C7222" s="1">
        <v>1.191483955E10</v>
      </c>
      <c r="D7222" s="1" t="s">
        <v>3780</v>
      </c>
      <c r="E7222" s="1" t="s">
        <v>15</v>
      </c>
      <c r="F7222" s="1" t="s">
        <v>3781</v>
      </c>
      <c r="G7222" s="1" t="s">
        <v>119</v>
      </c>
      <c r="H7222" s="1" t="s">
        <v>710</v>
      </c>
    </row>
    <row r="7223" ht="15.75" customHeight="1">
      <c r="A7223" s="1" t="s">
        <v>14252</v>
      </c>
      <c r="B7223" s="1" t="s">
        <v>14253</v>
      </c>
      <c r="C7223" s="1">
        <v>5.561995697124E12</v>
      </c>
      <c r="D7223" s="1" t="s">
        <v>3780</v>
      </c>
      <c r="E7223" s="1" t="s">
        <v>15</v>
      </c>
      <c r="F7223" s="1" t="s">
        <v>3781</v>
      </c>
      <c r="G7223" s="1" t="s">
        <v>119</v>
      </c>
      <c r="H7223" s="1" t="s">
        <v>497</v>
      </c>
    </row>
    <row r="7224" ht="15.75" customHeight="1">
      <c r="A7224" s="1" t="s">
        <v>14254</v>
      </c>
      <c r="B7224" s="1" t="s">
        <v>14255</v>
      </c>
      <c r="C7224" s="1">
        <v>1.1930432343E10</v>
      </c>
      <c r="D7224" s="1" t="s">
        <v>3780</v>
      </c>
      <c r="E7224" s="1" t="s">
        <v>15</v>
      </c>
      <c r="F7224" s="1" t="s">
        <v>3781</v>
      </c>
      <c r="G7224" s="1" t="s">
        <v>119</v>
      </c>
      <c r="H7224" s="1" t="s">
        <v>1677</v>
      </c>
    </row>
    <row r="7225" ht="15.75" customHeight="1">
      <c r="A7225" s="1" t="s">
        <v>14256</v>
      </c>
      <c r="B7225" s="1" t="s">
        <v>14257</v>
      </c>
      <c r="C7225" s="1">
        <v>6.2982213528E10</v>
      </c>
      <c r="D7225" s="1" t="s">
        <v>3780</v>
      </c>
      <c r="E7225" s="1" t="s">
        <v>15</v>
      </c>
      <c r="F7225" s="1" t="s">
        <v>3781</v>
      </c>
      <c r="G7225" s="1" t="s">
        <v>119</v>
      </c>
      <c r="H7225" s="1" t="s">
        <v>205</v>
      </c>
    </row>
    <row r="7226" ht="15.75" customHeight="1">
      <c r="A7226" s="1" t="s">
        <v>14258</v>
      </c>
      <c r="B7226" s="1" t="s">
        <v>14259</v>
      </c>
      <c r="C7226" s="1">
        <v>2.7998646611E10</v>
      </c>
      <c r="D7226" s="1" t="s">
        <v>3780</v>
      </c>
      <c r="E7226" s="1" t="s">
        <v>15</v>
      </c>
      <c r="F7226" s="1" t="s">
        <v>3781</v>
      </c>
      <c r="G7226" s="1" t="s">
        <v>17</v>
      </c>
      <c r="H7226" s="1" t="s">
        <v>1677</v>
      </c>
    </row>
    <row r="7227" ht="15.75" customHeight="1">
      <c r="A7227" s="1" t="s">
        <v>1963</v>
      </c>
      <c r="B7227" s="1" t="s">
        <v>14260</v>
      </c>
      <c r="C7227" s="1">
        <v>8.1984262569E10</v>
      </c>
      <c r="D7227" s="1" t="s">
        <v>3780</v>
      </c>
      <c r="E7227" s="1" t="s">
        <v>15</v>
      </c>
      <c r="F7227" s="1" t="s">
        <v>3781</v>
      </c>
      <c r="G7227" s="1" t="s">
        <v>119</v>
      </c>
      <c r="H7227" s="1" t="s">
        <v>354</v>
      </c>
    </row>
    <row r="7228" ht="15.75" customHeight="1">
      <c r="A7228" s="1" t="s">
        <v>14261</v>
      </c>
      <c r="B7228" s="1" t="s">
        <v>14262</v>
      </c>
      <c r="C7228" s="1">
        <v>9.6991856376E10</v>
      </c>
      <c r="D7228" s="1" t="s">
        <v>3780</v>
      </c>
      <c r="E7228" s="1" t="s">
        <v>15</v>
      </c>
      <c r="F7228" s="1" t="s">
        <v>3781</v>
      </c>
      <c r="G7228" s="1" t="s">
        <v>119</v>
      </c>
      <c r="H7228" s="1" t="s">
        <v>205</v>
      </c>
    </row>
    <row r="7229" ht="15.75" customHeight="1">
      <c r="A7229" s="1" t="s">
        <v>528</v>
      </c>
      <c r="B7229" s="1" t="s">
        <v>14263</v>
      </c>
      <c r="C7229" s="1">
        <v>8.8994994408E10</v>
      </c>
      <c r="D7229" s="1" t="s">
        <v>3780</v>
      </c>
      <c r="E7229" s="1" t="s">
        <v>15</v>
      </c>
      <c r="F7229" s="1" t="s">
        <v>3781</v>
      </c>
      <c r="G7229" s="1" t="s">
        <v>119</v>
      </c>
      <c r="H7229" s="1" t="s">
        <v>162</v>
      </c>
    </row>
    <row r="7230" ht="15.75" customHeight="1">
      <c r="A7230" s="1" t="s">
        <v>14264</v>
      </c>
      <c r="B7230" s="1" t="s">
        <v>14265</v>
      </c>
      <c r="C7230" s="1">
        <v>2.1975147712E10</v>
      </c>
      <c r="D7230" s="1" t="s">
        <v>3780</v>
      </c>
      <c r="E7230" s="1" t="s">
        <v>15</v>
      </c>
      <c r="F7230" s="1" t="s">
        <v>3781</v>
      </c>
      <c r="G7230" s="1" t="s">
        <v>119</v>
      </c>
      <c r="H7230" s="1" t="s">
        <v>354</v>
      </c>
    </row>
    <row r="7231" ht="15.75" customHeight="1">
      <c r="A7231" s="1" t="s">
        <v>14266</v>
      </c>
      <c r="B7231" s="1" t="s">
        <v>14267</v>
      </c>
      <c r="C7231" s="1">
        <v>1.1970447391E10</v>
      </c>
      <c r="D7231" s="1" t="s">
        <v>3780</v>
      </c>
      <c r="E7231" s="1" t="s">
        <v>15</v>
      </c>
      <c r="F7231" s="1" t="s">
        <v>3812</v>
      </c>
      <c r="G7231" s="1" t="s">
        <v>119</v>
      </c>
      <c r="H7231" s="1" t="s">
        <v>205</v>
      </c>
    </row>
    <row r="7232" ht="15.75" customHeight="1">
      <c r="A7232" s="1" t="s">
        <v>14268</v>
      </c>
      <c r="B7232" s="1" t="s">
        <v>14269</v>
      </c>
      <c r="C7232" s="1">
        <v>5.514991388339E12</v>
      </c>
      <c r="D7232" s="1" t="s">
        <v>3780</v>
      </c>
      <c r="E7232" s="1" t="s">
        <v>15</v>
      </c>
      <c r="F7232" s="1" t="s">
        <v>3781</v>
      </c>
      <c r="G7232" s="1" t="s">
        <v>119</v>
      </c>
      <c r="H7232" s="1" t="s">
        <v>986</v>
      </c>
    </row>
    <row r="7233" ht="15.75" customHeight="1">
      <c r="A7233" s="1" t="s">
        <v>14270</v>
      </c>
      <c r="B7233" s="1" t="s">
        <v>14271</v>
      </c>
      <c r="C7233" s="1">
        <v>1.1989939595E10</v>
      </c>
      <c r="D7233" s="1" t="s">
        <v>3780</v>
      </c>
      <c r="E7233" s="1" t="s">
        <v>15</v>
      </c>
      <c r="F7233" s="1" t="s">
        <v>3781</v>
      </c>
      <c r="G7233" s="1" t="s">
        <v>119</v>
      </c>
      <c r="H7233" s="1" t="s">
        <v>205</v>
      </c>
    </row>
    <row r="7234" ht="15.75" customHeight="1">
      <c r="A7234" s="1" t="s">
        <v>14272</v>
      </c>
      <c r="B7234" s="1" t="s">
        <v>14273</v>
      </c>
      <c r="C7234" s="1">
        <v>9.1992668999E10</v>
      </c>
      <c r="D7234" s="1" t="s">
        <v>3780</v>
      </c>
      <c r="E7234" s="1" t="s">
        <v>15</v>
      </c>
      <c r="F7234" s="1" t="s">
        <v>3815</v>
      </c>
      <c r="G7234" s="1" t="s">
        <v>119</v>
      </c>
      <c r="H7234" s="1" t="s">
        <v>1912</v>
      </c>
    </row>
    <row r="7235" ht="15.75" customHeight="1">
      <c r="A7235" s="1" t="s">
        <v>3367</v>
      </c>
      <c r="B7235" s="1" t="s">
        <v>14274</v>
      </c>
      <c r="C7235" s="1">
        <v>4.8920007156E10</v>
      </c>
      <c r="D7235" s="1" t="s">
        <v>3780</v>
      </c>
      <c r="E7235" s="1" t="s">
        <v>15</v>
      </c>
      <c r="F7235" s="1" t="s">
        <v>3781</v>
      </c>
      <c r="G7235" s="1" t="s">
        <v>119</v>
      </c>
      <c r="H7235" s="1" t="s">
        <v>349</v>
      </c>
    </row>
    <row r="7236" ht="15.75" customHeight="1">
      <c r="A7236" s="1" t="s">
        <v>14275</v>
      </c>
      <c r="B7236" s="1" t="s">
        <v>14276</v>
      </c>
      <c r="C7236" s="1" t="s">
        <v>14277</v>
      </c>
      <c r="D7236" s="1" t="s">
        <v>3780</v>
      </c>
      <c r="E7236" s="1" t="s">
        <v>15</v>
      </c>
      <c r="F7236" s="1" t="s">
        <v>3781</v>
      </c>
      <c r="G7236" s="1" t="s">
        <v>119</v>
      </c>
      <c r="H7236" s="1" t="s">
        <v>354</v>
      </c>
    </row>
    <row r="7237" ht="15.75" customHeight="1">
      <c r="A7237" s="1" t="s">
        <v>3678</v>
      </c>
      <c r="B7237" s="1" t="s">
        <v>14278</v>
      </c>
      <c r="C7237" s="1">
        <v>5.512997218358E12</v>
      </c>
      <c r="D7237" s="1" t="s">
        <v>3780</v>
      </c>
      <c r="E7237" s="1" t="s">
        <v>15</v>
      </c>
      <c r="F7237" s="1" t="s">
        <v>3781</v>
      </c>
      <c r="G7237" s="1" t="s">
        <v>17</v>
      </c>
      <c r="H7237" s="1" t="s">
        <v>310</v>
      </c>
    </row>
    <row r="7238" ht="15.75" customHeight="1">
      <c r="A7238" s="1" t="s">
        <v>14279</v>
      </c>
      <c r="B7238" s="1" t="s">
        <v>14280</v>
      </c>
      <c r="C7238" s="1" t="s">
        <v>14281</v>
      </c>
      <c r="D7238" s="1" t="s">
        <v>3780</v>
      </c>
      <c r="E7238" s="1" t="s">
        <v>15</v>
      </c>
      <c r="F7238" s="1" t="s">
        <v>3781</v>
      </c>
      <c r="G7238" s="1" t="s">
        <v>119</v>
      </c>
      <c r="H7238" s="1" t="s">
        <v>710</v>
      </c>
    </row>
    <row r="7239" ht="15.75" customHeight="1">
      <c r="A7239" s="1" t="s">
        <v>14282</v>
      </c>
      <c r="B7239" s="1" t="s">
        <v>14283</v>
      </c>
      <c r="C7239" s="1" t="s">
        <v>14284</v>
      </c>
      <c r="D7239" s="1" t="s">
        <v>3780</v>
      </c>
      <c r="E7239" s="1" t="s">
        <v>15</v>
      </c>
      <c r="F7239" s="1" t="s">
        <v>3781</v>
      </c>
      <c r="G7239" s="1" t="s">
        <v>119</v>
      </c>
      <c r="H7239" s="1" t="s">
        <v>133</v>
      </c>
    </row>
    <row r="7240" ht="15.75" customHeight="1">
      <c r="A7240" s="1" t="s">
        <v>489</v>
      </c>
      <c r="B7240" s="1" t="s">
        <v>14285</v>
      </c>
      <c r="C7240" s="1">
        <v>9.9193619E8</v>
      </c>
      <c r="D7240" s="1" t="s">
        <v>3780</v>
      </c>
      <c r="E7240" s="1" t="s">
        <v>15</v>
      </c>
      <c r="F7240" s="1" t="s">
        <v>3781</v>
      </c>
      <c r="G7240" s="1" t="s">
        <v>119</v>
      </c>
      <c r="H7240" s="1" t="s">
        <v>205</v>
      </c>
    </row>
    <row r="7241" ht="15.75" customHeight="1">
      <c r="A7241" s="1" t="s">
        <v>14286</v>
      </c>
      <c r="B7241" s="1" t="s">
        <v>14287</v>
      </c>
      <c r="C7241" s="1">
        <v>4.1996472107E10</v>
      </c>
      <c r="D7241" s="1" t="s">
        <v>3780</v>
      </c>
      <c r="E7241" s="1" t="s">
        <v>15</v>
      </c>
      <c r="F7241" s="1" t="s">
        <v>3781</v>
      </c>
      <c r="G7241" s="1" t="s">
        <v>119</v>
      </c>
      <c r="H7241" s="1" t="s">
        <v>162</v>
      </c>
    </row>
    <row r="7242" ht="15.75" customHeight="1">
      <c r="A7242" s="1" t="s">
        <v>14288</v>
      </c>
      <c r="B7242" s="1" t="s">
        <v>14289</v>
      </c>
      <c r="C7242" s="1">
        <v>1.4998079366E10</v>
      </c>
      <c r="D7242" s="1" t="s">
        <v>3780</v>
      </c>
      <c r="E7242" s="1" t="s">
        <v>15</v>
      </c>
      <c r="F7242" s="1" t="s">
        <v>3781</v>
      </c>
      <c r="G7242" s="1" t="s">
        <v>119</v>
      </c>
      <c r="H7242" s="1" t="s">
        <v>608</v>
      </c>
    </row>
    <row r="7243" ht="15.75" customHeight="1">
      <c r="A7243" s="1" t="s">
        <v>1053</v>
      </c>
      <c r="B7243" s="1" t="s">
        <v>14290</v>
      </c>
      <c r="C7243" s="1">
        <v>1.3991954503E10</v>
      </c>
      <c r="D7243" s="1" t="s">
        <v>3780</v>
      </c>
      <c r="E7243" s="1" t="s">
        <v>15</v>
      </c>
      <c r="F7243" s="1" t="s">
        <v>3781</v>
      </c>
      <c r="G7243" s="1" t="s">
        <v>17</v>
      </c>
      <c r="H7243" s="1" t="s">
        <v>1677</v>
      </c>
    </row>
    <row r="7244" ht="15.75" customHeight="1">
      <c r="A7244" s="1" t="s">
        <v>14291</v>
      </c>
      <c r="B7244" s="1" t="s">
        <v>14292</v>
      </c>
      <c r="C7244" s="1">
        <v>7.1992794752E10</v>
      </c>
      <c r="D7244" s="1" t="s">
        <v>3780</v>
      </c>
      <c r="E7244" s="1" t="s">
        <v>15</v>
      </c>
      <c r="F7244" s="1" t="s">
        <v>3781</v>
      </c>
      <c r="G7244" s="1" t="s">
        <v>119</v>
      </c>
      <c r="H7244" s="1" t="s">
        <v>608</v>
      </c>
    </row>
    <row r="7245" ht="15.75" customHeight="1">
      <c r="A7245" s="1" t="s">
        <v>14293</v>
      </c>
      <c r="B7245" s="1" t="s">
        <v>14294</v>
      </c>
      <c r="C7245" s="1">
        <v>9.88949354E8</v>
      </c>
      <c r="D7245" s="1" t="s">
        <v>3780</v>
      </c>
      <c r="E7245" s="1" t="s">
        <v>15</v>
      </c>
      <c r="F7245" s="1" t="s">
        <v>3781</v>
      </c>
      <c r="G7245" s="1" t="s">
        <v>119</v>
      </c>
      <c r="H7245" s="1" t="s">
        <v>205</v>
      </c>
    </row>
    <row r="7246" ht="15.75" customHeight="1">
      <c r="A7246" s="1" t="s">
        <v>14295</v>
      </c>
      <c r="B7246" s="1" t="s">
        <v>14296</v>
      </c>
      <c r="C7246" s="1">
        <v>7.7981021447E10</v>
      </c>
      <c r="D7246" s="1" t="s">
        <v>3780</v>
      </c>
      <c r="E7246" s="1" t="s">
        <v>15</v>
      </c>
      <c r="F7246" s="1" t="s">
        <v>3781</v>
      </c>
      <c r="G7246" s="1" t="s">
        <v>17</v>
      </c>
      <c r="H7246" s="1" t="s">
        <v>1677</v>
      </c>
    </row>
    <row r="7247" ht="15.75" customHeight="1">
      <c r="A7247" s="1" t="s">
        <v>46</v>
      </c>
      <c r="B7247" s="1" t="s">
        <v>14297</v>
      </c>
      <c r="C7247" s="1">
        <v>1.1948885695E10</v>
      </c>
      <c r="D7247" s="1" t="s">
        <v>3780</v>
      </c>
      <c r="E7247" s="1" t="s">
        <v>15</v>
      </c>
      <c r="F7247" s="1" t="s">
        <v>3815</v>
      </c>
      <c r="G7247" s="1" t="s">
        <v>119</v>
      </c>
      <c r="H7247" s="1" t="s">
        <v>310</v>
      </c>
    </row>
    <row r="7248" ht="15.75" customHeight="1">
      <c r="A7248" s="1" t="s">
        <v>14298</v>
      </c>
      <c r="B7248" s="1" t="s">
        <v>14299</v>
      </c>
      <c r="C7248" s="1">
        <v>4.8991492826E10</v>
      </c>
      <c r="D7248" s="1" t="s">
        <v>3780</v>
      </c>
      <c r="E7248" s="1" t="s">
        <v>15</v>
      </c>
      <c r="F7248" s="1" t="s">
        <v>3781</v>
      </c>
      <c r="G7248" s="1" t="s">
        <v>119</v>
      </c>
      <c r="H7248" s="1" t="s">
        <v>162</v>
      </c>
    </row>
    <row r="7249" ht="15.75" customHeight="1">
      <c r="A7249" s="1" t="s">
        <v>4832</v>
      </c>
      <c r="B7249" s="1" t="s">
        <v>14300</v>
      </c>
      <c r="C7249" s="1">
        <v>2.4993204434E10</v>
      </c>
      <c r="D7249" s="1" t="s">
        <v>3780</v>
      </c>
      <c r="E7249" s="1" t="s">
        <v>15</v>
      </c>
      <c r="F7249" s="1" t="s">
        <v>3781</v>
      </c>
      <c r="G7249" s="1" t="s">
        <v>119</v>
      </c>
      <c r="H7249" s="1" t="s">
        <v>133</v>
      </c>
    </row>
    <row r="7250" ht="15.75" customHeight="1">
      <c r="A7250" s="1" t="s">
        <v>14301</v>
      </c>
      <c r="B7250" s="1" t="s">
        <v>14302</v>
      </c>
      <c r="C7250" s="1">
        <v>6.9993976663E10</v>
      </c>
      <c r="D7250" s="1" t="s">
        <v>3780</v>
      </c>
      <c r="E7250" s="1" t="s">
        <v>15</v>
      </c>
      <c r="F7250" s="1" t="s">
        <v>3781</v>
      </c>
      <c r="G7250" s="1" t="s">
        <v>17</v>
      </c>
      <c r="H7250" s="1" t="s">
        <v>162</v>
      </c>
    </row>
    <row r="7251" ht="15.75" customHeight="1">
      <c r="A7251" s="1" t="s">
        <v>14303</v>
      </c>
      <c r="B7251" s="1" t="s">
        <v>14304</v>
      </c>
      <c r="C7251" s="1" t="s">
        <v>14305</v>
      </c>
      <c r="D7251" s="1" t="s">
        <v>3780</v>
      </c>
      <c r="E7251" s="1" t="s">
        <v>15</v>
      </c>
      <c r="F7251" s="1" t="s">
        <v>3781</v>
      </c>
      <c r="G7251" s="1" t="s">
        <v>119</v>
      </c>
      <c r="H7251" s="1" t="s">
        <v>205</v>
      </c>
    </row>
    <row r="7252" ht="15.75" customHeight="1">
      <c r="A7252" s="1" t="s">
        <v>14306</v>
      </c>
      <c r="B7252" s="1" t="s">
        <v>14307</v>
      </c>
      <c r="C7252" s="1">
        <v>5.5992092694E10</v>
      </c>
      <c r="D7252" s="1" t="s">
        <v>3780</v>
      </c>
      <c r="E7252" s="1" t="s">
        <v>15</v>
      </c>
      <c r="F7252" s="1" t="s">
        <v>3781</v>
      </c>
      <c r="G7252" s="1" t="s">
        <v>119</v>
      </c>
      <c r="H7252" s="1" t="s">
        <v>310</v>
      </c>
    </row>
    <row r="7253" ht="15.75" customHeight="1">
      <c r="A7253" s="1" t="s">
        <v>14308</v>
      </c>
      <c r="B7253" s="1" t="s">
        <v>14309</v>
      </c>
      <c r="C7253" s="1">
        <v>9.4984416186E10</v>
      </c>
      <c r="D7253" s="1" t="s">
        <v>3780</v>
      </c>
      <c r="E7253" s="1" t="s">
        <v>15</v>
      </c>
      <c r="F7253" s="1" t="s">
        <v>3781</v>
      </c>
      <c r="G7253" s="1" t="s">
        <v>17</v>
      </c>
      <c r="H7253" s="1" t="s">
        <v>310</v>
      </c>
    </row>
    <row r="7254" ht="15.75" customHeight="1">
      <c r="A7254" s="1" t="s">
        <v>14310</v>
      </c>
      <c r="B7254" s="1" t="s">
        <v>14311</v>
      </c>
      <c r="C7254" s="1">
        <v>5.5991805362E10</v>
      </c>
      <c r="D7254" s="1" t="s">
        <v>3780</v>
      </c>
      <c r="E7254" s="1" t="s">
        <v>15</v>
      </c>
      <c r="F7254" s="1" t="s">
        <v>3781</v>
      </c>
      <c r="G7254" s="1" t="s">
        <v>17</v>
      </c>
      <c r="H7254" s="1" t="s">
        <v>1677</v>
      </c>
    </row>
    <row r="7255" ht="15.75" customHeight="1">
      <c r="A7255" s="1" t="s">
        <v>14312</v>
      </c>
      <c r="B7255" s="1" t="s">
        <v>14313</v>
      </c>
      <c r="C7255" s="1" t="s">
        <v>14314</v>
      </c>
      <c r="D7255" s="1" t="s">
        <v>3780</v>
      </c>
      <c r="E7255" s="1" t="s">
        <v>15</v>
      </c>
      <c r="F7255" s="1" t="s">
        <v>3870</v>
      </c>
      <c r="G7255" s="1" t="s">
        <v>119</v>
      </c>
      <c r="H7255" s="1" t="s">
        <v>986</v>
      </c>
    </row>
    <row r="7256" ht="15.75" customHeight="1">
      <c r="A7256" s="1" t="s">
        <v>14315</v>
      </c>
      <c r="B7256" s="1" t="s">
        <v>14316</v>
      </c>
      <c r="C7256" s="1">
        <v>5.1992425041E10</v>
      </c>
      <c r="D7256" s="1" t="s">
        <v>3780</v>
      </c>
      <c r="E7256" s="1" t="s">
        <v>15</v>
      </c>
      <c r="F7256" s="1" t="s">
        <v>3781</v>
      </c>
      <c r="G7256" s="1" t="s">
        <v>119</v>
      </c>
      <c r="H7256" s="1" t="s">
        <v>205</v>
      </c>
    </row>
    <row r="7257" ht="15.75" customHeight="1">
      <c r="A7257" s="1" t="s">
        <v>14317</v>
      </c>
      <c r="B7257" s="1" t="s">
        <v>14318</v>
      </c>
      <c r="C7257" s="1">
        <v>4.79999145956E11</v>
      </c>
      <c r="D7257" s="1" t="s">
        <v>3780</v>
      </c>
      <c r="E7257" s="1" t="s">
        <v>15</v>
      </c>
      <c r="F7257" s="1" t="s">
        <v>3781</v>
      </c>
      <c r="G7257" s="1" t="s">
        <v>119</v>
      </c>
      <c r="H7257" s="1" t="s">
        <v>1677</v>
      </c>
    </row>
    <row r="7258" ht="15.75" customHeight="1">
      <c r="A7258" s="1" t="s">
        <v>14319</v>
      </c>
      <c r="B7258" s="1" t="s">
        <v>14320</v>
      </c>
      <c r="C7258" s="1">
        <v>3.1993941316E10</v>
      </c>
      <c r="D7258" s="1" t="s">
        <v>3780</v>
      </c>
      <c r="E7258" s="1" t="s">
        <v>15</v>
      </c>
      <c r="F7258" s="1" t="s">
        <v>3781</v>
      </c>
      <c r="G7258" s="1" t="s">
        <v>119</v>
      </c>
      <c r="H7258" s="1" t="s">
        <v>349</v>
      </c>
    </row>
    <row r="7259" ht="15.75" customHeight="1">
      <c r="A7259" s="1" t="s">
        <v>14321</v>
      </c>
      <c r="B7259" s="1" t="s">
        <v>14322</v>
      </c>
      <c r="C7259" s="1">
        <v>2.7996586702E10</v>
      </c>
      <c r="D7259" s="1" t="s">
        <v>3780</v>
      </c>
      <c r="E7259" s="1" t="s">
        <v>15</v>
      </c>
      <c r="F7259" s="1" t="s">
        <v>3781</v>
      </c>
      <c r="G7259" s="1" t="s">
        <v>119</v>
      </c>
      <c r="H7259" s="1" t="s">
        <v>310</v>
      </c>
    </row>
    <row r="7260" ht="15.75" customHeight="1">
      <c r="A7260" s="1" t="s">
        <v>14323</v>
      </c>
      <c r="B7260" s="1" t="s">
        <v>14324</v>
      </c>
      <c r="C7260" s="1" t="s">
        <v>14325</v>
      </c>
      <c r="D7260" s="1" t="s">
        <v>3780</v>
      </c>
      <c r="E7260" s="1" t="s">
        <v>15</v>
      </c>
      <c r="F7260" s="1" t="s">
        <v>3870</v>
      </c>
      <c r="G7260" s="1" t="s">
        <v>119</v>
      </c>
      <c r="H7260" s="1" t="s">
        <v>162</v>
      </c>
    </row>
    <row r="7261" ht="15.75" customHeight="1">
      <c r="A7261" s="1" t="s">
        <v>14326</v>
      </c>
      <c r="B7261" s="1" t="s">
        <v>14327</v>
      </c>
      <c r="C7261" s="1">
        <v>5.4991355977E10</v>
      </c>
      <c r="D7261" s="1" t="s">
        <v>3780</v>
      </c>
      <c r="E7261" s="1" t="s">
        <v>15</v>
      </c>
      <c r="F7261" s="1" t="s">
        <v>3781</v>
      </c>
      <c r="G7261" s="1" t="s">
        <v>119</v>
      </c>
      <c r="H7261" s="1" t="s">
        <v>162</v>
      </c>
    </row>
    <row r="7262" ht="15.75" customHeight="1">
      <c r="A7262" s="1" t="s">
        <v>14328</v>
      </c>
      <c r="B7262" s="1" t="s">
        <v>14329</v>
      </c>
      <c r="C7262" s="1">
        <v>5.599965261E10</v>
      </c>
      <c r="D7262" s="1" t="s">
        <v>3780</v>
      </c>
      <c r="E7262" s="1" t="s">
        <v>15</v>
      </c>
      <c r="F7262" s="1" t="s">
        <v>3781</v>
      </c>
      <c r="G7262" s="1" t="s">
        <v>17</v>
      </c>
      <c r="H7262" s="1" t="s">
        <v>1677</v>
      </c>
    </row>
    <row r="7263" ht="15.75" customHeight="1">
      <c r="A7263" s="1" t="s">
        <v>14330</v>
      </c>
      <c r="B7263" s="1" t="s">
        <v>14331</v>
      </c>
      <c r="C7263" s="1">
        <v>1.9996688777E10</v>
      </c>
      <c r="D7263" s="1" t="s">
        <v>3780</v>
      </c>
      <c r="E7263" s="1" t="s">
        <v>15</v>
      </c>
      <c r="F7263" s="1" t="s">
        <v>3781</v>
      </c>
      <c r="G7263" s="1" t="s">
        <v>119</v>
      </c>
      <c r="H7263" s="1" t="s">
        <v>162</v>
      </c>
    </row>
    <row r="7264" ht="15.75" customHeight="1">
      <c r="A7264" s="1" t="s">
        <v>14332</v>
      </c>
      <c r="B7264" s="1" t="s">
        <v>14333</v>
      </c>
      <c r="C7264" s="1">
        <v>1.4997538919E10</v>
      </c>
      <c r="D7264" s="1" t="s">
        <v>3780</v>
      </c>
      <c r="E7264" s="1" t="s">
        <v>15</v>
      </c>
      <c r="F7264" s="1" t="s">
        <v>3781</v>
      </c>
      <c r="G7264" s="1" t="s">
        <v>119</v>
      </c>
      <c r="H7264" s="1" t="s">
        <v>349</v>
      </c>
    </row>
    <row r="7265" ht="15.75" customHeight="1">
      <c r="A7265" s="1" t="s">
        <v>14334</v>
      </c>
      <c r="B7265" s="1" t="s">
        <v>14335</v>
      </c>
      <c r="C7265" s="1">
        <v>8.1989145121E10</v>
      </c>
      <c r="D7265" s="1" t="s">
        <v>3780</v>
      </c>
      <c r="E7265" s="1" t="s">
        <v>15</v>
      </c>
      <c r="F7265" s="1" t="s">
        <v>3781</v>
      </c>
      <c r="G7265" s="1" t="s">
        <v>17</v>
      </c>
      <c r="H7265" s="1" t="s">
        <v>1677</v>
      </c>
    </row>
    <row r="7266" ht="15.75" customHeight="1">
      <c r="A7266" s="1" t="s">
        <v>14336</v>
      </c>
      <c r="B7266" s="1" t="s">
        <v>14337</v>
      </c>
      <c r="C7266" s="1">
        <v>2.199934717E10</v>
      </c>
      <c r="D7266" s="1" t="s">
        <v>3780</v>
      </c>
      <c r="E7266" s="1" t="s">
        <v>15</v>
      </c>
      <c r="F7266" s="1" t="s">
        <v>3781</v>
      </c>
      <c r="G7266" s="1" t="s">
        <v>119</v>
      </c>
      <c r="H7266" s="1" t="s">
        <v>205</v>
      </c>
    </row>
    <row r="7267" ht="15.75" customHeight="1">
      <c r="A7267" s="1" t="s">
        <v>14338</v>
      </c>
      <c r="B7267" s="1" t="s">
        <v>14339</v>
      </c>
      <c r="C7267" s="1">
        <v>3.1982497867E10</v>
      </c>
      <c r="D7267" s="1" t="s">
        <v>3780</v>
      </c>
      <c r="E7267" s="1" t="s">
        <v>15</v>
      </c>
      <c r="F7267" s="1" t="s">
        <v>3781</v>
      </c>
      <c r="G7267" s="1" t="s">
        <v>119</v>
      </c>
      <c r="H7267" s="1" t="s">
        <v>497</v>
      </c>
    </row>
    <row r="7268" ht="15.75" customHeight="1">
      <c r="A7268" s="1" t="s">
        <v>14340</v>
      </c>
      <c r="B7268" s="1" t="s">
        <v>14341</v>
      </c>
      <c r="C7268" s="1">
        <v>1.1949861911E10</v>
      </c>
      <c r="D7268" s="1" t="s">
        <v>3780</v>
      </c>
      <c r="E7268" s="1" t="s">
        <v>15</v>
      </c>
      <c r="F7268" s="1" t="s">
        <v>3781</v>
      </c>
      <c r="G7268" s="1" t="s">
        <v>119</v>
      </c>
      <c r="H7268" s="1" t="s">
        <v>205</v>
      </c>
    </row>
    <row r="7269" ht="15.75" customHeight="1">
      <c r="A7269" s="1" t="s">
        <v>14342</v>
      </c>
      <c r="B7269" s="1" t="s">
        <v>14343</v>
      </c>
      <c r="C7269" s="1">
        <v>1.9984592082E10</v>
      </c>
      <c r="D7269" s="1" t="s">
        <v>3780</v>
      </c>
      <c r="E7269" s="1" t="s">
        <v>15</v>
      </c>
      <c r="F7269" s="1" t="s">
        <v>3812</v>
      </c>
      <c r="G7269" s="1" t="s">
        <v>17</v>
      </c>
      <c r="H7269" s="1" t="s">
        <v>205</v>
      </c>
    </row>
    <row r="7270" ht="15.75" customHeight="1">
      <c r="A7270" s="1" t="s">
        <v>14344</v>
      </c>
      <c r="B7270" s="1" t="s">
        <v>14345</v>
      </c>
      <c r="C7270" s="1">
        <v>7.7981143036E10</v>
      </c>
      <c r="D7270" s="1" t="s">
        <v>3780</v>
      </c>
      <c r="E7270" s="1" t="s">
        <v>15</v>
      </c>
      <c r="F7270" s="1" t="s">
        <v>3781</v>
      </c>
      <c r="G7270" s="1" t="s">
        <v>119</v>
      </c>
      <c r="H7270" s="1" t="s">
        <v>127</v>
      </c>
    </row>
    <row r="7271" ht="15.75" customHeight="1">
      <c r="A7271" s="1" t="s">
        <v>14346</v>
      </c>
      <c r="B7271" s="1" t="s">
        <v>14347</v>
      </c>
      <c r="C7271" s="1">
        <v>4.7988093137E10</v>
      </c>
      <c r="D7271" s="1"/>
      <c r="E7271" s="1"/>
      <c r="F7271" s="1"/>
      <c r="G7271" s="1"/>
      <c r="H7271" s="1"/>
    </row>
    <row r="7272" ht="15.75" customHeight="1">
      <c r="A7272" s="1" t="s">
        <v>14348</v>
      </c>
      <c r="B7272" s="1" t="s">
        <v>14349</v>
      </c>
      <c r="C7272" s="1">
        <v>8.4999171226E10</v>
      </c>
      <c r="D7272" s="1" t="s">
        <v>3780</v>
      </c>
      <c r="E7272" s="1" t="s">
        <v>15</v>
      </c>
      <c r="F7272" s="1" t="s">
        <v>3781</v>
      </c>
      <c r="G7272" s="1" t="s">
        <v>119</v>
      </c>
      <c r="H7272" s="1" t="s">
        <v>205</v>
      </c>
    </row>
    <row r="7273" ht="15.75" customHeight="1">
      <c r="A7273" s="1" t="s">
        <v>453</v>
      </c>
      <c r="B7273" s="1" t="s">
        <v>14350</v>
      </c>
      <c r="C7273" s="1">
        <v>7.5998507529E10</v>
      </c>
      <c r="D7273" s="1" t="s">
        <v>3780</v>
      </c>
      <c r="E7273" s="1" t="s">
        <v>15</v>
      </c>
      <c r="F7273" s="1" t="s">
        <v>3781</v>
      </c>
      <c r="G7273" s="1" t="s">
        <v>119</v>
      </c>
      <c r="H7273" s="1" t="s">
        <v>162</v>
      </c>
    </row>
    <row r="7274" ht="15.75" customHeight="1">
      <c r="A7274" s="1" t="s">
        <v>14351</v>
      </c>
      <c r="B7274" s="1" t="s">
        <v>14352</v>
      </c>
      <c r="C7274" s="1">
        <v>6.6984250667E10</v>
      </c>
      <c r="D7274" s="1" t="s">
        <v>3780</v>
      </c>
      <c r="E7274" s="1" t="s">
        <v>15</v>
      </c>
      <c r="F7274" s="1" t="s">
        <v>3815</v>
      </c>
      <c r="G7274" s="1" t="s">
        <v>119</v>
      </c>
      <c r="H7274" s="1" t="s">
        <v>127</v>
      </c>
    </row>
    <row r="7275" ht="15.75" customHeight="1">
      <c r="A7275" s="1" t="s">
        <v>14353</v>
      </c>
      <c r="B7275" s="1" t="s">
        <v>14354</v>
      </c>
      <c r="C7275" s="1">
        <v>4.2998445216E10</v>
      </c>
      <c r="D7275" s="1" t="s">
        <v>3780</v>
      </c>
      <c r="E7275" s="1" t="s">
        <v>15</v>
      </c>
      <c r="F7275" s="1" t="s">
        <v>3781</v>
      </c>
      <c r="G7275" s="1" t="s">
        <v>119</v>
      </c>
      <c r="H7275" s="1" t="s">
        <v>127</v>
      </c>
    </row>
    <row r="7276" ht="15.75" customHeight="1">
      <c r="A7276" s="1" t="s">
        <v>160</v>
      </c>
      <c r="B7276" s="1" t="s">
        <v>14355</v>
      </c>
      <c r="C7276" s="1">
        <v>6.9993390629E10</v>
      </c>
      <c r="D7276" s="1" t="s">
        <v>3780</v>
      </c>
      <c r="E7276" s="1" t="s">
        <v>15</v>
      </c>
      <c r="F7276" s="1" t="s">
        <v>3781</v>
      </c>
      <c r="G7276" s="1" t="s">
        <v>119</v>
      </c>
      <c r="H7276" s="1" t="s">
        <v>127</v>
      </c>
    </row>
    <row r="7277" ht="15.75" customHeight="1">
      <c r="A7277" s="1" t="s">
        <v>7729</v>
      </c>
      <c r="B7277" s="1" t="s">
        <v>14356</v>
      </c>
      <c r="C7277" s="1" t="s">
        <v>14357</v>
      </c>
      <c r="D7277" s="1" t="s">
        <v>3780</v>
      </c>
      <c r="E7277" s="1" t="s">
        <v>15</v>
      </c>
      <c r="F7277" s="1" t="s">
        <v>3781</v>
      </c>
      <c r="G7277" s="1" t="s">
        <v>119</v>
      </c>
      <c r="H7277" s="1" t="s">
        <v>127</v>
      </c>
    </row>
    <row r="7278" ht="15.75" customHeight="1">
      <c r="A7278" s="1" t="s">
        <v>14358</v>
      </c>
      <c r="B7278" s="1" t="s">
        <v>14359</v>
      </c>
      <c r="C7278" s="1">
        <v>5.198911318E10</v>
      </c>
      <c r="D7278" s="1" t="s">
        <v>3780</v>
      </c>
      <c r="E7278" s="1" t="s">
        <v>15</v>
      </c>
      <c r="F7278" s="1" t="s">
        <v>3781</v>
      </c>
      <c r="G7278" s="1" t="s">
        <v>119</v>
      </c>
      <c r="H7278" s="1" t="s">
        <v>710</v>
      </c>
    </row>
    <row r="7279" ht="15.75" customHeight="1">
      <c r="A7279" s="1" t="s">
        <v>14360</v>
      </c>
      <c r="B7279" s="1" t="s">
        <v>14361</v>
      </c>
      <c r="C7279" s="1">
        <v>5.4981634138E10</v>
      </c>
      <c r="D7279" s="1" t="s">
        <v>3780</v>
      </c>
      <c r="E7279" s="1" t="s">
        <v>15</v>
      </c>
      <c r="F7279" s="1" t="s">
        <v>3781</v>
      </c>
      <c r="G7279" s="1" t="s">
        <v>119</v>
      </c>
      <c r="H7279" s="1" t="s">
        <v>127</v>
      </c>
    </row>
    <row r="7280" ht="15.75" customHeight="1">
      <c r="A7280" s="1" t="s">
        <v>14362</v>
      </c>
      <c r="B7280" s="1" t="s">
        <v>14363</v>
      </c>
      <c r="C7280" s="1">
        <v>1.193231299E10</v>
      </c>
      <c r="D7280" s="1" t="s">
        <v>3780</v>
      </c>
      <c r="E7280" s="1" t="s">
        <v>15</v>
      </c>
      <c r="F7280" s="1" t="s">
        <v>3781</v>
      </c>
      <c r="G7280" s="1" t="s">
        <v>119</v>
      </c>
      <c r="H7280" s="1" t="s">
        <v>310</v>
      </c>
    </row>
    <row r="7281" ht="15.75" customHeight="1">
      <c r="A7281" s="1" t="s">
        <v>14364</v>
      </c>
      <c r="B7281" s="1" t="s">
        <v>14365</v>
      </c>
      <c r="C7281" s="1">
        <v>5.1994059624E10</v>
      </c>
      <c r="D7281" s="1" t="s">
        <v>3780</v>
      </c>
      <c r="E7281" s="1" t="s">
        <v>15</v>
      </c>
      <c r="F7281" s="1" t="s">
        <v>3781</v>
      </c>
      <c r="G7281" s="1" t="s">
        <v>119</v>
      </c>
      <c r="H7281" s="1" t="s">
        <v>162</v>
      </c>
    </row>
    <row r="7282" ht="15.75" customHeight="1">
      <c r="A7282" s="1" t="s">
        <v>14366</v>
      </c>
      <c r="B7282" s="1" t="s">
        <v>14367</v>
      </c>
      <c r="C7282" s="1">
        <v>6.5999687966E10</v>
      </c>
      <c r="D7282" s="1" t="s">
        <v>3780</v>
      </c>
      <c r="E7282" s="1" t="s">
        <v>15</v>
      </c>
      <c r="F7282" s="1" t="s">
        <v>3870</v>
      </c>
      <c r="G7282" s="1" t="s">
        <v>119</v>
      </c>
      <c r="H7282" s="1" t="s">
        <v>162</v>
      </c>
    </row>
    <row r="7283" ht="15.75" customHeight="1">
      <c r="A7283" s="1" t="s">
        <v>14368</v>
      </c>
      <c r="B7283" s="1" t="s">
        <v>14369</v>
      </c>
      <c r="C7283" s="1">
        <v>1.7988003198E10</v>
      </c>
      <c r="D7283" s="1" t="s">
        <v>3780</v>
      </c>
      <c r="E7283" s="1" t="s">
        <v>15</v>
      </c>
      <c r="F7283" s="1" t="s">
        <v>3781</v>
      </c>
      <c r="G7283" s="1" t="s">
        <v>119</v>
      </c>
      <c r="H7283" s="1" t="s">
        <v>1677</v>
      </c>
    </row>
    <row r="7284" ht="15.75" customHeight="1">
      <c r="A7284" s="1" t="s">
        <v>560</v>
      </c>
      <c r="B7284" s="1" t="s">
        <v>14370</v>
      </c>
      <c r="C7284" s="1">
        <v>8.1983221753E10</v>
      </c>
      <c r="D7284" s="1" t="s">
        <v>3780</v>
      </c>
      <c r="E7284" s="1" t="s">
        <v>15</v>
      </c>
      <c r="F7284" s="1" t="s">
        <v>3781</v>
      </c>
      <c r="G7284" s="1" t="s">
        <v>119</v>
      </c>
      <c r="H7284" s="1" t="s">
        <v>310</v>
      </c>
    </row>
    <row r="7285" ht="15.75" customHeight="1">
      <c r="A7285" s="1" t="s">
        <v>14371</v>
      </c>
      <c r="B7285" s="1" t="s">
        <v>14372</v>
      </c>
      <c r="C7285" s="1">
        <v>1.4996543972E10</v>
      </c>
      <c r="D7285" s="1" t="s">
        <v>3780</v>
      </c>
      <c r="E7285" s="1" t="s">
        <v>15</v>
      </c>
      <c r="F7285" s="1" t="s">
        <v>3781</v>
      </c>
      <c r="G7285" s="1" t="s">
        <v>119</v>
      </c>
      <c r="H7285" s="1" t="s">
        <v>497</v>
      </c>
    </row>
    <row r="7286" ht="15.75" customHeight="1">
      <c r="A7286" s="1" t="s">
        <v>14373</v>
      </c>
      <c r="B7286" s="1" t="s">
        <v>14374</v>
      </c>
      <c r="C7286" s="1">
        <v>2.7992559066E10</v>
      </c>
      <c r="D7286" s="1" t="s">
        <v>3780</v>
      </c>
      <c r="E7286" s="1" t="s">
        <v>15</v>
      </c>
      <c r="F7286" s="1" t="s">
        <v>3781</v>
      </c>
      <c r="G7286" s="1" t="s">
        <v>119</v>
      </c>
      <c r="H7286" s="1" t="s">
        <v>608</v>
      </c>
    </row>
    <row r="7287" ht="15.75" customHeight="1">
      <c r="A7287" s="1" t="s">
        <v>2059</v>
      </c>
      <c r="B7287" s="1" t="s">
        <v>14375</v>
      </c>
      <c r="C7287" s="1">
        <v>2.2999340607E10</v>
      </c>
      <c r="D7287" s="1" t="s">
        <v>3780</v>
      </c>
      <c r="E7287" s="1" t="s">
        <v>15</v>
      </c>
      <c r="F7287" s="1" t="s">
        <v>3781</v>
      </c>
      <c r="G7287" s="1" t="s">
        <v>119</v>
      </c>
      <c r="H7287" s="1" t="s">
        <v>205</v>
      </c>
    </row>
    <row r="7288" ht="15.75" customHeight="1">
      <c r="A7288" s="1" t="s">
        <v>14376</v>
      </c>
      <c r="B7288" s="1" t="s">
        <v>14377</v>
      </c>
      <c r="C7288" s="1">
        <v>8.3988444896E10</v>
      </c>
      <c r="D7288" s="1" t="s">
        <v>3780</v>
      </c>
      <c r="E7288" s="1" t="s">
        <v>15</v>
      </c>
      <c r="F7288" s="1" t="s">
        <v>3781</v>
      </c>
      <c r="G7288" s="1" t="s">
        <v>119</v>
      </c>
      <c r="H7288" s="1" t="s">
        <v>205</v>
      </c>
    </row>
    <row r="7289" ht="15.75" customHeight="1">
      <c r="A7289" s="1" t="s">
        <v>14378</v>
      </c>
      <c r="B7289" s="1" t="s">
        <v>14379</v>
      </c>
      <c r="C7289" s="1">
        <v>9.9991345674E10</v>
      </c>
      <c r="D7289" s="1" t="s">
        <v>3780</v>
      </c>
      <c r="E7289" s="1" t="s">
        <v>15</v>
      </c>
      <c r="F7289" s="1" t="s">
        <v>3781</v>
      </c>
      <c r="G7289" s="1" t="s">
        <v>17</v>
      </c>
      <c r="H7289" s="1" t="s">
        <v>162</v>
      </c>
    </row>
    <row r="7290" ht="15.75" customHeight="1">
      <c r="A7290" s="1" t="s">
        <v>14380</v>
      </c>
      <c r="B7290" s="1" t="s">
        <v>14381</v>
      </c>
      <c r="C7290" s="1" t="s">
        <v>14382</v>
      </c>
      <c r="D7290" s="1" t="s">
        <v>3780</v>
      </c>
      <c r="E7290" s="1" t="s">
        <v>15</v>
      </c>
      <c r="F7290" s="1" t="s">
        <v>3781</v>
      </c>
      <c r="G7290" s="1" t="s">
        <v>17</v>
      </c>
      <c r="H7290" s="1" t="s">
        <v>1677</v>
      </c>
    </row>
    <row r="7291" ht="15.75" customHeight="1">
      <c r="A7291" s="1" t="s">
        <v>14383</v>
      </c>
      <c r="B7291" s="1" t="s">
        <v>14384</v>
      </c>
      <c r="C7291" s="1">
        <v>6.2999962822E10</v>
      </c>
      <c r="D7291" s="1" t="s">
        <v>3780</v>
      </c>
      <c r="E7291" s="1" t="s">
        <v>15</v>
      </c>
      <c r="F7291" s="1" t="s">
        <v>3781</v>
      </c>
      <c r="G7291" s="1" t="s">
        <v>119</v>
      </c>
      <c r="H7291" s="1" t="s">
        <v>205</v>
      </c>
    </row>
    <row r="7292" ht="15.75" customHeight="1">
      <c r="A7292" s="1" t="s">
        <v>14385</v>
      </c>
      <c r="B7292" s="1" t="s">
        <v>14386</v>
      </c>
      <c r="C7292" s="1">
        <v>3.4984133943E10</v>
      </c>
      <c r="D7292" s="1" t="s">
        <v>3780</v>
      </c>
      <c r="E7292" s="1" t="s">
        <v>15</v>
      </c>
      <c r="F7292" s="1" t="s">
        <v>3781</v>
      </c>
      <c r="G7292" s="1" t="s">
        <v>17</v>
      </c>
      <c r="H7292" s="1" t="s">
        <v>1677</v>
      </c>
    </row>
    <row r="7293" ht="15.75" customHeight="1">
      <c r="A7293" s="1" t="s">
        <v>873</v>
      </c>
      <c r="B7293" s="1" t="s">
        <v>14387</v>
      </c>
      <c r="C7293" s="1">
        <v>1.1971573716E10</v>
      </c>
      <c r="D7293" s="1" t="s">
        <v>3780</v>
      </c>
      <c r="E7293" s="1" t="s">
        <v>15</v>
      </c>
      <c r="F7293" s="1" t="s">
        <v>3781</v>
      </c>
      <c r="G7293" s="1" t="s">
        <v>119</v>
      </c>
      <c r="H7293" s="1" t="s">
        <v>608</v>
      </c>
    </row>
    <row r="7294" ht="15.75" customHeight="1">
      <c r="A7294" s="1" t="s">
        <v>453</v>
      </c>
      <c r="B7294" s="1" t="s">
        <v>14388</v>
      </c>
      <c r="C7294" s="1">
        <v>3.1997518668E10</v>
      </c>
      <c r="D7294" s="1" t="s">
        <v>3780</v>
      </c>
      <c r="E7294" s="1" t="s">
        <v>15</v>
      </c>
      <c r="F7294" s="1" t="s">
        <v>3781</v>
      </c>
      <c r="G7294" s="1" t="s">
        <v>119</v>
      </c>
      <c r="H7294" s="1" t="s">
        <v>710</v>
      </c>
    </row>
    <row r="7295" ht="15.75" customHeight="1">
      <c r="A7295" s="1" t="s">
        <v>14389</v>
      </c>
      <c r="B7295" s="1" t="s">
        <v>14390</v>
      </c>
      <c r="C7295" s="1">
        <v>3.1982985806E10</v>
      </c>
      <c r="D7295" s="1" t="s">
        <v>3780</v>
      </c>
      <c r="E7295" s="1" t="s">
        <v>15</v>
      </c>
      <c r="F7295" s="1" t="s">
        <v>3781</v>
      </c>
      <c r="G7295" s="1" t="s">
        <v>119</v>
      </c>
      <c r="H7295" s="1" t="s">
        <v>205</v>
      </c>
    </row>
    <row r="7296" ht="15.75" customHeight="1">
      <c r="A7296" s="1" t="s">
        <v>14391</v>
      </c>
      <c r="B7296" s="1" t="s">
        <v>14392</v>
      </c>
      <c r="C7296" s="1">
        <v>1.1992961828E10</v>
      </c>
      <c r="D7296" s="1" t="s">
        <v>3780</v>
      </c>
      <c r="E7296" s="1" t="s">
        <v>15</v>
      </c>
      <c r="F7296" s="1" t="s">
        <v>3781</v>
      </c>
      <c r="G7296" s="1" t="s">
        <v>119</v>
      </c>
      <c r="H7296" s="1" t="s">
        <v>205</v>
      </c>
    </row>
    <row r="7297" ht="15.75" customHeight="1">
      <c r="A7297" s="1" t="s">
        <v>14393</v>
      </c>
      <c r="B7297" s="1" t="s">
        <v>14394</v>
      </c>
      <c r="C7297" s="1">
        <v>1.1966712655E10</v>
      </c>
      <c r="D7297" s="1" t="s">
        <v>3780</v>
      </c>
      <c r="E7297" s="1" t="s">
        <v>15</v>
      </c>
      <c r="F7297" s="1" t="s">
        <v>3781</v>
      </c>
      <c r="G7297" s="1" t="s">
        <v>17</v>
      </c>
      <c r="H7297" s="1" t="s">
        <v>1677</v>
      </c>
    </row>
    <row r="7298" ht="15.75" customHeight="1">
      <c r="A7298" s="1" t="s">
        <v>14395</v>
      </c>
      <c r="B7298" s="1" t="s">
        <v>14396</v>
      </c>
      <c r="C7298" s="1" t="s">
        <v>14397</v>
      </c>
      <c r="D7298" s="1" t="s">
        <v>3780</v>
      </c>
      <c r="E7298" s="1" t="s">
        <v>15</v>
      </c>
      <c r="F7298" s="1" t="s">
        <v>3815</v>
      </c>
      <c r="G7298" s="1" t="s">
        <v>119</v>
      </c>
      <c r="H7298" s="1" t="s">
        <v>162</v>
      </c>
    </row>
    <row r="7299" ht="15.75" customHeight="1">
      <c r="A7299" s="1" t="s">
        <v>14398</v>
      </c>
      <c r="B7299" s="1" t="s">
        <v>14399</v>
      </c>
      <c r="C7299" s="1">
        <v>2.299211802E10</v>
      </c>
      <c r="D7299" s="1" t="s">
        <v>3780</v>
      </c>
      <c r="E7299" s="1" t="s">
        <v>15</v>
      </c>
      <c r="F7299" s="1" t="s">
        <v>3870</v>
      </c>
      <c r="G7299" s="1" t="s">
        <v>119</v>
      </c>
      <c r="H7299" s="1" t="s">
        <v>133</v>
      </c>
    </row>
    <row r="7300" ht="15.75" customHeight="1">
      <c r="A7300" s="1" t="s">
        <v>14400</v>
      </c>
      <c r="B7300" s="1" t="s">
        <v>14401</v>
      </c>
      <c r="C7300" s="1">
        <v>4.1988975408E10</v>
      </c>
      <c r="D7300" s="1" t="s">
        <v>3780</v>
      </c>
      <c r="E7300" s="1" t="s">
        <v>15</v>
      </c>
      <c r="F7300" s="1" t="s">
        <v>3781</v>
      </c>
      <c r="G7300" s="1" t="s">
        <v>119</v>
      </c>
      <c r="H7300" s="1" t="s">
        <v>1677</v>
      </c>
    </row>
    <row r="7301" ht="15.75" customHeight="1">
      <c r="A7301" s="1" t="s">
        <v>14402</v>
      </c>
      <c r="B7301" s="1" t="s">
        <v>14403</v>
      </c>
      <c r="C7301" s="1">
        <v>8.1991425277E10</v>
      </c>
      <c r="D7301" s="1" t="s">
        <v>3780</v>
      </c>
      <c r="E7301" s="1" t="s">
        <v>15</v>
      </c>
      <c r="F7301" s="1" t="s">
        <v>3781</v>
      </c>
      <c r="G7301" s="1" t="s">
        <v>17</v>
      </c>
      <c r="H7301" s="1" t="s">
        <v>497</v>
      </c>
    </row>
    <row r="7302" ht="15.75" customHeight="1">
      <c r="A7302" s="1" t="s">
        <v>14364</v>
      </c>
      <c r="B7302" s="1" t="s">
        <v>14404</v>
      </c>
      <c r="C7302" s="1">
        <v>1.7992059253E10</v>
      </c>
      <c r="D7302" s="1" t="s">
        <v>3780</v>
      </c>
      <c r="E7302" s="1" t="s">
        <v>15</v>
      </c>
      <c r="F7302" s="1" t="s">
        <v>3781</v>
      </c>
      <c r="G7302" s="1" t="s">
        <v>119</v>
      </c>
      <c r="H7302" s="1" t="s">
        <v>127</v>
      </c>
    </row>
    <row r="7303" ht="15.75" customHeight="1">
      <c r="A7303" s="1" t="s">
        <v>14405</v>
      </c>
      <c r="B7303" s="1" t="s">
        <v>14406</v>
      </c>
      <c r="C7303" s="1">
        <v>5.1998005366E10</v>
      </c>
      <c r="D7303" s="1" t="s">
        <v>3780</v>
      </c>
      <c r="E7303" s="1" t="s">
        <v>15</v>
      </c>
      <c r="F7303" s="1" t="s">
        <v>3781</v>
      </c>
      <c r="G7303" s="1" t="s">
        <v>119</v>
      </c>
      <c r="H7303" s="1" t="s">
        <v>205</v>
      </c>
    </row>
    <row r="7304" ht="15.75" customHeight="1">
      <c r="A7304" s="1" t="s">
        <v>14407</v>
      </c>
      <c r="B7304" s="1" t="s">
        <v>14408</v>
      </c>
      <c r="C7304" s="1">
        <v>4.7996886127E10</v>
      </c>
      <c r="D7304" s="1" t="s">
        <v>3780</v>
      </c>
      <c r="E7304" s="1" t="s">
        <v>15</v>
      </c>
      <c r="F7304" s="1" t="s">
        <v>3781</v>
      </c>
      <c r="G7304" s="1" t="s">
        <v>17</v>
      </c>
      <c r="H7304" s="1" t="s">
        <v>1677</v>
      </c>
    </row>
    <row r="7305" ht="15.75" customHeight="1">
      <c r="A7305" s="1" t="s">
        <v>14409</v>
      </c>
      <c r="B7305" s="1" t="s">
        <v>14410</v>
      </c>
      <c r="C7305" s="1">
        <v>3.5998812041E10</v>
      </c>
      <c r="D7305" s="1" t="s">
        <v>3780</v>
      </c>
      <c r="E7305" s="1" t="s">
        <v>15</v>
      </c>
      <c r="F7305" s="1" t="s">
        <v>3870</v>
      </c>
      <c r="G7305" s="1" t="s">
        <v>119</v>
      </c>
      <c r="H7305" s="1" t="s">
        <v>162</v>
      </c>
    </row>
    <row r="7306" ht="15.75" customHeight="1">
      <c r="A7306" s="1" t="s">
        <v>14411</v>
      </c>
      <c r="B7306" s="1" t="s">
        <v>14412</v>
      </c>
      <c r="C7306" s="1">
        <v>5.1997157834E10</v>
      </c>
      <c r="D7306" s="1" t="s">
        <v>3780</v>
      </c>
      <c r="E7306" s="1" t="s">
        <v>15</v>
      </c>
      <c r="F7306" s="1" t="s">
        <v>3781</v>
      </c>
      <c r="G7306" s="1" t="s">
        <v>119</v>
      </c>
      <c r="H7306" s="1" t="s">
        <v>497</v>
      </c>
    </row>
    <row r="7307" ht="15.75" customHeight="1">
      <c r="A7307" s="1" t="s">
        <v>14413</v>
      </c>
      <c r="B7307" s="1" t="s">
        <v>14414</v>
      </c>
      <c r="C7307" s="1">
        <v>3.1982412645E10</v>
      </c>
      <c r="D7307" s="1" t="s">
        <v>3780</v>
      </c>
      <c r="E7307" s="1" t="s">
        <v>15</v>
      </c>
      <c r="F7307" s="1" t="s">
        <v>3781</v>
      </c>
      <c r="G7307" s="1" t="s">
        <v>119</v>
      </c>
      <c r="H7307" s="1" t="s">
        <v>608</v>
      </c>
    </row>
    <row r="7308" ht="15.75" customHeight="1">
      <c r="A7308" s="1" t="s">
        <v>14415</v>
      </c>
      <c r="B7308" s="1" t="s">
        <v>14416</v>
      </c>
      <c r="C7308" s="1">
        <v>9.8984401877E10</v>
      </c>
      <c r="D7308" s="1" t="s">
        <v>3780</v>
      </c>
      <c r="E7308" s="1" t="s">
        <v>15</v>
      </c>
      <c r="F7308" s="1" t="s">
        <v>3812</v>
      </c>
      <c r="G7308" s="1" t="s">
        <v>119</v>
      </c>
      <c r="H7308" s="1" t="s">
        <v>205</v>
      </c>
    </row>
    <row r="7309" ht="15.75" customHeight="1">
      <c r="A7309" s="1" t="s">
        <v>14417</v>
      </c>
      <c r="B7309" s="1" t="s">
        <v>14418</v>
      </c>
      <c r="C7309" s="1">
        <v>6.7998727081E10</v>
      </c>
      <c r="D7309" s="1" t="s">
        <v>3780</v>
      </c>
      <c r="E7309" s="1" t="s">
        <v>15</v>
      </c>
      <c r="F7309" s="1" t="s">
        <v>3815</v>
      </c>
      <c r="G7309" s="1" t="s">
        <v>119</v>
      </c>
      <c r="H7309" s="1" t="s">
        <v>162</v>
      </c>
    </row>
    <row r="7310" ht="15.75" customHeight="1">
      <c r="A7310" s="1" t="s">
        <v>14419</v>
      </c>
      <c r="B7310" s="1" t="s">
        <v>14420</v>
      </c>
      <c r="C7310" s="1">
        <v>8.3993314736E10</v>
      </c>
      <c r="D7310" s="1" t="s">
        <v>3780</v>
      </c>
      <c r="E7310" s="1" t="s">
        <v>15</v>
      </c>
      <c r="F7310" s="1" t="s">
        <v>3781</v>
      </c>
      <c r="G7310" s="1" t="s">
        <v>119</v>
      </c>
      <c r="H7310" s="1" t="s">
        <v>349</v>
      </c>
    </row>
    <row r="7311" ht="15.75" customHeight="1">
      <c r="A7311" s="1" t="s">
        <v>14421</v>
      </c>
      <c r="B7311" s="1" t="s">
        <v>14422</v>
      </c>
      <c r="C7311" s="1">
        <v>1.1982239754E10</v>
      </c>
      <c r="D7311" s="1" t="s">
        <v>3780</v>
      </c>
      <c r="E7311" s="1" t="s">
        <v>15</v>
      </c>
      <c r="F7311" s="1" t="s">
        <v>3781</v>
      </c>
      <c r="G7311" s="1" t="s">
        <v>119</v>
      </c>
      <c r="H7311" s="1" t="s">
        <v>354</v>
      </c>
    </row>
    <row r="7312" ht="15.75" customHeight="1">
      <c r="A7312" s="1" t="s">
        <v>14423</v>
      </c>
      <c r="B7312" s="1" t="s">
        <v>14424</v>
      </c>
      <c r="C7312" s="1">
        <v>1.1973171178E10</v>
      </c>
      <c r="D7312" s="1" t="s">
        <v>3780</v>
      </c>
      <c r="E7312" s="1" t="s">
        <v>15</v>
      </c>
      <c r="F7312" s="1" t="s">
        <v>3870</v>
      </c>
      <c r="G7312" s="1" t="s">
        <v>119</v>
      </c>
      <c r="H7312" s="1" t="s">
        <v>205</v>
      </c>
    </row>
    <row r="7313" ht="15.75" customHeight="1">
      <c r="A7313" s="1" t="s">
        <v>14425</v>
      </c>
      <c r="B7313" s="1" t="s">
        <v>14426</v>
      </c>
      <c r="C7313" s="1">
        <v>4.8988648906E10</v>
      </c>
      <c r="D7313" s="1" t="s">
        <v>3780</v>
      </c>
      <c r="E7313" s="1" t="s">
        <v>15</v>
      </c>
      <c r="F7313" s="1" t="s">
        <v>3781</v>
      </c>
      <c r="G7313" s="1" t="s">
        <v>119</v>
      </c>
      <c r="H7313" s="1" t="s">
        <v>710</v>
      </c>
    </row>
    <row r="7314" ht="15.75" customHeight="1">
      <c r="A7314" s="1" t="s">
        <v>14427</v>
      </c>
      <c r="B7314" s="1" t="s">
        <v>14428</v>
      </c>
      <c r="C7314" s="1">
        <v>8.6995825469E10</v>
      </c>
      <c r="D7314" s="1" t="s">
        <v>3780</v>
      </c>
      <c r="E7314" s="1" t="s">
        <v>15</v>
      </c>
      <c r="F7314" s="1" t="s">
        <v>3781</v>
      </c>
      <c r="G7314" s="1" t="s">
        <v>119</v>
      </c>
      <c r="H7314" s="1" t="s">
        <v>162</v>
      </c>
    </row>
    <row r="7315" ht="15.75" customHeight="1">
      <c r="A7315" s="1" t="s">
        <v>767</v>
      </c>
      <c r="B7315" s="1" t="s">
        <v>14429</v>
      </c>
      <c r="C7315" s="1">
        <v>7.999853715E10</v>
      </c>
      <c r="D7315" s="1" t="s">
        <v>3780</v>
      </c>
      <c r="E7315" s="1" t="s">
        <v>15</v>
      </c>
      <c r="F7315" s="1" t="s">
        <v>3781</v>
      </c>
      <c r="G7315" s="1" t="s">
        <v>119</v>
      </c>
      <c r="H7315" s="1" t="s">
        <v>162</v>
      </c>
    </row>
    <row r="7316" ht="15.75" customHeight="1">
      <c r="A7316" s="1" t="s">
        <v>14430</v>
      </c>
      <c r="B7316" s="1" t="s">
        <v>14431</v>
      </c>
      <c r="C7316" s="1">
        <v>8.8996724749E10</v>
      </c>
      <c r="D7316" s="1" t="s">
        <v>3780</v>
      </c>
      <c r="E7316" s="1" t="s">
        <v>15</v>
      </c>
      <c r="F7316" s="1" t="s">
        <v>3781</v>
      </c>
      <c r="G7316" s="1" t="s">
        <v>119</v>
      </c>
      <c r="H7316" s="1" t="s">
        <v>162</v>
      </c>
    </row>
    <row r="7317" ht="15.75" customHeight="1">
      <c r="A7317" s="1" t="s">
        <v>14432</v>
      </c>
      <c r="B7317" s="1" t="s">
        <v>14433</v>
      </c>
      <c r="C7317" s="1">
        <v>1.19574438958E11</v>
      </c>
      <c r="D7317" s="1" t="s">
        <v>3780</v>
      </c>
      <c r="E7317" s="1" t="s">
        <v>15</v>
      </c>
      <c r="F7317" s="1" t="s">
        <v>3781</v>
      </c>
      <c r="G7317" s="1" t="s">
        <v>17</v>
      </c>
      <c r="H7317" s="1" t="s">
        <v>310</v>
      </c>
    </row>
    <row r="7318" ht="15.75" customHeight="1">
      <c r="A7318" s="1" t="s">
        <v>14434</v>
      </c>
      <c r="B7318" s="1" t="s">
        <v>14435</v>
      </c>
      <c r="C7318" s="1">
        <v>7.1989330527E10</v>
      </c>
      <c r="D7318" s="1" t="s">
        <v>3780</v>
      </c>
      <c r="E7318" s="1" t="s">
        <v>15</v>
      </c>
      <c r="F7318" s="1" t="s">
        <v>3781</v>
      </c>
      <c r="G7318" s="1" t="s">
        <v>119</v>
      </c>
      <c r="H7318" s="1" t="s">
        <v>205</v>
      </c>
    </row>
    <row r="7319" ht="15.75" customHeight="1">
      <c r="A7319" s="1" t="s">
        <v>12872</v>
      </c>
      <c r="B7319" s="1" t="s">
        <v>14436</v>
      </c>
      <c r="C7319" s="1">
        <v>1.1980608712E10</v>
      </c>
      <c r="D7319" s="1"/>
      <c r="E7319" s="1"/>
      <c r="F7319" s="1"/>
      <c r="G7319" s="1"/>
      <c r="H7319" s="1"/>
    </row>
    <row r="7320" ht="15.75" customHeight="1">
      <c r="A7320" s="1" t="s">
        <v>14437</v>
      </c>
      <c r="B7320" s="1" t="s">
        <v>14438</v>
      </c>
      <c r="C7320" s="1">
        <v>4.1992662633E10</v>
      </c>
      <c r="D7320" s="1" t="s">
        <v>3780</v>
      </c>
      <c r="E7320" s="1" t="s">
        <v>15</v>
      </c>
      <c r="F7320" s="1" t="s">
        <v>3781</v>
      </c>
      <c r="G7320" s="1" t="s">
        <v>119</v>
      </c>
      <c r="H7320" s="1" t="s">
        <v>608</v>
      </c>
    </row>
    <row r="7321" ht="15.75" customHeight="1">
      <c r="A7321" s="1" t="s">
        <v>950</v>
      </c>
      <c r="B7321" s="1" t="s">
        <v>14439</v>
      </c>
      <c r="C7321" s="1">
        <v>2.1975525099E10</v>
      </c>
      <c r="D7321" s="1" t="s">
        <v>3780</v>
      </c>
      <c r="E7321" s="1" t="s">
        <v>15</v>
      </c>
      <c r="F7321" s="1" t="s">
        <v>3781</v>
      </c>
      <c r="G7321" s="1" t="s">
        <v>119</v>
      </c>
      <c r="H7321" s="1" t="s">
        <v>310</v>
      </c>
    </row>
    <row r="7322" ht="15.75" customHeight="1">
      <c r="A7322" s="1" t="s">
        <v>7528</v>
      </c>
      <c r="B7322" s="1" t="s">
        <v>14440</v>
      </c>
      <c r="C7322" s="1" t="s">
        <v>14441</v>
      </c>
      <c r="D7322" s="1" t="s">
        <v>3780</v>
      </c>
      <c r="E7322" s="1" t="s">
        <v>15</v>
      </c>
      <c r="F7322" s="1" t="s">
        <v>3781</v>
      </c>
      <c r="G7322" s="1" t="s">
        <v>17</v>
      </c>
      <c r="H7322" s="1" t="s">
        <v>162</v>
      </c>
    </row>
    <row r="7323" ht="15.75" customHeight="1">
      <c r="A7323" s="1" t="s">
        <v>14442</v>
      </c>
      <c r="B7323" s="1" t="s">
        <v>14443</v>
      </c>
      <c r="C7323" s="1">
        <v>1.1946696253E10</v>
      </c>
      <c r="D7323" s="1" t="s">
        <v>3780</v>
      </c>
      <c r="E7323" s="1" t="s">
        <v>15</v>
      </c>
      <c r="F7323" s="1" t="s">
        <v>3812</v>
      </c>
      <c r="G7323" s="1" t="s">
        <v>119</v>
      </c>
      <c r="H7323" s="1" t="s">
        <v>205</v>
      </c>
    </row>
    <row r="7324" ht="15.75" customHeight="1">
      <c r="A7324" s="1" t="s">
        <v>14444</v>
      </c>
      <c r="B7324" s="1" t="s">
        <v>14445</v>
      </c>
      <c r="C7324" s="1">
        <v>6.5993549871E10</v>
      </c>
      <c r="D7324" s="1" t="s">
        <v>3780</v>
      </c>
      <c r="E7324" s="1" t="s">
        <v>15</v>
      </c>
      <c r="F7324" s="1" t="s">
        <v>3781</v>
      </c>
      <c r="G7324" s="1" t="s">
        <v>119</v>
      </c>
      <c r="H7324" s="1" t="s">
        <v>349</v>
      </c>
    </row>
    <row r="7325" ht="15.75" customHeight="1">
      <c r="A7325" s="1" t="s">
        <v>14446</v>
      </c>
      <c r="B7325" s="1" t="s">
        <v>14447</v>
      </c>
      <c r="C7325" s="1">
        <v>5.521997026232E12</v>
      </c>
      <c r="D7325" s="1" t="s">
        <v>3780</v>
      </c>
      <c r="E7325" s="1" t="s">
        <v>15</v>
      </c>
      <c r="F7325" s="1" t="s">
        <v>3781</v>
      </c>
      <c r="G7325" s="1" t="s">
        <v>119</v>
      </c>
      <c r="H7325" s="1" t="s">
        <v>205</v>
      </c>
    </row>
    <row r="7326" ht="15.75" customHeight="1">
      <c r="A7326" s="1" t="s">
        <v>14448</v>
      </c>
      <c r="B7326" s="1" t="s">
        <v>14449</v>
      </c>
      <c r="C7326" s="1">
        <v>1.3974045898E10</v>
      </c>
      <c r="D7326" s="1"/>
      <c r="E7326" s="1"/>
      <c r="F7326" s="1"/>
      <c r="G7326" s="1"/>
      <c r="H7326" s="1"/>
    </row>
    <row r="7327" ht="15.75" customHeight="1">
      <c r="A7327" s="1" t="s">
        <v>14450</v>
      </c>
      <c r="B7327" s="1" t="s">
        <v>14451</v>
      </c>
      <c r="C7327" s="1">
        <v>1.9994176739E10</v>
      </c>
      <c r="D7327" s="1" t="s">
        <v>3780</v>
      </c>
      <c r="E7327" s="1" t="s">
        <v>15</v>
      </c>
      <c r="F7327" s="1" t="s">
        <v>3781</v>
      </c>
      <c r="G7327" s="1" t="s">
        <v>17</v>
      </c>
      <c r="H7327" s="1" t="s">
        <v>1677</v>
      </c>
    </row>
    <row r="7328" ht="15.75" customHeight="1">
      <c r="A7328" s="1" t="s">
        <v>6844</v>
      </c>
      <c r="B7328" s="1" t="s">
        <v>14452</v>
      </c>
      <c r="C7328" s="1">
        <v>1.1975964067E10</v>
      </c>
      <c r="D7328" s="1" t="s">
        <v>3780</v>
      </c>
      <c r="E7328" s="1" t="s">
        <v>15</v>
      </c>
      <c r="F7328" s="1" t="s">
        <v>3815</v>
      </c>
      <c r="G7328" s="1" t="s">
        <v>119</v>
      </c>
      <c r="H7328" s="1" t="s">
        <v>133</v>
      </c>
    </row>
    <row r="7329" ht="15.75" customHeight="1">
      <c r="A7329" s="1" t="s">
        <v>14453</v>
      </c>
      <c r="B7329" s="1" t="s">
        <v>14454</v>
      </c>
      <c r="C7329" s="1">
        <v>4.1995355389E10</v>
      </c>
      <c r="D7329" s="1" t="s">
        <v>3780</v>
      </c>
      <c r="E7329" s="1" t="s">
        <v>15</v>
      </c>
      <c r="F7329" s="1" t="s">
        <v>3781</v>
      </c>
      <c r="G7329" s="1" t="s">
        <v>17</v>
      </c>
      <c r="H7329" s="1" t="s">
        <v>1677</v>
      </c>
    </row>
    <row r="7330" ht="15.75" customHeight="1">
      <c r="A7330" s="1" t="s">
        <v>14455</v>
      </c>
      <c r="B7330" s="1" t="s">
        <v>14456</v>
      </c>
      <c r="C7330" s="1">
        <v>6.6992552856E10</v>
      </c>
      <c r="D7330" s="1" t="s">
        <v>3780</v>
      </c>
      <c r="E7330" s="1" t="s">
        <v>15</v>
      </c>
      <c r="F7330" s="1" t="s">
        <v>3781</v>
      </c>
      <c r="G7330" s="1" t="s">
        <v>17</v>
      </c>
      <c r="H7330" s="1" t="s">
        <v>127</v>
      </c>
    </row>
    <row r="7331" ht="15.75" customHeight="1">
      <c r="A7331" s="1" t="s">
        <v>46</v>
      </c>
      <c r="B7331" s="1" t="s">
        <v>14457</v>
      </c>
      <c r="C7331" s="1">
        <v>1.1940887385E10</v>
      </c>
      <c r="D7331" s="1" t="s">
        <v>3780</v>
      </c>
      <c r="E7331" s="1" t="s">
        <v>15</v>
      </c>
      <c r="F7331" s="1" t="s">
        <v>3781</v>
      </c>
      <c r="G7331" s="1" t="s">
        <v>119</v>
      </c>
      <c r="H7331" s="1" t="s">
        <v>162</v>
      </c>
    </row>
    <row r="7332" ht="15.75" customHeight="1">
      <c r="A7332" s="1" t="s">
        <v>14458</v>
      </c>
      <c r="B7332" s="1" t="s">
        <v>14459</v>
      </c>
      <c r="C7332" s="1">
        <v>7.7988538459E10</v>
      </c>
      <c r="D7332" s="1" t="s">
        <v>3780</v>
      </c>
      <c r="E7332" s="1" t="s">
        <v>15</v>
      </c>
      <c r="F7332" s="1" t="s">
        <v>3781</v>
      </c>
      <c r="G7332" s="1" t="s">
        <v>119</v>
      </c>
      <c r="H7332" s="1" t="s">
        <v>608</v>
      </c>
    </row>
    <row r="7333" ht="15.75" customHeight="1">
      <c r="A7333" s="1" t="s">
        <v>14460</v>
      </c>
      <c r="B7333" s="1" t="s">
        <v>14461</v>
      </c>
      <c r="C7333" s="1">
        <v>6.5981714334E10</v>
      </c>
      <c r="D7333" s="1" t="s">
        <v>3780</v>
      </c>
      <c r="E7333" s="1" t="s">
        <v>15</v>
      </c>
      <c r="F7333" s="1" t="s">
        <v>3781</v>
      </c>
      <c r="G7333" s="1" t="s">
        <v>119</v>
      </c>
      <c r="H7333" s="1" t="s">
        <v>162</v>
      </c>
    </row>
    <row r="7334" ht="15.75" customHeight="1">
      <c r="A7334" s="1" t="s">
        <v>14462</v>
      </c>
      <c r="B7334" s="1" t="s">
        <v>14463</v>
      </c>
      <c r="C7334" s="1">
        <v>4.1998760953E10</v>
      </c>
      <c r="D7334" s="1" t="s">
        <v>3780</v>
      </c>
      <c r="E7334" s="1" t="s">
        <v>15</v>
      </c>
      <c r="F7334" s="1" t="s">
        <v>3870</v>
      </c>
      <c r="G7334" s="1" t="s">
        <v>119</v>
      </c>
      <c r="H7334" s="1" t="s">
        <v>354</v>
      </c>
    </row>
    <row r="7335" ht="15.75" customHeight="1">
      <c r="A7335" s="1" t="s">
        <v>14464</v>
      </c>
      <c r="B7335" s="1" t="s">
        <v>14465</v>
      </c>
      <c r="C7335" s="1">
        <v>9.2991917834E10</v>
      </c>
      <c r="D7335" s="1" t="s">
        <v>3780</v>
      </c>
      <c r="E7335" s="1" t="s">
        <v>15</v>
      </c>
      <c r="F7335" s="1" t="s">
        <v>3781</v>
      </c>
      <c r="G7335" s="1" t="s">
        <v>119</v>
      </c>
      <c r="H7335" s="1" t="s">
        <v>608</v>
      </c>
    </row>
    <row r="7336" ht="15.75" customHeight="1">
      <c r="A7336" s="1" t="s">
        <v>14466</v>
      </c>
      <c r="B7336" s="1" t="s">
        <v>14467</v>
      </c>
      <c r="C7336" s="1">
        <v>7.5999956568E10</v>
      </c>
      <c r="D7336" s="1" t="s">
        <v>3780</v>
      </c>
      <c r="E7336" s="1" t="s">
        <v>15</v>
      </c>
      <c r="F7336" s="1" t="s">
        <v>3815</v>
      </c>
      <c r="G7336" s="1" t="s">
        <v>17</v>
      </c>
      <c r="H7336" s="1" t="s">
        <v>162</v>
      </c>
    </row>
    <row r="7337" ht="15.75" customHeight="1">
      <c r="A7337" s="1" t="s">
        <v>14468</v>
      </c>
      <c r="B7337" s="1" t="s">
        <v>14469</v>
      </c>
      <c r="C7337" s="1">
        <v>3.1983447096E10</v>
      </c>
      <c r="D7337" s="1" t="s">
        <v>3780</v>
      </c>
      <c r="E7337" s="1" t="s">
        <v>15</v>
      </c>
      <c r="F7337" s="1" t="s">
        <v>3781</v>
      </c>
      <c r="G7337" s="1" t="s">
        <v>17</v>
      </c>
      <c r="H7337" s="1" t="s">
        <v>497</v>
      </c>
    </row>
    <row r="7338" ht="15.75" customHeight="1">
      <c r="A7338" s="1" t="s">
        <v>14470</v>
      </c>
      <c r="B7338" s="1" t="s">
        <v>14471</v>
      </c>
      <c r="C7338" s="1">
        <v>3.898781523E9</v>
      </c>
      <c r="D7338" s="1"/>
      <c r="E7338" s="1"/>
      <c r="F7338" s="1"/>
      <c r="G7338" s="1"/>
      <c r="H7338" s="1"/>
    </row>
    <row r="7339" ht="15.75" customHeight="1">
      <c r="A7339" s="1" t="s">
        <v>288</v>
      </c>
      <c r="B7339" s="1" t="s">
        <v>14472</v>
      </c>
      <c r="C7339" s="1" t="s">
        <v>14473</v>
      </c>
      <c r="D7339" s="1" t="s">
        <v>3780</v>
      </c>
      <c r="E7339" s="1" t="s">
        <v>15</v>
      </c>
      <c r="F7339" s="1" t="s">
        <v>3781</v>
      </c>
      <c r="G7339" s="1" t="s">
        <v>119</v>
      </c>
      <c r="H7339" s="1" t="s">
        <v>349</v>
      </c>
    </row>
    <row r="7340" ht="15.75" customHeight="1">
      <c r="A7340" s="1" t="s">
        <v>14474</v>
      </c>
      <c r="B7340" s="1" t="s">
        <v>14475</v>
      </c>
      <c r="C7340" s="1">
        <v>5.561992098494E12</v>
      </c>
      <c r="D7340" s="1" t="s">
        <v>3780</v>
      </c>
      <c r="E7340" s="1" t="s">
        <v>15</v>
      </c>
      <c r="F7340" s="1" t="s">
        <v>3781</v>
      </c>
      <c r="G7340" s="1" t="s">
        <v>17</v>
      </c>
      <c r="H7340" s="1" t="s">
        <v>162</v>
      </c>
    </row>
    <row r="7341" ht="15.75" customHeight="1">
      <c r="A7341" s="1" t="s">
        <v>14476</v>
      </c>
      <c r="B7341" s="1" t="s">
        <v>14477</v>
      </c>
      <c r="C7341" s="1">
        <v>6.2991236036E10</v>
      </c>
      <c r="D7341" s="1" t="s">
        <v>3780</v>
      </c>
      <c r="E7341" s="1" t="s">
        <v>15</v>
      </c>
      <c r="F7341" s="1" t="s">
        <v>3781</v>
      </c>
      <c r="G7341" s="1" t="s">
        <v>17</v>
      </c>
      <c r="H7341" s="1" t="s">
        <v>310</v>
      </c>
    </row>
    <row r="7342" ht="15.75" customHeight="1">
      <c r="A7342" s="1" t="s">
        <v>14478</v>
      </c>
      <c r="B7342" s="1" t="s">
        <v>14479</v>
      </c>
      <c r="C7342" s="1">
        <v>2.1978980144E10</v>
      </c>
      <c r="D7342" s="1" t="s">
        <v>3780</v>
      </c>
      <c r="E7342" s="1" t="s">
        <v>15</v>
      </c>
      <c r="F7342" s="1" t="s">
        <v>3781</v>
      </c>
      <c r="G7342" s="1" t="s">
        <v>17</v>
      </c>
      <c r="H7342" s="1" t="s">
        <v>1677</v>
      </c>
    </row>
    <row r="7343" ht="15.75" customHeight="1">
      <c r="A7343" s="1" t="s">
        <v>14480</v>
      </c>
      <c r="B7343" s="1" t="s">
        <v>14481</v>
      </c>
      <c r="C7343" s="1">
        <v>8.9994016956E10</v>
      </c>
      <c r="D7343" s="1" t="s">
        <v>3780</v>
      </c>
      <c r="E7343" s="1" t="s">
        <v>15</v>
      </c>
      <c r="F7343" s="1" t="s">
        <v>3781</v>
      </c>
      <c r="G7343" s="1" t="s">
        <v>119</v>
      </c>
      <c r="H7343" s="1" t="s">
        <v>205</v>
      </c>
    </row>
    <row r="7344" ht="15.75" customHeight="1">
      <c r="A7344" s="1" t="s">
        <v>14482</v>
      </c>
      <c r="B7344" s="1" t="s">
        <v>14483</v>
      </c>
      <c r="C7344" s="1">
        <v>2.7999046129E10</v>
      </c>
      <c r="D7344" s="1" t="s">
        <v>3780</v>
      </c>
      <c r="E7344" s="1" t="s">
        <v>15</v>
      </c>
      <c r="F7344" s="1" t="s">
        <v>3781</v>
      </c>
      <c r="G7344" s="1" t="s">
        <v>119</v>
      </c>
      <c r="H7344" s="1" t="s">
        <v>162</v>
      </c>
    </row>
    <row r="7345" ht="15.75" customHeight="1">
      <c r="A7345" s="1" t="s">
        <v>11162</v>
      </c>
      <c r="B7345" s="1" t="s">
        <v>14484</v>
      </c>
      <c r="C7345" s="1">
        <v>5.541991590284E12</v>
      </c>
      <c r="D7345" s="1" t="s">
        <v>3780</v>
      </c>
      <c r="E7345" s="1" t="s">
        <v>15</v>
      </c>
      <c r="F7345" s="1" t="s">
        <v>3781</v>
      </c>
      <c r="G7345" s="1" t="s">
        <v>17</v>
      </c>
      <c r="H7345" s="1" t="s">
        <v>349</v>
      </c>
    </row>
    <row r="7346" ht="15.75" customHeight="1">
      <c r="A7346" s="1" t="s">
        <v>14485</v>
      </c>
      <c r="B7346" s="1" t="s">
        <v>14486</v>
      </c>
      <c r="C7346" s="1">
        <v>9.9984494031E10</v>
      </c>
      <c r="D7346" s="1" t="s">
        <v>3780</v>
      </c>
      <c r="E7346" s="1" t="s">
        <v>15</v>
      </c>
      <c r="F7346" s="1" t="s">
        <v>3781</v>
      </c>
      <c r="G7346" s="1" t="s">
        <v>17</v>
      </c>
      <c r="H7346" s="1" t="s">
        <v>310</v>
      </c>
    </row>
    <row r="7347" ht="15.75" customHeight="1">
      <c r="A7347" s="1" t="s">
        <v>7373</v>
      </c>
      <c r="B7347" s="1" t="s">
        <v>14487</v>
      </c>
      <c r="C7347" s="1">
        <v>1.1977085591E10</v>
      </c>
      <c r="D7347" s="1" t="s">
        <v>3780</v>
      </c>
      <c r="E7347" s="1" t="s">
        <v>15</v>
      </c>
      <c r="F7347" s="1" t="s">
        <v>3781</v>
      </c>
      <c r="G7347" s="1" t="s">
        <v>17</v>
      </c>
      <c r="H7347" s="1" t="s">
        <v>1677</v>
      </c>
    </row>
    <row r="7348" ht="15.75" customHeight="1">
      <c r="A7348" s="1" t="s">
        <v>148</v>
      </c>
      <c r="B7348" s="1" t="s">
        <v>14488</v>
      </c>
      <c r="C7348" s="1" t="s">
        <v>14489</v>
      </c>
      <c r="D7348" s="1" t="s">
        <v>3780</v>
      </c>
      <c r="E7348" s="1" t="s">
        <v>15</v>
      </c>
      <c r="F7348" s="1" t="s">
        <v>3781</v>
      </c>
      <c r="G7348" s="1" t="s">
        <v>17</v>
      </c>
      <c r="H7348" s="1" t="s">
        <v>310</v>
      </c>
    </row>
    <row r="7349" ht="15.75" customHeight="1">
      <c r="A7349" s="1" t="s">
        <v>14490</v>
      </c>
      <c r="B7349" s="1" t="s">
        <v>14491</v>
      </c>
      <c r="C7349" s="1">
        <v>3.4997694663E10</v>
      </c>
      <c r="D7349" s="1" t="s">
        <v>3780</v>
      </c>
      <c r="E7349" s="1" t="s">
        <v>15</v>
      </c>
      <c r="F7349" s="1" t="s">
        <v>3781</v>
      </c>
      <c r="G7349" s="1" t="s">
        <v>17</v>
      </c>
      <c r="H7349" s="1" t="s">
        <v>162</v>
      </c>
    </row>
    <row r="7350" ht="15.75" customHeight="1">
      <c r="A7350" s="1" t="s">
        <v>350</v>
      </c>
      <c r="B7350" s="1" t="s">
        <v>14492</v>
      </c>
      <c r="C7350" s="1">
        <v>2.1983999049E10</v>
      </c>
      <c r="D7350" s="1" t="s">
        <v>3780</v>
      </c>
      <c r="E7350" s="1" t="s">
        <v>15</v>
      </c>
      <c r="F7350" s="1" t="s">
        <v>3781</v>
      </c>
      <c r="G7350" s="1" t="s">
        <v>119</v>
      </c>
      <c r="H7350" s="1" t="s">
        <v>710</v>
      </c>
    </row>
    <row r="7351" ht="15.75" customHeight="1">
      <c r="A7351" s="1" t="s">
        <v>14493</v>
      </c>
      <c r="B7351" s="1" t="s">
        <v>14494</v>
      </c>
      <c r="C7351" s="1">
        <v>1.1961503829E10</v>
      </c>
      <c r="D7351" s="1" t="s">
        <v>3780</v>
      </c>
      <c r="E7351" s="1" t="s">
        <v>15</v>
      </c>
      <c r="F7351" s="1" t="s">
        <v>3815</v>
      </c>
      <c r="G7351" s="1" t="s">
        <v>119</v>
      </c>
      <c r="H7351" s="1" t="s">
        <v>162</v>
      </c>
    </row>
    <row r="7352" ht="15.75" customHeight="1">
      <c r="A7352" s="1" t="s">
        <v>14495</v>
      </c>
      <c r="B7352" s="1" t="s">
        <v>14496</v>
      </c>
      <c r="C7352" s="1">
        <v>5.1994408469E10</v>
      </c>
      <c r="D7352" s="1" t="s">
        <v>3780</v>
      </c>
      <c r="E7352" s="1" t="s">
        <v>15</v>
      </c>
      <c r="F7352" s="1" t="s">
        <v>3781</v>
      </c>
      <c r="G7352" s="1" t="s">
        <v>119</v>
      </c>
      <c r="H7352" s="1" t="s">
        <v>349</v>
      </c>
    </row>
    <row r="7353" ht="15.75" customHeight="1">
      <c r="A7353" s="1" t="s">
        <v>14497</v>
      </c>
      <c r="B7353" s="1" t="s">
        <v>14498</v>
      </c>
      <c r="C7353" s="1">
        <v>1.1975899317E10</v>
      </c>
      <c r="D7353" s="1" t="s">
        <v>3780</v>
      </c>
      <c r="E7353" s="1" t="s">
        <v>15</v>
      </c>
      <c r="F7353" s="1" t="s">
        <v>3812</v>
      </c>
      <c r="G7353" s="1" t="s">
        <v>119</v>
      </c>
      <c r="H7353" s="1" t="s">
        <v>205</v>
      </c>
    </row>
    <row r="7354" ht="15.75" customHeight="1">
      <c r="A7354" s="1" t="s">
        <v>14499</v>
      </c>
      <c r="B7354" s="1" t="s">
        <v>14500</v>
      </c>
      <c r="C7354" s="1">
        <v>9.2986067325E10</v>
      </c>
      <c r="D7354" s="1" t="s">
        <v>3780</v>
      </c>
      <c r="E7354" s="1" t="s">
        <v>15</v>
      </c>
      <c r="F7354" s="1" t="s">
        <v>3781</v>
      </c>
      <c r="G7354" s="1" t="s">
        <v>17</v>
      </c>
      <c r="H7354" s="1" t="s">
        <v>1677</v>
      </c>
    </row>
    <row r="7355" ht="15.75" customHeight="1">
      <c r="A7355" s="1" t="s">
        <v>12746</v>
      </c>
      <c r="B7355" s="1" t="s">
        <v>14501</v>
      </c>
      <c r="C7355" s="1">
        <v>3.1996530885E10</v>
      </c>
      <c r="D7355" s="1" t="s">
        <v>3780</v>
      </c>
      <c r="E7355" s="1" t="s">
        <v>15</v>
      </c>
      <c r="F7355" s="1" t="s">
        <v>3781</v>
      </c>
      <c r="G7355" s="1" t="s">
        <v>119</v>
      </c>
      <c r="H7355" s="1" t="s">
        <v>608</v>
      </c>
    </row>
    <row r="7356" ht="15.75" customHeight="1">
      <c r="A7356" s="1" t="s">
        <v>14502</v>
      </c>
      <c r="B7356" s="1" t="s">
        <v>14503</v>
      </c>
      <c r="C7356" s="1">
        <v>2.198989937E10</v>
      </c>
      <c r="D7356" s="1" t="s">
        <v>3780</v>
      </c>
      <c r="E7356" s="1" t="s">
        <v>15</v>
      </c>
      <c r="F7356" s="1" t="s">
        <v>3781</v>
      </c>
      <c r="G7356" s="1" t="s">
        <v>119</v>
      </c>
      <c r="H7356" s="1" t="s">
        <v>497</v>
      </c>
    </row>
    <row r="7357" ht="15.75" customHeight="1">
      <c r="A7357" s="1" t="s">
        <v>5520</v>
      </c>
      <c r="B7357" s="1" t="s">
        <v>14504</v>
      </c>
      <c r="C7357" s="1">
        <v>3.8999989438E10</v>
      </c>
      <c r="D7357" s="1" t="s">
        <v>3780</v>
      </c>
      <c r="E7357" s="1" t="s">
        <v>15</v>
      </c>
      <c r="F7357" s="1" t="s">
        <v>3781</v>
      </c>
      <c r="G7357" s="1" t="s">
        <v>119</v>
      </c>
      <c r="H7357" s="1" t="s">
        <v>162</v>
      </c>
    </row>
    <row r="7358" ht="15.75" customHeight="1">
      <c r="A7358" s="1" t="s">
        <v>14505</v>
      </c>
      <c r="B7358" s="1" t="s">
        <v>14506</v>
      </c>
      <c r="C7358" s="1">
        <v>1.7996700018E10</v>
      </c>
      <c r="D7358" s="1" t="s">
        <v>3780</v>
      </c>
      <c r="E7358" s="1" t="s">
        <v>15</v>
      </c>
      <c r="F7358" s="1" t="s">
        <v>3781</v>
      </c>
      <c r="G7358" s="1" t="s">
        <v>119</v>
      </c>
      <c r="H7358" s="1" t="s">
        <v>205</v>
      </c>
    </row>
    <row r="7359" ht="15.75" customHeight="1">
      <c r="A7359" s="1" t="s">
        <v>14507</v>
      </c>
      <c r="B7359" s="1" t="s">
        <v>14508</v>
      </c>
      <c r="C7359" s="1" t="s">
        <v>14509</v>
      </c>
      <c r="D7359" s="1" t="s">
        <v>3780</v>
      </c>
      <c r="E7359" s="1" t="s">
        <v>15</v>
      </c>
      <c r="F7359" s="1" t="s">
        <v>6440</v>
      </c>
      <c r="G7359" s="1" t="s">
        <v>17</v>
      </c>
      <c r="H7359" s="1" t="s">
        <v>162</v>
      </c>
    </row>
    <row r="7360" ht="15.75" customHeight="1">
      <c r="A7360" s="1" t="s">
        <v>1668</v>
      </c>
      <c r="B7360" s="1" t="s">
        <v>14510</v>
      </c>
      <c r="C7360" s="1" t="s">
        <v>14511</v>
      </c>
      <c r="D7360" s="1" t="s">
        <v>3780</v>
      </c>
      <c r="E7360" s="1" t="s">
        <v>15</v>
      </c>
      <c r="F7360" s="1" t="s">
        <v>3781</v>
      </c>
      <c r="G7360" s="1" t="s">
        <v>119</v>
      </c>
      <c r="H7360" s="1" t="s">
        <v>205</v>
      </c>
    </row>
    <row r="7361" ht="15.75" customHeight="1">
      <c r="A7361" s="1" t="s">
        <v>14512</v>
      </c>
      <c r="B7361" s="1" t="s">
        <v>14513</v>
      </c>
      <c r="C7361" s="1" t="s">
        <v>14514</v>
      </c>
      <c r="D7361" s="1" t="s">
        <v>3780</v>
      </c>
      <c r="E7361" s="1" t="s">
        <v>15</v>
      </c>
      <c r="F7361" s="1" t="s">
        <v>3781</v>
      </c>
      <c r="G7361" s="1" t="s">
        <v>17</v>
      </c>
      <c r="H7361" s="1" t="s">
        <v>1677</v>
      </c>
    </row>
    <row r="7362" ht="15.75" customHeight="1">
      <c r="A7362" s="1" t="s">
        <v>14515</v>
      </c>
      <c r="B7362" s="1" t="s">
        <v>14516</v>
      </c>
      <c r="C7362" s="1" t="s">
        <v>14517</v>
      </c>
      <c r="D7362" s="1" t="s">
        <v>3780</v>
      </c>
      <c r="E7362" s="1" t="s">
        <v>15</v>
      </c>
      <c r="F7362" s="1" t="s">
        <v>3781</v>
      </c>
      <c r="G7362" s="1" t="s">
        <v>17</v>
      </c>
      <c r="H7362" s="1" t="s">
        <v>1677</v>
      </c>
    </row>
    <row r="7363" ht="15.75" customHeight="1">
      <c r="A7363" s="1" t="s">
        <v>14518</v>
      </c>
      <c r="B7363" s="1" t="s">
        <v>14519</v>
      </c>
      <c r="C7363" s="1">
        <v>8.6998517418E10</v>
      </c>
      <c r="D7363" s="1" t="s">
        <v>3780</v>
      </c>
      <c r="E7363" s="1" t="s">
        <v>15</v>
      </c>
      <c r="F7363" s="1" t="s">
        <v>3781</v>
      </c>
      <c r="G7363" s="1" t="s">
        <v>119</v>
      </c>
      <c r="H7363" s="1" t="s">
        <v>127</v>
      </c>
    </row>
    <row r="7364" ht="15.75" customHeight="1">
      <c r="A7364" s="1" t="s">
        <v>14520</v>
      </c>
      <c r="B7364" s="1" t="s">
        <v>14521</v>
      </c>
      <c r="C7364" s="1">
        <v>9.699151442E10</v>
      </c>
      <c r="D7364" s="1" t="s">
        <v>3780</v>
      </c>
      <c r="E7364" s="1" t="s">
        <v>15</v>
      </c>
      <c r="F7364" s="1" t="s">
        <v>6440</v>
      </c>
      <c r="G7364" s="1" t="s">
        <v>17</v>
      </c>
      <c r="H7364" s="1" t="s">
        <v>162</v>
      </c>
    </row>
    <row r="7365" ht="15.75" customHeight="1">
      <c r="A7365" s="1" t="s">
        <v>14522</v>
      </c>
      <c r="B7365" s="1" t="s">
        <v>14523</v>
      </c>
      <c r="C7365" s="1">
        <v>5.5984151014E10</v>
      </c>
      <c r="D7365" s="1" t="s">
        <v>3780</v>
      </c>
      <c r="E7365" s="1" t="s">
        <v>15</v>
      </c>
      <c r="F7365" s="1" t="s">
        <v>3781</v>
      </c>
      <c r="G7365" s="1" t="s">
        <v>119</v>
      </c>
      <c r="H7365" s="1" t="s">
        <v>162</v>
      </c>
    </row>
    <row r="7366" ht="15.75" customHeight="1">
      <c r="A7366" s="1" t="s">
        <v>14524</v>
      </c>
      <c r="B7366" s="1" t="s">
        <v>14525</v>
      </c>
      <c r="C7366" s="1">
        <v>2.1993858928E10</v>
      </c>
      <c r="D7366" s="1" t="s">
        <v>3780</v>
      </c>
      <c r="E7366" s="1" t="s">
        <v>15</v>
      </c>
      <c r="F7366" s="1" t="s">
        <v>3815</v>
      </c>
      <c r="G7366" s="1" t="s">
        <v>119</v>
      </c>
      <c r="H7366" s="1" t="s">
        <v>162</v>
      </c>
    </row>
    <row r="7367" ht="15.75" customHeight="1">
      <c r="A7367" s="1" t="s">
        <v>14526</v>
      </c>
      <c r="B7367" s="1" t="s">
        <v>14527</v>
      </c>
      <c r="C7367" s="1">
        <v>2.2997485946E10</v>
      </c>
      <c r="D7367" s="1" t="s">
        <v>3780</v>
      </c>
      <c r="E7367" s="1" t="s">
        <v>15</v>
      </c>
      <c r="F7367" s="1" t="s">
        <v>3781</v>
      </c>
      <c r="G7367" s="1" t="s">
        <v>119</v>
      </c>
      <c r="H7367" s="1" t="s">
        <v>162</v>
      </c>
    </row>
    <row r="7368" ht="15.75" customHeight="1">
      <c r="A7368" s="1" t="s">
        <v>14528</v>
      </c>
      <c r="B7368" s="1" t="s">
        <v>14529</v>
      </c>
      <c r="C7368" s="1">
        <v>4.3999582274E10</v>
      </c>
      <c r="D7368" s="1" t="s">
        <v>3780</v>
      </c>
      <c r="E7368" s="1" t="s">
        <v>15</v>
      </c>
      <c r="F7368" s="1" t="s">
        <v>3781</v>
      </c>
      <c r="G7368" s="1" t="s">
        <v>17</v>
      </c>
      <c r="H7368" s="1" t="s">
        <v>162</v>
      </c>
    </row>
    <row r="7369" ht="15.75" customHeight="1">
      <c r="A7369" s="1" t="s">
        <v>14530</v>
      </c>
      <c r="B7369" s="1" t="s">
        <v>14531</v>
      </c>
      <c r="C7369" s="1">
        <v>6.3991203503E10</v>
      </c>
      <c r="D7369" s="1" t="s">
        <v>3780</v>
      </c>
      <c r="E7369" s="1" t="s">
        <v>15</v>
      </c>
      <c r="F7369" s="1" t="s">
        <v>3781</v>
      </c>
      <c r="G7369" s="1" t="s">
        <v>119</v>
      </c>
      <c r="H7369" s="1" t="s">
        <v>127</v>
      </c>
    </row>
    <row r="7370" ht="15.75" customHeight="1">
      <c r="A7370" s="1" t="s">
        <v>14532</v>
      </c>
      <c r="B7370" s="1" t="s">
        <v>14533</v>
      </c>
      <c r="C7370" s="1">
        <v>4.1984595381E10</v>
      </c>
      <c r="D7370" s="1" t="s">
        <v>3780</v>
      </c>
      <c r="E7370" s="1" t="s">
        <v>15</v>
      </c>
      <c r="F7370" s="1" t="s">
        <v>3781</v>
      </c>
      <c r="G7370" s="1" t="s">
        <v>17</v>
      </c>
      <c r="H7370" s="1" t="s">
        <v>310</v>
      </c>
    </row>
    <row r="7371" ht="15.75" customHeight="1">
      <c r="A7371" s="1" t="s">
        <v>14534</v>
      </c>
      <c r="B7371" s="1" t="s">
        <v>14535</v>
      </c>
      <c r="C7371" s="1">
        <v>5.511989757742E12</v>
      </c>
      <c r="D7371" s="1" t="s">
        <v>3780</v>
      </c>
      <c r="E7371" s="1" t="s">
        <v>15</v>
      </c>
      <c r="F7371" s="1" t="s">
        <v>3781</v>
      </c>
      <c r="G7371" s="1" t="s">
        <v>119</v>
      </c>
      <c r="H7371" s="1" t="s">
        <v>608</v>
      </c>
    </row>
    <row r="7372" ht="15.75" customHeight="1">
      <c r="A7372" s="1" t="s">
        <v>14536</v>
      </c>
      <c r="B7372" s="1" t="s">
        <v>14537</v>
      </c>
      <c r="C7372" s="1">
        <v>3.1972584341E10</v>
      </c>
      <c r="D7372" s="1" t="s">
        <v>3780</v>
      </c>
      <c r="E7372" s="1" t="s">
        <v>15</v>
      </c>
      <c r="F7372" s="1" t="s">
        <v>3781</v>
      </c>
      <c r="G7372" s="1" t="s">
        <v>119</v>
      </c>
      <c r="H7372" s="1" t="s">
        <v>133</v>
      </c>
    </row>
    <row r="7373" ht="15.75" customHeight="1">
      <c r="A7373" s="1" t="s">
        <v>14538</v>
      </c>
      <c r="B7373" s="1" t="s">
        <v>14539</v>
      </c>
      <c r="C7373" s="1">
        <v>8.1997563172E10</v>
      </c>
      <c r="D7373" s="1" t="s">
        <v>3780</v>
      </c>
      <c r="E7373" s="1" t="s">
        <v>15</v>
      </c>
      <c r="F7373" s="1" t="s">
        <v>3781</v>
      </c>
      <c r="G7373" s="1" t="s">
        <v>119</v>
      </c>
      <c r="H7373" s="1" t="s">
        <v>710</v>
      </c>
    </row>
    <row r="7374" ht="15.75" customHeight="1">
      <c r="A7374" s="1" t="s">
        <v>14540</v>
      </c>
      <c r="B7374" s="1" t="s">
        <v>14541</v>
      </c>
      <c r="C7374" s="1">
        <v>1.8998158074E10</v>
      </c>
      <c r="D7374" s="1" t="s">
        <v>3780</v>
      </c>
      <c r="E7374" s="1" t="s">
        <v>15</v>
      </c>
      <c r="F7374" s="1" t="s">
        <v>3781</v>
      </c>
      <c r="G7374" s="1" t="s">
        <v>119</v>
      </c>
      <c r="H7374" s="1" t="s">
        <v>162</v>
      </c>
    </row>
    <row r="7375" ht="15.75" customHeight="1">
      <c r="A7375" s="1" t="s">
        <v>14542</v>
      </c>
      <c r="B7375" s="1" t="s">
        <v>14543</v>
      </c>
      <c r="C7375" s="1">
        <v>2.1969196742E10</v>
      </c>
      <c r="D7375" s="1" t="s">
        <v>3780</v>
      </c>
      <c r="E7375" s="1" t="s">
        <v>15</v>
      </c>
      <c r="F7375" s="1" t="s">
        <v>3781</v>
      </c>
      <c r="G7375" s="1" t="s">
        <v>119</v>
      </c>
      <c r="H7375" s="1" t="s">
        <v>162</v>
      </c>
    </row>
    <row r="7376" ht="15.75" customHeight="1">
      <c r="A7376" s="1" t="s">
        <v>14544</v>
      </c>
      <c r="B7376" s="1" t="s">
        <v>14545</v>
      </c>
      <c r="C7376" s="1">
        <v>4.1996435358E10</v>
      </c>
      <c r="D7376" s="1" t="s">
        <v>3780</v>
      </c>
      <c r="E7376" s="1" t="s">
        <v>15</v>
      </c>
      <c r="F7376" s="1" t="s">
        <v>3781</v>
      </c>
      <c r="G7376" s="1" t="s">
        <v>119</v>
      </c>
      <c r="H7376" s="1" t="s">
        <v>162</v>
      </c>
    </row>
    <row r="7377" ht="15.75" customHeight="1">
      <c r="A7377" s="1" t="s">
        <v>14546</v>
      </c>
      <c r="B7377" s="1" t="s">
        <v>14547</v>
      </c>
      <c r="C7377" s="1">
        <v>1.9992005102E10</v>
      </c>
      <c r="D7377" s="1" t="s">
        <v>3780</v>
      </c>
      <c r="E7377" s="1" t="s">
        <v>15</v>
      </c>
      <c r="F7377" s="1" t="s">
        <v>3781</v>
      </c>
      <c r="G7377" s="1" t="s">
        <v>119</v>
      </c>
      <c r="H7377" s="1" t="s">
        <v>986</v>
      </c>
    </row>
    <row r="7378" ht="15.75" customHeight="1">
      <c r="A7378" s="1" t="s">
        <v>3434</v>
      </c>
      <c r="B7378" s="1" t="s">
        <v>14548</v>
      </c>
      <c r="C7378" s="1">
        <v>8.2993987211E10</v>
      </c>
      <c r="D7378" s="1" t="s">
        <v>3780</v>
      </c>
      <c r="E7378" s="1" t="s">
        <v>15</v>
      </c>
      <c r="F7378" s="1" t="s">
        <v>3781</v>
      </c>
      <c r="G7378" s="1" t="s">
        <v>119</v>
      </c>
      <c r="H7378" s="1" t="s">
        <v>986</v>
      </c>
    </row>
    <row r="7379" ht="15.75" customHeight="1">
      <c r="A7379" s="1" t="s">
        <v>700</v>
      </c>
      <c r="B7379" s="1" t="s">
        <v>14549</v>
      </c>
      <c r="C7379" s="1">
        <v>2.1979914381E10</v>
      </c>
      <c r="D7379" s="1" t="s">
        <v>3780</v>
      </c>
      <c r="E7379" s="1" t="s">
        <v>15</v>
      </c>
      <c r="F7379" s="1" t="s">
        <v>3781</v>
      </c>
      <c r="G7379" s="1" t="s">
        <v>119</v>
      </c>
      <c r="H7379" s="1" t="s">
        <v>205</v>
      </c>
    </row>
    <row r="7380" ht="15.75" customHeight="1">
      <c r="A7380" s="1" t="s">
        <v>14550</v>
      </c>
      <c r="B7380" s="1" t="s">
        <v>14551</v>
      </c>
      <c r="C7380" s="1">
        <v>8.5991023612E10</v>
      </c>
      <c r="D7380" s="1" t="s">
        <v>3780</v>
      </c>
      <c r="E7380" s="1" t="s">
        <v>15</v>
      </c>
      <c r="F7380" s="1" t="s">
        <v>3781</v>
      </c>
      <c r="G7380" s="1" t="s">
        <v>119</v>
      </c>
      <c r="H7380" s="1" t="s">
        <v>497</v>
      </c>
    </row>
    <row r="7381" ht="15.75" customHeight="1">
      <c r="A7381" s="1" t="s">
        <v>11737</v>
      </c>
      <c r="B7381" s="1" t="s">
        <v>14552</v>
      </c>
      <c r="C7381" s="1">
        <v>6.4981581432E10</v>
      </c>
      <c r="D7381" s="1" t="s">
        <v>3780</v>
      </c>
      <c r="E7381" s="1" t="s">
        <v>15</v>
      </c>
      <c r="F7381" s="1" t="s">
        <v>3812</v>
      </c>
      <c r="G7381" s="1" t="s">
        <v>119</v>
      </c>
      <c r="H7381" s="1" t="s">
        <v>205</v>
      </c>
    </row>
    <row r="7382" ht="15.75" customHeight="1">
      <c r="A7382" s="1" t="s">
        <v>489</v>
      </c>
      <c r="B7382" s="1" t="s">
        <v>14553</v>
      </c>
      <c r="C7382" s="1">
        <v>8.5999959707E10</v>
      </c>
      <c r="D7382" s="1" t="s">
        <v>3780</v>
      </c>
      <c r="E7382" s="1" t="s">
        <v>15</v>
      </c>
      <c r="F7382" s="1" t="s">
        <v>3781</v>
      </c>
      <c r="G7382" s="1" t="s">
        <v>119</v>
      </c>
      <c r="H7382" s="1" t="s">
        <v>162</v>
      </c>
    </row>
    <row r="7383" ht="15.75" customHeight="1">
      <c r="A7383" s="1" t="s">
        <v>14554</v>
      </c>
      <c r="B7383" s="1" t="s">
        <v>14555</v>
      </c>
      <c r="C7383" s="1">
        <v>1.9994824898E10</v>
      </c>
      <c r="D7383" s="1" t="s">
        <v>3780</v>
      </c>
      <c r="E7383" s="1" t="s">
        <v>15</v>
      </c>
      <c r="F7383" s="1" t="s">
        <v>3781</v>
      </c>
      <c r="G7383" s="1" t="s">
        <v>119</v>
      </c>
      <c r="H7383" s="1" t="s">
        <v>205</v>
      </c>
    </row>
    <row r="7384" ht="15.75" customHeight="1">
      <c r="A7384" s="1" t="s">
        <v>14556</v>
      </c>
      <c r="B7384" s="1" t="s">
        <v>14557</v>
      </c>
      <c r="C7384" s="1">
        <v>7.4981136098E10</v>
      </c>
      <c r="D7384" s="1" t="s">
        <v>3780</v>
      </c>
      <c r="E7384" s="1" t="s">
        <v>15</v>
      </c>
      <c r="F7384" s="1" t="s">
        <v>4794</v>
      </c>
      <c r="G7384" s="1" t="s">
        <v>119</v>
      </c>
      <c r="H7384" s="1" t="s">
        <v>205</v>
      </c>
    </row>
    <row r="7385" ht="15.75" customHeight="1">
      <c r="A7385" s="1" t="s">
        <v>14558</v>
      </c>
      <c r="B7385" s="1" t="s">
        <v>14559</v>
      </c>
      <c r="C7385" s="1">
        <v>8.1995438437E10</v>
      </c>
      <c r="D7385" s="1" t="s">
        <v>3780</v>
      </c>
      <c r="E7385" s="1" t="s">
        <v>15</v>
      </c>
      <c r="F7385" s="1" t="s">
        <v>3815</v>
      </c>
      <c r="G7385" s="1" t="s">
        <v>119</v>
      </c>
      <c r="H7385" s="1" t="s">
        <v>986</v>
      </c>
    </row>
    <row r="7386" ht="15.75" customHeight="1">
      <c r="A7386" s="1" t="s">
        <v>14560</v>
      </c>
      <c r="B7386" s="1" t="s">
        <v>14561</v>
      </c>
      <c r="C7386" s="1">
        <v>2.2998149987E10</v>
      </c>
      <c r="D7386" s="1" t="s">
        <v>3780</v>
      </c>
      <c r="E7386" s="1" t="s">
        <v>15</v>
      </c>
      <c r="F7386" s="1" t="s">
        <v>3781</v>
      </c>
      <c r="G7386" s="1" t="s">
        <v>119</v>
      </c>
      <c r="H7386" s="1" t="s">
        <v>310</v>
      </c>
    </row>
    <row r="7387" ht="15.75" customHeight="1">
      <c r="A7387" s="1" t="s">
        <v>14562</v>
      </c>
      <c r="B7387" s="1" t="s">
        <v>14563</v>
      </c>
      <c r="C7387" s="1">
        <v>1.198605105E10</v>
      </c>
      <c r="D7387" s="1" t="s">
        <v>3780</v>
      </c>
      <c r="E7387" s="1" t="s">
        <v>15</v>
      </c>
      <c r="F7387" s="1" t="s">
        <v>3781</v>
      </c>
      <c r="G7387" s="1" t="s">
        <v>17</v>
      </c>
      <c r="H7387" s="1" t="s">
        <v>162</v>
      </c>
    </row>
    <row r="7388" ht="15.75" customHeight="1">
      <c r="A7388" s="1" t="s">
        <v>14564</v>
      </c>
      <c r="B7388" s="1" t="s">
        <v>14565</v>
      </c>
      <c r="C7388" s="1">
        <v>6.2982647572E10</v>
      </c>
      <c r="D7388" s="1"/>
      <c r="E7388" s="1"/>
      <c r="F7388" s="1"/>
      <c r="G7388" s="1"/>
      <c r="H7388" s="1"/>
    </row>
    <row r="7389" ht="15.75" customHeight="1">
      <c r="A7389" s="1" t="s">
        <v>14566</v>
      </c>
      <c r="B7389" s="1" t="s">
        <v>14567</v>
      </c>
      <c r="C7389" s="1">
        <v>8.5991908059E10</v>
      </c>
      <c r="D7389" s="1" t="s">
        <v>3780</v>
      </c>
      <c r="E7389" s="1" t="s">
        <v>15</v>
      </c>
      <c r="F7389" s="1" t="s">
        <v>3781</v>
      </c>
      <c r="G7389" s="1" t="s">
        <v>119</v>
      </c>
      <c r="H7389" s="1" t="s">
        <v>310</v>
      </c>
    </row>
    <row r="7390" ht="15.75" customHeight="1">
      <c r="A7390" s="1" t="s">
        <v>14568</v>
      </c>
      <c r="B7390" s="1" t="s">
        <v>14569</v>
      </c>
      <c r="C7390" s="1">
        <v>8.2996362966E10</v>
      </c>
      <c r="D7390" s="1" t="s">
        <v>3780</v>
      </c>
      <c r="E7390" s="1" t="s">
        <v>15</v>
      </c>
      <c r="F7390" s="1" t="s">
        <v>3781</v>
      </c>
      <c r="G7390" s="1" t="s">
        <v>119</v>
      </c>
      <c r="H7390" s="1" t="s">
        <v>310</v>
      </c>
    </row>
    <row r="7391" ht="15.75" customHeight="1">
      <c r="A7391" s="1" t="s">
        <v>14570</v>
      </c>
      <c r="B7391" s="1" t="s">
        <v>14571</v>
      </c>
      <c r="C7391" s="1">
        <v>5.3999608953E10</v>
      </c>
      <c r="D7391" s="1" t="s">
        <v>3780</v>
      </c>
      <c r="E7391" s="1" t="s">
        <v>15</v>
      </c>
      <c r="F7391" s="1" t="s">
        <v>3781</v>
      </c>
      <c r="G7391" s="1" t="s">
        <v>119</v>
      </c>
      <c r="H7391" s="1" t="s">
        <v>205</v>
      </c>
    </row>
    <row r="7392" ht="15.75" customHeight="1">
      <c r="A7392" s="1" t="s">
        <v>136</v>
      </c>
      <c r="B7392" s="1" t="s">
        <v>14572</v>
      </c>
      <c r="C7392" s="1">
        <v>2.2992515965E10</v>
      </c>
      <c r="D7392" s="1" t="s">
        <v>3780</v>
      </c>
      <c r="E7392" s="1" t="s">
        <v>15</v>
      </c>
      <c r="F7392" s="1" t="s">
        <v>3781</v>
      </c>
      <c r="G7392" s="1" t="s">
        <v>17</v>
      </c>
      <c r="H7392" s="1" t="s">
        <v>310</v>
      </c>
    </row>
    <row r="7393" ht="15.75" customHeight="1">
      <c r="A7393" s="1" t="s">
        <v>14573</v>
      </c>
      <c r="B7393" s="1" t="s">
        <v>14574</v>
      </c>
      <c r="C7393" s="1">
        <v>7.1982173573E10</v>
      </c>
      <c r="D7393" s="1" t="s">
        <v>3780</v>
      </c>
      <c r="E7393" s="1" t="s">
        <v>15</v>
      </c>
      <c r="F7393" s="1" t="s">
        <v>3781</v>
      </c>
      <c r="G7393" s="1" t="s">
        <v>119</v>
      </c>
      <c r="H7393" s="1" t="s">
        <v>608</v>
      </c>
    </row>
    <row r="7394" ht="15.75" customHeight="1">
      <c r="A7394" s="1" t="s">
        <v>2772</v>
      </c>
      <c r="B7394" s="1" t="s">
        <v>14575</v>
      </c>
      <c r="C7394" s="1">
        <v>2.1964626541E10</v>
      </c>
      <c r="D7394" s="1" t="s">
        <v>3780</v>
      </c>
      <c r="E7394" s="1" t="s">
        <v>15</v>
      </c>
      <c r="F7394" s="1" t="s">
        <v>3781</v>
      </c>
      <c r="G7394" s="1" t="s">
        <v>119</v>
      </c>
      <c r="H7394" s="1" t="s">
        <v>162</v>
      </c>
    </row>
    <row r="7395" ht="15.75" customHeight="1">
      <c r="A7395" s="1" t="s">
        <v>14576</v>
      </c>
      <c r="B7395" s="1" t="s">
        <v>14577</v>
      </c>
      <c r="C7395" s="1">
        <v>8.8982213398E10</v>
      </c>
      <c r="D7395" s="1" t="s">
        <v>3780</v>
      </c>
      <c r="E7395" s="1" t="s">
        <v>15</v>
      </c>
      <c r="F7395" s="1" t="s">
        <v>3781</v>
      </c>
      <c r="G7395" s="1" t="s">
        <v>17</v>
      </c>
      <c r="H7395" s="1" t="s">
        <v>162</v>
      </c>
    </row>
    <row r="7396" ht="15.75" customHeight="1">
      <c r="A7396" s="1" t="s">
        <v>1460</v>
      </c>
      <c r="B7396" s="1" t="s">
        <v>14578</v>
      </c>
      <c r="C7396" s="1">
        <v>1.1943921705E10</v>
      </c>
      <c r="D7396" s="1" t="s">
        <v>3780</v>
      </c>
      <c r="E7396" s="1" t="s">
        <v>15</v>
      </c>
      <c r="F7396" s="1" t="s">
        <v>3781</v>
      </c>
      <c r="G7396" s="1" t="s">
        <v>119</v>
      </c>
      <c r="H7396" s="1" t="s">
        <v>608</v>
      </c>
    </row>
    <row r="7397" ht="15.75" customHeight="1">
      <c r="A7397" s="1" t="s">
        <v>14579</v>
      </c>
      <c r="B7397" s="1" t="s">
        <v>14580</v>
      </c>
      <c r="C7397" s="1">
        <v>4.7999728113E10</v>
      </c>
      <c r="D7397" s="1" t="s">
        <v>3780</v>
      </c>
      <c r="E7397" s="1" t="s">
        <v>15</v>
      </c>
      <c r="F7397" s="1" t="s">
        <v>3781</v>
      </c>
      <c r="G7397" s="1" t="s">
        <v>119</v>
      </c>
      <c r="H7397" s="1" t="s">
        <v>205</v>
      </c>
    </row>
    <row r="7398" ht="15.75" customHeight="1">
      <c r="A7398" s="1" t="s">
        <v>3015</v>
      </c>
      <c r="B7398" s="1" t="s">
        <v>14581</v>
      </c>
      <c r="C7398" s="1">
        <v>1.1970596955E10</v>
      </c>
      <c r="D7398" s="1" t="s">
        <v>3780</v>
      </c>
      <c r="E7398" s="1" t="s">
        <v>15</v>
      </c>
      <c r="F7398" s="1" t="s">
        <v>3781</v>
      </c>
      <c r="G7398" s="1" t="s">
        <v>119</v>
      </c>
      <c r="H7398" s="1" t="s">
        <v>205</v>
      </c>
    </row>
    <row r="7399" ht="15.75" customHeight="1">
      <c r="A7399" s="1" t="s">
        <v>14582</v>
      </c>
      <c r="B7399" s="1" t="s">
        <v>14583</v>
      </c>
      <c r="C7399" s="1">
        <v>3.1994144397E10</v>
      </c>
      <c r="D7399" s="1" t="s">
        <v>3780</v>
      </c>
      <c r="E7399" s="1" t="s">
        <v>15</v>
      </c>
      <c r="F7399" s="1" t="s">
        <v>3781</v>
      </c>
      <c r="G7399" s="1" t="s">
        <v>119</v>
      </c>
      <c r="H7399" s="1" t="s">
        <v>162</v>
      </c>
    </row>
    <row r="7400" ht="15.75" customHeight="1">
      <c r="A7400" s="1" t="s">
        <v>14584</v>
      </c>
      <c r="B7400" s="1" t="s">
        <v>14585</v>
      </c>
      <c r="C7400" s="1">
        <v>1.1942624098E10</v>
      </c>
      <c r="D7400" s="1" t="s">
        <v>3780</v>
      </c>
      <c r="E7400" s="1" t="s">
        <v>15</v>
      </c>
      <c r="F7400" s="1" t="s">
        <v>3781</v>
      </c>
      <c r="G7400" s="1" t="s">
        <v>119</v>
      </c>
      <c r="H7400" s="1" t="s">
        <v>497</v>
      </c>
    </row>
    <row r="7401" ht="15.75" customHeight="1">
      <c r="A7401" s="1" t="s">
        <v>14586</v>
      </c>
      <c r="B7401" s="1" t="s">
        <v>14587</v>
      </c>
      <c r="C7401" s="1">
        <v>8.8988808895E10</v>
      </c>
      <c r="D7401" s="1" t="s">
        <v>3780</v>
      </c>
      <c r="E7401" s="1" t="s">
        <v>15</v>
      </c>
      <c r="F7401" s="1" t="s">
        <v>3781</v>
      </c>
      <c r="G7401" s="1" t="s">
        <v>119</v>
      </c>
      <c r="H7401" s="1" t="s">
        <v>205</v>
      </c>
    </row>
    <row r="7402" ht="15.75" customHeight="1">
      <c r="A7402" s="1" t="s">
        <v>14588</v>
      </c>
      <c r="B7402" s="1" t="s">
        <v>14589</v>
      </c>
      <c r="C7402" s="1">
        <v>1.9991398435E10</v>
      </c>
      <c r="D7402" s="1" t="s">
        <v>3780</v>
      </c>
      <c r="E7402" s="1" t="s">
        <v>15</v>
      </c>
      <c r="F7402" s="1" t="s">
        <v>3781</v>
      </c>
      <c r="G7402" s="1" t="s">
        <v>119</v>
      </c>
      <c r="H7402" s="1" t="s">
        <v>162</v>
      </c>
    </row>
    <row r="7403" ht="15.75" customHeight="1">
      <c r="A7403" s="1" t="s">
        <v>14590</v>
      </c>
      <c r="B7403" s="1" t="s">
        <v>14591</v>
      </c>
      <c r="C7403" s="1">
        <v>4.8988264557E10</v>
      </c>
      <c r="D7403" s="1" t="s">
        <v>3780</v>
      </c>
      <c r="E7403" s="1" t="s">
        <v>15</v>
      </c>
      <c r="F7403" s="1" t="s">
        <v>3781</v>
      </c>
      <c r="G7403" s="1" t="s">
        <v>119</v>
      </c>
      <c r="H7403" s="1" t="s">
        <v>205</v>
      </c>
    </row>
    <row r="7404" ht="15.75" customHeight="1">
      <c r="A7404" s="1" t="s">
        <v>14592</v>
      </c>
      <c r="B7404" s="1" t="s">
        <v>14593</v>
      </c>
      <c r="C7404" s="1">
        <v>6.7996395143E10</v>
      </c>
      <c r="D7404" s="1" t="s">
        <v>3780</v>
      </c>
      <c r="E7404" s="1" t="s">
        <v>15</v>
      </c>
      <c r="F7404" s="1" t="s">
        <v>3781</v>
      </c>
      <c r="G7404" s="1" t="s">
        <v>119</v>
      </c>
      <c r="H7404" s="1" t="s">
        <v>162</v>
      </c>
    </row>
    <row r="7405" ht="15.75" customHeight="1">
      <c r="A7405" s="1" t="s">
        <v>14594</v>
      </c>
      <c r="B7405" s="1" t="s">
        <v>14595</v>
      </c>
      <c r="C7405" s="1">
        <v>1.5996092687E10</v>
      </c>
      <c r="D7405" s="1" t="s">
        <v>3780</v>
      </c>
      <c r="E7405" s="1" t="s">
        <v>15</v>
      </c>
      <c r="F7405" s="1" t="s">
        <v>3781</v>
      </c>
      <c r="G7405" s="1" t="s">
        <v>119</v>
      </c>
      <c r="H7405" s="1" t="s">
        <v>986</v>
      </c>
    </row>
    <row r="7406" ht="15.75" customHeight="1">
      <c r="A7406" s="1" t="s">
        <v>14596</v>
      </c>
      <c r="B7406" s="1" t="s">
        <v>14597</v>
      </c>
      <c r="C7406" s="1" t="s">
        <v>14598</v>
      </c>
      <c r="D7406" s="1" t="s">
        <v>3780</v>
      </c>
      <c r="E7406" s="1" t="s">
        <v>15</v>
      </c>
      <c r="F7406" s="1" t="s">
        <v>3781</v>
      </c>
      <c r="G7406" s="1" t="s">
        <v>119</v>
      </c>
      <c r="H7406" s="1" t="s">
        <v>162</v>
      </c>
    </row>
    <row r="7407" ht="15.75" customHeight="1">
      <c r="A7407" s="1" t="s">
        <v>14599</v>
      </c>
      <c r="B7407" s="1" t="s">
        <v>14600</v>
      </c>
      <c r="C7407" s="1">
        <v>9.1999716461E10</v>
      </c>
      <c r="D7407" s="1" t="s">
        <v>3780</v>
      </c>
      <c r="E7407" s="1" t="s">
        <v>15</v>
      </c>
      <c r="F7407" s="1" t="s">
        <v>3781</v>
      </c>
      <c r="G7407" s="1" t="s">
        <v>17</v>
      </c>
      <c r="H7407" s="1" t="s">
        <v>162</v>
      </c>
    </row>
    <row r="7408" ht="15.75" customHeight="1">
      <c r="A7408" s="1" t="s">
        <v>14601</v>
      </c>
      <c r="B7408" s="1" t="s">
        <v>14602</v>
      </c>
      <c r="C7408" s="1">
        <v>8.1983051843E10</v>
      </c>
      <c r="D7408" s="1" t="s">
        <v>3780</v>
      </c>
      <c r="E7408" s="1" t="s">
        <v>15</v>
      </c>
      <c r="F7408" s="1" t="s">
        <v>3812</v>
      </c>
      <c r="G7408" s="1" t="s">
        <v>119</v>
      </c>
      <c r="H7408" s="1" t="s">
        <v>205</v>
      </c>
    </row>
    <row r="7409" ht="15.75" customHeight="1">
      <c r="A7409" s="1" t="s">
        <v>14603</v>
      </c>
      <c r="B7409" s="1" t="s">
        <v>14604</v>
      </c>
      <c r="C7409" s="1">
        <v>3.1971789108E10</v>
      </c>
      <c r="D7409" s="1" t="s">
        <v>3780</v>
      </c>
      <c r="E7409" s="1" t="s">
        <v>15</v>
      </c>
      <c r="F7409" s="1" t="s">
        <v>3812</v>
      </c>
      <c r="G7409" s="1" t="s">
        <v>119</v>
      </c>
      <c r="H7409" s="1" t="s">
        <v>205</v>
      </c>
    </row>
    <row r="7410" ht="15.75" customHeight="1">
      <c r="A7410" s="1" t="s">
        <v>14605</v>
      </c>
      <c r="B7410" s="1" t="s">
        <v>14606</v>
      </c>
      <c r="C7410" s="1">
        <v>1.1933933242E10</v>
      </c>
      <c r="D7410" s="1" t="s">
        <v>3780</v>
      </c>
      <c r="E7410" s="1" t="s">
        <v>15</v>
      </c>
      <c r="F7410" s="1" t="s">
        <v>3781</v>
      </c>
      <c r="G7410" s="1" t="s">
        <v>119</v>
      </c>
      <c r="H7410" s="1" t="s">
        <v>349</v>
      </c>
    </row>
    <row r="7411" ht="15.75" customHeight="1">
      <c r="A7411" s="1" t="s">
        <v>1134</v>
      </c>
      <c r="B7411" s="1" t="s">
        <v>14607</v>
      </c>
      <c r="C7411" s="1">
        <v>3.8991604189E10</v>
      </c>
      <c r="D7411" s="1" t="s">
        <v>3780</v>
      </c>
      <c r="E7411" s="1" t="s">
        <v>15</v>
      </c>
      <c r="F7411" s="1" t="s">
        <v>3781</v>
      </c>
      <c r="G7411" s="1" t="s">
        <v>17</v>
      </c>
      <c r="H7411" s="1" t="s">
        <v>310</v>
      </c>
    </row>
    <row r="7412" ht="15.75" customHeight="1">
      <c r="A7412" s="1" t="s">
        <v>14608</v>
      </c>
      <c r="B7412" s="1" t="s">
        <v>14609</v>
      </c>
      <c r="C7412" s="1">
        <v>1.3981473013E10</v>
      </c>
      <c r="D7412" s="1" t="s">
        <v>3780</v>
      </c>
      <c r="E7412" s="1" t="s">
        <v>15</v>
      </c>
      <c r="F7412" s="1" t="s">
        <v>3781</v>
      </c>
      <c r="G7412" s="1" t="s">
        <v>119</v>
      </c>
      <c r="H7412" s="1" t="s">
        <v>162</v>
      </c>
    </row>
    <row r="7413" ht="15.75" customHeight="1">
      <c r="A7413" s="1" t="s">
        <v>14610</v>
      </c>
      <c r="B7413" s="1" t="s">
        <v>14611</v>
      </c>
      <c r="C7413" s="1" t="s">
        <v>14612</v>
      </c>
      <c r="D7413" s="1" t="s">
        <v>3780</v>
      </c>
      <c r="E7413" s="1" t="s">
        <v>15</v>
      </c>
      <c r="F7413" s="1" t="s">
        <v>3781</v>
      </c>
      <c r="G7413" s="1" t="s">
        <v>17</v>
      </c>
      <c r="H7413" s="1" t="s">
        <v>310</v>
      </c>
    </row>
    <row r="7414" ht="15.75" customHeight="1">
      <c r="A7414" s="1" t="s">
        <v>14613</v>
      </c>
      <c r="B7414" s="1" t="s">
        <v>14614</v>
      </c>
      <c r="C7414" s="1">
        <v>5.4999691473E10</v>
      </c>
      <c r="D7414" s="1" t="s">
        <v>3780</v>
      </c>
      <c r="E7414" s="1" t="s">
        <v>15</v>
      </c>
      <c r="F7414" s="1" t="s">
        <v>3815</v>
      </c>
      <c r="G7414" s="1" t="s">
        <v>119</v>
      </c>
      <c r="H7414" s="1" t="s">
        <v>162</v>
      </c>
    </row>
    <row r="7415" ht="15.75" customHeight="1">
      <c r="A7415" s="1" t="s">
        <v>14615</v>
      </c>
      <c r="B7415" s="1" t="s">
        <v>14616</v>
      </c>
      <c r="C7415" s="1">
        <v>4.1996699935E10</v>
      </c>
      <c r="D7415" s="1" t="s">
        <v>3780</v>
      </c>
      <c r="E7415" s="1" t="s">
        <v>15</v>
      </c>
      <c r="F7415" s="1" t="s">
        <v>3781</v>
      </c>
      <c r="G7415" s="1" t="s">
        <v>119</v>
      </c>
      <c r="H7415" s="1" t="s">
        <v>162</v>
      </c>
    </row>
    <row r="7416" ht="15.75" customHeight="1">
      <c r="A7416" s="1" t="s">
        <v>14617</v>
      </c>
      <c r="B7416" s="1" t="s">
        <v>14618</v>
      </c>
      <c r="C7416" s="1">
        <v>8.791484731E9</v>
      </c>
      <c r="D7416" s="1" t="s">
        <v>3780</v>
      </c>
      <c r="E7416" s="1" t="s">
        <v>15</v>
      </c>
      <c r="F7416" s="1" t="s">
        <v>3781</v>
      </c>
      <c r="G7416" s="1" t="s">
        <v>119</v>
      </c>
      <c r="H7416" s="1" t="s">
        <v>205</v>
      </c>
    </row>
    <row r="7417" ht="15.75" customHeight="1">
      <c r="A7417" s="1" t="s">
        <v>14619</v>
      </c>
      <c r="B7417" s="1" t="s">
        <v>14620</v>
      </c>
      <c r="C7417" s="1">
        <v>1.499185467E10</v>
      </c>
      <c r="D7417" s="1" t="s">
        <v>3780</v>
      </c>
      <c r="E7417" s="1" t="s">
        <v>15</v>
      </c>
      <c r="F7417" s="1" t="s">
        <v>3781</v>
      </c>
      <c r="G7417" s="1" t="s">
        <v>119</v>
      </c>
      <c r="H7417" s="1" t="s">
        <v>205</v>
      </c>
    </row>
    <row r="7418" ht="15.75" customHeight="1">
      <c r="A7418" s="1" t="s">
        <v>14621</v>
      </c>
      <c r="B7418" s="1" t="s">
        <v>14622</v>
      </c>
      <c r="C7418" s="1">
        <v>4.2988848086E10</v>
      </c>
      <c r="D7418" s="1" t="s">
        <v>3780</v>
      </c>
      <c r="E7418" s="1" t="s">
        <v>15</v>
      </c>
      <c r="F7418" s="1" t="s">
        <v>6440</v>
      </c>
      <c r="G7418" s="1" t="s">
        <v>119</v>
      </c>
      <c r="H7418" s="1" t="s">
        <v>162</v>
      </c>
    </row>
    <row r="7419" ht="15.75" customHeight="1">
      <c r="A7419" s="1" t="s">
        <v>14623</v>
      </c>
      <c r="B7419" s="1" t="s">
        <v>14624</v>
      </c>
      <c r="C7419" s="1">
        <v>6.1995528509E10</v>
      </c>
      <c r="D7419" s="1" t="s">
        <v>3780</v>
      </c>
      <c r="E7419" s="1" t="s">
        <v>15</v>
      </c>
      <c r="F7419" s="1" t="s">
        <v>3781</v>
      </c>
      <c r="G7419" s="1" t="s">
        <v>119</v>
      </c>
      <c r="H7419" s="1" t="s">
        <v>497</v>
      </c>
    </row>
    <row r="7420" ht="15.75" customHeight="1">
      <c r="A7420" s="1" t="s">
        <v>14625</v>
      </c>
      <c r="B7420" s="1" t="s">
        <v>14626</v>
      </c>
      <c r="C7420" s="1">
        <v>4.298860027E10</v>
      </c>
      <c r="D7420" s="1" t="s">
        <v>3780</v>
      </c>
      <c r="E7420" s="1" t="s">
        <v>15</v>
      </c>
      <c r="F7420" s="1" t="s">
        <v>3781</v>
      </c>
      <c r="G7420" s="1" t="s">
        <v>17</v>
      </c>
      <c r="H7420" s="1" t="s">
        <v>310</v>
      </c>
    </row>
    <row r="7421" ht="15.75" customHeight="1">
      <c r="A7421" s="1" t="s">
        <v>609</v>
      </c>
      <c r="B7421" s="1" t="s">
        <v>14627</v>
      </c>
      <c r="C7421" s="1">
        <v>9.99839864E8</v>
      </c>
      <c r="D7421" s="1" t="s">
        <v>3780</v>
      </c>
      <c r="E7421" s="1" t="s">
        <v>15</v>
      </c>
      <c r="F7421" s="1" t="s">
        <v>3781</v>
      </c>
      <c r="G7421" s="1" t="s">
        <v>119</v>
      </c>
      <c r="H7421" s="1" t="s">
        <v>205</v>
      </c>
    </row>
    <row r="7422" ht="15.75" customHeight="1">
      <c r="A7422" s="1" t="s">
        <v>14628</v>
      </c>
      <c r="B7422" s="1" t="s">
        <v>14629</v>
      </c>
      <c r="C7422" s="1">
        <v>1.1954916193E10</v>
      </c>
      <c r="D7422" s="1" t="s">
        <v>3780</v>
      </c>
      <c r="E7422" s="1" t="s">
        <v>15</v>
      </c>
      <c r="F7422" s="1" t="s">
        <v>3781</v>
      </c>
      <c r="G7422" s="1" t="s">
        <v>119</v>
      </c>
      <c r="H7422" s="1" t="s">
        <v>133</v>
      </c>
    </row>
    <row r="7423" ht="15.75" customHeight="1">
      <c r="A7423" s="1" t="s">
        <v>14630</v>
      </c>
      <c r="B7423" s="1" t="s">
        <v>14631</v>
      </c>
      <c r="C7423" s="1">
        <v>7.999641924E10</v>
      </c>
      <c r="D7423" s="1" t="s">
        <v>3780</v>
      </c>
      <c r="E7423" s="1" t="s">
        <v>15</v>
      </c>
      <c r="F7423" s="1" t="s">
        <v>3781</v>
      </c>
      <c r="G7423" s="1" t="s">
        <v>119</v>
      </c>
      <c r="H7423" s="1" t="s">
        <v>710</v>
      </c>
    </row>
    <row r="7424" ht="15.75" customHeight="1">
      <c r="A7424" s="1" t="s">
        <v>234</v>
      </c>
      <c r="B7424" s="1" t="s">
        <v>14632</v>
      </c>
      <c r="C7424" s="1">
        <v>6.5996306224E10</v>
      </c>
      <c r="D7424" s="1" t="s">
        <v>3780</v>
      </c>
      <c r="E7424" s="1" t="s">
        <v>15</v>
      </c>
      <c r="F7424" s="1" t="s">
        <v>3781</v>
      </c>
      <c r="G7424" s="1" t="s">
        <v>17</v>
      </c>
      <c r="H7424" s="1" t="s">
        <v>310</v>
      </c>
    </row>
    <row r="7425" ht="15.75" customHeight="1">
      <c r="A7425" s="1" t="s">
        <v>14633</v>
      </c>
      <c r="B7425" s="1" t="s">
        <v>14634</v>
      </c>
      <c r="C7425" s="1">
        <v>2.2981455066E10</v>
      </c>
      <c r="D7425" s="1" t="s">
        <v>3780</v>
      </c>
      <c r="E7425" s="1" t="s">
        <v>15</v>
      </c>
      <c r="F7425" s="1" t="s">
        <v>3781</v>
      </c>
      <c r="G7425" s="1" t="s">
        <v>119</v>
      </c>
      <c r="H7425" s="1" t="s">
        <v>205</v>
      </c>
    </row>
    <row r="7426" ht="15.75" customHeight="1">
      <c r="A7426" s="1" t="s">
        <v>14635</v>
      </c>
      <c r="B7426" s="1" t="s">
        <v>14636</v>
      </c>
      <c r="C7426" s="1" t="s">
        <v>14637</v>
      </c>
      <c r="D7426" s="1" t="s">
        <v>3780</v>
      </c>
      <c r="E7426" s="1" t="s">
        <v>15</v>
      </c>
      <c r="F7426" s="1" t="s">
        <v>3781</v>
      </c>
      <c r="G7426" s="1" t="s">
        <v>119</v>
      </c>
      <c r="H7426" s="1" t="s">
        <v>162</v>
      </c>
    </row>
    <row r="7427" ht="15.75" customHeight="1">
      <c r="A7427" s="1" t="s">
        <v>14638</v>
      </c>
      <c r="B7427" s="1" t="s">
        <v>14639</v>
      </c>
      <c r="C7427" s="1">
        <v>6.5996222009E10</v>
      </c>
      <c r="D7427" s="1" t="s">
        <v>3780</v>
      </c>
      <c r="E7427" s="1" t="s">
        <v>15</v>
      </c>
      <c r="F7427" s="1" t="s">
        <v>3781</v>
      </c>
      <c r="G7427" s="1" t="s">
        <v>119</v>
      </c>
      <c r="H7427" s="1" t="s">
        <v>205</v>
      </c>
    </row>
    <row r="7428" ht="15.75" customHeight="1">
      <c r="A7428" s="1" t="s">
        <v>14640</v>
      </c>
      <c r="B7428" s="1" t="s">
        <v>14641</v>
      </c>
      <c r="C7428" s="1">
        <v>1.297411164E10</v>
      </c>
      <c r="D7428" s="1" t="s">
        <v>4360</v>
      </c>
      <c r="E7428" s="1" t="s">
        <v>17</v>
      </c>
      <c r="F7428" s="1" t="s">
        <v>11128</v>
      </c>
      <c r="G7428" s="1" t="s">
        <v>11129</v>
      </c>
      <c r="H7428" s="1" t="s">
        <v>3902</v>
      </c>
    </row>
    <row r="7429" ht="15.75" customHeight="1">
      <c r="A7429" s="1" t="s">
        <v>14642</v>
      </c>
      <c r="B7429" s="1" t="s">
        <v>14643</v>
      </c>
      <c r="C7429" s="1">
        <v>6.4996131913E10</v>
      </c>
      <c r="D7429" s="1" t="s">
        <v>3780</v>
      </c>
      <c r="E7429" s="1" t="s">
        <v>15</v>
      </c>
      <c r="F7429" s="1" t="s">
        <v>3781</v>
      </c>
      <c r="G7429" s="1" t="s">
        <v>119</v>
      </c>
      <c r="H7429" s="1" t="s">
        <v>162</v>
      </c>
    </row>
    <row r="7430" ht="15.75" customHeight="1">
      <c r="A7430" s="1" t="s">
        <v>536</v>
      </c>
      <c r="B7430" s="1" t="s">
        <v>14644</v>
      </c>
      <c r="C7430" s="1">
        <v>1.997116151E10</v>
      </c>
      <c r="D7430" s="1" t="s">
        <v>3780</v>
      </c>
      <c r="E7430" s="1" t="s">
        <v>15</v>
      </c>
      <c r="F7430" s="1" t="s">
        <v>3781</v>
      </c>
      <c r="G7430" s="1" t="s">
        <v>119</v>
      </c>
      <c r="H7430" s="1" t="s">
        <v>133</v>
      </c>
    </row>
    <row r="7431" ht="15.75" customHeight="1">
      <c r="A7431" s="1" t="s">
        <v>14645</v>
      </c>
      <c r="B7431" s="1" t="s">
        <v>14646</v>
      </c>
      <c r="C7431" s="1" t="s">
        <v>14647</v>
      </c>
      <c r="D7431" s="1" t="s">
        <v>3780</v>
      </c>
      <c r="E7431" s="1" t="s">
        <v>15</v>
      </c>
      <c r="F7431" s="1" t="s">
        <v>3781</v>
      </c>
      <c r="G7431" s="1" t="s">
        <v>119</v>
      </c>
      <c r="H7431" s="1" t="s">
        <v>205</v>
      </c>
    </row>
    <row r="7432" ht="15.75" customHeight="1">
      <c r="A7432" s="1" t="s">
        <v>4012</v>
      </c>
      <c r="B7432" s="1" t="s">
        <v>14648</v>
      </c>
      <c r="C7432" s="1">
        <v>1.6994614834E10</v>
      </c>
      <c r="D7432" s="1" t="s">
        <v>3780</v>
      </c>
      <c r="E7432" s="1" t="s">
        <v>15</v>
      </c>
      <c r="F7432" s="1" t="s">
        <v>3781</v>
      </c>
      <c r="G7432" s="1" t="s">
        <v>17</v>
      </c>
      <c r="H7432" s="1" t="s">
        <v>1677</v>
      </c>
    </row>
    <row r="7433" ht="15.75" customHeight="1">
      <c r="A7433" s="1" t="s">
        <v>14649</v>
      </c>
      <c r="B7433" s="1" t="s">
        <v>14650</v>
      </c>
      <c r="C7433" s="1">
        <v>9.1981163191E10</v>
      </c>
      <c r="D7433" s="1" t="s">
        <v>3780</v>
      </c>
      <c r="E7433" s="1" t="s">
        <v>15</v>
      </c>
      <c r="F7433" s="1" t="s">
        <v>3781</v>
      </c>
      <c r="G7433" s="1" t="s">
        <v>119</v>
      </c>
      <c r="H7433" s="1" t="s">
        <v>205</v>
      </c>
    </row>
    <row r="7434" ht="15.75" customHeight="1">
      <c r="A7434" s="1" t="s">
        <v>14651</v>
      </c>
      <c r="B7434" s="1" t="s">
        <v>14652</v>
      </c>
      <c r="C7434" s="1">
        <v>3.4996488325E10</v>
      </c>
      <c r="D7434" s="1" t="s">
        <v>3780</v>
      </c>
      <c r="E7434" s="1" t="s">
        <v>15</v>
      </c>
      <c r="F7434" s="1" t="s">
        <v>3781</v>
      </c>
      <c r="G7434" s="1" t="s">
        <v>17</v>
      </c>
      <c r="H7434" s="1" t="s">
        <v>1677</v>
      </c>
    </row>
    <row r="7435" ht="15.75" customHeight="1">
      <c r="A7435" s="1" t="s">
        <v>528</v>
      </c>
      <c r="B7435" s="1" t="s">
        <v>14653</v>
      </c>
      <c r="C7435" s="1">
        <v>1.1979650877E10</v>
      </c>
      <c r="D7435" s="1" t="s">
        <v>3780</v>
      </c>
      <c r="E7435" s="1" t="s">
        <v>15</v>
      </c>
      <c r="F7435" s="1" t="s">
        <v>3781</v>
      </c>
      <c r="G7435" s="1" t="s">
        <v>17</v>
      </c>
      <c r="H7435" s="1" t="s">
        <v>349</v>
      </c>
    </row>
    <row r="7436" ht="15.75" customHeight="1">
      <c r="A7436" s="1" t="s">
        <v>14654</v>
      </c>
      <c r="B7436" s="1" t="s">
        <v>14655</v>
      </c>
      <c r="C7436" s="1">
        <v>1.3997185396E10</v>
      </c>
      <c r="D7436" s="1" t="s">
        <v>3780</v>
      </c>
      <c r="E7436" s="1" t="s">
        <v>15</v>
      </c>
      <c r="F7436" s="1" t="s">
        <v>3815</v>
      </c>
      <c r="G7436" s="1" t="s">
        <v>17</v>
      </c>
      <c r="H7436" s="1" t="s">
        <v>162</v>
      </c>
    </row>
    <row r="7437" ht="15.75" customHeight="1">
      <c r="A7437" s="1" t="s">
        <v>14656</v>
      </c>
      <c r="B7437" s="1" t="s">
        <v>14657</v>
      </c>
      <c r="C7437" s="1" t="s">
        <v>14658</v>
      </c>
      <c r="D7437" s="1" t="s">
        <v>3780</v>
      </c>
      <c r="E7437" s="1" t="s">
        <v>15</v>
      </c>
      <c r="F7437" s="1" t="s">
        <v>3781</v>
      </c>
      <c r="G7437" s="1" t="s">
        <v>17</v>
      </c>
      <c r="H7437" s="1" t="s">
        <v>133</v>
      </c>
    </row>
    <row r="7438" ht="15.75" customHeight="1">
      <c r="A7438" s="1" t="s">
        <v>14659</v>
      </c>
      <c r="B7438" s="1" t="s">
        <v>14660</v>
      </c>
      <c r="C7438" s="1">
        <v>7.1993545734E10</v>
      </c>
      <c r="D7438" s="1" t="s">
        <v>3780</v>
      </c>
      <c r="E7438" s="1" t="s">
        <v>15</v>
      </c>
      <c r="F7438" s="1" t="s">
        <v>3781</v>
      </c>
      <c r="G7438" s="1" t="s">
        <v>119</v>
      </c>
      <c r="H7438" s="1" t="s">
        <v>127</v>
      </c>
    </row>
    <row r="7439" ht="15.75" customHeight="1">
      <c r="A7439" s="1" t="s">
        <v>14661</v>
      </c>
      <c r="B7439" s="1" t="s">
        <v>14662</v>
      </c>
      <c r="C7439" s="1">
        <v>7.9998093947E10</v>
      </c>
      <c r="D7439" s="1" t="s">
        <v>3780</v>
      </c>
      <c r="E7439" s="1" t="s">
        <v>15</v>
      </c>
      <c r="F7439" s="1" t="s">
        <v>3781</v>
      </c>
      <c r="G7439" s="1" t="s">
        <v>119</v>
      </c>
      <c r="H7439" s="1" t="s">
        <v>162</v>
      </c>
    </row>
    <row r="7440" ht="15.75" customHeight="1">
      <c r="A7440" s="1" t="s">
        <v>14663</v>
      </c>
      <c r="B7440" s="1" t="s">
        <v>14664</v>
      </c>
      <c r="C7440" s="1">
        <v>9.5991287152E10</v>
      </c>
      <c r="D7440" s="1" t="s">
        <v>3780</v>
      </c>
      <c r="E7440" s="1" t="s">
        <v>15</v>
      </c>
      <c r="F7440" s="1" t="s">
        <v>11983</v>
      </c>
      <c r="G7440" s="1" t="s">
        <v>17</v>
      </c>
      <c r="H7440" s="1" t="s">
        <v>205</v>
      </c>
    </row>
    <row r="7441" ht="15.75" customHeight="1">
      <c r="A7441" s="1" t="s">
        <v>14665</v>
      </c>
      <c r="B7441" s="1" t="s">
        <v>14666</v>
      </c>
      <c r="C7441" s="1">
        <v>3.1992933924E10</v>
      </c>
      <c r="D7441" s="1" t="s">
        <v>3780</v>
      </c>
      <c r="E7441" s="1" t="s">
        <v>15</v>
      </c>
      <c r="F7441" s="1" t="s">
        <v>3781</v>
      </c>
      <c r="G7441" s="1" t="s">
        <v>119</v>
      </c>
      <c r="H7441" s="1" t="s">
        <v>205</v>
      </c>
    </row>
    <row r="7442" ht="15.75" customHeight="1">
      <c r="A7442" s="1" t="s">
        <v>14667</v>
      </c>
      <c r="B7442" s="1" t="s">
        <v>14668</v>
      </c>
      <c r="C7442" s="1">
        <v>1.5991357466E10</v>
      </c>
      <c r="D7442" s="1" t="s">
        <v>3780</v>
      </c>
      <c r="E7442" s="1" t="s">
        <v>15</v>
      </c>
      <c r="F7442" s="1" t="s">
        <v>3781</v>
      </c>
      <c r="G7442" s="1" t="s">
        <v>119</v>
      </c>
      <c r="H7442" s="1" t="s">
        <v>205</v>
      </c>
    </row>
    <row r="7443" ht="15.75" customHeight="1">
      <c r="A7443" s="1" t="s">
        <v>14669</v>
      </c>
      <c r="B7443" s="1" t="s">
        <v>14670</v>
      </c>
      <c r="C7443" s="1">
        <v>5.1992630174E10</v>
      </c>
      <c r="D7443" s="1" t="s">
        <v>3780</v>
      </c>
      <c r="E7443" s="1" t="s">
        <v>15</v>
      </c>
      <c r="F7443" s="1" t="s">
        <v>3781</v>
      </c>
      <c r="G7443" s="1" t="s">
        <v>119</v>
      </c>
      <c r="H7443" s="1" t="s">
        <v>4070</v>
      </c>
    </row>
    <row r="7444" ht="15.75" customHeight="1">
      <c r="A7444" s="1" t="s">
        <v>14671</v>
      </c>
      <c r="B7444" s="1" t="s">
        <v>14672</v>
      </c>
      <c r="C7444" s="1">
        <v>3.298424986E10</v>
      </c>
      <c r="D7444" s="1" t="s">
        <v>3780</v>
      </c>
      <c r="E7444" s="1" t="s">
        <v>15</v>
      </c>
      <c r="F7444" s="1" t="s">
        <v>3781</v>
      </c>
      <c r="G7444" s="1" t="s">
        <v>119</v>
      </c>
      <c r="H7444" s="1" t="s">
        <v>608</v>
      </c>
    </row>
    <row r="7445" ht="15.75" customHeight="1">
      <c r="A7445" s="1" t="s">
        <v>1501</v>
      </c>
      <c r="B7445" s="1" t="s">
        <v>14673</v>
      </c>
      <c r="C7445" s="1">
        <v>8.1998315687E10</v>
      </c>
      <c r="D7445" s="1" t="s">
        <v>3780</v>
      </c>
      <c r="E7445" s="1" t="s">
        <v>15</v>
      </c>
      <c r="F7445" s="1" t="s">
        <v>3781</v>
      </c>
      <c r="G7445" s="1" t="s">
        <v>119</v>
      </c>
      <c r="H7445" s="1" t="s">
        <v>1912</v>
      </c>
    </row>
    <row r="7446" ht="15.75" customHeight="1">
      <c r="A7446" s="1" t="s">
        <v>14674</v>
      </c>
      <c r="B7446" s="1" t="s">
        <v>14675</v>
      </c>
      <c r="C7446" s="1">
        <v>5.1996215431E10</v>
      </c>
      <c r="D7446" s="1" t="s">
        <v>3780</v>
      </c>
      <c r="E7446" s="1" t="s">
        <v>15</v>
      </c>
      <c r="F7446" s="1" t="s">
        <v>3781</v>
      </c>
      <c r="G7446" s="1" t="s">
        <v>17</v>
      </c>
      <c r="H7446" s="1" t="s">
        <v>310</v>
      </c>
    </row>
    <row r="7447" ht="15.75" customHeight="1">
      <c r="A7447" s="1" t="s">
        <v>156</v>
      </c>
      <c r="B7447" s="1" t="s">
        <v>14676</v>
      </c>
      <c r="C7447" s="1" t="s">
        <v>14677</v>
      </c>
      <c r="D7447" s="1" t="s">
        <v>3780</v>
      </c>
      <c r="E7447" s="1" t="s">
        <v>15</v>
      </c>
      <c r="F7447" s="1" t="s">
        <v>3781</v>
      </c>
      <c r="G7447" s="1" t="s">
        <v>119</v>
      </c>
      <c r="H7447" s="1" t="s">
        <v>162</v>
      </c>
    </row>
    <row r="7448" ht="15.75" customHeight="1">
      <c r="A7448" s="1" t="s">
        <v>14678</v>
      </c>
      <c r="B7448" s="1" t="s">
        <v>14679</v>
      </c>
      <c r="C7448" s="1">
        <v>1.196901719E10</v>
      </c>
      <c r="D7448" s="1" t="s">
        <v>3780</v>
      </c>
      <c r="E7448" s="1" t="s">
        <v>15</v>
      </c>
      <c r="F7448" s="1" t="s">
        <v>3815</v>
      </c>
      <c r="G7448" s="1" t="s">
        <v>119</v>
      </c>
      <c r="H7448" s="1" t="s">
        <v>349</v>
      </c>
    </row>
    <row r="7449" ht="15.75" customHeight="1">
      <c r="A7449" s="1" t="s">
        <v>14680</v>
      </c>
      <c r="B7449" s="1" t="s">
        <v>14681</v>
      </c>
      <c r="C7449" s="1">
        <v>1.1941703628E10</v>
      </c>
      <c r="D7449" s="1" t="s">
        <v>3780</v>
      </c>
      <c r="E7449" s="1" t="s">
        <v>15</v>
      </c>
      <c r="F7449" s="1" t="s">
        <v>3781</v>
      </c>
      <c r="G7449" s="1" t="s">
        <v>119</v>
      </c>
      <c r="H7449" s="1" t="s">
        <v>205</v>
      </c>
    </row>
    <row r="7450" ht="15.75" customHeight="1">
      <c r="A7450" s="1" t="s">
        <v>881</v>
      </c>
      <c r="B7450" s="1" t="s">
        <v>14682</v>
      </c>
      <c r="C7450" s="1">
        <v>4.8999062486E10</v>
      </c>
      <c r="D7450" s="1" t="s">
        <v>3780</v>
      </c>
      <c r="E7450" s="1" t="s">
        <v>15</v>
      </c>
      <c r="F7450" s="1" t="s">
        <v>3781</v>
      </c>
      <c r="G7450" s="1" t="s">
        <v>17</v>
      </c>
      <c r="H7450" s="1" t="s">
        <v>310</v>
      </c>
    </row>
    <row r="7451" ht="15.75" customHeight="1">
      <c r="A7451" s="1" t="s">
        <v>14683</v>
      </c>
      <c r="B7451" s="1" t="s">
        <v>14684</v>
      </c>
      <c r="C7451" s="1">
        <v>7.4999414563E10</v>
      </c>
      <c r="D7451" s="1" t="s">
        <v>3780</v>
      </c>
      <c r="E7451" s="1" t="s">
        <v>15</v>
      </c>
      <c r="F7451" s="1" t="s">
        <v>3781</v>
      </c>
      <c r="G7451" s="1" t="s">
        <v>119</v>
      </c>
      <c r="H7451" s="1" t="s">
        <v>127</v>
      </c>
    </row>
    <row r="7452" ht="15.75" customHeight="1">
      <c r="A7452" s="1" t="s">
        <v>6813</v>
      </c>
      <c r="B7452" s="1" t="s">
        <v>14685</v>
      </c>
      <c r="C7452" s="1">
        <v>2.1986659236E10</v>
      </c>
      <c r="D7452" s="1" t="s">
        <v>3780</v>
      </c>
      <c r="E7452" s="1" t="s">
        <v>15</v>
      </c>
      <c r="F7452" s="1" t="s">
        <v>3781</v>
      </c>
      <c r="G7452" s="1" t="s">
        <v>119</v>
      </c>
      <c r="H7452" s="1" t="s">
        <v>127</v>
      </c>
    </row>
    <row r="7453" ht="15.75" customHeight="1">
      <c r="A7453" s="1" t="s">
        <v>14686</v>
      </c>
      <c r="B7453" s="1" t="s">
        <v>14687</v>
      </c>
      <c r="C7453" s="1">
        <v>8.3993197744E10</v>
      </c>
      <c r="D7453" s="1" t="s">
        <v>3780</v>
      </c>
      <c r="E7453" s="1" t="s">
        <v>15</v>
      </c>
      <c r="F7453" s="1" t="s">
        <v>3781</v>
      </c>
      <c r="G7453" s="1" t="s">
        <v>119</v>
      </c>
      <c r="H7453" s="1" t="s">
        <v>205</v>
      </c>
    </row>
    <row r="7454" ht="15.75" customHeight="1">
      <c r="A7454" s="1" t="s">
        <v>5015</v>
      </c>
      <c r="B7454" s="1" t="s">
        <v>14688</v>
      </c>
      <c r="C7454" s="1">
        <v>1.1987526389E10</v>
      </c>
      <c r="D7454" s="1" t="s">
        <v>3780</v>
      </c>
      <c r="E7454" s="1" t="s">
        <v>15</v>
      </c>
      <c r="F7454" s="1" t="s">
        <v>3781</v>
      </c>
      <c r="G7454" s="1" t="s">
        <v>119</v>
      </c>
      <c r="H7454" s="1" t="s">
        <v>608</v>
      </c>
    </row>
    <row r="7455" ht="15.75" customHeight="1">
      <c r="A7455" s="1" t="s">
        <v>518</v>
      </c>
      <c r="B7455" s="1" t="s">
        <v>14689</v>
      </c>
      <c r="C7455" s="1">
        <v>1.1955777703E10</v>
      </c>
      <c r="D7455" s="1" t="s">
        <v>3780</v>
      </c>
      <c r="E7455" s="1" t="s">
        <v>15</v>
      </c>
      <c r="F7455" s="1" t="s">
        <v>3781</v>
      </c>
      <c r="G7455" s="1" t="s">
        <v>119</v>
      </c>
      <c r="H7455" s="1" t="s">
        <v>162</v>
      </c>
    </row>
    <row r="7456" ht="15.75" customHeight="1">
      <c r="A7456" s="1" t="s">
        <v>14690</v>
      </c>
      <c r="B7456" s="1" t="s">
        <v>14691</v>
      </c>
      <c r="C7456" s="1">
        <v>1.8996011742E10</v>
      </c>
      <c r="D7456" s="1" t="s">
        <v>3780</v>
      </c>
      <c r="E7456" s="1" t="s">
        <v>15</v>
      </c>
      <c r="F7456" s="1" t="s">
        <v>3781</v>
      </c>
      <c r="G7456" s="1" t="s">
        <v>17</v>
      </c>
      <c r="H7456" s="1" t="s">
        <v>205</v>
      </c>
    </row>
    <row r="7457" ht="15.75" customHeight="1">
      <c r="A7457" s="1" t="s">
        <v>109</v>
      </c>
      <c r="B7457" s="1" t="s">
        <v>14692</v>
      </c>
      <c r="C7457" s="1">
        <v>8.1987075324E10</v>
      </c>
      <c r="D7457" s="1" t="s">
        <v>3780</v>
      </c>
      <c r="E7457" s="1" t="s">
        <v>15</v>
      </c>
      <c r="F7457" s="1" t="s">
        <v>3781</v>
      </c>
      <c r="G7457" s="1" t="s">
        <v>17</v>
      </c>
      <c r="H7457" s="1" t="s">
        <v>349</v>
      </c>
    </row>
    <row r="7458" ht="15.75" customHeight="1">
      <c r="A7458" s="1" t="s">
        <v>14693</v>
      </c>
      <c r="B7458" s="1" t="s">
        <v>14694</v>
      </c>
      <c r="C7458" s="1">
        <v>2.1979094984E10</v>
      </c>
      <c r="D7458" s="1" t="s">
        <v>3780</v>
      </c>
      <c r="E7458" s="1" t="s">
        <v>15</v>
      </c>
      <c r="F7458" s="1" t="s">
        <v>3781</v>
      </c>
      <c r="G7458" s="1" t="s">
        <v>17</v>
      </c>
      <c r="H7458" s="1" t="s">
        <v>310</v>
      </c>
    </row>
    <row r="7459" ht="15.75" customHeight="1">
      <c r="A7459" s="1" t="s">
        <v>14695</v>
      </c>
      <c r="B7459" s="1" t="s">
        <v>14696</v>
      </c>
      <c r="C7459" s="1">
        <v>4.2991655462E10</v>
      </c>
      <c r="D7459" s="1" t="s">
        <v>3780</v>
      </c>
      <c r="E7459" s="1" t="s">
        <v>15</v>
      </c>
      <c r="F7459" s="1" t="s">
        <v>3781</v>
      </c>
      <c r="G7459" s="1" t="s">
        <v>119</v>
      </c>
      <c r="H7459" s="1" t="s">
        <v>205</v>
      </c>
    </row>
    <row r="7460" ht="15.75" customHeight="1">
      <c r="A7460" s="1" t="s">
        <v>14697</v>
      </c>
      <c r="B7460" s="1" t="s">
        <v>14698</v>
      </c>
      <c r="C7460" s="1">
        <v>2.8999837169E10</v>
      </c>
      <c r="D7460" s="1" t="s">
        <v>3780</v>
      </c>
      <c r="E7460" s="1" t="s">
        <v>15</v>
      </c>
      <c r="F7460" s="1" t="s">
        <v>3781</v>
      </c>
      <c r="G7460" s="1" t="s">
        <v>119</v>
      </c>
      <c r="H7460" s="1" t="s">
        <v>310</v>
      </c>
    </row>
    <row r="7461" ht="15.75" customHeight="1">
      <c r="A7461" s="1" t="s">
        <v>148</v>
      </c>
      <c r="B7461" s="1" t="s">
        <v>14699</v>
      </c>
      <c r="C7461" s="1">
        <v>5.1995148206E10</v>
      </c>
      <c r="D7461" s="1" t="s">
        <v>3780</v>
      </c>
      <c r="E7461" s="1" t="s">
        <v>15</v>
      </c>
      <c r="F7461" s="1" t="s">
        <v>3870</v>
      </c>
      <c r="G7461" s="1" t="s">
        <v>17</v>
      </c>
      <c r="H7461" s="1" t="s">
        <v>162</v>
      </c>
    </row>
    <row r="7462" ht="15.75" customHeight="1">
      <c r="A7462" s="1" t="s">
        <v>14700</v>
      </c>
      <c r="B7462" s="1" t="s">
        <v>14701</v>
      </c>
      <c r="C7462" s="1">
        <v>7.1984909039E10</v>
      </c>
      <c r="D7462" s="1" t="s">
        <v>3780</v>
      </c>
      <c r="E7462" s="1" t="s">
        <v>15</v>
      </c>
      <c r="F7462" s="1" t="s">
        <v>3781</v>
      </c>
      <c r="G7462" s="1" t="s">
        <v>119</v>
      </c>
      <c r="H7462" s="1" t="s">
        <v>205</v>
      </c>
    </row>
    <row r="7463" ht="15.75" customHeight="1">
      <c r="A7463" s="1" t="s">
        <v>2589</v>
      </c>
      <c r="B7463" s="1" t="s">
        <v>14702</v>
      </c>
      <c r="C7463" s="1">
        <v>8.5996867595E10</v>
      </c>
      <c r="D7463" s="1" t="s">
        <v>3780</v>
      </c>
      <c r="E7463" s="1" t="s">
        <v>15</v>
      </c>
      <c r="F7463" s="1" t="s">
        <v>3781</v>
      </c>
      <c r="G7463" s="1" t="s">
        <v>119</v>
      </c>
      <c r="H7463" s="1" t="s">
        <v>497</v>
      </c>
    </row>
    <row r="7464" ht="15.75" customHeight="1">
      <c r="A7464" s="1" t="s">
        <v>14703</v>
      </c>
      <c r="B7464" s="1" t="s">
        <v>14704</v>
      </c>
      <c r="C7464" s="1" t="s">
        <v>14705</v>
      </c>
      <c r="D7464" s="1" t="s">
        <v>3780</v>
      </c>
      <c r="E7464" s="1" t="s">
        <v>15</v>
      </c>
      <c r="F7464" s="1" t="s">
        <v>3781</v>
      </c>
      <c r="G7464" s="1" t="s">
        <v>119</v>
      </c>
      <c r="H7464" s="1" t="s">
        <v>608</v>
      </c>
    </row>
    <row r="7465" ht="15.75" customHeight="1">
      <c r="A7465" s="1" t="s">
        <v>14706</v>
      </c>
      <c r="B7465" s="1" t="s">
        <v>14707</v>
      </c>
      <c r="C7465" s="1">
        <v>4.8991655026E10</v>
      </c>
      <c r="D7465" s="1" t="s">
        <v>3780</v>
      </c>
      <c r="E7465" s="1" t="s">
        <v>15</v>
      </c>
      <c r="F7465" s="1" t="s">
        <v>3781</v>
      </c>
      <c r="G7465" s="1" t="s">
        <v>119</v>
      </c>
      <c r="H7465" s="1" t="s">
        <v>205</v>
      </c>
    </row>
    <row r="7466" ht="15.75" customHeight="1">
      <c r="A7466" s="1" t="s">
        <v>14708</v>
      </c>
      <c r="B7466" s="1" t="s">
        <v>14709</v>
      </c>
      <c r="C7466" s="1">
        <v>5.54799266917E12</v>
      </c>
      <c r="D7466" s="1" t="s">
        <v>3780</v>
      </c>
      <c r="E7466" s="1" t="s">
        <v>15</v>
      </c>
      <c r="F7466" s="1" t="s">
        <v>3781</v>
      </c>
      <c r="G7466" s="1" t="s">
        <v>17</v>
      </c>
      <c r="H7466" s="1" t="s">
        <v>310</v>
      </c>
    </row>
    <row r="7467" ht="15.75" customHeight="1">
      <c r="A7467" s="1" t="s">
        <v>14710</v>
      </c>
      <c r="B7467" s="1" t="s">
        <v>14711</v>
      </c>
      <c r="C7467" s="1">
        <v>9.298407445E10</v>
      </c>
      <c r="D7467" s="1" t="s">
        <v>3780</v>
      </c>
      <c r="E7467" s="1" t="s">
        <v>15</v>
      </c>
      <c r="F7467" s="1" t="s">
        <v>3781</v>
      </c>
      <c r="G7467" s="1" t="s">
        <v>119</v>
      </c>
      <c r="H7467" s="1" t="s">
        <v>162</v>
      </c>
    </row>
    <row r="7468" ht="15.75" customHeight="1">
      <c r="A7468" s="1" t="s">
        <v>14712</v>
      </c>
      <c r="B7468" s="1" t="s">
        <v>14713</v>
      </c>
      <c r="C7468" s="1" t="s">
        <v>14714</v>
      </c>
      <c r="D7468" s="1" t="s">
        <v>3780</v>
      </c>
      <c r="E7468" s="1" t="s">
        <v>15</v>
      </c>
      <c r="F7468" s="1" t="s">
        <v>3781</v>
      </c>
      <c r="G7468" s="1" t="s">
        <v>119</v>
      </c>
      <c r="H7468" s="1" t="s">
        <v>205</v>
      </c>
    </row>
    <row r="7469" ht="15.75" customHeight="1">
      <c r="A7469" s="1" t="s">
        <v>790</v>
      </c>
      <c r="B7469" s="1" t="s">
        <v>14715</v>
      </c>
      <c r="C7469" s="1">
        <v>1.6988148103E10</v>
      </c>
      <c r="D7469" s="1" t="s">
        <v>3780</v>
      </c>
      <c r="E7469" s="1" t="s">
        <v>15</v>
      </c>
      <c r="F7469" s="1" t="s">
        <v>3781</v>
      </c>
      <c r="G7469" s="1" t="s">
        <v>119</v>
      </c>
      <c r="H7469" s="1" t="s">
        <v>162</v>
      </c>
    </row>
    <row r="7470" ht="15.75" customHeight="1">
      <c r="A7470" s="1" t="s">
        <v>14716</v>
      </c>
      <c r="B7470" s="1" t="s">
        <v>14717</v>
      </c>
      <c r="C7470" s="1">
        <v>9.8982381451E10</v>
      </c>
      <c r="D7470" s="1" t="s">
        <v>3780</v>
      </c>
      <c r="E7470" s="1" t="s">
        <v>15</v>
      </c>
      <c r="F7470" s="1" t="s">
        <v>3781</v>
      </c>
      <c r="G7470" s="1" t="s">
        <v>17</v>
      </c>
      <c r="H7470" s="1" t="s">
        <v>986</v>
      </c>
    </row>
    <row r="7471" ht="15.75" customHeight="1">
      <c r="A7471" s="1" t="s">
        <v>14718</v>
      </c>
      <c r="B7471" s="1" t="s">
        <v>14719</v>
      </c>
      <c r="C7471" s="1">
        <v>9.9984560124E10</v>
      </c>
      <c r="D7471" s="1" t="s">
        <v>3780</v>
      </c>
      <c r="E7471" s="1" t="s">
        <v>15</v>
      </c>
      <c r="F7471" s="1" t="s">
        <v>3781</v>
      </c>
      <c r="G7471" s="1" t="s">
        <v>17</v>
      </c>
      <c r="H7471" s="1" t="s">
        <v>310</v>
      </c>
    </row>
    <row r="7472" ht="15.75" customHeight="1">
      <c r="A7472" s="1" t="s">
        <v>14720</v>
      </c>
      <c r="B7472" s="1" t="s">
        <v>14721</v>
      </c>
      <c r="C7472" s="1">
        <v>8.1996375785E10</v>
      </c>
      <c r="D7472" s="1" t="s">
        <v>3780</v>
      </c>
      <c r="E7472" s="1" t="s">
        <v>15</v>
      </c>
      <c r="F7472" s="1" t="s">
        <v>3781</v>
      </c>
      <c r="G7472" s="1" t="s">
        <v>119</v>
      </c>
      <c r="H7472" s="1" t="s">
        <v>127</v>
      </c>
    </row>
    <row r="7473" ht="15.75" customHeight="1">
      <c r="A7473" s="1" t="s">
        <v>14722</v>
      </c>
      <c r="B7473" s="1" t="s">
        <v>14723</v>
      </c>
      <c r="C7473" s="1">
        <v>9.198120334E10</v>
      </c>
      <c r="D7473" s="1" t="s">
        <v>3780</v>
      </c>
      <c r="E7473" s="1" t="s">
        <v>15</v>
      </c>
      <c r="F7473" s="1" t="s">
        <v>3812</v>
      </c>
      <c r="G7473" s="1" t="s">
        <v>119</v>
      </c>
      <c r="H7473" s="1" t="s">
        <v>205</v>
      </c>
    </row>
    <row r="7474" ht="15.75" customHeight="1">
      <c r="A7474" s="1" t="s">
        <v>14724</v>
      </c>
      <c r="B7474" s="1" t="s">
        <v>14725</v>
      </c>
      <c r="C7474" s="1">
        <v>6.1985629932E10</v>
      </c>
      <c r="D7474" s="1" t="s">
        <v>3780</v>
      </c>
      <c r="E7474" s="1" t="s">
        <v>15</v>
      </c>
      <c r="F7474" s="1" t="s">
        <v>3781</v>
      </c>
      <c r="G7474" s="1" t="s">
        <v>17</v>
      </c>
      <c r="H7474" s="1" t="s">
        <v>162</v>
      </c>
    </row>
    <row r="7475" ht="15.75" customHeight="1">
      <c r="A7475" s="1" t="s">
        <v>528</v>
      </c>
      <c r="B7475" s="1" t="s">
        <v>14726</v>
      </c>
      <c r="C7475" s="1">
        <v>6.1984209114E10</v>
      </c>
      <c r="D7475" s="1" t="s">
        <v>11088</v>
      </c>
      <c r="E7475" s="1" t="s">
        <v>17</v>
      </c>
      <c r="F7475" s="1" t="s">
        <v>11558</v>
      </c>
      <c r="G7475" s="1" t="s">
        <v>11559</v>
      </c>
      <c r="H7475" s="1" t="s">
        <v>3902</v>
      </c>
    </row>
    <row r="7476" ht="15.75" customHeight="1">
      <c r="A7476" s="1" t="s">
        <v>14727</v>
      </c>
      <c r="B7476" s="1" t="s">
        <v>14728</v>
      </c>
      <c r="C7476" s="1">
        <v>1.8997186269E10</v>
      </c>
      <c r="D7476" s="1"/>
      <c r="E7476" s="1"/>
      <c r="F7476" s="1"/>
      <c r="G7476" s="1"/>
      <c r="H7476" s="1"/>
    </row>
    <row r="7477" ht="15.75" customHeight="1">
      <c r="A7477" s="1" t="s">
        <v>14729</v>
      </c>
      <c r="B7477" s="1" t="s">
        <v>14730</v>
      </c>
      <c r="C7477" s="1">
        <v>1.9998044643E10</v>
      </c>
      <c r="D7477" s="1" t="s">
        <v>3780</v>
      </c>
      <c r="E7477" s="1" t="s">
        <v>15</v>
      </c>
      <c r="F7477" s="1" t="s">
        <v>3781</v>
      </c>
      <c r="G7477" s="1" t="s">
        <v>17</v>
      </c>
      <c r="H7477" s="1" t="s">
        <v>310</v>
      </c>
    </row>
    <row r="7478" ht="15.75" customHeight="1">
      <c r="A7478" s="1" t="s">
        <v>14731</v>
      </c>
      <c r="B7478" s="1" t="s">
        <v>14732</v>
      </c>
      <c r="C7478" s="1">
        <v>1.1910554956E10</v>
      </c>
      <c r="D7478" s="1" t="s">
        <v>3780</v>
      </c>
      <c r="E7478" s="1" t="s">
        <v>15</v>
      </c>
      <c r="F7478" s="1" t="s">
        <v>3781</v>
      </c>
      <c r="G7478" s="1" t="s">
        <v>119</v>
      </c>
      <c r="H7478" s="1" t="s">
        <v>162</v>
      </c>
    </row>
    <row r="7479" ht="15.75" customHeight="1">
      <c r="A7479" s="1" t="s">
        <v>14733</v>
      </c>
      <c r="B7479" s="1" t="s">
        <v>14734</v>
      </c>
      <c r="C7479" s="1">
        <v>6.9992737192E10</v>
      </c>
      <c r="D7479" s="1" t="s">
        <v>3780</v>
      </c>
      <c r="E7479" s="1" t="s">
        <v>15</v>
      </c>
      <c r="F7479" s="1" t="s">
        <v>3781</v>
      </c>
      <c r="G7479" s="1" t="s">
        <v>119</v>
      </c>
      <c r="H7479" s="1" t="s">
        <v>986</v>
      </c>
    </row>
    <row r="7480" ht="15.75" customHeight="1">
      <c r="A7480" s="1" t="s">
        <v>9853</v>
      </c>
      <c r="B7480" s="1" t="s">
        <v>14735</v>
      </c>
      <c r="C7480" s="1">
        <v>3.1992166859E10</v>
      </c>
      <c r="D7480" s="1" t="s">
        <v>3780</v>
      </c>
      <c r="E7480" s="1" t="s">
        <v>15</v>
      </c>
      <c r="F7480" s="1" t="s">
        <v>3781</v>
      </c>
      <c r="G7480" s="1" t="s">
        <v>119</v>
      </c>
      <c r="H7480" s="1" t="s">
        <v>162</v>
      </c>
    </row>
    <row r="7481" ht="15.75" customHeight="1">
      <c r="A7481" s="1" t="s">
        <v>14736</v>
      </c>
      <c r="B7481" s="1" t="s">
        <v>14737</v>
      </c>
      <c r="C7481" s="1">
        <v>1.1992894343E10</v>
      </c>
      <c r="D7481" s="1" t="s">
        <v>3780</v>
      </c>
      <c r="E7481" s="1" t="s">
        <v>15</v>
      </c>
      <c r="F7481" s="1" t="s">
        <v>3781</v>
      </c>
      <c r="G7481" s="1" t="s">
        <v>119</v>
      </c>
      <c r="H7481" s="1" t="s">
        <v>205</v>
      </c>
    </row>
    <row r="7482" ht="15.75" customHeight="1">
      <c r="A7482" s="1" t="s">
        <v>14738</v>
      </c>
      <c r="B7482" s="1" t="s">
        <v>14739</v>
      </c>
      <c r="C7482" s="1">
        <v>4.8985012777E10</v>
      </c>
      <c r="D7482" s="1" t="s">
        <v>3780</v>
      </c>
      <c r="E7482" s="1" t="s">
        <v>15</v>
      </c>
      <c r="F7482" s="1" t="s">
        <v>3781</v>
      </c>
      <c r="G7482" s="1" t="s">
        <v>119</v>
      </c>
      <c r="H7482" s="1" t="s">
        <v>986</v>
      </c>
    </row>
    <row r="7483" ht="15.75" customHeight="1">
      <c r="A7483" s="1" t="s">
        <v>14740</v>
      </c>
      <c r="B7483" s="1" t="s">
        <v>14741</v>
      </c>
      <c r="C7483" s="1">
        <v>1.1977810032E10</v>
      </c>
      <c r="D7483" s="1" t="s">
        <v>3780</v>
      </c>
      <c r="E7483" s="1" t="s">
        <v>15</v>
      </c>
      <c r="F7483" s="1" t="s">
        <v>3812</v>
      </c>
      <c r="G7483" s="1" t="s">
        <v>119</v>
      </c>
      <c r="H7483" s="1" t="s">
        <v>205</v>
      </c>
    </row>
    <row r="7484" ht="15.75" customHeight="1">
      <c r="A7484" s="1" t="s">
        <v>46</v>
      </c>
      <c r="B7484" s="1" t="s">
        <v>14742</v>
      </c>
      <c r="C7484" s="1">
        <v>1.1992992556E10</v>
      </c>
      <c r="D7484" s="1" t="s">
        <v>3780</v>
      </c>
      <c r="E7484" s="1" t="s">
        <v>15</v>
      </c>
      <c r="F7484" s="1" t="s">
        <v>3781</v>
      </c>
      <c r="G7484" s="1" t="s">
        <v>119</v>
      </c>
      <c r="H7484" s="1" t="s">
        <v>986</v>
      </c>
    </row>
    <row r="7485" ht="15.75" customHeight="1">
      <c r="A7485" s="1" t="s">
        <v>14743</v>
      </c>
      <c r="B7485" s="1" t="s">
        <v>14744</v>
      </c>
      <c r="C7485" s="1" t="s">
        <v>14745</v>
      </c>
      <c r="D7485" s="1" t="s">
        <v>3780</v>
      </c>
      <c r="E7485" s="1" t="s">
        <v>15</v>
      </c>
      <c r="F7485" s="1" t="s">
        <v>3781</v>
      </c>
      <c r="G7485" s="1" t="s">
        <v>119</v>
      </c>
      <c r="H7485" s="1" t="s">
        <v>205</v>
      </c>
    </row>
    <row r="7486" ht="15.75" customHeight="1">
      <c r="A7486" s="1" t="s">
        <v>347</v>
      </c>
      <c r="B7486" s="1" t="s">
        <v>14746</v>
      </c>
      <c r="C7486" s="1">
        <v>2.1983484798E10</v>
      </c>
      <c r="D7486" s="1" t="s">
        <v>3780</v>
      </c>
      <c r="E7486" s="1" t="s">
        <v>15</v>
      </c>
      <c r="F7486" s="1" t="s">
        <v>3781</v>
      </c>
      <c r="G7486" s="1" t="s">
        <v>119</v>
      </c>
      <c r="H7486" s="1" t="s">
        <v>205</v>
      </c>
    </row>
    <row r="7487" ht="15.75" customHeight="1">
      <c r="A7487" s="1" t="s">
        <v>14747</v>
      </c>
      <c r="B7487" s="1" t="s">
        <v>14748</v>
      </c>
      <c r="C7487" s="1" t="s">
        <v>14749</v>
      </c>
      <c r="D7487" s="1" t="s">
        <v>3780</v>
      </c>
      <c r="E7487" s="1" t="s">
        <v>15</v>
      </c>
      <c r="F7487" s="1" t="s">
        <v>3781</v>
      </c>
      <c r="G7487" s="1" t="s">
        <v>17</v>
      </c>
      <c r="H7487" s="1" t="s">
        <v>1677</v>
      </c>
    </row>
    <row r="7488" ht="15.75" customHeight="1">
      <c r="A7488" s="1" t="s">
        <v>14750</v>
      </c>
      <c r="B7488" s="1" t="s">
        <v>14751</v>
      </c>
      <c r="C7488" s="1" t="s">
        <v>14752</v>
      </c>
      <c r="D7488" s="1" t="s">
        <v>3780</v>
      </c>
      <c r="E7488" s="1" t="s">
        <v>15</v>
      </c>
      <c r="F7488" s="1" t="s">
        <v>3781</v>
      </c>
      <c r="G7488" s="1" t="s">
        <v>119</v>
      </c>
      <c r="H7488" s="1" t="s">
        <v>205</v>
      </c>
    </row>
    <row r="7489" ht="15.75" customHeight="1">
      <c r="A7489" s="1" t="s">
        <v>14753</v>
      </c>
      <c r="B7489" s="1" t="s">
        <v>14754</v>
      </c>
      <c r="C7489" s="1">
        <v>6.1981473587E10</v>
      </c>
      <c r="D7489" s="1" t="s">
        <v>3780</v>
      </c>
      <c r="E7489" s="1" t="s">
        <v>15</v>
      </c>
      <c r="F7489" s="1" t="s">
        <v>3781</v>
      </c>
      <c r="G7489" s="1" t="s">
        <v>17</v>
      </c>
      <c r="H7489" s="1" t="s">
        <v>205</v>
      </c>
    </row>
    <row r="7490" ht="15.75" customHeight="1">
      <c r="A7490" s="1" t="s">
        <v>14755</v>
      </c>
      <c r="B7490" s="1" t="s">
        <v>14756</v>
      </c>
      <c r="C7490" s="1">
        <v>9.9991332035E10</v>
      </c>
      <c r="D7490" s="1" t="s">
        <v>3780</v>
      </c>
      <c r="E7490" s="1" t="s">
        <v>15</v>
      </c>
      <c r="F7490" s="1" t="s">
        <v>3781</v>
      </c>
      <c r="G7490" s="1" t="s">
        <v>17</v>
      </c>
      <c r="H7490" s="1" t="s">
        <v>162</v>
      </c>
    </row>
    <row r="7491" ht="15.75" customHeight="1">
      <c r="A7491" s="1" t="s">
        <v>14757</v>
      </c>
      <c r="B7491" s="1" t="s">
        <v>14758</v>
      </c>
      <c r="C7491" s="1">
        <v>1.3981690901E10</v>
      </c>
      <c r="D7491" s="1" t="s">
        <v>3780</v>
      </c>
      <c r="E7491" s="1" t="s">
        <v>15</v>
      </c>
      <c r="F7491" s="1" t="s">
        <v>3781</v>
      </c>
      <c r="G7491" s="1" t="s">
        <v>119</v>
      </c>
      <c r="H7491" s="1" t="s">
        <v>205</v>
      </c>
    </row>
    <row r="7492" ht="15.75" customHeight="1">
      <c r="A7492" s="1" t="s">
        <v>14759</v>
      </c>
      <c r="B7492" s="1" t="s">
        <v>14760</v>
      </c>
      <c r="C7492" s="1">
        <v>1.1914810227E10</v>
      </c>
      <c r="D7492" s="1"/>
      <c r="E7492" s="1"/>
      <c r="F7492" s="1"/>
      <c r="G7492" s="1"/>
      <c r="H7492" s="1"/>
    </row>
    <row r="7493" ht="15.75" customHeight="1">
      <c r="A7493" s="1" t="s">
        <v>14761</v>
      </c>
      <c r="B7493" s="1" t="s">
        <v>14762</v>
      </c>
      <c r="C7493" s="1">
        <v>1.299743116E10</v>
      </c>
      <c r="D7493" s="1" t="s">
        <v>3780</v>
      </c>
      <c r="E7493" s="1" t="s">
        <v>15</v>
      </c>
      <c r="F7493" s="1" t="s">
        <v>3781</v>
      </c>
      <c r="G7493" s="1" t="s">
        <v>119</v>
      </c>
      <c r="H7493" s="1" t="s">
        <v>205</v>
      </c>
    </row>
    <row r="7494" ht="15.75" customHeight="1">
      <c r="A7494" s="1" t="s">
        <v>5490</v>
      </c>
      <c r="B7494" s="1" t="s">
        <v>14763</v>
      </c>
      <c r="C7494" s="1">
        <v>2.1965504774E10</v>
      </c>
      <c r="D7494" s="1" t="s">
        <v>3780</v>
      </c>
      <c r="E7494" s="1" t="s">
        <v>15</v>
      </c>
      <c r="F7494" s="1" t="s">
        <v>3781</v>
      </c>
      <c r="G7494" s="1" t="s">
        <v>119</v>
      </c>
      <c r="H7494" s="1" t="s">
        <v>1677</v>
      </c>
    </row>
    <row r="7495" ht="15.75" customHeight="1">
      <c r="A7495" s="1" t="s">
        <v>14764</v>
      </c>
      <c r="B7495" s="1" t="s">
        <v>14765</v>
      </c>
      <c r="C7495" s="1">
        <v>2.1982187076E10</v>
      </c>
      <c r="D7495" s="1" t="s">
        <v>3780</v>
      </c>
      <c r="E7495" s="1" t="s">
        <v>15</v>
      </c>
      <c r="F7495" s="1" t="s">
        <v>3781</v>
      </c>
      <c r="G7495" s="1" t="s">
        <v>17</v>
      </c>
      <c r="H7495" s="1" t="s">
        <v>162</v>
      </c>
    </row>
    <row r="7496" ht="15.75" customHeight="1">
      <c r="A7496" s="1" t="s">
        <v>14766</v>
      </c>
      <c r="B7496" s="1" t="s">
        <v>14767</v>
      </c>
      <c r="C7496" s="1">
        <v>9.8984667037E10</v>
      </c>
      <c r="D7496" s="1" t="s">
        <v>3780</v>
      </c>
      <c r="E7496" s="1" t="s">
        <v>15</v>
      </c>
      <c r="F7496" s="1" t="s">
        <v>3781</v>
      </c>
      <c r="G7496" s="1" t="s">
        <v>17</v>
      </c>
      <c r="H7496" s="1" t="s">
        <v>162</v>
      </c>
    </row>
    <row r="7497" ht="15.75" customHeight="1">
      <c r="A7497" s="1" t="s">
        <v>14768</v>
      </c>
      <c r="B7497" s="1" t="s">
        <v>14769</v>
      </c>
      <c r="C7497" s="1">
        <v>2.1970773667E10</v>
      </c>
      <c r="D7497" s="1" t="s">
        <v>3780</v>
      </c>
      <c r="E7497" s="1" t="s">
        <v>15</v>
      </c>
      <c r="F7497" s="1" t="s">
        <v>3781</v>
      </c>
      <c r="G7497" s="1" t="s">
        <v>119</v>
      </c>
      <c r="H7497" s="1" t="s">
        <v>162</v>
      </c>
    </row>
    <row r="7498" ht="15.75" customHeight="1">
      <c r="A7498" s="1" t="s">
        <v>14770</v>
      </c>
      <c r="B7498" s="1" t="s">
        <v>14771</v>
      </c>
      <c r="C7498" s="1">
        <v>4.9988229645E10</v>
      </c>
      <c r="D7498" s="1" t="s">
        <v>3780</v>
      </c>
      <c r="E7498" s="1" t="s">
        <v>15</v>
      </c>
      <c r="F7498" s="1" t="s">
        <v>3781</v>
      </c>
      <c r="G7498" s="1" t="s">
        <v>17</v>
      </c>
      <c r="H7498" s="1" t="s">
        <v>162</v>
      </c>
    </row>
    <row r="7499" ht="15.75" customHeight="1">
      <c r="A7499" s="1" t="s">
        <v>14772</v>
      </c>
      <c r="B7499" s="1" t="s">
        <v>14773</v>
      </c>
      <c r="C7499" s="1">
        <v>1.9981540629E10</v>
      </c>
      <c r="D7499" s="1" t="s">
        <v>3780</v>
      </c>
      <c r="E7499" s="1" t="s">
        <v>15</v>
      </c>
      <c r="F7499" s="1" t="s">
        <v>3781</v>
      </c>
      <c r="G7499" s="1" t="s">
        <v>119</v>
      </c>
      <c r="H7499" s="1" t="s">
        <v>310</v>
      </c>
    </row>
    <row r="7500" ht="15.75" customHeight="1">
      <c r="A7500" s="1" t="s">
        <v>14774</v>
      </c>
      <c r="B7500" s="1" t="s">
        <v>14775</v>
      </c>
      <c r="C7500" s="1">
        <v>6.6984654932E10</v>
      </c>
      <c r="D7500" s="1" t="s">
        <v>3780</v>
      </c>
      <c r="E7500" s="1" t="s">
        <v>15</v>
      </c>
      <c r="F7500" s="1" t="s">
        <v>3781</v>
      </c>
      <c r="G7500" s="1" t="s">
        <v>119</v>
      </c>
      <c r="H7500" s="1" t="s">
        <v>162</v>
      </c>
    </row>
    <row r="7501" ht="15.75" customHeight="1">
      <c r="A7501" s="1" t="s">
        <v>14776</v>
      </c>
      <c r="B7501" s="1" t="s">
        <v>14777</v>
      </c>
      <c r="C7501" s="1">
        <v>8.6995906871E10</v>
      </c>
      <c r="D7501" s="1" t="s">
        <v>3780</v>
      </c>
      <c r="E7501" s="1" t="s">
        <v>15</v>
      </c>
      <c r="F7501" s="1" t="s">
        <v>3781</v>
      </c>
      <c r="G7501" s="1" t="s">
        <v>119</v>
      </c>
      <c r="H7501" s="1" t="s">
        <v>205</v>
      </c>
    </row>
    <row r="7502" ht="15.75" customHeight="1">
      <c r="A7502" s="1" t="s">
        <v>14778</v>
      </c>
      <c r="B7502" s="1" t="s">
        <v>14779</v>
      </c>
      <c r="C7502" s="1">
        <v>2348076.0</v>
      </c>
      <c r="D7502" s="1" t="s">
        <v>3780</v>
      </c>
      <c r="E7502" s="1" t="s">
        <v>15</v>
      </c>
      <c r="F7502" s="1" t="s">
        <v>3781</v>
      </c>
      <c r="G7502" s="1" t="s">
        <v>119</v>
      </c>
      <c r="H7502" s="1" t="s">
        <v>162</v>
      </c>
    </row>
    <row r="7503" ht="15.75" customHeight="1">
      <c r="A7503" s="1" t="s">
        <v>1523</v>
      </c>
      <c r="B7503" s="1" t="s">
        <v>14780</v>
      </c>
      <c r="C7503" s="1">
        <v>1.8997835166E10</v>
      </c>
      <c r="D7503" s="1" t="s">
        <v>3780</v>
      </c>
      <c r="E7503" s="1" t="s">
        <v>15</v>
      </c>
      <c r="F7503" s="1" t="s">
        <v>3781</v>
      </c>
      <c r="G7503" s="1" t="s">
        <v>119</v>
      </c>
      <c r="H7503" s="1" t="s">
        <v>162</v>
      </c>
    </row>
    <row r="7504" ht="15.75" customHeight="1">
      <c r="A7504" s="1" t="s">
        <v>14781</v>
      </c>
      <c r="B7504" s="1" t="s">
        <v>14782</v>
      </c>
      <c r="C7504" s="1">
        <v>5.561998873062E12</v>
      </c>
      <c r="D7504" s="1" t="s">
        <v>3780</v>
      </c>
      <c r="E7504" s="1" t="s">
        <v>15</v>
      </c>
      <c r="F7504" s="1" t="s">
        <v>3815</v>
      </c>
      <c r="G7504" s="1" t="s">
        <v>119</v>
      </c>
      <c r="H7504" s="1" t="s">
        <v>310</v>
      </c>
    </row>
    <row r="7505" ht="15.75" customHeight="1">
      <c r="A7505" s="1" t="s">
        <v>14783</v>
      </c>
      <c r="B7505" s="1" t="s">
        <v>14784</v>
      </c>
      <c r="C7505" s="1">
        <v>6.2993640517E10</v>
      </c>
      <c r="D7505" s="1" t="s">
        <v>3780</v>
      </c>
      <c r="E7505" s="1" t="s">
        <v>15</v>
      </c>
      <c r="F7505" s="1" t="s">
        <v>3781</v>
      </c>
      <c r="G7505" s="1" t="s">
        <v>119</v>
      </c>
      <c r="H7505" s="1" t="s">
        <v>205</v>
      </c>
    </row>
    <row r="7506" ht="15.75" customHeight="1">
      <c r="A7506" s="1" t="s">
        <v>14785</v>
      </c>
      <c r="B7506" s="1" t="s">
        <v>14786</v>
      </c>
      <c r="C7506" s="1">
        <v>6.7984247604E10</v>
      </c>
      <c r="D7506" s="1" t="s">
        <v>3780</v>
      </c>
      <c r="E7506" s="1" t="s">
        <v>15</v>
      </c>
      <c r="F7506" s="1" t="s">
        <v>3870</v>
      </c>
      <c r="G7506" s="1" t="s">
        <v>119</v>
      </c>
      <c r="H7506" s="1" t="s">
        <v>162</v>
      </c>
    </row>
    <row r="7507" ht="15.75" customHeight="1">
      <c r="A7507" s="1" t="s">
        <v>14787</v>
      </c>
      <c r="B7507" s="1" t="s">
        <v>14788</v>
      </c>
      <c r="C7507" s="1">
        <v>2.1985579088E10</v>
      </c>
      <c r="D7507" s="1" t="s">
        <v>3780</v>
      </c>
      <c r="E7507" s="1" t="s">
        <v>15</v>
      </c>
      <c r="F7507" s="1" t="s">
        <v>3781</v>
      </c>
      <c r="G7507" s="1" t="s">
        <v>119</v>
      </c>
      <c r="H7507" s="1" t="s">
        <v>349</v>
      </c>
    </row>
    <row r="7508" ht="15.75" customHeight="1">
      <c r="A7508" s="1" t="s">
        <v>14789</v>
      </c>
      <c r="B7508" s="1" t="s">
        <v>14790</v>
      </c>
      <c r="C7508" s="1">
        <v>4.8999518029E10</v>
      </c>
      <c r="D7508" s="1" t="s">
        <v>3780</v>
      </c>
      <c r="E7508" s="1" t="s">
        <v>15</v>
      </c>
      <c r="F7508" s="1" t="s">
        <v>3870</v>
      </c>
      <c r="G7508" s="1" t="s">
        <v>119</v>
      </c>
      <c r="H7508" s="1" t="s">
        <v>162</v>
      </c>
    </row>
    <row r="7509" ht="15.75" customHeight="1">
      <c r="A7509" s="1" t="s">
        <v>14791</v>
      </c>
      <c r="B7509" s="1" t="s">
        <v>14792</v>
      </c>
      <c r="C7509" s="1">
        <v>9.8985832391E10</v>
      </c>
      <c r="D7509" s="1" t="s">
        <v>3780</v>
      </c>
      <c r="E7509" s="1" t="s">
        <v>15</v>
      </c>
      <c r="F7509" s="1" t="s">
        <v>3781</v>
      </c>
      <c r="G7509" s="1" t="s">
        <v>119</v>
      </c>
      <c r="H7509" s="1" t="s">
        <v>205</v>
      </c>
    </row>
    <row r="7510" ht="15.75" customHeight="1">
      <c r="A7510" s="1" t="s">
        <v>46</v>
      </c>
      <c r="B7510" s="1" t="s">
        <v>14793</v>
      </c>
      <c r="C7510" s="1">
        <v>3.3999654705E10</v>
      </c>
      <c r="D7510" s="1" t="s">
        <v>3780</v>
      </c>
      <c r="E7510" s="1" t="s">
        <v>15</v>
      </c>
      <c r="F7510" s="1" t="s">
        <v>3781</v>
      </c>
      <c r="G7510" s="1" t="s">
        <v>17</v>
      </c>
      <c r="H7510" s="1" t="s">
        <v>310</v>
      </c>
    </row>
    <row r="7511" ht="15.75" customHeight="1">
      <c r="A7511" s="1" t="s">
        <v>14794</v>
      </c>
      <c r="B7511" s="1" t="s">
        <v>14795</v>
      </c>
      <c r="C7511" s="1" t="s">
        <v>14796</v>
      </c>
      <c r="D7511" s="1" t="s">
        <v>3780</v>
      </c>
      <c r="E7511" s="1" t="s">
        <v>15</v>
      </c>
      <c r="F7511" s="1" t="s">
        <v>3781</v>
      </c>
      <c r="G7511" s="1" t="s">
        <v>17</v>
      </c>
      <c r="H7511" s="1" t="s">
        <v>310</v>
      </c>
    </row>
    <row r="7512" ht="15.75" customHeight="1">
      <c r="A7512" s="1" t="s">
        <v>14797</v>
      </c>
      <c r="B7512" s="1" t="s">
        <v>14798</v>
      </c>
      <c r="C7512" s="1">
        <v>4.1998743156E10</v>
      </c>
      <c r="D7512" s="1" t="s">
        <v>3780</v>
      </c>
      <c r="E7512" s="1" t="s">
        <v>15</v>
      </c>
      <c r="F7512" s="1" t="s">
        <v>3781</v>
      </c>
      <c r="G7512" s="1" t="s">
        <v>119</v>
      </c>
      <c r="H7512" s="1" t="s">
        <v>608</v>
      </c>
    </row>
    <row r="7513" ht="15.75" customHeight="1">
      <c r="A7513" s="1" t="s">
        <v>14799</v>
      </c>
      <c r="B7513" s="1" t="s">
        <v>14800</v>
      </c>
      <c r="C7513" s="1">
        <v>9.2981420366E10</v>
      </c>
      <c r="D7513" s="1" t="s">
        <v>3780</v>
      </c>
      <c r="E7513" s="1" t="s">
        <v>15</v>
      </c>
      <c r="F7513" s="1" t="s">
        <v>3781</v>
      </c>
      <c r="G7513" s="1" t="s">
        <v>119</v>
      </c>
      <c r="H7513" s="1" t="s">
        <v>310</v>
      </c>
    </row>
    <row r="7514" ht="15.75" customHeight="1">
      <c r="A7514" s="1" t="s">
        <v>14801</v>
      </c>
      <c r="B7514" s="1" t="s">
        <v>14802</v>
      </c>
      <c r="C7514" s="1">
        <v>1.6997373085E10</v>
      </c>
      <c r="D7514" s="1" t="s">
        <v>3780</v>
      </c>
      <c r="E7514" s="1" t="s">
        <v>15</v>
      </c>
      <c r="F7514" s="1" t="s">
        <v>3781</v>
      </c>
      <c r="G7514" s="1" t="s">
        <v>119</v>
      </c>
      <c r="H7514" s="1" t="s">
        <v>205</v>
      </c>
    </row>
    <row r="7515" ht="15.75" customHeight="1">
      <c r="A7515" s="1" t="s">
        <v>14803</v>
      </c>
      <c r="B7515" s="1" t="s">
        <v>14804</v>
      </c>
      <c r="C7515" s="1">
        <v>1.699387181E10</v>
      </c>
      <c r="D7515" s="1" t="s">
        <v>3780</v>
      </c>
      <c r="E7515" s="1" t="s">
        <v>15</v>
      </c>
      <c r="F7515" s="1" t="s">
        <v>3781</v>
      </c>
      <c r="G7515" s="1" t="s">
        <v>17</v>
      </c>
      <c r="H7515" s="1" t="s">
        <v>608</v>
      </c>
    </row>
    <row r="7516" ht="15.75" customHeight="1">
      <c r="A7516" s="1" t="s">
        <v>14805</v>
      </c>
      <c r="B7516" s="1" t="s">
        <v>14806</v>
      </c>
      <c r="C7516" s="1">
        <v>6.1996319818E10</v>
      </c>
      <c r="D7516" s="1" t="s">
        <v>3780</v>
      </c>
      <c r="E7516" s="1" t="s">
        <v>15</v>
      </c>
      <c r="F7516" s="1" t="s">
        <v>3781</v>
      </c>
      <c r="G7516" s="1" t="s">
        <v>119</v>
      </c>
      <c r="H7516" s="1" t="s">
        <v>608</v>
      </c>
    </row>
    <row r="7517" ht="15.75" customHeight="1">
      <c r="A7517" s="1" t="s">
        <v>14807</v>
      </c>
      <c r="B7517" s="1" t="s">
        <v>14808</v>
      </c>
      <c r="C7517" s="1">
        <v>3.584784145E9</v>
      </c>
      <c r="D7517" s="1"/>
      <c r="E7517" s="1"/>
      <c r="F7517" s="1"/>
      <c r="G7517" s="1"/>
      <c r="H7517" s="1"/>
    </row>
    <row r="7518" ht="15.75" customHeight="1">
      <c r="A7518" s="1" t="s">
        <v>14809</v>
      </c>
      <c r="B7518" s="1" t="s">
        <v>14809</v>
      </c>
      <c r="C7518" s="1">
        <v>4.7991933286E10</v>
      </c>
      <c r="D7518" s="1" t="s">
        <v>3780</v>
      </c>
      <c r="E7518" s="1" t="s">
        <v>15</v>
      </c>
      <c r="F7518" s="1" t="s">
        <v>3781</v>
      </c>
      <c r="G7518" s="1" t="s">
        <v>17</v>
      </c>
      <c r="H7518" s="1" t="s">
        <v>133</v>
      </c>
    </row>
    <row r="7519" ht="15.75" customHeight="1">
      <c r="A7519" s="1" t="s">
        <v>14810</v>
      </c>
      <c r="B7519" s="1" t="s">
        <v>14811</v>
      </c>
      <c r="C7519" s="1">
        <v>5.561981654553E12</v>
      </c>
      <c r="D7519" s="1" t="s">
        <v>3780</v>
      </c>
      <c r="E7519" s="1" t="s">
        <v>15</v>
      </c>
      <c r="F7519" s="1" t="s">
        <v>3781</v>
      </c>
      <c r="G7519" s="1" t="s">
        <v>17</v>
      </c>
      <c r="H7519" s="1" t="s">
        <v>162</v>
      </c>
    </row>
    <row r="7520" ht="15.75" customHeight="1">
      <c r="A7520" s="1" t="s">
        <v>14812</v>
      </c>
      <c r="B7520" s="1" t="s">
        <v>14813</v>
      </c>
      <c r="C7520" s="1">
        <v>1.1958958308E10</v>
      </c>
      <c r="D7520" s="1" t="s">
        <v>3780</v>
      </c>
      <c r="E7520" s="1" t="s">
        <v>15</v>
      </c>
      <c r="F7520" s="1" t="s">
        <v>3781</v>
      </c>
      <c r="G7520" s="1" t="s">
        <v>119</v>
      </c>
      <c r="H7520" s="1" t="s">
        <v>354</v>
      </c>
    </row>
    <row r="7521" ht="15.75" customHeight="1">
      <c r="A7521" s="1" t="s">
        <v>14814</v>
      </c>
      <c r="B7521" s="1" t="s">
        <v>14815</v>
      </c>
      <c r="C7521" s="1">
        <v>8.1995073241E10</v>
      </c>
      <c r="D7521" s="1" t="s">
        <v>3780</v>
      </c>
      <c r="E7521" s="1" t="s">
        <v>15</v>
      </c>
      <c r="F7521" s="1" t="s">
        <v>3781</v>
      </c>
      <c r="G7521" s="1" t="s">
        <v>17</v>
      </c>
      <c r="H7521" s="1" t="s">
        <v>310</v>
      </c>
    </row>
    <row r="7522" ht="15.75" customHeight="1">
      <c r="A7522" s="1" t="s">
        <v>14816</v>
      </c>
      <c r="B7522" s="1" t="s">
        <v>14817</v>
      </c>
      <c r="C7522" s="1">
        <v>5.51198940877E12</v>
      </c>
      <c r="D7522" s="1" t="s">
        <v>3780</v>
      </c>
      <c r="E7522" s="1" t="s">
        <v>15</v>
      </c>
      <c r="F7522" s="1" t="s">
        <v>3781</v>
      </c>
      <c r="G7522" s="1" t="s">
        <v>119</v>
      </c>
      <c r="H7522" s="1" t="s">
        <v>162</v>
      </c>
    </row>
    <row r="7523" ht="15.75" customHeight="1">
      <c r="A7523" s="1" t="s">
        <v>14818</v>
      </c>
      <c r="B7523" s="1" t="s">
        <v>14819</v>
      </c>
      <c r="C7523" s="1">
        <v>1.1963121664E10</v>
      </c>
      <c r="D7523" s="1" t="s">
        <v>3780</v>
      </c>
      <c r="E7523" s="1" t="s">
        <v>15</v>
      </c>
      <c r="F7523" s="1" t="s">
        <v>3781</v>
      </c>
      <c r="G7523" s="1" t="s">
        <v>119</v>
      </c>
      <c r="H7523" s="1" t="s">
        <v>127</v>
      </c>
    </row>
    <row r="7524" ht="15.75" customHeight="1">
      <c r="A7524" s="1" t="s">
        <v>14820</v>
      </c>
      <c r="B7524" s="1" t="s">
        <v>14821</v>
      </c>
      <c r="C7524" s="1">
        <v>1.9988763285E10</v>
      </c>
      <c r="D7524" s="1" t="s">
        <v>3780</v>
      </c>
      <c r="E7524" s="1" t="s">
        <v>15</v>
      </c>
      <c r="F7524" s="1" t="s">
        <v>3781</v>
      </c>
      <c r="G7524" s="1" t="s">
        <v>17</v>
      </c>
      <c r="H7524" s="1" t="s">
        <v>162</v>
      </c>
    </row>
    <row r="7525" ht="15.75" customHeight="1">
      <c r="A7525" s="1" t="s">
        <v>14822</v>
      </c>
      <c r="B7525" s="1" t="s">
        <v>14823</v>
      </c>
      <c r="C7525" s="1">
        <v>9.8991586722E10</v>
      </c>
      <c r="D7525" s="1" t="s">
        <v>3780</v>
      </c>
      <c r="E7525" s="1" t="s">
        <v>15</v>
      </c>
      <c r="F7525" s="1" t="s">
        <v>3815</v>
      </c>
      <c r="G7525" s="1" t="s">
        <v>119</v>
      </c>
      <c r="H7525" s="1" t="s">
        <v>608</v>
      </c>
    </row>
    <row r="7526" ht="15.75" customHeight="1">
      <c r="A7526" s="1" t="s">
        <v>14824</v>
      </c>
      <c r="B7526" s="1" t="s">
        <v>14825</v>
      </c>
      <c r="C7526" s="1">
        <v>1.1983743524E10</v>
      </c>
      <c r="D7526" s="1" t="s">
        <v>3780</v>
      </c>
      <c r="E7526" s="1" t="s">
        <v>15</v>
      </c>
      <c r="F7526" s="1" t="s">
        <v>3781</v>
      </c>
      <c r="G7526" s="1" t="s">
        <v>119</v>
      </c>
      <c r="H7526" s="1" t="s">
        <v>205</v>
      </c>
    </row>
    <row r="7527" ht="15.75" customHeight="1">
      <c r="A7527" s="1" t="s">
        <v>14826</v>
      </c>
      <c r="B7527" s="1" t="s">
        <v>14827</v>
      </c>
      <c r="C7527" s="1">
        <v>9.1868969E8</v>
      </c>
      <c r="D7527" s="1" t="s">
        <v>3780</v>
      </c>
      <c r="E7527" s="1" t="s">
        <v>15</v>
      </c>
      <c r="F7527" s="1" t="s">
        <v>3781</v>
      </c>
      <c r="G7527" s="1" t="s">
        <v>119</v>
      </c>
      <c r="H7527" s="1" t="s">
        <v>205</v>
      </c>
    </row>
    <row r="7528" ht="15.75" customHeight="1">
      <c r="A7528" s="1" t="s">
        <v>14828</v>
      </c>
      <c r="B7528" s="1" t="s">
        <v>14829</v>
      </c>
      <c r="C7528" s="1">
        <v>7.1999058099E10</v>
      </c>
      <c r="D7528" s="1" t="s">
        <v>3780</v>
      </c>
      <c r="E7528" s="1" t="s">
        <v>15</v>
      </c>
      <c r="F7528" s="1" t="s">
        <v>3781</v>
      </c>
      <c r="G7528" s="1" t="s">
        <v>17</v>
      </c>
      <c r="H7528" s="1" t="s">
        <v>1677</v>
      </c>
    </row>
    <row r="7529" ht="15.75" customHeight="1">
      <c r="A7529" s="1" t="s">
        <v>14830</v>
      </c>
      <c r="B7529" s="1" t="s">
        <v>14831</v>
      </c>
      <c r="C7529" s="1">
        <v>6.1998058646E10</v>
      </c>
      <c r="D7529" s="1" t="s">
        <v>3780</v>
      </c>
      <c r="E7529" s="1" t="s">
        <v>15</v>
      </c>
      <c r="F7529" s="1" t="s">
        <v>3781</v>
      </c>
      <c r="G7529" s="1" t="s">
        <v>119</v>
      </c>
      <c r="H7529" s="1" t="s">
        <v>205</v>
      </c>
    </row>
    <row r="7530" ht="15.75" customHeight="1">
      <c r="A7530" s="1" t="s">
        <v>14832</v>
      </c>
      <c r="B7530" s="1" t="s">
        <v>14833</v>
      </c>
      <c r="C7530" s="1">
        <v>3.5984029946E10</v>
      </c>
      <c r="D7530" s="1" t="s">
        <v>3780</v>
      </c>
      <c r="E7530" s="1" t="s">
        <v>15</v>
      </c>
      <c r="F7530" s="1" t="s">
        <v>3781</v>
      </c>
      <c r="G7530" s="1" t="s">
        <v>17</v>
      </c>
      <c r="H7530" s="1" t="s">
        <v>1677</v>
      </c>
    </row>
    <row r="7531" ht="15.75" customHeight="1">
      <c r="A7531" s="1" t="s">
        <v>14834</v>
      </c>
      <c r="B7531" s="1" t="s">
        <v>14835</v>
      </c>
      <c r="C7531" s="1">
        <v>8.3991398191E10</v>
      </c>
      <c r="D7531" s="1" t="s">
        <v>3780</v>
      </c>
      <c r="E7531" s="1" t="s">
        <v>15</v>
      </c>
      <c r="F7531" s="1" t="s">
        <v>3781</v>
      </c>
      <c r="G7531" s="1" t="s">
        <v>119</v>
      </c>
      <c r="H7531" s="1" t="s">
        <v>608</v>
      </c>
    </row>
    <row r="7532" ht="15.75" customHeight="1">
      <c r="A7532" s="1" t="s">
        <v>14836</v>
      </c>
      <c r="B7532" s="1" t="s">
        <v>14837</v>
      </c>
      <c r="C7532" s="1">
        <v>8.899913078E10</v>
      </c>
      <c r="D7532" s="1" t="s">
        <v>3780</v>
      </c>
      <c r="E7532" s="1" t="s">
        <v>15</v>
      </c>
      <c r="F7532" s="1" t="s">
        <v>3781</v>
      </c>
      <c r="G7532" s="1" t="s">
        <v>119</v>
      </c>
      <c r="H7532" s="1" t="s">
        <v>205</v>
      </c>
    </row>
    <row r="7533" ht="15.75" customHeight="1">
      <c r="A7533" s="1" t="s">
        <v>14838</v>
      </c>
      <c r="B7533" s="1" t="s">
        <v>14839</v>
      </c>
      <c r="C7533" s="1">
        <v>5.1995885106E10</v>
      </c>
      <c r="D7533" s="1" t="s">
        <v>3780</v>
      </c>
      <c r="E7533" s="1" t="s">
        <v>15</v>
      </c>
      <c r="F7533" s="1" t="s">
        <v>3781</v>
      </c>
      <c r="G7533" s="1" t="s">
        <v>119</v>
      </c>
      <c r="H7533" s="1" t="s">
        <v>205</v>
      </c>
    </row>
    <row r="7534" ht="15.75" customHeight="1">
      <c r="A7534" s="1" t="s">
        <v>14840</v>
      </c>
      <c r="B7534" s="1" t="s">
        <v>14841</v>
      </c>
      <c r="C7534" s="1">
        <v>2.2988285286E10</v>
      </c>
      <c r="D7534" s="1" t="s">
        <v>3780</v>
      </c>
      <c r="E7534" s="1" t="s">
        <v>15</v>
      </c>
      <c r="F7534" s="1" t="s">
        <v>3781</v>
      </c>
      <c r="G7534" s="1" t="s">
        <v>119</v>
      </c>
      <c r="H7534" s="1" t="s">
        <v>127</v>
      </c>
    </row>
    <row r="7535" ht="15.75" customHeight="1">
      <c r="A7535" s="1" t="s">
        <v>14842</v>
      </c>
      <c r="B7535" s="1" t="s">
        <v>14843</v>
      </c>
      <c r="C7535" s="1">
        <v>5.521975749964E12</v>
      </c>
      <c r="D7535" s="1" t="s">
        <v>3780</v>
      </c>
      <c r="E7535" s="1" t="s">
        <v>15</v>
      </c>
      <c r="F7535" s="1" t="s">
        <v>3781</v>
      </c>
      <c r="G7535" s="1" t="s">
        <v>17</v>
      </c>
      <c r="H7535" s="1" t="s">
        <v>310</v>
      </c>
    </row>
    <row r="7536" ht="15.75" customHeight="1">
      <c r="A7536" s="1" t="s">
        <v>14844</v>
      </c>
      <c r="B7536" s="1" t="s">
        <v>14845</v>
      </c>
      <c r="C7536" s="1">
        <v>3.1991852961E10</v>
      </c>
      <c r="D7536" s="1" t="s">
        <v>3780</v>
      </c>
      <c r="E7536" s="1" t="s">
        <v>15</v>
      </c>
      <c r="F7536" s="1" t="s">
        <v>3781</v>
      </c>
      <c r="G7536" s="1" t="s">
        <v>119</v>
      </c>
      <c r="H7536" s="1" t="s">
        <v>986</v>
      </c>
    </row>
    <row r="7537" ht="15.75" customHeight="1">
      <c r="A7537" s="1" t="s">
        <v>14846</v>
      </c>
      <c r="B7537" s="1" t="s">
        <v>14847</v>
      </c>
      <c r="C7537" s="1">
        <v>4.599630662E9</v>
      </c>
      <c r="D7537" s="1" t="s">
        <v>3780</v>
      </c>
      <c r="E7537" s="1" t="s">
        <v>15</v>
      </c>
      <c r="F7537" s="1" t="s">
        <v>3781</v>
      </c>
      <c r="G7537" s="1" t="s">
        <v>119</v>
      </c>
      <c r="H7537" s="1" t="s">
        <v>205</v>
      </c>
    </row>
    <row r="7538" ht="15.75" customHeight="1">
      <c r="A7538" s="1" t="s">
        <v>10003</v>
      </c>
      <c r="B7538" s="1" t="s">
        <v>14848</v>
      </c>
      <c r="C7538" s="1">
        <v>5.1997513219E10</v>
      </c>
      <c r="D7538" s="1" t="s">
        <v>3780</v>
      </c>
      <c r="E7538" s="1" t="s">
        <v>15</v>
      </c>
      <c r="F7538" s="1" t="s">
        <v>3781</v>
      </c>
      <c r="G7538" s="1" t="s">
        <v>119</v>
      </c>
      <c r="H7538" s="1" t="s">
        <v>162</v>
      </c>
    </row>
    <row r="7539" ht="15.75" customHeight="1">
      <c r="A7539" s="1" t="s">
        <v>14849</v>
      </c>
      <c r="B7539" s="1" t="s">
        <v>14850</v>
      </c>
      <c r="C7539" s="1">
        <v>1.9993182777E10</v>
      </c>
      <c r="D7539" s="1" t="s">
        <v>3780</v>
      </c>
      <c r="E7539" s="1" t="s">
        <v>15</v>
      </c>
      <c r="F7539" s="1" t="s">
        <v>3812</v>
      </c>
      <c r="G7539" s="1" t="s">
        <v>119</v>
      </c>
      <c r="H7539" s="1" t="s">
        <v>205</v>
      </c>
    </row>
    <row r="7540" ht="15.75" customHeight="1">
      <c r="A7540" s="1" t="s">
        <v>14851</v>
      </c>
      <c r="B7540" s="1" t="s">
        <v>14852</v>
      </c>
      <c r="C7540" s="1">
        <v>9.9985126984E10</v>
      </c>
      <c r="D7540" s="1" t="s">
        <v>3780</v>
      </c>
      <c r="E7540" s="1" t="s">
        <v>15</v>
      </c>
      <c r="F7540" s="1" t="s">
        <v>3815</v>
      </c>
      <c r="G7540" s="1" t="s">
        <v>17</v>
      </c>
      <c r="H7540" s="1" t="s">
        <v>162</v>
      </c>
    </row>
    <row r="7541" ht="15.75" customHeight="1">
      <c r="A7541" s="1" t="s">
        <v>2609</v>
      </c>
      <c r="B7541" s="1" t="s">
        <v>14853</v>
      </c>
      <c r="C7541" s="1">
        <v>1.1961469077E10</v>
      </c>
      <c r="D7541" s="1" t="s">
        <v>3780</v>
      </c>
      <c r="E7541" s="1" t="s">
        <v>15</v>
      </c>
      <c r="F7541" s="1" t="s">
        <v>3781</v>
      </c>
      <c r="G7541" s="1" t="s">
        <v>119</v>
      </c>
      <c r="H7541" s="1" t="s">
        <v>162</v>
      </c>
    </row>
    <row r="7542" ht="15.75" customHeight="1">
      <c r="A7542" s="1" t="s">
        <v>14854</v>
      </c>
      <c r="B7542" s="1" t="s">
        <v>14855</v>
      </c>
      <c r="C7542" s="1">
        <v>5.553991538214E12</v>
      </c>
      <c r="D7542" s="1" t="s">
        <v>3780</v>
      </c>
      <c r="E7542" s="1" t="s">
        <v>15</v>
      </c>
      <c r="F7542" s="1" t="s">
        <v>3781</v>
      </c>
      <c r="G7542" s="1" t="s">
        <v>17</v>
      </c>
      <c r="H7542" s="1" t="s">
        <v>162</v>
      </c>
    </row>
    <row r="7543" ht="15.75" customHeight="1">
      <c r="A7543" s="1" t="s">
        <v>14856</v>
      </c>
      <c r="B7543" s="1" t="s">
        <v>14857</v>
      </c>
      <c r="C7543" s="1">
        <v>7.4988365378E10</v>
      </c>
      <c r="D7543" s="1" t="s">
        <v>3780</v>
      </c>
      <c r="E7543" s="1" t="s">
        <v>15</v>
      </c>
      <c r="F7543" s="1" t="s">
        <v>3781</v>
      </c>
      <c r="G7543" s="1" t="s">
        <v>119</v>
      </c>
      <c r="H7543" s="1" t="s">
        <v>127</v>
      </c>
    </row>
    <row r="7544" ht="15.75" customHeight="1">
      <c r="A7544" s="1" t="s">
        <v>14858</v>
      </c>
      <c r="B7544" s="1" t="s">
        <v>14859</v>
      </c>
      <c r="C7544" s="1">
        <v>4.3999083591E10</v>
      </c>
      <c r="D7544" s="1" t="s">
        <v>3780</v>
      </c>
      <c r="E7544" s="1" t="s">
        <v>15</v>
      </c>
      <c r="F7544" s="1" t="s">
        <v>3781</v>
      </c>
      <c r="G7544" s="1" t="s">
        <v>119</v>
      </c>
      <c r="H7544" s="1" t="s">
        <v>608</v>
      </c>
    </row>
    <row r="7545" ht="15.75" customHeight="1">
      <c r="A7545" s="1" t="s">
        <v>14860</v>
      </c>
      <c r="B7545" s="1" t="s">
        <v>14861</v>
      </c>
      <c r="C7545" s="1">
        <v>2.1994626484E10</v>
      </c>
      <c r="D7545" s="1"/>
      <c r="E7545" s="1"/>
      <c r="F7545" s="1"/>
      <c r="G7545" s="1"/>
      <c r="H7545" s="1"/>
    </row>
    <row r="7546" ht="15.75" customHeight="1">
      <c r="A7546" s="1" t="s">
        <v>14862</v>
      </c>
      <c r="B7546" s="1" t="s">
        <v>14863</v>
      </c>
      <c r="C7546" s="1">
        <v>3.3988985956E10</v>
      </c>
      <c r="D7546" s="1" t="s">
        <v>3780</v>
      </c>
      <c r="E7546" s="1" t="s">
        <v>15</v>
      </c>
      <c r="F7546" s="1" t="s">
        <v>3781</v>
      </c>
      <c r="G7546" s="1" t="s">
        <v>17</v>
      </c>
      <c r="H7546" s="1" t="s">
        <v>1677</v>
      </c>
    </row>
    <row r="7547" ht="15.75" customHeight="1">
      <c r="A7547" s="1" t="s">
        <v>7106</v>
      </c>
      <c r="B7547" s="1" t="s">
        <v>14864</v>
      </c>
      <c r="C7547" s="1">
        <v>1.9996673541E10</v>
      </c>
      <c r="D7547" s="1" t="s">
        <v>3780</v>
      </c>
      <c r="E7547" s="1" t="s">
        <v>15</v>
      </c>
      <c r="F7547" s="1" t="s">
        <v>3781</v>
      </c>
      <c r="G7547" s="1" t="s">
        <v>17</v>
      </c>
      <c r="H7547" s="1" t="s">
        <v>1677</v>
      </c>
    </row>
    <row r="7548" ht="15.75" customHeight="1">
      <c r="A7548" s="1" t="s">
        <v>14865</v>
      </c>
      <c r="B7548" s="1" t="s">
        <v>14866</v>
      </c>
      <c r="C7548" s="1">
        <v>4.8920020588E10</v>
      </c>
      <c r="D7548" s="1" t="s">
        <v>3780</v>
      </c>
      <c r="E7548" s="1" t="s">
        <v>15</v>
      </c>
      <c r="F7548" s="1" t="s">
        <v>3781</v>
      </c>
      <c r="G7548" s="1" t="s">
        <v>119</v>
      </c>
      <c r="H7548" s="1" t="s">
        <v>349</v>
      </c>
    </row>
    <row r="7549" ht="15.75" customHeight="1">
      <c r="A7549" s="1" t="s">
        <v>14867</v>
      </c>
      <c r="B7549" s="1" t="s">
        <v>14868</v>
      </c>
      <c r="C7549" s="1" t="s">
        <v>14869</v>
      </c>
      <c r="D7549" s="1" t="s">
        <v>3780</v>
      </c>
      <c r="E7549" s="1" t="s">
        <v>15</v>
      </c>
      <c r="F7549" s="1" t="s">
        <v>3781</v>
      </c>
      <c r="G7549" s="1" t="s">
        <v>17</v>
      </c>
      <c r="H7549" s="1" t="s">
        <v>162</v>
      </c>
    </row>
    <row r="7550" ht="15.75" customHeight="1">
      <c r="A7550" s="1" t="s">
        <v>14870</v>
      </c>
      <c r="B7550" s="1" t="s">
        <v>14871</v>
      </c>
      <c r="C7550" s="1" t="s">
        <v>14872</v>
      </c>
      <c r="D7550" s="1" t="s">
        <v>3780</v>
      </c>
      <c r="E7550" s="1" t="s">
        <v>15</v>
      </c>
      <c r="F7550" s="1" t="s">
        <v>3781</v>
      </c>
      <c r="G7550" s="1" t="s">
        <v>17</v>
      </c>
      <c r="H7550" s="1" t="s">
        <v>1677</v>
      </c>
    </row>
    <row r="7551" ht="15.75" customHeight="1">
      <c r="A7551" s="1" t="s">
        <v>14873</v>
      </c>
      <c r="B7551" s="1" t="s">
        <v>14874</v>
      </c>
      <c r="C7551" s="1">
        <v>1.1998111588E10</v>
      </c>
      <c r="D7551" s="1" t="s">
        <v>3780</v>
      </c>
      <c r="E7551" s="1" t="s">
        <v>15</v>
      </c>
      <c r="F7551" s="1" t="s">
        <v>3781</v>
      </c>
      <c r="G7551" s="1" t="s">
        <v>119</v>
      </c>
      <c r="H7551" s="1" t="s">
        <v>608</v>
      </c>
    </row>
    <row r="7552" ht="15.75" customHeight="1">
      <c r="A7552" s="1" t="s">
        <v>14875</v>
      </c>
      <c r="B7552" s="1" t="s">
        <v>14876</v>
      </c>
      <c r="C7552" s="1">
        <v>4.9999321068E10</v>
      </c>
      <c r="D7552" s="1" t="s">
        <v>3780</v>
      </c>
      <c r="E7552" s="1" t="s">
        <v>15</v>
      </c>
      <c r="F7552" s="1" t="s">
        <v>3781</v>
      </c>
      <c r="G7552" s="1" t="s">
        <v>119</v>
      </c>
      <c r="H7552" s="1" t="s">
        <v>205</v>
      </c>
    </row>
    <row r="7553" ht="15.75" customHeight="1">
      <c r="A7553" s="1" t="s">
        <v>14877</v>
      </c>
      <c r="B7553" s="1" t="s">
        <v>14878</v>
      </c>
      <c r="C7553" s="1">
        <v>1.5996991438E10</v>
      </c>
      <c r="D7553" s="1" t="s">
        <v>3780</v>
      </c>
      <c r="E7553" s="1" t="s">
        <v>15</v>
      </c>
      <c r="F7553" s="1" t="s">
        <v>3781</v>
      </c>
      <c r="G7553" s="1" t="s">
        <v>119</v>
      </c>
      <c r="H7553" s="1" t="s">
        <v>349</v>
      </c>
    </row>
    <row r="7554" ht="15.75" customHeight="1">
      <c r="A7554" s="1" t="s">
        <v>14879</v>
      </c>
      <c r="B7554" s="1" t="s">
        <v>14880</v>
      </c>
      <c r="C7554" s="1">
        <v>4.9988015613E10</v>
      </c>
      <c r="D7554" s="1" t="s">
        <v>3780</v>
      </c>
      <c r="E7554" s="1" t="s">
        <v>15</v>
      </c>
      <c r="F7554" s="1" t="s">
        <v>3781</v>
      </c>
      <c r="G7554" s="1" t="s">
        <v>119</v>
      </c>
      <c r="H7554" s="1" t="s">
        <v>608</v>
      </c>
    </row>
    <row r="7555" ht="15.75" customHeight="1">
      <c r="A7555" s="1" t="s">
        <v>3094</v>
      </c>
      <c r="B7555" s="1" t="s">
        <v>14881</v>
      </c>
      <c r="C7555" s="1">
        <v>1.1930586594E10</v>
      </c>
      <c r="D7555" s="1" t="s">
        <v>3780</v>
      </c>
      <c r="E7555" s="1" t="s">
        <v>15</v>
      </c>
      <c r="F7555" s="1" t="s">
        <v>3781</v>
      </c>
      <c r="G7555" s="1" t="s">
        <v>119</v>
      </c>
      <c r="H7555" s="1" t="s">
        <v>162</v>
      </c>
    </row>
    <row r="7556" ht="15.75" customHeight="1">
      <c r="A7556" s="1" t="s">
        <v>14882</v>
      </c>
      <c r="B7556" s="1" t="s">
        <v>14883</v>
      </c>
      <c r="C7556" s="1">
        <v>1.1993934089E10</v>
      </c>
      <c r="D7556" s="1" t="s">
        <v>3780</v>
      </c>
      <c r="E7556" s="1" t="s">
        <v>15</v>
      </c>
      <c r="F7556" s="1" t="s">
        <v>3781</v>
      </c>
      <c r="G7556" s="1" t="s">
        <v>119</v>
      </c>
      <c r="H7556" s="1" t="s">
        <v>127</v>
      </c>
    </row>
    <row r="7557" ht="15.75" customHeight="1">
      <c r="A7557" s="1" t="s">
        <v>14884</v>
      </c>
      <c r="B7557" s="1" t="s">
        <v>14885</v>
      </c>
      <c r="C7557" s="1">
        <v>9.1992325611E10</v>
      </c>
      <c r="D7557" s="1" t="s">
        <v>3780</v>
      </c>
      <c r="E7557" s="1" t="s">
        <v>15</v>
      </c>
      <c r="F7557" s="1" t="s">
        <v>3781</v>
      </c>
      <c r="G7557" s="1" t="s">
        <v>119</v>
      </c>
      <c r="H7557" s="1" t="s">
        <v>205</v>
      </c>
    </row>
    <row r="7558" ht="15.75" customHeight="1">
      <c r="A7558" s="1" t="s">
        <v>14886</v>
      </c>
      <c r="B7558" s="1" t="s">
        <v>14887</v>
      </c>
      <c r="C7558" s="1">
        <v>8.6999027634E10</v>
      </c>
      <c r="D7558" s="1" t="s">
        <v>3780</v>
      </c>
      <c r="E7558" s="1" t="s">
        <v>15</v>
      </c>
      <c r="F7558" s="1" t="s">
        <v>3781</v>
      </c>
      <c r="G7558" s="1" t="s">
        <v>17</v>
      </c>
      <c r="H7558" s="1" t="s">
        <v>310</v>
      </c>
    </row>
    <row r="7559" ht="15.75" customHeight="1">
      <c r="A7559" s="1" t="s">
        <v>14888</v>
      </c>
      <c r="B7559" s="1" t="s">
        <v>14889</v>
      </c>
      <c r="C7559" s="1">
        <v>9.1982112972E10</v>
      </c>
      <c r="D7559" s="1" t="s">
        <v>3780</v>
      </c>
      <c r="E7559" s="1" t="s">
        <v>15</v>
      </c>
      <c r="F7559" s="1" t="s">
        <v>3781</v>
      </c>
      <c r="G7559" s="1" t="s">
        <v>17</v>
      </c>
      <c r="H7559" s="1" t="s">
        <v>1677</v>
      </c>
    </row>
    <row r="7560" ht="15.75" customHeight="1">
      <c r="A7560" s="1" t="s">
        <v>14890</v>
      </c>
      <c r="B7560" s="1" t="s">
        <v>14891</v>
      </c>
      <c r="C7560" s="1" t="s">
        <v>14892</v>
      </c>
      <c r="D7560" s="1" t="s">
        <v>3780</v>
      </c>
      <c r="E7560" s="1" t="s">
        <v>15</v>
      </c>
      <c r="F7560" s="1" t="s">
        <v>3781</v>
      </c>
      <c r="G7560" s="1" t="s">
        <v>119</v>
      </c>
      <c r="H7560" s="1" t="s">
        <v>205</v>
      </c>
    </row>
    <row r="7561" ht="15.75" customHeight="1">
      <c r="A7561" s="1" t="s">
        <v>14893</v>
      </c>
      <c r="B7561" s="1" t="s">
        <v>14894</v>
      </c>
      <c r="C7561" s="1">
        <v>7.9998010238E10</v>
      </c>
      <c r="D7561" s="1" t="s">
        <v>3780</v>
      </c>
      <c r="E7561" s="1" t="s">
        <v>15</v>
      </c>
      <c r="F7561" s="1" t="s">
        <v>3781</v>
      </c>
      <c r="G7561" s="1" t="s">
        <v>119</v>
      </c>
      <c r="H7561" s="1" t="s">
        <v>205</v>
      </c>
    </row>
    <row r="7562" ht="15.75" customHeight="1">
      <c r="A7562" s="1" t="s">
        <v>14895</v>
      </c>
      <c r="B7562" s="1" t="s">
        <v>14896</v>
      </c>
      <c r="C7562" s="1">
        <v>6.6999888382E10</v>
      </c>
      <c r="D7562" s="1" t="s">
        <v>3780</v>
      </c>
      <c r="E7562" s="1" t="s">
        <v>15</v>
      </c>
      <c r="F7562" s="1" t="s">
        <v>3781</v>
      </c>
      <c r="G7562" s="1" t="s">
        <v>119</v>
      </c>
      <c r="H7562" s="1" t="s">
        <v>205</v>
      </c>
    </row>
    <row r="7563" ht="15.75" customHeight="1">
      <c r="A7563" s="1" t="s">
        <v>14897</v>
      </c>
      <c r="B7563" s="1" t="s">
        <v>14898</v>
      </c>
      <c r="C7563" s="1" t="s">
        <v>14899</v>
      </c>
      <c r="D7563" s="1" t="s">
        <v>3780</v>
      </c>
      <c r="E7563" s="1" t="s">
        <v>15</v>
      </c>
      <c r="F7563" s="1" t="s">
        <v>3781</v>
      </c>
      <c r="G7563" s="1" t="s">
        <v>17</v>
      </c>
      <c r="H7563" s="1" t="s">
        <v>205</v>
      </c>
    </row>
    <row r="7564" ht="15.75" customHeight="1">
      <c r="A7564" s="1" t="s">
        <v>14900</v>
      </c>
      <c r="B7564" s="1" t="s">
        <v>14901</v>
      </c>
      <c r="C7564" s="1" t="s">
        <v>14902</v>
      </c>
      <c r="D7564" s="1" t="s">
        <v>3780</v>
      </c>
      <c r="E7564" s="1" t="s">
        <v>15</v>
      </c>
      <c r="F7564" s="1" t="s">
        <v>3815</v>
      </c>
      <c r="G7564" s="1" t="s">
        <v>17</v>
      </c>
      <c r="H7564" s="1" t="s">
        <v>162</v>
      </c>
    </row>
    <row r="7565" ht="15.75" customHeight="1">
      <c r="A7565" s="1" t="s">
        <v>14903</v>
      </c>
      <c r="B7565" s="1" t="s">
        <v>14904</v>
      </c>
      <c r="C7565" s="1">
        <v>1.1958489373E10</v>
      </c>
      <c r="D7565" s="1" t="s">
        <v>3780</v>
      </c>
      <c r="E7565" s="1" t="s">
        <v>15</v>
      </c>
      <c r="F7565" s="1" t="s">
        <v>3781</v>
      </c>
      <c r="G7565" s="1" t="s">
        <v>119</v>
      </c>
      <c r="H7565" s="1" t="s">
        <v>710</v>
      </c>
    </row>
    <row r="7566" ht="15.75" customHeight="1">
      <c r="A7566" s="1" t="s">
        <v>138</v>
      </c>
      <c r="B7566" s="1" t="s">
        <v>14905</v>
      </c>
      <c r="C7566" s="1">
        <v>1.1942429443E10</v>
      </c>
      <c r="D7566" s="1" t="s">
        <v>3780</v>
      </c>
      <c r="E7566" s="1" t="s">
        <v>15</v>
      </c>
      <c r="F7566" s="1" t="s">
        <v>3781</v>
      </c>
      <c r="G7566" s="1" t="s">
        <v>119</v>
      </c>
      <c r="H7566" s="1" t="s">
        <v>205</v>
      </c>
    </row>
    <row r="7567" ht="15.75" customHeight="1">
      <c r="A7567" s="1" t="s">
        <v>14906</v>
      </c>
      <c r="B7567" s="1" t="s">
        <v>14907</v>
      </c>
      <c r="C7567" s="1">
        <v>4.4991182168E10</v>
      </c>
      <c r="D7567" s="1" t="s">
        <v>3780</v>
      </c>
      <c r="E7567" s="1" t="s">
        <v>15</v>
      </c>
      <c r="F7567" s="1" t="s">
        <v>3781</v>
      </c>
      <c r="G7567" s="1" t="s">
        <v>17</v>
      </c>
      <c r="H7567" s="1" t="s">
        <v>608</v>
      </c>
    </row>
    <row r="7568" ht="15.75" customHeight="1">
      <c r="A7568" s="1" t="s">
        <v>14908</v>
      </c>
      <c r="B7568" s="1" t="s">
        <v>14909</v>
      </c>
      <c r="C7568" s="1">
        <v>9.1981494238E10</v>
      </c>
      <c r="D7568" s="1" t="s">
        <v>3780</v>
      </c>
      <c r="E7568" s="1" t="s">
        <v>15</v>
      </c>
      <c r="F7568" s="1" t="s">
        <v>3781</v>
      </c>
      <c r="G7568" s="1" t="s">
        <v>17</v>
      </c>
      <c r="H7568" s="1" t="s">
        <v>310</v>
      </c>
    </row>
    <row r="7569" ht="15.75" customHeight="1">
      <c r="A7569" s="1" t="s">
        <v>177</v>
      </c>
      <c r="B7569" s="1" t="s">
        <v>14910</v>
      </c>
      <c r="C7569" s="1">
        <v>1.1997262008E10</v>
      </c>
      <c r="D7569" s="1" t="s">
        <v>3780</v>
      </c>
      <c r="E7569" s="1" t="s">
        <v>15</v>
      </c>
      <c r="F7569" s="1" t="s">
        <v>3781</v>
      </c>
      <c r="G7569" s="1" t="s">
        <v>119</v>
      </c>
      <c r="H7569" s="1" t="s">
        <v>162</v>
      </c>
    </row>
    <row r="7570" ht="15.75" customHeight="1">
      <c r="A7570" s="1" t="s">
        <v>14911</v>
      </c>
      <c r="B7570" s="1" t="s">
        <v>14912</v>
      </c>
      <c r="C7570" s="1">
        <v>6.3992711309E10</v>
      </c>
      <c r="D7570" s="1" t="s">
        <v>3780</v>
      </c>
      <c r="E7570" s="1" t="s">
        <v>15</v>
      </c>
      <c r="F7570" s="1" t="s">
        <v>3781</v>
      </c>
      <c r="G7570" s="1" t="s">
        <v>119</v>
      </c>
      <c r="H7570" s="1" t="s">
        <v>986</v>
      </c>
    </row>
    <row r="7571" ht="15.75" customHeight="1">
      <c r="A7571" s="1" t="s">
        <v>2772</v>
      </c>
      <c r="B7571" s="1" t="s">
        <v>14913</v>
      </c>
      <c r="C7571" s="1" t="s">
        <v>14914</v>
      </c>
      <c r="D7571" s="1" t="s">
        <v>3780</v>
      </c>
      <c r="E7571" s="1" t="s">
        <v>15</v>
      </c>
      <c r="F7571" s="1" t="s">
        <v>3815</v>
      </c>
      <c r="G7571" s="1" t="s">
        <v>119</v>
      </c>
      <c r="H7571" s="1" t="s">
        <v>986</v>
      </c>
    </row>
    <row r="7572" ht="15.75" customHeight="1">
      <c r="A7572" s="1" t="s">
        <v>14915</v>
      </c>
      <c r="B7572" s="1" t="s">
        <v>14916</v>
      </c>
      <c r="C7572" s="1">
        <v>1.4981308825E10</v>
      </c>
      <c r="D7572" s="1" t="s">
        <v>3780</v>
      </c>
      <c r="E7572" s="1" t="s">
        <v>15</v>
      </c>
      <c r="F7572" s="1" t="s">
        <v>3781</v>
      </c>
      <c r="G7572" s="1" t="s">
        <v>17</v>
      </c>
      <c r="H7572" s="1" t="s">
        <v>133</v>
      </c>
    </row>
    <row r="7573" ht="15.75" customHeight="1">
      <c r="A7573" s="1" t="s">
        <v>940</v>
      </c>
      <c r="B7573" s="1" t="s">
        <v>14917</v>
      </c>
      <c r="C7573" s="1">
        <v>1.699967105E10</v>
      </c>
      <c r="D7573" s="1" t="s">
        <v>3780</v>
      </c>
      <c r="E7573" s="1" t="s">
        <v>15</v>
      </c>
      <c r="F7573" s="1" t="s">
        <v>3781</v>
      </c>
      <c r="G7573" s="1" t="s">
        <v>17</v>
      </c>
      <c r="H7573" s="1" t="s">
        <v>1677</v>
      </c>
    </row>
    <row r="7574" ht="15.75" customHeight="1">
      <c r="A7574" s="1" t="s">
        <v>14918</v>
      </c>
      <c r="B7574" s="1" t="s">
        <v>14919</v>
      </c>
      <c r="C7574" s="1">
        <v>3.4988893904E10</v>
      </c>
      <c r="D7574" s="1" t="s">
        <v>3780</v>
      </c>
      <c r="E7574" s="1" t="s">
        <v>15</v>
      </c>
      <c r="F7574" s="1" t="s">
        <v>3781</v>
      </c>
      <c r="G7574" s="1" t="s">
        <v>119</v>
      </c>
      <c r="H7574" s="1" t="s">
        <v>205</v>
      </c>
    </row>
    <row r="7575" ht="15.75" customHeight="1">
      <c r="A7575" s="1" t="s">
        <v>14920</v>
      </c>
      <c r="B7575" s="1" t="s">
        <v>14921</v>
      </c>
      <c r="C7575" s="1" t="s">
        <v>14922</v>
      </c>
      <c r="D7575" s="1" t="s">
        <v>3780</v>
      </c>
      <c r="E7575" s="1" t="s">
        <v>15</v>
      </c>
      <c r="F7575" s="1" t="s">
        <v>3781</v>
      </c>
      <c r="G7575" s="1" t="s">
        <v>119</v>
      </c>
      <c r="H7575" s="1" t="s">
        <v>205</v>
      </c>
    </row>
    <row r="7576" ht="15.75" customHeight="1">
      <c r="A7576" s="1" t="s">
        <v>14923</v>
      </c>
      <c r="B7576" s="1" t="s">
        <v>14924</v>
      </c>
      <c r="C7576" s="1">
        <v>5.571994122534E12</v>
      </c>
      <c r="D7576" s="1" t="s">
        <v>3780</v>
      </c>
      <c r="E7576" s="1" t="s">
        <v>15</v>
      </c>
      <c r="F7576" s="1" t="s">
        <v>3781</v>
      </c>
      <c r="G7576" s="1" t="s">
        <v>119</v>
      </c>
      <c r="H7576" s="1" t="s">
        <v>162</v>
      </c>
    </row>
    <row r="7577" ht="15.75" customHeight="1">
      <c r="A7577" s="1" t="s">
        <v>14925</v>
      </c>
      <c r="B7577" s="1" t="s">
        <v>14926</v>
      </c>
      <c r="C7577" s="1">
        <v>4.3998457255E10</v>
      </c>
      <c r="D7577" s="1" t="s">
        <v>3780</v>
      </c>
      <c r="E7577" s="1" t="s">
        <v>15</v>
      </c>
      <c r="F7577" s="1" t="s">
        <v>3781</v>
      </c>
      <c r="G7577" s="1" t="s">
        <v>17</v>
      </c>
      <c r="H7577" s="1" t="s">
        <v>205</v>
      </c>
    </row>
    <row r="7578" ht="15.75" customHeight="1">
      <c r="A7578" s="1" t="s">
        <v>666</v>
      </c>
      <c r="B7578" s="1" t="s">
        <v>14927</v>
      </c>
      <c r="C7578" s="1" t="s">
        <v>14928</v>
      </c>
      <c r="D7578" s="1" t="s">
        <v>3780</v>
      </c>
      <c r="E7578" s="1" t="s">
        <v>15</v>
      </c>
      <c r="F7578" s="1" t="s">
        <v>3781</v>
      </c>
      <c r="G7578" s="1" t="s">
        <v>17</v>
      </c>
      <c r="H7578" s="1" t="s">
        <v>1677</v>
      </c>
    </row>
    <row r="7579" ht="15.75" customHeight="1">
      <c r="A7579" s="1" t="s">
        <v>14929</v>
      </c>
      <c r="B7579" s="1" t="s">
        <v>14930</v>
      </c>
      <c r="C7579" s="1">
        <v>9.59246007E8</v>
      </c>
      <c r="D7579" s="1" t="s">
        <v>3780</v>
      </c>
      <c r="E7579" s="1" t="s">
        <v>15</v>
      </c>
      <c r="F7579" s="1" t="s">
        <v>3781</v>
      </c>
      <c r="G7579" s="1" t="s">
        <v>17</v>
      </c>
      <c r="H7579" s="1" t="s">
        <v>1677</v>
      </c>
    </row>
    <row r="7580" ht="15.75" customHeight="1">
      <c r="A7580" s="1" t="s">
        <v>14931</v>
      </c>
      <c r="B7580" s="1" t="s">
        <v>14932</v>
      </c>
      <c r="C7580" s="1">
        <v>9.4992531606E10</v>
      </c>
      <c r="D7580" s="1" t="s">
        <v>3780</v>
      </c>
      <c r="E7580" s="1" t="s">
        <v>15</v>
      </c>
      <c r="F7580" s="1" t="s">
        <v>3781</v>
      </c>
      <c r="G7580" s="1" t="s">
        <v>119</v>
      </c>
      <c r="H7580" s="1" t="s">
        <v>162</v>
      </c>
    </row>
    <row r="7581" ht="15.75" customHeight="1">
      <c r="A7581" s="1" t="s">
        <v>14933</v>
      </c>
      <c r="B7581" s="1" t="s">
        <v>14934</v>
      </c>
      <c r="C7581" s="1">
        <v>5.121971133E9</v>
      </c>
      <c r="D7581" s="1" t="s">
        <v>4360</v>
      </c>
      <c r="E7581" s="1" t="s">
        <v>17</v>
      </c>
      <c r="F7581" s="1" t="s">
        <v>11128</v>
      </c>
      <c r="G7581" s="1" t="s">
        <v>11129</v>
      </c>
      <c r="H7581" s="1" t="s">
        <v>3902</v>
      </c>
    </row>
    <row r="7582" ht="15.75" customHeight="1">
      <c r="A7582" s="1" t="s">
        <v>1606</v>
      </c>
      <c r="B7582" s="1" t="s">
        <v>14935</v>
      </c>
      <c r="C7582" s="1">
        <v>1.9981187832E10</v>
      </c>
      <c r="D7582" s="1" t="s">
        <v>3780</v>
      </c>
      <c r="E7582" s="1" t="s">
        <v>15</v>
      </c>
      <c r="F7582" s="1" t="s">
        <v>3781</v>
      </c>
      <c r="G7582" s="1" t="s">
        <v>119</v>
      </c>
      <c r="H7582" s="1" t="s">
        <v>205</v>
      </c>
    </row>
    <row r="7583" ht="15.75" customHeight="1">
      <c r="A7583" s="1" t="s">
        <v>14936</v>
      </c>
      <c r="B7583" s="1" t="s">
        <v>14937</v>
      </c>
      <c r="C7583" s="1">
        <v>1.6991625762E10</v>
      </c>
      <c r="D7583" s="1"/>
      <c r="E7583" s="1"/>
      <c r="F7583" s="1"/>
      <c r="G7583" s="1"/>
      <c r="H7583" s="1"/>
    </row>
    <row r="7584" ht="15.75" customHeight="1">
      <c r="A7584" s="1" t="s">
        <v>14938</v>
      </c>
      <c r="B7584" s="1" t="s">
        <v>14939</v>
      </c>
      <c r="C7584" s="1">
        <v>4.899903744E10</v>
      </c>
      <c r="D7584" s="1" t="s">
        <v>3780</v>
      </c>
      <c r="E7584" s="1" t="s">
        <v>15</v>
      </c>
      <c r="F7584" s="1" t="s">
        <v>3781</v>
      </c>
      <c r="G7584" s="1" t="s">
        <v>17</v>
      </c>
      <c r="H7584" s="1" t="s">
        <v>497</v>
      </c>
    </row>
    <row r="7585" ht="15.75" customHeight="1">
      <c r="A7585" s="1" t="s">
        <v>14940</v>
      </c>
      <c r="B7585" s="1" t="s">
        <v>14941</v>
      </c>
      <c r="C7585" s="1">
        <v>8.4986399847E10</v>
      </c>
      <c r="D7585" s="1" t="s">
        <v>3780</v>
      </c>
      <c r="E7585" s="1" t="s">
        <v>15</v>
      </c>
      <c r="F7585" s="1" t="s">
        <v>3781</v>
      </c>
      <c r="G7585" s="1" t="s">
        <v>119</v>
      </c>
      <c r="H7585" s="1" t="s">
        <v>205</v>
      </c>
    </row>
    <row r="7586" ht="15.75" customHeight="1">
      <c r="A7586" s="1" t="s">
        <v>560</v>
      </c>
      <c r="B7586" s="1" t="s">
        <v>14942</v>
      </c>
      <c r="C7586" s="1">
        <v>1.996764343E9</v>
      </c>
      <c r="D7586" s="1" t="s">
        <v>3780</v>
      </c>
      <c r="E7586" s="1" t="s">
        <v>15</v>
      </c>
      <c r="F7586" s="1" t="s">
        <v>3781</v>
      </c>
      <c r="G7586" s="1" t="s">
        <v>119</v>
      </c>
      <c r="H7586" s="1" t="s">
        <v>205</v>
      </c>
    </row>
    <row r="7587" ht="15.75" customHeight="1">
      <c r="A7587" s="1" t="s">
        <v>14943</v>
      </c>
      <c r="B7587" s="1" t="s">
        <v>14944</v>
      </c>
      <c r="C7587" s="1">
        <v>4.1997977377E10</v>
      </c>
      <c r="D7587" s="1" t="s">
        <v>3780</v>
      </c>
      <c r="E7587" s="1" t="s">
        <v>15</v>
      </c>
      <c r="F7587" s="1" t="s">
        <v>3812</v>
      </c>
      <c r="G7587" s="1" t="s">
        <v>119</v>
      </c>
      <c r="H7587" s="1" t="s">
        <v>205</v>
      </c>
    </row>
    <row r="7588" ht="15.75" customHeight="1">
      <c r="A7588" s="1" t="s">
        <v>14945</v>
      </c>
      <c r="B7588" s="1" t="s">
        <v>14946</v>
      </c>
      <c r="C7588" s="1" t="s">
        <v>14947</v>
      </c>
      <c r="D7588" s="1" t="s">
        <v>3780</v>
      </c>
      <c r="E7588" s="1" t="s">
        <v>15</v>
      </c>
      <c r="F7588" s="1" t="s">
        <v>3781</v>
      </c>
      <c r="G7588" s="1" t="s">
        <v>17</v>
      </c>
      <c r="H7588" s="1" t="s">
        <v>1677</v>
      </c>
    </row>
    <row r="7589" ht="15.75" customHeight="1">
      <c r="A7589" s="1" t="s">
        <v>14948</v>
      </c>
      <c r="B7589" s="1" t="s">
        <v>14949</v>
      </c>
      <c r="C7589" s="1">
        <v>2.799961172E10</v>
      </c>
      <c r="D7589" s="1" t="s">
        <v>3780</v>
      </c>
      <c r="E7589" s="1" t="s">
        <v>15</v>
      </c>
      <c r="F7589" s="1" t="s">
        <v>3781</v>
      </c>
      <c r="G7589" s="1" t="s">
        <v>119</v>
      </c>
      <c r="H7589" s="1" t="s">
        <v>349</v>
      </c>
    </row>
    <row r="7590" ht="15.75" customHeight="1">
      <c r="A7590" s="1" t="s">
        <v>14950</v>
      </c>
      <c r="B7590" s="1" t="s">
        <v>14951</v>
      </c>
      <c r="C7590" s="1">
        <v>9.6991511609E10</v>
      </c>
      <c r="D7590" s="1" t="s">
        <v>3780</v>
      </c>
      <c r="E7590" s="1" t="s">
        <v>15</v>
      </c>
      <c r="F7590" s="1" t="s">
        <v>3815</v>
      </c>
      <c r="G7590" s="1" t="s">
        <v>17</v>
      </c>
      <c r="H7590" s="1" t="s">
        <v>162</v>
      </c>
    </row>
    <row r="7591" ht="15.75" customHeight="1">
      <c r="A7591" s="1" t="s">
        <v>14952</v>
      </c>
      <c r="B7591" s="1" t="s">
        <v>14953</v>
      </c>
      <c r="C7591" s="1">
        <v>3.4992847305E10</v>
      </c>
      <c r="D7591" s="1" t="s">
        <v>3780</v>
      </c>
      <c r="E7591" s="1" t="s">
        <v>15</v>
      </c>
      <c r="F7591" s="1" t="s">
        <v>3781</v>
      </c>
      <c r="G7591" s="1" t="s">
        <v>119</v>
      </c>
      <c r="H7591" s="1" t="s">
        <v>205</v>
      </c>
    </row>
    <row r="7592" ht="15.75" customHeight="1">
      <c r="A7592" s="1" t="s">
        <v>4469</v>
      </c>
      <c r="B7592" s="1" t="s">
        <v>14954</v>
      </c>
      <c r="C7592" s="1" t="s">
        <v>14955</v>
      </c>
      <c r="D7592" s="1" t="s">
        <v>3780</v>
      </c>
      <c r="E7592" s="1" t="s">
        <v>15</v>
      </c>
      <c r="F7592" s="1" t="s">
        <v>3781</v>
      </c>
      <c r="G7592" s="1" t="s">
        <v>119</v>
      </c>
      <c r="H7592" s="1" t="s">
        <v>162</v>
      </c>
    </row>
    <row r="7593" ht="15.75" customHeight="1">
      <c r="A7593" s="1" t="s">
        <v>14956</v>
      </c>
      <c r="B7593" s="1" t="s">
        <v>14957</v>
      </c>
      <c r="C7593" s="1">
        <v>5.535999209955E12</v>
      </c>
      <c r="D7593" s="1" t="s">
        <v>3780</v>
      </c>
      <c r="E7593" s="1" t="s">
        <v>15</v>
      </c>
      <c r="F7593" s="1" t="s">
        <v>3781</v>
      </c>
      <c r="G7593" s="1" t="s">
        <v>119</v>
      </c>
      <c r="H7593" s="1" t="s">
        <v>1912</v>
      </c>
    </row>
    <row r="7594" ht="15.75" customHeight="1">
      <c r="A7594" s="1" t="s">
        <v>14958</v>
      </c>
      <c r="B7594" s="1" t="s">
        <v>14959</v>
      </c>
      <c r="C7594" s="1">
        <v>1.999995978E10</v>
      </c>
      <c r="D7594" s="1" t="s">
        <v>3780</v>
      </c>
      <c r="E7594" s="1" t="s">
        <v>15</v>
      </c>
      <c r="F7594" s="1" t="s">
        <v>4794</v>
      </c>
      <c r="G7594" s="1" t="s">
        <v>119</v>
      </c>
      <c r="H7594" s="1" t="s">
        <v>205</v>
      </c>
    </row>
    <row r="7595" ht="15.75" customHeight="1">
      <c r="A7595" s="1" t="s">
        <v>14960</v>
      </c>
      <c r="B7595" s="1" t="s">
        <v>14961</v>
      </c>
      <c r="C7595" s="1">
        <v>1.1974681197E10</v>
      </c>
      <c r="D7595" s="1" t="s">
        <v>3780</v>
      </c>
      <c r="E7595" s="1" t="s">
        <v>15</v>
      </c>
      <c r="F7595" s="1" t="s">
        <v>3781</v>
      </c>
      <c r="G7595" s="1" t="s">
        <v>119</v>
      </c>
      <c r="H7595" s="1" t="s">
        <v>133</v>
      </c>
    </row>
    <row r="7596" ht="15.75" customHeight="1">
      <c r="A7596" s="1" t="s">
        <v>14962</v>
      </c>
      <c r="B7596" s="1" t="s">
        <v>14963</v>
      </c>
      <c r="C7596" s="1" t="s">
        <v>14964</v>
      </c>
      <c r="D7596" s="1" t="s">
        <v>3780</v>
      </c>
      <c r="E7596" s="1" t="s">
        <v>15</v>
      </c>
      <c r="F7596" s="1" t="s">
        <v>3781</v>
      </c>
      <c r="G7596" s="1" t="s">
        <v>17</v>
      </c>
      <c r="H7596" s="1" t="s">
        <v>1677</v>
      </c>
    </row>
    <row r="7597" ht="15.75" customHeight="1">
      <c r="A7597" s="1" t="s">
        <v>9619</v>
      </c>
      <c r="B7597" s="1" t="s">
        <v>14965</v>
      </c>
      <c r="C7597" s="1">
        <v>1.19879041E10</v>
      </c>
      <c r="D7597" s="1" t="s">
        <v>3780</v>
      </c>
      <c r="E7597" s="1" t="s">
        <v>15</v>
      </c>
      <c r="F7597" s="1" t="s">
        <v>3781</v>
      </c>
      <c r="G7597" s="1" t="s">
        <v>119</v>
      </c>
      <c r="H7597" s="1" t="s">
        <v>710</v>
      </c>
    </row>
    <row r="7598" ht="15.75" customHeight="1">
      <c r="A7598" s="1" t="s">
        <v>14966</v>
      </c>
      <c r="B7598" s="1" t="s">
        <v>14967</v>
      </c>
      <c r="C7598" s="1" t="s">
        <v>14968</v>
      </c>
      <c r="D7598" s="1" t="s">
        <v>3780</v>
      </c>
      <c r="E7598" s="1" t="s">
        <v>15</v>
      </c>
      <c r="F7598" s="1" t="s">
        <v>3781</v>
      </c>
      <c r="G7598" s="1" t="s">
        <v>119</v>
      </c>
      <c r="H7598" s="1" t="s">
        <v>608</v>
      </c>
    </row>
    <row r="7599" ht="15.75" customHeight="1">
      <c r="A7599" s="1" t="s">
        <v>14969</v>
      </c>
      <c r="B7599" s="1" t="s">
        <v>14970</v>
      </c>
      <c r="C7599" s="1">
        <v>6.1984985765E10</v>
      </c>
      <c r="D7599" s="1" t="s">
        <v>3780</v>
      </c>
      <c r="E7599" s="1" t="s">
        <v>15</v>
      </c>
      <c r="F7599" s="1" t="s">
        <v>3781</v>
      </c>
      <c r="G7599" s="1" t="s">
        <v>119</v>
      </c>
      <c r="H7599" s="1" t="s">
        <v>205</v>
      </c>
    </row>
    <row r="7600" ht="15.75" customHeight="1">
      <c r="A7600" s="1" t="s">
        <v>14971</v>
      </c>
      <c r="B7600" s="1" t="s">
        <v>14972</v>
      </c>
      <c r="C7600" s="1">
        <v>8.4988040762E10</v>
      </c>
      <c r="D7600" s="1" t="s">
        <v>3780</v>
      </c>
      <c r="E7600" s="1" t="s">
        <v>15</v>
      </c>
      <c r="F7600" s="1" t="s">
        <v>3815</v>
      </c>
      <c r="G7600" s="1" t="s">
        <v>119</v>
      </c>
      <c r="H7600" s="1" t="s">
        <v>162</v>
      </c>
    </row>
    <row r="7601" ht="15.75" customHeight="1">
      <c r="A7601" s="1" t="s">
        <v>981</v>
      </c>
      <c r="B7601" s="1" t="s">
        <v>14973</v>
      </c>
      <c r="C7601" s="1">
        <v>6.1992537316E10</v>
      </c>
      <c r="D7601" s="1" t="s">
        <v>3780</v>
      </c>
      <c r="E7601" s="1" t="s">
        <v>15</v>
      </c>
      <c r="F7601" s="1" t="s">
        <v>10911</v>
      </c>
      <c r="G7601" s="1" t="s">
        <v>119</v>
      </c>
      <c r="H7601" s="1" t="s">
        <v>608</v>
      </c>
    </row>
    <row r="7602" ht="15.75" customHeight="1">
      <c r="A7602" s="1" t="s">
        <v>14974</v>
      </c>
      <c r="B7602" s="1" t="s">
        <v>14975</v>
      </c>
      <c r="C7602" s="1">
        <v>8.2981353213E10</v>
      </c>
      <c r="D7602" s="1" t="s">
        <v>3780</v>
      </c>
      <c r="E7602" s="1" t="s">
        <v>15</v>
      </c>
      <c r="F7602" s="1" t="s">
        <v>3812</v>
      </c>
      <c r="G7602" s="1" t="s">
        <v>119</v>
      </c>
      <c r="H7602" s="1" t="s">
        <v>205</v>
      </c>
    </row>
    <row r="7603" ht="15.75" customHeight="1">
      <c r="A7603" s="1" t="s">
        <v>14976</v>
      </c>
      <c r="B7603" s="1" t="s">
        <v>14977</v>
      </c>
      <c r="C7603" s="1">
        <v>1.1952175563E10</v>
      </c>
      <c r="D7603" s="1" t="s">
        <v>3780</v>
      </c>
      <c r="E7603" s="1" t="s">
        <v>15</v>
      </c>
      <c r="F7603" s="1" t="s">
        <v>3781</v>
      </c>
      <c r="G7603" s="1" t="s">
        <v>119</v>
      </c>
      <c r="H7603" s="1" t="s">
        <v>162</v>
      </c>
    </row>
    <row r="7604" ht="15.75" customHeight="1">
      <c r="A7604" s="1" t="s">
        <v>14978</v>
      </c>
      <c r="B7604" s="1" t="s">
        <v>14979</v>
      </c>
      <c r="C7604" s="1">
        <v>3.5997595404E10</v>
      </c>
      <c r="D7604" s="1" t="s">
        <v>3780</v>
      </c>
      <c r="E7604" s="1" t="s">
        <v>15</v>
      </c>
      <c r="F7604" s="1" t="s">
        <v>3781</v>
      </c>
      <c r="G7604" s="1" t="s">
        <v>17</v>
      </c>
      <c r="H7604" s="1" t="s">
        <v>710</v>
      </c>
    </row>
    <row r="7605" ht="15.75" customHeight="1">
      <c r="A7605" s="1" t="s">
        <v>14980</v>
      </c>
      <c r="B7605" s="1" t="s">
        <v>14981</v>
      </c>
      <c r="C7605" s="1">
        <v>4.1984590832E10</v>
      </c>
      <c r="D7605" s="1" t="s">
        <v>3780</v>
      </c>
      <c r="E7605" s="1" t="s">
        <v>15</v>
      </c>
      <c r="F7605" s="1" t="s">
        <v>3781</v>
      </c>
      <c r="G7605" s="1" t="s">
        <v>17</v>
      </c>
      <c r="H7605" s="1" t="s">
        <v>310</v>
      </c>
    </row>
    <row r="7606" ht="15.75" customHeight="1">
      <c r="A7606" s="1" t="s">
        <v>14982</v>
      </c>
      <c r="B7606" s="1" t="s">
        <v>14983</v>
      </c>
      <c r="C7606" s="1" t="s">
        <v>14984</v>
      </c>
      <c r="D7606" s="1" t="s">
        <v>3780</v>
      </c>
      <c r="E7606" s="1" t="s">
        <v>15</v>
      </c>
      <c r="F7606" s="1" t="s">
        <v>3815</v>
      </c>
      <c r="G7606" s="1" t="s">
        <v>119</v>
      </c>
      <c r="H7606" s="1" t="s">
        <v>162</v>
      </c>
    </row>
    <row r="7607" ht="15.75" customHeight="1">
      <c r="A7607" s="1" t="s">
        <v>14985</v>
      </c>
      <c r="B7607" s="1" t="s">
        <v>14986</v>
      </c>
      <c r="C7607" s="1">
        <v>1.6997666401E10</v>
      </c>
      <c r="D7607" s="1" t="s">
        <v>3780</v>
      </c>
      <c r="E7607" s="1" t="s">
        <v>15</v>
      </c>
      <c r="F7607" s="1" t="s">
        <v>3781</v>
      </c>
      <c r="G7607" s="1" t="s">
        <v>119</v>
      </c>
      <c r="H7607" s="1" t="s">
        <v>986</v>
      </c>
    </row>
    <row r="7608" ht="15.75" customHeight="1">
      <c r="A7608" s="1" t="s">
        <v>14987</v>
      </c>
      <c r="B7608" s="1" t="s">
        <v>14988</v>
      </c>
      <c r="C7608" s="1">
        <v>1.1958720859E10</v>
      </c>
      <c r="D7608" s="1" t="s">
        <v>3780</v>
      </c>
      <c r="E7608" s="1" t="s">
        <v>15</v>
      </c>
      <c r="F7608" s="1" t="s">
        <v>3781</v>
      </c>
      <c r="G7608" s="1" t="s">
        <v>119</v>
      </c>
      <c r="H7608" s="1" t="s">
        <v>710</v>
      </c>
    </row>
    <row r="7609" ht="15.75" customHeight="1">
      <c r="A7609" s="1" t="s">
        <v>14989</v>
      </c>
      <c r="B7609" s="1" t="s">
        <v>14990</v>
      </c>
      <c r="C7609" s="1">
        <v>1.1930281559E10</v>
      </c>
      <c r="D7609" s="1" t="s">
        <v>3780</v>
      </c>
      <c r="E7609" s="1" t="s">
        <v>15</v>
      </c>
      <c r="F7609" s="1" t="s">
        <v>3781</v>
      </c>
      <c r="G7609" s="1" t="s">
        <v>17</v>
      </c>
      <c r="H7609" s="1" t="s">
        <v>162</v>
      </c>
    </row>
    <row r="7610" ht="15.75" customHeight="1">
      <c r="A7610" s="1" t="s">
        <v>14991</v>
      </c>
      <c r="B7610" s="1" t="s">
        <v>14992</v>
      </c>
      <c r="C7610" s="1">
        <v>4.7992067355E10</v>
      </c>
      <c r="D7610" s="1" t="s">
        <v>3780</v>
      </c>
      <c r="E7610" s="1" t="s">
        <v>15</v>
      </c>
      <c r="F7610" s="1" t="s">
        <v>3781</v>
      </c>
      <c r="G7610" s="1" t="s">
        <v>17</v>
      </c>
      <c r="H7610" s="1" t="s">
        <v>1677</v>
      </c>
    </row>
    <row r="7611" ht="15.75" customHeight="1">
      <c r="A7611" s="1" t="s">
        <v>14993</v>
      </c>
      <c r="B7611" s="1" t="s">
        <v>14994</v>
      </c>
      <c r="C7611" s="1" t="s">
        <v>14995</v>
      </c>
      <c r="D7611" s="1" t="s">
        <v>3780</v>
      </c>
      <c r="E7611" s="1" t="s">
        <v>15</v>
      </c>
      <c r="F7611" s="1" t="s">
        <v>3781</v>
      </c>
      <c r="G7611" s="1" t="s">
        <v>119</v>
      </c>
      <c r="H7611" s="1" t="s">
        <v>205</v>
      </c>
    </row>
    <row r="7612" ht="15.75" customHeight="1">
      <c r="A7612" s="1" t="s">
        <v>5093</v>
      </c>
      <c r="B7612" s="1" t="s">
        <v>14996</v>
      </c>
      <c r="C7612" s="1">
        <v>8.4992307928E10</v>
      </c>
      <c r="D7612" s="1" t="s">
        <v>3780</v>
      </c>
      <c r="E7612" s="1" t="s">
        <v>15</v>
      </c>
      <c r="F7612" s="1" t="s">
        <v>3781</v>
      </c>
      <c r="G7612" s="1" t="s">
        <v>119</v>
      </c>
      <c r="H7612" s="1" t="s">
        <v>349</v>
      </c>
    </row>
    <row r="7613" ht="15.75" customHeight="1">
      <c r="A7613" s="1" t="s">
        <v>14997</v>
      </c>
      <c r="B7613" s="1" t="s">
        <v>14998</v>
      </c>
      <c r="C7613" s="1">
        <v>1.6991840701E10</v>
      </c>
      <c r="D7613" s="1" t="s">
        <v>3780</v>
      </c>
      <c r="E7613" s="1" t="s">
        <v>15</v>
      </c>
      <c r="F7613" s="1" t="s">
        <v>3781</v>
      </c>
      <c r="G7613" s="1" t="s">
        <v>119</v>
      </c>
      <c r="H7613" s="1" t="s">
        <v>205</v>
      </c>
    </row>
    <row r="7614" ht="15.75" customHeight="1">
      <c r="A7614" s="1" t="s">
        <v>7453</v>
      </c>
      <c r="B7614" s="1" t="s">
        <v>14999</v>
      </c>
      <c r="C7614" s="1">
        <v>5.547992384439E12</v>
      </c>
      <c r="D7614" s="1" t="s">
        <v>3780</v>
      </c>
      <c r="E7614" s="1" t="s">
        <v>15</v>
      </c>
      <c r="F7614" s="1" t="s">
        <v>3781</v>
      </c>
      <c r="G7614" s="1" t="s">
        <v>17</v>
      </c>
      <c r="H7614" s="1" t="s">
        <v>1677</v>
      </c>
    </row>
    <row r="7615" ht="15.75" customHeight="1">
      <c r="A7615" s="1" t="s">
        <v>4049</v>
      </c>
      <c r="B7615" s="1" t="s">
        <v>15000</v>
      </c>
      <c r="C7615" s="1">
        <v>1.1933166439E10</v>
      </c>
      <c r="D7615" s="1" t="s">
        <v>3780</v>
      </c>
      <c r="E7615" s="1" t="s">
        <v>15</v>
      </c>
      <c r="F7615" s="1" t="s">
        <v>3781</v>
      </c>
      <c r="G7615" s="1" t="s">
        <v>119</v>
      </c>
      <c r="H7615" s="1" t="s">
        <v>162</v>
      </c>
    </row>
    <row r="7616" ht="15.75" customHeight="1">
      <c r="A7616" s="1" t="s">
        <v>15001</v>
      </c>
      <c r="B7616" s="1" t="s">
        <v>15002</v>
      </c>
      <c r="C7616" s="1">
        <v>7.399415503E9</v>
      </c>
      <c r="D7616" s="1" t="s">
        <v>3780</v>
      </c>
      <c r="E7616" s="1" t="s">
        <v>15</v>
      </c>
      <c r="F7616" s="1" t="s">
        <v>3781</v>
      </c>
      <c r="G7616" s="1" t="s">
        <v>119</v>
      </c>
      <c r="H7616" s="1" t="s">
        <v>608</v>
      </c>
    </row>
    <row r="7617" ht="15.75" customHeight="1">
      <c r="A7617" s="1" t="s">
        <v>15003</v>
      </c>
      <c r="B7617" s="1" t="s">
        <v>15004</v>
      </c>
      <c r="C7617" s="1">
        <v>9.5984030389E10</v>
      </c>
      <c r="D7617" s="1" t="s">
        <v>3780</v>
      </c>
      <c r="E7617" s="1" t="s">
        <v>15</v>
      </c>
      <c r="F7617" s="1" t="s">
        <v>3781</v>
      </c>
      <c r="G7617" s="1" t="s">
        <v>17</v>
      </c>
      <c r="H7617" s="1" t="s">
        <v>162</v>
      </c>
    </row>
    <row r="7618" ht="15.75" customHeight="1">
      <c r="A7618" s="1" t="s">
        <v>15005</v>
      </c>
      <c r="B7618" s="1" t="s">
        <v>15006</v>
      </c>
      <c r="C7618" s="1">
        <v>4.7992248884E10</v>
      </c>
      <c r="D7618" s="1" t="s">
        <v>3780</v>
      </c>
      <c r="E7618" s="1" t="s">
        <v>15</v>
      </c>
      <c r="F7618" s="1" t="s">
        <v>3781</v>
      </c>
      <c r="G7618" s="1" t="s">
        <v>119</v>
      </c>
      <c r="H7618" s="1" t="s">
        <v>608</v>
      </c>
    </row>
    <row r="7619" ht="15.75" customHeight="1">
      <c r="A7619" s="1" t="s">
        <v>15007</v>
      </c>
      <c r="B7619" s="1" t="s">
        <v>15008</v>
      </c>
      <c r="C7619" s="1">
        <v>6.4981269469E10</v>
      </c>
      <c r="D7619" s="1" t="s">
        <v>3780</v>
      </c>
      <c r="E7619" s="1" t="s">
        <v>15</v>
      </c>
      <c r="F7619" s="1" t="s">
        <v>3781</v>
      </c>
      <c r="G7619" s="1" t="s">
        <v>119</v>
      </c>
      <c r="H7619" s="1" t="s">
        <v>133</v>
      </c>
    </row>
    <row r="7620" ht="15.75" customHeight="1">
      <c r="A7620" s="1" t="s">
        <v>15009</v>
      </c>
      <c r="B7620" s="1" t="s">
        <v>15010</v>
      </c>
      <c r="C7620" s="1">
        <v>6.4993079055E10</v>
      </c>
      <c r="D7620" s="1" t="s">
        <v>3780</v>
      </c>
      <c r="E7620" s="1" t="s">
        <v>15</v>
      </c>
      <c r="F7620" s="1" t="s">
        <v>3781</v>
      </c>
      <c r="G7620" s="1" t="s">
        <v>17</v>
      </c>
      <c r="H7620" s="1" t="s">
        <v>1677</v>
      </c>
    </row>
    <row r="7621" ht="15.75" customHeight="1">
      <c r="A7621" s="1" t="s">
        <v>15011</v>
      </c>
      <c r="B7621" s="1" t="s">
        <v>15012</v>
      </c>
      <c r="C7621" s="1">
        <v>8.1996690747E10</v>
      </c>
      <c r="D7621" s="1" t="s">
        <v>3780</v>
      </c>
      <c r="E7621" s="1" t="s">
        <v>15</v>
      </c>
      <c r="F7621" s="1" t="s">
        <v>3781</v>
      </c>
      <c r="G7621" s="1" t="s">
        <v>119</v>
      </c>
      <c r="H7621" s="1" t="s">
        <v>608</v>
      </c>
    </row>
    <row r="7622" ht="15.75" customHeight="1">
      <c r="A7622" s="1" t="s">
        <v>15013</v>
      </c>
      <c r="B7622" s="1" t="s">
        <v>15014</v>
      </c>
      <c r="C7622" s="1">
        <v>3.1971751813E10</v>
      </c>
      <c r="D7622" s="1" t="s">
        <v>3780</v>
      </c>
      <c r="E7622" s="1" t="s">
        <v>15</v>
      </c>
      <c r="F7622" s="1" t="s">
        <v>3781</v>
      </c>
      <c r="G7622" s="1" t="s">
        <v>119</v>
      </c>
      <c r="H7622" s="1" t="s">
        <v>127</v>
      </c>
    </row>
    <row r="7623" ht="15.75" customHeight="1">
      <c r="A7623" s="1" t="s">
        <v>1350</v>
      </c>
      <c r="B7623" s="1" t="s">
        <v>15015</v>
      </c>
      <c r="C7623" s="1">
        <v>3.1986777616E10</v>
      </c>
      <c r="D7623" s="1" t="s">
        <v>3780</v>
      </c>
      <c r="E7623" s="1" t="s">
        <v>15</v>
      </c>
      <c r="F7623" s="1" t="s">
        <v>3781</v>
      </c>
      <c r="G7623" s="1" t="s">
        <v>119</v>
      </c>
      <c r="H7623" s="1" t="s">
        <v>162</v>
      </c>
    </row>
    <row r="7624" ht="15.75" customHeight="1">
      <c r="A7624" s="1" t="s">
        <v>15016</v>
      </c>
      <c r="B7624" s="1" t="s">
        <v>15017</v>
      </c>
      <c r="C7624" s="1">
        <v>7.7991187931E10</v>
      </c>
      <c r="D7624" s="1" t="s">
        <v>3780</v>
      </c>
      <c r="E7624" s="1" t="s">
        <v>15</v>
      </c>
      <c r="F7624" s="1" t="s">
        <v>3781</v>
      </c>
      <c r="G7624" s="1" t="s">
        <v>119</v>
      </c>
      <c r="H7624" s="1" t="s">
        <v>162</v>
      </c>
    </row>
    <row r="7625" ht="15.75" customHeight="1">
      <c r="A7625" s="1" t="s">
        <v>15018</v>
      </c>
      <c r="B7625" s="1" t="s">
        <v>15019</v>
      </c>
      <c r="C7625" s="1" t="s">
        <v>15020</v>
      </c>
      <c r="D7625" s="1" t="s">
        <v>3780</v>
      </c>
      <c r="E7625" s="1" t="s">
        <v>15</v>
      </c>
      <c r="F7625" s="1" t="s">
        <v>3781</v>
      </c>
      <c r="G7625" s="1" t="s">
        <v>17</v>
      </c>
      <c r="H7625" s="1" t="s">
        <v>1677</v>
      </c>
    </row>
    <row r="7626" ht="15.75" customHeight="1">
      <c r="A7626" s="1" t="s">
        <v>15021</v>
      </c>
      <c r="B7626" s="1" t="s">
        <v>15022</v>
      </c>
      <c r="C7626" s="1">
        <v>1.2981918463E10</v>
      </c>
      <c r="D7626" s="1" t="s">
        <v>3780</v>
      </c>
      <c r="E7626" s="1" t="s">
        <v>15</v>
      </c>
      <c r="F7626" s="1" t="s">
        <v>3815</v>
      </c>
      <c r="G7626" s="1" t="s">
        <v>119</v>
      </c>
      <c r="H7626" s="1" t="s">
        <v>162</v>
      </c>
    </row>
    <row r="7627" ht="15.75" customHeight="1">
      <c r="A7627" s="1" t="s">
        <v>6813</v>
      </c>
      <c r="B7627" s="1" t="s">
        <v>15023</v>
      </c>
      <c r="C7627" s="1">
        <v>5.1981786906E10</v>
      </c>
      <c r="D7627" s="1" t="s">
        <v>3780</v>
      </c>
      <c r="E7627" s="1" t="s">
        <v>15</v>
      </c>
      <c r="F7627" s="1" t="s">
        <v>3781</v>
      </c>
      <c r="G7627" s="1" t="s">
        <v>119</v>
      </c>
      <c r="H7627" s="1" t="s">
        <v>162</v>
      </c>
    </row>
    <row r="7628" ht="15.75" customHeight="1">
      <c r="A7628" s="1" t="s">
        <v>46</v>
      </c>
      <c r="B7628" s="1" t="s">
        <v>15024</v>
      </c>
      <c r="C7628" s="1" t="s">
        <v>15025</v>
      </c>
      <c r="D7628" s="1" t="s">
        <v>3780</v>
      </c>
      <c r="E7628" s="1" t="s">
        <v>15</v>
      </c>
      <c r="F7628" s="1" t="s">
        <v>3781</v>
      </c>
      <c r="G7628" s="1" t="s">
        <v>119</v>
      </c>
      <c r="H7628" s="1" t="s">
        <v>349</v>
      </c>
    </row>
    <row r="7629" ht="15.75" customHeight="1">
      <c r="A7629" s="1" t="s">
        <v>15026</v>
      </c>
      <c r="B7629" s="1" t="s">
        <v>15027</v>
      </c>
      <c r="C7629" s="1">
        <v>6.9992655951E10</v>
      </c>
      <c r="D7629" s="1" t="s">
        <v>3780</v>
      </c>
      <c r="E7629" s="1" t="s">
        <v>15</v>
      </c>
      <c r="F7629" s="1" t="s">
        <v>3781</v>
      </c>
      <c r="G7629" s="1" t="s">
        <v>17</v>
      </c>
      <c r="H7629" s="1" t="s">
        <v>162</v>
      </c>
    </row>
    <row r="7630" ht="15.75" customHeight="1">
      <c r="A7630" s="1" t="s">
        <v>15028</v>
      </c>
      <c r="B7630" s="1" t="s">
        <v>15029</v>
      </c>
      <c r="C7630" s="1">
        <v>1.4997958623E10</v>
      </c>
      <c r="D7630" s="1" t="s">
        <v>3780</v>
      </c>
      <c r="E7630" s="1" t="s">
        <v>15</v>
      </c>
      <c r="F7630" s="1" t="s">
        <v>3781</v>
      </c>
      <c r="G7630" s="1" t="s">
        <v>119</v>
      </c>
      <c r="H7630" s="1" t="s">
        <v>127</v>
      </c>
    </row>
    <row r="7631" ht="15.75" customHeight="1">
      <c r="A7631" s="1" t="s">
        <v>15030</v>
      </c>
      <c r="B7631" s="1" t="s">
        <v>15031</v>
      </c>
      <c r="C7631" s="1" t="s">
        <v>15032</v>
      </c>
      <c r="D7631" s="1" t="s">
        <v>3780</v>
      </c>
      <c r="E7631" s="1" t="s">
        <v>15</v>
      </c>
      <c r="F7631" s="1" t="s">
        <v>3781</v>
      </c>
      <c r="G7631" s="1" t="s">
        <v>17</v>
      </c>
      <c r="H7631" s="1" t="s">
        <v>1677</v>
      </c>
    </row>
    <row r="7632" ht="15.75" customHeight="1">
      <c r="A7632" s="1" t="s">
        <v>15033</v>
      </c>
      <c r="B7632" s="1" t="s">
        <v>15034</v>
      </c>
      <c r="C7632" s="1">
        <v>5.19942419E10</v>
      </c>
      <c r="D7632" s="1" t="s">
        <v>3780</v>
      </c>
      <c r="E7632" s="1" t="s">
        <v>15</v>
      </c>
      <c r="F7632" s="1" t="s">
        <v>3781</v>
      </c>
      <c r="G7632" s="1" t="s">
        <v>17</v>
      </c>
      <c r="H7632" s="1" t="s">
        <v>1677</v>
      </c>
    </row>
    <row r="7633" ht="15.75" customHeight="1">
      <c r="A7633" s="1" t="s">
        <v>15035</v>
      </c>
      <c r="B7633" s="1" t="s">
        <v>15036</v>
      </c>
      <c r="C7633" s="1">
        <v>1.199999548E10</v>
      </c>
      <c r="D7633" s="1" t="s">
        <v>3780</v>
      </c>
      <c r="E7633" s="1" t="s">
        <v>15</v>
      </c>
      <c r="F7633" s="1" t="s">
        <v>3781</v>
      </c>
      <c r="G7633" s="1" t="s">
        <v>119</v>
      </c>
      <c r="H7633" s="1" t="s">
        <v>205</v>
      </c>
    </row>
    <row r="7634" ht="15.75" customHeight="1">
      <c r="A7634" s="1" t="s">
        <v>1138</v>
      </c>
      <c r="B7634" s="1" t="s">
        <v>15037</v>
      </c>
      <c r="C7634" s="1">
        <v>1.9982825761E10</v>
      </c>
      <c r="D7634" s="1" t="s">
        <v>3780</v>
      </c>
      <c r="E7634" s="1" t="s">
        <v>15</v>
      </c>
      <c r="F7634" s="1" t="s">
        <v>3781</v>
      </c>
      <c r="G7634" s="1" t="s">
        <v>119</v>
      </c>
      <c r="H7634" s="1" t="s">
        <v>349</v>
      </c>
    </row>
    <row r="7635" ht="15.75" customHeight="1">
      <c r="A7635" s="1" t="s">
        <v>15038</v>
      </c>
      <c r="B7635" s="1" t="s">
        <v>15039</v>
      </c>
      <c r="C7635" s="1">
        <v>9.8241709E8</v>
      </c>
      <c r="D7635" s="1" t="s">
        <v>3780</v>
      </c>
      <c r="E7635" s="1" t="s">
        <v>15</v>
      </c>
      <c r="F7635" s="1" t="s">
        <v>3781</v>
      </c>
      <c r="G7635" s="1" t="s">
        <v>119</v>
      </c>
      <c r="H7635" s="1" t="s">
        <v>162</v>
      </c>
    </row>
    <row r="7636" ht="15.75" customHeight="1">
      <c r="A7636" s="1" t="s">
        <v>15040</v>
      </c>
      <c r="B7636" s="1" t="s">
        <v>15041</v>
      </c>
      <c r="C7636" s="1">
        <v>9.1992205963E10</v>
      </c>
      <c r="D7636" s="1" t="s">
        <v>3780</v>
      </c>
      <c r="E7636" s="1" t="s">
        <v>15</v>
      </c>
      <c r="F7636" s="1" t="s">
        <v>3781</v>
      </c>
      <c r="G7636" s="1" t="s">
        <v>119</v>
      </c>
      <c r="H7636" s="1" t="s">
        <v>205</v>
      </c>
    </row>
    <row r="7637" ht="15.75" customHeight="1">
      <c r="A7637" s="1" t="s">
        <v>288</v>
      </c>
      <c r="B7637" s="1" t="s">
        <v>15042</v>
      </c>
      <c r="C7637" s="1">
        <v>4.2988257161E10</v>
      </c>
      <c r="D7637" s="1" t="s">
        <v>3780</v>
      </c>
      <c r="E7637" s="1" t="s">
        <v>15</v>
      </c>
      <c r="F7637" s="1" t="s">
        <v>3781</v>
      </c>
      <c r="G7637" s="1" t="s">
        <v>119</v>
      </c>
      <c r="H7637" s="1" t="s">
        <v>133</v>
      </c>
    </row>
    <row r="7638" ht="15.75" customHeight="1">
      <c r="A7638" s="1" t="s">
        <v>15043</v>
      </c>
      <c r="B7638" s="1" t="s">
        <v>15044</v>
      </c>
      <c r="C7638" s="1">
        <v>9.1981068025E10</v>
      </c>
      <c r="D7638" s="1" t="s">
        <v>3780</v>
      </c>
      <c r="E7638" s="1" t="s">
        <v>15</v>
      </c>
      <c r="F7638" s="1" t="s">
        <v>3781</v>
      </c>
      <c r="G7638" s="1" t="s">
        <v>119</v>
      </c>
      <c r="H7638" s="1" t="s">
        <v>205</v>
      </c>
    </row>
    <row r="7639" ht="15.75" customHeight="1">
      <c r="A7639" s="1" t="s">
        <v>15045</v>
      </c>
      <c r="B7639" s="1" t="s">
        <v>15046</v>
      </c>
      <c r="C7639" s="1">
        <v>1.1947049758E10</v>
      </c>
      <c r="D7639" s="1" t="s">
        <v>3780</v>
      </c>
      <c r="E7639" s="1" t="s">
        <v>15</v>
      </c>
      <c r="F7639" s="1" t="s">
        <v>3781</v>
      </c>
      <c r="G7639" s="1" t="s">
        <v>119</v>
      </c>
      <c r="H7639" s="1" t="s">
        <v>162</v>
      </c>
    </row>
    <row r="7640" ht="15.75" customHeight="1">
      <c r="A7640" s="1" t="s">
        <v>15047</v>
      </c>
      <c r="B7640" s="1" t="s">
        <v>15048</v>
      </c>
      <c r="C7640" s="1">
        <v>5.1995512807E10</v>
      </c>
      <c r="D7640" s="1" t="s">
        <v>3780</v>
      </c>
      <c r="E7640" s="1" t="s">
        <v>15</v>
      </c>
      <c r="F7640" s="1" t="s">
        <v>3781</v>
      </c>
      <c r="G7640" s="1" t="s">
        <v>119</v>
      </c>
      <c r="H7640" s="1" t="s">
        <v>205</v>
      </c>
    </row>
    <row r="7641" ht="15.75" customHeight="1">
      <c r="A7641" s="1" t="s">
        <v>5448</v>
      </c>
      <c r="B7641" s="1" t="s">
        <v>15049</v>
      </c>
      <c r="C7641" s="1">
        <v>8.4994811115E10</v>
      </c>
      <c r="D7641" s="1" t="s">
        <v>3780</v>
      </c>
      <c r="E7641" s="1" t="s">
        <v>15</v>
      </c>
      <c r="F7641" s="1" t="s">
        <v>3781</v>
      </c>
      <c r="G7641" s="1" t="s">
        <v>119</v>
      </c>
      <c r="H7641" s="1" t="s">
        <v>127</v>
      </c>
    </row>
    <row r="7642" ht="15.75" customHeight="1">
      <c r="A7642" s="1" t="s">
        <v>15050</v>
      </c>
      <c r="B7642" s="1" t="s">
        <v>15051</v>
      </c>
      <c r="C7642" s="1">
        <v>6.7999694056E10</v>
      </c>
      <c r="D7642" s="1" t="s">
        <v>3780</v>
      </c>
      <c r="E7642" s="1" t="s">
        <v>15</v>
      </c>
      <c r="F7642" s="1" t="s">
        <v>3781</v>
      </c>
      <c r="G7642" s="1" t="s">
        <v>119</v>
      </c>
      <c r="H7642" s="1" t="s">
        <v>608</v>
      </c>
    </row>
    <row r="7643" ht="15.75" customHeight="1">
      <c r="A7643" s="1" t="s">
        <v>15052</v>
      </c>
      <c r="B7643" s="1" t="s">
        <v>15053</v>
      </c>
      <c r="C7643" s="1">
        <v>1.1932175462E10</v>
      </c>
      <c r="D7643" s="1" t="s">
        <v>3780</v>
      </c>
      <c r="E7643" s="1" t="s">
        <v>15</v>
      </c>
      <c r="F7643" s="1" t="s">
        <v>3781</v>
      </c>
      <c r="G7643" s="1" t="s">
        <v>17</v>
      </c>
      <c r="H7643" s="1" t="s">
        <v>1677</v>
      </c>
    </row>
    <row r="7644" ht="15.75" customHeight="1">
      <c r="A7644" s="1" t="s">
        <v>15054</v>
      </c>
      <c r="B7644" s="1" t="s">
        <v>15055</v>
      </c>
      <c r="C7644" s="1">
        <v>6.2994366268E10</v>
      </c>
      <c r="D7644" s="1" t="s">
        <v>3780</v>
      </c>
      <c r="E7644" s="1" t="s">
        <v>15</v>
      </c>
      <c r="F7644" s="1" t="s">
        <v>3781</v>
      </c>
      <c r="G7644" s="1" t="s">
        <v>119</v>
      </c>
      <c r="H7644" s="1" t="s">
        <v>205</v>
      </c>
    </row>
    <row r="7645" ht="15.75" customHeight="1">
      <c r="A7645" s="1" t="s">
        <v>15056</v>
      </c>
      <c r="B7645" s="1" t="s">
        <v>15057</v>
      </c>
      <c r="C7645" s="1">
        <v>5.19815604E10</v>
      </c>
      <c r="D7645" s="1" t="s">
        <v>3780</v>
      </c>
      <c r="E7645" s="1" t="s">
        <v>15</v>
      </c>
      <c r="F7645" s="1" t="s">
        <v>3781</v>
      </c>
      <c r="G7645" s="1" t="s">
        <v>17</v>
      </c>
      <c r="H7645" s="1" t="s">
        <v>205</v>
      </c>
    </row>
    <row r="7646" ht="15.75" customHeight="1">
      <c r="A7646" s="1" t="s">
        <v>15058</v>
      </c>
      <c r="B7646" s="1" t="s">
        <v>15059</v>
      </c>
      <c r="C7646" s="1">
        <v>6.7981232013E10</v>
      </c>
      <c r="D7646" s="1" t="s">
        <v>3780</v>
      </c>
      <c r="E7646" s="1" t="s">
        <v>15</v>
      </c>
      <c r="F7646" s="1" t="s">
        <v>3781</v>
      </c>
      <c r="G7646" s="1" t="s">
        <v>119</v>
      </c>
      <c r="H7646" s="1" t="s">
        <v>349</v>
      </c>
    </row>
    <row r="7647" ht="15.75" customHeight="1">
      <c r="A7647" s="1" t="s">
        <v>15060</v>
      </c>
      <c r="B7647" s="1" t="s">
        <v>15061</v>
      </c>
      <c r="C7647" s="1">
        <v>6.1991404181E10</v>
      </c>
      <c r="D7647" s="1" t="s">
        <v>3780</v>
      </c>
      <c r="E7647" s="1" t="s">
        <v>15</v>
      </c>
      <c r="F7647" s="1" t="s">
        <v>3812</v>
      </c>
      <c r="G7647" s="1" t="s">
        <v>119</v>
      </c>
      <c r="H7647" s="1" t="s">
        <v>205</v>
      </c>
    </row>
    <row r="7648" ht="15.75" customHeight="1">
      <c r="A7648" s="1" t="s">
        <v>15062</v>
      </c>
      <c r="B7648" s="1" t="s">
        <v>15063</v>
      </c>
      <c r="C7648" s="1">
        <v>9.1981986756E10</v>
      </c>
      <c r="D7648" s="1" t="s">
        <v>3780</v>
      </c>
      <c r="E7648" s="1" t="s">
        <v>15</v>
      </c>
      <c r="F7648" s="1" t="s">
        <v>3781</v>
      </c>
      <c r="G7648" s="1" t="s">
        <v>119</v>
      </c>
      <c r="H7648" s="1" t="s">
        <v>133</v>
      </c>
    </row>
    <row r="7649" ht="15.75" customHeight="1">
      <c r="A7649" s="1" t="s">
        <v>15064</v>
      </c>
      <c r="B7649" s="1" t="s">
        <v>15065</v>
      </c>
      <c r="C7649" s="1">
        <v>8.1986149197E10</v>
      </c>
      <c r="D7649" s="1" t="s">
        <v>3780</v>
      </c>
      <c r="E7649" s="1" t="s">
        <v>15</v>
      </c>
      <c r="F7649" s="1" t="s">
        <v>3812</v>
      </c>
      <c r="G7649" s="1" t="s">
        <v>119</v>
      </c>
      <c r="H7649" s="1" t="s">
        <v>205</v>
      </c>
    </row>
    <row r="7650" ht="15.75" customHeight="1">
      <c r="A7650" s="1" t="s">
        <v>1138</v>
      </c>
      <c r="B7650" s="1" t="s">
        <v>15066</v>
      </c>
      <c r="C7650" s="1">
        <v>5.521979647812E12</v>
      </c>
      <c r="D7650" s="1" t="s">
        <v>3780</v>
      </c>
      <c r="E7650" s="1" t="s">
        <v>15</v>
      </c>
      <c r="F7650" s="1" t="s">
        <v>3815</v>
      </c>
      <c r="G7650" s="1" t="s">
        <v>17</v>
      </c>
      <c r="H7650" s="1" t="s">
        <v>162</v>
      </c>
    </row>
    <row r="7651" ht="15.75" customHeight="1">
      <c r="A7651" s="1" t="s">
        <v>15067</v>
      </c>
      <c r="B7651" s="1" t="s">
        <v>15068</v>
      </c>
      <c r="C7651" s="1">
        <v>6.199296962E10</v>
      </c>
      <c r="D7651" s="1" t="s">
        <v>3780</v>
      </c>
      <c r="E7651" s="1" t="s">
        <v>15</v>
      </c>
      <c r="F7651" s="1" t="s">
        <v>3815</v>
      </c>
      <c r="G7651" s="1" t="s">
        <v>119</v>
      </c>
      <c r="H7651" s="1" t="s">
        <v>162</v>
      </c>
    </row>
    <row r="7652" ht="15.75" customHeight="1">
      <c r="A7652" s="1" t="s">
        <v>288</v>
      </c>
      <c r="B7652" s="1" t="s">
        <v>15069</v>
      </c>
      <c r="C7652" s="1">
        <v>1.1981200752E10</v>
      </c>
      <c r="D7652" s="1" t="s">
        <v>3780</v>
      </c>
      <c r="E7652" s="1" t="s">
        <v>15</v>
      </c>
      <c r="F7652" s="1" t="s">
        <v>3781</v>
      </c>
      <c r="G7652" s="1" t="s">
        <v>119</v>
      </c>
      <c r="H7652" s="1" t="s">
        <v>205</v>
      </c>
    </row>
    <row r="7653" ht="15.75" customHeight="1">
      <c r="A7653" s="1" t="s">
        <v>15070</v>
      </c>
      <c r="B7653" s="1" t="s">
        <v>15071</v>
      </c>
      <c r="C7653" s="1">
        <v>3.2988692139E10</v>
      </c>
      <c r="D7653" s="1" t="s">
        <v>3780</v>
      </c>
      <c r="E7653" s="1" t="s">
        <v>15</v>
      </c>
      <c r="F7653" s="1" t="s">
        <v>3781</v>
      </c>
      <c r="G7653" s="1" t="s">
        <v>119</v>
      </c>
      <c r="H7653" s="1" t="s">
        <v>986</v>
      </c>
    </row>
    <row r="7654" ht="15.75" customHeight="1">
      <c r="A7654" s="1" t="s">
        <v>15072</v>
      </c>
      <c r="B7654" s="1" t="s">
        <v>15073</v>
      </c>
      <c r="C7654" s="1">
        <v>1.1960220069E10</v>
      </c>
      <c r="D7654" s="1" t="s">
        <v>3780</v>
      </c>
      <c r="E7654" s="1" t="s">
        <v>15</v>
      </c>
      <c r="F7654" s="1" t="s">
        <v>3781</v>
      </c>
      <c r="G7654" s="1" t="s">
        <v>119</v>
      </c>
      <c r="H7654" s="1" t="s">
        <v>205</v>
      </c>
    </row>
    <row r="7655" ht="15.75" customHeight="1">
      <c r="A7655" s="1" t="s">
        <v>604</v>
      </c>
      <c r="B7655" s="1" t="s">
        <v>15074</v>
      </c>
      <c r="C7655" s="1">
        <v>1.6997294734E10</v>
      </c>
      <c r="D7655" s="1" t="s">
        <v>3780</v>
      </c>
      <c r="E7655" s="1" t="s">
        <v>15</v>
      </c>
      <c r="F7655" s="1" t="s">
        <v>3781</v>
      </c>
      <c r="G7655" s="1" t="s">
        <v>119</v>
      </c>
      <c r="H7655" s="1" t="s">
        <v>349</v>
      </c>
    </row>
    <row r="7656" ht="15.75" customHeight="1">
      <c r="A7656" s="1" t="s">
        <v>15075</v>
      </c>
      <c r="B7656" s="1" t="s">
        <v>15076</v>
      </c>
      <c r="C7656" s="1">
        <v>6.4999689889E10</v>
      </c>
      <c r="D7656" s="1" t="s">
        <v>3780</v>
      </c>
      <c r="E7656" s="1" t="s">
        <v>15</v>
      </c>
      <c r="F7656" s="1" t="s">
        <v>3781</v>
      </c>
      <c r="G7656" s="1" t="s">
        <v>17</v>
      </c>
      <c r="H7656" s="1" t="s">
        <v>162</v>
      </c>
    </row>
    <row r="7657" ht="15.75" customHeight="1">
      <c r="A7657" s="1" t="s">
        <v>15077</v>
      </c>
      <c r="B7657" s="1" t="s">
        <v>15078</v>
      </c>
      <c r="C7657" s="1">
        <v>4.8996962965E10</v>
      </c>
      <c r="D7657" s="1" t="s">
        <v>3780</v>
      </c>
      <c r="E7657" s="1" t="s">
        <v>15</v>
      </c>
      <c r="F7657" s="1" t="s">
        <v>3781</v>
      </c>
      <c r="G7657" s="1" t="s">
        <v>119</v>
      </c>
      <c r="H7657" s="1" t="s">
        <v>127</v>
      </c>
    </row>
    <row r="7658" ht="15.75" customHeight="1">
      <c r="A7658" s="1" t="s">
        <v>5688</v>
      </c>
      <c r="B7658" s="1" t="s">
        <v>15079</v>
      </c>
      <c r="C7658" s="1">
        <v>1.198984688E10</v>
      </c>
      <c r="D7658" s="1" t="s">
        <v>3780</v>
      </c>
      <c r="E7658" s="1" t="s">
        <v>15</v>
      </c>
      <c r="F7658" s="1" t="s">
        <v>3781</v>
      </c>
      <c r="G7658" s="1" t="s">
        <v>17</v>
      </c>
      <c r="H7658" s="1" t="s">
        <v>1677</v>
      </c>
    </row>
    <row r="7659" ht="15.75" customHeight="1">
      <c r="A7659" s="1" t="s">
        <v>15080</v>
      </c>
      <c r="B7659" s="1" t="s">
        <v>15081</v>
      </c>
      <c r="C7659" s="1">
        <v>6.8992088375E10</v>
      </c>
      <c r="D7659" s="1" t="s">
        <v>3780</v>
      </c>
      <c r="E7659" s="1" t="s">
        <v>15</v>
      </c>
      <c r="F7659" s="1" t="s">
        <v>3781</v>
      </c>
      <c r="G7659" s="1" t="s">
        <v>119</v>
      </c>
      <c r="H7659" s="1" t="s">
        <v>162</v>
      </c>
    </row>
    <row r="7660" ht="15.75" customHeight="1">
      <c r="A7660" s="1" t="s">
        <v>15082</v>
      </c>
      <c r="B7660" s="1" t="s">
        <v>15083</v>
      </c>
      <c r="C7660" s="1">
        <v>6.9992487295E10</v>
      </c>
      <c r="D7660" s="1" t="s">
        <v>3780</v>
      </c>
      <c r="E7660" s="1" t="s">
        <v>15</v>
      </c>
      <c r="F7660" s="1" t="s">
        <v>3781</v>
      </c>
      <c r="G7660" s="1" t="s">
        <v>119</v>
      </c>
      <c r="H7660" s="1" t="s">
        <v>162</v>
      </c>
    </row>
    <row r="7661" ht="15.75" customHeight="1">
      <c r="A7661" s="1" t="s">
        <v>15084</v>
      </c>
      <c r="B7661" s="1" t="s">
        <v>15085</v>
      </c>
      <c r="C7661" s="1">
        <v>9.4981292216E10</v>
      </c>
      <c r="D7661" s="1" t="s">
        <v>3780</v>
      </c>
      <c r="E7661" s="1" t="s">
        <v>15</v>
      </c>
      <c r="F7661" s="1" t="s">
        <v>3781</v>
      </c>
      <c r="G7661" s="1" t="s">
        <v>119</v>
      </c>
      <c r="H7661" s="1" t="s">
        <v>162</v>
      </c>
    </row>
    <row r="7662" ht="15.75" customHeight="1">
      <c r="A7662" s="1" t="s">
        <v>15086</v>
      </c>
      <c r="B7662" s="1" t="s">
        <v>15087</v>
      </c>
      <c r="C7662" s="1" t="s">
        <v>113</v>
      </c>
      <c r="D7662" s="1" t="s">
        <v>3780</v>
      </c>
      <c r="E7662" s="1" t="s">
        <v>15</v>
      </c>
      <c r="F7662" s="1" t="s">
        <v>3781</v>
      </c>
      <c r="G7662" s="1" t="s">
        <v>119</v>
      </c>
      <c r="H7662" s="1" t="s">
        <v>127</v>
      </c>
    </row>
    <row r="7663" ht="15.75" customHeight="1">
      <c r="A7663" s="1" t="s">
        <v>15088</v>
      </c>
      <c r="B7663" s="1" t="s">
        <v>15089</v>
      </c>
      <c r="C7663" s="1">
        <v>1.9989046345E10</v>
      </c>
      <c r="D7663" s="1" t="s">
        <v>3780</v>
      </c>
      <c r="E7663" s="1" t="s">
        <v>15</v>
      </c>
      <c r="F7663" s="1" t="s">
        <v>3781</v>
      </c>
      <c r="G7663" s="1" t="s">
        <v>119</v>
      </c>
      <c r="H7663" s="1" t="s">
        <v>162</v>
      </c>
    </row>
    <row r="7664" ht="15.75" customHeight="1">
      <c r="A7664" s="1" t="s">
        <v>15090</v>
      </c>
      <c r="B7664" s="1" t="s">
        <v>15091</v>
      </c>
      <c r="C7664" s="1">
        <v>1.1953240359E10</v>
      </c>
      <c r="D7664" s="1" t="s">
        <v>3780</v>
      </c>
      <c r="E7664" s="1" t="s">
        <v>15</v>
      </c>
      <c r="F7664" s="1" t="s">
        <v>3781</v>
      </c>
      <c r="G7664" s="1" t="s">
        <v>17</v>
      </c>
      <c r="H7664" s="1" t="s">
        <v>1677</v>
      </c>
    </row>
    <row r="7665" ht="15.75" customHeight="1">
      <c r="A7665" s="1" t="s">
        <v>15092</v>
      </c>
      <c r="B7665" s="1" t="s">
        <v>15093</v>
      </c>
      <c r="C7665" s="1">
        <v>4.3998034895E10</v>
      </c>
      <c r="D7665" s="1" t="s">
        <v>3780</v>
      </c>
      <c r="E7665" s="1" t="s">
        <v>15</v>
      </c>
      <c r="F7665" s="1" t="s">
        <v>3812</v>
      </c>
      <c r="G7665" s="1" t="s">
        <v>119</v>
      </c>
      <c r="H7665" s="1" t="s">
        <v>205</v>
      </c>
    </row>
    <row r="7666" ht="15.75" customHeight="1">
      <c r="A7666" s="1" t="s">
        <v>15094</v>
      </c>
      <c r="B7666" s="1" t="s">
        <v>15095</v>
      </c>
      <c r="C7666" s="1">
        <v>1.6991113037E10</v>
      </c>
      <c r="D7666" s="1" t="s">
        <v>3780</v>
      </c>
      <c r="E7666" s="1" t="s">
        <v>15</v>
      </c>
      <c r="F7666" s="1" t="s">
        <v>3870</v>
      </c>
      <c r="G7666" s="1" t="s">
        <v>119</v>
      </c>
      <c r="H7666" s="1" t="s">
        <v>986</v>
      </c>
    </row>
    <row r="7667" ht="15.75" customHeight="1">
      <c r="A7667" s="1" t="s">
        <v>453</v>
      </c>
      <c r="B7667" s="1" t="s">
        <v>15096</v>
      </c>
      <c r="C7667" s="1">
        <v>2.7996150229E10</v>
      </c>
      <c r="D7667" s="1" t="s">
        <v>3780</v>
      </c>
      <c r="E7667" s="1" t="s">
        <v>15</v>
      </c>
      <c r="F7667" s="1" t="s">
        <v>3781</v>
      </c>
      <c r="G7667" s="1" t="s">
        <v>119</v>
      </c>
      <c r="H7667" s="1" t="s">
        <v>354</v>
      </c>
    </row>
    <row r="7668" ht="15.75" customHeight="1">
      <c r="A7668" s="1" t="s">
        <v>15097</v>
      </c>
      <c r="B7668" s="1" t="s">
        <v>15098</v>
      </c>
      <c r="C7668" s="1">
        <v>9.82994053E8</v>
      </c>
      <c r="D7668" s="1" t="s">
        <v>3780</v>
      </c>
      <c r="E7668" s="1" t="s">
        <v>15</v>
      </c>
      <c r="F7668" s="1" t="s">
        <v>3815</v>
      </c>
      <c r="G7668" s="1" t="s">
        <v>119</v>
      </c>
      <c r="H7668" s="1" t="s">
        <v>608</v>
      </c>
    </row>
    <row r="7669" ht="15.75" customHeight="1">
      <c r="A7669" s="1" t="s">
        <v>15099</v>
      </c>
      <c r="B7669" s="1" t="s">
        <v>15100</v>
      </c>
      <c r="C7669" s="1">
        <v>2.1976551503E10</v>
      </c>
      <c r="D7669" s="1" t="s">
        <v>3780</v>
      </c>
      <c r="E7669" s="1" t="s">
        <v>15</v>
      </c>
      <c r="F7669" s="1" t="s">
        <v>3781</v>
      </c>
      <c r="G7669" s="1" t="s">
        <v>119</v>
      </c>
      <c r="H7669" s="1" t="s">
        <v>162</v>
      </c>
    </row>
    <row r="7670" ht="15.75" customHeight="1">
      <c r="A7670" s="1" t="s">
        <v>241</v>
      </c>
      <c r="B7670" s="1" t="s">
        <v>15101</v>
      </c>
      <c r="C7670" s="1">
        <v>8.5999683613E10</v>
      </c>
      <c r="D7670" s="1" t="s">
        <v>3780</v>
      </c>
      <c r="E7670" s="1" t="s">
        <v>15</v>
      </c>
      <c r="F7670" s="1" t="s">
        <v>3781</v>
      </c>
      <c r="G7670" s="1" t="s">
        <v>119</v>
      </c>
      <c r="H7670" s="1" t="s">
        <v>205</v>
      </c>
    </row>
    <row r="7671" ht="15.75" customHeight="1">
      <c r="A7671" s="1" t="s">
        <v>4632</v>
      </c>
      <c r="B7671" s="1" t="s">
        <v>15102</v>
      </c>
      <c r="C7671" s="1">
        <v>3.2998139504E10</v>
      </c>
      <c r="D7671" s="1" t="s">
        <v>3780</v>
      </c>
      <c r="E7671" s="1" t="s">
        <v>15</v>
      </c>
      <c r="F7671" s="1" t="s">
        <v>3781</v>
      </c>
      <c r="G7671" s="1" t="s">
        <v>17</v>
      </c>
      <c r="H7671" s="1" t="s">
        <v>349</v>
      </c>
    </row>
    <row r="7672" ht="15.75" customHeight="1">
      <c r="A7672" s="1" t="s">
        <v>15103</v>
      </c>
      <c r="B7672" s="1" t="s">
        <v>15104</v>
      </c>
      <c r="C7672" s="1">
        <v>5.5997214952E10</v>
      </c>
      <c r="D7672" s="1" t="s">
        <v>3780</v>
      </c>
      <c r="E7672" s="1" t="s">
        <v>15</v>
      </c>
      <c r="F7672" s="1" t="s">
        <v>3781</v>
      </c>
      <c r="G7672" s="1" t="s">
        <v>119</v>
      </c>
      <c r="H7672" s="1" t="s">
        <v>162</v>
      </c>
    </row>
    <row r="7673" ht="15.75" customHeight="1">
      <c r="A7673" s="1" t="s">
        <v>15105</v>
      </c>
      <c r="B7673" s="1" t="s">
        <v>15106</v>
      </c>
      <c r="C7673" s="1" t="s">
        <v>15107</v>
      </c>
      <c r="D7673" s="1" t="s">
        <v>3780</v>
      </c>
      <c r="E7673" s="1" t="s">
        <v>15</v>
      </c>
      <c r="F7673" s="1" t="s">
        <v>3781</v>
      </c>
      <c r="G7673" s="1" t="s">
        <v>119</v>
      </c>
      <c r="H7673" s="1" t="s">
        <v>205</v>
      </c>
    </row>
    <row r="7674" ht="15.75" customHeight="1">
      <c r="A7674" s="1" t="s">
        <v>15108</v>
      </c>
      <c r="B7674" s="1" t="s">
        <v>15109</v>
      </c>
      <c r="C7674" s="1">
        <v>1.1993417255E10</v>
      </c>
      <c r="D7674" s="1" t="s">
        <v>3780</v>
      </c>
      <c r="E7674" s="1" t="s">
        <v>15</v>
      </c>
      <c r="F7674" s="1" t="s">
        <v>3781</v>
      </c>
      <c r="G7674" s="1" t="s">
        <v>119</v>
      </c>
      <c r="H7674" s="1" t="s">
        <v>608</v>
      </c>
    </row>
    <row r="7675" ht="15.75" customHeight="1">
      <c r="A7675" s="1" t="s">
        <v>15110</v>
      </c>
      <c r="B7675" s="1" t="s">
        <v>15111</v>
      </c>
      <c r="C7675" s="1">
        <v>9.8981753865E10</v>
      </c>
      <c r="D7675" s="1" t="s">
        <v>3780</v>
      </c>
      <c r="E7675" s="1" t="s">
        <v>15</v>
      </c>
      <c r="F7675" s="1" t="s">
        <v>3870</v>
      </c>
      <c r="G7675" s="1" t="s">
        <v>119</v>
      </c>
      <c r="H7675" s="1" t="s">
        <v>162</v>
      </c>
    </row>
    <row r="7676" ht="15.75" customHeight="1">
      <c r="A7676" s="1" t="s">
        <v>15112</v>
      </c>
      <c r="B7676" s="1" t="s">
        <v>15113</v>
      </c>
      <c r="C7676" s="1">
        <v>6.2983148719E10</v>
      </c>
      <c r="D7676" s="1" t="s">
        <v>3780</v>
      </c>
      <c r="E7676" s="1" t="s">
        <v>15</v>
      </c>
      <c r="F7676" s="1" t="s">
        <v>3781</v>
      </c>
      <c r="G7676" s="1" t="s">
        <v>119</v>
      </c>
      <c r="H7676" s="1" t="s">
        <v>986</v>
      </c>
    </row>
    <row r="7677" ht="15.75" customHeight="1">
      <c r="A7677" s="1" t="s">
        <v>15114</v>
      </c>
      <c r="B7677" s="1" t="s">
        <v>15115</v>
      </c>
      <c r="C7677" s="1">
        <v>4.7997594016E10</v>
      </c>
      <c r="D7677" s="1" t="s">
        <v>3780</v>
      </c>
      <c r="E7677" s="1" t="s">
        <v>15</v>
      </c>
      <c r="F7677" s="1" t="s">
        <v>3781</v>
      </c>
      <c r="G7677" s="1" t="s">
        <v>119</v>
      </c>
      <c r="H7677" s="1" t="s">
        <v>205</v>
      </c>
    </row>
    <row r="7678" ht="15.75" customHeight="1">
      <c r="A7678" s="1" t="s">
        <v>15116</v>
      </c>
      <c r="B7678" s="1" t="s">
        <v>15117</v>
      </c>
      <c r="C7678" s="1">
        <v>8.1992201511E10</v>
      </c>
      <c r="D7678" s="1" t="s">
        <v>3780</v>
      </c>
      <c r="E7678" s="1" t="s">
        <v>15</v>
      </c>
      <c r="F7678" s="1" t="s">
        <v>3870</v>
      </c>
      <c r="G7678" s="1" t="s">
        <v>119</v>
      </c>
      <c r="H7678" s="1" t="s">
        <v>127</v>
      </c>
    </row>
    <row r="7679" ht="15.75" customHeight="1">
      <c r="A7679" s="1" t="s">
        <v>15118</v>
      </c>
      <c r="B7679" s="1" t="s">
        <v>15119</v>
      </c>
      <c r="C7679" s="1">
        <v>4.1998975308E10</v>
      </c>
      <c r="D7679" s="1" t="s">
        <v>3780</v>
      </c>
      <c r="E7679" s="1" t="s">
        <v>15</v>
      </c>
      <c r="F7679" s="1" t="s">
        <v>3781</v>
      </c>
      <c r="G7679" s="1" t="s">
        <v>119</v>
      </c>
      <c r="H7679" s="1" t="s">
        <v>205</v>
      </c>
    </row>
    <row r="7680" ht="15.75" customHeight="1">
      <c r="A7680" s="1" t="s">
        <v>5402</v>
      </c>
      <c r="B7680" s="1" t="s">
        <v>15120</v>
      </c>
      <c r="C7680" s="1">
        <v>5.198284871E10</v>
      </c>
      <c r="D7680" s="1" t="s">
        <v>3780</v>
      </c>
      <c r="E7680" s="1" t="s">
        <v>15</v>
      </c>
      <c r="F7680" s="1" t="s">
        <v>3781</v>
      </c>
      <c r="G7680" s="1" t="s">
        <v>119</v>
      </c>
      <c r="H7680" s="1" t="s">
        <v>1677</v>
      </c>
    </row>
    <row r="7681" ht="15.75" customHeight="1">
      <c r="A7681" s="1" t="s">
        <v>15121</v>
      </c>
      <c r="B7681" s="1" t="s">
        <v>15122</v>
      </c>
      <c r="C7681" s="1">
        <v>1.4998464826E10</v>
      </c>
      <c r="D7681" s="1" t="s">
        <v>3780</v>
      </c>
      <c r="E7681" s="1" t="s">
        <v>15</v>
      </c>
      <c r="F7681" s="1" t="s">
        <v>3781</v>
      </c>
      <c r="G7681" s="1" t="s">
        <v>17</v>
      </c>
      <c r="H7681" s="1" t="s">
        <v>1677</v>
      </c>
    </row>
    <row r="7682" ht="15.75" customHeight="1">
      <c r="A7682" s="1" t="s">
        <v>15123</v>
      </c>
      <c r="B7682" s="1" t="s">
        <v>15124</v>
      </c>
      <c r="C7682" s="1">
        <v>6.5981672317E10</v>
      </c>
      <c r="D7682" s="1" t="s">
        <v>3780</v>
      </c>
      <c r="E7682" s="1" t="s">
        <v>15</v>
      </c>
      <c r="F7682" s="1" t="s">
        <v>3781</v>
      </c>
      <c r="G7682" s="1" t="s">
        <v>17</v>
      </c>
      <c r="H7682" s="1" t="s">
        <v>310</v>
      </c>
    </row>
    <row r="7683" ht="15.75" customHeight="1">
      <c r="A7683" s="1" t="s">
        <v>15125</v>
      </c>
      <c r="B7683" s="1" t="s">
        <v>15126</v>
      </c>
      <c r="C7683" s="1">
        <v>9.2995099322E10</v>
      </c>
      <c r="D7683" s="1" t="s">
        <v>3780</v>
      </c>
      <c r="E7683" s="1" t="s">
        <v>15</v>
      </c>
      <c r="F7683" s="1" t="s">
        <v>3781</v>
      </c>
      <c r="G7683" s="1" t="s">
        <v>17</v>
      </c>
      <c r="H7683" s="1" t="s">
        <v>310</v>
      </c>
    </row>
    <row r="7684" ht="15.75" customHeight="1">
      <c r="A7684" s="1" t="s">
        <v>7986</v>
      </c>
      <c r="B7684" s="1" t="s">
        <v>15127</v>
      </c>
      <c r="C7684" s="1">
        <v>2.4976809315E10</v>
      </c>
      <c r="D7684" s="1" t="s">
        <v>3780</v>
      </c>
      <c r="E7684" s="1" t="s">
        <v>15</v>
      </c>
      <c r="F7684" s="1" t="s">
        <v>3781</v>
      </c>
      <c r="G7684" s="1" t="s">
        <v>119</v>
      </c>
      <c r="H7684" s="1" t="s">
        <v>608</v>
      </c>
    </row>
    <row r="7685" ht="15.75" customHeight="1">
      <c r="A7685" s="1" t="s">
        <v>15128</v>
      </c>
      <c r="B7685" s="1" t="s">
        <v>15129</v>
      </c>
      <c r="C7685" s="1">
        <v>5.4991967398E10</v>
      </c>
      <c r="D7685" s="1" t="s">
        <v>3780</v>
      </c>
      <c r="E7685" s="1" t="s">
        <v>15</v>
      </c>
      <c r="F7685" s="1" t="s">
        <v>3781</v>
      </c>
      <c r="G7685" s="1" t="s">
        <v>17</v>
      </c>
      <c r="H7685" s="1" t="s">
        <v>1677</v>
      </c>
    </row>
    <row r="7686" ht="15.75" customHeight="1">
      <c r="A7686" s="1" t="s">
        <v>15130</v>
      </c>
      <c r="B7686" s="1" t="s">
        <v>15131</v>
      </c>
      <c r="C7686" s="1">
        <v>8.1992785983E10</v>
      </c>
      <c r="D7686" s="1" t="s">
        <v>3780</v>
      </c>
      <c r="E7686" s="1" t="s">
        <v>15</v>
      </c>
      <c r="F7686" s="1" t="s">
        <v>3781</v>
      </c>
      <c r="G7686" s="1" t="s">
        <v>119</v>
      </c>
      <c r="H7686" s="1" t="s">
        <v>1912</v>
      </c>
    </row>
    <row r="7687" ht="15.75" customHeight="1">
      <c r="A7687" s="1" t="s">
        <v>15132</v>
      </c>
      <c r="B7687" s="1" t="s">
        <v>15133</v>
      </c>
      <c r="C7687" s="1">
        <v>3.2999139938E10</v>
      </c>
      <c r="D7687" s="1" t="s">
        <v>3780</v>
      </c>
      <c r="E7687" s="1" t="s">
        <v>15</v>
      </c>
      <c r="F7687" s="1" t="s">
        <v>3781</v>
      </c>
      <c r="G7687" s="1" t="s">
        <v>119</v>
      </c>
      <c r="H7687" s="1" t="s">
        <v>354</v>
      </c>
    </row>
    <row r="7688" ht="15.75" customHeight="1">
      <c r="A7688" s="1" t="s">
        <v>15134</v>
      </c>
      <c r="B7688" s="1" t="s">
        <v>15135</v>
      </c>
      <c r="C7688" s="1">
        <v>1.2981517486E10</v>
      </c>
      <c r="D7688" s="1" t="s">
        <v>3780</v>
      </c>
      <c r="E7688" s="1" t="s">
        <v>15</v>
      </c>
      <c r="F7688" s="1" t="s">
        <v>3781</v>
      </c>
      <c r="G7688" s="1" t="s">
        <v>119</v>
      </c>
      <c r="H7688" s="1" t="s">
        <v>162</v>
      </c>
    </row>
    <row r="7689" ht="15.75" customHeight="1">
      <c r="A7689" s="1" t="s">
        <v>4658</v>
      </c>
      <c r="B7689" s="1" t="s">
        <v>15136</v>
      </c>
      <c r="C7689" s="1">
        <v>1.6993921314E10</v>
      </c>
      <c r="D7689" s="1" t="s">
        <v>3780</v>
      </c>
      <c r="E7689" s="1" t="s">
        <v>15</v>
      </c>
      <c r="F7689" s="1" t="s">
        <v>3781</v>
      </c>
      <c r="G7689" s="1" t="s">
        <v>119</v>
      </c>
      <c r="H7689" s="1" t="s">
        <v>162</v>
      </c>
    </row>
    <row r="7690" ht="15.75" customHeight="1">
      <c r="A7690" s="1" t="s">
        <v>15137</v>
      </c>
      <c r="B7690" s="1" t="s">
        <v>15138</v>
      </c>
      <c r="C7690" s="1">
        <v>1.1910452807E10</v>
      </c>
      <c r="D7690" s="1" t="s">
        <v>3780</v>
      </c>
      <c r="E7690" s="1" t="s">
        <v>15</v>
      </c>
      <c r="F7690" s="1" t="s">
        <v>3781</v>
      </c>
      <c r="G7690" s="1" t="s">
        <v>17</v>
      </c>
      <c r="H7690" s="1" t="s">
        <v>1677</v>
      </c>
    </row>
    <row r="7691" ht="15.75" customHeight="1">
      <c r="A7691" s="1" t="s">
        <v>15139</v>
      </c>
      <c r="B7691" s="1" t="s">
        <v>15140</v>
      </c>
      <c r="C7691" s="1" t="s">
        <v>15141</v>
      </c>
      <c r="D7691" s="1" t="s">
        <v>3780</v>
      </c>
      <c r="E7691" s="1" t="s">
        <v>15</v>
      </c>
      <c r="F7691" s="1" t="s">
        <v>3781</v>
      </c>
      <c r="G7691" s="1" t="s">
        <v>17</v>
      </c>
      <c r="H7691" s="1" t="s">
        <v>205</v>
      </c>
    </row>
    <row r="7692" ht="15.75" customHeight="1">
      <c r="A7692" s="1" t="s">
        <v>2549</v>
      </c>
      <c r="B7692" s="1" t="s">
        <v>15142</v>
      </c>
      <c r="C7692" s="1" t="s">
        <v>15143</v>
      </c>
      <c r="D7692" s="1" t="s">
        <v>3780</v>
      </c>
      <c r="E7692" s="1" t="s">
        <v>15</v>
      </c>
      <c r="F7692" s="1" t="s">
        <v>3781</v>
      </c>
      <c r="G7692" s="1" t="s">
        <v>17</v>
      </c>
      <c r="H7692" s="1" t="s">
        <v>1677</v>
      </c>
    </row>
    <row r="7693" ht="15.75" customHeight="1">
      <c r="A7693" s="1" t="s">
        <v>15144</v>
      </c>
      <c r="B7693" s="1" t="s">
        <v>15145</v>
      </c>
      <c r="C7693" s="1">
        <v>1.4988272863E10</v>
      </c>
      <c r="D7693" s="1" t="s">
        <v>3780</v>
      </c>
      <c r="E7693" s="1" t="s">
        <v>15</v>
      </c>
      <c r="F7693" s="1" t="s">
        <v>3781</v>
      </c>
      <c r="G7693" s="1" t="s">
        <v>17</v>
      </c>
      <c r="H7693" s="1" t="s">
        <v>1677</v>
      </c>
    </row>
    <row r="7694" ht="15.75" customHeight="1">
      <c r="A7694" s="1" t="s">
        <v>15146</v>
      </c>
      <c r="B7694" s="1" t="s">
        <v>15147</v>
      </c>
      <c r="C7694" s="1" t="s">
        <v>15148</v>
      </c>
      <c r="D7694" s="1" t="s">
        <v>3780</v>
      </c>
      <c r="E7694" s="1" t="s">
        <v>15</v>
      </c>
      <c r="F7694" s="1" t="s">
        <v>3781</v>
      </c>
      <c r="G7694" s="1" t="s">
        <v>17</v>
      </c>
      <c r="H7694" s="1" t="s">
        <v>310</v>
      </c>
    </row>
    <row r="7695" ht="15.75" customHeight="1">
      <c r="A7695" s="1" t="s">
        <v>15149</v>
      </c>
      <c r="B7695" s="1" t="s">
        <v>15150</v>
      </c>
      <c r="C7695" s="1">
        <v>2.1964876822E10</v>
      </c>
      <c r="D7695" s="1" t="s">
        <v>3780</v>
      </c>
      <c r="E7695" s="1" t="s">
        <v>15</v>
      </c>
      <c r="F7695" s="1" t="s">
        <v>3781</v>
      </c>
      <c r="G7695" s="1" t="s">
        <v>119</v>
      </c>
      <c r="H7695" s="1" t="s">
        <v>162</v>
      </c>
    </row>
    <row r="7696" ht="15.75" customHeight="1">
      <c r="A7696" s="1" t="s">
        <v>6520</v>
      </c>
      <c r="B7696" s="1" t="s">
        <v>15151</v>
      </c>
      <c r="C7696" s="1">
        <v>1.1951380506E10</v>
      </c>
      <c r="D7696" s="1" t="s">
        <v>3780</v>
      </c>
      <c r="E7696" s="1" t="s">
        <v>15</v>
      </c>
      <c r="F7696" s="1" t="s">
        <v>3781</v>
      </c>
      <c r="G7696" s="1" t="s">
        <v>119</v>
      </c>
      <c r="H7696" s="1" t="s">
        <v>162</v>
      </c>
    </row>
    <row r="7697" ht="15.75" customHeight="1">
      <c r="A7697" s="1" t="s">
        <v>15152</v>
      </c>
      <c r="B7697" s="1" t="s">
        <v>15153</v>
      </c>
      <c r="C7697" s="1">
        <v>4.8996473385E10</v>
      </c>
      <c r="D7697" s="1" t="s">
        <v>3780</v>
      </c>
      <c r="E7697" s="1" t="s">
        <v>15</v>
      </c>
      <c r="F7697" s="1" t="s">
        <v>3781</v>
      </c>
      <c r="G7697" s="1" t="s">
        <v>119</v>
      </c>
      <c r="H7697" s="1" t="s">
        <v>127</v>
      </c>
    </row>
    <row r="7698" ht="15.75" customHeight="1">
      <c r="A7698" s="1" t="s">
        <v>15154</v>
      </c>
      <c r="B7698" s="1" t="s">
        <v>15155</v>
      </c>
      <c r="C7698" s="1">
        <v>6.9999028899E10</v>
      </c>
      <c r="D7698" s="1" t="s">
        <v>3780</v>
      </c>
      <c r="E7698" s="1" t="s">
        <v>15</v>
      </c>
      <c r="F7698" s="1" t="s">
        <v>3781</v>
      </c>
      <c r="G7698" s="1" t="s">
        <v>17</v>
      </c>
      <c r="H7698" s="1" t="s">
        <v>986</v>
      </c>
    </row>
    <row r="7699" ht="15.75" customHeight="1">
      <c r="A7699" s="1" t="s">
        <v>15156</v>
      </c>
      <c r="B7699" s="1" t="s">
        <v>15157</v>
      </c>
      <c r="C7699" s="1">
        <v>1.1965729372E10</v>
      </c>
      <c r="D7699" s="1" t="s">
        <v>3780</v>
      </c>
      <c r="E7699" s="1" t="s">
        <v>15</v>
      </c>
      <c r="F7699" s="1" t="s">
        <v>3781</v>
      </c>
      <c r="G7699" s="1" t="s">
        <v>119</v>
      </c>
      <c r="H7699" s="1" t="s">
        <v>127</v>
      </c>
    </row>
    <row r="7700" ht="15.75" customHeight="1">
      <c r="A7700" s="1" t="s">
        <v>15158</v>
      </c>
      <c r="B7700" s="1" t="s">
        <v>15159</v>
      </c>
      <c r="C7700" s="1">
        <v>2.1999649392E10</v>
      </c>
      <c r="D7700" s="1" t="s">
        <v>3780</v>
      </c>
      <c r="E7700" s="1" t="s">
        <v>15</v>
      </c>
      <c r="F7700" s="1" t="s">
        <v>3812</v>
      </c>
      <c r="G7700" s="1" t="s">
        <v>17</v>
      </c>
      <c r="H7700" s="1" t="s">
        <v>205</v>
      </c>
    </row>
    <row r="7701" ht="15.75" customHeight="1">
      <c r="A7701" s="1" t="s">
        <v>15160</v>
      </c>
      <c r="B7701" s="1" t="s">
        <v>15161</v>
      </c>
      <c r="C7701" s="1">
        <v>1.1951732572E10</v>
      </c>
      <c r="D7701" s="1" t="s">
        <v>3780</v>
      </c>
      <c r="E7701" s="1" t="s">
        <v>15</v>
      </c>
      <c r="F7701" s="1" t="s">
        <v>3781</v>
      </c>
      <c r="G7701" s="1" t="s">
        <v>119</v>
      </c>
      <c r="H7701" s="1" t="s">
        <v>310</v>
      </c>
    </row>
    <row r="7702" ht="15.75" customHeight="1">
      <c r="A7702" s="1" t="s">
        <v>15162</v>
      </c>
      <c r="B7702" s="1" t="s">
        <v>15163</v>
      </c>
      <c r="C7702" s="1">
        <v>1.3982000007E10</v>
      </c>
      <c r="D7702" s="1" t="s">
        <v>3780</v>
      </c>
      <c r="E7702" s="1" t="s">
        <v>15</v>
      </c>
      <c r="F7702" s="1" t="s">
        <v>3815</v>
      </c>
      <c r="G7702" s="1" t="s">
        <v>17</v>
      </c>
      <c r="H7702" s="1" t="s">
        <v>162</v>
      </c>
    </row>
    <row r="7703" ht="15.75" customHeight="1">
      <c r="A7703" s="1" t="s">
        <v>15164</v>
      </c>
      <c r="B7703" s="1" t="s">
        <v>15165</v>
      </c>
      <c r="C7703" s="1">
        <v>6.1995413341E10</v>
      </c>
      <c r="D7703" s="1" t="s">
        <v>3780</v>
      </c>
      <c r="E7703" s="1" t="s">
        <v>15</v>
      </c>
      <c r="F7703" s="1" t="s">
        <v>3781</v>
      </c>
      <c r="G7703" s="1" t="s">
        <v>119</v>
      </c>
      <c r="H7703" s="1" t="s">
        <v>205</v>
      </c>
    </row>
    <row r="7704" ht="15.75" customHeight="1">
      <c r="A7704" s="1" t="s">
        <v>15166</v>
      </c>
      <c r="B7704" s="1" t="s">
        <v>15167</v>
      </c>
      <c r="C7704" s="1">
        <v>1.9995660505E10</v>
      </c>
      <c r="D7704" s="1" t="s">
        <v>3780</v>
      </c>
      <c r="E7704" s="1" t="s">
        <v>15</v>
      </c>
      <c r="F7704" s="1" t="s">
        <v>3781</v>
      </c>
      <c r="G7704" s="1" t="s">
        <v>17</v>
      </c>
      <c r="H7704" s="1" t="s">
        <v>1677</v>
      </c>
    </row>
    <row r="7705" ht="15.75" customHeight="1">
      <c r="A7705" s="1" t="s">
        <v>15168</v>
      </c>
      <c r="B7705" s="1" t="s">
        <v>15169</v>
      </c>
      <c r="C7705" s="1">
        <v>6.1993299546E10</v>
      </c>
      <c r="D7705" s="1" t="s">
        <v>3780</v>
      </c>
      <c r="E7705" s="1" t="s">
        <v>15</v>
      </c>
      <c r="F7705" s="1" t="s">
        <v>3781</v>
      </c>
      <c r="G7705" s="1" t="s">
        <v>119</v>
      </c>
      <c r="H7705" s="1" t="s">
        <v>162</v>
      </c>
    </row>
    <row r="7706" ht="15.75" customHeight="1">
      <c r="A7706" s="1" t="s">
        <v>15170</v>
      </c>
      <c r="B7706" s="1" t="s">
        <v>15171</v>
      </c>
      <c r="C7706" s="1">
        <v>1.1932555779E10</v>
      </c>
      <c r="D7706" s="1" t="s">
        <v>3780</v>
      </c>
      <c r="E7706" s="1" t="s">
        <v>15</v>
      </c>
      <c r="F7706" s="1" t="s">
        <v>3781</v>
      </c>
      <c r="G7706" s="1" t="s">
        <v>119</v>
      </c>
      <c r="H7706" s="1" t="s">
        <v>162</v>
      </c>
    </row>
    <row r="7707" ht="15.75" customHeight="1">
      <c r="A7707" s="1" t="s">
        <v>666</v>
      </c>
      <c r="B7707" s="1" t="s">
        <v>15172</v>
      </c>
      <c r="C7707" s="1">
        <v>1.7997772826E10</v>
      </c>
      <c r="D7707" s="1" t="s">
        <v>3780</v>
      </c>
      <c r="E7707" s="1" t="s">
        <v>15</v>
      </c>
      <c r="F7707" s="1" t="s">
        <v>3781</v>
      </c>
      <c r="G7707" s="1" t="s">
        <v>119</v>
      </c>
      <c r="H7707" s="1" t="s">
        <v>1677</v>
      </c>
    </row>
    <row r="7708" ht="15.75" customHeight="1">
      <c r="A7708" s="1" t="s">
        <v>15173</v>
      </c>
      <c r="B7708" s="1" t="s">
        <v>15174</v>
      </c>
      <c r="C7708" s="1">
        <v>8.199752091E10</v>
      </c>
      <c r="D7708" s="1" t="s">
        <v>3780</v>
      </c>
      <c r="E7708" s="1" t="s">
        <v>15</v>
      </c>
      <c r="F7708" s="1" t="s">
        <v>3781</v>
      </c>
      <c r="G7708" s="1" t="s">
        <v>17</v>
      </c>
      <c r="H7708" s="1" t="s">
        <v>1677</v>
      </c>
    </row>
    <row r="7709" ht="15.75" customHeight="1">
      <c r="A7709" s="1" t="s">
        <v>1589</v>
      </c>
      <c r="B7709" s="1" t="s">
        <v>15175</v>
      </c>
      <c r="C7709" s="1" t="s">
        <v>15176</v>
      </c>
      <c r="D7709" s="1" t="s">
        <v>3780</v>
      </c>
      <c r="E7709" s="1" t="s">
        <v>15</v>
      </c>
      <c r="F7709" s="1" t="s">
        <v>3781</v>
      </c>
      <c r="G7709" s="1" t="s">
        <v>17</v>
      </c>
      <c r="H7709" s="1" t="s">
        <v>162</v>
      </c>
    </row>
    <row r="7710" ht="15.75" customHeight="1">
      <c r="A7710" s="1" t="s">
        <v>15177</v>
      </c>
      <c r="B7710" s="1" t="s">
        <v>15178</v>
      </c>
      <c r="C7710" s="1">
        <v>8.6998385778E10</v>
      </c>
      <c r="D7710" s="1" t="s">
        <v>3780</v>
      </c>
      <c r="E7710" s="1" t="s">
        <v>15</v>
      </c>
      <c r="F7710" s="1" t="s">
        <v>3815</v>
      </c>
      <c r="G7710" s="1" t="s">
        <v>119</v>
      </c>
      <c r="H7710" s="1" t="s">
        <v>162</v>
      </c>
    </row>
    <row r="7711" ht="15.75" customHeight="1">
      <c r="A7711" s="1" t="s">
        <v>15179</v>
      </c>
      <c r="B7711" s="1" t="s">
        <v>15180</v>
      </c>
      <c r="C7711" s="1">
        <v>8.5994329927E10</v>
      </c>
      <c r="D7711" s="1" t="s">
        <v>3780</v>
      </c>
      <c r="E7711" s="1" t="s">
        <v>15</v>
      </c>
      <c r="F7711" s="1" t="s">
        <v>3781</v>
      </c>
      <c r="G7711" s="1" t="s">
        <v>17</v>
      </c>
      <c r="H7711" s="1" t="s">
        <v>1677</v>
      </c>
    </row>
    <row r="7712" ht="15.75" customHeight="1">
      <c r="A7712" s="1" t="s">
        <v>15181</v>
      </c>
      <c r="B7712" s="1" t="s">
        <v>15182</v>
      </c>
      <c r="C7712" s="1">
        <v>1.1987714677E10</v>
      </c>
      <c r="D7712" s="1" t="s">
        <v>3780</v>
      </c>
      <c r="E7712" s="1" t="s">
        <v>15</v>
      </c>
      <c r="F7712" s="1" t="s">
        <v>3781</v>
      </c>
      <c r="G7712" s="1" t="s">
        <v>119</v>
      </c>
      <c r="H7712" s="1" t="s">
        <v>162</v>
      </c>
    </row>
    <row r="7713" ht="15.75" customHeight="1">
      <c r="A7713" s="1" t="s">
        <v>2484</v>
      </c>
      <c r="B7713" s="1" t="s">
        <v>15183</v>
      </c>
      <c r="C7713" s="1">
        <v>8.8999315475E10</v>
      </c>
      <c r="D7713" s="1" t="s">
        <v>3780</v>
      </c>
      <c r="E7713" s="1" t="s">
        <v>15</v>
      </c>
      <c r="F7713" s="1" t="s">
        <v>3781</v>
      </c>
      <c r="G7713" s="1" t="s">
        <v>119</v>
      </c>
      <c r="H7713" s="1" t="s">
        <v>205</v>
      </c>
    </row>
    <row r="7714" ht="15.75" customHeight="1">
      <c r="A7714" s="1" t="s">
        <v>148</v>
      </c>
      <c r="B7714" s="1" t="s">
        <v>15184</v>
      </c>
      <c r="C7714" s="1">
        <v>8.1997800315E10</v>
      </c>
      <c r="D7714" s="1" t="s">
        <v>3780</v>
      </c>
      <c r="E7714" s="1" t="s">
        <v>15</v>
      </c>
      <c r="F7714" s="1" t="s">
        <v>3781</v>
      </c>
      <c r="G7714" s="1" t="s">
        <v>119</v>
      </c>
      <c r="H7714" s="1" t="s">
        <v>133</v>
      </c>
    </row>
    <row r="7715" ht="15.75" customHeight="1">
      <c r="A7715" s="1" t="s">
        <v>15185</v>
      </c>
      <c r="B7715" s="1" t="s">
        <v>15186</v>
      </c>
      <c r="C7715" s="1">
        <v>1.1940893525E10</v>
      </c>
      <c r="D7715" s="1" t="s">
        <v>3780</v>
      </c>
      <c r="E7715" s="1" t="s">
        <v>15</v>
      </c>
      <c r="F7715" s="1" t="s">
        <v>3781</v>
      </c>
      <c r="G7715" s="1" t="s">
        <v>119</v>
      </c>
      <c r="H7715" s="1" t="s">
        <v>1677</v>
      </c>
    </row>
    <row r="7716" ht="15.75" customHeight="1">
      <c r="A7716" s="1" t="s">
        <v>15187</v>
      </c>
      <c r="B7716" s="1" t="s">
        <v>15188</v>
      </c>
      <c r="C7716" s="1">
        <v>6.6992024488E10</v>
      </c>
      <c r="D7716" s="1" t="s">
        <v>3780</v>
      </c>
      <c r="E7716" s="1" t="s">
        <v>15</v>
      </c>
      <c r="F7716" s="1" t="s">
        <v>4794</v>
      </c>
      <c r="G7716" s="1" t="s">
        <v>119</v>
      </c>
      <c r="H7716" s="1" t="s">
        <v>205</v>
      </c>
    </row>
    <row r="7717" ht="15.75" customHeight="1">
      <c r="A7717" s="1" t="s">
        <v>15189</v>
      </c>
      <c r="B7717" s="1" t="s">
        <v>15190</v>
      </c>
      <c r="C7717" s="1">
        <v>7.1986688464E10</v>
      </c>
      <c r="D7717" s="1" t="s">
        <v>3780</v>
      </c>
      <c r="E7717" s="1" t="s">
        <v>15</v>
      </c>
      <c r="F7717" s="1" t="s">
        <v>3781</v>
      </c>
      <c r="G7717" s="1" t="s">
        <v>119</v>
      </c>
      <c r="H7717" s="1" t="s">
        <v>162</v>
      </c>
    </row>
    <row r="7718" ht="15.75" customHeight="1">
      <c r="A7718" s="1" t="s">
        <v>15191</v>
      </c>
      <c r="B7718" s="1" t="s">
        <v>15192</v>
      </c>
      <c r="C7718" s="1">
        <v>1.1940863181E10</v>
      </c>
      <c r="D7718" s="1" t="s">
        <v>3780</v>
      </c>
      <c r="E7718" s="1" t="s">
        <v>15</v>
      </c>
      <c r="F7718" s="1" t="s">
        <v>3781</v>
      </c>
      <c r="G7718" s="1" t="s">
        <v>119</v>
      </c>
      <c r="H7718" s="1" t="s">
        <v>986</v>
      </c>
    </row>
    <row r="7719" ht="15.75" customHeight="1">
      <c r="A7719" s="1" t="s">
        <v>15193</v>
      </c>
      <c r="B7719" s="1" t="s">
        <v>15194</v>
      </c>
      <c r="C7719" s="1">
        <v>1.2988028327E10</v>
      </c>
      <c r="D7719" s="1" t="s">
        <v>3780</v>
      </c>
      <c r="E7719" s="1" t="s">
        <v>15</v>
      </c>
      <c r="F7719" s="1" t="s">
        <v>3781</v>
      </c>
      <c r="G7719" s="1" t="s">
        <v>119</v>
      </c>
      <c r="H7719" s="1" t="s">
        <v>205</v>
      </c>
    </row>
    <row r="7720" ht="15.75" customHeight="1">
      <c r="A7720" s="1" t="s">
        <v>873</v>
      </c>
      <c r="B7720" s="1" t="s">
        <v>15195</v>
      </c>
      <c r="C7720" s="1">
        <v>2.1984458479E10</v>
      </c>
      <c r="D7720" s="1" t="s">
        <v>3780</v>
      </c>
      <c r="E7720" s="1" t="s">
        <v>15</v>
      </c>
      <c r="F7720" s="1" t="s">
        <v>3781</v>
      </c>
      <c r="G7720" s="1" t="s">
        <v>17</v>
      </c>
      <c r="H7720" s="1" t="s">
        <v>1677</v>
      </c>
    </row>
    <row r="7721" ht="15.75" customHeight="1">
      <c r="A7721" s="1" t="s">
        <v>15196</v>
      </c>
      <c r="B7721" s="1" t="s">
        <v>15197</v>
      </c>
      <c r="C7721" s="1">
        <v>3.1995710331E10</v>
      </c>
      <c r="D7721" s="1" t="s">
        <v>3780</v>
      </c>
      <c r="E7721" s="1" t="s">
        <v>15</v>
      </c>
      <c r="F7721" s="1" t="s">
        <v>3781</v>
      </c>
      <c r="G7721" s="1" t="s">
        <v>119</v>
      </c>
      <c r="H7721" s="1" t="s">
        <v>608</v>
      </c>
    </row>
    <row r="7722" ht="15.75" customHeight="1">
      <c r="A7722" s="1" t="s">
        <v>5490</v>
      </c>
      <c r="B7722" s="1" t="s">
        <v>15198</v>
      </c>
      <c r="C7722" s="1">
        <v>4.9991321909E10</v>
      </c>
      <c r="D7722" s="1" t="s">
        <v>3780</v>
      </c>
      <c r="E7722" s="1" t="s">
        <v>15</v>
      </c>
      <c r="F7722" s="1" t="s">
        <v>3781</v>
      </c>
      <c r="G7722" s="1" t="s">
        <v>17</v>
      </c>
      <c r="H7722" s="1" t="s">
        <v>310</v>
      </c>
    </row>
    <row r="7723" ht="15.75" customHeight="1">
      <c r="A7723" s="1" t="s">
        <v>15199</v>
      </c>
      <c r="B7723" s="1" t="s">
        <v>15200</v>
      </c>
      <c r="C7723" s="1">
        <v>2.7988613318E10</v>
      </c>
      <c r="D7723" s="1" t="s">
        <v>3780</v>
      </c>
      <c r="E7723" s="1" t="s">
        <v>15</v>
      </c>
      <c r="F7723" s="1" t="s">
        <v>3781</v>
      </c>
      <c r="G7723" s="1" t="s">
        <v>119</v>
      </c>
      <c r="H7723" s="1" t="s">
        <v>162</v>
      </c>
    </row>
    <row r="7724" ht="15.75" customHeight="1">
      <c r="A7724" s="1" t="s">
        <v>15201</v>
      </c>
      <c r="B7724" s="1" t="s">
        <v>15202</v>
      </c>
      <c r="C7724" s="1">
        <v>6.1993737235E10</v>
      </c>
      <c r="D7724" s="1" t="s">
        <v>3780</v>
      </c>
      <c r="E7724" s="1" t="s">
        <v>15</v>
      </c>
      <c r="F7724" s="1" t="s">
        <v>3781</v>
      </c>
      <c r="G7724" s="1" t="s">
        <v>119</v>
      </c>
      <c r="H7724" s="1" t="s">
        <v>205</v>
      </c>
    </row>
    <row r="7725" ht="15.75" customHeight="1">
      <c r="A7725" s="1" t="s">
        <v>148</v>
      </c>
      <c r="B7725" s="1" t="s">
        <v>15203</v>
      </c>
      <c r="C7725" s="1">
        <v>1.2996019065E10</v>
      </c>
      <c r="D7725" s="1" t="s">
        <v>3780</v>
      </c>
      <c r="E7725" s="1" t="s">
        <v>15</v>
      </c>
      <c r="F7725" s="1" t="s">
        <v>3781</v>
      </c>
      <c r="G7725" s="1" t="s">
        <v>119</v>
      </c>
      <c r="H7725" s="1" t="s">
        <v>162</v>
      </c>
    </row>
    <row r="7726" ht="15.75" customHeight="1">
      <c r="A7726" s="1" t="s">
        <v>15204</v>
      </c>
      <c r="B7726" s="1" t="s">
        <v>15205</v>
      </c>
      <c r="C7726" s="1">
        <v>1.1953659613E10</v>
      </c>
      <c r="D7726" s="1" t="s">
        <v>3780</v>
      </c>
      <c r="E7726" s="1" t="s">
        <v>15</v>
      </c>
      <c r="F7726" s="1" t="s">
        <v>3781</v>
      </c>
      <c r="G7726" s="1" t="s">
        <v>119</v>
      </c>
      <c r="H7726" s="1" t="s">
        <v>162</v>
      </c>
    </row>
    <row r="7727" ht="15.75" customHeight="1">
      <c r="A7727" s="1" t="s">
        <v>15206</v>
      </c>
      <c r="B7727" s="1" t="s">
        <v>15207</v>
      </c>
      <c r="C7727" s="1">
        <v>1.1993485256E10</v>
      </c>
      <c r="D7727" s="1" t="s">
        <v>3780</v>
      </c>
      <c r="E7727" s="1" t="s">
        <v>15</v>
      </c>
      <c r="F7727" s="1" t="s">
        <v>3781</v>
      </c>
      <c r="G7727" s="1" t="s">
        <v>119</v>
      </c>
      <c r="H7727" s="1" t="s">
        <v>205</v>
      </c>
    </row>
    <row r="7728" ht="15.75" customHeight="1">
      <c r="A7728" s="1" t="s">
        <v>15208</v>
      </c>
      <c r="B7728" s="1" t="s">
        <v>15209</v>
      </c>
      <c r="C7728" s="1">
        <v>1.9995248241E10</v>
      </c>
      <c r="D7728" s="1" t="s">
        <v>3780</v>
      </c>
      <c r="E7728" s="1" t="s">
        <v>15</v>
      </c>
      <c r="F7728" s="1" t="s">
        <v>3781</v>
      </c>
      <c r="G7728" s="1" t="s">
        <v>119</v>
      </c>
      <c r="H7728" s="1" t="s">
        <v>205</v>
      </c>
    </row>
    <row r="7729" ht="15.75" customHeight="1">
      <c r="A7729" s="1" t="s">
        <v>15210</v>
      </c>
      <c r="B7729" s="1" t="s">
        <v>15211</v>
      </c>
      <c r="C7729" s="1">
        <v>6.199102893E10</v>
      </c>
      <c r="D7729" s="1" t="s">
        <v>3780</v>
      </c>
      <c r="E7729" s="1" t="s">
        <v>15</v>
      </c>
      <c r="F7729" s="1" t="s">
        <v>3812</v>
      </c>
      <c r="G7729" s="1" t="s">
        <v>119</v>
      </c>
      <c r="H7729" s="1" t="s">
        <v>205</v>
      </c>
    </row>
    <row r="7730" ht="15.75" customHeight="1">
      <c r="A7730" s="1" t="s">
        <v>15212</v>
      </c>
      <c r="B7730" s="1" t="s">
        <v>15213</v>
      </c>
      <c r="C7730" s="1">
        <v>4.1998037743E10</v>
      </c>
      <c r="D7730" s="1" t="s">
        <v>3780</v>
      </c>
      <c r="E7730" s="1" t="s">
        <v>15</v>
      </c>
      <c r="F7730" s="1" t="s">
        <v>3781</v>
      </c>
      <c r="G7730" s="1" t="s">
        <v>119</v>
      </c>
      <c r="H7730" s="1" t="s">
        <v>205</v>
      </c>
    </row>
    <row r="7731" ht="15.75" customHeight="1">
      <c r="A7731" s="1" t="s">
        <v>15214</v>
      </c>
      <c r="B7731" s="1" t="s">
        <v>15215</v>
      </c>
      <c r="C7731" s="1">
        <v>1.1987276835E10</v>
      </c>
      <c r="D7731" s="1" t="s">
        <v>3780</v>
      </c>
      <c r="E7731" s="1" t="s">
        <v>15</v>
      </c>
      <c r="F7731" s="1" t="s">
        <v>3781</v>
      </c>
      <c r="G7731" s="1" t="s">
        <v>119</v>
      </c>
      <c r="H7731" s="1" t="s">
        <v>205</v>
      </c>
    </row>
    <row r="7732" ht="15.75" customHeight="1">
      <c r="A7732" s="1" t="s">
        <v>15216</v>
      </c>
      <c r="B7732" s="1" t="s">
        <v>15217</v>
      </c>
      <c r="C7732" s="1">
        <v>1.194910416E10</v>
      </c>
      <c r="D7732" s="1" t="s">
        <v>3780</v>
      </c>
      <c r="E7732" s="1" t="s">
        <v>15</v>
      </c>
      <c r="F7732" s="1" t="s">
        <v>3781</v>
      </c>
      <c r="G7732" s="1" t="s">
        <v>119</v>
      </c>
      <c r="H7732" s="1" t="s">
        <v>162</v>
      </c>
    </row>
    <row r="7733" ht="15.75" customHeight="1">
      <c r="A7733" s="1" t="s">
        <v>15218</v>
      </c>
      <c r="B7733" s="1" t="s">
        <v>15219</v>
      </c>
      <c r="C7733" s="1">
        <v>1.9999627565E10</v>
      </c>
      <c r="D7733" s="1" t="s">
        <v>3780</v>
      </c>
      <c r="E7733" s="1" t="s">
        <v>15</v>
      </c>
      <c r="F7733" s="1" t="s">
        <v>3781</v>
      </c>
      <c r="G7733" s="1" t="s">
        <v>119</v>
      </c>
      <c r="H7733" s="1" t="s">
        <v>608</v>
      </c>
    </row>
    <row r="7734" ht="15.75" customHeight="1">
      <c r="A7734" s="1" t="s">
        <v>15220</v>
      </c>
      <c r="B7734" s="1" t="s">
        <v>15221</v>
      </c>
      <c r="C7734" s="1">
        <v>9.2994514865E10</v>
      </c>
      <c r="D7734" s="1" t="s">
        <v>3780</v>
      </c>
      <c r="E7734" s="1" t="s">
        <v>15</v>
      </c>
      <c r="F7734" s="1" t="s">
        <v>3781</v>
      </c>
      <c r="G7734" s="1" t="s">
        <v>119</v>
      </c>
      <c r="H7734" s="1" t="s">
        <v>133</v>
      </c>
    </row>
    <row r="7735" ht="15.75" customHeight="1">
      <c r="A7735" s="1" t="s">
        <v>15222</v>
      </c>
      <c r="B7735" s="1" t="s">
        <v>15223</v>
      </c>
      <c r="C7735" s="1">
        <v>5.511984689378E12</v>
      </c>
      <c r="D7735" s="1" t="s">
        <v>3780</v>
      </c>
      <c r="E7735" s="1" t="s">
        <v>15</v>
      </c>
      <c r="F7735" s="1" t="s">
        <v>3781</v>
      </c>
      <c r="G7735" s="1" t="s">
        <v>17</v>
      </c>
      <c r="H7735" s="1" t="s">
        <v>162</v>
      </c>
    </row>
    <row r="7736" ht="15.75" customHeight="1">
      <c r="A7736" s="1" t="s">
        <v>15224</v>
      </c>
      <c r="B7736" s="1" t="s">
        <v>15225</v>
      </c>
      <c r="C7736" s="1">
        <v>4.1999066989E10</v>
      </c>
      <c r="D7736" s="1" t="s">
        <v>3780</v>
      </c>
      <c r="E7736" s="1" t="s">
        <v>15</v>
      </c>
      <c r="F7736" s="1" t="s">
        <v>3781</v>
      </c>
      <c r="G7736" s="1" t="s">
        <v>17</v>
      </c>
      <c r="H7736" s="1" t="s">
        <v>1677</v>
      </c>
    </row>
    <row r="7737" ht="15.75" customHeight="1">
      <c r="A7737" s="1" t="s">
        <v>15226</v>
      </c>
      <c r="B7737" s="1" t="s">
        <v>15227</v>
      </c>
      <c r="C7737" s="1">
        <v>5.133256826E9</v>
      </c>
      <c r="D7737" s="1" t="s">
        <v>3780</v>
      </c>
      <c r="E7737" s="1" t="s">
        <v>15</v>
      </c>
      <c r="F7737" s="1" t="s">
        <v>6440</v>
      </c>
      <c r="G7737" s="1" t="s">
        <v>119</v>
      </c>
      <c r="H7737" s="1" t="s">
        <v>162</v>
      </c>
    </row>
    <row r="7738" ht="15.75" customHeight="1">
      <c r="A7738" s="1" t="s">
        <v>2549</v>
      </c>
      <c r="B7738" s="1" t="s">
        <v>15228</v>
      </c>
      <c r="C7738" s="1">
        <v>5.198580034E10</v>
      </c>
      <c r="D7738" s="1" t="s">
        <v>3780</v>
      </c>
      <c r="E7738" s="1" t="s">
        <v>15</v>
      </c>
      <c r="F7738" s="1" t="s">
        <v>3781</v>
      </c>
      <c r="G7738" s="1" t="s">
        <v>119</v>
      </c>
      <c r="H7738" s="1" t="s">
        <v>162</v>
      </c>
    </row>
    <row r="7739" ht="15.75" customHeight="1">
      <c r="A7739" s="1" t="s">
        <v>15229</v>
      </c>
      <c r="B7739" s="1" t="s">
        <v>15230</v>
      </c>
      <c r="C7739" s="1">
        <v>8.8992169963E10</v>
      </c>
      <c r="D7739" s="1" t="s">
        <v>3780</v>
      </c>
      <c r="E7739" s="1" t="s">
        <v>15</v>
      </c>
      <c r="F7739" s="1" t="s">
        <v>3781</v>
      </c>
      <c r="G7739" s="1" t="s">
        <v>119</v>
      </c>
      <c r="H7739" s="1" t="s">
        <v>205</v>
      </c>
    </row>
    <row r="7740" ht="15.75" customHeight="1">
      <c r="A7740" s="1" t="s">
        <v>15231</v>
      </c>
      <c r="B7740" s="1" t="s">
        <v>15232</v>
      </c>
      <c r="C7740" s="1">
        <v>2.7998807268E10</v>
      </c>
      <c r="D7740" s="1" t="s">
        <v>3780</v>
      </c>
      <c r="E7740" s="1" t="s">
        <v>15</v>
      </c>
      <c r="F7740" s="1" t="s">
        <v>3781</v>
      </c>
      <c r="G7740" s="1" t="s">
        <v>119</v>
      </c>
      <c r="H7740" s="1" t="s">
        <v>162</v>
      </c>
    </row>
    <row r="7741" ht="15.75" customHeight="1">
      <c r="A7741" s="1" t="s">
        <v>15233</v>
      </c>
      <c r="B7741" s="1" t="s">
        <v>15234</v>
      </c>
      <c r="C7741" s="1">
        <v>1.6997355077E10</v>
      </c>
      <c r="D7741" s="1" t="s">
        <v>3780</v>
      </c>
      <c r="E7741" s="1" t="s">
        <v>15</v>
      </c>
      <c r="F7741" s="1" t="s">
        <v>3781</v>
      </c>
      <c r="G7741" s="1" t="s">
        <v>119</v>
      </c>
      <c r="H7741" s="1" t="s">
        <v>205</v>
      </c>
    </row>
    <row r="7742" ht="15.75" customHeight="1">
      <c r="A7742" s="1" t="s">
        <v>15235</v>
      </c>
      <c r="B7742" s="1" t="s">
        <v>15236</v>
      </c>
      <c r="C7742" s="1">
        <v>3.3988740877E10</v>
      </c>
      <c r="D7742" s="1" t="s">
        <v>3780</v>
      </c>
      <c r="E7742" s="1" t="s">
        <v>15</v>
      </c>
      <c r="F7742" s="1" t="s">
        <v>3781</v>
      </c>
      <c r="G7742" s="1" t="s">
        <v>17</v>
      </c>
      <c r="H7742" s="1" t="s">
        <v>205</v>
      </c>
    </row>
    <row r="7743" ht="15.75" customHeight="1">
      <c r="A7743" s="1" t="s">
        <v>15237</v>
      </c>
      <c r="B7743" s="1" t="s">
        <v>15238</v>
      </c>
      <c r="C7743" s="1">
        <v>2.1980349133E10</v>
      </c>
      <c r="D7743" s="1" t="s">
        <v>3780</v>
      </c>
      <c r="E7743" s="1" t="s">
        <v>15</v>
      </c>
      <c r="F7743" s="1" t="s">
        <v>3781</v>
      </c>
      <c r="G7743" s="1" t="s">
        <v>119</v>
      </c>
      <c r="H7743" s="1" t="s">
        <v>205</v>
      </c>
    </row>
    <row r="7744" ht="15.75" customHeight="1">
      <c r="A7744" s="1" t="s">
        <v>15239</v>
      </c>
      <c r="B7744" s="1" t="s">
        <v>15240</v>
      </c>
      <c r="C7744" s="1">
        <v>1.1981330536E10</v>
      </c>
      <c r="D7744" s="1" t="s">
        <v>3780</v>
      </c>
      <c r="E7744" s="1" t="s">
        <v>15</v>
      </c>
      <c r="F7744" s="1" t="s">
        <v>3781</v>
      </c>
      <c r="G7744" s="1" t="s">
        <v>119</v>
      </c>
      <c r="H7744" s="1" t="s">
        <v>608</v>
      </c>
    </row>
    <row r="7745" ht="15.75" customHeight="1">
      <c r="A7745" s="1" t="s">
        <v>15241</v>
      </c>
      <c r="B7745" s="1" t="s">
        <v>15242</v>
      </c>
      <c r="C7745" s="1">
        <v>1.199287723E10</v>
      </c>
      <c r="D7745" s="1" t="s">
        <v>3780</v>
      </c>
      <c r="E7745" s="1" t="s">
        <v>15</v>
      </c>
      <c r="F7745" s="1" t="s">
        <v>3781</v>
      </c>
      <c r="G7745" s="1" t="s">
        <v>17</v>
      </c>
      <c r="H7745" s="1" t="s">
        <v>310</v>
      </c>
    </row>
    <row r="7746" ht="15.75" customHeight="1">
      <c r="A7746" s="1" t="s">
        <v>15243</v>
      </c>
      <c r="B7746" s="1" t="s">
        <v>15244</v>
      </c>
      <c r="C7746" s="1">
        <v>4.9988295252E10</v>
      </c>
      <c r="D7746" s="1" t="s">
        <v>3780</v>
      </c>
      <c r="E7746" s="1" t="s">
        <v>15</v>
      </c>
      <c r="F7746" s="1" t="s">
        <v>3781</v>
      </c>
      <c r="G7746" s="1" t="s">
        <v>119</v>
      </c>
      <c r="H7746" s="1" t="s">
        <v>349</v>
      </c>
    </row>
    <row r="7747" ht="15.75" customHeight="1">
      <c r="A7747" s="1" t="s">
        <v>15245</v>
      </c>
      <c r="B7747" s="1" t="s">
        <v>15246</v>
      </c>
      <c r="C7747" s="1" t="s">
        <v>15247</v>
      </c>
      <c r="D7747" s="1" t="s">
        <v>3780</v>
      </c>
      <c r="E7747" s="1" t="s">
        <v>15</v>
      </c>
      <c r="F7747" s="1" t="s">
        <v>3781</v>
      </c>
      <c r="G7747" s="1" t="s">
        <v>119</v>
      </c>
      <c r="H7747" s="1" t="s">
        <v>127</v>
      </c>
    </row>
    <row r="7748" ht="15.75" customHeight="1">
      <c r="A7748" s="1" t="s">
        <v>15248</v>
      </c>
      <c r="B7748" s="1" t="s">
        <v>15249</v>
      </c>
      <c r="C7748" s="1">
        <v>3.3999217707E10</v>
      </c>
      <c r="D7748" s="1" t="s">
        <v>3780</v>
      </c>
      <c r="E7748" s="1" t="s">
        <v>15</v>
      </c>
      <c r="F7748" s="1" t="s">
        <v>3781</v>
      </c>
      <c r="G7748" s="1" t="s">
        <v>119</v>
      </c>
      <c r="H7748" s="1" t="s">
        <v>162</v>
      </c>
    </row>
    <row r="7749" ht="15.75" customHeight="1">
      <c r="A7749" s="1" t="s">
        <v>313</v>
      </c>
      <c r="B7749" s="1" t="s">
        <v>15250</v>
      </c>
      <c r="C7749" s="1">
        <v>6.7998901821E10</v>
      </c>
      <c r="D7749" s="1" t="s">
        <v>3780</v>
      </c>
      <c r="E7749" s="1" t="s">
        <v>15</v>
      </c>
      <c r="F7749" s="1" t="s">
        <v>3781</v>
      </c>
      <c r="G7749" s="1" t="s">
        <v>119</v>
      </c>
      <c r="H7749" s="1" t="s">
        <v>162</v>
      </c>
    </row>
    <row r="7750" ht="15.75" customHeight="1">
      <c r="A7750" s="1" t="s">
        <v>15251</v>
      </c>
      <c r="B7750" s="1" t="s">
        <v>15252</v>
      </c>
      <c r="C7750" s="1">
        <v>3.3998037282E10</v>
      </c>
      <c r="D7750" s="1" t="s">
        <v>3780</v>
      </c>
      <c r="E7750" s="1" t="s">
        <v>15</v>
      </c>
      <c r="F7750" s="1" t="s">
        <v>3781</v>
      </c>
      <c r="G7750" s="1" t="s">
        <v>119</v>
      </c>
      <c r="H7750" s="1" t="s">
        <v>162</v>
      </c>
    </row>
    <row r="7751" ht="15.75" customHeight="1">
      <c r="A7751" s="1" t="s">
        <v>15253</v>
      </c>
      <c r="B7751" s="1" t="s">
        <v>15254</v>
      </c>
      <c r="C7751" s="1">
        <v>1.1939459326E10</v>
      </c>
      <c r="D7751" s="1" t="s">
        <v>3780</v>
      </c>
      <c r="E7751" s="1" t="s">
        <v>15</v>
      </c>
      <c r="F7751" s="1" t="s">
        <v>3781</v>
      </c>
      <c r="G7751" s="1" t="s">
        <v>17</v>
      </c>
      <c r="H7751" s="1" t="s">
        <v>310</v>
      </c>
    </row>
    <row r="7752" ht="15.75" customHeight="1">
      <c r="A7752" s="1" t="s">
        <v>15255</v>
      </c>
      <c r="B7752" s="1" t="s">
        <v>15256</v>
      </c>
      <c r="C7752" s="1">
        <v>1.3996396946E10</v>
      </c>
      <c r="D7752" s="1" t="s">
        <v>3780</v>
      </c>
      <c r="E7752" s="1" t="s">
        <v>15</v>
      </c>
      <c r="F7752" s="1" t="s">
        <v>3781</v>
      </c>
      <c r="G7752" s="1" t="s">
        <v>119</v>
      </c>
      <c r="H7752" s="1" t="s">
        <v>497</v>
      </c>
    </row>
    <row r="7753" ht="15.75" customHeight="1">
      <c r="A7753" s="1" t="s">
        <v>15257</v>
      </c>
      <c r="B7753" s="1" t="s">
        <v>15258</v>
      </c>
      <c r="C7753" s="1">
        <v>2.1986892533E10</v>
      </c>
      <c r="D7753" s="1" t="s">
        <v>3780</v>
      </c>
      <c r="E7753" s="1" t="s">
        <v>15</v>
      </c>
      <c r="F7753" s="1" t="s">
        <v>3781</v>
      </c>
      <c r="G7753" s="1" t="s">
        <v>119</v>
      </c>
      <c r="H7753" s="1" t="s">
        <v>205</v>
      </c>
    </row>
    <row r="7754" ht="15.75" customHeight="1">
      <c r="A7754" s="1" t="s">
        <v>15259</v>
      </c>
      <c r="B7754" s="1" t="s">
        <v>15260</v>
      </c>
      <c r="C7754" s="1">
        <v>8.5985325788E10</v>
      </c>
      <c r="D7754" s="1" t="s">
        <v>3780</v>
      </c>
      <c r="E7754" s="1" t="s">
        <v>15</v>
      </c>
      <c r="F7754" s="1" t="s">
        <v>3781</v>
      </c>
      <c r="G7754" s="1" t="s">
        <v>119</v>
      </c>
      <c r="H7754" s="1" t="s">
        <v>133</v>
      </c>
    </row>
    <row r="7755" ht="15.75" customHeight="1">
      <c r="A7755" s="1" t="s">
        <v>560</v>
      </c>
      <c r="B7755" s="1" t="s">
        <v>15261</v>
      </c>
      <c r="C7755" s="1">
        <v>2.1998545328E10</v>
      </c>
      <c r="D7755" s="1" t="s">
        <v>3780</v>
      </c>
      <c r="E7755" s="1" t="s">
        <v>15</v>
      </c>
      <c r="F7755" s="1" t="s">
        <v>3781</v>
      </c>
      <c r="G7755" s="1" t="s">
        <v>17</v>
      </c>
      <c r="H7755" s="1" t="s">
        <v>310</v>
      </c>
    </row>
    <row r="7756" ht="15.75" customHeight="1">
      <c r="A7756" s="1" t="s">
        <v>15262</v>
      </c>
      <c r="B7756" s="1" t="s">
        <v>15263</v>
      </c>
      <c r="C7756" s="1">
        <v>1.9999865581E10</v>
      </c>
      <c r="D7756" s="1" t="s">
        <v>3780</v>
      </c>
      <c r="E7756" s="1" t="s">
        <v>15</v>
      </c>
      <c r="F7756" s="1" t="s">
        <v>3781</v>
      </c>
      <c r="G7756" s="1" t="s">
        <v>119</v>
      </c>
      <c r="H7756" s="1" t="s">
        <v>127</v>
      </c>
    </row>
    <row r="7757" ht="15.75" customHeight="1">
      <c r="A7757" s="1" t="s">
        <v>15264</v>
      </c>
      <c r="B7757" s="1" t="s">
        <v>15265</v>
      </c>
      <c r="C7757" s="1">
        <v>8.4998426616E10</v>
      </c>
      <c r="D7757" s="1" t="s">
        <v>3780</v>
      </c>
      <c r="E7757" s="1" t="s">
        <v>15</v>
      </c>
      <c r="F7757" s="1" t="s">
        <v>3870</v>
      </c>
      <c r="G7757" s="1" t="s">
        <v>119</v>
      </c>
      <c r="H7757" s="1" t="s">
        <v>205</v>
      </c>
    </row>
    <row r="7758" ht="15.75" customHeight="1">
      <c r="A7758" s="1" t="s">
        <v>15266</v>
      </c>
      <c r="B7758" s="1" t="s">
        <v>15267</v>
      </c>
      <c r="C7758" s="1" t="s">
        <v>15268</v>
      </c>
      <c r="D7758" s="1" t="s">
        <v>3780</v>
      </c>
      <c r="E7758" s="1" t="s">
        <v>15</v>
      </c>
      <c r="F7758" s="1" t="s">
        <v>3815</v>
      </c>
      <c r="G7758" s="1" t="s">
        <v>17</v>
      </c>
      <c r="H7758" s="1" t="s">
        <v>349</v>
      </c>
    </row>
    <row r="7759" ht="15.75" customHeight="1">
      <c r="A7759" s="1" t="s">
        <v>347</v>
      </c>
      <c r="B7759" s="1" t="s">
        <v>15269</v>
      </c>
      <c r="C7759" s="1">
        <v>1.1940558502E10</v>
      </c>
      <c r="D7759" s="1" t="s">
        <v>3780</v>
      </c>
      <c r="E7759" s="1" t="s">
        <v>15</v>
      </c>
      <c r="F7759" s="1" t="s">
        <v>3781</v>
      </c>
      <c r="G7759" s="1" t="s">
        <v>119</v>
      </c>
      <c r="H7759" s="1" t="s">
        <v>497</v>
      </c>
    </row>
    <row r="7760" ht="15.75" customHeight="1">
      <c r="A7760" s="1" t="s">
        <v>15270</v>
      </c>
      <c r="B7760" s="1" t="s">
        <v>15271</v>
      </c>
      <c r="C7760" s="1">
        <v>4.1995254963E10</v>
      </c>
      <c r="D7760" s="1" t="s">
        <v>3780</v>
      </c>
      <c r="E7760" s="1" t="s">
        <v>15</v>
      </c>
      <c r="F7760" s="1" t="s">
        <v>3781</v>
      </c>
      <c r="G7760" s="1" t="s">
        <v>119</v>
      </c>
      <c r="H7760" s="1" t="s">
        <v>608</v>
      </c>
    </row>
    <row r="7761" ht="15.75" customHeight="1">
      <c r="A7761" s="1" t="s">
        <v>15272</v>
      </c>
      <c r="B7761" s="1" t="s">
        <v>15273</v>
      </c>
      <c r="C7761" s="1">
        <v>7.998882133E10</v>
      </c>
      <c r="D7761" s="1" t="s">
        <v>3780</v>
      </c>
      <c r="E7761" s="1" t="s">
        <v>15</v>
      </c>
      <c r="F7761" s="1" t="s">
        <v>3781</v>
      </c>
      <c r="G7761" s="1" t="s">
        <v>119</v>
      </c>
      <c r="H7761" s="1" t="s">
        <v>710</v>
      </c>
    </row>
    <row r="7762" ht="15.75" customHeight="1">
      <c r="A7762" s="1" t="s">
        <v>518</v>
      </c>
      <c r="B7762" s="1" t="s">
        <v>15274</v>
      </c>
      <c r="C7762" s="1">
        <v>2.1995664923E10</v>
      </c>
      <c r="D7762" s="1" t="s">
        <v>3780</v>
      </c>
      <c r="E7762" s="1" t="s">
        <v>15</v>
      </c>
      <c r="F7762" s="1" t="s">
        <v>3781</v>
      </c>
      <c r="G7762" s="1" t="s">
        <v>119</v>
      </c>
      <c r="H7762" s="1" t="s">
        <v>710</v>
      </c>
    </row>
    <row r="7763" ht="15.75" customHeight="1">
      <c r="A7763" s="1" t="s">
        <v>15275</v>
      </c>
      <c r="B7763" s="1" t="s">
        <v>15276</v>
      </c>
      <c r="C7763" s="1">
        <v>9.4992611592E10</v>
      </c>
      <c r="D7763" s="1" t="s">
        <v>3780</v>
      </c>
      <c r="E7763" s="1" t="s">
        <v>15</v>
      </c>
      <c r="F7763" s="1" t="s">
        <v>3781</v>
      </c>
      <c r="G7763" s="1" t="s">
        <v>119</v>
      </c>
      <c r="H7763" s="1" t="s">
        <v>205</v>
      </c>
    </row>
    <row r="7764" ht="15.75" customHeight="1">
      <c r="A7764" s="1" t="s">
        <v>15277</v>
      </c>
      <c r="B7764" s="1" t="s">
        <v>15278</v>
      </c>
      <c r="C7764" s="1">
        <v>8.1996773121E10</v>
      </c>
      <c r="D7764" s="1" t="s">
        <v>3780</v>
      </c>
      <c r="E7764" s="1" t="s">
        <v>15</v>
      </c>
      <c r="F7764" s="1" t="s">
        <v>3781</v>
      </c>
      <c r="G7764" s="1" t="s">
        <v>17</v>
      </c>
      <c r="H7764" s="1" t="s">
        <v>162</v>
      </c>
    </row>
    <row r="7765" ht="15.75" customHeight="1">
      <c r="A7765" s="1" t="s">
        <v>15279</v>
      </c>
      <c r="B7765" s="1" t="s">
        <v>15280</v>
      </c>
      <c r="C7765" s="1" t="s">
        <v>15281</v>
      </c>
      <c r="D7765" s="1" t="s">
        <v>3780</v>
      </c>
      <c r="E7765" s="1" t="s">
        <v>15</v>
      </c>
      <c r="F7765" s="1" t="s">
        <v>3781</v>
      </c>
      <c r="G7765" s="1" t="s">
        <v>119</v>
      </c>
      <c r="H7765" s="1" t="s">
        <v>162</v>
      </c>
    </row>
    <row r="7766" ht="15.75" customHeight="1">
      <c r="A7766" s="1" t="s">
        <v>3554</v>
      </c>
      <c r="B7766" s="1" t="s">
        <v>15282</v>
      </c>
      <c r="C7766" s="1">
        <v>8.1989839874E10</v>
      </c>
      <c r="D7766" s="1" t="s">
        <v>3780</v>
      </c>
      <c r="E7766" s="1" t="s">
        <v>15</v>
      </c>
      <c r="F7766" s="1" t="s">
        <v>3781</v>
      </c>
      <c r="G7766" s="1" t="s">
        <v>119</v>
      </c>
      <c r="H7766" s="1" t="s">
        <v>4070</v>
      </c>
    </row>
    <row r="7767" ht="15.75" customHeight="1">
      <c r="A7767" s="1" t="s">
        <v>15283</v>
      </c>
      <c r="B7767" s="1" t="s">
        <v>15284</v>
      </c>
      <c r="C7767" s="1">
        <v>1.5997950444E10</v>
      </c>
      <c r="D7767" s="1" t="s">
        <v>3780</v>
      </c>
      <c r="E7767" s="1" t="s">
        <v>15</v>
      </c>
      <c r="F7767" s="1" t="s">
        <v>3781</v>
      </c>
      <c r="G7767" s="1" t="s">
        <v>119</v>
      </c>
      <c r="H7767" s="1" t="s">
        <v>4070</v>
      </c>
    </row>
    <row r="7768" ht="15.75" customHeight="1">
      <c r="A7768" s="1" t="s">
        <v>15285</v>
      </c>
      <c r="B7768" s="1" t="s">
        <v>15286</v>
      </c>
      <c r="C7768" s="1">
        <v>1.4981944004E10</v>
      </c>
      <c r="D7768" s="1" t="s">
        <v>3780</v>
      </c>
      <c r="E7768" s="1" t="s">
        <v>15</v>
      </c>
      <c r="F7768" s="1" t="s">
        <v>3781</v>
      </c>
      <c r="G7768" s="1" t="s">
        <v>17</v>
      </c>
      <c r="H7768" s="1" t="s">
        <v>1677</v>
      </c>
    </row>
    <row r="7769" ht="15.75" customHeight="1">
      <c r="A7769" s="1" t="s">
        <v>15287</v>
      </c>
      <c r="B7769" s="1" t="s">
        <v>15288</v>
      </c>
      <c r="C7769" s="1">
        <v>1.3996219881E10</v>
      </c>
      <c r="D7769" s="1" t="s">
        <v>3780</v>
      </c>
      <c r="E7769" s="1" t="s">
        <v>15</v>
      </c>
      <c r="F7769" s="1" t="s">
        <v>3781</v>
      </c>
      <c r="G7769" s="1" t="s">
        <v>17</v>
      </c>
      <c r="H7769" s="1" t="s">
        <v>127</v>
      </c>
    </row>
    <row r="7770" ht="15.75" customHeight="1">
      <c r="A7770" s="1" t="s">
        <v>15289</v>
      </c>
      <c r="B7770" s="1" t="s">
        <v>15290</v>
      </c>
      <c r="C7770" s="1" t="s">
        <v>15291</v>
      </c>
      <c r="D7770" s="1" t="s">
        <v>3780</v>
      </c>
      <c r="E7770" s="1" t="s">
        <v>15</v>
      </c>
      <c r="F7770" s="1" t="s">
        <v>3781</v>
      </c>
      <c r="G7770" s="1" t="s">
        <v>119</v>
      </c>
      <c r="H7770" s="1" t="s">
        <v>162</v>
      </c>
    </row>
    <row r="7771" ht="15.75" customHeight="1">
      <c r="A7771" s="1" t="s">
        <v>15292</v>
      </c>
      <c r="B7771" s="1" t="s">
        <v>15293</v>
      </c>
      <c r="C7771" s="1">
        <v>6.1995184729E10</v>
      </c>
      <c r="D7771" s="1" t="s">
        <v>3780</v>
      </c>
      <c r="E7771" s="1" t="s">
        <v>15</v>
      </c>
      <c r="F7771" s="1" t="s">
        <v>3781</v>
      </c>
      <c r="G7771" s="1" t="s">
        <v>119</v>
      </c>
      <c r="H7771" s="1" t="s">
        <v>349</v>
      </c>
    </row>
    <row r="7772" ht="15.75" customHeight="1">
      <c r="A7772" s="1" t="s">
        <v>15294</v>
      </c>
      <c r="B7772" s="1" t="s">
        <v>15295</v>
      </c>
      <c r="C7772" s="1">
        <v>3.2988536604E10</v>
      </c>
      <c r="D7772" s="1" t="s">
        <v>3780</v>
      </c>
      <c r="E7772" s="1" t="s">
        <v>15</v>
      </c>
      <c r="F7772" s="1" t="s">
        <v>3781</v>
      </c>
      <c r="G7772" s="1" t="s">
        <v>119</v>
      </c>
      <c r="H7772" s="1" t="s">
        <v>986</v>
      </c>
    </row>
    <row r="7773" ht="15.75" customHeight="1">
      <c r="A7773" s="1" t="s">
        <v>15296</v>
      </c>
      <c r="B7773" s="1" t="s">
        <v>15297</v>
      </c>
      <c r="C7773" s="1">
        <v>6.9992803125E10</v>
      </c>
      <c r="D7773" s="1" t="s">
        <v>3780</v>
      </c>
      <c r="E7773" s="1" t="s">
        <v>15</v>
      </c>
      <c r="F7773" s="1" t="s">
        <v>3781</v>
      </c>
      <c r="G7773" s="1" t="s">
        <v>17</v>
      </c>
      <c r="H7773" s="1" t="s">
        <v>1677</v>
      </c>
    </row>
    <row r="7774" ht="15.75" customHeight="1">
      <c r="A7774" s="1" t="s">
        <v>2059</v>
      </c>
      <c r="B7774" s="1" t="s">
        <v>15298</v>
      </c>
      <c r="C7774" s="1">
        <v>1.1948114139E10</v>
      </c>
      <c r="D7774" s="1" t="s">
        <v>3780</v>
      </c>
      <c r="E7774" s="1" t="s">
        <v>15</v>
      </c>
      <c r="F7774" s="1" t="s">
        <v>4493</v>
      </c>
      <c r="G7774" s="1" t="s">
        <v>119</v>
      </c>
      <c r="H7774" s="1" t="s">
        <v>162</v>
      </c>
    </row>
    <row r="7775" ht="15.75" customHeight="1">
      <c r="A7775" s="1" t="s">
        <v>873</v>
      </c>
      <c r="B7775" s="1" t="s">
        <v>15299</v>
      </c>
      <c r="C7775" s="1">
        <v>1.197063693E10</v>
      </c>
      <c r="D7775" s="1" t="s">
        <v>3780</v>
      </c>
      <c r="E7775" s="1" t="s">
        <v>15</v>
      </c>
      <c r="F7775" s="1" t="s">
        <v>3781</v>
      </c>
      <c r="G7775" s="1" t="s">
        <v>119</v>
      </c>
      <c r="H7775" s="1" t="s">
        <v>608</v>
      </c>
    </row>
    <row r="7776" ht="15.75" customHeight="1">
      <c r="A7776" s="1" t="s">
        <v>15300</v>
      </c>
      <c r="B7776" s="1" t="s">
        <v>15301</v>
      </c>
      <c r="C7776" s="1">
        <v>7.1988943518E10</v>
      </c>
      <c r="D7776" s="1" t="s">
        <v>3780</v>
      </c>
      <c r="E7776" s="1" t="s">
        <v>15</v>
      </c>
      <c r="F7776" s="1" t="s">
        <v>3781</v>
      </c>
      <c r="G7776" s="1" t="s">
        <v>119</v>
      </c>
      <c r="H7776" s="1" t="s">
        <v>127</v>
      </c>
    </row>
    <row r="7777" ht="15.75" customHeight="1">
      <c r="A7777" s="1" t="s">
        <v>15302</v>
      </c>
      <c r="B7777" s="1" t="s">
        <v>15303</v>
      </c>
      <c r="C7777" s="1">
        <v>3.1991175005E10</v>
      </c>
      <c r="D7777" s="1" t="s">
        <v>3780</v>
      </c>
      <c r="E7777" s="1" t="s">
        <v>15</v>
      </c>
      <c r="F7777" s="1" t="s">
        <v>3781</v>
      </c>
      <c r="G7777" s="1" t="s">
        <v>119</v>
      </c>
      <c r="H7777" s="1" t="s">
        <v>205</v>
      </c>
    </row>
    <row r="7778" ht="15.75" customHeight="1">
      <c r="A7778" s="1" t="s">
        <v>15304</v>
      </c>
      <c r="B7778" s="1" t="s">
        <v>15305</v>
      </c>
      <c r="C7778" s="1">
        <v>2.1998683544E10</v>
      </c>
      <c r="D7778" s="1" t="s">
        <v>3780</v>
      </c>
      <c r="E7778" s="1" t="s">
        <v>15</v>
      </c>
      <c r="F7778" s="1" t="s">
        <v>3812</v>
      </c>
      <c r="G7778" s="1" t="s">
        <v>119</v>
      </c>
      <c r="H7778" s="1" t="s">
        <v>205</v>
      </c>
    </row>
    <row r="7779" ht="15.75" customHeight="1">
      <c r="A7779" s="1" t="s">
        <v>15306</v>
      </c>
      <c r="B7779" s="1" t="s">
        <v>15307</v>
      </c>
      <c r="C7779" s="1">
        <v>3.2988581764E10</v>
      </c>
      <c r="D7779" s="1" t="s">
        <v>3780</v>
      </c>
      <c r="E7779" s="1" t="s">
        <v>15</v>
      </c>
      <c r="F7779" s="1" t="s">
        <v>3812</v>
      </c>
      <c r="G7779" s="1" t="s">
        <v>119</v>
      </c>
      <c r="H7779" s="1" t="s">
        <v>205</v>
      </c>
    </row>
    <row r="7780" ht="15.75" customHeight="1">
      <c r="A7780" s="1" t="s">
        <v>15308</v>
      </c>
      <c r="B7780" s="1" t="s">
        <v>15309</v>
      </c>
      <c r="C7780" s="1">
        <v>1.5997065715E10</v>
      </c>
      <c r="D7780" s="1" t="s">
        <v>3780</v>
      </c>
      <c r="E7780" s="1" t="s">
        <v>15</v>
      </c>
      <c r="F7780" s="1" t="s">
        <v>3870</v>
      </c>
      <c r="G7780" s="1" t="s">
        <v>119</v>
      </c>
      <c r="H7780" s="1" t="s">
        <v>162</v>
      </c>
    </row>
    <row r="7781" ht="15.75" customHeight="1">
      <c r="A7781" s="1" t="s">
        <v>276</v>
      </c>
      <c r="B7781" s="1" t="s">
        <v>15310</v>
      </c>
      <c r="C7781" s="1">
        <v>1.1959211297E10</v>
      </c>
      <c r="D7781" s="1" t="s">
        <v>3780</v>
      </c>
      <c r="E7781" s="1" t="s">
        <v>15</v>
      </c>
      <c r="F7781" s="1" t="s">
        <v>3781</v>
      </c>
      <c r="G7781" s="1" t="s">
        <v>119</v>
      </c>
      <c r="H7781" s="1" t="s">
        <v>162</v>
      </c>
    </row>
    <row r="7782" ht="15.75" customHeight="1">
      <c r="A7782" s="1" t="s">
        <v>317</v>
      </c>
      <c r="B7782" s="1" t="s">
        <v>15311</v>
      </c>
      <c r="C7782" s="1">
        <v>1.1917656247E10</v>
      </c>
      <c r="D7782" s="1" t="s">
        <v>3780</v>
      </c>
      <c r="E7782" s="1" t="s">
        <v>15</v>
      </c>
      <c r="F7782" s="1" t="s">
        <v>3781</v>
      </c>
      <c r="G7782" s="1" t="s">
        <v>17</v>
      </c>
      <c r="H7782" s="1" t="s">
        <v>1677</v>
      </c>
    </row>
    <row r="7783" ht="15.75" customHeight="1">
      <c r="A7783" s="1" t="s">
        <v>15312</v>
      </c>
      <c r="B7783" s="1" t="s">
        <v>15313</v>
      </c>
      <c r="C7783" s="1">
        <v>7.5999529617E10</v>
      </c>
      <c r="D7783" s="1"/>
      <c r="E7783" s="1"/>
      <c r="F7783" s="1"/>
      <c r="G7783" s="1"/>
      <c r="H7783" s="1"/>
    </row>
    <row r="7784" ht="15.75" customHeight="1">
      <c r="A7784" s="1" t="s">
        <v>15314</v>
      </c>
      <c r="B7784" s="1" t="s">
        <v>15315</v>
      </c>
      <c r="C7784" s="1">
        <v>1.6994564603E10</v>
      </c>
      <c r="D7784" s="1" t="s">
        <v>3780</v>
      </c>
      <c r="E7784" s="1" t="s">
        <v>15</v>
      </c>
      <c r="F7784" s="1" t="s">
        <v>3781</v>
      </c>
      <c r="G7784" s="1" t="s">
        <v>119</v>
      </c>
      <c r="H7784" s="1" t="s">
        <v>205</v>
      </c>
    </row>
    <row r="7785" ht="15.75" customHeight="1">
      <c r="A7785" s="1" t="s">
        <v>1563</v>
      </c>
      <c r="B7785" s="1" t="s">
        <v>15316</v>
      </c>
      <c r="C7785" s="1">
        <v>2.1979792383E10</v>
      </c>
      <c r="D7785" s="1" t="s">
        <v>3780</v>
      </c>
      <c r="E7785" s="1" t="s">
        <v>15</v>
      </c>
      <c r="F7785" s="1" t="s">
        <v>3781</v>
      </c>
      <c r="G7785" s="1" t="s">
        <v>119</v>
      </c>
      <c r="H7785" s="1" t="s">
        <v>162</v>
      </c>
    </row>
    <row r="7786" ht="15.75" customHeight="1">
      <c r="A7786" s="1" t="s">
        <v>15317</v>
      </c>
      <c r="B7786" s="1" t="s">
        <v>15318</v>
      </c>
      <c r="C7786" s="1">
        <v>4.4999983201E10</v>
      </c>
      <c r="D7786" s="1" t="s">
        <v>3780</v>
      </c>
      <c r="E7786" s="1" t="s">
        <v>15</v>
      </c>
      <c r="F7786" s="1" t="s">
        <v>3781</v>
      </c>
      <c r="G7786" s="1" t="s">
        <v>119</v>
      </c>
      <c r="H7786" s="1" t="s">
        <v>1912</v>
      </c>
    </row>
    <row r="7787" ht="15.75" customHeight="1">
      <c r="A7787" s="1" t="s">
        <v>15319</v>
      </c>
      <c r="B7787" s="1" t="s">
        <v>15320</v>
      </c>
      <c r="C7787" s="1">
        <v>1.1947834697E10</v>
      </c>
      <c r="D7787" s="1" t="s">
        <v>3780</v>
      </c>
      <c r="E7787" s="1" t="s">
        <v>15</v>
      </c>
      <c r="F7787" s="1" t="s">
        <v>3781</v>
      </c>
      <c r="G7787" s="1" t="s">
        <v>119</v>
      </c>
      <c r="H7787" s="1" t="s">
        <v>205</v>
      </c>
    </row>
    <row r="7788" ht="15.75" customHeight="1">
      <c r="A7788" s="1" t="s">
        <v>15321</v>
      </c>
      <c r="B7788" s="1" t="s">
        <v>15322</v>
      </c>
      <c r="C7788" s="1">
        <v>2.7999465511E10</v>
      </c>
      <c r="D7788" s="1"/>
      <c r="E7788" s="1"/>
      <c r="F7788" s="1"/>
      <c r="G7788" s="1"/>
      <c r="H7788" s="1"/>
    </row>
    <row r="7789" ht="15.75" customHeight="1">
      <c r="A7789" s="1" t="s">
        <v>15323</v>
      </c>
      <c r="B7789" s="1" t="s">
        <v>15324</v>
      </c>
      <c r="C7789" s="1">
        <v>7.799803701E10</v>
      </c>
      <c r="D7789" s="1" t="s">
        <v>3780</v>
      </c>
      <c r="E7789" s="1" t="s">
        <v>15</v>
      </c>
      <c r="F7789" s="1" t="s">
        <v>3781</v>
      </c>
      <c r="G7789" s="1" t="s">
        <v>119</v>
      </c>
      <c r="H7789" s="1" t="s">
        <v>162</v>
      </c>
    </row>
    <row r="7790" ht="15.75" customHeight="1">
      <c r="A7790" s="1" t="s">
        <v>15325</v>
      </c>
      <c r="B7790" s="1" t="s">
        <v>15326</v>
      </c>
      <c r="C7790" s="1">
        <v>7.5991672983E10</v>
      </c>
      <c r="D7790" s="1" t="s">
        <v>3780</v>
      </c>
      <c r="E7790" s="1" t="s">
        <v>15</v>
      </c>
      <c r="F7790" s="1" t="s">
        <v>3781</v>
      </c>
      <c r="G7790" s="1" t="s">
        <v>119</v>
      </c>
      <c r="H7790" s="1" t="s">
        <v>162</v>
      </c>
    </row>
    <row r="7791" ht="15.75" customHeight="1">
      <c r="A7791" s="1" t="s">
        <v>15327</v>
      </c>
      <c r="B7791" s="1" t="s">
        <v>15328</v>
      </c>
      <c r="C7791" s="1">
        <v>2.2998216426E10</v>
      </c>
      <c r="D7791" s="1" t="s">
        <v>3780</v>
      </c>
      <c r="E7791" s="1" t="s">
        <v>15</v>
      </c>
      <c r="F7791" s="1" t="s">
        <v>3781</v>
      </c>
      <c r="G7791" s="1" t="s">
        <v>119</v>
      </c>
      <c r="H7791" s="1" t="s">
        <v>205</v>
      </c>
    </row>
    <row r="7792" ht="15.75" customHeight="1">
      <c r="A7792" s="1" t="s">
        <v>15329</v>
      </c>
      <c r="B7792" s="1" t="s">
        <v>15330</v>
      </c>
      <c r="C7792" s="1">
        <v>8.4996063406E10</v>
      </c>
      <c r="D7792" s="1" t="s">
        <v>3780</v>
      </c>
      <c r="E7792" s="1" t="s">
        <v>15</v>
      </c>
      <c r="F7792" s="1" t="s">
        <v>3781</v>
      </c>
      <c r="G7792" s="1" t="s">
        <v>119</v>
      </c>
      <c r="H7792" s="1" t="s">
        <v>162</v>
      </c>
    </row>
    <row r="7793" ht="15.75" customHeight="1">
      <c r="A7793" s="1" t="s">
        <v>15331</v>
      </c>
      <c r="B7793" s="1" t="s">
        <v>15332</v>
      </c>
      <c r="C7793" s="1">
        <v>5.561991326199E12</v>
      </c>
      <c r="D7793" s="1" t="s">
        <v>3780</v>
      </c>
      <c r="E7793" s="1" t="s">
        <v>15</v>
      </c>
      <c r="F7793" s="1" t="s">
        <v>3781</v>
      </c>
      <c r="G7793" s="1" t="s">
        <v>119</v>
      </c>
      <c r="H7793" s="1" t="s">
        <v>162</v>
      </c>
    </row>
    <row r="7794" ht="15.75" customHeight="1">
      <c r="A7794" s="1" t="s">
        <v>15333</v>
      </c>
      <c r="B7794" s="1" t="s">
        <v>15334</v>
      </c>
      <c r="C7794" s="1">
        <v>1.1981164283E10</v>
      </c>
      <c r="D7794" s="1" t="s">
        <v>3780</v>
      </c>
      <c r="E7794" s="1" t="s">
        <v>15</v>
      </c>
      <c r="F7794" s="1" t="s">
        <v>3781</v>
      </c>
      <c r="G7794" s="1" t="s">
        <v>119</v>
      </c>
      <c r="H7794" s="1" t="s">
        <v>205</v>
      </c>
    </row>
    <row r="7795" ht="15.75" customHeight="1">
      <c r="A7795" s="1" t="s">
        <v>15335</v>
      </c>
      <c r="B7795" s="1" t="s">
        <v>15336</v>
      </c>
      <c r="C7795" s="1">
        <v>3.1992614133E10</v>
      </c>
      <c r="D7795" s="1" t="s">
        <v>3780</v>
      </c>
      <c r="E7795" s="1" t="s">
        <v>15</v>
      </c>
      <c r="F7795" s="1" t="s">
        <v>3781</v>
      </c>
      <c r="G7795" s="1" t="s">
        <v>119</v>
      </c>
      <c r="H7795" s="1" t="s">
        <v>127</v>
      </c>
    </row>
    <row r="7796" ht="15.75" customHeight="1">
      <c r="A7796" s="1" t="s">
        <v>15337</v>
      </c>
      <c r="B7796" s="1" t="s">
        <v>15338</v>
      </c>
      <c r="C7796" s="1">
        <v>9.8985033345E10</v>
      </c>
      <c r="D7796" s="1" t="s">
        <v>3780</v>
      </c>
      <c r="E7796" s="1" t="s">
        <v>15</v>
      </c>
      <c r="F7796" s="1" t="s">
        <v>3781</v>
      </c>
      <c r="G7796" s="1" t="s">
        <v>17</v>
      </c>
      <c r="H7796" s="1" t="s">
        <v>1677</v>
      </c>
    </row>
    <row r="7797" ht="15.75" customHeight="1">
      <c r="A7797" s="1" t="s">
        <v>15339</v>
      </c>
      <c r="B7797" s="1" t="s">
        <v>15340</v>
      </c>
      <c r="C7797" s="1">
        <v>4.1998546933E10</v>
      </c>
      <c r="D7797" s="1" t="s">
        <v>3780</v>
      </c>
      <c r="E7797" s="1" t="s">
        <v>15</v>
      </c>
      <c r="F7797" s="1" t="s">
        <v>3781</v>
      </c>
      <c r="G7797" s="1" t="s">
        <v>119</v>
      </c>
      <c r="H7797" s="1" t="s">
        <v>354</v>
      </c>
    </row>
    <row r="7798" ht="15.75" customHeight="1">
      <c r="A7798" s="1" t="s">
        <v>7927</v>
      </c>
      <c r="B7798" s="1" t="s">
        <v>15341</v>
      </c>
      <c r="C7798" s="1">
        <v>8.1988389192E10</v>
      </c>
      <c r="D7798" s="1" t="s">
        <v>3780</v>
      </c>
      <c r="E7798" s="1" t="s">
        <v>15</v>
      </c>
      <c r="F7798" s="1" t="s">
        <v>3781</v>
      </c>
      <c r="G7798" s="1" t="s">
        <v>119</v>
      </c>
      <c r="H7798" s="1" t="s">
        <v>349</v>
      </c>
    </row>
    <row r="7799" ht="15.75" customHeight="1">
      <c r="A7799" s="1" t="s">
        <v>15342</v>
      </c>
      <c r="B7799" s="1" t="s">
        <v>15343</v>
      </c>
      <c r="C7799" s="1" t="s">
        <v>15344</v>
      </c>
      <c r="D7799" s="1" t="s">
        <v>3780</v>
      </c>
      <c r="E7799" s="1" t="s">
        <v>15</v>
      </c>
      <c r="F7799" s="1" t="s">
        <v>3781</v>
      </c>
      <c r="G7799" s="1" t="s">
        <v>119</v>
      </c>
      <c r="H7799" s="1" t="s">
        <v>162</v>
      </c>
    </row>
    <row r="7800" ht="15.75" customHeight="1">
      <c r="A7800" s="1" t="s">
        <v>2240</v>
      </c>
      <c r="B7800" s="1" t="s">
        <v>15345</v>
      </c>
      <c r="C7800" s="1">
        <v>9.4984155055E10</v>
      </c>
      <c r="D7800" s="1" t="s">
        <v>3780</v>
      </c>
      <c r="E7800" s="1" t="s">
        <v>15</v>
      </c>
      <c r="F7800" s="1" t="s">
        <v>3781</v>
      </c>
      <c r="G7800" s="1" t="s">
        <v>119</v>
      </c>
      <c r="H7800" s="1" t="s">
        <v>127</v>
      </c>
    </row>
    <row r="7801" ht="15.75" customHeight="1">
      <c r="A7801" s="1" t="s">
        <v>15346</v>
      </c>
      <c r="B7801" s="1" t="s">
        <v>15347</v>
      </c>
      <c r="C7801" s="1">
        <v>1.8997706899E10</v>
      </c>
      <c r="D7801" s="1" t="s">
        <v>3780</v>
      </c>
      <c r="E7801" s="1" t="s">
        <v>15</v>
      </c>
      <c r="F7801" s="1" t="s">
        <v>3781</v>
      </c>
      <c r="G7801" s="1" t="s">
        <v>119</v>
      </c>
      <c r="H7801" s="1" t="s">
        <v>162</v>
      </c>
    </row>
    <row r="7802" ht="15.75" customHeight="1">
      <c r="A7802" s="1" t="s">
        <v>10772</v>
      </c>
      <c r="B7802" s="1" t="s">
        <v>15348</v>
      </c>
      <c r="C7802" s="1">
        <v>1.1951345153E10</v>
      </c>
      <c r="D7802" s="1" t="s">
        <v>3780</v>
      </c>
      <c r="E7802" s="1" t="s">
        <v>15</v>
      </c>
      <c r="F7802" s="1" t="s">
        <v>3781</v>
      </c>
      <c r="G7802" s="1" t="s">
        <v>119</v>
      </c>
      <c r="H7802" s="1" t="s">
        <v>354</v>
      </c>
    </row>
    <row r="7803" ht="15.75" customHeight="1">
      <c r="A7803" s="1" t="s">
        <v>15349</v>
      </c>
      <c r="B7803" s="1" t="s">
        <v>15350</v>
      </c>
      <c r="C7803" s="1">
        <v>2.1969960885E10</v>
      </c>
      <c r="D7803" s="1"/>
      <c r="E7803" s="1"/>
      <c r="F7803" s="1"/>
      <c r="G7803" s="1"/>
      <c r="H7803" s="1"/>
    </row>
    <row r="7804" ht="15.75" customHeight="1">
      <c r="A7804" s="1" t="s">
        <v>15351</v>
      </c>
      <c r="B7804" s="1" t="s">
        <v>15352</v>
      </c>
      <c r="C7804" s="1">
        <v>5.562982430948E12</v>
      </c>
      <c r="D7804" s="1" t="s">
        <v>3780</v>
      </c>
      <c r="E7804" s="1" t="s">
        <v>15</v>
      </c>
      <c r="F7804" s="1" t="s">
        <v>3781</v>
      </c>
      <c r="G7804" s="1" t="s">
        <v>17</v>
      </c>
      <c r="H7804" s="1" t="s">
        <v>1677</v>
      </c>
    </row>
    <row r="7805" ht="15.75" customHeight="1">
      <c r="A7805" s="1" t="s">
        <v>15353</v>
      </c>
      <c r="B7805" s="1" t="s">
        <v>15354</v>
      </c>
      <c r="C7805" s="1">
        <v>3.5998717786E10</v>
      </c>
      <c r="D7805" s="1" t="s">
        <v>3780</v>
      </c>
      <c r="E7805" s="1" t="s">
        <v>15</v>
      </c>
      <c r="F7805" s="1" t="s">
        <v>3781</v>
      </c>
      <c r="G7805" s="1" t="s">
        <v>17</v>
      </c>
      <c r="H7805" s="1" t="s">
        <v>1677</v>
      </c>
    </row>
    <row r="7806" ht="15.75" customHeight="1">
      <c r="A7806" s="1" t="s">
        <v>15355</v>
      </c>
      <c r="B7806" s="1" t="s">
        <v>15356</v>
      </c>
      <c r="C7806" s="1">
        <v>1.1944602332E10</v>
      </c>
      <c r="D7806" s="1"/>
      <c r="E7806" s="1"/>
      <c r="F7806" s="1"/>
      <c r="G7806" s="1"/>
      <c r="H7806" s="1"/>
    </row>
    <row r="7807" ht="15.75" customHeight="1">
      <c r="A7807" s="1" t="s">
        <v>15357</v>
      </c>
      <c r="B7807" s="1" t="s">
        <v>15358</v>
      </c>
      <c r="C7807" s="1">
        <v>1.1917703608E10</v>
      </c>
      <c r="D7807" s="1"/>
      <c r="E7807" s="1"/>
      <c r="F7807" s="1"/>
      <c r="G7807" s="1"/>
      <c r="H7807" s="1"/>
    </row>
    <row r="7808" ht="15.75" customHeight="1">
      <c r="A7808" s="1" t="s">
        <v>2774</v>
      </c>
      <c r="B7808" s="1" t="s">
        <v>15359</v>
      </c>
      <c r="C7808" s="1">
        <v>4.3988699829E10</v>
      </c>
      <c r="D7808" s="1"/>
      <c r="E7808" s="1"/>
      <c r="F7808" s="1"/>
      <c r="G7808" s="1"/>
      <c r="H7808" s="1"/>
    </row>
    <row r="7809" ht="15.75" customHeight="1">
      <c r="A7809" s="1" t="s">
        <v>15360</v>
      </c>
      <c r="B7809" s="1" t="s">
        <v>15361</v>
      </c>
      <c r="C7809" s="1">
        <v>3.8984067452E10</v>
      </c>
      <c r="D7809" s="1" t="s">
        <v>3780</v>
      </c>
      <c r="E7809" s="1" t="s">
        <v>15</v>
      </c>
      <c r="F7809" s="1" t="s">
        <v>3781</v>
      </c>
      <c r="G7809" s="1" t="s">
        <v>17</v>
      </c>
      <c r="H7809" s="1" t="s">
        <v>205</v>
      </c>
    </row>
    <row r="7810" ht="15.75" customHeight="1">
      <c r="A7810" s="1" t="s">
        <v>15362</v>
      </c>
      <c r="B7810" s="1" t="s">
        <v>15363</v>
      </c>
      <c r="C7810" s="1">
        <v>6.2986226175E10</v>
      </c>
      <c r="D7810" s="1"/>
      <c r="E7810" s="1"/>
      <c r="F7810" s="1"/>
      <c r="G7810" s="1"/>
      <c r="H7810" s="1"/>
    </row>
    <row r="7811" ht="15.75" customHeight="1">
      <c r="A7811" s="1" t="s">
        <v>7106</v>
      </c>
      <c r="B7811" s="1" t="s">
        <v>15364</v>
      </c>
      <c r="C7811" s="1">
        <v>1.1963616425E10</v>
      </c>
      <c r="D7811" s="1" t="s">
        <v>15365</v>
      </c>
      <c r="E7811" s="1" t="s">
        <v>466</v>
      </c>
      <c r="F7811" s="1" t="s">
        <v>435</v>
      </c>
      <c r="G7811" s="1" t="s">
        <v>908</v>
      </c>
      <c r="H7811" s="1" t="s">
        <v>45</v>
      </c>
    </row>
    <row r="7812" ht="15.75" customHeight="1">
      <c r="A7812" s="1" t="s">
        <v>5291</v>
      </c>
      <c r="B7812" s="1" t="s">
        <v>15366</v>
      </c>
      <c r="C7812" s="1">
        <v>4.1999696707E10</v>
      </c>
      <c r="D7812" s="1"/>
      <c r="E7812" s="1"/>
      <c r="F7812" s="1"/>
      <c r="G7812" s="1"/>
      <c r="H7812" s="1"/>
    </row>
    <row r="7813" ht="15.75" customHeight="1">
      <c r="A7813" s="1" t="s">
        <v>15367</v>
      </c>
      <c r="B7813" s="1" t="s">
        <v>15368</v>
      </c>
      <c r="C7813" s="1">
        <v>4.1991539478E10</v>
      </c>
      <c r="D7813" s="1"/>
      <c r="E7813" s="1"/>
      <c r="F7813" s="1"/>
      <c r="G7813" s="1"/>
      <c r="H7813" s="1"/>
    </row>
    <row r="7814" ht="15.75" customHeight="1">
      <c r="A7814" s="1" t="s">
        <v>15369</v>
      </c>
      <c r="B7814" s="1" t="s">
        <v>15370</v>
      </c>
      <c r="C7814" s="1">
        <v>1.8997419455E10</v>
      </c>
      <c r="D7814" s="1" t="s">
        <v>125</v>
      </c>
      <c r="E7814" s="1" t="s">
        <v>15</v>
      </c>
      <c r="F7814" s="1" t="s">
        <v>309</v>
      </c>
      <c r="G7814" s="1" t="s">
        <v>119</v>
      </c>
      <c r="H7814" s="1" t="s">
        <v>93</v>
      </c>
    </row>
    <row r="7815" ht="15.75" customHeight="1">
      <c r="A7815" s="1" t="s">
        <v>15371</v>
      </c>
      <c r="B7815" s="1" t="s">
        <v>15372</v>
      </c>
      <c r="C7815" s="1" t="s">
        <v>15373</v>
      </c>
      <c r="D7815" s="1" t="s">
        <v>15374</v>
      </c>
      <c r="E7815" s="1"/>
      <c r="F7815" s="1" t="s">
        <v>15375</v>
      </c>
      <c r="G7815" s="1" t="s">
        <v>15376</v>
      </c>
      <c r="H7815" s="1" t="s">
        <v>15377</v>
      </c>
    </row>
    <row r="7816" ht="15.75" customHeight="1">
      <c r="A7816" s="1" t="s">
        <v>15378</v>
      </c>
      <c r="B7816" s="1" t="s">
        <v>15379</v>
      </c>
      <c r="C7816" s="1">
        <v>2.1986153958E10</v>
      </c>
      <c r="D7816" s="1" t="s">
        <v>3780</v>
      </c>
      <c r="E7816" s="1" t="s">
        <v>15</v>
      </c>
      <c r="F7816" s="1" t="s">
        <v>3781</v>
      </c>
      <c r="G7816" s="1" t="s">
        <v>119</v>
      </c>
      <c r="H7816" s="1" t="s">
        <v>1554</v>
      </c>
    </row>
    <row r="7817" ht="15.75" customHeight="1">
      <c r="A7817" s="1" t="s">
        <v>15380</v>
      </c>
      <c r="B7817" s="1" t="s">
        <v>15381</v>
      </c>
      <c r="C7817" s="1">
        <v>1.1999824711E10</v>
      </c>
      <c r="D7817" s="1" t="s">
        <v>3780</v>
      </c>
      <c r="E7817" s="1" t="s">
        <v>15</v>
      </c>
      <c r="F7817" s="1" t="s">
        <v>3781</v>
      </c>
      <c r="G7817" s="1" t="s">
        <v>17</v>
      </c>
      <c r="H7817" s="1" t="s">
        <v>1677</v>
      </c>
    </row>
    <row r="7818" ht="15.75" customHeight="1">
      <c r="A7818" s="1" t="s">
        <v>15382</v>
      </c>
      <c r="B7818" s="1" t="s">
        <v>15383</v>
      </c>
      <c r="C7818" s="1">
        <v>1.9989454426E10</v>
      </c>
      <c r="D7818" s="1"/>
      <c r="E7818" s="1"/>
      <c r="F7818" s="1"/>
      <c r="G7818" s="1"/>
      <c r="H7818" s="1"/>
    </row>
    <row r="7819" ht="15.75" customHeight="1">
      <c r="A7819" s="1" t="s">
        <v>15384</v>
      </c>
      <c r="B7819" s="1" t="s">
        <v>15385</v>
      </c>
      <c r="C7819" s="1">
        <v>5.1996222382E10</v>
      </c>
      <c r="D7819" s="1"/>
      <c r="E7819" s="1"/>
      <c r="F7819" s="1"/>
      <c r="G7819" s="1"/>
      <c r="H7819" s="1"/>
    </row>
    <row r="7820" ht="15.75" customHeight="1">
      <c r="A7820" s="1" t="s">
        <v>15386</v>
      </c>
      <c r="B7820" s="1" t="s">
        <v>15387</v>
      </c>
      <c r="C7820" s="1">
        <v>5.522998965843E12</v>
      </c>
      <c r="D7820" s="1"/>
      <c r="E7820" s="1"/>
      <c r="F7820" s="1"/>
      <c r="G7820" s="1"/>
      <c r="H7820" s="1"/>
    </row>
    <row r="7821" ht="15.75" customHeight="1">
      <c r="A7821" s="1" t="s">
        <v>7905</v>
      </c>
      <c r="B7821" s="1" t="s">
        <v>15388</v>
      </c>
      <c r="C7821" s="1">
        <v>6.5999691584E10</v>
      </c>
      <c r="D7821" s="1"/>
      <c r="E7821" s="1"/>
      <c r="F7821" s="1"/>
      <c r="G7821" s="1"/>
      <c r="H7821" s="1"/>
    </row>
    <row r="7822" ht="15.75" customHeight="1">
      <c r="A7822" s="1" t="s">
        <v>15371</v>
      </c>
      <c r="B7822" s="1" t="s">
        <v>15389</v>
      </c>
      <c r="C7822" s="1">
        <v>3.4991109292E10</v>
      </c>
      <c r="D7822" s="1"/>
      <c r="E7822" s="1"/>
      <c r="F7822" s="1"/>
      <c r="G7822" s="1"/>
      <c r="H7822" s="1"/>
    </row>
    <row r="7823" ht="15.75" customHeight="1">
      <c r="A7823" s="1" t="s">
        <v>15390</v>
      </c>
      <c r="B7823" s="1" t="s">
        <v>15391</v>
      </c>
      <c r="C7823" s="1">
        <v>7.1996639021E10</v>
      </c>
      <c r="D7823" s="1"/>
      <c r="E7823" s="1"/>
      <c r="F7823" s="1"/>
      <c r="G7823" s="1"/>
      <c r="H7823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customWidth="1" min="7" max="7" width="23.5"/>
  </cols>
  <sheetData>
    <row r="1" ht="15.75" customHeight="1">
      <c r="A1" s="2" t="s">
        <v>15392</v>
      </c>
      <c r="B1" s="2" t="s">
        <v>15393</v>
      </c>
      <c r="C1" s="2" t="s">
        <v>15394</v>
      </c>
      <c r="D1" s="2" t="s">
        <v>2</v>
      </c>
      <c r="E1" s="2" t="s">
        <v>15395</v>
      </c>
      <c r="F1" s="2" t="s">
        <v>15396</v>
      </c>
      <c r="G1" s="2" t="s">
        <v>15397</v>
      </c>
      <c r="H1" s="2" t="s">
        <v>15398</v>
      </c>
      <c r="I1" s="2" t="s">
        <v>15399</v>
      </c>
      <c r="J1" s="2" t="s">
        <v>15400</v>
      </c>
      <c r="K1" s="2" t="s">
        <v>15401</v>
      </c>
      <c r="L1" s="3" t="s">
        <v>4</v>
      </c>
      <c r="M1" s="3" t="s">
        <v>3</v>
      </c>
      <c r="N1" s="3" t="s">
        <v>7</v>
      </c>
      <c r="O1" s="3" t="s">
        <v>5</v>
      </c>
      <c r="P1" s="3" t="s">
        <v>6</v>
      </c>
      <c r="Q1" s="4" t="s">
        <v>15402</v>
      </c>
      <c r="R1" s="5" t="s">
        <v>15403</v>
      </c>
      <c r="S1" s="5" t="s">
        <v>15404</v>
      </c>
      <c r="T1" s="5" t="s">
        <v>15405</v>
      </c>
      <c r="U1" s="5" t="s">
        <v>15406</v>
      </c>
      <c r="V1" s="5" t="s">
        <v>15407</v>
      </c>
      <c r="W1" s="5" t="s">
        <v>15408</v>
      </c>
      <c r="X1" s="5" t="s">
        <v>15409</v>
      </c>
      <c r="Y1" s="6" t="s">
        <v>15410</v>
      </c>
      <c r="Z1" s="6" t="s">
        <v>15411</v>
      </c>
      <c r="AA1" s="6" t="s">
        <v>15412</v>
      </c>
      <c r="AB1" s="6" t="s">
        <v>15413</v>
      </c>
      <c r="AC1" s="6" t="s">
        <v>15414</v>
      </c>
      <c r="AD1" s="6" t="s">
        <v>15415</v>
      </c>
      <c r="AE1" s="6" t="s">
        <v>15416</v>
      </c>
    </row>
    <row r="2" ht="15.75" customHeight="1">
      <c r="A2" s="7">
        <v>45644.0</v>
      </c>
      <c r="B2" s="8" t="s">
        <v>15417</v>
      </c>
      <c r="C2" s="8" t="s">
        <v>15418</v>
      </c>
      <c r="D2" s="9">
        <v>1.9982003979E10</v>
      </c>
      <c r="E2" s="8" t="s">
        <v>15419</v>
      </c>
      <c r="F2" s="8" t="s">
        <v>15420</v>
      </c>
      <c r="G2" s="8" t="s">
        <v>15421</v>
      </c>
      <c r="H2" s="8" t="s">
        <v>15422</v>
      </c>
      <c r="I2" s="8" t="s">
        <v>15423</v>
      </c>
      <c r="J2" s="8" t="s">
        <v>15424</v>
      </c>
      <c r="K2" s="8" t="s">
        <v>15425</v>
      </c>
      <c r="L2" s="8"/>
      <c r="M2" s="8"/>
      <c r="N2" s="8"/>
      <c r="O2" s="8"/>
      <c r="P2" s="8"/>
      <c r="R2" s="10">
        <f>ROUNDUP(SUM(VLOOKUP(F$2,'Pontuação'!A$2:B$11,2,FALSE),VLOOKUP(E$2,'Pontuação'!C$2:D$11,2,FALSE),VLOOKUP(H$2,'Pontuação'!I$2:J$11,2,FALSE),VLOOKUP(I$2,'Pontuação'!G$2:H$11,2,FALSE),VLOOKUP(K$2,'Pontuação'!M$2:N$13,2,FALSE)),0)</f>
        <v>1557</v>
      </c>
      <c r="S2" s="11">
        <f t="shared" ref="S2:S4884" si="1">ROUND(R2/10,0)</f>
        <v>156</v>
      </c>
      <c r="T2" s="11" t="str">
        <f t="array" ref="T2">IFERROR(INDEX('Pontuação'!G$13:G$101, MATCH(S2, 'Pontuação'!F$13:F$101, 0)), "Faixa Indefinida")</f>
        <v>C</v>
      </c>
      <c r="U2" s="11">
        <f t="shared" ref="U2:U4884" si="2">COUNTIF(T2, "A")</f>
        <v>0</v>
      </c>
      <c r="V2" s="11">
        <f t="shared" ref="V2:V4884" si="3">COUNTIF(T2, "B")</f>
        <v>0</v>
      </c>
      <c r="W2" s="11">
        <f t="shared" ref="W2:W4884" si="4">COUNTIF(T2, "C")</f>
        <v>1</v>
      </c>
      <c r="X2" s="11">
        <f t="shared" ref="X2:X4884" si="5">COUNTIF(T2, "D")</f>
        <v>0</v>
      </c>
      <c r="Y2" s="11">
        <f>ROUNDUP(SUM(VLOOKUP(F2,'Pontuação 3.0'!A$2:B$11,2,FALSE),VLOOKUP(E2,'Pontuação 3.0'!C$2:D$11,2,FALSE),VLOOKUP(H2,'Pontuação 3.0'!I$2:J$11,2,FALSE),VLOOKUP(J2,'Pontuação 3.0'!K$2:L$11,2,FALSE),VLOOKUP(G2,'Pontuação 3.0'!E$2:F$11,2,FALSE),VLOOKUP(I2,'Pontuação 3.0'!G$2:H$11,2,FALSE),VLOOKUP(K2,'Pontuação 3.0'!M$2:N$13,2,FALSE)),0)</f>
        <v>1952</v>
      </c>
      <c r="Z2" s="11">
        <f t="shared" ref="Z2:Z6930" si="6">ROUND(Y2/10,0)</f>
        <v>195</v>
      </c>
      <c r="AA2" s="11" t="str">
        <f t="array" ref="AA2">IFERROR(INDEX('Pontuação 3.0'!G$13:G$191, MATCH(Z2, 'Pontuação 3.0'!F$13:F$191, 0)), "Faixa Indefinida")</f>
        <v>C</v>
      </c>
      <c r="AB2" s="11">
        <f t="shared" ref="AB2:AB6930" si="7">COUNTIF(AA2, "A")</f>
        <v>0</v>
      </c>
      <c r="AC2" s="11">
        <f t="shared" ref="AC2:AC6930" si="8">COUNTIF(AA2, "B")</f>
        <v>0</v>
      </c>
      <c r="AD2" s="11">
        <f t="shared" ref="AD2:AD6930" si="9">COUNTIF(AA2, "C")</f>
        <v>1</v>
      </c>
      <c r="AE2" s="11">
        <f t="shared" ref="AE2:AE6930" si="10">COUNTIF(AA2, "D")</f>
        <v>0</v>
      </c>
    </row>
    <row r="3" ht="15.75" customHeight="1">
      <c r="A3" s="7">
        <v>45644.0</v>
      </c>
      <c r="B3" s="8" t="s">
        <v>15417</v>
      </c>
      <c r="C3" s="8" t="s">
        <v>15418</v>
      </c>
      <c r="D3" s="9">
        <v>1.9982003979E10</v>
      </c>
      <c r="E3" s="8" t="s">
        <v>15419</v>
      </c>
      <c r="F3" s="8" t="s">
        <v>15420</v>
      </c>
      <c r="G3" s="8" t="s">
        <v>15421</v>
      </c>
      <c r="H3" s="8" t="s">
        <v>15422</v>
      </c>
      <c r="I3" s="8" t="s">
        <v>15423</v>
      </c>
      <c r="J3" s="8" t="s">
        <v>15424</v>
      </c>
      <c r="K3" s="8" t="s">
        <v>15425</v>
      </c>
      <c r="L3" s="8"/>
      <c r="M3" s="8"/>
      <c r="N3" s="8"/>
      <c r="O3" s="8"/>
      <c r="P3" s="8"/>
      <c r="R3" s="10">
        <f>ROUNDUP(SUM(VLOOKUP(F3,'Pontuação'!A$2:B$11,2,FALSE),VLOOKUP(E3,'Pontuação'!C$2:D$11,2,FALSE),VLOOKUP(H3,'Pontuação'!I$2:J$11,2,FALSE),VLOOKUP(I3,'Pontuação'!G$2:H$11,2,FALSE),VLOOKUP(K3,'Pontuação'!M$2:N$13,2,FALSE)),0)</f>
        <v>1557</v>
      </c>
      <c r="S3" s="11">
        <f t="shared" si="1"/>
        <v>156</v>
      </c>
      <c r="T3" s="11" t="str">
        <f t="array" ref="T3">IFERROR(INDEX('Pontuação'!G$13:G$101, MATCH(S3, 'Pontuação'!F$13:F$101, 0)), "Faixa Indefinida")</f>
        <v>C</v>
      </c>
      <c r="U3" s="11">
        <f t="shared" si="2"/>
        <v>0</v>
      </c>
      <c r="V3" s="11">
        <f t="shared" si="3"/>
        <v>0</v>
      </c>
      <c r="W3" s="11">
        <f t="shared" si="4"/>
        <v>1</v>
      </c>
      <c r="X3" s="11">
        <f t="shared" si="5"/>
        <v>0</v>
      </c>
      <c r="Y3" s="11">
        <f>ROUNDUP(SUM(VLOOKUP(F3,'Pontuação 3.0'!A$2:B$11,2,FALSE),VLOOKUP(E3,'Pontuação 3.0'!C$2:D$11,2,FALSE),VLOOKUP(H3,'Pontuação 3.0'!I$2:J$11,2,FALSE),VLOOKUP(J3,'Pontuação 3.0'!K$2:L$11,2,FALSE),VLOOKUP(G3,'Pontuação 3.0'!E$2:F$11,2,FALSE),VLOOKUP(I3,'Pontuação 3.0'!G$2:H$11,2,FALSE),VLOOKUP(K3,'Pontuação 3.0'!M$2:N$13,2,FALSE)),0)</f>
        <v>1952</v>
      </c>
      <c r="Z3" s="11">
        <f t="shared" si="6"/>
        <v>195</v>
      </c>
      <c r="AA3" s="11" t="str">
        <f t="array" ref="AA3">IFERROR(INDEX('Pontuação 3.0'!G$13:G$191, MATCH(Z3, 'Pontuação 3.0'!F$13:F$191, 0)), "Faixa Indefinida")</f>
        <v>C</v>
      </c>
      <c r="AB3" s="11">
        <f t="shared" si="7"/>
        <v>0</v>
      </c>
      <c r="AC3" s="11">
        <f t="shared" si="8"/>
        <v>0</v>
      </c>
      <c r="AD3" s="11">
        <f t="shared" si="9"/>
        <v>1</v>
      </c>
      <c r="AE3" s="11">
        <f t="shared" si="10"/>
        <v>0</v>
      </c>
    </row>
    <row r="4" ht="15.75" customHeight="1">
      <c r="A4" s="7">
        <v>45644.0</v>
      </c>
      <c r="B4" s="8" t="s">
        <v>15426</v>
      </c>
      <c r="C4" s="8" t="s">
        <v>15427</v>
      </c>
      <c r="D4" s="9">
        <v>4.7996914036E10</v>
      </c>
      <c r="E4" s="8" t="s">
        <v>15428</v>
      </c>
      <c r="F4" s="8" t="s">
        <v>15429</v>
      </c>
      <c r="G4" s="8" t="s">
        <v>15430</v>
      </c>
      <c r="H4" s="8" t="s">
        <v>15422</v>
      </c>
      <c r="I4" s="8" t="s">
        <v>15431</v>
      </c>
      <c r="J4" s="8" t="s">
        <v>15424</v>
      </c>
      <c r="K4" s="8" t="s">
        <v>15432</v>
      </c>
      <c r="L4" s="8"/>
      <c r="M4" s="8"/>
      <c r="N4" s="8"/>
      <c r="O4" s="8"/>
      <c r="P4" s="8"/>
      <c r="R4" s="10">
        <f>ROUNDUP(SUM(VLOOKUP(F4,'Pontuação'!A$2:B$11,2,FALSE),VLOOKUP(E4,'Pontuação'!C$2:D$11,2,FALSE),VLOOKUP(H4,'Pontuação'!I$2:J$11,2,FALSE),VLOOKUP(I4,'Pontuação'!G$2:H$11,2,FALSE),VLOOKUP(K4,'Pontuação'!M$2:N$13,2,FALSE)),0)</f>
        <v>1761</v>
      </c>
      <c r="S4" s="11">
        <f t="shared" si="1"/>
        <v>176</v>
      </c>
      <c r="T4" s="11" t="str">
        <f t="array" ref="T4">IFERROR(INDEX('Pontuação'!G$13:G$101, MATCH(S4, 'Pontuação'!F$13:F$101, 0)), "Faixa Indefinida")</f>
        <v>B</v>
      </c>
      <c r="U4" s="11">
        <f t="shared" si="2"/>
        <v>0</v>
      </c>
      <c r="V4" s="11">
        <f t="shared" si="3"/>
        <v>1</v>
      </c>
      <c r="W4" s="11">
        <f t="shared" si="4"/>
        <v>0</v>
      </c>
      <c r="X4" s="11">
        <f t="shared" si="5"/>
        <v>0</v>
      </c>
      <c r="Y4" s="11">
        <f>ROUNDUP(SUM(VLOOKUP(F4,'Pontuação 3.0'!A$2:B$11,2,FALSE),VLOOKUP(E4,'Pontuação 3.0'!C$2:D$11,2,FALSE),VLOOKUP(H4,'Pontuação 3.0'!I$2:J$11,2,FALSE),VLOOKUP(J4,'Pontuação 3.0'!K$2:L$11,2,FALSE),VLOOKUP(G4,'Pontuação 3.0'!E$2:F$11,2,FALSE),VLOOKUP(I4,'Pontuação 3.0'!G$2:H$11,2,FALSE),VLOOKUP(K4,'Pontuação 3.0'!M$2:N$13,2,FALSE)),0)</f>
        <v>2138</v>
      </c>
      <c r="Z4" s="11">
        <f t="shared" si="6"/>
        <v>214</v>
      </c>
      <c r="AA4" s="11" t="str">
        <f t="array" ref="AA4">IFERROR(INDEX('Pontuação 3.0'!G$13:G$191, MATCH(Z4, 'Pontuação 3.0'!F$13:F$191, 0)), "Faixa Indefinida")</f>
        <v>B</v>
      </c>
      <c r="AB4" s="11">
        <f t="shared" si="7"/>
        <v>0</v>
      </c>
      <c r="AC4" s="11">
        <f t="shared" si="8"/>
        <v>1</v>
      </c>
      <c r="AD4" s="11">
        <f t="shared" si="9"/>
        <v>0</v>
      </c>
      <c r="AE4" s="11">
        <f t="shared" si="10"/>
        <v>0</v>
      </c>
    </row>
    <row r="5" ht="15.75" customHeight="1">
      <c r="A5" s="7">
        <v>45644.0</v>
      </c>
      <c r="B5" s="8" t="s">
        <v>15426</v>
      </c>
      <c r="C5" s="8" t="s">
        <v>15427</v>
      </c>
      <c r="D5" s="9">
        <v>4.7996914036E10</v>
      </c>
      <c r="E5" s="8" t="s">
        <v>15428</v>
      </c>
      <c r="F5" s="8" t="s">
        <v>15429</v>
      </c>
      <c r="G5" s="8" t="s">
        <v>15430</v>
      </c>
      <c r="H5" s="8" t="s">
        <v>15422</v>
      </c>
      <c r="I5" s="8" t="s">
        <v>15431</v>
      </c>
      <c r="J5" s="8" t="s">
        <v>15424</v>
      </c>
      <c r="K5" s="8" t="s">
        <v>15432</v>
      </c>
      <c r="L5" s="8"/>
      <c r="M5" s="8"/>
      <c r="N5" s="8"/>
      <c r="O5" s="8"/>
      <c r="P5" s="8"/>
      <c r="R5" s="10">
        <f>ROUNDUP(SUM(VLOOKUP(F5,'Pontuação'!A$2:B$11,2,FALSE),VLOOKUP(E5,'Pontuação'!C$2:D$11,2,FALSE),VLOOKUP(H5,'Pontuação'!I$2:J$11,2,FALSE),VLOOKUP(I5,'Pontuação'!G$2:H$11,2,FALSE),VLOOKUP(K5,'Pontuação'!M$2:N$13,2,FALSE)),0)</f>
        <v>1761</v>
      </c>
      <c r="S5" s="11">
        <f t="shared" si="1"/>
        <v>176</v>
      </c>
      <c r="T5" s="11" t="str">
        <f t="array" ref="T5">IFERROR(INDEX('Pontuação'!G$13:G$101, MATCH(S5, 'Pontuação'!F$13:F$101, 0)), "Faixa Indefinida")</f>
        <v>B</v>
      </c>
      <c r="U5" s="11">
        <f t="shared" si="2"/>
        <v>0</v>
      </c>
      <c r="V5" s="11">
        <f t="shared" si="3"/>
        <v>1</v>
      </c>
      <c r="W5" s="11">
        <f t="shared" si="4"/>
        <v>0</v>
      </c>
      <c r="X5" s="11">
        <f t="shared" si="5"/>
        <v>0</v>
      </c>
      <c r="Y5" s="11">
        <f>ROUNDUP(SUM(VLOOKUP(F5,'Pontuação 3.0'!A$2:B$11,2,FALSE),VLOOKUP(E5,'Pontuação 3.0'!C$2:D$11,2,FALSE),VLOOKUP(H5,'Pontuação 3.0'!I$2:J$11,2,FALSE),VLOOKUP(J5,'Pontuação 3.0'!K$2:L$11,2,FALSE),VLOOKUP(G5,'Pontuação 3.0'!E$2:F$11,2,FALSE),VLOOKUP(I5,'Pontuação 3.0'!G$2:H$11,2,FALSE),VLOOKUP(K5,'Pontuação 3.0'!M$2:N$13,2,FALSE)),0)</f>
        <v>2138</v>
      </c>
      <c r="Z5" s="11">
        <f t="shared" si="6"/>
        <v>214</v>
      </c>
      <c r="AA5" s="11" t="str">
        <f t="array" ref="AA5">IFERROR(INDEX('Pontuação 3.0'!G$13:G$191, MATCH(Z5, 'Pontuação 3.0'!F$13:F$191, 0)), "Faixa Indefinida")</f>
        <v>B</v>
      </c>
      <c r="AB5" s="11">
        <f t="shared" si="7"/>
        <v>0</v>
      </c>
      <c r="AC5" s="11">
        <f t="shared" si="8"/>
        <v>1</v>
      </c>
      <c r="AD5" s="11">
        <f t="shared" si="9"/>
        <v>0</v>
      </c>
      <c r="AE5" s="11">
        <f t="shared" si="10"/>
        <v>0</v>
      </c>
    </row>
    <row r="6" ht="15.75" customHeight="1">
      <c r="A6" s="7">
        <v>45644.0</v>
      </c>
      <c r="B6" s="8" t="s">
        <v>15426</v>
      </c>
      <c r="C6" s="8" t="s">
        <v>15427</v>
      </c>
      <c r="D6" s="9">
        <v>4.7996914036E10</v>
      </c>
      <c r="E6" s="8" t="s">
        <v>15428</v>
      </c>
      <c r="F6" s="8" t="s">
        <v>15429</v>
      </c>
      <c r="G6" s="8" t="s">
        <v>15430</v>
      </c>
      <c r="H6" s="8" t="s">
        <v>15422</v>
      </c>
      <c r="I6" s="8" t="s">
        <v>15433</v>
      </c>
      <c r="J6" s="8" t="s">
        <v>15424</v>
      </c>
      <c r="K6" s="8" t="s">
        <v>15425</v>
      </c>
      <c r="L6" s="8"/>
      <c r="M6" s="8"/>
      <c r="N6" s="8"/>
      <c r="O6" s="8"/>
      <c r="P6" s="8"/>
      <c r="R6" s="10">
        <f>ROUNDUP(SUM(VLOOKUP(F6,'Pontuação'!A$2:B$11,2,FALSE),VLOOKUP(E6,'Pontuação'!C$2:D$11,2,FALSE),VLOOKUP(H6,'Pontuação'!I$2:J$11,2,FALSE),VLOOKUP(I6,'Pontuação'!G$2:H$11,2,FALSE),VLOOKUP(K6,'Pontuação'!M$2:N$13,2,FALSE)),0)</f>
        <v>1802</v>
      </c>
      <c r="S6" s="11">
        <f t="shared" si="1"/>
        <v>180</v>
      </c>
      <c r="T6" s="11" t="str">
        <f t="array" ref="T6">IFERROR(INDEX('Pontuação'!G$13:G$101, MATCH(S6, 'Pontuação'!F$13:F$101, 0)), "Faixa Indefinida")</f>
        <v>B</v>
      </c>
      <c r="U6" s="11">
        <f t="shared" si="2"/>
        <v>0</v>
      </c>
      <c r="V6" s="11">
        <f t="shared" si="3"/>
        <v>1</v>
      </c>
      <c r="W6" s="11">
        <f t="shared" si="4"/>
        <v>0</v>
      </c>
      <c r="X6" s="11">
        <f t="shared" si="5"/>
        <v>0</v>
      </c>
      <c r="Y6" s="11">
        <f>ROUNDUP(SUM(VLOOKUP(F6,'Pontuação 3.0'!A$2:B$11,2,FALSE),VLOOKUP(E6,'Pontuação 3.0'!C$2:D$11,2,FALSE),VLOOKUP(H6,'Pontuação 3.0'!I$2:J$11,2,FALSE),VLOOKUP(J6,'Pontuação 3.0'!K$2:L$11,2,FALSE),VLOOKUP(G6,'Pontuação 3.0'!E$2:F$11,2,FALSE),VLOOKUP(I6,'Pontuação 3.0'!G$2:H$11,2,FALSE),VLOOKUP(K6,'Pontuação 3.0'!M$2:N$13,2,FALSE)),0)</f>
        <v>2175</v>
      </c>
      <c r="Z6" s="11">
        <f t="shared" si="6"/>
        <v>218</v>
      </c>
      <c r="AA6" s="11" t="str">
        <f t="array" ref="AA6">IFERROR(INDEX('Pontuação 3.0'!G$13:G$191, MATCH(Z6, 'Pontuação 3.0'!F$13:F$191, 0)), "Faixa Indefinida")</f>
        <v>B</v>
      </c>
      <c r="AB6" s="11">
        <f t="shared" si="7"/>
        <v>0</v>
      </c>
      <c r="AC6" s="11">
        <f t="shared" si="8"/>
        <v>1</v>
      </c>
      <c r="AD6" s="11">
        <f t="shared" si="9"/>
        <v>0</v>
      </c>
      <c r="AE6" s="11">
        <f t="shared" si="10"/>
        <v>0</v>
      </c>
    </row>
    <row r="7" ht="15.75" customHeight="1">
      <c r="A7" s="7">
        <v>45644.0</v>
      </c>
      <c r="B7" s="8" t="s">
        <v>15434</v>
      </c>
      <c r="C7" s="8" t="s">
        <v>15435</v>
      </c>
      <c r="D7" s="9">
        <v>4.4998901513E10</v>
      </c>
      <c r="E7" s="8" t="s">
        <v>15428</v>
      </c>
      <c r="F7" s="8" t="s">
        <v>15436</v>
      </c>
      <c r="G7" s="8" t="s">
        <v>15437</v>
      </c>
      <c r="H7" s="8" t="s">
        <v>15438</v>
      </c>
      <c r="I7" s="8" t="s">
        <v>15431</v>
      </c>
      <c r="J7" s="8" t="s">
        <v>15424</v>
      </c>
      <c r="K7" s="8" t="s">
        <v>15439</v>
      </c>
      <c r="L7" s="8"/>
      <c r="M7" s="8"/>
      <c r="N7" s="8"/>
      <c r="O7" s="8"/>
      <c r="P7" s="8"/>
      <c r="R7" s="10">
        <f>ROUNDUP(SUM(VLOOKUP(F7,'Pontuação'!A$2:B$11,2,FALSE),VLOOKUP(E7,'Pontuação'!C$2:D$11,2,FALSE),VLOOKUP(H7,'Pontuação'!I$2:J$11,2,FALSE),VLOOKUP(I7,'Pontuação'!G$2:H$11,2,FALSE),VLOOKUP(K7,'Pontuação'!M$2:N$13,2,FALSE)),0)</f>
        <v>1343</v>
      </c>
      <c r="S7" s="11">
        <f t="shared" si="1"/>
        <v>134</v>
      </c>
      <c r="T7" s="11" t="str">
        <f t="array" ref="T7">IFERROR(INDEX('Pontuação'!G$13:G$101, MATCH(S7, 'Pontuação'!F$13:F$101, 0)), "Faixa Indefinida")</f>
        <v>D</v>
      </c>
      <c r="U7" s="11">
        <f t="shared" si="2"/>
        <v>0</v>
      </c>
      <c r="V7" s="11">
        <f t="shared" si="3"/>
        <v>0</v>
      </c>
      <c r="W7" s="11">
        <f t="shared" si="4"/>
        <v>0</v>
      </c>
      <c r="X7" s="11">
        <f t="shared" si="5"/>
        <v>1</v>
      </c>
      <c r="Y7" s="11">
        <f>ROUNDUP(SUM(VLOOKUP(F7,'Pontuação 3.0'!A$2:B$11,2,FALSE),VLOOKUP(E7,'Pontuação 3.0'!C$2:D$11,2,FALSE),VLOOKUP(H7,'Pontuação 3.0'!I$2:J$11,2,FALSE),VLOOKUP(J7,'Pontuação 3.0'!K$2:L$11,2,FALSE),VLOOKUP(G7,'Pontuação 3.0'!E$2:F$11,2,FALSE),VLOOKUP(I7,'Pontuação 3.0'!G$2:H$11,2,FALSE),VLOOKUP(K7,'Pontuação 3.0'!M$2:N$13,2,FALSE)),0)</f>
        <v>1849</v>
      </c>
      <c r="Z7" s="11">
        <f t="shared" si="6"/>
        <v>185</v>
      </c>
      <c r="AA7" s="11" t="str">
        <f t="array" ref="AA7">IFERROR(INDEX('Pontuação 3.0'!G$13:G$191, MATCH(Z7, 'Pontuação 3.0'!F$13:F$191, 0)), "Faixa Indefinida")</f>
        <v>D</v>
      </c>
      <c r="AB7" s="11">
        <f t="shared" si="7"/>
        <v>0</v>
      </c>
      <c r="AC7" s="11">
        <f t="shared" si="8"/>
        <v>0</v>
      </c>
      <c r="AD7" s="11">
        <f t="shared" si="9"/>
        <v>0</v>
      </c>
      <c r="AE7" s="11">
        <f t="shared" si="10"/>
        <v>1</v>
      </c>
    </row>
    <row r="8" ht="15.75" customHeight="1">
      <c r="A8" s="7">
        <v>45644.0</v>
      </c>
      <c r="B8" s="8" t="s">
        <v>15440</v>
      </c>
      <c r="C8" s="8" t="s">
        <v>15441</v>
      </c>
      <c r="D8" s="9">
        <v>5.19806223E10</v>
      </c>
      <c r="E8" s="8" t="s">
        <v>15428</v>
      </c>
      <c r="F8" s="8" t="s">
        <v>15442</v>
      </c>
      <c r="G8" s="8" t="s">
        <v>15430</v>
      </c>
      <c r="H8" s="8" t="s">
        <v>15443</v>
      </c>
      <c r="I8" s="8" t="s">
        <v>15423</v>
      </c>
      <c r="J8" s="8" t="s">
        <v>15424</v>
      </c>
      <c r="K8" s="8" t="s">
        <v>15432</v>
      </c>
      <c r="L8" s="8"/>
      <c r="M8" s="8"/>
      <c r="N8" s="8"/>
      <c r="O8" s="8"/>
      <c r="P8" s="8"/>
      <c r="R8" s="10">
        <f>ROUNDUP(SUM(VLOOKUP(F8,'Pontuação'!A$2:B$11,2,FALSE),VLOOKUP(E8,'Pontuação'!C$2:D$11,2,FALSE),VLOOKUP(H8,'Pontuação'!I$2:J$11,2,FALSE),VLOOKUP(I8,'Pontuação'!G$2:H$11,2,FALSE),VLOOKUP(K8,'Pontuação'!M$2:N$13,2,FALSE)),0)</f>
        <v>1699</v>
      </c>
      <c r="S8" s="11">
        <f t="shared" si="1"/>
        <v>170</v>
      </c>
      <c r="T8" s="11" t="str">
        <f t="array" ref="T8">IFERROR(INDEX('Pontuação'!G$13:G$101, MATCH(S8, 'Pontuação'!F$13:F$101, 0)), "Faixa Indefinida")</f>
        <v>B</v>
      </c>
      <c r="U8" s="11">
        <f t="shared" si="2"/>
        <v>0</v>
      </c>
      <c r="V8" s="11">
        <f t="shared" si="3"/>
        <v>1</v>
      </c>
      <c r="W8" s="11">
        <f t="shared" si="4"/>
        <v>0</v>
      </c>
      <c r="X8" s="11">
        <f t="shared" si="5"/>
        <v>0</v>
      </c>
      <c r="Y8" s="11">
        <f>ROUNDUP(SUM(VLOOKUP(F8,'Pontuação 3.0'!A$2:B$11,2,FALSE),VLOOKUP(E8,'Pontuação 3.0'!C$2:D$11,2,FALSE),VLOOKUP(H8,'Pontuação 3.0'!I$2:J$11,2,FALSE),VLOOKUP(J8,'Pontuação 3.0'!K$2:L$11,2,FALSE),VLOOKUP(G8,'Pontuação 3.0'!E$2:F$11,2,FALSE),VLOOKUP(I8,'Pontuação 3.0'!G$2:H$11,2,FALSE),VLOOKUP(K8,'Pontuação 3.0'!M$2:N$13,2,FALSE)),0)</f>
        <v>2011</v>
      </c>
      <c r="Z8" s="11">
        <f t="shared" si="6"/>
        <v>201</v>
      </c>
      <c r="AA8" s="11" t="str">
        <f t="array" ref="AA8">IFERROR(INDEX('Pontuação 3.0'!G$13:G$191, MATCH(Z8, 'Pontuação 3.0'!F$13:F$191, 0)), "Faixa Indefinida")</f>
        <v>C</v>
      </c>
      <c r="AB8" s="11">
        <f t="shared" si="7"/>
        <v>0</v>
      </c>
      <c r="AC8" s="11">
        <f t="shared" si="8"/>
        <v>0</v>
      </c>
      <c r="AD8" s="11">
        <f t="shared" si="9"/>
        <v>1</v>
      </c>
      <c r="AE8" s="11">
        <f t="shared" si="10"/>
        <v>0</v>
      </c>
    </row>
    <row r="9" ht="15.75" customHeight="1">
      <c r="A9" s="7">
        <v>45644.0</v>
      </c>
      <c r="B9" s="8" t="s">
        <v>15444</v>
      </c>
      <c r="C9" s="8" t="s">
        <v>15445</v>
      </c>
      <c r="D9" s="9">
        <v>1.194282409E10</v>
      </c>
      <c r="E9" s="8" t="s">
        <v>15428</v>
      </c>
      <c r="F9" s="8" t="s">
        <v>15442</v>
      </c>
      <c r="G9" s="8" t="s">
        <v>15430</v>
      </c>
      <c r="H9" s="8" t="s">
        <v>15446</v>
      </c>
      <c r="I9" s="8" t="s">
        <v>15447</v>
      </c>
      <c r="J9" s="8" t="s">
        <v>15448</v>
      </c>
      <c r="K9" s="8" t="s">
        <v>15432</v>
      </c>
      <c r="L9" s="8"/>
      <c r="M9" s="8"/>
      <c r="N9" s="8"/>
      <c r="O9" s="8"/>
      <c r="P9" s="8"/>
      <c r="R9" s="10">
        <f>ROUNDUP(SUM(VLOOKUP(F9,'Pontuação'!A$2:B$11,2,FALSE),VLOOKUP(E9,'Pontuação'!C$2:D$11,2,FALSE),VLOOKUP(H9,'Pontuação'!I$2:J$11,2,FALSE),VLOOKUP(I9,'Pontuação'!G$2:H$11,2,FALSE),VLOOKUP(K9,'Pontuação'!M$2:N$13,2,FALSE)),0)</f>
        <v>1993</v>
      </c>
      <c r="S9" s="11">
        <f t="shared" si="1"/>
        <v>199</v>
      </c>
      <c r="T9" s="11" t="str">
        <f t="array" ref="T9">IFERROR(INDEX('Pontuação'!G$13:G$101, MATCH(S9, 'Pontuação'!F$13:F$101, 0)), "Faixa Indefinida")</f>
        <v>A</v>
      </c>
      <c r="U9" s="11">
        <f t="shared" si="2"/>
        <v>1</v>
      </c>
      <c r="V9" s="11">
        <f t="shared" si="3"/>
        <v>0</v>
      </c>
      <c r="W9" s="11">
        <f t="shared" si="4"/>
        <v>0</v>
      </c>
      <c r="X9" s="11">
        <f t="shared" si="5"/>
        <v>0</v>
      </c>
      <c r="Y9" s="11">
        <f>ROUNDUP(SUM(VLOOKUP(F9,'Pontuação 3.0'!A$2:B$11,2,FALSE),VLOOKUP(E9,'Pontuação 3.0'!C$2:D$11,2,FALSE),VLOOKUP(H9,'Pontuação 3.0'!I$2:J$11,2,FALSE),VLOOKUP(J9,'Pontuação 3.0'!K$2:L$11,2,FALSE),VLOOKUP(G9,'Pontuação 3.0'!E$2:F$11,2,FALSE),VLOOKUP(I9,'Pontuação 3.0'!G$2:H$11,2,FALSE),VLOOKUP(K9,'Pontuação 3.0'!M$2:N$13,2,FALSE)),0)</f>
        <v>2446</v>
      </c>
      <c r="Z9" s="11">
        <f t="shared" si="6"/>
        <v>245</v>
      </c>
      <c r="AA9" s="11" t="str">
        <f t="array" ref="AA9">IFERROR(INDEX('Pontuação 3.0'!G$13:G$191, MATCH(Z9, 'Pontuação 3.0'!F$13:F$191, 0)), "Faixa Indefinida")</f>
        <v>A</v>
      </c>
      <c r="AB9" s="11">
        <f t="shared" si="7"/>
        <v>1</v>
      </c>
      <c r="AC9" s="11">
        <f t="shared" si="8"/>
        <v>0</v>
      </c>
      <c r="AD9" s="11">
        <f t="shared" si="9"/>
        <v>0</v>
      </c>
      <c r="AE9" s="11">
        <f t="shared" si="10"/>
        <v>0</v>
      </c>
    </row>
    <row r="10" ht="15.75" customHeight="1">
      <c r="A10" s="7">
        <v>45644.0</v>
      </c>
      <c r="B10" s="8" t="s">
        <v>15449</v>
      </c>
      <c r="C10" s="8" t="s">
        <v>15450</v>
      </c>
      <c r="D10" s="9">
        <v>9.3195976E7</v>
      </c>
      <c r="E10" s="8" t="s">
        <v>15428</v>
      </c>
      <c r="F10" s="8" t="s">
        <v>15436</v>
      </c>
      <c r="G10" s="8" t="s">
        <v>15451</v>
      </c>
      <c r="H10" s="8" t="s">
        <v>15438</v>
      </c>
      <c r="I10" s="8" t="s">
        <v>15431</v>
      </c>
      <c r="J10" s="8" t="s">
        <v>15424</v>
      </c>
      <c r="K10" s="8" t="s">
        <v>15432</v>
      </c>
      <c r="L10" s="8"/>
      <c r="M10" s="8"/>
      <c r="N10" s="8"/>
      <c r="O10" s="8"/>
      <c r="P10" s="8"/>
      <c r="R10" s="10">
        <f>ROUNDUP(SUM(VLOOKUP(F10,'Pontuação'!A$2:B$11,2,FALSE),VLOOKUP(E10,'Pontuação'!C$2:D$11,2,FALSE),VLOOKUP(H10,'Pontuação'!I$2:J$11,2,FALSE),VLOOKUP(I10,'Pontuação'!G$2:H$11,2,FALSE),VLOOKUP(K10,'Pontuação'!M$2:N$13,2,FALSE)),0)</f>
        <v>1431</v>
      </c>
      <c r="S10" s="11">
        <f t="shared" si="1"/>
        <v>143</v>
      </c>
      <c r="T10" s="11" t="str">
        <f t="array" ref="T10">IFERROR(INDEX('Pontuação'!G$13:G$101, MATCH(S10, 'Pontuação'!F$13:F$101, 0)), "Faixa Indefinida")</f>
        <v>D</v>
      </c>
      <c r="U10" s="11">
        <f t="shared" si="2"/>
        <v>0</v>
      </c>
      <c r="V10" s="11">
        <f t="shared" si="3"/>
        <v>0</v>
      </c>
      <c r="W10" s="11">
        <f t="shared" si="4"/>
        <v>0</v>
      </c>
      <c r="X10" s="11">
        <f t="shared" si="5"/>
        <v>1</v>
      </c>
      <c r="Y10" s="11">
        <f>ROUNDUP(SUM(VLOOKUP(F10,'Pontuação 3.0'!A$2:B$11,2,FALSE),VLOOKUP(E10,'Pontuação 3.0'!C$2:D$11,2,FALSE),VLOOKUP(H10,'Pontuação 3.0'!I$2:J$11,2,FALSE),VLOOKUP(J10,'Pontuação 3.0'!K$2:L$11,2,FALSE),VLOOKUP(G10,'Pontuação 3.0'!E$2:F$11,2,FALSE),VLOOKUP(I10,'Pontuação 3.0'!G$2:H$11,2,FALSE),VLOOKUP(K10,'Pontuação 3.0'!M$2:N$13,2,FALSE)),0)</f>
        <v>1914</v>
      </c>
      <c r="Z10" s="11">
        <f t="shared" si="6"/>
        <v>191</v>
      </c>
      <c r="AA10" s="11" t="str">
        <f t="array" ref="AA10">IFERROR(INDEX('Pontuação 3.0'!G$13:G$191, MATCH(Z10, 'Pontuação 3.0'!F$13:F$191, 0)), "Faixa Indefinida")</f>
        <v>D</v>
      </c>
      <c r="AB10" s="11">
        <f t="shared" si="7"/>
        <v>0</v>
      </c>
      <c r="AC10" s="11">
        <f t="shared" si="8"/>
        <v>0</v>
      </c>
      <c r="AD10" s="11">
        <f t="shared" si="9"/>
        <v>0</v>
      </c>
      <c r="AE10" s="11">
        <f t="shared" si="10"/>
        <v>1</v>
      </c>
    </row>
    <row r="11" ht="15.75" customHeight="1">
      <c r="A11" s="7">
        <v>45644.0</v>
      </c>
      <c r="B11" s="8" t="s">
        <v>15452</v>
      </c>
      <c r="C11" s="8" t="s">
        <v>15453</v>
      </c>
      <c r="D11" s="9">
        <v>6.1992045816E10</v>
      </c>
      <c r="E11" s="8" t="s">
        <v>15428</v>
      </c>
      <c r="F11" s="8" t="s">
        <v>15454</v>
      </c>
      <c r="G11" s="8" t="s">
        <v>15455</v>
      </c>
      <c r="H11" s="8" t="s">
        <v>15422</v>
      </c>
      <c r="I11" s="8" t="s">
        <v>15447</v>
      </c>
      <c r="J11" s="8" t="s">
        <v>15424</v>
      </c>
      <c r="K11" s="8" t="s">
        <v>15425</v>
      </c>
      <c r="L11" s="8"/>
      <c r="M11" s="8"/>
      <c r="N11" s="8"/>
      <c r="O11" s="8"/>
      <c r="P11" s="8"/>
      <c r="R11" s="10">
        <f>ROUNDUP(SUM(VLOOKUP(F11,'Pontuação'!A$2:B$11,2,FALSE),VLOOKUP(E11,'Pontuação'!C$2:D$11,2,FALSE),VLOOKUP(H11,'Pontuação'!I$2:J$11,2,FALSE),VLOOKUP(I11,'Pontuação'!G$2:H$11,2,FALSE),VLOOKUP(K11,'Pontuação'!M$2:N$13,2,FALSE)),0)</f>
        <v>1836</v>
      </c>
      <c r="S11" s="11">
        <f t="shared" si="1"/>
        <v>184</v>
      </c>
      <c r="T11" s="11" t="str">
        <f t="array" ref="T11">IFERROR(INDEX('Pontuação'!G$13:G$101, MATCH(S11, 'Pontuação'!F$13:F$101, 0)), "Faixa Indefinida")</f>
        <v>A</v>
      </c>
      <c r="U11" s="11">
        <f t="shared" si="2"/>
        <v>1</v>
      </c>
      <c r="V11" s="11">
        <f t="shared" si="3"/>
        <v>0</v>
      </c>
      <c r="W11" s="11">
        <f t="shared" si="4"/>
        <v>0</v>
      </c>
      <c r="X11" s="11">
        <f t="shared" si="5"/>
        <v>0</v>
      </c>
      <c r="Y11" s="11">
        <f>ROUNDUP(SUM(VLOOKUP(F11,'Pontuação 3.0'!A$2:B$11,2,FALSE),VLOOKUP(E11,'Pontuação 3.0'!C$2:D$11,2,FALSE),VLOOKUP(H11,'Pontuação 3.0'!I$2:J$11,2,FALSE),VLOOKUP(J11,'Pontuação 3.0'!K$2:L$11,2,FALSE),VLOOKUP(G11,'Pontuação 3.0'!E$2:F$11,2,FALSE),VLOOKUP(I11,'Pontuação 3.0'!G$2:H$11,2,FALSE),VLOOKUP(K11,'Pontuação 3.0'!M$2:N$13,2,FALSE)),0)</f>
        <v>2224</v>
      </c>
      <c r="Z11" s="11">
        <f t="shared" si="6"/>
        <v>222</v>
      </c>
      <c r="AA11" s="11" t="str">
        <f t="array" ref="AA11">IFERROR(INDEX('Pontuação 3.0'!G$13:G$191, MATCH(Z11, 'Pontuação 3.0'!F$13:F$191, 0)), "Faixa Indefinida")</f>
        <v>B</v>
      </c>
      <c r="AB11" s="11">
        <f t="shared" si="7"/>
        <v>0</v>
      </c>
      <c r="AC11" s="11">
        <f t="shared" si="8"/>
        <v>1</v>
      </c>
      <c r="AD11" s="11">
        <f t="shared" si="9"/>
        <v>0</v>
      </c>
      <c r="AE11" s="11">
        <f t="shared" si="10"/>
        <v>0</v>
      </c>
    </row>
    <row r="12" ht="15.75" customHeight="1">
      <c r="A12" s="7">
        <v>45644.0</v>
      </c>
      <c r="B12" s="8" t="s">
        <v>15456</v>
      </c>
      <c r="C12" s="8" t="s">
        <v>15457</v>
      </c>
      <c r="D12" s="9">
        <v>2.1982034407E10</v>
      </c>
      <c r="E12" s="8" t="s">
        <v>15428</v>
      </c>
      <c r="F12" s="8" t="s">
        <v>15420</v>
      </c>
      <c r="G12" s="8" t="s">
        <v>15451</v>
      </c>
      <c r="H12" s="8" t="s">
        <v>15422</v>
      </c>
      <c r="I12" s="8" t="s">
        <v>15423</v>
      </c>
      <c r="J12" s="8" t="s">
        <v>15424</v>
      </c>
      <c r="K12" s="8" t="s">
        <v>15425</v>
      </c>
      <c r="L12" s="8"/>
      <c r="M12" s="8"/>
      <c r="N12" s="8"/>
      <c r="O12" s="8"/>
      <c r="P12" s="8"/>
      <c r="R12" s="10">
        <f>ROUNDUP(SUM(VLOOKUP(F12,'Pontuação'!A$2:B$11,2,FALSE),VLOOKUP(E12,'Pontuação'!C$2:D$11,2,FALSE),VLOOKUP(H12,'Pontuação'!I$2:J$11,2,FALSE),VLOOKUP(I12,'Pontuação'!G$2:H$11,2,FALSE),VLOOKUP(K12,'Pontuação'!M$2:N$13,2,FALSE)),0)</f>
        <v>1553</v>
      </c>
      <c r="S12" s="11">
        <f t="shared" si="1"/>
        <v>155</v>
      </c>
      <c r="T12" s="11" t="str">
        <f t="array" ref="T12">IFERROR(INDEX('Pontuação'!G$13:G$101, MATCH(S12, 'Pontuação'!F$13:F$101, 0)), "Faixa Indefinida")</f>
        <v>C</v>
      </c>
      <c r="U12" s="11">
        <f t="shared" si="2"/>
        <v>0</v>
      </c>
      <c r="V12" s="11">
        <f t="shared" si="3"/>
        <v>0</v>
      </c>
      <c r="W12" s="11">
        <f t="shared" si="4"/>
        <v>1</v>
      </c>
      <c r="X12" s="11">
        <f t="shared" si="5"/>
        <v>0</v>
      </c>
      <c r="Y12" s="11">
        <f>ROUNDUP(SUM(VLOOKUP(F12,'Pontuação 3.0'!A$2:B$11,2,FALSE),VLOOKUP(E12,'Pontuação 3.0'!C$2:D$11,2,FALSE),VLOOKUP(H12,'Pontuação 3.0'!I$2:J$11,2,FALSE),VLOOKUP(J12,'Pontuação 3.0'!K$2:L$11,2,FALSE),VLOOKUP(G12,'Pontuação 3.0'!E$2:F$11,2,FALSE),VLOOKUP(I12,'Pontuação 3.0'!G$2:H$11,2,FALSE),VLOOKUP(K12,'Pontuação 3.0'!M$2:N$13,2,FALSE)),0)</f>
        <v>1972</v>
      </c>
      <c r="Z12" s="11">
        <f t="shared" si="6"/>
        <v>197</v>
      </c>
      <c r="AA12" s="11" t="str">
        <f t="array" ref="AA12">IFERROR(INDEX('Pontuação 3.0'!G$13:G$191, MATCH(Z12, 'Pontuação 3.0'!F$13:F$191, 0)), "Faixa Indefinida")</f>
        <v>C</v>
      </c>
      <c r="AB12" s="11">
        <f t="shared" si="7"/>
        <v>0</v>
      </c>
      <c r="AC12" s="11">
        <f t="shared" si="8"/>
        <v>0</v>
      </c>
      <c r="AD12" s="11">
        <f t="shared" si="9"/>
        <v>1</v>
      </c>
      <c r="AE12" s="11">
        <f t="shared" si="10"/>
        <v>0</v>
      </c>
    </row>
    <row r="13" ht="15.75" customHeight="1">
      <c r="A13" s="7">
        <v>45645.0</v>
      </c>
      <c r="B13" s="8" t="s">
        <v>15458</v>
      </c>
      <c r="C13" s="8" t="s">
        <v>15459</v>
      </c>
      <c r="D13" s="9">
        <v>8.5991059238E10</v>
      </c>
      <c r="E13" s="8" t="s">
        <v>15428</v>
      </c>
      <c r="F13" s="8" t="s">
        <v>15442</v>
      </c>
      <c r="G13" s="8" t="s">
        <v>15430</v>
      </c>
      <c r="H13" s="8" t="s">
        <v>15443</v>
      </c>
      <c r="I13" s="8" t="s">
        <v>15423</v>
      </c>
      <c r="J13" s="8" t="s">
        <v>15448</v>
      </c>
      <c r="K13" s="8" t="s">
        <v>15432</v>
      </c>
      <c r="L13" s="12" t="s">
        <v>15</v>
      </c>
      <c r="M13" s="12" t="s">
        <v>125</v>
      </c>
      <c r="N13" s="12" t="s">
        <v>205</v>
      </c>
      <c r="O13" s="12" t="s">
        <v>204</v>
      </c>
      <c r="P13" s="12" t="s">
        <v>119</v>
      </c>
      <c r="R13" s="10">
        <f>ROUNDUP(SUM(VLOOKUP(F13,'Pontuação'!A$2:B$11,2,FALSE),VLOOKUP(E13,'Pontuação'!C$2:D$11,2,FALSE),VLOOKUP(H13,'Pontuação'!I$2:J$11,2,FALSE),VLOOKUP(I13,'Pontuação'!G$2:H$11,2,FALSE),VLOOKUP(K13,'Pontuação'!M$2:N$13,2,FALSE)),0)</f>
        <v>1699</v>
      </c>
      <c r="S13" s="11">
        <f t="shared" si="1"/>
        <v>170</v>
      </c>
      <c r="T13" s="11" t="str">
        <f t="array" ref="T13">IFERROR(INDEX('Pontuação'!G$13:G$101, MATCH(S13, 'Pontuação'!F$13:F$101, 0)), "Faixa Indefinida")</f>
        <v>B</v>
      </c>
      <c r="U13" s="11">
        <f t="shared" si="2"/>
        <v>0</v>
      </c>
      <c r="V13" s="11">
        <f t="shared" si="3"/>
        <v>1</v>
      </c>
      <c r="W13" s="11">
        <f t="shared" si="4"/>
        <v>0</v>
      </c>
      <c r="X13" s="11">
        <f t="shared" si="5"/>
        <v>0</v>
      </c>
      <c r="Y13" s="11">
        <f>ROUNDUP(SUM(VLOOKUP(F13,'Pontuação 3.0'!A$2:B$11,2,FALSE),VLOOKUP(E13,'Pontuação 3.0'!C$2:D$11,2,FALSE),VLOOKUP(H13,'Pontuação 3.0'!I$2:J$11,2,FALSE),VLOOKUP(J13,'Pontuação 3.0'!K$2:L$11,2,FALSE),VLOOKUP(G13,'Pontuação 3.0'!E$2:F$11,2,FALSE),VLOOKUP(I13,'Pontuação 3.0'!G$2:H$11,2,FALSE),VLOOKUP(K13,'Pontuação 3.0'!M$2:N$13,2,FALSE)),0)</f>
        <v>2272</v>
      </c>
      <c r="Z13" s="11">
        <f t="shared" si="6"/>
        <v>227</v>
      </c>
      <c r="AA13" s="11" t="str">
        <f t="array" ref="AA13">IFERROR(INDEX('Pontuação 3.0'!G$13:G$191, MATCH(Z13, 'Pontuação 3.0'!F$13:F$191, 0)), "Faixa Indefinida")</f>
        <v>B</v>
      </c>
      <c r="AB13" s="11">
        <f t="shared" si="7"/>
        <v>0</v>
      </c>
      <c r="AC13" s="11">
        <f t="shared" si="8"/>
        <v>1</v>
      </c>
      <c r="AD13" s="11">
        <f t="shared" si="9"/>
        <v>0</v>
      </c>
      <c r="AE13" s="11">
        <f t="shared" si="10"/>
        <v>0</v>
      </c>
    </row>
    <row r="14" ht="15.75" customHeight="1">
      <c r="A14" s="7">
        <v>45645.0</v>
      </c>
      <c r="B14" s="8" t="s">
        <v>15460</v>
      </c>
      <c r="C14" s="8" t="s">
        <v>15461</v>
      </c>
      <c r="D14" s="8" t="s">
        <v>15462</v>
      </c>
      <c r="E14" s="8" t="s">
        <v>15419</v>
      </c>
      <c r="F14" s="8" t="s">
        <v>15420</v>
      </c>
      <c r="G14" s="8" t="s">
        <v>15421</v>
      </c>
      <c r="H14" s="8" t="s">
        <v>15438</v>
      </c>
      <c r="I14" s="8" t="s">
        <v>15423</v>
      </c>
      <c r="J14" s="8" t="s">
        <v>15424</v>
      </c>
      <c r="K14" s="8" t="s">
        <v>15425</v>
      </c>
      <c r="L14" s="12" t="s">
        <v>15</v>
      </c>
      <c r="M14" s="12" t="s">
        <v>125</v>
      </c>
      <c r="N14" s="12" t="s">
        <v>205</v>
      </c>
      <c r="O14" s="12" t="s">
        <v>126</v>
      </c>
      <c r="P14" s="12" t="s">
        <v>119</v>
      </c>
      <c r="R14" s="10">
        <f>ROUNDUP(SUM(VLOOKUP(F14,'Pontuação'!A$2:B$11,2,FALSE),VLOOKUP(E14,'Pontuação'!C$2:D$11,2,FALSE),VLOOKUP(H14,'Pontuação'!I$2:J$11,2,FALSE),VLOOKUP(I14,'Pontuação'!G$2:H$11,2,FALSE),VLOOKUP(K14,'Pontuação'!M$2:N$13,2,FALSE)),0)</f>
        <v>1443</v>
      </c>
      <c r="S14" s="11">
        <f t="shared" si="1"/>
        <v>144</v>
      </c>
      <c r="T14" s="11" t="str">
        <f t="array" ref="T14">IFERROR(INDEX('Pontuação'!G$13:G$101, MATCH(S14, 'Pontuação'!F$13:F$101, 0)), "Faixa Indefinida")</f>
        <v>D</v>
      </c>
      <c r="U14" s="11">
        <f t="shared" si="2"/>
        <v>0</v>
      </c>
      <c r="V14" s="11">
        <f t="shared" si="3"/>
        <v>0</v>
      </c>
      <c r="W14" s="11">
        <f t="shared" si="4"/>
        <v>0</v>
      </c>
      <c r="X14" s="11">
        <f t="shared" si="5"/>
        <v>1</v>
      </c>
      <c r="Y14" s="11">
        <f>ROUNDUP(SUM(VLOOKUP(F14,'Pontuação 3.0'!A$2:B$11,2,FALSE),VLOOKUP(E14,'Pontuação 3.0'!C$2:D$11,2,FALSE),VLOOKUP(H14,'Pontuação 3.0'!I$2:J$11,2,FALSE),VLOOKUP(J14,'Pontuação 3.0'!K$2:L$11,2,FALSE),VLOOKUP(G14,'Pontuação 3.0'!E$2:F$11,2,FALSE),VLOOKUP(I14,'Pontuação 3.0'!G$2:H$11,2,FALSE),VLOOKUP(K14,'Pontuação 3.0'!M$2:N$13,2,FALSE)),0)</f>
        <v>1804</v>
      </c>
      <c r="Z14" s="11">
        <f t="shared" si="6"/>
        <v>180</v>
      </c>
      <c r="AA14" s="11" t="str">
        <f t="array" ref="AA14">IFERROR(INDEX('Pontuação 3.0'!G$13:G$191, MATCH(Z14, 'Pontuação 3.0'!F$13:F$191, 0)), "Faixa Indefinida")</f>
        <v>D</v>
      </c>
      <c r="AB14" s="11">
        <f t="shared" si="7"/>
        <v>0</v>
      </c>
      <c r="AC14" s="11">
        <f t="shared" si="8"/>
        <v>0</v>
      </c>
      <c r="AD14" s="11">
        <f t="shared" si="9"/>
        <v>0</v>
      </c>
      <c r="AE14" s="11">
        <f t="shared" si="10"/>
        <v>1</v>
      </c>
    </row>
    <row r="15" ht="15.75" customHeight="1">
      <c r="A15" s="7">
        <v>45645.0</v>
      </c>
      <c r="B15" s="8" t="s">
        <v>15463</v>
      </c>
      <c r="C15" s="8" t="s">
        <v>15464</v>
      </c>
      <c r="D15" s="9">
        <v>7.1983004995E10</v>
      </c>
      <c r="E15" s="8" t="s">
        <v>15428</v>
      </c>
      <c r="F15" s="8" t="s">
        <v>15420</v>
      </c>
      <c r="G15" s="8" t="s">
        <v>15430</v>
      </c>
      <c r="H15" s="8" t="s">
        <v>15446</v>
      </c>
      <c r="I15" s="8" t="s">
        <v>15423</v>
      </c>
      <c r="J15" s="8" t="s">
        <v>15424</v>
      </c>
      <c r="K15" s="8" t="s">
        <v>15432</v>
      </c>
      <c r="L15" s="12" t="s">
        <v>15</v>
      </c>
      <c r="M15" s="12" t="s">
        <v>125</v>
      </c>
      <c r="N15" s="12" t="s">
        <v>205</v>
      </c>
      <c r="O15" s="12" t="s">
        <v>1083</v>
      </c>
      <c r="P15" s="12" t="s">
        <v>119</v>
      </c>
      <c r="R15" s="10">
        <f>ROUNDUP(SUM(VLOOKUP(F15,'Pontuação'!A$2:B$11,2,FALSE),VLOOKUP(E15,'Pontuação'!C$2:D$11,2,FALSE),VLOOKUP(H15,'Pontuação'!I$2:J$11,2,FALSE),VLOOKUP(I15,'Pontuação'!G$2:H$11,2,FALSE),VLOOKUP(K15,'Pontuação'!M$2:N$13,2,FALSE)),0)</f>
        <v>1727</v>
      </c>
      <c r="S15" s="11">
        <f t="shared" si="1"/>
        <v>173</v>
      </c>
      <c r="T15" s="11" t="str">
        <f t="array" ref="T15">IFERROR(INDEX('Pontuação'!G$13:G$101, MATCH(S15, 'Pontuação'!F$13:F$101, 0)), "Faixa Indefinida")</f>
        <v>B</v>
      </c>
      <c r="U15" s="11">
        <f t="shared" si="2"/>
        <v>0</v>
      </c>
      <c r="V15" s="11">
        <f t="shared" si="3"/>
        <v>1</v>
      </c>
      <c r="W15" s="11">
        <f t="shared" si="4"/>
        <v>0</v>
      </c>
      <c r="X15" s="11">
        <f t="shared" si="5"/>
        <v>0</v>
      </c>
      <c r="Y15" s="11">
        <f>ROUNDUP(SUM(VLOOKUP(F15,'Pontuação 3.0'!A$2:B$11,2,FALSE),VLOOKUP(E15,'Pontuação 3.0'!C$2:D$11,2,FALSE),VLOOKUP(H15,'Pontuação 3.0'!I$2:J$11,2,FALSE),VLOOKUP(J15,'Pontuação 3.0'!K$2:L$11,2,FALSE),VLOOKUP(G15,'Pontuação 3.0'!E$2:F$11,2,FALSE),VLOOKUP(I15,'Pontuação 3.0'!G$2:H$11,2,FALSE),VLOOKUP(K15,'Pontuação 3.0'!M$2:N$13,2,FALSE)),0)</f>
        <v>2295</v>
      </c>
      <c r="Z15" s="11">
        <f t="shared" si="6"/>
        <v>230</v>
      </c>
      <c r="AA15" s="11" t="str">
        <f t="array" ref="AA15">IFERROR(INDEX('Pontuação 3.0'!G$13:G$191, MATCH(Z15, 'Pontuação 3.0'!F$13:F$191, 0)), "Faixa Indefinida")</f>
        <v>B</v>
      </c>
      <c r="AB15" s="11">
        <f t="shared" si="7"/>
        <v>0</v>
      </c>
      <c r="AC15" s="11">
        <f t="shared" si="8"/>
        <v>1</v>
      </c>
      <c r="AD15" s="11">
        <f t="shared" si="9"/>
        <v>0</v>
      </c>
      <c r="AE15" s="11">
        <f t="shared" si="10"/>
        <v>0</v>
      </c>
    </row>
    <row r="16" ht="15.75" customHeight="1">
      <c r="A16" s="7">
        <v>45645.0</v>
      </c>
      <c r="B16" s="8" t="s">
        <v>1833</v>
      </c>
      <c r="C16" s="8" t="s">
        <v>1834</v>
      </c>
      <c r="D16" s="9">
        <v>8.1994929574E10</v>
      </c>
      <c r="E16" s="8" t="s">
        <v>15428</v>
      </c>
      <c r="F16" s="8" t="s">
        <v>15442</v>
      </c>
      <c r="G16" s="8" t="s">
        <v>15421</v>
      </c>
      <c r="H16" s="8" t="s">
        <v>15422</v>
      </c>
      <c r="I16" s="8" t="s">
        <v>15423</v>
      </c>
      <c r="J16" s="8" t="s">
        <v>15424</v>
      </c>
      <c r="K16" s="8" t="s">
        <v>15432</v>
      </c>
      <c r="L16" s="12" t="s">
        <v>15</v>
      </c>
      <c r="M16" s="12" t="s">
        <v>125</v>
      </c>
      <c r="N16" s="12" t="s">
        <v>205</v>
      </c>
      <c r="O16" s="12" t="s">
        <v>126</v>
      </c>
      <c r="P16" s="12" t="s">
        <v>119</v>
      </c>
      <c r="R16" s="10">
        <f>ROUNDUP(SUM(VLOOKUP(F16,'Pontuação'!A$2:B$11,2,FALSE),VLOOKUP(E16,'Pontuação'!C$2:D$11,2,FALSE),VLOOKUP(H16,'Pontuação'!I$2:J$11,2,FALSE),VLOOKUP(I16,'Pontuação'!G$2:H$11,2,FALSE),VLOOKUP(K16,'Pontuação'!M$2:N$13,2,FALSE)),0)</f>
        <v>1673</v>
      </c>
      <c r="S16" s="11">
        <f t="shared" si="1"/>
        <v>167</v>
      </c>
      <c r="T16" s="11" t="str">
        <f t="array" ref="T16">IFERROR(INDEX('Pontuação'!G$13:G$101, MATCH(S16, 'Pontuação'!F$13:F$101, 0)), "Faixa Indefinida")</f>
        <v>B</v>
      </c>
      <c r="U16" s="11">
        <f t="shared" si="2"/>
        <v>0</v>
      </c>
      <c r="V16" s="11">
        <f t="shared" si="3"/>
        <v>1</v>
      </c>
      <c r="W16" s="11">
        <f t="shared" si="4"/>
        <v>0</v>
      </c>
      <c r="X16" s="11">
        <f t="shared" si="5"/>
        <v>0</v>
      </c>
      <c r="Y16" s="11">
        <f>ROUNDUP(SUM(VLOOKUP(F16,'Pontuação 3.0'!A$2:B$11,2,FALSE),VLOOKUP(E16,'Pontuação 3.0'!C$2:D$11,2,FALSE),VLOOKUP(H16,'Pontuação 3.0'!I$2:J$11,2,FALSE),VLOOKUP(J16,'Pontuação 3.0'!K$2:L$11,2,FALSE),VLOOKUP(G16,'Pontuação 3.0'!E$2:F$11,2,FALSE),VLOOKUP(I16,'Pontuação 3.0'!G$2:H$11,2,FALSE),VLOOKUP(K16,'Pontuação 3.0'!M$2:N$13,2,FALSE)),0)</f>
        <v>1935</v>
      </c>
      <c r="Z16" s="11">
        <f t="shared" si="6"/>
        <v>194</v>
      </c>
      <c r="AA16" s="11" t="str">
        <f t="array" ref="AA16">IFERROR(INDEX('Pontuação 3.0'!G$13:G$191, MATCH(Z16, 'Pontuação 3.0'!F$13:F$191, 0)), "Faixa Indefinida")</f>
        <v>C</v>
      </c>
      <c r="AB16" s="11">
        <f t="shared" si="7"/>
        <v>0</v>
      </c>
      <c r="AC16" s="11">
        <f t="shared" si="8"/>
        <v>0</v>
      </c>
      <c r="AD16" s="11">
        <f t="shared" si="9"/>
        <v>1</v>
      </c>
      <c r="AE16" s="11">
        <f t="shared" si="10"/>
        <v>0</v>
      </c>
    </row>
    <row r="17" ht="15.75" customHeight="1">
      <c r="A17" s="7">
        <v>45645.0</v>
      </c>
      <c r="B17" s="8" t="s">
        <v>3727</v>
      </c>
      <c r="C17" s="8" t="s">
        <v>15465</v>
      </c>
      <c r="D17" s="9">
        <v>1.1988928167E10</v>
      </c>
      <c r="E17" s="8" t="s">
        <v>15428</v>
      </c>
      <c r="F17" s="8" t="s">
        <v>15442</v>
      </c>
      <c r="G17" s="8" t="s">
        <v>15421</v>
      </c>
      <c r="H17" s="8" t="s">
        <v>15438</v>
      </c>
      <c r="I17" s="8" t="s">
        <v>15423</v>
      </c>
      <c r="J17" s="8" t="s">
        <v>15424</v>
      </c>
      <c r="K17" s="8" t="s">
        <v>15432</v>
      </c>
      <c r="L17" s="12" t="s">
        <v>15</v>
      </c>
      <c r="M17" s="12" t="s">
        <v>125</v>
      </c>
      <c r="N17" s="12" t="s">
        <v>205</v>
      </c>
      <c r="O17" s="12" t="s">
        <v>1083</v>
      </c>
      <c r="P17" s="12" t="s">
        <v>119</v>
      </c>
      <c r="R17" s="10">
        <f>ROUNDUP(SUM(VLOOKUP(F17,'Pontuação'!A$2:B$11,2,FALSE),VLOOKUP(E17,'Pontuação'!C$2:D$11,2,FALSE),VLOOKUP(H17,'Pontuação'!I$2:J$11,2,FALSE),VLOOKUP(I17,'Pontuação'!G$2:H$11,2,FALSE),VLOOKUP(K17,'Pontuação'!M$2:N$13,2,FALSE)),0)</f>
        <v>1559</v>
      </c>
      <c r="S17" s="11">
        <f t="shared" si="1"/>
        <v>156</v>
      </c>
      <c r="T17" s="11" t="str">
        <f t="array" ref="T17">IFERROR(INDEX('Pontuação'!G$13:G$101, MATCH(S17, 'Pontuação'!F$13:F$101, 0)), "Faixa Indefinida")</f>
        <v>C</v>
      </c>
      <c r="U17" s="11">
        <f t="shared" si="2"/>
        <v>0</v>
      </c>
      <c r="V17" s="11">
        <f t="shared" si="3"/>
        <v>0</v>
      </c>
      <c r="W17" s="11">
        <f t="shared" si="4"/>
        <v>1</v>
      </c>
      <c r="X17" s="11">
        <f t="shared" si="5"/>
        <v>0</v>
      </c>
      <c r="Y17" s="11">
        <f>ROUNDUP(SUM(VLOOKUP(F17,'Pontuação 3.0'!A$2:B$11,2,FALSE),VLOOKUP(E17,'Pontuação 3.0'!C$2:D$11,2,FALSE),VLOOKUP(H17,'Pontuação 3.0'!I$2:J$11,2,FALSE),VLOOKUP(J17,'Pontuação 3.0'!K$2:L$11,2,FALSE),VLOOKUP(G17,'Pontuação 3.0'!E$2:F$11,2,FALSE),VLOOKUP(I17,'Pontuação 3.0'!G$2:H$11,2,FALSE),VLOOKUP(K17,'Pontuação 3.0'!M$2:N$13,2,FALSE)),0)</f>
        <v>1787</v>
      </c>
      <c r="Z17" s="11">
        <f t="shared" si="6"/>
        <v>179</v>
      </c>
      <c r="AA17" s="11" t="str">
        <f t="array" ref="AA17">IFERROR(INDEX('Pontuação 3.0'!G$13:G$191, MATCH(Z17, 'Pontuação 3.0'!F$13:F$191, 0)), "Faixa Indefinida")</f>
        <v>D</v>
      </c>
      <c r="AB17" s="11">
        <f t="shared" si="7"/>
        <v>0</v>
      </c>
      <c r="AC17" s="11">
        <f t="shared" si="8"/>
        <v>0</v>
      </c>
      <c r="AD17" s="11">
        <f t="shared" si="9"/>
        <v>0</v>
      </c>
      <c r="AE17" s="11">
        <f t="shared" si="10"/>
        <v>1</v>
      </c>
    </row>
    <row r="18" ht="15.75" customHeight="1">
      <c r="A18" s="7">
        <v>45645.0</v>
      </c>
      <c r="B18" s="8" t="s">
        <v>396</v>
      </c>
      <c r="C18" s="8" t="s">
        <v>8768</v>
      </c>
      <c r="D18" s="9">
        <v>1.1948801974E10</v>
      </c>
      <c r="E18" s="8" t="s">
        <v>15428</v>
      </c>
      <c r="F18" s="8" t="s">
        <v>15442</v>
      </c>
      <c r="G18" s="8" t="s">
        <v>15430</v>
      </c>
      <c r="H18" s="8" t="s">
        <v>15438</v>
      </c>
      <c r="I18" s="8" t="s">
        <v>15423</v>
      </c>
      <c r="J18" s="8" t="s">
        <v>15448</v>
      </c>
      <c r="K18" s="8" t="s">
        <v>15466</v>
      </c>
      <c r="L18" s="12" t="s">
        <v>15</v>
      </c>
      <c r="M18" s="12" t="s">
        <v>125</v>
      </c>
      <c r="N18" s="12" t="s">
        <v>205</v>
      </c>
      <c r="O18" s="12" t="s">
        <v>546</v>
      </c>
      <c r="P18" s="12" t="s">
        <v>119</v>
      </c>
      <c r="R18" s="10">
        <f>ROUNDUP(SUM(VLOOKUP(F18,'Pontuação'!A$2:B$11,2,FALSE),VLOOKUP(E18,'Pontuação'!C$2:D$11,2,FALSE),VLOOKUP(H18,'Pontuação'!I$2:J$11,2,FALSE),VLOOKUP(I18,'Pontuação'!G$2:H$11,2,FALSE),VLOOKUP(K18,'Pontuação'!M$2:N$13,2,FALSE)),0)</f>
        <v>1497</v>
      </c>
      <c r="S18" s="11">
        <f t="shared" si="1"/>
        <v>150</v>
      </c>
      <c r="T18" s="11" t="str">
        <f t="array" ref="T18">IFERROR(INDEX('Pontuação'!G$13:G$101, MATCH(S18, 'Pontuação'!F$13:F$101, 0)), "Faixa Indefinida")</f>
        <v>C</v>
      </c>
      <c r="U18" s="11">
        <f t="shared" si="2"/>
        <v>0</v>
      </c>
      <c r="V18" s="11">
        <f t="shared" si="3"/>
        <v>0</v>
      </c>
      <c r="W18" s="11">
        <f t="shared" si="4"/>
        <v>1</v>
      </c>
      <c r="X18" s="11">
        <f t="shared" si="5"/>
        <v>0</v>
      </c>
      <c r="Y18" s="11">
        <f>ROUNDUP(SUM(VLOOKUP(F18,'Pontuação 3.0'!A$2:B$11,2,FALSE),VLOOKUP(E18,'Pontuação 3.0'!C$2:D$11,2,FALSE),VLOOKUP(H18,'Pontuação 3.0'!I$2:J$11,2,FALSE),VLOOKUP(J18,'Pontuação 3.0'!K$2:L$11,2,FALSE),VLOOKUP(G18,'Pontuação 3.0'!E$2:F$11,2,FALSE),VLOOKUP(I18,'Pontuação 3.0'!G$2:H$11,2,FALSE),VLOOKUP(K18,'Pontuação 3.0'!M$2:N$13,2,FALSE)),0)</f>
        <v>2296</v>
      </c>
      <c r="Z18" s="11">
        <f t="shared" si="6"/>
        <v>230</v>
      </c>
      <c r="AA18" s="11" t="str">
        <f t="array" ref="AA18">IFERROR(INDEX('Pontuação 3.0'!G$13:G$191, MATCH(Z18, 'Pontuação 3.0'!F$13:F$191, 0)), "Faixa Indefinida")</f>
        <v>B</v>
      </c>
      <c r="AB18" s="11">
        <f t="shared" si="7"/>
        <v>0</v>
      </c>
      <c r="AC18" s="11">
        <f t="shared" si="8"/>
        <v>1</v>
      </c>
      <c r="AD18" s="11">
        <f t="shared" si="9"/>
        <v>0</v>
      </c>
      <c r="AE18" s="11">
        <f t="shared" si="10"/>
        <v>0</v>
      </c>
    </row>
    <row r="19" ht="15.75" customHeight="1">
      <c r="A19" s="7">
        <v>45645.0</v>
      </c>
      <c r="B19" s="8" t="s">
        <v>15467</v>
      </c>
      <c r="C19" s="8" t="s">
        <v>15468</v>
      </c>
      <c r="D19" s="9">
        <v>7.4999042683E10</v>
      </c>
      <c r="E19" s="8" t="s">
        <v>15428</v>
      </c>
      <c r="F19" s="8" t="s">
        <v>15420</v>
      </c>
      <c r="G19" s="8" t="s">
        <v>15430</v>
      </c>
      <c r="H19" s="8" t="s">
        <v>15422</v>
      </c>
      <c r="I19" s="8" t="s">
        <v>15431</v>
      </c>
      <c r="J19" s="8" t="s">
        <v>15448</v>
      </c>
      <c r="K19" s="8" t="s">
        <v>15425</v>
      </c>
      <c r="L19" s="12" t="s">
        <v>15</v>
      </c>
      <c r="M19" s="12" t="s">
        <v>125</v>
      </c>
      <c r="N19" s="12" t="s">
        <v>205</v>
      </c>
      <c r="O19" s="12" t="s">
        <v>126</v>
      </c>
      <c r="P19" s="12" t="s">
        <v>17</v>
      </c>
      <c r="R19" s="10">
        <f>ROUNDUP(SUM(VLOOKUP(F19,'Pontuação'!A$2:B$11,2,FALSE),VLOOKUP(E19,'Pontuação'!C$2:D$11,2,FALSE),VLOOKUP(H19,'Pontuação'!I$2:J$11,2,FALSE),VLOOKUP(I19,'Pontuação'!G$2:H$11,2,FALSE),VLOOKUP(K19,'Pontuação'!M$2:N$13,2,FALSE)),0)</f>
        <v>1658</v>
      </c>
      <c r="S19" s="11">
        <f t="shared" si="1"/>
        <v>166</v>
      </c>
      <c r="T19" s="11" t="str">
        <f t="array" ref="T19">IFERROR(INDEX('Pontuação'!G$13:G$101, MATCH(S19, 'Pontuação'!F$13:F$101, 0)), "Faixa Indefinida")</f>
        <v>B</v>
      </c>
      <c r="U19" s="11">
        <f t="shared" si="2"/>
        <v>0</v>
      </c>
      <c r="V19" s="11">
        <f t="shared" si="3"/>
        <v>1</v>
      </c>
      <c r="W19" s="11">
        <f t="shared" si="4"/>
        <v>0</v>
      </c>
      <c r="X19" s="11">
        <f t="shared" si="5"/>
        <v>0</v>
      </c>
      <c r="Y19" s="11">
        <f>ROUNDUP(SUM(VLOOKUP(F19,'Pontuação 3.0'!A$2:B$11,2,FALSE),VLOOKUP(E19,'Pontuação 3.0'!C$2:D$11,2,FALSE),VLOOKUP(H19,'Pontuação 3.0'!I$2:J$11,2,FALSE),VLOOKUP(J19,'Pontuação 3.0'!K$2:L$11,2,FALSE),VLOOKUP(G19,'Pontuação 3.0'!E$2:F$11,2,FALSE),VLOOKUP(I19,'Pontuação 3.0'!G$2:H$11,2,FALSE),VLOOKUP(K19,'Pontuação 3.0'!M$2:N$13,2,FALSE)),0)</f>
        <v>2535</v>
      </c>
      <c r="Z19" s="11">
        <f t="shared" si="6"/>
        <v>254</v>
      </c>
      <c r="AA19" s="11" t="str">
        <f t="array" ref="AA19">IFERROR(INDEX('Pontuação 3.0'!G$13:G$191, MATCH(Z19, 'Pontuação 3.0'!F$13:F$191, 0)), "Faixa Indefinida")</f>
        <v>A</v>
      </c>
      <c r="AB19" s="11">
        <f t="shared" si="7"/>
        <v>1</v>
      </c>
      <c r="AC19" s="11">
        <f t="shared" si="8"/>
        <v>0</v>
      </c>
      <c r="AD19" s="11">
        <f t="shared" si="9"/>
        <v>0</v>
      </c>
      <c r="AE19" s="11">
        <f t="shared" si="10"/>
        <v>0</v>
      </c>
    </row>
    <row r="20" ht="15.75" customHeight="1">
      <c r="A20" s="7">
        <v>45645.0</v>
      </c>
      <c r="B20" s="8" t="s">
        <v>15469</v>
      </c>
      <c r="C20" s="8" t="s">
        <v>15470</v>
      </c>
      <c r="D20" s="9">
        <v>6.1991927042E10</v>
      </c>
      <c r="E20" s="8" t="s">
        <v>15428</v>
      </c>
      <c r="F20" s="8" t="s">
        <v>15442</v>
      </c>
      <c r="G20" s="8" t="s">
        <v>15421</v>
      </c>
      <c r="H20" s="8" t="s">
        <v>15471</v>
      </c>
      <c r="I20" s="8" t="s">
        <v>15423</v>
      </c>
      <c r="J20" s="8" t="s">
        <v>15424</v>
      </c>
      <c r="K20" s="8" t="s">
        <v>15432</v>
      </c>
      <c r="L20" s="12" t="s">
        <v>15</v>
      </c>
      <c r="M20" s="12" t="s">
        <v>125</v>
      </c>
      <c r="N20" s="12" t="s">
        <v>205</v>
      </c>
      <c r="O20" s="12" t="s">
        <v>126</v>
      </c>
      <c r="P20" s="12" t="s">
        <v>119</v>
      </c>
      <c r="R20" s="10">
        <f>ROUNDUP(SUM(VLOOKUP(F20,'Pontuação'!A$2:B$11,2,FALSE),VLOOKUP(E20,'Pontuação'!C$2:D$11,2,FALSE),VLOOKUP(H20,'Pontuação'!I$2:J$11,2,FALSE),VLOOKUP(I20,'Pontuação'!G$2:H$11,2,FALSE),VLOOKUP(K20,'Pontuação'!M$2:N$13,2,FALSE)),0)</f>
        <v>1489</v>
      </c>
      <c r="S20" s="11">
        <f t="shared" si="1"/>
        <v>149</v>
      </c>
      <c r="T20" s="11" t="str">
        <f t="array" ref="T20">IFERROR(INDEX('Pontuação'!G$13:G$101, MATCH(S20, 'Pontuação'!F$13:F$101, 0)), "Faixa Indefinida")</f>
        <v>C</v>
      </c>
      <c r="U20" s="11">
        <f t="shared" si="2"/>
        <v>0</v>
      </c>
      <c r="V20" s="11">
        <f t="shared" si="3"/>
        <v>0</v>
      </c>
      <c r="W20" s="11">
        <f t="shared" si="4"/>
        <v>1</v>
      </c>
      <c r="X20" s="11">
        <f t="shared" si="5"/>
        <v>0</v>
      </c>
      <c r="Y20" s="11">
        <f>ROUNDUP(SUM(VLOOKUP(F20,'Pontuação 3.0'!A$2:B$11,2,FALSE),VLOOKUP(E20,'Pontuação 3.0'!C$2:D$11,2,FALSE),VLOOKUP(H20,'Pontuação 3.0'!I$2:J$11,2,FALSE),VLOOKUP(J20,'Pontuação 3.0'!K$2:L$11,2,FALSE),VLOOKUP(G20,'Pontuação 3.0'!E$2:F$11,2,FALSE),VLOOKUP(I20,'Pontuação 3.0'!G$2:H$11,2,FALSE),VLOOKUP(K20,'Pontuação 3.0'!M$2:N$13,2,FALSE)),0)</f>
        <v>1827</v>
      </c>
      <c r="Z20" s="11">
        <f t="shared" si="6"/>
        <v>183</v>
      </c>
      <c r="AA20" s="11" t="str">
        <f t="array" ref="AA20">IFERROR(INDEX('Pontuação 3.0'!G$13:G$191, MATCH(Z20, 'Pontuação 3.0'!F$13:F$191, 0)), "Faixa Indefinida")</f>
        <v>D</v>
      </c>
      <c r="AB20" s="11">
        <f t="shared" si="7"/>
        <v>0</v>
      </c>
      <c r="AC20" s="11">
        <f t="shared" si="8"/>
        <v>0</v>
      </c>
      <c r="AD20" s="11">
        <f t="shared" si="9"/>
        <v>0</v>
      </c>
      <c r="AE20" s="11">
        <f t="shared" si="10"/>
        <v>1</v>
      </c>
    </row>
    <row r="21" ht="15.75" customHeight="1">
      <c r="A21" s="7">
        <v>45645.0</v>
      </c>
      <c r="B21" s="8" t="s">
        <v>15472</v>
      </c>
      <c r="C21" s="8" t="s">
        <v>15473</v>
      </c>
      <c r="D21" s="13" t="s">
        <v>15474</v>
      </c>
      <c r="E21" s="8" t="s">
        <v>15428</v>
      </c>
      <c r="F21" s="8" t="s">
        <v>15442</v>
      </c>
      <c r="G21" s="8" t="s">
        <v>15421</v>
      </c>
      <c r="H21" s="8" t="s">
        <v>15446</v>
      </c>
      <c r="I21" s="8" t="s">
        <v>15423</v>
      </c>
      <c r="J21" s="8" t="s">
        <v>15424</v>
      </c>
      <c r="K21" s="8" t="s">
        <v>15439</v>
      </c>
      <c r="L21" s="12" t="s">
        <v>15</v>
      </c>
      <c r="M21" s="12" t="s">
        <v>125</v>
      </c>
      <c r="N21" s="12" t="s">
        <v>205</v>
      </c>
      <c r="O21" s="12" t="s">
        <v>1083</v>
      </c>
      <c r="P21" s="12" t="s">
        <v>119</v>
      </c>
      <c r="R21" s="10">
        <f>ROUNDUP(SUM(VLOOKUP(F21,'Pontuação'!A$2:B$11,2,FALSE),VLOOKUP(E21,'Pontuação'!C$2:D$11,2,FALSE),VLOOKUP(H21,'Pontuação'!I$2:J$11,2,FALSE),VLOOKUP(I21,'Pontuação'!G$2:H$11,2,FALSE),VLOOKUP(K21,'Pontuação'!M$2:N$13,2,FALSE)),0)</f>
        <v>1627</v>
      </c>
      <c r="S21" s="11">
        <f t="shared" si="1"/>
        <v>163</v>
      </c>
      <c r="T21" s="11" t="str">
        <f t="array" ref="T21">IFERROR(INDEX('Pontuação'!G$13:G$101, MATCH(S21, 'Pontuação'!F$13:F$101, 0)), "Faixa Indefinida")</f>
        <v>C</v>
      </c>
      <c r="U21" s="11">
        <f t="shared" si="2"/>
        <v>0</v>
      </c>
      <c r="V21" s="11">
        <f t="shared" si="3"/>
        <v>0</v>
      </c>
      <c r="W21" s="11">
        <f t="shared" si="4"/>
        <v>1</v>
      </c>
      <c r="X21" s="11">
        <f t="shared" si="5"/>
        <v>0</v>
      </c>
      <c r="Y21" s="11">
        <f>ROUNDUP(SUM(VLOOKUP(F21,'Pontuação 3.0'!A$2:B$11,2,FALSE),VLOOKUP(E21,'Pontuação 3.0'!C$2:D$11,2,FALSE),VLOOKUP(H21,'Pontuação 3.0'!I$2:J$11,2,FALSE),VLOOKUP(J21,'Pontuação 3.0'!K$2:L$11,2,FALSE),VLOOKUP(G21,'Pontuação 3.0'!E$2:F$11,2,FALSE),VLOOKUP(I21,'Pontuação 3.0'!G$2:H$11,2,FALSE),VLOOKUP(K21,'Pontuação 3.0'!M$2:N$13,2,FALSE)),0)</f>
        <v>1914</v>
      </c>
      <c r="Z21" s="11">
        <f t="shared" si="6"/>
        <v>191</v>
      </c>
      <c r="AA21" s="11" t="str">
        <f t="array" ref="AA21">IFERROR(INDEX('Pontuação 3.0'!G$13:G$191, MATCH(Z21, 'Pontuação 3.0'!F$13:F$191, 0)), "Faixa Indefinida")</f>
        <v>D</v>
      </c>
      <c r="AB21" s="11">
        <f t="shared" si="7"/>
        <v>0</v>
      </c>
      <c r="AC21" s="11">
        <f t="shared" si="8"/>
        <v>0</v>
      </c>
      <c r="AD21" s="11">
        <f t="shared" si="9"/>
        <v>0</v>
      </c>
      <c r="AE21" s="11">
        <f t="shared" si="10"/>
        <v>1</v>
      </c>
    </row>
    <row r="22" ht="15.75" customHeight="1">
      <c r="A22" s="7">
        <v>45645.0</v>
      </c>
      <c r="B22" s="8" t="s">
        <v>15475</v>
      </c>
      <c r="C22" s="8" t="s">
        <v>15476</v>
      </c>
      <c r="D22" s="9">
        <v>1.6992999088E10</v>
      </c>
      <c r="E22" s="8" t="s">
        <v>15428</v>
      </c>
      <c r="F22" s="8" t="s">
        <v>15420</v>
      </c>
      <c r="G22" s="8" t="s">
        <v>15430</v>
      </c>
      <c r="H22" s="8" t="s">
        <v>15443</v>
      </c>
      <c r="I22" s="8" t="s">
        <v>15431</v>
      </c>
      <c r="J22" s="8" t="s">
        <v>15424</v>
      </c>
      <c r="K22" s="8" t="s">
        <v>15439</v>
      </c>
      <c r="L22" s="12" t="s">
        <v>15</v>
      </c>
      <c r="M22" s="12" t="s">
        <v>125</v>
      </c>
      <c r="N22" s="12" t="s">
        <v>205</v>
      </c>
      <c r="O22" s="12" t="s">
        <v>1464</v>
      </c>
      <c r="P22" s="12" t="s">
        <v>119</v>
      </c>
      <c r="R22" s="10">
        <f>ROUNDUP(SUM(VLOOKUP(F22,'Pontuação'!A$2:B$11,2,FALSE),VLOOKUP(E22,'Pontuação'!C$2:D$11,2,FALSE),VLOOKUP(H22,'Pontuação'!I$2:J$11,2,FALSE),VLOOKUP(I22,'Pontuação'!G$2:H$11,2,FALSE),VLOOKUP(K22,'Pontuação'!M$2:N$13,2,FALSE)),0)</f>
        <v>1728</v>
      </c>
      <c r="S22" s="11">
        <f t="shared" si="1"/>
        <v>173</v>
      </c>
      <c r="T22" s="11" t="str">
        <f t="array" ref="T22">IFERROR(INDEX('Pontuação'!G$13:G$101, MATCH(S22, 'Pontuação'!F$13:F$101, 0)), "Faixa Indefinida")</f>
        <v>B</v>
      </c>
      <c r="U22" s="11">
        <f t="shared" si="2"/>
        <v>0</v>
      </c>
      <c r="V22" s="11">
        <f t="shared" si="3"/>
        <v>1</v>
      </c>
      <c r="W22" s="11">
        <f t="shared" si="4"/>
        <v>0</v>
      </c>
      <c r="X22" s="11">
        <f t="shared" si="5"/>
        <v>0</v>
      </c>
      <c r="Y22" s="11">
        <f>ROUNDUP(SUM(VLOOKUP(F22,'Pontuação 3.0'!A$2:B$11,2,FALSE),VLOOKUP(E22,'Pontuação 3.0'!C$2:D$11,2,FALSE),VLOOKUP(H22,'Pontuação 3.0'!I$2:J$11,2,FALSE),VLOOKUP(J22,'Pontuação 3.0'!K$2:L$11,2,FALSE),VLOOKUP(G22,'Pontuação 3.0'!E$2:F$11,2,FALSE),VLOOKUP(I22,'Pontuação 3.0'!G$2:H$11,2,FALSE),VLOOKUP(K22,'Pontuação 3.0'!M$2:N$13,2,FALSE)),0)</f>
        <v>2188</v>
      </c>
      <c r="Z22" s="11">
        <f t="shared" si="6"/>
        <v>219</v>
      </c>
      <c r="AA22" s="11" t="str">
        <f t="array" ref="AA22">IFERROR(INDEX('Pontuação 3.0'!G$13:G$191, MATCH(Z22, 'Pontuação 3.0'!F$13:F$191, 0)), "Faixa Indefinida")</f>
        <v>B</v>
      </c>
      <c r="AB22" s="11">
        <f t="shared" si="7"/>
        <v>0</v>
      </c>
      <c r="AC22" s="11">
        <f t="shared" si="8"/>
        <v>1</v>
      </c>
      <c r="AD22" s="11">
        <f t="shared" si="9"/>
        <v>0</v>
      </c>
      <c r="AE22" s="11">
        <f t="shared" si="10"/>
        <v>0</v>
      </c>
    </row>
    <row r="23" ht="15.75" customHeight="1">
      <c r="A23" s="7">
        <v>45645.0</v>
      </c>
      <c r="B23" s="8" t="s">
        <v>15477</v>
      </c>
      <c r="C23" s="8" t="s">
        <v>15478</v>
      </c>
      <c r="D23" s="8" t="s">
        <v>15479</v>
      </c>
      <c r="E23" s="8" t="s">
        <v>15428</v>
      </c>
      <c r="F23" s="8" t="s">
        <v>15454</v>
      </c>
      <c r="G23" s="8" t="s">
        <v>15430</v>
      </c>
      <c r="H23" s="8" t="s">
        <v>15438</v>
      </c>
      <c r="I23" s="8" t="s">
        <v>15431</v>
      </c>
      <c r="J23" s="8" t="s">
        <v>15424</v>
      </c>
      <c r="K23" s="8" t="s">
        <v>15480</v>
      </c>
      <c r="L23" s="12" t="s">
        <v>15</v>
      </c>
      <c r="M23" s="12" t="s">
        <v>125</v>
      </c>
      <c r="N23" s="12" t="s">
        <v>162</v>
      </c>
      <c r="O23" s="12" t="s">
        <v>126</v>
      </c>
      <c r="P23" s="12" t="s">
        <v>119</v>
      </c>
      <c r="R23" s="10">
        <f>ROUNDUP(SUM(VLOOKUP(F23,'Pontuação'!A$2:B$11,2,FALSE),VLOOKUP(E23,'Pontuação'!C$2:D$11,2,FALSE),VLOOKUP(H23,'Pontuação'!I$2:J$11,2,FALSE),VLOOKUP(I23,'Pontuação'!G$2:H$11,2,FALSE),VLOOKUP(K23,'Pontuação'!M$2:N$13,2,FALSE)),0)</f>
        <v>1512</v>
      </c>
      <c r="S23" s="11">
        <f t="shared" si="1"/>
        <v>151</v>
      </c>
      <c r="T23" s="11" t="str">
        <f t="array" ref="T23">IFERROR(INDEX('Pontuação'!G$13:G$101, MATCH(S23, 'Pontuação'!F$13:F$101, 0)), "Faixa Indefinida")</f>
        <v>C</v>
      </c>
      <c r="U23" s="11">
        <f t="shared" si="2"/>
        <v>0</v>
      </c>
      <c r="V23" s="11">
        <f t="shared" si="3"/>
        <v>0</v>
      </c>
      <c r="W23" s="11">
        <f t="shared" si="4"/>
        <v>1</v>
      </c>
      <c r="X23" s="11">
        <f t="shared" si="5"/>
        <v>0</v>
      </c>
      <c r="Y23" s="11">
        <f>ROUNDUP(SUM(VLOOKUP(F23,'Pontuação 3.0'!A$2:B$11,2,FALSE),VLOOKUP(E23,'Pontuação 3.0'!C$2:D$11,2,FALSE),VLOOKUP(H23,'Pontuação 3.0'!I$2:J$11,2,FALSE),VLOOKUP(J23,'Pontuação 3.0'!K$2:L$11,2,FALSE),VLOOKUP(G23,'Pontuação 3.0'!E$2:F$11,2,FALSE),VLOOKUP(I23,'Pontuação 3.0'!G$2:H$11,2,FALSE),VLOOKUP(K23,'Pontuação 3.0'!M$2:N$13,2,FALSE)),0)</f>
        <v>2081</v>
      </c>
      <c r="Z23" s="11">
        <f t="shared" si="6"/>
        <v>208</v>
      </c>
      <c r="AA23" s="11" t="str">
        <f t="array" ref="AA23">IFERROR(INDEX('Pontuação 3.0'!G$13:G$191, MATCH(Z23, 'Pontuação 3.0'!F$13:F$191, 0)), "Faixa Indefinida")</f>
        <v>C</v>
      </c>
      <c r="AB23" s="11">
        <f t="shared" si="7"/>
        <v>0</v>
      </c>
      <c r="AC23" s="11">
        <f t="shared" si="8"/>
        <v>0</v>
      </c>
      <c r="AD23" s="11">
        <f t="shared" si="9"/>
        <v>1</v>
      </c>
      <c r="AE23" s="11">
        <f t="shared" si="10"/>
        <v>0</v>
      </c>
    </row>
    <row r="24" ht="15.75" customHeight="1">
      <c r="A24" s="7">
        <v>45645.0</v>
      </c>
      <c r="B24" s="8" t="s">
        <v>5579</v>
      </c>
      <c r="C24" s="8" t="s">
        <v>15481</v>
      </c>
      <c r="D24" s="9">
        <v>2.1976400352E10</v>
      </c>
      <c r="E24" s="8" t="s">
        <v>15428</v>
      </c>
      <c r="F24" s="8" t="s">
        <v>15429</v>
      </c>
      <c r="G24" s="8" t="s">
        <v>15451</v>
      </c>
      <c r="H24" s="8" t="s">
        <v>15422</v>
      </c>
      <c r="I24" s="8" t="s">
        <v>15423</v>
      </c>
      <c r="J24" s="8" t="s">
        <v>15424</v>
      </c>
      <c r="K24" s="8" t="s">
        <v>15425</v>
      </c>
      <c r="L24" s="12" t="s">
        <v>15</v>
      </c>
      <c r="M24" s="12" t="s">
        <v>125</v>
      </c>
      <c r="N24" s="12" t="s">
        <v>1912</v>
      </c>
      <c r="O24" s="12" t="s">
        <v>126</v>
      </c>
      <c r="P24" s="12" t="s">
        <v>17</v>
      </c>
      <c r="R24" s="10">
        <f>ROUNDUP(SUM(VLOOKUP(F24,'Pontuação'!A$2:B$11,2,FALSE),VLOOKUP(E24,'Pontuação'!C$2:D$11,2,FALSE),VLOOKUP(H24,'Pontuação'!I$2:J$11,2,FALSE),VLOOKUP(I24,'Pontuação'!G$2:H$11,2,FALSE),VLOOKUP(K24,'Pontuação'!M$2:N$13,2,FALSE)),0)</f>
        <v>1524</v>
      </c>
      <c r="S24" s="11">
        <f t="shared" si="1"/>
        <v>152</v>
      </c>
      <c r="T24" s="11" t="str">
        <f t="array" ref="T24">IFERROR(INDEX('Pontuação'!G$13:G$101, MATCH(S24, 'Pontuação'!F$13:F$101, 0)), "Faixa Indefinida")</f>
        <v>C</v>
      </c>
      <c r="U24" s="11">
        <f t="shared" si="2"/>
        <v>0</v>
      </c>
      <c r="V24" s="11">
        <f t="shared" si="3"/>
        <v>0</v>
      </c>
      <c r="W24" s="11">
        <f t="shared" si="4"/>
        <v>1</v>
      </c>
      <c r="X24" s="11">
        <f t="shared" si="5"/>
        <v>0</v>
      </c>
      <c r="Y24" s="11">
        <f>ROUNDUP(SUM(VLOOKUP(F24,'Pontuação 3.0'!A$2:B$11,2,FALSE),VLOOKUP(E24,'Pontuação 3.0'!C$2:D$11,2,FALSE),VLOOKUP(H24,'Pontuação 3.0'!I$2:J$11,2,FALSE),VLOOKUP(J24,'Pontuação 3.0'!K$2:L$11,2,FALSE),VLOOKUP(G24,'Pontuação 3.0'!E$2:F$11,2,FALSE),VLOOKUP(I24,'Pontuação 3.0'!G$2:H$11,2,FALSE),VLOOKUP(K24,'Pontuação 3.0'!M$2:N$13,2,FALSE)),0)</f>
        <v>1750</v>
      </c>
      <c r="Z24" s="11">
        <f t="shared" si="6"/>
        <v>175</v>
      </c>
      <c r="AA24" s="11" t="str">
        <f t="array" ref="AA24">IFERROR(INDEX('Pontuação 3.0'!G$13:G$191, MATCH(Z24, 'Pontuação 3.0'!F$13:F$191, 0)), "Faixa Indefinida")</f>
        <v>D</v>
      </c>
      <c r="AB24" s="11">
        <f t="shared" si="7"/>
        <v>0</v>
      </c>
      <c r="AC24" s="11">
        <f t="shared" si="8"/>
        <v>0</v>
      </c>
      <c r="AD24" s="11">
        <f t="shared" si="9"/>
        <v>0</v>
      </c>
      <c r="AE24" s="11">
        <f t="shared" si="10"/>
        <v>1</v>
      </c>
    </row>
    <row r="25" ht="15.75" customHeight="1">
      <c r="A25" s="7">
        <v>45645.0</v>
      </c>
      <c r="B25" s="8" t="s">
        <v>15482</v>
      </c>
      <c r="C25" s="8" t="s">
        <v>15483</v>
      </c>
      <c r="D25" s="8" t="s">
        <v>15484</v>
      </c>
      <c r="E25" s="8" t="s">
        <v>15428</v>
      </c>
      <c r="F25" s="8" t="s">
        <v>15420</v>
      </c>
      <c r="G25" s="8" t="s">
        <v>15430</v>
      </c>
      <c r="H25" s="8" t="s">
        <v>15443</v>
      </c>
      <c r="I25" s="8" t="s">
        <v>15433</v>
      </c>
      <c r="J25" s="8" t="s">
        <v>15424</v>
      </c>
      <c r="K25" s="8" t="s">
        <v>15425</v>
      </c>
      <c r="L25" s="12" t="s">
        <v>15</v>
      </c>
      <c r="M25" s="12" t="s">
        <v>125</v>
      </c>
      <c r="N25" s="12" t="s">
        <v>4070</v>
      </c>
      <c r="O25" s="12" t="s">
        <v>1083</v>
      </c>
      <c r="P25" s="12" t="s">
        <v>119</v>
      </c>
      <c r="R25" s="10">
        <f>ROUNDUP(SUM(VLOOKUP(F25,'Pontuação'!A$2:B$11,2,FALSE),VLOOKUP(E25,'Pontuação'!C$2:D$11,2,FALSE),VLOOKUP(H25,'Pontuação'!I$2:J$11,2,FALSE),VLOOKUP(I25,'Pontuação'!G$2:H$11,2,FALSE),VLOOKUP(K25,'Pontuação'!M$2:N$13,2,FALSE)),0)</f>
        <v>1857</v>
      </c>
      <c r="S25" s="11">
        <f t="shared" si="1"/>
        <v>186</v>
      </c>
      <c r="T25" s="11" t="str">
        <f t="array" ref="T25">IFERROR(INDEX('Pontuação'!G$13:G$101, MATCH(S25, 'Pontuação'!F$13:F$101, 0)), "Faixa Indefinida")</f>
        <v>A</v>
      </c>
      <c r="U25" s="11">
        <f t="shared" si="2"/>
        <v>1</v>
      </c>
      <c r="V25" s="11">
        <f t="shared" si="3"/>
        <v>0</v>
      </c>
      <c r="W25" s="11">
        <f t="shared" si="4"/>
        <v>0</v>
      </c>
      <c r="X25" s="11">
        <f t="shared" si="5"/>
        <v>0</v>
      </c>
      <c r="Y25" s="11">
        <f>ROUNDUP(SUM(VLOOKUP(F25,'Pontuação 3.0'!A$2:B$11,2,FALSE),VLOOKUP(E25,'Pontuação 3.0'!C$2:D$11,2,FALSE),VLOOKUP(H25,'Pontuação 3.0'!I$2:J$11,2,FALSE),VLOOKUP(J25,'Pontuação 3.0'!K$2:L$11,2,FALSE),VLOOKUP(G25,'Pontuação 3.0'!E$2:F$11,2,FALSE),VLOOKUP(I25,'Pontuação 3.0'!G$2:H$11,2,FALSE),VLOOKUP(K25,'Pontuação 3.0'!M$2:N$13,2,FALSE)),0)</f>
        <v>2333</v>
      </c>
      <c r="Z25" s="11">
        <f t="shared" si="6"/>
        <v>233</v>
      </c>
      <c r="AA25" s="11" t="str">
        <f t="array" ref="AA25">IFERROR(INDEX('Pontuação 3.0'!G$13:G$191, MATCH(Z25, 'Pontuação 3.0'!F$13:F$191, 0)), "Faixa Indefinida")</f>
        <v>B</v>
      </c>
      <c r="AB25" s="11">
        <f t="shared" si="7"/>
        <v>0</v>
      </c>
      <c r="AC25" s="11">
        <f t="shared" si="8"/>
        <v>1</v>
      </c>
      <c r="AD25" s="11">
        <f t="shared" si="9"/>
        <v>0</v>
      </c>
      <c r="AE25" s="11">
        <f t="shared" si="10"/>
        <v>0</v>
      </c>
    </row>
    <row r="26" ht="15.75" customHeight="1">
      <c r="A26" s="7">
        <v>45645.0</v>
      </c>
      <c r="B26" s="8" t="s">
        <v>15485</v>
      </c>
      <c r="C26" s="8" t="s">
        <v>15486</v>
      </c>
      <c r="D26" s="9">
        <v>4.1987858734E10</v>
      </c>
      <c r="E26" s="8" t="s">
        <v>15419</v>
      </c>
      <c r="F26" s="8" t="s">
        <v>15420</v>
      </c>
      <c r="G26" s="8" t="s">
        <v>15430</v>
      </c>
      <c r="H26" s="8" t="s">
        <v>15422</v>
      </c>
      <c r="I26" s="8" t="s">
        <v>15423</v>
      </c>
      <c r="J26" s="8" t="s">
        <v>15448</v>
      </c>
      <c r="K26" s="8" t="s">
        <v>15432</v>
      </c>
      <c r="L26" s="12" t="s">
        <v>15</v>
      </c>
      <c r="M26" s="12" t="s">
        <v>125</v>
      </c>
      <c r="N26" s="12" t="s">
        <v>1153</v>
      </c>
      <c r="O26" s="12" t="s">
        <v>126</v>
      </c>
      <c r="P26" s="12" t="s">
        <v>119</v>
      </c>
      <c r="R26" s="10">
        <f>ROUNDUP(SUM(VLOOKUP(F26,'Pontuação'!A$2:B$11,2,FALSE),VLOOKUP(E26,'Pontuação'!C$2:D$11,2,FALSE),VLOOKUP(H26,'Pontuação'!I$2:J$11,2,FALSE),VLOOKUP(I26,'Pontuação'!G$2:H$11,2,FALSE),VLOOKUP(K26,'Pontuação'!M$2:N$13,2,FALSE)),0)</f>
        <v>1689</v>
      </c>
      <c r="S26" s="11">
        <f t="shared" si="1"/>
        <v>169</v>
      </c>
      <c r="T26" s="11" t="str">
        <f t="array" ref="T26">IFERROR(INDEX('Pontuação'!G$13:G$101, MATCH(S26, 'Pontuação'!F$13:F$101, 0)), "Faixa Indefinida")</f>
        <v>B</v>
      </c>
      <c r="U26" s="11">
        <f t="shared" si="2"/>
        <v>0</v>
      </c>
      <c r="V26" s="11">
        <f t="shared" si="3"/>
        <v>1</v>
      </c>
      <c r="W26" s="11">
        <f t="shared" si="4"/>
        <v>0</v>
      </c>
      <c r="X26" s="11">
        <f t="shared" si="5"/>
        <v>0</v>
      </c>
      <c r="Y26" s="11">
        <f>ROUNDUP(SUM(VLOOKUP(F26,'Pontuação 3.0'!A$2:B$11,2,FALSE),VLOOKUP(E26,'Pontuação 3.0'!C$2:D$11,2,FALSE),VLOOKUP(H26,'Pontuação 3.0'!I$2:J$11,2,FALSE),VLOOKUP(J26,'Pontuação 3.0'!K$2:L$11,2,FALSE),VLOOKUP(G26,'Pontuação 3.0'!E$2:F$11,2,FALSE),VLOOKUP(I26,'Pontuação 3.0'!G$2:H$11,2,FALSE),VLOOKUP(K26,'Pontuação 3.0'!M$2:N$13,2,FALSE)),0)</f>
        <v>2439</v>
      </c>
      <c r="Z26" s="11">
        <f t="shared" si="6"/>
        <v>244</v>
      </c>
      <c r="AA26" s="11" t="str">
        <f t="array" ref="AA26">IFERROR(INDEX('Pontuação 3.0'!G$13:G$191, MATCH(Z26, 'Pontuação 3.0'!F$13:F$191, 0)), "Faixa Indefinida")</f>
        <v>A</v>
      </c>
      <c r="AB26" s="11">
        <f t="shared" si="7"/>
        <v>1</v>
      </c>
      <c r="AC26" s="11">
        <f t="shared" si="8"/>
        <v>0</v>
      </c>
      <c r="AD26" s="11">
        <f t="shared" si="9"/>
        <v>0</v>
      </c>
      <c r="AE26" s="11">
        <f t="shared" si="10"/>
        <v>0</v>
      </c>
    </row>
    <row r="27" ht="15.75" customHeight="1">
      <c r="A27" s="7">
        <v>45645.0</v>
      </c>
      <c r="B27" s="8" t="s">
        <v>15487</v>
      </c>
      <c r="C27" s="8" t="s">
        <v>15488</v>
      </c>
      <c r="D27" s="8" t="s">
        <v>15489</v>
      </c>
      <c r="E27" s="8" t="s">
        <v>15428</v>
      </c>
      <c r="F27" s="8" t="s">
        <v>15442</v>
      </c>
      <c r="G27" s="8" t="s">
        <v>15430</v>
      </c>
      <c r="H27" s="8" t="s">
        <v>15446</v>
      </c>
      <c r="I27" s="8" t="s">
        <v>15431</v>
      </c>
      <c r="J27" s="8" t="s">
        <v>15448</v>
      </c>
      <c r="K27" s="8" t="s">
        <v>15432</v>
      </c>
      <c r="L27" s="12" t="s">
        <v>15</v>
      </c>
      <c r="M27" s="12" t="s">
        <v>125</v>
      </c>
      <c r="N27" s="12" t="s">
        <v>1255</v>
      </c>
      <c r="O27" s="12" t="s">
        <v>1083</v>
      </c>
      <c r="P27" s="12" t="s">
        <v>119</v>
      </c>
      <c r="R27" s="10">
        <f>ROUNDUP(SUM(VLOOKUP(F27,'Pontuação'!A$2:B$11,2,FALSE),VLOOKUP(E27,'Pontuação'!C$2:D$11,2,FALSE),VLOOKUP(H27,'Pontuação'!I$2:J$11,2,FALSE),VLOOKUP(I27,'Pontuação'!G$2:H$11,2,FALSE),VLOOKUP(K27,'Pontuação'!M$2:N$13,2,FALSE)),0)</f>
        <v>1820</v>
      </c>
      <c r="S27" s="11">
        <f t="shared" si="1"/>
        <v>182</v>
      </c>
      <c r="T27" s="11" t="str">
        <f t="array" ref="T27">IFERROR(INDEX('Pontuação'!G$13:G$101, MATCH(S27, 'Pontuação'!F$13:F$101, 0)), "Faixa Indefinida")</f>
        <v>B</v>
      </c>
      <c r="U27" s="11">
        <f t="shared" si="2"/>
        <v>0</v>
      </c>
      <c r="V27" s="11">
        <f t="shared" si="3"/>
        <v>1</v>
      </c>
      <c r="W27" s="11">
        <f t="shared" si="4"/>
        <v>0</v>
      </c>
      <c r="X27" s="11">
        <f t="shared" si="5"/>
        <v>0</v>
      </c>
      <c r="Y27" s="11">
        <f>ROUNDUP(SUM(VLOOKUP(F27,'Pontuação 3.0'!A$2:B$11,2,FALSE),VLOOKUP(E27,'Pontuação 3.0'!C$2:D$11,2,FALSE),VLOOKUP(H27,'Pontuação 3.0'!I$2:J$11,2,FALSE),VLOOKUP(J27,'Pontuação 3.0'!K$2:L$11,2,FALSE),VLOOKUP(G27,'Pontuação 3.0'!E$2:F$11,2,FALSE),VLOOKUP(I27,'Pontuação 3.0'!G$2:H$11,2,FALSE),VLOOKUP(K27,'Pontuação 3.0'!M$2:N$13,2,FALSE)),0)</f>
        <v>2575</v>
      </c>
      <c r="Z27" s="11">
        <f t="shared" si="6"/>
        <v>258</v>
      </c>
      <c r="AA27" s="11" t="str">
        <f t="array" ref="AA27">IFERROR(INDEX('Pontuação 3.0'!G$13:G$191, MATCH(Z27, 'Pontuação 3.0'!F$13:F$191, 0)), "Faixa Indefinida")</f>
        <v>A</v>
      </c>
      <c r="AB27" s="11">
        <f t="shared" si="7"/>
        <v>1</v>
      </c>
      <c r="AC27" s="11">
        <f t="shared" si="8"/>
        <v>0</v>
      </c>
      <c r="AD27" s="11">
        <f t="shared" si="9"/>
        <v>0</v>
      </c>
      <c r="AE27" s="11">
        <f t="shared" si="10"/>
        <v>0</v>
      </c>
    </row>
    <row r="28" ht="15.75" customHeight="1">
      <c r="A28" s="7">
        <v>45645.0</v>
      </c>
      <c r="B28" s="8" t="s">
        <v>539</v>
      </c>
      <c r="C28" s="8" t="s">
        <v>15490</v>
      </c>
      <c r="D28" s="9">
        <v>6.9992189797E10</v>
      </c>
      <c r="E28" s="8" t="s">
        <v>15428</v>
      </c>
      <c r="F28" s="8" t="s">
        <v>15442</v>
      </c>
      <c r="G28" s="8" t="s">
        <v>15430</v>
      </c>
      <c r="H28" s="8" t="s">
        <v>15471</v>
      </c>
      <c r="I28" s="8" t="s">
        <v>15423</v>
      </c>
      <c r="J28" s="8" t="s">
        <v>15424</v>
      </c>
      <c r="K28" s="8" t="s">
        <v>15466</v>
      </c>
      <c r="L28" s="12" t="s">
        <v>15</v>
      </c>
      <c r="M28" s="12" t="s">
        <v>125</v>
      </c>
      <c r="N28" s="12" t="s">
        <v>1912</v>
      </c>
      <c r="O28" s="12" t="s">
        <v>204</v>
      </c>
      <c r="P28" s="12" t="s">
        <v>17</v>
      </c>
      <c r="R28" s="10">
        <f>ROUNDUP(SUM(VLOOKUP(F28,'Pontuação'!A$2:B$11,2,FALSE),VLOOKUP(E28,'Pontuação'!C$2:D$11,2,FALSE),VLOOKUP(H28,'Pontuação'!I$2:J$11,2,FALSE),VLOOKUP(I28,'Pontuação'!G$2:H$11,2,FALSE),VLOOKUP(K28,'Pontuação'!M$2:N$13,2,FALSE)),0)</f>
        <v>1427</v>
      </c>
      <c r="S28" s="11">
        <f t="shared" si="1"/>
        <v>143</v>
      </c>
      <c r="T28" s="11" t="str">
        <f t="array" ref="T28">IFERROR(INDEX('Pontuação'!G$13:G$101, MATCH(S28, 'Pontuação'!F$13:F$101, 0)), "Faixa Indefinida")</f>
        <v>D</v>
      </c>
      <c r="U28" s="11">
        <f t="shared" si="2"/>
        <v>0</v>
      </c>
      <c r="V28" s="11">
        <f t="shared" si="3"/>
        <v>0</v>
      </c>
      <c r="W28" s="11">
        <f t="shared" si="4"/>
        <v>0</v>
      </c>
      <c r="X28" s="11">
        <f t="shared" si="5"/>
        <v>1</v>
      </c>
      <c r="Y28" s="11">
        <f>ROUNDUP(SUM(VLOOKUP(F28,'Pontuação 3.0'!A$2:B$11,2,FALSE),VLOOKUP(E28,'Pontuação 3.0'!C$2:D$11,2,FALSE),VLOOKUP(H28,'Pontuação 3.0'!I$2:J$11,2,FALSE),VLOOKUP(J28,'Pontuação 3.0'!K$2:L$11,2,FALSE),VLOOKUP(G28,'Pontuação 3.0'!E$2:F$11,2,FALSE),VLOOKUP(I28,'Pontuação 3.0'!G$2:H$11,2,FALSE),VLOOKUP(K28,'Pontuação 3.0'!M$2:N$13,2,FALSE)),0)</f>
        <v>2075</v>
      </c>
      <c r="Z28" s="11">
        <f t="shared" si="6"/>
        <v>208</v>
      </c>
      <c r="AA28" s="11" t="str">
        <f t="array" ref="AA28">IFERROR(INDEX('Pontuação 3.0'!G$13:G$191, MATCH(Z28, 'Pontuação 3.0'!F$13:F$191, 0)), "Faixa Indefinida")</f>
        <v>C</v>
      </c>
      <c r="AB28" s="11">
        <f t="shared" si="7"/>
        <v>0</v>
      </c>
      <c r="AC28" s="11">
        <f t="shared" si="8"/>
        <v>0</v>
      </c>
      <c r="AD28" s="11">
        <f t="shared" si="9"/>
        <v>1</v>
      </c>
      <c r="AE28" s="11">
        <f t="shared" si="10"/>
        <v>0</v>
      </c>
    </row>
    <row r="29" ht="15.75" customHeight="1">
      <c r="A29" s="7">
        <v>45645.0</v>
      </c>
      <c r="B29" s="8" t="s">
        <v>138</v>
      </c>
      <c r="C29" s="8" t="s">
        <v>15491</v>
      </c>
      <c r="D29" s="9">
        <v>3.1971533787E10</v>
      </c>
      <c r="E29" s="8" t="s">
        <v>15428</v>
      </c>
      <c r="F29" s="8" t="s">
        <v>15420</v>
      </c>
      <c r="G29" s="8" t="s">
        <v>15421</v>
      </c>
      <c r="H29" s="8" t="s">
        <v>15443</v>
      </c>
      <c r="I29" s="8" t="s">
        <v>15431</v>
      </c>
      <c r="J29" s="8" t="s">
        <v>15424</v>
      </c>
      <c r="K29" s="8" t="s">
        <v>15432</v>
      </c>
      <c r="L29" s="12" t="s">
        <v>15</v>
      </c>
      <c r="M29" s="12" t="s">
        <v>125</v>
      </c>
      <c r="N29" s="12" t="s">
        <v>205</v>
      </c>
      <c r="O29" s="12" t="s">
        <v>126</v>
      </c>
      <c r="P29" s="12" t="s">
        <v>119</v>
      </c>
      <c r="R29" s="10">
        <f>ROUNDUP(SUM(VLOOKUP(F29,'Pontuação'!A$2:B$11,2,FALSE),VLOOKUP(E29,'Pontuação'!C$2:D$11,2,FALSE),VLOOKUP(H29,'Pontuação'!I$2:J$11,2,FALSE),VLOOKUP(I29,'Pontuação'!G$2:H$11,2,FALSE),VLOOKUP(K29,'Pontuação'!M$2:N$13,2,FALSE)),0)</f>
        <v>1816</v>
      </c>
      <c r="S29" s="11">
        <f t="shared" si="1"/>
        <v>182</v>
      </c>
      <c r="T29" s="11" t="str">
        <f t="array" ref="T29">IFERROR(INDEX('Pontuação'!G$13:G$101, MATCH(S29, 'Pontuação'!F$13:F$101, 0)), "Faixa Indefinida")</f>
        <v>B</v>
      </c>
      <c r="U29" s="11">
        <f t="shared" si="2"/>
        <v>0</v>
      </c>
      <c r="V29" s="11">
        <f t="shared" si="3"/>
        <v>1</v>
      </c>
      <c r="W29" s="11">
        <f t="shared" si="4"/>
        <v>0</v>
      </c>
      <c r="X29" s="11">
        <f t="shared" si="5"/>
        <v>0</v>
      </c>
      <c r="Y29" s="11">
        <f>ROUNDUP(SUM(VLOOKUP(F29,'Pontuação 3.0'!A$2:B$11,2,FALSE),VLOOKUP(E29,'Pontuação 3.0'!C$2:D$11,2,FALSE),VLOOKUP(H29,'Pontuação 3.0'!I$2:J$11,2,FALSE),VLOOKUP(J29,'Pontuação 3.0'!K$2:L$11,2,FALSE),VLOOKUP(G29,'Pontuação 3.0'!E$2:F$11,2,FALSE),VLOOKUP(I29,'Pontuação 3.0'!G$2:H$11,2,FALSE),VLOOKUP(K29,'Pontuação 3.0'!M$2:N$13,2,FALSE)),0)</f>
        <v>2156</v>
      </c>
      <c r="Z29" s="11">
        <f t="shared" si="6"/>
        <v>216</v>
      </c>
      <c r="AA29" s="11" t="str">
        <f t="array" ref="AA29">IFERROR(INDEX('Pontuação 3.0'!G$13:G$191, MATCH(Z29, 'Pontuação 3.0'!F$13:F$191, 0)), "Faixa Indefinida")</f>
        <v>B</v>
      </c>
      <c r="AB29" s="11">
        <f t="shared" si="7"/>
        <v>0</v>
      </c>
      <c r="AC29" s="11">
        <f t="shared" si="8"/>
        <v>1</v>
      </c>
      <c r="AD29" s="11">
        <f t="shared" si="9"/>
        <v>0</v>
      </c>
      <c r="AE29" s="11">
        <f t="shared" si="10"/>
        <v>0</v>
      </c>
    </row>
    <row r="30" ht="15.75" customHeight="1">
      <c r="A30" s="7">
        <v>45645.0</v>
      </c>
      <c r="B30" s="8" t="s">
        <v>15492</v>
      </c>
      <c r="C30" s="8" t="s">
        <v>15493</v>
      </c>
      <c r="D30" s="9">
        <v>9.4992592637E10</v>
      </c>
      <c r="E30" s="8" t="s">
        <v>15428</v>
      </c>
      <c r="F30" s="8" t="s">
        <v>15420</v>
      </c>
      <c r="G30" s="8" t="s">
        <v>15430</v>
      </c>
      <c r="H30" s="8" t="s">
        <v>15471</v>
      </c>
      <c r="I30" s="8" t="s">
        <v>15431</v>
      </c>
      <c r="J30" s="8" t="s">
        <v>15424</v>
      </c>
      <c r="K30" s="8" t="s">
        <v>15432</v>
      </c>
      <c r="L30" s="12" t="s">
        <v>15</v>
      </c>
      <c r="M30" s="12" t="s">
        <v>125</v>
      </c>
      <c r="N30" s="12" t="s">
        <v>205</v>
      </c>
      <c r="O30" s="12" t="s">
        <v>126</v>
      </c>
      <c r="P30" s="12" t="s">
        <v>119</v>
      </c>
      <c r="R30" s="10">
        <f>ROUNDUP(SUM(VLOOKUP(F30,'Pontuação'!A$2:B$11,2,FALSE),VLOOKUP(E30,'Pontuação'!C$2:D$11,2,FALSE),VLOOKUP(H30,'Pontuação'!I$2:J$11,2,FALSE),VLOOKUP(I30,'Pontuação'!G$2:H$11,2,FALSE),VLOOKUP(K30,'Pontuação'!M$2:N$13,2,FALSE)),0)</f>
        <v>1606</v>
      </c>
      <c r="S30" s="11">
        <f t="shared" si="1"/>
        <v>161</v>
      </c>
      <c r="T30" s="11" t="str">
        <f t="array" ref="T30">IFERROR(INDEX('Pontuação'!G$13:G$101, MATCH(S30, 'Pontuação'!F$13:F$101, 0)), "Faixa Indefinida")</f>
        <v>C</v>
      </c>
      <c r="U30" s="11">
        <f t="shared" si="2"/>
        <v>0</v>
      </c>
      <c r="V30" s="11">
        <f t="shared" si="3"/>
        <v>0</v>
      </c>
      <c r="W30" s="11">
        <f t="shared" si="4"/>
        <v>1</v>
      </c>
      <c r="X30" s="11">
        <f t="shared" si="5"/>
        <v>0</v>
      </c>
      <c r="Y30" s="11">
        <f>ROUNDUP(SUM(VLOOKUP(F30,'Pontuação 3.0'!A$2:B$11,2,FALSE),VLOOKUP(E30,'Pontuação 3.0'!C$2:D$11,2,FALSE),VLOOKUP(H30,'Pontuação 3.0'!I$2:J$11,2,FALSE),VLOOKUP(J30,'Pontuação 3.0'!K$2:L$11,2,FALSE),VLOOKUP(G30,'Pontuação 3.0'!E$2:F$11,2,FALSE),VLOOKUP(I30,'Pontuação 3.0'!G$2:H$11,2,FALSE),VLOOKUP(K30,'Pontuação 3.0'!M$2:N$13,2,FALSE)),0)</f>
        <v>2252</v>
      </c>
      <c r="Z30" s="11">
        <f t="shared" si="6"/>
        <v>225</v>
      </c>
      <c r="AA30" s="11" t="str">
        <f t="array" ref="AA30">IFERROR(INDEX('Pontuação 3.0'!G$13:G$191, MATCH(Z30, 'Pontuação 3.0'!F$13:F$191, 0)), "Faixa Indefinida")</f>
        <v>B</v>
      </c>
      <c r="AB30" s="11">
        <f t="shared" si="7"/>
        <v>0</v>
      </c>
      <c r="AC30" s="11">
        <f t="shared" si="8"/>
        <v>1</v>
      </c>
      <c r="AD30" s="11">
        <f t="shared" si="9"/>
        <v>0</v>
      </c>
      <c r="AE30" s="11">
        <f t="shared" si="10"/>
        <v>0</v>
      </c>
    </row>
    <row r="31" ht="15.75" customHeight="1">
      <c r="A31" s="7">
        <v>45645.0</v>
      </c>
      <c r="B31" s="8" t="s">
        <v>15494</v>
      </c>
      <c r="C31" s="8" t="s">
        <v>15495</v>
      </c>
      <c r="D31" s="9">
        <v>7.1999035281E10</v>
      </c>
      <c r="E31" s="8" t="s">
        <v>15428</v>
      </c>
      <c r="F31" s="8" t="s">
        <v>15429</v>
      </c>
      <c r="G31" s="8" t="s">
        <v>15430</v>
      </c>
      <c r="H31" s="8" t="s">
        <v>15443</v>
      </c>
      <c r="I31" s="8" t="s">
        <v>15423</v>
      </c>
      <c r="J31" s="8" t="s">
        <v>15424</v>
      </c>
      <c r="K31" s="8" t="s">
        <v>15425</v>
      </c>
      <c r="L31" s="12" t="s">
        <v>15</v>
      </c>
      <c r="M31" s="12" t="s">
        <v>125</v>
      </c>
      <c r="N31" s="12" t="s">
        <v>1153</v>
      </c>
      <c r="O31" s="12" t="s">
        <v>126</v>
      </c>
      <c r="P31" s="12" t="s">
        <v>119</v>
      </c>
      <c r="R31" s="10">
        <f>ROUNDUP(SUM(VLOOKUP(F31,'Pontuação'!A$2:B$11,2,FALSE),VLOOKUP(E31,'Pontuação'!C$2:D$11,2,FALSE),VLOOKUP(H31,'Pontuação'!I$2:J$11,2,FALSE),VLOOKUP(I31,'Pontuação'!G$2:H$11,2,FALSE),VLOOKUP(K31,'Pontuação'!M$2:N$13,2,FALSE)),0)</f>
        <v>1550</v>
      </c>
      <c r="S31" s="11">
        <f t="shared" si="1"/>
        <v>155</v>
      </c>
      <c r="T31" s="11" t="str">
        <f t="array" ref="T31">IFERROR(INDEX('Pontuação'!G$13:G$101, MATCH(S31, 'Pontuação'!F$13:F$101, 0)), "Faixa Indefinida")</f>
        <v>C</v>
      </c>
      <c r="U31" s="11">
        <f t="shared" si="2"/>
        <v>0</v>
      </c>
      <c r="V31" s="11">
        <f t="shared" si="3"/>
        <v>0</v>
      </c>
      <c r="W31" s="11">
        <f t="shared" si="4"/>
        <v>1</v>
      </c>
      <c r="X31" s="11">
        <f t="shared" si="5"/>
        <v>0</v>
      </c>
      <c r="Y31" s="11">
        <f>ROUNDUP(SUM(VLOOKUP(F31,'Pontuação 3.0'!A$2:B$11,2,FALSE),VLOOKUP(E31,'Pontuação 3.0'!C$2:D$11,2,FALSE),VLOOKUP(H31,'Pontuação 3.0'!I$2:J$11,2,FALSE),VLOOKUP(J31,'Pontuação 3.0'!K$2:L$11,2,FALSE),VLOOKUP(G31,'Pontuação 3.0'!E$2:F$11,2,FALSE),VLOOKUP(I31,'Pontuação 3.0'!G$2:H$11,2,FALSE),VLOOKUP(K31,'Pontuação 3.0'!M$2:N$13,2,FALSE)),0)</f>
        <v>1836</v>
      </c>
      <c r="Z31" s="11">
        <f t="shared" si="6"/>
        <v>184</v>
      </c>
      <c r="AA31" s="11" t="str">
        <f t="array" ref="AA31">IFERROR(INDEX('Pontuação 3.0'!G$13:G$191, MATCH(Z31, 'Pontuação 3.0'!F$13:F$191, 0)), "Faixa Indefinida")</f>
        <v>D</v>
      </c>
      <c r="AB31" s="11">
        <f t="shared" si="7"/>
        <v>0</v>
      </c>
      <c r="AC31" s="11">
        <f t="shared" si="8"/>
        <v>0</v>
      </c>
      <c r="AD31" s="11">
        <f t="shared" si="9"/>
        <v>0</v>
      </c>
      <c r="AE31" s="11">
        <f t="shared" si="10"/>
        <v>1</v>
      </c>
    </row>
    <row r="32" ht="15.75" customHeight="1">
      <c r="A32" s="7">
        <v>45645.0</v>
      </c>
      <c r="B32" s="8" t="s">
        <v>4763</v>
      </c>
      <c r="C32" s="8" t="s">
        <v>15496</v>
      </c>
      <c r="D32" s="9">
        <v>2.79960021E10</v>
      </c>
      <c r="E32" s="8" t="s">
        <v>15428</v>
      </c>
      <c r="F32" s="8" t="s">
        <v>15442</v>
      </c>
      <c r="G32" s="8" t="s">
        <v>15421</v>
      </c>
      <c r="H32" s="8" t="s">
        <v>15438</v>
      </c>
      <c r="I32" s="8" t="s">
        <v>15423</v>
      </c>
      <c r="J32" s="8" t="s">
        <v>15424</v>
      </c>
      <c r="K32" s="8" t="s">
        <v>15432</v>
      </c>
      <c r="L32" s="12" t="s">
        <v>15</v>
      </c>
      <c r="M32" s="12" t="s">
        <v>125</v>
      </c>
      <c r="N32" s="12" t="s">
        <v>1153</v>
      </c>
      <c r="O32" s="12" t="s">
        <v>1083</v>
      </c>
      <c r="P32" s="12" t="s">
        <v>119</v>
      </c>
      <c r="R32" s="10">
        <f>ROUNDUP(SUM(VLOOKUP(F32,'Pontuação'!A$2:B$11,2,FALSE),VLOOKUP(E32,'Pontuação'!C$2:D$11,2,FALSE),VLOOKUP(H32,'Pontuação'!I$2:J$11,2,FALSE),VLOOKUP(I32,'Pontuação'!G$2:H$11,2,FALSE),VLOOKUP(K32,'Pontuação'!M$2:N$13,2,FALSE)),0)</f>
        <v>1559</v>
      </c>
      <c r="S32" s="11">
        <f t="shared" si="1"/>
        <v>156</v>
      </c>
      <c r="T32" s="11" t="str">
        <f t="array" ref="T32">IFERROR(INDEX('Pontuação'!G$13:G$101, MATCH(S32, 'Pontuação'!F$13:F$101, 0)), "Faixa Indefinida")</f>
        <v>C</v>
      </c>
      <c r="U32" s="11">
        <f t="shared" si="2"/>
        <v>0</v>
      </c>
      <c r="V32" s="11">
        <f t="shared" si="3"/>
        <v>0</v>
      </c>
      <c r="W32" s="11">
        <f t="shared" si="4"/>
        <v>1</v>
      </c>
      <c r="X32" s="11">
        <f t="shared" si="5"/>
        <v>0</v>
      </c>
      <c r="Y32" s="11">
        <f>ROUNDUP(SUM(VLOOKUP(F32,'Pontuação 3.0'!A$2:B$11,2,FALSE),VLOOKUP(E32,'Pontuação 3.0'!C$2:D$11,2,FALSE),VLOOKUP(H32,'Pontuação 3.0'!I$2:J$11,2,FALSE),VLOOKUP(J32,'Pontuação 3.0'!K$2:L$11,2,FALSE),VLOOKUP(G32,'Pontuação 3.0'!E$2:F$11,2,FALSE),VLOOKUP(I32,'Pontuação 3.0'!G$2:H$11,2,FALSE),VLOOKUP(K32,'Pontuação 3.0'!M$2:N$13,2,FALSE)),0)</f>
        <v>1787</v>
      </c>
      <c r="Z32" s="11">
        <f t="shared" si="6"/>
        <v>179</v>
      </c>
      <c r="AA32" s="11" t="str">
        <f t="array" ref="AA32">IFERROR(INDEX('Pontuação 3.0'!G$13:G$191, MATCH(Z32, 'Pontuação 3.0'!F$13:F$191, 0)), "Faixa Indefinida")</f>
        <v>D</v>
      </c>
      <c r="AB32" s="11">
        <f t="shared" si="7"/>
        <v>0</v>
      </c>
      <c r="AC32" s="11">
        <f t="shared" si="8"/>
        <v>0</v>
      </c>
      <c r="AD32" s="11">
        <f t="shared" si="9"/>
        <v>0</v>
      </c>
      <c r="AE32" s="11">
        <f t="shared" si="10"/>
        <v>1</v>
      </c>
    </row>
    <row r="33" ht="15.75" customHeight="1">
      <c r="A33" s="7">
        <v>45645.0</v>
      </c>
      <c r="B33" s="8" t="s">
        <v>15497</v>
      </c>
      <c r="C33" s="8" t="s">
        <v>15498</v>
      </c>
      <c r="D33" s="9">
        <v>3.2984556101E10</v>
      </c>
      <c r="E33" s="8" t="s">
        <v>15419</v>
      </c>
      <c r="F33" s="8" t="s">
        <v>15454</v>
      </c>
      <c r="G33" s="8" t="s">
        <v>15451</v>
      </c>
      <c r="H33" s="8" t="s">
        <v>15422</v>
      </c>
      <c r="I33" s="8" t="s">
        <v>15447</v>
      </c>
      <c r="J33" s="8" t="s">
        <v>15448</v>
      </c>
      <c r="K33" s="8" t="s">
        <v>15432</v>
      </c>
      <c r="L33" s="12" t="s">
        <v>15</v>
      </c>
      <c r="M33" s="12" t="s">
        <v>125</v>
      </c>
      <c r="N33" s="12" t="s">
        <v>205</v>
      </c>
      <c r="O33" s="12" t="s">
        <v>15499</v>
      </c>
      <c r="P33" s="12" t="s">
        <v>119</v>
      </c>
      <c r="R33" s="10">
        <f>ROUNDUP(SUM(VLOOKUP(F33,'Pontuação'!A$2:B$11,2,FALSE),VLOOKUP(E33,'Pontuação'!C$2:D$11,2,FALSE),VLOOKUP(H33,'Pontuação'!I$2:J$11,2,FALSE),VLOOKUP(I33,'Pontuação'!G$2:H$11,2,FALSE),VLOOKUP(K33,'Pontuação'!M$2:N$13,2,FALSE)),0)</f>
        <v>1972</v>
      </c>
      <c r="S33" s="11">
        <f t="shared" si="1"/>
        <v>197</v>
      </c>
      <c r="T33" s="11" t="str">
        <f t="array" ref="T33">IFERROR(INDEX('Pontuação'!G$13:G$101, MATCH(S33, 'Pontuação'!F$13:F$101, 0)), "Faixa Indefinida")</f>
        <v>A</v>
      </c>
      <c r="U33" s="11">
        <f t="shared" si="2"/>
        <v>1</v>
      </c>
      <c r="V33" s="11">
        <f t="shared" si="3"/>
        <v>0</v>
      </c>
      <c r="W33" s="11">
        <f t="shared" si="4"/>
        <v>0</v>
      </c>
      <c r="X33" s="11">
        <f t="shared" si="5"/>
        <v>0</v>
      </c>
      <c r="Y33" s="11">
        <f>ROUNDUP(SUM(VLOOKUP(F33,'Pontuação 3.0'!A$2:B$11,2,FALSE),VLOOKUP(E33,'Pontuação 3.0'!C$2:D$11,2,FALSE),VLOOKUP(H33,'Pontuação 3.0'!I$2:J$11,2,FALSE),VLOOKUP(J33,'Pontuação 3.0'!K$2:L$11,2,FALSE),VLOOKUP(G33,'Pontuação 3.0'!E$2:F$11,2,FALSE),VLOOKUP(I33,'Pontuação 3.0'!G$2:H$11,2,FALSE),VLOOKUP(K33,'Pontuação 3.0'!M$2:N$13,2,FALSE)),0)</f>
        <v>2297</v>
      </c>
      <c r="Z33" s="11">
        <f t="shared" si="6"/>
        <v>230</v>
      </c>
      <c r="AA33" s="11" t="str">
        <f t="array" ref="AA33">IFERROR(INDEX('Pontuação 3.0'!G$13:G$191, MATCH(Z33, 'Pontuação 3.0'!F$13:F$191, 0)), "Faixa Indefinida")</f>
        <v>B</v>
      </c>
      <c r="AB33" s="11">
        <f t="shared" si="7"/>
        <v>0</v>
      </c>
      <c r="AC33" s="11">
        <f t="shared" si="8"/>
        <v>1</v>
      </c>
      <c r="AD33" s="11">
        <f t="shared" si="9"/>
        <v>0</v>
      </c>
      <c r="AE33" s="11">
        <f t="shared" si="10"/>
        <v>0</v>
      </c>
    </row>
    <row r="34" ht="15.75" customHeight="1">
      <c r="A34" s="7">
        <v>45645.0</v>
      </c>
      <c r="B34" s="8" t="s">
        <v>15500</v>
      </c>
      <c r="C34" s="8" t="s">
        <v>15501</v>
      </c>
      <c r="D34" s="9">
        <v>6.6999086977E10</v>
      </c>
      <c r="E34" s="8" t="s">
        <v>15428</v>
      </c>
      <c r="F34" s="8" t="s">
        <v>15442</v>
      </c>
      <c r="G34" s="8" t="s">
        <v>15430</v>
      </c>
      <c r="H34" s="8" t="s">
        <v>15422</v>
      </c>
      <c r="I34" s="8" t="s">
        <v>15423</v>
      </c>
      <c r="J34" s="8" t="s">
        <v>15424</v>
      </c>
      <c r="K34" s="8" t="s">
        <v>15480</v>
      </c>
      <c r="L34" s="12" t="s">
        <v>15</v>
      </c>
      <c r="M34" s="12" t="s">
        <v>125</v>
      </c>
      <c r="N34" s="12" t="s">
        <v>300</v>
      </c>
      <c r="O34" s="12" t="s">
        <v>126</v>
      </c>
      <c r="P34" s="12" t="s">
        <v>119</v>
      </c>
      <c r="R34" s="10">
        <f>ROUNDUP(SUM(VLOOKUP(F34,'Pontuação'!A$2:B$11,2,FALSE),VLOOKUP(E34,'Pontuação'!C$2:D$11,2,FALSE),VLOOKUP(H34,'Pontuação'!I$2:J$11,2,FALSE),VLOOKUP(I34,'Pontuação'!G$2:H$11,2,FALSE),VLOOKUP(K34,'Pontuação'!M$2:N$13,2,FALSE)),0)</f>
        <v>1504</v>
      </c>
      <c r="S34" s="11">
        <f t="shared" si="1"/>
        <v>150</v>
      </c>
      <c r="T34" s="11" t="str">
        <f t="array" ref="T34">IFERROR(INDEX('Pontuação'!G$13:G$101, MATCH(S34, 'Pontuação'!F$13:F$101, 0)), "Faixa Indefinida")</f>
        <v>C</v>
      </c>
      <c r="U34" s="11">
        <f t="shared" si="2"/>
        <v>0</v>
      </c>
      <c r="V34" s="11">
        <f t="shared" si="3"/>
        <v>0</v>
      </c>
      <c r="W34" s="11">
        <f t="shared" si="4"/>
        <v>1</v>
      </c>
      <c r="X34" s="11">
        <f t="shared" si="5"/>
        <v>0</v>
      </c>
      <c r="Y34" s="11">
        <f>ROUNDUP(SUM(VLOOKUP(F34,'Pontuação 3.0'!A$2:B$11,2,FALSE),VLOOKUP(E34,'Pontuação 3.0'!C$2:D$11,2,FALSE),VLOOKUP(H34,'Pontuação 3.0'!I$2:J$11,2,FALSE),VLOOKUP(J34,'Pontuação 3.0'!K$2:L$11,2,FALSE),VLOOKUP(G34,'Pontuação 3.0'!E$2:F$11,2,FALSE),VLOOKUP(I34,'Pontuação 3.0'!G$2:H$11,2,FALSE),VLOOKUP(K34,'Pontuação 3.0'!M$2:N$13,2,FALSE)),0)</f>
        <v>1959</v>
      </c>
      <c r="Z34" s="11">
        <f t="shared" si="6"/>
        <v>196</v>
      </c>
      <c r="AA34" s="11" t="str">
        <f t="array" ref="AA34">IFERROR(INDEX('Pontuação 3.0'!G$13:G$191, MATCH(Z34, 'Pontuação 3.0'!F$13:F$191, 0)), "Faixa Indefinida")</f>
        <v>C</v>
      </c>
      <c r="AB34" s="11">
        <f t="shared" si="7"/>
        <v>0</v>
      </c>
      <c r="AC34" s="11">
        <f t="shared" si="8"/>
        <v>0</v>
      </c>
      <c r="AD34" s="11">
        <f t="shared" si="9"/>
        <v>1</v>
      </c>
      <c r="AE34" s="11">
        <f t="shared" si="10"/>
        <v>0</v>
      </c>
    </row>
    <row r="35" ht="15.75" customHeight="1">
      <c r="A35" s="7">
        <v>45645.0</v>
      </c>
      <c r="B35" s="8" t="s">
        <v>15502</v>
      </c>
      <c r="C35" s="8" t="s">
        <v>15503</v>
      </c>
      <c r="D35" s="9">
        <v>1.1974878958E10</v>
      </c>
      <c r="E35" s="8" t="s">
        <v>15428</v>
      </c>
      <c r="F35" s="8" t="s">
        <v>15454</v>
      </c>
      <c r="G35" s="8" t="s">
        <v>15421</v>
      </c>
      <c r="H35" s="8" t="s">
        <v>15446</v>
      </c>
      <c r="I35" s="8" t="s">
        <v>15431</v>
      </c>
      <c r="J35" s="8" t="s">
        <v>15424</v>
      </c>
      <c r="K35" s="8" t="s">
        <v>15425</v>
      </c>
      <c r="L35" s="12" t="s">
        <v>15</v>
      </c>
      <c r="M35" s="12" t="s">
        <v>125</v>
      </c>
      <c r="N35" s="12" t="s">
        <v>205</v>
      </c>
      <c r="O35" s="12" t="s">
        <v>204</v>
      </c>
      <c r="P35" s="12" t="s">
        <v>119</v>
      </c>
      <c r="R35" s="10">
        <f>ROUNDUP(SUM(VLOOKUP(F35,'Pontuação'!A$2:B$11,2,FALSE),VLOOKUP(E35,'Pontuação'!C$2:D$11,2,FALSE),VLOOKUP(H35,'Pontuação'!I$2:J$11,2,FALSE),VLOOKUP(I35,'Pontuação'!G$2:H$11,2,FALSE),VLOOKUP(K35,'Pontuação'!M$2:N$13,2,FALSE)),0)</f>
        <v>1705</v>
      </c>
      <c r="S35" s="11">
        <f t="shared" si="1"/>
        <v>171</v>
      </c>
      <c r="T35" s="11" t="str">
        <f t="array" ref="T35">IFERROR(INDEX('Pontuação'!G$13:G$101, MATCH(S35, 'Pontuação'!F$13:F$101, 0)), "Faixa Indefinida")</f>
        <v>B</v>
      </c>
      <c r="U35" s="11">
        <f t="shared" si="2"/>
        <v>0</v>
      </c>
      <c r="V35" s="11">
        <f t="shared" si="3"/>
        <v>1</v>
      </c>
      <c r="W35" s="11">
        <f t="shared" si="4"/>
        <v>0</v>
      </c>
      <c r="X35" s="11">
        <f t="shared" si="5"/>
        <v>0</v>
      </c>
      <c r="Y35" s="11">
        <f>ROUNDUP(SUM(VLOOKUP(F35,'Pontuação 3.0'!A$2:B$11,2,FALSE),VLOOKUP(E35,'Pontuação 3.0'!C$2:D$11,2,FALSE),VLOOKUP(H35,'Pontuação 3.0'!I$2:J$11,2,FALSE),VLOOKUP(J35,'Pontuação 3.0'!K$2:L$11,2,FALSE),VLOOKUP(G35,'Pontuação 3.0'!E$2:F$11,2,FALSE),VLOOKUP(I35,'Pontuação 3.0'!G$2:H$11,2,FALSE),VLOOKUP(K35,'Pontuação 3.0'!M$2:N$13,2,FALSE)),0)</f>
        <v>2206</v>
      </c>
      <c r="Z35" s="11">
        <f t="shared" si="6"/>
        <v>221</v>
      </c>
      <c r="AA35" s="11" t="str">
        <f t="array" ref="AA35">IFERROR(INDEX('Pontuação 3.0'!G$13:G$191, MATCH(Z35, 'Pontuação 3.0'!F$13:F$191, 0)), "Faixa Indefinida")</f>
        <v>B</v>
      </c>
      <c r="AB35" s="11">
        <f t="shared" si="7"/>
        <v>0</v>
      </c>
      <c r="AC35" s="11">
        <f t="shared" si="8"/>
        <v>1</v>
      </c>
      <c r="AD35" s="11">
        <f t="shared" si="9"/>
        <v>0</v>
      </c>
      <c r="AE35" s="11">
        <f t="shared" si="10"/>
        <v>0</v>
      </c>
    </row>
    <row r="36" ht="15.75" customHeight="1">
      <c r="A36" s="7">
        <v>45645.0</v>
      </c>
      <c r="B36" s="8" t="s">
        <v>15504</v>
      </c>
      <c r="C36" s="8" t="s">
        <v>15505</v>
      </c>
      <c r="D36" s="9">
        <v>7.198789169E10</v>
      </c>
      <c r="E36" s="8" t="s">
        <v>15419</v>
      </c>
      <c r="F36" s="8" t="s">
        <v>15442</v>
      </c>
      <c r="G36" s="8" t="s">
        <v>15451</v>
      </c>
      <c r="H36" s="8" t="s">
        <v>15438</v>
      </c>
      <c r="I36" s="8" t="s">
        <v>15423</v>
      </c>
      <c r="J36" s="8" t="s">
        <v>15424</v>
      </c>
      <c r="K36" s="8" t="s">
        <v>15425</v>
      </c>
      <c r="L36" s="12" t="s">
        <v>15</v>
      </c>
      <c r="M36" s="12" t="s">
        <v>125</v>
      </c>
      <c r="N36" s="12" t="s">
        <v>205</v>
      </c>
      <c r="O36" s="12" t="s">
        <v>126</v>
      </c>
      <c r="P36" s="12" t="s">
        <v>17</v>
      </c>
      <c r="R36" s="10">
        <f>ROUNDUP(SUM(VLOOKUP(F36,'Pontuação'!A$2:B$11,2,FALSE),VLOOKUP(E36,'Pontuação'!C$2:D$11,2,FALSE),VLOOKUP(H36,'Pontuação'!I$2:J$11,2,FALSE),VLOOKUP(I36,'Pontuação'!G$2:H$11,2,FALSE),VLOOKUP(K36,'Pontuação'!M$2:N$13,2,FALSE)),0)</f>
        <v>1431</v>
      </c>
      <c r="S36" s="11">
        <f t="shared" si="1"/>
        <v>143</v>
      </c>
      <c r="T36" s="11" t="str">
        <f t="array" ref="T36">IFERROR(INDEX('Pontuação'!G$13:G$101, MATCH(S36, 'Pontuação'!F$13:F$101, 0)), "Faixa Indefinida")</f>
        <v>D</v>
      </c>
      <c r="U36" s="11">
        <f t="shared" si="2"/>
        <v>0</v>
      </c>
      <c r="V36" s="11">
        <f t="shared" si="3"/>
        <v>0</v>
      </c>
      <c r="W36" s="11">
        <f t="shared" si="4"/>
        <v>0</v>
      </c>
      <c r="X36" s="11">
        <f t="shared" si="5"/>
        <v>1</v>
      </c>
      <c r="Y36" s="11">
        <f>ROUNDUP(SUM(VLOOKUP(F36,'Pontuação 3.0'!A$2:B$11,2,FALSE),VLOOKUP(E36,'Pontuação 3.0'!C$2:D$11,2,FALSE),VLOOKUP(H36,'Pontuação 3.0'!I$2:J$11,2,FALSE),VLOOKUP(J36,'Pontuação 3.0'!K$2:L$11,2,FALSE),VLOOKUP(G36,'Pontuação 3.0'!E$2:F$11,2,FALSE),VLOOKUP(I36,'Pontuação 3.0'!G$2:H$11,2,FALSE),VLOOKUP(K36,'Pontuação 3.0'!M$2:N$13,2,FALSE)),0)</f>
        <v>1661</v>
      </c>
      <c r="Z36" s="11">
        <f t="shared" si="6"/>
        <v>166</v>
      </c>
      <c r="AA36" s="11" t="str">
        <f t="array" ref="AA36">IFERROR(INDEX('Pontuação 3.0'!G$13:G$191, MATCH(Z36, 'Pontuação 3.0'!F$13:F$191, 0)), "Faixa Indefinida")</f>
        <v>D</v>
      </c>
      <c r="AB36" s="11">
        <f t="shared" si="7"/>
        <v>0</v>
      </c>
      <c r="AC36" s="11">
        <f t="shared" si="8"/>
        <v>0</v>
      </c>
      <c r="AD36" s="11">
        <f t="shared" si="9"/>
        <v>0</v>
      </c>
      <c r="AE36" s="11">
        <f t="shared" si="10"/>
        <v>1</v>
      </c>
    </row>
    <row r="37" ht="15.75" customHeight="1">
      <c r="A37" s="7">
        <v>45645.0</v>
      </c>
      <c r="B37" s="8" t="s">
        <v>15506</v>
      </c>
      <c r="C37" s="8" t="s">
        <v>15507</v>
      </c>
      <c r="D37" s="9">
        <v>9.8984603478E10</v>
      </c>
      <c r="E37" s="8" t="s">
        <v>15428</v>
      </c>
      <c r="F37" s="8" t="s">
        <v>15420</v>
      </c>
      <c r="G37" s="8" t="s">
        <v>15430</v>
      </c>
      <c r="H37" s="8" t="s">
        <v>15422</v>
      </c>
      <c r="I37" s="8" t="s">
        <v>15423</v>
      </c>
      <c r="J37" s="8" t="s">
        <v>15424</v>
      </c>
      <c r="K37" s="8" t="s">
        <v>15432</v>
      </c>
      <c r="L37" s="12" t="s">
        <v>15</v>
      </c>
      <c r="M37" s="12" t="s">
        <v>125</v>
      </c>
      <c r="N37" s="12" t="s">
        <v>1912</v>
      </c>
      <c r="O37" s="12" t="s">
        <v>126</v>
      </c>
      <c r="P37" s="12" t="s">
        <v>119</v>
      </c>
      <c r="R37" s="10">
        <f>ROUNDUP(SUM(VLOOKUP(F37,'Pontuação'!A$2:B$11,2,FALSE),VLOOKUP(E37,'Pontuação'!C$2:D$11,2,FALSE),VLOOKUP(H37,'Pontuação'!I$2:J$11,2,FALSE),VLOOKUP(I37,'Pontuação'!G$2:H$11,2,FALSE),VLOOKUP(K37,'Pontuação'!M$2:N$13,2,FALSE)),0)</f>
        <v>1685</v>
      </c>
      <c r="S37" s="11">
        <f t="shared" si="1"/>
        <v>169</v>
      </c>
      <c r="T37" s="11" t="str">
        <f t="array" ref="T37">IFERROR(INDEX('Pontuação'!G$13:G$101, MATCH(S37, 'Pontuação'!F$13:F$101, 0)), "Faixa Indefinida")</f>
        <v>B</v>
      </c>
      <c r="U37" s="11">
        <f t="shared" si="2"/>
        <v>0</v>
      </c>
      <c r="V37" s="11">
        <f t="shared" si="3"/>
        <v>1</v>
      </c>
      <c r="W37" s="11">
        <f t="shared" si="4"/>
        <v>0</v>
      </c>
      <c r="X37" s="11">
        <f t="shared" si="5"/>
        <v>0</v>
      </c>
      <c r="Y37" s="11">
        <f>ROUNDUP(SUM(VLOOKUP(F37,'Pontuação 3.0'!A$2:B$11,2,FALSE),VLOOKUP(E37,'Pontuação 3.0'!C$2:D$11,2,FALSE),VLOOKUP(H37,'Pontuação 3.0'!I$2:J$11,2,FALSE),VLOOKUP(J37,'Pontuação 3.0'!K$2:L$11,2,FALSE),VLOOKUP(G37,'Pontuação 3.0'!E$2:F$11,2,FALSE),VLOOKUP(I37,'Pontuação 3.0'!G$2:H$11,2,FALSE),VLOOKUP(K37,'Pontuação 3.0'!M$2:N$13,2,FALSE)),0)</f>
        <v>2208</v>
      </c>
      <c r="Z37" s="11">
        <f t="shared" si="6"/>
        <v>221</v>
      </c>
      <c r="AA37" s="11" t="str">
        <f t="array" ref="AA37">IFERROR(INDEX('Pontuação 3.0'!G$13:G$191, MATCH(Z37, 'Pontuação 3.0'!F$13:F$191, 0)), "Faixa Indefinida")</f>
        <v>B</v>
      </c>
      <c r="AB37" s="11">
        <f t="shared" si="7"/>
        <v>0</v>
      </c>
      <c r="AC37" s="11">
        <f t="shared" si="8"/>
        <v>1</v>
      </c>
      <c r="AD37" s="11">
        <f t="shared" si="9"/>
        <v>0</v>
      </c>
      <c r="AE37" s="11">
        <f t="shared" si="10"/>
        <v>0</v>
      </c>
    </row>
    <row r="38" ht="15.75" customHeight="1">
      <c r="A38" s="7">
        <v>45645.0</v>
      </c>
      <c r="B38" s="8" t="s">
        <v>4734</v>
      </c>
      <c r="C38" s="8" t="s">
        <v>15508</v>
      </c>
      <c r="D38" s="9">
        <v>9.8988800276E10</v>
      </c>
      <c r="E38" s="8" t="s">
        <v>15428</v>
      </c>
      <c r="F38" s="8" t="s">
        <v>15429</v>
      </c>
      <c r="G38" s="8" t="s">
        <v>15430</v>
      </c>
      <c r="H38" s="8" t="s">
        <v>15422</v>
      </c>
      <c r="I38" s="8" t="s">
        <v>15423</v>
      </c>
      <c r="J38" s="8" t="s">
        <v>15424</v>
      </c>
      <c r="K38" s="8" t="s">
        <v>15432</v>
      </c>
      <c r="L38" s="12" t="s">
        <v>15</v>
      </c>
      <c r="M38" s="12" t="s">
        <v>125</v>
      </c>
      <c r="N38" s="12" t="s">
        <v>205</v>
      </c>
      <c r="O38" s="12" t="s">
        <v>126</v>
      </c>
      <c r="P38" s="12" t="s">
        <v>119</v>
      </c>
      <c r="R38" s="10">
        <f>ROUNDUP(SUM(VLOOKUP(F38,'Pontuação'!A$2:B$11,2,FALSE),VLOOKUP(E38,'Pontuação'!C$2:D$11,2,FALSE),VLOOKUP(H38,'Pontuação'!I$2:J$11,2,FALSE),VLOOKUP(I38,'Pontuação'!G$2:H$11,2,FALSE),VLOOKUP(K38,'Pontuação'!M$2:N$13,2,FALSE)),0)</f>
        <v>1656</v>
      </c>
      <c r="S38" s="11">
        <f t="shared" si="1"/>
        <v>166</v>
      </c>
      <c r="T38" s="11" t="str">
        <f t="array" ref="T38">IFERROR(INDEX('Pontuação'!G$13:G$101, MATCH(S38, 'Pontuação'!F$13:F$101, 0)), "Faixa Indefinida")</f>
        <v>B</v>
      </c>
      <c r="U38" s="11">
        <f t="shared" si="2"/>
        <v>0</v>
      </c>
      <c r="V38" s="11">
        <f t="shared" si="3"/>
        <v>1</v>
      </c>
      <c r="W38" s="11">
        <f t="shared" si="4"/>
        <v>0</v>
      </c>
      <c r="X38" s="11">
        <f t="shared" si="5"/>
        <v>0</v>
      </c>
      <c r="Y38" s="11">
        <f>ROUNDUP(SUM(VLOOKUP(F38,'Pontuação 3.0'!A$2:B$11,2,FALSE),VLOOKUP(E38,'Pontuação 3.0'!C$2:D$11,2,FALSE),VLOOKUP(H38,'Pontuação 3.0'!I$2:J$11,2,FALSE),VLOOKUP(J38,'Pontuação 3.0'!K$2:L$11,2,FALSE),VLOOKUP(G38,'Pontuação 3.0'!E$2:F$11,2,FALSE),VLOOKUP(I38,'Pontuação 3.0'!G$2:H$11,2,FALSE),VLOOKUP(K38,'Pontuação 3.0'!M$2:N$13,2,FALSE)),0)</f>
        <v>1986</v>
      </c>
      <c r="Z38" s="11">
        <f t="shared" si="6"/>
        <v>199</v>
      </c>
      <c r="AA38" s="11" t="str">
        <f t="array" ref="AA38">IFERROR(INDEX('Pontuação 3.0'!G$13:G$191, MATCH(Z38, 'Pontuação 3.0'!F$13:F$191, 0)), "Faixa Indefinida")</f>
        <v>C</v>
      </c>
      <c r="AB38" s="11">
        <f t="shared" si="7"/>
        <v>0</v>
      </c>
      <c r="AC38" s="11">
        <f t="shared" si="8"/>
        <v>0</v>
      </c>
      <c r="AD38" s="11">
        <f t="shared" si="9"/>
        <v>1</v>
      </c>
      <c r="AE38" s="11">
        <f t="shared" si="10"/>
        <v>0</v>
      </c>
    </row>
    <row r="39" ht="15.75" customHeight="1">
      <c r="A39" s="7">
        <v>45645.0</v>
      </c>
      <c r="B39" s="8" t="s">
        <v>4944</v>
      </c>
      <c r="C39" s="8" t="s">
        <v>4945</v>
      </c>
      <c r="D39" s="13" t="s">
        <v>15509</v>
      </c>
      <c r="E39" s="8" t="s">
        <v>15428</v>
      </c>
      <c r="F39" s="8" t="s">
        <v>15442</v>
      </c>
      <c r="G39" s="8" t="s">
        <v>15451</v>
      </c>
      <c r="H39" s="8" t="s">
        <v>15438</v>
      </c>
      <c r="I39" s="8" t="s">
        <v>15423</v>
      </c>
      <c r="J39" s="8" t="s">
        <v>15424</v>
      </c>
      <c r="K39" s="8" t="s">
        <v>15425</v>
      </c>
      <c r="L39" s="12" t="s">
        <v>15</v>
      </c>
      <c r="M39" s="12" t="s">
        <v>125</v>
      </c>
      <c r="N39" s="12" t="s">
        <v>205</v>
      </c>
      <c r="O39" s="12" t="s">
        <v>126</v>
      </c>
      <c r="P39" s="12" t="s">
        <v>17</v>
      </c>
      <c r="R39" s="10">
        <f>ROUNDUP(SUM(VLOOKUP(F39,'Pontuação'!A$2:B$11,2,FALSE),VLOOKUP(E39,'Pontuação'!C$2:D$11,2,FALSE),VLOOKUP(H39,'Pontuação'!I$2:J$11,2,FALSE),VLOOKUP(I39,'Pontuação'!G$2:H$11,2,FALSE),VLOOKUP(K39,'Pontuação'!M$2:N$13,2,FALSE)),0)</f>
        <v>1427</v>
      </c>
      <c r="S39" s="11">
        <f t="shared" si="1"/>
        <v>143</v>
      </c>
      <c r="T39" s="11" t="str">
        <f t="array" ref="T39">IFERROR(INDEX('Pontuação'!G$13:G$101, MATCH(S39, 'Pontuação'!F$13:F$101, 0)), "Faixa Indefinida")</f>
        <v>D</v>
      </c>
      <c r="U39" s="11">
        <f t="shared" si="2"/>
        <v>0</v>
      </c>
      <c r="V39" s="11">
        <f t="shared" si="3"/>
        <v>0</v>
      </c>
      <c r="W39" s="11">
        <f t="shared" si="4"/>
        <v>0</v>
      </c>
      <c r="X39" s="11">
        <f t="shared" si="5"/>
        <v>1</v>
      </c>
      <c r="Y39" s="11">
        <f>ROUNDUP(SUM(VLOOKUP(F39,'Pontuação 3.0'!A$2:B$11,2,FALSE),VLOOKUP(E39,'Pontuação 3.0'!C$2:D$11,2,FALSE),VLOOKUP(H39,'Pontuação 3.0'!I$2:J$11,2,FALSE),VLOOKUP(J39,'Pontuação 3.0'!K$2:L$11,2,FALSE),VLOOKUP(G39,'Pontuação 3.0'!E$2:F$11,2,FALSE),VLOOKUP(I39,'Pontuação 3.0'!G$2:H$11,2,FALSE),VLOOKUP(K39,'Pontuação 3.0'!M$2:N$13,2,FALSE)),0)</f>
        <v>1691</v>
      </c>
      <c r="Z39" s="11">
        <f t="shared" si="6"/>
        <v>169</v>
      </c>
      <c r="AA39" s="11" t="str">
        <f t="array" ref="AA39">IFERROR(INDEX('Pontuação 3.0'!G$13:G$191, MATCH(Z39, 'Pontuação 3.0'!F$13:F$191, 0)), "Faixa Indefinida")</f>
        <v>D</v>
      </c>
      <c r="AB39" s="11">
        <f t="shared" si="7"/>
        <v>0</v>
      </c>
      <c r="AC39" s="11">
        <f t="shared" si="8"/>
        <v>0</v>
      </c>
      <c r="AD39" s="11">
        <f t="shared" si="9"/>
        <v>0</v>
      </c>
      <c r="AE39" s="11">
        <f t="shared" si="10"/>
        <v>1</v>
      </c>
    </row>
    <row r="40" ht="15.75" customHeight="1">
      <c r="A40" s="7">
        <v>45645.0</v>
      </c>
      <c r="B40" s="8" t="s">
        <v>15510</v>
      </c>
      <c r="C40" s="8" t="s">
        <v>970</v>
      </c>
      <c r="D40" s="9">
        <v>8.198901763E10</v>
      </c>
      <c r="E40" s="8" t="s">
        <v>15419</v>
      </c>
      <c r="F40" s="8" t="s">
        <v>15420</v>
      </c>
      <c r="G40" s="8" t="s">
        <v>15451</v>
      </c>
      <c r="H40" s="8" t="s">
        <v>15438</v>
      </c>
      <c r="I40" s="8" t="s">
        <v>15433</v>
      </c>
      <c r="J40" s="8" t="s">
        <v>15448</v>
      </c>
      <c r="K40" s="8" t="s">
        <v>15425</v>
      </c>
      <c r="L40" s="12" t="s">
        <v>15</v>
      </c>
      <c r="M40" s="12" t="s">
        <v>125</v>
      </c>
      <c r="N40" s="12" t="s">
        <v>205</v>
      </c>
      <c r="O40" s="12" t="s">
        <v>15511</v>
      </c>
      <c r="P40" s="12" t="s">
        <v>119</v>
      </c>
      <c r="R40" s="10">
        <f>ROUNDUP(SUM(VLOOKUP(F40,'Pontuação'!A$2:B$11,2,FALSE),VLOOKUP(E40,'Pontuação'!C$2:D$11,2,FALSE),VLOOKUP(H40,'Pontuação'!I$2:J$11,2,FALSE),VLOOKUP(I40,'Pontuação'!G$2:H$11,2,FALSE),VLOOKUP(K40,'Pontuação'!M$2:N$13,2,FALSE)),0)</f>
        <v>1721</v>
      </c>
      <c r="S40" s="11">
        <f t="shared" si="1"/>
        <v>172</v>
      </c>
      <c r="T40" s="11" t="str">
        <f t="array" ref="T40">IFERROR(INDEX('Pontuação'!G$13:G$101, MATCH(S40, 'Pontuação'!F$13:F$101, 0)), "Faixa Indefinida")</f>
        <v>B</v>
      </c>
      <c r="U40" s="11">
        <f t="shared" si="2"/>
        <v>0</v>
      </c>
      <c r="V40" s="11">
        <f t="shared" si="3"/>
        <v>1</v>
      </c>
      <c r="W40" s="11">
        <f t="shared" si="4"/>
        <v>0</v>
      </c>
      <c r="X40" s="11">
        <f t="shared" si="5"/>
        <v>0</v>
      </c>
      <c r="Y40" s="11">
        <f>ROUNDUP(SUM(VLOOKUP(F40,'Pontuação 3.0'!A$2:B$11,2,FALSE),VLOOKUP(E40,'Pontuação 3.0'!C$2:D$11,2,FALSE),VLOOKUP(H40,'Pontuação 3.0'!I$2:J$11,2,FALSE),VLOOKUP(J40,'Pontuação 3.0'!K$2:L$11,2,FALSE),VLOOKUP(G40,'Pontuação 3.0'!E$2:F$11,2,FALSE),VLOOKUP(I40,'Pontuação 3.0'!G$2:H$11,2,FALSE),VLOOKUP(K40,'Pontuação 3.0'!M$2:N$13,2,FALSE)),0)</f>
        <v>2330</v>
      </c>
      <c r="Z40" s="11">
        <f t="shared" si="6"/>
        <v>233</v>
      </c>
      <c r="AA40" s="11" t="str">
        <f t="array" ref="AA40">IFERROR(INDEX('Pontuação 3.0'!G$13:G$191, MATCH(Z40, 'Pontuação 3.0'!F$13:F$191, 0)), "Faixa Indefinida")</f>
        <v>B</v>
      </c>
      <c r="AB40" s="11">
        <f t="shared" si="7"/>
        <v>0</v>
      </c>
      <c r="AC40" s="11">
        <f t="shared" si="8"/>
        <v>1</v>
      </c>
      <c r="AD40" s="11">
        <f t="shared" si="9"/>
        <v>0</v>
      </c>
      <c r="AE40" s="11">
        <f t="shared" si="10"/>
        <v>0</v>
      </c>
    </row>
    <row r="41" ht="15.75" customHeight="1">
      <c r="A41" s="7">
        <v>45645.0</v>
      </c>
      <c r="B41" s="8" t="s">
        <v>15512</v>
      </c>
      <c r="C41" s="8" t="s">
        <v>15513</v>
      </c>
      <c r="D41" s="9">
        <v>1.1959805579E10</v>
      </c>
      <c r="E41" s="8" t="s">
        <v>15428</v>
      </c>
      <c r="F41" s="8" t="s">
        <v>15442</v>
      </c>
      <c r="G41" s="8" t="s">
        <v>15430</v>
      </c>
      <c r="H41" s="8" t="s">
        <v>15443</v>
      </c>
      <c r="I41" s="8" t="s">
        <v>15423</v>
      </c>
      <c r="J41" s="8" t="s">
        <v>15424</v>
      </c>
      <c r="K41" s="8" t="s">
        <v>15466</v>
      </c>
      <c r="L41" s="12" t="s">
        <v>15</v>
      </c>
      <c r="M41" s="12" t="s">
        <v>125</v>
      </c>
      <c r="N41" s="12" t="s">
        <v>162</v>
      </c>
      <c r="O41" s="12" t="s">
        <v>126</v>
      </c>
      <c r="P41" s="12" t="s">
        <v>119</v>
      </c>
      <c r="R41" s="10">
        <f>ROUNDUP(SUM(VLOOKUP(F41,'Pontuação'!A$2:B$11,2,FALSE),VLOOKUP(E41,'Pontuação'!C$2:D$11,2,FALSE),VLOOKUP(H41,'Pontuação'!I$2:J$11,2,FALSE),VLOOKUP(I41,'Pontuação'!G$2:H$11,2,FALSE),VLOOKUP(K41,'Pontuação'!M$2:N$13,2,FALSE)),0)</f>
        <v>1637</v>
      </c>
      <c r="S41" s="11">
        <f t="shared" si="1"/>
        <v>164</v>
      </c>
      <c r="T41" s="11" t="str">
        <f t="array" ref="T41">IFERROR(INDEX('Pontuação'!G$13:G$101, MATCH(S41, 'Pontuação'!F$13:F$101, 0)), "Faixa Indefinida")</f>
        <v>C</v>
      </c>
      <c r="U41" s="11">
        <f t="shared" si="2"/>
        <v>0</v>
      </c>
      <c r="V41" s="11">
        <f t="shared" si="3"/>
        <v>0</v>
      </c>
      <c r="W41" s="11">
        <f t="shared" si="4"/>
        <v>1</v>
      </c>
      <c r="X41" s="11">
        <f t="shared" si="5"/>
        <v>0</v>
      </c>
      <c r="Y41" s="11">
        <f>ROUNDUP(SUM(VLOOKUP(F41,'Pontuação 3.0'!A$2:B$11,2,FALSE),VLOOKUP(E41,'Pontuação 3.0'!C$2:D$11,2,FALSE),VLOOKUP(H41,'Pontuação 3.0'!I$2:J$11,2,FALSE),VLOOKUP(J41,'Pontuação 3.0'!K$2:L$11,2,FALSE),VLOOKUP(G41,'Pontuação 3.0'!E$2:F$11,2,FALSE),VLOOKUP(I41,'Pontuação 3.0'!G$2:H$11,2,FALSE),VLOOKUP(K41,'Pontuação 3.0'!M$2:N$13,2,FALSE)),0)</f>
        <v>2119</v>
      </c>
      <c r="Z41" s="11">
        <f t="shared" si="6"/>
        <v>212</v>
      </c>
      <c r="AA41" s="11" t="str">
        <f t="array" ref="AA41">IFERROR(INDEX('Pontuação 3.0'!G$13:G$191, MATCH(Z41, 'Pontuação 3.0'!F$13:F$191, 0)), "Faixa Indefinida")</f>
        <v>C</v>
      </c>
      <c r="AB41" s="11">
        <f t="shared" si="7"/>
        <v>0</v>
      </c>
      <c r="AC41" s="11">
        <f t="shared" si="8"/>
        <v>0</v>
      </c>
      <c r="AD41" s="11">
        <f t="shared" si="9"/>
        <v>1</v>
      </c>
      <c r="AE41" s="11">
        <f t="shared" si="10"/>
        <v>0</v>
      </c>
    </row>
    <row r="42" ht="15.75" customHeight="1">
      <c r="A42" s="7">
        <v>45645.0</v>
      </c>
      <c r="B42" s="8" t="s">
        <v>15514</v>
      </c>
      <c r="C42" s="8" t="s">
        <v>15515</v>
      </c>
      <c r="D42" s="9">
        <v>9.1986465348E10</v>
      </c>
      <c r="E42" s="8" t="s">
        <v>15419</v>
      </c>
      <c r="F42" s="8" t="s">
        <v>15420</v>
      </c>
      <c r="G42" s="8" t="s">
        <v>15421</v>
      </c>
      <c r="H42" s="8" t="s">
        <v>15446</v>
      </c>
      <c r="I42" s="8" t="s">
        <v>15423</v>
      </c>
      <c r="J42" s="8" t="s">
        <v>15424</v>
      </c>
      <c r="K42" s="8" t="s">
        <v>15480</v>
      </c>
      <c r="L42" s="12" t="s">
        <v>15</v>
      </c>
      <c r="M42" s="12" t="s">
        <v>125</v>
      </c>
      <c r="N42" s="12" t="s">
        <v>205</v>
      </c>
      <c r="O42" s="12" t="s">
        <v>126</v>
      </c>
      <c r="P42" s="12" t="s">
        <v>119</v>
      </c>
      <c r="R42" s="10">
        <f>ROUNDUP(SUM(VLOOKUP(F42,'Pontuação'!A$2:B$11,2,FALSE),VLOOKUP(E42,'Pontuação'!C$2:D$11,2,FALSE),VLOOKUP(H42,'Pontuação'!I$2:J$11,2,FALSE),VLOOKUP(I42,'Pontuação'!G$2:H$11,2,FALSE),VLOOKUP(K42,'Pontuação'!M$2:N$13,2,FALSE)),0)</f>
        <v>1562</v>
      </c>
      <c r="S42" s="11">
        <f t="shared" si="1"/>
        <v>156</v>
      </c>
      <c r="T42" s="11" t="str">
        <f t="array" ref="T42">IFERROR(INDEX('Pontuação'!G$13:G$101, MATCH(S42, 'Pontuação'!F$13:F$101, 0)), "Faixa Indefinida")</f>
        <v>C</v>
      </c>
      <c r="U42" s="11">
        <f t="shared" si="2"/>
        <v>0</v>
      </c>
      <c r="V42" s="11">
        <f t="shared" si="3"/>
        <v>0</v>
      </c>
      <c r="W42" s="11">
        <f t="shared" si="4"/>
        <v>1</v>
      </c>
      <c r="X42" s="11">
        <f t="shared" si="5"/>
        <v>0</v>
      </c>
      <c r="Y42" s="11">
        <f>ROUNDUP(SUM(VLOOKUP(F42,'Pontuação 3.0'!A$2:B$11,2,FALSE),VLOOKUP(E42,'Pontuação 3.0'!C$2:D$11,2,FALSE),VLOOKUP(H42,'Pontuação 3.0'!I$2:J$11,2,FALSE),VLOOKUP(J42,'Pontuação 3.0'!K$2:L$11,2,FALSE),VLOOKUP(G42,'Pontuação 3.0'!E$2:F$11,2,FALSE),VLOOKUP(I42,'Pontuação 3.0'!G$2:H$11,2,FALSE),VLOOKUP(K42,'Pontuação 3.0'!M$2:N$13,2,FALSE)),0)</f>
        <v>2009</v>
      </c>
      <c r="Z42" s="11">
        <f t="shared" si="6"/>
        <v>201</v>
      </c>
      <c r="AA42" s="11" t="str">
        <f t="array" ref="AA42">IFERROR(INDEX('Pontuação 3.0'!G$13:G$191, MATCH(Z42, 'Pontuação 3.0'!F$13:F$191, 0)), "Faixa Indefinida")</f>
        <v>C</v>
      </c>
      <c r="AB42" s="11">
        <f t="shared" si="7"/>
        <v>0</v>
      </c>
      <c r="AC42" s="11">
        <f t="shared" si="8"/>
        <v>0</v>
      </c>
      <c r="AD42" s="11">
        <f t="shared" si="9"/>
        <v>1</v>
      </c>
      <c r="AE42" s="11">
        <f t="shared" si="10"/>
        <v>0</v>
      </c>
    </row>
    <row r="43" ht="15.75" customHeight="1">
      <c r="A43" s="7">
        <v>45645.0</v>
      </c>
      <c r="B43" s="8" t="s">
        <v>15516</v>
      </c>
      <c r="C43" s="8" t="s">
        <v>15517</v>
      </c>
      <c r="D43" s="9">
        <v>1.9996279896E10</v>
      </c>
      <c r="E43" s="8" t="s">
        <v>15428</v>
      </c>
      <c r="F43" s="8" t="s">
        <v>15420</v>
      </c>
      <c r="G43" s="8" t="s">
        <v>15430</v>
      </c>
      <c r="H43" s="8" t="s">
        <v>15446</v>
      </c>
      <c r="I43" s="8" t="s">
        <v>15423</v>
      </c>
      <c r="J43" s="8" t="s">
        <v>15424</v>
      </c>
      <c r="K43" s="8" t="s">
        <v>15432</v>
      </c>
      <c r="L43" s="12" t="s">
        <v>15</v>
      </c>
      <c r="M43" s="12" t="s">
        <v>125</v>
      </c>
      <c r="N43" s="12" t="s">
        <v>205</v>
      </c>
      <c r="O43" s="12" t="s">
        <v>126</v>
      </c>
      <c r="P43" s="12" t="s">
        <v>119</v>
      </c>
      <c r="R43" s="10">
        <f>ROUNDUP(SUM(VLOOKUP(F43,'Pontuação'!A$2:B$11,2,FALSE),VLOOKUP(E43,'Pontuação'!C$2:D$11,2,FALSE),VLOOKUP(H43,'Pontuação'!I$2:J$11,2,FALSE),VLOOKUP(I43,'Pontuação'!G$2:H$11,2,FALSE),VLOOKUP(K43,'Pontuação'!M$2:N$13,2,FALSE)),0)</f>
        <v>1727</v>
      </c>
      <c r="S43" s="11">
        <f t="shared" si="1"/>
        <v>173</v>
      </c>
      <c r="T43" s="11" t="str">
        <f t="array" ref="T43">IFERROR(INDEX('Pontuação'!G$13:G$101, MATCH(S43, 'Pontuação'!F$13:F$101, 0)), "Faixa Indefinida")</f>
        <v>B</v>
      </c>
      <c r="U43" s="11">
        <f t="shared" si="2"/>
        <v>0</v>
      </c>
      <c r="V43" s="11">
        <f t="shared" si="3"/>
        <v>1</v>
      </c>
      <c r="W43" s="11">
        <f t="shared" si="4"/>
        <v>0</v>
      </c>
      <c r="X43" s="11">
        <f t="shared" si="5"/>
        <v>0</v>
      </c>
      <c r="Y43" s="11">
        <f>ROUNDUP(SUM(VLOOKUP(F43,'Pontuação 3.0'!A$2:B$11,2,FALSE),VLOOKUP(E43,'Pontuação 3.0'!C$2:D$11,2,FALSE),VLOOKUP(H43,'Pontuação 3.0'!I$2:J$11,2,FALSE),VLOOKUP(J43,'Pontuação 3.0'!K$2:L$11,2,FALSE),VLOOKUP(G43,'Pontuação 3.0'!E$2:F$11,2,FALSE),VLOOKUP(I43,'Pontuação 3.0'!G$2:H$11,2,FALSE),VLOOKUP(K43,'Pontuação 3.0'!M$2:N$13,2,FALSE)),0)</f>
        <v>2295</v>
      </c>
      <c r="Z43" s="11">
        <f t="shared" si="6"/>
        <v>230</v>
      </c>
      <c r="AA43" s="11" t="str">
        <f t="array" ref="AA43">IFERROR(INDEX('Pontuação 3.0'!G$13:G$191, MATCH(Z43, 'Pontuação 3.0'!F$13:F$191, 0)), "Faixa Indefinida")</f>
        <v>B</v>
      </c>
      <c r="AB43" s="11">
        <f t="shared" si="7"/>
        <v>0</v>
      </c>
      <c r="AC43" s="11">
        <f t="shared" si="8"/>
        <v>1</v>
      </c>
      <c r="AD43" s="11">
        <f t="shared" si="9"/>
        <v>0</v>
      </c>
      <c r="AE43" s="11">
        <f t="shared" si="10"/>
        <v>0</v>
      </c>
    </row>
    <row r="44" ht="15.75" customHeight="1">
      <c r="A44" s="7">
        <v>45645.0</v>
      </c>
      <c r="B44" s="8" t="s">
        <v>15518</v>
      </c>
      <c r="C44" s="8" t="s">
        <v>15519</v>
      </c>
      <c r="D44" s="9">
        <v>6.1998506678E10</v>
      </c>
      <c r="E44" s="8" t="s">
        <v>15428</v>
      </c>
      <c r="F44" s="8" t="s">
        <v>15442</v>
      </c>
      <c r="G44" s="8" t="s">
        <v>15430</v>
      </c>
      <c r="H44" s="8" t="s">
        <v>15422</v>
      </c>
      <c r="I44" s="8" t="s">
        <v>15423</v>
      </c>
      <c r="J44" s="8" t="s">
        <v>15424</v>
      </c>
      <c r="K44" s="8" t="s">
        <v>15432</v>
      </c>
      <c r="L44" s="12" t="s">
        <v>15</v>
      </c>
      <c r="M44" s="12" t="s">
        <v>125</v>
      </c>
      <c r="N44" s="12" t="s">
        <v>205</v>
      </c>
      <c r="O44" s="12" t="s">
        <v>1083</v>
      </c>
      <c r="P44" s="12" t="s">
        <v>119</v>
      </c>
      <c r="R44" s="10">
        <f>ROUNDUP(SUM(VLOOKUP(F44,'Pontuação'!A$2:B$11,2,FALSE),VLOOKUP(E44,'Pontuação'!C$2:D$11,2,FALSE),VLOOKUP(H44,'Pontuação'!I$2:J$11,2,FALSE),VLOOKUP(I44,'Pontuação'!G$2:H$11,2,FALSE),VLOOKUP(K44,'Pontuação'!M$2:N$13,2,FALSE)),0)</f>
        <v>1673</v>
      </c>
      <c r="S44" s="11">
        <f t="shared" si="1"/>
        <v>167</v>
      </c>
      <c r="T44" s="11" t="str">
        <f t="array" ref="T44">IFERROR(INDEX('Pontuação'!G$13:G$101, MATCH(S44, 'Pontuação'!F$13:F$101, 0)), "Faixa Indefinida")</f>
        <v>B</v>
      </c>
      <c r="U44" s="11">
        <f t="shared" si="2"/>
        <v>0</v>
      </c>
      <c r="V44" s="11">
        <f t="shared" si="3"/>
        <v>1</v>
      </c>
      <c r="W44" s="11">
        <f t="shared" si="4"/>
        <v>0</v>
      </c>
      <c r="X44" s="11">
        <f t="shared" si="5"/>
        <v>0</v>
      </c>
      <c r="Y44" s="11">
        <f>ROUNDUP(SUM(VLOOKUP(F44,'Pontuação 3.0'!A$2:B$11,2,FALSE),VLOOKUP(E44,'Pontuação 3.0'!C$2:D$11,2,FALSE),VLOOKUP(H44,'Pontuação 3.0'!I$2:J$11,2,FALSE),VLOOKUP(J44,'Pontuação 3.0'!K$2:L$11,2,FALSE),VLOOKUP(G44,'Pontuação 3.0'!E$2:F$11,2,FALSE),VLOOKUP(I44,'Pontuação 3.0'!G$2:H$11,2,FALSE),VLOOKUP(K44,'Pontuação 3.0'!M$2:N$13,2,FALSE)),0)</f>
        <v>2075</v>
      </c>
      <c r="Z44" s="11">
        <f t="shared" si="6"/>
        <v>208</v>
      </c>
      <c r="AA44" s="11" t="str">
        <f t="array" ref="AA44">IFERROR(INDEX('Pontuação 3.0'!G$13:G$191, MATCH(Z44, 'Pontuação 3.0'!F$13:F$191, 0)), "Faixa Indefinida")</f>
        <v>C</v>
      </c>
      <c r="AB44" s="11">
        <f t="shared" si="7"/>
        <v>0</v>
      </c>
      <c r="AC44" s="11">
        <f t="shared" si="8"/>
        <v>0</v>
      </c>
      <c r="AD44" s="11">
        <f t="shared" si="9"/>
        <v>1</v>
      </c>
      <c r="AE44" s="11">
        <f t="shared" si="10"/>
        <v>0</v>
      </c>
    </row>
    <row r="45" ht="15.75" customHeight="1">
      <c r="A45" s="7">
        <v>45645.0</v>
      </c>
      <c r="B45" s="8" t="s">
        <v>15520</v>
      </c>
      <c r="C45" s="8" t="s">
        <v>15521</v>
      </c>
      <c r="D45" s="9">
        <v>3.4999262149E10</v>
      </c>
      <c r="E45" s="8" t="s">
        <v>15419</v>
      </c>
      <c r="F45" s="8" t="s">
        <v>15442</v>
      </c>
      <c r="G45" s="8" t="s">
        <v>15430</v>
      </c>
      <c r="H45" s="8" t="s">
        <v>15446</v>
      </c>
      <c r="I45" s="8" t="s">
        <v>15431</v>
      </c>
      <c r="J45" s="8" t="s">
        <v>15448</v>
      </c>
      <c r="K45" s="8" t="s">
        <v>15425</v>
      </c>
      <c r="L45" s="12" t="s">
        <v>15</v>
      </c>
      <c r="M45" s="12" t="s">
        <v>125</v>
      </c>
      <c r="N45" s="12" t="s">
        <v>608</v>
      </c>
      <c r="O45" s="12" t="s">
        <v>126</v>
      </c>
      <c r="P45" s="12" t="s">
        <v>119</v>
      </c>
      <c r="R45" s="10">
        <f>ROUNDUP(SUM(VLOOKUP(F45,'Pontuação'!A$2:B$11,2,FALSE),VLOOKUP(E45,'Pontuação'!C$2:D$11,2,FALSE),VLOOKUP(H45,'Pontuação'!I$2:J$11,2,FALSE),VLOOKUP(I45,'Pontuação'!G$2:H$11,2,FALSE),VLOOKUP(K45,'Pontuação'!M$2:N$13,2,FALSE)),0)</f>
        <v>1692</v>
      </c>
      <c r="S45" s="11">
        <f t="shared" si="1"/>
        <v>169</v>
      </c>
      <c r="T45" s="11" t="str">
        <f t="array" ref="T45">IFERROR(INDEX('Pontuação'!G$13:G$101, MATCH(S45, 'Pontuação'!F$13:F$101, 0)), "Faixa Indefinida")</f>
        <v>B</v>
      </c>
      <c r="U45" s="11">
        <f t="shared" si="2"/>
        <v>0</v>
      </c>
      <c r="V45" s="11">
        <f t="shared" si="3"/>
        <v>1</v>
      </c>
      <c r="W45" s="11">
        <f t="shared" si="4"/>
        <v>0</v>
      </c>
      <c r="X45" s="11">
        <f t="shared" si="5"/>
        <v>0</v>
      </c>
      <c r="Y45" s="11">
        <f>ROUNDUP(SUM(VLOOKUP(F45,'Pontuação 3.0'!A$2:B$11,2,FALSE),VLOOKUP(E45,'Pontuação 3.0'!C$2:D$11,2,FALSE),VLOOKUP(H45,'Pontuação 3.0'!I$2:J$11,2,FALSE),VLOOKUP(J45,'Pontuação 3.0'!K$2:L$11,2,FALSE),VLOOKUP(G45,'Pontuação 3.0'!E$2:F$11,2,FALSE),VLOOKUP(I45,'Pontuação 3.0'!G$2:H$11,2,FALSE),VLOOKUP(K45,'Pontuação 3.0'!M$2:N$13,2,FALSE)),0)</f>
        <v>2459</v>
      </c>
      <c r="Z45" s="11">
        <f t="shared" si="6"/>
        <v>246</v>
      </c>
      <c r="AA45" s="11" t="str">
        <f t="array" ref="AA45">IFERROR(INDEX('Pontuação 3.0'!G$13:G$191, MATCH(Z45, 'Pontuação 3.0'!F$13:F$191, 0)), "Faixa Indefinida")</f>
        <v>A</v>
      </c>
      <c r="AB45" s="11">
        <f t="shared" si="7"/>
        <v>1</v>
      </c>
      <c r="AC45" s="11">
        <f t="shared" si="8"/>
        <v>0</v>
      </c>
      <c r="AD45" s="11">
        <f t="shared" si="9"/>
        <v>0</v>
      </c>
      <c r="AE45" s="11">
        <f t="shared" si="10"/>
        <v>0</v>
      </c>
    </row>
    <row r="46" ht="15.75" customHeight="1">
      <c r="A46" s="7">
        <v>45645.0</v>
      </c>
      <c r="B46" s="8" t="s">
        <v>15522</v>
      </c>
      <c r="C46" s="8" t="s">
        <v>15523</v>
      </c>
      <c r="D46" s="9">
        <v>1.1947592636E10</v>
      </c>
      <c r="E46" s="8" t="s">
        <v>15428</v>
      </c>
      <c r="F46" s="8" t="s">
        <v>15442</v>
      </c>
      <c r="G46" s="8" t="s">
        <v>15421</v>
      </c>
      <c r="H46" s="8" t="s">
        <v>15422</v>
      </c>
      <c r="I46" s="8" t="s">
        <v>15423</v>
      </c>
      <c r="J46" s="8" t="s">
        <v>15424</v>
      </c>
      <c r="K46" s="8" t="s">
        <v>15425</v>
      </c>
      <c r="L46" s="12" t="s">
        <v>15</v>
      </c>
      <c r="M46" s="12" t="s">
        <v>125</v>
      </c>
      <c r="N46" s="12" t="s">
        <v>205</v>
      </c>
      <c r="O46" s="12" t="s">
        <v>126</v>
      </c>
      <c r="P46" s="12" t="s">
        <v>119</v>
      </c>
      <c r="R46" s="10">
        <f>ROUNDUP(SUM(VLOOKUP(F46,'Pontuação'!A$2:B$11,2,FALSE),VLOOKUP(E46,'Pontuação'!C$2:D$11,2,FALSE),VLOOKUP(H46,'Pontuação'!I$2:J$11,2,FALSE),VLOOKUP(I46,'Pontuação'!G$2:H$11,2,FALSE),VLOOKUP(K46,'Pontuação'!M$2:N$13,2,FALSE)),0)</f>
        <v>1541</v>
      </c>
      <c r="S46" s="11">
        <f t="shared" si="1"/>
        <v>154</v>
      </c>
      <c r="T46" s="11" t="str">
        <f t="array" ref="T46">IFERROR(INDEX('Pontuação'!G$13:G$101, MATCH(S46, 'Pontuação'!F$13:F$101, 0)), "Faixa Indefinida")</f>
        <v>C</v>
      </c>
      <c r="U46" s="11">
        <f t="shared" si="2"/>
        <v>0</v>
      </c>
      <c r="V46" s="11">
        <f t="shared" si="3"/>
        <v>0</v>
      </c>
      <c r="W46" s="11">
        <f t="shared" si="4"/>
        <v>1</v>
      </c>
      <c r="X46" s="11">
        <f t="shared" si="5"/>
        <v>0</v>
      </c>
      <c r="Y46" s="11">
        <f>ROUNDUP(SUM(VLOOKUP(F46,'Pontuação 3.0'!A$2:B$11,2,FALSE),VLOOKUP(E46,'Pontuação 3.0'!C$2:D$11,2,FALSE),VLOOKUP(H46,'Pontuação 3.0'!I$2:J$11,2,FALSE),VLOOKUP(J46,'Pontuação 3.0'!K$2:L$11,2,FALSE),VLOOKUP(G46,'Pontuação 3.0'!E$2:F$11,2,FALSE),VLOOKUP(I46,'Pontuação 3.0'!G$2:H$11,2,FALSE),VLOOKUP(K46,'Pontuação 3.0'!M$2:N$13,2,FALSE)),0)</f>
        <v>1849</v>
      </c>
      <c r="Z46" s="11">
        <f t="shared" si="6"/>
        <v>185</v>
      </c>
      <c r="AA46" s="11" t="str">
        <f t="array" ref="AA46">IFERROR(INDEX('Pontuação 3.0'!G$13:G$191, MATCH(Z46, 'Pontuação 3.0'!F$13:F$191, 0)), "Faixa Indefinida")</f>
        <v>D</v>
      </c>
      <c r="AB46" s="11">
        <f t="shared" si="7"/>
        <v>0</v>
      </c>
      <c r="AC46" s="11">
        <f t="shared" si="8"/>
        <v>0</v>
      </c>
      <c r="AD46" s="11">
        <f t="shared" si="9"/>
        <v>0</v>
      </c>
      <c r="AE46" s="11">
        <f t="shared" si="10"/>
        <v>1</v>
      </c>
    </row>
    <row r="47" ht="15.75" customHeight="1">
      <c r="A47" s="7">
        <v>45645.0</v>
      </c>
      <c r="B47" s="8" t="s">
        <v>15524</v>
      </c>
      <c r="C47" s="8" t="s">
        <v>15525</v>
      </c>
      <c r="D47" s="9">
        <v>1.9981408338E10</v>
      </c>
      <c r="E47" s="8" t="s">
        <v>15428</v>
      </c>
      <c r="F47" s="8" t="s">
        <v>15420</v>
      </c>
      <c r="G47" s="8" t="s">
        <v>15421</v>
      </c>
      <c r="H47" s="8" t="s">
        <v>15422</v>
      </c>
      <c r="I47" s="8" t="s">
        <v>15433</v>
      </c>
      <c r="J47" s="8" t="s">
        <v>15448</v>
      </c>
      <c r="K47" s="8" t="s">
        <v>15432</v>
      </c>
      <c r="L47" s="12" t="s">
        <v>15</v>
      </c>
      <c r="M47" s="12" t="s">
        <v>125</v>
      </c>
      <c r="N47" s="12" t="s">
        <v>205</v>
      </c>
      <c r="O47" s="12" t="s">
        <v>126</v>
      </c>
      <c r="P47" s="12" t="s">
        <v>119</v>
      </c>
      <c r="R47" s="10">
        <f>ROUNDUP(SUM(VLOOKUP(F47,'Pontuação'!A$2:B$11,2,FALSE),VLOOKUP(E47,'Pontuação'!C$2:D$11,2,FALSE),VLOOKUP(H47,'Pontuação'!I$2:J$11,2,FALSE),VLOOKUP(I47,'Pontuação'!G$2:H$11,2,FALSE),VLOOKUP(K47,'Pontuação'!M$2:N$13,2,FALSE)),0)</f>
        <v>1963</v>
      </c>
      <c r="S47" s="11">
        <f t="shared" si="1"/>
        <v>196</v>
      </c>
      <c r="T47" s="11" t="str">
        <f t="array" ref="T47">IFERROR(INDEX('Pontuação'!G$13:G$101, MATCH(S47, 'Pontuação'!F$13:F$101, 0)), "Faixa Indefinida")</f>
        <v>A</v>
      </c>
      <c r="U47" s="11">
        <f t="shared" si="2"/>
        <v>1</v>
      </c>
      <c r="V47" s="11">
        <f t="shared" si="3"/>
        <v>0</v>
      </c>
      <c r="W47" s="11">
        <f t="shared" si="4"/>
        <v>0</v>
      </c>
      <c r="X47" s="11">
        <f t="shared" si="5"/>
        <v>0</v>
      </c>
      <c r="Y47" s="11">
        <f>ROUNDUP(SUM(VLOOKUP(F47,'Pontuação 3.0'!A$2:B$11,2,FALSE),VLOOKUP(E47,'Pontuação 3.0'!C$2:D$11,2,FALSE),VLOOKUP(H47,'Pontuação 3.0'!I$2:J$11,2,FALSE),VLOOKUP(J47,'Pontuação 3.0'!K$2:L$11,2,FALSE),VLOOKUP(G47,'Pontuação 3.0'!E$2:F$11,2,FALSE),VLOOKUP(I47,'Pontuação 3.0'!G$2:H$11,2,FALSE),VLOOKUP(K47,'Pontuação 3.0'!M$2:N$13,2,FALSE)),0)</f>
        <v>2604</v>
      </c>
      <c r="Z47" s="11">
        <f t="shared" si="6"/>
        <v>260</v>
      </c>
      <c r="AA47" s="11" t="str">
        <f t="array" ref="AA47">IFERROR(INDEX('Pontuação 3.0'!G$13:G$191, MATCH(Z47, 'Pontuação 3.0'!F$13:F$191, 0)), "Faixa Indefinida")</f>
        <v>A</v>
      </c>
      <c r="AB47" s="11">
        <f t="shared" si="7"/>
        <v>1</v>
      </c>
      <c r="AC47" s="11">
        <f t="shared" si="8"/>
        <v>0</v>
      </c>
      <c r="AD47" s="11">
        <f t="shared" si="9"/>
        <v>0</v>
      </c>
      <c r="AE47" s="11">
        <f t="shared" si="10"/>
        <v>0</v>
      </c>
    </row>
    <row r="48" ht="15.75" customHeight="1">
      <c r="A48" s="7">
        <v>45645.0</v>
      </c>
      <c r="B48" s="8" t="s">
        <v>15526</v>
      </c>
      <c r="C48" s="8" t="s">
        <v>15527</v>
      </c>
      <c r="D48" s="9">
        <v>4.8985066885E10</v>
      </c>
      <c r="E48" s="8" t="s">
        <v>15428</v>
      </c>
      <c r="F48" s="8" t="s">
        <v>15429</v>
      </c>
      <c r="G48" s="8" t="s">
        <v>15421</v>
      </c>
      <c r="H48" s="8" t="s">
        <v>15446</v>
      </c>
      <c r="I48" s="8" t="s">
        <v>15431</v>
      </c>
      <c r="J48" s="8" t="s">
        <v>15424</v>
      </c>
      <c r="K48" s="8" t="s">
        <v>15425</v>
      </c>
      <c r="L48" s="12" t="s">
        <v>15</v>
      </c>
      <c r="M48" s="12" t="s">
        <v>125</v>
      </c>
      <c r="N48" s="12" t="s">
        <v>205</v>
      </c>
      <c r="O48" s="12" t="s">
        <v>1083</v>
      </c>
      <c r="P48" s="12" t="s">
        <v>119</v>
      </c>
      <c r="R48" s="10">
        <f>ROUNDUP(SUM(VLOOKUP(F48,'Pontuação'!A$2:B$11,2,FALSE),VLOOKUP(E48,'Pontuação'!C$2:D$11,2,FALSE),VLOOKUP(H48,'Pontuação'!I$2:J$11,2,FALSE),VLOOKUP(I48,'Pontuação'!G$2:H$11,2,FALSE),VLOOKUP(K48,'Pontuação'!M$2:N$13,2,FALSE)),0)</f>
        <v>1671</v>
      </c>
      <c r="S48" s="11">
        <f t="shared" si="1"/>
        <v>167</v>
      </c>
      <c r="T48" s="11" t="str">
        <f t="array" ref="T48">IFERROR(INDEX('Pontuação'!G$13:G$101, MATCH(S48, 'Pontuação'!F$13:F$101, 0)), "Faixa Indefinida")</f>
        <v>B</v>
      </c>
      <c r="U48" s="11">
        <f t="shared" si="2"/>
        <v>0</v>
      </c>
      <c r="V48" s="11">
        <f t="shared" si="3"/>
        <v>1</v>
      </c>
      <c r="W48" s="11">
        <f t="shared" si="4"/>
        <v>0</v>
      </c>
      <c r="X48" s="11">
        <f t="shared" si="5"/>
        <v>0</v>
      </c>
      <c r="Y48" s="11">
        <f>ROUNDUP(SUM(VLOOKUP(F48,'Pontuação 3.0'!A$2:B$11,2,FALSE),VLOOKUP(E48,'Pontuação 3.0'!C$2:D$11,2,FALSE),VLOOKUP(H48,'Pontuação 3.0'!I$2:J$11,2,FALSE),VLOOKUP(J48,'Pontuação 3.0'!K$2:L$11,2,FALSE),VLOOKUP(G48,'Pontuação 3.0'!E$2:F$11,2,FALSE),VLOOKUP(I48,'Pontuação 3.0'!G$2:H$11,2,FALSE),VLOOKUP(K48,'Pontuação 3.0'!M$2:N$13,2,FALSE)),0)</f>
        <v>1999</v>
      </c>
      <c r="Z48" s="11">
        <f t="shared" si="6"/>
        <v>200</v>
      </c>
      <c r="AA48" s="11" t="str">
        <f t="array" ref="AA48">IFERROR(INDEX('Pontuação 3.0'!G$13:G$191, MATCH(Z48, 'Pontuação 3.0'!F$13:F$191, 0)), "Faixa Indefinida")</f>
        <v>C</v>
      </c>
      <c r="AB48" s="11">
        <f t="shared" si="7"/>
        <v>0</v>
      </c>
      <c r="AC48" s="11">
        <f t="shared" si="8"/>
        <v>0</v>
      </c>
      <c r="AD48" s="11">
        <f t="shared" si="9"/>
        <v>1</v>
      </c>
      <c r="AE48" s="11">
        <f t="shared" si="10"/>
        <v>0</v>
      </c>
    </row>
    <row r="49" ht="15.75" customHeight="1">
      <c r="A49" s="7">
        <v>45645.0</v>
      </c>
      <c r="B49" s="8" t="s">
        <v>15528</v>
      </c>
      <c r="C49" s="8" t="s">
        <v>15529</v>
      </c>
      <c r="D49" s="9">
        <v>5.199703848E9</v>
      </c>
      <c r="E49" s="8" t="s">
        <v>15428</v>
      </c>
      <c r="F49" s="8" t="s">
        <v>15442</v>
      </c>
      <c r="G49" s="8" t="s">
        <v>15430</v>
      </c>
      <c r="H49" s="8" t="s">
        <v>15443</v>
      </c>
      <c r="I49" s="8" t="s">
        <v>15431</v>
      </c>
      <c r="J49" s="8" t="s">
        <v>15448</v>
      </c>
      <c r="K49" s="8" t="s">
        <v>15425</v>
      </c>
      <c r="L49" s="12" t="s">
        <v>15</v>
      </c>
      <c r="M49" s="12" t="s">
        <v>125</v>
      </c>
      <c r="N49" s="12" t="s">
        <v>162</v>
      </c>
      <c r="O49" s="12" t="s">
        <v>1083</v>
      </c>
      <c r="P49" s="12" t="s">
        <v>17</v>
      </c>
      <c r="R49" s="10">
        <f>ROUNDUP(SUM(VLOOKUP(F49,'Pontuação'!A$2:B$11,2,FALSE),VLOOKUP(E49,'Pontuação'!C$2:D$11,2,FALSE),VLOOKUP(H49,'Pontuação'!I$2:J$11,2,FALSE),VLOOKUP(I49,'Pontuação'!G$2:H$11,2,FALSE),VLOOKUP(K49,'Pontuação'!M$2:N$13,2,FALSE)),0)</f>
        <v>1672</v>
      </c>
      <c r="S49" s="11">
        <f t="shared" si="1"/>
        <v>167</v>
      </c>
      <c r="T49" s="11" t="str">
        <f t="array" ref="T49">IFERROR(INDEX('Pontuação'!G$13:G$101, MATCH(S49, 'Pontuação'!F$13:F$101, 0)), "Faixa Indefinida")</f>
        <v>B</v>
      </c>
      <c r="U49" s="11">
        <f t="shared" si="2"/>
        <v>0</v>
      </c>
      <c r="V49" s="11">
        <f t="shared" si="3"/>
        <v>1</v>
      </c>
      <c r="W49" s="11">
        <f t="shared" si="4"/>
        <v>0</v>
      </c>
      <c r="X49" s="11">
        <f t="shared" si="5"/>
        <v>0</v>
      </c>
      <c r="Y49" s="11">
        <f>ROUNDUP(SUM(VLOOKUP(F49,'Pontuação 3.0'!A$2:B$11,2,FALSE),VLOOKUP(E49,'Pontuação 3.0'!C$2:D$11,2,FALSE),VLOOKUP(H49,'Pontuação 3.0'!I$2:J$11,2,FALSE),VLOOKUP(J49,'Pontuação 3.0'!K$2:L$11,2,FALSE),VLOOKUP(G49,'Pontuação 3.0'!E$2:F$11,2,FALSE),VLOOKUP(I49,'Pontuação 3.0'!G$2:H$11,2,FALSE),VLOOKUP(K49,'Pontuação 3.0'!M$2:N$13,2,FALSE)),0)</f>
        <v>2338</v>
      </c>
      <c r="Z49" s="11">
        <f t="shared" si="6"/>
        <v>234</v>
      </c>
      <c r="AA49" s="11" t="str">
        <f t="array" ref="AA49">IFERROR(INDEX('Pontuação 3.0'!G$13:G$191, MATCH(Z49, 'Pontuação 3.0'!F$13:F$191, 0)), "Faixa Indefinida")</f>
        <v>B</v>
      </c>
      <c r="AB49" s="11">
        <f t="shared" si="7"/>
        <v>0</v>
      </c>
      <c r="AC49" s="11">
        <f t="shared" si="8"/>
        <v>1</v>
      </c>
      <c r="AD49" s="11">
        <f t="shared" si="9"/>
        <v>0</v>
      </c>
      <c r="AE49" s="11">
        <f t="shared" si="10"/>
        <v>0</v>
      </c>
    </row>
    <row r="50" ht="15.75" customHeight="1">
      <c r="A50" s="7">
        <v>45645.0</v>
      </c>
      <c r="B50" s="8" t="s">
        <v>15530</v>
      </c>
      <c r="C50" s="8" t="s">
        <v>15531</v>
      </c>
      <c r="D50" s="9">
        <v>6.4996004414E10</v>
      </c>
      <c r="E50" s="8" t="s">
        <v>15419</v>
      </c>
      <c r="F50" s="8" t="s">
        <v>15420</v>
      </c>
      <c r="G50" s="8" t="s">
        <v>15430</v>
      </c>
      <c r="H50" s="8" t="s">
        <v>15422</v>
      </c>
      <c r="I50" s="8" t="s">
        <v>15431</v>
      </c>
      <c r="J50" s="8" t="s">
        <v>15424</v>
      </c>
      <c r="K50" s="8" t="s">
        <v>15432</v>
      </c>
      <c r="L50" s="12" t="s">
        <v>15</v>
      </c>
      <c r="M50" s="12" t="s">
        <v>125</v>
      </c>
      <c r="N50" s="12" t="s">
        <v>1153</v>
      </c>
      <c r="O50" s="12" t="s">
        <v>126</v>
      </c>
      <c r="P50" s="12" t="s">
        <v>119</v>
      </c>
      <c r="R50" s="10">
        <f>ROUNDUP(SUM(VLOOKUP(F50,'Pontuação'!A$2:B$11,2,FALSE),VLOOKUP(E50,'Pontuação'!C$2:D$11,2,FALSE),VLOOKUP(H50,'Pontuação'!I$2:J$11,2,FALSE),VLOOKUP(I50,'Pontuação'!G$2:H$11,2,FALSE),VLOOKUP(K50,'Pontuação'!M$2:N$13,2,FALSE)),0)</f>
        <v>1794</v>
      </c>
      <c r="S50" s="11">
        <f t="shared" si="1"/>
        <v>179</v>
      </c>
      <c r="T50" s="11" t="str">
        <f t="array" ref="T50">IFERROR(INDEX('Pontuação'!G$13:G$101, MATCH(S50, 'Pontuação'!F$13:F$101, 0)), "Faixa Indefinida")</f>
        <v>B</v>
      </c>
      <c r="U50" s="11">
        <f t="shared" si="2"/>
        <v>0</v>
      </c>
      <c r="V50" s="11">
        <f t="shared" si="3"/>
        <v>1</v>
      </c>
      <c r="W50" s="11">
        <f t="shared" si="4"/>
        <v>0</v>
      </c>
      <c r="X50" s="11">
        <f t="shared" si="5"/>
        <v>0</v>
      </c>
      <c r="Y50" s="11">
        <f>ROUNDUP(SUM(VLOOKUP(F50,'Pontuação 3.0'!A$2:B$11,2,FALSE),VLOOKUP(E50,'Pontuação 3.0'!C$2:D$11,2,FALSE),VLOOKUP(H50,'Pontuação 3.0'!I$2:J$11,2,FALSE),VLOOKUP(J50,'Pontuação 3.0'!K$2:L$11,2,FALSE),VLOOKUP(G50,'Pontuação 3.0'!E$2:F$11,2,FALSE),VLOOKUP(I50,'Pontuação 3.0'!G$2:H$11,2,FALSE),VLOOKUP(K50,'Pontuação 3.0'!M$2:N$13,2,FALSE)),0)</f>
        <v>2330</v>
      </c>
      <c r="Z50" s="11">
        <f t="shared" si="6"/>
        <v>233</v>
      </c>
      <c r="AA50" s="11" t="str">
        <f t="array" ref="AA50">IFERROR(INDEX('Pontuação 3.0'!G$13:G$191, MATCH(Z50, 'Pontuação 3.0'!F$13:F$191, 0)), "Faixa Indefinida")</f>
        <v>B</v>
      </c>
      <c r="AB50" s="11">
        <f t="shared" si="7"/>
        <v>0</v>
      </c>
      <c r="AC50" s="11">
        <f t="shared" si="8"/>
        <v>1</v>
      </c>
      <c r="AD50" s="11">
        <f t="shared" si="9"/>
        <v>0</v>
      </c>
      <c r="AE50" s="11">
        <f t="shared" si="10"/>
        <v>0</v>
      </c>
    </row>
    <row r="51" ht="15.75" customHeight="1">
      <c r="A51" s="7">
        <v>45645.0</v>
      </c>
      <c r="B51" s="8" t="s">
        <v>15532</v>
      </c>
      <c r="C51" s="8" t="s">
        <v>15533</v>
      </c>
      <c r="D51" s="9">
        <v>2.1970406434E10</v>
      </c>
      <c r="E51" s="8" t="s">
        <v>15428</v>
      </c>
      <c r="F51" s="8" t="s">
        <v>15454</v>
      </c>
      <c r="G51" s="8" t="s">
        <v>15430</v>
      </c>
      <c r="H51" s="8" t="s">
        <v>15422</v>
      </c>
      <c r="I51" s="8" t="s">
        <v>15423</v>
      </c>
      <c r="J51" s="8" t="s">
        <v>15424</v>
      </c>
      <c r="K51" s="8" t="s">
        <v>15425</v>
      </c>
      <c r="L51" s="12" t="s">
        <v>15</v>
      </c>
      <c r="M51" s="12" t="s">
        <v>125</v>
      </c>
      <c r="N51" s="12" t="s">
        <v>1677</v>
      </c>
      <c r="O51" s="12" t="s">
        <v>126</v>
      </c>
      <c r="P51" s="12" t="s">
        <v>119</v>
      </c>
      <c r="R51" s="10">
        <f>ROUNDUP(SUM(VLOOKUP(F51,'Pontuação'!A$2:B$11,2,FALSE),VLOOKUP(E51,'Pontuação'!C$2:D$11,2,FALSE),VLOOKUP(H51,'Pontuação'!I$2:J$11,2,FALSE),VLOOKUP(I51,'Pontuação'!G$2:H$11,2,FALSE),VLOOKUP(K51,'Pontuação'!M$2:N$13,2,FALSE)),0)</f>
        <v>1558</v>
      </c>
      <c r="S51" s="11">
        <f t="shared" si="1"/>
        <v>156</v>
      </c>
      <c r="T51" s="11" t="str">
        <f t="array" ref="T51">IFERROR(INDEX('Pontuação'!G$13:G$101, MATCH(S51, 'Pontuação'!F$13:F$101, 0)), "Faixa Indefinida")</f>
        <v>C</v>
      </c>
      <c r="U51" s="11">
        <f t="shared" si="2"/>
        <v>0</v>
      </c>
      <c r="V51" s="11">
        <f t="shared" si="3"/>
        <v>0</v>
      </c>
      <c r="W51" s="11">
        <f t="shared" si="4"/>
        <v>1</v>
      </c>
      <c r="X51" s="11">
        <f t="shared" si="5"/>
        <v>0</v>
      </c>
      <c r="Y51" s="11">
        <f>ROUNDUP(SUM(VLOOKUP(F51,'Pontuação 3.0'!A$2:B$11,2,FALSE),VLOOKUP(E51,'Pontuação 3.0'!C$2:D$11,2,FALSE),VLOOKUP(H51,'Pontuação 3.0'!I$2:J$11,2,FALSE),VLOOKUP(J51,'Pontuação 3.0'!K$2:L$11,2,FALSE),VLOOKUP(G51,'Pontuação 3.0'!E$2:F$11,2,FALSE),VLOOKUP(I51,'Pontuação 3.0'!G$2:H$11,2,FALSE),VLOOKUP(K51,'Pontuação 3.0'!M$2:N$13,2,FALSE)),0)</f>
        <v>2107</v>
      </c>
      <c r="Z51" s="11">
        <f t="shared" si="6"/>
        <v>211</v>
      </c>
      <c r="AA51" s="11" t="str">
        <f t="array" ref="AA51">IFERROR(INDEX('Pontuação 3.0'!G$13:G$191, MATCH(Z51, 'Pontuação 3.0'!F$13:F$191, 0)), "Faixa Indefinida")</f>
        <v>C</v>
      </c>
      <c r="AB51" s="11">
        <f t="shared" si="7"/>
        <v>0</v>
      </c>
      <c r="AC51" s="11">
        <f t="shared" si="8"/>
        <v>0</v>
      </c>
      <c r="AD51" s="11">
        <f t="shared" si="9"/>
        <v>1</v>
      </c>
      <c r="AE51" s="11">
        <f t="shared" si="10"/>
        <v>0</v>
      </c>
    </row>
    <row r="52" ht="15.75" customHeight="1">
      <c r="A52" s="7">
        <v>45645.0</v>
      </c>
      <c r="B52" s="8" t="s">
        <v>15534</v>
      </c>
      <c r="C52" s="8" t="s">
        <v>15535</v>
      </c>
      <c r="D52" s="9">
        <v>5.4991149774E10</v>
      </c>
      <c r="E52" s="8" t="s">
        <v>15428</v>
      </c>
      <c r="F52" s="8" t="s">
        <v>15420</v>
      </c>
      <c r="G52" s="8" t="s">
        <v>15421</v>
      </c>
      <c r="H52" s="8" t="s">
        <v>15443</v>
      </c>
      <c r="I52" s="8" t="s">
        <v>15431</v>
      </c>
      <c r="J52" s="8" t="s">
        <v>15448</v>
      </c>
      <c r="K52" s="8" t="s">
        <v>15425</v>
      </c>
      <c r="L52" s="12" t="s">
        <v>15</v>
      </c>
      <c r="M52" s="12" t="s">
        <v>125</v>
      </c>
      <c r="N52" s="12" t="s">
        <v>4070</v>
      </c>
      <c r="O52" s="12" t="s">
        <v>126</v>
      </c>
      <c r="P52" s="12" t="s">
        <v>119</v>
      </c>
      <c r="R52" s="10">
        <f>ROUNDUP(SUM(VLOOKUP(F52,'Pontuação'!A$2:B$11,2,FALSE),VLOOKUP(E52,'Pontuação'!C$2:D$11,2,FALSE),VLOOKUP(H52,'Pontuação'!I$2:J$11,2,FALSE),VLOOKUP(I52,'Pontuação'!G$2:H$11,2,FALSE),VLOOKUP(K52,'Pontuação'!M$2:N$13,2,FALSE)),0)</f>
        <v>1684</v>
      </c>
      <c r="S52" s="11">
        <f t="shared" si="1"/>
        <v>168</v>
      </c>
      <c r="T52" s="11" t="str">
        <f t="array" ref="T52">IFERROR(INDEX('Pontuação'!G$13:G$101, MATCH(S52, 'Pontuação'!F$13:F$101, 0)), "Faixa Indefinida")</f>
        <v>B</v>
      </c>
      <c r="U52" s="11">
        <f t="shared" si="2"/>
        <v>0</v>
      </c>
      <c r="V52" s="11">
        <f t="shared" si="3"/>
        <v>1</v>
      </c>
      <c r="W52" s="11">
        <f t="shared" si="4"/>
        <v>0</v>
      </c>
      <c r="X52" s="11">
        <f t="shared" si="5"/>
        <v>0</v>
      </c>
      <c r="Y52" s="11">
        <f>ROUNDUP(SUM(VLOOKUP(F52,'Pontuação 3.0'!A$2:B$11,2,FALSE),VLOOKUP(E52,'Pontuação 3.0'!C$2:D$11,2,FALSE),VLOOKUP(H52,'Pontuação 3.0'!I$2:J$11,2,FALSE),VLOOKUP(J52,'Pontuação 3.0'!K$2:L$11,2,FALSE),VLOOKUP(G52,'Pontuação 3.0'!E$2:F$11,2,FALSE),VLOOKUP(I52,'Pontuação 3.0'!G$2:H$11,2,FALSE),VLOOKUP(K52,'Pontuação 3.0'!M$2:N$13,2,FALSE)),0)</f>
        <v>2331</v>
      </c>
      <c r="Z52" s="11">
        <f t="shared" si="6"/>
        <v>233</v>
      </c>
      <c r="AA52" s="11" t="str">
        <f t="array" ref="AA52">IFERROR(INDEX('Pontuação 3.0'!G$13:G$191, MATCH(Z52, 'Pontuação 3.0'!F$13:F$191, 0)), "Faixa Indefinida")</f>
        <v>B</v>
      </c>
      <c r="AB52" s="11">
        <f t="shared" si="7"/>
        <v>0</v>
      </c>
      <c r="AC52" s="11">
        <f t="shared" si="8"/>
        <v>1</v>
      </c>
      <c r="AD52" s="11">
        <f t="shared" si="9"/>
        <v>0</v>
      </c>
      <c r="AE52" s="11">
        <f t="shared" si="10"/>
        <v>0</v>
      </c>
    </row>
    <row r="53" ht="15.75" customHeight="1">
      <c r="A53" s="7">
        <v>45645.0</v>
      </c>
      <c r="B53" s="8" t="s">
        <v>15536</v>
      </c>
      <c r="C53" s="8" t="s">
        <v>15537</v>
      </c>
      <c r="D53" s="9">
        <v>2.1974272056E10</v>
      </c>
      <c r="E53" s="8" t="s">
        <v>15428</v>
      </c>
      <c r="F53" s="8" t="s">
        <v>15442</v>
      </c>
      <c r="G53" s="8" t="s">
        <v>15430</v>
      </c>
      <c r="H53" s="8" t="s">
        <v>15422</v>
      </c>
      <c r="I53" s="8" t="s">
        <v>15423</v>
      </c>
      <c r="J53" s="8" t="s">
        <v>15424</v>
      </c>
      <c r="K53" s="8" t="s">
        <v>15425</v>
      </c>
      <c r="L53" s="12" t="s">
        <v>15</v>
      </c>
      <c r="M53" s="12" t="s">
        <v>125</v>
      </c>
      <c r="N53" s="12" t="s">
        <v>205</v>
      </c>
      <c r="O53" s="12" t="s">
        <v>1083</v>
      </c>
      <c r="P53" s="12" t="s">
        <v>119</v>
      </c>
      <c r="R53" s="10">
        <f>ROUNDUP(SUM(VLOOKUP(F53,'Pontuação'!A$2:B$11,2,FALSE),VLOOKUP(E53,'Pontuação'!C$2:D$11,2,FALSE),VLOOKUP(H53,'Pontuação'!I$2:J$11,2,FALSE),VLOOKUP(I53,'Pontuação'!G$2:H$11,2,FALSE),VLOOKUP(K53,'Pontuação'!M$2:N$13,2,FALSE)),0)</f>
        <v>1541</v>
      </c>
      <c r="S53" s="11">
        <f t="shared" si="1"/>
        <v>154</v>
      </c>
      <c r="T53" s="11" t="str">
        <f t="array" ref="T53">IFERROR(INDEX('Pontuação'!G$13:G$101, MATCH(S53, 'Pontuação'!F$13:F$101, 0)), "Faixa Indefinida")</f>
        <v>C</v>
      </c>
      <c r="U53" s="11">
        <f t="shared" si="2"/>
        <v>0</v>
      </c>
      <c r="V53" s="11">
        <f t="shared" si="3"/>
        <v>0</v>
      </c>
      <c r="W53" s="11">
        <f t="shared" si="4"/>
        <v>1</v>
      </c>
      <c r="X53" s="11">
        <f t="shared" si="5"/>
        <v>0</v>
      </c>
      <c r="Y53" s="11">
        <f>ROUNDUP(SUM(VLOOKUP(F53,'Pontuação 3.0'!A$2:B$11,2,FALSE),VLOOKUP(E53,'Pontuação 3.0'!C$2:D$11,2,FALSE),VLOOKUP(H53,'Pontuação 3.0'!I$2:J$11,2,FALSE),VLOOKUP(J53,'Pontuação 3.0'!K$2:L$11,2,FALSE),VLOOKUP(G53,'Pontuação 3.0'!E$2:F$11,2,FALSE),VLOOKUP(I53,'Pontuação 3.0'!G$2:H$11,2,FALSE),VLOOKUP(K53,'Pontuação 3.0'!M$2:N$13,2,FALSE)),0)</f>
        <v>1989</v>
      </c>
      <c r="Z53" s="11">
        <f t="shared" si="6"/>
        <v>199</v>
      </c>
      <c r="AA53" s="11" t="str">
        <f t="array" ref="AA53">IFERROR(INDEX('Pontuação 3.0'!G$13:G$191, MATCH(Z53, 'Pontuação 3.0'!F$13:F$191, 0)), "Faixa Indefinida")</f>
        <v>C</v>
      </c>
      <c r="AB53" s="11">
        <f t="shared" si="7"/>
        <v>0</v>
      </c>
      <c r="AC53" s="11">
        <f t="shared" si="8"/>
        <v>0</v>
      </c>
      <c r="AD53" s="11">
        <f t="shared" si="9"/>
        <v>1</v>
      </c>
      <c r="AE53" s="11">
        <f t="shared" si="10"/>
        <v>0</v>
      </c>
    </row>
    <row r="54" ht="15.75" customHeight="1">
      <c r="A54" s="7">
        <v>45645.0</v>
      </c>
      <c r="B54" s="8" t="s">
        <v>15538</v>
      </c>
      <c r="C54" s="8" t="s">
        <v>15539</v>
      </c>
      <c r="D54" s="9">
        <v>8.7988396147E10</v>
      </c>
      <c r="E54" s="8" t="s">
        <v>15428</v>
      </c>
      <c r="F54" s="8" t="s">
        <v>15442</v>
      </c>
      <c r="G54" s="8" t="s">
        <v>15430</v>
      </c>
      <c r="H54" s="8" t="s">
        <v>15422</v>
      </c>
      <c r="I54" s="8" t="s">
        <v>15431</v>
      </c>
      <c r="J54" s="8" t="s">
        <v>15424</v>
      </c>
      <c r="K54" s="8" t="s">
        <v>15432</v>
      </c>
      <c r="L54" s="12" t="s">
        <v>15</v>
      </c>
      <c r="M54" s="12" t="s">
        <v>125</v>
      </c>
      <c r="N54" s="12" t="s">
        <v>162</v>
      </c>
      <c r="O54" s="12" t="s">
        <v>1083</v>
      </c>
      <c r="P54" s="12" t="s">
        <v>119</v>
      </c>
      <c r="R54" s="10">
        <f>ROUNDUP(SUM(VLOOKUP(F54,'Pontuação'!A$2:B$11,2,FALSE),VLOOKUP(E54,'Pontuação'!C$2:D$11,2,FALSE),VLOOKUP(H54,'Pontuação'!I$2:J$11,2,FALSE),VLOOKUP(I54,'Pontuação'!G$2:H$11,2,FALSE),VLOOKUP(K54,'Pontuação'!M$2:N$13,2,FALSE)),0)</f>
        <v>1778</v>
      </c>
      <c r="S54" s="11">
        <f t="shared" si="1"/>
        <v>178</v>
      </c>
      <c r="T54" s="11" t="str">
        <f t="array" ref="T54">IFERROR(INDEX('Pontuação'!G$13:G$101, MATCH(S54, 'Pontuação'!F$13:F$101, 0)), "Faixa Indefinida")</f>
        <v>B</v>
      </c>
      <c r="U54" s="11">
        <f t="shared" si="2"/>
        <v>0</v>
      </c>
      <c r="V54" s="11">
        <f t="shared" si="3"/>
        <v>1</v>
      </c>
      <c r="W54" s="11">
        <f t="shared" si="4"/>
        <v>0</v>
      </c>
      <c r="X54" s="11">
        <f t="shared" si="5"/>
        <v>0</v>
      </c>
      <c r="Y54" s="11">
        <f>ROUNDUP(SUM(VLOOKUP(F54,'Pontuação 3.0'!A$2:B$11,2,FALSE),VLOOKUP(E54,'Pontuação 3.0'!C$2:D$11,2,FALSE),VLOOKUP(H54,'Pontuação 3.0'!I$2:J$11,2,FALSE),VLOOKUP(J54,'Pontuação 3.0'!K$2:L$11,2,FALSE),VLOOKUP(G54,'Pontuação 3.0'!E$2:F$11,2,FALSE),VLOOKUP(I54,'Pontuação 3.0'!G$2:H$11,2,FALSE),VLOOKUP(K54,'Pontuação 3.0'!M$2:N$13,2,FALSE)),0)</f>
        <v>2227</v>
      </c>
      <c r="Z54" s="11">
        <f t="shared" si="6"/>
        <v>223</v>
      </c>
      <c r="AA54" s="11" t="str">
        <f t="array" ref="AA54">IFERROR(INDEX('Pontuação 3.0'!G$13:G$191, MATCH(Z54, 'Pontuação 3.0'!F$13:F$191, 0)), "Faixa Indefinida")</f>
        <v>B</v>
      </c>
      <c r="AB54" s="11">
        <f t="shared" si="7"/>
        <v>0</v>
      </c>
      <c r="AC54" s="11">
        <f t="shared" si="8"/>
        <v>1</v>
      </c>
      <c r="AD54" s="11">
        <f t="shared" si="9"/>
        <v>0</v>
      </c>
      <c r="AE54" s="11">
        <f t="shared" si="10"/>
        <v>0</v>
      </c>
    </row>
    <row r="55" ht="15.75" customHeight="1">
      <c r="A55" s="7">
        <v>45645.0</v>
      </c>
      <c r="B55" s="8" t="s">
        <v>15540</v>
      </c>
      <c r="C55" s="8" t="s">
        <v>15541</v>
      </c>
      <c r="D55" s="9">
        <v>9.1988311241E10</v>
      </c>
      <c r="E55" s="8" t="s">
        <v>15428</v>
      </c>
      <c r="F55" s="8" t="s">
        <v>15442</v>
      </c>
      <c r="G55" s="8" t="s">
        <v>15451</v>
      </c>
      <c r="H55" s="8" t="s">
        <v>15438</v>
      </c>
      <c r="I55" s="8" t="s">
        <v>15423</v>
      </c>
      <c r="J55" s="8" t="s">
        <v>15424</v>
      </c>
      <c r="K55" s="8" t="s">
        <v>15432</v>
      </c>
      <c r="L55" s="12" t="s">
        <v>15</v>
      </c>
      <c r="M55" s="12" t="s">
        <v>125</v>
      </c>
      <c r="N55" s="12" t="s">
        <v>1677</v>
      </c>
      <c r="O55" s="12" t="s">
        <v>126</v>
      </c>
      <c r="P55" s="12" t="s">
        <v>17</v>
      </c>
      <c r="R55" s="10">
        <f>ROUNDUP(SUM(VLOOKUP(F55,'Pontuação'!A$2:B$11,2,FALSE),VLOOKUP(E55,'Pontuação'!C$2:D$11,2,FALSE),VLOOKUP(H55,'Pontuação'!I$2:J$11,2,FALSE),VLOOKUP(I55,'Pontuação'!G$2:H$11,2,FALSE),VLOOKUP(K55,'Pontuação'!M$2:N$13,2,FALSE)),0)</f>
        <v>1559</v>
      </c>
      <c r="S55" s="11">
        <f t="shared" si="1"/>
        <v>156</v>
      </c>
      <c r="T55" s="11" t="str">
        <f t="array" ref="T55">IFERROR(INDEX('Pontuação'!G$13:G$101, MATCH(S55, 'Pontuação'!F$13:F$101, 0)), "Faixa Indefinida")</f>
        <v>C</v>
      </c>
      <c r="U55" s="11">
        <f t="shared" si="2"/>
        <v>0</v>
      </c>
      <c r="V55" s="11">
        <f t="shared" si="3"/>
        <v>0</v>
      </c>
      <c r="W55" s="11">
        <f t="shared" si="4"/>
        <v>1</v>
      </c>
      <c r="X55" s="11">
        <f t="shared" si="5"/>
        <v>0</v>
      </c>
      <c r="Y55" s="11">
        <f>ROUNDUP(SUM(VLOOKUP(F55,'Pontuação 3.0'!A$2:B$11,2,FALSE),VLOOKUP(E55,'Pontuação 3.0'!C$2:D$11,2,FALSE),VLOOKUP(H55,'Pontuação 3.0'!I$2:J$11,2,FALSE),VLOOKUP(J55,'Pontuação 3.0'!K$2:L$11,2,FALSE),VLOOKUP(G55,'Pontuação 3.0'!E$2:F$11,2,FALSE),VLOOKUP(I55,'Pontuação 3.0'!G$2:H$11,2,FALSE),VLOOKUP(K55,'Pontuação 3.0'!M$2:N$13,2,FALSE)),0)</f>
        <v>1777</v>
      </c>
      <c r="Z55" s="11">
        <f t="shared" si="6"/>
        <v>178</v>
      </c>
      <c r="AA55" s="11" t="str">
        <f t="array" ref="AA55">IFERROR(INDEX('Pontuação 3.0'!G$13:G$191, MATCH(Z55, 'Pontuação 3.0'!F$13:F$191, 0)), "Faixa Indefinida")</f>
        <v>D</v>
      </c>
      <c r="AB55" s="11">
        <f t="shared" si="7"/>
        <v>0</v>
      </c>
      <c r="AC55" s="11">
        <f t="shared" si="8"/>
        <v>0</v>
      </c>
      <c r="AD55" s="11">
        <f t="shared" si="9"/>
        <v>0</v>
      </c>
      <c r="AE55" s="11">
        <f t="shared" si="10"/>
        <v>1</v>
      </c>
    </row>
    <row r="56" ht="15.75" customHeight="1">
      <c r="A56" s="7">
        <v>45645.0</v>
      </c>
      <c r="B56" s="8" t="s">
        <v>15542</v>
      </c>
      <c r="C56" s="8" t="s">
        <v>15543</v>
      </c>
      <c r="D56" s="9">
        <v>1.1992448063E10</v>
      </c>
      <c r="E56" s="8" t="s">
        <v>15428</v>
      </c>
      <c r="F56" s="8" t="s">
        <v>15442</v>
      </c>
      <c r="G56" s="8" t="s">
        <v>15430</v>
      </c>
      <c r="H56" s="8" t="s">
        <v>15438</v>
      </c>
      <c r="I56" s="8" t="s">
        <v>15423</v>
      </c>
      <c r="J56" s="8" t="s">
        <v>15424</v>
      </c>
      <c r="K56" s="8" t="s">
        <v>15432</v>
      </c>
      <c r="L56" s="12" t="s">
        <v>15</v>
      </c>
      <c r="M56" s="12" t="s">
        <v>125</v>
      </c>
      <c r="N56" s="12" t="s">
        <v>162</v>
      </c>
      <c r="O56" s="12" t="s">
        <v>15544</v>
      </c>
      <c r="P56" s="12" t="s">
        <v>119</v>
      </c>
      <c r="R56" s="10">
        <f>ROUNDUP(SUM(VLOOKUP(F56,'Pontuação'!A$2:B$11,2,FALSE),VLOOKUP(E56,'Pontuação'!C$2:D$11,2,FALSE),VLOOKUP(H56,'Pontuação'!I$2:J$11,2,FALSE),VLOOKUP(I56,'Pontuação'!G$2:H$11,2,FALSE),VLOOKUP(K56,'Pontuação'!M$2:N$13,2,FALSE)),0)</f>
        <v>1559</v>
      </c>
      <c r="S56" s="11">
        <f t="shared" si="1"/>
        <v>156</v>
      </c>
      <c r="T56" s="11" t="str">
        <f t="array" ref="T56">IFERROR(INDEX('Pontuação'!G$13:G$101, MATCH(S56, 'Pontuação'!F$13:F$101, 0)), "Faixa Indefinida")</f>
        <v>C</v>
      </c>
      <c r="U56" s="11">
        <f t="shared" si="2"/>
        <v>0</v>
      </c>
      <c r="V56" s="11">
        <f t="shared" si="3"/>
        <v>0</v>
      </c>
      <c r="W56" s="11">
        <f t="shared" si="4"/>
        <v>1</v>
      </c>
      <c r="X56" s="11">
        <f t="shared" si="5"/>
        <v>0</v>
      </c>
      <c r="Y56" s="11">
        <f>ROUNDUP(SUM(VLOOKUP(F56,'Pontuação 3.0'!A$2:B$11,2,FALSE),VLOOKUP(E56,'Pontuação 3.0'!C$2:D$11,2,FALSE),VLOOKUP(H56,'Pontuação 3.0'!I$2:J$11,2,FALSE),VLOOKUP(J56,'Pontuação 3.0'!K$2:L$11,2,FALSE),VLOOKUP(G56,'Pontuação 3.0'!E$2:F$11,2,FALSE),VLOOKUP(I56,'Pontuação 3.0'!G$2:H$11,2,FALSE),VLOOKUP(K56,'Pontuação 3.0'!M$2:N$13,2,FALSE)),0)</f>
        <v>1927</v>
      </c>
      <c r="Z56" s="11">
        <f t="shared" si="6"/>
        <v>193</v>
      </c>
      <c r="AA56" s="11" t="str">
        <f t="array" ref="AA56">IFERROR(INDEX('Pontuação 3.0'!G$13:G$191, MATCH(Z56, 'Pontuação 3.0'!F$13:F$191, 0)), "Faixa Indefinida")</f>
        <v>C</v>
      </c>
      <c r="AB56" s="11">
        <f t="shared" si="7"/>
        <v>0</v>
      </c>
      <c r="AC56" s="11">
        <f t="shared" si="8"/>
        <v>0</v>
      </c>
      <c r="AD56" s="11">
        <f t="shared" si="9"/>
        <v>1</v>
      </c>
      <c r="AE56" s="11">
        <f t="shared" si="10"/>
        <v>0</v>
      </c>
    </row>
    <row r="57" ht="15.75" customHeight="1">
      <c r="A57" s="7">
        <v>45645.0</v>
      </c>
      <c r="B57" s="8" t="s">
        <v>15545</v>
      </c>
      <c r="C57" s="8" t="s">
        <v>15546</v>
      </c>
      <c r="D57" s="9">
        <v>6.1996998395E10</v>
      </c>
      <c r="E57" s="8" t="s">
        <v>15428</v>
      </c>
      <c r="F57" s="8" t="s">
        <v>15442</v>
      </c>
      <c r="G57" s="8" t="s">
        <v>15430</v>
      </c>
      <c r="H57" s="8" t="s">
        <v>15446</v>
      </c>
      <c r="I57" s="8" t="s">
        <v>15423</v>
      </c>
      <c r="J57" s="8" t="s">
        <v>15424</v>
      </c>
      <c r="K57" s="8" t="s">
        <v>15432</v>
      </c>
      <c r="L57" s="12" t="s">
        <v>15</v>
      </c>
      <c r="M57" s="12" t="s">
        <v>125</v>
      </c>
      <c r="N57" s="12" t="s">
        <v>205</v>
      </c>
      <c r="O57" s="12" t="s">
        <v>126</v>
      </c>
      <c r="P57" s="12" t="s">
        <v>119</v>
      </c>
      <c r="R57" s="10">
        <f>ROUNDUP(SUM(VLOOKUP(F57,'Pontuação'!A$2:B$11,2,FALSE),VLOOKUP(E57,'Pontuação'!C$2:D$11,2,FALSE),VLOOKUP(H57,'Pontuação'!I$2:J$11,2,FALSE),VLOOKUP(I57,'Pontuação'!G$2:H$11,2,FALSE),VLOOKUP(K57,'Pontuação'!M$2:N$13,2,FALSE)),0)</f>
        <v>1715</v>
      </c>
      <c r="S57" s="11">
        <f t="shared" si="1"/>
        <v>172</v>
      </c>
      <c r="T57" s="11" t="str">
        <f t="array" ref="T57">IFERROR(INDEX('Pontuação'!G$13:G$101, MATCH(S57, 'Pontuação'!F$13:F$101, 0)), "Faixa Indefinida")</f>
        <v>B</v>
      </c>
      <c r="U57" s="11">
        <f t="shared" si="2"/>
        <v>0</v>
      </c>
      <c r="V57" s="11">
        <f t="shared" si="3"/>
        <v>1</v>
      </c>
      <c r="W57" s="11">
        <f t="shared" si="4"/>
        <v>0</v>
      </c>
      <c r="X57" s="11">
        <f t="shared" si="5"/>
        <v>0</v>
      </c>
      <c r="Y57" s="11">
        <f>ROUNDUP(SUM(VLOOKUP(F57,'Pontuação 3.0'!A$2:B$11,2,FALSE),VLOOKUP(E57,'Pontuação 3.0'!C$2:D$11,2,FALSE),VLOOKUP(H57,'Pontuação 3.0'!I$2:J$11,2,FALSE),VLOOKUP(J57,'Pontuação 3.0'!K$2:L$11,2,FALSE),VLOOKUP(G57,'Pontuação 3.0'!E$2:F$11,2,FALSE),VLOOKUP(I57,'Pontuação 3.0'!G$2:H$11,2,FALSE),VLOOKUP(K57,'Pontuação 3.0'!M$2:N$13,2,FALSE)),0)</f>
        <v>2162</v>
      </c>
      <c r="Z57" s="11">
        <f t="shared" si="6"/>
        <v>216</v>
      </c>
      <c r="AA57" s="11" t="str">
        <f t="array" ref="AA57">IFERROR(INDEX('Pontuação 3.0'!G$13:G$191, MATCH(Z57, 'Pontuação 3.0'!F$13:F$191, 0)), "Faixa Indefinida")</f>
        <v>B</v>
      </c>
      <c r="AB57" s="11">
        <f t="shared" si="7"/>
        <v>0</v>
      </c>
      <c r="AC57" s="11">
        <f t="shared" si="8"/>
        <v>1</v>
      </c>
      <c r="AD57" s="11">
        <f t="shared" si="9"/>
        <v>0</v>
      </c>
      <c r="AE57" s="11">
        <f t="shared" si="10"/>
        <v>0</v>
      </c>
    </row>
    <row r="58" ht="15.75" customHeight="1">
      <c r="A58" s="7">
        <v>45645.0</v>
      </c>
      <c r="B58" s="8" t="s">
        <v>15547</v>
      </c>
      <c r="C58" s="8" t="s">
        <v>15548</v>
      </c>
      <c r="D58" s="9">
        <v>1.1948143675E10</v>
      </c>
      <c r="E58" s="8" t="s">
        <v>15428</v>
      </c>
      <c r="F58" s="8" t="s">
        <v>15420</v>
      </c>
      <c r="G58" s="8" t="s">
        <v>15430</v>
      </c>
      <c r="H58" s="8" t="s">
        <v>15446</v>
      </c>
      <c r="I58" s="8" t="s">
        <v>15433</v>
      </c>
      <c r="J58" s="8" t="s">
        <v>15448</v>
      </c>
      <c r="K58" s="8" t="s">
        <v>15432</v>
      </c>
      <c r="L58" s="8"/>
      <c r="M58" s="8"/>
      <c r="N58" s="8"/>
      <c r="O58" s="8"/>
      <c r="P58" s="8"/>
      <c r="R58" s="10">
        <f>ROUNDUP(SUM(VLOOKUP(F58,'Pontuação'!A$2:B$11,2,FALSE),VLOOKUP(E58,'Pontuação'!C$2:D$11,2,FALSE),VLOOKUP(H58,'Pontuação'!I$2:J$11,2,FALSE),VLOOKUP(I58,'Pontuação'!G$2:H$11,2,FALSE),VLOOKUP(K58,'Pontuação'!M$2:N$13,2,FALSE)),0)</f>
        <v>2005</v>
      </c>
      <c r="S58" s="11">
        <f t="shared" si="1"/>
        <v>201</v>
      </c>
      <c r="T58" s="11" t="str">
        <f t="array" ref="T58">IFERROR(INDEX('Pontuação'!G$13:G$101, MATCH(S58, 'Pontuação'!F$13:F$101, 0)), "Faixa Indefinida")</f>
        <v>A</v>
      </c>
      <c r="U58" s="11">
        <f t="shared" si="2"/>
        <v>1</v>
      </c>
      <c r="V58" s="11">
        <f t="shared" si="3"/>
        <v>0</v>
      </c>
      <c r="W58" s="11">
        <f t="shared" si="4"/>
        <v>0</v>
      </c>
      <c r="X58" s="11">
        <f t="shared" si="5"/>
        <v>0</v>
      </c>
      <c r="Y58" s="11">
        <f>ROUNDUP(SUM(VLOOKUP(F58,'Pontuação 3.0'!A$2:B$11,2,FALSE),VLOOKUP(E58,'Pontuação 3.0'!C$2:D$11,2,FALSE),VLOOKUP(H58,'Pontuação 3.0'!I$2:J$11,2,FALSE),VLOOKUP(J58,'Pontuação 3.0'!K$2:L$11,2,FALSE),VLOOKUP(G58,'Pontuação 3.0'!E$2:F$11,2,FALSE),VLOOKUP(I58,'Pontuação 3.0'!G$2:H$11,2,FALSE),VLOOKUP(K58,'Pontuação 3.0'!M$2:N$13,2,FALSE)),0)</f>
        <v>2831</v>
      </c>
      <c r="Z58" s="11">
        <f t="shared" si="6"/>
        <v>283</v>
      </c>
      <c r="AA58" s="11" t="str">
        <f t="array" ref="AA58">IFERROR(INDEX('Pontuação 3.0'!G$13:G$191, MATCH(Z58, 'Pontuação 3.0'!F$13:F$191, 0)), "Faixa Indefinida")</f>
        <v>A</v>
      </c>
      <c r="AB58" s="11">
        <f t="shared" si="7"/>
        <v>1</v>
      </c>
      <c r="AC58" s="11">
        <f t="shared" si="8"/>
        <v>0</v>
      </c>
      <c r="AD58" s="11">
        <f t="shared" si="9"/>
        <v>0</v>
      </c>
      <c r="AE58" s="11">
        <f t="shared" si="10"/>
        <v>0</v>
      </c>
    </row>
    <row r="59" ht="15.75" customHeight="1">
      <c r="A59" s="7">
        <v>45645.0</v>
      </c>
      <c r="B59" s="8" t="s">
        <v>15549</v>
      </c>
      <c r="C59" s="8" t="s">
        <v>15550</v>
      </c>
      <c r="D59" s="8" t="s">
        <v>15551</v>
      </c>
      <c r="E59" s="8" t="s">
        <v>15419</v>
      </c>
      <c r="F59" s="8" t="s">
        <v>15442</v>
      </c>
      <c r="G59" s="8" t="s">
        <v>15430</v>
      </c>
      <c r="H59" s="8" t="s">
        <v>15422</v>
      </c>
      <c r="I59" s="8" t="s">
        <v>15431</v>
      </c>
      <c r="J59" s="8" t="s">
        <v>15448</v>
      </c>
      <c r="K59" s="8" t="s">
        <v>15425</v>
      </c>
      <c r="L59" s="12" t="s">
        <v>15</v>
      </c>
      <c r="M59" s="12" t="s">
        <v>125</v>
      </c>
      <c r="N59" s="12" t="s">
        <v>300</v>
      </c>
      <c r="O59" s="12" t="s">
        <v>126</v>
      </c>
      <c r="P59" s="12" t="s">
        <v>119</v>
      </c>
      <c r="R59" s="10">
        <f>ROUNDUP(SUM(VLOOKUP(F59,'Pontuação'!A$2:B$11,2,FALSE),VLOOKUP(E59,'Pontuação'!C$2:D$11,2,FALSE),VLOOKUP(H59,'Pontuação'!I$2:J$11,2,FALSE),VLOOKUP(I59,'Pontuação'!G$2:H$11,2,FALSE),VLOOKUP(K59,'Pontuação'!M$2:N$13,2,FALSE)),0)</f>
        <v>1650</v>
      </c>
      <c r="S59" s="11">
        <f t="shared" si="1"/>
        <v>165</v>
      </c>
      <c r="T59" s="11" t="str">
        <f t="array" ref="T59">IFERROR(INDEX('Pontuação'!G$13:G$101, MATCH(S59, 'Pontuação'!F$13:F$101, 0)), "Faixa Indefinida")</f>
        <v>C</v>
      </c>
      <c r="U59" s="11">
        <f t="shared" si="2"/>
        <v>0</v>
      </c>
      <c r="V59" s="11">
        <f t="shared" si="3"/>
        <v>0</v>
      </c>
      <c r="W59" s="11">
        <f t="shared" si="4"/>
        <v>1</v>
      </c>
      <c r="X59" s="11">
        <f t="shared" si="5"/>
        <v>0</v>
      </c>
      <c r="Y59" s="11">
        <f>ROUNDUP(SUM(VLOOKUP(F59,'Pontuação 3.0'!A$2:B$11,2,FALSE),VLOOKUP(E59,'Pontuação 3.0'!C$2:D$11,2,FALSE),VLOOKUP(H59,'Pontuação 3.0'!I$2:J$11,2,FALSE),VLOOKUP(J59,'Pontuação 3.0'!K$2:L$11,2,FALSE),VLOOKUP(G59,'Pontuação 3.0'!E$2:F$11,2,FALSE),VLOOKUP(I59,'Pontuação 3.0'!G$2:H$11,2,FALSE),VLOOKUP(K59,'Pontuação 3.0'!M$2:N$13,2,FALSE)),0)</f>
        <v>2372</v>
      </c>
      <c r="Z59" s="11">
        <f t="shared" si="6"/>
        <v>237</v>
      </c>
      <c r="AA59" s="11" t="str">
        <f t="array" ref="AA59">IFERROR(INDEX('Pontuação 3.0'!G$13:G$191, MATCH(Z59, 'Pontuação 3.0'!F$13:F$191, 0)), "Faixa Indefinida")</f>
        <v>A</v>
      </c>
      <c r="AB59" s="11">
        <f t="shared" si="7"/>
        <v>1</v>
      </c>
      <c r="AC59" s="11">
        <f t="shared" si="8"/>
        <v>0</v>
      </c>
      <c r="AD59" s="11">
        <f t="shared" si="9"/>
        <v>0</v>
      </c>
      <c r="AE59" s="11">
        <f t="shared" si="10"/>
        <v>0</v>
      </c>
    </row>
    <row r="60" ht="15.75" customHeight="1">
      <c r="A60" s="7">
        <v>45645.0</v>
      </c>
      <c r="B60" s="8" t="s">
        <v>15552</v>
      </c>
      <c r="C60" s="8" t="s">
        <v>15553</v>
      </c>
      <c r="D60" s="9">
        <v>1.1991745494E10</v>
      </c>
      <c r="E60" s="8" t="s">
        <v>15419</v>
      </c>
      <c r="F60" s="8" t="s">
        <v>15429</v>
      </c>
      <c r="G60" s="8" t="s">
        <v>15421</v>
      </c>
      <c r="H60" s="8" t="s">
        <v>15422</v>
      </c>
      <c r="I60" s="8" t="s">
        <v>15423</v>
      </c>
      <c r="J60" s="8" t="s">
        <v>15448</v>
      </c>
      <c r="K60" s="8" t="s">
        <v>15425</v>
      </c>
      <c r="L60" s="12" t="s">
        <v>15</v>
      </c>
      <c r="M60" s="12" t="s">
        <v>125</v>
      </c>
      <c r="N60" s="12" t="s">
        <v>205</v>
      </c>
      <c r="O60" s="12" t="s">
        <v>1083</v>
      </c>
      <c r="P60" s="12" t="s">
        <v>119</v>
      </c>
      <c r="R60" s="10">
        <f>ROUNDUP(SUM(VLOOKUP(F60,'Pontuação'!A$2:B$11,2,FALSE),VLOOKUP(E60,'Pontuação'!C$2:D$11,2,FALSE),VLOOKUP(H60,'Pontuação'!I$2:J$11,2,FALSE),VLOOKUP(I60,'Pontuação'!G$2:H$11,2,FALSE),VLOOKUP(K60,'Pontuação'!M$2:N$13,2,FALSE)),0)</f>
        <v>1528</v>
      </c>
      <c r="S60" s="11">
        <f t="shared" si="1"/>
        <v>153</v>
      </c>
      <c r="T60" s="11" t="str">
        <f t="array" ref="T60">IFERROR(INDEX('Pontuação'!G$13:G$101, MATCH(S60, 'Pontuação'!F$13:F$101, 0)), "Faixa Indefinida")</f>
        <v>C</v>
      </c>
      <c r="U60" s="11">
        <f t="shared" si="2"/>
        <v>0</v>
      </c>
      <c r="V60" s="11">
        <f t="shared" si="3"/>
        <v>0</v>
      </c>
      <c r="W60" s="11">
        <f t="shared" si="4"/>
        <v>1</v>
      </c>
      <c r="X60" s="11">
        <f t="shared" si="5"/>
        <v>0</v>
      </c>
      <c r="Y60" s="11">
        <f>ROUNDUP(SUM(VLOOKUP(F60,'Pontuação 3.0'!A$2:B$11,2,FALSE),VLOOKUP(E60,'Pontuação 3.0'!C$2:D$11,2,FALSE),VLOOKUP(H60,'Pontuação 3.0'!I$2:J$11,2,FALSE),VLOOKUP(J60,'Pontuação 3.0'!K$2:L$11,2,FALSE),VLOOKUP(G60,'Pontuação 3.0'!E$2:F$11,2,FALSE),VLOOKUP(I60,'Pontuação 3.0'!G$2:H$11,2,FALSE),VLOOKUP(K60,'Pontuação 3.0'!M$2:N$13,2,FALSE)),0)</f>
        <v>1991</v>
      </c>
      <c r="Z60" s="11">
        <f t="shared" si="6"/>
        <v>199</v>
      </c>
      <c r="AA60" s="11" t="str">
        <f t="array" ref="AA60">IFERROR(INDEX('Pontuação 3.0'!G$13:G$191, MATCH(Z60, 'Pontuação 3.0'!F$13:F$191, 0)), "Faixa Indefinida")</f>
        <v>C</v>
      </c>
      <c r="AB60" s="11">
        <f t="shared" si="7"/>
        <v>0</v>
      </c>
      <c r="AC60" s="11">
        <f t="shared" si="8"/>
        <v>0</v>
      </c>
      <c r="AD60" s="11">
        <f t="shared" si="9"/>
        <v>1</v>
      </c>
      <c r="AE60" s="11">
        <f t="shared" si="10"/>
        <v>0</v>
      </c>
    </row>
    <row r="61" ht="15.75" customHeight="1">
      <c r="A61" s="7">
        <v>45645.0</v>
      </c>
      <c r="B61" s="8" t="s">
        <v>15554</v>
      </c>
      <c r="C61" s="8" t="s">
        <v>15555</v>
      </c>
      <c r="D61" s="9">
        <v>1.1947766984E10</v>
      </c>
      <c r="E61" s="8" t="s">
        <v>15428</v>
      </c>
      <c r="F61" s="8" t="s">
        <v>15420</v>
      </c>
      <c r="G61" s="8" t="s">
        <v>15430</v>
      </c>
      <c r="H61" s="8" t="s">
        <v>15422</v>
      </c>
      <c r="I61" s="8" t="s">
        <v>15431</v>
      </c>
      <c r="J61" s="8" t="s">
        <v>15424</v>
      </c>
      <c r="K61" s="8" t="s">
        <v>15439</v>
      </c>
      <c r="L61" s="12" t="s">
        <v>15</v>
      </c>
      <c r="M61" s="12" t="s">
        <v>125</v>
      </c>
      <c r="N61" s="12" t="s">
        <v>1153</v>
      </c>
      <c r="O61" s="12" t="s">
        <v>126</v>
      </c>
      <c r="P61" s="12" t="s">
        <v>119</v>
      </c>
      <c r="R61" s="10">
        <f>ROUNDUP(SUM(VLOOKUP(F61,'Pontuação'!A$2:B$11,2,FALSE),VLOOKUP(E61,'Pontuação'!C$2:D$11,2,FALSE),VLOOKUP(H61,'Pontuação'!I$2:J$11,2,FALSE),VLOOKUP(I61,'Pontuação'!G$2:H$11,2,FALSE),VLOOKUP(K61,'Pontuação'!M$2:N$13,2,FALSE)),0)</f>
        <v>1702</v>
      </c>
      <c r="S61" s="11">
        <f t="shared" si="1"/>
        <v>170</v>
      </c>
      <c r="T61" s="11" t="str">
        <f t="array" ref="T61">IFERROR(INDEX('Pontuação'!G$13:G$101, MATCH(S61, 'Pontuação'!F$13:F$101, 0)), "Faixa Indefinida")</f>
        <v>B</v>
      </c>
      <c r="U61" s="11">
        <f t="shared" si="2"/>
        <v>0</v>
      </c>
      <c r="V61" s="11">
        <f t="shared" si="3"/>
        <v>1</v>
      </c>
      <c r="W61" s="11">
        <f t="shared" si="4"/>
        <v>0</v>
      </c>
      <c r="X61" s="11">
        <f t="shared" si="5"/>
        <v>0</v>
      </c>
      <c r="Y61" s="11">
        <f>ROUNDUP(SUM(VLOOKUP(F61,'Pontuação 3.0'!A$2:B$11,2,FALSE),VLOOKUP(E61,'Pontuação 3.0'!C$2:D$11,2,FALSE),VLOOKUP(H61,'Pontuação 3.0'!I$2:J$11,2,FALSE),VLOOKUP(J61,'Pontuação 3.0'!K$2:L$11,2,FALSE),VLOOKUP(G61,'Pontuação 3.0'!E$2:F$11,2,FALSE),VLOOKUP(I61,'Pontuação 3.0'!G$2:H$11,2,FALSE),VLOOKUP(K61,'Pontuação 3.0'!M$2:N$13,2,FALSE)),0)</f>
        <v>2252</v>
      </c>
      <c r="Z61" s="11">
        <f t="shared" si="6"/>
        <v>225</v>
      </c>
      <c r="AA61" s="11" t="str">
        <f t="array" ref="AA61">IFERROR(INDEX('Pontuação 3.0'!G$13:G$191, MATCH(Z61, 'Pontuação 3.0'!F$13:F$191, 0)), "Faixa Indefinida")</f>
        <v>B</v>
      </c>
      <c r="AB61" s="11">
        <f t="shared" si="7"/>
        <v>0</v>
      </c>
      <c r="AC61" s="11">
        <f t="shared" si="8"/>
        <v>1</v>
      </c>
      <c r="AD61" s="11">
        <f t="shared" si="9"/>
        <v>0</v>
      </c>
      <c r="AE61" s="11">
        <f t="shared" si="10"/>
        <v>0</v>
      </c>
    </row>
    <row r="62" ht="15.75" customHeight="1">
      <c r="A62" s="7">
        <v>45645.0</v>
      </c>
      <c r="B62" s="8" t="s">
        <v>526</v>
      </c>
      <c r="C62" s="8" t="s">
        <v>15556</v>
      </c>
      <c r="D62" s="9">
        <v>1.998159492E10</v>
      </c>
      <c r="E62" s="8" t="s">
        <v>15428</v>
      </c>
      <c r="F62" s="8" t="s">
        <v>15420</v>
      </c>
      <c r="G62" s="8" t="s">
        <v>15430</v>
      </c>
      <c r="H62" s="8" t="s">
        <v>15443</v>
      </c>
      <c r="I62" s="8" t="s">
        <v>15423</v>
      </c>
      <c r="J62" s="8" t="s">
        <v>15424</v>
      </c>
      <c r="K62" s="8" t="s">
        <v>15425</v>
      </c>
      <c r="L62" s="12" t="s">
        <v>15</v>
      </c>
      <c r="M62" s="12" t="s">
        <v>125</v>
      </c>
      <c r="N62" s="12" t="s">
        <v>1153</v>
      </c>
      <c r="O62" s="12" t="s">
        <v>126</v>
      </c>
      <c r="P62" s="12" t="s">
        <v>17</v>
      </c>
      <c r="R62" s="10">
        <f>ROUNDUP(SUM(VLOOKUP(F62,'Pontuação'!A$2:B$11,2,FALSE),VLOOKUP(E62,'Pontuação'!C$2:D$11,2,FALSE),VLOOKUP(H62,'Pontuação'!I$2:J$11,2,FALSE),VLOOKUP(I62,'Pontuação'!G$2:H$11,2,FALSE),VLOOKUP(K62,'Pontuação'!M$2:N$13,2,FALSE)),0)</f>
        <v>1579</v>
      </c>
      <c r="S62" s="11">
        <f t="shared" si="1"/>
        <v>158</v>
      </c>
      <c r="T62" s="11" t="str">
        <f t="array" ref="T62">IFERROR(INDEX('Pontuação'!G$13:G$101, MATCH(S62, 'Pontuação'!F$13:F$101, 0)), "Faixa Indefinida")</f>
        <v>C</v>
      </c>
      <c r="U62" s="11">
        <f t="shared" si="2"/>
        <v>0</v>
      </c>
      <c r="V62" s="11">
        <f t="shared" si="3"/>
        <v>0</v>
      </c>
      <c r="W62" s="11">
        <f t="shared" si="4"/>
        <v>1</v>
      </c>
      <c r="X62" s="11">
        <f t="shared" si="5"/>
        <v>0</v>
      </c>
      <c r="Y62" s="11">
        <f>ROUNDUP(SUM(VLOOKUP(F62,'Pontuação 3.0'!A$2:B$11,2,FALSE),VLOOKUP(E62,'Pontuação 3.0'!C$2:D$11,2,FALSE),VLOOKUP(H62,'Pontuação 3.0'!I$2:J$11,2,FALSE),VLOOKUP(J62,'Pontuação 3.0'!K$2:L$11,2,FALSE),VLOOKUP(G62,'Pontuação 3.0'!E$2:F$11,2,FALSE),VLOOKUP(I62,'Pontuação 3.0'!G$2:H$11,2,FALSE),VLOOKUP(K62,'Pontuação 3.0'!M$2:N$13,2,FALSE)),0)</f>
        <v>2058</v>
      </c>
      <c r="Z62" s="11">
        <f t="shared" si="6"/>
        <v>206</v>
      </c>
      <c r="AA62" s="11" t="str">
        <f t="array" ref="AA62">IFERROR(INDEX('Pontuação 3.0'!G$13:G$191, MATCH(Z62, 'Pontuação 3.0'!F$13:F$191, 0)), "Faixa Indefinida")</f>
        <v>C</v>
      </c>
      <c r="AB62" s="11">
        <f t="shared" si="7"/>
        <v>0</v>
      </c>
      <c r="AC62" s="11">
        <f t="shared" si="8"/>
        <v>0</v>
      </c>
      <c r="AD62" s="11">
        <f t="shared" si="9"/>
        <v>1</v>
      </c>
      <c r="AE62" s="11">
        <f t="shared" si="10"/>
        <v>0</v>
      </c>
    </row>
    <row r="63" ht="15.75" customHeight="1">
      <c r="A63" s="7">
        <v>45645.0</v>
      </c>
      <c r="B63" s="8" t="s">
        <v>15557</v>
      </c>
      <c r="C63" s="8" t="s">
        <v>15558</v>
      </c>
      <c r="D63" s="9">
        <v>1.1987749454E10</v>
      </c>
      <c r="E63" s="8" t="s">
        <v>15428</v>
      </c>
      <c r="F63" s="8" t="s">
        <v>15420</v>
      </c>
      <c r="G63" s="8" t="s">
        <v>15430</v>
      </c>
      <c r="H63" s="8" t="s">
        <v>15446</v>
      </c>
      <c r="I63" s="8" t="s">
        <v>15423</v>
      </c>
      <c r="J63" s="8" t="s">
        <v>15448</v>
      </c>
      <c r="K63" s="8" t="s">
        <v>15425</v>
      </c>
      <c r="L63" s="12" t="s">
        <v>15</v>
      </c>
      <c r="M63" s="12" t="s">
        <v>125</v>
      </c>
      <c r="N63" s="12" t="s">
        <v>205</v>
      </c>
      <c r="O63" s="12" t="s">
        <v>15499</v>
      </c>
      <c r="P63" s="12" t="s">
        <v>119</v>
      </c>
      <c r="R63" s="10">
        <f>ROUNDUP(SUM(VLOOKUP(F63,'Pontuação'!A$2:B$11,2,FALSE),VLOOKUP(E63,'Pontuação'!C$2:D$11,2,FALSE),VLOOKUP(H63,'Pontuação'!I$2:J$11,2,FALSE),VLOOKUP(I63,'Pontuação'!G$2:H$11,2,FALSE),VLOOKUP(K63,'Pontuação'!M$2:N$13,2,FALSE)),0)</f>
        <v>1595</v>
      </c>
      <c r="S63" s="11">
        <f t="shared" si="1"/>
        <v>160</v>
      </c>
      <c r="T63" s="11" t="str">
        <f t="array" ref="T63">IFERROR(INDEX('Pontuação'!G$13:G$101, MATCH(S63, 'Pontuação'!F$13:F$101, 0)), "Faixa Indefinida")</f>
        <v>C</v>
      </c>
      <c r="U63" s="11">
        <f t="shared" si="2"/>
        <v>0</v>
      </c>
      <c r="V63" s="11">
        <f t="shared" si="3"/>
        <v>0</v>
      </c>
      <c r="W63" s="11">
        <f t="shared" si="4"/>
        <v>1</v>
      </c>
      <c r="X63" s="11">
        <f t="shared" si="5"/>
        <v>0</v>
      </c>
      <c r="Y63" s="11">
        <f>ROUNDUP(SUM(VLOOKUP(F63,'Pontuação 3.0'!A$2:B$11,2,FALSE),VLOOKUP(E63,'Pontuação 3.0'!C$2:D$11,2,FALSE),VLOOKUP(H63,'Pontuação 3.0'!I$2:J$11,2,FALSE),VLOOKUP(J63,'Pontuação 3.0'!K$2:L$11,2,FALSE),VLOOKUP(G63,'Pontuação 3.0'!E$2:F$11,2,FALSE),VLOOKUP(I63,'Pontuação 3.0'!G$2:H$11,2,FALSE),VLOOKUP(K63,'Pontuação 3.0'!M$2:N$13,2,FALSE)),0)</f>
        <v>2470</v>
      </c>
      <c r="Z63" s="11">
        <f t="shared" si="6"/>
        <v>247</v>
      </c>
      <c r="AA63" s="11" t="str">
        <f t="array" ref="AA63">IFERROR(INDEX('Pontuação 3.0'!G$13:G$191, MATCH(Z63, 'Pontuação 3.0'!F$13:F$191, 0)), "Faixa Indefinida")</f>
        <v>A</v>
      </c>
      <c r="AB63" s="11">
        <f t="shared" si="7"/>
        <v>1</v>
      </c>
      <c r="AC63" s="11">
        <f t="shared" si="8"/>
        <v>0</v>
      </c>
      <c r="AD63" s="11">
        <f t="shared" si="9"/>
        <v>0</v>
      </c>
      <c r="AE63" s="11">
        <f t="shared" si="10"/>
        <v>0</v>
      </c>
    </row>
    <row r="64" ht="15.75" customHeight="1">
      <c r="A64" s="7">
        <v>45645.0</v>
      </c>
      <c r="B64" s="8" t="s">
        <v>46</v>
      </c>
      <c r="C64" s="8" t="s">
        <v>15559</v>
      </c>
      <c r="D64" s="9">
        <v>1.5996299056E10</v>
      </c>
      <c r="E64" s="8" t="s">
        <v>15428</v>
      </c>
      <c r="F64" s="8" t="s">
        <v>15420</v>
      </c>
      <c r="G64" s="8" t="s">
        <v>15421</v>
      </c>
      <c r="H64" s="8" t="s">
        <v>15443</v>
      </c>
      <c r="I64" s="8" t="s">
        <v>15423</v>
      </c>
      <c r="J64" s="8" t="s">
        <v>15424</v>
      </c>
      <c r="K64" s="8" t="s">
        <v>15432</v>
      </c>
      <c r="L64" s="12" t="s">
        <v>15</v>
      </c>
      <c r="M64" s="12" t="s">
        <v>125</v>
      </c>
      <c r="N64" s="12" t="s">
        <v>1153</v>
      </c>
      <c r="O64" s="12" t="s">
        <v>126</v>
      </c>
      <c r="P64" s="12" t="s">
        <v>119</v>
      </c>
      <c r="R64" s="10">
        <f>ROUNDUP(SUM(VLOOKUP(F64,'Pontuação'!A$2:B$11,2,FALSE),VLOOKUP(E64,'Pontuação'!C$2:D$11,2,FALSE),VLOOKUP(H64,'Pontuação'!I$2:J$11,2,FALSE),VLOOKUP(I64,'Pontuação'!G$2:H$11,2,FALSE),VLOOKUP(K64,'Pontuação'!M$2:N$13,2,FALSE)),0)</f>
        <v>1711</v>
      </c>
      <c r="S64" s="11">
        <f t="shared" si="1"/>
        <v>171</v>
      </c>
      <c r="T64" s="11" t="str">
        <f t="array" ref="T64">IFERROR(INDEX('Pontuação'!G$13:G$101, MATCH(S64, 'Pontuação'!F$13:F$101, 0)), "Faixa Indefinida")</f>
        <v>B</v>
      </c>
      <c r="U64" s="11">
        <f t="shared" si="2"/>
        <v>0</v>
      </c>
      <c r="V64" s="11">
        <f t="shared" si="3"/>
        <v>1</v>
      </c>
      <c r="W64" s="11">
        <f t="shared" si="4"/>
        <v>0</v>
      </c>
      <c r="X64" s="11">
        <f t="shared" si="5"/>
        <v>0</v>
      </c>
      <c r="Y64" s="11">
        <f>ROUNDUP(SUM(VLOOKUP(F64,'Pontuação 3.0'!A$2:B$11,2,FALSE),VLOOKUP(E64,'Pontuação 3.0'!C$2:D$11,2,FALSE),VLOOKUP(H64,'Pontuação 3.0'!I$2:J$11,2,FALSE),VLOOKUP(J64,'Pontuação 3.0'!K$2:L$11,2,FALSE),VLOOKUP(G64,'Pontuação 3.0'!E$2:F$11,2,FALSE),VLOOKUP(I64,'Pontuação 3.0'!G$2:H$11,2,FALSE),VLOOKUP(K64,'Pontuação 3.0'!M$2:N$13,2,FALSE)),0)</f>
        <v>2004</v>
      </c>
      <c r="Z64" s="11">
        <f t="shared" si="6"/>
        <v>200</v>
      </c>
      <c r="AA64" s="11" t="str">
        <f t="array" ref="AA64">IFERROR(INDEX('Pontuação 3.0'!G$13:G$191, MATCH(Z64, 'Pontuação 3.0'!F$13:F$191, 0)), "Faixa Indefinida")</f>
        <v>C</v>
      </c>
      <c r="AB64" s="11">
        <f t="shared" si="7"/>
        <v>0</v>
      </c>
      <c r="AC64" s="11">
        <f t="shared" si="8"/>
        <v>0</v>
      </c>
      <c r="AD64" s="11">
        <f t="shared" si="9"/>
        <v>1</v>
      </c>
      <c r="AE64" s="11">
        <f t="shared" si="10"/>
        <v>0</v>
      </c>
    </row>
    <row r="65" ht="15.75" customHeight="1">
      <c r="A65" s="7">
        <v>45645.0</v>
      </c>
      <c r="B65" s="8" t="s">
        <v>15560</v>
      </c>
      <c r="C65" s="8" t="s">
        <v>15561</v>
      </c>
      <c r="D65" s="9">
        <v>9.9988563868E10</v>
      </c>
      <c r="E65" s="8" t="s">
        <v>15428</v>
      </c>
      <c r="F65" s="8" t="s">
        <v>15429</v>
      </c>
      <c r="G65" s="8" t="s">
        <v>15421</v>
      </c>
      <c r="H65" s="8" t="s">
        <v>15443</v>
      </c>
      <c r="I65" s="8" t="s">
        <v>15431</v>
      </c>
      <c r="J65" s="8" t="s">
        <v>15448</v>
      </c>
      <c r="K65" s="8" t="s">
        <v>15425</v>
      </c>
      <c r="L65" s="12" t="s">
        <v>15</v>
      </c>
      <c r="M65" s="12" t="s">
        <v>125</v>
      </c>
      <c r="N65" s="12" t="s">
        <v>1153</v>
      </c>
      <c r="O65" s="12" t="s">
        <v>126</v>
      </c>
      <c r="P65" s="12" t="s">
        <v>119</v>
      </c>
      <c r="R65" s="10">
        <f>ROUNDUP(SUM(VLOOKUP(F65,'Pontuação'!A$2:B$11,2,FALSE),VLOOKUP(E65,'Pontuação'!C$2:D$11,2,FALSE),VLOOKUP(H65,'Pontuação'!I$2:J$11,2,FALSE),VLOOKUP(I65,'Pontuação'!G$2:H$11,2,FALSE),VLOOKUP(K65,'Pontuação'!M$2:N$13,2,FALSE)),0)</f>
        <v>1655</v>
      </c>
      <c r="S65" s="11">
        <f t="shared" si="1"/>
        <v>166</v>
      </c>
      <c r="T65" s="11" t="str">
        <f t="array" ref="T65">IFERROR(INDEX('Pontuação'!G$13:G$101, MATCH(S65, 'Pontuação'!F$13:F$101, 0)), "Faixa Indefinida")</f>
        <v>B</v>
      </c>
      <c r="U65" s="11">
        <f t="shared" si="2"/>
        <v>0</v>
      </c>
      <c r="V65" s="11">
        <f t="shared" si="3"/>
        <v>1</v>
      </c>
      <c r="W65" s="11">
        <f t="shared" si="4"/>
        <v>0</v>
      </c>
      <c r="X65" s="11">
        <f t="shared" si="5"/>
        <v>0</v>
      </c>
      <c r="Y65" s="11">
        <f>ROUNDUP(SUM(VLOOKUP(F65,'Pontuação 3.0'!A$2:B$11,2,FALSE),VLOOKUP(E65,'Pontuação 3.0'!C$2:D$11,2,FALSE),VLOOKUP(H65,'Pontuação 3.0'!I$2:J$11,2,FALSE),VLOOKUP(J65,'Pontuação 3.0'!K$2:L$11,2,FALSE),VLOOKUP(G65,'Pontuação 3.0'!E$2:F$11,2,FALSE),VLOOKUP(I65,'Pontuação 3.0'!G$2:H$11,2,FALSE),VLOOKUP(K65,'Pontuação 3.0'!M$2:N$13,2,FALSE)),0)</f>
        <v>2109</v>
      </c>
      <c r="Z65" s="11">
        <f t="shared" si="6"/>
        <v>211</v>
      </c>
      <c r="AA65" s="11" t="str">
        <f t="array" ref="AA65">IFERROR(INDEX('Pontuação 3.0'!G$13:G$191, MATCH(Z65, 'Pontuação 3.0'!F$13:F$191, 0)), "Faixa Indefinida")</f>
        <v>C</v>
      </c>
      <c r="AB65" s="11">
        <f t="shared" si="7"/>
        <v>0</v>
      </c>
      <c r="AC65" s="11">
        <f t="shared" si="8"/>
        <v>0</v>
      </c>
      <c r="AD65" s="11">
        <f t="shared" si="9"/>
        <v>1</v>
      </c>
      <c r="AE65" s="11">
        <f t="shared" si="10"/>
        <v>0</v>
      </c>
    </row>
    <row r="66" ht="15.75" customHeight="1">
      <c r="A66" s="7">
        <v>45645.0</v>
      </c>
      <c r="B66" s="8" t="s">
        <v>873</v>
      </c>
      <c r="C66" s="8" t="s">
        <v>15562</v>
      </c>
      <c r="D66" s="9">
        <v>9.399179478E10</v>
      </c>
      <c r="E66" s="8" t="s">
        <v>15428</v>
      </c>
      <c r="F66" s="8" t="s">
        <v>15420</v>
      </c>
      <c r="G66" s="8" t="s">
        <v>15421</v>
      </c>
      <c r="H66" s="8" t="s">
        <v>15422</v>
      </c>
      <c r="I66" s="8" t="s">
        <v>15431</v>
      </c>
      <c r="J66" s="8" t="s">
        <v>15424</v>
      </c>
      <c r="K66" s="8" t="s">
        <v>15439</v>
      </c>
      <c r="L66" s="12" t="s">
        <v>15</v>
      </c>
      <c r="M66" s="12" t="s">
        <v>125</v>
      </c>
      <c r="N66" s="12" t="s">
        <v>162</v>
      </c>
      <c r="O66" s="12" t="s">
        <v>126</v>
      </c>
      <c r="P66" s="12" t="s">
        <v>119</v>
      </c>
      <c r="R66" s="10">
        <f>ROUNDUP(SUM(VLOOKUP(F66,'Pontuação'!A$2:B$11,2,FALSE),VLOOKUP(E66,'Pontuação'!C$2:D$11,2,FALSE),VLOOKUP(H66,'Pontuação'!I$2:J$11,2,FALSE),VLOOKUP(I66,'Pontuação'!G$2:H$11,2,FALSE),VLOOKUP(K66,'Pontuação'!M$2:N$13,2,FALSE)),0)</f>
        <v>1702</v>
      </c>
      <c r="S66" s="11">
        <f t="shared" si="1"/>
        <v>170</v>
      </c>
      <c r="T66" s="11" t="str">
        <f t="array" ref="T66">IFERROR(INDEX('Pontuação'!G$13:G$101, MATCH(S66, 'Pontuação'!F$13:F$101, 0)), "Faixa Indefinida")</f>
        <v>B</v>
      </c>
      <c r="U66" s="11">
        <f t="shared" si="2"/>
        <v>0</v>
      </c>
      <c r="V66" s="11">
        <f t="shared" si="3"/>
        <v>1</v>
      </c>
      <c r="W66" s="11">
        <f t="shared" si="4"/>
        <v>0</v>
      </c>
      <c r="X66" s="11">
        <f t="shared" si="5"/>
        <v>0</v>
      </c>
      <c r="Y66" s="11">
        <f>ROUNDUP(SUM(VLOOKUP(F66,'Pontuação 3.0'!A$2:B$11,2,FALSE),VLOOKUP(E66,'Pontuação 3.0'!C$2:D$11,2,FALSE),VLOOKUP(H66,'Pontuação 3.0'!I$2:J$11,2,FALSE),VLOOKUP(J66,'Pontuação 3.0'!K$2:L$11,2,FALSE),VLOOKUP(G66,'Pontuação 3.0'!E$2:F$11,2,FALSE),VLOOKUP(I66,'Pontuação 3.0'!G$2:H$11,2,FALSE),VLOOKUP(K66,'Pontuação 3.0'!M$2:N$13,2,FALSE)),0)</f>
        <v>2112</v>
      </c>
      <c r="Z66" s="11">
        <f t="shared" si="6"/>
        <v>211</v>
      </c>
      <c r="AA66" s="11" t="str">
        <f t="array" ref="AA66">IFERROR(INDEX('Pontuação 3.0'!G$13:G$191, MATCH(Z66, 'Pontuação 3.0'!F$13:F$191, 0)), "Faixa Indefinida")</f>
        <v>C</v>
      </c>
      <c r="AB66" s="11">
        <f t="shared" si="7"/>
        <v>0</v>
      </c>
      <c r="AC66" s="11">
        <f t="shared" si="8"/>
        <v>0</v>
      </c>
      <c r="AD66" s="11">
        <f t="shared" si="9"/>
        <v>1</v>
      </c>
      <c r="AE66" s="11">
        <f t="shared" si="10"/>
        <v>0</v>
      </c>
    </row>
    <row r="67" ht="15.75" customHeight="1">
      <c r="A67" s="7">
        <v>45645.0</v>
      </c>
      <c r="B67" s="8" t="s">
        <v>15563</v>
      </c>
      <c r="C67" s="8" t="s">
        <v>15564</v>
      </c>
      <c r="D67" s="9">
        <v>8.8982210823E10</v>
      </c>
      <c r="E67" s="8" t="s">
        <v>15428</v>
      </c>
      <c r="F67" s="8" t="s">
        <v>15420</v>
      </c>
      <c r="G67" s="8" t="s">
        <v>15430</v>
      </c>
      <c r="H67" s="8" t="s">
        <v>15422</v>
      </c>
      <c r="I67" s="8" t="s">
        <v>15423</v>
      </c>
      <c r="J67" s="8" t="s">
        <v>15424</v>
      </c>
      <c r="K67" s="8" t="s">
        <v>15432</v>
      </c>
      <c r="L67" s="12" t="s">
        <v>15</v>
      </c>
      <c r="M67" s="12" t="s">
        <v>125</v>
      </c>
      <c r="N67" s="12" t="s">
        <v>162</v>
      </c>
      <c r="O67" s="12" t="s">
        <v>126</v>
      </c>
      <c r="P67" s="12" t="s">
        <v>119</v>
      </c>
      <c r="R67" s="10">
        <f>ROUNDUP(SUM(VLOOKUP(F67,'Pontuação'!A$2:B$11,2,FALSE),VLOOKUP(E67,'Pontuação'!C$2:D$11,2,FALSE),VLOOKUP(H67,'Pontuação'!I$2:J$11,2,FALSE),VLOOKUP(I67,'Pontuação'!G$2:H$11,2,FALSE),VLOOKUP(K67,'Pontuação'!M$2:N$13,2,FALSE)),0)</f>
        <v>1685</v>
      </c>
      <c r="S67" s="11">
        <f t="shared" si="1"/>
        <v>169</v>
      </c>
      <c r="T67" s="11" t="str">
        <f t="array" ref="T67">IFERROR(INDEX('Pontuação'!G$13:G$101, MATCH(S67, 'Pontuação'!F$13:F$101, 0)), "Faixa Indefinida")</f>
        <v>B</v>
      </c>
      <c r="U67" s="11">
        <f t="shared" si="2"/>
        <v>0</v>
      </c>
      <c r="V67" s="11">
        <f t="shared" si="3"/>
        <v>1</v>
      </c>
      <c r="W67" s="11">
        <f t="shared" si="4"/>
        <v>0</v>
      </c>
      <c r="X67" s="11">
        <f t="shared" si="5"/>
        <v>0</v>
      </c>
      <c r="Y67" s="11">
        <f>ROUNDUP(SUM(VLOOKUP(F67,'Pontuação 3.0'!A$2:B$11,2,FALSE),VLOOKUP(E67,'Pontuação 3.0'!C$2:D$11,2,FALSE),VLOOKUP(H67,'Pontuação 3.0'!I$2:J$11,2,FALSE),VLOOKUP(J67,'Pontuação 3.0'!K$2:L$11,2,FALSE),VLOOKUP(G67,'Pontuação 3.0'!E$2:F$11,2,FALSE),VLOOKUP(I67,'Pontuação 3.0'!G$2:H$11,2,FALSE),VLOOKUP(K67,'Pontuação 3.0'!M$2:N$13,2,FALSE)),0)</f>
        <v>2208</v>
      </c>
      <c r="Z67" s="11">
        <f t="shared" si="6"/>
        <v>221</v>
      </c>
      <c r="AA67" s="11" t="str">
        <f t="array" ref="AA67">IFERROR(INDEX('Pontuação 3.0'!G$13:G$191, MATCH(Z67, 'Pontuação 3.0'!F$13:F$191, 0)), "Faixa Indefinida")</f>
        <v>B</v>
      </c>
      <c r="AB67" s="11">
        <f t="shared" si="7"/>
        <v>0</v>
      </c>
      <c r="AC67" s="11">
        <f t="shared" si="8"/>
        <v>1</v>
      </c>
      <c r="AD67" s="11">
        <f t="shared" si="9"/>
        <v>0</v>
      </c>
      <c r="AE67" s="11">
        <f t="shared" si="10"/>
        <v>0</v>
      </c>
    </row>
    <row r="68" ht="15.75" customHeight="1">
      <c r="A68" s="7">
        <v>45645.0</v>
      </c>
      <c r="B68" s="8" t="s">
        <v>4832</v>
      </c>
      <c r="C68" s="8" t="s">
        <v>15565</v>
      </c>
      <c r="D68" s="9">
        <v>8.5994457977E10</v>
      </c>
      <c r="E68" s="8" t="s">
        <v>15428</v>
      </c>
      <c r="F68" s="8" t="s">
        <v>15420</v>
      </c>
      <c r="G68" s="8" t="s">
        <v>15430</v>
      </c>
      <c r="H68" s="8" t="s">
        <v>15438</v>
      </c>
      <c r="I68" s="8" t="s">
        <v>15431</v>
      </c>
      <c r="J68" s="8" t="s">
        <v>15424</v>
      </c>
      <c r="K68" s="8" t="s">
        <v>15432</v>
      </c>
      <c r="L68" s="12" t="s">
        <v>15</v>
      </c>
      <c r="M68" s="12" t="s">
        <v>125</v>
      </c>
      <c r="N68" s="12" t="s">
        <v>205</v>
      </c>
      <c r="O68" s="12" t="s">
        <v>126</v>
      </c>
      <c r="P68" s="12" t="s">
        <v>119</v>
      </c>
      <c r="R68" s="10">
        <f>ROUNDUP(SUM(VLOOKUP(F68,'Pontuação'!A$2:B$11,2,FALSE),VLOOKUP(E68,'Pontuação'!C$2:D$11,2,FALSE),VLOOKUP(H68,'Pontuação'!I$2:J$11,2,FALSE),VLOOKUP(I68,'Pontuação'!G$2:H$11,2,FALSE),VLOOKUP(K68,'Pontuação'!M$2:N$13,2,FALSE)),0)</f>
        <v>1676</v>
      </c>
      <c r="S68" s="11">
        <f t="shared" si="1"/>
        <v>168</v>
      </c>
      <c r="T68" s="11" t="str">
        <f t="array" ref="T68">IFERROR(INDEX('Pontuação'!G$13:G$101, MATCH(S68, 'Pontuação'!F$13:F$101, 0)), "Faixa Indefinida")</f>
        <v>B</v>
      </c>
      <c r="U68" s="11">
        <f t="shared" si="2"/>
        <v>0</v>
      </c>
      <c r="V68" s="11">
        <f t="shared" si="3"/>
        <v>1</v>
      </c>
      <c r="W68" s="11">
        <f t="shared" si="4"/>
        <v>0</v>
      </c>
      <c r="X68" s="11">
        <f t="shared" si="5"/>
        <v>0</v>
      </c>
      <c r="Y68" s="11">
        <f>ROUNDUP(SUM(VLOOKUP(F68,'Pontuação 3.0'!A$2:B$11,2,FALSE),VLOOKUP(E68,'Pontuação 3.0'!C$2:D$11,2,FALSE),VLOOKUP(H68,'Pontuação 3.0'!I$2:J$11,2,FALSE),VLOOKUP(J68,'Pontuação 3.0'!K$2:L$11,2,FALSE),VLOOKUP(G68,'Pontuação 3.0'!E$2:F$11,2,FALSE),VLOOKUP(I68,'Pontuação 3.0'!G$2:H$11,2,FALSE),VLOOKUP(K68,'Pontuação 3.0'!M$2:N$13,2,FALSE)),0)</f>
        <v>2212</v>
      </c>
      <c r="Z68" s="11">
        <f t="shared" si="6"/>
        <v>221</v>
      </c>
      <c r="AA68" s="11" t="str">
        <f t="array" ref="AA68">IFERROR(INDEX('Pontuação 3.0'!G$13:G$191, MATCH(Z68, 'Pontuação 3.0'!F$13:F$191, 0)), "Faixa Indefinida")</f>
        <v>B</v>
      </c>
      <c r="AB68" s="11">
        <f t="shared" si="7"/>
        <v>0</v>
      </c>
      <c r="AC68" s="11">
        <f t="shared" si="8"/>
        <v>1</v>
      </c>
      <c r="AD68" s="11">
        <f t="shared" si="9"/>
        <v>0</v>
      </c>
      <c r="AE68" s="11">
        <f t="shared" si="10"/>
        <v>0</v>
      </c>
    </row>
    <row r="69" ht="15.75" customHeight="1">
      <c r="A69" s="7">
        <v>45645.0</v>
      </c>
      <c r="B69" s="8" t="s">
        <v>15566</v>
      </c>
      <c r="C69" s="8" t="s">
        <v>15567</v>
      </c>
      <c r="D69" s="9">
        <v>8.3996791176E10</v>
      </c>
      <c r="E69" s="8" t="s">
        <v>15428</v>
      </c>
      <c r="F69" s="8" t="s">
        <v>15420</v>
      </c>
      <c r="G69" s="8" t="s">
        <v>15451</v>
      </c>
      <c r="H69" s="8" t="s">
        <v>15422</v>
      </c>
      <c r="I69" s="8" t="s">
        <v>15431</v>
      </c>
      <c r="J69" s="8" t="s">
        <v>15448</v>
      </c>
      <c r="K69" s="8" t="s">
        <v>15466</v>
      </c>
      <c r="L69" s="12" t="s">
        <v>15</v>
      </c>
      <c r="M69" s="12" t="s">
        <v>125</v>
      </c>
      <c r="N69" s="12" t="s">
        <v>205</v>
      </c>
      <c r="O69" s="12" t="s">
        <v>126</v>
      </c>
      <c r="P69" s="12" t="s">
        <v>119</v>
      </c>
      <c r="R69" s="10">
        <f>ROUNDUP(SUM(VLOOKUP(F69,'Pontuação'!A$2:B$11,2,FALSE),VLOOKUP(E69,'Pontuação'!C$2:D$11,2,FALSE),VLOOKUP(H69,'Pontuação'!I$2:J$11,2,FALSE),VLOOKUP(I69,'Pontuação'!G$2:H$11,2,FALSE),VLOOKUP(K69,'Pontuação'!M$2:N$13,2,FALSE)),0)</f>
        <v>1728</v>
      </c>
      <c r="S69" s="11">
        <f t="shared" si="1"/>
        <v>173</v>
      </c>
      <c r="T69" s="11" t="str">
        <f t="array" ref="T69">IFERROR(INDEX('Pontuação'!G$13:G$101, MATCH(S69, 'Pontuação'!F$13:F$101, 0)), "Faixa Indefinida")</f>
        <v>B</v>
      </c>
      <c r="U69" s="11">
        <f t="shared" si="2"/>
        <v>0</v>
      </c>
      <c r="V69" s="11">
        <f t="shared" si="3"/>
        <v>1</v>
      </c>
      <c r="W69" s="11">
        <f t="shared" si="4"/>
        <v>0</v>
      </c>
      <c r="X69" s="11">
        <f t="shared" si="5"/>
        <v>0</v>
      </c>
      <c r="Y69" s="11">
        <f>ROUNDUP(SUM(VLOOKUP(F69,'Pontuação 3.0'!A$2:B$11,2,FALSE),VLOOKUP(E69,'Pontuação 3.0'!C$2:D$11,2,FALSE),VLOOKUP(H69,'Pontuação 3.0'!I$2:J$11,2,FALSE),VLOOKUP(J69,'Pontuação 3.0'!K$2:L$11,2,FALSE),VLOOKUP(G69,'Pontuação 3.0'!E$2:F$11,2,FALSE),VLOOKUP(I69,'Pontuação 3.0'!G$2:H$11,2,FALSE),VLOOKUP(K69,'Pontuação 3.0'!M$2:N$13,2,FALSE)),0)</f>
        <v>2579</v>
      </c>
      <c r="Z69" s="11">
        <f t="shared" si="6"/>
        <v>258</v>
      </c>
      <c r="AA69" s="11" t="str">
        <f t="array" ref="AA69">IFERROR(INDEX('Pontuação 3.0'!G$13:G$191, MATCH(Z69, 'Pontuação 3.0'!F$13:F$191, 0)), "Faixa Indefinida")</f>
        <v>A</v>
      </c>
      <c r="AB69" s="11">
        <f t="shared" si="7"/>
        <v>1</v>
      </c>
      <c r="AC69" s="11">
        <f t="shared" si="8"/>
        <v>0</v>
      </c>
      <c r="AD69" s="11">
        <f t="shared" si="9"/>
        <v>0</v>
      </c>
      <c r="AE69" s="11">
        <f t="shared" si="10"/>
        <v>0</v>
      </c>
    </row>
    <row r="70" ht="15.75" customHeight="1">
      <c r="A70" s="7">
        <v>45645.0</v>
      </c>
      <c r="B70" s="8" t="s">
        <v>15568</v>
      </c>
      <c r="C70" s="8" t="s">
        <v>15569</v>
      </c>
      <c r="D70" s="9">
        <v>3.199532222E10</v>
      </c>
      <c r="E70" s="8" t="s">
        <v>15428</v>
      </c>
      <c r="F70" s="8" t="s">
        <v>15420</v>
      </c>
      <c r="G70" s="8" t="s">
        <v>15430</v>
      </c>
      <c r="H70" s="8" t="s">
        <v>15422</v>
      </c>
      <c r="I70" s="8" t="s">
        <v>15431</v>
      </c>
      <c r="J70" s="8" t="s">
        <v>15448</v>
      </c>
      <c r="K70" s="8" t="s">
        <v>15432</v>
      </c>
      <c r="L70" s="12" t="s">
        <v>15</v>
      </c>
      <c r="M70" s="12" t="s">
        <v>125</v>
      </c>
      <c r="N70" s="12" t="s">
        <v>1677</v>
      </c>
      <c r="O70" s="12" t="s">
        <v>126</v>
      </c>
      <c r="P70" s="12" t="s">
        <v>17</v>
      </c>
      <c r="R70" s="10">
        <f>ROUNDUP(SUM(VLOOKUP(F70,'Pontuação'!A$2:B$11,2,FALSE),VLOOKUP(E70,'Pontuação'!C$2:D$11,2,FALSE),VLOOKUP(H70,'Pontuação'!I$2:J$11,2,FALSE),VLOOKUP(I70,'Pontuação'!G$2:H$11,2,FALSE),VLOOKUP(K70,'Pontuação'!M$2:N$13,2,FALSE)),0)</f>
        <v>1790</v>
      </c>
      <c r="S70" s="11">
        <f t="shared" si="1"/>
        <v>179</v>
      </c>
      <c r="T70" s="11" t="str">
        <f t="array" ref="T70">IFERROR(INDEX('Pontuação'!G$13:G$101, MATCH(S70, 'Pontuação'!F$13:F$101, 0)), "Faixa Indefinida")</f>
        <v>B</v>
      </c>
      <c r="U70" s="11">
        <f t="shared" si="2"/>
        <v>0</v>
      </c>
      <c r="V70" s="11">
        <f t="shared" si="3"/>
        <v>1</v>
      </c>
      <c r="W70" s="11">
        <f t="shared" si="4"/>
        <v>0</v>
      </c>
      <c r="X70" s="11">
        <f t="shared" si="5"/>
        <v>0</v>
      </c>
      <c r="Y70" s="11">
        <f>ROUNDUP(SUM(VLOOKUP(F70,'Pontuação 3.0'!A$2:B$11,2,FALSE),VLOOKUP(E70,'Pontuação 3.0'!C$2:D$11,2,FALSE),VLOOKUP(H70,'Pontuação 3.0'!I$2:J$11,2,FALSE),VLOOKUP(J70,'Pontuação 3.0'!K$2:L$11,2,FALSE),VLOOKUP(G70,'Pontuação 3.0'!E$2:F$11,2,FALSE),VLOOKUP(I70,'Pontuação 3.0'!G$2:H$11,2,FALSE),VLOOKUP(K70,'Pontuação 3.0'!M$2:N$13,2,FALSE)),0)</f>
        <v>2621</v>
      </c>
      <c r="Z70" s="11">
        <f t="shared" si="6"/>
        <v>262</v>
      </c>
      <c r="AA70" s="11" t="str">
        <f t="array" ref="AA70">IFERROR(INDEX('Pontuação 3.0'!G$13:G$191, MATCH(Z70, 'Pontuação 3.0'!F$13:F$191, 0)), "Faixa Indefinida")</f>
        <v>A</v>
      </c>
      <c r="AB70" s="11">
        <f t="shared" si="7"/>
        <v>1</v>
      </c>
      <c r="AC70" s="11">
        <f t="shared" si="8"/>
        <v>0</v>
      </c>
      <c r="AD70" s="11">
        <f t="shared" si="9"/>
        <v>0</v>
      </c>
      <c r="AE70" s="11">
        <f t="shared" si="10"/>
        <v>0</v>
      </c>
    </row>
    <row r="71" ht="15.75" customHeight="1">
      <c r="A71" s="7">
        <v>45645.0</v>
      </c>
      <c r="B71" s="8" t="s">
        <v>15570</v>
      </c>
      <c r="C71" s="8" t="s">
        <v>15571</v>
      </c>
      <c r="D71" s="9">
        <v>9.1992646728E10</v>
      </c>
      <c r="E71" s="8" t="s">
        <v>15428</v>
      </c>
      <c r="F71" s="8" t="s">
        <v>15442</v>
      </c>
      <c r="G71" s="8" t="s">
        <v>15430</v>
      </c>
      <c r="H71" s="8" t="s">
        <v>15422</v>
      </c>
      <c r="I71" s="8" t="s">
        <v>15423</v>
      </c>
      <c r="J71" s="8" t="s">
        <v>15424</v>
      </c>
      <c r="K71" s="8" t="s">
        <v>15432</v>
      </c>
      <c r="L71" s="12" t="s">
        <v>15</v>
      </c>
      <c r="M71" s="12" t="s">
        <v>125</v>
      </c>
      <c r="N71" s="12" t="s">
        <v>608</v>
      </c>
      <c r="O71" s="12" t="s">
        <v>126</v>
      </c>
      <c r="P71" s="12" t="s">
        <v>119</v>
      </c>
      <c r="R71" s="10">
        <f>ROUNDUP(SUM(VLOOKUP(F71,'Pontuação'!A$2:B$11,2,FALSE),VLOOKUP(E71,'Pontuação'!C$2:D$11,2,FALSE),VLOOKUP(H71,'Pontuação'!I$2:J$11,2,FALSE),VLOOKUP(I71,'Pontuação'!G$2:H$11,2,FALSE),VLOOKUP(K71,'Pontuação'!M$2:N$13,2,FALSE)),0)</f>
        <v>1673</v>
      </c>
      <c r="S71" s="11">
        <f t="shared" si="1"/>
        <v>167</v>
      </c>
      <c r="T71" s="11" t="str">
        <f t="array" ref="T71">IFERROR(INDEX('Pontuação'!G$13:G$101, MATCH(S71, 'Pontuação'!F$13:F$101, 0)), "Faixa Indefinida")</f>
        <v>B</v>
      </c>
      <c r="U71" s="11">
        <f t="shared" si="2"/>
        <v>0</v>
      </c>
      <c r="V71" s="11">
        <f t="shared" si="3"/>
        <v>1</v>
      </c>
      <c r="W71" s="11">
        <f t="shared" si="4"/>
        <v>0</v>
      </c>
      <c r="X71" s="11">
        <f t="shared" si="5"/>
        <v>0</v>
      </c>
      <c r="Y71" s="11">
        <f>ROUNDUP(SUM(VLOOKUP(F71,'Pontuação 3.0'!A$2:B$11,2,FALSE),VLOOKUP(E71,'Pontuação 3.0'!C$2:D$11,2,FALSE),VLOOKUP(H71,'Pontuação 3.0'!I$2:J$11,2,FALSE),VLOOKUP(J71,'Pontuação 3.0'!K$2:L$11,2,FALSE),VLOOKUP(G71,'Pontuação 3.0'!E$2:F$11,2,FALSE),VLOOKUP(I71,'Pontuação 3.0'!G$2:H$11,2,FALSE),VLOOKUP(K71,'Pontuação 3.0'!M$2:N$13,2,FALSE)),0)</f>
        <v>2075</v>
      </c>
      <c r="Z71" s="11">
        <f t="shared" si="6"/>
        <v>208</v>
      </c>
      <c r="AA71" s="11" t="str">
        <f t="array" ref="AA71">IFERROR(INDEX('Pontuação 3.0'!G$13:G$191, MATCH(Z71, 'Pontuação 3.0'!F$13:F$191, 0)), "Faixa Indefinida")</f>
        <v>C</v>
      </c>
      <c r="AB71" s="11">
        <f t="shared" si="7"/>
        <v>0</v>
      </c>
      <c r="AC71" s="11">
        <f t="shared" si="8"/>
        <v>0</v>
      </c>
      <c r="AD71" s="11">
        <f t="shared" si="9"/>
        <v>1</v>
      </c>
      <c r="AE71" s="11">
        <f t="shared" si="10"/>
        <v>0</v>
      </c>
    </row>
    <row r="72" ht="15.75" customHeight="1">
      <c r="A72" s="7">
        <v>45645.0</v>
      </c>
      <c r="B72" s="8" t="s">
        <v>347</v>
      </c>
      <c r="C72" s="8" t="s">
        <v>15572</v>
      </c>
      <c r="D72" s="9">
        <v>1.1941088907E10</v>
      </c>
      <c r="E72" s="8" t="s">
        <v>15428</v>
      </c>
      <c r="F72" s="8" t="s">
        <v>15429</v>
      </c>
      <c r="G72" s="8" t="s">
        <v>15430</v>
      </c>
      <c r="H72" s="8" t="s">
        <v>15443</v>
      </c>
      <c r="I72" s="8" t="s">
        <v>15423</v>
      </c>
      <c r="J72" s="8" t="s">
        <v>15424</v>
      </c>
      <c r="K72" s="8" t="s">
        <v>15432</v>
      </c>
      <c r="L72" s="8"/>
      <c r="M72" s="8"/>
      <c r="N72" s="8"/>
      <c r="O72" s="8"/>
      <c r="P72" s="8"/>
      <c r="R72" s="10">
        <f>ROUNDUP(SUM(VLOOKUP(F72,'Pontuação'!A$2:B$11,2,FALSE),VLOOKUP(E72,'Pontuação'!C$2:D$11,2,FALSE),VLOOKUP(H72,'Pontuação'!I$2:J$11,2,FALSE),VLOOKUP(I72,'Pontuação'!G$2:H$11,2,FALSE),VLOOKUP(K72,'Pontuação'!M$2:N$13,2,FALSE)),0)</f>
        <v>1682</v>
      </c>
      <c r="S72" s="11">
        <f t="shared" si="1"/>
        <v>168</v>
      </c>
      <c r="T72" s="11" t="str">
        <f t="array" ref="T72">IFERROR(INDEX('Pontuação'!G$13:G$101, MATCH(S72, 'Pontuação'!F$13:F$101, 0)), "Faixa Indefinida")</f>
        <v>B</v>
      </c>
      <c r="U72" s="11">
        <f t="shared" si="2"/>
        <v>0</v>
      </c>
      <c r="V72" s="11">
        <f t="shared" si="3"/>
        <v>1</v>
      </c>
      <c r="W72" s="11">
        <f t="shared" si="4"/>
        <v>0</v>
      </c>
      <c r="X72" s="11">
        <f t="shared" si="5"/>
        <v>0</v>
      </c>
      <c r="Y72" s="11">
        <f>ROUNDUP(SUM(VLOOKUP(F72,'Pontuação 3.0'!A$2:B$11,2,FALSE),VLOOKUP(E72,'Pontuação 3.0'!C$2:D$11,2,FALSE),VLOOKUP(H72,'Pontuação 3.0'!I$2:J$11,2,FALSE),VLOOKUP(J72,'Pontuação 3.0'!K$2:L$11,2,FALSE),VLOOKUP(G72,'Pontuação 3.0'!E$2:F$11,2,FALSE),VLOOKUP(I72,'Pontuação 3.0'!G$2:H$11,2,FALSE),VLOOKUP(K72,'Pontuação 3.0'!M$2:N$13,2,FALSE)),0)</f>
        <v>1922</v>
      </c>
      <c r="Z72" s="11">
        <f t="shared" si="6"/>
        <v>192</v>
      </c>
      <c r="AA72" s="11" t="str">
        <f t="array" ref="AA72">IFERROR(INDEX('Pontuação 3.0'!G$13:G$191, MATCH(Z72, 'Pontuação 3.0'!F$13:F$191, 0)), "Faixa Indefinida")</f>
        <v>C</v>
      </c>
      <c r="AB72" s="11">
        <f t="shared" si="7"/>
        <v>0</v>
      </c>
      <c r="AC72" s="11">
        <f t="shared" si="8"/>
        <v>0</v>
      </c>
      <c r="AD72" s="11">
        <f t="shared" si="9"/>
        <v>1</v>
      </c>
      <c r="AE72" s="11">
        <f t="shared" si="10"/>
        <v>0</v>
      </c>
    </row>
    <row r="73" ht="15.75" customHeight="1">
      <c r="A73" s="7">
        <v>45645.0</v>
      </c>
      <c r="B73" s="8" t="s">
        <v>347</v>
      </c>
      <c r="C73" s="8" t="s">
        <v>15572</v>
      </c>
      <c r="D73" s="9">
        <v>1.1941088907E10</v>
      </c>
      <c r="E73" s="8" t="s">
        <v>15428</v>
      </c>
      <c r="F73" s="8" t="s">
        <v>15429</v>
      </c>
      <c r="G73" s="8" t="s">
        <v>15430</v>
      </c>
      <c r="H73" s="8" t="s">
        <v>15443</v>
      </c>
      <c r="I73" s="8" t="s">
        <v>15423</v>
      </c>
      <c r="J73" s="8" t="s">
        <v>15424</v>
      </c>
      <c r="K73" s="8" t="s">
        <v>15432</v>
      </c>
      <c r="L73" s="8"/>
      <c r="M73" s="8"/>
      <c r="N73" s="8"/>
      <c r="O73" s="8"/>
      <c r="P73" s="8"/>
      <c r="R73" s="10">
        <f>ROUNDUP(SUM(VLOOKUP(F73,'Pontuação'!A$2:B$11,2,FALSE),VLOOKUP(E73,'Pontuação'!C$2:D$11,2,FALSE),VLOOKUP(H73,'Pontuação'!I$2:J$11,2,FALSE),VLOOKUP(I73,'Pontuação'!G$2:H$11,2,FALSE),VLOOKUP(K73,'Pontuação'!M$2:N$13,2,FALSE)),0)</f>
        <v>1682</v>
      </c>
      <c r="S73" s="11">
        <f t="shared" si="1"/>
        <v>168</v>
      </c>
      <c r="T73" s="11" t="str">
        <f t="array" ref="T73">IFERROR(INDEX('Pontuação'!G$13:G$101, MATCH(S73, 'Pontuação'!F$13:F$101, 0)), "Faixa Indefinida")</f>
        <v>B</v>
      </c>
      <c r="U73" s="11">
        <f t="shared" si="2"/>
        <v>0</v>
      </c>
      <c r="V73" s="11">
        <f t="shared" si="3"/>
        <v>1</v>
      </c>
      <c r="W73" s="11">
        <f t="shared" si="4"/>
        <v>0</v>
      </c>
      <c r="X73" s="11">
        <f t="shared" si="5"/>
        <v>0</v>
      </c>
      <c r="Y73" s="11">
        <f>ROUNDUP(SUM(VLOOKUP(F73,'Pontuação 3.0'!A$2:B$11,2,FALSE),VLOOKUP(E73,'Pontuação 3.0'!C$2:D$11,2,FALSE),VLOOKUP(H73,'Pontuação 3.0'!I$2:J$11,2,FALSE),VLOOKUP(J73,'Pontuação 3.0'!K$2:L$11,2,FALSE),VLOOKUP(G73,'Pontuação 3.0'!E$2:F$11,2,FALSE),VLOOKUP(I73,'Pontuação 3.0'!G$2:H$11,2,FALSE),VLOOKUP(K73,'Pontuação 3.0'!M$2:N$13,2,FALSE)),0)</f>
        <v>1922</v>
      </c>
      <c r="Z73" s="11">
        <f t="shared" si="6"/>
        <v>192</v>
      </c>
      <c r="AA73" s="11" t="str">
        <f t="array" ref="AA73">IFERROR(INDEX('Pontuação 3.0'!G$13:G$191, MATCH(Z73, 'Pontuação 3.0'!F$13:F$191, 0)), "Faixa Indefinida")</f>
        <v>C</v>
      </c>
      <c r="AB73" s="11">
        <f t="shared" si="7"/>
        <v>0</v>
      </c>
      <c r="AC73" s="11">
        <f t="shared" si="8"/>
        <v>0</v>
      </c>
      <c r="AD73" s="11">
        <f t="shared" si="9"/>
        <v>1</v>
      </c>
      <c r="AE73" s="11">
        <f t="shared" si="10"/>
        <v>0</v>
      </c>
    </row>
    <row r="74" ht="15.75" customHeight="1">
      <c r="A74" s="7">
        <v>45645.0</v>
      </c>
      <c r="B74" s="8" t="s">
        <v>1138</v>
      </c>
      <c r="C74" s="8" t="s">
        <v>15573</v>
      </c>
      <c r="D74" s="9">
        <v>1.9991007369E10</v>
      </c>
      <c r="E74" s="8" t="s">
        <v>15428</v>
      </c>
      <c r="F74" s="8" t="s">
        <v>15442</v>
      </c>
      <c r="G74" s="8" t="s">
        <v>15430</v>
      </c>
      <c r="H74" s="8" t="s">
        <v>15438</v>
      </c>
      <c r="I74" s="8" t="s">
        <v>15423</v>
      </c>
      <c r="J74" s="8" t="s">
        <v>15424</v>
      </c>
      <c r="K74" s="8" t="s">
        <v>15425</v>
      </c>
      <c r="L74" s="12" t="s">
        <v>15</v>
      </c>
      <c r="M74" s="12" t="s">
        <v>125</v>
      </c>
      <c r="N74" s="12" t="s">
        <v>162</v>
      </c>
      <c r="O74" s="12" t="s">
        <v>126</v>
      </c>
      <c r="P74" s="12" t="s">
        <v>17</v>
      </c>
      <c r="R74" s="10">
        <f>ROUNDUP(SUM(VLOOKUP(F74,'Pontuação'!A$2:B$11,2,FALSE),VLOOKUP(E74,'Pontuação'!C$2:D$11,2,FALSE),VLOOKUP(H74,'Pontuação'!I$2:J$11,2,FALSE),VLOOKUP(I74,'Pontuação'!G$2:H$11,2,FALSE),VLOOKUP(K74,'Pontuação'!M$2:N$13,2,FALSE)),0)</f>
        <v>1427</v>
      </c>
      <c r="S74" s="11">
        <f t="shared" si="1"/>
        <v>143</v>
      </c>
      <c r="T74" s="11" t="str">
        <f t="array" ref="T74">IFERROR(INDEX('Pontuação'!G$13:G$101, MATCH(S74, 'Pontuação'!F$13:F$101, 0)), "Faixa Indefinida")</f>
        <v>D</v>
      </c>
      <c r="U74" s="11">
        <f t="shared" si="2"/>
        <v>0</v>
      </c>
      <c r="V74" s="11">
        <f t="shared" si="3"/>
        <v>0</v>
      </c>
      <c r="W74" s="11">
        <f t="shared" si="4"/>
        <v>0</v>
      </c>
      <c r="X74" s="11">
        <f t="shared" si="5"/>
        <v>1</v>
      </c>
      <c r="Y74" s="11">
        <f>ROUNDUP(SUM(VLOOKUP(F74,'Pontuação 3.0'!A$2:B$11,2,FALSE),VLOOKUP(E74,'Pontuação 3.0'!C$2:D$11,2,FALSE),VLOOKUP(H74,'Pontuação 3.0'!I$2:J$11,2,FALSE),VLOOKUP(J74,'Pontuação 3.0'!K$2:L$11,2,FALSE),VLOOKUP(G74,'Pontuação 3.0'!E$2:F$11,2,FALSE),VLOOKUP(I74,'Pontuação 3.0'!G$2:H$11,2,FALSE),VLOOKUP(K74,'Pontuação 3.0'!M$2:N$13,2,FALSE)),0)</f>
        <v>1841</v>
      </c>
      <c r="Z74" s="11">
        <f t="shared" si="6"/>
        <v>184</v>
      </c>
      <c r="AA74" s="11" t="str">
        <f t="array" ref="AA74">IFERROR(INDEX('Pontuação 3.0'!G$13:G$191, MATCH(Z74, 'Pontuação 3.0'!F$13:F$191, 0)), "Faixa Indefinida")</f>
        <v>D</v>
      </c>
      <c r="AB74" s="11">
        <f t="shared" si="7"/>
        <v>0</v>
      </c>
      <c r="AC74" s="11">
        <f t="shared" si="8"/>
        <v>0</v>
      </c>
      <c r="AD74" s="11">
        <f t="shared" si="9"/>
        <v>0</v>
      </c>
      <c r="AE74" s="11">
        <f t="shared" si="10"/>
        <v>1</v>
      </c>
    </row>
    <row r="75" ht="15.75" customHeight="1">
      <c r="A75" s="7">
        <v>45645.0</v>
      </c>
      <c r="B75" s="8" t="s">
        <v>2059</v>
      </c>
      <c r="C75" s="8" t="s">
        <v>15574</v>
      </c>
      <c r="D75" s="8" t="s">
        <v>15575</v>
      </c>
      <c r="E75" s="8" t="s">
        <v>15428</v>
      </c>
      <c r="F75" s="8" t="s">
        <v>15420</v>
      </c>
      <c r="G75" s="8" t="s">
        <v>15421</v>
      </c>
      <c r="H75" s="8" t="s">
        <v>15422</v>
      </c>
      <c r="I75" s="8" t="s">
        <v>15433</v>
      </c>
      <c r="J75" s="8" t="s">
        <v>15448</v>
      </c>
      <c r="K75" s="8" t="s">
        <v>15425</v>
      </c>
      <c r="L75" s="12" t="s">
        <v>15</v>
      </c>
      <c r="M75" s="12" t="s">
        <v>125</v>
      </c>
      <c r="N75" s="12" t="s">
        <v>1153</v>
      </c>
      <c r="O75" s="12" t="s">
        <v>126</v>
      </c>
      <c r="P75" s="12" t="s">
        <v>17</v>
      </c>
      <c r="R75" s="10">
        <f>ROUNDUP(SUM(VLOOKUP(F75,'Pontuação'!A$2:B$11,2,FALSE),VLOOKUP(E75,'Pontuação'!C$2:D$11,2,FALSE),VLOOKUP(H75,'Pontuação'!I$2:J$11,2,FALSE),VLOOKUP(I75,'Pontuação'!G$2:H$11,2,FALSE),VLOOKUP(K75,'Pontuação'!M$2:N$13,2,FALSE)),0)</f>
        <v>1831</v>
      </c>
      <c r="S75" s="11">
        <f t="shared" si="1"/>
        <v>183</v>
      </c>
      <c r="T75" s="11" t="str">
        <f t="array" ref="T75">IFERROR(INDEX('Pontuação'!G$13:G$101, MATCH(S75, 'Pontuação'!F$13:F$101, 0)), "Faixa Indefinida")</f>
        <v>B</v>
      </c>
      <c r="U75" s="11">
        <f t="shared" si="2"/>
        <v>0</v>
      </c>
      <c r="V75" s="11">
        <f t="shared" si="3"/>
        <v>1</v>
      </c>
      <c r="W75" s="11">
        <f t="shared" si="4"/>
        <v>0</v>
      </c>
      <c r="X75" s="11">
        <f t="shared" si="5"/>
        <v>0</v>
      </c>
      <c r="Y75" s="11">
        <f>ROUNDUP(SUM(VLOOKUP(F75,'Pontuação 3.0'!A$2:B$11,2,FALSE),VLOOKUP(E75,'Pontuação 3.0'!C$2:D$11,2,FALSE),VLOOKUP(H75,'Pontuação 3.0'!I$2:J$11,2,FALSE),VLOOKUP(J75,'Pontuação 3.0'!K$2:L$11,2,FALSE),VLOOKUP(G75,'Pontuação 3.0'!E$2:F$11,2,FALSE),VLOOKUP(I75,'Pontuação 3.0'!G$2:H$11,2,FALSE),VLOOKUP(K75,'Pontuação 3.0'!M$2:N$13,2,FALSE)),0)</f>
        <v>2518</v>
      </c>
      <c r="Z75" s="11">
        <f t="shared" si="6"/>
        <v>252</v>
      </c>
      <c r="AA75" s="11" t="str">
        <f t="array" ref="AA75">IFERROR(INDEX('Pontuação 3.0'!G$13:G$191, MATCH(Z75, 'Pontuação 3.0'!F$13:F$191, 0)), "Faixa Indefinida")</f>
        <v>A</v>
      </c>
      <c r="AB75" s="11">
        <f t="shared" si="7"/>
        <v>1</v>
      </c>
      <c r="AC75" s="11">
        <f t="shared" si="8"/>
        <v>0</v>
      </c>
      <c r="AD75" s="11">
        <f t="shared" si="9"/>
        <v>0</v>
      </c>
      <c r="AE75" s="11">
        <f t="shared" si="10"/>
        <v>0</v>
      </c>
    </row>
    <row r="76" ht="15.75" customHeight="1">
      <c r="A76" s="7">
        <v>45645.0</v>
      </c>
      <c r="B76" s="8" t="s">
        <v>15576</v>
      </c>
      <c r="C76" s="8" t="s">
        <v>15577</v>
      </c>
      <c r="D76" s="9">
        <v>8.3987657363E10</v>
      </c>
      <c r="E76" s="8" t="s">
        <v>15428</v>
      </c>
      <c r="F76" s="8" t="s">
        <v>15442</v>
      </c>
      <c r="G76" s="8" t="s">
        <v>15430</v>
      </c>
      <c r="H76" s="8" t="s">
        <v>15422</v>
      </c>
      <c r="I76" s="8" t="s">
        <v>15423</v>
      </c>
      <c r="J76" s="8" t="s">
        <v>15424</v>
      </c>
      <c r="K76" s="8" t="s">
        <v>15425</v>
      </c>
      <c r="L76" s="12" t="s">
        <v>15</v>
      </c>
      <c r="M76" s="12" t="s">
        <v>125</v>
      </c>
      <c r="N76" s="12" t="s">
        <v>300</v>
      </c>
      <c r="O76" s="12" t="s">
        <v>126</v>
      </c>
      <c r="P76" s="12" t="s">
        <v>119</v>
      </c>
      <c r="R76" s="10">
        <f>ROUNDUP(SUM(VLOOKUP(F76,'Pontuação'!A$2:B$11,2,FALSE),VLOOKUP(E76,'Pontuação'!C$2:D$11,2,FALSE),VLOOKUP(H76,'Pontuação'!I$2:J$11,2,FALSE),VLOOKUP(I76,'Pontuação'!G$2:H$11,2,FALSE),VLOOKUP(K76,'Pontuação'!M$2:N$13,2,FALSE)),0)</f>
        <v>1541</v>
      </c>
      <c r="S76" s="11">
        <f t="shared" si="1"/>
        <v>154</v>
      </c>
      <c r="T76" s="11" t="str">
        <f t="array" ref="T76">IFERROR(INDEX('Pontuação'!G$13:G$101, MATCH(S76, 'Pontuação'!F$13:F$101, 0)), "Faixa Indefinida")</f>
        <v>C</v>
      </c>
      <c r="U76" s="11">
        <f t="shared" si="2"/>
        <v>0</v>
      </c>
      <c r="V76" s="11">
        <f t="shared" si="3"/>
        <v>0</v>
      </c>
      <c r="W76" s="11">
        <f t="shared" si="4"/>
        <v>1</v>
      </c>
      <c r="X76" s="11">
        <f t="shared" si="5"/>
        <v>0</v>
      </c>
      <c r="Y76" s="11">
        <f>ROUNDUP(SUM(VLOOKUP(F76,'Pontuação 3.0'!A$2:B$11,2,FALSE),VLOOKUP(E76,'Pontuação 3.0'!C$2:D$11,2,FALSE),VLOOKUP(H76,'Pontuação 3.0'!I$2:J$11,2,FALSE),VLOOKUP(J76,'Pontuação 3.0'!K$2:L$11,2,FALSE),VLOOKUP(G76,'Pontuação 3.0'!E$2:F$11,2,FALSE),VLOOKUP(I76,'Pontuação 3.0'!G$2:H$11,2,FALSE),VLOOKUP(K76,'Pontuação 3.0'!M$2:N$13,2,FALSE)),0)</f>
        <v>1989</v>
      </c>
      <c r="Z76" s="11">
        <f t="shared" si="6"/>
        <v>199</v>
      </c>
      <c r="AA76" s="11" t="str">
        <f t="array" ref="AA76">IFERROR(INDEX('Pontuação 3.0'!G$13:G$191, MATCH(Z76, 'Pontuação 3.0'!F$13:F$191, 0)), "Faixa Indefinida")</f>
        <v>C</v>
      </c>
      <c r="AB76" s="11">
        <f t="shared" si="7"/>
        <v>0</v>
      </c>
      <c r="AC76" s="11">
        <f t="shared" si="8"/>
        <v>0</v>
      </c>
      <c r="AD76" s="11">
        <f t="shared" si="9"/>
        <v>1</v>
      </c>
      <c r="AE76" s="11">
        <f t="shared" si="10"/>
        <v>0</v>
      </c>
    </row>
    <row r="77" ht="15.75" customHeight="1">
      <c r="A77" s="7">
        <v>45645.0</v>
      </c>
      <c r="B77" s="8" t="s">
        <v>15578</v>
      </c>
      <c r="C77" s="8" t="s">
        <v>15579</v>
      </c>
      <c r="D77" s="9">
        <v>8.1979130618E10</v>
      </c>
      <c r="E77" s="8" t="s">
        <v>15428</v>
      </c>
      <c r="F77" s="8" t="s">
        <v>15420</v>
      </c>
      <c r="G77" s="8" t="s">
        <v>15430</v>
      </c>
      <c r="H77" s="8" t="s">
        <v>15422</v>
      </c>
      <c r="I77" s="8" t="s">
        <v>15431</v>
      </c>
      <c r="J77" s="8" t="s">
        <v>15448</v>
      </c>
      <c r="K77" s="8" t="s">
        <v>15425</v>
      </c>
      <c r="L77" s="8"/>
      <c r="M77" s="8"/>
      <c r="N77" s="8"/>
      <c r="O77" s="8"/>
      <c r="P77" s="8"/>
      <c r="R77" s="10">
        <f>ROUNDUP(SUM(VLOOKUP(F77,'Pontuação'!A$2:B$11,2,FALSE),VLOOKUP(E77,'Pontuação'!C$2:D$11,2,FALSE),VLOOKUP(H77,'Pontuação'!I$2:J$11,2,FALSE),VLOOKUP(I77,'Pontuação'!G$2:H$11,2,FALSE),VLOOKUP(K77,'Pontuação'!M$2:N$13,2,FALSE)),0)</f>
        <v>1658</v>
      </c>
      <c r="S77" s="11">
        <f t="shared" si="1"/>
        <v>166</v>
      </c>
      <c r="T77" s="11" t="str">
        <f t="array" ref="T77">IFERROR(INDEX('Pontuação'!G$13:G$101, MATCH(S77, 'Pontuação'!F$13:F$101, 0)), "Faixa Indefinida")</f>
        <v>B</v>
      </c>
      <c r="U77" s="11">
        <f t="shared" si="2"/>
        <v>0</v>
      </c>
      <c r="V77" s="11">
        <f t="shared" si="3"/>
        <v>1</v>
      </c>
      <c r="W77" s="11">
        <f t="shared" si="4"/>
        <v>0</v>
      </c>
      <c r="X77" s="11">
        <f t="shared" si="5"/>
        <v>0</v>
      </c>
      <c r="Y77" s="11">
        <f>ROUNDUP(SUM(VLOOKUP(F77,'Pontuação 3.0'!A$2:B$11,2,FALSE),VLOOKUP(E77,'Pontuação 3.0'!C$2:D$11,2,FALSE),VLOOKUP(H77,'Pontuação 3.0'!I$2:J$11,2,FALSE),VLOOKUP(J77,'Pontuação 3.0'!K$2:L$11,2,FALSE),VLOOKUP(G77,'Pontuação 3.0'!E$2:F$11,2,FALSE),VLOOKUP(I77,'Pontuação 3.0'!G$2:H$11,2,FALSE),VLOOKUP(K77,'Pontuação 3.0'!M$2:N$13,2,FALSE)),0)</f>
        <v>2535</v>
      </c>
      <c r="Z77" s="11">
        <f t="shared" si="6"/>
        <v>254</v>
      </c>
      <c r="AA77" s="11" t="str">
        <f t="array" ref="AA77">IFERROR(INDEX('Pontuação 3.0'!G$13:G$191, MATCH(Z77, 'Pontuação 3.0'!F$13:F$191, 0)), "Faixa Indefinida")</f>
        <v>A</v>
      </c>
      <c r="AB77" s="11">
        <f t="shared" si="7"/>
        <v>1</v>
      </c>
      <c r="AC77" s="11">
        <f t="shared" si="8"/>
        <v>0</v>
      </c>
      <c r="AD77" s="11">
        <f t="shared" si="9"/>
        <v>0</v>
      </c>
      <c r="AE77" s="11">
        <f t="shared" si="10"/>
        <v>0</v>
      </c>
    </row>
    <row r="78" ht="15.75" customHeight="1">
      <c r="A78" s="7">
        <v>45646.0</v>
      </c>
      <c r="B78" s="8" t="s">
        <v>2745</v>
      </c>
      <c r="C78" s="8" t="s">
        <v>15580</v>
      </c>
      <c r="D78" s="13" t="s">
        <v>15581</v>
      </c>
      <c r="E78" s="8" t="s">
        <v>15428</v>
      </c>
      <c r="F78" s="8" t="s">
        <v>15429</v>
      </c>
      <c r="G78" s="8" t="s">
        <v>15430</v>
      </c>
      <c r="H78" s="8" t="s">
        <v>15446</v>
      </c>
      <c r="I78" s="8" t="s">
        <v>15433</v>
      </c>
      <c r="J78" s="8" t="s">
        <v>15424</v>
      </c>
      <c r="K78" s="8" t="s">
        <v>15432</v>
      </c>
      <c r="L78" s="8"/>
      <c r="M78" s="8"/>
      <c r="N78" s="8"/>
      <c r="O78" s="8"/>
      <c r="P78" s="8"/>
      <c r="R78" s="10">
        <f>ROUNDUP(SUM(VLOOKUP(F78,'Pontuação'!A$2:B$11,2,FALSE),VLOOKUP(E78,'Pontuação'!C$2:D$11,2,FALSE),VLOOKUP(H78,'Pontuação'!I$2:J$11,2,FALSE),VLOOKUP(I78,'Pontuação'!G$2:H$11,2,FALSE),VLOOKUP(K78,'Pontuação'!M$2:N$13,2,FALSE)),0)</f>
        <v>1976</v>
      </c>
      <c r="S78" s="11">
        <f t="shared" si="1"/>
        <v>198</v>
      </c>
      <c r="T78" s="11" t="str">
        <f t="array" ref="T78">IFERROR(INDEX('Pontuação'!G$13:G$101, MATCH(S78, 'Pontuação'!F$13:F$101, 0)), "Faixa Indefinida")</f>
        <v>A</v>
      </c>
      <c r="U78" s="11">
        <f t="shared" si="2"/>
        <v>1</v>
      </c>
      <c r="V78" s="11">
        <f t="shared" si="3"/>
        <v>0</v>
      </c>
      <c r="W78" s="11">
        <f t="shared" si="4"/>
        <v>0</v>
      </c>
      <c r="X78" s="11">
        <f t="shared" si="5"/>
        <v>0</v>
      </c>
      <c r="Y78" s="11">
        <f>ROUNDUP(SUM(VLOOKUP(F78,'Pontuação 3.0'!A$2:B$11,2,FALSE),VLOOKUP(E78,'Pontuação 3.0'!C$2:D$11,2,FALSE),VLOOKUP(H78,'Pontuação 3.0'!I$2:J$11,2,FALSE),VLOOKUP(J78,'Pontuação 3.0'!K$2:L$11,2,FALSE),VLOOKUP(G78,'Pontuação 3.0'!E$2:F$11,2,FALSE),VLOOKUP(I78,'Pontuação 3.0'!G$2:H$11,2,FALSE),VLOOKUP(K78,'Pontuação 3.0'!M$2:N$13,2,FALSE)),0)</f>
        <v>2348</v>
      </c>
      <c r="Z78" s="11">
        <f t="shared" si="6"/>
        <v>235</v>
      </c>
      <c r="AA78" s="11" t="str">
        <f t="array" ref="AA78">IFERROR(INDEX('Pontuação 3.0'!G$13:G$191, MATCH(Z78, 'Pontuação 3.0'!F$13:F$191, 0)), "Faixa Indefinida")</f>
        <v>B</v>
      </c>
      <c r="AB78" s="11">
        <f t="shared" si="7"/>
        <v>0</v>
      </c>
      <c r="AC78" s="11">
        <f t="shared" si="8"/>
        <v>1</v>
      </c>
      <c r="AD78" s="11">
        <f t="shared" si="9"/>
        <v>0</v>
      </c>
      <c r="AE78" s="11">
        <f t="shared" si="10"/>
        <v>0</v>
      </c>
    </row>
    <row r="79" ht="15.75" customHeight="1">
      <c r="A79" s="7">
        <v>45646.0</v>
      </c>
      <c r="B79" s="8" t="s">
        <v>15582</v>
      </c>
      <c r="C79" s="8" t="s">
        <v>15583</v>
      </c>
      <c r="D79" s="9">
        <v>8.78282921E8</v>
      </c>
      <c r="E79" s="8" t="s">
        <v>15428</v>
      </c>
      <c r="F79" s="8" t="s">
        <v>15454</v>
      </c>
      <c r="G79" s="8" t="s">
        <v>15451</v>
      </c>
      <c r="H79" s="8" t="s">
        <v>15438</v>
      </c>
      <c r="I79" s="8" t="s">
        <v>15447</v>
      </c>
      <c r="J79" s="8" t="s">
        <v>15448</v>
      </c>
      <c r="K79" s="8" t="s">
        <v>15432</v>
      </c>
      <c r="L79" s="8"/>
      <c r="M79" s="8"/>
      <c r="N79" s="8"/>
      <c r="O79" s="8"/>
      <c r="P79" s="8"/>
      <c r="R79" s="10">
        <f>ROUNDUP(SUM(VLOOKUP(F79,'Pontuação'!A$2:B$11,2,FALSE),VLOOKUP(E79,'Pontuação'!C$2:D$11,2,FALSE),VLOOKUP(H79,'Pontuação'!I$2:J$11,2,FALSE),VLOOKUP(I79,'Pontuação'!G$2:H$11,2,FALSE),VLOOKUP(K79,'Pontuação'!M$2:N$13,2,FALSE)),0)</f>
        <v>1854</v>
      </c>
      <c r="S79" s="11">
        <f t="shared" si="1"/>
        <v>185</v>
      </c>
      <c r="T79" s="11" t="str">
        <f t="array" ref="T79">IFERROR(INDEX('Pontuação'!G$13:G$101, MATCH(S79, 'Pontuação'!F$13:F$101, 0)), "Faixa Indefinida")</f>
        <v>A</v>
      </c>
      <c r="U79" s="11">
        <f t="shared" si="2"/>
        <v>1</v>
      </c>
      <c r="V79" s="11">
        <f t="shared" si="3"/>
        <v>0</v>
      </c>
      <c r="W79" s="11">
        <f t="shared" si="4"/>
        <v>0</v>
      </c>
      <c r="X79" s="11">
        <f t="shared" si="5"/>
        <v>0</v>
      </c>
      <c r="Y79" s="11">
        <f>ROUNDUP(SUM(VLOOKUP(F79,'Pontuação 3.0'!A$2:B$11,2,FALSE),VLOOKUP(E79,'Pontuação 3.0'!C$2:D$11,2,FALSE),VLOOKUP(H79,'Pontuação 3.0'!I$2:J$11,2,FALSE),VLOOKUP(J79,'Pontuação 3.0'!K$2:L$11,2,FALSE),VLOOKUP(G79,'Pontuação 3.0'!E$2:F$11,2,FALSE),VLOOKUP(I79,'Pontuação 3.0'!G$2:H$11,2,FALSE),VLOOKUP(K79,'Pontuação 3.0'!M$2:N$13,2,FALSE)),0)</f>
        <v>2179</v>
      </c>
      <c r="Z79" s="11">
        <f t="shared" si="6"/>
        <v>218</v>
      </c>
      <c r="AA79" s="11" t="str">
        <f t="array" ref="AA79">IFERROR(INDEX('Pontuação 3.0'!G$13:G$191, MATCH(Z79, 'Pontuação 3.0'!F$13:F$191, 0)), "Faixa Indefinida")</f>
        <v>B</v>
      </c>
      <c r="AB79" s="11">
        <f t="shared" si="7"/>
        <v>0</v>
      </c>
      <c r="AC79" s="11">
        <f t="shared" si="8"/>
        <v>1</v>
      </c>
      <c r="AD79" s="11">
        <f t="shared" si="9"/>
        <v>0</v>
      </c>
      <c r="AE79" s="11">
        <f t="shared" si="10"/>
        <v>0</v>
      </c>
    </row>
    <row r="80" ht="15.75" customHeight="1">
      <c r="A80" s="7">
        <v>45646.0</v>
      </c>
      <c r="B80" s="8" t="s">
        <v>15584</v>
      </c>
      <c r="C80" s="8" t="s">
        <v>15585</v>
      </c>
      <c r="D80" s="9">
        <v>1.1968290266E10</v>
      </c>
      <c r="E80" s="8" t="s">
        <v>15428</v>
      </c>
      <c r="F80" s="8" t="s">
        <v>15442</v>
      </c>
      <c r="G80" s="8" t="s">
        <v>15586</v>
      </c>
      <c r="H80" s="8" t="s">
        <v>15422</v>
      </c>
      <c r="I80" s="8" t="s">
        <v>15433</v>
      </c>
      <c r="J80" s="8" t="s">
        <v>15448</v>
      </c>
      <c r="K80" s="8" t="s">
        <v>15439</v>
      </c>
      <c r="L80" s="8"/>
      <c r="M80" s="8"/>
      <c r="N80" s="8"/>
      <c r="O80" s="8"/>
      <c r="P80" s="8"/>
      <c r="R80" s="10">
        <f>ROUNDUP(SUM(VLOOKUP(F80,'Pontuação'!A$2:B$11,2,FALSE),VLOOKUP(E80,'Pontuação'!C$2:D$11,2,FALSE),VLOOKUP(H80,'Pontuação'!I$2:J$11,2,FALSE),VLOOKUP(I80,'Pontuação'!G$2:H$11,2,FALSE),VLOOKUP(K80,'Pontuação'!M$2:N$13,2,FALSE)),0)</f>
        <v>1863</v>
      </c>
      <c r="S80" s="11">
        <f t="shared" si="1"/>
        <v>186</v>
      </c>
      <c r="T80" s="11" t="str">
        <f t="array" ref="T80">IFERROR(INDEX('Pontuação'!G$13:G$101, MATCH(S80, 'Pontuação'!F$13:F$101, 0)), "Faixa Indefinida")</f>
        <v>A</v>
      </c>
      <c r="U80" s="11">
        <f t="shared" si="2"/>
        <v>1</v>
      </c>
      <c r="V80" s="11">
        <f t="shared" si="3"/>
        <v>0</v>
      </c>
      <c r="W80" s="11">
        <f t="shared" si="4"/>
        <v>0</v>
      </c>
      <c r="X80" s="11">
        <f t="shared" si="5"/>
        <v>0</v>
      </c>
      <c r="Y80" s="11">
        <f>ROUNDUP(SUM(VLOOKUP(F80,'Pontuação 3.0'!A$2:B$11,2,FALSE),VLOOKUP(E80,'Pontuação 3.0'!C$2:D$11,2,FALSE),VLOOKUP(H80,'Pontuação 3.0'!I$2:J$11,2,FALSE),VLOOKUP(J80,'Pontuação 3.0'!K$2:L$11,2,FALSE),VLOOKUP(G80,'Pontuação 3.0'!E$2:F$11,2,FALSE),VLOOKUP(I80,'Pontuação 3.0'!G$2:H$11,2,FALSE),VLOOKUP(K80,'Pontuação 3.0'!M$2:N$13,2,FALSE)),0)</f>
        <v>2563</v>
      </c>
      <c r="Z80" s="11">
        <f t="shared" si="6"/>
        <v>256</v>
      </c>
      <c r="AA80" s="11" t="str">
        <f t="array" ref="AA80">IFERROR(INDEX('Pontuação 3.0'!G$13:G$191, MATCH(Z80, 'Pontuação 3.0'!F$13:F$191, 0)), "Faixa Indefinida")</f>
        <v>A</v>
      </c>
      <c r="AB80" s="11">
        <f t="shared" si="7"/>
        <v>1</v>
      </c>
      <c r="AC80" s="11">
        <f t="shared" si="8"/>
        <v>0</v>
      </c>
      <c r="AD80" s="11">
        <f t="shared" si="9"/>
        <v>0</v>
      </c>
      <c r="AE80" s="11">
        <f t="shared" si="10"/>
        <v>0</v>
      </c>
    </row>
    <row r="81" ht="15.75" customHeight="1">
      <c r="A81" s="7">
        <v>45646.0</v>
      </c>
      <c r="B81" s="8" t="s">
        <v>15587</v>
      </c>
      <c r="C81" s="8" t="s">
        <v>15588</v>
      </c>
      <c r="D81" s="9">
        <v>1.1942757262E10</v>
      </c>
      <c r="E81" s="8" t="s">
        <v>15428</v>
      </c>
      <c r="F81" s="8" t="s">
        <v>15436</v>
      </c>
      <c r="G81" s="8" t="s">
        <v>15430</v>
      </c>
      <c r="H81" s="8" t="s">
        <v>15438</v>
      </c>
      <c r="I81" s="8" t="s">
        <v>15423</v>
      </c>
      <c r="J81" s="8" t="s">
        <v>15424</v>
      </c>
      <c r="K81" s="8" t="s">
        <v>15439</v>
      </c>
      <c r="L81" s="8"/>
      <c r="M81" s="8"/>
      <c r="N81" s="8"/>
      <c r="O81" s="8"/>
      <c r="P81" s="8"/>
      <c r="R81" s="10">
        <f>ROUNDUP(SUM(VLOOKUP(F81,'Pontuação'!A$2:B$11,2,FALSE),VLOOKUP(E81,'Pontuação'!C$2:D$11,2,FALSE),VLOOKUP(H81,'Pontuação'!I$2:J$11,2,FALSE),VLOOKUP(I81,'Pontuação'!G$2:H$11,2,FALSE),VLOOKUP(K81,'Pontuação'!M$2:N$13,2,FALSE)),0)</f>
        <v>1238</v>
      </c>
      <c r="S81" s="11">
        <f t="shared" si="1"/>
        <v>124</v>
      </c>
      <c r="T81" s="11" t="str">
        <f t="array" ref="T81">IFERROR(INDEX('Pontuação'!G$13:G$101, MATCH(S81, 'Pontuação'!F$13:F$101, 0)), "Faixa Indefinida")</f>
        <v>D</v>
      </c>
      <c r="U81" s="11">
        <f t="shared" si="2"/>
        <v>0</v>
      </c>
      <c r="V81" s="11">
        <f t="shared" si="3"/>
        <v>0</v>
      </c>
      <c r="W81" s="11">
        <f t="shared" si="4"/>
        <v>0</v>
      </c>
      <c r="X81" s="11">
        <f t="shared" si="5"/>
        <v>1</v>
      </c>
      <c r="Y81" s="11">
        <f>ROUNDUP(SUM(VLOOKUP(F81,'Pontuação 3.0'!A$2:B$11,2,FALSE),VLOOKUP(E81,'Pontuação 3.0'!C$2:D$11,2,FALSE),VLOOKUP(H81,'Pontuação 3.0'!I$2:J$11,2,FALSE),VLOOKUP(J81,'Pontuação 3.0'!K$2:L$11,2,FALSE),VLOOKUP(G81,'Pontuação 3.0'!E$2:F$11,2,FALSE),VLOOKUP(I81,'Pontuação 3.0'!G$2:H$11,2,FALSE),VLOOKUP(K81,'Pontuação 3.0'!M$2:N$13,2,FALSE)),0)</f>
        <v>1804</v>
      </c>
      <c r="Z81" s="11">
        <f t="shared" si="6"/>
        <v>180</v>
      </c>
      <c r="AA81" s="11" t="str">
        <f t="array" ref="AA81">IFERROR(INDEX('Pontuação 3.0'!G$13:G$191, MATCH(Z81, 'Pontuação 3.0'!F$13:F$191, 0)), "Faixa Indefinida")</f>
        <v>D</v>
      </c>
      <c r="AB81" s="11">
        <f t="shared" si="7"/>
        <v>0</v>
      </c>
      <c r="AC81" s="11">
        <f t="shared" si="8"/>
        <v>0</v>
      </c>
      <c r="AD81" s="11">
        <f t="shared" si="9"/>
        <v>0</v>
      </c>
      <c r="AE81" s="11">
        <f t="shared" si="10"/>
        <v>1</v>
      </c>
    </row>
    <row r="82" ht="15.75" customHeight="1">
      <c r="A82" s="7">
        <v>45646.0</v>
      </c>
      <c r="B82" s="8" t="s">
        <v>15589</v>
      </c>
      <c r="C82" s="8" t="s">
        <v>15590</v>
      </c>
      <c r="D82" s="9">
        <v>3.8999607722E10</v>
      </c>
      <c r="E82" s="8" t="s">
        <v>15428</v>
      </c>
      <c r="F82" s="8" t="s">
        <v>15436</v>
      </c>
      <c r="G82" s="8" t="s">
        <v>15451</v>
      </c>
      <c r="H82" s="8" t="s">
        <v>15438</v>
      </c>
      <c r="I82" s="8" t="s">
        <v>15431</v>
      </c>
      <c r="J82" s="8" t="s">
        <v>15424</v>
      </c>
      <c r="K82" s="8" t="s">
        <v>15432</v>
      </c>
      <c r="L82" s="12" t="s">
        <v>15</v>
      </c>
      <c r="M82" s="12" t="s">
        <v>125</v>
      </c>
      <c r="N82" s="12" t="s">
        <v>93</v>
      </c>
      <c r="O82" s="12" t="s">
        <v>126</v>
      </c>
      <c r="P82" s="12" t="s">
        <v>119</v>
      </c>
      <c r="R82" s="10">
        <f>ROUNDUP(SUM(VLOOKUP(F82,'Pontuação'!A$2:B$11,2,FALSE),VLOOKUP(E82,'Pontuação'!C$2:D$11,2,FALSE),VLOOKUP(H82,'Pontuação'!I$2:J$11,2,FALSE),VLOOKUP(I82,'Pontuação'!G$2:H$11,2,FALSE),VLOOKUP(K82,'Pontuação'!M$2:N$13,2,FALSE)),0)</f>
        <v>1431</v>
      </c>
      <c r="S82" s="11">
        <f t="shared" si="1"/>
        <v>143</v>
      </c>
      <c r="T82" s="11" t="str">
        <f t="array" ref="T82">IFERROR(INDEX('Pontuação'!G$13:G$101, MATCH(S82, 'Pontuação'!F$13:F$101, 0)), "Faixa Indefinida")</f>
        <v>D</v>
      </c>
      <c r="U82" s="11">
        <f t="shared" si="2"/>
        <v>0</v>
      </c>
      <c r="V82" s="11">
        <f t="shared" si="3"/>
        <v>0</v>
      </c>
      <c r="W82" s="11">
        <f t="shared" si="4"/>
        <v>0</v>
      </c>
      <c r="X82" s="11">
        <f t="shared" si="5"/>
        <v>1</v>
      </c>
      <c r="Y82" s="11">
        <f>ROUNDUP(SUM(VLOOKUP(F82,'Pontuação 3.0'!A$2:B$11,2,FALSE),VLOOKUP(E82,'Pontuação 3.0'!C$2:D$11,2,FALSE),VLOOKUP(H82,'Pontuação 3.0'!I$2:J$11,2,FALSE),VLOOKUP(J82,'Pontuação 3.0'!K$2:L$11,2,FALSE),VLOOKUP(G82,'Pontuação 3.0'!E$2:F$11,2,FALSE),VLOOKUP(I82,'Pontuação 3.0'!G$2:H$11,2,FALSE),VLOOKUP(K82,'Pontuação 3.0'!M$2:N$13,2,FALSE)),0)</f>
        <v>1914</v>
      </c>
      <c r="Z82" s="11">
        <f t="shared" si="6"/>
        <v>191</v>
      </c>
      <c r="AA82" s="11" t="str">
        <f t="array" ref="AA82">IFERROR(INDEX('Pontuação 3.0'!G$13:G$191, MATCH(Z82, 'Pontuação 3.0'!F$13:F$191, 0)), "Faixa Indefinida")</f>
        <v>D</v>
      </c>
      <c r="AB82" s="11">
        <f t="shared" si="7"/>
        <v>0</v>
      </c>
      <c r="AC82" s="11">
        <f t="shared" si="8"/>
        <v>0</v>
      </c>
      <c r="AD82" s="11">
        <f t="shared" si="9"/>
        <v>0</v>
      </c>
      <c r="AE82" s="11">
        <f t="shared" si="10"/>
        <v>1</v>
      </c>
    </row>
    <row r="83" ht="15.75" customHeight="1">
      <c r="A83" s="7">
        <v>45646.0</v>
      </c>
      <c r="B83" s="8" t="s">
        <v>15589</v>
      </c>
      <c r="C83" s="8" t="s">
        <v>15590</v>
      </c>
      <c r="D83" s="9">
        <v>3.8999607722E10</v>
      </c>
      <c r="E83" s="8" t="s">
        <v>15428</v>
      </c>
      <c r="F83" s="8" t="s">
        <v>15436</v>
      </c>
      <c r="G83" s="8" t="s">
        <v>15451</v>
      </c>
      <c r="H83" s="8" t="s">
        <v>15438</v>
      </c>
      <c r="I83" s="8" t="s">
        <v>15431</v>
      </c>
      <c r="J83" s="8" t="s">
        <v>15424</v>
      </c>
      <c r="K83" s="8" t="s">
        <v>15432</v>
      </c>
      <c r="L83" s="12" t="s">
        <v>15</v>
      </c>
      <c r="M83" s="12" t="s">
        <v>125</v>
      </c>
      <c r="N83" s="12" t="s">
        <v>93</v>
      </c>
      <c r="O83" s="12" t="s">
        <v>126</v>
      </c>
      <c r="P83" s="12" t="s">
        <v>119</v>
      </c>
      <c r="R83" s="10">
        <f>ROUNDUP(SUM(VLOOKUP(F83,'Pontuação'!A$2:B$11,2,FALSE),VLOOKUP(E83,'Pontuação'!C$2:D$11,2,FALSE),VLOOKUP(H83,'Pontuação'!I$2:J$11,2,FALSE),VLOOKUP(I83,'Pontuação'!G$2:H$11,2,FALSE),VLOOKUP(K83,'Pontuação'!M$2:N$13,2,FALSE)),0)</f>
        <v>1431</v>
      </c>
      <c r="S83" s="11">
        <f t="shared" si="1"/>
        <v>143</v>
      </c>
      <c r="T83" s="11" t="str">
        <f t="array" ref="T83">IFERROR(INDEX('Pontuação'!G$13:G$101, MATCH(S83, 'Pontuação'!F$13:F$101, 0)), "Faixa Indefinida")</f>
        <v>D</v>
      </c>
      <c r="U83" s="11">
        <f t="shared" si="2"/>
        <v>0</v>
      </c>
      <c r="V83" s="11">
        <f t="shared" si="3"/>
        <v>0</v>
      </c>
      <c r="W83" s="11">
        <f t="shared" si="4"/>
        <v>0</v>
      </c>
      <c r="X83" s="11">
        <f t="shared" si="5"/>
        <v>1</v>
      </c>
      <c r="Y83" s="11">
        <f>ROUNDUP(SUM(VLOOKUP(F83,'Pontuação 3.0'!A$2:B$11,2,FALSE),VLOOKUP(E83,'Pontuação 3.0'!C$2:D$11,2,FALSE),VLOOKUP(H83,'Pontuação 3.0'!I$2:J$11,2,FALSE),VLOOKUP(J83,'Pontuação 3.0'!K$2:L$11,2,FALSE),VLOOKUP(G83,'Pontuação 3.0'!E$2:F$11,2,FALSE),VLOOKUP(I83,'Pontuação 3.0'!G$2:H$11,2,FALSE),VLOOKUP(K83,'Pontuação 3.0'!M$2:N$13,2,FALSE)),0)</f>
        <v>1914</v>
      </c>
      <c r="Z83" s="11">
        <f t="shared" si="6"/>
        <v>191</v>
      </c>
      <c r="AA83" s="11" t="str">
        <f t="array" ref="AA83">IFERROR(INDEX('Pontuação 3.0'!G$13:G$191, MATCH(Z83, 'Pontuação 3.0'!F$13:F$191, 0)), "Faixa Indefinida")</f>
        <v>D</v>
      </c>
      <c r="AB83" s="11">
        <f t="shared" si="7"/>
        <v>0</v>
      </c>
      <c r="AC83" s="11">
        <f t="shared" si="8"/>
        <v>0</v>
      </c>
      <c r="AD83" s="11">
        <f t="shared" si="9"/>
        <v>0</v>
      </c>
      <c r="AE83" s="11">
        <f t="shared" si="10"/>
        <v>1</v>
      </c>
    </row>
    <row r="84" ht="15.75" customHeight="1">
      <c r="A84" s="7">
        <v>45647.0</v>
      </c>
      <c r="B84" s="8" t="s">
        <v>15589</v>
      </c>
      <c r="C84" s="8" t="s">
        <v>15590</v>
      </c>
      <c r="D84" s="9">
        <v>3.8999607722E10</v>
      </c>
      <c r="E84" s="8" t="s">
        <v>15428</v>
      </c>
      <c r="F84" s="8" t="s">
        <v>15436</v>
      </c>
      <c r="G84" s="8" t="s">
        <v>15451</v>
      </c>
      <c r="H84" s="8" t="s">
        <v>15438</v>
      </c>
      <c r="I84" s="8" t="s">
        <v>15431</v>
      </c>
      <c r="J84" s="8" t="s">
        <v>15424</v>
      </c>
      <c r="K84" s="8" t="s">
        <v>15432</v>
      </c>
      <c r="L84" s="12" t="s">
        <v>15</v>
      </c>
      <c r="M84" s="12" t="s">
        <v>125</v>
      </c>
      <c r="N84" s="12" t="s">
        <v>93</v>
      </c>
      <c r="O84" s="12" t="s">
        <v>126</v>
      </c>
      <c r="P84" s="12" t="s">
        <v>119</v>
      </c>
      <c r="R84" s="10">
        <f>ROUNDUP(SUM(VLOOKUP(F84,'Pontuação'!A$2:B$11,2,FALSE),VLOOKUP(E84,'Pontuação'!C$2:D$11,2,FALSE),VLOOKUP(H84,'Pontuação'!I$2:J$11,2,FALSE),VLOOKUP(I84,'Pontuação'!G$2:H$11,2,FALSE),VLOOKUP(K84,'Pontuação'!M$2:N$13,2,FALSE)),0)</f>
        <v>1431</v>
      </c>
      <c r="S84" s="11">
        <f t="shared" si="1"/>
        <v>143</v>
      </c>
      <c r="T84" s="11" t="str">
        <f t="array" ref="T84">IFERROR(INDEX('Pontuação'!G$13:G$101, MATCH(S84, 'Pontuação'!F$13:F$101, 0)), "Faixa Indefinida")</f>
        <v>D</v>
      </c>
      <c r="U84" s="11">
        <f t="shared" si="2"/>
        <v>0</v>
      </c>
      <c r="V84" s="11">
        <f t="shared" si="3"/>
        <v>0</v>
      </c>
      <c r="W84" s="11">
        <f t="shared" si="4"/>
        <v>0</v>
      </c>
      <c r="X84" s="11">
        <f t="shared" si="5"/>
        <v>1</v>
      </c>
      <c r="Y84" s="11">
        <f>ROUNDUP(SUM(VLOOKUP(F84,'Pontuação 3.0'!A$2:B$11,2,FALSE),VLOOKUP(E84,'Pontuação 3.0'!C$2:D$11,2,FALSE),VLOOKUP(H84,'Pontuação 3.0'!I$2:J$11,2,FALSE),VLOOKUP(J84,'Pontuação 3.0'!K$2:L$11,2,FALSE),VLOOKUP(G84,'Pontuação 3.0'!E$2:F$11,2,FALSE),VLOOKUP(I84,'Pontuação 3.0'!G$2:H$11,2,FALSE),VLOOKUP(K84,'Pontuação 3.0'!M$2:N$13,2,FALSE)),0)</f>
        <v>1914</v>
      </c>
      <c r="Z84" s="11">
        <f t="shared" si="6"/>
        <v>191</v>
      </c>
      <c r="AA84" s="11" t="str">
        <f t="array" ref="AA84">IFERROR(INDEX('Pontuação 3.0'!G$13:G$191, MATCH(Z84, 'Pontuação 3.0'!F$13:F$191, 0)), "Faixa Indefinida")</f>
        <v>D</v>
      </c>
      <c r="AB84" s="11">
        <f t="shared" si="7"/>
        <v>0</v>
      </c>
      <c r="AC84" s="11">
        <f t="shared" si="8"/>
        <v>0</v>
      </c>
      <c r="AD84" s="11">
        <f t="shared" si="9"/>
        <v>0</v>
      </c>
      <c r="AE84" s="11">
        <f t="shared" si="10"/>
        <v>1</v>
      </c>
    </row>
    <row r="85" ht="15.75" customHeight="1">
      <c r="A85" s="7">
        <v>45647.0</v>
      </c>
      <c r="B85" s="8" t="s">
        <v>15591</v>
      </c>
      <c r="C85" s="8" t="s">
        <v>15592</v>
      </c>
      <c r="D85" s="9">
        <v>1.1911687199E10</v>
      </c>
      <c r="E85" s="8" t="s">
        <v>15428</v>
      </c>
      <c r="F85" s="8" t="s">
        <v>15442</v>
      </c>
      <c r="G85" s="8" t="s">
        <v>15451</v>
      </c>
      <c r="H85" s="8" t="s">
        <v>15438</v>
      </c>
      <c r="I85" s="8" t="s">
        <v>15423</v>
      </c>
      <c r="J85" s="8" t="s">
        <v>15424</v>
      </c>
      <c r="K85" s="8" t="s">
        <v>15432</v>
      </c>
      <c r="L85" s="8"/>
      <c r="M85" s="8"/>
      <c r="N85" s="8"/>
      <c r="O85" s="8"/>
      <c r="P85" s="8"/>
      <c r="R85" s="10">
        <f>ROUNDUP(SUM(VLOOKUP(F85,'Pontuação'!A$2:B$11,2,FALSE),VLOOKUP(E85,'Pontuação'!C$2:D$11,2,FALSE),VLOOKUP(H85,'Pontuação'!I$2:J$11,2,FALSE),VLOOKUP(I85,'Pontuação'!G$2:H$11,2,FALSE),VLOOKUP(K85,'Pontuação'!M$2:N$13,2,FALSE)),0)</f>
        <v>1559</v>
      </c>
      <c r="S85" s="11">
        <f t="shared" si="1"/>
        <v>156</v>
      </c>
      <c r="T85" s="11" t="str">
        <f t="array" ref="T85">IFERROR(INDEX('Pontuação'!G$13:G$101, MATCH(S85, 'Pontuação'!F$13:F$101, 0)), "Faixa Indefinida")</f>
        <v>C</v>
      </c>
      <c r="U85" s="11">
        <f t="shared" si="2"/>
        <v>0</v>
      </c>
      <c r="V85" s="11">
        <f t="shared" si="3"/>
        <v>0</v>
      </c>
      <c r="W85" s="11">
        <f t="shared" si="4"/>
        <v>1</v>
      </c>
      <c r="X85" s="11">
        <f t="shared" si="5"/>
        <v>0</v>
      </c>
      <c r="Y85" s="11">
        <f>ROUNDUP(SUM(VLOOKUP(F85,'Pontuação 3.0'!A$2:B$11,2,FALSE),VLOOKUP(E85,'Pontuação 3.0'!C$2:D$11,2,FALSE),VLOOKUP(H85,'Pontuação 3.0'!I$2:J$11,2,FALSE),VLOOKUP(J85,'Pontuação 3.0'!K$2:L$11,2,FALSE),VLOOKUP(G85,'Pontuação 3.0'!E$2:F$11,2,FALSE),VLOOKUP(I85,'Pontuação 3.0'!G$2:H$11,2,FALSE),VLOOKUP(K85,'Pontuação 3.0'!M$2:N$13,2,FALSE)),0)</f>
        <v>1777</v>
      </c>
      <c r="Z85" s="11">
        <f t="shared" si="6"/>
        <v>178</v>
      </c>
      <c r="AA85" s="11" t="str">
        <f t="array" ref="AA85">IFERROR(INDEX('Pontuação 3.0'!G$13:G$191, MATCH(Z85, 'Pontuação 3.0'!F$13:F$191, 0)), "Faixa Indefinida")</f>
        <v>D</v>
      </c>
      <c r="AB85" s="11">
        <f t="shared" si="7"/>
        <v>0</v>
      </c>
      <c r="AC85" s="11">
        <f t="shared" si="8"/>
        <v>0</v>
      </c>
      <c r="AD85" s="11">
        <f t="shared" si="9"/>
        <v>0</v>
      </c>
      <c r="AE85" s="11">
        <f t="shared" si="10"/>
        <v>1</v>
      </c>
    </row>
    <row r="86" ht="15.75" customHeight="1">
      <c r="A86" s="7">
        <v>45647.0</v>
      </c>
      <c r="B86" s="8" t="s">
        <v>15593</v>
      </c>
      <c r="C86" s="8" t="s">
        <v>15594</v>
      </c>
      <c r="D86" s="9">
        <v>3.8999938124E10</v>
      </c>
      <c r="E86" s="8" t="s">
        <v>15419</v>
      </c>
      <c r="F86" s="8" t="s">
        <v>15436</v>
      </c>
      <c r="G86" s="8" t="s">
        <v>15451</v>
      </c>
      <c r="H86" s="8" t="s">
        <v>15438</v>
      </c>
      <c r="I86" s="8" t="s">
        <v>15447</v>
      </c>
      <c r="J86" s="8" t="s">
        <v>15424</v>
      </c>
      <c r="K86" s="8" t="s">
        <v>15432</v>
      </c>
      <c r="L86" s="12" t="s">
        <v>15</v>
      </c>
      <c r="M86" s="12" t="s">
        <v>125</v>
      </c>
      <c r="N86" s="12" t="s">
        <v>93</v>
      </c>
      <c r="O86" s="12" t="s">
        <v>126</v>
      </c>
      <c r="P86" s="12" t="s">
        <v>119</v>
      </c>
      <c r="R86" s="10">
        <f>ROUNDUP(SUM(VLOOKUP(F86,'Pontuação'!A$2:B$11,2,FALSE),VLOOKUP(E86,'Pontuação'!C$2:D$11,2,FALSE),VLOOKUP(H86,'Pontuação'!I$2:J$11,2,FALSE),VLOOKUP(I86,'Pontuação'!G$2:H$11,2,FALSE),VLOOKUP(K86,'Pontuação'!M$2:N$13,2,FALSE)),0)</f>
        <v>1608</v>
      </c>
      <c r="S86" s="11">
        <f t="shared" si="1"/>
        <v>161</v>
      </c>
      <c r="T86" s="11" t="str">
        <f t="array" ref="T86">IFERROR(INDEX('Pontuação'!G$13:G$101, MATCH(S86, 'Pontuação'!F$13:F$101, 0)), "Faixa Indefinida")</f>
        <v>C</v>
      </c>
      <c r="U86" s="11">
        <f t="shared" si="2"/>
        <v>0</v>
      </c>
      <c r="V86" s="11">
        <f t="shared" si="3"/>
        <v>0</v>
      </c>
      <c r="W86" s="11">
        <f t="shared" si="4"/>
        <v>1</v>
      </c>
      <c r="X86" s="11">
        <f t="shared" si="5"/>
        <v>0</v>
      </c>
      <c r="Y86" s="11">
        <f>ROUNDUP(SUM(VLOOKUP(F86,'Pontuação 3.0'!A$2:B$11,2,FALSE),VLOOKUP(E86,'Pontuação 3.0'!C$2:D$11,2,FALSE),VLOOKUP(H86,'Pontuação 3.0'!I$2:J$11,2,FALSE),VLOOKUP(J86,'Pontuação 3.0'!K$2:L$11,2,FALSE),VLOOKUP(G86,'Pontuação 3.0'!E$2:F$11,2,FALSE),VLOOKUP(I86,'Pontuação 3.0'!G$2:H$11,2,FALSE),VLOOKUP(K86,'Pontuação 3.0'!M$2:N$13,2,FALSE)),0)</f>
        <v>1755</v>
      </c>
      <c r="Z86" s="11">
        <f t="shared" si="6"/>
        <v>176</v>
      </c>
      <c r="AA86" s="11" t="str">
        <f t="array" ref="AA86">IFERROR(INDEX('Pontuação 3.0'!G$13:G$191, MATCH(Z86, 'Pontuação 3.0'!F$13:F$191, 0)), "Faixa Indefinida")</f>
        <v>D</v>
      </c>
      <c r="AB86" s="11">
        <f t="shared" si="7"/>
        <v>0</v>
      </c>
      <c r="AC86" s="11">
        <f t="shared" si="8"/>
        <v>0</v>
      </c>
      <c r="AD86" s="11">
        <f t="shared" si="9"/>
        <v>0</v>
      </c>
      <c r="AE86" s="11">
        <f t="shared" si="10"/>
        <v>1</v>
      </c>
    </row>
    <row r="87" ht="15.75" customHeight="1">
      <c r="A87" s="7">
        <v>45647.0</v>
      </c>
      <c r="B87" s="8" t="s">
        <v>15593</v>
      </c>
      <c r="C87" s="8" t="s">
        <v>15594</v>
      </c>
      <c r="D87" s="9">
        <v>3.8999938124E10</v>
      </c>
      <c r="E87" s="8" t="s">
        <v>15419</v>
      </c>
      <c r="F87" s="8" t="s">
        <v>15436</v>
      </c>
      <c r="G87" s="8" t="s">
        <v>15451</v>
      </c>
      <c r="H87" s="8" t="s">
        <v>15438</v>
      </c>
      <c r="I87" s="8" t="s">
        <v>15447</v>
      </c>
      <c r="J87" s="8" t="s">
        <v>15424</v>
      </c>
      <c r="K87" s="8" t="s">
        <v>15432</v>
      </c>
      <c r="L87" s="12" t="s">
        <v>15</v>
      </c>
      <c r="M87" s="12" t="s">
        <v>125</v>
      </c>
      <c r="N87" s="12" t="s">
        <v>93</v>
      </c>
      <c r="O87" s="12" t="s">
        <v>126</v>
      </c>
      <c r="P87" s="12" t="s">
        <v>119</v>
      </c>
      <c r="R87" s="10">
        <f>ROUNDUP(SUM(VLOOKUP(F87,'Pontuação'!A$2:B$11,2,FALSE),VLOOKUP(E87,'Pontuação'!C$2:D$11,2,FALSE),VLOOKUP(H87,'Pontuação'!I$2:J$11,2,FALSE),VLOOKUP(I87,'Pontuação'!G$2:H$11,2,FALSE),VLOOKUP(K87,'Pontuação'!M$2:N$13,2,FALSE)),0)</f>
        <v>1608</v>
      </c>
      <c r="S87" s="11">
        <f t="shared" si="1"/>
        <v>161</v>
      </c>
      <c r="T87" s="11" t="str">
        <f t="array" ref="T87">IFERROR(INDEX('Pontuação'!G$13:G$101, MATCH(S87, 'Pontuação'!F$13:F$101, 0)), "Faixa Indefinida")</f>
        <v>C</v>
      </c>
      <c r="U87" s="11">
        <f t="shared" si="2"/>
        <v>0</v>
      </c>
      <c r="V87" s="11">
        <f t="shared" si="3"/>
        <v>0</v>
      </c>
      <c r="W87" s="11">
        <f t="shared" si="4"/>
        <v>1</v>
      </c>
      <c r="X87" s="11">
        <f t="shared" si="5"/>
        <v>0</v>
      </c>
      <c r="Y87" s="11">
        <f>ROUNDUP(SUM(VLOOKUP(F87,'Pontuação 3.0'!A$2:B$11,2,FALSE),VLOOKUP(E87,'Pontuação 3.0'!C$2:D$11,2,FALSE),VLOOKUP(H87,'Pontuação 3.0'!I$2:J$11,2,FALSE),VLOOKUP(J87,'Pontuação 3.0'!K$2:L$11,2,FALSE),VLOOKUP(G87,'Pontuação 3.0'!E$2:F$11,2,FALSE),VLOOKUP(I87,'Pontuação 3.0'!G$2:H$11,2,FALSE),VLOOKUP(K87,'Pontuação 3.0'!M$2:N$13,2,FALSE)),0)</f>
        <v>1755</v>
      </c>
      <c r="Z87" s="11">
        <f t="shared" si="6"/>
        <v>176</v>
      </c>
      <c r="AA87" s="11" t="str">
        <f t="array" ref="AA87">IFERROR(INDEX('Pontuação 3.0'!G$13:G$191, MATCH(Z87, 'Pontuação 3.0'!F$13:F$191, 0)), "Faixa Indefinida")</f>
        <v>D</v>
      </c>
      <c r="AB87" s="11">
        <f t="shared" si="7"/>
        <v>0</v>
      </c>
      <c r="AC87" s="11">
        <f t="shared" si="8"/>
        <v>0</v>
      </c>
      <c r="AD87" s="11">
        <f t="shared" si="9"/>
        <v>0</v>
      </c>
      <c r="AE87" s="11">
        <f t="shared" si="10"/>
        <v>1</v>
      </c>
    </row>
    <row r="88" ht="15.75" customHeight="1">
      <c r="A88" s="7">
        <v>45647.0</v>
      </c>
      <c r="B88" s="8" t="s">
        <v>15595</v>
      </c>
      <c r="C88" s="8" t="s">
        <v>15596</v>
      </c>
      <c r="D88" s="9">
        <v>3.1985082698E10</v>
      </c>
      <c r="E88" s="8" t="s">
        <v>15428</v>
      </c>
      <c r="F88" s="8" t="s">
        <v>15436</v>
      </c>
      <c r="G88" s="8" t="s">
        <v>15437</v>
      </c>
      <c r="H88" s="8" t="s">
        <v>15438</v>
      </c>
      <c r="I88" s="8" t="s">
        <v>15431</v>
      </c>
      <c r="J88" s="8" t="s">
        <v>15424</v>
      </c>
      <c r="K88" s="8" t="s">
        <v>15439</v>
      </c>
      <c r="L88" s="8"/>
      <c r="M88" s="8"/>
      <c r="N88" s="8"/>
      <c r="O88" s="8"/>
      <c r="P88" s="8"/>
      <c r="R88" s="10">
        <f>ROUNDUP(SUM(VLOOKUP(F88,'Pontuação'!A$2:B$11,2,FALSE),VLOOKUP(E88,'Pontuação'!C$2:D$11,2,FALSE),VLOOKUP(H88,'Pontuação'!I$2:J$11,2,FALSE),VLOOKUP(I88,'Pontuação'!G$2:H$11,2,FALSE),VLOOKUP(K88,'Pontuação'!M$2:N$13,2,FALSE)),0)</f>
        <v>1343</v>
      </c>
      <c r="S88" s="11">
        <f t="shared" si="1"/>
        <v>134</v>
      </c>
      <c r="T88" s="11" t="str">
        <f t="array" ref="T88">IFERROR(INDEX('Pontuação'!G$13:G$101, MATCH(S88, 'Pontuação'!F$13:F$101, 0)), "Faixa Indefinida")</f>
        <v>D</v>
      </c>
      <c r="U88" s="11">
        <f t="shared" si="2"/>
        <v>0</v>
      </c>
      <c r="V88" s="11">
        <f t="shared" si="3"/>
        <v>0</v>
      </c>
      <c r="W88" s="11">
        <f t="shared" si="4"/>
        <v>0</v>
      </c>
      <c r="X88" s="11">
        <f t="shared" si="5"/>
        <v>1</v>
      </c>
      <c r="Y88" s="11">
        <f>ROUNDUP(SUM(VLOOKUP(F88,'Pontuação 3.0'!A$2:B$11,2,FALSE),VLOOKUP(E88,'Pontuação 3.0'!C$2:D$11,2,FALSE),VLOOKUP(H88,'Pontuação 3.0'!I$2:J$11,2,FALSE),VLOOKUP(J88,'Pontuação 3.0'!K$2:L$11,2,FALSE),VLOOKUP(G88,'Pontuação 3.0'!E$2:F$11,2,FALSE),VLOOKUP(I88,'Pontuação 3.0'!G$2:H$11,2,FALSE),VLOOKUP(K88,'Pontuação 3.0'!M$2:N$13,2,FALSE)),0)</f>
        <v>1849</v>
      </c>
      <c r="Z88" s="11">
        <f t="shared" si="6"/>
        <v>185</v>
      </c>
      <c r="AA88" s="11" t="str">
        <f t="array" ref="AA88">IFERROR(INDEX('Pontuação 3.0'!G$13:G$191, MATCH(Z88, 'Pontuação 3.0'!F$13:F$191, 0)), "Faixa Indefinida")</f>
        <v>D</v>
      </c>
      <c r="AB88" s="11">
        <f t="shared" si="7"/>
        <v>0</v>
      </c>
      <c r="AC88" s="11">
        <f t="shared" si="8"/>
        <v>0</v>
      </c>
      <c r="AD88" s="11">
        <f t="shared" si="9"/>
        <v>0</v>
      </c>
      <c r="AE88" s="11">
        <f t="shared" si="10"/>
        <v>1</v>
      </c>
    </row>
    <row r="89" ht="15.75" customHeight="1">
      <c r="A89" s="7">
        <v>45647.0</v>
      </c>
      <c r="B89" s="8"/>
      <c r="C89" s="8" t="s">
        <v>15597</v>
      </c>
      <c r="D89" s="9">
        <v>9.1984933505E10</v>
      </c>
      <c r="E89" s="8" t="s">
        <v>15428</v>
      </c>
      <c r="F89" s="8" t="s">
        <v>15442</v>
      </c>
      <c r="G89" s="8" t="s">
        <v>15430</v>
      </c>
      <c r="H89" s="8" t="s">
        <v>15446</v>
      </c>
      <c r="I89" s="8" t="s">
        <v>15433</v>
      </c>
      <c r="J89" s="8" t="s">
        <v>15448</v>
      </c>
      <c r="K89" s="8" t="s">
        <v>15432</v>
      </c>
      <c r="L89" s="8"/>
      <c r="M89" s="8"/>
      <c r="N89" s="8"/>
      <c r="O89" s="8"/>
      <c r="P89" s="8"/>
      <c r="R89" s="10">
        <f>ROUNDUP(SUM(VLOOKUP(F89,'Pontuação'!A$2:B$11,2,FALSE),VLOOKUP(E89,'Pontuação'!C$2:D$11,2,FALSE),VLOOKUP(H89,'Pontuação'!I$2:J$11,2,FALSE),VLOOKUP(I89,'Pontuação'!G$2:H$11,2,FALSE),VLOOKUP(K89,'Pontuação'!M$2:N$13,2,FALSE)),0)</f>
        <v>1993</v>
      </c>
      <c r="S89" s="11">
        <f t="shared" si="1"/>
        <v>199</v>
      </c>
      <c r="T89" s="11" t="str">
        <f t="array" ref="T89">IFERROR(INDEX('Pontuação'!G$13:G$101, MATCH(S89, 'Pontuação'!F$13:F$101, 0)), "Faixa Indefinida")</f>
        <v>A</v>
      </c>
      <c r="U89" s="11">
        <f t="shared" si="2"/>
        <v>1</v>
      </c>
      <c r="V89" s="11">
        <f t="shared" si="3"/>
        <v>0</v>
      </c>
      <c r="W89" s="11">
        <f t="shared" si="4"/>
        <v>0</v>
      </c>
      <c r="X89" s="11">
        <f t="shared" si="5"/>
        <v>0</v>
      </c>
      <c r="Y89" s="11">
        <f>ROUNDUP(SUM(VLOOKUP(F89,'Pontuação 3.0'!A$2:B$11,2,FALSE),VLOOKUP(E89,'Pontuação 3.0'!C$2:D$11,2,FALSE),VLOOKUP(H89,'Pontuação 3.0'!I$2:J$11,2,FALSE),VLOOKUP(J89,'Pontuação 3.0'!K$2:L$11,2,FALSE),VLOOKUP(G89,'Pontuação 3.0'!E$2:F$11,2,FALSE),VLOOKUP(I89,'Pontuação 3.0'!G$2:H$11,2,FALSE),VLOOKUP(K89,'Pontuação 3.0'!M$2:N$13,2,FALSE)),0)</f>
        <v>2698</v>
      </c>
      <c r="Z89" s="11">
        <f t="shared" si="6"/>
        <v>270</v>
      </c>
      <c r="AA89" s="11" t="str">
        <f t="array" ref="AA89">IFERROR(INDEX('Pontuação 3.0'!G$13:G$191, MATCH(Z89, 'Pontuação 3.0'!F$13:F$191, 0)), "Faixa Indefinida")</f>
        <v>A</v>
      </c>
      <c r="AB89" s="11">
        <f t="shared" si="7"/>
        <v>1</v>
      </c>
      <c r="AC89" s="11">
        <f t="shared" si="8"/>
        <v>0</v>
      </c>
      <c r="AD89" s="11">
        <f t="shared" si="9"/>
        <v>0</v>
      </c>
      <c r="AE89" s="11">
        <f t="shared" si="10"/>
        <v>0</v>
      </c>
    </row>
    <row r="90" ht="15.75" customHeight="1">
      <c r="A90" s="7">
        <v>45648.0</v>
      </c>
      <c r="B90" s="8" t="s">
        <v>15598</v>
      </c>
      <c r="C90" s="8" t="s">
        <v>15599</v>
      </c>
      <c r="D90" s="9">
        <v>2.1990740177E10</v>
      </c>
      <c r="E90" s="8" t="s">
        <v>15428</v>
      </c>
      <c r="F90" s="8" t="s">
        <v>15442</v>
      </c>
      <c r="G90" s="8" t="s">
        <v>15430</v>
      </c>
      <c r="H90" s="8" t="s">
        <v>15443</v>
      </c>
      <c r="I90" s="8" t="s">
        <v>15423</v>
      </c>
      <c r="J90" s="8" t="s">
        <v>15424</v>
      </c>
      <c r="K90" s="8" t="s">
        <v>15425</v>
      </c>
      <c r="L90" s="8"/>
      <c r="M90" s="8"/>
      <c r="N90" s="8"/>
      <c r="O90" s="8"/>
      <c r="P90" s="8"/>
      <c r="R90" s="10">
        <f>ROUNDUP(SUM(VLOOKUP(F90,'Pontuação'!A$2:B$11,2,FALSE),VLOOKUP(E90,'Pontuação'!C$2:D$11,2,FALSE),VLOOKUP(H90,'Pontuação'!I$2:J$11,2,FALSE),VLOOKUP(I90,'Pontuação'!G$2:H$11,2,FALSE),VLOOKUP(K90,'Pontuação'!M$2:N$13,2,FALSE)),0)</f>
        <v>1567</v>
      </c>
      <c r="S90" s="11">
        <f t="shared" si="1"/>
        <v>157</v>
      </c>
      <c r="T90" s="11" t="str">
        <f t="array" ref="T90">IFERROR(INDEX('Pontuação'!G$13:G$101, MATCH(S90, 'Pontuação'!F$13:F$101, 0)), "Faixa Indefinida")</f>
        <v>C</v>
      </c>
      <c r="U90" s="11">
        <f t="shared" si="2"/>
        <v>0</v>
      </c>
      <c r="V90" s="11">
        <f t="shared" si="3"/>
        <v>0</v>
      </c>
      <c r="W90" s="11">
        <f t="shared" si="4"/>
        <v>1</v>
      </c>
      <c r="X90" s="11">
        <f t="shared" si="5"/>
        <v>0</v>
      </c>
      <c r="Y90" s="11">
        <f>ROUNDUP(SUM(VLOOKUP(F90,'Pontuação 3.0'!A$2:B$11,2,FALSE),VLOOKUP(E90,'Pontuação 3.0'!C$2:D$11,2,FALSE),VLOOKUP(H90,'Pontuação 3.0'!I$2:J$11,2,FALSE),VLOOKUP(J90,'Pontuação 3.0'!K$2:L$11,2,FALSE),VLOOKUP(G90,'Pontuação 3.0'!E$2:F$11,2,FALSE),VLOOKUP(I90,'Pontuação 3.0'!G$2:H$11,2,FALSE),VLOOKUP(K90,'Pontuação 3.0'!M$2:N$13,2,FALSE)),0)</f>
        <v>1925</v>
      </c>
      <c r="Z90" s="11">
        <f t="shared" si="6"/>
        <v>193</v>
      </c>
      <c r="AA90" s="11" t="str">
        <f t="array" ref="AA90">IFERROR(INDEX('Pontuação 3.0'!G$13:G$191, MATCH(Z90, 'Pontuação 3.0'!F$13:F$191, 0)), "Faixa Indefinida")</f>
        <v>C</v>
      </c>
      <c r="AB90" s="11">
        <f t="shared" si="7"/>
        <v>0</v>
      </c>
      <c r="AC90" s="11">
        <f t="shared" si="8"/>
        <v>0</v>
      </c>
      <c r="AD90" s="11">
        <f t="shared" si="9"/>
        <v>1</v>
      </c>
      <c r="AE90" s="11">
        <f t="shared" si="10"/>
        <v>0</v>
      </c>
    </row>
    <row r="91" ht="15.75" customHeight="1">
      <c r="A91" s="7">
        <v>45648.0</v>
      </c>
      <c r="B91" s="8" t="s">
        <v>15593</v>
      </c>
      <c r="C91" s="8" t="s">
        <v>15594</v>
      </c>
      <c r="D91" s="9">
        <v>3.8999938124E10</v>
      </c>
      <c r="E91" s="8" t="s">
        <v>15419</v>
      </c>
      <c r="F91" s="8" t="s">
        <v>15436</v>
      </c>
      <c r="G91" s="8" t="s">
        <v>15451</v>
      </c>
      <c r="H91" s="8" t="s">
        <v>15438</v>
      </c>
      <c r="I91" s="8" t="s">
        <v>15447</v>
      </c>
      <c r="J91" s="8" t="s">
        <v>15424</v>
      </c>
      <c r="K91" s="8" t="s">
        <v>15432</v>
      </c>
      <c r="L91" s="12" t="s">
        <v>15</v>
      </c>
      <c r="M91" s="12" t="s">
        <v>125</v>
      </c>
      <c r="N91" s="12" t="s">
        <v>93</v>
      </c>
      <c r="O91" s="12" t="s">
        <v>126</v>
      </c>
      <c r="P91" s="12" t="s">
        <v>119</v>
      </c>
      <c r="R91" s="10">
        <f>ROUNDUP(SUM(VLOOKUP(F91,'Pontuação'!A$2:B$11,2,FALSE),VLOOKUP(E91,'Pontuação'!C$2:D$11,2,FALSE),VLOOKUP(H91,'Pontuação'!I$2:J$11,2,FALSE),VLOOKUP(I91,'Pontuação'!G$2:H$11,2,FALSE),VLOOKUP(K91,'Pontuação'!M$2:N$13,2,FALSE)),0)</f>
        <v>1608</v>
      </c>
      <c r="S91" s="11">
        <f t="shared" si="1"/>
        <v>161</v>
      </c>
      <c r="T91" s="11" t="str">
        <f t="array" ref="T91">IFERROR(INDEX('Pontuação'!G$13:G$101, MATCH(S91, 'Pontuação'!F$13:F$101, 0)), "Faixa Indefinida")</f>
        <v>C</v>
      </c>
      <c r="U91" s="11">
        <f t="shared" si="2"/>
        <v>0</v>
      </c>
      <c r="V91" s="11">
        <f t="shared" si="3"/>
        <v>0</v>
      </c>
      <c r="W91" s="11">
        <f t="shared" si="4"/>
        <v>1</v>
      </c>
      <c r="X91" s="11">
        <f t="shared" si="5"/>
        <v>0</v>
      </c>
      <c r="Y91" s="11">
        <f>ROUNDUP(SUM(VLOOKUP(F91,'Pontuação 3.0'!A$2:B$11,2,FALSE),VLOOKUP(E91,'Pontuação 3.0'!C$2:D$11,2,FALSE),VLOOKUP(H91,'Pontuação 3.0'!I$2:J$11,2,FALSE),VLOOKUP(J91,'Pontuação 3.0'!K$2:L$11,2,FALSE),VLOOKUP(G91,'Pontuação 3.0'!E$2:F$11,2,FALSE),VLOOKUP(I91,'Pontuação 3.0'!G$2:H$11,2,FALSE),VLOOKUP(K91,'Pontuação 3.0'!M$2:N$13,2,FALSE)),0)</f>
        <v>1755</v>
      </c>
      <c r="Z91" s="11">
        <f t="shared" si="6"/>
        <v>176</v>
      </c>
      <c r="AA91" s="11" t="str">
        <f t="array" ref="AA91">IFERROR(INDEX('Pontuação 3.0'!G$13:G$191, MATCH(Z91, 'Pontuação 3.0'!F$13:F$191, 0)), "Faixa Indefinida")</f>
        <v>D</v>
      </c>
      <c r="AB91" s="11">
        <f t="shared" si="7"/>
        <v>0</v>
      </c>
      <c r="AC91" s="11">
        <f t="shared" si="8"/>
        <v>0</v>
      </c>
      <c r="AD91" s="11">
        <f t="shared" si="9"/>
        <v>0</v>
      </c>
      <c r="AE91" s="11">
        <f t="shared" si="10"/>
        <v>1</v>
      </c>
    </row>
    <row r="92" ht="15.75" customHeight="1">
      <c r="A92" s="7">
        <v>45648.0</v>
      </c>
      <c r="B92" s="8" t="s">
        <v>138</v>
      </c>
      <c r="C92" s="8" t="s">
        <v>15600</v>
      </c>
      <c r="D92" s="9">
        <v>6.9992364469E10</v>
      </c>
      <c r="E92" s="8" t="s">
        <v>15428</v>
      </c>
      <c r="F92" s="8" t="s">
        <v>15454</v>
      </c>
      <c r="G92" s="8" t="s">
        <v>15455</v>
      </c>
      <c r="H92" s="8" t="s">
        <v>15422</v>
      </c>
      <c r="I92" s="8" t="s">
        <v>15447</v>
      </c>
      <c r="J92" s="8" t="s">
        <v>15448</v>
      </c>
      <c r="K92" s="8" t="s">
        <v>15432</v>
      </c>
      <c r="L92" s="8"/>
      <c r="M92" s="8"/>
      <c r="N92" s="8"/>
      <c r="O92" s="8"/>
      <c r="P92" s="8"/>
      <c r="R92" s="10">
        <f>ROUNDUP(SUM(VLOOKUP(F92,'Pontuação'!A$2:B$11,2,FALSE),VLOOKUP(E92,'Pontuação'!C$2:D$11,2,FALSE),VLOOKUP(H92,'Pontuação'!I$2:J$11,2,FALSE),VLOOKUP(I92,'Pontuação'!G$2:H$11,2,FALSE),VLOOKUP(K92,'Pontuação'!M$2:N$13,2,FALSE)),0)</f>
        <v>1968</v>
      </c>
      <c r="S92" s="11">
        <f t="shared" si="1"/>
        <v>197</v>
      </c>
      <c r="T92" s="11" t="str">
        <f t="array" ref="T92">IFERROR(INDEX('Pontuação'!G$13:G$101, MATCH(S92, 'Pontuação'!F$13:F$101, 0)), "Faixa Indefinida")</f>
        <v>A</v>
      </c>
      <c r="U92" s="11">
        <f t="shared" si="2"/>
        <v>1</v>
      </c>
      <c r="V92" s="11">
        <f t="shared" si="3"/>
        <v>0</v>
      </c>
      <c r="W92" s="11">
        <f t="shared" si="4"/>
        <v>0</v>
      </c>
      <c r="X92" s="11">
        <f t="shared" si="5"/>
        <v>0</v>
      </c>
      <c r="Y92" s="11">
        <f>ROUNDUP(SUM(VLOOKUP(F92,'Pontuação 3.0'!A$2:B$11,2,FALSE),VLOOKUP(E92,'Pontuação 3.0'!C$2:D$11,2,FALSE),VLOOKUP(H92,'Pontuação 3.0'!I$2:J$11,2,FALSE),VLOOKUP(J92,'Pontuação 3.0'!K$2:L$11,2,FALSE),VLOOKUP(G92,'Pontuação 3.0'!E$2:F$11,2,FALSE),VLOOKUP(I92,'Pontuação 3.0'!G$2:H$11,2,FALSE),VLOOKUP(K92,'Pontuação 3.0'!M$2:N$13,2,FALSE)),0)</f>
        <v>2571</v>
      </c>
      <c r="Z92" s="11">
        <f t="shared" si="6"/>
        <v>257</v>
      </c>
      <c r="AA92" s="11" t="str">
        <f t="array" ref="AA92">IFERROR(INDEX('Pontuação 3.0'!G$13:G$191, MATCH(Z92, 'Pontuação 3.0'!F$13:F$191, 0)), "Faixa Indefinida")</f>
        <v>A</v>
      </c>
      <c r="AB92" s="11">
        <f t="shared" si="7"/>
        <v>1</v>
      </c>
      <c r="AC92" s="11">
        <f t="shared" si="8"/>
        <v>0</v>
      </c>
      <c r="AD92" s="11">
        <f t="shared" si="9"/>
        <v>0</v>
      </c>
      <c r="AE92" s="11">
        <f t="shared" si="10"/>
        <v>0</v>
      </c>
    </row>
    <row r="93" ht="15.75" customHeight="1">
      <c r="A93" s="7">
        <v>45648.0</v>
      </c>
      <c r="B93" s="8" t="s">
        <v>15601</v>
      </c>
      <c r="C93" s="8" t="s">
        <v>15602</v>
      </c>
      <c r="D93" s="9">
        <v>2.2988195727E10</v>
      </c>
      <c r="E93" s="8" t="s">
        <v>15428</v>
      </c>
      <c r="F93" s="8" t="s">
        <v>15436</v>
      </c>
      <c r="G93" s="8" t="s">
        <v>15437</v>
      </c>
      <c r="H93" s="8" t="s">
        <v>15422</v>
      </c>
      <c r="I93" s="8" t="s">
        <v>15433</v>
      </c>
      <c r="J93" s="8" t="s">
        <v>15424</v>
      </c>
      <c r="K93" s="8" t="s">
        <v>15432</v>
      </c>
      <c r="L93" s="8"/>
      <c r="M93" s="8"/>
      <c r="N93" s="8"/>
      <c r="O93" s="8"/>
      <c r="P93" s="8"/>
      <c r="R93" s="10">
        <f>ROUNDUP(SUM(VLOOKUP(F93,'Pontuação'!A$2:B$11,2,FALSE),VLOOKUP(E93,'Pontuação'!C$2:D$11,2,FALSE),VLOOKUP(H93,'Pontuação'!I$2:J$11,2,FALSE),VLOOKUP(I93,'Pontuação'!G$2:H$11,2,FALSE),VLOOKUP(K93,'Pontuação'!M$2:N$13,2,FALSE)),0)</f>
        <v>1718</v>
      </c>
      <c r="S93" s="11">
        <f t="shared" si="1"/>
        <v>172</v>
      </c>
      <c r="T93" s="11" t="str">
        <f t="array" ref="T93">IFERROR(INDEX('Pontuação'!G$13:G$101, MATCH(S93, 'Pontuação'!F$13:F$101, 0)), "Faixa Indefinida")</f>
        <v>B</v>
      </c>
      <c r="U93" s="11">
        <f t="shared" si="2"/>
        <v>0</v>
      </c>
      <c r="V93" s="11">
        <f t="shared" si="3"/>
        <v>1</v>
      </c>
      <c r="W93" s="11">
        <f t="shared" si="4"/>
        <v>0</v>
      </c>
      <c r="X93" s="11">
        <f t="shared" si="5"/>
        <v>0</v>
      </c>
      <c r="Y93" s="11">
        <f>ROUNDUP(SUM(VLOOKUP(F93,'Pontuação 3.0'!A$2:B$11,2,FALSE),VLOOKUP(E93,'Pontuação 3.0'!C$2:D$11,2,FALSE),VLOOKUP(H93,'Pontuação 3.0'!I$2:J$11,2,FALSE),VLOOKUP(J93,'Pontuação 3.0'!K$2:L$11,2,FALSE),VLOOKUP(G93,'Pontuação 3.0'!E$2:F$11,2,FALSE),VLOOKUP(I93,'Pontuação 3.0'!G$2:H$11,2,FALSE),VLOOKUP(K93,'Pontuação 3.0'!M$2:N$13,2,FALSE)),0)</f>
        <v>2228</v>
      </c>
      <c r="Z93" s="11">
        <f t="shared" si="6"/>
        <v>223</v>
      </c>
      <c r="AA93" s="11" t="str">
        <f t="array" ref="AA93">IFERROR(INDEX('Pontuação 3.0'!G$13:G$191, MATCH(Z93, 'Pontuação 3.0'!F$13:F$191, 0)), "Faixa Indefinida")</f>
        <v>B</v>
      </c>
      <c r="AB93" s="11">
        <f t="shared" si="7"/>
        <v>0</v>
      </c>
      <c r="AC93" s="11">
        <f t="shared" si="8"/>
        <v>1</v>
      </c>
      <c r="AD93" s="11">
        <f t="shared" si="9"/>
        <v>0</v>
      </c>
      <c r="AE93" s="11">
        <f t="shared" si="10"/>
        <v>0</v>
      </c>
    </row>
    <row r="94" ht="15.75" customHeight="1">
      <c r="A94" s="7">
        <v>45649.0</v>
      </c>
      <c r="B94" s="8" t="s">
        <v>2574</v>
      </c>
      <c r="C94" s="8" t="s">
        <v>15603</v>
      </c>
      <c r="D94" s="13" t="s">
        <v>15604</v>
      </c>
      <c r="E94" s="8" t="s">
        <v>15428</v>
      </c>
      <c r="F94" s="8" t="s">
        <v>15605</v>
      </c>
      <c r="G94" s="8" t="s">
        <v>15451</v>
      </c>
      <c r="H94" s="8" t="s">
        <v>15438</v>
      </c>
      <c r="I94" s="8" t="s">
        <v>15423</v>
      </c>
      <c r="J94" s="8" t="s">
        <v>15448</v>
      </c>
      <c r="K94" s="8" t="s">
        <v>15425</v>
      </c>
      <c r="L94" s="8"/>
      <c r="M94" s="8"/>
      <c r="N94" s="8"/>
      <c r="O94" s="8"/>
      <c r="P94" s="8"/>
      <c r="R94" s="10">
        <f>ROUNDUP(SUM(VLOOKUP(F94,'Pontuação'!A$2:B$11,2,FALSE),VLOOKUP(E94,'Pontuação'!C$2:D$11,2,FALSE),VLOOKUP(H94,'Pontuação'!I$2:J$11,2,FALSE),VLOOKUP(I94,'Pontuação'!G$2:H$11,2,FALSE),VLOOKUP(K94,'Pontuação'!M$2:N$13,2,FALSE)),0)</f>
        <v>1374</v>
      </c>
      <c r="S94" s="11">
        <f t="shared" si="1"/>
        <v>137</v>
      </c>
      <c r="T94" s="11" t="str">
        <f t="array" ref="T94">IFERROR(INDEX('Pontuação'!G$13:G$101, MATCH(S94, 'Pontuação'!F$13:F$101, 0)), "Faixa Indefinida")</f>
        <v>D</v>
      </c>
      <c r="U94" s="11">
        <f t="shared" si="2"/>
        <v>0</v>
      </c>
      <c r="V94" s="11">
        <f t="shared" si="3"/>
        <v>0</v>
      </c>
      <c r="W94" s="11">
        <f t="shared" si="4"/>
        <v>0</v>
      </c>
      <c r="X94" s="11">
        <f t="shared" si="5"/>
        <v>1</v>
      </c>
      <c r="Y94" s="11">
        <f>ROUNDUP(SUM(VLOOKUP(F94,'Pontuação 3.0'!A$2:B$11,2,FALSE),VLOOKUP(E94,'Pontuação 3.0'!C$2:D$11,2,FALSE),VLOOKUP(H94,'Pontuação 3.0'!I$2:J$11,2,FALSE),VLOOKUP(J94,'Pontuação 3.0'!K$2:L$11,2,FALSE),VLOOKUP(G94,'Pontuação 3.0'!E$2:F$11,2,FALSE),VLOOKUP(I94,'Pontuação 3.0'!G$2:H$11,2,FALSE),VLOOKUP(K94,'Pontuação 3.0'!M$2:N$13,2,FALSE)),0)</f>
        <v>1767</v>
      </c>
      <c r="Z94" s="11">
        <f t="shared" si="6"/>
        <v>177</v>
      </c>
      <c r="AA94" s="11" t="str">
        <f t="array" ref="AA94">IFERROR(INDEX('Pontuação 3.0'!G$13:G$191, MATCH(Z94, 'Pontuação 3.0'!F$13:F$191, 0)), "Faixa Indefinida")</f>
        <v>D</v>
      </c>
      <c r="AB94" s="11">
        <f t="shared" si="7"/>
        <v>0</v>
      </c>
      <c r="AC94" s="11">
        <f t="shared" si="8"/>
        <v>0</v>
      </c>
      <c r="AD94" s="11">
        <f t="shared" si="9"/>
        <v>0</v>
      </c>
      <c r="AE94" s="11">
        <f t="shared" si="10"/>
        <v>1</v>
      </c>
    </row>
    <row r="95" ht="15.75" customHeight="1">
      <c r="A95" s="7">
        <v>45649.0</v>
      </c>
      <c r="B95" s="8" t="s">
        <v>15606</v>
      </c>
      <c r="C95" s="8" t="s">
        <v>15607</v>
      </c>
      <c r="D95" s="9">
        <v>2.1971903291E10</v>
      </c>
      <c r="E95" s="8" t="s">
        <v>15428</v>
      </c>
      <c r="F95" s="8" t="s">
        <v>15442</v>
      </c>
      <c r="G95" s="8" t="s">
        <v>15455</v>
      </c>
      <c r="H95" s="8" t="s">
        <v>15443</v>
      </c>
      <c r="I95" s="8" t="s">
        <v>15447</v>
      </c>
      <c r="J95" s="8" t="s">
        <v>15448</v>
      </c>
      <c r="K95" s="8" t="s">
        <v>15466</v>
      </c>
      <c r="L95" s="8"/>
      <c r="M95" s="8"/>
      <c r="N95" s="8"/>
      <c r="O95" s="8"/>
      <c r="P95" s="8"/>
      <c r="R95" s="10">
        <f>ROUNDUP(SUM(VLOOKUP(F95,'Pontuação'!A$2:B$11,2,FALSE),VLOOKUP(E95,'Pontuação'!C$2:D$11,2,FALSE),VLOOKUP(H95,'Pontuação'!I$2:J$11,2,FALSE),VLOOKUP(I95,'Pontuação'!G$2:H$11,2,FALSE),VLOOKUP(K95,'Pontuação'!M$2:N$13,2,FALSE)),0)</f>
        <v>1915</v>
      </c>
      <c r="S95" s="11">
        <f t="shared" si="1"/>
        <v>192</v>
      </c>
      <c r="T95" s="11" t="str">
        <f t="array" ref="T95">IFERROR(INDEX('Pontuação'!G$13:G$101, MATCH(S95, 'Pontuação'!F$13:F$101, 0)), "Faixa Indefinida")</f>
        <v>A</v>
      </c>
      <c r="U95" s="11">
        <f t="shared" si="2"/>
        <v>1</v>
      </c>
      <c r="V95" s="11">
        <f t="shared" si="3"/>
        <v>0</v>
      </c>
      <c r="W95" s="11">
        <f t="shared" si="4"/>
        <v>0</v>
      </c>
      <c r="X95" s="11">
        <f t="shared" si="5"/>
        <v>0</v>
      </c>
      <c r="Y95" s="11">
        <f>ROUNDUP(SUM(VLOOKUP(F95,'Pontuação 3.0'!A$2:B$11,2,FALSE),VLOOKUP(E95,'Pontuação 3.0'!C$2:D$11,2,FALSE),VLOOKUP(H95,'Pontuação 3.0'!I$2:J$11,2,FALSE),VLOOKUP(J95,'Pontuação 3.0'!K$2:L$11,2,FALSE),VLOOKUP(G95,'Pontuação 3.0'!E$2:F$11,2,FALSE),VLOOKUP(I95,'Pontuação 3.0'!G$2:H$11,2,FALSE),VLOOKUP(K95,'Pontuação 3.0'!M$2:N$13,2,FALSE)),0)</f>
        <v>2497</v>
      </c>
      <c r="Z95" s="11">
        <f t="shared" si="6"/>
        <v>250</v>
      </c>
      <c r="AA95" s="11" t="str">
        <f t="array" ref="AA95">IFERROR(INDEX('Pontuação 3.0'!G$13:G$191, MATCH(Z95, 'Pontuação 3.0'!F$13:F$191, 0)), "Faixa Indefinida")</f>
        <v>A</v>
      </c>
      <c r="AB95" s="11">
        <f t="shared" si="7"/>
        <v>1</v>
      </c>
      <c r="AC95" s="11">
        <f t="shared" si="8"/>
        <v>0</v>
      </c>
      <c r="AD95" s="11">
        <f t="shared" si="9"/>
        <v>0</v>
      </c>
      <c r="AE95" s="11">
        <f t="shared" si="10"/>
        <v>0</v>
      </c>
    </row>
    <row r="96" ht="15.75" customHeight="1">
      <c r="A96" s="7">
        <v>45649.0</v>
      </c>
      <c r="B96" s="8" t="s">
        <v>15608</v>
      </c>
      <c r="C96" s="8" t="s">
        <v>15609</v>
      </c>
      <c r="D96" s="9">
        <v>9.8991787405E10</v>
      </c>
      <c r="E96" s="8" t="s">
        <v>15428</v>
      </c>
      <c r="F96" s="8" t="s">
        <v>15442</v>
      </c>
      <c r="G96" s="8" t="s">
        <v>15421</v>
      </c>
      <c r="H96" s="8" t="s">
        <v>15422</v>
      </c>
      <c r="I96" s="8" t="s">
        <v>15431</v>
      </c>
      <c r="J96" s="8" t="s">
        <v>15424</v>
      </c>
      <c r="K96" s="8" t="s">
        <v>15432</v>
      </c>
      <c r="L96" s="8"/>
      <c r="M96" s="8"/>
      <c r="N96" s="8"/>
      <c r="O96" s="8"/>
      <c r="P96" s="8"/>
      <c r="R96" s="10">
        <f>ROUNDUP(SUM(VLOOKUP(F96,'Pontuação'!A$2:B$11,2,FALSE),VLOOKUP(E96,'Pontuação'!C$2:D$11,2,FALSE),VLOOKUP(H96,'Pontuação'!I$2:J$11,2,FALSE),VLOOKUP(I96,'Pontuação'!G$2:H$11,2,FALSE),VLOOKUP(K96,'Pontuação'!M$2:N$13,2,FALSE)),0)</f>
        <v>1778</v>
      </c>
      <c r="S96" s="11">
        <f t="shared" si="1"/>
        <v>178</v>
      </c>
      <c r="T96" s="11" t="str">
        <f t="array" ref="T96">IFERROR(INDEX('Pontuação'!G$13:G$101, MATCH(S96, 'Pontuação'!F$13:F$101, 0)), "Faixa Indefinida")</f>
        <v>B</v>
      </c>
      <c r="U96" s="11">
        <f t="shared" si="2"/>
        <v>0</v>
      </c>
      <c r="V96" s="11">
        <f t="shared" si="3"/>
        <v>1</v>
      </c>
      <c r="W96" s="11">
        <f t="shared" si="4"/>
        <v>0</v>
      </c>
      <c r="X96" s="11">
        <f t="shared" si="5"/>
        <v>0</v>
      </c>
      <c r="Y96" s="11">
        <f>ROUNDUP(SUM(VLOOKUP(F96,'Pontuação 3.0'!A$2:B$11,2,FALSE),VLOOKUP(E96,'Pontuação 3.0'!C$2:D$11,2,FALSE),VLOOKUP(H96,'Pontuação 3.0'!I$2:J$11,2,FALSE),VLOOKUP(J96,'Pontuação 3.0'!K$2:L$11,2,FALSE),VLOOKUP(G96,'Pontuação 3.0'!E$2:F$11,2,FALSE),VLOOKUP(I96,'Pontuação 3.0'!G$2:H$11,2,FALSE),VLOOKUP(K96,'Pontuação 3.0'!M$2:N$13,2,FALSE)),0)</f>
        <v>2087</v>
      </c>
      <c r="Z96" s="11">
        <f t="shared" si="6"/>
        <v>209</v>
      </c>
      <c r="AA96" s="11" t="str">
        <f t="array" ref="AA96">IFERROR(INDEX('Pontuação 3.0'!G$13:G$191, MATCH(Z96, 'Pontuação 3.0'!F$13:F$191, 0)), "Faixa Indefinida")</f>
        <v>C</v>
      </c>
      <c r="AB96" s="11">
        <f t="shared" si="7"/>
        <v>0</v>
      </c>
      <c r="AC96" s="11">
        <f t="shared" si="8"/>
        <v>0</v>
      </c>
      <c r="AD96" s="11">
        <f t="shared" si="9"/>
        <v>1</v>
      </c>
      <c r="AE96" s="11">
        <f t="shared" si="10"/>
        <v>0</v>
      </c>
    </row>
    <row r="97" ht="15.75" customHeight="1">
      <c r="A97" s="7">
        <v>45650.0</v>
      </c>
      <c r="B97" s="8" t="s">
        <v>15610</v>
      </c>
      <c r="C97" s="8" t="s">
        <v>15611</v>
      </c>
      <c r="D97" s="9">
        <v>6.6999528773E10</v>
      </c>
      <c r="E97" s="8" t="s">
        <v>15428</v>
      </c>
      <c r="F97" s="8" t="s">
        <v>15436</v>
      </c>
      <c r="G97" s="8" t="s">
        <v>15437</v>
      </c>
      <c r="H97" s="8" t="s">
        <v>15438</v>
      </c>
      <c r="I97" s="8" t="s">
        <v>15433</v>
      </c>
      <c r="J97" s="8" t="s">
        <v>15448</v>
      </c>
      <c r="K97" s="8" t="s">
        <v>15432</v>
      </c>
      <c r="L97" s="8"/>
      <c r="M97" s="8"/>
      <c r="N97" s="8"/>
      <c r="O97" s="8"/>
      <c r="P97" s="8"/>
      <c r="R97" s="10">
        <f>ROUNDUP(SUM(VLOOKUP(F97,'Pontuação'!A$2:B$11,2,FALSE),VLOOKUP(E97,'Pontuação'!C$2:D$11,2,FALSE),VLOOKUP(H97,'Pontuação'!I$2:J$11,2,FALSE),VLOOKUP(I97,'Pontuação'!G$2:H$11,2,FALSE),VLOOKUP(K97,'Pontuação'!M$2:N$13,2,FALSE)),0)</f>
        <v>1604</v>
      </c>
      <c r="S97" s="11">
        <f t="shared" si="1"/>
        <v>160</v>
      </c>
      <c r="T97" s="11" t="str">
        <f t="array" ref="T97">IFERROR(INDEX('Pontuação'!G$13:G$101, MATCH(S97, 'Pontuação'!F$13:F$101, 0)), "Faixa Indefinida")</f>
        <v>C</v>
      </c>
      <c r="U97" s="11">
        <f t="shared" si="2"/>
        <v>0</v>
      </c>
      <c r="V97" s="11">
        <f t="shared" si="3"/>
        <v>0</v>
      </c>
      <c r="W97" s="11">
        <f t="shared" si="4"/>
        <v>1</v>
      </c>
      <c r="X97" s="11">
        <f t="shared" si="5"/>
        <v>0</v>
      </c>
      <c r="Y97" s="11">
        <f>ROUNDUP(SUM(VLOOKUP(F97,'Pontuação 3.0'!A$2:B$11,2,FALSE),VLOOKUP(E97,'Pontuação 3.0'!C$2:D$11,2,FALSE),VLOOKUP(H97,'Pontuação 3.0'!I$2:J$11,2,FALSE),VLOOKUP(J97,'Pontuação 3.0'!K$2:L$11,2,FALSE),VLOOKUP(G97,'Pontuação 3.0'!E$2:F$11,2,FALSE),VLOOKUP(I97,'Pontuação 3.0'!G$2:H$11,2,FALSE),VLOOKUP(K97,'Pontuação 3.0'!M$2:N$13,2,FALSE)),0)</f>
        <v>2341</v>
      </c>
      <c r="Z97" s="11">
        <f t="shared" si="6"/>
        <v>234</v>
      </c>
      <c r="AA97" s="11" t="str">
        <f t="array" ref="AA97">IFERROR(INDEX('Pontuação 3.0'!G$13:G$191, MATCH(Z97, 'Pontuação 3.0'!F$13:F$191, 0)), "Faixa Indefinida")</f>
        <v>B</v>
      </c>
      <c r="AB97" s="11">
        <f t="shared" si="7"/>
        <v>0</v>
      </c>
      <c r="AC97" s="11">
        <f t="shared" si="8"/>
        <v>1</v>
      </c>
      <c r="AD97" s="11">
        <f t="shared" si="9"/>
        <v>0</v>
      </c>
      <c r="AE97" s="11">
        <f t="shared" si="10"/>
        <v>0</v>
      </c>
    </row>
    <row r="98" ht="15.75" customHeight="1">
      <c r="A98" s="7">
        <v>45650.0</v>
      </c>
      <c r="B98" s="8" t="s">
        <v>15612</v>
      </c>
      <c r="C98" s="8" t="s">
        <v>15613</v>
      </c>
      <c r="D98" s="9">
        <v>9.1984091201E10</v>
      </c>
      <c r="E98" s="8" t="s">
        <v>15428</v>
      </c>
      <c r="F98" s="8" t="s">
        <v>15420</v>
      </c>
      <c r="G98" s="8" t="s">
        <v>15455</v>
      </c>
      <c r="H98" s="8" t="s">
        <v>15438</v>
      </c>
      <c r="I98" s="8" t="s">
        <v>15433</v>
      </c>
      <c r="J98" s="8" t="s">
        <v>15424</v>
      </c>
      <c r="K98" s="8" t="s">
        <v>15432</v>
      </c>
      <c r="L98" s="8"/>
      <c r="M98" s="8"/>
      <c r="N98" s="8"/>
      <c r="O98" s="8"/>
      <c r="P98" s="8"/>
      <c r="R98" s="10">
        <f>ROUNDUP(SUM(VLOOKUP(F98,'Pontuação'!A$2:B$11,2,FALSE),VLOOKUP(E98,'Pontuação'!C$2:D$11,2,FALSE),VLOOKUP(H98,'Pontuação'!I$2:J$11,2,FALSE),VLOOKUP(I98,'Pontuação'!G$2:H$11,2,FALSE),VLOOKUP(K98,'Pontuação'!M$2:N$13,2,FALSE)),0)</f>
        <v>1849</v>
      </c>
      <c r="S98" s="11">
        <f t="shared" si="1"/>
        <v>185</v>
      </c>
      <c r="T98" s="11" t="str">
        <f t="array" ref="T98">IFERROR(INDEX('Pontuação'!G$13:G$101, MATCH(S98, 'Pontuação'!F$13:F$101, 0)), "Faixa Indefinida")</f>
        <v>A</v>
      </c>
      <c r="U98" s="11">
        <f t="shared" si="2"/>
        <v>1</v>
      </c>
      <c r="V98" s="11">
        <f t="shared" si="3"/>
        <v>0</v>
      </c>
      <c r="W98" s="11">
        <f t="shared" si="4"/>
        <v>0</v>
      </c>
      <c r="X98" s="11">
        <f t="shared" si="5"/>
        <v>0</v>
      </c>
      <c r="Y98" s="11">
        <f>ROUNDUP(SUM(VLOOKUP(F98,'Pontuação 3.0'!A$2:B$11,2,FALSE),VLOOKUP(E98,'Pontuação 3.0'!C$2:D$11,2,FALSE),VLOOKUP(H98,'Pontuação 3.0'!I$2:J$11,2,FALSE),VLOOKUP(J98,'Pontuação 3.0'!K$2:L$11,2,FALSE),VLOOKUP(G98,'Pontuação 3.0'!E$2:F$11,2,FALSE),VLOOKUP(I98,'Pontuação 3.0'!G$2:H$11,2,FALSE),VLOOKUP(K98,'Pontuação 3.0'!M$2:N$13,2,FALSE)),0)</f>
        <v>2429</v>
      </c>
      <c r="Z98" s="11">
        <f t="shared" si="6"/>
        <v>243</v>
      </c>
      <c r="AA98" s="11" t="str">
        <f t="array" ref="AA98">IFERROR(INDEX('Pontuação 3.0'!G$13:G$191, MATCH(Z98, 'Pontuação 3.0'!F$13:F$191, 0)), "Faixa Indefinida")</f>
        <v>A</v>
      </c>
      <c r="AB98" s="11">
        <f t="shared" si="7"/>
        <v>1</v>
      </c>
      <c r="AC98" s="11">
        <f t="shared" si="8"/>
        <v>0</v>
      </c>
      <c r="AD98" s="11">
        <f t="shared" si="9"/>
        <v>0</v>
      </c>
      <c r="AE98" s="11">
        <f t="shared" si="10"/>
        <v>0</v>
      </c>
    </row>
    <row r="99" ht="15.75" customHeight="1">
      <c r="A99" s="7">
        <v>45651.0</v>
      </c>
      <c r="B99" s="8" t="s">
        <v>15614</v>
      </c>
      <c r="C99" s="8" t="s">
        <v>15615</v>
      </c>
      <c r="D99" s="9">
        <v>8.3999558867E10</v>
      </c>
      <c r="E99" s="8" t="s">
        <v>15428</v>
      </c>
      <c r="F99" s="8" t="s">
        <v>15442</v>
      </c>
      <c r="G99" s="8" t="s">
        <v>15430</v>
      </c>
      <c r="H99" s="8" t="s">
        <v>15422</v>
      </c>
      <c r="I99" s="8" t="s">
        <v>15423</v>
      </c>
      <c r="J99" s="8" t="s">
        <v>15424</v>
      </c>
      <c r="K99" s="8" t="s">
        <v>15425</v>
      </c>
      <c r="L99" s="8"/>
      <c r="M99" s="8"/>
      <c r="N99" s="8"/>
      <c r="O99" s="8"/>
      <c r="P99" s="8"/>
      <c r="R99" s="10">
        <f>ROUNDUP(SUM(VLOOKUP(F99,'Pontuação'!A$2:B$11,2,FALSE),VLOOKUP(E99,'Pontuação'!C$2:D$11,2,FALSE),VLOOKUP(H99,'Pontuação'!I$2:J$11,2,FALSE),VLOOKUP(I99,'Pontuação'!G$2:H$11,2,FALSE),VLOOKUP(K99,'Pontuação'!M$2:N$13,2,FALSE)),0)</f>
        <v>1541</v>
      </c>
      <c r="S99" s="11">
        <f t="shared" si="1"/>
        <v>154</v>
      </c>
      <c r="T99" s="11" t="str">
        <f t="array" ref="T99">IFERROR(INDEX('Pontuação'!G$13:G$101, MATCH(S99, 'Pontuação'!F$13:F$101, 0)), "Faixa Indefinida")</f>
        <v>C</v>
      </c>
      <c r="U99" s="11">
        <f t="shared" si="2"/>
        <v>0</v>
      </c>
      <c r="V99" s="11">
        <f t="shared" si="3"/>
        <v>0</v>
      </c>
      <c r="W99" s="11">
        <f t="shared" si="4"/>
        <v>1</v>
      </c>
      <c r="X99" s="11">
        <f t="shared" si="5"/>
        <v>0</v>
      </c>
      <c r="Y99" s="11">
        <f>ROUNDUP(SUM(VLOOKUP(F99,'Pontuação 3.0'!A$2:B$11,2,FALSE),VLOOKUP(E99,'Pontuação 3.0'!C$2:D$11,2,FALSE),VLOOKUP(H99,'Pontuação 3.0'!I$2:J$11,2,FALSE),VLOOKUP(J99,'Pontuação 3.0'!K$2:L$11,2,FALSE),VLOOKUP(G99,'Pontuação 3.0'!E$2:F$11,2,FALSE),VLOOKUP(I99,'Pontuação 3.0'!G$2:H$11,2,FALSE),VLOOKUP(K99,'Pontuação 3.0'!M$2:N$13,2,FALSE)),0)</f>
        <v>1989</v>
      </c>
      <c r="Z99" s="11">
        <f t="shared" si="6"/>
        <v>199</v>
      </c>
      <c r="AA99" s="11" t="str">
        <f t="array" ref="AA99">IFERROR(INDEX('Pontuação 3.0'!G$13:G$191, MATCH(Z99, 'Pontuação 3.0'!F$13:F$191, 0)), "Faixa Indefinida")</f>
        <v>C</v>
      </c>
      <c r="AB99" s="11">
        <f t="shared" si="7"/>
        <v>0</v>
      </c>
      <c r="AC99" s="11">
        <f t="shared" si="8"/>
        <v>0</v>
      </c>
      <c r="AD99" s="11">
        <f t="shared" si="9"/>
        <v>1</v>
      </c>
      <c r="AE99" s="11">
        <f t="shared" si="10"/>
        <v>0</v>
      </c>
    </row>
    <row r="100" ht="15.75" customHeight="1">
      <c r="A100" s="7">
        <v>45651.0</v>
      </c>
      <c r="B100" s="8" t="s">
        <v>15616</v>
      </c>
      <c r="C100" s="8" t="s">
        <v>15617</v>
      </c>
      <c r="D100" s="9">
        <v>9.9247977E7</v>
      </c>
      <c r="E100" s="8" t="s">
        <v>15428</v>
      </c>
      <c r="F100" s="8" t="s">
        <v>15436</v>
      </c>
      <c r="G100" s="8" t="s">
        <v>15437</v>
      </c>
      <c r="H100" s="8" t="s">
        <v>15438</v>
      </c>
      <c r="I100" s="8" t="s">
        <v>15423</v>
      </c>
      <c r="J100" s="8" t="s">
        <v>15424</v>
      </c>
      <c r="K100" s="8" t="s">
        <v>15425</v>
      </c>
      <c r="L100" s="8"/>
      <c r="M100" s="8"/>
      <c r="N100" s="8"/>
      <c r="O100" s="8"/>
      <c r="P100" s="8"/>
      <c r="R100" s="10">
        <f>ROUNDUP(SUM(VLOOKUP(F100,'Pontuação'!A$2:B$11,2,FALSE),VLOOKUP(E100,'Pontuação'!C$2:D$11,2,FALSE),VLOOKUP(H100,'Pontuação'!I$2:J$11,2,FALSE),VLOOKUP(I100,'Pontuação'!G$2:H$11,2,FALSE),VLOOKUP(K100,'Pontuação'!M$2:N$13,2,FALSE)),0)</f>
        <v>1194</v>
      </c>
      <c r="S100" s="11">
        <f t="shared" si="1"/>
        <v>119</v>
      </c>
      <c r="T100" s="11" t="str">
        <f t="array" ref="T100">IFERROR(INDEX('Pontuação'!G$13:G$101, MATCH(S100, 'Pontuação'!F$13:F$101, 0)), "Faixa Indefinida")</f>
        <v>D</v>
      </c>
      <c r="U100" s="11">
        <f t="shared" si="2"/>
        <v>0</v>
      </c>
      <c r="V100" s="11">
        <f t="shared" si="3"/>
        <v>0</v>
      </c>
      <c r="W100" s="11">
        <f t="shared" si="4"/>
        <v>0</v>
      </c>
      <c r="X100" s="11">
        <f t="shared" si="5"/>
        <v>1</v>
      </c>
      <c r="Y100" s="11">
        <f>ROUNDUP(SUM(VLOOKUP(F100,'Pontuação 3.0'!A$2:B$11,2,FALSE),VLOOKUP(E100,'Pontuação 3.0'!C$2:D$11,2,FALSE),VLOOKUP(H100,'Pontuação 3.0'!I$2:J$11,2,FALSE),VLOOKUP(J100,'Pontuação 3.0'!K$2:L$11,2,FALSE),VLOOKUP(G100,'Pontuação 3.0'!E$2:F$11,2,FALSE),VLOOKUP(I100,'Pontuação 3.0'!G$2:H$11,2,FALSE),VLOOKUP(K100,'Pontuação 3.0'!M$2:N$13,2,FALSE)),0)</f>
        <v>1719</v>
      </c>
      <c r="Z100" s="11">
        <f t="shared" si="6"/>
        <v>172</v>
      </c>
      <c r="AA100" s="11" t="str">
        <f t="array" ref="AA100">IFERROR(INDEX('Pontuação 3.0'!G$13:G$191, MATCH(Z100, 'Pontuação 3.0'!F$13:F$191, 0)), "Faixa Indefinida")</f>
        <v>D</v>
      </c>
      <c r="AB100" s="11">
        <f t="shared" si="7"/>
        <v>0</v>
      </c>
      <c r="AC100" s="11">
        <f t="shared" si="8"/>
        <v>0</v>
      </c>
      <c r="AD100" s="11">
        <f t="shared" si="9"/>
        <v>0</v>
      </c>
      <c r="AE100" s="11">
        <f t="shared" si="10"/>
        <v>1</v>
      </c>
    </row>
    <row r="101" ht="15.75" customHeight="1">
      <c r="A101" s="7">
        <v>45651.0</v>
      </c>
      <c r="B101" s="8" t="s">
        <v>15618</v>
      </c>
      <c r="C101" s="8" t="s">
        <v>15619</v>
      </c>
      <c r="D101" s="9">
        <v>5.58888299225E11</v>
      </c>
      <c r="E101" s="8" t="s">
        <v>15428</v>
      </c>
      <c r="F101" s="8" t="s">
        <v>15454</v>
      </c>
      <c r="G101" s="8" t="s">
        <v>15437</v>
      </c>
      <c r="H101" s="8" t="s">
        <v>15438</v>
      </c>
      <c r="I101" s="8" t="s">
        <v>15433</v>
      </c>
      <c r="J101" s="8" t="s">
        <v>15424</v>
      </c>
      <c r="K101" s="8" t="s">
        <v>15432</v>
      </c>
      <c r="L101" s="8"/>
      <c r="M101" s="8"/>
      <c r="N101" s="8"/>
      <c r="O101" s="8"/>
      <c r="P101" s="8"/>
      <c r="R101" s="10">
        <f>ROUNDUP(SUM(VLOOKUP(F101,'Pontuação'!A$2:B$11,2,FALSE),VLOOKUP(E101,'Pontuação'!C$2:D$11,2,FALSE),VLOOKUP(H101,'Pontuação'!I$2:J$11,2,FALSE),VLOOKUP(I101,'Pontuação'!G$2:H$11,2,FALSE),VLOOKUP(K101,'Pontuação'!M$2:N$13,2,FALSE)),0)</f>
        <v>1854</v>
      </c>
      <c r="S101" s="11">
        <f t="shared" si="1"/>
        <v>185</v>
      </c>
      <c r="T101" s="11" t="str">
        <f t="array" ref="T101">IFERROR(INDEX('Pontuação'!G$13:G$101, MATCH(S101, 'Pontuação'!F$13:F$101, 0)), "Faixa Indefinida")</f>
        <v>A</v>
      </c>
      <c r="U101" s="11">
        <f t="shared" si="2"/>
        <v>1</v>
      </c>
      <c r="V101" s="11">
        <f t="shared" si="3"/>
        <v>0</v>
      </c>
      <c r="W101" s="11">
        <f t="shared" si="4"/>
        <v>0</v>
      </c>
      <c r="X101" s="11">
        <f t="shared" si="5"/>
        <v>0</v>
      </c>
      <c r="Y101" s="11">
        <f>ROUNDUP(SUM(VLOOKUP(F101,'Pontuação 3.0'!A$2:B$11,2,FALSE),VLOOKUP(E101,'Pontuação 3.0'!C$2:D$11,2,FALSE),VLOOKUP(H101,'Pontuação 3.0'!I$2:J$11,2,FALSE),VLOOKUP(J101,'Pontuação 3.0'!K$2:L$11,2,FALSE),VLOOKUP(G101,'Pontuação 3.0'!E$2:F$11,2,FALSE),VLOOKUP(I101,'Pontuação 3.0'!G$2:H$11,2,FALSE),VLOOKUP(K101,'Pontuação 3.0'!M$2:N$13,2,FALSE)),0)</f>
        <v>2213</v>
      </c>
      <c r="Z101" s="11">
        <f t="shared" si="6"/>
        <v>221</v>
      </c>
      <c r="AA101" s="11" t="str">
        <f t="array" ref="AA101">IFERROR(INDEX('Pontuação 3.0'!G$13:G$191, MATCH(Z101, 'Pontuação 3.0'!F$13:F$191, 0)), "Faixa Indefinida")</f>
        <v>B</v>
      </c>
      <c r="AB101" s="11">
        <f t="shared" si="7"/>
        <v>0</v>
      </c>
      <c r="AC101" s="11">
        <f t="shared" si="8"/>
        <v>1</v>
      </c>
      <c r="AD101" s="11">
        <f t="shared" si="9"/>
        <v>0</v>
      </c>
      <c r="AE101" s="11">
        <f t="shared" si="10"/>
        <v>0</v>
      </c>
    </row>
    <row r="102" ht="15.75" customHeight="1">
      <c r="A102" s="7">
        <v>45652.0</v>
      </c>
      <c r="B102" s="8" t="s">
        <v>4195</v>
      </c>
      <c r="C102" s="8" t="s">
        <v>15620</v>
      </c>
      <c r="D102" s="9">
        <v>3.8997397282E10</v>
      </c>
      <c r="E102" s="8" t="s">
        <v>15428</v>
      </c>
      <c r="F102" s="8" t="s">
        <v>15436</v>
      </c>
      <c r="G102" s="8" t="s">
        <v>15437</v>
      </c>
      <c r="H102" s="8" t="s">
        <v>15438</v>
      </c>
      <c r="I102" s="8" t="s">
        <v>15423</v>
      </c>
      <c r="J102" s="8" t="s">
        <v>15424</v>
      </c>
      <c r="K102" s="8" t="s">
        <v>15425</v>
      </c>
      <c r="L102" s="8"/>
      <c r="M102" s="8"/>
      <c r="N102" s="8"/>
      <c r="O102" s="8"/>
      <c r="P102" s="8"/>
      <c r="R102" s="10">
        <f>ROUNDUP(SUM(VLOOKUP(F102,'Pontuação'!A$2:B$11,2,FALSE),VLOOKUP(E102,'Pontuação'!C$2:D$11,2,FALSE),VLOOKUP(H102,'Pontuação'!I$2:J$11,2,FALSE),VLOOKUP(I102,'Pontuação'!G$2:H$11,2,FALSE),VLOOKUP(K102,'Pontuação'!M$2:N$13,2,FALSE)),0)</f>
        <v>1194</v>
      </c>
      <c r="S102" s="11">
        <f t="shared" si="1"/>
        <v>119</v>
      </c>
      <c r="T102" s="11" t="str">
        <f t="array" ref="T102">IFERROR(INDEX('Pontuação'!G$13:G$101, MATCH(S102, 'Pontuação'!F$13:F$101, 0)), "Faixa Indefinida")</f>
        <v>D</v>
      </c>
      <c r="U102" s="11">
        <f t="shared" si="2"/>
        <v>0</v>
      </c>
      <c r="V102" s="11">
        <f t="shared" si="3"/>
        <v>0</v>
      </c>
      <c r="W102" s="11">
        <f t="shared" si="4"/>
        <v>0</v>
      </c>
      <c r="X102" s="11">
        <f t="shared" si="5"/>
        <v>1</v>
      </c>
      <c r="Y102" s="11">
        <f>ROUNDUP(SUM(VLOOKUP(F102,'Pontuação 3.0'!A$2:B$11,2,FALSE),VLOOKUP(E102,'Pontuação 3.0'!C$2:D$11,2,FALSE),VLOOKUP(H102,'Pontuação 3.0'!I$2:J$11,2,FALSE),VLOOKUP(J102,'Pontuação 3.0'!K$2:L$11,2,FALSE),VLOOKUP(G102,'Pontuação 3.0'!E$2:F$11,2,FALSE),VLOOKUP(I102,'Pontuação 3.0'!G$2:H$11,2,FALSE),VLOOKUP(K102,'Pontuação 3.0'!M$2:N$13,2,FALSE)),0)</f>
        <v>1719</v>
      </c>
      <c r="Z102" s="11">
        <f t="shared" si="6"/>
        <v>172</v>
      </c>
      <c r="AA102" s="11" t="str">
        <f t="array" ref="AA102">IFERROR(INDEX('Pontuação 3.0'!G$13:G$191, MATCH(Z102, 'Pontuação 3.0'!F$13:F$191, 0)), "Faixa Indefinida")</f>
        <v>D</v>
      </c>
      <c r="AB102" s="11">
        <f t="shared" si="7"/>
        <v>0</v>
      </c>
      <c r="AC102" s="11">
        <f t="shared" si="8"/>
        <v>0</v>
      </c>
      <c r="AD102" s="11">
        <f t="shared" si="9"/>
        <v>0</v>
      </c>
      <c r="AE102" s="11">
        <f t="shared" si="10"/>
        <v>1</v>
      </c>
    </row>
    <row r="103" ht="15.75" customHeight="1">
      <c r="A103" s="7">
        <v>45652.0</v>
      </c>
      <c r="B103" s="8" t="s">
        <v>15621</v>
      </c>
      <c r="C103" s="8" t="s">
        <v>15622</v>
      </c>
      <c r="D103" s="9">
        <v>3.1972263214E10</v>
      </c>
      <c r="E103" s="8" t="s">
        <v>15428</v>
      </c>
      <c r="F103" s="8" t="s">
        <v>15454</v>
      </c>
      <c r="G103" s="8" t="s">
        <v>15437</v>
      </c>
      <c r="H103" s="8" t="s">
        <v>15438</v>
      </c>
      <c r="I103" s="8" t="s">
        <v>15423</v>
      </c>
      <c r="J103" s="8" t="s">
        <v>15424</v>
      </c>
      <c r="K103" s="8" t="s">
        <v>15425</v>
      </c>
      <c r="L103" s="8"/>
      <c r="M103" s="8"/>
      <c r="N103" s="8"/>
      <c r="O103" s="8"/>
      <c r="P103" s="8"/>
      <c r="R103" s="10">
        <f>ROUNDUP(SUM(VLOOKUP(F103,'Pontuação'!A$2:B$11,2,FALSE),VLOOKUP(E103,'Pontuação'!C$2:D$11,2,FALSE),VLOOKUP(H103,'Pontuação'!I$2:J$11,2,FALSE),VLOOKUP(I103,'Pontuação'!G$2:H$11,2,FALSE),VLOOKUP(K103,'Pontuação'!M$2:N$13,2,FALSE)),0)</f>
        <v>1444</v>
      </c>
      <c r="S103" s="11">
        <f t="shared" si="1"/>
        <v>144</v>
      </c>
      <c r="T103" s="11" t="str">
        <f t="array" ref="T103">IFERROR(INDEX('Pontuação'!G$13:G$101, MATCH(S103, 'Pontuação'!F$13:F$101, 0)), "Faixa Indefinida")</f>
        <v>D</v>
      </c>
      <c r="U103" s="11">
        <f t="shared" si="2"/>
        <v>0</v>
      </c>
      <c r="V103" s="11">
        <f t="shared" si="3"/>
        <v>0</v>
      </c>
      <c r="W103" s="11">
        <f t="shared" si="4"/>
        <v>0</v>
      </c>
      <c r="X103" s="11">
        <f t="shared" si="5"/>
        <v>1</v>
      </c>
      <c r="Y103" s="11">
        <f>ROUNDUP(SUM(VLOOKUP(F103,'Pontuação 3.0'!A$2:B$11,2,FALSE),VLOOKUP(E103,'Pontuação 3.0'!C$2:D$11,2,FALSE),VLOOKUP(H103,'Pontuação 3.0'!I$2:J$11,2,FALSE),VLOOKUP(J103,'Pontuação 3.0'!K$2:L$11,2,FALSE),VLOOKUP(G103,'Pontuação 3.0'!E$2:F$11,2,FALSE),VLOOKUP(I103,'Pontuação 3.0'!G$2:H$11,2,FALSE),VLOOKUP(K103,'Pontuação 3.0'!M$2:N$13,2,FALSE)),0)</f>
        <v>1852</v>
      </c>
      <c r="Z103" s="11">
        <f t="shared" si="6"/>
        <v>185</v>
      </c>
      <c r="AA103" s="11" t="str">
        <f t="array" ref="AA103">IFERROR(INDEX('Pontuação 3.0'!G$13:G$191, MATCH(Z103, 'Pontuação 3.0'!F$13:F$191, 0)), "Faixa Indefinida")</f>
        <v>D</v>
      </c>
      <c r="AB103" s="11">
        <f t="shared" si="7"/>
        <v>0</v>
      </c>
      <c r="AC103" s="11">
        <f t="shared" si="8"/>
        <v>0</v>
      </c>
      <c r="AD103" s="11">
        <f t="shared" si="9"/>
        <v>0</v>
      </c>
      <c r="AE103" s="11">
        <f t="shared" si="10"/>
        <v>1</v>
      </c>
    </row>
    <row r="104" ht="15.75" customHeight="1">
      <c r="A104" s="7">
        <v>45652.0</v>
      </c>
      <c r="B104" s="8" t="s">
        <v>15623</v>
      </c>
      <c r="C104" s="8" t="s">
        <v>15624</v>
      </c>
      <c r="D104" s="9">
        <v>9.1986054291E10</v>
      </c>
      <c r="E104" s="8" t="s">
        <v>15428</v>
      </c>
      <c r="F104" s="8" t="s">
        <v>15420</v>
      </c>
      <c r="G104" s="8" t="s">
        <v>15421</v>
      </c>
      <c r="H104" s="8" t="s">
        <v>15422</v>
      </c>
      <c r="I104" s="8" t="s">
        <v>15431</v>
      </c>
      <c r="J104" s="8" t="s">
        <v>15424</v>
      </c>
      <c r="K104" s="8" t="s">
        <v>15425</v>
      </c>
      <c r="L104" s="8"/>
      <c r="M104" s="8"/>
      <c r="N104" s="8"/>
      <c r="O104" s="8"/>
      <c r="P104" s="8"/>
      <c r="R104" s="10">
        <f>ROUNDUP(SUM(VLOOKUP(F104,'Pontuação'!A$2:B$11,2,FALSE),VLOOKUP(E104,'Pontuação'!C$2:D$11,2,FALSE),VLOOKUP(H104,'Pontuação'!I$2:J$11,2,FALSE),VLOOKUP(I104,'Pontuação'!G$2:H$11,2,FALSE),VLOOKUP(K104,'Pontuação'!M$2:N$13,2,FALSE)),0)</f>
        <v>1658</v>
      </c>
      <c r="S104" s="11">
        <f t="shared" si="1"/>
        <v>166</v>
      </c>
      <c r="T104" s="11" t="str">
        <f t="array" ref="T104">IFERROR(INDEX('Pontuação'!G$13:G$101, MATCH(S104, 'Pontuação'!F$13:F$101, 0)), "Faixa Indefinida")</f>
        <v>B</v>
      </c>
      <c r="U104" s="11">
        <f t="shared" si="2"/>
        <v>0</v>
      </c>
      <c r="V104" s="11">
        <f t="shared" si="3"/>
        <v>1</v>
      </c>
      <c r="W104" s="11">
        <f t="shared" si="4"/>
        <v>0</v>
      </c>
      <c r="X104" s="11">
        <f t="shared" si="5"/>
        <v>0</v>
      </c>
      <c r="Y104" s="11">
        <f>ROUNDUP(SUM(VLOOKUP(F104,'Pontuação 3.0'!A$2:B$11,2,FALSE),VLOOKUP(E104,'Pontuação 3.0'!C$2:D$11,2,FALSE),VLOOKUP(H104,'Pontuação 3.0'!I$2:J$11,2,FALSE),VLOOKUP(J104,'Pontuação 3.0'!K$2:L$11,2,FALSE),VLOOKUP(G104,'Pontuação 3.0'!E$2:F$11,2,FALSE),VLOOKUP(I104,'Pontuação 3.0'!G$2:H$11,2,FALSE),VLOOKUP(K104,'Pontuação 3.0'!M$2:N$13,2,FALSE)),0)</f>
        <v>2134</v>
      </c>
      <c r="Z104" s="11">
        <f t="shared" si="6"/>
        <v>213</v>
      </c>
      <c r="AA104" s="11" t="str">
        <f t="array" ref="AA104">IFERROR(INDEX('Pontuação 3.0'!G$13:G$191, MATCH(Z104, 'Pontuação 3.0'!F$13:F$191, 0)), "Faixa Indefinida")</f>
        <v>C</v>
      </c>
      <c r="AB104" s="11">
        <f t="shared" si="7"/>
        <v>0</v>
      </c>
      <c r="AC104" s="11">
        <f t="shared" si="8"/>
        <v>0</v>
      </c>
      <c r="AD104" s="11">
        <f t="shared" si="9"/>
        <v>1</v>
      </c>
      <c r="AE104" s="11">
        <f t="shared" si="10"/>
        <v>0</v>
      </c>
    </row>
    <row r="105" ht="15.75" customHeight="1">
      <c r="A105" s="7">
        <v>45653.0</v>
      </c>
      <c r="B105" s="8" t="s">
        <v>15593</v>
      </c>
      <c r="C105" s="8" t="s">
        <v>15594</v>
      </c>
      <c r="D105" s="9">
        <v>3.8999938124E10</v>
      </c>
      <c r="E105" s="8" t="s">
        <v>15419</v>
      </c>
      <c r="F105" s="8" t="s">
        <v>15436</v>
      </c>
      <c r="G105" s="8" t="s">
        <v>15451</v>
      </c>
      <c r="H105" s="8" t="s">
        <v>15438</v>
      </c>
      <c r="I105" s="8" t="s">
        <v>15447</v>
      </c>
      <c r="J105" s="8" t="s">
        <v>15424</v>
      </c>
      <c r="K105" s="8" t="s">
        <v>15432</v>
      </c>
      <c r="L105" s="12" t="s">
        <v>15</v>
      </c>
      <c r="M105" s="12" t="s">
        <v>125</v>
      </c>
      <c r="N105" s="12" t="s">
        <v>93</v>
      </c>
      <c r="O105" s="12" t="s">
        <v>126</v>
      </c>
      <c r="P105" s="12" t="s">
        <v>119</v>
      </c>
      <c r="R105" s="10">
        <f>ROUNDUP(SUM(VLOOKUP(F105,'Pontuação'!A$2:B$11,2,FALSE),VLOOKUP(E105,'Pontuação'!C$2:D$11,2,FALSE),VLOOKUP(H105,'Pontuação'!I$2:J$11,2,FALSE),VLOOKUP(I105,'Pontuação'!G$2:H$11,2,FALSE),VLOOKUP(K105,'Pontuação'!M$2:N$13,2,FALSE)),0)</f>
        <v>1608</v>
      </c>
      <c r="S105" s="11">
        <f t="shared" si="1"/>
        <v>161</v>
      </c>
      <c r="T105" s="11" t="str">
        <f t="array" ref="T105">IFERROR(INDEX('Pontuação'!G$13:G$101, MATCH(S105, 'Pontuação'!F$13:F$101, 0)), "Faixa Indefinida")</f>
        <v>C</v>
      </c>
      <c r="U105" s="11">
        <f t="shared" si="2"/>
        <v>0</v>
      </c>
      <c r="V105" s="11">
        <f t="shared" si="3"/>
        <v>0</v>
      </c>
      <c r="W105" s="11">
        <f t="shared" si="4"/>
        <v>1</v>
      </c>
      <c r="X105" s="11">
        <f t="shared" si="5"/>
        <v>0</v>
      </c>
      <c r="Y105" s="11">
        <f>ROUNDUP(SUM(VLOOKUP(F105,'Pontuação 3.0'!A$2:B$11,2,FALSE),VLOOKUP(E105,'Pontuação 3.0'!C$2:D$11,2,FALSE),VLOOKUP(H105,'Pontuação 3.0'!I$2:J$11,2,FALSE),VLOOKUP(J105,'Pontuação 3.0'!K$2:L$11,2,FALSE),VLOOKUP(G105,'Pontuação 3.0'!E$2:F$11,2,FALSE),VLOOKUP(I105,'Pontuação 3.0'!G$2:H$11,2,FALSE),VLOOKUP(K105,'Pontuação 3.0'!M$2:N$13,2,FALSE)),0)</f>
        <v>1755</v>
      </c>
      <c r="Z105" s="11">
        <f t="shared" si="6"/>
        <v>176</v>
      </c>
      <c r="AA105" s="11" t="str">
        <f t="array" ref="AA105">IFERROR(INDEX('Pontuação 3.0'!G$13:G$191, MATCH(Z105, 'Pontuação 3.0'!F$13:F$191, 0)), "Faixa Indefinida")</f>
        <v>D</v>
      </c>
      <c r="AB105" s="11">
        <f t="shared" si="7"/>
        <v>0</v>
      </c>
      <c r="AC105" s="11">
        <f t="shared" si="8"/>
        <v>0</v>
      </c>
      <c r="AD105" s="11">
        <f t="shared" si="9"/>
        <v>0</v>
      </c>
      <c r="AE105" s="11">
        <f t="shared" si="10"/>
        <v>1</v>
      </c>
    </row>
    <row r="106" ht="15.75" customHeight="1">
      <c r="A106" s="7">
        <v>45654.0</v>
      </c>
      <c r="B106" s="8" t="s">
        <v>8</v>
      </c>
      <c r="C106" s="8" t="s">
        <v>9</v>
      </c>
      <c r="D106" s="9">
        <v>1.1948281424E10</v>
      </c>
      <c r="E106" s="8" t="s">
        <v>15428</v>
      </c>
      <c r="F106" s="8" t="s">
        <v>15442</v>
      </c>
      <c r="G106" s="8" t="s">
        <v>15451</v>
      </c>
      <c r="H106" s="8" t="s">
        <v>15438</v>
      </c>
      <c r="I106" s="8" t="s">
        <v>15431</v>
      </c>
      <c r="J106" s="8" t="s">
        <v>15424</v>
      </c>
      <c r="K106" s="8" t="s">
        <v>15480</v>
      </c>
      <c r="L106" s="12" t="s">
        <v>15</v>
      </c>
      <c r="M106" s="12" t="s">
        <v>3780</v>
      </c>
      <c r="N106" s="12" t="s">
        <v>205</v>
      </c>
      <c r="O106" s="12" t="s">
        <v>3870</v>
      </c>
      <c r="P106" s="12" t="s">
        <v>17</v>
      </c>
      <c r="R106" s="10">
        <f>ROUNDUP(SUM(VLOOKUP(F106,'Pontuação'!A$2:B$11,2,FALSE),VLOOKUP(E106,'Pontuação'!C$2:D$11,2,FALSE),VLOOKUP(H106,'Pontuação'!I$2:J$11,2,FALSE),VLOOKUP(I106,'Pontuação'!G$2:H$11,2,FALSE),VLOOKUP(K106,'Pontuação'!M$2:N$13,2,FALSE)),0)</f>
        <v>1495</v>
      </c>
      <c r="S106" s="11">
        <f t="shared" si="1"/>
        <v>150</v>
      </c>
      <c r="T106" s="11" t="str">
        <f t="array" ref="T106">IFERROR(INDEX('Pontuação'!G$13:G$101, MATCH(S106, 'Pontuação'!F$13:F$101, 0)), "Faixa Indefinida")</f>
        <v>C</v>
      </c>
      <c r="U106" s="11">
        <f t="shared" si="2"/>
        <v>0</v>
      </c>
      <c r="V106" s="11">
        <f t="shared" si="3"/>
        <v>0</v>
      </c>
      <c r="W106" s="11">
        <f t="shared" si="4"/>
        <v>1</v>
      </c>
      <c r="X106" s="11">
        <f t="shared" si="5"/>
        <v>0</v>
      </c>
      <c r="Y106" s="11">
        <f>ROUNDUP(SUM(VLOOKUP(F106,'Pontuação 3.0'!A$2:B$11,2,FALSE),VLOOKUP(E106,'Pontuação 3.0'!C$2:D$11,2,FALSE),VLOOKUP(H106,'Pontuação 3.0'!I$2:J$11,2,FALSE),VLOOKUP(J106,'Pontuação 3.0'!K$2:L$11,2,FALSE),VLOOKUP(G106,'Pontuação 3.0'!E$2:F$11,2,FALSE),VLOOKUP(I106,'Pontuação 3.0'!G$2:H$11,2,FALSE),VLOOKUP(K106,'Pontuação 3.0'!M$2:N$13,2,FALSE)),0)</f>
        <v>1813</v>
      </c>
      <c r="Z106" s="11">
        <f t="shared" si="6"/>
        <v>181</v>
      </c>
      <c r="AA106" s="11" t="str">
        <f t="array" ref="AA106">IFERROR(INDEX('Pontuação 3.0'!G$13:G$191, MATCH(Z106, 'Pontuação 3.0'!F$13:F$191, 0)), "Faixa Indefinida")</f>
        <v>D</v>
      </c>
      <c r="AB106" s="11">
        <f t="shared" si="7"/>
        <v>0</v>
      </c>
      <c r="AC106" s="11">
        <f t="shared" si="8"/>
        <v>0</v>
      </c>
      <c r="AD106" s="11">
        <f t="shared" si="9"/>
        <v>0</v>
      </c>
      <c r="AE106" s="11">
        <f t="shared" si="10"/>
        <v>1</v>
      </c>
    </row>
    <row r="107" ht="15.75" customHeight="1">
      <c r="A107" s="7">
        <v>45654.0</v>
      </c>
      <c r="B107" s="8" t="s">
        <v>10</v>
      </c>
      <c r="C107" s="8" t="s">
        <v>11</v>
      </c>
      <c r="D107" s="9">
        <v>1.1973868478E10</v>
      </c>
      <c r="E107" s="8" t="s">
        <v>15428</v>
      </c>
      <c r="F107" s="8" t="s">
        <v>15420</v>
      </c>
      <c r="G107" s="8" t="s">
        <v>15421</v>
      </c>
      <c r="H107" s="8" t="s">
        <v>15446</v>
      </c>
      <c r="I107" s="8" t="s">
        <v>15625</v>
      </c>
      <c r="J107" s="8" t="s">
        <v>15424</v>
      </c>
      <c r="K107" s="8" t="s">
        <v>15425</v>
      </c>
      <c r="L107" s="12" t="s">
        <v>15</v>
      </c>
      <c r="M107" s="12" t="s">
        <v>3780</v>
      </c>
      <c r="N107" s="12" t="s">
        <v>205</v>
      </c>
      <c r="O107" s="12" t="s">
        <v>3781</v>
      </c>
      <c r="P107" s="12" t="s">
        <v>119</v>
      </c>
      <c r="R107" s="10">
        <f>ROUNDUP(SUM(VLOOKUP(F107,'Pontuação'!A$2:B$11,2,FALSE),VLOOKUP(E107,'Pontuação'!C$2:D$11,2,FALSE),VLOOKUP(H107,'Pontuação'!I$2:J$11,2,FALSE),VLOOKUP(I107,'Pontuação'!G$2:H$11,2,FALSE),VLOOKUP(K107,'Pontuação'!M$2:N$13,2,FALSE)),0)</f>
        <v>1893</v>
      </c>
      <c r="S107" s="11">
        <f t="shared" si="1"/>
        <v>189</v>
      </c>
      <c r="T107" s="11" t="str">
        <f t="array" ref="T107">IFERROR(INDEX('Pontuação'!G$13:G$101, MATCH(S107, 'Pontuação'!F$13:F$101, 0)), "Faixa Indefinida")</f>
        <v>A</v>
      </c>
      <c r="U107" s="11">
        <f t="shared" si="2"/>
        <v>1</v>
      </c>
      <c r="V107" s="11">
        <f t="shared" si="3"/>
        <v>0</v>
      </c>
      <c r="W107" s="11">
        <f t="shared" si="4"/>
        <v>0</v>
      </c>
      <c r="X107" s="11">
        <f t="shared" si="5"/>
        <v>0</v>
      </c>
      <c r="Y107" s="11">
        <f>ROUNDUP(SUM(VLOOKUP(F107,'Pontuação 3.0'!A$2:B$11,2,FALSE),VLOOKUP(E107,'Pontuação 3.0'!C$2:D$11,2,FALSE),VLOOKUP(H107,'Pontuação 3.0'!I$2:J$11,2,FALSE),VLOOKUP(J107,'Pontuação 3.0'!K$2:L$11,2,FALSE),VLOOKUP(G107,'Pontuação 3.0'!E$2:F$11,2,FALSE),VLOOKUP(I107,'Pontuação 3.0'!G$2:H$11,2,FALSE),VLOOKUP(K107,'Pontuação 3.0'!M$2:N$13,2,FALSE)),0)</f>
        <v>2079</v>
      </c>
      <c r="Z107" s="11">
        <f t="shared" si="6"/>
        <v>208</v>
      </c>
      <c r="AA107" s="11" t="str">
        <f t="array" ref="AA107">IFERROR(INDEX('Pontuação 3.0'!G$13:G$191, MATCH(Z107, 'Pontuação 3.0'!F$13:F$191, 0)), "Faixa Indefinida")</f>
        <v>C</v>
      </c>
      <c r="AB107" s="11">
        <f t="shared" si="7"/>
        <v>0</v>
      </c>
      <c r="AC107" s="11">
        <f t="shared" si="8"/>
        <v>0</v>
      </c>
      <c r="AD107" s="11">
        <f t="shared" si="9"/>
        <v>1</v>
      </c>
      <c r="AE107" s="11">
        <f t="shared" si="10"/>
        <v>0</v>
      </c>
    </row>
    <row r="108" ht="15.75" customHeight="1">
      <c r="A108" s="7">
        <v>45654.0</v>
      </c>
      <c r="B108" s="8" t="s">
        <v>12</v>
      </c>
      <c r="C108" s="8" t="s">
        <v>13</v>
      </c>
      <c r="D108" s="9">
        <v>4.7989056E10</v>
      </c>
      <c r="E108" s="8" t="s">
        <v>15419</v>
      </c>
      <c r="F108" s="8" t="s">
        <v>15442</v>
      </c>
      <c r="G108" s="8" t="s">
        <v>15430</v>
      </c>
      <c r="H108" s="8" t="s">
        <v>15422</v>
      </c>
      <c r="I108" s="8" t="s">
        <v>15423</v>
      </c>
      <c r="J108" s="8" t="s">
        <v>15424</v>
      </c>
      <c r="K108" s="8" t="s">
        <v>15432</v>
      </c>
      <c r="L108" s="12" t="s">
        <v>15</v>
      </c>
      <c r="M108" s="12" t="s">
        <v>3780</v>
      </c>
      <c r="N108" s="12" t="s">
        <v>205</v>
      </c>
      <c r="O108" s="12" t="s">
        <v>3870</v>
      </c>
      <c r="P108" s="12" t="s">
        <v>119</v>
      </c>
      <c r="R108" s="10">
        <f>ROUNDUP(SUM(VLOOKUP(F108,'Pontuação'!A$2:B$11,2,FALSE),VLOOKUP(E108,'Pontuação'!C$2:D$11,2,FALSE),VLOOKUP(H108,'Pontuação'!I$2:J$11,2,FALSE),VLOOKUP(I108,'Pontuação'!G$2:H$11,2,FALSE),VLOOKUP(K108,'Pontuação'!M$2:N$13,2,FALSE)),0)</f>
        <v>1677</v>
      </c>
      <c r="S108" s="11">
        <f t="shared" si="1"/>
        <v>168</v>
      </c>
      <c r="T108" s="11" t="str">
        <f t="array" ref="T108">IFERROR(INDEX('Pontuação'!G$13:G$101, MATCH(S108, 'Pontuação'!F$13:F$101, 0)), "Faixa Indefinida")</f>
        <v>B</v>
      </c>
      <c r="U108" s="11">
        <f t="shared" si="2"/>
        <v>0</v>
      </c>
      <c r="V108" s="11">
        <f t="shared" si="3"/>
        <v>1</v>
      </c>
      <c r="W108" s="11">
        <f t="shared" si="4"/>
        <v>0</v>
      </c>
      <c r="X108" s="11">
        <f t="shared" si="5"/>
        <v>0</v>
      </c>
      <c r="Y108" s="11">
        <f>ROUNDUP(SUM(VLOOKUP(F108,'Pontuação 3.0'!A$2:B$11,2,FALSE),VLOOKUP(E108,'Pontuação 3.0'!C$2:D$11,2,FALSE),VLOOKUP(H108,'Pontuação 3.0'!I$2:J$11,2,FALSE),VLOOKUP(J108,'Pontuação 3.0'!K$2:L$11,2,FALSE),VLOOKUP(G108,'Pontuação 3.0'!E$2:F$11,2,FALSE),VLOOKUP(I108,'Pontuação 3.0'!G$2:H$11,2,FALSE),VLOOKUP(K108,'Pontuação 3.0'!M$2:N$13,2,FALSE)),0)</f>
        <v>2045</v>
      </c>
      <c r="Z108" s="11">
        <f t="shared" si="6"/>
        <v>205</v>
      </c>
      <c r="AA108" s="11" t="str">
        <f t="array" ref="AA108">IFERROR(INDEX('Pontuação 3.0'!G$13:G$191, MATCH(Z108, 'Pontuação 3.0'!F$13:F$191, 0)), "Faixa Indefinida")</f>
        <v>C</v>
      </c>
      <c r="AB108" s="11">
        <f t="shared" si="7"/>
        <v>0</v>
      </c>
      <c r="AC108" s="11">
        <f t="shared" si="8"/>
        <v>0</v>
      </c>
      <c r="AD108" s="11">
        <f t="shared" si="9"/>
        <v>1</v>
      </c>
      <c r="AE108" s="11">
        <f t="shared" si="10"/>
        <v>0</v>
      </c>
    </row>
    <row r="109" ht="15.75" customHeight="1">
      <c r="A109" s="7">
        <v>45654.0</v>
      </c>
      <c r="B109" s="8" t="s">
        <v>21</v>
      </c>
      <c r="C109" s="8" t="s">
        <v>22</v>
      </c>
      <c r="D109" s="9">
        <v>8.198116418E10</v>
      </c>
      <c r="E109" s="8" t="s">
        <v>15428</v>
      </c>
      <c r="F109" s="8" t="s">
        <v>15420</v>
      </c>
      <c r="G109" s="8" t="s">
        <v>15430</v>
      </c>
      <c r="H109" s="8" t="s">
        <v>15422</v>
      </c>
      <c r="I109" s="8" t="s">
        <v>15423</v>
      </c>
      <c r="J109" s="8" t="s">
        <v>15448</v>
      </c>
      <c r="K109" s="8" t="s">
        <v>15425</v>
      </c>
      <c r="L109" s="12" t="s">
        <v>15</v>
      </c>
      <c r="M109" s="12" t="s">
        <v>3780</v>
      </c>
      <c r="N109" s="12" t="s">
        <v>205</v>
      </c>
      <c r="O109" s="12" t="s">
        <v>3781</v>
      </c>
      <c r="P109" s="12" t="s">
        <v>119</v>
      </c>
      <c r="R109" s="10">
        <f>ROUNDUP(SUM(VLOOKUP(F109,'Pontuação'!A$2:B$11,2,FALSE),VLOOKUP(E109,'Pontuação'!C$2:D$11,2,FALSE),VLOOKUP(H109,'Pontuação'!I$2:J$11,2,FALSE),VLOOKUP(I109,'Pontuação'!G$2:H$11,2,FALSE),VLOOKUP(K109,'Pontuação'!M$2:N$13,2,FALSE)),0)</f>
        <v>1553</v>
      </c>
      <c r="S109" s="11">
        <f t="shared" si="1"/>
        <v>155</v>
      </c>
      <c r="T109" s="11" t="str">
        <f t="array" ref="T109">IFERROR(INDEX('Pontuação'!G$13:G$101, MATCH(S109, 'Pontuação'!F$13:F$101, 0)), "Faixa Indefinida")</f>
        <v>C</v>
      </c>
      <c r="U109" s="11">
        <f t="shared" si="2"/>
        <v>0</v>
      </c>
      <c r="V109" s="11">
        <f t="shared" si="3"/>
        <v>0</v>
      </c>
      <c r="W109" s="11">
        <f t="shared" si="4"/>
        <v>1</v>
      </c>
      <c r="X109" s="11">
        <f t="shared" si="5"/>
        <v>0</v>
      </c>
      <c r="Y109" s="11">
        <f>ROUNDUP(SUM(VLOOKUP(F109,'Pontuação 3.0'!A$2:B$11,2,FALSE),VLOOKUP(E109,'Pontuação 3.0'!C$2:D$11,2,FALSE),VLOOKUP(H109,'Pontuação 3.0'!I$2:J$11,2,FALSE),VLOOKUP(J109,'Pontuação 3.0'!K$2:L$11,2,FALSE),VLOOKUP(G109,'Pontuação 3.0'!E$2:F$11,2,FALSE),VLOOKUP(I109,'Pontuação 3.0'!G$2:H$11,2,FALSE),VLOOKUP(K109,'Pontuação 3.0'!M$2:N$13,2,FALSE)),0)</f>
        <v>2383</v>
      </c>
      <c r="Z109" s="11">
        <f t="shared" si="6"/>
        <v>238</v>
      </c>
      <c r="AA109" s="11" t="str">
        <f t="array" ref="AA109">IFERROR(INDEX('Pontuação 3.0'!G$13:G$191, MATCH(Z109, 'Pontuação 3.0'!F$13:F$191, 0)), "Faixa Indefinida")</f>
        <v>A</v>
      </c>
      <c r="AB109" s="11">
        <f t="shared" si="7"/>
        <v>1</v>
      </c>
      <c r="AC109" s="11">
        <f t="shared" si="8"/>
        <v>0</v>
      </c>
      <c r="AD109" s="11">
        <f t="shared" si="9"/>
        <v>0</v>
      </c>
      <c r="AE109" s="11">
        <f t="shared" si="10"/>
        <v>0</v>
      </c>
    </row>
    <row r="110" ht="15.75" customHeight="1">
      <c r="A110" s="7">
        <v>45654.0</v>
      </c>
      <c r="B110" s="8" t="s">
        <v>19</v>
      </c>
      <c r="C110" s="8" t="s">
        <v>20</v>
      </c>
      <c r="D110" s="9">
        <v>9.4981043579E10</v>
      </c>
      <c r="E110" s="8" t="s">
        <v>15428</v>
      </c>
      <c r="F110" s="8" t="s">
        <v>15420</v>
      </c>
      <c r="G110" s="8" t="s">
        <v>15430</v>
      </c>
      <c r="H110" s="8" t="s">
        <v>15422</v>
      </c>
      <c r="I110" s="8" t="s">
        <v>15431</v>
      </c>
      <c r="J110" s="8" t="s">
        <v>15424</v>
      </c>
      <c r="K110" s="8" t="s">
        <v>15432</v>
      </c>
      <c r="L110" s="12" t="s">
        <v>15</v>
      </c>
      <c r="M110" s="12" t="s">
        <v>3780</v>
      </c>
      <c r="N110" s="12" t="s">
        <v>205</v>
      </c>
      <c r="O110" s="12" t="s">
        <v>3815</v>
      </c>
      <c r="P110" s="12" t="s">
        <v>119</v>
      </c>
      <c r="R110" s="10">
        <f>ROUNDUP(SUM(VLOOKUP(F110,'Pontuação'!A$2:B$11,2,FALSE),VLOOKUP(E110,'Pontuação'!C$2:D$11,2,FALSE),VLOOKUP(H110,'Pontuação'!I$2:J$11,2,FALSE),VLOOKUP(I110,'Pontuação'!G$2:H$11,2,FALSE),VLOOKUP(K110,'Pontuação'!M$2:N$13,2,FALSE)),0)</f>
        <v>1790</v>
      </c>
      <c r="S110" s="11">
        <f t="shared" si="1"/>
        <v>179</v>
      </c>
      <c r="T110" s="11" t="str">
        <f t="array" ref="T110">IFERROR(INDEX('Pontuação'!G$13:G$101, MATCH(S110, 'Pontuação'!F$13:F$101, 0)), "Faixa Indefinida")</f>
        <v>B</v>
      </c>
      <c r="U110" s="11">
        <f t="shared" si="2"/>
        <v>0</v>
      </c>
      <c r="V110" s="11">
        <f t="shared" si="3"/>
        <v>1</v>
      </c>
      <c r="W110" s="11">
        <f t="shared" si="4"/>
        <v>0</v>
      </c>
      <c r="X110" s="11">
        <f t="shared" si="5"/>
        <v>0</v>
      </c>
      <c r="Y110" s="11">
        <f>ROUNDUP(SUM(VLOOKUP(F110,'Pontuação 3.0'!A$2:B$11,2,FALSE),VLOOKUP(E110,'Pontuação 3.0'!C$2:D$11,2,FALSE),VLOOKUP(H110,'Pontuação 3.0'!I$2:J$11,2,FALSE),VLOOKUP(J110,'Pontuação 3.0'!K$2:L$11,2,FALSE),VLOOKUP(G110,'Pontuação 3.0'!E$2:F$11,2,FALSE),VLOOKUP(I110,'Pontuação 3.0'!G$2:H$11,2,FALSE),VLOOKUP(K110,'Pontuação 3.0'!M$2:N$13,2,FALSE)),0)</f>
        <v>2360</v>
      </c>
      <c r="Z110" s="11">
        <f t="shared" si="6"/>
        <v>236</v>
      </c>
      <c r="AA110" s="11" t="str">
        <f t="array" ref="AA110">IFERROR(INDEX('Pontuação 3.0'!G$13:G$191, MATCH(Z110, 'Pontuação 3.0'!F$13:F$191, 0)), "Faixa Indefinida")</f>
        <v>A</v>
      </c>
      <c r="AB110" s="11">
        <f t="shared" si="7"/>
        <v>1</v>
      </c>
      <c r="AC110" s="11">
        <f t="shared" si="8"/>
        <v>0</v>
      </c>
      <c r="AD110" s="11">
        <f t="shared" si="9"/>
        <v>0</v>
      </c>
      <c r="AE110" s="11">
        <f t="shared" si="10"/>
        <v>0</v>
      </c>
    </row>
    <row r="111" ht="15.75" customHeight="1">
      <c r="A111" s="7">
        <v>45654.0</v>
      </c>
      <c r="B111" s="8" t="s">
        <v>25</v>
      </c>
      <c r="C111" s="8" t="s">
        <v>26</v>
      </c>
      <c r="D111" s="8" t="s">
        <v>27</v>
      </c>
      <c r="E111" s="8" t="s">
        <v>15428</v>
      </c>
      <c r="F111" s="8" t="s">
        <v>15442</v>
      </c>
      <c r="G111" s="8" t="s">
        <v>15421</v>
      </c>
      <c r="H111" s="8" t="s">
        <v>15422</v>
      </c>
      <c r="I111" s="8" t="s">
        <v>15431</v>
      </c>
      <c r="J111" s="8" t="s">
        <v>15448</v>
      </c>
      <c r="K111" s="8" t="s">
        <v>15425</v>
      </c>
      <c r="L111" s="12" t="s">
        <v>15</v>
      </c>
      <c r="M111" s="12" t="s">
        <v>3780</v>
      </c>
      <c r="N111" s="12" t="s">
        <v>497</v>
      </c>
      <c r="O111" s="12" t="s">
        <v>3781</v>
      </c>
      <c r="P111" s="12" t="s">
        <v>119</v>
      </c>
      <c r="R111" s="10">
        <f>ROUNDUP(SUM(VLOOKUP(F111,'Pontuação'!A$2:B$11,2,FALSE),VLOOKUP(E111,'Pontuação'!C$2:D$11,2,FALSE),VLOOKUP(H111,'Pontuação'!I$2:J$11,2,FALSE),VLOOKUP(I111,'Pontuação'!G$2:H$11,2,FALSE),VLOOKUP(K111,'Pontuação'!M$2:N$13,2,FALSE)),0)</f>
        <v>1646</v>
      </c>
      <c r="S111" s="11">
        <f t="shared" si="1"/>
        <v>165</v>
      </c>
      <c r="T111" s="11" t="str">
        <f t="array" ref="T111">IFERROR(INDEX('Pontuação'!G$13:G$101, MATCH(S111, 'Pontuação'!F$13:F$101, 0)), "Faixa Indefinida")</f>
        <v>C</v>
      </c>
      <c r="U111" s="11">
        <f t="shared" si="2"/>
        <v>0</v>
      </c>
      <c r="V111" s="11">
        <f t="shared" si="3"/>
        <v>0</v>
      </c>
      <c r="W111" s="11">
        <f t="shared" si="4"/>
        <v>1</v>
      </c>
      <c r="X111" s="11">
        <f t="shared" si="5"/>
        <v>0</v>
      </c>
      <c r="Y111" s="11">
        <f>ROUNDUP(SUM(VLOOKUP(F111,'Pontuação 3.0'!A$2:B$11,2,FALSE),VLOOKUP(E111,'Pontuação 3.0'!C$2:D$11,2,FALSE),VLOOKUP(H111,'Pontuação 3.0'!I$2:J$11,2,FALSE),VLOOKUP(J111,'Pontuação 3.0'!K$2:L$11,2,FALSE),VLOOKUP(G111,'Pontuação 3.0'!E$2:F$11,2,FALSE),VLOOKUP(I111,'Pontuação 3.0'!G$2:H$11,2,FALSE),VLOOKUP(K111,'Pontuação 3.0'!M$2:N$13,2,FALSE)),0)</f>
        <v>2262</v>
      </c>
      <c r="Z111" s="11">
        <f t="shared" si="6"/>
        <v>226</v>
      </c>
      <c r="AA111" s="11" t="str">
        <f t="array" ref="AA111">IFERROR(INDEX('Pontuação 3.0'!G$13:G$191, MATCH(Z111, 'Pontuação 3.0'!F$13:F$191, 0)), "Faixa Indefinida")</f>
        <v>B</v>
      </c>
      <c r="AB111" s="11">
        <f t="shared" si="7"/>
        <v>0</v>
      </c>
      <c r="AC111" s="11">
        <f t="shared" si="8"/>
        <v>1</v>
      </c>
      <c r="AD111" s="11">
        <f t="shared" si="9"/>
        <v>0</v>
      </c>
      <c r="AE111" s="11">
        <f t="shared" si="10"/>
        <v>0</v>
      </c>
    </row>
    <row r="112" ht="15.75" customHeight="1">
      <c r="A112" s="7">
        <v>45654.0</v>
      </c>
      <c r="B112" s="8" t="s">
        <v>28</v>
      </c>
      <c r="C112" s="8" t="s">
        <v>29</v>
      </c>
      <c r="D112" s="8" t="s">
        <v>30</v>
      </c>
      <c r="E112" s="8" t="s">
        <v>15428</v>
      </c>
      <c r="F112" s="8" t="s">
        <v>15442</v>
      </c>
      <c r="G112" s="8" t="s">
        <v>15421</v>
      </c>
      <c r="H112" s="8" t="s">
        <v>15471</v>
      </c>
      <c r="I112" s="8" t="s">
        <v>15423</v>
      </c>
      <c r="J112" s="8" t="s">
        <v>15448</v>
      </c>
      <c r="K112" s="8" t="s">
        <v>15432</v>
      </c>
      <c r="L112" s="12" t="s">
        <v>15</v>
      </c>
      <c r="M112" s="12" t="s">
        <v>3780</v>
      </c>
      <c r="N112" s="12" t="s">
        <v>986</v>
      </c>
      <c r="O112" s="12" t="s">
        <v>3781</v>
      </c>
      <c r="P112" s="12" t="s">
        <v>119</v>
      </c>
      <c r="R112" s="10">
        <f>ROUNDUP(SUM(VLOOKUP(F112,'Pontuação'!A$2:B$11,2,FALSE),VLOOKUP(E112,'Pontuação'!C$2:D$11,2,FALSE),VLOOKUP(H112,'Pontuação'!I$2:J$11,2,FALSE),VLOOKUP(I112,'Pontuação'!G$2:H$11,2,FALSE),VLOOKUP(K112,'Pontuação'!M$2:N$13,2,FALSE)),0)</f>
        <v>1489</v>
      </c>
      <c r="S112" s="11">
        <f t="shared" si="1"/>
        <v>149</v>
      </c>
      <c r="T112" s="11" t="str">
        <f t="array" ref="T112">IFERROR(INDEX('Pontuação'!G$13:G$101, MATCH(S112, 'Pontuação'!F$13:F$101, 0)), "Faixa Indefinida")</f>
        <v>C</v>
      </c>
      <c r="U112" s="11">
        <f t="shared" si="2"/>
        <v>0</v>
      </c>
      <c r="V112" s="11">
        <f t="shared" si="3"/>
        <v>0</v>
      </c>
      <c r="W112" s="11">
        <f t="shared" si="4"/>
        <v>1</v>
      </c>
      <c r="X112" s="11">
        <f t="shared" si="5"/>
        <v>0</v>
      </c>
      <c r="Y112" s="11">
        <f>ROUNDUP(SUM(VLOOKUP(F112,'Pontuação 3.0'!A$2:B$11,2,FALSE),VLOOKUP(E112,'Pontuação 3.0'!C$2:D$11,2,FALSE),VLOOKUP(H112,'Pontuação 3.0'!I$2:J$11,2,FALSE),VLOOKUP(J112,'Pontuação 3.0'!K$2:L$11,2,FALSE),VLOOKUP(G112,'Pontuação 3.0'!E$2:F$11,2,FALSE),VLOOKUP(I112,'Pontuação 3.0'!G$2:H$11,2,FALSE),VLOOKUP(K112,'Pontuação 3.0'!M$2:N$13,2,FALSE)),0)</f>
        <v>2088</v>
      </c>
      <c r="Z112" s="11">
        <f t="shared" si="6"/>
        <v>209</v>
      </c>
      <c r="AA112" s="11" t="str">
        <f t="array" ref="AA112">IFERROR(INDEX('Pontuação 3.0'!G$13:G$191, MATCH(Z112, 'Pontuação 3.0'!F$13:F$191, 0)), "Faixa Indefinida")</f>
        <v>C</v>
      </c>
      <c r="AB112" s="11">
        <f t="shared" si="7"/>
        <v>0</v>
      </c>
      <c r="AC112" s="11">
        <f t="shared" si="8"/>
        <v>0</v>
      </c>
      <c r="AD112" s="11">
        <f t="shared" si="9"/>
        <v>1</v>
      </c>
      <c r="AE112" s="11">
        <f t="shared" si="10"/>
        <v>0</v>
      </c>
    </row>
    <row r="113" ht="15.75" customHeight="1">
      <c r="A113" s="7">
        <v>45654.0</v>
      </c>
      <c r="B113" s="8" t="s">
        <v>35</v>
      </c>
      <c r="C113" s="8" t="s">
        <v>36</v>
      </c>
      <c r="D113" s="9">
        <v>9.1991894794E10</v>
      </c>
      <c r="E113" s="8" t="s">
        <v>15428</v>
      </c>
      <c r="F113" s="8" t="s">
        <v>15420</v>
      </c>
      <c r="G113" s="8" t="s">
        <v>15421</v>
      </c>
      <c r="H113" s="8" t="s">
        <v>15422</v>
      </c>
      <c r="I113" s="8" t="s">
        <v>15423</v>
      </c>
      <c r="J113" s="8" t="s">
        <v>15448</v>
      </c>
      <c r="K113" s="8" t="s">
        <v>15425</v>
      </c>
      <c r="L113" s="12" t="s">
        <v>15</v>
      </c>
      <c r="M113" s="12" t="s">
        <v>3780</v>
      </c>
      <c r="N113" s="12" t="s">
        <v>205</v>
      </c>
      <c r="O113" s="12" t="s">
        <v>3781</v>
      </c>
      <c r="P113" s="12" t="s">
        <v>119</v>
      </c>
      <c r="R113" s="10">
        <f>ROUNDUP(SUM(VLOOKUP(F113,'Pontuação'!A$2:B$11,2,FALSE),VLOOKUP(E113,'Pontuação'!C$2:D$11,2,FALSE),VLOOKUP(H113,'Pontuação'!I$2:J$11,2,FALSE),VLOOKUP(I113,'Pontuação'!G$2:H$11,2,FALSE),VLOOKUP(K113,'Pontuação'!M$2:N$13,2,FALSE)),0)</f>
        <v>1553</v>
      </c>
      <c r="S113" s="11">
        <f t="shared" si="1"/>
        <v>155</v>
      </c>
      <c r="T113" s="11" t="str">
        <f t="array" ref="T113">IFERROR(INDEX('Pontuação'!G$13:G$101, MATCH(S113, 'Pontuação'!F$13:F$101, 0)), "Faixa Indefinida")</f>
        <v>C</v>
      </c>
      <c r="U113" s="11">
        <f t="shared" si="2"/>
        <v>0</v>
      </c>
      <c r="V113" s="11">
        <f t="shared" si="3"/>
        <v>0</v>
      </c>
      <c r="W113" s="11">
        <f t="shared" si="4"/>
        <v>1</v>
      </c>
      <c r="X113" s="11">
        <f t="shared" si="5"/>
        <v>0</v>
      </c>
      <c r="Y113" s="11">
        <f>ROUNDUP(SUM(VLOOKUP(F113,'Pontuação 3.0'!A$2:B$11,2,FALSE),VLOOKUP(E113,'Pontuação 3.0'!C$2:D$11,2,FALSE),VLOOKUP(H113,'Pontuação 3.0'!I$2:J$11,2,FALSE),VLOOKUP(J113,'Pontuação 3.0'!K$2:L$11,2,FALSE),VLOOKUP(G113,'Pontuação 3.0'!E$2:F$11,2,FALSE),VLOOKUP(I113,'Pontuação 3.0'!G$2:H$11,2,FALSE),VLOOKUP(K113,'Pontuação 3.0'!M$2:N$13,2,FALSE)),0)</f>
        <v>2243</v>
      </c>
      <c r="Z113" s="11">
        <f t="shared" si="6"/>
        <v>224</v>
      </c>
      <c r="AA113" s="11" t="str">
        <f t="array" ref="AA113">IFERROR(INDEX('Pontuação 3.0'!G$13:G$191, MATCH(Z113, 'Pontuação 3.0'!F$13:F$191, 0)), "Faixa Indefinida")</f>
        <v>B</v>
      </c>
      <c r="AB113" s="11">
        <f t="shared" si="7"/>
        <v>0</v>
      </c>
      <c r="AC113" s="11">
        <f t="shared" si="8"/>
        <v>1</v>
      </c>
      <c r="AD113" s="11">
        <f t="shared" si="9"/>
        <v>0</v>
      </c>
      <c r="AE113" s="11">
        <f t="shared" si="10"/>
        <v>0</v>
      </c>
    </row>
    <row r="114" ht="15.75" customHeight="1">
      <c r="A114" s="7">
        <v>45654.0</v>
      </c>
      <c r="B114" s="8" t="s">
        <v>33</v>
      </c>
      <c r="C114" s="8" t="s">
        <v>34</v>
      </c>
      <c r="D114" s="13" t="s">
        <v>15626</v>
      </c>
      <c r="E114" s="8" t="s">
        <v>15428</v>
      </c>
      <c r="F114" s="8" t="s">
        <v>15420</v>
      </c>
      <c r="G114" s="8" t="s">
        <v>15430</v>
      </c>
      <c r="H114" s="8" t="s">
        <v>15443</v>
      </c>
      <c r="I114" s="8" t="s">
        <v>15423</v>
      </c>
      <c r="J114" s="8" t="s">
        <v>15448</v>
      </c>
      <c r="K114" s="8" t="s">
        <v>15425</v>
      </c>
      <c r="L114" s="12" t="s">
        <v>15</v>
      </c>
      <c r="M114" s="12" t="s">
        <v>3780</v>
      </c>
      <c r="N114" s="12" t="s">
        <v>608</v>
      </c>
      <c r="O114" s="12" t="s">
        <v>3781</v>
      </c>
      <c r="P114" s="12" t="s">
        <v>119</v>
      </c>
      <c r="R114" s="10">
        <f>ROUNDUP(SUM(VLOOKUP(F114,'Pontuação'!A$2:B$11,2,FALSE),VLOOKUP(E114,'Pontuação'!C$2:D$11,2,FALSE),VLOOKUP(H114,'Pontuação'!I$2:J$11,2,FALSE),VLOOKUP(I114,'Pontuação'!G$2:H$11,2,FALSE),VLOOKUP(K114,'Pontuação'!M$2:N$13,2,FALSE)),0)</f>
        <v>1579</v>
      </c>
      <c r="S114" s="11">
        <f t="shared" si="1"/>
        <v>158</v>
      </c>
      <c r="T114" s="11" t="str">
        <f t="array" ref="T114">IFERROR(INDEX('Pontuação'!G$13:G$101, MATCH(S114, 'Pontuação'!F$13:F$101, 0)), "Faixa Indefinida")</f>
        <v>C</v>
      </c>
      <c r="U114" s="11">
        <f t="shared" si="2"/>
        <v>0</v>
      </c>
      <c r="V114" s="11">
        <f t="shared" si="3"/>
        <v>0</v>
      </c>
      <c r="W114" s="11">
        <f t="shared" si="4"/>
        <v>1</v>
      </c>
      <c r="X114" s="11">
        <f t="shared" si="5"/>
        <v>0</v>
      </c>
      <c r="Y114" s="11">
        <f>ROUNDUP(SUM(VLOOKUP(F114,'Pontuação 3.0'!A$2:B$11,2,FALSE),VLOOKUP(E114,'Pontuação 3.0'!C$2:D$11,2,FALSE),VLOOKUP(H114,'Pontuação 3.0'!I$2:J$11,2,FALSE),VLOOKUP(J114,'Pontuação 3.0'!K$2:L$11,2,FALSE),VLOOKUP(G114,'Pontuação 3.0'!E$2:F$11,2,FALSE),VLOOKUP(I114,'Pontuação 3.0'!G$2:H$11,2,FALSE),VLOOKUP(K114,'Pontuação 3.0'!M$2:N$13,2,FALSE)),0)</f>
        <v>2319</v>
      </c>
      <c r="Z114" s="11">
        <f t="shared" si="6"/>
        <v>232</v>
      </c>
      <c r="AA114" s="11" t="str">
        <f t="array" ref="AA114">IFERROR(INDEX('Pontuação 3.0'!G$13:G$191, MATCH(Z114, 'Pontuação 3.0'!F$13:F$191, 0)), "Faixa Indefinida")</f>
        <v>B</v>
      </c>
      <c r="AB114" s="11">
        <f t="shared" si="7"/>
        <v>0</v>
      </c>
      <c r="AC114" s="11">
        <f t="shared" si="8"/>
        <v>1</v>
      </c>
      <c r="AD114" s="11">
        <f t="shared" si="9"/>
        <v>0</v>
      </c>
      <c r="AE114" s="11">
        <f t="shared" si="10"/>
        <v>0</v>
      </c>
    </row>
    <row r="115" ht="15.75" customHeight="1">
      <c r="A115" s="7">
        <v>45654.0</v>
      </c>
      <c r="B115" s="8" t="s">
        <v>31</v>
      </c>
      <c r="C115" s="8" t="s">
        <v>32</v>
      </c>
      <c r="D115" s="9">
        <v>8.4997038152E10</v>
      </c>
      <c r="E115" s="8" t="s">
        <v>15428</v>
      </c>
      <c r="F115" s="8" t="s">
        <v>15429</v>
      </c>
      <c r="G115" s="8" t="s">
        <v>15421</v>
      </c>
      <c r="H115" s="8" t="s">
        <v>15446</v>
      </c>
      <c r="I115" s="8" t="s">
        <v>15433</v>
      </c>
      <c r="J115" s="8" t="s">
        <v>15424</v>
      </c>
      <c r="K115" s="8" t="s">
        <v>15432</v>
      </c>
      <c r="L115" s="12" t="s">
        <v>15</v>
      </c>
      <c r="M115" s="12" t="s">
        <v>3780</v>
      </c>
      <c r="N115" s="12" t="s">
        <v>300</v>
      </c>
      <c r="O115" s="12" t="s">
        <v>3870</v>
      </c>
      <c r="P115" s="12" t="s">
        <v>119</v>
      </c>
      <c r="R115" s="10">
        <f>ROUNDUP(SUM(VLOOKUP(F115,'Pontuação'!A$2:B$11,2,FALSE),VLOOKUP(E115,'Pontuação'!C$2:D$11,2,FALSE),VLOOKUP(H115,'Pontuação'!I$2:J$11,2,FALSE),VLOOKUP(I115,'Pontuação'!G$2:H$11,2,FALSE),VLOOKUP(K115,'Pontuação'!M$2:N$13,2,FALSE)),0)</f>
        <v>1976</v>
      </c>
      <c r="S115" s="11">
        <f t="shared" si="1"/>
        <v>198</v>
      </c>
      <c r="T115" s="11" t="str">
        <f t="array" ref="T115">IFERROR(INDEX('Pontuação'!G$13:G$101, MATCH(S115, 'Pontuação'!F$13:F$101, 0)), "Faixa Indefinida")</f>
        <v>A</v>
      </c>
      <c r="U115" s="11">
        <f t="shared" si="2"/>
        <v>1</v>
      </c>
      <c r="V115" s="11">
        <f t="shared" si="3"/>
        <v>0</v>
      </c>
      <c r="W115" s="11">
        <f t="shared" si="4"/>
        <v>0</v>
      </c>
      <c r="X115" s="11">
        <f t="shared" si="5"/>
        <v>0</v>
      </c>
      <c r="Y115" s="11">
        <f>ROUNDUP(SUM(VLOOKUP(F115,'Pontuação 3.0'!A$2:B$11,2,FALSE),VLOOKUP(E115,'Pontuação 3.0'!C$2:D$11,2,FALSE),VLOOKUP(H115,'Pontuação 3.0'!I$2:J$11,2,FALSE),VLOOKUP(J115,'Pontuação 3.0'!K$2:L$11,2,FALSE),VLOOKUP(G115,'Pontuação 3.0'!E$2:F$11,2,FALSE),VLOOKUP(I115,'Pontuação 3.0'!G$2:H$11,2,FALSE),VLOOKUP(K115,'Pontuação 3.0'!M$2:N$13,2,FALSE)),0)</f>
        <v>2208</v>
      </c>
      <c r="Z115" s="11">
        <f t="shared" si="6"/>
        <v>221</v>
      </c>
      <c r="AA115" s="11" t="str">
        <f t="array" ref="AA115">IFERROR(INDEX('Pontuação 3.0'!G$13:G$191, MATCH(Z115, 'Pontuação 3.0'!F$13:F$191, 0)), "Faixa Indefinida")</f>
        <v>B</v>
      </c>
      <c r="AB115" s="11">
        <f t="shared" si="7"/>
        <v>0</v>
      </c>
      <c r="AC115" s="11">
        <f t="shared" si="8"/>
        <v>1</v>
      </c>
      <c r="AD115" s="11">
        <f t="shared" si="9"/>
        <v>0</v>
      </c>
      <c r="AE115" s="11">
        <f t="shared" si="10"/>
        <v>0</v>
      </c>
    </row>
    <row r="116" ht="15.75" customHeight="1">
      <c r="A116" s="7">
        <v>45654.0</v>
      </c>
      <c r="B116" s="8" t="s">
        <v>39</v>
      </c>
      <c r="C116" s="8" t="s">
        <v>40</v>
      </c>
      <c r="D116" s="9">
        <v>8.6999690754E10</v>
      </c>
      <c r="E116" s="8" t="s">
        <v>15428</v>
      </c>
      <c r="F116" s="8" t="s">
        <v>15442</v>
      </c>
      <c r="G116" s="8" t="s">
        <v>15430</v>
      </c>
      <c r="H116" s="8" t="s">
        <v>15422</v>
      </c>
      <c r="I116" s="8" t="s">
        <v>15423</v>
      </c>
      <c r="J116" s="8" t="s">
        <v>15424</v>
      </c>
      <c r="K116" s="8" t="s">
        <v>15480</v>
      </c>
      <c r="L116" s="12" t="s">
        <v>15</v>
      </c>
      <c r="M116" s="12" t="s">
        <v>3780</v>
      </c>
      <c r="N116" s="12" t="s">
        <v>162</v>
      </c>
      <c r="O116" s="12" t="s">
        <v>4493</v>
      </c>
      <c r="P116" s="12" t="s">
        <v>119</v>
      </c>
      <c r="R116" s="10">
        <f>ROUNDUP(SUM(VLOOKUP(F116,'Pontuação'!A$2:B$11,2,FALSE),VLOOKUP(E116,'Pontuação'!C$2:D$11,2,FALSE),VLOOKUP(H116,'Pontuação'!I$2:J$11,2,FALSE),VLOOKUP(I116,'Pontuação'!G$2:H$11,2,FALSE),VLOOKUP(K116,'Pontuação'!M$2:N$13,2,FALSE)),0)</f>
        <v>1504</v>
      </c>
      <c r="S116" s="11">
        <f t="shared" si="1"/>
        <v>150</v>
      </c>
      <c r="T116" s="11" t="str">
        <f t="array" ref="T116">IFERROR(INDEX('Pontuação'!G$13:G$101, MATCH(S116, 'Pontuação'!F$13:F$101, 0)), "Faixa Indefinida")</f>
        <v>C</v>
      </c>
      <c r="U116" s="11">
        <f t="shared" si="2"/>
        <v>0</v>
      </c>
      <c r="V116" s="11">
        <f t="shared" si="3"/>
        <v>0</v>
      </c>
      <c r="W116" s="11">
        <f t="shared" si="4"/>
        <v>1</v>
      </c>
      <c r="X116" s="11">
        <f t="shared" si="5"/>
        <v>0</v>
      </c>
      <c r="Y116" s="11">
        <f>ROUNDUP(SUM(VLOOKUP(F116,'Pontuação 3.0'!A$2:B$11,2,FALSE),VLOOKUP(E116,'Pontuação 3.0'!C$2:D$11,2,FALSE),VLOOKUP(H116,'Pontuação 3.0'!I$2:J$11,2,FALSE),VLOOKUP(J116,'Pontuação 3.0'!K$2:L$11,2,FALSE),VLOOKUP(G116,'Pontuação 3.0'!E$2:F$11,2,FALSE),VLOOKUP(I116,'Pontuação 3.0'!G$2:H$11,2,FALSE),VLOOKUP(K116,'Pontuação 3.0'!M$2:N$13,2,FALSE)),0)</f>
        <v>1959</v>
      </c>
      <c r="Z116" s="11">
        <f t="shared" si="6"/>
        <v>196</v>
      </c>
      <c r="AA116" s="11" t="str">
        <f t="array" ref="AA116">IFERROR(INDEX('Pontuação 3.0'!G$13:G$191, MATCH(Z116, 'Pontuação 3.0'!F$13:F$191, 0)), "Faixa Indefinida")</f>
        <v>C</v>
      </c>
      <c r="AB116" s="11">
        <f t="shared" si="7"/>
        <v>0</v>
      </c>
      <c r="AC116" s="11">
        <f t="shared" si="8"/>
        <v>0</v>
      </c>
      <c r="AD116" s="11">
        <f t="shared" si="9"/>
        <v>1</v>
      </c>
      <c r="AE116" s="11">
        <f t="shared" si="10"/>
        <v>0</v>
      </c>
    </row>
    <row r="117" ht="15.75" customHeight="1">
      <c r="A117" s="7">
        <v>45654.0</v>
      </c>
      <c r="B117" s="8" t="s">
        <v>46</v>
      </c>
      <c r="C117" s="8" t="s">
        <v>47</v>
      </c>
      <c r="D117" s="9">
        <v>1.6993382753E10</v>
      </c>
      <c r="E117" s="8" t="s">
        <v>15428</v>
      </c>
      <c r="F117" s="8" t="s">
        <v>15442</v>
      </c>
      <c r="G117" s="8" t="s">
        <v>15430</v>
      </c>
      <c r="H117" s="8" t="s">
        <v>15438</v>
      </c>
      <c r="I117" s="8" t="s">
        <v>15431</v>
      </c>
      <c r="J117" s="8" t="s">
        <v>15424</v>
      </c>
      <c r="K117" s="8" t="s">
        <v>15425</v>
      </c>
      <c r="L117" s="12" t="s">
        <v>15</v>
      </c>
      <c r="M117" s="12" t="s">
        <v>3780</v>
      </c>
      <c r="N117" s="12" t="s">
        <v>608</v>
      </c>
      <c r="O117" s="12" t="s">
        <v>3781</v>
      </c>
      <c r="P117" s="12" t="s">
        <v>119</v>
      </c>
      <c r="R117" s="10">
        <f>ROUNDUP(SUM(VLOOKUP(F117,'Pontuação'!A$2:B$11,2,FALSE),VLOOKUP(E117,'Pontuação'!C$2:D$11,2,FALSE),VLOOKUP(H117,'Pontuação'!I$2:J$11,2,FALSE),VLOOKUP(I117,'Pontuação'!G$2:H$11,2,FALSE),VLOOKUP(K117,'Pontuação'!M$2:N$13,2,FALSE)),0)</f>
        <v>1532</v>
      </c>
      <c r="S117" s="11">
        <f t="shared" si="1"/>
        <v>153</v>
      </c>
      <c r="T117" s="11" t="str">
        <f t="array" ref="T117">IFERROR(INDEX('Pontuação'!G$13:G$101, MATCH(S117, 'Pontuação'!F$13:F$101, 0)), "Faixa Indefinida")</f>
        <v>C</v>
      </c>
      <c r="U117" s="11">
        <f t="shared" si="2"/>
        <v>0</v>
      </c>
      <c r="V117" s="11">
        <f t="shared" si="3"/>
        <v>0</v>
      </c>
      <c r="W117" s="11">
        <f t="shared" si="4"/>
        <v>1</v>
      </c>
      <c r="X117" s="11">
        <f t="shared" si="5"/>
        <v>0</v>
      </c>
      <c r="Y117" s="11">
        <f>ROUNDUP(SUM(VLOOKUP(F117,'Pontuação 3.0'!A$2:B$11,2,FALSE),VLOOKUP(E117,'Pontuação 3.0'!C$2:D$11,2,FALSE),VLOOKUP(H117,'Pontuação 3.0'!I$2:J$11,2,FALSE),VLOOKUP(J117,'Pontuação 3.0'!K$2:L$11,2,FALSE),VLOOKUP(G117,'Pontuação 3.0'!E$2:F$11,2,FALSE),VLOOKUP(I117,'Pontuação 3.0'!G$2:H$11,2,FALSE),VLOOKUP(K117,'Pontuação 3.0'!M$2:N$13,2,FALSE)),0)</f>
        <v>1993</v>
      </c>
      <c r="Z117" s="11">
        <f t="shared" si="6"/>
        <v>199</v>
      </c>
      <c r="AA117" s="11" t="str">
        <f t="array" ref="AA117">IFERROR(INDEX('Pontuação 3.0'!G$13:G$191, MATCH(Z117, 'Pontuação 3.0'!F$13:F$191, 0)), "Faixa Indefinida")</f>
        <v>C</v>
      </c>
      <c r="AB117" s="11">
        <f t="shared" si="7"/>
        <v>0</v>
      </c>
      <c r="AC117" s="11">
        <f t="shared" si="8"/>
        <v>0</v>
      </c>
      <c r="AD117" s="11">
        <f t="shared" si="9"/>
        <v>1</v>
      </c>
      <c r="AE117" s="11">
        <f t="shared" si="10"/>
        <v>0</v>
      </c>
    </row>
    <row r="118" ht="15.75" customHeight="1">
      <c r="A118" s="7">
        <v>45654.0</v>
      </c>
      <c r="B118" s="8" t="s">
        <v>52</v>
      </c>
      <c r="C118" s="8" t="s">
        <v>53</v>
      </c>
      <c r="D118" s="9">
        <v>3.2988057889E10</v>
      </c>
      <c r="E118" s="8" t="s">
        <v>15419</v>
      </c>
      <c r="F118" s="8" t="s">
        <v>15442</v>
      </c>
      <c r="G118" s="8" t="s">
        <v>15430</v>
      </c>
      <c r="H118" s="8" t="s">
        <v>15422</v>
      </c>
      <c r="I118" s="8" t="s">
        <v>15423</v>
      </c>
      <c r="J118" s="8" t="s">
        <v>15448</v>
      </c>
      <c r="K118" s="8" t="s">
        <v>15432</v>
      </c>
      <c r="L118" s="12" t="s">
        <v>15</v>
      </c>
      <c r="M118" s="12" t="s">
        <v>3780</v>
      </c>
      <c r="N118" s="12" t="s">
        <v>205</v>
      </c>
      <c r="O118" s="12" t="s">
        <v>4493</v>
      </c>
      <c r="P118" s="12" t="s">
        <v>119</v>
      </c>
      <c r="R118" s="10">
        <f>ROUNDUP(SUM(VLOOKUP(F118,'Pontuação'!A$2:B$11,2,FALSE),VLOOKUP(E118,'Pontuação'!C$2:D$11,2,FALSE),VLOOKUP(H118,'Pontuação'!I$2:J$11,2,FALSE),VLOOKUP(I118,'Pontuação'!G$2:H$11,2,FALSE),VLOOKUP(K118,'Pontuação'!M$2:N$13,2,FALSE)),0)</f>
        <v>1677</v>
      </c>
      <c r="S118" s="11">
        <f t="shared" si="1"/>
        <v>168</v>
      </c>
      <c r="T118" s="11" t="str">
        <f t="array" ref="T118">IFERROR(INDEX('Pontuação'!G$13:G$101, MATCH(S118, 'Pontuação'!F$13:F$101, 0)), "Faixa Indefinida")</f>
        <v>B</v>
      </c>
      <c r="U118" s="11">
        <f t="shared" si="2"/>
        <v>0</v>
      </c>
      <c r="V118" s="11">
        <f t="shared" si="3"/>
        <v>1</v>
      </c>
      <c r="W118" s="11">
        <f t="shared" si="4"/>
        <v>0</v>
      </c>
      <c r="X118" s="11">
        <f t="shared" si="5"/>
        <v>0</v>
      </c>
      <c r="Y118" s="11">
        <f>ROUNDUP(SUM(VLOOKUP(F118,'Pontuação 3.0'!A$2:B$11,2,FALSE),VLOOKUP(E118,'Pontuação 3.0'!C$2:D$11,2,FALSE),VLOOKUP(H118,'Pontuação 3.0'!I$2:J$11,2,FALSE),VLOOKUP(J118,'Pontuação 3.0'!K$2:L$11,2,FALSE),VLOOKUP(G118,'Pontuação 3.0'!E$2:F$11,2,FALSE),VLOOKUP(I118,'Pontuação 3.0'!G$2:H$11,2,FALSE),VLOOKUP(K118,'Pontuação 3.0'!M$2:N$13,2,FALSE)),0)</f>
        <v>2306</v>
      </c>
      <c r="Z118" s="11">
        <f t="shared" si="6"/>
        <v>231</v>
      </c>
      <c r="AA118" s="11" t="str">
        <f t="array" ref="AA118">IFERROR(INDEX('Pontuação 3.0'!G$13:G$191, MATCH(Z118, 'Pontuação 3.0'!F$13:F$191, 0)), "Faixa Indefinida")</f>
        <v>B</v>
      </c>
      <c r="AB118" s="11">
        <f t="shared" si="7"/>
        <v>0</v>
      </c>
      <c r="AC118" s="11">
        <f t="shared" si="8"/>
        <v>1</v>
      </c>
      <c r="AD118" s="11">
        <f t="shared" si="9"/>
        <v>0</v>
      </c>
      <c r="AE118" s="11">
        <f t="shared" si="10"/>
        <v>0</v>
      </c>
    </row>
    <row r="119" ht="15.75" customHeight="1">
      <c r="A119" s="7">
        <v>45654.0</v>
      </c>
      <c r="B119" s="8" t="s">
        <v>62</v>
      </c>
      <c r="C119" s="8" t="s">
        <v>63</v>
      </c>
      <c r="D119" s="9">
        <v>1.1984392794E10</v>
      </c>
      <c r="E119" s="8" t="s">
        <v>15428</v>
      </c>
      <c r="F119" s="8" t="s">
        <v>15420</v>
      </c>
      <c r="G119" s="8" t="s">
        <v>15451</v>
      </c>
      <c r="H119" s="8" t="s">
        <v>15438</v>
      </c>
      <c r="I119" s="8" t="s">
        <v>15423</v>
      </c>
      <c r="J119" s="8" t="s">
        <v>15424</v>
      </c>
      <c r="K119" s="8" t="s">
        <v>15425</v>
      </c>
      <c r="L119" s="12" t="s">
        <v>15</v>
      </c>
      <c r="M119" s="12" t="s">
        <v>3780</v>
      </c>
      <c r="N119" s="12" t="s">
        <v>205</v>
      </c>
      <c r="O119" s="12" t="s">
        <v>7919</v>
      </c>
      <c r="P119" s="12" t="s">
        <v>119</v>
      </c>
      <c r="R119" s="10">
        <f>ROUNDUP(SUM(VLOOKUP(F119,'Pontuação'!A$2:B$11,2,FALSE),VLOOKUP(E119,'Pontuação'!C$2:D$11,2,FALSE),VLOOKUP(H119,'Pontuação'!I$2:J$11,2,FALSE),VLOOKUP(I119,'Pontuação'!G$2:H$11,2,FALSE),VLOOKUP(K119,'Pontuação'!M$2:N$13,2,FALSE)),0)</f>
        <v>1439</v>
      </c>
      <c r="S119" s="11">
        <f t="shared" si="1"/>
        <v>144</v>
      </c>
      <c r="T119" s="11" t="str">
        <f t="array" ref="T119">IFERROR(INDEX('Pontuação'!G$13:G$101, MATCH(S119, 'Pontuação'!F$13:F$101, 0)), "Faixa Indefinida")</f>
        <v>D</v>
      </c>
      <c r="U119" s="11">
        <f t="shared" si="2"/>
        <v>0</v>
      </c>
      <c r="V119" s="11">
        <f t="shared" si="3"/>
        <v>0</v>
      </c>
      <c r="W119" s="11">
        <f t="shared" si="4"/>
        <v>0</v>
      </c>
      <c r="X119" s="11">
        <f t="shared" si="5"/>
        <v>1</v>
      </c>
      <c r="Y119" s="11">
        <f>ROUNDUP(SUM(VLOOKUP(F119,'Pontuação 3.0'!A$2:B$11,2,FALSE),VLOOKUP(E119,'Pontuação 3.0'!C$2:D$11,2,FALSE),VLOOKUP(H119,'Pontuação 3.0'!I$2:J$11,2,FALSE),VLOOKUP(J119,'Pontuação 3.0'!K$2:L$11,2,FALSE),VLOOKUP(G119,'Pontuação 3.0'!E$2:F$11,2,FALSE),VLOOKUP(I119,'Pontuação 3.0'!G$2:H$11,2,FALSE),VLOOKUP(K119,'Pontuação 3.0'!M$2:N$13,2,FALSE)),0)</f>
        <v>1824</v>
      </c>
      <c r="Z119" s="11">
        <f t="shared" si="6"/>
        <v>182</v>
      </c>
      <c r="AA119" s="11" t="str">
        <f t="array" ref="AA119">IFERROR(INDEX('Pontuação 3.0'!G$13:G$191, MATCH(Z119, 'Pontuação 3.0'!F$13:F$191, 0)), "Faixa Indefinida")</f>
        <v>D</v>
      </c>
      <c r="AB119" s="11">
        <f t="shared" si="7"/>
        <v>0</v>
      </c>
      <c r="AC119" s="11">
        <f t="shared" si="8"/>
        <v>0</v>
      </c>
      <c r="AD119" s="11">
        <f t="shared" si="9"/>
        <v>0</v>
      </c>
      <c r="AE119" s="11">
        <f t="shared" si="10"/>
        <v>1</v>
      </c>
    </row>
    <row r="120" ht="15.75" customHeight="1">
      <c r="A120" s="7">
        <v>45654.0</v>
      </c>
      <c r="B120" s="8" t="s">
        <v>64</v>
      </c>
      <c r="C120" s="8" t="s">
        <v>65</v>
      </c>
      <c r="D120" s="8" t="s">
        <v>66</v>
      </c>
      <c r="E120" s="8" t="s">
        <v>15428</v>
      </c>
      <c r="F120" s="8" t="s">
        <v>15420</v>
      </c>
      <c r="G120" s="8" t="s">
        <v>15430</v>
      </c>
      <c r="H120" s="8" t="s">
        <v>15446</v>
      </c>
      <c r="I120" s="8" t="s">
        <v>15423</v>
      </c>
      <c r="J120" s="8" t="s">
        <v>15424</v>
      </c>
      <c r="K120" s="8" t="s">
        <v>15425</v>
      </c>
      <c r="L120" s="12" t="s">
        <v>15</v>
      </c>
      <c r="M120" s="12" t="s">
        <v>3780</v>
      </c>
      <c r="N120" s="12" t="s">
        <v>497</v>
      </c>
      <c r="O120" s="12" t="s">
        <v>3781</v>
      </c>
      <c r="P120" s="12" t="s">
        <v>119</v>
      </c>
      <c r="R120" s="10">
        <f>ROUNDUP(SUM(VLOOKUP(F120,'Pontuação'!A$2:B$11,2,FALSE),VLOOKUP(E120,'Pontuação'!C$2:D$11,2,FALSE),VLOOKUP(H120,'Pontuação'!I$2:J$11,2,FALSE),VLOOKUP(I120,'Pontuação'!G$2:H$11,2,FALSE),VLOOKUP(K120,'Pontuação'!M$2:N$13,2,FALSE)),0)</f>
        <v>1595</v>
      </c>
      <c r="S120" s="11">
        <f t="shared" si="1"/>
        <v>160</v>
      </c>
      <c r="T120" s="11" t="str">
        <f t="array" ref="T120">IFERROR(INDEX('Pontuação'!G$13:G$101, MATCH(S120, 'Pontuação'!F$13:F$101, 0)), "Faixa Indefinida")</f>
        <v>C</v>
      </c>
      <c r="U120" s="11">
        <f t="shared" si="2"/>
        <v>0</v>
      </c>
      <c r="V120" s="11">
        <f t="shared" si="3"/>
        <v>0</v>
      </c>
      <c r="W120" s="11">
        <f t="shared" si="4"/>
        <v>1</v>
      </c>
      <c r="X120" s="11">
        <f t="shared" si="5"/>
        <v>0</v>
      </c>
      <c r="Y120" s="11">
        <f>ROUNDUP(SUM(VLOOKUP(F120,'Pontuação 3.0'!A$2:B$11,2,FALSE),VLOOKUP(E120,'Pontuação 3.0'!C$2:D$11,2,FALSE),VLOOKUP(H120,'Pontuação 3.0'!I$2:J$11,2,FALSE),VLOOKUP(J120,'Pontuação 3.0'!K$2:L$11,2,FALSE),VLOOKUP(G120,'Pontuação 3.0'!E$2:F$11,2,FALSE),VLOOKUP(I120,'Pontuação 3.0'!G$2:H$11,2,FALSE),VLOOKUP(K120,'Pontuação 3.0'!M$2:N$13,2,FALSE)),0)</f>
        <v>2209</v>
      </c>
      <c r="Z120" s="11">
        <f t="shared" si="6"/>
        <v>221</v>
      </c>
      <c r="AA120" s="11" t="str">
        <f t="array" ref="AA120">IFERROR(INDEX('Pontuação 3.0'!G$13:G$191, MATCH(Z120, 'Pontuação 3.0'!F$13:F$191, 0)), "Faixa Indefinida")</f>
        <v>B</v>
      </c>
      <c r="AB120" s="11">
        <f t="shared" si="7"/>
        <v>0</v>
      </c>
      <c r="AC120" s="11">
        <f t="shared" si="8"/>
        <v>1</v>
      </c>
      <c r="AD120" s="11">
        <f t="shared" si="9"/>
        <v>0</v>
      </c>
      <c r="AE120" s="11">
        <f t="shared" si="10"/>
        <v>0</v>
      </c>
    </row>
    <row r="121" ht="15.75" customHeight="1">
      <c r="A121" s="7">
        <v>45654.0</v>
      </c>
      <c r="B121" s="8" t="s">
        <v>15627</v>
      </c>
      <c r="C121" s="8" t="s">
        <v>58</v>
      </c>
      <c r="D121" s="9">
        <v>7.9987992E8</v>
      </c>
      <c r="E121" s="8" t="s">
        <v>15419</v>
      </c>
      <c r="F121" s="8" t="s">
        <v>15429</v>
      </c>
      <c r="G121" s="8" t="s">
        <v>15430</v>
      </c>
      <c r="H121" s="8" t="s">
        <v>15446</v>
      </c>
      <c r="I121" s="8" t="s">
        <v>15423</v>
      </c>
      <c r="J121" s="8" t="s">
        <v>15448</v>
      </c>
      <c r="K121" s="8" t="s">
        <v>15439</v>
      </c>
      <c r="L121" s="12" t="s">
        <v>15</v>
      </c>
      <c r="M121" s="12" t="s">
        <v>3780</v>
      </c>
      <c r="N121" s="12" t="s">
        <v>310</v>
      </c>
      <c r="O121" s="12" t="s">
        <v>3781</v>
      </c>
      <c r="P121" s="12" t="s">
        <v>119</v>
      </c>
      <c r="R121" s="10">
        <f>ROUNDUP(SUM(VLOOKUP(F121,'Pontuação'!A$2:B$11,2,FALSE),VLOOKUP(E121,'Pontuação'!C$2:D$11,2,FALSE),VLOOKUP(H121,'Pontuação'!I$2:J$11,2,FALSE),VLOOKUP(I121,'Pontuação'!G$2:H$11,2,FALSE),VLOOKUP(K121,'Pontuação'!M$2:N$13,2,FALSE)),0)</f>
        <v>1614</v>
      </c>
      <c r="S121" s="11">
        <f t="shared" si="1"/>
        <v>161</v>
      </c>
      <c r="T121" s="11" t="str">
        <f t="array" ref="T121">IFERROR(INDEX('Pontuação'!G$13:G$101, MATCH(S121, 'Pontuação'!F$13:F$101, 0)), "Faixa Indefinida")</f>
        <v>C</v>
      </c>
      <c r="U121" s="11">
        <f t="shared" si="2"/>
        <v>0</v>
      </c>
      <c r="V121" s="11">
        <f t="shared" si="3"/>
        <v>0</v>
      </c>
      <c r="W121" s="11">
        <f t="shared" si="4"/>
        <v>1</v>
      </c>
      <c r="X121" s="11">
        <f t="shared" si="5"/>
        <v>0</v>
      </c>
      <c r="Y121" s="11">
        <f>ROUNDUP(SUM(VLOOKUP(F121,'Pontuação 3.0'!A$2:B$11,2,FALSE),VLOOKUP(E121,'Pontuação 3.0'!C$2:D$11,2,FALSE),VLOOKUP(H121,'Pontuação 3.0'!I$2:J$11,2,FALSE),VLOOKUP(J121,'Pontuação 3.0'!K$2:L$11,2,FALSE),VLOOKUP(G121,'Pontuação 3.0'!E$2:F$11,2,FALSE),VLOOKUP(I121,'Pontuação 3.0'!G$2:H$11,2,FALSE),VLOOKUP(K121,'Pontuação 3.0'!M$2:N$13,2,FALSE)),0)</f>
        <v>2196</v>
      </c>
      <c r="Z121" s="11">
        <f t="shared" si="6"/>
        <v>220</v>
      </c>
      <c r="AA121" s="11" t="str">
        <f t="array" ref="AA121">IFERROR(INDEX('Pontuação 3.0'!G$13:G$191, MATCH(Z121, 'Pontuação 3.0'!F$13:F$191, 0)), "Faixa Indefinida")</f>
        <v>B</v>
      </c>
      <c r="AB121" s="11">
        <f t="shared" si="7"/>
        <v>0</v>
      </c>
      <c r="AC121" s="11">
        <f t="shared" si="8"/>
        <v>1</v>
      </c>
      <c r="AD121" s="11">
        <f t="shared" si="9"/>
        <v>0</v>
      </c>
      <c r="AE121" s="11">
        <f t="shared" si="10"/>
        <v>0</v>
      </c>
    </row>
    <row r="122" ht="15.75" customHeight="1">
      <c r="A122" s="7">
        <v>45654.0</v>
      </c>
      <c r="B122" s="8" t="s">
        <v>67</v>
      </c>
      <c r="C122" s="8" t="s">
        <v>68</v>
      </c>
      <c r="D122" s="8" t="s">
        <v>69</v>
      </c>
      <c r="E122" s="8" t="s">
        <v>15428</v>
      </c>
      <c r="F122" s="8" t="s">
        <v>15442</v>
      </c>
      <c r="G122" s="8" t="s">
        <v>15430</v>
      </c>
      <c r="H122" s="8" t="s">
        <v>15446</v>
      </c>
      <c r="I122" s="8" t="s">
        <v>15423</v>
      </c>
      <c r="J122" s="8" t="s">
        <v>15448</v>
      </c>
      <c r="K122" s="8" t="s">
        <v>15432</v>
      </c>
      <c r="L122" s="12" t="s">
        <v>15</v>
      </c>
      <c r="M122" s="12" t="s">
        <v>3780</v>
      </c>
      <c r="N122" s="12" t="s">
        <v>205</v>
      </c>
      <c r="O122" s="12" t="s">
        <v>3781</v>
      </c>
      <c r="P122" s="12" t="s">
        <v>119</v>
      </c>
      <c r="R122" s="10">
        <f>ROUNDUP(SUM(VLOOKUP(F122,'Pontuação'!A$2:B$11,2,FALSE),VLOOKUP(E122,'Pontuação'!C$2:D$11,2,FALSE),VLOOKUP(H122,'Pontuação'!I$2:J$11,2,FALSE),VLOOKUP(I122,'Pontuação'!G$2:H$11,2,FALSE),VLOOKUP(K122,'Pontuação'!M$2:N$13,2,FALSE)),0)</f>
        <v>1715</v>
      </c>
      <c r="S122" s="11">
        <f t="shared" si="1"/>
        <v>172</v>
      </c>
      <c r="T122" s="11" t="str">
        <f t="array" ref="T122">IFERROR(INDEX('Pontuação'!G$13:G$101, MATCH(S122, 'Pontuação'!F$13:F$101, 0)), "Faixa Indefinida")</f>
        <v>B</v>
      </c>
      <c r="U122" s="11">
        <f t="shared" si="2"/>
        <v>0</v>
      </c>
      <c r="V122" s="11">
        <f t="shared" si="3"/>
        <v>1</v>
      </c>
      <c r="W122" s="11">
        <f t="shared" si="4"/>
        <v>0</v>
      </c>
      <c r="X122" s="11">
        <f t="shared" si="5"/>
        <v>0</v>
      </c>
      <c r="Y122" s="11">
        <f>ROUNDUP(SUM(VLOOKUP(F122,'Pontuação 3.0'!A$2:B$11,2,FALSE),VLOOKUP(E122,'Pontuação 3.0'!C$2:D$11,2,FALSE),VLOOKUP(H122,'Pontuação 3.0'!I$2:J$11,2,FALSE),VLOOKUP(J122,'Pontuação 3.0'!K$2:L$11,2,FALSE),VLOOKUP(G122,'Pontuação 3.0'!E$2:F$11,2,FALSE),VLOOKUP(I122,'Pontuação 3.0'!G$2:H$11,2,FALSE),VLOOKUP(K122,'Pontuação 3.0'!M$2:N$13,2,FALSE)),0)</f>
        <v>2423</v>
      </c>
      <c r="Z122" s="11">
        <f t="shared" si="6"/>
        <v>242</v>
      </c>
      <c r="AA122" s="11" t="str">
        <f t="array" ref="AA122">IFERROR(INDEX('Pontuação 3.0'!G$13:G$191, MATCH(Z122, 'Pontuação 3.0'!F$13:F$191, 0)), "Faixa Indefinida")</f>
        <v>A</v>
      </c>
      <c r="AB122" s="11">
        <f t="shared" si="7"/>
        <v>1</v>
      </c>
      <c r="AC122" s="11">
        <f t="shared" si="8"/>
        <v>0</v>
      </c>
      <c r="AD122" s="11">
        <f t="shared" si="9"/>
        <v>0</v>
      </c>
      <c r="AE122" s="11">
        <f t="shared" si="10"/>
        <v>0</v>
      </c>
    </row>
    <row r="123" ht="15.75" customHeight="1">
      <c r="A123" s="7">
        <v>45654.0</v>
      </c>
      <c r="B123" s="8" t="s">
        <v>76</v>
      </c>
      <c r="C123" s="8" t="s">
        <v>77</v>
      </c>
      <c r="D123" s="9">
        <v>9.9992148556E10</v>
      </c>
      <c r="E123" s="8" t="s">
        <v>15428</v>
      </c>
      <c r="F123" s="8" t="s">
        <v>15436</v>
      </c>
      <c r="G123" s="8" t="s">
        <v>15437</v>
      </c>
      <c r="H123" s="8" t="s">
        <v>15438</v>
      </c>
      <c r="I123" s="8" t="s">
        <v>15423</v>
      </c>
      <c r="J123" s="8" t="s">
        <v>15424</v>
      </c>
      <c r="K123" s="8" t="s">
        <v>15425</v>
      </c>
      <c r="L123" s="12" t="s">
        <v>15</v>
      </c>
      <c r="M123" s="12" t="s">
        <v>3780</v>
      </c>
      <c r="N123" s="12" t="s">
        <v>1912</v>
      </c>
      <c r="O123" s="12" t="s">
        <v>3781</v>
      </c>
      <c r="P123" s="12" t="s">
        <v>119</v>
      </c>
      <c r="R123" s="10">
        <f>ROUNDUP(SUM(VLOOKUP(F123,'Pontuação'!A$2:B$11,2,FALSE),VLOOKUP(E123,'Pontuação'!C$2:D$11,2,FALSE),VLOOKUP(H123,'Pontuação'!I$2:J$11,2,FALSE),VLOOKUP(I123,'Pontuação'!G$2:H$11,2,FALSE),VLOOKUP(K123,'Pontuação'!M$2:N$13,2,FALSE)),0)</f>
        <v>1194</v>
      </c>
      <c r="S123" s="11">
        <f t="shared" si="1"/>
        <v>119</v>
      </c>
      <c r="T123" s="11" t="str">
        <f t="array" ref="T123">IFERROR(INDEX('Pontuação'!G$13:G$101, MATCH(S123, 'Pontuação'!F$13:F$101, 0)), "Faixa Indefinida")</f>
        <v>D</v>
      </c>
      <c r="U123" s="11">
        <f t="shared" si="2"/>
        <v>0</v>
      </c>
      <c r="V123" s="11">
        <f t="shared" si="3"/>
        <v>0</v>
      </c>
      <c r="W123" s="11">
        <f t="shared" si="4"/>
        <v>0</v>
      </c>
      <c r="X123" s="11">
        <f t="shared" si="5"/>
        <v>1</v>
      </c>
      <c r="Y123" s="11">
        <f>ROUNDUP(SUM(VLOOKUP(F123,'Pontuação 3.0'!A$2:B$11,2,FALSE),VLOOKUP(E123,'Pontuação 3.0'!C$2:D$11,2,FALSE),VLOOKUP(H123,'Pontuação 3.0'!I$2:J$11,2,FALSE),VLOOKUP(J123,'Pontuação 3.0'!K$2:L$11,2,FALSE),VLOOKUP(G123,'Pontuação 3.0'!E$2:F$11,2,FALSE),VLOOKUP(I123,'Pontuação 3.0'!G$2:H$11,2,FALSE),VLOOKUP(K123,'Pontuação 3.0'!M$2:N$13,2,FALSE)),0)</f>
        <v>1719</v>
      </c>
      <c r="Z123" s="11">
        <f t="shared" si="6"/>
        <v>172</v>
      </c>
      <c r="AA123" s="11" t="str">
        <f t="array" ref="AA123">IFERROR(INDEX('Pontuação 3.0'!G$13:G$191, MATCH(Z123, 'Pontuação 3.0'!F$13:F$191, 0)), "Faixa Indefinida")</f>
        <v>D</v>
      </c>
      <c r="AB123" s="11">
        <f t="shared" si="7"/>
        <v>0</v>
      </c>
      <c r="AC123" s="11">
        <f t="shared" si="8"/>
        <v>0</v>
      </c>
      <c r="AD123" s="11">
        <f t="shared" si="9"/>
        <v>0</v>
      </c>
      <c r="AE123" s="11">
        <f t="shared" si="10"/>
        <v>1</v>
      </c>
    </row>
    <row r="124" ht="15.75" customHeight="1">
      <c r="A124" s="7">
        <v>45654.0</v>
      </c>
      <c r="B124" s="8" t="s">
        <v>70</v>
      </c>
      <c r="C124" s="8" t="s">
        <v>71</v>
      </c>
      <c r="D124" s="9">
        <v>6.2994104216E10</v>
      </c>
      <c r="E124" s="8" t="s">
        <v>15419</v>
      </c>
      <c r="F124" s="8" t="s">
        <v>15420</v>
      </c>
      <c r="G124" s="8" t="s">
        <v>15430</v>
      </c>
      <c r="H124" s="8" t="s">
        <v>15422</v>
      </c>
      <c r="I124" s="8" t="s">
        <v>15433</v>
      </c>
      <c r="J124" s="8" t="s">
        <v>15448</v>
      </c>
      <c r="K124" s="8" t="s">
        <v>15432</v>
      </c>
      <c r="L124" s="12" t="s">
        <v>15</v>
      </c>
      <c r="M124" s="12" t="s">
        <v>3780</v>
      </c>
      <c r="N124" s="12" t="s">
        <v>205</v>
      </c>
      <c r="O124" s="12" t="s">
        <v>3781</v>
      </c>
      <c r="P124" s="12" t="s">
        <v>119</v>
      </c>
      <c r="R124" s="10">
        <f>ROUNDUP(SUM(VLOOKUP(F124,'Pontuação'!A$2:B$11,2,FALSE),VLOOKUP(E124,'Pontuação'!C$2:D$11,2,FALSE),VLOOKUP(H124,'Pontuação'!I$2:J$11,2,FALSE),VLOOKUP(I124,'Pontuação'!G$2:H$11,2,FALSE),VLOOKUP(K124,'Pontuação'!M$2:N$13,2,FALSE)),0)</f>
        <v>1967</v>
      </c>
      <c r="S124" s="11">
        <f t="shared" si="1"/>
        <v>197</v>
      </c>
      <c r="T124" s="11" t="str">
        <f t="array" ref="T124">IFERROR(INDEX('Pontuação'!G$13:G$101, MATCH(S124, 'Pontuação'!F$13:F$101, 0)), "Faixa Indefinida")</f>
        <v>A</v>
      </c>
      <c r="U124" s="11">
        <f t="shared" si="2"/>
        <v>1</v>
      </c>
      <c r="V124" s="11">
        <f t="shared" si="3"/>
        <v>0</v>
      </c>
      <c r="W124" s="11">
        <f t="shared" si="4"/>
        <v>0</v>
      </c>
      <c r="X124" s="11">
        <f t="shared" si="5"/>
        <v>0</v>
      </c>
      <c r="Y124" s="11">
        <f>ROUNDUP(SUM(VLOOKUP(F124,'Pontuação 3.0'!A$2:B$11,2,FALSE),VLOOKUP(E124,'Pontuação 3.0'!C$2:D$11,2,FALSE),VLOOKUP(H124,'Pontuação 3.0'!I$2:J$11,2,FALSE),VLOOKUP(J124,'Pontuação 3.0'!K$2:L$11,2,FALSE),VLOOKUP(G124,'Pontuação 3.0'!E$2:F$11,2,FALSE),VLOOKUP(I124,'Pontuação 3.0'!G$2:H$11,2,FALSE),VLOOKUP(K124,'Pontuação 3.0'!M$2:N$13,2,FALSE)),0)</f>
        <v>2714</v>
      </c>
      <c r="Z124" s="11">
        <f t="shared" si="6"/>
        <v>271</v>
      </c>
      <c r="AA124" s="11" t="str">
        <f t="array" ref="AA124">IFERROR(INDEX('Pontuação 3.0'!G$13:G$191, MATCH(Z124, 'Pontuação 3.0'!F$13:F$191, 0)), "Faixa Indefinida")</f>
        <v>A</v>
      </c>
      <c r="AB124" s="11">
        <f t="shared" si="7"/>
        <v>1</v>
      </c>
      <c r="AC124" s="11">
        <f t="shared" si="8"/>
        <v>0</v>
      </c>
      <c r="AD124" s="11">
        <f t="shared" si="9"/>
        <v>0</v>
      </c>
      <c r="AE124" s="11">
        <f t="shared" si="10"/>
        <v>0</v>
      </c>
    </row>
    <row r="125" ht="15.75" customHeight="1">
      <c r="A125" s="7">
        <v>45654.0</v>
      </c>
      <c r="B125" s="8" t="s">
        <v>80</v>
      </c>
      <c r="C125" s="8" t="s">
        <v>81</v>
      </c>
      <c r="D125" s="9">
        <v>1.1985938654E10</v>
      </c>
      <c r="E125" s="8" t="s">
        <v>15419</v>
      </c>
      <c r="F125" s="8" t="s">
        <v>15442</v>
      </c>
      <c r="G125" s="8" t="s">
        <v>15430</v>
      </c>
      <c r="H125" s="8" t="s">
        <v>15446</v>
      </c>
      <c r="I125" s="8" t="s">
        <v>15423</v>
      </c>
      <c r="J125" s="8" t="s">
        <v>15424</v>
      </c>
      <c r="K125" s="8" t="s">
        <v>15432</v>
      </c>
      <c r="L125" s="12" t="s">
        <v>15</v>
      </c>
      <c r="M125" s="12" t="s">
        <v>3780</v>
      </c>
      <c r="N125" s="12" t="s">
        <v>497</v>
      </c>
      <c r="O125" s="12" t="s">
        <v>3870</v>
      </c>
      <c r="P125" s="12" t="s">
        <v>119</v>
      </c>
      <c r="R125" s="10">
        <f>ROUNDUP(SUM(VLOOKUP(F125,'Pontuação'!A$2:B$11,2,FALSE),VLOOKUP(E125,'Pontuação'!C$2:D$11,2,FALSE),VLOOKUP(H125,'Pontuação'!I$2:J$11,2,FALSE),VLOOKUP(I125,'Pontuação'!G$2:H$11,2,FALSE),VLOOKUP(K125,'Pontuação'!M$2:N$13,2,FALSE)),0)</f>
        <v>1719</v>
      </c>
      <c r="S125" s="11">
        <f t="shared" si="1"/>
        <v>172</v>
      </c>
      <c r="T125" s="11" t="str">
        <f t="array" ref="T125">IFERROR(INDEX('Pontuação'!G$13:G$101, MATCH(S125, 'Pontuação'!F$13:F$101, 0)), "Faixa Indefinida")</f>
        <v>B</v>
      </c>
      <c r="U125" s="11">
        <f t="shared" si="2"/>
        <v>0</v>
      </c>
      <c r="V125" s="11">
        <f t="shared" si="3"/>
        <v>1</v>
      </c>
      <c r="W125" s="11">
        <f t="shared" si="4"/>
        <v>0</v>
      </c>
      <c r="X125" s="11">
        <f t="shared" si="5"/>
        <v>0</v>
      </c>
      <c r="Y125" s="11">
        <f>ROUNDUP(SUM(VLOOKUP(F125,'Pontuação 3.0'!A$2:B$11,2,FALSE),VLOOKUP(E125,'Pontuação 3.0'!C$2:D$11,2,FALSE),VLOOKUP(H125,'Pontuação 3.0'!I$2:J$11,2,FALSE),VLOOKUP(J125,'Pontuação 3.0'!K$2:L$11,2,FALSE),VLOOKUP(G125,'Pontuação 3.0'!E$2:F$11,2,FALSE),VLOOKUP(I125,'Pontuação 3.0'!G$2:H$11,2,FALSE),VLOOKUP(K125,'Pontuação 3.0'!M$2:N$13,2,FALSE)),0)</f>
        <v>2132</v>
      </c>
      <c r="Z125" s="11">
        <f t="shared" si="6"/>
        <v>213</v>
      </c>
      <c r="AA125" s="11" t="str">
        <f t="array" ref="AA125">IFERROR(INDEX('Pontuação 3.0'!G$13:G$191, MATCH(Z125, 'Pontuação 3.0'!F$13:F$191, 0)), "Faixa Indefinida")</f>
        <v>C</v>
      </c>
      <c r="AB125" s="11">
        <f t="shared" si="7"/>
        <v>0</v>
      </c>
      <c r="AC125" s="11">
        <f t="shared" si="8"/>
        <v>0</v>
      </c>
      <c r="AD125" s="11">
        <f t="shared" si="9"/>
        <v>1</v>
      </c>
      <c r="AE125" s="11">
        <f t="shared" si="10"/>
        <v>0</v>
      </c>
    </row>
    <row r="126" ht="15.75" customHeight="1">
      <c r="A126" s="7">
        <v>45654.0</v>
      </c>
      <c r="B126" s="8" t="s">
        <v>74</v>
      </c>
      <c r="C126" s="8" t="s">
        <v>75</v>
      </c>
      <c r="D126" s="9">
        <v>9.8985182966E10</v>
      </c>
      <c r="E126" s="8" t="s">
        <v>15428</v>
      </c>
      <c r="F126" s="8" t="s">
        <v>15420</v>
      </c>
      <c r="G126" s="8" t="s">
        <v>15430</v>
      </c>
      <c r="H126" s="8" t="s">
        <v>15422</v>
      </c>
      <c r="I126" s="8" t="s">
        <v>15431</v>
      </c>
      <c r="J126" s="8" t="s">
        <v>15424</v>
      </c>
      <c r="K126" s="8" t="s">
        <v>15432</v>
      </c>
      <c r="L126" s="12" t="s">
        <v>15</v>
      </c>
      <c r="M126" s="12" t="s">
        <v>3780</v>
      </c>
      <c r="N126" s="12" t="s">
        <v>310</v>
      </c>
      <c r="O126" s="12" t="s">
        <v>3781</v>
      </c>
      <c r="P126" s="12" t="s">
        <v>119</v>
      </c>
      <c r="R126" s="10">
        <f>ROUNDUP(SUM(VLOOKUP(F126,'Pontuação'!A$2:B$11,2,FALSE),VLOOKUP(E126,'Pontuação'!C$2:D$11,2,FALSE),VLOOKUP(H126,'Pontuação'!I$2:J$11,2,FALSE),VLOOKUP(I126,'Pontuação'!G$2:H$11,2,FALSE),VLOOKUP(K126,'Pontuação'!M$2:N$13,2,FALSE)),0)</f>
        <v>1790</v>
      </c>
      <c r="S126" s="11">
        <f t="shared" si="1"/>
        <v>179</v>
      </c>
      <c r="T126" s="11" t="str">
        <f t="array" ref="T126">IFERROR(INDEX('Pontuação'!G$13:G$101, MATCH(S126, 'Pontuação'!F$13:F$101, 0)), "Faixa Indefinida")</f>
        <v>B</v>
      </c>
      <c r="U126" s="11">
        <f t="shared" si="2"/>
        <v>0</v>
      </c>
      <c r="V126" s="11">
        <f t="shared" si="3"/>
        <v>1</v>
      </c>
      <c r="W126" s="11">
        <f t="shared" si="4"/>
        <v>0</v>
      </c>
      <c r="X126" s="11">
        <f t="shared" si="5"/>
        <v>0</v>
      </c>
      <c r="Y126" s="11">
        <f>ROUNDUP(SUM(VLOOKUP(F126,'Pontuação 3.0'!A$2:B$11,2,FALSE),VLOOKUP(E126,'Pontuação 3.0'!C$2:D$11,2,FALSE),VLOOKUP(H126,'Pontuação 3.0'!I$2:J$11,2,FALSE),VLOOKUP(J126,'Pontuação 3.0'!K$2:L$11,2,FALSE),VLOOKUP(G126,'Pontuação 3.0'!E$2:F$11,2,FALSE),VLOOKUP(I126,'Pontuação 3.0'!G$2:H$11,2,FALSE),VLOOKUP(K126,'Pontuação 3.0'!M$2:N$13,2,FALSE)),0)</f>
        <v>2360</v>
      </c>
      <c r="Z126" s="11">
        <f t="shared" si="6"/>
        <v>236</v>
      </c>
      <c r="AA126" s="11" t="str">
        <f t="array" ref="AA126">IFERROR(INDEX('Pontuação 3.0'!G$13:G$191, MATCH(Z126, 'Pontuação 3.0'!F$13:F$191, 0)), "Faixa Indefinida")</f>
        <v>A</v>
      </c>
      <c r="AB126" s="11">
        <f t="shared" si="7"/>
        <v>1</v>
      </c>
      <c r="AC126" s="11">
        <f t="shared" si="8"/>
        <v>0</v>
      </c>
      <c r="AD126" s="11">
        <f t="shared" si="9"/>
        <v>0</v>
      </c>
      <c r="AE126" s="11">
        <f t="shared" si="10"/>
        <v>0</v>
      </c>
    </row>
    <row r="127" ht="15.75" customHeight="1">
      <c r="A127" s="7">
        <v>45654.0</v>
      </c>
      <c r="B127" s="8" t="s">
        <v>82</v>
      </c>
      <c r="C127" s="8" t="s">
        <v>83</v>
      </c>
      <c r="D127" s="13" t="s">
        <v>15628</v>
      </c>
      <c r="E127" s="8" t="s">
        <v>15428</v>
      </c>
      <c r="F127" s="8" t="s">
        <v>15442</v>
      </c>
      <c r="G127" s="8" t="s">
        <v>15430</v>
      </c>
      <c r="H127" s="8" t="s">
        <v>15446</v>
      </c>
      <c r="I127" s="8" t="s">
        <v>15423</v>
      </c>
      <c r="J127" s="8" t="s">
        <v>15424</v>
      </c>
      <c r="K127" s="8" t="s">
        <v>15466</v>
      </c>
      <c r="L127" s="12" t="s">
        <v>15</v>
      </c>
      <c r="M127" s="12" t="s">
        <v>3780</v>
      </c>
      <c r="N127" s="12" t="s">
        <v>608</v>
      </c>
      <c r="O127" s="12" t="s">
        <v>3781</v>
      </c>
      <c r="P127" s="12" t="s">
        <v>119</v>
      </c>
      <c r="R127" s="10">
        <f>ROUNDUP(SUM(VLOOKUP(F127,'Pontuação'!A$2:B$11,2,FALSE),VLOOKUP(E127,'Pontuação'!C$2:D$11,2,FALSE),VLOOKUP(H127,'Pontuação'!I$2:J$11,2,FALSE),VLOOKUP(I127,'Pontuação'!G$2:H$11,2,FALSE),VLOOKUP(K127,'Pontuação'!M$2:N$13,2,FALSE)),0)</f>
        <v>1653</v>
      </c>
      <c r="S127" s="11">
        <f t="shared" si="1"/>
        <v>165</v>
      </c>
      <c r="T127" s="11" t="str">
        <f t="array" ref="T127">IFERROR(INDEX('Pontuação'!G$13:G$101, MATCH(S127, 'Pontuação'!F$13:F$101, 0)), "Faixa Indefinida")</f>
        <v>C</v>
      </c>
      <c r="U127" s="11">
        <f t="shared" si="2"/>
        <v>0</v>
      </c>
      <c r="V127" s="11">
        <f t="shared" si="3"/>
        <v>0</v>
      </c>
      <c r="W127" s="11">
        <f t="shared" si="4"/>
        <v>1</v>
      </c>
      <c r="X127" s="11">
        <f t="shared" si="5"/>
        <v>0</v>
      </c>
      <c r="Y127" s="11">
        <f>ROUNDUP(SUM(VLOOKUP(F127,'Pontuação 3.0'!A$2:B$11,2,FALSE),VLOOKUP(E127,'Pontuação 3.0'!C$2:D$11,2,FALSE),VLOOKUP(H127,'Pontuação 3.0'!I$2:J$11,2,FALSE),VLOOKUP(J127,'Pontuação 3.0'!K$2:L$11,2,FALSE),VLOOKUP(G127,'Pontuação 3.0'!E$2:F$11,2,FALSE),VLOOKUP(I127,'Pontuação 3.0'!G$2:H$11,2,FALSE),VLOOKUP(K127,'Pontuação 3.0'!M$2:N$13,2,FALSE)),0)</f>
        <v>2270</v>
      </c>
      <c r="Z127" s="11">
        <f t="shared" si="6"/>
        <v>227</v>
      </c>
      <c r="AA127" s="11" t="str">
        <f t="array" ref="AA127">IFERROR(INDEX('Pontuação 3.0'!G$13:G$191, MATCH(Z127, 'Pontuação 3.0'!F$13:F$191, 0)), "Faixa Indefinida")</f>
        <v>B</v>
      </c>
      <c r="AB127" s="11">
        <f t="shared" si="7"/>
        <v>0</v>
      </c>
      <c r="AC127" s="11">
        <f t="shared" si="8"/>
        <v>1</v>
      </c>
      <c r="AD127" s="11">
        <f t="shared" si="9"/>
        <v>0</v>
      </c>
      <c r="AE127" s="11">
        <f t="shared" si="10"/>
        <v>0</v>
      </c>
    </row>
    <row r="128" ht="15.75" customHeight="1">
      <c r="A128" s="7">
        <v>45654.0</v>
      </c>
      <c r="B128" s="8" t="s">
        <v>84</v>
      </c>
      <c r="C128" s="8" t="s">
        <v>85</v>
      </c>
      <c r="D128" s="9">
        <v>2.7996671256E10</v>
      </c>
      <c r="E128" s="8" t="s">
        <v>15428</v>
      </c>
      <c r="F128" s="8" t="s">
        <v>15442</v>
      </c>
      <c r="G128" s="8" t="s">
        <v>15430</v>
      </c>
      <c r="H128" s="8" t="s">
        <v>15443</v>
      </c>
      <c r="I128" s="8" t="s">
        <v>15423</v>
      </c>
      <c r="J128" s="8" t="s">
        <v>15424</v>
      </c>
      <c r="K128" s="8" t="s">
        <v>15432</v>
      </c>
      <c r="L128" s="12" t="s">
        <v>15</v>
      </c>
      <c r="M128" s="12" t="s">
        <v>3780</v>
      </c>
      <c r="N128" s="12" t="s">
        <v>310</v>
      </c>
      <c r="O128" s="12" t="s">
        <v>3781</v>
      </c>
      <c r="P128" s="12" t="s">
        <v>119</v>
      </c>
      <c r="R128" s="10">
        <f>ROUNDUP(SUM(VLOOKUP(F128,'Pontuação'!A$2:B$11,2,FALSE),VLOOKUP(E128,'Pontuação'!C$2:D$11,2,FALSE),VLOOKUP(H128,'Pontuação'!I$2:J$11,2,FALSE),VLOOKUP(I128,'Pontuação'!G$2:H$11,2,FALSE),VLOOKUP(K128,'Pontuação'!M$2:N$13,2,FALSE)),0)</f>
        <v>1699</v>
      </c>
      <c r="S128" s="11">
        <f t="shared" si="1"/>
        <v>170</v>
      </c>
      <c r="T128" s="11" t="str">
        <f t="array" ref="T128">IFERROR(INDEX('Pontuação'!G$13:G$101, MATCH(S128, 'Pontuação'!F$13:F$101, 0)), "Faixa Indefinida")</f>
        <v>B</v>
      </c>
      <c r="U128" s="11">
        <f t="shared" si="2"/>
        <v>0</v>
      </c>
      <c r="V128" s="11">
        <f t="shared" si="3"/>
        <v>1</v>
      </c>
      <c r="W128" s="11">
        <f t="shared" si="4"/>
        <v>0</v>
      </c>
      <c r="X128" s="11">
        <f t="shared" si="5"/>
        <v>0</v>
      </c>
      <c r="Y128" s="11">
        <f>ROUNDUP(SUM(VLOOKUP(F128,'Pontuação 3.0'!A$2:B$11,2,FALSE),VLOOKUP(E128,'Pontuação 3.0'!C$2:D$11,2,FALSE),VLOOKUP(H128,'Pontuação 3.0'!I$2:J$11,2,FALSE),VLOOKUP(J128,'Pontuação 3.0'!K$2:L$11,2,FALSE),VLOOKUP(G128,'Pontuação 3.0'!E$2:F$11,2,FALSE),VLOOKUP(I128,'Pontuação 3.0'!G$2:H$11,2,FALSE),VLOOKUP(K128,'Pontuação 3.0'!M$2:N$13,2,FALSE)),0)</f>
        <v>2011</v>
      </c>
      <c r="Z128" s="11">
        <f t="shared" si="6"/>
        <v>201</v>
      </c>
      <c r="AA128" s="11" t="str">
        <f t="array" ref="AA128">IFERROR(INDEX('Pontuação 3.0'!G$13:G$191, MATCH(Z128, 'Pontuação 3.0'!F$13:F$191, 0)), "Faixa Indefinida")</f>
        <v>C</v>
      </c>
      <c r="AB128" s="11">
        <f t="shared" si="7"/>
        <v>0</v>
      </c>
      <c r="AC128" s="11">
        <f t="shared" si="8"/>
        <v>0</v>
      </c>
      <c r="AD128" s="11">
        <f t="shared" si="9"/>
        <v>1</v>
      </c>
      <c r="AE128" s="11">
        <f t="shared" si="10"/>
        <v>0</v>
      </c>
    </row>
    <row r="129" ht="15.75" customHeight="1">
      <c r="A129" s="7">
        <v>45654.0</v>
      </c>
      <c r="B129" s="8" t="s">
        <v>86</v>
      </c>
      <c r="C129" s="8" t="s">
        <v>87</v>
      </c>
      <c r="D129" s="8" t="s">
        <v>88</v>
      </c>
      <c r="E129" s="8" t="s">
        <v>15428</v>
      </c>
      <c r="F129" s="8" t="s">
        <v>15442</v>
      </c>
      <c r="G129" s="8" t="s">
        <v>15451</v>
      </c>
      <c r="H129" s="8" t="s">
        <v>15446</v>
      </c>
      <c r="I129" s="8" t="s">
        <v>15423</v>
      </c>
      <c r="J129" s="8" t="s">
        <v>15448</v>
      </c>
      <c r="K129" s="8" t="s">
        <v>15425</v>
      </c>
      <c r="L129" s="12" t="s">
        <v>15</v>
      </c>
      <c r="M129" s="12" t="s">
        <v>3780</v>
      </c>
      <c r="N129" s="12" t="s">
        <v>1554</v>
      </c>
      <c r="O129" s="12" t="s">
        <v>3870</v>
      </c>
      <c r="P129" s="12" t="s">
        <v>119</v>
      </c>
      <c r="R129" s="10">
        <f>ROUNDUP(SUM(VLOOKUP(F129,'Pontuação'!A$2:B$11,2,FALSE),VLOOKUP(E129,'Pontuação'!C$2:D$11,2,FALSE),VLOOKUP(H129,'Pontuação'!I$2:J$11,2,FALSE),VLOOKUP(I129,'Pontuação'!G$2:H$11,2,FALSE),VLOOKUP(K129,'Pontuação'!M$2:N$13,2,FALSE)),0)</f>
        <v>1583</v>
      </c>
      <c r="S129" s="11">
        <f t="shared" si="1"/>
        <v>158</v>
      </c>
      <c r="T129" s="11" t="str">
        <f t="array" ref="T129">IFERROR(INDEX('Pontuação'!G$13:G$101, MATCH(S129, 'Pontuação'!F$13:F$101, 0)), "Faixa Indefinida")</f>
        <v>C</v>
      </c>
      <c r="U129" s="11">
        <f t="shared" si="2"/>
        <v>0</v>
      </c>
      <c r="V129" s="11">
        <f t="shared" si="3"/>
        <v>0</v>
      </c>
      <c r="W129" s="11">
        <f t="shared" si="4"/>
        <v>1</v>
      </c>
      <c r="X129" s="11">
        <f t="shared" si="5"/>
        <v>0</v>
      </c>
      <c r="Y129" s="11">
        <f>ROUNDUP(SUM(VLOOKUP(F129,'Pontuação 3.0'!A$2:B$11,2,FALSE),VLOOKUP(E129,'Pontuação 3.0'!C$2:D$11,2,FALSE),VLOOKUP(H129,'Pontuação 3.0'!I$2:J$11,2,FALSE),VLOOKUP(J129,'Pontuação 3.0'!K$2:L$11,2,FALSE),VLOOKUP(G129,'Pontuação 3.0'!E$2:F$11,2,FALSE),VLOOKUP(I129,'Pontuação 3.0'!G$2:H$11,2,FALSE),VLOOKUP(K129,'Pontuação 3.0'!M$2:N$13,2,FALSE)),0)</f>
        <v>2187</v>
      </c>
      <c r="Z129" s="11">
        <f t="shared" si="6"/>
        <v>219</v>
      </c>
      <c r="AA129" s="11" t="str">
        <f t="array" ref="AA129">IFERROR(INDEX('Pontuação 3.0'!G$13:G$191, MATCH(Z129, 'Pontuação 3.0'!F$13:F$191, 0)), "Faixa Indefinida")</f>
        <v>B</v>
      </c>
      <c r="AB129" s="11">
        <f t="shared" si="7"/>
        <v>0</v>
      </c>
      <c r="AC129" s="11">
        <f t="shared" si="8"/>
        <v>1</v>
      </c>
      <c r="AD129" s="11">
        <f t="shared" si="9"/>
        <v>0</v>
      </c>
      <c r="AE129" s="11">
        <f t="shared" si="10"/>
        <v>0</v>
      </c>
    </row>
    <row r="130" ht="15.75" customHeight="1">
      <c r="A130" s="7">
        <v>45654.0</v>
      </c>
      <c r="B130" s="8" t="s">
        <v>72</v>
      </c>
      <c r="C130" s="8" t="s">
        <v>73</v>
      </c>
      <c r="D130" s="9">
        <v>3.1973279087E10</v>
      </c>
      <c r="E130" s="8" t="s">
        <v>15428</v>
      </c>
      <c r="F130" s="8" t="s">
        <v>15442</v>
      </c>
      <c r="G130" s="8" t="s">
        <v>15430</v>
      </c>
      <c r="H130" s="8" t="s">
        <v>15422</v>
      </c>
      <c r="I130" s="8" t="s">
        <v>15423</v>
      </c>
      <c r="J130" s="8" t="s">
        <v>15424</v>
      </c>
      <c r="K130" s="8" t="s">
        <v>15439</v>
      </c>
      <c r="L130" s="12" t="s">
        <v>15</v>
      </c>
      <c r="M130" s="12" t="s">
        <v>3780</v>
      </c>
      <c r="N130" s="12" t="s">
        <v>608</v>
      </c>
      <c r="O130" s="12" t="s">
        <v>3781</v>
      </c>
      <c r="P130" s="12" t="s">
        <v>119</v>
      </c>
      <c r="R130" s="10">
        <f>ROUNDUP(SUM(VLOOKUP(F130,'Pontuação'!A$2:B$11,2,FALSE),VLOOKUP(E130,'Pontuação'!C$2:D$11,2,FALSE),VLOOKUP(H130,'Pontuação'!I$2:J$11,2,FALSE),VLOOKUP(I130,'Pontuação'!G$2:H$11,2,FALSE),VLOOKUP(K130,'Pontuação'!M$2:N$13,2,FALSE)),0)</f>
        <v>1585</v>
      </c>
      <c r="S130" s="11">
        <f t="shared" si="1"/>
        <v>159</v>
      </c>
      <c r="T130" s="11" t="str">
        <f t="array" ref="T130">IFERROR(INDEX('Pontuação'!G$13:G$101, MATCH(S130, 'Pontuação'!F$13:F$101, 0)), "Faixa Indefinida")</f>
        <v>C</v>
      </c>
      <c r="U130" s="11">
        <f t="shared" si="2"/>
        <v>0</v>
      </c>
      <c r="V130" s="11">
        <f t="shared" si="3"/>
        <v>0</v>
      </c>
      <c r="W130" s="11">
        <f t="shared" si="4"/>
        <v>1</v>
      </c>
      <c r="X130" s="11">
        <f t="shared" si="5"/>
        <v>0</v>
      </c>
      <c r="Y130" s="11">
        <f>ROUNDUP(SUM(VLOOKUP(F130,'Pontuação 3.0'!A$2:B$11,2,FALSE),VLOOKUP(E130,'Pontuação 3.0'!C$2:D$11,2,FALSE),VLOOKUP(H130,'Pontuação 3.0'!I$2:J$11,2,FALSE),VLOOKUP(J130,'Pontuação 3.0'!K$2:L$11,2,FALSE),VLOOKUP(G130,'Pontuação 3.0'!E$2:F$11,2,FALSE),VLOOKUP(I130,'Pontuação 3.0'!G$2:H$11,2,FALSE),VLOOKUP(K130,'Pontuação 3.0'!M$2:N$13,2,FALSE)),0)</f>
        <v>1967</v>
      </c>
      <c r="Z130" s="11">
        <f t="shared" si="6"/>
        <v>197</v>
      </c>
      <c r="AA130" s="11" t="str">
        <f t="array" ref="AA130">IFERROR(INDEX('Pontuação 3.0'!G$13:G$191, MATCH(Z130, 'Pontuação 3.0'!F$13:F$191, 0)), "Faixa Indefinida")</f>
        <v>C</v>
      </c>
      <c r="AB130" s="11">
        <f t="shared" si="7"/>
        <v>0</v>
      </c>
      <c r="AC130" s="11">
        <f t="shared" si="8"/>
        <v>0</v>
      </c>
      <c r="AD130" s="11">
        <f t="shared" si="9"/>
        <v>1</v>
      </c>
      <c r="AE130" s="11">
        <f t="shared" si="10"/>
        <v>0</v>
      </c>
    </row>
    <row r="131" ht="15.75" customHeight="1">
      <c r="A131" s="7">
        <v>45654.0</v>
      </c>
      <c r="B131" s="8" t="s">
        <v>96</v>
      </c>
      <c r="C131" s="8" t="s">
        <v>97</v>
      </c>
      <c r="D131" s="8" t="s">
        <v>98</v>
      </c>
      <c r="E131" s="8" t="s">
        <v>15428</v>
      </c>
      <c r="F131" s="8" t="s">
        <v>15442</v>
      </c>
      <c r="G131" s="8" t="s">
        <v>15430</v>
      </c>
      <c r="H131" s="8" t="s">
        <v>15446</v>
      </c>
      <c r="I131" s="8" t="s">
        <v>15431</v>
      </c>
      <c r="J131" s="8" t="s">
        <v>15424</v>
      </c>
      <c r="K131" s="8" t="s">
        <v>15432</v>
      </c>
      <c r="L131" s="12" t="s">
        <v>15</v>
      </c>
      <c r="M131" s="12" t="s">
        <v>3780</v>
      </c>
      <c r="N131" s="12" t="s">
        <v>205</v>
      </c>
      <c r="O131" s="12" t="s">
        <v>3781</v>
      </c>
      <c r="P131" s="12" t="s">
        <v>119</v>
      </c>
      <c r="R131" s="10">
        <f>ROUNDUP(SUM(VLOOKUP(F131,'Pontuação'!A$2:B$11,2,FALSE),VLOOKUP(E131,'Pontuação'!C$2:D$11,2,FALSE),VLOOKUP(H131,'Pontuação'!I$2:J$11,2,FALSE),VLOOKUP(I131,'Pontuação'!G$2:H$11,2,FALSE),VLOOKUP(K131,'Pontuação'!M$2:N$13,2,FALSE)),0)</f>
        <v>1820</v>
      </c>
      <c r="S131" s="11">
        <f t="shared" si="1"/>
        <v>182</v>
      </c>
      <c r="T131" s="11" t="str">
        <f t="array" ref="T131">IFERROR(INDEX('Pontuação'!G$13:G$101, MATCH(S131, 'Pontuação'!F$13:F$101, 0)), "Faixa Indefinida")</f>
        <v>B</v>
      </c>
      <c r="U131" s="11">
        <f t="shared" si="2"/>
        <v>0</v>
      </c>
      <c r="V131" s="11">
        <f t="shared" si="3"/>
        <v>1</v>
      </c>
      <c r="W131" s="11">
        <f t="shared" si="4"/>
        <v>0</v>
      </c>
      <c r="X131" s="11">
        <f t="shared" si="5"/>
        <v>0</v>
      </c>
      <c r="Y131" s="11">
        <f>ROUNDUP(SUM(VLOOKUP(F131,'Pontuação 3.0'!A$2:B$11,2,FALSE),VLOOKUP(E131,'Pontuação 3.0'!C$2:D$11,2,FALSE),VLOOKUP(H131,'Pontuação 3.0'!I$2:J$11,2,FALSE),VLOOKUP(J131,'Pontuação 3.0'!K$2:L$11,2,FALSE),VLOOKUP(G131,'Pontuação 3.0'!E$2:F$11,2,FALSE),VLOOKUP(I131,'Pontuação 3.0'!G$2:H$11,2,FALSE),VLOOKUP(K131,'Pontuação 3.0'!M$2:N$13,2,FALSE)),0)</f>
        <v>2314</v>
      </c>
      <c r="Z131" s="11">
        <f t="shared" si="6"/>
        <v>231</v>
      </c>
      <c r="AA131" s="11" t="str">
        <f t="array" ref="AA131">IFERROR(INDEX('Pontuação 3.0'!G$13:G$191, MATCH(Z131, 'Pontuação 3.0'!F$13:F$191, 0)), "Faixa Indefinida")</f>
        <v>B</v>
      </c>
      <c r="AB131" s="11">
        <f t="shared" si="7"/>
        <v>0</v>
      </c>
      <c r="AC131" s="11">
        <f t="shared" si="8"/>
        <v>1</v>
      </c>
      <c r="AD131" s="11">
        <f t="shared" si="9"/>
        <v>0</v>
      </c>
      <c r="AE131" s="11">
        <f t="shared" si="10"/>
        <v>0</v>
      </c>
    </row>
    <row r="132" ht="15.75" customHeight="1">
      <c r="A132" s="7">
        <v>45654.0</v>
      </c>
      <c r="B132" s="8" t="s">
        <v>101</v>
      </c>
      <c r="C132" s="8" t="s">
        <v>102</v>
      </c>
      <c r="D132" s="9">
        <v>4.7988325477E10</v>
      </c>
      <c r="E132" s="8" t="s">
        <v>15419</v>
      </c>
      <c r="F132" s="8" t="s">
        <v>15442</v>
      </c>
      <c r="G132" s="8" t="s">
        <v>15451</v>
      </c>
      <c r="H132" s="8" t="s">
        <v>15438</v>
      </c>
      <c r="I132" s="8" t="s">
        <v>15423</v>
      </c>
      <c r="J132" s="8" t="s">
        <v>15448</v>
      </c>
      <c r="K132" s="8" t="s">
        <v>15425</v>
      </c>
      <c r="L132" s="12" t="s">
        <v>15</v>
      </c>
      <c r="M132" s="12" t="s">
        <v>3780</v>
      </c>
      <c r="N132" s="12" t="s">
        <v>497</v>
      </c>
      <c r="O132" s="12" t="s">
        <v>3781</v>
      </c>
      <c r="P132" s="12" t="s">
        <v>119</v>
      </c>
      <c r="R132" s="10">
        <f>ROUNDUP(SUM(VLOOKUP(F132,'Pontuação'!A$2:B$11,2,FALSE),VLOOKUP(E132,'Pontuação'!C$2:D$11,2,FALSE),VLOOKUP(H132,'Pontuação'!I$2:J$11,2,FALSE),VLOOKUP(I132,'Pontuação'!G$2:H$11,2,FALSE),VLOOKUP(K132,'Pontuação'!M$2:N$13,2,FALSE)),0)</f>
        <v>1431</v>
      </c>
      <c r="S132" s="11">
        <f t="shared" si="1"/>
        <v>143</v>
      </c>
      <c r="T132" s="11" t="str">
        <f t="array" ref="T132">IFERROR(INDEX('Pontuação'!G$13:G$101, MATCH(S132, 'Pontuação'!F$13:F$101, 0)), "Faixa Indefinida")</f>
        <v>D</v>
      </c>
      <c r="U132" s="11">
        <f t="shared" si="2"/>
        <v>0</v>
      </c>
      <c r="V132" s="11">
        <f t="shared" si="3"/>
        <v>0</v>
      </c>
      <c r="W132" s="11">
        <f t="shared" si="4"/>
        <v>0</v>
      </c>
      <c r="X132" s="11">
        <f t="shared" si="5"/>
        <v>1</v>
      </c>
      <c r="Y132" s="11">
        <f>ROUNDUP(SUM(VLOOKUP(F132,'Pontuação 3.0'!A$2:B$11,2,FALSE),VLOOKUP(E132,'Pontuação 3.0'!C$2:D$11,2,FALSE),VLOOKUP(H132,'Pontuação 3.0'!I$2:J$11,2,FALSE),VLOOKUP(J132,'Pontuação 3.0'!K$2:L$11,2,FALSE),VLOOKUP(G132,'Pontuação 3.0'!E$2:F$11,2,FALSE),VLOOKUP(I132,'Pontuação 3.0'!G$2:H$11,2,FALSE),VLOOKUP(K132,'Pontuação 3.0'!M$2:N$13,2,FALSE)),0)</f>
        <v>1922</v>
      </c>
      <c r="Z132" s="11">
        <f t="shared" si="6"/>
        <v>192</v>
      </c>
      <c r="AA132" s="11" t="str">
        <f t="array" ref="AA132">IFERROR(INDEX('Pontuação 3.0'!G$13:G$191, MATCH(Z132, 'Pontuação 3.0'!F$13:F$191, 0)), "Faixa Indefinida")</f>
        <v>C</v>
      </c>
      <c r="AB132" s="11">
        <f t="shared" si="7"/>
        <v>0</v>
      </c>
      <c r="AC132" s="11">
        <f t="shared" si="8"/>
        <v>0</v>
      </c>
      <c r="AD132" s="11">
        <f t="shared" si="9"/>
        <v>1</v>
      </c>
      <c r="AE132" s="11">
        <f t="shared" si="10"/>
        <v>0</v>
      </c>
    </row>
    <row r="133" ht="15.75" customHeight="1">
      <c r="A133" s="7">
        <v>45654.0</v>
      </c>
      <c r="B133" s="8" t="s">
        <v>99</v>
      </c>
      <c r="C133" s="8" t="s">
        <v>100</v>
      </c>
      <c r="D133" s="9">
        <v>1.197090565E10</v>
      </c>
      <c r="E133" s="8" t="s">
        <v>15428</v>
      </c>
      <c r="F133" s="8" t="s">
        <v>15442</v>
      </c>
      <c r="G133" s="8" t="s">
        <v>15430</v>
      </c>
      <c r="H133" s="8" t="s">
        <v>15446</v>
      </c>
      <c r="I133" s="8" t="s">
        <v>15423</v>
      </c>
      <c r="J133" s="8" t="s">
        <v>15448</v>
      </c>
      <c r="K133" s="8" t="s">
        <v>15432</v>
      </c>
      <c r="L133" s="12" t="s">
        <v>15</v>
      </c>
      <c r="M133" s="12" t="s">
        <v>3780</v>
      </c>
      <c r="N133" s="12" t="s">
        <v>205</v>
      </c>
      <c r="O133" s="12" t="s">
        <v>3781</v>
      </c>
      <c r="P133" s="12" t="s">
        <v>119</v>
      </c>
      <c r="R133" s="10">
        <f>ROUNDUP(SUM(VLOOKUP(F133,'Pontuação'!A$2:B$11,2,FALSE),VLOOKUP(E133,'Pontuação'!C$2:D$11,2,FALSE),VLOOKUP(H133,'Pontuação'!I$2:J$11,2,FALSE),VLOOKUP(I133,'Pontuação'!G$2:H$11,2,FALSE),VLOOKUP(K133,'Pontuação'!M$2:N$13,2,FALSE)),0)</f>
        <v>1715</v>
      </c>
      <c r="S133" s="11">
        <f t="shared" si="1"/>
        <v>172</v>
      </c>
      <c r="T133" s="11" t="str">
        <f t="array" ref="T133">IFERROR(INDEX('Pontuação'!G$13:G$101, MATCH(S133, 'Pontuação'!F$13:F$101, 0)), "Faixa Indefinida")</f>
        <v>B</v>
      </c>
      <c r="U133" s="11">
        <f t="shared" si="2"/>
        <v>0</v>
      </c>
      <c r="V133" s="11">
        <f t="shared" si="3"/>
        <v>1</v>
      </c>
      <c r="W133" s="11">
        <f t="shared" si="4"/>
        <v>0</v>
      </c>
      <c r="X133" s="11">
        <f t="shared" si="5"/>
        <v>0</v>
      </c>
      <c r="Y133" s="11">
        <f>ROUNDUP(SUM(VLOOKUP(F133,'Pontuação 3.0'!A$2:B$11,2,FALSE),VLOOKUP(E133,'Pontuação 3.0'!C$2:D$11,2,FALSE),VLOOKUP(H133,'Pontuação 3.0'!I$2:J$11,2,FALSE),VLOOKUP(J133,'Pontuação 3.0'!K$2:L$11,2,FALSE),VLOOKUP(G133,'Pontuação 3.0'!E$2:F$11,2,FALSE),VLOOKUP(I133,'Pontuação 3.0'!G$2:H$11,2,FALSE),VLOOKUP(K133,'Pontuação 3.0'!M$2:N$13,2,FALSE)),0)</f>
        <v>2423</v>
      </c>
      <c r="Z133" s="11">
        <f t="shared" si="6"/>
        <v>242</v>
      </c>
      <c r="AA133" s="11" t="str">
        <f t="array" ref="AA133">IFERROR(INDEX('Pontuação 3.0'!G$13:G$191, MATCH(Z133, 'Pontuação 3.0'!F$13:F$191, 0)), "Faixa Indefinida")</f>
        <v>A</v>
      </c>
      <c r="AB133" s="11">
        <f t="shared" si="7"/>
        <v>1</v>
      </c>
      <c r="AC133" s="11">
        <f t="shared" si="8"/>
        <v>0</v>
      </c>
      <c r="AD133" s="11">
        <f t="shared" si="9"/>
        <v>0</v>
      </c>
      <c r="AE133" s="11">
        <f t="shared" si="10"/>
        <v>0</v>
      </c>
    </row>
    <row r="134" ht="15.75" customHeight="1">
      <c r="A134" s="7">
        <v>45654.0</v>
      </c>
      <c r="B134" s="8" t="s">
        <v>105</v>
      </c>
      <c r="C134" s="8" t="s">
        <v>106</v>
      </c>
      <c r="D134" s="9">
        <v>5.1992981692E10</v>
      </c>
      <c r="E134" s="8" t="s">
        <v>15419</v>
      </c>
      <c r="F134" s="8" t="s">
        <v>15429</v>
      </c>
      <c r="G134" s="8" t="s">
        <v>15430</v>
      </c>
      <c r="H134" s="8" t="s">
        <v>15443</v>
      </c>
      <c r="I134" s="8" t="s">
        <v>15423</v>
      </c>
      <c r="J134" s="8" t="s">
        <v>15448</v>
      </c>
      <c r="K134" s="8" t="s">
        <v>15432</v>
      </c>
      <c r="L134" s="12" t="s">
        <v>15</v>
      </c>
      <c r="M134" s="12" t="s">
        <v>3780</v>
      </c>
      <c r="N134" s="12" t="s">
        <v>300</v>
      </c>
      <c r="O134" s="12" t="s">
        <v>3870</v>
      </c>
      <c r="P134" s="12" t="s">
        <v>119</v>
      </c>
      <c r="R134" s="10">
        <f>ROUNDUP(SUM(VLOOKUP(F134,'Pontuação'!A$2:B$11,2,FALSE),VLOOKUP(E134,'Pontuação'!C$2:D$11,2,FALSE),VLOOKUP(H134,'Pontuação'!I$2:J$11,2,FALSE),VLOOKUP(I134,'Pontuação'!G$2:H$11,2,FALSE),VLOOKUP(K134,'Pontuação'!M$2:N$13,2,FALSE)),0)</f>
        <v>1686</v>
      </c>
      <c r="S134" s="11">
        <f t="shared" si="1"/>
        <v>169</v>
      </c>
      <c r="T134" s="11" t="str">
        <f t="array" ref="T134">IFERROR(INDEX('Pontuação'!G$13:G$101, MATCH(S134, 'Pontuação'!F$13:F$101, 0)), "Faixa Indefinida")</f>
        <v>B</v>
      </c>
      <c r="U134" s="11">
        <f t="shared" si="2"/>
        <v>0</v>
      </c>
      <c r="V134" s="11">
        <f t="shared" si="3"/>
        <v>1</v>
      </c>
      <c r="W134" s="11">
        <f t="shared" si="4"/>
        <v>0</v>
      </c>
      <c r="X134" s="11">
        <f t="shared" si="5"/>
        <v>0</v>
      </c>
      <c r="Y134" s="11">
        <f>ROUNDUP(SUM(VLOOKUP(F134,'Pontuação 3.0'!A$2:B$11,2,FALSE),VLOOKUP(E134,'Pontuação 3.0'!C$2:D$11,2,FALSE),VLOOKUP(H134,'Pontuação 3.0'!I$2:J$11,2,FALSE),VLOOKUP(J134,'Pontuação 3.0'!K$2:L$11,2,FALSE),VLOOKUP(G134,'Pontuação 3.0'!E$2:F$11,2,FALSE),VLOOKUP(I134,'Pontuação 3.0'!G$2:H$11,2,FALSE),VLOOKUP(K134,'Pontuação 3.0'!M$2:N$13,2,FALSE)),0)</f>
        <v>2153</v>
      </c>
      <c r="Z134" s="11">
        <f t="shared" si="6"/>
        <v>215</v>
      </c>
      <c r="AA134" s="11" t="str">
        <f t="array" ref="AA134">IFERROR(INDEX('Pontuação 3.0'!G$13:G$191, MATCH(Z134, 'Pontuação 3.0'!F$13:F$191, 0)), "Faixa Indefinida")</f>
        <v>B</v>
      </c>
      <c r="AB134" s="11">
        <f t="shared" si="7"/>
        <v>0</v>
      </c>
      <c r="AC134" s="11">
        <f t="shared" si="8"/>
        <v>1</v>
      </c>
      <c r="AD134" s="11">
        <f t="shared" si="9"/>
        <v>0</v>
      </c>
      <c r="AE134" s="11">
        <f t="shared" si="10"/>
        <v>0</v>
      </c>
    </row>
    <row r="135" ht="15.75" customHeight="1">
      <c r="A135" s="7">
        <v>45654.0</v>
      </c>
      <c r="B135" s="8" t="s">
        <v>107</v>
      </c>
      <c r="C135" s="8" t="s">
        <v>108</v>
      </c>
      <c r="D135" s="9">
        <v>6.798219735E9</v>
      </c>
      <c r="E135" s="8" t="s">
        <v>15428</v>
      </c>
      <c r="F135" s="8" t="s">
        <v>15454</v>
      </c>
      <c r="G135" s="8" t="s">
        <v>15421</v>
      </c>
      <c r="H135" s="8" t="s">
        <v>15438</v>
      </c>
      <c r="I135" s="8" t="s">
        <v>15431</v>
      </c>
      <c r="J135" s="8" t="s">
        <v>15448</v>
      </c>
      <c r="K135" s="8" t="s">
        <v>15432</v>
      </c>
      <c r="L135" s="12" t="s">
        <v>17</v>
      </c>
      <c r="M135" s="12" t="s">
        <v>6471</v>
      </c>
      <c r="N135" s="12" t="s">
        <v>3902</v>
      </c>
      <c r="O135" s="12" t="s">
        <v>7057</v>
      </c>
      <c r="P135" s="12" t="s">
        <v>7058</v>
      </c>
      <c r="R135" s="10">
        <f>ROUNDUP(SUM(VLOOKUP(F135,'Pontuação'!A$2:B$11,2,FALSE),VLOOKUP(E135,'Pontuação'!C$2:D$11,2,FALSE),VLOOKUP(H135,'Pontuação'!I$2:J$11,2,FALSE),VLOOKUP(I135,'Pontuação'!G$2:H$11,2,FALSE),VLOOKUP(K135,'Pontuação'!M$2:N$13,2,FALSE)),0)</f>
        <v>1681</v>
      </c>
      <c r="S135" s="11">
        <f t="shared" si="1"/>
        <v>168</v>
      </c>
      <c r="T135" s="11" t="str">
        <f t="array" ref="T135">IFERROR(INDEX('Pontuação'!G$13:G$101, MATCH(S135, 'Pontuação'!F$13:F$101, 0)), "Faixa Indefinida")</f>
        <v>B</v>
      </c>
      <c r="U135" s="11">
        <f t="shared" si="2"/>
        <v>0</v>
      </c>
      <c r="V135" s="11">
        <f t="shared" si="3"/>
        <v>1</v>
      </c>
      <c r="W135" s="11">
        <f t="shared" si="4"/>
        <v>0</v>
      </c>
      <c r="X135" s="11">
        <f t="shared" si="5"/>
        <v>0</v>
      </c>
      <c r="Y135" s="11">
        <f>ROUNDUP(SUM(VLOOKUP(F135,'Pontuação 3.0'!A$2:B$11,2,FALSE),VLOOKUP(E135,'Pontuação 3.0'!C$2:D$11,2,FALSE),VLOOKUP(H135,'Pontuação 3.0'!I$2:J$11,2,FALSE),VLOOKUP(J135,'Pontuação 3.0'!K$2:L$11,2,FALSE),VLOOKUP(G135,'Pontuação 3.0'!E$2:F$11,2,FALSE),VLOOKUP(I135,'Pontuação 3.0'!G$2:H$11,2,FALSE),VLOOKUP(K135,'Pontuação 3.0'!M$2:N$13,2,FALSE)),0)</f>
        <v>2318</v>
      </c>
      <c r="Z135" s="11">
        <f t="shared" si="6"/>
        <v>232</v>
      </c>
      <c r="AA135" s="11" t="str">
        <f t="array" ref="AA135">IFERROR(INDEX('Pontuação 3.0'!G$13:G$191, MATCH(Z135, 'Pontuação 3.0'!F$13:F$191, 0)), "Faixa Indefinida")</f>
        <v>B</v>
      </c>
      <c r="AB135" s="11">
        <f t="shared" si="7"/>
        <v>0</v>
      </c>
      <c r="AC135" s="11">
        <f t="shared" si="8"/>
        <v>1</v>
      </c>
      <c r="AD135" s="11">
        <f t="shared" si="9"/>
        <v>0</v>
      </c>
      <c r="AE135" s="11">
        <f t="shared" si="10"/>
        <v>0</v>
      </c>
    </row>
    <row r="136" ht="15.75" customHeight="1">
      <c r="A136" s="7">
        <v>45654.0</v>
      </c>
      <c r="B136" s="8" t="s">
        <v>109</v>
      </c>
      <c r="C136" s="8" t="s">
        <v>110</v>
      </c>
      <c r="D136" s="13" t="s">
        <v>15629</v>
      </c>
      <c r="E136" s="8" t="s">
        <v>15428</v>
      </c>
      <c r="F136" s="8" t="s">
        <v>15420</v>
      </c>
      <c r="G136" s="8" t="s">
        <v>15455</v>
      </c>
      <c r="H136" s="8" t="s">
        <v>15438</v>
      </c>
      <c r="I136" s="8" t="s">
        <v>15423</v>
      </c>
      <c r="J136" s="8" t="s">
        <v>15424</v>
      </c>
      <c r="K136" s="8" t="s">
        <v>15425</v>
      </c>
      <c r="L136" s="12" t="s">
        <v>15</v>
      </c>
      <c r="M136" s="12" t="s">
        <v>3780</v>
      </c>
      <c r="N136" s="12" t="s">
        <v>93</v>
      </c>
      <c r="O136" s="12" t="s">
        <v>4493</v>
      </c>
      <c r="P136" s="12" t="s">
        <v>119</v>
      </c>
      <c r="R136" s="10">
        <f>ROUNDUP(SUM(VLOOKUP(F136,'Pontuação'!A$2:B$11,2,FALSE),VLOOKUP(E136,'Pontuação'!C$2:D$11,2,FALSE),VLOOKUP(H136,'Pontuação'!I$2:J$11,2,FALSE),VLOOKUP(I136,'Pontuação'!G$2:H$11,2,FALSE),VLOOKUP(K136,'Pontuação'!M$2:N$13,2,FALSE)),0)</f>
        <v>1439</v>
      </c>
      <c r="S136" s="11">
        <f t="shared" si="1"/>
        <v>144</v>
      </c>
      <c r="T136" s="11" t="str">
        <f t="array" ref="T136">IFERROR(INDEX('Pontuação'!G$13:G$101, MATCH(S136, 'Pontuação'!F$13:F$101, 0)), "Faixa Indefinida")</f>
        <v>D</v>
      </c>
      <c r="U136" s="11">
        <f t="shared" si="2"/>
        <v>0</v>
      </c>
      <c r="V136" s="11">
        <f t="shared" si="3"/>
        <v>0</v>
      </c>
      <c r="W136" s="11">
        <f t="shared" si="4"/>
        <v>0</v>
      </c>
      <c r="X136" s="11">
        <f t="shared" si="5"/>
        <v>1</v>
      </c>
      <c r="Y136" s="11">
        <f>ROUNDUP(SUM(VLOOKUP(F136,'Pontuação 3.0'!A$2:B$11,2,FALSE),VLOOKUP(E136,'Pontuação 3.0'!C$2:D$11,2,FALSE),VLOOKUP(H136,'Pontuação 3.0'!I$2:J$11,2,FALSE),VLOOKUP(J136,'Pontuação 3.0'!K$2:L$11,2,FALSE),VLOOKUP(G136,'Pontuação 3.0'!E$2:F$11,2,FALSE),VLOOKUP(I136,'Pontuação 3.0'!G$2:H$11,2,FALSE),VLOOKUP(K136,'Pontuação 3.0'!M$2:N$13,2,FALSE)),0)</f>
        <v>2068</v>
      </c>
      <c r="Z136" s="11">
        <f t="shared" si="6"/>
        <v>207</v>
      </c>
      <c r="AA136" s="11" t="str">
        <f t="array" ref="AA136">IFERROR(INDEX('Pontuação 3.0'!G$13:G$191, MATCH(Z136, 'Pontuação 3.0'!F$13:F$191, 0)), "Faixa Indefinida")</f>
        <v>C</v>
      </c>
      <c r="AB136" s="11">
        <f t="shared" si="7"/>
        <v>0</v>
      </c>
      <c r="AC136" s="11">
        <f t="shared" si="8"/>
        <v>0</v>
      </c>
      <c r="AD136" s="11">
        <f t="shared" si="9"/>
        <v>1</v>
      </c>
      <c r="AE136" s="11">
        <f t="shared" si="10"/>
        <v>0</v>
      </c>
    </row>
    <row r="137" ht="15.75" customHeight="1">
      <c r="A137" s="7">
        <v>45654.0</v>
      </c>
      <c r="B137" s="8" t="s">
        <v>111</v>
      </c>
      <c r="C137" s="8" t="s">
        <v>112</v>
      </c>
      <c r="D137" s="13" t="s">
        <v>15630</v>
      </c>
      <c r="E137" s="8" t="s">
        <v>15428</v>
      </c>
      <c r="F137" s="8" t="s">
        <v>15420</v>
      </c>
      <c r="G137" s="8" t="s">
        <v>15430</v>
      </c>
      <c r="H137" s="8" t="s">
        <v>15471</v>
      </c>
      <c r="I137" s="8" t="s">
        <v>15431</v>
      </c>
      <c r="J137" s="8" t="s">
        <v>15424</v>
      </c>
      <c r="K137" s="8" t="s">
        <v>15480</v>
      </c>
      <c r="L137" s="12" t="s">
        <v>15</v>
      </c>
      <c r="M137" s="12" t="s">
        <v>3780</v>
      </c>
      <c r="N137" s="12" t="s">
        <v>300</v>
      </c>
      <c r="O137" s="12" t="s">
        <v>3870</v>
      </c>
      <c r="P137" s="12" t="s">
        <v>119</v>
      </c>
      <c r="R137" s="10">
        <f>ROUNDUP(SUM(VLOOKUP(F137,'Pontuação'!A$2:B$11,2,FALSE),VLOOKUP(E137,'Pontuação'!C$2:D$11,2,FALSE),VLOOKUP(H137,'Pontuação'!I$2:J$11,2,FALSE),VLOOKUP(I137,'Pontuação'!G$2:H$11,2,FALSE),VLOOKUP(K137,'Pontuação'!M$2:N$13,2,FALSE)),0)</f>
        <v>1437</v>
      </c>
      <c r="S137" s="11">
        <f t="shared" si="1"/>
        <v>144</v>
      </c>
      <c r="T137" s="11" t="str">
        <f t="array" ref="T137">IFERROR(INDEX('Pontuação'!G$13:G$101, MATCH(S137, 'Pontuação'!F$13:F$101, 0)), "Faixa Indefinida")</f>
        <v>D</v>
      </c>
      <c r="U137" s="11">
        <f t="shared" si="2"/>
        <v>0</v>
      </c>
      <c r="V137" s="11">
        <f t="shared" si="3"/>
        <v>0</v>
      </c>
      <c r="W137" s="11">
        <f t="shared" si="4"/>
        <v>0</v>
      </c>
      <c r="X137" s="11">
        <f t="shared" si="5"/>
        <v>1</v>
      </c>
      <c r="Y137" s="11">
        <f>ROUNDUP(SUM(VLOOKUP(F137,'Pontuação 3.0'!A$2:B$11,2,FALSE),VLOOKUP(E137,'Pontuação 3.0'!C$2:D$11,2,FALSE),VLOOKUP(H137,'Pontuação 3.0'!I$2:J$11,2,FALSE),VLOOKUP(J137,'Pontuação 3.0'!K$2:L$11,2,FALSE),VLOOKUP(G137,'Pontuação 3.0'!E$2:F$11,2,FALSE),VLOOKUP(I137,'Pontuação 3.0'!G$2:H$11,2,FALSE),VLOOKUP(K137,'Pontuação 3.0'!M$2:N$13,2,FALSE)),0)</f>
        <v>2136</v>
      </c>
      <c r="Z137" s="11">
        <f t="shared" si="6"/>
        <v>214</v>
      </c>
      <c r="AA137" s="11" t="str">
        <f t="array" ref="AA137">IFERROR(INDEX('Pontuação 3.0'!G$13:G$191, MATCH(Z137, 'Pontuação 3.0'!F$13:F$191, 0)), "Faixa Indefinida")</f>
        <v>B</v>
      </c>
      <c r="AB137" s="11">
        <f t="shared" si="7"/>
        <v>0</v>
      </c>
      <c r="AC137" s="11">
        <f t="shared" si="8"/>
        <v>1</v>
      </c>
      <c r="AD137" s="11">
        <f t="shared" si="9"/>
        <v>0</v>
      </c>
      <c r="AE137" s="11">
        <f t="shared" si="10"/>
        <v>0</v>
      </c>
    </row>
    <row r="138" ht="15.75" customHeight="1">
      <c r="A138" s="7">
        <v>45654.0</v>
      </c>
      <c r="B138" s="8" t="s">
        <v>117</v>
      </c>
      <c r="C138" s="8" t="s">
        <v>118</v>
      </c>
      <c r="D138" s="9">
        <v>3.5991063454E10</v>
      </c>
      <c r="E138" s="8" t="s">
        <v>15428</v>
      </c>
      <c r="F138" s="8" t="s">
        <v>15442</v>
      </c>
      <c r="G138" s="8" t="s">
        <v>15430</v>
      </c>
      <c r="H138" s="8" t="s">
        <v>15471</v>
      </c>
      <c r="I138" s="8" t="s">
        <v>15423</v>
      </c>
      <c r="J138" s="8" t="s">
        <v>15424</v>
      </c>
      <c r="K138" s="8" t="s">
        <v>15425</v>
      </c>
      <c r="L138" s="12" t="s">
        <v>15</v>
      </c>
      <c r="M138" s="12" t="s">
        <v>3780</v>
      </c>
      <c r="N138" s="12" t="s">
        <v>205</v>
      </c>
      <c r="O138" s="12" t="s">
        <v>3781</v>
      </c>
      <c r="P138" s="12" t="s">
        <v>119</v>
      </c>
      <c r="R138" s="10">
        <f>ROUNDUP(SUM(VLOOKUP(F138,'Pontuação'!A$2:B$11,2,FALSE),VLOOKUP(E138,'Pontuação'!C$2:D$11,2,FALSE),VLOOKUP(H138,'Pontuação'!I$2:J$11,2,FALSE),VLOOKUP(I138,'Pontuação'!G$2:H$11,2,FALSE),VLOOKUP(K138,'Pontuação'!M$2:N$13,2,FALSE)),0)</f>
        <v>1357</v>
      </c>
      <c r="S138" s="11">
        <f t="shared" si="1"/>
        <v>136</v>
      </c>
      <c r="T138" s="11" t="str">
        <f t="array" ref="T138">IFERROR(INDEX('Pontuação'!G$13:G$101, MATCH(S138, 'Pontuação'!F$13:F$101, 0)), "Faixa Indefinida")</f>
        <v>D</v>
      </c>
      <c r="U138" s="11">
        <f t="shared" si="2"/>
        <v>0</v>
      </c>
      <c r="V138" s="11">
        <f t="shared" si="3"/>
        <v>0</v>
      </c>
      <c r="W138" s="11">
        <f t="shared" si="4"/>
        <v>0</v>
      </c>
      <c r="X138" s="11">
        <f t="shared" si="5"/>
        <v>1</v>
      </c>
      <c r="Y138" s="11">
        <f>ROUNDUP(SUM(VLOOKUP(F138,'Pontuação 3.0'!A$2:B$11,2,FALSE),VLOOKUP(E138,'Pontuação 3.0'!C$2:D$11,2,FALSE),VLOOKUP(H138,'Pontuação 3.0'!I$2:J$11,2,FALSE),VLOOKUP(J138,'Pontuação 3.0'!K$2:L$11,2,FALSE),VLOOKUP(G138,'Pontuação 3.0'!E$2:F$11,2,FALSE),VLOOKUP(I138,'Pontuação 3.0'!G$2:H$11,2,FALSE),VLOOKUP(K138,'Pontuação 3.0'!M$2:N$13,2,FALSE)),0)</f>
        <v>1881</v>
      </c>
      <c r="Z138" s="11">
        <f t="shared" si="6"/>
        <v>188</v>
      </c>
      <c r="AA138" s="11" t="str">
        <f t="array" ref="AA138">IFERROR(INDEX('Pontuação 3.0'!G$13:G$191, MATCH(Z138, 'Pontuação 3.0'!F$13:F$191, 0)), "Faixa Indefinida")</f>
        <v>D</v>
      </c>
      <c r="AB138" s="11">
        <f t="shared" si="7"/>
        <v>0</v>
      </c>
      <c r="AC138" s="11">
        <f t="shared" si="8"/>
        <v>0</v>
      </c>
      <c r="AD138" s="11">
        <f t="shared" si="9"/>
        <v>0</v>
      </c>
      <c r="AE138" s="11">
        <f t="shared" si="10"/>
        <v>1</v>
      </c>
    </row>
    <row r="139" ht="15.75" customHeight="1">
      <c r="A139" s="7">
        <v>45654.0</v>
      </c>
      <c r="B139" s="8" t="s">
        <v>121</v>
      </c>
      <c r="C139" s="8" t="s">
        <v>122</v>
      </c>
      <c r="D139" s="13" t="s">
        <v>15631</v>
      </c>
      <c r="E139" s="8" t="s">
        <v>15428</v>
      </c>
      <c r="F139" s="8" t="s">
        <v>15420</v>
      </c>
      <c r="G139" s="8" t="s">
        <v>15421</v>
      </c>
      <c r="H139" s="8" t="s">
        <v>15422</v>
      </c>
      <c r="I139" s="8" t="s">
        <v>15431</v>
      </c>
      <c r="J139" s="8" t="s">
        <v>15448</v>
      </c>
      <c r="K139" s="8" t="s">
        <v>15425</v>
      </c>
      <c r="L139" s="12" t="s">
        <v>15</v>
      </c>
      <c r="M139" s="12" t="s">
        <v>3780</v>
      </c>
      <c r="N139" s="12" t="s">
        <v>986</v>
      </c>
      <c r="O139" s="12" t="s">
        <v>3781</v>
      </c>
      <c r="P139" s="12" t="s">
        <v>119</v>
      </c>
      <c r="R139" s="10">
        <f>ROUNDUP(SUM(VLOOKUP(F139,'Pontuação'!A$2:B$11,2,FALSE),VLOOKUP(E139,'Pontuação'!C$2:D$11,2,FALSE),VLOOKUP(H139,'Pontuação'!I$2:J$11,2,FALSE),VLOOKUP(I139,'Pontuação'!G$2:H$11,2,FALSE),VLOOKUP(K139,'Pontuação'!M$2:N$13,2,FALSE)),0)</f>
        <v>1658</v>
      </c>
      <c r="S139" s="11">
        <f t="shared" si="1"/>
        <v>166</v>
      </c>
      <c r="T139" s="11" t="str">
        <f t="array" ref="T139">IFERROR(INDEX('Pontuação'!G$13:G$101, MATCH(S139, 'Pontuação'!F$13:F$101, 0)), "Faixa Indefinida")</f>
        <v>B</v>
      </c>
      <c r="U139" s="11">
        <f t="shared" si="2"/>
        <v>0</v>
      </c>
      <c r="V139" s="11">
        <f t="shared" si="3"/>
        <v>1</v>
      </c>
      <c r="W139" s="11">
        <f t="shared" si="4"/>
        <v>0</v>
      </c>
      <c r="X139" s="11">
        <f t="shared" si="5"/>
        <v>0</v>
      </c>
      <c r="Y139" s="11">
        <f>ROUNDUP(SUM(VLOOKUP(F139,'Pontuação 3.0'!A$2:B$11,2,FALSE),VLOOKUP(E139,'Pontuação 3.0'!C$2:D$11,2,FALSE),VLOOKUP(H139,'Pontuação 3.0'!I$2:J$11,2,FALSE),VLOOKUP(J139,'Pontuação 3.0'!K$2:L$11,2,FALSE),VLOOKUP(G139,'Pontuação 3.0'!E$2:F$11,2,FALSE),VLOOKUP(I139,'Pontuação 3.0'!G$2:H$11,2,FALSE),VLOOKUP(K139,'Pontuação 3.0'!M$2:N$13,2,FALSE)),0)</f>
        <v>2395</v>
      </c>
      <c r="Z139" s="11">
        <f t="shared" si="6"/>
        <v>240</v>
      </c>
      <c r="AA139" s="11" t="str">
        <f t="array" ref="AA139">IFERROR(INDEX('Pontuação 3.0'!G$13:G$191, MATCH(Z139, 'Pontuação 3.0'!F$13:F$191, 0)), "Faixa Indefinida")</f>
        <v>A</v>
      </c>
      <c r="AB139" s="11">
        <f t="shared" si="7"/>
        <v>1</v>
      </c>
      <c r="AC139" s="11">
        <f t="shared" si="8"/>
        <v>0</v>
      </c>
      <c r="AD139" s="11">
        <f t="shared" si="9"/>
        <v>0</v>
      </c>
      <c r="AE139" s="11">
        <f t="shared" si="10"/>
        <v>0</v>
      </c>
    </row>
    <row r="140" ht="15.75" customHeight="1">
      <c r="A140" s="7">
        <v>45654.0</v>
      </c>
      <c r="B140" s="8" t="s">
        <v>128</v>
      </c>
      <c r="C140" s="8" t="s">
        <v>129</v>
      </c>
      <c r="D140" s="9">
        <v>7.199209577E10</v>
      </c>
      <c r="E140" s="8" t="s">
        <v>15419</v>
      </c>
      <c r="F140" s="8" t="s">
        <v>15420</v>
      </c>
      <c r="G140" s="8" t="s">
        <v>15430</v>
      </c>
      <c r="H140" s="8" t="s">
        <v>15422</v>
      </c>
      <c r="I140" s="8" t="s">
        <v>15431</v>
      </c>
      <c r="J140" s="8" t="s">
        <v>15424</v>
      </c>
      <c r="K140" s="8" t="s">
        <v>15480</v>
      </c>
      <c r="L140" s="12" t="s">
        <v>15</v>
      </c>
      <c r="M140" s="12" t="s">
        <v>3780</v>
      </c>
      <c r="N140" s="12" t="s">
        <v>608</v>
      </c>
      <c r="O140" s="12" t="s">
        <v>3870</v>
      </c>
      <c r="P140" s="12" t="s">
        <v>119</v>
      </c>
      <c r="R140" s="10">
        <f>ROUNDUP(SUM(VLOOKUP(F140,'Pontuação'!A$2:B$11,2,FALSE),VLOOKUP(E140,'Pontuação'!C$2:D$11,2,FALSE),VLOOKUP(H140,'Pontuação'!I$2:J$11,2,FALSE),VLOOKUP(I140,'Pontuação'!G$2:H$11,2,FALSE),VLOOKUP(K140,'Pontuação'!M$2:N$13,2,FALSE)),0)</f>
        <v>1625</v>
      </c>
      <c r="S140" s="11">
        <f t="shared" si="1"/>
        <v>163</v>
      </c>
      <c r="T140" s="11" t="str">
        <f t="array" ref="T140">IFERROR(INDEX('Pontuação'!G$13:G$101, MATCH(S140, 'Pontuação'!F$13:F$101, 0)), "Faixa Indefinida")</f>
        <v>C</v>
      </c>
      <c r="U140" s="11">
        <f t="shared" si="2"/>
        <v>0</v>
      </c>
      <c r="V140" s="11">
        <f t="shared" si="3"/>
        <v>0</v>
      </c>
      <c r="W140" s="11">
        <f t="shared" si="4"/>
        <v>1</v>
      </c>
      <c r="X140" s="11">
        <f t="shared" si="5"/>
        <v>0</v>
      </c>
      <c r="Y140" s="11">
        <f>ROUNDUP(SUM(VLOOKUP(F140,'Pontuação 3.0'!A$2:B$11,2,FALSE),VLOOKUP(E140,'Pontuação 3.0'!C$2:D$11,2,FALSE),VLOOKUP(H140,'Pontuação 3.0'!I$2:J$11,2,FALSE),VLOOKUP(J140,'Pontuação 3.0'!K$2:L$11,2,FALSE),VLOOKUP(G140,'Pontuação 3.0'!E$2:F$11,2,FALSE),VLOOKUP(I140,'Pontuação 3.0'!G$2:H$11,2,FALSE),VLOOKUP(K140,'Pontuação 3.0'!M$2:N$13,2,FALSE)),0)</f>
        <v>2214</v>
      </c>
      <c r="Z140" s="11">
        <f t="shared" si="6"/>
        <v>221</v>
      </c>
      <c r="AA140" s="11" t="str">
        <f t="array" ref="AA140">IFERROR(INDEX('Pontuação 3.0'!G$13:G$191, MATCH(Z140, 'Pontuação 3.0'!F$13:F$191, 0)), "Faixa Indefinida")</f>
        <v>B</v>
      </c>
      <c r="AB140" s="11">
        <f t="shared" si="7"/>
        <v>0</v>
      </c>
      <c r="AC140" s="11">
        <f t="shared" si="8"/>
        <v>1</v>
      </c>
      <c r="AD140" s="11">
        <f t="shared" si="9"/>
        <v>0</v>
      </c>
      <c r="AE140" s="11">
        <f t="shared" si="10"/>
        <v>0</v>
      </c>
    </row>
    <row r="141" ht="15.75" customHeight="1">
      <c r="A141" s="7">
        <v>45654.0</v>
      </c>
      <c r="B141" s="8" t="s">
        <v>123</v>
      </c>
      <c r="C141" s="8" t="s">
        <v>124</v>
      </c>
      <c r="D141" s="9">
        <v>2.1992066087E10</v>
      </c>
      <c r="E141" s="8" t="s">
        <v>15428</v>
      </c>
      <c r="F141" s="8" t="s">
        <v>15442</v>
      </c>
      <c r="G141" s="8" t="s">
        <v>15430</v>
      </c>
      <c r="H141" s="8" t="s">
        <v>15446</v>
      </c>
      <c r="I141" s="8" t="s">
        <v>15423</v>
      </c>
      <c r="J141" s="8" t="s">
        <v>15424</v>
      </c>
      <c r="K141" s="8" t="s">
        <v>15432</v>
      </c>
      <c r="L141" s="12" t="s">
        <v>15</v>
      </c>
      <c r="M141" s="12" t="s">
        <v>3780</v>
      </c>
      <c r="N141" s="12" t="s">
        <v>162</v>
      </c>
      <c r="O141" s="12" t="s">
        <v>3781</v>
      </c>
      <c r="P141" s="12" t="s">
        <v>17</v>
      </c>
      <c r="R141" s="10">
        <f>ROUNDUP(SUM(VLOOKUP(F141,'Pontuação'!A$2:B$11,2,FALSE),VLOOKUP(E141,'Pontuação'!C$2:D$11,2,FALSE),VLOOKUP(H141,'Pontuação'!I$2:J$11,2,FALSE),VLOOKUP(I141,'Pontuação'!G$2:H$11,2,FALSE),VLOOKUP(K141,'Pontuação'!M$2:N$13,2,FALSE)),0)</f>
        <v>1715</v>
      </c>
      <c r="S141" s="11">
        <f t="shared" si="1"/>
        <v>172</v>
      </c>
      <c r="T141" s="11" t="str">
        <f t="array" ref="T141">IFERROR(INDEX('Pontuação'!G$13:G$101, MATCH(S141, 'Pontuação'!F$13:F$101, 0)), "Faixa Indefinida")</f>
        <v>B</v>
      </c>
      <c r="U141" s="11">
        <f t="shared" si="2"/>
        <v>0</v>
      </c>
      <c r="V141" s="11">
        <f t="shared" si="3"/>
        <v>1</v>
      </c>
      <c r="W141" s="11">
        <f t="shared" si="4"/>
        <v>0</v>
      </c>
      <c r="X141" s="11">
        <f t="shared" si="5"/>
        <v>0</v>
      </c>
      <c r="Y141" s="11">
        <f>ROUNDUP(SUM(VLOOKUP(F141,'Pontuação 3.0'!A$2:B$11,2,FALSE),VLOOKUP(E141,'Pontuação 3.0'!C$2:D$11,2,FALSE),VLOOKUP(H141,'Pontuação 3.0'!I$2:J$11,2,FALSE),VLOOKUP(J141,'Pontuação 3.0'!K$2:L$11,2,FALSE),VLOOKUP(G141,'Pontuação 3.0'!E$2:F$11,2,FALSE),VLOOKUP(I141,'Pontuação 3.0'!G$2:H$11,2,FALSE),VLOOKUP(K141,'Pontuação 3.0'!M$2:N$13,2,FALSE)),0)</f>
        <v>2162</v>
      </c>
      <c r="Z141" s="11">
        <f t="shared" si="6"/>
        <v>216</v>
      </c>
      <c r="AA141" s="11" t="str">
        <f t="array" ref="AA141">IFERROR(INDEX('Pontuação 3.0'!G$13:G$191, MATCH(Z141, 'Pontuação 3.0'!F$13:F$191, 0)), "Faixa Indefinida")</f>
        <v>B</v>
      </c>
      <c r="AB141" s="11">
        <f t="shared" si="7"/>
        <v>0</v>
      </c>
      <c r="AC141" s="11">
        <f t="shared" si="8"/>
        <v>1</v>
      </c>
      <c r="AD141" s="11">
        <f t="shared" si="9"/>
        <v>0</v>
      </c>
      <c r="AE141" s="11">
        <f t="shared" si="10"/>
        <v>0</v>
      </c>
    </row>
    <row r="142" ht="15.75" customHeight="1">
      <c r="A142" s="7">
        <v>45654.0</v>
      </c>
      <c r="B142" s="8" t="s">
        <v>130</v>
      </c>
      <c r="C142" s="8" t="s">
        <v>131</v>
      </c>
      <c r="D142" s="8" t="s">
        <v>132</v>
      </c>
      <c r="E142" s="8" t="s">
        <v>15428</v>
      </c>
      <c r="F142" s="8" t="s">
        <v>15420</v>
      </c>
      <c r="G142" s="8" t="s">
        <v>15430</v>
      </c>
      <c r="H142" s="8" t="s">
        <v>15443</v>
      </c>
      <c r="I142" s="8" t="s">
        <v>15423</v>
      </c>
      <c r="J142" s="8" t="s">
        <v>15424</v>
      </c>
      <c r="K142" s="8" t="s">
        <v>15425</v>
      </c>
      <c r="L142" s="12" t="s">
        <v>15</v>
      </c>
      <c r="M142" s="12" t="s">
        <v>3780</v>
      </c>
      <c r="N142" s="12" t="s">
        <v>205</v>
      </c>
      <c r="O142" s="12" t="s">
        <v>3781</v>
      </c>
      <c r="P142" s="12" t="s">
        <v>119</v>
      </c>
      <c r="R142" s="10">
        <f>ROUNDUP(SUM(VLOOKUP(F142,'Pontuação'!A$2:B$11,2,FALSE),VLOOKUP(E142,'Pontuação'!C$2:D$11,2,FALSE),VLOOKUP(H142,'Pontuação'!I$2:J$11,2,FALSE),VLOOKUP(I142,'Pontuação'!G$2:H$11,2,FALSE),VLOOKUP(K142,'Pontuação'!M$2:N$13,2,FALSE)),0)</f>
        <v>1579</v>
      </c>
      <c r="S142" s="11">
        <f t="shared" si="1"/>
        <v>158</v>
      </c>
      <c r="T142" s="11" t="str">
        <f t="array" ref="T142">IFERROR(INDEX('Pontuação'!G$13:G$101, MATCH(S142, 'Pontuação'!F$13:F$101, 0)), "Faixa Indefinida")</f>
        <v>C</v>
      </c>
      <c r="U142" s="11">
        <f t="shared" si="2"/>
        <v>0</v>
      </c>
      <c r="V142" s="11">
        <f t="shared" si="3"/>
        <v>0</v>
      </c>
      <c r="W142" s="11">
        <f t="shared" si="4"/>
        <v>1</v>
      </c>
      <c r="X142" s="11">
        <f t="shared" si="5"/>
        <v>0</v>
      </c>
      <c r="Y142" s="11">
        <f>ROUNDUP(SUM(VLOOKUP(F142,'Pontuação 3.0'!A$2:B$11,2,FALSE),VLOOKUP(E142,'Pontuação 3.0'!C$2:D$11,2,FALSE),VLOOKUP(H142,'Pontuação 3.0'!I$2:J$11,2,FALSE),VLOOKUP(J142,'Pontuação 3.0'!K$2:L$11,2,FALSE),VLOOKUP(G142,'Pontuação 3.0'!E$2:F$11,2,FALSE),VLOOKUP(I142,'Pontuação 3.0'!G$2:H$11,2,FALSE),VLOOKUP(K142,'Pontuação 3.0'!M$2:N$13,2,FALSE)),0)</f>
        <v>2058</v>
      </c>
      <c r="Z142" s="11">
        <f t="shared" si="6"/>
        <v>206</v>
      </c>
      <c r="AA142" s="11" t="str">
        <f t="array" ref="AA142">IFERROR(INDEX('Pontuação 3.0'!G$13:G$191, MATCH(Z142, 'Pontuação 3.0'!F$13:F$191, 0)), "Faixa Indefinida")</f>
        <v>C</v>
      </c>
      <c r="AB142" s="11">
        <f t="shared" si="7"/>
        <v>0</v>
      </c>
      <c r="AC142" s="11">
        <f t="shared" si="8"/>
        <v>0</v>
      </c>
      <c r="AD142" s="11">
        <f t="shared" si="9"/>
        <v>1</v>
      </c>
      <c r="AE142" s="11">
        <f t="shared" si="10"/>
        <v>0</v>
      </c>
    </row>
    <row r="143" ht="15.75" customHeight="1">
      <c r="A143" s="7">
        <v>45654.0</v>
      </c>
      <c r="B143" s="8" t="s">
        <v>134</v>
      </c>
      <c r="C143" s="8" t="s">
        <v>135</v>
      </c>
      <c r="D143" s="9">
        <v>8.4988639492E10</v>
      </c>
      <c r="E143" s="8" t="s">
        <v>15428</v>
      </c>
      <c r="F143" s="8" t="s">
        <v>15420</v>
      </c>
      <c r="G143" s="8" t="s">
        <v>15430</v>
      </c>
      <c r="H143" s="8" t="s">
        <v>15438</v>
      </c>
      <c r="I143" s="8" t="s">
        <v>15423</v>
      </c>
      <c r="J143" s="8" t="s">
        <v>15424</v>
      </c>
      <c r="K143" s="8" t="s">
        <v>15425</v>
      </c>
      <c r="L143" s="12" t="s">
        <v>15</v>
      </c>
      <c r="M143" s="12" t="s">
        <v>3780</v>
      </c>
      <c r="N143" s="12" t="s">
        <v>310</v>
      </c>
      <c r="O143" s="12" t="s">
        <v>3781</v>
      </c>
      <c r="P143" s="12" t="s">
        <v>17</v>
      </c>
      <c r="R143" s="10">
        <f>ROUNDUP(SUM(VLOOKUP(F143,'Pontuação'!A$2:B$11,2,FALSE),VLOOKUP(E143,'Pontuação'!C$2:D$11,2,FALSE),VLOOKUP(H143,'Pontuação'!I$2:J$11,2,FALSE),VLOOKUP(I143,'Pontuação'!G$2:H$11,2,FALSE),VLOOKUP(K143,'Pontuação'!M$2:N$13,2,FALSE)),0)</f>
        <v>1439</v>
      </c>
      <c r="S143" s="11">
        <f t="shared" si="1"/>
        <v>144</v>
      </c>
      <c r="T143" s="11" t="str">
        <f t="array" ref="T143">IFERROR(INDEX('Pontuação'!G$13:G$101, MATCH(S143, 'Pontuação'!F$13:F$101, 0)), "Faixa Indefinida")</f>
        <v>D</v>
      </c>
      <c r="U143" s="11">
        <f t="shared" si="2"/>
        <v>0</v>
      </c>
      <c r="V143" s="11">
        <f t="shared" si="3"/>
        <v>0</v>
      </c>
      <c r="W143" s="11">
        <f t="shared" si="4"/>
        <v>0</v>
      </c>
      <c r="X143" s="11">
        <f t="shared" si="5"/>
        <v>1</v>
      </c>
      <c r="Y143" s="11">
        <f>ROUNDUP(SUM(VLOOKUP(F143,'Pontuação 3.0'!A$2:B$11,2,FALSE),VLOOKUP(E143,'Pontuação 3.0'!C$2:D$11,2,FALSE),VLOOKUP(H143,'Pontuação 3.0'!I$2:J$11,2,FALSE),VLOOKUP(J143,'Pontuação 3.0'!K$2:L$11,2,FALSE),VLOOKUP(G143,'Pontuação 3.0'!E$2:F$11,2,FALSE),VLOOKUP(I143,'Pontuação 3.0'!G$2:H$11,2,FALSE),VLOOKUP(K143,'Pontuação 3.0'!M$2:N$13,2,FALSE)),0)</f>
        <v>1974</v>
      </c>
      <c r="Z143" s="11">
        <f t="shared" si="6"/>
        <v>197</v>
      </c>
      <c r="AA143" s="11" t="str">
        <f t="array" ref="AA143">IFERROR(INDEX('Pontuação 3.0'!G$13:G$191, MATCH(Z143, 'Pontuação 3.0'!F$13:F$191, 0)), "Faixa Indefinida")</f>
        <v>C</v>
      </c>
      <c r="AB143" s="11">
        <f t="shared" si="7"/>
        <v>0</v>
      </c>
      <c r="AC143" s="11">
        <f t="shared" si="8"/>
        <v>0</v>
      </c>
      <c r="AD143" s="11">
        <f t="shared" si="9"/>
        <v>1</v>
      </c>
      <c r="AE143" s="11">
        <f t="shared" si="10"/>
        <v>0</v>
      </c>
    </row>
    <row r="144" ht="15.75" customHeight="1">
      <c r="A144" s="7">
        <v>45654.0</v>
      </c>
      <c r="B144" s="8" t="s">
        <v>136</v>
      </c>
      <c r="C144" s="8" t="s">
        <v>137</v>
      </c>
      <c r="D144" s="9">
        <v>3.2998131094E10</v>
      </c>
      <c r="E144" s="8" t="s">
        <v>15428</v>
      </c>
      <c r="F144" s="8" t="s">
        <v>15420</v>
      </c>
      <c r="G144" s="8" t="s">
        <v>15430</v>
      </c>
      <c r="H144" s="8" t="s">
        <v>15471</v>
      </c>
      <c r="I144" s="8" t="s">
        <v>15433</v>
      </c>
      <c r="J144" s="8" t="s">
        <v>15424</v>
      </c>
      <c r="K144" s="8" t="s">
        <v>15466</v>
      </c>
      <c r="L144" s="12" t="s">
        <v>15</v>
      </c>
      <c r="M144" s="12" t="s">
        <v>3780</v>
      </c>
      <c r="N144" s="12" t="s">
        <v>608</v>
      </c>
      <c r="O144" s="12" t="s">
        <v>3781</v>
      </c>
      <c r="P144" s="12" t="s">
        <v>119</v>
      </c>
      <c r="R144" s="10">
        <f>ROUNDUP(SUM(VLOOKUP(F144,'Pontuação'!A$2:B$11,2,FALSE),VLOOKUP(E144,'Pontuação'!C$2:D$11,2,FALSE),VLOOKUP(H144,'Pontuação'!I$2:J$11,2,FALSE),VLOOKUP(I144,'Pontuação'!G$2:H$11,2,FALSE),VLOOKUP(K144,'Pontuação'!M$2:N$13,2,FALSE)),0)</f>
        <v>1717</v>
      </c>
      <c r="S144" s="11">
        <f t="shared" si="1"/>
        <v>172</v>
      </c>
      <c r="T144" s="11" t="str">
        <f t="array" ref="T144">IFERROR(INDEX('Pontuação'!G$13:G$101, MATCH(S144, 'Pontuação'!F$13:F$101, 0)), "Faixa Indefinida")</f>
        <v>B</v>
      </c>
      <c r="U144" s="11">
        <f t="shared" si="2"/>
        <v>0</v>
      </c>
      <c r="V144" s="11">
        <f t="shared" si="3"/>
        <v>1</v>
      </c>
      <c r="W144" s="11">
        <f t="shared" si="4"/>
        <v>0</v>
      </c>
      <c r="X144" s="11">
        <f t="shared" si="5"/>
        <v>0</v>
      </c>
      <c r="Y144" s="11">
        <f>ROUNDUP(SUM(VLOOKUP(F144,'Pontuação 3.0'!A$2:B$11,2,FALSE),VLOOKUP(E144,'Pontuação 3.0'!C$2:D$11,2,FALSE),VLOOKUP(H144,'Pontuação 3.0'!I$2:J$11,2,FALSE),VLOOKUP(J144,'Pontuação 3.0'!K$2:L$11,2,FALSE),VLOOKUP(G144,'Pontuação 3.0'!E$2:F$11,2,FALSE),VLOOKUP(I144,'Pontuação 3.0'!G$2:H$11,2,FALSE),VLOOKUP(K144,'Pontuação 3.0'!M$2:N$13,2,FALSE)),0)</f>
        <v>2483</v>
      </c>
      <c r="Z144" s="11">
        <f t="shared" si="6"/>
        <v>248</v>
      </c>
      <c r="AA144" s="11" t="str">
        <f t="array" ref="AA144">IFERROR(INDEX('Pontuação 3.0'!G$13:G$191, MATCH(Z144, 'Pontuação 3.0'!F$13:F$191, 0)), "Faixa Indefinida")</f>
        <v>A</v>
      </c>
      <c r="AB144" s="11">
        <f t="shared" si="7"/>
        <v>1</v>
      </c>
      <c r="AC144" s="11">
        <f t="shared" si="8"/>
        <v>0</v>
      </c>
      <c r="AD144" s="11">
        <f t="shared" si="9"/>
        <v>0</v>
      </c>
      <c r="AE144" s="11">
        <f t="shared" si="10"/>
        <v>0</v>
      </c>
    </row>
    <row r="145" ht="15.75" customHeight="1">
      <c r="A145" s="7">
        <v>45654.0</v>
      </c>
      <c r="B145" s="8" t="s">
        <v>138</v>
      </c>
      <c r="C145" s="8" t="s">
        <v>139</v>
      </c>
      <c r="D145" s="9">
        <v>7.7981146818E10</v>
      </c>
      <c r="E145" s="8" t="s">
        <v>15428</v>
      </c>
      <c r="F145" s="8" t="s">
        <v>15420</v>
      </c>
      <c r="G145" s="8" t="s">
        <v>15430</v>
      </c>
      <c r="H145" s="8" t="s">
        <v>15422</v>
      </c>
      <c r="I145" s="8" t="s">
        <v>15423</v>
      </c>
      <c r="J145" s="8" t="s">
        <v>15448</v>
      </c>
      <c r="K145" s="8" t="s">
        <v>15425</v>
      </c>
      <c r="L145" s="12" t="s">
        <v>15</v>
      </c>
      <c r="M145" s="12" t="s">
        <v>3780</v>
      </c>
      <c r="N145" s="12" t="s">
        <v>162</v>
      </c>
      <c r="O145" s="12" t="s">
        <v>3781</v>
      </c>
      <c r="P145" s="12" t="s">
        <v>119</v>
      </c>
      <c r="R145" s="10">
        <f>ROUNDUP(SUM(VLOOKUP(F145,'Pontuação'!A$2:B$11,2,FALSE),VLOOKUP(E145,'Pontuação'!C$2:D$11,2,FALSE),VLOOKUP(H145,'Pontuação'!I$2:J$11,2,FALSE),VLOOKUP(I145,'Pontuação'!G$2:H$11,2,FALSE),VLOOKUP(K145,'Pontuação'!M$2:N$13,2,FALSE)),0)</f>
        <v>1553</v>
      </c>
      <c r="S145" s="11">
        <f t="shared" si="1"/>
        <v>155</v>
      </c>
      <c r="T145" s="11" t="str">
        <f t="array" ref="T145">IFERROR(INDEX('Pontuação'!G$13:G$101, MATCH(S145, 'Pontuação'!F$13:F$101, 0)), "Faixa Indefinida")</f>
        <v>C</v>
      </c>
      <c r="U145" s="11">
        <f t="shared" si="2"/>
        <v>0</v>
      </c>
      <c r="V145" s="11">
        <f t="shared" si="3"/>
        <v>0</v>
      </c>
      <c r="W145" s="11">
        <f t="shared" si="4"/>
        <v>1</v>
      </c>
      <c r="X145" s="11">
        <f t="shared" si="5"/>
        <v>0</v>
      </c>
      <c r="Y145" s="11">
        <f>ROUNDUP(SUM(VLOOKUP(F145,'Pontuação 3.0'!A$2:B$11,2,FALSE),VLOOKUP(E145,'Pontuação 3.0'!C$2:D$11,2,FALSE),VLOOKUP(H145,'Pontuação 3.0'!I$2:J$11,2,FALSE),VLOOKUP(J145,'Pontuação 3.0'!K$2:L$11,2,FALSE),VLOOKUP(G145,'Pontuação 3.0'!E$2:F$11,2,FALSE),VLOOKUP(I145,'Pontuação 3.0'!G$2:H$11,2,FALSE),VLOOKUP(K145,'Pontuação 3.0'!M$2:N$13,2,FALSE)),0)</f>
        <v>2383</v>
      </c>
      <c r="Z145" s="11">
        <f t="shared" si="6"/>
        <v>238</v>
      </c>
      <c r="AA145" s="11" t="str">
        <f t="array" ref="AA145">IFERROR(INDEX('Pontuação 3.0'!G$13:G$191, MATCH(Z145, 'Pontuação 3.0'!F$13:F$191, 0)), "Faixa Indefinida")</f>
        <v>A</v>
      </c>
      <c r="AB145" s="11">
        <f t="shared" si="7"/>
        <v>1</v>
      </c>
      <c r="AC145" s="11">
        <f t="shared" si="8"/>
        <v>0</v>
      </c>
      <c r="AD145" s="11">
        <f t="shared" si="9"/>
        <v>0</v>
      </c>
      <c r="AE145" s="11">
        <f t="shared" si="10"/>
        <v>0</v>
      </c>
    </row>
    <row r="146" ht="15.75" customHeight="1">
      <c r="A146" s="7">
        <v>45654.0</v>
      </c>
      <c r="B146" s="8" t="s">
        <v>140</v>
      </c>
      <c r="C146" s="8" t="s">
        <v>141</v>
      </c>
      <c r="D146" s="8" t="s">
        <v>142</v>
      </c>
      <c r="E146" s="8" t="s">
        <v>15428</v>
      </c>
      <c r="F146" s="8" t="s">
        <v>15442</v>
      </c>
      <c r="G146" s="8" t="s">
        <v>15421</v>
      </c>
      <c r="H146" s="8" t="s">
        <v>15422</v>
      </c>
      <c r="I146" s="8" t="s">
        <v>15423</v>
      </c>
      <c r="J146" s="8" t="s">
        <v>15424</v>
      </c>
      <c r="K146" s="8" t="s">
        <v>15480</v>
      </c>
      <c r="L146" s="12" t="s">
        <v>15</v>
      </c>
      <c r="M146" s="12" t="s">
        <v>3780</v>
      </c>
      <c r="N146" s="12" t="s">
        <v>205</v>
      </c>
      <c r="O146" s="12" t="s">
        <v>3815</v>
      </c>
      <c r="P146" s="12" t="s">
        <v>119</v>
      </c>
      <c r="R146" s="10">
        <f>ROUNDUP(SUM(VLOOKUP(F146,'Pontuação'!A$2:B$11,2,FALSE),VLOOKUP(E146,'Pontuação'!C$2:D$11,2,FALSE),VLOOKUP(H146,'Pontuação'!I$2:J$11,2,FALSE),VLOOKUP(I146,'Pontuação'!G$2:H$11,2,FALSE),VLOOKUP(K146,'Pontuação'!M$2:N$13,2,FALSE)),0)</f>
        <v>1504</v>
      </c>
      <c r="S146" s="11">
        <f t="shared" si="1"/>
        <v>150</v>
      </c>
      <c r="T146" s="11" t="str">
        <f t="array" ref="T146">IFERROR(INDEX('Pontuação'!G$13:G$101, MATCH(S146, 'Pontuação'!F$13:F$101, 0)), "Faixa Indefinida")</f>
        <v>C</v>
      </c>
      <c r="U146" s="11">
        <f t="shared" si="2"/>
        <v>0</v>
      </c>
      <c r="V146" s="11">
        <f t="shared" si="3"/>
        <v>0</v>
      </c>
      <c r="W146" s="11">
        <f t="shared" si="4"/>
        <v>1</v>
      </c>
      <c r="X146" s="11">
        <f t="shared" si="5"/>
        <v>0</v>
      </c>
      <c r="Y146" s="11">
        <f>ROUNDUP(SUM(VLOOKUP(F146,'Pontuação 3.0'!A$2:B$11,2,FALSE),VLOOKUP(E146,'Pontuação 3.0'!C$2:D$11,2,FALSE),VLOOKUP(H146,'Pontuação 3.0'!I$2:J$11,2,FALSE),VLOOKUP(J146,'Pontuação 3.0'!K$2:L$11,2,FALSE),VLOOKUP(G146,'Pontuação 3.0'!E$2:F$11,2,FALSE),VLOOKUP(I146,'Pontuação 3.0'!G$2:H$11,2,FALSE),VLOOKUP(K146,'Pontuação 3.0'!M$2:N$13,2,FALSE)),0)</f>
        <v>1819</v>
      </c>
      <c r="Z146" s="11">
        <f t="shared" si="6"/>
        <v>182</v>
      </c>
      <c r="AA146" s="11" t="str">
        <f t="array" ref="AA146">IFERROR(INDEX('Pontuação 3.0'!G$13:G$191, MATCH(Z146, 'Pontuação 3.0'!F$13:F$191, 0)), "Faixa Indefinida")</f>
        <v>D</v>
      </c>
      <c r="AB146" s="11">
        <f t="shared" si="7"/>
        <v>0</v>
      </c>
      <c r="AC146" s="11">
        <f t="shared" si="8"/>
        <v>0</v>
      </c>
      <c r="AD146" s="11">
        <f t="shared" si="9"/>
        <v>0</v>
      </c>
      <c r="AE146" s="11">
        <f t="shared" si="10"/>
        <v>1</v>
      </c>
    </row>
    <row r="147" ht="15.75" customHeight="1">
      <c r="A147" s="7">
        <v>45654.0</v>
      </c>
      <c r="B147" s="8" t="s">
        <v>143</v>
      </c>
      <c r="C147" s="8" t="s">
        <v>144</v>
      </c>
      <c r="D147" s="8" t="s">
        <v>145</v>
      </c>
      <c r="E147" s="8" t="s">
        <v>15419</v>
      </c>
      <c r="F147" s="8" t="s">
        <v>15420</v>
      </c>
      <c r="G147" s="8" t="s">
        <v>15430</v>
      </c>
      <c r="H147" s="8" t="s">
        <v>15443</v>
      </c>
      <c r="I147" s="8" t="s">
        <v>15431</v>
      </c>
      <c r="J147" s="8" t="s">
        <v>15424</v>
      </c>
      <c r="K147" s="8" t="s">
        <v>15466</v>
      </c>
      <c r="L147" s="12" t="s">
        <v>15</v>
      </c>
      <c r="M147" s="12" t="s">
        <v>3780</v>
      </c>
      <c r="N147" s="12" t="s">
        <v>205</v>
      </c>
      <c r="O147" s="12" t="s">
        <v>3870</v>
      </c>
      <c r="P147" s="12" t="s">
        <v>119</v>
      </c>
      <c r="R147" s="10">
        <f>ROUNDUP(SUM(VLOOKUP(F147,'Pontuação'!A$2:B$11,2,FALSE),VLOOKUP(E147,'Pontuação'!C$2:D$11,2,FALSE),VLOOKUP(H147,'Pontuação'!I$2:J$11,2,FALSE),VLOOKUP(I147,'Pontuação'!G$2:H$11,2,FALSE),VLOOKUP(K147,'Pontuação'!M$2:N$13,2,FALSE)),0)</f>
        <v>1758</v>
      </c>
      <c r="S147" s="11">
        <f t="shared" si="1"/>
        <v>176</v>
      </c>
      <c r="T147" s="11" t="str">
        <f t="array" ref="T147">IFERROR(INDEX('Pontuação'!G$13:G$101, MATCH(S147, 'Pontuação'!F$13:F$101, 0)), "Faixa Indefinida")</f>
        <v>B</v>
      </c>
      <c r="U147" s="11">
        <f t="shared" si="2"/>
        <v>0</v>
      </c>
      <c r="V147" s="11">
        <f t="shared" si="3"/>
        <v>1</v>
      </c>
      <c r="W147" s="11">
        <f t="shared" si="4"/>
        <v>0</v>
      </c>
      <c r="X147" s="11">
        <f t="shared" si="5"/>
        <v>0</v>
      </c>
      <c r="Y147" s="11">
        <f>ROUNDUP(SUM(VLOOKUP(F147,'Pontuação 3.0'!A$2:B$11,2,FALSE),VLOOKUP(E147,'Pontuação 3.0'!C$2:D$11,2,FALSE),VLOOKUP(H147,'Pontuação 3.0'!I$2:J$11,2,FALSE),VLOOKUP(J147,'Pontuação 3.0'!K$2:L$11,2,FALSE),VLOOKUP(G147,'Pontuação 3.0'!E$2:F$11,2,FALSE),VLOOKUP(I147,'Pontuação 3.0'!G$2:H$11,2,FALSE),VLOOKUP(K147,'Pontuação 3.0'!M$2:N$13,2,FALSE)),0)</f>
        <v>2374</v>
      </c>
      <c r="Z147" s="11">
        <f t="shared" si="6"/>
        <v>237</v>
      </c>
      <c r="AA147" s="11" t="str">
        <f t="array" ref="AA147">IFERROR(INDEX('Pontuação 3.0'!G$13:G$191, MATCH(Z147, 'Pontuação 3.0'!F$13:F$191, 0)), "Faixa Indefinida")</f>
        <v>A</v>
      </c>
      <c r="AB147" s="11">
        <f t="shared" si="7"/>
        <v>1</v>
      </c>
      <c r="AC147" s="11">
        <f t="shared" si="8"/>
        <v>0</v>
      </c>
      <c r="AD147" s="11">
        <f t="shared" si="9"/>
        <v>0</v>
      </c>
      <c r="AE147" s="11">
        <f t="shared" si="10"/>
        <v>0</v>
      </c>
    </row>
    <row r="148" ht="15.75" customHeight="1">
      <c r="A148" s="7">
        <v>45654.0</v>
      </c>
      <c r="B148" s="8" t="s">
        <v>146</v>
      </c>
      <c r="C148" s="8" t="s">
        <v>147</v>
      </c>
      <c r="D148" s="9">
        <v>1.1994950158E10</v>
      </c>
      <c r="E148" s="8" t="s">
        <v>15428</v>
      </c>
      <c r="F148" s="8" t="s">
        <v>15420</v>
      </c>
      <c r="G148" s="8" t="s">
        <v>15430</v>
      </c>
      <c r="H148" s="8" t="s">
        <v>15446</v>
      </c>
      <c r="I148" s="8" t="s">
        <v>15423</v>
      </c>
      <c r="J148" s="8" t="s">
        <v>15424</v>
      </c>
      <c r="K148" s="8" t="s">
        <v>15432</v>
      </c>
      <c r="L148" s="12" t="s">
        <v>15</v>
      </c>
      <c r="M148" s="12" t="s">
        <v>3780</v>
      </c>
      <c r="N148" s="12" t="s">
        <v>497</v>
      </c>
      <c r="O148" s="12" t="s">
        <v>3781</v>
      </c>
      <c r="P148" s="12" t="s">
        <v>119</v>
      </c>
      <c r="R148" s="10">
        <f>ROUNDUP(SUM(VLOOKUP(F148,'Pontuação'!A$2:B$11,2,FALSE),VLOOKUP(E148,'Pontuação'!C$2:D$11,2,FALSE),VLOOKUP(H148,'Pontuação'!I$2:J$11,2,FALSE),VLOOKUP(I148,'Pontuação'!G$2:H$11,2,FALSE),VLOOKUP(K148,'Pontuação'!M$2:N$13,2,FALSE)),0)</f>
        <v>1727</v>
      </c>
      <c r="S148" s="11">
        <f t="shared" si="1"/>
        <v>173</v>
      </c>
      <c r="T148" s="11" t="str">
        <f t="array" ref="T148">IFERROR(INDEX('Pontuação'!G$13:G$101, MATCH(S148, 'Pontuação'!F$13:F$101, 0)), "Faixa Indefinida")</f>
        <v>B</v>
      </c>
      <c r="U148" s="11">
        <f t="shared" si="2"/>
        <v>0</v>
      </c>
      <c r="V148" s="11">
        <f t="shared" si="3"/>
        <v>1</v>
      </c>
      <c r="W148" s="11">
        <f t="shared" si="4"/>
        <v>0</v>
      </c>
      <c r="X148" s="11">
        <f t="shared" si="5"/>
        <v>0</v>
      </c>
      <c r="Y148" s="11">
        <f>ROUNDUP(SUM(VLOOKUP(F148,'Pontuação 3.0'!A$2:B$11,2,FALSE),VLOOKUP(E148,'Pontuação 3.0'!C$2:D$11,2,FALSE),VLOOKUP(H148,'Pontuação 3.0'!I$2:J$11,2,FALSE),VLOOKUP(J148,'Pontuação 3.0'!K$2:L$11,2,FALSE),VLOOKUP(G148,'Pontuação 3.0'!E$2:F$11,2,FALSE),VLOOKUP(I148,'Pontuação 3.0'!G$2:H$11,2,FALSE),VLOOKUP(K148,'Pontuação 3.0'!M$2:N$13,2,FALSE)),0)</f>
        <v>2295</v>
      </c>
      <c r="Z148" s="11">
        <f t="shared" si="6"/>
        <v>230</v>
      </c>
      <c r="AA148" s="11" t="str">
        <f t="array" ref="AA148">IFERROR(INDEX('Pontuação 3.0'!G$13:G$191, MATCH(Z148, 'Pontuação 3.0'!F$13:F$191, 0)), "Faixa Indefinida")</f>
        <v>B</v>
      </c>
      <c r="AB148" s="11">
        <f t="shared" si="7"/>
        <v>0</v>
      </c>
      <c r="AC148" s="11">
        <f t="shared" si="8"/>
        <v>1</v>
      </c>
      <c r="AD148" s="11">
        <f t="shared" si="9"/>
        <v>0</v>
      </c>
      <c r="AE148" s="11">
        <f t="shared" si="10"/>
        <v>0</v>
      </c>
    </row>
    <row r="149" ht="15.75" customHeight="1">
      <c r="A149" s="7">
        <v>45654.0</v>
      </c>
      <c r="B149" s="8" t="s">
        <v>148</v>
      </c>
      <c r="C149" s="8" t="s">
        <v>149</v>
      </c>
      <c r="D149" s="9">
        <v>2.1991442219E10</v>
      </c>
      <c r="E149" s="8" t="s">
        <v>15428</v>
      </c>
      <c r="F149" s="8" t="s">
        <v>15442</v>
      </c>
      <c r="G149" s="8" t="s">
        <v>15430</v>
      </c>
      <c r="H149" s="8" t="s">
        <v>15443</v>
      </c>
      <c r="I149" s="8" t="s">
        <v>15423</v>
      </c>
      <c r="J149" s="8" t="s">
        <v>15424</v>
      </c>
      <c r="K149" s="8" t="s">
        <v>15432</v>
      </c>
      <c r="L149" s="12" t="s">
        <v>15</v>
      </c>
      <c r="M149" s="12" t="s">
        <v>3780</v>
      </c>
      <c r="N149" s="12" t="s">
        <v>162</v>
      </c>
      <c r="O149" s="12" t="s">
        <v>3781</v>
      </c>
      <c r="P149" s="12" t="s">
        <v>119</v>
      </c>
      <c r="R149" s="10">
        <f>ROUNDUP(SUM(VLOOKUP(F149,'Pontuação'!A$2:B$11,2,FALSE),VLOOKUP(E149,'Pontuação'!C$2:D$11,2,FALSE),VLOOKUP(H149,'Pontuação'!I$2:J$11,2,FALSE),VLOOKUP(I149,'Pontuação'!G$2:H$11,2,FALSE),VLOOKUP(K149,'Pontuação'!M$2:N$13,2,FALSE)),0)</f>
        <v>1699</v>
      </c>
      <c r="S149" s="11">
        <f t="shared" si="1"/>
        <v>170</v>
      </c>
      <c r="T149" s="11" t="str">
        <f t="array" ref="T149">IFERROR(INDEX('Pontuação'!G$13:G$101, MATCH(S149, 'Pontuação'!F$13:F$101, 0)), "Faixa Indefinida")</f>
        <v>B</v>
      </c>
      <c r="U149" s="11">
        <f t="shared" si="2"/>
        <v>0</v>
      </c>
      <c r="V149" s="11">
        <f t="shared" si="3"/>
        <v>1</v>
      </c>
      <c r="W149" s="11">
        <f t="shared" si="4"/>
        <v>0</v>
      </c>
      <c r="X149" s="11">
        <f t="shared" si="5"/>
        <v>0</v>
      </c>
      <c r="Y149" s="11">
        <f>ROUNDUP(SUM(VLOOKUP(F149,'Pontuação 3.0'!A$2:B$11,2,FALSE),VLOOKUP(E149,'Pontuação 3.0'!C$2:D$11,2,FALSE),VLOOKUP(H149,'Pontuação 3.0'!I$2:J$11,2,FALSE),VLOOKUP(J149,'Pontuação 3.0'!K$2:L$11,2,FALSE),VLOOKUP(G149,'Pontuação 3.0'!E$2:F$11,2,FALSE),VLOOKUP(I149,'Pontuação 3.0'!G$2:H$11,2,FALSE),VLOOKUP(K149,'Pontuação 3.0'!M$2:N$13,2,FALSE)),0)</f>
        <v>2011</v>
      </c>
      <c r="Z149" s="11">
        <f t="shared" si="6"/>
        <v>201</v>
      </c>
      <c r="AA149" s="11" t="str">
        <f t="array" ref="AA149">IFERROR(INDEX('Pontuação 3.0'!G$13:G$191, MATCH(Z149, 'Pontuação 3.0'!F$13:F$191, 0)), "Faixa Indefinida")</f>
        <v>C</v>
      </c>
      <c r="AB149" s="11">
        <f t="shared" si="7"/>
        <v>0</v>
      </c>
      <c r="AC149" s="11">
        <f t="shared" si="8"/>
        <v>0</v>
      </c>
      <c r="AD149" s="11">
        <f t="shared" si="9"/>
        <v>1</v>
      </c>
      <c r="AE149" s="11">
        <f t="shared" si="10"/>
        <v>0</v>
      </c>
    </row>
    <row r="150" ht="15.75" customHeight="1">
      <c r="A150" s="7">
        <v>45654.0</v>
      </c>
      <c r="B150" s="8" t="s">
        <v>152</v>
      </c>
      <c r="C150" s="8" t="s">
        <v>153</v>
      </c>
      <c r="D150" s="9">
        <v>9.1986114519E10</v>
      </c>
      <c r="E150" s="8" t="s">
        <v>15428</v>
      </c>
      <c r="F150" s="8" t="s">
        <v>15420</v>
      </c>
      <c r="G150" s="8" t="s">
        <v>15421</v>
      </c>
      <c r="H150" s="8" t="s">
        <v>15422</v>
      </c>
      <c r="I150" s="8" t="s">
        <v>15423</v>
      </c>
      <c r="J150" s="8" t="s">
        <v>15424</v>
      </c>
      <c r="K150" s="8" t="s">
        <v>15466</v>
      </c>
      <c r="L150" s="12" t="s">
        <v>15</v>
      </c>
      <c r="M150" s="12" t="s">
        <v>3780</v>
      </c>
      <c r="N150" s="12" t="s">
        <v>127</v>
      </c>
      <c r="O150" s="12" t="s">
        <v>3781</v>
      </c>
      <c r="P150" s="12" t="s">
        <v>119</v>
      </c>
      <c r="R150" s="10">
        <f>ROUNDUP(SUM(VLOOKUP(F150,'Pontuação'!A$2:B$11,2,FALSE),VLOOKUP(E150,'Pontuação'!C$2:D$11,2,FALSE),VLOOKUP(H150,'Pontuação'!I$2:J$11,2,FALSE),VLOOKUP(I150,'Pontuação'!G$2:H$11,2,FALSE),VLOOKUP(K150,'Pontuação'!M$2:N$13,2,FALSE)),0)</f>
        <v>1623</v>
      </c>
      <c r="S150" s="11">
        <f t="shared" si="1"/>
        <v>162</v>
      </c>
      <c r="T150" s="11" t="str">
        <f t="array" ref="T150">IFERROR(INDEX('Pontuação'!G$13:G$101, MATCH(S150, 'Pontuação'!F$13:F$101, 0)), "Faixa Indefinida")</f>
        <v>C</v>
      </c>
      <c r="U150" s="11">
        <f t="shared" si="2"/>
        <v>0</v>
      </c>
      <c r="V150" s="11">
        <f t="shared" si="3"/>
        <v>0</v>
      </c>
      <c r="W150" s="11">
        <f t="shared" si="4"/>
        <v>1</v>
      </c>
      <c r="X150" s="11">
        <f t="shared" si="5"/>
        <v>0</v>
      </c>
      <c r="Y150" s="11">
        <f>ROUNDUP(SUM(VLOOKUP(F150,'Pontuação 3.0'!A$2:B$11,2,FALSE),VLOOKUP(E150,'Pontuação 3.0'!C$2:D$11,2,FALSE),VLOOKUP(H150,'Pontuação 3.0'!I$2:J$11,2,FALSE),VLOOKUP(J150,'Pontuação 3.0'!K$2:L$11,2,FALSE),VLOOKUP(G150,'Pontuação 3.0'!E$2:F$11,2,FALSE),VLOOKUP(I150,'Pontuação 3.0'!G$2:H$11,2,FALSE),VLOOKUP(K150,'Pontuação 3.0'!M$2:N$13,2,FALSE)),0)</f>
        <v>2176</v>
      </c>
      <c r="Z150" s="11">
        <f t="shared" si="6"/>
        <v>218</v>
      </c>
      <c r="AA150" s="11" t="str">
        <f t="array" ref="AA150">IFERROR(INDEX('Pontuação 3.0'!G$13:G$191, MATCH(Z150, 'Pontuação 3.0'!F$13:F$191, 0)), "Faixa Indefinida")</f>
        <v>B</v>
      </c>
      <c r="AB150" s="11">
        <f t="shared" si="7"/>
        <v>0</v>
      </c>
      <c r="AC150" s="11">
        <f t="shared" si="8"/>
        <v>1</v>
      </c>
      <c r="AD150" s="11">
        <f t="shared" si="9"/>
        <v>0</v>
      </c>
      <c r="AE150" s="11">
        <f t="shared" si="10"/>
        <v>0</v>
      </c>
    </row>
    <row r="151" ht="15.75" customHeight="1">
      <c r="A151" s="7">
        <v>45654.0</v>
      </c>
      <c r="B151" s="8" t="s">
        <v>150</v>
      </c>
      <c r="C151" s="8" t="s">
        <v>151</v>
      </c>
      <c r="D151" s="9">
        <v>6.7991693558E10</v>
      </c>
      <c r="E151" s="8" t="s">
        <v>15419</v>
      </c>
      <c r="F151" s="8" t="s">
        <v>15442</v>
      </c>
      <c r="G151" s="8" t="s">
        <v>15430</v>
      </c>
      <c r="H151" s="8" t="s">
        <v>15471</v>
      </c>
      <c r="I151" s="8" t="s">
        <v>15431</v>
      </c>
      <c r="J151" s="8" t="s">
        <v>15448</v>
      </c>
      <c r="K151" s="8" t="s">
        <v>15432</v>
      </c>
      <c r="L151" s="12" t="s">
        <v>15</v>
      </c>
      <c r="M151" s="12" t="s">
        <v>3780</v>
      </c>
      <c r="N151" s="12" t="s">
        <v>354</v>
      </c>
      <c r="O151" s="12" t="s">
        <v>3870</v>
      </c>
      <c r="P151" s="12" t="s">
        <v>119</v>
      </c>
      <c r="R151" s="10">
        <f>ROUNDUP(SUM(VLOOKUP(F151,'Pontuação'!A$2:B$11,2,FALSE),VLOOKUP(E151,'Pontuação'!C$2:D$11,2,FALSE),VLOOKUP(H151,'Pontuação'!I$2:J$11,2,FALSE),VLOOKUP(I151,'Pontuação'!G$2:H$11,2,FALSE),VLOOKUP(K151,'Pontuação'!M$2:N$13,2,FALSE)),0)</f>
        <v>1598</v>
      </c>
      <c r="S151" s="11">
        <f t="shared" si="1"/>
        <v>160</v>
      </c>
      <c r="T151" s="11" t="str">
        <f t="array" ref="T151">IFERROR(INDEX('Pontuação'!G$13:G$101, MATCH(S151, 'Pontuação'!F$13:F$101, 0)), "Faixa Indefinida")</f>
        <v>C</v>
      </c>
      <c r="U151" s="11">
        <f t="shared" si="2"/>
        <v>0</v>
      </c>
      <c r="V151" s="11">
        <f t="shared" si="3"/>
        <v>0</v>
      </c>
      <c r="W151" s="11">
        <f t="shared" si="4"/>
        <v>1</v>
      </c>
      <c r="X151" s="11">
        <f t="shared" si="5"/>
        <v>0</v>
      </c>
      <c r="Y151" s="11">
        <f>ROUNDUP(SUM(VLOOKUP(F151,'Pontuação 3.0'!A$2:B$11,2,FALSE),VLOOKUP(E151,'Pontuação 3.0'!C$2:D$11,2,FALSE),VLOOKUP(H151,'Pontuação 3.0'!I$2:J$11,2,FALSE),VLOOKUP(J151,'Pontuação 3.0'!K$2:L$11,2,FALSE),VLOOKUP(G151,'Pontuação 3.0'!E$2:F$11,2,FALSE),VLOOKUP(I151,'Pontuação 3.0'!G$2:H$11,2,FALSE),VLOOKUP(K151,'Pontuação 3.0'!M$2:N$13,2,FALSE)),0)</f>
        <v>2350</v>
      </c>
      <c r="Z151" s="11">
        <f t="shared" si="6"/>
        <v>235</v>
      </c>
      <c r="AA151" s="11" t="str">
        <f t="array" ref="AA151">IFERROR(INDEX('Pontuação 3.0'!G$13:G$191, MATCH(Z151, 'Pontuação 3.0'!F$13:F$191, 0)), "Faixa Indefinida")</f>
        <v>B</v>
      </c>
      <c r="AB151" s="11">
        <f t="shared" si="7"/>
        <v>0</v>
      </c>
      <c r="AC151" s="11">
        <f t="shared" si="8"/>
        <v>1</v>
      </c>
      <c r="AD151" s="11">
        <f t="shared" si="9"/>
        <v>0</v>
      </c>
      <c r="AE151" s="11">
        <f t="shared" si="10"/>
        <v>0</v>
      </c>
    </row>
    <row r="152" ht="15.75" customHeight="1">
      <c r="A152" s="7">
        <v>45654.0</v>
      </c>
      <c r="B152" s="8" t="s">
        <v>154</v>
      </c>
      <c r="C152" s="8" t="s">
        <v>155</v>
      </c>
      <c r="D152" s="9">
        <v>7.9998596273E10</v>
      </c>
      <c r="E152" s="8" t="s">
        <v>15419</v>
      </c>
      <c r="F152" s="8" t="s">
        <v>15442</v>
      </c>
      <c r="G152" s="8" t="s">
        <v>15455</v>
      </c>
      <c r="H152" s="8" t="s">
        <v>15422</v>
      </c>
      <c r="I152" s="8" t="s">
        <v>15433</v>
      </c>
      <c r="J152" s="8" t="s">
        <v>15424</v>
      </c>
      <c r="K152" s="8" t="s">
        <v>15425</v>
      </c>
      <c r="L152" s="12" t="s">
        <v>15</v>
      </c>
      <c r="M152" s="12" t="s">
        <v>3780</v>
      </c>
      <c r="N152" s="12" t="s">
        <v>4070</v>
      </c>
      <c r="O152" s="12" t="s">
        <v>3781</v>
      </c>
      <c r="P152" s="12" t="s">
        <v>119</v>
      </c>
      <c r="R152" s="10">
        <f>ROUNDUP(SUM(VLOOKUP(F152,'Pontuação'!A$2:B$11,2,FALSE),VLOOKUP(E152,'Pontuação'!C$2:D$11,2,FALSE),VLOOKUP(H152,'Pontuação'!I$2:J$11,2,FALSE),VLOOKUP(I152,'Pontuação'!G$2:H$11,2,FALSE),VLOOKUP(K152,'Pontuação'!M$2:N$13,2,FALSE)),0)</f>
        <v>1823</v>
      </c>
      <c r="S152" s="11">
        <f t="shared" si="1"/>
        <v>182</v>
      </c>
      <c r="T152" s="11" t="str">
        <f t="array" ref="T152">IFERROR(INDEX('Pontuação'!G$13:G$101, MATCH(S152, 'Pontuação'!F$13:F$101, 0)), "Faixa Indefinida")</f>
        <v>B</v>
      </c>
      <c r="U152" s="11">
        <f t="shared" si="2"/>
        <v>0</v>
      </c>
      <c r="V152" s="11">
        <f t="shared" si="3"/>
        <v>1</v>
      </c>
      <c r="W152" s="11">
        <f t="shared" si="4"/>
        <v>0</v>
      </c>
      <c r="X152" s="11">
        <f t="shared" si="5"/>
        <v>0</v>
      </c>
      <c r="Y152" s="11">
        <f>ROUNDUP(SUM(VLOOKUP(F152,'Pontuação 3.0'!A$2:B$11,2,FALSE),VLOOKUP(E152,'Pontuação 3.0'!C$2:D$11,2,FALSE),VLOOKUP(H152,'Pontuação 3.0'!I$2:J$11,2,FALSE),VLOOKUP(J152,'Pontuação 3.0'!K$2:L$11,2,FALSE),VLOOKUP(G152,'Pontuação 3.0'!E$2:F$11,2,FALSE),VLOOKUP(I152,'Pontuação 3.0'!G$2:H$11,2,FALSE),VLOOKUP(K152,'Pontuação 3.0'!M$2:N$13,2,FALSE)),0)</f>
        <v>2328</v>
      </c>
      <c r="Z152" s="11">
        <f t="shared" si="6"/>
        <v>233</v>
      </c>
      <c r="AA152" s="11" t="str">
        <f t="array" ref="AA152">IFERROR(INDEX('Pontuação 3.0'!G$13:G$191, MATCH(Z152, 'Pontuação 3.0'!F$13:F$191, 0)), "Faixa Indefinida")</f>
        <v>B</v>
      </c>
      <c r="AB152" s="11">
        <f t="shared" si="7"/>
        <v>0</v>
      </c>
      <c r="AC152" s="11">
        <f t="shared" si="8"/>
        <v>1</v>
      </c>
      <c r="AD152" s="11">
        <f t="shared" si="9"/>
        <v>0</v>
      </c>
      <c r="AE152" s="11">
        <f t="shared" si="10"/>
        <v>0</v>
      </c>
    </row>
    <row r="153" ht="15.75" customHeight="1">
      <c r="A153" s="7">
        <v>45654.0</v>
      </c>
      <c r="B153" s="8" t="s">
        <v>160</v>
      </c>
      <c r="C153" s="8" t="s">
        <v>161</v>
      </c>
      <c r="D153" s="9">
        <v>1.6997552999E10</v>
      </c>
      <c r="E153" s="8" t="s">
        <v>15428</v>
      </c>
      <c r="F153" s="8" t="s">
        <v>15442</v>
      </c>
      <c r="G153" s="8" t="s">
        <v>15451</v>
      </c>
      <c r="H153" s="8" t="s">
        <v>15438</v>
      </c>
      <c r="I153" s="8" t="s">
        <v>15423</v>
      </c>
      <c r="J153" s="8" t="s">
        <v>15424</v>
      </c>
      <c r="K153" s="8" t="s">
        <v>15425</v>
      </c>
      <c r="L153" s="12" t="s">
        <v>15</v>
      </c>
      <c r="M153" s="12" t="s">
        <v>3780</v>
      </c>
      <c r="N153" s="12" t="s">
        <v>205</v>
      </c>
      <c r="O153" s="12" t="s">
        <v>4493</v>
      </c>
      <c r="P153" s="12" t="s">
        <v>119</v>
      </c>
      <c r="R153" s="10">
        <f>ROUNDUP(SUM(VLOOKUP(F153,'Pontuação'!A$2:B$11,2,FALSE),VLOOKUP(E153,'Pontuação'!C$2:D$11,2,FALSE),VLOOKUP(H153,'Pontuação'!I$2:J$11,2,FALSE),VLOOKUP(I153,'Pontuação'!G$2:H$11,2,FALSE),VLOOKUP(K153,'Pontuação'!M$2:N$13,2,FALSE)),0)</f>
        <v>1427</v>
      </c>
      <c r="S153" s="11">
        <f t="shared" si="1"/>
        <v>143</v>
      </c>
      <c r="T153" s="11" t="str">
        <f t="array" ref="T153">IFERROR(INDEX('Pontuação'!G$13:G$101, MATCH(S153, 'Pontuação'!F$13:F$101, 0)), "Faixa Indefinida")</f>
        <v>D</v>
      </c>
      <c r="U153" s="11">
        <f t="shared" si="2"/>
        <v>0</v>
      </c>
      <c r="V153" s="11">
        <f t="shared" si="3"/>
        <v>0</v>
      </c>
      <c r="W153" s="11">
        <f t="shared" si="4"/>
        <v>0</v>
      </c>
      <c r="X153" s="11">
        <f t="shared" si="5"/>
        <v>1</v>
      </c>
      <c r="Y153" s="11">
        <f>ROUNDUP(SUM(VLOOKUP(F153,'Pontuação 3.0'!A$2:B$11,2,FALSE),VLOOKUP(E153,'Pontuação 3.0'!C$2:D$11,2,FALSE),VLOOKUP(H153,'Pontuação 3.0'!I$2:J$11,2,FALSE),VLOOKUP(J153,'Pontuação 3.0'!K$2:L$11,2,FALSE),VLOOKUP(G153,'Pontuação 3.0'!E$2:F$11,2,FALSE),VLOOKUP(I153,'Pontuação 3.0'!G$2:H$11,2,FALSE),VLOOKUP(K153,'Pontuação 3.0'!M$2:N$13,2,FALSE)),0)</f>
        <v>1691</v>
      </c>
      <c r="Z153" s="11">
        <f t="shared" si="6"/>
        <v>169</v>
      </c>
      <c r="AA153" s="11" t="str">
        <f t="array" ref="AA153">IFERROR(INDEX('Pontuação 3.0'!G$13:G$191, MATCH(Z153, 'Pontuação 3.0'!F$13:F$191, 0)), "Faixa Indefinida")</f>
        <v>D</v>
      </c>
      <c r="AB153" s="11">
        <f t="shared" si="7"/>
        <v>0</v>
      </c>
      <c r="AC153" s="11">
        <f t="shared" si="8"/>
        <v>0</v>
      </c>
      <c r="AD153" s="11">
        <f t="shared" si="9"/>
        <v>0</v>
      </c>
      <c r="AE153" s="11">
        <f t="shared" si="10"/>
        <v>1</v>
      </c>
    </row>
    <row r="154" ht="15.75" customHeight="1">
      <c r="A154" s="7">
        <v>45654.0</v>
      </c>
      <c r="B154" s="8" t="s">
        <v>158</v>
      </c>
      <c r="C154" s="8" t="s">
        <v>159</v>
      </c>
      <c r="D154" s="9">
        <v>3.1991423753E10</v>
      </c>
      <c r="E154" s="8" t="s">
        <v>15428</v>
      </c>
      <c r="F154" s="8" t="s">
        <v>15420</v>
      </c>
      <c r="G154" s="8" t="s">
        <v>15430</v>
      </c>
      <c r="H154" s="8" t="s">
        <v>15422</v>
      </c>
      <c r="I154" s="8" t="s">
        <v>15423</v>
      </c>
      <c r="J154" s="8" t="s">
        <v>15448</v>
      </c>
      <c r="K154" s="8" t="s">
        <v>15425</v>
      </c>
      <c r="L154" s="12" t="s">
        <v>15</v>
      </c>
      <c r="M154" s="12" t="s">
        <v>3780</v>
      </c>
      <c r="N154" s="12" t="s">
        <v>349</v>
      </c>
      <c r="O154" s="12" t="s">
        <v>3781</v>
      </c>
      <c r="P154" s="12" t="s">
        <v>17</v>
      </c>
      <c r="R154" s="10">
        <f>ROUNDUP(SUM(VLOOKUP(F154,'Pontuação'!A$2:B$11,2,FALSE),VLOOKUP(E154,'Pontuação'!C$2:D$11,2,FALSE),VLOOKUP(H154,'Pontuação'!I$2:J$11,2,FALSE),VLOOKUP(I154,'Pontuação'!G$2:H$11,2,FALSE),VLOOKUP(K154,'Pontuação'!M$2:N$13,2,FALSE)),0)</f>
        <v>1553</v>
      </c>
      <c r="S154" s="11">
        <f t="shared" si="1"/>
        <v>155</v>
      </c>
      <c r="T154" s="11" t="str">
        <f t="array" ref="T154">IFERROR(INDEX('Pontuação'!G$13:G$101, MATCH(S154, 'Pontuação'!F$13:F$101, 0)), "Faixa Indefinida")</f>
        <v>C</v>
      </c>
      <c r="U154" s="11">
        <f t="shared" si="2"/>
        <v>0</v>
      </c>
      <c r="V154" s="11">
        <f t="shared" si="3"/>
        <v>0</v>
      </c>
      <c r="W154" s="11">
        <f t="shared" si="4"/>
        <v>1</v>
      </c>
      <c r="X154" s="11">
        <f t="shared" si="5"/>
        <v>0</v>
      </c>
      <c r="Y154" s="11">
        <f>ROUNDUP(SUM(VLOOKUP(F154,'Pontuação 3.0'!A$2:B$11,2,FALSE),VLOOKUP(E154,'Pontuação 3.0'!C$2:D$11,2,FALSE),VLOOKUP(H154,'Pontuação 3.0'!I$2:J$11,2,FALSE),VLOOKUP(J154,'Pontuação 3.0'!K$2:L$11,2,FALSE),VLOOKUP(G154,'Pontuação 3.0'!E$2:F$11,2,FALSE),VLOOKUP(I154,'Pontuação 3.0'!G$2:H$11,2,FALSE),VLOOKUP(K154,'Pontuação 3.0'!M$2:N$13,2,FALSE)),0)</f>
        <v>2383</v>
      </c>
      <c r="Z154" s="11">
        <f t="shared" si="6"/>
        <v>238</v>
      </c>
      <c r="AA154" s="11" t="str">
        <f t="array" ref="AA154">IFERROR(INDEX('Pontuação 3.0'!G$13:G$191, MATCH(Z154, 'Pontuação 3.0'!F$13:F$191, 0)), "Faixa Indefinida")</f>
        <v>A</v>
      </c>
      <c r="AB154" s="11">
        <f t="shared" si="7"/>
        <v>1</v>
      </c>
      <c r="AC154" s="11">
        <f t="shared" si="8"/>
        <v>0</v>
      </c>
      <c r="AD154" s="11">
        <f t="shared" si="9"/>
        <v>0</v>
      </c>
      <c r="AE154" s="11">
        <f t="shared" si="10"/>
        <v>0</v>
      </c>
    </row>
    <row r="155" ht="15.75" customHeight="1">
      <c r="A155" s="7">
        <v>45654.0</v>
      </c>
      <c r="B155" s="8" t="s">
        <v>163</v>
      </c>
      <c r="C155" s="8" t="s">
        <v>164</v>
      </c>
      <c r="D155" s="8" t="s">
        <v>165</v>
      </c>
      <c r="E155" s="8" t="s">
        <v>15428</v>
      </c>
      <c r="F155" s="8" t="s">
        <v>15429</v>
      </c>
      <c r="G155" s="8" t="s">
        <v>15430</v>
      </c>
      <c r="H155" s="8" t="s">
        <v>15471</v>
      </c>
      <c r="I155" s="8" t="s">
        <v>15423</v>
      </c>
      <c r="J155" s="8" t="s">
        <v>15424</v>
      </c>
      <c r="K155" s="8" t="s">
        <v>15425</v>
      </c>
      <c r="L155" s="12" t="s">
        <v>15</v>
      </c>
      <c r="M155" s="12" t="s">
        <v>3780</v>
      </c>
      <c r="N155" s="12" t="s">
        <v>354</v>
      </c>
      <c r="O155" s="12" t="s">
        <v>3781</v>
      </c>
      <c r="P155" s="12" t="s">
        <v>119</v>
      </c>
      <c r="R155" s="10">
        <f>ROUNDUP(SUM(VLOOKUP(F155,'Pontuação'!A$2:B$11,2,FALSE),VLOOKUP(E155,'Pontuação'!C$2:D$11,2,FALSE),VLOOKUP(H155,'Pontuação'!I$2:J$11,2,FALSE),VLOOKUP(I155,'Pontuação'!G$2:H$11,2,FALSE),VLOOKUP(K155,'Pontuação'!M$2:N$13,2,FALSE)),0)</f>
        <v>1340</v>
      </c>
      <c r="S155" s="11">
        <f t="shared" si="1"/>
        <v>134</v>
      </c>
      <c r="T155" s="11" t="str">
        <f t="array" ref="T155">IFERROR(INDEX('Pontuação'!G$13:G$101, MATCH(S155, 'Pontuação'!F$13:F$101, 0)), "Faixa Indefinida")</f>
        <v>D</v>
      </c>
      <c r="U155" s="11">
        <f t="shared" si="2"/>
        <v>0</v>
      </c>
      <c r="V155" s="11">
        <f t="shared" si="3"/>
        <v>0</v>
      </c>
      <c r="W155" s="11">
        <f t="shared" si="4"/>
        <v>0</v>
      </c>
      <c r="X155" s="11">
        <f t="shared" si="5"/>
        <v>1</v>
      </c>
      <c r="Y155" s="11">
        <f>ROUNDUP(SUM(VLOOKUP(F155,'Pontuação 3.0'!A$2:B$11,2,FALSE),VLOOKUP(E155,'Pontuação 3.0'!C$2:D$11,2,FALSE),VLOOKUP(H155,'Pontuação 3.0'!I$2:J$11,2,FALSE),VLOOKUP(J155,'Pontuação 3.0'!K$2:L$11,2,FALSE),VLOOKUP(G155,'Pontuação 3.0'!E$2:F$11,2,FALSE),VLOOKUP(I155,'Pontuação 3.0'!G$2:H$11,2,FALSE),VLOOKUP(K155,'Pontuação 3.0'!M$2:N$13,2,FALSE)),0)</f>
        <v>1792</v>
      </c>
      <c r="Z155" s="11">
        <f t="shared" si="6"/>
        <v>179</v>
      </c>
      <c r="AA155" s="11" t="str">
        <f t="array" ref="AA155">IFERROR(INDEX('Pontuação 3.0'!G$13:G$191, MATCH(Z155, 'Pontuação 3.0'!F$13:F$191, 0)), "Faixa Indefinida")</f>
        <v>D</v>
      </c>
      <c r="AB155" s="11">
        <f t="shared" si="7"/>
        <v>0</v>
      </c>
      <c r="AC155" s="11">
        <f t="shared" si="8"/>
        <v>0</v>
      </c>
      <c r="AD155" s="11">
        <f t="shared" si="9"/>
        <v>0</v>
      </c>
      <c r="AE155" s="11">
        <f t="shared" si="10"/>
        <v>1</v>
      </c>
    </row>
    <row r="156" ht="15.75" customHeight="1">
      <c r="A156" s="7">
        <v>45654.0</v>
      </c>
      <c r="B156" s="8" t="s">
        <v>166</v>
      </c>
      <c r="C156" s="8" t="s">
        <v>167</v>
      </c>
      <c r="D156" s="9">
        <v>1.1979854776E10</v>
      </c>
      <c r="E156" s="8" t="s">
        <v>15428</v>
      </c>
      <c r="F156" s="8" t="s">
        <v>15442</v>
      </c>
      <c r="G156" s="8" t="s">
        <v>15451</v>
      </c>
      <c r="H156" s="8" t="s">
        <v>15438</v>
      </c>
      <c r="I156" s="8" t="s">
        <v>15431</v>
      </c>
      <c r="J156" s="8" t="s">
        <v>15424</v>
      </c>
      <c r="K156" s="8" t="s">
        <v>15432</v>
      </c>
      <c r="L156" s="12" t="s">
        <v>15</v>
      </c>
      <c r="M156" s="12" t="s">
        <v>3780</v>
      </c>
      <c r="N156" s="12" t="s">
        <v>360</v>
      </c>
      <c r="O156" s="12" t="s">
        <v>3781</v>
      </c>
      <c r="P156" s="12" t="s">
        <v>17</v>
      </c>
      <c r="R156" s="10">
        <f>ROUNDUP(SUM(VLOOKUP(F156,'Pontuação'!A$2:B$11,2,FALSE),VLOOKUP(E156,'Pontuação'!C$2:D$11,2,FALSE),VLOOKUP(H156,'Pontuação'!I$2:J$11,2,FALSE),VLOOKUP(I156,'Pontuação'!G$2:H$11,2,FALSE),VLOOKUP(K156,'Pontuação'!M$2:N$13,2,FALSE)),0)</f>
        <v>1664</v>
      </c>
      <c r="S156" s="11">
        <f t="shared" si="1"/>
        <v>166</v>
      </c>
      <c r="T156" s="11" t="str">
        <f t="array" ref="T156">IFERROR(INDEX('Pontuação'!G$13:G$101, MATCH(S156, 'Pontuação'!F$13:F$101, 0)), "Faixa Indefinida")</f>
        <v>B</v>
      </c>
      <c r="U156" s="11">
        <f t="shared" si="2"/>
        <v>0</v>
      </c>
      <c r="V156" s="11">
        <f t="shared" si="3"/>
        <v>1</v>
      </c>
      <c r="W156" s="11">
        <f t="shared" si="4"/>
        <v>0</v>
      </c>
      <c r="X156" s="11">
        <f t="shared" si="5"/>
        <v>0</v>
      </c>
      <c r="Y156" s="11">
        <f>ROUNDUP(SUM(VLOOKUP(F156,'Pontuação 3.0'!A$2:B$11,2,FALSE),VLOOKUP(E156,'Pontuação 3.0'!C$2:D$11,2,FALSE),VLOOKUP(H156,'Pontuação 3.0'!I$2:J$11,2,FALSE),VLOOKUP(J156,'Pontuação 3.0'!K$2:L$11,2,FALSE),VLOOKUP(G156,'Pontuação 3.0'!E$2:F$11,2,FALSE),VLOOKUP(I156,'Pontuação 3.0'!G$2:H$11,2,FALSE),VLOOKUP(K156,'Pontuação 3.0'!M$2:N$13,2,FALSE)),0)</f>
        <v>1929</v>
      </c>
      <c r="Z156" s="11">
        <f t="shared" si="6"/>
        <v>193</v>
      </c>
      <c r="AA156" s="11" t="str">
        <f t="array" ref="AA156">IFERROR(INDEX('Pontuação 3.0'!G$13:G$191, MATCH(Z156, 'Pontuação 3.0'!F$13:F$191, 0)), "Faixa Indefinida")</f>
        <v>C</v>
      </c>
      <c r="AB156" s="11">
        <f t="shared" si="7"/>
        <v>0</v>
      </c>
      <c r="AC156" s="11">
        <f t="shared" si="8"/>
        <v>0</v>
      </c>
      <c r="AD156" s="11">
        <f t="shared" si="9"/>
        <v>1</v>
      </c>
      <c r="AE156" s="11">
        <f t="shared" si="10"/>
        <v>0</v>
      </c>
    </row>
    <row r="157" ht="15.75" customHeight="1">
      <c r="A157" s="7">
        <v>45654.0</v>
      </c>
      <c r="B157" s="8" t="s">
        <v>168</v>
      </c>
      <c r="C157" s="8" t="s">
        <v>169</v>
      </c>
      <c r="D157" s="9">
        <v>7.5991407616E10</v>
      </c>
      <c r="E157" s="8" t="s">
        <v>15428</v>
      </c>
      <c r="F157" s="8" t="s">
        <v>15420</v>
      </c>
      <c r="G157" s="8" t="s">
        <v>15430</v>
      </c>
      <c r="H157" s="8" t="s">
        <v>15446</v>
      </c>
      <c r="I157" s="8" t="s">
        <v>15431</v>
      </c>
      <c r="J157" s="8" t="s">
        <v>15448</v>
      </c>
      <c r="K157" s="8" t="s">
        <v>15425</v>
      </c>
      <c r="L157" s="12" t="s">
        <v>15</v>
      </c>
      <c r="M157" s="12" t="s">
        <v>3780</v>
      </c>
      <c r="N157" s="12" t="s">
        <v>497</v>
      </c>
      <c r="O157" s="12" t="s">
        <v>3870</v>
      </c>
      <c r="P157" s="12" t="s">
        <v>119</v>
      </c>
      <c r="R157" s="10">
        <f>ROUNDUP(SUM(VLOOKUP(F157,'Pontuação'!A$2:B$11,2,FALSE),VLOOKUP(E157,'Pontuação'!C$2:D$11,2,FALSE),VLOOKUP(H157,'Pontuação'!I$2:J$11,2,FALSE),VLOOKUP(I157,'Pontuação'!G$2:H$11,2,FALSE),VLOOKUP(K157,'Pontuação'!M$2:N$13,2,FALSE)),0)</f>
        <v>1700</v>
      </c>
      <c r="S157" s="11">
        <f t="shared" si="1"/>
        <v>170</v>
      </c>
      <c r="T157" s="11" t="str">
        <f t="array" ref="T157">IFERROR(INDEX('Pontuação'!G$13:G$101, MATCH(S157, 'Pontuação'!F$13:F$101, 0)), "Faixa Indefinida")</f>
        <v>B</v>
      </c>
      <c r="U157" s="11">
        <f t="shared" si="2"/>
        <v>0</v>
      </c>
      <c r="V157" s="11">
        <f t="shared" si="3"/>
        <v>1</v>
      </c>
      <c r="W157" s="11">
        <f t="shared" si="4"/>
        <v>0</v>
      </c>
      <c r="X157" s="11">
        <f t="shared" si="5"/>
        <v>0</v>
      </c>
      <c r="Y157" s="11">
        <f>ROUNDUP(SUM(VLOOKUP(F157,'Pontuação 3.0'!A$2:B$11,2,FALSE),VLOOKUP(E157,'Pontuação 3.0'!C$2:D$11,2,FALSE),VLOOKUP(H157,'Pontuação 3.0'!I$2:J$11,2,FALSE),VLOOKUP(J157,'Pontuação 3.0'!K$2:L$11,2,FALSE),VLOOKUP(G157,'Pontuação 3.0'!E$2:F$11,2,FALSE),VLOOKUP(I157,'Pontuação 3.0'!G$2:H$11,2,FALSE),VLOOKUP(K157,'Pontuação 3.0'!M$2:N$13,2,FALSE)),0)</f>
        <v>2622</v>
      </c>
      <c r="Z157" s="11">
        <f t="shared" si="6"/>
        <v>262</v>
      </c>
      <c r="AA157" s="11" t="str">
        <f t="array" ref="AA157">IFERROR(INDEX('Pontuação 3.0'!G$13:G$191, MATCH(Z157, 'Pontuação 3.0'!F$13:F$191, 0)), "Faixa Indefinida")</f>
        <v>A</v>
      </c>
      <c r="AB157" s="11">
        <f t="shared" si="7"/>
        <v>1</v>
      </c>
      <c r="AC157" s="11">
        <f t="shared" si="8"/>
        <v>0</v>
      </c>
      <c r="AD157" s="11">
        <f t="shared" si="9"/>
        <v>0</v>
      </c>
      <c r="AE157" s="11">
        <f t="shared" si="10"/>
        <v>0</v>
      </c>
    </row>
    <row r="158" ht="15.75" customHeight="1">
      <c r="A158" s="7">
        <v>45654.0</v>
      </c>
      <c r="B158" s="8" t="s">
        <v>170</v>
      </c>
      <c r="C158" s="8" t="s">
        <v>171</v>
      </c>
      <c r="D158" s="9">
        <v>9.83332924E8</v>
      </c>
      <c r="E158" s="8" t="s">
        <v>15428</v>
      </c>
      <c r="F158" s="8" t="s">
        <v>15454</v>
      </c>
      <c r="G158" s="8" t="s">
        <v>15430</v>
      </c>
      <c r="H158" s="8" t="s">
        <v>15443</v>
      </c>
      <c r="I158" s="8" t="s">
        <v>15423</v>
      </c>
      <c r="J158" s="8" t="s">
        <v>15424</v>
      </c>
      <c r="K158" s="8" t="s">
        <v>15425</v>
      </c>
      <c r="L158" s="12" t="s">
        <v>15</v>
      </c>
      <c r="M158" s="12" t="s">
        <v>3780</v>
      </c>
      <c r="N158" s="12" t="s">
        <v>497</v>
      </c>
      <c r="O158" s="12" t="s">
        <v>3781</v>
      </c>
      <c r="P158" s="12" t="s">
        <v>119</v>
      </c>
      <c r="R158" s="10">
        <f>ROUNDUP(SUM(VLOOKUP(F158,'Pontuação'!A$2:B$11,2,FALSE),VLOOKUP(E158,'Pontuação'!C$2:D$11,2,FALSE),VLOOKUP(H158,'Pontuação'!I$2:J$11,2,FALSE),VLOOKUP(I158,'Pontuação'!G$2:H$11,2,FALSE),VLOOKUP(K158,'Pontuação'!M$2:N$13,2,FALSE)),0)</f>
        <v>1584</v>
      </c>
      <c r="S158" s="11">
        <f t="shared" si="1"/>
        <v>158</v>
      </c>
      <c r="T158" s="11" t="str">
        <f t="array" ref="T158">IFERROR(INDEX('Pontuação'!G$13:G$101, MATCH(S158, 'Pontuação'!F$13:F$101, 0)), "Faixa Indefinida")</f>
        <v>C</v>
      </c>
      <c r="U158" s="11">
        <f t="shared" si="2"/>
        <v>0</v>
      </c>
      <c r="V158" s="11">
        <f t="shared" si="3"/>
        <v>0</v>
      </c>
      <c r="W158" s="11">
        <f t="shared" si="4"/>
        <v>1</v>
      </c>
      <c r="X158" s="11">
        <f t="shared" si="5"/>
        <v>0</v>
      </c>
      <c r="Y158" s="11">
        <f>ROUNDUP(SUM(VLOOKUP(F158,'Pontuação 3.0'!A$2:B$11,2,FALSE),VLOOKUP(E158,'Pontuação 3.0'!C$2:D$11,2,FALSE),VLOOKUP(H158,'Pontuação 3.0'!I$2:J$11,2,FALSE),VLOOKUP(J158,'Pontuação 3.0'!K$2:L$11,2,FALSE),VLOOKUP(G158,'Pontuação 3.0'!E$2:F$11,2,FALSE),VLOOKUP(I158,'Pontuação 3.0'!G$2:H$11,2,FALSE),VLOOKUP(K158,'Pontuação 3.0'!M$2:N$13,2,FALSE)),0)</f>
        <v>2043</v>
      </c>
      <c r="Z158" s="11">
        <f t="shared" si="6"/>
        <v>204</v>
      </c>
      <c r="AA158" s="11" t="str">
        <f t="array" ref="AA158">IFERROR(INDEX('Pontuação 3.0'!G$13:G$191, MATCH(Z158, 'Pontuação 3.0'!F$13:F$191, 0)), "Faixa Indefinida")</f>
        <v>C</v>
      </c>
      <c r="AB158" s="11">
        <f t="shared" si="7"/>
        <v>0</v>
      </c>
      <c r="AC158" s="11">
        <f t="shared" si="8"/>
        <v>0</v>
      </c>
      <c r="AD158" s="11">
        <f t="shared" si="9"/>
        <v>1</v>
      </c>
      <c r="AE158" s="11">
        <f t="shared" si="10"/>
        <v>0</v>
      </c>
    </row>
    <row r="159" ht="15.75" customHeight="1">
      <c r="A159" s="7">
        <v>45654.0</v>
      </c>
      <c r="B159" s="8" t="s">
        <v>175</v>
      </c>
      <c r="C159" s="8" t="s">
        <v>176</v>
      </c>
      <c r="D159" s="9">
        <v>4.1995598683E10</v>
      </c>
      <c r="E159" s="8" t="s">
        <v>15428</v>
      </c>
      <c r="F159" s="8" t="s">
        <v>15420</v>
      </c>
      <c r="G159" s="8" t="s">
        <v>15430</v>
      </c>
      <c r="H159" s="8" t="s">
        <v>15471</v>
      </c>
      <c r="I159" s="8" t="s">
        <v>15431</v>
      </c>
      <c r="J159" s="8" t="s">
        <v>15424</v>
      </c>
      <c r="K159" s="8" t="s">
        <v>15425</v>
      </c>
      <c r="L159" s="12" t="s">
        <v>15</v>
      </c>
      <c r="M159" s="12" t="s">
        <v>3780</v>
      </c>
      <c r="N159" s="12" t="s">
        <v>205</v>
      </c>
      <c r="O159" s="12" t="s">
        <v>3781</v>
      </c>
      <c r="P159" s="12" t="s">
        <v>119</v>
      </c>
      <c r="R159" s="10">
        <f>ROUNDUP(SUM(VLOOKUP(F159,'Pontuação'!A$2:B$11,2,FALSE),VLOOKUP(E159,'Pontuação'!C$2:D$11,2,FALSE),VLOOKUP(H159,'Pontuação'!I$2:J$11,2,FALSE),VLOOKUP(I159,'Pontuação'!G$2:H$11,2,FALSE),VLOOKUP(K159,'Pontuação'!M$2:N$13,2,FALSE)),0)</f>
        <v>1474</v>
      </c>
      <c r="S159" s="11">
        <f t="shared" si="1"/>
        <v>147</v>
      </c>
      <c r="T159" s="11" t="str">
        <f t="array" ref="T159">IFERROR(INDEX('Pontuação'!G$13:G$101, MATCH(S159, 'Pontuação'!F$13:F$101, 0)), "Faixa Indefinida")</f>
        <v>D</v>
      </c>
      <c r="U159" s="11">
        <f t="shared" si="2"/>
        <v>0</v>
      </c>
      <c r="V159" s="11">
        <f t="shared" si="3"/>
        <v>0</v>
      </c>
      <c r="W159" s="11">
        <f t="shared" si="4"/>
        <v>0</v>
      </c>
      <c r="X159" s="11">
        <f t="shared" si="5"/>
        <v>1</v>
      </c>
      <c r="Y159" s="11">
        <f>ROUNDUP(SUM(VLOOKUP(F159,'Pontuação 3.0'!A$2:B$11,2,FALSE),VLOOKUP(E159,'Pontuação 3.0'!C$2:D$11,2,FALSE),VLOOKUP(H159,'Pontuação 3.0'!I$2:J$11,2,FALSE),VLOOKUP(J159,'Pontuação 3.0'!K$2:L$11,2,FALSE),VLOOKUP(G159,'Pontuação 3.0'!E$2:F$11,2,FALSE),VLOOKUP(I159,'Pontuação 3.0'!G$2:H$11,2,FALSE),VLOOKUP(K159,'Pontuação 3.0'!M$2:N$13,2,FALSE)),0)</f>
        <v>2166</v>
      </c>
      <c r="Z159" s="11">
        <f t="shared" si="6"/>
        <v>217</v>
      </c>
      <c r="AA159" s="11" t="str">
        <f t="array" ref="AA159">IFERROR(INDEX('Pontuação 3.0'!G$13:G$191, MATCH(Z159, 'Pontuação 3.0'!F$13:F$191, 0)), "Faixa Indefinida")</f>
        <v>B</v>
      </c>
      <c r="AB159" s="11">
        <f t="shared" si="7"/>
        <v>0</v>
      </c>
      <c r="AC159" s="11">
        <f t="shared" si="8"/>
        <v>1</v>
      </c>
      <c r="AD159" s="11">
        <f t="shared" si="9"/>
        <v>0</v>
      </c>
      <c r="AE159" s="11">
        <f t="shared" si="10"/>
        <v>0</v>
      </c>
    </row>
    <row r="160" ht="15.75" customHeight="1">
      <c r="A160" s="7">
        <v>45654.0</v>
      </c>
      <c r="B160" s="8" t="s">
        <v>177</v>
      </c>
      <c r="C160" s="8" t="s">
        <v>178</v>
      </c>
      <c r="D160" s="9">
        <v>8.2988226881E10</v>
      </c>
      <c r="E160" s="8" t="s">
        <v>15428</v>
      </c>
      <c r="F160" s="8" t="s">
        <v>15442</v>
      </c>
      <c r="G160" s="8" t="s">
        <v>15455</v>
      </c>
      <c r="H160" s="8" t="s">
        <v>15471</v>
      </c>
      <c r="I160" s="8" t="s">
        <v>15433</v>
      </c>
      <c r="J160" s="8" t="s">
        <v>15424</v>
      </c>
      <c r="K160" s="8" t="s">
        <v>15432</v>
      </c>
      <c r="L160" s="12" t="s">
        <v>15</v>
      </c>
      <c r="M160" s="12" t="s">
        <v>3780</v>
      </c>
      <c r="N160" s="12" t="s">
        <v>205</v>
      </c>
      <c r="O160" s="12" t="s">
        <v>3781</v>
      </c>
      <c r="P160" s="12" t="s">
        <v>119</v>
      </c>
      <c r="R160" s="10">
        <f>ROUNDUP(SUM(VLOOKUP(F160,'Pontuação'!A$2:B$11,2,FALSE),VLOOKUP(E160,'Pontuação'!C$2:D$11,2,FALSE),VLOOKUP(H160,'Pontuação'!I$2:J$11,2,FALSE),VLOOKUP(I160,'Pontuação'!G$2:H$11,2,FALSE),VLOOKUP(K160,'Pontuação'!M$2:N$13,2,FALSE)),0)</f>
        <v>1767</v>
      </c>
      <c r="S160" s="11">
        <f t="shared" si="1"/>
        <v>177</v>
      </c>
      <c r="T160" s="11" t="str">
        <f t="array" ref="T160">IFERROR(INDEX('Pontuação'!G$13:G$101, MATCH(S160, 'Pontuação'!F$13:F$101, 0)), "Faixa Indefinida")</f>
        <v>B</v>
      </c>
      <c r="U160" s="11">
        <f t="shared" si="2"/>
        <v>0</v>
      </c>
      <c r="V160" s="11">
        <f t="shared" si="3"/>
        <v>1</v>
      </c>
      <c r="W160" s="11">
        <f t="shared" si="4"/>
        <v>0</v>
      </c>
      <c r="X160" s="11">
        <f t="shared" si="5"/>
        <v>0</v>
      </c>
      <c r="Y160" s="11">
        <f>ROUNDUP(SUM(VLOOKUP(F160,'Pontuação 3.0'!A$2:B$11,2,FALSE),VLOOKUP(E160,'Pontuação 3.0'!C$2:D$11,2,FALSE),VLOOKUP(H160,'Pontuação 3.0'!I$2:J$11,2,FALSE),VLOOKUP(J160,'Pontuação 3.0'!K$2:L$11,2,FALSE),VLOOKUP(G160,'Pontuação 3.0'!E$2:F$11,2,FALSE),VLOOKUP(I160,'Pontuação 3.0'!G$2:H$11,2,FALSE),VLOOKUP(K160,'Pontuação 3.0'!M$2:N$13,2,FALSE)),0)</f>
        <v>2336</v>
      </c>
      <c r="Z160" s="11">
        <f t="shared" si="6"/>
        <v>234</v>
      </c>
      <c r="AA160" s="11" t="str">
        <f t="array" ref="AA160">IFERROR(INDEX('Pontuação 3.0'!G$13:G$191, MATCH(Z160, 'Pontuação 3.0'!F$13:F$191, 0)), "Faixa Indefinida")</f>
        <v>B</v>
      </c>
      <c r="AB160" s="11">
        <f t="shared" si="7"/>
        <v>0</v>
      </c>
      <c r="AC160" s="11">
        <f t="shared" si="8"/>
        <v>1</v>
      </c>
      <c r="AD160" s="11">
        <f t="shared" si="9"/>
        <v>0</v>
      </c>
      <c r="AE160" s="11">
        <f t="shared" si="10"/>
        <v>0</v>
      </c>
    </row>
    <row r="161" ht="15.75" customHeight="1">
      <c r="A161" s="7">
        <v>45654.0</v>
      </c>
      <c r="B161" s="8" t="s">
        <v>172</v>
      </c>
      <c r="C161" s="8" t="s">
        <v>173</v>
      </c>
      <c r="D161" s="8" t="s">
        <v>174</v>
      </c>
      <c r="E161" s="8" t="s">
        <v>15428</v>
      </c>
      <c r="F161" s="8" t="s">
        <v>15420</v>
      </c>
      <c r="G161" s="8" t="s">
        <v>15421</v>
      </c>
      <c r="H161" s="8" t="s">
        <v>15446</v>
      </c>
      <c r="I161" s="8" t="s">
        <v>15431</v>
      </c>
      <c r="J161" s="8" t="s">
        <v>15424</v>
      </c>
      <c r="K161" s="8" t="s">
        <v>15425</v>
      </c>
      <c r="L161" s="12" t="s">
        <v>15</v>
      </c>
      <c r="M161" s="12" t="s">
        <v>3780</v>
      </c>
      <c r="N161" s="12" t="s">
        <v>349</v>
      </c>
      <c r="O161" s="12" t="s">
        <v>3781</v>
      </c>
      <c r="P161" s="12" t="s">
        <v>119</v>
      </c>
      <c r="R161" s="10">
        <f>ROUNDUP(SUM(VLOOKUP(F161,'Pontuação'!A$2:B$11,2,FALSE),VLOOKUP(E161,'Pontuação'!C$2:D$11,2,FALSE),VLOOKUP(H161,'Pontuação'!I$2:J$11,2,FALSE),VLOOKUP(I161,'Pontuação'!G$2:H$11,2,FALSE),VLOOKUP(K161,'Pontuação'!M$2:N$13,2,FALSE)),0)</f>
        <v>1700</v>
      </c>
      <c r="S161" s="11">
        <f t="shared" si="1"/>
        <v>170</v>
      </c>
      <c r="T161" s="11" t="str">
        <f t="array" ref="T161">IFERROR(INDEX('Pontuação'!G$13:G$101, MATCH(S161, 'Pontuação'!F$13:F$101, 0)), "Faixa Indefinida")</f>
        <v>B</v>
      </c>
      <c r="U161" s="11">
        <f t="shared" si="2"/>
        <v>0</v>
      </c>
      <c r="V161" s="11">
        <f t="shared" si="3"/>
        <v>1</v>
      </c>
      <c r="W161" s="11">
        <f t="shared" si="4"/>
        <v>0</v>
      </c>
      <c r="X161" s="11">
        <f t="shared" si="5"/>
        <v>0</v>
      </c>
      <c r="Y161" s="11">
        <f>ROUNDUP(SUM(VLOOKUP(F161,'Pontuação 3.0'!A$2:B$11,2,FALSE),VLOOKUP(E161,'Pontuação 3.0'!C$2:D$11,2,FALSE),VLOOKUP(H161,'Pontuação 3.0'!I$2:J$11,2,FALSE),VLOOKUP(J161,'Pontuação 3.0'!K$2:L$11,2,FALSE),VLOOKUP(G161,'Pontuação 3.0'!E$2:F$11,2,FALSE),VLOOKUP(I161,'Pontuação 3.0'!G$2:H$11,2,FALSE),VLOOKUP(K161,'Pontuação 3.0'!M$2:N$13,2,FALSE)),0)</f>
        <v>2221</v>
      </c>
      <c r="Z161" s="11">
        <f t="shared" si="6"/>
        <v>222</v>
      </c>
      <c r="AA161" s="11" t="str">
        <f t="array" ref="AA161">IFERROR(INDEX('Pontuação 3.0'!G$13:G$191, MATCH(Z161, 'Pontuação 3.0'!F$13:F$191, 0)), "Faixa Indefinida")</f>
        <v>B</v>
      </c>
      <c r="AB161" s="11">
        <f t="shared" si="7"/>
        <v>0</v>
      </c>
      <c r="AC161" s="11">
        <f t="shared" si="8"/>
        <v>1</v>
      </c>
      <c r="AD161" s="11">
        <f t="shared" si="9"/>
        <v>0</v>
      </c>
      <c r="AE161" s="11">
        <f t="shared" si="10"/>
        <v>0</v>
      </c>
    </row>
    <row r="162" ht="15.75" customHeight="1">
      <c r="A162" s="7">
        <v>45654.0</v>
      </c>
      <c r="B162" s="8" t="s">
        <v>179</v>
      </c>
      <c r="C162" s="8" t="s">
        <v>180</v>
      </c>
      <c r="D162" s="9">
        <v>3.599955967E10</v>
      </c>
      <c r="E162" s="8" t="s">
        <v>15428</v>
      </c>
      <c r="F162" s="8" t="s">
        <v>15442</v>
      </c>
      <c r="G162" s="8" t="s">
        <v>15430</v>
      </c>
      <c r="H162" s="8" t="s">
        <v>15471</v>
      </c>
      <c r="I162" s="8" t="s">
        <v>15433</v>
      </c>
      <c r="J162" s="8" t="s">
        <v>15448</v>
      </c>
      <c r="K162" s="8" t="s">
        <v>15439</v>
      </c>
      <c r="L162" s="12" t="s">
        <v>15</v>
      </c>
      <c r="M162" s="12" t="s">
        <v>3780</v>
      </c>
      <c r="N162" s="12" t="s">
        <v>1255</v>
      </c>
      <c r="O162" s="12" t="s">
        <v>3870</v>
      </c>
      <c r="P162" s="12" t="s">
        <v>119</v>
      </c>
      <c r="R162" s="10">
        <f>ROUNDUP(SUM(VLOOKUP(F162,'Pontuação'!A$2:B$11,2,FALSE),VLOOKUP(E162,'Pontuação'!C$2:D$11,2,FALSE),VLOOKUP(H162,'Pontuação'!I$2:J$11,2,FALSE),VLOOKUP(I162,'Pontuação'!G$2:H$11,2,FALSE),VLOOKUP(K162,'Pontuação'!M$2:N$13,2,FALSE)),0)</f>
        <v>1679</v>
      </c>
      <c r="S162" s="11">
        <f t="shared" si="1"/>
        <v>168</v>
      </c>
      <c r="T162" s="11" t="str">
        <f t="array" ref="T162">IFERROR(INDEX('Pontuação'!G$13:G$101, MATCH(S162, 'Pontuação'!F$13:F$101, 0)), "Faixa Indefinida")</f>
        <v>B</v>
      </c>
      <c r="U162" s="11">
        <f t="shared" si="2"/>
        <v>0</v>
      </c>
      <c r="V162" s="11">
        <f t="shared" si="3"/>
        <v>1</v>
      </c>
      <c r="W162" s="11">
        <f t="shared" si="4"/>
        <v>0</v>
      </c>
      <c r="X162" s="11">
        <f t="shared" si="5"/>
        <v>0</v>
      </c>
      <c r="Y162" s="11">
        <f>ROUNDUP(SUM(VLOOKUP(F162,'Pontuação 3.0'!A$2:B$11,2,FALSE),VLOOKUP(E162,'Pontuação 3.0'!C$2:D$11,2,FALSE),VLOOKUP(H162,'Pontuação 3.0'!I$2:J$11,2,FALSE),VLOOKUP(J162,'Pontuação 3.0'!K$2:L$11,2,FALSE),VLOOKUP(G162,'Pontuação 3.0'!E$2:F$11,2,FALSE),VLOOKUP(I162,'Pontuação 3.0'!G$2:H$11,2,FALSE),VLOOKUP(K162,'Pontuação 3.0'!M$2:N$13,2,FALSE)),0)</f>
        <v>2395</v>
      </c>
      <c r="Z162" s="11">
        <f t="shared" si="6"/>
        <v>240</v>
      </c>
      <c r="AA162" s="11" t="str">
        <f t="array" ref="AA162">IFERROR(INDEX('Pontuação 3.0'!G$13:G$191, MATCH(Z162, 'Pontuação 3.0'!F$13:F$191, 0)), "Faixa Indefinida")</f>
        <v>A</v>
      </c>
      <c r="AB162" s="11">
        <f t="shared" si="7"/>
        <v>1</v>
      </c>
      <c r="AC162" s="11">
        <f t="shared" si="8"/>
        <v>0</v>
      </c>
      <c r="AD162" s="11">
        <f t="shared" si="9"/>
        <v>0</v>
      </c>
      <c r="AE162" s="11">
        <f t="shared" si="10"/>
        <v>0</v>
      </c>
    </row>
    <row r="163" ht="15.75" customHeight="1">
      <c r="A163" s="7">
        <v>45654.0</v>
      </c>
      <c r="B163" s="8" t="s">
        <v>183</v>
      </c>
      <c r="C163" s="8" t="s">
        <v>184</v>
      </c>
      <c r="D163" s="9">
        <v>9.998544379E10</v>
      </c>
      <c r="E163" s="8" t="s">
        <v>15428</v>
      </c>
      <c r="F163" s="8" t="s">
        <v>15420</v>
      </c>
      <c r="G163" s="8" t="s">
        <v>15430</v>
      </c>
      <c r="H163" s="8" t="s">
        <v>15446</v>
      </c>
      <c r="I163" s="8" t="s">
        <v>15423</v>
      </c>
      <c r="J163" s="8" t="s">
        <v>15424</v>
      </c>
      <c r="K163" s="8" t="s">
        <v>15432</v>
      </c>
      <c r="L163" s="12" t="s">
        <v>15</v>
      </c>
      <c r="M163" s="12" t="s">
        <v>3780</v>
      </c>
      <c r="N163" s="12" t="s">
        <v>205</v>
      </c>
      <c r="O163" s="12" t="s">
        <v>3781</v>
      </c>
      <c r="P163" s="12" t="s">
        <v>119</v>
      </c>
      <c r="R163" s="10">
        <f>ROUNDUP(SUM(VLOOKUP(F163,'Pontuação'!A$2:B$11,2,FALSE),VLOOKUP(E163,'Pontuação'!C$2:D$11,2,FALSE),VLOOKUP(H163,'Pontuação'!I$2:J$11,2,FALSE),VLOOKUP(I163,'Pontuação'!G$2:H$11,2,FALSE),VLOOKUP(K163,'Pontuação'!M$2:N$13,2,FALSE)),0)</f>
        <v>1727</v>
      </c>
      <c r="S163" s="11">
        <f t="shared" si="1"/>
        <v>173</v>
      </c>
      <c r="T163" s="11" t="str">
        <f t="array" ref="T163">IFERROR(INDEX('Pontuação'!G$13:G$101, MATCH(S163, 'Pontuação'!F$13:F$101, 0)), "Faixa Indefinida")</f>
        <v>B</v>
      </c>
      <c r="U163" s="11">
        <f t="shared" si="2"/>
        <v>0</v>
      </c>
      <c r="V163" s="11">
        <f t="shared" si="3"/>
        <v>1</v>
      </c>
      <c r="W163" s="11">
        <f t="shared" si="4"/>
        <v>0</v>
      </c>
      <c r="X163" s="11">
        <f t="shared" si="5"/>
        <v>0</v>
      </c>
      <c r="Y163" s="11">
        <f>ROUNDUP(SUM(VLOOKUP(F163,'Pontuação 3.0'!A$2:B$11,2,FALSE),VLOOKUP(E163,'Pontuação 3.0'!C$2:D$11,2,FALSE),VLOOKUP(H163,'Pontuação 3.0'!I$2:J$11,2,FALSE),VLOOKUP(J163,'Pontuação 3.0'!K$2:L$11,2,FALSE),VLOOKUP(G163,'Pontuação 3.0'!E$2:F$11,2,FALSE),VLOOKUP(I163,'Pontuação 3.0'!G$2:H$11,2,FALSE),VLOOKUP(K163,'Pontuação 3.0'!M$2:N$13,2,FALSE)),0)</f>
        <v>2295</v>
      </c>
      <c r="Z163" s="11">
        <f t="shared" si="6"/>
        <v>230</v>
      </c>
      <c r="AA163" s="11" t="str">
        <f t="array" ref="AA163">IFERROR(INDEX('Pontuação 3.0'!G$13:G$191, MATCH(Z163, 'Pontuação 3.0'!F$13:F$191, 0)), "Faixa Indefinida")</f>
        <v>B</v>
      </c>
      <c r="AB163" s="11">
        <f t="shared" si="7"/>
        <v>0</v>
      </c>
      <c r="AC163" s="11">
        <f t="shared" si="8"/>
        <v>1</v>
      </c>
      <c r="AD163" s="11">
        <f t="shared" si="9"/>
        <v>0</v>
      </c>
      <c r="AE163" s="11">
        <f t="shared" si="10"/>
        <v>0</v>
      </c>
    </row>
    <row r="164" ht="15.75" customHeight="1">
      <c r="A164" s="7">
        <v>45654.0</v>
      </c>
      <c r="B164" s="8" t="s">
        <v>185</v>
      </c>
      <c r="C164" s="8" t="s">
        <v>186</v>
      </c>
      <c r="D164" s="9">
        <v>1.1974865464E10</v>
      </c>
      <c r="E164" s="8" t="s">
        <v>15428</v>
      </c>
      <c r="F164" s="8" t="s">
        <v>15429</v>
      </c>
      <c r="G164" s="8" t="s">
        <v>15421</v>
      </c>
      <c r="H164" s="8" t="s">
        <v>15443</v>
      </c>
      <c r="I164" s="8" t="s">
        <v>15431</v>
      </c>
      <c r="J164" s="8" t="s">
        <v>15424</v>
      </c>
      <c r="K164" s="8" t="s">
        <v>15432</v>
      </c>
      <c r="L164" s="12" t="s">
        <v>15</v>
      </c>
      <c r="M164" s="12" t="s">
        <v>3780</v>
      </c>
      <c r="N164" s="12" t="s">
        <v>1153</v>
      </c>
      <c r="O164" s="12" t="s">
        <v>3792</v>
      </c>
      <c r="P164" s="12" t="s">
        <v>119</v>
      </c>
      <c r="R164" s="10">
        <f>ROUNDUP(SUM(VLOOKUP(F164,'Pontuação'!A$2:B$11,2,FALSE),VLOOKUP(E164,'Pontuação'!C$2:D$11,2,FALSE),VLOOKUP(H164,'Pontuação'!I$2:J$11,2,FALSE),VLOOKUP(I164,'Pontuação'!G$2:H$11,2,FALSE),VLOOKUP(K164,'Pontuação'!M$2:N$13,2,FALSE)),0)</f>
        <v>1787</v>
      </c>
      <c r="S164" s="11">
        <f t="shared" si="1"/>
        <v>179</v>
      </c>
      <c r="T164" s="11" t="str">
        <f t="array" ref="T164">IFERROR(INDEX('Pontuação'!G$13:G$101, MATCH(S164, 'Pontuação'!F$13:F$101, 0)), "Faixa Indefinida")</f>
        <v>B</v>
      </c>
      <c r="U164" s="11">
        <f t="shared" si="2"/>
        <v>0</v>
      </c>
      <c r="V164" s="11">
        <f t="shared" si="3"/>
        <v>1</v>
      </c>
      <c r="W164" s="11">
        <f t="shared" si="4"/>
        <v>0</v>
      </c>
      <c r="X164" s="11">
        <f t="shared" si="5"/>
        <v>0</v>
      </c>
      <c r="Y164" s="11">
        <f>ROUNDUP(SUM(VLOOKUP(F164,'Pontuação 3.0'!A$2:B$11,2,FALSE),VLOOKUP(E164,'Pontuação 3.0'!C$2:D$11,2,FALSE),VLOOKUP(H164,'Pontuação 3.0'!I$2:J$11,2,FALSE),VLOOKUP(J164,'Pontuação 3.0'!K$2:L$11,2,FALSE),VLOOKUP(G164,'Pontuação 3.0'!E$2:F$11,2,FALSE),VLOOKUP(I164,'Pontuação 3.0'!G$2:H$11,2,FALSE),VLOOKUP(K164,'Pontuação 3.0'!M$2:N$13,2,FALSE)),0)</f>
        <v>1934</v>
      </c>
      <c r="Z164" s="11">
        <f t="shared" si="6"/>
        <v>193</v>
      </c>
      <c r="AA164" s="11" t="str">
        <f t="array" ref="AA164">IFERROR(INDEX('Pontuação 3.0'!G$13:G$191, MATCH(Z164, 'Pontuação 3.0'!F$13:F$191, 0)), "Faixa Indefinida")</f>
        <v>C</v>
      </c>
      <c r="AB164" s="11">
        <f t="shared" si="7"/>
        <v>0</v>
      </c>
      <c r="AC164" s="11">
        <f t="shared" si="8"/>
        <v>0</v>
      </c>
      <c r="AD164" s="11">
        <f t="shared" si="9"/>
        <v>1</v>
      </c>
      <c r="AE164" s="11">
        <f t="shared" si="10"/>
        <v>0</v>
      </c>
    </row>
    <row r="165" ht="15.75" customHeight="1">
      <c r="A165" s="7">
        <v>45654.0</v>
      </c>
      <c r="B165" s="8" t="s">
        <v>187</v>
      </c>
      <c r="C165" s="8" t="s">
        <v>188</v>
      </c>
      <c r="D165" s="9">
        <v>8.3998694995E10</v>
      </c>
      <c r="E165" s="8" t="s">
        <v>15428</v>
      </c>
      <c r="F165" s="8" t="s">
        <v>15420</v>
      </c>
      <c r="G165" s="8" t="s">
        <v>15430</v>
      </c>
      <c r="H165" s="8" t="s">
        <v>15446</v>
      </c>
      <c r="I165" s="8" t="s">
        <v>15431</v>
      </c>
      <c r="J165" s="8" t="s">
        <v>15448</v>
      </c>
      <c r="K165" s="8" t="s">
        <v>15425</v>
      </c>
      <c r="L165" s="12" t="s">
        <v>15</v>
      </c>
      <c r="M165" s="12" t="s">
        <v>3780</v>
      </c>
      <c r="N165" s="12" t="s">
        <v>608</v>
      </c>
      <c r="O165" s="12" t="s">
        <v>3781</v>
      </c>
      <c r="P165" s="12" t="s">
        <v>119</v>
      </c>
      <c r="R165" s="10">
        <f>ROUNDUP(SUM(VLOOKUP(F165,'Pontuação'!A$2:B$11,2,FALSE),VLOOKUP(E165,'Pontuação'!C$2:D$11,2,FALSE),VLOOKUP(H165,'Pontuação'!I$2:J$11,2,FALSE),VLOOKUP(I165,'Pontuação'!G$2:H$11,2,FALSE),VLOOKUP(K165,'Pontuação'!M$2:N$13,2,FALSE)),0)</f>
        <v>1700</v>
      </c>
      <c r="S165" s="11">
        <f t="shared" si="1"/>
        <v>170</v>
      </c>
      <c r="T165" s="11" t="str">
        <f t="array" ref="T165">IFERROR(INDEX('Pontuação'!G$13:G$101, MATCH(S165, 'Pontuação'!F$13:F$101, 0)), "Faixa Indefinida")</f>
        <v>B</v>
      </c>
      <c r="U165" s="11">
        <f t="shared" si="2"/>
        <v>0</v>
      </c>
      <c r="V165" s="11">
        <f t="shared" si="3"/>
        <v>1</v>
      </c>
      <c r="W165" s="11">
        <f t="shared" si="4"/>
        <v>0</v>
      </c>
      <c r="X165" s="11">
        <f t="shared" si="5"/>
        <v>0</v>
      </c>
      <c r="Y165" s="11">
        <f>ROUNDUP(SUM(VLOOKUP(F165,'Pontuação 3.0'!A$2:B$11,2,FALSE),VLOOKUP(E165,'Pontuação 3.0'!C$2:D$11,2,FALSE),VLOOKUP(H165,'Pontuação 3.0'!I$2:J$11,2,FALSE),VLOOKUP(J165,'Pontuação 3.0'!K$2:L$11,2,FALSE),VLOOKUP(G165,'Pontuação 3.0'!E$2:F$11,2,FALSE),VLOOKUP(I165,'Pontuação 3.0'!G$2:H$11,2,FALSE),VLOOKUP(K165,'Pontuação 3.0'!M$2:N$13,2,FALSE)),0)</f>
        <v>2622</v>
      </c>
      <c r="Z165" s="11">
        <f t="shared" si="6"/>
        <v>262</v>
      </c>
      <c r="AA165" s="11" t="str">
        <f t="array" ref="AA165">IFERROR(INDEX('Pontuação 3.0'!G$13:G$191, MATCH(Z165, 'Pontuação 3.0'!F$13:F$191, 0)), "Faixa Indefinida")</f>
        <v>A</v>
      </c>
      <c r="AB165" s="11">
        <f t="shared" si="7"/>
        <v>1</v>
      </c>
      <c r="AC165" s="11">
        <f t="shared" si="8"/>
        <v>0</v>
      </c>
      <c r="AD165" s="11">
        <f t="shared" si="9"/>
        <v>0</v>
      </c>
      <c r="AE165" s="11">
        <f t="shared" si="10"/>
        <v>0</v>
      </c>
    </row>
    <row r="166" ht="15.75" customHeight="1">
      <c r="A166" s="7">
        <v>45654.0</v>
      </c>
      <c r="B166" s="8" t="s">
        <v>195</v>
      </c>
      <c r="C166" s="8" t="s">
        <v>196</v>
      </c>
      <c r="D166" s="9">
        <v>8.1981242433E10</v>
      </c>
      <c r="E166" s="8" t="s">
        <v>15428</v>
      </c>
      <c r="F166" s="8" t="s">
        <v>15420</v>
      </c>
      <c r="G166" s="8" t="s">
        <v>15430</v>
      </c>
      <c r="H166" s="8" t="s">
        <v>15422</v>
      </c>
      <c r="I166" s="8" t="s">
        <v>15423</v>
      </c>
      <c r="J166" s="8" t="s">
        <v>15424</v>
      </c>
      <c r="K166" s="8" t="s">
        <v>15466</v>
      </c>
      <c r="L166" s="12" t="s">
        <v>15</v>
      </c>
      <c r="M166" s="12" t="s">
        <v>3780</v>
      </c>
      <c r="N166" s="12" t="s">
        <v>4070</v>
      </c>
      <c r="O166" s="12" t="s">
        <v>3781</v>
      </c>
      <c r="P166" s="12" t="s">
        <v>119</v>
      </c>
      <c r="R166" s="10">
        <f>ROUNDUP(SUM(VLOOKUP(F166,'Pontuação'!A$2:B$11,2,FALSE),VLOOKUP(E166,'Pontuação'!C$2:D$11,2,FALSE),VLOOKUP(H166,'Pontuação'!I$2:J$11,2,FALSE),VLOOKUP(I166,'Pontuação'!G$2:H$11,2,FALSE),VLOOKUP(K166,'Pontuação'!M$2:N$13,2,FALSE)),0)</f>
        <v>1623</v>
      </c>
      <c r="S166" s="11">
        <f t="shared" si="1"/>
        <v>162</v>
      </c>
      <c r="T166" s="11" t="str">
        <f t="array" ref="T166">IFERROR(INDEX('Pontuação'!G$13:G$101, MATCH(S166, 'Pontuação'!F$13:F$101, 0)), "Faixa Indefinida")</f>
        <v>C</v>
      </c>
      <c r="U166" s="11">
        <f t="shared" si="2"/>
        <v>0</v>
      </c>
      <c r="V166" s="11">
        <f t="shared" si="3"/>
        <v>0</v>
      </c>
      <c r="W166" s="11">
        <f t="shared" si="4"/>
        <v>1</v>
      </c>
      <c r="X166" s="11">
        <f t="shared" si="5"/>
        <v>0</v>
      </c>
      <c r="Y166" s="11">
        <f>ROUNDUP(SUM(VLOOKUP(F166,'Pontuação 3.0'!A$2:B$11,2,FALSE),VLOOKUP(E166,'Pontuação 3.0'!C$2:D$11,2,FALSE),VLOOKUP(H166,'Pontuação 3.0'!I$2:J$11,2,FALSE),VLOOKUP(J166,'Pontuação 3.0'!K$2:L$11,2,FALSE),VLOOKUP(G166,'Pontuação 3.0'!E$2:F$11,2,FALSE),VLOOKUP(I166,'Pontuação 3.0'!G$2:H$11,2,FALSE),VLOOKUP(K166,'Pontuação 3.0'!M$2:N$13,2,FALSE)),0)</f>
        <v>2316</v>
      </c>
      <c r="Z166" s="11">
        <f t="shared" si="6"/>
        <v>232</v>
      </c>
      <c r="AA166" s="11" t="str">
        <f t="array" ref="AA166">IFERROR(INDEX('Pontuação 3.0'!G$13:G$191, MATCH(Z166, 'Pontuação 3.0'!F$13:F$191, 0)), "Faixa Indefinida")</f>
        <v>B</v>
      </c>
      <c r="AB166" s="11">
        <f t="shared" si="7"/>
        <v>0</v>
      </c>
      <c r="AC166" s="11">
        <f t="shared" si="8"/>
        <v>1</v>
      </c>
      <c r="AD166" s="11">
        <f t="shared" si="9"/>
        <v>0</v>
      </c>
      <c r="AE166" s="11">
        <f t="shared" si="10"/>
        <v>0</v>
      </c>
    </row>
    <row r="167" ht="15.75" customHeight="1">
      <c r="A167" s="7">
        <v>45654.0</v>
      </c>
      <c r="B167" s="8" t="s">
        <v>189</v>
      </c>
      <c r="C167" s="8" t="s">
        <v>15632</v>
      </c>
      <c r="D167" s="9">
        <v>1.1951098617E10</v>
      </c>
      <c r="E167" s="8" t="s">
        <v>15428</v>
      </c>
      <c r="F167" s="8" t="s">
        <v>15442</v>
      </c>
      <c r="G167" s="8" t="s">
        <v>15430</v>
      </c>
      <c r="H167" s="8" t="s">
        <v>15422</v>
      </c>
      <c r="I167" s="8" t="s">
        <v>15423</v>
      </c>
      <c r="J167" s="8" t="s">
        <v>15424</v>
      </c>
      <c r="K167" s="8" t="s">
        <v>15480</v>
      </c>
      <c r="L167" s="12" t="s">
        <v>15</v>
      </c>
      <c r="M167" s="12" t="s">
        <v>3780</v>
      </c>
      <c r="N167" s="12" t="s">
        <v>93</v>
      </c>
      <c r="O167" s="12" t="s">
        <v>15633</v>
      </c>
      <c r="P167" s="12" t="s">
        <v>119</v>
      </c>
      <c r="R167" s="10">
        <f>ROUNDUP(SUM(VLOOKUP(F167,'Pontuação'!A$2:B$11,2,FALSE),VLOOKUP(E167,'Pontuação'!C$2:D$11,2,FALSE),VLOOKUP(H167,'Pontuação'!I$2:J$11,2,FALSE),VLOOKUP(I167,'Pontuação'!G$2:H$11,2,FALSE),VLOOKUP(K167,'Pontuação'!M$2:N$13,2,FALSE)),0)</f>
        <v>1504</v>
      </c>
      <c r="S167" s="11">
        <f t="shared" si="1"/>
        <v>150</v>
      </c>
      <c r="T167" s="11" t="str">
        <f t="array" ref="T167">IFERROR(INDEX('Pontuação'!G$13:G$101, MATCH(S167, 'Pontuação'!F$13:F$101, 0)), "Faixa Indefinida")</f>
        <v>C</v>
      </c>
      <c r="U167" s="11">
        <f t="shared" si="2"/>
        <v>0</v>
      </c>
      <c r="V167" s="11">
        <f t="shared" si="3"/>
        <v>0</v>
      </c>
      <c r="W167" s="11">
        <f t="shared" si="4"/>
        <v>1</v>
      </c>
      <c r="X167" s="11">
        <f t="shared" si="5"/>
        <v>0</v>
      </c>
      <c r="Y167" s="11">
        <f>ROUNDUP(SUM(VLOOKUP(F167,'Pontuação 3.0'!A$2:B$11,2,FALSE),VLOOKUP(E167,'Pontuação 3.0'!C$2:D$11,2,FALSE),VLOOKUP(H167,'Pontuação 3.0'!I$2:J$11,2,FALSE),VLOOKUP(J167,'Pontuação 3.0'!K$2:L$11,2,FALSE),VLOOKUP(G167,'Pontuação 3.0'!E$2:F$11,2,FALSE),VLOOKUP(I167,'Pontuação 3.0'!G$2:H$11,2,FALSE),VLOOKUP(K167,'Pontuação 3.0'!M$2:N$13,2,FALSE)),0)</f>
        <v>1959</v>
      </c>
      <c r="Z167" s="11">
        <f t="shared" si="6"/>
        <v>196</v>
      </c>
      <c r="AA167" s="11" t="str">
        <f t="array" ref="AA167">IFERROR(INDEX('Pontuação 3.0'!G$13:G$191, MATCH(Z167, 'Pontuação 3.0'!F$13:F$191, 0)), "Faixa Indefinida")</f>
        <v>C</v>
      </c>
      <c r="AB167" s="11">
        <f t="shared" si="7"/>
        <v>0</v>
      </c>
      <c r="AC167" s="11">
        <f t="shared" si="8"/>
        <v>0</v>
      </c>
      <c r="AD167" s="11">
        <f t="shared" si="9"/>
        <v>1</v>
      </c>
      <c r="AE167" s="11">
        <f t="shared" si="10"/>
        <v>0</v>
      </c>
    </row>
    <row r="168" ht="15.75" customHeight="1">
      <c r="A168" s="7">
        <v>45654.0</v>
      </c>
      <c r="B168" s="8" t="s">
        <v>197</v>
      </c>
      <c r="C168" s="8" t="s">
        <v>198</v>
      </c>
      <c r="D168" s="9">
        <v>2.7998984856E10</v>
      </c>
      <c r="E168" s="8" t="s">
        <v>15428</v>
      </c>
      <c r="F168" s="8" t="s">
        <v>15420</v>
      </c>
      <c r="G168" s="8" t="s">
        <v>15451</v>
      </c>
      <c r="H168" s="8" t="s">
        <v>15438</v>
      </c>
      <c r="I168" s="8" t="s">
        <v>15423</v>
      </c>
      <c r="J168" s="8" t="s">
        <v>15448</v>
      </c>
      <c r="K168" s="8" t="s">
        <v>15432</v>
      </c>
      <c r="L168" s="12" t="s">
        <v>15</v>
      </c>
      <c r="M168" s="12" t="s">
        <v>3780</v>
      </c>
      <c r="N168" s="12" t="s">
        <v>497</v>
      </c>
      <c r="O168" s="12" t="s">
        <v>3781</v>
      </c>
      <c r="P168" s="12" t="s">
        <v>119</v>
      </c>
      <c r="R168" s="10">
        <f>ROUNDUP(SUM(VLOOKUP(F168,'Pontuação'!A$2:B$11,2,FALSE),VLOOKUP(E168,'Pontuação'!C$2:D$11,2,FALSE),VLOOKUP(H168,'Pontuação'!I$2:J$11,2,FALSE),VLOOKUP(I168,'Pontuação'!G$2:H$11,2,FALSE),VLOOKUP(K168,'Pontuação'!M$2:N$13,2,FALSE)),0)</f>
        <v>1571</v>
      </c>
      <c r="S168" s="11">
        <f t="shared" si="1"/>
        <v>157</v>
      </c>
      <c r="T168" s="11" t="str">
        <f t="array" ref="T168">IFERROR(INDEX('Pontuação'!G$13:G$101, MATCH(S168, 'Pontuação'!F$13:F$101, 0)), "Faixa Indefinida")</f>
        <v>C</v>
      </c>
      <c r="U168" s="11">
        <f t="shared" si="2"/>
        <v>0</v>
      </c>
      <c r="V168" s="11">
        <f t="shared" si="3"/>
        <v>0</v>
      </c>
      <c r="W168" s="11">
        <f t="shared" si="4"/>
        <v>1</v>
      </c>
      <c r="X168" s="11">
        <f t="shared" si="5"/>
        <v>0</v>
      </c>
      <c r="Y168" s="11">
        <f>ROUNDUP(SUM(VLOOKUP(F168,'Pontuação 3.0'!A$2:B$11,2,FALSE),VLOOKUP(E168,'Pontuação 3.0'!C$2:D$11,2,FALSE),VLOOKUP(H168,'Pontuação 3.0'!I$2:J$11,2,FALSE),VLOOKUP(J168,'Pontuação 3.0'!K$2:L$11,2,FALSE),VLOOKUP(G168,'Pontuação 3.0'!E$2:F$11,2,FALSE),VLOOKUP(I168,'Pontuação 3.0'!G$2:H$11,2,FALSE),VLOOKUP(K168,'Pontuação 3.0'!M$2:N$13,2,FALSE)),0)</f>
        <v>2171</v>
      </c>
      <c r="Z168" s="11">
        <f t="shared" si="6"/>
        <v>217</v>
      </c>
      <c r="AA168" s="11" t="str">
        <f t="array" ref="AA168">IFERROR(INDEX('Pontuação 3.0'!G$13:G$191, MATCH(Z168, 'Pontuação 3.0'!F$13:F$191, 0)), "Faixa Indefinida")</f>
        <v>B</v>
      </c>
      <c r="AB168" s="11">
        <f t="shared" si="7"/>
        <v>0</v>
      </c>
      <c r="AC168" s="11">
        <f t="shared" si="8"/>
        <v>1</v>
      </c>
      <c r="AD168" s="11">
        <f t="shared" si="9"/>
        <v>0</v>
      </c>
      <c r="AE168" s="11">
        <f t="shared" si="10"/>
        <v>0</v>
      </c>
    </row>
    <row r="169" ht="15.75" customHeight="1">
      <c r="A169" s="7">
        <v>45654.0</v>
      </c>
      <c r="B169" s="8" t="s">
        <v>199</v>
      </c>
      <c r="C169" s="8" t="s">
        <v>200</v>
      </c>
      <c r="D169" s="9">
        <v>8.8994687687E10</v>
      </c>
      <c r="E169" s="8" t="s">
        <v>15428</v>
      </c>
      <c r="F169" s="8" t="s">
        <v>15442</v>
      </c>
      <c r="G169" s="8" t="s">
        <v>15430</v>
      </c>
      <c r="H169" s="8" t="s">
        <v>15446</v>
      </c>
      <c r="I169" s="8" t="s">
        <v>15423</v>
      </c>
      <c r="J169" s="8" t="s">
        <v>15424</v>
      </c>
      <c r="K169" s="8" t="s">
        <v>15432</v>
      </c>
      <c r="L169" s="12" t="s">
        <v>15</v>
      </c>
      <c r="M169" s="12" t="s">
        <v>3780</v>
      </c>
      <c r="N169" s="12" t="s">
        <v>1255</v>
      </c>
      <c r="O169" s="12" t="s">
        <v>3781</v>
      </c>
      <c r="P169" s="12" t="s">
        <v>119</v>
      </c>
      <c r="R169" s="10">
        <f>ROUNDUP(SUM(VLOOKUP(F169,'Pontuação'!A$2:B$11,2,FALSE),VLOOKUP(E169,'Pontuação'!C$2:D$11,2,FALSE),VLOOKUP(H169,'Pontuação'!I$2:J$11,2,FALSE),VLOOKUP(I169,'Pontuação'!G$2:H$11,2,FALSE),VLOOKUP(K169,'Pontuação'!M$2:N$13,2,FALSE)),0)</f>
        <v>1715</v>
      </c>
      <c r="S169" s="11">
        <f t="shared" si="1"/>
        <v>172</v>
      </c>
      <c r="T169" s="11" t="str">
        <f t="array" ref="T169">IFERROR(INDEX('Pontuação'!G$13:G$101, MATCH(S169, 'Pontuação'!F$13:F$101, 0)), "Faixa Indefinida")</f>
        <v>B</v>
      </c>
      <c r="U169" s="11">
        <f t="shared" si="2"/>
        <v>0</v>
      </c>
      <c r="V169" s="11">
        <f t="shared" si="3"/>
        <v>1</v>
      </c>
      <c r="W169" s="11">
        <f t="shared" si="4"/>
        <v>0</v>
      </c>
      <c r="X169" s="11">
        <f t="shared" si="5"/>
        <v>0</v>
      </c>
      <c r="Y169" s="11">
        <f>ROUNDUP(SUM(VLOOKUP(F169,'Pontuação 3.0'!A$2:B$11,2,FALSE),VLOOKUP(E169,'Pontuação 3.0'!C$2:D$11,2,FALSE),VLOOKUP(H169,'Pontuação 3.0'!I$2:J$11,2,FALSE),VLOOKUP(J169,'Pontuação 3.0'!K$2:L$11,2,FALSE),VLOOKUP(G169,'Pontuação 3.0'!E$2:F$11,2,FALSE),VLOOKUP(I169,'Pontuação 3.0'!G$2:H$11,2,FALSE),VLOOKUP(K169,'Pontuação 3.0'!M$2:N$13,2,FALSE)),0)</f>
        <v>2162</v>
      </c>
      <c r="Z169" s="11">
        <f t="shared" si="6"/>
        <v>216</v>
      </c>
      <c r="AA169" s="11" t="str">
        <f t="array" ref="AA169">IFERROR(INDEX('Pontuação 3.0'!G$13:G$191, MATCH(Z169, 'Pontuação 3.0'!F$13:F$191, 0)), "Faixa Indefinida")</f>
        <v>B</v>
      </c>
      <c r="AB169" s="11">
        <f t="shared" si="7"/>
        <v>0</v>
      </c>
      <c r="AC169" s="11">
        <f t="shared" si="8"/>
        <v>1</v>
      </c>
      <c r="AD169" s="11">
        <f t="shared" si="9"/>
        <v>0</v>
      </c>
      <c r="AE169" s="11">
        <f t="shared" si="10"/>
        <v>0</v>
      </c>
    </row>
    <row r="170" ht="15.75" customHeight="1">
      <c r="A170" s="7">
        <v>45654.0</v>
      </c>
      <c r="B170" s="8" t="s">
        <v>201</v>
      </c>
      <c r="C170" s="8" t="s">
        <v>202</v>
      </c>
      <c r="D170" s="8" t="s">
        <v>203</v>
      </c>
      <c r="E170" s="8" t="s">
        <v>15419</v>
      </c>
      <c r="F170" s="8" t="s">
        <v>15442</v>
      </c>
      <c r="G170" s="8" t="s">
        <v>15430</v>
      </c>
      <c r="H170" s="8" t="s">
        <v>15446</v>
      </c>
      <c r="I170" s="8" t="s">
        <v>15431</v>
      </c>
      <c r="J170" s="8" t="s">
        <v>15424</v>
      </c>
      <c r="K170" s="8" t="s">
        <v>15432</v>
      </c>
      <c r="L170" s="12" t="s">
        <v>15</v>
      </c>
      <c r="M170" s="12" t="s">
        <v>3780</v>
      </c>
      <c r="N170" s="12" t="s">
        <v>300</v>
      </c>
      <c r="O170" s="12" t="s">
        <v>3815</v>
      </c>
      <c r="P170" s="12" t="s">
        <v>119</v>
      </c>
      <c r="R170" s="10">
        <f>ROUNDUP(SUM(VLOOKUP(F170,'Pontuação'!A$2:B$11,2,FALSE),VLOOKUP(E170,'Pontuação'!C$2:D$11,2,FALSE),VLOOKUP(H170,'Pontuação'!I$2:J$11,2,FALSE),VLOOKUP(I170,'Pontuação'!G$2:H$11,2,FALSE),VLOOKUP(K170,'Pontuação'!M$2:N$13,2,FALSE)),0)</f>
        <v>1824</v>
      </c>
      <c r="S170" s="11">
        <f t="shared" si="1"/>
        <v>182</v>
      </c>
      <c r="T170" s="11" t="str">
        <f t="array" ref="T170">IFERROR(INDEX('Pontuação'!G$13:G$101, MATCH(S170, 'Pontuação'!F$13:F$101, 0)), "Faixa Indefinida")</f>
        <v>B</v>
      </c>
      <c r="U170" s="11">
        <f t="shared" si="2"/>
        <v>0</v>
      </c>
      <c r="V170" s="11">
        <f t="shared" si="3"/>
        <v>1</v>
      </c>
      <c r="W170" s="11">
        <f t="shared" si="4"/>
        <v>0</v>
      </c>
      <c r="X170" s="11">
        <f t="shared" si="5"/>
        <v>0</v>
      </c>
      <c r="Y170" s="11">
        <f>ROUNDUP(SUM(VLOOKUP(F170,'Pontuação 3.0'!A$2:B$11,2,FALSE),VLOOKUP(E170,'Pontuação 3.0'!C$2:D$11,2,FALSE),VLOOKUP(H170,'Pontuação 3.0'!I$2:J$11,2,FALSE),VLOOKUP(J170,'Pontuação 3.0'!K$2:L$11,2,FALSE),VLOOKUP(G170,'Pontuação 3.0'!E$2:F$11,2,FALSE),VLOOKUP(I170,'Pontuação 3.0'!G$2:H$11,2,FALSE),VLOOKUP(K170,'Pontuação 3.0'!M$2:N$13,2,FALSE)),0)</f>
        <v>2284</v>
      </c>
      <c r="Z170" s="11">
        <f t="shared" si="6"/>
        <v>228</v>
      </c>
      <c r="AA170" s="11" t="str">
        <f t="array" ref="AA170">IFERROR(INDEX('Pontuação 3.0'!G$13:G$191, MATCH(Z170, 'Pontuação 3.0'!F$13:F$191, 0)), "Faixa Indefinida")</f>
        <v>B</v>
      </c>
      <c r="AB170" s="11">
        <f t="shared" si="7"/>
        <v>0</v>
      </c>
      <c r="AC170" s="11">
        <f t="shared" si="8"/>
        <v>1</v>
      </c>
      <c r="AD170" s="11">
        <f t="shared" si="9"/>
        <v>0</v>
      </c>
      <c r="AE170" s="11">
        <f t="shared" si="10"/>
        <v>0</v>
      </c>
    </row>
    <row r="171" ht="15.75" customHeight="1">
      <c r="A171" s="7">
        <v>45654.0</v>
      </c>
      <c r="B171" s="8" t="s">
        <v>206</v>
      </c>
      <c r="C171" s="8" t="s">
        <v>207</v>
      </c>
      <c r="D171" s="9">
        <v>3.8988520176E10</v>
      </c>
      <c r="E171" s="8" t="s">
        <v>15428</v>
      </c>
      <c r="F171" s="8" t="s">
        <v>15420</v>
      </c>
      <c r="G171" s="8" t="s">
        <v>15430</v>
      </c>
      <c r="H171" s="8" t="s">
        <v>15422</v>
      </c>
      <c r="I171" s="8" t="s">
        <v>15431</v>
      </c>
      <c r="J171" s="8" t="s">
        <v>15424</v>
      </c>
      <c r="K171" s="8" t="s">
        <v>15432</v>
      </c>
      <c r="L171" s="12" t="s">
        <v>15</v>
      </c>
      <c r="M171" s="12" t="s">
        <v>3780</v>
      </c>
      <c r="N171" s="12" t="s">
        <v>93</v>
      </c>
      <c r="O171" s="12" t="s">
        <v>3781</v>
      </c>
      <c r="P171" s="12" t="s">
        <v>119</v>
      </c>
      <c r="R171" s="10">
        <f>ROUNDUP(SUM(VLOOKUP(F171,'Pontuação'!A$2:B$11,2,FALSE),VLOOKUP(E171,'Pontuação'!C$2:D$11,2,FALSE),VLOOKUP(H171,'Pontuação'!I$2:J$11,2,FALSE),VLOOKUP(I171,'Pontuação'!G$2:H$11,2,FALSE),VLOOKUP(K171,'Pontuação'!M$2:N$13,2,FALSE)),0)</f>
        <v>1790</v>
      </c>
      <c r="S171" s="11">
        <f t="shared" si="1"/>
        <v>179</v>
      </c>
      <c r="T171" s="11" t="str">
        <f t="array" ref="T171">IFERROR(INDEX('Pontuação'!G$13:G$101, MATCH(S171, 'Pontuação'!F$13:F$101, 0)), "Faixa Indefinida")</f>
        <v>B</v>
      </c>
      <c r="U171" s="11">
        <f t="shared" si="2"/>
        <v>0</v>
      </c>
      <c r="V171" s="11">
        <f t="shared" si="3"/>
        <v>1</v>
      </c>
      <c r="W171" s="11">
        <f t="shared" si="4"/>
        <v>0</v>
      </c>
      <c r="X171" s="11">
        <f t="shared" si="5"/>
        <v>0</v>
      </c>
      <c r="Y171" s="11">
        <f>ROUNDUP(SUM(VLOOKUP(F171,'Pontuação 3.0'!A$2:B$11,2,FALSE),VLOOKUP(E171,'Pontuação 3.0'!C$2:D$11,2,FALSE),VLOOKUP(H171,'Pontuação 3.0'!I$2:J$11,2,FALSE),VLOOKUP(J171,'Pontuação 3.0'!K$2:L$11,2,FALSE),VLOOKUP(G171,'Pontuação 3.0'!E$2:F$11,2,FALSE),VLOOKUP(I171,'Pontuação 3.0'!G$2:H$11,2,FALSE),VLOOKUP(K171,'Pontuação 3.0'!M$2:N$13,2,FALSE)),0)</f>
        <v>2360</v>
      </c>
      <c r="Z171" s="11">
        <f t="shared" si="6"/>
        <v>236</v>
      </c>
      <c r="AA171" s="11" t="str">
        <f t="array" ref="AA171">IFERROR(INDEX('Pontuação 3.0'!G$13:G$191, MATCH(Z171, 'Pontuação 3.0'!F$13:F$191, 0)), "Faixa Indefinida")</f>
        <v>A</v>
      </c>
      <c r="AB171" s="11">
        <f t="shared" si="7"/>
        <v>1</v>
      </c>
      <c r="AC171" s="11">
        <f t="shared" si="8"/>
        <v>0</v>
      </c>
      <c r="AD171" s="11">
        <f t="shared" si="9"/>
        <v>0</v>
      </c>
      <c r="AE171" s="11">
        <f t="shared" si="10"/>
        <v>0</v>
      </c>
    </row>
    <row r="172" ht="15.75" customHeight="1">
      <c r="A172" s="7">
        <v>45654.0</v>
      </c>
      <c r="B172" s="8" t="s">
        <v>215</v>
      </c>
      <c r="C172" s="8" t="s">
        <v>216</v>
      </c>
      <c r="D172" s="9">
        <v>8.5991496956E10</v>
      </c>
      <c r="E172" s="8" t="s">
        <v>15428</v>
      </c>
      <c r="F172" s="8" t="s">
        <v>15420</v>
      </c>
      <c r="G172" s="8" t="s">
        <v>15421</v>
      </c>
      <c r="H172" s="8" t="s">
        <v>15446</v>
      </c>
      <c r="I172" s="8" t="s">
        <v>15423</v>
      </c>
      <c r="J172" s="8" t="s">
        <v>15424</v>
      </c>
      <c r="K172" s="8" t="s">
        <v>15425</v>
      </c>
      <c r="L172" s="12" t="s">
        <v>15</v>
      </c>
      <c r="M172" s="12" t="s">
        <v>3780</v>
      </c>
      <c r="N172" s="12" t="s">
        <v>162</v>
      </c>
      <c r="O172" s="12" t="s">
        <v>3781</v>
      </c>
      <c r="P172" s="12" t="s">
        <v>119</v>
      </c>
      <c r="R172" s="10">
        <f>ROUNDUP(SUM(VLOOKUP(F172,'Pontuação'!A$2:B$11,2,FALSE),VLOOKUP(E172,'Pontuação'!C$2:D$11,2,FALSE),VLOOKUP(H172,'Pontuação'!I$2:J$11,2,FALSE),VLOOKUP(I172,'Pontuação'!G$2:H$11,2,FALSE),VLOOKUP(K172,'Pontuação'!M$2:N$13,2,FALSE)),0)</f>
        <v>1595</v>
      </c>
      <c r="S172" s="11">
        <f t="shared" si="1"/>
        <v>160</v>
      </c>
      <c r="T172" s="11" t="str">
        <f t="array" ref="T172">IFERROR(INDEX('Pontuação'!G$13:G$101, MATCH(S172, 'Pontuação'!F$13:F$101, 0)), "Faixa Indefinida")</f>
        <v>C</v>
      </c>
      <c r="U172" s="11">
        <f t="shared" si="2"/>
        <v>0</v>
      </c>
      <c r="V172" s="11">
        <f t="shared" si="3"/>
        <v>0</v>
      </c>
      <c r="W172" s="11">
        <f t="shared" si="4"/>
        <v>1</v>
      </c>
      <c r="X172" s="11">
        <f t="shared" si="5"/>
        <v>0</v>
      </c>
      <c r="Y172" s="11">
        <f>ROUNDUP(SUM(VLOOKUP(F172,'Pontuação 3.0'!A$2:B$11,2,FALSE),VLOOKUP(E172,'Pontuação 3.0'!C$2:D$11,2,FALSE),VLOOKUP(H172,'Pontuação 3.0'!I$2:J$11,2,FALSE),VLOOKUP(J172,'Pontuação 3.0'!K$2:L$11,2,FALSE),VLOOKUP(G172,'Pontuação 3.0'!E$2:F$11,2,FALSE),VLOOKUP(I172,'Pontuação 3.0'!G$2:H$11,2,FALSE),VLOOKUP(K172,'Pontuação 3.0'!M$2:N$13,2,FALSE)),0)</f>
        <v>2069</v>
      </c>
      <c r="Z172" s="11">
        <f t="shared" si="6"/>
        <v>207</v>
      </c>
      <c r="AA172" s="11" t="str">
        <f t="array" ref="AA172">IFERROR(INDEX('Pontuação 3.0'!G$13:G$191, MATCH(Z172, 'Pontuação 3.0'!F$13:F$191, 0)), "Faixa Indefinida")</f>
        <v>C</v>
      </c>
      <c r="AB172" s="11">
        <f t="shared" si="7"/>
        <v>0</v>
      </c>
      <c r="AC172" s="11">
        <f t="shared" si="8"/>
        <v>0</v>
      </c>
      <c r="AD172" s="11">
        <f t="shared" si="9"/>
        <v>1</v>
      </c>
      <c r="AE172" s="11">
        <f t="shared" si="10"/>
        <v>0</v>
      </c>
    </row>
    <row r="173" ht="15.75" customHeight="1">
      <c r="A173" s="7">
        <v>45654.0</v>
      </c>
      <c r="B173" s="8" t="s">
        <v>213</v>
      </c>
      <c r="C173" s="8" t="s">
        <v>214</v>
      </c>
      <c r="D173" s="9">
        <v>8.7999606781E10</v>
      </c>
      <c r="E173" s="8" t="s">
        <v>15428</v>
      </c>
      <c r="F173" s="8" t="s">
        <v>15420</v>
      </c>
      <c r="G173" s="8" t="s">
        <v>15430</v>
      </c>
      <c r="H173" s="8" t="s">
        <v>15446</v>
      </c>
      <c r="I173" s="8" t="s">
        <v>15423</v>
      </c>
      <c r="J173" s="8" t="s">
        <v>15424</v>
      </c>
      <c r="K173" s="8" t="s">
        <v>15432</v>
      </c>
      <c r="L173" s="12" t="s">
        <v>15</v>
      </c>
      <c r="M173" s="12" t="s">
        <v>3780</v>
      </c>
      <c r="N173" s="12" t="s">
        <v>608</v>
      </c>
      <c r="O173" s="12" t="s">
        <v>3781</v>
      </c>
      <c r="P173" s="12" t="s">
        <v>119</v>
      </c>
      <c r="R173" s="10">
        <f>ROUNDUP(SUM(VLOOKUP(F173,'Pontuação'!A$2:B$11,2,FALSE),VLOOKUP(E173,'Pontuação'!C$2:D$11,2,FALSE),VLOOKUP(H173,'Pontuação'!I$2:J$11,2,FALSE),VLOOKUP(I173,'Pontuação'!G$2:H$11,2,FALSE),VLOOKUP(K173,'Pontuação'!M$2:N$13,2,FALSE)),0)</f>
        <v>1727</v>
      </c>
      <c r="S173" s="11">
        <f t="shared" si="1"/>
        <v>173</v>
      </c>
      <c r="T173" s="11" t="str">
        <f t="array" ref="T173">IFERROR(INDEX('Pontuação'!G$13:G$101, MATCH(S173, 'Pontuação'!F$13:F$101, 0)), "Faixa Indefinida")</f>
        <v>B</v>
      </c>
      <c r="U173" s="11">
        <f t="shared" si="2"/>
        <v>0</v>
      </c>
      <c r="V173" s="11">
        <f t="shared" si="3"/>
        <v>1</v>
      </c>
      <c r="W173" s="11">
        <f t="shared" si="4"/>
        <v>0</v>
      </c>
      <c r="X173" s="11">
        <f t="shared" si="5"/>
        <v>0</v>
      </c>
      <c r="Y173" s="11">
        <f>ROUNDUP(SUM(VLOOKUP(F173,'Pontuação 3.0'!A$2:B$11,2,FALSE),VLOOKUP(E173,'Pontuação 3.0'!C$2:D$11,2,FALSE),VLOOKUP(H173,'Pontuação 3.0'!I$2:J$11,2,FALSE),VLOOKUP(J173,'Pontuação 3.0'!K$2:L$11,2,FALSE),VLOOKUP(G173,'Pontuação 3.0'!E$2:F$11,2,FALSE),VLOOKUP(I173,'Pontuação 3.0'!G$2:H$11,2,FALSE),VLOOKUP(K173,'Pontuação 3.0'!M$2:N$13,2,FALSE)),0)</f>
        <v>2295</v>
      </c>
      <c r="Z173" s="11">
        <f t="shared" si="6"/>
        <v>230</v>
      </c>
      <c r="AA173" s="11" t="str">
        <f t="array" ref="AA173">IFERROR(INDEX('Pontuação 3.0'!G$13:G$191, MATCH(Z173, 'Pontuação 3.0'!F$13:F$191, 0)), "Faixa Indefinida")</f>
        <v>B</v>
      </c>
      <c r="AB173" s="11">
        <f t="shared" si="7"/>
        <v>0</v>
      </c>
      <c r="AC173" s="11">
        <f t="shared" si="8"/>
        <v>1</v>
      </c>
      <c r="AD173" s="11">
        <f t="shared" si="9"/>
        <v>0</v>
      </c>
      <c r="AE173" s="11">
        <f t="shared" si="10"/>
        <v>0</v>
      </c>
    </row>
    <row r="174" ht="15.75" customHeight="1">
      <c r="A174" s="7">
        <v>45654.0</v>
      </c>
      <c r="B174" s="8" t="s">
        <v>211</v>
      </c>
      <c r="C174" s="8" t="s">
        <v>212</v>
      </c>
      <c r="D174" s="13" t="s">
        <v>15634</v>
      </c>
      <c r="E174" s="8" t="s">
        <v>15428</v>
      </c>
      <c r="F174" s="8" t="s">
        <v>15420</v>
      </c>
      <c r="G174" s="8" t="s">
        <v>15430</v>
      </c>
      <c r="H174" s="8" t="s">
        <v>15446</v>
      </c>
      <c r="I174" s="8" t="s">
        <v>15423</v>
      </c>
      <c r="J174" s="8" t="s">
        <v>15448</v>
      </c>
      <c r="K174" s="8" t="s">
        <v>15432</v>
      </c>
      <c r="L174" s="12" t="s">
        <v>15</v>
      </c>
      <c r="M174" s="12" t="s">
        <v>3780</v>
      </c>
      <c r="N174" s="12" t="s">
        <v>127</v>
      </c>
      <c r="O174" s="12" t="s">
        <v>3781</v>
      </c>
      <c r="P174" s="12" t="s">
        <v>119</v>
      </c>
      <c r="R174" s="10">
        <f>ROUNDUP(SUM(VLOOKUP(F174,'Pontuação'!A$2:B$11,2,FALSE),VLOOKUP(E174,'Pontuação'!C$2:D$11,2,FALSE),VLOOKUP(H174,'Pontuação'!I$2:J$11,2,FALSE),VLOOKUP(I174,'Pontuação'!G$2:H$11,2,FALSE),VLOOKUP(K174,'Pontuação'!M$2:N$13,2,FALSE)),0)</f>
        <v>1727</v>
      </c>
      <c r="S174" s="11">
        <f t="shared" si="1"/>
        <v>173</v>
      </c>
      <c r="T174" s="11" t="str">
        <f t="array" ref="T174">IFERROR(INDEX('Pontuação'!G$13:G$101, MATCH(S174, 'Pontuação'!F$13:F$101, 0)), "Faixa Indefinida")</f>
        <v>B</v>
      </c>
      <c r="U174" s="11">
        <f t="shared" si="2"/>
        <v>0</v>
      </c>
      <c r="V174" s="11">
        <f t="shared" si="3"/>
        <v>1</v>
      </c>
      <c r="W174" s="11">
        <f t="shared" si="4"/>
        <v>0</v>
      </c>
      <c r="X174" s="11">
        <f t="shared" si="5"/>
        <v>0</v>
      </c>
      <c r="Y174" s="11">
        <f>ROUNDUP(SUM(VLOOKUP(F174,'Pontuação 3.0'!A$2:B$11,2,FALSE),VLOOKUP(E174,'Pontuação 3.0'!C$2:D$11,2,FALSE),VLOOKUP(H174,'Pontuação 3.0'!I$2:J$11,2,FALSE),VLOOKUP(J174,'Pontuação 3.0'!K$2:L$11,2,FALSE),VLOOKUP(G174,'Pontuação 3.0'!E$2:F$11,2,FALSE),VLOOKUP(I174,'Pontuação 3.0'!G$2:H$11,2,FALSE),VLOOKUP(K174,'Pontuação 3.0'!M$2:N$13,2,FALSE)),0)</f>
        <v>2556</v>
      </c>
      <c r="Z174" s="11">
        <f t="shared" si="6"/>
        <v>256</v>
      </c>
      <c r="AA174" s="11" t="str">
        <f t="array" ref="AA174">IFERROR(INDEX('Pontuação 3.0'!G$13:G$191, MATCH(Z174, 'Pontuação 3.0'!F$13:F$191, 0)), "Faixa Indefinida")</f>
        <v>A</v>
      </c>
      <c r="AB174" s="11">
        <f t="shared" si="7"/>
        <v>1</v>
      </c>
      <c r="AC174" s="11">
        <f t="shared" si="8"/>
        <v>0</v>
      </c>
      <c r="AD174" s="11">
        <f t="shared" si="9"/>
        <v>0</v>
      </c>
      <c r="AE174" s="11">
        <f t="shared" si="10"/>
        <v>0</v>
      </c>
    </row>
    <row r="175" ht="15.75" customHeight="1">
      <c r="A175" s="7">
        <v>45654.0</v>
      </c>
      <c r="B175" s="8" t="s">
        <v>217</v>
      </c>
      <c r="C175" s="8" t="s">
        <v>218</v>
      </c>
      <c r="D175" s="9">
        <v>8.199299085E9</v>
      </c>
      <c r="E175" s="8" t="s">
        <v>15419</v>
      </c>
      <c r="F175" s="8" t="s">
        <v>15442</v>
      </c>
      <c r="G175" s="8" t="s">
        <v>15451</v>
      </c>
      <c r="H175" s="8" t="s">
        <v>15438</v>
      </c>
      <c r="I175" s="8" t="s">
        <v>15423</v>
      </c>
      <c r="J175" s="8" t="s">
        <v>15424</v>
      </c>
      <c r="K175" s="8" t="s">
        <v>15425</v>
      </c>
      <c r="L175" s="12" t="s">
        <v>15</v>
      </c>
      <c r="M175" s="12" t="s">
        <v>3780</v>
      </c>
      <c r="N175" s="12" t="s">
        <v>1153</v>
      </c>
      <c r="O175" s="12" t="s">
        <v>3781</v>
      </c>
      <c r="P175" s="12" t="s">
        <v>119</v>
      </c>
      <c r="R175" s="10">
        <f>ROUNDUP(SUM(VLOOKUP(F175,'Pontuação'!A$2:B$11,2,FALSE),VLOOKUP(E175,'Pontuação'!C$2:D$11,2,FALSE),VLOOKUP(H175,'Pontuação'!I$2:J$11,2,FALSE),VLOOKUP(I175,'Pontuação'!G$2:H$11,2,FALSE),VLOOKUP(K175,'Pontuação'!M$2:N$13,2,FALSE)),0)</f>
        <v>1431</v>
      </c>
      <c r="S175" s="11">
        <f t="shared" si="1"/>
        <v>143</v>
      </c>
      <c r="T175" s="11" t="str">
        <f t="array" ref="T175">IFERROR(INDEX('Pontuação'!G$13:G$101, MATCH(S175, 'Pontuação'!F$13:F$101, 0)), "Faixa Indefinida")</f>
        <v>D</v>
      </c>
      <c r="U175" s="11">
        <f t="shared" si="2"/>
        <v>0</v>
      </c>
      <c r="V175" s="11">
        <f t="shared" si="3"/>
        <v>0</v>
      </c>
      <c r="W175" s="11">
        <f t="shared" si="4"/>
        <v>0</v>
      </c>
      <c r="X175" s="11">
        <f t="shared" si="5"/>
        <v>1</v>
      </c>
      <c r="Y175" s="11">
        <f>ROUNDUP(SUM(VLOOKUP(F175,'Pontuação 3.0'!A$2:B$11,2,FALSE),VLOOKUP(E175,'Pontuação 3.0'!C$2:D$11,2,FALSE),VLOOKUP(H175,'Pontuação 3.0'!I$2:J$11,2,FALSE),VLOOKUP(J175,'Pontuação 3.0'!K$2:L$11,2,FALSE),VLOOKUP(G175,'Pontuação 3.0'!E$2:F$11,2,FALSE),VLOOKUP(I175,'Pontuação 3.0'!G$2:H$11,2,FALSE),VLOOKUP(K175,'Pontuação 3.0'!M$2:N$13,2,FALSE)),0)</f>
        <v>1661</v>
      </c>
      <c r="Z175" s="11">
        <f t="shared" si="6"/>
        <v>166</v>
      </c>
      <c r="AA175" s="11" t="str">
        <f t="array" ref="AA175">IFERROR(INDEX('Pontuação 3.0'!G$13:G$191, MATCH(Z175, 'Pontuação 3.0'!F$13:F$191, 0)), "Faixa Indefinida")</f>
        <v>D</v>
      </c>
      <c r="AB175" s="11">
        <f t="shared" si="7"/>
        <v>0</v>
      </c>
      <c r="AC175" s="11">
        <f t="shared" si="8"/>
        <v>0</v>
      </c>
      <c r="AD175" s="11">
        <f t="shared" si="9"/>
        <v>0</v>
      </c>
      <c r="AE175" s="11">
        <f t="shared" si="10"/>
        <v>1</v>
      </c>
    </row>
    <row r="176" ht="15.75" customHeight="1">
      <c r="A176" s="7">
        <v>45654.0</v>
      </c>
      <c r="B176" s="8" t="s">
        <v>219</v>
      </c>
      <c r="C176" s="8" t="s">
        <v>220</v>
      </c>
      <c r="D176" s="8" t="s">
        <v>221</v>
      </c>
      <c r="E176" s="8" t="s">
        <v>15428</v>
      </c>
      <c r="F176" s="8" t="s">
        <v>15420</v>
      </c>
      <c r="G176" s="8" t="s">
        <v>15430</v>
      </c>
      <c r="H176" s="8" t="s">
        <v>15446</v>
      </c>
      <c r="I176" s="8" t="s">
        <v>15423</v>
      </c>
      <c r="J176" s="8" t="s">
        <v>15424</v>
      </c>
      <c r="K176" s="8" t="s">
        <v>15425</v>
      </c>
      <c r="L176" s="12" t="s">
        <v>15</v>
      </c>
      <c r="M176" s="12" t="s">
        <v>3780</v>
      </c>
      <c r="N176" s="12" t="s">
        <v>608</v>
      </c>
      <c r="O176" s="12" t="s">
        <v>3781</v>
      </c>
      <c r="P176" s="12" t="s">
        <v>119</v>
      </c>
      <c r="R176" s="10">
        <f>ROUNDUP(SUM(VLOOKUP(F176,'Pontuação'!A$2:B$11,2,FALSE),VLOOKUP(E176,'Pontuação'!C$2:D$11,2,FALSE),VLOOKUP(H176,'Pontuação'!I$2:J$11,2,FALSE),VLOOKUP(I176,'Pontuação'!G$2:H$11,2,FALSE),VLOOKUP(K176,'Pontuação'!M$2:N$13,2,FALSE)),0)</f>
        <v>1595</v>
      </c>
      <c r="S176" s="11">
        <f t="shared" si="1"/>
        <v>160</v>
      </c>
      <c r="T176" s="11" t="str">
        <f t="array" ref="T176">IFERROR(INDEX('Pontuação'!G$13:G$101, MATCH(S176, 'Pontuação'!F$13:F$101, 0)), "Faixa Indefinida")</f>
        <v>C</v>
      </c>
      <c r="U176" s="11">
        <f t="shared" si="2"/>
        <v>0</v>
      </c>
      <c r="V176" s="11">
        <f t="shared" si="3"/>
        <v>0</v>
      </c>
      <c r="W176" s="11">
        <f t="shared" si="4"/>
        <v>1</v>
      </c>
      <c r="X176" s="11">
        <f t="shared" si="5"/>
        <v>0</v>
      </c>
      <c r="Y176" s="11">
        <f>ROUNDUP(SUM(VLOOKUP(F176,'Pontuação 3.0'!A$2:B$11,2,FALSE),VLOOKUP(E176,'Pontuação 3.0'!C$2:D$11,2,FALSE),VLOOKUP(H176,'Pontuação 3.0'!I$2:J$11,2,FALSE),VLOOKUP(J176,'Pontuação 3.0'!K$2:L$11,2,FALSE),VLOOKUP(G176,'Pontuação 3.0'!E$2:F$11,2,FALSE),VLOOKUP(I176,'Pontuação 3.0'!G$2:H$11,2,FALSE),VLOOKUP(K176,'Pontuação 3.0'!M$2:N$13,2,FALSE)),0)</f>
        <v>2209</v>
      </c>
      <c r="Z176" s="11">
        <f t="shared" si="6"/>
        <v>221</v>
      </c>
      <c r="AA176" s="11" t="str">
        <f t="array" ref="AA176">IFERROR(INDEX('Pontuação 3.0'!G$13:G$191, MATCH(Z176, 'Pontuação 3.0'!F$13:F$191, 0)), "Faixa Indefinida")</f>
        <v>B</v>
      </c>
      <c r="AB176" s="11">
        <f t="shared" si="7"/>
        <v>0</v>
      </c>
      <c r="AC176" s="11">
        <f t="shared" si="8"/>
        <v>1</v>
      </c>
      <c r="AD176" s="11">
        <f t="shared" si="9"/>
        <v>0</v>
      </c>
      <c r="AE176" s="11">
        <f t="shared" si="10"/>
        <v>0</v>
      </c>
    </row>
    <row r="177" ht="15.75" customHeight="1">
      <c r="A177" s="7">
        <v>45654.0</v>
      </c>
      <c r="B177" s="8" t="s">
        <v>222</v>
      </c>
      <c r="C177" s="8" t="s">
        <v>223</v>
      </c>
      <c r="D177" s="9">
        <v>1.1910428532E10</v>
      </c>
      <c r="E177" s="8" t="s">
        <v>15428</v>
      </c>
      <c r="F177" s="8" t="s">
        <v>15442</v>
      </c>
      <c r="G177" s="8" t="s">
        <v>15430</v>
      </c>
      <c r="H177" s="8" t="s">
        <v>15422</v>
      </c>
      <c r="I177" s="8" t="s">
        <v>15431</v>
      </c>
      <c r="J177" s="8" t="s">
        <v>15424</v>
      </c>
      <c r="K177" s="8" t="s">
        <v>15432</v>
      </c>
      <c r="L177" s="12" t="s">
        <v>15</v>
      </c>
      <c r="M177" s="12" t="s">
        <v>3780</v>
      </c>
      <c r="N177" s="12" t="s">
        <v>354</v>
      </c>
      <c r="O177" s="12" t="s">
        <v>3781</v>
      </c>
      <c r="P177" s="12" t="s">
        <v>119</v>
      </c>
      <c r="R177" s="10">
        <f>ROUNDUP(SUM(VLOOKUP(F177,'Pontuação'!A$2:B$11,2,FALSE),VLOOKUP(E177,'Pontuação'!C$2:D$11,2,FALSE),VLOOKUP(H177,'Pontuação'!I$2:J$11,2,FALSE),VLOOKUP(I177,'Pontuação'!G$2:H$11,2,FALSE),VLOOKUP(K177,'Pontuação'!M$2:N$13,2,FALSE)),0)</f>
        <v>1778</v>
      </c>
      <c r="S177" s="11">
        <f t="shared" si="1"/>
        <v>178</v>
      </c>
      <c r="T177" s="11" t="str">
        <f t="array" ref="T177">IFERROR(INDEX('Pontuação'!G$13:G$101, MATCH(S177, 'Pontuação'!F$13:F$101, 0)), "Faixa Indefinida")</f>
        <v>B</v>
      </c>
      <c r="U177" s="11">
        <f t="shared" si="2"/>
        <v>0</v>
      </c>
      <c r="V177" s="11">
        <f t="shared" si="3"/>
        <v>1</v>
      </c>
      <c r="W177" s="11">
        <f t="shared" si="4"/>
        <v>0</v>
      </c>
      <c r="X177" s="11">
        <f t="shared" si="5"/>
        <v>0</v>
      </c>
      <c r="Y177" s="11">
        <f>ROUNDUP(SUM(VLOOKUP(F177,'Pontuação 3.0'!A$2:B$11,2,FALSE),VLOOKUP(E177,'Pontuação 3.0'!C$2:D$11,2,FALSE),VLOOKUP(H177,'Pontuação 3.0'!I$2:J$11,2,FALSE),VLOOKUP(J177,'Pontuação 3.0'!K$2:L$11,2,FALSE),VLOOKUP(G177,'Pontuação 3.0'!E$2:F$11,2,FALSE),VLOOKUP(I177,'Pontuação 3.0'!G$2:H$11,2,FALSE),VLOOKUP(K177,'Pontuação 3.0'!M$2:N$13,2,FALSE)),0)</f>
        <v>2227</v>
      </c>
      <c r="Z177" s="11">
        <f t="shared" si="6"/>
        <v>223</v>
      </c>
      <c r="AA177" s="11" t="str">
        <f t="array" ref="AA177">IFERROR(INDEX('Pontuação 3.0'!G$13:G$191, MATCH(Z177, 'Pontuação 3.0'!F$13:F$191, 0)), "Faixa Indefinida")</f>
        <v>B</v>
      </c>
      <c r="AB177" s="11">
        <f t="shared" si="7"/>
        <v>0</v>
      </c>
      <c r="AC177" s="11">
        <f t="shared" si="8"/>
        <v>1</v>
      </c>
      <c r="AD177" s="11">
        <f t="shared" si="9"/>
        <v>0</v>
      </c>
      <c r="AE177" s="11">
        <f t="shared" si="10"/>
        <v>0</v>
      </c>
    </row>
    <row r="178" ht="15.75" customHeight="1">
      <c r="A178" s="7">
        <v>45654.0</v>
      </c>
      <c r="B178" s="8" t="s">
        <v>226</v>
      </c>
      <c r="C178" s="8" t="s">
        <v>227</v>
      </c>
      <c r="D178" s="9">
        <v>9.2992807349E10</v>
      </c>
      <c r="E178" s="8" t="s">
        <v>15428</v>
      </c>
      <c r="F178" s="8" t="s">
        <v>15442</v>
      </c>
      <c r="G178" s="8" t="s">
        <v>15430</v>
      </c>
      <c r="H178" s="8" t="s">
        <v>15422</v>
      </c>
      <c r="I178" s="8" t="s">
        <v>15423</v>
      </c>
      <c r="J178" s="8" t="s">
        <v>15424</v>
      </c>
      <c r="K178" s="8" t="s">
        <v>15425</v>
      </c>
      <c r="L178" s="12" t="s">
        <v>15</v>
      </c>
      <c r="M178" s="12" t="s">
        <v>3780</v>
      </c>
      <c r="N178" s="12" t="s">
        <v>360</v>
      </c>
      <c r="O178" s="12" t="s">
        <v>3781</v>
      </c>
      <c r="P178" s="12" t="s">
        <v>17</v>
      </c>
      <c r="R178" s="10">
        <f>ROUNDUP(SUM(VLOOKUP(F178,'Pontuação'!A$2:B$11,2,FALSE),VLOOKUP(E178,'Pontuação'!C$2:D$11,2,FALSE),VLOOKUP(H178,'Pontuação'!I$2:J$11,2,FALSE),VLOOKUP(I178,'Pontuação'!G$2:H$11,2,FALSE),VLOOKUP(K178,'Pontuação'!M$2:N$13,2,FALSE)),0)</f>
        <v>1541</v>
      </c>
      <c r="S178" s="11">
        <f t="shared" si="1"/>
        <v>154</v>
      </c>
      <c r="T178" s="11" t="str">
        <f t="array" ref="T178">IFERROR(INDEX('Pontuação'!G$13:G$101, MATCH(S178, 'Pontuação'!F$13:F$101, 0)), "Faixa Indefinida")</f>
        <v>C</v>
      </c>
      <c r="U178" s="11">
        <f t="shared" si="2"/>
        <v>0</v>
      </c>
      <c r="V178" s="11">
        <f t="shared" si="3"/>
        <v>0</v>
      </c>
      <c r="W178" s="11">
        <f t="shared" si="4"/>
        <v>1</v>
      </c>
      <c r="X178" s="11">
        <f t="shared" si="5"/>
        <v>0</v>
      </c>
      <c r="Y178" s="11">
        <f>ROUNDUP(SUM(VLOOKUP(F178,'Pontuação 3.0'!A$2:B$11,2,FALSE),VLOOKUP(E178,'Pontuação 3.0'!C$2:D$11,2,FALSE),VLOOKUP(H178,'Pontuação 3.0'!I$2:J$11,2,FALSE),VLOOKUP(J178,'Pontuação 3.0'!K$2:L$11,2,FALSE),VLOOKUP(G178,'Pontuação 3.0'!E$2:F$11,2,FALSE),VLOOKUP(I178,'Pontuação 3.0'!G$2:H$11,2,FALSE),VLOOKUP(K178,'Pontuação 3.0'!M$2:N$13,2,FALSE)),0)</f>
        <v>1989</v>
      </c>
      <c r="Z178" s="11">
        <f t="shared" si="6"/>
        <v>199</v>
      </c>
      <c r="AA178" s="11" t="str">
        <f t="array" ref="AA178">IFERROR(INDEX('Pontuação 3.0'!G$13:G$191, MATCH(Z178, 'Pontuação 3.0'!F$13:F$191, 0)), "Faixa Indefinida")</f>
        <v>C</v>
      </c>
      <c r="AB178" s="11">
        <f t="shared" si="7"/>
        <v>0</v>
      </c>
      <c r="AC178" s="11">
        <f t="shared" si="8"/>
        <v>0</v>
      </c>
      <c r="AD178" s="11">
        <f t="shared" si="9"/>
        <v>1</v>
      </c>
      <c r="AE178" s="11">
        <f t="shared" si="10"/>
        <v>0</v>
      </c>
    </row>
    <row r="179" ht="15.75" customHeight="1">
      <c r="A179" s="7">
        <v>45654.0</v>
      </c>
      <c r="B179" s="8" t="s">
        <v>224</v>
      </c>
      <c r="C179" s="8" t="s">
        <v>225</v>
      </c>
      <c r="D179" s="9">
        <v>9.6991803127E10</v>
      </c>
      <c r="E179" s="8" t="s">
        <v>15428</v>
      </c>
      <c r="F179" s="8" t="s">
        <v>15420</v>
      </c>
      <c r="G179" s="8" t="s">
        <v>15430</v>
      </c>
      <c r="H179" s="8" t="s">
        <v>15446</v>
      </c>
      <c r="I179" s="8" t="s">
        <v>15423</v>
      </c>
      <c r="J179" s="8" t="s">
        <v>15424</v>
      </c>
      <c r="K179" s="8" t="s">
        <v>15432</v>
      </c>
      <c r="L179" s="12" t="s">
        <v>15</v>
      </c>
      <c r="M179" s="12" t="s">
        <v>3780</v>
      </c>
      <c r="N179" s="12" t="s">
        <v>4070</v>
      </c>
      <c r="O179" s="12" t="s">
        <v>3781</v>
      </c>
      <c r="P179" s="12" t="s">
        <v>119</v>
      </c>
      <c r="R179" s="10">
        <f>ROUNDUP(SUM(VLOOKUP(F179,'Pontuação'!A$2:B$11,2,FALSE),VLOOKUP(E179,'Pontuação'!C$2:D$11,2,FALSE),VLOOKUP(H179,'Pontuação'!I$2:J$11,2,FALSE),VLOOKUP(I179,'Pontuação'!G$2:H$11,2,FALSE),VLOOKUP(K179,'Pontuação'!M$2:N$13,2,FALSE)),0)</f>
        <v>1727</v>
      </c>
      <c r="S179" s="11">
        <f t="shared" si="1"/>
        <v>173</v>
      </c>
      <c r="T179" s="11" t="str">
        <f t="array" ref="T179">IFERROR(INDEX('Pontuação'!G$13:G$101, MATCH(S179, 'Pontuação'!F$13:F$101, 0)), "Faixa Indefinida")</f>
        <v>B</v>
      </c>
      <c r="U179" s="11">
        <f t="shared" si="2"/>
        <v>0</v>
      </c>
      <c r="V179" s="11">
        <f t="shared" si="3"/>
        <v>1</v>
      </c>
      <c r="W179" s="11">
        <f t="shared" si="4"/>
        <v>0</v>
      </c>
      <c r="X179" s="11">
        <f t="shared" si="5"/>
        <v>0</v>
      </c>
      <c r="Y179" s="11">
        <f>ROUNDUP(SUM(VLOOKUP(F179,'Pontuação 3.0'!A$2:B$11,2,FALSE),VLOOKUP(E179,'Pontuação 3.0'!C$2:D$11,2,FALSE),VLOOKUP(H179,'Pontuação 3.0'!I$2:J$11,2,FALSE),VLOOKUP(J179,'Pontuação 3.0'!K$2:L$11,2,FALSE),VLOOKUP(G179,'Pontuação 3.0'!E$2:F$11,2,FALSE),VLOOKUP(I179,'Pontuação 3.0'!G$2:H$11,2,FALSE),VLOOKUP(K179,'Pontuação 3.0'!M$2:N$13,2,FALSE)),0)</f>
        <v>2295</v>
      </c>
      <c r="Z179" s="11">
        <f t="shared" si="6"/>
        <v>230</v>
      </c>
      <c r="AA179" s="11" t="str">
        <f t="array" ref="AA179">IFERROR(INDEX('Pontuação 3.0'!G$13:G$191, MATCH(Z179, 'Pontuação 3.0'!F$13:F$191, 0)), "Faixa Indefinida")</f>
        <v>B</v>
      </c>
      <c r="AB179" s="11">
        <f t="shared" si="7"/>
        <v>0</v>
      </c>
      <c r="AC179" s="11">
        <f t="shared" si="8"/>
        <v>1</v>
      </c>
      <c r="AD179" s="11">
        <f t="shared" si="9"/>
        <v>0</v>
      </c>
      <c r="AE179" s="11">
        <f t="shared" si="10"/>
        <v>0</v>
      </c>
    </row>
    <row r="180" ht="15.75" customHeight="1">
      <c r="A180" s="7">
        <v>45654.0</v>
      </c>
      <c r="B180" s="8" t="s">
        <v>228</v>
      </c>
      <c r="C180" s="8" t="s">
        <v>229</v>
      </c>
      <c r="D180" s="9">
        <v>7.5998157003E10</v>
      </c>
      <c r="E180" s="8" t="s">
        <v>15428</v>
      </c>
      <c r="F180" s="8" t="s">
        <v>15420</v>
      </c>
      <c r="G180" s="8" t="s">
        <v>15430</v>
      </c>
      <c r="H180" s="8" t="s">
        <v>15422</v>
      </c>
      <c r="I180" s="8" t="s">
        <v>15423</v>
      </c>
      <c r="J180" s="8" t="s">
        <v>15424</v>
      </c>
      <c r="K180" s="8" t="s">
        <v>15425</v>
      </c>
      <c r="L180" s="12" t="s">
        <v>15</v>
      </c>
      <c r="M180" s="12" t="s">
        <v>3780</v>
      </c>
      <c r="N180" s="12" t="s">
        <v>162</v>
      </c>
      <c r="O180" s="12" t="s">
        <v>3781</v>
      </c>
      <c r="P180" s="12" t="s">
        <v>119</v>
      </c>
      <c r="R180" s="10">
        <f>ROUNDUP(SUM(VLOOKUP(F180,'Pontuação'!A$2:B$11,2,FALSE),VLOOKUP(E180,'Pontuação'!C$2:D$11,2,FALSE),VLOOKUP(H180,'Pontuação'!I$2:J$11,2,FALSE),VLOOKUP(I180,'Pontuação'!G$2:H$11,2,FALSE),VLOOKUP(K180,'Pontuação'!M$2:N$13,2,FALSE)),0)</f>
        <v>1553</v>
      </c>
      <c r="S180" s="11">
        <f t="shared" si="1"/>
        <v>155</v>
      </c>
      <c r="T180" s="11" t="str">
        <f t="array" ref="T180">IFERROR(INDEX('Pontuação'!G$13:G$101, MATCH(S180, 'Pontuação'!F$13:F$101, 0)), "Faixa Indefinida")</f>
        <v>C</v>
      </c>
      <c r="U180" s="11">
        <f t="shared" si="2"/>
        <v>0</v>
      </c>
      <c r="V180" s="11">
        <f t="shared" si="3"/>
        <v>0</v>
      </c>
      <c r="W180" s="11">
        <f t="shared" si="4"/>
        <v>1</v>
      </c>
      <c r="X180" s="11">
        <f t="shared" si="5"/>
        <v>0</v>
      </c>
      <c r="Y180" s="11">
        <f>ROUNDUP(SUM(VLOOKUP(F180,'Pontuação 3.0'!A$2:B$11,2,FALSE),VLOOKUP(E180,'Pontuação 3.0'!C$2:D$11,2,FALSE),VLOOKUP(H180,'Pontuação 3.0'!I$2:J$11,2,FALSE),VLOOKUP(J180,'Pontuação 3.0'!K$2:L$11,2,FALSE),VLOOKUP(G180,'Pontuação 3.0'!E$2:F$11,2,FALSE),VLOOKUP(I180,'Pontuação 3.0'!G$2:H$11,2,FALSE),VLOOKUP(K180,'Pontuação 3.0'!M$2:N$13,2,FALSE)),0)</f>
        <v>2122</v>
      </c>
      <c r="Z180" s="11">
        <f t="shared" si="6"/>
        <v>212</v>
      </c>
      <c r="AA180" s="11" t="str">
        <f t="array" ref="AA180">IFERROR(INDEX('Pontuação 3.0'!G$13:G$191, MATCH(Z180, 'Pontuação 3.0'!F$13:F$191, 0)), "Faixa Indefinida")</f>
        <v>C</v>
      </c>
      <c r="AB180" s="11">
        <f t="shared" si="7"/>
        <v>0</v>
      </c>
      <c r="AC180" s="11">
        <f t="shared" si="8"/>
        <v>0</v>
      </c>
      <c r="AD180" s="11">
        <f t="shared" si="9"/>
        <v>1</v>
      </c>
      <c r="AE180" s="11">
        <f t="shared" si="10"/>
        <v>0</v>
      </c>
    </row>
    <row r="181" ht="15.75" customHeight="1">
      <c r="A181" s="7">
        <v>45654.0</v>
      </c>
      <c r="B181" s="8" t="s">
        <v>230</v>
      </c>
      <c r="C181" s="8" t="s">
        <v>231</v>
      </c>
      <c r="D181" s="13" t="s">
        <v>15635</v>
      </c>
      <c r="E181" s="8" t="s">
        <v>15428</v>
      </c>
      <c r="F181" s="8" t="s">
        <v>15420</v>
      </c>
      <c r="G181" s="8" t="s">
        <v>15430</v>
      </c>
      <c r="H181" s="8" t="s">
        <v>15422</v>
      </c>
      <c r="I181" s="8" t="s">
        <v>15431</v>
      </c>
      <c r="J181" s="8" t="s">
        <v>15424</v>
      </c>
      <c r="K181" s="8" t="s">
        <v>15425</v>
      </c>
      <c r="L181" s="12" t="s">
        <v>15</v>
      </c>
      <c r="M181" s="12" t="s">
        <v>3780</v>
      </c>
      <c r="N181" s="12" t="s">
        <v>310</v>
      </c>
      <c r="O181" s="12" t="s">
        <v>3781</v>
      </c>
      <c r="P181" s="12" t="s">
        <v>119</v>
      </c>
      <c r="R181" s="10">
        <f>ROUNDUP(SUM(VLOOKUP(F181,'Pontuação'!A$2:B$11,2,FALSE),VLOOKUP(E181,'Pontuação'!C$2:D$11,2,FALSE),VLOOKUP(H181,'Pontuação'!I$2:J$11,2,FALSE),VLOOKUP(I181,'Pontuação'!G$2:H$11,2,FALSE),VLOOKUP(K181,'Pontuação'!M$2:N$13,2,FALSE)),0)</f>
        <v>1658</v>
      </c>
      <c r="S181" s="11">
        <f t="shared" si="1"/>
        <v>166</v>
      </c>
      <c r="T181" s="11" t="str">
        <f t="array" ref="T181">IFERROR(INDEX('Pontuação'!G$13:G$101, MATCH(S181, 'Pontuação'!F$13:F$101, 0)), "Faixa Indefinida")</f>
        <v>B</v>
      </c>
      <c r="U181" s="11">
        <f t="shared" si="2"/>
        <v>0</v>
      </c>
      <c r="V181" s="11">
        <f t="shared" si="3"/>
        <v>1</v>
      </c>
      <c r="W181" s="11">
        <f t="shared" si="4"/>
        <v>0</v>
      </c>
      <c r="X181" s="11">
        <f t="shared" si="5"/>
        <v>0</v>
      </c>
      <c r="Y181" s="11">
        <f>ROUNDUP(SUM(VLOOKUP(F181,'Pontuação 3.0'!A$2:B$11,2,FALSE),VLOOKUP(E181,'Pontuação 3.0'!C$2:D$11,2,FALSE),VLOOKUP(H181,'Pontuação 3.0'!I$2:J$11,2,FALSE),VLOOKUP(J181,'Pontuação 3.0'!K$2:L$11,2,FALSE),VLOOKUP(G181,'Pontuação 3.0'!E$2:F$11,2,FALSE),VLOOKUP(I181,'Pontuação 3.0'!G$2:H$11,2,FALSE),VLOOKUP(K181,'Pontuação 3.0'!M$2:N$13,2,FALSE)),0)</f>
        <v>2274</v>
      </c>
      <c r="Z181" s="11">
        <f t="shared" si="6"/>
        <v>227</v>
      </c>
      <c r="AA181" s="11" t="str">
        <f t="array" ref="AA181">IFERROR(INDEX('Pontuação 3.0'!G$13:G$191, MATCH(Z181, 'Pontuação 3.0'!F$13:F$191, 0)), "Faixa Indefinida")</f>
        <v>B</v>
      </c>
      <c r="AB181" s="11">
        <f t="shared" si="7"/>
        <v>0</v>
      </c>
      <c r="AC181" s="11">
        <f t="shared" si="8"/>
        <v>1</v>
      </c>
      <c r="AD181" s="11">
        <f t="shared" si="9"/>
        <v>0</v>
      </c>
      <c r="AE181" s="11">
        <f t="shared" si="10"/>
        <v>0</v>
      </c>
    </row>
    <row r="182" ht="15.75" customHeight="1">
      <c r="A182" s="7">
        <v>45654.0</v>
      </c>
      <c r="B182" s="8" t="s">
        <v>232</v>
      </c>
      <c r="C182" s="8" t="s">
        <v>233</v>
      </c>
      <c r="D182" s="9">
        <v>9.77516648E8</v>
      </c>
      <c r="E182" s="8" t="s">
        <v>15428</v>
      </c>
      <c r="F182" s="8" t="s">
        <v>15420</v>
      </c>
      <c r="G182" s="8" t="s">
        <v>15430</v>
      </c>
      <c r="H182" s="8" t="s">
        <v>15422</v>
      </c>
      <c r="I182" s="8" t="s">
        <v>15423</v>
      </c>
      <c r="J182" s="8" t="s">
        <v>15424</v>
      </c>
      <c r="K182" s="8" t="s">
        <v>15425</v>
      </c>
      <c r="L182" s="12" t="s">
        <v>15</v>
      </c>
      <c r="M182" s="12" t="s">
        <v>3780</v>
      </c>
      <c r="N182" s="12" t="s">
        <v>162</v>
      </c>
      <c r="O182" s="12" t="s">
        <v>3781</v>
      </c>
      <c r="P182" s="12" t="s">
        <v>119</v>
      </c>
      <c r="R182" s="10">
        <f>ROUNDUP(SUM(VLOOKUP(F182,'Pontuação'!A$2:B$11,2,FALSE),VLOOKUP(E182,'Pontuação'!C$2:D$11,2,FALSE),VLOOKUP(H182,'Pontuação'!I$2:J$11,2,FALSE),VLOOKUP(I182,'Pontuação'!G$2:H$11,2,FALSE),VLOOKUP(K182,'Pontuação'!M$2:N$13,2,FALSE)),0)</f>
        <v>1553</v>
      </c>
      <c r="S182" s="11">
        <f t="shared" si="1"/>
        <v>155</v>
      </c>
      <c r="T182" s="11" t="str">
        <f t="array" ref="T182">IFERROR(INDEX('Pontuação'!G$13:G$101, MATCH(S182, 'Pontuação'!F$13:F$101, 0)), "Faixa Indefinida")</f>
        <v>C</v>
      </c>
      <c r="U182" s="11">
        <f t="shared" si="2"/>
        <v>0</v>
      </c>
      <c r="V182" s="11">
        <f t="shared" si="3"/>
        <v>0</v>
      </c>
      <c r="W182" s="11">
        <f t="shared" si="4"/>
        <v>1</v>
      </c>
      <c r="X182" s="11">
        <f t="shared" si="5"/>
        <v>0</v>
      </c>
      <c r="Y182" s="11">
        <f>ROUNDUP(SUM(VLOOKUP(F182,'Pontuação 3.0'!A$2:B$11,2,FALSE),VLOOKUP(E182,'Pontuação 3.0'!C$2:D$11,2,FALSE),VLOOKUP(H182,'Pontuação 3.0'!I$2:J$11,2,FALSE),VLOOKUP(J182,'Pontuação 3.0'!K$2:L$11,2,FALSE),VLOOKUP(G182,'Pontuação 3.0'!E$2:F$11,2,FALSE),VLOOKUP(I182,'Pontuação 3.0'!G$2:H$11,2,FALSE),VLOOKUP(K182,'Pontuação 3.0'!M$2:N$13,2,FALSE)),0)</f>
        <v>2122</v>
      </c>
      <c r="Z182" s="11">
        <f t="shared" si="6"/>
        <v>212</v>
      </c>
      <c r="AA182" s="11" t="str">
        <f t="array" ref="AA182">IFERROR(INDEX('Pontuação 3.0'!G$13:G$191, MATCH(Z182, 'Pontuação 3.0'!F$13:F$191, 0)), "Faixa Indefinida")</f>
        <v>C</v>
      </c>
      <c r="AB182" s="11">
        <f t="shared" si="7"/>
        <v>0</v>
      </c>
      <c r="AC182" s="11">
        <f t="shared" si="8"/>
        <v>0</v>
      </c>
      <c r="AD182" s="11">
        <f t="shared" si="9"/>
        <v>1</v>
      </c>
      <c r="AE182" s="11">
        <f t="shared" si="10"/>
        <v>0</v>
      </c>
    </row>
    <row r="183" ht="15.75" customHeight="1">
      <c r="A183" s="7">
        <v>45654.0</v>
      </c>
      <c r="B183" s="8" t="s">
        <v>236</v>
      </c>
      <c r="C183" s="8" t="s">
        <v>237</v>
      </c>
      <c r="D183" s="9">
        <v>2.1991305699E10</v>
      </c>
      <c r="E183" s="8" t="s">
        <v>15428</v>
      </c>
      <c r="F183" s="8" t="s">
        <v>15420</v>
      </c>
      <c r="G183" s="8" t="s">
        <v>15430</v>
      </c>
      <c r="H183" s="8" t="s">
        <v>15422</v>
      </c>
      <c r="I183" s="8" t="s">
        <v>15423</v>
      </c>
      <c r="J183" s="8" t="s">
        <v>15424</v>
      </c>
      <c r="K183" s="8" t="s">
        <v>15439</v>
      </c>
      <c r="L183" s="12" t="s">
        <v>15</v>
      </c>
      <c r="M183" s="12" t="s">
        <v>3780</v>
      </c>
      <c r="N183" s="12" t="s">
        <v>127</v>
      </c>
      <c r="O183" s="12" t="s">
        <v>3792</v>
      </c>
      <c r="P183" s="12" t="s">
        <v>119</v>
      </c>
      <c r="R183" s="10">
        <f>ROUNDUP(SUM(VLOOKUP(F183,'Pontuação'!A$2:B$11,2,FALSE),VLOOKUP(E183,'Pontuação'!C$2:D$11,2,FALSE),VLOOKUP(H183,'Pontuação'!I$2:J$11,2,FALSE),VLOOKUP(I183,'Pontuação'!G$2:H$11,2,FALSE),VLOOKUP(K183,'Pontuação'!M$2:N$13,2,FALSE)),0)</f>
        <v>1597</v>
      </c>
      <c r="S183" s="11">
        <f t="shared" si="1"/>
        <v>160</v>
      </c>
      <c r="T183" s="11" t="str">
        <f t="array" ref="T183">IFERROR(INDEX('Pontuação'!G$13:G$101, MATCH(S183, 'Pontuação'!F$13:F$101, 0)), "Faixa Indefinida")</f>
        <v>C</v>
      </c>
      <c r="U183" s="11">
        <f t="shared" si="2"/>
        <v>0</v>
      </c>
      <c r="V183" s="11">
        <f t="shared" si="3"/>
        <v>0</v>
      </c>
      <c r="W183" s="11">
        <f t="shared" si="4"/>
        <v>1</v>
      </c>
      <c r="X183" s="11">
        <f t="shared" si="5"/>
        <v>0</v>
      </c>
      <c r="Y183" s="11">
        <f>ROUNDUP(SUM(VLOOKUP(F183,'Pontuação 3.0'!A$2:B$11,2,FALSE),VLOOKUP(E183,'Pontuação 3.0'!C$2:D$11,2,FALSE),VLOOKUP(H183,'Pontuação 3.0'!I$2:J$11,2,FALSE),VLOOKUP(J183,'Pontuação 3.0'!K$2:L$11,2,FALSE),VLOOKUP(G183,'Pontuação 3.0'!E$2:F$11,2,FALSE),VLOOKUP(I183,'Pontuação 3.0'!G$2:H$11,2,FALSE),VLOOKUP(K183,'Pontuação 3.0'!M$2:N$13,2,FALSE)),0)</f>
        <v>2100</v>
      </c>
      <c r="Z183" s="11">
        <f t="shared" si="6"/>
        <v>210</v>
      </c>
      <c r="AA183" s="11" t="str">
        <f t="array" ref="AA183">IFERROR(INDEX('Pontuação 3.0'!G$13:G$191, MATCH(Z183, 'Pontuação 3.0'!F$13:F$191, 0)), "Faixa Indefinida")</f>
        <v>C</v>
      </c>
      <c r="AB183" s="11">
        <f t="shared" si="7"/>
        <v>0</v>
      </c>
      <c r="AC183" s="11">
        <f t="shared" si="8"/>
        <v>0</v>
      </c>
      <c r="AD183" s="11">
        <f t="shared" si="9"/>
        <v>1</v>
      </c>
      <c r="AE183" s="11">
        <f t="shared" si="10"/>
        <v>0</v>
      </c>
    </row>
    <row r="184" ht="15.75" customHeight="1">
      <c r="A184" s="7">
        <v>45654.0</v>
      </c>
      <c r="B184" s="8" t="s">
        <v>239</v>
      </c>
      <c r="C184" s="8" t="s">
        <v>240</v>
      </c>
      <c r="D184" s="9">
        <v>3.2991946752E10</v>
      </c>
      <c r="E184" s="8" t="s">
        <v>15419</v>
      </c>
      <c r="F184" s="8" t="s">
        <v>15420</v>
      </c>
      <c r="G184" s="8" t="s">
        <v>15430</v>
      </c>
      <c r="H184" s="8" t="s">
        <v>15422</v>
      </c>
      <c r="I184" s="8" t="s">
        <v>15431</v>
      </c>
      <c r="J184" s="8" t="s">
        <v>15448</v>
      </c>
      <c r="K184" s="8" t="s">
        <v>15466</v>
      </c>
      <c r="L184" s="12" t="s">
        <v>15</v>
      </c>
      <c r="M184" s="12" t="s">
        <v>3780</v>
      </c>
      <c r="N184" s="12" t="s">
        <v>300</v>
      </c>
      <c r="O184" s="12" t="s">
        <v>4493</v>
      </c>
      <c r="P184" s="12" t="s">
        <v>119</v>
      </c>
      <c r="R184" s="10">
        <f>ROUNDUP(SUM(VLOOKUP(F184,'Pontuação'!A$2:B$11,2,FALSE),VLOOKUP(E184,'Pontuação'!C$2:D$11,2,FALSE),VLOOKUP(H184,'Pontuação'!I$2:J$11,2,FALSE),VLOOKUP(I184,'Pontuação'!G$2:H$11,2,FALSE),VLOOKUP(K184,'Pontuação'!M$2:N$13,2,FALSE)),0)</f>
        <v>1732</v>
      </c>
      <c r="S184" s="11">
        <f t="shared" si="1"/>
        <v>173</v>
      </c>
      <c r="T184" s="11" t="str">
        <f t="array" ref="T184">IFERROR(INDEX('Pontuação'!G$13:G$101, MATCH(S184, 'Pontuação'!F$13:F$101, 0)), "Faixa Indefinida")</f>
        <v>B</v>
      </c>
      <c r="U184" s="11">
        <f t="shared" si="2"/>
        <v>0</v>
      </c>
      <c r="V184" s="11">
        <f t="shared" si="3"/>
        <v>1</v>
      </c>
      <c r="W184" s="11">
        <f t="shared" si="4"/>
        <v>0</v>
      </c>
      <c r="X184" s="11">
        <f t="shared" si="5"/>
        <v>0</v>
      </c>
      <c r="Y184" s="11">
        <f>ROUNDUP(SUM(VLOOKUP(F184,'Pontuação 3.0'!A$2:B$11,2,FALSE),VLOOKUP(E184,'Pontuação 3.0'!C$2:D$11,2,FALSE),VLOOKUP(H184,'Pontuação 3.0'!I$2:J$11,2,FALSE),VLOOKUP(J184,'Pontuação 3.0'!K$2:L$11,2,FALSE),VLOOKUP(G184,'Pontuação 3.0'!E$2:F$11,2,FALSE),VLOOKUP(I184,'Pontuação 3.0'!G$2:H$11,2,FALSE),VLOOKUP(K184,'Pontuação 3.0'!M$2:N$13,2,FALSE)),0)</f>
        <v>2699</v>
      </c>
      <c r="Z184" s="11">
        <f t="shared" si="6"/>
        <v>270</v>
      </c>
      <c r="AA184" s="11" t="str">
        <f t="array" ref="AA184">IFERROR(INDEX('Pontuação 3.0'!G$13:G$191, MATCH(Z184, 'Pontuação 3.0'!F$13:F$191, 0)), "Faixa Indefinida")</f>
        <v>A</v>
      </c>
      <c r="AB184" s="11">
        <f t="shared" si="7"/>
        <v>1</v>
      </c>
      <c r="AC184" s="11">
        <f t="shared" si="8"/>
        <v>0</v>
      </c>
      <c r="AD184" s="11">
        <f t="shared" si="9"/>
        <v>0</v>
      </c>
      <c r="AE184" s="11">
        <f t="shared" si="10"/>
        <v>0</v>
      </c>
    </row>
    <row r="185" ht="15.75" customHeight="1">
      <c r="A185" s="7">
        <v>45654.0</v>
      </c>
      <c r="B185" s="8" t="s">
        <v>241</v>
      </c>
      <c r="C185" s="8" t="s">
        <v>242</v>
      </c>
      <c r="D185" s="9">
        <v>1.9982243367E10</v>
      </c>
      <c r="E185" s="8" t="s">
        <v>15428</v>
      </c>
      <c r="F185" s="8" t="s">
        <v>15420</v>
      </c>
      <c r="G185" s="8" t="s">
        <v>15421</v>
      </c>
      <c r="H185" s="8" t="s">
        <v>15422</v>
      </c>
      <c r="I185" s="8" t="s">
        <v>15423</v>
      </c>
      <c r="J185" s="8" t="s">
        <v>15448</v>
      </c>
      <c r="K185" s="8" t="s">
        <v>15425</v>
      </c>
      <c r="L185" s="12" t="s">
        <v>15</v>
      </c>
      <c r="M185" s="12" t="s">
        <v>3780</v>
      </c>
      <c r="N185" s="12" t="s">
        <v>497</v>
      </c>
      <c r="O185" s="12" t="s">
        <v>3781</v>
      </c>
      <c r="P185" s="12" t="s">
        <v>119</v>
      </c>
      <c r="R185" s="10">
        <f>ROUNDUP(SUM(VLOOKUP(F185,'Pontuação'!A$2:B$11,2,FALSE),VLOOKUP(E185,'Pontuação'!C$2:D$11,2,FALSE),VLOOKUP(H185,'Pontuação'!I$2:J$11,2,FALSE),VLOOKUP(I185,'Pontuação'!G$2:H$11,2,FALSE),VLOOKUP(K185,'Pontuação'!M$2:N$13,2,FALSE)),0)</f>
        <v>1553</v>
      </c>
      <c r="S185" s="11">
        <f t="shared" si="1"/>
        <v>155</v>
      </c>
      <c r="T185" s="11" t="str">
        <f t="array" ref="T185">IFERROR(INDEX('Pontuação'!G$13:G$101, MATCH(S185, 'Pontuação'!F$13:F$101, 0)), "Faixa Indefinida")</f>
        <v>C</v>
      </c>
      <c r="U185" s="11">
        <f t="shared" si="2"/>
        <v>0</v>
      </c>
      <c r="V185" s="11">
        <f t="shared" si="3"/>
        <v>0</v>
      </c>
      <c r="W185" s="11">
        <f t="shared" si="4"/>
        <v>1</v>
      </c>
      <c r="X185" s="11">
        <f t="shared" si="5"/>
        <v>0</v>
      </c>
      <c r="Y185" s="11">
        <f>ROUNDUP(SUM(VLOOKUP(F185,'Pontuação 3.0'!A$2:B$11,2,FALSE),VLOOKUP(E185,'Pontuação 3.0'!C$2:D$11,2,FALSE),VLOOKUP(H185,'Pontuação 3.0'!I$2:J$11,2,FALSE),VLOOKUP(J185,'Pontuação 3.0'!K$2:L$11,2,FALSE),VLOOKUP(G185,'Pontuação 3.0'!E$2:F$11,2,FALSE),VLOOKUP(I185,'Pontuação 3.0'!G$2:H$11,2,FALSE),VLOOKUP(K185,'Pontuação 3.0'!M$2:N$13,2,FALSE)),0)</f>
        <v>2243</v>
      </c>
      <c r="Z185" s="11">
        <f t="shared" si="6"/>
        <v>224</v>
      </c>
      <c r="AA185" s="11" t="str">
        <f t="array" ref="AA185">IFERROR(INDEX('Pontuação 3.0'!G$13:G$191, MATCH(Z185, 'Pontuação 3.0'!F$13:F$191, 0)), "Faixa Indefinida")</f>
        <v>B</v>
      </c>
      <c r="AB185" s="11">
        <f t="shared" si="7"/>
        <v>0</v>
      </c>
      <c r="AC185" s="11">
        <f t="shared" si="8"/>
        <v>1</v>
      </c>
      <c r="AD185" s="11">
        <f t="shared" si="9"/>
        <v>0</v>
      </c>
      <c r="AE185" s="11">
        <f t="shared" si="10"/>
        <v>0</v>
      </c>
    </row>
    <row r="186" ht="15.75" customHeight="1">
      <c r="A186" s="7">
        <v>45654.0</v>
      </c>
      <c r="B186" s="8" t="s">
        <v>243</v>
      </c>
      <c r="C186" s="8" t="s">
        <v>244</v>
      </c>
      <c r="D186" s="9">
        <v>2.1973201917E10</v>
      </c>
      <c r="E186" s="8" t="s">
        <v>15419</v>
      </c>
      <c r="F186" s="8" t="s">
        <v>15442</v>
      </c>
      <c r="G186" s="8" t="s">
        <v>15430</v>
      </c>
      <c r="H186" s="8" t="s">
        <v>15422</v>
      </c>
      <c r="I186" s="8" t="s">
        <v>15423</v>
      </c>
      <c r="J186" s="8" t="s">
        <v>15424</v>
      </c>
      <c r="K186" s="8" t="s">
        <v>15425</v>
      </c>
      <c r="L186" s="12" t="s">
        <v>15</v>
      </c>
      <c r="M186" s="12" t="s">
        <v>3780</v>
      </c>
      <c r="N186" s="12" t="s">
        <v>4070</v>
      </c>
      <c r="O186" s="12" t="s">
        <v>3870</v>
      </c>
      <c r="P186" s="12" t="s">
        <v>119</v>
      </c>
      <c r="R186" s="10">
        <f>ROUNDUP(SUM(VLOOKUP(F186,'Pontuação'!A$2:B$11,2,FALSE),VLOOKUP(E186,'Pontuação'!C$2:D$11,2,FALSE),VLOOKUP(H186,'Pontuação'!I$2:J$11,2,FALSE),VLOOKUP(I186,'Pontuação'!G$2:H$11,2,FALSE),VLOOKUP(K186,'Pontuação'!M$2:N$13,2,FALSE)),0)</f>
        <v>1545</v>
      </c>
      <c r="S186" s="11">
        <f t="shared" si="1"/>
        <v>155</v>
      </c>
      <c r="T186" s="11" t="str">
        <f t="array" ref="T186">IFERROR(INDEX('Pontuação'!G$13:G$101, MATCH(S186, 'Pontuação'!F$13:F$101, 0)), "Faixa Indefinida")</f>
        <v>C</v>
      </c>
      <c r="U186" s="11">
        <f t="shared" si="2"/>
        <v>0</v>
      </c>
      <c r="V186" s="11">
        <f t="shared" si="3"/>
        <v>0</v>
      </c>
      <c r="W186" s="11">
        <f t="shared" si="4"/>
        <v>1</v>
      </c>
      <c r="X186" s="11">
        <f t="shared" si="5"/>
        <v>0</v>
      </c>
      <c r="Y186" s="11">
        <f>ROUNDUP(SUM(VLOOKUP(F186,'Pontuação 3.0'!A$2:B$11,2,FALSE),VLOOKUP(E186,'Pontuação 3.0'!C$2:D$11,2,FALSE),VLOOKUP(H186,'Pontuação 3.0'!I$2:J$11,2,FALSE),VLOOKUP(J186,'Pontuação 3.0'!K$2:L$11,2,FALSE),VLOOKUP(G186,'Pontuação 3.0'!E$2:F$11,2,FALSE),VLOOKUP(I186,'Pontuação 3.0'!G$2:H$11,2,FALSE),VLOOKUP(K186,'Pontuação 3.0'!M$2:N$13,2,FALSE)),0)</f>
        <v>1959</v>
      </c>
      <c r="Z186" s="11">
        <f t="shared" si="6"/>
        <v>196</v>
      </c>
      <c r="AA186" s="11" t="str">
        <f t="array" ref="AA186">IFERROR(INDEX('Pontuação 3.0'!G$13:G$191, MATCH(Z186, 'Pontuação 3.0'!F$13:F$191, 0)), "Faixa Indefinida")</f>
        <v>C</v>
      </c>
      <c r="AB186" s="11">
        <f t="shared" si="7"/>
        <v>0</v>
      </c>
      <c r="AC186" s="11">
        <f t="shared" si="8"/>
        <v>0</v>
      </c>
      <c r="AD186" s="11">
        <f t="shared" si="9"/>
        <v>1</v>
      </c>
      <c r="AE186" s="11">
        <f t="shared" si="10"/>
        <v>0</v>
      </c>
    </row>
    <row r="187" ht="15.75" customHeight="1">
      <c r="A187" s="7">
        <v>45654.0</v>
      </c>
      <c r="B187" s="8" t="s">
        <v>247</v>
      </c>
      <c r="C187" s="8" t="s">
        <v>248</v>
      </c>
      <c r="D187" s="8" t="s">
        <v>249</v>
      </c>
      <c r="E187" s="8" t="s">
        <v>15428</v>
      </c>
      <c r="F187" s="8" t="s">
        <v>15442</v>
      </c>
      <c r="G187" s="8" t="s">
        <v>15430</v>
      </c>
      <c r="H187" s="8" t="s">
        <v>15443</v>
      </c>
      <c r="I187" s="8" t="s">
        <v>15431</v>
      </c>
      <c r="J187" s="8" t="s">
        <v>15448</v>
      </c>
      <c r="K187" s="8" t="s">
        <v>15432</v>
      </c>
      <c r="L187" s="12" t="s">
        <v>15</v>
      </c>
      <c r="M187" s="12" t="s">
        <v>3780</v>
      </c>
      <c r="N187" s="12" t="s">
        <v>93</v>
      </c>
      <c r="O187" s="12" t="s">
        <v>3792</v>
      </c>
      <c r="P187" s="12" t="s">
        <v>17</v>
      </c>
      <c r="R187" s="10">
        <f>ROUNDUP(SUM(VLOOKUP(F187,'Pontuação'!A$2:B$11,2,FALSE),VLOOKUP(E187,'Pontuação'!C$2:D$11,2,FALSE),VLOOKUP(H187,'Pontuação'!I$2:J$11,2,FALSE),VLOOKUP(I187,'Pontuação'!G$2:H$11,2,FALSE),VLOOKUP(K187,'Pontuação'!M$2:N$13,2,FALSE)),0)</f>
        <v>1804</v>
      </c>
      <c r="S187" s="11">
        <f t="shared" si="1"/>
        <v>180</v>
      </c>
      <c r="T187" s="11" t="str">
        <f t="array" ref="T187">IFERROR(INDEX('Pontuação'!G$13:G$101, MATCH(S187, 'Pontuação'!F$13:F$101, 0)), "Faixa Indefinida")</f>
        <v>B</v>
      </c>
      <c r="U187" s="11">
        <f t="shared" si="2"/>
        <v>0</v>
      </c>
      <c r="V187" s="11">
        <f t="shared" si="3"/>
        <v>1</v>
      </c>
      <c r="W187" s="11">
        <f t="shared" si="4"/>
        <v>0</v>
      </c>
      <c r="X187" s="11">
        <f t="shared" si="5"/>
        <v>0</v>
      </c>
      <c r="Y187" s="11">
        <f>ROUNDUP(SUM(VLOOKUP(F187,'Pontuação 3.0'!A$2:B$11,2,FALSE),VLOOKUP(E187,'Pontuação 3.0'!C$2:D$11,2,FALSE),VLOOKUP(H187,'Pontuação 3.0'!I$2:J$11,2,FALSE),VLOOKUP(J187,'Pontuação 3.0'!K$2:L$11,2,FALSE),VLOOKUP(G187,'Pontuação 3.0'!E$2:F$11,2,FALSE),VLOOKUP(I187,'Pontuação 3.0'!G$2:H$11,2,FALSE),VLOOKUP(K187,'Pontuação 3.0'!M$2:N$13,2,FALSE)),0)</f>
        <v>2424</v>
      </c>
      <c r="Z187" s="11">
        <f t="shared" si="6"/>
        <v>242</v>
      </c>
      <c r="AA187" s="11" t="str">
        <f t="array" ref="AA187">IFERROR(INDEX('Pontuação 3.0'!G$13:G$191, MATCH(Z187, 'Pontuação 3.0'!F$13:F$191, 0)), "Faixa Indefinida")</f>
        <v>A</v>
      </c>
      <c r="AB187" s="11">
        <f t="shared" si="7"/>
        <v>1</v>
      </c>
      <c r="AC187" s="11">
        <f t="shared" si="8"/>
        <v>0</v>
      </c>
      <c r="AD187" s="11">
        <f t="shared" si="9"/>
        <v>0</v>
      </c>
      <c r="AE187" s="11">
        <f t="shared" si="10"/>
        <v>0</v>
      </c>
    </row>
    <row r="188" ht="15.75" customHeight="1">
      <c r="A188" s="7">
        <v>45654.0</v>
      </c>
      <c r="B188" s="8" t="s">
        <v>250</v>
      </c>
      <c r="C188" s="8" t="s">
        <v>251</v>
      </c>
      <c r="D188" s="9">
        <v>5.534991960852E12</v>
      </c>
      <c r="E188" s="8" t="s">
        <v>15419</v>
      </c>
      <c r="F188" s="8" t="s">
        <v>15442</v>
      </c>
      <c r="G188" s="8" t="s">
        <v>15430</v>
      </c>
      <c r="H188" s="8" t="s">
        <v>15438</v>
      </c>
      <c r="I188" s="8" t="s">
        <v>15423</v>
      </c>
      <c r="J188" s="8" t="s">
        <v>15424</v>
      </c>
      <c r="K188" s="8" t="s">
        <v>15425</v>
      </c>
      <c r="L188" s="12" t="s">
        <v>15</v>
      </c>
      <c r="M188" s="12" t="s">
        <v>3780</v>
      </c>
      <c r="N188" s="12" t="s">
        <v>300</v>
      </c>
      <c r="O188" s="12" t="s">
        <v>15636</v>
      </c>
      <c r="P188" s="12" t="s">
        <v>119</v>
      </c>
      <c r="R188" s="10">
        <f>ROUNDUP(SUM(VLOOKUP(F188,'Pontuação'!A$2:B$11,2,FALSE),VLOOKUP(E188,'Pontuação'!C$2:D$11,2,FALSE),VLOOKUP(H188,'Pontuação'!I$2:J$11,2,FALSE),VLOOKUP(I188,'Pontuação'!G$2:H$11,2,FALSE),VLOOKUP(K188,'Pontuação'!M$2:N$13,2,FALSE)),0)</f>
        <v>1431</v>
      </c>
      <c r="S188" s="11">
        <f t="shared" si="1"/>
        <v>143</v>
      </c>
      <c r="T188" s="11" t="str">
        <f t="array" ref="T188">IFERROR(INDEX('Pontuação'!G$13:G$101, MATCH(S188, 'Pontuação'!F$13:F$101, 0)), "Faixa Indefinida")</f>
        <v>D</v>
      </c>
      <c r="U188" s="11">
        <f t="shared" si="2"/>
        <v>0</v>
      </c>
      <c r="V188" s="11">
        <f t="shared" si="3"/>
        <v>0</v>
      </c>
      <c r="W188" s="11">
        <f t="shared" si="4"/>
        <v>0</v>
      </c>
      <c r="X188" s="11">
        <f t="shared" si="5"/>
        <v>1</v>
      </c>
      <c r="Y188" s="11">
        <f>ROUNDUP(SUM(VLOOKUP(F188,'Pontuação 3.0'!A$2:B$11,2,FALSE),VLOOKUP(E188,'Pontuação 3.0'!C$2:D$11,2,FALSE),VLOOKUP(H188,'Pontuação 3.0'!I$2:J$11,2,FALSE),VLOOKUP(J188,'Pontuação 3.0'!K$2:L$11,2,FALSE),VLOOKUP(G188,'Pontuação 3.0'!E$2:F$11,2,FALSE),VLOOKUP(I188,'Pontuação 3.0'!G$2:H$11,2,FALSE),VLOOKUP(K188,'Pontuação 3.0'!M$2:N$13,2,FALSE)),0)</f>
        <v>1811</v>
      </c>
      <c r="Z188" s="11">
        <f t="shared" si="6"/>
        <v>181</v>
      </c>
      <c r="AA188" s="11" t="str">
        <f t="array" ref="AA188">IFERROR(INDEX('Pontuação 3.0'!G$13:G$191, MATCH(Z188, 'Pontuação 3.0'!F$13:F$191, 0)), "Faixa Indefinida")</f>
        <v>D</v>
      </c>
      <c r="AB188" s="11">
        <f t="shared" si="7"/>
        <v>0</v>
      </c>
      <c r="AC188" s="11">
        <f t="shared" si="8"/>
        <v>0</v>
      </c>
      <c r="AD188" s="11">
        <f t="shared" si="9"/>
        <v>0</v>
      </c>
      <c r="AE188" s="11">
        <f t="shared" si="10"/>
        <v>1</v>
      </c>
    </row>
    <row r="189" ht="15.75" customHeight="1">
      <c r="A189" s="7">
        <v>45654.0</v>
      </c>
      <c r="B189" s="8" t="s">
        <v>254</v>
      </c>
      <c r="C189" s="8" t="s">
        <v>255</v>
      </c>
      <c r="D189" s="9">
        <v>1.1932293211E10</v>
      </c>
      <c r="E189" s="8" t="s">
        <v>15428</v>
      </c>
      <c r="F189" s="8" t="s">
        <v>15429</v>
      </c>
      <c r="G189" s="8" t="s">
        <v>15430</v>
      </c>
      <c r="H189" s="8" t="s">
        <v>15438</v>
      </c>
      <c r="I189" s="8" t="s">
        <v>15433</v>
      </c>
      <c r="J189" s="8" t="s">
        <v>15424</v>
      </c>
      <c r="K189" s="8" t="s">
        <v>15480</v>
      </c>
      <c r="L189" s="12" t="s">
        <v>15</v>
      </c>
      <c r="M189" s="12" t="s">
        <v>3780</v>
      </c>
      <c r="N189" s="12" t="s">
        <v>1677</v>
      </c>
      <c r="O189" s="12" t="s">
        <v>3781</v>
      </c>
      <c r="P189" s="12" t="s">
        <v>119</v>
      </c>
      <c r="R189" s="10">
        <f>ROUNDUP(SUM(VLOOKUP(F189,'Pontuação'!A$2:B$11,2,FALSE),VLOOKUP(E189,'Pontuação'!C$2:D$11,2,FALSE),VLOOKUP(H189,'Pontuação'!I$2:J$11,2,FALSE),VLOOKUP(I189,'Pontuação'!G$2:H$11,2,FALSE),VLOOKUP(K189,'Pontuação'!M$2:N$13,2,FALSE)),0)</f>
        <v>1651</v>
      </c>
      <c r="S189" s="11">
        <f t="shared" si="1"/>
        <v>165</v>
      </c>
      <c r="T189" s="11" t="str">
        <f t="array" ref="T189">IFERROR(INDEX('Pontuação'!G$13:G$101, MATCH(S189, 'Pontuação'!F$13:F$101, 0)), "Faixa Indefinida")</f>
        <v>C</v>
      </c>
      <c r="U189" s="11">
        <f t="shared" si="2"/>
        <v>0</v>
      </c>
      <c r="V189" s="11">
        <f t="shared" si="3"/>
        <v>0</v>
      </c>
      <c r="W189" s="11">
        <f t="shared" si="4"/>
        <v>1</v>
      </c>
      <c r="X189" s="11">
        <f t="shared" si="5"/>
        <v>0</v>
      </c>
      <c r="Y189" s="11">
        <f>ROUNDUP(SUM(VLOOKUP(F189,'Pontuação 3.0'!A$2:B$11,2,FALSE),VLOOKUP(E189,'Pontuação 3.0'!C$2:D$11,2,FALSE),VLOOKUP(H189,'Pontuação 3.0'!I$2:J$11,2,FALSE),VLOOKUP(J189,'Pontuação 3.0'!K$2:L$11,2,FALSE),VLOOKUP(G189,'Pontuação 3.0'!E$2:F$11,2,FALSE),VLOOKUP(I189,'Pontuação 3.0'!G$2:H$11,2,FALSE),VLOOKUP(K189,'Pontuação 3.0'!M$2:N$13,2,FALSE)),0)</f>
        <v>1997</v>
      </c>
      <c r="Z189" s="11">
        <f t="shared" si="6"/>
        <v>200</v>
      </c>
      <c r="AA189" s="11" t="str">
        <f t="array" ref="AA189">IFERROR(INDEX('Pontuação 3.0'!G$13:G$191, MATCH(Z189, 'Pontuação 3.0'!F$13:F$191, 0)), "Faixa Indefinida")</f>
        <v>C</v>
      </c>
      <c r="AB189" s="11">
        <f t="shared" si="7"/>
        <v>0</v>
      </c>
      <c r="AC189" s="11">
        <f t="shared" si="8"/>
        <v>0</v>
      </c>
      <c r="AD189" s="11">
        <f t="shared" si="9"/>
        <v>1</v>
      </c>
      <c r="AE189" s="11">
        <f t="shared" si="10"/>
        <v>0</v>
      </c>
    </row>
    <row r="190" ht="15.75" customHeight="1">
      <c r="A190" s="7">
        <v>45654.0</v>
      </c>
      <c r="B190" s="8" t="s">
        <v>252</v>
      </c>
      <c r="C190" s="8" t="s">
        <v>253</v>
      </c>
      <c r="D190" s="9">
        <v>5.5984480681E10</v>
      </c>
      <c r="E190" s="8" t="s">
        <v>15419</v>
      </c>
      <c r="F190" s="8" t="s">
        <v>15442</v>
      </c>
      <c r="G190" s="8" t="s">
        <v>15421</v>
      </c>
      <c r="H190" s="8" t="s">
        <v>15443</v>
      </c>
      <c r="I190" s="8" t="s">
        <v>15423</v>
      </c>
      <c r="J190" s="8" t="s">
        <v>15424</v>
      </c>
      <c r="K190" s="8" t="s">
        <v>15432</v>
      </c>
      <c r="L190" s="12" t="s">
        <v>15</v>
      </c>
      <c r="M190" s="12" t="s">
        <v>3780</v>
      </c>
      <c r="N190" s="12" t="s">
        <v>162</v>
      </c>
      <c r="O190" s="12" t="s">
        <v>3781</v>
      </c>
      <c r="P190" s="12" t="s">
        <v>17</v>
      </c>
      <c r="R190" s="10">
        <f>ROUNDUP(SUM(VLOOKUP(F190,'Pontuação'!A$2:B$11,2,FALSE),VLOOKUP(E190,'Pontuação'!C$2:D$11,2,FALSE),VLOOKUP(H190,'Pontuação'!I$2:J$11,2,FALSE),VLOOKUP(I190,'Pontuação'!G$2:H$11,2,FALSE),VLOOKUP(K190,'Pontuação'!M$2:N$13,2,FALSE)),0)</f>
        <v>1703</v>
      </c>
      <c r="S190" s="11">
        <f t="shared" si="1"/>
        <v>170</v>
      </c>
      <c r="T190" s="11" t="str">
        <f t="array" ref="T190">IFERROR(INDEX('Pontuação'!G$13:G$101, MATCH(S190, 'Pontuação'!F$13:F$101, 0)), "Faixa Indefinida")</f>
        <v>B</v>
      </c>
      <c r="U190" s="11">
        <f t="shared" si="2"/>
        <v>0</v>
      </c>
      <c r="V190" s="11">
        <f t="shared" si="3"/>
        <v>1</v>
      </c>
      <c r="W190" s="11">
        <f t="shared" si="4"/>
        <v>0</v>
      </c>
      <c r="X190" s="11">
        <f t="shared" si="5"/>
        <v>0</v>
      </c>
      <c r="Y190" s="11">
        <f>ROUNDUP(SUM(VLOOKUP(F190,'Pontuação 3.0'!A$2:B$11,2,FALSE),VLOOKUP(E190,'Pontuação 3.0'!C$2:D$11,2,FALSE),VLOOKUP(H190,'Pontuação 3.0'!I$2:J$11,2,FALSE),VLOOKUP(J190,'Pontuação 3.0'!K$2:L$11,2,FALSE),VLOOKUP(G190,'Pontuação 3.0'!E$2:F$11,2,FALSE),VLOOKUP(I190,'Pontuação 3.0'!G$2:H$11,2,FALSE),VLOOKUP(K190,'Pontuação 3.0'!M$2:N$13,2,FALSE)),0)</f>
        <v>1841</v>
      </c>
      <c r="Z190" s="11">
        <f t="shared" si="6"/>
        <v>184</v>
      </c>
      <c r="AA190" s="11" t="str">
        <f t="array" ref="AA190">IFERROR(INDEX('Pontuação 3.0'!G$13:G$191, MATCH(Z190, 'Pontuação 3.0'!F$13:F$191, 0)), "Faixa Indefinida")</f>
        <v>D</v>
      </c>
      <c r="AB190" s="11">
        <f t="shared" si="7"/>
        <v>0</v>
      </c>
      <c r="AC190" s="11">
        <f t="shared" si="8"/>
        <v>0</v>
      </c>
      <c r="AD190" s="11">
        <f t="shared" si="9"/>
        <v>0</v>
      </c>
      <c r="AE190" s="11">
        <f t="shared" si="10"/>
        <v>1</v>
      </c>
    </row>
    <row r="191" ht="15.75" customHeight="1">
      <c r="A191" s="7">
        <v>45654.0</v>
      </c>
      <c r="B191" s="8" t="s">
        <v>256</v>
      </c>
      <c r="C191" s="8" t="s">
        <v>257</v>
      </c>
      <c r="D191" s="9">
        <v>4.791586009E9</v>
      </c>
      <c r="E191" s="8" t="s">
        <v>15428</v>
      </c>
      <c r="F191" s="8" t="s">
        <v>15442</v>
      </c>
      <c r="G191" s="8" t="s">
        <v>15430</v>
      </c>
      <c r="H191" s="8" t="s">
        <v>15471</v>
      </c>
      <c r="I191" s="8" t="s">
        <v>15423</v>
      </c>
      <c r="J191" s="8" t="s">
        <v>15424</v>
      </c>
      <c r="K191" s="8" t="s">
        <v>15432</v>
      </c>
      <c r="L191" s="12" t="s">
        <v>15</v>
      </c>
      <c r="M191" s="12" t="s">
        <v>3780</v>
      </c>
      <c r="N191" s="12" t="s">
        <v>162</v>
      </c>
      <c r="O191" s="12" t="s">
        <v>3781</v>
      </c>
      <c r="P191" s="12" t="s">
        <v>119</v>
      </c>
      <c r="R191" s="10">
        <f>ROUNDUP(SUM(VLOOKUP(F191,'Pontuação'!A$2:B$11,2,FALSE),VLOOKUP(E191,'Pontuação'!C$2:D$11,2,FALSE),VLOOKUP(H191,'Pontuação'!I$2:J$11,2,FALSE),VLOOKUP(I191,'Pontuação'!G$2:H$11,2,FALSE),VLOOKUP(K191,'Pontuação'!M$2:N$13,2,FALSE)),0)</f>
        <v>1489</v>
      </c>
      <c r="S191" s="11">
        <f t="shared" si="1"/>
        <v>149</v>
      </c>
      <c r="T191" s="11" t="str">
        <f t="array" ref="T191">IFERROR(INDEX('Pontuação'!G$13:G$101, MATCH(S191, 'Pontuação'!F$13:F$101, 0)), "Faixa Indefinida")</f>
        <v>C</v>
      </c>
      <c r="U191" s="11">
        <f t="shared" si="2"/>
        <v>0</v>
      </c>
      <c r="V191" s="11">
        <f t="shared" si="3"/>
        <v>0</v>
      </c>
      <c r="W191" s="11">
        <f t="shared" si="4"/>
        <v>1</v>
      </c>
      <c r="X191" s="11">
        <f t="shared" si="5"/>
        <v>0</v>
      </c>
      <c r="Y191" s="11">
        <f>ROUNDUP(SUM(VLOOKUP(F191,'Pontuação 3.0'!A$2:B$11,2,FALSE),VLOOKUP(E191,'Pontuação 3.0'!C$2:D$11,2,FALSE),VLOOKUP(H191,'Pontuação 3.0'!I$2:J$11,2,FALSE),VLOOKUP(J191,'Pontuação 3.0'!K$2:L$11,2,FALSE),VLOOKUP(G191,'Pontuação 3.0'!E$2:F$11,2,FALSE),VLOOKUP(I191,'Pontuação 3.0'!G$2:H$11,2,FALSE),VLOOKUP(K191,'Pontuação 3.0'!M$2:N$13,2,FALSE)),0)</f>
        <v>1967</v>
      </c>
      <c r="Z191" s="11">
        <f t="shared" si="6"/>
        <v>197</v>
      </c>
      <c r="AA191" s="11" t="str">
        <f t="array" ref="AA191">IFERROR(INDEX('Pontuação 3.0'!G$13:G$191, MATCH(Z191, 'Pontuação 3.0'!F$13:F$191, 0)), "Faixa Indefinida")</f>
        <v>C</v>
      </c>
      <c r="AB191" s="11">
        <f t="shared" si="7"/>
        <v>0</v>
      </c>
      <c r="AC191" s="11">
        <f t="shared" si="8"/>
        <v>0</v>
      </c>
      <c r="AD191" s="11">
        <f t="shared" si="9"/>
        <v>1</v>
      </c>
      <c r="AE191" s="11">
        <f t="shared" si="10"/>
        <v>0</v>
      </c>
    </row>
    <row r="192" ht="15.75" customHeight="1">
      <c r="A192" s="7">
        <v>45654.0</v>
      </c>
      <c r="B192" s="8" t="s">
        <v>254</v>
      </c>
      <c r="C192" s="8" t="s">
        <v>255</v>
      </c>
      <c r="D192" s="9">
        <v>1.1932293211E10</v>
      </c>
      <c r="E192" s="8" t="s">
        <v>15428</v>
      </c>
      <c r="F192" s="8" t="s">
        <v>15429</v>
      </c>
      <c r="G192" s="8" t="s">
        <v>15430</v>
      </c>
      <c r="H192" s="8" t="s">
        <v>15438</v>
      </c>
      <c r="I192" s="8" t="s">
        <v>15433</v>
      </c>
      <c r="J192" s="8" t="s">
        <v>15424</v>
      </c>
      <c r="K192" s="8" t="s">
        <v>15480</v>
      </c>
      <c r="L192" s="12" t="s">
        <v>15</v>
      </c>
      <c r="M192" s="12" t="s">
        <v>3780</v>
      </c>
      <c r="N192" s="12" t="s">
        <v>1677</v>
      </c>
      <c r="O192" s="12" t="s">
        <v>3781</v>
      </c>
      <c r="P192" s="12" t="s">
        <v>119</v>
      </c>
      <c r="R192" s="10">
        <f>ROUNDUP(SUM(VLOOKUP(F192,'Pontuação'!A$2:B$11,2,FALSE),VLOOKUP(E192,'Pontuação'!C$2:D$11,2,FALSE),VLOOKUP(H192,'Pontuação'!I$2:J$11,2,FALSE),VLOOKUP(I192,'Pontuação'!G$2:H$11,2,FALSE),VLOOKUP(K192,'Pontuação'!M$2:N$13,2,FALSE)),0)</f>
        <v>1651</v>
      </c>
      <c r="S192" s="11">
        <f t="shared" si="1"/>
        <v>165</v>
      </c>
      <c r="T192" s="11" t="str">
        <f t="array" ref="T192">IFERROR(INDEX('Pontuação'!G$13:G$101, MATCH(S192, 'Pontuação'!F$13:F$101, 0)), "Faixa Indefinida")</f>
        <v>C</v>
      </c>
      <c r="U192" s="11">
        <f t="shared" si="2"/>
        <v>0</v>
      </c>
      <c r="V192" s="11">
        <f t="shared" si="3"/>
        <v>0</v>
      </c>
      <c r="W192" s="11">
        <f t="shared" si="4"/>
        <v>1</v>
      </c>
      <c r="X192" s="11">
        <f t="shared" si="5"/>
        <v>0</v>
      </c>
      <c r="Y192" s="11">
        <f>ROUNDUP(SUM(VLOOKUP(F192,'Pontuação 3.0'!A$2:B$11,2,FALSE),VLOOKUP(E192,'Pontuação 3.0'!C$2:D$11,2,FALSE),VLOOKUP(H192,'Pontuação 3.0'!I$2:J$11,2,FALSE),VLOOKUP(J192,'Pontuação 3.0'!K$2:L$11,2,FALSE),VLOOKUP(G192,'Pontuação 3.0'!E$2:F$11,2,FALSE),VLOOKUP(I192,'Pontuação 3.0'!G$2:H$11,2,FALSE),VLOOKUP(K192,'Pontuação 3.0'!M$2:N$13,2,FALSE)),0)</f>
        <v>1997</v>
      </c>
      <c r="Z192" s="11">
        <f t="shared" si="6"/>
        <v>200</v>
      </c>
      <c r="AA192" s="11" t="str">
        <f t="array" ref="AA192">IFERROR(INDEX('Pontuação 3.0'!G$13:G$191, MATCH(Z192, 'Pontuação 3.0'!F$13:F$191, 0)), "Faixa Indefinida")</f>
        <v>C</v>
      </c>
      <c r="AB192" s="11">
        <f t="shared" si="7"/>
        <v>0</v>
      </c>
      <c r="AC192" s="11">
        <f t="shared" si="8"/>
        <v>0</v>
      </c>
      <c r="AD192" s="11">
        <f t="shared" si="9"/>
        <v>1</v>
      </c>
      <c r="AE192" s="11">
        <f t="shared" si="10"/>
        <v>0</v>
      </c>
    </row>
    <row r="193" ht="15.75" customHeight="1">
      <c r="A193" s="7">
        <v>45654.0</v>
      </c>
      <c r="B193" s="8" t="s">
        <v>261</v>
      </c>
      <c r="C193" s="8" t="s">
        <v>262</v>
      </c>
      <c r="D193" s="13" t="s">
        <v>15637</v>
      </c>
      <c r="E193" s="8" t="s">
        <v>15428</v>
      </c>
      <c r="F193" s="8" t="s">
        <v>15442</v>
      </c>
      <c r="G193" s="8" t="s">
        <v>15430</v>
      </c>
      <c r="H193" s="8" t="s">
        <v>15471</v>
      </c>
      <c r="I193" s="8" t="s">
        <v>15423</v>
      </c>
      <c r="J193" s="8" t="s">
        <v>15424</v>
      </c>
      <c r="K193" s="8" t="s">
        <v>15439</v>
      </c>
      <c r="L193" s="12" t="s">
        <v>15</v>
      </c>
      <c r="M193" s="12" t="s">
        <v>3780</v>
      </c>
      <c r="N193" s="12" t="s">
        <v>300</v>
      </c>
      <c r="O193" s="12" t="s">
        <v>15636</v>
      </c>
      <c r="P193" s="12" t="s">
        <v>119</v>
      </c>
      <c r="R193" s="10">
        <f>ROUNDUP(SUM(VLOOKUP(F193,'Pontuação'!A$2:B$11,2,FALSE),VLOOKUP(E193,'Pontuação'!C$2:D$11,2,FALSE),VLOOKUP(H193,'Pontuação'!I$2:J$11,2,FALSE),VLOOKUP(I193,'Pontuação'!G$2:H$11,2,FALSE),VLOOKUP(K193,'Pontuação'!M$2:N$13,2,FALSE)),0)</f>
        <v>1401</v>
      </c>
      <c r="S193" s="11">
        <f t="shared" si="1"/>
        <v>140</v>
      </c>
      <c r="T193" s="11" t="str">
        <f t="array" ref="T193">IFERROR(INDEX('Pontuação'!G$13:G$101, MATCH(S193, 'Pontuação'!F$13:F$101, 0)), "Faixa Indefinida")</f>
        <v>D</v>
      </c>
      <c r="U193" s="11">
        <f t="shared" si="2"/>
        <v>0</v>
      </c>
      <c r="V193" s="11">
        <f t="shared" si="3"/>
        <v>0</v>
      </c>
      <c r="W193" s="11">
        <f t="shared" si="4"/>
        <v>0</v>
      </c>
      <c r="X193" s="11">
        <f t="shared" si="5"/>
        <v>1</v>
      </c>
      <c r="Y193" s="11">
        <f>ROUNDUP(SUM(VLOOKUP(F193,'Pontuação 3.0'!A$2:B$11,2,FALSE),VLOOKUP(E193,'Pontuação 3.0'!C$2:D$11,2,FALSE),VLOOKUP(H193,'Pontuação 3.0'!I$2:J$11,2,FALSE),VLOOKUP(J193,'Pontuação 3.0'!K$2:L$11,2,FALSE),VLOOKUP(G193,'Pontuação 3.0'!E$2:F$11,2,FALSE),VLOOKUP(I193,'Pontuação 3.0'!G$2:H$11,2,FALSE),VLOOKUP(K193,'Pontuação 3.0'!M$2:N$13,2,FALSE)),0)</f>
        <v>1859</v>
      </c>
      <c r="Z193" s="11">
        <f t="shared" si="6"/>
        <v>186</v>
      </c>
      <c r="AA193" s="11" t="str">
        <f t="array" ref="AA193">IFERROR(INDEX('Pontuação 3.0'!G$13:G$191, MATCH(Z193, 'Pontuação 3.0'!F$13:F$191, 0)), "Faixa Indefinida")</f>
        <v>D</v>
      </c>
      <c r="AB193" s="11">
        <f t="shared" si="7"/>
        <v>0</v>
      </c>
      <c r="AC193" s="11">
        <f t="shared" si="8"/>
        <v>0</v>
      </c>
      <c r="AD193" s="11">
        <f t="shared" si="9"/>
        <v>0</v>
      </c>
      <c r="AE193" s="11">
        <f t="shared" si="10"/>
        <v>1</v>
      </c>
    </row>
    <row r="194" ht="15.75" customHeight="1">
      <c r="A194" s="7">
        <v>45654.0</v>
      </c>
      <c r="B194" s="8" t="s">
        <v>258</v>
      </c>
      <c r="C194" s="8" t="s">
        <v>259</v>
      </c>
      <c r="D194" s="8" t="s">
        <v>260</v>
      </c>
      <c r="E194" s="8" t="s">
        <v>15428</v>
      </c>
      <c r="F194" s="8" t="s">
        <v>15420</v>
      </c>
      <c r="G194" s="8" t="s">
        <v>15430</v>
      </c>
      <c r="H194" s="8" t="s">
        <v>15471</v>
      </c>
      <c r="I194" s="8" t="s">
        <v>15423</v>
      </c>
      <c r="J194" s="8" t="s">
        <v>15424</v>
      </c>
      <c r="K194" s="8" t="s">
        <v>15466</v>
      </c>
      <c r="L194" s="12" t="s">
        <v>15</v>
      </c>
      <c r="M194" s="12" t="s">
        <v>3780</v>
      </c>
      <c r="N194" s="12" t="s">
        <v>205</v>
      </c>
      <c r="O194" s="12" t="s">
        <v>3781</v>
      </c>
      <c r="P194" s="12" t="s">
        <v>119</v>
      </c>
      <c r="R194" s="10">
        <f>ROUNDUP(SUM(VLOOKUP(F194,'Pontuação'!A$2:B$11,2,FALSE),VLOOKUP(E194,'Pontuação'!C$2:D$11,2,FALSE),VLOOKUP(H194,'Pontuação'!I$2:J$11,2,FALSE),VLOOKUP(I194,'Pontuação'!G$2:H$11,2,FALSE),VLOOKUP(K194,'Pontuação'!M$2:N$13,2,FALSE)),0)</f>
        <v>1439</v>
      </c>
      <c r="S194" s="11">
        <f t="shared" si="1"/>
        <v>144</v>
      </c>
      <c r="T194" s="11" t="str">
        <f t="array" ref="T194">IFERROR(INDEX('Pontuação'!G$13:G$101, MATCH(S194, 'Pontuação'!F$13:F$101, 0)), "Faixa Indefinida")</f>
        <v>D</v>
      </c>
      <c r="U194" s="11">
        <f t="shared" si="2"/>
        <v>0</v>
      </c>
      <c r="V194" s="11">
        <f t="shared" si="3"/>
        <v>0</v>
      </c>
      <c r="W194" s="11">
        <f t="shared" si="4"/>
        <v>0</v>
      </c>
      <c r="X194" s="11">
        <f t="shared" si="5"/>
        <v>1</v>
      </c>
      <c r="Y194" s="11">
        <f>ROUNDUP(SUM(VLOOKUP(F194,'Pontuação 3.0'!A$2:B$11,2,FALSE),VLOOKUP(E194,'Pontuação 3.0'!C$2:D$11,2,FALSE),VLOOKUP(H194,'Pontuação 3.0'!I$2:J$11,2,FALSE),VLOOKUP(J194,'Pontuação 3.0'!K$2:L$11,2,FALSE),VLOOKUP(G194,'Pontuação 3.0'!E$2:F$11,2,FALSE),VLOOKUP(I194,'Pontuação 3.0'!G$2:H$11,2,FALSE),VLOOKUP(K194,'Pontuação 3.0'!M$2:N$13,2,FALSE)),0)</f>
        <v>2208</v>
      </c>
      <c r="Z194" s="11">
        <f t="shared" si="6"/>
        <v>221</v>
      </c>
      <c r="AA194" s="11" t="str">
        <f t="array" ref="AA194">IFERROR(INDEX('Pontuação 3.0'!G$13:G$191, MATCH(Z194, 'Pontuação 3.0'!F$13:F$191, 0)), "Faixa Indefinida")</f>
        <v>B</v>
      </c>
      <c r="AB194" s="11">
        <f t="shared" si="7"/>
        <v>0</v>
      </c>
      <c r="AC194" s="11">
        <f t="shared" si="8"/>
        <v>1</v>
      </c>
      <c r="AD194" s="11">
        <f t="shared" si="9"/>
        <v>0</v>
      </c>
      <c r="AE194" s="11">
        <f t="shared" si="10"/>
        <v>0</v>
      </c>
    </row>
    <row r="195" ht="15.75" customHeight="1">
      <c r="A195" s="7">
        <v>45654.0</v>
      </c>
      <c r="B195" s="8" t="s">
        <v>263</v>
      </c>
      <c r="C195" s="8" t="s">
        <v>264</v>
      </c>
      <c r="D195" s="9">
        <v>1.5998588483E10</v>
      </c>
      <c r="E195" s="8" t="s">
        <v>15419</v>
      </c>
      <c r="F195" s="8" t="s">
        <v>15420</v>
      </c>
      <c r="G195" s="8" t="s">
        <v>15430</v>
      </c>
      <c r="H195" s="8" t="s">
        <v>15422</v>
      </c>
      <c r="I195" s="8" t="s">
        <v>15423</v>
      </c>
      <c r="J195" s="8" t="s">
        <v>15448</v>
      </c>
      <c r="K195" s="8" t="s">
        <v>15432</v>
      </c>
      <c r="L195" s="12" t="s">
        <v>15</v>
      </c>
      <c r="M195" s="12" t="s">
        <v>3780</v>
      </c>
      <c r="N195" s="12" t="s">
        <v>300</v>
      </c>
      <c r="O195" s="12" t="s">
        <v>3870</v>
      </c>
      <c r="P195" s="12" t="s">
        <v>119</v>
      </c>
      <c r="R195" s="10">
        <f>ROUNDUP(SUM(VLOOKUP(F195,'Pontuação'!A$2:B$11,2,FALSE),VLOOKUP(E195,'Pontuação'!C$2:D$11,2,FALSE),VLOOKUP(H195,'Pontuação'!I$2:J$11,2,FALSE),VLOOKUP(I195,'Pontuação'!G$2:H$11,2,FALSE),VLOOKUP(K195,'Pontuação'!M$2:N$13,2,FALSE)),0)</f>
        <v>1689</v>
      </c>
      <c r="S195" s="11">
        <f t="shared" si="1"/>
        <v>169</v>
      </c>
      <c r="T195" s="11" t="str">
        <f t="array" ref="T195">IFERROR(INDEX('Pontuação'!G$13:G$101, MATCH(S195, 'Pontuação'!F$13:F$101, 0)), "Faixa Indefinida")</f>
        <v>B</v>
      </c>
      <c r="U195" s="11">
        <f t="shared" si="2"/>
        <v>0</v>
      </c>
      <c r="V195" s="11">
        <f t="shared" si="3"/>
        <v>1</v>
      </c>
      <c r="W195" s="11">
        <f t="shared" si="4"/>
        <v>0</v>
      </c>
      <c r="X195" s="11">
        <f t="shared" si="5"/>
        <v>0</v>
      </c>
      <c r="Y195" s="11">
        <f>ROUNDUP(SUM(VLOOKUP(F195,'Pontuação 3.0'!A$2:B$11,2,FALSE),VLOOKUP(E195,'Pontuação 3.0'!C$2:D$11,2,FALSE),VLOOKUP(H195,'Pontuação 3.0'!I$2:J$11,2,FALSE),VLOOKUP(J195,'Pontuação 3.0'!K$2:L$11,2,FALSE),VLOOKUP(G195,'Pontuação 3.0'!E$2:F$11,2,FALSE),VLOOKUP(I195,'Pontuação 3.0'!G$2:H$11,2,FALSE),VLOOKUP(K195,'Pontuação 3.0'!M$2:N$13,2,FALSE)),0)</f>
        <v>2439</v>
      </c>
      <c r="Z195" s="11">
        <f t="shared" si="6"/>
        <v>244</v>
      </c>
      <c r="AA195" s="11" t="str">
        <f t="array" ref="AA195">IFERROR(INDEX('Pontuação 3.0'!G$13:G$191, MATCH(Z195, 'Pontuação 3.0'!F$13:F$191, 0)), "Faixa Indefinida")</f>
        <v>A</v>
      </c>
      <c r="AB195" s="11">
        <f t="shared" si="7"/>
        <v>1</v>
      </c>
      <c r="AC195" s="11">
        <f t="shared" si="8"/>
        <v>0</v>
      </c>
      <c r="AD195" s="11">
        <f t="shared" si="9"/>
        <v>0</v>
      </c>
      <c r="AE195" s="11">
        <f t="shared" si="10"/>
        <v>0</v>
      </c>
    </row>
    <row r="196" ht="15.75" customHeight="1">
      <c r="A196" s="7">
        <v>45654.0</v>
      </c>
      <c r="B196" s="8" t="s">
        <v>274</v>
      </c>
      <c r="C196" s="8" t="s">
        <v>275</v>
      </c>
      <c r="D196" s="9">
        <v>9.3991492056E10</v>
      </c>
      <c r="E196" s="8" t="s">
        <v>15419</v>
      </c>
      <c r="F196" s="8" t="s">
        <v>15420</v>
      </c>
      <c r="G196" s="8" t="s">
        <v>15430</v>
      </c>
      <c r="H196" s="8" t="s">
        <v>15422</v>
      </c>
      <c r="I196" s="8" t="s">
        <v>15433</v>
      </c>
      <c r="J196" s="8" t="s">
        <v>15424</v>
      </c>
      <c r="K196" s="8" t="s">
        <v>15439</v>
      </c>
      <c r="L196" s="12" t="s">
        <v>15</v>
      </c>
      <c r="M196" s="12" t="s">
        <v>3780</v>
      </c>
      <c r="N196" s="12" t="s">
        <v>205</v>
      </c>
      <c r="O196" s="12" t="s">
        <v>3781</v>
      </c>
      <c r="P196" s="12" t="s">
        <v>119</v>
      </c>
      <c r="R196" s="10">
        <f>ROUNDUP(SUM(VLOOKUP(F196,'Pontuação'!A$2:B$11,2,FALSE),VLOOKUP(E196,'Pontuação'!C$2:D$11,2,FALSE),VLOOKUP(H196,'Pontuação'!I$2:J$11,2,FALSE),VLOOKUP(I196,'Pontuação'!G$2:H$11,2,FALSE),VLOOKUP(K196,'Pontuação'!M$2:N$13,2,FALSE)),0)</f>
        <v>1879</v>
      </c>
      <c r="S196" s="11">
        <f t="shared" si="1"/>
        <v>188</v>
      </c>
      <c r="T196" s="11" t="str">
        <f t="array" ref="T196">IFERROR(INDEX('Pontuação'!G$13:G$101, MATCH(S196, 'Pontuação'!F$13:F$101, 0)), "Faixa Indefinida")</f>
        <v>A</v>
      </c>
      <c r="U196" s="11">
        <f t="shared" si="2"/>
        <v>1</v>
      </c>
      <c r="V196" s="11">
        <f t="shared" si="3"/>
        <v>0</v>
      </c>
      <c r="W196" s="11">
        <f t="shared" si="4"/>
        <v>0</v>
      </c>
      <c r="X196" s="11">
        <f t="shared" si="5"/>
        <v>0</v>
      </c>
      <c r="Y196" s="11">
        <f>ROUNDUP(SUM(VLOOKUP(F196,'Pontuação 3.0'!A$2:B$11,2,FALSE),VLOOKUP(E196,'Pontuação 3.0'!C$2:D$11,2,FALSE),VLOOKUP(H196,'Pontuação 3.0'!I$2:J$11,2,FALSE),VLOOKUP(J196,'Pontuação 3.0'!K$2:L$11,2,FALSE),VLOOKUP(G196,'Pontuação 3.0'!E$2:F$11,2,FALSE),VLOOKUP(I196,'Pontuação 3.0'!G$2:H$11,2,FALSE),VLOOKUP(K196,'Pontuação 3.0'!M$2:N$13,2,FALSE)),0)</f>
        <v>2345</v>
      </c>
      <c r="Z196" s="11">
        <f t="shared" si="6"/>
        <v>235</v>
      </c>
      <c r="AA196" s="11" t="str">
        <f t="array" ref="AA196">IFERROR(INDEX('Pontuação 3.0'!G$13:G$191, MATCH(Z196, 'Pontuação 3.0'!F$13:F$191, 0)), "Faixa Indefinida")</f>
        <v>B</v>
      </c>
      <c r="AB196" s="11">
        <f t="shared" si="7"/>
        <v>0</v>
      </c>
      <c r="AC196" s="11">
        <f t="shared" si="8"/>
        <v>1</v>
      </c>
      <c r="AD196" s="11">
        <f t="shared" si="9"/>
        <v>0</v>
      </c>
      <c r="AE196" s="11">
        <f t="shared" si="10"/>
        <v>0</v>
      </c>
    </row>
    <row r="197" ht="15.75" customHeight="1">
      <c r="A197" s="7">
        <v>45654.0</v>
      </c>
      <c r="B197" s="8" t="s">
        <v>270</v>
      </c>
      <c r="C197" s="8" t="s">
        <v>271</v>
      </c>
      <c r="D197" s="9">
        <v>1.8997196081E10</v>
      </c>
      <c r="E197" s="8" t="s">
        <v>15428</v>
      </c>
      <c r="F197" s="8" t="s">
        <v>15420</v>
      </c>
      <c r="G197" s="8" t="s">
        <v>15451</v>
      </c>
      <c r="H197" s="8" t="s">
        <v>15446</v>
      </c>
      <c r="I197" s="8" t="s">
        <v>15423</v>
      </c>
      <c r="J197" s="8" t="s">
        <v>15448</v>
      </c>
      <c r="K197" s="8" t="s">
        <v>15425</v>
      </c>
      <c r="L197" s="12" t="s">
        <v>15</v>
      </c>
      <c r="M197" s="12" t="s">
        <v>3780</v>
      </c>
      <c r="N197" s="12" t="s">
        <v>205</v>
      </c>
      <c r="O197" s="12" t="s">
        <v>3781</v>
      </c>
      <c r="P197" s="12" t="s">
        <v>119</v>
      </c>
      <c r="R197" s="10">
        <f>ROUNDUP(SUM(VLOOKUP(F197,'Pontuação'!A$2:B$11,2,FALSE),VLOOKUP(E197,'Pontuação'!C$2:D$11,2,FALSE),VLOOKUP(H197,'Pontuação'!I$2:J$11,2,FALSE),VLOOKUP(I197,'Pontuação'!G$2:H$11,2,FALSE),VLOOKUP(K197,'Pontuação'!M$2:N$13,2,FALSE)),0)</f>
        <v>1595</v>
      </c>
      <c r="S197" s="11">
        <f t="shared" si="1"/>
        <v>160</v>
      </c>
      <c r="T197" s="11" t="str">
        <f t="array" ref="T197">IFERROR(INDEX('Pontuação'!G$13:G$101, MATCH(S197, 'Pontuação'!F$13:F$101, 0)), "Faixa Indefinida")</f>
        <v>C</v>
      </c>
      <c r="U197" s="11">
        <f t="shared" si="2"/>
        <v>0</v>
      </c>
      <c r="V197" s="11">
        <f t="shared" si="3"/>
        <v>0</v>
      </c>
      <c r="W197" s="11">
        <f t="shared" si="4"/>
        <v>1</v>
      </c>
      <c r="X197" s="11">
        <f t="shared" si="5"/>
        <v>0</v>
      </c>
      <c r="Y197" s="11">
        <f>ROUNDUP(SUM(VLOOKUP(F197,'Pontuação 3.0'!A$2:B$11,2,FALSE),VLOOKUP(E197,'Pontuação 3.0'!C$2:D$11,2,FALSE),VLOOKUP(H197,'Pontuação 3.0'!I$2:J$11,2,FALSE),VLOOKUP(J197,'Pontuação 3.0'!K$2:L$11,2,FALSE),VLOOKUP(G197,'Pontuação 3.0'!E$2:F$11,2,FALSE),VLOOKUP(I197,'Pontuação 3.0'!G$2:H$11,2,FALSE),VLOOKUP(K197,'Pontuação 3.0'!M$2:N$13,2,FALSE)),0)</f>
        <v>2320</v>
      </c>
      <c r="Z197" s="11">
        <f t="shared" si="6"/>
        <v>232</v>
      </c>
      <c r="AA197" s="11" t="str">
        <f t="array" ref="AA197">IFERROR(INDEX('Pontuação 3.0'!G$13:G$191, MATCH(Z197, 'Pontuação 3.0'!F$13:F$191, 0)), "Faixa Indefinida")</f>
        <v>B</v>
      </c>
      <c r="AB197" s="11">
        <f t="shared" si="7"/>
        <v>0</v>
      </c>
      <c r="AC197" s="11">
        <f t="shared" si="8"/>
        <v>1</v>
      </c>
      <c r="AD197" s="11">
        <f t="shared" si="9"/>
        <v>0</v>
      </c>
      <c r="AE197" s="11">
        <f t="shared" si="10"/>
        <v>0</v>
      </c>
    </row>
    <row r="198" ht="15.75" customHeight="1">
      <c r="A198" s="7">
        <v>45654.0</v>
      </c>
      <c r="B198" s="8" t="s">
        <v>268</v>
      </c>
      <c r="C198" s="8" t="s">
        <v>269</v>
      </c>
      <c r="D198" s="9">
        <v>6.9992993869E10</v>
      </c>
      <c r="E198" s="8" t="s">
        <v>15428</v>
      </c>
      <c r="F198" s="8" t="s">
        <v>15442</v>
      </c>
      <c r="G198" s="8" t="s">
        <v>15421</v>
      </c>
      <c r="H198" s="8" t="s">
        <v>15446</v>
      </c>
      <c r="I198" s="8" t="s">
        <v>15447</v>
      </c>
      <c r="J198" s="8" t="s">
        <v>15448</v>
      </c>
      <c r="K198" s="8" t="s">
        <v>15425</v>
      </c>
      <c r="L198" s="12" t="s">
        <v>15</v>
      </c>
      <c r="M198" s="12" t="s">
        <v>3780</v>
      </c>
      <c r="N198" s="12" t="s">
        <v>497</v>
      </c>
      <c r="O198" s="12" t="s">
        <v>3781</v>
      </c>
      <c r="P198" s="12" t="s">
        <v>119</v>
      </c>
      <c r="R198" s="10">
        <f>ROUNDUP(SUM(VLOOKUP(F198,'Pontuação'!A$2:B$11,2,FALSE),VLOOKUP(E198,'Pontuação'!C$2:D$11,2,FALSE),VLOOKUP(H198,'Pontuação'!I$2:J$11,2,FALSE),VLOOKUP(I198,'Pontuação'!G$2:H$11,2,FALSE),VLOOKUP(K198,'Pontuação'!M$2:N$13,2,FALSE)),0)</f>
        <v>1861</v>
      </c>
      <c r="S198" s="11">
        <f t="shared" si="1"/>
        <v>186</v>
      </c>
      <c r="T198" s="11" t="str">
        <f t="array" ref="T198">IFERROR(INDEX('Pontuação'!G$13:G$101, MATCH(S198, 'Pontuação'!F$13:F$101, 0)), "Faixa Indefinida")</f>
        <v>A</v>
      </c>
      <c r="U198" s="11">
        <f t="shared" si="2"/>
        <v>1</v>
      </c>
      <c r="V198" s="11">
        <f t="shared" si="3"/>
        <v>0</v>
      </c>
      <c r="W198" s="11">
        <f t="shared" si="4"/>
        <v>0</v>
      </c>
      <c r="X198" s="11">
        <f t="shared" si="5"/>
        <v>0</v>
      </c>
      <c r="Y198" s="11">
        <f>ROUNDUP(SUM(VLOOKUP(F198,'Pontuação 3.0'!A$2:B$11,2,FALSE),VLOOKUP(E198,'Pontuação 3.0'!C$2:D$11,2,FALSE),VLOOKUP(H198,'Pontuação 3.0'!I$2:J$11,2,FALSE),VLOOKUP(J198,'Pontuação 3.0'!K$2:L$11,2,FALSE),VLOOKUP(G198,'Pontuação 3.0'!E$2:F$11,2,FALSE),VLOOKUP(I198,'Pontuação 3.0'!G$2:H$11,2,FALSE),VLOOKUP(K198,'Pontuação 3.0'!M$2:N$13,2,FALSE)),0)</f>
        <v>2220</v>
      </c>
      <c r="Z198" s="11">
        <f t="shared" si="6"/>
        <v>222</v>
      </c>
      <c r="AA198" s="11" t="str">
        <f t="array" ref="AA198">IFERROR(INDEX('Pontuação 3.0'!G$13:G$191, MATCH(Z198, 'Pontuação 3.0'!F$13:F$191, 0)), "Faixa Indefinida")</f>
        <v>B</v>
      </c>
      <c r="AB198" s="11">
        <f t="shared" si="7"/>
        <v>0</v>
      </c>
      <c r="AC198" s="11">
        <f t="shared" si="8"/>
        <v>1</v>
      </c>
      <c r="AD198" s="11">
        <f t="shared" si="9"/>
        <v>0</v>
      </c>
      <c r="AE198" s="11">
        <f t="shared" si="10"/>
        <v>0</v>
      </c>
    </row>
    <row r="199" ht="15.75" customHeight="1">
      <c r="A199" s="7">
        <v>45654.0</v>
      </c>
      <c r="B199" s="8" t="s">
        <v>274</v>
      </c>
      <c r="C199" s="8" t="s">
        <v>275</v>
      </c>
      <c r="D199" s="9">
        <v>9.3991492056E10</v>
      </c>
      <c r="E199" s="8" t="s">
        <v>15419</v>
      </c>
      <c r="F199" s="8" t="s">
        <v>15420</v>
      </c>
      <c r="G199" s="8" t="s">
        <v>15430</v>
      </c>
      <c r="H199" s="8" t="s">
        <v>15422</v>
      </c>
      <c r="I199" s="8" t="s">
        <v>15433</v>
      </c>
      <c r="J199" s="8" t="s">
        <v>15424</v>
      </c>
      <c r="K199" s="8" t="s">
        <v>15439</v>
      </c>
      <c r="L199" s="12" t="s">
        <v>15</v>
      </c>
      <c r="M199" s="12" t="s">
        <v>3780</v>
      </c>
      <c r="N199" s="12" t="s">
        <v>205</v>
      </c>
      <c r="O199" s="12" t="s">
        <v>3781</v>
      </c>
      <c r="P199" s="12" t="s">
        <v>119</v>
      </c>
      <c r="R199" s="10">
        <f>ROUNDUP(SUM(VLOOKUP(F199,'Pontuação'!A$2:B$11,2,FALSE),VLOOKUP(E199,'Pontuação'!C$2:D$11,2,FALSE),VLOOKUP(H199,'Pontuação'!I$2:J$11,2,FALSE),VLOOKUP(I199,'Pontuação'!G$2:H$11,2,FALSE),VLOOKUP(K199,'Pontuação'!M$2:N$13,2,FALSE)),0)</f>
        <v>1879</v>
      </c>
      <c r="S199" s="11">
        <f t="shared" si="1"/>
        <v>188</v>
      </c>
      <c r="T199" s="11" t="str">
        <f t="array" ref="T199">IFERROR(INDEX('Pontuação'!G$13:G$101, MATCH(S199, 'Pontuação'!F$13:F$101, 0)), "Faixa Indefinida")</f>
        <v>A</v>
      </c>
      <c r="U199" s="11">
        <f t="shared" si="2"/>
        <v>1</v>
      </c>
      <c r="V199" s="11">
        <f t="shared" si="3"/>
        <v>0</v>
      </c>
      <c r="W199" s="11">
        <f t="shared" si="4"/>
        <v>0</v>
      </c>
      <c r="X199" s="11">
        <f t="shared" si="5"/>
        <v>0</v>
      </c>
      <c r="Y199" s="11">
        <f>ROUNDUP(SUM(VLOOKUP(F199,'Pontuação 3.0'!A$2:B$11,2,FALSE),VLOOKUP(E199,'Pontuação 3.0'!C$2:D$11,2,FALSE),VLOOKUP(H199,'Pontuação 3.0'!I$2:J$11,2,FALSE),VLOOKUP(J199,'Pontuação 3.0'!K$2:L$11,2,FALSE),VLOOKUP(G199,'Pontuação 3.0'!E$2:F$11,2,FALSE),VLOOKUP(I199,'Pontuação 3.0'!G$2:H$11,2,FALSE),VLOOKUP(K199,'Pontuação 3.0'!M$2:N$13,2,FALSE)),0)</f>
        <v>2345</v>
      </c>
      <c r="Z199" s="11">
        <f t="shared" si="6"/>
        <v>235</v>
      </c>
      <c r="AA199" s="11" t="str">
        <f t="array" ref="AA199">IFERROR(INDEX('Pontuação 3.0'!G$13:G$191, MATCH(Z199, 'Pontuação 3.0'!F$13:F$191, 0)), "Faixa Indefinida")</f>
        <v>B</v>
      </c>
      <c r="AB199" s="11">
        <f t="shared" si="7"/>
        <v>0</v>
      </c>
      <c r="AC199" s="11">
        <f t="shared" si="8"/>
        <v>1</v>
      </c>
      <c r="AD199" s="11">
        <f t="shared" si="9"/>
        <v>0</v>
      </c>
      <c r="AE199" s="11">
        <f t="shared" si="10"/>
        <v>0</v>
      </c>
    </row>
    <row r="200" ht="15.75" customHeight="1">
      <c r="A200" s="7">
        <v>45654.0</v>
      </c>
      <c r="B200" s="8" t="s">
        <v>278</v>
      </c>
      <c r="C200" s="8" t="s">
        <v>279</v>
      </c>
      <c r="D200" s="9">
        <v>4.2999640533E10</v>
      </c>
      <c r="E200" s="8" t="s">
        <v>15428</v>
      </c>
      <c r="F200" s="8" t="s">
        <v>15442</v>
      </c>
      <c r="G200" s="8" t="s">
        <v>15586</v>
      </c>
      <c r="H200" s="8" t="s">
        <v>15443</v>
      </c>
      <c r="I200" s="8" t="s">
        <v>15423</v>
      </c>
      <c r="J200" s="8" t="s">
        <v>15424</v>
      </c>
      <c r="K200" s="8" t="s">
        <v>15439</v>
      </c>
      <c r="L200" s="12" t="s">
        <v>17</v>
      </c>
      <c r="M200" s="12" t="s">
        <v>9991</v>
      </c>
      <c r="N200" s="12" t="s">
        <v>3902</v>
      </c>
      <c r="O200" s="12" t="s">
        <v>15638</v>
      </c>
      <c r="P200" s="12" t="s">
        <v>15639</v>
      </c>
      <c r="R200" s="10">
        <f>ROUNDUP(SUM(VLOOKUP(F200,'Pontuação'!A$2:B$11,2,FALSE),VLOOKUP(E200,'Pontuação'!C$2:D$11,2,FALSE),VLOOKUP(H200,'Pontuação'!I$2:J$11,2,FALSE),VLOOKUP(I200,'Pontuação'!G$2:H$11,2,FALSE),VLOOKUP(K200,'Pontuação'!M$2:N$13,2,FALSE)),0)</f>
        <v>1611</v>
      </c>
      <c r="S200" s="11">
        <f t="shared" si="1"/>
        <v>161</v>
      </c>
      <c r="T200" s="11" t="str">
        <f t="array" ref="T200">IFERROR(INDEX('Pontuação'!G$13:G$101, MATCH(S200, 'Pontuação'!F$13:F$101, 0)), "Faixa Indefinida")</f>
        <v>C</v>
      </c>
      <c r="U200" s="11">
        <f t="shared" si="2"/>
        <v>0</v>
      </c>
      <c r="V200" s="11">
        <f t="shared" si="3"/>
        <v>0</v>
      </c>
      <c r="W200" s="11">
        <f t="shared" si="4"/>
        <v>1</v>
      </c>
      <c r="X200" s="11">
        <f t="shared" si="5"/>
        <v>0</v>
      </c>
      <c r="Y200" s="11">
        <f>ROUNDUP(SUM(VLOOKUP(F200,'Pontuação 3.0'!A$2:B$11,2,FALSE),VLOOKUP(E200,'Pontuação 3.0'!C$2:D$11,2,FALSE),VLOOKUP(H200,'Pontuação 3.0'!I$2:J$11,2,FALSE),VLOOKUP(J200,'Pontuação 3.0'!K$2:L$11,2,FALSE),VLOOKUP(G200,'Pontuação 3.0'!E$2:F$11,2,FALSE),VLOOKUP(I200,'Pontuação 3.0'!G$2:H$11,2,FALSE),VLOOKUP(K200,'Pontuação 3.0'!M$2:N$13,2,FALSE)),0)</f>
        <v>1963</v>
      </c>
      <c r="Z200" s="11">
        <f t="shared" si="6"/>
        <v>196</v>
      </c>
      <c r="AA200" s="11" t="str">
        <f t="array" ref="AA200">IFERROR(INDEX('Pontuação 3.0'!G$13:G$191, MATCH(Z200, 'Pontuação 3.0'!F$13:F$191, 0)), "Faixa Indefinida")</f>
        <v>C</v>
      </c>
      <c r="AB200" s="11">
        <f t="shared" si="7"/>
        <v>0</v>
      </c>
      <c r="AC200" s="11">
        <f t="shared" si="8"/>
        <v>0</v>
      </c>
      <c r="AD200" s="11">
        <f t="shared" si="9"/>
        <v>1</v>
      </c>
      <c r="AE200" s="11">
        <f t="shared" si="10"/>
        <v>0</v>
      </c>
    </row>
    <row r="201" ht="15.75" customHeight="1">
      <c r="A201" s="7">
        <v>45654.0</v>
      </c>
      <c r="B201" s="8" t="s">
        <v>276</v>
      </c>
      <c r="C201" s="8" t="s">
        <v>277</v>
      </c>
      <c r="D201" s="9">
        <v>1.4997133398E10</v>
      </c>
      <c r="E201" s="8" t="s">
        <v>15428</v>
      </c>
      <c r="F201" s="8" t="s">
        <v>15442</v>
      </c>
      <c r="G201" s="8" t="s">
        <v>15421</v>
      </c>
      <c r="H201" s="8" t="s">
        <v>15422</v>
      </c>
      <c r="I201" s="8" t="s">
        <v>15423</v>
      </c>
      <c r="J201" s="8" t="s">
        <v>15424</v>
      </c>
      <c r="K201" s="8" t="s">
        <v>15432</v>
      </c>
      <c r="L201" s="12" t="s">
        <v>15</v>
      </c>
      <c r="M201" s="12" t="s">
        <v>3780</v>
      </c>
      <c r="N201" s="12" t="s">
        <v>205</v>
      </c>
      <c r="O201" s="12" t="s">
        <v>15636</v>
      </c>
      <c r="P201" s="12" t="s">
        <v>119</v>
      </c>
      <c r="R201" s="10">
        <f>ROUNDUP(SUM(VLOOKUP(F201,'Pontuação'!A$2:B$11,2,FALSE),VLOOKUP(E201,'Pontuação'!C$2:D$11,2,FALSE),VLOOKUP(H201,'Pontuação'!I$2:J$11,2,FALSE),VLOOKUP(I201,'Pontuação'!G$2:H$11,2,FALSE),VLOOKUP(K201,'Pontuação'!M$2:N$13,2,FALSE)),0)</f>
        <v>1673</v>
      </c>
      <c r="S201" s="11">
        <f t="shared" si="1"/>
        <v>167</v>
      </c>
      <c r="T201" s="11" t="str">
        <f t="array" ref="T201">IFERROR(INDEX('Pontuação'!G$13:G$101, MATCH(S201, 'Pontuação'!F$13:F$101, 0)), "Faixa Indefinida")</f>
        <v>B</v>
      </c>
      <c r="U201" s="11">
        <f t="shared" si="2"/>
        <v>0</v>
      </c>
      <c r="V201" s="11">
        <f t="shared" si="3"/>
        <v>1</v>
      </c>
      <c r="W201" s="11">
        <f t="shared" si="4"/>
        <v>0</v>
      </c>
      <c r="X201" s="11">
        <f t="shared" si="5"/>
        <v>0</v>
      </c>
      <c r="Y201" s="11">
        <f>ROUNDUP(SUM(VLOOKUP(F201,'Pontuação 3.0'!A$2:B$11,2,FALSE),VLOOKUP(E201,'Pontuação 3.0'!C$2:D$11,2,FALSE),VLOOKUP(H201,'Pontuação 3.0'!I$2:J$11,2,FALSE),VLOOKUP(J201,'Pontuação 3.0'!K$2:L$11,2,FALSE),VLOOKUP(G201,'Pontuação 3.0'!E$2:F$11,2,FALSE),VLOOKUP(I201,'Pontuação 3.0'!G$2:H$11,2,FALSE),VLOOKUP(K201,'Pontuação 3.0'!M$2:N$13,2,FALSE)),0)</f>
        <v>1935</v>
      </c>
      <c r="Z201" s="11">
        <f t="shared" si="6"/>
        <v>194</v>
      </c>
      <c r="AA201" s="11" t="str">
        <f t="array" ref="AA201">IFERROR(INDEX('Pontuação 3.0'!G$13:G$191, MATCH(Z201, 'Pontuação 3.0'!F$13:F$191, 0)), "Faixa Indefinida")</f>
        <v>C</v>
      </c>
      <c r="AB201" s="11">
        <f t="shared" si="7"/>
        <v>0</v>
      </c>
      <c r="AC201" s="11">
        <f t="shared" si="8"/>
        <v>0</v>
      </c>
      <c r="AD201" s="11">
        <f t="shared" si="9"/>
        <v>1</v>
      </c>
      <c r="AE201" s="11">
        <f t="shared" si="10"/>
        <v>0</v>
      </c>
    </row>
    <row r="202" ht="15.75" customHeight="1">
      <c r="A202" s="7">
        <v>45654.0</v>
      </c>
      <c r="B202" s="8" t="s">
        <v>282</v>
      </c>
      <c r="C202" s="8" t="s">
        <v>283</v>
      </c>
      <c r="D202" s="9">
        <v>1.1978972568E10</v>
      </c>
      <c r="E202" s="8" t="s">
        <v>15428</v>
      </c>
      <c r="F202" s="8" t="s">
        <v>15420</v>
      </c>
      <c r="G202" s="8" t="s">
        <v>15430</v>
      </c>
      <c r="H202" s="8" t="s">
        <v>15422</v>
      </c>
      <c r="I202" s="8" t="s">
        <v>15423</v>
      </c>
      <c r="J202" s="8" t="s">
        <v>15424</v>
      </c>
      <c r="K202" s="8" t="s">
        <v>15432</v>
      </c>
      <c r="L202" s="12" t="s">
        <v>15</v>
      </c>
      <c r="M202" s="12" t="s">
        <v>3780</v>
      </c>
      <c r="N202" s="12" t="s">
        <v>127</v>
      </c>
      <c r="O202" s="12" t="s">
        <v>3781</v>
      </c>
      <c r="P202" s="12" t="s">
        <v>119</v>
      </c>
      <c r="R202" s="10">
        <f>ROUNDUP(SUM(VLOOKUP(F202,'Pontuação'!A$2:B$11,2,FALSE),VLOOKUP(E202,'Pontuação'!C$2:D$11,2,FALSE),VLOOKUP(H202,'Pontuação'!I$2:J$11,2,FALSE),VLOOKUP(I202,'Pontuação'!G$2:H$11,2,FALSE),VLOOKUP(K202,'Pontuação'!M$2:N$13,2,FALSE)),0)</f>
        <v>1685</v>
      </c>
      <c r="S202" s="11">
        <f t="shared" si="1"/>
        <v>169</v>
      </c>
      <c r="T202" s="11" t="str">
        <f t="array" ref="T202">IFERROR(INDEX('Pontuação'!G$13:G$101, MATCH(S202, 'Pontuação'!F$13:F$101, 0)), "Faixa Indefinida")</f>
        <v>B</v>
      </c>
      <c r="U202" s="11">
        <f t="shared" si="2"/>
        <v>0</v>
      </c>
      <c r="V202" s="11">
        <f t="shared" si="3"/>
        <v>1</v>
      </c>
      <c r="W202" s="11">
        <f t="shared" si="4"/>
        <v>0</v>
      </c>
      <c r="X202" s="11">
        <f t="shared" si="5"/>
        <v>0</v>
      </c>
      <c r="Y202" s="11">
        <f>ROUNDUP(SUM(VLOOKUP(F202,'Pontuação 3.0'!A$2:B$11,2,FALSE),VLOOKUP(E202,'Pontuação 3.0'!C$2:D$11,2,FALSE),VLOOKUP(H202,'Pontuação 3.0'!I$2:J$11,2,FALSE),VLOOKUP(J202,'Pontuação 3.0'!K$2:L$11,2,FALSE),VLOOKUP(G202,'Pontuação 3.0'!E$2:F$11,2,FALSE),VLOOKUP(I202,'Pontuação 3.0'!G$2:H$11,2,FALSE),VLOOKUP(K202,'Pontuação 3.0'!M$2:N$13,2,FALSE)),0)</f>
        <v>2208</v>
      </c>
      <c r="Z202" s="11">
        <f t="shared" si="6"/>
        <v>221</v>
      </c>
      <c r="AA202" s="11" t="str">
        <f t="array" ref="AA202">IFERROR(INDEX('Pontuação 3.0'!G$13:G$191, MATCH(Z202, 'Pontuação 3.0'!F$13:F$191, 0)), "Faixa Indefinida")</f>
        <v>B</v>
      </c>
      <c r="AB202" s="11">
        <f t="shared" si="7"/>
        <v>0</v>
      </c>
      <c r="AC202" s="11">
        <f t="shared" si="8"/>
        <v>1</v>
      </c>
      <c r="AD202" s="11">
        <f t="shared" si="9"/>
        <v>0</v>
      </c>
      <c r="AE202" s="11">
        <f t="shared" si="10"/>
        <v>0</v>
      </c>
    </row>
    <row r="203" ht="15.75" customHeight="1">
      <c r="A203" s="7">
        <v>45654.0</v>
      </c>
      <c r="B203" s="8" t="s">
        <v>286</v>
      </c>
      <c r="C203" s="8" t="s">
        <v>287</v>
      </c>
      <c r="D203" s="9">
        <v>8.3999125115E10</v>
      </c>
      <c r="E203" s="8" t="s">
        <v>15428</v>
      </c>
      <c r="F203" s="8" t="s">
        <v>15442</v>
      </c>
      <c r="G203" s="8" t="s">
        <v>15421</v>
      </c>
      <c r="H203" s="8" t="s">
        <v>15422</v>
      </c>
      <c r="I203" s="8" t="s">
        <v>15423</v>
      </c>
      <c r="J203" s="8" t="s">
        <v>15424</v>
      </c>
      <c r="K203" s="8" t="s">
        <v>15425</v>
      </c>
      <c r="L203" s="12" t="s">
        <v>15</v>
      </c>
      <c r="M203" s="12" t="s">
        <v>3780</v>
      </c>
      <c r="N203" s="12" t="s">
        <v>354</v>
      </c>
      <c r="O203" s="12" t="s">
        <v>3781</v>
      </c>
      <c r="P203" s="12" t="s">
        <v>119</v>
      </c>
      <c r="R203" s="10">
        <f>ROUNDUP(SUM(VLOOKUP(F203,'Pontuação'!A$2:B$11,2,FALSE),VLOOKUP(E203,'Pontuação'!C$2:D$11,2,FALSE),VLOOKUP(H203,'Pontuação'!I$2:J$11,2,FALSE),VLOOKUP(I203,'Pontuação'!G$2:H$11,2,FALSE),VLOOKUP(K203,'Pontuação'!M$2:N$13,2,FALSE)),0)</f>
        <v>1541</v>
      </c>
      <c r="S203" s="11">
        <f t="shared" si="1"/>
        <v>154</v>
      </c>
      <c r="T203" s="11" t="str">
        <f t="array" ref="T203">IFERROR(INDEX('Pontuação'!G$13:G$101, MATCH(S203, 'Pontuação'!F$13:F$101, 0)), "Faixa Indefinida")</f>
        <v>C</v>
      </c>
      <c r="U203" s="11">
        <f t="shared" si="2"/>
        <v>0</v>
      </c>
      <c r="V203" s="11">
        <f t="shared" si="3"/>
        <v>0</v>
      </c>
      <c r="W203" s="11">
        <f t="shared" si="4"/>
        <v>1</v>
      </c>
      <c r="X203" s="11">
        <f t="shared" si="5"/>
        <v>0</v>
      </c>
      <c r="Y203" s="11">
        <f>ROUNDUP(SUM(VLOOKUP(F203,'Pontuação 3.0'!A$2:B$11,2,FALSE),VLOOKUP(E203,'Pontuação 3.0'!C$2:D$11,2,FALSE),VLOOKUP(H203,'Pontuação 3.0'!I$2:J$11,2,FALSE),VLOOKUP(J203,'Pontuação 3.0'!K$2:L$11,2,FALSE),VLOOKUP(G203,'Pontuação 3.0'!E$2:F$11,2,FALSE),VLOOKUP(I203,'Pontuação 3.0'!G$2:H$11,2,FALSE),VLOOKUP(K203,'Pontuação 3.0'!M$2:N$13,2,FALSE)),0)</f>
        <v>1849</v>
      </c>
      <c r="Z203" s="11">
        <f t="shared" si="6"/>
        <v>185</v>
      </c>
      <c r="AA203" s="11" t="str">
        <f t="array" ref="AA203">IFERROR(INDEX('Pontuação 3.0'!G$13:G$191, MATCH(Z203, 'Pontuação 3.0'!F$13:F$191, 0)), "Faixa Indefinida")</f>
        <v>D</v>
      </c>
      <c r="AB203" s="11">
        <f t="shared" si="7"/>
        <v>0</v>
      </c>
      <c r="AC203" s="11">
        <f t="shared" si="8"/>
        <v>0</v>
      </c>
      <c r="AD203" s="11">
        <f t="shared" si="9"/>
        <v>0</v>
      </c>
      <c r="AE203" s="11">
        <f t="shared" si="10"/>
        <v>1</v>
      </c>
    </row>
    <row r="204" ht="15.75" customHeight="1">
      <c r="A204" s="7">
        <v>45654.0</v>
      </c>
      <c r="B204" s="8" t="s">
        <v>284</v>
      </c>
      <c r="C204" s="8" t="s">
        <v>285</v>
      </c>
      <c r="D204" s="13" t="s">
        <v>15640</v>
      </c>
      <c r="E204" s="8" t="s">
        <v>15428</v>
      </c>
      <c r="F204" s="8" t="s">
        <v>15442</v>
      </c>
      <c r="G204" s="8" t="s">
        <v>15451</v>
      </c>
      <c r="H204" s="8" t="s">
        <v>15438</v>
      </c>
      <c r="I204" s="8" t="s">
        <v>15423</v>
      </c>
      <c r="J204" s="8" t="s">
        <v>15424</v>
      </c>
      <c r="K204" s="8" t="s">
        <v>15432</v>
      </c>
      <c r="L204" s="12" t="s">
        <v>15</v>
      </c>
      <c r="M204" s="12" t="s">
        <v>3780</v>
      </c>
      <c r="N204" s="12" t="s">
        <v>710</v>
      </c>
      <c r="O204" s="12" t="s">
        <v>3792</v>
      </c>
      <c r="P204" s="12" t="s">
        <v>17</v>
      </c>
      <c r="R204" s="10">
        <f>ROUNDUP(SUM(VLOOKUP(F204,'Pontuação'!A$2:B$11,2,FALSE),VLOOKUP(E204,'Pontuação'!C$2:D$11,2,FALSE),VLOOKUP(H204,'Pontuação'!I$2:J$11,2,FALSE),VLOOKUP(I204,'Pontuação'!G$2:H$11,2,FALSE),VLOOKUP(K204,'Pontuação'!M$2:N$13,2,FALSE)),0)</f>
        <v>1559</v>
      </c>
      <c r="S204" s="11">
        <f t="shared" si="1"/>
        <v>156</v>
      </c>
      <c r="T204" s="11" t="str">
        <f t="array" ref="T204">IFERROR(INDEX('Pontuação'!G$13:G$101, MATCH(S204, 'Pontuação'!F$13:F$101, 0)), "Faixa Indefinida")</f>
        <v>C</v>
      </c>
      <c r="U204" s="11">
        <f t="shared" si="2"/>
        <v>0</v>
      </c>
      <c r="V204" s="11">
        <f t="shared" si="3"/>
        <v>0</v>
      </c>
      <c r="W204" s="11">
        <f t="shared" si="4"/>
        <v>1</v>
      </c>
      <c r="X204" s="11">
        <f t="shared" si="5"/>
        <v>0</v>
      </c>
      <c r="Y204" s="11">
        <f>ROUNDUP(SUM(VLOOKUP(F204,'Pontuação 3.0'!A$2:B$11,2,FALSE),VLOOKUP(E204,'Pontuação 3.0'!C$2:D$11,2,FALSE),VLOOKUP(H204,'Pontuação 3.0'!I$2:J$11,2,FALSE),VLOOKUP(J204,'Pontuação 3.0'!K$2:L$11,2,FALSE),VLOOKUP(G204,'Pontuação 3.0'!E$2:F$11,2,FALSE),VLOOKUP(I204,'Pontuação 3.0'!G$2:H$11,2,FALSE),VLOOKUP(K204,'Pontuação 3.0'!M$2:N$13,2,FALSE)),0)</f>
        <v>1777</v>
      </c>
      <c r="Z204" s="11">
        <f t="shared" si="6"/>
        <v>178</v>
      </c>
      <c r="AA204" s="11" t="str">
        <f t="array" ref="AA204">IFERROR(INDEX('Pontuação 3.0'!G$13:G$191, MATCH(Z204, 'Pontuação 3.0'!F$13:F$191, 0)), "Faixa Indefinida")</f>
        <v>D</v>
      </c>
      <c r="AB204" s="11">
        <f t="shared" si="7"/>
        <v>0</v>
      </c>
      <c r="AC204" s="11">
        <f t="shared" si="8"/>
        <v>0</v>
      </c>
      <c r="AD204" s="11">
        <f t="shared" si="9"/>
        <v>0</v>
      </c>
      <c r="AE204" s="11">
        <f t="shared" si="10"/>
        <v>1</v>
      </c>
    </row>
    <row r="205" ht="15.75" customHeight="1">
      <c r="A205" s="7">
        <v>45654.0</v>
      </c>
      <c r="B205" s="8" t="s">
        <v>288</v>
      </c>
      <c r="C205" s="8" t="s">
        <v>289</v>
      </c>
      <c r="D205" s="9">
        <v>4.8998383252E10</v>
      </c>
      <c r="E205" s="8" t="s">
        <v>15428</v>
      </c>
      <c r="F205" s="8" t="s">
        <v>15442</v>
      </c>
      <c r="G205" s="8" t="s">
        <v>15430</v>
      </c>
      <c r="H205" s="8" t="s">
        <v>15422</v>
      </c>
      <c r="I205" s="8" t="s">
        <v>15433</v>
      </c>
      <c r="J205" s="8" t="s">
        <v>15448</v>
      </c>
      <c r="K205" s="8" t="s">
        <v>15425</v>
      </c>
      <c r="L205" s="12" t="s">
        <v>15</v>
      </c>
      <c r="M205" s="12" t="s">
        <v>3780</v>
      </c>
      <c r="N205" s="12" t="s">
        <v>93</v>
      </c>
      <c r="O205" s="12" t="s">
        <v>3792</v>
      </c>
      <c r="P205" s="12" t="s">
        <v>119</v>
      </c>
      <c r="R205" s="10">
        <f>ROUNDUP(SUM(VLOOKUP(F205,'Pontuação'!A$2:B$11,2,FALSE),VLOOKUP(E205,'Pontuação'!C$2:D$11,2,FALSE),VLOOKUP(H205,'Pontuação'!I$2:J$11,2,FALSE),VLOOKUP(I205,'Pontuação'!G$2:H$11,2,FALSE),VLOOKUP(K205,'Pontuação'!M$2:N$13,2,FALSE)),0)</f>
        <v>1819</v>
      </c>
      <c r="S205" s="11">
        <f t="shared" si="1"/>
        <v>182</v>
      </c>
      <c r="T205" s="11" t="str">
        <f t="array" ref="T205">IFERROR(INDEX('Pontuação'!G$13:G$101, MATCH(S205, 'Pontuação'!F$13:F$101, 0)), "Faixa Indefinida")</f>
        <v>B</v>
      </c>
      <c r="U205" s="11">
        <f t="shared" si="2"/>
        <v>0</v>
      </c>
      <c r="V205" s="11">
        <f t="shared" si="3"/>
        <v>1</v>
      </c>
      <c r="W205" s="11">
        <f t="shared" si="4"/>
        <v>0</v>
      </c>
      <c r="X205" s="11">
        <f t="shared" si="5"/>
        <v>0</v>
      </c>
      <c r="Y205" s="11">
        <f>ROUNDUP(SUM(VLOOKUP(F205,'Pontuação 3.0'!A$2:B$11,2,FALSE),VLOOKUP(E205,'Pontuação 3.0'!C$2:D$11,2,FALSE),VLOOKUP(H205,'Pontuação 3.0'!I$2:J$11,2,FALSE),VLOOKUP(J205,'Pontuação 3.0'!K$2:L$11,2,FALSE),VLOOKUP(G205,'Pontuação 3.0'!E$2:F$11,2,FALSE),VLOOKUP(I205,'Pontuação 3.0'!G$2:H$11,2,FALSE),VLOOKUP(K205,'Pontuação 3.0'!M$2:N$13,2,FALSE)),0)</f>
        <v>2525</v>
      </c>
      <c r="Z205" s="11">
        <f t="shared" si="6"/>
        <v>253</v>
      </c>
      <c r="AA205" s="11" t="str">
        <f t="array" ref="AA205">IFERROR(INDEX('Pontuação 3.0'!G$13:G$191, MATCH(Z205, 'Pontuação 3.0'!F$13:F$191, 0)), "Faixa Indefinida")</f>
        <v>A</v>
      </c>
      <c r="AB205" s="11">
        <f t="shared" si="7"/>
        <v>1</v>
      </c>
      <c r="AC205" s="11">
        <f t="shared" si="8"/>
        <v>0</v>
      </c>
      <c r="AD205" s="11">
        <f t="shared" si="9"/>
        <v>0</v>
      </c>
      <c r="AE205" s="11">
        <f t="shared" si="10"/>
        <v>0</v>
      </c>
    </row>
    <row r="206" ht="15.75" customHeight="1">
      <c r="A206" s="7">
        <v>45654.0</v>
      </c>
      <c r="B206" s="8" t="s">
        <v>292</v>
      </c>
      <c r="C206" s="8" t="s">
        <v>293</v>
      </c>
      <c r="D206" s="9">
        <v>1.1994581415E10</v>
      </c>
      <c r="E206" s="8" t="s">
        <v>15428</v>
      </c>
      <c r="F206" s="8" t="s">
        <v>15420</v>
      </c>
      <c r="G206" s="8" t="s">
        <v>15421</v>
      </c>
      <c r="H206" s="8" t="s">
        <v>15422</v>
      </c>
      <c r="I206" s="8" t="s">
        <v>15423</v>
      </c>
      <c r="J206" s="8" t="s">
        <v>15424</v>
      </c>
      <c r="K206" s="8" t="s">
        <v>15425</v>
      </c>
      <c r="L206" s="12" t="s">
        <v>15</v>
      </c>
      <c r="M206" s="12" t="s">
        <v>3780</v>
      </c>
      <c r="N206" s="12" t="s">
        <v>349</v>
      </c>
      <c r="O206" s="12" t="s">
        <v>3815</v>
      </c>
      <c r="P206" s="12" t="s">
        <v>119</v>
      </c>
      <c r="R206" s="10">
        <f>ROUNDUP(SUM(VLOOKUP(F206,'Pontuação'!A$2:B$11,2,FALSE),VLOOKUP(E206,'Pontuação'!C$2:D$11,2,FALSE),VLOOKUP(H206,'Pontuação'!I$2:J$11,2,FALSE),VLOOKUP(I206,'Pontuação'!G$2:H$11,2,FALSE),VLOOKUP(K206,'Pontuação'!M$2:N$13,2,FALSE)),0)</f>
        <v>1553</v>
      </c>
      <c r="S206" s="11">
        <f t="shared" si="1"/>
        <v>155</v>
      </c>
      <c r="T206" s="11" t="str">
        <f t="array" ref="T206">IFERROR(INDEX('Pontuação'!G$13:G$101, MATCH(S206, 'Pontuação'!F$13:F$101, 0)), "Faixa Indefinida")</f>
        <v>C</v>
      </c>
      <c r="U206" s="11">
        <f t="shared" si="2"/>
        <v>0</v>
      </c>
      <c r="V206" s="11">
        <f t="shared" si="3"/>
        <v>0</v>
      </c>
      <c r="W206" s="11">
        <f t="shared" si="4"/>
        <v>1</v>
      </c>
      <c r="X206" s="11">
        <f t="shared" si="5"/>
        <v>0</v>
      </c>
      <c r="Y206" s="11">
        <f>ROUNDUP(SUM(VLOOKUP(F206,'Pontuação 3.0'!A$2:B$11,2,FALSE),VLOOKUP(E206,'Pontuação 3.0'!C$2:D$11,2,FALSE),VLOOKUP(H206,'Pontuação 3.0'!I$2:J$11,2,FALSE),VLOOKUP(J206,'Pontuação 3.0'!K$2:L$11,2,FALSE),VLOOKUP(G206,'Pontuação 3.0'!E$2:F$11,2,FALSE),VLOOKUP(I206,'Pontuação 3.0'!G$2:H$11,2,FALSE),VLOOKUP(K206,'Pontuação 3.0'!M$2:N$13,2,FALSE)),0)</f>
        <v>1982</v>
      </c>
      <c r="Z206" s="11">
        <f t="shared" si="6"/>
        <v>198</v>
      </c>
      <c r="AA206" s="11" t="str">
        <f t="array" ref="AA206">IFERROR(INDEX('Pontuação 3.0'!G$13:G$191, MATCH(Z206, 'Pontuação 3.0'!F$13:F$191, 0)), "Faixa Indefinida")</f>
        <v>C</v>
      </c>
      <c r="AB206" s="11">
        <f t="shared" si="7"/>
        <v>0</v>
      </c>
      <c r="AC206" s="11">
        <f t="shared" si="8"/>
        <v>0</v>
      </c>
      <c r="AD206" s="11">
        <f t="shared" si="9"/>
        <v>1</v>
      </c>
      <c r="AE206" s="11">
        <f t="shared" si="10"/>
        <v>0</v>
      </c>
    </row>
    <row r="207" ht="15.75" customHeight="1">
      <c r="A207" s="7">
        <v>45654.0</v>
      </c>
      <c r="B207" s="8" t="s">
        <v>298</v>
      </c>
      <c r="C207" s="8" t="s">
        <v>299</v>
      </c>
      <c r="D207" s="9">
        <v>9.1984327846E10</v>
      </c>
      <c r="E207" s="8" t="s">
        <v>15428</v>
      </c>
      <c r="F207" s="8" t="s">
        <v>15442</v>
      </c>
      <c r="G207" s="8" t="s">
        <v>15421</v>
      </c>
      <c r="H207" s="8" t="s">
        <v>15471</v>
      </c>
      <c r="I207" s="8" t="s">
        <v>15423</v>
      </c>
      <c r="J207" s="8" t="s">
        <v>15424</v>
      </c>
      <c r="K207" s="8" t="s">
        <v>15432</v>
      </c>
      <c r="L207" s="12" t="s">
        <v>15</v>
      </c>
      <c r="M207" s="12" t="s">
        <v>3780</v>
      </c>
      <c r="N207" s="12" t="s">
        <v>93</v>
      </c>
      <c r="O207" s="12" t="s">
        <v>3792</v>
      </c>
      <c r="P207" s="12" t="s">
        <v>17</v>
      </c>
      <c r="R207" s="10">
        <f>ROUNDUP(SUM(VLOOKUP(F207,'Pontuação'!A$2:B$11,2,FALSE),VLOOKUP(E207,'Pontuação'!C$2:D$11,2,FALSE),VLOOKUP(H207,'Pontuação'!I$2:J$11,2,FALSE),VLOOKUP(I207,'Pontuação'!G$2:H$11,2,FALSE),VLOOKUP(K207,'Pontuação'!M$2:N$13,2,FALSE)),0)</f>
        <v>1489</v>
      </c>
      <c r="S207" s="11">
        <f t="shared" si="1"/>
        <v>149</v>
      </c>
      <c r="T207" s="11" t="str">
        <f t="array" ref="T207">IFERROR(INDEX('Pontuação'!G$13:G$101, MATCH(S207, 'Pontuação'!F$13:F$101, 0)), "Faixa Indefinida")</f>
        <v>C</v>
      </c>
      <c r="U207" s="11">
        <f t="shared" si="2"/>
        <v>0</v>
      </c>
      <c r="V207" s="11">
        <f t="shared" si="3"/>
        <v>0</v>
      </c>
      <c r="W207" s="11">
        <f t="shared" si="4"/>
        <v>1</v>
      </c>
      <c r="X207" s="11">
        <f t="shared" si="5"/>
        <v>0</v>
      </c>
      <c r="Y207" s="11">
        <f>ROUNDUP(SUM(VLOOKUP(F207,'Pontuação 3.0'!A$2:B$11,2,FALSE),VLOOKUP(E207,'Pontuação 3.0'!C$2:D$11,2,FALSE),VLOOKUP(H207,'Pontuação 3.0'!I$2:J$11,2,FALSE),VLOOKUP(J207,'Pontuação 3.0'!K$2:L$11,2,FALSE),VLOOKUP(G207,'Pontuação 3.0'!E$2:F$11,2,FALSE),VLOOKUP(I207,'Pontuação 3.0'!G$2:H$11,2,FALSE),VLOOKUP(K207,'Pontuação 3.0'!M$2:N$13,2,FALSE)),0)</f>
        <v>1827</v>
      </c>
      <c r="Z207" s="11">
        <f t="shared" si="6"/>
        <v>183</v>
      </c>
      <c r="AA207" s="11" t="str">
        <f t="array" ref="AA207">IFERROR(INDEX('Pontuação 3.0'!G$13:G$191, MATCH(Z207, 'Pontuação 3.0'!F$13:F$191, 0)), "Faixa Indefinida")</f>
        <v>D</v>
      </c>
      <c r="AB207" s="11">
        <f t="shared" si="7"/>
        <v>0</v>
      </c>
      <c r="AC207" s="11">
        <f t="shared" si="8"/>
        <v>0</v>
      </c>
      <c r="AD207" s="11">
        <f t="shared" si="9"/>
        <v>0</v>
      </c>
      <c r="AE207" s="11">
        <f t="shared" si="10"/>
        <v>1</v>
      </c>
    </row>
    <row r="208" ht="15.75" customHeight="1">
      <c r="A208" s="7">
        <v>45654.0</v>
      </c>
      <c r="B208" s="8" t="s">
        <v>301</v>
      </c>
      <c r="C208" s="8" t="s">
        <v>302</v>
      </c>
      <c r="D208" s="9">
        <v>8.5997929821E10</v>
      </c>
      <c r="E208" s="8" t="s">
        <v>15428</v>
      </c>
      <c r="F208" s="8" t="s">
        <v>15442</v>
      </c>
      <c r="G208" s="8" t="s">
        <v>15421</v>
      </c>
      <c r="H208" s="8" t="s">
        <v>15446</v>
      </c>
      <c r="I208" s="8" t="s">
        <v>15423</v>
      </c>
      <c r="J208" s="8" t="s">
        <v>15424</v>
      </c>
      <c r="K208" s="8" t="s">
        <v>15480</v>
      </c>
      <c r="L208" s="12" t="s">
        <v>15</v>
      </c>
      <c r="M208" s="12" t="s">
        <v>3780</v>
      </c>
      <c r="N208" s="12" t="s">
        <v>205</v>
      </c>
      <c r="O208" s="12" t="s">
        <v>3781</v>
      </c>
      <c r="P208" s="12" t="s">
        <v>119</v>
      </c>
      <c r="R208" s="10">
        <f>ROUNDUP(SUM(VLOOKUP(F208,'Pontuação'!A$2:B$11,2,FALSE),VLOOKUP(E208,'Pontuação'!C$2:D$11,2,FALSE),VLOOKUP(H208,'Pontuação'!I$2:J$11,2,FALSE),VLOOKUP(I208,'Pontuação'!G$2:H$11,2,FALSE),VLOOKUP(K208,'Pontuação'!M$2:N$13,2,FALSE)),0)</f>
        <v>1546</v>
      </c>
      <c r="S208" s="11">
        <f t="shared" si="1"/>
        <v>155</v>
      </c>
      <c r="T208" s="11" t="str">
        <f t="array" ref="T208">IFERROR(INDEX('Pontuação'!G$13:G$101, MATCH(S208, 'Pontuação'!F$13:F$101, 0)), "Faixa Indefinida")</f>
        <v>C</v>
      </c>
      <c r="U208" s="11">
        <f t="shared" si="2"/>
        <v>0</v>
      </c>
      <c r="V208" s="11">
        <f t="shared" si="3"/>
        <v>0</v>
      </c>
      <c r="W208" s="11">
        <f t="shared" si="4"/>
        <v>1</v>
      </c>
      <c r="X208" s="11">
        <f t="shared" si="5"/>
        <v>0</v>
      </c>
      <c r="Y208" s="11">
        <f>ROUNDUP(SUM(VLOOKUP(F208,'Pontuação 3.0'!A$2:B$11,2,FALSE),VLOOKUP(E208,'Pontuação 3.0'!C$2:D$11,2,FALSE),VLOOKUP(H208,'Pontuação 3.0'!I$2:J$11,2,FALSE),VLOOKUP(J208,'Pontuação 3.0'!K$2:L$11,2,FALSE),VLOOKUP(G208,'Pontuação 3.0'!E$2:F$11,2,FALSE),VLOOKUP(I208,'Pontuação 3.0'!G$2:H$11,2,FALSE),VLOOKUP(K208,'Pontuação 3.0'!M$2:N$13,2,FALSE)),0)</f>
        <v>1906</v>
      </c>
      <c r="Z208" s="11">
        <f t="shared" si="6"/>
        <v>191</v>
      </c>
      <c r="AA208" s="11" t="str">
        <f t="array" ref="AA208">IFERROR(INDEX('Pontuação 3.0'!G$13:G$191, MATCH(Z208, 'Pontuação 3.0'!F$13:F$191, 0)), "Faixa Indefinida")</f>
        <v>D</v>
      </c>
      <c r="AB208" s="11">
        <f t="shared" si="7"/>
        <v>0</v>
      </c>
      <c r="AC208" s="11">
        <f t="shared" si="8"/>
        <v>0</v>
      </c>
      <c r="AD208" s="11">
        <f t="shared" si="9"/>
        <v>0</v>
      </c>
      <c r="AE208" s="11">
        <f t="shared" si="10"/>
        <v>1</v>
      </c>
    </row>
    <row r="209" ht="15.75" customHeight="1">
      <c r="A209" s="7">
        <v>45654.0</v>
      </c>
      <c r="B209" s="8" t="s">
        <v>305</v>
      </c>
      <c r="C209" s="8" t="s">
        <v>306</v>
      </c>
      <c r="D209" s="9">
        <v>7.9999300947E10</v>
      </c>
      <c r="E209" s="8" t="s">
        <v>15428</v>
      </c>
      <c r="F209" s="8" t="s">
        <v>15420</v>
      </c>
      <c r="G209" s="8" t="s">
        <v>15430</v>
      </c>
      <c r="H209" s="8" t="s">
        <v>15446</v>
      </c>
      <c r="I209" s="8" t="s">
        <v>15433</v>
      </c>
      <c r="J209" s="8" t="s">
        <v>15424</v>
      </c>
      <c r="K209" s="8" t="s">
        <v>15425</v>
      </c>
      <c r="L209" s="12" t="s">
        <v>15</v>
      </c>
      <c r="M209" s="12" t="s">
        <v>3780</v>
      </c>
      <c r="N209" s="12" t="s">
        <v>300</v>
      </c>
      <c r="O209" s="12" t="s">
        <v>3870</v>
      </c>
      <c r="P209" s="12" t="s">
        <v>119</v>
      </c>
      <c r="R209" s="10">
        <f>ROUNDUP(SUM(VLOOKUP(F209,'Pontuação'!A$2:B$11,2,FALSE),VLOOKUP(E209,'Pontuação'!C$2:D$11,2,FALSE),VLOOKUP(H209,'Pontuação'!I$2:J$11,2,FALSE),VLOOKUP(I209,'Pontuação'!G$2:H$11,2,FALSE),VLOOKUP(K209,'Pontuação'!M$2:N$13,2,FALSE)),0)</f>
        <v>1873</v>
      </c>
      <c r="S209" s="11">
        <f t="shared" si="1"/>
        <v>187</v>
      </c>
      <c r="T209" s="11" t="str">
        <f t="array" ref="T209">IFERROR(INDEX('Pontuação'!G$13:G$101, MATCH(S209, 'Pontuação'!F$13:F$101, 0)), "Faixa Indefinida")</f>
        <v>A</v>
      </c>
      <c r="U209" s="11">
        <f t="shared" si="2"/>
        <v>1</v>
      </c>
      <c r="V209" s="11">
        <f t="shared" si="3"/>
        <v>0</v>
      </c>
      <c r="W209" s="11">
        <f t="shared" si="4"/>
        <v>0</v>
      </c>
      <c r="X209" s="11">
        <f t="shared" si="5"/>
        <v>0</v>
      </c>
      <c r="Y209" s="11">
        <f>ROUNDUP(SUM(VLOOKUP(F209,'Pontuação 3.0'!A$2:B$11,2,FALSE),VLOOKUP(E209,'Pontuação 3.0'!C$2:D$11,2,FALSE),VLOOKUP(H209,'Pontuação 3.0'!I$2:J$11,2,FALSE),VLOOKUP(J209,'Pontuação 3.0'!K$2:L$11,2,FALSE),VLOOKUP(G209,'Pontuação 3.0'!E$2:F$11,2,FALSE),VLOOKUP(I209,'Pontuação 3.0'!G$2:H$11,2,FALSE),VLOOKUP(K209,'Pontuação 3.0'!M$2:N$13,2,FALSE)),0)</f>
        <v>2484</v>
      </c>
      <c r="Z209" s="11">
        <f t="shared" si="6"/>
        <v>248</v>
      </c>
      <c r="AA209" s="11" t="str">
        <f t="array" ref="AA209">IFERROR(INDEX('Pontuação 3.0'!G$13:G$191, MATCH(Z209, 'Pontuação 3.0'!F$13:F$191, 0)), "Faixa Indefinida")</f>
        <v>A</v>
      </c>
      <c r="AB209" s="11">
        <f t="shared" si="7"/>
        <v>1</v>
      </c>
      <c r="AC209" s="11">
        <f t="shared" si="8"/>
        <v>0</v>
      </c>
      <c r="AD209" s="11">
        <f t="shared" si="9"/>
        <v>0</v>
      </c>
      <c r="AE209" s="11">
        <f t="shared" si="10"/>
        <v>0</v>
      </c>
    </row>
    <row r="210" ht="15.75" customHeight="1">
      <c r="A210" s="7">
        <v>45654.0</v>
      </c>
      <c r="B210" s="8" t="s">
        <v>307</v>
      </c>
      <c r="C210" s="8" t="s">
        <v>308</v>
      </c>
      <c r="D210" s="9">
        <v>8.4987717185E10</v>
      </c>
      <c r="E210" s="8" t="s">
        <v>15419</v>
      </c>
      <c r="F210" s="8" t="s">
        <v>15420</v>
      </c>
      <c r="G210" s="8" t="s">
        <v>15430</v>
      </c>
      <c r="H210" s="8" t="s">
        <v>15422</v>
      </c>
      <c r="I210" s="8" t="s">
        <v>15433</v>
      </c>
      <c r="J210" s="8" t="s">
        <v>15424</v>
      </c>
      <c r="K210" s="8" t="s">
        <v>15425</v>
      </c>
      <c r="L210" s="12" t="s">
        <v>15</v>
      </c>
      <c r="M210" s="12" t="s">
        <v>3780</v>
      </c>
      <c r="N210" s="12" t="s">
        <v>162</v>
      </c>
      <c r="O210" s="12" t="s">
        <v>3870</v>
      </c>
      <c r="P210" s="12" t="s">
        <v>119</v>
      </c>
      <c r="R210" s="10">
        <f>ROUNDUP(SUM(VLOOKUP(F210,'Pontuação'!A$2:B$11,2,FALSE),VLOOKUP(E210,'Pontuação'!C$2:D$11,2,FALSE),VLOOKUP(H210,'Pontuação'!I$2:J$11,2,FALSE),VLOOKUP(I210,'Pontuação'!G$2:H$11,2,FALSE),VLOOKUP(K210,'Pontuação'!M$2:N$13,2,FALSE)),0)</f>
        <v>1835</v>
      </c>
      <c r="S210" s="11">
        <f t="shared" si="1"/>
        <v>184</v>
      </c>
      <c r="T210" s="11" t="str">
        <f t="array" ref="T210">IFERROR(INDEX('Pontuação'!G$13:G$101, MATCH(S210, 'Pontuação'!F$13:F$101, 0)), "Faixa Indefinida")</f>
        <v>A</v>
      </c>
      <c r="U210" s="11">
        <f t="shared" si="2"/>
        <v>1</v>
      </c>
      <c r="V210" s="11">
        <f t="shared" si="3"/>
        <v>0</v>
      </c>
      <c r="W210" s="11">
        <f t="shared" si="4"/>
        <v>0</v>
      </c>
      <c r="X210" s="11">
        <f t="shared" si="5"/>
        <v>0</v>
      </c>
      <c r="Y210" s="11">
        <f>ROUNDUP(SUM(VLOOKUP(F210,'Pontuação 3.0'!A$2:B$11,2,FALSE),VLOOKUP(E210,'Pontuação 3.0'!C$2:D$11,2,FALSE),VLOOKUP(H210,'Pontuação 3.0'!I$2:J$11,2,FALSE),VLOOKUP(J210,'Pontuação 3.0'!K$2:L$11,2,FALSE),VLOOKUP(G210,'Pontuação 3.0'!E$2:F$11,2,FALSE),VLOOKUP(I210,'Pontuação 3.0'!G$2:H$11,2,FALSE),VLOOKUP(K210,'Pontuação 3.0'!M$2:N$13,2,FALSE)),0)</f>
        <v>2367</v>
      </c>
      <c r="Z210" s="11">
        <f t="shared" si="6"/>
        <v>237</v>
      </c>
      <c r="AA210" s="11" t="str">
        <f t="array" ref="AA210">IFERROR(INDEX('Pontuação 3.0'!G$13:G$191, MATCH(Z210, 'Pontuação 3.0'!F$13:F$191, 0)), "Faixa Indefinida")</f>
        <v>A</v>
      </c>
      <c r="AB210" s="11">
        <f t="shared" si="7"/>
        <v>1</v>
      </c>
      <c r="AC210" s="11">
        <f t="shared" si="8"/>
        <v>0</v>
      </c>
      <c r="AD210" s="11">
        <f t="shared" si="9"/>
        <v>0</v>
      </c>
      <c r="AE210" s="11">
        <f t="shared" si="10"/>
        <v>0</v>
      </c>
    </row>
    <row r="211" ht="15.75" customHeight="1">
      <c r="A211" s="7">
        <v>45654.0</v>
      </c>
      <c r="B211" s="8" t="s">
        <v>303</v>
      </c>
      <c r="C211" s="8" t="s">
        <v>304</v>
      </c>
      <c r="D211" s="9">
        <v>8.1989089976E10</v>
      </c>
      <c r="E211" s="8" t="s">
        <v>15428</v>
      </c>
      <c r="F211" s="8" t="s">
        <v>15436</v>
      </c>
      <c r="G211" s="8" t="s">
        <v>15437</v>
      </c>
      <c r="H211" s="8" t="s">
        <v>15438</v>
      </c>
      <c r="I211" s="8" t="s">
        <v>15447</v>
      </c>
      <c r="J211" s="8" t="s">
        <v>15424</v>
      </c>
      <c r="K211" s="8" t="s">
        <v>15432</v>
      </c>
      <c r="L211" s="12" t="s">
        <v>15</v>
      </c>
      <c r="M211" s="12" t="s">
        <v>3780</v>
      </c>
      <c r="N211" s="12" t="s">
        <v>1153</v>
      </c>
      <c r="O211" s="12" t="s">
        <v>3781</v>
      </c>
      <c r="P211" s="12" t="s">
        <v>119</v>
      </c>
      <c r="R211" s="10">
        <f>ROUNDUP(SUM(VLOOKUP(F211,'Pontuação'!A$2:B$11,2,FALSE),VLOOKUP(E211,'Pontuação'!C$2:D$11,2,FALSE),VLOOKUP(H211,'Pontuação'!I$2:J$11,2,FALSE),VLOOKUP(I211,'Pontuação'!G$2:H$11,2,FALSE),VLOOKUP(K211,'Pontuação'!M$2:N$13,2,FALSE)),0)</f>
        <v>1604</v>
      </c>
      <c r="S211" s="11">
        <f t="shared" si="1"/>
        <v>160</v>
      </c>
      <c r="T211" s="11" t="str">
        <f t="array" ref="T211">IFERROR(INDEX('Pontuação'!G$13:G$101, MATCH(S211, 'Pontuação'!F$13:F$101, 0)), "Faixa Indefinida")</f>
        <v>C</v>
      </c>
      <c r="U211" s="11">
        <f t="shared" si="2"/>
        <v>0</v>
      </c>
      <c r="V211" s="11">
        <f t="shared" si="3"/>
        <v>0</v>
      </c>
      <c r="W211" s="11">
        <f t="shared" si="4"/>
        <v>1</v>
      </c>
      <c r="X211" s="11">
        <f t="shared" si="5"/>
        <v>0</v>
      </c>
      <c r="Y211" s="11">
        <f>ROUNDUP(SUM(VLOOKUP(F211,'Pontuação 3.0'!A$2:B$11,2,FALSE),VLOOKUP(E211,'Pontuação 3.0'!C$2:D$11,2,FALSE),VLOOKUP(H211,'Pontuação 3.0'!I$2:J$11,2,FALSE),VLOOKUP(J211,'Pontuação 3.0'!K$2:L$11,2,FALSE),VLOOKUP(G211,'Pontuação 3.0'!E$2:F$11,2,FALSE),VLOOKUP(I211,'Pontuação 3.0'!G$2:H$11,2,FALSE),VLOOKUP(K211,'Pontuação 3.0'!M$2:N$13,2,FALSE)),0)</f>
        <v>1828</v>
      </c>
      <c r="Z211" s="11">
        <f t="shared" si="6"/>
        <v>183</v>
      </c>
      <c r="AA211" s="11" t="str">
        <f t="array" ref="AA211">IFERROR(INDEX('Pontuação 3.0'!G$13:G$191, MATCH(Z211, 'Pontuação 3.0'!F$13:F$191, 0)), "Faixa Indefinida")</f>
        <v>D</v>
      </c>
      <c r="AB211" s="11">
        <f t="shared" si="7"/>
        <v>0</v>
      </c>
      <c r="AC211" s="11">
        <f t="shared" si="8"/>
        <v>0</v>
      </c>
      <c r="AD211" s="11">
        <f t="shared" si="9"/>
        <v>0</v>
      </c>
      <c r="AE211" s="11">
        <f t="shared" si="10"/>
        <v>1</v>
      </c>
    </row>
    <row r="212" ht="15.75" customHeight="1">
      <c r="A212" s="7">
        <v>45654.0</v>
      </c>
      <c r="B212" s="8" t="s">
        <v>311</v>
      </c>
      <c r="C212" s="8" t="s">
        <v>312</v>
      </c>
      <c r="D212" s="9">
        <v>4.1991779388E10</v>
      </c>
      <c r="E212" s="8" t="s">
        <v>15419</v>
      </c>
      <c r="F212" s="8" t="s">
        <v>15442</v>
      </c>
      <c r="G212" s="8" t="s">
        <v>15421</v>
      </c>
      <c r="H212" s="8" t="s">
        <v>15438</v>
      </c>
      <c r="I212" s="8" t="s">
        <v>15423</v>
      </c>
      <c r="J212" s="8" t="s">
        <v>15424</v>
      </c>
      <c r="K212" s="8" t="s">
        <v>15480</v>
      </c>
      <c r="L212" s="12" t="s">
        <v>15</v>
      </c>
      <c r="M212" s="12" t="s">
        <v>3780</v>
      </c>
      <c r="N212" s="12" t="s">
        <v>1255</v>
      </c>
      <c r="O212" s="12" t="s">
        <v>3781</v>
      </c>
      <c r="P212" s="12" t="s">
        <v>17</v>
      </c>
      <c r="R212" s="10">
        <f>ROUNDUP(SUM(VLOOKUP(F212,'Pontuação'!A$2:B$11,2,FALSE),VLOOKUP(E212,'Pontuação'!C$2:D$11,2,FALSE),VLOOKUP(H212,'Pontuação'!I$2:J$11,2,FALSE),VLOOKUP(I212,'Pontuação'!G$2:H$11,2,FALSE),VLOOKUP(K212,'Pontuação'!M$2:N$13,2,FALSE)),0)</f>
        <v>1394</v>
      </c>
      <c r="S212" s="11">
        <f t="shared" si="1"/>
        <v>139</v>
      </c>
      <c r="T212" s="11" t="str">
        <f t="array" ref="T212">IFERROR(INDEX('Pontuação'!G$13:G$101, MATCH(S212, 'Pontuação'!F$13:F$101, 0)), "Faixa Indefinida")</f>
        <v>D</v>
      </c>
      <c r="U212" s="11">
        <f t="shared" si="2"/>
        <v>0</v>
      </c>
      <c r="V212" s="11">
        <f t="shared" si="3"/>
        <v>0</v>
      </c>
      <c r="W212" s="11">
        <f t="shared" si="4"/>
        <v>0</v>
      </c>
      <c r="X212" s="11">
        <f t="shared" si="5"/>
        <v>1</v>
      </c>
      <c r="Y212" s="11">
        <f>ROUNDUP(SUM(VLOOKUP(F212,'Pontuação 3.0'!A$2:B$11,2,FALSE),VLOOKUP(E212,'Pontuação 3.0'!C$2:D$11,2,FALSE),VLOOKUP(H212,'Pontuação 3.0'!I$2:J$11,2,FALSE),VLOOKUP(J212,'Pontuação 3.0'!K$2:L$11,2,FALSE),VLOOKUP(G212,'Pontuação 3.0'!E$2:F$11,2,FALSE),VLOOKUP(I212,'Pontuação 3.0'!G$2:H$11,2,FALSE),VLOOKUP(K212,'Pontuação 3.0'!M$2:N$13,2,FALSE)),0)</f>
        <v>1641</v>
      </c>
      <c r="Z212" s="11">
        <f t="shared" si="6"/>
        <v>164</v>
      </c>
      <c r="AA212" s="11" t="str">
        <f t="array" ref="AA212">IFERROR(INDEX('Pontuação 3.0'!G$13:G$191, MATCH(Z212, 'Pontuação 3.0'!F$13:F$191, 0)), "Faixa Indefinida")</f>
        <v>D</v>
      </c>
      <c r="AB212" s="11">
        <f t="shared" si="7"/>
        <v>0</v>
      </c>
      <c r="AC212" s="11">
        <f t="shared" si="8"/>
        <v>0</v>
      </c>
      <c r="AD212" s="11">
        <f t="shared" si="9"/>
        <v>0</v>
      </c>
      <c r="AE212" s="11">
        <f t="shared" si="10"/>
        <v>1</v>
      </c>
    </row>
    <row r="213" ht="15.75" customHeight="1">
      <c r="A213" s="7">
        <v>45654.0</v>
      </c>
      <c r="B213" s="8" t="s">
        <v>313</v>
      </c>
      <c r="C213" s="8" t="s">
        <v>314</v>
      </c>
      <c r="D213" s="9">
        <v>8.8204081E7</v>
      </c>
      <c r="E213" s="8" t="s">
        <v>15428</v>
      </c>
      <c r="F213" s="8" t="s">
        <v>15420</v>
      </c>
      <c r="G213" s="8" t="s">
        <v>15430</v>
      </c>
      <c r="H213" s="8" t="s">
        <v>15446</v>
      </c>
      <c r="I213" s="8" t="s">
        <v>15423</v>
      </c>
      <c r="J213" s="8" t="s">
        <v>15424</v>
      </c>
      <c r="K213" s="8" t="s">
        <v>15439</v>
      </c>
      <c r="L213" s="12" t="s">
        <v>15</v>
      </c>
      <c r="M213" s="12" t="s">
        <v>3780</v>
      </c>
      <c r="N213" s="12" t="s">
        <v>162</v>
      </c>
      <c r="O213" s="12" t="s">
        <v>3815</v>
      </c>
      <c r="P213" s="12" t="s">
        <v>119</v>
      </c>
      <c r="R213" s="10">
        <f>ROUNDUP(SUM(VLOOKUP(F213,'Pontuação'!A$2:B$11,2,FALSE),VLOOKUP(E213,'Pontuação'!C$2:D$11,2,FALSE),VLOOKUP(H213,'Pontuação'!I$2:J$11,2,FALSE),VLOOKUP(I213,'Pontuação'!G$2:H$11,2,FALSE),VLOOKUP(K213,'Pontuação'!M$2:N$13,2,FALSE)),0)</f>
        <v>1639</v>
      </c>
      <c r="S213" s="11">
        <f t="shared" si="1"/>
        <v>164</v>
      </c>
      <c r="T213" s="11" t="str">
        <f t="array" ref="T213">IFERROR(INDEX('Pontuação'!G$13:G$101, MATCH(S213, 'Pontuação'!F$13:F$101, 0)), "Faixa Indefinida")</f>
        <v>C</v>
      </c>
      <c r="U213" s="11">
        <f t="shared" si="2"/>
        <v>0</v>
      </c>
      <c r="V213" s="11">
        <f t="shared" si="3"/>
        <v>0</v>
      </c>
      <c r="W213" s="11">
        <f t="shared" si="4"/>
        <v>1</v>
      </c>
      <c r="X213" s="11">
        <f t="shared" si="5"/>
        <v>0</v>
      </c>
      <c r="Y213" s="11">
        <f>ROUNDUP(SUM(VLOOKUP(F213,'Pontuação 3.0'!A$2:B$11,2,FALSE),VLOOKUP(E213,'Pontuação 3.0'!C$2:D$11,2,FALSE),VLOOKUP(H213,'Pontuação 3.0'!I$2:J$11,2,FALSE),VLOOKUP(J213,'Pontuação 3.0'!K$2:L$11,2,FALSE),VLOOKUP(G213,'Pontuação 3.0'!E$2:F$11,2,FALSE),VLOOKUP(I213,'Pontuação 3.0'!G$2:H$11,2,FALSE),VLOOKUP(K213,'Pontuação 3.0'!M$2:N$13,2,FALSE)),0)</f>
        <v>2187</v>
      </c>
      <c r="Z213" s="11">
        <f t="shared" si="6"/>
        <v>219</v>
      </c>
      <c r="AA213" s="11" t="str">
        <f t="array" ref="AA213">IFERROR(INDEX('Pontuação 3.0'!G$13:G$191, MATCH(Z213, 'Pontuação 3.0'!F$13:F$191, 0)), "Faixa Indefinida")</f>
        <v>B</v>
      </c>
      <c r="AB213" s="11">
        <f t="shared" si="7"/>
        <v>0</v>
      </c>
      <c r="AC213" s="11">
        <f t="shared" si="8"/>
        <v>1</v>
      </c>
      <c r="AD213" s="11">
        <f t="shared" si="9"/>
        <v>0</v>
      </c>
      <c r="AE213" s="11">
        <f t="shared" si="10"/>
        <v>0</v>
      </c>
    </row>
    <row r="214" ht="15.75" customHeight="1">
      <c r="A214" s="7">
        <v>45654.0</v>
      </c>
      <c r="B214" s="8" t="s">
        <v>315</v>
      </c>
      <c r="C214" s="8" t="s">
        <v>316</v>
      </c>
      <c r="D214" s="9">
        <v>4.1985297649E10</v>
      </c>
      <c r="E214" s="8" t="s">
        <v>15428</v>
      </c>
      <c r="F214" s="8" t="s">
        <v>15442</v>
      </c>
      <c r="G214" s="8" t="s">
        <v>15421</v>
      </c>
      <c r="H214" s="8" t="s">
        <v>15446</v>
      </c>
      <c r="I214" s="8" t="s">
        <v>15423</v>
      </c>
      <c r="J214" s="8" t="s">
        <v>15424</v>
      </c>
      <c r="K214" s="8" t="s">
        <v>15425</v>
      </c>
      <c r="L214" s="12" t="s">
        <v>15</v>
      </c>
      <c r="M214" s="12" t="s">
        <v>3780</v>
      </c>
      <c r="N214" s="12" t="s">
        <v>300</v>
      </c>
      <c r="O214" s="12" t="s">
        <v>3797</v>
      </c>
      <c r="P214" s="12" t="s">
        <v>119</v>
      </c>
      <c r="R214" s="10">
        <f>ROUNDUP(SUM(VLOOKUP(F214,'Pontuação'!A$2:B$11,2,FALSE),VLOOKUP(E214,'Pontuação'!C$2:D$11,2,FALSE),VLOOKUP(H214,'Pontuação'!I$2:J$11,2,FALSE),VLOOKUP(I214,'Pontuação'!G$2:H$11,2,FALSE),VLOOKUP(K214,'Pontuação'!M$2:N$13,2,FALSE)),0)</f>
        <v>1583</v>
      </c>
      <c r="S214" s="11">
        <f t="shared" si="1"/>
        <v>158</v>
      </c>
      <c r="T214" s="11" t="str">
        <f t="array" ref="T214">IFERROR(INDEX('Pontuação'!G$13:G$101, MATCH(S214, 'Pontuação'!F$13:F$101, 0)), "Faixa Indefinida")</f>
        <v>C</v>
      </c>
      <c r="U214" s="11">
        <f t="shared" si="2"/>
        <v>0</v>
      </c>
      <c r="V214" s="11">
        <f t="shared" si="3"/>
        <v>0</v>
      </c>
      <c r="W214" s="11">
        <f t="shared" si="4"/>
        <v>1</v>
      </c>
      <c r="X214" s="11">
        <f t="shared" si="5"/>
        <v>0</v>
      </c>
      <c r="Y214" s="11">
        <f>ROUNDUP(SUM(VLOOKUP(F214,'Pontuação 3.0'!A$2:B$11,2,FALSE),VLOOKUP(E214,'Pontuação 3.0'!C$2:D$11,2,FALSE),VLOOKUP(H214,'Pontuação 3.0'!I$2:J$11,2,FALSE),VLOOKUP(J214,'Pontuação 3.0'!K$2:L$11,2,FALSE),VLOOKUP(G214,'Pontuação 3.0'!E$2:F$11,2,FALSE),VLOOKUP(I214,'Pontuação 3.0'!G$2:H$11,2,FALSE),VLOOKUP(K214,'Pontuação 3.0'!M$2:N$13,2,FALSE)),0)</f>
        <v>1936</v>
      </c>
      <c r="Z214" s="11">
        <f t="shared" si="6"/>
        <v>194</v>
      </c>
      <c r="AA214" s="11" t="str">
        <f t="array" ref="AA214">IFERROR(INDEX('Pontuação 3.0'!G$13:G$191, MATCH(Z214, 'Pontuação 3.0'!F$13:F$191, 0)), "Faixa Indefinida")</f>
        <v>C</v>
      </c>
      <c r="AB214" s="11">
        <f t="shared" si="7"/>
        <v>0</v>
      </c>
      <c r="AC214" s="11">
        <f t="shared" si="8"/>
        <v>0</v>
      </c>
      <c r="AD214" s="11">
        <f t="shared" si="9"/>
        <v>1</v>
      </c>
      <c r="AE214" s="11">
        <f t="shared" si="10"/>
        <v>0</v>
      </c>
    </row>
    <row r="215" ht="15.75" customHeight="1">
      <c r="A215" s="7">
        <v>45654.0</v>
      </c>
      <c r="B215" s="8" t="s">
        <v>317</v>
      </c>
      <c r="C215" s="8" t="s">
        <v>318</v>
      </c>
      <c r="D215" s="9">
        <v>1.2997965085E10</v>
      </c>
      <c r="E215" s="8" t="s">
        <v>15428</v>
      </c>
      <c r="F215" s="8" t="s">
        <v>15442</v>
      </c>
      <c r="G215" s="8" t="s">
        <v>15421</v>
      </c>
      <c r="H215" s="8" t="s">
        <v>15446</v>
      </c>
      <c r="I215" s="8" t="s">
        <v>15431</v>
      </c>
      <c r="J215" s="8" t="s">
        <v>15424</v>
      </c>
      <c r="K215" s="8" t="s">
        <v>15425</v>
      </c>
      <c r="L215" s="12" t="s">
        <v>17</v>
      </c>
      <c r="M215" s="12" t="s">
        <v>4360</v>
      </c>
      <c r="N215" s="12" t="s">
        <v>3902</v>
      </c>
      <c r="O215" s="12" t="s">
        <v>4361</v>
      </c>
      <c r="P215" s="12" t="s">
        <v>4362</v>
      </c>
      <c r="R215" s="10">
        <f>ROUNDUP(SUM(VLOOKUP(F215,'Pontuação'!A$2:B$11,2,FALSE),VLOOKUP(E215,'Pontuação'!C$2:D$11,2,FALSE),VLOOKUP(H215,'Pontuação'!I$2:J$11,2,FALSE),VLOOKUP(I215,'Pontuação'!G$2:H$11,2,FALSE),VLOOKUP(K215,'Pontuação'!M$2:N$13,2,FALSE)),0)</f>
        <v>1688</v>
      </c>
      <c r="S215" s="11">
        <f t="shared" si="1"/>
        <v>169</v>
      </c>
      <c r="T215" s="11" t="str">
        <f t="array" ref="T215">IFERROR(INDEX('Pontuação'!G$13:G$101, MATCH(S215, 'Pontuação'!F$13:F$101, 0)), "Faixa Indefinida")</f>
        <v>B</v>
      </c>
      <c r="U215" s="11">
        <f t="shared" si="2"/>
        <v>0</v>
      </c>
      <c r="V215" s="11">
        <f t="shared" si="3"/>
        <v>1</v>
      </c>
      <c r="W215" s="11">
        <f t="shared" si="4"/>
        <v>0</v>
      </c>
      <c r="X215" s="11">
        <f t="shared" si="5"/>
        <v>0</v>
      </c>
      <c r="Y215" s="11">
        <f>ROUNDUP(SUM(VLOOKUP(F215,'Pontuação 3.0'!A$2:B$11,2,FALSE),VLOOKUP(E215,'Pontuação 3.0'!C$2:D$11,2,FALSE),VLOOKUP(H215,'Pontuação 3.0'!I$2:J$11,2,FALSE),VLOOKUP(J215,'Pontuação 3.0'!K$2:L$11,2,FALSE),VLOOKUP(G215,'Pontuação 3.0'!E$2:F$11,2,FALSE),VLOOKUP(I215,'Pontuação 3.0'!G$2:H$11,2,FALSE),VLOOKUP(K215,'Pontuação 3.0'!M$2:N$13,2,FALSE)),0)</f>
        <v>2088</v>
      </c>
      <c r="Z215" s="11">
        <f t="shared" si="6"/>
        <v>209</v>
      </c>
      <c r="AA215" s="11" t="str">
        <f t="array" ref="AA215">IFERROR(INDEX('Pontuação 3.0'!G$13:G$191, MATCH(Z215, 'Pontuação 3.0'!F$13:F$191, 0)), "Faixa Indefinida")</f>
        <v>C</v>
      </c>
      <c r="AB215" s="11">
        <f t="shared" si="7"/>
        <v>0</v>
      </c>
      <c r="AC215" s="11">
        <f t="shared" si="8"/>
        <v>0</v>
      </c>
      <c r="AD215" s="11">
        <f t="shared" si="9"/>
        <v>1</v>
      </c>
      <c r="AE215" s="11">
        <f t="shared" si="10"/>
        <v>0</v>
      </c>
    </row>
    <row r="216" ht="15.75" customHeight="1">
      <c r="A216" s="7">
        <v>45654.0</v>
      </c>
      <c r="B216" s="8" t="s">
        <v>319</v>
      </c>
      <c r="C216" s="8" t="s">
        <v>320</v>
      </c>
      <c r="D216" s="9">
        <v>4.7996984932E10</v>
      </c>
      <c r="E216" s="8" t="s">
        <v>15428</v>
      </c>
      <c r="F216" s="8" t="s">
        <v>15420</v>
      </c>
      <c r="G216" s="8" t="s">
        <v>15430</v>
      </c>
      <c r="H216" s="8" t="s">
        <v>15422</v>
      </c>
      <c r="I216" s="8" t="s">
        <v>15423</v>
      </c>
      <c r="J216" s="8" t="s">
        <v>15448</v>
      </c>
      <c r="K216" s="8" t="s">
        <v>15425</v>
      </c>
      <c r="L216" s="12" t="s">
        <v>15</v>
      </c>
      <c r="M216" s="12" t="s">
        <v>3780</v>
      </c>
      <c r="N216" s="12" t="s">
        <v>162</v>
      </c>
      <c r="O216" s="12" t="s">
        <v>3781</v>
      </c>
      <c r="P216" s="12" t="s">
        <v>119</v>
      </c>
      <c r="R216" s="10">
        <f>ROUNDUP(SUM(VLOOKUP(F216,'Pontuação'!A$2:B$11,2,FALSE),VLOOKUP(E216,'Pontuação'!C$2:D$11,2,FALSE),VLOOKUP(H216,'Pontuação'!I$2:J$11,2,FALSE),VLOOKUP(I216,'Pontuação'!G$2:H$11,2,FALSE),VLOOKUP(K216,'Pontuação'!M$2:N$13,2,FALSE)),0)</f>
        <v>1553</v>
      </c>
      <c r="S216" s="11">
        <f t="shared" si="1"/>
        <v>155</v>
      </c>
      <c r="T216" s="11" t="str">
        <f t="array" ref="T216">IFERROR(INDEX('Pontuação'!G$13:G$101, MATCH(S216, 'Pontuação'!F$13:F$101, 0)), "Faixa Indefinida")</f>
        <v>C</v>
      </c>
      <c r="U216" s="11">
        <f t="shared" si="2"/>
        <v>0</v>
      </c>
      <c r="V216" s="11">
        <f t="shared" si="3"/>
        <v>0</v>
      </c>
      <c r="W216" s="11">
        <f t="shared" si="4"/>
        <v>1</v>
      </c>
      <c r="X216" s="11">
        <f t="shared" si="5"/>
        <v>0</v>
      </c>
      <c r="Y216" s="11">
        <f>ROUNDUP(SUM(VLOOKUP(F216,'Pontuação 3.0'!A$2:B$11,2,FALSE),VLOOKUP(E216,'Pontuação 3.0'!C$2:D$11,2,FALSE),VLOOKUP(H216,'Pontuação 3.0'!I$2:J$11,2,FALSE),VLOOKUP(J216,'Pontuação 3.0'!K$2:L$11,2,FALSE),VLOOKUP(G216,'Pontuação 3.0'!E$2:F$11,2,FALSE),VLOOKUP(I216,'Pontuação 3.0'!G$2:H$11,2,FALSE),VLOOKUP(K216,'Pontuação 3.0'!M$2:N$13,2,FALSE)),0)</f>
        <v>2383</v>
      </c>
      <c r="Z216" s="11">
        <f t="shared" si="6"/>
        <v>238</v>
      </c>
      <c r="AA216" s="11" t="str">
        <f t="array" ref="AA216">IFERROR(INDEX('Pontuação 3.0'!G$13:G$191, MATCH(Z216, 'Pontuação 3.0'!F$13:F$191, 0)), "Faixa Indefinida")</f>
        <v>A</v>
      </c>
      <c r="AB216" s="11">
        <f t="shared" si="7"/>
        <v>1</v>
      </c>
      <c r="AC216" s="11">
        <f t="shared" si="8"/>
        <v>0</v>
      </c>
      <c r="AD216" s="11">
        <f t="shared" si="9"/>
        <v>0</v>
      </c>
      <c r="AE216" s="11">
        <f t="shared" si="10"/>
        <v>0</v>
      </c>
    </row>
    <row r="217" ht="15.75" customHeight="1">
      <c r="A217" s="7">
        <v>45654.0</v>
      </c>
      <c r="B217" s="8" t="s">
        <v>321</v>
      </c>
      <c r="C217" s="8" t="s">
        <v>322</v>
      </c>
      <c r="D217" s="9">
        <v>6.4984535056E10</v>
      </c>
      <c r="E217" s="8" t="s">
        <v>15428</v>
      </c>
      <c r="F217" s="8" t="s">
        <v>15420</v>
      </c>
      <c r="G217" s="8" t="s">
        <v>15451</v>
      </c>
      <c r="H217" s="8" t="s">
        <v>15438</v>
      </c>
      <c r="I217" s="8" t="s">
        <v>15423</v>
      </c>
      <c r="J217" s="8" t="s">
        <v>15424</v>
      </c>
      <c r="K217" s="8" t="s">
        <v>15432</v>
      </c>
      <c r="L217" s="12" t="s">
        <v>15</v>
      </c>
      <c r="M217" s="12" t="s">
        <v>3780</v>
      </c>
      <c r="N217" s="12" t="s">
        <v>1677</v>
      </c>
      <c r="O217" s="12" t="s">
        <v>3797</v>
      </c>
      <c r="P217" s="12" t="s">
        <v>17</v>
      </c>
      <c r="R217" s="10">
        <f>ROUNDUP(SUM(VLOOKUP(F217,'Pontuação'!A$2:B$11,2,FALSE),VLOOKUP(E217,'Pontuação'!C$2:D$11,2,FALSE),VLOOKUP(H217,'Pontuação'!I$2:J$11,2,FALSE),VLOOKUP(I217,'Pontuação'!G$2:H$11,2,FALSE),VLOOKUP(K217,'Pontuação'!M$2:N$13,2,FALSE)),0)</f>
        <v>1571</v>
      </c>
      <c r="S217" s="11">
        <f t="shared" si="1"/>
        <v>157</v>
      </c>
      <c r="T217" s="11" t="str">
        <f t="array" ref="T217">IFERROR(INDEX('Pontuação'!G$13:G$101, MATCH(S217, 'Pontuação'!F$13:F$101, 0)), "Faixa Indefinida")</f>
        <v>C</v>
      </c>
      <c r="U217" s="11">
        <f t="shared" si="2"/>
        <v>0</v>
      </c>
      <c r="V217" s="11">
        <f t="shared" si="3"/>
        <v>0</v>
      </c>
      <c r="W217" s="11">
        <f t="shared" si="4"/>
        <v>1</v>
      </c>
      <c r="X217" s="11">
        <f t="shared" si="5"/>
        <v>0</v>
      </c>
      <c r="Y217" s="11">
        <f>ROUNDUP(SUM(VLOOKUP(F217,'Pontuação 3.0'!A$2:B$11,2,FALSE),VLOOKUP(E217,'Pontuação 3.0'!C$2:D$11,2,FALSE),VLOOKUP(H217,'Pontuação 3.0'!I$2:J$11,2,FALSE),VLOOKUP(J217,'Pontuação 3.0'!K$2:L$11,2,FALSE),VLOOKUP(G217,'Pontuação 3.0'!E$2:F$11,2,FALSE),VLOOKUP(I217,'Pontuação 3.0'!G$2:H$11,2,FALSE),VLOOKUP(K217,'Pontuação 3.0'!M$2:N$13,2,FALSE)),0)</f>
        <v>1910</v>
      </c>
      <c r="Z217" s="11">
        <f t="shared" si="6"/>
        <v>191</v>
      </c>
      <c r="AA217" s="11" t="str">
        <f t="array" ref="AA217">IFERROR(INDEX('Pontuação 3.0'!G$13:G$191, MATCH(Z217, 'Pontuação 3.0'!F$13:F$191, 0)), "Faixa Indefinida")</f>
        <v>D</v>
      </c>
      <c r="AB217" s="11">
        <f t="shared" si="7"/>
        <v>0</v>
      </c>
      <c r="AC217" s="11">
        <f t="shared" si="8"/>
        <v>0</v>
      </c>
      <c r="AD217" s="11">
        <f t="shared" si="9"/>
        <v>0</v>
      </c>
      <c r="AE217" s="11">
        <f t="shared" si="10"/>
        <v>1</v>
      </c>
    </row>
    <row r="218" ht="15.75" customHeight="1">
      <c r="A218" s="7">
        <v>45654.0</v>
      </c>
      <c r="B218" s="8" t="s">
        <v>329</v>
      </c>
      <c r="C218" s="8" t="s">
        <v>330</v>
      </c>
      <c r="D218" s="9">
        <v>1.4991779877E10</v>
      </c>
      <c r="E218" s="8" t="s">
        <v>15428</v>
      </c>
      <c r="F218" s="8" t="s">
        <v>15442</v>
      </c>
      <c r="G218" s="8" t="s">
        <v>15430</v>
      </c>
      <c r="H218" s="8" t="s">
        <v>15471</v>
      </c>
      <c r="I218" s="8" t="s">
        <v>15423</v>
      </c>
      <c r="J218" s="8" t="s">
        <v>15448</v>
      </c>
      <c r="K218" s="8" t="s">
        <v>15432</v>
      </c>
      <c r="L218" s="12" t="s">
        <v>15</v>
      </c>
      <c r="M218" s="12" t="s">
        <v>3780</v>
      </c>
      <c r="N218" s="12" t="s">
        <v>608</v>
      </c>
      <c r="O218" s="12" t="s">
        <v>3781</v>
      </c>
      <c r="P218" s="12" t="s">
        <v>119</v>
      </c>
      <c r="R218" s="10">
        <f>ROUNDUP(SUM(VLOOKUP(F218,'Pontuação'!A$2:B$11,2,FALSE),VLOOKUP(E218,'Pontuação'!C$2:D$11,2,FALSE),VLOOKUP(H218,'Pontuação'!I$2:J$11,2,FALSE),VLOOKUP(I218,'Pontuação'!G$2:H$11,2,FALSE),VLOOKUP(K218,'Pontuação'!M$2:N$13,2,FALSE)),0)</f>
        <v>1489</v>
      </c>
      <c r="S218" s="11">
        <f t="shared" si="1"/>
        <v>149</v>
      </c>
      <c r="T218" s="11" t="str">
        <f t="array" ref="T218">IFERROR(INDEX('Pontuação'!G$13:G$101, MATCH(S218, 'Pontuação'!F$13:F$101, 0)), "Faixa Indefinida")</f>
        <v>C</v>
      </c>
      <c r="U218" s="11">
        <f t="shared" si="2"/>
        <v>0</v>
      </c>
      <c r="V218" s="11">
        <f t="shared" si="3"/>
        <v>0</v>
      </c>
      <c r="W218" s="11">
        <f t="shared" si="4"/>
        <v>1</v>
      </c>
      <c r="X218" s="11">
        <f t="shared" si="5"/>
        <v>0</v>
      </c>
      <c r="Y218" s="11">
        <f>ROUNDUP(SUM(VLOOKUP(F218,'Pontuação 3.0'!A$2:B$11,2,FALSE),VLOOKUP(E218,'Pontuação 3.0'!C$2:D$11,2,FALSE),VLOOKUP(H218,'Pontuação 3.0'!I$2:J$11,2,FALSE),VLOOKUP(J218,'Pontuação 3.0'!K$2:L$11,2,FALSE),VLOOKUP(G218,'Pontuação 3.0'!E$2:F$11,2,FALSE),VLOOKUP(I218,'Pontuação 3.0'!G$2:H$11,2,FALSE),VLOOKUP(K218,'Pontuação 3.0'!M$2:N$13,2,FALSE)),0)</f>
        <v>2228</v>
      </c>
      <c r="Z218" s="11">
        <f t="shared" si="6"/>
        <v>223</v>
      </c>
      <c r="AA218" s="11" t="str">
        <f t="array" ref="AA218">IFERROR(INDEX('Pontuação 3.0'!G$13:G$191, MATCH(Z218, 'Pontuação 3.0'!F$13:F$191, 0)), "Faixa Indefinida")</f>
        <v>B</v>
      </c>
      <c r="AB218" s="11">
        <f t="shared" si="7"/>
        <v>0</v>
      </c>
      <c r="AC218" s="11">
        <f t="shared" si="8"/>
        <v>1</v>
      </c>
      <c r="AD218" s="11">
        <f t="shared" si="9"/>
        <v>0</v>
      </c>
      <c r="AE218" s="11">
        <f t="shared" si="10"/>
        <v>0</v>
      </c>
    </row>
    <row r="219" ht="15.75" customHeight="1">
      <c r="A219" s="7">
        <v>45654.0</v>
      </c>
      <c r="B219" s="8" t="s">
        <v>327</v>
      </c>
      <c r="C219" s="8" t="s">
        <v>328</v>
      </c>
      <c r="D219" s="9">
        <v>2.1979472894E10</v>
      </c>
      <c r="E219" s="8" t="s">
        <v>15428</v>
      </c>
      <c r="F219" s="8" t="s">
        <v>15454</v>
      </c>
      <c r="G219" s="8" t="s">
        <v>15430</v>
      </c>
      <c r="H219" s="8" t="s">
        <v>15446</v>
      </c>
      <c r="I219" s="8" t="s">
        <v>15431</v>
      </c>
      <c r="J219" s="8" t="s">
        <v>15424</v>
      </c>
      <c r="K219" s="8" t="s">
        <v>15432</v>
      </c>
      <c r="L219" s="12" t="s">
        <v>15</v>
      </c>
      <c r="M219" s="12" t="s">
        <v>3780</v>
      </c>
      <c r="N219" s="12" t="s">
        <v>133</v>
      </c>
      <c r="O219" s="12" t="s">
        <v>3792</v>
      </c>
      <c r="P219" s="12" t="s">
        <v>119</v>
      </c>
      <c r="R219" s="10">
        <f>ROUNDUP(SUM(VLOOKUP(F219,'Pontuação'!A$2:B$11,2,FALSE),VLOOKUP(E219,'Pontuação'!C$2:D$11,2,FALSE),VLOOKUP(H219,'Pontuação'!I$2:J$11,2,FALSE),VLOOKUP(I219,'Pontuação'!G$2:H$11,2,FALSE),VLOOKUP(K219,'Pontuação'!M$2:N$13,2,FALSE)),0)</f>
        <v>1837</v>
      </c>
      <c r="S219" s="11">
        <f t="shared" si="1"/>
        <v>184</v>
      </c>
      <c r="T219" s="11" t="str">
        <f t="array" ref="T219">IFERROR(INDEX('Pontuação'!G$13:G$101, MATCH(S219, 'Pontuação'!F$13:F$101, 0)), "Faixa Indefinida")</f>
        <v>A</v>
      </c>
      <c r="U219" s="11">
        <f t="shared" si="2"/>
        <v>1</v>
      </c>
      <c r="V219" s="11">
        <f t="shared" si="3"/>
        <v>0</v>
      </c>
      <c r="W219" s="11">
        <f t="shared" si="4"/>
        <v>0</v>
      </c>
      <c r="X219" s="11">
        <f t="shared" si="5"/>
        <v>0</v>
      </c>
      <c r="Y219" s="11">
        <f>ROUNDUP(SUM(VLOOKUP(F219,'Pontuação 3.0'!A$2:B$11,2,FALSE),VLOOKUP(E219,'Pontuação 3.0'!C$2:D$11,2,FALSE),VLOOKUP(H219,'Pontuação 3.0'!I$2:J$11,2,FALSE),VLOOKUP(J219,'Pontuação 3.0'!K$2:L$11,2,FALSE),VLOOKUP(G219,'Pontuação 3.0'!E$2:F$11,2,FALSE),VLOOKUP(I219,'Pontuação 3.0'!G$2:H$11,2,FALSE),VLOOKUP(K219,'Pontuação 3.0'!M$2:N$13,2,FALSE)),0)</f>
        <v>2432</v>
      </c>
      <c r="Z219" s="11">
        <f t="shared" si="6"/>
        <v>243</v>
      </c>
      <c r="AA219" s="11" t="str">
        <f t="array" ref="AA219">IFERROR(INDEX('Pontuação 3.0'!G$13:G$191, MATCH(Z219, 'Pontuação 3.0'!F$13:F$191, 0)), "Faixa Indefinida")</f>
        <v>A</v>
      </c>
      <c r="AB219" s="11">
        <f t="shared" si="7"/>
        <v>1</v>
      </c>
      <c r="AC219" s="11">
        <f t="shared" si="8"/>
        <v>0</v>
      </c>
      <c r="AD219" s="11">
        <f t="shared" si="9"/>
        <v>0</v>
      </c>
      <c r="AE219" s="11">
        <f t="shared" si="10"/>
        <v>0</v>
      </c>
    </row>
    <row r="220" ht="15.75" customHeight="1">
      <c r="A220" s="7">
        <v>45654.0</v>
      </c>
      <c r="B220" s="8" t="s">
        <v>331</v>
      </c>
      <c r="C220" s="8" t="s">
        <v>332</v>
      </c>
      <c r="D220" s="9">
        <v>1.3996337471E10</v>
      </c>
      <c r="E220" s="8" t="s">
        <v>15428</v>
      </c>
      <c r="F220" s="8" t="s">
        <v>15442</v>
      </c>
      <c r="G220" s="8" t="s">
        <v>15430</v>
      </c>
      <c r="H220" s="8" t="s">
        <v>15438</v>
      </c>
      <c r="I220" s="8" t="s">
        <v>15423</v>
      </c>
      <c r="J220" s="8" t="s">
        <v>15424</v>
      </c>
      <c r="K220" s="8" t="s">
        <v>15425</v>
      </c>
      <c r="L220" s="12" t="s">
        <v>15</v>
      </c>
      <c r="M220" s="12" t="s">
        <v>3780</v>
      </c>
      <c r="N220" s="12" t="s">
        <v>354</v>
      </c>
      <c r="O220" s="12" t="s">
        <v>3792</v>
      </c>
      <c r="P220" s="12" t="s">
        <v>17</v>
      </c>
      <c r="R220" s="10">
        <f>ROUNDUP(SUM(VLOOKUP(F220,'Pontuação'!A$2:B$11,2,FALSE),VLOOKUP(E220,'Pontuação'!C$2:D$11,2,FALSE),VLOOKUP(H220,'Pontuação'!I$2:J$11,2,FALSE),VLOOKUP(I220,'Pontuação'!G$2:H$11,2,FALSE),VLOOKUP(K220,'Pontuação'!M$2:N$13,2,FALSE)),0)</f>
        <v>1427</v>
      </c>
      <c r="S220" s="11">
        <f t="shared" si="1"/>
        <v>143</v>
      </c>
      <c r="T220" s="11" t="str">
        <f t="array" ref="T220">IFERROR(INDEX('Pontuação'!G$13:G$101, MATCH(S220, 'Pontuação'!F$13:F$101, 0)), "Faixa Indefinida")</f>
        <v>D</v>
      </c>
      <c r="U220" s="11">
        <f t="shared" si="2"/>
        <v>0</v>
      </c>
      <c r="V220" s="11">
        <f t="shared" si="3"/>
        <v>0</v>
      </c>
      <c r="W220" s="11">
        <f t="shared" si="4"/>
        <v>0</v>
      </c>
      <c r="X220" s="11">
        <f t="shared" si="5"/>
        <v>1</v>
      </c>
      <c r="Y220" s="11">
        <f>ROUNDUP(SUM(VLOOKUP(F220,'Pontuação 3.0'!A$2:B$11,2,FALSE),VLOOKUP(E220,'Pontuação 3.0'!C$2:D$11,2,FALSE),VLOOKUP(H220,'Pontuação 3.0'!I$2:J$11,2,FALSE),VLOOKUP(J220,'Pontuação 3.0'!K$2:L$11,2,FALSE),VLOOKUP(G220,'Pontuação 3.0'!E$2:F$11,2,FALSE),VLOOKUP(I220,'Pontuação 3.0'!G$2:H$11,2,FALSE),VLOOKUP(K220,'Pontuação 3.0'!M$2:N$13,2,FALSE)),0)</f>
        <v>1841</v>
      </c>
      <c r="Z220" s="11">
        <f t="shared" si="6"/>
        <v>184</v>
      </c>
      <c r="AA220" s="11" t="str">
        <f t="array" ref="AA220">IFERROR(INDEX('Pontuação 3.0'!G$13:G$191, MATCH(Z220, 'Pontuação 3.0'!F$13:F$191, 0)), "Faixa Indefinida")</f>
        <v>D</v>
      </c>
      <c r="AB220" s="11">
        <f t="shared" si="7"/>
        <v>0</v>
      </c>
      <c r="AC220" s="11">
        <f t="shared" si="8"/>
        <v>0</v>
      </c>
      <c r="AD220" s="11">
        <f t="shared" si="9"/>
        <v>0</v>
      </c>
      <c r="AE220" s="11">
        <f t="shared" si="10"/>
        <v>1</v>
      </c>
    </row>
    <row r="221" ht="15.75" customHeight="1">
      <c r="A221" s="7">
        <v>45654.0</v>
      </c>
      <c r="B221" s="8" t="s">
        <v>323</v>
      </c>
      <c r="C221" s="8" t="s">
        <v>324</v>
      </c>
      <c r="D221" s="9">
        <v>6.7991792341E10</v>
      </c>
      <c r="E221" s="8" t="s">
        <v>15428</v>
      </c>
      <c r="F221" s="8" t="s">
        <v>15442</v>
      </c>
      <c r="G221" s="8" t="s">
        <v>15430</v>
      </c>
      <c r="H221" s="8" t="s">
        <v>15443</v>
      </c>
      <c r="I221" s="8" t="s">
        <v>15423</v>
      </c>
      <c r="J221" s="8" t="s">
        <v>15424</v>
      </c>
      <c r="K221" s="8" t="s">
        <v>15432</v>
      </c>
      <c r="L221" s="12" t="s">
        <v>15</v>
      </c>
      <c r="M221" s="12" t="s">
        <v>3780</v>
      </c>
      <c r="N221" s="12" t="s">
        <v>162</v>
      </c>
      <c r="O221" s="12" t="s">
        <v>3781</v>
      </c>
      <c r="P221" s="12" t="s">
        <v>17</v>
      </c>
      <c r="R221" s="10">
        <f>ROUNDUP(SUM(VLOOKUP(F221,'Pontuação'!A$2:B$11,2,FALSE),VLOOKUP(E221,'Pontuação'!C$2:D$11,2,FALSE),VLOOKUP(H221,'Pontuação'!I$2:J$11,2,FALSE),VLOOKUP(I221,'Pontuação'!G$2:H$11,2,FALSE),VLOOKUP(K221,'Pontuação'!M$2:N$13,2,FALSE)),0)</f>
        <v>1699</v>
      </c>
      <c r="S221" s="11">
        <f t="shared" si="1"/>
        <v>170</v>
      </c>
      <c r="T221" s="11" t="str">
        <f t="array" ref="T221">IFERROR(INDEX('Pontuação'!G$13:G$101, MATCH(S221, 'Pontuação'!F$13:F$101, 0)), "Faixa Indefinida")</f>
        <v>B</v>
      </c>
      <c r="U221" s="11">
        <f t="shared" si="2"/>
        <v>0</v>
      </c>
      <c r="V221" s="11">
        <f t="shared" si="3"/>
        <v>1</v>
      </c>
      <c r="W221" s="11">
        <f t="shared" si="4"/>
        <v>0</v>
      </c>
      <c r="X221" s="11">
        <f t="shared" si="5"/>
        <v>0</v>
      </c>
      <c r="Y221" s="11">
        <f>ROUNDUP(SUM(VLOOKUP(F221,'Pontuação 3.0'!A$2:B$11,2,FALSE),VLOOKUP(E221,'Pontuação 3.0'!C$2:D$11,2,FALSE),VLOOKUP(H221,'Pontuação 3.0'!I$2:J$11,2,FALSE),VLOOKUP(J221,'Pontuação 3.0'!K$2:L$11,2,FALSE),VLOOKUP(G221,'Pontuação 3.0'!E$2:F$11,2,FALSE),VLOOKUP(I221,'Pontuação 3.0'!G$2:H$11,2,FALSE),VLOOKUP(K221,'Pontuação 3.0'!M$2:N$13,2,FALSE)),0)</f>
        <v>2011</v>
      </c>
      <c r="Z221" s="11">
        <f t="shared" si="6"/>
        <v>201</v>
      </c>
      <c r="AA221" s="11" t="str">
        <f t="array" ref="AA221">IFERROR(INDEX('Pontuação 3.0'!G$13:G$191, MATCH(Z221, 'Pontuação 3.0'!F$13:F$191, 0)), "Faixa Indefinida")</f>
        <v>C</v>
      </c>
      <c r="AB221" s="11">
        <f t="shared" si="7"/>
        <v>0</v>
      </c>
      <c r="AC221" s="11">
        <f t="shared" si="8"/>
        <v>0</v>
      </c>
      <c r="AD221" s="11">
        <f t="shared" si="9"/>
        <v>1</v>
      </c>
      <c r="AE221" s="11">
        <f t="shared" si="10"/>
        <v>0</v>
      </c>
    </row>
    <row r="222" ht="15.75" customHeight="1">
      <c r="A222" s="7">
        <v>45654.0</v>
      </c>
      <c r="B222" s="8" t="s">
        <v>333</v>
      </c>
      <c r="C222" s="8" t="s">
        <v>334</v>
      </c>
      <c r="D222" s="9">
        <v>6.5993259148E10</v>
      </c>
      <c r="E222" s="8" t="s">
        <v>15428</v>
      </c>
      <c r="F222" s="8" t="s">
        <v>15420</v>
      </c>
      <c r="G222" s="8" t="s">
        <v>15430</v>
      </c>
      <c r="H222" s="8" t="s">
        <v>15438</v>
      </c>
      <c r="I222" s="8" t="s">
        <v>15423</v>
      </c>
      <c r="J222" s="8" t="s">
        <v>15424</v>
      </c>
      <c r="K222" s="8" t="s">
        <v>15439</v>
      </c>
      <c r="L222" s="12" t="s">
        <v>15</v>
      </c>
      <c r="M222" s="12" t="s">
        <v>3780</v>
      </c>
      <c r="N222" s="12" t="s">
        <v>354</v>
      </c>
      <c r="O222" s="12" t="s">
        <v>3792</v>
      </c>
      <c r="P222" s="12" t="s">
        <v>17</v>
      </c>
      <c r="R222" s="10">
        <f>ROUNDUP(SUM(VLOOKUP(F222,'Pontuação'!A$2:B$11,2,FALSE),VLOOKUP(E222,'Pontuação'!C$2:D$11,2,FALSE),VLOOKUP(H222,'Pontuação'!I$2:J$11,2,FALSE),VLOOKUP(I222,'Pontuação'!G$2:H$11,2,FALSE),VLOOKUP(K222,'Pontuação'!M$2:N$13,2,FALSE)),0)</f>
        <v>1483</v>
      </c>
      <c r="S222" s="11">
        <f t="shared" si="1"/>
        <v>148</v>
      </c>
      <c r="T222" s="11" t="str">
        <f t="array" ref="T222">IFERROR(INDEX('Pontuação'!G$13:G$101, MATCH(S222, 'Pontuação'!F$13:F$101, 0)), "Faixa Indefinida")</f>
        <v>C</v>
      </c>
      <c r="U222" s="11">
        <f t="shared" si="2"/>
        <v>0</v>
      </c>
      <c r="V222" s="11">
        <f t="shared" si="3"/>
        <v>0</v>
      </c>
      <c r="W222" s="11">
        <f t="shared" si="4"/>
        <v>1</v>
      </c>
      <c r="X222" s="11">
        <f t="shared" si="5"/>
        <v>0</v>
      </c>
      <c r="Y222" s="11">
        <f>ROUNDUP(SUM(VLOOKUP(F222,'Pontuação 3.0'!A$2:B$11,2,FALSE),VLOOKUP(E222,'Pontuação 3.0'!C$2:D$11,2,FALSE),VLOOKUP(H222,'Pontuação 3.0'!I$2:J$11,2,FALSE),VLOOKUP(J222,'Pontuação 3.0'!K$2:L$11,2,FALSE),VLOOKUP(G222,'Pontuação 3.0'!E$2:F$11,2,FALSE),VLOOKUP(I222,'Pontuação 3.0'!G$2:H$11,2,FALSE),VLOOKUP(K222,'Pontuação 3.0'!M$2:N$13,2,FALSE)),0)</f>
        <v>1952</v>
      </c>
      <c r="Z222" s="11">
        <f t="shared" si="6"/>
        <v>195</v>
      </c>
      <c r="AA222" s="11" t="str">
        <f t="array" ref="AA222">IFERROR(INDEX('Pontuação 3.0'!G$13:G$191, MATCH(Z222, 'Pontuação 3.0'!F$13:F$191, 0)), "Faixa Indefinida")</f>
        <v>C</v>
      </c>
      <c r="AB222" s="11">
        <f t="shared" si="7"/>
        <v>0</v>
      </c>
      <c r="AC222" s="11">
        <f t="shared" si="8"/>
        <v>0</v>
      </c>
      <c r="AD222" s="11">
        <f t="shared" si="9"/>
        <v>1</v>
      </c>
      <c r="AE222" s="11">
        <f t="shared" si="10"/>
        <v>0</v>
      </c>
    </row>
    <row r="223" ht="15.75" customHeight="1">
      <c r="A223" s="7">
        <v>45654.0</v>
      </c>
      <c r="B223" s="8" t="s">
        <v>335</v>
      </c>
      <c r="C223" s="8" t="s">
        <v>336</v>
      </c>
      <c r="D223" s="8" t="s">
        <v>337</v>
      </c>
      <c r="E223" s="8" t="s">
        <v>15428</v>
      </c>
      <c r="F223" s="8" t="s">
        <v>15442</v>
      </c>
      <c r="G223" s="8" t="s">
        <v>15430</v>
      </c>
      <c r="H223" s="8" t="s">
        <v>15446</v>
      </c>
      <c r="I223" s="8" t="s">
        <v>15423</v>
      </c>
      <c r="J223" s="8" t="s">
        <v>15448</v>
      </c>
      <c r="K223" s="8" t="s">
        <v>15480</v>
      </c>
      <c r="L223" s="12" t="s">
        <v>15</v>
      </c>
      <c r="M223" s="12" t="s">
        <v>3780</v>
      </c>
      <c r="N223" s="12" t="s">
        <v>205</v>
      </c>
      <c r="O223" s="12" t="s">
        <v>3885</v>
      </c>
      <c r="P223" s="12" t="s">
        <v>119</v>
      </c>
      <c r="R223" s="10">
        <f>ROUNDUP(SUM(VLOOKUP(F223,'Pontuação'!A$2:B$11,2,FALSE),VLOOKUP(E223,'Pontuação'!C$2:D$11,2,FALSE),VLOOKUP(H223,'Pontuação'!I$2:J$11,2,FALSE),VLOOKUP(I223,'Pontuação'!G$2:H$11,2,FALSE),VLOOKUP(K223,'Pontuação'!M$2:N$13,2,FALSE)),0)</f>
        <v>1546</v>
      </c>
      <c r="S223" s="11">
        <f t="shared" si="1"/>
        <v>155</v>
      </c>
      <c r="T223" s="11" t="str">
        <f t="array" ref="T223">IFERROR(INDEX('Pontuação'!G$13:G$101, MATCH(S223, 'Pontuação'!F$13:F$101, 0)), "Faixa Indefinida")</f>
        <v>C</v>
      </c>
      <c r="U223" s="11">
        <f t="shared" si="2"/>
        <v>0</v>
      </c>
      <c r="V223" s="11">
        <f t="shared" si="3"/>
        <v>0</v>
      </c>
      <c r="W223" s="11">
        <f t="shared" si="4"/>
        <v>1</v>
      </c>
      <c r="X223" s="11">
        <f t="shared" si="5"/>
        <v>0</v>
      </c>
      <c r="Y223" s="11">
        <f>ROUNDUP(SUM(VLOOKUP(F223,'Pontuação 3.0'!A$2:B$11,2,FALSE),VLOOKUP(E223,'Pontuação 3.0'!C$2:D$11,2,FALSE),VLOOKUP(H223,'Pontuação 3.0'!I$2:J$11,2,FALSE),VLOOKUP(J223,'Pontuação 3.0'!K$2:L$11,2,FALSE),VLOOKUP(G223,'Pontuação 3.0'!E$2:F$11,2,FALSE),VLOOKUP(I223,'Pontuação 3.0'!G$2:H$11,2,FALSE),VLOOKUP(K223,'Pontuação 3.0'!M$2:N$13,2,FALSE)),0)</f>
        <v>2307</v>
      </c>
      <c r="Z223" s="11">
        <f t="shared" si="6"/>
        <v>231</v>
      </c>
      <c r="AA223" s="11" t="str">
        <f t="array" ref="AA223">IFERROR(INDEX('Pontuação 3.0'!G$13:G$191, MATCH(Z223, 'Pontuação 3.0'!F$13:F$191, 0)), "Faixa Indefinida")</f>
        <v>B</v>
      </c>
      <c r="AB223" s="11">
        <f t="shared" si="7"/>
        <v>0</v>
      </c>
      <c r="AC223" s="11">
        <f t="shared" si="8"/>
        <v>1</v>
      </c>
      <c r="AD223" s="11">
        <f t="shared" si="9"/>
        <v>0</v>
      </c>
      <c r="AE223" s="11">
        <f t="shared" si="10"/>
        <v>0</v>
      </c>
    </row>
    <row r="224" ht="15.75" customHeight="1">
      <c r="A224" s="7">
        <v>45654.0</v>
      </c>
      <c r="B224" s="8" t="s">
        <v>340</v>
      </c>
      <c r="C224" s="8" t="s">
        <v>341</v>
      </c>
      <c r="D224" s="9">
        <v>6.4992000925E10</v>
      </c>
      <c r="E224" s="8" t="s">
        <v>15428</v>
      </c>
      <c r="F224" s="8" t="s">
        <v>15442</v>
      </c>
      <c r="G224" s="8" t="s">
        <v>15451</v>
      </c>
      <c r="H224" s="8" t="s">
        <v>15438</v>
      </c>
      <c r="I224" s="8" t="s">
        <v>15423</v>
      </c>
      <c r="J224" s="8" t="s">
        <v>15448</v>
      </c>
      <c r="K224" s="8" t="s">
        <v>15439</v>
      </c>
      <c r="L224" s="12" t="s">
        <v>15</v>
      </c>
      <c r="M224" s="12" t="s">
        <v>3780</v>
      </c>
      <c r="N224" s="12" t="s">
        <v>93</v>
      </c>
      <c r="O224" s="12" t="s">
        <v>15636</v>
      </c>
      <c r="P224" s="12" t="s">
        <v>119</v>
      </c>
      <c r="R224" s="10">
        <f>ROUNDUP(SUM(VLOOKUP(F224,'Pontuação'!A$2:B$11,2,FALSE),VLOOKUP(E224,'Pontuação'!C$2:D$11,2,FALSE),VLOOKUP(H224,'Pontuação'!I$2:J$11,2,FALSE),VLOOKUP(I224,'Pontuação'!G$2:H$11,2,FALSE),VLOOKUP(K224,'Pontuação'!M$2:N$13,2,FALSE)),0)</f>
        <v>1471</v>
      </c>
      <c r="S224" s="11">
        <f t="shared" si="1"/>
        <v>147</v>
      </c>
      <c r="T224" s="11" t="str">
        <f t="array" ref="T224">IFERROR(INDEX('Pontuação'!G$13:G$101, MATCH(S224, 'Pontuação'!F$13:F$101, 0)), "Faixa Indefinida")</f>
        <v>D</v>
      </c>
      <c r="U224" s="11">
        <f t="shared" si="2"/>
        <v>0</v>
      </c>
      <c r="V224" s="11">
        <f t="shared" si="3"/>
        <v>0</v>
      </c>
      <c r="W224" s="11">
        <f t="shared" si="4"/>
        <v>0</v>
      </c>
      <c r="X224" s="11">
        <f t="shared" si="5"/>
        <v>1</v>
      </c>
      <c r="Y224" s="11">
        <f>ROUNDUP(SUM(VLOOKUP(F224,'Pontuação 3.0'!A$2:B$11,2,FALSE),VLOOKUP(E224,'Pontuação 3.0'!C$2:D$11,2,FALSE),VLOOKUP(H224,'Pontuação 3.0'!I$2:J$11,2,FALSE),VLOOKUP(J224,'Pontuação 3.0'!K$2:L$11,2,FALSE),VLOOKUP(G224,'Pontuação 3.0'!E$2:F$11,2,FALSE),VLOOKUP(I224,'Pontuação 3.0'!G$2:H$11,2,FALSE),VLOOKUP(K224,'Pontuação 3.0'!M$2:N$13,2,FALSE)),0)</f>
        <v>1930</v>
      </c>
      <c r="Z224" s="11">
        <f t="shared" si="6"/>
        <v>193</v>
      </c>
      <c r="AA224" s="11" t="str">
        <f t="array" ref="AA224">IFERROR(INDEX('Pontuação 3.0'!G$13:G$191, MATCH(Z224, 'Pontuação 3.0'!F$13:F$191, 0)), "Faixa Indefinida")</f>
        <v>C</v>
      </c>
      <c r="AB224" s="11">
        <f t="shared" si="7"/>
        <v>0</v>
      </c>
      <c r="AC224" s="11">
        <f t="shared" si="8"/>
        <v>0</v>
      </c>
      <c r="AD224" s="11">
        <f t="shared" si="9"/>
        <v>1</v>
      </c>
      <c r="AE224" s="11">
        <f t="shared" si="10"/>
        <v>0</v>
      </c>
    </row>
    <row r="225" ht="15.75" customHeight="1">
      <c r="A225" s="7">
        <v>45654.0</v>
      </c>
      <c r="B225" s="8" t="s">
        <v>342</v>
      </c>
      <c r="C225" s="8" t="s">
        <v>343</v>
      </c>
      <c r="D225" s="9">
        <v>9.5984234512E10</v>
      </c>
      <c r="E225" s="8" t="s">
        <v>15428</v>
      </c>
      <c r="F225" s="8" t="s">
        <v>15420</v>
      </c>
      <c r="G225" s="8" t="s">
        <v>15430</v>
      </c>
      <c r="H225" s="8" t="s">
        <v>15438</v>
      </c>
      <c r="I225" s="8" t="s">
        <v>15423</v>
      </c>
      <c r="J225" s="8" t="s">
        <v>15424</v>
      </c>
      <c r="K225" s="8" t="s">
        <v>15466</v>
      </c>
      <c r="L225" s="12" t="s">
        <v>15</v>
      </c>
      <c r="M225" s="12" t="s">
        <v>3780</v>
      </c>
      <c r="N225" s="12" t="s">
        <v>608</v>
      </c>
      <c r="O225" s="12" t="s">
        <v>3781</v>
      </c>
      <c r="P225" s="12" t="s">
        <v>119</v>
      </c>
      <c r="R225" s="10">
        <f>ROUNDUP(SUM(VLOOKUP(F225,'Pontuação'!A$2:B$11,2,FALSE),VLOOKUP(E225,'Pontuação'!C$2:D$11,2,FALSE),VLOOKUP(H225,'Pontuação'!I$2:J$11,2,FALSE),VLOOKUP(I225,'Pontuação'!G$2:H$11,2,FALSE),VLOOKUP(K225,'Pontuação'!M$2:N$13,2,FALSE)),0)</f>
        <v>1509</v>
      </c>
      <c r="S225" s="11">
        <f t="shared" si="1"/>
        <v>151</v>
      </c>
      <c r="T225" s="11" t="str">
        <f t="array" ref="T225">IFERROR(INDEX('Pontuação'!G$13:G$101, MATCH(S225, 'Pontuação'!F$13:F$101, 0)), "Faixa Indefinida")</f>
        <v>C</v>
      </c>
      <c r="U225" s="11">
        <f t="shared" si="2"/>
        <v>0</v>
      </c>
      <c r="V225" s="11">
        <f t="shared" si="3"/>
        <v>0</v>
      </c>
      <c r="W225" s="11">
        <f t="shared" si="4"/>
        <v>1</v>
      </c>
      <c r="X225" s="11">
        <f t="shared" si="5"/>
        <v>0</v>
      </c>
      <c r="Y225" s="11">
        <f>ROUNDUP(SUM(VLOOKUP(F225,'Pontuação 3.0'!A$2:B$11,2,FALSE),VLOOKUP(E225,'Pontuação 3.0'!C$2:D$11,2,FALSE),VLOOKUP(H225,'Pontuação 3.0'!I$2:J$11,2,FALSE),VLOOKUP(J225,'Pontuação 3.0'!K$2:L$11,2,FALSE),VLOOKUP(G225,'Pontuação 3.0'!E$2:F$11,2,FALSE),VLOOKUP(I225,'Pontuação 3.0'!G$2:H$11,2,FALSE),VLOOKUP(K225,'Pontuação 3.0'!M$2:N$13,2,FALSE)),0)</f>
        <v>2168</v>
      </c>
      <c r="Z225" s="11">
        <f t="shared" si="6"/>
        <v>217</v>
      </c>
      <c r="AA225" s="11" t="str">
        <f t="array" ref="AA225">IFERROR(INDEX('Pontuação 3.0'!G$13:G$191, MATCH(Z225, 'Pontuação 3.0'!F$13:F$191, 0)), "Faixa Indefinida")</f>
        <v>B</v>
      </c>
      <c r="AB225" s="11">
        <f t="shared" si="7"/>
        <v>0</v>
      </c>
      <c r="AC225" s="11">
        <f t="shared" si="8"/>
        <v>1</v>
      </c>
      <c r="AD225" s="11">
        <f t="shared" si="9"/>
        <v>0</v>
      </c>
      <c r="AE225" s="11">
        <f t="shared" si="10"/>
        <v>0</v>
      </c>
    </row>
    <row r="226" ht="15.75" customHeight="1">
      <c r="A226" s="7">
        <v>45654.0</v>
      </c>
      <c r="B226" s="8" t="s">
        <v>258</v>
      </c>
      <c r="C226" s="8" t="s">
        <v>346</v>
      </c>
      <c r="D226" s="9">
        <v>3.7988513715E10</v>
      </c>
      <c r="E226" s="8" t="s">
        <v>15428</v>
      </c>
      <c r="F226" s="8" t="s">
        <v>15442</v>
      </c>
      <c r="G226" s="8" t="s">
        <v>15421</v>
      </c>
      <c r="H226" s="8" t="s">
        <v>15443</v>
      </c>
      <c r="I226" s="8" t="s">
        <v>15423</v>
      </c>
      <c r="J226" s="8" t="s">
        <v>15424</v>
      </c>
      <c r="K226" s="8" t="s">
        <v>15480</v>
      </c>
      <c r="L226" s="12" t="s">
        <v>15</v>
      </c>
      <c r="M226" s="12" t="s">
        <v>3780</v>
      </c>
      <c r="N226" s="12" t="s">
        <v>162</v>
      </c>
      <c r="O226" s="12" t="s">
        <v>3797</v>
      </c>
      <c r="P226" s="12" t="s">
        <v>17</v>
      </c>
      <c r="R226" s="10">
        <f>ROUNDUP(SUM(VLOOKUP(F226,'Pontuação'!A$2:B$11,2,FALSE),VLOOKUP(E226,'Pontuação'!C$2:D$11,2,FALSE),VLOOKUP(H226,'Pontuação'!I$2:J$11,2,FALSE),VLOOKUP(I226,'Pontuação'!G$2:H$11,2,FALSE),VLOOKUP(K226,'Pontuação'!M$2:N$13,2,FALSE)),0)</f>
        <v>1530</v>
      </c>
      <c r="S226" s="11">
        <f t="shared" si="1"/>
        <v>153</v>
      </c>
      <c r="T226" s="11" t="str">
        <f t="array" ref="T226">IFERROR(INDEX('Pontuação'!G$13:G$101, MATCH(S226, 'Pontuação'!F$13:F$101, 0)), "Faixa Indefinida")</f>
        <v>C</v>
      </c>
      <c r="U226" s="11">
        <f t="shared" si="2"/>
        <v>0</v>
      </c>
      <c r="V226" s="11">
        <f t="shared" si="3"/>
        <v>0</v>
      </c>
      <c r="W226" s="11">
        <f t="shared" si="4"/>
        <v>1</v>
      </c>
      <c r="X226" s="11">
        <f t="shared" si="5"/>
        <v>0</v>
      </c>
      <c r="Y226" s="11">
        <f>ROUNDUP(SUM(VLOOKUP(F226,'Pontuação 3.0'!A$2:B$11,2,FALSE),VLOOKUP(E226,'Pontuação 3.0'!C$2:D$11,2,FALSE),VLOOKUP(H226,'Pontuação 3.0'!I$2:J$11,2,FALSE),VLOOKUP(J226,'Pontuação 3.0'!K$2:L$11,2,FALSE),VLOOKUP(G226,'Pontuação 3.0'!E$2:F$11,2,FALSE),VLOOKUP(I226,'Pontuação 3.0'!G$2:H$11,2,FALSE),VLOOKUP(K226,'Pontuação 3.0'!M$2:N$13,2,FALSE)),0)</f>
        <v>1755</v>
      </c>
      <c r="Z226" s="11">
        <f t="shared" si="6"/>
        <v>176</v>
      </c>
      <c r="AA226" s="11" t="str">
        <f t="array" ref="AA226">IFERROR(INDEX('Pontuação 3.0'!G$13:G$191, MATCH(Z226, 'Pontuação 3.0'!F$13:F$191, 0)), "Faixa Indefinida")</f>
        <v>D</v>
      </c>
      <c r="AB226" s="11">
        <f t="shared" si="7"/>
        <v>0</v>
      </c>
      <c r="AC226" s="11">
        <f t="shared" si="8"/>
        <v>0</v>
      </c>
      <c r="AD226" s="11">
        <f t="shared" si="9"/>
        <v>0</v>
      </c>
      <c r="AE226" s="11">
        <f t="shared" si="10"/>
        <v>1</v>
      </c>
    </row>
    <row r="227" ht="15.75" customHeight="1">
      <c r="A227" s="7">
        <v>45654.0</v>
      </c>
      <c r="B227" s="8" t="s">
        <v>344</v>
      </c>
      <c r="C227" s="8" t="s">
        <v>345</v>
      </c>
      <c r="D227" s="13" t="s">
        <v>15641</v>
      </c>
      <c r="E227" s="8" t="s">
        <v>15428</v>
      </c>
      <c r="F227" s="8" t="s">
        <v>15442</v>
      </c>
      <c r="G227" s="8" t="s">
        <v>15451</v>
      </c>
      <c r="H227" s="8" t="s">
        <v>15438</v>
      </c>
      <c r="I227" s="8" t="s">
        <v>15423</v>
      </c>
      <c r="J227" s="8" t="s">
        <v>15424</v>
      </c>
      <c r="K227" s="8" t="s">
        <v>15432</v>
      </c>
      <c r="L227" s="12" t="s">
        <v>15</v>
      </c>
      <c r="M227" s="12" t="s">
        <v>3780</v>
      </c>
      <c r="N227" s="12" t="s">
        <v>205</v>
      </c>
      <c r="O227" s="12" t="s">
        <v>3781</v>
      </c>
      <c r="P227" s="12" t="s">
        <v>119</v>
      </c>
      <c r="R227" s="10">
        <f>ROUNDUP(SUM(VLOOKUP(F227,'Pontuação'!A$2:B$11,2,FALSE),VLOOKUP(E227,'Pontuação'!C$2:D$11,2,FALSE),VLOOKUP(H227,'Pontuação'!I$2:J$11,2,FALSE),VLOOKUP(I227,'Pontuação'!G$2:H$11,2,FALSE),VLOOKUP(K227,'Pontuação'!M$2:N$13,2,FALSE)),0)</f>
        <v>1559</v>
      </c>
      <c r="S227" s="11">
        <f t="shared" si="1"/>
        <v>156</v>
      </c>
      <c r="T227" s="11" t="str">
        <f t="array" ref="T227">IFERROR(INDEX('Pontuação'!G$13:G$101, MATCH(S227, 'Pontuação'!F$13:F$101, 0)), "Faixa Indefinida")</f>
        <v>C</v>
      </c>
      <c r="U227" s="11">
        <f t="shared" si="2"/>
        <v>0</v>
      </c>
      <c r="V227" s="11">
        <f t="shared" si="3"/>
        <v>0</v>
      </c>
      <c r="W227" s="11">
        <f t="shared" si="4"/>
        <v>1</v>
      </c>
      <c r="X227" s="11">
        <f t="shared" si="5"/>
        <v>0</v>
      </c>
      <c r="Y227" s="11">
        <f>ROUNDUP(SUM(VLOOKUP(F227,'Pontuação 3.0'!A$2:B$11,2,FALSE),VLOOKUP(E227,'Pontuação 3.0'!C$2:D$11,2,FALSE),VLOOKUP(H227,'Pontuação 3.0'!I$2:J$11,2,FALSE),VLOOKUP(J227,'Pontuação 3.0'!K$2:L$11,2,FALSE),VLOOKUP(G227,'Pontuação 3.0'!E$2:F$11,2,FALSE),VLOOKUP(I227,'Pontuação 3.0'!G$2:H$11,2,FALSE),VLOOKUP(K227,'Pontuação 3.0'!M$2:N$13,2,FALSE)),0)</f>
        <v>1777</v>
      </c>
      <c r="Z227" s="11">
        <f t="shared" si="6"/>
        <v>178</v>
      </c>
      <c r="AA227" s="11" t="str">
        <f t="array" ref="AA227">IFERROR(INDEX('Pontuação 3.0'!G$13:G$191, MATCH(Z227, 'Pontuação 3.0'!F$13:F$191, 0)), "Faixa Indefinida")</f>
        <v>D</v>
      </c>
      <c r="AB227" s="11">
        <f t="shared" si="7"/>
        <v>0</v>
      </c>
      <c r="AC227" s="11">
        <f t="shared" si="8"/>
        <v>0</v>
      </c>
      <c r="AD227" s="11">
        <f t="shared" si="9"/>
        <v>0</v>
      </c>
      <c r="AE227" s="11">
        <f t="shared" si="10"/>
        <v>1</v>
      </c>
    </row>
    <row r="228" ht="15.75" customHeight="1">
      <c r="A228" s="7">
        <v>45654.0</v>
      </c>
      <c r="B228" s="8" t="s">
        <v>347</v>
      </c>
      <c r="C228" s="8" t="s">
        <v>348</v>
      </c>
      <c r="D228" s="9">
        <v>2.1972146159E10</v>
      </c>
      <c r="E228" s="8" t="s">
        <v>15428</v>
      </c>
      <c r="F228" s="8" t="s">
        <v>15420</v>
      </c>
      <c r="G228" s="8" t="s">
        <v>15430</v>
      </c>
      <c r="H228" s="8" t="s">
        <v>15471</v>
      </c>
      <c r="I228" s="8" t="s">
        <v>15433</v>
      </c>
      <c r="J228" s="8" t="s">
        <v>15448</v>
      </c>
      <c r="K228" s="8" t="s">
        <v>15466</v>
      </c>
      <c r="L228" s="12" t="s">
        <v>15</v>
      </c>
      <c r="M228" s="12" t="s">
        <v>3780</v>
      </c>
      <c r="N228" s="12" t="s">
        <v>205</v>
      </c>
      <c r="O228" s="12" t="s">
        <v>3781</v>
      </c>
      <c r="P228" s="12" t="s">
        <v>119</v>
      </c>
      <c r="R228" s="10">
        <f>ROUNDUP(SUM(VLOOKUP(F228,'Pontuação'!A$2:B$11,2,FALSE),VLOOKUP(E228,'Pontuação'!C$2:D$11,2,FALSE),VLOOKUP(H228,'Pontuação'!I$2:J$11,2,FALSE),VLOOKUP(I228,'Pontuação'!G$2:H$11,2,FALSE),VLOOKUP(K228,'Pontuação'!M$2:N$13,2,FALSE)),0)</f>
        <v>1717</v>
      </c>
      <c r="S228" s="11">
        <f t="shared" si="1"/>
        <v>172</v>
      </c>
      <c r="T228" s="11" t="str">
        <f t="array" ref="T228">IFERROR(INDEX('Pontuação'!G$13:G$101, MATCH(S228, 'Pontuação'!F$13:F$101, 0)), "Faixa Indefinida")</f>
        <v>B</v>
      </c>
      <c r="U228" s="11">
        <f t="shared" si="2"/>
        <v>0</v>
      </c>
      <c r="V228" s="11">
        <f t="shared" si="3"/>
        <v>1</v>
      </c>
      <c r="W228" s="11">
        <f t="shared" si="4"/>
        <v>0</v>
      </c>
      <c r="X228" s="11">
        <f t="shared" si="5"/>
        <v>0</v>
      </c>
      <c r="Y228" s="11">
        <f>ROUNDUP(SUM(VLOOKUP(F228,'Pontuação 3.0'!A$2:B$11,2,FALSE),VLOOKUP(E228,'Pontuação 3.0'!C$2:D$11,2,FALSE),VLOOKUP(H228,'Pontuação 3.0'!I$2:J$11,2,FALSE),VLOOKUP(J228,'Pontuação 3.0'!K$2:L$11,2,FALSE),VLOOKUP(G228,'Pontuação 3.0'!E$2:F$11,2,FALSE),VLOOKUP(I228,'Pontuação 3.0'!G$2:H$11,2,FALSE),VLOOKUP(K228,'Pontuação 3.0'!M$2:N$13,2,FALSE)),0)</f>
        <v>2744</v>
      </c>
      <c r="Z228" s="11">
        <f t="shared" si="6"/>
        <v>274</v>
      </c>
      <c r="AA228" s="11" t="str">
        <f t="array" ref="AA228">IFERROR(INDEX('Pontuação 3.0'!G$13:G$191, MATCH(Z228, 'Pontuação 3.0'!F$13:F$191, 0)), "Faixa Indefinida")</f>
        <v>A</v>
      </c>
      <c r="AB228" s="11">
        <f t="shared" si="7"/>
        <v>1</v>
      </c>
      <c r="AC228" s="11">
        <f t="shared" si="8"/>
        <v>0</v>
      </c>
      <c r="AD228" s="11">
        <f t="shared" si="9"/>
        <v>0</v>
      </c>
      <c r="AE228" s="11">
        <f t="shared" si="10"/>
        <v>0</v>
      </c>
    </row>
    <row r="229" ht="15.75" customHeight="1">
      <c r="A229" s="7">
        <v>45654.0</v>
      </c>
      <c r="B229" s="8" t="s">
        <v>350</v>
      </c>
      <c r="C229" s="8" t="s">
        <v>351</v>
      </c>
      <c r="D229" s="9">
        <v>1.9971027544E10</v>
      </c>
      <c r="E229" s="8" t="s">
        <v>15419</v>
      </c>
      <c r="F229" s="8" t="s">
        <v>15442</v>
      </c>
      <c r="G229" s="8" t="s">
        <v>15451</v>
      </c>
      <c r="H229" s="8" t="s">
        <v>15438</v>
      </c>
      <c r="I229" s="8" t="s">
        <v>15433</v>
      </c>
      <c r="J229" s="8" t="s">
        <v>15424</v>
      </c>
      <c r="K229" s="8" t="s">
        <v>15425</v>
      </c>
      <c r="L229" s="12" t="s">
        <v>15</v>
      </c>
      <c r="M229" s="12" t="s">
        <v>3780</v>
      </c>
      <c r="N229" s="12" t="s">
        <v>205</v>
      </c>
      <c r="O229" s="12" t="s">
        <v>3781</v>
      </c>
      <c r="P229" s="12" t="s">
        <v>119</v>
      </c>
      <c r="R229" s="10">
        <f>ROUNDUP(SUM(VLOOKUP(F229,'Pontuação'!A$2:B$11,2,FALSE),VLOOKUP(E229,'Pontuação'!C$2:D$11,2,FALSE),VLOOKUP(H229,'Pontuação'!I$2:J$11,2,FALSE),VLOOKUP(I229,'Pontuação'!G$2:H$11,2,FALSE),VLOOKUP(K229,'Pontuação'!M$2:N$13,2,FALSE)),0)</f>
        <v>1709</v>
      </c>
      <c r="S229" s="11">
        <f t="shared" si="1"/>
        <v>171</v>
      </c>
      <c r="T229" s="11" t="str">
        <f t="array" ref="T229">IFERROR(INDEX('Pontuação'!G$13:G$101, MATCH(S229, 'Pontuação'!F$13:F$101, 0)), "Faixa Indefinida")</f>
        <v>B</v>
      </c>
      <c r="U229" s="11">
        <f t="shared" si="2"/>
        <v>0</v>
      </c>
      <c r="V229" s="11">
        <f t="shared" si="3"/>
        <v>1</v>
      </c>
      <c r="W229" s="11">
        <f t="shared" si="4"/>
        <v>0</v>
      </c>
      <c r="X229" s="11">
        <f t="shared" si="5"/>
        <v>0</v>
      </c>
      <c r="Y229" s="11">
        <f>ROUNDUP(SUM(VLOOKUP(F229,'Pontuação 3.0'!A$2:B$11,2,FALSE),VLOOKUP(E229,'Pontuação 3.0'!C$2:D$11,2,FALSE),VLOOKUP(H229,'Pontuação 3.0'!I$2:J$11,2,FALSE),VLOOKUP(J229,'Pontuação 3.0'!K$2:L$11,2,FALSE),VLOOKUP(G229,'Pontuação 3.0'!E$2:F$11,2,FALSE),VLOOKUP(I229,'Pontuação 3.0'!G$2:H$11,2,FALSE),VLOOKUP(K229,'Pontuação 3.0'!M$2:N$13,2,FALSE)),0)</f>
        <v>1936</v>
      </c>
      <c r="Z229" s="11">
        <f t="shared" si="6"/>
        <v>194</v>
      </c>
      <c r="AA229" s="11" t="str">
        <f t="array" ref="AA229">IFERROR(INDEX('Pontuação 3.0'!G$13:G$191, MATCH(Z229, 'Pontuação 3.0'!F$13:F$191, 0)), "Faixa Indefinida")</f>
        <v>C</v>
      </c>
      <c r="AB229" s="11">
        <f t="shared" si="7"/>
        <v>0</v>
      </c>
      <c r="AC229" s="11">
        <f t="shared" si="8"/>
        <v>0</v>
      </c>
      <c r="AD229" s="11">
        <f t="shared" si="9"/>
        <v>1</v>
      </c>
      <c r="AE229" s="11">
        <f t="shared" si="10"/>
        <v>0</v>
      </c>
    </row>
    <row r="230" ht="15.75" customHeight="1">
      <c r="A230" s="7">
        <v>45654.0</v>
      </c>
      <c r="B230" s="8" t="s">
        <v>355</v>
      </c>
      <c r="C230" s="8" t="s">
        <v>356</v>
      </c>
      <c r="D230" s="9">
        <v>5.1997401864E10</v>
      </c>
      <c r="E230" s="8" t="s">
        <v>15428</v>
      </c>
      <c r="F230" s="8" t="s">
        <v>15429</v>
      </c>
      <c r="G230" s="8" t="s">
        <v>15421</v>
      </c>
      <c r="H230" s="8" t="s">
        <v>15443</v>
      </c>
      <c r="I230" s="8" t="s">
        <v>15423</v>
      </c>
      <c r="J230" s="8" t="s">
        <v>15448</v>
      </c>
      <c r="K230" s="8" t="s">
        <v>15425</v>
      </c>
      <c r="L230" s="12" t="s">
        <v>15</v>
      </c>
      <c r="M230" s="12" t="s">
        <v>3780</v>
      </c>
      <c r="N230" s="12" t="s">
        <v>205</v>
      </c>
      <c r="O230" s="12" t="s">
        <v>3797</v>
      </c>
      <c r="P230" s="12" t="s">
        <v>119</v>
      </c>
      <c r="R230" s="10">
        <f>ROUNDUP(SUM(VLOOKUP(F230,'Pontuação'!A$2:B$11,2,FALSE),VLOOKUP(E230,'Pontuação'!C$2:D$11,2,FALSE),VLOOKUP(H230,'Pontuação'!I$2:J$11,2,FALSE),VLOOKUP(I230,'Pontuação'!G$2:H$11,2,FALSE),VLOOKUP(K230,'Pontuação'!M$2:N$13,2,FALSE)),0)</f>
        <v>1550</v>
      </c>
      <c r="S230" s="11">
        <f t="shared" si="1"/>
        <v>155</v>
      </c>
      <c r="T230" s="11" t="str">
        <f t="array" ref="T230">IFERROR(INDEX('Pontuação'!G$13:G$101, MATCH(S230, 'Pontuação'!F$13:F$101, 0)), "Faixa Indefinida")</f>
        <v>C</v>
      </c>
      <c r="U230" s="11">
        <f t="shared" si="2"/>
        <v>0</v>
      </c>
      <c r="V230" s="11">
        <f t="shared" si="3"/>
        <v>0</v>
      </c>
      <c r="W230" s="11">
        <f t="shared" si="4"/>
        <v>1</v>
      </c>
      <c r="X230" s="11">
        <f t="shared" si="5"/>
        <v>0</v>
      </c>
      <c r="Y230" s="11">
        <f>ROUNDUP(SUM(VLOOKUP(F230,'Pontuação 3.0'!A$2:B$11,2,FALSE),VLOOKUP(E230,'Pontuação 3.0'!C$2:D$11,2,FALSE),VLOOKUP(H230,'Pontuação 3.0'!I$2:J$11,2,FALSE),VLOOKUP(J230,'Pontuação 3.0'!K$2:L$11,2,FALSE),VLOOKUP(G230,'Pontuação 3.0'!E$2:F$11,2,FALSE),VLOOKUP(I230,'Pontuação 3.0'!G$2:H$11,2,FALSE),VLOOKUP(K230,'Pontuação 3.0'!M$2:N$13,2,FALSE)),0)</f>
        <v>1957</v>
      </c>
      <c r="Z230" s="11">
        <f t="shared" si="6"/>
        <v>196</v>
      </c>
      <c r="AA230" s="11" t="str">
        <f t="array" ref="AA230">IFERROR(INDEX('Pontuação 3.0'!G$13:G$191, MATCH(Z230, 'Pontuação 3.0'!F$13:F$191, 0)), "Faixa Indefinida")</f>
        <v>C</v>
      </c>
      <c r="AB230" s="11">
        <f t="shared" si="7"/>
        <v>0</v>
      </c>
      <c r="AC230" s="11">
        <f t="shared" si="8"/>
        <v>0</v>
      </c>
      <c r="AD230" s="11">
        <f t="shared" si="9"/>
        <v>1</v>
      </c>
      <c r="AE230" s="11">
        <f t="shared" si="10"/>
        <v>0</v>
      </c>
    </row>
    <row r="231" ht="15.75" customHeight="1">
      <c r="A231" s="7">
        <v>45654.0</v>
      </c>
      <c r="B231" s="8" t="s">
        <v>258</v>
      </c>
      <c r="C231" s="8" t="s">
        <v>359</v>
      </c>
      <c r="D231" s="9">
        <v>2.1969089502E10</v>
      </c>
      <c r="E231" s="8" t="s">
        <v>15428</v>
      </c>
      <c r="F231" s="8" t="s">
        <v>15442</v>
      </c>
      <c r="G231" s="8" t="s">
        <v>15430</v>
      </c>
      <c r="H231" s="8" t="s">
        <v>15422</v>
      </c>
      <c r="I231" s="8" t="s">
        <v>15433</v>
      </c>
      <c r="J231" s="8" t="s">
        <v>15448</v>
      </c>
      <c r="K231" s="8" t="s">
        <v>15425</v>
      </c>
      <c r="L231" s="12" t="s">
        <v>15</v>
      </c>
      <c r="M231" s="12" t="s">
        <v>3780</v>
      </c>
      <c r="N231" s="12" t="s">
        <v>205</v>
      </c>
      <c r="O231" s="12" t="s">
        <v>3870</v>
      </c>
      <c r="P231" s="12" t="s">
        <v>119</v>
      </c>
      <c r="R231" s="10">
        <f>ROUNDUP(SUM(VLOOKUP(F231,'Pontuação'!A$2:B$11,2,FALSE),VLOOKUP(E231,'Pontuação'!C$2:D$11,2,FALSE),VLOOKUP(H231,'Pontuação'!I$2:J$11,2,FALSE),VLOOKUP(I231,'Pontuação'!G$2:H$11,2,FALSE),VLOOKUP(K231,'Pontuação'!M$2:N$13,2,FALSE)),0)</f>
        <v>1819</v>
      </c>
      <c r="S231" s="11">
        <f t="shared" si="1"/>
        <v>182</v>
      </c>
      <c r="T231" s="11" t="str">
        <f t="array" ref="T231">IFERROR(INDEX('Pontuação'!G$13:G$101, MATCH(S231, 'Pontuação'!F$13:F$101, 0)), "Faixa Indefinida")</f>
        <v>B</v>
      </c>
      <c r="U231" s="11">
        <f t="shared" si="2"/>
        <v>0</v>
      </c>
      <c r="V231" s="11">
        <f t="shared" si="3"/>
        <v>1</v>
      </c>
      <c r="W231" s="11">
        <f t="shared" si="4"/>
        <v>0</v>
      </c>
      <c r="X231" s="11">
        <f t="shared" si="5"/>
        <v>0</v>
      </c>
      <c r="Y231" s="11">
        <f>ROUNDUP(SUM(VLOOKUP(F231,'Pontuação 3.0'!A$2:B$11,2,FALSE),VLOOKUP(E231,'Pontuação 3.0'!C$2:D$11,2,FALSE),VLOOKUP(H231,'Pontuação 3.0'!I$2:J$11,2,FALSE),VLOOKUP(J231,'Pontuação 3.0'!K$2:L$11,2,FALSE),VLOOKUP(G231,'Pontuação 3.0'!E$2:F$11,2,FALSE),VLOOKUP(I231,'Pontuação 3.0'!G$2:H$11,2,FALSE),VLOOKUP(K231,'Pontuação 3.0'!M$2:N$13,2,FALSE)),0)</f>
        <v>2525</v>
      </c>
      <c r="Z231" s="11">
        <f t="shared" si="6"/>
        <v>253</v>
      </c>
      <c r="AA231" s="11" t="str">
        <f t="array" ref="AA231">IFERROR(INDEX('Pontuação 3.0'!G$13:G$191, MATCH(Z231, 'Pontuação 3.0'!F$13:F$191, 0)), "Faixa Indefinida")</f>
        <v>A</v>
      </c>
      <c r="AB231" s="11">
        <f t="shared" si="7"/>
        <v>1</v>
      </c>
      <c r="AC231" s="11">
        <f t="shared" si="8"/>
        <v>0</v>
      </c>
      <c r="AD231" s="11">
        <f t="shared" si="9"/>
        <v>0</v>
      </c>
      <c r="AE231" s="11">
        <f t="shared" si="10"/>
        <v>0</v>
      </c>
    </row>
    <row r="232" ht="15.75" customHeight="1">
      <c r="A232" s="7">
        <v>45654.0</v>
      </c>
      <c r="B232" s="8" t="s">
        <v>357</v>
      </c>
      <c r="C232" s="8" t="s">
        <v>358</v>
      </c>
      <c r="D232" s="9">
        <v>9.898242377E10</v>
      </c>
      <c r="E232" s="8" t="s">
        <v>15428</v>
      </c>
      <c r="F232" s="8" t="s">
        <v>15420</v>
      </c>
      <c r="G232" s="8" t="s">
        <v>15430</v>
      </c>
      <c r="H232" s="8" t="s">
        <v>15422</v>
      </c>
      <c r="I232" s="8" t="s">
        <v>15423</v>
      </c>
      <c r="J232" s="8" t="s">
        <v>15424</v>
      </c>
      <c r="K232" s="8" t="s">
        <v>15432</v>
      </c>
      <c r="L232" s="12" t="s">
        <v>15</v>
      </c>
      <c r="M232" s="12" t="s">
        <v>3780</v>
      </c>
      <c r="N232" s="12" t="s">
        <v>127</v>
      </c>
      <c r="O232" s="12" t="s">
        <v>3781</v>
      </c>
      <c r="P232" s="12" t="s">
        <v>119</v>
      </c>
      <c r="R232" s="10">
        <f>ROUNDUP(SUM(VLOOKUP(F232,'Pontuação'!A$2:B$11,2,FALSE),VLOOKUP(E232,'Pontuação'!C$2:D$11,2,FALSE),VLOOKUP(H232,'Pontuação'!I$2:J$11,2,FALSE),VLOOKUP(I232,'Pontuação'!G$2:H$11,2,FALSE),VLOOKUP(K232,'Pontuação'!M$2:N$13,2,FALSE)),0)</f>
        <v>1685</v>
      </c>
      <c r="S232" s="11">
        <f t="shared" si="1"/>
        <v>169</v>
      </c>
      <c r="T232" s="11" t="str">
        <f t="array" ref="T232">IFERROR(INDEX('Pontuação'!G$13:G$101, MATCH(S232, 'Pontuação'!F$13:F$101, 0)), "Faixa Indefinida")</f>
        <v>B</v>
      </c>
      <c r="U232" s="11">
        <f t="shared" si="2"/>
        <v>0</v>
      </c>
      <c r="V232" s="11">
        <f t="shared" si="3"/>
        <v>1</v>
      </c>
      <c r="W232" s="11">
        <f t="shared" si="4"/>
        <v>0</v>
      </c>
      <c r="X232" s="11">
        <f t="shared" si="5"/>
        <v>0</v>
      </c>
      <c r="Y232" s="11">
        <f>ROUNDUP(SUM(VLOOKUP(F232,'Pontuação 3.0'!A$2:B$11,2,FALSE),VLOOKUP(E232,'Pontuação 3.0'!C$2:D$11,2,FALSE),VLOOKUP(H232,'Pontuação 3.0'!I$2:J$11,2,FALSE),VLOOKUP(J232,'Pontuação 3.0'!K$2:L$11,2,FALSE),VLOOKUP(G232,'Pontuação 3.0'!E$2:F$11,2,FALSE),VLOOKUP(I232,'Pontuação 3.0'!G$2:H$11,2,FALSE),VLOOKUP(K232,'Pontuação 3.0'!M$2:N$13,2,FALSE)),0)</f>
        <v>2208</v>
      </c>
      <c r="Z232" s="11">
        <f t="shared" si="6"/>
        <v>221</v>
      </c>
      <c r="AA232" s="11" t="str">
        <f t="array" ref="AA232">IFERROR(INDEX('Pontuação 3.0'!G$13:G$191, MATCH(Z232, 'Pontuação 3.0'!F$13:F$191, 0)), "Faixa Indefinida")</f>
        <v>B</v>
      </c>
      <c r="AB232" s="11">
        <f t="shared" si="7"/>
        <v>0</v>
      </c>
      <c r="AC232" s="11">
        <f t="shared" si="8"/>
        <v>1</v>
      </c>
      <c r="AD232" s="11">
        <f t="shared" si="9"/>
        <v>0</v>
      </c>
      <c r="AE232" s="11">
        <f t="shared" si="10"/>
        <v>0</v>
      </c>
    </row>
    <row r="233" ht="15.75" customHeight="1">
      <c r="A233" s="7">
        <v>45654.0</v>
      </c>
      <c r="B233" s="8" t="s">
        <v>361</v>
      </c>
      <c r="C233" s="8" t="s">
        <v>362</v>
      </c>
      <c r="D233" s="9">
        <v>2.1975936385E10</v>
      </c>
      <c r="E233" s="8" t="s">
        <v>15419</v>
      </c>
      <c r="F233" s="8" t="s">
        <v>15420</v>
      </c>
      <c r="G233" s="8" t="s">
        <v>15430</v>
      </c>
      <c r="H233" s="8" t="s">
        <v>15443</v>
      </c>
      <c r="I233" s="8" t="s">
        <v>15423</v>
      </c>
      <c r="J233" s="8" t="s">
        <v>15448</v>
      </c>
      <c r="K233" s="8" t="s">
        <v>15425</v>
      </c>
      <c r="L233" s="12" t="s">
        <v>15</v>
      </c>
      <c r="M233" s="12" t="s">
        <v>3780</v>
      </c>
      <c r="N233" s="12" t="s">
        <v>205</v>
      </c>
      <c r="O233" s="12" t="s">
        <v>3781</v>
      </c>
      <c r="P233" s="12" t="s">
        <v>119</v>
      </c>
      <c r="R233" s="10">
        <f>ROUNDUP(SUM(VLOOKUP(F233,'Pontuação'!A$2:B$11,2,FALSE),VLOOKUP(E233,'Pontuação'!C$2:D$11,2,FALSE),VLOOKUP(H233,'Pontuação'!I$2:J$11,2,FALSE),VLOOKUP(I233,'Pontuação'!G$2:H$11,2,FALSE),VLOOKUP(K233,'Pontuação'!M$2:N$13,2,FALSE)),0)</f>
        <v>1583</v>
      </c>
      <c r="S233" s="11">
        <f t="shared" si="1"/>
        <v>158</v>
      </c>
      <c r="T233" s="11" t="str">
        <f t="array" ref="T233">IFERROR(INDEX('Pontuação'!G$13:G$101, MATCH(S233, 'Pontuação'!F$13:F$101, 0)), "Faixa Indefinida")</f>
        <v>C</v>
      </c>
      <c r="U233" s="11">
        <f t="shared" si="2"/>
        <v>0</v>
      </c>
      <c r="V233" s="11">
        <f t="shared" si="3"/>
        <v>0</v>
      </c>
      <c r="W233" s="11">
        <f t="shared" si="4"/>
        <v>1</v>
      </c>
      <c r="X233" s="11">
        <f t="shared" si="5"/>
        <v>0</v>
      </c>
      <c r="Y233" s="11">
        <f>ROUNDUP(SUM(VLOOKUP(F233,'Pontuação 3.0'!A$2:B$11,2,FALSE),VLOOKUP(E233,'Pontuação 3.0'!C$2:D$11,2,FALSE),VLOOKUP(H233,'Pontuação 3.0'!I$2:J$11,2,FALSE),VLOOKUP(J233,'Pontuação 3.0'!K$2:L$11,2,FALSE),VLOOKUP(G233,'Pontuação 3.0'!E$2:F$11,2,FALSE),VLOOKUP(I233,'Pontuação 3.0'!G$2:H$11,2,FALSE),VLOOKUP(K233,'Pontuação 3.0'!M$2:N$13,2,FALSE)),0)</f>
        <v>2289</v>
      </c>
      <c r="Z233" s="11">
        <f t="shared" si="6"/>
        <v>229</v>
      </c>
      <c r="AA233" s="11" t="str">
        <f t="array" ref="AA233">IFERROR(INDEX('Pontuação 3.0'!G$13:G$191, MATCH(Z233, 'Pontuação 3.0'!F$13:F$191, 0)), "Faixa Indefinida")</f>
        <v>B</v>
      </c>
      <c r="AB233" s="11">
        <f t="shared" si="7"/>
        <v>0</v>
      </c>
      <c r="AC233" s="11">
        <f t="shared" si="8"/>
        <v>1</v>
      </c>
      <c r="AD233" s="11">
        <f t="shared" si="9"/>
        <v>0</v>
      </c>
      <c r="AE233" s="11">
        <f t="shared" si="10"/>
        <v>0</v>
      </c>
    </row>
    <row r="234" ht="15.75" customHeight="1">
      <c r="A234" s="7">
        <v>45654.0</v>
      </c>
      <c r="B234" s="8" t="s">
        <v>363</v>
      </c>
      <c r="C234" s="8" t="s">
        <v>364</v>
      </c>
      <c r="D234" s="9">
        <v>2.1981328473E10</v>
      </c>
      <c r="E234" s="8" t="s">
        <v>15428</v>
      </c>
      <c r="F234" s="8" t="s">
        <v>15420</v>
      </c>
      <c r="G234" s="8" t="s">
        <v>15430</v>
      </c>
      <c r="H234" s="8" t="s">
        <v>15446</v>
      </c>
      <c r="I234" s="8" t="s">
        <v>15423</v>
      </c>
      <c r="J234" s="8" t="s">
        <v>15424</v>
      </c>
      <c r="K234" s="8" t="s">
        <v>15466</v>
      </c>
      <c r="L234" s="12" t="s">
        <v>15</v>
      </c>
      <c r="M234" s="12" t="s">
        <v>3780</v>
      </c>
      <c r="N234" s="12" t="s">
        <v>1153</v>
      </c>
      <c r="O234" s="12" t="s">
        <v>3781</v>
      </c>
      <c r="P234" s="12" t="s">
        <v>119</v>
      </c>
      <c r="R234" s="10">
        <f>ROUNDUP(SUM(VLOOKUP(F234,'Pontuação'!A$2:B$11,2,FALSE),VLOOKUP(E234,'Pontuação'!C$2:D$11,2,FALSE),VLOOKUP(H234,'Pontuação'!I$2:J$11,2,FALSE),VLOOKUP(I234,'Pontuação'!G$2:H$11,2,FALSE),VLOOKUP(K234,'Pontuação'!M$2:N$13,2,FALSE)),0)</f>
        <v>1665</v>
      </c>
      <c r="S234" s="11">
        <f t="shared" si="1"/>
        <v>167</v>
      </c>
      <c r="T234" s="11" t="str">
        <f t="array" ref="T234">IFERROR(INDEX('Pontuação'!G$13:G$101, MATCH(S234, 'Pontuação'!F$13:F$101, 0)), "Faixa Indefinida")</f>
        <v>B</v>
      </c>
      <c r="U234" s="11">
        <f t="shared" si="2"/>
        <v>0</v>
      </c>
      <c r="V234" s="11">
        <f t="shared" si="3"/>
        <v>1</v>
      </c>
      <c r="W234" s="11">
        <f t="shared" si="4"/>
        <v>0</v>
      </c>
      <c r="X234" s="11">
        <f t="shared" si="5"/>
        <v>0</v>
      </c>
      <c r="Y234" s="11">
        <f>ROUNDUP(SUM(VLOOKUP(F234,'Pontuação 3.0'!A$2:B$11,2,FALSE),VLOOKUP(E234,'Pontuação 3.0'!C$2:D$11,2,FALSE),VLOOKUP(H234,'Pontuação 3.0'!I$2:J$11,2,FALSE),VLOOKUP(J234,'Pontuação 3.0'!K$2:L$11,2,FALSE),VLOOKUP(G234,'Pontuação 3.0'!E$2:F$11,2,FALSE),VLOOKUP(I234,'Pontuação 3.0'!G$2:H$11,2,FALSE),VLOOKUP(K234,'Pontuação 3.0'!M$2:N$13,2,FALSE)),0)</f>
        <v>2403</v>
      </c>
      <c r="Z234" s="11">
        <f t="shared" si="6"/>
        <v>240</v>
      </c>
      <c r="AA234" s="11" t="str">
        <f t="array" ref="AA234">IFERROR(INDEX('Pontuação 3.0'!G$13:G$191, MATCH(Z234, 'Pontuação 3.0'!F$13:F$191, 0)), "Faixa Indefinida")</f>
        <v>A</v>
      </c>
      <c r="AB234" s="11">
        <f t="shared" si="7"/>
        <v>1</v>
      </c>
      <c r="AC234" s="11">
        <f t="shared" si="8"/>
        <v>0</v>
      </c>
      <c r="AD234" s="11">
        <f t="shared" si="9"/>
        <v>0</v>
      </c>
      <c r="AE234" s="11">
        <f t="shared" si="10"/>
        <v>0</v>
      </c>
    </row>
    <row r="235" ht="15.75" customHeight="1">
      <c r="A235" s="7">
        <v>45654.0</v>
      </c>
      <c r="B235" s="8" t="s">
        <v>365</v>
      </c>
      <c r="C235" s="8" t="s">
        <v>366</v>
      </c>
      <c r="D235" s="9">
        <v>8.3994210053E10</v>
      </c>
      <c r="E235" s="8" t="s">
        <v>15428</v>
      </c>
      <c r="F235" s="8" t="s">
        <v>15420</v>
      </c>
      <c r="G235" s="8" t="s">
        <v>15430</v>
      </c>
      <c r="H235" s="8" t="s">
        <v>15422</v>
      </c>
      <c r="I235" s="8" t="s">
        <v>15423</v>
      </c>
      <c r="J235" s="8" t="s">
        <v>15448</v>
      </c>
      <c r="K235" s="8" t="s">
        <v>15425</v>
      </c>
      <c r="L235" s="12" t="s">
        <v>15</v>
      </c>
      <c r="M235" s="12" t="s">
        <v>3780</v>
      </c>
      <c r="N235" s="12" t="s">
        <v>1912</v>
      </c>
      <c r="O235" s="12" t="s">
        <v>3781</v>
      </c>
      <c r="P235" s="12" t="s">
        <v>119</v>
      </c>
      <c r="R235" s="10">
        <f>ROUNDUP(SUM(VLOOKUP(F235,'Pontuação'!A$2:B$11,2,FALSE),VLOOKUP(E235,'Pontuação'!C$2:D$11,2,FALSE),VLOOKUP(H235,'Pontuação'!I$2:J$11,2,FALSE),VLOOKUP(I235,'Pontuação'!G$2:H$11,2,FALSE),VLOOKUP(K235,'Pontuação'!M$2:N$13,2,FALSE)),0)</f>
        <v>1553</v>
      </c>
      <c r="S235" s="11">
        <f t="shared" si="1"/>
        <v>155</v>
      </c>
      <c r="T235" s="11" t="str">
        <f t="array" ref="T235">IFERROR(INDEX('Pontuação'!G$13:G$101, MATCH(S235, 'Pontuação'!F$13:F$101, 0)), "Faixa Indefinida")</f>
        <v>C</v>
      </c>
      <c r="U235" s="11">
        <f t="shared" si="2"/>
        <v>0</v>
      </c>
      <c r="V235" s="11">
        <f t="shared" si="3"/>
        <v>0</v>
      </c>
      <c r="W235" s="11">
        <f t="shared" si="4"/>
        <v>1</v>
      </c>
      <c r="X235" s="11">
        <f t="shared" si="5"/>
        <v>0</v>
      </c>
      <c r="Y235" s="11">
        <f>ROUNDUP(SUM(VLOOKUP(F235,'Pontuação 3.0'!A$2:B$11,2,FALSE),VLOOKUP(E235,'Pontuação 3.0'!C$2:D$11,2,FALSE),VLOOKUP(H235,'Pontuação 3.0'!I$2:J$11,2,FALSE),VLOOKUP(J235,'Pontuação 3.0'!K$2:L$11,2,FALSE),VLOOKUP(G235,'Pontuação 3.0'!E$2:F$11,2,FALSE),VLOOKUP(I235,'Pontuação 3.0'!G$2:H$11,2,FALSE),VLOOKUP(K235,'Pontuação 3.0'!M$2:N$13,2,FALSE)),0)</f>
        <v>2383</v>
      </c>
      <c r="Z235" s="11">
        <f t="shared" si="6"/>
        <v>238</v>
      </c>
      <c r="AA235" s="11" t="str">
        <f t="array" ref="AA235">IFERROR(INDEX('Pontuação 3.0'!G$13:G$191, MATCH(Z235, 'Pontuação 3.0'!F$13:F$191, 0)), "Faixa Indefinida")</f>
        <v>A</v>
      </c>
      <c r="AB235" s="11">
        <f t="shared" si="7"/>
        <v>1</v>
      </c>
      <c r="AC235" s="11">
        <f t="shared" si="8"/>
        <v>0</v>
      </c>
      <c r="AD235" s="11">
        <f t="shared" si="9"/>
        <v>0</v>
      </c>
      <c r="AE235" s="11">
        <f t="shared" si="10"/>
        <v>0</v>
      </c>
    </row>
    <row r="236" ht="15.75" customHeight="1">
      <c r="A236" s="7">
        <v>45654.0</v>
      </c>
      <c r="B236" s="8" t="s">
        <v>367</v>
      </c>
      <c r="C236" s="8" t="s">
        <v>368</v>
      </c>
      <c r="D236" s="9">
        <v>4.1991378872E10</v>
      </c>
      <c r="E236" s="8" t="s">
        <v>15428</v>
      </c>
      <c r="F236" s="8" t="s">
        <v>15420</v>
      </c>
      <c r="G236" s="8" t="s">
        <v>15421</v>
      </c>
      <c r="H236" s="8" t="s">
        <v>15422</v>
      </c>
      <c r="I236" s="8" t="s">
        <v>15431</v>
      </c>
      <c r="J236" s="8" t="s">
        <v>15424</v>
      </c>
      <c r="K236" s="8" t="s">
        <v>15425</v>
      </c>
      <c r="L236" s="12" t="s">
        <v>15</v>
      </c>
      <c r="M236" s="12" t="s">
        <v>3780</v>
      </c>
      <c r="N236" s="12" t="s">
        <v>310</v>
      </c>
      <c r="O236" s="12" t="s">
        <v>3781</v>
      </c>
      <c r="P236" s="12" t="s">
        <v>119</v>
      </c>
      <c r="R236" s="10">
        <f>ROUNDUP(SUM(VLOOKUP(F236,'Pontuação'!A$2:B$11,2,FALSE),VLOOKUP(E236,'Pontuação'!C$2:D$11,2,FALSE),VLOOKUP(H236,'Pontuação'!I$2:J$11,2,FALSE),VLOOKUP(I236,'Pontuação'!G$2:H$11,2,FALSE),VLOOKUP(K236,'Pontuação'!M$2:N$13,2,FALSE)),0)</f>
        <v>1658</v>
      </c>
      <c r="S236" s="11">
        <f t="shared" si="1"/>
        <v>166</v>
      </c>
      <c r="T236" s="11" t="str">
        <f t="array" ref="T236">IFERROR(INDEX('Pontuação'!G$13:G$101, MATCH(S236, 'Pontuação'!F$13:F$101, 0)), "Faixa Indefinida")</f>
        <v>B</v>
      </c>
      <c r="U236" s="11">
        <f t="shared" si="2"/>
        <v>0</v>
      </c>
      <c r="V236" s="11">
        <f t="shared" si="3"/>
        <v>1</v>
      </c>
      <c r="W236" s="11">
        <f t="shared" si="4"/>
        <v>0</v>
      </c>
      <c r="X236" s="11">
        <f t="shared" si="5"/>
        <v>0</v>
      </c>
      <c r="Y236" s="11">
        <f>ROUNDUP(SUM(VLOOKUP(F236,'Pontuação 3.0'!A$2:B$11,2,FALSE),VLOOKUP(E236,'Pontuação 3.0'!C$2:D$11,2,FALSE),VLOOKUP(H236,'Pontuação 3.0'!I$2:J$11,2,FALSE),VLOOKUP(J236,'Pontuação 3.0'!K$2:L$11,2,FALSE),VLOOKUP(G236,'Pontuação 3.0'!E$2:F$11,2,FALSE),VLOOKUP(I236,'Pontuação 3.0'!G$2:H$11,2,FALSE),VLOOKUP(K236,'Pontuação 3.0'!M$2:N$13,2,FALSE)),0)</f>
        <v>2134</v>
      </c>
      <c r="Z236" s="11">
        <f t="shared" si="6"/>
        <v>213</v>
      </c>
      <c r="AA236" s="11" t="str">
        <f t="array" ref="AA236">IFERROR(INDEX('Pontuação 3.0'!G$13:G$191, MATCH(Z236, 'Pontuação 3.0'!F$13:F$191, 0)), "Faixa Indefinida")</f>
        <v>C</v>
      </c>
      <c r="AB236" s="11">
        <f t="shared" si="7"/>
        <v>0</v>
      </c>
      <c r="AC236" s="11">
        <f t="shared" si="8"/>
        <v>0</v>
      </c>
      <c r="AD236" s="11">
        <f t="shared" si="9"/>
        <v>1</v>
      </c>
      <c r="AE236" s="11">
        <f t="shared" si="10"/>
        <v>0</v>
      </c>
    </row>
    <row r="237" ht="15.75" customHeight="1">
      <c r="A237" s="7">
        <v>45654.0</v>
      </c>
      <c r="B237" s="8" t="s">
        <v>373</v>
      </c>
      <c r="C237" s="8" t="s">
        <v>374</v>
      </c>
      <c r="D237" s="9">
        <v>1.1977821452E10</v>
      </c>
      <c r="E237" s="8" t="s">
        <v>15428</v>
      </c>
      <c r="F237" s="8" t="s">
        <v>15442</v>
      </c>
      <c r="G237" s="8" t="s">
        <v>15451</v>
      </c>
      <c r="H237" s="8" t="s">
        <v>15446</v>
      </c>
      <c r="I237" s="8" t="s">
        <v>15433</v>
      </c>
      <c r="J237" s="8" t="s">
        <v>15424</v>
      </c>
      <c r="K237" s="8" t="s">
        <v>15432</v>
      </c>
      <c r="L237" s="12" t="s">
        <v>15</v>
      </c>
      <c r="M237" s="12" t="s">
        <v>3780</v>
      </c>
      <c r="N237" s="12" t="s">
        <v>497</v>
      </c>
      <c r="O237" s="12" t="s">
        <v>3781</v>
      </c>
      <c r="P237" s="12" t="s">
        <v>17</v>
      </c>
      <c r="R237" s="10">
        <f>ROUNDUP(SUM(VLOOKUP(F237,'Pontuação'!A$2:B$11,2,FALSE),VLOOKUP(E237,'Pontuação'!C$2:D$11,2,FALSE),VLOOKUP(H237,'Pontuação'!I$2:J$11,2,FALSE),VLOOKUP(I237,'Pontuação'!G$2:H$11,2,FALSE),VLOOKUP(K237,'Pontuação'!M$2:N$13,2,FALSE)),0)</f>
        <v>1993</v>
      </c>
      <c r="S237" s="11">
        <f t="shared" si="1"/>
        <v>199</v>
      </c>
      <c r="T237" s="11" t="str">
        <f t="array" ref="T237">IFERROR(INDEX('Pontuação'!G$13:G$101, MATCH(S237, 'Pontuação'!F$13:F$101, 0)), "Faixa Indefinida")</f>
        <v>A</v>
      </c>
      <c r="U237" s="11">
        <f t="shared" si="2"/>
        <v>1</v>
      </c>
      <c r="V237" s="11">
        <f t="shared" si="3"/>
        <v>0</v>
      </c>
      <c r="W237" s="11">
        <f t="shared" si="4"/>
        <v>0</v>
      </c>
      <c r="X237" s="11">
        <f t="shared" si="5"/>
        <v>0</v>
      </c>
      <c r="Y237" s="11">
        <f>ROUNDUP(SUM(VLOOKUP(F237,'Pontuação 3.0'!A$2:B$11,2,FALSE),VLOOKUP(E237,'Pontuação 3.0'!C$2:D$11,2,FALSE),VLOOKUP(H237,'Pontuação 3.0'!I$2:J$11,2,FALSE),VLOOKUP(J237,'Pontuação 3.0'!K$2:L$11,2,FALSE),VLOOKUP(G237,'Pontuação 3.0'!E$2:F$11,2,FALSE),VLOOKUP(I237,'Pontuação 3.0'!G$2:H$11,2,FALSE),VLOOKUP(K237,'Pontuação 3.0'!M$2:N$13,2,FALSE)),0)</f>
        <v>2287</v>
      </c>
      <c r="Z237" s="11">
        <f t="shared" si="6"/>
        <v>229</v>
      </c>
      <c r="AA237" s="11" t="str">
        <f t="array" ref="AA237">IFERROR(INDEX('Pontuação 3.0'!G$13:G$191, MATCH(Z237, 'Pontuação 3.0'!F$13:F$191, 0)), "Faixa Indefinida")</f>
        <v>B</v>
      </c>
      <c r="AB237" s="11">
        <f t="shared" si="7"/>
        <v>0</v>
      </c>
      <c r="AC237" s="11">
        <f t="shared" si="8"/>
        <v>1</v>
      </c>
      <c r="AD237" s="11">
        <f t="shared" si="9"/>
        <v>0</v>
      </c>
      <c r="AE237" s="11">
        <f t="shared" si="10"/>
        <v>0</v>
      </c>
    </row>
    <row r="238" ht="15.75" customHeight="1">
      <c r="A238" s="7">
        <v>45654.0</v>
      </c>
      <c r="B238" s="8" t="s">
        <v>375</v>
      </c>
      <c r="C238" s="8" t="s">
        <v>376</v>
      </c>
      <c r="D238" s="9">
        <v>1.1961209647E10</v>
      </c>
      <c r="E238" s="8" t="s">
        <v>15428</v>
      </c>
      <c r="F238" s="8" t="s">
        <v>15442</v>
      </c>
      <c r="G238" s="8" t="s">
        <v>15430</v>
      </c>
      <c r="H238" s="8" t="s">
        <v>15422</v>
      </c>
      <c r="I238" s="8" t="s">
        <v>15423</v>
      </c>
      <c r="J238" s="8" t="s">
        <v>15424</v>
      </c>
      <c r="K238" s="8" t="s">
        <v>15425</v>
      </c>
      <c r="L238" s="12" t="s">
        <v>15</v>
      </c>
      <c r="M238" s="12" t="s">
        <v>3780</v>
      </c>
      <c r="N238" s="12" t="s">
        <v>205</v>
      </c>
      <c r="O238" s="12" t="s">
        <v>3781</v>
      </c>
      <c r="P238" s="12" t="s">
        <v>119</v>
      </c>
      <c r="R238" s="10">
        <f>ROUNDUP(SUM(VLOOKUP(F238,'Pontuação'!A$2:B$11,2,FALSE),VLOOKUP(E238,'Pontuação'!C$2:D$11,2,FALSE),VLOOKUP(H238,'Pontuação'!I$2:J$11,2,FALSE),VLOOKUP(I238,'Pontuação'!G$2:H$11,2,FALSE),VLOOKUP(K238,'Pontuação'!M$2:N$13,2,FALSE)),0)</f>
        <v>1541</v>
      </c>
      <c r="S238" s="11">
        <f t="shared" si="1"/>
        <v>154</v>
      </c>
      <c r="T238" s="11" t="str">
        <f t="array" ref="T238">IFERROR(INDEX('Pontuação'!G$13:G$101, MATCH(S238, 'Pontuação'!F$13:F$101, 0)), "Faixa Indefinida")</f>
        <v>C</v>
      </c>
      <c r="U238" s="11">
        <f t="shared" si="2"/>
        <v>0</v>
      </c>
      <c r="V238" s="11">
        <f t="shared" si="3"/>
        <v>0</v>
      </c>
      <c r="W238" s="11">
        <f t="shared" si="4"/>
        <v>1</v>
      </c>
      <c r="X238" s="11">
        <f t="shared" si="5"/>
        <v>0</v>
      </c>
      <c r="Y238" s="11">
        <f>ROUNDUP(SUM(VLOOKUP(F238,'Pontuação 3.0'!A$2:B$11,2,FALSE),VLOOKUP(E238,'Pontuação 3.0'!C$2:D$11,2,FALSE),VLOOKUP(H238,'Pontuação 3.0'!I$2:J$11,2,FALSE),VLOOKUP(J238,'Pontuação 3.0'!K$2:L$11,2,FALSE),VLOOKUP(G238,'Pontuação 3.0'!E$2:F$11,2,FALSE),VLOOKUP(I238,'Pontuação 3.0'!G$2:H$11,2,FALSE),VLOOKUP(K238,'Pontuação 3.0'!M$2:N$13,2,FALSE)),0)</f>
        <v>1989</v>
      </c>
      <c r="Z238" s="11">
        <f t="shared" si="6"/>
        <v>199</v>
      </c>
      <c r="AA238" s="11" t="str">
        <f t="array" ref="AA238">IFERROR(INDEX('Pontuação 3.0'!G$13:G$191, MATCH(Z238, 'Pontuação 3.0'!F$13:F$191, 0)), "Faixa Indefinida")</f>
        <v>C</v>
      </c>
      <c r="AB238" s="11">
        <f t="shared" si="7"/>
        <v>0</v>
      </c>
      <c r="AC238" s="11">
        <f t="shared" si="8"/>
        <v>0</v>
      </c>
      <c r="AD238" s="11">
        <f t="shared" si="9"/>
        <v>1</v>
      </c>
      <c r="AE238" s="11">
        <f t="shared" si="10"/>
        <v>0</v>
      </c>
    </row>
    <row r="239" ht="15.75" customHeight="1">
      <c r="A239" s="7">
        <v>45654.0</v>
      </c>
      <c r="B239" s="8" t="s">
        <v>377</v>
      </c>
      <c r="C239" s="8" t="s">
        <v>378</v>
      </c>
      <c r="D239" s="9">
        <v>9.29818866E10</v>
      </c>
      <c r="E239" s="8" t="s">
        <v>15428</v>
      </c>
      <c r="F239" s="8" t="s">
        <v>15442</v>
      </c>
      <c r="G239" s="8" t="s">
        <v>15430</v>
      </c>
      <c r="H239" s="8" t="s">
        <v>15422</v>
      </c>
      <c r="I239" s="8" t="s">
        <v>15423</v>
      </c>
      <c r="J239" s="8" t="s">
        <v>15448</v>
      </c>
      <c r="K239" s="8" t="s">
        <v>15425</v>
      </c>
      <c r="L239" s="12" t="s">
        <v>15</v>
      </c>
      <c r="M239" s="12" t="s">
        <v>3780</v>
      </c>
      <c r="N239" s="12" t="s">
        <v>1153</v>
      </c>
      <c r="O239" s="12" t="s">
        <v>3781</v>
      </c>
      <c r="P239" s="12" t="s">
        <v>119</v>
      </c>
      <c r="R239" s="10">
        <f>ROUNDUP(SUM(VLOOKUP(F239,'Pontuação'!A$2:B$11,2,FALSE),VLOOKUP(E239,'Pontuação'!C$2:D$11,2,FALSE),VLOOKUP(H239,'Pontuação'!I$2:J$11,2,FALSE),VLOOKUP(I239,'Pontuação'!G$2:H$11,2,FALSE),VLOOKUP(K239,'Pontuação'!M$2:N$13,2,FALSE)),0)</f>
        <v>1541</v>
      </c>
      <c r="S239" s="11">
        <f t="shared" si="1"/>
        <v>154</v>
      </c>
      <c r="T239" s="11" t="str">
        <f t="array" ref="T239">IFERROR(INDEX('Pontuação'!G$13:G$101, MATCH(S239, 'Pontuação'!F$13:F$101, 0)), "Faixa Indefinida")</f>
        <v>C</v>
      </c>
      <c r="U239" s="11">
        <f t="shared" si="2"/>
        <v>0</v>
      </c>
      <c r="V239" s="11">
        <f t="shared" si="3"/>
        <v>0</v>
      </c>
      <c r="W239" s="11">
        <f t="shared" si="4"/>
        <v>1</v>
      </c>
      <c r="X239" s="11">
        <f t="shared" si="5"/>
        <v>0</v>
      </c>
      <c r="Y239" s="11">
        <f>ROUNDUP(SUM(VLOOKUP(F239,'Pontuação 3.0'!A$2:B$11,2,FALSE),VLOOKUP(E239,'Pontuação 3.0'!C$2:D$11,2,FALSE),VLOOKUP(H239,'Pontuação 3.0'!I$2:J$11,2,FALSE),VLOOKUP(J239,'Pontuação 3.0'!K$2:L$11,2,FALSE),VLOOKUP(G239,'Pontuação 3.0'!E$2:F$11,2,FALSE),VLOOKUP(I239,'Pontuação 3.0'!G$2:H$11,2,FALSE),VLOOKUP(K239,'Pontuação 3.0'!M$2:N$13,2,FALSE)),0)</f>
        <v>2250</v>
      </c>
      <c r="Z239" s="11">
        <f t="shared" si="6"/>
        <v>225</v>
      </c>
      <c r="AA239" s="11" t="str">
        <f t="array" ref="AA239">IFERROR(INDEX('Pontuação 3.0'!G$13:G$191, MATCH(Z239, 'Pontuação 3.0'!F$13:F$191, 0)), "Faixa Indefinida")</f>
        <v>B</v>
      </c>
      <c r="AB239" s="11">
        <f t="shared" si="7"/>
        <v>0</v>
      </c>
      <c r="AC239" s="11">
        <f t="shared" si="8"/>
        <v>1</v>
      </c>
      <c r="AD239" s="11">
        <f t="shared" si="9"/>
        <v>0</v>
      </c>
      <c r="AE239" s="11">
        <f t="shared" si="10"/>
        <v>0</v>
      </c>
    </row>
    <row r="240" ht="15.75" customHeight="1">
      <c r="A240" s="7">
        <v>45654.0</v>
      </c>
      <c r="B240" s="8" t="s">
        <v>381</v>
      </c>
      <c r="C240" s="8" t="s">
        <v>382</v>
      </c>
      <c r="D240" s="9">
        <v>1.1910453395E10</v>
      </c>
      <c r="E240" s="8" t="s">
        <v>15428</v>
      </c>
      <c r="F240" s="8" t="s">
        <v>15442</v>
      </c>
      <c r="G240" s="8" t="s">
        <v>15451</v>
      </c>
      <c r="H240" s="8" t="s">
        <v>15438</v>
      </c>
      <c r="I240" s="8" t="s">
        <v>15423</v>
      </c>
      <c r="J240" s="8" t="s">
        <v>15424</v>
      </c>
      <c r="K240" s="8" t="s">
        <v>15425</v>
      </c>
      <c r="L240" s="12" t="s">
        <v>15</v>
      </c>
      <c r="M240" s="12" t="s">
        <v>3780</v>
      </c>
      <c r="N240" s="12" t="s">
        <v>1677</v>
      </c>
      <c r="O240" s="12" t="s">
        <v>3792</v>
      </c>
      <c r="P240" s="12" t="s">
        <v>17</v>
      </c>
      <c r="R240" s="10">
        <f>ROUNDUP(SUM(VLOOKUP(F240,'Pontuação'!A$2:B$11,2,FALSE),VLOOKUP(E240,'Pontuação'!C$2:D$11,2,FALSE),VLOOKUP(H240,'Pontuação'!I$2:J$11,2,FALSE),VLOOKUP(I240,'Pontuação'!G$2:H$11,2,FALSE),VLOOKUP(K240,'Pontuação'!M$2:N$13,2,FALSE)),0)</f>
        <v>1427</v>
      </c>
      <c r="S240" s="11">
        <f t="shared" si="1"/>
        <v>143</v>
      </c>
      <c r="T240" s="11" t="str">
        <f t="array" ref="T240">IFERROR(INDEX('Pontuação'!G$13:G$101, MATCH(S240, 'Pontuação'!F$13:F$101, 0)), "Faixa Indefinida")</f>
        <v>D</v>
      </c>
      <c r="U240" s="11">
        <f t="shared" si="2"/>
        <v>0</v>
      </c>
      <c r="V240" s="11">
        <f t="shared" si="3"/>
        <v>0</v>
      </c>
      <c r="W240" s="11">
        <f t="shared" si="4"/>
        <v>0</v>
      </c>
      <c r="X240" s="11">
        <f t="shared" si="5"/>
        <v>1</v>
      </c>
      <c r="Y240" s="11">
        <f>ROUNDUP(SUM(VLOOKUP(F240,'Pontuação 3.0'!A$2:B$11,2,FALSE),VLOOKUP(E240,'Pontuação 3.0'!C$2:D$11,2,FALSE),VLOOKUP(H240,'Pontuação 3.0'!I$2:J$11,2,FALSE),VLOOKUP(J240,'Pontuação 3.0'!K$2:L$11,2,FALSE),VLOOKUP(G240,'Pontuação 3.0'!E$2:F$11,2,FALSE),VLOOKUP(I240,'Pontuação 3.0'!G$2:H$11,2,FALSE),VLOOKUP(K240,'Pontuação 3.0'!M$2:N$13,2,FALSE)),0)</f>
        <v>1691</v>
      </c>
      <c r="Z240" s="11">
        <f t="shared" si="6"/>
        <v>169</v>
      </c>
      <c r="AA240" s="11" t="str">
        <f t="array" ref="AA240">IFERROR(INDEX('Pontuação 3.0'!G$13:G$191, MATCH(Z240, 'Pontuação 3.0'!F$13:F$191, 0)), "Faixa Indefinida")</f>
        <v>D</v>
      </c>
      <c r="AB240" s="11">
        <f t="shared" si="7"/>
        <v>0</v>
      </c>
      <c r="AC240" s="11">
        <f t="shared" si="8"/>
        <v>0</v>
      </c>
      <c r="AD240" s="11">
        <f t="shared" si="9"/>
        <v>0</v>
      </c>
      <c r="AE240" s="11">
        <f t="shared" si="10"/>
        <v>1</v>
      </c>
    </row>
    <row r="241" ht="15.75" customHeight="1">
      <c r="A241" s="7">
        <v>45654.0</v>
      </c>
      <c r="B241" s="8" t="s">
        <v>386</v>
      </c>
      <c r="C241" s="8" t="s">
        <v>387</v>
      </c>
      <c r="D241" s="9">
        <v>1.1978923337E10</v>
      </c>
      <c r="E241" s="8" t="s">
        <v>15428</v>
      </c>
      <c r="F241" s="8" t="s">
        <v>15420</v>
      </c>
      <c r="G241" s="8" t="s">
        <v>15451</v>
      </c>
      <c r="H241" s="8" t="s">
        <v>15438</v>
      </c>
      <c r="I241" s="8" t="s">
        <v>15433</v>
      </c>
      <c r="J241" s="8" t="s">
        <v>15424</v>
      </c>
      <c r="K241" s="8" t="s">
        <v>15480</v>
      </c>
      <c r="L241" s="8"/>
      <c r="M241" s="8"/>
      <c r="N241" s="8"/>
      <c r="O241" s="8"/>
      <c r="P241" s="8"/>
      <c r="R241" s="10">
        <f>ROUNDUP(SUM(VLOOKUP(F241,'Pontuação'!A$2:B$11,2,FALSE),VLOOKUP(E241,'Pontuação'!C$2:D$11,2,FALSE),VLOOKUP(H241,'Pontuação'!I$2:J$11,2,FALSE),VLOOKUP(I241,'Pontuação'!G$2:H$11,2,FALSE),VLOOKUP(K241,'Pontuação'!M$2:N$13,2,FALSE)),0)</f>
        <v>1680</v>
      </c>
      <c r="S241" s="11">
        <f t="shared" si="1"/>
        <v>168</v>
      </c>
      <c r="T241" s="11" t="str">
        <f t="array" ref="T241">IFERROR(INDEX('Pontuação'!G$13:G$101, MATCH(S241, 'Pontuação'!F$13:F$101, 0)), "Faixa Indefinida")</f>
        <v>B</v>
      </c>
      <c r="U241" s="11">
        <f t="shared" si="2"/>
        <v>0</v>
      </c>
      <c r="V241" s="11">
        <f t="shared" si="3"/>
        <v>1</v>
      </c>
      <c r="W241" s="11">
        <f t="shared" si="4"/>
        <v>0</v>
      </c>
      <c r="X241" s="11">
        <f t="shared" si="5"/>
        <v>0</v>
      </c>
      <c r="Y241" s="11">
        <f>ROUNDUP(SUM(VLOOKUP(F241,'Pontuação 3.0'!A$2:B$11,2,FALSE),VLOOKUP(E241,'Pontuação 3.0'!C$2:D$11,2,FALSE),VLOOKUP(H241,'Pontuação 3.0'!I$2:J$11,2,FALSE),VLOOKUP(J241,'Pontuação 3.0'!K$2:L$11,2,FALSE),VLOOKUP(G241,'Pontuação 3.0'!E$2:F$11,2,FALSE),VLOOKUP(I241,'Pontuação 3.0'!G$2:H$11,2,FALSE),VLOOKUP(K241,'Pontuação 3.0'!M$2:N$13,2,FALSE)),0)</f>
        <v>2069</v>
      </c>
      <c r="Z241" s="11">
        <f t="shared" si="6"/>
        <v>207</v>
      </c>
      <c r="AA241" s="11" t="str">
        <f t="array" ref="AA241">IFERROR(INDEX('Pontuação 3.0'!G$13:G$191, MATCH(Z241, 'Pontuação 3.0'!F$13:F$191, 0)), "Faixa Indefinida")</f>
        <v>C</v>
      </c>
      <c r="AB241" s="11">
        <f t="shared" si="7"/>
        <v>0</v>
      </c>
      <c r="AC241" s="11">
        <f t="shared" si="8"/>
        <v>0</v>
      </c>
      <c r="AD241" s="11">
        <f t="shared" si="9"/>
        <v>1</v>
      </c>
      <c r="AE241" s="11">
        <f t="shared" si="10"/>
        <v>0</v>
      </c>
    </row>
    <row r="242" ht="15.75" customHeight="1">
      <c r="A242" s="7">
        <v>45654.0</v>
      </c>
      <c r="B242" s="8" t="s">
        <v>394</v>
      </c>
      <c r="C242" s="8" t="s">
        <v>395</v>
      </c>
      <c r="D242" s="9">
        <v>3.1986983456E10</v>
      </c>
      <c r="E242" s="8" t="s">
        <v>15419</v>
      </c>
      <c r="F242" s="8" t="s">
        <v>15420</v>
      </c>
      <c r="G242" s="8" t="s">
        <v>15430</v>
      </c>
      <c r="H242" s="8" t="s">
        <v>15422</v>
      </c>
      <c r="I242" s="8" t="s">
        <v>15423</v>
      </c>
      <c r="J242" s="8" t="s">
        <v>15448</v>
      </c>
      <c r="K242" s="8" t="s">
        <v>15432</v>
      </c>
      <c r="L242" s="12" t="s">
        <v>15</v>
      </c>
      <c r="M242" s="12" t="s">
        <v>3780</v>
      </c>
      <c r="N242" s="12" t="s">
        <v>162</v>
      </c>
      <c r="O242" s="12" t="s">
        <v>3781</v>
      </c>
      <c r="P242" s="12" t="s">
        <v>119</v>
      </c>
      <c r="R242" s="10">
        <f>ROUNDUP(SUM(VLOOKUP(F242,'Pontuação'!A$2:B$11,2,FALSE),VLOOKUP(E242,'Pontuação'!C$2:D$11,2,FALSE),VLOOKUP(H242,'Pontuação'!I$2:J$11,2,FALSE),VLOOKUP(I242,'Pontuação'!G$2:H$11,2,FALSE),VLOOKUP(K242,'Pontuação'!M$2:N$13,2,FALSE)),0)</f>
        <v>1689</v>
      </c>
      <c r="S242" s="11">
        <f t="shared" si="1"/>
        <v>169</v>
      </c>
      <c r="T242" s="11" t="str">
        <f t="array" ref="T242">IFERROR(INDEX('Pontuação'!G$13:G$101, MATCH(S242, 'Pontuação'!F$13:F$101, 0)), "Faixa Indefinida")</f>
        <v>B</v>
      </c>
      <c r="U242" s="11">
        <f t="shared" si="2"/>
        <v>0</v>
      </c>
      <c r="V242" s="11">
        <f t="shared" si="3"/>
        <v>1</v>
      </c>
      <c r="W242" s="11">
        <f t="shared" si="4"/>
        <v>0</v>
      </c>
      <c r="X242" s="11">
        <f t="shared" si="5"/>
        <v>0</v>
      </c>
      <c r="Y242" s="11">
        <f>ROUNDUP(SUM(VLOOKUP(F242,'Pontuação 3.0'!A$2:B$11,2,FALSE),VLOOKUP(E242,'Pontuação 3.0'!C$2:D$11,2,FALSE),VLOOKUP(H242,'Pontuação 3.0'!I$2:J$11,2,FALSE),VLOOKUP(J242,'Pontuação 3.0'!K$2:L$11,2,FALSE),VLOOKUP(G242,'Pontuação 3.0'!E$2:F$11,2,FALSE),VLOOKUP(I242,'Pontuação 3.0'!G$2:H$11,2,FALSE),VLOOKUP(K242,'Pontuação 3.0'!M$2:N$13,2,FALSE)),0)</f>
        <v>2439</v>
      </c>
      <c r="Z242" s="11">
        <f t="shared" si="6"/>
        <v>244</v>
      </c>
      <c r="AA242" s="11" t="str">
        <f t="array" ref="AA242">IFERROR(INDEX('Pontuação 3.0'!G$13:G$191, MATCH(Z242, 'Pontuação 3.0'!F$13:F$191, 0)), "Faixa Indefinida")</f>
        <v>A</v>
      </c>
      <c r="AB242" s="11">
        <f t="shared" si="7"/>
        <v>1</v>
      </c>
      <c r="AC242" s="11">
        <f t="shared" si="8"/>
        <v>0</v>
      </c>
      <c r="AD242" s="11">
        <f t="shared" si="9"/>
        <v>0</v>
      </c>
      <c r="AE242" s="11">
        <f t="shared" si="10"/>
        <v>0</v>
      </c>
    </row>
    <row r="243" ht="15.75" customHeight="1">
      <c r="A243" s="7">
        <v>45654.0</v>
      </c>
      <c r="B243" s="8" t="s">
        <v>396</v>
      </c>
      <c r="C243" s="8" t="s">
        <v>397</v>
      </c>
      <c r="D243" s="8" t="s">
        <v>398</v>
      </c>
      <c r="E243" s="8" t="s">
        <v>15428</v>
      </c>
      <c r="F243" s="8" t="s">
        <v>15442</v>
      </c>
      <c r="G243" s="8" t="s">
        <v>15430</v>
      </c>
      <c r="H243" s="8" t="s">
        <v>15443</v>
      </c>
      <c r="I243" s="8" t="s">
        <v>15423</v>
      </c>
      <c r="J243" s="8" t="s">
        <v>15424</v>
      </c>
      <c r="K243" s="8" t="s">
        <v>15425</v>
      </c>
      <c r="L243" s="12" t="s">
        <v>15</v>
      </c>
      <c r="M243" s="12" t="s">
        <v>3780</v>
      </c>
      <c r="N243" s="12" t="s">
        <v>310</v>
      </c>
      <c r="O243" s="12" t="s">
        <v>3781</v>
      </c>
      <c r="P243" s="12" t="s">
        <v>119</v>
      </c>
      <c r="R243" s="10">
        <f>ROUNDUP(SUM(VLOOKUP(F243,'Pontuação'!A$2:B$11,2,FALSE),VLOOKUP(E243,'Pontuação'!C$2:D$11,2,FALSE),VLOOKUP(H243,'Pontuação'!I$2:J$11,2,FALSE),VLOOKUP(I243,'Pontuação'!G$2:H$11,2,FALSE),VLOOKUP(K243,'Pontuação'!M$2:N$13,2,FALSE)),0)</f>
        <v>1567</v>
      </c>
      <c r="S243" s="11">
        <f t="shared" si="1"/>
        <v>157</v>
      </c>
      <c r="T243" s="11" t="str">
        <f t="array" ref="T243">IFERROR(INDEX('Pontuação'!G$13:G$101, MATCH(S243, 'Pontuação'!F$13:F$101, 0)), "Faixa Indefinida")</f>
        <v>C</v>
      </c>
      <c r="U243" s="11">
        <f t="shared" si="2"/>
        <v>0</v>
      </c>
      <c r="V243" s="11">
        <f t="shared" si="3"/>
        <v>0</v>
      </c>
      <c r="W243" s="11">
        <f t="shared" si="4"/>
        <v>1</v>
      </c>
      <c r="X243" s="11">
        <f t="shared" si="5"/>
        <v>0</v>
      </c>
      <c r="Y243" s="11">
        <f>ROUNDUP(SUM(VLOOKUP(F243,'Pontuação 3.0'!A$2:B$11,2,FALSE),VLOOKUP(E243,'Pontuação 3.0'!C$2:D$11,2,FALSE),VLOOKUP(H243,'Pontuação 3.0'!I$2:J$11,2,FALSE),VLOOKUP(J243,'Pontuação 3.0'!K$2:L$11,2,FALSE),VLOOKUP(G243,'Pontuação 3.0'!E$2:F$11,2,FALSE),VLOOKUP(I243,'Pontuação 3.0'!G$2:H$11,2,FALSE),VLOOKUP(K243,'Pontuação 3.0'!M$2:N$13,2,FALSE)),0)</f>
        <v>1925</v>
      </c>
      <c r="Z243" s="11">
        <f t="shared" si="6"/>
        <v>193</v>
      </c>
      <c r="AA243" s="11" t="str">
        <f t="array" ref="AA243">IFERROR(INDEX('Pontuação 3.0'!G$13:G$191, MATCH(Z243, 'Pontuação 3.0'!F$13:F$191, 0)), "Faixa Indefinida")</f>
        <v>C</v>
      </c>
      <c r="AB243" s="11">
        <f t="shared" si="7"/>
        <v>0</v>
      </c>
      <c r="AC243" s="11">
        <f t="shared" si="8"/>
        <v>0</v>
      </c>
      <c r="AD243" s="11">
        <f t="shared" si="9"/>
        <v>1</v>
      </c>
      <c r="AE243" s="11">
        <f t="shared" si="10"/>
        <v>0</v>
      </c>
    </row>
    <row r="244" ht="15.75" customHeight="1">
      <c r="A244" s="7">
        <v>45654.0</v>
      </c>
      <c r="B244" s="8" t="s">
        <v>401</v>
      </c>
      <c r="C244" s="8" t="s">
        <v>402</v>
      </c>
      <c r="D244" s="8" t="s">
        <v>403</v>
      </c>
      <c r="E244" s="8" t="s">
        <v>15428</v>
      </c>
      <c r="F244" s="8" t="s">
        <v>15420</v>
      </c>
      <c r="G244" s="8" t="s">
        <v>15430</v>
      </c>
      <c r="H244" s="8" t="s">
        <v>15446</v>
      </c>
      <c r="I244" s="8" t="s">
        <v>15423</v>
      </c>
      <c r="J244" s="8" t="s">
        <v>15424</v>
      </c>
      <c r="K244" s="8" t="s">
        <v>15432</v>
      </c>
      <c r="L244" s="12" t="s">
        <v>15</v>
      </c>
      <c r="M244" s="12" t="s">
        <v>3780</v>
      </c>
      <c r="N244" s="12" t="s">
        <v>4070</v>
      </c>
      <c r="O244" s="12" t="s">
        <v>3781</v>
      </c>
      <c r="P244" s="12" t="s">
        <v>119</v>
      </c>
      <c r="R244" s="10">
        <f>ROUNDUP(SUM(VLOOKUP(F244,'Pontuação'!A$2:B$11,2,FALSE),VLOOKUP(E244,'Pontuação'!C$2:D$11,2,FALSE),VLOOKUP(H244,'Pontuação'!I$2:J$11,2,FALSE),VLOOKUP(I244,'Pontuação'!G$2:H$11,2,FALSE),VLOOKUP(K244,'Pontuação'!M$2:N$13,2,FALSE)),0)</f>
        <v>1727</v>
      </c>
      <c r="S244" s="11">
        <f t="shared" si="1"/>
        <v>173</v>
      </c>
      <c r="T244" s="11" t="str">
        <f t="array" ref="T244">IFERROR(INDEX('Pontuação'!G$13:G$101, MATCH(S244, 'Pontuação'!F$13:F$101, 0)), "Faixa Indefinida")</f>
        <v>B</v>
      </c>
      <c r="U244" s="11">
        <f t="shared" si="2"/>
        <v>0</v>
      </c>
      <c r="V244" s="11">
        <f t="shared" si="3"/>
        <v>1</v>
      </c>
      <c r="W244" s="11">
        <f t="shared" si="4"/>
        <v>0</v>
      </c>
      <c r="X244" s="11">
        <f t="shared" si="5"/>
        <v>0</v>
      </c>
      <c r="Y244" s="11">
        <f>ROUNDUP(SUM(VLOOKUP(F244,'Pontuação 3.0'!A$2:B$11,2,FALSE),VLOOKUP(E244,'Pontuação 3.0'!C$2:D$11,2,FALSE),VLOOKUP(H244,'Pontuação 3.0'!I$2:J$11,2,FALSE),VLOOKUP(J244,'Pontuação 3.0'!K$2:L$11,2,FALSE),VLOOKUP(G244,'Pontuação 3.0'!E$2:F$11,2,FALSE),VLOOKUP(I244,'Pontuação 3.0'!G$2:H$11,2,FALSE),VLOOKUP(K244,'Pontuação 3.0'!M$2:N$13,2,FALSE)),0)</f>
        <v>2295</v>
      </c>
      <c r="Z244" s="11">
        <f t="shared" si="6"/>
        <v>230</v>
      </c>
      <c r="AA244" s="11" t="str">
        <f t="array" ref="AA244">IFERROR(INDEX('Pontuação 3.0'!G$13:G$191, MATCH(Z244, 'Pontuação 3.0'!F$13:F$191, 0)), "Faixa Indefinida")</f>
        <v>B</v>
      </c>
      <c r="AB244" s="11">
        <f t="shared" si="7"/>
        <v>0</v>
      </c>
      <c r="AC244" s="11">
        <f t="shared" si="8"/>
        <v>1</v>
      </c>
      <c r="AD244" s="11">
        <f t="shared" si="9"/>
        <v>0</v>
      </c>
      <c r="AE244" s="11">
        <f t="shared" si="10"/>
        <v>0</v>
      </c>
    </row>
    <row r="245" ht="15.75" customHeight="1">
      <c r="A245" s="7">
        <v>45654.0</v>
      </c>
      <c r="B245" s="8" t="s">
        <v>406</v>
      </c>
      <c r="C245" s="8" t="s">
        <v>407</v>
      </c>
      <c r="D245" s="9">
        <v>8.1996040202E10</v>
      </c>
      <c r="E245" s="8" t="s">
        <v>15428</v>
      </c>
      <c r="F245" s="8" t="s">
        <v>15442</v>
      </c>
      <c r="G245" s="8" t="s">
        <v>15421</v>
      </c>
      <c r="H245" s="8" t="s">
        <v>15446</v>
      </c>
      <c r="I245" s="8" t="s">
        <v>15423</v>
      </c>
      <c r="J245" s="8" t="s">
        <v>15424</v>
      </c>
      <c r="K245" s="8" t="s">
        <v>15425</v>
      </c>
      <c r="L245" s="12" t="s">
        <v>15</v>
      </c>
      <c r="M245" s="12" t="s">
        <v>3780</v>
      </c>
      <c r="N245" s="12" t="s">
        <v>1255</v>
      </c>
      <c r="O245" s="12" t="s">
        <v>3797</v>
      </c>
      <c r="P245" s="12" t="s">
        <v>119</v>
      </c>
      <c r="R245" s="10">
        <f>ROUNDUP(SUM(VLOOKUP(F245,'Pontuação'!A$2:B$11,2,FALSE),VLOOKUP(E245,'Pontuação'!C$2:D$11,2,FALSE),VLOOKUP(H245,'Pontuação'!I$2:J$11,2,FALSE),VLOOKUP(I245,'Pontuação'!G$2:H$11,2,FALSE),VLOOKUP(K245,'Pontuação'!M$2:N$13,2,FALSE)),0)</f>
        <v>1583</v>
      </c>
      <c r="S245" s="11">
        <f t="shared" si="1"/>
        <v>158</v>
      </c>
      <c r="T245" s="11" t="str">
        <f t="array" ref="T245">IFERROR(INDEX('Pontuação'!G$13:G$101, MATCH(S245, 'Pontuação'!F$13:F$101, 0)), "Faixa Indefinida")</f>
        <v>C</v>
      </c>
      <c r="U245" s="11">
        <f t="shared" si="2"/>
        <v>0</v>
      </c>
      <c r="V245" s="11">
        <f t="shared" si="3"/>
        <v>0</v>
      </c>
      <c r="W245" s="11">
        <f t="shared" si="4"/>
        <v>1</v>
      </c>
      <c r="X245" s="11">
        <f t="shared" si="5"/>
        <v>0</v>
      </c>
      <c r="Y245" s="11">
        <f>ROUNDUP(SUM(VLOOKUP(F245,'Pontuação 3.0'!A$2:B$11,2,FALSE),VLOOKUP(E245,'Pontuação 3.0'!C$2:D$11,2,FALSE),VLOOKUP(H245,'Pontuação 3.0'!I$2:J$11,2,FALSE),VLOOKUP(J245,'Pontuação 3.0'!K$2:L$11,2,FALSE),VLOOKUP(G245,'Pontuação 3.0'!E$2:F$11,2,FALSE),VLOOKUP(I245,'Pontuação 3.0'!G$2:H$11,2,FALSE),VLOOKUP(K245,'Pontuação 3.0'!M$2:N$13,2,FALSE)),0)</f>
        <v>1936</v>
      </c>
      <c r="Z245" s="11">
        <f t="shared" si="6"/>
        <v>194</v>
      </c>
      <c r="AA245" s="11" t="str">
        <f t="array" ref="AA245">IFERROR(INDEX('Pontuação 3.0'!G$13:G$191, MATCH(Z245, 'Pontuação 3.0'!F$13:F$191, 0)), "Faixa Indefinida")</f>
        <v>C</v>
      </c>
      <c r="AB245" s="11">
        <f t="shared" si="7"/>
        <v>0</v>
      </c>
      <c r="AC245" s="11">
        <f t="shared" si="8"/>
        <v>0</v>
      </c>
      <c r="AD245" s="11">
        <f t="shared" si="9"/>
        <v>1</v>
      </c>
      <c r="AE245" s="11">
        <f t="shared" si="10"/>
        <v>0</v>
      </c>
    </row>
    <row r="246" ht="15.75" customHeight="1">
      <c r="A246" s="7">
        <v>45654.0</v>
      </c>
      <c r="B246" s="8" t="s">
        <v>408</v>
      </c>
      <c r="C246" s="8" t="s">
        <v>409</v>
      </c>
      <c r="D246" s="9">
        <v>8.1996912821E10</v>
      </c>
      <c r="E246" s="8" t="s">
        <v>15428</v>
      </c>
      <c r="F246" s="8" t="s">
        <v>15420</v>
      </c>
      <c r="G246" s="8" t="s">
        <v>15430</v>
      </c>
      <c r="H246" s="8" t="s">
        <v>15422</v>
      </c>
      <c r="I246" s="8" t="s">
        <v>15423</v>
      </c>
      <c r="J246" s="8" t="s">
        <v>15424</v>
      </c>
      <c r="K246" s="8" t="s">
        <v>15432</v>
      </c>
      <c r="L246" s="12" t="s">
        <v>15</v>
      </c>
      <c r="M246" s="12" t="s">
        <v>3780</v>
      </c>
      <c r="N246" s="12" t="s">
        <v>127</v>
      </c>
      <c r="O246" s="12" t="s">
        <v>3781</v>
      </c>
      <c r="P246" s="12" t="s">
        <v>119</v>
      </c>
      <c r="R246" s="10">
        <f>ROUNDUP(SUM(VLOOKUP(F246,'Pontuação'!A$2:B$11,2,FALSE),VLOOKUP(E246,'Pontuação'!C$2:D$11,2,FALSE),VLOOKUP(H246,'Pontuação'!I$2:J$11,2,FALSE),VLOOKUP(I246,'Pontuação'!G$2:H$11,2,FALSE),VLOOKUP(K246,'Pontuação'!M$2:N$13,2,FALSE)),0)</f>
        <v>1685</v>
      </c>
      <c r="S246" s="11">
        <f t="shared" si="1"/>
        <v>169</v>
      </c>
      <c r="T246" s="11" t="str">
        <f t="array" ref="T246">IFERROR(INDEX('Pontuação'!G$13:G$101, MATCH(S246, 'Pontuação'!F$13:F$101, 0)), "Faixa Indefinida")</f>
        <v>B</v>
      </c>
      <c r="U246" s="11">
        <f t="shared" si="2"/>
        <v>0</v>
      </c>
      <c r="V246" s="11">
        <f t="shared" si="3"/>
        <v>1</v>
      </c>
      <c r="W246" s="11">
        <f t="shared" si="4"/>
        <v>0</v>
      </c>
      <c r="X246" s="11">
        <f t="shared" si="5"/>
        <v>0</v>
      </c>
      <c r="Y246" s="11">
        <f>ROUNDUP(SUM(VLOOKUP(F246,'Pontuação 3.0'!A$2:B$11,2,FALSE),VLOOKUP(E246,'Pontuação 3.0'!C$2:D$11,2,FALSE),VLOOKUP(H246,'Pontuação 3.0'!I$2:J$11,2,FALSE),VLOOKUP(J246,'Pontuação 3.0'!K$2:L$11,2,FALSE),VLOOKUP(G246,'Pontuação 3.0'!E$2:F$11,2,FALSE),VLOOKUP(I246,'Pontuação 3.0'!G$2:H$11,2,FALSE),VLOOKUP(K246,'Pontuação 3.0'!M$2:N$13,2,FALSE)),0)</f>
        <v>2208</v>
      </c>
      <c r="Z246" s="11">
        <f t="shared" si="6"/>
        <v>221</v>
      </c>
      <c r="AA246" s="11" t="str">
        <f t="array" ref="AA246">IFERROR(INDEX('Pontuação 3.0'!G$13:G$191, MATCH(Z246, 'Pontuação 3.0'!F$13:F$191, 0)), "Faixa Indefinida")</f>
        <v>B</v>
      </c>
      <c r="AB246" s="11">
        <f t="shared" si="7"/>
        <v>0</v>
      </c>
      <c r="AC246" s="11">
        <f t="shared" si="8"/>
        <v>1</v>
      </c>
      <c r="AD246" s="11">
        <f t="shared" si="9"/>
        <v>0</v>
      </c>
      <c r="AE246" s="11">
        <f t="shared" si="10"/>
        <v>0</v>
      </c>
    </row>
    <row r="247" ht="15.75" customHeight="1">
      <c r="A247" s="7">
        <v>45654.0</v>
      </c>
      <c r="B247" s="8" t="s">
        <v>410</v>
      </c>
      <c r="C247" s="8" t="s">
        <v>411</v>
      </c>
      <c r="D247" s="9">
        <v>6.2992421787E10</v>
      </c>
      <c r="E247" s="8" t="s">
        <v>15428</v>
      </c>
      <c r="F247" s="8" t="s">
        <v>15420</v>
      </c>
      <c r="G247" s="8" t="s">
        <v>15430</v>
      </c>
      <c r="H247" s="8" t="s">
        <v>15443</v>
      </c>
      <c r="I247" s="8" t="s">
        <v>15431</v>
      </c>
      <c r="J247" s="8" t="s">
        <v>15448</v>
      </c>
      <c r="K247" s="8" t="s">
        <v>15466</v>
      </c>
      <c r="L247" s="12" t="s">
        <v>15</v>
      </c>
      <c r="M247" s="12" t="s">
        <v>3780</v>
      </c>
      <c r="N247" s="12" t="s">
        <v>205</v>
      </c>
      <c r="O247" s="12" t="s">
        <v>3885</v>
      </c>
      <c r="P247" s="12" t="s">
        <v>119</v>
      </c>
      <c r="R247" s="10">
        <f>ROUNDUP(SUM(VLOOKUP(F247,'Pontuação'!A$2:B$11,2,FALSE),VLOOKUP(E247,'Pontuação'!C$2:D$11,2,FALSE),VLOOKUP(H247,'Pontuação'!I$2:J$11,2,FALSE),VLOOKUP(I247,'Pontuação'!G$2:H$11,2,FALSE),VLOOKUP(K247,'Pontuação'!M$2:N$13,2,FALSE)),0)</f>
        <v>1754</v>
      </c>
      <c r="S247" s="11">
        <f t="shared" si="1"/>
        <v>175</v>
      </c>
      <c r="T247" s="11" t="str">
        <f t="array" ref="T247">IFERROR(INDEX('Pontuação'!G$13:G$101, MATCH(S247, 'Pontuação'!F$13:F$101, 0)), "Faixa Indefinida")</f>
        <v>B</v>
      </c>
      <c r="U247" s="11">
        <f t="shared" si="2"/>
        <v>0</v>
      </c>
      <c r="V247" s="11">
        <f t="shared" si="3"/>
        <v>1</v>
      </c>
      <c r="W247" s="11">
        <f t="shared" si="4"/>
        <v>0</v>
      </c>
      <c r="X247" s="11">
        <f t="shared" si="5"/>
        <v>0</v>
      </c>
      <c r="Y247" s="11">
        <f>ROUNDUP(SUM(VLOOKUP(F247,'Pontuação 3.0'!A$2:B$11,2,FALSE),VLOOKUP(E247,'Pontuação 3.0'!C$2:D$11,2,FALSE),VLOOKUP(H247,'Pontuação 3.0'!I$2:J$11,2,FALSE),VLOOKUP(J247,'Pontuação 3.0'!K$2:L$11,2,FALSE),VLOOKUP(G247,'Pontuação 3.0'!E$2:F$11,2,FALSE),VLOOKUP(I247,'Pontuação 3.0'!G$2:H$11,2,FALSE),VLOOKUP(K247,'Pontuação 3.0'!M$2:N$13,2,FALSE)),0)</f>
        <v>2665</v>
      </c>
      <c r="Z247" s="11">
        <f t="shared" si="6"/>
        <v>267</v>
      </c>
      <c r="AA247" s="11" t="str">
        <f t="array" ref="AA247">IFERROR(INDEX('Pontuação 3.0'!G$13:G$191, MATCH(Z247, 'Pontuação 3.0'!F$13:F$191, 0)), "Faixa Indefinida")</f>
        <v>A</v>
      </c>
      <c r="AB247" s="11">
        <f t="shared" si="7"/>
        <v>1</v>
      </c>
      <c r="AC247" s="11">
        <f t="shared" si="8"/>
        <v>0</v>
      </c>
      <c r="AD247" s="11">
        <f t="shared" si="9"/>
        <v>0</v>
      </c>
      <c r="AE247" s="11">
        <f t="shared" si="10"/>
        <v>0</v>
      </c>
    </row>
    <row r="248" ht="15.75" customHeight="1">
      <c r="A248" s="7">
        <v>45654.0</v>
      </c>
      <c r="B248" s="8" t="s">
        <v>412</v>
      </c>
      <c r="C248" s="8" t="s">
        <v>413</v>
      </c>
      <c r="D248" s="8" t="s">
        <v>414</v>
      </c>
      <c r="E248" s="8" t="s">
        <v>15428</v>
      </c>
      <c r="F248" s="8" t="s">
        <v>15442</v>
      </c>
      <c r="G248" s="8" t="s">
        <v>15430</v>
      </c>
      <c r="H248" s="8" t="s">
        <v>15443</v>
      </c>
      <c r="I248" s="8" t="s">
        <v>15431</v>
      </c>
      <c r="J248" s="8" t="s">
        <v>15424</v>
      </c>
      <c r="K248" s="8" t="s">
        <v>15425</v>
      </c>
      <c r="L248" s="12" t="s">
        <v>15</v>
      </c>
      <c r="M248" s="12" t="s">
        <v>3780</v>
      </c>
      <c r="N248" s="12" t="s">
        <v>349</v>
      </c>
      <c r="O248" s="12" t="s">
        <v>3781</v>
      </c>
      <c r="P248" s="12" t="s">
        <v>119</v>
      </c>
      <c r="R248" s="10">
        <f>ROUNDUP(SUM(VLOOKUP(F248,'Pontuação'!A$2:B$11,2,FALSE),VLOOKUP(E248,'Pontuação'!C$2:D$11,2,FALSE),VLOOKUP(H248,'Pontuação'!I$2:J$11,2,FALSE),VLOOKUP(I248,'Pontuação'!G$2:H$11,2,FALSE),VLOOKUP(K248,'Pontuação'!M$2:N$13,2,FALSE)),0)</f>
        <v>1672</v>
      </c>
      <c r="S248" s="11">
        <f t="shared" si="1"/>
        <v>167</v>
      </c>
      <c r="T248" s="11" t="str">
        <f t="array" ref="T248">IFERROR(INDEX('Pontuação'!G$13:G$101, MATCH(S248, 'Pontuação'!F$13:F$101, 0)), "Faixa Indefinida")</f>
        <v>B</v>
      </c>
      <c r="U248" s="11">
        <f t="shared" si="2"/>
        <v>0</v>
      </c>
      <c r="V248" s="11">
        <f t="shared" si="3"/>
        <v>1</v>
      </c>
      <c r="W248" s="11">
        <f t="shared" si="4"/>
        <v>0</v>
      </c>
      <c r="X248" s="11">
        <f t="shared" si="5"/>
        <v>0</v>
      </c>
      <c r="Y248" s="11">
        <f>ROUNDUP(SUM(VLOOKUP(F248,'Pontuação 3.0'!A$2:B$11,2,FALSE),VLOOKUP(E248,'Pontuação 3.0'!C$2:D$11,2,FALSE),VLOOKUP(H248,'Pontuação 3.0'!I$2:J$11,2,FALSE),VLOOKUP(J248,'Pontuação 3.0'!K$2:L$11,2,FALSE),VLOOKUP(G248,'Pontuação 3.0'!E$2:F$11,2,FALSE),VLOOKUP(I248,'Pontuação 3.0'!G$2:H$11,2,FALSE),VLOOKUP(K248,'Pontuação 3.0'!M$2:N$13,2,FALSE)),0)</f>
        <v>2077</v>
      </c>
      <c r="Z248" s="11">
        <f t="shared" si="6"/>
        <v>208</v>
      </c>
      <c r="AA248" s="11" t="str">
        <f t="array" ref="AA248">IFERROR(INDEX('Pontuação 3.0'!G$13:G$191, MATCH(Z248, 'Pontuação 3.0'!F$13:F$191, 0)), "Faixa Indefinida")</f>
        <v>C</v>
      </c>
      <c r="AB248" s="11">
        <f t="shared" si="7"/>
        <v>0</v>
      </c>
      <c r="AC248" s="11">
        <f t="shared" si="8"/>
        <v>0</v>
      </c>
      <c r="AD248" s="11">
        <f t="shared" si="9"/>
        <v>1</v>
      </c>
      <c r="AE248" s="11">
        <f t="shared" si="10"/>
        <v>0</v>
      </c>
    </row>
    <row r="249" ht="15.75" customHeight="1">
      <c r="A249" s="7">
        <v>45654.0</v>
      </c>
      <c r="B249" s="8" t="s">
        <v>419</v>
      </c>
      <c r="C249" s="8" t="s">
        <v>420</v>
      </c>
      <c r="D249" s="9">
        <v>4.6999305186E10</v>
      </c>
      <c r="E249" s="8" t="s">
        <v>15428</v>
      </c>
      <c r="F249" s="8" t="s">
        <v>15442</v>
      </c>
      <c r="G249" s="8" t="s">
        <v>15430</v>
      </c>
      <c r="H249" s="8" t="s">
        <v>15438</v>
      </c>
      <c r="I249" s="8" t="s">
        <v>15433</v>
      </c>
      <c r="J249" s="8" t="s">
        <v>15448</v>
      </c>
      <c r="K249" s="8" t="s">
        <v>15432</v>
      </c>
      <c r="L249" s="12" t="s">
        <v>17</v>
      </c>
      <c r="M249" s="12" t="s">
        <v>4219</v>
      </c>
      <c r="N249" s="12" t="s">
        <v>3902</v>
      </c>
      <c r="O249" s="12" t="s">
        <v>15642</v>
      </c>
      <c r="P249" s="12" t="s">
        <v>4221</v>
      </c>
      <c r="R249" s="10">
        <f>ROUNDUP(SUM(VLOOKUP(F249,'Pontuação'!A$2:B$11,2,FALSE),VLOOKUP(E249,'Pontuação'!C$2:D$11,2,FALSE),VLOOKUP(H249,'Pontuação'!I$2:J$11,2,FALSE),VLOOKUP(I249,'Pontuação'!G$2:H$11,2,FALSE),VLOOKUP(K249,'Pontuação'!M$2:N$13,2,FALSE)),0)</f>
        <v>1837</v>
      </c>
      <c r="S249" s="11">
        <f t="shared" si="1"/>
        <v>184</v>
      </c>
      <c r="T249" s="11" t="str">
        <f t="array" ref="T249">IFERROR(INDEX('Pontuação'!G$13:G$101, MATCH(S249, 'Pontuação'!F$13:F$101, 0)), "Faixa Indefinida")</f>
        <v>A</v>
      </c>
      <c r="U249" s="11">
        <f t="shared" si="2"/>
        <v>1</v>
      </c>
      <c r="V249" s="11">
        <f t="shared" si="3"/>
        <v>0</v>
      </c>
      <c r="W249" s="11">
        <f t="shared" si="4"/>
        <v>0</v>
      </c>
      <c r="X249" s="11">
        <f t="shared" si="5"/>
        <v>0</v>
      </c>
      <c r="Y249" s="11">
        <f>ROUNDUP(SUM(VLOOKUP(F249,'Pontuação 3.0'!A$2:B$11,2,FALSE),VLOOKUP(E249,'Pontuação 3.0'!C$2:D$11,2,FALSE),VLOOKUP(H249,'Pontuação 3.0'!I$2:J$11,2,FALSE),VLOOKUP(J249,'Pontuação 3.0'!K$2:L$11,2,FALSE),VLOOKUP(G249,'Pontuação 3.0'!E$2:F$11,2,FALSE),VLOOKUP(I249,'Pontuação 3.0'!G$2:H$11,2,FALSE),VLOOKUP(K249,'Pontuação 3.0'!M$2:N$13,2,FALSE)),0)</f>
        <v>2463</v>
      </c>
      <c r="Z249" s="11">
        <f t="shared" si="6"/>
        <v>246</v>
      </c>
      <c r="AA249" s="11" t="str">
        <f t="array" ref="AA249">IFERROR(INDEX('Pontuação 3.0'!G$13:G$191, MATCH(Z249, 'Pontuação 3.0'!F$13:F$191, 0)), "Faixa Indefinida")</f>
        <v>A</v>
      </c>
      <c r="AB249" s="11">
        <f t="shared" si="7"/>
        <v>1</v>
      </c>
      <c r="AC249" s="11">
        <f t="shared" si="8"/>
        <v>0</v>
      </c>
      <c r="AD249" s="11">
        <f t="shared" si="9"/>
        <v>0</v>
      </c>
      <c r="AE249" s="11">
        <f t="shared" si="10"/>
        <v>0</v>
      </c>
    </row>
    <row r="250" ht="15.75" customHeight="1">
      <c r="A250" s="7">
        <v>45654.0</v>
      </c>
      <c r="B250" s="8" t="s">
        <v>417</v>
      </c>
      <c r="C250" s="8" t="s">
        <v>418</v>
      </c>
      <c r="D250" s="9">
        <v>1.1987390956E10</v>
      </c>
      <c r="E250" s="8" t="s">
        <v>15428</v>
      </c>
      <c r="F250" s="8" t="s">
        <v>15429</v>
      </c>
      <c r="G250" s="8" t="s">
        <v>15451</v>
      </c>
      <c r="H250" s="8" t="s">
        <v>15438</v>
      </c>
      <c r="I250" s="8" t="s">
        <v>15423</v>
      </c>
      <c r="J250" s="8" t="s">
        <v>15424</v>
      </c>
      <c r="K250" s="8" t="s">
        <v>15432</v>
      </c>
      <c r="L250" s="12" t="s">
        <v>15</v>
      </c>
      <c r="M250" s="12" t="s">
        <v>3780</v>
      </c>
      <c r="N250" s="12" t="s">
        <v>1912</v>
      </c>
      <c r="O250" s="12" t="s">
        <v>3781</v>
      </c>
      <c r="P250" s="12" t="s">
        <v>119</v>
      </c>
      <c r="R250" s="10">
        <f>ROUNDUP(SUM(VLOOKUP(F250,'Pontuação'!A$2:B$11,2,FALSE),VLOOKUP(E250,'Pontuação'!C$2:D$11,2,FALSE),VLOOKUP(H250,'Pontuação'!I$2:J$11,2,FALSE),VLOOKUP(I250,'Pontuação'!G$2:H$11,2,FALSE),VLOOKUP(K250,'Pontuação'!M$2:N$13,2,FALSE)),0)</f>
        <v>1542</v>
      </c>
      <c r="S250" s="11">
        <f t="shared" si="1"/>
        <v>154</v>
      </c>
      <c r="T250" s="11" t="str">
        <f t="array" ref="T250">IFERROR(INDEX('Pontuação'!G$13:G$101, MATCH(S250, 'Pontuação'!F$13:F$101, 0)), "Faixa Indefinida")</f>
        <v>C</v>
      </c>
      <c r="U250" s="11">
        <f t="shared" si="2"/>
        <v>0</v>
      </c>
      <c r="V250" s="11">
        <f t="shared" si="3"/>
        <v>0</v>
      </c>
      <c r="W250" s="11">
        <f t="shared" si="4"/>
        <v>1</v>
      </c>
      <c r="X250" s="11">
        <f t="shared" si="5"/>
        <v>0</v>
      </c>
      <c r="Y250" s="11">
        <f>ROUNDUP(SUM(VLOOKUP(F250,'Pontuação 3.0'!A$2:B$11,2,FALSE),VLOOKUP(E250,'Pontuação 3.0'!C$2:D$11,2,FALSE),VLOOKUP(H250,'Pontuação 3.0'!I$2:J$11,2,FALSE),VLOOKUP(J250,'Pontuação 3.0'!K$2:L$11,2,FALSE),VLOOKUP(G250,'Pontuação 3.0'!E$2:F$11,2,FALSE),VLOOKUP(I250,'Pontuação 3.0'!G$2:H$11,2,FALSE),VLOOKUP(K250,'Pontuação 3.0'!M$2:N$13,2,FALSE)),0)</f>
        <v>1688</v>
      </c>
      <c r="Z250" s="11">
        <f t="shared" si="6"/>
        <v>169</v>
      </c>
      <c r="AA250" s="11" t="str">
        <f t="array" ref="AA250">IFERROR(INDEX('Pontuação 3.0'!G$13:G$191, MATCH(Z250, 'Pontuação 3.0'!F$13:F$191, 0)), "Faixa Indefinida")</f>
        <v>D</v>
      </c>
      <c r="AB250" s="11">
        <f t="shared" si="7"/>
        <v>0</v>
      </c>
      <c r="AC250" s="11">
        <f t="shared" si="8"/>
        <v>0</v>
      </c>
      <c r="AD250" s="11">
        <f t="shared" si="9"/>
        <v>0</v>
      </c>
      <c r="AE250" s="11">
        <f t="shared" si="10"/>
        <v>1</v>
      </c>
    </row>
    <row r="251" ht="15.75" customHeight="1">
      <c r="A251" s="7">
        <v>45654.0</v>
      </c>
      <c r="B251" s="8" t="s">
        <v>415</v>
      </c>
      <c r="C251" s="8" t="s">
        <v>416</v>
      </c>
      <c r="D251" s="13" t="s">
        <v>15643</v>
      </c>
      <c r="E251" s="8" t="s">
        <v>15428</v>
      </c>
      <c r="F251" s="8" t="s">
        <v>15442</v>
      </c>
      <c r="G251" s="8" t="s">
        <v>15430</v>
      </c>
      <c r="H251" s="8" t="s">
        <v>15422</v>
      </c>
      <c r="I251" s="8" t="s">
        <v>15423</v>
      </c>
      <c r="J251" s="8" t="s">
        <v>15424</v>
      </c>
      <c r="K251" s="8" t="s">
        <v>15432</v>
      </c>
      <c r="L251" s="12" t="s">
        <v>15</v>
      </c>
      <c r="M251" s="12" t="s">
        <v>3780</v>
      </c>
      <c r="N251" s="12" t="s">
        <v>205</v>
      </c>
      <c r="O251" s="12" t="s">
        <v>3781</v>
      </c>
      <c r="P251" s="12" t="s">
        <v>119</v>
      </c>
      <c r="R251" s="10">
        <f>ROUNDUP(SUM(VLOOKUP(F251,'Pontuação'!A$2:B$11,2,FALSE),VLOOKUP(E251,'Pontuação'!C$2:D$11,2,FALSE),VLOOKUP(H251,'Pontuação'!I$2:J$11,2,FALSE),VLOOKUP(I251,'Pontuação'!G$2:H$11,2,FALSE),VLOOKUP(K251,'Pontuação'!M$2:N$13,2,FALSE)),0)</f>
        <v>1673</v>
      </c>
      <c r="S251" s="11">
        <f t="shared" si="1"/>
        <v>167</v>
      </c>
      <c r="T251" s="11" t="str">
        <f t="array" ref="T251">IFERROR(INDEX('Pontuação'!G$13:G$101, MATCH(S251, 'Pontuação'!F$13:F$101, 0)), "Faixa Indefinida")</f>
        <v>B</v>
      </c>
      <c r="U251" s="11">
        <f t="shared" si="2"/>
        <v>0</v>
      </c>
      <c r="V251" s="11">
        <f t="shared" si="3"/>
        <v>1</v>
      </c>
      <c r="W251" s="11">
        <f t="shared" si="4"/>
        <v>0</v>
      </c>
      <c r="X251" s="11">
        <f t="shared" si="5"/>
        <v>0</v>
      </c>
      <c r="Y251" s="11">
        <f>ROUNDUP(SUM(VLOOKUP(F251,'Pontuação 3.0'!A$2:B$11,2,FALSE),VLOOKUP(E251,'Pontuação 3.0'!C$2:D$11,2,FALSE),VLOOKUP(H251,'Pontuação 3.0'!I$2:J$11,2,FALSE),VLOOKUP(J251,'Pontuação 3.0'!K$2:L$11,2,FALSE),VLOOKUP(G251,'Pontuação 3.0'!E$2:F$11,2,FALSE),VLOOKUP(I251,'Pontuação 3.0'!G$2:H$11,2,FALSE),VLOOKUP(K251,'Pontuação 3.0'!M$2:N$13,2,FALSE)),0)</f>
        <v>2075</v>
      </c>
      <c r="Z251" s="11">
        <f t="shared" si="6"/>
        <v>208</v>
      </c>
      <c r="AA251" s="11" t="str">
        <f t="array" ref="AA251">IFERROR(INDEX('Pontuação 3.0'!G$13:G$191, MATCH(Z251, 'Pontuação 3.0'!F$13:F$191, 0)), "Faixa Indefinida")</f>
        <v>C</v>
      </c>
      <c r="AB251" s="11">
        <f t="shared" si="7"/>
        <v>0</v>
      </c>
      <c r="AC251" s="11">
        <f t="shared" si="8"/>
        <v>0</v>
      </c>
      <c r="AD251" s="11">
        <f t="shared" si="9"/>
        <v>1</v>
      </c>
      <c r="AE251" s="11">
        <f t="shared" si="10"/>
        <v>0</v>
      </c>
    </row>
    <row r="252" ht="15.75" customHeight="1">
      <c r="A252" s="7">
        <v>45654.0</v>
      </c>
      <c r="B252" s="8" t="s">
        <v>421</v>
      </c>
      <c r="C252" s="8" t="s">
        <v>422</v>
      </c>
      <c r="D252" s="9">
        <v>8.89812785E10</v>
      </c>
      <c r="E252" s="8" t="s">
        <v>15428</v>
      </c>
      <c r="F252" s="8" t="s">
        <v>15420</v>
      </c>
      <c r="G252" s="8" t="s">
        <v>15451</v>
      </c>
      <c r="H252" s="8" t="s">
        <v>15438</v>
      </c>
      <c r="I252" s="8" t="s">
        <v>15423</v>
      </c>
      <c r="J252" s="8" t="s">
        <v>15448</v>
      </c>
      <c r="K252" s="8" t="s">
        <v>15432</v>
      </c>
      <c r="L252" s="12" t="s">
        <v>15</v>
      </c>
      <c r="M252" s="12" t="s">
        <v>3780</v>
      </c>
      <c r="N252" s="12" t="s">
        <v>205</v>
      </c>
      <c r="O252" s="12" t="s">
        <v>3781</v>
      </c>
      <c r="P252" s="12" t="s">
        <v>119</v>
      </c>
      <c r="R252" s="10">
        <f>ROUNDUP(SUM(VLOOKUP(F252,'Pontuação'!A$2:B$11,2,FALSE),VLOOKUP(E252,'Pontuação'!C$2:D$11,2,FALSE),VLOOKUP(H252,'Pontuação'!I$2:J$11,2,FALSE),VLOOKUP(I252,'Pontuação'!G$2:H$11,2,FALSE),VLOOKUP(K252,'Pontuação'!M$2:N$13,2,FALSE)),0)</f>
        <v>1571</v>
      </c>
      <c r="S252" s="11">
        <f t="shared" si="1"/>
        <v>157</v>
      </c>
      <c r="T252" s="11" t="str">
        <f t="array" ref="T252">IFERROR(INDEX('Pontuação'!G$13:G$101, MATCH(S252, 'Pontuação'!F$13:F$101, 0)), "Faixa Indefinida")</f>
        <v>C</v>
      </c>
      <c r="U252" s="11">
        <f t="shared" si="2"/>
        <v>0</v>
      </c>
      <c r="V252" s="11">
        <f t="shared" si="3"/>
        <v>0</v>
      </c>
      <c r="W252" s="11">
        <f t="shared" si="4"/>
        <v>1</v>
      </c>
      <c r="X252" s="11">
        <f t="shared" si="5"/>
        <v>0</v>
      </c>
      <c r="Y252" s="11">
        <f>ROUNDUP(SUM(VLOOKUP(F252,'Pontuação 3.0'!A$2:B$11,2,FALSE),VLOOKUP(E252,'Pontuação 3.0'!C$2:D$11,2,FALSE),VLOOKUP(H252,'Pontuação 3.0'!I$2:J$11,2,FALSE),VLOOKUP(J252,'Pontuação 3.0'!K$2:L$11,2,FALSE),VLOOKUP(G252,'Pontuação 3.0'!E$2:F$11,2,FALSE),VLOOKUP(I252,'Pontuação 3.0'!G$2:H$11,2,FALSE),VLOOKUP(K252,'Pontuação 3.0'!M$2:N$13,2,FALSE)),0)</f>
        <v>2171</v>
      </c>
      <c r="Z252" s="11">
        <f t="shared" si="6"/>
        <v>217</v>
      </c>
      <c r="AA252" s="11" t="str">
        <f t="array" ref="AA252">IFERROR(INDEX('Pontuação 3.0'!G$13:G$191, MATCH(Z252, 'Pontuação 3.0'!F$13:F$191, 0)), "Faixa Indefinida")</f>
        <v>B</v>
      </c>
      <c r="AB252" s="11">
        <f t="shared" si="7"/>
        <v>0</v>
      </c>
      <c r="AC252" s="11">
        <f t="shared" si="8"/>
        <v>1</v>
      </c>
      <c r="AD252" s="11">
        <f t="shared" si="9"/>
        <v>0</v>
      </c>
      <c r="AE252" s="11">
        <f t="shared" si="10"/>
        <v>0</v>
      </c>
    </row>
    <row r="253" ht="15.75" customHeight="1">
      <c r="A253" s="7">
        <v>45654.0</v>
      </c>
      <c r="B253" s="8" t="s">
        <v>423</v>
      </c>
      <c r="C253" s="8" t="s">
        <v>424</v>
      </c>
      <c r="D253" s="9">
        <v>1.1959141652E10</v>
      </c>
      <c r="E253" s="8" t="s">
        <v>15419</v>
      </c>
      <c r="F253" s="8" t="s">
        <v>15454</v>
      </c>
      <c r="G253" s="8" t="s">
        <v>15455</v>
      </c>
      <c r="H253" s="8" t="s">
        <v>15446</v>
      </c>
      <c r="I253" s="8" t="s">
        <v>15433</v>
      </c>
      <c r="J253" s="8" t="s">
        <v>15448</v>
      </c>
      <c r="K253" s="8" t="s">
        <v>15425</v>
      </c>
      <c r="L253" s="12" t="s">
        <v>15</v>
      </c>
      <c r="M253" s="12" t="s">
        <v>3780</v>
      </c>
      <c r="N253" s="12" t="s">
        <v>205</v>
      </c>
      <c r="O253" s="12" t="s">
        <v>15644</v>
      </c>
      <c r="P253" s="12" t="s">
        <v>17</v>
      </c>
      <c r="R253" s="10">
        <f>ROUNDUP(SUM(VLOOKUP(F253,'Pontuação'!A$2:B$11,2,FALSE),VLOOKUP(E253,'Pontuação'!C$2:D$11,2,FALSE),VLOOKUP(H253,'Pontuação'!I$2:J$11,2,FALSE),VLOOKUP(I253,'Pontuação'!G$2:H$11,2,FALSE),VLOOKUP(K253,'Pontuação'!M$2:N$13,2,FALSE)),0)</f>
        <v>1882</v>
      </c>
      <c r="S253" s="11">
        <f t="shared" si="1"/>
        <v>188</v>
      </c>
      <c r="T253" s="11" t="str">
        <f t="array" ref="T253">IFERROR(INDEX('Pontuação'!G$13:G$101, MATCH(S253, 'Pontuação'!F$13:F$101, 0)), "Faixa Indefinida")</f>
        <v>A</v>
      </c>
      <c r="U253" s="11">
        <f t="shared" si="2"/>
        <v>1</v>
      </c>
      <c r="V253" s="11">
        <f t="shared" si="3"/>
        <v>0</v>
      </c>
      <c r="W253" s="11">
        <f t="shared" si="4"/>
        <v>0</v>
      </c>
      <c r="X253" s="11">
        <f t="shared" si="5"/>
        <v>0</v>
      </c>
      <c r="Y253" s="11">
        <f>ROUNDUP(SUM(VLOOKUP(F253,'Pontuação 3.0'!A$2:B$11,2,FALSE),VLOOKUP(E253,'Pontuação 3.0'!C$2:D$11,2,FALSE),VLOOKUP(H253,'Pontuação 3.0'!I$2:J$11,2,FALSE),VLOOKUP(J253,'Pontuação 3.0'!K$2:L$11,2,FALSE),VLOOKUP(G253,'Pontuação 3.0'!E$2:F$11,2,FALSE),VLOOKUP(I253,'Pontuação 3.0'!G$2:H$11,2,FALSE),VLOOKUP(K253,'Pontuação 3.0'!M$2:N$13,2,FALSE)),0)</f>
        <v>2794</v>
      </c>
      <c r="Z253" s="11">
        <f t="shared" si="6"/>
        <v>279</v>
      </c>
      <c r="AA253" s="11" t="str">
        <f t="array" ref="AA253">IFERROR(INDEX('Pontuação 3.0'!G$13:G$191, MATCH(Z253, 'Pontuação 3.0'!F$13:F$191, 0)), "Faixa Indefinida")</f>
        <v>A</v>
      </c>
      <c r="AB253" s="11">
        <f t="shared" si="7"/>
        <v>1</v>
      </c>
      <c r="AC253" s="11">
        <f t="shared" si="8"/>
        <v>0</v>
      </c>
      <c r="AD253" s="11">
        <f t="shared" si="9"/>
        <v>0</v>
      </c>
      <c r="AE253" s="11">
        <f t="shared" si="10"/>
        <v>0</v>
      </c>
    </row>
    <row r="254" ht="15.75" customHeight="1">
      <c r="A254" s="7">
        <v>45654.0</v>
      </c>
      <c r="B254" s="8" t="s">
        <v>425</v>
      </c>
      <c r="C254" s="8" t="s">
        <v>426</v>
      </c>
      <c r="D254" s="9">
        <v>6.2981827903E10</v>
      </c>
      <c r="E254" s="8" t="s">
        <v>15419</v>
      </c>
      <c r="F254" s="8" t="s">
        <v>15442</v>
      </c>
      <c r="G254" s="8" t="s">
        <v>15451</v>
      </c>
      <c r="H254" s="8" t="s">
        <v>15438</v>
      </c>
      <c r="I254" s="8" t="s">
        <v>15431</v>
      </c>
      <c r="J254" s="8" t="s">
        <v>15424</v>
      </c>
      <c r="K254" s="8" t="s">
        <v>15480</v>
      </c>
      <c r="L254" s="12" t="s">
        <v>15</v>
      </c>
      <c r="M254" s="12" t="s">
        <v>3780</v>
      </c>
      <c r="N254" s="12" t="s">
        <v>1554</v>
      </c>
      <c r="O254" s="12" t="s">
        <v>3781</v>
      </c>
      <c r="P254" s="12" t="s">
        <v>119</v>
      </c>
      <c r="R254" s="10">
        <f>ROUNDUP(SUM(VLOOKUP(F254,'Pontuação'!A$2:B$11,2,FALSE),VLOOKUP(E254,'Pontuação'!C$2:D$11,2,FALSE),VLOOKUP(H254,'Pontuação'!I$2:J$11,2,FALSE),VLOOKUP(I254,'Pontuação'!G$2:H$11,2,FALSE),VLOOKUP(K254,'Pontuação'!M$2:N$13,2,FALSE)),0)</f>
        <v>1499</v>
      </c>
      <c r="S254" s="11">
        <f t="shared" si="1"/>
        <v>150</v>
      </c>
      <c r="T254" s="11" t="str">
        <f t="array" ref="T254">IFERROR(INDEX('Pontuação'!G$13:G$101, MATCH(S254, 'Pontuação'!F$13:F$101, 0)), "Faixa Indefinida")</f>
        <v>C</v>
      </c>
      <c r="U254" s="11">
        <f t="shared" si="2"/>
        <v>0</v>
      </c>
      <c r="V254" s="11">
        <f t="shared" si="3"/>
        <v>0</v>
      </c>
      <c r="W254" s="11">
        <f t="shared" si="4"/>
        <v>1</v>
      </c>
      <c r="X254" s="11">
        <f t="shared" si="5"/>
        <v>0</v>
      </c>
      <c r="Y254" s="11">
        <f>ROUNDUP(SUM(VLOOKUP(F254,'Pontuação 3.0'!A$2:B$11,2,FALSE),VLOOKUP(E254,'Pontuação 3.0'!C$2:D$11,2,FALSE),VLOOKUP(H254,'Pontuação 3.0'!I$2:J$11,2,FALSE),VLOOKUP(J254,'Pontuação 3.0'!K$2:L$11,2,FALSE),VLOOKUP(G254,'Pontuação 3.0'!E$2:F$11,2,FALSE),VLOOKUP(I254,'Pontuação 3.0'!G$2:H$11,2,FALSE),VLOOKUP(K254,'Pontuação 3.0'!M$2:N$13,2,FALSE)),0)</f>
        <v>1783</v>
      </c>
      <c r="Z254" s="11">
        <f t="shared" si="6"/>
        <v>178</v>
      </c>
      <c r="AA254" s="11" t="str">
        <f t="array" ref="AA254">IFERROR(INDEX('Pontuação 3.0'!G$13:G$191, MATCH(Z254, 'Pontuação 3.0'!F$13:F$191, 0)), "Faixa Indefinida")</f>
        <v>D</v>
      </c>
      <c r="AB254" s="11">
        <f t="shared" si="7"/>
        <v>0</v>
      </c>
      <c r="AC254" s="11">
        <f t="shared" si="8"/>
        <v>0</v>
      </c>
      <c r="AD254" s="11">
        <f t="shared" si="9"/>
        <v>0</v>
      </c>
      <c r="AE254" s="11">
        <f t="shared" si="10"/>
        <v>1</v>
      </c>
    </row>
    <row r="255" ht="15.75" customHeight="1">
      <c r="A255" s="7">
        <v>45654.0</v>
      </c>
      <c r="B255" s="8" t="s">
        <v>427</v>
      </c>
      <c r="C255" s="8" t="s">
        <v>428</v>
      </c>
      <c r="D255" s="9">
        <v>5.4981334244E10</v>
      </c>
      <c r="E255" s="8" t="s">
        <v>15419</v>
      </c>
      <c r="F255" s="8" t="s">
        <v>15420</v>
      </c>
      <c r="G255" s="8" t="s">
        <v>15430</v>
      </c>
      <c r="H255" s="8" t="s">
        <v>15443</v>
      </c>
      <c r="I255" s="8" t="s">
        <v>15423</v>
      </c>
      <c r="J255" s="8" t="s">
        <v>15424</v>
      </c>
      <c r="K255" s="8" t="s">
        <v>15480</v>
      </c>
      <c r="L255" s="12" t="s">
        <v>15</v>
      </c>
      <c r="M255" s="12" t="s">
        <v>3780</v>
      </c>
      <c r="N255" s="12" t="s">
        <v>310</v>
      </c>
      <c r="O255" s="12" t="s">
        <v>3792</v>
      </c>
      <c r="P255" s="12" t="s">
        <v>119</v>
      </c>
      <c r="R255" s="10">
        <f>ROUNDUP(SUM(VLOOKUP(F255,'Pontuação'!A$2:B$11,2,FALSE),VLOOKUP(E255,'Pontuação'!C$2:D$11,2,FALSE),VLOOKUP(H255,'Pontuação'!I$2:J$11,2,FALSE),VLOOKUP(I255,'Pontuação'!G$2:H$11,2,FALSE),VLOOKUP(K255,'Pontuação'!M$2:N$13,2,FALSE)),0)</f>
        <v>1546</v>
      </c>
      <c r="S255" s="11">
        <f t="shared" si="1"/>
        <v>155</v>
      </c>
      <c r="T255" s="11" t="str">
        <f t="array" ref="T255">IFERROR(INDEX('Pontuação'!G$13:G$101, MATCH(S255, 'Pontuação'!F$13:F$101, 0)), "Faixa Indefinida")</f>
        <v>C</v>
      </c>
      <c r="U255" s="11">
        <f t="shared" si="2"/>
        <v>0</v>
      </c>
      <c r="V255" s="11">
        <f t="shared" si="3"/>
        <v>0</v>
      </c>
      <c r="W255" s="11">
        <f t="shared" si="4"/>
        <v>1</v>
      </c>
      <c r="X255" s="11">
        <f t="shared" si="5"/>
        <v>0</v>
      </c>
      <c r="Y255" s="11">
        <f>ROUNDUP(SUM(VLOOKUP(F255,'Pontuação 3.0'!A$2:B$11,2,FALSE),VLOOKUP(E255,'Pontuação 3.0'!C$2:D$11,2,FALSE),VLOOKUP(H255,'Pontuação 3.0'!I$2:J$11,2,FALSE),VLOOKUP(J255,'Pontuação 3.0'!K$2:L$11,2,FALSE),VLOOKUP(G255,'Pontuação 3.0'!E$2:F$11,2,FALSE),VLOOKUP(I255,'Pontuação 3.0'!G$2:H$11,2,FALSE),VLOOKUP(K255,'Pontuação 3.0'!M$2:N$13,2,FALSE)),0)</f>
        <v>1998</v>
      </c>
      <c r="Z255" s="11">
        <f t="shared" si="6"/>
        <v>200</v>
      </c>
      <c r="AA255" s="11" t="str">
        <f t="array" ref="AA255">IFERROR(INDEX('Pontuação 3.0'!G$13:G$191, MATCH(Z255, 'Pontuação 3.0'!F$13:F$191, 0)), "Faixa Indefinida")</f>
        <v>C</v>
      </c>
      <c r="AB255" s="11">
        <f t="shared" si="7"/>
        <v>0</v>
      </c>
      <c r="AC255" s="11">
        <f t="shared" si="8"/>
        <v>0</v>
      </c>
      <c r="AD255" s="11">
        <f t="shared" si="9"/>
        <v>1</v>
      </c>
      <c r="AE255" s="11">
        <f t="shared" si="10"/>
        <v>0</v>
      </c>
    </row>
    <row r="256" ht="15.75" customHeight="1">
      <c r="A256" s="7">
        <v>45654.0</v>
      </c>
      <c r="B256" s="8" t="s">
        <v>431</v>
      </c>
      <c r="C256" s="8" t="s">
        <v>432</v>
      </c>
      <c r="D256" s="13" t="s">
        <v>15645</v>
      </c>
      <c r="E256" s="8" t="s">
        <v>15428</v>
      </c>
      <c r="F256" s="8" t="s">
        <v>15442</v>
      </c>
      <c r="G256" s="8" t="s">
        <v>15430</v>
      </c>
      <c r="H256" s="8" t="s">
        <v>15446</v>
      </c>
      <c r="I256" s="8" t="s">
        <v>15423</v>
      </c>
      <c r="J256" s="8" t="s">
        <v>15424</v>
      </c>
      <c r="K256" s="8" t="s">
        <v>15439</v>
      </c>
      <c r="L256" s="12" t="s">
        <v>15</v>
      </c>
      <c r="M256" s="12" t="s">
        <v>3780</v>
      </c>
      <c r="N256" s="12" t="s">
        <v>497</v>
      </c>
      <c r="O256" s="12" t="s">
        <v>3781</v>
      </c>
      <c r="P256" s="12" t="s">
        <v>17</v>
      </c>
      <c r="R256" s="10">
        <f>ROUNDUP(SUM(VLOOKUP(F256,'Pontuação'!A$2:B$11,2,FALSE),VLOOKUP(E256,'Pontuação'!C$2:D$11,2,FALSE),VLOOKUP(H256,'Pontuação'!I$2:J$11,2,FALSE),VLOOKUP(I256,'Pontuação'!G$2:H$11,2,FALSE),VLOOKUP(K256,'Pontuação'!M$2:N$13,2,FALSE)),0)</f>
        <v>1627</v>
      </c>
      <c r="S256" s="11">
        <f t="shared" si="1"/>
        <v>163</v>
      </c>
      <c r="T256" s="11" t="str">
        <f t="array" ref="T256">IFERROR(INDEX('Pontuação'!G$13:G$101, MATCH(S256, 'Pontuação'!F$13:F$101, 0)), "Faixa Indefinida")</f>
        <v>C</v>
      </c>
      <c r="U256" s="11">
        <f t="shared" si="2"/>
        <v>0</v>
      </c>
      <c r="V256" s="11">
        <f t="shared" si="3"/>
        <v>0</v>
      </c>
      <c r="W256" s="11">
        <f t="shared" si="4"/>
        <v>1</v>
      </c>
      <c r="X256" s="11">
        <f t="shared" si="5"/>
        <v>0</v>
      </c>
      <c r="Y256" s="11">
        <f>ROUNDUP(SUM(VLOOKUP(F256,'Pontuação 3.0'!A$2:B$11,2,FALSE),VLOOKUP(E256,'Pontuação 3.0'!C$2:D$11,2,FALSE),VLOOKUP(H256,'Pontuação 3.0'!I$2:J$11,2,FALSE),VLOOKUP(J256,'Pontuação 3.0'!K$2:L$11,2,FALSE),VLOOKUP(G256,'Pontuação 3.0'!E$2:F$11,2,FALSE),VLOOKUP(I256,'Pontuação 3.0'!G$2:H$11,2,FALSE),VLOOKUP(K256,'Pontuação 3.0'!M$2:N$13,2,FALSE)),0)</f>
        <v>2054</v>
      </c>
      <c r="Z256" s="11">
        <f t="shared" si="6"/>
        <v>205</v>
      </c>
      <c r="AA256" s="11" t="str">
        <f t="array" ref="AA256">IFERROR(INDEX('Pontuação 3.0'!G$13:G$191, MATCH(Z256, 'Pontuação 3.0'!F$13:F$191, 0)), "Faixa Indefinida")</f>
        <v>C</v>
      </c>
      <c r="AB256" s="11">
        <f t="shared" si="7"/>
        <v>0</v>
      </c>
      <c r="AC256" s="11">
        <f t="shared" si="8"/>
        <v>0</v>
      </c>
      <c r="AD256" s="11">
        <f t="shared" si="9"/>
        <v>1</v>
      </c>
      <c r="AE256" s="11">
        <f t="shared" si="10"/>
        <v>0</v>
      </c>
    </row>
    <row r="257" ht="15.75" customHeight="1">
      <c r="A257" s="7">
        <v>45654.0</v>
      </c>
      <c r="B257" s="8" t="s">
        <v>439</v>
      </c>
      <c r="C257" s="8" t="s">
        <v>440</v>
      </c>
      <c r="D257" s="9">
        <v>2.1981657576E10</v>
      </c>
      <c r="E257" s="8" t="s">
        <v>15419</v>
      </c>
      <c r="F257" s="8" t="s">
        <v>15420</v>
      </c>
      <c r="G257" s="8" t="s">
        <v>15430</v>
      </c>
      <c r="H257" s="8" t="s">
        <v>15446</v>
      </c>
      <c r="I257" s="8" t="s">
        <v>15433</v>
      </c>
      <c r="J257" s="8" t="s">
        <v>15424</v>
      </c>
      <c r="K257" s="8" t="s">
        <v>15432</v>
      </c>
      <c r="L257" s="12" t="s">
        <v>15</v>
      </c>
      <c r="M257" s="12" t="s">
        <v>3780</v>
      </c>
      <c r="N257" s="12" t="s">
        <v>133</v>
      </c>
      <c r="O257" s="12" t="s">
        <v>3870</v>
      </c>
      <c r="P257" s="12" t="s">
        <v>119</v>
      </c>
      <c r="R257" s="10">
        <f>ROUNDUP(SUM(VLOOKUP(F257,'Pontuação'!A$2:B$11,2,FALSE),VLOOKUP(E257,'Pontuação'!C$2:D$11,2,FALSE),VLOOKUP(H257,'Pontuação'!I$2:J$11,2,FALSE),VLOOKUP(I257,'Pontuação'!G$2:H$11,2,FALSE),VLOOKUP(K257,'Pontuação'!M$2:N$13,2,FALSE)),0)</f>
        <v>2009</v>
      </c>
      <c r="S257" s="11">
        <f t="shared" si="1"/>
        <v>201</v>
      </c>
      <c r="T257" s="11" t="str">
        <f t="array" ref="T257">IFERROR(INDEX('Pontuação'!G$13:G$101, MATCH(S257, 'Pontuação'!F$13:F$101, 0)), "Faixa Indefinida")</f>
        <v>A</v>
      </c>
      <c r="U257" s="11">
        <f t="shared" si="2"/>
        <v>1</v>
      </c>
      <c r="V257" s="11">
        <f t="shared" si="3"/>
        <v>0</v>
      </c>
      <c r="W257" s="11">
        <f t="shared" si="4"/>
        <v>0</v>
      </c>
      <c r="X257" s="11">
        <f t="shared" si="5"/>
        <v>0</v>
      </c>
      <c r="Y257" s="11">
        <f>ROUNDUP(SUM(VLOOKUP(F257,'Pontuação 3.0'!A$2:B$11,2,FALSE),VLOOKUP(E257,'Pontuação 3.0'!C$2:D$11,2,FALSE),VLOOKUP(H257,'Pontuação 3.0'!I$2:J$11,2,FALSE),VLOOKUP(J257,'Pontuação 3.0'!K$2:L$11,2,FALSE),VLOOKUP(G257,'Pontuação 3.0'!E$2:F$11,2,FALSE),VLOOKUP(I257,'Pontuação 3.0'!G$2:H$11,2,FALSE),VLOOKUP(K257,'Pontuação 3.0'!M$2:N$13,2,FALSE)),0)</f>
        <v>2540</v>
      </c>
      <c r="Z257" s="11">
        <f t="shared" si="6"/>
        <v>254</v>
      </c>
      <c r="AA257" s="11" t="str">
        <f t="array" ref="AA257">IFERROR(INDEX('Pontuação 3.0'!G$13:G$191, MATCH(Z257, 'Pontuação 3.0'!F$13:F$191, 0)), "Faixa Indefinida")</f>
        <v>A</v>
      </c>
      <c r="AB257" s="11">
        <f t="shared" si="7"/>
        <v>1</v>
      </c>
      <c r="AC257" s="11">
        <f t="shared" si="8"/>
        <v>0</v>
      </c>
      <c r="AD257" s="11">
        <f t="shared" si="9"/>
        <v>0</v>
      </c>
      <c r="AE257" s="11">
        <f t="shared" si="10"/>
        <v>0</v>
      </c>
    </row>
    <row r="258" ht="15.75" customHeight="1">
      <c r="A258" s="7">
        <v>45654.0</v>
      </c>
      <c r="B258" s="8" t="s">
        <v>441</v>
      </c>
      <c r="C258" s="8" t="s">
        <v>442</v>
      </c>
      <c r="D258" s="9">
        <v>2.1964795692E10</v>
      </c>
      <c r="E258" s="8" t="s">
        <v>15428</v>
      </c>
      <c r="F258" s="8" t="s">
        <v>15442</v>
      </c>
      <c r="G258" s="8" t="s">
        <v>15430</v>
      </c>
      <c r="H258" s="8" t="s">
        <v>15422</v>
      </c>
      <c r="I258" s="8" t="s">
        <v>15423</v>
      </c>
      <c r="J258" s="8" t="s">
        <v>15424</v>
      </c>
      <c r="K258" s="8" t="s">
        <v>15439</v>
      </c>
      <c r="L258" s="12" t="s">
        <v>15</v>
      </c>
      <c r="M258" s="12" t="s">
        <v>3780</v>
      </c>
      <c r="N258" s="12" t="s">
        <v>205</v>
      </c>
      <c r="O258" s="12" t="s">
        <v>3781</v>
      </c>
      <c r="P258" s="12" t="s">
        <v>119</v>
      </c>
      <c r="R258" s="10">
        <f>ROUNDUP(SUM(VLOOKUP(F258,'Pontuação'!A$2:B$11,2,FALSE),VLOOKUP(E258,'Pontuação'!C$2:D$11,2,FALSE),VLOOKUP(H258,'Pontuação'!I$2:J$11,2,FALSE),VLOOKUP(I258,'Pontuação'!G$2:H$11,2,FALSE),VLOOKUP(K258,'Pontuação'!M$2:N$13,2,FALSE)),0)</f>
        <v>1585</v>
      </c>
      <c r="S258" s="11">
        <f t="shared" si="1"/>
        <v>159</v>
      </c>
      <c r="T258" s="11" t="str">
        <f t="array" ref="T258">IFERROR(INDEX('Pontuação'!G$13:G$101, MATCH(S258, 'Pontuação'!F$13:F$101, 0)), "Faixa Indefinida")</f>
        <v>C</v>
      </c>
      <c r="U258" s="11">
        <f t="shared" si="2"/>
        <v>0</v>
      </c>
      <c r="V258" s="11">
        <f t="shared" si="3"/>
        <v>0</v>
      </c>
      <c r="W258" s="11">
        <f t="shared" si="4"/>
        <v>1</v>
      </c>
      <c r="X258" s="11">
        <f t="shared" si="5"/>
        <v>0</v>
      </c>
      <c r="Y258" s="11">
        <f>ROUNDUP(SUM(VLOOKUP(F258,'Pontuação 3.0'!A$2:B$11,2,FALSE),VLOOKUP(E258,'Pontuação 3.0'!C$2:D$11,2,FALSE),VLOOKUP(H258,'Pontuação 3.0'!I$2:J$11,2,FALSE),VLOOKUP(J258,'Pontuação 3.0'!K$2:L$11,2,FALSE),VLOOKUP(G258,'Pontuação 3.0'!E$2:F$11,2,FALSE),VLOOKUP(I258,'Pontuação 3.0'!G$2:H$11,2,FALSE),VLOOKUP(K258,'Pontuação 3.0'!M$2:N$13,2,FALSE)),0)</f>
        <v>1967</v>
      </c>
      <c r="Z258" s="11">
        <f t="shared" si="6"/>
        <v>197</v>
      </c>
      <c r="AA258" s="11" t="str">
        <f t="array" ref="AA258">IFERROR(INDEX('Pontuação 3.0'!G$13:G$191, MATCH(Z258, 'Pontuação 3.0'!F$13:F$191, 0)), "Faixa Indefinida")</f>
        <v>C</v>
      </c>
      <c r="AB258" s="11">
        <f t="shared" si="7"/>
        <v>0</v>
      </c>
      <c r="AC258" s="11">
        <f t="shared" si="8"/>
        <v>0</v>
      </c>
      <c r="AD258" s="11">
        <f t="shared" si="9"/>
        <v>1</v>
      </c>
      <c r="AE258" s="11">
        <f t="shared" si="10"/>
        <v>0</v>
      </c>
    </row>
    <row r="259" ht="15.75" customHeight="1">
      <c r="A259" s="7">
        <v>45654.0</v>
      </c>
      <c r="B259" s="8" t="s">
        <v>443</v>
      </c>
      <c r="C259" s="8" t="s">
        <v>444</v>
      </c>
      <c r="D259" s="9">
        <v>1.9994092995E10</v>
      </c>
      <c r="E259" s="8" t="s">
        <v>15428</v>
      </c>
      <c r="F259" s="8" t="s">
        <v>15420</v>
      </c>
      <c r="G259" s="8" t="s">
        <v>15430</v>
      </c>
      <c r="H259" s="8" t="s">
        <v>15446</v>
      </c>
      <c r="I259" s="8" t="s">
        <v>15431</v>
      </c>
      <c r="J259" s="8" t="s">
        <v>15424</v>
      </c>
      <c r="K259" s="8" t="s">
        <v>15432</v>
      </c>
      <c r="L259" s="12" t="s">
        <v>15</v>
      </c>
      <c r="M259" s="12" t="s">
        <v>3780</v>
      </c>
      <c r="N259" s="12" t="s">
        <v>360</v>
      </c>
      <c r="O259" s="12" t="s">
        <v>3781</v>
      </c>
      <c r="P259" s="12" t="s">
        <v>119</v>
      </c>
      <c r="R259" s="10">
        <f>ROUNDUP(SUM(VLOOKUP(F259,'Pontuação'!A$2:B$11,2,FALSE),VLOOKUP(E259,'Pontuação'!C$2:D$11,2,FALSE),VLOOKUP(H259,'Pontuação'!I$2:J$11,2,FALSE),VLOOKUP(I259,'Pontuação'!G$2:H$11,2,FALSE),VLOOKUP(K259,'Pontuação'!M$2:N$13,2,FALSE)),0)</f>
        <v>1832</v>
      </c>
      <c r="S259" s="11">
        <f t="shared" si="1"/>
        <v>183</v>
      </c>
      <c r="T259" s="11" t="str">
        <f t="array" ref="T259">IFERROR(INDEX('Pontuação'!G$13:G$101, MATCH(S259, 'Pontuação'!F$13:F$101, 0)), "Faixa Indefinida")</f>
        <v>B</v>
      </c>
      <c r="U259" s="11">
        <f t="shared" si="2"/>
        <v>0</v>
      </c>
      <c r="V259" s="11">
        <f t="shared" si="3"/>
        <v>1</v>
      </c>
      <c r="W259" s="11">
        <f t="shared" si="4"/>
        <v>0</v>
      </c>
      <c r="X259" s="11">
        <f t="shared" si="5"/>
        <v>0</v>
      </c>
      <c r="Y259" s="11">
        <f>ROUNDUP(SUM(VLOOKUP(F259,'Pontuação 3.0'!A$2:B$11,2,FALSE),VLOOKUP(E259,'Pontuação 3.0'!C$2:D$11,2,FALSE),VLOOKUP(H259,'Pontuação 3.0'!I$2:J$11,2,FALSE),VLOOKUP(J259,'Pontuação 3.0'!K$2:L$11,2,FALSE),VLOOKUP(G259,'Pontuação 3.0'!E$2:F$11,2,FALSE),VLOOKUP(I259,'Pontuação 3.0'!G$2:H$11,2,FALSE),VLOOKUP(K259,'Pontuação 3.0'!M$2:N$13,2,FALSE)),0)</f>
        <v>2447</v>
      </c>
      <c r="Z259" s="11">
        <f t="shared" si="6"/>
        <v>245</v>
      </c>
      <c r="AA259" s="11" t="str">
        <f t="array" ref="AA259">IFERROR(INDEX('Pontuação 3.0'!G$13:G$191, MATCH(Z259, 'Pontuação 3.0'!F$13:F$191, 0)), "Faixa Indefinida")</f>
        <v>A</v>
      </c>
      <c r="AB259" s="11">
        <f t="shared" si="7"/>
        <v>1</v>
      </c>
      <c r="AC259" s="11">
        <f t="shared" si="8"/>
        <v>0</v>
      </c>
      <c r="AD259" s="11">
        <f t="shared" si="9"/>
        <v>0</v>
      </c>
      <c r="AE259" s="11">
        <f t="shared" si="10"/>
        <v>0</v>
      </c>
    </row>
    <row r="260" ht="15.75" customHeight="1">
      <c r="A260" s="7">
        <v>45654.0</v>
      </c>
      <c r="B260" s="8" t="s">
        <v>445</v>
      </c>
      <c r="C260" s="8" t="s">
        <v>446</v>
      </c>
      <c r="D260" s="8" t="s">
        <v>447</v>
      </c>
      <c r="E260" s="8" t="s">
        <v>15428</v>
      </c>
      <c r="F260" s="8" t="s">
        <v>15442</v>
      </c>
      <c r="G260" s="8" t="s">
        <v>15430</v>
      </c>
      <c r="H260" s="8" t="s">
        <v>15422</v>
      </c>
      <c r="I260" s="8" t="s">
        <v>15423</v>
      </c>
      <c r="J260" s="8" t="s">
        <v>15424</v>
      </c>
      <c r="K260" s="8" t="s">
        <v>15432</v>
      </c>
      <c r="L260" s="12" t="s">
        <v>15</v>
      </c>
      <c r="M260" s="12" t="s">
        <v>3780</v>
      </c>
      <c r="N260" s="12" t="s">
        <v>608</v>
      </c>
      <c r="O260" s="12" t="s">
        <v>3781</v>
      </c>
      <c r="P260" s="12" t="s">
        <v>119</v>
      </c>
      <c r="R260" s="10">
        <f>ROUNDUP(SUM(VLOOKUP(F260,'Pontuação'!A$2:B$11,2,FALSE),VLOOKUP(E260,'Pontuação'!C$2:D$11,2,FALSE),VLOOKUP(H260,'Pontuação'!I$2:J$11,2,FALSE),VLOOKUP(I260,'Pontuação'!G$2:H$11,2,FALSE),VLOOKUP(K260,'Pontuação'!M$2:N$13,2,FALSE)),0)</f>
        <v>1673</v>
      </c>
      <c r="S260" s="11">
        <f t="shared" si="1"/>
        <v>167</v>
      </c>
      <c r="T260" s="11" t="str">
        <f t="array" ref="T260">IFERROR(INDEX('Pontuação'!G$13:G$101, MATCH(S260, 'Pontuação'!F$13:F$101, 0)), "Faixa Indefinida")</f>
        <v>B</v>
      </c>
      <c r="U260" s="11">
        <f t="shared" si="2"/>
        <v>0</v>
      </c>
      <c r="V260" s="11">
        <f t="shared" si="3"/>
        <v>1</v>
      </c>
      <c r="W260" s="11">
        <f t="shared" si="4"/>
        <v>0</v>
      </c>
      <c r="X260" s="11">
        <f t="shared" si="5"/>
        <v>0</v>
      </c>
      <c r="Y260" s="11">
        <f>ROUNDUP(SUM(VLOOKUP(F260,'Pontuação 3.0'!A$2:B$11,2,FALSE),VLOOKUP(E260,'Pontuação 3.0'!C$2:D$11,2,FALSE),VLOOKUP(H260,'Pontuação 3.0'!I$2:J$11,2,FALSE),VLOOKUP(J260,'Pontuação 3.0'!K$2:L$11,2,FALSE),VLOOKUP(G260,'Pontuação 3.0'!E$2:F$11,2,FALSE),VLOOKUP(I260,'Pontuação 3.0'!G$2:H$11,2,FALSE),VLOOKUP(K260,'Pontuação 3.0'!M$2:N$13,2,FALSE)),0)</f>
        <v>2075</v>
      </c>
      <c r="Z260" s="11">
        <f t="shared" si="6"/>
        <v>208</v>
      </c>
      <c r="AA260" s="11" t="str">
        <f t="array" ref="AA260">IFERROR(INDEX('Pontuação 3.0'!G$13:G$191, MATCH(Z260, 'Pontuação 3.0'!F$13:F$191, 0)), "Faixa Indefinida")</f>
        <v>C</v>
      </c>
      <c r="AB260" s="11">
        <f t="shared" si="7"/>
        <v>0</v>
      </c>
      <c r="AC260" s="11">
        <f t="shared" si="8"/>
        <v>0</v>
      </c>
      <c r="AD260" s="11">
        <f t="shared" si="9"/>
        <v>1</v>
      </c>
      <c r="AE260" s="11">
        <f t="shared" si="10"/>
        <v>0</v>
      </c>
    </row>
    <row r="261" ht="15.75" customHeight="1">
      <c r="A261" s="7">
        <v>45654.0</v>
      </c>
      <c r="B261" s="8" t="s">
        <v>156</v>
      </c>
      <c r="C261" s="8" t="s">
        <v>450</v>
      </c>
      <c r="D261" s="9">
        <v>1.1993984713E10</v>
      </c>
      <c r="E261" s="8" t="s">
        <v>15428</v>
      </c>
      <c r="F261" s="8" t="s">
        <v>15442</v>
      </c>
      <c r="G261" s="8" t="s">
        <v>15430</v>
      </c>
      <c r="H261" s="8" t="s">
        <v>15422</v>
      </c>
      <c r="I261" s="8" t="s">
        <v>15431</v>
      </c>
      <c r="J261" s="8" t="s">
        <v>15448</v>
      </c>
      <c r="K261" s="8" t="s">
        <v>15466</v>
      </c>
      <c r="L261" s="12" t="s">
        <v>15</v>
      </c>
      <c r="M261" s="12" t="s">
        <v>3780</v>
      </c>
      <c r="N261" s="12" t="s">
        <v>162</v>
      </c>
      <c r="O261" s="12" t="s">
        <v>4493</v>
      </c>
      <c r="P261" s="12" t="s">
        <v>119</v>
      </c>
      <c r="R261" s="10">
        <f>ROUNDUP(SUM(VLOOKUP(F261,'Pontuação'!A$2:B$11,2,FALSE),VLOOKUP(E261,'Pontuação'!C$2:D$11,2,FALSE),VLOOKUP(H261,'Pontuação'!I$2:J$11,2,FALSE),VLOOKUP(I261,'Pontuação'!G$2:H$11,2,FALSE),VLOOKUP(K261,'Pontuação'!M$2:N$13,2,FALSE)),0)</f>
        <v>1716</v>
      </c>
      <c r="S261" s="11">
        <f t="shared" si="1"/>
        <v>172</v>
      </c>
      <c r="T261" s="11" t="str">
        <f t="array" ref="T261">IFERROR(INDEX('Pontuação'!G$13:G$101, MATCH(S261, 'Pontuação'!F$13:F$101, 0)), "Faixa Indefinida")</f>
        <v>B</v>
      </c>
      <c r="U261" s="11">
        <f t="shared" si="2"/>
        <v>0</v>
      </c>
      <c r="V261" s="11">
        <f t="shared" si="3"/>
        <v>1</v>
      </c>
      <c r="W261" s="11">
        <f t="shared" si="4"/>
        <v>0</v>
      </c>
      <c r="X261" s="11">
        <f t="shared" si="5"/>
        <v>0</v>
      </c>
      <c r="Y261" s="11">
        <f>ROUNDUP(SUM(VLOOKUP(F261,'Pontuação 3.0'!A$2:B$11,2,FALSE),VLOOKUP(E261,'Pontuação 3.0'!C$2:D$11,2,FALSE),VLOOKUP(H261,'Pontuação 3.0'!I$2:J$11,2,FALSE),VLOOKUP(J261,'Pontuação 3.0'!K$2:L$11,2,FALSE),VLOOKUP(G261,'Pontuação 3.0'!E$2:F$11,2,FALSE),VLOOKUP(I261,'Pontuação 3.0'!G$2:H$11,2,FALSE),VLOOKUP(K261,'Pontuação 3.0'!M$2:N$13,2,FALSE)),0)</f>
        <v>2596</v>
      </c>
      <c r="Z261" s="11">
        <f t="shared" si="6"/>
        <v>260</v>
      </c>
      <c r="AA261" s="11" t="str">
        <f t="array" ref="AA261">IFERROR(INDEX('Pontuação 3.0'!G$13:G$191, MATCH(Z261, 'Pontuação 3.0'!F$13:F$191, 0)), "Faixa Indefinida")</f>
        <v>A</v>
      </c>
      <c r="AB261" s="11">
        <f t="shared" si="7"/>
        <v>1</v>
      </c>
      <c r="AC261" s="11">
        <f t="shared" si="8"/>
        <v>0</v>
      </c>
      <c r="AD261" s="11">
        <f t="shared" si="9"/>
        <v>0</v>
      </c>
      <c r="AE261" s="11">
        <f t="shared" si="10"/>
        <v>0</v>
      </c>
    </row>
    <row r="262" ht="15.75" customHeight="1">
      <c r="A262" s="7">
        <v>45654.0</v>
      </c>
      <c r="B262" s="8" t="s">
        <v>453</v>
      </c>
      <c r="C262" s="8" t="s">
        <v>454</v>
      </c>
      <c r="D262" s="9">
        <v>6.7999448767E10</v>
      </c>
      <c r="E262" s="8" t="s">
        <v>15428</v>
      </c>
      <c r="F262" s="8" t="s">
        <v>15442</v>
      </c>
      <c r="G262" s="8" t="s">
        <v>15451</v>
      </c>
      <c r="H262" s="8" t="s">
        <v>15438</v>
      </c>
      <c r="I262" s="8" t="s">
        <v>15423</v>
      </c>
      <c r="J262" s="8" t="s">
        <v>15424</v>
      </c>
      <c r="K262" s="8" t="s">
        <v>15425</v>
      </c>
      <c r="L262" s="12" t="s">
        <v>15</v>
      </c>
      <c r="M262" s="12" t="s">
        <v>3780</v>
      </c>
      <c r="N262" s="12" t="s">
        <v>360</v>
      </c>
      <c r="O262" s="12" t="s">
        <v>3781</v>
      </c>
      <c r="P262" s="12" t="s">
        <v>17</v>
      </c>
      <c r="R262" s="10">
        <f>ROUNDUP(SUM(VLOOKUP(F262,'Pontuação'!A$2:B$11,2,FALSE),VLOOKUP(E262,'Pontuação'!C$2:D$11,2,FALSE),VLOOKUP(H262,'Pontuação'!I$2:J$11,2,FALSE),VLOOKUP(I262,'Pontuação'!G$2:H$11,2,FALSE),VLOOKUP(K262,'Pontuação'!M$2:N$13,2,FALSE)),0)</f>
        <v>1427</v>
      </c>
      <c r="S262" s="11">
        <f t="shared" si="1"/>
        <v>143</v>
      </c>
      <c r="T262" s="11" t="str">
        <f t="array" ref="T262">IFERROR(INDEX('Pontuação'!G$13:G$101, MATCH(S262, 'Pontuação'!F$13:F$101, 0)), "Faixa Indefinida")</f>
        <v>D</v>
      </c>
      <c r="U262" s="11">
        <f t="shared" si="2"/>
        <v>0</v>
      </c>
      <c r="V262" s="11">
        <f t="shared" si="3"/>
        <v>0</v>
      </c>
      <c r="W262" s="11">
        <f t="shared" si="4"/>
        <v>0</v>
      </c>
      <c r="X262" s="11">
        <f t="shared" si="5"/>
        <v>1</v>
      </c>
      <c r="Y262" s="11">
        <f>ROUNDUP(SUM(VLOOKUP(F262,'Pontuação 3.0'!A$2:B$11,2,FALSE),VLOOKUP(E262,'Pontuação 3.0'!C$2:D$11,2,FALSE),VLOOKUP(H262,'Pontuação 3.0'!I$2:J$11,2,FALSE),VLOOKUP(J262,'Pontuação 3.0'!K$2:L$11,2,FALSE),VLOOKUP(G262,'Pontuação 3.0'!E$2:F$11,2,FALSE),VLOOKUP(I262,'Pontuação 3.0'!G$2:H$11,2,FALSE),VLOOKUP(K262,'Pontuação 3.0'!M$2:N$13,2,FALSE)),0)</f>
        <v>1691</v>
      </c>
      <c r="Z262" s="11">
        <f t="shared" si="6"/>
        <v>169</v>
      </c>
      <c r="AA262" s="11" t="str">
        <f t="array" ref="AA262">IFERROR(INDEX('Pontuação 3.0'!G$13:G$191, MATCH(Z262, 'Pontuação 3.0'!F$13:F$191, 0)), "Faixa Indefinida")</f>
        <v>D</v>
      </c>
      <c r="AB262" s="11">
        <f t="shared" si="7"/>
        <v>0</v>
      </c>
      <c r="AC262" s="11">
        <f t="shared" si="8"/>
        <v>0</v>
      </c>
      <c r="AD262" s="11">
        <f t="shared" si="9"/>
        <v>0</v>
      </c>
      <c r="AE262" s="11">
        <f t="shared" si="10"/>
        <v>1</v>
      </c>
    </row>
    <row r="263" ht="15.75" customHeight="1">
      <c r="A263" s="7">
        <v>45654.0</v>
      </c>
      <c r="B263" s="8" t="s">
        <v>451</v>
      </c>
      <c r="C263" s="8" t="s">
        <v>452</v>
      </c>
      <c r="D263" s="9">
        <v>6.7998259443E10</v>
      </c>
      <c r="E263" s="8" t="s">
        <v>15428</v>
      </c>
      <c r="F263" s="8" t="s">
        <v>15442</v>
      </c>
      <c r="G263" s="8" t="s">
        <v>15430</v>
      </c>
      <c r="H263" s="8" t="s">
        <v>15422</v>
      </c>
      <c r="I263" s="8" t="s">
        <v>15423</v>
      </c>
      <c r="J263" s="8" t="s">
        <v>15424</v>
      </c>
      <c r="K263" s="8" t="s">
        <v>15425</v>
      </c>
      <c r="L263" s="12" t="s">
        <v>15</v>
      </c>
      <c r="M263" s="12" t="s">
        <v>3780</v>
      </c>
      <c r="N263" s="12" t="s">
        <v>354</v>
      </c>
      <c r="O263" s="12" t="s">
        <v>3792</v>
      </c>
      <c r="P263" s="12" t="s">
        <v>119</v>
      </c>
      <c r="R263" s="10">
        <f>ROUNDUP(SUM(VLOOKUP(F263,'Pontuação'!A$2:B$11,2,FALSE),VLOOKUP(E263,'Pontuação'!C$2:D$11,2,FALSE),VLOOKUP(H263,'Pontuação'!I$2:J$11,2,FALSE),VLOOKUP(I263,'Pontuação'!G$2:H$11,2,FALSE),VLOOKUP(K263,'Pontuação'!M$2:N$13,2,FALSE)),0)</f>
        <v>1541</v>
      </c>
      <c r="S263" s="11">
        <f t="shared" si="1"/>
        <v>154</v>
      </c>
      <c r="T263" s="11" t="str">
        <f t="array" ref="T263">IFERROR(INDEX('Pontuação'!G$13:G$101, MATCH(S263, 'Pontuação'!F$13:F$101, 0)), "Faixa Indefinida")</f>
        <v>C</v>
      </c>
      <c r="U263" s="11">
        <f t="shared" si="2"/>
        <v>0</v>
      </c>
      <c r="V263" s="11">
        <f t="shared" si="3"/>
        <v>0</v>
      </c>
      <c r="W263" s="11">
        <f t="shared" si="4"/>
        <v>1</v>
      </c>
      <c r="X263" s="11">
        <f t="shared" si="5"/>
        <v>0</v>
      </c>
      <c r="Y263" s="11">
        <f>ROUNDUP(SUM(VLOOKUP(F263,'Pontuação 3.0'!A$2:B$11,2,FALSE),VLOOKUP(E263,'Pontuação 3.0'!C$2:D$11,2,FALSE),VLOOKUP(H263,'Pontuação 3.0'!I$2:J$11,2,FALSE),VLOOKUP(J263,'Pontuação 3.0'!K$2:L$11,2,FALSE),VLOOKUP(G263,'Pontuação 3.0'!E$2:F$11,2,FALSE),VLOOKUP(I263,'Pontuação 3.0'!G$2:H$11,2,FALSE),VLOOKUP(K263,'Pontuação 3.0'!M$2:N$13,2,FALSE)),0)</f>
        <v>1989</v>
      </c>
      <c r="Z263" s="11">
        <f t="shared" si="6"/>
        <v>199</v>
      </c>
      <c r="AA263" s="11" t="str">
        <f t="array" ref="AA263">IFERROR(INDEX('Pontuação 3.0'!G$13:G$191, MATCH(Z263, 'Pontuação 3.0'!F$13:F$191, 0)), "Faixa Indefinida")</f>
        <v>C</v>
      </c>
      <c r="AB263" s="11">
        <f t="shared" si="7"/>
        <v>0</v>
      </c>
      <c r="AC263" s="11">
        <f t="shared" si="8"/>
        <v>0</v>
      </c>
      <c r="AD263" s="11">
        <f t="shared" si="9"/>
        <v>1</v>
      </c>
      <c r="AE263" s="11">
        <f t="shared" si="10"/>
        <v>0</v>
      </c>
    </row>
    <row r="264" ht="15.75" customHeight="1">
      <c r="A264" s="7">
        <v>45654.0</v>
      </c>
      <c r="B264" s="8" t="s">
        <v>455</v>
      </c>
      <c r="C264" s="8" t="s">
        <v>456</v>
      </c>
      <c r="D264" s="9">
        <v>9.2984774502E10</v>
      </c>
      <c r="E264" s="8" t="s">
        <v>15428</v>
      </c>
      <c r="F264" s="8" t="s">
        <v>15420</v>
      </c>
      <c r="G264" s="8" t="s">
        <v>15430</v>
      </c>
      <c r="H264" s="8" t="s">
        <v>15422</v>
      </c>
      <c r="I264" s="8" t="s">
        <v>15423</v>
      </c>
      <c r="J264" s="8" t="s">
        <v>15424</v>
      </c>
      <c r="K264" s="8" t="s">
        <v>15425</v>
      </c>
      <c r="L264" s="12" t="s">
        <v>15</v>
      </c>
      <c r="M264" s="12" t="s">
        <v>3780</v>
      </c>
      <c r="N264" s="12" t="s">
        <v>360</v>
      </c>
      <c r="O264" s="12" t="s">
        <v>3781</v>
      </c>
      <c r="P264" s="12" t="s">
        <v>119</v>
      </c>
      <c r="R264" s="10">
        <f>ROUNDUP(SUM(VLOOKUP(F264,'Pontuação'!A$2:B$11,2,FALSE),VLOOKUP(E264,'Pontuação'!C$2:D$11,2,FALSE),VLOOKUP(H264,'Pontuação'!I$2:J$11,2,FALSE),VLOOKUP(I264,'Pontuação'!G$2:H$11,2,FALSE),VLOOKUP(K264,'Pontuação'!M$2:N$13,2,FALSE)),0)</f>
        <v>1553</v>
      </c>
      <c r="S264" s="11">
        <f t="shared" si="1"/>
        <v>155</v>
      </c>
      <c r="T264" s="11" t="str">
        <f t="array" ref="T264">IFERROR(INDEX('Pontuação'!G$13:G$101, MATCH(S264, 'Pontuação'!F$13:F$101, 0)), "Faixa Indefinida")</f>
        <v>C</v>
      </c>
      <c r="U264" s="11">
        <f t="shared" si="2"/>
        <v>0</v>
      </c>
      <c r="V264" s="11">
        <f t="shared" si="3"/>
        <v>0</v>
      </c>
      <c r="W264" s="11">
        <f t="shared" si="4"/>
        <v>1</v>
      </c>
      <c r="X264" s="11">
        <f t="shared" si="5"/>
        <v>0</v>
      </c>
      <c r="Y264" s="11">
        <f>ROUNDUP(SUM(VLOOKUP(F264,'Pontuação 3.0'!A$2:B$11,2,FALSE),VLOOKUP(E264,'Pontuação 3.0'!C$2:D$11,2,FALSE),VLOOKUP(H264,'Pontuação 3.0'!I$2:J$11,2,FALSE),VLOOKUP(J264,'Pontuação 3.0'!K$2:L$11,2,FALSE),VLOOKUP(G264,'Pontuação 3.0'!E$2:F$11,2,FALSE),VLOOKUP(I264,'Pontuação 3.0'!G$2:H$11,2,FALSE),VLOOKUP(K264,'Pontuação 3.0'!M$2:N$13,2,FALSE)),0)</f>
        <v>2122</v>
      </c>
      <c r="Z264" s="11">
        <f t="shared" si="6"/>
        <v>212</v>
      </c>
      <c r="AA264" s="11" t="str">
        <f t="array" ref="AA264">IFERROR(INDEX('Pontuação 3.0'!G$13:G$191, MATCH(Z264, 'Pontuação 3.0'!F$13:F$191, 0)), "Faixa Indefinida")</f>
        <v>C</v>
      </c>
      <c r="AB264" s="11">
        <f t="shared" si="7"/>
        <v>0</v>
      </c>
      <c r="AC264" s="11">
        <f t="shared" si="8"/>
        <v>0</v>
      </c>
      <c r="AD264" s="11">
        <f t="shared" si="9"/>
        <v>1</v>
      </c>
      <c r="AE264" s="11">
        <f t="shared" si="10"/>
        <v>0</v>
      </c>
    </row>
    <row r="265" ht="15.75" customHeight="1">
      <c r="A265" s="7">
        <v>45654.0</v>
      </c>
      <c r="B265" s="8" t="s">
        <v>457</v>
      </c>
      <c r="C265" s="8" t="s">
        <v>458</v>
      </c>
      <c r="D265" s="9">
        <v>4.8991725248E10</v>
      </c>
      <c r="E265" s="8" t="s">
        <v>15428</v>
      </c>
      <c r="F265" s="8" t="s">
        <v>15420</v>
      </c>
      <c r="G265" s="8" t="s">
        <v>15430</v>
      </c>
      <c r="H265" s="8" t="s">
        <v>15422</v>
      </c>
      <c r="I265" s="8" t="s">
        <v>15431</v>
      </c>
      <c r="J265" s="8" t="s">
        <v>15424</v>
      </c>
      <c r="K265" s="8" t="s">
        <v>15432</v>
      </c>
      <c r="L265" s="12" t="s">
        <v>15</v>
      </c>
      <c r="M265" s="12" t="s">
        <v>3780</v>
      </c>
      <c r="N265" s="12" t="s">
        <v>349</v>
      </c>
      <c r="O265" s="12" t="s">
        <v>3797</v>
      </c>
      <c r="P265" s="12" t="s">
        <v>119</v>
      </c>
      <c r="R265" s="10">
        <f>ROUNDUP(SUM(VLOOKUP(F265,'Pontuação'!A$2:B$11,2,FALSE),VLOOKUP(E265,'Pontuação'!C$2:D$11,2,FALSE),VLOOKUP(H265,'Pontuação'!I$2:J$11,2,FALSE),VLOOKUP(I265,'Pontuação'!G$2:H$11,2,FALSE),VLOOKUP(K265,'Pontuação'!M$2:N$13,2,FALSE)),0)</f>
        <v>1790</v>
      </c>
      <c r="S265" s="11">
        <f t="shared" si="1"/>
        <v>179</v>
      </c>
      <c r="T265" s="11" t="str">
        <f t="array" ref="T265">IFERROR(INDEX('Pontuação'!G$13:G$101, MATCH(S265, 'Pontuação'!F$13:F$101, 0)), "Faixa Indefinida")</f>
        <v>B</v>
      </c>
      <c r="U265" s="11">
        <f t="shared" si="2"/>
        <v>0</v>
      </c>
      <c r="V265" s="11">
        <f t="shared" si="3"/>
        <v>1</v>
      </c>
      <c r="W265" s="11">
        <f t="shared" si="4"/>
        <v>0</v>
      </c>
      <c r="X265" s="11">
        <f t="shared" si="5"/>
        <v>0</v>
      </c>
      <c r="Y265" s="11">
        <f>ROUNDUP(SUM(VLOOKUP(F265,'Pontuação 3.0'!A$2:B$11,2,FALSE),VLOOKUP(E265,'Pontuação 3.0'!C$2:D$11,2,FALSE),VLOOKUP(H265,'Pontuação 3.0'!I$2:J$11,2,FALSE),VLOOKUP(J265,'Pontuação 3.0'!K$2:L$11,2,FALSE),VLOOKUP(G265,'Pontuação 3.0'!E$2:F$11,2,FALSE),VLOOKUP(I265,'Pontuação 3.0'!G$2:H$11,2,FALSE),VLOOKUP(K265,'Pontuação 3.0'!M$2:N$13,2,FALSE)),0)</f>
        <v>2360</v>
      </c>
      <c r="Z265" s="11">
        <f t="shared" si="6"/>
        <v>236</v>
      </c>
      <c r="AA265" s="11" t="str">
        <f t="array" ref="AA265">IFERROR(INDEX('Pontuação 3.0'!G$13:G$191, MATCH(Z265, 'Pontuação 3.0'!F$13:F$191, 0)), "Faixa Indefinida")</f>
        <v>A</v>
      </c>
      <c r="AB265" s="11">
        <f t="shared" si="7"/>
        <v>1</v>
      </c>
      <c r="AC265" s="11">
        <f t="shared" si="8"/>
        <v>0</v>
      </c>
      <c r="AD265" s="11">
        <f t="shared" si="9"/>
        <v>0</v>
      </c>
      <c r="AE265" s="11">
        <f t="shared" si="10"/>
        <v>0</v>
      </c>
    </row>
    <row r="266" ht="15.75" customHeight="1">
      <c r="A266" s="7">
        <v>45654.0</v>
      </c>
      <c r="B266" s="8" t="s">
        <v>459</v>
      </c>
      <c r="C266" s="8" t="s">
        <v>460</v>
      </c>
      <c r="D266" s="9">
        <v>1.1918314953E10</v>
      </c>
      <c r="E266" s="8" t="s">
        <v>15428</v>
      </c>
      <c r="F266" s="8" t="s">
        <v>15442</v>
      </c>
      <c r="G266" s="8" t="s">
        <v>15430</v>
      </c>
      <c r="H266" s="8" t="s">
        <v>15422</v>
      </c>
      <c r="I266" s="8" t="s">
        <v>15423</v>
      </c>
      <c r="J266" s="8" t="s">
        <v>15424</v>
      </c>
      <c r="K266" s="8" t="s">
        <v>15425</v>
      </c>
      <c r="L266" s="12" t="s">
        <v>15</v>
      </c>
      <c r="M266" s="12" t="s">
        <v>3780</v>
      </c>
      <c r="N266" s="12" t="s">
        <v>162</v>
      </c>
      <c r="O266" s="12" t="s">
        <v>3870</v>
      </c>
      <c r="P266" s="12" t="s">
        <v>119</v>
      </c>
      <c r="R266" s="10">
        <f>ROUNDUP(SUM(VLOOKUP(F266,'Pontuação'!A$2:B$11,2,FALSE),VLOOKUP(E266,'Pontuação'!C$2:D$11,2,FALSE),VLOOKUP(H266,'Pontuação'!I$2:J$11,2,FALSE),VLOOKUP(I266,'Pontuação'!G$2:H$11,2,FALSE),VLOOKUP(K266,'Pontuação'!M$2:N$13,2,FALSE)),0)</f>
        <v>1541</v>
      </c>
      <c r="S266" s="11">
        <f t="shared" si="1"/>
        <v>154</v>
      </c>
      <c r="T266" s="11" t="str">
        <f t="array" ref="T266">IFERROR(INDEX('Pontuação'!G$13:G$101, MATCH(S266, 'Pontuação'!F$13:F$101, 0)), "Faixa Indefinida")</f>
        <v>C</v>
      </c>
      <c r="U266" s="11">
        <f t="shared" si="2"/>
        <v>0</v>
      </c>
      <c r="V266" s="11">
        <f t="shared" si="3"/>
        <v>0</v>
      </c>
      <c r="W266" s="11">
        <f t="shared" si="4"/>
        <v>1</v>
      </c>
      <c r="X266" s="11">
        <f t="shared" si="5"/>
        <v>0</v>
      </c>
      <c r="Y266" s="11">
        <f>ROUNDUP(SUM(VLOOKUP(F266,'Pontuação 3.0'!A$2:B$11,2,FALSE),VLOOKUP(E266,'Pontuação 3.0'!C$2:D$11,2,FALSE),VLOOKUP(H266,'Pontuação 3.0'!I$2:J$11,2,FALSE),VLOOKUP(J266,'Pontuação 3.0'!K$2:L$11,2,FALSE),VLOOKUP(G266,'Pontuação 3.0'!E$2:F$11,2,FALSE),VLOOKUP(I266,'Pontuação 3.0'!G$2:H$11,2,FALSE),VLOOKUP(K266,'Pontuação 3.0'!M$2:N$13,2,FALSE)),0)</f>
        <v>1989</v>
      </c>
      <c r="Z266" s="11">
        <f t="shared" si="6"/>
        <v>199</v>
      </c>
      <c r="AA266" s="11" t="str">
        <f t="array" ref="AA266">IFERROR(INDEX('Pontuação 3.0'!G$13:G$191, MATCH(Z266, 'Pontuação 3.0'!F$13:F$191, 0)), "Faixa Indefinida")</f>
        <v>C</v>
      </c>
      <c r="AB266" s="11">
        <f t="shared" si="7"/>
        <v>0</v>
      </c>
      <c r="AC266" s="11">
        <f t="shared" si="8"/>
        <v>0</v>
      </c>
      <c r="AD266" s="11">
        <f t="shared" si="9"/>
        <v>1</v>
      </c>
      <c r="AE266" s="11">
        <f t="shared" si="10"/>
        <v>0</v>
      </c>
    </row>
    <row r="267" ht="15.75" customHeight="1">
      <c r="A267" s="7">
        <v>45654.0</v>
      </c>
      <c r="B267" s="8" t="s">
        <v>461</v>
      </c>
      <c r="C267" s="8" t="s">
        <v>462</v>
      </c>
      <c r="D267" s="9">
        <v>6.1994120705E10</v>
      </c>
      <c r="E267" s="8" t="s">
        <v>15428</v>
      </c>
      <c r="F267" s="8" t="s">
        <v>15442</v>
      </c>
      <c r="G267" s="8" t="s">
        <v>15430</v>
      </c>
      <c r="H267" s="8" t="s">
        <v>15443</v>
      </c>
      <c r="I267" s="8" t="s">
        <v>15423</v>
      </c>
      <c r="J267" s="8" t="s">
        <v>15424</v>
      </c>
      <c r="K267" s="8" t="s">
        <v>15425</v>
      </c>
      <c r="L267" s="12" t="s">
        <v>15</v>
      </c>
      <c r="M267" s="12" t="s">
        <v>3780</v>
      </c>
      <c r="N267" s="12" t="s">
        <v>310</v>
      </c>
      <c r="O267" s="12" t="s">
        <v>3870</v>
      </c>
      <c r="P267" s="12" t="s">
        <v>119</v>
      </c>
      <c r="R267" s="10">
        <f>ROUNDUP(SUM(VLOOKUP(F267,'Pontuação'!A$2:B$11,2,FALSE),VLOOKUP(E267,'Pontuação'!C$2:D$11,2,FALSE),VLOOKUP(H267,'Pontuação'!I$2:J$11,2,FALSE),VLOOKUP(I267,'Pontuação'!G$2:H$11,2,FALSE),VLOOKUP(K267,'Pontuação'!M$2:N$13,2,FALSE)),0)</f>
        <v>1567</v>
      </c>
      <c r="S267" s="11">
        <f t="shared" si="1"/>
        <v>157</v>
      </c>
      <c r="T267" s="11" t="str">
        <f t="array" ref="T267">IFERROR(INDEX('Pontuação'!G$13:G$101, MATCH(S267, 'Pontuação'!F$13:F$101, 0)), "Faixa Indefinida")</f>
        <v>C</v>
      </c>
      <c r="U267" s="11">
        <f t="shared" si="2"/>
        <v>0</v>
      </c>
      <c r="V267" s="11">
        <f t="shared" si="3"/>
        <v>0</v>
      </c>
      <c r="W267" s="11">
        <f t="shared" si="4"/>
        <v>1</v>
      </c>
      <c r="X267" s="11">
        <f t="shared" si="5"/>
        <v>0</v>
      </c>
      <c r="Y267" s="11">
        <f>ROUNDUP(SUM(VLOOKUP(F267,'Pontuação 3.0'!A$2:B$11,2,FALSE),VLOOKUP(E267,'Pontuação 3.0'!C$2:D$11,2,FALSE),VLOOKUP(H267,'Pontuação 3.0'!I$2:J$11,2,FALSE),VLOOKUP(J267,'Pontuação 3.0'!K$2:L$11,2,FALSE),VLOOKUP(G267,'Pontuação 3.0'!E$2:F$11,2,FALSE),VLOOKUP(I267,'Pontuação 3.0'!G$2:H$11,2,FALSE),VLOOKUP(K267,'Pontuação 3.0'!M$2:N$13,2,FALSE)),0)</f>
        <v>1925</v>
      </c>
      <c r="Z267" s="11">
        <f t="shared" si="6"/>
        <v>193</v>
      </c>
      <c r="AA267" s="11" t="str">
        <f t="array" ref="AA267">IFERROR(INDEX('Pontuação 3.0'!G$13:G$191, MATCH(Z267, 'Pontuação 3.0'!F$13:F$191, 0)), "Faixa Indefinida")</f>
        <v>C</v>
      </c>
      <c r="AB267" s="11">
        <f t="shared" si="7"/>
        <v>0</v>
      </c>
      <c r="AC267" s="11">
        <f t="shared" si="8"/>
        <v>0</v>
      </c>
      <c r="AD267" s="11">
        <f t="shared" si="9"/>
        <v>1</v>
      </c>
      <c r="AE267" s="11">
        <f t="shared" si="10"/>
        <v>0</v>
      </c>
    </row>
    <row r="268" ht="15.75" customHeight="1">
      <c r="A268" s="7">
        <v>45654.0</v>
      </c>
      <c r="B268" s="8" t="s">
        <v>463</v>
      </c>
      <c r="C268" s="8" t="s">
        <v>464</v>
      </c>
      <c r="D268" s="9">
        <v>6.399916344E10</v>
      </c>
      <c r="E268" s="8" t="s">
        <v>15428</v>
      </c>
      <c r="F268" s="8" t="s">
        <v>15420</v>
      </c>
      <c r="G268" s="8" t="s">
        <v>15430</v>
      </c>
      <c r="H268" s="8" t="s">
        <v>15446</v>
      </c>
      <c r="I268" s="8" t="s">
        <v>15423</v>
      </c>
      <c r="J268" s="8" t="s">
        <v>15424</v>
      </c>
      <c r="K268" s="8" t="s">
        <v>15432</v>
      </c>
      <c r="L268" s="12" t="s">
        <v>15</v>
      </c>
      <c r="M268" s="12" t="s">
        <v>3780</v>
      </c>
      <c r="N268" s="12" t="s">
        <v>1554</v>
      </c>
      <c r="O268" s="12" t="s">
        <v>3781</v>
      </c>
      <c r="P268" s="12" t="s">
        <v>119</v>
      </c>
      <c r="R268" s="10">
        <f>ROUNDUP(SUM(VLOOKUP(F268,'Pontuação'!A$2:B$11,2,FALSE),VLOOKUP(E268,'Pontuação'!C$2:D$11,2,FALSE),VLOOKUP(H268,'Pontuação'!I$2:J$11,2,FALSE),VLOOKUP(I268,'Pontuação'!G$2:H$11,2,FALSE),VLOOKUP(K268,'Pontuação'!M$2:N$13,2,FALSE)),0)</f>
        <v>1727</v>
      </c>
      <c r="S268" s="11">
        <f t="shared" si="1"/>
        <v>173</v>
      </c>
      <c r="T268" s="11" t="str">
        <f t="array" ref="T268">IFERROR(INDEX('Pontuação'!G$13:G$101, MATCH(S268, 'Pontuação'!F$13:F$101, 0)), "Faixa Indefinida")</f>
        <v>B</v>
      </c>
      <c r="U268" s="11">
        <f t="shared" si="2"/>
        <v>0</v>
      </c>
      <c r="V268" s="11">
        <f t="shared" si="3"/>
        <v>1</v>
      </c>
      <c r="W268" s="11">
        <f t="shared" si="4"/>
        <v>0</v>
      </c>
      <c r="X268" s="11">
        <f t="shared" si="5"/>
        <v>0</v>
      </c>
      <c r="Y268" s="11">
        <f>ROUNDUP(SUM(VLOOKUP(F268,'Pontuação 3.0'!A$2:B$11,2,FALSE),VLOOKUP(E268,'Pontuação 3.0'!C$2:D$11,2,FALSE),VLOOKUP(H268,'Pontuação 3.0'!I$2:J$11,2,FALSE),VLOOKUP(J268,'Pontuação 3.0'!K$2:L$11,2,FALSE),VLOOKUP(G268,'Pontuação 3.0'!E$2:F$11,2,FALSE),VLOOKUP(I268,'Pontuação 3.0'!G$2:H$11,2,FALSE),VLOOKUP(K268,'Pontuação 3.0'!M$2:N$13,2,FALSE)),0)</f>
        <v>2295</v>
      </c>
      <c r="Z268" s="11">
        <f t="shared" si="6"/>
        <v>230</v>
      </c>
      <c r="AA268" s="11" t="str">
        <f t="array" ref="AA268">IFERROR(INDEX('Pontuação 3.0'!G$13:G$191, MATCH(Z268, 'Pontuação 3.0'!F$13:F$191, 0)), "Faixa Indefinida")</f>
        <v>B</v>
      </c>
      <c r="AB268" s="11">
        <f t="shared" si="7"/>
        <v>0</v>
      </c>
      <c r="AC268" s="11">
        <f t="shared" si="8"/>
        <v>1</v>
      </c>
      <c r="AD268" s="11">
        <f t="shared" si="9"/>
        <v>0</v>
      </c>
      <c r="AE268" s="11">
        <f t="shared" si="10"/>
        <v>0</v>
      </c>
    </row>
    <row r="269" ht="15.75" customHeight="1">
      <c r="A269" s="7">
        <v>45654.0</v>
      </c>
      <c r="B269" s="8" t="s">
        <v>469</v>
      </c>
      <c r="C269" s="8" t="s">
        <v>470</v>
      </c>
      <c r="D269" s="9">
        <v>9.865437865E9</v>
      </c>
      <c r="E269" s="8" t="s">
        <v>15428</v>
      </c>
      <c r="F269" s="8" t="s">
        <v>15454</v>
      </c>
      <c r="G269" s="8" t="s">
        <v>15455</v>
      </c>
      <c r="H269" s="8" t="s">
        <v>15422</v>
      </c>
      <c r="I269" s="8" t="s">
        <v>15433</v>
      </c>
      <c r="J269" s="8" t="s">
        <v>15424</v>
      </c>
      <c r="K269" s="8" t="s">
        <v>15425</v>
      </c>
      <c r="L269" s="12" t="s">
        <v>15</v>
      </c>
      <c r="M269" s="12" t="s">
        <v>3780</v>
      </c>
      <c r="N269" s="12" t="s">
        <v>205</v>
      </c>
      <c r="O269" s="12" t="s">
        <v>15644</v>
      </c>
      <c r="P269" s="12" t="s">
        <v>17</v>
      </c>
      <c r="R269" s="10">
        <f>ROUNDUP(SUM(VLOOKUP(F269,'Pontuação'!A$2:B$11,2,FALSE),VLOOKUP(E269,'Pontuação'!C$2:D$11,2,FALSE),VLOOKUP(H269,'Pontuação'!I$2:J$11,2,FALSE),VLOOKUP(I269,'Pontuação'!G$2:H$11,2,FALSE),VLOOKUP(K269,'Pontuação'!M$2:N$13,2,FALSE)),0)</f>
        <v>1836</v>
      </c>
      <c r="S269" s="11">
        <f t="shared" si="1"/>
        <v>184</v>
      </c>
      <c r="T269" s="11" t="str">
        <f t="array" ref="T269">IFERROR(INDEX('Pontuação'!G$13:G$101, MATCH(S269, 'Pontuação'!F$13:F$101, 0)), "Faixa Indefinida")</f>
        <v>A</v>
      </c>
      <c r="U269" s="11">
        <f t="shared" si="2"/>
        <v>1</v>
      </c>
      <c r="V269" s="11">
        <f t="shared" si="3"/>
        <v>0</v>
      </c>
      <c r="W269" s="11">
        <f t="shared" si="4"/>
        <v>0</v>
      </c>
      <c r="X269" s="11">
        <f t="shared" si="5"/>
        <v>0</v>
      </c>
      <c r="Y269" s="11">
        <f>ROUNDUP(SUM(VLOOKUP(F269,'Pontuação 3.0'!A$2:B$11,2,FALSE),VLOOKUP(E269,'Pontuação 3.0'!C$2:D$11,2,FALSE),VLOOKUP(H269,'Pontuação 3.0'!I$2:J$11,2,FALSE),VLOOKUP(J269,'Pontuação 3.0'!K$2:L$11,2,FALSE),VLOOKUP(G269,'Pontuação 3.0'!E$2:F$11,2,FALSE),VLOOKUP(I269,'Pontuação 3.0'!G$2:H$11,2,FALSE),VLOOKUP(K269,'Pontuação 3.0'!M$2:N$13,2,FALSE)),0)</f>
        <v>2476</v>
      </c>
      <c r="Z269" s="11">
        <f t="shared" si="6"/>
        <v>248</v>
      </c>
      <c r="AA269" s="11" t="str">
        <f t="array" ref="AA269">IFERROR(INDEX('Pontuação 3.0'!G$13:G$191, MATCH(Z269, 'Pontuação 3.0'!F$13:F$191, 0)), "Faixa Indefinida")</f>
        <v>A</v>
      </c>
      <c r="AB269" s="11">
        <f t="shared" si="7"/>
        <v>1</v>
      </c>
      <c r="AC269" s="11">
        <f t="shared" si="8"/>
        <v>0</v>
      </c>
      <c r="AD269" s="11">
        <f t="shared" si="9"/>
        <v>0</v>
      </c>
      <c r="AE269" s="11">
        <f t="shared" si="10"/>
        <v>0</v>
      </c>
    </row>
    <row r="270" ht="15.75" customHeight="1">
      <c r="A270" s="7">
        <v>45654.0</v>
      </c>
      <c r="B270" s="8" t="s">
        <v>473</v>
      </c>
      <c r="C270" s="8" t="s">
        <v>474</v>
      </c>
      <c r="D270" s="9">
        <v>8.3993806824E10</v>
      </c>
      <c r="E270" s="8" t="s">
        <v>15428</v>
      </c>
      <c r="F270" s="8" t="s">
        <v>15420</v>
      </c>
      <c r="G270" s="8" t="s">
        <v>15421</v>
      </c>
      <c r="H270" s="8" t="s">
        <v>15422</v>
      </c>
      <c r="I270" s="8" t="s">
        <v>15423</v>
      </c>
      <c r="J270" s="8" t="s">
        <v>15424</v>
      </c>
      <c r="K270" s="8" t="s">
        <v>15425</v>
      </c>
      <c r="L270" s="12" t="s">
        <v>15</v>
      </c>
      <c r="M270" s="12" t="s">
        <v>3780</v>
      </c>
      <c r="N270" s="12" t="s">
        <v>310</v>
      </c>
      <c r="O270" s="12" t="s">
        <v>3781</v>
      </c>
      <c r="P270" s="12" t="s">
        <v>119</v>
      </c>
      <c r="R270" s="10">
        <f>ROUNDUP(SUM(VLOOKUP(F270,'Pontuação'!A$2:B$11,2,FALSE),VLOOKUP(E270,'Pontuação'!C$2:D$11,2,FALSE),VLOOKUP(H270,'Pontuação'!I$2:J$11,2,FALSE),VLOOKUP(I270,'Pontuação'!G$2:H$11,2,FALSE),VLOOKUP(K270,'Pontuação'!M$2:N$13,2,FALSE)),0)</f>
        <v>1553</v>
      </c>
      <c r="S270" s="11">
        <f t="shared" si="1"/>
        <v>155</v>
      </c>
      <c r="T270" s="11" t="str">
        <f t="array" ref="T270">IFERROR(INDEX('Pontuação'!G$13:G$101, MATCH(S270, 'Pontuação'!F$13:F$101, 0)), "Faixa Indefinida")</f>
        <v>C</v>
      </c>
      <c r="U270" s="11">
        <f t="shared" si="2"/>
        <v>0</v>
      </c>
      <c r="V270" s="11">
        <f t="shared" si="3"/>
        <v>0</v>
      </c>
      <c r="W270" s="11">
        <f t="shared" si="4"/>
        <v>1</v>
      </c>
      <c r="X270" s="11">
        <f t="shared" si="5"/>
        <v>0</v>
      </c>
      <c r="Y270" s="11">
        <f>ROUNDUP(SUM(VLOOKUP(F270,'Pontuação 3.0'!A$2:B$11,2,FALSE),VLOOKUP(E270,'Pontuação 3.0'!C$2:D$11,2,FALSE),VLOOKUP(H270,'Pontuação 3.0'!I$2:J$11,2,FALSE),VLOOKUP(J270,'Pontuação 3.0'!K$2:L$11,2,FALSE),VLOOKUP(G270,'Pontuação 3.0'!E$2:F$11,2,FALSE),VLOOKUP(I270,'Pontuação 3.0'!G$2:H$11,2,FALSE),VLOOKUP(K270,'Pontuação 3.0'!M$2:N$13,2,FALSE)),0)</f>
        <v>1982</v>
      </c>
      <c r="Z270" s="11">
        <f t="shared" si="6"/>
        <v>198</v>
      </c>
      <c r="AA270" s="11" t="str">
        <f t="array" ref="AA270">IFERROR(INDEX('Pontuação 3.0'!G$13:G$191, MATCH(Z270, 'Pontuação 3.0'!F$13:F$191, 0)), "Faixa Indefinida")</f>
        <v>C</v>
      </c>
      <c r="AB270" s="11">
        <f t="shared" si="7"/>
        <v>0</v>
      </c>
      <c r="AC270" s="11">
        <f t="shared" si="8"/>
        <v>0</v>
      </c>
      <c r="AD270" s="11">
        <f t="shared" si="9"/>
        <v>1</v>
      </c>
      <c r="AE270" s="11">
        <f t="shared" si="10"/>
        <v>0</v>
      </c>
    </row>
    <row r="271" ht="15.75" customHeight="1">
      <c r="A271" s="7">
        <v>45654.0</v>
      </c>
      <c r="B271" s="8" t="s">
        <v>478</v>
      </c>
      <c r="C271" s="8" t="s">
        <v>479</v>
      </c>
      <c r="D271" s="9">
        <v>9.2991657614E10</v>
      </c>
      <c r="E271" s="8" t="s">
        <v>15419</v>
      </c>
      <c r="F271" s="8" t="s">
        <v>15442</v>
      </c>
      <c r="G271" s="8" t="s">
        <v>15430</v>
      </c>
      <c r="H271" s="8" t="s">
        <v>15422</v>
      </c>
      <c r="I271" s="8" t="s">
        <v>15423</v>
      </c>
      <c r="J271" s="8" t="s">
        <v>15424</v>
      </c>
      <c r="K271" s="8" t="s">
        <v>15432</v>
      </c>
      <c r="L271" s="12" t="s">
        <v>15</v>
      </c>
      <c r="M271" s="12" t="s">
        <v>3780</v>
      </c>
      <c r="N271" s="12" t="s">
        <v>1255</v>
      </c>
      <c r="O271" s="12" t="s">
        <v>3781</v>
      </c>
      <c r="P271" s="12" t="s">
        <v>119</v>
      </c>
      <c r="R271" s="10">
        <f>ROUNDUP(SUM(VLOOKUP(F271,'Pontuação'!A$2:B$11,2,FALSE),VLOOKUP(E271,'Pontuação'!C$2:D$11,2,FALSE),VLOOKUP(H271,'Pontuação'!I$2:J$11,2,FALSE),VLOOKUP(I271,'Pontuação'!G$2:H$11,2,FALSE),VLOOKUP(K271,'Pontuação'!M$2:N$13,2,FALSE)),0)</f>
        <v>1677</v>
      </c>
      <c r="S271" s="11">
        <f t="shared" si="1"/>
        <v>168</v>
      </c>
      <c r="T271" s="11" t="str">
        <f t="array" ref="T271">IFERROR(INDEX('Pontuação'!G$13:G$101, MATCH(S271, 'Pontuação'!F$13:F$101, 0)), "Faixa Indefinida")</f>
        <v>B</v>
      </c>
      <c r="U271" s="11">
        <f t="shared" si="2"/>
        <v>0</v>
      </c>
      <c r="V271" s="11">
        <f t="shared" si="3"/>
        <v>1</v>
      </c>
      <c r="W271" s="11">
        <f t="shared" si="4"/>
        <v>0</v>
      </c>
      <c r="X271" s="11">
        <f t="shared" si="5"/>
        <v>0</v>
      </c>
      <c r="Y271" s="11">
        <f>ROUNDUP(SUM(VLOOKUP(F271,'Pontuação 3.0'!A$2:B$11,2,FALSE),VLOOKUP(E271,'Pontuação 3.0'!C$2:D$11,2,FALSE),VLOOKUP(H271,'Pontuação 3.0'!I$2:J$11,2,FALSE),VLOOKUP(J271,'Pontuação 3.0'!K$2:L$11,2,FALSE),VLOOKUP(G271,'Pontuação 3.0'!E$2:F$11,2,FALSE),VLOOKUP(I271,'Pontuação 3.0'!G$2:H$11,2,FALSE),VLOOKUP(K271,'Pontuação 3.0'!M$2:N$13,2,FALSE)),0)</f>
        <v>2045</v>
      </c>
      <c r="Z271" s="11">
        <f t="shared" si="6"/>
        <v>205</v>
      </c>
      <c r="AA271" s="11" t="str">
        <f t="array" ref="AA271">IFERROR(INDEX('Pontuação 3.0'!G$13:G$191, MATCH(Z271, 'Pontuação 3.0'!F$13:F$191, 0)), "Faixa Indefinida")</f>
        <v>C</v>
      </c>
      <c r="AB271" s="11">
        <f t="shared" si="7"/>
        <v>0</v>
      </c>
      <c r="AC271" s="11">
        <f t="shared" si="8"/>
        <v>0</v>
      </c>
      <c r="AD271" s="11">
        <f t="shared" si="9"/>
        <v>1</v>
      </c>
      <c r="AE271" s="11">
        <f t="shared" si="10"/>
        <v>0</v>
      </c>
    </row>
    <row r="272" ht="15.75" customHeight="1">
      <c r="A272" s="7">
        <v>45654.0</v>
      </c>
      <c r="B272" s="8" t="s">
        <v>410</v>
      </c>
      <c r="C272" s="8" t="s">
        <v>475</v>
      </c>
      <c r="D272" s="9">
        <v>2.1979284487E10</v>
      </c>
      <c r="E272" s="8" t="s">
        <v>15428</v>
      </c>
      <c r="F272" s="8" t="s">
        <v>15420</v>
      </c>
      <c r="G272" s="8" t="s">
        <v>15421</v>
      </c>
      <c r="H272" s="8" t="s">
        <v>15422</v>
      </c>
      <c r="I272" s="8" t="s">
        <v>15423</v>
      </c>
      <c r="J272" s="8" t="s">
        <v>15448</v>
      </c>
      <c r="K272" s="8" t="s">
        <v>15432</v>
      </c>
      <c r="L272" s="12" t="s">
        <v>15</v>
      </c>
      <c r="M272" s="12" t="s">
        <v>3780</v>
      </c>
      <c r="N272" s="12" t="s">
        <v>1255</v>
      </c>
      <c r="O272" s="12" t="s">
        <v>15633</v>
      </c>
      <c r="P272" s="12" t="s">
        <v>119</v>
      </c>
      <c r="R272" s="10">
        <f>ROUNDUP(SUM(VLOOKUP(F272,'Pontuação'!A$2:B$11,2,FALSE),VLOOKUP(E272,'Pontuação'!C$2:D$11,2,FALSE),VLOOKUP(H272,'Pontuação'!I$2:J$11,2,FALSE),VLOOKUP(I272,'Pontuação'!G$2:H$11,2,FALSE),VLOOKUP(K272,'Pontuação'!M$2:N$13,2,FALSE)),0)</f>
        <v>1685</v>
      </c>
      <c r="S272" s="11">
        <f t="shared" si="1"/>
        <v>169</v>
      </c>
      <c r="T272" s="11" t="str">
        <f t="array" ref="T272">IFERROR(INDEX('Pontuação'!G$13:G$101, MATCH(S272, 'Pontuação'!F$13:F$101, 0)), "Faixa Indefinida")</f>
        <v>B</v>
      </c>
      <c r="U272" s="11">
        <f t="shared" si="2"/>
        <v>0</v>
      </c>
      <c r="V272" s="11">
        <f t="shared" si="3"/>
        <v>1</v>
      </c>
      <c r="W272" s="11">
        <f t="shared" si="4"/>
        <v>0</v>
      </c>
      <c r="X272" s="11">
        <f t="shared" si="5"/>
        <v>0</v>
      </c>
      <c r="Y272" s="11">
        <f>ROUNDUP(SUM(VLOOKUP(F272,'Pontuação 3.0'!A$2:B$11,2,FALSE),VLOOKUP(E272,'Pontuação 3.0'!C$2:D$11,2,FALSE),VLOOKUP(H272,'Pontuação 3.0'!I$2:J$11,2,FALSE),VLOOKUP(J272,'Pontuação 3.0'!K$2:L$11,2,FALSE),VLOOKUP(G272,'Pontuação 3.0'!E$2:F$11,2,FALSE),VLOOKUP(I272,'Pontuação 3.0'!G$2:H$11,2,FALSE),VLOOKUP(K272,'Pontuação 3.0'!M$2:N$13,2,FALSE)),0)</f>
        <v>2329</v>
      </c>
      <c r="Z272" s="11">
        <f t="shared" si="6"/>
        <v>233</v>
      </c>
      <c r="AA272" s="11" t="str">
        <f t="array" ref="AA272">IFERROR(INDEX('Pontuação 3.0'!G$13:G$191, MATCH(Z272, 'Pontuação 3.0'!F$13:F$191, 0)), "Faixa Indefinida")</f>
        <v>B</v>
      </c>
      <c r="AB272" s="11">
        <f t="shared" si="7"/>
        <v>0</v>
      </c>
      <c r="AC272" s="11">
        <f t="shared" si="8"/>
        <v>1</v>
      </c>
      <c r="AD272" s="11">
        <f t="shared" si="9"/>
        <v>0</v>
      </c>
      <c r="AE272" s="11">
        <f t="shared" si="10"/>
        <v>0</v>
      </c>
    </row>
    <row r="273" ht="15.75" customHeight="1">
      <c r="A273" s="7">
        <v>45654.0</v>
      </c>
      <c r="B273" s="8" t="s">
        <v>476</v>
      </c>
      <c r="C273" s="8" t="s">
        <v>477</v>
      </c>
      <c r="D273" s="9">
        <v>4.1920019697E10</v>
      </c>
      <c r="E273" s="8" t="s">
        <v>15428</v>
      </c>
      <c r="F273" s="8" t="s">
        <v>15420</v>
      </c>
      <c r="G273" s="8" t="s">
        <v>15430</v>
      </c>
      <c r="H273" s="8" t="s">
        <v>15443</v>
      </c>
      <c r="I273" s="8" t="s">
        <v>15423</v>
      </c>
      <c r="J273" s="8" t="s">
        <v>15448</v>
      </c>
      <c r="K273" s="8" t="s">
        <v>15432</v>
      </c>
      <c r="L273" s="12" t="s">
        <v>15</v>
      </c>
      <c r="M273" s="12" t="s">
        <v>3780</v>
      </c>
      <c r="N273" s="12" t="s">
        <v>162</v>
      </c>
      <c r="O273" s="12" t="s">
        <v>3781</v>
      </c>
      <c r="P273" s="12" t="s">
        <v>119</v>
      </c>
      <c r="R273" s="10">
        <f>ROUNDUP(SUM(VLOOKUP(F273,'Pontuação'!A$2:B$11,2,FALSE),VLOOKUP(E273,'Pontuação'!C$2:D$11,2,FALSE),VLOOKUP(H273,'Pontuação'!I$2:J$11,2,FALSE),VLOOKUP(I273,'Pontuação'!G$2:H$11,2,FALSE),VLOOKUP(K273,'Pontuação'!M$2:N$13,2,FALSE)),0)</f>
        <v>1711</v>
      </c>
      <c r="S273" s="11">
        <f t="shared" si="1"/>
        <v>171</v>
      </c>
      <c r="T273" s="11" t="str">
        <f t="array" ref="T273">IFERROR(INDEX('Pontuação'!G$13:G$101, MATCH(S273, 'Pontuação'!F$13:F$101, 0)), "Faixa Indefinida")</f>
        <v>B</v>
      </c>
      <c r="U273" s="11">
        <f t="shared" si="2"/>
        <v>0</v>
      </c>
      <c r="V273" s="11">
        <f t="shared" si="3"/>
        <v>1</v>
      </c>
      <c r="W273" s="11">
        <f t="shared" si="4"/>
        <v>0</v>
      </c>
      <c r="X273" s="11">
        <f t="shared" si="5"/>
        <v>0</v>
      </c>
      <c r="Y273" s="11">
        <f>ROUNDUP(SUM(VLOOKUP(F273,'Pontuação 3.0'!A$2:B$11,2,FALSE),VLOOKUP(E273,'Pontuação 3.0'!C$2:D$11,2,FALSE),VLOOKUP(H273,'Pontuação 3.0'!I$2:J$11,2,FALSE),VLOOKUP(J273,'Pontuação 3.0'!K$2:L$11,2,FALSE),VLOOKUP(G273,'Pontuação 3.0'!E$2:F$11,2,FALSE),VLOOKUP(I273,'Pontuação 3.0'!G$2:H$11,2,FALSE),VLOOKUP(K273,'Pontuação 3.0'!M$2:N$13,2,FALSE)),0)</f>
        <v>2405</v>
      </c>
      <c r="Z273" s="11">
        <f t="shared" si="6"/>
        <v>241</v>
      </c>
      <c r="AA273" s="11" t="str">
        <f t="array" ref="AA273">IFERROR(INDEX('Pontuação 3.0'!G$13:G$191, MATCH(Z273, 'Pontuação 3.0'!F$13:F$191, 0)), "Faixa Indefinida")</f>
        <v>A</v>
      </c>
      <c r="AB273" s="11">
        <f t="shared" si="7"/>
        <v>1</v>
      </c>
      <c r="AC273" s="11">
        <f t="shared" si="8"/>
        <v>0</v>
      </c>
      <c r="AD273" s="11">
        <f t="shared" si="9"/>
        <v>0</v>
      </c>
      <c r="AE273" s="11">
        <f t="shared" si="10"/>
        <v>0</v>
      </c>
    </row>
    <row r="274" ht="15.75" customHeight="1">
      <c r="A274" s="7">
        <v>45654.0</v>
      </c>
      <c r="B274" s="8" t="s">
        <v>482</v>
      </c>
      <c r="C274" s="8" t="s">
        <v>483</v>
      </c>
      <c r="D274" s="8" t="s">
        <v>484</v>
      </c>
      <c r="E274" s="8" t="s">
        <v>15428</v>
      </c>
      <c r="F274" s="8" t="s">
        <v>15442</v>
      </c>
      <c r="G274" s="8" t="s">
        <v>15430</v>
      </c>
      <c r="H274" s="8" t="s">
        <v>15443</v>
      </c>
      <c r="I274" s="8" t="s">
        <v>15423</v>
      </c>
      <c r="J274" s="8" t="s">
        <v>15424</v>
      </c>
      <c r="K274" s="8" t="s">
        <v>15432</v>
      </c>
      <c r="L274" s="12" t="s">
        <v>15</v>
      </c>
      <c r="M274" s="12" t="s">
        <v>3780</v>
      </c>
      <c r="N274" s="12" t="s">
        <v>354</v>
      </c>
      <c r="O274" s="12" t="s">
        <v>3792</v>
      </c>
      <c r="P274" s="12" t="s">
        <v>17</v>
      </c>
      <c r="R274" s="10">
        <f>ROUNDUP(SUM(VLOOKUP(F274,'Pontuação'!A$2:B$11,2,FALSE),VLOOKUP(E274,'Pontuação'!C$2:D$11,2,FALSE),VLOOKUP(H274,'Pontuação'!I$2:J$11,2,FALSE),VLOOKUP(I274,'Pontuação'!G$2:H$11,2,FALSE),VLOOKUP(K274,'Pontuação'!M$2:N$13,2,FALSE)),0)</f>
        <v>1699</v>
      </c>
      <c r="S274" s="11">
        <f t="shared" si="1"/>
        <v>170</v>
      </c>
      <c r="T274" s="11" t="str">
        <f t="array" ref="T274">IFERROR(INDEX('Pontuação'!G$13:G$101, MATCH(S274, 'Pontuação'!F$13:F$101, 0)), "Faixa Indefinida")</f>
        <v>B</v>
      </c>
      <c r="U274" s="11">
        <f t="shared" si="2"/>
        <v>0</v>
      </c>
      <c r="V274" s="11">
        <f t="shared" si="3"/>
        <v>1</v>
      </c>
      <c r="W274" s="11">
        <f t="shared" si="4"/>
        <v>0</v>
      </c>
      <c r="X274" s="11">
        <f t="shared" si="5"/>
        <v>0</v>
      </c>
      <c r="Y274" s="11">
        <f>ROUNDUP(SUM(VLOOKUP(F274,'Pontuação 3.0'!A$2:B$11,2,FALSE),VLOOKUP(E274,'Pontuação 3.0'!C$2:D$11,2,FALSE),VLOOKUP(H274,'Pontuação 3.0'!I$2:J$11,2,FALSE),VLOOKUP(J274,'Pontuação 3.0'!K$2:L$11,2,FALSE),VLOOKUP(G274,'Pontuação 3.0'!E$2:F$11,2,FALSE),VLOOKUP(I274,'Pontuação 3.0'!G$2:H$11,2,FALSE),VLOOKUP(K274,'Pontuação 3.0'!M$2:N$13,2,FALSE)),0)</f>
        <v>2011</v>
      </c>
      <c r="Z274" s="11">
        <f t="shared" si="6"/>
        <v>201</v>
      </c>
      <c r="AA274" s="11" t="str">
        <f t="array" ref="AA274">IFERROR(INDEX('Pontuação 3.0'!G$13:G$191, MATCH(Z274, 'Pontuação 3.0'!F$13:F$191, 0)), "Faixa Indefinida")</f>
        <v>C</v>
      </c>
      <c r="AB274" s="11">
        <f t="shared" si="7"/>
        <v>0</v>
      </c>
      <c r="AC274" s="11">
        <f t="shared" si="8"/>
        <v>0</v>
      </c>
      <c r="AD274" s="11">
        <f t="shared" si="9"/>
        <v>1</v>
      </c>
      <c r="AE274" s="11">
        <f t="shared" si="10"/>
        <v>0</v>
      </c>
    </row>
    <row r="275" ht="15.75" customHeight="1">
      <c r="A275" s="7">
        <v>45654.0</v>
      </c>
      <c r="B275" s="8" t="s">
        <v>485</v>
      </c>
      <c r="C275" s="8" t="s">
        <v>486</v>
      </c>
      <c r="D275" s="9">
        <v>8.598738509E10</v>
      </c>
      <c r="E275" s="8" t="s">
        <v>15419</v>
      </c>
      <c r="F275" s="8" t="s">
        <v>15442</v>
      </c>
      <c r="G275" s="8" t="s">
        <v>15430</v>
      </c>
      <c r="H275" s="8" t="s">
        <v>15422</v>
      </c>
      <c r="I275" s="8" t="s">
        <v>15431</v>
      </c>
      <c r="J275" s="8" t="s">
        <v>15424</v>
      </c>
      <c r="K275" s="8" t="s">
        <v>15432</v>
      </c>
      <c r="L275" s="12" t="s">
        <v>15</v>
      </c>
      <c r="M275" s="12" t="s">
        <v>3780</v>
      </c>
      <c r="N275" s="12" t="s">
        <v>497</v>
      </c>
      <c r="O275" s="12" t="s">
        <v>3781</v>
      </c>
      <c r="P275" s="12" t="s">
        <v>119</v>
      </c>
      <c r="R275" s="10">
        <f>ROUNDUP(SUM(VLOOKUP(F275,'Pontuação'!A$2:B$11,2,FALSE),VLOOKUP(E275,'Pontuação'!C$2:D$11,2,FALSE),VLOOKUP(H275,'Pontuação'!I$2:J$11,2,FALSE),VLOOKUP(I275,'Pontuação'!G$2:H$11,2,FALSE),VLOOKUP(K275,'Pontuação'!M$2:N$13,2,FALSE)),0)</f>
        <v>1782</v>
      </c>
      <c r="S275" s="11">
        <f t="shared" si="1"/>
        <v>178</v>
      </c>
      <c r="T275" s="11" t="str">
        <f t="array" ref="T275">IFERROR(INDEX('Pontuação'!G$13:G$101, MATCH(S275, 'Pontuação'!F$13:F$101, 0)), "Faixa Indefinida")</f>
        <v>B</v>
      </c>
      <c r="U275" s="11">
        <f t="shared" si="2"/>
        <v>0</v>
      </c>
      <c r="V275" s="11">
        <f t="shared" si="3"/>
        <v>1</v>
      </c>
      <c r="W275" s="11">
        <f t="shared" si="4"/>
        <v>0</v>
      </c>
      <c r="X275" s="11">
        <f t="shared" si="5"/>
        <v>0</v>
      </c>
      <c r="Y275" s="11">
        <f>ROUNDUP(SUM(VLOOKUP(F275,'Pontuação 3.0'!A$2:B$11,2,FALSE),VLOOKUP(E275,'Pontuação 3.0'!C$2:D$11,2,FALSE),VLOOKUP(H275,'Pontuação 3.0'!I$2:J$11,2,FALSE),VLOOKUP(J275,'Pontuação 3.0'!K$2:L$11,2,FALSE),VLOOKUP(G275,'Pontuação 3.0'!E$2:F$11,2,FALSE),VLOOKUP(I275,'Pontuação 3.0'!G$2:H$11,2,FALSE),VLOOKUP(K275,'Pontuação 3.0'!M$2:N$13,2,FALSE)),0)</f>
        <v>2197</v>
      </c>
      <c r="Z275" s="11">
        <f t="shared" si="6"/>
        <v>220</v>
      </c>
      <c r="AA275" s="11" t="str">
        <f t="array" ref="AA275">IFERROR(INDEX('Pontuação 3.0'!G$13:G$191, MATCH(Z275, 'Pontuação 3.0'!F$13:F$191, 0)), "Faixa Indefinida")</f>
        <v>B</v>
      </c>
      <c r="AB275" s="11">
        <f t="shared" si="7"/>
        <v>0</v>
      </c>
      <c r="AC275" s="11">
        <f t="shared" si="8"/>
        <v>1</v>
      </c>
      <c r="AD275" s="11">
        <f t="shared" si="9"/>
        <v>0</v>
      </c>
      <c r="AE275" s="11">
        <f t="shared" si="10"/>
        <v>0</v>
      </c>
    </row>
    <row r="276" ht="15.75" customHeight="1">
      <c r="A276" s="7">
        <v>45654.0</v>
      </c>
      <c r="B276" s="8" t="s">
        <v>487</v>
      </c>
      <c r="C276" s="8" t="s">
        <v>488</v>
      </c>
      <c r="D276" s="9">
        <v>6.1995819731E10</v>
      </c>
      <c r="E276" s="8" t="s">
        <v>15428</v>
      </c>
      <c r="F276" s="8" t="s">
        <v>15442</v>
      </c>
      <c r="G276" s="8" t="s">
        <v>15430</v>
      </c>
      <c r="H276" s="8" t="s">
        <v>15422</v>
      </c>
      <c r="I276" s="8" t="s">
        <v>15423</v>
      </c>
      <c r="J276" s="8" t="s">
        <v>15424</v>
      </c>
      <c r="K276" s="8" t="s">
        <v>15425</v>
      </c>
      <c r="L276" s="12" t="s">
        <v>15</v>
      </c>
      <c r="M276" s="12" t="s">
        <v>3780</v>
      </c>
      <c r="N276" s="12" t="s">
        <v>608</v>
      </c>
      <c r="O276" s="12" t="s">
        <v>3781</v>
      </c>
      <c r="P276" s="12" t="s">
        <v>119</v>
      </c>
      <c r="R276" s="10">
        <f>ROUNDUP(SUM(VLOOKUP(F276,'Pontuação'!A$2:B$11,2,FALSE),VLOOKUP(E276,'Pontuação'!C$2:D$11,2,FALSE),VLOOKUP(H276,'Pontuação'!I$2:J$11,2,FALSE),VLOOKUP(I276,'Pontuação'!G$2:H$11,2,FALSE),VLOOKUP(K276,'Pontuação'!M$2:N$13,2,FALSE)),0)</f>
        <v>1541</v>
      </c>
      <c r="S276" s="11">
        <f t="shared" si="1"/>
        <v>154</v>
      </c>
      <c r="T276" s="11" t="str">
        <f t="array" ref="T276">IFERROR(INDEX('Pontuação'!G$13:G$101, MATCH(S276, 'Pontuação'!F$13:F$101, 0)), "Faixa Indefinida")</f>
        <v>C</v>
      </c>
      <c r="U276" s="11">
        <f t="shared" si="2"/>
        <v>0</v>
      </c>
      <c r="V276" s="11">
        <f t="shared" si="3"/>
        <v>0</v>
      </c>
      <c r="W276" s="11">
        <f t="shared" si="4"/>
        <v>1</v>
      </c>
      <c r="X276" s="11">
        <f t="shared" si="5"/>
        <v>0</v>
      </c>
      <c r="Y276" s="11">
        <f>ROUNDUP(SUM(VLOOKUP(F276,'Pontuação 3.0'!A$2:B$11,2,FALSE),VLOOKUP(E276,'Pontuação 3.0'!C$2:D$11,2,FALSE),VLOOKUP(H276,'Pontuação 3.0'!I$2:J$11,2,FALSE),VLOOKUP(J276,'Pontuação 3.0'!K$2:L$11,2,FALSE),VLOOKUP(G276,'Pontuação 3.0'!E$2:F$11,2,FALSE),VLOOKUP(I276,'Pontuação 3.0'!G$2:H$11,2,FALSE),VLOOKUP(K276,'Pontuação 3.0'!M$2:N$13,2,FALSE)),0)</f>
        <v>1989</v>
      </c>
      <c r="Z276" s="11">
        <f t="shared" si="6"/>
        <v>199</v>
      </c>
      <c r="AA276" s="11" t="str">
        <f t="array" ref="AA276">IFERROR(INDEX('Pontuação 3.0'!G$13:G$191, MATCH(Z276, 'Pontuação 3.0'!F$13:F$191, 0)), "Faixa Indefinida")</f>
        <v>C</v>
      </c>
      <c r="AB276" s="11">
        <f t="shared" si="7"/>
        <v>0</v>
      </c>
      <c r="AC276" s="11">
        <f t="shared" si="8"/>
        <v>0</v>
      </c>
      <c r="AD276" s="11">
        <f t="shared" si="9"/>
        <v>1</v>
      </c>
      <c r="AE276" s="11">
        <f t="shared" si="10"/>
        <v>0</v>
      </c>
    </row>
    <row r="277" ht="15.75" customHeight="1">
      <c r="A277" s="7">
        <v>45654.0</v>
      </c>
      <c r="B277" s="8" t="s">
        <v>489</v>
      </c>
      <c r="C277" s="8" t="s">
        <v>490</v>
      </c>
      <c r="D277" s="9">
        <v>7.1982611379E10</v>
      </c>
      <c r="E277" s="8" t="s">
        <v>15428</v>
      </c>
      <c r="F277" s="8" t="s">
        <v>15420</v>
      </c>
      <c r="G277" s="8" t="s">
        <v>15430</v>
      </c>
      <c r="H277" s="8" t="s">
        <v>15422</v>
      </c>
      <c r="I277" s="8" t="s">
        <v>15423</v>
      </c>
      <c r="J277" s="8" t="s">
        <v>15448</v>
      </c>
      <c r="K277" s="8" t="s">
        <v>15425</v>
      </c>
      <c r="L277" s="12" t="s">
        <v>15</v>
      </c>
      <c r="M277" s="12" t="s">
        <v>3780</v>
      </c>
      <c r="N277" s="12" t="s">
        <v>300</v>
      </c>
      <c r="O277" s="12" t="s">
        <v>15636</v>
      </c>
      <c r="P277" s="12" t="s">
        <v>119</v>
      </c>
      <c r="R277" s="10">
        <f>ROUNDUP(SUM(VLOOKUP(F277,'Pontuação'!A$2:B$11,2,FALSE),VLOOKUP(E277,'Pontuação'!C$2:D$11,2,FALSE),VLOOKUP(H277,'Pontuação'!I$2:J$11,2,FALSE),VLOOKUP(I277,'Pontuação'!G$2:H$11,2,FALSE),VLOOKUP(K277,'Pontuação'!M$2:N$13,2,FALSE)),0)</f>
        <v>1553</v>
      </c>
      <c r="S277" s="11">
        <f t="shared" si="1"/>
        <v>155</v>
      </c>
      <c r="T277" s="11" t="str">
        <f t="array" ref="T277">IFERROR(INDEX('Pontuação'!G$13:G$101, MATCH(S277, 'Pontuação'!F$13:F$101, 0)), "Faixa Indefinida")</f>
        <v>C</v>
      </c>
      <c r="U277" s="11">
        <f t="shared" si="2"/>
        <v>0</v>
      </c>
      <c r="V277" s="11">
        <f t="shared" si="3"/>
        <v>0</v>
      </c>
      <c r="W277" s="11">
        <f t="shared" si="4"/>
        <v>1</v>
      </c>
      <c r="X277" s="11">
        <f t="shared" si="5"/>
        <v>0</v>
      </c>
      <c r="Y277" s="11">
        <f>ROUNDUP(SUM(VLOOKUP(F277,'Pontuação 3.0'!A$2:B$11,2,FALSE),VLOOKUP(E277,'Pontuação 3.0'!C$2:D$11,2,FALSE),VLOOKUP(H277,'Pontuação 3.0'!I$2:J$11,2,FALSE),VLOOKUP(J277,'Pontuação 3.0'!K$2:L$11,2,FALSE),VLOOKUP(G277,'Pontuação 3.0'!E$2:F$11,2,FALSE),VLOOKUP(I277,'Pontuação 3.0'!G$2:H$11,2,FALSE),VLOOKUP(K277,'Pontuação 3.0'!M$2:N$13,2,FALSE)),0)</f>
        <v>2383</v>
      </c>
      <c r="Z277" s="11">
        <f t="shared" si="6"/>
        <v>238</v>
      </c>
      <c r="AA277" s="11" t="str">
        <f t="array" ref="AA277">IFERROR(INDEX('Pontuação 3.0'!G$13:G$191, MATCH(Z277, 'Pontuação 3.0'!F$13:F$191, 0)), "Faixa Indefinida")</f>
        <v>A</v>
      </c>
      <c r="AB277" s="11">
        <f t="shared" si="7"/>
        <v>1</v>
      </c>
      <c r="AC277" s="11">
        <f t="shared" si="8"/>
        <v>0</v>
      </c>
      <c r="AD277" s="11">
        <f t="shared" si="9"/>
        <v>0</v>
      </c>
      <c r="AE277" s="11">
        <f t="shared" si="10"/>
        <v>0</v>
      </c>
    </row>
    <row r="278" ht="15.75" customHeight="1">
      <c r="A278" s="7">
        <v>45654.0</v>
      </c>
      <c r="B278" s="8" t="s">
        <v>498</v>
      </c>
      <c r="C278" s="8" t="s">
        <v>499</v>
      </c>
      <c r="D278" s="9">
        <v>1.5991165129E10</v>
      </c>
      <c r="E278" s="8" t="s">
        <v>15419</v>
      </c>
      <c r="F278" s="8" t="s">
        <v>15442</v>
      </c>
      <c r="G278" s="8" t="s">
        <v>15451</v>
      </c>
      <c r="H278" s="8" t="s">
        <v>15438</v>
      </c>
      <c r="I278" s="8" t="s">
        <v>15423</v>
      </c>
      <c r="J278" s="8" t="s">
        <v>15424</v>
      </c>
      <c r="K278" s="8" t="s">
        <v>15425</v>
      </c>
      <c r="L278" s="12" t="s">
        <v>15</v>
      </c>
      <c r="M278" s="12" t="s">
        <v>3780</v>
      </c>
      <c r="N278" s="12" t="s">
        <v>1677</v>
      </c>
      <c r="O278" s="12" t="s">
        <v>3781</v>
      </c>
      <c r="P278" s="12" t="s">
        <v>119</v>
      </c>
      <c r="R278" s="10">
        <f>ROUNDUP(SUM(VLOOKUP(F278,'Pontuação'!A$2:B$11,2,FALSE),VLOOKUP(E278,'Pontuação'!C$2:D$11,2,FALSE),VLOOKUP(H278,'Pontuação'!I$2:J$11,2,FALSE),VLOOKUP(I278,'Pontuação'!G$2:H$11,2,FALSE),VLOOKUP(K278,'Pontuação'!M$2:N$13,2,FALSE)),0)</f>
        <v>1431</v>
      </c>
      <c r="S278" s="11">
        <f t="shared" si="1"/>
        <v>143</v>
      </c>
      <c r="T278" s="11" t="str">
        <f t="array" ref="T278">IFERROR(INDEX('Pontuação'!G$13:G$101, MATCH(S278, 'Pontuação'!F$13:F$101, 0)), "Faixa Indefinida")</f>
        <v>D</v>
      </c>
      <c r="U278" s="11">
        <f t="shared" si="2"/>
        <v>0</v>
      </c>
      <c r="V278" s="11">
        <f t="shared" si="3"/>
        <v>0</v>
      </c>
      <c r="W278" s="11">
        <f t="shared" si="4"/>
        <v>0</v>
      </c>
      <c r="X278" s="11">
        <f t="shared" si="5"/>
        <v>1</v>
      </c>
      <c r="Y278" s="11">
        <f>ROUNDUP(SUM(VLOOKUP(F278,'Pontuação 3.0'!A$2:B$11,2,FALSE),VLOOKUP(E278,'Pontuação 3.0'!C$2:D$11,2,FALSE),VLOOKUP(H278,'Pontuação 3.0'!I$2:J$11,2,FALSE),VLOOKUP(J278,'Pontuação 3.0'!K$2:L$11,2,FALSE),VLOOKUP(G278,'Pontuação 3.0'!E$2:F$11,2,FALSE),VLOOKUP(I278,'Pontuação 3.0'!G$2:H$11,2,FALSE),VLOOKUP(K278,'Pontuação 3.0'!M$2:N$13,2,FALSE)),0)</f>
        <v>1661</v>
      </c>
      <c r="Z278" s="11">
        <f t="shared" si="6"/>
        <v>166</v>
      </c>
      <c r="AA278" s="11" t="str">
        <f t="array" ref="AA278">IFERROR(INDEX('Pontuação 3.0'!G$13:G$191, MATCH(Z278, 'Pontuação 3.0'!F$13:F$191, 0)), "Faixa Indefinida")</f>
        <v>D</v>
      </c>
      <c r="AB278" s="11">
        <f t="shared" si="7"/>
        <v>0</v>
      </c>
      <c r="AC278" s="11">
        <f t="shared" si="8"/>
        <v>0</v>
      </c>
      <c r="AD278" s="11">
        <f t="shared" si="9"/>
        <v>0</v>
      </c>
      <c r="AE278" s="11">
        <f t="shared" si="10"/>
        <v>1</v>
      </c>
    </row>
    <row r="279" ht="15.75" customHeight="1">
      <c r="A279" s="7">
        <v>45654.0</v>
      </c>
      <c r="B279" s="8" t="s">
        <v>495</v>
      </c>
      <c r="C279" s="8" t="s">
        <v>496</v>
      </c>
      <c r="D279" s="9">
        <v>9.9984658333E10</v>
      </c>
      <c r="E279" s="8" t="s">
        <v>15428</v>
      </c>
      <c r="F279" s="8" t="s">
        <v>15420</v>
      </c>
      <c r="G279" s="8" t="s">
        <v>15455</v>
      </c>
      <c r="H279" s="8" t="s">
        <v>15422</v>
      </c>
      <c r="I279" s="8" t="s">
        <v>15433</v>
      </c>
      <c r="J279" s="8" t="s">
        <v>15424</v>
      </c>
      <c r="K279" s="8" t="s">
        <v>15432</v>
      </c>
      <c r="L279" s="12" t="s">
        <v>15</v>
      </c>
      <c r="M279" s="12" t="s">
        <v>3780</v>
      </c>
      <c r="N279" s="12" t="s">
        <v>93</v>
      </c>
      <c r="O279" s="12" t="s">
        <v>3781</v>
      </c>
      <c r="P279" s="12" t="s">
        <v>119</v>
      </c>
      <c r="R279" s="10">
        <f>ROUNDUP(SUM(VLOOKUP(F279,'Pontuação'!A$2:B$11,2,FALSE),VLOOKUP(E279,'Pontuação'!C$2:D$11,2,FALSE),VLOOKUP(H279,'Pontuação'!I$2:J$11,2,FALSE),VLOOKUP(I279,'Pontuação'!G$2:H$11,2,FALSE),VLOOKUP(K279,'Pontuação'!M$2:N$13,2,FALSE)),0)</f>
        <v>1963</v>
      </c>
      <c r="S279" s="11">
        <f t="shared" si="1"/>
        <v>196</v>
      </c>
      <c r="T279" s="11" t="str">
        <f t="array" ref="T279">IFERROR(INDEX('Pontuação'!G$13:G$101, MATCH(S279, 'Pontuação'!F$13:F$101, 0)), "Faixa Indefinida")</f>
        <v>A</v>
      </c>
      <c r="U279" s="11">
        <f t="shared" si="2"/>
        <v>1</v>
      </c>
      <c r="V279" s="11">
        <f t="shared" si="3"/>
        <v>0</v>
      </c>
      <c r="W279" s="11">
        <f t="shared" si="4"/>
        <v>0</v>
      </c>
      <c r="X279" s="11">
        <f t="shared" si="5"/>
        <v>0</v>
      </c>
      <c r="Y279" s="11">
        <f>ROUNDUP(SUM(VLOOKUP(F279,'Pontuação 3.0'!A$2:B$11,2,FALSE),VLOOKUP(E279,'Pontuação 3.0'!C$2:D$11,2,FALSE),VLOOKUP(H279,'Pontuação 3.0'!I$2:J$11,2,FALSE),VLOOKUP(J279,'Pontuação 3.0'!K$2:L$11,2,FALSE),VLOOKUP(G279,'Pontuação 3.0'!E$2:F$11,2,FALSE),VLOOKUP(I279,'Pontuação 3.0'!G$2:H$11,2,FALSE),VLOOKUP(K279,'Pontuação 3.0'!M$2:N$13,2,FALSE)),0)</f>
        <v>2577</v>
      </c>
      <c r="Z279" s="11">
        <f t="shared" si="6"/>
        <v>258</v>
      </c>
      <c r="AA279" s="11" t="str">
        <f t="array" ref="AA279">IFERROR(INDEX('Pontuação 3.0'!G$13:G$191, MATCH(Z279, 'Pontuação 3.0'!F$13:F$191, 0)), "Faixa Indefinida")</f>
        <v>A</v>
      </c>
      <c r="AB279" s="11">
        <f t="shared" si="7"/>
        <v>1</v>
      </c>
      <c r="AC279" s="11">
        <f t="shared" si="8"/>
        <v>0</v>
      </c>
      <c r="AD279" s="11">
        <f t="shared" si="9"/>
        <v>0</v>
      </c>
      <c r="AE279" s="11">
        <f t="shared" si="10"/>
        <v>0</v>
      </c>
    </row>
    <row r="280" ht="15.75" customHeight="1">
      <c r="A280" s="7">
        <v>45654.0</v>
      </c>
      <c r="B280" s="8" t="s">
        <v>500</v>
      </c>
      <c r="C280" s="8" t="s">
        <v>501</v>
      </c>
      <c r="D280" s="9">
        <v>1.4981951229E10</v>
      </c>
      <c r="E280" s="8" t="s">
        <v>15428</v>
      </c>
      <c r="F280" s="8" t="s">
        <v>15442</v>
      </c>
      <c r="G280" s="8" t="s">
        <v>15430</v>
      </c>
      <c r="H280" s="8" t="s">
        <v>15446</v>
      </c>
      <c r="I280" s="8" t="s">
        <v>15431</v>
      </c>
      <c r="J280" s="8" t="s">
        <v>15448</v>
      </c>
      <c r="K280" s="8" t="s">
        <v>15425</v>
      </c>
      <c r="L280" s="12" t="s">
        <v>15</v>
      </c>
      <c r="M280" s="12" t="s">
        <v>3780</v>
      </c>
      <c r="N280" s="12" t="s">
        <v>300</v>
      </c>
      <c r="O280" s="12" t="s">
        <v>3797</v>
      </c>
      <c r="P280" s="12" t="s">
        <v>119</v>
      </c>
      <c r="R280" s="10">
        <f>ROUNDUP(SUM(VLOOKUP(F280,'Pontuação'!A$2:B$11,2,FALSE),VLOOKUP(E280,'Pontuação'!C$2:D$11,2,FALSE),VLOOKUP(H280,'Pontuação'!I$2:J$11,2,FALSE),VLOOKUP(I280,'Pontuação'!G$2:H$11,2,FALSE),VLOOKUP(K280,'Pontuação'!M$2:N$13,2,FALSE)),0)</f>
        <v>1688</v>
      </c>
      <c r="S280" s="11">
        <f t="shared" si="1"/>
        <v>169</v>
      </c>
      <c r="T280" s="11" t="str">
        <f t="array" ref="T280">IFERROR(INDEX('Pontuação'!G$13:G$101, MATCH(S280, 'Pontuação'!F$13:F$101, 0)), "Faixa Indefinida")</f>
        <v>B</v>
      </c>
      <c r="U280" s="11">
        <f t="shared" si="2"/>
        <v>0</v>
      </c>
      <c r="V280" s="11">
        <f t="shared" si="3"/>
        <v>1</v>
      </c>
      <c r="W280" s="11">
        <f t="shared" si="4"/>
        <v>0</v>
      </c>
      <c r="X280" s="11">
        <f t="shared" si="5"/>
        <v>0</v>
      </c>
      <c r="Y280" s="11">
        <f>ROUNDUP(SUM(VLOOKUP(F280,'Pontuação 3.0'!A$2:B$11,2,FALSE),VLOOKUP(E280,'Pontuação 3.0'!C$2:D$11,2,FALSE),VLOOKUP(H280,'Pontuação 3.0'!I$2:J$11,2,FALSE),VLOOKUP(J280,'Pontuação 3.0'!K$2:L$11,2,FALSE),VLOOKUP(G280,'Pontuação 3.0'!E$2:F$11,2,FALSE),VLOOKUP(I280,'Pontuação 3.0'!G$2:H$11,2,FALSE),VLOOKUP(K280,'Pontuação 3.0'!M$2:N$13,2,FALSE)),0)</f>
        <v>2489</v>
      </c>
      <c r="Z280" s="11">
        <f t="shared" si="6"/>
        <v>249</v>
      </c>
      <c r="AA280" s="11" t="str">
        <f t="array" ref="AA280">IFERROR(INDEX('Pontuação 3.0'!G$13:G$191, MATCH(Z280, 'Pontuação 3.0'!F$13:F$191, 0)), "Faixa Indefinida")</f>
        <v>A</v>
      </c>
      <c r="AB280" s="11">
        <f t="shared" si="7"/>
        <v>1</v>
      </c>
      <c r="AC280" s="11">
        <f t="shared" si="8"/>
        <v>0</v>
      </c>
      <c r="AD280" s="11">
        <f t="shared" si="9"/>
        <v>0</v>
      </c>
      <c r="AE280" s="11">
        <f t="shared" si="10"/>
        <v>0</v>
      </c>
    </row>
    <row r="281" ht="15.75" customHeight="1">
      <c r="A281" s="7">
        <v>45654.0</v>
      </c>
      <c r="B281" s="8" t="s">
        <v>480</v>
      </c>
      <c r="C281" s="8" t="s">
        <v>481</v>
      </c>
      <c r="D281" s="9">
        <v>3.8999578065E10</v>
      </c>
      <c r="E281" s="8" t="s">
        <v>15428</v>
      </c>
      <c r="F281" s="8" t="s">
        <v>15420</v>
      </c>
      <c r="G281" s="8" t="s">
        <v>15430</v>
      </c>
      <c r="H281" s="8" t="s">
        <v>15438</v>
      </c>
      <c r="I281" s="8" t="s">
        <v>15423</v>
      </c>
      <c r="J281" s="8" t="s">
        <v>15424</v>
      </c>
      <c r="K281" s="8" t="s">
        <v>15425</v>
      </c>
      <c r="L281" s="12" t="s">
        <v>15</v>
      </c>
      <c r="M281" s="12" t="s">
        <v>3780</v>
      </c>
      <c r="N281" s="12" t="s">
        <v>205</v>
      </c>
      <c r="O281" s="12" t="s">
        <v>15636</v>
      </c>
      <c r="P281" s="12" t="s">
        <v>119</v>
      </c>
      <c r="R281" s="10">
        <f>ROUNDUP(SUM(VLOOKUP(F281,'Pontuação'!A$2:B$11,2,FALSE),VLOOKUP(E281,'Pontuação'!C$2:D$11,2,FALSE),VLOOKUP(H281,'Pontuação'!I$2:J$11,2,FALSE),VLOOKUP(I281,'Pontuação'!G$2:H$11,2,FALSE),VLOOKUP(K281,'Pontuação'!M$2:N$13,2,FALSE)),0)</f>
        <v>1439</v>
      </c>
      <c r="S281" s="11">
        <f t="shared" si="1"/>
        <v>144</v>
      </c>
      <c r="T281" s="11" t="str">
        <f t="array" ref="T281">IFERROR(INDEX('Pontuação'!G$13:G$101, MATCH(S281, 'Pontuação'!F$13:F$101, 0)), "Faixa Indefinida")</f>
        <v>D</v>
      </c>
      <c r="U281" s="11">
        <f t="shared" si="2"/>
        <v>0</v>
      </c>
      <c r="V281" s="11">
        <f t="shared" si="3"/>
        <v>0</v>
      </c>
      <c r="W281" s="11">
        <f t="shared" si="4"/>
        <v>0</v>
      </c>
      <c r="X281" s="11">
        <f t="shared" si="5"/>
        <v>1</v>
      </c>
      <c r="Y281" s="11">
        <f>ROUNDUP(SUM(VLOOKUP(F281,'Pontuação 3.0'!A$2:B$11,2,FALSE),VLOOKUP(E281,'Pontuação 3.0'!C$2:D$11,2,FALSE),VLOOKUP(H281,'Pontuação 3.0'!I$2:J$11,2,FALSE),VLOOKUP(J281,'Pontuação 3.0'!K$2:L$11,2,FALSE),VLOOKUP(G281,'Pontuação 3.0'!E$2:F$11,2,FALSE),VLOOKUP(I281,'Pontuação 3.0'!G$2:H$11,2,FALSE),VLOOKUP(K281,'Pontuação 3.0'!M$2:N$13,2,FALSE)),0)</f>
        <v>1974</v>
      </c>
      <c r="Z281" s="11">
        <f t="shared" si="6"/>
        <v>197</v>
      </c>
      <c r="AA281" s="11" t="str">
        <f t="array" ref="AA281">IFERROR(INDEX('Pontuação 3.0'!G$13:G$191, MATCH(Z281, 'Pontuação 3.0'!F$13:F$191, 0)), "Faixa Indefinida")</f>
        <v>C</v>
      </c>
      <c r="AB281" s="11">
        <f t="shared" si="7"/>
        <v>0</v>
      </c>
      <c r="AC281" s="11">
        <f t="shared" si="8"/>
        <v>0</v>
      </c>
      <c r="AD281" s="11">
        <f t="shared" si="9"/>
        <v>1</v>
      </c>
      <c r="AE281" s="11">
        <f t="shared" si="10"/>
        <v>0</v>
      </c>
    </row>
    <row r="282" ht="15.75" customHeight="1">
      <c r="A282" s="7">
        <v>45654.0</v>
      </c>
      <c r="B282" s="8" t="s">
        <v>502</v>
      </c>
      <c r="C282" s="8" t="s">
        <v>503</v>
      </c>
      <c r="D282" s="9">
        <v>5.4999286797E10</v>
      </c>
      <c r="E282" s="8" t="s">
        <v>15428</v>
      </c>
      <c r="F282" s="8" t="s">
        <v>15442</v>
      </c>
      <c r="G282" s="8" t="s">
        <v>15430</v>
      </c>
      <c r="H282" s="8" t="s">
        <v>15443</v>
      </c>
      <c r="I282" s="8" t="s">
        <v>15431</v>
      </c>
      <c r="J282" s="8" t="s">
        <v>15424</v>
      </c>
      <c r="K282" s="8" t="s">
        <v>15439</v>
      </c>
      <c r="L282" s="12" t="s">
        <v>15</v>
      </c>
      <c r="M282" s="12" t="s">
        <v>3780</v>
      </c>
      <c r="N282" s="12" t="s">
        <v>205</v>
      </c>
      <c r="O282" s="12" t="s">
        <v>3781</v>
      </c>
      <c r="P282" s="12" t="s">
        <v>119</v>
      </c>
      <c r="R282" s="10">
        <f>ROUNDUP(SUM(VLOOKUP(F282,'Pontuação'!A$2:B$11,2,FALSE),VLOOKUP(E282,'Pontuação'!C$2:D$11,2,FALSE),VLOOKUP(H282,'Pontuação'!I$2:J$11,2,FALSE),VLOOKUP(I282,'Pontuação'!G$2:H$11,2,FALSE),VLOOKUP(K282,'Pontuação'!M$2:N$13,2,FALSE)),0)</f>
        <v>1716</v>
      </c>
      <c r="S282" s="11">
        <f t="shared" si="1"/>
        <v>172</v>
      </c>
      <c r="T282" s="11" t="str">
        <f t="array" ref="T282">IFERROR(INDEX('Pontuação'!G$13:G$101, MATCH(S282, 'Pontuação'!F$13:F$101, 0)), "Faixa Indefinida")</f>
        <v>B</v>
      </c>
      <c r="U282" s="11">
        <f t="shared" si="2"/>
        <v>0</v>
      </c>
      <c r="V282" s="11">
        <f t="shared" si="3"/>
        <v>1</v>
      </c>
      <c r="W282" s="11">
        <f t="shared" si="4"/>
        <v>0</v>
      </c>
      <c r="X282" s="11">
        <f t="shared" si="5"/>
        <v>0</v>
      </c>
      <c r="Y282" s="11">
        <f>ROUNDUP(SUM(VLOOKUP(F282,'Pontuação 3.0'!A$2:B$11,2,FALSE),VLOOKUP(E282,'Pontuação 3.0'!C$2:D$11,2,FALSE),VLOOKUP(H282,'Pontuação 3.0'!I$2:J$11,2,FALSE),VLOOKUP(J282,'Pontuação 3.0'!K$2:L$11,2,FALSE),VLOOKUP(G282,'Pontuação 3.0'!E$2:F$11,2,FALSE),VLOOKUP(I282,'Pontuação 3.0'!G$2:H$11,2,FALSE),VLOOKUP(K282,'Pontuação 3.0'!M$2:N$13,2,FALSE)),0)</f>
        <v>2055</v>
      </c>
      <c r="Z282" s="11">
        <f t="shared" si="6"/>
        <v>206</v>
      </c>
      <c r="AA282" s="11" t="str">
        <f t="array" ref="AA282">IFERROR(INDEX('Pontuação 3.0'!G$13:G$191, MATCH(Z282, 'Pontuação 3.0'!F$13:F$191, 0)), "Faixa Indefinida")</f>
        <v>C</v>
      </c>
      <c r="AB282" s="11">
        <f t="shared" si="7"/>
        <v>0</v>
      </c>
      <c r="AC282" s="11">
        <f t="shared" si="8"/>
        <v>0</v>
      </c>
      <c r="AD282" s="11">
        <f t="shared" si="9"/>
        <v>1</v>
      </c>
      <c r="AE282" s="11">
        <f t="shared" si="10"/>
        <v>0</v>
      </c>
    </row>
    <row r="283" ht="15.75" customHeight="1">
      <c r="A283" s="7">
        <v>45654.0</v>
      </c>
      <c r="B283" s="8" t="s">
        <v>506</v>
      </c>
      <c r="C283" s="8" t="s">
        <v>507</v>
      </c>
      <c r="D283" s="9">
        <v>1.1911228926E10</v>
      </c>
      <c r="E283" s="8" t="s">
        <v>15428</v>
      </c>
      <c r="F283" s="8" t="s">
        <v>15442</v>
      </c>
      <c r="G283" s="8" t="s">
        <v>15430</v>
      </c>
      <c r="H283" s="8" t="s">
        <v>15446</v>
      </c>
      <c r="I283" s="8" t="s">
        <v>15433</v>
      </c>
      <c r="J283" s="8" t="s">
        <v>15424</v>
      </c>
      <c r="K283" s="8" t="s">
        <v>15425</v>
      </c>
      <c r="L283" s="12" t="s">
        <v>17</v>
      </c>
      <c r="M283" s="12" t="s">
        <v>3899</v>
      </c>
      <c r="N283" s="12" t="s">
        <v>3902</v>
      </c>
      <c r="O283" s="12" t="s">
        <v>15646</v>
      </c>
      <c r="P283" s="12" t="s">
        <v>3901</v>
      </c>
      <c r="R283" s="10">
        <f>ROUNDUP(SUM(VLOOKUP(F283,'Pontuação'!A$2:B$11,2,FALSE),VLOOKUP(E283,'Pontuação'!C$2:D$11,2,FALSE),VLOOKUP(H283,'Pontuação'!I$2:J$11,2,FALSE),VLOOKUP(I283,'Pontuação'!G$2:H$11,2,FALSE),VLOOKUP(K283,'Pontuação'!M$2:N$13,2,FALSE)),0)</f>
        <v>1861</v>
      </c>
      <c r="S283" s="11">
        <f t="shared" si="1"/>
        <v>186</v>
      </c>
      <c r="T283" s="11" t="str">
        <f t="array" ref="T283">IFERROR(INDEX('Pontuação'!G$13:G$101, MATCH(S283, 'Pontuação'!F$13:F$101, 0)), "Faixa Indefinida")</f>
        <v>A</v>
      </c>
      <c r="U283" s="11">
        <f t="shared" si="2"/>
        <v>1</v>
      </c>
      <c r="V283" s="11">
        <f t="shared" si="3"/>
        <v>0</v>
      </c>
      <c r="W283" s="11">
        <f t="shared" si="4"/>
        <v>0</v>
      </c>
      <c r="X283" s="11">
        <f t="shared" si="5"/>
        <v>0</v>
      </c>
      <c r="Y283" s="11">
        <f>ROUNDUP(SUM(VLOOKUP(F283,'Pontuação 3.0'!A$2:B$11,2,FALSE),VLOOKUP(E283,'Pontuação 3.0'!C$2:D$11,2,FALSE),VLOOKUP(H283,'Pontuação 3.0'!I$2:J$11,2,FALSE),VLOOKUP(J283,'Pontuação 3.0'!K$2:L$11,2,FALSE),VLOOKUP(G283,'Pontuação 3.0'!E$2:F$11,2,FALSE),VLOOKUP(I283,'Pontuação 3.0'!G$2:H$11,2,FALSE),VLOOKUP(K283,'Pontuação 3.0'!M$2:N$13,2,FALSE)),0)</f>
        <v>2351</v>
      </c>
      <c r="Z283" s="11">
        <f t="shared" si="6"/>
        <v>235</v>
      </c>
      <c r="AA283" s="11" t="str">
        <f t="array" ref="AA283">IFERROR(INDEX('Pontuação 3.0'!G$13:G$191, MATCH(Z283, 'Pontuação 3.0'!F$13:F$191, 0)), "Faixa Indefinida")</f>
        <v>B</v>
      </c>
      <c r="AB283" s="11">
        <f t="shared" si="7"/>
        <v>0</v>
      </c>
      <c r="AC283" s="11">
        <f t="shared" si="8"/>
        <v>1</v>
      </c>
      <c r="AD283" s="11">
        <f t="shared" si="9"/>
        <v>0</v>
      </c>
      <c r="AE283" s="11">
        <f t="shared" si="10"/>
        <v>0</v>
      </c>
    </row>
    <row r="284" ht="15.75" customHeight="1">
      <c r="A284" s="7">
        <v>45654.0</v>
      </c>
      <c r="B284" s="8" t="s">
        <v>509</v>
      </c>
      <c r="C284" s="8" t="s">
        <v>510</v>
      </c>
      <c r="D284" s="9">
        <v>8.8999783203E10</v>
      </c>
      <c r="E284" s="8" t="s">
        <v>15419</v>
      </c>
      <c r="F284" s="8" t="s">
        <v>15420</v>
      </c>
      <c r="G284" s="8" t="s">
        <v>15421</v>
      </c>
      <c r="H284" s="8" t="s">
        <v>15422</v>
      </c>
      <c r="I284" s="8" t="s">
        <v>15423</v>
      </c>
      <c r="J284" s="8" t="s">
        <v>15424</v>
      </c>
      <c r="K284" s="8" t="s">
        <v>15439</v>
      </c>
      <c r="L284" s="12" t="s">
        <v>15</v>
      </c>
      <c r="M284" s="12" t="s">
        <v>3780</v>
      </c>
      <c r="N284" s="12" t="s">
        <v>133</v>
      </c>
      <c r="O284" s="12" t="s">
        <v>3870</v>
      </c>
      <c r="P284" s="12" t="s">
        <v>119</v>
      </c>
      <c r="R284" s="10">
        <f>ROUNDUP(SUM(VLOOKUP(F284,'Pontuação'!A$2:B$11,2,FALSE),VLOOKUP(E284,'Pontuação'!C$2:D$11,2,FALSE),VLOOKUP(H284,'Pontuação'!I$2:J$11,2,FALSE),VLOOKUP(I284,'Pontuação'!G$2:H$11,2,FALSE),VLOOKUP(K284,'Pontuação'!M$2:N$13,2,FALSE)),0)</f>
        <v>1601</v>
      </c>
      <c r="S284" s="11">
        <f t="shared" si="1"/>
        <v>160</v>
      </c>
      <c r="T284" s="11" t="str">
        <f t="array" ref="T284">IFERROR(INDEX('Pontuação'!G$13:G$101, MATCH(S284, 'Pontuação'!F$13:F$101, 0)), "Faixa Indefinida")</f>
        <v>C</v>
      </c>
      <c r="U284" s="11">
        <f t="shared" si="2"/>
        <v>0</v>
      </c>
      <c r="V284" s="11">
        <f t="shared" si="3"/>
        <v>0</v>
      </c>
      <c r="W284" s="11">
        <f t="shared" si="4"/>
        <v>1</v>
      </c>
      <c r="X284" s="11">
        <f t="shared" si="5"/>
        <v>0</v>
      </c>
      <c r="Y284" s="11">
        <f>ROUNDUP(SUM(VLOOKUP(F284,'Pontuação 3.0'!A$2:B$11,2,FALSE),VLOOKUP(E284,'Pontuação 3.0'!C$2:D$11,2,FALSE),VLOOKUP(H284,'Pontuação 3.0'!I$2:J$11,2,FALSE),VLOOKUP(J284,'Pontuação 3.0'!K$2:L$11,2,FALSE),VLOOKUP(G284,'Pontuação 3.0'!E$2:F$11,2,FALSE),VLOOKUP(I284,'Pontuação 3.0'!G$2:H$11,2,FALSE),VLOOKUP(K284,'Pontuação 3.0'!M$2:N$13,2,FALSE)),0)</f>
        <v>1930</v>
      </c>
      <c r="Z284" s="11">
        <f t="shared" si="6"/>
        <v>193</v>
      </c>
      <c r="AA284" s="11" t="str">
        <f t="array" ref="AA284">IFERROR(INDEX('Pontuação 3.0'!G$13:G$191, MATCH(Z284, 'Pontuação 3.0'!F$13:F$191, 0)), "Faixa Indefinida")</f>
        <v>C</v>
      </c>
      <c r="AB284" s="11">
        <f t="shared" si="7"/>
        <v>0</v>
      </c>
      <c r="AC284" s="11">
        <f t="shared" si="8"/>
        <v>0</v>
      </c>
      <c r="AD284" s="11">
        <f t="shared" si="9"/>
        <v>1</v>
      </c>
      <c r="AE284" s="11">
        <f t="shared" si="10"/>
        <v>0</v>
      </c>
    </row>
    <row r="285" ht="15.75" customHeight="1">
      <c r="A285" s="7">
        <v>45654.0</v>
      </c>
      <c r="B285" s="8" t="s">
        <v>511</v>
      </c>
      <c r="C285" s="8" t="s">
        <v>512</v>
      </c>
      <c r="D285" s="13" t="s">
        <v>15647</v>
      </c>
      <c r="E285" s="8" t="s">
        <v>15428</v>
      </c>
      <c r="F285" s="8" t="s">
        <v>15442</v>
      </c>
      <c r="G285" s="8" t="s">
        <v>15430</v>
      </c>
      <c r="H285" s="8" t="s">
        <v>15422</v>
      </c>
      <c r="I285" s="8" t="s">
        <v>15431</v>
      </c>
      <c r="J285" s="8" t="s">
        <v>15424</v>
      </c>
      <c r="K285" s="8" t="s">
        <v>15432</v>
      </c>
      <c r="L285" s="12" t="s">
        <v>15</v>
      </c>
      <c r="M285" s="12" t="s">
        <v>3780</v>
      </c>
      <c r="N285" s="12" t="s">
        <v>93</v>
      </c>
      <c r="O285" s="12" t="s">
        <v>3781</v>
      </c>
      <c r="P285" s="12" t="s">
        <v>119</v>
      </c>
      <c r="R285" s="10">
        <f>ROUNDUP(SUM(VLOOKUP(F285,'Pontuação'!A$2:B$11,2,FALSE),VLOOKUP(E285,'Pontuação'!C$2:D$11,2,FALSE),VLOOKUP(H285,'Pontuação'!I$2:J$11,2,FALSE),VLOOKUP(I285,'Pontuação'!G$2:H$11,2,FALSE),VLOOKUP(K285,'Pontuação'!M$2:N$13,2,FALSE)),0)</f>
        <v>1778</v>
      </c>
      <c r="S285" s="11">
        <f t="shared" si="1"/>
        <v>178</v>
      </c>
      <c r="T285" s="11" t="str">
        <f t="array" ref="T285">IFERROR(INDEX('Pontuação'!G$13:G$101, MATCH(S285, 'Pontuação'!F$13:F$101, 0)), "Faixa Indefinida")</f>
        <v>B</v>
      </c>
      <c r="U285" s="11">
        <f t="shared" si="2"/>
        <v>0</v>
      </c>
      <c r="V285" s="11">
        <f t="shared" si="3"/>
        <v>1</v>
      </c>
      <c r="W285" s="11">
        <f t="shared" si="4"/>
        <v>0</v>
      </c>
      <c r="X285" s="11">
        <f t="shared" si="5"/>
        <v>0</v>
      </c>
      <c r="Y285" s="11">
        <f>ROUNDUP(SUM(VLOOKUP(F285,'Pontuação 3.0'!A$2:B$11,2,FALSE),VLOOKUP(E285,'Pontuação 3.0'!C$2:D$11,2,FALSE),VLOOKUP(H285,'Pontuação 3.0'!I$2:J$11,2,FALSE),VLOOKUP(J285,'Pontuação 3.0'!K$2:L$11,2,FALSE),VLOOKUP(G285,'Pontuação 3.0'!E$2:F$11,2,FALSE),VLOOKUP(I285,'Pontuação 3.0'!G$2:H$11,2,FALSE),VLOOKUP(K285,'Pontuação 3.0'!M$2:N$13,2,FALSE)),0)</f>
        <v>2227</v>
      </c>
      <c r="Z285" s="11">
        <f t="shared" si="6"/>
        <v>223</v>
      </c>
      <c r="AA285" s="11" t="str">
        <f t="array" ref="AA285">IFERROR(INDEX('Pontuação 3.0'!G$13:G$191, MATCH(Z285, 'Pontuação 3.0'!F$13:F$191, 0)), "Faixa Indefinida")</f>
        <v>B</v>
      </c>
      <c r="AB285" s="11">
        <f t="shared" si="7"/>
        <v>0</v>
      </c>
      <c r="AC285" s="11">
        <f t="shared" si="8"/>
        <v>1</v>
      </c>
      <c r="AD285" s="11">
        <f t="shared" si="9"/>
        <v>0</v>
      </c>
      <c r="AE285" s="11">
        <f t="shared" si="10"/>
        <v>0</v>
      </c>
    </row>
    <row r="286" ht="15.75" customHeight="1">
      <c r="A286" s="7">
        <v>45654.0</v>
      </c>
      <c r="B286" s="8" t="s">
        <v>518</v>
      </c>
      <c r="C286" s="8" t="s">
        <v>519</v>
      </c>
      <c r="D286" s="9">
        <v>6.3984431744E10</v>
      </c>
      <c r="E286" s="8" t="s">
        <v>15428</v>
      </c>
      <c r="F286" s="8" t="s">
        <v>15442</v>
      </c>
      <c r="G286" s="8" t="s">
        <v>15430</v>
      </c>
      <c r="H286" s="8" t="s">
        <v>15446</v>
      </c>
      <c r="I286" s="8" t="s">
        <v>15423</v>
      </c>
      <c r="J286" s="8" t="s">
        <v>15424</v>
      </c>
      <c r="K286" s="8" t="s">
        <v>15425</v>
      </c>
      <c r="L286" s="12" t="s">
        <v>15</v>
      </c>
      <c r="M286" s="12" t="s">
        <v>3780</v>
      </c>
      <c r="N286" s="12" t="s">
        <v>93</v>
      </c>
      <c r="O286" s="12" t="s">
        <v>3815</v>
      </c>
      <c r="P286" s="12" t="s">
        <v>119</v>
      </c>
      <c r="R286" s="10">
        <f>ROUNDUP(SUM(VLOOKUP(F286,'Pontuação'!A$2:B$11,2,FALSE),VLOOKUP(E286,'Pontuação'!C$2:D$11,2,FALSE),VLOOKUP(H286,'Pontuação'!I$2:J$11,2,FALSE),VLOOKUP(I286,'Pontuação'!G$2:H$11,2,FALSE),VLOOKUP(K286,'Pontuação'!M$2:N$13,2,FALSE)),0)</f>
        <v>1583</v>
      </c>
      <c r="S286" s="11">
        <f t="shared" si="1"/>
        <v>158</v>
      </c>
      <c r="T286" s="11" t="str">
        <f t="array" ref="T286">IFERROR(INDEX('Pontuação'!G$13:G$101, MATCH(S286, 'Pontuação'!F$13:F$101, 0)), "Faixa Indefinida")</f>
        <v>C</v>
      </c>
      <c r="U286" s="11">
        <f t="shared" si="2"/>
        <v>0</v>
      </c>
      <c r="V286" s="11">
        <f t="shared" si="3"/>
        <v>0</v>
      </c>
      <c r="W286" s="11">
        <f t="shared" si="4"/>
        <v>1</v>
      </c>
      <c r="X286" s="11">
        <f t="shared" si="5"/>
        <v>0</v>
      </c>
      <c r="Y286" s="11">
        <f>ROUNDUP(SUM(VLOOKUP(F286,'Pontuação 3.0'!A$2:B$11,2,FALSE),VLOOKUP(E286,'Pontuação 3.0'!C$2:D$11,2,FALSE),VLOOKUP(H286,'Pontuação 3.0'!I$2:J$11,2,FALSE),VLOOKUP(J286,'Pontuação 3.0'!K$2:L$11,2,FALSE),VLOOKUP(G286,'Pontuação 3.0'!E$2:F$11,2,FALSE),VLOOKUP(I286,'Pontuação 3.0'!G$2:H$11,2,FALSE),VLOOKUP(K286,'Pontuação 3.0'!M$2:N$13,2,FALSE)),0)</f>
        <v>2076</v>
      </c>
      <c r="Z286" s="11">
        <f t="shared" si="6"/>
        <v>208</v>
      </c>
      <c r="AA286" s="11" t="str">
        <f t="array" ref="AA286">IFERROR(INDEX('Pontuação 3.0'!G$13:G$191, MATCH(Z286, 'Pontuação 3.0'!F$13:F$191, 0)), "Faixa Indefinida")</f>
        <v>C</v>
      </c>
      <c r="AB286" s="11">
        <f t="shared" si="7"/>
        <v>0</v>
      </c>
      <c r="AC286" s="11">
        <f t="shared" si="8"/>
        <v>0</v>
      </c>
      <c r="AD286" s="11">
        <f t="shared" si="9"/>
        <v>1</v>
      </c>
      <c r="AE286" s="11">
        <f t="shared" si="10"/>
        <v>0</v>
      </c>
    </row>
    <row r="287" ht="15.75" customHeight="1">
      <c r="A287" s="7">
        <v>45654.0</v>
      </c>
      <c r="B287" s="8" t="s">
        <v>520</v>
      </c>
      <c r="C287" s="8" t="s">
        <v>521</v>
      </c>
      <c r="D287" s="9">
        <v>5.511960662584E12</v>
      </c>
      <c r="E287" s="8" t="s">
        <v>15428</v>
      </c>
      <c r="F287" s="8" t="s">
        <v>15436</v>
      </c>
      <c r="G287" s="8" t="s">
        <v>15437</v>
      </c>
      <c r="H287" s="8" t="s">
        <v>15438</v>
      </c>
      <c r="I287" s="8" t="s">
        <v>15423</v>
      </c>
      <c r="J287" s="8" t="s">
        <v>15424</v>
      </c>
      <c r="K287" s="8" t="s">
        <v>15480</v>
      </c>
      <c r="L287" s="12" t="s">
        <v>15</v>
      </c>
      <c r="M287" s="12" t="s">
        <v>3780</v>
      </c>
      <c r="N287" s="12" t="s">
        <v>162</v>
      </c>
      <c r="O287" s="12" t="s">
        <v>3781</v>
      </c>
      <c r="P287" s="12" t="s">
        <v>119</v>
      </c>
      <c r="R287" s="10">
        <f>ROUNDUP(SUM(VLOOKUP(F287,'Pontuação'!A$2:B$11,2,FALSE),VLOOKUP(E287,'Pontuação'!C$2:D$11,2,FALSE),VLOOKUP(H287,'Pontuação'!I$2:J$11,2,FALSE),VLOOKUP(I287,'Pontuação'!G$2:H$11,2,FALSE),VLOOKUP(K287,'Pontuação'!M$2:N$13,2,FALSE)),0)</f>
        <v>1157</v>
      </c>
      <c r="S287" s="11">
        <f t="shared" si="1"/>
        <v>116</v>
      </c>
      <c r="T287" s="11" t="str">
        <f t="array" ref="T287">IFERROR(INDEX('Pontuação'!G$13:G$101, MATCH(S287, 'Pontuação'!F$13:F$101, 0)), "Faixa Indefinida")</f>
        <v>D</v>
      </c>
      <c r="U287" s="11">
        <f t="shared" si="2"/>
        <v>0</v>
      </c>
      <c r="V287" s="11">
        <f t="shared" si="3"/>
        <v>0</v>
      </c>
      <c r="W287" s="11">
        <f t="shared" si="4"/>
        <v>0</v>
      </c>
      <c r="X287" s="11">
        <f t="shared" si="5"/>
        <v>1</v>
      </c>
      <c r="Y287" s="11">
        <f>ROUNDUP(SUM(VLOOKUP(F287,'Pontuação 3.0'!A$2:B$11,2,FALSE),VLOOKUP(E287,'Pontuação 3.0'!C$2:D$11,2,FALSE),VLOOKUP(H287,'Pontuação 3.0'!I$2:J$11,2,FALSE),VLOOKUP(J287,'Pontuação 3.0'!K$2:L$11,2,FALSE),VLOOKUP(G287,'Pontuação 3.0'!E$2:F$11,2,FALSE),VLOOKUP(I287,'Pontuação 3.0'!G$2:H$11,2,FALSE),VLOOKUP(K287,'Pontuação 3.0'!M$2:N$13,2,FALSE)),0)</f>
        <v>1689</v>
      </c>
      <c r="Z287" s="11">
        <f t="shared" si="6"/>
        <v>169</v>
      </c>
      <c r="AA287" s="11" t="str">
        <f t="array" ref="AA287">IFERROR(INDEX('Pontuação 3.0'!G$13:G$191, MATCH(Z287, 'Pontuação 3.0'!F$13:F$191, 0)), "Faixa Indefinida")</f>
        <v>D</v>
      </c>
      <c r="AB287" s="11">
        <f t="shared" si="7"/>
        <v>0</v>
      </c>
      <c r="AC287" s="11">
        <f t="shared" si="8"/>
        <v>0</v>
      </c>
      <c r="AD287" s="11">
        <f t="shared" si="9"/>
        <v>0</v>
      </c>
      <c r="AE287" s="11">
        <f t="shared" si="10"/>
        <v>1</v>
      </c>
    </row>
    <row r="288" ht="15.75" customHeight="1">
      <c r="A288" s="7">
        <v>45654.0</v>
      </c>
      <c r="B288" s="8" t="s">
        <v>522</v>
      </c>
      <c r="C288" s="8" t="s">
        <v>523</v>
      </c>
      <c r="D288" s="9">
        <v>4.7984641271E10</v>
      </c>
      <c r="E288" s="8" t="s">
        <v>15428</v>
      </c>
      <c r="F288" s="8" t="s">
        <v>15420</v>
      </c>
      <c r="G288" s="8" t="s">
        <v>15430</v>
      </c>
      <c r="H288" s="8" t="s">
        <v>15446</v>
      </c>
      <c r="I288" s="8" t="s">
        <v>15431</v>
      </c>
      <c r="J288" s="8" t="s">
        <v>15424</v>
      </c>
      <c r="K288" s="8" t="s">
        <v>15432</v>
      </c>
      <c r="L288" s="12" t="s">
        <v>15</v>
      </c>
      <c r="M288" s="12" t="s">
        <v>3780</v>
      </c>
      <c r="N288" s="12" t="s">
        <v>205</v>
      </c>
      <c r="O288" s="12" t="s">
        <v>3781</v>
      </c>
      <c r="P288" s="12" t="s">
        <v>119</v>
      </c>
      <c r="R288" s="10">
        <f>ROUNDUP(SUM(VLOOKUP(F288,'Pontuação'!A$2:B$11,2,FALSE),VLOOKUP(E288,'Pontuação'!C$2:D$11,2,FALSE),VLOOKUP(H288,'Pontuação'!I$2:J$11,2,FALSE),VLOOKUP(I288,'Pontuação'!G$2:H$11,2,FALSE),VLOOKUP(K288,'Pontuação'!M$2:N$13,2,FALSE)),0)</f>
        <v>1832</v>
      </c>
      <c r="S288" s="11">
        <f t="shared" si="1"/>
        <v>183</v>
      </c>
      <c r="T288" s="11" t="str">
        <f t="array" ref="T288">IFERROR(INDEX('Pontuação'!G$13:G$101, MATCH(S288, 'Pontuação'!F$13:F$101, 0)), "Faixa Indefinida")</f>
        <v>B</v>
      </c>
      <c r="U288" s="11">
        <f t="shared" si="2"/>
        <v>0</v>
      </c>
      <c r="V288" s="11">
        <f t="shared" si="3"/>
        <v>1</v>
      </c>
      <c r="W288" s="11">
        <f t="shared" si="4"/>
        <v>0</v>
      </c>
      <c r="X288" s="11">
        <f t="shared" si="5"/>
        <v>0</v>
      </c>
      <c r="Y288" s="11">
        <f>ROUNDUP(SUM(VLOOKUP(F288,'Pontuação 3.0'!A$2:B$11,2,FALSE),VLOOKUP(E288,'Pontuação 3.0'!C$2:D$11,2,FALSE),VLOOKUP(H288,'Pontuação 3.0'!I$2:J$11,2,FALSE),VLOOKUP(J288,'Pontuação 3.0'!K$2:L$11,2,FALSE),VLOOKUP(G288,'Pontuação 3.0'!E$2:F$11,2,FALSE),VLOOKUP(I288,'Pontuação 3.0'!G$2:H$11,2,FALSE),VLOOKUP(K288,'Pontuação 3.0'!M$2:N$13,2,FALSE)),0)</f>
        <v>2447</v>
      </c>
      <c r="Z288" s="11">
        <f t="shared" si="6"/>
        <v>245</v>
      </c>
      <c r="AA288" s="11" t="str">
        <f t="array" ref="AA288">IFERROR(INDEX('Pontuação 3.0'!G$13:G$191, MATCH(Z288, 'Pontuação 3.0'!F$13:F$191, 0)), "Faixa Indefinida")</f>
        <v>A</v>
      </c>
      <c r="AB288" s="11">
        <f t="shared" si="7"/>
        <v>1</v>
      </c>
      <c r="AC288" s="11">
        <f t="shared" si="8"/>
        <v>0</v>
      </c>
      <c r="AD288" s="11">
        <f t="shared" si="9"/>
        <v>0</v>
      </c>
      <c r="AE288" s="11">
        <f t="shared" si="10"/>
        <v>0</v>
      </c>
    </row>
    <row r="289" ht="15.75" customHeight="1">
      <c r="A289" s="7">
        <v>45654.0</v>
      </c>
      <c r="B289" s="8" t="s">
        <v>524</v>
      </c>
      <c r="C289" s="8" t="s">
        <v>525</v>
      </c>
      <c r="D289" s="9">
        <v>2.1966863782E10</v>
      </c>
      <c r="E289" s="8" t="s">
        <v>15428</v>
      </c>
      <c r="F289" s="8" t="s">
        <v>15454</v>
      </c>
      <c r="G289" s="8" t="s">
        <v>15437</v>
      </c>
      <c r="H289" s="8" t="s">
        <v>15438</v>
      </c>
      <c r="I289" s="8" t="s">
        <v>15423</v>
      </c>
      <c r="J289" s="8" t="s">
        <v>15424</v>
      </c>
      <c r="K289" s="8" t="s">
        <v>15432</v>
      </c>
      <c r="L289" s="8"/>
      <c r="M289" s="8"/>
      <c r="N289" s="8"/>
      <c r="O289" s="8"/>
      <c r="P289" s="8"/>
      <c r="R289" s="10">
        <f>ROUNDUP(SUM(VLOOKUP(F289,'Pontuação'!A$2:B$11,2,FALSE),VLOOKUP(E289,'Pontuação'!C$2:D$11,2,FALSE),VLOOKUP(H289,'Pontuação'!I$2:J$11,2,FALSE),VLOOKUP(I289,'Pontuação'!G$2:H$11,2,FALSE),VLOOKUP(K289,'Pontuação'!M$2:N$13,2,FALSE)),0)</f>
        <v>1576</v>
      </c>
      <c r="S289" s="11">
        <f t="shared" si="1"/>
        <v>158</v>
      </c>
      <c r="T289" s="11" t="str">
        <f t="array" ref="T289">IFERROR(INDEX('Pontuação'!G$13:G$101, MATCH(S289, 'Pontuação'!F$13:F$101, 0)), "Faixa Indefinida")</f>
        <v>C</v>
      </c>
      <c r="U289" s="11">
        <f t="shared" si="2"/>
        <v>0</v>
      </c>
      <c r="V289" s="11">
        <f t="shared" si="3"/>
        <v>0</v>
      </c>
      <c r="W289" s="11">
        <f t="shared" si="4"/>
        <v>1</v>
      </c>
      <c r="X289" s="11">
        <f t="shared" si="5"/>
        <v>0</v>
      </c>
      <c r="Y289" s="11">
        <f>ROUNDUP(SUM(VLOOKUP(F289,'Pontuação 3.0'!A$2:B$11,2,FALSE),VLOOKUP(E289,'Pontuação 3.0'!C$2:D$11,2,FALSE),VLOOKUP(H289,'Pontuação 3.0'!I$2:J$11,2,FALSE),VLOOKUP(J289,'Pontuação 3.0'!K$2:L$11,2,FALSE),VLOOKUP(G289,'Pontuação 3.0'!E$2:F$11,2,FALSE),VLOOKUP(I289,'Pontuação 3.0'!G$2:H$11,2,FALSE),VLOOKUP(K289,'Pontuação 3.0'!M$2:N$13,2,FALSE)),0)</f>
        <v>1938</v>
      </c>
      <c r="Z289" s="11">
        <f t="shared" si="6"/>
        <v>194</v>
      </c>
      <c r="AA289" s="11" t="str">
        <f t="array" ref="AA289">IFERROR(INDEX('Pontuação 3.0'!G$13:G$191, MATCH(Z289, 'Pontuação 3.0'!F$13:F$191, 0)), "Faixa Indefinida")</f>
        <v>C</v>
      </c>
      <c r="AB289" s="11">
        <f t="shared" si="7"/>
        <v>0</v>
      </c>
      <c r="AC289" s="11">
        <f t="shared" si="8"/>
        <v>0</v>
      </c>
      <c r="AD289" s="11">
        <f t="shared" si="9"/>
        <v>1</v>
      </c>
      <c r="AE289" s="11">
        <f t="shared" si="10"/>
        <v>0</v>
      </c>
    </row>
    <row r="290" ht="15.75" customHeight="1">
      <c r="A290" s="7">
        <v>45654.0</v>
      </c>
      <c r="B290" s="8" t="s">
        <v>526</v>
      </c>
      <c r="C290" s="8" t="s">
        <v>527</v>
      </c>
      <c r="D290" s="9">
        <v>9.2986462865E10</v>
      </c>
      <c r="E290" s="8" t="s">
        <v>15428</v>
      </c>
      <c r="F290" s="8" t="s">
        <v>15442</v>
      </c>
      <c r="G290" s="8" t="s">
        <v>15421</v>
      </c>
      <c r="H290" s="8" t="s">
        <v>15422</v>
      </c>
      <c r="I290" s="8" t="s">
        <v>15423</v>
      </c>
      <c r="J290" s="8" t="s">
        <v>15448</v>
      </c>
      <c r="K290" s="8" t="s">
        <v>15425</v>
      </c>
      <c r="L290" s="12" t="s">
        <v>15</v>
      </c>
      <c r="M290" s="12" t="s">
        <v>3780</v>
      </c>
      <c r="N290" s="12" t="s">
        <v>310</v>
      </c>
      <c r="O290" s="12" t="s">
        <v>3815</v>
      </c>
      <c r="P290" s="12" t="s">
        <v>119</v>
      </c>
      <c r="R290" s="10">
        <f>ROUNDUP(SUM(VLOOKUP(F290,'Pontuação'!A$2:B$11,2,FALSE),VLOOKUP(E290,'Pontuação'!C$2:D$11,2,FALSE),VLOOKUP(H290,'Pontuação'!I$2:J$11,2,FALSE),VLOOKUP(I290,'Pontuação'!G$2:H$11,2,FALSE),VLOOKUP(K290,'Pontuação'!M$2:N$13,2,FALSE)),0)</f>
        <v>1541</v>
      </c>
      <c r="S290" s="11">
        <f t="shared" si="1"/>
        <v>154</v>
      </c>
      <c r="T290" s="11" t="str">
        <f t="array" ref="T290">IFERROR(INDEX('Pontuação'!G$13:G$101, MATCH(S290, 'Pontuação'!F$13:F$101, 0)), "Faixa Indefinida")</f>
        <v>C</v>
      </c>
      <c r="U290" s="11">
        <f t="shared" si="2"/>
        <v>0</v>
      </c>
      <c r="V290" s="11">
        <f t="shared" si="3"/>
        <v>0</v>
      </c>
      <c r="W290" s="11">
        <f t="shared" si="4"/>
        <v>1</v>
      </c>
      <c r="X290" s="11">
        <f t="shared" si="5"/>
        <v>0</v>
      </c>
      <c r="Y290" s="11">
        <f>ROUNDUP(SUM(VLOOKUP(F290,'Pontuação 3.0'!A$2:B$11,2,FALSE),VLOOKUP(E290,'Pontuação 3.0'!C$2:D$11,2,FALSE),VLOOKUP(H290,'Pontuação 3.0'!I$2:J$11,2,FALSE),VLOOKUP(J290,'Pontuação 3.0'!K$2:L$11,2,FALSE),VLOOKUP(G290,'Pontuação 3.0'!E$2:F$11,2,FALSE),VLOOKUP(I290,'Pontuação 3.0'!G$2:H$11,2,FALSE),VLOOKUP(K290,'Pontuação 3.0'!M$2:N$13,2,FALSE)),0)</f>
        <v>2110</v>
      </c>
      <c r="Z290" s="11">
        <f t="shared" si="6"/>
        <v>211</v>
      </c>
      <c r="AA290" s="11" t="str">
        <f t="array" ref="AA290">IFERROR(INDEX('Pontuação 3.0'!G$13:G$191, MATCH(Z290, 'Pontuação 3.0'!F$13:F$191, 0)), "Faixa Indefinida")</f>
        <v>C</v>
      </c>
      <c r="AB290" s="11">
        <f t="shared" si="7"/>
        <v>0</v>
      </c>
      <c r="AC290" s="11">
        <f t="shared" si="8"/>
        <v>0</v>
      </c>
      <c r="AD290" s="11">
        <f t="shared" si="9"/>
        <v>1</v>
      </c>
      <c r="AE290" s="11">
        <f t="shared" si="10"/>
        <v>0</v>
      </c>
    </row>
    <row r="291" ht="15.75" customHeight="1">
      <c r="A291" s="7">
        <v>45654.0</v>
      </c>
      <c r="B291" s="8" t="s">
        <v>530</v>
      </c>
      <c r="C291" s="8" t="s">
        <v>531</v>
      </c>
      <c r="D291" s="9">
        <v>8.3988178788E10</v>
      </c>
      <c r="E291" s="8" t="s">
        <v>15419</v>
      </c>
      <c r="F291" s="8" t="s">
        <v>15442</v>
      </c>
      <c r="G291" s="8" t="s">
        <v>15451</v>
      </c>
      <c r="H291" s="8" t="s">
        <v>15438</v>
      </c>
      <c r="I291" s="8" t="s">
        <v>15423</v>
      </c>
      <c r="J291" s="8" t="s">
        <v>15424</v>
      </c>
      <c r="K291" s="8" t="s">
        <v>15425</v>
      </c>
      <c r="L291" s="12" t="s">
        <v>15</v>
      </c>
      <c r="M291" s="12" t="s">
        <v>3780</v>
      </c>
      <c r="N291" s="12" t="s">
        <v>127</v>
      </c>
      <c r="O291" s="12" t="s">
        <v>4493</v>
      </c>
      <c r="P291" s="12" t="s">
        <v>119</v>
      </c>
      <c r="R291" s="10">
        <f>ROUNDUP(SUM(VLOOKUP(F291,'Pontuação'!A$2:B$11,2,FALSE),VLOOKUP(E291,'Pontuação'!C$2:D$11,2,FALSE),VLOOKUP(H291,'Pontuação'!I$2:J$11,2,FALSE),VLOOKUP(I291,'Pontuação'!G$2:H$11,2,FALSE),VLOOKUP(K291,'Pontuação'!M$2:N$13,2,FALSE)),0)</f>
        <v>1431</v>
      </c>
      <c r="S291" s="11">
        <f t="shared" si="1"/>
        <v>143</v>
      </c>
      <c r="T291" s="11" t="str">
        <f t="array" ref="T291">IFERROR(INDEX('Pontuação'!G$13:G$101, MATCH(S291, 'Pontuação'!F$13:F$101, 0)), "Faixa Indefinida")</f>
        <v>D</v>
      </c>
      <c r="U291" s="11">
        <f t="shared" si="2"/>
        <v>0</v>
      </c>
      <c r="V291" s="11">
        <f t="shared" si="3"/>
        <v>0</v>
      </c>
      <c r="W291" s="11">
        <f t="shared" si="4"/>
        <v>0</v>
      </c>
      <c r="X291" s="11">
        <f t="shared" si="5"/>
        <v>1</v>
      </c>
      <c r="Y291" s="11">
        <f>ROUNDUP(SUM(VLOOKUP(F291,'Pontuação 3.0'!A$2:B$11,2,FALSE),VLOOKUP(E291,'Pontuação 3.0'!C$2:D$11,2,FALSE),VLOOKUP(H291,'Pontuação 3.0'!I$2:J$11,2,FALSE),VLOOKUP(J291,'Pontuação 3.0'!K$2:L$11,2,FALSE),VLOOKUP(G291,'Pontuação 3.0'!E$2:F$11,2,FALSE),VLOOKUP(I291,'Pontuação 3.0'!G$2:H$11,2,FALSE),VLOOKUP(K291,'Pontuação 3.0'!M$2:N$13,2,FALSE)),0)</f>
        <v>1661</v>
      </c>
      <c r="Z291" s="11">
        <f t="shared" si="6"/>
        <v>166</v>
      </c>
      <c r="AA291" s="11" t="str">
        <f t="array" ref="AA291">IFERROR(INDEX('Pontuação 3.0'!G$13:G$191, MATCH(Z291, 'Pontuação 3.0'!F$13:F$191, 0)), "Faixa Indefinida")</f>
        <v>D</v>
      </c>
      <c r="AB291" s="11">
        <f t="shared" si="7"/>
        <v>0</v>
      </c>
      <c r="AC291" s="11">
        <f t="shared" si="8"/>
        <v>0</v>
      </c>
      <c r="AD291" s="11">
        <f t="shared" si="9"/>
        <v>0</v>
      </c>
      <c r="AE291" s="11">
        <f t="shared" si="10"/>
        <v>1</v>
      </c>
    </row>
    <row r="292" ht="15.75" customHeight="1">
      <c r="A292" s="7">
        <v>45654.0</v>
      </c>
      <c r="B292" s="8" t="s">
        <v>532</v>
      </c>
      <c r="C292" s="8" t="s">
        <v>533</v>
      </c>
      <c r="D292" s="9">
        <v>4.4998255931E10</v>
      </c>
      <c r="E292" s="8" t="s">
        <v>15428</v>
      </c>
      <c r="F292" s="8" t="s">
        <v>15420</v>
      </c>
      <c r="G292" s="8" t="s">
        <v>15430</v>
      </c>
      <c r="H292" s="8" t="s">
        <v>15446</v>
      </c>
      <c r="I292" s="8" t="s">
        <v>15423</v>
      </c>
      <c r="J292" s="8" t="s">
        <v>15424</v>
      </c>
      <c r="K292" s="8" t="s">
        <v>15432</v>
      </c>
      <c r="L292" s="12" t="s">
        <v>15</v>
      </c>
      <c r="M292" s="12" t="s">
        <v>3780</v>
      </c>
      <c r="N292" s="12" t="s">
        <v>4070</v>
      </c>
      <c r="O292" s="12" t="s">
        <v>3781</v>
      </c>
      <c r="P292" s="12" t="s">
        <v>119</v>
      </c>
      <c r="R292" s="10">
        <f>ROUNDUP(SUM(VLOOKUP(F292,'Pontuação'!A$2:B$11,2,FALSE),VLOOKUP(E292,'Pontuação'!C$2:D$11,2,FALSE),VLOOKUP(H292,'Pontuação'!I$2:J$11,2,FALSE),VLOOKUP(I292,'Pontuação'!G$2:H$11,2,FALSE),VLOOKUP(K292,'Pontuação'!M$2:N$13,2,FALSE)),0)</f>
        <v>1727</v>
      </c>
      <c r="S292" s="11">
        <f t="shared" si="1"/>
        <v>173</v>
      </c>
      <c r="T292" s="11" t="str">
        <f t="array" ref="T292">IFERROR(INDEX('Pontuação'!G$13:G$101, MATCH(S292, 'Pontuação'!F$13:F$101, 0)), "Faixa Indefinida")</f>
        <v>B</v>
      </c>
      <c r="U292" s="11">
        <f t="shared" si="2"/>
        <v>0</v>
      </c>
      <c r="V292" s="11">
        <f t="shared" si="3"/>
        <v>1</v>
      </c>
      <c r="W292" s="11">
        <f t="shared" si="4"/>
        <v>0</v>
      </c>
      <c r="X292" s="11">
        <f t="shared" si="5"/>
        <v>0</v>
      </c>
      <c r="Y292" s="11">
        <f>ROUNDUP(SUM(VLOOKUP(F292,'Pontuação 3.0'!A$2:B$11,2,FALSE),VLOOKUP(E292,'Pontuação 3.0'!C$2:D$11,2,FALSE),VLOOKUP(H292,'Pontuação 3.0'!I$2:J$11,2,FALSE),VLOOKUP(J292,'Pontuação 3.0'!K$2:L$11,2,FALSE),VLOOKUP(G292,'Pontuação 3.0'!E$2:F$11,2,FALSE),VLOOKUP(I292,'Pontuação 3.0'!G$2:H$11,2,FALSE),VLOOKUP(K292,'Pontuação 3.0'!M$2:N$13,2,FALSE)),0)</f>
        <v>2295</v>
      </c>
      <c r="Z292" s="11">
        <f t="shared" si="6"/>
        <v>230</v>
      </c>
      <c r="AA292" s="11" t="str">
        <f t="array" ref="AA292">IFERROR(INDEX('Pontuação 3.0'!G$13:G$191, MATCH(Z292, 'Pontuação 3.0'!F$13:F$191, 0)), "Faixa Indefinida")</f>
        <v>B</v>
      </c>
      <c r="AB292" s="11">
        <f t="shared" si="7"/>
        <v>0</v>
      </c>
      <c r="AC292" s="11">
        <f t="shared" si="8"/>
        <v>1</v>
      </c>
      <c r="AD292" s="11">
        <f t="shared" si="9"/>
        <v>0</v>
      </c>
      <c r="AE292" s="11">
        <f t="shared" si="10"/>
        <v>0</v>
      </c>
    </row>
    <row r="293" ht="15.75" customHeight="1">
      <c r="A293" s="7">
        <v>45654.0</v>
      </c>
      <c r="B293" s="8" t="s">
        <v>534</v>
      </c>
      <c r="C293" s="8" t="s">
        <v>535</v>
      </c>
      <c r="D293" s="9">
        <v>6.5999307896E10</v>
      </c>
      <c r="E293" s="8" t="s">
        <v>15428</v>
      </c>
      <c r="F293" s="8" t="s">
        <v>15442</v>
      </c>
      <c r="G293" s="8" t="s">
        <v>15430</v>
      </c>
      <c r="H293" s="8" t="s">
        <v>15443</v>
      </c>
      <c r="I293" s="8" t="s">
        <v>15423</v>
      </c>
      <c r="J293" s="8" t="s">
        <v>15448</v>
      </c>
      <c r="K293" s="8" t="s">
        <v>15480</v>
      </c>
      <c r="L293" s="12" t="s">
        <v>15</v>
      </c>
      <c r="M293" s="12" t="s">
        <v>3780</v>
      </c>
      <c r="N293" s="12" t="s">
        <v>310</v>
      </c>
      <c r="O293" s="12" t="s">
        <v>3781</v>
      </c>
      <c r="P293" s="12" t="s">
        <v>17</v>
      </c>
      <c r="R293" s="10">
        <f>ROUNDUP(SUM(VLOOKUP(F293,'Pontuação'!A$2:B$11,2,FALSE),VLOOKUP(E293,'Pontuação'!C$2:D$11,2,FALSE),VLOOKUP(H293,'Pontuação'!I$2:J$11,2,FALSE),VLOOKUP(I293,'Pontuação'!G$2:H$11,2,FALSE),VLOOKUP(K293,'Pontuação'!M$2:N$13,2,FALSE)),0)</f>
        <v>1530</v>
      </c>
      <c r="S293" s="11">
        <f t="shared" si="1"/>
        <v>153</v>
      </c>
      <c r="T293" s="11" t="str">
        <f t="array" ref="T293">IFERROR(INDEX('Pontuação'!G$13:G$101, MATCH(S293, 'Pontuação'!F$13:F$101, 0)), "Faixa Indefinida")</f>
        <v>C</v>
      </c>
      <c r="U293" s="11">
        <f t="shared" si="2"/>
        <v>0</v>
      </c>
      <c r="V293" s="11">
        <f t="shared" si="3"/>
        <v>0</v>
      </c>
      <c r="W293" s="11">
        <f t="shared" si="4"/>
        <v>1</v>
      </c>
      <c r="X293" s="11">
        <f t="shared" si="5"/>
        <v>0</v>
      </c>
      <c r="Y293" s="11">
        <f>ROUNDUP(SUM(VLOOKUP(F293,'Pontuação 3.0'!A$2:B$11,2,FALSE),VLOOKUP(E293,'Pontuação 3.0'!C$2:D$11,2,FALSE),VLOOKUP(H293,'Pontuação 3.0'!I$2:J$11,2,FALSE),VLOOKUP(J293,'Pontuação 3.0'!K$2:L$11,2,FALSE),VLOOKUP(G293,'Pontuação 3.0'!E$2:F$11,2,FALSE),VLOOKUP(I293,'Pontuação 3.0'!G$2:H$11,2,FALSE),VLOOKUP(K293,'Pontuação 3.0'!M$2:N$13,2,FALSE)),0)</f>
        <v>2156</v>
      </c>
      <c r="Z293" s="11">
        <f t="shared" si="6"/>
        <v>216</v>
      </c>
      <c r="AA293" s="11" t="str">
        <f t="array" ref="AA293">IFERROR(INDEX('Pontuação 3.0'!G$13:G$191, MATCH(Z293, 'Pontuação 3.0'!F$13:F$191, 0)), "Faixa Indefinida")</f>
        <v>B</v>
      </c>
      <c r="AB293" s="11">
        <f t="shared" si="7"/>
        <v>0</v>
      </c>
      <c r="AC293" s="11">
        <f t="shared" si="8"/>
        <v>1</v>
      </c>
      <c r="AD293" s="11">
        <f t="shared" si="9"/>
        <v>0</v>
      </c>
      <c r="AE293" s="11">
        <f t="shared" si="10"/>
        <v>0</v>
      </c>
    </row>
    <row r="294" ht="15.75" customHeight="1">
      <c r="A294" s="7">
        <v>45654.0</v>
      </c>
      <c r="B294" s="8" t="s">
        <v>536</v>
      </c>
      <c r="C294" s="8" t="s">
        <v>537</v>
      </c>
      <c r="D294" s="9">
        <v>1.1996526863E10</v>
      </c>
      <c r="E294" s="8" t="s">
        <v>15428</v>
      </c>
      <c r="F294" s="8" t="s">
        <v>15454</v>
      </c>
      <c r="G294" s="8" t="s">
        <v>15430</v>
      </c>
      <c r="H294" s="8" t="s">
        <v>15422</v>
      </c>
      <c r="I294" s="8" t="s">
        <v>15431</v>
      </c>
      <c r="J294" s="8" t="s">
        <v>15424</v>
      </c>
      <c r="K294" s="8" t="s">
        <v>15466</v>
      </c>
      <c r="L294" s="12" t="s">
        <v>15</v>
      </c>
      <c r="M294" s="12" t="s">
        <v>3780</v>
      </c>
      <c r="N294" s="12" t="s">
        <v>986</v>
      </c>
      <c r="O294" s="12" t="s">
        <v>3870</v>
      </c>
      <c r="P294" s="12" t="s">
        <v>119</v>
      </c>
      <c r="R294" s="10">
        <f>ROUNDUP(SUM(VLOOKUP(F294,'Pontuação'!A$2:B$11,2,FALSE),VLOOKUP(E294,'Pontuação'!C$2:D$11,2,FALSE),VLOOKUP(H294,'Pontuação'!I$2:J$11,2,FALSE),VLOOKUP(I294,'Pontuação'!G$2:H$11,2,FALSE),VLOOKUP(K294,'Pontuação'!M$2:N$13,2,FALSE)),0)</f>
        <v>1733</v>
      </c>
      <c r="S294" s="11">
        <f t="shared" si="1"/>
        <v>173</v>
      </c>
      <c r="T294" s="11" t="str">
        <f t="array" ref="T294">IFERROR(INDEX('Pontuação'!G$13:G$101, MATCH(S294, 'Pontuação'!F$13:F$101, 0)), "Faixa Indefinida")</f>
        <v>B</v>
      </c>
      <c r="U294" s="11">
        <f t="shared" si="2"/>
        <v>0</v>
      </c>
      <c r="V294" s="11">
        <f t="shared" si="3"/>
        <v>1</v>
      </c>
      <c r="W294" s="11">
        <f t="shared" si="4"/>
        <v>0</v>
      </c>
      <c r="X294" s="11">
        <f t="shared" si="5"/>
        <v>0</v>
      </c>
      <c r="Y294" s="11">
        <f>ROUNDUP(SUM(VLOOKUP(F294,'Pontuação 3.0'!A$2:B$11,2,FALSE),VLOOKUP(E294,'Pontuação 3.0'!C$2:D$11,2,FALSE),VLOOKUP(H294,'Pontuação 3.0'!I$2:J$11,2,FALSE),VLOOKUP(J294,'Pontuação 3.0'!K$2:L$11,2,FALSE),VLOOKUP(G294,'Pontuação 3.0'!E$2:F$11,2,FALSE),VLOOKUP(I294,'Pontuação 3.0'!G$2:H$11,2,FALSE),VLOOKUP(K294,'Pontuação 3.0'!M$2:N$13,2,FALSE)),0)</f>
        <v>2453</v>
      </c>
      <c r="Z294" s="11">
        <f t="shared" si="6"/>
        <v>245</v>
      </c>
      <c r="AA294" s="11" t="str">
        <f t="array" ref="AA294">IFERROR(INDEX('Pontuação 3.0'!G$13:G$191, MATCH(Z294, 'Pontuação 3.0'!F$13:F$191, 0)), "Faixa Indefinida")</f>
        <v>A</v>
      </c>
      <c r="AB294" s="11">
        <f t="shared" si="7"/>
        <v>1</v>
      </c>
      <c r="AC294" s="11">
        <f t="shared" si="8"/>
        <v>0</v>
      </c>
      <c r="AD294" s="11">
        <f t="shared" si="9"/>
        <v>0</v>
      </c>
      <c r="AE294" s="11">
        <f t="shared" si="10"/>
        <v>0</v>
      </c>
    </row>
    <row r="295" ht="15.75" customHeight="1">
      <c r="A295" s="7">
        <v>45654.0</v>
      </c>
      <c r="B295" s="8" t="s">
        <v>230</v>
      </c>
      <c r="C295" s="8" t="s">
        <v>538</v>
      </c>
      <c r="D295" s="9">
        <v>8.3986330219E10</v>
      </c>
      <c r="E295" s="8" t="s">
        <v>15428</v>
      </c>
      <c r="F295" s="8" t="s">
        <v>15442</v>
      </c>
      <c r="G295" s="8" t="s">
        <v>15430</v>
      </c>
      <c r="H295" s="8" t="s">
        <v>15446</v>
      </c>
      <c r="I295" s="8" t="s">
        <v>15423</v>
      </c>
      <c r="J295" s="8" t="s">
        <v>15424</v>
      </c>
      <c r="K295" s="8" t="s">
        <v>15480</v>
      </c>
      <c r="L295" s="12" t="s">
        <v>15</v>
      </c>
      <c r="M295" s="12" t="s">
        <v>3780</v>
      </c>
      <c r="N295" s="12" t="s">
        <v>1677</v>
      </c>
      <c r="O295" s="12" t="s">
        <v>3870</v>
      </c>
      <c r="P295" s="12" t="s">
        <v>119</v>
      </c>
      <c r="R295" s="10">
        <f>ROUNDUP(SUM(VLOOKUP(F295,'Pontuação'!A$2:B$11,2,FALSE),VLOOKUP(E295,'Pontuação'!C$2:D$11,2,FALSE),VLOOKUP(H295,'Pontuação'!I$2:J$11,2,FALSE),VLOOKUP(I295,'Pontuação'!G$2:H$11,2,FALSE),VLOOKUP(K295,'Pontuação'!M$2:N$13,2,FALSE)),0)</f>
        <v>1546</v>
      </c>
      <c r="S295" s="11">
        <f t="shared" si="1"/>
        <v>155</v>
      </c>
      <c r="T295" s="11" t="str">
        <f t="array" ref="T295">IFERROR(INDEX('Pontuação'!G$13:G$101, MATCH(S295, 'Pontuação'!F$13:F$101, 0)), "Faixa Indefinida")</f>
        <v>C</v>
      </c>
      <c r="U295" s="11">
        <f t="shared" si="2"/>
        <v>0</v>
      </c>
      <c r="V295" s="11">
        <f t="shared" si="3"/>
        <v>0</v>
      </c>
      <c r="W295" s="11">
        <f t="shared" si="4"/>
        <v>1</v>
      </c>
      <c r="X295" s="11">
        <f t="shared" si="5"/>
        <v>0</v>
      </c>
      <c r="Y295" s="11">
        <f>ROUNDUP(SUM(VLOOKUP(F295,'Pontuação 3.0'!A$2:B$11,2,FALSE),VLOOKUP(E295,'Pontuação 3.0'!C$2:D$11,2,FALSE),VLOOKUP(H295,'Pontuação 3.0'!I$2:J$11,2,FALSE),VLOOKUP(J295,'Pontuação 3.0'!K$2:L$11,2,FALSE),VLOOKUP(G295,'Pontuação 3.0'!E$2:F$11,2,FALSE),VLOOKUP(I295,'Pontuação 3.0'!G$2:H$11,2,FALSE),VLOOKUP(K295,'Pontuação 3.0'!M$2:N$13,2,FALSE)),0)</f>
        <v>2046</v>
      </c>
      <c r="Z295" s="11">
        <f t="shared" si="6"/>
        <v>205</v>
      </c>
      <c r="AA295" s="11" t="str">
        <f t="array" ref="AA295">IFERROR(INDEX('Pontuação 3.0'!G$13:G$191, MATCH(Z295, 'Pontuação 3.0'!F$13:F$191, 0)), "Faixa Indefinida")</f>
        <v>C</v>
      </c>
      <c r="AB295" s="11">
        <f t="shared" si="7"/>
        <v>0</v>
      </c>
      <c r="AC295" s="11">
        <f t="shared" si="8"/>
        <v>0</v>
      </c>
      <c r="AD295" s="11">
        <f t="shared" si="9"/>
        <v>1</v>
      </c>
      <c r="AE295" s="11">
        <f t="shared" si="10"/>
        <v>0</v>
      </c>
    </row>
    <row r="296" ht="15.75" customHeight="1">
      <c r="A296" s="7">
        <v>45654.0</v>
      </c>
      <c r="B296" s="8" t="s">
        <v>539</v>
      </c>
      <c r="C296" s="8" t="s">
        <v>540</v>
      </c>
      <c r="D296" s="9">
        <v>8.1993884083E10</v>
      </c>
      <c r="E296" s="8" t="s">
        <v>15428</v>
      </c>
      <c r="F296" s="8" t="s">
        <v>15442</v>
      </c>
      <c r="G296" s="8" t="s">
        <v>15421</v>
      </c>
      <c r="H296" s="8" t="s">
        <v>15422</v>
      </c>
      <c r="I296" s="8" t="s">
        <v>15423</v>
      </c>
      <c r="J296" s="8" t="s">
        <v>15448</v>
      </c>
      <c r="K296" s="8" t="s">
        <v>15432</v>
      </c>
      <c r="L296" s="12" t="s">
        <v>15</v>
      </c>
      <c r="M296" s="12" t="s">
        <v>3780</v>
      </c>
      <c r="N296" s="12" t="s">
        <v>93</v>
      </c>
      <c r="O296" s="12" t="s">
        <v>3781</v>
      </c>
      <c r="P296" s="12" t="s">
        <v>119</v>
      </c>
      <c r="R296" s="10">
        <f>ROUNDUP(SUM(VLOOKUP(F296,'Pontuação'!A$2:B$11,2,FALSE),VLOOKUP(E296,'Pontuação'!C$2:D$11,2,FALSE),VLOOKUP(H296,'Pontuação'!I$2:J$11,2,FALSE),VLOOKUP(I296,'Pontuação'!G$2:H$11,2,FALSE),VLOOKUP(K296,'Pontuação'!M$2:N$13,2,FALSE)),0)</f>
        <v>1673</v>
      </c>
      <c r="S296" s="11">
        <f t="shared" si="1"/>
        <v>167</v>
      </c>
      <c r="T296" s="11" t="str">
        <f t="array" ref="T296">IFERROR(INDEX('Pontuação'!G$13:G$101, MATCH(S296, 'Pontuação'!F$13:F$101, 0)), "Faixa Indefinida")</f>
        <v>B</v>
      </c>
      <c r="U296" s="11">
        <f t="shared" si="2"/>
        <v>0</v>
      </c>
      <c r="V296" s="11">
        <f t="shared" si="3"/>
        <v>1</v>
      </c>
      <c r="W296" s="11">
        <f t="shared" si="4"/>
        <v>0</v>
      </c>
      <c r="X296" s="11">
        <f t="shared" si="5"/>
        <v>0</v>
      </c>
      <c r="Y296" s="11">
        <f>ROUNDUP(SUM(VLOOKUP(F296,'Pontuação 3.0'!A$2:B$11,2,FALSE),VLOOKUP(E296,'Pontuação 3.0'!C$2:D$11,2,FALSE),VLOOKUP(H296,'Pontuação 3.0'!I$2:J$11,2,FALSE),VLOOKUP(J296,'Pontuação 3.0'!K$2:L$11,2,FALSE),VLOOKUP(G296,'Pontuação 3.0'!E$2:F$11,2,FALSE),VLOOKUP(I296,'Pontuação 3.0'!G$2:H$11,2,FALSE),VLOOKUP(K296,'Pontuação 3.0'!M$2:N$13,2,FALSE)),0)</f>
        <v>2196</v>
      </c>
      <c r="Z296" s="11">
        <f t="shared" si="6"/>
        <v>220</v>
      </c>
      <c r="AA296" s="11" t="str">
        <f t="array" ref="AA296">IFERROR(INDEX('Pontuação 3.0'!G$13:G$191, MATCH(Z296, 'Pontuação 3.0'!F$13:F$191, 0)), "Faixa Indefinida")</f>
        <v>B</v>
      </c>
      <c r="AB296" s="11">
        <f t="shared" si="7"/>
        <v>0</v>
      </c>
      <c r="AC296" s="11">
        <f t="shared" si="8"/>
        <v>1</v>
      </c>
      <c r="AD296" s="11">
        <f t="shared" si="9"/>
        <v>0</v>
      </c>
      <c r="AE296" s="11">
        <f t="shared" si="10"/>
        <v>0</v>
      </c>
    </row>
    <row r="297" ht="15.75" customHeight="1">
      <c r="A297" s="7">
        <v>45654.0</v>
      </c>
      <c r="B297" s="8" t="s">
        <v>544</v>
      </c>
      <c r="C297" s="8" t="s">
        <v>15648</v>
      </c>
      <c r="D297" s="9">
        <v>8.1987707402E10</v>
      </c>
      <c r="E297" s="8" t="s">
        <v>15428</v>
      </c>
      <c r="F297" s="8" t="s">
        <v>15420</v>
      </c>
      <c r="G297" s="8" t="s">
        <v>15451</v>
      </c>
      <c r="H297" s="8" t="s">
        <v>15422</v>
      </c>
      <c r="I297" s="8" t="s">
        <v>15423</v>
      </c>
      <c r="J297" s="8" t="s">
        <v>15424</v>
      </c>
      <c r="K297" s="8" t="s">
        <v>15432</v>
      </c>
      <c r="L297" s="12" t="s">
        <v>15</v>
      </c>
      <c r="M297" s="12" t="s">
        <v>3780</v>
      </c>
      <c r="N297" s="12" t="s">
        <v>205</v>
      </c>
      <c r="O297" s="12" t="s">
        <v>5591</v>
      </c>
      <c r="P297" s="12" t="s">
        <v>119</v>
      </c>
      <c r="R297" s="10">
        <f>ROUNDUP(SUM(VLOOKUP(F297,'Pontuação'!A$2:B$11,2,FALSE),VLOOKUP(E297,'Pontuação'!C$2:D$11,2,FALSE),VLOOKUP(H297,'Pontuação'!I$2:J$11,2,FALSE),VLOOKUP(I297,'Pontuação'!G$2:H$11,2,FALSE),VLOOKUP(K297,'Pontuação'!M$2:N$13,2,FALSE)),0)</f>
        <v>1685</v>
      </c>
      <c r="S297" s="11">
        <f t="shared" si="1"/>
        <v>169</v>
      </c>
      <c r="T297" s="11" t="str">
        <f t="array" ref="T297">IFERROR(INDEX('Pontuação'!G$13:G$101, MATCH(S297, 'Pontuação'!F$13:F$101, 0)), "Faixa Indefinida")</f>
        <v>B</v>
      </c>
      <c r="U297" s="11">
        <f t="shared" si="2"/>
        <v>0</v>
      </c>
      <c r="V297" s="11">
        <f t="shared" si="3"/>
        <v>1</v>
      </c>
      <c r="W297" s="11">
        <f t="shared" si="4"/>
        <v>0</v>
      </c>
      <c r="X297" s="11">
        <f t="shared" si="5"/>
        <v>0</v>
      </c>
      <c r="Y297" s="11">
        <f>ROUNDUP(SUM(VLOOKUP(F297,'Pontuação 3.0'!A$2:B$11,2,FALSE),VLOOKUP(E297,'Pontuação 3.0'!C$2:D$11,2,FALSE),VLOOKUP(H297,'Pontuação 3.0'!I$2:J$11,2,FALSE),VLOOKUP(J297,'Pontuação 3.0'!K$2:L$11,2,FALSE),VLOOKUP(G297,'Pontuação 3.0'!E$2:F$11,2,FALSE),VLOOKUP(I297,'Pontuação 3.0'!G$2:H$11,2,FALSE),VLOOKUP(K297,'Pontuação 3.0'!M$2:N$13,2,FALSE)),0)</f>
        <v>2058</v>
      </c>
      <c r="Z297" s="11">
        <f t="shared" si="6"/>
        <v>206</v>
      </c>
      <c r="AA297" s="11" t="str">
        <f t="array" ref="AA297">IFERROR(INDEX('Pontuação 3.0'!G$13:G$191, MATCH(Z297, 'Pontuação 3.0'!F$13:F$191, 0)), "Faixa Indefinida")</f>
        <v>C</v>
      </c>
      <c r="AB297" s="11">
        <f t="shared" si="7"/>
        <v>0</v>
      </c>
      <c r="AC297" s="11">
        <f t="shared" si="8"/>
        <v>0</v>
      </c>
      <c r="AD297" s="11">
        <f t="shared" si="9"/>
        <v>1</v>
      </c>
      <c r="AE297" s="11">
        <f t="shared" si="10"/>
        <v>0</v>
      </c>
    </row>
    <row r="298" ht="15.75" customHeight="1">
      <c r="A298" s="7">
        <v>45654.0</v>
      </c>
      <c r="B298" s="8" t="s">
        <v>549</v>
      </c>
      <c r="C298" s="8" t="s">
        <v>550</v>
      </c>
      <c r="D298" s="9">
        <v>9.2995178941E10</v>
      </c>
      <c r="E298" s="8" t="s">
        <v>15428</v>
      </c>
      <c r="F298" s="8" t="s">
        <v>15436</v>
      </c>
      <c r="G298" s="8" t="s">
        <v>15437</v>
      </c>
      <c r="H298" s="8" t="s">
        <v>15438</v>
      </c>
      <c r="I298" s="8" t="s">
        <v>15431</v>
      </c>
      <c r="J298" s="8" t="s">
        <v>15424</v>
      </c>
      <c r="K298" s="8" t="s">
        <v>15466</v>
      </c>
      <c r="L298" s="12" t="s">
        <v>15</v>
      </c>
      <c r="M298" s="12" t="s">
        <v>3780</v>
      </c>
      <c r="N298" s="12" t="s">
        <v>162</v>
      </c>
      <c r="O298" s="12" t="s">
        <v>3870</v>
      </c>
      <c r="P298" s="12" t="s">
        <v>119</v>
      </c>
      <c r="R298" s="10">
        <f>ROUNDUP(SUM(VLOOKUP(F298,'Pontuação'!A$2:B$11,2,FALSE),VLOOKUP(E298,'Pontuação'!C$2:D$11,2,FALSE),VLOOKUP(H298,'Pontuação'!I$2:J$11,2,FALSE),VLOOKUP(I298,'Pontuação'!G$2:H$11,2,FALSE),VLOOKUP(K298,'Pontuação'!M$2:N$13,2,FALSE)),0)</f>
        <v>1369</v>
      </c>
      <c r="S298" s="11">
        <f t="shared" si="1"/>
        <v>137</v>
      </c>
      <c r="T298" s="11" t="str">
        <f t="array" ref="T298">IFERROR(INDEX('Pontuação'!G$13:G$101, MATCH(S298, 'Pontuação'!F$13:F$101, 0)), "Faixa Indefinida")</f>
        <v>D</v>
      </c>
      <c r="U298" s="11">
        <f t="shared" si="2"/>
        <v>0</v>
      </c>
      <c r="V298" s="11">
        <f t="shared" si="3"/>
        <v>0</v>
      </c>
      <c r="W298" s="11">
        <f t="shared" si="4"/>
        <v>0</v>
      </c>
      <c r="X298" s="11">
        <f t="shared" si="5"/>
        <v>1</v>
      </c>
      <c r="Y298" s="11">
        <f>ROUNDUP(SUM(VLOOKUP(F298,'Pontuação 3.0'!A$2:B$11,2,FALSE),VLOOKUP(E298,'Pontuação 3.0'!C$2:D$11,2,FALSE),VLOOKUP(H298,'Pontuação 3.0'!I$2:J$11,2,FALSE),VLOOKUP(J298,'Pontuação 3.0'!K$2:L$11,2,FALSE),VLOOKUP(G298,'Pontuação 3.0'!E$2:F$11,2,FALSE),VLOOKUP(I298,'Pontuação 3.0'!G$2:H$11,2,FALSE),VLOOKUP(K298,'Pontuação 3.0'!M$2:N$13,2,FALSE)),0)</f>
        <v>2065</v>
      </c>
      <c r="Z298" s="11">
        <f t="shared" si="6"/>
        <v>207</v>
      </c>
      <c r="AA298" s="11" t="str">
        <f t="array" ref="AA298">IFERROR(INDEX('Pontuação 3.0'!G$13:G$191, MATCH(Z298, 'Pontuação 3.0'!F$13:F$191, 0)), "Faixa Indefinida")</f>
        <v>C</v>
      </c>
      <c r="AB298" s="11">
        <f t="shared" si="7"/>
        <v>0</v>
      </c>
      <c r="AC298" s="11">
        <f t="shared" si="8"/>
        <v>0</v>
      </c>
      <c r="AD298" s="11">
        <f t="shared" si="9"/>
        <v>1</v>
      </c>
      <c r="AE298" s="11">
        <f t="shared" si="10"/>
        <v>0</v>
      </c>
    </row>
    <row r="299" ht="15.75" customHeight="1">
      <c r="A299" s="7">
        <v>45654.0</v>
      </c>
      <c r="B299" s="8" t="s">
        <v>547</v>
      </c>
      <c r="C299" s="8" t="s">
        <v>548</v>
      </c>
      <c r="D299" s="9">
        <v>8.3999594528E10</v>
      </c>
      <c r="E299" s="8" t="s">
        <v>15428</v>
      </c>
      <c r="F299" s="8" t="s">
        <v>15442</v>
      </c>
      <c r="G299" s="8" t="s">
        <v>15430</v>
      </c>
      <c r="H299" s="8" t="s">
        <v>15443</v>
      </c>
      <c r="I299" s="8" t="s">
        <v>15423</v>
      </c>
      <c r="J299" s="8" t="s">
        <v>15424</v>
      </c>
      <c r="K299" s="8" t="s">
        <v>15432</v>
      </c>
      <c r="L299" s="12" t="s">
        <v>15</v>
      </c>
      <c r="M299" s="12" t="s">
        <v>3780</v>
      </c>
      <c r="N299" s="12" t="s">
        <v>608</v>
      </c>
      <c r="O299" s="12" t="s">
        <v>3781</v>
      </c>
      <c r="P299" s="12" t="s">
        <v>119</v>
      </c>
      <c r="R299" s="10">
        <f>ROUNDUP(SUM(VLOOKUP(F299,'Pontuação'!A$2:B$11,2,FALSE),VLOOKUP(E299,'Pontuação'!C$2:D$11,2,FALSE),VLOOKUP(H299,'Pontuação'!I$2:J$11,2,FALSE),VLOOKUP(I299,'Pontuação'!G$2:H$11,2,FALSE),VLOOKUP(K299,'Pontuação'!M$2:N$13,2,FALSE)),0)</f>
        <v>1699</v>
      </c>
      <c r="S299" s="11">
        <f t="shared" si="1"/>
        <v>170</v>
      </c>
      <c r="T299" s="11" t="str">
        <f t="array" ref="T299">IFERROR(INDEX('Pontuação'!G$13:G$101, MATCH(S299, 'Pontuação'!F$13:F$101, 0)), "Faixa Indefinida")</f>
        <v>B</v>
      </c>
      <c r="U299" s="11">
        <f t="shared" si="2"/>
        <v>0</v>
      </c>
      <c r="V299" s="11">
        <f t="shared" si="3"/>
        <v>1</v>
      </c>
      <c r="W299" s="11">
        <f t="shared" si="4"/>
        <v>0</v>
      </c>
      <c r="X299" s="11">
        <f t="shared" si="5"/>
        <v>0</v>
      </c>
      <c r="Y299" s="11">
        <f>ROUNDUP(SUM(VLOOKUP(F299,'Pontuação 3.0'!A$2:B$11,2,FALSE),VLOOKUP(E299,'Pontuação 3.0'!C$2:D$11,2,FALSE),VLOOKUP(H299,'Pontuação 3.0'!I$2:J$11,2,FALSE),VLOOKUP(J299,'Pontuação 3.0'!K$2:L$11,2,FALSE),VLOOKUP(G299,'Pontuação 3.0'!E$2:F$11,2,FALSE),VLOOKUP(I299,'Pontuação 3.0'!G$2:H$11,2,FALSE),VLOOKUP(K299,'Pontuação 3.0'!M$2:N$13,2,FALSE)),0)</f>
        <v>2011</v>
      </c>
      <c r="Z299" s="11">
        <f t="shared" si="6"/>
        <v>201</v>
      </c>
      <c r="AA299" s="11" t="str">
        <f t="array" ref="AA299">IFERROR(INDEX('Pontuação 3.0'!G$13:G$191, MATCH(Z299, 'Pontuação 3.0'!F$13:F$191, 0)), "Faixa Indefinida")</f>
        <v>C</v>
      </c>
      <c r="AB299" s="11">
        <f t="shared" si="7"/>
        <v>0</v>
      </c>
      <c r="AC299" s="11">
        <f t="shared" si="8"/>
        <v>0</v>
      </c>
      <c r="AD299" s="11">
        <f t="shared" si="9"/>
        <v>1</v>
      </c>
      <c r="AE299" s="11">
        <f t="shared" si="10"/>
        <v>0</v>
      </c>
    </row>
    <row r="300" ht="15.75" customHeight="1">
      <c r="A300" s="7">
        <v>45654.0</v>
      </c>
      <c r="B300" s="8" t="s">
        <v>551</v>
      </c>
      <c r="C300" s="8" t="s">
        <v>552</v>
      </c>
      <c r="D300" s="8" t="s">
        <v>553</v>
      </c>
      <c r="E300" s="8" t="s">
        <v>15428</v>
      </c>
      <c r="F300" s="8" t="s">
        <v>15442</v>
      </c>
      <c r="G300" s="8" t="s">
        <v>15421</v>
      </c>
      <c r="H300" s="8" t="s">
        <v>15446</v>
      </c>
      <c r="I300" s="8" t="s">
        <v>15423</v>
      </c>
      <c r="J300" s="8" t="s">
        <v>15424</v>
      </c>
      <c r="K300" s="8" t="s">
        <v>15432</v>
      </c>
      <c r="L300" s="12" t="s">
        <v>15</v>
      </c>
      <c r="M300" s="12" t="s">
        <v>3780</v>
      </c>
      <c r="N300" s="12" t="s">
        <v>1255</v>
      </c>
      <c r="O300" s="12" t="s">
        <v>15633</v>
      </c>
      <c r="P300" s="12" t="s">
        <v>119</v>
      </c>
      <c r="R300" s="10">
        <f>ROUNDUP(SUM(VLOOKUP(F300,'Pontuação'!A$2:B$11,2,FALSE),VLOOKUP(E300,'Pontuação'!C$2:D$11,2,FALSE),VLOOKUP(H300,'Pontuação'!I$2:J$11,2,FALSE),VLOOKUP(I300,'Pontuação'!G$2:H$11,2,FALSE),VLOOKUP(K300,'Pontuação'!M$2:N$13,2,FALSE)),0)</f>
        <v>1715</v>
      </c>
      <c r="S300" s="11">
        <f t="shared" si="1"/>
        <v>172</v>
      </c>
      <c r="T300" s="11" t="str">
        <f t="array" ref="T300">IFERROR(INDEX('Pontuação'!G$13:G$101, MATCH(S300, 'Pontuação'!F$13:F$101, 0)), "Faixa Indefinida")</f>
        <v>B</v>
      </c>
      <c r="U300" s="11">
        <f t="shared" si="2"/>
        <v>0</v>
      </c>
      <c r="V300" s="11">
        <f t="shared" si="3"/>
        <v>1</v>
      </c>
      <c r="W300" s="11">
        <f t="shared" si="4"/>
        <v>0</v>
      </c>
      <c r="X300" s="11">
        <f t="shared" si="5"/>
        <v>0</v>
      </c>
      <c r="Y300" s="11">
        <f>ROUNDUP(SUM(VLOOKUP(F300,'Pontuação 3.0'!A$2:B$11,2,FALSE),VLOOKUP(E300,'Pontuação 3.0'!C$2:D$11,2,FALSE),VLOOKUP(H300,'Pontuação 3.0'!I$2:J$11,2,FALSE),VLOOKUP(J300,'Pontuação 3.0'!K$2:L$11,2,FALSE),VLOOKUP(G300,'Pontuação 3.0'!E$2:F$11,2,FALSE),VLOOKUP(I300,'Pontuação 3.0'!G$2:H$11,2,FALSE),VLOOKUP(K300,'Pontuação 3.0'!M$2:N$13,2,FALSE)),0)</f>
        <v>2022</v>
      </c>
      <c r="Z300" s="11">
        <f t="shared" si="6"/>
        <v>202</v>
      </c>
      <c r="AA300" s="11" t="str">
        <f t="array" ref="AA300">IFERROR(INDEX('Pontuação 3.0'!G$13:G$191, MATCH(Z300, 'Pontuação 3.0'!F$13:F$191, 0)), "Faixa Indefinida")</f>
        <v>C</v>
      </c>
      <c r="AB300" s="11">
        <f t="shared" si="7"/>
        <v>0</v>
      </c>
      <c r="AC300" s="11">
        <f t="shared" si="8"/>
        <v>0</v>
      </c>
      <c r="AD300" s="11">
        <f t="shared" si="9"/>
        <v>1</v>
      </c>
      <c r="AE300" s="11">
        <f t="shared" si="10"/>
        <v>0</v>
      </c>
    </row>
    <row r="301" ht="15.75" customHeight="1">
      <c r="A301" s="7">
        <v>45654.0</v>
      </c>
      <c r="B301" s="8" t="s">
        <v>551</v>
      </c>
      <c r="C301" s="8" t="s">
        <v>552</v>
      </c>
      <c r="D301" s="8" t="s">
        <v>553</v>
      </c>
      <c r="E301" s="8" t="s">
        <v>15428</v>
      </c>
      <c r="F301" s="8" t="s">
        <v>15442</v>
      </c>
      <c r="G301" s="8" t="s">
        <v>15421</v>
      </c>
      <c r="H301" s="8" t="s">
        <v>15438</v>
      </c>
      <c r="I301" s="8" t="s">
        <v>15423</v>
      </c>
      <c r="J301" s="8" t="s">
        <v>15424</v>
      </c>
      <c r="K301" s="8" t="s">
        <v>15432</v>
      </c>
      <c r="L301" s="12" t="s">
        <v>15</v>
      </c>
      <c r="M301" s="12" t="s">
        <v>3780</v>
      </c>
      <c r="N301" s="12" t="s">
        <v>1255</v>
      </c>
      <c r="O301" s="12" t="s">
        <v>15633</v>
      </c>
      <c r="P301" s="12" t="s">
        <v>119</v>
      </c>
      <c r="R301" s="10">
        <f>ROUNDUP(SUM(VLOOKUP(F301,'Pontuação'!A$2:B$11,2,FALSE),VLOOKUP(E301,'Pontuação'!C$2:D$11,2,FALSE),VLOOKUP(H301,'Pontuação'!I$2:J$11,2,FALSE),VLOOKUP(I301,'Pontuação'!G$2:H$11,2,FALSE),VLOOKUP(K301,'Pontuação'!M$2:N$13,2,FALSE)),0)</f>
        <v>1559</v>
      </c>
      <c r="S301" s="11">
        <f t="shared" si="1"/>
        <v>156</v>
      </c>
      <c r="T301" s="11" t="str">
        <f t="array" ref="T301">IFERROR(INDEX('Pontuação'!G$13:G$101, MATCH(S301, 'Pontuação'!F$13:F$101, 0)), "Faixa Indefinida")</f>
        <v>C</v>
      </c>
      <c r="U301" s="11">
        <f t="shared" si="2"/>
        <v>0</v>
      </c>
      <c r="V301" s="11">
        <f t="shared" si="3"/>
        <v>0</v>
      </c>
      <c r="W301" s="11">
        <f t="shared" si="4"/>
        <v>1</v>
      </c>
      <c r="X301" s="11">
        <f t="shared" si="5"/>
        <v>0</v>
      </c>
      <c r="Y301" s="11">
        <f>ROUNDUP(SUM(VLOOKUP(F301,'Pontuação 3.0'!A$2:B$11,2,FALSE),VLOOKUP(E301,'Pontuação 3.0'!C$2:D$11,2,FALSE),VLOOKUP(H301,'Pontuação 3.0'!I$2:J$11,2,FALSE),VLOOKUP(J301,'Pontuação 3.0'!K$2:L$11,2,FALSE),VLOOKUP(G301,'Pontuação 3.0'!E$2:F$11,2,FALSE),VLOOKUP(I301,'Pontuação 3.0'!G$2:H$11,2,FALSE),VLOOKUP(K301,'Pontuação 3.0'!M$2:N$13,2,FALSE)),0)</f>
        <v>1787</v>
      </c>
      <c r="Z301" s="11">
        <f t="shared" si="6"/>
        <v>179</v>
      </c>
      <c r="AA301" s="11" t="str">
        <f t="array" ref="AA301">IFERROR(INDEX('Pontuação 3.0'!G$13:G$191, MATCH(Z301, 'Pontuação 3.0'!F$13:F$191, 0)), "Faixa Indefinida")</f>
        <v>D</v>
      </c>
      <c r="AB301" s="11">
        <f t="shared" si="7"/>
        <v>0</v>
      </c>
      <c r="AC301" s="11">
        <f t="shared" si="8"/>
        <v>0</v>
      </c>
      <c r="AD301" s="11">
        <f t="shared" si="9"/>
        <v>0</v>
      </c>
      <c r="AE301" s="11">
        <f t="shared" si="10"/>
        <v>1</v>
      </c>
    </row>
    <row r="302" ht="15.75" customHeight="1">
      <c r="A302" s="7">
        <v>45654.0</v>
      </c>
      <c r="B302" s="8" t="s">
        <v>554</v>
      </c>
      <c r="C302" s="8" t="s">
        <v>555</v>
      </c>
      <c r="D302" s="9">
        <v>1.9987281337E10</v>
      </c>
      <c r="E302" s="8" t="s">
        <v>15428</v>
      </c>
      <c r="F302" s="8" t="s">
        <v>15442</v>
      </c>
      <c r="G302" s="8" t="s">
        <v>15421</v>
      </c>
      <c r="H302" s="8" t="s">
        <v>15443</v>
      </c>
      <c r="I302" s="8" t="s">
        <v>15423</v>
      </c>
      <c r="J302" s="8" t="s">
        <v>15424</v>
      </c>
      <c r="K302" s="8" t="s">
        <v>15425</v>
      </c>
      <c r="L302" s="12" t="s">
        <v>15</v>
      </c>
      <c r="M302" s="12" t="s">
        <v>3780</v>
      </c>
      <c r="N302" s="12" t="s">
        <v>986</v>
      </c>
      <c r="O302" s="12" t="s">
        <v>3870</v>
      </c>
      <c r="P302" s="12" t="s">
        <v>119</v>
      </c>
      <c r="R302" s="10">
        <f>ROUNDUP(SUM(VLOOKUP(F302,'Pontuação'!A$2:B$11,2,FALSE),VLOOKUP(E302,'Pontuação'!C$2:D$11,2,FALSE),VLOOKUP(H302,'Pontuação'!I$2:J$11,2,FALSE),VLOOKUP(I302,'Pontuação'!G$2:H$11,2,FALSE),VLOOKUP(K302,'Pontuação'!M$2:N$13,2,FALSE)),0)</f>
        <v>1567</v>
      </c>
      <c r="S302" s="11">
        <f t="shared" si="1"/>
        <v>157</v>
      </c>
      <c r="T302" s="11" t="str">
        <f t="array" ref="T302">IFERROR(INDEX('Pontuação'!G$13:G$101, MATCH(S302, 'Pontuação'!F$13:F$101, 0)), "Faixa Indefinida")</f>
        <v>C</v>
      </c>
      <c r="U302" s="11">
        <f t="shared" si="2"/>
        <v>0</v>
      </c>
      <c r="V302" s="11">
        <f t="shared" si="3"/>
        <v>0</v>
      </c>
      <c r="W302" s="11">
        <f t="shared" si="4"/>
        <v>1</v>
      </c>
      <c r="X302" s="11">
        <f t="shared" si="5"/>
        <v>0</v>
      </c>
      <c r="Y302" s="11">
        <f>ROUNDUP(SUM(VLOOKUP(F302,'Pontuação 3.0'!A$2:B$11,2,FALSE),VLOOKUP(E302,'Pontuação 3.0'!C$2:D$11,2,FALSE),VLOOKUP(H302,'Pontuação 3.0'!I$2:J$11,2,FALSE),VLOOKUP(J302,'Pontuação 3.0'!K$2:L$11,2,FALSE),VLOOKUP(G302,'Pontuação 3.0'!E$2:F$11,2,FALSE),VLOOKUP(I302,'Pontuação 3.0'!G$2:H$11,2,FALSE),VLOOKUP(K302,'Pontuação 3.0'!M$2:N$13,2,FALSE)),0)</f>
        <v>1785</v>
      </c>
      <c r="Z302" s="11">
        <f t="shared" si="6"/>
        <v>179</v>
      </c>
      <c r="AA302" s="11" t="str">
        <f t="array" ref="AA302">IFERROR(INDEX('Pontuação 3.0'!G$13:G$191, MATCH(Z302, 'Pontuação 3.0'!F$13:F$191, 0)), "Faixa Indefinida")</f>
        <v>D</v>
      </c>
      <c r="AB302" s="11">
        <f t="shared" si="7"/>
        <v>0</v>
      </c>
      <c r="AC302" s="11">
        <f t="shared" si="8"/>
        <v>0</v>
      </c>
      <c r="AD302" s="11">
        <f t="shared" si="9"/>
        <v>0</v>
      </c>
      <c r="AE302" s="11">
        <f t="shared" si="10"/>
        <v>1</v>
      </c>
    </row>
    <row r="303" ht="15.75" customHeight="1">
      <c r="A303" s="7">
        <v>45654.0</v>
      </c>
      <c r="B303" s="8" t="s">
        <v>556</v>
      </c>
      <c r="C303" s="8" t="s">
        <v>557</v>
      </c>
      <c r="D303" s="9">
        <v>3.4984396602E10</v>
      </c>
      <c r="E303" s="8" t="s">
        <v>15428</v>
      </c>
      <c r="F303" s="8" t="s">
        <v>15454</v>
      </c>
      <c r="G303" s="8" t="s">
        <v>15430</v>
      </c>
      <c r="H303" s="8" t="s">
        <v>15446</v>
      </c>
      <c r="I303" s="8" t="s">
        <v>15433</v>
      </c>
      <c r="J303" s="8" t="s">
        <v>15424</v>
      </c>
      <c r="K303" s="8" t="s">
        <v>15466</v>
      </c>
      <c r="L303" s="12" t="s">
        <v>15</v>
      </c>
      <c r="M303" s="12" t="s">
        <v>3780</v>
      </c>
      <c r="N303" s="12" t="s">
        <v>986</v>
      </c>
      <c r="O303" s="12" t="s">
        <v>3781</v>
      </c>
      <c r="P303" s="12" t="s">
        <v>119</v>
      </c>
      <c r="R303" s="10">
        <f>ROUNDUP(SUM(VLOOKUP(F303,'Pontuação'!A$2:B$11,2,FALSE),VLOOKUP(E303,'Pontuação'!C$2:D$11,2,FALSE),VLOOKUP(H303,'Pontuação'!I$2:J$11,2,FALSE),VLOOKUP(I303,'Pontuação'!G$2:H$11,2,FALSE),VLOOKUP(K303,'Pontuação'!M$2:N$13,2,FALSE)),0)</f>
        <v>1948</v>
      </c>
      <c r="S303" s="11">
        <f t="shared" si="1"/>
        <v>195</v>
      </c>
      <c r="T303" s="11" t="str">
        <f t="array" ref="T303">IFERROR(INDEX('Pontuação'!G$13:G$101, MATCH(S303, 'Pontuação'!F$13:F$101, 0)), "Faixa Indefinida")</f>
        <v>A</v>
      </c>
      <c r="U303" s="11">
        <f t="shared" si="2"/>
        <v>1</v>
      </c>
      <c r="V303" s="11">
        <f t="shared" si="3"/>
        <v>0</v>
      </c>
      <c r="W303" s="11">
        <f t="shared" si="4"/>
        <v>0</v>
      </c>
      <c r="X303" s="11">
        <f t="shared" si="5"/>
        <v>0</v>
      </c>
      <c r="Y303" s="11">
        <f>ROUNDUP(SUM(VLOOKUP(F303,'Pontuação 3.0'!A$2:B$11,2,FALSE),VLOOKUP(E303,'Pontuação 3.0'!C$2:D$11,2,FALSE),VLOOKUP(H303,'Pontuação 3.0'!I$2:J$11,2,FALSE),VLOOKUP(J303,'Pontuação 3.0'!K$2:L$11,2,FALSE),VLOOKUP(G303,'Pontuação 3.0'!E$2:F$11,2,FALSE),VLOOKUP(I303,'Pontuação 3.0'!G$2:H$11,2,FALSE),VLOOKUP(K303,'Pontuação 3.0'!M$2:N$13,2,FALSE)),0)</f>
        <v>2663</v>
      </c>
      <c r="Z303" s="11">
        <f t="shared" si="6"/>
        <v>266</v>
      </c>
      <c r="AA303" s="11" t="str">
        <f t="array" ref="AA303">IFERROR(INDEX('Pontuação 3.0'!G$13:G$191, MATCH(Z303, 'Pontuação 3.0'!F$13:F$191, 0)), "Faixa Indefinida")</f>
        <v>A</v>
      </c>
      <c r="AB303" s="11">
        <f t="shared" si="7"/>
        <v>1</v>
      </c>
      <c r="AC303" s="11">
        <f t="shared" si="8"/>
        <v>0</v>
      </c>
      <c r="AD303" s="11">
        <f t="shared" si="9"/>
        <v>0</v>
      </c>
      <c r="AE303" s="11">
        <f t="shared" si="10"/>
        <v>0</v>
      </c>
    </row>
    <row r="304" ht="15.75" customHeight="1">
      <c r="A304" s="7">
        <v>45654.0</v>
      </c>
      <c r="B304" s="8" t="s">
        <v>558</v>
      </c>
      <c r="C304" s="8" t="s">
        <v>559</v>
      </c>
      <c r="D304" s="9">
        <v>1.4997595672E10</v>
      </c>
      <c r="E304" s="8" t="s">
        <v>15428</v>
      </c>
      <c r="F304" s="8" t="s">
        <v>15420</v>
      </c>
      <c r="G304" s="8" t="s">
        <v>15421</v>
      </c>
      <c r="H304" s="8" t="s">
        <v>15443</v>
      </c>
      <c r="I304" s="8" t="s">
        <v>15423</v>
      </c>
      <c r="J304" s="8" t="s">
        <v>15448</v>
      </c>
      <c r="K304" s="8" t="s">
        <v>15425</v>
      </c>
      <c r="L304" s="12" t="s">
        <v>15</v>
      </c>
      <c r="M304" s="12" t="s">
        <v>3780</v>
      </c>
      <c r="N304" s="12" t="s">
        <v>710</v>
      </c>
      <c r="O304" s="12" t="s">
        <v>3781</v>
      </c>
      <c r="P304" s="12" t="s">
        <v>119</v>
      </c>
      <c r="R304" s="10">
        <f>ROUNDUP(SUM(VLOOKUP(F304,'Pontuação'!A$2:B$11,2,FALSE),VLOOKUP(E304,'Pontuação'!C$2:D$11,2,FALSE),VLOOKUP(H304,'Pontuação'!I$2:J$11,2,FALSE),VLOOKUP(I304,'Pontuação'!G$2:H$11,2,FALSE),VLOOKUP(K304,'Pontuação'!M$2:N$13,2,FALSE)),0)</f>
        <v>1579</v>
      </c>
      <c r="S304" s="11">
        <f t="shared" si="1"/>
        <v>158</v>
      </c>
      <c r="T304" s="11" t="str">
        <f t="array" ref="T304">IFERROR(INDEX('Pontuação'!G$13:G$101, MATCH(S304, 'Pontuação'!F$13:F$101, 0)), "Faixa Indefinida")</f>
        <v>C</v>
      </c>
      <c r="U304" s="11">
        <f t="shared" si="2"/>
        <v>0</v>
      </c>
      <c r="V304" s="11">
        <f t="shared" si="3"/>
        <v>0</v>
      </c>
      <c r="W304" s="11">
        <f t="shared" si="4"/>
        <v>1</v>
      </c>
      <c r="X304" s="11">
        <f t="shared" si="5"/>
        <v>0</v>
      </c>
      <c r="Y304" s="11">
        <f>ROUNDUP(SUM(VLOOKUP(F304,'Pontuação 3.0'!A$2:B$11,2,FALSE),VLOOKUP(E304,'Pontuação 3.0'!C$2:D$11,2,FALSE),VLOOKUP(H304,'Pontuação 3.0'!I$2:J$11,2,FALSE),VLOOKUP(J304,'Pontuação 3.0'!K$2:L$11,2,FALSE),VLOOKUP(G304,'Pontuação 3.0'!E$2:F$11,2,FALSE),VLOOKUP(I304,'Pontuação 3.0'!G$2:H$11,2,FALSE),VLOOKUP(K304,'Pontuação 3.0'!M$2:N$13,2,FALSE)),0)</f>
        <v>2179</v>
      </c>
      <c r="Z304" s="11">
        <f t="shared" si="6"/>
        <v>218</v>
      </c>
      <c r="AA304" s="11" t="str">
        <f t="array" ref="AA304">IFERROR(INDEX('Pontuação 3.0'!G$13:G$191, MATCH(Z304, 'Pontuação 3.0'!F$13:F$191, 0)), "Faixa Indefinida")</f>
        <v>B</v>
      </c>
      <c r="AB304" s="11">
        <f t="shared" si="7"/>
        <v>0</v>
      </c>
      <c r="AC304" s="11">
        <f t="shared" si="8"/>
        <v>1</v>
      </c>
      <c r="AD304" s="11">
        <f t="shared" si="9"/>
        <v>0</v>
      </c>
      <c r="AE304" s="11">
        <f t="shared" si="10"/>
        <v>0</v>
      </c>
    </row>
    <row r="305" ht="15.75" customHeight="1">
      <c r="A305" s="7">
        <v>45654.0</v>
      </c>
      <c r="B305" s="8" t="s">
        <v>560</v>
      </c>
      <c r="C305" s="8" t="s">
        <v>561</v>
      </c>
      <c r="D305" s="9">
        <v>6.7992727756E10</v>
      </c>
      <c r="E305" s="8" t="s">
        <v>15428</v>
      </c>
      <c r="F305" s="8" t="s">
        <v>15442</v>
      </c>
      <c r="G305" s="8" t="s">
        <v>15430</v>
      </c>
      <c r="H305" s="8" t="s">
        <v>15471</v>
      </c>
      <c r="I305" s="8" t="s">
        <v>15423</v>
      </c>
      <c r="J305" s="8" t="s">
        <v>15448</v>
      </c>
      <c r="K305" s="8" t="s">
        <v>15425</v>
      </c>
      <c r="L305" s="12" t="s">
        <v>15</v>
      </c>
      <c r="M305" s="12" t="s">
        <v>3780</v>
      </c>
      <c r="N305" s="12" t="s">
        <v>205</v>
      </c>
      <c r="O305" s="12" t="s">
        <v>3797</v>
      </c>
      <c r="P305" s="12" t="s">
        <v>119</v>
      </c>
      <c r="R305" s="10">
        <f>ROUNDUP(SUM(VLOOKUP(F305,'Pontuação'!A$2:B$11,2,FALSE),VLOOKUP(E305,'Pontuação'!C$2:D$11,2,FALSE),VLOOKUP(H305,'Pontuação'!I$2:J$11,2,FALSE),VLOOKUP(I305,'Pontuação'!G$2:H$11,2,FALSE),VLOOKUP(K305,'Pontuação'!M$2:N$13,2,FALSE)),0)</f>
        <v>1357</v>
      </c>
      <c r="S305" s="11">
        <f t="shared" si="1"/>
        <v>136</v>
      </c>
      <c r="T305" s="11" t="str">
        <f t="array" ref="T305">IFERROR(INDEX('Pontuação'!G$13:G$101, MATCH(S305, 'Pontuação'!F$13:F$101, 0)), "Faixa Indefinida")</f>
        <v>D</v>
      </c>
      <c r="U305" s="11">
        <f t="shared" si="2"/>
        <v>0</v>
      </c>
      <c r="V305" s="11">
        <f t="shared" si="3"/>
        <v>0</v>
      </c>
      <c r="W305" s="11">
        <f t="shared" si="4"/>
        <v>0</v>
      </c>
      <c r="X305" s="11">
        <f t="shared" si="5"/>
        <v>1</v>
      </c>
      <c r="Y305" s="11">
        <f>ROUNDUP(SUM(VLOOKUP(F305,'Pontuação 3.0'!A$2:B$11,2,FALSE),VLOOKUP(E305,'Pontuação 3.0'!C$2:D$11,2,FALSE),VLOOKUP(H305,'Pontuação 3.0'!I$2:J$11,2,FALSE),VLOOKUP(J305,'Pontuação 3.0'!K$2:L$11,2,FALSE),VLOOKUP(G305,'Pontuação 3.0'!E$2:F$11,2,FALSE),VLOOKUP(I305,'Pontuação 3.0'!G$2:H$11,2,FALSE),VLOOKUP(K305,'Pontuação 3.0'!M$2:N$13,2,FALSE)),0)</f>
        <v>2142</v>
      </c>
      <c r="Z305" s="11">
        <f t="shared" si="6"/>
        <v>214</v>
      </c>
      <c r="AA305" s="11" t="str">
        <f t="array" ref="AA305">IFERROR(INDEX('Pontuação 3.0'!G$13:G$191, MATCH(Z305, 'Pontuação 3.0'!F$13:F$191, 0)), "Faixa Indefinida")</f>
        <v>B</v>
      </c>
      <c r="AB305" s="11">
        <f t="shared" si="7"/>
        <v>0</v>
      </c>
      <c r="AC305" s="11">
        <f t="shared" si="8"/>
        <v>1</v>
      </c>
      <c r="AD305" s="11">
        <f t="shared" si="9"/>
        <v>0</v>
      </c>
      <c r="AE305" s="11">
        <f t="shared" si="10"/>
        <v>0</v>
      </c>
    </row>
    <row r="306" ht="15.75" customHeight="1">
      <c r="A306" s="7">
        <v>45654.0</v>
      </c>
      <c r="B306" s="8" t="s">
        <v>489</v>
      </c>
      <c r="C306" s="8" t="s">
        <v>562</v>
      </c>
      <c r="D306" s="9">
        <v>2.1982464818E10</v>
      </c>
      <c r="E306" s="8" t="s">
        <v>15428</v>
      </c>
      <c r="F306" s="8" t="s">
        <v>15420</v>
      </c>
      <c r="G306" s="8" t="s">
        <v>15421</v>
      </c>
      <c r="H306" s="8" t="s">
        <v>15422</v>
      </c>
      <c r="I306" s="8" t="s">
        <v>15431</v>
      </c>
      <c r="J306" s="8" t="s">
        <v>15424</v>
      </c>
      <c r="K306" s="8" t="s">
        <v>15466</v>
      </c>
      <c r="L306" s="12" t="s">
        <v>17</v>
      </c>
      <c r="M306" s="12" t="s">
        <v>14022</v>
      </c>
      <c r="N306" s="12" t="s">
        <v>3902</v>
      </c>
      <c r="O306" s="12" t="s">
        <v>14023</v>
      </c>
      <c r="P306" s="12" t="s">
        <v>14024</v>
      </c>
      <c r="R306" s="10">
        <f>ROUNDUP(SUM(VLOOKUP(F306,'Pontuação'!A$2:B$11,2,FALSE),VLOOKUP(E306,'Pontuação'!C$2:D$11,2,FALSE),VLOOKUP(H306,'Pontuação'!I$2:J$11,2,FALSE),VLOOKUP(I306,'Pontuação'!G$2:H$11,2,FALSE),VLOOKUP(K306,'Pontuação'!M$2:N$13,2,FALSE)),0)</f>
        <v>1728</v>
      </c>
      <c r="S306" s="11">
        <f t="shared" si="1"/>
        <v>173</v>
      </c>
      <c r="T306" s="11" t="str">
        <f t="array" ref="T306">IFERROR(INDEX('Pontuação'!G$13:G$101, MATCH(S306, 'Pontuação'!F$13:F$101, 0)), "Faixa Indefinida")</f>
        <v>B</v>
      </c>
      <c r="U306" s="11">
        <f t="shared" si="2"/>
        <v>0</v>
      </c>
      <c r="V306" s="11">
        <f t="shared" si="3"/>
        <v>1</v>
      </c>
      <c r="W306" s="11">
        <f t="shared" si="4"/>
        <v>0</v>
      </c>
      <c r="X306" s="11">
        <f t="shared" si="5"/>
        <v>0</v>
      </c>
      <c r="Y306" s="11">
        <f>ROUNDUP(SUM(VLOOKUP(F306,'Pontuação 3.0'!A$2:B$11,2,FALSE),VLOOKUP(E306,'Pontuação 3.0'!C$2:D$11,2,FALSE),VLOOKUP(H306,'Pontuação 3.0'!I$2:J$11,2,FALSE),VLOOKUP(J306,'Pontuação 3.0'!K$2:L$11,2,FALSE),VLOOKUP(G306,'Pontuação 3.0'!E$2:F$11,2,FALSE),VLOOKUP(I306,'Pontuação 3.0'!G$2:H$11,2,FALSE),VLOOKUP(K306,'Pontuação 3.0'!M$2:N$13,2,FALSE)),0)</f>
        <v>2328</v>
      </c>
      <c r="Z306" s="11">
        <f t="shared" si="6"/>
        <v>233</v>
      </c>
      <c r="AA306" s="11" t="str">
        <f t="array" ref="AA306">IFERROR(INDEX('Pontuação 3.0'!G$13:G$191, MATCH(Z306, 'Pontuação 3.0'!F$13:F$191, 0)), "Faixa Indefinida")</f>
        <v>B</v>
      </c>
      <c r="AB306" s="11">
        <f t="shared" si="7"/>
        <v>0</v>
      </c>
      <c r="AC306" s="11">
        <f t="shared" si="8"/>
        <v>1</v>
      </c>
      <c r="AD306" s="11">
        <f t="shared" si="9"/>
        <v>0</v>
      </c>
      <c r="AE306" s="11">
        <f t="shared" si="10"/>
        <v>0</v>
      </c>
    </row>
    <row r="307" ht="15.75" customHeight="1">
      <c r="A307" s="7">
        <v>45654.0</v>
      </c>
      <c r="B307" s="8" t="s">
        <v>563</v>
      </c>
      <c r="C307" s="8" t="s">
        <v>564</v>
      </c>
      <c r="D307" s="9">
        <v>9.2981241874E10</v>
      </c>
      <c r="E307" s="8" t="s">
        <v>15428</v>
      </c>
      <c r="F307" s="8" t="s">
        <v>15420</v>
      </c>
      <c r="G307" s="8" t="s">
        <v>15437</v>
      </c>
      <c r="H307" s="8" t="s">
        <v>15438</v>
      </c>
      <c r="I307" s="8" t="s">
        <v>15423</v>
      </c>
      <c r="J307" s="8" t="s">
        <v>15448</v>
      </c>
      <c r="K307" s="8" t="s">
        <v>15480</v>
      </c>
      <c r="L307" s="12" t="s">
        <v>15</v>
      </c>
      <c r="M307" s="12" t="s">
        <v>3780</v>
      </c>
      <c r="N307" s="12" t="s">
        <v>986</v>
      </c>
      <c r="O307" s="12" t="s">
        <v>3781</v>
      </c>
      <c r="P307" s="12" t="s">
        <v>119</v>
      </c>
      <c r="R307" s="10">
        <f>ROUNDUP(SUM(VLOOKUP(F307,'Pontuação'!A$2:B$11,2,FALSE),VLOOKUP(E307,'Pontuação'!C$2:D$11,2,FALSE),VLOOKUP(H307,'Pontuação'!I$2:J$11,2,FALSE),VLOOKUP(I307,'Pontuação'!G$2:H$11,2,FALSE),VLOOKUP(K307,'Pontuação'!M$2:N$13,2,FALSE)),0)</f>
        <v>1402</v>
      </c>
      <c r="S307" s="11">
        <f t="shared" si="1"/>
        <v>140</v>
      </c>
      <c r="T307" s="11" t="str">
        <f t="array" ref="T307">IFERROR(INDEX('Pontuação'!G$13:G$101, MATCH(S307, 'Pontuação'!F$13:F$101, 0)), "Faixa Indefinida")</f>
        <v>D</v>
      </c>
      <c r="U307" s="11">
        <f t="shared" si="2"/>
        <v>0</v>
      </c>
      <c r="V307" s="11">
        <f t="shared" si="3"/>
        <v>0</v>
      </c>
      <c r="W307" s="11">
        <f t="shared" si="4"/>
        <v>0</v>
      </c>
      <c r="X307" s="11">
        <f t="shared" si="5"/>
        <v>1</v>
      </c>
      <c r="Y307" s="11">
        <f>ROUNDUP(SUM(VLOOKUP(F307,'Pontuação 3.0'!A$2:B$11,2,FALSE),VLOOKUP(E307,'Pontuação 3.0'!C$2:D$11,2,FALSE),VLOOKUP(H307,'Pontuação 3.0'!I$2:J$11,2,FALSE),VLOOKUP(J307,'Pontuação 3.0'!K$2:L$11,2,FALSE),VLOOKUP(G307,'Pontuação 3.0'!E$2:F$11,2,FALSE),VLOOKUP(I307,'Pontuação 3.0'!G$2:H$11,2,FALSE),VLOOKUP(K307,'Pontuação 3.0'!M$2:N$13,2,FALSE)),0)</f>
        <v>2098</v>
      </c>
      <c r="Z307" s="11">
        <f t="shared" si="6"/>
        <v>210</v>
      </c>
      <c r="AA307" s="11" t="str">
        <f t="array" ref="AA307">IFERROR(INDEX('Pontuação 3.0'!G$13:G$191, MATCH(Z307, 'Pontuação 3.0'!F$13:F$191, 0)), "Faixa Indefinida")</f>
        <v>C</v>
      </c>
      <c r="AB307" s="11">
        <f t="shared" si="7"/>
        <v>0</v>
      </c>
      <c r="AC307" s="11">
        <f t="shared" si="8"/>
        <v>0</v>
      </c>
      <c r="AD307" s="11">
        <f t="shared" si="9"/>
        <v>1</v>
      </c>
      <c r="AE307" s="11">
        <f t="shared" si="10"/>
        <v>0</v>
      </c>
    </row>
    <row r="308" ht="15.75" customHeight="1">
      <c r="A308" s="7">
        <v>45654.0</v>
      </c>
      <c r="B308" s="8" t="s">
        <v>565</v>
      </c>
      <c r="C308" s="8" t="s">
        <v>566</v>
      </c>
      <c r="D308" s="9">
        <v>8.7991895839E10</v>
      </c>
      <c r="E308" s="8" t="s">
        <v>15428</v>
      </c>
      <c r="F308" s="8" t="s">
        <v>15420</v>
      </c>
      <c r="G308" s="8" t="s">
        <v>15430</v>
      </c>
      <c r="H308" s="8" t="s">
        <v>15438</v>
      </c>
      <c r="I308" s="8" t="s">
        <v>15423</v>
      </c>
      <c r="J308" s="8" t="s">
        <v>15424</v>
      </c>
      <c r="K308" s="8" t="s">
        <v>15425</v>
      </c>
      <c r="L308" s="12" t="s">
        <v>15</v>
      </c>
      <c r="M308" s="12" t="s">
        <v>3780</v>
      </c>
      <c r="N308" s="12" t="s">
        <v>1255</v>
      </c>
      <c r="O308" s="12" t="s">
        <v>15633</v>
      </c>
      <c r="P308" s="12" t="s">
        <v>17</v>
      </c>
      <c r="R308" s="10">
        <f>ROUNDUP(SUM(VLOOKUP(F308,'Pontuação'!A$2:B$11,2,FALSE),VLOOKUP(E308,'Pontuação'!C$2:D$11,2,FALSE),VLOOKUP(H308,'Pontuação'!I$2:J$11,2,FALSE),VLOOKUP(I308,'Pontuação'!G$2:H$11,2,FALSE),VLOOKUP(K308,'Pontuação'!M$2:N$13,2,FALSE)),0)</f>
        <v>1439</v>
      </c>
      <c r="S308" s="11">
        <f t="shared" si="1"/>
        <v>144</v>
      </c>
      <c r="T308" s="11" t="str">
        <f t="array" ref="T308">IFERROR(INDEX('Pontuação'!G$13:G$101, MATCH(S308, 'Pontuação'!F$13:F$101, 0)), "Faixa Indefinida")</f>
        <v>D</v>
      </c>
      <c r="U308" s="11">
        <f t="shared" si="2"/>
        <v>0</v>
      </c>
      <c r="V308" s="11">
        <f t="shared" si="3"/>
        <v>0</v>
      </c>
      <c r="W308" s="11">
        <f t="shared" si="4"/>
        <v>0</v>
      </c>
      <c r="X308" s="11">
        <f t="shared" si="5"/>
        <v>1</v>
      </c>
      <c r="Y308" s="11">
        <f>ROUNDUP(SUM(VLOOKUP(F308,'Pontuação 3.0'!A$2:B$11,2,FALSE),VLOOKUP(E308,'Pontuação 3.0'!C$2:D$11,2,FALSE),VLOOKUP(H308,'Pontuação 3.0'!I$2:J$11,2,FALSE),VLOOKUP(J308,'Pontuação 3.0'!K$2:L$11,2,FALSE),VLOOKUP(G308,'Pontuação 3.0'!E$2:F$11,2,FALSE),VLOOKUP(I308,'Pontuação 3.0'!G$2:H$11,2,FALSE),VLOOKUP(K308,'Pontuação 3.0'!M$2:N$13,2,FALSE)),0)</f>
        <v>1974</v>
      </c>
      <c r="Z308" s="11">
        <f t="shared" si="6"/>
        <v>197</v>
      </c>
      <c r="AA308" s="11" t="str">
        <f t="array" ref="AA308">IFERROR(INDEX('Pontuação 3.0'!G$13:G$191, MATCH(Z308, 'Pontuação 3.0'!F$13:F$191, 0)), "Faixa Indefinida")</f>
        <v>C</v>
      </c>
      <c r="AB308" s="11">
        <f t="shared" si="7"/>
        <v>0</v>
      </c>
      <c r="AC308" s="11">
        <f t="shared" si="8"/>
        <v>0</v>
      </c>
      <c r="AD308" s="11">
        <f t="shared" si="9"/>
        <v>1</v>
      </c>
      <c r="AE308" s="11">
        <f t="shared" si="10"/>
        <v>0</v>
      </c>
    </row>
    <row r="309" ht="15.75" customHeight="1">
      <c r="A309" s="7">
        <v>45654.0</v>
      </c>
      <c r="B309" s="8" t="s">
        <v>567</v>
      </c>
      <c r="C309" s="8" t="s">
        <v>568</v>
      </c>
      <c r="D309" s="9">
        <v>6.2992019349E10</v>
      </c>
      <c r="E309" s="8" t="s">
        <v>15428</v>
      </c>
      <c r="F309" s="8" t="s">
        <v>15442</v>
      </c>
      <c r="G309" s="8" t="s">
        <v>15430</v>
      </c>
      <c r="H309" s="8" t="s">
        <v>15443</v>
      </c>
      <c r="I309" s="8" t="s">
        <v>15431</v>
      </c>
      <c r="J309" s="8" t="s">
        <v>15424</v>
      </c>
      <c r="K309" s="8" t="s">
        <v>15432</v>
      </c>
      <c r="L309" s="12" t="s">
        <v>15</v>
      </c>
      <c r="M309" s="12" t="s">
        <v>3780</v>
      </c>
      <c r="N309" s="12" t="s">
        <v>93</v>
      </c>
      <c r="O309" s="12" t="s">
        <v>3792</v>
      </c>
      <c r="P309" s="12" t="s">
        <v>119</v>
      </c>
      <c r="R309" s="10">
        <f>ROUNDUP(SUM(VLOOKUP(F309,'Pontuação'!A$2:B$11,2,FALSE),VLOOKUP(E309,'Pontuação'!C$2:D$11,2,FALSE),VLOOKUP(H309,'Pontuação'!I$2:J$11,2,FALSE),VLOOKUP(I309,'Pontuação'!G$2:H$11,2,FALSE),VLOOKUP(K309,'Pontuação'!M$2:N$13,2,FALSE)),0)</f>
        <v>1804</v>
      </c>
      <c r="S309" s="11">
        <f t="shared" si="1"/>
        <v>180</v>
      </c>
      <c r="T309" s="11" t="str">
        <f t="array" ref="T309">IFERROR(INDEX('Pontuação'!G$13:G$101, MATCH(S309, 'Pontuação'!F$13:F$101, 0)), "Faixa Indefinida")</f>
        <v>B</v>
      </c>
      <c r="U309" s="11">
        <f t="shared" si="2"/>
        <v>0</v>
      </c>
      <c r="V309" s="11">
        <f t="shared" si="3"/>
        <v>1</v>
      </c>
      <c r="W309" s="11">
        <f t="shared" si="4"/>
        <v>0</v>
      </c>
      <c r="X309" s="11">
        <f t="shared" si="5"/>
        <v>0</v>
      </c>
      <c r="Y309" s="11">
        <f>ROUNDUP(SUM(VLOOKUP(F309,'Pontuação 3.0'!A$2:B$11,2,FALSE),VLOOKUP(E309,'Pontuação 3.0'!C$2:D$11,2,FALSE),VLOOKUP(H309,'Pontuação 3.0'!I$2:J$11,2,FALSE),VLOOKUP(J309,'Pontuação 3.0'!K$2:L$11,2,FALSE),VLOOKUP(G309,'Pontuação 3.0'!E$2:F$11,2,FALSE),VLOOKUP(I309,'Pontuação 3.0'!G$2:H$11,2,FALSE),VLOOKUP(K309,'Pontuação 3.0'!M$2:N$13,2,FALSE)),0)</f>
        <v>2163</v>
      </c>
      <c r="Z309" s="11">
        <f t="shared" si="6"/>
        <v>216</v>
      </c>
      <c r="AA309" s="11" t="str">
        <f t="array" ref="AA309">IFERROR(INDEX('Pontuação 3.0'!G$13:G$191, MATCH(Z309, 'Pontuação 3.0'!F$13:F$191, 0)), "Faixa Indefinida")</f>
        <v>B</v>
      </c>
      <c r="AB309" s="11">
        <f t="shared" si="7"/>
        <v>0</v>
      </c>
      <c r="AC309" s="11">
        <f t="shared" si="8"/>
        <v>1</v>
      </c>
      <c r="AD309" s="11">
        <f t="shared" si="9"/>
        <v>0</v>
      </c>
      <c r="AE309" s="11">
        <f t="shared" si="10"/>
        <v>0</v>
      </c>
    </row>
    <row r="310" ht="15.75" customHeight="1">
      <c r="A310" s="7">
        <v>45654.0</v>
      </c>
      <c r="B310" s="8" t="s">
        <v>569</v>
      </c>
      <c r="C310" s="8" t="s">
        <v>570</v>
      </c>
      <c r="D310" s="9">
        <v>6.792906602E9</v>
      </c>
      <c r="E310" s="8" t="s">
        <v>15428</v>
      </c>
      <c r="F310" s="8" t="s">
        <v>15442</v>
      </c>
      <c r="G310" s="8" t="s">
        <v>15430</v>
      </c>
      <c r="H310" s="8" t="s">
        <v>15446</v>
      </c>
      <c r="I310" s="8" t="s">
        <v>15423</v>
      </c>
      <c r="J310" s="8" t="s">
        <v>15448</v>
      </c>
      <c r="K310" s="8" t="s">
        <v>15425</v>
      </c>
      <c r="L310" s="12" t="s">
        <v>15</v>
      </c>
      <c r="M310" s="12" t="s">
        <v>3780</v>
      </c>
      <c r="N310" s="12" t="s">
        <v>1153</v>
      </c>
      <c r="O310" s="12" t="s">
        <v>3792</v>
      </c>
      <c r="P310" s="12" t="s">
        <v>17</v>
      </c>
      <c r="R310" s="10">
        <f>ROUNDUP(SUM(VLOOKUP(F310,'Pontuação'!A$2:B$11,2,FALSE),VLOOKUP(E310,'Pontuação'!C$2:D$11,2,FALSE),VLOOKUP(H310,'Pontuação'!I$2:J$11,2,FALSE),VLOOKUP(I310,'Pontuação'!G$2:H$11,2,FALSE),VLOOKUP(K310,'Pontuação'!M$2:N$13,2,FALSE)),0)</f>
        <v>1583</v>
      </c>
      <c r="S310" s="11">
        <f t="shared" si="1"/>
        <v>158</v>
      </c>
      <c r="T310" s="11" t="str">
        <f t="array" ref="T310">IFERROR(INDEX('Pontuação'!G$13:G$101, MATCH(S310, 'Pontuação'!F$13:F$101, 0)), "Faixa Indefinida")</f>
        <v>C</v>
      </c>
      <c r="U310" s="11">
        <f t="shared" si="2"/>
        <v>0</v>
      </c>
      <c r="V310" s="11">
        <f t="shared" si="3"/>
        <v>0</v>
      </c>
      <c r="W310" s="11">
        <f t="shared" si="4"/>
        <v>1</v>
      </c>
      <c r="X310" s="11">
        <f t="shared" si="5"/>
        <v>0</v>
      </c>
      <c r="Y310" s="11">
        <f>ROUNDUP(SUM(VLOOKUP(F310,'Pontuação 3.0'!A$2:B$11,2,FALSE),VLOOKUP(E310,'Pontuação 3.0'!C$2:D$11,2,FALSE),VLOOKUP(H310,'Pontuação 3.0'!I$2:J$11,2,FALSE),VLOOKUP(J310,'Pontuação 3.0'!K$2:L$11,2,FALSE),VLOOKUP(G310,'Pontuação 3.0'!E$2:F$11,2,FALSE),VLOOKUP(I310,'Pontuação 3.0'!G$2:H$11,2,FALSE),VLOOKUP(K310,'Pontuação 3.0'!M$2:N$13,2,FALSE)),0)</f>
        <v>2337</v>
      </c>
      <c r="Z310" s="11">
        <f t="shared" si="6"/>
        <v>234</v>
      </c>
      <c r="AA310" s="11" t="str">
        <f t="array" ref="AA310">IFERROR(INDEX('Pontuação 3.0'!G$13:G$191, MATCH(Z310, 'Pontuação 3.0'!F$13:F$191, 0)), "Faixa Indefinida")</f>
        <v>B</v>
      </c>
      <c r="AB310" s="11">
        <f t="shared" si="7"/>
        <v>0</v>
      </c>
      <c r="AC310" s="11">
        <f t="shared" si="8"/>
        <v>1</v>
      </c>
      <c r="AD310" s="11">
        <f t="shared" si="9"/>
        <v>0</v>
      </c>
      <c r="AE310" s="11">
        <f t="shared" si="10"/>
        <v>0</v>
      </c>
    </row>
    <row r="311" ht="15.75" customHeight="1">
      <c r="A311" s="7">
        <v>45654.0</v>
      </c>
      <c r="B311" s="8" t="s">
        <v>571</v>
      </c>
      <c r="C311" s="8" t="s">
        <v>572</v>
      </c>
      <c r="D311" s="9">
        <v>1.5998331734E10</v>
      </c>
      <c r="E311" s="8" t="s">
        <v>15428</v>
      </c>
      <c r="F311" s="8" t="s">
        <v>15420</v>
      </c>
      <c r="G311" s="8" t="s">
        <v>15421</v>
      </c>
      <c r="H311" s="8" t="s">
        <v>15422</v>
      </c>
      <c r="I311" s="8" t="s">
        <v>15423</v>
      </c>
      <c r="J311" s="8" t="s">
        <v>15424</v>
      </c>
      <c r="K311" s="8" t="s">
        <v>15480</v>
      </c>
      <c r="L311" s="12" t="s">
        <v>15</v>
      </c>
      <c r="M311" s="12" t="s">
        <v>3780</v>
      </c>
      <c r="N311" s="12" t="s">
        <v>162</v>
      </c>
      <c r="O311" s="12" t="s">
        <v>3781</v>
      </c>
      <c r="P311" s="12" t="s">
        <v>119</v>
      </c>
      <c r="R311" s="10">
        <f>ROUNDUP(SUM(VLOOKUP(F311,'Pontuação'!A$2:B$11,2,FALSE),VLOOKUP(E311,'Pontuação'!C$2:D$11,2,FALSE),VLOOKUP(H311,'Pontuação'!I$2:J$11,2,FALSE),VLOOKUP(I311,'Pontuação'!G$2:H$11,2,FALSE),VLOOKUP(K311,'Pontuação'!M$2:N$13,2,FALSE)),0)</f>
        <v>1516</v>
      </c>
      <c r="S311" s="11">
        <f t="shared" si="1"/>
        <v>152</v>
      </c>
      <c r="T311" s="11" t="str">
        <f t="array" ref="T311">IFERROR(INDEX('Pontuação'!G$13:G$101, MATCH(S311, 'Pontuação'!F$13:F$101, 0)), "Faixa Indefinida")</f>
        <v>C</v>
      </c>
      <c r="U311" s="11">
        <f t="shared" si="2"/>
        <v>0</v>
      </c>
      <c r="V311" s="11">
        <f t="shared" si="3"/>
        <v>0</v>
      </c>
      <c r="W311" s="11">
        <f t="shared" si="4"/>
        <v>1</v>
      </c>
      <c r="X311" s="11">
        <f t="shared" si="5"/>
        <v>0</v>
      </c>
      <c r="Y311" s="11">
        <f>ROUNDUP(SUM(VLOOKUP(F311,'Pontuação 3.0'!A$2:B$11,2,FALSE),VLOOKUP(E311,'Pontuação 3.0'!C$2:D$11,2,FALSE),VLOOKUP(H311,'Pontuação 3.0'!I$2:J$11,2,FALSE),VLOOKUP(J311,'Pontuação 3.0'!K$2:L$11,2,FALSE),VLOOKUP(G311,'Pontuação 3.0'!E$2:F$11,2,FALSE),VLOOKUP(I311,'Pontuação 3.0'!G$2:H$11,2,FALSE),VLOOKUP(K311,'Pontuação 3.0'!M$2:N$13,2,FALSE)),0)</f>
        <v>1952</v>
      </c>
      <c r="Z311" s="11">
        <f t="shared" si="6"/>
        <v>195</v>
      </c>
      <c r="AA311" s="11" t="str">
        <f t="array" ref="AA311">IFERROR(INDEX('Pontuação 3.0'!G$13:G$191, MATCH(Z311, 'Pontuação 3.0'!F$13:F$191, 0)), "Faixa Indefinida")</f>
        <v>C</v>
      </c>
      <c r="AB311" s="11">
        <f t="shared" si="7"/>
        <v>0</v>
      </c>
      <c r="AC311" s="11">
        <f t="shared" si="8"/>
        <v>0</v>
      </c>
      <c r="AD311" s="11">
        <f t="shared" si="9"/>
        <v>1</v>
      </c>
      <c r="AE311" s="11">
        <f t="shared" si="10"/>
        <v>0</v>
      </c>
    </row>
    <row r="312" ht="15.75" customHeight="1">
      <c r="A312" s="7">
        <v>45654.0</v>
      </c>
      <c r="B312" s="8" t="s">
        <v>148</v>
      </c>
      <c r="C312" s="8" t="s">
        <v>573</v>
      </c>
      <c r="D312" s="9">
        <v>5.1997277077E10</v>
      </c>
      <c r="E312" s="8" t="s">
        <v>15428</v>
      </c>
      <c r="F312" s="8" t="s">
        <v>15442</v>
      </c>
      <c r="G312" s="8" t="s">
        <v>15430</v>
      </c>
      <c r="H312" s="8" t="s">
        <v>15438</v>
      </c>
      <c r="I312" s="8" t="s">
        <v>15431</v>
      </c>
      <c r="J312" s="8" t="s">
        <v>15448</v>
      </c>
      <c r="K312" s="8" t="s">
        <v>15432</v>
      </c>
      <c r="L312" s="12" t="s">
        <v>15</v>
      </c>
      <c r="M312" s="12" t="s">
        <v>3780</v>
      </c>
      <c r="N312" s="12" t="s">
        <v>205</v>
      </c>
      <c r="O312" s="12" t="s">
        <v>3781</v>
      </c>
      <c r="P312" s="12" t="s">
        <v>119</v>
      </c>
      <c r="R312" s="10">
        <f>ROUNDUP(SUM(VLOOKUP(F312,'Pontuação'!A$2:B$11,2,FALSE),VLOOKUP(E312,'Pontuação'!C$2:D$11,2,FALSE),VLOOKUP(H312,'Pontuação'!I$2:J$11,2,FALSE),VLOOKUP(I312,'Pontuação'!G$2:H$11,2,FALSE),VLOOKUP(K312,'Pontuação'!M$2:N$13,2,FALSE)),0)</f>
        <v>1664</v>
      </c>
      <c r="S312" s="11">
        <f t="shared" si="1"/>
        <v>166</v>
      </c>
      <c r="T312" s="11" t="str">
        <f t="array" ref="T312">IFERROR(INDEX('Pontuação'!G$13:G$101, MATCH(S312, 'Pontuação'!F$13:F$101, 0)), "Faixa Indefinida")</f>
        <v>B</v>
      </c>
      <c r="U312" s="11">
        <f t="shared" si="2"/>
        <v>0</v>
      </c>
      <c r="V312" s="11">
        <f t="shared" si="3"/>
        <v>1</v>
      </c>
      <c r="W312" s="11">
        <f t="shared" si="4"/>
        <v>0</v>
      </c>
      <c r="X312" s="11">
        <f t="shared" si="5"/>
        <v>0</v>
      </c>
      <c r="Y312" s="11">
        <f>ROUNDUP(SUM(VLOOKUP(F312,'Pontuação 3.0'!A$2:B$11,2,FALSE),VLOOKUP(E312,'Pontuação 3.0'!C$2:D$11,2,FALSE),VLOOKUP(H312,'Pontuação 3.0'!I$2:J$11,2,FALSE),VLOOKUP(J312,'Pontuação 3.0'!K$2:L$11,2,FALSE),VLOOKUP(G312,'Pontuação 3.0'!E$2:F$11,2,FALSE),VLOOKUP(I312,'Pontuação 3.0'!G$2:H$11,2,FALSE),VLOOKUP(K312,'Pontuação 3.0'!M$2:N$13,2,FALSE)),0)</f>
        <v>2340</v>
      </c>
      <c r="Z312" s="11">
        <f t="shared" si="6"/>
        <v>234</v>
      </c>
      <c r="AA312" s="11" t="str">
        <f t="array" ref="AA312">IFERROR(INDEX('Pontuação 3.0'!G$13:G$191, MATCH(Z312, 'Pontuação 3.0'!F$13:F$191, 0)), "Faixa Indefinida")</f>
        <v>B</v>
      </c>
      <c r="AB312" s="11">
        <f t="shared" si="7"/>
        <v>0</v>
      </c>
      <c r="AC312" s="11">
        <f t="shared" si="8"/>
        <v>1</v>
      </c>
      <c r="AD312" s="11">
        <f t="shared" si="9"/>
        <v>0</v>
      </c>
      <c r="AE312" s="11">
        <f t="shared" si="10"/>
        <v>0</v>
      </c>
    </row>
    <row r="313" ht="15.75" customHeight="1">
      <c r="A313" s="7">
        <v>45654.0</v>
      </c>
      <c r="B313" s="8" t="s">
        <v>574</v>
      </c>
      <c r="C313" s="8" t="s">
        <v>575</v>
      </c>
      <c r="D313" s="9">
        <v>2.4974055223E10</v>
      </c>
      <c r="E313" s="8" t="s">
        <v>15428</v>
      </c>
      <c r="F313" s="8" t="s">
        <v>15442</v>
      </c>
      <c r="G313" s="8" t="s">
        <v>15421</v>
      </c>
      <c r="H313" s="8" t="s">
        <v>15446</v>
      </c>
      <c r="I313" s="8" t="s">
        <v>15431</v>
      </c>
      <c r="J313" s="8" t="s">
        <v>15424</v>
      </c>
      <c r="K313" s="8" t="s">
        <v>15432</v>
      </c>
      <c r="L313" s="12" t="s">
        <v>15</v>
      </c>
      <c r="M313" s="12" t="s">
        <v>3780</v>
      </c>
      <c r="N313" s="12" t="s">
        <v>205</v>
      </c>
      <c r="O313" s="12" t="s">
        <v>3781</v>
      </c>
      <c r="P313" s="12" t="s">
        <v>119</v>
      </c>
      <c r="R313" s="10">
        <f>ROUNDUP(SUM(VLOOKUP(F313,'Pontuação'!A$2:B$11,2,FALSE),VLOOKUP(E313,'Pontuação'!C$2:D$11,2,FALSE),VLOOKUP(H313,'Pontuação'!I$2:J$11,2,FALSE),VLOOKUP(I313,'Pontuação'!G$2:H$11,2,FALSE),VLOOKUP(K313,'Pontuação'!M$2:N$13,2,FALSE)),0)</f>
        <v>1820</v>
      </c>
      <c r="S313" s="11">
        <f t="shared" si="1"/>
        <v>182</v>
      </c>
      <c r="T313" s="11" t="str">
        <f t="array" ref="T313">IFERROR(INDEX('Pontuação'!G$13:G$101, MATCH(S313, 'Pontuação'!F$13:F$101, 0)), "Faixa Indefinida")</f>
        <v>B</v>
      </c>
      <c r="U313" s="11">
        <f t="shared" si="2"/>
        <v>0</v>
      </c>
      <c r="V313" s="11">
        <f t="shared" si="3"/>
        <v>1</v>
      </c>
      <c r="W313" s="11">
        <f t="shared" si="4"/>
        <v>0</v>
      </c>
      <c r="X313" s="11">
        <f t="shared" si="5"/>
        <v>0</v>
      </c>
      <c r="Y313" s="11">
        <f>ROUNDUP(SUM(VLOOKUP(F313,'Pontuação 3.0'!A$2:B$11,2,FALSE),VLOOKUP(E313,'Pontuação 3.0'!C$2:D$11,2,FALSE),VLOOKUP(H313,'Pontuação 3.0'!I$2:J$11,2,FALSE),VLOOKUP(J313,'Pontuação 3.0'!K$2:L$11,2,FALSE),VLOOKUP(G313,'Pontuação 3.0'!E$2:F$11,2,FALSE),VLOOKUP(I313,'Pontuação 3.0'!G$2:H$11,2,FALSE),VLOOKUP(K313,'Pontuação 3.0'!M$2:N$13,2,FALSE)),0)</f>
        <v>2174</v>
      </c>
      <c r="Z313" s="11">
        <f t="shared" si="6"/>
        <v>217</v>
      </c>
      <c r="AA313" s="11" t="str">
        <f t="array" ref="AA313">IFERROR(INDEX('Pontuação 3.0'!G$13:G$191, MATCH(Z313, 'Pontuação 3.0'!F$13:F$191, 0)), "Faixa Indefinida")</f>
        <v>B</v>
      </c>
      <c r="AB313" s="11">
        <f t="shared" si="7"/>
        <v>0</v>
      </c>
      <c r="AC313" s="11">
        <f t="shared" si="8"/>
        <v>1</v>
      </c>
      <c r="AD313" s="11">
        <f t="shared" si="9"/>
        <v>0</v>
      </c>
      <c r="AE313" s="11">
        <f t="shared" si="10"/>
        <v>0</v>
      </c>
    </row>
    <row r="314" ht="15.75" customHeight="1">
      <c r="A314" s="7">
        <v>45654.0</v>
      </c>
      <c r="B314" s="8" t="s">
        <v>578</v>
      </c>
      <c r="C314" s="8" t="s">
        <v>579</v>
      </c>
      <c r="D314" s="9">
        <v>3.8997223521E10</v>
      </c>
      <c r="E314" s="8" t="s">
        <v>15428</v>
      </c>
      <c r="F314" s="8" t="s">
        <v>15420</v>
      </c>
      <c r="G314" s="8" t="s">
        <v>15430</v>
      </c>
      <c r="H314" s="8" t="s">
        <v>15446</v>
      </c>
      <c r="I314" s="8" t="s">
        <v>15423</v>
      </c>
      <c r="J314" s="8" t="s">
        <v>15424</v>
      </c>
      <c r="K314" s="8" t="s">
        <v>15432</v>
      </c>
      <c r="L314" s="12" t="s">
        <v>15</v>
      </c>
      <c r="M314" s="12" t="s">
        <v>3780</v>
      </c>
      <c r="N314" s="12" t="s">
        <v>205</v>
      </c>
      <c r="O314" s="12" t="s">
        <v>3781</v>
      </c>
      <c r="P314" s="12" t="s">
        <v>119</v>
      </c>
      <c r="R314" s="10">
        <f>ROUNDUP(SUM(VLOOKUP(F314,'Pontuação'!A$2:B$11,2,FALSE),VLOOKUP(E314,'Pontuação'!C$2:D$11,2,FALSE),VLOOKUP(H314,'Pontuação'!I$2:J$11,2,FALSE),VLOOKUP(I314,'Pontuação'!G$2:H$11,2,FALSE),VLOOKUP(K314,'Pontuação'!M$2:N$13,2,FALSE)),0)</f>
        <v>1727</v>
      </c>
      <c r="S314" s="11">
        <f t="shared" si="1"/>
        <v>173</v>
      </c>
      <c r="T314" s="11" t="str">
        <f t="array" ref="T314">IFERROR(INDEX('Pontuação'!G$13:G$101, MATCH(S314, 'Pontuação'!F$13:F$101, 0)), "Faixa Indefinida")</f>
        <v>B</v>
      </c>
      <c r="U314" s="11">
        <f t="shared" si="2"/>
        <v>0</v>
      </c>
      <c r="V314" s="11">
        <f t="shared" si="3"/>
        <v>1</v>
      </c>
      <c r="W314" s="11">
        <f t="shared" si="4"/>
        <v>0</v>
      </c>
      <c r="X314" s="11">
        <f t="shared" si="5"/>
        <v>0</v>
      </c>
      <c r="Y314" s="11">
        <f>ROUNDUP(SUM(VLOOKUP(F314,'Pontuação 3.0'!A$2:B$11,2,FALSE),VLOOKUP(E314,'Pontuação 3.0'!C$2:D$11,2,FALSE),VLOOKUP(H314,'Pontuação 3.0'!I$2:J$11,2,FALSE),VLOOKUP(J314,'Pontuação 3.0'!K$2:L$11,2,FALSE),VLOOKUP(G314,'Pontuação 3.0'!E$2:F$11,2,FALSE),VLOOKUP(I314,'Pontuação 3.0'!G$2:H$11,2,FALSE),VLOOKUP(K314,'Pontuação 3.0'!M$2:N$13,2,FALSE)),0)</f>
        <v>2295</v>
      </c>
      <c r="Z314" s="11">
        <f t="shared" si="6"/>
        <v>230</v>
      </c>
      <c r="AA314" s="11" t="str">
        <f t="array" ref="AA314">IFERROR(INDEX('Pontuação 3.0'!G$13:G$191, MATCH(Z314, 'Pontuação 3.0'!F$13:F$191, 0)), "Faixa Indefinida")</f>
        <v>B</v>
      </c>
      <c r="AB314" s="11">
        <f t="shared" si="7"/>
        <v>0</v>
      </c>
      <c r="AC314" s="11">
        <f t="shared" si="8"/>
        <v>1</v>
      </c>
      <c r="AD314" s="11">
        <f t="shared" si="9"/>
        <v>0</v>
      </c>
      <c r="AE314" s="11">
        <f t="shared" si="10"/>
        <v>0</v>
      </c>
    </row>
    <row r="315" ht="15.75" customHeight="1">
      <c r="A315" s="7">
        <v>45654.0</v>
      </c>
      <c r="B315" s="8" t="s">
        <v>576</v>
      </c>
      <c r="C315" s="8" t="s">
        <v>577</v>
      </c>
      <c r="D315" s="13" t="s">
        <v>15649</v>
      </c>
      <c r="E315" s="8" t="s">
        <v>15428</v>
      </c>
      <c r="F315" s="8" t="s">
        <v>15442</v>
      </c>
      <c r="G315" s="8" t="s">
        <v>15430</v>
      </c>
      <c r="H315" s="8" t="s">
        <v>15446</v>
      </c>
      <c r="I315" s="8" t="s">
        <v>15423</v>
      </c>
      <c r="J315" s="8" t="s">
        <v>15424</v>
      </c>
      <c r="K315" s="8" t="s">
        <v>15480</v>
      </c>
      <c r="L315" s="12" t="s">
        <v>15</v>
      </c>
      <c r="M315" s="12" t="s">
        <v>3780</v>
      </c>
      <c r="N315" s="12" t="s">
        <v>986</v>
      </c>
      <c r="O315" s="12" t="s">
        <v>3792</v>
      </c>
      <c r="P315" s="12" t="s">
        <v>119</v>
      </c>
      <c r="R315" s="10">
        <f>ROUNDUP(SUM(VLOOKUP(F315,'Pontuação'!A$2:B$11,2,FALSE),VLOOKUP(E315,'Pontuação'!C$2:D$11,2,FALSE),VLOOKUP(H315,'Pontuação'!I$2:J$11,2,FALSE),VLOOKUP(I315,'Pontuação'!G$2:H$11,2,FALSE),VLOOKUP(K315,'Pontuação'!M$2:N$13,2,FALSE)),0)</f>
        <v>1546</v>
      </c>
      <c r="S315" s="11">
        <f t="shared" si="1"/>
        <v>155</v>
      </c>
      <c r="T315" s="11" t="str">
        <f t="array" ref="T315">IFERROR(INDEX('Pontuação'!G$13:G$101, MATCH(S315, 'Pontuação'!F$13:F$101, 0)), "Faixa Indefinida")</f>
        <v>C</v>
      </c>
      <c r="U315" s="11">
        <f t="shared" si="2"/>
        <v>0</v>
      </c>
      <c r="V315" s="11">
        <f t="shared" si="3"/>
        <v>0</v>
      </c>
      <c r="W315" s="11">
        <f t="shared" si="4"/>
        <v>1</v>
      </c>
      <c r="X315" s="11">
        <f t="shared" si="5"/>
        <v>0</v>
      </c>
      <c r="Y315" s="11">
        <f>ROUNDUP(SUM(VLOOKUP(F315,'Pontuação 3.0'!A$2:B$11,2,FALSE),VLOOKUP(E315,'Pontuação 3.0'!C$2:D$11,2,FALSE),VLOOKUP(H315,'Pontuação 3.0'!I$2:J$11,2,FALSE),VLOOKUP(J315,'Pontuação 3.0'!K$2:L$11,2,FALSE),VLOOKUP(G315,'Pontuação 3.0'!E$2:F$11,2,FALSE),VLOOKUP(I315,'Pontuação 3.0'!G$2:H$11,2,FALSE),VLOOKUP(K315,'Pontuação 3.0'!M$2:N$13,2,FALSE)),0)</f>
        <v>2046</v>
      </c>
      <c r="Z315" s="11">
        <f t="shared" si="6"/>
        <v>205</v>
      </c>
      <c r="AA315" s="11" t="str">
        <f t="array" ref="AA315">IFERROR(INDEX('Pontuação 3.0'!G$13:G$191, MATCH(Z315, 'Pontuação 3.0'!F$13:F$191, 0)), "Faixa Indefinida")</f>
        <v>C</v>
      </c>
      <c r="AB315" s="11">
        <f t="shared" si="7"/>
        <v>0</v>
      </c>
      <c r="AC315" s="11">
        <f t="shared" si="8"/>
        <v>0</v>
      </c>
      <c r="AD315" s="11">
        <f t="shared" si="9"/>
        <v>1</v>
      </c>
      <c r="AE315" s="11">
        <f t="shared" si="10"/>
        <v>0</v>
      </c>
    </row>
    <row r="316" ht="15.75" customHeight="1">
      <c r="A316" s="7">
        <v>45654.0</v>
      </c>
      <c r="B316" s="8" t="s">
        <v>560</v>
      </c>
      <c r="C316" s="8" t="s">
        <v>580</v>
      </c>
      <c r="D316" s="8" t="s">
        <v>581</v>
      </c>
      <c r="E316" s="8" t="s">
        <v>15428</v>
      </c>
      <c r="F316" s="8" t="s">
        <v>15442</v>
      </c>
      <c r="G316" s="8" t="s">
        <v>15430</v>
      </c>
      <c r="H316" s="8" t="s">
        <v>15443</v>
      </c>
      <c r="I316" s="8" t="s">
        <v>15433</v>
      </c>
      <c r="J316" s="8" t="s">
        <v>15424</v>
      </c>
      <c r="K316" s="8" t="s">
        <v>15439</v>
      </c>
      <c r="L316" s="12" t="s">
        <v>15</v>
      </c>
      <c r="M316" s="12" t="s">
        <v>3780</v>
      </c>
      <c r="N316" s="12" t="s">
        <v>300</v>
      </c>
      <c r="O316" s="12" t="s">
        <v>3797</v>
      </c>
      <c r="P316" s="12" t="s">
        <v>119</v>
      </c>
      <c r="R316" s="10">
        <f>ROUNDUP(SUM(VLOOKUP(F316,'Pontuação'!A$2:B$11,2,FALSE),VLOOKUP(E316,'Pontuação'!C$2:D$11,2,FALSE),VLOOKUP(H316,'Pontuação'!I$2:J$11,2,FALSE),VLOOKUP(I316,'Pontuação'!G$2:H$11,2,FALSE),VLOOKUP(K316,'Pontuação'!M$2:N$13,2,FALSE)),0)</f>
        <v>1889</v>
      </c>
      <c r="S316" s="11">
        <f t="shared" si="1"/>
        <v>189</v>
      </c>
      <c r="T316" s="11" t="str">
        <f t="array" ref="T316">IFERROR(INDEX('Pontuação'!G$13:G$101, MATCH(S316, 'Pontuação'!F$13:F$101, 0)), "Faixa Indefinida")</f>
        <v>A</v>
      </c>
      <c r="U316" s="11">
        <f t="shared" si="2"/>
        <v>1</v>
      </c>
      <c r="V316" s="11">
        <f t="shared" si="3"/>
        <v>0</v>
      </c>
      <c r="W316" s="11">
        <f t="shared" si="4"/>
        <v>0</v>
      </c>
      <c r="X316" s="11">
        <f t="shared" si="5"/>
        <v>0</v>
      </c>
      <c r="Y316" s="11">
        <f>ROUNDUP(SUM(VLOOKUP(F316,'Pontuação 3.0'!A$2:B$11,2,FALSE),VLOOKUP(E316,'Pontuação 3.0'!C$2:D$11,2,FALSE),VLOOKUP(H316,'Pontuação 3.0'!I$2:J$11,2,FALSE),VLOOKUP(J316,'Pontuação 3.0'!K$2:L$11,2,FALSE),VLOOKUP(G316,'Pontuação 3.0'!E$2:F$11,2,FALSE),VLOOKUP(I316,'Pontuação 3.0'!G$2:H$11,2,FALSE),VLOOKUP(K316,'Pontuação 3.0'!M$2:N$13,2,FALSE)),0)</f>
        <v>2178</v>
      </c>
      <c r="Z316" s="11">
        <f t="shared" si="6"/>
        <v>218</v>
      </c>
      <c r="AA316" s="11" t="str">
        <f t="array" ref="AA316">IFERROR(INDEX('Pontuação 3.0'!G$13:G$191, MATCH(Z316, 'Pontuação 3.0'!F$13:F$191, 0)), "Faixa Indefinida")</f>
        <v>B</v>
      </c>
      <c r="AB316" s="11">
        <f t="shared" si="7"/>
        <v>0</v>
      </c>
      <c r="AC316" s="11">
        <f t="shared" si="8"/>
        <v>1</v>
      </c>
      <c r="AD316" s="11">
        <f t="shared" si="9"/>
        <v>0</v>
      </c>
      <c r="AE316" s="11">
        <f t="shared" si="10"/>
        <v>0</v>
      </c>
    </row>
    <row r="317" ht="15.75" customHeight="1">
      <c r="A317" s="7">
        <v>45654.0</v>
      </c>
      <c r="B317" s="8" t="s">
        <v>582</v>
      </c>
      <c r="C317" s="8" t="s">
        <v>583</v>
      </c>
      <c r="D317" s="9">
        <v>6.2992080856E10</v>
      </c>
      <c r="E317" s="8" t="s">
        <v>15428</v>
      </c>
      <c r="F317" s="8" t="s">
        <v>15442</v>
      </c>
      <c r="G317" s="8" t="s">
        <v>15430</v>
      </c>
      <c r="H317" s="8" t="s">
        <v>15438</v>
      </c>
      <c r="I317" s="8" t="s">
        <v>15431</v>
      </c>
      <c r="J317" s="8" t="s">
        <v>15424</v>
      </c>
      <c r="K317" s="8" t="s">
        <v>15466</v>
      </c>
      <c r="L317" s="12" t="s">
        <v>15</v>
      </c>
      <c r="M317" s="12" t="s">
        <v>3780</v>
      </c>
      <c r="N317" s="12" t="s">
        <v>360</v>
      </c>
      <c r="O317" s="12" t="s">
        <v>3781</v>
      </c>
      <c r="P317" s="12" t="s">
        <v>119</v>
      </c>
      <c r="R317" s="10">
        <f>ROUNDUP(SUM(VLOOKUP(F317,'Pontuação'!A$2:B$11,2,FALSE),VLOOKUP(E317,'Pontuação'!C$2:D$11,2,FALSE),VLOOKUP(H317,'Pontuação'!I$2:J$11,2,FALSE),VLOOKUP(I317,'Pontuação'!G$2:H$11,2,FALSE),VLOOKUP(K317,'Pontuação'!M$2:N$13,2,FALSE)),0)</f>
        <v>1602</v>
      </c>
      <c r="S317" s="11">
        <f t="shared" si="1"/>
        <v>160</v>
      </c>
      <c r="T317" s="11" t="str">
        <f t="array" ref="T317">IFERROR(INDEX('Pontuação'!G$13:G$101, MATCH(S317, 'Pontuação'!F$13:F$101, 0)), "Faixa Indefinida")</f>
        <v>C</v>
      </c>
      <c r="U317" s="11">
        <f t="shared" si="2"/>
        <v>0</v>
      </c>
      <c r="V317" s="11">
        <f t="shared" si="3"/>
        <v>0</v>
      </c>
      <c r="W317" s="11">
        <f t="shared" si="4"/>
        <v>1</v>
      </c>
      <c r="X317" s="11">
        <f t="shared" si="5"/>
        <v>0</v>
      </c>
      <c r="Y317" s="11">
        <f>ROUNDUP(SUM(VLOOKUP(F317,'Pontuação 3.0'!A$2:B$11,2,FALSE),VLOOKUP(E317,'Pontuação 3.0'!C$2:D$11,2,FALSE),VLOOKUP(H317,'Pontuação 3.0'!I$2:J$11,2,FALSE),VLOOKUP(J317,'Pontuação 3.0'!K$2:L$11,2,FALSE),VLOOKUP(G317,'Pontuação 3.0'!E$2:F$11,2,FALSE),VLOOKUP(I317,'Pontuação 3.0'!G$2:H$11,2,FALSE),VLOOKUP(K317,'Pontuação 3.0'!M$2:N$13,2,FALSE)),0)</f>
        <v>2187</v>
      </c>
      <c r="Z317" s="11">
        <f t="shared" si="6"/>
        <v>219</v>
      </c>
      <c r="AA317" s="11" t="str">
        <f t="array" ref="AA317">IFERROR(INDEX('Pontuação 3.0'!G$13:G$191, MATCH(Z317, 'Pontuação 3.0'!F$13:F$191, 0)), "Faixa Indefinida")</f>
        <v>B</v>
      </c>
      <c r="AB317" s="11">
        <f t="shared" si="7"/>
        <v>0</v>
      </c>
      <c r="AC317" s="11">
        <f t="shared" si="8"/>
        <v>1</v>
      </c>
      <c r="AD317" s="11">
        <f t="shared" si="9"/>
        <v>0</v>
      </c>
      <c r="AE317" s="11">
        <f t="shared" si="10"/>
        <v>0</v>
      </c>
    </row>
    <row r="318" ht="15.75" customHeight="1">
      <c r="A318" s="7">
        <v>45654.0</v>
      </c>
      <c r="B318" s="8" t="s">
        <v>584</v>
      </c>
      <c r="C318" s="8" t="s">
        <v>585</v>
      </c>
      <c r="D318" s="9">
        <v>3.1992502073E10</v>
      </c>
      <c r="E318" s="8" t="s">
        <v>15428</v>
      </c>
      <c r="F318" s="8" t="s">
        <v>15420</v>
      </c>
      <c r="G318" s="8" t="s">
        <v>15430</v>
      </c>
      <c r="H318" s="8" t="s">
        <v>15422</v>
      </c>
      <c r="I318" s="8" t="s">
        <v>15423</v>
      </c>
      <c r="J318" s="8" t="s">
        <v>15424</v>
      </c>
      <c r="K318" s="8" t="s">
        <v>15480</v>
      </c>
      <c r="L318" s="12" t="s">
        <v>15</v>
      </c>
      <c r="M318" s="12" t="s">
        <v>3780</v>
      </c>
      <c r="N318" s="12" t="s">
        <v>162</v>
      </c>
      <c r="O318" s="12" t="s">
        <v>3870</v>
      </c>
      <c r="P318" s="12" t="s">
        <v>119</v>
      </c>
      <c r="R318" s="10">
        <f>ROUNDUP(SUM(VLOOKUP(F318,'Pontuação'!A$2:B$11,2,FALSE),VLOOKUP(E318,'Pontuação'!C$2:D$11,2,FALSE),VLOOKUP(H318,'Pontuação'!I$2:J$11,2,FALSE),VLOOKUP(I318,'Pontuação'!G$2:H$11,2,FALSE),VLOOKUP(K318,'Pontuação'!M$2:N$13,2,FALSE)),0)</f>
        <v>1516</v>
      </c>
      <c r="S318" s="11">
        <f t="shared" si="1"/>
        <v>152</v>
      </c>
      <c r="T318" s="11" t="str">
        <f t="array" ref="T318">IFERROR(INDEX('Pontuação'!G$13:G$101, MATCH(S318, 'Pontuação'!F$13:F$101, 0)), "Faixa Indefinida")</f>
        <v>C</v>
      </c>
      <c r="U318" s="11">
        <f t="shared" si="2"/>
        <v>0</v>
      </c>
      <c r="V318" s="11">
        <f t="shared" si="3"/>
        <v>0</v>
      </c>
      <c r="W318" s="11">
        <f t="shared" si="4"/>
        <v>1</v>
      </c>
      <c r="X318" s="11">
        <f t="shared" si="5"/>
        <v>0</v>
      </c>
      <c r="Y318" s="11">
        <f>ROUNDUP(SUM(VLOOKUP(F318,'Pontuação 3.0'!A$2:B$11,2,FALSE),VLOOKUP(E318,'Pontuação 3.0'!C$2:D$11,2,FALSE),VLOOKUP(H318,'Pontuação 3.0'!I$2:J$11,2,FALSE),VLOOKUP(J318,'Pontuação 3.0'!K$2:L$11,2,FALSE),VLOOKUP(G318,'Pontuação 3.0'!E$2:F$11,2,FALSE),VLOOKUP(I318,'Pontuação 3.0'!G$2:H$11,2,FALSE),VLOOKUP(K318,'Pontuação 3.0'!M$2:N$13,2,FALSE)),0)</f>
        <v>2092</v>
      </c>
      <c r="Z318" s="11">
        <f t="shared" si="6"/>
        <v>209</v>
      </c>
      <c r="AA318" s="11" t="str">
        <f t="array" ref="AA318">IFERROR(INDEX('Pontuação 3.0'!G$13:G$191, MATCH(Z318, 'Pontuação 3.0'!F$13:F$191, 0)), "Faixa Indefinida")</f>
        <v>C</v>
      </c>
      <c r="AB318" s="11">
        <f t="shared" si="7"/>
        <v>0</v>
      </c>
      <c r="AC318" s="11">
        <f t="shared" si="8"/>
        <v>0</v>
      </c>
      <c r="AD318" s="11">
        <f t="shared" si="9"/>
        <v>1</v>
      </c>
      <c r="AE318" s="11">
        <f t="shared" si="10"/>
        <v>0</v>
      </c>
    </row>
    <row r="319" ht="15.75" customHeight="1">
      <c r="A319" s="7">
        <v>45654.0</v>
      </c>
      <c r="B319" s="8" t="s">
        <v>518</v>
      </c>
      <c r="C319" s="8" t="s">
        <v>586</v>
      </c>
      <c r="D319" s="9">
        <v>1.7991475075E10</v>
      </c>
      <c r="E319" s="8" t="s">
        <v>15428</v>
      </c>
      <c r="F319" s="8" t="s">
        <v>15420</v>
      </c>
      <c r="G319" s="8" t="s">
        <v>15430</v>
      </c>
      <c r="H319" s="8" t="s">
        <v>15443</v>
      </c>
      <c r="I319" s="8" t="s">
        <v>15433</v>
      </c>
      <c r="J319" s="8" t="s">
        <v>15424</v>
      </c>
      <c r="K319" s="8" t="s">
        <v>15466</v>
      </c>
      <c r="L319" s="12" t="s">
        <v>15</v>
      </c>
      <c r="M319" s="12" t="s">
        <v>3780</v>
      </c>
      <c r="N319" s="12" t="s">
        <v>205</v>
      </c>
      <c r="O319" s="12" t="s">
        <v>3870</v>
      </c>
      <c r="P319" s="12" t="s">
        <v>119</v>
      </c>
      <c r="R319" s="10">
        <f>ROUNDUP(SUM(VLOOKUP(F319,'Pontuação'!A$2:B$11,2,FALSE),VLOOKUP(E319,'Pontuação'!C$2:D$11,2,FALSE),VLOOKUP(H319,'Pontuação'!I$2:J$11,2,FALSE),VLOOKUP(I319,'Pontuação'!G$2:H$11,2,FALSE),VLOOKUP(K319,'Pontuação'!M$2:N$13,2,FALSE)),0)</f>
        <v>1927</v>
      </c>
      <c r="S319" s="11">
        <f t="shared" si="1"/>
        <v>193</v>
      </c>
      <c r="T319" s="11" t="str">
        <f t="array" ref="T319">IFERROR(INDEX('Pontuação'!G$13:G$101, MATCH(S319, 'Pontuação'!F$13:F$101, 0)), "Faixa Indefinida")</f>
        <v>A</v>
      </c>
      <c r="U319" s="11">
        <f t="shared" si="2"/>
        <v>1</v>
      </c>
      <c r="V319" s="11">
        <f t="shared" si="3"/>
        <v>0</v>
      </c>
      <c r="W319" s="11">
        <f t="shared" si="4"/>
        <v>0</v>
      </c>
      <c r="X319" s="11">
        <f t="shared" si="5"/>
        <v>0</v>
      </c>
      <c r="Y319" s="11">
        <f>ROUNDUP(SUM(VLOOKUP(F319,'Pontuação 3.0'!A$2:B$11,2,FALSE),VLOOKUP(E319,'Pontuação 3.0'!C$2:D$11,2,FALSE),VLOOKUP(H319,'Pontuação 3.0'!I$2:J$11,2,FALSE),VLOOKUP(J319,'Pontuação 3.0'!K$2:L$11,2,FALSE),VLOOKUP(G319,'Pontuação 3.0'!E$2:F$11,2,FALSE),VLOOKUP(I319,'Pontuação 3.0'!G$2:H$11,2,FALSE),VLOOKUP(K319,'Pontuação 3.0'!M$2:N$13,2,FALSE)),0)</f>
        <v>2527</v>
      </c>
      <c r="Z319" s="11">
        <f t="shared" si="6"/>
        <v>253</v>
      </c>
      <c r="AA319" s="11" t="str">
        <f t="array" ref="AA319">IFERROR(INDEX('Pontuação 3.0'!G$13:G$191, MATCH(Z319, 'Pontuação 3.0'!F$13:F$191, 0)), "Faixa Indefinida")</f>
        <v>A</v>
      </c>
      <c r="AB319" s="11">
        <f t="shared" si="7"/>
        <v>1</v>
      </c>
      <c r="AC319" s="11">
        <f t="shared" si="8"/>
        <v>0</v>
      </c>
      <c r="AD319" s="11">
        <f t="shared" si="9"/>
        <v>0</v>
      </c>
      <c r="AE319" s="11">
        <f t="shared" si="10"/>
        <v>0</v>
      </c>
    </row>
    <row r="320" ht="15.75" customHeight="1">
      <c r="A320" s="7">
        <v>45654.0</v>
      </c>
      <c r="B320" s="8" t="s">
        <v>592</v>
      </c>
      <c r="C320" s="8" t="s">
        <v>593</v>
      </c>
      <c r="D320" s="9">
        <v>9.1983684853E10</v>
      </c>
      <c r="E320" s="8" t="s">
        <v>15428</v>
      </c>
      <c r="F320" s="8" t="s">
        <v>15429</v>
      </c>
      <c r="G320" s="8" t="s">
        <v>15421</v>
      </c>
      <c r="H320" s="8" t="s">
        <v>15443</v>
      </c>
      <c r="I320" s="8" t="s">
        <v>15423</v>
      </c>
      <c r="J320" s="8" t="s">
        <v>15424</v>
      </c>
      <c r="K320" s="8" t="s">
        <v>15425</v>
      </c>
      <c r="L320" s="12" t="s">
        <v>15</v>
      </c>
      <c r="M320" s="12" t="s">
        <v>3780</v>
      </c>
      <c r="N320" s="12" t="s">
        <v>127</v>
      </c>
      <c r="O320" s="12" t="s">
        <v>3781</v>
      </c>
      <c r="P320" s="12" t="s">
        <v>119</v>
      </c>
      <c r="R320" s="10">
        <f>ROUNDUP(SUM(VLOOKUP(F320,'Pontuação'!A$2:B$11,2,FALSE),VLOOKUP(E320,'Pontuação'!C$2:D$11,2,FALSE),VLOOKUP(H320,'Pontuação'!I$2:J$11,2,FALSE),VLOOKUP(I320,'Pontuação'!G$2:H$11,2,FALSE),VLOOKUP(K320,'Pontuação'!M$2:N$13,2,FALSE)),0)</f>
        <v>1550</v>
      </c>
      <c r="S320" s="11">
        <f t="shared" si="1"/>
        <v>155</v>
      </c>
      <c r="T320" s="11" t="str">
        <f t="array" ref="T320">IFERROR(INDEX('Pontuação'!G$13:G$101, MATCH(S320, 'Pontuação'!F$13:F$101, 0)), "Faixa Indefinida")</f>
        <v>C</v>
      </c>
      <c r="U320" s="11">
        <f t="shared" si="2"/>
        <v>0</v>
      </c>
      <c r="V320" s="11">
        <f t="shared" si="3"/>
        <v>0</v>
      </c>
      <c r="W320" s="11">
        <f t="shared" si="4"/>
        <v>1</v>
      </c>
      <c r="X320" s="11">
        <f t="shared" si="5"/>
        <v>0</v>
      </c>
      <c r="Y320" s="11">
        <f>ROUNDUP(SUM(VLOOKUP(F320,'Pontuação 3.0'!A$2:B$11,2,FALSE),VLOOKUP(E320,'Pontuação 3.0'!C$2:D$11,2,FALSE),VLOOKUP(H320,'Pontuação 3.0'!I$2:J$11,2,FALSE),VLOOKUP(J320,'Pontuação 3.0'!K$2:L$11,2,FALSE),VLOOKUP(G320,'Pontuação 3.0'!E$2:F$11,2,FALSE),VLOOKUP(I320,'Pontuação 3.0'!G$2:H$11,2,FALSE),VLOOKUP(K320,'Pontuação 3.0'!M$2:N$13,2,FALSE)),0)</f>
        <v>1696</v>
      </c>
      <c r="Z320" s="11">
        <f t="shared" si="6"/>
        <v>170</v>
      </c>
      <c r="AA320" s="11" t="str">
        <f t="array" ref="AA320">IFERROR(INDEX('Pontuação 3.0'!G$13:G$191, MATCH(Z320, 'Pontuação 3.0'!F$13:F$191, 0)), "Faixa Indefinida")</f>
        <v>D</v>
      </c>
      <c r="AB320" s="11">
        <f t="shared" si="7"/>
        <v>0</v>
      </c>
      <c r="AC320" s="11">
        <f t="shared" si="8"/>
        <v>0</v>
      </c>
      <c r="AD320" s="11">
        <f t="shared" si="9"/>
        <v>0</v>
      </c>
      <c r="AE320" s="11">
        <f t="shared" si="10"/>
        <v>1</v>
      </c>
    </row>
    <row r="321" ht="15.75" customHeight="1">
      <c r="A321" s="7">
        <v>45654.0</v>
      </c>
      <c r="B321" s="8" t="s">
        <v>594</v>
      </c>
      <c r="C321" s="8" t="s">
        <v>595</v>
      </c>
      <c r="D321" s="9">
        <v>8.1999271031E10</v>
      </c>
      <c r="E321" s="8" t="s">
        <v>15428</v>
      </c>
      <c r="F321" s="8" t="s">
        <v>15420</v>
      </c>
      <c r="G321" s="8" t="s">
        <v>15430</v>
      </c>
      <c r="H321" s="8" t="s">
        <v>15422</v>
      </c>
      <c r="I321" s="8" t="s">
        <v>15431</v>
      </c>
      <c r="J321" s="8" t="s">
        <v>15424</v>
      </c>
      <c r="K321" s="8" t="s">
        <v>15425</v>
      </c>
      <c r="L321" s="12" t="s">
        <v>15</v>
      </c>
      <c r="M321" s="12" t="s">
        <v>3780</v>
      </c>
      <c r="N321" s="12" t="s">
        <v>1912</v>
      </c>
      <c r="O321" s="12" t="s">
        <v>3781</v>
      </c>
      <c r="P321" s="12" t="s">
        <v>119</v>
      </c>
      <c r="R321" s="10">
        <f>ROUNDUP(SUM(VLOOKUP(F321,'Pontuação'!A$2:B$11,2,FALSE),VLOOKUP(E321,'Pontuação'!C$2:D$11,2,FALSE),VLOOKUP(H321,'Pontuação'!I$2:J$11,2,FALSE),VLOOKUP(I321,'Pontuação'!G$2:H$11,2,FALSE),VLOOKUP(K321,'Pontuação'!M$2:N$13,2,FALSE)),0)</f>
        <v>1658</v>
      </c>
      <c r="S321" s="11">
        <f t="shared" si="1"/>
        <v>166</v>
      </c>
      <c r="T321" s="11" t="str">
        <f t="array" ref="T321">IFERROR(INDEX('Pontuação'!G$13:G$101, MATCH(S321, 'Pontuação'!F$13:F$101, 0)), "Faixa Indefinida")</f>
        <v>B</v>
      </c>
      <c r="U321" s="11">
        <f t="shared" si="2"/>
        <v>0</v>
      </c>
      <c r="V321" s="11">
        <f t="shared" si="3"/>
        <v>1</v>
      </c>
      <c r="W321" s="11">
        <f t="shared" si="4"/>
        <v>0</v>
      </c>
      <c r="X321" s="11">
        <f t="shared" si="5"/>
        <v>0</v>
      </c>
      <c r="Y321" s="11">
        <f>ROUNDUP(SUM(VLOOKUP(F321,'Pontuação 3.0'!A$2:B$11,2,FALSE),VLOOKUP(E321,'Pontuação 3.0'!C$2:D$11,2,FALSE),VLOOKUP(H321,'Pontuação 3.0'!I$2:J$11,2,FALSE),VLOOKUP(J321,'Pontuação 3.0'!K$2:L$11,2,FALSE),VLOOKUP(G321,'Pontuação 3.0'!E$2:F$11,2,FALSE),VLOOKUP(I321,'Pontuação 3.0'!G$2:H$11,2,FALSE),VLOOKUP(K321,'Pontuação 3.0'!M$2:N$13,2,FALSE)),0)</f>
        <v>2274</v>
      </c>
      <c r="Z321" s="11">
        <f t="shared" si="6"/>
        <v>227</v>
      </c>
      <c r="AA321" s="11" t="str">
        <f t="array" ref="AA321">IFERROR(INDEX('Pontuação 3.0'!G$13:G$191, MATCH(Z321, 'Pontuação 3.0'!F$13:F$191, 0)), "Faixa Indefinida")</f>
        <v>B</v>
      </c>
      <c r="AB321" s="11">
        <f t="shared" si="7"/>
        <v>0</v>
      </c>
      <c r="AC321" s="11">
        <f t="shared" si="8"/>
        <v>1</v>
      </c>
      <c r="AD321" s="11">
        <f t="shared" si="9"/>
        <v>0</v>
      </c>
      <c r="AE321" s="11">
        <f t="shared" si="10"/>
        <v>0</v>
      </c>
    </row>
    <row r="322" ht="15.75" customHeight="1">
      <c r="A322" s="7">
        <v>45654.0</v>
      </c>
      <c r="B322" s="8" t="s">
        <v>596</v>
      </c>
      <c r="C322" s="8" t="s">
        <v>597</v>
      </c>
      <c r="D322" s="9">
        <v>1.9994061051E10</v>
      </c>
      <c r="E322" s="8" t="s">
        <v>15428</v>
      </c>
      <c r="F322" s="8" t="s">
        <v>15420</v>
      </c>
      <c r="G322" s="8" t="s">
        <v>15421</v>
      </c>
      <c r="H322" s="8" t="s">
        <v>15446</v>
      </c>
      <c r="I322" s="8" t="s">
        <v>15423</v>
      </c>
      <c r="J322" s="8" t="s">
        <v>15424</v>
      </c>
      <c r="K322" s="8" t="s">
        <v>15425</v>
      </c>
      <c r="L322" s="12" t="s">
        <v>15</v>
      </c>
      <c r="M322" s="12" t="s">
        <v>3780</v>
      </c>
      <c r="N322" s="12" t="s">
        <v>162</v>
      </c>
      <c r="O322" s="12" t="s">
        <v>3781</v>
      </c>
      <c r="P322" s="12" t="s">
        <v>119</v>
      </c>
      <c r="R322" s="10">
        <f>ROUNDUP(SUM(VLOOKUP(F322,'Pontuação'!A$2:B$11,2,FALSE),VLOOKUP(E322,'Pontuação'!C$2:D$11,2,FALSE),VLOOKUP(H322,'Pontuação'!I$2:J$11,2,FALSE),VLOOKUP(I322,'Pontuação'!G$2:H$11,2,FALSE),VLOOKUP(K322,'Pontuação'!M$2:N$13,2,FALSE)),0)</f>
        <v>1595</v>
      </c>
      <c r="S322" s="11">
        <f t="shared" si="1"/>
        <v>160</v>
      </c>
      <c r="T322" s="11" t="str">
        <f t="array" ref="T322">IFERROR(INDEX('Pontuação'!G$13:G$101, MATCH(S322, 'Pontuação'!F$13:F$101, 0)), "Faixa Indefinida")</f>
        <v>C</v>
      </c>
      <c r="U322" s="11">
        <f t="shared" si="2"/>
        <v>0</v>
      </c>
      <c r="V322" s="11">
        <f t="shared" si="3"/>
        <v>0</v>
      </c>
      <c r="W322" s="11">
        <f t="shared" si="4"/>
        <v>1</v>
      </c>
      <c r="X322" s="11">
        <f t="shared" si="5"/>
        <v>0</v>
      </c>
      <c r="Y322" s="11">
        <f>ROUNDUP(SUM(VLOOKUP(F322,'Pontuação 3.0'!A$2:B$11,2,FALSE),VLOOKUP(E322,'Pontuação 3.0'!C$2:D$11,2,FALSE),VLOOKUP(H322,'Pontuação 3.0'!I$2:J$11,2,FALSE),VLOOKUP(J322,'Pontuação 3.0'!K$2:L$11,2,FALSE),VLOOKUP(G322,'Pontuação 3.0'!E$2:F$11,2,FALSE),VLOOKUP(I322,'Pontuação 3.0'!G$2:H$11,2,FALSE),VLOOKUP(K322,'Pontuação 3.0'!M$2:N$13,2,FALSE)),0)</f>
        <v>2069</v>
      </c>
      <c r="Z322" s="11">
        <f t="shared" si="6"/>
        <v>207</v>
      </c>
      <c r="AA322" s="11" t="str">
        <f t="array" ref="AA322">IFERROR(INDEX('Pontuação 3.0'!G$13:G$191, MATCH(Z322, 'Pontuação 3.0'!F$13:F$191, 0)), "Faixa Indefinida")</f>
        <v>C</v>
      </c>
      <c r="AB322" s="11">
        <f t="shared" si="7"/>
        <v>0</v>
      </c>
      <c r="AC322" s="11">
        <f t="shared" si="8"/>
        <v>0</v>
      </c>
      <c r="AD322" s="11">
        <f t="shared" si="9"/>
        <v>1</v>
      </c>
      <c r="AE322" s="11">
        <f t="shared" si="10"/>
        <v>0</v>
      </c>
    </row>
    <row r="323" ht="15.75" customHeight="1">
      <c r="A323" s="7">
        <v>45654.0</v>
      </c>
      <c r="B323" s="8" t="s">
        <v>599</v>
      </c>
      <c r="C323" s="8" t="s">
        <v>600</v>
      </c>
      <c r="D323" s="9">
        <v>8.4987852976E10</v>
      </c>
      <c r="E323" s="8" t="s">
        <v>15428</v>
      </c>
      <c r="F323" s="8" t="s">
        <v>15442</v>
      </c>
      <c r="G323" s="8" t="s">
        <v>15430</v>
      </c>
      <c r="H323" s="8" t="s">
        <v>15443</v>
      </c>
      <c r="I323" s="8" t="s">
        <v>15423</v>
      </c>
      <c r="J323" s="8" t="s">
        <v>15424</v>
      </c>
      <c r="K323" s="8" t="s">
        <v>15432</v>
      </c>
      <c r="L323" s="12" t="s">
        <v>15</v>
      </c>
      <c r="M323" s="12" t="s">
        <v>3780</v>
      </c>
      <c r="N323" s="12" t="s">
        <v>354</v>
      </c>
      <c r="O323" s="12" t="s">
        <v>3781</v>
      </c>
      <c r="P323" s="12" t="s">
        <v>119</v>
      </c>
      <c r="R323" s="10">
        <f>ROUNDUP(SUM(VLOOKUP(F323,'Pontuação'!A$2:B$11,2,FALSE),VLOOKUP(E323,'Pontuação'!C$2:D$11,2,FALSE),VLOOKUP(H323,'Pontuação'!I$2:J$11,2,FALSE),VLOOKUP(I323,'Pontuação'!G$2:H$11,2,FALSE),VLOOKUP(K323,'Pontuação'!M$2:N$13,2,FALSE)),0)</f>
        <v>1699</v>
      </c>
      <c r="S323" s="11">
        <f t="shared" si="1"/>
        <v>170</v>
      </c>
      <c r="T323" s="11" t="str">
        <f t="array" ref="T323">IFERROR(INDEX('Pontuação'!G$13:G$101, MATCH(S323, 'Pontuação'!F$13:F$101, 0)), "Faixa Indefinida")</f>
        <v>B</v>
      </c>
      <c r="U323" s="11">
        <f t="shared" si="2"/>
        <v>0</v>
      </c>
      <c r="V323" s="11">
        <f t="shared" si="3"/>
        <v>1</v>
      </c>
      <c r="W323" s="11">
        <f t="shared" si="4"/>
        <v>0</v>
      </c>
      <c r="X323" s="11">
        <f t="shared" si="5"/>
        <v>0</v>
      </c>
      <c r="Y323" s="11">
        <f>ROUNDUP(SUM(VLOOKUP(F323,'Pontuação 3.0'!A$2:B$11,2,FALSE),VLOOKUP(E323,'Pontuação 3.0'!C$2:D$11,2,FALSE),VLOOKUP(H323,'Pontuação 3.0'!I$2:J$11,2,FALSE),VLOOKUP(J323,'Pontuação 3.0'!K$2:L$11,2,FALSE),VLOOKUP(G323,'Pontuação 3.0'!E$2:F$11,2,FALSE),VLOOKUP(I323,'Pontuação 3.0'!G$2:H$11,2,FALSE),VLOOKUP(K323,'Pontuação 3.0'!M$2:N$13,2,FALSE)),0)</f>
        <v>2011</v>
      </c>
      <c r="Z323" s="11">
        <f t="shared" si="6"/>
        <v>201</v>
      </c>
      <c r="AA323" s="11" t="str">
        <f t="array" ref="AA323">IFERROR(INDEX('Pontuação 3.0'!G$13:G$191, MATCH(Z323, 'Pontuação 3.0'!F$13:F$191, 0)), "Faixa Indefinida")</f>
        <v>C</v>
      </c>
      <c r="AB323" s="11">
        <f t="shared" si="7"/>
        <v>0</v>
      </c>
      <c r="AC323" s="11">
        <f t="shared" si="8"/>
        <v>0</v>
      </c>
      <c r="AD323" s="11">
        <f t="shared" si="9"/>
        <v>1</v>
      </c>
      <c r="AE323" s="11">
        <f t="shared" si="10"/>
        <v>0</v>
      </c>
    </row>
    <row r="324" ht="15.75" customHeight="1">
      <c r="A324" s="7">
        <v>45654.0</v>
      </c>
      <c r="B324" s="8" t="s">
        <v>109</v>
      </c>
      <c r="C324" s="8" t="s">
        <v>598</v>
      </c>
      <c r="D324" s="9">
        <v>2.196775482E10</v>
      </c>
      <c r="E324" s="8" t="s">
        <v>15428</v>
      </c>
      <c r="F324" s="8" t="s">
        <v>15420</v>
      </c>
      <c r="G324" s="8" t="s">
        <v>15421</v>
      </c>
      <c r="H324" s="8" t="s">
        <v>15446</v>
      </c>
      <c r="I324" s="8" t="s">
        <v>15423</v>
      </c>
      <c r="J324" s="8" t="s">
        <v>15424</v>
      </c>
      <c r="K324" s="8" t="s">
        <v>15432</v>
      </c>
      <c r="L324" s="12" t="s">
        <v>15</v>
      </c>
      <c r="M324" s="12" t="s">
        <v>3780</v>
      </c>
      <c r="N324" s="12" t="s">
        <v>133</v>
      </c>
      <c r="O324" s="12" t="s">
        <v>3781</v>
      </c>
      <c r="P324" s="12" t="s">
        <v>119</v>
      </c>
      <c r="R324" s="10">
        <f>ROUNDUP(SUM(VLOOKUP(F324,'Pontuação'!A$2:B$11,2,FALSE),VLOOKUP(E324,'Pontuação'!C$2:D$11,2,FALSE),VLOOKUP(H324,'Pontuação'!I$2:J$11,2,FALSE),VLOOKUP(I324,'Pontuação'!G$2:H$11,2,FALSE),VLOOKUP(K324,'Pontuação'!M$2:N$13,2,FALSE)),0)</f>
        <v>1727</v>
      </c>
      <c r="S324" s="11">
        <f t="shared" si="1"/>
        <v>173</v>
      </c>
      <c r="T324" s="11" t="str">
        <f t="array" ref="T324">IFERROR(INDEX('Pontuação'!G$13:G$101, MATCH(S324, 'Pontuação'!F$13:F$101, 0)), "Faixa Indefinida")</f>
        <v>B</v>
      </c>
      <c r="U324" s="11">
        <f t="shared" si="2"/>
        <v>0</v>
      </c>
      <c r="V324" s="11">
        <f t="shared" si="3"/>
        <v>1</v>
      </c>
      <c r="W324" s="11">
        <f t="shared" si="4"/>
        <v>0</v>
      </c>
      <c r="X324" s="11">
        <f t="shared" si="5"/>
        <v>0</v>
      </c>
      <c r="Y324" s="11">
        <f>ROUNDUP(SUM(VLOOKUP(F324,'Pontuação 3.0'!A$2:B$11,2,FALSE),VLOOKUP(E324,'Pontuação 3.0'!C$2:D$11,2,FALSE),VLOOKUP(H324,'Pontuação 3.0'!I$2:J$11,2,FALSE),VLOOKUP(J324,'Pontuação 3.0'!K$2:L$11,2,FALSE),VLOOKUP(G324,'Pontuação 3.0'!E$2:F$11,2,FALSE),VLOOKUP(I324,'Pontuação 3.0'!G$2:H$11,2,FALSE),VLOOKUP(K324,'Pontuação 3.0'!M$2:N$13,2,FALSE)),0)</f>
        <v>2155</v>
      </c>
      <c r="Z324" s="11">
        <f t="shared" si="6"/>
        <v>216</v>
      </c>
      <c r="AA324" s="11" t="str">
        <f t="array" ref="AA324">IFERROR(INDEX('Pontuação 3.0'!G$13:G$191, MATCH(Z324, 'Pontuação 3.0'!F$13:F$191, 0)), "Faixa Indefinida")</f>
        <v>B</v>
      </c>
      <c r="AB324" s="11">
        <f t="shared" si="7"/>
        <v>0</v>
      </c>
      <c r="AC324" s="11">
        <f t="shared" si="8"/>
        <v>1</v>
      </c>
      <c r="AD324" s="11">
        <f t="shared" si="9"/>
        <v>0</v>
      </c>
      <c r="AE324" s="11">
        <f t="shared" si="10"/>
        <v>0</v>
      </c>
    </row>
    <row r="325" ht="15.75" customHeight="1">
      <c r="A325" s="7">
        <v>45654.0</v>
      </c>
      <c r="B325" s="8" t="s">
        <v>604</v>
      </c>
      <c r="C325" s="8" t="s">
        <v>605</v>
      </c>
      <c r="D325" s="9">
        <v>2.7999507623E10</v>
      </c>
      <c r="E325" s="8" t="s">
        <v>15419</v>
      </c>
      <c r="F325" s="8" t="s">
        <v>15442</v>
      </c>
      <c r="G325" s="8" t="s">
        <v>15421</v>
      </c>
      <c r="H325" s="8" t="s">
        <v>15422</v>
      </c>
      <c r="I325" s="8" t="s">
        <v>15423</v>
      </c>
      <c r="J325" s="8" t="s">
        <v>15448</v>
      </c>
      <c r="K325" s="8" t="s">
        <v>15425</v>
      </c>
      <c r="L325" s="12" t="s">
        <v>15</v>
      </c>
      <c r="M325" s="12" t="s">
        <v>3780</v>
      </c>
      <c r="N325" s="12" t="s">
        <v>349</v>
      </c>
      <c r="O325" s="12" t="s">
        <v>3781</v>
      </c>
      <c r="P325" s="12" t="s">
        <v>119</v>
      </c>
      <c r="R325" s="10">
        <f>ROUNDUP(SUM(VLOOKUP(F325,'Pontuação'!A$2:B$11,2,FALSE),VLOOKUP(E325,'Pontuação'!C$2:D$11,2,FALSE),VLOOKUP(H325,'Pontuação'!I$2:J$11,2,FALSE),VLOOKUP(I325,'Pontuação'!G$2:H$11,2,FALSE),VLOOKUP(K325,'Pontuação'!M$2:N$13,2,FALSE)),0)</f>
        <v>1545</v>
      </c>
      <c r="S325" s="11">
        <f t="shared" si="1"/>
        <v>155</v>
      </c>
      <c r="T325" s="11" t="str">
        <f t="array" ref="T325">IFERROR(INDEX('Pontuação'!G$13:G$101, MATCH(S325, 'Pontuação'!F$13:F$101, 0)), "Faixa Indefinida")</f>
        <v>C</v>
      </c>
      <c r="U325" s="11">
        <f t="shared" si="2"/>
        <v>0</v>
      </c>
      <c r="V325" s="11">
        <f t="shared" si="3"/>
        <v>0</v>
      </c>
      <c r="W325" s="11">
        <f t="shared" si="4"/>
        <v>1</v>
      </c>
      <c r="X325" s="11">
        <f t="shared" si="5"/>
        <v>0</v>
      </c>
      <c r="Y325" s="11">
        <f>ROUNDUP(SUM(VLOOKUP(F325,'Pontuação 3.0'!A$2:B$11,2,FALSE),VLOOKUP(E325,'Pontuação 3.0'!C$2:D$11,2,FALSE),VLOOKUP(H325,'Pontuação 3.0'!I$2:J$11,2,FALSE),VLOOKUP(J325,'Pontuação 3.0'!K$2:L$11,2,FALSE),VLOOKUP(G325,'Pontuação 3.0'!E$2:F$11,2,FALSE),VLOOKUP(I325,'Pontuação 3.0'!G$2:H$11,2,FALSE),VLOOKUP(K325,'Pontuação 3.0'!M$2:N$13,2,FALSE)),0)</f>
        <v>2080</v>
      </c>
      <c r="Z325" s="11">
        <f t="shared" si="6"/>
        <v>208</v>
      </c>
      <c r="AA325" s="11" t="str">
        <f t="array" ref="AA325">IFERROR(INDEX('Pontuação 3.0'!G$13:G$191, MATCH(Z325, 'Pontuação 3.0'!F$13:F$191, 0)), "Faixa Indefinida")</f>
        <v>C</v>
      </c>
      <c r="AB325" s="11">
        <f t="shared" si="7"/>
        <v>0</v>
      </c>
      <c r="AC325" s="11">
        <f t="shared" si="8"/>
        <v>0</v>
      </c>
      <c r="AD325" s="11">
        <f t="shared" si="9"/>
        <v>1</v>
      </c>
      <c r="AE325" s="11">
        <f t="shared" si="10"/>
        <v>0</v>
      </c>
    </row>
    <row r="326" ht="15.75" customHeight="1">
      <c r="A326" s="7">
        <v>45654.0</v>
      </c>
      <c r="B326" s="8" t="s">
        <v>601</v>
      </c>
      <c r="C326" s="8" t="s">
        <v>602</v>
      </c>
      <c r="D326" s="8" t="s">
        <v>603</v>
      </c>
      <c r="E326" s="8" t="s">
        <v>15428</v>
      </c>
      <c r="F326" s="8" t="s">
        <v>15442</v>
      </c>
      <c r="G326" s="8" t="s">
        <v>15430</v>
      </c>
      <c r="H326" s="8" t="s">
        <v>15446</v>
      </c>
      <c r="I326" s="8" t="s">
        <v>15431</v>
      </c>
      <c r="J326" s="8" t="s">
        <v>15424</v>
      </c>
      <c r="K326" s="8" t="s">
        <v>15425</v>
      </c>
      <c r="L326" s="12" t="s">
        <v>15</v>
      </c>
      <c r="M326" s="12" t="s">
        <v>3780</v>
      </c>
      <c r="N326" s="12" t="s">
        <v>1912</v>
      </c>
      <c r="O326" s="12" t="s">
        <v>3781</v>
      </c>
      <c r="P326" s="12" t="s">
        <v>119</v>
      </c>
      <c r="R326" s="10">
        <f>ROUNDUP(SUM(VLOOKUP(F326,'Pontuação'!A$2:B$11,2,FALSE),VLOOKUP(E326,'Pontuação'!C$2:D$11,2,FALSE),VLOOKUP(H326,'Pontuação'!I$2:J$11,2,FALSE),VLOOKUP(I326,'Pontuação'!G$2:H$11,2,FALSE),VLOOKUP(K326,'Pontuação'!M$2:N$13,2,FALSE)),0)</f>
        <v>1688</v>
      </c>
      <c r="S326" s="11">
        <f t="shared" si="1"/>
        <v>169</v>
      </c>
      <c r="T326" s="11" t="str">
        <f t="array" ref="T326">IFERROR(INDEX('Pontuação'!G$13:G$101, MATCH(S326, 'Pontuação'!F$13:F$101, 0)), "Faixa Indefinida")</f>
        <v>B</v>
      </c>
      <c r="U326" s="11">
        <f t="shared" si="2"/>
        <v>0</v>
      </c>
      <c r="V326" s="11">
        <f t="shared" si="3"/>
        <v>1</v>
      </c>
      <c r="W326" s="11">
        <f t="shared" si="4"/>
        <v>0</v>
      </c>
      <c r="X326" s="11">
        <f t="shared" si="5"/>
        <v>0</v>
      </c>
      <c r="Y326" s="11">
        <f>ROUNDUP(SUM(VLOOKUP(F326,'Pontuação 3.0'!A$2:B$11,2,FALSE),VLOOKUP(E326,'Pontuação 3.0'!C$2:D$11,2,FALSE),VLOOKUP(H326,'Pontuação 3.0'!I$2:J$11,2,FALSE),VLOOKUP(J326,'Pontuação 3.0'!K$2:L$11,2,FALSE),VLOOKUP(G326,'Pontuação 3.0'!E$2:F$11,2,FALSE),VLOOKUP(I326,'Pontuação 3.0'!G$2:H$11,2,FALSE),VLOOKUP(K326,'Pontuação 3.0'!M$2:N$13,2,FALSE)),0)</f>
        <v>2228</v>
      </c>
      <c r="Z326" s="11">
        <f t="shared" si="6"/>
        <v>223</v>
      </c>
      <c r="AA326" s="11" t="str">
        <f t="array" ref="AA326">IFERROR(INDEX('Pontuação 3.0'!G$13:G$191, MATCH(Z326, 'Pontuação 3.0'!F$13:F$191, 0)), "Faixa Indefinida")</f>
        <v>B</v>
      </c>
      <c r="AB326" s="11">
        <f t="shared" si="7"/>
        <v>0</v>
      </c>
      <c r="AC326" s="11">
        <f t="shared" si="8"/>
        <v>1</v>
      </c>
      <c r="AD326" s="11">
        <f t="shared" si="9"/>
        <v>0</v>
      </c>
      <c r="AE326" s="11">
        <f t="shared" si="10"/>
        <v>0</v>
      </c>
    </row>
    <row r="327" ht="15.75" customHeight="1">
      <c r="A327" s="7">
        <v>45654.0</v>
      </c>
      <c r="B327" s="8" t="s">
        <v>606</v>
      </c>
      <c r="C327" s="8" t="s">
        <v>607</v>
      </c>
      <c r="D327" s="9">
        <v>8.7988051613E10</v>
      </c>
      <c r="E327" s="8" t="s">
        <v>15428</v>
      </c>
      <c r="F327" s="8" t="s">
        <v>15442</v>
      </c>
      <c r="G327" s="8" t="s">
        <v>15430</v>
      </c>
      <c r="H327" s="8" t="s">
        <v>15438</v>
      </c>
      <c r="I327" s="8" t="s">
        <v>15423</v>
      </c>
      <c r="J327" s="8" t="s">
        <v>15424</v>
      </c>
      <c r="K327" s="8" t="s">
        <v>15425</v>
      </c>
      <c r="L327" s="12" t="s">
        <v>15</v>
      </c>
      <c r="M327" s="12" t="s">
        <v>3780</v>
      </c>
      <c r="N327" s="12" t="s">
        <v>1677</v>
      </c>
      <c r="O327" s="12" t="s">
        <v>3792</v>
      </c>
      <c r="P327" s="12" t="s">
        <v>17</v>
      </c>
      <c r="R327" s="10">
        <f>ROUNDUP(SUM(VLOOKUP(F327,'Pontuação'!A$2:B$11,2,FALSE),VLOOKUP(E327,'Pontuação'!C$2:D$11,2,FALSE),VLOOKUP(H327,'Pontuação'!I$2:J$11,2,FALSE),VLOOKUP(I327,'Pontuação'!G$2:H$11,2,FALSE),VLOOKUP(K327,'Pontuação'!M$2:N$13,2,FALSE)),0)</f>
        <v>1427</v>
      </c>
      <c r="S327" s="11">
        <f t="shared" si="1"/>
        <v>143</v>
      </c>
      <c r="T327" s="11" t="str">
        <f t="array" ref="T327">IFERROR(INDEX('Pontuação'!G$13:G$101, MATCH(S327, 'Pontuação'!F$13:F$101, 0)), "Faixa Indefinida")</f>
        <v>D</v>
      </c>
      <c r="U327" s="11">
        <f t="shared" si="2"/>
        <v>0</v>
      </c>
      <c r="V327" s="11">
        <f t="shared" si="3"/>
        <v>0</v>
      </c>
      <c r="W327" s="11">
        <f t="shared" si="4"/>
        <v>0</v>
      </c>
      <c r="X327" s="11">
        <f t="shared" si="5"/>
        <v>1</v>
      </c>
      <c r="Y327" s="11">
        <f>ROUNDUP(SUM(VLOOKUP(F327,'Pontuação 3.0'!A$2:B$11,2,FALSE),VLOOKUP(E327,'Pontuação 3.0'!C$2:D$11,2,FALSE),VLOOKUP(H327,'Pontuação 3.0'!I$2:J$11,2,FALSE),VLOOKUP(J327,'Pontuação 3.0'!K$2:L$11,2,FALSE),VLOOKUP(G327,'Pontuação 3.0'!E$2:F$11,2,FALSE),VLOOKUP(I327,'Pontuação 3.0'!G$2:H$11,2,FALSE),VLOOKUP(K327,'Pontuação 3.0'!M$2:N$13,2,FALSE)),0)</f>
        <v>1841</v>
      </c>
      <c r="Z327" s="11">
        <f t="shared" si="6"/>
        <v>184</v>
      </c>
      <c r="AA327" s="11" t="str">
        <f t="array" ref="AA327">IFERROR(INDEX('Pontuação 3.0'!G$13:G$191, MATCH(Z327, 'Pontuação 3.0'!F$13:F$191, 0)), "Faixa Indefinida")</f>
        <v>D</v>
      </c>
      <c r="AB327" s="11">
        <f t="shared" si="7"/>
        <v>0</v>
      </c>
      <c r="AC327" s="11">
        <f t="shared" si="8"/>
        <v>0</v>
      </c>
      <c r="AD327" s="11">
        <f t="shared" si="9"/>
        <v>0</v>
      </c>
      <c r="AE327" s="11">
        <f t="shared" si="10"/>
        <v>1</v>
      </c>
    </row>
    <row r="328" ht="15.75" customHeight="1">
      <c r="A328" s="7">
        <v>45654.0</v>
      </c>
      <c r="B328" s="8" t="s">
        <v>611</v>
      </c>
      <c r="C328" s="8" t="s">
        <v>612</v>
      </c>
      <c r="D328" s="9">
        <v>4.4974006874E10</v>
      </c>
      <c r="E328" s="8" t="s">
        <v>15419</v>
      </c>
      <c r="F328" s="8" t="s">
        <v>15454</v>
      </c>
      <c r="G328" s="8" t="s">
        <v>15430</v>
      </c>
      <c r="H328" s="8" t="s">
        <v>15422</v>
      </c>
      <c r="I328" s="8" t="s">
        <v>15423</v>
      </c>
      <c r="J328" s="8" t="s">
        <v>15424</v>
      </c>
      <c r="K328" s="8" t="s">
        <v>15432</v>
      </c>
      <c r="L328" s="12" t="s">
        <v>15</v>
      </c>
      <c r="M328" s="12" t="s">
        <v>3780</v>
      </c>
      <c r="N328" s="12" t="s">
        <v>497</v>
      </c>
      <c r="O328" s="12" t="s">
        <v>3870</v>
      </c>
      <c r="P328" s="12" t="s">
        <v>119</v>
      </c>
      <c r="R328" s="10">
        <f>ROUNDUP(SUM(VLOOKUP(F328,'Pontuação'!A$2:B$11,2,FALSE),VLOOKUP(E328,'Pontuação'!C$2:D$11,2,FALSE),VLOOKUP(H328,'Pontuação'!I$2:J$11,2,FALSE),VLOOKUP(I328,'Pontuação'!G$2:H$11,2,FALSE),VLOOKUP(K328,'Pontuação'!M$2:N$13,2,FALSE)),0)</f>
        <v>1694</v>
      </c>
      <c r="S328" s="11">
        <f t="shared" si="1"/>
        <v>169</v>
      </c>
      <c r="T328" s="11" t="str">
        <f t="array" ref="T328">IFERROR(INDEX('Pontuação'!G$13:G$101, MATCH(S328, 'Pontuação'!F$13:F$101, 0)), "Faixa Indefinida")</f>
        <v>B</v>
      </c>
      <c r="U328" s="11">
        <f t="shared" si="2"/>
        <v>0</v>
      </c>
      <c r="V328" s="11">
        <f t="shared" si="3"/>
        <v>1</v>
      </c>
      <c r="W328" s="11">
        <f t="shared" si="4"/>
        <v>0</v>
      </c>
      <c r="X328" s="11">
        <f t="shared" si="5"/>
        <v>0</v>
      </c>
      <c r="Y328" s="11">
        <f>ROUNDUP(SUM(VLOOKUP(F328,'Pontuação 3.0'!A$2:B$11,2,FALSE),VLOOKUP(E328,'Pontuação 3.0'!C$2:D$11,2,FALSE),VLOOKUP(H328,'Pontuação 3.0'!I$2:J$11,2,FALSE),VLOOKUP(J328,'Pontuação 3.0'!K$2:L$11,2,FALSE),VLOOKUP(G328,'Pontuação 3.0'!E$2:F$11,2,FALSE),VLOOKUP(I328,'Pontuação 3.0'!G$2:H$11,2,FALSE),VLOOKUP(K328,'Pontuação 3.0'!M$2:N$13,2,FALSE)),0)</f>
        <v>2163</v>
      </c>
      <c r="Z328" s="11">
        <f t="shared" si="6"/>
        <v>216</v>
      </c>
      <c r="AA328" s="11" t="str">
        <f t="array" ref="AA328">IFERROR(INDEX('Pontuação 3.0'!G$13:G$191, MATCH(Z328, 'Pontuação 3.0'!F$13:F$191, 0)), "Faixa Indefinida")</f>
        <v>B</v>
      </c>
      <c r="AB328" s="11">
        <f t="shared" si="7"/>
        <v>0</v>
      </c>
      <c r="AC328" s="11">
        <f t="shared" si="8"/>
        <v>1</v>
      </c>
      <c r="AD328" s="11">
        <f t="shared" si="9"/>
        <v>0</v>
      </c>
      <c r="AE328" s="11">
        <f t="shared" si="10"/>
        <v>0</v>
      </c>
    </row>
    <row r="329" ht="15.75" customHeight="1">
      <c r="A329" s="7">
        <v>45654.0</v>
      </c>
      <c r="B329" s="8" t="s">
        <v>609</v>
      </c>
      <c r="C329" s="8" t="s">
        <v>610</v>
      </c>
      <c r="D329" s="9">
        <v>2.1972534144E10</v>
      </c>
      <c r="E329" s="8" t="s">
        <v>15428</v>
      </c>
      <c r="F329" s="8" t="s">
        <v>15605</v>
      </c>
      <c r="G329" s="8" t="s">
        <v>15451</v>
      </c>
      <c r="H329" s="8" t="s">
        <v>15438</v>
      </c>
      <c r="I329" s="8" t="s">
        <v>15433</v>
      </c>
      <c r="J329" s="8" t="s">
        <v>15448</v>
      </c>
      <c r="K329" s="8" t="s">
        <v>15432</v>
      </c>
      <c r="L329" s="12" t="s">
        <v>15</v>
      </c>
      <c r="M329" s="12" t="s">
        <v>3780</v>
      </c>
      <c r="N329" s="12" t="s">
        <v>986</v>
      </c>
      <c r="O329" s="12" t="s">
        <v>3792</v>
      </c>
      <c r="P329" s="12" t="s">
        <v>119</v>
      </c>
      <c r="R329" s="10">
        <f>ROUNDUP(SUM(VLOOKUP(F329,'Pontuação'!A$2:B$11,2,FALSE),VLOOKUP(E329,'Pontuação'!C$2:D$11,2,FALSE),VLOOKUP(H329,'Pontuação'!I$2:J$11,2,FALSE),VLOOKUP(I329,'Pontuação'!G$2:H$11,2,FALSE),VLOOKUP(K329,'Pontuação'!M$2:N$13,2,FALSE)),0)</f>
        <v>1784</v>
      </c>
      <c r="S329" s="11">
        <f t="shared" si="1"/>
        <v>178</v>
      </c>
      <c r="T329" s="11" t="str">
        <f t="array" ref="T329">IFERROR(INDEX('Pontuação'!G$13:G$101, MATCH(S329, 'Pontuação'!F$13:F$101, 0)), "Faixa Indefinida")</f>
        <v>B</v>
      </c>
      <c r="U329" s="11">
        <f t="shared" si="2"/>
        <v>0</v>
      </c>
      <c r="V329" s="11">
        <f t="shared" si="3"/>
        <v>1</v>
      </c>
      <c r="W329" s="11">
        <f t="shared" si="4"/>
        <v>0</v>
      </c>
      <c r="X329" s="11">
        <f t="shared" si="5"/>
        <v>0</v>
      </c>
      <c r="Y329" s="11">
        <f>ROUNDUP(SUM(VLOOKUP(F329,'Pontuação 3.0'!A$2:B$11,2,FALSE),VLOOKUP(E329,'Pontuação 3.0'!C$2:D$11,2,FALSE),VLOOKUP(H329,'Pontuação 3.0'!I$2:J$11,2,FALSE),VLOOKUP(J329,'Pontuação 3.0'!K$2:L$11,2,FALSE),VLOOKUP(G329,'Pontuação 3.0'!E$2:F$11,2,FALSE),VLOOKUP(I329,'Pontuação 3.0'!G$2:H$11,2,FALSE),VLOOKUP(K329,'Pontuação 3.0'!M$2:N$13,2,FALSE)),0)</f>
        <v>2128</v>
      </c>
      <c r="Z329" s="11">
        <f t="shared" si="6"/>
        <v>213</v>
      </c>
      <c r="AA329" s="11" t="str">
        <f t="array" ref="AA329">IFERROR(INDEX('Pontuação 3.0'!G$13:G$191, MATCH(Z329, 'Pontuação 3.0'!F$13:F$191, 0)), "Faixa Indefinida")</f>
        <v>C</v>
      </c>
      <c r="AB329" s="11">
        <f t="shared" si="7"/>
        <v>0</v>
      </c>
      <c r="AC329" s="11">
        <f t="shared" si="8"/>
        <v>0</v>
      </c>
      <c r="AD329" s="11">
        <f t="shared" si="9"/>
        <v>1</v>
      </c>
      <c r="AE329" s="11">
        <f t="shared" si="10"/>
        <v>0</v>
      </c>
    </row>
    <row r="330" ht="15.75" customHeight="1">
      <c r="A330" s="7">
        <v>45654.0</v>
      </c>
      <c r="B330" s="8" t="s">
        <v>615</v>
      </c>
      <c r="C330" s="8" t="s">
        <v>616</v>
      </c>
      <c r="D330" s="9">
        <v>1.1945940443E10</v>
      </c>
      <c r="E330" s="8" t="s">
        <v>15428</v>
      </c>
      <c r="F330" s="8" t="s">
        <v>15420</v>
      </c>
      <c r="G330" s="8" t="s">
        <v>15430</v>
      </c>
      <c r="H330" s="8" t="s">
        <v>15471</v>
      </c>
      <c r="I330" s="8" t="s">
        <v>15423</v>
      </c>
      <c r="J330" s="8" t="s">
        <v>15424</v>
      </c>
      <c r="K330" s="8" t="s">
        <v>15425</v>
      </c>
      <c r="L330" s="12" t="s">
        <v>15</v>
      </c>
      <c r="M330" s="12" t="s">
        <v>3780</v>
      </c>
      <c r="N330" s="12" t="s">
        <v>349</v>
      </c>
      <c r="O330" s="12" t="s">
        <v>3781</v>
      </c>
      <c r="P330" s="12" t="s">
        <v>119</v>
      </c>
      <c r="R330" s="10">
        <f>ROUNDUP(SUM(VLOOKUP(F330,'Pontuação'!A$2:B$11,2,FALSE),VLOOKUP(E330,'Pontuação'!C$2:D$11,2,FALSE),VLOOKUP(H330,'Pontuação'!I$2:J$11,2,FALSE),VLOOKUP(I330,'Pontuação'!G$2:H$11,2,FALSE),VLOOKUP(K330,'Pontuação'!M$2:N$13,2,FALSE)),0)</f>
        <v>1369</v>
      </c>
      <c r="S330" s="11">
        <f t="shared" si="1"/>
        <v>137</v>
      </c>
      <c r="T330" s="11" t="str">
        <f t="array" ref="T330">IFERROR(INDEX('Pontuação'!G$13:G$101, MATCH(S330, 'Pontuação'!F$13:F$101, 0)), "Faixa Indefinida")</f>
        <v>D</v>
      </c>
      <c r="U330" s="11">
        <f t="shared" si="2"/>
        <v>0</v>
      </c>
      <c r="V330" s="11">
        <f t="shared" si="3"/>
        <v>0</v>
      </c>
      <c r="W330" s="11">
        <f t="shared" si="4"/>
        <v>0</v>
      </c>
      <c r="X330" s="11">
        <f t="shared" si="5"/>
        <v>1</v>
      </c>
      <c r="Y330" s="11">
        <f>ROUNDUP(SUM(VLOOKUP(F330,'Pontuação 3.0'!A$2:B$11,2,FALSE),VLOOKUP(E330,'Pontuação 3.0'!C$2:D$11,2,FALSE),VLOOKUP(H330,'Pontuação 3.0'!I$2:J$11,2,FALSE),VLOOKUP(J330,'Pontuação 3.0'!K$2:L$11,2,FALSE),VLOOKUP(G330,'Pontuação 3.0'!E$2:F$11,2,FALSE),VLOOKUP(I330,'Pontuação 3.0'!G$2:H$11,2,FALSE),VLOOKUP(K330,'Pontuação 3.0'!M$2:N$13,2,FALSE)),0)</f>
        <v>2014</v>
      </c>
      <c r="Z330" s="11">
        <f t="shared" si="6"/>
        <v>201</v>
      </c>
      <c r="AA330" s="11" t="str">
        <f t="array" ref="AA330">IFERROR(INDEX('Pontuação 3.0'!G$13:G$191, MATCH(Z330, 'Pontuação 3.0'!F$13:F$191, 0)), "Faixa Indefinida")</f>
        <v>C</v>
      </c>
      <c r="AB330" s="11">
        <f t="shared" si="7"/>
        <v>0</v>
      </c>
      <c r="AC330" s="11">
        <f t="shared" si="8"/>
        <v>0</v>
      </c>
      <c r="AD330" s="11">
        <f t="shared" si="9"/>
        <v>1</v>
      </c>
      <c r="AE330" s="11">
        <f t="shared" si="10"/>
        <v>0</v>
      </c>
    </row>
    <row r="331" ht="15.75" customHeight="1">
      <c r="A331" s="7">
        <v>45654.0</v>
      </c>
      <c r="B331" s="8" t="s">
        <v>619</v>
      </c>
      <c r="C331" s="8" t="s">
        <v>620</v>
      </c>
      <c r="D331" s="9">
        <v>1.9999775426E10</v>
      </c>
      <c r="E331" s="8" t="s">
        <v>15428</v>
      </c>
      <c r="F331" s="8" t="s">
        <v>15442</v>
      </c>
      <c r="G331" s="8" t="s">
        <v>15451</v>
      </c>
      <c r="H331" s="8" t="s">
        <v>15438</v>
      </c>
      <c r="I331" s="8" t="s">
        <v>15447</v>
      </c>
      <c r="J331" s="8" t="s">
        <v>15424</v>
      </c>
      <c r="K331" s="8" t="s">
        <v>15432</v>
      </c>
      <c r="L331" s="8"/>
      <c r="M331" s="8"/>
      <c r="N331" s="8"/>
      <c r="O331" s="8"/>
      <c r="P331" s="8"/>
      <c r="R331" s="10">
        <f>ROUNDUP(SUM(VLOOKUP(F331,'Pontuação'!A$2:B$11,2,FALSE),VLOOKUP(E331,'Pontuação'!C$2:D$11,2,FALSE),VLOOKUP(H331,'Pontuação'!I$2:J$11,2,FALSE),VLOOKUP(I331,'Pontuação'!G$2:H$11,2,FALSE),VLOOKUP(K331,'Pontuação'!M$2:N$13,2,FALSE)),0)</f>
        <v>1837</v>
      </c>
      <c r="S331" s="11">
        <f t="shared" si="1"/>
        <v>184</v>
      </c>
      <c r="T331" s="11" t="str">
        <f t="array" ref="T331">IFERROR(INDEX('Pontuação'!G$13:G$101, MATCH(S331, 'Pontuação'!F$13:F$101, 0)), "Faixa Indefinida")</f>
        <v>A</v>
      </c>
      <c r="U331" s="11">
        <f t="shared" si="2"/>
        <v>1</v>
      </c>
      <c r="V331" s="11">
        <f t="shared" si="3"/>
        <v>0</v>
      </c>
      <c r="W331" s="11">
        <f t="shared" si="4"/>
        <v>0</v>
      </c>
      <c r="X331" s="11">
        <f t="shared" si="5"/>
        <v>0</v>
      </c>
      <c r="Y331" s="11">
        <f>ROUNDUP(SUM(VLOOKUP(F331,'Pontuação 3.0'!A$2:B$11,2,FALSE),VLOOKUP(E331,'Pontuação 3.0'!C$2:D$11,2,FALSE),VLOOKUP(H331,'Pontuação 3.0'!I$2:J$11,2,FALSE),VLOOKUP(J331,'Pontuação 3.0'!K$2:L$11,2,FALSE),VLOOKUP(G331,'Pontuação 3.0'!E$2:F$11,2,FALSE),VLOOKUP(I331,'Pontuação 3.0'!G$2:H$11,2,FALSE),VLOOKUP(K331,'Pontuação 3.0'!M$2:N$13,2,FALSE)),0)</f>
        <v>1800</v>
      </c>
      <c r="Z331" s="11">
        <f t="shared" si="6"/>
        <v>180</v>
      </c>
      <c r="AA331" s="11" t="str">
        <f t="array" ref="AA331">IFERROR(INDEX('Pontuação 3.0'!G$13:G$191, MATCH(Z331, 'Pontuação 3.0'!F$13:F$191, 0)), "Faixa Indefinida")</f>
        <v>D</v>
      </c>
      <c r="AB331" s="11">
        <f t="shared" si="7"/>
        <v>0</v>
      </c>
      <c r="AC331" s="11">
        <f t="shared" si="8"/>
        <v>0</v>
      </c>
      <c r="AD331" s="11">
        <f t="shared" si="9"/>
        <v>0</v>
      </c>
      <c r="AE331" s="11">
        <f t="shared" si="10"/>
        <v>1</v>
      </c>
    </row>
    <row r="332" ht="15.75" customHeight="1">
      <c r="A332" s="7">
        <v>45654.0</v>
      </c>
      <c r="B332" s="8" t="s">
        <v>621</v>
      </c>
      <c r="C332" s="8" t="s">
        <v>622</v>
      </c>
      <c r="D332" s="8" t="s">
        <v>623</v>
      </c>
      <c r="E332" s="8" t="s">
        <v>15428</v>
      </c>
      <c r="F332" s="8" t="s">
        <v>15442</v>
      </c>
      <c r="G332" s="8" t="s">
        <v>15430</v>
      </c>
      <c r="H332" s="8" t="s">
        <v>15422</v>
      </c>
      <c r="I332" s="8" t="s">
        <v>15423</v>
      </c>
      <c r="J332" s="8" t="s">
        <v>15448</v>
      </c>
      <c r="K332" s="8" t="s">
        <v>15425</v>
      </c>
      <c r="L332" s="12" t="s">
        <v>15</v>
      </c>
      <c r="M332" s="12" t="s">
        <v>3780</v>
      </c>
      <c r="N332" s="12" t="s">
        <v>162</v>
      </c>
      <c r="O332" s="12" t="s">
        <v>3781</v>
      </c>
      <c r="P332" s="12" t="s">
        <v>17</v>
      </c>
      <c r="R332" s="10">
        <f>ROUNDUP(SUM(VLOOKUP(F332,'Pontuação'!A$2:B$11,2,FALSE),VLOOKUP(E332,'Pontuação'!C$2:D$11,2,FALSE),VLOOKUP(H332,'Pontuação'!I$2:J$11,2,FALSE),VLOOKUP(I332,'Pontuação'!G$2:H$11,2,FALSE),VLOOKUP(K332,'Pontuação'!M$2:N$13,2,FALSE)),0)</f>
        <v>1541</v>
      </c>
      <c r="S332" s="11">
        <f t="shared" si="1"/>
        <v>154</v>
      </c>
      <c r="T332" s="11" t="str">
        <f t="array" ref="T332">IFERROR(INDEX('Pontuação'!G$13:G$101, MATCH(S332, 'Pontuação'!F$13:F$101, 0)), "Faixa Indefinida")</f>
        <v>C</v>
      </c>
      <c r="U332" s="11">
        <f t="shared" si="2"/>
        <v>0</v>
      </c>
      <c r="V332" s="11">
        <f t="shared" si="3"/>
        <v>0</v>
      </c>
      <c r="W332" s="11">
        <f t="shared" si="4"/>
        <v>1</v>
      </c>
      <c r="X332" s="11">
        <f t="shared" si="5"/>
        <v>0</v>
      </c>
      <c r="Y332" s="11">
        <f>ROUNDUP(SUM(VLOOKUP(F332,'Pontuação 3.0'!A$2:B$11,2,FALSE),VLOOKUP(E332,'Pontuação 3.0'!C$2:D$11,2,FALSE),VLOOKUP(H332,'Pontuação 3.0'!I$2:J$11,2,FALSE),VLOOKUP(J332,'Pontuação 3.0'!K$2:L$11,2,FALSE),VLOOKUP(G332,'Pontuação 3.0'!E$2:F$11,2,FALSE),VLOOKUP(I332,'Pontuação 3.0'!G$2:H$11,2,FALSE),VLOOKUP(K332,'Pontuação 3.0'!M$2:N$13,2,FALSE)),0)</f>
        <v>2250</v>
      </c>
      <c r="Z332" s="11">
        <f t="shared" si="6"/>
        <v>225</v>
      </c>
      <c r="AA332" s="11" t="str">
        <f t="array" ref="AA332">IFERROR(INDEX('Pontuação 3.0'!G$13:G$191, MATCH(Z332, 'Pontuação 3.0'!F$13:F$191, 0)), "Faixa Indefinida")</f>
        <v>B</v>
      </c>
      <c r="AB332" s="11">
        <f t="shared" si="7"/>
        <v>0</v>
      </c>
      <c r="AC332" s="11">
        <f t="shared" si="8"/>
        <v>1</v>
      </c>
      <c r="AD332" s="11">
        <f t="shared" si="9"/>
        <v>0</v>
      </c>
      <c r="AE332" s="11">
        <f t="shared" si="10"/>
        <v>0</v>
      </c>
    </row>
    <row r="333" ht="15.75" customHeight="1">
      <c r="A333" s="7">
        <v>45654.0</v>
      </c>
      <c r="B333" s="8" t="s">
        <v>630</v>
      </c>
      <c r="C333" s="8" t="s">
        <v>631</v>
      </c>
      <c r="D333" s="9">
        <v>2.1970287166E10</v>
      </c>
      <c r="E333" s="8" t="s">
        <v>15428</v>
      </c>
      <c r="F333" s="8" t="s">
        <v>15420</v>
      </c>
      <c r="G333" s="8" t="s">
        <v>15421</v>
      </c>
      <c r="H333" s="8" t="s">
        <v>15422</v>
      </c>
      <c r="I333" s="8" t="s">
        <v>15423</v>
      </c>
      <c r="J333" s="8" t="s">
        <v>15424</v>
      </c>
      <c r="K333" s="8" t="s">
        <v>15425</v>
      </c>
      <c r="L333" s="12" t="s">
        <v>15</v>
      </c>
      <c r="M333" s="12" t="s">
        <v>3780</v>
      </c>
      <c r="N333" s="12" t="s">
        <v>310</v>
      </c>
      <c r="O333" s="12" t="s">
        <v>3781</v>
      </c>
      <c r="P333" s="12" t="s">
        <v>119</v>
      </c>
      <c r="R333" s="10">
        <f>ROUNDUP(SUM(VLOOKUP(F333,'Pontuação'!A$2:B$11,2,FALSE),VLOOKUP(E333,'Pontuação'!C$2:D$11,2,FALSE),VLOOKUP(H333,'Pontuação'!I$2:J$11,2,FALSE),VLOOKUP(I333,'Pontuação'!G$2:H$11,2,FALSE),VLOOKUP(K333,'Pontuação'!M$2:N$13,2,FALSE)),0)</f>
        <v>1553</v>
      </c>
      <c r="S333" s="11">
        <f t="shared" si="1"/>
        <v>155</v>
      </c>
      <c r="T333" s="11" t="str">
        <f t="array" ref="T333">IFERROR(INDEX('Pontuação'!G$13:G$101, MATCH(S333, 'Pontuação'!F$13:F$101, 0)), "Faixa Indefinida")</f>
        <v>C</v>
      </c>
      <c r="U333" s="11">
        <f t="shared" si="2"/>
        <v>0</v>
      </c>
      <c r="V333" s="11">
        <f t="shared" si="3"/>
        <v>0</v>
      </c>
      <c r="W333" s="11">
        <f t="shared" si="4"/>
        <v>1</v>
      </c>
      <c r="X333" s="11">
        <f t="shared" si="5"/>
        <v>0</v>
      </c>
      <c r="Y333" s="11">
        <f>ROUNDUP(SUM(VLOOKUP(F333,'Pontuação 3.0'!A$2:B$11,2,FALSE),VLOOKUP(E333,'Pontuação 3.0'!C$2:D$11,2,FALSE),VLOOKUP(H333,'Pontuação 3.0'!I$2:J$11,2,FALSE),VLOOKUP(J333,'Pontuação 3.0'!K$2:L$11,2,FALSE),VLOOKUP(G333,'Pontuação 3.0'!E$2:F$11,2,FALSE),VLOOKUP(I333,'Pontuação 3.0'!G$2:H$11,2,FALSE),VLOOKUP(K333,'Pontuação 3.0'!M$2:N$13,2,FALSE)),0)</f>
        <v>1982</v>
      </c>
      <c r="Z333" s="11">
        <f t="shared" si="6"/>
        <v>198</v>
      </c>
      <c r="AA333" s="11" t="str">
        <f t="array" ref="AA333">IFERROR(INDEX('Pontuação 3.0'!G$13:G$191, MATCH(Z333, 'Pontuação 3.0'!F$13:F$191, 0)), "Faixa Indefinida")</f>
        <v>C</v>
      </c>
      <c r="AB333" s="11">
        <f t="shared" si="7"/>
        <v>0</v>
      </c>
      <c r="AC333" s="11">
        <f t="shared" si="8"/>
        <v>0</v>
      </c>
      <c r="AD333" s="11">
        <f t="shared" si="9"/>
        <v>1</v>
      </c>
      <c r="AE333" s="11">
        <f t="shared" si="10"/>
        <v>0</v>
      </c>
    </row>
    <row r="334" ht="15.75" customHeight="1">
      <c r="A334" s="7">
        <v>45654.0</v>
      </c>
      <c r="B334" s="8" t="s">
        <v>632</v>
      </c>
      <c r="C334" s="8" t="s">
        <v>633</v>
      </c>
      <c r="D334" s="13" t="s">
        <v>15650</v>
      </c>
      <c r="E334" s="8" t="s">
        <v>15428</v>
      </c>
      <c r="F334" s="8" t="s">
        <v>15442</v>
      </c>
      <c r="G334" s="8" t="s">
        <v>15421</v>
      </c>
      <c r="H334" s="8" t="s">
        <v>15443</v>
      </c>
      <c r="I334" s="8" t="s">
        <v>15431</v>
      </c>
      <c r="J334" s="8" t="s">
        <v>15448</v>
      </c>
      <c r="K334" s="8" t="s">
        <v>15432</v>
      </c>
      <c r="L334" s="12" t="s">
        <v>15</v>
      </c>
      <c r="M334" s="12" t="s">
        <v>3780</v>
      </c>
      <c r="N334" s="12" t="s">
        <v>205</v>
      </c>
      <c r="O334" s="12" t="s">
        <v>5602</v>
      </c>
      <c r="P334" s="12" t="s">
        <v>119</v>
      </c>
      <c r="R334" s="10">
        <f>ROUNDUP(SUM(VLOOKUP(F334,'Pontuação'!A$2:B$11,2,FALSE),VLOOKUP(E334,'Pontuação'!C$2:D$11,2,FALSE),VLOOKUP(H334,'Pontuação'!I$2:J$11,2,FALSE),VLOOKUP(I334,'Pontuação'!G$2:H$11,2,FALSE),VLOOKUP(K334,'Pontuação'!M$2:N$13,2,FALSE)),0)</f>
        <v>1804</v>
      </c>
      <c r="S334" s="11">
        <f t="shared" si="1"/>
        <v>180</v>
      </c>
      <c r="T334" s="11" t="str">
        <f t="array" ref="T334">IFERROR(INDEX('Pontuação'!G$13:G$101, MATCH(S334, 'Pontuação'!F$13:F$101, 0)), "Faixa Indefinida")</f>
        <v>B</v>
      </c>
      <c r="U334" s="11">
        <f t="shared" si="2"/>
        <v>0</v>
      </c>
      <c r="V334" s="11">
        <f t="shared" si="3"/>
        <v>1</v>
      </c>
      <c r="W334" s="11">
        <f t="shared" si="4"/>
        <v>0</v>
      </c>
      <c r="X334" s="11">
        <f t="shared" si="5"/>
        <v>0</v>
      </c>
      <c r="Y334" s="11">
        <f>ROUNDUP(SUM(VLOOKUP(F334,'Pontuação 3.0'!A$2:B$11,2,FALSE),VLOOKUP(E334,'Pontuação 3.0'!C$2:D$11,2,FALSE),VLOOKUP(H334,'Pontuação 3.0'!I$2:J$11,2,FALSE),VLOOKUP(J334,'Pontuação 3.0'!K$2:L$11,2,FALSE),VLOOKUP(G334,'Pontuação 3.0'!E$2:F$11,2,FALSE),VLOOKUP(I334,'Pontuação 3.0'!G$2:H$11,2,FALSE),VLOOKUP(K334,'Pontuação 3.0'!M$2:N$13,2,FALSE)),0)</f>
        <v>2284</v>
      </c>
      <c r="Z334" s="11">
        <f t="shared" si="6"/>
        <v>228</v>
      </c>
      <c r="AA334" s="11" t="str">
        <f t="array" ref="AA334">IFERROR(INDEX('Pontuação 3.0'!G$13:G$191, MATCH(Z334, 'Pontuação 3.0'!F$13:F$191, 0)), "Faixa Indefinida")</f>
        <v>B</v>
      </c>
      <c r="AB334" s="11">
        <f t="shared" si="7"/>
        <v>0</v>
      </c>
      <c r="AC334" s="11">
        <f t="shared" si="8"/>
        <v>1</v>
      </c>
      <c r="AD334" s="11">
        <f t="shared" si="9"/>
        <v>0</v>
      </c>
      <c r="AE334" s="11">
        <f t="shared" si="10"/>
        <v>0</v>
      </c>
    </row>
    <row r="335" ht="15.75" customHeight="1">
      <c r="A335" s="7">
        <v>45654.0</v>
      </c>
      <c r="B335" s="8" t="s">
        <v>617</v>
      </c>
      <c r="C335" s="8" t="s">
        <v>618</v>
      </c>
      <c r="D335" s="9">
        <v>1.3988317561E10</v>
      </c>
      <c r="E335" s="8" t="s">
        <v>15428</v>
      </c>
      <c r="F335" s="8" t="s">
        <v>15420</v>
      </c>
      <c r="G335" s="8" t="s">
        <v>15430</v>
      </c>
      <c r="H335" s="8" t="s">
        <v>15422</v>
      </c>
      <c r="I335" s="8" t="s">
        <v>15423</v>
      </c>
      <c r="J335" s="8" t="s">
        <v>15424</v>
      </c>
      <c r="K335" s="8" t="s">
        <v>15425</v>
      </c>
      <c r="L335" s="12" t="s">
        <v>15</v>
      </c>
      <c r="M335" s="12" t="s">
        <v>3780</v>
      </c>
      <c r="N335" s="12" t="s">
        <v>205</v>
      </c>
      <c r="O335" s="12" t="s">
        <v>3781</v>
      </c>
      <c r="P335" s="12" t="s">
        <v>119</v>
      </c>
      <c r="R335" s="10">
        <f>ROUNDUP(SUM(VLOOKUP(F335,'Pontuação'!A$2:B$11,2,FALSE),VLOOKUP(E335,'Pontuação'!C$2:D$11,2,FALSE),VLOOKUP(H335,'Pontuação'!I$2:J$11,2,FALSE),VLOOKUP(I335,'Pontuação'!G$2:H$11,2,FALSE),VLOOKUP(K335,'Pontuação'!M$2:N$13,2,FALSE)),0)</f>
        <v>1553</v>
      </c>
      <c r="S335" s="11">
        <f t="shared" si="1"/>
        <v>155</v>
      </c>
      <c r="T335" s="11" t="str">
        <f t="array" ref="T335">IFERROR(INDEX('Pontuação'!G$13:G$101, MATCH(S335, 'Pontuação'!F$13:F$101, 0)), "Faixa Indefinida")</f>
        <v>C</v>
      </c>
      <c r="U335" s="11">
        <f t="shared" si="2"/>
        <v>0</v>
      </c>
      <c r="V335" s="11">
        <f t="shared" si="3"/>
        <v>0</v>
      </c>
      <c r="W335" s="11">
        <f t="shared" si="4"/>
        <v>1</v>
      </c>
      <c r="X335" s="11">
        <f t="shared" si="5"/>
        <v>0</v>
      </c>
      <c r="Y335" s="11">
        <f>ROUNDUP(SUM(VLOOKUP(F335,'Pontuação 3.0'!A$2:B$11,2,FALSE),VLOOKUP(E335,'Pontuação 3.0'!C$2:D$11,2,FALSE),VLOOKUP(H335,'Pontuação 3.0'!I$2:J$11,2,FALSE),VLOOKUP(J335,'Pontuação 3.0'!K$2:L$11,2,FALSE),VLOOKUP(G335,'Pontuação 3.0'!E$2:F$11,2,FALSE),VLOOKUP(I335,'Pontuação 3.0'!G$2:H$11,2,FALSE),VLOOKUP(K335,'Pontuação 3.0'!M$2:N$13,2,FALSE)),0)</f>
        <v>2122</v>
      </c>
      <c r="Z335" s="11">
        <f t="shared" si="6"/>
        <v>212</v>
      </c>
      <c r="AA335" s="11" t="str">
        <f t="array" ref="AA335">IFERROR(INDEX('Pontuação 3.0'!G$13:G$191, MATCH(Z335, 'Pontuação 3.0'!F$13:F$191, 0)), "Faixa Indefinida")</f>
        <v>C</v>
      </c>
      <c r="AB335" s="11">
        <f t="shared" si="7"/>
        <v>0</v>
      </c>
      <c r="AC335" s="11">
        <f t="shared" si="8"/>
        <v>0</v>
      </c>
      <c r="AD335" s="11">
        <f t="shared" si="9"/>
        <v>1</v>
      </c>
      <c r="AE335" s="11">
        <f t="shared" si="10"/>
        <v>0</v>
      </c>
    </row>
    <row r="336" ht="15.75" customHeight="1">
      <c r="A336" s="7">
        <v>45654.0</v>
      </c>
      <c r="B336" s="8" t="s">
        <v>560</v>
      </c>
      <c r="C336" s="8" t="s">
        <v>634</v>
      </c>
      <c r="D336" s="9">
        <v>4.896635623E9</v>
      </c>
      <c r="E336" s="8" t="s">
        <v>15428</v>
      </c>
      <c r="F336" s="8" t="s">
        <v>15420</v>
      </c>
      <c r="G336" s="8" t="s">
        <v>15430</v>
      </c>
      <c r="H336" s="8" t="s">
        <v>15446</v>
      </c>
      <c r="I336" s="8" t="s">
        <v>15423</v>
      </c>
      <c r="J336" s="8" t="s">
        <v>15424</v>
      </c>
      <c r="K336" s="8" t="s">
        <v>15425</v>
      </c>
      <c r="L336" s="12" t="s">
        <v>15</v>
      </c>
      <c r="M336" s="12" t="s">
        <v>3780</v>
      </c>
      <c r="N336" s="12" t="s">
        <v>1677</v>
      </c>
      <c r="O336" s="12" t="s">
        <v>3870</v>
      </c>
      <c r="P336" s="12" t="s">
        <v>119</v>
      </c>
      <c r="R336" s="10">
        <f>ROUNDUP(SUM(VLOOKUP(F336,'Pontuação'!A$2:B$11,2,FALSE),VLOOKUP(E336,'Pontuação'!C$2:D$11,2,FALSE),VLOOKUP(H336,'Pontuação'!I$2:J$11,2,FALSE),VLOOKUP(I336,'Pontuação'!G$2:H$11,2,FALSE),VLOOKUP(K336,'Pontuação'!M$2:N$13,2,FALSE)),0)</f>
        <v>1595</v>
      </c>
      <c r="S336" s="11">
        <f t="shared" si="1"/>
        <v>160</v>
      </c>
      <c r="T336" s="11" t="str">
        <f t="array" ref="T336">IFERROR(INDEX('Pontuação'!G$13:G$101, MATCH(S336, 'Pontuação'!F$13:F$101, 0)), "Faixa Indefinida")</f>
        <v>C</v>
      </c>
      <c r="U336" s="11">
        <f t="shared" si="2"/>
        <v>0</v>
      </c>
      <c r="V336" s="11">
        <f t="shared" si="3"/>
        <v>0</v>
      </c>
      <c r="W336" s="11">
        <f t="shared" si="4"/>
        <v>1</v>
      </c>
      <c r="X336" s="11">
        <f t="shared" si="5"/>
        <v>0</v>
      </c>
      <c r="Y336" s="11">
        <f>ROUNDUP(SUM(VLOOKUP(F336,'Pontuação 3.0'!A$2:B$11,2,FALSE),VLOOKUP(E336,'Pontuação 3.0'!C$2:D$11,2,FALSE),VLOOKUP(H336,'Pontuação 3.0'!I$2:J$11,2,FALSE),VLOOKUP(J336,'Pontuação 3.0'!K$2:L$11,2,FALSE),VLOOKUP(G336,'Pontuação 3.0'!E$2:F$11,2,FALSE),VLOOKUP(I336,'Pontuação 3.0'!G$2:H$11,2,FALSE),VLOOKUP(K336,'Pontuação 3.0'!M$2:N$13,2,FALSE)),0)</f>
        <v>2209</v>
      </c>
      <c r="Z336" s="11">
        <f t="shared" si="6"/>
        <v>221</v>
      </c>
      <c r="AA336" s="11" t="str">
        <f t="array" ref="AA336">IFERROR(INDEX('Pontuação 3.0'!G$13:G$191, MATCH(Z336, 'Pontuação 3.0'!F$13:F$191, 0)), "Faixa Indefinida")</f>
        <v>B</v>
      </c>
      <c r="AB336" s="11">
        <f t="shared" si="7"/>
        <v>0</v>
      </c>
      <c r="AC336" s="11">
        <f t="shared" si="8"/>
        <v>1</v>
      </c>
      <c r="AD336" s="11">
        <f t="shared" si="9"/>
        <v>0</v>
      </c>
      <c r="AE336" s="11">
        <f t="shared" si="10"/>
        <v>0</v>
      </c>
    </row>
    <row r="337" ht="15.75" customHeight="1">
      <c r="A337" s="7">
        <v>45654.0</v>
      </c>
      <c r="B337" s="8" t="s">
        <v>635</v>
      </c>
      <c r="C337" s="8" t="s">
        <v>636</v>
      </c>
      <c r="D337" s="9">
        <v>1.5997761503E10</v>
      </c>
      <c r="E337" s="8" t="s">
        <v>15428</v>
      </c>
      <c r="F337" s="8" t="s">
        <v>15442</v>
      </c>
      <c r="G337" s="8" t="s">
        <v>15421</v>
      </c>
      <c r="H337" s="8" t="s">
        <v>15422</v>
      </c>
      <c r="I337" s="8" t="s">
        <v>15423</v>
      </c>
      <c r="J337" s="8" t="s">
        <v>15424</v>
      </c>
      <c r="K337" s="8" t="s">
        <v>15439</v>
      </c>
      <c r="L337" s="12" t="s">
        <v>15</v>
      </c>
      <c r="M337" s="12" t="s">
        <v>3780</v>
      </c>
      <c r="N337" s="12" t="s">
        <v>93</v>
      </c>
      <c r="O337" s="12" t="s">
        <v>3792</v>
      </c>
      <c r="P337" s="12" t="s">
        <v>17</v>
      </c>
      <c r="R337" s="10">
        <f>ROUNDUP(SUM(VLOOKUP(F337,'Pontuação'!A$2:B$11,2,FALSE),VLOOKUP(E337,'Pontuação'!C$2:D$11,2,FALSE),VLOOKUP(H337,'Pontuação'!I$2:J$11,2,FALSE),VLOOKUP(I337,'Pontuação'!G$2:H$11,2,FALSE),VLOOKUP(K337,'Pontuação'!M$2:N$13,2,FALSE)),0)</f>
        <v>1585</v>
      </c>
      <c r="S337" s="11">
        <f t="shared" si="1"/>
        <v>159</v>
      </c>
      <c r="T337" s="11" t="str">
        <f t="array" ref="T337">IFERROR(INDEX('Pontuação'!G$13:G$101, MATCH(S337, 'Pontuação'!F$13:F$101, 0)), "Faixa Indefinida")</f>
        <v>C</v>
      </c>
      <c r="U337" s="11">
        <f t="shared" si="2"/>
        <v>0</v>
      </c>
      <c r="V337" s="11">
        <f t="shared" si="3"/>
        <v>0</v>
      </c>
      <c r="W337" s="11">
        <f t="shared" si="4"/>
        <v>1</v>
      </c>
      <c r="X337" s="11">
        <f t="shared" si="5"/>
        <v>0</v>
      </c>
      <c r="Y337" s="11">
        <f>ROUNDUP(SUM(VLOOKUP(F337,'Pontuação 3.0'!A$2:B$11,2,FALSE),VLOOKUP(E337,'Pontuação 3.0'!C$2:D$11,2,FALSE),VLOOKUP(H337,'Pontuação 3.0'!I$2:J$11,2,FALSE),VLOOKUP(J337,'Pontuação 3.0'!K$2:L$11,2,FALSE),VLOOKUP(G337,'Pontuação 3.0'!E$2:F$11,2,FALSE),VLOOKUP(I337,'Pontuação 3.0'!G$2:H$11,2,FALSE),VLOOKUP(K337,'Pontuação 3.0'!M$2:N$13,2,FALSE)),0)</f>
        <v>1827</v>
      </c>
      <c r="Z337" s="11">
        <f t="shared" si="6"/>
        <v>183</v>
      </c>
      <c r="AA337" s="11" t="str">
        <f t="array" ref="AA337">IFERROR(INDEX('Pontuação 3.0'!G$13:G$191, MATCH(Z337, 'Pontuação 3.0'!F$13:F$191, 0)), "Faixa Indefinida")</f>
        <v>D</v>
      </c>
      <c r="AB337" s="11">
        <f t="shared" si="7"/>
        <v>0</v>
      </c>
      <c r="AC337" s="11">
        <f t="shared" si="8"/>
        <v>0</v>
      </c>
      <c r="AD337" s="11">
        <f t="shared" si="9"/>
        <v>0</v>
      </c>
      <c r="AE337" s="11">
        <f t="shared" si="10"/>
        <v>1</v>
      </c>
    </row>
    <row r="338" ht="15.75" customHeight="1">
      <c r="A338" s="7">
        <v>45654.0</v>
      </c>
      <c r="B338" s="8" t="s">
        <v>241</v>
      </c>
      <c r="C338" s="8" t="s">
        <v>637</v>
      </c>
      <c r="D338" s="9">
        <v>1.6993310141E10</v>
      </c>
      <c r="E338" s="8" t="s">
        <v>15428</v>
      </c>
      <c r="F338" s="8" t="s">
        <v>15420</v>
      </c>
      <c r="G338" s="8" t="s">
        <v>15430</v>
      </c>
      <c r="H338" s="8" t="s">
        <v>15446</v>
      </c>
      <c r="I338" s="8" t="s">
        <v>15423</v>
      </c>
      <c r="J338" s="8" t="s">
        <v>15448</v>
      </c>
      <c r="K338" s="8" t="s">
        <v>15425</v>
      </c>
      <c r="L338" s="12" t="s">
        <v>17</v>
      </c>
      <c r="M338" s="12" t="s">
        <v>15651</v>
      </c>
      <c r="N338" s="12" t="s">
        <v>3902</v>
      </c>
      <c r="O338" s="12" t="s">
        <v>15652</v>
      </c>
      <c r="P338" s="12" t="s">
        <v>15653</v>
      </c>
      <c r="R338" s="10">
        <f>ROUNDUP(SUM(VLOOKUP(F338,'Pontuação'!A$2:B$11,2,FALSE),VLOOKUP(E338,'Pontuação'!C$2:D$11,2,FALSE),VLOOKUP(H338,'Pontuação'!I$2:J$11,2,FALSE),VLOOKUP(I338,'Pontuação'!G$2:H$11,2,FALSE),VLOOKUP(K338,'Pontuação'!M$2:N$13,2,FALSE)),0)</f>
        <v>1595</v>
      </c>
      <c r="S338" s="11">
        <f t="shared" si="1"/>
        <v>160</v>
      </c>
      <c r="T338" s="11" t="str">
        <f t="array" ref="T338">IFERROR(INDEX('Pontuação'!G$13:G$101, MATCH(S338, 'Pontuação'!F$13:F$101, 0)), "Faixa Indefinida")</f>
        <v>C</v>
      </c>
      <c r="U338" s="11">
        <f t="shared" si="2"/>
        <v>0</v>
      </c>
      <c r="V338" s="11">
        <f t="shared" si="3"/>
        <v>0</v>
      </c>
      <c r="W338" s="11">
        <f t="shared" si="4"/>
        <v>1</v>
      </c>
      <c r="X338" s="11">
        <f t="shared" si="5"/>
        <v>0</v>
      </c>
      <c r="Y338" s="11">
        <f>ROUNDUP(SUM(VLOOKUP(F338,'Pontuação 3.0'!A$2:B$11,2,FALSE),VLOOKUP(E338,'Pontuação 3.0'!C$2:D$11,2,FALSE),VLOOKUP(H338,'Pontuação 3.0'!I$2:J$11,2,FALSE),VLOOKUP(J338,'Pontuação 3.0'!K$2:L$11,2,FALSE),VLOOKUP(G338,'Pontuação 3.0'!E$2:F$11,2,FALSE),VLOOKUP(I338,'Pontuação 3.0'!G$2:H$11,2,FALSE),VLOOKUP(K338,'Pontuação 3.0'!M$2:N$13,2,FALSE)),0)</f>
        <v>2470</v>
      </c>
      <c r="Z338" s="11">
        <f t="shared" si="6"/>
        <v>247</v>
      </c>
      <c r="AA338" s="11" t="str">
        <f t="array" ref="AA338">IFERROR(INDEX('Pontuação 3.0'!G$13:G$191, MATCH(Z338, 'Pontuação 3.0'!F$13:F$191, 0)), "Faixa Indefinida")</f>
        <v>A</v>
      </c>
      <c r="AB338" s="11">
        <f t="shared" si="7"/>
        <v>1</v>
      </c>
      <c r="AC338" s="11">
        <f t="shared" si="8"/>
        <v>0</v>
      </c>
      <c r="AD338" s="11">
        <f t="shared" si="9"/>
        <v>0</v>
      </c>
      <c r="AE338" s="11">
        <f t="shared" si="10"/>
        <v>0</v>
      </c>
    </row>
    <row r="339" ht="15.75" customHeight="1">
      <c r="A339" s="7">
        <v>45654.0</v>
      </c>
      <c r="B339" s="8" t="s">
        <v>638</v>
      </c>
      <c r="C339" s="8" t="s">
        <v>639</v>
      </c>
      <c r="D339" s="9">
        <v>8.1985353945E10</v>
      </c>
      <c r="E339" s="8" t="s">
        <v>15428</v>
      </c>
      <c r="F339" s="8" t="s">
        <v>15420</v>
      </c>
      <c r="G339" s="8" t="s">
        <v>15455</v>
      </c>
      <c r="H339" s="8" t="s">
        <v>15446</v>
      </c>
      <c r="I339" s="8" t="s">
        <v>15433</v>
      </c>
      <c r="J339" s="8" t="s">
        <v>15448</v>
      </c>
      <c r="K339" s="8" t="s">
        <v>15432</v>
      </c>
      <c r="L339" s="12" t="s">
        <v>15</v>
      </c>
      <c r="M339" s="12" t="s">
        <v>3780</v>
      </c>
      <c r="N339" s="12" t="s">
        <v>162</v>
      </c>
      <c r="O339" s="12" t="s">
        <v>3781</v>
      </c>
      <c r="P339" s="12" t="s">
        <v>119</v>
      </c>
      <c r="R339" s="10">
        <f>ROUNDUP(SUM(VLOOKUP(F339,'Pontuação'!A$2:B$11,2,FALSE),VLOOKUP(E339,'Pontuação'!C$2:D$11,2,FALSE),VLOOKUP(H339,'Pontuação'!I$2:J$11,2,FALSE),VLOOKUP(I339,'Pontuação'!G$2:H$11,2,FALSE),VLOOKUP(K339,'Pontuação'!M$2:N$13,2,FALSE)),0)</f>
        <v>2005</v>
      </c>
      <c r="S339" s="11">
        <f t="shared" si="1"/>
        <v>201</v>
      </c>
      <c r="T339" s="11" t="str">
        <f t="array" ref="T339">IFERROR(INDEX('Pontuação'!G$13:G$101, MATCH(S339, 'Pontuação'!F$13:F$101, 0)), "Faixa Indefinida")</f>
        <v>A</v>
      </c>
      <c r="U339" s="11">
        <f t="shared" si="2"/>
        <v>1</v>
      </c>
      <c r="V339" s="11">
        <f t="shared" si="3"/>
        <v>0</v>
      </c>
      <c r="W339" s="11">
        <f t="shared" si="4"/>
        <v>0</v>
      </c>
      <c r="X339" s="11">
        <f t="shared" si="5"/>
        <v>0</v>
      </c>
      <c r="Y339" s="11">
        <f>ROUNDUP(SUM(VLOOKUP(F339,'Pontuação 3.0'!A$2:B$11,2,FALSE),VLOOKUP(E339,'Pontuação 3.0'!C$2:D$11,2,FALSE),VLOOKUP(H339,'Pontuação 3.0'!I$2:J$11,2,FALSE),VLOOKUP(J339,'Pontuação 3.0'!K$2:L$11,2,FALSE),VLOOKUP(G339,'Pontuação 3.0'!E$2:F$11,2,FALSE),VLOOKUP(I339,'Pontuação 3.0'!G$2:H$11,2,FALSE),VLOOKUP(K339,'Pontuação 3.0'!M$2:N$13,2,FALSE)),0)</f>
        <v>2925</v>
      </c>
      <c r="Z339" s="11">
        <f t="shared" si="6"/>
        <v>293</v>
      </c>
      <c r="AA339" s="11" t="str">
        <f t="array" ref="AA339">IFERROR(INDEX('Pontuação 3.0'!G$13:G$191, MATCH(Z339, 'Pontuação 3.0'!F$13:F$191, 0)), "Faixa Indefinida")</f>
        <v>A</v>
      </c>
      <c r="AB339" s="11">
        <f t="shared" si="7"/>
        <v>1</v>
      </c>
      <c r="AC339" s="11">
        <f t="shared" si="8"/>
        <v>0</v>
      </c>
      <c r="AD339" s="11">
        <f t="shared" si="9"/>
        <v>0</v>
      </c>
      <c r="AE339" s="11">
        <f t="shared" si="10"/>
        <v>0</v>
      </c>
    </row>
    <row r="340" ht="15.75" customHeight="1">
      <c r="A340" s="7">
        <v>45654.0</v>
      </c>
      <c r="B340" s="8" t="s">
        <v>640</v>
      </c>
      <c r="C340" s="8" t="s">
        <v>641</v>
      </c>
      <c r="D340" s="9">
        <v>6.4999913693E10</v>
      </c>
      <c r="E340" s="8" t="s">
        <v>15419</v>
      </c>
      <c r="F340" s="8" t="s">
        <v>15420</v>
      </c>
      <c r="G340" s="8" t="s">
        <v>15451</v>
      </c>
      <c r="H340" s="8" t="s">
        <v>15438</v>
      </c>
      <c r="I340" s="8" t="s">
        <v>15423</v>
      </c>
      <c r="J340" s="8" t="s">
        <v>15448</v>
      </c>
      <c r="K340" s="8" t="s">
        <v>15432</v>
      </c>
      <c r="L340" s="12" t="s">
        <v>15</v>
      </c>
      <c r="M340" s="12" t="s">
        <v>3780</v>
      </c>
      <c r="N340" s="12" t="s">
        <v>162</v>
      </c>
      <c r="O340" s="12" t="s">
        <v>3781</v>
      </c>
      <c r="P340" s="12" t="s">
        <v>119</v>
      </c>
      <c r="R340" s="10">
        <f>ROUNDUP(SUM(VLOOKUP(F340,'Pontuação'!A$2:B$11,2,FALSE),VLOOKUP(E340,'Pontuação'!C$2:D$11,2,FALSE),VLOOKUP(H340,'Pontuação'!I$2:J$11,2,FALSE),VLOOKUP(I340,'Pontuação'!G$2:H$11,2,FALSE),VLOOKUP(K340,'Pontuação'!M$2:N$13,2,FALSE)),0)</f>
        <v>1575</v>
      </c>
      <c r="S340" s="11">
        <f t="shared" si="1"/>
        <v>158</v>
      </c>
      <c r="T340" s="11" t="str">
        <f t="array" ref="T340">IFERROR(INDEX('Pontuação'!G$13:G$101, MATCH(S340, 'Pontuação'!F$13:F$101, 0)), "Faixa Indefinida")</f>
        <v>C</v>
      </c>
      <c r="U340" s="11">
        <f t="shared" si="2"/>
        <v>0</v>
      </c>
      <c r="V340" s="11">
        <f t="shared" si="3"/>
        <v>0</v>
      </c>
      <c r="W340" s="11">
        <f t="shared" si="4"/>
        <v>1</v>
      </c>
      <c r="X340" s="11">
        <f t="shared" si="5"/>
        <v>0</v>
      </c>
      <c r="Y340" s="11">
        <f>ROUNDUP(SUM(VLOOKUP(F340,'Pontuação 3.0'!A$2:B$11,2,FALSE),VLOOKUP(E340,'Pontuação 3.0'!C$2:D$11,2,FALSE),VLOOKUP(H340,'Pontuação 3.0'!I$2:J$11,2,FALSE),VLOOKUP(J340,'Pontuação 3.0'!K$2:L$11,2,FALSE),VLOOKUP(G340,'Pontuação 3.0'!E$2:F$11,2,FALSE),VLOOKUP(I340,'Pontuação 3.0'!G$2:H$11,2,FALSE),VLOOKUP(K340,'Pontuação 3.0'!M$2:N$13,2,FALSE)),0)</f>
        <v>2141</v>
      </c>
      <c r="Z340" s="11">
        <f t="shared" si="6"/>
        <v>214</v>
      </c>
      <c r="AA340" s="11" t="str">
        <f t="array" ref="AA340">IFERROR(INDEX('Pontuação 3.0'!G$13:G$191, MATCH(Z340, 'Pontuação 3.0'!F$13:F$191, 0)), "Faixa Indefinida")</f>
        <v>B</v>
      </c>
      <c r="AB340" s="11">
        <f t="shared" si="7"/>
        <v>0</v>
      </c>
      <c r="AC340" s="11">
        <f t="shared" si="8"/>
        <v>1</v>
      </c>
      <c r="AD340" s="11">
        <f t="shared" si="9"/>
        <v>0</v>
      </c>
      <c r="AE340" s="11">
        <f t="shared" si="10"/>
        <v>0</v>
      </c>
    </row>
    <row r="341" ht="15.75" customHeight="1">
      <c r="A341" s="7">
        <v>45654.0</v>
      </c>
      <c r="B341" s="8" t="s">
        <v>647</v>
      </c>
      <c r="C341" s="8" t="s">
        <v>648</v>
      </c>
      <c r="D341" s="9">
        <v>3.1997831673E10</v>
      </c>
      <c r="E341" s="8" t="s">
        <v>15428</v>
      </c>
      <c r="F341" s="8" t="s">
        <v>15442</v>
      </c>
      <c r="G341" s="8" t="s">
        <v>15430</v>
      </c>
      <c r="H341" s="8" t="s">
        <v>15471</v>
      </c>
      <c r="I341" s="8" t="s">
        <v>15423</v>
      </c>
      <c r="J341" s="8" t="s">
        <v>15424</v>
      </c>
      <c r="K341" s="8" t="s">
        <v>15480</v>
      </c>
      <c r="L341" s="12" t="s">
        <v>15</v>
      </c>
      <c r="M341" s="12" t="s">
        <v>3780</v>
      </c>
      <c r="N341" s="12" t="s">
        <v>1677</v>
      </c>
      <c r="O341" s="12" t="s">
        <v>3781</v>
      </c>
      <c r="P341" s="12" t="s">
        <v>119</v>
      </c>
      <c r="R341" s="10">
        <f>ROUNDUP(SUM(VLOOKUP(F341,'Pontuação'!A$2:B$11,2,FALSE),VLOOKUP(E341,'Pontuação'!C$2:D$11,2,FALSE),VLOOKUP(H341,'Pontuação'!I$2:J$11,2,FALSE),VLOOKUP(I341,'Pontuação'!G$2:H$11,2,FALSE),VLOOKUP(K341,'Pontuação'!M$2:N$13,2,FALSE)),0)</f>
        <v>1320</v>
      </c>
      <c r="S341" s="11">
        <f t="shared" si="1"/>
        <v>132</v>
      </c>
      <c r="T341" s="11" t="str">
        <f t="array" ref="T341">IFERROR(INDEX('Pontuação'!G$13:G$101, MATCH(S341, 'Pontuação'!F$13:F$101, 0)), "Faixa Indefinida")</f>
        <v>D</v>
      </c>
      <c r="U341" s="11">
        <f t="shared" si="2"/>
        <v>0</v>
      </c>
      <c r="V341" s="11">
        <f t="shared" si="3"/>
        <v>0</v>
      </c>
      <c r="W341" s="11">
        <f t="shared" si="4"/>
        <v>0</v>
      </c>
      <c r="X341" s="11">
        <f t="shared" si="5"/>
        <v>1</v>
      </c>
      <c r="Y341" s="11">
        <f>ROUNDUP(SUM(VLOOKUP(F341,'Pontuação 3.0'!A$2:B$11,2,FALSE),VLOOKUP(E341,'Pontuação 3.0'!C$2:D$11,2,FALSE),VLOOKUP(H341,'Pontuação 3.0'!I$2:J$11,2,FALSE),VLOOKUP(J341,'Pontuação 3.0'!K$2:L$11,2,FALSE),VLOOKUP(G341,'Pontuação 3.0'!E$2:F$11,2,FALSE),VLOOKUP(I341,'Pontuação 3.0'!G$2:H$11,2,FALSE),VLOOKUP(K341,'Pontuação 3.0'!M$2:N$13,2,FALSE)),0)</f>
        <v>1851</v>
      </c>
      <c r="Z341" s="11">
        <f t="shared" si="6"/>
        <v>185</v>
      </c>
      <c r="AA341" s="11" t="str">
        <f t="array" ref="AA341">IFERROR(INDEX('Pontuação 3.0'!G$13:G$191, MATCH(Z341, 'Pontuação 3.0'!F$13:F$191, 0)), "Faixa Indefinida")</f>
        <v>D</v>
      </c>
      <c r="AB341" s="11">
        <f t="shared" si="7"/>
        <v>0</v>
      </c>
      <c r="AC341" s="11">
        <f t="shared" si="8"/>
        <v>0</v>
      </c>
      <c r="AD341" s="11">
        <f t="shared" si="9"/>
        <v>0</v>
      </c>
      <c r="AE341" s="11">
        <f t="shared" si="10"/>
        <v>1</v>
      </c>
    </row>
    <row r="342" ht="15.75" customHeight="1">
      <c r="A342" s="7">
        <v>45654.0</v>
      </c>
      <c r="B342" s="8" t="s">
        <v>645</v>
      </c>
      <c r="C342" s="8" t="s">
        <v>646</v>
      </c>
      <c r="D342" s="9">
        <v>8.5994281764E10</v>
      </c>
      <c r="E342" s="8" t="s">
        <v>15428</v>
      </c>
      <c r="F342" s="8" t="s">
        <v>15442</v>
      </c>
      <c r="G342" s="8" t="s">
        <v>15430</v>
      </c>
      <c r="H342" s="8" t="s">
        <v>15422</v>
      </c>
      <c r="I342" s="8" t="s">
        <v>15423</v>
      </c>
      <c r="J342" s="8" t="s">
        <v>15448</v>
      </c>
      <c r="K342" s="8" t="s">
        <v>15480</v>
      </c>
      <c r="L342" s="12" t="s">
        <v>15</v>
      </c>
      <c r="M342" s="12" t="s">
        <v>3780</v>
      </c>
      <c r="N342" s="12" t="s">
        <v>1677</v>
      </c>
      <c r="O342" s="12" t="s">
        <v>3781</v>
      </c>
      <c r="P342" s="12" t="s">
        <v>119</v>
      </c>
      <c r="R342" s="10">
        <f>ROUNDUP(SUM(VLOOKUP(F342,'Pontuação'!A$2:B$11,2,FALSE),VLOOKUP(E342,'Pontuação'!C$2:D$11,2,FALSE),VLOOKUP(H342,'Pontuação'!I$2:J$11,2,FALSE),VLOOKUP(I342,'Pontuação'!G$2:H$11,2,FALSE),VLOOKUP(K342,'Pontuação'!M$2:N$13,2,FALSE)),0)</f>
        <v>1504</v>
      </c>
      <c r="S342" s="11">
        <f t="shared" si="1"/>
        <v>150</v>
      </c>
      <c r="T342" s="11" t="str">
        <f t="array" ref="T342">IFERROR(INDEX('Pontuação'!G$13:G$101, MATCH(S342, 'Pontuação'!F$13:F$101, 0)), "Faixa Indefinida")</f>
        <v>C</v>
      </c>
      <c r="U342" s="11">
        <f t="shared" si="2"/>
        <v>0</v>
      </c>
      <c r="V342" s="11">
        <f t="shared" si="3"/>
        <v>0</v>
      </c>
      <c r="W342" s="11">
        <f t="shared" si="4"/>
        <v>1</v>
      </c>
      <c r="X342" s="11">
        <f t="shared" si="5"/>
        <v>0</v>
      </c>
      <c r="Y342" s="11">
        <f>ROUNDUP(SUM(VLOOKUP(F342,'Pontuação 3.0'!A$2:B$11,2,FALSE),VLOOKUP(E342,'Pontuação 3.0'!C$2:D$11,2,FALSE),VLOOKUP(H342,'Pontuação 3.0'!I$2:J$11,2,FALSE),VLOOKUP(J342,'Pontuação 3.0'!K$2:L$11,2,FALSE),VLOOKUP(G342,'Pontuação 3.0'!E$2:F$11,2,FALSE),VLOOKUP(I342,'Pontuação 3.0'!G$2:H$11,2,FALSE),VLOOKUP(K342,'Pontuação 3.0'!M$2:N$13,2,FALSE)),0)</f>
        <v>2220</v>
      </c>
      <c r="Z342" s="11">
        <f t="shared" si="6"/>
        <v>222</v>
      </c>
      <c r="AA342" s="11" t="str">
        <f t="array" ref="AA342">IFERROR(INDEX('Pontuação 3.0'!G$13:G$191, MATCH(Z342, 'Pontuação 3.0'!F$13:F$191, 0)), "Faixa Indefinida")</f>
        <v>B</v>
      </c>
      <c r="AB342" s="11">
        <f t="shared" si="7"/>
        <v>0</v>
      </c>
      <c r="AC342" s="11">
        <f t="shared" si="8"/>
        <v>1</v>
      </c>
      <c r="AD342" s="11">
        <f t="shared" si="9"/>
        <v>0</v>
      </c>
      <c r="AE342" s="11">
        <f t="shared" si="10"/>
        <v>0</v>
      </c>
    </row>
    <row r="343" ht="15.75" customHeight="1">
      <c r="A343" s="7">
        <v>45654.0</v>
      </c>
      <c r="B343" s="8" t="s">
        <v>138</v>
      </c>
      <c r="C343" s="8" t="s">
        <v>649</v>
      </c>
      <c r="D343" s="9">
        <v>7.3998275076E10</v>
      </c>
      <c r="E343" s="8" t="s">
        <v>15428</v>
      </c>
      <c r="F343" s="8" t="s">
        <v>15420</v>
      </c>
      <c r="G343" s="8" t="s">
        <v>15421</v>
      </c>
      <c r="H343" s="8" t="s">
        <v>15443</v>
      </c>
      <c r="I343" s="8" t="s">
        <v>15423</v>
      </c>
      <c r="J343" s="8" t="s">
        <v>15424</v>
      </c>
      <c r="K343" s="8" t="s">
        <v>15425</v>
      </c>
      <c r="L343" s="12" t="s">
        <v>15</v>
      </c>
      <c r="M343" s="12" t="s">
        <v>3780</v>
      </c>
      <c r="N343" s="12" t="s">
        <v>300</v>
      </c>
      <c r="O343" s="12" t="s">
        <v>3870</v>
      </c>
      <c r="P343" s="12" t="s">
        <v>119</v>
      </c>
      <c r="R343" s="10">
        <f>ROUNDUP(SUM(VLOOKUP(F343,'Pontuação'!A$2:B$11,2,FALSE),VLOOKUP(E343,'Pontuação'!C$2:D$11,2,FALSE),VLOOKUP(H343,'Pontuação'!I$2:J$11,2,FALSE),VLOOKUP(I343,'Pontuação'!G$2:H$11,2,FALSE),VLOOKUP(K343,'Pontuação'!M$2:N$13,2,FALSE)),0)</f>
        <v>1579</v>
      </c>
      <c r="S343" s="11">
        <f t="shared" si="1"/>
        <v>158</v>
      </c>
      <c r="T343" s="11" t="str">
        <f t="array" ref="T343">IFERROR(INDEX('Pontuação'!G$13:G$101, MATCH(S343, 'Pontuação'!F$13:F$101, 0)), "Faixa Indefinida")</f>
        <v>C</v>
      </c>
      <c r="U343" s="11">
        <f t="shared" si="2"/>
        <v>0</v>
      </c>
      <c r="V343" s="11">
        <f t="shared" si="3"/>
        <v>0</v>
      </c>
      <c r="W343" s="11">
        <f t="shared" si="4"/>
        <v>1</v>
      </c>
      <c r="X343" s="11">
        <f t="shared" si="5"/>
        <v>0</v>
      </c>
      <c r="Y343" s="11">
        <f>ROUNDUP(SUM(VLOOKUP(F343,'Pontuação 3.0'!A$2:B$11,2,FALSE),VLOOKUP(E343,'Pontuação 3.0'!C$2:D$11,2,FALSE),VLOOKUP(H343,'Pontuação 3.0'!I$2:J$11,2,FALSE),VLOOKUP(J343,'Pontuação 3.0'!K$2:L$11,2,FALSE),VLOOKUP(G343,'Pontuação 3.0'!E$2:F$11,2,FALSE),VLOOKUP(I343,'Pontuação 3.0'!G$2:H$11,2,FALSE),VLOOKUP(K343,'Pontuação 3.0'!M$2:N$13,2,FALSE)),0)</f>
        <v>1918</v>
      </c>
      <c r="Z343" s="11">
        <f t="shared" si="6"/>
        <v>192</v>
      </c>
      <c r="AA343" s="11" t="str">
        <f t="array" ref="AA343">IFERROR(INDEX('Pontuação 3.0'!G$13:G$191, MATCH(Z343, 'Pontuação 3.0'!F$13:F$191, 0)), "Faixa Indefinida")</f>
        <v>C</v>
      </c>
      <c r="AB343" s="11">
        <f t="shared" si="7"/>
        <v>0</v>
      </c>
      <c r="AC343" s="11">
        <f t="shared" si="8"/>
        <v>0</v>
      </c>
      <c r="AD343" s="11">
        <f t="shared" si="9"/>
        <v>1</v>
      </c>
      <c r="AE343" s="11">
        <f t="shared" si="10"/>
        <v>0</v>
      </c>
    </row>
    <row r="344" ht="15.75" customHeight="1">
      <c r="A344" s="7">
        <v>45654.0</v>
      </c>
      <c r="B344" s="8" t="s">
        <v>156</v>
      </c>
      <c r="C344" s="8" t="s">
        <v>650</v>
      </c>
      <c r="D344" s="9">
        <v>9.85514777E8</v>
      </c>
      <c r="E344" s="8" t="s">
        <v>15428</v>
      </c>
      <c r="F344" s="8" t="s">
        <v>15420</v>
      </c>
      <c r="G344" s="8" t="s">
        <v>15421</v>
      </c>
      <c r="H344" s="8" t="s">
        <v>15446</v>
      </c>
      <c r="I344" s="8" t="s">
        <v>15423</v>
      </c>
      <c r="J344" s="8" t="s">
        <v>15424</v>
      </c>
      <c r="K344" s="8" t="s">
        <v>15425</v>
      </c>
      <c r="L344" s="12" t="s">
        <v>15</v>
      </c>
      <c r="M344" s="12" t="s">
        <v>3780</v>
      </c>
      <c r="N344" s="12" t="s">
        <v>205</v>
      </c>
      <c r="O344" s="12" t="s">
        <v>3781</v>
      </c>
      <c r="P344" s="12" t="s">
        <v>119</v>
      </c>
      <c r="R344" s="10">
        <f>ROUNDUP(SUM(VLOOKUP(F344,'Pontuação'!A$2:B$11,2,FALSE),VLOOKUP(E344,'Pontuação'!C$2:D$11,2,FALSE),VLOOKUP(H344,'Pontuação'!I$2:J$11,2,FALSE),VLOOKUP(I344,'Pontuação'!G$2:H$11,2,FALSE),VLOOKUP(K344,'Pontuação'!M$2:N$13,2,FALSE)),0)</f>
        <v>1595</v>
      </c>
      <c r="S344" s="11">
        <f t="shared" si="1"/>
        <v>160</v>
      </c>
      <c r="T344" s="11" t="str">
        <f t="array" ref="T344">IFERROR(INDEX('Pontuação'!G$13:G$101, MATCH(S344, 'Pontuação'!F$13:F$101, 0)), "Faixa Indefinida")</f>
        <v>C</v>
      </c>
      <c r="U344" s="11">
        <f t="shared" si="2"/>
        <v>0</v>
      </c>
      <c r="V344" s="11">
        <f t="shared" si="3"/>
        <v>0</v>
      </c>
      <c r="W344" s="11">
        <f t="shared" si="4"/>
        <v>1</v>
      </c>
      <c r="X344" s="11">
        <f t="shared" si="5"/>
        <v>0</v>
      </c>
      <c r="Y344" s="11">
        <f>ROUNDUP(SUM(VLOOKUP(F344,'Pontuação 3.0'!A$2:B$11,2,FALSE),VLOOKUP(E344,'Pontuação 3.0'!C$2:D$11,2,FALSE),VLOOKUP(H344,'Pontuação 3.0'!I$2:J$11,2,FALSE),VLOOKUP(J344,'Pontuação 3.0'!K$2:L$11,2,FALSE),VLOOKUP(G344,'Pontuação 3.0'!E$2:F$11,2,FALSE),VLOOKUP(I344,'Pontuação 3.0'!G$2:H$11,2,FALSE),VLOOKUP(K344,'Pontuação 3.0'!M$2:N$13,2,FALSE)),0)</f>
        <v>2069</v>
      </c>
      <c r="Z344" s="11">
        <f t="shared" si="6"/>
        <v>207</v>
      </c>
      <c r="AA344" s="11" t="str">
        <f t="array" ref="AA344">IFERROR(INDEX('Pontuação 3.0'!G$13:G$191, MATCH(Z344, 'Pontuação 3.0'!F$13:F$191, 0)), "Faixa Indefinida")</f>
        <v>C</v>
      </c>
      <c r="AB344" s="11">
        <f t="shared" si="7"/>
        <v>0</v>
      </c>
      <c r="AC344" s="11">
        <f t="shared" si="8"/>
        <v>0</v>
      </c>
      <c r="AD344" s="11">
        <f t="shared" si="9"/>
        <v>1</v>
      </c>
      <c r="AE344" s="11">
        <f t="shared" si="10"/>
        <v>0</v>
      </c>
    </row>
    <row r="345" ht="15.75" customHeight="1">
      <c r="A345" s="7">
        <v>45654.0</v>
      </c>
      <c r="B345" s="8" t="s">
        <v>651</v>
      </c>
      <c r="C345" s="8" t="s">
        <v>652</v>
      </c>
      <c r="D345" s="8" t="s">
        <v>653</v>
      </c>
      <c r="E345" s="8" t="s">
        <v>15428</v>
      </c>
      <c r="F345" s="8" t="s">
        <v>15420</v>
      </c>
      <c r="G345" s="8" t="s">
        <v>15430</v>
      </c>
      <c r="H345" s="8" t="s">
        <v>15446</v>
      </c>
      <c r="I345" s="8" t="s">
        <v>15433</v>
      </c>
      <c r="J345" s="8" t="s">
        <v>15424</v>
      </c>
      <c r="K345" s="8" t="s">
        <v>15432</v>
      </c>
      <c r="L345" s="12" t="s">
        <v>15</v>
      </c>
      <c r="M345" s="12" t="s">
        <v>3780</v>
      </c>
      <c r="N345" s="12" t="s">
        <v>205</v>
      </c>
      <c r="O345" s="12" t="s">
        <v>3792</v>
      </c>
      <c r="P345" s="12" t="s">
        <v>17</v>
      </c>
      <c r="R345" s="10">
        <f>ROUNDUP(SUM(VLOOKUP(F345,'Pontuação'!A$2:B$11,2,FALSE),VLOOKUP(E345,'Pontuação'!C$2:D$11,2,FALSE),VLOOKUP(H345,'Pontuação'!I$2:J$11,2,FALSE),VLOOKUP(I345,'Pontuação'!G$2:H$11,2,FALSE),VLOOKUP(K345,'Pontuação'!M$2:N$13,2,FALSE)),0)</f>
        <v>2005</v>
      </c>
      <c r="S345" s="11">
        <f t="shared" si="1"/>
        <v>201</v>
      </c>
      <c r="T345" s="11" t="str">
        <f t="array" ref="T345">IFERROR(INDEX('Pontuação'!G$13:G$101, MATCH(S345, 'Pontuação'!F$13:F$101, 0)), "Faixa Indefinida")</f>
        <v>A</v>
      </c>
      <c r="U345" s="11">
        <f t="shared" si="2"/>
        <v>1</v>
      </c>
      <c r="V345" s="11">
        <f t="shared" si="3"/>
        <v>0</v>
      </c>
      <c r="W345" s="11">
        <f t="shared" si="4"/>
        <v>0</v>
      </c>
      <c r="X345" s="11">
        <f t="shared" si="5"/>
        <v>0</v>
      </c>
      <c r="Y345" s="11">
        <f>ROUNDUP(SUM(VLOOKUP(F345,'Pontuação 3.0'!A$2:B$11,2,FALSE),VLOOKUP(E345,'Pontuação 3.0'!C$2:D$11,2,FALSE),VLOOKUP(H345,'Pontuação 3.0'!I$2:J$11,2,FALSE),VLOOKUP(J345,'Pontuação 3.0'!K$2:L$11,2,FALSE),VLOOKUP(G345,'Pontuação 3.0'!E$2:F$11,2,FALSE),VLOOKUP(I345,'Pontuação 3.0'!G$2:H$11,2,FALSE),VLOOKUP(K345,'Pontuação 3.0'!M$2:N$13,2,FALSE)),0)</f>
        <v>2570</v>
      </c>
      <c r="Z345" s="11">
        <f t="shared" si="6"/>
        <v>257</v>
      </c>
      <c r="AA345" s="11" t="str">
        <f t="array" ref="AA345">IFERROR(INDEX('Pontuação 3.0'!G$13:G$191, MATCH(Z345, 'Pontuação 3.0'!F$13:F$191, 0)), "Faixa Indefinida")</f>
        <v>A</v>
      </c>
      <c r="AB345" s="11">
        <f t="shared" si="7"/>
        <v>1</v>
      </c>
      <c r="AC345" s="11">
        <f t="shared" si="8"/>
        <v>0</v>
      </c>
      <c r="AD345" s="11">
        <f t="shared" si="9"/>
        <v>0</v>
      </c>
      <c r="AE345" s="11">
        <f t="shared" si="10"/>
        <v>0</v>
      </c>
    </row>
    <row r="346" ht="15.75" customHeight="1">
      <c r="A346" s="7">
        <v>45654.0</v>
      </c>
      <c r="B346" s="8" t="s">
        <v>658</v>
      </c>
      <c r="C346" s="8" t="s">
        <v>659</v>
      </c>
      <c r="D346" s="9">
        <v>8.599445175E10</v>
      </c>
      <c r="E346" s="8" t="s">
        <v>15428</v>
      </c>
      <c r="F346" s="8" t="s">
        <v>15429</v>
      </c>
      <c r="G346" s="8" t="s">
        <v>15430</v>
      </c>
      <c r="H346" s="8" t="s">
        <v>15422</v>
      </c>
      <c r="I346" s="8" t="s">
        <v>15423</v>
      </c>
      <c r="J346" s="8" t="s">
        <v>15424</v>
      </c>
      <c r="K346" s="8" t="s">
        <v>15425</v>
      </c>
      <c r="L346" s="12" t="s">
        <v>15</v>
      </c>
      <c r="M346" s="12" t="s">
        <v>3780</v>
      </c>
      <c r="N346" s="12" t="s">
        <v>133</v>
      </c>
      <c r="O346" s="12" t="s">
        <v>3792</v>
      </c>
      <c r="P346" s="12" t="s">
        <v>17</v>
      </c>
      <c r="R346" s="10">
        <f>ROUNDUP(SUM(VLOOKUP(F346,'Pontuação'!A$2:B$11,2,FALSE),VLOOKUP(E346,'Pontuação'!C$2:D$11,2,FALSE),VLOOKUP(H346,'Pontuação'!I$2:J$11,2,FALSE),VLOOKUP(I346,'Pontuação'!G$2:H$11,2,FALSE),VLOOKUP(K346,'Pontuação'!M$2:N$13,2,FALSE)),0)</f>
        <v>1524</v>
      </c>
      <c r="S346" s="11">
        <f t="shared" si="1"/>
        <v>152</v>
      </c>
      <c r="T346" s="11" t="str">
        <f t="array" ref="T346">IFERROR(INDEX('Pontuação'!G$13:G$101, MATCH(S346, 'Pontuação'!F$13:F$101, 0)), "Faixa Indefinida")</f>
        <v>C</v>
      </c>
      <c r="U346" s="11">
        <f t="shared" si="2"/>
        <v>0</v>
      </c>
      <c r="V346" s="11">
        <f t="shared" si="3"/>
        <v>0</v>
      </c>
      <c r="W346" s="11">
        <f t="shared" si="4"/>
        <v>1</v>
      </c>
      <c r="X346" s="11">
        <f t="shared" si="5"/>
        <v>0</v>
      </c>
      <c r="Y346" s="11">
        <f>ROUNDUP(SUM(VLOOKUP(F346,'Pontuação 3.0'!A$2:B$11,2,FALSE),VLOOKUP(E346,'Pontuação 3.0'!C$2:D$11,2,FALSE),VLOOKUP(H346,'Pontuação 3.0'!I$2:J$11,2,FALSE),VLOOKUP(J346,'Pontuação 3.0'!K$2:L$11,2,FALSE),VLOOKUP(G346,'Pontuação 3.0'!E$2:F$11,2,FALSE),VLOOKUP(I346,'Pontuação 3.0'!G$2:H$11,2,FALSE),VLOOKUP(K346,'Pontuação 3.0'!M$2:N$13,2,FALSE)),0)</f>
        <v>1900</v>
      </c>
      <c r="Z346" s="11">
        <f t="shared" si="6"/>
        <v>190</v>
      </c>
      <c r="AA346" s="11" t="str">
        <f t="array" ref="AA346">IFERROR(INDEX('Pontuação 3.0'!G$13:G$191, MATCH(Z346, 'Pontuação 3.0'!F$13:F$191, 0)), "Faixa Indefinida")</f>
        <v>D</v>
      </c>
      <c r="AB346" s="11">
        <f t="shared" si="7"/>
        <v>0</v>
      </c>
      <c r="AC346" s="11">
        <f t="shared" si="8"/>
        <v>0</v>
      </c>
      <c r="AD346" s="11">
        <f t="shared" si="9"/>
        <v>0</v>
      </c>
      <c r="AE346" s="11">
        <f t="shared" si="10"/>
        <v>1</v>
      </c>
    </row>
    <row r="347" ht="15.75" customHeight="1">
      <c r="A347" s="7">
        <v>45654.0</v>
      </c>
      <c r="B347" s="8" t="s">
        <v>660</v>
      </c>
      <c r="C347" s="8" t="s">
        <v>661</v>
      </c>
      <c r="D347" s="9">
        <v>2.2981326192E10</v>
      </c>
      <c r="E347" s="8" t="s">
        <v>15428</v>
      </c>
      <c r="F347" s="8" t="s">
        <v>15420</v>
      </c>
      <c r="G347" s="8" t="s">
        <v>15421</v>
      </c>
      <c r="H347" s="8" t="s">
        <v>15422</v>
      </c>
      <c r="I347" s="8" t="s">
        <v>15431</v>
      </c>
      <c r="J347" s="8" t="s">
        <v>15424</v>
      </c>
      <c r="K347" s="8" t="s">
        <v>15480</v>
      </c>
      <c r="L347" s="12" t="s">
        <v>15</v>
      </c>
      <c r="M347" s="12" t="s">
        <v>3780</v>
      </c>
      <c r="N347" s="12" t="s">
        <v>497</v>
      </c>
      <c r="O347" s="12" t="s">
        <v>3781</v>
      </c>
      <c r="P347" s="12" t="s">
        <v>119</v>
      </c>
      <c r="R347" s="10">
        <f>ROUNDUP(SUM(VLOOKUP(F347,'Pontuação'!A$2:B$11,2,FALSE),VLOOKUP(E347,'Pontuação'!C$2:D$11,2,FALSE),VLOOKUP(H347,'Pontuação'!I$2:J$11,2,FALSE),VLOOKUP(I347,'Pontuação'!G$2:H$11,2,FALSE),VLOOKUP(K347,'Pontuação'!M$2:N$13,2,FALSE)),0)</f>
        <v>1621</v>
      </c>
      <c r="S347" s="11">
        <f t="shared" si="1"/>
        <v>162</v>
      </c>
      <c r="T347" s="11" t="str">
        <f t="array" ref="T347">IFERROR(INDEX('Pontuação'!G$13:G$101, MATCH(S347, 'Pontuação'!F$13:F$101, 0)), "Faixa Indefinida")</f>
        <v>C</v>
      </c>
      <c r="U347" s="11">
        <f t="shared" si="2"/>
        <v>0</v>
      </c>
      <c r="V347" s="11">
        <f t="shared" si="3"/>
        <v>0</v>
      </c>
      <c r="W347" s="11">
        <f t="shared" si="4"/>
        <v>1</v>
      </c>
      <c r="X347" s="11">
        <f t="shared" si="5"/>
        <v>0</v>
      </c>
      <c r="Y347" s="11">
        <f>ROUNDUP(SUM(VLOOKUP(F347,'Pontuação 3.0'!A$2:B$11,2,FALSE),VLOOKUP(E347,'Pontuação 3.0'!C$2:D$11,2,FALSE),VLOOKUP(H347,'Pontuação 3.0'!I$2:J$11,2,FALSE),VLOOKUP(J347,'Pontuação 3.0'!K$2:L$11,2,FALSE),VLOOKUP(G347,'Pontuação 3.0'!E$2:F$11,2,FALSE),VLOOKUP(I347,'Pontuação 3.0'!G$2:H$11,2,FALSE),VLOOKUP(K347,'Pontuação 3.0'!M$2:N$13,2,FALSE)),0)</f>
        <v>2104</v>
      </c>
      <c r="Z347" s="11">
        <f t="shared" si="6"/>
        <v>210</v>
      </c>
      <c r="AA347" s="11" t="str">
        <f t="array" ref="AA347">IFERROR(INDEX('Pontuação 3.0'!G$13:G$191, MATCH(Z347, 'Pontuação 3.0'!F$13:F$191, 0)), "Faixa Indefinida")</f>
        <v>C</v>
      </c>
      <c r="AB347" s="11">
        <f t="shared" si="7"/>
        <v>0</v>
      </c>
      <c r="AC347" s="11">
        <f t="shared" si="8"/>
        <v>0</v>
      </c>
      <c r="AD347" s="11">
        <f t="shared" si="9"/>
        <v>1</v>
      </c>
      <c r="AE347" s="11">
        <f t="shared" si="10"/>
        <v>0</v>
      </c>
    </row>
    <row r="348" ht="15.75" customHeight="1">
      <c r="A348" s="7">
        <v>45654.0</v>
      </c>
      <c r="B348" s="8" t="s">
        <v>662</v>
      </c>
      <c r="C348" s="8" t="s">
        <v>663</v>
      </c>
      <c r="D348" s="9">
        <v>2.1975873829E10</v>
      </c>
      <c r="E348" s="8" t="s">
        <v>15428</v>
      </c>
      <c r="F348" s="8" t="s">
        <v>15420</v>
      </c>
      <c r="G348" s="8" t="s">
        <v>15421</v>
      </c>
      <c r="H348" s="8" t="s">
        <v>15422</v>
      </c>
      <c r="I348" s="8" t="s">
        <v>15423</v>
      </c>
      <c r="J348" s="8" t="s">
        <v>15424</v>
      </c>
      <c r="K348" s="8" t="s">
        <v>15439</v>
      </c>
      <c r="L348" s="12" t="s">
        <v>15</v>
      </c>
      <c r="M348" s="12" t="s">
        <v>3780</v>
      </c>
      <c r="N348" s="12" t="s">
        <v>1554</v>
      </c>
      <c r="O348" s="12" t="s">
        <v>3781</v>
      </c>
      <c r="P348" s="12" t="s">
        <v>119</v>
      </c>
      <c r="R348" s="10">
        <f>ROUNDUP(SUM(VLOOKUP(F348,'Pontuação'!A$2:B$11,2,FALSE),VLOOKUP(E348,'Pontuação'!C$2:D$11,2,FALSE),VLOOKUP(H348,'Pontuação'!I$2:J$11,2,FALSE),VLOOKUP(I348,'Pontuação'!G$2:H$11,2,FALSE),VLOOKUP(K348,'Pontuação'!M$2:N$13,2,FALSE)),0)</f>
        <v>1597</v>
      </c>
      <c r="S348" s="11">
        <f t="shared" si="1"/>
        <v>160</v>
      </c>
      <c r="T348" s="11" t="str">
        <f t="array" ref="T348">IFERROR(INDEX('Pontuação'!G$13:G$101, MATCH(S348, 'Pontuação'!F$13:F$101, 0)), "Faixa Indefinida")</f>
        <v>C</v>
      </c>
      <c r="U348" s="11">
        <f t="shared" si="2"/>
        <v>0</v>
      </c>
      <c r="V348" s="11">
        <f t="shared" si="3"/>
        <v>0</v>
      </c>
      <c r="W348" s="11">
        <f t="shared" si="4"/>
        <v>1</v>
      </c>
      <c r="X348" s="11">
        <f t="shared" si="5"/>
        <v>0</v>
      </c>
      <c r="Y348" s="11">
        <f>ROUNDUP(SUM(VLOOKUP(F348,'Pontuação 3.0'!A$2:B$11,2,FALSE),VLOOKUP(E348,'Pontuação 3.0'!C$2:D$11,2,FALSE),VLOOKUP(H348,'Pontuação 3.0'!I$2:J$11,2,FALSE),VLOOKUP(J348,'Pontuação 3.0'!K$2:L$11,2,FALSE),VLOOKUP(G348,'Pontuação 3.0'!E$2:F$11,2,FALSE),VLOOKUP(I348,'Pontuação 3.0'!G$2:H$11,2,FALSE),VLOOKUP(K348,'Pontuação 3.0'!M$2:N$13,2,FALSE)),0)</f>
        <v>1960</v>
      </c>
      <c r="Z348" s="11">
        <f t="shared" si="6"/>
        <v>196</v>
      </c>
      <c r="AA348" s="11" t="str">
        <f t="array" ref="AA348">IFERROR(INDEX('Pontuação 3.0'!G$13:G$191, MATCH(Z348, 'Pontuação 3.0'!F$13:F$191, 0)), "Faixa Indefinida")</f>
        <v>C</v>
      </c>
      <c r="AB348" s="11">
        <f t="shared" si="7"/>
        <v>0</v>
      </c>
      <c r="AC348" s="11">
        <f t="shared" si="8"/>
        <v>0</v>
      </c>
      <c r="AD348" s="11">
        <f t="shared" si="9"/>
        <v>1</v>
      </c>
      <c r="AE348" s="11">
        <f t="shared" si="10"/>
        <v>0</v>
      </c>
    </row>
    <row r="349" ht="15.75" customHeight="1">
      <c r="A349" s="7">
        <v>45654.0</v>
      </c>
      <c r="B349" s="8" t="s">
        <v>668</v>
      </c>
      <c r="C349" s="8" t="s">
        <v>669</v>
      </c>
      <c r="D349" s="13" t="s">
        <v>15654</v>
      </c>
      <c r="E349" s="8" t="s">
        <v>15428</v>
      </c>
      <c r="F349" s="8" t="s">
        <v>15429</v>
      </c>
      <c r="G349" s="8" t="s">
        <v>15421</v>
      </c>
      <c r="H349" s="8" t="s">
        <v>15422</v>
      </c>
      <c r="I349" s="8" t="s">
        <v>15423</v>
      </c>
      <c r="J349" s="8" t="s">
        <v>15424</v>
      </c>
      <c r="K349" s="8" t="s">
        <v>15425</v>
      </c>
      <c r="L349" s="12" t="s">
        <v>15</v>
      </c>
      <c r="M349" s="12" t="s">
        <v>3780</v>
      </c>
      <c r="N349" s="12" t="s">
        <v>1153</v>
      </c>
      <c r="O349" s="12" t="s">
        <v>3792</v>
      </c>
      <c r="P349" s="12" t="s">
        <v>17</v>
      </c>
      <c r="R349" s="10">
        <f>ROUNDUP(SUM(VLOOKUP(F349,'Pontuação'!A$2:B$11,2,FALSE),VLOOKUP(E349,'Pontuação'!C$2:D$11,2,FALSE),VLOOKUP(H349,'Pontuação'!I$2:J$11,2,FALSE),VLOOKUP(I349,'Pontuação'!G$2:H$11,2,FALSE),VLOOKUP(K349,'Pontuação'!M$2:N$13,2,FALSE)),0)</f>
        <v>1524</v>
      </c>
      <c r="S349" s="11">
        <f t="shared" si="1"/>
        <v>152</v>
      </c>
      <c r="T349" s="11" t="str">
        <f t="array" ref="T349">IFERROR(INDEX('Pontuação'!G$13:G$101, MATCH(S349, 'Pontuação'!F$13:F$101, 0)), "Faixa Indefinida")</f>
        <v>C</v>
      </c>
      <c r="U349" s="11">
        <f t="shared" si="2"/>
        <v>0</v>
      </c>
      <c r="V349" s="11">
        <f t="shared" si="3"/>
        <v>0</v>
      </c>
      <c r="W349" s="11">
        <f t="shared" si="4"/>
        <v>1</v>
      </c>
      <c r="X349" s="11">
        <f t="shared" si="5"/>
        <v>0</v>
      </c>
      <c r="Y349" s="11">
        <f>ROUNDUP(SUM(VLOOKUP(F349,'Pontuação 3.0'!A$2:B$11,2,FALSE),VLOOKUP(E349,'Pontuação 3.0'!C$2:D$11,2,FALSE),VLOOKUP(H349,'Pontuação 3.0'!I$2:J$11,2,FALSE),VLOOKUP(J349,'Pontuação 3.0'!K$2:L$11,2,FALSE),VLOOKUP(G349,'Pontuação 3.0'!E$2:F$11,2,FALSE),VLOOKUP(I349,'Pontuação 3.0'!G$2:H$11,2,FALSE),VLOOKUP(K349,'Pontuação 3.0'!M$2:N$13,2,FALSE)),0)</f>
        <v>1760</v>
      </c>
      <c r="Z349" s="11">
        <f t="shared" si="6"/>
        <v>176</v>
      </c>
      <c r="AA349" s="11" t="str">
        <f t="array" ref="AA349">IFERROR(INDEX('Pontuação 3.0'!G$13:G$191, MATCH(Z349, 'Pontuação 3.0'!F$13:F$191, 0)), "Faixa Indefinida")</f>
        <v>D</v>
      </c>
      <c r="AB349" s="11">
        <f t="shared" si="7"/>
        <v>0</v>
      </c>
      <c r="AC349" s="11">
        <f t="shared" si="8"/>
        <v>0</v>
      </c>
      <c r="AD349" s="11">
        <f t="shared" si="9"/>
        <v>0</v>
      </c>
      <c r="AE349" s="11">
        <f t="shared" si="10"/>
        <v>1</v>
      </c>
    </row>
    <row r="350" ht="15.75" customHeight="1">
      <c r="A350" s="7">
        <v>45654.0</v>
      </c>
      <c r="B350" s="8" t="s">
        <v>664</v>
      </c>
      <c r="C350" s="8" t="s">
        <v>670</v>
      </c>
      <c r="D350" s="9">
        <v>6.5984773574E10</v>
      </c>
      <c r="E350" s="8" t="s">
        <v>15428</v>
      </c>
      <c r="F350" s="8" t="s">
        <v>15429</v>
      </c>
      <c r="G350" s="8" t="s">
        <v>15421</v>
      </c>
      <c r="H350" s="8" t="s">
        <v>15422</v>
      </c>
      <c r="I350" s="8" t="s">
        <v>15423</v>
      </c>
      <c r="J350" s="8" t="s">
        <v>15424</v>
      </c>
      <c r="K350" s="8" t="s">
        <v>15425</v>
      </c>
      <c r="L350" s="12" t="s">
        <v>15</v>
      </c>
      <c r="M350" s="12" t="s">
        <v>3780</v>
      </c>
      <c r="N350" s="12" t="s">
        <v>93</v>
      </c>
      <c r="O350" s="12" t="s">
        <v>3781</v>
      </c>
      <c r="P350" s="12" t="s">
        <v>119</v>
      </c>
      <c r="R350" s="10">
        <f>ROUNDUP(SUM(VLOOKUP(F350,'Pontuação'!A$2:B$11,2,FALSE),VLOOKUP(E350,'Pontuação'!C$2:D$11,2,FALSE),VLOOKUP(H350,'Pontuação'!I$2:J$11,2,FALSE),VLOOKUP(I350,'Pontuação'!G$2:H$11,2,FALSE),VLOOKUP(K350,'Pontuação'!M$2:N$13,2,FALSE)),0)</f>
        <v>1524</v>
      </c>
      <c r="S350" s="11">
        <f t="shared" si="1"/>
        <v>152</v>
      </c>
      <c r="T350" s="11" t="str">
        <f t="array" ref="T350">IFERROR(INDEX('Pontuação'!G$13:G$101, MATCH(S350, 'Pontuação'!F$13:F$101, 0)), "Faixa Indefinida")</f>
        <v>C</v>
      </c>
      <c r="U350" s="11">
        <f t="shared" si="2"/>
        <v>0</v>
      </c>
      <c r="V350" s="11">
        <f t="shared" si="3"/>
        <v>0</v>
      </c>
      <c r="W350" s="11">
        <f t="shared" si="4"/>
        <v>1</v>
      </c>
      <c r="X350" s="11">
        <f t="shared" si="5"/>
        <v>0</v>
      </c>
      <c r="Y350" s="11">
        <f>ROUNDUP(SUM(VLOOKUP(F350,'Pontuação 3.0'!A$2:B$11,2,FALSE),VLOOKUP(E350,'Pontuação 3.0'!C$2:D$11,2,FALSE),VLOOKUP(H350,'Pontuação 3.0'!I$2:J$11,2,FALSE),VLOOKUP(J350,'Pontuação 3.0'!K$2:L$11,2,FALSE),VLOOKUP(G350,'Pontuação 3.0'!E$2:F$11,2,FALSE),VLOOKUP(I350,'Pontuação 3.0'!G$2:H$11,2,FALSE),VLOOKUP(K350,'Pontuação 3.0'!M$2:N$13,2,FALSE)),0)</f>
        <v>1760</v>
      </c>
      <c r="Z350" s="11">
        <f t="shared" si="6"/>
        <v>176</v>
      </c>
      <c r="AA350" s="11" t="str">
        <f t="array" ref="AA350">IFERROR(INDEX('Pontuação 3.0'!G$13:G$191, MATCH(Z350, 'Pontuação 3.0'!F$13:F$191, 0)), "Faixa Indefinida")</f>
        <v>D</v>
      </c>
      <c r="AB350" s="11">
        <f t="shared" si="7"/>
        <v>0</v>
      </c>
      <c r="AC350" s="11">
        <f t="shared" si="8"/>
        <v>0</v>
      </c>
      <c r="AD350" s="11">
        <f t="shared" si="9"/>
        <v>0</v>
      </c>
      <c r="AE350" s="11">
        <f t="shared" si="10"/>
        <v>1</v>
      </c>
    </row>
    <row r="351" ht="15.75" customHeight="1">
      <c r="A351" s="7">
        <v>45654.0</v>
      </c>
      <c r="B351" s="8" t="s">
        <v>671</v>
      </c>
      <c r="C351" s="8" t="s">
        <v>672</v>
      </c>
      <c r="D351" s="9">
        <v>3.1975375985E10</v>
      </c>
      <c r="E351" s="8" t="s">
        <v>15428</v>
      </c>
      <c r="F351" s="8" t="s">
        <v>15420</v>
      </c>
      <c r="G351" s="8" t="s">
        <v>15421</v>
      </c>
      <c r="H351" s="8" t="s">
        <v>15443</v>
      </c>
      <c r="I351" s="8" t="s">
        <v>15431</v>
      </c>
      <c r="J351" s="8" t="s">
        <v>15424</v>
      </c>
      <c r="K351" s="8" t="s">
        <v>15432</v>
      </c>
      <c r="L351" s="12" t="s">
        <v>15</v>
      </c>
      <c r="M351" s="12" t="s">
        <v>3780</v>
      </c>
      <c r="N351" s="12" t="s">
        <v>986</v>
      </c>
      <c r="O351" s="12" t="s">
        <v>3781</v>
      </c>
      <c r="P351" s="12" t="s">
        <v>119</v>
      </c>
      <c r="R351" s="10">
        <f>ROUNDUP(SUM(VLOOKUP(F351,'Pontuação'!A$2:B$11,2,FALSE),VLOOKUP(E351,'Pontuação'!C$2:D$11,2,FALSE),VLOOKUP(H351,'Pontuação'!I$2:J$11,2,FALSE),VLOOKUP(I351,'Pontuação'!G$2:H$11,2,FALSE),VLOOKUP(K351,'Pontuação'!M$2:N$13,2,FALSE)),0)</f>
        <v>1816</v>
      </c>
      <c r="S351" s="11">
        <f t="shared" si="1"/>
        <v>182</v>
      </c>
      <c r="T351" s="11" t="str">
        <f t="array" ref="T351">IFERROR(INDEX('Pontuação'!G$13:G$101, MATCH(S351, 'Pontuação'!F$13:F$101, 0)), "Faixa Indefinida")</f>
        <v>B</v>
      </c>
      <c r="U351" s="11">
        <f t="shared" si="2"/>
        <v>0</v>
      </c>
      <c r="V351" s="11">
        <f t="shared" si="3"/>
        <v>1</v>
      </c>
      <c r="W351" s="11">
        <f t="shared" si="4"/>
        <v>0</v>
      </c>
      <c r="X351" s="11">
        <f t="shared" si="5"/>
        <v>0</v>
      </c>
      <c r="Y351" s="11">
        <f>ROUNDUP(SUM(VLOOKUP(F351,'Pontuação 3.0'!A$2:B$11,2,FALSE),VLOOKUP(E351,'Pontuação 3.0'!C$2:D$11,2,FALSE),VLOOKUP(H351,'Pontuação 3.0'!I$2:J$11,2,FALSE),VLOOKUP(J351,'Pontuação 3.0'!K$2:L$11,2,FALSE),VLOOKUP(G351,'Pontuação 3.0'!E$2:F$11,2,FALSE),VLOOKUP(I351,'Pontuação 3.0'!G$2:H$11,2,FALSE),VLOOKUP(K351,'Pontuação 3.0'!M$2:N$13,2,FALSE)),0)</f>
        <v>2156</v>
      </c>
      <c r="Z351" s="11">
        <f t="shared" si="6"/>
        <v>216</v>
      </c>
      <c r="AA351" s="11" t="str">
        <f t="array" ref="AA351">IFERROR(INDEX('Pontuação 3.0'!G$13:G$191, MATCH(Z351, 'Pontuação 3.0'!F$13:F$191, 0)), "Faixa Indefinida")</f>
        <v>B</v>
      </c>
      <c r="AB351" s="11">
        <f t="shared" si="7"/>
        <v>0</v>
      </c>
      <c r="AC351" s="11">
        <f t="shared" si="8"/>
        <v>1</v>
      </c>
      <c r="AD351" s="11">
        <f t="shared" si="9"/>
        <v>0</v>
      </c>
      <c r="AE351" s="11">
        <f t="shared" si="10"/>
        <v>0</v>
      </c>
    </row>
    <row r="352" ht="15.75" customHeight="1">
      <c r="A352" s="7">
        <v>45654.0</v>
      </c>
      <c r="B352" s="8" t="s">
        <v>666</v>
      </c>
      <c r="C352" s="8" t="s">
        <v>667</v>
      </c>
      <c r="D352" s="9">
        <v>1.3997137931E10</v>
      </c>
      <c r="E352" s="8" t="s">
        <v>15428</v>
      </c>
      <c r="F352" s="8" t="s">
        <v>15442</v>
      </c>
      <c r="G352" s="8" t="s">
        <v>15451</v>
      </c>
      <c r="H352" s="8" t="s">
        <v>15438</v>
      </c>
      <c r="I352" s="8" t="s">
        <v>15423</v>
      </c>
      <c r="J352" s="8" t="s">
        <v>15448</v>
      </c>
      <c r="K352" s="8" t="s">
        <v>15480</v>
      </c>
      <c r="L352" s="12" t="s">
        <v>15</v>
      </c>
      <c r="M352" s="12" t="s">
        <v>3780</v>
      </c>
      <c r="N352" s="12" t="s">
        <v>93</v>
      </c>
      <c r="O352" s="12" t="s">
        <v>3781</v>
      </c>
      <c r="P352" s="12" t="s">
        <v>119</v>
      </c>
      <c r="R352" s="10">
        <f>ROUNDUP(SUM(VLOOKUP(F352,'Pontuação'!A$2:B$11,2,FALSE),VLOOKUP(E352,'Pontuação'!C$2:D$11,2,FALSE),VLOOKUP(H352,'Pontuação'!I$2:J$11,2,FALSE),VLOOKUP(I352,'Pontuação'!G$2:H$11,2,FALSE),VLOOKUP(K352,'Pontuação'!M$2:N$13,2,FALSE)),0)</f>
        <v>1390</v>
      </c>
      <c r="S352" s="11">
        <f t="shared" si="1"/>
        <v>139</v>
      </c>
      <c r="T352" s="11" t="str">
        <f t="array" ref="T352">IFERROR(INDEX('Pontuação'!G$13:G$101, MATCH(S352, 'Pontuação'!F$13:F$101, 0)), "Faixa Indefinida")</f>
        <v>D</v>
      </c>
      <c r="U352" s="11">
        <f t="shared" si="2"/>
        <v>0</v>
      </c>
      <c r="V352" s="11">
        <f t="shared" si="3"/>
        <v>0</v>
      </c>
      <c r="W352" s="11">
        <f t="shared" si="4"/>
        <v>0</v>
      </c>
      <c r="X352" s="11">
        <f t="shared" si="5"/>
        <v>1</v>
      </c>
      <c r="Y352" s="11">
        <f>ROUNDUP(SUM(VLOOKUP(F352,'Pontuação 3.0'!A$2:B$11,2,FALSE),VLOOKUP(E352,'Pontuação 3.0'!C$2:D$11,2,FALSE),VLOOKUP(H352,'Pontuação 3.0'!I$2:J$11,2,FALSE),VLOOKUP(J352,'Pontuação 3.0'!K$2:L$11,2,FALSE),VLOOKUP(G352,'Pontuação 3.0'!E$2:F$11,2,FALSE),VLOOKUP(I352,'Pontuação 3.0'!G$2:H$11,2,FALSE),VLOOKUP(K352,'Pontuação 3.0'!M$2:N$13,2,FALSE)),0)</f>
        <v>1922</v>
      </c>
      <c r="Z352" s="11">
        <f t="shared" si="6"/>
        <v>192</v>
      </c>
      <c r="AA352" s="11" t="str">
        <f t="array" ref="AA352">IFERROR(INDEX('Pontuação 3.0'!G$13:G$191, MATCH(Z352, 'Pontuação 3.0'!F$13:F$191, 0)), "Faixa Indefinida")</f>
        <v>C</v>
      </c>
      <c r="AB352" s="11">
        <f t="shared" si="7"/>
        <v>0</v>
      </c>
      <c r="AC352" s="11">
        <f t="shared" si="8"/>
        <v>0</v>
      </c>
      <c r="AD352" s="11">
        <f t="shared" si="9"/>
        <v>1</v>
      </c>
      <c r="AE352" s="11">
        <f t="shared" si="10"/>
        <v>0</v>
      </c>
    </row>
    <row r="353" ht="15.75" customHeight="1">
      <c r="A353" s="7">
        <v>45654.0</v>
      </c>
      <c r="B353" s="8" t="s">
        <v>673</v>
      </c>
      <c r="C353" s="8" t="s">
        <v>674</v>
      </c>
      <c r="D353" s="9">
        <v>6.199844999E10</v>
      </c>
      <c r="E353" s="8" t="s">
        <v>15428</v>
      </c>
      <c r="F353" s="8" t="s">
        <v>15442</v>
      </c>
      <c r="G353" s="8" t="s">
        <v>15430</v>
      </c>
      <c r="H353" s="8" t="s">
        <v>15438</v>
      </c>
      <c r="I353" s="8" t="s">
        <v>15423</v>
      </c>
      <c r="J353" s="8" t="s">
        <v>15424</v>
      </c>
      <c r="K353" s="8" t="s">
        <v>15425</v>
      </c>
      <c r="L353" s="12" t="s">
        <v>15</v>
      </c>
      <c r="M353" s="12" t="s">
        <v>3780</v>
      </c>
      <c r="N353" s="12" t="s">
        <v>1554</v>
      </c>
      <c r="O353" s="12" t="s">
        <v>3781</v>
      </c>
      <c r="P353" s="12" t="s">
        <v>119</v>
      </c>
      <c r="R353" s="10">
        <f>ROUNDUP(SUM(VLOOKUP(F353,'Pontuação'!A$2:B$11,2,FALSE),VLOOKUP(E353,'Pontuação'!C$2:D$11,2,FALSE),VLOOKUP(H353,'Pontuação'!I$2:J$11,2,FALSE),VLOOKUP(I353,'Pontuação'!G$2:H$11,2,FALSE),VLOOKUP(K353,'Pontuação'!M$2:N$13,2,FALSE)),0)</f>
        <v>1427</v>
      </c>
      <c r="S353" s="11">
        <f t="shared" si="1"/>
        <v>143</v>
      </c>
      <c r="T353" s="11" t="str">
        <f t="array" ref="T353">IFERROR(INDEX('Pontuação'!G$13:G$101, MATCH(S353, 'Pontuação'!F$13:F$101, 0)), "Faixa Indefinida")</f>
        <v>D</v>
      </c>
      <c r="U353" s="11">
        <f t="shared" si="2"/>
        <v>0</v>
      </c>
      <c r="V353" s="11">
        <f t="shared" si="3"/>
        <v>0</v>
      </c>
      <c r="W353" s="11">
        <f t="shared" si="4"/>
        <v>0</v>
      </c>
      <c r="X353" s="11">
        <f t="shared" si="5"/>
        <v>1</v>
      </c>
      <c r="Y353" s="11">
        <f>ROUNDUP(SUM(VLOOKUP(F353,'Pontuação 3.0'!A$2:B$11,2,FALSE),VLOOKUP(E353,'Pontuação 3.0'!C$2:D$11,2,FALSE),VLOOKUP(H353,'Pontuação 3.0'!I$2:J$11,2,FALSE),VLOOKUP(J353,'Pontuação 3.0'!K$2:L$11,2,FALSE),VLOOKUP(G353,'Pontuação 3.0'!E$2:F$11,2,FALSE),VLOOKUP(I353,'Pontuação 3.0'!G$2:H$11,2,FALSE),VLOOKUP(K353,'Pontuação 3.0'!M$2:N$13,2,FALSE)),0)</f>
        <v>1841</v>
      </c>
      <c r="Z353" s="11">
        <f t="shared" si="6"/>
        <v>184</v>
      </c>
      <c r="AA353" s="11" t="str">
        <f t="array" ref="AA353">IFERROR(INDEX('Pontuação 3.0'!G$13:G$191, MATCH(Z353, 'Pontuação 3.0'!F$13:F$191, 0)), "Faixa Indefinida")</f>
        <v>D</v>
      </c>
      <c r="AB353" s="11">
        <f t="shared" si="7"/>
        <v>0</v>
      </c>
      <c r="AC353" s="11">
        <f t="shared" si="8"/>
        <v>0</v>
      </c>
      <c r="AD353" s="11">
        <f t="shared" si="9"/>
        <v>0</v>
      </c>
      <c r="AE353" s="11">
        <f t="shared" si="10"/>
        <v>1</v>
      </c>
    </row>
    <row r="354" ht="15.75" customHeight="1">
      <c r="A354" s="7">
        <v>45654.0</v>
      </c>
      <c r="B354" s="8" t="s">
        <v>675</v>
      </c>
      <c r="C354" s="8" t="s">
        <v>676</v>
      </c>
      <c r="D354" s="9">
        <v>8.6999084703E10</v>
      </c>
      <c r="E354" s="8" t="s">
        <v>15428</v>
      </c>
      <c r="F354" s="8" t="s">
        <v>15442</v>
      </c>
      <c r="G354" s="8" t="s">
        <v>15430</v>
      </c>
      <c r="H354" s="8" t="s">
        <v>15446</v>
      </c>
      <c r="I354" s="8" t="s">
        <v>15423</v>
      </c>
      <c r="J354" s="8" t="s">
        <v>15424</v>
      </c>
      <c r="K354" s="8" t="s">
        <v>15439</v>
      </c>
      <c r="L354" s="12" t="s">
        <v>15</v>
      </c>
      <c r="M354" s="12" t="s">
        <v>3780</v>
      </c>
      <c r="N354" s="12" t="s">
        <v>162</v>
      </c>
      <c r="O354" s="12" t="s">
        <v>3781</v>
      </c>
      <c r="P354" s="12" t="s">
        <v>119</v>
      </c>
      <c r="R354" s="10">
        <f>ROUNDUP(SUM(VLOOKUP(F354,'Pontuação'!A$2:B$11,2,FALSE),VLOOKUP(E354,'Pontuação'!C$2:D$11,2,FALSE),VLOOKUP(H354,'Pontuação'!I$2:J$11,2,FALSE),VLOOKUP(I354,'Pontuação'!G$2:H$11,2,FALSE),VLOOKUP(K354,'Pontuação'!M$2:N$13,2,FALSE)),0)</f>
        <v>1627</v>
      </c>
      <c r="S354" s="11">
        <f t="shared" si="1"/>
        <v>163</v>
      </c>
      <c r="T354" s="11" t="str">
        <f t="array" ref="T354">IFERROR(INDEX('Pontuação'!G$13:G$101, MATCH(S354, 'Pontuação'!F$13:F$101, 0)), "Faixa Indefinida")</f>
        <v>C</v>
      </c>
      <c r="U354" s="11">
        <f t="shared" si="2"/>
        <v>0</v>
      </c>
      <c r="V354" s="11">
        <f t="shared" si="3"/>
        <v>0</v>
      </c>
      <c r="W354" s="11">
        <f t="shared" si="4"/>
        <v>1</v>
      </c>
      <c r="X354" s="11">
        <f t="shared" si="5"/>
        <v>0</v>
      </c>
      <c r="Y354" s="11">
        <f>ROUNDUP(SUM(VLOOKUP(F354,'Pontuação 3.0'!A$2:B$11,2,FALSE),VLOOKUP(E354,'Pontuação 3.0'!C$2:D$11,2,FALSE),VLOOKUP(H354,'Pontuação 3.0'!I$2:J$11,2,FALSE),VLOOKUP(J354,'Pontuação 3.0'!K$2:L$11,2,FALSE),VLOOKUP(G354,'Pontuação 3.0'!E$2:F$11,2,FALSE),VLOOKUP(I354,'Pontuação 3.0'!G$2:H$11,2,FALSE),VLOOKUP(K354,'Pontuação 3.0'!M$2:N$13,2,FALSE)),0)</f>
        <v>2054</v>
      </c>
      <c r="Z354" s="11">
        <f t="shared" si="6"/>
        <v>205</v>
      </c>
      <c r="AA354" s="11" t="str">
        <f t="array" ref="AA354">IFERROR(INDEX('Pontuação 3.0'!G$13:G$191, MATCH(Z354, 'Pontuação 3.0'!F$13:F$191, 0)), "Faixa Indefinida")</f>
        <v>C</v>
      </c>
      <c r="AB354" s="11">
        <f t="shared" si="7"/>
        <v>0</v>
      </c>
      <c r="AC354" s="11">
        <f t="shared" si="8"/>
        <v>0</v>
      </c>
      <c r="AD354" s="11">
        <f t="shared" si="9"/>
        <v>1</v>
      </c>
      <c r="AE354" s="11">
        <f t="shared" si="10"/>
        <v>0</v>
      </c>
    </row>
    <row r="355" ht="15.75" customHeight="1">
      <c r="A355" s="7">
        <v>45654.0</v>
      </c>
      <c r="B355" s="8" t="s">
        <v>677</v>
      </c>
      <c r="C355" s="8" t="s">
        <v>678</v>
      </c>
      <c r="D355" s="9">
        <v>6.2985287004E10</v>
      </c>
      <c r="E355" s="8" t="s">
        <v>15428</v>
      </c>
      <c r="F355" s="8" t="s">
        <v>15420</v>
      </c>
      <c r="G355" s="8" t="s">
        <v>15421</v>
      </c>
      <c r="H355" s="8" t="s">
        <v>15446</v>
      </c>
      <c r="I355" s="8" t="s">
        <v>15423</v>
      </c>
      <c r="J355" s="8" t="s">
        <v>15448</v>
      </c>
      <c r="K355" s="8" t="s">
        <v>15439</v>
      </c>
      <c r="L355" s="12" t="s">
        <v>15</v>
      </c>
      <c r="M355" s="12" t="s">
        <v>3780</v>
      </c>
      <c r="N355" s="12" t="s">
        <v>162</v>
      </c>
      <c r="O355" s="12" t="s">
        <v>3870</v>
      </c>
      <c r="P355" s="12" t="s">
        <v>119</v>
      </c>
      <c r="R355" s="10">
        <f>ROUNDUP(SUM(VLOOKUP(F355,'Pontuação'!A$2:B$11,2,FALSE),VLOOKUP(E355,'Pontuação'!C$2:D$11,2,FALSE),VLOOKUP(H355,'Pontuação'!I$2:J$11,2,FALSE),VLOOKUP(I355,'Pontuação'!G$2:H$11,2,FALSE),VLOOKUP(K355,'Pontuação'!M$2:N$13,2,FALSE)),0)</f>
        <v>1639</v>
      </c>
      <c r="S355" s="11">
        <f t="shared" si="1"/>
        <v>164</v>
      </c>
      <c r="T355" s="11" t="str">
        <f t="array" ref="T355">IFERROR(INDEX('Pontuação'!G$13:G$101, MATCH(S355, 'Pontuação'!F$13:F$101, 0)), "Faixa Indefinida")</f>
        <v>C</v>
      </c>
      <c r="U355" s="11">
        <f t="shared" si="2"/>
        <v>0</v>
      </c>
      <c r="V355" s="11">
        <f t="shared" si="3"/>
        <v>0</v>
      </c>
      <c r="W355" s="11">
        <f t="shared" si="4"/>
        <v>1</v>
      </c>
      <c r="X355" s="11">
        <f t="shared" si="5"/>
        <v>0</v>
      </c>
      <c r="Y355" s="11">
        <f>ROUNDUP(SUM(VLOOKUP(F355,'Pontuação 3.0'!A$2:B$11,2,FALSE),VLOOKUP(E355,'Pontuação 3.0'!C$2:D$11,2,FALSE),VLOOKUP(H355,'Pontuação 3.0'!I$2:J$11,2,FALSE),VLOOKUP(J355,'Pontuação 3.0'!K$2:L$11,2,FALSE),VLOOKUP(G355,'Pontuação 3.0'!E$2:F$11,2,FALSE),VLOOKUP(I355,'Pontuação 3.0'!G$2:H$11,2,FALSE),VLOOKUP(K355,'Pontuação 3.0'!M$2:N$13,2,FALSE)),0)</f>
        <v>2308</v>
      </c>
      <c r="Z355" s="11">
        <f t="shared" si="6"/>
        <v>231</v>
      </c>
      <c r="AA355" s="11" t="str">
        <f t="array" ref="AA355">IFERROR(INDEX('Pontuação 3.0'!G$13:G$191, MATCH(Z355, 'Pontuação 3.0'!F$13:F$191, 0)), "Faixa Indefinida")</f>
        <v>B</v>
      </c>
      <c r="AB355" s="11">
        <f t="shared" si="7"/>
        <v>0</v>
      </c>
      <c r="AC355" s="11">
        <f t="shared" si="8"/>
        <v>1</v>
      </c>
      <c r="AD355" s="11">
        <f t="shared" si="9"/>
        <v>0</v>
      </c>
      <c r="AE355" s="11">
        <f t="shared" si="10"/>
        <v>0</v>
      </c>
    </row>
    <row r="356" ht="15.75" customHeight="1">
      <c r="A356" s="7">
        <v>45654.0</v>
      </c>
      <c r="B356" s="8" t="s">
        <v>679</v>
      </c>
      <c r="C356" s="8" t="s">
        <v>680</v>
      </c>
      <c r="D356" s="9">
        <v>1.1942904998E10</v>
      </c>
      <c r="E356" s="8" t="s">
        <v>15428</v>
      </c>
      <c r="F356" s="8" t="s">
        <v>15442</v>
      </c>
      <c r="G356" s="8" t="s">
        <v>15451</v>
      </c>
      <c r="H356" s="8" t="s">
        <v>15438</v>
      </c>
      <c r="I356" s="8" t="s">
        <v>15423</v>
      </c>
      <c r="J356" s="8" t="s">
        <v>15448</v>
      </c>
      <c r="K356" s="8" t="s">
        <v>15480</v>
      </c>
      <c r="L356" s="12" t="s">
        <v>17</v>
      </c>
      <c r="M356" s="12" t="s">
        <v>4466</v>
      </c>
      <c r="N356" s="12" t="s">
        <v>3902</v>
      </c>
      <c r="O356" s="12" t="s">
        <v>15655</v>
      </c>
      <c r="P356" s="12" t="s">
        <v>15656</v>
      </c>
      <c r="R356" s="10">
        <f>ROUNDUP(SUM(VLOOKUP(F356,'Pontuação'!A$2:B$11,2,FALSE),VLOOKUP(E356,'Pontuação'!C$2:D$11,2,FALSE),VLOOKUP(H356,'Pontuação'!I$2:J$11,2,FALSE),VLOOKUP(I356,'Pontuação'!G$2:H$11,2,FALSE),VLOOKUP(K356,'Pontuação'!M$2:N$13,2,FALSE)),0)</f>
        <v>1390</v>
      </c>
      <c r="S356" s="11">
        <f t="shared" si="1"/>
        <v>139</v>
      </c>
      <c r="T356" s="11" t="str">
        <f t="array" ref="T356">IFERROR(INDEX('Pontuação'!G$13:G$101, MATCH(S356, 'Pontuação'!F$13:F$101, 0)), "Faixa Indefinida")</f>
        <v>D</v>
      </c>
      <c r="U356" s="11">
        <f t="shared" si="2"/>
        <v>0</v>
      </c>
      <c r="V356" s="11">
        <f t="shared" si="3"/>
        <v>0</v>
      </c>
      <c r="W356" s="11">
        <f t="shared" si="4"/>
        <v>0</v>
      </c>
      <c r="X356" s="11">
        <f t="shared" si="5"/>
        <v>1</v>
      </c>
      <c r="Y356" s="11">
        <f>ROUNDUP(SUM(VLOOKUP(F356,'Pontuação 3.0'!A$2:B$11,2,FALSE),VLOOKUP(E356,'Pontuação 3.0'!C$2:D$11,2,FALSE),VLOOKUP(H356,'Pontuação 3.0'!I$2:J$11,2,FALSE),VLOOKUP(J356,'Pontuação 3.0'!K$2:L$11,2,FALSE),VLOOKUP(G356,'Pontuação 3.0'!E$2:F$11,2,FALSE),VLOOKUP(I356,'Pontuação 3.0'!G$2:H$11,2,FALSE),VLOOKUP(K356,'Pontuação 3.0'!M$2:N$13,2,FALSE)),0)</f>
        <v>1922</v>
      </c>
      <c r="Z356" s="11">
        <f t="shared" si="6"/>
        <v>192</v>
      </c>
      <c r="AA356" s="11" t="str">
        <f t="array" ref="AA356">IFERROR(INDEX('Pontuação 3.0'!G$13:G$191, MATCH(Z356, 'Pontuação 3.0'!F$13:F$191, 0)), "Faixa Indefinida")</f>
        <v>C</v>
      </c>
      <c r="AB356" s="11">
        <f t="shared" si="7"/>
        <v>0</v>
      </c>
      <c r="AC356" s="11">
        <f t="shared" si="8"/>
        <v>0</v>
      </c>
      <c r="AD356" s="11">
        <f t="shared" si="9"/>
        <v>1</v>
      </c>
      <c r="AE356" s="11">
        <f t="shared" si="10"/>
        <v>0</v>
      </c>
    </row>
    <row r="357" ht="15.75" customHeight="1">
      <c r="A357" s="7">
        <v>45654.0</v>
      </c>
      <c r="B357" s="8" t="s">
        <v>684</v>
      </c>
      <c r="C357" s="8" t="s">
        <v>685</v>
      </c>
      <c r="D357" s="8" t="s">
        <v>686</v>
      </c>
      <c r="E357" s="8" t="s">
        <v>15428</v>
      </c>
      <c r="F357" s="8" t="s">
        <v>15454</v>
      </c>
      <c r="G357" s="8" t="s">
        <v>15437</v>
      </c>
      <c r="H357" s="8" t="s">
        <v>15438</v>
      </c>
      <c r="I357" s="8" t="s">
        <v>15423</v>
      </c>
      <c r="J357" s="8" t="s">
        <v>15424</v>
      </c>
      <c r="K357" s="8" t="s">
        <v>15425</v>
      </c>
      <c r="L357" s="12" t="s">
        <v>15</v>
      </c>
      <c r="M357" s="12" t="s">
        <v>3780</v>
      </c>
      <c r="N357" s="12" t="s">
        <v>162</v>
      </c>
      <c r="O357" s="12" t="s">
        <v>3781</v>
      </c>
      <c r="P357" s="12" t="s">
        <v>119</v>
      </c>
      <c r="R357" s="10">
        <f>ROUNDUP(SUM(VLOOKUP(F357,'Pontuação'!A$2:B$11,2,FALSE),VLOOKUP(E357,'Pontuação'!C$2:D$11,2,FALSE),VLOOKUP(H357,'Pontuação'!I$2:J$11,2,FALSE),VLOOKUP(I357,'Pontuação'!G$2:H$11,2,FALSE),VLOOKUP(K357,'Pontuação'!M$2:N$13,2,FALSE)),0)</f>
        <v>1444</v>
      </c>
      <c r="S357" s="11">
        <f t="shared" si="1"/>
        <v>144</v>
      </c>
      <c r="T357" s="11" t="str">
        <f t="array" ref="T357">IFERROR(INDEX('Pontuação'!G$13:G$101, MATCH(S357, 'Pontuação'!F$13:F$101, 0)), "Faixa Indefinida")</f>
        <v>D</v>
      </c>
      <c r="U357" s="11">
        <f t="shared" si="2"/>
        <v>0</v>
      </c>
      <c r="V357" s="11">
        <f t="shared" si="3"/>
        <v>0</v>
      </c>
      <c r="W357" s="11">
        <f t="shared" si="4"/>
        <v>0</v>
      </c>
      <c r="X357" s="11">
        <f t="shared" si="5"/>
        <v>1</v>
      </c>
      <c r="Y357" s="11">
        <f>ROUNDUP(SUM(VLOOKUP(F357,'Pontuação 3.0'!A$2:B$11,2,FALSE),VLOOKUP(E357,'Pontuação 3.0'!C$2:D$11,2,FALSE),VLOOKUP(H357,'Pontuação 3.0'!I$2:J$11,2,FALSE),VLOOKUP(J357,'Pontuação 3.0'!K$2:L$11,2,FALSE),VLOOKUP(G357,'Pontuação 3.0'!E$2:F$11,2,FALSE),VLOOKUP(I357,'Pontuação 3.0'!G$2:H$11,2,FALSE),VLOOKUP(K357,'Pontuação 3.0'!M$2:N$13,2,FALSE)),0)</f>
        <v>1852</v>
      </c>
      <c r="Z357" s="11">
        <f t="shared" si="6"/>
        <v>185</v>
      </c>
      <c r="AA357" s="11" t="str">
        <f t="array" ref="AA357">IFERROR(INDEX('Pontuação 3.0'!G$13:G$191, MATCH(Z357, 'Pontuação 3.0'!F$13:F$191, 0)), "Faixa Indefinida")</f>
        <v>D</v>
      </c>
      <c r="AB357" s="11">
        <f t="shared" si="7"/>
        <v>0</v>
      </c>
      <c r="AC357" s="11">
        <f t="shared" si="8"/>
        <v>0</v>
      </c>
      <c r="AD357" s="11">
        <f t="shared" si="9"/>
        <v>0</v>
      </c>
      <c r="AE357" s="11">
        <f t="shared" si="10"/>
        <v>1</v>
      </c>
    </row>
    <row r="358" ht="15.75" customHeight="1">
      <c r="A358" s="7">
        <v>45654.0</v>
      </c>
      <c r="B358" s="8" t="s">
        <v>687</v>
      </c>
      <c r="C358" s="8" t="s">
        <v>688</v>
      </c>
      <c r="D358" s="9">
        <v>9.49981053978E11</v>
      </c>
      <c r="E358" s="8" t="s">
        <v>15428</v>
      </c>
      <c r="F358" s="8" t="s">
        <v>15420</v>
      </c>
      <c r="G358" s="8" t="s">
        <v>15430</v>
      </c>
      <c r="H358" s="8" t="s">
        <v>15446</v>
      </c>
      <c r="I358" s="8" t="s">
        <v>15423</v>
      </c>
      <c r="J358" s="8" t="s">
        <v>15448</v>
      </c>
      <c r="K358" s="8" t="s">
        <v>15425</v>
      </c>
      <c r="L358" s="12" t="s">
        <v>15</v>
      </c>
      <c r="M358" s="12" t="s">
        <v>3780</v>
      </c>
      <c r="N358" s="12" t="s">
        <v>1554</v>
      </c>
      <c r="O358" s="12" t="s">
        <v>3781</v>
      </c>
      <c r="P358" s="12" t="s">
        <v>119</v>
      </c>
      <c r="R358" s="10">
        <f>ROUNDUP(SUM(VLOOKUP(F358,'Pontuação'!A$2:B$11,2,FALSE),VLOOKUP(E358,'Pontuação'!C$2:D$11,2,FALSE),VLOOKUP(H358,'Pontuação'!I$2:J$11,2,FALSE),VLOOKUP(I358,'Pontuação'!G$2:H$11,2,FALSE),VLOOKUP(K358,'Pontuação'!M$2:N$13,2,FALSE)),0)</f>
        <v>1595</v>
      </c>
      <c r="S358" s="11">
        <f t="shared" si="1"/>
        <v>160</v>
      </c>
      <c r="T358" s="11" t="str">
        <f t="array" ref="T358">IFERROR(INDEX('Pontuação'!G$13:G$101, MATCH(S358, 'Pontuação'!F$13:F$101, 0)), "Faixa Indefinida")</f>
        <v>C</v>
      </c>
      <c r="U358" s="11">
        <f t="shared" si="2"/>
        <v>0</v>
      </c>
      <c r="V358" s="11">
        <f t="shared" si="3"/>
        <v>0</v>
      </c>
      <c r="W358" s="11">
        <f t="shared" si="4"/>
        <v>1</v>
      </c>
      <c r="X358" s="11">
        <f t="shared" si="5"/>
        <v>0</v>
      </c>
      <c r="Y358" s="11">
        <f>ROUNDUP(SUM(VLOOKUP(F358,'Pontuação 3.0'!A$2:B$11,2,FALSE),VLOOKUP(E358,'Pontuação 3.0'!C$2:D$11,2,FALSE),VLOOKUP(H358,'Pontuação 3.0'!I$2:J$11,2,FALSE),VLOOKUP(J358,'Pontuação 3.0'!K$2:L$11,2,FALSE),VLOOKUP(G358,'Pontuação 3.0'!E$2:F$11,2,FALSE),VLOOKUP(I358,'Pontuação 3.0'!G$2:H$11,2,FALSE),VLOOKUP(K358,'Pontuação 3.0'!M$2:N$13,2,FALSE)),0)</f>
        <v>2470</v>
      </c>
      <c r="Z358" s="11">
        <f t="shared" si="6"/>
        <v>247</v>
      </c>
      <c r="AA358" s="11" t="str">
        <f t="array" ref="AA358">IFERROR(INDEX('Pontuação 3.0'!G$13:G$191, MATCH(Z358, 'Pontuação 3.0'!F$13:F$191, 0)), "Faixa Indefinida")</f>
        <v>A</v>
      </c>
      <c r="AB358" s="11">
        <f t="shared" si="7"/>
        <v>1</v>
      </c>
      <c r="AC358" s="11">
        <f t="shared" si="8"/>
        <v>0</v>
      </c>
      <c r="AD358" s="11">
        <f t="shared" si="9"/>
        <v>0</v>
      </c>
      <c r="AE358" s="11">
        <f t="shared" si="10"/>
        <v>0</v>
      </c>
    </row>
    <row r="359" ht="15.75" customHeight="1">
      <c r="A359" s="7">
        <v>45654.0</v>
      </c>
      <c r="B359" s="8" t="s">
        <v>691</v>
      </c>
      <c r="C359" s="8" t="s">
        <v>692</v>
      </c>
      <c r="D359" s="9">
        <v>4.1984304515E10</v>
      </c>
      <c r="E359" s="8" t="s">
        <v>15428</v>
      </c>
      <c r="F359" s="8" t="s">
        <v>15442</v>
      </c>
      <c r="G359" s="8" t="s">
        <v>15430</v>
      </c>
      <c r="H359" s="8" t="s">
        <v>15443</v>
      </c>
      <c r="I359" s="8" t="s">
        <v>15423</v>
      </c>
      <c r="J359" s="8" t="s">
        <v>15424</v>
      </c>
      <c r="K359" s="8" t="s">
        <v>15425</v>
      </c>
      <c r="L359" s="12" t="s">
        <v>15</v>
      </c>
      <c r="M359" s="12" t="s">
        <v>3780</v>
      </c>
      <c r="N359" s="12" t="s">
        <v>205</v>
      </c>
      <c r="O359" s="12" t="s">
        <v>3781</v>
      </c>
      <c r="P359" s="12" t="s">
        <v>119</v>
      </c>
      <c r="R359" s="10">
        <f>ROUNDUP(SUM(VLOOKUP(F359,'Pontuação'!A$2:B$11,2,FALSE),VLOOKUP(E359,'Pontuação'!C$2:D$11,2,FALSE),VLOOKUP(H359,'Pontuação'!I$2:J$11,2,FALSE),VLOOKUP(I359,'Pontuação'!G$2:H$11,2,FALSE),VLOOKUP(K359,'Pontuação'!M$2:N$13,2,FALSE)),0)</f>
        <v>1567</v>
      </c>
      <c r="S359" s="11">
        <f t="shared" si="1"/>
        <v>157</v>
      </c>
      <c r="T359" s="11" t="str">
        <f t="array" ref="T359">IFERROR(INDEX('Pontuação'!G$13:G$101, MATCH(S359, 'Pontuação'!F$13:F$101, 0)), "Faixa Indefinida")</f>
        <v>C</v>
      </c>
      <c r="U359" s="11">
        <f t="shared" si="2"/>
        <v>0</v>
      </c>
      <c r="V359" s="11">
        <f t="shared" si="3"/>
        <v>0</v>
      </c>
      <c r="W359" s="11">
        <f t="shared" si="4"/>
        <v>1</v>
      </c>
      <c r="X359" s="11">
        <f t="shared" si="5"/>
        <v>0</v>
      </c>
      <c r="Y359" s="11">
        <f>ROUNDUP(SUM(VLOOKUP(F359,'Pontuação 3.0'!A$2:B$11,2,FALSE),VLOOKUP(E359,'Pontuação 3.0'!C$2:D$11,2,FALSE),VLOOKUP(H359,'Pontuação 3.0'!I$2:J$11,2,FALSE),VLOOKUP(J359,'Pontuação 3.0'!K$2:L$11,2,FALSE),VLOOKUP(G359,'Pontuação 3.0'!E$2:F$11,2,FALSE),VLOOKUP(I359,'Pontuação 3.0'!G$2:H$11,2,FALSE),VLOOKUP(K359,'Pontuação 3.0'!M$2:N$13,2,FALSE)),0)</f>
        <v>1925</v>
      </c>
      <c r="Z359" s="11">
        <f t="shared" si="6"/>
        <v>193</v>
      </c>
      <c r="AA359" s="11" t="str">
        <f t="array" ref="AA359">IFERROR(INDEX('Pontuação 3.0'!G$13:G$191, MATCH(Z359, 'Pontuação 3.0'!F$13:F$191, 0)), "Faixa Indefinida")</f>
        <v>C</v>
      </c>
      <c r="AB359" s="11">
        <f t="shared" si="7"/>
        <v>0</v>
      </c>
      <c r="AC359" s="11">
        <f t="shared" si="8"/>
        <v>0</v>
      </c>
      <c r="AD359" s="11">
        <f t="shared" si="9"/>
        <v>1</v>
      </c>
      <c r="AE359" s="11">
        <f t="shared" si="10"/>
        <v>0</v>
      </c>
    </row>
    <row r="360" ht="15.75" customHeight="1">
      <c r="A360" s="7">
        <v>45654.0</v>
      </c>
      <c r="B360" s="8" t="s">
        <v>693</v>
      </c>
      <c r="C360" s="8" t="s">
        <v>694</v>
      </c>
      <c r="D360" s="9">
        <v>1.195359101E10</v>
      </c>
      <c r="E360" s="8" t="s">
        <v>15428</v>
      </c>
      <c r="F360" s="8" t="s">
        <v>15420</v>
      </c>
      <c r="G360" s="8" t="s">
        <v>15430</v>
      </c>
      <c r="H360" s="8" t="s">
        <v>15422</v>
      </c>
      <c r="I360" s="8" t="s">
        <v>15423</v>
      </c>
      <c r="J360" s="8" t="s">
        <v>15424</v>
      </c>
      <c r="K360" s="8" t="s">
        <v>15425</v>
      </c>
      <c r="L360" s="12" t="s">
        <v>15</v>
      </c>
      <c r="M360" s="12" t="s">
        <v>3780</v>
      </c>
      <c r="N360" s="12" t="s">
        <v>310</v>
      </c>
      <c r="O360" s="12" t="s">
        <v>3781</v>
      </c>
      <c r="P360" s="12" t="s">
        <v>119</v>
      </c>
      <c r="R360" s="10">
        <f>ROUNDUP(SUM(VLOOKUP(F360,'Pontuação'!A$2:B$11,2,FALSE),VLOOKUP(E360,'Pontuação'!C$2:D$11,2,FALSE),VLOOKUP(H360,'Pontuação'!I$2:J$11,2,FALSE),VLOOKUP(I360,'Pontuação'!G$2:H$11,2,FALSE),VLOOKUP(K360,'Pontuação'!M$2:N$13,2,FALSE)),0)</f>
        <v>1553</v>
      </c>
      <c r="S360" s="11">
        <f t="shared" si="1"/>
        <v>155</v>
      </c>
      <c r="T360" s="11" t="str">
        <f t="array" ref="T360">IFERROR(INDEX('Pontuação'!G$13:G$101, MATCH(S360, 'Pontuação'!F$13:F$101, 0)), "Faixa Indefinida")</f>
        <v>C</v>
      </c>
      <c r="U360" s="11">
        <f t="shared" si="2"/>
        <v>0</v>
      </c>
      <c r="V360" s="11">
        <f t="shared" si="3"/>
        <v>0</v>
      </c>
      <c r="W360" s="11">
        <f t="shared" si="4"/>
        <v>1</v>
      </c>
      <c r="X360" s="11">
        <f t="shared" si="5"/>
        <v>0</v>
      </c>
      <c r="Y360" s="11">
        <f>ROUNDUP(SUM(VLOOKUP(F360,'Pontuação 3.0'!A$2:B$11,2,FALSE),VLOOKUP(E360,'Pontuação 3.0'!C$2:D$11,2,FALSE),VLOOKUP(H360,'Pontuação 3.0'!I$2:J$11,2,FALSE),VLOOKUP(J360,'Pontuação 3.0'!K$2:L$11,2,FALSE),VLOOKUP(G360,'Pontuação 3.0'!E$2:F$11,2,FALSE),VLOOKUP(I360,'Pontuação 3.0'!G$2:H$11,2,FALSE),VLOOKUP(K360,'Pontuação 3.0'!M$2:N$13,2,FALSE)),0)</f>
        <v>2122</v>
      </c>
      <c r="Z360" s="11">
        <f t="shared" si="6"/>
        <v>212</v>
      </c>
      <c r="AA360" s="11" t="str">
        <f t="array" ref="AA360">IFERROR(INDEX('Pontuação 3.0'!G$13:G$191, MATCH(Z360, 'Pontuação 3.0'!F$13:F$191, 0)), "Faixa Indefinida")</f>
        <v>C</v>
      </c>
      <c r="AB360" s="11">
        <f t="shared" si="7"/>
        <v>0</v>
      </c>
      <c r="AC360" s="11">
        <f t="shared" si="8"/>
        <v>0</v>
      </c>
      <c r="AD360" s="11">
        <f t="shared" si="9"/>
        <v>1</v>
      </c>
      <c r="AE360" s="11">
        <f t="shared" si="10"/>
        <v>0</v>
      </c>
    </row>
    <row r="361" ht="15.75" customHeight="1">
      <c r="A361" s="7">
        <v>45654.0</v>
      </c>
      <c r="B361" s="8" t="s">
        <v>695</v>
      </c>
      <c r="C361" s="8" t="s">
        <v>696</v>
      </c>
      <c r="D361" s="13" t="s">
        <v>15657</v>
      </c>
      <c r="E361" s="8" t="s">
        <v>15428</v>
      </c>
      <c r="F361" s="8" t="s">
        <v>15442</v>
      </c>
      <c r="G361" s="8" t="s">
        <v>15451</v>
      </c>
      <c r="H361" s="8" t="s">
        <v>15438</v>
      </c>
      <c r="I361" s="8" t="s">
        <v>15423</v>
      </c>
      <c r="J361" s="8" t="s">
        <v>15424</v>
      </c>
      <c r="K361" s="8" t="s">
        <v>15432</v>
      </c>
      <c r="L361" s="12" t="s">
        <v>15</v>
      </c>
      <c r="M361" s="12" t="s">
        <v>3780</v>
      </c>
      <c r="N361" s="12" t="s">
        <v>300</v>
      </c>
      <c r="O361" s="12" t="s">
        <v>3797</v>
      </c>
      <c r="P361" s="12" t="s">
        <v>119</v>
      </c>
      <c r="R361" s="10">
        <f>ROUNDUP(SUM(VLOOKUP(F361,'Pontuação'!A$2:B$11,2,FALSE),VLOOKUP(E361,'Pontuação'!C$2:D$11,2,FALSE),VLOOKUP(H361,'Pontuação'!I$2:J$11,2,FALSE),VLOOKUP(I361,'Pontuação'!G$2:H$11,2,FALSE),VLOOKUP(K361,'Pontuação'!M$2:N$13,2,FALSE)),0)</f>
        <v>1559</v>
      </c>
      <c r="S361" s="11">
        <f t="shared" si="1"/>
        <v>156</v>
      </c>
      <c r="T361" s="11" t="str">
        <f t="array" ref="T361">IFERROR(INDEX('Pontuação'!G$13:G$101, MATCH(S361, 'Pontuação'!F$13:F$101, 0)), "Faixa Indefinida")</f>
        <v>C</v>
      </c>
      <c r="U361" s="11">
        <f t="shared" si="2"/>
        <v>0</v>
      </c>
      <c r="V361" s="11">
        <f t="shared" si="3"/>
        <v>0</v>
      </c>
      <c r="W361" s="11">
        <f t="shared" si="4"/>
        <v>1</v>
      </c>
      <c r="X361" s="11">
        <f t="shared" si="5"/>
        <v>0</v>
      </c>
      <c r="Y361" s="11">
        <f>ROUNDUP(SUM(VLOOKUP(F361,'Pontuação 3.0'!A$2:B$11,2,FALSE),VLOOKUP(E361,'Pontuação 3.0'!C$2:D$11,2,FALSE),VLOOKUP(H361,'Pontuação 3.0'!I$2:J$11,2,FALSE),VLOOKUP(J361,'Pontuação 3.0'!K$2:L$11,2,FALSE),VLOOKUP(G361,'Pontuação 3.0'!E$2:F$11,2,FALSE),VLOOKUP(I361,'Pontuação 3.0'!G$2:H$11,2,FALSE),VLOOKUP(K361,'Pontuação 3.0'!M$2:N$13,2,FALSE)),0)</f>
        <v>1777</v>
      </c>
      <c r="Z361" s="11">
        <f t="shared" si="6"/>
        <v>178</v>
      </c>
      <c r="AA361" s="11" t="str">
        <f t="array" ref="AA361">IFERROR(INDEX('Pontuação 3.0'!G$13:G$191, MATCH(Z361, 'Pontuação 3.0'!F$13:F$191, 0)), "Faixa Indefinida")</f>
        <v>D</v>
      </c>
      <c r="AB361" s="11">
        <f t="shared" si="7"/>
        <v>0</v>
      </c>
      <c r="AC361" s="11">
        <f t="shared" si="8"/>
        <v>0</v>
      </c>
      <c r="AD361" s="11">
        <f t="shared" si="9"/>
        <v>0</v>
      </c>
      <c r="AE361" s="11">
        <f t="shared" si="10"/>
        <v>1</v>
      </c>
    </row>
    <row r="362" ht="15.75" customHeight="1">
      <c r="A362" s="7">
        <v>45654.0</v>
      </c>
      <c r="B362" s="8" t="s">
        <v>697</v>
      </c>
      <c r="C362" s="8" t="s">
        <v>698</v>
      </c>
      <c r="D362" s="9">
        <v>8.4991905033E10</v>
      </c>
      <c r="E362" s="8" t="s">
        <v>15428</v>
      </c>
      <c r="F362" s="8" t="s">
        <v>15420</v>
      </c>
      <c r="G362" s="8" t="s">
        <v>15430</v>
      </c>
      <c r="H362" s="8" t="s">
        <v>15438</v>
      </c>
      <c r="I362" s="8" t="s">
        <v>15433</v>
      </c>
      <c r="J362" s="8" t="s">
        <v>15448</v>
      </c>
      <c r="K362" s="8" t="s">
        <v>15432</v>
      </c>
      <c r="L362" s="12" t="s">
        <v>15</v>
      </c>
      <c r="M362" s="12" t="s">
        <v>3780</v>
      </c>
      <c r="N362" s="12" t="s">
        <v>205</v>
      </c>
      <c r="O362" s="12" t="s">
        <v>3885</v>
      </c>
      <c r="P362" s="12" t="s">
        <v>119</v>
      </c>
      <c r="R362" s="10">
        <f>ROUNDUP(SUM(VLOOKUP(F362,'Pontuação'!A$2:B$11,2,FALSE),VLOOKUP(E362,'Pontuação'!C$2:D$11,2,FALSE),VLOOKUP(H362,'Pontuação'!I$2:J$11,2,FALSE),VLOOKUP(I362,'Pontuação'!G$2:H$11,2,FALSE),VLOOKUP(K362,'Pontuação'!M$2:N$13,2,FALSE)),0)</f>
        <v>1849</v>
      </c>
      <c r="S362" s="11">
        <f t="shared" si="1"/>
        <v>185</v>
      </c>
      <c r="T362" s="11" t="str">
        <f t="array" ref="T362">IFERROR(INDEX('Pontuação'!G$13:G$101, MATCH(S362, 'Pontuação'!F$13:F$101, 0)), "Faixa Indefinida")</f>
        <v>A</v>
      </c>
      <c r="U362" s="11">
        <f t="shared" si="2"/>
        <v>1</v>
      </c>
      <c r="V362" s="11">
        <f t="shared" si="3"/>
        <v>0</v>
      </c>
      <c r="W362" s="11">
        <f t="shared" si="4"/>
        <v>0</v>
      </c>
      <c r="X362" s="11">
        <f t="shared" si="5"/>
        <v>0</v>
      </c>
      <c r="Y362" s="11">
        <f>ROUNDUP(SUM(VLOOKUP(F362,'Pontuação 3.0'!A$2:B$11,2,FALSE),VLOOKUP(E362,'Pontuação 3.0'!C$2:D$11,2,FALSE),VLOOKUP(H362,'Pontuação 3.0'!I$2:J$11,2,FALSE),VLOOKUP(J362,'Pontuação 3.0'!K$2:L$11,2,FALSE),VLOOKUP(G362,'Pontuação 3.0'!E$2:F$11,2,FALSE),VLOOKUP(I362,'Pontuação 3.0'!G$2:H$11,2,FALSE),VLOOKUP(K362,'Pontuação 3.0'!M$2:N$13,2,FALSE)),0)</f>
        <v>2596</v>
      </c>
      <c r="Z362" s="11">
        <f t="shared" si="6"/>
        <v>260</v>
      </c>
      <c r="AA362" s="11" t="str">
        <f t="array" ref="AA362">IFERROR(INDEX('Pontuação 3.0'!G$13:G$191, MATCH(Z362, 'Pontuação 3.0'!F$13:F$191, 0)), "Faixa Indefinida")</f>
        <v>A</v>
      </c>
      <c r="AB362" s="11">
        <f t="shared" si="7"/>
        <v>1</v>
      </c>
      <c r="AC362" s="11">
        <f t="shared" si="8"/>
        <v>0</v>
      </c>
      <c r="AD362" s="11">
        <f t="shared" si="9"/>
        <v>0</v>
      </c>
      <c r="AE362" s="11">
        <f t="shared" si="10"/>
        <v>0</v>
      </c>
    </row>
    <row r="363" ht="15.75" customHeight="1">
      <c r="A363" s="7">
        <v>45654.0</v>
      </c>
      <c r="B363" s="8" t="s">
        <v>700</v>
      </c>
      <c r="C363" s="8" t="s">
        <v>701</v>
      </c>
      <c r="D363" s="9">
        <v>1.1966423358E10</v>
      </c>
      <c r="E363" s="8" t="s">
        <v>15428</v>
      </c>
      <c r="F363" s="8" t="s">
        <v>15442</v>
      </c>
      <c r="G363" s="8" t="s">
        <v>15430</v>
      </c>
      <c r="H363" s="8" t="s">
        <v>15471</v>
      </c>
      <c r="I363" s="8" t="s">
        <v>15423</v>
      </c>
      <c r="J363" s="8" t="s">
        <v>15448</v>
      </c>
      <c r="K363" s="8" t="s">
        <v>15439</v>
      </c>
      <c r="L363" s="12" t="s">
        <v>15</v>
      </c>
      <c r="M363" s="12" t="s">
        <v>3780</v>
      </c>
      <c r="N363" s="12" t="s">
        <v>205</v>
      </c>
      <c r="O363" s="12" t="s">
        <v>3781</v>
      </c>
      <c r="P363" s="12" t="s">
        <v>119</v>
      </c>
      <c r="R363" s="10">
        <f>ROUNDUP(SUM(VLOOKUP(F363,'Pontuação'!A$2:B$11,2,FALSE),VLOOKUP(E363,'Pontuação'!C$2:D$11,2,FALSE),VLOOKUP(H363,'Pontuação'!I$2:J$11,2,FALSE),VLOOKUP(I363,'Pontuação'!G$2:H$11,2,FALSE),VLOOKUP(K363,'Pontuação'!M$2:N$13,2,FALSE)),0)</f>
        <v>1401</v>
      </c>
      <c r="S363" s="11">
        <f t="shared" si="1"/>
        <v>140</v>
      </c>
      <c r="T363" s="11" t="str">
        <f t="array" ref="T363">IFERROR(INDEX('Pontuação'!G$13:G$101, MATCH(S363, 'Pontuação'!F$13:F$101, 0)), "Faixa Indefinida")</f>
        <v>D</v>
      </c>
      <c r="U363" s="11">
        <f t="shared" si="2"/>
        <v>0</v>
      </c>
      <c r="V363" s="11">
        <f t="shared" si="3"/>
        <v>0</v>
      </c>
      <c r="W363" s="11">
        <f t="shared" si="4"/>
        <v>0</v>
      </c>
      <c r="X363" s="11">
        <f t="shared" si="5"/>
        <v>1</v>
      </c>
      <c r="Y363" s="11">
        <f>ROUNDUP(SUM(VLOOKUP(F363,'Pontuação 3.0'!A$2:B$11,2,FALSE),VLOOKUP(E363,'Pontuação 3.0'!C$2:D$11,2,FALSE),VLOOKUP(H363,'Pontuação 3.0'!I$2:J$11,2,FALSE),VLOOKUP(J363,'Pontuação 3.0'!K$2:L$11,2,FALSE),VLOOKUP(G363,'Pontuação 3.0'!E$2:F$11,2,FALSE),VLOOKUP(I363,'Pontuação 3.0'!G$2:H$11,2,FALSE),VLOOKUP(K363,'Pontuação 3.0'!M$2:N$13,2,FALSE)),0)</f>
        <v>2120</v>
      </c>
      <c r="Z363" s="11">
        <f t="shared" si="6"/>
        <v>212</v>
      </c>
      <c r="AA363" s="11" t="str">
        <f t="array" ref="AA363">IFERROR(INDEX('Pontuação 3.0'!G$13:G$191, MATCH(Z363, 'Pontuação 3.0'!F$13:F$191, 0)), "Faixa Indefinida")</f>
        <v>C</v>
      </c>
      <c r="AB363" s="11">
        <f t="shared" si="7"/>
        <v>0</v>
      </c>
      <c r="AC363" s="11">
        <f t="shared" si="8"/>
        <v>0</v>
      </c>
      <c r="AD363" s="11">
        <f t="shared" si="9"/>
        <v>1</v>
      </c>
      <c r="AE363" s="11">
        <f t="shared" si="10"/>
        <v>0</v>
      </c>
    </row>
    <row r="364" ht="15.75" customHeight="1">
      <c r="A364" s="7">
        <v>45654.0</v>
      </c>
      <c r="B364" s="8" t="s">
        <v>702</v>
      </c>
      <c r="C364" s="8" t="s">
        <v>703</v>
      </c>
      <c r="D364" s="9">
        <v>5.1997242005E10</v>
      </c>
      <c r="E364" s="8" t="s">
        <v>15428</v>
      </c>
      <c r="F364" s="8" t="s">
        <v>15442</v>
      </c>
      <c r="G364" s="8" t="s">
        <v>15430</v>
      </c>
      <c r="H364" s="8" t="s">
        <v>15471</v>
      </c>
      <c r="I364" s="8" t="s">
        <v>15423</v>
      </c>
      <c r="J364" s="8" t="s">
        <v>15448</v>
      </c>
      <c r="K364" s="8" t="s">
        <v>15425</v>
      </c>
      <c r="L364" s="12" t="s">
        <v>15</v>
      </c>
      <c r="M364" s="12" t="s">
        <v>3780</v>
      </c>
      <c r="N364" s="12" t="s">
        <v>4070</v>
      </c>
      <c r="O364" s="12" t="s">
        <v>3781</v>
      </c>
      <c r="P364" s="12" t="s">
        <v>119</v>
      </c>
      <c r="R364" s="10">
        <f>ROUNDUP(SUM(VLOOKUP(F364,'Pontuação'!A$2:B$11,2,FALSE),VLOOKUP(E364,'Pontuação'!C$2:D$11,2,FALSE),VLOOKUP(H364,'Pontuação'!I$2:J$11,2,FALSE),VLOOKUP(I364,'Pontuação'!G$2:H$11,2,FALSE),VLOOKUP(K364,'Pontuação'!M$2:N$13,2,FALSE)),0)</f>
        <v>1357</v>
      </c>
      <c r="S364" s="11">
        <f t="shared" si="1"/>
        <v>136</v>
      </c>
      <c r="T364" s="11" t="str">
        <f t="array" ref="T364">IFERROR(INDEX('Pontuação'!G$13:G$101, MATCH(S364, 'Pontuação'!F$13:F$101, 0)), "Faixa Indefinida")</f>
        <v>D</v>
      </c>
      <c r="U364" s="11">
        <f t="shared" si="2"/>
        <v>0</v>
      </c>
      <c r="V364" s="11">
        <f t="shared" si="3"/>
        <v>0</v>
      </c>
      <c r="W364" s="11">
        <f t="shared" si="4"/>
        <v>0</v>
      </c>
      <c r="X364" s="11">
        <f t="shared" si="5"/>
        <v>1</v>
      </c>
      <c r="Y364" s="11">
        <f>ROUNDUP(SUM(VLOOKUP(F364,'Pontuação 3.0'!A$2:B$11,2,FALSE),VLOOKUP(E364,'Pontuação 3.0'!C$2:D$11,2,FALSE),VLOOKUP(H364,'Pontuação 3.0'!I$2:J$11,2,FALSE),VLOOKUP(J364,'Pontuação 3.0'!K$2:L$11,2,FALSE),VLOOKUP(G364,'Pontuação 3.0'!E$2:F$11,2,FALSE),VLOOKUP(I364,'Pontuação 3.0'!G$2:H$11,2,FALSE),VLOOKUP(K364,'Pontuação 3.0'!M$2:N$13,2,FALSE)),0)</f>
        <v>2142</v>
      </c>
      <c r="Z364" s="11">
        <f t="shared" si="6"/>
        <v>214</v>
      </c>
      <c r="AA364" s="11" t="str">
        <f t="array" ref="AA364">IFERROR(INDEX('Pontuação 3.0'!G$13:G$191, MATCH(Z364, 'Pontuação 3.0'!F$13:F$191, 0)), "Faixa Indefinida")</f>
        <v>B</v>
      </c>
      <c r="AB364" s="11">
        <f t="shared" si="7"/>
        <v>0</v>
      </c>
      <c r="AC364" s="11">
        <f t="shared" si="8"/>
        <v>1</v>
      </c>
      <c r="AD364" s="11">
        <f t="shared" si="9"/>
        <v>0</v>
      </c>
      <c r="AE364" s="11">
        <f t="shared" si="10"/>
        <v>0</v>
      </c>
    </row>
    <row r="365" ht="15.75" customHeight="1">
      <c r="A365" s="7">
        <v>45654.0</v>
      </c>
      <c r="B365" s="8" t="s">
        <v>704</v>
      </c>
      <c r="C365" s="8" t="s">
        <v>705</v>
      </c>
      <c r="D365" s="8" t="s">
        <v>706</v>
      </c>
      <c r="E365" s="8" t="s">
        <v>15419</v>
      </c>
      <c r="F365" s="8" t="s">
        <v>15420</v>
      </c>
      <c r="G365" s="8" t="s">
        <v>15451</v>
      </c>
      <c r="H365" s="8" t="s">
        <v>15438</v>
      </c>
      <c r="I365" s="8" t="s">
        <v>15423</v>
      </c>
      <c r="J365" s="8" t="s">
        <v>15424</v>
      </c>
      <c r="K365" s="8" t="s">
        <v>15432</v>
      </c>
      <c r="L365" s="12" t="s">
        <v>15</v>
      </c>
      <c r="M365" s="12" t="s">
        <v>3780</v>
      </c>
      <c r="N365" s="12" t="s">
        <v>162</v>
      </c>
      <c r="O365" s="12" t="s">
        <v>3870</v>
      </c>
      <c r="P365" s="12" t="s">
        <v>119</v>
      </c>
      <c r="R365" s="10">
        <f>ROUNDUP(SUM(VLOOKUP(F365,'Pontuação'!A$2:B$11,2,FALSE),VLOOKUP(E365,'Pontuação'!C$2:D$11,2,FALSE),VLOOKUP(H365,'Pontuação'!I$2:J$11,2,FALSE),VLOOKUP(I365,'Pontuação'!G$2:H$11,2,FALSE),VLOOKUP(K365,'Pontuação'!M$2:N$13,2,FALSE)),0)</f>
        <v>1575</v>
      </c>
      <c r="S365" s="11">
        <f t="shared" si="1"/>
        <v>158</v>
      </c>
      <c r="T365" s="11" t="str">
        <f t="array" ref="T365">IFERROR(INDEX('Pontuação'!G$13:G$101, MATCH(S365, 'Pontuação'!F$13:F$101, 0)), "Faixa Indefinida")</f>
        <v>C</v>
      </c>
      <c r="U365" s="11">
        <f t="shared" si="2"/>
        <v>0</v>
      </c>
      <c r="V365" s="11">
        <f t="shared" si="3"/>
        <v>0</v>
      </c>
      <c r="W365" s="11">
        <f t="shared" si="4"/>
        <v>1</v>
      </c>
      <c r="X365" s="11">
        <f t="shared" si="5"/>
        <v>0</v>
      </c>
      <c r="Y365" s="11">
        <f>ROUNDUP(SUM(VLOOKUP(F365,'Pontuação 3.0'!A$2:B$11,2,FALSE),VLOOKUP(E365,'Pontuação 3.0'!C$2:D$11,2,FALSE),VLOOKUP(H365,'Pontuação 3.0'!I$2:J$11,2,FALSE),VLOOKUP(J365,'Pontuação 3.0'!K$2:L$11,2,FALSE),VLOOKUP(G365,'Pontuação 3.0'!E$2:F$11,2,FALSE),VLOOKUP(I365,'Pontuação 3.0'!G$2:H$11,2,FALSE),VLOOKUP(K365,'Pontuação 3.0'!M$2:N$13,2,FALSE)),0)</f>
        <v>1880</v>
      </c>
      <c r="Z365" s="11">
        <f t="shared" si="6"/>
        <v>188</v>
      </c>
      <c r="AA365" s="11" t="str">
        <f t="array" ref="AA365">IFERROR(INDEX('Pontuação 3.0'!G$13:G$191, MATCH(Z365, 'Pontuação 3.0'!F$13:F$191, 0)), "Faixa Indefinida")</f>
        <v>D</v>
      </c>
      <c r="AB365" s="11">
        <f t="shared" si="7"/>
        <v>0</v>
      </c>
      <c r="AC365" s="11">
        <f t="shared" si="8"/>
        <v>0</v>
      </c>
      <c r="AD365" s="11">
        <f t="shared" si="9"/>
        <v>0</v>
      </c>
      <c r="AE365" s="11">
        <f t="shared" si="10"/>
        <v>1</v>
      </c>
    </row>
    <row r="366" ht="15.75" customHeight="1">
      <c r="A366" s="7">
        <v>45654.0</v>
      </c>
      <c r="B366" s="8" t="s">
        <v>707</v>
      </c>
      <c r="C366" s="8" t="s">
        <v>708</v>
      </c>
      <c r="D366" s="9">
        <v>2.7999213037E10</v>
      </c>
      <c r="E366" s="8" t="s">
        <v>15428</v>
      </c>
      <c r="F366" s="8" t="s">
        <v>15442</v>
      </c>
      <c r="G366" s="8" t="s">
        <v>15430</v>
      </c>
      <c r="H366" s="8" t="s">
        <v>15438</v>
      </c>
      <c r="I366" s="8" t="s">
        <v>15423</v>
      </c>
      <c r="J366" s="8" t="s">
        <v>15424</v>
      </c>
      <c r="K366" s="8" t="s">
        <v>15425</v>
      </c>
      <c r="L366" s="12" t="s">
        <v>15</v>
      </c>
      <c r="M366" s="12" t="s">
        <v>3780</v>
      </c>
      <c r="N366" s="12" t="s">
        <v>205</v>
      </c>
      <c r="O366" s="12" t="s">
        <v>3781</v>
      </c>
      <c r="P366" s="12" t="s">
        <v>119</v>
      </c>
      <c r="R366" s="10">
        <f>ROUNDUP(SUM(VLOOKUP(F366,'Pontuação'!A$2:B$11,2,FALSE),VLOOKUP(E366,'Pontuação'!C$2:D$11,2,FALSE),VLOOKUP(H366,'Pontuação'!I$2:J$11,2,FALSE),VLOOKUP(I366,'Pontuação'!G$2:H$11,2,FALSE),VLOOKUP(K366,'Pontuação'!M$2:N$13,2,FALSE)),0)</f>
        <v>1427</v>
      </c>
      <c r="S366" s="11">
        <f t="shared" si="1"/>
        <v>143</v>
      </c>
      <c r="T366" s="11" t="str">
        <f t="array" ref="T366">IFERROR(INDEX('Pontuação'!G$13:G$101, MATCH(S366, 'Pontuação'!F$13:F$101, 0)), "Faixa Indefinida")</f>
        <v>D</v>
      </c>
      <c r="U366" s="11">
        <f t="shared" si="2"/>
        <v>0</v>
      </c>
      <c r="V366" s="11">
        <f t="shared" si="3"/>
        <v>0</v>
      </c>
      <c r="W366" s="11">
        <f t="shared" si="4"/>
        <v>0</v>
      </c>
      <c r="X366" s="11">
        <f t="shared" si="5"/>
        <v>1</v>
      </c>
      <c r="Y366" s="11">
        <f>ROUNDUP(SUM(VLOOKUP(F366,'Pontuação 3.0'!A$2:B$11,2,FALSE),VLOOKUP(E366,'Pontuação 3.0'!C$2:D$11,2,FALSE),VLOOKUP(H366,'Pontuação 3.0'!I$2:J$11,2,FALSE),VLOOKUP(J366,'Pontuação 3.0'!K$2:L$11,2,FALSE),VLOOKUP(G366,'Pontuação 3.0'!E$2:F$11,2,FALSE),VLOOKUP(I366,'Pontuação 3.0'!G$2:H$11,2,FALSE),VLOOKUP(K366,'Pontuação 3.0'!M$2:N$13,2,FALSE)),0)</f>
        <v>1841</v>
      </c>
      <c r="Z366" s="11">
        <f t="shared" si="6"/>
        <v>184</v>
      </c>
      <c r="AA366" s="11" t="str">
        <f t="array" ref="AA366">IFERROR(INDEX('Pontuação 3.0'!G$13:G$191, MATCH(Z366, 'Pontuação 3.0'!F$13:F$191, 0)), "Faixa Indefinida")</f>
        <v>D</v>
      </c>
      <c r="AB366" s="11">
        <f t="shared" si="7"/>
        <v>0</v>
      </c>
      <c r="AC366" s="11">
        <f t="shared" si="8"/>
        <v>0</v>
      </c>
      <c r="AD366" s="11">
        <f t="shared" si="9"/>
        <v>0</v>
      </c>
      <c r="AE366" s="11">
        <f t="shared" si="10"/>
        <v>1</v>
      </c>
    </row>
    <row r="367" ht="15.75" customHeight="1">
      <c r="A367" s="7">
        <v>45654.0</v>
      </c>
      <c r="B367" s="8" t="s">
        <v>410</v>
      </c>
      <c r="C367" s="8" t="s">
        <v>709</v>
      </c>
      <c r="D367" s="9">
        <v>6.1992720187E10</v>
      </c>
      <c r="E367" s="8" t="s">
        <v>15428</v>
      </c>
      <c r="F367" s="8" t="s">
        <v>15442</v>
      </c>
      <c r="G367" s="8" t="s">
        <v>15430</v>
      </c>
      <c r="H367" s="8" t="s">
        <v>15471</v>
      </c>
      <c r="I367" s="8" t="s">
        <v>15433</v>
      </c>
      <c r="J367" s="8" t="s">
        <v>15424</v>
      </c>
      <c r="K367" s="8" t="s">
        <v>15425</v>
      </c>
      <c r="L367" s="12" t="s">
        <v>15</v>
      </c>
      <c r="M367" s="12" t="s">
        <v>3780</v>
      </c>
      <c r="N367" s="12" t="s">
        <v>205</v>
      </c>
      <c r="O367" s="12" t="s">
        <v>3797</v>
      </c>
      <c r="P367" s="12" t="s">
        <v>119</v>
      </c>
      <c r="R367" s="10">
        <f>ROUNDUP(SUM(VLOOKUP(F367,'Pontuação'!A$2:B$11,2,FALSE),VLOOKUP(E367,'Pontuação'!C$2:D$11,2,FALSE),VLOOKUP(H367,'Pontuação'!I$2:J$11,2,FALSE),VLOOKUP(I367,'Pontuação'!G$2:H$11,2,FALSE),VLOOKUP(K367,'Pontuação'!M$2:N$13,2,FALSE)),0)</f>
        <v>1635</v>
      </c>
      <c r="S367" s="11">
        <f t="shared" si="1"/>
        <v>164</v>
      </c>
      <c r="T367" s="11" t="str">
        <f t="array" ref="T367">IFERROR(INDEX('Pontuação'!G$13:G$101, MATCH(S367, 'Pontuação'!F$13:F$101, 0)), "Faixa Indefinida")</f>
        <v>C</v>
      </c>
      <c r="U367" s="11">
        <f t="shared" si="2"/>
        <v>0</v>
      </c>
      <c r="V367" s="11">
        <f t="shared" si="3"/>
        <v>0</v>
      </c>
      <c r="W367" s="11">
        <f t="shared" si="4"/>
        <v>1</v>
      </c>
      <c r="X367" s="11">
        <f t="shared" si="5"/>
        <v>0</v>
      </c>
      <c r="Y367" s="11">
        <f>ROUNDUP(SUM(VLOOKUP(F367,'Pontuação 3.0'!A$2:B$11,2,FALSE),VLOOKUP(E367,'Pontuação 3.0'!C$2:D$11,2,FALSE),VLOOKUP(H367,'Pontuação 3.0'!I$2:J$11,2,FALSE),VLOOKUP(J367,'Pontuação 3.0'!K$2:L$11,2,FALSE),VLOOKUP(G367,'Pontuação 3.0'!E$2:F$11,2,FALSE),VLOOKUP(I367,'Pontuação 3.0'!G$2:H$11,2,FALSE),VLOOKUP(K367,'Pontuação 3.0'!M$2:N$13,2,FALSE)),0)</f>
        <v>2156</v>
      </c>
      <c r="Z367" s="11">
        <f t="shared" si="6"/>
        <v>216</v>
      </c>
      <c r="AA367" s="11" t="str">
        <f t="array" ref="AA367">IFERROR(INDEX('Pontuação 3.0'!G$13:G$191, MATCH(Z367, 'Pontuação 3.0'!F$13:F$191, 0)), "Faixa Indefinida")</f>
        <v>B</v>
      </c>
      <c r="AB367" s="11">
        <f t="shared" si="7"/>
        <v>0</v>
      </c>
      <c r="AC367" s="11">
        <f t="shared" si="8"/>
        <v>1</v>
      </c>
      <c r="AD367" s="11">
        <f t="shared" si="9"/>
        <v>0</v>
      </c>
      <c r="AE367" s="11">
        <f t="shared" si="10"/>
        <v>0</v>
      </c>
    </row>
    <row r="368" ht="15.75" customHeight="1">
      <c r="A368" s="7">
        <v>45654.0</v>
      </c>
      <c r="B368" s="8" t="s">
        <v>711</v>
      </c>
      <c r="C368" s="8" t="s">
        <v>712</v>
      </c>
      <c r="D368" s="9">
        <v>6.7991875477E10</v>
      </c>
      <c r="E368" s="8" t="s">
        <v>15428</v>
      </c>
      <c r="F368" s="8" t="s">
        <v>15420</v>
      </c>
      <c r="G368" s="8" t="s">
        <v>15430</v>
      </c>
      <c r="H368" s="8" t="s">
        <v>15422</v>
      </c>
      <c r="I368" s="8" t="s">
        <v>15423</v>
      </c>
      <c r="J368" s="8" t="s">
        <v>15424</v>
      </c>
      <c r="K368" s="8" t="s">
        <v>15466</v>
      </c>
      <c r="L368" s="12" t="s">
        <v>15</v>
      </c>
      <c r="M368" s="12" t="s">
        <v>3780</v>
      </c>
      <c r="N368" s="12" t="s">
        <v>205</v>
      </c>
      <c r="O368" s="12" t="s">
        <v>3797</v>
      </c>
      <c r="P368" s="12" t="s">
        <v>119</v>
      </c>
      <c r="R368" s="10">
        <f>ROUNDUP(SUM(VLOOKUP(F368,'Pontuação'!A$2:B$11,2,FALSE),VLOOKUP(E368,'Pontuação'!C$2:D$11,2,FALSE),VLOOKUP(H368,'Pontuação'!I$2:J$11,2,FALSE),VLOOKUP(I368,'Pontuação'!G$2:H$11,2,FALSE),VLOOKUP(K368,'Pontuação'!M$2:N$13,2,FALSE)),0)</f>
        <v>1623</v>
      </c>
      <c r="S368" s="11">
        <f t="shared" si="1"/>
        <v>162</v>
      </c>
      <c r="T368" s="11" t="str">
        <f t="array" ref="T368">IFERROR(INDEX('Pontuação'!G$13:G$101, MATCH(S368, 'Pontuação'!F$13:F$101, 0)), "Faixa Indefinida")</f>
        <v>C</v>
      </c>
      <c r="U368" s="11">
        <f t="shared" si="2"/>
        <v>0</v>
      </c>
      <c r="V368" s="11">
        <f t="shared" si="3"/>
        <v>0</v>
      </c>
      <c r="W368" s="11">
        <f t="shared" si="4"/>
        <v>1</v>
      </c>
      <c r="X368" s="11">
        <f t="shared" si="5"/>
        <v>0</v>
      </c>
      <c r="Y368" s="11">
        <f>ROUNDUP(SUM(VLOOKUP(F368,'Pontuação 3.0'!A$2:B$11,2,FALSE),VLOOKUP(E368,'Pontuação 3.0'!C$2:D$11,2,FALSE),VLOOKUP(H368,'Pontuação 3.0'!I$2:J$11,2,FALSE),VLOOKUP(J368,'Pontuação 3.0'!K$2:L$11,2,FALSE),VLOOKUP(G368,'Pontuação 3.0'!E$2:F$11,2,FALSE),VLOOKUP(I368,'Pontuação 3.0'!G$2:H$11,2,FALSE),VLOOKUP(K368,'Pontuação 3.0'!M$2:N$13,2,FALSE)),0)</f>
        <v>2316</v>
      </c>
      <c r="Z368" s="11">
        <f t="shared" si="6"/>
        <v>232</v>
      </c>
      <c r="AA368" s="11" t="str">
        <f t="array" ref="AA368">IFERROR(INDEX('Pontuação 3.0'!G$13:G$191, MATCH(Z368, 'Pontuação 3.0'!F$13:F$191, 0)), "Faixa Indefinida")</f>
        <v>B</v>
      </c>
      <c r="AB368" s="11">
        <f t="shared" si="7"/>
        <v>0</v>
      </c>
      <c r="AC368" s="11">
        <f t="shared" si="8"/>
        <v>1</v>
      </c>
      <c r="AD368" s="11">
        <f t="shared" si="9"/>
        <v>0</v>
      </c>
      <c r="AE368" s="11">
        <f t="shared" si="10"/>
        <v>0</v>
      </c>
    </row>
    <row r="369" ht="15.75" customHeight="1">
      <c r="A369" s="7">
        <v>45654.0</v>
      </c>
      <c r="B369" s="8" t="s">
        <v>715</v>
      </c>
      <c r="C369" s="8" t="s">
        <v>716</v>
      </c>
      <c r="D369" s="8" t="s">
        <v>717</v>
      </c>
      <c r="E369" s="8" t="s">
        <v>15428</v>
      </c>
      <c r="F369" s="8" t="s">
        <v>15420</v>
      </c>
      <c r="G369" s="8" t="s">
        <v>15430</v>
      </c>
      <c r="H369" s="8" t="s">
        <v>15443</v>
      </c>
      <c r="I369" s="8" t="s">
        <v>15423</v>
      </c>
      <c r="J369" s="8" t="s">
        <v>15424</v>
      </c>
      <c r="K369" s="8" t="s">
        <v>15439</v>
      </c>
      <c r="L369" s="12" t="s">
        <v>15</v>
      </c>
      <c r="M369" s="12" t="s">
        <v>3780</v>
      </c>
      <c r="N369" s="12" t="s">
        <v>354</v>
      </c>
      <c r="O369" s="12" t="s">
        <v>3792</v>
      </c>
      <c r="P369" s="12" t="s">
        <v>17</v>
      </c>
      <c r="R369" s="10">
        <f>ROUNDUP(SUM(VLOOKUP(F369,'Pontuação'!A$2:B$11,2,FALSE),VLOOKUP(E369,'Pontuação'!C$2:D$11,2,FALSE),VLOOKUP(H369,'Pontuação'!I$2:J$11,2,FALSE),VLOOKUP(I369,'Pontuação'!G$2:H$11,2,FALSE),VLOOKUP(K369,'Pontuação'!M$2:N$13,2,FALSE)),0)</f>
        <v>1623</v>
      </c>
      <c r="S369" s="11">
        <f t="shared" si="1"/>
        <v>162</v>
      </c>
      <c r="T369" s="11" t="str">
        <f t="array" ref="T369">IFERROR(INDEX('Pontuação'!G$13:G$101, MATCH(S369, 'Pontuação'!F$13:F$101, 0)), "Faixa Indefinida")</f>
        <v>C</v>
      </c>
      <c r="U369" s="11">
        <f t="shared" si="2"/>
        <v>0</v>
      </c>
      <c r="V369" s="11">
        <f t="shared" si="3"/>
        <v>0</v>
      </c>
      <c r="W369" s="11">
        <f t="shared" si="4"/>
        <v>1</v>
      </c>
      <c r="X369" s="11">
        <f t="shared" si="5"/>
        <v>0</v>
      </c>
      <c r="Y369" s="11">
        <f>ROUNDUP(SUM(VLOOKUP(F369,'Pontuação 3.0'!A$2:B$11,2,FALSE),VLOOKUP(E369,'Pontuação 3.0'!C$2:D$11,2,FALSE),VLOOKUP(H369,'Pontuação 3.0'!I$2:J$11,2,FALSE),VLOOKUP(J369,'Pontuação 3.0'!K$2:L$11,2,FALSE),VLOOKUP(G369,'Pontuação 3.0'!E$2:F$11,2,FALSE),VLOOKUP(I369,'Pontuação 3.0'!G$2:H$11,2,FALSE),VLOOKUP(K369,'Pontuação 3.0'!M$2:N$13,2,FALSE)),0)</f>
        <v>2036</v>
      </c>
      <c r="Z369" s="11">
        <f t="shared" si="6"/>
        <v>204</v>
      </c>
      <c r="AA369" s="11" t="str">
        <f t="array" ref="AA369">IFERROR(INDEX('Pontuação 3.0'!G$13:G$191, MATCH(Z369, 'Pontuação 3.0'!F$13:F$191, 0)), "Faixa Indefinida")</f>
        <v>C</v>
      </c>
      <c r="AB369" s="11">
        <f t="shared" si="7"/>
        <v>0</v>
      </c>
      <c r="AC369" s="11">
        <f t="shared" si="8"/>
        <v>0</v>
      </c>
      <c r="AD369" s="11">
        <f t="shared" si="9"/>
        <v>1</v>
      </c>
      <c r="AE369" s="11">
        <f t="shared" si="10"/>
        <v>0</v>
      </c>
    </row>
    <row r="370" ht="15.75" customHeight="1">
      <c r="A370" s="7">
        <v>45654.0</v>
      </c>
      <c r="B370" s="8" t="s">
        <v>718</v>
      </c>
      <c r="C370" s="8" t="s">
        <v>719</v>
      </c>
      <c r="D370" s="8" t="s">
        <v>720</v>
      </c>
      <c r="E370" s="8" t="s">
        <v>15428</v>
      </c>
      <c r="F370" s="8" t="s">
        <v>15454</v>
      </c>
      <c r="G370" s="8" t="s">
        <v>15430</v>
      </c>
      <c r="H370" s="8" t="s">
        <v>15446</v>
      </c>
      <c r="I370" s="8" t="s">
        <v>15431</v>
      </c>
      <c r="J370" s="8" t="s">
        <v>15424</v>
      </c>
      <c r="K370" s="8" t="s">
        <v>15432</v>
      </c>
      <c r="L370" s="12" t="s">
        <v>15</v>
      </c>
      <c r="M370" s="12" t="s">
        <v>3780</v>
      </c>
      <c r="N370" s="12" t="s">
        <v>205</v>
      </c>
      <c r="O370" s="12" t="s">
        <v>3781</v>
      </c>
      <c r="P370" s="12" t="s">
        <v>119</v>
      </c>
      <c r="R370" s="10">
        <f>ROUNDUP(SUM(VLOOKUP(F370,'Pontuação'!A$2:B$11,2,FALSE),VLOOKUP(E370,'Pontuação'!C$2:D$11,2,FALSE),VLOOKUP(H370,'Pontuação'!I$2:J$11,2,FALSE),VLOOKUP(I370,'Pontuação'!G$2:H$11,2,FALSE),VLOOKUP(K370,'Pontuação'!M$2:N$13,2,FALSE)),0)</f>
        <v>1837</v>
      </c>
      <c r="S370" s="11">
        <f t="shared" si="1"/>
        <v>184</v>
      </c>
      <c r="T370" s="11" t="str">
        <f t="array" ref="T370">IFERROR(INDEX('Pontuação'!G$13:G$101, MATCH(S370, 'Pontuação'!F$13:F$101, 0)), "Faixa Indefinida")</f>
        <v>A</v>
      </c>
      <c r="U370" s="11">
        <f t="shared" si="2"/>
        <v>1</v>
      </c>
      <c r="V370" s="11">
        <f t="shared" si="3"/>
        <v>0</v>
      </c>
      <c r="W370" s="11">
        <f t="shared" si="4"/>
        <v>0</v>
      </c>
      <c r="X370" s="11">
        <f t="shared" si="5"/>
        <v>0</v>
      </c>
      <c r="Y370" s="11">
        <f>ROUNDUP(SUM(VLOOKUP(F370,'Pontuação 3.0'!A$2:B$11,2,FALSE),VLOOKUP(E370,'Pontuação 3.0'!C$2:D$11,2,FALSE),VLOOKUP(H370,'Pontuação 3.0'!I$2:J$11,2,FALSE),VLOOKUP(J370,'Pontuação 3.0'!K$2:L$11,2,FALSE),VLOOKUP(G370,'Pontuação 3.0'!E$2:F$11,2,FALSE),VLOOKUP(I370,'Pontuação 3.0'!G$2:H$11,2,FALSE),VLOOKUP(K370,'Pontuação 3.0'!M$2:N$13,2,FALSE)),0)</f>
        <v>2432</v>
      </c>
      <c r="Z370" s="11">
        <f t="shared" si="6"/>
        <v>243</v>
      </c>
      <c r="AA370" s="11" t="str">
        <f t="array" ref="AA370">IFERROR(INDEX('Pontuação 3.0'!G$13:G$191, MATCH(Z370, 'Pontuação 3.0'!F$13:F$191, 0)), "Faixa Indefinida")</f>
        <v>A</v>
      </c>
      <c r="AB370" s="11">
        <f t="shared" si="7"/>
        <v>1</v>
      </c>
      <c r="AC370" s="11">
        <f t="shared" si="8"/>
        <v>0</v>
      </c>
      <c r="AD370" s="11">
        <f t="shared" si="9"/>
        <v>0</v>
      </c>
      <c r="AE370" s="11">
        <f t="shared" si="10"/>
        <v>0</v>
      </c>
    </row>
    <row r="371" ht="15.75" customHeight="1">
      <c r="A371" s="7">
        <v>45654.0</v>
      </c>
      <c r="B371" s="8" t="s">
        <v>721</v>
      </c>
      <c r="C371" s="8" t="s">
        <v>722</v>
      </c>
      <c r="D371" s="9">
        <v>1.1995774812E10</v>
      </c>
      <c r="E371" s="8" t="s">
        <v>15428</v>
      </c>
      <c r="F371" s="8" t="s">
        <v>15442</v>
      </c>
      <c r="G371" s="8" t="s">
        <v>15430</v>
      </c>
      <c r="H371" s="8" t="s">
        <v>15446</v>
      </c>
      <c r="I371" s="8" t="s">
        <v>15423</v>
      </c>
      <c r="J371" s="8" t="s">
        <v>15448</v>
      </c>
      <c r="K371" s="8" t="s">
        <v>15466</v>
      </c>
      <c r="L371" s="12" t="s">
        <v>17</v>
      </c>
      <c r="M371" s="12" t="s">
        <v>9172</v>
      </c>
      <c r="N371" s="12" t="s">
        <v>3902</v>
      </c>
      <c r="O371" s="12" t="s">
        <v>15658</v>
      </c>
      <c r="P371" s="12" t="s">
        <v>15659</v>
      </c>
      <c r="R371" s="10">
        <f>ROUNDUP(SUM(VLOOKUP(F371,'Pontuação'!A$2:B$11,2,FALSE),VLOOKUP(E371,'Pontuação'!C$2:D$11,2,FALSE),VLOOKUP(H371,'Pontuação'!I$2:J$11,2,FALSE),VLOOKUP(I371,'Pontuação'!G$2:H$11,2,FALSE),VLOOKUP(K371,'Pontuação'!M$2:N$13,2,FALSE)),0)</f>
        <v>1653</v>
      </c>
      <c r="S371" s="11">
        <f t="shared" si="1"/>
        <v>165</v>
      </c>
      <c r="T371" s="11" t="str">
        <f t="array" ref="T371">IFERROR(INDEX('Pontuação'!G$13:G$101, MATCH(S371, 'Pontuação'!F$13:F$101, 0)), "Faixa Indefinida")</f>
        <v>C</v>
      </c>
      <c r="U371" s="11">
        <f t="shared" si="2"/>
        <v>0</v>
      </c>
      <c r="V371" s="11">
        <f t="shared" si="3"/>
        <v>0</v>
      </c>
      <c r="W371" s="11">
        <f t="shared" si="4"/>
        <v>1</v>
      </c>
      <c r="X371" s="11">
        <f t="shared" si="5"/>
        <v>0</v>
      </c>
      <c r="Y371" s="11">
        <f>ROUNDUP(SUM(VLOOKUP(F371,'Pontuação 3.0'!A$2:B$11,2,FALSE),VLOOKUP(E371,'Pontuação 3.0'!C$2:D$11,2,FALSE),VLOOKUP(H371,'Pontuação 3.0'!I$2:J$11,2,FALSE),VLOOKUP(J371,'Pontuação 3.0'!K$2:L$11,2,FALSE),VLOOKUP(G371,'Pontuação 3.0'!E$2:F$11,2,FALSE),VLOOKUP(I371,'Pontuação 3.0'!G$2:H$11,2,FALSE),VLOOKUP(K371,'Pontuação 3.0'!M$2:N$13,2,FALSE)),0)</f>
        <v>2531</v>
      </c>
      <c r="Z371" s="11">
        <f t="shared" si="6"/>
        <v>253</v>
      </c>
      <c r="AA371" s="11" t="str">
        <f t="array" ref="AA371">IFERROR(INDEX('Pontuação 3.0'!G$13:G$191, MATCH(Z371, 'Pontuação 3.0'!F$13:F$191, 0)), "Faixa Indefinida")</f>
        <v>A</v>
      </c>
      <c r="AB371" s="11">
        <f t="shared" si="7"/>
        <v>1</v>
      </c>
      <c r="AC371" s="11">
        <f t="shared" si="8"/>
        <v>0</v>
      </c>
      <c r="AD371" s="11">
        <f t="shared" si="9"/>
        <v>0</v>
      </c>
      <c r="AE371" s="11">
        <f t="shared" si="10"/>
        <v>0</v>
      </c>
    </row>
    <row r="372" ht="15.75" customHeight="1">
      <c r="A372" s="7">
        <v>45654.0</v>
      </c>
      <c r="B372" s="8" t="s">
        <v>723</v>
      </c>
      <c r="C372" s="8" t="s">
        <v>724</v>
      </c>
      <c r="D372" s="14">
        <v>3.399195529E9</v>
      </c>
      <c r="E372" s="8" t="s">
        <v>15419</v>
      </c>
      <c r="F372" s="8" t="s">
        <v>15429</v>
      </c>
      <c r="G372" s="8" t="s">
        <v>15421</v>
      </c>
      <c r="H372" s="8" t="s">
        <v>15422</v>
      </c>
      <c r="I372" s="8" t="s">
        <v>15423</v>
      </c>
      <c r="J372" s="8" t="s">
        <v>15448</v>
      </c>
      <c r="K372" s="8" t="s">
        <v>15432</v>
      </c>
      <c r="L372" s="12" t="s">
        <v>15</v>
      </c>
      <c r="M372" s="12" t="s">
        <v>3780</v>
      </c>
      <c r="N372" s="12" t="s">
        <v>300</v>
      </c>
      <c r="O372" s="12" t="s">
        <v>5602</v>
      </c>
      <c r="P372" s="12" t="s">
        <v>119</v>
      </c>
      <c r="R372" s="10">
        <f>ROUNDUP(SUM(VLOOKUP(F372,'Pontuação'!A$2:B$11,2,FALSE),VLOOKUP(E372,'Pontuação'!C$2:D$11,2,FALSE),VLOOKUP(H372,'Pontuação'!I$2:J$11,2,FALSE),VLOOKUP(I372,'Pontuação'!G$2:H$11,2,FALSE),VLOOKUP(K372,'Pontuação'!M$2:N$13,2,FALSE)),0)</f>
        <v>1660</v>
      </c>
      <c r="S372" s="11">
        <f t="shared" si="1"/>
        <v>166</v>
      </c>
      <c r="T372" s="11" t="str">
        <f t="array" ref="T372">IFERROR(INDEX('Pontuação'!G$13:G$101, MATCH(S372, 'Pontuação'!F$13:F$101, 0)), "Faixa Indefinida")</f>
        <v>B</v>
      </c>
      <c r="U372" s="11">
        <f t="shared" si="2"/>
        <v>0</v>
      </c>
      <c r="V372" s="11">
        <f t="shared" si="3"/>
        <v>1</v>
      </c>
      <c r="W372" s="11">
        <f t="shared" si="4"/>
        <v>0</v>
      </c>
      <c r="X372" s="11">
        <f t="shared" si="5"/>
        <v>0</v>
      </c>
      <c r="Y372" s="11">
        <f>ROUNDUP(SUM(VLOOKUP(F372,'Pontuação 3.0'!A$2:B$11,2,FALSE),VLOOKUP(E372,'Pontuação 3.0'!C$2:D$11,2,FALSE),VLOOKUP(H372,'Pontuação 3.0'!I$2:J$11,2,FALSE),VLOOKUP(J372,'Pontuação 3.0'!K$2:L$11,2,FALSE),VLOOKUP(G372,'Pontuação 3.0'!E$2:F$11,2,FALSE),VLOOKUP(I372,'Pontuação 3.0'!G$2:H$11,2,FALSE),VLOOKUP(K372,'Pontuação 3.0'!M$2:N$13,2,FALSE)),0)</f>
        <v>2077</v>
      </c>
      <c r="Z372" s="11">
        <f t="shared" si="6"/>
        <v>208</v>
      </c>
      <c r="AA372" s="11" t="str">
        <f t="array" ref="AA372">IFERROR(INDEX('Pontuação 3.0'!G$13:G$191, MATCH(Z372, 'Pontuação 3.0'!F$13:F$191, 0)), "Faixa Indefinida")</f>
        <v>C</v>
      </c>
      <c r="AB372" s="11">
        <f t="shared" si="7"/>
        <v>0</v>
      </c>
      <c r="AC372" s="11">
        <f t="shared" si="8"/>
        <v>0</v>
      </c>
      <c r="AD372" s="11">
        <f t="shared" si="9"/>
        <v>1</v>
      </c>
      <c r="AE372" s="11">
        <f t="shared" si="10"/>
        <v>0</v>
      </c>
    </row>
    <row r="373" ht="15.75" customHeight="1">
      <c r="A373" s="7">
        <v>45654.0</v>
      </c>
      <c r="B373" s="8" t="s">
        <v>726</v>
      </c>
      <c r="C373" s="8" t="s">
        <v>727</v>
      </c>
      <c r="D373" s="9">
        <v>2.7995752683E10</v>
      </c>
      <c r="E373" s="8" t="s">
        <v>15428</v>
      </c>
      <c r="F373" s="8" t="s">
        <v>15436</v>
      </c>
      <c r="G373" s="8" t="s">
        <v>15437</v>
      </c>
      <c r="H373" s="8" t="s">
        <v>15438</v>
      </c>
      <c r="I373" s="8" t="s">
        <v>15433</v>
      </c>
      <c r="J373" s="8" t="s">
        <v>15424</v>
      </c>
      <c r="K373" s="8" t="s">
        <v>15432</v>
      </c>
      <c r="L373" s="12" t="s">
        <v>15</v>
      </c>
      <c r="M373" s="12" t="s">
        <v>3780</v>
      </c>
      <c r="N373" s="12" t="s">
        <v>497</v>
      </c>
      <c r="O373" s="12" t="s">
        <v>3781</v>
      </c>
      <c r="P373" s="12" t="s">
        <v>119</v>
      </c>
      <c r="R373" s="10">
        <f>ROUNDUP(SUM(VLOOKUP(F373,'Pontuação'!A$2:B$11,2,FALSE),VLOOKUP(E373,'Pontuação'!C$2:D$11,2,FALSE),VLOOKUP(H373,'Pontuação'!I$2:J$11,2,FALSE),VLOOKUP(I373,'Pontuação'!G$2:H$11,2,FALSE),VLOOKUP(K373,'Pontuação'!M$2:N$13,2,FALSE)),0)</f>
        <v>1604</v>
      </c>
      <c r="S373" s="11">
        <f t="shared" si="1"/>
        <v>160</v>
      </c>
      <c r="T373" s="11" t="str">
        <f t="array" ref="T373">IFERROR(INDEX('Pontuação'!G$13:G$101, MATCH(S373, 'Pontuação'!F$13:F$101, 0)), "Faixa Indefinida")</f>
        <v>C</v>
      </c>
      <c r="U373" s="11">
        <f t="shared" si="2"/>
        <v>0</v>
      </c>
      <c r="V373" s="11">
        <f t="shared" si="3"/>
        <v>0</v>
      </c>
      <c r="W373" s="11">
        <f t="shared" si="4"/>
        <v>1</v>
      </c>
      <c r="X373" s="11">
        <f t="shared" si="5"/>
        <v>0</v>
      </c>
      <c r="Y373" s="11">
        <f>ROUNDUP(SUM(VLOOKUP(F373,'Pontuação 3.0'!A$2:B$11,2,FALSE),VLOOKUP(E373,'Pontuação 3.0'!C$2:D$11,2,FALSE),VLOOKUP(H373,'Pontuação 3.0'!I$2:J$11,2,FALSE),VLOOKUP(J373,'Pontuação 3.0'!K$2:L$11,2,FALSE),VLOOKUP(G373,'Pontuação 3.0'!E$2:F$11,2,FALSE),VLOOKUP(I373,'Pontuação 3.0'!G$2:H$11,2,FALSE),VLOOKUP(K373,'Pontuação 3.0'!M$2:N$13,2,FALSE)),0)</f>
        <v>2080</v>
      </c>
      <c r="Z373" s="11">
        <f t="shared" si="6"/>
        <v>208</v>
      </c>
      <c r="AA373" s="11" t="str">
        <f t="array" ref="AA373">IFERROR(INDEX('Pontuação 3.0'!G$13:G$191, MATCH(Z373, 'Pontuação 3.0'!F$13:F$191, 0)), "Faixa Indefinida")</f>
        <v>C</v>
      </c>
      <c r="AB373" s="11">
        <f t="shared" si="7"/>
        <v>0</v>
      </c>
      <c r="AC373" s="11">
        <f t="shared" si="8"/>
        <v>0</v>
      </c>
      <c r="AD373" s="11">
        <f t="shared" si="9"/>
        <v>1</v>
      </c>
      <c r="AE373" s="11">
        <f t="shared" si="10"/>
        <v>0</v>
      </c>
    </row>
    <row r="374" ht="15.75" customHeight="1">
      <c r="A374" s="7">
        <v>45654.0</v>
      </c>
      <c r="B374" s="8" t="s">
        <v>730</v>
      </c>
      <c r="C374" s="8" t="s">
        <v>731</v>
      </c>
      <c r="D374" s="9">
        <v>8.69438005E9</v>
      </c>
      <c r="E374" s="8" t="s">
        <v>15428</v>
      </c>
      <c r="F374" s="8" t="s">
        <v>15436</v>
      </c>
      <c r="G374" s="8" t="s">
        <v>15437</v>
      </c>
      <c r="H374" s="8" t="s">
        <v>15438</v>
      </c>
      <c r="I374" s="8" t="s">
        <v>15431</v>
      </c>
      <c r="J374" s="8" t="s">
        <v>15448</v>
      </c>
      <c r="K374" s="8" t="s">
        <v>15432</v>
      </c>
      <c r="L374" s="8"/>
      <c r="M374" s="8"/>
      <c r="N374" s="8"/>
      <c r="O374" s="8"/>
      <c r="P374" s="8"/>
      <c r="R374" s="10">
        <f>ROUNDUP(SUM(VLOOKUP(F374,'Pontuação'!A$2:B$11,2,FALSE),VLOOKUP(E374,'Pontuação'!C$2:D$11,2,FALSE),VLOOKUP(H374,'Pontuação'!I$2:J$11,2,FALSE),VLOOKUP(I374,'Pontuação'!G$2:H$11,2,FALSE),VLOOKUP(K374,'Pontuação'!M$2:N$13,2,FALSE)),0)</f>
        <v>1431</v>
      </c>
      <c r="S374" s="11">
        <f t="shared" si="1"/>
        <v>143</v>
      </c>
      <c r="T374" s="11" t="str">
        <f t="array" ref="T374">IFERROR(INDEX('Pontuação'!G$13:G$101, MATCH(S374, 'Pontuação'!F$13:F$101, 0)), "Faixa Indefinida")</f>
        <v>D</v>
      </c>
      <c r="U374" s="11">
        <f t="shared" si="2"/>
        <v>0</v>
      </c>
      <c r="V374" s="11">
        <f t="shared" si="3"/>
        <v>0</v>
      </c>
      <c r="W374" s="11">
        <f t="shared" si="4"/>
        <v>0</v>
      </c>
      <c r="X374" s="11">
        <f t="shared" si="5"/>
        <v>1</v>
      </c>
      <c r="Y374" s="11">
        <f>ROUNDUP(SUM(VLOOKUP(F374,'Pontuação 3.0'!A$2:B$11,2,FALSE),VLOOKUP(E374,'Pontuação 3.0'!C$2:D$11,2,FALSE),VLOOKUP(H374,'Pontuação 3.0'!I$2:J$11,2,FALSE),VLOOKUP(J374,'Pontuação 3.0'!K$2:L$11,2,FALSE),VLOOKUP(G374,'Pontuação 3.0'!E$2:F$11,2,FALSE),VLOOKUP(I374,'Pontuação 3.0'!G$2:H$11,2,FALSE),VLOOKUP(K374,'Pontuação 3.0'!M$2:N$13,2,FALSE)),0)</f>
        <v>2218</v>
      </c>
      <c r="Z374" s="11">
        <f t="shared" si="6"/>
        <v>222</v>
      </c>
      <c r="AA374" s="11" t="str">
        <f t="array" ref="AA374">IFERROR(INDEX('Pontuação 3.0'!G$13:G$191, MATCH(Z374, 'Pontuação 3.0'!F$13:F$191, 0)), "Faixa Indefinida")</f>
        <v>B</v>
      </c>
      <c r="AB374" s="11">
        <f t="shared" si="7"/>
        <v>0</v>
      </c>
      <c r="AC374" s="11">
        <f t="shared" si="8"/>
        <v>1</v>
      </c>
      <c r="AD374" s="11">
        <f t="shared" si="9"/>
        <v>0</v>
      </c>
      <c r="AE374" s="11">
        <f t="shared" si="10"/>
        <v>0</v>
      </c>
    </row>
    <row r="375" ht="15.75" customHeight="1">
      <c r="A375" s="7">
        <v>45654.0</v>
      </c>
      <c r="B375" s="8" t="s">
        <v>732</v>
      </c>
      <c r="C375" s="8" t="s">
        <v>733</v>
      </c>
      <c r="D375" s="9">
        <v>7.1991074906E10</v>
      </c>
      <c r="E375" s="8" t="s">
        <v>15428</v>
      </c>
      <c r="F375" s="8" t="s">
        <v>15442</v>
      </c>
      <c r="G375" s="8" t="s">
        <v>15430</v>
      </c>
      <c r="H375" s="8" t="s">
        <v>15422</v>
      </c>
      <c r="I375" s="8" t="s">
        <v>15433</v>
      </c>
      <c r="J375" s="8" t="s">
        <v>15448</v>
      </c>
      <c r="K375" s="8" t="s">
        <v>15439</v>
      </c>
      <c r="L375" s="12" t="s">
        <v>15</v>
      </c>
      <c r="M375" s="12" t="s">
        <v>3780</v>
      </c>
      <c r="N375" s="12" t="s">
        <v>608</v>
      </c>
      <c r="O375" s="12" t="s">
        <v>3781</v>
      </c>
      <c r="P375" s="12" t="s">
        <v>119</v>
      </c>
      <c r="R375" s="10">
        <f>ROUNDUP(SUM(VLOOKUP(F375,'Pontuação'!A$2:B$11,2,FALSE),VLOOKUP(E375,'Pontuação'!C$2:D$11,2,FALSE),VLOOKUP(H375,'Pontuação'!I$2:J$11,2,FALSE),VLOOKUP(I375,'Pontuação'!G$2:H$11,2,FALSE),VLOOKUP(K375,'Pontuação'!M$2:N$13,2,FALSE)),0)</f>
        <v>1863</v>
      </c>
      <c r="S375" s="11">
        <f t="shared" si="1"/>
        <v>186</v>
      </c>
      <c r="T375" s="11" t="str">
        <f t="array" ref="T375">IFERROR(INDEX('Pontuação'!G$13:G$101, MATCH(S375, 'Pontuação'!F$13:F$101, 0)), "Faixa Indefinida")</f>
        <v>A</v>
      </c>
      <c r="U375" s="11">
        <f t="shared" si="2"/>
        <v>1</v>
      </c>
      <c r="V375" s="11">
        <f t="shared" si="3"/>
        <v>0</v>
      </c>
      <c r="W375" s="11">
        <f t="shared" si="4"/>
        <v>0</v>
      </c>
      <c r="X375" s="11">
        <f t="shared" si="5"/>
        <v>0</v>
      </c>
      <c r="Y375" s="11">
        <f>ROUNDUP(SUM(VLOOKUP(F375,'Pontuação 3.0'!A$2:B$11,2,FALSE),VLOOKUP(E375,'Pontuação 3.0'!C$2:D$11,2,FALSE),VLOOKUP(H375,'Pontuação 3.0'!I$2:J$11,2,FALSE),VLOOKUP(J375,'Pontuação 3.0'!K$2:L$11,2,FALSE),VLOOKUP(G375,'Pontuação 3.0'!E$2:F$11,2,FALSE),VLOOKUP(I375,'Pontuação 3.0'!G$2:H$11,2,FALSE),VLOOKUP(K375,'Pontuação 3.0'!M$2:N$13,2,FALSE)),0)</f>
        <v>2503</v>
      </c>
      <c r="Z375" s="11">
        <f t="shared" si="6"/>
        <v>250</v>
      </c>
      <c r="AA375" s="11" t="str">
        <f t="array" ref="AA375">IFERROR(INDEX('Pontuação 3.0'!G$13:G$191, MATCH(Z375, 'Pontuação 3.0'!F$13:F$191, 0)), "Faixa Indefinida")</f>
        <v>A</v>
      </c>
      <c r="AB375" s="11">
        <f t="shared" si="7"/>
        <v>1</v>
      </c>
      <c r="AC375" s="11">
        <f t="shared" si="8"/>
        <v>0</v>
      </c>
      <c r="AD375" s="11">
        <f t="shared" si="9"/>
        <v>0</v>
      </c>
      <c r="AE375" s="11">
        <f t="shared" si="10"/>
        <v>0</v>
      </c>
    </row>
    <row r="376" ht="15.75" customHeight="1">
      <c r="A376" s="7">
        <v>45654.0</v>
      </c>
      <c r="B376" s="8" t="s">
        <v>734</v>
      </c>
      <c r="C376" s="8" t="s">
        <v>735</v>
      </c>
      <c r="D376" s="9">
        <v>8.6999872065E10</v>
      </c>
      <c r="E376" s="8" t="s">
        <v>15428</v>
      </c>
      <c r="F376" s="8" t="s">
        <v>15442</v>
      </c>
      <c r="G376" s="8" t="s">
        <v>15421</v>
      </c>
      <c r="H376" s="8" t="s">
        <v>15471</v>
      </c>
      <c r="I376" s="8" t="s">
        <v>15423</v>
      </c>
      <c r="J376" s="8" t="s">
        <v>15424</v>
      </c>
      <c r="K376" s="8" t="s">
        <v>15432</v>
      </c>
      <c r="L376" s="12" t="s">
        <v>15</v>
      </c>
      <c r="M376" s="12" t="s">
        <v>3780</v>
      </c>
      <c r="N376" s="12" t="s">
        <v>608</v>
      </c>
      <c r="O376" s="12" t="s">
        <v>3781</v>
      </c>
      <c r="P376" s="12" t="s">
        <v>119</v>
      </c>
      <c r="R376" s="10">
        <f>ROUNDUP(SUM(VLOOKUP(F376,'Pontuação'!A$2:B$11,2,FALSE),VLOOKUP(E376,'Pontuação'!C$2:D$11,2,FALSE),VLOOKUP(H376,'Pontuação'!I$2:J$11,2,FALSE),VLOOKUP(I376,'Pontuação'!G$2:H$11,2,FALSE),VLOOKUP(K376,'Pontuação'!M$2:N$13,2,FALSE)),0)</f>
        <v>1489</v>
      </c>
      <c r="S376" s="11">
        <f t="shared" si="1"/>
        <v>149</v>
      </c>
      <c r="T376" s="11" t="str">
        <f t="array" ref="T376">IFERROR(INDEX('Pontuação'!G$13:G$101, MATCH(S376, 'Pontuação'!F$13:F$101, 0)), "Faixa Indefinida")</f>
        <v>C</v>
      </c>
      <c r="U376" s="11">
        <f t="shared" si="2"/>
        <v>0</v>
      </c>
      <c r="V376" s="11">
        <f t="shared" si="3"/>
        <v>0</v>
      </c>
      <c r="W376" s="11">
        <f t="shared" si="4"/>
        <v>1</v>
      </c>
      <c r="X376" s="11">
        <f t="shared" si="5"/>
        <v>0</v>
      </c>
      <c r="Y376" s="11">
        <f>ROUNDUP(SUM(VLOOKUP(F376,'Pontuação 3.0'!A$2:B$11,2,FALSE),VLOOKUP(E376,'Pontuação 3.0'!C$2:D$11,2,FALSE),VLOOKUP(H376,'Pontuação 3.0'!I$2:J$11,2,FALSE),VLOOKUP(J376,'Pontuação 3.0'!K$2:L$11,2,FALSE),VLOOKUP(G376,'Pontuação 3.0'!E$2:F$11,2,FALSE),VLOOKUP(I376,'Pontuação 3.0'!G$2:H$11,2,FALSE),VLOOKUP(K376,'Pontuação 3.0'!M$2:N$13,2,FALSE)),0)</f>
        <v>1827</v>
      </c>
      <c r="Z376" s="11">
        <f t="shared" si="6"/>
        <v>183</v>
      </c>
      <c r="AA376" s="11" t="str">
        <f t="array" ref="AA376">IFERROR(INDEX('Pontuação 3.0'!G$13:G$191, MATCH(Z376, 'Pontuação 3.0'!F$13:F$191, 0)), "Faixa Indefinida")</f>
        <v>D</v>
      </c>
      <c r="AB376" s="11">
        <f t="shared" si="7"/>
        <v>0</v>
      </c>
      <c r="AC376" s="11">
        <f t="shared" si="8"/>
        <v>0</v>
      </c>
      <c r="AD376" s="11">
        <f t="shared" si="9"/>
        <v>0</v>
      </c>
      <c r="AE376" s="11">
        <f t="shared" si="10"/>
        <v>1</v>
      </c>
    </row>
    <row r="377" ht="15.75" customHeight="1">
      <c r="A377" s="7">
        <v>45654.0</v>
      </c>
      <c r="B377" s="8" t="s">
        <v>736</v>
      </c>
      <c r="C377" s="8" t="s">
        <v>737</v>
      </c>
      <c r="D377" s="9">
        <v>8.4981479664E10</v>
      </c>
      <c r="E377" s="8" t="s">
        <v>15419</v>
      </c>
      <c r="F377" s="8" t="s">
        <v>15420</v>
      </c>
      <c r="G377" s="8" t="s">
        <v>15451</v>
      </c>
      <c r="H377" s="8" t="s">
        <v>15438</v>
      </c>
      <c r="I377" s="8" t="s">
        <v>15431</v>
      </c>
      <c r="J377" s="8" t="s">
        <v>15448</v>
      </c>
      <c r="K377" s="8" t="s">
        <v>15432</v>
      </c>
      <c r="L377" s="12" t="s">
        <v>15</v>
      </c>
      <c r="M377" s="12" t="s">
        <v>3780</v>
      </c>
      <c r="N377" s="12" t="s">
        <v>310</v>
      </c>
      <c r="O377" s="12" t="s">
        <v>3781</v>
      </c>
      <c r="P377" s="12" t="s">
        <v>119</v>
      </c>
      <c r="R377" s="10">
        <f>ROUNDUP(SUM(VLOOKUP(F377,'Pontuação'!A$2:B$11,2,FALSE),VLOOKUP(E377,'Pontuação'!C$2:D$11,2,FALSE),VLOOKUP(H377,'Pontuação'!I$2:J$11,2,FALSE),VLOOKUP(I377,'Pontuação'!G$2:H$11,2,FALSE),VLOOKUP(K377,'Pontuação'!M$2:N$13,2,FALSE)),0)</f>
        <v>1680</v>
      </c>
      <c r="S377" s="11">
        <f t="shared" si="1"/>
        <v>168</v>
      </c>
      <c r="T377" s="11" t="str">
        <f t="array" ref="T377">IFERROR(INDEX('Pontuação'!G$13:G$101, MATCH(S377, 'Pontuação'!F$13:F$101, 0)), "Faixa Indefinida")</f>
        <v>B</v>
      </c>
      <c r="U377" s="11">
        <f t="shared" si="2"/>
        <v>0</v>
      </c>
      <c r="V377" s="11">
        <f t="shared" si="3"/>
        <v>1</v>
      </c>
      <c r="W377" s="11">
        <f t="shared" si="4"/>
        <v>0</v>
      </c>
      <c r="X377" s="11">
        <f t="shared" si="5"/>
        <v>0</v>
      </c>
      <c r="Y377" s="11">
        <f>ROUNDUP(SUM(VLOOKUP(F377,'Pontuação 3.0'!A$2:B$11,2,FALSE),VLOOKUP(E377,'Pontuação 3.0'!C$2:D$11,2,FALSE),VLOOKUP(H377,'Pontuação 3.0'!I$2:J$11,2,FALSE),VLOOKUP(J377,'Pontuação 3.0'!K$2:L$11,2,FALSE),VLOOKUP(G377,'Pontuação 3.0'!E$2:F$11,2,FALSE),VLOOKUP(I377,'Pontuação 3.0'!G$2:H$11,2,FALSE),VLOOKUP(K377,'Pontuação 3.0'!M$2:N$13,2,FALSE)),0)</f>
        <v>2293</v>
      </c>
      <c r="Z377" s="11">
        <f t="shared" si="6"/>
        <v>229</v>
      </c>
      <c r="AA377" s="11" t="str">
        <f t="array" ref="AA377">IFERROR(INDEX('Pontuação 3.0'!G$13:G$191, MATCH(Z377, 'Pontuação 3.0'!F$13:F$191, 0)), "Faixa Indefinida")</f>
        <v>B</v>
      </c>
      <c r="AB377" s="11">
        <f t="shared" si="7"/>
        <v>0</v>
      </c>
      <c r="AC377" s="11">
        <f t="shared" si="8"/>
        <v>1</v>
      </c>
      <c r="AD377" s="11">
        <f t="shared" si="9"/>
        <v>0</v>
      </c>
      <c r="AE377" s="11">
        <f t="shared" si="10"/>
        <v>0</v>
      </c>
    </row>
    <row r="378" ht="15.75" customHeight="1">
      <c r="A378" s="7">
        <v>45654.0</v>
      </c>
      <c r="B378" s="8" t="s">
        <v>738</v>
      </c>
      <c r="C378" s="8" t="s">
        <v>739</v>
      </c>
      <c r="D378" s="9">
        <v>1.198221268E10</v>
      </c>
      <c r="E378" s="8" t="s">
        <v>15419</v>
      </c>
      <c r="F378" s="8" t="s">
        <v>15442</v>
      </c>
      <c r="G378" s="8" t="s">
        <v>15451</v>
      </c>
      <c r="H378" s="8" t="s">
        <v>15438</v>
      </c>
      <c r="I378" s="8" t="s">
        <v>15423</v>
      </c>
      <c r="J378" s="8" t="s">
        <v>15448</v>
      </c>
      <c r="K378" s="8" t="s">
        <v>15480</v>
      </c>
      <c r="L378" s="12" t="s">
        <v>15</v>
      </c>
      <c r="M378" s="12" t="s">
        <v>3780</v>
      </c>
      <c r="N378" s="12" t="s">
        <v>497</v>
      </c>
      <c r="O378" s="12" t="s">
        <v>3781</v>
      </c>
      <c r="P378" s="12" t="s">
        <v>119</v>
      </c>
      <c r="R378" s="10">
        <f>ROUNDUP(SUM(VLOOKUP(F378,'Pontuação'!A$2:B$11,2,FALSE),VLOOKUP(E378,'Pontuação'!C$2:D$11,2,FALSE),VLOOKUP(H378,'Pontuação'!I$2:J$11,2,FALSE),VLOOKUP(I378,'Pontuação'!G$2:H$11,2,FALSE),VLOOKUP(K378,'Pontuação'!M$2:N$13,2,FALSE)),0)</f>
        <v>1394</v>
      </c>
      <c r="S378" s="11">
        <f t="shared" si="1"/>
        <v>139</v>
      </c>
      <c r="T378" s="11" t="str">
        <f t="array" ref="T378">IFERROR(INDEX('Pontuação'!G$13:G$101, MATCH(S378, 'Pontuação'!F$13:F$101, 0)), "Faixa Indefinida")</f>
        <v>D</v>
      </c>
      <c r="U378" s="11">
        <f t="shared" si="2"/>
        <v>0</v>
      </c>
      <c r="V378" s="11">
        <f t="shared" si="3"/>
        <v>0</v>
      </c>
      <c r="W378" s="11">
        <f t="shared" si="4"/>
        <v>0</v>
      </c>
      <c r="X378" s="11">
        <f t="shared" si="5"/>
        <v>1</v>
      </c>
      <c r="Y378" s="11">
        <f>ROUNDUP(SUM(VLOOKUP(F378,'Pontuação 3.0'!A$2:B$11,2,FALSE),VLOOKUP(E378,'Pontuação 3.0'!C$2:D$11,2,FALSE),VLOOKUP(H378,'Pontuação 3.0'!I$2:J$11,2,FALSE),VLOOKUP(J378,'Pontuação 3.0'!K$2:L$11,2,FALSE),VLOOKUP(G378,'Pontuação 3.0'!E$2:F$11,2,FALSE),VLOOKUP(I378,'Pontuação 3.0'!G$2:H$11,2,FALSE),VLOOKUP(K378,'Pontuação 3.0'!M$2:N$13,2,FALSE)),0)</f>
        <v>1892</v>
      </c>
      <c r="Z378" s="11">
        <f t="shared" si="6"/>
        <v>189</v>
      </c>
      <c r="AA378" s="11" t="str">
        <f t="array" ref="AA378">IFERROR(INDEX('Pontuação 3.0'!G$13:G$191, MATCH(Z378, 'Pontuação 3.0'!F$13:F$191, 0)), "Faixa Indefinida")</f>
        <v>D</v>
      </c>
      <c r="AB378" s="11">
        <f t="shared" si="7"/>
        <v>0</v>
      </c>
      <c r="AC378" s="11">
        <f t="shared" si="8"/>
        <v>0</v>
      </c>
      <c r="AD378" s="11">
        <f t="shared" si="9"/>
        <v>0</v>
      </c>
      <c r="AE378" s="11">
        <f t="shared" si="10"/>
        <v>1</v>
      </c>
    </row>
    <row r="379" ht="15.75" customHeight="1">
      <c r="A379" s="7">
        <v>45654.0</v>
      </c>
      <c r="B379" s="8" t="s">
        <v>730</v>
      </c>
      <c r="C379" s="8" t="s">
        <v>742</v>
      </c>
      <c r="D379" s="8" t="s">
        <v>743</v>
      </c>
      <c r="E379" s="8" t="s">
        <v>15428</v>
      </c>
      <c r="F379" s="8" t="s">
        <v>15420</v>
      </c>
      <c r="G379" s="8" t="s">
        <v>15430</v>
      </c>
      <c r="H379" s="8" t="s">
        <v>15471</v>
      </c>
      <c r="I379" s="8" t="s">
        <v>15423</v>
      </c>
      <c r="J379" s="8" t="s">
        <v>15424</v>
      </c>
      <c r="K379" s="8" t="s">
        <v>15432</v>
      </c>
      <c r="L379" s="12" t="s">
        <v>15</v>
      </c>
      <c r="M379" s="12" t="s">
        <v>3780</v>
      </c>
      <c r="N379" s="12" t="s">
        <v>205</v>
      </c>
      <c r="O379" s="12" t="s">
        <v>3781</v>
      </c>
      <c r="P379" s="12" t="s">
        <v>119</v>
      </c>
      <c r="R379" s="10">
        <f>ROUNDUP(SUM(VLOOKUP(F379,'Pontuação'!A$2:B$11,2,FALSE),VLOOKUP(E379,'Pontuação'!C$2:D$11,2,FALSE),VLOOKUP(H379,'Pontuação'!I$2:J$11,2,FALSE),VLOOKUP(I379,'Pontuação'!G$2:H$11,2,FALSE),VLOOKUP(K379,'Pontuação'!M$2:N$13,2,FALSE)),0)</f>
        <v>1501</v>
      </c>
      <c r="S379" s="11">
        <f t="shared" si="1"/>
        <v>150</v>
      </c>
      <c r="T379" s="11" t="str">
        <f t="array" ref="T379">IFERROR(INDEX('Pontuação'!G$13:G$101, MATCH(S379, 'Pontuação'!F$13:F$101, 0)), "Faixa Indefinida")</f>
        <v>C</v>
      </c>
      <c r="U379" s="11">
        <f t="shared" si="2"/>
        <v>0</v>
      </c>
      <c r="V379" s="11">
        <f t="shared" si="3"/>
        <v>0</v>
      </c>
      <c r="W379" s="11">
        <f t="shared" si="4"/>
        <v>1</v>
      </c>
      <c r="X379" s="11">
        <f t="shared" si="5"/>
        <v>0</v>
      </c>
      <c r="Y379" s="11">
        <f>ROUNDUP(SUM(VLOOKUP(F379,'Pontuação 3.0'!A$2:B$11,2,FALSE),VLOOKUP(E379,'Pontuação 3.0'!C$2:D$11,2,FALSE),VLOOKUP(H379,'Pontuação 3.0'!I$2:J$11,2,FALSE),VLOOKUP(J379,'Pontuação 3.0'!K$2:L$11,2,FALSE),VLOOKUP(G379,'Pontuação 3.0'!E$2:F$11,2,FALSE),VLOOKUP(I379,'Pontuação 3.0'!G$2:H$11,2,FALSE),VLOOKUP(K379,'Pontuação 3.0'!M$2:N$13,2,FALSE)),0)</f>
        <v>2100</v>
      </c>
      <c r="Z379" s="11">
        <f t="shared" si="6"/>
        <v>210</v>
      </c>
      <c r="AA379" s="11" t="str">
        <f t="array" ref="AA379">IFERROR(INDEX('Pontuação 3.0'!G$13:G$191, MATCH(Z379, 'Pontuação 3.0'!F$13:F$191, 0)), "Faixa Indefinida")</f>
        <v>C</v>
      </c>
      <c r="AB379" s="11">
        <f t="shared" si="7"/>
        <v>0</v>
      </c>
      <c r="AC379" s="11">
        <f t="shared" si="8"/>
        <v>0</v>
      </c>
      <c r="AD379" s="11">
        <f t="shared" si="9"/>
        <v>1</v>
      </c>
      <c r="AE379" s="11">
        <f t="shared" si="10"/>
        <v>0</v>
      </c>
    </row>
    <row r="380" ht="15.75" customHeight="1">
      <c r="A380" s="7">
        <v>45654.0</v>
      </c>
      <c r="B380" s="8" t="s">
        <v>46</v>
      </c>
      <c r="C380" s="8" t="s">
        <v>744</v>
      </c>
      <c r="D380" s="9">
        <v>1.7996118994E10</v>
      </c>
      <c r="E380" s="8" t="s">
        <v>15428</v>
      </c>
      <c r="F380" s="8" t="s">
        <v>15420</v>
      </c>
      <c r="G380" s="8" t="s">
        <v>15430</v>
      </c>
      <c r="H380" s="8" t="s">
        <v>15443</v>
      </c>
      <c r="I380" s="8" t="s">
        <v>15423</v>
      </c>
      <c r="J380" s="8" t="s">
        <v>15424</v>
      </c>
      <c r="K380" s="8" t="s">
        <v>15425</v>
      </c>
      <c r="L380" s="12" t="s">
        <v>15</v>
      </c>
      <c r="M380" s="12" t="s">
        <v>3780</v>
      </c>
      <c r="N380" s="12" t="s">
        <v>497</v>
      </c>
      <c r="O380" s="12" t="s">
        <v>3781</v>
      </c>
      <c r="P380" s="12" t="s">
        <v>119</v>
      </c>
      <c r="R380" s="10">
        <f>ROUNDUP(SUM(VLOOKUP(F380,'Pontuação'!A$2:B$11,2,FALSE),VLOOKUP(E380,'Pontuação'!C$2:D$11,2,FALSE),VLOOKUP(H380,'Pontuação'!I$2:J$11,2,FALSE),VLOOKUP(I380,'Pontuação'!G$2:H$11,2,FALSE),VLOOKUP(K380,'Pontuação'!M$2:N$13,2,FALSE)),0)</f>
        <v>1579</v>
      </c>
      <c r="S380" s="11">
        <f t="shared" si="1"/>
        <v>158</v>
      </c>
      <c r="T380" s="11" t="str">
        <f t="array" ref="T380">IFERROR(INDEX('Pontuação'!G$13:G$101, MATCH(S380, 'Pontuação'!F$13:F$101, 0)), "Faixa Indefinida")</f>
        <v>C</v>
      </c>
      <c r="U380" s="11">
        <f t="shared" si="2"/>
        <v>0</v>
      </c>
      <c r="V380" s="11">
        <f t="shared" si="3"/>
        <v>0</v>
      </c>
      <c r="W380" s="11">
        <f t="shared" si="4"/>
        <v>1</v>
      </c>
      <c r="X380" s="11">
        <f t="shared" si="5"/>
        <v>0</v>
      </c>
      <c r="Y380" s="11">
        <f>ROUNDUP(SUM(VLOOKUP(F380,'Pontuação 3.0'!A$2:B$11,2,FALSE),VLOOKUP(E380,'Pontuação 3.0'!C$2:D$11,2,FALSE),VLOOKUP(H380,'Pontuação 3.0'!I$2:J$11,2,FALSE),VLOOKUP(J380,'Pontuação 3.0'!K$2:L$11,2,FALSE),VLOOKUP(G380,'Pontuação 3.0'!E$2:F$11,2,FALSE),VLOOKUP(I380,'Pontuação 3.0'!G$2:H$11,2,FALSE),VLOOKUP(K380,'Pontuação 3.0'!M$2:N$13,2,FALSE)),0)</f>
        <v>2058</v>
      </c>
      <c r="Z380" s="11">
        <f t="shared" si="6"/>
        <v>206</v>
      </c>
      <c r="AA380" s="11" t="str">
        <f t="array" ref="AA380">IFERROR(INDEX('Pontuação 3.0'!G$13:G$191, MATCH(Z380, 'Pontuação 3.0'!F$13:F$191, 0)), "Faixa Indefinida")</f>
        <v>C</v>
      </c>
      <c r="AB380" s="11">
        <f t="shared" si="7"/>
        <v>0</v>
      </c>
      <c r="AC380" s="11">
        <f t="shared" si="8"/>
        <v>0</v>
      </c>
      <c r="AD380" s="11">
        <f t="shared" si="9"/>
        <v>1</v>
      </c>
      <c r="AE380" s="11">
        <f t="shared" si="10"/>
        <v>0</v>
      </c>
    </row>
    <row r="381" ht="15.75" customHeight="1">
      <c r="A381" s="7">
        <v>45654.0</v>
      </c>
      <c r="B381" s="8" t="s">
        <v>745</v>
      </c>
      <c r="C381" s="8" t="s">
        <v>746</v>
      </c>
      <c r="D381" s="8" t="s">
        <v>747</v>
      </c>
      <c r="E381" s="8" t="s">
        <v>15428</v>
      </c>
      <c r="F381" s="8" t="s">
        <v>15420</v>
      </c>
      <c r="G381" s="8" t="s">
        <v>15430</v>
      </c>
      <c r="H381" s="8" t="s">
        <v>15446</v>
      </c>
      <c r="I381" s="8" t="s">
        <v>15431</v>
      </c>
      <c r="J381" s="8" t="s">
        <v>15448</v>
      </c>
      <c r="K381" s="8" t="s">
        <v>15432</v>
      </c>
      <c r="L381" s="12" t="s">
        <v>15</v>
      </c>
      <c r="M381" s="12" t="s">
        <v>3780</v>
      </c>
      <c r="N381" s="12" t="s">
        <v>349</v>
      </c>
      <c r="O381" s="12" t="s">
        <v>3781</v>
      </c>
      <c r="P381" s="12" t="s">
        <v>119</v>
      </c>
      <c r="R381" s="10">
        <f>ROUNDUP(SUM(VLOOKUP(F381,'Pontuação'!A$2:B$11,2,FALSE),VLOOKUP(E381,'Pontuação'!C$2:D$11,2,FALSE),VLOOKUP(H381,'Pontuação'!I$2:J$11,2,FALSE),VLOOKUP(I381,'Pontuação'!G$2:H$11,2,FALSE),VLOOKUP(K381,'Pontuação'!M$2:N$13,2,FALSE)),0)</f>
        <v>1832</v>
      </c>
      <c r="S381" s="11">
        <f t="shared" si="1"/>
        <v>183</v>
      </c>
      <c r="T381" s="11" t="str">
        <f t="array" ref="T381">IFERROR(INDEX('Pontuação'!G$13:G$101, MATCH(S381, 'Pontuação'!F$13:F$101, 0)), "Faixa Indefinida")</f>
        <v>B</v>
      </c>
      <c r="U381" s="11">
        <f t="shared" si="2"/>
        <v>0</v>
      </c>
      <c r="V381" s="11">
        <f t="shared" si="3"/>
        <v>1</v>
      </c>
      <c r="W381" s="11">
        <f t="shared" si="4"/>
        <v>0</v>
      </c>
      <c r="X381" s="11">
        <f t="shared" si="5"/>
        <v>0</v>
      </c>
      <c r="Y381" s="11">
        <f>ROUNDUP(SUM(VLOOKUP(F381,'Pontuação 3.0'!A$2:B$11,2,FALSE),VLOOKUP(E381,'Pontuação 3.0'!C$2:D$11,2,FALSE),VLOOKUP(H381,'Pontuação 3.0'!I$2:J$11,2,FALSE),VLOOKUP(J381,'Pontuação 3.0'!K$2:L$11,2,FALSE),VLOOKUP(G381,'Pontuação 3.0'!E$2:F$11,2,FALSE),VLOOKUP(I381,'Pontuação 3.0'!G$2:H$11,2,FALSE),VLOOKUP(K381,'Pontuação 3.0'!M$2:N$13,2,FALSE)),0)</f>
        <v>2708</v>
      </c>
      <c r="Z381" s="11">
        <f t="shared" si="6"/>
        <v>271</v>
      </c>
      <c r="AA381" s="11" t="str">
        <f t="array" ref="AA381">IFERROR(INDEX('Pontuação 3.0'!G$13:G$191, MATCH(Z381, 'Pontuação 3.0'!F$13:F$191, 0)), "Faixa Indefinida")</f>
        <v>A</v>
      </c>
      <c r="AB381" s="11">
        <f t="shared" si="7"/>
        <v>1</v>
      </c>
      <c r="AC381" s="11">
        <f t="shared" si="8"/>
        <v>0</v>
      </c>
      <c r="AD381" s="11">
        <f t="shared" si="9"/>
        <v>0</v>
      </c>
      <c r="AE381" s="11">
        <f t="shared" si="10"/>
        <v>0</v>
      </c>
    </row>
    <row r="382" ht="15.75" customHeight="1">
      <c r="A382" s="7">
        <v>45654.0</v>
      </c>
      <c r="B382" s="8" t="s">
        <v>750</v>
      </c>
      <c r="C382" s="8" t="s">
        <v>751</v>
      </c>
      <c r="D382" s="9">
        <v>6.1994392018E10</v>
      </c>
      <c r="E382" s="8" t="s">
        <v>15428</v>
      </c>
      <c r="F382" s="8" t="s">
        <v>15454</v>
      </c>
      <c r="G382" s="8" t="s">
        <v>15430</v>
      </c>
      <c r="H382" s="8" t="s">
        <v>15422</v>
      </c>
      <c r="I382" s="8" t="s">
        <v>15431</v>
      </c>
      <c r="J382" s="8" t="s">
        <v>15424</v>
      </c>
      <c r="K382" s="8" t="s">
        <v>15466</v>
      </c>
      <c r="L382" s="12" t="s">
        <v>15</v>
      </c>
      <c r="M382" s="12" t="s">
        <v>3780</v>
      </c>
      <c r="N382" s="12" t="s">
        <v>1554</v>
      </c>
      <c r="O382" s="12" t="s">
        <v>3781</v>
      </c>
      <c r="P382" s="12" t="s">
        <v>119</v>
      </c>
      <c r="R382" s="10">
        <f>ROUNDUP(SUM(VLOOKUP(F382,'Pontuação'!A$2:B$11,2,FALSE),VLOOKUP(E382,'Pontuação'!C$2:D$11,2,FALSE),VLOOKUP(H382,'Pontuação'!I$2:J$11,2,FALSE),VLOOKUP(I382,'Pontuação'!G$2:H$11,2,FALSE),VLOOKUP(K382,'Pontuação'!M$2:N$13,2,FALSE)),0)</f>
        <v>1733</v>
      </c>
      <c r="S382" s="11">
        <f t="shared" si="1"/>
        <v>173</v>
      </c>
      <c r="T382" s="11" t="str">
        <f t="array" ref="T382">IFERROR(INDEX('Pontuação'!G$13:G$101, MATCH(S382, 'Pontuação'!F$13:F$101, 0)), "Faixa Indefinida")</f>
        <v>B</v>
      </c>
      <c r="U382" s="11">
        <f t="shared" si="2"/>
        <v>0</v>
      </c>
      <c r="V382" s="11">
        <f t="shared" si="3"/>
        <v>1</v>
      </c>
      <c r="W382" s="11">
        <f t="shared" si="4"/>
        <v>0</v>
      </c>
      <c r="X382" s="11">
        <f t="shared" si="5"/>
        <v>0</v>
      </c>
      <c r="Y382" s="11">
        <f>ROUNDUP(SUM(VLOOKUP(F382,'Pontuação 3.0'!A$2:B$11,2,FALSE),VLOOKUP(E382,'Pontuação 3.0'!C$2:D$11,2,FALSE),VLOOKUP(H382,'Pontuação 3.0'!I$2:J$11,2,FALSE),VLOOKUP(J382,'Pontuação 3.0'!K$2:L$11,2,FALSE),VLOOKUP(G382,'Pontuação 3.0'!E$2:F$11,2,FALSE),VLOOKUP(I382,'Pontuação 3.0'!G$2:H$11,2,FALSE),VLOOKUP(K382,'Pontuação 3.0'!M$2:N$13,2,FALSE)),0)</f>
        <v>2453</v>
      </c>
      <c r="Z382" s="11">
        <f t="shared" si="6"/>
        <v>245</v>
      </c>
      <c r="AA382" s="11" t="str">
        <f t="array" ref="AA382">IFERROR(INDEX('Pontuação 3.0'!G$13:G$191, MATCH(Z382, 'Pontuação 3.0'!F$13:F$191, 0)), "Faixa Indefinida")</f>
        <v>A</v>
      </c>
      <c r="AB382" s="11">
        <f t="shared" si="7"/>
        <v>1</v>
      </c>
      <c r="AC382" s="11">
        <f t="shared" si="8"/>
        <v>0</v>
      </c>
      <c r="AD382" s="11">
        <f t="shared" si="9"/>
        <v>0</v>
      </c>
      <c r="AE382" s="11">
        <f t="shared" si="10"/>
        <v>0</v>
      </c>
    </row>
    <row r="383" ht="15.75" customHeight="1">
      <c r="A383" s="7">
        <v>45654.0</v>
      </c>
      <c r="B383" s="8" t="s">
        <v>752</v>
      </c>
      <c r="C383" s="8" t="s">
        <v>753</v>
      </c>
      <c r="D383" s="13" t="s">
        <v>15660</v>
      </c>
      <c r="E383" s="8" t="s">
        <v>15428</v>
      </c>
      <c r="F383" s="8" t="s">
        <v>15442</v>
      </c>
      <c r="G383" s="8" t="s">
        <v>15430</v>
      </c>
      <c r="H383" s="8" t="s">
        <v>15443</v>
      </c>
      <c r="I383" s="8" t="s">
        <v>15423</v>
      </c>
      <c r="J383" s="8" t="s">
        <v>15424</v>
      </c>
      <c r="K383" s="8" t="s">
        <v>15425</v>
      </c>
      <c r="L383" s="12" t="s">
        <v>15</v>
      </c>
      <c r="M383" s="12" t="s">
        <v>3780</v>
      </c>
      <c r="N383" s="12" t="s">
        <v>205</v>
      </c>
      <c r="O383" s="12" t="s">
        <v>3781</v>
      </c>
      <c r="P383" s="12" t="s">
        <v>17</v>
      </c>
      <c r="R383" s="10">
        <f>ROUNDUP(SUM(VLOOKUP(F383,'Pontuação'!A$2:B$11,2,FALSE),VLOOKUP(E383,'Pontuação'!C$2:D$11,2,FALSE),VLOOKUP(H383,'Pontuação'!I$2:J$11,2,FALSE),VLOOKUP(I383,'Pontuação'!G$2:H$11,2,FALSE),VLOOKUP(K383,'Pontuação'!M$2:N$13,2,FALSE)),0)</f>
        <v>1567</v>
      </c>
      <c r="S383" s="11">
        <f t="shared" si="1"/>
        <v>157</v>
      </c>
      <c r="T383" s="11" t="str">
        <f t="array" ref="T383">IFERROR(INDEX('Pontuação'!G$13:G$101, MATCH(S383, 'Pontuação'!F$13:F$101, 0)), "Faixa Indefinida")</f>
        <v>C</v>
      </c>
      <c r="U383" s="11">
        <f t="shared" si="2"/>
        <v>0</v>
      </c>
      <c r="V383" s="11">
        <f t="shared" si="3"/>
        <v>0</v>
      </c>
      <c r="W383" s="11">
        <f t="shared" si="4"/>
        <v>1</v>
      </c>
      <c r="X383" s="11">
        <f t="shared" si="5"/>
        <v>0</v>
      </c>
      <c r="Y383" s="11">
        <f>ROUNDUP(SUM(VLOOKUP(F383,'Pontuação 3.0'!A$2:B$11,2,FALSE),VLOOKUP(E383,'Pontuação 3.0'!C$2:D$11,2,FALSE),VLOOKUP(H383,'Pontuação 3.0'!I$2:J$11,2,FALSE),VLOOKUP(J383,'Pontuação 3.0'!K$2:L$11,2,FALSE),VLOOKUP(G383,'Pontuação 3.0'!E$2:F$11,2,FALSE),VLOOKUP(I383,'Pontuação 3.0'!G$2:H$11,2,FALSE),VLOOKUP(K383,'Pontuação 3.0'!M$2:N$13,2,FALSE)),0)</f>
        <v>1925</v>
      </c>
      <c r="Z383" s="11">
        <f t="shared" si="6"/>
        <v>193</v>
      </c>
      <c r="AA383" s="11" t="str">
        <f t="array" ref="AA383">IFERROR(INDEX('Pontuação 3.0'!G$13:G$191, MATCH(Z383, 'Pontuação 3.0'!F$13:F$191, 0)), "Faixa Indefinida")</f>
        <v>C</v>
      </c>
      <c r="AB383" s="11">
        <f t="shared" si="7"/>
        <v>0</v>
      </c>
      <c r="AC383" s="11">
        <f t="shared" si="8"/>
        <v>0</v>
      </c>
      <c r="AD383" s="11">
        <f t="shared" si="9"/>
        <v>1</v>
      </c>
      <c r="AE383" s="11">
        <f t="shared" si="10"/>
        <v>0</v>
      </c>
    </row>
    <row r="384" ht="15.75" customHeight="1">
      <c r="A384" s="7">
        <v>45654.0</v>
      </c>
      <c r="B384" s="8" t="s">
        <v>754</v>
      </c>
      <c r="C384" s="8" t="s">
        <v>755</v>
      </c>
      <c r="D384" s="9">
        <v>2.4981204998E10</v>
      </c>
      <c r="E384" s="8" t="s">
        <v>15428</v>
      </c>
      <c r="F384" s="8" t="s">
        <v>15442</v>
      </c>
      <c r="G384" s="8" t="s">
        <v>15430</v>
      </c>
      <c r="H384" s="8" t="s">
        <v>15422</v>
      </c>
      <c r="I384" s="8" t="s">
        <v>15423</v>
      </c>
      <c r="J384" s="8" t="s">
        <v>15424</v>
      </c>
      <c r="K384" s="8" t="s">
        <v>15425</v>
      </c>
      <c r="L384" s="12" t="s">
        <v>15</v>
      </c>
      <c r="M384" s="12" t="s">
        <v>3780</v>
      </c>
      <c r="N384" s="12" t="s">
        <v>93</v>
      </c>
      <c r="O384" s="12" t="s">
        <v>3781</v>
      </c>
      <c r="P384" s="12" t="s">
        <v>119</v>
      </c>
      <c r="R384" s="10">
        <f>ROUNDUP(SUM(VLOOKUP(F384,'Pontuação'!A$2:B$11,2,FALSE),VLOOKUP(E384,'Pontuação'!C$2:D$11,2,FALSE),VLOOKUP(H384,'Pontuação'!I$2:J$11,2,FALSE),VLOOKUP(I384,'Pontuação'!G$2:H$11,2,FALSE),VLOOKUP(K384,'Pontuação'!M$2:N$13,2,FALSE)),0)</f>
        <v>1541</v>
      </c>
      <c r="S384" s="11">
        <f t="shared" si="1"/>
        <v>154</v>
      </c>
      <c r="T384" s="11" t="str">
        <f t="array" ref="T384">IFERROR(INDEX('Pontuação'!G$13:G$101, MATCH(S384, 'Pontuação'!F$13:F$101, 0)), "Faixa Indefinida")</f>
        <v>C</v>
      </c>
      <c r="U384" s="11">
        <f t="shared" si="2"/>
        <v>0</v>
      </c>
      <c r="V384" s="11">
        <f t="shared" si="3"/>
        <v>0</v>
      </c>
      <c r="W384" s="11">
        <f t="shared" si="4"/>
        <v>1</v>
      </c>
      <c r="X384" s="11">
        <f t="shared" si="5"/>
        <v>0</v>
      </c>
      <c r="Y384" s="11">
        <f>ROUNDUP(SUM(VLOOKUP(F384,'Pontuação 3.0'!A$2:B$11,2,FALSE),VLOOKUP(E384,'Pontuação 3.0'!C$2:D$11,2,FALSE),VLOOKUP(H384,'Pontuação 3.0'!I$2:J$11,2,FALSE),VLOOKUP(J384,'Pontuação 3.0'!K$2:L$11,2,FALSE),VLOOKUP(G384,'Pontuação 3.0'!E$2:F$11,2,FALSE),VLOOKUP(I384,'Pontuação 3.0'!G$2:H$11,2,FALSE),VLOOKUP(K384,'Pontuação 3.0'!M$2:N$13,2,FALSE)),0)</f>
        <v>1989</v>
      </c>
      <c r="Z384" s="11">
        <f t="shared" si="6"/>
        <v>199</v>
      </c>
      <c r="AA384" s="11" t="str">
        <f t="array" ref="AA384">IFERROR(INDEX('Pontuação 3.0'!G$13:G$191, MATCH(Z384, 'Pontuação 3.0'!F$13:F$191, 0)), "Faixa Indefinida")</f>
        <v>C</v>
      </c>
      <c r="AB384" s="11">
        <f t="shared" si="7"/>
        <v>0</v>
      </c>
      <c r="AC384" s="11">
        <f t="shared" si="8"/>
        <v>0</v>
      </c>
      <c r="AD384" s="11">
        <f t="shared" si="9"/>
        <v>1</v>
      </c>
      <c r="AE384" s="11">
        <f t="shared" si="10"/>
        <v>0</v>
      </c>
    </row>
    <row r="385" ht="15.75" customHeight="1">
      <c r="A385" s="7">
        <v>45654.0</v>
      </c>
      <c r="B385" s="8" t="s">
        <v>758</v>
      </c>
      <c r="C385" s="8" t="s">
        <v>759</v>
      </c>
      <c r="D385" s="9">
        <v>5.4996785774E10</v>
      </c>
      <c r="E385" s="8" t="s">
        <v>15428</v>
      </c>
      <c r="F385" s="8" t="s">
        <v>15454</v>
      </c>
      <c r="G385" s="8" t="s">
        <v>15430</v>
      </c>
      <c r="H385" s="8" t="s">
        <v>15446</v>
      </c>
      <c r="I385" s="8" t="s">
        <v>15423</v>
      </c>
      <c r="J385" s="8" t="s">
        <v>15448</v>
      </c>
      <c r="K385" s="8" t="s">
        <v>15425</v>
      </c>
      <c r="L385" s="12" t="s">
        <v>15</v>
      </c>
      <c r="M385" s="12" t="s">
        <v>3780</v>
      </c>
      <c r="N385" s="12" t="s">
        <v>205</v>
      </c>
      <c r="O385" s="12" t="s">
        <v>3781</v>
      </c>
      <c r="P385" s="12" t="s">
        <v>119</v>
      </c>
      <c r="R385" s="10">
        <f>ROUNDUP(SUM(VLOOKUP(F385,'Pontuação'!A$2:B$11,2,FALSE),VLOOKUP(E385,'Pontuação'!C$2:D$11,2,FALSE),VLOOKUP(H385,'Pontuação'!I$2:J$11,2,FALSE),VLOOKUP(I385,'Pontuação'!G$2:H$11,2,FALSE),VLOOKUP(K385,'Pontuação'!M$2:N$13,2,FALSE)),0)</f>
        <v>1600</v>
      </c>
      <c r="S385" s="11">
        <f t="shared" si="1"/>
        <v>160</v>
      </c>
      <c r="T385" s="11" t="str">
        <f t="array" ref="T385">IFERROR(INDEX('Pontuação'!G$13:G$101, MATCH(S385, 'Pontuação'!F$13:F$101, 0)), "Faixa Indefinida")</f>
        <v>C</v>
      </c>
      <c r="U385" s="11">
        <f t="shared" si="2"/>
        <v>0</v>
      </c>
      <c r="V385" s="11">
        <f t="shared" si="3"/>
        <v>0</v>
      </c>
      <c r="W385" s="11">
        <f t="shared" si="4"/>
        <v>1</v>
      </c>
      <c r="X385" s="11">
        <f t="shared" si="5"/>
        <v>0</v>
      </c>
      <c r="Y385" s="11">
        <f>ROUNDUP(SUM(VLOOKUP(F385,'Pontuação 3.0'!A$2:B$11,2,FALSE),VLOOKUP(E385,'Pontuação 3.0'!C$2:D$11,2,FALSE),VLOOKUP(H385,'Pontuação 3.0'!I$2:J$11,2,FALSE),VLOOKUP(J385,'Pontuação 3.0'!K$2:L$11,2,FALSE),VLOOKUP(G385,'Pontuação 3.0'!E$2:F$11,2,FALSE),VLOOKUP(I385,'Pontuação 3.0'!G$2:H$11,2,FALSE),VLOOKUP(K385,'Pontuação 3.0'!M$2:N$13,2,FALSE)),0)</f>
        <v>2455</v>
      </c>
      <c r="Z385" s="11">
        <f t="shared" si="6"/>
        <v>246</v>
      </c>
      <c r="AA385" s="11" t="str">
        <f t="array" ref="AA385">IFERROR(INDEX('Pontuação 3.0'!G$13:G$191, MATCH(Z385, 'Pontuação 3.0'!F$13:F$191, 0)), "Faixa Indefinida")</f>
        <v>A</v>
      </c>
      <c r="AB385" s="11">
        <f t="shared" si="7"/>
        <v>1</v>
      </c>
      <c r="AC385" s="11">
        <f t="shared" si="8"/>
        <v>0</v>
      </c>
      <c r="AD385" s="11">
        <f t="shared" si="9"/>
        <v>0</v>
      </c>
      <c r="AE385" s="11">
        <f t="shared" si="10"/>
        <v>0</v>
      </c>
    </row>
    <row r="386" ht="15.75" customHeight="1">
      <c r="A386" s="7">
        <v>45654.0</v>
      </c>
      <c r="B386" s="8" t="s">
        <v>763</v>
      </c>
      <c r="C386" s="8" t="s">
        <v>764</v>
      </c>
      <c r="D386" s="9">
        <v>1.1913750764E10</v>
      </c>
      <c r="E386" s="8" t="s">
        <v>15428</v>
      </c>
      <c r="F386" s="8" t="s">
        <v>15442</v>
      </c>
      <c r="G386" s="8" t="s">
        <v>15421</v>
      </c>
      <c r="H386" s="8" t="s">
        <v>15422</v>
      </c>
      <c r="I386" s="8" t="s">
        <v>15423</v>
      </c>
      <c r="J386" s="8" t="s">
        <v>15424</v>
      </c>
      <c r="K386" s="8" t="s">
        <v>15480</v>
      </c>
      <c r="L386" s="12" t="s">
        <v>15</v>
      </c>
      <c r="M386" s="12" t="s">
        <v>3780</v>
      </c>
      <c r="N386" s="12" t="s">
        <v>1554</v>
      </c>
      <c r="O386" s="12" t="s">
        <v>3781</v>
      </c>
      <c r="P386" s="12" t="s">
        <v>119</v>
      </c>
      <c r="R386" s="10">
        <f>ROUNDUP(SUM(VLOOKUP(F386,'Pontuação'!A$2:B$11,2,FALSE),VLOOKUP(E386,'Pontuação'!C$2:D$11,2,FALSE),VLOOKUP(H386,'Pontuação'!I$2:J$11,2,FALSE),VLOOKUP(I386,'Pontuação'!G$2:H$11,2,FALSE),VLOOKUP(K386,'Pontuação'!M$2:N$13,2,FALSE)),0)</f>
        <v>1504</v>
      </c>
      <c r="S386" s="11">
        <f t="shared" si="1"/>
        <v>150</v>
      </c>
      <c r="T386" s="11" t="str">
        <f t="array" ref="T386">IFERROR(INDEX('Pontuação'!G$13:G$101, MATCH(S386, 'Pontuação'!F$13:F$101, 0)), "Faixa Indefinida")</f>
        <v>C</v>
      </c>
      <c r="U386" s="11">
        <f t="shared" si="2"/>
        <v>0</v>
      </c>
      <c r="V386" s="11">
        <f t="shared" si="3"/>
        <v>0</v>
      </c>
      <c r="W386" s="11">
        <f t="shared" si="4"/>
        <v>1</v>
      </c>
      <c r="X386" s="11">
        <f t="shared" si="5"/>
        <v>0</v>
      </c>
      <c r="Y386" s="11">
        <f>ROUNDUP(SUM(VLOOKUP(F386,'Pontuação 3.0'!A$2:B$11,2,FALSE),VLOOKUP(E386,'Pontuação 3.0'!C$2:D$11,2,FALSE),VLOOKUP(H386,'Pontuação 3.0'!I$2:J$11,2,FALSE),VLOOKUP(J386,'Pontuação 3.0'!K$2:L$11,2,FALSE),VLOOKUP(G386,'Pontuação 3.0'!E$2:F$11,2,FALSE),VLOOKUP(I386,'Pontuação 3.0'!G$2:H$11,2,FALSE),VLOOKUP(K386,'Pontuação 3.0'!M$2:N$13,2,FALSE)),0)</f>
        <v>1819</v>
      </c>
      <c r="Z386" s="11">
        <f t="shared" si="6"/>
        <v>182</v>
      </c>
      <c r="AA386" s="11" t="str">
        <f t="array" ref="AA386">IFERROR(INDEX('Pontuação 3.0'!G$13:G$191, MATCH(Z386, 'Pontuação 3.0'!F$13:F$191, 0)), "Faixa Indefinida")</f>
        <v>D</v>
      </c>
      <c r="AB386" s="11">
        <f t="shared" si="7"/>
        <v>0</v>
      </c>
      <c r="AC386" s="11">
        <f t="shared" si="8"/>
        <v>0</v>
      </c>
      <c r="AD386" s="11">
        <f t="shared" si="9"/>
        <v>0</v>
      </c>
      <c r="AE386" s="11">
        <f t="shared" si="10"/>
        <v>1</v>
      </c>
    </row>
    <row r="387" ht="15.75" customHeight="1">
      <c r="A387" s="7">
        <v>45654.0</v>
      </c>
      <c r="B387" s="8" t="s">
        <v>765</v>
      </c>
      <c r="C387" s="8" t="s">
        <v>766</v>
      </c>
      <c r="D387" s="9">
        <v>4.4988681103E10</v>
      </c>
      <c r="E387" s="8" t="s">
        <v>15428</v>
      </c>
      <c r="F387" s="8" t="s">
        <v>15442</v>
      </c>
      <c r="G387" s="8" t="s">
        <v>15430</v>
      </c>
      <c r="H387" s="8" t="s">
        <v>15422</v>
      </c>
      <c r="I387" s="8" t="s">
        <v>15423</v>
      </c>
      <c r="J387" s="8" t="s">
        <v>15424</v>
      </c>
      <c r="K387" s="8" t="s">
        <v>15432</v>
      </c>
      <c r="L387" s="12" t="s">
        <v>15</v>
      </c>
      <c r="M387" s="12" t="s">
        <v>3780</v>
      </c>
      <c r="N387" s="12" t="s">
        <v>360</v>
      </c>
      <c r="O387" s="12" t="s">
        <v>3781</v>
      </c>
      <c r="P387" s="12" t="s">
        <v>119</v>
      </c>
      <c r="R387" s="10">
        <f>ROUNDUP(SUM(VLOOKUP(F387,'Pontuação'!A$2:B$11,2,FALSE),VLOOKUP(E387,'Pontuação'!C$2:D$11,2,FALSE),VLOOKUP(H387,'Pontuação'!I$2:J$11,2,FALSE),VLOOKUP(I387,'Pontuação'!G$2:H$11,2,FALSE),VLOOKUP(K387,'Pontuação'!M$2:N$13,2,FALSE)),0)</f>
        <v>1673</v>
      </c>
      <c r="S387" s="11">
        <f t="shared" si="1"/>
        <v>167</v>
      </c>
      <c r="T387" s="11" t="str">
        <f t="array" ref="T387">IFERROR(INDEX('Pontuação'!G$13:G$101, MATCH(S387, 'Pontuação'!F$13:F$101, 0)), "Faixa Indefinida")</f>
        <v>B</v>
      </c>
      <c r="U387" s="11">
        <f t="shared" si="2"/>
        <v>0</v>
      </c>
      <c r="V387" s="11">
        <f t="shared" si="3"/>
        <v>1</v>
      </c>
      <c r="W387" s="11">
        <f t="shared" si="4"/>
        <v>0</v>
      </c>
      <c r="X387" s="11">
        <f t="shared" si="5"/>
        <v>0</v>
      </c>
      <c r="Y387" s="11">
        <f>ROUNDUP(SUM(VLOOKUP(F387,'Pontuação 3.0'!A$2:B$11,2,FALSE),VLOOKUP(E387,'Pontuação 3.0'!C$2:D$11,2,FALSE),VLOOKUP(H387,'Pontuação 3.0'!I$2:J$11,2,FALSE),VLOOKUP(J387,'Pontuação 3.0'!K$2:L$11,2,FALSE),VLOOKUP(G387,'Pontuação 3.0'!E$2:F$11,2,FALSE),VLOOKUP(I387,'Pontuação 3.0'!G$2:H$11,2,FALSE),VLOOKUP(K387,'Pontuação 3.0'!M$2:N$13,2,FALSE)),0)</f>
        <v>2075</v>
      </c>
      <c r="Z387" s="11">
        <f t="shared" si="6"/>
        <v>208</v>
      </c>
      <c r="AA387" s="11" t="str">
        <f t="array" ref="AA387">IFERROR(INDEX('Pontuação 3.0'!G$13:G$191, MATCH(Z387, 'Pontuação 3.0'!F$13:F$191, 0)), "Faixa Indefinida")</f>
        <v>C</v>
      </c>
      <c r="AB387" s="11">
        <f t="shared" si="7"/>
        <v>0</v>
      </c>
      <c r="AC387" s="11">
        <f t="shared" si="8"/>
        <v>0</v>
      </c>
      <c r="AD387" s="11">
        <f t="shared" si="9"/>
        <v>1</v>
      </c>
      <c r="AE387" s="11">
        <f t="shared" si="10"/>
        <v>0</v>
      </c>
    </row>
    <row r="388" ht="15.75" customHeight="1">
      <c r="A388" s="7">
        <v>45654.0</v>
      </c>
      <c r="B388" s="8" t="s">
        <v>767</v>
      </c>
      <c r="C388" s="8" t="s">
        <v>768</v>
      </c>
      <c r="D388" s="9">
        <v>7.9998026494E10</v>
      </c>
      <c r="E388" s="8" t="s">
        <v>15428</v>
      </c>
      <c r="F388" s="8" t="s">
        <v>15420</v>
      </c>
      <c r="G388" s="8" t="s">
        <v>15451</v>
      </c>
      <c r="H388" s="8" t="s">
        <v>15438</v>
      </c>
      <c r="I388" s="8" t="s">
        <v>15423</v>
      </c>
      <c r="J388" s="8" t="s">
        <v>15448</v>
      </c>
      <c r="K388" s="8" t="s">
        <v>15425</v>
      </c>
      <c r="L388" s="12" t="s">
        <v>15</v>
      </c>
      <c r="M388" s="12" t="s">
        <v>3780</v>
      </c>
      <c r="N388" s="12" t="s">
        <v>93</v>
      </c>
      <c r="O388" s="12" t="s">
        <v>15661</v>
      </c>
      <c r="P388" s="12" t="s">
        <v>119</v>
      </c>
      <c r="R388" s="10">
        <f>ROUNDUP(SUM(VLOOKUP(F388,'Pontuação'!A$2:B$11,2,FALSE),VLOOKUP(E388,'Pontuação'!C$2:D$11,2,FALSE),VLOOKUP(H388,'Pontuação'!I$2:J$11,2,FALSE),VLOOKUP(I388,'Pontuação'!G$2:H$11,2,FALSE),VLOOKUP(K388,'Pontuação'!M$2:N$13,2,FALSE)),0)</f>
        <v>1439</v>
      </c>
      <c r="S388" s="11">
        <f t="shared" si="1"/>
        <v>144</v>
      </c>
      <c r="T388" s="11" t="str">
        <f t="array" ref="T388">IFERROR(INDEX('Pontuação'!G$13:G$101, MATCH(S388, 'Pontuação'!F$13:F$101, 0)), "Faixa Indefinida")</f>
        <v>D</v>
      </c>
      <c r="U388" s="11">
        <f t="shared" si="2"/>
        <v>0</v>
      </c>
      <c r="V388" s="11">
        <f t="shared" si="3"/>
        <v>0</v>
      </c>
      <c r="W388" s="11">
        <f t="shared" si="4"/>
        <v>0</v>
      </c>
      <c r="X388" s="11">
        <f t="shared" si="5"/>
        <v>1</v>
      </c>
      <c r="Y388" s="11">
        <f>ROUNDUP(SUM(VLOOKUP(F388,'Pontuação 3.0'!A$2:B$11,2,FALSE),VLOOKUP(E388,'Pontuação 3.0'!C$2:D$11,2,FALSE),VLOOKUP(H388,'Pontuação 3.0'!I$2:J$11,2,FALSE),VLOOKUP(J388,'Pontuação 3.0'!K$2:L$11,2,FALSE),VLOOKUP(G388,'Pontuação 3.0'!E$2:F$11,2,FALSE),VLOOKUP(I388,'Pontuação 3.0'!G$2:H$11,2,FALSE),VLOOKUP(K388,'Pontuação 3.0'!M$2:N$13,2,FALSE)),0)</f>
        <v>2085</v>
      </c>
      <c r="Z388" s="11">
        <f t="shared" si="6"/>
        <v>209</v>
      </c>
      <c r="AA388" s="11" t="str">
        <f t="array" ref="AA388">IFERROR(INDEX('Pontuação 3.0'!G$13:G$191, MATCH(Z388, 'Pontuação 3.0'!F$13:F$191, 0)), "Faixa Indefinida")</f>
        <v>C</v>
      </c>
      <c r="AB388" s="11">
        <f t="shared" si="7"/>
        <v>0</v>
      </c>
      <c r="AC388" s="11">
        <f t="shared" si="8"/>
        <v>0</v>
      </c>
      <c r="AD388" s="11">
        <f t="shared" si="9"/>
        <v>1</v>
      </c>
      <c r="AE388" s="11">
        <f t="shared" si="10"/>
        <v>0</v>
      </c>
    </row>
    <row r="389" ht="15.75" customHeight="1">
      <c r="A389" s="7">
        <v>45654.0</v>
      </c>
      <c r="B389" s="8" t="s">
        <v>771</v>
      </c>
      <c r="C389" s="8" t="s">
        <v>772</v>
      </c>
      <c r="D389" s="9">
        <v>2.1964627065E10</v>
      </c>
      <c r="E389" s="8" t="s">
        <v>15428</v>
      </c>
      <c r="F389" s="8" t="s">
        <v>15429</v>
      </c>
      <c r="G389" s="8" t="s">
        <v>15421</v>
      </c>
      <c r="H389" s="8" t="s">
        <v>15438</v>
      </c>
      <c r="I389" s="8" t="s">
        <v>15423</v>
      </c>
      <c r="J389" s="8" t="s">
        <v>15424</v>
      </c>
      <c r="K389" s="8" t="s">
        <v>15432</v>
      </c>
      <c r="L389" s="12" t="s">
        <v>15</v>
      </c>
      <c r="M389" s="12" t="s">
        <v>3780</v>
      </c>
      <c r="N389" s="12" t="s">
        <v>162</v>
      </c>
      <c r="O389" s="12" t="s">
        <v>3781</v>
      </c>
      <c r="P389" s="12" t="s">
        <v>119</v>
      </c>
      <c r="R389" s="10">
        <f>ROUNDUP(SUM(VLOOKUP(F389,'Pontuação'!A$2:B$11,2,FALSE),VLOOKUP(E389,'Pontuação'!C$2:D$11,2,FALSE),VLOOKUP(H389,'Pontuação'!I$2:J$11,2,FALSE),VLOOKUP(I389,'Pontuação'!G$2:H$11,2,FALSE),VLOOKUP(K389,'Pontuação'!M$2:N$13,2,FALSE)),0)</f>
        <v>1542</v>
      </c>
      <c r="S389" s="11">
        <f t="shared" si="1"/>
        <v>154</v>
      </c>
      <c r="T389" s="11" t="str">
        <f t="array" ref="T389">IFERROR(INDEX('Pontuação'!G$13:G$101, MATCH(S389, 'Pontuação'!F$13:F$101, 0)), "Faixa Indefinida")</f>
        <v>C</v>
      </c>
      <c r="U389" s="11">
        <f t="shared" si="2"/>
        <v>0</v>
      </c>
      <c r="V389" s="11">
        <f t="shared" si="3"/>
        <v>0</v>
      </c>
      <c r="W389" s="11">
        <f t="shared" si="4"/>
        <v>1</v>
      </c>
      <c r="X389" s="11">
        <f t="shared" si="5"/>
        <v>0</v>
      </c>
      <c r="Y389" s="11">
        <f>ROUNDUP(SUM(VLOOKUP(F389,'Pontuação 3.0'!A$2:B$11,2,FALSE),VLOOKUP(E389,'Pontuação 3.0'!C$2:D$11,2,FALSE),VLOOKUP(H389,'Pontuação 3.0'!I$2:J$11,2,FALSE),VLOOKUP(J389,'Pontuação 3.0'!K$2:L$11,2,FALSE),VLOOKUP(G389,'Pontuação 3.0'!E$2:F$11,2,FALSE),VLOOKUP(I389,'Pontuação 3.0'!G$2:H$11,2,FALSE),VLOOKUP(K389,'Pontuação 3.0'!M$2:N$13,2,FALSE)),0)</f>
        <v>1698</v>
      </c>
      <c r="Z389" s="11">
        <f t="shared" si="6"/>
        <v>170</v>
      </c>
      <c r="AA389" s="11" t="str">
        <f t="array" ref="AA389">IFERROR(INDEX('Pontuação 3.0'!G$13:G$191, MATCH(Z389, 'Pontuação 3.0'!F$13:F$191, 0)), "Faixa Indefinida")</f>
        <v>D</v>
      </c>
      <c r="AB389" s="11">
        <f t="shared" si="7"/>
        <v>0</v>
      </c>
      <c r="AC389" s="11">
        <f t="shared" si="8"/>
        <v>0</v>
      </c>
      <c r="AD389" s="11">
        <f t="shared" si="9"/>
        <v>0</v>
      </c>
      <c r="AE389" s="11">
        <f t="shared" si="10"/>
        <v>1</v>
      </c>
    </row>
    <row r="390" ht="15.75" customHeight="1">
      <c r="A390" s="7">
        <v>45654.0</v>
      </c>
      <c r="B390" s="8" t="s">
        <v>773</v>
      </c>
      <c r="C390" s="8" t="s">
        <v>774</v>
      </c>
      <c r="D390" s="8" t="s">
        <v>775</v>
      </c>
      <c r="E390" s="8" t="s">
        <v>15428</v>
      </c>
      <c r="F390" s="8" t="s">
        <v>15442</v>
      </c>
      <c r="G390" s="8" t="s">
        <v>15430</v>
      </c>
      <c r="H390" s="8" t="s">
        <v>15471</v>
      </c>
      <c r="I390" s="8" t="s">
        <v>15433</v>
      </c>
      <c r="J390" s="8" t="s">
        <v>15424</v>
      </c>
      <c r="K390" s="8" t="s">
        <v>15432</v>
      </c>
      <c r="L390" s="12" t="s">
        <v>15</v>
      </c>
      <c r="M390" s="12" t="s">
        <v>3780</v>
      </c>
      <c r="N390" s="12" t="s">
        <v>1554</v>
      </c>
      <c r="O390" s="12" t="s">
        <v>3781</v>
      </c>
      <c r="P390" s="12" t="s">
        <v>119</v>
      </c>
      <c r="R390" s="10">
        <f>ROUNDUP(SUM(VLOOKUP(F390,'Pontuação'!A$2:B$11,2,FALSE),VLOOKUP(E390,'Pontuação'!C$2:D$11,2,FALSE),VLOOKUP(H390,'Pontuação'!I$2:J$11,2,FALSE),VLOOKUP(I390,'Pontuação'!G$2:H$11,2,FALSE),VLOOKUP(K390,'Pontuação'!M$2:N$13,2,FALSE)),0)</f>
        <v>1767</v>
      </c>
      <c r="S390" s="11">
        <f t="shared" si="1"/>
        <v>177</v>
      </c>
      <c r="T390" s="11" t="str">
        <f t="array" ref="T390">IFERROR(INDEX('Pontuação'!G$13:G$101, MATCH(S390, 'Pontuação'!F$13:F$101, 0)), "Faixa Indefinida")</f>
        <v>B</v>
      </c>
      <c r="U390" s="11">
        <f t="shared" si="2"/>
        <v>0</v>
      </c>
      <c r="V390" s="11">
        <f t="shared" si="3"/>
        <v>1</v>
      </c>
      <c r="W390" s="11">
        <f t="shared" si="4"/>
        <v>0</v>
      </c>
      <c r="X390" s="11">
        <f t="shared" si="5"/>
        <v>0</v>
      </c>
      <c r="Y390" s="11">
        <f>ROUNDUP(SUM(VLOOKUP(F390,'Pontuação 3.0'!A$2:B$11,2,FALSE),VLOOKUP(E390,'Pontuação 3.0'!C$2:D$11,2,FALSE),VLOOKUP(H390,'Pontuação 3.0'!I$2:J$11,2,FALSE),VLOOKUP(J390,'Pontuação 3.0'!K$2:L$11,2,FALSE),VLOOKUP(G390,'Pontuação 3.0'!E$2:F$11,2,FALSE),VLOOKUP(I390,'Pontuação 3.0'!G$2:H$11,2,FALSE),VLOOKUP(K390,'Pontuação 3.0'!M$2:N$13,2,FALSE)),0)</f>
        <v>2242</v>
      </c>
      <c r="Z390" s="11">
        <f t="shared" si="6"/>
        <v>224</v>
      </c>
      <c r="AA390" s="11" t="str">
        <f t="array" ref="AA390">IFERROR(INDEX('Pontuação 3.0'!G$13:G$191, MATCH(Z390, 'Pontuação 3.0'!F$13:F$191, 0)), "Faixa Indefinida")</f>
        <v>B</v>
      </c>
      <c r="AB390" s="11">
        <f t="shared" si="7"/>
        <v>0</v>
      </c>
      <c r="AC390" s="11">
        <f t="shared" si="8"/>
        <v>1</v>
      </c>
      <c r="AD390" s="11">
        <f t="shared" si="9"/>
        <v>0</v>
      </c>
      <c r="AE390" s="11">
        <f t="shared" si="10"/>
        <v>0</v>
      </c>
    </row>
    <row r="391" ht="15.75" customHeight="1">
      <c r="A391" s="7">
        <v>45654.0</v>
      </c>
      <c r="B391" s="8" t="s">
        <v>776</v>
      </c>
      <c r="C391" s="8" t="s">
        <v>777</v>
      </c>
      <c r="D391" s="9">
        <v>1.1978213324E10</v>
      </c>
      <c r="E391" s="8" t="s">
        <v>15428</v>
      </c>
      <c r="F391" s="8" t="s">
        <v>15420</v>
      </c>
      <c r="G391" s="8" t="s">
        <v>15430</v>
      </c>
      <c r="H391" s="8" t="s">
        <v>15446</v>
      </c>
      <c r="I391" s="8" t="s">
        <v>15423</v>
      </c>
      <c r="J391" s="8" t="s">
        <v>15424</v>
      </c>
      <c r="K391" s="8" t="s">
        <v>15425</v>
      </c>
      <c r="L391" s="12" t="s">
        <v>15</v>
      </c>
      <c r="M391" s="12" t="s">
        <v>3780</v>
      </c>
      <c r="N391" s="12" t="s">
        <v>1153</v>
      </c>
      <c r="O391" s="12" t="s">
        <v>3781</v>
      </c>
      <c r="P391" s="12" t="s">
        <v>119</v>
      </c>
      <c r="R391" s="10">
        <f>ROUNDUP(SUM(VLOOKUP(F391,'Pontuação'!A$2:B$11,2,FALSE),VLOOKUP(E391,'Pontuação'!C$2:D$11,2,FALSE),VLOOKUP(H391,'Pontuação'!I$2:J$11,2,FALSE),VLOOKUP(I391,'Pontuação'!G$2:H$11,2,FALSE),VLOOKUP(K391,'Pontuação'!M$2:N$13,2,FALSE)),0)</f>
        <v>1595</v>
      </c>
      <c r="S391" s="11">
        <f t="shared" si="1"/>
        <v>160</v>
      </c>
      <c r="T391" s="11" t="str">
        <f t="array" ref="T391">IFERROR(INDEX('Pontuação'!G$13:G$101, MATCH(S391, 'Pontuação'!F$13:F$101, 0)), "Faixa Indefinida")</f>
        <v>C</v>
      </c>
      <c r="U391" s="11">
        <f t="shared" si="2"/>
        <v>0</v>
      </c>
      <c r="V391" s="11">
        <f t="shared" si="3"/>
        <v>0</v>
      </c>
      <c r="W391" s="11">
        <f t="shared" si="4"/>
        <v>1</v>
      </c>
      <c r="X391" s="11">
        <f t="shared" si="5"/>
        <v>0</v>
      </c>
      <c r="Y391" s="11">
        <f>ROUNDUP(SUM(VLOOKUP(F391,'Pontuação 3.0'!A$2:B$11,2,FALSE),VLOOKUP(E391,'Pontuação 3.0'!C$2:D$11,2,FALSE),VLOOKUP(H391,'Pontuação 3.0'!I$2:J$11,2,FALSE),VLOOKUP(J391,'Pontuação 3.0'!K$2:L$11,2,FALSE),VLOOKUP(G391,'Pontuação 3.0'!E$2:F$11,2,FALSE),VLOOKUP(I391,'Pontuação 3.0'!G$2:H$11,2,FALSE),VLOOKUP(K391,'Pontuação 3.0'!M$2:N$13,2,FALSE)),0)</f>
        <v>2209</v>
      </c>
      <c r="Z391" s="11">
        <f t="shared" si="6"/>
        <v>221</v>
      </c>
      <c r="AA391" s="11" t="str">
        <f t="array" ref="AA391">IFERROR(INDEX('Pontuação 3.0'!G$13:G$191, MATCH(Z391, 'Pontuação 3.0'!F$13:F$191, 0)), "Faixa Indefinida")</f>
        <v>B</v>
      </c>
      <c r="AB391" s="11">
        <f t="shared" si="7"/>
        <v>0</v>
      </c>
      <c r="AC391" s="11">
        <f t="shared" si="8"/>
        <v>1</v>
      </c>
      <c r="AD391" s="11">
        <f t="shared" si="9"/>
        <v>0</v>
      </c>
      <c r="AE391" s="11">
        <f t="shared" si="10"/>
        <v>0</v>
      </c>
    </row>
    <row r="392" ht="15.75" customHeight="1">
      <c r="A392" s="7">
        <v>45654.0</v>
      </c>
      <c r="B392" s="8" t="s">
        <v>786</v>
      </c>
      <c r="C392" s="8" t="s">
        <v>787</v>
      </c>
      <c r="D392" s="9">
        <v>1.1949046665E10</v>
      </c>
      <c r="E392" s="8" t="s">
        <v>15419</v>
      </c>
      <c r="F392" s="8" t="s">
        <v>15442</v>
      </c>
      <c r="G392" s="8" t="s">
        <v>15430</v>
      </c>
      <c r="H392" s="8" t="s">
        <v>15422</v>
      </c>
      <c r="I392" s="8" t="s">
        <v>15423</v>
      </c>
      <c r="J392" s="8" t="s">
        <v>15424</v>
      </c>
      <c r="K392" s="8" t="s">
        <v>15425</v>
      </c>
      <c r="L392" s="12" t="s">
        <v>15</v>
      </c>
      <c r="M392" s="12" t="s">
        <v>3780</v>
      </c>
      <c r="N392" s="12" t="s">
        <v>354</v>
      </c>
      <c r="O392" s="12" t="s">
        <v>3781</v>
      </c>
      <c r="P392" s="12" t="s">
        <v>119</v>
      </c>
      <c r="R392" s="10">
        <f>ROUNDUP(SUM(VLOOKUP(F392,'Pontuação'!A$2:B$11,2,FALSE),VLOOKUP(E392,'Pontuação'!C$2:D$11,2,FALSE),VLOOKUP(H392,'Pontuação'!I$2:J$11,2,FALSE),VLOOKUP(I392,'Pontuação'!G$2:H$11,2,FALSE),VLOOKUP(K392,'Pontuação'!M$2:N$13,2,FALSE)),0)</f>
        <v>1545</v>
      </c>
      <c r="S392" s="11">
        <f t="shared" si="1"/>
        <v>155</v>
      </c>
      <c r="T392" s="11" t="str">
        <f t="array" ref="T392">IFERROR(INDEX('Pontuação'!G$13:G$101, MATCH(S392, 'Pontuação'!F$13:F$101, 0)), "Faixa Indefinida")</f>
        <v>C</v>
      </c>
      <c r="U392" s="11">
        <f t="shared" si="2"/>
        <v>0</v>
      </c>
      <c r="V392" s="11">
        <f t="shared" si="3"/>
        <v>0</v>
      </c>
      <c r="W392" s="11">
        <f t="shared" si="4"/>
        <v>1</v>
      </c>
      <c r="X392" s="11">
        <f t="shared" si="5"/>
        <v>0</v>
      </c>
      <c r="Y392" s="11">
        <f>ROUNDUP(SUM(VLOOKUP(F392,'Pontuação 3.0'!A$2:B$11,2,FALSE),VLOOKUP(E392,'Pontuação 3.0'!C$2:D$11,2,FALSE),VLOOKUP(H392,'Pontuação 3.0'!I$2:J$11,2,FALSE),VLOOKUP(J392,'Pontuação 3.0'!K$2:L$11,2,FALSE),VLOOKUP(G392,'Pontuação 3.0'!E$2:F$11,2,FALSE),VLOOKUP(I392,'Pontuação 3.0'!G$2:H$11,2,FALSE),VLOOKUP(K392,'Pontuação 3.0'!M$2:N$13,2,FALSE)),0)</f>
        <v>1959</v>
      </c>
      <c r="Z392" s="11">
        <f t="shared" si="6"/>
        <v>196</v>
      </c>
      <c r="AA392" s="11" t="str">
        <f t="array" ref="AA392">IFERROR(INDEX('Pontuação 3.0'!G$13:G$191, MATCH(Z392, 'Pontuação 3.0'!F$13:F$191, 0)), "Faixa Indefinida")</f>
        <v>C</v>
      </c>
      <c r="AB392" s="11">
        <f t="shared" si="7"/>
        <v>0</v>
      </c>
      <c r="AC392" s="11">
        <f t="shared" si="8"/>
        <v>0</v>
      </c>
      <c r="AD392" s="11">
        <f t="shared" si="9"/>
        <v>1</v>
      </c>
      <c r="AE392" s="11">
        <f t="shared" si="10"/>
        <v>0</v>
      </c>
    </row>
    <row r="393" ht="15.75" customHeight="1">
      <c r="A393" s="7">
        <v>45654.0</v>
      </c>
      <c r="B393" s="8" t="s">
        <v>788</v>
      </c>
      <c r="C393" s="8" t="s">
        <v>789</v>
      </c>
      <c r="D393" s="9">
        <v>9.3991637083E10</v>
      </c>
      <c r="E393" s="8" t="s">
        <v>15428</v>
      </c>
      <c r="F393" s="8" t="s">
        <v>15420</v>
      </c>
      <c r="G393" s="8" t="s">
        <v>15430</v>
      </c>
      <c r="H393" s="8" t="s">
        <v>15422</v>
      </c>
      <c r="I393" s="8" t="s">
        <v>15423</v>
      </c>
      <c r="J393" s="8" t="s">
        <v>15424</v>
      </c>
      <c r="K393" s="8" t="s">
        <v>15425</v>
      </c>
      <c r="L393" s="12" t="s">
        <v>15</v>
      </c>
      <c r="M393" s="12" t="s">
        <v>3780</v>
      </c>
      <c r="N393" s="12" t="s">
        <v>1153</v>
      </c>
      <c r="O393" s="12" t="s">
        <v>3781</v>
      </c>
      <c r="P393" s="12" t="s">
        <v>119</v>
      </c>
      <c r="R393" s="10">
        <f>ROUNDUP(SUM(VLOOKUP(F393,'Pontuação'!A$2:B$11,2,FALSE),VLOOKUP(E393,'Pontuação'!C$2:D$11,2,FALSE),VLOOKUP(H393,'Pontuação'!I$2:J$11,2,FALSE),VLOOKUP(I393,'Pontuação'!G$2:H$11,2,FALSE),VLOOKUP(K393,'Pontuação'!M$2:N$13,2,FALSE)),0)</f>
        <v>1553</v>
      </c>
      <c r="S393" s="11">
        <f t="shared" si="1"/>
        <v>155</v>
      </c>
      <c r="T393" s="11" t="str">
        <f t="array" ref="T393">IFERROR(INDEX('Pontuação'!G$13:G$101, MATCH(S393, 'Pontuação'!F$13:F$101, 0)), "Faixa Indefinida")</f>
        <v>C</v>
      </c>
      <c r="U393" s="11">
        <f t="shared" si="2"/>
        <v>0</v>
      </c>
      <c r="V393" s="11">
        <f t="shared" si="3"/>
        <v>0</v>
      </c>
      <c r="W393" s="11">
        <f t="shared" si="4"/>
        <v>1</v>
      </c>
      <c r="X393" s="11">
        <f t="shared" si="5"/>
        <v>0</v>
      </c>
      <c r="Y393" s="11">
        <f>ROUNDUP(SUM(VLOOKUP(F393,'Pontuação 3.0'!A$2:B$11,2,FALSE),VLOOKUP(E393,'Pontuação 3.0'!C$2:D$11,2,FALSE),VLOOKUP(H393,'Pontuação 3.0'!I$2:J$11,2,FALSE),VLOOKUP(J393,'Pontuação 3.0'!K$2:L$11,2,FALSE),VLOOKUP(G393,'Pontuação 3.0'!E$2:F$11,2,FALSE),VLOOKUP(I393,'Pontuação 3.0'!G$2:H$11,2,FALSE),VLOOKUP(K393,'Pontuação 3.0'!M$2:N$13,2,FALSE)),0)</f>
        <v>2122</v>
      </c>
      <c r="Z393" s="11">
        <f t="shared" si="6"/>
        <v>212</v>
      </c>
      <c r="AA393" s="11" t="str">
        <f t="array" ref="AA393">IFERROR(INDEX('Pontuação 3.0'!G$13:G$191, MATCH(Z393, 'Pontuação 3.0'!F$13:F$191, 0)), "Faixa Indefinida")</f>
        <v>C</v>
      </c>
      <c r="AB393" s="11">
        <f t="shared" si="7"/>
        <v>0</v>
      </c>
      <c r="AC393" s="11">
        <f t="shared" si="8"/>
        <v>0</v>
      </c>
      <c r="AD393" s="11">
        <f t="shared" si="9"/>
        <v>1</v>
      </c>
      <c r="AE393" s="11">
        <f t="shared" si="10"/>
        <v>0</v>
      </c>
    </row>
    <row r="394" ht="15.75" customHeight="1">
      <c r="A394" s="7">
        <v>45654.0</v>
      </c>
      <c r="B394" s="8" t="s">
        <v>790</v>
      </c>
      <c r="C394" s="8" t="s">
        <v>791</v>
      </c>
      <c r="D394" s="9">
        <v>3.7999378717E10</v>
      </c>
      <c r="E394" s="8" t="s">
        <v>15428</v>
      </c>
      <c r="F394" s="8" t="s">
        <v>15442</v>
      </c>
      <c r="G394" s="8" t="s">
        <v>15430</v>
      </c>
      <c r="H394" s="8" t="s">
        <v>15446</v>
      </c>
      <c r="I394" s="8" t="s">
        <v>15431</v>
      </c>
      <c r="J394" s="8" t="s">
        <v>15448</v>
      </c>
      <c r="K394" s="8" t="s">
        <v>15480</v>
      </c>
      <c r="L394" s="12" t="s">
        <v>15</v>
      </c>
      <c r="M394" s="12" t="s">
        <v>3780</v>
      </c>
      <c r="N394" s="12" t="s">
        <v>4070</v>
      </c>
      <c r="O394" s="12" t="s">
        <v>3781</v>
      </c>
      <c r="P394" s="12" t="s">
        <v>119</v>
      </c>
      <c r="R394" s="10">
        <f>ROUNDUP(SUM(VLOOKUP(F394,'Pontuação'!A$2:B$11,2,FALSE),VLOOKUP(E394,'Pontuação'!C$2:D$11,2,FALSE),VLOOKUP(H394,'Pontuação'!I$2:J$11,2,FALSE),VLOOKUP(I394,'Pontuação'!G$2:H$11,2,FALSE),VLOOKUP(K394,'Pontuação'!M$2:N$13,2,FALSE)),0)</f>
        <v>1651</v>
      </c>
      <c r="S394" s="11">
        <f t="shared" si="1"/>
        <v>165</v>
      </c>
      <c r="T394" s="11" t="str">
        <f t="array" ref="T394">IFERROR(INDEX('Pontuação'!G$13:G$101, MATCH(S394, 'Pontuação'!F$13:F$101, 0)), "Faixa Indefinida")</f>
        <v>C</v>
      </c>
      <c r="U394" s="11">
        <f t="shared" si="2"/>
        <v>0</v>
      </c>
      <c r="V394" s="11">
        <f t="shared" si="3"/>
        <v>0</v>
      </c>
      <c r="W394" s="11">
        <f t="shared" si="4"/>
        <v>1</v>
      </c>
      <c r="X394" s="11">
        <f t="shared" si="5"/>
        <v>0</v>
      </c>
      <c r="Y394" s="11">
        <f>ROUNDUP(SUM(VLOOKUP(F394,'Pontuação 3.0'!A$2:B$11,2,FALSE),VLOOKUP(E394,'Pontuação 3.0'!C$2:D$11,2,FALSE),VLOOKUP(H394,'Pontuação 3.0'!I$2:J$11,2,FALSE),VLOOKUP(J394,'Pontuação 3.0'!K$2:L$11,2,FALSE),VLOOKUP(G394,'Pontuação 3.0'!E$2:F$11,2,FALSE),VLOOKUP(I394,'Pontuação 3.0'!G$2:H$11,2,FALSE),VLOOKUP(K394,'Pontuação 3.0'!M$2:N$13,2,FALSE)),0)</f>
        <v>2459</v>
      </c>
      <c r="Z394" s="11">
        <f t="shared" si="6"/>
        <v>246</v>
      </c>
      <c r="AA394" s="11" t="str">
        <f t="array" ref="AA394">IFERROR(INDEX('Pontuação 3.0'!G$13:G$191, MATCH(Z394, 'Pontuação 3.0'!F$13:F$191, 0)), "Faixa Indefinida")</f>
        <v>A</v>
      </c>
      <c r="AB394" s="11">
        <f t="shared" si="7"/>
        <v>1</v>
      </c>
      <c r="AC394" s="11">
        <f t="shared" si="8"/>
        <v>0</v>
      </c>
      <c r="AD394" s="11">
        <f t="shared" si="9"/>
        <v>0</v>
      </c>
      <c r="AE394" s="11">
        <f t="shared" si="10"/>
        <v>0</v>
      </c>
    </row>
    <row r="395" ht="15.75" customHeight="1">
      <c r="A395" s="7">
        <v>45654.0</v>
      </c>
      <c r="B395" s="8" t="s">
        <v>792</v>
      </c>
      <c r="C395" s="8" t="s">
        <v>793</v>
      </c>
      <c r="D395" s="9">
        <v>6.799140527E10</v>
      </c>
      <c r="E395" s="8" t="s">
        <v>15419</v>
      </c>
      <c r="F395" s="8" t="s">
        <v>15420</v>
      </c>
      <c r="G395" s="8" t="s">
        <v>15451</v>
      </c>
      <c r="H395" s="8" t="s">
        <v>15438</v>
      </c>
      <c r="I395" s="8" t="s">
        <v>15423</v>
      </c>
      <c r="J395" s="8" t="s">
        <v>15448</v>
      </c>
      <c r="K395" s="8" t="s">
        <v>15432</v>
      </c>
      <c r="L395" s="12" t="s">
        <v>15</v>
      </c>
      <c r="M395" s="12" t="s">
        <v>3780</v>
      </c>
      <c r="N395" s="12" t="s">
        <v>205</v>
      </c>
      <c r="O395" s="12" t="s">
        <v>4794</v>
      </c>
      <c r="P395" s="12" t="s">
        <v>119</v>
      </c>
      <c r="R395" s="10">
        <f>ROUNDUP(SUM(VLOOKUP(F395,'Pontuação'!A$2:B$11,2,FALSE),VLOOKUP(E395,'Pontuação'!C$2:D$11,2,FALSE),VLOOKUP(H395,'Pontuação'!I$2:J$11,2,FALSE),VLOOKUP(I395,'Pontuação'!G$2:H$11,2,FALSE),VLOOKUP(K395,'Pontuação'!M$2:N$13,2,FALSE)),0)</f>
        <v>1575</v>
      </c>
      <c r="S395" s="11">
        <f t="shared" si="1"/>
        <v>158</v>
      </c>
      <c r="T395" s="11" t="str">
        <f t="array" ref="T395">IFERROR(INDEX('Pontuação'!G$13:G$101, MATCH(S395, 'Pontuação'!F$13:F$101, 0)), "Faixa Indefinida")</f>
        <v>C</v>
      </c>
      <c r="U395" s="11">
        <f t="shared" si="2"/>
        <v>0</v>
      </c>
      <c r="V395" s="11">
        <f t="shared" si="3"/>
        <v>0</v>
      </c>
      <c r="W395" s="11">
        <f t="shared" si="4"/>
        <v>1</v>
      </c>
      <c r="X395" s="11">
        <f t="shared" si="5"/>
        <v>0</v>
      </c>
      <c r="Y395" s="11">
        <f>ROUNDUP(SUM(VLOOKUP(F395,'Pontuação 3.0'!A$2:B$11,2,FALSE),VLOOKUP(E395,'Pontuação 3.0'!C$2:D$11,2,FALSE),VLOOKUP(H395,'Pontuação 3.0'!I$2:J$11,2,FALSE),VLOOKUP(J395,'Pontuação 3.0'!K$2:L$11,2,FALSE),VLOOKUP(G395,'Pontuação 3.0'!E$2:F$11,2,FALSE),VLOOKUP(I395,'Pontuação 3.0'!G$2:H$11,2,FALSE),VLOOKUP(K395,'Pontuação 3.0'!M$2:N$13,2,FALSE)),0)</f>
        <v>2141</v>
      </c>
      <c r="Z395" s="11">
        <f t="shared" si="6"/>
        <v>214</v>
      </c>
      <c r="AA395" s="11" t="str">
        <f t="array" ref="AA395">IFERROR(INDEX('Pontuação 3.0'!G$13:G$191, MATCH(Z395, 'Pontuação 3.0'!F$13:F$191, 0)), "Faixa Indefinida")</f>
        <v>B</v>
      </c>
      <c r="AB395" s="11">
        <f t="shared" si="7"/>
        <v>0</v>
      </c>
      <c r="AC395" s="11">
        <f t="shared" si="8"/>
        <v>1</v>
      </c>
      <c r="AD395" s="11">
        <f t="shared" si="9"/>
        <v>0</v>
      </c>
      <c r="AE395" s="11">
        <f t="shared" si="10"/>
        <v>0</v>
      </c>
    </row>
    <row r="396" ht="15.75" customHeight="1">
      <c r="A396" s="7">
        <v>45654.0</v>
      </c>
      <c r="B396" s="8" t="s">
        <v>794</v>
      </c>
      <c r="C396" s="8" t="s">
        <v>795</v>
      </c>
      <c r="D396" s="9">
        <v>7.1992303647E10</v>
      </c>
      <c r="E396" s="8" t="s">
        <v>15428</v>
      </c>
      <c r="F396" s="8" t="s">
        <v>15442</v>
      </c>
      <c r="G396" s="8" t="s">
        <v>15430</v>
      </c>
      <c r="H396" s="8" t="s">
        <v>15471</v>
      </c>
      <c r="I396" s="8" t="s">
        <v>15423</v>
      </c>
      <c r="J396" s="8" t="s">
        <v>15448</v>
      </c>
      <c r="K396" s="8" t="s">
        <v>15425</v>
      </c>
      <c r="L396" s="12" t="s">
        <v>15</v>
      </c>
      <c r="M396" s="12" t="s">
        <v>3780</v>
      </c>
      <c r="N396" s="12" t="s">
        <v>133</v>
      </c>
      <c r="O396" s="12" t="s">
        <v>3781</v>
      </c>
      <c r="P396" s="12" t="s">
        <v>119</v>
      </c>
      <c r="R396" s="10">
        <f>ROUNDUP(SUM(VLOOKUP(F396,'Pontuação'!A$2:B$11,2,FALSE),VLOOKUP(E396,'Pontuação'!C$2:D$11,2,FALSE),VLOOKUP(H396,'Pontuação'!I$2:J$11,2,FALSE),VLOOKUP(I396,'Pontuação'!G$2:H$11,2,FALSE),VLOOKUP(K396,'Pontuação'!M$2:N$13,2,FALSE)),0)</f>
        <v>1357</v>
      </c>
      <c r="S396" s="11">
        <f t="shared" si="1"/>
        <v>136</v>
      </c>
      <c r="T396" s="11" t="str">
        <f t="array" ref="T396">IFERROR(INDEX('Pontuação'!G$13:G$101, MATCH(S396, 'Pontuação'!F$13:F$101, 0)), "Faixa Indefinida")</f>
        <v>D</v>
      </c>
      <c r="U396" s="11">
        <f t="shared" si="2"/>
        <v>0</v>
      </c>
      <c r="V396" s="11">
        <f t="shared" si="3"/>
        <v>0</v>
      </c>
      <c r="W396" s="11">
        <f t="shared" si="4"/>
        <v>0</v>
      </c>
      <c r="X396" s="11">
        <f t="shared" si="5"/>
        <v>1</v>
      </c>
      <c r="Y396" s="11">
        <f>ROUNDUP(SUM(VLOOKUP(F396,'Pontuação 3.0'!A$2:B$11,2,FALSE),VLOOKUP(E396,'Pontuação 3.0'!C$2:D$11,2,FALSE),VLOOKUP(H396,'Pontuação 3.0'!I$2:J$11,2,FALSE),VLOOKUP(J396,'Pontuação 3.0'!K$2:L$11,2,FALSE),VLOOKUP(G396,'Pontuação 3.0'!E$2:F$11,2,FALSE),VLOOKUP(I396,'Pontuação 3.0'!G$2:H$11,2,FALSE),VLOOKUP(K396,'Pontuação 3.0'!M$2:N$13,2,FALSE)),0)</f>
        <v>2142</v>
      </c>
      <c r="Z396" s="11">
        <f t="shared" si="6"/>
        <v>214</v>
      </c>
      <c r="AA396" s="11" t="str">
        <f t="array" ref="AA396">IFERROR(INDEX('Pontuação 3.0'!G$13:G$191, MATCH(Z396, 'Pontuação 3.0'!F$13:F$191, 0)), "Faixa Indefinida")</f>
        <v>B</v>
      </c>
      <c r="AB396" s="11">
        <f t="shared" si="7"/>
        <v>0</v>
      </c>
      <c r="AC396" s="11">
        <f t="shared" si="8"/>
        <v>1</v>
      </c>
      <c r="AD396" s="11">
        <f t="shared" si="9"/>
        <v>0</v>
      </c>
      <c r="AE396" s="11">
        <f t="shared" si="10"/>
        <v>0</v>
      </c>
    </row>
    <row r="397" ht="15.75" customHeight="1">
      <c r="A397" s="7">
        <v>45654.0</v>
      </c>
      <c r="B397" s="8" t="s">
        <v>740</v>
      </c>
      <c r="C397" s="8" t="s">
        <v>796</v>
      </c>
      <c r="D397" s="9">
        <v>6.9993780672E10</v>
      </c>
      <c r="E397" s="8" t="s">
        <v>15428</v>
      </c>
      <c r="F397" s="8" t="s">
        <v>15420</v>
      </c>
      <c r="G397" s="8" t="s">
        <v>15430</v>
      </c>
      <c r="H397" s="8" t="s">
        <v>15446</v>
      </c>
      <c r="I397" s="8" t="s">
        <v>15423</v>
      </c>
      <c r="J397" s="8" t="s">
        <v>15424</v>
      </c>
      <c r="K397" s="8" t="s">
        <v>15425</v>
      </c>
      <c r="L397" s="12" t="s">
        <v>15</v>
      </c>
      <c r="M397" s="12" t="s">
        <v>3780</v>
      </c>
      <c r="N397" s="12" t="s">
        <v>349</v>
      </c>
      <c r="O397" s="12" t="s">
        <v>3781</v>
      </c>
      <c r="P397" s="12" t="s">
        <v>119</v>
      </c>
      <c r="R397" s="10">
        <f>ROUNDUP(SUM(VLOOKUP(F397,'Pontuação'!A$2:B$11,2,FALSE),VLOOKUP(E397,'Pontuação'!C$2:D$11,2,FALSE),VLOOKUP(H397,'Pontuação'!I$2:J$11,2,FALSE),VLOOKUP(I397,'Pontuação'!G$2:H$11,2,FALSE),VLOOKUP(K397,'Pontuação'!M$2:N$13,2,FALSE)),0)</f>
        <v>1595</v>
      </c>
      <c r="S397" s="11">
        <f t="shared" si="1"/>
        <v>160</v>
      </c>
      <c r="T397" s="11" t="str">
        <f t="array" ref="T397">IFERROR(INDEX('Pontuação'!G$13:G$101, MATCH(S397, 'Pontuação'!F$13:F$101, 0)), "Faixa Indefinida")</f>
        <v>C</v>
      </c>
      <c r="U397" s="11">
        <f t="shared" si="2"/>
        <v>0</v>
      </c>
      <c r="V397" s="11">
        <f t="shared" si="3"/>
        <v>0</v>
      </c>
      <c r="W397" s="11">
        <f t="shared" si="4"/>
        <v>1</v>
      </c>
      <c r="X397" s="11">
        <f t="shared" si="5"/>
        <v>0</v>
      </c>
      <c r="Y397" s="11">
        <f>ROUNDUP(SUM(VLOOKUP(F397,'Pontuação 3.0'!A$2:B$11,2,FALSE),VLOOKUP(E397,'Pontuação 3.0'!C$2:D$11,2,FALSE),VLOOKUP(H397,'Pontuação 3.0'!I$2:J$11,2,FALSE),VLOOKUP(J397,'Pontuação 3.0'!K$2:L$11,2,FALSE),VLOOKUP(G397,'Pontuação 3.0'!E$2:F$11,2,FALSE),VLOOKUP(I397,'Pontuação 3.0'!G$2:H$11,2,FALSE),VLOOKUP(K397,'Pontuação 3.0'!M$2:N$13,2,FALSE)),0)</f>
        <v>2209</v>
      </c>
      <c r="Z397" s="11">
        <f t="shared" si="6"/>
        <v>221</v>
      </c>
      <c r="AA397" s="11" t="str">
        <f t="array" ref="AA397">IFERROR(INDEX('Pontuação 3.0'!G$13:G$191, MATCH(Z397, 'Pontuação 3.0'!F$13:F$191, 0)), "Faixa Indefinida")</f>
        <v>B</v>
      </c>
      <c r="AB397" s="11">
        <f t="shared" si="7"/>
        <v>0</v>
      </c>
      <c r="AC397" s="11">
        <f t="shared" si="8"/>
        <v>1</v>
      </c>
      <c r="AD397" s="11">
        <f t="shared" si="9"/>
        <v>0</v>
      </c>
      <c r="AE397" s="11">
        <f t="shared" si="10"/>
        <v>0</v>
      </c>
    </row>
    <row r="398" ht="15.75" customHeight="1">
      <c r="A398" s="7">
        <v>45654.0</v>
      </c>
      <c r="B398" s="8" t="s">
        <v>797</v>
      </c>
      <c r="C398" s="8" t="s">
        <v>798</v>
      </c>
      <c r="D398" s="9">
        <v>3.898845006E10</v>
      </c>
      <c r="E398" s="8" t="s">
        <v>15428</v>
      </c>
      <c r="F398" s="8" t="s">
        <v>15420</v>
      </c>
      <c r="G398" s="8" t="s">
        <v>15430</v>
      </c>
      <c r="H398" s="8" t="s">
        <v>15446</v>
      </c>
      <c r="I398" s="8" t="s">
        <v>15423</v>
      </c>
      <c r="J398" s="8" t="s">
        <v>15424</v>
      </c>
      <c r="K398" s="8" t="s">
        <v>15432</v>
      </c>
      <c r="L398" s="12" t="s">
        <v>15</v>
      </c>
      <c r="M398" s="12" t="s">
        <v>3780</v>
      </c>
      <c r="N398" s="12" t="s">
        <v>310</v>
      </c>
      <c r="O398" s="12" t="s">
        <v>3781</v>
      </c>
      <c r="P398" s="12" t="s">
        <v>119</v>
      </c>
      <c r="R398" s="10">
        <f>ROUNDUP(SUM(VLOOKUP(F398,'Pontuação'!A$2:B$11,2,FALSE),VLOOKUP(E398,'Pontuação'!C$2:D$11,2,FALSE),VLOOKUP(H398,'Pontuação'!I$2:J$11,2,FALSE),VLOOKUP(I398,'Pontuação'!G$2:H$11,2,FALSE),VLOOKUP(K398,'Pontuação'!M$2:N$13,2,FALSE)),0)</f>
        <v>1727</v>
      </c>
      <c r="S398" s="11">
        <f t="shared" si="1"/>
        <v>173</v>
      </c>
      <c r="T398" s="11" t="str">
        <f t="array" ref="T398">IFERROR(INDEX('Pontuação'!G$13:G$101, MATCH(S398, 'Pontuação'!F$13:F$101, 0)), "Faixa Indefinida")</f>
        <v>B</v>
      </c>
      <c r="U398" s="11">
        <f t="shared" si="2"/>
        <v>0</v>
      </c>
      <c r="V398" s="11">
        <f t="shared" si="3"/>
        <v>1</v>
      </c>
      <c r="W398" s="11">
        <f t="shared" si="4"/>
        <v>0</v>
      </c>
      <c r="X398" s="11">
        <f t="shared" si="5"/>
        <v>0</v>
      </c>
      <c r="Y398" s="11">
        <f>ROUNDUP(SUM(VLOOKUP(F398,'Pontuação 3.0'!A$2:B$11,2,FALSE),VLOOKUP(E398,'Pontuação 3.0'!C$2:D$11,2,FALSE),VLOOKUP(H398,'Pontuação 3.0'!I$2:J$11,2,FALSE),VLOOKUP(J398,'Pontuação 3.0'!K$2:L$11,2,FALSE),VLOOKUP(G398,'Pontuação 3.0'!E$2:F$11,2,FALSE),VLOOKUP(I398,'Pontuação 3.0'!G$2:H$11,2,FALSE),VLOOKUP(K398,'Pontuação 3.0'!M$2:N$13,2,FALSE)),0)</f>
        <v>2295</v>
      </c>
      <c r="Z398" s="11">
        <f t="shared" si="6"/>
        <v>230</v>
      </c>
      <c r="AA398" s="11" t="str">
        <f t="array" ref="AA398">IFERROR(INDEX('Pontuação 3.0'!G$13:G$191, MATCH(Z398, 'Pontuação 3.0'!F$13:F$191, 0)), "Faixa Indefinida")</f>
        <v>B</v>
      </c>
      <c r="AB398" s="11">
        <f t="shared" si="7"/>
        <v>0</v>
      </c>
      <c r="AC398" s="11">
        <f t="shared" si="8"/>
        <v>1</v>
      </c>
      <c r="AD398" s="11">
        <f t="shared" si="9"/>
        <v>0</v>
      </c>
      <c r="AE398" s="11">
        <f t="shared" si="10"/>
        <v>0</v>
      </c>
    </row>
    <row r="399" ht="15.75" customHeight="1">
      <c r="A399" s="7">
        <v>45654.0</v>
      </c>
      <c r="B399" s="8" t="s">
        <v>799</v>
      </c>
      <c r="C399" s="8" t="s">
        <v>800</v>
      </c>
      <c r="D399" s="9">
        <v>1.1973097964E10</v>
      </c>
      <c r="E399" s="8" t="s">
        <v>15419</v>
      </c>
      <c r="F399" s="8" t="s">
        <v>15442</v>
      </c>
      <c r="G399" s="8" t="s">
        <v>15430</v>
      </c>
      <c r="H399" s="8" t="s">
        <v>15422</v>
      </c>
      <c r="I399" s="8" t="s">
        <v>15423</v>
      </c>
      <c r="J399" s="8" t="s">
        <v>15424</v>
      </c>
      <c r="K399" s="8" t="s">
        <v>15432</v>
      </c>
      <c r="L399" s="12" t="s">
        <v>15</v>
      </c>
      <c r="M399" s="12" t="s">
        <v>3780</v>
      </c>
      <c r="N399" s="12" t="s">
        <v>205</v>
      </c>
      <c r="O399" s="12" t="s">
        <v>3781</v>
      </c>
      <c r="P399" s="12" t="s">
        <v>119</v>
      </c>
      <c r="R399" s="10">
        <f>ROUNDUP(SUM(VLOOKUP(F399,'Pontuação'!A$2:B$11,2,FALSE),VLOOKUP(E399,'Pontuação'!C$2:D$11,2,FALSE),VLOOKUP(H399,'Pontuação'!I$2:J$11,2,FALSE),VLOOKUP(I399,'Pontuação'!G$2:H$11,2,FALSE),VLOOKUP(K399,'Pontuação'!M$2:N$13,2,FALSE)),0)</f>
        <v>1677</v>
      </c>
      <c r="S399" s="11">
        <f t="shared" si="1"/>
        <v>168</v>
      </c>
      <c r="T399" s="11" t="str">
        <f t="array" ref="T399">IFERROR(INDEX('Pontuação'!G$13:G$101, MATCH(S399, 'Pontuação'!F$13:F$101, 0)), "Faixa Indefinida")</f>
        <v>B</v>
      </c>
      <c r="U399" s="11">
        <f t="shared" si="2"/>
        <v>0</v>
      </c>
      <c r="V399" s="11">
        <f t="shared" si="3"/>
        <v>1</v>
      </c>
      <c r="W399" s="11">
        <f t="shared" si="4"/>
        <v>0</v>
      </c>
      <c r="X399" s="11">
        <f t="shared" si="5"/>
        <v>0</v>
      </c>
      <c r="Y399" s="11">
        <f>ROUNDUP(SUM(VLOOKUP(F399,'Pontuação 3.0'!A$2:B$11,2,FALSE),VLOOKUP(E399,'Pontuação 3.0'!C$2:D$11,2,FALSE),VLOOKUP(H399,'Pontuação 3.0'!I$2:J$11,2,FALSE),VLOOKUP(J399,'Pontuação 3.0'!K$2:L$11,2,FALSE),VLOOKUP(G399,'Pontuação 3.0'!E$2:F$11,2,FALSE),VLOOKUP(I399,'Pontuação 3.0'!G$2:H$11,2,FALSE),VLOOKUP(K399,'Pontuação 3.0'!M$2:N$13,2,FALSE)),0)</f>
        <v>2045</v>
      </c>
      <c r="Z399" s="11">
        <f t="shared" si="6"/>
        <v>205</v>
      </c>
      <c r="AA399" s="11" t="str">
        <f t="array" ref="AA399">IFERROR(INDEX('Pontuação 3.0'!G$13:G$191, MATCH(Z399, 'Pontuação 3.0'!F$13:F$191, 0)), "Faixa Indefinida")</f>
        <v>C</v>
      </c>
      <c r="AB399" s="11">
        <f t="shared" si="7"/>
        <v>0</v>
      </c>
      <c r="AC399" s="11">
        <f t="shared" si="8"/>
        <v>0</v>
      </c>
      <c r="AD399" s="11">
        <f t="shared" si="9"/>
        <v>1</v>
      </c>
      <c r="AE399" s="11">
        <f t="shared" si="10"/>
        <v>0</v>
      </c>
    </row>
    <row r="400" ht="15.75" customHeight="1">
      <c r="A400" s="7">
        <v>45654.0</v>
      </c>
      <c r="B400" s="8" t="s">
        <v>803</v>
      </c>
      <c r="C400" s="8" t="s">
        <v>804</v>
      </c>
      <c r="D400" s="9">
        <v>4.1988236754E10</v>
      </c>
      <c r="E400" s="8" t="s">
        <v>15428</v>
      </c>
      <c r="F400" s="8" t="s">
        <v>15420</v>
      </c>
      <c r="G400" s="8" t="s">
        <v>15451</v>
      </c>
      <c r="H400" s="8" t="s">
        <v>15438</v>
      </c>
      <c r="I400" s="8" t="s">
        <v>15423</v>
      </c>
      <c r="J400" s="8" t="s">
        <v>15424</v>
      </c>
      <c r="K400" s="8" t="s">
        <v>15466</v>
      </c>
      <c r="L400" s="12" t="s">
        <v>15</v>
      </c>
      <c r="M400" s="12" t="s">
        <v>3780</v>
      </c>
      <c r="N400" s="12" t="s">
        <v>1153</v>
      </c>
      <c r="O400" s="12" t="s">
        <v>3781</v>
      </c>
      <c r="P400" s="12" t="s">
        <v>119</v>
      </c>
      <c r="R400" s="10">
        <f>ROUNDUP(SUM(VLOOKUP(F400,'Pontuação'!A$2:B$11,2,FALSE),VLOOKUP(E400,'Pontuação'!C$2:D$11,2,FALSE),VLOOKUP(H400,'Pontuação'!I$2:J$11,2,FALSE),VLOOKUP(I400,'Pontuação'!G$2:H$11,2,FALSE),VLOOKUP(K400,'Pontuação'!M$2:N$13,2,FALSE)),0)</f>
        <v>1509</v>
      </c>
      <c r="S400" s="11">
        <f t="shared" si="1"/>
        <v>151</v>
      </c>
      <c r="T400" s="11" t="str">
        <f t="array" ref="T400">IFERROR(INDEX('Pontuação'!G$13:G$101, MATCH(S400, 'Pontuação'!F$13:F$101, 0)), "Faixa Indefinida")</f>
        <v>C</v>
      </c>
      <c r="U400" s="11">
        <f t="shared" si="2"/>
        <v>0</v>
      </c>
      <c r="V400" s="11">
        <f t="shared" si="3"/>
        <v>0</v>
      </c>
      <c r="W400" s="11">
        <f t="shared" si="4"/>
        <v>1</v>
      </c>
      <c r="X400" s="11">
        <f t="shared" si="5"/>
        <v>0</v>
      </c>
      <c r="Y400" s="11">
        <f>ROUNDUP(SUM(VLOOKUP(F400,'Pontuação 3.0'!A$2:B$11,2,FALSE),VLOOKUP(E400,'Pontuação 3.0'!C$2:D$11,2,FALSE),VLOOKUP(H400,'Pontuação 3.0'!I$2:J$11,2,FALSE),VLOOKUP(J400,'Pontuação 3.0'!K$2:L$11,2,FALSE),VLOOKUP(G400,'Pontuação 3.0'!E$2:F$11,2,FALSE),VLOOKUP(I400,'Pontuação 3.0'!G$2:H$11,2,FALSE),VLOOKUP(K400,'Pontuação 3.0'!M$2:N$13,2,FALSE)),0)</f>
        <v>2018</v>
      </c>
      <c r="Z400" s="11">
        <f t="shared" si="6"/>
        <v>202</v>
      </c>
      <c r="AA400" s="11" t="str">
        <f t="array" ref="AA400">IFERROR(INDEX('Pontuação 3.0'!G$13:G$191, MATCH(Z400, 'Pontuação 3.0'!F$13:F$191, 0)), "Faixa Indefinida")</f>
        <v>C</v>
      </c>
      <c r="AB400" s="11">
        <f t="shared" si="7"/>
        <v>0</v>
      </c>
      <c r="AC400" s="11">
        <f t="shared" si="8"/>
        <v>0</v>
      </c>
      <c r="AD400" s="11">
        <f t="shared" si="9"/>
        <v>1</v>
      </c>
      <c r="AE400" s="11">
        <f t="shared" si="10"/>
        <v>0</v>
      </c>
    </row>
    <row r="401" ht="15.75" customHeight="1">
      <c r="A401" s="7">
        <v>45654.0</v>
      </c>
      <c r="B401" s="8" t="s">
        <v>805</v>
      </c>
      <c r="C401" s="8" t="s">
        <v>806</v>
      </c>
      <c r="D401" s="9">
        <v>5.5996332374E10</v>
      </c>
      <c r="E401" s="8" t="s">
        <v>15428</v>
      </c>
      <c r="F401" s="8" t="s">
        <v>15442</v>
      </c>
      <c r="G401" s="8" t="s">
        <v>15430</v>
      </c>
      <c r="H401" s="8" t="s">
        <v>15443</v>
      </c>
      <c r="I401" s="8" t="s">
        <v>15433</v>
      </c>
      <c r="J401" s="8" t="s">
        <v>15424</v>
      </c>
      <c r="K401" s="8" t="s">
        <v>15432</v>
      </c>
      <c r="L401" s="12" t="s">
        <v>15</v>
      </c>
      <c r="M401" s="12" t="s">
        <v>3780</v>
      </c>
      <c r="N401" s="12" t="s">
        <v>93</v>
      </c>
      <c r="O401" s="12" t="s">
        <v>5591</v>
      </c>
      <c r="P401" s="12" t="s">
        <v>119</v>
      </c>
      <c r="R401" s="10">
        <f>ROUNDUP(SUM(VLOOKUP(F401,'Pontuação'!A$2:B$11,2,FALSE),VLOOKUP(E401,'Pontuação'!C$2:D$11,2,FALSE),VLOOKUP(H401,'Pontuação'!I$2:J$11,2,FALSE),VLOOKUP(I401,'Pontuação'!G$2:H$11,2,FALSE),VLOOKUP(K401,'Pontuação'!M$2:N$13,2,FALSE)),0)</f>
        <v>1977</v>
      </c>
      <c r="S401" s="11">
        <f t="shared" si="1"/>
        <v>198</v>
      </c>
      <c r="T401" s="11" t="str">
        <f t="array" ref="T401">IFERROR(INDEX('Pontuação'!G$13:G$101, MATCH(S401, 'Pontuação'!F$13:F$101, 0)), "Faixa Indefinida")</f>
        <v>A</v>
      </c>
      <c r="U401" s="11">
        <f t="shared" si="2"/>
        <v>1</v>
      </c>
      <c r="V401" s="11">
        <f t="shared" si="3"/>
        <v>0</v>
      </c>
      <c r="W401" s="11">
        <f t="shared" si="4"/>
        <v>0</v>
      </c>
      <c r="X401" s="11">
        <f t="shared" si="5"/>
        <v>0</v>
      </c>
      <c r="Y401" s="11">
        <f>ROUNDUP(SUM(VLOOKUP(F401,'Pontuação 3.0'!A$2:B$11,2,FALSE),VLOOKUP(E401,'Pontuação 3.0'!C$2:D$11,2,FALSE),VLOOKUP(H401,'Pontuação 3.0'!I$2:J$11,2,FALSE),VLOOKUP(J401,'Pontuação 3.0'!K$2:L$11,2,FALSE),VLOOKUP(G401,'Pontuação 3.0'!E$2:F$11,2,FALSE),VLOOKUP(I401,'Pontuação 3.0'!G$2:H$11,2,FALSE),VLOOKUP(K401,'Pontuação 3.0'!M$2:N$13,2,FALSE)),0)</f>
        <v>2286</v>
      </c>
      <c r="Z401" s="11">
        <f t="shared" si="6"/>
        <v>229</v>
      </c>
      <c r="AA401" s="11" t="str">
        <f t="array" ref="AA401">IFERROR(INDEX('Pontuação 3.0'!G$13:G$191, MATCH(Z401, 'Pontuação 3.0'!F$13:F$191, 0)), "Faixa Indefinida")</f>
        <v>B</v>
      </c>
      <c r="AB401" s="11">
        <f t="shared" si="7"/>
        <v>0</v>
      </c>
      <c r="AC401" s="11">
        <f t="shared" si="8"/>
        <v>1</v>
      </c>
      <c r="AD401" s="11">
        <f t="shared" si="9"/>
        <v>0</v>
      </c>
      <c r="AE401" s="11">
        <f t="shared" si="10"/>
        <v>0</v>
      </c>
    </row>
    <row r="402" ht="15.75" customHeight="1">
      <c r="A402" s="7">
        <v>45654.0</v>
      </c>
      <c r="B402" s="8" t="s">
        <v>808</v>
      </c>
      <c r="C402" s="8" t="s">
        <v>809</v>
      </c>
      <c r="D402" s="9">
        <v>9.1998265898E10</v>
      </c>
      <c r="E402" s="8" t="s">
        <v>15428</v>
      </c>
      <c r="F402" s="8" t="s">
        <v>15420</v>
      </c>
      <c r="G402" s="8" t="s">
        <v>15430</v>
      </c>
      <c r="H402" s="8" t="s">
        <v>15446</v>
      </c>
      <c r="I402" s="8" t="s">
        <v>15423</v>
      </c>
      <c r="J402" s="8" t="s">
        <v>15448</v>
      </c>
      <c r="K402" s="8" t="s">
        <v>15432</v>
      </c>
      <c r="L402" s="12" t="s">
        <v>15</v>
      </c>
      <c r="M402" s="12" t="s">
        <v>3780</v>
      </c>
      <c r="N402" s="12" t="s">
        <v>497</v>
      </c>
      <c r="O402" s="12" t="s">
        <v>3781</v>
      </c>
      <c r="P402" s="12" t="s">
        <v>119</v>
      </c>
      <c r="R402" s="10">
        <f>ROUNDUP(SUM(VLOOKUP(F402,'Pontuação'!A$2:B$11,2,FALSE),VLOOKUP(E402,'Pontuação'!C$2:D$11,2,FALSE),VLOOKUP(H402,'Pontuação'!I$2:J$11,2,FALSE),VLOOKUP(I402,'Pontuação'!G$2:H$11,2,FALSE),VLOOKUP(K402,'Pontuação'!M$2:N$13,2,FALSE)),0)</f>
        <v>1727</v>
      </c>
      <c r="S402" s="11">
        <f t="shared" si="1"/>
        <v>173</v>
      </c>
      <c r="T402" s="11" t="str">
        <f t="array" ref="T402">IFERROR(INDEX('Pontuação'!G$13:G$101, MATCH(S402, 'Pontuação'!F$13:F$101, 0)), "Faixa Indefinida")</f>
        <v>B</v>
      </c>
      <c r="U402" s="11">
        <f t="shared" si="2"/>
        <v>0</v>
      </c>
      <c r="V402" s="11">
        <f t="shared" si="3"/>
        <v>1</v>
      </c>
      <c r="W402" s="11">
        <f t="shared" si="4"/>
        <v>0</v>
      </c>
      <c r="X402" s="11">
        <f t="shared" si="5"/>
        <v>0</v>
      </c>
      <c r="Y402" s="11">
        <f>ROUNDUP(SUM(VLOOKUP(F402,'Pontuação 3.0'!A$2:B$11,2,FALSE),VLOOKUP(E402,'Pontuação 3.0'!C$2:D$11,2,FALSE),VLOOKUP(H402,'Pontuação 3.0'!I$2:J$11,2,FALSE),VLOOKUP(J402,'Pontuação 3.0'!K$2:L$11,2,FALSE),VLOOKUP(G402,'Pontuação 3.0'!E$2:F$11,2,FALSE),VLOOKUP(I402,'Pontuação 3.0'!G$2:H$11,2,FALSE),VLOOKUP(K402,'Pontuação 3.0'!M$2:N$13,2,FALSE)),0)</f>
        <v>2556</v>
      </c>
      <c r="Z402" s="11">
        <f t="shared" si="6"/>
        <v>256</v>
      </c>
      <c r="AA402" s="11" t="str">
        <f t="array" ref="AA402">IFERROR(INDEX('Pontuação 3.0'!G$13:G$191, MATCH(Z402, 'Pontuação 3.0'!F$13:F$191, 0)), "Faixa Indefinida")</f>
        <v>A</v>
      </c>
      <c r="AB402" s="11">
        <f t="shared" si="7"/>
        <v>1</v>
      </c>
      <c r="AC402" s="11">
        <f t="shared" si="8"/>
        <v>0</v>
      </c>
      <c r="AD402" s="11">
        <f t="shared" si="9"/>
        <v>0</v>
      </c>
      <c r="AE402" s="11">
        <f t="shared" si="10"/>
        <v>0</v>
      </c>
    </row>
    <row r="403" ht="15.75" customHeight="1">
      <c r="A403" s="7">
        <v>45654.0</v>
      </c>
      <c r="B403" s="8" t="s">
        <v>810</v>
      </c>
      <c r="C403" s="8" t="s">
        <v>811</v>
      </c>
      <c r="D403" s="9">
        <v>3.2998387534E10</v>
      </c>
      <c r="E403" s="8" t="s">
        <v>15428</v>
      </c>
      <c r="F403" s="8" t="s">
        <v>15436</v>
      </c>
      <c r="G403" s="8" t="s">
        <v>15437</v>
      </c>
      <c r="H403" s="8" t="s">
        <v>15422</v>
      </c>
      <c r="I403" s="8" t="s">
        <v>15423</v>
      </c>
      <c r="J403" s="8" t="s">
        <v>15448</v>
      </c>
      <c r="K403" s="8" t="s">
        <v>15432</v>
      </c>
      <c r="L403" s="8"/>
      <c r="M403" s="8"/>
      <c r="N403" s="8"/>
      <c r="O403" s="8"/>
      <c r="P403" s="8"/>
      <c r="R403" s="10">
        <f>ROUNDUP(SUM(VLOOKUP(F403,'Pontuação'!A$2:B$11,2,FALSE),VLOOKUP(E403,'Pontuação'!C$2:D$11,2,FALSE),VLOOKUP(H403,'Pontuação'!I$2:J$11,2,FALSE),VLOOKUP(I403,'Pontuação'!G$2:H$11,2,FALSE),VLOOKUP(K403,'Pontuação'!M$2:N$13,2,FALSE)),0)</f>
        <v>1440</v>
      </c>
      <c r="S403" s="11">
        <f t="shared" si="1"/>
        <v>144</v>
      </c>
      <c r="T403" s="11" t="str">
        <f t="array" ref="T403">IFERROR(INDEX('Pontuação'!G$13:G$101, MATCH(S403, 'Pontuação'!F$13:F$101, 0)), "Faixa Indefinida")</f>
        <v>D</v>
      </c>
      <c r="U403" s="11">
        <f t="shared" si="2"/>
        <v>0</v>
      </c>
      <c r="V403" s="11">
        <f t="shared" si="3"/>
        <v>0</v>
      </c>
      <c r="W403" s="11">
        <f t="shared" si="4"/>
        <v>0</v>
      </c>
      <c r="X403" s="11">
        <f t="shared" si="5"/>
        <v>1</v>
      </c>
      <c r="Y403" s="11">
        <f>ROUNDUP(SUM(VLOOKUP(F403,'Pontuação 3.0'!A$2:B$11,2,FALSE),VLOOKUP(E403,'Pontuação 3.0'!C$2:D$11,2,FALSE),VLOOKUP(H403,'Pontuação 3.0'!I$2:J$11,2,FALSE),VLOOKUP(J403,'Pontuação 3.0'!K$2:L$11,2,FALSE),VLOOKUP(G403,'Pontuação 3.0'!E$2:F$11,2,FALSE),VLOOKUP(I403,'Pontuação 3.0'!G$2:H$11,2,FALSE),VLOOKUP(K403,'Pontuação 3.0'!M$2:N$13,2,FALSE)),0)</f>
        <v>2214</v>
      </c>
      <c r="Z403" s="11">
        <f t="shared" si="6"/>
        <v>221</v>
      </c>
      <c r="AA403" s="11" t="str">
        <f t="array" ref="AA403">IFERROR(INDEX('Pontuação 3.0'!G$13:G$191, MATCH(Z403, 'Pontuação 3.0'!F$13:F$191, 0)), "Faixa Indefinida")</f>
        <v>B</v>
      </c>
      <c r="AB403" s="11">
        <f t="shared" si="7"/>
        <v>0</v>
      </c>
      <c r="AC403" s="11">
        <f t="shared" si="8"/>
        <v>1</v>
      </c>
      <c r="AD403" s="11">
        <f t="shared" si="9"/>
        <v>0</v>
      </c>
      <c r="AE403" s="11">
        <f t="shared" si="10"/>
        <v>0</v>
      </c>
    </row>
    <row r="404" ht="15.75" customHeight="1">
      <c r="A404" s="7">
        <v>45654.0</v>
      </c>
      <c r="B404" s="8" t="s">
        <v>814</v>
      </c>
      <c r="C404" s="8" t="s">
        <v>815</v>
      </c>
      <c r="D404" s="8" t="s">
        <v>816</v>
      </c>
      <c r="E404" s="8" t="s">
        <v>15428</v>
      </c>
      <c r="F404" s="8" t="s">
        <v>15442</v>
      </c>
      <c r="G404" s="8" t="s">
        <v>15430</v>
      </c>
      <c r="H404" s="8" t="s">
        <v>15438</v>
      </c>
      <c r="I404" s="8" t="s">
        <v>15423</v>
      </c>
      <c r="J404" s="8" t="s">
        <v>15448</v>
      </c>
      <c r="K404" s="8" t="s">
        <v>15425</v>
      </c>
      <c r="L404" s="12" t="s">
        <v>15</v>
      </c>
      <c r="M404" s="12" t="s">
        <v>3780</v>
      </c>
      <c r="N404" s="12" t="s">
        <v>162</v>
      </c>
      <c r="O404" s="12" t="s">
        <v>3781</v>
      </c>
      <c r="P404" s="12" t="s">
        <v>119</v>
      </c>
      <c r="R404" s="10">
        <f>ROUNDUP(SUM(VLOOKUP(F404,'Pontuação'!A$2:B$11,2,FALSE),VLOOKUP(E404,'Pontuação'!C$2:D$11,2,FALSE),VLOOKUP(H404,'Pontuação'!I$2:J$11,2,FALSE),VLOOKUP(I404,'Pontuação'!G$2:H$11,2,FALSE),VLOOKUP(K404,'Pontuação'!M$2:N$13,2,FALSE)),0)</f>
        <v>1427</v>
      </c>
      <c r="S404" s="11">
        <f t="shared" si="1"/>
        <v>143</v>
      </c>
      <c r="T404" s="11" t="str">
        <f t="array" ref="T404">IFERROR(INDEX('Pontuação'!G$13:G$101, MATCH(S404, 'Pontuação'!F$13:F$101, 0)), "Faixa Indefinida")</f>
        <v>D</v>
      </c>
      <c r="U404" s="11">
        <f t="shared" si="2"/>
        <v>0</v>
      </c>
      <c r="V404" s="11">
        <f t="shared" si="3"/>
        <v>0</v>
      </c>
      <c r="W404" s="11">
        <f t="shared" si="4"/>
        <v>0</v>
      </c>
      <c r="X404" s="11">
        <f t="shared" si="5"/>
        <v>1</v>
      </c>
      <c r="Y404" s="11">
        <f>ROUNDUP(SUM(VLOOKUP(F404,'Pontuação 3.0'!A$2:B$11,2,FALSE),VLOOKUP(E404,'Pontuação 3.0'!C$2:D$11,2,FALSE),VLOOKUP(H404,'Pontuação 3.0'!I$2:J$11,2,FALSE),VLOOKUP(J404,'Pontuação 3.0'!K$2:L$11,2,FALSE),VLOOKUP(G404,'Pontuação 3.0'!E$2:F$11,2,FALSE),VLOOKUP(I404,'Pontuação 3.0'!G$2:H$11,2,FALSE),VLOOKUP(K404,'Pontuação 3.0'!M$2:N$13,2,FALSE)),0)</f>
        <v>2102</v>
      </c>
      <c r="Z404" s="11">
        <f t="shared" si="6"/>
        <v>210</v>
      </c>
      <c r="AA404" s="11" t="str">
        <f t="array" ref="AA404">IFERROR(INDEX('Pontuação 3.0'!G$13:G$191, MATCH(Z404, 'Pontuação 3.0'!F$13:F$191, 0)), "Faixa Indefinida")</f>
        <v>C</v>
      </c>
      <c r="AB404" s="11">
        <f t="shared" si="7"/>
        <v>0</v>
      </c>
      <c r="AC404" s="11">
        <f t="shared" si="8"/>
        <v>0</v>
      </c>
      <c r="AD404" s="11">
        <f t="shared" si="9"/>
        <v>1</v>
      </c>
      <c r="AE404" s="11">
        <f t="shared" si="10"/>
        <v>0</v>
      </c>
    </row>
    <row r="405" ht="15.75" customHeight="1">
      <c r="A405" s="7">
        <v>45654.0</v>
      </c>
      <c r="B405" s="8" t="s">
        <v>822</v>
      </c>
      <c r="C405" s="8" t="s">
        <v>823</v>
      </c>
      <c r="D405" s="9">
        <v>3.598806481E10</v>
      </c>
      <c r="E405" s="8" t="s">
        <v>15419</v>
      </c>
      <c r="F405" s="8" t="s">
        <v>15442</v>
      </c>
      <c r="G405" s="8" t="s">
        <v>15430</v>
      </c>
      <c r="H405" s="8" t="s">
        <v>15443</v>
      </c>
      <c r="I405" s="8" t="s">
        <v>15433</v>
      </c>
      <c r="J405" s="8" t="s">
        <v>15424</v>
      </c>
      <c r="K405" s="8" t="s">
        <v>15432</v>
      </c>
      <c r="L405" s="12" t="s">
        <v>15</v>
      </c>
      <c r="M405" s="12" t="s">
        <v>3780</v>
      </c>
      <c r="N405" s="12" t="s">
        <v>205</v>
      </c>
      <c r="O405" s="12" t="s">
        <v>3797</v>
      </c>
      <c r="P405" s="12" t="s">
        <v>119</v>
      </c>
      <c r="R405" s="10">
        <f>ROUNDUP(SUM(VLOOKUP(F405,'Pontuação'!A$2:B$11,2,FALSE),VLOOKUP(E405,'Pontuação'!C$2:D$11,2,FALSE),VLOOKUP(H405,'Pontuação'!I$2:J$11,2,FALSE),VLOOKUP(I405,'Pontuação'!G$2:H$11,2,FALSE),VLOOKUP(K405,'Pontuação'!M$2:N$13,2,FALSE)),0)</f>
        <v>1981</v>
      </c>
      <c r="S405" s="11">
        <f t="shared" si="1"/>
        <v>198</v>
      </c>
      <c r="T405" s="11" t="str">
        <f t="array" ref="T405">IFERROR(INDEX('Pontuação'!G$13:G$101, MATCH(S405, 'Pontuação'!F$13:F$101, 0)), "Faixa Indefinida")</f>
        <v>A</v>
      </c>
      <c r="U405" s="11">
        <f t="shared" si="2"/>
        <v>1</v>
      </c>
      <c r="V405" s="11">
        <f t="shared" si="3"/>
        <v>0</v>
      </c>
      <c r="W405" s="11">
        <f t="shared" si="4"/>
        <v>0</v>
      </c>
      <c r="X405" s="11">
        <f t="shared" si="5"/>
        <v>0</v>
      </c>
      <c r="Y405" s="11">
        <f>ROUNDUP(SUM(VLOOKUP(F405,'Pontuação 3.0'!A$2:B$11,2,FALSE),VLOOKUP(E405,'Pontuação 3.0'!C$2:D$11,2,FALSE),VLOOKUP(H405,'Pontuação 3.0'!I$2:J$11,2,FALSE),VLOOKUP(J405,'Pontuação 3.0'!K$2:L$11,2,FALSE),VLOOKUP(G405,'Pontuação 3.0'!E$2:F$11,2,FALSE),VLOOKUP(I405,'Pontuação 3.0'!G$2:H$11,2,FALSE),VLOOKUP(K405,'Pontuação 3.0'!M$2:N$13,2,FALSE)),0)</f>
        <v>2256</v>
      </c>
      <c r="Z405" s="11">
        <f t="shared" si="6"/>
        <v>226</v>
      </c>
      <c r="AA405" s="11" t="str">
        <f t="array" ref="AA405">IFERROR(INDEX('Pontuação 3.0'!G$13:G$191, MATCH(Z405, 'Pontuação 3.0'!F$13:F$191, 0)), "Faixa Indefinida")</f>
        <v>B</v>
      </c>
      <c r="AB405" s="11">
        <f t="shared" si="7"/>
        <v>0</v>
      </c>
      <c r="AC405" s="11">
        <f t="shared" si="8"/>
        <v>1</v>
      </c>
      <c r="AD405" s="11">
        <f t="shared" si="9"/>
        <v>0</v>
      </c>
      <c r="AE405" s="11">
        <f t="shared" si="10"/>
        <v>0</v>
      </c>
    </row>
    <row r="406" ht="15.75" customHeight="1">
      <c r="A406" s="7">
        <v>45654.0</v>
      </c>
      <c r="B406" s="8" t="s">
        <v>824</v>
      </c>
      <c r="C406" s="8" t="s">
        <v>825</v>
      </c>
      <c r="D406" s="9">
        <v>9.2991017226E10</v>
      </c>
      <c r="E406" s="8" t="s">
        <v>15428</v>
      </c>
      <c r="F406" s="8" t="s">
        <v>15420</v>
      </c>
      <c r="G406" s="8" t="s">
        <v>15421</v>
      </c>
      <c r="H406" s="8" t="s">
        <v>15422</v>
      </c>
      <c r="I406" s="8" t="s">
        <v>15423</v>
      </c>
      <c r="J406" s="8" t="s">
        <v>15424</v>
      </c>
      <c r="K406" s="8" t="s">
        <v>15432</v>
      </c>
      <c r="L406" s="12" t="s">
        <v>15</v>
      </c>
      <c r="M406" s="12" t="s">
        <v>3780</v>
      </c>
      <c r="N406" s="12" t="s">
        <v>300</v>
      </c>
      <c r="O406" s="12" t="s">
        <v>3870</v>
      </c>
      <c r="P406" s="12" t="s">
        <v>119</v>
      </c>
      <c r="R406" s="10">
        <f>ROUNDUP(SUM(VLOOKUP(F406,'Pontuação'!A$2:B$11,2,FALSE),VLOOKUP(E406,'Pontuação'!C$2:D$11,2,FALSE),VLOOKUP(H406,'Pontuação'!I$2:J$11,2,FALSE),VLOOKUP(I406,'Pontuação'!G$2:H$11,2,FALSE),VLOOKUP(K406,'Pontuação'!M$2:N$13,2,FALSE)),0)</f>
        <v>1685</v>
      </c>
      <c r="S406" s="11">
        <f t="shared" si="1"/>
        <v>169</v>
      </c>
      <c r="T406" s="11" t="str">
        <f t="array" ref="T406">IFERROR(INDEX('Pontuação'!G$13:G$101, MATCH(S406, 'Pontuação'!F$13:F$101, 0)), "Faixa Indefinida")</f>
        <v>B</v>
      </c>
      <c r="U406" s="11">
        <f t="shared" si="2"/>
        <v>0</v>
      </c>
      <c r="V406" s="11">
        <f t="shared" si="3"/>
        <v>1</v>
      </c>
      <c r="W406" s="11">
        <f t="shared" si="4"/>
        <v>0</v>
      </c>
      <c r="X406" s="11">
        <f t="shared" si="5"/>
        <v>0</v>
      </c>
      <c r="Y406" s="11">
        <f>ROUNDUP(SUM(VLOOKUP(F406,'Pontuação 3.0'!A$2:B$11,2,FALSE),VLOOKUP(E406,'Pontuação 3.0'!C$2:D$11,2,FALSE),VLOOKUP(H406,'Pontuação 3.0'!I$2:J$11,2,FALSE),VLOOKUP(J406,'Pontuação 3.0'!K$2:L$11,2,FALSE),VLOOKUP(G406,'Pontuação 3.0'!E$2:F$11,2,FALSE),VLOOKUP(I406,'Pontuação 3.0'!G$2:H$11,2,FALSE),VLOOKUP(K406,'Pontuação 3.0'!M$2:N$13,2,FALSE)),0)</f>
        <v>2068</v>
      </c>
      <c r="Z406" s="11">
        <f t="shared" si="6"/>
        <v>207</v>
      </c>
      <c r="AA406" s="11" t="str">
        <f t="array" ref="AA406">IFERROR(INDEX('Pontuação 3.0'!G$13:G$191, MATCH(Z406, 'Pontuação 3.0'!F$13:F$191, 0)), "Faixa Indefinida")</f>
        <v>C</v>
      </c>
      <c r="AB406" s="11">
        <f t="shared" si="7"/>
        <v>0</v>
      </c>
      <c r="AC406" s="11">
        <f t="shared" si="8"/>
        <v>0</v>
      </c>
      <c r="AD406" s="11">
        <f t="shared" si="9"/>
        <v>1</v>
      </c>
      <c r="AE406" s="11">
        <f t="shared" si="10"/>
        <v>0</v>
      </c>
    </row>
    <row r="407" ht="15.75" customHeight="1">
      <c r="A407" s="7">
        <v>45654.0</v>
      </c>
      <c r="B407" s="8" t="s">
        <v>826</v>
      </c>
      <c r="C407" s="8" t="s">
        <v>827</v>
      </c>
      <c r="D407" s="9">
        <v>6.598129373E10</v>
      </c>
      <c r="E407" s="8" t="s">
        <v>15428</v>
      </c>
      <c r="F407" s="8" t="s">
        <v>15436</v>
      </c>
      <c r="G407" s="8" t="s">
        <v>15437</v>
      </c>
      <c r="H407" s="8" t="s">
        <v>15438</v>
      </c>
      <c r="I407" s="8" t="s">
        <v>15423</v>
      </c>
      <c r="J407" s="8" t="s">
        <v>15424</v>
      </c>
      <c r="K407" s="8" t="s">
        <v>15425</v>
      </c>
      <c r="L407" s="12" t="s">
        <v>15</v>
      </c>
      <c r="M407" s="12" t="s">
        <v>3780</v>
      </c>
      <c r="N407" s="12" t="s">
        <v>310</v>
      </c>
      <c r="O407" s="12" t="s">
        <v>3781</v>
      </c>
      <c r="P407" s="12" t="s">
        <v>119</v>
      </c>
      <c r="R407" s="10">
        <f>ROUNDUP(SUM(VLOOKUP(F407,'Pontuação'!A$2:B$11,2,FALSE),VLOOKUP(E407,'Pontuação'!C$2:D$11,2,FALSE),VLOOKUP(H407,'Pontuação'!I$2:J$11,2,FALSE),VLOOKUP(I407,'Pontuação'!G$2:H$11,2,FALSE),VLOOKUP(K407,'Pontuação'!M$2:N$13,2,FALSE)),0)</f>
        <v>1194</v>
      </c>
      <c r="S407" s="11">
        <f t="shared" si="1"/>
        <v>119</v>
      </c>
      <c r="T407" s="11" t="str">
        <f t="array" ref="T407">IFERROR(INDEX('Pontuação'!G$13:G$101, MATCH(S407, 'Pontuação'!F$13:F$101, 0)), "Faixa Indefinida")</f>
        <v>D</v>
      </c>
      <c r="U407" s="11">
        <f t="shared" si="2"/>
        <v>0</v>
      </c>
      <c r="V407" s="11">
        <f t="shared" si="3"/>
        <v>0</v>
      </c>
      <c r="W407" s="11">
        <f t="shared" si="4"/>
        <v>0</v>
      </c>
      <c r="X407" s="11">
        <f t="shared" si="5"/>
        <v>1</v>
      </c>
      <c r="Y407" s="11">
        <f>ROUNDUP(SUM(VLOOKUP(F407,'Pontuação 3.0'!A$2:B$11,2,FALSE),VLOOKUP(E407,'Pontuação 3.0'!C$2:D$11,2,FALSE),VLOOKUP(H407,'Pontuação 3.0'!I$2:J$11,2,FALSE),VLOOKUP(J407,'Pontuação 3.0'!K$2:L$11,2,FALSE),VLOOKUP(G407,'Pontuação 3.0'!E$2:F$11,2,FALSE),VLOOKUP(I407,'Pontuação 3.0'!G$2:H$11,2,FALSE),VLOOKUP(K407,'Pontuação 3.0'!M$2:N$13,2,FALSE)),0)</f>
        <v>1719</v>
      </c>
      <c r="Z407" s="11">
        <f t="shared" si="6"/>
        <v>172</v>
      </c>
      <c r="AA407" s="11" t="str">
        <f t="array" ref="AA407">IFERROR(INDEX('Pontuação 3.0'!G$13:G$191, MATCH(Z407, 'Pontuação 3.0'!F$13:F$191, 0)), "Faixa Indefinida")</f>
        <v>D</v>
      </c>
      <c r="AB407" s="11">
        <f t="shared" si="7"/>
        <v>0</v>
      </c>
      <c r="AC407" s="11">
        <f t="shared" si="8"/>
        <v>0</v>
      </c>
      <c r="AD407" s="11">
        <f t="shared" si="9"/>
        <v>0</v>
      </c>
      <c r="AE407" s="11">
        <f t="shared" si="10"/>
        <v>1</v>
      </c>
    </row>
    <row r="408" ht="15.75" customHeight="1">
      <c r="A408" s="7">
        <v>45654.0</v>
      </c>
      <c r="B408" s="8" t="s">
        <v>819</v>
      </c>
      <c r="C408" s="8" t="s">
        <v>820</v>
      </c>
      <c r="D408" s="8" t="s">
        <v>821</v>
      </c>
      <c r="E408" s="8" t="s">
        <v>15428</v>
      </c>
      <c r="F408" s="8" t="s">
        <v>15420</v>
      </c>
      <c r="G408" s="8" t="s">
        <v>15421</v>
      </c>
      <c r="H408" s="8" t="s">
        <v>15422</v>
      </c>
      <c r="I408" s="8" t="s">
        <v>15431</v>
      </c>
      <c r="J408" s="8" t="s">
        <v>15448</v>
      </c>
      <c r="K408" s="8" t="s">
        <v>15466</v>
      </c>
      <c r="L408" s="12" t="s">
        <v>15</v>
      </c>
      <c r="M408" s="12" t="s">
        <v>3780</v>
      </c>
      <c r="N408" s="12" t="s">
        <v>205</v>
      </c>
      <c r="O408" s="12" t="s">
        <v>3781</v>
      </c>
      <c r="P408" s="12" t="s">
        <v>119</v>
      </c>
      <c r="R408" s="10">
        <f>ROUNDUP(SUM(VLOOKUP(F408,'Pontuação'!A$2:B$11,2,FALSE),VLOOKUP(E408,'Pontuação'!C$2:D$11,2,FALSE),VLOOKUP(H408,'Pontuação'!I$2:J$11,2,FALSE),VLOOKUP(I408,'Pontuação'!G$2:H$11,2,FALSE),VLOOKUP(K408,'Pontuação'!M$2:N$13,2,FALSE)),0)</f>
        <v>1728</v>
      </c>
      <c r="S408" s="11">
        <f t="shared" si="1"/>
        <v>173</v>
      </c>
      <c r="T408" s="11" t="str">
        <f t="array" ref="T408">IFERROR(INDEX('Pontuação'!G$13:G$101, MATCH(S408, 'Pontuação'!F$13:F$101, 0)), "Faixa Indefinida")</f>
        <v>B</v>
      </c>
      <c r="U408" s="11">
        <f t="shared" si="2"/>
        <v>0</v>
      </c>
      <c r="V408" s="11">
        <f t="shared" si="3"/>
        <v>1</v>
      </c>
      <c r="W408" s="11">
        <f t="shared" si="4"/>
        <v>0</v>
      </c>
      <c r="X408" s="11">
        <f t="shared" si="5"/>
        <v>0</v>
      </c>
      <c r="Y408" s="11">
        <f>ROUNDUP(SUM(VLOOKUP(F408,'Pontuação 3.0'!A$2:B$11,2,FALSE),VLOOKUP(E408,'Pontuação 3.0'!C$2:D$11,2,FALSE),VLOOKUP(H408,'Pontuação 3.0'!I$2:J$11,2,FALSE),VLOOKUP(J408,'Pontuação 3.0'!K$2:L$11,2,FALSE),VLOOKUP(G408,'Pontuação 3.0'!E$2:F$11,2,FALSE),VLOOKUP(I408,'Pontuação 3.0'!G$2:H$11,2,FALSE),VLOOKUP(K408,'Pontuação 3.0'!M$2:N$13,2,FALSE)),0)</f>
        <v>2589</v>
      </c>
      <c r="Z408" s="11">
        <f t="shared" si="6"/>
        <v>259</v>
      </c>
      <c r="AA408" s="11" t="str">
        <f t="array" ref="AA408">IFERROR(INDEX('Pontuação 3.0'!G$13:G$191, MATCH(Z408, 'Pontuação 3.0'!F$13:F$191, 0)), "Faixa Indefinida")</f>
        <v>A</v>
      </c>
      <c r="AB408" s="11">
        <f t="shared" si="7"/>
        <v>1</v>
      </c>
      <c r="AC408" s="11">
        <f t="shared" si="8"/>
        <v>0</v>
      </c>
      <c r="AD408" s="11">
        <f t="shared" si="9"/>
        <v>0</v>
      </c>
      <c r="AE408" s="11">
        <f t="shared" si="10"/>
        <v>0</v>
      </c>
    </row>
    <row r="409" ht="15.75" customHeight="1">
      <c r="A409" s="7">
        <v>45654.0</v>
      </c>
      <c r="B409" s="8" t="s">
        <v>828</v>
      </c>
      <c r="C409" s="8" t="s">
        <v>829</v>
      </c>
      <c r="D409" s="9">
        <v>4.599852413E10</v>
      </c>
      <c r="E409" s="8" t="s">
        <v>15428</v>
      </c>
      <c r="F409" s="8" t="s">
        <v>15420</v>
      </c>
      <c r="G409" s="8" t="s">
        <v>15430</v>
      </c>
      <c r="H409" s="8" t="s">
        <v>15443</v>
      </c>
      <c r="I409" s="8" t="s">
        <v>15423</v>
      </c>
      <c r="J409" s="8" t="s">
        <v>15424</v>
      </c>
      <c r="K409" s="8" t="s">
        <v>15466</v>
      </c>
      <c r="L409" s="12" t="s">
        <v>15</v>
      </c>
      <c r="M409" s="12" t="s">
        <v>3780</v>
      </c>
      <c r="N409" s="12" t="s">
        <v>205</v>
      </c>
      <c r="O409" s="12" t="s">
        <v>3781</v>
      </c>
      <c r="P409" s="12" t="s">
        <v>119</v>
      </c>
      <c r="R409" s="10">
        <f>ROUNDUP(SUM(VLOOKUP(F409,'Pontuação'!A$2:B$11,2,FALSE),VLOOKUP(E409,'Pontuação'!C$2:D$11,2,FALSE),VLOOKUP(H409,'Pontuação'!I$2:J$11,2,FALSE),VLOOKUP(I409,'Pontuação'!G$2:H$11,2,FALSE),VLOOKUP(K409,'Pontuação'!M$2:N$13,2,FALSE)),0)</f>
        <v>1649</v>
      </c>
      <c r="S409" s="11">
        <f t="shared" si="1"/>
        <v>165</v>
      </c>
      <c r="T409" s="11" t="str">
        <f t="array" ref="T409">IFERROR(INDEX('Pontuação'!G$13:G$101, MATCH(S409, 'Pontuação'!F$13:F$101, 0)), "Faixa Indefinida")</f>
        <v>C</v>
      </c>
      <c r="U409" s="11">
        <f t="shared" si="2"/>
        <v>0</v>
      </c>
      <c r="V409" s="11">
        <f t="shared" si="3"/>
        <v>0</v>
      </c>
      <c r="W409" s="11">
        <f t="shared" si="4"/>
        <v>1</v>
      </c>
      <c r="X409" s="11">
        <f t="shared" si="5"/>
        <v>0</v>
      </c>
      <c r="Y409" s="11">
        <f>ROUNDUP(SUM(VLOOKUP(F409,'Pontuação 3.0'!A$2:B$11,2,FALSE),VLOOKUP(E409,'Pontuação 3.0'!C$2:D$11,2,FALSE),VLOOKUP(H409,'Pontuação 3.0'!I$2:J$11,2,FALSE),VLOOKUP(J409,'Pontuação 3.0'!K$2:L$11,2,FALSE),VLOOKUP(G409,'Pontuação 3.0'!E$2:F$11,2,FALSE),VLOOKUP(I409,'Pontuação 3.0'!G$2:H$11,2,FALSE),VLOOKUP(K409,'Pontuação 3.0'!M$2:N$13,2,FALSE)),0)</f>
        <v>2252</v>
      </c>
      <c r="Z409" s="11">
        <f t="shared" si="6"/>
        <v>225</v>
      </c>
      <c r="AA409" s="11" t="str">
        <f t="array" ref="AA409">IFERROR(INDEX('Pontuação 3.0'!G$13:G$191, MATCH(Z409, 'Pontuação 3.0'!F$13:F$191, 0)), "Faixa Indefinida")</f>
        <v>B</v>
      </c>
      <c r="AB409" s="11">
        <f t="shared" si="7"/>
        <v>0</v>
      </c>
      <c r="AC409" s="11">
        <f t="shared" si="8"/>
        <v>1</v>
      </c>
      <c r="AD409" s="11">
        <f t="shared" si="9"/>
        <v>0</v>
      </c>
      <c r="AE409" s="11">
        <f t="shared" si="10"/>
        <v>0</v>
      </c>
    </row>
    <row r="410" ht="15.75" customHeight="1">
      <c r="A410" s="7">
        <v>45654.0</v>
      </c>
      <c r="B410" s="8" t="s">
        <v>834</v>
      </c>
      <c r="C410" s="8" t="s">
        <v>835</v>
      </c>
      <c r="D410" s="9">
        <v>1.5996160775E10</v>
      </c>
      <c r="E410" s="8" t="s">
        <v>15428</v>
      </c>
      <c r="F410" s="8" t="s">
        <v>15454</v>
      </c>
      <c r="G410" s="8" t="s">
        <v>15430</v>
      </c>
      <c r="H410" s="8" t="s">
        <v>15422</v>
      </c>
      <c r="I410" s="8" t="s">
        <v>15431</v>
      </c>
      <c r="J410" s="8" t="s">
        <v>15448</v>
      </c>
      <c r="K410" s="8" t="s">
        <v>15439</v>
      </c>
      <c r="L410" s="12" t="s">
        <v>15</v>
      </c>
      <c r="M410" s="12" t="s">
        <v>3780</v>
      </c>
      <c r="N410" s="12" t="s">
        <v>93</v>
      </c>
      <c r="O410" s="12" t="s">
        <v>3797</v>
      </c>
      <c r="P410" s="12" t="s">
        <v>119</v>
      </c>
      <c r="R410" s="10">
        <f>ROUNDUP(SUM(VLOOKUP(F410,'Pontuação'!A$2:B$11,2,FALSE),VLOOKUP(E410,'Pontuação'!C$2:D$11,2,FALSE),VLOOKUP(H410,'Pontuação'!I$2:J$11,2,FALSE),VLOOKUP(I410,'Pontuação'!G$2:H$11,2,FALSE),VLOOKUP(K410,'Pontuação'!M$2:N$13,2,FALSE)),0)</f>
        <v>1707</v>
      </c>
      <c r="S410" s="11">
        <f t="shared" si="1"/>
        <v>171</v>
      </c>
      <c r="T410" s="11" t="str">
        <f t="array" ref="T410">IFERROR(INDEX('Pontuação'!G$13:G$101, MATCH(S410, 'Pontuação'!F$13:F$101, 0)), "Faixa Indefinida")</f>
        <v>B</v>
      </c>
      <c r="U410" s="11">
        <f t="shared" si="2"/>
        <v>0</v>
      </c>
      <c r="V410" s="11">
        <f t="shared" si="3"/>
        <v>1</v>
      </c>
      <c r="W410" s="11">
        <f t="shared" si="4"/>
        <v>0</v>
      </c>
      <c r="X410" s="11">
        <f t="shared" si="5"/>
        <v>0</v>
      </c>
      <c r="Y410" s="11">
        <f>ROUNDUP(SUM(VLOOKUP(F410,'Pontuação 3.0'!A$2:B$11,2,FALSE),VLOOKUP(E410,'Pontuação 3.0'!C$2:D$11,2,FALSE),VLOOKUP(H410,'Pontuação 3.0'!I$2:J$11,2,FALSE),VLOOKUP(J410,'Pontuação 3.0'!K$2:L$11,2,FALSE),VLOOKUP(G410,'Pontuação 3.0'!E$2:F$11,2,FALSE),VLOOKUP(I410,'Pontuação 3.0'!G$2:H$11,2,FALSE),VLOOKUP(K410,'Pontuação 3.0'!M$2:N$13,2,FALSE)),0)</f>
        <v>2498</v>
      </c>
      <c r="Z410" s="11">
        <f t="shared" si="6"/>
        <v>250</v>
      </c>
      <c r="AA410" s="11" t="str">
        <f t="array" ref="AA410">IFERROR(INDEX('Pontuação 3.0'!G$13:G$191, MATCH(Z410, 'Pontuação 3.0'!F$13:F$191, 0)), "Faixa Indefinida")</f>
        <v>A</v>
      </c>
      <c r="AB410" s="11">
        <f t="shared" si="7"/>
        <v>1</v>
      </c>
      <c r="AC410" s="11">
        <f t="shared" si="8"/>
        <v>0</v>
      </c>
      <c r="AD410" s="11">
        <f t="shared" si="9"/>
        <v>0</v>
      </c>
      <c r="AE410" s="11">
        <f t="shared" si="10"/>
        <v>0</v>
      </c>
    </row>
    <row r="411" ht="15.75" customHeight="1">
      <c r="A411" s="7">
        <v>45654.0</v>
      </c>
      <c r="B411" s="8" t="s">
        <v>840</v>
      </c>
      <c r="C411" s="8" t="s">
        <v>841</v>
      </c>
      <c r="D411" s="9">
        <v>9.8992046046E10</v>
      </c>
      <c r="E411" s="8" t="s">
        <v>15428</v>
      </c>
      <c r="F411" s="8" t="s">
        <v>15454</v>
      </c>
      <c r="G411" s="8" t="s">
        <v>15437</v>
      </c>
      <c r="H411" s="8" t="s">
        <v>15438</v>
      </c>
      <c r="I411" s="8" t="s">
        <v>15423</v>
      </c>
      <c r="J411" s="8" t="s">
        <v>15424</v>
      </c>
      <c r="K411" s="8" t="s">
        <v>15439</v>
      </c>
      <c r="L411" s="12" t="s">
        <v>15</v>
      </c>
      <c r="M411" s="12" t="s">
        <v>3780</v>
      </c>
      <c r="N411" s="12" t="s">
        <v>4070</v>
      </c>
      <c r="O411" s="12" t="s">
        <v>3781</v>
      </c>
      <c r="P411" s="12" t="s">
        <v>119</v>
      </c>
      <c r="R411" s="10">
        <f>ROUNDUP(SUM(VLOOKUP(F411,'Pontuação'!A$2:B$11,2,FALSE),VLOOKUP(E411,'Pontuação'!C$2:D$11,2,FALSE),VLOOKUP(H411,'Pontuação'!I$2:J$11,2,FALSE),VLOOKUP(I411,'Pontuação'!G$2:H$11,2,FALSE),VLOOKUP(K411,'Pontuação'!M$2:N$13,2,FALSE)),0)</f>
        <v>1488</v>
      </c>
      <c r="S411" s="11">
        <f t="shared" si="1"/>
        <v>149</v>
      </c>
      <c r="T411" s="11" t="str">
        <f t="array" ref="T411">IFERROR(INDEX('Pontuação'!G$13:G$101, MATCH(S411, 'Pontuação'!F$13:F$101, 0)), "Faixa Indefinida")</f>
        <v>C</v>
      </c>
      <c r="U411" s="11">
        <f t="shared" si="2"/>
        <v>0</v>
      </c>
      <c r="V411" s="11">
        <f t="shared" si="3"/>
        <v>0</v>
      </c>
      <c r="W411" s="11">
        <f t="shared" si="4"/>
        <v>1</v>
      </c>
      <c r="X411" s="11">
        <f t="shared" si="5"/>
        <v>0</v>
      </c>
      <c r="Y411" s="11">
        <f>ROUNDUP(SUM(VLOOKUP(F411,'Pontuação 3.0'!A$2:B$11,2,FALSE),VLOOKUP(E411,'Pontuação 3.0'!C$2:D$11,2,FALSE),VLOOKUP(H411,'Pontuação 3.0'!I$2:J$11,2,FALSE),VLOOKUP(J411,'Pontuação 3.0'!K$2:L$11,2,FALSE),VLOOKUP(G411,'Pontuação 3.0'!E$2:F$11,2,FALSE),VLOOKUP(I411,'Pontuação 3.0'!G$2:H$11,2,FALSE),VLOOKUP(K411,'Pontuação 3.0'!M$2:N$13,2,FALSE)),0)</f>
        <v>1830</v>
      </c>
      <c r="Z411" s="11">
        <f t="shared" si="6"/>
        <v>183</v>
      </c>
      <c r="AA411" s="11" t="str">
        <f t="array" ref="AA411">IFERROR(INDEX('Pontuação 3.0'!G$13:G$191, MATCH(Z411, 'Pontuação 3.0'!F$13:F$191, 0)), "Faixa Indefinida")</f>
        <v>D</v>
      </c>
      <c r="AB411" s="11">
        <f t="shared" si="7"/>
        <v>0</v>
      </c>
      <c r="AC411" s="11">
        <f t="shared" si="8"/>
        <v>0</v>
      </c>
      <c r="AD411" s="11">
        <f t="shared" si="9"/>
        <v>0</v>
      </c>
      <c r="AE411" s="11">
        <f t="shared" si="10"/>
        <v>1</v>
      </c>
    </row>
    <row r="412" ht="15.75" customHeight="1">
      <c r="A412" s="7">
        <v>45654.0</v>
      </c>
      <c r="B412" s="8" t="s">
        <v>844</v>
      </c>
      <c r="C412" s="8" t="s">
        <v>845</v>
      </c>
      <c r="D412" s="9">
        <v>4.799175791E10</v>
      </c>
      <c r="E412" s="8" t="s">
        <v>15428</v>
      </c>
      <c r="F412" s="8" t="s">
        <v>15420</v>
      </c>
      <c r="G412" s="8" t="s">
        <v>15430</v>
      </c>
      <c r="H412" s="8" t="s">
        <v>15443</v>
      </c>
      <c r="I412" s="8" t="s">
        <v>15423</v>
      </c>
      <c r="J412" s="8" t="s">
        <v>15424</v>
      </c>
      <c r="K412" s="8" t="s">
        <v>15466</v>
      </c>
      <c r="L412" s="12" t="s">
        <v>15</v>
      </c>
      <c r="M412" s="12" t="s">
        <v>3780</v>
      </c>
      <c r="N412" s="12" t="s">
        <v>497</v>
      </c>
      <c r="O412" s="12" t="s">
        <v>3781</v>
      </c>
      <c r="P412" s="12" t="s">
        <v>119</v>
      </c>
      <c r="R412" s="10">
        <f>ROUNDUP(SUM(VLOOKUP(F412,'Pontuação'!A$2:B$11,2,FALSE),VLOOKUP(E412,'Pontuação'!C$2:D$11,2,FALSE),VLOOKUP(H412,'Pontuação'!I$2:J$11,2,FALSE),VLOOKUP(I412,'Pontuação'!G$2:H$11,2,FALSE),VLOOKUP(K412,'Pontuação'!M$2:N$13,2,FALSE)),0)</f>
        <v>1649</v>
      </c>
      <c r="S412" s="11">
        <f t="shared" si="1"/>
        <v>165</v>
      </c>
      <c r="T412" s="11" t="str">
        <f t="array" ref="T412">IFERROR(INDEX('Pontuação'!G$13:G$101, MATCH(S412, 'Pontuação'!F$13:F$101, 0)), "Faixa Indefinida")</f>
        <v>C</v>
      </c>
      <c r="U412" s="11">
        <f t="shared" si="2"/>
        <v>0</v>
      </c>
      <c r="V412" s="11">
        <f t="shared" si="3"/>
        <v>0</v>
      </c>
      <c r="W412" s="11">
        <f t="shared" si="4"/>
        <v>1</v>
      </c>
      <c r="X412" s="11">
        <f t="shared" si="5"/>
        <v>0</v>
      </c>
      <c r="Y412" s="11">
        <f>ROUNDUP(SUM(VLOOKUP(F412,'Pontuação 3.0'!A$2:B$11,2,FALSE),VLOOKUP(E412,'Pontuação 3.0'!C$2:D$11,2,FALSE),VLOOKUP(H412,'Pontuação 3.0'!I$2:J$11,2,FALSE),VLOOKUP(J412,'Pontuação 3.0'!K$2:L$11,2,FALSE),VLOOKUP(G412,'Pontuação 3.0'!E$2:F$11,2,FALSE),VLOOKUP(I412,'Pontuação 3.0'!G$2:H$11,2,FALSE),VLOOKUP(K412,'Pontuação 3.0'!M$2:N$13,2,FALSE)),0)</f>
        <v>2252</v>
      </c>
      <c r="Z412" s="11">
        <f t="shared" si="6"/>
        <v>225</v>
      </c>
      <c r="AA412" s="11" t="str">
        <f t="array" ref="AA412">IFERROR(INDEX('Pontuação 3.0'!G$13:G$191, MATCH(Z412, 'Pontuação 3.0'!F$13:F$191, 0)), "Faixa Indefinida")</f>
        <v>B</v>
      </c>
      <c r="AB412" s="11">
        <f t="shared" si="7"/>
        <v>0</v>
      </c>
      <c r="AC412" s="11">
        <f t="shared" si="8"/>
        <v>1</v>
      </c>
      <c r="AD412" s="11">
        <f t="shared" si="9"/>
        <v>0</v>
      </c>
      <c r="AE412" s="11">
        <f t="shared" si="10"/>
        <v>0</v>
      </c>
    </row>
    <row r="413" ht="15.75" customHeight="1">
      <c r="A413" s="7">
        <v>45654.0</v>
      </c>
      <c r="B413" s="8" t="s">
        <v>666</v>
      </c>
      <c r="C413" s="8" t="s">
        <v>848</v>
      </c>
      <c r="D413" s="9">
        <v>2.1977045834E10</v>
      </c>
      <c r="E413" s="8" t="s">
        <v>15428</v>
      </c>
      <c r="F413" s="8" t="s">
        <v>15429</v>
      </c>
      <c r="G413" s="8" t="s">
        <v>15430</v>
      </c>
      <c r="H413" s="8" t="s">
        <v>15422</v>
      </c>
      <c r="I413" s="8" t="s">
        <v>15423</v>
      </c>
      <c r="J413" s="8" t="s">
        <v>15424</v>
      </c>
      <c r="K413" s="8" t="s">
        <v>15425</v>
      </c>
      <c r="L413" s="12" t="s">
        <v>15</v>
      </c>
      <c r="M413" s="12" t="s">
        <v>3780</v>
      </c>
      <c r="N413" s="12" t="s">
        <v>205</v>
      </c>
      <c r="O413" s="12" t="s">
        <v>3885</v>
      </c>
      <c r="P413" s="12" t="s">
        <v>17</v>
      </c>
      <c r="R413" s="10">
        <f>ROUNDUP(SUM(VLOOKUP(F413,'Pontuação'!A$2:B$11,2,FALSE),VLOOKUP(E413,'Pontuação'!C$2:D$11,2,FALSE),VLOOKUP(H413,'Pontuação'!I$2:J$11,2,FALSE),VLOOKUP(I413,'Pontuação'!G$2:H$11,2,FALSE),VLOOKUP(K413,'Pontuação'!M$2:N$13,2,FALSE)),0)</f>
        <v>1524</v>
      </c>
      <c r="S413" s="11">
        <f t="shared" si="1"/>
        <v>152</v>
      </c>
      <c r="T413" s="11" t="str">
        <f t="array" ref="T413">IFERROR(INDEX('Pontuação'!G$13:G$101, MATCH(S413, 'Pontuação'!F$13:F$101, 0)), "Faixa Indefinida")</f>
        <v>C</v>
      </c>
      <c r="U413" s="11">
        <f t="shared" si="2"/>
        <v>0</v>
      </c>
      <c r="V413" s="11">
        <f t="shared" si="3"/>
        <v>0</v>
      </c>
      <c r="W413" s="11">
        <f t="shared" si="4"/>
        <v>1</v>
      </c>
      <c r="X413" s="11">
        <f t="shared" si="5"/>
        <v>0</v>
      </c>
      <c r="Y413" s="11">
        <f>ROUNDUP(SUM(VLOOKUP(F413,'Pontuação 3.0'!A$2:B$11,2,FALSE),VLOOKUP(E413,'Pontuação 3.0'!C$2:D$11,2,FALSE),VLOOKUP(H413,'Pontuação 3.0'!I$2:J$11,2,FALSE),VLOOKUP(J413,'Pontuação 3.0'!K$2:L$11,2,FALSE),VLOOKUP(G413,'Pontuação 3.0'!E$2:F$11,2,FALSE),VLOOKUP(I413,'Pontuação 3.0'!G$2:H$11,2,FALSE),VLOOKUP(K413,'Pontuação 3.0'!M$2:N$13,2,FALSE)),0)</f>
        <v>1900</v>
      </c>
      <c r="Z413" s="11">
        <f t="shared" si="6"/>
        <v>190</v>
      </c>
      <c r="AA413" s="11" t="str">
        <f t="array" ref="AA413">IFERROR(INDEX('Pontuação 3.0'!G$13:G$191, MATCH(Z413, 'Pontuação 3.0'!F$13:F$191, 0)), "Faixa Indefinida")</f>
        <v>D</v>
      </c>
      <c r="AB413" s="11">
        <f t="shared" si="7"/>
        <v>0</v>
      </c>
      <c r="AC413" s="11">
        <f t="shared" si="8"/>
        <v>0</v>
      </c>
      <c r="AD413" s="11">
        <f t="shared" si="9"/>
        <v>0</v>
      </c>
      <c r="AE413" s="11">
        <f t="shared" si="10"/>
        <v>1</v>
      </c>
    </row>
    <row r="414" ht="15.75" customHeight="1">
      <c r="A414" s="7">
        <v>45654.0</v>
      </c>
      <c r="B414" s="8" t="s">
        <v>846</v>
      </c>
      <c r="C414" s="8" t="s">
        <v>847</v>
      </c>
      <c r="D414" s="13" t="s">
        <v>15662</v>
      </c>
      <c r="E414" s="8" t="s">
        <v>15428</v>
      </c>
      <c r="F414" s="8" t="s">
        <v>15420</v>
      </c>
      <c r="G414" s="8" t="s">
        <v>15430</v>
      </c>
      <c r="H414" s="8" t="s">
        <v>15446</v>
      </c>
      <c r="I414" s="8" t="s">
        <v>15423</v>
      </c>
      <c r="J414" s="8" t="s">
        <v>15448</v>
      </c>
      <c r="K414" s="8" t="s">
        <v>15425</v>
      </c>
      <c r="L414" s="12" t="s">
        <v>15</v>
      </c>
      <c r="M414" s="12" t="s">
        <v>3780</v>
      </c>
      <c r="N414" s="12" t="s">
        <v>1912</v>
      </c>
      <c r="O414" s="12" t="s">
        <v>3797</v>
      </c>
      <c r="P414" s="12" t="s">
        <v>119</v>
      </c>
      <c r="R414" s="10">
        <f>ROUNDUP(SUM(VLOOKUP(F414,'Pontuação'!A$2:B$11,2,FALSE),VLOOKUP(E414,'Pontuação'!C$2:D$11,2,FALSE),VLOOKUP(H414,'Pontuação'!I$2:J$11,2,FALSE),VLOOKUP(I414,'Pontuação'!G$2:H$11,2,FALSE),VLOOKUP(K414,'Pontuação'!M$2:N$13,2,FALSE)),0)</f>
        <v>1595</v>
      </c>
      <c r="S414" s="11">
        <f t="shared" si="1"/>
        <v>160</v>
      </c>
      <c r="T414" s="11" t="str">
        <f t="array" ref="T414">IFERROR(INDEX('Pontuação'!G$13:G$101, MATCH(S414, 'Pontuação'!F$13:F$101, 0)), "Faixa Indefinida")</f>
        <v>C</v>
      </c>
      <c r="U414" s="11">
        <f t="shared" si="2"/>
        <v>0</v>
      </c>
      <c r="V414" s="11">
        <f t="shared" si="3"/>
        <v>0</v>
      </c>
      <c r="W414" s="11">
        <f t="shared" si="4"/>
        <v>1</v>
      </c>
      <c r="X414" s="11">
        <f t="shared" si="5"/>
        <v>0</v>
      </c>
      <c r="Y414" s="11">
        <f>ROUNDUP(SUM(VLOOKUP(F414,'Pontuação 3.0'!A$2:B$11,2,FALSE),VLOOKUP(E414,'Pontuação 3.0'!C$2:D$11,2,FALSE),VLOOKUP(H414,'Pontuação 3.0'!I$2:J$11,2,FALSE),VLOOKUP(J414,'Pontuação 3.0'!K$2:L$11,2,FALSE),VLOOKUP(G414,'Pontuação 3.0'!E$2:F$11,2,FALSE),VLOOKUP(I414,'Pontuação 3.0'!G$2:H$11,2,FALSE),VLOOKUP(K414,'Pontuação 3.0'!M$2:N$13,2,FALSE)),0)</f>
        <v>2470</v>
      </c>
      <c r="Z414" s="11">
        <f t="shared" si="6"/>
        <v>247</v>
      </c>
      <c r="AA414" s="11" t="str">
        <f t="array" ref="AA414">IFERROR(INDEX('Pontuação 3.0'!G$13:G$191, MATCH(Z414, 'Pontuação 3.0'!F$13:F$191, 0)), "Faixa Indefinida")</f>
        <v>A</v>
      </c>
      <c r="AB414" s="11">
        <f t="shared" si="7"/>
        <v>1</v>
      </c>
      <c r="AC414" s="11">
        <f t="shared" si="8"/>
        <v>0</v>
      </c>
      <c r="AD414" s="11">
        <f t="shared" si="9"/>
        <v>0</v>
      </c>
      <c r="AE414" s="11">
        <f t="shared" si="10"/>
        <v>0</v>
      </c>
    </row>
    <row r="415" ht="15.75" customHeight="1">
      <c r="A415" s="7">
        <v>45654.0</v>
      </c>
      <c r="B415" s="8" t="s">
        <v>851</v>
      </c>
      <c r="C415" s="8" t="s">
        <v>852</v>
      </c>
      <c r="D415" s="9">
        <v>1.1943624669E10</v>
      </c>
      <c r="E415" s="8" t="s">
        <v>15419</v>
      </c>
      <c r="F415" s="8" t="s">
        <v>15420</v>
      </c>
      <c r="G415" s="8" t="s">
        <v>15430</v>
      </c>
      <c r="H415" s="8" t="s">
        <v>15446</v>
      </c>
      <c r="I415" s="8" t="s">
        <v>15423</v>
      </c>
      <c r="J415" s="8" t="s">
        <v>15448</v>
      </c>
      <c r="K415" s="8" t="s">
        <v>15439</v>
      </c>
      <c r="L415" s="12" t="s">
        <v>15</v>
      </c>
      <c r="M415" s="12" t="s">
        <v>3780</v>
      </c>
      <c r="N415" s="12" t="s">
        <v>608</v>
      </c>
      <c r="O415" s="12" t="s">
        <v>3781</v>
      </c>
      <c r="P415" s="12" t="s">
        <v>119</v>
      </c>
      <c r="R415" s="10">
        <f>ROUNDUP(SUM(VLOOKUP(F415,'Pontuação'!A$2:B$11,2,FALSE),VLOOKUP(E415,'Pontuação'!C$2:D$11,2,FALSE),VLOOKUP(H415,'Pontuação'!I$2:J$11,2,FALSE),VLOOKUP(I415,'Pontuação'!G$2:H$11,2,FALSE),VLOOKUP(K415,'Pontuação'!M$2:N$13,2,FALSE)),0)</f>
        <v>1643</v>
      </c>
      <c r="S415" s="11">
        <f t="shared" si="1"/>
        <v>164</v>
      </c>
      <c r="T415" s="11" t="str">
        <f t="array" ref="T415">IFERROR(INDEX('Pontuação'!G$13:G$101, MATCH(S415, 'Pontuação'!F$13:F$101, 0)), "Faixa Indefinida")</f>
        <v>C</v>
      </c>
      <c r="U415" s="11">
        <f t="shared" si="2"/>
        <v>0</v>
      </c>
      <c r="V415" s="11">
        <f t="shared" si="3"/>
        <v>0</v>
      </c>
      <c r="W415" s="11">
        <f t="shared" si="4"/>
        <v>1</v>
      </c>
      <c r="X415" s="11">
        <f t="shared" si="5"/>
        <v>0</v>
      </c>
      <c r="Y415" s="11">
        <f>ROUNDUP(SUM(VLOOKUP(F415,'Pontuação 3.0'!A$2:B$11,2,FALSE),VLOOKUP(E415,'Pontuação 3.0'!C$2:D$11,2,FALSE),VLOOKUP(H415,'Pontuação 3.0'!I$2:J$11,2,FALSE),VLOOKUP(J415,'Pontuação 3.0'!K$2:L$11,2,FALSE),VLOOKUP(G415,'Pontuação 3.0'!E$2:F$11,2,FALSE),VLOOKUP(I415,'Pontuação 3.0'!G$2:H$11,2,FALSE),VLOOKUP(K415,'Pontuação 3.0'!M$2:N$13,2,FALSE)),0)</f>
        <v>2418</v>
      </c>
      <c r="Z415" s="11">
        <f t="shared" si="6"/>
        <v>242</v>
      </c>
      <c r="AA415" s="11" t="str">
        <f t="array" ref="AA415">IFERROR(INDEX('Pontuação 3.0'!G$13:G$191, MATCH(Z415, 'Pontuação 3.0'!F$13:F$191, 0)), "Faixa Indefinida")</f>
        <v>A</v>
      </c>
      <c r="AB415" s="11">
        <f t="shared" si="7"/>
        <v>1</v>
      </c>
      <c r="AC415" s="11">
        <f t="shared" si="8"/>
        <v>0</v>
      </c>
      <c r="AD415" s="11">
        <f t="shared" si="9"/>
        <v>0</v>
      </c>
      <c r="AE415" s="11">
        <f t="shared" si="10"/>
        <v>0</v>
      </c>
    </row>
    <row r="416" ht="15.75" customHeight="1">
      <c r="A416" s="7">
        <v>45654.0</v>
      </c>
      <c r="B416" s="8" t="s">
        <v>849</v>
      </c>
      <c r="C416" s="8" t="s">
        <v>850</v>
      </c>
      <c r="D416" s="9">
        <v>7.5992873837E10</v>
      </c>
      <c r="E416" s="8" t="s">
        <v>15428</v>
      </c>
      <c r="F416" s="8" t="s">
        <v>15442</v>
      </c>
      <c r="G416" s="8" t="s">
        <v>15430</v>
      </c>
      <c r="H416" s="8" t="s">
        <v>15446</v>
      </c>
      <c r="I416" s="8" t="s">
        <v>15423</v>
      </c>
      <c r="J416" s="8" t="s">
        <v>15424</v>
      </c>
      <c r="K416" s="8" t="s">
        <v>15432</v>
      </c>
      <c r="L416" s="12" t="s">
        <v>15</v>
      </c>
      <c r="M416" s="12" t="s">
        <v>3780</v>
      </c>
      <c r="N416" s="12" t="s">
        <v>127</v>
      </c>
      <c r="O416" s="12" t="s">
        <v>3781</v>
      </c>
      <c r="P416" s="12" t="s">
        <v>119</v>
      </c>
      <c r="R416" s="10">
        <f>ROUNDUP(SUM(VLOOKUP(F416,'Pontuação'!A$2:B$11,2,FALSE),VLOOKUP(E416,'Pontuação'!C$2:D$11,2,FALSE),VLOOKUP(H416,'Pontuação'!I$2:J$11,2,FALSE),VLOOKUP(I416,'Pontuação'!G$2:H$11,2,FALSE),VLOOKUP(K416,'Pontuação'!M$2:N$13,2,FALSE)),0)</f>
        <v>1715</v>
      </c>
      <c r="S416" s="11">
        <f t="shared" si="1"/>
        <v>172</v>
      </c>
      <c r="T416" s="11" t="str">
        <f t="array" ref="T416">IFERROR(INDEX('Pontuação'!G$13:G$101, MATCH(S416, 'Pontuação'!F$13:F$101, 0)), "Faixa Indefinida")</f>
        <v>B</v>
      </c>
      <c r="U416" s="11">
        <f t="shared" si="2"/>
        <v>0</v>
      </c>
      <c r="V416" s="11">
        <f t="shared" si="3"/>
        <v>1</v>
      </c>
      <c r="W416" s="11">
        <f t="shared" si="4"/>
        <v>0</v>
      </c>
      <c r="X416" s="11">
        <f t="shared" si="5"/>
        <v>0</v>
      </c>
      <c r="Y416" s="11">
        <f>ROUNDUP(SUM(VLOOKUP(F416,'Pontuação 3.0'!A$2:B$11,2,FALSE),VLOOKUP(E416,'Pontuação 3.0'!C$2:D$11,2,FALSE),VLOOKUP(H416,'Pontuação 3.0'!I$2:J$11,2,FALSE),VLOOKUP(J416,'Pontuação 3.0'!K$2:L$11,2,FALSE),VLOOKUP(G416,'Pontuação 3.0'!E$2:F$11,2,FALSE),VLOOKUP(I416,'Pontuação 3.0'!G$2:H$11,2,FALSE),VLOOKUP(K416,'Pontuação 3.0'!M$2:N$13,2,FALSE)),0)</f>
        <v>2162</v>
      </c>
      <c r="Z416" s="11">
        <f t="shared" si="6"/>
        <v>216</v>
      </c>
      <c r="AA416" s="11" t="str">
        <f t="array" ref="AA416">IFERROR(INDEX('Pontuação 3.0'!G$13:G$191, MATCH(Z416, 'Pontuação 3.0'!F$13:F$191, 0)), "Faixa Indefinida")</f>
        <v>B</v>
      </c>
      <c r="AB416" s="11">
        <f t="shared" si="7"/>
        <v>0</v>
      </c>
      <c r="AC416" s="11">
        <f t="shared" si="8"/>
        <v>1</v>
      </c>
      <c r="AD416" s="11">
        <f t="shared" si="9"/>
        <v>0</v>
      </c>
      <c r="AE416" s="11">
        <f t="shared" si="10"/>
        <v>0</v>
      </c>
    </row>
    <row r="417" ht="15.75" customHeight="1">
      <c r="A417" s="7">
        <v>45654.0</v>
      </c>
      <c r="B417" s="8" t="s">
        <v>853</v>
      </c>
      <c r="C417" s="8" t="s">
        <v>854</v>
      </c>
      <c r="D417" s="9">
        <v>4.5999903986E10</v>
      </c>
      <c r="E417" s="8" t="s">
        <v>15428</v>
      </c>
      <c r="F417" s="8" t="s">
        <v>15442</v>
      </c>
      <c r="G417" s="8" t="s">
        <v>15430</v>
      </c>
      <c r="H417" s="8" t="s">
        <v>15446</v>
      </c>
      <c r="I417" s="8" t="s">
        <v>15431</v>
      </c>
      <c r="J417" s="8" t="s">
        <v>15448</v>
      </c>
      <c r="K417" s="8" t="s">
        <v>15432</v>
      </c>
      <c r="L417" s="12" t="s">
        <v>15</v>
      </c>
      <c r="M417" s="12" t="s">
        <v>3780</v>
      </c>
      <c r="N417" s="12" t="s">
        <v>162</v>
      </c>
      <c r="O417" s="12" t="s">
        <v>3797</v>
      </c>
      <c r="P417" s="12" t="s">
        <v>119</v>
      </c>
      <c r="R417" s="10">
        <f>ROUNDUP(SUM(VLOOKUP(F417,'Pontuação'!A$2:B$11,2,FALSE),VLOOKUP(E417,'Pontuação'!C$2:D$11,2,FALSE),VLOOKUP(H417,'Pontuação'!I$2:J$11,2,FALSE),VLOOKUP(I417,'Pontuação'!G$2:H$11,2,FALSE),VLOOKUP(K417,'Pontuação'!M$2:N$13,2,FALSE)),0)</f>
        <v>1820</v>
      </c>
      <c r="S417" s="11">
        <f t="shared" si="1"/>
        <v>182</v>
      </c>
      <c r="T417" s="11" t="str">
        <f t="array" ref="T417">IFERROR(INDEX('Pontuação'!G$13:G$101, MATCH(S417, 'Pontuação'!F$13:F$101, 0)), "Faixa Indefinida")</f>
        <v>B</v>
      </c>
      <c r="U417" s="11">
        <f t="shared" si="2"/>
        <v>0</v>
      </c>
      <c r="V417" s="11">
        <f t="shared" si="3"/>
        <v>1</v>
      </c>
      <c r="W417" s="11">
        <f t="shared" si="4"/>
        <v>0</v>
      </c>
      <c r="X417" s="11">
        <f t="shared" si="5"/>
        <v>0</v>
      </c>
      <c r="Y417" s="11">
        <f>ROUNDUP(SUM(VLOOKUP(F417,'Pontuação 3.0'!A$2:B$11,2,FALSE),VLOOKUP(E417,'Pontuação 3.0'!C$2:D$11,2,FALSE),VLOOKUP(H417,'Pontuação 3.0'!I$2:J$11,2,FALSE),VLOOKUP(J417,'Pontuação 3.0'!K$2:L$11,2,FALSE),VLOOKUP(G417,'Pontuação 3.0'!E$2:F$11,2,FALSE),VLOOKUP(I417,'Pontuação 3.0'!G$2:H$11,2,FALSE),VLOOKUP(K417,'Pontuação 3.0'!M$2:N$13,2,FALSE)),0)</f>
        <v>2575</v>
      </c>
      <c r="Z417" s="11">
        <f t="shared" si="6"/>
        <v>258</v>
      </c>
      <c r="AA417" s="11" t="str">
        <f t="array" ref="AA417">IFERROR(INDEX('Pontuação 3.0'!G$13:G$191, MATCH(Z417, 'Pontuação 3.0'!F$13:F$191, 0)), "Faixa Indefinida")</f>
        <v>A</v>
      </c>
      <c r="AB417" s="11">
        <f t="shared" si="7"/>
        <v>1</v>
      </c>
      <c r="AC417" s="11">
        <f t="shared" si="8"/>
        <v>0</v>
      </c>
      <c r="AD417" s="11">
        <f t="shared" si="9"/>
        <v>0</v>
      </c>
      <c r="AE417" s="11">
        <f t="shared" si="10"/>
        <v>0</v>
      </c>
    </row>
    <row r="418" ht="15.75" customHeight="1">
      <c r="A418" s="7">
        <v>45654.0</v>
      </c>
      <c r="B418" s="8" t="s">
        <v>855</v>
      </c>
      <c r="C418" s="8" t="s">
        <v>856</v>
      </c>
      <c r="D418" s="9">
        <v>3.3998633991E10</v>
      </c>
      <c r="E418" s="8" t="s">
        <v>15428</v>
      </c>
      <c r="F418" s="8" t="s">
        <v>15429</v>
      </c>
      <c r="G418" s="8" t="s">
        <v>15430</v>
      </c>
      <c r="H418" s="8" t="s">
        <v>15446</v>
      </c>
      <c r="I418" s="8" t="s">
        <v>15423</v>
      </c>
      <c r="J418" s="8" t="s">
        <v>15448</v>
      </c>
      <c r="K418" s="8" t="s">
        <v>15425</v>
      </c>
      <c r="L418" s="12" t="s">
        <v>15</v>
      </c>
      <c r="M418" s="12" t="s">
        <v>3780</v>
      </c>
      <c r="N418" s="12" t="s">
        <v>162</v>
      </c>
      <c r="O418" s="12" t="s">
        <v>3781</v>
      </c>
      <c r="P418" s="12" t="s">
        <v>17</v>
      </c>
      <c r="R418" s="10">
        <f>ROUNDUP(SUM(VLOOKUP(F418,'Pontuação'!A$2:B$11,2,FALSE),VLOOKUP(E418,'Pontuação'!C$2:D$11,2,FALSE),VLOOKUP(H418,'Pontuação'!I$2:J$11,2,FALSE),VLOOKUP(I418,'Pontuação'!G$2:H$11,2,FALSE),VLOOKUP(K418,'Pontuação'!M$2:N$13,2,FALSE)),0)</f>
        <v>1566</v>
      </c>
      <c r="S418" s="11">
        <f t="shared" si="1"/>
        <v>157</v>
      </c>
      <c r="T418" s="11" t="str">
        <f t="array" ref="T418">IFERROR(INDEX('Pontuação'!G$13:G$101, MATCH(S418, 'Pontuação'!F$13:F$101, 0)), "Faixa Indefinida")</f>
        <v>C</v>
      </c>
      <c r="U418" s="11">
        <f t="shared" si="2"/>
        <v>0</v>
      </c>
      <c r="V418" s="11">
        <f t="shared" si="3"/>
        <v>0</v>
      </c>
      <c r="W418" s="11">
        <f t="shared" si="4"/>
        <v>1</v>
      </c>
      <c r="X418" s="11">
        <f t="shared" si="5"/>
        <v>0</v>
      </c>
      <c r="Y418" s="11">
        <f>ROUNDUP(SUM(VLOOKUP(F418,'Pontuação 3.0'!A$2:B$11,2,FALSE),VLOOKUP(E418,'Pontuação 3.0'!C$2:D$11,2,FALSE),VLOOKUP(H418,'Pontuação 3.0'!I$2:J$11,2,FALSE),VLOOKUP(J418,'Pontuação 3.0'!K$2:L$11,2,FALSE),VLOOKUP(G418,'Pontuação 3.0'!E$2:F$11,2,FALSE),VLOOKUP(I418,'Pontuação 3.0'!G$2:H$11,2,FALSE),VLOOKUP(K418,'Pontuação 3.0'!M$2:N$13,2,FALSE)),0)</f>
        <v>2248</v>
      </c>
      <c r="Z418" s="11">
        <f t="shared" si="6"/>
        <v>225</v>
      </c>
      <c r="AA418" s="11" t="str">
        <f t="array" ref="AA418">IFERROR(INDEX('Pontuação 3.0'!G$13:G$191, MATCH(Z418, 'Pontuação 3.0'!F$13:F$191, 0)), "Faixa Indefinida")</f>
        <v>B</v>
      </c>
      <c r="AB418" s="11">
        <f t="shared" si="7"/>
        <v>0</v>
      </c>
      <c r="AC418" s="11">
        <f t="shared" si="8"/>
        <v>1</v>
      </c>
      <c r="AD418" s="11">
        <f t="shared" si="9"/>
        <v>0</v>
      </c>
      <c r="AE418" s="11">
        <f t="shared" si="10"/>
        <v>0</v>
      </c>
    </row>
    <row r="419" ht="15.75" customHeight="1">
      <c r="A419" s="7">
        <v>45654.0</v>
      </c>
      <c r="B419" s="8" t="s">
        <v>859</v>
      </c>
      <c r="C419" s="8" t="s">
        <v>860</v>
      </c>
      <c r="D419" s="9">
        <v>1.1970183997E10</v>
      </c>
      <c r="E419" s="8" t="s">
        <v>15428</v>
      </c>
      <c r="F419" s="8" t="s">
        <v>15420</v>
      </c>
      <c r="G419" s="8" t="s">
        <v>15421</v>
      </c>
      <c r="H419" s="8" t="s">
        <v>15422</v>
      </c>
      <c r="I419" s="8" t="s">
        <v>15423</v>
      </c>
      <c r="J419" s="8" t="s">
        <v>15424</v>
      </c>
      <c r="K419" s="8" t="s">
        <v>15432</v>
      </c>
      <c r="L419" s="12" t="s">
        <v>15</v>
      </c>
      <c r="M419" s="12" t="s">
        <v>3780</v>
      </c>
      <c r="N419" s="12" t="s">
        <v>349</v>
      </c>
      <c r="O419" s="12" t="s">
        <v>3781</v>
      </c>
      <c r="P419" s="12" t="s">
        <v>119</v>
      </c>
      <c r="R419" s="10">
        <f>ROUNDUP(SUM(VLOOKUP(F419,'Pontuação'!A$2:B$11,2,FALSE),VLOOKUP(E419,'Pontuação'!C$2:D$11,2,FALSE),VLOOKUP(H419,'Pontuação'!I$2:J$11,2,FALSE),VLOOKUP(I419,'Pontuação'!G$2:H$11,2,FALSE),VLOOKUP(K419,'Pontuação'!M$2:N$13,2,FALSE)),0)</f>
        <v>1685</v>
      </c>
      <c r="S419" s="11">
        <f t="shared" si="1"/>
        <v>169</v>
      </c>
      <c r="T419" s="11" t="str">
        <f t="array" ref="T419">IFERROR(INDEX('Pontuação'!G$13:G$101, MATCH(S419, 'Pontuação'!F$13:F$101, 0)), "Faixa Indefinida")</f>
        <v>B</v>
      </c>
      <c r="U419" s="11">
        <f t="shared" si="2"/>
        <v>0</v>
      </c>
      <c r="V419" s="11">
        <f t="shared" si="3"/>
        <v>1</v>
      </c>
      <c r="W419" s="11">
        <f t="shared" si="4"/>
        <v>0</v>
      </c>
      <c r="X419" s="11">
        <f t="shared" si="5"/>
        <v>0</v>
      </c>
      <c r="Y419" s="11">
        <f>ROUNDUP(SUM(VLOOKUP(F419,'Pontuação 3.0'!A$2:B$11,2,FALSE),VLOOKUP(E419,'Pontuação 3.0'!C$2:D$11,2,FALSE),VLOOKUP(H419,'Pontuação 3.0'!I$2:J$11,2,FALSE),VLOOKUP(J419,'Pontuação 3.0'!K$2:L$11,2,FALSE),VLOOKUP(G419,'Pontuação 3.0'!E$2:F$11,2,FALSE),VLOOKUP(I419,'Pontuação 3.0'!G$2:H$11,2,FALSE),VLOOKUP(K419,'Pontuação 3.0'!M$2:N$13,2,FALSE)),0)</f>
        <v>2068</v>
      </c>
      <c r="Z419" s="11">
        <f t="shared" si="6"/>
        <v>207</v>
      </c>
      <c r="AA419" s="11" t="str">
        <f t="array" ref="AA419">IFERROR(INDEX('Pontuação 3.0'!G$13:G$191, MATCH(Z419, 'Pontuação 3.0'!F$13:F$191, 0)), "Faixa Indefinida")</f>
        <v>C</v>
      </c>
      <c r="AB419" s="11">
        <f t="shared" si="7"/>
        <v>0</v>
      </c>
      <c r="AC419" s="11">
        <f t="shared" si="8"/>
        <v>0</v>
      </c>
      <c r="AD419" s="11">
        <f t="shared" si="9"/>
        <v>1</v>
      </c>
      <c r="AE419" s="11">
        <f t="shared" si="10"/>
        <v>0</v>
      </c>
    </row>
    <row r="420" ht="15.75" customHeight="1">
      <c r="A420" s="7">
        <v>45654.0</v>
      </c>
      <c r="B420" s="8" t="s">
        <v>862</v>
      </c>
      <c r="C420" s="8" t="s">
        <v>863</v>
      </c>
      <c r="D420" s="9">
        <v>8.199948714E10</v>
      </c>
      <c r="E420" s="8" t="s">
        <v>15428</v>
      </c>
      <c r="F420" s="8" t="s">
        <v>15454</v>
      </c>
      <c r="G420" s="8" t="s">
        <v>15455</v>
      </c>
      <c r="H420" s="8" t="s">
        <v>15438</v>
      </c>
      <c r="I420" s="8" t="s">
        <v>15433</v>
      </c>
      <c r="J420" s="8" t="s">
        <v>15448</v>
      </c>
      <c r="K420" s="8" t="s">
        <v>15432</v>
      </c>
      <c r="L420" s="12" t="s">
        <v>15</v>
      </c>
      <c r="M420" s="12" t="s">
        <v>3780</v>
      </c>
      <c r="N420" s="12" t="s">
        <v>205</v>
      </c>
      <c r="O420" s="12" t="s">
        <v>3885</v>
      </c>
      <c r="P420" s="12" t="s">
        <v>119</v>
      </c>
      <c r="R420" s="10">
        <f>ROUNDUP(SUM(VLOOKUP(F420,'Pontuação'!A$2:B$11,2,FALSE),VLOOKUP(E420,'Pontuação'!C$2:D$11,2,FALSE),VLOOKUP(H420,'Pontuação'!I$2:J$11,2,FALSE),VLOOKUP(I420,'Pontuação'!G$2:H$11,2,FALSE),VLOOKUP(K420,'Pontuação'!M$2:N$13,2,FALSE)),0)</f>
        <v>1854</v>
      </c>
      <c r="S420" s="11">
        <f t="shared" si="1"/>
        <v>185</v>
      </c>
      <c r="T420" s="11" t="str">
        <f t="array" ref="T420">IFERROR(INDEX('Pontuação'!G$13:G$101, MATCH(S420, 'Pontuação'!F$13:F$101, 0)), "Faixa Indefinida")</f>
        <v>A</v>
      </c>
      <c r="U420" s="11">
        <f t="shared" si="2"/>
        <v>1</v>
      </c>
      <c r="V420" s="11">
        <f t="shared" si="3"/>
        <v>0</v>
      </c>
      <c r="W420" s="11">
        <f t="shared" si="4"/>
        <v>0</v>
      </c>
      <c r="X420" s="11">
        <f t="shared" si="5"/>
        <v>0</v>
      </c>
      <c r="Y420" s="11">
        <f>ROUNDUP(SUM(VLOOKUP(F420,'Pontuação 3.0'!A$2:B$11,2,FALSE),VLOOKUP(E420,'Pontuação 3.0'!C$2:D$11,2,FALSE),VLOOKUP(H420,'Pontuação 3.0'!I$2:J$11,2,FALSE),VLOOKUP(J420,'Pontuação 3.0'!K$2:L$11,2,FALSE),VLOOKUP(G420,'Pontuação 3.0'!E$2:F$11,2,FALSE),VLOOKUP(I420,'Pontuação 3.0'!G$2:H$11,2,FALSE),VLOOKUP(K420,'Pontuação 3.0'!M$2:N$13,2,FALSE)),0)</f>
        <v>2675</v>
      </c>
      <c r="Z420" s="11">
        <f t="shared" si="6"/>
        <v>268</v>
      </c>
      <c r="AA420" s="11" t="str">
        <f t="array" ref="AA420">IFERROR(INDEX('Pontuação 3.0'!G$13:G$191, MATCH(Z420, 'Pontuação 3.0'!F$13:F$191, 0)), "Faixa Indefinida")</f>
        <v>A</v>
      </c>
      <c r="AB420" s="11">
        <f t="shared" si="7"/>
        <v>1</v>
      </c>
      <c r="AC420" s="11">
        <f t="shared" si="8"/>
        <v>0</v>
      </c>
      <c r="AD420" s="11">
        <f t="shared" si="9"/>
        <v>0</v>
      </c>
      <c r="AE420" s="11">
        <f t="shared" si="10"/>
        <v>0</v>
      </c>
    </row>
    <row r="421" ht="15.75" customHeight="1">
      <c r="A421" s="7">
        <v>45654.0</v>
      </c>
      <c r="B421" s="8" t="s">
        <v>864</v>
      </c>
      <c r="C421" s="8" t="s">
        <v>865</v>
      </c>
      <c r="D421" s="9">
        <v>8.6981247294E10</v>
      </c>
      <c r="E421" s="8" t="s">
        <v>15428</v>
      </c>
      <c r="F421" s="8" t="s">
        <v>15420</v>
      </c>
      <c r="G421" s="8" t="s">
        <v>15430</v>
      </c>
      <c r="H421" s="8" t="s">
        <v>15422</v>
      </c>
      <c r="I421" s="8" t="s">
        <v>15423</v>
      </c>
      <c r="J421" s="8" t="s">
        <v>15424</v>
      </c>
      <c r="K421" s="8" t="s">
        <v>15425</v>
      </c>
      <c r="L421" s="12" t="s">
        <v>15</v>
      </c>
      <c r="M421" s="12" t="s">
        <v>3780</v>
      </c>
      <c r="N421" s="12" t="s">
        <v>205</v>
      </c>
      <c r="O421" s="12" t="s">
        <v>3781</v>
      </c>
      <c r="P421" s="12" t="s">
        <v>119</v>
      </c>
      <c r="R421" s="10">
        <f>ROUNDUP(SUM(VLOOKUP(F421,'Pontuação'!A$2:B$11,2,FALSE),VLOOKUP(E421,'Pontuação'!C$2:D$11,2,FALSE),VLOOKUP(H421,'Pontuação'!I$2:J$11,2,FALSE),VLOOKUP(I421,'Pontuação'!G$2:H$11,2,FALSE),VLOOKUP(K421,'Pontuação'!M$2:N$13,2,FALSE)),0)</f>
        <v>1553</v>
      </c>
      <c r="S421" s="11">
        <f t="shared" si="1"/>
        <v>155</v>
      </c>
      <c r="T421" s="11" t="str">
        <f t="array" ref="T421">IFERROR(INDEX('Pontuação'!G$13:G$101, MATCH(S421, 'Pontuação'!F$13:F$101, 0)), "Faixa Indefinida")</f>
        <v>C</v>
      </c>
      <c r="U421" s="11">
        <f t="shared" si="2"/>
        <v>0</v>
      </c>
      <c r="V421" s="11">
        <f t="shared" si="3"/>
        <v>0</v>
      </c>
      <c r="W421" s="11">
        <f t="shared" si="4"/>
        <v>1</v>
      </c>
      <c r="X421" s="11">
        <f t="shared" si="5"/>
        <v>0</v>
      </c>
      <c r="Y421" s="11">
        <f>ROUNDUP(SUM(VLOOKUP(F421,'Pontuação 3.0'!A$2:B$11,2,FALSE),VLOOKUP(E421,'Pontuação 3.0'!C$2:D$11,2,FALSE),VLOOKUP(H421,'Pontuação 3.0'!I$2:J$11,2,FALSE),VLOOKUP(J421,'Pontuação 3.0'!K$2:L$11,2,FALSE),VLOOKUP(G421,'Pontuação 3.0'!E$2:F$11,2,FALSE),VLOOKUP(I421,'Pontuação 3.0'!G$2:H$11,2,FALSE),VLOOKUP(K421,'Pontuação 3.0'!M$2:N$13,2,FALSE)),0)</f>
        <v>2122</v>
      </c>
      <c r="Z421" s="11">
        <f t="shared" si="6"/>
        <v>212</v>
      </c>
      <c r="AA421" s="11" t="str">
        <f t="array" ref="AA421">IFERROR(INDEX('Pontuação 3.0'!G$13:G$191, MATCH(Z421, 'Pontuação 3.0'!F$13:F$191, 0)), "Faixa Indefinida")</f>
        <v>C</v>
      </c>
      <c r="AB421" s="11">
        <f t="shared" si="7"/>
        <v>0</v>
      </c>
      <c r="AC421" s="11">
        <f t="shared" si="8"/>
        <v>0</v>
      </c>
      <c r="AD421" s="11">
        <f t="shared" si="9"/>
        <v>1</v>
      </c>
      <c r="AE421" s="11">
        <f t="shared" si="10"/>
        <v>0</v>
      </c>
    </row>
    <row r="422" ht="15.75" customHeight="1">
      <c r="A422" s="7">
        <v>45654.0</v>
      </c>
      <c r="B422" s="8" t="s">
        <v>866</v>
      </c>
      <c r="C422" s="8" t="s">
        <v>867</v>
      </c>
      <c r="D422" s="9">
        <v>9.1984695311E10</v>
      </c>
      <c r="E422" s="8" t="s">
        <v>15428</v>
      </c>
      <c r="F422" s="8" t="s">
        <v>15420</v>
      </c>
      <c r="G422" s="8" t="s">
        <v>15437</v>
      </c>
      <c r="H422" s="8" t="s">
        <v>15438</v>
      </c>
      <c r="I422" s="8" t="s">
        <v>15423</v>
      </c>
      <c r="J422" s="8" t="s">
        <v>15424</v>
      </c>
      <c r="K422" s="8" t="s">
        <v>15480</v>
      </c>
      <c r="L422" s="12" t="s">
        <v>15</v>
      </c>
      <c r="M422" s="12" t="s">
        <v>3780</v>
      </c>
      <c r="N422" s="12" t="s">
        <v>1153</v>
      </c>
      <c r="O422" s="12" t="s">
        <v>3781</v>
      </c>
      <c r="P422" s="12" t="s">
        <v>119</v>
      </c>
      <c r="R422" s="10">
        <f>ROUNDUP(SUM(VLOOKUP(F422,'Pontuação'!A$2:B$11,2,FALSE),VLOOKUP(E422,'Pontuação'!C$2:D$11,2,FALSE),VLOOKUP(H422,'Pontuação'!I$2:J$11,2,FALSE),VLOOKUP(I422,'Pontuação'!G$2:H$11,2,FALSE),VLOOKUP(K422,'Pontuação'!M$2:N$13,2,FALSE)),0)</f>
        <v>1402</v>
      </c>
      <c r="S422" s="11">
        <f t="shared" si="1"/>
        <v>140</v>
      </c>
      <c r="T422" s="11" t="str">
        <f t="array" ref="T422">IFERROR(INDEX('Pontuação'!G$13:G$101, MATCH(S422, 'Pontuação'!F$13:F$101, 0)), "Faixa Indefinida")</f>
        <v>D</v>
      </c>
      <c r="U422" s="11">
        <f t="shared" si="2"/>
        <v>0</v>
      </c>
      <c r="V422" s="11">
        <f t="shared" si="3"/>
        <v>0</v>
      </c>
      <c r="W422" s="11">
        <f t="shared" si="4"/>
        <v>0</v>
      </c>
      <c r="X422" s="11">
        <f t="shared" si="5"/>
        <v>1</v>
      </c>
      <c r="Y422" s="11">
        <f>ROUNDUP(SUM(VLOOKUP(F422,'Pontuação 3.0'!A$2:B$11,2,FALSE),VLOOKUP(E422,'Pontuação 3.0'!C$2:D$11,2,FALSE),VLOOKUP(H422,'Pontuação 3.0'!I$2:J$11,2,FALSE),VLOOKUP(J422,'Pontuação 3.0'!K$2:L$11,2,FALSE),VLOOKUP(G422,'Pontuação 3.0'!E$2:F$11,2,FALSE),VLOOKUP(I422,'Pontuação 3.0'!G$2:H$11,2,FALSE),VLOOKUP(K422,'Pontuação 3.0'!M$2:N$13,2,FALSE)),0)</f>
        <v>1837</v>
      </c>
      <c r="Z422" s="11">
        <f t="shared" si="6"/>
        <v>184</v>
      </c>
      <c r="AA422" s="11" t="str">
        <f t="array" ref="AA422">IFERROR(INDEX('Pontuação 3.0'!G$13:G$191, MATCH(Z422, 'Pontuação 3.0'!F$13:F$191, 0)), "Faixa Indefinida")</f>
        <v>D</v>
      </c>
      <c r="AB422" s="11">
        <f t="shared" si="7"/>
        <v>0</v>
      </c>
      <c r="AC422" s="11">
        <f t="shared" si="8"/>
        <v>0</v>
      </c>
      <c r="AD422" s="11">
        <f t="shared" si="9"/>
        <v>0</v>
      </c>
      <c r="AE422" s="11">
        <f t="shared" si="10"/>
        <v>1</v>
      </c>
    </row>
    <row r="423" ht="15.75" customHeight="1">
      <c r="A423" s="7">
        <v>45654.0</v>
      </c>
      <c r="B423" s="8" t="s">
        <v>868</v>
      </c>
      <c r="C423" s="8" t="s">
        <v>869</v>
      </c>
      <c r="D423" s="9">
        <v>1.4998527876E10</v>
      </c>
      <c r="E423" s="8" t="s">
        <v>15428</v>
      </c>
      <c r="F423" s="8" t="s">
        <v>15420</v>
      </c>
      <c r="G423" s="8" t="s">
        <v>15430</v>
      </c>
      <c r="H423" s="8" t="s">
        <v>15446</v>
      </c>
      <c r="I423" s="8" t="s">
        <v>15423</v>
      </c>
      <c r="J423" s="8" t="s">
        <v>15424</v>
      </c>
      <c r="K423" s="8" t="s">
        <v>15480</v>
      </c>
      <c r="L423" s="12" t="s">
        <v>15</v>
      </c>
      <c r="M423" s="12" t="s">
        <v>3780</v>
      </c>
      <c r="N423" s="12" t="s">
        <v>349</v>
      </c>
      <c r="O423" s="12" t="s">
        <v>3797</v>
      </c>
      <c r="P423" s="12" t="s">
        <v>119</v>
      </c>
      <c r="R423" s="10">
        <f>ROUNDUP(SUM(VLOOKUP(F423,'Pontuação'!A$2:B$11,2,FALSE),VLOOKUP(E423,'Pontuação'!C$2:D$11,2,FALSE),VLOOKUP(H423,'Pontuação'!I$2:J$11,2,FALSE),VLOOKUP(I423,'Pontuação'!G$2:H$11,2,FALSE),VLOOKUP(K423,'Pontuação'!M$2:N$13,2,FALSE)),0)</f>
        <v>1558</v>
      </c>
      <c r="S423" s="11">
        <f t="shared" si="1"/>
        <v>156</v>
      </c>
      <c r="T423" s="11" t="str">
        <f t="array" ref="T423">IFERROR(INDEX('Pontuação'!G$13:G$101, MATCH(S423, 'Pontuação'!F$13:F$101, 0)), "Faixa Indefinida")</f>
        <v>C</v>
      </c>
      <c r="U423" s="11">
        <f t="shared" si="2"/>
        <v>0</v>
      </c>
      <c r="V423" s="11">
        <f t="shared" si="3"/>
        <v>0</v>
      </c>
      <c r="W423" s="11">
        <f t="shared" si="4"/>
        <v>1</v>
      </c>
      <c r="X423" s="11">
        <f t="shared" si="5"/>
        <v>0</v>
      </c>
      <c r="Y423" s="11">
        <f>ROUNDUP(SUM(VLOOKUP(F423,'Pontuação 3.0'!A$2:B$11,2,FALSE),VLOOKUP(E423,'Pontuação 3.0'!C$2:D$11,2,FALSE),VLOOKUP(H423,'Pontuação 3.0'!I$2:J$11,2,FALSE),VLOOKUP(J423,'Pontuação 3.0'!K$2:L$11,2,FALSE),VLOOKUP(G423,'Pontuação 3.0'!E$2:F$11,2,FALSE),VLOOKUP(I423,'Pontuação 3.0'!G$2:H$11,2,FALSE),VLOOKUP(K423,'Pontuação 3.0'!M$2:N$13,2,FALSE)),0)</f>
        <v>2179</v>
      </c>
      <c r="Z423" s="11">
        <f t="shared" si="6"/>
        <v>218</v>
      </c>
      <c r="AA423" s="11" t="str">
        <f t="array" ref="AA423">IFERROR(INDEX('Pontuação 3.0'!G$13:G$191, MATCH(Z423, 'Pontuação 3.0'!F$13:F$191, 0)), "Faixa Indefinida")</f>
        <v>B</v>
      </c>
      <c r="AB423" s="11">
        <f t="shared" si="7"/>
        <v>0</v>
      </c>
      <c r="AC423" s="11">
        <f t="shared" si="8"/>
        <v>1</v>
      </c>
      <c r="AD423" s="11">
        <f t="shared" si="9"/>
        <v>0</v>
      </c>
      <c r="AE423" s="11">
        <f t="shared" si="10"/>
        <v>0</v>
      </c>
    </row>
    <row r="424" ht="15.75" customHeight="1">
      <c r="A424" s="7">
        <v>45654.0</v>
      </c>
      <c r="B424" s="8" t="s">
        <v>870</v>
      </c>
      <c r="C424" s="8" t="s">
        <v>871</v>
      </c>
      <c r="D424" s="9">
        <v>6.9993374132E10</v>
      </c>
      <c r="E424" s="8" t="s">
        <v>15428</v>
      </c>
      <c r="F424" s="8" t="s">
        <v>15442</v>
      </c>
      <c r="G424" s="8" t="s">
        <v>15421</v>
      </c>
      <c r="H424" s="8" t="s">
        <v>15443</v>
      </c>
      <c r="I424" s="8" t="s">
        <v>15423</v>
      </c>
      <c r="J424" s="8" t="s">
        <v>15424</v>
      </c>
      <c r="K424" s="8" t="s">
        <v>15425</v>
      </c>
      <c r="L424" s="12" t="s">
        <v>15</v>
      </c>
      <c r="M424" s="12" t="s">
        <v>3780</v>
      </c>
      <c r="N424" s="12" t="s">
        <v>93</v>
      </c>
      <c r="O424" s="12" t="s">
        <v>3815</v>
      </c>
      <c r="P424" s="12" t="s">
        <v>119</v>
      </c>
      <c r="R424" s="10">
        <f>ROUNDUP(SUM(VLOOKUP(F424,'Pontuação'!A$2:B$11,2,FALSE),VLOOKUP(E424,'Pontuação'!C$2:D$11,2,FALSE),VLOOKUP(H424,'Pontuação'!I$2:J$11,2,FALSE),VLOOKUP(I424,'Pontuação'!G$2:H$11,2,FALSE),VLOOKUP(K424,'Pontuação'!M$2:N$13,2,FALSE)),0)</f>
        <v>1567</v>
      </c>
      <c r="S424" s="11">
        <f t="shared" si="1"/>
        <v>157</v>
      </c>
      <c r="T424" s="11" t="str">
        <f t="array" ref="T424">IFERROR(INDEX('Pontuação'!G$13:G$101, MATCH(S424, 'Pontuação'!F$13:F$101, 0)), "Faixa Indefinida")</f>
        <v>C</v>
      </c>
      <c r="U424" s="11">
        <f t="shared" si="2"/>
        <v>0</v>
      </c>
      <c r="V424" s="11">
        <f t="shared" si="3"/>
        <v>0</v>
      </c>
      <c r="W424" s="11">
        <f t="shared" si="4"/>
        <v>1</v>
      </c>
      <c r="X424" s="11">
        <f t="shared" si="5"/>
        <v>0</v>
      </c>
      <c r="Y424" s="11">
        <f>ROUNDUP(SUM(VLOOKUP(F424,'Pontuação 3.0'!A$2:B$11,2,FALSE),VLOOKUP(E424,'Pontuação 3.0'!C$2:D$11,2,FALSE),VLOOKUP(H424,'Pontuação 3.0'!I$2:J$11,2,FALSE),VLOOKUP(J424,'Pontuação 3.0'!K$2:L$11,2,FALSE),VLOOKUP(G424,'Pontuação 3.0'!E$2:F$11,2,FALSE),VLOOKUP(I424,'Pontuação 3.0'!G$2:H$11,2,FALSE),VLOOKUP(K424,'Pontuação 3.0'!M$2:N$13,2,FALSE)),0)</f>
        <v>1785</v>
      </c>
      <c r="Z424" s="11">
        <f t="shared" si="6"/>
        <v>179</v>
      </c>
      <c r="AA424" s="11" t="str">
        <f t="array" ref="AA424">IFERROR(INDEX('Pontuação 3.0'!G$13:G$191, MATCH(Z424, 'Pontuação 3.0'!F$13:F$191, 0)), "Faixa Indefinida")</f>
        <v>D</v>
      </c>
      <c r="AB424" s="11">
        <f t="shared" si="7"/>
        <v>0</v>
      </c>
      <c r="AC424" s="11">
        <f t="shared" si="8"/>
        <v>0</v>
      </c>
      <c r="AD424" s="11">
        <f t="shared" si="9"/>
        <v>0</v>
      </c>
      <c r="AE424" s="11">
        <f t="shared" si="10"/>
        <v>1</v>
      </c>
    </row>
    <row r="425" ht="15.75" customHeight="1">
      <c r="A425" s="7">
        <v>45654.0</v>
      </c>
      <c r="B425" s="8" t="s">
        <v>879</v>
      </c>
      <c r="C425" s="8" t="s">
        <v>880</v>
      </c>
      <c r="D425" s="9">
        <v>6.2982506993E10</v>
      </c>
      <c r="E425" s="8" t="s">
        <v>15419</v>
      </c>
      <c r="F425" s="8" t="s">
        <v>15420</v>
      </c>
      <c r="G425" s="8" t="s">
        <v>15430</v>
      </c>
      <c r="H425" s="8" t="s">
        <v>15422</v>
      </c>
      <c r="I425" s="8" t="s">
        <v>15423</v>
      </c>
      <c r="J425" s="8" t="s">
        <v>15424</v>
      </c>
      <c r="K425" s="8" t="s">
        <v>15432</v>
      </c>
      <c r="L425" s="12" t="s">
        <v>15</v>
      </c>
      <c r="M425" s="12" t="s">
        <v>3780</v>
      </c>
      <c r="N425" s="12" t="s">
        <v>4070</v>
      </c>
      <c r="O425" s="12" t="s">
        <v>3797</v>
      </c>
      <c r="P425" s="12" t="s">
        <v>119</v>
      </c>
      <c r="R425" s="10">
        <f>ROUNDUP(SUM(VLOOKUP(F425,'Pontuação'!A$2:B$11,2,FALSE),VLOOKUP(E425,'Pontuação'!C$2:D$11,2,FALSE),VLOOKUP(H425,'Pontuação'!I$2:J$11,2,FALSE),VLOOKUP(I425,'Pontuação'!G$2:H$11,2,FALSE),VLOOKUP(K425,'Pontuação'!M$2:N$13,2,FALSE)),0)</f>
        <v>1689</v>
      </c>
      <c r="S425" s="11">
        <f t="shared" si="1"/>
        <v>169</v>
      </c>
      <c r="T425" s="11" t="str">
        <f t="array" ref="T425">IFERROR(INDEX('Pontuação'!G$13:G$101, MATCH(S425, 'Pontuação'!F$13:F$101, 0)), "Faixa Indefinida")</f>
        <v>B</v>
      </c>
      <c r="U425" s="11">
        <f t="shared" si="2"/>
        <v>0</v>
      </c>
      <c r="V425" s="11">
        <f t="shared" si="3"/>
        <v>1</v>
      </c>
      <c r="W425" s="11">
        <f t="shared" si="4"/>
        <v>0</v>
      </c>
      <c r="X425" s="11">
        <f t="shared" si="5"/>
        <v>0</v>
      </c>
      <c r="Y425" s="11">
        <f>ROUNDUP(SUM(VLOOKUP(F425,'Pontuação 3.0'!A$2:B$11,2,FALSE),VLOOKUP(E425,'Pontuação 3.0'!C$2:D$11,2,FALSE),VLOOKUP(H425,'Pontuação 3.0'!I$2:J$11,2,FALSE),VLOOKUP(J425,'Pontuação 3.0'!K$2:L$11,2,FALSE),VLOOKUP(G425,'Pontuação 3.0'!E$2:F$11,2,FALSE),VLOOKUP(I425,'Pontuação 3.0'!G$2:H$11,2,FALSE),VLOOKUP(K425,'Pontuação 3.0'!M$2:N$13,2,FALSE)),0)</f>
        <v>2178</v>
      </c>
      <c r="Z425" s="11">
        <f t="shared" si="6"/>
        <v>218</v>
      </c>
      <c r="AA425" s="11" t="str">
        <f t="array" ref="AA425">IFERROR(INDEX('Pontuação 3.0'!G$13:G$191, MATCH(Z425, 'Pontuação 3.0'!F$13:F$191, 0)), "Faixa Indefinida")</f>
        <v>B</v>
      </c>
      <c r="AB425" s="11">
        <f t="shared" si="7"/>
        <v>0</v>
      </c>
      <c r="AC425" s="11">
        <f t="shared" si="8"/>
        <v>1</v>
      </c>
      <c r="AD425" s="11">
        <f t="shared" si="9"/>
        <v>0</v>
      </c>
      <c r="AE425" s="11">
        <f t="shared" si="10"/>
        <v>0</v>
      </c>
    </row>
    <row r="426" ht="15.75" customHeight="1">
      <c r="A426" s="7">
        <v>45654.0</v>
      </c>
      <c r="B426" s="8" t="s">
        <v>877</v>
      </c>
      <c r="C426" s="8" t="s">
        <v>878</v>
      </c>
      <c r="D426" s="9">
        <v>3.1991179961E10</v>
      </c>
      <c r="E426" s="8" t="s">
        <v>15428</v>
      </c>
      <c r="F426" s="8" t="s">
        <v>15420</v>
      </c>
      <c r="G426" s="8" t="s">
        <v>15421</v>
      </c>
      <c r="H426" s="8" t="s">
        <v>15422</v>
      </c>
      <c r="I426" s="8" t="s">
        <v>15423</v>
      </c>
      <c r="J426" s="8" t="s">
        <v>15448</v>
      </c>
      <c r="K426" s="8" t="s">
        <v>15480</v>
      </c>
      <c r="L426" s="12" t="s">
        <v>15</v>
      </c>
      <c r="M426" s="12" t="s">
        <v>3780</v>
      </c>
      <c r="N426" s="12" t="s">
        <v>497</v>
      </c>
      <c r="O426" s="12" t="s">
        <v>3781</v>
      </c>
      <c r="P426" s="12" t="s">
        <v>119</v>
      </c>
      <c r="R426" s="10">
        <f>ROUNDUP(SUM(VLOOKUP(F426,'Pontuação'!A$2:B$11,2,FALSE),VLOOKUP(E426,'Pontuação'!C$2:D$11,2,FALSE),VLOOKUP(H426,'Pontuação'!I$2:J$11,2,FALSE),VLOOKUP(I426,'Pontuação'!G$2:H$11,2,FALSE),VLOOKUP(K426,'Pontuação'!M$2:N$13,2,FALSE)),0)</f>
        <v>1516</v>
      </c>
      <c r="S426" s="11">
        <f t="shared" si="1"/>
        <v>152</v>
      </c>
      <c r="T426" s="11" t="str">
        <f t="array" ref="T426">IFERROR(INDEX('Pontuação'!G$13:G$101, MATCH(S426, 'Pontuação'!F$13:F$101, 0)), "Faixa Indefinida")</f>
        <v>C</v>
      </c>
      <c r="U426" s="11">
        <f t="shared" si="2"/>
        <v>0</v>
      </c>
      <c r="V426" s="11">
        <f t="shared" si="3"/>
        <v>0</v>
      </c>
      <c r="W426" s="11">
        <f t="shared" si="4"/>
        <v>1</v>
      </c>
      <c r="X426" s="11">
        <f t="shared" si="5"/>
        <v>0</v>
      </c>
      <c r="Y426" s="11">
        <f>ROUNDUP(SUM(VLOOKUP(F426,'Pontuação 3.0'!A$2:B$11,2,FALSE),VLOOKUP(E426,'Pontuação 3.0'!C$2:D$11,2,FALSE),VLOOKUP(H426,'Pontuação 3.0'!I$2:J$11,2,FALSE),VLOOKUP(J426,'Pontuação 3.0'!K$2:L$11,2,FALSE),VLOOKUP(G426,'Pontuação 3.0'!E$2:F$11,2,FALSE),VLOOKUP(I426,'Pontuação 3.0'!G$2:H$11,2,FALSE),VLOOKUP(K426,'Pontuação 3.0'!M$2:N$13,2,FALSE)),0)</f>
        <v>2213</v>
      </c>
      <c r="Z426" s="11">
        <f t="shared" si="6"/>
        <v>221</v>
      </c>
      <c r="AA426" s="11" t="str">
        <f t="array" ref="AA426">IFERROR(INDEX('Pontuação 3.0'!G$13:G$191, MATCH(Z426, 'Pontuação 3.0'!F$13:F$191, 0)), "Faixa Indefinida")</f>
        <v>B</v>
      </c>
      <c r="AB426" s="11">
        <f t="shared" si="7"/>
        <v>0</v>
      </c>
      <c r="AC426" s="11">
        <f t="shared" si="8"/>
        <v>1</v>
      </c>
      <c r="AD426" s="11">
        <f t="shared" si="9"/>
        <v>0</v>
      </c>
      <c r="AE426" s="11">
        <f t="shared" si="10"/>
        <v>0</v>
      </c>
    </row>
    <row r="427" ht="15.75" customHeight="1">
      <c r="A427" s="7">
        <v>45654.0</v>
      </c>
      <c r="B427" s="8" t="s">
        <v>536</v>
      </c>
      <c r="C427" s="8" t="s">
        <v>872</v>
      </c>
      <c r="D427" s="9">
        <v>9.499118864E10</v>
      </c>
      <c r="E427" s="8" t="s">
        <v>15428</v>
      </c>
      <c r="F427" s="8" t="s">
        <v>15420</v>
      </c>
      <c r="G427" s="8" t="s">
        <v>15430</v>
      </c>
      <c r="H427" s="8" t="s">
        <v>15422</v>
      </c>
      <c r="I427" s="8" t="s">
        <v>15433</v>
      </c>
      <c r="J427" s="8" t="s">
        <v>15424</v>
      </c>
      <c r="K427" s="8" t="s">
        <v>15480</v>
      </c>
      <c r="L427" s="12" t="s">
        <v>15</v>
      </c>
      <c r="M427" s="12" t="s">
        <v>3780</v>
      </c>
      <c r="N427" s="12" t="s">
        <v>360</v>
      </c>
      <c r="O427" s="12" t="s">
        <v>3781</v>
      </c>
      <c r="P427" s="12" t="s">
        <v>119</v>
      </c>
      <c r="R427" s="10">
        <f>ROUNDUP(SUM(VLOOKUP(F427,'Pontuação'!A$2:B$11,2,FALSE),VLOOKUP(E427,'Pontuação'!C$2:D$11,2,FALSE),VLOOKUP(H427,'Pontuação'!I$2:J$11,2,FALSE),VLOOKUP(I427,'Pontuação'!G$2:H$11,2,FALSE),VLOOKUP(K427,'Pontuação'!M$2:N$13,2,FALSE)),0)</f>
        <v>1794</v>
      </c>
      <c r="S427" s="11">
        <f t="shared" si="1"/>
        <v>179</v>
      </c>
      <c r="T427" s="11" t="str">
        <f t="array" ref="T427">IFERROR(INDEX('Pontuação'!G$13:G$101, MATCH(S427, 'Pontuação'!F$13:F$101, 0)), "Faixa Indefinida")</f>
        <v>B</v>
      </c>
      <c r="U427" s="11">
        <f t="shared" si="2"/>
        <v>0</v>
      </c>
      <c r="V427" s="11">
        <f t="shared" si="3"/>
        <v>1</v>
      </c>
      <c r="W427" s="11">
        <f t="shared" si="4"/>
        <v>0</v>
      </c>
      <c r="X427" s="11">
        <f t="shared" si="5"/>
        <v>0</v>
      </c>
      <c r="Y427" s="11">
        <f>ROUNDUP(SUM(VLOOKUP(F427,'Pontuação 3.0'!A$2:B$11,2,FALSE),VLOOKUP(E427,'Pontuação 3.0'!C$2:D$11,2,FALSE),VLOOKUP(H427,'Pontuação 3.0'!I$2:J$11,2,FALSE),VLOOKUP(J427,'Pontuação 3.0'!K$2:L$11,2,FALSE),VLOOKUP(G427,'Pontuação 3.0'!E$2:F$11,2,FALSE),VLOOKUP(I427,'Pontuação 3.0'!G$2:H$11,2,FALSE),VLOOKUP(K427,'Pontuação 3.0'!M$2:N$13,2,FALSE)),0)</f>
        <v>2367</v>
      </c>
      <c r="Z427" s="11">
        <f t="shared" si="6"/>
        <v>237</v>
      </c>
      <c r="AA427" s="11" t="str">
        <f t="array" ref="AA427">IFERROR(INDEX('Pontuação 3.0'!G$13:G$191, MATCH(Z427, 'Pontuação 3.0'!F$13:F$191, 0)), "Faixa Indefinida")</f>
        <v>A</v>
      </c>
      <c r="AB427" s="11">
        <f t="shared" si="7"/>
        <v>1</v>
      </c>
      <c r="AC427" s="11">
        <f t="shared" si="8"/>
        <v>0</v>
      </c>
      <c r="AD427" s="11">
        <f t="shared" si="9"/>
        <v>0</v>
      </c>
      <c r="AE427" s="11">
        <f t="shared" si="10"/>
        <v>0</v>
      </c>
    </row>
    <row r="428" ht="15.75" customHeight="1">
      <c r="A428" s="7">
        <v>45654.0</v>
      </c>
      <c r="B428" s="8" t="s">
        <v>873</v>
      </c>
      <c r="C428" s="8" t="s">
        <v>874</v>
      </c>
      <c r="D428" s="9">
        <v>1.1986601734E10</v>
      </c>
      <c r="E428" s="8" t="s">
        <v>15428</v>
      </c>
      <c r="F428" s="8" t="s">
        <v>15420</v>
      </c>
      <c r="G428" s="8" t="s">
        <v>15421</v>
      </c>
      <c r="H428" s="8" t="s">
        <v>15446</v>
      </c>
      <c r="I428" s="8" t="s">
        <v>15433</v>
      </c>
      <c r="J428" s="8" t="s">
        <v>15424</v>
      </c>
      <c r="K428" s="8" t="s">
        <v>15425</v>
      </c>
      <c r="L428" s="12" t="s">
        <v>15</v>
      </c>
      <c r="M428" s="12" t="s">
        <v>3780</v>
      </c>
      <c r="N428" s="12" t="s">
        <v>300</v>
      </c>
      <c r="O428" s="12" t="s">
        <v>3797</v>
      </c>
      <c r="P428" s="12" t="s">
        <v>119</v>
      </c>
      <c r="R428" s="10">
        <f>ROUNDUP(SUM(VLOOKUP(F428,'Pontuação'!A$2:B$11,2,FALSE),VLOOKUP(E428,'Pontuação'!C$2:D$11,2,FALSE),VLOOKUP(H428,'Pontuação'!I$2:J$11,2,FALSE),VLOOKUP(I428,'Pontuação'!G$2:H$11,2,FALSE),VLOOKUP(K428,'Pontuação'!M$2:N$13,2,FALSE)),0)</f>
        <v>1873</v>
      </c>
      <c r="S428" s="11">
        <f t="shared" si="1"/>
        <v>187</v>
      </c>
      <c r="T428" s="11" t="str">
        <f t="array" ref="T428">IFERROR(INDEX('Pontuação'!G$13:G$101, MATCH(S428, 'Pontuação'!F$13:F$101, 0)), "Faixa Indefinida")</f>
        <v>A</v>
      </c>
      <c r="U428" s="11">
        <f t="shared" si="2"/>
        <v>1</v>
      </c>
      <c r="V428" s="11">
        <f t="shared" si="3"/>
        <v>0</v>
      </c>
      <c r="W428" s="11">
        <f t="shared" si="4"/>
        <v>0</v>
      </c>
      <c r="X428" s="11">
        <f t="shared" si="5"/>
        <v>0</v>
      </c>
      <c r="Y428" s="11">
        <f>ROUNDUP(SUM(VLOOKUP(F428,'Pontuação 3.0'!A$2:B$11,2,FALSE),VLOOKUP(E428,'Pontuação 3.0'!C$2:D$11,2,FALSE),VLOOKUP(H428,'Pontuação 3.0'!I$2:J$11,2,FALSE),VLOOKUP(J428,'Pontuação 3.0'!K$2:L$11,2,FALSE),VLOOKUP(G428,'Pontuação 3.0'!E$2:F$11,2,FALSE),VLOOKUP(I428,'Pontuação 3.0'!G$2:H$11,2,FALSE),VLOOKUP(K428,'Pontuação 3.0'!M$2:N$13,2,FALSE)),0)</f>
        <v>2344</v>
      </c>
      <c r="Z428" s="11">
        <f t="shared" si="6"/>
        <v>234</v>
      </c>
      <c r="AA428" s="11" t="str">
        <f t="array" ref="AA428">IFERROR(INDEX('Pontuação 3.0'!G$13:G$191, MATCH(Z428, 'Pontuação 3.0'!F$13:F$191, 0)), "Faixa Indefinida")</f>
        <v>B</v>
      </c>
      <c r="AB428" s="11">
        <f t="shared" si="7"/>
        <v>0</v>
      </c>
      <c r="AC428" s="11">
        <f t="shared" si="8"/>
        <v>1</v>
      </c>
      <c r="AD428" s="11">
        <f t="shared" si="9"/>
        <v>0</v>
      </c>
      <c r="AE428" s="11">
        <f t="shared" si="10"/>
        <v>0</v>
      </c>
    </row>
    <row r="429" ht="15.75" customHeight="1">
      <c r="A429" s="7">
        <v>45654.0</v>
      </c>
      <c r="B429" s="8" t="s">
        <v>884</v>
      </c>
      <c r="C429" s="8" t="s">
        <v>885</v>
      </c>
      <c r="D429" s="8" t="s">
        <v>886</v>
      </c>
      <c r="E429" s="8" t="s">
        <v>15428</v>
      </c>
      <c r="F429" s="8" t="s">
        <v>15420</v>
      </c>
      <c r="G429" s="8" t="s">
        <v>15421</v>
      </c>
      <c r="H429" s="8" t="s">
        <v>15443</v>
      </c>
      <c r="I429" s="8" t="s">
        <v>15423</v>
      </c>
      <c r="J429" s="8" t="s">
        <v>15424</v>
      </c>
      <c r="K429" s="8" t="s">
        <v>15432</v>
      </c>
      <c r="L429" s="12" t="s">
        <v>15</v>
      </c>
      <c r="M429" s="12" t="s">
        <v>3780</v>
      </c>
      <c r="N429" s="12" t="s">
        <v>162</v>
      </c>
      <c r="O429" s="12" t="s">
        <v>3797</v>
      </c>
      <c r="P429" s="12" t="s">
        <v>119</v>
      </c>
      <c r="R429" s="10">
        <f>ROUNDUP(SUM(VLOOKUP(F429,'Pontuação'!A$2:B$11,2,FALSE),VLOOKUP(E429,'Pontuação'!C$2:D$11,2,FALSE),VLOOKUP(H429,'Pontuação'!I$2:J$11,2,FALSE),VLOOKUP(I429,'Pontuação'!G$2:H$11,2,FALSE),VLOOKUP(K429,'Pontuação'!M$2:N$13,2,FALSE)),0)</f>
        <v>1711</v>
      </c>
      <c r="S429" s="11">
        <f t="shared" si="1"/>
        <v>171</v>
      </c>
      <c r="T429" s="11" t="str">
        <f t="array" ref="T429">IFERROR(INDEX('Pontuação'!G$13:G$101, MATCH(S429, 'Pontuação'!F$13:F$101, 0)), "Faixa Indefinida")</f>
        <v>B</v>
      </c>
      <c r="U429" s="11">
        <f t="shared" si="2"/>
        <v>0</v>
      </c>
      <c r="V429" s="11">
        <f t="shared" si="3"/>
        <v>1</v>
      </c>
      <c r="W429" s="11">
        <f t="shared" si="4"/>
        <v>0</v>
      </c>
      <c r="X429" s="11">
        <f t="shared" si="5"/>
        <v>0</v>
      </c>
      <c r="Y429" s="11">
        <f>ROUNDUP(SUM(VLOOKUP(F429,'Pontuação 3.0'!A$2:B$11,2,FALSE),VLOOKUP(E429,'Pontuação 3.0'!C$2:D$11,2,FALSE),VLOOKUP(H429,'Pontuação 3.0'!I$2:J$11,2,FALSE),VLOOKUP(J429,'Pontuação 3.0'!K$2:L$11,2,FALSE),VLOOKUP(G429,'Pontuação 3.0'!E$2:F$11,2,FALSE),VLOOKUP(I429,'Pontuação 3.0'!G$2:H$11,2,FALSE),VLOOKUP(K429,'Pontuação 3.0'!M$2:N$13,2,FALSE)),0)</f>
        <v>2004</v>
      </c>
      <c r="Z429" s="11">
        <f t="shared" si="6"/>
        <v>200</v>
      </c>
      <c r="AA429" s="11" t="str">
        <f t="array" ref="AA429">IFERROR(INDEX('Pontuação 3.0'!G$13:G$191, MATCH(Z429, 'Pontuação 3.0'!F$13:F$191, 0)), "Faixa Indefinida")</f>
        <v>C</v>
      </c>
      <c r="AB429" s="11">
        <f t="shared" si="7"/>
        <v>0</v>
      </c>
      <c r="AC429" s="11">
        <f t="shared" si="8"/>
        <v>0</v>
      </c>
      <c r="AD429" s="11">
        <f t="shared" si="9"/>
        <v>1</v>
      </c>
      <c r="AE429" s="11">
        <f t="shared" si="10"/>
        <v>0</v>
      </c>
    </row>
    <row r="430" ht="15.75" customHeight="1">
      <c r="A430" s="7">
        <v>45654.0</v>
      </c>
      <c r="B430" s="8" t="s">
        <v>881</v>
      </c>
      <c r="C430" s="8" t="s">
        <v>882</v>
      </c>
      <c r="D430" s="8" t="s">
        <v>883</v>
      </c>
      <c r="E430" s="8" t="s">
        <v>15428</v>
      </c>
      <c r="F430" s="8" t="s">
        <v>15442</v>
      </c>
      <c r="G430" s="8" t="s">
        <v>15430</v>
      </c>
      <c r="H430" s="8" t="s">
        <v>15438</v>
      </c>
      <c r="I430" s="8" t="s">
        <v>15423</v>
      </c>
      <c r="J430" s="8" t="s">
        <v>15424</v>
      </c>
      <c r="K430" s="8" t="s">
        <v>15432</v>
      </c>
      <c r="L430" s="12" t="s">
        <v>15</v>
      </c>
      <c r="M430" s="12" t="s">
        <v>3780</v>
      </c>
      <c r="N430" s="12" t="s">
        <v>1255</v>
      </c>
      <c r="O430" s="12" t="s">
        <v>3781</v>
      </c>
      <c r="P430" s="12" t="s">
        <v>17</v>
      </c>
      <c r="R430" s="10">
        <f>ROUNDUP(SUM(VLOOKUP(F430,'Pontuação'!A$2:B$11,2,FALSE),VLOOKUP(E430,'Pontuação'!C$2:D$11,2,FALSE),VLOOKUP(H430,'Pontuação'!I$2:J$11,2,FALSE),VLOOKUP(I430,'Pontuação'!G$2:H$11,2,FALSE),VLOOKUP(K430,'Pontuação'!M$2:N$13,2,FALSE)),0)</f>
        <v>1559</v>
      </c>
      <c r="S430" s="11">
        <f t="shared" si="1"/>
        <v>156</v>
      </c>
      <c r="T430" s="11" t="str">
        <f t="array" ref="T430">IFERROR(INDEX('Pontuação'!G$13:G$101, MATCH(S430, 'Pontuação'!F$13:F$101, 0)), "Faixa Indefinida")</f>
        <v>C</v>
      </c>
      <c r="U430" s="11">
        <f t="shared" si="2"/>
        <v>0</v>
      </c>
      <c r="V430" s="11">
        <f t="shared" si="3"/>
        <v>0</v>
      </c>
      <c r="W430" s="11">
        <f t="shared" si="4"/>
        <v>1</v>
      </c>
      <c r="X430" s="11">
        <f t="shared" si="5"/>
        <v>0</v>
      </c>
      <c r="Y430" s="11">
        <f>ROUNDUP(SUM(VLOOKUP(F430,'Pontuação 3.0'!A$2:B$11,2,FALSE),VLOOKUP(E430,'Pontuação 3.0'!C$2:D$11,2,FALSE),VLOOKUP(H430,'Pontuação 3.0'!I$2:J$11,2,FALSE),VLOOKUP(J430,'Pontuação 3.0'!K$2:L$11,2,FALSE),VLOOKUP(G430,'Pontuação 3.0'!E$2:F$11,2,FALSE),VLOOKUP(I430,'Pontuação 3.0'!G$2:H$11,2,FALSE),VLOOKUP(K430,'Pontuação 3.0'!M$2:N$13,2,FALSE)),0)</f>
        <v>1927</v>
      </c>
      <c r="Z430" s="11">
        <f t="shared" si="6"/>
        <v>193</v>
      </c>
      <c r="AA430" s="11" t="str">
        <f t="array" ref="AA430">IFERROR(INDEX('Pontuação 3.0'!G$13:G$191, MATCH(Z430, 'Pontuação 3.0'!F$13:F$191, 0)), "Faixa Indefinida")</f>
        <v>C</v>
      </c>
      <c r="AB430" s="11">
        <f t="shared" si="7"/>
        <v>0</v>
      </c>
      <c r="AC430" s="11">
        <f t="shared" si="8"/>
        <v>0</v>
      </c>
      <c r="AD430" s="11">
        <f t="shared" si="9"/>
        <v>1</v>
      </c>
      <c r="AE430" s="11">
        <f t="shared" si="10"/>
        <v>0</v>
      </c>
    </row>
    <row r="431" ht="15.75" customHeight="1">
      <c r="A431" s="7">
        <v>45654.0</v>
      </c>
      <c r="B431" s="8" t="s">
        <v>889</v>
      </c>
      <c r="C431" s="8" t="s">
        <v>890</v>
      </c>
      <c r="D431" s="8" t="s">
        <v>891</v>
      </c>
      <c r="E431" s="8" t="s">
        <v>15428</v>
      </c>
      <c r="F431" s="8" t="s">
        <v>15420</v>
      </c>
      <c r="G431" s="8" t="s">
        <v>15421</v>
      </c>
      <c r="H431" s="8" t="s">
        <v>15446</v>
      </c>
      <c r="I431" s="8" t="s">
        <v>15423</v>
      </c>
      <c r="J431" s="8" t="s">
        <v>15424</v>
      </c>
      <c r="K431" s="8" t="s">
        <v>15432</v>
      </c>
      <c r="L431" s="12" t="s">
        <v>15</v>
      </c>
      <c r="M431" s="12" t="s">
        <v>3780</v>
      </c>
      <c r="N431" s="12" t="s">
        <v>205</v>
      </c>
      <c r="O431" s="12" t="s">
        <v>3781</v>
      </c>
      <c r="P431" s="12" t="s">
        <v>17</v>
      </c>
      <c r="R431" s="10">
        <f>ROUNDUP(SUM(VLOOKUP(F431,'Pontuação'!A$2:B$11,2,FALSE),VLOOKUP(E431,'Pontuação'!C$2:D$11,2,FALSE),VLOOKUP(H431,'Pontuação'!I$2:J$11,2,FALSE),VLOOKUP(I431,'Pontuação'!G$2:H$11,2,FALSE),VLOOKUP(K431,'Pontuação'!M$2:N$13,2,FALSE)),0)</f>
        <v>1727</v>
      </c>
      <c r="S431" s="11">
        <f t="shared" si="1"/>
        <v>173</v>
      </c>
      <c r="T431" s="11" t="str">
        <f t="array" ref="T431">IFERROR(INDEX('Pontuação'!G$13:G$101, MATCH(S431, 'Pontuação'!F$13:F$101, 0)), "Faixa Indefinida")</f>
        <v>B</v>
      </c>
      <c r="U431" s="11">
        <f t="shared" si="2"/>
        <v>0</v>
      </c>
      <c r="V431" s="11">
        <f t="shared" si="3"/>
        <v>1</v>
      </c>
      <c r="W431" s="11">
        <f t="shared" si="4"/>
        <v>0</v>
      </c>
      <c r="X431" s="11">
        <f t="shared" si="5"/>
        <v>0</v>
      </c>
      <c r="Y431" s="11">
        <f>ROUNDUP(SUM(VLOOKUP(F431,'Pontuação 3.0'!A$2:B$11,2,FALSE),VLOOKUP(E431,'Pontuação 3.0'!C$2:D$11,2,FALSE),VLOOKUP(H431,'Pontuação 3.0'!I$2:J$11,2,FALSE),VLOOKUP(J431,'Pontuação 3.0'!K$2:L$11,2,FALSE),VLOOKUP(G431,'Pontuação 3.0'!E$2:F$11,2,FALSE),VLOOKUP(I431,'Pontuação 3.0'!G$2:H$11,2,FALSE),VLOOKUP(K431,'Pontuação 3.0'!M$2:N$13,2,FALSE)),0)</f>
        <v>2155</v>
      </c>
      <c r="Z431" s="11">
        <f t="shared" si="6"/>
        <v>216</v>
      </c>
      <c r="AA431" s="11" t="str">
        <f t="array" ref="AA431">IFERROR(INDEX('Pontuação 3.0'!G$13:G$191, MATCH(Z431, 'Pontuação 3.0'!F$13:F$191, 0)), "Faixa Indefinida")</f>
        <v>B</v>
      </c>
      <c r="AB431" s="11">
        <f t="shared" si="7"/>
        <v>0</v>
      </c>
      <c r="AC431" s="11">
        <f t="shared" si="8"/>
        <v>1</v>
      </c>
      <c r="AD431" s="11">
        <f t="shared" si="9"/>
        <v>0</v>
      </c>
      <c r="AE431" s="11">
        <f t="shared" si="10"/>
        <v>0</v>
      </c>
    </row>
    <row r="432" ht="15.75" customHeight="1">
      <c r="A432" s="7">
        <v>45654.0</v>
      </c>
      <c r="B432" s="8" t="s">
        <v>896</v>
      </c>
      <c r="C432" s="8" t="s">
        <v>897</v>
      </c>
      <c r="D432" s="9">
        <v>7.9999550538E10</v>
      </c>
      <c r="E432" s="8" t="s">
        <v>15428</v>
      </c>
      <c r="F432" s="8" t="s">
        <v>15420</v>
      </c>
      <c r="G432" s="8" t="s">
        <v>15430</v>
      </c>
      <c r="H432" s="8" t="s">
        <v>15443</v>
      </c>
      <c r="I432" s="8" t="s">
        <v>15423</v>
      </c>
      <c r="J432" s="8" t="s">
        <v>15424</v>
      </c>
      <c r="K432" s="8" t="s">
        <v>15425</v>
      </c>
      <c r="L432" s="12" t="s">
        <v>15</v>
      </c>
      <c r="M432" s="12" t="s">
        <v>3780</v>
      </c>
      <c r="N432" s="12" t="s">
        <v>310</v>
      </c>
      <c r="O432" s="12" t="s">
        <v>3797</v>
      </c>
      <c r="P432" s="12" t="s">
        <v>119</v>
      </c>
      <c r="R432" s="10">
        <f>ROUNDUP(SUM(VLOOKUP(F432,'Pontuação'!A$2:B$11,2,FALSE),VLOOKUP(E432,'Pontuação'!C$2:D$11,2,FALSE),VLOOKUP(H432,'Pontuação'!I$2:J$11,2,FALSE),VLOOKUP(I432,'Pontuação'!G$2:H$11,2,FALSE),VLOOKUP(K432,'Pontuação'!M$2:N$13,2,FALSE)),0)</f>
        <v>1579</v>
      </c>
      <c r="S432" s="11">
        <f t="shared" si="1"/>
        <v>158</v>
      </c>
      <c r="T432" s="11" t="str">
        <f t="array" ref="T432">IFERROR(INDEX('Pontuação'!G$13:G$101, MATCH(S432, 'Pontuação'!F$13:F$101, 0)), "Faixa Indefinida")</f>
        <v>C</v>
      </c>
      <c r="U432" s="11">
        <f t="shared" si="2"/>
        <v>0</v>
      </c>
      <c r="V432" s="11">
        <f t="shared" si="3"/>
        <v>0</v>
      </c>
      <c r="W432" s="11">
        <f t="shared" si="4"/>
        <v>1</v>
      </c>
      <c r="X432" s="11">
        <f t="shared" si="5"/>
        <v>0</v>
      </c>
      <c r="Y432" s="11">
        <f>ROUNDUP(SUM(VLOOKUP(F432,'Pontuação 3.0'!A$2:B$11,2,FALSE),VLOOKUP(E432,'Pontuação 3.0'!C$2:D$11,2,FALSE),VLOOKUP(H432,'Pontuação 3.0'!I$2:J$11,2,FALSE),VLOOKUP(J432,'Pontuação 3.0'!K$2:L$11,2,FALSE),VLOOKUP(G432,'Pontuação 3.0'!E$2:F$11,2,FALSE),VLOOKUP(I432,'Pontuação 3.0'!G$2:H$11,2,FALSE),VLOOKUP(K432,'Pontuação 3.0'!M$2:N$13,2,FALSE)),0)</f>
        <v>2058</v>
      </c>
      <c r="Z432" s="11">
        <f t="shared" si="6"/>
        <v>206</v>
      </c>
      <c r="AA432" s="11" t="str">
        <f t="array" ref="AA432">IFERROR(INDEX('Pontuação 3.0'!G$13:G$191, MATCH(Z432, 'Pontuação 3.0'!F$13:F$191, 0)), "Faixa Indefinida")</f>
        <v>C</v>
      </c>
      <c r="AB432" s="11">
        <f t="shared" si="7"/>
        <v>0</v>
      </c>
      <c r="AC432" s="11">
        <f t="shared" si="8"/>
        <v>0</v>
      </c>
      <c r="AD432" s="11">
        <f t="shared" si="9"/>
        <v>1</v>
      </c>
      <c r="AE432" s="11">
        <f t="shared" si="10"/>
        <v>0</v>
      </c>
    </row>
    <row r="433" ht="15.75" customHeight="1">
      <c r="A433" s="7">
        <v>45654.0</v>
      </c>
      <c r="B433" s="8" t="s">
        <v>894</v>
      </c>
      <c r="C433" s="8" t="s">
        <v>895</v>
      </c>
      <c r="D433" s="9">
        <v>1.9999087213E10</v>
      </c>
      <c r="E433" s="8" t="s">
        <v>15428</v>
      </c>
      <c r="F433" s="8" t="s">
        <v>15442</v>
      </c>
      <c r="G433" s="8" t="s">
        <v>15421</v>
      </c>
      <c r="H433" s="8" t="s">
        <v>15443</v>
      </c>
      <c r="I433" s="8" t="s">
        <v>15447</v>
      </c>
      <c r="J433" s="8" t="s">
        <v>15424</v>
      </c>
      <c r="K433" s="8" t="s">
        <v>15432</v>
      </c>
      <c r="L433" s="12" t="s">
        <v>15</v>
      </c>
      <c r="M433" s="12" t="s">
        <v>3780</v>
      </c>
      <c r="N433" s="12" t="s">
        <v>1677</v>
      </c>
      <c r="O433" s="12" t="s">
        <v>3797</v>
      </c>
      <c r="P433" s="12" t="s">
        <v>119</v>
      </c>
      <c r="R433" s="10">
        <f>ROUNDUP(SUM(VLOOKUP(F433,'Pontuação'!A$2:B$11,2,FALSE),VLOOKUP(E433,'Pontuação'!C$2:D$11,2,FALSE),VLOOKUP(H433,'Pontuação'!I$2:J$11,2,FALSE),VLOOKUP(I433,'Pontuação'!G$2:H$11,2,FALSE),VLOOKUP(K433,'Pontuação'!M$2:N$13,2,FALSE)),0)</f>
        <v>1977</v>
      </c>
      <c r="S433" s="11">
        <f t="shared" si="1"/>
        <v>198</v>
      </c>
      <c r="T433" s="11" t="str">
        <f t="array" ref="T433">IFERROR(INDEX('Pontuação'!G$13:G$101, MATCH(S433, 'Pontuação'!F$13:F$101, 0)), "Faixa Indefinida")</f>
        <v>A</v>
      </c>
      <c r="U433" s="11">
        <f t="shared" si="2"/>
        <v>1</v>
      </c>
      <c r="V433" s="11">
        <f t="shared" si="3"/>
        <v>0</v>
      </c>
      <c r="W433" s="11">
        <f t="shared" si="4"/>
        <v>0</v>
      </c>
      <c r="X433" s="11">
        <f t="shared" si="5"/>
        <v>0</v>
      </c>
      <c r="Y433" s="11">
        <f>ROUNDUP(SUM(VLOOKUP(F433,'Pontuação 3.0'!A$2:B$11,2,FALSE),VLOOKUP(E433,'Pontuação 3.0'!C$2:D$11,2,FALSE),VLOOKUP(H433,'Pontuação 3.0'!I$2:J$11,2,FALSE),VLOOKUP(J433,'Pontuação 3.0'!K$2:L$11,2,FALSE),VLOOKUP(G433,'Pontuação 3.0'!E$2:F$11,2,FALSE),VLOOKUP(I433,'Pontuação 3.0'!G$2:H$11,2,FALSE),VLOOKUP(K433,'Pontuação 3.0'!M$2:N$13,2,FALSE)),0)</f>
        <v>1894</v>
      </c>
      <c r="Z433" s="11">
        <f t="shared" si="6"/>
        <v>189</v>
      </c>
      <c r="AA433" s="11" t="str">
        <f t="array" ref="AA433">IFERROR(INDEX('Pontuação 3.0'!G$13:G$191, MATCH(Z433, 'Pontuação 3.0'!F$13:F$191, 0)), "Faixa Indefinida")</f>
        <v>D</v>
      </c>
      <c r="AB433" s="11">
        <f t="shared" si="7"/>
        <v>0</v>
      </c>
      <c r="AC433" s="11">
        <f t="shared" si="8"/>
        <v>0</v>
      </c>
      <c r="AD433" s="11">
        <f t="shared" si="9"/>
        <v>0</v>
      </c>
      <c r="AE433" s="11">
        <f t="shared" si="10"/>
        <v>1</v>
      </c>
    </row>
    <row r="434" ht="15.75" customHeight="1">
      <c r="A434" s="7">
        <v>45654.0</v>
      </c>
      <c r="B434" s="8" t="s">
        <v>898</v>
      </c>
      <c r="C434" s="8" t="s">
        <v>899</v>
      </c>
      <c r="D434" s="9">
        <v>9.1993753835E10</v>
      </c>
      <c r="E434" s="8" t="s">
        <v>15428</v>
      </c>
      <c r="F434" s="8" t="s">
        <v>15420</v>
      </c>
      <c r="G434" s="8" t="s">
        <v>15430</v>
      </c>
      <c r="H434" s="8" t="s">
        <v>15422</v>
      </c>
      <c r="I434" s="8" t="s">
        <v>15431</v>
      </c>
      <c r="J434" s="8" t="s">
        <v>15448</v>
      </c>
      <c r="K434" s="8" t="s">
        <v>15425</v>
      </c>
      <c r="L434" s="12" t="s">
        <v>15</v>
      </c>
      <c r="M434" s="12" t="s">
        <v>3780</v>
      </c>
      <c r="N434" s="12" t="s">
        <v>497</v>
      </c>
      <c r="O434" s="12" t="s">
        <v>3781</v>
      </c>
      <c r="P434" s="12" t="s">
        <v>119</v>
      </c>
      <c r="R434" s="10">
        <f>ROUNDUP(SUM(VLOOKUP(F434,'Pontuação'!A$2:B$11,2,FALSE),VLOOKUP(E434,'Pontuação'!C$2:D$11,2,FALSE),VLOOKUP(H434,'Pontuação'!I$2:J$11,2,FALSE),VLOOKUP(I434,'Pontuação'!G$2:H$11,2,FALSE),VLOOKUP(K434,'Pontuação'!M$2:N$13,2,FALSE)),0)</f>
        <v>1658</v>
      </c>
      <c r="S434" s="11">
        <f t="shared" si="1"/>
        <v>166</v>
      </c>
      <c r="T434" s="11" t="str">
        <f t="array" ref="T434">IFERROR(INDEX('Pontuação'!G$13:G$101, MATCH(S434, 'Pontuação'!F$13:F$101, 0)), "Faixa Indefinida")</f>
        <v>B</v>
      </c>
      <c r="U434" s="11">
        <f t="shared" si="2"/>
        <v>0</v>
      </c>
      <c r="V434" s="11">
        <f t="shared" si="3"/>
        <v>1</v>
      </c>
      <c r="W434" s="11">
        <f t="shared" si="4"/>
        <v>0</v>
      </c>
      <c r="X434" s="11">
        <f t="shared" si="5"/>
        <v>0</v>
      </c>
      <c r="Y434" s="11">
        <f>ROUNDUP(SUM(VLOOKUP(F434,'Pontuação 3.0'!A$2:B$11,2,FALSE),VLOOKUP(E434,'Pontuação 3.0'!C$2:D$11,2,FALSE),VLOOKUP(H434,'Pontuação 3.0'!I$2:J$11,2,FALSE),VLOOKUP(J434,'Pontuação 3.0'!K$2:L$11,2,FALSE),VLOOKUP(G434,'Pontuação 3.0'!E$2:F$11,2,FALSE),VLOOKUP(I434,'Pontuação 3.0'!G$2:H$11,2,FALSE),VLOOKUP(K434,'Pontuação 3.0'!M$2:N$13,2,FALSE)),0)</f>
        <v>2535</v>
      </c>
      <c r="Z434" s="11">
        <f t="shared" si="6"/>
        <v>254</v>
      </c>
      <c r="AA434" s="11" t="str">
        <f t="array" ref="AA434">IFERROR(INDEX('Pontuação 3.0'!G$13:G$191, MATCH(Z434, 'Pontuação 3.0'!F$13:F$191, 0)), "Faixa Indefinida")</f>
        <v>A</v>
      </c>
      <c r="AB434" s="11">
        <f t="shared" si="7"/>
        <v>1</v>
      </c>
      <c r="AC434" s="11">
        <f t="shared" si="8"/>
        <v>0</v>
      </c>
      <c r="AD434" s="11">
        <f t="shared" si="9"/>
        <v>0</v>
      </c>
      <c r="AE434" s="11">
        <f t="shared" si="10"/>
        <v>0</v>
      </c>
    </row>
    <row r="435" ht="15.75" customHeight="1">
      <c r="A435" s="7">
        <v>45654.0</v>
      </c>
      <c r="B435" s="8" t="s">
        <v>900</v>
      </c>
      <c r="C435" s="8" t="s">
        <v>901</v>
      </c>
      <c r="D435" s="9">
        <v>8.5991398005E10</v>
      </c>
      <c r="E435" s="8" t="s">
        <v>15428</v>
      </c>
      <c r="F435" s="8" t="s">
        <v>15420</v>
      </c>
      <c r="G435" s="8" t="s">
        <v>15451</v>
      </c>
      <c r="H435" s="8" t="s">
        <v>15438</v>
      </c>
      <c r="I435" s="8" t="s">
        <v>15423</v>
      </c>
      <c r="J435" s="8" t="s">
        <v>15424</v>
      </c>
      <c r="K435" s="8" t="s">
        <v>15480</v>
      </c>
      <c r="L435" s="12" t="s">
        <v>15</v>
      </c>
      <c r="M435" s="12" t="s">
        <v>3780</v>
      </c>
      <c r="N435" s="12" t="s">
        <v>1677</v>
      </c>
      <c r="O435" s="12" t="s">
        <v>3781</v>
      </c>
      <c r="P435" s="12" t="s">
        <v>119</v>
      </c>
      <c r="R435" s="10">
        <f>ROUNDUP(SUM(VLOOKUP(F435,'Pontuação'!A$2:B$11,2,FALSE),VLOOKUP(E435,'Pontuação'!C$2:D$11,2,FALSE),VLOOKUP(H435,'Pontuação'!I$2:J$11,2,FALSE),VLOOKUP(I435,'Pontuação'!G$2:H$11,2,FALSE),VLOOKUP(K435,'Pontuação'!M$2:N$13,2,FALSE)),0)</f>
        <v>1402</v>
      </c>
      <c r="S435" s="11">
        <f t="shared" si="1"/>
        <v>140</v>
      </c>
      <c r="T435" s="11" t="str">
        <f t="array" ref="T435">IFERROR(INDEX('Pontuação'!G$13:G$101, MATCH(S435, 'Pontuação'!F$13:F$101, 0)), "Faixa Indefinida")</f>
        <v>D</v>
      </c>
      <c r="U435" s="11">
        <f t="shared" si="2"/>
        <v>0</v>
      </c>
      <c r="V435" s="11">
        <f t="shared" si="3"/>
        <v>0</v>
      </c>
      <c r="W435" s="11">
        <f t="shared" si="4"/>
        <v>0</v>
      </c>
      <c r="X435" s="11">
        <f t="shared" si="5"/>
        <v>1</v>
      </c>
      <c r="Y435" s="11">
        <f>ROUNDUP(SUM(VLOOKUP(F435,'Pontuação 3.0'!A$2:B$11,2,FALSE),VLOOKUP(E435,'Pontuação 3.0'!C$2:D$11,2,FALSE),VLOOKUP(H435,'Pontuação 3.0'!I$2:J$11,2,FALSE),VLOOKUP(J435,'Pontuação 3.0'!K$2:L$11,2,FALSE),VLOOKUP(G435,'Pontuação 3.0'!E$2:F$11,2,FALSE),VLOOKUP(I435,'Pontuação 3.0'!G$2:H$11,2,FALSE),VLOOKUP(K435,'Pontuação 3.0'!M$2:N$13,2,FALSE)),0)</f>
        <v>1794</v>
      </c>
      <c r="Z435" s="11">
        <f t="shared" si="6"/>
        <v>179</v>
      </c>
      <c r="AA435" s="11" t="str">
        <f t="array" ref="AA435">IFERROR(INDEX('Pontuação 3.0'!G$13:G$191, MATCH(Z435, 'Pontuação 3.0'!F$13:F$191, 0)), "Faixa Indefinida")</f>
        <v>D</v>
      </c>
      <c r="AB435" s="11">
        <f t="shared" si="7"/>
        <v>0</v>
      </c>
      <c r="AC435" s="11">
        <f t="shared" si="8"/>
        <v>0</v>
      </c>
      <c r="AD435" s="11">
        <f t="shared" si="9"/>
        <v>0</v>
      </c>
      <c r="AE435" s="11">
        <f t="shared" si="10"/>
        <v>1</v>
      </c>
    </row>
    <row r="436" ht="15.75" customHeight="1">
      <c r="A436" s="7">
        <v>45654.0</v>
      </c>
      <c r="B436" s="8" t="s">
        <v>902</v>
      </c>
      <c r="C436" s="8" t="s">
        <v>903</v>
      </c>
      <c r="D436" s="9">
        <v>9.2984883608E10</v>
      </c>
      <c r="E436" s="8" t="s">
        <v>15428</v>
      </c>
      <c r="F436" s="8" t="s">
        <v>15420</v>
      </c>
      <c r="G436" s="8" t="s">
        <v>15430</v>
      </c>
      <c r="H436" s="8" t="s">
        <v>15446</v>
      </c>
      <c r="I436" s="8" t="s">
        <v>15423</v>
      </c>
      <c r="J436" s="8" t="s">
        <v>15424</v>
      </c>
      <c r="K436" s="8" t="s">
        <v>15439</v>
      </c>
      <c r="L436" s="12" t="s">
        <v>15</v>
      </c>
      <c r="M436" s="12" t="s">
        <v>3780</v>
      </c>
      <c r="N436" s="12" t="s">
        <v>1912</v>
      </c>
      <c r="O436" s="12" t="s">
        <v>3781</v>
      </c>
      <c r="P436" s="12" t="s">
        <v>119</v>
      </c>
      <c r="R436" s="10">
        <f>ROUNDUP(SUM(VLOOKUP(F436,'Pontuação'!A$2:B$11,2,FALSE),VLOOKUP(E436,'Pontuação'!C$2:D$11,2,FALSE),VLOOKUP(H436,'Pontuação'!I$2:J$11,2,FALSE),VLOOKUP(I436,'Pontuação'!G$2:H$11,2,FALSE),VLOOKUP(K436,'Pontuação'!M$2:N$13,2,FALSE)),0)</f>
        <v>1639</v>
      </c>
      <c r="S436" s="11">
        <f t="shared" si="1"/>
        <v>164</v>
      </c>
      <c r="T436" s="11" t="str">
        <f t="array" ref="T436">IFERROR(INDEX('Pontuação'!G$13:G$101, MATCH(S436, 'Pontuação'!F$13:F$101, 0)), "Faixa Indefinida")</f>
        <v>C</v>
      </c>
      <c r="U436" s="11">
        <f t="shared" si="2"/>
        <v>0</v>
      </c>
      <c r="V436" s="11">
        <f t="shared" si="3"/>
        <v>0</v>
      </c>
      <c r="W436" s="11">
        <f t="shared" si="4"/>
        <v>1</v>
      </c>
      <c r="X436" s="11">
        <f t="shared" si="5"/>
        <v>0</v>
      </c>
      <c r="Y436" s="11">
        <f>ROUNDUP(SUM(VLOOKUP(F436,'Pontuação 3.0'!A$2:B$11,2,FALSE),VLOOKUP(E436,'Pontuação 3.0'!C$2:D$11,2,FALSE),VLOOKUP(H436,'Pontuação 3.0'!I$2:J$11,2,FALSE),VLOOKUP(J436,'Pontuação 3.0'!K$2:L$11,2,FALSE),VLOOKUP(G436,'Pontuação 3.0'!E$2:F$11,2,FALSE),VLOOKUP(I436,'Pontuação 3.0'!G$2:H$11,2,FALSE),VLOOKUP(K436,'Pontuação 3.0'!M$2:N$13,2,FALSE)),0)</f>
        <v>2187</v>
      </c>
      <c r="Z436" s="11">
        <f t="shared" si="6"/>
        <v>219</v>
      </c>
      <c r="AA436" s="11" t="str">
        <f t="array" ref="AA436">IFERROR(INDEX('Pontuação 3.0'!G$13:G$191, MATCH(Z436, 'Pontuação 3.0'!F$13:F$191, 0)), "Faixa Indefinida")</f>
        <v>B</v>
      </c>
      <c r="AB436" s="11">
        <f t="shared" si="7"/>
        <v>0</v>
      </c>
      <c r="AC436" s="11">
        <f t="shared" si="8"/>
        <v>1</v>
      </c>
      <c r="AD436" s="11">
        <f t="shared" si="9"/>
        <v>0</v>
      </c>
      <c r="AE436" s="11">
        <f t="shared" si="10"/>
        <v>0</v>
      </c>
    </row>
    <row r="437" ht="15.75" customHeight="1">
      <c r="A437" s="7">
        <v>45654.0</v>
      </c>
      <c r="B437" s="8" t="s">
        <v>790</v>
      </c>
      <c r="C437" s="8" t="s">
        <v>861</v>
      </c>
      <c r="D437" s="9">
        <v>9.7984017785E10</v>
      </c>
      <c r="E437" s="8" t="s">
        <v>15428</v>
      </c>
      <c r="F437" s="8" t="s">
        <v>15420</v>
      </c>
      <c r="G437" s="8" t="s">
        <v>15451</v>
      </c>
      <c r="H437" s="8" t="s">
        <v>15438</v>
      </c>
      <c r="I437" s="8" t="s">
        <v>15423</v>
      </c>
      <c r="J437" s="8" t="s">
        <v>15424</v>
      </c>
      <c r="K437" s="8" t="s">
        <v>15432</v>
      </c>
      <c r="L437" s="12" t="s">
        <v>15</v>
      </c>
      <c r="M437" s="12" t="s">
        <v>3780</v>
      </c>
      <c r="N437" s="12" t="s">
        <v>710</v>
      </c>
      <c r="O437" s="12" t="s">
        <v>3781</v>
      </c>
      <c r="P437" s="12" t="s">
        <v>119</v>
      </c>
      <c r="R437" s="10">
        <f>ROUNDUP(SUM(VLOOKUP(F437,'Pontuação'!A$2:B$11,2,FALSE),VLOOKUP(E437,'Pontuação'!C$2:D$11,2,FALSE),VLOOKUP(H437,'Pontuação'!I$2:J$11,2,FALSE),VLOOKUP(I437,'Pontuação'!G$2:H$11,2,FALSE),VLOOKUP(K437,'Pontuação'!M$2:N$13,2,FALSE)),0)</f>
        <v>1571</v>
      </c>
      <c r="S437" s="11">
        <f t="shared" si="1"/>
        <v>157</v>
      </c>
      <c r="T437" s="11" t="str">
        <f t="array" ref="T437">IFERROR(INDEX('Pontuação'!G$13:G$101, MATCH(S437, 'Pontuação'!F$13:F$101, 0)), "Faixa Indefinida")</f>
        <v>C</v>
      </c>
      <c r="U437" s="11">
        <f t="shared" si="2"/>
        <v>0</v>
      </c>
      <c r="V437" s="11">
        <f t="shared" si="3"/>
        <v>0</v>
      </c>
      <c r="W437" s="11">
        <f t="shared" si="4"/>
        <v>1</v>
      </c>
      <c r="X437" s="11">
        <f t="shared" si="5"/>
        <v>0</v>
      </c>
      <c r="Y437" s="11">
        <f>ROUNDUP(SUM(VLOOKUP(F437,'Pontuação 3.0'!A$2:B$11,2,FALSE),VLOOKUP(E437,'Pontuação 3.0'!C$2:D$11,2,FALSE),VLOOKUP(H437,'Pontuação 3.0'!I$2:J$11,2,FALSE),VLOOKUP(J437,'Pontuação 3.0'!K$2:L$11,2,FALSE),VLOOKUP(G437,'Pontuação 3.0'!E$2:F$11,2,FALSE),VLOOKUP(I437,'Pontuação 3.0'!G$2:H$11,2,FALSE),VLOOKUP(K437,'Pontuação 3.0'!M$2:N$13,2,FALSE)),0)</f>
        <v>1910</v>
      </c>
      <c r="Z437" s="11">
        <f t="shared" si="6"/>
        <v>191</v>
      </c>
      <c r="AA437" s="11" t="str">
        <f t="array" ref="AA437">IFERROR(INDEX('Pontuação 3.0'!G$13:G$191, MATCH(Z437, 'Pontuação 3.0'!F$13:F$191, 0)), "Faixa Indefinida")</f>
        <v>D</v>
      </c>
      <c r="AB437" s="11">
        <f t="shared" si="7"/>
        <v>0</v>
      </c>
      <c r="AC437" s="11">
        <f t="shared" si="8"/>
        <v>0</v>
      </c>
      <c r="AD437" s="11">
        <f t="shared" si="9"/>
        <v>0</v>
      </c>
      <c r="AE437" s="11">
        <f t="shared" si="10"/>
        <v>1</v>
      </c>
    </row>
    <row r="438" ht="15.75" customHeight="1">
      <c r="A438" s="7">
        <v>45654.0</v>
      </c>
      <c r="B438" s="8" t="s">
        <v>241</v>
      </c>
      <c r="C438" s="8" t="s">
        <v>904</v>
      </c>
      <c r="D438" s="9">
        <v>8.4986962234E10</v>
      </c>
      <c r="E438" s="8" t="s">
        <v>15428</v>
      </c>
      <c r="F438" s="8" t="s">
        <v>15454</v>
      </c>
      <c r="G438" s="8" t="s">
        <v>15430</v>
      </c>
      <c r="H438" s="8" t="s">
        <v>15422</v>
      </c>
      <c r="I438" s="8" t="s">
        <v>15423</v>
      </c>
      <c r="J438" s="8" t="s">
        <v>15448</v>
      </c>
      <c r="K438" s="8" t="s">
        <v>15425</v>
      </c>
      <c r="L438" s="12" t="s">
        <v>15</v>
      </c>
      <c r="M438" s="12" t="s">
        <v>3780</v>
      </c>
      <c r="N438" s="12" t="s">
        <v>93</v>
      </c>
      <c r="O438" s="12" t="s">
        <v>3792</v>
      </c>
      <c r="P438" s="12" t="s">
        <v>119</v>
      </c>
      <c r="R438" s="10">
        <f>ROUNDUP(SUM(VLOOKUP(F438,'Pontuação'!A$2:B$11,2,FALSE),VLOOKUP(E438,'Pontuação'!C$2:D$11,2,FALSE),VLOOKUP(H438,'Pontuação'!I$2:J$11,2,FALSE),VLOOKUP(I438,'Pontuação'!G$2:H$11,2,FALSE),VLOOKUP(K438,'Pontuação'!M$2:N$13,2,FALSE)),0)</f>
        <v>1558</v>
      </c>
      <c r="S438" s="11">
        <f t="shared" si="1"/>
        <v>156</v>
      </c>
      <c r="T438" s="11" t="str">
        <f t="array" ref="T438">IFERROR(INDEX('Pontuação'!G$13:G$101, MATCH(S438, 'Pontuação'!F$13:F$101, 0)), "Faixa Indefinida")</f>
        <v>C</v>
      </c>
      <c r="U438" s="11">
        <f t="shared" si="2"/>
        <v>0</v>
      </c>
      <c r="V438" s="11">
        <f t="shared" si="3"/>
        <v>0</v>
      </c>
      <c r="W438" s="11">
        <f t="shared" si="4"/>
        <v>1</v>
      </c>
      <c r="X438" s="11">
        <f t="shared" si="5"/>
        <v>0</v>
      </c>
      <c r="Y438" s="11">
        <f>ROUNDUP(SUM(VLOOKUP(F438,'Pontuação 3.0'!A$2:B$11,2,FALSE),VLOOKUP(E438,'Pontuação 3.0'!C$2:D$11,2,FALSE),VLOOKUP(H438,'Pontuação 3.0'!I$2:J$11,2,FALSE),VLOOKUP(J438,'Pontuação 3.0'!K$2:L$11,2,FALSE),VLOOKUP(G438,'Pontuação 3.0'!E$2:F$11,2,FALSE),VLOOKUP(I438,'Pontuação 3.0'!G$2:H$11,2,FALSE),VLOOKUP(K438,'Pontuação 3.0'!M$2:N$13,2,FALSE)),0)</f>
        <v>2368</v>
      </c>
      <c r="Z438" s="11">
        <f t="shared" si="6"/>
        <v>237</v>
      </c>
      <c r="AA438" s="11" t="str">
        <f t="array" ref="AA438">IFERROR(INDEX('Pontuação 3.0'!G$13:G$191, MATCH(Z438, 'Pontuação 3.0'!F$13:F$191, 0)), "Faixa Indefinida")</f>
        <v>A</v>
      </c>
      <c r="AB438" s="11">
        <f t="shared" si="7"/>
        <v>1</v>
      </c>
      <c r="AC438" s="11">
        <f t="shared" si="8"/>
        <v>0</v>
      </c>
      <c r="AD438" s="11">
        <f t="shared" si="9"/>
        <v>0</v>
      </c>
      <c r="AE438" s="11">
        <f t="shared" si="10"/>
        <v>0</v>
      </c>
    </row>
    <row r="439" ht="15.75" customHeight="1">
      <c r="A439" s="7">
        <v>45654.0</v>
      </c>
      <c r="B439" s="8" t="s">
        <v>911</v>
      </c>
      <c r="C439" s="8" t="s">
        <v>912</v>
      </c>
      <c r="D439" s="9">
        <v>2.1995720038E10</v>
      </c>
      <c r="E439" s="8" t="s">
        <v>15428</v>
      </c>
      <c r="F439" s="8" t="s">
        <v>15420</v>
      </c>
      <c r="G439" s="8" t="s">
        <v>15451</v>
      </c>
      <c r="H439" s="8" t="s">
        <v>15438</v>
      </c>
      <c r="I439" s="8" t="s">
        <v>15423</v>
      </c>
      <c r="J439" s="8" t="s">
        <v>15424</v>
      </c>
      <c r="K439" s="8" t="s">
        <v>15432</v>
      </c>
      <c r="L439" s="12" t="s">
        <v>15</v>
      </c>
      <c r="M439" s="12" t="s">
        <v>3780</v>
      </c>
      <c r="N439" s="12" t="s">
        <v>1153</v>
      </c>
      <c r="O439" s="12" t="s">
        <v>3781</v>
      </c>
      <c r="P439" s="12" t="s">
        <v>119</v>
      </c>
      <c r="R439" s="10">
        <f>ROUNDUP(SUM(VLOOKUP(F439,'Pontuação'!A$2:B$11,2,FALSE),VLOOKUP(E439,'Pontuação'!C$2:D$11,2,FALSE),VLOOKUP(H439,'Pontuação'!I$2:J$11,2,FALSE),VLOOKUP(I439,'Pontuação'!G$2:H$11,2,FALSE),VLOOKUP(K439,'Pontuação'!M$2:N$13,2,FALSE)),0)</f>
        <v>1571</v>
      </c>
      <c r="S439" s="11">
        <f t="shared" si="1"/>
        <v>157</v>
      </c>
      <c r="T439" s="11" t="str">
        <f t="array" ref="T439">IFERROR(INDEX('Pontuação'!G$13:G$101, MATCH(S439, 'Pontuação'!F$13:F$101, 0)), "Faixa Indefinida")</f>
        <v>C</v>
      </c>
      <c r="U439" s="11">
        <f t="shared" si="2"/>
        <v>0</v>
      </c>
      <c r="V439" s="11">
        <f t="shared" si="3"/>
        <v>0</v>
      </c>
      <c r="W439" s="11">
        <f t="shared" si="4"/>
        <v>1</v>
      </c>
      <c r="X439" s="11">
        <f t="shared" si="5"/>
        <v>0</v>
      </c>
      <c r="Y439" s="11">
        <f>ROUNDUP(SUM(VLOOKUP(F439,'Pontuação 3.0'!A$2:B$11,2,FALSE),VLOOKUP(E439,'Pontuação 3.0'!C$2:D$11,2,FALSE),VLOOKUP(H439,'Pontuação 3.0'!I$2:J$11,2,FALSE),VLOOKUP(J439,'Pontuação 3.0'!K$2:L$11,2,FALSE),VLOOKUP(G439,'Pontuação 3.0'!E$2:F$11,2,FALSE),VLOOKUP(I439,'Pontuação 3.0'!G$2:H$11,2,FALSE),VLOOKUP(K439,'Pontuação 3.0'!M$2:N$13,2,FALSE)),0)</f>
        <v>1910</v>
      </c>
      <c r="Z439" s="11">
        <f t="shared" si="6"/>
        <v>191</v>
      </c>
      <c r="AA439" s="11" t="str">
        <f t="array" ref="AA439">IFERROR(INDEX('Pontuação 3.0'!G$13:G$191, MATCH(Z439, 'Pontuação 3.0'!F$13:F$191, 0)), "Faixa Indefinida")</f>
        <v>D</v>
      </c>
      <c r="AB439" s="11">
        <f t="shared" si="7"/>
        <v>0</v>
      </c>
      <c r="AC439" s="11">
        <f t="shared" si="8"/>
        <v>0</v>
      </c>
      <c r="AD439" s="11">
        <f t="shared" si="9"/>
        <v>0</v>
      </c>
      <c r="AE439" s="11">
        <f t="shared" si="10"/>
        <v>1</v>
      </c>
    </row>
    <row r="440" ht="15.75" customHeight="1">
      <c r="A440" s="7">
        <v>45654.0</v>
      </c>
      <c r="B440" s="8" t="s">
        <v>909</v>
      </c>
      <c r="C440" s="8" t="s">
        <v>910</v>
      </c>
      <c r="D440" s="9">
        <v>6.7984682434E10</v>
      </c>
      <c r="E440" s="8" t="s">
        <v>15428</v>
      </c>
      <c r="F440" s="8" t="s">
        <v>15442</v>
      </c>
      <c r="G440" s="8" t="s">
        <v>15421</v>
      </c>
      <c r="H440" s="8" t="s">
        <v>15443</v>
      </c>
      <c r="I440" s="8" t="s">
        <v>15431</v>
      </c>
      <c r="J440" s="8" t="s">
        <v>15424</v>
      </c>
      <c r="K440" s="8" t="s">
        <v>15480</v>
      </c>
      <c r="L440" s="12" t="s">
        <v>15</v>
      </c>
      <c r="M440" s="12" t="s">
        <v>3780</v>
      </c>
      <c r="N440" s="12" t="s">
        <v>1153</v>
      </c>
      <c r="O440" s="12" t="s">
        <v>3781</v>
      </c>
      <c r="P440" s="12" t="s">
        <v>119</v>
      </c>
      <c r="R440" s="10">
        <f>ROUNDUP(SUM(VLOOKUP(F440,'Pontuação'!A$2:B$11,2,FALSE),VLOOKUP(E440,'Pontuação'!C$2:D$11,2,FALSE),VLOOKUP(H440,'Pontuação'!I$2:J$11,2,FALSE),VLOOKUP(I440,'Pontuação'!G$2:H$11,2,FALSE),VLOOKUP(K440,'Pontuação'!M$2:N$13,2,FALSE)),0)</f>
        <v>1635</v>
      </c>
      <c r="S440" s="11">
        <f t="shared" si="1"/>
        <v>164</v>
      </c>
      <c r="T440" s="11" t="str">
        <f t="array" ref="T440">IFERROR(INDEX('Pontuação'!G$13:G$101, MATCH(S440, 'Pontuação'!F$13:F$101, 0)), "Faixa Indefinida")</f>
        <v>C</v>
      </c>
      <c r="U440" s="11">
        <f t="shared" si="2"/>
        <v>0</v>
      </c>
      <c r="V440" s="11">
        <f t="shared" si="3"/>
        <v>0</v>
      </c>
      <c r="W440" s="11">
        <f t="shared" si="4"/>
        <v>1</v>
      </c>
      <c r="X440" s="11">
        <f t="shared" si="5"/>
        <v>0</v>
      </c>
      <c r="Y440" s="11">
        <f>ROUNDUP(SUM(VLOOKUP(F440,'Pontuação 3.0'!A$2:B$11,2,FALSE),VLOOKUP(E440,'Pontuação 3.0'!C$2:D$11,2,FALSE),VLOOKUP(H440,'Pontuação 3.0'!I$2:J$11,2,FALSE),VLOOKUP(J440,'Pontuação 3.0'!K$2:L$11,2,FALSE),VLOOKUP(G440,'Pontuação 3.0'!E$2:F$11,2,FALSE),VLOOKUP(I440,'Pontuação 3.0'!G$2:H$11,2,FALSE),VLOOKUP(K440,'Pontuação 3.0'!M$2:N$13,2,FALSE)),0)</f>
        <v>1907</v>
      </c>
      <c r="Z440" s="11">
        <f t="shared" si="6"/>
        <v>191</v>
      </c>
      <c r="AA440" s="11" t="str">
        <f t="array" ref="AA440">IFERROR(INDEX('Pontuação 3.0'!G$13:G$191, MATCH(Z440, 'Pontuação 3.0'!F$13:F$191, 0)), "Faixa Indefinida")</f>
        <v>D</v>
      </c>
      <c r="AB440" s="11">
        <f t="shared" si="7"/>
        <v>0</v>
      </c>
      <c r="AC440" s="11">
        <f t="shared" si="8"/>
        <v>0</v>
      </c>
      <c r="AD440" s="11">
        <f t="shared" si="9"/>
        <v>0</v>
      </c>
      <c r="AE440" s="11">
        <f t="shared" si="10"/>
        <v>1</v>
      </c>
    </row>
    <row r="441" ht="15.75" customHeight="1">
      <c r="A441" s="7">
        <v>45654.0</v>
      </c>
      <c r="B441" s="8" t="s">
        <v>913</v>
      </c>
      <c r="C441" s="8" t="s">
        <v>914</v>
      </c>
      <c r="D441" s="8" t="s">
        <v>915</v>
      </c>
      <c r="E441" s="8" t="s">
        <v>15428</v>
      </c>
      <c r="F441" s="8" t="s">
        <v>15420</v>
      </c>
      <c r="G441" s="8" t="s">
        <v>15430</v>
      </c>
      <c r="H441" s="8" t="s">
        <v>15443</v>
      </c>
      <c r="I441" s="8" t="s">
        <v>15433</v>
      </c>
      <c r="J441" s="8" t="s">
        <v>15424</v>
      </c>
      <c r="K441" s="8" t="s">
        <v>15425</v>
      </c>
      <c r="L441" s="12" t="s">
        <v>15</v>
      </c>
      <c r="M441" s="12" t="s">
        <v>3780</v>
      </c>
      <c r="N441" s="12" t="s">
        <v>1677</v>
      </c>
      <c r="O441" s="12" t="s">
        <v>3797</v>
      </c>
      <c r="P441" s="12" t="s">
        <v>119</v>
      </c>
      <c r="R441" s="10">
        <f>ROUNDUP(SUM(VLOOKUP(F441,'Pontuação'!A$2:B$11,2,FALSE),VLOOKUP(E441,'Pontuação'!C$2:D$11,2,FALSE),VLOOKUP(H441,'Pontuação'!I$2:J$11,2,FALSE),VLOOKUP(I441,'Pontuação'!G$2:H$11,2,FALSE),VLOOKUP(K441,'Pontuação'!M$2:N$13,2,FALSE)),0)</f>
        <v>1857</v>
      </c>
      <c r="S441" s="11">
        <f t="shared" si="1"/>
        <v>186</v>
      </c>
      <c r="T441" s="11" t="str">
        <f t="array" ref="T441">IFERROR(INDEX('Pontuação'!G$13:G$101, MATCH(S441, 'Pontuação'!F$13:F$101, 0)), "Faixa Indefinida")</f>
        <v>A</v>
      </c>
      <c r="U441" s="11">
        <f t="shared" si="2"/>
        <v>1</v>
      </c>
      <c r="V441" s="11">
        <f t="shared" si="3"/>
        <v>0</v>
      </c>
      <c r="W441" s="11">
        <f t="shared" si="4"/>
        <v>0</v>
      </c>
      <c r="X441" s="11">
        <f t="shared" si="5"/>
        <v>0</v>
      </c>
      <c r="Y441" s="11">
        <f>ROUNDUP(SUM(VLOOKUP(F441,'Pontuação 3.0'!A$2:B$11,2,FALSE),VLOOKUP(E441,'Pontuação 3.0'!C$2:D$11,2,FALSE),VLOOKUP(H441,'Pontuação 3.0'!I$2:J$11,2,FALSE),VLOOKUP(J441,'Pontuação 3.0'!K$2:L$11,2,FALSE),VLOOKUP(G441,'Pontuação 3.0'!E$2:F$11,2,FALSE),VLOOKUP(I441,'Pontuação 3.0'!G$2:H$11,2,FALSE),VLOOKUP(K441,'Pontuação 3.0'!M$2:N$13,2,FALSE)),0)</f>
        <v>2333</v>
      </c>
      <c r="Z441" s="11">
        <f t="shared" si="6"/>
        <v>233</v>
      </c>
      <c r="AA441" s="11" t="str">
        <f t="array" ref="AA441">IFERROR(INDEX('Pontuação 3.0'!G$13:G$191, MATCH(Z441, 'Pontuação 3.0'!F$13:F$191, 0)), "Faixa Indefinida")</f>
        <v>B</v>
      </c>
      <c r="AB441" s="11">
        <f t="shared" si="7"/>
        <v>0</v>
      </c>
      <c r="AC441" s="11">
        <f t="shared" si="8"/>
        <v>1</v>
      </c>
      <c r="AD441" s="11">
        <f t="shared" si="9"/>
        <v>0</v>
      </c>
      <c r="AE441" s="11">
        <f t="shared" si="10"/>
        <v>0</v>
      </c>
    </row>
    <row r="442" ht="15.75" customHeight="1">
      <c r="A442" s="7">
        <v>45654.0</v>
      </c>
      <c r="B442" s="8" t="s">
        <v>917</v>
      </c>
      <c r="C442" s="8" t="s">
        <v>918</v>
      </c>
      <c r="D442" s="9">
        <v>8.2999110465E10</v>
      </c>
      <c r="E442" s="8" t="s">
        <v>15428</v>
      </c>
      <c r="F442" s="8" t="s">
        <v>15420</v>
      </c>
      <c r="G442" s="8" t="s">
        <v>15421</v>
      </c>
      <c r="H442" s="8" t="s">
        <v>15422</v>
      </c>
      <c r="I442" s="8" t="s">
        <v>15423</v>
      </c>
      <c r="J442" s="8" t="s">
        <v>15448</v>
      </c>
      <c r="K442" s="8" t="s">
        <v>15425</v>
      </c>
      <c r="L442" s="12" t="s">
        <v>15</v>
      </c>
      <c r="M442" s="12" t="s">
        <v>3780</v>
      </c>
      <c r="N442" s="12" t="s">
        <v>1554</v>
      </c>
      <c r="O442" s="12" t="s">
        <v>3781</v>
      </c>
      <c r="P442" s="12" t="s">
        <v>119</v>
      </c>
      <c r="R442" s="10">
        <f>ROUNDUP(SUM(VLOOKUP(F442,'Pontuação'!A$2:B$11,2,FALSE),VLOOKUP(E442,'Pontuação'!C$2:D$11,2,FALSE),VLOOKUP(H442,'Pontuação'!I$2:J$11,2,FALSE),VLOOKUP(I442,'Pontuação'!G$2:H$11,2,FALSE),VLOOKUP(K442,'Pontuação'!M$2:N$13,2,FALSE)),0)</f>
        <v>1553</v>
      </c>
      <c r="S442" s="11">
        <f t="shared" si="1"/>
        <v>155</v>
      </c>
      <c r="T442" s="11" t="str">
        <f t="array" ref="T442">IFERROR(INDEX('Pontuação'!G$13:G$101, MATCH(S442, 'Pontuação'!F$13:F$101, 0)), "Faixa Indefinida")</f>
        <v>C</v>
      </c>
      <c r="U442" s="11">
        <f t="shared" si="2"/>
        <v>0</v>
      </c>
      <c r="V442" s="11">
        <f t="shared" si="3"/>
        <v>0</v>
      </c>
      <c r="W442" s="11">
        <f t="shared" si="4"/>
        <v>1</v>
      </c>
      <c r="X442" s="11">
        <f t="shared" si="5"/>
        <v>0</v>
      </c>
      <c r="Y442" s="11">
        <f>ROUNDUP(SUM(VLOOKUP(F442,'Pontuação 3.0'!A$2:B$11,2,FALSE),VLOOKUP(E442,'Pontuação 3.0'!C$2:D$11,2,FALSE),VLOOKUP(H442,'Pontuação 3.0'!I$2:J$11,2,FALSE),VLOOKUP(J442,'Pontuação 3.0'!K$2:L$11,2,FALSE),VLOOKUP(G442,'Pontuação 3.0'!E$2:F$11,2,FALSE),VLOOKUP(I442,'Pontuação 3.0'!G$2:H$11,2,FALSE),VLOOKUP(K442,'Pontuação 3.0'!M$2:N$13,2,FALSE)),0)</f>
        <v>2243</v>
      </c>
      <c r="Z442" s="11">
        <f t="shared" si="6"/>
        <v>224</v>
      </c>
      <c r="AA442" s="11" t="str">
        <f t="array" ref="AA442">IFERROR(INDEX('Pontuação 3.0'!G$13:G$191, MATCH(Z442, 'Pontuação 3.0'!F$13:F$191, 0)), "Faixa Indefinida")</f>
        <v>B</v>
      </c>
      <c r="AB442" s="11">
        <f t="shared" si="7"/>
        <v>0</v>
      </c>
      <c r="AC442" s="11">
        <f t="shared" si="8"/>
        <v>1</v>
      </c>
      <c r="AD442" s="11">
        <f t="shared" si="9"/>
        <v>0</v>
      </c>
      <c r="AE442" s="11">
        <f t="shared" si="10"/>
        <v>0</v>
      </c>
    </row>
    <row r="443" ht="15.75" customHeight="1">
      <c r="A443" s="7">
        <v>45654.0</v>
      </c>
      <c r="B443" s="8" t="s">
        <v>919</v>
      </c>
      <c r="C443" s="8" t="s">
        <v>920</v>
      </c>
      <c r="D443" s="9">
        <v>5.1998963179E10</v>
      </c>
      <c r="E443" s="8" t="s">
        <v>15428</v>
      </c>
      <c r="F443" s="8" t="s">
        <v>15442</v>
      </c>
      <c r="G443" s="8" t="s">
        <v>15430</v>
      </c>
      <c r="H443" s="8" t="s">
        <v>15443</v>
      </c>
      <c r="I443" s="8" t="s">
        <v>15431</v>
      </c>
      <c r="J443" s="8" t="s">
        <v>15448</v>
      </c>
      <c r="K443" s="8" t="s">
        <v>15425</v>
      </c>
      <c r="L443" s="12" t="s">
        <v>15</v>
      </c>
      <c r="M443" s="12" t="s">
        <v>3780</v>
      </c>
      <c r="N443" s="12" t="s">
        <v>205</v>
      </c>
      <c r="O443" s="12" t="s">
        <v>3812</v>
      </c>
      <c r="P443" s="12" t="s">
        <v>119</v>
      </c>
      <c r="R443" s="10">
        <f>ROUNDUP(SUM(VLOOKUP(F443,'Pontuação'!A$2:B$11,2,FALSE),VLOOKUP(E443,'Pontuação'!C$2:D$11,2,FALSE),VLOOKUP(H443,'Pontuação'!I$2:J$11,2,FALSE),VLOOKUP(I443,'Pontuação'!G$2:H$11,2,FALSE),VLOOKUP(K443,'Pontuação'!M$2:N$13,2,FALSE)),0)</f>
        <v>1672</v>
      </c>
      <c r="S443" s="11">
        <f t="shared" si="1"/>
        <v>167</v>
      </c>
      <c r="T443" s="11" t="str">
        <f t="array" ref="T443">IFERROR(INDEX('Pontuação'!G$13:G$101, MATCH(S443, 'Pontuação'!F$13:F$101, 0)), "Faixa Indefinida")</f>
        <v>B</v>
      </c>
      <c r="U443" s="11">
        <f t="shared" si="2"/>
        <v>0</v>
      </c>
      <c r="V443" s="11">
        <f t="shared" si="3"/>
        <v>1</v>
      </c>
      <c r="W443" s="11">
        <f t="shared" si="4"/>
        <v>0</v>
      </c>
      <c r="X443" s="11">
        <f t="shared" si="5"/>
        <v>0</v>
      </c>
      <c r="Y443" s="11">
        <f>ROUNDUP(SUM(VLOOKUP(F443,'Pontuação 3.0'!A$2:B$11,2,FALSE),VLOOKUP(E443,'Pontuação 3.0'!C$2:D$11,2,FALSE),VLOOKUP(H443,'Pontuação 3.0'!I$2:J$11,2,FALSE),VLOOKUP(J443,'Pontuação 3.0'!K$2:L$11,2,FALSE),VLOOKUP(G443,'Pontuação 3.0'!E$2:F$11,2,FALSE),VLOOKUP(I443,'Pontuação 3.0'!G$2:H$11,2,FALSE),VLOOKUP(K443,'Pontuação 3.0'!M$2:N$13,2,FALSE)),0)</f>
        <v>2338</v>
      </c>
      <c r="Z443" s="11">
        <f t="shared" si="6"/>
        <v>234</v>
      </c>
      <c r="AA443" s="11" t="str">
        <f t="array" ref="AA443">IFERROR(INDEX('Pontuação 3.0'!G$13:G$191, MATCH(Z443, 'Pontuação 3.0'!F$13:F$191, 0)), "Faixa Indefinida")</f>
        <v>B</v>
      </c>
      <c r="AB443" s="11">
        <f t="shared" si="7"/>
        <v>0</v>
      </c>
      <c r="AC443" s="11">
        <f t="shared" si="8"/>
        <v>1</v>
      </c>
      <c r="AD443" s="11">
        <f t="shared" si="9"/>
        <v>0</v>
      </c>
      <c r="AE443" s="11">
        <f t="shared" si="10"/>
        <v>0</v>
      </c>
    </row>
    <row r="444" ht="15.75" customHeight="1">
      <c r="A444" s="7">
        <v>45654.0</v>
      </c>
      <c r="B444" s="8" t="s">
        <v>425</v>
      </c>
      <c r="C444" s="8" t="s">
        <v>916</v>
      </c>
      <c r="D444" s="9">
        <v>8.5987020693E10</v>
      </c>
      <c r="E444" s="8" t="s">
        <v>15419</v>
      </c>
      <c r="F444" s="8" t="s">
        <v>15420</v>
      </c>
      <c r="G444" s="8" t="s">
        <v>15451</v>
      </c>
      <c r="H444" s="8" t="s">
        <v>15438</v>
      </c>
      <c r="I444" s="8" t="s">
        <v>15423</v>
      </c>
      <c r="J444" s="8" t="s">
        <v>15424</v>
      </c>
      <c r="K444" s="8" t="s">
        <v>15432</v>
      </c>
      <c r="L444" s="12" t="s">
        <v>15</v>
      </c>
      <c r="M444" s="12" t="s">
        <v>3780</v>
      </c>
      <c r="N444" s="12" t="s">
        <v>349</v>
      </c>
      <c r="O444" s="12" t="s">
        <v>3870</v>
      </c>
      <c r="P444" s="12" t="s">
        <v>119</v>
      </c>
      <c r="R444" s="10">
        <f>ROUNDUP(SUM(VLOOKUP(F444,'Pontuação'!A$2:B$11,2,FALSE),VLOOKUP(E444,'Pontuação'!C$2:D$11,2,FALSE),VLOOKUP(H444,'Pontuação'!I$2:J$11,2,FALSE),VLOOKUP(I444,'Pontuação'!G$2:H$11,2,FALSE),VLOOKUP(K444,'Pontuação'!M$2:N$13,2,FALSE)),0)</f>
        <v>1575</v>
      </c>
      <c r="S444" s="11">
        <f t="shared" si="1"/>
        <v>158</v>
      </c>
      <c r="T444" s="11" t="str">
        <f t="array" ref="T444">IFERROR(INDEX('Pontuação'!G$13:G$101, MATCH(S444, 'Pontuação'!F$13:F$101, 0)), "Faixa Indefinida")</f>
        <v>C</v>
      </c>
      <c r="U444" s="11">
        <f t="shared" si="2"/>
        <v>0</v>
      </c>
      <c r="V444" s="11">
        <f t="shared" si="3"/>
        <v>0</v>
      </c>
      <c r="W444" s="11">
        <f t="shared" si="4"/>
        <v>1</v>
      </c>
      <c r="X444" s="11">
        <f t="shared" si="5"/>
        <v>0</v>
      </c>
      <c r="Y444" s="11">
        <f>ROUNDUP(SUM(VLOOKUP(F444,'Pontuação 3.0'!A$2:B$11,2,FALSE),VLOOKUP(E444,'Pontuação 3.0'!C$2:D$11,2,FALSE),VLOOKUP(H444,'Pontuação 3.0'!I$2:J$11,2,FALSE),VLOOKUP(J444,'Pontuação 3.0'!K$2:L$11,2,FALSE),VLOOKUP(G444,'Pontuação 3.0'!E$2:F$11,2,FALSE),VLOOKUP(I444,'Pontuação 3.0'!G$2:H$11,2,FALSE),VLOOKUP(K444,'Pontuação 3.0'!M$2:N$13,2,FALSE)),0)</f>
        <v>1880</v>
      </c>
      <c r="Z444" s="11">
        <f t="shared" si="6"/>
        <v>188</v>
      </c>
      <c r="AA444" s="11" t="str">
        <f t="array" ref="AA444">IFERROR(INDEX('Pontuação 3.0'!G$13:G$191, MATCH(Z444, 'Pontuação 3.0'!F$13:F$191, 0)), "Faixa Indefinida")</f>
        <v>D</v>
      </c>
      <c r="AB444" s="11">
        <f t="shared" si="7"/>
        <v>0</v>
      </c>
      <c r="AC444" s="11">
        <f t="shared" si="8"/>
        <v>0</v>
      </c>
      <c r="AD444" s="11">
        <f t="shared" si="9"/>
        <v>0</v>
      </c>
      <c r="AE444" s="11">
        <f t="shared" si="10"/>
        <v>1</v>
      </c>
    </row>
    <row r="445" ht="15.75" customHeight="1">
      <c r="A445" s="7">
        <v>45654.0</v>
      </c>
      <c r="B445" s="8" t="s">
        <v>923</v>
      </c>
      <c r="C445" s="8" t="s">
        <v>924</v>
      </c>
      <c r="D445" s="9">
        <v>8.8993615224E10</v>
      </c>
      <c r="E445" s="8" t="s">
        <v>15428</v>
      </c>
      <c r="F445" s="8" t="s">
        <v>15420</v>
      </c>
      <c r="G445" s="8" t="s">
        <v>15430</v>
      </c>
      <c r="H445" s="8" t="s">
        <v>15422</v>
      </c>
      <c r="I445" s="8" t="s">
        <v>15423</v>
      </c>
      <c r="J445" s="8" t="s">
        <v>15424</v>
      </c>
      <c r="K445" s="8" t="s">
        <v>15425</v>
      </c>
      <c r="L445" s="12" t="s">
        <v>15</v>
      </c>
      <c r="M445" s="12" t="s">
        <v>3780</v>
      </c>
      <c r="N445" s="12" t="s">
        <v>205</v>
      </c>
      <c r="O445" s="12" t="s">
        <v>3781</v>
      </c>
      <c r="P445" s="12" t="s">
        <v>119</v>
      </c>
      <c r="R445" s="10">
        <f>ROUNDUP(SUM(VLOOKUP(F445,'Pontuação'!A$2:B$11,2,FALSE),VLOOKUP(E445,'Pontuação'!C$2:D$11,2,FALSE),VLOOKUP(H445,'Pontuação'!I$2:J$11,2,FALSE),VLOOKUP(I445,'Pontuação'!G$2:H$11,2,FALSE),VLOOKUP(K445,'Pontuação'!M$2:N$13,2,FALSE)),0)</f>
        <v>1553</v>
      </c>
      <c r="S445" s="11">
        <f t="shared" si="1"/>
        <v>155</v>
      </c>
      <c r="T445" s="11" t="str">
        <f t="array" ref="T445">IFERROR(INDEX('Pontuação'!G$13:G$101, MATCH(S445, 'Pontuação'!F$13:F$101, 0)), "Faixa Indefinida")</f>
        <v>C</v>
      </c>
      <c r="U445" s="11">
        <f t="shared" si="2"/>
        <v>0</v>
      </c>
      <c r="V445" s="11">
        <f t="shared" si="3"/>
        <v>0</v>
      </c>
      <c r="W445" s="11">
        <f t="shared" si="4"/>
        <v>1</v>
      </c>
      <c r="X445" s="11">
        <f t="shared" si="5"/>
        <v>0</v>
      </c>
      <c r="Y445" s="11">
        <f>ROUNDUP(SUM(VLOOKUP(F445,'Pontuação 3.0'!A$2:B$11,2,FALSE),VLOOKUP(E445,'Pontuação 3.0'!C$2:D$11,2,FALSE),VLOOKUP(H445,'Pontuação 3.0'!I$2:J$11,2,FALSE),VLOOKUP(J445,'Pontuação 3.0'!K$2:L$11,2,FALSE),VLOOKUP(G445,'Pontuação 3.0'!E$2:F$11,2,FALSE),VLOOKUP(I445,'Pontuação 3.0'!G$2:H$11,2,FALSE),VLOOKUP(K445,'Pontuação 3.0'!M$2:N$13,2,FALSE)),0)</f>
        <v>2122</v>
      </c>
      <c r="Z445" s="11">
        <f t="shared" si="6"/>
        <v>212</v>
      </c>
      <c r="AA445" s="11" t="str">
        <f t="array" ref="AA445">IFERROR(INDEX('Pontuação 3.0'!G$13:G$191, MATCH(Z445, 'Pontuação 3.0'!F$13:F$191, 0)), "Faixa Indefinida")</f>
        <v>C</v>
      </c>
      <c r="AB445" s="11">
        <f t="shared" si="7"/>
        <v>0</v>
      </c>
      <c r="AC445" s="11">
        <f t="shared" si="8"/>
        <v>0</v>
      </c>
      <c r="AD445" s="11">
        <f t="shared" si="9"/>
        <v>1</v>
      </c>
      <c r="AE445" s="11">
        <f t="shared" si="10"/>
        <v>0</v>
      </c>
    </row>
    <row r="446" ht="15.75" customHeight="1">
      <c r="A446" s="7">
        <v>45654.0</v>
      </c>
      <c r="B446" s="8" t="s">
        <v>925</v>
      </c>
      <c r="C446" s="8" t="s">
        <v>926</v>
      </c>
      <c r="D446" s="9">
        <v>1.2997405526E10</v>
      </c>
      <c r="E446" s="8" t="s">
        <v>15428</v>
      </c>
      <c r="F446" s="8" t="s">
        <v>15420</v>
      </c>
      <c r="G446" s="8" t="s">
        <v>15430</v>
      </c>
      <c r="H446" s="8" t="s">
        <v>15443</v>
      </c>
      <c r="I446" s="8" t="s">
        <v>15431</v>
      </c>
      <c r="J446" s="8" t="s">
        <v>15424</v>
      </c>
      <c r="K446" s="8" t="s">
        <v>15425</v>
      </c>
      <c r="L446" s="12" t="s">
        <v>15</v>
      </c>
      <c r="M446" s="12" t="s">
        <v>3780</v>
      </c>
      <c r="N446" s="12" t="s">
        <v>205</v>
      </c>
      <c r="O446" s="12" t="s">
        <v>3781</v>
      </c>
      <c r="P446" s="12" t="s">
        <v>119</v>
      </c>
      <c r="R446" s="10">
        <f>ROUNDUP(SUM(VLOOKUP(F446,'Pontuação'!A$2:B$11,2,FALSE),VLOOKUP(E446,'Pontuação'!C$2:D$11,2,FALSE),VLOOKUP(H446,'Pontuação'!I$2:J$11,2,FALSE),VLOOKUP(I446,'Pontuação'!G$2:H$11,2,FALSE),VLOOKUP(K446,'Pontuação'!M$2:N$13,2,FALSE)),0)</f>
        <v>1684</v>
      </c>
      <c r="S446" s="11">
        <f t="shared" si="1"/>
        <v>168</v>
      </c>
      <c r="T446" s="11" t="str">
        <f t="array" ref="T446">IFERROR(INDEX('Pontuação'!G$13:G$101, MATCH(S446, 'Pontuação'!F$13:F$101, 0)), "Faixa Indefinida")</f>
        <v>B</v>
      </c>
      <c r="U446" s="11">
        <f t="shared" si="2"/>
        <v>0</v>
      </c>
      <c r="V446" s="11">
        <f t="shared" si="3"/>
        <v>1</v>
      </c>
      <c r="W446" s="11">
        <f t="shared" si="4"/>
        <v>0</v>
      </c>
      <c r="X446" s="11">
        <f t="shared" si="5"/>
        <v>0</v>
      </c>
      <c r="Y446" s="11">
        <f>ROUNDUP(SUM(VLOOKUP(F446,'Pontuação 3.0'!A$2:B$11,2,FALSE),VLOOKUP(E446,'Pontuação 3.0'!C$2:D$11,2,FALSE),VLOOKUP(H446,'Pontuação 3.0'!I$2:J$11,2,FALSE),VLOOKUP(J446,'Pontuação 3.0'!K$2:L$11,2,FALSE),VLOOKUP(G446,'Pontuação 3.0'!E$2:F$11,2,FALSE),VLOOKUP(I446,'Pontuação 3.0'!G$2:H$11,2,FALSE),VLOOKUP(K446,'Pontuação 3.0'!M$2:N$13,2,FALSE)),0)</f>
        <v>2210</v>
      </c>
      <c r="Z446" s="11">
        <f t="shared" si="6"/>
        <v>221</v>
      </c>
      <c r="AA446" s="11" t="str">
        <f t="array" ref="AA446">IFERROR(INDEX('Pontuação 3.0'!G$13:G$191, MATCH(Z446, 'Pontuação 3.0'!F$13:F$191, 0)), "Faixa Indefinida")</f>
        <v>B</v>
      </c>
      <c r="AB446" s="11">
        <f t="shared" si="7"/>
        <v>0</v>
      </c>
      <c r="AC446" s="11">
        <f t="shared" si="8"/>
        <v>1</v>
      </c>
      <c r="AD446" s="11">
        <f t="shared" si="9"/>
        <v>0</v>
      </c>
      <c r="AE446" s="11">
        <f t="shared" si="10"/>
        <v>0</v>
      </c>
    </row>
    <row r="447" ht="15.75" customHeight="1">
      <c r="A447" s="7">
        <v>45654.0</v>
      </c>
      <c r="B447" s="8" t="s">
        <v>927</v>
      </c>
      <c r="C447" s="8" t="s">
        <v>928</v>
      </c>
      <c r="D447" s="9">
        <v>6.7996559137E10</v>
      </c>
      <c r="E447" s="8" t="s">
        <v>15428</v>
      </c>
      <c r="F447" s="8" t="s">
        <v>15454</v>
      </c>
      <c r="G447" s="8" t="s">
        <v>15430</v>
      </c>
      <c r="H447" s="8" t="s">
        <v>15443</v>
      </c>
      <c r="I447" s="8" t="s">
        <v>15423</v>
      </c>
      <c r="J447" s="8" t="s">
        <v>15448</v>
      </c>
      <c r="K447" s="8" t="s">
        <v>15432</v>
      </c>
      <c r="L447" s="12" t="s">
        <v>15</v>
      </c>
      <c r="M447" s="12" t="s">
        <v>3780</v>
      </c>
      <c r="N447" s="12" t="s">
        <v>354</v>
      </c>
      <c r="O447" s="12" t="s">
        <v>4493</v>
      </c>
      <c r="P447" s="12" t="s">
        <v>119</v>
      </c>
      <c r="R447" s="10">
        <f>ROUNDUP(SUM(VLOOKUP(F447,'Pontuação'!A$2:B$11,2,FALSE),VLOOKUP(E447,'Pontuação'!C$2:D$11,2,FALSE),VLOOKUP(H447,'Pontuação'!I$2:J$11,2,FALSE),VLOOKUP(I447,'Pontuação'!G$2:H$11,2,FALSE),VLOOKUP(K447,'Pontuação'!M$2:N$13,2,FALSE)),0)</f>
        <v>1716</v>
      </c>
      <c r="S447" s="11">
        <f t="shared" si="1"/>
        <v>172</v>
      </c>
      <c r="T447" s="11" t="str">
        <f t="array" ref="T447">IFERROR(INDEX('Pontuação'!G$13:G$101, MATCH(S447, 'Pontuação'!F$13:F$101, 0)), "Faixa Indefinida")</f>
        <v>B</v>
      </c>
      <c r="U447" s="11">
        <f t="shared" si="2"/>
        <v>0</v>
      </c>
      <c r="V447" s="11">
        <f t="shared" si="3"/>
        <v>1</v>
      </c>
      <c r="W447" s="11">
        <f t="shared" si="4"/>
        <v>0</v>
      </c>
      <c r="X447" s="11">
        <f t="shared" si="5"/>
        <v>0</v>
      </c>
      <c r="Y447" s="11">
        <f>ROUNDUP(SUM(VLOOKUP(F447,'Pontuação 3.0'!A$2:B$11,2,FALSE),VLOOKUP(E447,'Pontuação 3.0'!C$2:D$11,2,FALSE),VLOOKUP(H447,'Pontuação 3.0'!I$2:J$11,2,FALSE),VLOOKUP(J447,'Pontuação 3.0'!K$2:L$11,2,FALSE),VLOOKUP(G447,'Pontuação 3.0'!E$2:F$11,2,FALSE),VLOOKUP(I447,'Pontuação 3.0'!G$2:H$11,2,FALSE),VLOOKUP(K447,'Pontuação 3.0'!M$2:N$13,2,FALSE)),0)</f>
        <v>2390</v>
      </c>
      <c r="Z447" s="11">
        <f t="shared" si="6"/>
        <v>239</v>
      </c>
      <c r="AA447" s="11" t="str">
        <f t="array" ref="AA447">IFERROR(INDEX('Pontuação 3.0'!G$13:G$191, MATCH(Z447, 'Pontuação 3.0'!F$13:F$191, 0)), "Faixa Indefinida")</f>
        <v>A</v>
      </c>
      <c r="AB447" s="11">
        <f t="shared" si="7"/>
        <v>1</v>
      </c>
      <c r="AC447" s="11">
        <f t="shared" si="8"/>
        <v>0</v>
      </c>
      <c r="AD447" s="11">
        <f t="shared" si="9"/>
        <v>0</v>
      </c>
      <c r="AE447" s="11">
        <f t="shared" si="10"/>
        <v>0</v>
      </c>
    </row>
    <row r="448" ht="15.75" customHeight="1">
      <c r="A448" s="7">
        <v>45654.0</v>
      </c>
      <c r="B448" s="8" t="s">
        <v>921</v>
      </c>
      <c r="C448" s="8" t="s">
        <v>922</v>
      </c>
      <c r="D448" s="9">
        <v>1.7981905079E10</v>
      </c>
      <c r="E448" s="8" t="s">
        <v>15428</v>
      </c>
      <c r="F448" s="8" t="s">
        <v>15420</v>
      </c>
      <c r="G448" s="8" t="s">
        <v>15421</v>
      </c>
      <c r="H448" s="8" t="s">
        <v>15438</v>
      </c>
      <c r="I448" s="8" t="s">
        <v>15423</v>
      </c>
      <c r="J448" s="8" t="s">
        <v>15424</v>
      </c>
      <c r="K448" s="8" t="s">
        <v>15432</v>
      </c>
      <c r="L448" s="12" t="s">
        <v>15</v>
      </c>
      <c r="M448" s="12" t="s">
        <v>3780</v>
      </c>
      <c r="N448" s="12" t="s">
        <v>4070</v>
      </c>
      <c r="O448" s="12" t="s">
        <v>3781</v>
      </c>
      <c r="P448" s="12" t="s">
        <v>119</v>
      </c>
      <c r="R448" s="10">
        <f>ROUNDUP(SUM(VLOOKUP(F448,'Pontuação'!A$2:B$11,2,FALSE),VLOOKUP(E448,'Pontuação'!C$2:D$11,2,FALSE),VLOOKUP(H448,'Pontuação'!I$2:J$11,2,FALSE),VLOOKUP(I448,'Pontuação'!G$2:H$11,2,FALSE),VLOOKUP(K448,'Pontuação'!M$2:N$13,2,FALSE)),0)</f>
        <v>1571</v>
      </c>
      <c r="S448" s="11">
        <f t="shared" si="1"/>
        <v>157</v>
      </c>
      <c r="T448" s="11" t="str">
        <f t="array" ref="T448">IFERROR(INDEX('Pontuação'!G$13:G$101, MATCH(S448, 'Pontuação'!F$13:F$101, 0)), "Faixa Indefinida")</f>
        <v>C</v>
      </c>
      <c r="U448" s="11">
        <f t="shared" si="2"/>
        <v>0</v>
      </c>
      <c r="V448" s="11">
        <f t="shared" si="3"/>
        <v>0</v>
      </c>
      <c r="W448" s="11">
        <f t="shared" si="4"/>
        <v>1</v>
      </c>
      <c r="X448" s="11">
        <f t="shared" si="5"/>
        <v>0</v>
      </c>
      <c r="Y448" s="11">
        <f>ROUNDUP(SUM(VLOOKUP(F448,'Pontuação 3.0'!A$2:B$11,2,FALSE),VLOOKUP(E448,'Pontuação 3.0'!C$2:D$11,2,FALSE),VLOOKUP(H448,'Pontuação 3.0'!I$2:J$11,2,FALSE),VLOOKUP(J448,'Pontuação 3.0'!K$2:L$11,2,FALSE),VLOOKUP(G448,'Pontuação 3.0'!E$2:F$11,2,FALSE),VLOOKUP(I448,'Pontuação 3.0'!G$2:H$11,2,FALSE),VLOOKUP(K448,'Pontuação 3.0'!M$2:N$13,2,FALSE)),0)</f>
        <v>1920</v>
      </c>
      <c r="Z448" s="11">
        <f t="shared" si="6"/>
        <v>192</v>
      </c>
      <c r="AA448" s="11" t="str">
        <f t="array" ref="AA448">IFERROR(INDEX('Pontuação 3.0'!G$13:G$191, MATCH(Z448, 'Pontuação 3.0'!F$13:F$191, 0)), "Faixa Indefinida")</f>
        <v>C</v>
      </c>
      <c r="AB448" s="11">
        <f t="shared" si="7"/>
        <v>0</v>
      </c>
      <c r="AC448" s="11">
        <f t="shared" si="8"/>
        <v>0</v>
      </c>
      <c r="AD448" s="11">
        <f t="shared" si="9"/>
        <v>1</v>
      </c>
      <c r="AE448" s="11">
        <f t="shared" si="10"/>
        <v>0</v>
      </c>
    </row>
    <row r="449" ht="15.75" customHeight="1">
      <c r="A449" s="7">
        <v>45654.0</v>
      </c>
      <c r="B449" s="8" t="s">
        <v>929</v>
      </c>
      <c r="C449" s="8" t="s">
        <v>930</v>
      </c>
      <c r="D449" s="9">
        <v>9.9991184333E10</v>
      </c>
      <c r="E449" s="8" t="s">
        <v>15428</v>
      </c>
      <c r="F449" s="8" t="s">
        <v>15442</v>
      </c>
      <c r="G449" s="8" t="s">
        <v>15421</v>
      </c>
      <c r="H449" s="8" t="s">
        <v>15422</v>
      </c>
      <c r="I449" s="8" t="s">
        <v>15423</v>
      </c>
      <c r="J449" s="8" t="s">
        <v>15424</v>
      </c>
      <c r="K449" s="8" t="s">
        <v>15425</v>
      </c>
      <c r="L449" s="12" t="s">
        <v>15</v>
      </c>
      <c r="M449" s="12" t="s">
        <v>3780</v>
      </c>
      <c r="N449" s="12" t="s">
        <v>1255</v>
      </c>
      <c r="O449" s="12" t="s">
        <v>3815</v>
      </c>
      <c r="P449" s="12" t="s">
        <v>119</v>
      </c>
      <c r="R449" s="10">
        <f>ROUNDUP(SUM(VLOOKUP(F449,'Pontuação'!A$2:B$11,2,FALSE),VLOOKUP(E449,'Pontuação'!C$2:D$11,2,FALSE),VLOOKUP(H449,'Pontuação'!I$2:J$11,2,FALSE),VLOOKUP(I449,'Pontuação'!G$2:H$11,2,FALSE),VLOOKUP(K449,'Pontuação'!M$2:N$13,2,FALSE)),0)</f>
        <v>1541</v>
      </c>
      <c r="S449" s="11">
        <f t="shared" si="1"/>
        <v>154</v>
      </c>
      <c r="T449" s="11" t="str">
        <f t="array" ref="T449">IFERROR(INDEX('Pontuação'!G$13:G$101, MATCH(S449, 'Pontuação'!F$13:F$101, 0)), "Faixa Indefinida")</f>
        <v>C</v>
      </c>
      <c r="U449" s="11">
        <f t="shared" si="2"/>
        <v>0</v>
      </c>
      <c r="V449" s="11">
        <f t="shared" si="3"/>
        <v>0</v>
      </c>
      <c r="W449" s="11">
        <f t="shared" si="4"/>
        <v>1</v>
      </c>
      <c r="X449" s="11">
        <f t="shared" si="5"/>
        <v>0</v>
      </c>
      <c r="Y449" s="11">
        <f>ROUNDUP(SUM(VLOOKUP(F449,'Pontuação 3.0'!A$2:B$11,2,FALSE),VLOOKUP(E449,'Pontuação 3.0'!C$2:D$11,2,FALSE),VLOOKUP(H449,'Pontuação 3.0'!I$2:J$11,2,FALSE),VLOOKUP(J449,'Pontuação 3.0'!K$2:L$11,2,FALSE),VLOOKUP(G449,'Pontuação 3.0'!E$2:F$11,2,FALSE),VLOOKUP(I449,'Pontuação 3.0'!G$2:H$11,2,FALSE),VLOOKUP(K449,'Pontuação 3.0'!M$2:N$13,2,FALSE)),0)</f>
        <v>1849</v>
      </c>
      <c r="Z449" s="11">
        <f t="shared" si="6"/>
        <v>185</v>
      </c>
      <c r="AA449" s="11" t="str">
        <f t="array" ref="AA449">IFERROR(INDEX('Pontuação 3.0'!G$13:G$191, MATCH(Z449, 'Pontuação 3.0'!F$13:F$191, 0)), "Faixa Indefinida")</f>
        <v>D</v>
      </c>
      <c r="AB449" s="11">
        <f t="shared" si="7"/>
        <v>0</v>
      </c>
      <c r="AC449" s="11">
        <f t="shared" si="8"/>
        <v>0</v>
      </c>
      <c r="AD449" s="11">
        <f t="shared" si="9"/>
        <v>0</v>
      </c>
      <c r="AE449" s="11">
        <f t="shared" si="10"/>
        <v>1</v>
      </c>
    </row>
    <row r="450" ht="15.75" customHeight="1">
      <c r="A450" s="7">
        <v>45654.0</v>
      </c>
      <c r="B450" s="8" t="s">
        <v>931</v>
      </c>
      <c r="C450" s="8" t="s">
        <v>932</v>
      </c>
      <c r="D450" s="9">
        <v>6.3991095908E10</v>
      </c>
      <c r="E450" s="8" t="s">
        <v>15428</v>
      </c>
      <c r="F450" s="8" t="s">
        <v>15442</v>
      </c>
      <c r="G450" s="8" t="s">
        <v>15586</v>
      </c>
      <c r="H450" s="8" t="s">
        <v>15422</v>
      </c>
      <c r="I450" s="8" t="s">
        <v>15431</v>
      </c>
      <c r="J450" s="8" t="s">
        <v>15448</v>
      </c>
      <c r="K450" s="8" t="s">
        <v>15425</v>
      </c>
      <c r="L450" s="12" t="s">
        <v>15</v>
      </c>
      <c r="M450" s="12" t="s">
        <v>3780</v>
      </c>
      <c r="N450" s="12" t="s">
        <v>162</v>
      </c>
      <c r="O450" s="12" t="s">
        <v>3781</v>
      </c>
      <c r="P450" s="12" t="s">
        <v>17</v>
      </c>
      <c r="R450" s="10">
        <f>ROUNDUP(SUM(VLOOKUP(F450,'Pontuação'!A$2:B$11,2,FALSE),VLOOKUP(E450,'Pontuação'!C$2:D$11,2,FALSE),VLOOKUP(H450,'Pontuação'!I$2:J$11,2,FALSE),VLOOKUP(I450,'Pontuação'!G$2:H$11,2,FALSE),VLOOKUP(K450,'Pontuação'!M$2:N$13,2,FALSE)),0)</f>
        <v>1646</v>
      </c>
      <c r="S450" s="11">
        <f t="shared" si="1"/>
        <v>165</v>
      </c>
      <c r="T450" s="11" t="str">
        <f t="array" ref="T450">IFERROR(INDEX('Pontuação'!G$13:G$101, MATCH(S450, 'Pontuação'!F$13:F$101, 0)), "Faixa Indefinida")</f>
        <v>C</v>
      </c>
      <c r="U450" s="11">
        <f t="shared" si="2"/>
        <v>0</v>
      </c>
      <c r="V450" s="11">
        <f t="shared" si="3"/>
        <v>0</v>
      </c>
      <c r="W450" s="11">
        <f t="shared" si="4"/>
        <v>1</v>
      </c>
      <c r="X450" s="11">
        <f t="shared" si="5"/>
        <v>0</v>
      </c>
      <c r="Y450" s="11">
        <f>ROUNDUP(SUM(VLOOKUP(F450,'Pontuação 3.0'!A$2:B$11,2,FALSE),VLOOKUP(E450,'Pontuação 3.0'!C$2:D$11,2,FALSE),VLOOKUP(H450,'Pontuação 3.0'!I$2:J$11,2,FALSE),VLOOKUP(J450,'Pontuação 3.0'!K$2:L$11,2,FALSE),VLOOKUP(G450,'Pontuação 3.0'!E$2:F$11,2,FALSE),VLOOKUP(I450,'Pontuação 3.0'!G$2:H$11,2,FALSE),VLOOKUP(K450,'Pontuação 3.0'!M$2:N$13,2,FALSE)),0)</f>
        <v>2462</v>
      </c>
      <c r="Z450" s="11">
        <f t="shared" si="6"/>
        <v>246</v>
      </c>
      <c r="AA450" s="11" t="str">
        <f t="array" ref="AA450">IFERROR(INDEX('Pontuação 3.0'!G$13:G$191, MATCH(Z450, 'Pontuação 3.0'!F$13:F$191, 0)), "Faixa Indefinida")</f>
        <v>A</v>
      </c>
      <c r="AB450" s="11">
        <f t="shared" si="7"/>
        <v>1</v>
      </c>
      <c r="AC450" s="11">
        <f t="shared" si="8"/>
        <v>0</v>
      </c>
      <c r="AD450" s="11">
        <f t="shared" si="9"/>
        <v>0</v>
      </c>
      <c r="AE450" s="11">
        <f t="shared" si="10"/>
        <v>0</v>
      </c>
    </row>
    <row r="451" ht="15.75" customHeight="1">
      <c r="A451" s="7">
        <v>45654.0</v>
      </c>
      <c r="B451" s="8" t="s">
        <v>933</v>
      </c>
      <c r="C451" s="8" t="s">
        <v>934</v>
      </c>
      <c r="D451" s="9">
        <v>2.1998917316E10</v>
      </c>
      <c r="E451" s="8" t="s">
        <v>15428</v>
      </c>
      <c r="F451" s="8" t="s">
        <v>15442</v>
      </c>
      <c r="G451" s="8" t="s">
        <v>15430</v>
      </c>
      <c r="H451" s="8" t="s">
        <v>15422</v>
      </c>
      <c r="I451" s="8" t="s">
        <v>15423</v>
      </c>
      <c r="J451" s="8" t="s">
        <v>15424</v>
      </c>
      <c r="K451" s="8" t="s">
        <v>15480</v>
      </c>
      <c r="L451" s="12" t="s">
        <v>15</v>
      </c>
      <c r="M451" s="12" t="s">
        <v>3780</v>
      </c>
      <c r="N451" s="12" t="s">
        <v>162</v>
      </c>
      <c r="O451" s="12" t="s">
        <v>3781</v>
      </c>
      <c r="P451" s="12" t="s">
        <v>119</v>
      </c>
      <c r="R451" s="10">
        <f>ROUNDUP(SUM(VLOOKUP(F451,'Pontuação'!A$2:B$11,2,FALSE),VLOOKUP(E451,'Pontuação'!C$2:D$11,2,FALSE),VLOOKUP(H451,'Pontuação'!I$2:J$11,2,FALSE),VLOOKUP(I451,'Pontuação'!G$2:H$11,2,FALSE),VLOOKUP(K451,'Pontuação'!M$2:N$13,2,FALSE)),0)</f>
        <v>1504</v>
      </c>
      <c r="S451" s="11">
        <f t="shared" si="1"/>
        <v>150</v>
      </c>
      <c r="T451" s="11" t="str">
        <f t="array" ref="T451">IFERROR(INDEX('Pontuação'!G$13:G$101, MATCH(S451, 'Pontuação'!F$13:F$101, 0)), "Faixa Indefinida")</f>
        <v>C</v>
      </c>
      <c r="U451" s="11">
        <f t="shared" si="2"/>
        <v>0</v>
      </c>
      <c r="V451" s="11">
        <f t="shared" si="3"/>
        <v>0</v>
      </c>
      <c r="W451" s="11">
        <f t="shared" si="4"/>
        <v>1</v>
      </c>
      <c r="X451" s="11">
        <f t="shared" si="5"/>
        <v>0</v>
      </c>
      <c r="Y451" s="11">
        <f>ROUNDUP(SUM(VLOOKUP(F451,'Pontuação 3.0'!A$2:B$11,2,FALSE),VLOOKUP(E451,'Pontuação 3.0'!C$2:D$11,2,FALSE),VLOOKUP(H451,'Pontuação 3.0'!I$2:J$11,2,FALSE),VLOOKUP(J451,'Pontuação 3.0'!K$2:L$11,2,FALSE),VLOOKUP(G451,'Pontuação 3.0'!E$2:F$11,2,FALSE),VLOOKUP(I451,'Pontuação 3.0'!G$2:H$11,2,FALSE),VLOOKUP(K451,'Pontuação 3.0'!M$2:N$13,2,FALSE)),0)</f>
        <v>1959</v>
      </c>
      <c r="Z451" s="11">
        <f t="shared" si="6"/>
        <v>196</v>
      </c>
      <c r="AA451" s="11" t="str">
        <f t="array" ref="AA451">IFERROR(INDEX('Pontuação 3.0'!G$13:G$191, MATCH(Z451, 'Pontuação 3.0'!F$13:F$191, 0)), "Faixa Indefinida")</f>
        <v>C</v>
      </c>
      <c r="AB451" s="11">
        <f t="shared" si="7"/>
        <v>0</v>
      </c>
      <c r="AC451" s="11">
        <f t="shared" si="8"/>
        <v>0</v>
      </c>
      <c r="AD451" s="11">
        <f t="shared" si="9"/>
        <v>1</v>
      </c>
      <c r="AE451" s="11">
        <f t="shared" si="10"/>
        <v>0</v>
      </c>
    </row>
    <row r="452" ht="15.75" customHeight="1">
      <c r="A452" s="7">
        <v>45654.0</v>
      </c>
      <c r="B452" s="8" t="s">
        <v>933</v>
      </c>
      <c r="C452" s="8" t="s">
        <v>934</v>
      </c>
      <c r="D452" s="9">
        <v>2.1998917316E10</v>
      </c>
      <c r="E452" s="8" t="s">
        <v>15428</v>
      </c>
      <c r="F452" s="8" t="s">
        <v>15442</v>
      </c>
      <c r="G452" s="8" t="s">
        <v>15430</v>
      </c>
      <c r="H452" s="8" t="s">
        <v>15422</v>
      </c>
      <c r="I452" s="8" t="s">
        <v>15423</v>
      </c>
      <c r="J452" s="8" t="s">
        <v>15424</v>
      </c>
      <c r="K452" s="8" t="s">
        <v>15480</v>
      </c>
      <c r="L452" s="12" t="s">
        <v>15</v>
      </c>
      <c r="M452" s="12" t="s">
        <v>3780</v>
      </c>
      <c r="N452" s="12" t="s">
        <v>162</v>
      </c>
      <c r="O452" s="12" t="s">
        <v>3781</v>
      </c>
      <c r="P452" s="12" t="s">
        <v>119</v>
      </c>
      <c r="R452" s="10">
        <f>ROUNDUP(SUM(VLOOKUP(F452,'Pontuação'!A$2:B$11,2,FALSE),VLOOKUP(E452,'Pontuação'!C$2:D$11,2,FALSE),VLOOKUP(H452,'Pontuação'!I$2:J$11,2,FALSE),VLOOKUP(I452,'Pontuação'!G$2:H$11,2,FALSE),VLOOKUP(K452,'Pontuação'!M$2:N$13,2,FALSE)),0)</f>
        <v>1504</v>
      </c>
      <c r="S452" s="11">
        <f t="shared" si="1"/>
        <v>150</v>
      </c>
      <c r="T452" s="11" t="str">
        <f t="array" ref="T452">IFERROR(INDEX('Pontuação'!G$13:G$101, MATCH(S452, 'Pontuação'!F$13:F$101, 0)), "Faixa Indefinida")</f>
        <v>C</v>
      </c>
      <c r="U452" s="11">
        <f t="shared" si="2"/>
        <v>0</v>
      </c>
      <c r="V452" s="11">
        <f t="shared" si="3"/>
        <v>0</v>
      </c>
      <c r="W452" s="11">
        <f t="shared" si="4"/>
        <v>1</v>
      </c>
      <c r="X452" s="11">
        <f t="shared" si="5"/>
        <v>0</v>
      </c>
      <c r="Y452" s="11">
        <f>ROUNDUP(SUM(VLOOKUP(F452,'Pontuação 3.0'!A$2:B$11,2,FALSE),VLOOKUP(E452,'Pontuação 3.0'!C$2:D$11,2,FALSE),VLOOKUP(H452,'Pontuação 3.0'!I$2:J$11,2,FALSE),VLOOKUP(J452,'Pontuação 3.0'!K$2:L$11,2,FALSE),VLOOKUP(G452,'Pontuação 3.0'!E$2:F$11,2,FALSE),VLOOKUP(I452,'Pontuação 3.0'!G$2:H$11,2,FALSE),VLOOKUP(K452,'Pontuação 3.0'!M$2:N$13,2,FALSE)),0)</f>
        <v>1959</v>
      </c>
      <c r="Z452" s="11">
        <f t="shared" si="6"/>
        <v>196</v>
      </c>
      <c r="AA452" s="11" t="str">
        <f t="array" ref="AA452">IFERROR(INDEX('Pontuação 3.0'!G$13:G$191, MATCH(Z452, 'Pontuação 3.0'!F$13:F$191, 0)), "Faixa Indefinida")</f>
        <v>C</v>
      </c>
      <c r="AB452" s="11">
        <f t="shared" si="7"/>
        <v>0</v>
      </c>
      <c r="AC452" s="11">
        <f t="shared" si="8"/>
        <v>0</v>
      </c>
      <c r="AD452" s="11">
        <f t="shared" si="9"/>
        <v>1</v>
      </c>
      <c r="AE452" s="11">
        <f t="shared" si="10"/>
        <v>0</v>
      </c>
    </row>
    <row r="453" ht="15.75" customHeight="1">
      <c r="A453" s="7">
        <v>45654.0</v>
      </c>
      <c r="B453" s="8" t="s">
        <v>935</v>
      </c>
      <c r="C453" s="8" t="s">
        <v>936</v>
      </c>
      <c r="D453" s="9">
        <v>3.5997143108E10</v>
      </c>
      <c r="E453" s="8" t="s">
        <v>15428</v>
      </c>
      <c r="F453" s="8" t="s">
        <v>15420</v>
      </c>
      <c r="G453" s="8" t="s">
        <v>15421</v>
      </c>
      <c r="H453" s="8" t="s">
        <v>15446</v>
      </c>
      <c r="I453" s="8" t="s">
        <v>15431</v>
      </c>
      <c r="J453" s="8" t="s">
        <v>15424</v>
      </c>
      <c r="K453" s="8" t="s">
        <v>15480</v>
      </c>
      <c r="L453" s="12" t="s">
        <v>15</v>
      </c>
      <c r="M453" s="12" t="s">
        <v>3780</v>
      </c>
      <c r="N453" s="12" t="s">
        <v>354</v>
      </c>
      <c r="O453" s="12" t="s">
        <v>3781</v>
      </c>
      <c r="P453" s="12" t="s">
        <v>119</v>
      </c>
      <c r="R453" s="10">
        <f>ROUNDUP(SUM(VLOOKUP(F453,'Pontuação'!A$2:B$11,2,FALSE),VLOOKUP(E453,'Pontuação'!C$2:D$11,2,FALSE),VLOOKUP(H453,'Pontuação'!I$2:J$11,2,FALSE),VLOOKUP(I453,'Pontuação'!G$2:H$11,2,FALSE),VLOOKUP(K453,'Pontuação'!M$2:N$13,2,FALSE)),0)</f>
        <v>1663</v>
      </c>
      <c r="S453" s="11">
        <f t="shared" si="1"/>
        <v>166</v>
      </c>
      <c r="T453" s="11" t="str">
        <f t="array" ref="T453">IFERROR(INDEX('Pontuação'!G$13:G$101, MATCH(S453, 'Pontuação'!F$13:F$101, 0)), "Faixa Indefinida")</f>
        <v>B</v>
      </c>
      <c r="U453" s="11">
        <f t="shared" si="2"/>
        <v>0</v>
      </c>
      <c r="V453" s="11">
        <f t="shared" si="3"/>
        <v>1</v>
      </c>
      <c r="W453" s="11">
        <f t="shared" si="4"/>
        <v>0</v>
      </c>
      <c r="X453" s="11">
        <f t="shared" si="5"/>
        <v>0</v>
      </c>
      <c r="Y453" s="11">
        <f>ROUNDUP(SUM(VLOOKUP(F453,'Pontuação 3.0'!A$2:B$11,2,FALSE),VLOOKUP(E453,'Pontuação 3.0'!C$2:D$11,2,FALSE),VLOOKUP(H453,'Pontuação 3.0'!I$2:J$11,2,FALSE),VLOOKUP(J453,'Pontuação 3.0'!K$2:L$11,2,FALSE),VLOOKUP(G453,'Pontuação 3.0'!E$2:F$11,2,FALSE),VLOOKUP(I453,'Pontuação 3.0'!G$2:H$11,2,FALSE),VLOOKUP(K453,'Pontuação 3.0'!M$2:N$13,2,FALSE)),0)</f>
        <v>2191</v>
      </c>
      <c r="Z453" s="11">
        <f t="shared" si="6"/>
        <v>219</v>
      </c>
      <c r="AA453" s="11" t="str">
        <f t="array" ref="AA453">IFERROR(INDEX('Pontuação 3.0'!G$13:G$191, MATCH(Z453, 'Pontuação 3.0'!F$13:F$191, 0)), "Faixa Indefinida")</f>
        <v>B</v>
      </c>
      <c r="AB453" s="11">
        <f t="shared" si="7"/>
        <v>0</v>
      </c>
      <c r="AC453" s="11">
        <f t="shared" si="8"/>
        <v>1</v>
      </c>
      <c r="AD453" s="11">
        <f t="shared" si="9"/>
        <v>0</v>
      </c>
      <c r="AE453" s="11">
        <f t="shared" si="10"/>
        <v>0</v>
      </c>
    </row>
    <row r="454" ht="15.75" customHeight="1">
      <c r="A454" s="7">
        <v>45654.0</v>
      </c>
      <c r="B454" s="8" t="s">
        <v>937</v>
      </c>
      <c r="C454" s="8" t="s">
        <v>938</v>
      </c>
      <c r="D454" s="8" t="s">
        <v>939</v>
      </c>
      <c r="E454" s="8" t="s">
        <v>15428</v>
      </c>
      <c r="F454" s="8" t="s">
        <v>15420</v>
      </c>
      <c r="G454" s="8" t="s">
        <v>15430</v>
      </c>
      <c r="H454" s="8" t="s">
        <v>15422</v>
      </c>
      <c r="I454" s="8" t="s">
        <v>15423</v>
      </c>
      <c r="J454" s="8" t="s">
        <v>15448</v>
      </c>
      <c r="K454" s="8" t="s">
        <v>15425</v>
      </c>
      <c r="L454" s="12" t="s">
        <v>15</v>
      </c>
      <c r="M454" s="12" t="s">
        <v>3780</v>
      </c>
      <c r="N454" s="12" t="s">
        <v>205</v>
      </c>
      <c r="O454" s="12" t="s">
        <v>3781</v>
      </c>
      <c r="P454" s="12" t="s">
        <v>119</v>
      </c>
      <c r="R454" s="10">
        <f>ROUNDUP(SUM(VLOOKUP(F454,'Pontuação'!A$2:B$11,2,FALSE),VLOOKUP(E454,'Pontuação'!C$2:D$11,2,FALSE),VLOOKUP(H454,'Pontuação'!I$2:J$11,2,FALSE),VLOOKUP(I454,'Pontuação'!G$2:H$11,2,FALSE),VLOOKUP(K454,'Pontuação'!M$2:N$13,2,FALSE)),0)</f>
        <v>1553</v>
      </c>
      <c r="S454" s="11">
        <f t="shared" si="1"/>
        <v>155</v>
      </c>
      <c r="T454" s="11" t="str">
        <f t="array" ref="T454">IFERROR(INDEX('Pontuação'!G$13:G$101, MATCH(S454, 'Pontuação'!F$13:F$101, 0)), "Faixa Indefinida")</f>
        <v>C</v>
      </c>
      <c r="U454" s="11">
        <f t="shared" si="2"/>
        <v>0</v>
      </c>
      <c r="V454" s="11">
        <f t="shared" si="3"/>
        <v>0</v>
      </c>
      <c r="W454" s="11">
        <f t="shared" si="4"/>
        <v>1</v>
      </c>
      <c r="X454" s="11">
        <f t="shared" si="5"/>
        <v>0</v>
      </c>
      <c r="Y454" s="11">
        <f>ROUNDUP(SUM(VLOOKUP(F454,'Pontuação 3.0'!A$2:B$11,2,FALSE),VLOOKUP(E454,'Pontuação 3.0'!C$2:D$11,2,FALSE),VLOOKUP(H454,'Pontuação 3.0'!I$2:J$11,2,FALSE),VLOOKUP(J454,'Pontuação 3.0'!K$2:L$11,2,FALSE),VLOOKUP(G454,'Pontuação 3.0'!E$2:F$11,2,FALSE),VLOOKUP(I454,'Pontuação 3.0'!G$2:H$11,2,FALSE),VLOOKUP(K454,'Pontuação 3.0'!M$2:N$13,2,FALSE)),0)</f>
        <v>2383</v>
      </c>
      <c r="Z454" s="11">
        <f t="shared" si="6"/>
        <v>238</v>
      </c>
      <c r="AA454" s="11" t="str">
        <f t="array" ref="AA454">IFERROR(INDEX('Pontuação 3.0'!G$13:G$191, MATCH(Z454, 'Pontuação 3.0'!F$13:F$191, 0)), "Faixa Indefinida")</f>
        <v>A</v>
      </c>
      <c r="AB454" s="11">
        <f t="shared" si="7"/>
        <v>1</v>
      </c>
      <c r="AC454" s="11">
        <f t="shared" si="8"/>
        <v>0</v>
      </c>
      <c r="AD454" s="11">
        <f t="shared" si="9"/>
        <v>0</v>
      </c>
      <c r="AE454" s="11">
        <f t="shared" si="10"/>
        <v>0</v>
      </c>
    </row>
    <row r="455" ht="15.75" customHeight="1">
      <c r="A455" s="7">
        <v>45654.0</v>
      </c>
      <c r="B455" s="8" t="s">
        <v>940</v>
      </c>
      <c r="C455" s="8" t="s">
        <v>941</v>
      </c>
      <c r="D455" s="9">
        <v>1.1958339276E10</v>
      </c>
      <c r="E455" s="8" t="s">
        <v>15428</v>
      </c>
      <c r="F455" s="8" t="s">
        <v>15420</v>
      </c>
      <c r="G455" s="8" t="s">
        <v>15430</v>
      </c>
      <c r="H455" s="8" t="s">
        <v>15446</v>
      </c>
      <c r="I455" s="8" t="s">
        <v>15423</v>
      </c>
      <c r="J455" s="8" t="s">
        <v>15424</v>
      </c>
      <c r="K455" s="8" t="s">
        <v>15425</v>
      </c>
      <c r="L455" s="12" t="s">
        <v>15</v>
      </c>
      <c r="M455" s="12" t="s">
        <v>3780</v>
      </c>
      <c r="N455" s="12" t="s">
        <v>608</v>
      </c>
      <c r="O455" s="12" t="s">
        <v>3781</v>
      </c>
      <c r="P455" s="12" t="s">
        <v>119</v>
      </c>
      <c r="R455" s="10">
        <f>ROUNDUP(SUM(VLOOKUP(F455,'Pontuação'!A$2:B$11,2,FALSE),VLOOKUP(E455,'Pontuação'!C$2:D$11,2,FALSE),VLOOKUP(H455,'Pontuação'!I$2:J$11,2,FALSE),VLOOKUP(I455,'Pontuação'!G$2:H$11,2,FALSE),VLOOKUP(K455,'Pontuação'!M$2:N$13,2,FALSE)),0)</f>
        <v>1595</v>
      </c>
      <c r="S455" s="11">
        <f t="shared" si="1"/>
        <v>160</v>
      </c>
      <c r="T455" s="11" t="str">
        <f t="array" ref="T455">IFERROR(INDEX('Pontuação'!G$13:G$101, MATCH(S455, 'Pontuação'!F$13:F$101, 0)), "Faixa Indefinida")</f>
        <v>C</v>
      </c>
      <c r="U455" s="11">
        <f t="shared" si="2"/>
        <v>0</v>
      </c>
      <c r="V455" s="11">
        <f t="shared" si="3"/>
        <v>0</v>
      </c>
      <c r="W455" s="11">
        <f t="shared" si="4"/>
        <v>1</v>
      </c>
      <c r="X455" s="11">
        <f t="shared" si="5"/>
        <v>0</v>
      </c>
      <c r="Y455" s="11">
        <f>ROUNDUP(SUM(VLOOKUP(F455,'Pontuação 3.0'!A$2:B$11,2,FALSE),VLOOKUP(E455,'Pontuação 3.0'!C$2:D$11,2,FALSE),VLOOKUP(H455,'Pontuação 3.0'!I$2:J$11,2,FALSE),VLOOKUP(J455,'Pontuação 3.0'!K$2:L$11,2,FALSE),VLOOKUP(G455,'Pontuação 3.0'!E$2:F$11,2,FALSE),VLOOKUP(I455,'Pontuação 3.0'!G$2:H$11,2,FALSE),VLOOKUP(K455,'Pontuação 3.0'!M$2:N$13,2,FALSE)),0)</f>
        <v>2209</v>
      </c>
      <c r="Z455" s="11">
        <f t="shared" si="6"/>
        <v>221</v>
      </c>
      <c r="AA455" s="11" t="str">
        <f t="array" ref="AA455">IFERROR(INDEX('Pontuação 3.0'!G$13:G$191, MATCH(Z455, 'Pontuação 3.0'!F$13:F$191, 0)), "Faixa Indefinida")</f>
        <v>B</v>
      </c>
      <c r="AB455" s="11">
        <f t="shared" si="7"/>
        <v>0</v>
      </c>
      <c r="AC455" s="11">
        <f t="shared" si="8"/>
        <v>1</v>
      </c>
      <c r="AD455" s="11">
        <f t="shared" si="9"/>
        <v>0</v>
      </c>
      <c r="AE455" s="11">
        <f t="shared" si="10"/>
        <v>0</v>
      </c>
    </row>
    <row r="456" ht="15.75" customHeight="1">
      <c r="A456" s="7">
        <v>45654.0</v>
      </c>
      <c r="B456" s="8" t="s">
        <v>944</v>
      </c>
      <c r="C456" s="8" t="s">
        <v>945</v>
      </c>
      <c r="D456" s="9">
        <v>1.1957948438E10</v>
      </c>
      <c r="E456" s="8" t="s">
        <v>15419</v>
      </c>
      <c r="F456" s="8" t="s">
        <v>15442</v>
      </c>
      <c r="G456" s="8" t="s">
        <v>15430</v>
      </c>
      <c r="H456" s="8" t="s">
        <v>15443</v>
      </c>
      <c r="I456" s="8" t="s">
        <v>15423</v>
      </c>
      <c r="J456" s="8" t="s">
        <v>15448</v>
      </c>
      <c r="K456" s="8" t="s">
        <v>15432</v>
      </c>
      <c r="L456" s="12" t="s">
        <v>15</v>
      </c>
      <c r="M456" s="12" t="s">
        <v>3780</v>
      </c>
      <c r="N456" s="12" t="s">
        <v>300</v>
      </c>
      <c r="O456" s="12" t="s">
        <v>3797</v>
      </c>
      <c r="P456" s="12" t="s">
        <v>119</v>
      </c>
      <c r="R456" s="10">
        <f>ROUNDUP(SUM(VLOOKUP(F456,'Pontuação'!A$2:B$11,2,FALSE),VLOOKUP(E456,'Pontuação'!C$2:D$11,2,FALSE),VLOOKUP(H456,'Pontuação'!I$2:J$11,2,FALSE),VLOOKUP(I456,'Pontuação'!G$2:H$11,2,FALSE),VLOOKUP(K456,'Pontuação'!M$2:N$13,2,FALSE)),0)</f>
        <v>1703</v>
      </c>
      <c r="S456" s="11">
        <f t="shared" si="1"/>
        <v>170</v>
      </c>
      <c r="T456" s="11" t="str">
        <f t="array" ref="T456">IFERROR(INDEX('Pontuação'!G$13:G$101, MATCH(S456, 'Pontuação'!F$13:F$101, 0)), "Faixa Indefinida")</f>
        <v>B</v>
      </c>
      <c r="U456" s="11">
        <f t="shared" si="2"/>
        <v>0</v>
      </c>
      <c r="V456" s="11">
        <f t="shared" si="3"/>
        <v>1</v>
      </c>
      <c r="W456" s="11">
        <f t="shared" si="4"/>
        <v>0</v>
      </c>
      <c r="X456" s="11">
        <f t="shared" si="5"/>
        <v>0</v>
      </c>
      <c r="Y456" s="11">
        <f>ROUNDUP(SUM(VLOOKUP(F456,'Pontuação 3.0'!A$2:B$11,2,FALSE),VLOOKUP(E456,'Pontuação 3.0'!C$2:D$11,2,FALSE),VLOOKUP(H456,'Pontuação 3.0'!I$2:J$11,2,FALSE),VLOOKUP(J456,'Pontuação 3.0'!K$2:L$11,2,FALSE),VLOOKUP(G456,'Pontuação 3.0'!E$2:F$11,2,FALSE),VLOOKUP(I456,'Pontuação 3.0'!G$2:H$11,2,FALSE),VLOOKUP(K456,'Pontuação 3.0'!M$2:N$13,2,FALSE)),0)</f>
        <v>2242</v>
      </c>
      <c r="Z456" s="11">
        <f t="shared" si="6"/>
        <v>224</v>
      </c>
      <c r="AA456" s="11" t="str">
        <f t="array" ref="AA456">IFERROR(INDEX('Pontuação 3.0'!G$13:G$191, MATCH(Z456, 'Pontuação 3.0'!F$13:F$191, 0)), "Faixa Indefinida")</f>
        <v>B</v>
      </c>
      <c r="AB456" s="11">
        <f t="shared" si="7"/>
        <v>0</v>
      </c>
      <c r="AC456" s="11">
        <f t="shared" si="8"/>
        <v>1</v>
      </c>
      <c r="AD456" s="11">
        <f t="shared" si="9"/>
        <v>0</v>
      </c>
      <c r="AE456" s="11">
        <f t="shared" si="10"/>
        <v>0</v>
      </c>
    </row>
    <row r="457" ht="15.75" customHeight="1">
      <c r="A457" s="7">
        <v>45654.0</v>
      </c>
      <c r="B457" s="8" t="s">
        <v>948</v>
      </c>
      <c r="C457" s="8" t="s">
        <v>949</v>
      </c>
      <c r="D457" s="9">
        <v>5.1981696565E10</v>
      </c>
      <c r="E457" s="8" t="s">
        <v>15428</v>
      </c>
      <c r="F457" s="8" t="s">
        <v>15442</v>
      </c>
      <c r="G457" s="8" t="s">
        <v>15421</v>
      </c>
      <c r="H457" s="8" t="s">
        <v>15446</v>
      </c>
      <c r="I457" s="8" t="s">
        <v>15431</v>
      </c>
      <c r="J457" s="8" t="s">
        <v>15424</v>
      </c>
      <c r="K457" s="8" t="s">
        <v>15466</v>
      </c>
      <c r="L457" s="12" t="s">
        <v>15</v>
      </c>
      <c r="M457" s="12" t="s">
        <v>3780</v>
      </c>
      <c r="N457" s="12" t="s">
        <v>162</v>
      </c>
      <c r="O457" s="12" t="s">
        <v>3781</v>
      </c>
      <c r="P457" s="12" t="s">
        <v>17</v>
      </c>
      <c r="R457" s="10">
        <f>ROUNDUP(SUM(VLOOKUP(F457,'Pontuação'!A$2:B$11,2,FALSE),VLOOKUP(E457,'Pontuação'!C$2:D$11,2,FALSE),VLOOKUP(H457,'Pontuação'!I$2:J$11,2,FALSE),VLOOKUP(I457,'Pontuação'!G$2:H$11,2,FALSE),VLOOKUP(K457,'Pontuação'!M$2:N$13,2,FALSE)),0)</f>
        <v>1758</v>
      </c>
      <c r="S457" s="11">
        <f t="shared" si="1"/>
        <v>176</v>
      </c>
      <c r="T457" s="11" t="str">
        <f t="array" ref="T457">IFERROR(INDEX('Pontuação'!G$13:G$101, MATCH(S457, 'Pontuação'!F$13:F$101, 0)), "Faixa Indefinida")</f>
        <v>B</v>
      </c>
      <c r="U457" s="11">
        <f t="shared" si="2"/>
        <v>0</v>
      </c>
      <c r="V457" s="11">
        <f t="shared" si="3"/>
        <v>1</v>
      </c>
      <c r="W457" s="11">
        <f t="shared" si="4"/>
        <v>0</v>
      </c>
      <c r="X457" s="11">
        <f t="shared" si="5"/>
        <v>0</v>
      </c>
      <c r="Y457" s="11">
        <f>ROUNDUP(SUM(VLOOKUP(F457,'Pontuação 3.0'!A$2:B$11,2,FALSE),VLOOKUP(E457,'Pontuação 3.0'!C$2:D$11,2,FALSE),VLOOKUP(H457,'Pontuação 3.0'!I$2:J$11,2,FALSE),VLOOKUP(J457,'Pontuação 3.0'!K$2:L$11,2,FALSE),VLOOKUP(G457,'Pontuação 3.0'!E$2:F$11,2,FALSE),VLOOKUP(I457,'Pontuação 3.0'!G$2:H$11,2,FALSE),VLOOKUP(K457,'Pontuação 3.0'!M$2:N$13,2,FALSE)),0)</f>
        <v>2282</v>
      </c>
      <c r="Z457" s="11">
        <f t="shared" si="6"/>
        <v>228</v>
      </c>
      <c r="AA457" s="11" t="str">
        <f t="array" ref="AA457">IFERROR(INDEX('Pontuação 3.0'!G$13:G$191, MATCH(Z457, 'Pontuação 3.0'!F$13:F$191, 0)), "Faixa Indefinida")</f>
        <v>B</v>
      </c>
      <c r="AB457" s="11">
        <f t="shared" si="7"/>
        <v>0</v>
      </c>
      <c r="AC457" s="11">
        <f t="shared" si="8"/>
        <v>1</v>
      </c>
      <c r="AD457" s="11">
        <f t="shared" si="9"/>
        <v>0</v>
      </c>
      <c r="AE457" s="11">
        <f t="shared" si="10"/>
        <v>0</v>
      </c>
    </row>
    <row r="458" ht="15.75" customHeight="1">
      <c r="A458" s="7">
        <v>45654.0</v>
      </c>
      <c r="B458" s="8" t="s">
        <v>950</v>
      </c>
      <c r="C458" s="8" t="s">
        <v>951</v>
      </c>
      <c r="D458" s="9">
        <v>7.9998185934E10</v>
      </c>
      <c r="E458" s="8" t="s">
        <v>15428</v>
      </c>
      <c r="F458" s="8" t="s">
        <v>15420</v>
      </c>
      <c r="G458" s="8" t="s">
        <v>15430</v>
      </c>
      <c r="H458" s="8" t="s">
        <v>15422</v>
      </c>
      <c r="I458" s="8" t="s">
        <v>15431</v>
      </c>
      <c r="J458" s="8" t="s">
        <v>15424</v>
      </c>
      <c r="K458" s="8" t="s">
        <v>15425</v>
      </c>
      <c r="L458" s="12" t="s">
        <v>15</v>
      </c>
      <c r="M458" s="12" t="s">
        <v>3780</v>
      </c>
      <c r="N458" s="12" t="s">
        <v>300</v>
      </c>
      <c r="O458" s="12" t="s">
        <v>4493</v>
      </c>
      <c r="P458" s="12" t="s">
        <v>119</v>
      </c>
      <c r="R458" s="10">
        <f>ROUNDUP(SUM(VLOOKUP(F458,'Pontuação'!A$2:B$11,2,FALSE),VLOOKUP(E458,'Pontuação'!C$2:D$11,2,FALSE),VLOOKUP(H458,'Pontuação'!I$2:J$11,2,FALSE),VLOOKUP(I458,'Pontuação'!G$2:H$11,2,FALSE),VLOOKUP(K458,'Pontuação'!M$2:N$13,2,FALSE)),0)</f>
        <v>1658</v>
      </c>
      <c r="S458" s="11">
        <f t="shared" si="1"/>
        <v>166</v>
      </c>
      <c r="T458" s="11" t="str">
        <f t="array" ref="T458">IFERROR(INDEX('Pontuação'!G$13:G$101, MATCH(S458, 'Pontuação'!F$13:F$101, 0)), "Faixa Indefinida")</f>
        <v>B</v>
      </c>
      <c r="U458" s="11">
        <f t="shared" si="2"/>
        <v>0</v>
      </c>
      <c r="V458" s="11">
        <f t="shared" si="3"/>
        <v>1</v>
      </c>
      <c r="W458" s="11">
        <f t="shared" si="4"/>
        <v>0</v>
      </c>
      <c r="X458" s="11">
        <f t="shared" si="5"/>
        <v>0</v>
      </c>
      <c r="Y458" s="11">
        <f>ROUNDUP(SUM(VLOOKUP(F458,'Pontuação 3.0'!A$2:B$11,2,FALSE),VLOOKUP(E458,'Pontuação 3.0'!C$2:D$11,2,FALSE),VLOOKUP(H458,'Pontuação 3.0'!I$2:J$11,2,FALSE),VLOOKUP(J458,'Pontuação 3.0'!K$2:L$11,2,FALSE),VLOOKUP(G458,'Pontuação 3.0'!E$2:F$11,2,FALSE),VLOOKUP(I458,'Pontuação 3.0'!G$2:H$11,2,FALSE),VLOOKUP(K458,'Pontuação 3.0'!M$2:N$13,2,FALSE)),0)</f>
        <v>2274</v>
      </c>
      <c r="Z458" s="11">
        <f t="shared" si="6"/>
        <v>227</v>
      </c>
      <c r="AA458" s="11" t="str">
        <f t="array" ref="AA458">IFERROR(INDEX('Pontuação 3.0'!G$13:G$191, MATCH(Z458, 'Pontuação 3.0'!F$13:F$191, 0)), "Faixa Indefinida")</f>
        <v>B</v>
      </c>
      <c r="AB458" s="11">
        <f t="shared" si="7"/>
        <v>0</v>
      </c>
      <c r="AC458" s="11">
        <f t="shared" si="8"/>
        <v>1</v>
      </c>
      <c r="AD458" s="11">
        <f t="shared" si="9"/>
        <v>0</v>
      </c>
      <c r="AE458" s="11">
        <f t="shared" si="10"/>
        <v>0</v>
      </c>
    </row>
    <row r="459" ht="15.75" customHeight="1">
      <c r="A459" s="7">
        <v>45654.0</v>
      </c>
      <c r="B459" s="8" t="s">
        <v>956</v>
      </c>
      <c r="C459" s="8" t="s">
        <v>957</v>
      </c>
      <c r="D459" s="9">
        <v>4.7991258812E10</v>
      </c>
      <c r="E459" s="8" t="s">
        <v>15428</v>
      </c>
      <c r="F459" s="8" t="s">
        <v>15420</v>
      </c>
      <c r="G459" s="8" t="s">
        <v>15430</v>
      </c>
      <c r="H459" s="8" t="s">
        <v>15446</v>
      </c>
      <c r="I459" s="8" t="s">
        <v>15423</v>
      </c>
      <c r="J459" s="8" t="s">
        <v>15424</v>
      </c>
      <c r="K459" s="8" t="s">
        <v>15432</v>
      </c>
      <c r="L459" s="12" t="s">
        <v>15</v>
      </c>
      <c r="M459" s="12" t="s">
        <v>3780</v>
      </c>
      <c r="N459" s="12" t="s">
        <v>205</v>
      </c>
      <c r="O459" s="12" t="s">
        <v>3797</v>
      </c>
      <c r="P459" s="12" t="s">
        <v>119</v>
      </c>
      <c r="R459" s="10">
        <f>ROUNDUP(SUM(VLOOKUP(F459,'Pontuação'!A$2:B$11,2,FALSE),VLOOKUP(E459,'Pontuação'!C$2:D$11,2,FALSE),VLOOKUP(H459,'Pontuação'!I$2:J$11,2,FALSE),VLOOKUP(I459,'Pontuação'!G$2:H$11,2,FALSE),VLOOKUP(K459,'Pontuação'!M$2:N$13,2,FALSE)),0)</f>
        <v>1727</v>
      </c>
      <c r="S459" s="11">
        <f t="shared" si="1"/>
        <v>173</v>
      </c>
      <c r="T459" s="11" t="str">
        <f t="array" ref="T459">IFERROR(INDEX('Pontuação'!G$13:G$101, MATCH(S459, 'Pontuação'!F$13:F$101, 0)), "Faixa Indefinida")</f>
        <v>B</v>
      </c>
      <c r="U459" s="11">
        <f t="shared" si="2"/>
        <v>0</v>
      </c>
      <c r="V459" s="11">
        <f t="shared" si="3"/>
        <v>1</v>
      </c>
      <c r="W459" s="11">
        <f t="shared" si="4"/>
        <v>0</v>
      </c>
      <c r="X459" s="11">
        <f t="shared" si="5"/>
        <v>0</v>
      </c>
      <c r="Y459" s="11">
        <f>ROUNDUP(SUM(VLOOKUP(F459,'Pontuação 3.0'!A$2:B$11,2,FALSE),VLOOKUP(E459,'Pontuação 3.0'!C$2:D$11,2,FALSE),VLOOKUP(H459,'Pontuação 3.0'!I$2:J$11,2,FALSE),VLOOKUP(J459,'Pontuação 3.0'!K$2:L$11,2,FALSE),VLOOKUP(G459,'Pontuação 3.0'!E$2:F$11,2,FALSE),VLOOKUP(I459,'Pontuação 3.0'!G$2:H$11,2,FALSE),VLOOKUP(K459,'Pontuação 3.0'!M$2:N$13,2,FALSE)),0)</f>
        <v>2295</v>
      </c>
      <c r="Z459" s="11">
        <f t="shared" si="6"/>
        <v>230</v>
      </c>
      <c r="AA459" s="11" t="str">
        <f t="array" ref="AA459">IFERROR(INDEX('Pontuação 3.0'!G$13:G$191, MATCH(Z459, 'Pontuação 3.0'!F$13:F$191, 0)), "Faixa Indefinida")</f>
        <v>B</v>
      </c>
      <c r="AB459" s="11">
        <f t="shared" si="7"/>
        <v>0</v>
      </c>
      <c r="AC459" s="11">
        <f t="shared" si="8"/>
        <v>1</v>
      </c>
      <c r="AD459" s="11">
        <f t="shared" si="9"/>
        <v>0</v>
      </c>
      <c r="AE459" s="11">
        <f t="shared" si="10"/>
        <v>0</v>
      </c>
    </row>
    <row r="460" ht="15.75" customHeight="1">
      <c r="A460" s="7">
        <v>45654.0</v>
      </c>
      <c r="B460" s="8" t="s">
        <v>954</v>
      </c>
      <c r="C460" s="8" t="s">
        <v>955</v>
      </c>
      <c r="D460" s="9">
        <v>5.521993527807E12</v>
      </c>
      <c r="E460" s="8" t="s">
        <v>15428</v>
      </c>
      <c r="F460" s="8" t="s">
        <v>15420</v>
      </c>
      <c r="G460" s="8" t="s">
        <v>15421</v>
      </c>
      <c r="H460" s="8" t="s">
        <v>15422</v>
      </c>
      <c r="I460" s="8" t="s">
        <v>15423</v>
      </c>
      <c r="J460" s="8" t="s">
        <v>15424</v>
      </c>
      <c r="K460" s="8" t="s">
        <v>15432</v>
      </c>
      <c r="L460" s="12" t="s">
        <v>15</v>
      </c>
      <c r="M460" s="12" t="s">
        <v>3780</v>
      </c>
      <c r="N460" s="12" t="s">
        <v>608</v>
      </c>
      <c r="O460" s="12" t="s">
        <v>3815</v>
      </c>
      <c r="P460" s="12" t="s">
        <v>119</v>
      </c>
      <c r="R460" s="10">
        <f>ROUNDUP(SUM(VLOOKUP(F460,'Pontuação'!A$2:B$11,2,FALSE),VLOOKUP(E460,'Pontuação'!C$2:D$11,2,FALSE),VLOOKUP(H460,'Pontuação'!I$2:J$11,2,FALSE),VLOOKUP(I460,'Pontuação'!G$2:H$11,2,FALSE),VLOOKUP(K460,'Pontuação'!M$2:N$13,2,FALSE)),0)</f>
        <v>1685</v>
      </c>
      <c r="S460" s="11">
        <f t="shared" si="1"/>
        <v>169</v>
      </c>
      <c r="T460" s="11" t="str">
        <f t="array" ref="T460">IFERROR(INDEX('Pontuação'!G$13:G$101, MATCH(S460, 'Pontuação'!F$13:F$101, 0)), "Faixa Indefinida")</f>
        <v>B</v>
      </c>
      <c r="U460" s="11">
        <f t="shared" si="2"/>
        <v>0</v>
      </c>
      <c r="V460" s="11">
        <f t="shared" si="3"/>
        <v>1</v>
      </c>
      <c r="W460" s="11">
        <f t="shared" si="4"/>
        <v>0</v>
      </c>
      <c r="X460" s="11">
        <f t="shared" si="5"/>
        <v>0</v>
      </c>
      <c r="Y460" s="11">
        <f>ROUNDUP(SUM(VLOOKUP(F460,'Pontuação 3.0'!A$2:B$11,2,FALSE),VLOOKUP(E460,'Pontuação 3.0'!C$2:D$11,2,FALSE),VLOOKUP(H460,'Pontuação 3.0'!I$2:J$11,2,FALSE),VLOOKUP(J460,'Pontuação 3.0'!K$2:L$11,2,FALSE),VLOOKUP(G460,'Pontuação 3.0'!E$2:F$11,2,FALSE),VLOOKUP(I460,'Pontuação 3.0'!G$2:H$11,2,FALSE),VLOOKUP(K460,'Pontuação 3.0'!M$2:N$13,2,FALSE)),0)</f>
        <v>2068</v>
      </c>
      <c r="Z460" s="11">
        <f t="shared" si="6"/>
        <v>207</v>
      </c>
      <c r="AA460" s="11" t="str">
        <f t="array" ref="AA460">IFERROR(INDEX('Pontuação 3.0'!G$13:G$191, MATCH(Z460, 'Pontuação 3.0'!F$13:F$191, 0)), "Faixa Indefinida")</f>
        <v>C</v>
      </c>
      <c r="AB460" s="11">
        <f t="shared" si="7"/>
        <v>0</v>
      </c>
      <c r="AC460" s="11">
        <f t="shared" si="8"/>
        <v>0</v>
      </c>
      <c r="AD460" s="11">
        <f t="shared" si="9"/>
        <v>1</v>
      </c>
      <c r="AE460" s="11">
        <f t="shared" si="10"/>
        <v>0</v>
      </c>
    </row>
    <row r="461" ht="15.75" customHeight="1">
      <c r="A461" s="7">
        <v>45654.0</v>
      </c>
      <c r="B461" s="8" t="s">
        <v>959</v>
      </c>
      <c r="C461" s="8" t="s">
        <v>960</v>
      </c>
      <c r="D461" s="8" t="s">
        <v>961</v>
      </c>
      <c r="E461" s="8" t="s">
        <v>15419</v>
      </c>
      <c r="F461" s="8" t="s">
        <v>15442</v>
      </c>
      <c r="G461" s="8" t="s">
        <v>15430</v>
      </c>
      <c r="H461" s="8" t="s">
        <v>15422</v>
      </c>
      <c r="I461" s="8" t="s">
        <v>15423</v>
      </c>
      <c r="J461" s="8" t="s">
        <v>15424</v>
      </c>
      <c r="K461" s="8" t="s">
        <v>15439</v>
      </c>
      <c r="L461" s="12" t="s">
        <v>15</v>
      </c>
      <c r="M461" s="12" t="s">
        <v>3780</v>
      </c>
      <c r="N461" s="12" t="s">
        <v>133</v>
      </c>
      <c r="O461" s="12" t="s">
        <v>3781</v>
      </c>
      <c r="P461" s="12" t="s">
        <v>119</v>
      </c>
      <c r="R461" s="10">
        <f>ROUNDUP(SUM(VLOOKUP(F461,'Pontuação'!A$2:B$11,2,FALSE),VLOOKUP(E461,'Pontuação'!C$2:D$11,2,FALSE),VLOOKUP(H461,'Pontuação'!I$2:J$11,2,FALSE),VLOOKUP(I461,'Pontuação'!G$2:H$11,2,FALSE),VLOOKUP(K461,'Pontuação'!M$2:N$13,2,FALSE)),0)</f>
        <v>1589</v>
      </c>
      <c r="S461" s="11">
        <f t="shared" si="1"/>
        <v>159</v>
      </c>
      <c r="T461" s="11" t="str">
        <f t="array" ref="T461">IFERROR(INDEX('Pontuação'!G$13:G$101, MATCH(S461, 'Pontuação'!F$13:F$101, 0)), "Faixa Indefinida")</f>
        <v>C</v>
      </c>
      <c r="U461" s="11">
        <f t="shared" si="2"/>
        <v>0</v>
      </c>
      <c r="V461" s="11">
        <f t="shared" si="3"/>
        <v>0</v>
      </c>
      <c r="W461" s="11">
        <f t="shared" si="4"/>
        <v>1</v>
      </c>
      <c r="X461" s="11">
        <f t="shared" si="5"/>
        <v>0</v>
      </c>
      <c r="Y461" s="11">
        <f>ROUNDUP(SUM(VLOOKUP(F461,'Pontuação 3.0'!A$2:B$11,2,FALSE),VLOOKUP(E461,'Pontuação 3.0'!C$2:D$11,2,FALSE),VLOOKUP(H461,'Pontuação 3.0'!I$2:J$11,2,FALSE),VLOOKUP(J461,'Pontuação 3.0'!K$2:L$11,2,FALSE),VLOOKUP(G461,'Pontuação 3.0'!E$2:F$11,2,FALSE),VLOOKUP(I461,'Pontuação 3.0'!G$2:H$11,2,FALSE),VLOOKUP(K461,'Pontuação 3.0'!M$2:N$13,2,FALSE)),0)</f>
        <v>1937</v>
      </c>
      <c r="Z461" s="11">
        <f t="shared" si="6"/>
        <v>194</v>
      </c>
      <c r="AA461" s="11" t="str">
        <f t="array" ref="AA461">IFERROR(INDEX('Pontuação 3.0'!G$13:G$191, MATCH(Z461, 'Pontuação 3.0'!F$13:F$191, 0)), "Faixa Indefinida")</f>
        <v>C</v>
      </c>
      <c r="AB461" s="11">
        <f t="shared" si="7"/>
        <v>0</v>
      </c>
      <c r="AC461" s="11">
        <f t="shared" si="8"/>
        <v>0</v>
      </c>
      <c r="AD461" s="11">
        <f t="shared" si="9"/>
        <v>1</v>
      </c>
      <c r="AE461" s="11">
        <f t="shared" si="10"/>
        <v>0</v>
      </c>
    </row>
    <row r="462" ht="15.75" customHeight="1">
      <c r="A462" s="7">
        <v>45654.0</v>
      </c>
      <c r="B462" s="8" t="s">
        <v>967</v>
      </c>
      <c r="C462" s="8" t="s">
        <v>968</v>
      </c>
      <c r="D462" s="9">
        <v>1.1980564221E10</v>
      </c>
      <c r="E462" s="8" t="s">
        <v>15419</v>
      </c>
      <c r="F462" s="8" t="s">
        <v>15442</v>
      </c>
      <c r="G462" s="8" t="s">
        <v>15451</v>
      </c>
      <c r="H462" s="8" t="s">
        <v>15446</v>
      </c>
      <c r="I462" s="8" t="s">
        <v>15423</v>
      </c>
      <c r="J462" s="8" t="s">
        <v>15448</v>
      </c>
      <c r="K462" s="8" t="s">
        <v>15432</v>
      </c>
      <c r="L462" s="12" t="s">
        <v>15</v>
      </c>
      <c r="M462" s="12" t="s">
        <v>3780</v>
      </c>
      <c r="N462" s="12" t="s">
        <v>162</v>
      </c>
      <c r="O462" s="12" t="s">
        <v>3781</v>
      </c>
      <c r="P462" s="12" t="s">
        <v>119</v>
      </c>
      <c r="R462" s="10">
        <f>ROUNDUP(SUM(VLOOKUP(F462,'Pontuação'!A$2:B$11,2,FALSE),VLOOKUP(E462,'Pontuação'!C$2:D$11,2,FALSE),VLOOKUP(H462,'Pontuação'!I$2:J$11,2,FALSE),VLOOKUP(I462,'Pontuação'!G$2:H$11,2,FALSE),VLOOKUP(K462,'Pontuação'!M$2:N$13,2,FALSE)),0)</f>
        <v>1719</v>
      </c>
      <c r="S462" s="11">
        <f t="shared" si="1"/>
        <v>172</v>
      </c>
      <c r="T462" s="11" t="str">
        <f t="array" ref="T462">IFERROR(INDEX('Pontuação'!G$13:G$101, MATCH(S462, 'Pontuação'!F$13:F$101, 0)), "Faixa Indefinida")</f>
        <v>B</v>
      </c>
      <c r="U462" s="11">
        <f t="shared" si="2"/>
        <v>0</v>
      </c>
      <c r="V462" s="11">
        <f t="shared" si="3"/>
        <v>1</v>
      </c>
      <c r="W462" s="11">
        <f t="shared" si="4"/>
        <v>0</v>
      </c>
      <c r="X462" s="11">
        <f t="shared" si="5"/>
        <v>0</v>
      </c>
      <c r="Y462" s="11">
        <f>ROUNDUP(SUM(VLOOKUP(F462,'Pontuação 3.0'!A$2:B$11,2,FALSE),VLOOKUP(E462,'Pontuação 3.0'!C$2:D$11,2,FALSE),VLOOKUP(H462,'Pontuação 3.0'!I$2:J$11,2,FALSE),VLOOKUP(J462,'Pontuação 3.0'!K$2:L$11,2,FALSE),VLOOKUP(G462,'Pontuação 3.0'!E$2:F$11,2,FALSE),VLOOKUP(I462,'Pontuação 3.0'!G$2:H$11,2,FALSE),VLOOKUP(K462,'Pontuação 3.0'!M$2:N$13,2,FALSE)),0)</f>
        <v>2243</v>
      </c>
      <c r="Z462" s="11">
        <f t="shared" si="6"/>
        <v>224</v>
      </c>
      <c r="AA462" s="11" t="str">
        <f t="array" ref="AA462">IFERROR(INDEX('Pontuação 3.0'!G$13:G$191, MATCH(Z462, 'Pontuação 3.0'!F$13:F$191, 0)), "Faixa Indefinida")</f>
        <v>B</v>
      </c>
      <c r="AB462" s="11">
        <f t="shared" si="7"/>
        <v>0</v>
      </c>
      <c r="AC462" s="11">
        <f t="shared" si="8"/>
        <v>1</v>
      </c>
      <c r="AD462" s="11">
        <f t="shared" si="9"/>
        <v>0</v>
      </c>
      <c r="AE462" s="11">
        <f t="shared" si="10"/>
        <v>0</v>
      </c>
    </row>
    <row r="463" ht="15.75" customHeight="1">
      <c r="A463" s="7">
        <v>45654.0</v>
      </c>
      <c r="B463" s="8" t="s">
        <v>969</v>
      </c>
      <c r="C463" s="8" t="s">
        <v>970</v>
      </c>
      <c r="D463" s="9">
        <v>8.198901763E10</v>
      </c>
      <c r="E463" s="8" t="s">
        <v>15419</v>
      </c>
      <c r="F463" s="8" t="s">
        <v>15420</v>
      </c>
      <c r="G463" s="8" t="s">
        <v>15451</v>
      </c>
      <c r="H463" s="8" t="s">
        <v>15438</v>
      </c>
      <c r="I463" s="8" t="s">
        <v>15433</v>
      </c>
      <c r="J463" s="8" t="s">
        <v>15424</v>
      </c>
      <c r="K463" s="8" t="s">
        <v>15432</v>
      </c>
      <c r="L463" s="12" t="s">
        <v>15</v>
      </c>
      <c r="M463" s="12" t="s">
        <v>3780</v>
      </c>
      <c r="N463" s="12" t="s">
        <v>205</v>
      </c>
      <c r="O463" s="12" t="s">
        <v>6026</v>
      </c>
      <c r="P463" s="12" t="s">
        <v>119</v>
      </c>
      <c r="R463" s="10">
        <f>ROUNDUP(SUM(VLOOKUP(F463,'Pontuação'!A$2:B$11,2,FALSE),VLOOKUP(E463,'Pontuação'!C$2:D$11,2,FALSE),VLOOKUP(H463,'Pontuação'!I$2:J$11,2,FALSE),VLOOKUP(I463,'Pontuação'!G$2:H$11,2,FALSE),VLOOKUP(K463,'Pontuação'!M$2:N$13,2,FALSE)),0)</f>
        <v>1853</v>
      </c>
      <c r="S463" s="11">
        <f t="shared" si="1"/>
        <v>185</v>
      </c>
      <c r="T463" s="11" t="str">
        <f t="array" ref="T463">IFERROR(INDEX('Pontuação'!G$13:G$101, MATCH(S463, 'Pontuação'!F$13:F$101, 0)), "Faixa Indefinida")</f>
        <v>A</v>
      </c>
      <c r="U463" s="11">
        <f t="shared" si="2"/>
        <v>1</v>
      </c>
      <c r="V463" s="11">
        <f t="shared" si="3"/>
        <v>0</v>
      </c>
      <c r="W463" s="11">
        <f t="shared" si="4"/>
        <v>0</v>
      </c>
      <c r="X463" s="11">
        <f t="shared" si="5"/>
        <v>0</v>
      </c>
      <c r="Y463" s="11">
        <f>ROUNDUP(SUM(VLOOKUP(F463,'Pontuação 3.0'!A$2:B$11,2,FALSE),VLOOKUP(E463,'Pontuação 3.0'!C$2:D$11,2,FALSE),VLOOKUP(H463,'Pontuação 3.0'!I$2:J$11,2,FALSE),VLOOKUP(J463,'Pontuação 3.0'!K$2:L$11,2,FALSE),VLOOKUP(G463,'Pontuação 3.0'!E$2:F$11,2,FALSE),VLOOKUP(I463,'Pontuação 3.0'!G$2:H$11,2,FALSE),VLOOKUP(K463,'Pontuação 3.0'!M$2:N$13,2,FALSE)),0)</f>
        <v>2155</v>
      </c>
      <c r="Z463" s="11">
        <f t="shared" si="6"/>
        <v>216</v>
      </c>
      <c r="AA463" s="11" t="str">
        <f t="array" ref="AA463">IFERROR(INDEX('Pontuação 3.0'!G$13:G$191, MATCH(Z463, 'Pontuação 3.0'!F$13:F$191, 0)), "Faixa Indefinida")</f>
        <v>B</v>
      </c>
      <c r="AB463" s="11">
        <f t="shared" si="7"/>
        <v>0</v>
      </c>
      <c r="AC463" s="11">
        <f t="shared" si="8"/>
        <v>1</v>
      </c>
      <c r="AD463" s="11">
        <f t="shared" si="9"/>
        <v>0</v>
      </c>
      <c r="AE463" s="11">
        <f t="shared" si="10"/>
        <v>0</v>
      </c>
    </row>
    <row r="464" ht="15.75" customHeight="1">
      <c r="A464" s="7">
        <v>45654.0</v>
      </c>
      <c r="B464" s="8" t="s">
        <v>971</v>
      </c>
      <c r="C464" s="8" t="s">
        <v>972</v>
      </c>
      <c r="D464" s="9">
        <v>2.1994964224E10</v>
      </c>
      <c r="E464" s="8" t="s">
        <v>15428</v>
      </c>
      <c r="F464" s="8" t="s">
        <v>15420</v>
      </c>
      <c r="G464" s="8" t="s">
        <v>15430</v>
      </c>
      <c r="H464" s="8" t="s">
        <v>15422</v>
      </c>
      <c r="I464" s="8" t="s">
        <v>15423</v>
      </c>
      <c r="J464" s="8" t="s">
        <v>15424</v>
      </c>
      <c r="K464" s="8" t="s">
        <v>15425</v>
      </c>
      <c r="L464" s="12" t="s">
        <v>15</v>
      </c>
      <c r="M464" s="12" t="s">
        <v>3780</v>
      </c>
      <c r="N464" s="12" t="s">
        <v>127</v>
      </c>
      <c r="O464" s="12" t="s">
        <v>3870</v>
      </c>
      <c r="P464" s="12" t="s">
        <v>119</v>
      </c>
      <c r="R464" s="10">
        <f>ROUNDUP(SUM(VLOOKUP(F464,'Pontuação'!A$2:B$11,2,FALSE),VLOOKUP(E464,'Pontuação'!C$2:D$11,2,FALSE),VLOOKUP(H464,'Pontuação'!I$2:J$11,2,FALSE),VLOOKUP(I464,'Pontuação'!G$2:H$11,2,FALSE),VLOOKUP(K464,'Pontuação'!M$2:N$13,2,FALSE)),0)</f>
        <v>1553</v>
      </c>
      <c r="S464" s="11">
        <f t="shared" si="1"/>
        <v>155</v>
      </c>
      <c r="T464" s="11" t="str">
        <f t="array" ref="T464">IFERROR(INDEX('Pontuação'!G$13:G$101, MATCH(S464, 'Pontuação'!F$13:F$101, 0)), "Faixa Indefinida")</f>
        <v>C</v>
      </c>
      <c r="U464" s="11">
        <f t="shared" si="2"/>
        <v>0</v>
      </c>
      <c r="V464" s="11">
        <f t="shared" si="3"/>
        <v>0</v>
      </c>
      <c r="W464" s="11">
        <f t="shared" si="4"/>
        <v>1</v>
      </c>
      <c r="X464" s="11">
        <f t="shared" si="5"/>
        <v>0</v>
      </c>
      <c r="Y464" s="11">
        <f>ROUNDUP(SUM(VLOOKUP(F464,'Pontuação 3.0'!A$2:B$11,2,FALSE),VLOOKUP(E464,'Pontuação 3.0'!C$2:D$11,2,FALSE),VLOOKUP(H464,'Pontuação 3.0'!I$2:J$11,2,FALSE),VLOOKUP(J464,'Pontuação 3.0'!K$2:L$11,2,FALSE),VLOOKUP(G464,'Pontuação 3.0'!E$2:F$11,2,FALSE),VLOOKUP(I464,'Pontuação 3.0'!G$2:H$11,2,FALSE),VLOOKUP(K464,'Pontuação 3.0'!M$2:N$13,2,FALSE)),0)</f>
        <v>2122</v>
      </c>
      <c r="Z464" s="11">
        <f t="shared" si="6"/>
        <v>212</v>
      </c>
      <c r="AA464" s="11" t="str">
        <f t="array" ref="AA464">IFERROR(INDEX('Pontuação 3.0'!G$13:G$191, MATCH(Z464, 'Pontuação 3.0'!F$13:F$191, 0)), "Faixa Indefinida")</f>
        <v>C</v>
      </c>
      <c r="AB464" s="11">
        <f t="shared" si="7"/>
        <v>0</v>
      </c>
      <c r="AC464" s="11">
        <f t="shared" si="8"/>
        <v>0</v>
      </c>
      <c r="AD464" s="11">
        <f t="shared" si="9"/>
        <v>1</v>
      </c>
      <c r="AE464" s="11">
        <f t="shared" si="10"/>
        <v>0</v>
      </c>
    </row>
    <row r="465" ht="15.75" customHeight="1">
      <c r="A465" s="7">
        <v>45654.0</v>
      </c>
      <c r="B465" s="8" t="s">
        <v>976</v>
      </c>
      <c r="C465" s="8" t="s">
        <v>977</v>
      </c>
      <c r="D465" s="9">
        <v>7.1986350437E10</v>
      </c>
      <c r="E465" s="8" t="s">
        <v>15419</v>
      </c>
      <c r="F465" s="8" t="s">
        <v>15436</v>
      </c>
      <c r="G465" s="8" t="s">
        <v>15430</v>
      </c>
      <c r="H465" s="8" t="s">
        <v>15438</v>
      </c>
      <c r="I465" s="8" t="s">
        <v>15431</v>
      </c>
      <c r="J465" s="8" t="s">
        <v>15424</v>
      </c>
      <c r="K465" s="8" t="s">
        <v>15425</v>
      </c>
      <c r="L465" s="12" t="s">
        <v>15</v>
      </c>
      <c r="M465" s="12" t="s">
        <v>3780</v>
      </c>
      <c r="N465" s="12" t="s">
        <v>205</v>
      </c>
      <c r="O465" s="12" t="s">
        <v>3812</v>
      </c>
      <c r="P465" s="12" t="s">
        <v>119</v>
      </c>
      <c r="R465" s="10">
        <f>ROUNDUP(SUM(VLOOKUP(F465,'Pontuação'!A$2:B$11,2,FALSE),VLOOKUP(E465,'Pontuação'!C$2:D$11,2,FALSE),VLOOKUP(H465,'Pontuação'!I$2:J$11,2,FALSE),VLOOKUP(I465,'Pontuação'!G$2:H$11,2,FALSE),VLOOKUP(K465,'Pontuação'!M$2:N$13,2,FALSE)),0)</f>
        <v>1303</v>
      </c>
      <c r="S465" s="11">
        <f t="shared" si="1"/>
        <v>130</v>
      </c>
      <c r="T465" s="11" t="str">
        <f t="array" ref="T465">IFERROR(INDEX('Pontuação'!G$13:G$101, MATCH(S465, 'Pontuação'!F$13:F$101, 0)), "Faixa Indefinida")</f>
        <v>D</v>
      </c>
      <c r="U465" s="11">
        <f t="shared" si="2"/>
        <v>0</v>
      </c>
      <c r="V465" s="11">
        <f t="shared" si="3"/>
        <v>0</v>
      </c>
      <c r="W465" s="11">
        <f t="shared" si="4"/>
        <v>0</v>
      </c>
      <c r="X465" s="11">
        <f t="shared" si="5"/>
        <v>1</v>
      </c>
      <c r="Y465" s="11">
        <f>ROUNDUP(SUM(VLOOKUP(F465,'Pontuação 3.0'!A$2:B$11,2,FALSE),VLOOKUP(E465,'Pontuação 3.0'!C$2:D$11,2,FALSE),VLOOKUP(H465,'Pontuação 3.0'!I$2:J$11,2,FALSE),VLOOKUP(J465,'Pontuação 3.0'!K$2:L$11,2,FALSE),VLOOKUP(G465,'Pontuação 3.0'!E$2:F$11,2,FALSE),VLOOKUP(I465,'Pontuação 3.0'!G$2:H$11,2,FALSE),VLOOKUP(K465,'Pontuação 3.0'!M$2:N$13,2,FALSE)),0)</f>
        <v>1948</v>
      </c>
      <c r="Z465" s="11">
        <f t="shared" si="6"/>
        <v>195</v>
      </c>
      <c r="AA465" s="11" t="str">
        <f t="array" ref="AA465">IFERROR(INDEX('Pontuação 3.0'!G$13:G$191, MATCH(Z465, 'Pontuação 3.0'!F$13:F$191, 0)), "Faixa Indefinida")</f>
        <v>C</v>
      </c>
      <c r="AB465" s="11">
        <f t="shared" si="7"/>
        <v>0</v>
      </c>
      <c r="AC465" s="11">
        <f t="shared" si="8"/>
        <v>0</v>
      </c>
      <c r="AD465" s="11">
        <f t="shared" si="9"/>
        <v>1</v>
      </c>
      <c r="AE465" s="11">
        <f t="shared" si="10"/>
        <v>0</v>
      </c>
    </row>
    <row r="466" ht="15.75" customHeight="1">
      <c r="A466" s="7">
        <v>45654.0</v>
      </c>
      <c r="B466" s="8" t="s">
        <v>973</v>
      </c>
      <c r="C466" s="8" t="s">
        <v>974</v>
      </c>
      <c r="D466" s="8" t="s">
        <v>975</v>
      </c>
      <c r="E466" s="8" t="s">
        <v>15428</v>
      </c>
      <c r="F466" s="8" t="s">
        <v>15442</v>
      </c>
      <c r="G466" s="8" t="s">
        <v>15421</v>
      </c>
      <c r="H466" s="8" t="s">
        <v>15422</v>
      </c>
      <c r="I466" s="8" t="s">
        <v>15431</v>
      </c>
      <c r="J466" s="8" t="s">
        <v>15424</v>
      </c>
      <c r="K466" s="8" t="s">
        <v>15432</v>
      </c>
      <c r="L466" s="12" t="s">
        <v>15</v>
      </c>
      <c r="M466" s="12" t="s">
        <v>3780</v>
      </c>
      <c r="N466" s="12" t="s">
        <v>205</v>
      </c>
      <c r="O466" s="12" t="s">
        <v>3781</v>
      </c>
      <c r="P466" s="12" t="s">
        <v>119</v>
      </c>
      <c r="R466" s="10">
        <f>ROUNDUP(SUM(VLOOKUP(F466,'Pontuação'!A$2:B$11,2,FALSE),VLOOKUP(E466,'Pontuação'!C$2:D$11,2,FALSE),VLOOKUP(H466,'Pontuação'!I$2:J$11,2,FALSE),VLOOKUP(I466,'Pontuação'!G$2:H$11,2,FALSE),VLOOKUP(K466,'Pontuação'!M$2:N$13,2,FALSE)),0)</f>
        <v>1778</v>
      </c>
      <c r="S466" s="11">
        <f t="shared" si="1"/>
        <v>178</v>
      </c>
      <c r="T466" s="11" t="str">
        <f t="array" ref="T466">IFERROR(INDEX('Pontuação'!G$13:G$101, MATCH(S466, 'Pontuação'!F$13:F$101, 0)), "Faixa Indefinida")</f>
        <v>B</v>
      </c>
      <c r="U466" s="11">
        <f t="shared" si="2"/>
        <v>0</v>
      </c>
      <c r="V466" s="11">
        <f t="shared" si="3"/>
        <v>1</v>
      </c>
      <c r="W466" s="11">
        <f t="shared" si="4"/>
        <v>0</v>
      </c>
      <c r="X466" s="11">
        <f t="shared" si="5"/>
        <v>0</v>
      </c>
      <c r="Y466" s="11">
        <f>ROUNDUP(SUM(VLOOKUP(F466,'Pontuação 3.0'!A$2:B$11,2,FALSE),VLOOKUP(E466,'Pontuação 3.0'!C$2:D$11,2,FALSE),VLOOKUP(H466,'Pontuação 3.0'!I$2:J$11,2,FALSE),VLOOKUP(J466,'Pontuação 3.0'!K$2:L$11,2,FALSE),VLOOKUP(G466,'Pontuação 3.0'!E$2:F$11,2,FALSE),VLOOKUP(I466,'Pontuação 3.0'!G$2:H$11,2,FALSE),VLOOKUP(K466,'Pontuação 3.0'!M$2:N$13,2,FALSE)),0)</f>
        <v>2087</v>
      </c>
      <c r="Z466" s="11">
        <f t="shared" si="6"/>
        <v>209</v>
      </c>
      <c r="AA466" s="11" t="str">
        <f t="array" ref="AA466">IFERROR(INDEX('Pontuação 3.0'!G$13:G$191, MATCH(Z466, 'Pontuação 3.0'!F$13:F$191, 0)), "Faixa Indefinida")</f>
        <v>C</v>
      </c>
      <c r="AB466" s="11">
        <f t="shared" si="7"/>
        <v>0</v>
      </c>
      <c r="AC466" s="11">
        <f t="shared" si="8"/>
        <v>0</v>
      </c>
      <c r="AD466" s="11">
        <f t="shared" si="9"/>
        <v>1</v>
      </c>
      <c r="AE466" s="11">
        <f t="shared" si="10"/>
        <v>0</v>
      </c>
    </row>
    <row r="467" ht="15.75" customHeight="1">
      <c r="A467" s="7">
        <v>45654.0</v>
      </c>
      <c r="B467" s="8" t="s">
        <v>981</v>
      </c>
      <c r="C467" s="8" t="s">
        <v>982</v>
      </c>
      <c r="D467" s="9">
        <v>3.2999949684E10</v>
      </c>
      <c r="E467" s="8" t="s">
        <v>15428</v>
      </c>
      <c r="F467" s="8" t="s">
        <v>15420</v>
      </c>
      <c r="G467" s="8" t="s">
        <v>15421</v>
      </c>
      <c r="H467" s="8" t="s">
        <v>15446</v>
      </c>
      <c r="I467" s="8" t="s">
        <v>15423</v>
      </c>
      <c r="J467" s="8" t="s">
        <v>15424</v>
      </c>
      <c r="K467" s="8" t="s">
        <v>15432</v>
      </c>
      <c r="L467" s="12" t="s">
        <v>15</v>
      </c>
      <c r="M467" s="12" t="s">
        <v>3780</v>
      </c>
      <c r="N467" s="12" t="s">
        <v>310</v>
      </c>
      <c r="O467" s="12" t="s">
        <v>3870</v>
      </c>
      <c r="P467" s="12" t="s">
        <v>119</v>
      </c>
      <c r="R467" s="10">
        <f>ROUNDUP(SUM(VLOOKUP(F467,'Pontuação'!A$2:B$11,2,FALSE),VLOOKUP(E467,'Pontuação'!C$2:D$11,2,FALSE),VLOOKUP(H467,'Pontuação'!I$2:J$11,2,FALSE),VLOOKUP(I467,'Pontuação'!G$2:H$11,2,FALSE),VLOOKUP(K467,'Pontuação'!M$2:N$13,2,FALSE)),0)</f>
        <v>1727</v>
      </c>
      <c r="S467" s="11">
        <f t="shared" si="1"/>
        <v>173</v>
      </c>
      <c r="T467" s="11" t="str">
        <f t="array" ref="T467">IFERROR(INDEX('Pontuação'!G$13:G$101, MATCH(S467, 'Pontuação'!F$13:F$101, 0)), "Faixa Indefinida")</f>
        <v>B</v>
      </c>
      <c r="U467" s="11">
        <f t="shared" si="2"/>
        <v>0</v>
      </c>
      <c r="V467" s="11">
        <f t="shared" si="3"/>
        <v>1</v>
      </c>
      <c r="W467" s="11">
        <f t="shared" si="4"/>
        <v>0</v>
      </c>
      <c r="X467" s="11">
        <f t="shared" si="5"/>
        <v>0</v>
      </c>
      <c r="Y467" s="11">
        <f>ROUNDUP(SUM(VLOOKUP(F467,'Pontuação 3.0'!A$2:B$11,2,FALSE),VLOOKUP(E467,'Pontuação 3.0'!C$2:D$11,2,FALSE),VLOOKUP(H467,'Pontuação 3.0'!I$2:J$11,2,FALSE),VLOOKUP(J467,'Pontuação 3.0'!K$2:L$11,2,FALSE),VLOOKUP(G467,'Pontuação 3.0'!E$2:F$11,2,FALSE),VLOOKUP(I467,'Pontuação 3.0'!G$2:H$11,2,FALSE),VLOOKUP(K467,'Pontuação 3.0'!M$2:N$13,2,FALSE)),0)</f>
        <v>2155</v>
      </c>
      <c r="Z467" s="11">
        <f t="shared" si="6"/>
        <v>216</v>
      </c>
      <c r="AA467" s="11" t="str">
        <f t="array" ref="AA467">IFERROR(INDEX('Pontuação 3.0'!G$13:G$191, MATCH(Z467, 'Pontuação 3.0'!F$13:F$191, 0)), "Faixa Indefinida")</f>
        <v>B</v>
      </c>
      <c r="AB467" s="11">
        <f t="shared" si="7"/>
        <v>0</v>
      </c>
      <c r="AC467" s="11">
        <f t="shared" si="8"/>
        <v>1</v>
      </c>
      <c r="AD467" s="11">
        <f t="shared" si="9"/>
        <v>0</v>
      </c>
      <c r="AE467" s="11">
        <f t="shared" si="10"/>
        <v>0</v>
      </c>
    </row>
    <row r="468" ht="15.75" customHeight="1">
      <c r="A468" s="7">
        <v>45654.0</v>
      </c>
      <c r="B468" s="8" t="s">
        <v>983</v>
      </c>
      <c r="C468" s="8" t="s">
        <v>984</v>
      </c>
      <c r="D468" s="8" t="s">
        <v>985</v>
      </c>
      <c r="E468" s="8" t="s">
        <v>15428</v>
      </c>
      <c r="F468" s="8" t="s">
        <v>15442</v>
      </c>
      <c r="G468" s="8" t="s">
        <v>15430</v>
      </c>
      <c r="H468" s="8" t="s">
        <v>15446</v>
      </c>
      <c r="I468" s="8" t="s">
        <v>15423</v>
      </c>
      <c r="J468" s="8" t="s">
        <v>15448</v>
      </c>
      <c r="K468" s="8" t="s">
        <v>15432</v>
      </c>
      <c r="L468" s="12" t="s">
        <v>15</v>
      </c>
      <c r="M468" s="12" t="s">
        <v>3780</v>
      </c>
      <c r="N468" s="12" t="s">
        <v>93</v>
      </c>
      <c r="O468" s="12" t="s">
        <v>3797</v>
      </c>
      <c r="P468" s="12" t="s">
        <v>119</v>
      </c>
      <c r="R468" s="10">
        <f>ROUNDUP(SUM(VLOOKUP(F468,'Pontuação'!A$2:B$11,2,FALSE),VLOOKUP(E468,'Pontuação'!C$2:D$11,2,FALSE),VLOOKUP(H468,'Pontuação'!I$2:J$11,2,FALSE),VLOOKUP(I468,'Pontuação'!G$2:H$11,2,FALSE),VLOOKUP(K468,'Pontuação'!M$2:N$13,2,FALSE)),0)</f>
        <v>1715</v>
      </c>
      <c r="S468" s="11">
        <f t="shared" si="1"/>
        <v>172</v>
      </c>
      <c r="T468" s="11" t="str">
        <f t="array" ref="T468">IFERROR(INDEX('Pontuação'!G$13:G$101, MATCH(S468, 'Pontuação'!F$13:F$101, 0)), "Faixa Indefinida")</f>
        <v>B</v>
      </c>
      <c r="U468" s="11">
        <f t="shared" si="2"/>
        <v>0</v>
      </c>
      <c r="V468" s="11">
        <f t="shared" si="3"/>
        <v>1</v>
      </c>
      <c r="W468" s="11">
        <f t="shared" si="4"/>
        <v>0</v>
      </c>
      <c r="X468" s="11">
        <f t="shared" si="5"/>
        <v>0</v>
      </c>
      <c r="Y468" s="11">
        <f>ROUNDUP(SUM(VLOOKUP(F468,'Pontuação 3.0'!A$2:B$11,2,FALSE),VLOOKUP(E468,'Pontuação 3.0'!C$2:D$11,2,FALSE),VLOOKUP(H468,'Pontuação 3.0'!I$2:J$11,2,FALSE),VLOOKUP(J468,'Pontuação 3.0'!K$2:L$11,2,FALSE),VLOOKUP(G468,'Pontuação 3.0'!E$2:F$11,2,FALSE),VLOOKUP(I468,'Pontuação 3.0'!G$2:H$11,2,FALSE),VLOOKUP(K468,'Pontuação 3.0'!M$2:N$13,2,FALSE)),0)</f>
        <v>2423</v>
      </c>
      <c r="Z468" s="11">
        <f t="shared" si="6"/>
        <v>242</v>
      </c>
      <c r="AA468" s="11" t="str">
        <f t="array" ref="AA468">IFERROR(INDEX('Pontuação 3.0'!G$13:G$191, MATCH(Z468, 'Pontuação 3.0'!F$13:F$191, 0)), "Faixa Indefinida")</f>
        <v>A</v>
      </c>
      <c r="AB468" s="11">
        <f t="shared" si="7"/>
        <v>1</v>
      </c>
      <c r="AC468" s="11">
        <f t="shared" si="8"/>
        <v>0</v>
      </c>
      <c r="AD468" s="11">
        <f t="shared" si="9"/>
        <v>0</v>
      </c>
      <c r="AE468" s="11">
        <f t="shared" si="10"/>
        <v>0</v>
      </c>
    </row>
    <row r="469" ht="15.75" customHeight="1">
      <c r="A469" s="7">
        <v>45654.0</v>
      </c>
      <c r="B469" s="8" t="s">
        <v>528</v>
      </c>
      <c r="C469" s="8" t="s">
        <v>980</v>
      </c>
      <c r="D469" s="9">
        <v>7.1999775959E10</v>
      </c>
      <c r="E469" s="8" t="s">
        <v>15428</v>
      </c>
      <c r="F469" s="8" t="s">
        <v>15442</v>
      </c>
      <c r="G469" s="8" t="s">
        <v>15455</v>
      </c>
      <c r="H469" s="8" t="s">
        <v>15422</v>
      </c>
      <c r="I469" s="8" t="s">
        <v>15433</v>
      </c>
      <c r="J469" s="8" t="s">
        <v>15448</v>
      </c>
      <c r="K469" s="8" t="s">
        <v>15432</v>
      </c>
      <c r="L469" s="12" t="s">
        <v>15</v>
      </c>
      <c r="M469" s="12" t="s">
        <v>3780</v>
      </c>
      <c r="N469" s="12" t="s">
        <v>310</v>
      </c>
      <c r="O469" s="12" t="s">
        <v>7919</v>
      </c>
      <c r="P469" s="12" t="s">
        <v>119</v>
      </c>
      <c r="R469" s="10">
        <f>ROUNDUP(SUM(VLOOKUP(F469,'Pontuação'!A$2:B$11,2,FALSE),VLOOKUP(E469,'Pontuação'!C$2:D$11,2,FALSE),VLOOKUP(H469,'Pontuação'!I$2:J$11,2,FALSE),VLOOKUP(I469,'Pontuação'!G$2:H$11,2,FALSE),VLOOKUP(K469,'Pontuação'!M$2:N$13,2,FALSE)),0)</f>
        <v>1951</v>
      </c>
      <c r="S469" s="11">
        <f t="shared" si="1"/>
        <v>195</v>
      </c>
      <c r="T469" s="11" t="str">
        <f t="array" ref="T469">IFERROR(INDEX('Pontuação'!G$13:G$101, MATCH(S469, 'Pontuação'!F$13:F$101, 0)), "Faixa Indefinida")</f>
        <v>A</v>
      </c>
      <c r="U469" s="11">
        <f t="shared" si="2"/>
        <v>1</v>
      </c>
      <c r="V469" s="11">
        <f t="shared" si="3"/>
        <v>0</v>
      </c>
      <c r="W469" s="11">
        <f t="shared" si="4"/>
        <v>0</v>
      </c>
      <c r="X469" s="11">
        <f t="shared" si="5"/>
        <v>0</v>
      </c>
      <c r="Y469" s="11">
        <f>ROUNDUP(SUM(VLOOKUP(F469,'Pontuação 3.0'!A$2:B$11,2,FALSE),VLOOKUP(E469,'Pontuação 3.0'!C$2:D$11,2,FALSE),VLOOKUP(H469,'Pontuação 3.0'!I$2:J$11,2,FALSE),VLOOKUP(J469,'Pontuação 3.0'!K$2:L$11,2,FALSE),VLOOKUP(G469,'Pontuação 3.0'!E$2:F$11,2,FALSE),VLOOKUP(I469,'Pontuação 3.0'!G$2:H$11,2,FALSE),VLOOKUP(K469,'Pontuação 3.0'!M$2:N$13,2,FALSE)),0)</f>
        <v>2705</v>
      </c>
      <c r="Z469" s="11">
        <f t="shared" si="6"/>
        <v>271</v>
      </c>
      <c r="AA469" s="11" t="str">
        <f t="array" ref="AA469">IFERROR(INDEX('Pontuação 3.0'!G$13:G$191, MATCH(Z469, 'Pontuação 3.0'!F$13:F$191, 0)), "Faixa Indefinida")</f>
        <v>A</v>
      </c>
      <c r="AB469" s="11">
        <f t="shared" si="7"/>
        <v>1</v>
      </c>
      <c r="AC469" s="11">
        <f t="shared" si="8"/>
        <v>0</v>
      </c>
      <c r="AD469" s="11">
        <f t="shared" si="9"/>
        <v>0</v>
      </c>
      <c r="AE469" s="11">
        <f t="shared" si="10"/>
        <v>0</v>
      </c>
    </row>
    <row r="470" ht="15.75" customHeight="1">
      <c r="A470" s="7">
        <v>45654.0</v>
      </c>
      <c r="B470" s="8" t="s">
        <v>987</v>
      </c>
      <c r="C470" s="8" t="s">
        <v>988</v>
      </c>
      <c r="D470" s="9">
        <v>6.69925103E10</v>
      </c>
      <c r="E470" s="8" t="s">
        <v>15428</v>
      </c>
      <c r="F470" s="8" t="s">
        <v>15442</v>
      </c>
      <c r="G470" s="8" t="s">
        <v>15430</v>
      </c>
      <c r="H470" s="8" t="s">
        <v>15443</v>
      </c>
      <c r="I470" s="8" t="s">
        <v>15433</v>
      </c>
      <c r="J470" s="8" t="s">
        <v>15424</v>
      </c>
      <c r="K470" s="8" t="s">
        <v>15425</v>
      </c>
      <c r="L470" s="8"/>
      <c r="M470" s="8"/>
      <c r="N470" s="8"/>
      <c r="O470" s="8"/>
      <c r="P470" s="8"/>
      <c r="R470" s="10">
        <f>ROUNDUP(SUM(VLOOKUP(F470,'Pontuação'!A$2:B$11,2,FALSE),VLOOKUP(E470,'Pontuação'!C$2:D$11,2,FALSE),VLOOKUP(H470,'Pontuação'!I$2:J$11,2,FALSE),VLOOKUP(I470,'Pontuação'!G$2:H$11,2,FALSE),VLOOKUP(K470,'Pontuação'!M$2:N$13,2,FALSE)),0)</f>
        <v>1845</v>
      </c>
      <c r="S470" s="11">
        <f t="shared" si="1"/>
        <v>185</v>
      </c>
      <c r="T470" s="11" t="str">
        <f t="array" ref="T470">IFERROR(INDEX('Pontuação'!G$13:G$101, MATCH(S470, 'Pontuação'!F$13:F$101, 0)), "Faixa Indefinida")</f>
        <v>A</v>
      </c>
      <c r="U470" s="11">
        <f t="shared" si="2"/>
        <v>1</v>
      </c>
      <c r="V470" s="11">
        <f t="shared" si="3"/>
        <v>0</v>
      </c>
      <c r="W470" s="11">
        <f t="shared" si="4"/>
        <v>0</v>
      </c>
      <c r="X470" s="11">
        <f t="shared" si="5"/>
        <v>0</v>
      </c>
      <c r="Y470" s="11">
        <f>ROUNDUP(SUM(VLOOKUP(F470,'Pontuação 3.0'!A$2:B$11,2,FALSE),VLOOKUP(E470,'Pontuação 3.0'!C$2:D$11,2,FALSE),VLOOKUP(H470,'Pontuação 3.0'!I$2:J$11,2,FALSE),VLOOKUP(J470,'Pontuação 3.0'!K$2:L$11,2,FALSE),VLOOKUP(G470,'Pontuação 3.0'!E$2:F$11,2,FALSE),VLOOKUP(I470,'Pontuação 3.0'!G$2:H$11,2,FALSE),VLOOKUP(K470,'Pontuação 3.0'!M$2:N$13,2,FALSE)),0)</f>
        <v>2200</v>
      </c>
      <c r="Z470" s="11">
        <f t="shared" si="6"/>
        <v>220</v>
      </c>
      <c r="AA470" s="11" t="str">
        <f t="array" ref="AA470">IFERROR(INDEX('Pontuação 3.0'!G$13:G$191, MATCH(Z470, 'Pontuação 3.0'!F$13:F$191, 0)), "Faixa Indefinida")</f>
        <v>B</v>
      </c>
      <c r="AB470" s="11">
        <f t="shared" si="7"/>
        <v>0</v>
      </c>
      <c r="AC470" s="11">
        <f t="shared" si="8"/>
        <v>1</v>
      </c>
      <c r="AD470" s="11">
        <f t="shared" si="9"/>
        <v>0</v>
      </c>
      <c r="AE470" s="11">
        <f t="shared" si="10"/>
        <v>0</v>
      </c>
    </row>
    <row r="471" ht="15.75" customHeight="1">
      <c r="A471" s="7">
        <v>45654.0</v>
      </c>
      <c r="B471" s="8" t="s">
        <v>989</v>
      </c>
      <c r="C471" s="8" t="s">
        <v>990</v>
      </c>
      <c r="D471" s="9">
        <v>6.1981129462E10</v>
      </c>
      <c r="E471" s="8" t="s">
        <v>15428</v>
      </c>
      <c r="F471" s="8" t="s">
        <v>15442</v>
      </c>
      <c r="G471" s="8" t="s">
        <v>15430</v>
      </c>
      <c r="H471" s="8" t="s">
        <v>15422</v>
      </c>
      <c r="I471" s="8" t="s">
        <v>15423</v>
      </c>
      <c r="J471" s="8" t="s">
        <v>15424</v>
      </c>
      <c r="K471" s="8" t="s">
        <v>15432</v>
      </c>
      <c r="L471" s="12" t="s">
        <v>15</v>
      </c>
      <c r="M471" s="12" t="s">
        <v>3780</v>
      </c>
      <c r="N471" s="12" t="s">
        <v>162</v>
      </c>
      <c r="O471" s="12" t="s">
        <v>3781</v>
      </c>
      <c r="P471" s="12" t="s">
        <v>119</v>
      </c>
      <c r="R471" s="10">
        <f>ROUNDUP(SUM(VLOOKUP(F471,'Pontuação'!A$2:B$11,2,FALSE),VLOOKUP(E471,'Pontuação'!C$2:D$11,2,FALSE),VLOOKUP(H471,'Pontuação'!I$2:J$11,2,FALSE),VLOOKUP(I471,'Pontuação'!G$2:H$11,2,FALSE),VLOOKUP(K471,'Pontuação'!M$2:N$13,2,FALSE)),0)</f>
        <v>1673</v>
      </c>
      <c r="S471" s="11">
        <f t="shared" si="1"/>
        <v>167</v>
      </c>
      <c r="T471" s="11" t="str">
        <f t="array" ref="T471">IFERROR(INDEX('Pontuação'!G$13:G$101, MATCH(S471, 'Pontuação'!F$13:F$101, 0)), "Faixa Indefinida")</f>
        <v>B</v>
      </c>
      <c r="U471" s="11">
        <f t="shared" si="2"/>
        <v>0</v>
      </c>
      <c r="V471" s="11">
        <f t="shared" si="3"/>
        <v>1</v>
      </c>
      <c r="W471" s="11">
        <f t="shared" si="4"/>
        <v>0</v>
      </c>
      <c r="X471" s="11">
        <f t="shared" si="5"/>
        <v>0</v>
      </c>
      <c r="Y471" s="11">
        <f>ROUNDUP(SUM(VLOOKUP(F471,'Pontuação 3.0'!A$2:B$11,2,FALSE),VLOOKUP(E471,'Pontuação 3.0'!C$2:D$11,2,FALSE),VLOOKUP(H471,'Pontuação 3.0'!I$2:J$11,2,FALSE),VLOOKUP(J471,'Pontuação 3.0'!K$2:L$11,2,FALSE),VLOOKUP(G471,'Pontuação 3.0'!E$2:F$11,2,FALSE),VLOOKUP(I471,'Pontuação 3.0'!G$2:H$11,2,FALSE),VLOOKUP(K471,'Pontuação 3.0'!M$2:N$13,2,FALSE)),0)</f>
        <v>2075</v>
      </c>
      <c r="Z471" s="11">
        <f t="shared" si="6"/>
        <v>208</v>
      </c>
      <c r="AA471" s="11" t="str">
        <f t="array" ref="AA471">IFERROR(INDEX('Pontuação 3.0'!G$13:G$191, MATCH(Z471, 'Pontuação 3.0'!F$13:F$191, 0)), "Faixa Indefinida")</f>
        <v>C</v>
      </c>
      <c r="AB471" s="11">
        <f t="shared" si="7"/>
        <v>0</v>
      </c>
      <c r="AC471" s="11">
        <f t="shared" si="8"/>
        <v>0</v>
      </c>
      <c r="AD471" s="11">
        <f t="shared" si="9"/>
        <v>1</v>
      </c>
      <c r="AE471" s="11">
        <f t="shared" si="10"/>
        <v>0</v>
      </c>
    </row>
    <row r="472" ht="15.75" customHeight="1">
      <c r="A472" s="7">
        <v>45654.0</v>
      </c>
      <c r="B472" s="8" t="s">
        <v>991</v>
      </c>
      <c r="C472" s="8" t="s">
        <v>992</v>
      </c>
      <c r="D472" s="9">
        <v>9.2985483805E10</v>
      </c>
      <c r="E472" s="8" t="s">
        <v>15428</v>
      </c>
      <c r="F472" s="8" t="s">
        <v>15442</v>
      </c>
      <c r="G472" s="8" t="s">
        <v>15451</v>
      </c>
      <c r="H472" s="8" t="s">
        <v>15438</v>
      </c>
      <c r="I472" s="8" t="s">
        <v>15431</v>
      </c>
      <c r="J472" s="8" t="s">
        <v>15424</v>
      </c>
      <c r="K472" s="8" t="s">
        <v>15425</v>
      </c>
      <c r="L472" s="12" t="s">
        <v>15</v>
      </c>
      <c r="M472" s="12" t="s">
        <v>3780</v>
      </c>
      <c r="N472" s="12" t="s">
        <v>162</v>
      </c>
      <c r="O472" s="12" t="s">
        <v>3797</v>
      </c>
      <c r="P472" s="12" t="s">
        <v>119</v>
      </c>
      <c r="R472" s="10">
        <f>ROUNDUP(SUM(VLOOKUP(F472,'Pontuação'!A$2:B$11,2,FALSE),VLOOKUP(E472,'Pontuação'!C$2:D$11,2,FALSE),VLOOKUP(H472,'Pontuação'!I$2:J$11,2,FALSE),VLOOKUP(I472,'Pontuação'!G$2:H$11,2,FALSE),VLOOKUP(K472,'Pontuação'!M$2:N$13,2,FALSE)),0)</f>
        <v>1532</v>
      </c>
      <c r="S472" s="11">
        <f t="shared" si="1"/>
        <v>153</v>
      </c>
      <c r="T472" s="11" t="str">
        <f t="array" ref="T472">IFERROR(INDEX('Pontuação'!G$13:G$101, MATCH(S472, 'Pontuação'!F$13:F$101, 0)), "Faixa Indefinida")</f>
        <v>C</v>
      </c>
      <c r="U472" s="11">
        <f t="shared" si="2"/>
        <v>0</v>
      </c>
      <c r="V472" s="11">
        <f t="shared" si="3"/>
        <v>0</v>
      </c>
      <c r="W472" s="11">
        <f t="shared" si="4"/>
        <v>1</v>
      </c>
      <c r="X472" s="11">
        <f t="shared" si="5"/>
        <v>0</v>
      </c>
      <c r="Y472" s="11">
        <f>ROUNDUP(SUM(VLOOKUP(F472,'Pontuação 3.0'!A$2:B$11,2,FALSE),VLOOKUP(E472,'Pontuação 3.0'!C$2:D$11,2,FALSE),VLOOKUP(H472,'Pontuação 3.0'!I$2:J$11,2,FALSE),VLOOKUP(J472,'Pontuação 3.0'!K$2:L$11,2,FALSE),VLOOKUP(G472,'Pontuação 3.0'!E$2:F$11,2,FALSE),VLOOKUP(I472,'Pontuação 3.0'!G$2:H$11,2,FALSE),VLOOKUP(K472,'Pontuação 3.0'!M$2:N$13,2,FALSE)),0)</f>
        <v>1843</v>
      </c>
      <c r="Z472" s="11">
        <f t="shared" si="6"/>
        <v>184</v>
      </c>
      <c r="AA472" s="11" t="str">
        <f t="array" ref="AA472">IFERROR(INDEX('Pontuação 3.0'!G$13:G$191, MATCH(Z472, 'Pontuação 3.0'!F$13:F$191, 0)), "Faixa Indefinida")</f>
        <v>D</v>
      </c>
      <c r="AB472" s="11">
        <f t="shared" si="7"/>
        <v>0</v>
      </c>
      <c r="AC472" s="11">
        <f t="shared" si="8"/>
        <v>0</v>
      </c>
      <c r="AD472" s="11">
        <f t="shared" si="9"/>
        <v>0</v>
      </c>
      <c r="AE472" s="11">
        <f t="shared" si="10"/>
        <v>1</v>
      </c>
    </row>
    <row r="473" ht="15.75" customHeight="1">
      <c r="A473" s="7">
        <v>45654.0</v>
      </c>
      <c r="B473" s="8" t="s">
        <v>995</v>
      </c>
      <c r="C473" s="8" t="s">
        <v>996</v>
      </c>
      <c r="D473" s="9">
        <v>7.7981567199E10</v>
      </c>
      <c r="E473" s="8" t="s">
        <v>15428</v>
      </c>
      <c r="F473" s="8" t="s">
        <v>15420</v>
      </c>
      <c r="G473" s="8" t="s">
        <v>15430</v>
      </c>
      <c r="H473" s="8" t="s">
        <v>15422</v>
      </c>
      <c r="I473" s="8" t="s">
        <v>15431</v>
      </c>
      <c r="J473" s="8" t="s">
        <v>15424</v>
      </c>
      <c r="K473" s="8" t="s">
        <v>15432</v>
      </c>
      <c r="L473" s="12" t="s">
        <v>15</v>
      </c>
      <c r="M473" s="12" t="s">
        <v>3780</v>
      </c>
      <c r="N473" s="12" t="s">
        <v>360</v>
      </c>
      <c r="O473" s="12" t="s">
        <v>3781</v>
      </c>
      <c r="P473" s="12" t="s">
        <v>119</v>
      </c>
      <c r="R473" s="10">
        <f>ROUNDUP(SUM(VLOOKUP(F473,'Pontuação'!A$2:B$11,2,FALSE),VLOOKUP(E473,'Pontuação'!C$2:D$11,2,FALSE),VLOOKUP(H473,'Pontuação'!I$2:J$11,2,FALSE),VLOOKUP(I473,'Pontuação'!G$2:H$11,2,FALSE),VLOOKUP(K473,'Pontuação'!M$2:N$13,2,FALSE)),0)</f>
        <v>1790</v>
      </c>
      <c r="S473" s="11">
        <f t="shared" si="1"/>
        <v>179</v>
      </c>
      <c r="T473" s="11" t="str">
        <f t="array" ref="T473">IFERROR(INDEX('Pontuação'!G$13:G$101, MATCH(S473, 'Pontuação'!F$13:F$101, 0)), "Faixa Indefinida")</f>
        <v>B</v>
      </c>
      <c r="U473" s="11">
        <f t="shared" si="2"/>
        <v>0</v>
      </c>
      <c r="V473" s="11">
        <f t="shared" si="3"/>
        <v>1</v>
      </c>
      <c r="W473" s="11">
        <f t="shared" si="4"/>
        <v>0</v>
      </c>
      <c r="X473" s="11">
        <f t="shared" si="5"/>
        <v>0</v>
      </c>
      <c r="Y473" s="11">
        <f>ROUNDUP(SUM(VLOOKUP(F473,'Pontuação 3.0'!A$2:B$11,2,FALSE),VLOOKUP(E473,'Pontuação 3.0'!C$2:D$11,2,FALSE),VLOOKUP(H473,'Pontuação 3.0'!I$2:J$11,2,FALSE),VLOOKUP(J473,'Pontuação 3.0'!K$2:L$11,2,FALSE),VLOOKUP(G473,'Pontuação 3.0'!E$2:F$11,2,FALSE),VLOOKUP(I473,'Pontuação 3.0'!G$2:H$11,2,FALSE),VLOOKUP(K473,'Pontuação 3.0'!M$2:N$13,2,FALSE)),0)</f>
        <v>2360</v>
      </c>
      <c r="Z473" s="11">
        <f t="shared" si="6"/>
        <v>236</v>
      </c>
      <c r="AA473" s="11" t="str">
        <f t="array" ref="AA473">IFERROR(INDEX('Pontuação 3.0'!G$13:G$191, MATCH(Z473, 'Pontuação 3.0'!F$13:F$191, 0)), "Faixa Indefinida")</f>
        <v>A</v>
      </c>
      <c r="AB473" s="11">
        <f t="shared" si="7"/>
        <v>1</v>
      </c>
      <c r="AC473" s="11">
        <f t="shared" si="8"/>
        <v>0</v>
      </c>
      <c r="AD473" s="11">
        <f t="shared" si="9"/>
        <v>0</v>
      </c>
      <c r="AE473" s="11">
        <f t="shared" si="10"/>
        <v>0</v>
      </c>
    </row>
    <row r="474" ht="15.75" customHeight="1">
      <c r="A474" s="7">
        <v>45654.0</v>
      </c>
      <c r="B474" s="8" t="s">
        <v>997</v>
      </c>
      <c r="C474" s="8" t="s">
        <v>998</v>
      </c>
      <c r="D474" s="9">
        <v>8.2991911234E10</v>
      </c>
      <c r="E474" s="8" t="s">
        <v>15428</v>
      </c>
      <c r="F474" s="8" t="s">
        <v>15442</v>
      </c>
      <c r="G474" s="8" t="s">
        <v>15430</v>
      </c>
      <c r="H474" s="8" t="s">
        <v>15446</v>
      </c>
      <c r="I474" s="8" t="s">
        <v>15423</v>
      </c>
      <c r="J474" s="8" t="s">
        <v>15448</v>
      </c>
      <c r="K474" s="8" t="s">
        <v>15466</v>
      </c>
      <c r="L474" s="12" t="s">
        <v>15</v>
      </c>
      <c r="M474" s="12" t="s">
        <v>3780</v>
      </c>
      <c r="N474" s="12" t="s">
        <v>162</v>
      </c>
      <c r="O474" s="12" t="s">
        <v>3870</v>
      </c>
      <c r="P474" s="12" t="s">
        <v>119</v>
      </c>
      <c r="R474" s="10">
        <f>ROUNDUP(SUM(VLOOKUP(F474,'Pontuação'!A$2:B$11,2,FALSE),VLOOKUP(E474,'Pontuação'!C$2:D$11,2,FALSE),VLOOKUP(H474,'Pontuação'!I$2:J$11,2,FALSE),VLOOKUP(I474,'Pontuação'!G$2:H$11,2,FALSE),VLOOKUP(K474,'Pontuação'!M$2:N$13,2,FALSE)),0)</f>
        <v>1653</v>
      </c>
      <c r="S474" s="11">
        <f t="shared" si="1"/>
        <v>165</v>
      </c>
      <c r="T474" s="11" t="str">
        <f t="array" ref="T474">IFERROR(INDEX('Pontuação'!G$13:G$101, MATCH(S474, 'Pontuação'!F$13:F$101, 0)), "Faixa Indefinida")</f>
        <v>C</v>
      </c>
      <c r="U474" s="11">
        <f t="shared" si="2"/>
        <v>0</v>
      </c>
      <c r="V474" s="11">
        <f t="shared" si="3"/>
        <v>0</v>
      </c>
      <c r="W474" s="11">
        <f t="shared" si="4"/>
        <v>1</v>
      </c>
      <c r="X474" s="11">
        <f t="shared" si="5"/>
        <v>0</v>
      </c>
      <c r="Y474" s="11">
        <f>ROUNDUP(SUM(VLOOKUP(F474,'Pontuação 3.0'!A$2:B$11,2,FALSE),VLOOKUP(E474,'Pontuação 3.0'!C$2:D$11,2,FALSE),VLOOKUP(H474,'Pontuação 3.0'!I$2:J$11,2,FALSE),VLOOKUP(J474,'Pontuação 3.0'!K$2:L$11,2,FALSE),VLOOKUP(G474,'Pontuação 3.0'!E$2:F$11,2,FALSE),VLOOKUP(I474,'Pontuação 3.0'!G$2:H$11,2,FALSE),VLOOKUP(K474,'Pontuação 3.0'!M$2:N$13,2,FALSE)),0)</f>
        <v>2531</v>
      </c>
      <c r="Z474" s="11">
        <f t="shared" si="6"/>
        <v>253</v>
      </c>
      <c r="AA474" s="11" t="str">
        <f t="array" ref="AA474">IFERROR(INDEX('Pontuação 3.0'!G$13:G$191, MATCH(Z474, 'Pontuação 3.0'!F$13:F$191, 0)), "Faixa Indefinida")</f>
        <v>A</v>
      </c>
      <c r="AB474" s="11">
        <f t="shared" si="7"/>
        <v>1</v>
      </c>
      <c r="AC474" s="11">
        <f t="shared" si="8"/>
        <v>0</v>
      </c>
      <c r="AD474" s="11">
        <f t="shared" si="9"/>
        <v>0</v>
      </c>
      <c r="AE474" s="11">
        <f t="shared" si="10"/>
        <v>0</v>
      </c>
    </row>
    <row r="475" ht="15.75" customHeight="1">
      <c r="A475" s="7">
        <v>45654.0</v>
      </c>
      <c r="B475" s="8" t="s">
        <v>993</v>
      </c>
      <c r="C475" s="8" t="s">
        <v>994</v>
      </c>
      <c r="D475" s="13" t="s">
        <v>15663</v>
      </c>
      <c r="E475" s="8" t="s">
        <v>15428</v>
      </c>
      <c r="F475" s="8" t="s">
        <v>15436</v>
      </c>
      <c r="G475" s="8" t="s">
        <v>15437</v>
      </c>
      <c r="H475" s="8" t="s">
        <v>15438</v>
      </c>
      <c r="I475" s="8" t="s">
        <v>15423</v>
      </c>
      <c r="J475" s="8" t="s">
        <v>15424</v>
      </c>
      <c r="K475" s="8" t="s">
        <v>15439</v>
      </c>
      <c r="L475" s="12" t="s">
        <v>15</v>
      </c>
      <c r="M475" s="12" t="s">
        <v>3780</v>
      </c>
      <c r="N475" s="12" t="s">
        <v>986</v>
      </c>
      <c r="O475" s="12" t="s">
        <v>3781</v>
      </c>
      <c r="P475" s="12" t="s">
        <v>119</v>
      </c>
      <c r="R475" s="10">
        <f>ROUNDUP(SUM(VLOOKUP(F475,'Pontuação'!A$2:B$11,2,FALSE),VLOOKUP(E475,'Pontuação'!C$2:D$11,2,FALSE),VLOOKUP(H475,'Pontuação'!I$2:J$11,2,FALSE),VLOOKUP(I475,'Pontuação'!G$2:H$11,2,FALSE),VLOOKUP(K475,'Pontuação'!M$2:N$13,2,FALSE)),0)</f>
        <v>1238</v>
      </c>
      <c r="S475" s="11">
        <f t="shared" si="1"/>
        <v>124</v>
      </c>
      <c r="T475" s="11" t="str">
        <f t="array" ref="T475">IFERROR(INDEX('Pontuação'!G$13:G$101, MATCH(S475, 'Pontuação'!F$13:F$101, 0)), "Faixa Indefinida")</f>
        <v>D</v>
      </c>
      <c r="U475" s="11">
        <f t="shared" si="2"/>
        <v>0</v>
      </c>
      <c r="V475" s="11">
        <f t="shared" si="3"/>
        <v>0</v>
      </c>
      <c r="W475" s="11">
        <f t="shared" si="4"/>
        <v>0</v>
      </c>
      <c r="X475" s="11">
        <f t="shared" si="5"/>
        <v>1</v>
      </c>
      <c r="Y475" s="11">
        <f>ROUNDUP(SUM(VLOOKUP(F475,'Pontuação 3.0'!A$2:B$11,2,FALSE),VLOOKUP(E475,'Pontuação 3.0'!C$2:D$11,2,FALSE),VLOOKUP(H475,'Pontuação 3.0'!I$2:J$11,2,FALSE),VLOOKUP(J475,'Pontuação 3.0'!K$2:L$11,2,FALSE),VLOOKUP(G475,'Pontuação 3.0'!E$2:F$11,2,FALSE),VLOOKUP(I475,'Pontuação 3.0'!G$2:H$11,2,FALSE),VLOOKUP(K475,'Pontuação 3.0'!M$2:N$13,2,FALSE)),0)</f>
        <v>1697</v>
      </c>
      <c r="Z475" s="11">
        <f t="shared" si="6"/>
        <v>170</v>
      </c>
      <c r="AA475" s="11" t="str">
        <f t="array" ref="AA475">IFERROR(INDEX('Pontuação 3.0'!G$13:G$191, MATCH(Z475, 'Pontuação 3.0'!F$13:F$191, 0)), "Faixa Indefinida")</f>
        <v>D</v>
      </c>
      <c r="AB475" s="11">
        <f t="shared" si="7"/>
        <v>0</v>
      </c>
      <c r="AC475" s="11">
        <f t="shared" si="8"/>
        <v>0</v>
      </c>
      <c r="AD475" s="11">
        <f t="shared" si="9"/>
        <v>0</v>
      </c>
      <c r="AE475" s="11">
        <f t="shared" si="10"/>
        <v>1</v>
      </c>
    </row>
    <row r="476" ht="15.75" customHeight="1">
      <c r="A476" s="7">
        <v>45654.0</v>
      </c>
      <c r="B476" s="8" t="s">
        <v>1001</v>
      </c>
      <c r="C476" s="8" t="s">
        <v>1002</v>
      </c>
      <c r="D476" s="13" t="s">
        <v>15664</v>
      </c>
      <c r="E476" s="8" t="s">
        <v>15419</v>
      </c>
      <c r="F476" s="8" t="s">
        <v>15442</v>
      </c>
      <c r="G476" s="8" t="s">
        <v>15421</v>
      </c>
      <c r="H476" s="8" t="s">
        <v>15422</v>
      </c>
      <c r="I476" s="8" t="s">
        <v>15431</v>
      </c>
      <c r="J476" s="8" t="s">
        <v>15424</v>
      </c>
      <c r="K476" s="8" t="s">
        <v>15480</v>
      </c>
      <c r="L476" s="12" t="s">
        <v>15</v>
      </c>
      <c r="M476" s="12" t="s">
        <v>3780</v>
      </c>
      <c r="N476" s="12" t="s">
        <v>205</v>
      </c>
      <c r="O476" s="12" t="s">
        <v>3797</v>
      </c>
      <c r="P476" s="12" t="s">
        <v>119</v>
      </c>
      <c r="R476" s="10">
        <f>ROUNDUP(SUM(VLOOKUP(F476,'Pontuação'!A$2:B$11,2,FALSE),VLOOKUP(E476,'Pontuação'!C$2:D$11,2,FALSE),VLOOKUP(H476,'Pontuação'!I$2:J$11,2,FALSE),VLOOKUP(I476,'Pontuação'!G$2:H$11,2,FALSE),VLOOKUP(K476,'Pontuação'!M$2:N$13,2,FALSE)),0)</f>
        <v>1613</v>
      </c>
      <c r="S476" s="11">
        <f t="shared" si="1"/>
        <v>161</v>
      </c>
      <c r="T476" s="11" t="str">
        <f t="array" ref="T476">IFERROR(INDEX('Pontuação'!G$13:G$101, MATCH(S476, 'Pontuação'!F$13:F$101, 0)), "Faixa Indefinida")</f>
        <v>C</v>
      </c>
      <c r="U476" s="11">
        <f t="shared" si="2"/>
        <v>0</v>
      </c>
      <c r="V476" s="11">
        <f t="shared" si="3"/>
        <v>0</v>
      </c>
      <c r="W476" s="11">
        <f t="shared" si="4"/>
        <v>1</v>
      </c>
      <c r="X476" s="11">
        <f t="shared" si="5"/>
        <v>0</v>
      </c>
      <c r="Y476" s="11">
        <f>ROUNDUP(SUM(VLOOKUP(F476,'Pontuação 3.0'!A$2:B$11,2,FALSE),VLOOKUP(E476,'Pontuação 3.0'!C$2:D$11,2,FALSE),VLOOKUP(H476,'Pontuação 3.0'!I$2:J$11,2,FALSE),VLOOKUP(J476,'Pontuação 3.0'!K$2:L$11,2,FALSE),VLOOKUP(G476,'Pontuação 3.0'!E$2:F$11,2,FALSE),VLOOKUP(I476,'Pontuação 3.0'!G$2:H$11,2,FALSE),VLOOKUP(K476,'Pontuação 3.0'!M$2:N$13,2,FALSE)),0)</f>
        <v>1941</v>
      </c>
      <c r="Z476" s="11">
        <f t="shared" si="6"/>
        <v>194</v>
      </c>
      <c r="AA476" s="11" t="str">
        <f t="array" ref="AA476">IFERROR(INDEX('Pontuação 3.0'!G$13:G$191, MATCH(Z476, 'Pontuação 3.0'!F$13:F$191, 0)), "Faixa Indefinida")</f>
        <v>C</v>
      </c>
      <c r="AB476" s="11">
        <f t="shared" si="7"/>
        <v>0</v>
      </c>
      <c r="AC476" s="11">
        <f t="shared" si="8"/>
        <v>0</v>
      </c>
      <c r="AD476" s="11">
        <f t="shared" si="9"/>
        <v>1</v>
      </c>
      <c r="AE476" s="11">
        <f t="shared" si="10"/>
        <v>0</v>
      </c>
    </row>
    <row r="477" ht="15.75" customHeight="1">
      <c r="A477" s="7">
        <v>45654.0</v>
      </c>
      <c r="B477" s="8" t="s">
        <v>711</v>
      </c>
      <c r="C477" s="8" t="s">
        <v>1003</v>
      </c>
      <c r="D477" s="8" t="s">
        <v>1004</v>
      </c>
      <c r="E477" s="8" t="s">
        <v>15428</v>
      </c>
      <c r="F477" s="8" t="s">
        <v>15442</v>
      </c>
      <c r="G477" s="8" t="s">
        <v>15430</v>
      </c>
      <c r="H477" s="8" t="s">
        <v>15443</v>
      </c>
      <c r="I477" s="8" t="s">
        <v>15431</v>
      </c>
      <c r="J477" s="8" t="s">
        <v>15448</v>
      </c>
      <c r="K477" s="8" t="s">
        <v>15439</v>
      </c>
      <c r="L477" s="12" t="s">
        <v>15</v>
      </c>
      <c r="M477" s="12" t="s">
        <v>3780</v>
      </c>
      <c r="N477" s="12" t="s">
        <v>127</v>
      </c>
      <c r="O477" s="12" t="s">
        <v>3781</v>
      </c>
      <c r="P477" s="12" t="s">
        <v>119</v>
      </c>
      <c r="R477" s="10">
        <f>ROUNDUP(SUM(VLOOKUP(F477,'Pontuação'!A$2:B$11,2,FALSE),VLOOKUP(E477,'Pontuação'!C$2:D$11,2,FALSE),VLOOKUP(H477,'Pontuação'!I$2:J$11,2,FALSE),VLOOKUP(I477,'Pontuação'!G$2:H$11,2,FALSE),VLOOKUP(K477,'Pontuação'!M$2:N$13,2,FALSE)),0)</f>
        <v>1716</v>
      </c>
      <c r="S477" s="11">
        <f t="shared" si="1"/>
        <v>172</v>
      </c>
      <c r="T477" s="11" t="str">
        <f t="array" ref="T477">IFERROR(INDEX('Pontuação'!G$13:G$101, MATCH(S477, 'Pontuação'!F$13:F$101, 0)), "Faixa Indefinida")</f>
        <v>B</v>
      </c>
      <c r="U477" s="11">
        <f t="shared" si="2"/>
        <v>0</v>
      </c>
      <c r="V477" s="11">
        <f t="shared" si="3"/>
        <v>1</v>
      </c>
      <c r="W477" s="11">
        <f t="shared" si="4"/>
        <v>0</v>
      </c>
      <c r="X477" s="11">
        <f t="shared" si="5"/>
        <v>0</v>
      </c>
      <c r="Y477" s="11">
        <f>ROUNDUP(SUM(VLOOKUP(F477,'Pontuação 3.0'!A$2:B$11,2,FALSE),VLOOKUP(E477,'Pontuação 3.0'!C$2:D$11,2,FALSE),VLOOKUP(H477,'Pontuação 3.0'!I$2:J$11,2,FALSE),VLOOKUP(J477,'Pontuação 3.0'!K$2:L$11,2,FALSE),VLOOKUP(G477,'Pontuação 3.0'!E$2:F$11,2,FALSE),VLOOKUP(I477,'Pontuação 3.0'!G$2:H$11,2,FALSE),VLOOKUP(K477,'Pontuação 3.0'!M$2:N$13,2,FALSE)),0)</f>
        <v>2316</v>
      </c>
      <c r="Z477" s="11">
        <f t="shared" si="6"/>
        <v>232</v>
      </c>
      <c r="AA477" s="11" t="str">
        <f t="array" ref="AA477">IFERROR(INDEX('Pontuação 3.0'!G$13:G$191, MATCH(Z477, 'Pontuação 3.0'!F$13:F$191, 0)), "Faixa Indefinida")</f>
        <v>B</v>
      </c>
      <c r="AB477" s="11">
        <f t="shared" si="7"/>
        <v>0</v>
      </c>
      <c r="AC477" s="11">
        <f t="shared" si="8"/>
        <v>1</v>
      </c>
      <c r="AD477" s="11">
        <f t="shared" si="9"/>
        <v>0</v>
      </c>
      <c r="AE477" s="11">
        <f t="shared" si="10"/>
        <v>0</v>
      </c>
    </row>
    <row r="478" ht="15.75" customHeight="1">
      <c r="A478" s="7">
        <v>45654.0</v>
      </c>
      <c r="B478" s="8" t="s">
        <v>1005</v>
      </c>
      <c r="C478" s="8" t="s">
        <v>1006</v>
      </c>
      <c r="D478" s="9">
        <v>8.6994376692E10</v>
      </c>
      <c r="E478" s="8" t="s">
        <v>15428</v>
      </c>
      <c r="F478" s="8" t="s">
        <v>15442</v>
      </c>
      <c r="G478" s="8" t="s">
        <v>15421</v>
      </c>
      <c r="H478" s="8" t="s">
        <v>15422</v>
      </c>
      <c r="I478" s="8" t="s">
        <v>15423</v>
      </c>
      <c r="J478" s="8" t="s">
        <v>15424</v>
      </c>
      <c r="K478" s="8" t="s">
        <v>15432</v>
      </c>
      <c r="L478" s="12" t="s">
        <v>15</v>
      </c>
      <c r="M478" s="12" t="s">
        <v>3780</v>
      </c>
      <c r="N478" s="12" t="s">
        <v>205</v>
      </c>
      <c r="O478" s="12" t="s">
        <v>3792</v>
      </c>
      <c r="P478" s="12" t="s">
        <v>17</v>
      </c>
      <c r="R478" s="10">
        <f>ROUNDUP(SUM(VLOOKUP(F478,'Pontuação'!A$2:B$11,2,FALSE),VLOOKUP(E478,'Pontuação'!C$2:D$11,2,FALSE),VLOOKUP(H478,'Pontuação'!I$2:J$11,2,FALSE),VLOOKUP(I478,'Pontuação'!G$2:H$11,2,FALSE),VLOOKUP(K478,'Pontuação'!M$2:N$13,2,FALSE)),0)</f>
        <v>1673</v>
      </c>
      <c r="S478" s="11">
        <f t="shared" si="1"/>
        <v>167</v>
      </c>
      <c r="T478" s="11" t="str">
        <f t="array" ref="T478">IFERROR(INDEX('Pontuação'!G$13:G$101, MATCH(S478, 'Pontuação'!F$13:F$101, 0)), "Faixa Indefinida")</f>
        <v>B</v>
      </c>
      <c r="U478" s="11">
        <f t="shared" si="2"/>
        <v>0</v>
      </c>
      <c r="V478" s="11">
        <f t="shared" si="3"/>
        <v>1</v>
      </c>
      <c r="W478" s="11">
        <f t="shared" si="4"/>
        <v>0</v>
      </c>
      <c r="X478" s="11">
        <f t="shared" si="5"/>
        <v>0</v>
      </c>
      <c r="Y478" s="11">
        <f>ROUNDUP(SUM(VLOOKUP(F478,'Pontuação 3.0'!A$2:B$11,2,FALSE),VLOOKUP(E478,'Pontuação 3.0'!C$2:D$11,2,FALSE),VLOOKUP(H478,'Pontuação 3.0'!I$2:J$11,2,FALSE),VLOOKUP(J478,'Pontuação 3.0'!K$2:L$11,2,FALSE),VLOOKUP(G478,'Pontuação 3.0'!E$2:F$11,2,FALSE),VLOOKUP(I478,'Pontuação 3.0'!G$2:H$11,2,FALSE),VLOOKUP(K478,'Pontuação 3.0'!M$2:N$13,2,FALSE)),0)</f>
        <v>1935</v>
      </c>
      <c r="Z478" s="11">
        <f t="shared" si="6"/>
        <v>194</v>
      </c>
      <c r="AA478" s="11" t="str">
        <f t="array" ref="AA478">IFERROR(INDEX('Pontuação 3.0'!G$13:G$191, MATCH(Z478, 'Pontuação 3.0'!F$13:F$191, 0)), "Faixa Indefinida")</f>
        <v>C</v>
      </c>
      <c r="AB478" s="11">
        <f t="shared" si="7"/>
        <v>0</v>
      </c>
      <c r="AC478" s="11">
        <f t="shared" si="8"/>
        <v>0</v>
      </c>
      <c r="AD478" s="11">
        <f t="shared" si="9"/>
        <v>1</v>
      </c>
      <c r="AE478" s="11">
        <f t="shared" si="10"/>
        <v>0</v>
      </c>
    </row>
    <row r="479" ht="15.75" customHeight="1">
      <c r="A479" s="7">
        <v>45654.0</v>
      </c>
      <c r="B479" s="8" t="s">
        <v>1007</v>
      </c>
      <c r="C479" s="8" t="s">
        <v>1008</v>
      </c>
      <c r="D479" s="9">
        <v>1.1975211499E10</v>
      </c>
      <c r="E479" s="8" t="s">
        <v>15428</v>
      </c>
      <c r="F479" s="8" t="s">
        <v>15420</v>
      </c>
      <c r="G479" s="8" t="s">
        <v>15430</v>
      </c>
      <c r="H479" s="8" t="s">
        <v>15446</v>
      </c>
      <c r="I479" s="8" t="s">
        <v>15423</v>
      </c>
      <c r="J479" s="8" t="s">
        <v>15424</v>
      </c>
      <c r="K479" s="8" t="s">
        <v>15425</v>
      </c>
      <c r="L479" s="12" t="s">
        <v>15</v>
      </c>
      <c r="M479" s="12" t="s">
        <v>3780</v>
      </c>
      <c r="N479" s="12" t="s">
        <v>497</v>
      </c>
      <c r="O479" s="12" t="s">
        <v>3797</v>
      </c>
      <c r="P479" s="12" t="s">
        <v>119</v>
      </c>
      <c r="R479" s="10">
        <f>ROUNDUP(SUM(VLOOKUP(F479,'Pontuação'!A$2:B$11,2,FALSE),VLOOKUP(E479,'Pontuação'!C$2:D$11,2,FALSE),VLOOKUP(H479,'Pontuação'!I$2:J$11,2,FALSE),VLOOKUP(I479,'Pontuação'!G$2:H$11,2,FALSE),VLOOKUP(K479,'Pontuação'!M$2:N$13,2,FALSE)),0)</f>
        <v>1595</v>
      </c>
      <c r="S479" s="11">
        <f t="shared" si="1"/>
        <v>160</v>
      </c>
      <c r="T479" s="11" t="str">
        <f t="array" ref="T479">IFERROR(INDEX('Pontuação'!G$13:G$101, MATCH(S479, 'Pontuação'!F$13:F$101, 0)), "Faixa Indefinida")</f>
        <v>C</v>
      </c>
      <c r="U479" s="11">
        <f t="shared" si="2"/>
        <v>0</v>
      </c>
      <c r="V479" s="11">
        <f t="shared" si="3"/>
        <v>0</v>
      </c>
      <c r="W479" s="11">
        <f t="shared" si="4"/>
        <v>1</v>
      </c>
      <c r="X479" s="11">
        <f t="shared" si="5"/>
        <v>0</v>
      </c>
      <c r="Y479" s="11">
        <f>ROUNDUP(SUM(VLOOKUP(F479,'Pontuação 3.0'!A$2:B$11,2,FALSE),VLOOKUP(E479,'Pontuação 3.0'!C$2:D$11,2,FALSE),VLOOKUP(H479,'Pontuação 3.0'!I$2:J$11,2,FALSE),VLOOKUP(J479,'Pontuação 3.0'!K$2:L$11,2,FALSE),VLOOKUP(G479,'Pontuação 3.0'!E$2:F$11,2,FALSE),VLOOKUP(I479,'Pontuação 3.0'!G$2:H$11,2,FALSE),VLOOKUP(K479,'Pontuação 3.0'!M$2:N$13,2,FALSE)),0)</f>
        <v>2209</v>
      </c>
      <c r="Z479" s="11">
        <f t="shared" si="6"/>
        <v>221</v>
      </c>
      <c r="AA479" s="11" t="str">
        <f t="array" ref="AA479">IFERROR(INDEX('Pontuação 3.0'!G$13:G$191, MATCH(Z479, 'Pontuação 3.0'!F$13:F$191, 0)), "Faixa Indefinida")</f>
        <v>B</v>
      </c>
      <c r="AB479" s="11">
        <f t="shared" si="7"/>
        <v>0</v>
      </c>
      <c r="AC479" s="11">
        <f t="shared" si="8"/>
        <v>1</v>
      </c>
      <c r="AD479" s="11">
        <f t="shared" si="9"/>
        <v>0</v>
      </c>
      <c r="AE479" s="11">
        <f t="shared" si="10"/>
        <v>0</v>
      </c>
    </row>
    <row r="480" ht="15.75" customHeight="1">
      <c r="A480" s="7">
        <v>45654.0</v>
      </c>
      <c r="B480" s="8" t="s">
        <v>1009</v>
      </c>
      <c r="C480" s="8" t="s">
        <v>1010</v>
      </c>
      <c r="D480" s="8" t="s">
        <v>1011</v>
      </c>
      <c r="E480" s="8" t="s">
        <v>15428</v>
      </c>
      <c r="F480" s="8" t="s">
        <v>15442</v>
      </c>
      <c r="G480" s="8" t="s">
        <v>15421</v>
      </c>
      <c r="H480" s="8" t="s">
        <v>15446</v>
      </c>
      <c r="I480" s="8" t="s">
        <v>15423</v>
      </c>
      <c r="J480" s="8" t="s">
        <v>15448</v>
      </c>
      <c r="K480" s="8" t="s">
        <v>15432</v>
      </c>
      <c r="L480" s="12" t="s">
        <v>15</v>
      </c>
      <c r="M480" s="12" t="s">
        <v>3780</v>
      </c>
      <c r="N480" s="12" t="s">
        <v>1153</v>
      </c>
      <c r="O480" s="12" t="s">
        <v>3792</v>
      </c>
      <c r="P480" s="12" t="s">
        <v>119</v>
      </c>
      <c r="R480" s="10">
        <f>ROUNDUP(SUM(VLOOKUP(F480,'Pontuação'!A$2:B$11,2,FALSE),VLOOKUP(E480,'Pontuação'!C$2:D$11,2,FALSE),VLOOKUP(H480,'Pontuação'!I$2:J$11,2,FALSE),VLOOKUP(I480,'Pontuação'!G$2:H$11,2,FALSE),VLOOKUP(K480,'Pontuação'!M$2:N$13,2,FALSE)),0)</f>
        <v>1715</v>
      </c>
      <c r="S480" s="11">
        <f t="shared" si="1"/>
        <v>172</v>
      </c>
      <c r="T480" s="11" t="str">
        <f t="array" ref="T480">IFERROR(INDEX('Pontuação'!G$13:G$101, MATCH(S480, 'Pontuação'!F$13:F$101, 0)), "Faixa Indefinida")</f>
        <v>B</v>
      </c>
      <c r="U480" s="11">
        <f t="shared" si="2"/>
        <v>0</v>
      </c>
      <c r="V480" s="11">
        <f t="shared" si="3"/>
        <v>1</v>
      </c>
      <c r="W480" s="11">
        <f t="shared" si="4"/>
        <v>0</v>
      </c>
      <c r="X480" s="11">
        <f t="shared" si="5"/>
        <v>0</v>
      </c>
      <c r="Y480" s="11">
        <f>ROUNDUP(SUM(VLOOKUP(F480,'Pontuação 3.0'!A$2:B$11,2,FALSE),VLOOKUP(E480,'Pontuação 3.0'!C$2:D$11,2,FALSE),VLOOKUP(H480,'Pontuação 3.0'!I$2:J$11,2,FALSE),VLOOKUP(J480,'Pontuação 3.0'!K$2:L$11,2,FALSE),VLOOKUP(G480,'Pontuação 3.0'!E$2:F$11,2,FALSE),VLOOKUP(I480,'Pontuação 3.0'!G$2:H$11,2,FALSE),VLOOKUP(K480,'Pontuação 3.0'!M$2:N$13,2,FALSE)),0)</f>
        <v>2283</v>
      </c>
      <c r="Z480" s="11">
        <f t="shared" si="6"/>
        <v>228</v>
      </c>
      <c r="AA480" s="11" t="str">
        <f t="array" ref="AA480">IFERROR(INDEX('Pontuação 3.0'!G$13:G$191, MATCH(Z480, 'Pontuação 3.0'!F$13:F$191, 0)), "Faixa Indefinida")</f>
        <v>B</v>
      </c>
      <c r="AB480" s="11">
        <f t="shared" si="7"/>
        <v>0</v>
      </c>
      <c r="AC480" s="11">
        <f t="shared" si="8"/>
        <v>1</v>
      </c>
      <c r="AD480" s="11">
        <f t="shared" si="9"/>
        <v>0</v>
      </c>
      <c r="AE480" s="11">
        <f t="shared" si="10"/>
        <v>0</v>
      </c>
    </row>
    <row r="481" ht="15.75" customHeight="1">
      <c r="A481" s="7">
        <v>45654.0</v>
      </c>
      <c r="B481" s="8" t="s">
        <v>1012</v>
      </c>
      <c r="C481" s="8" t="s">
        <v>1013</v>
      </c>
      <c r="D481" s="8" t="s">
        <v>1014</v>
      </c>
      <c r="E481" s="8" t="s">
        <v>15428</v>
      </c>
      <c r="F481" s="8" t="s">
        <v>15442</v>
      </c>
      <c r="G481" s="8" t="s">
        <v>15430</v>
      </c>
      <c r="H481" s="8" t="s">
        <v>15422</v>
      </c>
      <c r="I481" s="8" t="s">
        <v>15423</v>
      </c>
      <c r="J481" s="8" t="s">
        <v>15424</v>
      </c>
      <c r="K481" s="8" t="s">
        <v>15425</v>
      </c>
      <c r="L481" s="12" t="s">
        <v>15</v>
      </c>
      <c r="M481" s="12" t="s">
        <v>3780</v>
      </c>
      <c r="N481" s="12" t="s">
        <v>205</v>
      </c>
      <c r="O481" s="12" t="s">
        <v>3781</v>
      </c>
      <c r="P481" s="12" t="s">
        <v>119</v>
      </c>
      <c r="R481" s="10">
        <f>ROUNDUP(SUM(VLOOKUP(F481,'Pontuação'!A$2:B$11,2,FALSE),VLOOKUP(E481,'Pontuação'!C$2:D$11,2,FALSE),VLOOKUP(H481,'Pontuação'!I$2:J$11,2,FALSE),VLOOKUP(I481,'Pontuação'!G$2:H$11,2,FALSE),VLOOKUP(K481,'Pontuação'!M$2:N$13,2,FALSE)),0)</f>
        <v>1541</v>
      </c>
      <c r="S481" s="11">
        <f t="shared" si="1"/>
        <v>154</v>
      </c>
      <c r="T481" s="11" t="str">
        <f t="array" ref="T481">IFERROR(INDEX('Pontuação'!G$13:G$101, MATCH(S481, 'Pontuação'!F$13:F$101, 0)), "Faixa Indefinida")</f>
        <v>C</v>
      </c>
      <c r="U481" s="11">
        <f t="shared" si="2"/>
        <v>0</v>
      </c>
      <c r="V481" s="11">
        <f t="shared" si="3"/>
        <v>0</v>
      </c>
      <c r="W481" s="11">
        <f t="shared" si="4"/>
        <v>1</v>
      </c>
      <c r="X481" s="11">
        <f t="shared" si="5"/>
        <v>0</v>
      </c>
      <c r="Y481" s="11">
        <f>ROUNDUP(SUM(VLOOKUP(F481,'Pontuação 3.0'!A$2:B$11,2,FALSE),VLOOKUP(E481,'Pontuação 3.0'!C$2:D$11,2,FALSE),VLOOKUP(H481,'Pontuação 3.0'!I$2:J$11,2,FALSE),VLOOKUP(J481,'Pontuação 3.0'!K$2:L$11,2,FALSE),VLOOKUP(G481,'Pontuação 3.0'!E$2:F$11,2,FALSE),VLOOKUP(I481,'Pontuação 3.0'!G$2:H$11,2,FALSE),VLOOKUP(K481,'Pontuação 3.0'!M$2:N$13,2,FALSE)),0)</f>
        <v>1989</v>
      </c>
      <c r="Z481" s="11">
        <f t="shared" si="6"/>
        <v>199</v>
      </c>
      <c r="AA481" s="11" t="str">
        <f t="array" ref="AA481">IFERROR(INDEX('Pontuação 3.0'!G$13:G$191, MATCH(Z481, 'Pontuação 3.0'!F$13:F$191, 0)), "Faixa Indefinida")</f>
        <v>C</v>
      </c>
      <c r="AB481" s="11">
        <f t="shared" si="7"/>
        <v>0</v>
      </c>
      <c r="AC481" s="11">
        <f t="shared" si="8"/>
        <v>0</v>
      </c>
      <c r="AD481" s="11">
        <f t="shared" si="9"/>
        <v>1</v>
      </c>
      <c r="AE481" s="11">
        <f t="shared" si="10"/>
        <v>0</v>
      </c>
    </row>
    <row r="482" ht="15.75" customHeight="1">
      <c r="A482" s="7">
        <v>45654.0</v>
      </c>
      <c r="B482" s="8" t="s">
        <v>1015</v>
      </c>
      <c r="C482" s="8" t="s">
        <v>1016</v>
      </c>
      <c r="D482" s="9">
        <v>7.3991655629E10</v>
      </c>
      <c r="E482" s="8" t="s">
        <v>15428</v>
      </c>
      <c r="F482" s="8" t="s">
        <v>15420</v>
      </c>
      <c r="G482" s="8" t="s">
        <v>15430</v>
      </c>
      <c r="H482" s="8" t="s">
        <v>15422</v>
      </c>
      <c r="I482" s="8" t="s">
        <v>15423</v>
      </c>
      <c r="J482" s="8" t="s">
        <v>15424</v>
      </c>
      <c r="K482" s="8" t="s">
        <v>15425</v>
      </c>
      <c r="L482" s="12" t="s">
        <v>15</v>
      </c>
      <c r="M482" s="12" t="s">
        <v>3780</v>
      </c>
      <c r="N482" s="12" t="s">
        <v>127</v>
      </c>
      <c r="O482" s="12" t="s">
        <v>3781</v>
      </c>
      <c r="P482" s="12" t="s">
        <v>119</v>
      </c>
      <c r="R482" s="10">
        <f>ROUNDUP(SUM(VLOOKUP(F482,'Pontuação'!A$2:B$11,2,FALSE),VLOOKUP(E482,'Pontuação'!C$2:D$11,2,FALSE),VLOOKUP(H482,'Pontuação'!I$2:J$11,2,FALSE),VLOOKUP(I482,'Pontuação'!G$2:H$11,2,FALSE),VLOOKUP(K482,'Pontuação'!M$2:N$13,2,FALSE)),0)</f>
        <v>1553</v>
      </c>
      <c r="S482" s="11">
        <f t="shared" si="1"/>
        <v>155</v>
      </c>
      <c r="T482" s="11" t="str">
        <f t="array" ref="T482">IFERROR(INDEX('Pontuação'!G$13:G$101, MATCH(S482, 'Pontuação'!F$13:F$101, 0)), "Faixa Indefinida")</f>
        <v>C</v>
      </c>
      <c r="U482" s="11">
        <f t="shared" si="2"/>
        <v>0</v>
      </c>
      <c r="V482" s="11">
        <f t="shared" si="3"/>
        <v>0</v>
      </c>
      <c r="W482" s="11">
        <f t="shared" si="4"/>
        <v>1</v>
      </c>
      <c r="X482" s="11">
        <f t="shared" si="5"/>
        <v>0</v>
      </c>
      <c r="Y482" s="11">
        <f>ROUNDUP(SUM(VLOOKUP(F482,'Pontuação 3.0'!A$2:B$11,2,FALSE),VLOOKUP(E482,'Pontuação 3.0'!C$2:D$11,2,FALSE),VLOOKUP(H482,'Pontuação 3.0'!I$2:J$11,2,FALSE),VLOOKUP(J482,'Pontuação 3.0'!K$2:L$11,2,FALSE),VLOOKUP(G482,'Pontuação 3.0'!E$2:F$11,2,FALSE),VLOOKUP(I482,'Pontuação 3.0'!G$2:H$11,2,FALSE),VLOOKUP(K482,'Pontuação 3.0'!M$2:N$13,2,FALSE)),0)</f>
        <v>2122</v>
      </c>
      <c r="Z482" s="11">
        <f t="shared" si="6"/>
        <v>212</v>
      </c>
      <c r="AA482" s="11" t="str">
        <f t="array" ref="AA482">IFERROR(INDEX('Pontuação 3.0'!G$13:G$191, MATCH(Z482, 'Pontuação 3.0'!F$13:F$191, 0)), "Faixa Indefinida")</f>
        <v>C</v>
      </c>
      <c r="AB482" s="11">
        <f t="shared" si="7"/>
        <v>0</v>
      </c>
      <c r="AC482" s="11">
        <f t="shared" si="8"/>
        <v>0</v>
      </c>
      <c r="AD482" s="11">
        <f t="shared" si="9"/>
        <v>1</v>
      </c>
      <c r="AE482" s="11">
        <f t="shared" si="10"/>
        <v>0</v>
      </c>
    </row>
    <row r="483" ht="15.75" customHeight="1">
      <c r="A483" s="7">
        <v>45654.0</v>
      </c>
      <c r="B483" s="8" t="s">
        <v>1017</v>
      </c>
      <c r="C483" s="8" t="s">
        <v>1018</v>
      </c>
      <c r="D483" s="9">
        <v>6.5998098527E10</v>
      </c>
      <c r="E483" s="8" t="s">
        <v>15428</v>
      </c>
      <c r="F483" s="8" t="s">
        <v>15420</v>
      </c>
      <c r="G483" s="8" t="s">
        <v>15430</v>
      </c>
      <c r="H483" s="8" t="s">
        <v>15422</v>
      </c>
      <c r="I483" s="8" t="s">
        <v>15423</v>
      </c>
      <c r="J483" s="8" t="s">
        <v>15448</v>
      </c>
      <c r="K483" s="8" t="s">
        <v>15432</v>
      </c>
      <c r="L483" s="12" t="s">
        <v>15</v>
      </c>
      <c r="M483" s="12" t="s">
        <v>3780</v>
      </c>
      <c r="N483" s="12" t="s">
        <v>127</v>
      </c>
      <c r="O483" s="12" t="s">
        <v>3781</v>
      </c>
      <c r="P483" s="12" t="s">
        <v>119</v>
      </c>
      <c r="R483" s="10">
        <f>ROUNDUP(SUM(VLOOKUP(F483,'Pontuação'!A$2:B$11,2,FALSE),VLOOKUP(E483,'Pontuação'!C$2:D$11,2,FALSE),VLOOKUP(H483,'Pontuação'!I$2:J$11,2,FALSE),VLOOKUP(I483,'Pontuação'!G$2:H$11,2,FALSE),VLOOKUP(K483,'Pontuação'!M$2:N$13,2,FALSE)),0)</f>
        <v>1685</v>
      </c>
      <c r="S483" s="11">
        <f t="shared" si="1"/>
        <v>169</v>
      </c>
      <c r="T483" s="11" t="str">
        <f t="array" ref="T483">IFERROR(INDEX('Pontuação'!G$13:G$101, MATCH(S483, 'Pontuação'!F$13:F$101, 0)), "Faixa Indefinida")</f>
        <v>B</v>
      </c>
      <c r="U483" s="11">
        <f t="shared" si="2"/>
        <v>0</v>
      </c>
      <c r="V483" s="11">
        <f t="shared" si="3"/>
        <v>1</v>
      </c>
      <c r="W483" s="11">
        <f t="shared" si="4"/>
        <v>0</v>
      </c>
      <c r="X483" s="11">
        <f t="shared" si="5"/>
        <v>0</v>
      </c>
      <c r="Y483" s="11">
        <f>ROUNDUP(SUM(VLOOKUP(F483,'Pontuação 3.0'!A$2:B$11,2,FALSE),VLOOKUP(E483,'Pontuação 3.0'!C$2:D$11,2,FALSE),VLOOKUP(H483,'Pontuação 3.0'!I$2:J$11,2,FALSE),VLOOKUP(J483,'Pontuação 3.0'!K$2:L$11,2,FALSE),VLOOKUP(G483,'Pontuação 3.0'!E$2:F$11,2,FALSE),VLOOKUP(I483,'Pontuação 3.0'!G$2:H$11,2,FALSE),VLOOKUP(K483,'Pontuação 3.0'!M$2:N$13,2,FALSE)),0)</f>
        <v>2469</v>
      </c>
      <c r="Z483" s="11">
        <f t="shared" si="6"/>
        <v>247</v>
      </c>
      <c r="AA483" s="11" t="str">
        <f t="array" ref="AA483">IFERROR(INDEX('Pontuação 3.0'!G$13:G$191, MATCH(Z483, 'Pontuação 3.0'!F$13:F$191, 0)), "Faixa Indefinida")</f>
        <v>A</v>
      </c>
      <c r="AB483" s="11">
        <f t="shared" si="7"/>
        <v>1</v>
      </c>
      <c r="AC483" s="11">
        <f t="shared" si="8"/>
        <v>0</v>
      </c>
      <c r="AD483" s="11">
        <f t="shared" si="9"/>
        <v>0</v>
      </c>
      <c r="AE483" s="11">
        <f t="shared" si="10"/>
        <v>0</v>
      </c>
    </row>
    <row r="484" ht="15.75" customHeight="1">
      <c r="A484" s="7">
        <v>45654.0</v>
      </c>
      <c r="B484" s="8" t="s">
        <v>1019</v>
      </c>
      <c r="C484" s="8" t="s">
        <v>1020</v>
      </c>
      <c r="D484" s="13" t="s">
        <v>15665</v>
      </c>
      <c r="E484" s="8" t="s">
        <v>15428</v>
      </c>
      <c r="F484" s="8" t="s">
        <v>15442</v>
      </c>
      <c r="G484" s="8" t="s">
        <v>15421</v>
      </c>
      <c r="H484" s="8" t="s">
        <v>15446</v>
      </c>
      <c r="I484" s="8" t="s">
        <v>15447</v>
      </c>
      <c r="J484" s="8" t="s">
        <v>15448</v>
      </c>
      <c r="K484" s="8" t="s">
        <v>15432</v>
      </c>
      <c r="L484" s="12" t="s">
        <v>15</v>
      </c>
      <c r="M484" s="12" t="s">
        <v>3780</v>
      </c>
      <c r="N484" s="12" t="s">
        <v>162</v>
      </c>
      <c r="O484" s="12" t="s">
        <v>3797</v>
      </c>
      <c r="P484" s="12" t="s">
        <v>119</v>
      </c>
      <c r="R484" s="10">
        <f>ROUNDUP(SUM(VLOOKUP(F484,'Pontuação'!A$2:B$11,2,FALSE),VLOOKUP(E484,'Pontuação'!C$2:D$11,2,FALSE),VLOOKUP(H484,'Pontuação'!I$2:J$11,2,FALSE),VLOOKUP(I484,'Pontuação'!G$2:H$11,2,FALSE),VLOOKUP(K484,'Pontuação'!M$2:N$13,2,FALSE)),0)</f>
        <v>1993</v>
      </c>
      <c r="S484" s="11">
        <f t="shared" si="1"/>
        <v>199</v>
      </c>
      <c r="T484" s="11" t="str">
        <f t="array" ref="T484">IFERROR(INDEX('Pontuação'!G$13:G$101, MATCH(S484, 'Pontuação'!F$13:F$101, 0)), "Faixa Indefinida")</f>
        <v>A</v>
      </c>
      <c r="U484" s="11">
        <f t="shared" si="2"/>
        <v>1</v>
      </c>
      <c r="V484" s="11">
        <f t="shared" si="3"/>
        <v>0</v>
      </c>
      <c r="W484" s="11">
        <f t="shared" si="4"/>
        <v>0</v>
      </c>
      <c r="X484" s="11">
        <f t="shared" si="5"/>
        <v>0</v>
      </c>
      <c r="Y484" s="11">
        <f>ROUNDUP(SUM(VLOOKUP(F484,'Pontuação 3.0'!A$2:B$11,2,FALSE),VLOOKUP(E484,'Pontuação 3.0'!C$2:D$11,2,FALSE),VLOOKUP(H484,'Pontuação 3.0'!I$2:J$11,2,FALSE),VLOOKUP(J484,'Pontuação 3.0'!K$2:L$11,2,FALSE),VLOOKUP(G484,'Pontuação 3.0'!E$2:F$11,2,FALSE),VLOOKUP(I484,'Pontuação 3.0'!G$2:H$11,2,FALSE),VLOOKUP(K484,'Pontuação 3.0'!M$2:N$13,2,FALSE)),0)</f>
        <v>2306</v>
      </c>
      <c r="Z484" s="11">
        <f t="shared" si="6"/>
        <v>231</v>
      </c>
      <c r="AA484" s="11" t="str">
        <f t="array" ref="AA484">IFERROR(INDEX('Pontuação 3.0'!G$13:G$191, MATCH(Z484, 'Pontuação 3.0'!F$13:F$191, 0)), "Faixa Indefinida")</f>
        <v>B</v>
      </c>
      <c r="AB484" s="11">
        <f t="shared" si="7"/>
        <v>0</v>
      </c>
      <c r="AC484" s="11">
        <f t="shared" si="8"/>
        <v>1</v>
      </c>
      <c r="AD484" s="11">
        <f t="shared" si="9"/>
        <v>0</v>
      </c>
      <c r="AE484" s="11">
        <f t="shared" si="10"/>
        <v>0</v>
      </c>
    </row>
    <row r="485" ht="15.75" customHeight="1">
      <c r="A485" s="7">
        <v>45654.0</v>
      </c>
      <c r="B485" s="8" t="s">
        <v>1024</v>
      </c>
      <c r="C485" s="8" t="s">
        <v>1025</v>
      </c>
      <c r="D485" s="9">
        <v>8.699941521E10</v>
      </c>
      <c r="E485" s="8" t="s">
        <v>15428</v>
      </c>
      <c r="F485" s="8" t="s">
        <v>15442</v>
      </c>
      <c r="G485" s="8" t="s">
        <v>15430</v>
      </c>
      <c r="H485" s="8" t="s">
        <v>15446</v>
      </c>
      <c r="I485" s="8" t="s">
        <v>15423</v>
      </c>
      <c r="J485" s="8" t="s">
        <v>15448</v>
      </c>
      <c r="K485" s="8" t="s">
        <v>15432</v>
      </c>
      <c r="L485" s="12" t="s">
        <v>15</v>
      </c>
      <c r="M485" s="12" t="s">
        <v>3780</v>
      </c>
      <c r="N485" s="12" t="s">
        <v>349</v>
      </c>
      <c r="O485" s="12" t="s">
        <v>3797</v>
      </c>
      <c r="P485" s="12" t="s">
        <v>119</v>
      </c>
      <c r="R485" s="10">
        <f>ROUNDUP(SUM(VLOOKUP(F485,'Pontuação'!A$2:B$11,2,FALSE),VLOOKUP(E485,'Pontuação'!C$2:D$11,2,FALSE),VLOOKUP(H485,'Pontuação'!I$2:J$11,2,FALSE),VLOOKUP(I485,'Pontuação'!G$2:H$11,2,FALSE),VLOOKUP(K485,'Pontuação'!M$2:N$13,2,FALSE)),0)</f>
        <v>1715</v>
      </c>
      <c r="S485" s="11">
        <f t="shared" si="1"/>
        <v>172</v>
      </c>
      <c r="T485" s="11" t="str">
        <f t="array" ref="T485">IFERROR(INDEX('Pontuação'!G$13:G$101, MATCH(S485, 'Pontuação'!F$13:F$101, 0)), "Faixa Indefinida")</f>
        <v>B</v>
      </c>
      <c r="U485" s="11">
        <f t="shared" si="2"/>
        <v>0</v>
      </c>
      <c r="V485" s="11">
        <f t="shared" si="3"/>
        <v>1</v>
      </c>
      <c r="W485" s="11">
        <f t="shared" si="4"/>
        <v>0</v>
      </c>
      <c r="X485" s="11">
        <f t="shared" si="5"/>
        <v>0</v>
      </c>
      <c r="Y485" s="11">
        <f>ROUNDUP(SUM(VLOOKUP(F485,'Pontuação 3.0'!A$2:B$11,2,FALSE),VLOOKUP(E485,'Pontuação 3.0'!C$2:D$11,2,FALSE),VLOOKUP(H485,'Pontuação 3.0'!I$2:J$11,2,FALSE),VLOOKUP(J485,'Pontuação 3.0'!K$2:L$11,2,FALSE),VLOOKUP(G485,'Pontuação 3.0'!E$2:F$11,2,FALSE),VLOOKUP(I485,'Pontuação 3.0'!G$2:H$11,2,FALSE),VLOOKUP(K485,'Pontuação 3.0'!M$2:N$13,2,FALSE)),0)</f>
        <v>2423</v>
      </c>
      <c r="Z485" s="11">
        <f t="shared" si="6"/>
        <v>242</v>
      </c>
      <c r="AA485" s="11" t="str">
        <f t="array" ref="AA485">IFERROR(INDEX('Pontuação 3.0'!G$13:G$191, MATCH(Z485, 'Pontuação 3.0'!F$13:F$191, 0)), "Faixa Indefinida")</f>
        <v>A</v>
      </c>
      <c r="AB485" s="11">
        <f t="shared" si="7"/>
        <v>1</v>
      </c>
      <c r="AC485" s="11">
        <f t="shared" si="8"/>
        <v>0</v>
      </c>
      <c r="AD485" s="11">
        <f t="shared" si="9"/>
        <v>0</v>
      </c>
      <c r="AE485" s="11">
        <f t="shared" si="10"/>
        <v>0</v>
      </c>
    </row>
    <row r="486" ht="15.75" customHeight="1">
      <c r="A486" s="7">
        <v>45654.0</v>
      </c>
      <c r="B486" s="8" t="s">
        <v>1026</v>
      </c>
      <c r="C486" s="8" t="s">
        <v>1027</v>
      </c>
      <c r="D486" s="9">
        <v>3.2991949689E10</v>
      </c>
      <c r="E486" s="8" t="s">
        <v>15428</v>
      </c>
      <c r="F486" s="8" t="s">
        <v>15420</v>
      </c>
      <c r="G486" s="8" t="s">
        <v>15430</v>
      </c>
      <c r="H486" s="8" t="s">
        <v>15471</v>
      </c>
      <c r="I486" s="8" t="s">
        <v>15433</v>
      </c>
      <c r="J486" s="8" t="s">
        <v>15448</v>
      </c>
      <c r="K486" s="8" t="s">
        <v>15432</v>
      </c>
      <c r="L486" s="12" t="s">
        <v>15</v>
      </c>
      <c r="M486" s="12" t="s">
        <v>3780</v>
      </c>
      <c r="N486" s="12" t="s">
        <v>300</v>
      </c>
      <c r="O486" s="12" t="s">
        <v>3797</v>
      </c>
      <c r="P486" s="12" t="s">
        <v>119</v>
      </c>
      <c r="R486" s="10">
        <f>ROUNDUP(SUM(VLOOKUP(F486,'Pontuação'!A$2:B$11,2,FALSE),VLOOKUP(E486,'Pontuação'!C$2:D$11,2,FALSE),VLOOKUP(H486,'Pontuação'!I$2:J$11,2,FALSE),VLOOKUP(I486,'Pontuação'!G$2:H$11,2,FALSE),VLOOKUP(K486,'Pontuação'!M$2:N$13,2,FALSE)),0)</f>
        <v>1779</v>
      </c>
      <c r="S486" s="11">
        <f t="shared" si="1"/>
        <v>178</v>
      </c>
      <c r="T486" s="11" t="str">
        <f t="array" ref="T486">IFERROR(INDEX('Pontuação'!G$13:G$101, MATCH(S486, 'Pontuação'!F$13:F$101, 0)), "Faixa Indefinida")</f>
        <v>B</v>
      </c>
      <c r="U486" s="11">
        <f t="shared" si="2"/>
        <v>0</v>
      </c>
      <c r="V486" s="11">
        <f t="shared" si="3"/>
        <v>1</v>
      </c>
      <c r="W486" s="11">
        <f t="shared" si="4"/>
        <v>0</v>
      </c>
      <c r="X486" s="11">
        <f t="shared" si="5"/>
        <v>0</v>
      </c>
      <c r="Y486" s="11">
        <f>ROUNDUP(SUM(VLOOKUP(F486,'Pontuação 3.0'!A$2:B$11,2,FALSE),VLOOKUP(E486,'Pontuação 3.0'!C$2:D$11,2,FALSE),VLOOKUP(H486,'Pontuação 3.0'!I$2:J$11,2,FALSE),VLOOKUP(J486,'Pontuação 3.0'!K$2:L$11,2,FALSE),VLOOKUP(G486,'Pontuação 3.0'!E$2:F$11,2,FALSE),VLOOKUP(I486,'Pontuação 3.0'!G$2:H$11,2,FALSE),VLOOKUP(K486,'Pontuação 3.0'!M$2:N$13,2,FALSE)),0)</f>
        <v>2636</v>
      </c>
      <c r="Z486" s="11">
        <f t="shared" si="6"/>
        <v>264</v>
      </c>
      <c r="AA486" s="11" t="str">
        <f t="array" ref="AA486">IFERROR(INDEX('Pontuação 3.0'!G$13:G$191, MATCH(Z486, 'Pontuação 3.0'!F$13:F$191, 0)), "Faixa Indefinida")</f>
        <v>A</v>
      </c>
      <c r="AB486" s="11">
        <f t="shared" si="7"/>
        <v>1</v>
      </c>
      <c r="AC486" s="11">
        <f t="shared" si="8"/>
        <v>0</v>
      </c>
      <c r="AD486" s="11">
        <f t="shared" si="9"/>
        <v>0</v>
      </c>
      <c r="AE486" s="11">
        <f t="shared" si="10"/>
        <v>0</v>
      </c>
    </row>
    <row r="487" ht="15.75" customHeight="1">
      <c r="A487" s="7">
        <v>45654.0</v>
      </c>
      <c r="B487" s="8" t="s">
        <v>1028</v>
      </c>
      <c r="C487" s="8" t="s">
        <v>1029</v>
      </c>
      <c r="D487" s="9">
        <v>4.4997250851E10</v>
      </c>
      <c r="E487" s="8" t="s">
        <v>15428</v>
      </c>
      <c r="F487" s="8" t="s">
        <v>15420</v>
      </c>
      <c r="G487" s="8" t="s">
        <v>15421</v>
      </c>
      <c r="H487" s="8" t="s">
        <v>15471</v>
      </c>
      <c r="I487" s="8" t="s">
        <v>15423</v>
      </c>
      <c r="J487" s="8" t="s">
        <v>15448</v>
      </c>
      <c r="K487" s="8" t="s">
        <v>15425</v>
      </c>
      <c r="L487" s="12" t="s">
        <v>17</v>
      </c>
      <c r="M487" s="12" t="s">
        <v>4229</v>
      </c>
      <c r="N487" s="12" t="s">
        <v>3902</v>
      </c>
      <c r="O487" s="12" t="s">
        <v>4230</v>
      </c>
      <c r="P487" s="12" t="s">
        <v>4231</v>
      </c>
      <c r="R487" s="10">
        <f>ROUNDUP(SUM(VLOOKUP(F487,'Pontuação'!A$2:B$11,2,FALSE),VLOOKUP(E487,'Pontuação'!C$2:D$11,2,FALSE),VLOOKUP(H487,'Pontuação'!I$2:J$11,2,FALSE),VLOOKUP(I487,'Pontuação'!G$2:H$11,2,FALSE),VLOOKUP(K487,'Pontuação'!M$2:N$13,2,FALSE)),0)</f>
        <v>1369</v>
      </c>
      <c r="S487" s="11">
        <f t="shared" si="1"/>
        <v>137</v>
      </c>
      <c r="T487" s="11" t="str">
        <f t="array" ref="T487">IFERROR(INDEX('Pontuação'!G$13:G$101, MATCH(S487, 'Pontuação'!F$13:F$101, 0)), "Faixa Indefinida")</f>
        <v>D</v>
      </c>
      <c r="U487" s="11">
        <f t="shared" si="2"/>
        <v>0</v>
      </c>
      <c r="V487" s="11">
        <f t="shared" si="3"/>
        <v>0</v>
      </c>
      <c r="W487" s="11">
        <f t="shared" si="4"/>
        <v>0</v>
      </c>
      <c r="X487" s="11">
        <f t="shared" si="5"/>
        <v>1</v>
      </c>
      <c r="Y487" s="11">
        <f>ROUNDUP(SUM(VLOOKUP(F487,'Pontuação 3.0'!A$2:B$11,2,FALSE),VLOOKUP(E487,'Pontuação 3.0'!C$2:D$11,2,FALSE),VLOOKUP(H487,'Pontuação 3.0'!I$2:J$11,2,FALSE),VLOOKUP(J487,'Pontuação 3.0'!K$2:L$11,2,FALSE),VLOOKUP(G487,'Pontuação 3.0'!E$2:F$11,2,FALSE),VLOOKUP(I487,'Pontuação 3.0'!G$2:H$11,2,FALSE),VLOOKUP(K487,'Pontuação 3.0'!M$2:N$13,2,FALSE)),0)</f>
        <v>2135</v>
      </c>
      <c r="Z487" s="11">
        <f t="shared" si="6"/>
        <v>214</v>
      </c>
      <c r="AA487" s="11" t="str">
        <f t="array" ref="AA487">IFERROR(INDEX('Pontuação 3.0'!G$13:G$191, MATCH(Z487, 'Pontuação 3.0'!F$13:F$191, 0)), "Faixa Indefinida")</f>
        <v>B</v>
      </c>
      <c r="AB487" s="11">
        <f t="shared" si="7"/>
        <v>0</v>
      </c>
      <c r="AC487" s="11">
        <f t="shared" si="8"/>
        <v>1</v>
      </c>
      <c r="AD487" s="11">
        <f t="shared" si="9"/>
        <v>0</v>
      </c>
      <c r="AE487" s="11">
        <f t="shared" si="10"/>
        <v>0</v>
      </c>
    </row>
    <row r="488" ht="15.75" customHeight="1">
      <c r="A488" s="7">
        <v>45654.0</v>
      </c>
      <c r="B488" s="8" t="s">
        <v>666</v>
      </c>
      <c r="C488" s="8" t="s">
        <v>1035</v>
      </c>
      <c r="D488" s="9">
        <v>1.1995136431E10</v>
      </c>
      <c r="E488" s="8" t="s">
        <v>15428</v>
      </c>
      <c r="F488" s="8" t="s">
        <v>15442</v>
      </c>
      <c r="G488" s="8" t="s">
        <v>15430</v>
      </c>
      <c r="H488" s="8" t="s">
        <v>15443</v>
      </c>
      <c r="I488" s="8" t="s">
        <v>15423</v>
      </c>
      <c r="J488" s="8" t="s">
        <v>15424</v>
      </c>
      <c r="K488" s="8" t="s">
        <v>15432</v>
      </c>
      <c r="L488" s="12" t="s">
        <v>15</v>
      </c>
      <c r="M488" s="12" t="s">
        <v>3780</v>
      </c>
      <c r="N488" s="12" t="s">
        <v>300</v>
      </c>
      <c r="O488" s="12" t="s">
        <v>3797</v>
      </c>
      <c r="P488" s="12" t="s">
        <v>119</v>
      </c>
      <c r="R488" s="10">
        <f>ROUNDUP(SUM(VLOOKUP(F488,'Pontuação'!A$2:B$11,2,FALSE),VLOOKUP(E488,'Pontuação'!C$2:D$11,2,FALSE),VLOOKUP(H488,'Pontuação'!I$2:J$11,2,FALSE),VLOOKUP(I488,'Pontuação'!G$2:H$11,2,FALSE),VLOOKUP(K488,'Pontuação'!M$2:N$13,2,FALSE)),0)</f>
        <v>1699</v>
      </c>
      <c r="S488" s="11">
        <f t="shared" si="1"/>
        <v>170</v>
      </c>
      <c r="T488" s="11" t="str">
        <f t="array" ref="T488">IFERROR(INDEX('Pontuação'!G$13:G$101, MATCH(S488, 'Pontuação'!F$13:F$101, 0)), "Faixa Indefinida")</f>
        <v>B</v>
      </c>
      <c r="U488" s="11">
        <f t="shared" si="2"/>
        <v>0</v>
      </c>
      <c r="V488" s="11">
        <f t="shared" si="3"/>
        <v>1</v>
      </c>
      <c r="W488" s="11">
        <f t="shared" si="4"/>
        <v>0</v>
      </c>
      <c r="X488" s="11">
        <f t="shared" si="5"/>
        <v>0</v>
      </c>
      <c r="Y488" s="11">
        <f>ROUNDUP(SUM(VLOOKUP(F488,'Pontuação 3.0'!A$2:B$11,2,FALSE),VLOOKUP(E488,'Pontuação 3.0'!C$2:D$11,2,FALSE),VLOOKUP(H488,'Pontuação 3.0'!I$2:J$11,2,FALSE),VLOOKUP(J488,'Pontuação 3.0'!K$2:L$11,2,FALSE),VLOOKUP(G488,'Pontuação 3.0'!E$2:F$11,2,FALSE),VLOOKUP(I488,'Pontuação 3.0'!G$2:H$11,2,FALSE),VLOOKUP(K488,'Pontuação 3.0'!M$2:N$13,2,FALSE)),0)</f>
        <v>2011</v>
      </c>
      <c r="Z488" s="11">
        <f t="shared" si="6"/>
        <v>201</v>
      </c>
      <c r="AA488" s="11" t="str">
        <f t="array" ref="AA488">IFERROR(INDEX('Pontuação 3.0'!G$13:G$191, MATCH(Z488, 'Pontuação 3.0'!F$13:F$191, 0)), "Faixa Indefinida")</f>
        <v>C</v>
      </c>
      <c r="AB488" s="11">
        <f t="shared" si="7"/>
        <v>0</v>
      </c>
      <c r="AC488" s="11">
        <f t="shared" si="8"/>
        <v>0</v>
      </c>
      <c r="AD488" s="11">
        <f t="shared" si="9"/>
        <v>1</v>
      </c>
      <c r="AE488" s="11">
        <f t="shared" si="10"/>
        <v>0</v>
      </c>
    </row>
    <row r="489" ht="15.75" customHeight="1">
      <c r="A489" s="7">
        <v>45654.0</v>
      </c>
      <c r="B489" s="8" t="s">
        <v>1030</v>
      </c>
      <c r="C489" s="8" t="s">
        <v>1031</v>
      </c>
      <c r="D489" s="9">
        <v>7.1999960903E10</v>
      </c>
      <c r="E489" s="8" t="s">
        <v>15428</v>
      </c>
      <c r="F489" s="8" t="s">
        <v>15442</v>
      </c>
      <c r="G489" s="8" t="s">
        <v>15430</v>
      </c>
      <c r="H489" s="8" t="s">
        <v>15422</v>
      </c>
      <c r="I489" s="8" t="s">
        <v>15433</v>
      </c>
      <c r="J489" s="8" t="s">
        <v>15424</v>
      </c>
      <c r="K489" s="8" t="s">
        <v>15425</v>
      </c>
      <c r="L489" s="12" t="s">
        <v>15</v>
      </c>
      <c r="M489" s="12" t="s">
        <v>3780</v>
      </c>
      <c r="N489" s="12" t="s">
        <v>205</v>
      </c>
      <c r="O489" s="12" t="s">
        <v>3797</v>
      </c>
      <c r="P489" s="12" t="s">
        <v>119</v>
      </c>
      <c r="R489" s="10">
        <f>ROUNDUP(SUM(VLOOKUP(F489,'Pontuação'!A$2:B$11,2,FALSE),VLOOKUP(E489,'Pontuação'!C$2:D$11,2,FALSE),VLOOKUP(H489,'Pontuação'!I$2:J$11,2,FALSE),VLOOKUP(I489,'Pontuação'!G$2:H$11,2,FALSE),VLOOKUP(K489,'Pontuação'!M$2:N$13,2,FALSE)),0)</f>
        <v>1819</v>
      </c>
      <c r="S489" s="11">
        <f t="shared" si="1"/>
        <v>182</v>
      </c>
      <c r="T489" s="11" t="str">
        <f t="array" ref="T489">IFERROR(INDEX('Pontuação'!G$13:G$101, MATCH(S489, 'Pontuação'!F$13:F$101, 0)), "Faixa Indefinida")</f>
        <v>B</v>
      </c>
      <c r="U489" s="11">
        <f t="shared" si="2"/>
        <v>0</v>
      </c>
      <c r="V489" s="11">
        <f t="shared" si="3"/>
        <v>1</v>
      </c>
      <c r="W489" s="11">
        <f t="shared" si="4"/>
        <v>0</v>
      </c>
      <c r="X489" s="11">
        <f t="shared" si="5"/>
        <v>0</v>
      </c>
      <c r="Y489" s="11">
        <f>ROUNDUP(SUM(VLOOKUP(F489,'Pontuação 3.0'!A$2:B$11,2,FALSE),VLOOKUP(E489,'Pontuação 3.0'!C$2:D$11,2,FALSE),VLOOKUP(H489,'Pontuação 3.0'!I$2:J$11,2,FALSE),VLOOKUP(J489,'Pontuação 3.0'!K$2:L$11,2,FALSE),VLOOKUP(G489,'Pontuação 3.0'!E$2:F$11,2,FALSE),VLOOKUP(I489,'Pontuação 3.0'!G$2:H$11,2,FALSE),VLOOKUP(K489,'Pontuação 3.0'!M$2:N$13,2,FALSE)),0)</f>
        <v>2264</v>
      </c>
      <c r="Z489" s="11">
        <f t="shared" si="6"/>
        <v>226</v>
      </c>
      <c r="AA489" s="11" t="str">
        <f t="array" ref="AA489">IFERROR(INDEX('Pontuação 3.0'!G$13:G$191, MATCH(Z489, 'Pontuação 3.0'!F$13:F$191, 0)), "Faixa Indefinida")</f>
        <v>B</v>
      </c>
      <c r="AB489" s="11">
        <f t="shared" si="7"/>
        <v>0</v>
      </c>
      <c r="AC489" s="11">
        <f t="shared" si="8"/>
        <v>1</v>
      </c>
      <c r="AD489" s="11">
        <f t="shared" si="9"/>
        <v>0</v>
      </c>
      <c r="AE489" s="11">
        <f t="shared" si="10"/>
        <v>0</v>
      </c>
    </row>
    <row r="490" ht="15.75" customHeight="1">
      <c r="A490" s="7">
        <v>45654.0</v>
      </c>
      <c r="B490" s="8" t="s">
        <v>1036</v>
      </c>
      <c r="C490" s="8" t="s">
        <v>1037</v>
      </c>
      <c r="D490" s="9">
        <v>1.9971498797E10</v>
      </c>
      <c r="E490" s="8" t="s">
        <v>15428</v>
      </c>
      <c r="F490" s="8" t="s">
        <v>15420</v>
      </c>
      <c r="G490" s="8" t="s">
        <v>15430</v>
      </c>
      <c r="H490" s="8" t="s">
        <v>15422</v>
      </c>
      <c r="I490" s="8" t="s">
        <v>15431</v>
      </c>
      <c r="J490" s="8" t="s">
        <v>15448</v>
      </c>
      <c r="K490" s="8" t="s">
        <v>15466</v>
      </c>
      <c r="L490" s="12" t="s">
        <v>15</v>
      </c>
      <c r="M490" s="12" t="s">
        <v>3780</v>
      </c>
      <c r="N490" s="12" t="s">
        <v>1255</v>
      </c>
      <c r="O490" s="12" t="s">
        <v>3781</v>
      </c>
      <c r="P490" s="12" t="s">
        <v>17</v>
      </c>
      <c r="R490" s="10">
        <f>ROUNDUP(SUM(VLOOKUP(F490,'Pontuação'!A$2:B$11,2,FALSE),VLOOKUP(E490,'Pontuação'!C$2:D$11,2,FALSE),VLOOKUP(H490,'Pontuação'!I$2:J$11,2,FALSE),VLOOKUP(I490,'Pontuação'!G$2:H$11,2,FALSE),VLOOKUP(K490,'Pontuação'!M$2:N$13,2,FALSE)),0)</f>
        <v>1728</v>
      </c>
      <c r="S490" s="11">
        <f t="shared" si="1"/>
        <v>173</v>
      </c>
      <c r="T490" s="11" t="str">
        <f t="array" ref="T490">IFERROR(INDEX('Pontuação'!G$13:G$101, MATCH(S490, 'Pontuação'!F$13:F$101, 0)), "Faixa Indefinida")</f>
        <v>B</v>
      </c>
      <c r="U490" s="11">
        <f t="shared" si="2"/>
        <v>0</v>
      </c>
      <c r="V490" s="11">
        <f t="shared" si="3"/>
        <v>1</v>
      </c>
      <c r="W490" s="11">
        <f t="shared" si="4"/>
        <v>0</v>
      </c>
      <c r="X490" s="11">
        <f t="shared" si="5"/>
        <v>0</v>
      </c>
      <c r="Y490" s="11">
        <f>ROUNDUP(SUM(VLOOKUP(F490,'Pontuação 3.0'!A$2:B$11,2,FALSE),VLOOKUP(E490,'Pontuação 3.0'!C$2:D$11,2,FALSE),VLOOKUP(H490,'Pontuação 3.0'!I$2:J$11,2,FALSE),VLOOKUP(J490,'Pontuação 3.0'!K$2:L$11,2,FALSE),VLOOKUP(G490,'Pontuação 3.0'!E$2:F$11,2,FALSE),VLOOKUP(I490,'Pontuação 3.0'!G$2:H$11,2,FALSE),VLOOKUP(K490,'Pontuação 3.0'!M$2:N$13,2,FALSE)),0)</f>
        <v>2729</v>
      </c>
      <c r="Z490" s="11">
        <f t="shared" si="6"/>
        <v>273</v>
      </c>
      <c r="AA490" s="11" t="str">
        <f t="array" ref="AA490">IFERROR(INDEX('Pontuação 3.0'!G$13:G$191, MATCH(Z490, 'Pontuação 3.0'!F$13:F$191, 0)), "Faixa Indefinida")</f>
        <v>A</v>
      </c>
      <c r="AB490" s="11">
        <f t="shared" si="7"/>
        <v>1</v>
      </c>
      <c r="AC490" s="11">
        <f t="shared" si="8"/>
        <v>0</v>
      </c>
      <c r="AD490" s="11">
        <f t="shared" si="9"/>
        <v>0</v>
      </c>
      <c r="AE490" s="11">
        <f t="shared" si="10"/>
        <v>0</v>
      </c>
    </row>
    <row r="491" ht="15.75" customHeight="1">
      <c r="A491" s="7">
        <v>45654.0</v>
      </c>
      <c r="B491" s="8" t="s">
        <v>799</v>
      </c>
      <c r="C491" s="8" t="s">
        <v>1038</v>
      </c>
      <c r="D491" s="9">
        <v>1.1969392956E10</v>
      </c>
      <c r="E491" s="8" t="s">
        <v>15419</v>
      </c>
      <c r="F491" s="8" t="s">
        <v>15442</v>
      </c>
      <c r="G491" s="8" t="s">
        <v>15451</v>
      </c>
      <c r="H491" s="8" t="s">
        <v>15446</v>
      </c>
      <c r="I491" s="8" t="s">
        <v>15423</v>
      </c>
      <c r="J491" s="8" t="s">
        <v>15448</v>
      </c>
      <c r="K491" s="8" t="s">
        <v>15439</v>
      </c>
      <c r="L491" s="12" t="s">
        <v>15</v>
      </c>
      <c r="M491" s="12" t="s">
        <v>3780</v>
      </c>
      <c r="N491" s="12" t="s">
        <v>205</v>
      </c>
      <c r="O491" s="12" t="s">
        <v>3781</v>
      </c>
      <c r="P491" s="12" t="s">
        <v>119</v>
      </c>
      <c r="R491" s="10">
        <f>ROUNDUP(SUM(VLOOKUP(F491,'Pontuação'!A$2:B$11,2,FALSE),VLOOKUP(E491,'Pontuação'!C$2:D$11,2,FALSE),VLOOKUP(H491,'Pontuação'!I$2:J$11,2,FALSE),VLOOKUP(I491,'Pontuação'!G$2:H$11,2,FALSE),VLOOKUP(K491,'Pontuação'!M$2:N$13,2,FALSE)),0)</f>
        <v>1631</v>
      </c>
      <c r="S491" s="11">
        <f t="shared" si="1"/>
        <v>163</v>
      </c>
      <c r="T491" s="11" t="str">
        <f t="array" ref="T491">IFERROR(INDEX('Pontuação'!G$13:G$101, MATCH(S491, 'Pontuação'!F$13:F$101, 0)), "Faixa Indefinida")</f>
        <v>C</v>
      </c>
      <c r="U491" s="11">
        <f t="shared" si="2"/>
        <v>0</v>
      </c>
      <c r="V491" s="11">
        <f t="shared" si="3"/>
        <v>0</v>
      </c>
      <c r="W491" s="11">
        <f t="shared" si="4"/>
        <v>1</v>
      </c>
      <c r="X491" s="11">
        <f t="shared" si="5"/>
        <v>0</v>
      </c>
      <c r="Y491" s="11">
        <f>ROUNDUP(SUM(VLOOKUP(F491,'Pontuação 3.0'!A$2:B$11,2,FALSE),VLOOKUP(E491,'Pontuação 3.0'!C$2:D$11,2,FALSE),VLOOKUP(H491,'Pontuação 3.0'!I$2:J$11,2,FALSE),VLOOKUP(J491,'Pontuação 3.0'!K$2:L$11,2,FALSE),VLOOKUP(G491,'Pontuação 3.0'!E$2:F$11,2,FALSE),VLOOKUP(I491,'Pontuação 3.0'!G$2:H$11,2,FALSE),VLOOKUP(K491,'Pontuação 3.0'!M$2:N$13,2,FALSE)),0)</f>
        <v>2135</v>
      </c>
      <c r="Z491" s="11">
        <f t="shared" si="6"/>
        <v>214</v>
      </c>
      <c r="AA491" s="11" t="str">
        <f t="array" ref="AA491">IFERROR(INDEX('Pontuação 3.0'!G$13:G$191, MATCH(Z491, 'Pontuação 3.0'!F$13:F$191, 0)), "Faixa Indefinida")</f>
        <v>B</v>
      </c>
      <c r="AB491" s="11">
        <f t="shared" si="7"/>
        <v>0</v>
      </c>
      <c r="AC491" s="11">
        <f t="shared" si="8"/>
        <v>1</v>
      </c>
      <c r="AD491" s="11">
        <f t="shared" si="9"/>
        <v>0</v>
      </c>
      <c r="AE491" s="11">
        <f t="shared" si="10"/>
        <v>0</v>
      </c>
    </row>
    <row r="492" ht="15.75" customHeight="1">
      <c r="A492" s="7">
        <v>45654.0</v>
      </c>
      <c r="B492" s="8" t="s">
        <v>1039</v>
      </c>
      <c r="C492" s="8" t="s">
        <v>1040</v>
      </c>
      <c r="D492" s="9">
        <v>4.5991234114E10</v>
      </c>
      <c r="E492" s="8" t="s">
        <v>15428</v>
      </c>
      <c r="F492" s="8" t="s">
        <v>15420</v>
      </c>
      <c r="G492" s="8" t="s">
        <v>15421</v>
      </c>
      <c r="H492" s="8" t="s">
        <v>15422</v>
      </c>
      <c r="I492" s="8" t="s">
        <v>15433</v>
      </c>
      <c r="J492" s="8" t="s">
        <v>15424</v>
      </c>
      <c r="K492" s="8" t="s">
        <v>15425</v>
      </c>
      <c r="L492" s="12" t="s">
        <v>15</v>
      </c>
      <c r="M492" s="12" t="s">
        <v>3780</v>
      </c>
      <c r="N492" s="12" t="s">
        <v>497</v>
      </c>
      <c r="O492" s="12" t="s">
        <v>3781</v>
      </c>
      <c r="P492" s="12" t="s">
        <v>119</v>
      </c>
      <c r="R492" s="10">
        <f>ROUNDUP(SUM(VLOOKUP(F492,'Pontuação'!A$2:B$11,2,FALSE),VLOOKUP(E492,'Pontuação'!C$2:D$11,2,FALSE),VLOOKUP(H492,'Pontuação'!I$2:J$11,2,FALSE),VLOOKUP(I492,'Pontuação'!G$2:H$11,2,FALSE),VLOOKUP(K492,'Pontuação'!M$2:N$13,2,FALSE)),0)</f>
        <v>1831</v>
      </c>
      <c r="S492" s="11">
        <f t="shared" si="1"/>
        <v>183</v>
      </c>
      <c r="T492" s="11" t="str">
        <f t="array" ref="T492">IFERROR(INDEX('Pontuação'!G$13:G$101, MATCH(S492, 'Pontuação'!F$13:F$101, 0)), "Faixa Indefinida")</f>
        <v>B</v>
      </c>
      <c r="U492" s="11">
        <f t="shared" si="2"/>
        <v>0</v>
      </c>
      <c r="V492" s="11">
        <f t="shared" si="3"/>
        <v>1</v>
      </c>
      <c r="W492" s="11">
        <f t="shared" si="4"/>
        <v>0</v>
      </c>
      <c r="X492" s="11">
        <f t="shared" si="5"/>
        <v>0</v>
      </c>
      <c r="Y492" s="11">
        <f>ROUNDUP(SUM(VLOOKUP(F492,'Pontuação 3.0'!A$2:B$11,2,FALSE),VLOOKUP(E492,'Pontuação 3.0'!C$2:D$11,2,FALSE),VLOOKUP(H492,'Pontuação 3.0'!I$2:J$11,2,FALSE),VLOOKUP(J492,'Pontuação 3.0'!K$2:L$11,2,FALSE),VLOOKUP(G492,'Pontuação 3.0'!E$2:F$11,2,FALSE),VLOOKUP(I492,'Pontuação 3.0'!G$2:H$11,2,FALSE),VLOOKUP(K492,'Pontuação 3.0'!M$2:N$13,2,FALSE)),0)</f>
        <v>2257</v>
      </c>
      <c r="Z492" s="11">
        <f t="shared" si="6"/>
        <v>226</v>
      </c>
      <c r="AA492" s="11" t="str">
        <f t="array" ref="AA492">IFERROR(INDEX('Pontuação 3.0'!G$13:G$191, MATCH(Z492, 'Pontuação 3.0'!F$13:F$191, 0)), "Faixa Indefinida")</f>
        <v>B</v>
      </c>
      <c r="AB492" s="11">
        <f t="shared" si="7"/>
        <v>0</v>
      </c>
      <c r="AC492" s="11">
        <f t="shared" si="8"/>
        <v>1</v>
      </c>
      <c r="AD492" s="11">
        <f t="shared" si="9"/>
        <v>0</v>
      </c>
      <c r="AE492" s="11">
        <f t="shared" si="10"/>
        <v>0</v>
      </c>
    </row>
    <row r="493" ht="15.75" customHeight="1">
      <c r="A493" s="7">
        <v>45654.0</v>
      </c>
      <c r="B493" s="8" t="s">
        <v>1041</v>
      </c>
      <c r="C493" s="8" t="s">
        <v>1042</v>
      </c>
      <c r="D493" s="9">
        <v>5.1993382661E10</v>
      </c>
      <c r="E493" s="8" t="s">
        <v>15428</v>
      </c>
      <c r="F493" s="8" t="s">
        <v>15442</v>
      </c>
      <c r="G493" s="8" t="s">
        <v>15421</v>
      </c>
      <c r="H493" s="8" t="s">
        <v>15422</v>
      </c>
      <c r="I493" s="8" t="s">
        <v>15423</v>
      </c>
      <c r="J493" s="8" t="s">
        <v>15424</v>
      </c>
      <c r="K493" s="8" t="s">
        <v>15466</v>
      </c>
      <c r="L493" s="12" t="s">
        <v>15</v>
      </c>
      <c r="M493" s="12" t="s">
        <v>3780</v>
      </c>
      <c r="N493" s="12" t="s">
        <v>608</v>
      </c>
      <c r="O493" s="12" t="s">
        <v>3781</v>
      </c>
      <c r="P493" s="12" t="s">
        <v>119</v>
      </c>
      <c r="R493" s="10">
        <f>ROUNDUP(SUM(VLOOKUP(F493,'Pontuação'!A$2:B$11,2,FALSE),VLOOKUP(E493,'Pontuação'!C$2:D$11,2,FALSE),VLOOKUP(H493,'Pontuação'!I$2:J$11,2,FALSE),VLOOKUP(I493,'Pontuação'!G$2:H$11,2,FALSE),VLOOKUP(K493,'Pontuação'!M$2:N$13,2,FALSE)),0)</f>
        <v>1611</v>
      </c>
      <c r="S493" s="11">
        <f t="shared" si="1"/>
        <v>161</v>
      </c>
      <c r="T493" s="11" t="str">
        <f t="array" ref="T493">IFERROR(INDEX('Pontuação'!G$13:G$101, MATCH(S493, 'Pontuação'!F$13:F$101, 0)), "Faixa Indefinida")</f>
        <v>C</v>
      </c>
      <c r="U493" s="11">
        <f t="shared" si="2"/>
        <v>0</v>
      </c>
      <c r="V493" s="11">
        <f t="shared" si="3"/>
        <v>0</v>
      </c>
      <c r="W493" s="11">
        <f t="shared" si="4"/>
        <v>1</v>
      </c>
      <c r="X493" s="11">
        <f t="shared" si="5"/>
        <v>0</v>
      </c>
      <c r="Y493" s="11">
        <f>ROUNDUP(SUM(VLOOKUP(F493,'Pontuação 3.0'!A$2:B$11,2,FALSE),VLOOKUP(E493,'Pontuação 3.0'!C$2:D$11,2,FALSE),VLOOKUP(H493,'Pontuação 3.0'!I$2:J$11,2,FALSE),VLOOKUP(J493,'Pontuação 3.0'!K$2:L$11,2,FALSE),VLOOKUP(G493,'Pontuação 3.0'!E$2:F$11,2,FALSE),VLOOKUP(I493,'Pontuação 3.0'!G$2:H$11,2,FALSE),VLOOKUP(K493,'Pontuação 3.0'!M$2:N$13,2,FALSE)),0)</f>
        <v>2043</v>
      </c>
      <c r="Z493" s="11">
        <f t="shared" si="6"/>
        <v>204</v>
      </c>
      <c r="AA493" s="11" t="str">
        <f t="array" ref="AA493">IFERROR(INDEX('Pontuação 3.0'!G$13:G$191, MATCH(Z493, 'Pontuação 3.0'!F$13:F$191, 0)), "Faixa Indefinida")</f>
        <v>C</v>
      </c>
      <c r="AB493" s="11">
        <f t="shared" si="7"/>
        <v>0</v>
      </c>
      <c r="AC493" s="11">
        <f t="shared" si="8"/>
        <v>0</v>
      </c>
      <c r="AD493" s="11">
        <f t="shared" si="9"/>
        <v>1</v>
      </c>
      <c r="AE493" s="11">
        <f t="shared" si="10"/>
        <v>0</v>
      </c>
    </row>
    <row r="494" ht="15.75" customHeight="1">
      <c r="A494" s="7">
        <v>45654.0</v>
      </c>
      <c r="B494" s="8" t="s">
        <v>1043</v>
      </c>
      <c r="C494" s="8" t="s">
        <v>1044</v>
      </c>
      <c r="D494" s="9">
        <v>5.1984490662E10</v>
      </c>
      <c r="E494" s="8" t="s">
        <v>15428</v>
      </c>
      <c r="F494" s="8" t="s">
        <v>15442</v>
      </c>
      <c r="G494" s="8" t="s">
        <v>15430</v>
      </c>
      <c r="H494" s="8" t="s">
        <v>15446</v>
      </c>
      <c r="I494" s="8" t="s">
        <v>15433</v>
      </c>
      <c r="J494" s="8" t="s">
        <v>15448</v>
      </c>
      <c r="K494" s="8" t="s">
        <v>15439</v>
      </c>
      <c r="L494" s="12" t="s">
        <v>15</v>
      </c>
      <c r="M494" s="12" t="s">
        <v>3780</v>
      </c>
      <c r="N494" s="12" t="s">
        <v>497</v>
      </c>
      <c r="O494" s="12" t="s">
        <v>4493</v>
      </c>
      <c r="P494" s="12" t="s">
        <v>119</v>
      </c>
      <c r="R494" s="10">
        <f>ROUNDUP(SUM(VLOOKUP(F494,'Pontuação'!A$2:B$11,2,FALSE),VLOOKUP(E494,'Pontuação'!C$2:D$11,2,FALSE),VLOOKUP(H494,'Pontuação'!I$2:J$11,2,FALSE),VLOOKUP(I494,'Pontuação'!G$2:H$11,2,FALSE),VLOOKUP(K494,'Pontuação'!M$2:N$13,2,FALSE)),0)</f>
        <v>1905</v>
      </c>
      <c r="S494" s="11">
        <f t="shared" si="1"/>
        <v>191</v>
      </c>
      <c r="T494" s="11" t="str">
        <f t="array" ref="T494">IFERROR(INDEX('Pontuação'!G$13:G$101, MATCH(S494, 'Pontuação'!F$13:F$101, 0)), "Faixa Indefinida")</f>
        <v>A</v>
      </c>
      <c r="U494" s="11">
        <f t="shared" si="2"/>
        <v>1</v>
      </c>
      <c r="V494" s="11">
        <f t="shared" si="3"/>
        <v>0</v>
      </c>
      <c r="W494" s="11">
        <f t="shared" si="4"/>
        <v>0</v>
      </c>
      <c r="X494" s="11">
        <f t="shared" si="5"/>
        <v>0</v>
      </c>
      <c r="Y494" s="11">
        <f>ROUNDUP(SUM(VLOOKUP(F494,'Pontuação 3.0'!A$2:B$11,2,FALSE),VLOOKUP(E494,'Pontuação 3.0'!C$2:D$11,2,FALSE),VLOOKUP(H494,'Pontuação 3.0'!I$2:J$11,2,FALSE),VLOOKUP(J494,'Pontuação 3.0'!K$2:L$11,2,FALSE),VLOOKUP(G494,'Pontuação 3.0'!E$2:F$11,2,FALSE),VLOOKUP(I494,'Pontuação 3.0'!G$2:H$11,2,FALSE),VLOOKUP(K494,'Pontuação 3.0'!M$2:N$13,2,FALSE)),0)</f>
        <v>2590</v>
      </c>
      <c r="Z494" s="11">
        <f t="shared" si="6"/>
        <v>259</v>
      </c>
      <c r="AA494" s="11" t="str">
        <f t="array" ref="AA494">IFERROR(INDEX('Pontuação 3.0'!G$13:G$191, MATCH(Z494, 'Pontuação 3.0'!F$13:F$191, 0)), "Faixa Indefinida")</f>
        <v>A</v>
      </c>
      <c r="AB494" s="11">
        <f t="shared" si="7"/>
        <v>1</v>
      </c>
      <c r="AC494" s="11">
        <f t="shared" si="8"/>
        <v>0</v>
      </c>
      <c r="AD494" s="11">
        <f t="shared" si="9"/>
        <v>0</v>
      </c>
      <c r="AE494" s="11">
        <f t="shared" si="10"/>
        <v>0</v>
      </c>
    </row>
    <row r="495" ht="15.75" customHeight="1">
      <c r="A495" s="7">
        <v>45654.0</v>
      </c>
      <c r="B495" s="8" t="s">
        <v>1045</v>
      </c>
      <c r="C495" s="8" t="s">
        <v>1046</v>
      </c>
      <c r="D495" s="9">
        <v>4.8991740093E10</v>
      </c>
      <c r="E495" s="8" t="s">
        <v>15428</v>
      </c>
      <c r="F495" s="8" t="s">
        <v>15429</v>
      </c>
      <c r="G495" s="8" t="s">
        <v>15430</v>
      </c>
      <c r="H495" s="8" t="s">
        <v>15446</v>
      </c>
      <c r="I495" s="8" t="s">
        <v>15423</v>
      </c>
      <c r="J495" s="8" t="s">
        <v>15424</v>
      </c>
      <c r="K495" s="8" t="s">
        <v>15425</v>
      </c>
      <c r="L495" s="12" t="s">
        <v>15</v>
      </c>
      <c r="M495" s="12" t="s">
        <v>3780</v>
      </c>
      <c r="N495" s="12" t="s">
        <v>1677</v>
      </c>
      <c r="O495" s="12" t="s">
        <v>3797</v>
      </c>
      <c r="P495" s="12" t="s">
        <v>119</v>
      </c>
      <c r="R495" s="10">
        <f>ROUNDUP(SUM(VLOOKUP(F495,'Pontuação'!A$2:B$11,2,FALSE),VLOOKUP(E495,'Pontuação'!C$2:D$11,2,FALSE),VLOOKUP(H495,'Pontuação'!I$2:J$11,2,FALSE),VLOOKUP(I495,'Pontuação'!G$2:H$11,2,FALSE),VLOOKUP(K495,'Pontuação'!M$2:N$13,2,FALSE)),0)</f>
        <v>1566</v>
      </c>
      <c r="S495" s="11">
        <f t="shared" si="1"/>
        <v>157</v>
      </c>
      <c r="T495" s="11" t="str">
        <f t="array" ref="T495">IFERROR(INDEX('Pontuação'!G$13:G$101, MATCH(S495, 'Pontuação'!F$13:F$101, 0)), "Faixa Indefinida")</f>
        <v>C</v>
      </c>
      <c r="U495" s="11">
        <f t="shared" si="2"/>
        <v>0</v>
      </c>
      <c r="V495" s="11">
        <f t="shared" si="3"/>
        <v>0</v>
      </c>
      <c r="W495" s="11">
        <f t="shared" si="4"/>
        <v>1</v>
      </c>
      <c r="X495" s="11">
        <f t="shared" si="5"/>
        <v>0</v>
      </c>
      <c r="Y495" s="11">
        <f>ROUNDUP(SUM(VLOOKUP(F495,'Pontuação 3.0'!A$2:B$11,2,FALSE),VLOOKUP(E495,'Pontuação 3.0'!C$2:D$11,2,FALSE),VLOOKUP(H495,'Pontuação 3.0'!I$2:J$11,2,FALSE),VLOOKUP(J495,'Pontuação 3.0'!K$2:L$11,2,FALSE),VLOOKUP(G495,'Pontuação 3.0'!E$2:F$11,2,FALSE),VLOOKUP(I495,'Pontuação 3.0'!G$2:H$11,2,FALSE),VLOOKUP(K495,'Pontuação 3.0'!M$2:N$13,2,FALSE)),0)</f>
        <v>1987</v>
      </c>
      <c r="Z495" s="11">
        <f t="shared" si="6"/>
        <v>199</v>
      </c>
      <c r="AA495" s="11" t="str">
        <f t="array" ref="AA495">IFERROR(INDEX('Pontuação 3.0'!G$13:G$191, MATCH(Z495, 'Pontuação 3.0'!F$13:F$191, 0)), "Faixa Indefinida")</f>
        <v>C</v>
      </c>
      <c r="AB495" s="11">
        <f t="shared" si="7"/>
        <v>0</v>
      </c>
      <c r="AC495" s="11">
        <f t="shared" si="8"/>
        <v>0</v>
      </c>
      <c r="AD495" s="11">
        <f t="shared" si="9"/>
        <v>1</v>
      </c>
      <c r="AE495" s="11">
        <f t="shared" si="10"/>
        <v>0</v>
      </c>
    </row>
    <row r="496" ht="15.75" customHeight="1">
      <c r="A496" s="7">
        <v>45654.0</v>
      </c>
      <c r="B496" s="8" t="s">
        <v>1047</v>
      </c>
      <c r="C496" s="8" t="s">
        <v>1048</v>
      </c>
      <c r="D496" s="9">
        <v>7.1996876839E10</v>
      </c>
      <c r="E496" s="8" t="s">
        <v>15419</v>
      </c>
      <c r="F496" s="8" t="s">
        <v>15442</v>
      </c>
      <c r="G496" s="8" t="s">
        <v>15451</v>
      </c>
      <c r="H496" s="8" t="s">
        <v>15438</v>
      </c>
      <c r="I496" s="8" t="s">
        <v>15423</v>
      </c>
      <c r="J496" s="8" t="s">
        <v>15424</v>
      </c>
      <c r="K496" s="8" t="s">
        <v>15432</v>
      </c>
      <c r="L496" s="12" t="s">
        <v>15</v>
      </c>
      <c r="M496" s="12" t="s">
        <v>3780</v>
      </c>
      <c r="N496" s="12" t="s">
        <v>354</v>
      </c>
      <c r="O496" s="12" t="s">
        <v>3781</v>
      </c>
      <c r="P496" s="12" t="s">
        <v>119</v>
      </c>
      <c r="R496" s="10">
        <f>ROUNDUP(SUM(VLOOKUP(F496,'Pontuação'!A$2:B$11,2,FALSE),VLOOKUP(E496,'Pontuação'!C$2:D$11,2,FALSE),VLOOKUP(H496,'Pontuação'!I$2:J$11,2,FALSE),VLOOKUP(I496,'Pontuação'!G$2:H$11,2,FALSE),VLOOKUP(K496,'Pontuação'!M$2:N$13,2,FALSE)),0)</f>
        <v>1563</v>
      </c>
      <c r="S496" s="11">
        <f t="shared" si="1"/>
        <v>156</v>
      </c>
      <c r="T496" s="11" t="str">
        <f t="array" ref="T496">IFERROR(INDEX('Pontuação'!G$13:G$101, MATCH(S496, 'Pontuação'!F$13:F$101, 0)), "Faixa Indefinida")</f>
        <v>C</v>
      </c>
      <c r="U496" s="11">
        <f t="shared" si="2"/>
        <v>0</v>
      </c>
      <c r="V496" s="11">
        <f t="shared" si="3"/>
        <v>0</v>
      </c>
      <c r="W496" s="11">
        <f t="shared" si="4"/>
        <v>1</v>
      </c>
      <c r="X496" s="11">
        <f t="shared" si="5"/>
        <v>0</v>
      </c>
      <c r="Y496" s="11">
        <f>ROUNDUP(SUM(VLOOKUP(F496,'Pontuação 3.0'!A$2:B$11,2,FALSE),VLOOKUP(E496,'Pontuação 3.0'!C$2:D$11,2,FALSE),VLOOKUP(H496,'Pontuação 3.0'!I$2:J$11,2,FALSE),VLOOKUP(J496,'Pontuação 3.0'!K$2:L$11,2,FALSE),VLOOKUP(G496,'Pontuação 3.0'!E$2:F$11,2,FALSE),VLOOKUP(I496,'Pontuação 3.0'!G$2:H$11,2,FALSE),VLOOKUP(K496,'Pontuação 3.0'!M$2:N$13,2,FALSE)),0)</f>
        <v>1747</v>
      </c>
      <c r="Z496" s="11">
        <f t="shared" si="6"/>
        <v>175</v>
      </c>
      <c r="AA496" s="11" t="str">
        <f t="array" ref="AA496">IFERROR(INDEX('Pontuação 3.0'!G$13:G$191, MATCH(Z496, 'Pontuação 3.0'!F$13:F$191, 0)), "Faixa Indefinida")</f>
        <v>D</v>
      </c>
      <c r="AB496" s="11">
        <f t="shared" si="7"/>
        <v>0</v>
      </c>
      <c r="AC496" s="11">
        <f t="shared" si="8"/>
        <v>0</v>
      </c>
      <c r="AD496" s="11">
        <f t="shared" si="9"/>
        <v>0</v>
      </c>
      <c r="AE496" s="11">
        <f t="shared" si="10"/>
        <v>1</v>
      </c>
    </row>
    <row r="497" ht="15.75" customHeight="1">
      <c r="A497" s="7">
        <v>45654.0</v>
      </c>
      <c r="B497" s="8" t="s">
        <v>1051</v>
      </c>
      <c r="C497" s="8" t="s">
        <v>1052</v>
      </c>
      <c r="D497" s="9">
        <v>1.9991158003E10</v>
      </c>
      <c r="E497" s="8" t="s">
        <v>15428</v>
      </c>
      <c r="F497" s="8" t="s">
        <v>15442</v>
      </c>
      <c r="G497" s="8" t="s">
        <v>15421</v>
      </c>
      <c r="H497" s="8" t="s">
        <v>15422</v>
      </c>
      <c r="I497" s="8" t="s">
        <v>15423</v>
      </c>
      <c r="J497" s="8" t="s">
        <v>15424</v>
      </c>
      <c r="K497" s="8" t="s">
        <v>15425</v>
      </c>
      <c r="L497" s="12" t="s">
        <v>15</v>
      </c>
      <c r="M497" s="12" t="s">
        <v>3780</v>
      </c>
      <c r="N497" s="12" t="s">
        <v>986</v>
      </c>
      <c r="O497" s="12" t="s">
        <v>3797</v>
      </c>
      <c r="P497" s="12" t="s">
        <v>119</v>
      </c>
      <c r="R497" s="10">
        <f>ROUNDUP(SUM(VLOOKUP(F497,'Pontuação'!A$2:B$11,2,FALSE),VLOOKUP(E497,'Pontuação'!C$2:D$11,2,FALSE),VLOOKUP(H497,'Pontuação'!I$2:J$11,2,FALSE),VLOOKUP(I497,'Pontuação'!G$2:H$11,2,FALSE),VLOOKUP(K497,'Pontuação'!M$2:N$13,2,FALSE)),0)</f>
        <v>1541</v>
      </c>
      <c r="S497" s="11">
        <f t="shared" si="1"/>
        <v>154</v>
      </c>
      <c r="T497" s="11" t="str">
        <f t="array" ref="T497">IFERROR(INDEX('Pontuação'!G$13:G$101, MATCH(S497, 'Pontuação'!F$13:F$101, 0)), "Faixa Indefinida")</f>
        <v>C</v>
      </c>
      <c r="U497" s="11">
        <f t="shared" si="2"/>
        <v>0</v>
      </c>
      <c r="V497" s="11">
        <f t="shared" si="3"/>
        <v>0</v>
      </c>
      <c r="W497" s="11">
        <f t="shared" si="4"/>
        <v>1</v>
      </c>
      <c r="X497" s="11">
        <f t="shared" si="5"/>
        <v>0</v>
      </c>
      <c r="Y497" s="11">
        <f>ROUNDUP(SUM(VLOOKUP(F497,'Pontuação 3.0'!A$2:B$11,2,FALSE),VLOOKUP(E497,'Pontuação 3.0'!C$2:D$11,2,FALSE),VLOOKUP(H497,'Pontuação 3.0'!I$2:J$11,2,FALSE),VLOOKUP(J497,'Pontuação 3.0'!K$2:L$11,2,FALSE),VLOOKUP(G497,'Pontuação 3.0'!E$2:F$11,2,FALSE),VLOOKUP(I497,'Pontuação 3.0'!G$2:H$11,2,FALSE),VLOOKUP(K497,'Pontuação 3.0'!M$2:N$13,2,FALSE)),0)</f>
        <v>1849</v>
      </c>
      <c r="Z497" s="11">
        <f t="shared" si="6"/>
        <v>185</v>
      </c>
      <c r="AA497" s="11" t="str">
        <f t="array" ref="AA497">IFERROR(INDEX('Pontuação 3.0'!G$13:G$191, MATCH(Z497, 'Pontuação 3.0'!F$13:F$191, 0)), "Faixa Indefinida")</f>
        <v>D</v>
      </c>
      <c r="AB497" s="11">
        <f t="shared" si="7"/>
        <v>0</v>
      </c>
      <c r="AC497" s="11">
        <f t="shared" si="8"/>
        <v>0</v>
      </c>
      <c r="AD497" s="11">
        <f t="shared" si="9"/>
        <v>0</v>
      </c>
      <c r="AE497" s="11">
        <f t="shared" si="10"/>
        <v>1</v>
      </c>
    </row>
    <row r="498" ht="15.75" customHeight="1">
      <c r="A498" s="7">
        <v>45654.0</v>
      </c>
      <c r="B498" s="8" t="s">
        <v>11006</v>
      </c>
      <c r="C498" s="8" t="s">
        <v>1050</v>
      </c>
      <c r="D498" s="9">
        <v>7.5998444553E10</v>
      </c>
      <c r="E498" s="8" t="s">
        <v>15428</v>
      </c>
      <c r="F498" s="8" t="s">
        <v>15420</v>
      </c>
      <c r="G498" s="8" t="s">
        <v>15430</v>
      </c>
      <c r="H498" s="8" t="s">
        <v>15446</v>
      </c>
      <c r="I498" s="8" t="s">
        <v>15431</v>
      </c>
      <c r="J498" s="8" t="s">
        <v>15448</v>
      </c>
      <c r="K498" s="8" t="s">
        <v>15466</v>
      </c>
      <c r="L498" s="12" t="s">
        <v>15</v>
      </c>
      <c r="M498" s="12" t="s">
        <v>3780</v>
      </c>
      <c r="N498" s="12" t="s">
        <v>205</v>
      </c>
      <c r="O498" s="12" t="s">
        <v>3781</v>
      </c>
      <c r="P498" s="12" t="s">
        <v>119</v>
      </c>
      <c r="R498" s="10">
        <f>ROUNDUP(SUM(VLOOKUP(F498,'Pontuação'!A$2:B$11,2,FALSE),VLOOKUP(E498,'Pontuação'!C$2:D$11,2,FALSE),VLOOKUP(H498,'Pontuação'!I$2:J$11,2,FALSE),VLOOKUP(I498,'Pontuação'!G$2:H$11,2,FALSE),VLOOKUP(K498,'Pontuação'!M$2:N$13,2,FALSE)),0)</f>
        <v>1770</v>
      </c>
      <c r="S498" s="11">
        <f t="shared" si="1"/>
        <v>177</v>
      </c>
      <c r="T498" s="11" t="str">
        <f t="array" ref="T498">IFERROR(INDEX('Pontuação'!G$13:G$101, MATCH(S498, 'Pontuação'!F$13:F$101, 0)), "Faixa Indefinida")</f>
        <v>B</v>
      </c>
      <c r="U498" s="11">
        <f t="shared" si="2"/>
        <v>0</v>
      </c>
      <c r="V498" s="11">
        <f t="shared" si="3"/>
        <v>1</v>
      </c>
      <c r="W498" s="11">
        <f t="shared" si="4"/>
        <v>0</v>
      </c>
      <c r="X498" s="11">
        <f t="shared" si="5"/>
        <v>0</v>
      </c>
      <c r="Y498" s="11">
        <f>ROUNDUP(SUM(VLOOKUP(F498,'Pontuação 3.0'!A$2:B$11,2,FALSE),VLOOKUP(E498,'Pontuação 3.0'!C$2:D$11,2,FALSE),VLOOKUP(H498,'Pontuação 3.0'!I$2:J$11,2,FALSE),VLOOKUP(J498,'Pontuação 3.0'!K$2:L$11,2,FALSE),VLOOKUP(G498,'Pontuação 3.0'!E$2:F$11,2,FALSE),VLOOKUP(I498,'Pontuação 3.0'!G$2:H$11,2,FALSE),VLOOKUP(K498,'Pontuação 3.0'!M$2:N$13,2,FALSE)),0)</f>
        <v>2816</v>
      </c>
      <c r="Z498" s="11">
        <f t="shared" si="6"/>
        <v>282</v>
      </c>
      <c r="AA498" s="11" t="str">
        <f t="array" ref="AA498">IFERROR(INDEX('Pontuação 3.0'!G$13:G$191, MATCH(Z498, 'Pontuação 3.0'!F$13:F$191, 0)), "Faixa Indefinida")</f>
        <v>A</v>
      </c>
      <c r="AB498" s="11">
        <f t="shared" si="7"/>
        <v>1</v>
      </c>
      <c r="AC498" s="11">
        <f t="shared" si="8"/>
        <v>0</v>
      </c>
      <c r="AD498" s="11">
        <f t="shared" si="9"/>
        <v>0</v>
      </c>
      <c r="AE498" s="11">
        <f t="shared" si="10"/>
        <v>0</v>
      </c>
    </row>
    <row r="499" ht="15.75" customHeight="1">
      <c r="A499" s="7">
        <v>45654.0</v>
      </c>
      <c r="B499" s="8" t="s">
        <v>1053</v>
      </c>
      <c r="C499" s="8" t="s">
        <v>1054</v>
      </c>
      <c r="D499" s="9">
        <v>6.198535487E9</v>
      </c>
      <c r="E499" s="8" t="s">
        <v>15428</v>
      </c>
      <c r="F499" s="8" t="s">
        <v>15429</v>
      </c>
      <c r="G499" s="8" t="s">
        <v>15451</v>
      </c>
      <c r="H499" s="8" t="s">
        <v>15438</v>
      </c>
      <c r="I499" s="8" t="s">
        <v>15433</v>
      </c>
      <c r="J499" s="8" t="s">
        <v>15448</v>
      </c>
      <c r="K499" s="8" t="s">
        <v>15425</v>
      </c>
      <c r="L499" s="12" t="s">
        <v>15</v>
      </c>
      <c r="M499" s="12" t="s">
        <v>3780</v>
      </c>
      <c r="N499" s="12" t="s">
        <v>205</v>
      </c>
      <c r="O499" s="12" t="s">
        <v>3812</v>
      </c>
      <c r="P499" s="12" t="s">
        <v>119</v>
      </c>
      <c r="R499" s="10">
        <f>ROUNDUP(SUM(VLOOKUP(F499,'Pontuação'!A$2:B$11,2,FALSE),VLOOKUP(E499,'Pontuação'!C$2:D$11,2,FALSE),VLOOKUP(H499,'Pontuação'!I$2:J$11,2,FALSE),VLOOKUP(I499,'Pontuação'!G$2:H$11,2,FALSE),VLOOKUP(K499,'Pontuação'!M$2:N$13,2,FALSE)),0)</f>
        <v>1688</v>
      </c>
      <c r="S499" s="11">
        <f t="shared" si="1"/>
        <v>169</v>
      </c>
      <c r="T499" s="11" t="str">
        <f t="array" ref="T499">IFERROR(INDEX('Pontuação'!G$13:G$101, MATCH(S499, 'Pontuação'!F$13:F$101, 0)), "Faixa Indefinida")</f>
        <v>B</v>
      </c>
      <c r="U499" s="11">
        <f t="shared" si="2"/>
        <v>0</v>
      </c>
      <c r="V499" s="11">
        <f t="shared" si="3"/>
        <v>1</v>
      </c>
      <c r="W499" s="11">
        <f t="shared" si="4"/>
        <v>0</v>
      </c>
      <c r="X499" s="11">
        <f t="shared" si="5"/>
        <v>0</v>
      </c>
      <c r="Y499" s="11">
        <f>ROUNDUP(SUM(VLOOKUP(F499,'Pontuação 3.0'!A$2:B$11,2,FALSE),VLOOKUP(E499,'Pontuação 3.0'!C$2:D$11,2,FALSE),VLOOKUP(H499,'Pontuação 3.0'!I$2:J$11,2,FALSE),VLOOKUP(J499,'Pontuação 3.0'!K$2:L$11,2,FALSE),VLOOKUP(G499,'Pontuação 3.0'!E$2:F$11,2,FALSE),VLOOKUP(I499,'Pontuação 3.0'!G$2:H$11,2,FALSE),VLOOKUP(K499,'Pontuação 3.0'!M$2:N$13,2,FALSE)),0)</f>
        <v>2138</v>
      </c>
      <c r="Z499" s="11">
        <f t="shared" si="6"/>
        <v>214</v>
      </c>
      <c r="AA499" s="11" t="str">
        <f t="array" ref="AA499">IFERROR(INDEX('Pontuação 3.0'!G$13:G$191, MATCH(Z499, 'Pontuação 3.0'!F$13:F$191, 0)), "Faixa Indefinida")</f>
        <v>B</v>
      </c>
      <c r="AB499" s="11">
        <f t="shared" si="7"/>
        <v>0</v>
      </c>
      <c r="AC499" s="11">
        <f t="shared" si="8"/>
        <v>1</v>
      </c>
      <c r="AD499" s="11">
        <f t="shared" si="9"/>
        <v>0</v>
      </c>
      <c r="AE499" s="11">
        <f t="shared" si="10"/>
        <v>0</v>
      </c>
    </row>
    <row r="500" ht="15.75" customHeight="1">
      <c r="A500" s="7">
        <v>45654.0</v>
      </c>
      <c r="B500" s="8" t="s">
        <v>1058</v>
      </c>
      <c r="C500" s="8" t="s">
        <v>1059</v>
      </c>
      <c r="D500" s="8" t="s">
        <v>1060</v>
      </c>
      <c r="E500" s="8" t="s">
        <v>15428</v>
      </c>
      <c r="F500" s="8" t="s">
        <v>15420</v>
      </c>
      <c r="G500" s="8" t="s">
        <v>15437</v>
      </c>
      <c r="H500" s="8" t="s">
        <v>15422</v>
      </c>
      <c r="I500" s="8" t="s">
        <v>15423</v>
      </c>
      <c r="J500" s="8" t="s">
        <v>15424</v>
      </c>
      <c r="K500" s="8" t="s">
        <v>15425</v>
      </c>
      <c r="L500" s="12" t="s">
        <v>15</v>
      </c>
      <c r="M500" s="12" t="s">
        <v>3780</v>
      </c>
      <c r="N500" s="12" t="s">
        <v>162</v>
      </c>
      <c r="O500" s="12" t="s">
        <v>3781</v>
      </c>
      <c r="P500" s="12" t="s">
        <v>119</v>
      </c>
      <c r="R500" s="10">
        <f>ROUNDUP(SUM(VLOOKUP(F500,'Pontuação'!A$2:B$11,2,FALSE),VLOOKUP(E500,'Pontuação'!C$2:D$11,2,FALSE),VLOOKUP(H500,'Pontuação'!I$2:J$11,2,FALSE),VLOOKUP(I500,'Pontuação'!G$2:H$11,2,FALSE),VLOOKUP(K500,'Pontuação'!M$2:N$13,2,FALSE)),0)</f>
        <v>1553</v>
      </c>
      <c r="S500" s="11">
        <f t="shared" si="1"/>
        <v>155</v>
      </c>
      <c r="T500" s="11" t="str">
        <f t="array" ref="T500">IFERROR(INDEX('Pontuação'!G$13:G$101, MATCH(S500, 'Pontuação'!F$13:F$101, 0)), "Faixa Indefinida")</f>
        <v>C</v>
      </c>
      <c r="U500" s="11">
        <f t="shared" si="2"/>
        <v>0</v>
      </c>
      <c r="V500" s="11">
        <f t="shared" si="3"/>
        <v>0</v>
      </c>
      <c r="W500" s="11">
        <f t="shared" si="4"/>
        <v>1</v>
      </c>
      <c r="X500" s="11">
        <f t="shared" si="5"/>
        <v>0</v>
      </c>
      <c r="Y500" s="11">
        <f>ROUNDUP(SUM(VLOOKUP(F500,'Pontuação 3.0'!A$2:B$11,2,FALSE),VLOOKUP(E500,'Pontuação 3.0'!C$2:D$11,2,FALSE),VLOOKUP(H500,'Pontuação 3.0'!I$2:J$11,2,FALSE),VLOOKUP(J500,'Pontuação 3.0'!K$2:L$11,2,FALSE),VLOOKUP(G500,'Pontuação 3.0'!E$2:F$11,2,FALSE),VLOOKUP(I500,'Pontuação 3.0'!G$2:H$11,2,FALSE),VLOOKUP(K500,'Pontuação 3.0'!M$2:N$13,2,FALSE)),0)</f>
        <v>2015</v>
      </c>
      <c r="Z500" s="11">
        <f t="shared" si="6"/>
        <v>202</v>
      </c>
      <c r="AA500" s="11" t="str">
        <f t="array" ref="AA500">IFERROR(INDEX('Pontuação 3.0'!G$13:G$191, MATCH(Z500, 'Pontuação 3.0'!F$13:F$191, 0)), "Faixa Indefinida")</f>
        <v>C</v>
      </c>
      <c r="AB500" s="11">
        <f t="shared" si="7"/>
        <v>0</v>
      </c>
      <c r="AC500" s="11">
        <f t="shared" si="8"/>
        <v>0</v>
      </c>
      <c r="AD500" s="11">
        <f t="shared" si="9"/>
        <v>1</v>
      </c>
      <c r="AE500" s="11">
        <f t="shared" si="10"/>
        <v>0</v>
      </c>
    </row>
    <row r="501" ht="15.75" customHeight="1">
      <c r="A501" s="7">
        <v>45654.0</v>
      </c>
      <c r="B501" s="8" t="s">
        <v>46</v>
      </c>
      <c r="C501" s="8" t="s">
        <v>1057</v>
      </c>
      <c r="D501" s="9">
        <v>7.9996752574E10</v>
      </c>
      <c r="E501" s="8" t="s">
        <v>15428</v>
      </c>
      <c r="F501" s="8" t="s">
        <v>15420</v>
      </c>
      <c r="G501" s="8" t="s">
        <v>15451</v>
      </c>
      <c r="H501" s="8" t="s">
        <v>15438</v>
      </c>
      <c r="I501" s="8" t="s">
        <v>15423</v>
      </c>
      <c r="J501" s="8" t="s">
        <v>15424</v>
      </c>
      <c r="K501" s="8" t="s">
        <v>15432</v>
      </c>
      <c r="L501" s="12" t="s">
        <v>15</v>
      </c>
      <c r="M501" s="12" t="s">
        <v>3780</v>
      </c>
      <c r="N501" s="12" t="s">
        <v>162</v>
      </c>
      <c r="O501" s="12" t="s">
        <v>3781</v>
      </c>
      <c r="P501" s="12" t="s">
        <v>119</v>
      </c>
      <c r="R501" s="10">
        <f>ROUNDUP(SUM(VLOOKUP(F501,'Pontuação'!A$2:B$11,2,FALSE),VLOOKUP(E501,'Pontuação'!C$2:D$11,2,FALSE),VLOOKUP(H501,'Pontuação'!I$2:J$11,2,FALSE),VLOOKUP(I501,'Pontuação'!G$2:H$11,2,FALSE),VLOOKUP(K501,'Pontuação'!M$2:N$13,2,FALSE)),0)</f>
        <v>1571</v>
      </c>
      <c r="S501" s="11">
        <f t="shared" si="1"/>
        <v>157</v>
      </c>
      <c r="T501" s="11" t="str">
        <f t="array" ref="T501">IFERROR(INDEX('Pontuação'!G$13:G$101, MATCH(S501, 'Pontuação'!F$13:F$101, 0)), "Faixa Indefinida")</f>
        <v>C</v>
      </c>
      <c r="U501" s="11">
        <f t="shared" si="2"/>
        <v>0</v>
      </c>
      <c r="V501" s="11">
        <f t="shared" si="3"/>
        <v>0</v>
      </c>
      <c r="W501" s="11">
        <f t="shared" si="4"/>
        <v>1</v>
      </c>
      <c r="X501" s="11">
        <f t="shared" si="5"/>
        <v>0</v>
      </c>
      <c r="Y501" s="11">
        <f>ROUNDUP(SUM(VLOOKUP(F501,'Pontuação 3.0'!A$2:B$11,2,FALSE),VLOOKUP(E501,'Pontuação 3.0'!C$2:D$11,2,FALSE),VLOOKUP(H501,'Pontuação 3.0'!I$2:J$11,2,FALSE),VLOOKUP(J501,'Pontuação 3.0'!K$2:L$11,2,FALSE),VLOOKUP(G501,'Pontuação 3.0'!E$2:F$11,2,FALSE),VLOOKUP(I501,'Pontuação 3.0'!G$2:H$11,2,FALSE),VLOOKUP(K501,'Pontuação 3.0'!M$2:N$13,2,FALSE)),0)</f>
        <v>1910</v>
      </c>
      <c r="Z501" s="11">
        <f t="shared" si="6"/>
        <v>191</v>
      </c>
      <c r="AA501" s="11" t="str">
        <f t="array" ref="AA501">IFERROR(INDEX('Pontuação 3.0'!G$13:G$191, MATCH(Z501, 'Pontuação 3.0'!F$13:F$191, 0)), "Faixa Indefinida")</f>
        <v>D</v>
      </c>
      <c r="AB501" s="11">
        <f t="shared" si="7"/>
        <v>0</v>
      </c>
      <c r="AC501" s="11">
        <f t="shared" si="8"/>
        <v>0</v>
      </c>
      <c r="AD501" s="11">
        <f t="shared" si="9"/>
        <v>0</v>
      </c>
      <c r="AE501" s="11">
        <f t="shared" si="10"/>
        <v>1</v>
      </c>
    </row>
    <row r="502" ht="15.75" customHeight="1">
      <c r="A502" s="7">
        <v>45654.0</v>
      </c>
      <c r="B502" s="8" t="s">
        <v>109</v>
      </c>
      <c r="C502" s="8" t="s">
        <v>1061</v>
      </c>
      <c r="D502" s="9">
        <v>2.4992398721E10</v>
      </c>
      <c r="E502" s="8" t="s">
        <v>15428</v>
      </c>
      <c r="F502" s="8" t="s">
        <v>15420</v>
      </c>
      <c r="G502" s="8" t="s">
        <v>15430</v>
      </c>
      <c r="H502" s="8" t="s">
        <v>15446</v>
      </c>
      <c r="I502" s="8" t="s">
        <v>15433</v>
      </c>
      <c r="J502" s="8" t="s">
        <v>15424</v>
      </c>
      <c r="K502" s="8" t="s">
        <v>15425</v>
      </c>
      <c r="L502" s="12" t="s">
        <v>15</v>
      </c>
      <c r="M502" s="12" t="s">
        <v>3780</v>
      </c>
      <c r="N502" s="12" t="s">
        <v>127</v>
      </c>
      <c r="O502" s="12" t="s">
        <v>3781</v>
      </c>
      <c r="P502" s="12" t="s">
        <v>119</v>
      </c>
      <c r="R502" s="10">
        <f>ROUNDUP(SUM(VLOOKUP(F502,'Pontuação'!A$2:B$11,2,FALSE),VLOOKUP(E502,'Pontuação'!C$2:D$11,2,FALSE),VLOOKUP(H502,'Pontuação'!I$2:J$11,2,FALSE),VLOOKUP(I502,'Pontuação'!G$2:H$11,2,FALSE),VLOOKUP(K502,'Pontuação'!M$2:N$13,2,FALSE)),0)</f>
        <v>1873</v>
      </c>
      <c r="S502" s="11">
        <f t="shared" si="1"/>
        <v>187</v>
      </c>
      <c r="T502" s="11" t="str">
        <f t="array" ref="T502">IFERROR(INDEX('Pontuação'!G$13:G$101, MATCH(S502, 'Pontuação'!F$13:F$101, 0)), "Faixa Indefinida")</f>
        <v>A</v>
      </c>
      <c r="U502" s="11">
        <f t="shared" si="2"/>
        <v>1</v>
      </c>
      <c r="V502" s="11">
        <f t="shared" si="3"/>
        <v>0</v>
      </c>
      <c r="W502" s="11">
        <f t="shared" si="4"/>
        <v>0</v>
      </c>
      <c r="X502" s="11">
        <f t="shared" si="5"/>
        <v>0</v>
      </c>
      <c r="Y502" s="11">
        <f>ROUNDUP(SUM(VLOOKUP(F502,'Pontuação 3.0'!A$2:B$11,2,FALSE),VLOOKUP(E502,'Pontuação 3.0'!C$2:D$11,2,FALSE),VLOOKUP(H502,'Pontuação 3.0'!I$2:J$11,2,FALSE),VLOOKUP(J502,'Pontuação 3.0'!K$2:L$11,2,FALSE),VLOOKUP(G502,'Pontuação 3.0'!E$2:F$11,2,FALSE),VLOOKUP(I502,'Pontuação 3.0'!G$2:H$11,2,FALSE),VLOOKUP(K502,'Pontuação 3.0'!M$2:N$13,2,FALSE)),0)</f>
        <v>2484</v>
      </c>
      <c r="Z502" s="11">
        <f t="shared" si="6"/>
        <v>248</v>
      </c>
      <c r="AA502" s="11" t="str">
        <f t="array" ref="AA502">IFERROR(INDEX('Pontuação 3.0'!G$13:G$191, MATCH(Z502, 'Pontuação 3.0'!F$13:F$191, 0)), "Faixa Indefinida")</f>
        <v>A</v>
      </c>
      <c r="AB502" s="11">
        <f t="shared" si="7"/>
        <v>1</v>
      </c>
      <c r="AC502" s="11">
        <f t="shared" si="8"/>
        <v>0</v>
      </c>
      <c r="AD502" s="11">
        <f t="shared" si="9"/>
        <v>0</v>
      </c>
      <c r="AE502" s="11">
        <f t="shared" si="10"/>
        <v>0</v>
      </c>
    </row>
    <row r="503" ht="15.75" customHeight="1">
      <c r="A503" s="7">
        <v>45654.0</v>
      </c>
      <c r="B503" s="8" t="s">
        <v>1064</v>
      </c>
      <c r="C503" s="8" t="s">
        <v>1065</v>
      </c>
      <c r="D503" s="8" t="s">
        <v>1066</v>
      </c>
      <c r="E503" s="8" t="s">
        <v>15428</v>
      </c>
      <c r="F503" s="8" t="s">
        <v>15442</v>
      </c>
      <c r="G503" s="8" t="s">
        <v>15421</v>
      </c>
      <c r="H503" s="8" t="s">
        <v>15446</v>
      </c>
      <c r="I503" s="8" t="s">
        <v>15423</v>
      </c>
      <c r="J503" s="8" t="s">
        <v>15424</v>
      </c>
      <c r="K503" s="8" t="s">
        <v>15425</v>
      </c>
      <c r="L503" s="12" t="s">
        <v>15</v>
      </c>
      <c r="M503" s="12" t="s">
        <v>3780</v>
      </c>
      <c r="N503" s="12" t="s">
        <v>300</v>
      </c>
      <c r="O503" s="12" t="s">
        <v>3797</v>
      </c>
      <c r="P503" s="12" t="s">
        <v>119</v>
      </c>
      <c r="R503" s="10">
        <f>ROUNDUP(SUM(VLOOKUP(F503,'Pontuação'!A$2:B$11,2,FALSE),VLOOKUP(E503,'Pontuação'!C$2:D$11,2,FALSE),VLOOKUP(H503,'Pontuação'!I$2:J$11,2,FALSE),VLOOKUP(I503,'Pontuação'!G$2:H$11,2,FALSE),VLOOKUP(K503,'Pontuação'!M$2:N$13,2,FALSE)),0)</f>
        <v>1583</v>
      </c>
      <c r="S503" s="11">
        <f t="shared" si="1"/>
        <v>158</v>
      </c>
      <c r="T503" s="11" t="str">
        <f t="array" ref="T503">IFERROR(INDEX('Pontuação'!G$13:G$101, MATCH(S503, 'Pontuação'!F$13:F$101, 0)), "Faixa Indefinida")</f>
        <v>C</v>
      </c>
      <c r="U503" s="11">
        <f t="shared" si="2"/>
        <v>0</v>
      </c>
      <c r="V503" s="11">
        <f t="shared" si="3"/>
        <v>0</v>
      </c>
      <c r="W503" s="11">
        <f t="shared" si="4"/>
        <v>1</v>
      </c>
      <c r="X503" s="11">
        <f t="shared" si="5"/>
        <v>0</v>
      </c>
      <c r="Y503" s="11">
        <f>ROUNDUP(SUM(VLOOKUP(F503,'Pontuação 3.0'!A$2:B$11,2,FALSE),VLOOKUP(E503,'Pontuação 3.0'!C$2:D$11,2,FALSE),VLOOKUP(H503,'Pontuação 3.0'!I$2:J$11,2,FALSE),VLOOKUP(J503,'Pontuação 3.0'!K$2:L$11,2,FALSE),VLOOKUP(G503,'Pontuação 3.0'!E$2:F$11,2,FALSE),VLOOKUP(I503,'Pontuação 3.0'!G$2:H$11,2,FALSE),VLOOKUP(K503,'Pontuação 3.0'!M$2:N$13,2,FALSE)),0)</f>
        <v>1936</v>
      </c>
      <c r="Z503" s="11">
        <f t="shared" si="6"/>
        <v>194</v>
      </c>
      <c r="AA503" s="11" t="str">
        <f t="array" ref="AA503">IFERROR(INDEX('Pontuação 3.0'!G$13:G$191, MATCH(Z503, 'Pontuação 3.0'!F$13:F$191, 0)), "Faixa Indefinida")</f>
        <v>C</v>
      </c>
      <c r="AB503" s="11">
        <f t="shared" si="7"/>
        <v>0</v>
      </c>
      <c r="AC503" s="11">
        <f t="shared" si="8"/>
        <v>0</v>
      </c>
      <c r="AD503" s="11">
        <f t="shared" si="9"/>
        <v>1</v>
      </c>
      <c r="AE503" s="11">
        <f t="shared" si="10"/>
        <v>0</v>
      </c>
    </row>
    <row r="504" ht="15.75" customHeight="1">
      <c r="A504" s="7">
        <v>45654.0</v>
      </c>
      <c r="B504" s="8" t="s">
        <v>1067</v>
      </c>
      <c r="C504" s="8" t="s">
        <v>1068</v>
      </c>
      <c r="D504" s="9">
        <v>4.4999307476E10</v>
      </c>
      <c r="E504" s="8" t="s">
        <v>15428</v>
      </c>
      <c r="F504" s="8" t="s">
        <v>15420</v>
      </c>
      <c r="G504" s="8" t="s">
        <v>15430</v>
      </c>
      <c r="H504" s="8" t="s">
        <v>15422</v>
      </c>
      <c r="I504" s="8" t="s">
        <v>15423</v>
      </c>
      <c r="J504" s="8" t="s">
        <v>15424</v>
      </c>
      <c r="K504" s="8" t="s">
        <v>15439</v>
      </c>
      <c r="L504" s="12" t="s">
        <v>15</v>
      </c>
      <c r="M504" s="12" t="s">
        <v>3780</v>
      </c>
      <c r="N504" s="12" t="s">
        <v>162</v>
      </c>
      <c r="O504" s="12" t="s">
        <v>3781</v>
      </c>
      <c r="P504" s="12" t="s">
        <v>119</v>
      </c>
      <c r="R504" s="10">
        <f>ROUNDUP(SUM(VLOOKUP(F504,'Pontuação'!A$2:B$11,2,FALSE),VLOOKUP(E504,'Pontuação'!C$2:D$11,2,FALSE),VLOOKUP(H504,'Pontuação'!I$2:J$11,2,FALSE),VLOOKUP(I504,'Pontuação'!G$2:H$11,2,FALSE),VLOOKUP(K504,'Pontuação'!M$2:N$13,2,FALSE)),0)</f>
        <v>1597</v>
      </c>
      <c r="S504" s="11">
        <f t="shared" si="1"/>
        <v>160</v>
      </c>
      <c r="T504" s="11" t="str">
        <f t="array" ref="T504">IFERROR(INDEX('Pontuação'!G$13:G$101, MATCH(S504, 'Pontuação'!F$13:F$101, 0)), "Faixa Indefinida")</f>
        <v>C</v>
      </c>
      <c r="U504" s="11">
        <f t="shared" si="2"/>
        <v>0</v>
      </c>
      <c r="V504" s="11">
        <f t="shared" si="3"/>
        <v>0</v>
      </c>
      <c r="W504" s="11">
        <f t="shared" si="4"/>
        <v>1</v>
      </c>
      <c r="X504" s="11">
        <f t="shared" si="5"/>
        <v>0</v>
      </c>
      <c r="Y504" s="11">
        <f>ROUNDUP(SUM(VLOOKUP(F504,'Pontuação 3.0'!A$2:B$11,2,FALSE),VLOOKUP(E504,'Pontuação 3.0'!C$2:D$11,2,FALSE),VLOOKUP(H504,'Pontuação 3.0'!I$2:J$11,2,FALSE),VLOOKUP(J504,'Pontuação 3.0'!K$2:L$11,2,FALSE),VLOOKUP(G504,'Pontuação 3.0'!E$2:F$11,2,FALSE),VLOOKUP(I504,'Pontuação 3.0'!G$2:H$11,2,FALSE),VLOOKUP(K504,'Pontuação 3.0'!M$2:N$13,2,FALSE)),0)</f>
        <v>2100</v>
      </c>
      <c r="Z504" s="11">
        <f t="shared" si="6"/>
        <v>210</v>
      </c>
      <c r="AA504" s="11" t="str">
        <f t="array" ref="AA504">IFERROR(INDEX('Pontuação 3.0'!G$13:G$191, MATCH(Z504, 'Pontuação 3.0'!F$13:F$191, 0)), "Faixa Indefinida")</f>
        <v>C</v>
      </c>
      <c r="AB504" s="11">
        <f t="shared" si="7"/>
        <v>0</v>
      </c>
      <c r="AC504" s="11">
        <f t="shared" si="8"/>
        <v>0</v>
      </c>
      <c r="AD504" s="11">
        <f t="shared" si="9"/>
        <v>1</v>
      </c>
      <c r="AE504" s="11">
        <f t="shared" si="10"/>
        <v>0</v>
      </c>
    </row>
    <row r="505" ht="15.75" customHeight="1">
      <c r="A505" s="7">
        <v>45654.0</v>
      </c>
      <c r="B505" s="8" t="s">
        <v>1070</v>
      </c>
      <c r="C505" s="8" t="s">
        <v>1071</v>
      </c>
      <c r="D505" s="9">
        <v>1.1991267981E10</v>
      </c>
      <c r="E505" s="8" t="s">
        <v>15419</v>
      </c>
      <c r="F505" s="8" t="s">
        <v>15420</v>
      </c>
      <c r="G505" s="8" t="s">
        <v>15451</v>
      </c>
      <c r="H505" s="8" t="s">
        <v>15422</v>
      </c>
      <c r="I505" s="8" t="s">
        <v>15423</v>
      </c>
      <c r="J505" s="8" t="s">
        <v>15424</v>
      </c>
      <c r="K505" s="8" t="s">
        <v>15425</v>
      </c>
      <c r="L505" s="12" t="s">
        <v>15</v>
      </c>
      <c r="M505" s="12" t="s">
        <v>3780</v>
      </c>
      <c r="N505" s="12" t="s">
        <v>205</v>
      </c>
      <c r="O505" s="12" t="s">
        <v>3792</v>
      </c>
      <c r="P505" s="12" t="s">
        <v>17</v>
      </c>
      <c r="R505" s="10">
        <f>ROUNDUP(SUM(VLOOKUP(F505,'Pontuação'!A$2:B$11,2,FALSE),VLOOKUP(E505,'Pontuação'!C$2:D$11,2,FALSE),VLOOKUP(H505,'Pontuação'!I$2:J$11,2,FALSE),VLOOKUP(I505,'Pontuação'!G$2:H$11,2,FALSE),VLOOKUP(K505,'Pontuação'!M$2:N$13,2,FALSE)),0)</f>
        <v>1557</v>
      </c>
      <c r="S505" s="11">
        <f t="shared" si="1"/>
        <v>156</v>
      </c>
      <c r="T505" s="11" t="str">
        <f t="array" ref="T505">IFERROR(INDEX('Pontuação'!G$13:G$101, MATCH(S505, 'Pontuação'!F$13:F$101, 0)), "Faixa Indefinida")</f>
        <v>C</v>
      </c>
      <c r="U505" s="11">
        <f t="shared" si="2"/>
        <v>0</v>
      </c>
      <c r="V505" s="11">
        <f t="shared" si="3"/>
        <v>0</v>
      </c>
      <c r="W505" s="11">
        <f t="shared" si="4"/>
        <v>1</v>
      </c>
      <c r="X505" s="11">
        <f t="shared" si="5"/>
        <v>0</v>
      </c>
      <c r="Y505" s="11">
        <f>ROUNDUP(SUM(VLOOKUP(F505,'Pontuação 3.0'!A$2:B$11,2,FALSE),VLOOKUP(E505,'Pontuação 3.0'!C$2:D$11,2,FALSE),VLOOKUP(H505,'Pontuação 3.0'!I$2:J$11,2,FALSE),VLOOKUP(J505,'Pontuação 3.0'!K$2:L$11,2,FALSE),VLOOKUP(G505,'Pontuação 3.0'!E$2:F$11,2,FALSE),VLOOKUP(I505,'Pontuação 3.0'!G$2:H$11,2,FALSE),VLOOKUP(K505,'Pontuação 3.0'!M$2:N$13,2,FALSE)),0)</f>
        <v>1942</v>
      </c>
      <c r="Z505" s="11">
        <f t="shared" si="6"/>
        <v>194</v>
      </c>
      <c r="AA505" s="11" t="str">
        <f t="array" ref="AA505">IFERROR(INDEX('Pontuação 3.0'!G$13:G$191, MATCH(Z505, 'Pontuação 3.0'!F$13:F$191, 0)), "Faixa Indefinida")</f>
        <v>C</v>
      </c>
      <c r="AB505" s="11">
        <f t="shared" si="7"/>
        <v>0</v>
      </c>
      <c r="AC505" s="11">
        <f t="shared" si="8"/>
        <v>0</v>
      </c>
      <c r="AD505" s="11">
        <f t="shared" si="9"/>
        <v>1</v>
      </c>
      <c r="AE505" s="11">
        <f t="shared" si="10"/>
        <v>0</v>
      </c>
    </row>
    <row r="506" ht="15.75" customHeight="1">
      <c r="A506" s="7">
        <v>45654.0</v>
      </c>
      <c r="B506" s="8" t="s">
        <v>1075</v>
      </c>
      <c r="C506" s="8" t="s">
        <v>1076</v>
      </c>
      <c r="D506" s="9">
        <v>5.4999479075E10</v>
      </c>
      <c r="E506" s="8" t="s">
        <v>15428</v>
      </c>
      <c r="F506" s="8" t="s">
        <v>15442</v>
      </c>
      <c r="G506" s="8" t="s">
        <v>15421</v>
      </c>
      <c r="H506" s="8" t="s">
        <v>15438</v>
      </c>
      <c r="I506" s="8" t="s">
        <v>15423</v>
      </c>
      <c r="J506" s="8" t="s">
        <v>15424</v>
      </c>
      <c r="K506" s="8" t="s">
        <v>15432</v>
      </c>
      <c r="L506" s="12" t="s">
        <v>15</v>
      </c>
      <c r="M506" s="12" t="s">
        <v>3780</v>
      </c>
      <c r="N506" s="12" t="s">
        <v>162</v>
      </c>
      <c r="O506" s="12" t="s">
        <v>3781</v>
      </c>
      <c r="P506" s="12" t="s">
        <v>17</v>
      </c>
      <c r="R506" s="10">
        <f>ROUNDUP(SUM(VLOOKUP(F506,'Pontuação'!A$2:B$11,2,FALSE),VLOOKUP(E506,'Pontuação'!C$2:D$11,2,FALSE),VLOOKUP(H506,'Pontuação'!I$2:J$11,2,FALSE),VLOOKUP(I506,'Pontuação'!G$2:H$11,2,FALSE),VLOOKUP(K506,'Pontuação'!M$2:N$13,2,FALSE)),0)</f>
        <v>1559</v>
      </c>
      <c r="S506" s="11">
        <f t="shared" si="1"/>
        <v>156</v>
      </c>
      <c r="T506" s="11" t="str">
        <f t="array" ref="T506">IFERROR(INDEX('Pontuação'!G$13:G$101, MATCH(S506, 'Pontuação'!F$13:F$101, 0)), "Faixa Indefinida")</f>
        <v>C</v>
      </c>
      <c r="U506" s="11">
        <f t="shared" si="2"/>
        <v>0</v>
      </c>
      <c r="V506" s="11">
        <f t="shared" si="3"/>
        <v>0</v>
      </c>
      <c r="W506" s="11">
        <f t="shared" si="4"/>
        <v>1</v>
      </c>
      <c r="X506" s="11">
        <f t="shared" si="5"/>
        <v>0</v>
      </c>
      <c r="Y506" s="11">
        <f>ROUNDUP(SUM(VLOOKUP(F506,'Pontuação 3.0'!A$2:B$11,2,FALSE),VLOOKUP(E506,'Pontuação 3.0'!C$2:D$11,2,FALSE),VLOOKUP(H506,'Pontuação 3.0'!I$2:J$11,2,FALSE),VLOOKUP(J506,'Pontuação 3.0'!K$2:L$11,2,FALSE),VLOOKUP(G506,'Pontuação 3.0'!E$2:F$11,2,FALSE),VLOOKUP(I506,'Pontuação 3.0'!G$2:H$11,2,FALSE),VLOOKUP(K506,'Pontuação 3.0'!M$2:N$13,2,FALSE)),0)</f>
        <v>1787</v>
      </c>
      <c r="Z506" s="11">
        <f t="shared" si="6"/>
        <v>179</v>
      </c>
      <c r="AA506" s="11" t="str">
        <f t="array" ref="AA506">IFERROR(INDEX('Pontuação 3.0'!G$13:G$191, MATCH(Z506, 'Pontuação 3.0'!F$13:F$191, 0)), "Faixa Indefinida")</f>
        <v>D</v>
      </c>
      <c r="AB506" s="11">
        <f t="shared" si="7"/>
        <v>0</v>
      </c>
      <c r="AC506" s="11">
        <f t="shared" si="8"/>
        <v>0</v>
      </c>
      <c r="AD506" s="11">
        <f t="shared" si="9"/>
        <v>0</v>
      </c>
      <c r="AE506" s="11">
        <f t="shared" si="10"/>
        <v>1</v>
      </c>
    </row>
    <row r="507" ht="15.75" customHeight="1">
      <c r="A507" s="7">
        <v>45654.0</v>
      </c>
      <c r="B507" s="8" t="s">
        <v>258</v>
      </c>
      <c r="C507" s="8" t="s">
        <v>1074</v>
      </c>
      <c r="D507" s="9">
        <v>4.4991284138E10</v>
      </c>
      <c r="E507" s="8" t="s">
        <v>15428</v>
      </c>
      <c r="F507" s="8" t="s">
        <v>15420</v>
      </c>
      <c r="G507" s="8" t="s">
        <v>15430</v>
      </c>
      <c r="H507" s="8" t="s">
        <v>15422</v>
      </c>
      <c r="I507" s="8" t="s">
        <v>15423</v>
      </c>
      <c r="J507" s="8" t="s">
        <v>15424</v>
      </c>
      <c r="K507" s="8" t="s">
        <v>15432</v>
      </c>
      <c r="L507" s="12" t="s">
        <v>15</v>
      </c>
      <c r="M507" s="12" t="s">
        <v>3780</v>
      </c>
      <c r="N507" s="12" t="s">
        <v>162</v>
      </c>
      <c r="O507" s="12" t="s">
        <v>3781</v>
      </c>
      <c r="P507" s="12" t="s">
        <v>119</v>
      </c>
      <c r="R507" s="10">
        <f>ROUNDUP(SUM(VLOOKUP(F507,'Pontuação'!A$2:B$11,2,FALSE),VLOOKUP(E507,'Pontuação'!C$2:D$11,2,FALSE),VLOOKUP(H507,'Pontuação'!I$2:J$11,2,FALSE),VLOOKUP(I507,'Pontuação'!G$2:H$11,2,FALSE),VLOOKUP(K507,'Pontuação'!M$2:N$13,2,FALSE)),0)</f>
        <v>1685</v>
      </c>
      <c r="S507" s="11">
        <f t="shared" si="1"/>
        <v>169</v>
      </c>
      <c r="T507" s="11" t="str">
        <f t="array" ref="T507">IFERROR(INDEX('Pontuação'!G$13:G$101, MATCH(S507, 'Pontuação'!F$13:F$101, 0)), "Faixa Indefinida")</f>
        <v>B</v>
      </c>
      <c r="U507" s="11">
        <f t="shared" si="2"/>
        <v>0</v>
      </c>
      <c r="V507" s="11">
        <f t="shared" si="3"/>
        <v>1</v>
      </c>
      <c r="W507" s="11">
        <f t="shared" si="4"/>
        <v>0</v>
      </c>
      <c r="X507" s="11">
        <f t="shared" si="5"/>
        <v>0</v>
      </c>
      <c r="Y507" s="11">
        <f>ROUNDUP(SUM(VLOOKUP(F507,'Pontuação 3.0'!A$2:B$11,2,FALSE),VLOOKUP(E507,'Pontuação 3.0'!C$2:D$11,2,FALSE),VLOOKUP(H507,'Pontuação 3.0'!I$2:J$11,2,FALSE),VLOOKUP(J507,'Pontuação 3.0'!K$2:L$11,2,FALSE),VLOOKUP(G507,'Pontuação 3.0'!E$2:F$11,2,FALSE),VLOOKUP(I507,'Pontuação 3.0'!G$2:H$11,2,FALSE),VLOOKUP(K507,'Pontuação 3.0'!M$2:N$13,2,FALSE)),0)</f>
        <v>2208</v>
      </c>
      <c r="Z507" s="11">
        <f t="shared" si="6"/>
        <v>221</v>
      </c>
      <c r="AA507" s="11" t="str">
        <f t="array" ref="AA507">IFERROR(INDEX('Pontuação 3.0'!G$13:G$191, MATCH(Z507, 'Pontuação 3.0'!F$13:F$191, 0)), "Faixa Indefinida")</f>
        <v>B</v>
      </c>
      <c r="AB507" s="11">
        <f t="shared" si="7"/>
        <v>0</v>
      </c>
      <c r="AC507" s="11">
        <f t="shared" si="8"/>
        <v>1</v>
      </c>
      <c r="AD507" s="11">
        <f t="shared" si="9"/>
        <v>0</v>
      </c>
      <c r="AE507" s="11">
        <f t="shared" si="10"/>
        <v>0</v>
      </c>
    </row>
    <row r="508" ht="15.75" customHeight="1">
      <c r="A508" s="7">
        <v>45654.0</v>
      </c>
      <c r="B508" s="8" t="s">
        <v>1085</v>
      </c>
      <c r="C508" s="8" t="s">
        <v>1086</v>
      </c>
      <c r="D508" s="9">
        <v>5.4996403252E10</v>
      </c>
      <c r="E508" s="8" t="s">
        <v>15428</v>
      </c>
      <c r="F508" s="8" t="s">
        <v>15442</v>
      </c>
      <c r="G508" s="8" t="s">
        <v>15430</v>
      </c>
      <c r="H508" s="8" t="s">
        <v>15438</v>
      </c>
      <c r="I508" s="8" t="s">
        <v>15423</v>
      </c>
      <c r="J508" s="8" t="s">
        <v>15424</v>
      </c>
      <c r="K508" s="8" t="s">
        <v>15425</v>
      </c>
      <c r="L508" s="12" t="s">
        <v>15</v>
      </c>
      <c r="M508" s="12" t="s">
        <v>3780</v>
      </c>
      <c r="N508" s="12" t="s">
        <v>93</v>
      </c>
      <c r="O508" s="12" t="s">
        <v>3781</v>
      </c>
      <c r="P508" s="12" t="s">
        <v>119</v>
      </c>
      <c r="R508" s="10">
        <f>ROUNDUP(SUM(VLOOKUP(F508,'Pontuação'!A$2:B$11,2,FALSE),VLOOKUP(E508,'Pontuação'!C$2:D$11,2,FALSE),VLOOKUP(H508,'Pontuação'!I$2:J$11,2,FALSE),VLOOKUP(I508,'Pontuação'!G$2:H$11,2,FALSE),VLOOKUP(K508,'Pontuação'!M$2:N$13,2,FALSE)),0)</f>
        <v>1427</v>
      </c>
      <c r="S508" s="11">
        <f t="shared" si="1"/>
        <v>143</v>
      </c>
      <c r="T508" s="11" t="str">
        <f t="array" ref="T508">IFERROR(INDEX('Pontuação'!G$13:G$101, MATCH(S508, 'Pontuação'!F$13:F$101, 0)), "Faixa Indefinida")</f>
        <v>D</v>
      </c>
      <c r="U508" s="11">
        <f t="shared" si="2"/>
        <v>0</v>
      </c>
      <c r="V508" s="11">
        <f t="shared" si="3"/>
        <v>0</v>
      </c>
      <c r="W508" s="11">
        <f t="shared" si="4"/>
        <v>0</v>
      </c>
      <c r="X508" s="11">
        <f t="shared" si="5"/>
        <v>1</v>
      </c>
      <c r="Y508" s="11">
        <f>ROUNDUP(SUM(VLOOKUP(F508,'Pontuação 3.0'!A$2:B$11,2,FALSE),VLOOKUP(E508,'Pontuação 3.0'!C$2:D$11,2,FALSE),VLOOKUP(H508,'Pontuação 3.0'!I$2:J$11,2,FALSE),VLOOKUP(J508,'Pontuação 3.0'!K$2:L$11,2,FALSE),VLOOKUP(G508,'Pontuação 3.0'!E$2:F$11,2,FALSE),VLOOKUP(I508,'Pontuação 3.0'!G$2:H$11,2,FALSE),VLOOKUP(K508,'Pontuação 3.0'!M$2:N$13,2,FALSE)),0)</f>
        <v>1841</v>
      </c>
      <c r="Z508" s="11">
        <f t="shared" si="6"/>
        <v>184</v>
      </c>
      <c r="AA508" s="11" t="str">
        <f t="array" ref="AA508">IFERROR(INDEX('Pontuação 3.0'!G$13:G$191, MATCH(Z508, 'Pontuação 3.0'!F$13:F$191, 0)), "Faixa Indefinida")</f>
        <v>D</v>
      </c>
      <c r="AB508" s="11">
        <f t="shared" si="7"/>
        <v>0</v>
      </c>
      <c r="AC508" s="11">
        <f t="shared" si="8"/>
        <v>0</v>
      </c>
      <c r="AD508" s="11">
        <f t="shared" si="9"/>
        <v>0</v>
      </c>
      <c r="AE508" s="11">
        <f t="shared" si="10"/>
        <v>1</v>
      </c>
    </row>
    <row r="509" ht="15.75" customHeight="1">
      <c r="A509" s="7">
        <v>45654.0</v>
      </c>
      <c r="B509" s="8" t="s">
        <v>148</v>
      </c>
      <c r="C509" s="8" t="s">
        <v>1084</v>
      </c>
      <c r="D509" s="9">
        <v>2.2997153209E10</v>
      </c>
      <c r="E509" s="8" t="s">
        <v>15428</v>
      </c>
      <c r="F509" s="8" t="s">
        <v>15420</v>
      </c>
      <c r="G509" s="8" t="s">
        <v>15451</v>
      </c>
      <c r="H509" s="8" t="s">
        <v>15438</v>
      </c>
      <c r="I509" s="8" t="s">
        <v>15431</v>
      </c>
      <c r="J509" s="8" t="s">
        <v>15424</v>
      </c>
      <c r="K509" s="8" t="s">
        <v>15432</v>
      </c>
      <c r="L509" s="12" t="s">
        <v>15</v>
      </c>
      <c r="M509" s="12" t="s">
        <v>3780</v>
      </c>
      <c r="N509" s="12" t="s">
        <v>1912</v>
      </c>
      <c r="O509" s="12" t="s">
        <v>3870</v>
      </c>
      <c r="P509" s="12" t="s">
        <v>119</v>
      </c>
      <c r="R509" s="10">
        <f>ROUNDUP(SUM(VLOOKUP(F509,'Pontuação'!A$2:B$11,2,FALSE),VLOOKUP(E509,'Pontuação'!C$2:D$11,2,FALSE),VLOOKUP(H509,'Pontuação'!I$2:J$11,2,FALSE),VLOOKUP(I509,'Pontuação'!G$2:H$11,2,FALSE),VLOOKUP(K509,'Pontuação'!M$2:N$13,2,FALSE)),0)</f>
        <v>1676</v>
      </c>
      <c r="S509" s="11">
        <f t="shared" si="1"/>
        <v>168</v>
      </c>
      <c r="T509" s="11" t="str">
        <f t="array" ref="T509">IFERROR(INDEX('Pontuação'!G$13:G$101, MATCH(S509, 'Pontuação'!F$13:F$101, 0)), "Faixa Indefinida")</f>
        <v>B</v>
      </c>
      <c r="U509" s="11">
        <f t="shared" si="2"/>
        <v>0</v>
      </c>
      <c r="V509" s="11">
        <f t="shared" si="3"/>
        <v>1</v>
      </c>
      <c r="W509" s="11">
        <f t="shared" si="4"/>
        <v>0</v>
      </c>
      <c r="X509" s="11">
        <f t="shared" si="5"/>
        <v>0</v>
      </c>
      <c r="Y509" s="11">
        <f>ROUNDUP(SUM(VLOOKUP(F509,'Pontuação 3.0'!A$2:B$11,2,FALSE),VLOOKUP(E509,'Pontuação 3.0'!C$2:D$11,2,FALSE),VLOOKUP(H509,'Pontuação 3.0'!I$2:J$11,2,FALSE),VLOOKUP(J509,'Pontuação 3.0'!K$2:L$11,2,FALSE),VLOOKUP(G509,'Pontuação 3.0'!E$2:F$11,2,FALSE),VLOOKUP(I509,'Pontuação 3.0'!G$2:H$11,2,FALSE),VLOOKUP(K509,'Pontuação 3.0'!M$2:N$13,2,FALSE)),0)</f>
        <v>2062</v>
      </c>
      <c r="Z509" s="11">
        <f t="shared" si="6"/>
        <v>206</v>
      </c>
      <c r="AA509" s="11" t="str">
        <f t="array" ref="AA509">IFERROR(INDEX('Pontuação 3.0'!G$13:G$191, MATCH(Z509, 'Pontuação 3.0'!F$13:F$191, 0)), "Faixa Indefinida")</f>
        <v>C</v>
      </c>
      <c r="AB509" s="11">
        <f t="shared" si="7"/>
        <v>0</v>
      </c>
      <c r="AC509" s="11">
        <f t="shared" si="8"/>
        <v>0</v>
      </c>
      <c r="AD509" s="11">
        <f t="shared" si="9"/>
        <v>1</v>
      </c>
      <c r="AE509" s="11">
        <f t="shared" si="10"/>
        <v>0</v>
      </c>
    </row>
    <row r="510" ht="15.75" customHeight="1">
      <c r="A510" s="7">
        <v>45654.0</v>
      </c>
      <c r="B510" s="8" t="s">
        <v>177</v>
      </c>
      <c r="C510" s="8" t="s">
        <v>1089</v>
      </c>
      <c r="D510" s="9">
        <v>1.9996279257E10</v>
      </c>
      <c r="E510" s="8" t="s">
        <v>15428</v>
      </c>
      <c r="F510" s="8" t="s">
        <v>15442</v>
      </c>
      <c r="G510" s="8" t="s">
        <v>15430</v>
      </c>
      <c r="H510" s="8" t="s">
        <v>15422</v>
      </c>
      <c r="I510" s="8" t="s">
        <v>15433</v>
      </c>
      <c r="J510" s="8" t="s">
        <v>15424</v>
      </c>
      <c r="K510" s="8" t="s">
        <v>15432</v>
      </c>
      <c r="L510" s="12" t="s">
        <v>15</v>
      </c>
      <c r="M510" s="12" t="s">
        <v>3780</v>
      </c>
      <c r="N510" s="12" t="s">
        <v>205</v>
      </c>
      <c r="O510" s="12" t="s">
        <v>6026</v>
      </c>
      <c r="P510" s="12" t="s">
        <v>119</v>
      </c>
      <c r="R510" s="10">
        <f>ROUNDUP(SUM(VLOOKUP(F510,'Pontuação'!A$2:B$11,2,FALSE),VLOOKUP(E510,'Pontuação'!C$2:D$11,2,FALSE),VLOOKUP(H510,'Pontuação'!I$2:J$11,2,FALSE),VLOOKUP(I510,'Pontuação'!G$2:H$11,2,FALSE),VLOOKUP(K510,'Pontuação'!M$2:N$13,2,FALSE)),0)</f>
        <v>1951</v>
      </c>
      <c r="S510" s="11">
        <f t="shared" si="1"/>
        <v>195</v>
      </c>
      <c r="T510" s="11" t="str">
        <f t="array" ref="T510">IFERROR(INDEX('Pontuação'!G$13:G$101, MATCH(S510, 'Pontuação'!F$13:F$101, 0)), "Faixa Indefinida")</f>
        <v>A</v>
      </c>
      <c r="U510" s="11">
        <f t="shared" si="2"/>
        <v>1</v>
      </c>
      <c r="V510" s="11">
        <f t="shared" si="3"/>
        <v>0</v>
      </c>
      <c r="W510" s="11">
        <f t="shared" si="4"/>
        <v>0</v>
      </c>
      <c r="X510" s="11">
        <f t="shared" si="5"/>
        <v>0</v>
      </c>
      <c r="Y510" s="11">
        <f>ROUNDUP(SUM(VLOOKUP(F510,'Pontuação 3.0'!A$2:B$11,2,FALSE),VLOOKUP(E510,'Pontuação 3.0'!C$2:D$11,2,FALSE),VLOOKUP(H510,'Pontuação 3.0'!I$2:J$11,2,FALSE),VLOOKUP(J510,'Pontuação 3.0'!K$2:L$11,2,FALSE),VLOOKUP(G510,'Pontuação 3.0'!E$2:F$11,2,FALSE),VLOOKUP(I510,'Pontuação 3.0'!G$2:H$11,2,FALSE),VLOOKUP(K510,'Pontuação 3.0'!M$2:N$13,2,FALSE)),0)</f>
        <v>2350</v>
      </c>
      <c r="Z510" s="11">
        <f t="shared" si="6"/>
        <v>235</v>
      </c>
      <c r="AA510" s="11" t="str">
        <f t="array" ref="AA510">IFERROR(INDEX('Pontuação 3.0'!G$13:G$191, MATCH(Z510, 'Pontuação 3.0'!F$13:F$191, 0)), "Faixa Indefinida")</f>
        <v>B</v>
      </c>
      <c r="AB510" s="11">
        <f t="shared" si="7"/>
        <v>0</v>
      </c>
      <c r="AC510" s="11">
        <f t="shared" si="8"/>
        <v>1</v>
      </c>
      <c r="AD510" s="11">
        <f t="shared" si="9"/>
        <v>0</v>
      </c>
      <c r="AE510" s="11">
        <f t="shared" si="10"/>
        <v>0</v>
      </c>
    </row>
    <row r="511" ht="15.75" customHeight="1">
      <c r="A511" s="7">
        <v>45654.0</v>
      </c>
      <c r="B511" s="8" t="s">
        <v>347</v>
      </c>
      <c r="C511" s="8" t="s">
        <v>1090</v>
      </c>
      <c r="D511" s="9">
        <v>9.95679922E8</v>
      </c>
      <c r="E511" s="8" t="s">
        <v>15428</v>
      </c>
      <c r="F511" s="8" t="s">
        <v>15442</v>
      </c>
      <c r="G511" s="8" t="s">
        <v>15430</v>
      </c>
      <c r="H511" s="8" t="s">
        <v>15422</v>
      </c>
      <c r="I511" s="8" t="s">
        <v>15423</v>
      </c>
      <c r="J511" s="8" t="s">
        <v>15424</v>
      </c>
      <c r="K511" s="8" t="s">
        <v>15480</v>
      </c>
      <c r="L511" s="12" t="s">
        <v>15</v>
      </c>
      <c r="M511" s="12" t="s">
        <v>3780</v>
      </c>
      <c r="N511" s="12" t="s">
        <v>310</v>
      </c>
      <c r="O511" s="12" t="s">
        <v>3781</v>
      </c>
      <c r="P511" s="12" t="s">
        <v>119</v>
      </c>
      <c r="R511" s="10">
        <f>ROUNDUP(SUM(VLOOKUP(F511,'Pontuação'!A$2:B$11,2,FALSE),VLOOKUP(E511,'Pontuação'!C$2:D$11,2,FALSE),VLOOKUP(H511,'Pontuação'!I$2:J$11,2,FALSE),VLOOKUP(I511,'Pontuação'!G$2:H$11,2,FALSE),VLOOKUP(K511,'Pontuação'!M$2:N$13,2,FALSE)),0)</f>
        <v>1504</v>
      </c>
      <c r="S511" s="11">
        <f t="shared" si="1"/>
        <v>150</v>
      </c>
      <c r="T511" s="11" t="str">
        <f t="array" ref="T511">IFERROR(INDEX('Pontuação'!G$13:G$101, MATCH(S511, 'Pontuação'!F$13:F$101, 0)), "Faixa Indefinida")</f>
        <v>C</v>
      </c>
      <c r="U511" s="11">
        <f t="shared" si="2"/>
        <v>0</v>
      </c>
      <c r="V511" s="11">
        <f t="shared" si="3"/>
        <v>0</v>
      </c>
      <c r="W511" s="11">
        <f t="shared" si="4"/>
        <v>1</v>
      </c>
      <c r="X511" s="11">
        <f t="shared" si="5"/>
        <v>0</v>
      </c>
      <c r="Y511" s="11">
        <f>ROUNDUP(SUM(VLOOKUP(F511,'Pontuação 3.0'!A$2:B$11,2,FALSE),VLOOKUP(E511,'Pontuação 3.0'!C$2:D$11,2,FALSE),VLOOKUP(H511,'Pontuação 3.0'!I$2:J$11,2,FALSE),VLOOKUP(J511,'Pontuação 3.0'!K$2:L$11,2,FALSE),VLOOKUP(G511,'Pontuação 3.0'!E$2:F$11,2,FALSE),VLOOKUP(I511,'Pontuação 3.0'!G$2:H$11,2,FALSE),VLOOKUP(K511,'Pontuação 3.0'!M$2:N$13,2,FALSE)),0)</f>
        <v>1959</v>
      </c>
      <c r="Z511" s="11">
        <f t="shared" si="6"/>
        <v>196</v>
      </c>
      <c r="AA511" s="11" t="str">
        <f t="array" ref="AA511">IFERROR(INDEX('Pontuação 3.0'!G$13:G$191, MATCH(Z511, 'Pontuação 3.0'!F$13:F$191, 0)), "Faixa Indefinida")</f>
        <v>C</v>
      </c>
      <c r="AB511" s="11">
        <f t="shared" si="7"/>
        <v>0</v>
      </c>
      <c r="AC511" s="11">
        <f t="shared" si="8"/>
        <v>0</v>
      </c>
      <c r="AD511" s="11">
        <f t="shared" si="9"/>
        <v>1</v>
      </c>
      <c r="AE511" s="11">
        <f t="shared" si="10"/>
        <v>0</v>
      </c>
    </row>
    <row r="512" ht="15.75" customHeight="1">
      <c r="A512" s="7">
        <v>45654.0</v>
      </c>
      <c r="B512" s="8" t="s">
        <v>1091</v>
      </c>
      <c r="C512" s="8" t="s">
        <v>1092</v>
      </c>
      <c r="D512" s="9">
        <v>1.1977060533E10</v>
      </c>
      <c r="E512" s="8" t="s">
        <v>15428</v>
      </c>
      <c r="F512" s="8" t="s">
        <v>15442</v>
      </c>
      <c r="G512" s="8" t="s">
        <v>15430</v>
      </c>
      <c r="H512" s="8" t="s">
        <v>15446</v>
      </c>
      <c r="I512" s="8" t="s">
        <v>15431</v>
      </c>
      <c r="J512" s="8" t="s">
        <v>15424</v>
      </c>
      <c r="K512" s="8" t="s">
        <v>15480</v>
      </c>
      <c r="L512" s="12" t="s">
        <v>15</v>
      </c>
      <c r="M512" s="12" t="s">
        <v>3780</v>
      </c>
      <c r="N512" s="12" t="s">
        <v>1677</v>
      </c>
      <c r="O512" s="12" t="s">
        <v>3781</v>
      </c>
      <c r="P512" s="12" t="s">
        <v>119</v>
      </c>
      <c r="R512" s="10">
        <f>ROUNDUP(SUM(VLOOKUP(F512,'Pontuação'!A$2:B$11,2,FALSE),VLOOKUP(E512,'Pontuação'!C$2:D$11,2,FALSE),VLOOKUP(H512,'Pontuação'!I$2:J$11,2,FALSE),VLOOKUP(I512,'Pontuação'!G$2:H$11,2,FALSE),VLOOKUP(K512,'Pontuação'!M$2:N$13,2,FALSE)),0)</f>
        <v>1651</v>
      </c>
      <c r="S512" s="11">
        <f t="shared" si="1"/>
        <v>165</v>
      </c>
      <c r="T512" s="11" t="str">
        <f t="array" ref="T512">IFERROR(INDEX('Pontuação'!G$13:G$101, MATCH(S512, 'Pontuação'!F$13:F$101, 0)), "Faixa Indefinida")</f>
        <v>C</v>
      </c>
      <c r="U512" s="11">
        <f t="shared" si="2"/>
        <v>0</v>
      </c>
      <c r="V512" s="11">
        <f t="shared" si="3"/>
        <v>0</v>
      </c>
      <c r="W512" s="11">
        <f t="shared" si="4"/>
        <v>1</v>
      </c>
      <c r="X512" s="11">
        <f t="shared" si="5"/>
        <v>0</v>
      </c>
      <c r="Y512" s="11">
        <f>ROUNDUP(SUM(VLOOKUP(F512,'Pontuação 3.0'!A$2:B$11,2,FALSE),VLOOKUP(E512,'Pontuação 3.0'!C$2:D$11,2,FALSE),VLOOKUP(H512,'Pontuação 3.0'!I$2:J$11,2,FALSE),VLOOKUP(J512,'Pontuação 3.0'!K$2:L$11,2,FALSE),VLOOKUP(G512,'Pontuação 3.0'!E$2:F$11,2,FALSE),VLOOKUP(I512,'Pontuação 3.0'!G$2:H$11,2,FALSE),VLOOKUP(K512,'Pontuação 3.0'!M$2:N$13,2,FALSE)),0)</f>
        <v>2198</v>
      </c>
      <c r="Z512" s="11">
        <f t="shared" si="6"/>
        <v>220</v>
      </c>
      <c r="AA512" s="11" t="str">
        <f t="array" ref="AA512">IFERROR(INDEX('Pontuação 3.0'!G$13:G$191, MATCH(Z512, 'Pontuação 3.0'!F$13:F$191, 0)), "Faixa Indefinida")</f>
        <v>B</v>
      </c>
      <c r="AB512" s="11">
        <f t="shared" si="7"/>
        <v>0</v>
      </c>
      <c r="AC512" s="11">
        <f t="shared" si="8"/>
        <v>1</v>
      </c>
      <c r="AD512" s="11">
        <f t="shared" si="9"/>
        <v>0</v>
      </c>
      <c r="AE512" s="11">
        <f t="shared" si="10"/>
        <v>0</v>
      </c>
    </row>
    <row r="513" ht="15.75" customHeight="1">
      <c r="A513" s="7">
        <v>45654.0</v>
      </c>
      <c r="B513" s="8" t="s">
        <v>1093</v>
      </c>
      <c r="C513" s="8" t="s">
        <v>1094</v>
      </c>
      <c r="D513" s="8" t="s">
        <v>1095</v>
      </c>
      <c r="E513" s="8" t="s">
        <v>15428</v>
      </c>
      <c r="F513" s="8" t="s">
        <v>15442</v>
      </c>
      <c r="G513" s="8" t="s">
        <v>15421</v>
      </c>
      <c r="H513" s="8" t="s">
        <v>15443</v>
      </c>
      <c r="I513" s="8" t="s">
        <v>15423</v>
      </c>
      <c r="J513" s="8" t="s">
        <v>15424</v>
      </c>
      <c r="K513" s="8" t="s">
        <v>15439</v>
      </c>
      <c r="L513" s="12" t="s">
        <v>15</v>
      </c>
      <c r="M513" s="12" t="s">
        <v>3780</v>
      </c>
      <c r="N513" s="12" t="s">
        <v>360</v>
      </c>
      <c r="O513" s="12" t="s">
        <v>3797</v>
      </c>
      <c r="P513" s="12" t="s">
        <v>119</v>
      </c>
      <c r="R513" s="10">
        <f>ROUNDUP(SUM(VLOOKUP(F513,'Pontuação'!A$2:B$11,2,FALSE),VLOOKUP(E513,'Pontuação'!C$2:D$11,2,FALSE),VLOOKUP(H513,'Pontuação'!I$2:J$11,2,FALSE),VLOOKUP(I513,'Pontuação'!G$2:H$11,2,FALSE),VLOOKUP(K513,'Pontuação'!M$2:N$13,2,FALSE)),0)</f>
        <v>1611</v>
      </c>
      <c r="S513" s="11">
        <f t="shared" si="1"/>
        <v>161</v>
      </c>
      <c r="T513" s="11" t="str">
        <f t="array" ref="T513">IFERROR(INDEX('Pontuação'!G$13:G$101, MATCH(S513, 'Pontuação'!F$13:F$101, 0)), "Faixa Indefinida")</f>
        <v>C</v>
      </c>
      <c r="U513" s="11">
        <f t="shared" si="2"/>
        <v>0</v>
      </c>
      <c r="V513" s="11">
        <f t="shared" si="3"/>
        <v>0</v>
      </c>
      <c r="W513" s="11">
        <f t="shared" si="4"/>
        <v>1</v>
      </c>
      <c r="X513" s="11">
        <f t="shared" si="5"/>
        <v>0</v>
      </c>
      <c r="Y513" s="11">
        <f>ROUNDUP(SUM(VLOOKUP(F513,'Pontuação 3.0'!A$2:B$11,2,FALSE),VLOOKUP(E513,'Pontuação 3.0'!C$2:D$11,2,FALSE),VLOOKUP(H513,'Pontuação 3.0'!I$2:J$11,2,FALSE),VLOOKUP(J513,'Pontuação 3.0'!K$2:L$11,2,FALSE),VLOOKUP(G513,'Pontuação 3.0'!E$2:F$11,2,FALSE),VLOOKUP(I513,'Pontuação 3.0'!G$2:H$11,2,FALSE),VLOOKUP(K513,'Pontuação 3.0'!M$2:N$13,2,FALSE)),0)</f>
        <v>1763</v>
      </c>
      <c r="Z513" s="11">
        <f t="shared" si="6"/>
        <v>176</v>
      </c>
      <c r="AA513" s="11" t="str">
        <f t="array" ref="AA513">IFERROR(INDEX('Pontuação 3.0'!G$13:G$191, MATCH(Z513, 'Pontuação 3.0'!F$13:F$191, 0)), "Faixa Indefinida")</f>
        <v>D</v>
      </c>
      <c r="AB513" s="11">
        <f t="shared" si="7"/>
        <v>0</v>
      </c>
      <c r="AC513" s="11">
        <f t="shared" si="8"/>
        <v>0</v>
      </c>
      <c r="AD513" s="11">
        <f t="shared" si="9"/>
        <v>0</v>
      </c>
      <c r="AE513" s="11">
        <f t="shared" si="10"/>
        <v>1</v>
      </c>
    </row>
    <row r="514" ht="15.75" customHeight="1">
      <c r="A514" s="7">
        <v>45654.0</v>
      </c>
      <c r="B514" s="8" t="s">
        <v>1098</v>
      </c>
      <c r="C514" s="8" t="s">
        <v>1099</v>
      </c>
      <c r="D514" s="8" t="s">
        <v>1100</v>
      </c>
      <c r="E514" s="8" t="s">
        <v>15428</v>
      </c>
      <c r="F514" s="8" t="s">
        <v>15442</v>
      </c>
      <c r="G514" s="8" t="s">
        <v>15430</v>
      </c>
      <c r="H514" s="8" t="s">
        <v>15446</v>
      </c>
      <c r="I514" s="8" t="s">
        <v>15423</v>
      </c>
      <c r="J514" s="8" t="s">
        <v>15424</v>
      </c>
      <c r="K514" s="8" t="s">
        <v>15432</v>
      </c>
      <c r="L514" s="12" t="s">
        <v>15</v>
      </c>
      <c r="M514" s="12" t="s">
        <v>3780</v>
      </c>
      <c r="N514" s="12" t="s">
        <v>205</v>
      </c>
      <c r="O514" s="12" t="s">
        <v>3781</v>
      </c>
      <c r="P514" s="12" t="s">
        <v>119</v>
      </c>
      <c r="R514" s="10">
        <f>ROUNDUP(SUM(VLOOKUP(F514,'Pontuação'!A$2:B$11,2,FALSE),VLOOKUP(E514,'Pontuação'!C$2:D$11,2,FALSE),VLOOKUP(H514,'Pontuação'!I$2:J$11,2,FALSE),VLOOKUP(I514,'Pontuação'!G$2:H$11,2,FALSE),VLOOKUP(K514,'Pontuação'!M$2:N$13,2,FALSE)),0)</f>
        <v>1715</v>
      </c>
      <c r="S514" s="11">
        <f t="shared" si="1"/>
        <v>172</v>
      </c>
      <c r="T514" s="11" t="str">
        <f t="array" ref="T514">IFERROR(INDEX('Pontuação'!G$13:G$101, MATCH(S514, 'Pontuação'!F$13:F$101, 0)), "Faixa Indefinida")</f>
        <v>B</v>
      </c>
      <c r="U514" s="11">
        <f t="shared" si="2"/>
        <v>0</v>
      </c>
      <c r="V514" s="11">
        <f t="shared" si="3"/>
        <v>1</v>
      </c>
      <c r="W514" s="11">
        <f t="shared" si="4"/>
        <v>0</v>
      </c>
      <c r="X514" s="11">
        <f t="shared" si="5"/>
        <v>0</v>
      </c>
      <c r="Y514" s="11">
        <f>ROUNDUP(SUM(VLOOKUP(F514,'Pontuação 3.0'!A$2:B$11,2,FALSE),VLOOKUP(E514,'Pontuação 3.0'!C$2:D$11,2,FALSE),VLOOKUP(H514,'Pontuação 3.0'!I$2:J$11,2,FALSE),VLOOKUP(J514,'Pontuação 3.0'!K$2:L$11,2,FALSE),VLOOKUP(G514,'Pontuação 3.0'!E$2:F$11,2,FALSE),VLOOKUP(I514,'Pontuação 3.0'!G$2:H$11,2,FALSE),VLOOKUP(K514,'Pontuação 3.0'!M$2:N$13,2,FALSE)),0)</f>
        <v>2162</v>
      </c>
      <c r="Z514" s="11">
        <f t="shared" si="6"/>
        <v>216</v>
      </c>
      <c r="AA514" s="11" t="str">
        <f t="array" ref="AA514">IFERROR(INDEX('Pontuação 3.0'!G$13:G$191, MATCH(Z514, 'Pontuação 3.0'!F$13:F$191, 0)), "Faixa Indefinida")</f>
        <v>B</v>
      </c>
      <c r="AB514" s="11">
        <f t="shared" si="7"/>
        <v>0</v>
      </c>
      <c r="AC514" s="11">
        <f t="shared" si="8"/>
        <v>1</v>
      </c>
      <c r="AD514" s="11">
        <f t="shared" si="9"/>
        <v>0</v>
      </c>
      <c r="AE514" s="11">
        <f t="shared" si="10"/>
        <v>0</v>
      </c>
    </row>
    <row r="515" ht="15.75" customHeight="1">
      <c r="A515" s="7">
        <v>45654.0</v>
      </c>
      <c r="B515" s="8" t="s">
        <v>1105</v>
      </c>
      <c r="C515" s="8" t="s">
        <v>1106</v>
      </c>
      <c r="D515" s="13" t="s">
        <v>15666</v>
      </c>
      <c r="E515" s="8" t="s">
        <v>15428</v>
      </c>
      <c r="F515" s="8" t="s">
        <v>15442</v>
      </c>
      <c r="G515" s="8" t="s">
        <v>15451</v>
      </c>
      <c r="H515" s="8" t="s">
        <v>15446</v>
      </c>
      <c r="I515" s="8" t="s">
        <v>15431</v>
      </c>
      <c r="J515" s="8" t="s">
        <v>15448</v>
      </c>
      <c r="K515" s="8" t="s">
        <v>15439</v>
      </c>
      <c r="L515" s="12" t="s">
        <v>15</v>
      </c>
      <c r="M515" s="12" t="s">
        <v>3780</v>
      </c>
      <c r="N515" s="12" t="s">
        <v>349</v>
      </c>
      <c r="O515" s="12" t="s">
        <v>3781</v>
      </c>
      <c r="P515" s="12" t="s">
        <v>119</v>
      </c>
      <c r="R515" s="10">
        <f>ROUNDUP(SUM(VLOOKUP(F515,'Pontuação'!A$2:B$11,2,FALSE),VLOOKUP(E515,'Pontuação'!C$2:D$11,2,FALSE),VLOOKUP(H515,'Pontuação'!I$2:J$11,2,FALSE),VLOOKUP(I515,'Pontuação'!G$2:H$11,2,FALSE),VLOOKUP(K515,'Pontuação'!M$2:N$13,2,FALSE)),0)</f>
        <v>1732</v>
      </c>
      <c r="S515" s="11">
        <f t="shared" si="1"/>
        <v>173</v>
      </c>
      <c r="T515" s="11" t="str">
        <f t="array" ref="T515">IFERROR(INDEX('Pontuação'!G$13:G$101, MATCH(S515, 'Pontuação'!F$13:F$101, 0)), "Faixa Indefinida")</f>
        <v>B</v>
      </c>
      <c r="U515" s="11">
        <f t="shared" si="2"/>
        <v>0</v>
      </c>
      <c r="V515" s="11">
        <f t="shared" si="3"/>
        <v>1</v>
      </c>
      <c r="W515" s="11">
        <f t="shared" si="4"/>
        <v>0</v>
      </c>
      <c r="X515" s="11">
        <f t="shared" si="5"/>
        <v>0</v>
      </c>
      <c r="Y515" s="11">
        <f>ROUNDUP(SUM(VLOOKUP(F515,'Pontuação 3.0'!A$2:B$11,2,FALSE),VLOOKUP(E515,'Pontuação 3.0'!C$2:D$11,2,FALSE),VLOOKUP(H515,'Pontuação 3.0'!I$2:J$11,2,FALSE),VLOOKUP(J515,'Pontuação 3.0'!K$2:L$11,2,FALSE),VLOOKUP(G515,'Pontuação 3.0'!E$2:F$11,2,FALSE),VLOOKUP(I515,'Pontuação 3.0'!G$2:H$11,2,FALSE),VLOOKUP(K515,'Pontuação 3.0'!M$2:N$13,2,FALSE)),0)</f>
        <v>2317</v>
      </c>
      <c r="Z515" s="11">
        <f t="shared" si="6"/>
        <v>232</v>
      </c>
      <c r="AA515" s="11" t="str">
        <f t="array" ref="AA515">IFERROR(INDEX('Pontuação 3.0'!G$13:G$191, MATCH(Z515, 'Pontuação 3.0'!F$13:F$191, 0)), "Faixa Indefinida")</f>
        <v>B</v>
      </c>
      <c r="AB515" s="11">
        <f t="shared" si="7"/>
        <v>0</v>
      </c>
      <c r="AC515" s="11">
        <f t="shared" si="8"/>
        <v>1</v>
      </c>
      <c r="AD515" s="11">
        <f t="shared" si="9"/>
        <v>0</v>
      </c>
      <c r="AE515" s="11">
        <f t="shared" si="10"/>
        <v>0</v>
      </c>
    </row>
    <row r="516" ht="15.75" customHeight="1">
      <c r="A516" s="7">
        <v>45654.0</v>
      </c>
      <c r="B516" s="8" t="s">
        <v>1110</v>
      </c>
      <c r="C516" s="8" t="s">
        <v>1111</v>
      </c>
      <c r="D516" s="9">
        <v>1.198733795E10</v>
      </c>
      <c r="E516" s="8" t="s">
        <v>15428</v>
      </c>
      <c r="F516" s="8" t="s">
        <v>15442</v>
      </c>
      <c r="G516" s="8" t="s">
        <v>15430</v>
      </c>
      <c r="H516" s="8" t="s">
        <v>15446</v>
      </c>
      <c r="I516" s="8" t="s">
        <v>15423</v>
      </c>
      <c r="J516" s="8" t="s">
        <v>15424</v>
      </c>
      <c r="K516" s="8" t="s">
        <v>15425</v>
      </c>
      <c r="L516" s="12" t="s">
        <v>15</v>
      </c>
      <c r="M516" s="12" t="s">
        <v>3780</v>
      </c>
      <c r="N516" s="12" t="s">
        <v>354</v>
      </c>
      <c r="O516" s="12" t="s">
        <v>3781</v>
      </c>
      <c r="P516" s="12" t="s">
        <v>119</v>
      </c>
      <c r="R516" s="10">
        <f>ROUNDUP(SUM(VLOOKUP(F516,'Pontuação'!A$2:B$11,2,FALSE),VLOOKUP(E516,'Pontuação'!C$2:D$11,2,FALSE),VLOOKUP(H516,'Pontuação'!I$2:J$11,2,FALSE),VLOOKUP(I516,'Pontuação'!G$2:H$11,2,FALSE),VLOOKUP(K516,'Pontuação'!M$2:N$13,2,FALSE)),0)</f>
        <v>1583</v>
      </c>
      <c r="S516" s="11">
        <f t="shared" si="1"/>
        <v>158</v>
      </c>
      <c r="T516" s="11" t="str">
        <f t="array" ref="T516">IFERROR(INDEX('Pontuação'!G$13:G$101, MATCH(S516, 'Pontuação'!F$13:F$101, 0)), "Faixa Indefinida")</f>
        <v>C</v>
      </c>
      <c r="U516" s="11">
        <f t="shared" si="2"/>
        <v>0</v>
      </c>
      <c r="V516" s="11">
        <f t="shared" si="3"/>
        <v>0</v>
      </c>
      <c r="W516" s="11">
        <f t="shared" si="4"/>
        <v>1</v>
      </c>
      <c r="X516" s="11">
        <f t="shared" si="5"/>
        <v>0</v>
      </c>
      <c r="Y516" s="11">
        <f>ROUNDUP(SUM(VLOOKUP(F516,'Pontuação 3.0'!A$2:B$11,2,FALSE),VLOOKUP(E516,'Pontuação 3.0'!C$2:D$11,2,FALSE),VLOOKUP(H516,'Pontuação 3.0'!I$2:J$11,2,FALSE),VLOOKUP(J516,'Pontuação 3.0'!K$2:L$11,2,FALSE),VLOOKUP(G516,'Pontuação 3.0'!E$2:F$11,2,FALSE),VLOOKUP(I516,'Pontuação 3.0'!G$2:H$11,2,FALSE),VLOOKUP(K516,'Pontuação 3.0'!M$2:N$13,2,FALSE)),0)</f>
        <v>2076</v>
      </c>
      <c r="Z516" s="11">
        <f t="shared" si="6"/>
        <v>208</v>
      </c>
      <c r="AA516" s="11" t="str">
        <f t="array" ref="AA516">IFERROR(INDEX('Pontuação 3.0'!G$13:G$191, MATCH(Z516, 'Pontuação 3.0'!F$13:F$191, 0)), "Faixa Indefinida")</f>
        <v>C</v>
      </c>
      <c r="AB516" s="11">
        <f t="shared" si="7"/>
        <v>0</v>
      </c>
      <c r="AC516" s="11">
        <f t="shared" si="8"/>
        <v>0</v>
      </c>
      <c r="AD516" s="11">
        <f t="shared" si="9"/>
        <v>1</v>
      </c>
      <c r="AE516" s="11">
        <f t="shared" si="10"/>
        <v>0</v>
      </c>
    </row>
    <row r="517" ht="15.75" customHeight="1">
      <c r="A517" s="7">
        <v>45654.0</v>
      </c>
      <c r="B517" s="8" t="s">
        <v>1112</v>
      </c>
      <c r="C517" s="8" t="s">
        <v>15667</v>
      </c>
      <c r="D517" s="9">
        <v>7.7991454767E10</v>
      </c>
      <c r="E517" s="8" t="s">
        <v>15428</v>
      </c>
      <c r="F517" s="8" t="s">
        <v>15420</v>
      </c>
      <c r="G517" s="8" t="s">
        <v>15430</v>
      </c>
      <c r="H517" s="8" t="s">
        <v>15422</v>
      </c>
      <c r="I517" s="8" t="s">
        <v>15431</v>
      </c>
      <c r="J517" s="8" t="s">
        <v>15448</v>
      </c>
      <c r="K517" s="8" t="s">
        <v>15425</v>
      </c>
      <c r="L517" s="12" t="s">
        <v>15</v>
      </c>
      <c r="M517" s="12" t="s">
        <v>3780</v>
      </c>
      <c r="N517" s="12" t="s">
        <v>205</v>
      </c>
      <c r="O517" s="12" t="s">
        <v>5591</v>
      </c>
      <c r="P517" s="12" t="s">
        <v>119</v>
      </c>
      <c r="R517" s="10">
        <f>ROUNDUP(SUM(VLOOKUP(F517,'Pontuação'!A$2:B$11,2,FALSE),VLOOKUP(E517,'Pontuação'!C$2:D$11,2,FALSE),VLOOKUP(H517,'Pontuação'!I$2:J$11,2,FALSE),VLOOKUP(I517,'Pontuação'!G$2:H$11,2,FALSE),VLOOKUP(K517,'Pontuação'!M$2:N$13,2,FALSE)),0)</f>
        <v>1658</v>
      </c>
      <c r="S517" s="11">
        <f t="shared" si="1"/>
        <v>166</v>
      </c>
      <c r="T517" s="11" t="str">
        <f t="array" ref="T517">IFERROR(INDEX('Pontuação'!G$13:G$101, MATCH(S517, 'Pontuação'!F$13:F$101, 0)), "Faixa Indefinida")</f>
        <v>B</v>
      </c>
      <c r="U517" s="11">
        <f t="shared" si="2"/>
        <v>0</v>
      </c>
      <c r="V517" s="11">
        <f t="shared" si="3"/>
        <v>1</v>
      </c>
      <c r="W517" s="11">
        <f t="shared" si="4"/>
        <v>0</v>
      </c>
      <c r="X517" s="11">
        <f t="shared" si="5"/>
        <v>0</v>
      </c>
      <c r="Y517" s="11">
        <f>ROUNDUP(SUM(VLOOKUP(F517,'Pontuação 3.0'!A$2:B$11,2,FALSE),VLOOKUP(E517,'Pontuação 3.0'!C$2:D$11,2,FALSE),VLOOKUP(H517,'Pontuação 3.0'!I$2:J$11,2,FALSE),VLOOKUP(J517,'Pontuação 3.0'!K$2:L$11,2,FALSE),VLOOKUP(G517,'Pontuação 3.0'!E$2:F$11,2,FALSE),VLOOKUP(I517,'Pontuação 3.0'!G$2:H$11,2,FALSE),VLOOKUP(K517,'Pontuação 3.0'!M$2:N$13,2,FALSE)),0)</f>
        <v>2535</v>
      </c>
      <c r="Z517" s="11">
        <f t="shared" si="6"/>
        <v>254</v>
      </c>
      <c r="AA517" s="11" t="str">
        <f t="array" ref="AA517">IFERROR(INDEX('Pontuação 3.0'!G$13:G$191, MATCH(Z517, 'Pontuação 3.0'!F$13:F$191, 0)), "Faixa Indefinida")</f>
        <v>A</v>
      </c>
      <c r="AB517" s="11">
        <f t="shared" si="7"/>
        <v>1</v>
      </c>
      <c r="AC517" s="11">
        <f t="shared" si="8"/>
        <v>0</v>
      </c>
      <c r="AD517" s="11">
        <f t="shared" si="9"/>
        <v>0</v>
      </c>
      <c r="AE517" s="11">
        <f t="shared" si="10"/>
        <v>0</v>
      </c>
    </row>
    <row r="518" ht="15.75" customHeight="1">
      <c r="A518" s="7">
        <v>45654.0</v>
      </c>
      <c r="B518" s="8" t="s">
        <v>1117</v>
      </c>
      <c r="C518" s="8" t="s">
        <v>1118</v>
      </c>
      <c r="D518" s="8" t="s">
        <v>1119</v>
      </c>
      <c r="E518" s="8" t="s">
        <v>15428</v>
      </c>
      <c r="F518" s="8" t="s">
        <v>15442</v>
      </c>
      <c r="G518" s="8" t="s">
        <v>15430</v>
      </c>
      <c r="H518" s="8" t="s">
        <v>15422</v>
      </c>
      <c r="I518" s="8" t="s">
        <v>15431</v>
      </c>
      <c r="J518" s="8" t="s">
        <v>15448</v>
      </c>
      <c r="K518" s="8" t="s">
        <v>15425</v>
      </c>
      <c r="L518" s="12" t="s">
        <v>15</v>
      </c>
      <c r="M518" s="12" t="s">
        <v>3780</v>
      </c>
      <c r="N518" s="12" t="s">
        <v>133</v>
      </c>
      <c r="O518" s="12" t="s">
        <v>3781</v>
      </c>
      <c r="P518" s="12" t="s">
        <v>119</v>
      </c>
      <c r="R518" s="10">
        <f>ROUNDUP(SUM(VLOOKUP(F518,'Pontuação'!A$2:B$11,2,FALSE),VLOOKUP(E518,'Pontuação'!C$2:D$11,2,FALSE),VLOOKUP(H518,'Pontuação'!I$2:J$11,2,FALSE),VLOOKUP(I518,'Pontuação'!G$2:H$11,2,FALSE),VLOOKUP(K518,'Pontuação'!M$2:N$13,2,FALSE)),0)</f>
        <v>1646</v>
      </c>
      <c r="S518" s="11">
        <f t="shared" si="1"/>
        <v>165</v>
      </c>
      <c r="T518" s="11" t="str">
        <f t="array" ref="T518">IFERROR(INDEX('Pontuação'!G$13:G$101, MATCH(S518, 'Pontuação'!F$13:F$101, 0)), "Faixa Indefinida")</f>
        <v>C</v>
      </c>
      <c r="U518" s="11">
        <f t="shared" si="2"/>
        <v>0</v>
      </c>
      <c r="V518" s="11">
        <f t="shared" si="3"/>
        <v>0</v>
      </c>
      <c r="W518" s="11">
        <f t="shared" si="4"/>
        <v>1</v>
      </c>
      <c r="X518" s="11">
        <f t="shared" si="5"/>
        <v>0</v>
      </c>
      <c r="Y518" s="11">
        <f>ROUNDUP(SUM(VLOOKUP(F518,'Pontuação 3.0'!A$2:B$11,2,FALSE),VLOOKUP(E518,'Pontuação 3.0'!C$2:D$11,2,FALSE),VLOOKUP(H518,'Pontuação 3.0'!I$2:J$11,2,FALSE),VLOOKUP(J518,'Pontuação 3.0'!K$2:L$11,2,FALSE),VLOOKUP(G518,'Pontuação 3.0'!E$2:F$11,2,FALSE),VLOOKUP(I518,'Pontuação 3.0'!G$2:H$11,2,FALSE),VLOOKUP(K518,'Pontuação 3.0'!M$2:N$13,2,FALSE)),0)</f>
        <v>2402</v>
      </c>
      <c r="Z518" s="11">
        <f t="shared" si="6"/>
        <v>240</v>
      </c>
      <c r="AA518" s="11" t="str">
        <f t="array" ref="AA518">IFERROR(INDEX('Pontuação 3.0'!G$13:G$191, MATCH(Z518, 'Pontuação 3.0'!F$13:F$191, 0)), "Faixa Indefinida")</f>
        <v>A</v>
      </c>
      <c r="AB518" s="11">
        <f t="shared" si="7"/>
        <v>1</v>
      </c>
      <c r="AC518" s="11">
        <f t="shared" si="8"/>
        <v>0</v>
      </c>
      <c r="AD518" s="11">
        <f t="shared" si="9"/>
        <v>0</v>
      </c>
      <c r="AE518" s="11">
        <f t="shared" si="10"/>
        <v>0</v>
      </c>
    </row>
    <row r="519" ht="15.75" customHeight="1">
      <c r="A519" s="7">
        <v>45654.0</v>
      </c>
      <c r="B519" s="8" t="s">
        <v>1122</v>
      </c>
      <c r="C519" s="8" t="s">
        <v>1123</v>
      </c>
      <c r="D519" s="9">
        <v>8.2988859529E10</v>
      </c>
      <c r="E519" s="8" t="s">
        <v>15428</v>
      </c>
      <c r="F519" s="8" t="s">
        <v>15420</v>
      </c>
      <c r="G519" s="8" t="s">
        <v>15455</v>
      </c>
      <c r="H519" s="8" t="s">
        <v>15422</v>
      </c>
      <c r="I519" s="8" t="s">
        <v>15431</v>
      </c>
      <c r="J519" s="8" t="s">
        <v>15424</v>
      </c>
      <c r="K519" s="8" t="s">
        <v>15432</v>
      </c>
      <c r="L519" s="12" t="s">
        <v>15</v>
      </c>
      <c r="M519" s="12" t="s">
        <v>3780</v>
      </c>
      <c r="N519" s="12" t="s">
        <v>1153</v>
      </c>
      <c r="O519" s="12" t="s">
        <v>3781</v>
      </c>
      <c r="P519" s="12" t="s">
        <v>119</v>
      </c>
      <c r="R519" s="10">
        <f>ROUNDUP(SUM(VLOOKUP(F519,'Pontuação'!A$2:B$11,2,FALSE),VLOOKUP(E519,'Pontuação'!C$2:D$11,2,FALSE),VLOOKUP(H519,'Pontuação'!I$2:J$11,2,FALSE),VLOOKUP(I519,'Pontuação'!G$2:H$11,2,FALSE),VLOOKUP(K519,'Pontuação'!M$2:N$13,2,FALSE)),0)</f>
        <v>1790</v>
      </c>
      <c r="S519" s="11">
        <f t="shared" si="1"/>
        <v>179</v>
      </c>
      <c r="T519" s="11" t="str">
        <f t="array" ref="T519">IFERROR(INDEX('Pontuação'!G$13:G$101, MATCH(S519, 'Pontuação'!F$13:F$101, 0)), "Faixa Indefinida")</f>
        <v>B</v>
      </c>
      <c r="U519" s="11">
        <f t="shared" si="2"/>
        <v>0</v>
      </c>
      <c r="V519" s="11">
        <f t="shared" si="3"/>
        <v>1</v>
      </c>
      <c r="W519" s="11">
        <f t="shared" si="4"/>
        <v>0</v>
      </c>
      <c r="X519" s="11">
        <f t="shared" si="5"/>
        <v>0</v>
      </c>
      <c r="Y519" s="11">
        <f>ROUNDUP(SUM(VLOOKUP(F519,'Pontuação 3.0'!A$2:B$11,2,FALSE),VLOOKUP(E519,'Pontuação 3.0'!C$2:D$11,2,FALSE),VLOOKUP(H519,'Pontuação 3.0'!I$2:J$11,2,FALSE),VLOOKUP(J519,'Pontuação 3.0'!K$2:L$11,2,FALSE),VLOOKUP(G519,'Pontuação 3.0'!E$2:F$11,2,FALSE),VLOOKUP(I519,'Pontuação 3.0'!G$2:H$11,2,FALSE),VLOOKUP(K519,'Pontuação 3.0'!M$2:N$13,2,FALSE)),0)</f>
        <v>2454</v>
      </c>
      <c r="Z519" s="11">
        <f t="shared" si="6"/>
        <v>245</v>
      </c>
      <c r="AA519" s="11" t="str">
        <f t="array" ref="AA519">IFERROR(INDEX('Pontuação 3.0'!G$13:G$191, MATCH(Z519, 'Pontuação 3.0'!F$13:F$191, 0)), "Faixa Indefinida")</f>
        <v>A</v>
      </c>
      <c r="AB519" s="11">
        <f t="shared" si="7"/>
        <v>1</v>
      </c>
      <c r="AC519" s="11">
        <f t="shared" si="8"/>
        <v>0</v>
      </c>
      <c r="AD519" s="11">
        <f t="shared" si="9"/>
        <v>0</v>
      </c>
      <c r="AE519" s="11">
        <f t="shared" si="10"/>
        <v>0</v>
      </c>
    </row>
    <row r="520" ht="15.75" customHeight="1">
      <c r="A520" s="7">
        <v>45654.0</v>
      </c>
      <c r="B520" s="8" t="s">
        <v>1126</v>
      </c>
      <c r="C520" s="8" t="s">
        <v>1127</v>
      </c>
      <c r="D520" s="9">
        <v>7.1997091937E10</v>
      </c>
      <c r="E520" s="8" t="s">
        <v>15428</v>
      </c>
      <c r="F520" s="8" t="s">
        <v>15442</v>
      </c>
      <c r="G520" s="8" t="s">
        <v>15430</v>
      </c>
      <c r="H520" s="8" t="s">
        <v>15446</v>
      </c>
      <c r="I520" s="8" t="s">
        <v>15431</v>
      </c>
      <c r="J520" s="8" t="s">
        <v>15448</v>
      </c>
      <c r="K520" s="8" t="s">
        <v>15425</v>
      </c>
      <c r="L520" s="12" t="s">
        <v>15</v>
      </c>
      <c r="M520" s="12" t="s">
        <v>3780</v>
      </c>
      <c r="N520" s="12" t="s">
        <v>205</v>
      </c>
      <c r="O520" s="12" t="s">
        <v>3797</v>
      </c>
      <c r="P520" s="12" t="s">
        <v>119</v>
      </c>
      <c r="R520" s="10">
        <f>ROUNDUP(SUM(VLOOKUP(F520,'Pontuação'!A$2:B$11,2,FALSE),VLOOKUP(E520,'Pontuação'!C$2:D$11,2,FALSE),VLOOKUP(H520,'Pontuação'!I$2:J$11,2,FALSE),VLOOKUP(I520,'Pontuação'!G$2:H$11,2,FALSE),VLOOKUP(K520,'Pontuação'!M$2:N$13,2,FALSE)),0)</f>
        <v>1688</v>
      </c>
      <c r="S520" s="11">
        <f t="shared" si="1"/>
        <v>169</v>
      </c>
      <c r="T520" s="11" t="str">
        <f t="array" ref="T520">IFERROR(INDEX('Pontuação'!G$13:G$101, MATCH(S520, 'Pontuação'!F$13:F$101, 0)), "Faixa Indefinida")</f>
        <v>B</v>
      </c>
      <c r="U520" s="11">
        <f t="shared" si="2"/>
        <v>0</v>
      </c>
      <c r="V520" s="11">
        <f t="shared" si="3"/>
        <v>1</v>
      </c>
      <c r="W520" s="11">
        <f t="shared" si="4"/>
        <v>0</v>
      </c>
      <c r="X520" s="11">
        <f t="shared" si="5"/>
        <v>0</v>
      </c>
      <c r="Y520" s="11">
        <f>ROUNDUP(SUM(VLOOKUP(F520,'Pontuação 3.0'!A$2:B$11,2,FALSE),VLOOKUP(E520,'Pontuação 3.0'!C$2:D$11,2,FALSE),VLOOKUP(H520,'Pontuação 3.0'!I$2:J$11,2,FALSE),VLOOKUP(J520,'Pontuação 3.0'!K$2:L$11,2,FALSE),VLOOKUP(G520,'Pontuação 3.0'!E$2:F$11,2,FALSE),VLOOKUP(I520,'Pontuação 3.0'!G$2:H$11,2,FALSE),VLOOKUP(K520,'Pontuação 3.0'!M$2:N$13,2,FALSE)),0)</f>
        <v>2489</v>
      </c>
      <c r="Z520" s="11">
        <f t="shared" si="6"/>
        <v>249</v>
      </c>
      <c r="AA520" s="11" t="str">
        <f t="array" ref="AA520">IFERROR(INDEX('Pontuação 3.0'!G$13:G$191, MATCH(Z520, 'Pontuação 3.0'!F$13:F$191, 0)), "Faixa Indefinida")</f>
        <v>A</v>
      </c>
      <c r="AB520" s="11">
        <f t="shared" si="7"/>
        <v>1</v>
      </c>
      <c r="AC520" s="11">
        <f t="shared" si="8"/>
        <v>0</v>
      </c>
      <c r="AD520" s="11">
        <f t="shared" si="9"/>
        <v>0</v>
      </c>
      <c r="AE520" s="11">
        <f t="shared" si="10"/>
        <v>0</v>
      </c>
    </row>
    <row r="521" ht="15.75" customHeight="1">
      <c r="A521" s="7">
        <v>45654.0</v>
      </c>
      <c r="B521" s="8" t="s">
        <v>1120</v>
      </c>
      <c r="C521" s="8" t="s">
        <v>1121</v>
      </c>
      <c r="D521" s="9">
        <v>1.7988231968E10</v>
      </c>
      <c r="E521" s="8" t="s">
        <v>15428</v>
      </c>
      <c r="F521" s="8" t="s">
        <v>15442</v>
      </c>
      <c r="G521" s="8" t="s">
        <v>15421</v>
      </c>
      <c r="H521" s="8" t="s">
        <v>15446</v>
      </c>
      <c r="I521" s="8" t="s">
        <v>15431</v>
      </c>
      <c r="J521" s="8" t="s">
        <v>15424</v>
      </c>
      <c r="K521" s="8" t="s">
        <v>15439</v>
      </c>
      <c r="L521" s="12" t="s">
        <v>15</v>
      </c>
      <c r="M521" s="12" t="s">
        <v>3780</v>
      </c>
      <c r="N521" s="12" t="s">
        <v>205</v>
      </c>
      <c r="O521" s="12" t="s">
        <v>3815</v>
      </c>
      <c r="P521" s="12" t="s">
        <v>119</v>
      </c>
      <c r="R521" s="10">
        <f>ROUNDUP(SUM(VLOOKUP(F521,'Pontuação'!A$2:B$11,2,FALSE),VLOOKUP(E521,'Pontuação'!C$2:D$11,2,FALSE),VLOOKUP(H521,'Pontuação'!I$2:J$11,2,FALSE),VLOOKUP(I521,'Pontuação'!G$2:H$11,2,FALSE),VLOOKUP(K521,'Pontuação'!M$2:N$13,2,FALSE)),0)</f>
        <v>1732</v>
      </c>
      <c r="S521" s="11">
        <f t="shared" si="1"/>
        <v>173</v>
      </c>
      <c r="T521" s="11" t="str">
        <f t="array" ref="T521">IFERROR(INDEX('Pontuação'!G$13:G$101, MATCH(S521, 'Pontuação'!F$13:F$101, 0)), "Faixa Indefinida")</f>
        <v>B</v>
      </c>
      <c r="U521" s="11">
        <f t="shared" si="2"/>
        <v>0</v>
      </c>
      <c r="V521" s="11">
        <f t="shared" si="3"/>
        <v>1</v>
      </c>
      <c r="W521" s="11">
        <f t="shared" si="4"/>
        <v>0</v>
      </c>
      <c r="X521" s="11">
        <f t="shared" si="5"/>
        <v>0</v>
      </c>
      <c r="Y521" s="11">
        <f>ROUNDUP(SUM(VLOOKUP(F521,'Pontuação 3.0'!A$2:B$11,2,FALSE),VLOOKUP(E521,'Pontuação 3.0'!C$2:D$11,2,FALSE),VLOOKUP(H521,'Pontuação 3.0'!I$2:J$11,2,FALSE),VLOOKUP(J521,'Pontuação 3.0'!K$2:L$11,2,FALSE),VLOOKUP(G521,'Pontuação 3.0'!E$2:F$11,2,FALSE),VLOOKUP(I521,'Pontuação 3.0'!G$2:H$11,2,FALSE),VLOOKUP(K521,'Pontuação 3.0'!M$2:N$13,2,FALSE)),0)</f>
        <v>2066</v>
      </c>
      <c r="Z521" s="11">
        <f t="shared" si="6"/>
        <v>207</v>
      </c>
      <c r="AA521" s="11" t="str">
        <f t="array" ref="AA521">IFERROR(INDEX('Pontuação 3.0'!G$13:G$191, MATCH(Z521, 'Pontuação 3.0'!F$13:F$191, 0)), "Faixa Indefinida")</f>
        <v>C</v>
      </c>
      <c r="AB521" s="11">
        <f t="shared" si="7"/>
        <v>0</v>
      </c>
      <c r="AC521" s="11">
        <f t="shared" si="8"/>
        <v>0</v>
      </c>
      <c r="AD521" s="11">
        <f t="shared" si="9"/>
        <v>1</v>
      </c>
      <c r="AE521" s="11">
        <f t="shared" si="10"/>
        <v>0</v>
      </c>
    </row>
    <row r="522" ht="15.75" customHeight="1">
      <c r="A522" s="7">
        <v>45654.0</v>
      </c>
      <c r="B522" s="8" t="s">
        <v>160</v>
      </c>
      <c r="C522" s="8" t="s">
        <v>1128</v>
      </c>
      <c r="D522" s="8" t="s">
        <v>1129</v>
      </c>
      <c r="E522" s="8" t="s">
        <v>15428</v>
      </c>
      <c r="F522" s="8" t="s">
        <v>15429</v>
      </c>
      <c r="G522" s="8" t="s">
        <v>15451</v>
      </c>
      <c r="H522" s="8" t="s">
        <v>15438</v>
      </c>
      <c r="I522" s="8" t="s">
        <v>15423</v>
      </c>
      <c r="J522" s="8" t="s">
        <v>15424</v>
      </c>
      <c r="K522" s="8" t="s">
        <v>15425</v>
      </c>
      <c r="L522" s="12" t="s">
        <v>15</v>
      </c>
      <c r="M522" s="12" t="s">
        <v>3780</v>
      </c>
      <c r="N522" s="12" t="s">
        <v>93</v>
      </c>
      <c r="O522" s="12" t="s">
        <v>3781</v>
      </c>
      <c r="P522" s="12" t="s">
        <v>119</v>
      </c>
      <c r="R522" s="10">
        <f>ROUNDUP(SUM(VLOOKUP(F522,'Pontuação'!A$2:B$11,2,FALSE),VLOOKUP(E522,'Pontuação'!C$2:D$11,2,FALSE),VLOOKUP(H522,'Pontuação'!I$2:J$11,2,FALSE),VLOOKUP(I522,'Pontuação'!G$2:H$11,2,FALSE),VLOOKUP(K522,'Pontuação'!M$2:N$13,2,FALSE)),0)</f>
        <v>1410</v>
      </c>
      <c r="S522" s="11">
        <f t="shared" si="1"/>
        <v>141</v>
      </c>
      <c r="T522" s="11" t="str">
        <f t="array" ref="T522">IFERROR(INDEX('Pontuação'!G$13:G$101, MATCH(S522, 'Pontuação'!F$13:F$101, 0)), "Faixa Indefinida")</f>
        <v>D</v>
      </c>
      <c r="U522" s="11">
        <f t="shared" si="2"/>
        <v>0</v>
      </c>
      <c r="V522" s="11">
        <f t="shared" si="3"/>
        <v>0</v>
      </c>
      <c r="W522" s="11">
        <f t="shared" si="4"/>
        <v>0</v>
      </c>
      <c r="X522" s="11">
        <f t="shared" si="5"/>
        <v>1</v>
      </c>
      <c r="Y522" s="11">
        <f>ROUNDUP(SUM(VLOOKUP(F522,'Pontuação 3.0'!A$2:B$11,2,FALSE),VLOOKUP(E522,'Pontuação 3.0'!C$2:D$11,2,FALSE),VLOOKUP(H522,'Pontuação 3.0'!I$2:J$11,2,FALSE),VLOOKUP(J522,'Pontuação 3.0'!K$2:L$11,2,FALSE),VLOOKUP(G522,'Pontuação 3.0'!E$2:F$11,2,FALSE),VLOOKUP(I522,'Pontuação 3.0'!G$2:H$11,2,FALSE),VLOOKUP(K522,'Pontuação 3.0'!M$2:N$13,2,FALSE)),0)</f>
        <v>1602</v>
      </c>
      <c r="Z522" s="11">
        <f t="shared" si="6"/>
        <v>160</v>
      </c>
      <c r="AA522" s="11" t="str">
        <f t="array" ref="AA522">IFERROR(INDEX('Pontuação 3.0'!G$13:G$191, MATCH(Z522, 'Pontuação 3.0'!F$13:F$191, 0)), "Faixa Indefinida")</f>
        <v>D</v>
      </c>
      <c r="AB522" s="11">
        <f t="shared" si="7"/>
        <v>0</v>
      </c>
      <c r="AC522" s="11">
        <f t="shared" si="8"/>
        <v>0</v>
      </c>
      <c r="AD522" s="11">
        <f t="shared" si="9"/>
        <v>0</v>
      </c>
      <c r="AE522" s="11">
        <f t="shared" si="10"/>
        <v>1</v>
      </c>
    </row>
    <row r="523" ht="15.75" customHeight="1">
      <c r="A523" s="7">
        <v>45654.0</v>
      </c>
      <c r="B523" s="8" t="s">
        <v>1130</v>
      </c>
      <c r="C523" s="8" t="s">
        <v>1131</v>
      </c>
      <c r="D523" s="9">
        <v>9.2984416273E10</v>
      </c>
      <c r="E523" s="8" t="s">
        <v>15428</v>
      </c>
      <c r="F523" s="8" t="s">
        <v>15420</v>
      </c>
      <c r="G523" s="8" t="s">
        <v>15421</v>
      </c>
      <c r="H523" s="8" t="s">
        <v>15422</v>
      </c>
      <c r="I523" s="8" t="s">
        <v>15423</v>
      </c>
      <c r="J523" s="8" t="s">
        <v>15424</v>
      </c>
      <c r="K523" s="8" t="s">
        <v>15425</v>
      </c>
      <c r="L523" s="12" t="s">
        <v>15</v>
      </c>
      <c r="M523" s="12" t="s">
        <v>3780</v>
      </c>
      <c r="N523" s="12" t="s">
        <v>93</v>
      </c>
      <c r="O523" s="12" t="s">
        <v>3781</v>
      </c>
      <c r="P523" s="12" t="s">
        <v>119</v>
      </c>
      <c r="R523" s="10">
        <f>ROUNDUP(SUM(VLOOKUP(F523,'Pontuação'!A$2:B$11,2,FALSE),VLOOKUP(E523,'Pontuação'!C$2:D$11,2,FALSE),VLOOKUP(H523,'Pontuação'!I$2:J$11,2,FALSE),VLOOKUP(I523,'Pontuação'!G$2:H$11,2,FALSE),VLOOKUP(K523,'Pontuação'!M$2:N$13,2,FALSE)),0)</f>
        <v>1553</v>
      </c>
      <c r="S523" s="11">
        <f t="shared" si="1"/>
        <v>155</v>
      </c>
      <c r="T523" s="11" t="str">
        <f t="array" ref="T523">IFERROR(INDEX('Pontuação'!G$13:G$101, MATCH(S523, 'Pontuação'!F$13:F$101, 0)), "Faixa Indefinida")</f>
        <v>C</v>
      </c>
      <c r="U523" s="11">
        <f t="shared" si="2"/>
        <v>0</v>
      </c>
      <c r="V523" s="11">
        <f t="shared" si="3"/>
        <v>0</v>
      </c>
      <c r="W523" s="11">
        <f t="shared" si="4"/>
        <v>1</v>
      </c>
      <c r="X523" s="11">
        <f t="shared" si="5"/>
        <v>0</v>
      </c>
      <c r="Y523" s="11">
        <f>ROUNDUP(SUM(VLOOKUP(F523,'Pontuação 3.0'!A$2:B$11,2,FALSE),VLOOKUP(E523,'Pontuação 3.0'!C$2:D$11,2,FALSE),VLOOKUP(H523,'Pontuação 3.0'!I$2:J$11,2,FALSE),VLOOKUP(J523,'Pontuação 3.0'!K$2:L$11,2,FALSE),VLOOKUP(G523,'Pontuação 3.0'!E$2:F$11,2,FALSE),VLOOKUP(I523,'Pontuação 3.0'!G$2:H$11,2,FALSE),VLOOKUP(K523,'Pontuação 3.0'!M$2:N$13,2,FALSE)),0)</f>
        <v>1982</v>
      </c>
      <c r="Z523" s="11">
        <f t="shared" si="6"/>
        <v>198</v>
      </c>
      <c r="AA523" s="11" t="str">
        <f t="array" ref="AA523">IFERROR(INDEX('Pontuação 3.0'!G$13:G$191, MATCH(Z523, 'Pontuação 3.0'!F$13:F$191, 0)), "Faixa Indefinida")</f>
        <v>C</v>
      </c>
      <c r="AB523" s="11">
        <f t="shared" si="7"/>
        <v>0</v>
      </c>
      <c r="AC523" s="11">
        <f t="shared" si="8"/>
        <v>0</v>
      </c>
      <c r="AD523" s="11">
        <f t="shared" si="9"/>
        <v>1</v>
      </c>
      <c r="AE523" s="11">
        <f t="shared" si="10"/>
        <v>0</v>
      </c>
    </row>
    <row r="524" ht="15.75" customHeight="1">
      <c r="A524" s="7">
        <v>45654.0</v>
      </c>
      <c r="B524" s="8" t="s">
        <v>1136</v>
      </c>
      <c r="C524" s="8" t="s">
        <v>1137</v>
      </c>
      <c r="D524" s="9">
        <v>1.9994809067E10</v>
      </c>
      <c r="E524" s="8" t="s">
        <v>15428</v>
      </c>
      <c r="F524" s="8" t="s">
        <v>15420</v>
      </c>
      <c r="G524" s="8" t="s">
        <v>15430</v>
      </c>
      <c r="H524" s="8" t="s">
        <v>15443</v>
      </c>
      <c r="I524" s="8" t="s">
        <v>15423</v>
      </c>
      <c r="J524" s="8" t="s">
        <v>15424</v>
      </c>
      <c r="K524" s="8" t="s">
        <v>15432</v>
      </c>
      <c r="L524" s="12" t="s">
        <v>15</v>
      </c>
      <c r="M524" s="12" t="s">
        <v>3780</v>
      </c>
      <c r="N524" s="12" t="s">
        <v>1677</v>
      </c>
      <c r="O524" s="12" t="s">
        <v>3781</v>
      </c>
      <c r="P524" s="12" t="s">
        <v>119</v>
      </c>
      <c r="R524" s="10">
        <f>ROUNDUP(SUM(VLOOKUP(F524,'Pontuação'!A$2:B$11,2,FALSE),VLOOKUP(E524,'Pontuação'!C$2:D$11,2,FALSE),VLOOKUP(H524,'Pontuação'!I$2:J$11,2,FALSE),VLOOKUP(I524,'Pontuação'!G$2:H$11,2,FALSE),VLOOKUP(K524,'Pontuação'!M$2:N$13,2,FALSE)),0)</f>
        <v>1711</v>
      </c>
      <c r="S524" s="11">
        <f t="shared" si="1"/>
        <v>171</v>
      </c>
      <c r="T524" s="11" t="str">
        <f t="array" ref="T524">IFERROR(INDEX('Pontuação'!G$13:G$101, MATCH(S524, 'Pontuação'!F$13:F$101, 0)), "Faixa Indefinida")</f>
        <v>B</v>
      </c>
      <c r="U524" s="11">
        <f t="shared" si="2"/>
        <v>0</v>
      </c>
      <c r="V524" s="11">
        <f t="shared" si="3"/>
        <v>1</v>
      </c>
      <c r="W524" s="11">
        <f t="shared" si="4"/>
        <v>0</v>
      </c>
      <c r="X524" s="11">
        <f t="shared" si="5"/>
        <v>0</v>
      </c>
      <c r="Y524" s="11">
        <f>ROUNDUP(SUM(VLOOKUP(F524,'Pontuação 3.0'!A$2:B$11,2,FALSE),VLOOKUP(E524,'Pontuação 3.0'!C$2:D$11,2,FALSE),VLOOKUP(H524,'Pontuação 3.0'!I$2:J$11,2,FALSE),VLOOKUP(J524,'Pontuação 3.0'!K$2:L$11,2,FALSE),VLOOKUP(G524,'Pontuação 3.0'!E$2:F$11,2,FALSE),VLOOKUP(I524,'Pontuação 3.0'!G$2:H$11,2,FALSE),VLOOKUP(K524,'Pontuação 3.0'!M$2:N$13,2,FALSE)),0)</f>
        <v>2144</v>
      </c>
      <c r="Z524" s="11">
        <f t="shared" si="6"/>
        <v>214</v>
      </c>
      <c r="AA524" s="11" t="str">
        <f t="array" ref="AA524">IFERROR(INDEX('Pontuação 3.0'!G$13:G$191, MATCH(Z524, 'Pontuação 3.0'!F$13:F$191, 0)), "Faixa Indefinida")</f>
        <v>B</v>
      </c>
      <c r="AB524" s="11">
        <f t="shared" si="7"/>
        <v>0</v>
      </c>
      <c r="AC524" s="11">
        <f t="shared" si="8"/>
        <v>1</v>
      </c>
      <c r="AD524" s="11">
        <f t="shared" si="9"/>
        <v>0</v>
      </c>
      <c r="AE524" s="11">
        <f t="shared" si="10"/>
        <v>0</v>
      </c>
    </row>
    <row r="525" ht="15.75" customHeight="1">
      <c r="A525" s="7">
        <v>45654.0</v>
      </c>
      <c r="B525" s="8" t="s">
        <v>1138</v>
      </c>
      <c r="C525" s="8" t="s">
        <v>1139</v>
      </c>
      <c r="D525" s="9">
        <v>8.6994634697E10</v>
      </c>
      <c r="E525" s="8" t="s">
        <v>15428</v>
      </c>
      <c r="F525" s="8" t="s">
        <v>15436</v>
      </c>
      <c r="G525" s="8" t="s">
        <v>15437</v>
      </c>
      <c r="H525" s="8" t="s">
        <v>15438</v>
      </c>
      <c r="I525" s="8" t="s">
        <v>15433</v>
      </c>
      <c r="J525" s="8" t="s">
        <v>15424</v>
      </c>
      <c r="K525" s="8" t="s">
        <v>15432</v>
      </c>
      <c r="L525" s="12" t="s">
        <v>15</v>
      </c>
      <c r="M525" s="12" t="s">
        <v>3780</v>
      </c>
      <c r="N525" s="12" t="s">
        <v>710</v>
      </c>
      <c r="O525" s="12" t="s">
        <v>4493</v>
      </c>
      <c r="P525" s="12" t="s">
        <v>119</v>
      </c>
      <c r="R525" s="10">
        <f>ROUNDUP(SUM(VLOOKUP(F525,'Pontuação'!A$2:B$11,2,FALSE),VLOOKUP(E525,'Pontuação'!C$2:D$11,2,FALSE),VLOOKUP(H525,'Pontuação'!I$2:J$11,2,FALSE),VLOOKUP(I525,'Pontuação'!G$2:H$11,2,FALSE),VLOOKUP(K525,'Pontuação'!M$2:N$13,2,FALSE)),0)</f>
        <v>1604</v>
      </c>
      <c r="S525" s="11">
        <f t="shared" si="1"/>
        <v>160</v>
      </c>
      <c r="T525" s="11" t="str">
        <f t="array" ref="T525">IFERROR(INDEX('Pontuação'!G$13:G$101, MATCH(S525, 'Pontuação'!F$13:F$101, 0)), "Faixa Indefinida")</f>
        <v>C</v>
      </c>
      <c r="U525" s="11">
        <f t="shared" si="2"/>
        <v>0</v>
      </c>
      <c r="V525" s="11">
        <f t="shared" si="3"/>
        <v>0</v>
      </c>
      <c r="W525" s="11">
        <f t="shared" si="4"/>
        <v>1</v>
      </c>
      <c r="X525" s="11">
        <f t="shared" si="5"/>
        <v>0</v>
      </c>
      <c r="Y525" s="11">
        <f>ROUNDUP(SUM(VLOOKUP(F525,'Pontuação 3.0'!A$2:B$11,2,FALSE),VLOOKUP(E525,'Pontuação 3.0'!C$2:D$11,2,FALSE),VLOOKUP(H525,'Pontuação 3.0'!I$2:J$11,2,FALSE),VLOOKUP(J525,'Pontuação 3.0'!K$2:L$11,2,FALSE),VLOOKUP(G525,'Pontuação 3.0'!E$2:F$11,2,FALSE),VLOOKUP(I525,'Pontuação 3.0'!G$2:H$11,2,FALSE),VLOOKUP(K525,'Pontuação 3.0'!M$2:N$13,2,FALSE)),0)</f>
        <v>2080</v>
      </c>
      <c r="Z525" s="11">
        <f t="shared" si="6"/>
        <v>208</v>
      </c>
      <c r="AA525" s="11" t="str">
        <f t="array" ref="AA525">IFERROR(INDEX('Pontuação 3.0'!G$13:G$191, MATCH(Z525, 'Pontuação 3.0'!F$13:F$191, 0)), "Faixa Indefinida")</f>
        <v>C</v>
      </c>
      <c r="AB525" s="11">
        <f t="shared" si="7"/>
        <v>0</v>
      </c>
      <c r="AC525" s="11">
        <f t="shared" si="8"/>
        <v>0</v>
      </c>
      <c r="AD525" s="11">
        <f t="shared" si="9"/>
        <v>1</v>
      </c>
      <c r="AE525" s="11">
        <f t="shared" si="10"/>
        <v>0</v>
      </c>
    </row>
    <row r="526" ht="15.75" customHeight="1">
      <c r="A526" s="7">
        <v>45654.0</v>
      </c>
      <c r="B526" s="8" t="s">
        <v>1140</v>
      </c>
      <c r="C526" s="8" t="s">
        <v>1141</v>
      </c>
      <c r="D526" s="9">
        <v>6.1993235824E10</v>
      </c>
      <c r="E526" s="8" t="s">
        <v>15419</v>
      </c>
      <c r="F526" s="8" t="s">
        <v>15442</v>
      </c>
      <c r="G526" s="8" t="s">
        <v>15451</v>
      </c>
      <c r="H526" s="8" t="s">
        <v>15438</v>
      </c>
      <c r="I526" s="8" t="s">
        <v>15423</v>
      </c>
      <c r="J526" s="8" t="s">
        <v>15424</v>
      </c>
      <c r="K526" s="8" t="s">
        <v>15432</v>
      </c>
      <c r="L526" s="12" t="s">
        <v>15</v>
      </c>
      <c r="M526" s="12" t="s">
        <v>3780</v>
      </c>
      <c r="N526" s="12" t="s">
        <v>1153</v>
      </c>
      <c r="O526" s="12" t="s">
        <v>3781</v>
      </c>
      <c r="P526" s="12" t="s">
        <v>17</v>
      </c>
      <c r="R526" s="10">
        <f>ROUNDUP(SUM(VLOOKUP(F526,'Pontuação'!A$2:B$11,2,FALSE),VLOOKUP(E526,'Pontuação'!C$2:D$11,2,FALSE),VLOOKUP(H526,'Pontuação'!I$2:J$11,2,FALSE),VLOOKUP(I526,'Pontuação'!G$2:H$11,2,FALSE),VLOOKUP(K526,'Pontuação'!M$2:N$13,2,FALSE)),0)</f>
        <v>1563</v>
      </c>
      <c r="S526" s="11">
        <f t="shared" si="1"/>
        <v>156</v>
      </c>
      <c r="T526" s="11" t="str">
        <f t="array" ref="T526">IFERROR(INDEX('Pontuação'!G$13:G$101, MATCH(S526, 'Pontuação'!F$13:F$101, 0)), "Faixa Indefinida")</f>
        <v>C</v>
      </c>
      <c r="U526" s="11">
        <f t="shared" si="2"/>
        <v>0</v>
      </c>
      <c r="V526" s="11">
        <f t="shared" si="3"/>
        <v>0</v>
      </c>
      <c r="W526" s="11">
        <f t="shared" si="4"/>
        <v>1</v>
      </c>
      <c r="X526" s="11">
        <f t="shared" si="5"/>
        <v>0</v>
      </c>
      <c r="Y526" s="11">
        <f>ROUNDUP(SUM(VLOOKUP(F526,'Pontuação 3.0'!A$2:B$11,2,FALSE),VLOOKUP(E526,'Pontuação 3.0'!C$2:D$11,2,FALSE),VLOOKUP(H526,'Pontuação 3.0'!I$2:J$11,2,FALSE),VLOOKUP(J526,'Pontuação 3.0'!K$2:L$11,2,FALSE),VLOOKUP(G526,'Pontuação 3.0'!E$2:F$11,2,FALSE),VLOOKUP(I526,'Pontuação 3.0'!G$2:H$11,2,FALSE),VLOOKUP(K526,'Pontuação 3.0'!M$2:N$13,2,FALSE)),0)</f>
        <v>1747</v>
      </c>
      <c r="Z526" s="11">
        <f t="shared" si="6"/>
        <v>175</v>
      </c>
      <c r="AA526" s="11" t="str">
        <f t="array" ref="AA526">IFERROR(INDEX('Pontuação 3.0'!G$13:G$191, MATCH(Z526, 'Pontuação 3.0'!F$13:F$191, 0)), "Faixa Indefinida")</f>
        <v>D</v>
      </c>
      <c r="AB526" s="11">
        <f t="shared" si="7"/>
        <v>0</v>
      </c>
      <c r="AC526" s="11">
        <f t="shared" si="8"/>
        <v>0</v>
      </c>
      <c r="AD526" s="11">
        <f t="shared" si="9"/>
        <v>0</v>
      </c>
      <c r="AE526" s="11">
        <f t="shared" si="10"/>
        <v>1</v>
      </c>
    </row>
    <row r="527" ht="15.75" customHeight="1">
      <c r="A527" s="7">
        <v>45654.0</v>
      </c>
      <c r="B527" s="8" t="s">
        <v>1144</v>
      </c>
      <c r="C527" s="8" t="s">
        <v>1145</v>
      </c>
      <c r="D527" s="9">
        <v>8.8993387507E10</v>
      </c>
      <c r="E527" s="8" t="s">
        <v>15419</v>
      </c>
      <c r="F527" s="8" t="s">
        <v>15420</v>
      </c>
      <c r="G527" s="8" t="s">
        <v>15451</v>
      </c>
      <c r="H527" s="8" t="s">
        <v>15438</v>
      </c>
      <c r="I527" s="8" t="s">
        <v>15433</v>
      </c>
      <c r="J527" s="8" t="s">
        <v>15424</v>
      </c>
      <c r="K527" s="8" t="s">
        <v>15432</v>
      </c>
      <c r="L527" s="12" t="s">
        <v>15</v>
      </c>
      <c r="M527" s="12" t="s">
        <v>3780</v>
      </c>
      <c r="N527" s="12" t="s">
        <v>205</v>
      </c>
      <c r="O527" s="12" t="s">
        <v>3812</v>
      </c>
      <c r="P527" s="12" t="s">
        <v>119</v>
      </c>
      <c r="R527" s="10">
        <f>ROUNDUP(SUM(VLOOKUP(F527,'Pontuação'!A$2:B$11,2,FALSE),VLOOKUP(E527,'Pontuação'!C$2:D$11,2,FALSE),VLOOKUP(H527,'Pontuação'!I$2:J$11,2,FALSE),VLOOKUP(I527,'Pontuação'!G$2:H$11,2,FALSE),VLOOKUP(K527,'Pontuação'!M$2:N$13,2,FALSE)),0)</f>
        <v>1853</v>
      </c>
      <c r="S527" s="11">
        <f t="shared" si="1"/>
        <v>185</v>
      </c>
      <c r="T527" s="11" t="str">
        <f t="array" ref="T527">IFERROR(INDEX('Pontuação'!G$13:G$101, MATCH(S527, 'Pontuação'!F$13:F$101, 0)), "Faixa Indefinida")</f>
        <v>A</v>
      </c>
      <c r="U527" s="11">
        <f t="shared" si="2"/>
        <v>1</v>
      </c>
      <c r="V527" s="11">
        <f t="shared" si="3"/>
        <v>0</v>
      </c>
      <c r="W527" s="11">
        <f t="shared" si="4"/>
        <v>0</v>
      </c>
      <c r="X527" s="11">
        <f t="shared" si="5"/>
        <v>0</v>
      </c>
      <c r="Y527" s="11">
        <f>ROUNDUP(SUM(VLOOKUP(F527,'Pontuação 3.0'!A$2:B$11,2,FALSE),VLOOKUP(E527,'Pontuação 3.0'!C$2:D$11,2,FALSE),VLOOKUP(H527,'Pontuação 3.0'!I$2:J$11,2,FALSE),VLOOKUP(J527,'Pontuação 3.0'!K$2:L$11,2,FALSE),VLOOKUP(G527,'Pontuação 3.0'!E$2:F$11,2,FALSE),VLOOKUP(I527,'Pontuação 3.0'!G$2:H$11,2,FALSE),VLOOKUP(K527,'Pontuação 3.0'!M$2:N$13,2,FALSE)),0)</f>
        <v>2155</v>
      </c>
      <c r="Z527" s="11">
        <f t="shared" si="6"/>
        <v>216</v>
      </c>
      <c r="AA527" s="11" t="str">
        <f t="array" ref="AA527">IFERROR(INDEX('Pontuação 3.0'!G$13:G$191, MATCH(Z527, 'Pontuação 3.0'!F$13:F$191, 0)), "Faixa Indefinida")</f>
        <v>B</v>
      </c>
      <c r="AB527" s="11">
        <f t="shared" si="7"/>
        <v>0</v>
      </c>
      <c r="AC527" s="11">
        <f t="shared" si="8"/>
        <v>1</v>
      </c>
      <c r="AD527" s="11">
        <f t="shared" si="9"/>
        <v>0</v>
      </c>
      <c r="AE527" s="11">
        <f t="shared" si="10"/>
        <v>0</v>
      </c>
    </row>
    <row r="528" ht="15.75" customHeight="1">
      <c r="A528" s="7">
        <v>45654.0</v>
      </c>
      <c r="B528" s="8" t="s">
        <v>1142</v>
      </c>
      <c r="C528" s="8" t="s">
        <v>1143</v>
      </c>
      <c r="D528" s="9">
        <v>7.5991331718E10</v>
      </c>
      <c r="E528" s="8" t="s">
        <v>15428</v>
      </c>
      <c r="F528" s="8" t="s">
        <v>15442</v>
      </c>
      <c r="G528" s="8" t="s">
        <v>15430</v>
      </c>
      <c r="H528" s="8" t="s">
        <v>15471</v>
      </c>
      <c r="I528" s="8" t="s">
        <v>15431</v>
      </c>
      <c r="J528" s="8" t="s">
        <v>15424</v>
      </c>
      <c r="K528" s="8" t="s">
        <v>15432</v>
      </c>
      <c r="L528" s="12" t="s">
        <v>15</v>
      </c>
      <c r="M528" s="12" t="s">
        <v>3780</v>
      </c>
      <c r="N528" s="12" t="s">
        <v>93</v>
      </c>
      <c r="O528" s="12" t="s">
        <v>3781</v>
      </c>
      <c r="P528" s="12" t="s">
        <v>119</v>
      </c>
      <c r="R528" s="10">
        <f>ROUNDUP(SUM(VLOOKUP(F528,'Pontuação'!A$2:B$11,2,FALSE),VLOOKUP(E528,'Pontuação'!C$2:D$11,2,FALSE),VLOOKUP(H528,'Pontuação'!I$2:J$11,2,FALSE),VLOOKUP(I528,'Pontuação'!G$2:H$11,2,FALSE),VLOOKUP(K528,'Pontuação'!M$2:N$13,2,FALSE)),0)</f>
        <v>1594</v>
      </c>
      <c r="S528" s="11">
        <f t="shared" si="1"/>
        <v>159</v>
      </c>
      <c r="T528" s="11" t="str">
        <f t="array" ref="T528">IFERROR(INDEX('Pontuação'!G$13:G$101, MATCH(S528, 'Pontuação'!F$13:F$101, 0)), "Faixa Indefinida")</f>
        <v>C</v>
      </c>
      <c r="U528" s="11">
        <f t="shared" si="2"/>
        <v>0</v>
      </c>
      <c r="V528" s="11">
        <f t="shared" si="3"/>
        <v>0</v>
      </c>
      <c r="W528" s="11">
        <f t="shared" si="4"/>
        <v>1</v>
      </c>
      <c r="X528" s="11">
        <f t="shared" si="5"/>
        <v>0</v>
      </c>
      <c r="Y528" s="11">
        <f>ROUNDUP(SUM(VLOOKUP(F528,'Pontuação 3.0'!A$2:B$11,2,FALSE),VLOOKUP(E528,'Pontuação 3.0'!C$2:D$11,2,FALSE),VLOOKUP(H528,'Pontuação 3.0'!I$2:J$11,2,FALSE),VLOOKUP(J528,'Pontuação 3.0'!K$2:L$11,2,FALSE),VLOOKUP(G528,'Pontuação 3.0'!E$2:F$11,2,FALSE),VLOOKUP(I528,'Pontuação 3.0'!G$2:H$11,2,FALSE),VLOOKUP(K528,'Pontuação 3.0'!M$2:N$13,2,FALSE)),0)</f>
        <v>2119</v>
      </c>
      <c r="Z528" s="11">
        <f t="shared" si="6"/>
        <v>212</v>
      </c>
      <c r="AA528" s="11" t="str">
        <f t="array" ref="AA528">IFERROR(INDEX('Pontuação 3.0'!G$13:G$191, MATCH(Z528, 'Pontuação 3.0'!F$13:F$191, 0)), "Faixa Indefinida")</f>
        <v>C</v>
      </c>
      <c r="AB528" s="11">
        <f t="shared" si="7"/>
        <v>0</v>
      </c>
      <c r="AC528" s="11">
        <f t="shared" si="8"/>
        <v>0</v>
      </c>
      <c r="AD528" s="11">
        <f t="shared" si="9"/>
        <v>1</v>
      </c>
      <c r="AE528" s="11">
        <f t="shared" si="10"/>
        <v>0</v>
      </c>
    </row>
    <row r="529" ht="15.75" customHeight="1">
      <c r="A529" s="7">
        <v>45654.0</v>
      </c>
      <c r="B529" s="8" t="s">
        <v>1147</v>
      </c>
      <c r="C529" s="8" t="s">
        <v>1148</v>
      </c>
      <c r="D529" s="9">
        <v>8.4986223915E10</v>
      </c>
      <c r="E529" s="8" t="s">
        <v>15428</v>
      </c>
      <c r="F529" s="8" t="s">
        <v>15442</v>
      </c>
      <c r="G529" s="8" t="s">
        <v>15421</v>
      </c>
      <c r="H529" s="8" t="s">
        <v>15422</v>
      </c>
      <c r="I529" s="8" t="s">
        <v>15423</v>
      </c>
      <c r="J529" s="8" t="s">
        <v>15424</v>
      </c>
      <c r="K529" s="8" t="s">
        <v>15425</v>
      </c>
      <c r="L529" s="12" t="s">
        <v>15</v>
      </c>
      <c r="M529" s="12" t="s">
        <v>3780</v>
      </c>
      <c r="N529" s="12" t="s">
        <v>354</v>
      </c>
      <c r="O529" s="12" t="s">
        <v>3797</v>
      </c>
      <c r="P529" s="12" t="s">
        <v>119</v>
      </c>
      <c r="R529" s="10">
        <f>ROUNDUP(SUM(VLOOKUP(F529,'Pontuação'!A$2:B$11,2,FALSE),VLOOKUP(E529,'Pontuação'!C$2:D$11,2,FALSE),VLOOKUP(H529,'Pontuação'!I$2:J$11,2,FALSE),VLOOKUP(I529,'Pontuação'!G$2:H$11,2,FALSE),VLOOKUP(K529,'Pontuação'!M$2:N$13,2,FALSE)),0)</f>
        <v>1541</v>
      </c>
      <c r="S529" s="11">
        <f t="shared" si="1"/>
        <v>154</v>
      </c>
      <c r="T529" s="11" t="str">
        <f t="array" ref="T529">IFERROR(INDEX('Pontuação'!G$13:G$101, MATCH(S529, 'Pontuação'!F$13:F$101, 0)), "Faixa Indefinida")</f>
        <v>C</v>
      </c>
      <c r="U529" s="11">
        <f t="shared" si="2"/>
        <v>0</v>
      </c>
      <c r="V529" s="11">
        <f t="shared" si="3"/>
        <v>0</v>
      </c>
      <c r="W529" s="11">
        <f t="shared" si="4"/>
        <v>1</v>
      </c>
      <c r="X529" s="11">
        <f t="shared" si="5"/>
        <v>0</v>
      </c>
      <c r="Y529" s="11">
        <f>ROUNDUP(SUM(VLOOKUP(F529,'Pontuação 3.0'!A$2:B$11,2,FALSE),VLOOKUP(E529,'Pontuação 3.0'!C$2:D$11,2,FALSE),VLOOKUP(H529,'Pontuação 3.0'!I$2:J$11,2,FALSE),VLOOKUP(J529,'Pontuação 3.0'!K$2:L$11,2,FALSE),VLOOKUP(G529,'Pontuação 3.0'!E$2:F$11,2,FALSE),VLOOKUP(I529,'Pontuação 3.0'!G$2:H$11,2,FALSE),VLOOKUP(K529,'Pontuação 3.0'!M$2:N$13,2,FALSE)),0)</f>
        <v>1849</v>
      </c>
      <c r="Z529" s="11">
        <f t="shared" si="6"/>
        <v>185</v>
      </c>
      <c r="AA529" s="11" t="str">
        <f t="array" ref="AA529">IFERROR(INDEX('Pontuação 3.0'!G$13:G$191, MATCH(Z529, 'Pontuação 3.0'!F$13:F$191, 0)), "Faixa Indefinida")</f>
        <v>D</v>
      </c>
      <c r="AB529" s="11">
        <f t="shared" si="7"/>
        <v>0</v>
      </c>
      <c r="AC529" s="11">
        <f t="shared" si="8"/>
        <v>0</v>
      </c>
      <c r="AD529" s="11">
        <f t="shared" si="9"/>
        <v>0</v>
      </c>
      <c r="AE529" s="11">
        <f t="shared" si="10"/>
        <v>1</v>
      </c>
    </row>
    <row r="530" ht="15.75" customHeight="1">
      <c r="A530" s="7">
        <v>45654.0</v>
      </c>
      <c r="B530" s="8" t="s">
        <v>1149</v>
      </c>
      <c r="C530" s="8" t="s">
        <v>1150</v>
      </c>
      <c r="D530" s="9">
        <v>3.1972678746E10</v>
      </c>
      <c r="E530" s="8" t="s">
        <v>15428</v>
      </c>
      <c r="F530" s="8" t="s">
        <v>15420</v>
      </c>
      <c r="G530" s="8" t="s">
        <v>15421</v>
      </c>
      <c r="H530" s="8" t="s">
        <v>15422</v>
      </c>
      <c r="I530" s="8" t="s">
        <v>15423</v>
      </c>
      <c r="J530" s="8" t="s">
        <v>15424</v>
      </c>
      <c r="K530" s="8" t="s">
        <v>15432</v>
      </c>
      <c r="L530" s="12" t="s">
        <v>15</v>
      </c>
      <c r="M530" s="12" t="s">
        <v>3780</v>
      </c>
      <c r="N530" s="12" t="s">
        <v>710</v>
      </c>
      <c r="O530" s="12" t="s">
        <v>3797</v>
      </c>
      <c r="P530" s="12" t="s">
        <v>119</v>
      </c>
      <c r="R530" s="10">
        <f>ROUNDUP(SUM(VLOOKUP(F530,'Pontuação'!A$2:B$11,2,FALSE),VLOOKUP(E530,'Pontuação'!C$2:D$11,2,FALSE),VLOOKUP(H530,'Pontuação'!I$2:J$11,2,FALSE),VLOOKUP(I530,'Pontuação'!G$2:H$11,2,FALSE),VLOOKUP(K530,'Pontuação'!M$2:N$13,2,FALSE)),0)</f>
        <v>1685</v>
      </c>
      <c r="S530" s="11">
        <f t="shared" si="1"/>
        <v>169</v>
      </c>
      <c r="T530" s="11" t="str">
        <f t="array" ref="T530">IFERROR(INDEX('Pontuação'!G$13:G$101, MATCH(S530, 'Pontuação'!F$13:F$101, 0)), "Faixa Indefinida")</f>
        <v>B</v>
      </c>
      <c r="U530" s="11">
        <f t="shared" si="2"/>
        <v>0</v>
      </c>
      <c r="V530" s="11">
        <f t="shared" si="3"/>
        <v>1</v>
      </c>
      <c r="W530" s="11">
        <f t="shared" si="4"/>
        <v>0</v>
      </c>
      <c r="X530" s="11">
        <f t="shared" si="5"/>
        <v>0</v>
      </c>
      <c r="Y530" s="11">
        <f>ROUNDUP(SUM(VLOOKUP(F530,'Pontuação 3.0'!A$2:B$11,2,FALSE),VLOOKUP(E530,'Pontuação 3.0'!C$2:D$11,2,FALSE),VLOOKUP(H530,'Pontuação 3.0'!I$2:J$11,2,FALSE),VLOOKUP(J530,'Pontuação 3.0'!K$2:L$11,2,FALSE),VLOOKUP(G530,'Pontuação 3.0'!E$2:F$11,2,FALSE),VLOOKUP(I530,'Pontuação 3.0'!G$2:H$11,2,FALSE),VLOOKUP(K530,'Pontuação 3.0'!M$2:N$13,2,FALSE)),0)</f>
        <v>2068</v>
      </c>
      <c r="Z530" s="11">
        <f t="shared" si="6"/>
        <v>207</v>
      </c>
      <c r="AA530" s="11" t="str">
        <f t="array" ref="AA530">IFERROR(INDEX('Pontuação 3.0'!G$13:G$191, MATCH(Z530, 'Pontuação 3.0'!F$13:F$191, 0)), "Faixa Indefinida")</f>
        <v>C</v>
      </c>
      <c r="AB530" s="11">
        <f t="shared" si="7"/>
        <v>0</v>
      </c>
      <c r="AC530" s="11">
        <f t="shared" si="8"/>
        <v>0</v>
      </c>
      <c r="AD530" s="11">
        <f t="shared" si="9"/>
        <v>1</v>
      </c>
      <c r="AE530" s="11">
        <f t="shared" si="10"/>
        <v>0</v>
      </c>
    </row>
    <row r="531" ht="15.75" customHeight="1">
      <c r="A531" s="7">
        <v>45654.0</v>
      </c>
      <c r="B531" s="8" t="s">
        <v>1154</v>
      </c>
      <c r="C531" s="8" t="s">
        <v>1155</v>
      </c>
      <c r="D531" s="9">
        <v>1.799668024E10</v>
      </c>
      <c r="E531" s="8" t="s">
        <v>15428</v>
      </c>
      <c r="F531" s="8" t="s">
        <v>15420</v>
      </c>
      <c r="G531" s="8" t="s">
        <v>15430</v>
      </c>
      <c r="H531" s="8" t="s">
        <v>15422</v>
      </c>
      <c r="I531" s="8" t="s">
        <v>15433</v>
      </c>
      <c r="J531" s="8" t="s">
        <v>15448</v>
      </c>
      <c r="K531" s="8" t="s">
        <v>15425</v>
      </c>
      <c r="L531" s="12" t="s">
        <v>15</v>
      </c>
      <c r="M531" s="12" t="s">
        <v>3780</v>
      </c>
      <c r="N531" s="12" t="s">
        <v>1677</v>
      </c>
      <c r="O531" s="12" t="s">
        <v>3781</v>
      </c>
      <c r="P531" s="12" t="s">
        <v>119</v>
      </c>
      <c r="R531" s="10">
        <f>ROUNDUP(SUM(VLOOKUP(F531,'Pontuação'!A$2:B$11,2,FALSE),VLOOKUP(E531,'Pontuação'!C$2:D$11,2,FALSE),VLOOKUP(H531,'Pontuação'!I$2:J$11,2,FALSE),VLOOKUP(I531,'Pontuação'!G$2:H$11,2,FALSE),VLOOKUP(K531,'Pontuação'!M$2:N$13,2,FALSE)),0)</f>
        <v>1831</v>
      </c>
      <c r="S531" s="11">
        <f t="shared" si="1"/>
        <v>183</v>
      </c>
      <c r="T531" s="11" t="str">
        <f t="array" ref="T531">IFERROR(INDEX('Pontuação'!G$13:G$101, MATCH(S531, 'Pontuação'!F$13:F$101, 0)), "Faixa Indefinida")</f>
        <v>B</v>
      </c>
      <c r="U531" s="11">
        <f t="shared" si="2"/>
        <v>0</v>
      </c>
      <c r="V531" s="11">
        <f t="shared" si="3"/>
        <v>1</v>
      </c>
      <c r="W531" s="11">
        <f t="shared" si="4"/>
        <v>0</v>
      </c>
      <c r="X531" s="11">
        <f t="shared" si="5"/>
        <v>0</v>
      </c>
      <c r="Y531" s="11">
        <f>ROUNDUP(SUM(VLOOKUP(F531,'Pontuação 3.0'!A$2:B$11,2,FALSE),VLOOKUP(E531,'Pontuação 3.0'!C$2:D$11,2,FALSE),VLOOKUP(H531,'Pontuação 3.0'!I$2:J$11,2,FALSE),VLOOKUP(J531,'Pontuação 3.0'!K$2:L$11,2,FALSE),VLOOKUP(G531,'Pontuação 3.0'!E$2:F$11,2,FALSE),VLOOKUP(I531,'Pontuação 3.0'!G$2:H$11,2,FALSE),VLOOKUP(K531,'Pontuação 3.0'!M$2:N$13,2,FALSE)),0)</f>
        <v>2658</v>
      </c>
      <c r="Z531" s="11">
        <f t="shared" si="6"/>
        <v>266</v>
      </c>
      <c r="AA531" s="11" t="str">
        <f t="array" ref="AA531">IFERROR(INDEX('Pontuação 3.0'!G$13:G$191, MATCH(Z531, 'Pontuação 3.0'!F$13:F$191, 0)), "Faixa Indefinida")</f>
        <v>A</v>
      </c>
      <c r="AB531" s="11">
        <f t="shared" si="7"/>
        <v>1</v>
      </c>
      <c r="AC531" s="11">
        <f t="shared" si="8"/>
        <v>0</v>
      </c>
      <c r="AD531" s="11">
        <f t="shared" si="9"/>
        <v>0</v>
      </c>
      <c r="AE531" s="11">
        <f t="shared" si="10"/>
        <v>0</v>
      </c>
    </row>
    <row r="532" ht="15.75" customHeight="1">
      <c r="A532" s="7">
        <v>45654.0</v>
      </c>
      <c r="B532" s="8" t="s">
        <v>1156</v>
      </c>
      <c r="C532" s="8" t="s">
        <v>1157</v>
      </c>
      <c r="D532" s="9">
        <v>1.999158578E9</v>
      </c>
      <c r="E532" s="8" t="s">
        <v>15428</v>
      </c>
      <c r="F532" s="8" t="s">
        <v>15420</v>
      </c>
      <c r="G532" s="8" t="s">
        <v>15430</v>
      </c>
      <c r="H532" s="8" t="s">
        <v>15422</v>
      </c>
      <c r="I532" s="8" t="s">
        <v>15423</v>
      </c>
      <c r="J532" s="8" t="s">
        <v>15448</v>
      </c>
      <c r="K532" s="8" t="s">
        <v>15425</v>
      </c>
      <c r="L532" s="12" t="s">
        <v>15</v>
      </c>
      <c r="M532" s="12" t="s">
        <v>3780</v>
      </c>
      <c r="N532" s="12" t="s">
        <v>1677</v>
      </c>
      <c r="O532" s="12" t="s">
        <v>3781</v>
      </c>
      <c r="P532" s="12" t="s">
        <v>119</v>
      </c>
      <c r="R532" s="10">
        <f>ROUNDUP(SUM(VLOOKUP(F532,'Pontuação'!A$2:B$11,2,FALSE),VLOOKUP(E532,'Pontuação'!C$2:D$11,2,FALSE),VLOOKUP(H532,'Pontuação'!I$2:J$11,2,FALSE),VLOOKUP(I532,'Pontuação'!G$2:H$11,2,FALSE),VLOOKUP(K532,'Pontuação'!M$2:N$13,2,FALSE)),0)</f>
        <v>1553</v>
      </c>
      <c r="S532" s="11">
        <f t="shared" si="1"/>
        <v>155</v>
      </c>
      <c r="T532" s="11" t="str">
        <f t="array" ref="T532">IFERROR(INDEX('Pontuação'!G$13:G$101, MATCH(S532, 'Pontuação'!F$13:F$101, 0)), "Faixa Indefinida")</f>
        <v>C</v>
      </c>
      <c r="U532" s="11">
        <f t="shared" si="2"/>
        <v>0</v>
      </c>
      <c r="V532" s="11">
        <f t="shared" si="3"/>
        <v>0</v>
      </c>
      <c r="W532" s="11">
        <f t="shared" si="4"/>
        <v>1</v>
      </c>
      <c r="X532" s="11">
        <f t="shared" si="5"/>
        <v>0</v>
      </c>
      <c r="Y532" s="11">
        <f>ROUNDUP(SUM(VLOOKUP(F532,'Pontuação 3.0'!A$2:B$11,2,FALSE),VLOOKUP(E532,'Pontuação 3.0'!C$2:D$11,2,FALSE),VLOOKUP(H532,'Pontuação 3.0'!I$2:J$11,2,FALSE),VLOOKUP(J532,'Pontuação 3.0'!K$2:L$11,2,FALSE),VLOOKUP(G532,'Pontuação 3.0'!E$2:F$11,2,FALSE),VLOOKUP(I532,'Pontuação 3.0'!G$2:H$11,2,FALSE),VLOOKUP(K532,'Pontuação 3.0'!M$2:N$13,2,FALSE)),0)</f>
        <v>2383</v>
      </c>
      <c r="Z532" s="11">
        <f t="shared" si="6"/>
        <v>238</v>
      </c>
      <c r="AA532" s="11" t="str">
        <f t="array" ref="AA532">IFERROR(INDEX('Pontuação 3.0'!G$13:G$191, MATCH(Z532, 'Pontuação 3.0'!F$13:F$191, 0)), "Faixa Indefinida")</f>
        <v>A</v>
      </c>
      <c r="AB532" s="11">
        <f t="shared" si="7"/>
        <v>1</v>
      </c>
      <c r="AC532" s="11">
        <f t="shared" si="8"/>
        <v>0</v>
      </c>
      <c r="AD532" s="11">
        <f t="shared" si="9"/>
        <v>0</v>
      </c>
      <c r="AE532" s="11">
        <f t="shared" si="10"/>
        <v>0</v>
      </c>
    </row>
    <row r="533" ht="15.75" customHeight="1">
      <c r="A533" s="7">
        <v>45654.0</v>
      </c>
      <c r="B533" s="8" t="s">
        <v>1158</v>
      </c>
      <c r="C533" s="8" t="s">
        <v>1159</v>
      </c>
      <c r="D533" s="9">
        <v>1.1969699053E10</v>
      </c>
      <c r="E533" s="8" t="s">
        <v>15428</v>
      </c>
      <c r="F533" s="8" t="s">
        <v>15420</v>
      </c>
      <c r="G533" s="8" t="s">
        <v>15430</v>
      </c>
      <c r="H533" s="8" t="s">
        <v>15422</v>
      </c>
      <c r="I533" s="8" t="s">
        <v>15431</v>
      </c>
      <c r="J533" s="8" t="s">
        <v>15448</v>
      </c>
      <c r="K533" s="8" t="s">
        <v>15432</v>
      </c>
      <c r="L533" s="12" t="s">
        <v>15</v>
      </c>
      <c r="M533" s="12" t="s">
        <v>3780</v>
      </c>
      <c r="N533" s="12" t="s">
        <v>162</v>
      </c>
      <c r="O533" s="12" t="s">
        <v>3781</v>
      </c>
      <c r="P533" s="12" t="s">
        <v>119</v>
      </c>
      <c r="R533" s="10">
        <f>ROUNDUP(SUM(VLOOKUP(F533,'Pontuação'!A$2:B$11,2,FALSE),VLOOKUP(E533,'Pontuação'!C$2:D$11,2,FALSE),VLOOKUP(H533,'Pontuação'!I$2:J$11,2,FALSE),VLOOKUP(I533,'Pontuação'!G$2:H$11,2,FALSE),VLOOKUP(K533,'Pontuação'!M$2:N$13,2,FALSE)),0)</f>
        <v>1790</v>
      </c>
      <c r="S533" s="11">
        <f t="shared" si="1"/>
        <v>179</v>
      </c>
      <c r="T533" s="11" t="str">
        <f t="array" ref="T533">IFERROR(INDEX('Pontuação'!G$13:G$101, MATCH(S533, 'Pontuação'!F$13:F$101, 0)), "Faixa Indefinida")</f>
        <v>B</v>
      </c>
      <c r="U533" s="11">
        <f t="shared" si="2"/>
        <v>0</v>
      </c>
      <c r="V533" s="11">
        <f t="shared" si="3"/>
        <v>1</v>
      </c>
      <c r="W533" s="11">
        <f t="shared" si="4"/>
        <v>0</v>
      </c>
      <c r="X533" s="11">
        <f t="shared" si="5"/>
        <v>0</v>
      </c>
      <c r="Y533" s="11">
        <f>ROUNDUP(SUM(VLOOKUP(F533,'Pontuação 3.0'!A$2:B$11,2,FALSE),VLOOKUP(E533,'Pontuação 3.0'!C$2:D$11,2,FALSE),VLOOKUP(H533,'Pontuação 3.0'!I$2:J$11,2,FALSE),VLOOKUP(J533,'Pontuação 3.0'!K$2:L$11,2,FALSE),VLOOKUP(G533,'Pontuação 3.0'!E$2:F$11,2,FALSE),VLOOKUP(I533,'Pontuação 3.0'!G$2:H$11,2,FALSE),VLOOKUP(K533,'Pontuação 3.0'!M$2:N$13,2,FALSE)),0)</f>
        <v>2621</v>
      </c>
      <c r="Z533" s="11">
        <f t="shared" si="6"/>
        <v>262</v>
      </c>
      <c r="AA533" s="11" t="str">
        <f t="array" ref="AA533">IFERROR(INDEX('Pontuação 3.0'!G$13:G$191, MATCH(Z533, 'Pontuação 3.0'!F$13:F$191, 0)), "Faixa Indefinida")</f>
        <v>A</v>
      </c>
      <c r="AB533" s="11">
        <f t="shared" si="7"/>
        <v>1</v>
      </c>
      <c r="AC533" s="11">
        <f t="shared" si="8"/>
        <v>0</v>
      </c>
      <c r="AD533" s="11">
        <f t="shared" si="9"/>
        <v>0</v>
      </c>
      <c r="AE533" s="11">
        <f t="shared" si="10"/>
        <v>0</v>
      </c>
    </row>
    <row r="534" ht="15.75" customHeight="1">
      <c r="A534" s="7">
        <v>45654.0</v>
      </c>
      <c r="B534" s="8" t="s">
        <v>1161</v>
      </c>
      <c r="C534" s="8" t="s">
        <v>1162</v>
      </c>
      <c r="D534" s="8" t="s">
        <v>1163</v>
      </c>
      <c r="E534" s="8" t="s">
        <v>15428</v>
      </c>
      <c r="F534" s="8" t="s">
        <v>15420</v>
      </c>
      <c r="G534" s="8" t="s">
        <v>15421</v>
      </c>
      <c r="H534" s="8" t="s">
        <v>15422</v>
      </c>
      <c r="I534" s="8" t="s">
        <v>15423</v>
      </c>
      <c r="J534" s="8" t="s">
        <v>15424</v>
      </c>
      <c r="K534" s="8" t="s">
        <v>15425</v>
      </c>
      <c r="L534" s="12" t="s">
        <v>15</v>
      </c>
      <c r="M534" s="12" t="s">
        <v>3780</v>
      </c>
      <c r="N534" s="12" t="s">
        <v>162</v>
      </c>
      <c r="O534" s="12" t="s">
        <v>3781</v>
      </c>
      <c r="P534" s="12" t="s">
        <v>119</v>
      </c>
      <c r="R534" s="10">
        <f>ROUNDUP(SUM(VLOOKUP(F534,'Pontuação'!A$2:B$11,2,FALSE),VLOOKUP(E534,'Pontuação'!C$2:D$11,2,FALSE),VLOOKUP(H534,'Pontuação'!I$2:J$11,2,FALSE),VLOOKUP(I534,'Pontuação'!G$2:H$11,2,FALSE),VLOOKUP(K534,'Pontuação'!M$2:N$13,2,FALSE)),0)</f>
        <v>1553</v>
      </c>
      <c r="S534" s="11">
        <f t="shared" si="1"/>
        <v>155</v>
      </c>
      <c r="T534" s="11" t="str">
        <f t="array" ref="T534">IFERROR(INDEX('Pontuação'!G$13:G$101, MATCH(S534, 'Pontuação'!F$13:F$101, 0)), "Faixa Indefinida")</f>
        <v>C</v>
      </c>
      <c r="U534" s="11">
        <f t="shared" si="2"/>
        <v>0</v>
      </c>
      <c r="V534" s="11">
        <f t="shared" si="3"/>
        <v>0</v>
      </c>
      <c r="W534" s="11">
        <f t="shared" si="4"/>
        <v>1</v>
      </c>
      <c r="X534" s="11">
        <f t="shared" si="5"/>
        <v>0</v>
      </c>
      <c r="Y534" s="11">
        <f>ROUNDUP(SUM(VLOOKUP(F534,'Pontuação 3.0'!A$2:B$11,2,FALSE),VLOOKUP(E534,'Pontuação 3.0'!C$2:D$11,2,FALSE),VLOOKUP(H534,'Pontuação 3.0'!I$2:J$11,2,FALSE),VLOOKUP(J534,'Pontuação 3.0'!K$2:L$11,2,FALSE),VLOOKUP(G534,'Pontuação 3.0'!E$2:F$11,2,FALSE),VLOOKUP(I534,'Pontuação 3.0'!G$2:H$11,2,FALSE),VLOOKUP(K534,'Pontuação 3.0'!M$2:N$13,2,FALSE)),0)</f>
        <v>1982</v>
      </c>
      <c r="Z534" s="11">
        <f t="shared" si="6"/>
        <v>198</v>
      </c>
      <c r="AA534" s="11" t="str">
        <f t="array" ref="AA534">IFERROR(INDEX('Pontuação 3.0'!G$13:G$191, MATCH(Z534, 'Pontuação 3.0'!F$13:F$191, 0)), "Faixa Indefinida")</f>
        <v>C</v>
      </c>
      <c r="AB534" s="11">
        <f t="shared" si="7"/>
        <v>0</v>
      </c>
      <c r="AC534" s="11">
        <f t="shared" si="8"/>
        <v>0</v>
      </c>
      <c r="AD534" s="11">
        <f t="shared" si="9"/>
        <v>1</v>
      </c>
      <c r="AE534" s="11">
        <f t="shared" si="10"/>
        <v>0</v>
      </c>
    </row>
    <row r="535" ht="15.75" customHeight="1">
      <c r="A535" s="7">
        <v>45654.0</v>
      </c>
      <c r="B535" s="8" t="s">
        <v>1164</v>
      </c>
      <c r="C535" s="8" t="s">
        <v>1165</v>
      </c>
      <c r="D535" s="9">
        <v>8.4994630312E10</v>
      </c>
      <c r="E535" s="8" t="s">
        <v>15428</v>
      </c>
      <c r="F535" s="8" t="s">
        <v>15429</v>
      </c>
      <c r="G535" s="8" t="s">
        <v>15430</v>
      </c>
      <c r="H535" s="8" t="s">
        <v>15443</v>
      </c>
      <c r="I535" s="8" t="s">
        <v>15447</v>
      </c>
      <c r="J535" s="8" t="s">
        <v>15448</v>
      </c>
      <c r="K535" s="8" t="s">
        <v>15432</v>
      </c>
      <c r="L535" s="12" t="s">
        <v>15</v>
      </c>
      <c r="M535" s="12" t="s">
        <v>3780</v>
      </c>
      <c r="N535" s="12" t="s">
        <v>608</v>
      </c>
      <c r="O535" s="12" t="s">
        <v>3870</v>
      </c>
      <c r="P535" s="12" t="s">
        <v>119</v>
      </c>
      <c r="R535" s="10">
        <f>ROUNDUP(SUM(VLOOKUP(F535,'Pontuação'!A$2:B$11,2,FALSE),VLOOKUP(E535,'Pontuação'!C$2:D$11,2,FALSE),VLOOKUP(H535,'Pontuação'!I$2:J$11,2,FALSE),VLOOKUP(I535,'Pontuação'!G$2:H$11,2,FALSE),VLOOKUP(K535,'Pontuação'!M$2:N$13,2,FALSE)),0)</f>
        <v>1960</v>
      </c>
      <c r="S535" s="11">
        <f t="shared" si="1"/>
        <v>196</v>
      </c>
      <c r="T535" s="11" t="str">
        <f t="array" ref="T535">IFERROR(INDEX('Pontuação'!G$13:G$101, MATCH(S535, 'Pontuação'!F$13:F$101, 0)), "Faixa Indefinida")</f>
        <v>A</v>
      </c>
      <c r="U535" s="11">
        <f t="shared" si="2"/>
        <v>1</v>
      </c>
      <c r="V535" s="11">
        <f t="shared" si="3"/>
        <v>0</v>
      </c>
      <c r="W535" s="11">
        <f t="shared" si="4"/>
        <v>0</v>
      </c>
      <c r="X535" s="11">
        <f t="shared" si="5"/>
        <v>0</v>
      </c>
      <c r="Y535" s="11">
        <f>ROUNDUP(SUM(VLOOKUP(F535,'Pontuação 3.0'!A$2:B$11,2,FALSE),VLOOKUP(E535,'Pontuação 3.0'!C$2:D$11,2,FALSE),VLOOKUP(H535,'Pontuação 3.0'!I$2:J$11,2,FALSE),VLOOKUP(J535,'Pontuação 3.0'!K$2:L$11,2,FALSE),VLOOKUP(G535,'Pontuação 3.0'!E$2:F$11,2,FALSE),VLOOKUP(I535,'Pontuação 3.0'!G$2:H$11,2,FALSE),VLOOKUP(K535,'Pontuação 3.0'!M$2:N$13,2,FALSE)),0)</f>
        <v>2206</v>
      </c>
      <c r="Z535" s="11">
        <f t="shared" si="6"/>
        <v>221</v>
      </c>
      <c r="AA535" s="11" t="str">
        <f t="array" ref="AA535">IFERROR(INDEX('Pontuação 3.0'!G$13:G$191, MATCH(Z535, 'Pontuação 3.0'!F$13:F$191, 0)), "Faixa Indefinida")</f>
        <v>B</v>
      </c>
      <c r="AB535" s="11">
        <f t="shared" si="7"/>
        <v>0</v>
      </c>
      <c r="AC535" s="11">
        <f t="shared" si="8"/>
        <v>1</v>
      </c>
      <c r="AD535" s="11">
        <f t="shared" si="9"/>
        <v>0</v>
      </c>
      <c r="AE535" s="11">
        <f t="shared" si="10"/>
        <v>0</v>
      </c>
    </row>
    <row r="536" ht="15.75" customHeight="1">
      <c r="A536" s="7">
        <v>45654.0</v>
      </c>
      <c r="B536" s="8" t="s">
        <v>1166</v>
      </c>
      <c r="C536" s="8" t="s">
        <v>1167</v>
      </c>
      <c r="D536" s="9">
        <v>1.5996217323E10</v>
      </c>
      <c r="E536" s="8" t="s">
        <v>15428</v>
      </c>
      <c r="F536" s="8" t="s">
        <v>15420</v>
      </c>
      <c r="G536" s="8" t="s">
        <v>15430</v>
      </c>
      <c r="H536" s="8" t="s">
        <v>15422</v>
      </c>
      <c r="I536" s="8" t="s">
        <v>15447</v>
      </c>
      <c r="J536" s="8" t="s">
        <v>15424</v>
      </c>
      <c r="K536" s="8" t="s">
        <v>15425</v>
      </c>
      <c r="L536" s="12" t="s">
        <v>15</v>
      </c>
      <c r="M536" s="12" t="s">
        <v>3780</v>
      </c>
      <c r="N536" s="12" t="s">
        <v>300</v>
      </c>
      <c r="O536" s="12" t="s">
        <v>15633</v>
      </c>
      <c r="P536" s="12" t="s">
        <v>119</v>
      </c>
      <c r="R536" s="10">
        <f>ROUNDUP(SUM(VLOOKUP(F536,'Pontuação'!A$2:B$11,2,FALSE),VLOOKUP(E536,'Pontuação'!C$2:D$11,2,FALSE),VLOOKUP(H536,'Pontuação'!I$2:J$11,2,FALSE),VLOOKUP(I536,'Pontuação'!G$2:H$11,2,FALSE),VLOOKUP(K536,'Pontuação'!M$2:N$13,2,FALSE)),0)</f>
        <v>1831</v>
      </c>
      <c r="S536" s="11">
        <f t="shared" si="1"/>
        <v>183</v>
      </c>
      <c r="T536" s="11" t="str">
        <f t="array" ref="T536">IFERROR(INDEX('Pontuação'!G$13:G$101, MATCH(S536, 'Pontuação'!F$13:F$101, 0)), "Faixa Indefinida")</f>
        <v>B</v>
      </c>
      <c r="U536" s="11">
        <f t="shared" si="2"/>
        <v>0</v>
      </c>
      <c r="V536" s="11">
        <f t="shared" si="3"/>
        <v>1</v>
      </c>
      <c r="W536" s="11">
        <f t="shared" si="4"/>
        <v>0</v>
      </c>
      <c r="X536" s="11">
        <f t="shared" si="5"/>
        <v>0</v>
      </c>
      <c r="Y536" s="11">
        <f>ROUNDUP(SUM(VLOOKUP(F536,'Pontuação 3.0'!A$2:B$11,2,FALSE),VLOOKUP(E536,'Pontuação 3.0'!C$2:D$11,2,FALSE),VLOOKUP(H536,'Pontuação 3.0'!I$2:J$11,2,FALSE),VLOOKUP(J536,'Pontuação 3.0'!K$2:L$11,2,FALSE),VLOOKUP(G536,'Pontuação 3.0'!E$2:F$11,2,FALSE),VLOOKUP(I536,'Pontuação 3.0'!G$2:H$11,2,FALSE),VLOOKUP(K536,'Pontuação 3.0'!M$2:N$13,2,FALSE)),0)</f>
        <v>2145</v>
      </c>
      <c r="Z536" s="11">
        <f t="shared" si="6"/>
        <v>215</v>
      </c>
      <c r="AA536" s="11" t="str">
        <f t="array" ref="AA536">IFERROR(INDEX('Pontuação 3.0'!G$13:G$191, MATCH(Z536, 'Pontuação 3.0'!F$13:F$191, 0)), "Faixa Indefinida")</f>
        <v>B</v>
      </c>
      <c r="AB536" s="11">
        <f t="shared" si="7"/>
        <v>0</v>
      </c>
      <c r="AC536" s="11">
        <f t="shared" si="8"/>
        <v>1</v>
      </c>
      <c r="AD536" s="11">
        <f t="shared" si="9"/>
        <v>0</v>
      </c>
      <c r="AE536" s="11">
        <f t="shared" si="10"/>
        <v>0</v>
      </c>
    </row>
    <row r="537" ht="15.75" customHeight="1">
      <c r="A537" s="7">
        <v>45654.0</v>
      </c>
      <c r="B537" s="8" t="s">
        <v>1171</v>
      </c>
      <c r="C537" s="8" t="s">
        <v>1172</v>
      </c>
      <c r="D537" s="9">
        <v>1.5997136088E10</v>
      </c>
      <c r="E537" s="8" t="s">
        <v>15428</v>
      </c>
      <c r="F537" s="8" t="s">
        <v>15420</v>
      </c>
      <c r="G537" s="8" t="s">
        <v>15451</v>
      </c>
      <c r="H537" s="8" t="s">
        <v>15422</v>
      </c>
      <c r="I537" s="8" t="s">
        <v>15423</v>
      </c>
      <c r="J537" s="8" t="s">
        <v>15424</v>
      </c>
      <c r="K537" s="8" t="s">
        <v>15425</v>
      </c>
      <c r="L537" s="12" t="s">
        <v>15</v>
      </c>
      <c r="M537" s="12" t="s">
        <v>3780</v>
      </c>
      <c r="N537" s="12" t="s">
        <v>205</v>
      </c>
      <c r="O537" s="12" t="s">
        <v>15636</v>
      </c>
      <c r="P537" s="12" t="s">
        <v>119</v>
      </c>
      <c r="R537" s="10">
        <f>ROUNDUP(SUM(VLOOKUP(F537,'Pontuação'!A$2:B$11,2,FALSE),VLOOKUP(E537,'Pontuação'!C$2:D$11,2,FALSE),VLOOKUP(H537,'Pontuação'!I$2:J$11,2,FALSE),VLOOKUP(I537,'Pontuação'!G$2:H$11,2,FALSE),VLOOKUP(K537,'Pontuação'!M$2:N$13,2,FALSE)),0)</f>
        <v>1553</v>
      </c>
      <c r="S537" s="11">
        <f t="shared" si="1"/>
        <v>155</v>
      </c>
      <c r="T537" s="11" t="str">
        <f t="array" ref="T537">IFERROR(INDEX('Pontuação'!G$13:G$101, MATCH(S537, 'Pontuação'!F$13:F$101, 0)), "Faixa Indefinida")</f>
        <v>C</v>
      </c>
      <c r="U537" s="11">
        <f t="shared" si="2"/>
        <v>0</v>
      </c>
      <c r="V537" s="11">
        <f t="shared" si="3"/>
        <v>0</v>
      </c>
      <c r="W537" s="11">
        <f t="shared" si="4"/>
        <v>1</v>
      </c>
      <c r="X537" s="11">
        <f t="shared" si="5"/>
        <v>0</v>
      </c>
      <c r="Y537" s="11">
        <f>ROUNDUP(SUM(VLOOKUP(F537,'Pontuação 3.0'!A$2:B$11,2,FALSE),VLOOKUP(E537,'Pontuação 3.0'!C$2:D$11,2,FALSE),VLOOKUP(H537,'Pontuação 3.0'!I$2:J$11,2,FALSE),VLOOKUP(J537,'Pontuação 3.0'!K$2:L$11,2,FALSE),VLOOKUP(G537,'Pontuação 3.0'!E$2:F$11,2,FALSE),VLOOKUP(I537,'Pontuação 3.0'!G$2:H$11,2,FALSE),VLOOKUP(K537,'Pontuação 3.0'!M$2:N$13,2,FALSE)),0)</f>
        <v>1972</v>
      </c>
      <c r="Z537" s="11">
        <f t="shared" si="6"/>
        <v>197</v>
      </c>
      <c r="AA537" s="11" t="str">
        <f t="array" ref="AA537">IFERROR(INDEX('Pontuação 3.0'!G$13:G$191, MATCH(Z537, 'Pontuação 3.0'!F$13:F$191, 0)), "Faixa Indefinida")</f>
        <v>C</v>
      </c>
      <c r="AB537" s="11">
        <f t="shared" si="7"/>
        <v>0</v>
      </c>
      <c r="AC537" s="11">
        <f t="shared" si="8"/>
        <v>0</v>
      </c>
      <c r="AD537" s="11">
        <f t="shared" si="9"/>
        <v>1</v>
      </c>
      <c r="AE537" s="11">
        <f t="shared" si="10"/>
        <v>0</v>
      </c>
    </row>
    <row r="538" ht="15.75" customHeight="1">
      <c r="A538" s="7">
        <v>45654.0</v>
      </c>
      <c r="B538" s="8" t="s">
        <v>1173</v>
      </c>
      <c r="C538" s="8" t="s">
        <v>1174</v>
      </c>
      <c r="D538" s="9">
        <v>7.7998267719E10</v>
      </c>
      <c r="E538" s="8" t="s">
        <v>15428</v>
      </c>
      <c r="F538" s="8" t="s">
        <v>15454</v>
      </c>
      <c r="G538" s="8" t="s">
        <v>15430</v>
      </c>
      <c r="H538" s="8" t="s">
        <v>15422</v>
      </c>
      <c r="I538" s="8" t="s">
        <v>15431</v>
      </c>
      <c r="J538" s="8" t="s">
        <v>15424</v>
      </c>
      <c r="K538" s="8" t="s">
        <v>15432</v>
      </c>
      <c r="L538" s="12" t="s">
        <v>15</v>
      </c>
      <c r="M538" s="12" t="s">
        <v>3780</v>
      </c>
      <c r="N538" s="12" t="s">
        <v>93</v>
      </c>
      <c r="O538" s="12" t="s">
        <v>3870</v>
      </c>
      <c r="P538" s="12" t="s">
        <v>119</v>
      </c>
      <c r="R538" s="10">
        <f>ROUNDUP(SUM(VLOOKUP(F538,'Pontuação'!A$2:B$11,2,FALSE),VLOOKUP(E538,'Pontuação'!C$2:D$11,2,FALSE),VLOOKUP(H538,'Pontuação'!I$2:J$11,2,FALSE),VLOOKUP(I538,'Pontuação'!G$2:H$11,2,FALSE),VLOOKUP(K538,'Pontuação'!M$2:N$13,2,FALSE)),0)</f>
        <v>1795</v>
      </c>
      <c r="S538" s="11">
        <f t="shared" si="1"/>
        <v>180</v>
      </c>
      <c r="T538" s="11" t="str">
        <f t="array" ref="T538">IFERROR(INDEX('Pontuação'!G$13:G$101, MATCH(S538, 'Pontuação'!F$13:F$101, 0)), "Faixa Indefinida")</f>
        <v>B</v>
      </c>
      <c r="U538" s="11">
        <f t="shared" si="2"/>
        <v>0</v>
      </c>
      <c r="V538" s="11">
        <f t="shared" si="3"/>
        <v>1</v>
      </c>
      <c r="W538" s="11">
        <f t="shared" si="4"/>
        <v>0</v>
      </c>
      <c r="X538" s="11">
        <f t="shared" si="5"/>
        <v>0</v>
      </c>
      <c r="Y538" s="11">
        <f>ROUNDUP(SUM(VLOOKUP(F538,'Pontuação 3.0'!A$2:B$11,2,FALSE),VLOOKUP(E538,'Pontuação 3.0'!C$2:D$11,2,FALSE),VLOOKUP(H538,'Pontuação 3.0'!I$2:J$11,2,FALSE),VLOOKUP(J538,'Pontuação 3.0'!K$2:L$11,2,FALSE),VLOOKUP(G538,'Pontuação 3.0'!E$2:F$11,2,FALSE),VLOOKUP(I538,'Pontuação 3.0'!G$2:H$11,2,FALSE),VLOOKUP(K538,'Pontuação 3.0'!M$2:N$13,2,FALSE)),0)</f>
        <v>2345</v>
      </c>
      <c r="Z538" s="11">
        <f t="shared" si="6"/>
        <v>235</v>
      </c>
      <c r="AA538" s="11" t="str">
        <f t="array" ref="AA538">IFERROR(INDEX('Pontuação 3.0'!G$13:G$191, MATCH(Z538, 'Pontuação 3.0'!F$13:F$191, 0)), "Faixa Indefinida")</f>
        <v>B</v>
      </c>
      <c r="AB538" s="11">
        <f t="shared" si="7"/>
        <v>0</v>
      </c>
      <c r="AC538" s="11">
        <f t="shared" si="8"/>
        <v>1</v>
      </c>
      <c r="AD538" s="11">
        <f t="shared" si="9"/>
        <v>0</v>
      </c>
      <c r="AE538" s="11">
        <f t="shared" si="10"/>
        <v>0</v>
      </c>
    </row>
    <row r="539" ht="15.75" customHeight="1">
      <c r="A539" s="7">
        <v>45654.0</v>
      </c>
      <c r="B539" s="8" t="s">
        <v>1180</v>
      </c>
      <c r="C539" s="8" t="s">
        <v>1181</v>
      </c>
      <c r="D539" s="9">
        <v>3.1990616954E10</v>
      </c>
      <c r="E539" s="8" t="s">
        <v>15428</v>
      </c>
      <c r="F539" s="8" t="s">
        <v>15420</v>
      </c>
      <c r="G539" s="8" t="s">
        <v>15430</v>
      </c>
      <c r="H539" s="8" t="s">
        <v>15422</v>
      </c>
      <c r="I539" s="8" t="s">
        <v>15423</v>
      </c>
      <c r="J539" s="8" t="s">
        <v>15424</v>
      </c>
      <c r="K539" s="8" t="s">
        <v>15425</v>
      </c>
      <c r="L539" s="12" t="s">
        <v>15</v>
      </c>
      <c r="M539" s="12" t="s">
        <v>3780</v>
      </c>
      <c r="N539" s="12" t="s">
        <v>93</v>
      </c>
      <c r="O539" s="12" t="s">
        <v>3797</v>
      </c>
      <c r="P539" s="12" t="s">
        <v>119</v>
      </c>
      <c r="R539" s="10">
        <f>ROUNDUP(SUM(VLOOKUP(F539,'Pontuação'!A$2:B$11,2,FALSE),VLOOKUP(E539,'Pontuação'!C$2:D$11,2,FALSE),VLOOKUP(H539,'Pontuação'!I$2:J$11,2,FALSE),VLOOKUP(I539,'Pontuação'!G$2:H$11,2,FALSE),VLOOKUP(K539,'Pontuação'!M$2:N$13,2,FALSE)),0)</f>
        <v>1553</v>
      </c>
      <c r="S539" s="11">
        <f t="shared" si="1"/>
        <v>155</v>
      </c>
      <c r="T539" s="11" t="str">
        <f t="array" ref="T539">IFERROR(INDEX('Pontuação'!G$13:G$101, MATCH(S539, 'Pontuação'!F$13:F$101, 0)), "Faixa Indefinida")</f>
        <v>C</v>
      </c>
      <c r="U539" s="11">
        <f t="shared" si="2"/>
        <v>0</v>
      </c>
      <c r="V539" s="11">
        <f t="shared" si="3"/>
        <v>0</v>
      </c>
      <c r="W539" s="11">
        <f t="shared" si="4"/>
        <v>1</v>
      </c>
      <c r="X539" s="11">
        <f t="shared" si="5"/>
        <v>0</v>
      </c>
      <c r="Y539" s="11">
        <f>ROUNDUP(SUM(VLOOKUP(F539,'Pontuação 3.0'!A$2:B$11,2,FALSE),VLOOKUP(E539,'Pontuação 3.0'!C$2:D$11,2,FALSE),VLOOKUP(H539,'Pontuação 3.0'!I$2:J$11,2,FALSE),VLOOKUP(J539,'Pontuação 3.0'!K$2:L$11,2,FALSE),VLOOKUP(G539,'Pontuação 3.0'!E$2:F$11,2,FALSE),VLOOKUP(I539,'Pontuação 3.0'!G$2:H$11,2,FALSE),VLOOKUP(K539,'Pontuação 3.0'!M$2:N$13,2,FALSE)),0)</f>
        <v>2122</v>
      </c>
      <c r="Z539" s="11">
        <f t="shared" si="6"/>
        <v>212</v>
      </c>
      <c r="AA539" s="11" t="str">
        <f t="array" ref="AA539">IFERROR(INDEX('Pontuação 3.0'!G$13:G$191, MATCH(Z539, 'Pontuação 3.0'!F$13:F$191, 0)), "Faixa Indefinida")</f>
        <v>C</v>
      </c>
      <c r="AB539" s="11">
        <f t="shared" si="7"/>
        <v>0</v>
      </c>
      <c r="AC539" s="11">
        <f t="shared" si="8"/>
        <v>0</v>
      </c>
      <c r="AD539" s="11">
        <f t="shared" si="9"/>
        <v>1</v>
      </c>
      <c r="AE539" s="11">
        <f t="shared" si="10"/>
        <v>0</v>
      </c>
    </row>
    <row r="540" ht="15.75" customHeight="1">
      <c r="A540" s="7">
        <v>45654.0</v>
      </c>
      <c r="B540" s="8" t="s">
        <v>1175</v>
      </c>
      <c r="C540" s="8" t="s">
        <v>1176</v>
      </c>
      <c r="D540" s="8" t="s">
        <v>1177</v>
      </c>
      <c r="E540" s="8" t="s">
        <v>15428</v>
      </c>
      <c r="F540" s="8" t="s">
        <v>15420</v>
      </c>
      <c r="G540" s="8" t="s">
        <v>15430</v>
      </c>
      <c r="H540" s="8" t="s">
        <v>15422</v>
      </c>
      <c r="I540" s="8" t="s">
        <v>15433</v>
      </c>
      <c r="J540" s="8" t="s">
        <v>15424</v>
      </c>
      <c r="K540" s="8" t="s">
        <v>15432</v>
      </c>
      <c r="L540" s="12" t="s">
        <v>15</v>
      </c>
      <c r="M540" s="12" t="s">
        <v>3780</v>
      </c>
      <c r="N540" s="12" t="s">
        <v>349</v>
      </c>
      <c r="O540" s="12" t="s">
        <v>5602</v>
      </c>
      <c r="P540" s="12" t="s">
        <v>119</v>
      </c>
      <c r="R540" s="10">
        <f>ROUNDUP(SUM(VLOOKUP(F540,'Pontuação'!A$2:B$11,2,FALSE),VLOOKUP(E540,'Pontuação'!C$2:D$11,2,FALSE),VLOOKUP(H540,'Pontuação'!I$2:J$11,2,FALSE),VLOOKUP(I540,'Pontuação'!G$2:H$11,2,FALSE),VLOOKUP(K540,'Pontuação'!M$2:N$13,2,FALSE)),0)</f>
        <v>1963</v>
      </c>
      <c r="S540" s="11">
        <f t="shared" si="1"/>
        <v>196</v>
      </c>
      <c r="T540" s="11" t="str">
        <f t="array" ref="T540">IFERROR(INDEX('Pontuação'!G$13:G$101, MATCH(S540, 'Pontuação'!F$13:F$101, 0)), "Faixa Indefinida")</f>
        <v>A</v>
      </c>
      <c r="U540" s="11">
        <f t="shared" si="2"/>
        <v>1</v>
      </c>
      <c r="V540" s="11">
        <f t="shared" si="3"/>
        <v>0</v>
      </c>
      <c r="W540" s="11">
        <f t="shared" si="4"/>
        <v>0</v>
      </c>
      <c r="X540" s="11">
        <f t="shared" si="5"/>
        <v>0</v>
      </c>
      <c r="Y540" s="11">
        <f>ROUNDUP(SUM(VLOOKUP(F540,'Pontuação 3.0'!A$2:B$11,2,FALSE),VLOOKUP(E540,'Pontuação 3.0'!C$2:D$11,2,FALSE),VLOOKUP(H540,'Pontuação 3.0'!I$2:J$11,2,FALSE),VLOOKUP(J540,'Pontuação 3.0'!K$2:L$11,2,FALSE),VLOOKUP(G540,'Pontuação 3.0'!E$2:F$11,2,FALSE),VLOOKUP(I540,'Pontuação 3.0'!G$2:H$11,2,FALSE),VLOOKUP(K540,'Pontuação 3.0'!M$2:N$13,2,FALSE)),0)</f>
        <v>2483</v>
      </c>
      <c r="Z540" s="11">
        <f t="shared" si="6"/>
        <v>248</v>
      </c>
      <c r="AA540" s="11" t="str">
        <f t="array" ref="AA540">IFERROR(INDEX('Pontuação 3.0'!G$13:G$191, MATCH(Z540, 'Pontuação 3.0'!F$13:F$191, 0)), "Faixa Indefinida")</f>
        <v>A</v>
      </c>
      <c r="AB540" s="11">
        <f t="shared" si="7"/>
        <v>1</v>
      </c>
      <c r="AC540" s="11">
        <f t="shared" si="8"/>
        <v>0</v>
      </c>
      <c r="AD540" s="11">
        <f t="shared" si="9"/>
        <v>0</v>
      </c>
      <c r="AE540" s="11">
        <f t="shared" si="10"/>
        <v>0</v>
      </c>
    </row>
    <row r="541" ht="15.75" customHeight="1">
      <c r="A541" s="7">
        <v>45654.0</v>
      </c>
      <c r="B541" s="8" t="s">
        <v>1186</v>
      </c>
      <c r="C541" s="8" t="s">
        <v>1187</v>
      </c>
      <c r="D541" s="13" t="s">
        <v>15668</v>
      </c>
      <c r="E541" s="8" t="s">
        <v>15428</v>
      </c>
      <c r="F541" s="8" t="s">
        <v>15420</v>
      </c>
      <c r="G541" s="8" t="s">
        <v>15430</v>
      </c>
      <c r="H541" s="8" t="s">
        <v>15422</v>
      </c>
      <c r="I541" s="8" t="s">
        <v>15423</v>
      </c>
      <c r="J541" s="8" t="s">
        <v>15424</v>
      </c>
      <c r="K541" s="8" t="s">
        <v>15425</v>
      </c>
      <c r="L541" s="12" t="s">
        <v>15</v>
      </c>
      <c r="M541" s="12" t="s">
        <v>3780</v>
      </c>
      <c r="N541" s="12" t="s">
        <v>4070</v>
      </c>
      <c r="O541" s="12" t="s">
        <v>3781</v>
      </c>
      <c r="P541" s="12" t="s">
        <v>119</v>
      </c>
      <c r="R541" s="10">
        <f>ROUNDUP(SUM(VLOOKUP(F541,'Pontuação'!A$2:B$11,2,FALSE),VLOOKUP(E541,'Pontuação'!C$2:D$11,2,FALSE),VLOOKUP(H541,'Pontuação'!I$2:J$11,2,FALSE),VLOOKUP(I541,'Pontuação'!G$2:H$11,2,FALSE),VLOOKUP(K541,'Pontuação'!M$2:N$13,2,FALSE)),0)</f>
        <v>1553</v>
      </c>
      <c r="S541" s="11">
        <f t="shared" si="1"/>
        <v>155</v>
      </c>
      <c r="T541" s="11" t="str">
        <f t="array" ref="T541">IFERROR(INDEX('Pontuação'!G$13:G$101, MATCH(S541, 'Pontuação'!F$13:F$101, 0)), "Faixa Indefinida")</f>
        <v>C</v>
      </c>
      <c r="U541" s="11">
        <f t="shared" si="2"/>
        <v>0</v>
      </c>
      <c r="V541" s="11">
        <f t="shared" si="3"/>
        <v>0</v>
      </c>
      <c r="W541" s="11">
        <f t="shared" si="4"/>
        <v>1</v>
      </c>
      <c r="X541" s="11">
        <f t="shared" si="5"/>
        <v>0</v>
      </c>
      <c r="Y541" s="11">
        <f>ROUNDUP(SUM(VLOOKUP(F541,'Pontuação 3.0'!A$2:B$11,2,FALSE),VLOOKUP(E541,'Pontuação 3.0'!C$2:D$11,2,FALSE),VLOOKUP(H541,'Pontuação 3.0'!I$2:J$11,2,FALSE),VLOOKUP(J541,'Pontuação 3.0'!K$2:L$11,2,FALSE),VLOOKUP(G541,'Pontuação 3.0'!E$2:F$11,2,FALSE),VLOOKUP(I541,'Pontuação 3.0'!G$2:H$11,2,FALSE),VLOOKUP(K541,'Pontuação 3.0'!M$2:N$13,2,FALSE)),0)</f>
        <v>2122</v>
      </c>
      <c r="Z541" s="11">
        <f t="shared" si="6"/>
        <v>212</v>
      </c>
      <c r="AA541" s="11" t="str">
        <f t="array" ref="AA541">IFERROR(INDEX('Pontuação 3.0'!G$13:G$191, MATCH(Z541, 'Pontuação 3.0'!F$13:F$191, 0)), "Faixa Indefinida")</f>
        <v>C</v>
      </c>
      <c r="AB541" s="11">
        <f t="shared" si="7"/>
        <v>0</v>
      </c>
      <c r="AC541" s="11">
        <f t="shared" si="8"/>
        <v>0</v>
      </c>
      <c r="AD541" s="11">
        <f t="shared" si="9"/>
        <v>1</v>
      </c>
      <c r="AE541" s="11">
        <f t="shared" si="10"/>
        <v>0</v>
      </c>
    </row>
    <row r="542" ht="15.75" customHeight="1">
      <c r="A542" s="7">
        <v>45654.0</v>
      </c>
      <c r="B542" s="8" t="s">
        <v>1188</v>
      </c>
      <c r="C542" s="8" t="s">
        <v>1189</v>
      </c>
      <c r="D542" s="8" t="s">
        <v>1190</v>
      </c>
      <c r="E542" s="8" t="s">
        <v>15428</v>
      </c>
      <c r="F542" s="8" t="s">
        <v>15442</v>
      </c>
      <c r="G542" s="8" t="s">
        <v>15421</v>
      </c>
      <c r="H542" s="8" t="s">
        <v>15438</v>
      </c>
      <c r="I542" s="8" t="s">
        <v>15431</v>
      </c>
      <c r="J542" s="8" t="s">
        <v>15448</v>
      </c>
      <c r="K542" s="8" t="s">
        <v>15480</v>
      </c>
      <c r="L542" s="12" t="s">
        <v>15</v>
      </c>
      <c r="M542" s="12" t="s">
        <v>3780</v>
      </c>
      <c r="N542" s="12" t="s">
        <v>310</v>
      </c>
      <c r="O542" s="12" t="s">
        <v>3781</v>
      </c>
      <c r="P542" s="12" t="s">
        <v>17</v>
      </c>
      <c r="R542" s="10">
        <f>ROUNDUP(SUM(VLOOKUP(F542,'Pontuação'!A$2:B$11,2,FALSE),VLOOKUP(E542,'Pontuação'!C$2:D$11,2,FALSE),VLOOKUP(H542,'Pontuação'!I$2:J$11,2,FALSE),VLOOKUP(I542,'Pontuação'!G$2:H$11,2,FALSE),VLOOKUP(K542,'Pontuação'!M$2:N$13,2,FALSE)),0)</f>
        <v>1495</v>
      </c>
      <c r="S542" s="11">
        <f t="shared" si="1"/>
        <v>150</v>
      </c>
      <c r="T542" s="11" t="str">
        <f t="array" ref="T542">IFERROR(INDEX('Pontuação'!G$13:G$101, MATCH(S542, 'Pontuação'!F$13:F$101, 0)), "Faixa Indefinida")</f>
        <v>C</v>
      </c>
      <c r="U542" s="11">
        <f t="shared" si="2"/>
        <v>0</v>
      </c>
      <c r="V542" s="11">
        <f t="shared" si="3"/>
        <v>0</v>
      </c>
      <c r="W542" s="11">
        <f t="shared" si="4"/>
        <v>1</v>
      </c>
      <c r="X542" s="11">
        <f t="shared" si="5"/>
        <v>0</v>
      </c>
      <c r="Y542" s="11">
        <f>ROUNDUP(SUM(VLOOKUP(F542,'Pontuação 3.0'!A$2:B$11,2,FALSE),VLOOKUP(E542,'Pontuação 3.0'!C$2:D$11,2,FALSE),VLOOKUP(H542,'Pontuação 3.0'!I$2:J$11,2,FALSE),VLOOKUP(J542,'Pontuação 3.0'!K$2:L$11,2,FALSE),VLOOKUP(G542,'Pontuação 3.0'!E$2:F$11,2,FALSE),VLOOKUP(I542,'Pontuação 3.0'!G$2:H$11,2,FALSE),VLOOKUP(K542,'Pontuação 3.0'!M$2:N$13,2,FALSE)),0)</f>
        <v>2084</v>
      </c>
      <c r="Z542" s="11">
        <f t="shared" si="6"/>
        <v>208</v>
      </c>
      <c r="AA542" s="11" t="str">
        <f t="array" ref="AA542">IFERROR(INDEX('Pontuação 3.0'!G$13:G$191, MATCH(Z542, 'Pontuação 3.0'!F$13:F$191, 0)), "Faixa Indefinida")</f>
        <v>C</v>
      </c>
      <c r="AB542" s="11">
        <f t="shared" si="7"/>
        <v>0</v>
      </c>
      <c r="AC542" s="11">
        <f t="shared" si="8"/>
        <v>0</v>
      </c>
      <c r="AD542" s="11">
        <f t="shared" si="9"/>
        <v>1</v>
      </c>
      <c r="AE542" s="11">
        <f t="shared" si="10"/>
        <v>0</v>
      </c>
    </row>
    <row r="543" ht="15.75" customHeight="1">
      <c r="A543" s="7">
        <v>45654.0</v>
      </c>
      <c r="B543" s="8" t="s">
        <v>1184</v>
      </c>
      <c r="C543" s="8" t="s">
        <v>1185</v>
      </c>
      <c r="D543" s="9">
        <v>9.7991815968E10</v>
      </c>
      <c r="E543" s="8" t="s">
        <v>15428</v>
      </c>
      <c r="F543" s="8" t="s">
        <v>15429</v>
      </c>
      <c r="G543" s="8" t="s">
        <v>15451</v>
      </c>
      <c r="H543" s="8" t="s">
        <v>15438</v>
      </c>
      <c r="I543" s="8" t="s">
        <v>15431</v>
      </c>
      <c r="J543" s="8" t="s">
        <v>15448</v>
      </c>
      <c r="K543" s="8" t="s">
        <v>15432</v>
      </c>
      <c r="L543" s="12" t="s">
        <v>15</v>
      </c>
      <c r="M543" s="12" t="s">
        <v>3780</v>
      </c>
      <c r="N543" s="12" t="s">
        <v>349</v>
      </c>
      <c r="O543" s="12" t="s">
        <v>3792</v>
      </c>
      <c r="P543" s="12" t="s">
        <v>17</v>
      </c>
      <c r="R543" s="10">
        <f>ROUNDUP(SUM(VLOOKUP(F543,'Pontuação'!A$2:B$11,2,FALSE),VLOOKUP(E543,'Pontuação'!C$2:D$11,2,FALSE),VLOOKUP(H543,'Pontuação'!I$2:J$11,2,FALSE),VLOOKUP(I543,'Pontuação'!G$2:H$11,2,FALSE),VLOOKUP(K543,'Pontuação'!M$2:N$13,2,FALSE)),0)</f>
        <v>1647</v>
      </c>
      <c r="S543" s="11">
        <f t="shared" si="1"/>
        <v>165</v>
      </c>
      <c r="T543" s="11" t="str">
        <f t="array" ref="T543">IFERROR(INDEX('Pontuação'!G$13:G$101, MATCH(S543, 'Pontuação'!F$13:F$101, 0)), "Faixa Indefinida")</f>
        <v>C</v>
      </c>
      <c r="U543" s="11">
        <f t="shared" si="2"/>
        <v>0</v>
      </c>
      <c r="V543" s="11">
        <f t="shared" si="3"/>
        <v>0</v>
      </c>
      <c r="W543" s="11">
        <f t="shared" si="4"/>
        <v>1</v>
      </c>
      <c r="X543" s="11">
        <f t="shared" si="5"/>
        <v>0</v>
      </c>
      <c r="Y543" s="11">
        <f>ROUNDUP(SUM(VLOOKUP(F543,'Pontuação 3.0'!A$2:B$11,2,FALSE),VLOOKUP(E543,'Pontuação 3.0'!C$2:D$11,2,FALSE),VLOOKUP(H543,'Pontuação 3.0'!I$2:J$11,2,FALSE),VLOOKUP(J543,'Pontuação 3.0'!K$2:L$11,2,FALSE),VLOOKUP(G543,'Pontuação 3.0'!E$2:F$11,2,FALSE),VLOOKUP(I543,'Pontuação 3.0'!G$2:H$11,2,FALSE),VLOOKUP(K543,'Pontuação 3.0'!M$2:N$13,2,FALSE)),0)</f>
        <v>2101</v>
      </c>
      <c r="Z543" s="11">
        <f t="shared" si="6"/>
        <v>210</v>
      </c>
      <c r="AA543" s="11" t="str">
        <f t="array" ref="AA543">IFERROR(INDEX('Pontuação 3.0'!G$13:G$191, MATCH(Z543, 'Pontuação 3.0'!F$13:F$191, 0)), "Faixa Indefinida")</f>
        <v>C</v>
      </c>
      <c r="AB543" s="11">
        <f t="shared" si="7"/>
        <v>0</v>
      </c>
      <c r="AC543" s="11">
        <f t="shared" si="8"/>
        <v>0</v>
      </c>
      <c r="AD543" s="11">
        <f t="shared" si="9"/>
        <v>1</v>
      </c>
      <c r="AE543" s="11">
        <f t="shared" si="10"/>
        <v>0</v>
      </c>
    </row>
    <row r="544" ht="15.75" customHeight="1">
      <c r="A544" s="7">
        <v>45654.0</v>
      </c>
      <c r="B544" s="8" t="s">
        <v>1191</v>
      </c>
      <c r="C544" s="8" t="s">
        <v>1192</v>
      </c>
      <c r="D544" s="9">
        <v>2.1983466043E10</v>
      </c>
      <c r="E544" s="8" t="s">
        <v>15428</v>
      </c>
      <c r="F544" s="8" t="s">
        <v>15442</v>
      </c>
      <c r="G544" s="8" t="s">
        <v>15421</v>
      </c>
      <c r="H544" s="8" t="s">
        <v>15422</v>
      </c>
      <c r="I544" s="8" t="s">
        <v>15433</v>
      </c>
      <c r="J544" s="8" t="s">
        <v>15448</v>
      </c>
      <c r="K544" s="8" t="s">
        <v>15425</v>
      </c>
      <c r="L544" s="12" t="s">
        <v>15</v>
      </c>
      <c r="M544" s="12" t="s">
        <v>3780</v>
      </c>
      <c r="N544" s="12" t="s">
        <v>162</v>
      </c>
      <c r="O544" s="12" t="s">
        <v>3781</v>
      </c>
      <c r="P544" s="12" t="s">
        <v>119</v>
      </c>
      <c r="R544" s="10">
        <f>ROUNDUP(SUM(VLOOKUP(F544,'Pontuação'!A$2:B$11,2,FALSE),VLOOKUP(E544,'Pontuação'!C$2:D$11,2,FALSE),VLOOKUP(H544,'Pontuação'!I$2:J$11,2,FALSE),VLOOKUP(I544,'Pontuação'!G$2:H$11,2,FALSE),VLOOKUP(K544,'Pontuação'!M$2:N$13,2,FALSE)),0)</f>
        <v>1819</v>
      </c>
      <c r="S544" s="11">
        <f t="shared" si="1"/>
        <v>182</v>
      </c>
      <c r="T544" s="11" t="str">
        <f t="array" ref="T544">IFERROR(INDEX('Pontuação'!G$13:G$101, MATCH(S544, 'Pontuação'!F$13:F$101, 0)), "Faixa Indefinida")</f>
        <v>B</v>
      </c>
      <c r="U544" s="11">
        <f t="shared" si="2"/>
        <v>0</v>
      </c>
      <c r="V544" s="11">
        <f t="shared" si="3"/>
        <v>1</v>
      </c>
      <c r="W544" s="11">
        <f t="shared" si="4"/>
        <v>0</v>
      </c>
      <c r="X544" s="11">
        <f t="shared" si="5"/>
        <v>0</v>
      </c>
      <c r="Y544" s="11">
        <f>ROUNDUP(SUM(VLOOKUP(F544,'Pontuação 3.0'!A$2:B$11,2,FALSE),VLOOKUP(E544,'Pontuação 3.0'!C$2:D$11,2,FALSE),VLOOKUP(H544,'Pontuação 3.0'!I$2:J$11,2,FALSE),VLOOKUP(J544,'Pontuação 3.0'!K$2:L$11,2,FALSE),VLOOKUP(G544,'Pontuação 3.0'!E$2:F$11,2,FALSE),VLOOKUP(I544,'Pontuação 3.0'!G$2:H$11,2,FALSE),VLOOKUP(K544,'Pontuação 3.0'!M$2:N$13,2,FALSE)),0)</f>
        <v>2385</v>
      </c>
      <c r="Z544" s="11">
        <f t="shared" si="6"/>
        <v>239</v>
      </c>
      <c r="AA544" s="11" t="str">
        <f t="array" ref="AA544">IFERROR(INDEX('Pontuação 3.0'!G$13:G$191, MATCH(Z544, 'Pontuação 3.0'!F$13:F$191, 0)), "Faixa Indefinida")</f>
        <v>A</v>
      </c>
      <c r="AB544" s="11">
        <f t="shared" si="7"/>
        <v>1</v>
      </c>
      <c r="AC544" s="11">
        <f t="shared" si="8"/>
        <v>0</v>
      </c>
      <c r="AD544" s="11">
        <f t="shared" si="9"/>
        <v>0</v>
      </c>
      <c r="AE544" s="11">
        <f t="shared" si="10"/>
        <v>0</v>
      </c>
    </row>
    <row r="545" ht="15.75" customHeight="1">
      <c r="A545" s="7">
        <v>45654.0</v>
      </c>
      <c r="B545" s="8" t="s">
        <v>1193</v>
      </c>
      <c r="C545" s="8" t="s">
        <v>1194</v>
      </c>
      <c r="D545" s="9">
        <v>7.4991105749E10</v>
      </c>
      <c r="E545" s="8" t="s">
        <v>15428</v>
      </c>
      <c r="F545" s="8" t="s">
        <v>15442</v>
      </c>
      <c r="G545" s="8" t="s">
        <v>15430</v>
      </c>
      <c r="H545" s="8" t="s">
        <v>15471</v>
      </c>
      <c r="I545" s="8" t="s">
        <v>15431</v>
      </c>
      <c r="J545" s="8" t="s">
        <v>15424</v>
      </c>
      <c r="K545" s="8" t="s">
        <v>15425</v>
      </c>
      <c r="L545" s="12" t="s">
        <v>15</v>
      </c>
      <c r="M545" s="12" t="s">
        <v>3780</v>
      </c>
      <c r="N545" s="12" t="s">
        <v>205</v>
      </c>
      <c r="O545" s="12" t="s">
        <v>3781</v>
      </c>
      <c r="P545" s="12" t="s">
        <v>119</v>
      </c>
      <c r="R545" s="10">
        <f>ROUNDUP(SUM(VLOOKUP(F545,'Pontuação'!A$2:B$11,2,FALSE),VLOOKUP(E545,'Pontuação'!C$2:D$11,2,FALSE),VLOOKUP(H545,'Pontuação'!I$2:J$11,2,FALSE),VLOOKUP(I545,'Pontuação'!G$2:H$11,2,FALSE),VLOOKUP(K545,'Pontuação'!M$2:N$13,2,FALSE)),0)</f>
        <v>1462</v>
      </c>
      <c r="S545" s="11">
        <f t="shared" si="1"/>
        <v>146</v>
      </c>
      <c r="T545" s="11" t="str">
        <f t="array" ref="T545">IFERROR(INDEX('Pontuação'!G$13:G$101, MATCH(S545, 'Pontuação'!F$13:F$101, 0)), "Faixa Indefinida")</f>
        <v>D</v>
      </c>
      <c r="U545" s="11">
        <f t="shared" si="2"/>
        <v>0</v>
      </c>
      <c r="V545" s="11">
        <f t="shared" si="3"/>
        <v>0</v>
      </c>
      <c r="W545" s="11">
        <f t="shared" si="4"/>
        <v>0</v>
      </c>
      <c r="X545" s="11">
        <f t="shared" si="5"/>
        <v>1</v>
      </c>
      <c r="Y545" s="11">
        <f>ROUNDUP(SUM(VLOOKUP(F545,'Pontuação 3.0'!A$2:B$11,2,FALSE),VLOOKUP(E545,'Pontuação 3.0'!C$2:D$11,2,FALSE),VLOOKUP(H545,'Pontuação 3.0'!I$2:J$11,2,FALSE),VLOOKUP(J545,'Pontuação 3.0'!K$2:L$11,2,FALSE),VLOOKUP(G545,'Pontuação 3.0'!E$2:F$11,2,FALSE),VLOOKUP(I545,'Pontuação 3.0'!G$2:H$11,2,FALSE),VLOOKUP(K545,'Pontuação 3.0'!M$2:N$13,2,FALSE)),0)</f>
        <v>2033</v>
      </c>
      <c r="Z545" s="11">
        <f t="shared" si="6"/>
        <v>203</v>
      </c>
      <c r="AA545" s="11" t="str">
        <f t="array" ref="AA545">IFERROR(INDEX('Pontuação 3.0'!G$13:G$191, MATCH(Z545, 'Pontuação 3.0'!F$13:F$191, 0)), "Faixa Indefinida")</f>
        <v>C</v>
      </c>
      <c r="AB545" s="11">
        <f t="shared" si="7"/>
        <v>0</v>
      </c>
      <c r="AC545" s="11">
        <f t="shared" si="8"/>
        <v>0</v>
      </c>
      <c r="AD545" s="11">
        <f t="shared" si="9"/>
        <v>1</v>
      </c>
      <c r="AE545" s="11">
        <f t="shared" si="10"/>
        <v>0</v>
      </c>
    </row>
    <row r="546" ht="15.75" customHeight="1">
      <c r="A546" s="7">
        <v>45654.0</v>
      </c>
      <c r="B546" s="8" t="s">
        <v>1195</v>
      </c>
      <c r="C546" s="8" t="s">
        <v>1196</v>
      </c>
      <c r="D546" s="9">
        <v>1.199787936E10</v>
      </c>
      <c r="E546" s="8" t="s">
        <v>15419</v>
      </c>
      <c r="F546" s="8" t="s">
        <v>15442</v>
      </c>
      <c r="G546" s="8" t="s">
        <v>15451</v>
      </c>
      <c r="H546" s="8" t="s">
        <v>15422</v>
      </c>
      <c r="I546" s="8" t="s">
        <v>15423</v>
      </c>
      <c r="J546" s="8" t="s">
        <v>15448</v>
      </c>
      <c r="K546" s="8" t="s">
        <v>15425</v>
      </c>
      <c r="L546" s="12" t="s">
        <v>15</v>
      </c>
      <c r="M546" s="12" t="s">
        <v>3780</v>
      </c>
      <c r="N546" s="12" t="s">
        <v>205</v>
      </c>
      <c r="O546" s="12" t="s">
        <v>3815</v>
      </c>
      <c r="P546" s="12" t="s">
        <v>119</v>
      </c>
      <c r="R546" s="10">
        <f>ROUNDUP(SUM(VLOOKUP(F546,'Pontuação'!A$2:B$11,2,FALSE),VLOOKUP(E546,'Pontuação'!C$2:D$11,2,FALSE),VLOOKUP(H546,'Pontuação'!I$2:J$11,2,FALSE),VLOOKUP(I546,'Pontuação'!G$2:H$11,2,FALSE),VLOOKUP(K546,'Pontuação'!M$2:N$13,2,FALSE)),0)</f>
        <v>1545</v>
      </c>
      <c r="S546" s="11">
        <f t="shared" si="1"/>
        <v>155</v>
      </c>
      <c r="T546" s="11" t="str">
        <f t="array" ref="T546">IFERROR(INDEX('Pontuação'!G$13:G$101, MATCH(S546, 'Pontuação'!F$13:F$101, 0)), "Faixa Indefinida")</f>
        <v>C</v>
      </c>
      <c r="U546" s="11">
        <f t="shared" si="2"/>
        <v>0</v>
      </c>
      <c r="V546" s="11">
        <f t="shared" si="3"/>
        <v>0</v>
      </c>
      <c r="W546" s="11">
        <f t="shared" si="4"/>
        <v>1</v>
      </c>
      <c r="X546" s="11">
        <f t="shared" si="5"/>
        <v>0</v>
      </c>
      <c r="Y546" s="11">
        <f>ROUNDUP(SUM(VLOOKUP(F546,'Pontuação 3.0'!A$2:B$11,2,FALSE),VLOOKUP(E546,'Pontuação 3.0'!C$2:D$11,2,FALSE),VLOOKUP(H546,'Pontuação 3.0'!I$2:J$11,2,FALSE),VLOOKUP(J546,'Pontuação 3.0'!K$2:L$11,2,FALSE),VLOOKUP(G546,'Pontuação 3.0'!E$2:F$11,2,FALSE),VLOOKUP(I546,'Pontuação 3.0'!G$2:H$11,2,FALSE),VLOOKUP(K546,'Pontuação 3.0'!M$2:N$13,2,FALSE)),0)</f>
        <v>2070</v>
      </c>
      <c r="Z546" s="11">
        <f t="shared" si="6"/>
        <v>207</v>
      </c>
      <c r="AA546" s="11" t="str">
        <f t="array" ref="AA546">IFERROR(INDEX('Pontuação 3.0'!G$13:G$191, MATCH(Z546, 'Pontuação 3.0'!F$13:F$191, 0)), "Faixa Indefinida")</f>
        <v>C</v>
      </c>
      <c r="AB546" s="11">
        <f t="shared" si="7"/>
        <v>0</v>
      </c>
      <c r="AC546" s="11">
        <f t="shared" si="8"/>
        <v>0</v>
      </c>
      <c r="AD546" s="11">
        <f t="shared" si="9"/>
        <v>1</v>
      </c>
      <c r="AE546" s="11">
        <f t="shared" si="10"/>
        <v>0</v>
      </c>
    </row>
    <row r="547" ht="15.75" customHeight="1">
      <c r="A547" s="7">
        <v>45654.0</v>
      </c>
      <c r="B547" s="8" t="s">
        <v>1197</v>
      </c>
      <c r="C547" s="8" t="s">
        <v>1198</v>
      </c>
      <c r="D547" s="9">
        <v>1.5997944859E10</v>
      </c>
      <c r="E547" s="8" t="s">
        <v>15428</v>
      </c>
      <c r="F547" s="8" t="s">
        <v>15442</v>
      </c>
      <c r="G547" s="8" t="s">
        <v>15421</v>
      </c>
      <c r="H547" s="8" t="s">
        <v>15446</v>
      </c>
      <c r="I547" s="8" t="s">
        <v>15431</v>
      </c>
      <c r="J547" s="8" t="s">
        <v>15424</v>
      </c>
      <c r="K547" s="8" t="s">
        <v>15425</v>
      </c>
      <c r="L547" s="12" t="s">
        <v>15</v>
      </c>
      <c r="M547" s="12" t="s">
        <v>3780</v>
      </c>
      <c r="N547" s="12" t="s">
        <v>93</v>
      </c>
      <c r="O547" s="12" t="s">
        <v>3781</v>
      </c>
      <c r="P547" s="12" t="s">
        <v>119</v>
      </c>
      <c r="R547" s="10">
        <f>ROUNDUP(SUM(VLOOKUP(F547,'Pontuação'!A$2:B$11,2,FALSE),VLOOKUP(E547,'Pontuação'!C$2:D$11,2,FALSE),VLOOKUP(H547,'Pontuação'!I$2:J$11,2,FALSE),VLOOKUP(I547,'Pontuação'!G$2:H$11,2,FALSE),VLOOKUP(K547,'Pontuação'!M$2:N$13,2,FALSE)),0)</f>
        <v>1688</v>
      </c>
      <c r="S547" s="11">
        <f t="shared" si="1"/>
        <v>169</v>
      </c>
      <c r="T547" s="11" t="str">
        <f t="array" ref="T547">IFERROR(INDEX('Pontuação'!G$13:G$101, MATCH(S547, 'Pontuação'!F$13:F$101, 0)), "Faixa Indefinida")</f>
        <v>B</v>
      </c>
      <c r="U547" s="11">
        <f t="shared" si="2"/>
        <v>0</v>
      </c>
      <c r="V547" s="11">
        <f t="shared" si="3"/>
        <v>1</v>
      </c>
      <c r="W547" s="11">
        <f t="shared" si="4"/>
        <v>0</v>
      </c>
      <c r="X547" s="11">
        <f t="shared" si="5"/>
        <v>0</v>
      </c>
      <c r="Y547" s="11">
        <f>ROUNDUP(SUM(VLOOKUP(F547,'Pontuação 3.0'!A$2:B$11,2,FALSE),VLOOKUP(E547,'Pontuação 3.0'!C$2:D$11,2,FALSE),VLOOKUP(H547,'Pontuação 3.0'!I$2:J$11,2,FALSE),VLOOKUP(J547,'Pontuação 3.0'!K$2:L$11,2,FALSE),VLOOKUP(G547,'Pontuação 3.0'!E$2:F$11,2,FALSE),VLOOKUP(I547,'Pontuação 3.0'!G$2:H$11,2,FALSE),VLOOKUP(K547,'Pontuação 3.0'!M$2:N$13,2,FALSE)),0)</f>
        <v>2088</v>
      </c>
      <c r="Z547" s="11">
        <f t="shared" si="6"/>
        <v>209</v>
      </c>
      <c r="AA547" s="11" t="str">
        <f t="array" ref="AA547">IFERROR(INDEX('Pontuação 3.0'!G$13:G$191, MATCH(Z547, 'Pontuação 3.0'!F$13:F$191, 0)), "Faixa Indefinida")</f>
        <v>C</v>
      </c>
      <c r="AB547" s="11">
        <f t="shared" si="7"/>
        <v>0</v>
      </c>
      <c r="AC547" s="11">
        <f t="shared" si="8"/>
        <v>0</v>
      </c>
      <c r="AD547" s="11">
        <f t="shared" si="9"/>
        <v>1</v>
      </c>
      <c r="AE547" s="11">
        <f t="shared" si="10"/>
        <v>0</v>
      </c>
    </row>
    <row r="548" ht="15.75" customHeight="1">
      <c r="A548" s="7">
        <v>45654.0</v>
      </c>
      <c r="B548" s="8" t="s">
        <v>1199</v>
      </c>
      <c r="C548" s="8" t="s">
        <v>1200</v>
      </c>
      <c r="D548" s="9">
        <v>1.1982220224E10</v>
      </c>
      <c r="E548" s="8" t="s">
        <v>15419</v>
      </c>
      <c r="F548" s="8" t="s">
        <v>15420</v>
      </c>
      <c r="G548" s="8" t="s">
        <v>15430</v>
      </c>
      <c r="H548" s="8" t="s">
        <v>15438</v>
      </c>
      <c r="I548" s="8" t="s">
        <v>15433</v>
      </c>
      <c r="J548" s="8" t="s">
        <v>15424</v>
      </c>
      <c r="K548" s="8" t="s">
        <v>15425</v>
      </c>
      <c r="L548" s="12" t="s">
        <v>15</v>
      </c>
      <c r="M548" s="12" t="s">
        <v>3780</v>
      </c>
      <c r="N548" s="12" t="s">
        <v>205</v>
      </c>
      <c r="O548" s="12" t="s">
        <v>3812</v>
      </c>
      <c r="P548" s="12" t="s">
        <v>119</v>
      </c>
      <c r="R548" s="10">
        <f>ROUNDUP(SUM(VLOOKUP(F548,'Pontuação'!A$2:B$11,2,FALSE),VLOOKUP(E548,'Pontuação'!C$2:D$11,2,FALSE),VLOOKUP(H548,'Pontuação'!I$2:J$11,2,FALSE),VLOOKUP(I548,'Pontuação'!G$2:H$11,2,FALSE),VLOOKUP(K548,'Pontuação'!M$2:N$13,2,FALSE)),0)</f>
        <v>1721</v>
      </c>
      <c r="S548" s="11">
        <f t="shared" si="1"/>
        <v>172</v>
      </c>
      <c r="T548" s="11" t="str">
        <f t="array" ref="T548">IFERROR(INDEX('Pontuação'!G$13:G$101, MATCH(S548, 'Pontuação'!F$13:F$101, 0)), "Faixa Indefinida")</f>
        <v>B</v>
      </c>
      <c r="U548" s="11">
        <f t="shared" si="2"/>
        <v>0</v>
      </c>
      <c r="V548" s="11">
        <f t="shared" si="3"/>
        <v>1</v>
      </c>
      <c r="W548" s="11">
        <f t="shared" si="4"/>
        <v>0</v>
      </c>
      <c r="X548" s="11">
        <f t="shared" si="5"/>
        <v>0</v>
      </c>
      <c r="Y548" s="11">
        <f>ROUNDUP(SUM(VLOOKUP(F548,'Pontuação 3.0'!A$2:B$11,2,FALSE),VLOOKUP(E548,'Pontuação 3.0'!C$2:D$11,2,FALSE),VLOOKUP(H548,'Pontuação 3.0'!I$2:J$11,2,FALSE),VLOOKUP(J548,'Pontuação 3.0'!K$2:L$11,2,FALSE),VLOOKUP(G548,'Pontuação 3.0'!E$2:F$11,2,FALSE),VLOOKUP(I548,'Pontuação 3.0'!G$2:H$11,2,FALSE),VLOOKUP(K548,'Pontuação 3.0'!M$2:N$13,2,FALSE)),0)</f>
        <v>2219</v>
      </c>
      <c r="Z548" s="11">
        <f t="shared" si="6"/>
        <v>222</v>
      </c>
      <c r="AA548" s="11" t="str">
        <f t="array" ref="AA548">IFERROR(INDEX('Pontuação 3.0'!G$13:G$191, MATCH(Z548, 'Pontuação 3.0'!F$13:F$191, 0)), "Faixa Indefinida")</f>
        <v>B</v>
      </c>
      <c r="AB548" s="11">
        <f t="shared" si="7"/>
        <v>0</v>
      </c>
      <c r="AC548" s="11">
        <f t="shared" si="8"/>
        <v>1</v>
      </c>
      <c r="AD548" s="11">
        <f t="shared" si="9"/>
        <v>0</v>
      </c>
      <c r="AE548" s="11">
        <f t="shared" si="10"/>
        <v>0</v>
      </c>
    </row>
    <row r="549" ht="15.75" customHeight="1">
      <c r="A549" s="7">
        <v>45654.0</v>
      </c>
      <c r="B549" s="8" t="s">
        <v>1201</v>
      </c>
      <c r="C549" s="8" t="s">
        <v>1202</v>
      </c>
      <c r="D549" s="8" t="s">
        <v>1203</v>
      </c>
      <c r="E549" s="8" t="s">
        <v>15428</v>
      </c>
      <c r="F549" s="8" t="s">
        <v>15442</v>
      </c>
      <c r="G549" s="8" t="s">
        <v>15451</v>
      </c>
      <c r="H549" s="8" t="s">
        <v>15438</v>
      </c>
      <c r="I549" s="8" t="s">
        <v>15431</v>
      </c>
      <c r="J549" s="8" t="s">
        <v>15448</v>
      </c>
      <c r="K549" s="8" t="s">
        <v>15425</v>
      </c>
      <c r="L549" s="12" t="s">
        <v>15</v>
      </c>
      <c r="M549" s="12" t="s">
        <v>3780</v>
      </c>
      <c r="N549" s="12" t="s">
        <v>4070</v>
      </c>
      <c r="O549" s="12" t="s">
        <v>3781</v>
      </c>
      <c r="P549" s="12" t="s">
        <v>119</v>
      </c>
      <c r="R549" s="10">
        <f>ROUNDUP(SUM(VLOOKUP(F549,'Pontuação'!A$2:B$11,2,FALSE),VLOOKUP(E549,'Pontuação'!C$2:D$11,2,FALSE),VLOOKUP(H549,'Pontuação'!I$2:J$11,2,FALSE),VLOOKUP(I549,'Pontuação'!G$2:H$11,2,FALSE),VLOOKUP(K549,'Pontuação'!M$2:N$13,2,FALSE)),0)</f>
        <v>1532</v>
      </c>
      <c r="S549" s="11">
        <f t="shared" si="1"/>
        <v>153</v>
      </c>
      <c r="T549" s="11" t="str">
        <f t="array" ref="T549">IFERROR(INDEX('Pontuação'!G$13:G$101, MATCH(S549, 'Pontuação'!F$13:F$101, 0)), "Faixa Indefinida")</f>
        <v>C</v>
      </c>
      <c r="U549" s="11">
        <f t="shared" si="2"/>
        <v>0</v>
      </c>
      <c r="V549" s="11">
        <f t="shared" si="3"/>
        <v>0</v>
      </c>
      <c r="W549" s="11">
        <f t="shared" si="4"/>
        <v>1</v>
      </c>
      <c r="X549" s="11">
        <f t="shared" si="5"/>
        <v>0</v>
      </c>
      <c r="Y549" s="11">
        <f>ROUNDUP(SUM(VLOOKUP(F549,'Pontuação 3.0'!A$2:B$11,2,FALSE),VLOOKUP(E549,'Pontuação 3.0'!C$2:D$11,2,FALSE),VLOOKUP(H549,'Pontuação 3.0'!I$2:J$11,2,FALSE),VLOOKUP(J549,'Pontuação 3.0'!K$2:L$11,2,FALSE),VLOOKUP(G549,'Pontuação 3.0'!E$2:F$11,2,FALSE),VLOOKUP(I549,'Pontuação 3.0'!G$2:H$11,2,FALSE),VLOOKUP(K549,'Pontuação 3.0'!M$2:N$13,2,FALSE)),0)</f>
        <v>2104</v>
      </c>
      <c r="Z549" s="11">
        <f t="shared" si="6"/>
        <v>210</v>
      </c>
      <c r="AA549" s="11" t="str">
        <f t="array" ref="AA549">IFERROR(INDEX('Pontuação 3.0'!G$13:G$191, MATCH(Z549, 'Pontuação 3.0'!F$13:F$191, 0)), "Faixa Indefinida")</f>
        <v>C</v>
      </c>
      <c r="AB549" s="11">
        <f t="shared" si="7"/>
        <v>0</v>
      </c>
      <c r="AC549" s="11">
        <f t="shared" si="8"/>
        <v>0</v>
      </c>
      <c r="AD549" s="11">
        <f t="shared" si="9"/>
        <v>1</v>
      </c>
      <c r="AE549" s="11">
        <f t="shared" si="10"/>
        <v>0</v>
      </c>
    </row>
    <row r="550" ht="15.75" customHeight="1">
      <c r="A550" s="7">
        <v>45654.0</v>
      </c>
      <c r="B550" s="8" t="s">
        <v>1204</v>
      </c>
      <c r="C550" s="8" t="s">
        <v>1205</v>
      </c>
      <c r="D550" s="9">
        <v>8.4999307154E10</v>
      </c>
      <c r="E550" s="8" t="s">
        <v>15428</v>
      </c>
      <c r="F550" s="8" t="s">
        <v>15442</v>
      </c>
      <c r="G550" s="8" t="s">
        <v>15451</v>
      </c>
      <c r="H550" s="8" t="s">
        <v>15438</v>
      </c>
      <c r="I550" s="8" t="s">
        <v>15423</v>
      </c>
      <c r="J550" s="8" t="s">
        <v>15424</v>
      </c>
      <c r="K550" s="8" t="s">
        <v>15425</v>
      </c>
      <c r="L550" s="12" t="s">
        <v>15</v>
      </c>
      <c r="M550" s="12" t="s">
        <v>3780</v>
      </c>
      <c r="N550" s="12" t="s">
        <v>349</v>
      </c>
      <c r="O550" s="12" t="s">
        <v>3792</v>
      </c>
      <c r="P550" s="12" t="s">
        <v>17</v>
      </c>
      <c r="R550" s="10">
        <f>ROUNDUP(SUM(VLOOKUP(F550,'Pontuação'!A$2:B$11,2,FALSE),VLOOKUP(E550,'Pontuação'!C$2:D$11,2,FALSE),VLOOKUP(H550,'Pontuação'!I$2:J$11,2,FALSE),VLOOKUP(I550,'Pontuação'!G$2:H$11,2,FALSE),VLOOKUP(K550,'Pontuação'!M$2:N$13,2,FALSE)),0)</f>
        <v>1427</v>
      </c>
      <c r="S550" s="11">
        <f t="shared" si="1"/>
        <v>143</v>
      </c>
      <c r="T550" s="11" t="str">
        <f t="array" ref="T550">IFERROR(INDEX('Pontuação'!G$13:G$101, MATCH(S550, 'Pontuação'!F$13:F$101, 0)), "Faixa Indefinida")</f>
        <v>D</v>
      </c>
      <c r="U550" s="11">
        <f t="shared" si="2"/>
        <v>0</v>
      </c>
      <c r="V550" s="11">
        <f t="shared" si="3"/>
        <v>0</v>
      </c>
      <c r="W550" s="11">
        <f t="shared" si="4"/>
        <v>0</v>
      </c>
      <c r="X550" s="11">
        <f t="shared" si="5"/>
        <v>1</v>
      </c>
      <c r="Y550" s="11">
        <f>ROUNDUP(SUM(VLOOKUP(F550,'Pontuação 3.0'!A$2:B$11,2,FALSE),VLOOKUP(E550,'Pontuação 3.0'!C$2:D$11,2,FALSE),VLOOKUP(H550,'Pontuação 3.0'!I$2:J$11,2,FALSE),VLOOKUP(J550,'Pontuação 3.0'!K$2:L$11,2,FALSE),VLOOKUP(G550,'Pontuação 3.0'!E$2:F$11,2,FALSE),VLOOKUP(I550,'Pontuação 3.0'!G$2:H$11,2,FALSE),VLOOKUP(K550,'Pontuação 3.0'!M$2:N$13,2,FALSE)),0)</f>
        <v>1691</v>
      </c>
      <c r="Z550" s="11">
        <f t="shared" si="6"/>
        <v>169</v>
      </c>
      <c r="AA550" s="11" t="str">
        <f t="array" ref="AA550">IFERROR(INDEX('Pontuação 3.0'!G$13:G$191, MATCH(Z550, 'Pontuação 3.0'!F$13:F$191, 0)), "Faixa Indefinida")</f>
        <v>D</v>
      </c>
      <c r="AB550" s="11">
        <f t="shared" si="7"/>
        <v>0</v>
      </c>
      <c r="AC550" s="11">
        <f t="shared" si="8"/>
        <v>0</v>
      </c>
      <c r="AD550" s="11">
        <f t="shared" si="9"/>
        <v>0</v>
      </c>
      <c r="AE550" s="11">
        <f t="shared" si="10"/>
        <v>1</v>
      </c>
    </row>
    <row r="551" ht="15.75" customHeight="1">
      <c r="A551" s="7">
        <v>45654.0</v>
      </c>
      <c r="B551" s="8" t="s">
        <v>1206</v>
      </c>
      <c r="C551" s="8" t="s">
        <v>1207</v>
      </c>
      <c r="D551" s="9">
        <v>8.4999809774E10</v>
      </c>
      <c r="E551" s="8" t="s">
        <v>15428</v>
      </c>
      <c r="F551" s="8" t="s">
        <v>15442</v>
      </c>
      <c r="G551" s="8" t="s">
        <v>15430</v>
      </c>
      <c r="H551" s="8" t="s">
        <v>15422</v>
      </c>
      <c r="I551" s="8" t="s">
        <v>15423</v>
      </c>
      <c r="J551" s="8" t="s">
        <v>15424</v>
      </c>
      <c r="K551" s="8" t="s">
        <v>15432</v>
      </c>
      <c r="L551" s="12" t="s">
        <v>15</v>
      </c>
      <c r="M551" s="12" t="s">
        <v>3780</v>
      </c>
      <c r="N551" s="12" t="s">
        <v>162</v>
      </c>
      <c r="O551" s="12" t="s">
        <v>3781</v>
      </c>
      <c r="P551" s="12" t="s">
        <v>119</v>
      </c>
      <c r="R551" s="10">
        <f>ROUNDUP(SUM(VLOOKUP(F551,'Pontuação'!A$2:B$11,2,FALSE),VLOOKUP(E551,'Pontuação'!C$2:D$11,2,FALSE),VLOOKUP(H551,'Pontuação'!I$2:J$11,2,FALSE),VLOOKUP(I551,'Pontuação'!G$2:H$11,2,FALSE),VLOOKUP(K551,'Pontuação'!M$2:N$13,2,FALSE)),0)</f>
        <v>1673</v>
      </c>
      <c r="S551" s="11">
        <f t="shared" si="1"/>
        <v>167</v>
      </c>
      <c r="T551" s="11" t="str">
        <f t="array" ref="T551">IFERROR(INDEX('Pontuação'!G$13:G$101, MATCH(S551, 'Pontuação'!F$13:F$101, 0)), "Faixa Indefinida")</f>
        <v>B</v>
      </c>
      <c r="U551" s="11">
        <f t="shared" si="2"/>
        <v>0</v>
      </c>
      <c r="V551" s="11">
        <f t="shared" si="3"/>
        <v>1</v>
      </c>
      <c r="W551" s="11">
        <f t="shared" si="4"/>
        <v>0</v>
      </c>
      <c r="X551" s="11">
        <f t="shared" si="5"/>
        <v>0</v>
      </c>
      <c r="Y551" s="11">
        <f>ROUNDUP(SUM(VLOOKUP(F551,'Pontuação 3.0'!A$2:B$11,2,FALSE),VLOOKUP(E551,'Pontuação 3.0'!C$2:D$11,2,FALSE),VLOOKUP(H551,'Pontuação 3.0'!I$2:J$11,2,FALSE),VLOOKUP(J551,'Pontuação 3.0'!K$2:L$11,2,FALSE),VLOOKUP(G551,'Pontuação 3.0'!E$2:F$11,2,FALSE),VLOOKUP(I551,'Pontuação 3.0'!G$2:H$11,2,FALSE),VLOOKUP(K551,'Pontuação 3.0'!M$2:N$13,2,FALSE)),0)</f>
        <v>2075</v>
      </c>
      <c r="Z551" s="11">
        <f t="shared" si="6"/>
        <v>208</v>
      </c>
      <c r="AA551" s="11" t="str">
        <f t="array" ref="AA551">IFERROR(INDEX('Pontuação 3.0'!G$13:G$191, MATCH(Z551, 'Pontuação 3.0'!F$13:F$191, 0)), "Faixa Indefinida")</f>
        <v>C</v>
      </c>
      <c r="AB551" s="11">
        <f t="shared" si="7"/>
        <v>0</v>
      </c>
      <c r="AC551" s="11">
        <f t="shared" si="8"/>
        <v>0</v>
      </c>
      <c r="AD551" s="11">
        <f t="shared" si="9"/>
        <v>1</v>
      </c>
      <c r="AE551" s="11">
        <f t="shared" si="10"/>
        <v>0</v>
      </c>
    </row>
    <row r="552" ht="15.75" customHeight="1">
      <c r="A552" s="7">
        <v>45654.0</v>
      </c>
      <c r="B552" s="8" t="s">
        <v>1210</v>
      </c>
      <c r="C552" s="8" t="s">
        <v>1211</v>
      </c>
      <c r="D552" s="9">
        <v>9.2988522356E10</v>
      </c>
      <c r="E552" s="8" t="s">
        <v>15428</v>
      </c>
      <c r="F552" s="8" t="s">
        <v>15442</v>
      </c>
      <c r="G552" s="8" t="s">
        <v>15430</v>
      </c>
      <c r="H552" s="8" t="s">
        <v>15422</v>
      </c>
      <c r="I552" s="8" t="s">
        <v>15423</v>
      </c>
      <c r="J552" s="8" t="s">
        <v>15424</v>
      </c>
      <c r="K552" s="8" t="s">
        <v>15425</v>
      </c>
      <c r="L552" s="12" t="s">
        <v>15</v>
      </c>
      <c r="M552" s="12" t="s">
        <v>3780</v>
      </c>
      <c r="N552" s="12" t="s">
        <v>205</v>
      </c>
      <c r="O552" s="12" t="s">
        <v>3781</v>
      </c>
      <c r="P552" s="12" t="s">
        <v>119</v>
      </c>
      <c r="R552" s="10">
        <f>ROUNDUP(SUM(VLOOKUP(F552,'Pontuação'!A$2:B$11,2,FALSE),VLOOKUP(E552,'Pontuação'!C$2:D$11,2,FALSE),VLOOKUP(H552,'Pontuação'!I$2:J$11,2,FALSE),VLOOKUP(I552,'Pontuação'!G$2:H$11,2,FALSE),VLOOKUP(K552,'Pontuação'!M$2:N$13,2,FALSE)),0)</f>
        <v>1541</v>
      </c>
      <c r="S552" s="11">
        <f t="shared" si="1"/>
        <v>154</v>
      </c>
      <c r="T552" s="11" t="str">
        <f t="array" ref="T552">IFERROR(INDEX('Pontuação'!G$13:G$101, MATCH(S552, 'Pontuação'!F$13:F$101, 0)), "Faixa Indefinida")</f>
        <v>C</v>
      </c>
      <c r="U552" s="11">
        <f t="shared" si="2"/>
        <v>0</v>
      </c>
      <c r="V552" s="11">
        <f t="shared" si="3"/>
        <v>0</v>
      </c>
      <c r="W552" s="11">
        <f t="shared" si="4"/>
        <v>1</v>
      </c>
      <c r="X552" s="11">
        <f t="shared" si="5"/>
        <v>0</v>
      </c>
      <c r="Y552" s="11">
        <f>ROUNDUP(SUM(VLOOKUP(F552,'Pontuação 3.0'!A$2:B$11,2,FALSE),VLOOKUP(E552,'Pontuação 3.0'!C$2:D$11,2,FALSE),VLOOKUP(H552,'Pontuação 3.0'!I$2:J$11,2,FALSE),VLOOKUP(J552,'Pontuação 3.0'!K$2:L$11,2,FALSE),VLOOKUP(G552,'Pontuação 3.0'!E$2:F$11,2,FALSE),VLOOKUP(I552,'Pontuação 3.0'!G$2:H$11,2,FALSE),VLOOKUP(K552,'Pontuação 3.0'!M$2:N$13,2,FALSE)),0)</f>
        <v>1989</v>
      </c>
      <c r="Z552" s="11">
        <f t="shared" si="6"/>
        <v>199</v>
      </c>
      <c r="AA552" s="11" t="str">
        <f t="array" ref="AA552">IFERROR(INDEX('Pontuação 3.0'!G$13:G$191, MATCH(Z552, 'Pontuação 3.0'!F$13:F$191, 0)), "Faixa Indefinida")</f>
        <v>C</v>
      </c>
      <c r="AB552" s="11">
        <f t="shared" si="7"/>
        <v>0</v>
      </c>
      <c r="AC552" s="11">
        <f t="shared" si="8"/>
        <v>0</v>
      </c>
      <c r="AD552" s="11">
        <f t="shared" si="9"/>
        <v>1</v>
      </c>
      <c r="AE552" s="11">
        <f t="shared" si="10"/>
        <v>0</v>
      </c>
    </row>
    <row r="553" ht="15.75" customHeight="1">
      <c r="A553" s="7">
        <v>45654.0</v>
      </c>
      <c r="B553" s="8" t="s">
        <v>1208</v>
      </c>
      <c r="C553" s="8" t="s">
        <v>1209</v>
      </c>
      <c r="D553" s="9">
        <v>7.1991521178E10</v>
      </c>
      <c r="E553" s="8" t="s">
        <v>15428</v>
      </c>
      <c r="F553" s="8" t="s">
        <v>15442</v>
      </c>
      <c r="G553" s="8" t="s">
        <v>15430</v>
      </c>
      <c r="H553" s="8" t="s">
        <v>15422</v>
      </c>
      <c r="I553" s="8" t="s">
        <v>15423</v>
      </c>
      <c r="J553" s="8" t="s">
        <v>15424</v>
      </c>
      <c r="K553" s="8" t="s">
        <v>15432</v>
      </c>
      <c r="L553" s="12" t="s">
        <v>15</v>
      </c>
      <c r="M553" s="12" t="s">
        <v>3780</v>
      </c>
      <c r="N553" s="12" t="s">
        <v>4070</v>
      </c>
      <c r="O553" s="12" t="s">
        <v>3781</v>
      </c>
      <c r="P553" s="12" t="s">
        <v>119</v>
      </c>
      <c r="R553" s="10">
        <f>ROUNDUP(SUM(VLOOKUP(F553,'Pontuação'!A$2:B$11,2,FALSE),VLOOKUP(E553,'Pontuação'!C$2:D$11,2,FALSE),VLOOKUP(H553,'Pontuação'!I$2:J$11,2,FALSE),VLOOKUP(I553,'Pontuação'!G$2:H$11,2,FALSE),VLOOKUP(K553,'Pontuação'!M$2:N$13,2,FALSE)),0)</f>
        <v>1673</v>
      </c>
      <c r="S553" s="11">
        <f t="shared" si="1"/>
        <v>167</v>
      </c>
      <c r="T553" s="11" t="str">
        <f t="array" ref="T553">IFERROR(INDEX('Pontuação'!G$13:G$101, MATCH(S553, 'Pontuação'!F$13:F$101, 0)), "Faixa Indefinida")</f>
        <v>B</v>
      </c>
      <c r="U553" s="11">
        <f t="shared" si="2"/>
        <v>0</v>
      </c>
      <c r="V553" s="11">
        <f t="shared" si="3"/>
        <v>1</v>
      </c>
      <c r="W553" s="11">
        <f t="shared" si="4"/>
        <v>0</v>
      </c>
      <c r="X553" s="11">
        <f t="shared" si="5"/>
        <v>0</v>
      </c>
      <c r="Y553" s="11">
        <f>ROUNDUP(SUM(VLOOKUP(F553,'Pontuação 3.0'!A$2:B$11,2,FALSE),VLOOKUP(E553,'Pontuação 3.0'!C$2:D$11,2,FALSE),VLOOKUP(H553,'Pontuação 3.0'!I$2:J$11,2,FALSE),VLOOKUP(J553,'Pontuação 3.0'!K$2:L$11,2,FALSE),VLOOKUP(G553,'Pontuação 3.0'!E$2:F$11,2,FALSE),VLOOKUP(I553,'Pontuação 3.0'!G$2:H$11,2,FALSE),VLOOKUP(K553,'Pontuação 3.0'!M$2:N$13,2,FALSE)),0)</f>
        <v>2075</v>
      </c>
      <c r="Z553" s="11">
        <f t="shared" si="6"/>
        <v>208</v>
      </c>
      <c r="AA553" s="11" t="str">
        <f t="array" ref="AA553">IFERROR(INDEX('Pontuação 3.0'!G$13:G$191, MATCH(Z553, 'Pontuação 3.0'!F$13:F$191, 0)), "Faixa Indefinida")</f>
        <v>C</v>
      </c>
      <c r="AB553" s="11">
        <f t="shared" si="7"/>
        <v>0</v>
      </c>
      <c r="AC553" s="11">
        <f t="shared" si="8"/>
        <v>0</v>
      </c>
      <c r="AD553" s="11">
        <f t="shared" si="9"/>
        <v>1</v>
      </c>
      <c r="AE553" s="11">
        <f t="shared" si="10"/>
        <v>0</v>
      </c>
    </row>
    <row r="554" ht="15.75" customHeight="1">
      <c r="A554" s="7">
        <v>45654.0</v>
      </c>
      <c r="B554" s="8" t="s">
        <v>1214</v>
      </c>
      <c r="C554" s="8" t="s">
        <v>1215</v>
      </c>
      <c r="D554" s="9">
        <v>3.1984287731E10</v>
      </c>
      <c r="E554" s="8" t="s">
        <v>15428</v>
      </c>
      <c r="F554" s="8" t="s">
        <v>15420</v>
      </c>
      <c r="G554" s="8" t="s">
        <v>15421</v>
      </c>
      <c r="H554" s="8" t="s">
        <v>15446</v>
      </c>
      <c r="I554" s="8" t="s">
        <v>15423</v>
      </c>
      <c r="J554" s="8" t="s">
        <v>15424</v>
      </c>
      <c r="K554" s="8" t="s">
        <v>15432</v>
      </c>
      <c r="L554" s="12" t="s">
        <v>15</v>
      </c>
      <c r="M554" s="12" t="s">
        <v>3780</v>
      </c>
      <c r="N554" s="12" t="s">
        <v>205</v>
      </c>
      <c r="O554" s="12" t="s">
        <v>3781</v>
      </c>
      <c r="P554" s="12" t="s">
        <v>119</v>
      </c>
      <c r="R554" s="10">
        <f>ROUNDUP(SUM(VLOOKUP(F554,'Pontuação'!A$2:B$11,2,FALSE),VLOOKUP(E554,'Pontuação'!C$2:D$11,2,FALSE),VLOOKUP(H554,'Pontuação'!I$2:J$11,2,FALSE),VLOOKUP(I554,'Pontuação'!G$2:H$11,2,FALSE),VLOOKUP(K554,'Pontuação'!M$2:N$13,2,FALSE)),0)</f>
        <v>1727</v>
      </c>
      <c r="S554" s="11">
        <f t="shared" si="1"/>
        <v>173</v>
      </c>
      <c r="T554" s="11" t="str">
        <f t="array" ref="T554">IFERROR(INDEX('Pontuação'!G$13:G$101, MATCH(S554, 'Pontuação'!F$13:F$101, 0)), "Faixa Indefinida")</f>
        <v>B</v>
      </c>
      <c r="U554" s="11">
        <f t="shared" si="2"/>
        <v>0</v>
      </c>
      <c r="V554" s="11">
        <f t="shared" si="3"/>
        <v>1</v>
      </c>
      <c r="W554" s="11">
        <f t="shared" si="4"/>
        <v>0</v>
      </c>
      <c r="X554" s="11">
        <f t="shared" si="5"/>
        <v>0</v>
      </c>
      <c r="Y554" s="11">
        <f>ROUNDUP(SUM(VLOOKUP(F554,'Pontuação 3.0'!A$2:B$11,2,FALSE),VLOOKUP(E554,'Pontuação 3.0'!C$2:D$11,2,FALSE),VLOOKUP(H554,'Pontuação 3.0'!I$2:J$11,2,FALSE),VLOOKUP(J554,'Pontuação 3.0'!K$2:L$11,2,FALSE),VLOOKUP(G554,'Pontuação 3.0'!E$2:F$11,2,FALSE),VLOOKUP(I554,'Pontuação 3.0'!G$2:H$11,2,FALSE),VLOOKUP(K554,'Pontuação 3.0'!M$2:N$13,2,FALSE)),0)</f>
        <v>2155</v>
      </c>
      <c r="Z554" s="11">
        <f t="shared" si="6"/>
        <v>216</v>
      </c>
      <c r="AA554" s="11" t="str">
        <f t="array" ref="AA554">IFERROR(INDEX('Pontuação 3.0'!G$13:G$191, MATCH(Z554, 'Pontuação 3.0'!F$13:F$191, 0)), "Faixa Indefinida")</f>
        <v>B</v>
      </c>
      <c r="AB554" s="11">
        <f t="shared" si="7"/>
        <v>0</v>
      </c>
      <c r="AC554" s="11">
        <f t="shared" si="8"/>
        <v>1</v>
      </c>
      <c r="AD554" s="11">
        <f t="shared" si="9"/>
        <v>0</v>
      </c>
      <c r="AE554" s="11">
        <f t="shared" si="10"/>
        <v>0</v>
      </c>
    </row>
    <row r="555" ht="15.75" customHeight="1">
      <c r="A555" s="7">
        <v>45654.0</v>
      </c>
      <c r="B555" s="8" t="s">
        <v>1216</v>
      </c>
      <c r="C555" s="8" t="s">
        <v>1217</v>
      </c>
      <c r="D555" s="8" t="s">
        <v>1218</v>
      </c>
      <c r="E555" s="8" t="s">
        <v>15428</v>
      </c>
      <c r="F555" s="8" t="s">
        <v>15442</v>
      </c>
      <c r="G555" s="8" t="s">
        <v>15421</v>
      </c>
      <c r="H555" s="8" t="s">
        <v>15446</v>
      </c>
      <c r="I555" s="8" t="s">
        <v>15423</v>
      </c>
      <c r="J555" s="8" t="s">
        <v>15424</v>
      </c>
      <c r="K555" s="8" t="s">
        <v>15432</v>
      </c>
      <c r="L555" s="12" t="s">
        <v>15</v>
      </c>
      <c r="M555" s="12" t="s">
        <v>3780</v>
      </c>
      <c r="N555" s="12" t="s">
        <v>1912</v>
      </c>
      <c r="O555" s="12" t="s">
        <v>3781</v>
      </c>
      <c r="P555" s="12" t="s">
        <v>119</v>
      </c>
      <c r="R555" s="10">
        <f>ROUNDUP(SUM(VLOOKUP(F555,'Pontuação'!A$2:B$11,2,FALSE),VLOOKUP(E555,'Pontuação'!C$2:D$11,2,FALSE),VLOOKUP(H555,'Pontuação'!I$2:J$11,2,FALSE),VLOOKUP(I555,'Pontuação'!G$2:H$11,2,FALSE),VLOOKUP(K555,'Pontuação'!M$2:N$13,2,FALSE)),0)</f>
        <v>1715</v>
      </c>
      <c r="S555" s="11">
        <f t="shared" si="1"/>
        <v>172</v>
      </c>
      <c r="T555" s="11" t="str">
        <f t="array" ref="T555">IFERROR(INDEX('Pontuação'!G$13:G$101, MATCH(S555, 'Pontuação'!F$13:F$101, 0)), "Faixa Indefinida")</f>
        <v>B</v>
      </c>
      <c r="U555" s="11">
        <f t="shared" si="2"/>
        <v>0</v>
      </c>
      <c r="V555" s="11">
        <f t="shared" si="3"/>
        <v>1</v>
      </c>
      <c r="W555" s="11">
        <f t="shared" si="4"/>
        <v>0</v>
      </c>
      <c r="X555" s="11">
        <f t="shared" si="5"/>
        <v>0</v>
      </c>
      <c r="Y555" s="11">
        <f>ROUNDUP(SUM(VLOOKUP(F555,'Pontuação 3.0'!A$2:B$11,2,FALSE),VLOOKUP(E555,'Pontuação 3.0'!C$2:D$11,2,FALSE),VLOOKUP(H555,'Pontuação 3.0'!I$2:J$11,2,FALSE),VLOOKUP(J555,'Pontuação 3.0'!K$2:L$11,2,FALSE),VLOOKUP(G555,'Pontuação 3.0'!E$2:F$11,2,FALSE),VLOOKUP(I555,'Pontuação 3.0'!G$2:H$11,2,FALSE),VLOOKUP(K555,'Pontuação 3.0'!M$2:N$13,2,FALSE)),0)</f>
        <v>2022</v>
      </c>
      <c r="Z555" s="11">
        <f t="shared" si="6"/>
        <v>202</v>
      </c>
      <c r="AA555" s="11" t="str">
        <f t="array" ref="AA555">IFERROR(INDEX('Pontuação 3.0'!G$13:G$191, MATCH(Z555, 'Pontuação 3.0'!F$13:F$191, 0)), "Faixa Indefinida")</f>
        <v>C</v>
      </c>
      <c r="AB555" s="11">
        <f t="shared" si="7"/>
        <v>0</v>
      </c>
      <c r="AC555" s="11">
        <f t="shared" si="8"/>
        <v>0</v>
      </c>
      <c r="AD555" s="11">
        <f t="shared" si="9"/>
        <v>1</v>
      </c>
      <c r="AE555" s="11">
        <f t="shared" si="10"/>
        <v>0</v>
      </c>
    </row>
    <row r="556" ht="15.75" customHeight="1">
      <c r="A556" s="7">
        <v>45654.0</v>
      </c>
      <c r="B556" s="8" t="s">
        <v>1219</v>
      </c>
      <c r="C556" s="8" t="s">
        <v>1220</v>
      </c>
      <c r="D556" s="9">
        <v>1.1986376281E10</v>
      </c>
      <c r="E556" s="8" t="s">
        <v>15419</v>
      </c>
      <c r="F556" s="8" t="s">
        <v>15442</v>
      </c>
      <c r="G556" s="8" t="s">
        <v>15430</v>
      </c>
      <c r="H556" s="8" t="s">
        <v>15446</v>
      </c>
      <c r="I556" s="8" t="s">
        <v>15423</v>
      </c>
      <c r="J556" s="8" t="s">
        <v>15448</v>
      </c>
      <c r="K556" s="8" t="s">
        <v>15439</v>
      </c>
      <c r="L556" s="12" t="s">
        <v>15</v>
      </c>
      <c r="M556" s="12" t="s">
        <v>3780</v>
      </c>
      <c r="N556" s="12" t="s">
        <v>133</v>
      </c>
      <c r="O556" s="12" t="s">
        <v>3781</v>
      </c>
      <c r="P556" s="12" t="s">
        <v>119</v>
      </c>
      <c r="R556" s="10">
        <f>ROUNDUP(SUM(VLOOKUP(F556,'Pontuação'!A$2:B$11,2,FALSE),VLOOKUP(E556,'Pontuação'!C$2:D$11,2,FALSE),VLOOKUP(H556,'Pontuação'!I$2:J$11,2,FALSE),VLOOKUP(I556,'Pontuação'!G$2:H$11,2,FALSE),VLOOKUP(K556,'Pontuação'!M$2:N$13,2,FALSE)),0)</f>
        <v>1631</v>
      </c>
      <c r="S556" s="11">
        <f t="shared" si="1"/>
        <v>163</v>
      </c>
      <c r="T556" s="11" t="str">
        <f t="array" ref="T556">IFERROR(INDEX('Pontuação'!G$13:G$101, MATCH(S556, 'Pontuação'!F$13:F$101, 0)), "Faixa Indefinida")</f>
        <v>C</v>
      </c>
      <c r="U556" s="11">
        <f t="shared" si="2"/>
        <v>0</v>
      </c>
      <c r="V556" s="11">
        <f t="shared" si="3"/>
        <v>0</v>
      </c>
      <c r="W556" s="11">
        <f t="shared" si="4"/>
        <v>1</v>
      </c>
      <c r="X556" s="11">
        <f t="shared" si="5"/>
        <v>0</v>
      </c>
      <c r="Y556" s="11">
        <f>ROUNDUP(SUM(VLOOKUP(F556,'Pontuação 3.0'!A$2:B$11,2,FALSE),VLOOKUP(E556,'Pontuação 3.0'!C$2:D$11,2,FALSE),VLOOKUP(H556,'Pontuação 3.0'!I$2:J$11,2,FALSE),VLOOKUP(J556,'Pontuação 3.0'!K$2:L$11,2,FALSE),VLOOKUP(G556,'Pontuação 3.0'!E$2:F$11,2,FALSE),VLOOKUP(I556,'Pontuação 3.0'!G$2:H$11,2,FALSE),VLOOKUP(K556,'Pontuação 3.0'!M$2:N$13,2,FALSE)),0)</f>
        <v>2285</v>
      </c>
      <c r="Z556" s="11">
        <f t="shared" si="6"/>
        <v>229</v>
      </c>
      <c r="AA556" s="11" t="str">
        <f t="array" ref="AA556">IFERROR(INDEX('Pontuação 3.0'!G$13:G$191, MATCH(Z556, 'Pontuação 3.0'!F$13:F$191, 0)), "Faixa Indefinida")</f>
        <v>B</v>
      </c>
      <c r="AB556" s="11">
        <f t="shared" si="7"/>
        <v>0</v>
      </c>
      <c r="AC556" s="11">
        <f t="shared" si="8"/>
        <v>1</v>
      </c>
      <c r="AD556" s="11">
        <f t="shared" si="9"/>
        <v>0</v>
      </c>
      <c r="AE556" s="11">
        <f t="shared" si="10"/>
        <v>0</v>
      </c>
    </row>
    <row r="557" ht="15.75" customHeight="1">
      <c r="A557" s="7">
        <v>45654.0</v>
      </c>
      <c r="B557" s="8" t="s">
        <v>109</v>
      </c>
      <c r="C557" s="8" t="s">
        <v>1221</v>
      </c>
      <c r="D557" s="9">
        <v>8.1991536561E10</v>
      </c>
      <c r="E557" s="8" t="s">
        <v>15428</v>
      </c>
      <c r="F557" s="8" t="s">
        <v>15420</v>
      </c>
      <c r="G557" s="8" t="s">
        <v>15451</v>
      </c>
      <c r="H557" s="8" t="s">
        <v>15438</v>
      </c>
      <c r="I557" s="8" t="s">
        <v>15423</v>
      </c>
      <c r="J557" s="8" t="s">
        <v>15424</v>
      </c>
      <c r="K557" s="8" t="s">
        <v>15432</v>
      </c>
      <c r="L557" s="12" t="s">
        <v>15</v>
      </c>
      <c r="M557" s="12" t="s">
        <v>3780</v>
      </c>
      <c r="N557" s="12" t="s">
        <v>205</v>
      </c>
      <c r="O557" s="12" t="s">
        <v>3781</v>
      </c>
      <c r="P557" s="12" t="s">
        <v>119</v>
      </c>
      <c r="R557" s="10">
        <f>ROUNDUP(SUM(VLOOKUP(F557,'Pontuação'!A$2:B$11,2,FALSE),VLOOKUP(E557,'Pontuação'!C$2:D$11,2,FALSE),VLOOKUP(H557,'Pontuação'!I$2:J$11,2,FALSE),VLOOKUP(I557,'Pontuação'!G$2:H$11,2,FALSE),VLOOKUP(K557,'Pontuação'!M$2:N$13,2,FALSE)),0)</f>
        <v>1571</v>
      </c>
      <c r="S557" s="11">
        <f t="shared" si="1"/>
        <v>157</v>
      </c>
      <c r="T557" s="11" t="str">
        <f t="array" ref="T557">IFERROR(INDEX('Pontuação'!G$13:G$101, MATCH(S557, 'Pontuação'!F$13:F$101, 0)), "Faixa Indefinida")</f>
        <v>C</v>
      </c>
      <c r="U557" s="11">
        <f t="shared" si="2"/>
        <v>0</v>
      </c>
      <c r="V557" s="11">
        <f t="shared" si="3"/>
        <v>0</v>
      </c>
      <c r="W557" s="11">
        <f t="shared" si="4"/>
        <v>1</v>
      </c>
      <c r="X557" s="11">
        <f t="shared" si="5"/>
        <v>0</v>
      </c>
      <c r="Y557" s="11">
        <f>ROUNDUP(SUM(VLOOKUP(F557,'Pontuação 3.0'!A$2:B$11,2,FALSE),VLOOKUP(E557,'Pontuação 3.0'!C$2:D$11,2,FALSE),VLOOKUP(H557,'Pontuação 3.0'!I$2:J$11,2,FALSE),VLOOKUP(J557,'Pontuação 3.0'!K$2:L$11,2,FALSE),VLOOKUP(G557,'Pontuação 3.0'!E$2:F$11,2,FALSE),VLOOKUP(I557,'Pontuação 3.0'!G$2:H$11,2,FALSE),VLOOKUP(K557,'Pontuação 3.0'!M$2:N$13,2,FALSE)),0)</f>
        <v>1910</v>
      </c>
      <c r="Z557" s="11">
        <f t="shared" si="6"/>
        <v>191</v>
      </c>
      <c r="AA557" s="11" t="str">
        <f t="array" ref="AA557">IFERROR(INDEX('Pontuação 3.0'!G$13:G$191, MATCH(Z557, 'Pontuação 3.0'!F$13:F$191, 0)), "Faixa Indefinida")</f>
        <v>D</v>
      </c>
      <c r="AB557" s="11">
        <f t="shared" si="7"/>
        <v>0</v>
      </c>
      <c r="AC557" s="11">
        <f t="shared" si="8"/>
        <v>0</v>
      </c>
      <c r="AD557" s="11">
        <f t="shared" si="9"/>
        <v>0</v>
      </c>
      <c r="AE557" s="11">
        <f t="shared" si="10"/>
        <v>1</v>
      </c>
    </row>
    <row r="558" ht="15.75" customHeight="1">
      <c r="A558" s="7">
        <v>45654.0</v>
      </c>
      <c r="B558" s="8" t="s">
        <v>1222</v>
      </c>
      <c r="C558" s="8" t="s">
        <v>1223</v>
      </c>
      <c r="D558" s="9">
        <v>3.2999528818E10</v>
      </c>
      <c r="E558" s="8" t="s">
        <v>15428</v>
      </c>
      <c r="F558" s="8" t="s">
        <v>15442</v>
      </c>
      <c r="G558" s="8" t="s">
        <v>15430</v>
      </c>
      <c r="H558" s="8" t="s">
        <v>15443</v>
      </c>
      <c r="I558" s="8" t="s">
        <v>15431</v>
      </c>
      <c r="J558" s="8" t="s">
        <v>15424</v>
      </c>
      <c r="K558" s="8" t="s">
        <v>15432</v>
      </c>
      <c r="L558" s="12" t="s">
        <v>15</v>
      </c>
      <c r="M558" s="12" t="s">
        <v>3780</v>
      </c>
      <c r="N558" s="12" t="s">
        <v>1554</v>
      </c>
      <c r="O558" s="12" t="s">
        <v>3781</v>
      </c>
      <c r="P558" s="12" t="s">
        <v>119</v>
      </c>
      <c r="R558" s="10">
        <f>ROUNDUP(SUM(VLOOKUP(F558,'Pontuação'!A$2:B$11,2,FALSE),VLOOKUP(E558,'Pontuação'!C$2:D$11,2,FALSE),VLOOKUP(H558,'Pontuação'!I$2:J$11,2,FALSE),VLOOKUP(I558,'Pontuação'!G$2:H$11,2,FALSE),VLOOKUP(K558,'Pontuação'!M$2:N$13,2,FALSE)),0)</f>
        <v>1804</v>
      </c>
      <c r="S558" s="11">
        <f t="shared" si="1"/>
        <v>180</v>
      </c>
      <c r="T558" s="11" t="str">
        <f t="array" ref="T558">IFERROR(INDEX('Pontuação'!G$13:G$101, MATCH(S558, 'Pontuação'!F$13:F$101, 0)), "Faixa Indefinida")</f>
        <v>B</v>
      </c>
      <c r="U558" s="11">
        <f t="shared" si="2"/>
        <v>0</v>
      </c>
      <c r="V558" s="11">
        <f t="shared" si="3"/>
        <v>1</v>
      </c>
      <c r="W558" s="11">
        <f t="shared" si="4"/>
        <v>0</v>
      </c>
      <c r="X558" s="11">
        <f t="shared" si="5"/>
        <v>0</v>
      </c>
      <c r="Y558" s="11">
        <f>ROUNDUP(SUM(VLOOKUP(F558,'Pontuação 3.0'!A$2:B$11,2,FALSE),VLOOKUP(E558,'Pontuação 3.0'!C$2:D$11,2,FALSE),VLOOKUP(H558,'Pontuação 3.0'!I$2:J$11,2,FALSE),VLOOKUP(J558,'Pontuação 3.0'!K$2:L$11,2,FALSE),VLOOKUP(G558,'Pontuação 3.0'!E$2:F$11,2,FALSE),VLOOKUP(I558,'Pontuação 3.0'!G$2:H$11,2,FALSE),VLOOKUP(K558,'Pontuação 3.0'!M$2:N$13,2,FALSE)),0)</f>
        <v>2163</v>
      </c>
      <c r="Z558" s="11">
        <f t="shared" si="6"/>
        <v>216</v>
      </c>
      <c r="AA558" s="11" t="str">
        <f t="array" ref="AA558">IFERROR(INDEX('Pontuação 3.0'!G$13:G$191, MATCH(Z558, 'Pontuação 3.0'!F$13:F$191, 0)), "Faixa Indefinida")</f>
        <v>B</v>
      </c>
      <c r="AB558" s="11">
        <f t="shared" si="7"/>
        <v>0</v>
      </c>
      <c r="AC558" s="11">
        <f t="shared" si="8"/>
        <v>1</v>
      </c>
      <c r="AD558" s="11">
        <f t="shared" si="9"/>
        <v>0</v>
      </c>
      <c r="AE558" s="11">
        <f t="shared" si="10"/>
        <v>0</v>
      </c>
    </row>
    <row r="559" ht="15.75" customHeight="1">
      <c r="A559" s="7">
        <v>45654.0</v>
      </c>
      <c r="B559" s="8" t="s">
        <v>1224</v>
      </c>
      <c r="C559" s="8" t="s">
        <v>1225</v>
      </c>
      <c r="D559" s="13" t="s">
        <v>15669</v>
      </c>
      <c r="E559" s="8" t="s">
        <v>15428</v>
      </c>
      <c r="F559" s="8" t="s">
        <v>15420</v>
      </c>
      <c r="G559" s="8" t="s">
        <v>15421</v>
      </c>
      <c r="H559" s="8" t="s">
        <v>15446</v>
      </c>
      <c r="I559" s="8" t="s">
        <v>15423</v>
      </c>
      <c r="J559" s="8" t="s">
        <v>15424</v>
      </c>
      <c r="K559" s="8" t="s">
        <v>15425</v>
      </c>
      <c r="L559" s="12" t="s">
        <v>15</v>
      </c>
      <c r="M559" s="12" t="s">
        <v>3780</v>
      </c>
      <c r="N559" s="12" t="s">
        <v>1677</v>
      </c>
      <c r="O559" s="12" t="s">
        <v>3792</v>
      </c>
      <c r="P559" s="12" t="s">
        <v>119</v>
      </c>
      <c r="R559" s="10">
        <f>ROUNDUP(SUM(VLOOKUP(F559,'Pontuação'!A$2:B$11,2,FALSE),VLOOKUP(E559,'Pontuação'!C$2:D$11,2,FALSE),VLOOKUP(H559,'Pontuação'!I$2:J$11,2,FALSE),VLOOKUP(I559,'Pontuação'!G$2:H$11,2,FALSE),VLOOKUP(K559,'Pontuação'!M$2:N$13,2,FALSE)),0)</f>
        <v>1595</v>
      </c>
      <c r="S559" s="11">
        <f t="shared" si="1"/>
        <v>160</v>
      </c>
      <c r="T559" s="11" t="str">
        <f t="array" ref="T559">IFERROR(INDEX('Pontuação'!G$13:G$101, MATCH(S559, 'Pontuação'!F$13:F$101, 0)), "Faixa Indefinida")</f>
        <v>C</v>
      </c>
      <c r="U559" s="11">
        <f t="shared" si="2"/>
        <v>0</v>
      </c>
      <c r="V559" s="11">
        <f t="shared" si="3"/>
        <v>0</v>
      </c>
      <c r="W559" s="11">
        <f t="shared" si="4"/>
        <v>1</v>
      </c>
      <c r="X559" s="11">
        <f t="shared" si="5"/>
        <v>0</v>
      </c>
      <c r="Y559" s="11">
        <f>ROUNDUP(SUM(VLOOKUP(F559,'Pontuação 3.0'!A$2:B$11,2,FALSE),VLOOKUP(E559,'Pontuação 3.0'!C$2:D$11,2,FALSE),VLOOKUP(H559,'Pontuação 3.0'!I$2:J$11,2,FALSE),VLOOKUP(J559,'Pontuação 3.0'!K$2:L$11,2,FALSE),VLOOKUP(G559,'Pontuação 3.0'!E$2:F$11,2,FALSE),VLOOKUP(I559,'Pontuação 3.0'!G$2:H$11,2,FALSE),VLOOKUP(K559,'Pontuação 3.0'!M$2:N$13,2,FALSE)),0)</f>
        <v>2069</v>
      </c>
      <c r="Z559" s="11">
        <f t="shared" si="6"/>
        <v>207</v>
      </c>
      <c r="AA559" s="11" t="str">
        <f t="array" ref="AA559">IFERROR(INDEX('Pontuação 3.0'!G$13:G$191, MATCH(Z559, 'Pontuação 3.0'!F$13:F$191, 0)), "Faixa Indefinida")</f>
        <v>C</v>
      </c>
      <c r="AB559" s="11">
        <f t="shared" si="7"/>
        <v>0</v>
      </c>
      <c r="AC559" s="11">
        <f t="shared" si="8"/>
        <v>0</v>
      </c>
      <c r="AD559" s="11">
        <f t="shared" si="9"/>
        <v>1</v>
      </c>
      <c r="AE559" s="11">
        <f t="shared" si="10"/>
        <v>0</v>
      </c>
    </row>
    <row r="560" ht="15.75" customHeight="1">
      <c r="A560" s="7">
        <v>45654.0</v>
      </c>
      <c r="B560" s="8" t="s">
        <v>1226</v>
      </c>
      <c r="C560" s="8" t="s">
        <v>1227</v>
      </c>
      <c r="D560" s="9">
        <v>8.5996224866E10</v>
      </c>
      <c r="E560" s="8" t="s">
        <v>15428</v>
      </c>
      <c r="F560" s="8" t="s">
        <v>15420</v>
      </c>
      <c r="G560" s="8" t="s">
        <v>15430</v>
      </c>
      <c r="H560" s="8" t="s">
        <v>15446</v>
      </c>
      <c r="I560" s="8" t="s">
        <v>15431</v>
      </c>
      <c r="J560" s="8" t="s">
        <v>15448</v>
      </c>
      <c r="K560" s="8" t="s">
        <v>15425</v>
      </c>
      <c r="L560" s="12" t="s">
        <v>15</v>
      </c>
      <c r="M560" s="12" t="s">
        <v>3780</v>
      </c>
      <c r="N560" s="12" t="s">
        <v>710</v>
      </c>
      <c r="O560" s="12" t="s">
        <v>3797</v>
      </c>
      <c r="P560" s="12" t="s">
        <v>119</v>
      </c>
      <c r="R560" s="10">
        <f>ROUNDUP(SUM(VLOOKUP(F560,'Pontuação'!A$2:B$11,2,FALSE),VLOOKUP(E560,'Pontuação'!C$2:D$11,2,FALSE),VLOOKUP(H560,'Pontuação'!I$2:J$11,2,FALSE),VLOOKUP(I560,'Pontuação'!G$2:H$11,2,FALSE),VLOOKUP(K560,'Pontuação'!M$2:N$13,2,FALSE)),0)</f>
        <v>1700</v>
      </c>
      <c r="S560" s="11">
        <f t="shared" si="1"/>
        <v>170</v>
      </c>
      <c r="T560" s="11" t="str">
        <f t="array" ref="T560">IFERROR(INDEX('Pontuação'!G$13:G$101, MATCH(S560, 'Pontuação'!F$13:F$101, 0)), "Faixa Indefinida")</f>
        <v>B</v>
      </c>
      <c r="U560" s="11">
        <f t="shared" si="2"/>
        <v>0</v>
      </c>
      <c r="V560" s="11">
        <f t="shared" si="3"/>
        <v>1</v>
      </c>
      <c r="W560" s="11">
        <f t="shared" si="4"/>
        <v>0</v>
      </c>
      <c r="X560" s="11">
        <f t="shared" si="5"/>
        <v>0</v>
      </c>
      <c r="Y560" s="11">
        <f>ROUNDUP(SUM(VLOOKUP(F560,'Pontuação 3.0'!A$2:B$11,2,FALSE),VLOOKUP(E560,'Pontuação 3.0'!C$2:D$11,2,FALSE),VLOOKUP(H560,'Pontuação 3.0'!I$2:J$11,2,FALSE),VLOOKUP(J560,'Pontuação 3.0'!K$2:L$11,2,FALSE),VLOOKUP(G560,'Pontuação 3.0'!E$2:F$11,2,FALSE),VLOOKUP(I560,'Pontuação 3.0'!G$2:H$11,2,FALSE),VLOOKUP(K560,'Pontuação 3.0'!M$2:N$13,2,FALSE)),0)</f>
        <v>2622</v>
      </c>
      <c r="Z560" s="11">
        <f t="shared" si="6"/>
        <v>262</v>
      </c>
      <c r="AA560" s="11" t="str">
        <f t="array" ref="AA560">IFERROR(INDEX('Pontuação 3.0'!G$13:G$191, MATCH(Z560, 'Pontuação 3.0'!F$13:F$191, 0)), "Faixa Indefinida")</f>
        <v>A</v>
      </c>
      <c r="AB560" s="11">
        <f t="shared" si="7"/>
        <v>1</v>
      </c>
      <c r="AC560" s="11">
        <f t="shared" si="8"/>
        <v>0</v>
      </c>
      <c r="AD560" s="11">
        <f t="shared" si="9"/>
        <v>0</v>
      </c>
      <c r="AE560" s="11">
        <f t="shared" si="10"/>
        <v>0</v>
      </c>
    </row>
    <row r="561" ht="15.75" customHeight="1">
      <c r="A561" s="7">
        <v>45654.0</v>
      </c>
      <c r="B561" s="8" t="s">
        <v>1228</v>
      </c>
      <c r="C561" s="8" t="s">
        <v>1229</v>
      </c>
      <c r="D561" s="9">
        <v>2.197506299E10</v>
      </c>
      <c r="E561" s="8" t="s">
        <v>15428</v>
      </c>
      <c r="F561" s="8" t="s">
        <v>15429</v>
      </c>
      <c r="G561" s="8" t="s">
        <v>15421</v>
      </c>
      <c r="H561" s="8" t="s">
        <v>15446</v>
      </c>
      <c r="I561" s="8" t="s">
        <v>15423</v>
      </c>
      <c r="J561" s="8" t="s">
        <v>15448</v>
      </c>
      <c r="K561" s="8" t="s">
        <v>15432</v>
      </c>
      <c r="L561" s="12" t="s">
        <v>15</v>
      </c>
      <c r="M561" s="12" t="s">
        <v>3780</v>
      </c>
      <c r="N561" s="12" t="s">
        <v>205</v>
      </c>
      <c r="O561" s="12" t="s">
        <v>3792</v>
      </c>
      <c r="P561" s="12" t="s">
        <v>17</v>
      </c>
      <c r="R561" s="10">
        <f>ROUNDUP(SUM(VLOOKUP(F561,'Pontuação'!A$2:B$11,2,FALSE),VLOOKUP(E561,'Pontuação'!C$2:D$11,2,FALSE),VLOOKUP(H561,'Pontuação'!I$2:J$11,2,FALSE),VLOOKUP(I561,'Pontuação'!G$2:H$11,2,FALSE),VLOOKUP(K561,'Pontuação'!M$2:N$13,2,FALSE)),0)</f>
        <v>1698</v>
      </c>
      <c r="S561" s="11">
        <f t="shared" si="1"/>
        <v>170</v>
      </c>
      <c r="T561" s="11" t="str">
        <f t="array" ref="T561">IFERROR(INDEX('Pontuação'!G$13:G$101, MATCH(S561, 'Pontuação'!F$13:F$101, 0)), "Faixa Indefinida")</f>
        <v>B</v>
      </c>
      <c r="U561" s="11">
        <f t="shared" si="2"/>
        <v>0</v>
      </c>
      <c r="V561" s="11">
        <f t="shared" si="3"/>
        <v>1</v>
      </c>
      <c r="W561" s="11">
        <f t="shared" si="4"/>
        <v>0</v>
      </c>
      <c r="X561" s="11">
        <f t="shared" si="5"/>
        <v>0</v>
      </c>
      <c r="Y561" s="11">
        <f>ROUNDUP(SUM(VLOOKUP(F561,'Pontuação 3.0'!A$2:B$11,2,FALSE),VLOOKUP(E561,'Pontuação 3.0'!C$2:D$11,2,FALSE),VLOOKUP(H561,'Pontuação 3.0'!I$2:J$11,2,FALSE),VLOOKUP(J561,'Pontuação 3.0'!K$2:L$11,2,FALSE),VLOOKUP(G561,'Pontuação 3.0'!E$2:F$11,2,FALSE),VLOOKUP(I561,'Pontuação 3.0'!G$2:H$11,2,FALSE),VLOOKUP(K561,'Pontuação 3.0'!M$2:N$13,2,FALSE)),0)</f>
        <v>2194</v>
      </c>
      <c r="Z561" s="11">
        <f t="shared" si="6"/>
        <v>219</v>
      </c>
      <c r="AA561" s="11" t="str">
        <f t="array" ref="AA561">IFERROR(INDEX('Pontuação 3.0'!G$13:G$191, MATCH(Z561, 'Pontuação 3.0'!F$13:F$191, 0)), "Faixa Indefinida")</f>
        <v>B</v>
      </c>
      <c r="AB561" s="11">
        <f t="shared" si="7"/>
        <v>0</v>
      </c>
      <c r="AC561" s="11">
        <f t="shared" si="8"/>
        <v>1</v>
      </c>
      <c r="AD561" s="11">
        <f t="shared" si="9"/>
        <v>0</v>
      </c>
      <c r="AE561" s="11">
        <f t="shared" si="10"/>
        <v>0</v>
      </c>
    </row>
    <row r="562" ht="15.75" customHeight="1">
      <c r="A562" s="7">
        <v>45654.0</v>
      </c>
      <c r="B562" s="8" t="s">
        <v>1230</v>
      </c>
      <c r="C562" s="8" t="s">
        <v>1231</v>
      </c>
      <c r="D562" s="9">
        <v>1.299259511E10</v>
      </c>
      <c r="E562" s="8" t="s">
        <v>15419</v>
      </c>
      <c r="F562" s="8" t="s">
        <v>15420</v>
      </c>
      <c r="G562" s="8" t="s">
        <v>15451</v>
      </c>
      <c r="H562" s="8" t="s">
        <v>15438</v>
      </c>
      <c r="I562" s="8" t="s">
        <v>15423</v>
      </c>
      <c r="J562" s="8" t="s">
        <v>15448</v>
      </c>
      <c r="K562" s="8" t="s">
        <v>15425</v>
      </c>
      <c r="L562" s="12" t="s">
        <v>15</v>
      </c>
      <c r="M562" s="12" t="s">
        <v>3780</v>
      </c>
      <c r="N562" s="12" t="s">
        <v>1554</v>
      </c>
      <c r="O562" s="12" t="s">
        <v>3781</v>
      </c>
      <c r="P562" s="12" t="s">
        <v>119</v>
      </c>
      <c r="R562" s="10">
        <f>ROUNDUP(SUM(VLOOKUP(F562,'Pontuação'!A$2:B$11,2,FALSE),VLOOKUP(E562,'Pontuação'!C$2:D$11,2,FALSE),VLOOKUP(H562,'Pontuação'!I$2:J$11,2,FALSE),VLOOKUP(I562,'Pontuação'!G$2:H$11,2,FALSE),VLOOKUP(K562,'Pontuação'!M$2:N$13,2,FALSE)),0)</f>
        <v>1443</v>
      </c>
      <c r="S562" s="11">
        <f t="shared" si="1"/>
        <v>144</v>
      </c>
      <c r="T562" s="11" t="str">
        <f t="array" ref="T562">IFERROR(INDEX('Pontuação'!G$13:G$101, MATCH(S562, 'Pontuação'!F$13:F$101, 0)), "Faixa Indefinida")</f>
        <v>D</v>
      </c>
      <c r="U562" s="11">
        <f t="shared" si="2"/>
        <v>0</v>
      </c>
      <c r="V562" s="11">
        <f t="shared" si="3"/>
        <v>0</v>
      </c>
      <c r="W562" s="11">
        <f t="shared" si="4"/>
        <v>0</v>
      </c>
      <c r="X562" s="11">
        <f t="shared" si="5"/>
        <v>1</v>
      </c>
      <c r="Y562" s="11">
        <f>ROUNDUP(SUM(VLOOKUP(F562,'Pontuação 3.0'!A$2:B$11,2,FALSE),VLOOKUP(E562,'Pontuação 3.0'!C$2:D$11,2,FALSE),VLOOKUP(H562,'Pontuação 3.0'!I$2:J$11,2,FALSE),VLOOKUP(J562,'Pontuação 3.0'!K$2:L$11,2,FALSE),VLOOKUP(G562,'Pontuação 3.0'!E$2:F$11,2,FALSE),VLOOKUP(I562,'Pontuação 3.0'!G$2:H$11,2,FALSE),VLOOKUP(K562,'Pontuação 3.0'!M$2:N$13,2,FALSE)),0)</f>
        <v>2055</v>
      </c>
      <c r="Z562" s="11">
        <f t="shared" si="6"/>
        <v>206</v>
      </c>
      <c r="AA562" s="11" t="str">
        <f t="array" ref="AA562">IFERROR(INDEX('Pontuação 3.0'!G$13:G$191, MATCH(Z562, 'Pontuação 3.0'!F$13:F$191, 0)), "Faixa Indefinida")</f>
        <v>C</v>
      </c>
      <c r="AB562" s="11">
        <f t="shared" si="7"/>
        <v>0</v>
      </c>
      <c r="AC562" s="11">
        <f t="shared" si="8"/>
        <v>0</v>
      </c>
      <c r="AD562" s="11">
        <f t="shared" si="9"/>
        <v>1</v>
      </c>
      <c r="AE562" s="11">
        <f t="shared" si="10"/>
        <v>0</v>
      </c>
    </row>
    <row r="563" ht="15.75" customHeight="1">
      <c r="A563" s="7">
        <v>45654.0</v>
      </c>
      <c r="B563" s="8" t="s">
        <v>1232</v>
      </c>
      <c r="C563" s="8" t="s">
        <v>1233</v>
      </c>
      <c r="D563" s="8" t="s">
        <v>1234</v>
      </c>
      <c r="E563" s="8" t="s">
        <v>15428</v>
      </c>
      <c r="F563" s="8" t="s">
        <v>15420</v>
      </c>
      <c r="G563" s="8" t="s">
        <v>15430</v>
      </c>
      <c r="H563" s="8" t="s">
        <v>15443</v>
      </c>
      <c r="I563" s="8" t="s">
        <v>15423</v>
      </c>
      <c r="J563" s="8" t="s">
        <v>15424</v>
      </c>
      <c r="K563" s="8" t="s">
        <v>15425</v>
      </c>
      <c r="L563" s="12" t="s">
        <v>15</v>
      </c>
      <c r="M563" s="12" t="s">
        <v>3780</v>
      </c>
      <c r="N563" s="12" t="s">
        <v>310</v>
      </c>
      <c r="O563" s="12" t="s">
        <v>3781</v>
      </c>
      <c r="P563" s="12" t="s">
        <v>119</v>
      </c>
      <c r="R563" s="10">
        <f>ROUNDUP(SUM(VLOOKUP(F563,'Pontuação'!A$2:B$11,2,FALSE),VLOOKUP(E563,'Pontuação'!C$2:D$11,2,FALSE),VLOOKUP(H563,'Pontuação'!I$2:J$11,2,FALSE),VLOOKUP(I563,'Pontuação'!G$2:H$11,2,FALSE),VLOOKUP(K563,'Pontuação'!M$2:N$13,2,FALSE)),0)</f>
        <v>1579</v>
      </c>
      <c r="S563" s="11">
        <f t="shared" si="1"/>
        <v>158</v>
      </c>
      <c r="T563" s="11" t="str">
        <f t="array" ref="T563">IFERROR(INDEX('Pontuação'!G$13:G$101, MATCH(S563, 'Pontuação'!F$13:F$101, 0)), "Faixa Indefinida")</f>
        <v>C</v>
      </c>
      <c r="U563" s="11">
        <f t="shared" si="2"/>
        <v>0</v>
      </c>
      <c r="V563" s="11">
        <f t="shared" si="3"/>
        <v>0</v>
      </c>
      <c r="W563" s="11">
        <f t="shared" si="4"/>
        <v>1</v>
      </c>
      <c r="X563" s="11">
        <f t="shared" si="5"/>
        <v>0</v>
      </c>
      <c r="Y563" s="11">
        <f>ROUNDUP(SUM(VLOOKUP(F563,'Pontuação 3.0'!A$2:B$11,2,FALSE),VLOOKUP(E563,'Pontuação 3.0'!C$2:D$11,2,FALSE),VLOOKUP(H563,'Pontuação 3.0'!I$2:J$11,2,FALSE),VLOOKUP(J563,'Pontuação 3.0'!K$2:L$11,2,FALSE),VLOOKUP(G563,'Pontuação 3.0'!E$2:F$11,2,FALSE),VLOOKUP(I563,'Pontuação 3.0'!G$2:H$11,2,FALSE),VLOOKUP(K563,'Pontuação 3.0'!M$2:N$13,2,FALSE)),0)</f>
        <v>2058</v>
      </c>
      <c r="Z563" s="11">
        <f t="shared" si="6"/>
        <v>206</v>
      </c>
      <c r="AA563" s="11" t="str">
        <f t="array" ref="AA563">IFERROR(INDEX('Pontuação 3.0'!G$13:G$191, MATCH(Z563, 'Pontuação 3.0'!F$13:F$191, 0)), "Faixa Indefinida")</f>
        <v>C</v>
      </c>
      <c r="AB563" s="11">
        <f t="shared" si="7"/>
        <v>0</v>
      </c>
      <c r="AC563" s="11">
        <f t="shared" si="8"/>
        <v>0</v>
      </c>
      <c r="AD563" s="11">
        <f t="shared" si="9"/>
        <v>1</v>
      </c>
      <c r="AE563" s="11">
        <f t="shared" si="10"/>
        <v>0</v>
      </c>
    </row>
    <row r="564" ht="15.75" customHeight="1">
      <c r="A564" s="7">
        <v>45654.0</v>
      </c>
      <c r="B564" s="8" t="s">
        <v>1235</v>
      </c>
      <c r="C564" s="8" t="s">
        <v>1236</v>
      </c>
      <c r="D564" s="9">
        <v>1.1975123576E10</v>
      </c>
      <c r="E564" s="8" t="s">
        <v>15419</v>
      </c>
      <c r="F564" s="8" t="s">
        <v>15442</v>
      </c>
      <c r="G564" s="8" t="s">
        <v>15430</v>
      </c>
      <c r="H564" s="8" t="s">
        <v>15422</v>
      </c>
      <c r="I564" s="8" t="s">
        <v>15433</v>
      </c>
      <c r="J564" s="8" t="s">
        <v>15424</v>
      </c>
      <c r="K564" s="8" t="s">
        <v>15425</v>
      </c>
      <c r="L564" s="12" t="s">
        <v>15</v>
      </c>
      <c r="M564" s="12" t="s">
        <v>3780</v>
      </c>
      <c r="N564" s="12" t="s">
        <v>205</v>
      </c>
      <c r="O564" s="12" t="s">
        <v>3815</v>
      </c>
      <c r="P564" s="12" t="s">
        <v>119</v>
      </c>
      <c r="R564" s="10">
        <f>ROUNDUP(SUM(VLOOKUP(F564,'Pontuação'!A$2:B$11,2,FALSE),VLOOKUP(E564,'Pontuação'!C$2:D$11,2,FALSE),VLOOKUP(H564,'Pontuação'!I$2:J$11,2,FALSE),VLOOKUP(I564,'Pontuação'!G$2:H$11,2,FALSE),VLOOKUP(K564,'Pontuação'!M$2:N$13,2,FALSE)),0)</f>
        <v>1823</v>
      </c>
      <c r="S564" s="11">
        <f t="shared" si="1"/>
        <v>182</v>
      </c>
      <c r="T564" s="11" t="str">
        <f t="array" ref="T564">IFERROR(INDEX('Pontuação'!G$13:G$101, MATCH(S564, 'Pontuação'!F$13:F$101, 0)), "Faixa Indefinida")</f>
        <v>B</v>
      </c>
      <c r="U564" s="11">
        <f t="shared" si="2"/>
        <v>0</v>
      </c>
      <c r="V564" s="11">
        <f t="shared" si="3"/>
        <v>1</v>
      </c>
      <c r="W564" s="11">
        <f t="shared" si="4"/>
        <v>0</v>
      </c>
      <c r="X564" s="11">
        <f t="shared" si="5"/>
        <v>0</v>
      </c>
      <c r="Y564" s="11">
        <f>ROUNDUP(SUM(VLOOKUP(F564,'Pontuação 3.0'!A$2:B$11,2,FALSE),VLOOKUP(E564,'Pontuação 3.0'!C$2:D$11,2,FALSE),VLOOKUP(H564,'Pontuação 3.0'!I$2:J$11,2,FALSE),VLOOKUP(J564,'Pontuação 3.0'!K$2:L$11,2,FALSE),VLOOKUP(G564,'Pontuação 3.0'!E$2:F$11,2,FALSE),VLOOKUP(I564,'Pontuação 3.0'!G$2:H$11,2,FALSE),VLOOKUP(K564,'Pontuação 3.0'!M$2:N$13,2,FALSE)),0)</f>
        <v>2234</v>
      </c>
      <c r="Z564" s="11">
        <f t="shared" si="6"/>
        <v>223</v>
      </c>
      <c r="AA564" s="11" t="str">
        <f t="array" ref="AA564">IFERROR(INDEX('Pontuação 3.0'!G$13:G$191, MATCH(Z564, 'Pontuação 3.0'!F$13:F$191, 0)), "Faixa Indefinida")</f>
        <v>B</v>
      </c>
      <c r="AB564" s="11">
        <f t="shared" si="7"/>
        <v>0</v>
      </c>
      <c r="AC564" s="11">
        <f t="shared" si="8"/>
        <v>1</v>
      </c>
      <c r="AD564" s="11">
        <f t="shared" si="9"/>
        <v>0</v>
      </c>
      <c r="AE564" s="11">
        <f t="shared" si="10"/>
        <v>0</v>
      </c>
    </row>
    <row r="565" ht="15.75" customHeight="1">
      <c r="A565" s="7">
        <v>45654.0</v>
      </c>
      <c r="B565" s="8" t="s">
        <v>1239</v>
      </c>
      <c r="C565" s="8" t="s">
        <v>1240</v>
      </c>
      <c r="D565" s="9">
        <v>9.2984572744E10</v>
      </c>
      <c r="E565" s="8" t="s">
        <v>15428</v>
      </c>
      <c r="F565" s="8" t="s">
        <v>15420</v>
      </c>
      <c r="G565" s="8" t="s">
        <v>15430</v>
      </c>
      <c r="H565" s="8" t="s">
        <v>15422</v>
      </c>
      <c r="I565" s="8" t="s">
        <v>15423</v>
      </c>
      <c r="J565" s="8" t="s">
        <v>15424</v>
      </c>
      <c r="K565" s="8" t="s">
        <v>15439</v>
      </c>
      <c r="L565" s="12" t="s">
        <v>15</v>
      </c>
      <c r="M565" s="12" t="s">
        <v>3780</v>
      </c>
      <c r="N565" s="12" t="s">
        <v>162</v>
      </c>
      <c r="O565" s="12" t="s">
        <v>3797</v>
      </c>
      <c r="P565" s="12" t="s">
        <v>119</v>
      </c>
      <c r="R565" s="10">
        <f>ROUNDUP(SUM(VLOOKUP(F565,'Pontuação'!A$2:B$11,2,FALSE),VLOOKUP(E565,'Pontuação'!C$2:D$11,2,FALSE),VLOOKUP(H565,'Pontuação'!I$2:J$11,2,FALSE),VLOOKUP(I565,'Pontuação'!G$2:H$11,2,FALSE),VLOOKUP(K565,'Pontuação'!M$2:N$13,2,FALSE)),0)</f>
        <v>1597</v>
      </c>
      <c r="S565" s="11">
        <f t="shared" si="1"/>
        <v>160</v>
      </c>
      <c r="T565" s="11" t="str">
        <f t="array" ref="T565">IFERROR(INDEX('Pontuação'!G$13:G$101, MATCH(S565, 'Pontuação'!F$13:F$101, 0)), "Faixa Indefinida")</f>
        <v>C</v>
      </c>
      <c r="U565" s="11">
        <f t="shared" si="2"/>
        <v>0</v>
      </c>
      <c r="V565" s="11">
        <f t="shared" si="3"/>
        <v>0</v>
      </c>
      <c r="W565" s="11">
        <f t="shared" si="4"/>
        <v>1</v>
      </c>
      <c r="X565" s="11">
        <f t="shared" si="5"/>
        <v>0</v>
      </c>
      <c r="Y565" s="11">
        <f>ROUNDUP(SUM(VLOOKUP(F565,'Pontuação 3.0'!A$2:B$11,2,FALSE),VLOOKUP(E565,'Pontuação 3.0'!C$2:D$11,2,FALSE),VLOOKUP(H565,'Pontuação 3.0'!I$2:J$11,2,FALSE),VLOOKUP(J565,'Pontuação 3.0'!K$2:L$11,2,FALSE),VLOOKUP(G565,'Pontuação 3.0'!E$2:F$11,2,FALSE),VLOOKUP(I565,'Pontuação 3.0'!G$2:H$11,2,FALSE),VLOOKUP(K565,'Pontuação 3.0'!M$2:N$13,2,FALSE)),0)</f>
        <v>2100</v>
      </c>
      <c r="Z565" s="11">
        <f t="shared" si="6"/>
        <v>210</v>
      </c>
      <c r="AA565" s="11" t="str">
        <f t="array" ref="AA565">IFERROR(INDEX('Pontuação 3.0'!G$13:G$191, MATCH(Z565, 'Pontuação 3.0'!F$13:F$191, 0)), "Faixa Indefinida")</f>
        <v>C</v>
      </c>
      <c r="AB565" s="11">
        <f t="shared" si="7"/>
        <v>0</v>
      </c>
      <c r="AC565" s="11">
        <f t="shared" si="8"/>
        <v>0</v>
      </c>
      <c r="AD565" s="11">
        <f t="shared" si="9"/>
        <v>1</v>
      </c>
      <c r="AE565" s="11">
        <f t="shared" si="10"/>
        <v>0</v>
      </c>
    </row>
    <row r="566" ht="15.75" customHeight="1">
      <c r="A566" s="7">
        <v>45654.0</v>
      </c>
      <c r="B566" s="8" t="s">
        <v>1237</v>
      </c>
      <c r="C566" s="8" t="s">
        <v>1238</v>
      </c>
      <c r="D566" s="9">
        <v>9.1992651633E10</v>
      </c>
      <c r="E566" s="8" t="s">
        <v>15428</v>
      </c>
      <c r="F566" s="8" t="s">
        <v>15442</v>
      </c>
      <c r="G566" s="8" t="s">
        <v>15421</v>
      </c>
      <c r="H566" s="8" t="s">
        <v>15443</v>
      </c>
      <c r="I566" s="8" t="s">
        <v>15431</v>
      </c>
      <c r="J566" s="8" t="s">
        <v>15424</v>
      </c>
      <c r="K566" s="8" t="s">
        <v>15432</v>
      </c>
      <c r="L566" s="12" t="s">
        <v>15</v>
      </c>
      <c r="M566" s="12" t="s">
        <v>3780</v>
      </c>
      <c r="N566" s="12" t="s">
        <v>608</v>
      </c>
      <c r="O566" s="12" t="s">
        <v>3792</v>
      </c>
      <c r="P566" s="12" t="s">
        <v>17</v>
      </c>
      <c r="R566" s="10">
        <f>ROUNDUP(SUM(VLOOKUP(F566,'Pontuação'!A$2:B$11,2,FALSE),VLOOKUP(E566,'Pontuação'!C$2:D$11,2,FALSE),VLOOKUP(H566,'Pontuação'!I$2:J$11,2,FALSE),VLOOKUP(I566,'Pontuação'!G$2:H$11,2,FALSE),VLOOKUP(K566,'Pontuação'!M$2:N$13,2,FALSE)),0)</f>
        <v>1804</v>
      </c>
      <c r="S566" s="11">
        <f t="shared" si="1"/>
        <v>180</v>
      </c>
      <c r="T566" s="11" t="str">
        <f t="array" ref="T566">IFERROR(INDEX('Pontuação'!G$13:G$101, MATCH(S566, 'Pontuação'!F$13:F$101, 0)), "Faixa Indefinida")</f>
        <v>B</v>
      </c>
      <c r="U566" s="11">
        <f t="shared" si="2"/>
        <v>0</v>
      </c>
      <c r="V566" s="11">
        <f t="shared" si="3"/>
        <v>1</v>
      </c>
      <c r="W566" s="11">
        <f t="shared" si="4"/>
        <v>0</v>
      </c>
      <c r="X566" s="11">
        <f t="shared" si="5"/>
        <v>0</v>
      </c>
      <c r="Y566" s="11">
        <f>ROUNDUP(SUM(VLOOKUP(F566,'Pontuação 3.0'!A$2:B$11,2,FALSE),VLOOKUP(E566,'Pontuação 3.0'!C$2:D$11,2,FALSE),VLOOKUP(H566,'Pontuação 3.0'!I$2:J$11,2,FALSE),VLOOKUP(J566,'Pontuação 3.0'!K$2:L$11,2,FALSE),VLOOKUP(G566,'Pontuação 3.0'!E$2:F$11,2,FALSE),VLOOKUP(I566,'Pontuação 3.0'!G$2:H$11,2,FALSE),VLOOKUP(K566,'Pontuação 3.0'!M$2:N$13,2,FALSE)),0)</f>
        <v>2023</v>
      </c>
      <c r="Z566" s="11">
        <f t="shared" si="6"/>
        <v>202</v>
      </c>
      <c r="AA566" s="11" t="str">
        <f t="array" ref="AA566">IFERROR(INDEX('Pontuação 3.0'!G$13:G$191, MATCH(Z566, 'Pontuação 3.0'!F$13:F$191, 0)), "Faixa Indefinida")</f>
        <v>C</v>
      </c>
      <c r="AB566" s="11">
        <f t="shared" si="7"/>
        <v>0</v>
      </c>
      <c r="AC566" s="11">
        <f t="shared" si="8"/>
        <v>0</v>
      </c>
      <c r="AD566" s="11">
        <f t="shared" si="9"/>
        <v>1</v>
      </c>
      <c r="AE566" s="11">
        <f t="shared" si="10"/>
        <v>0</v>
      </c>
    </row>
    <row r="567" ht="15.75" customHeight="1">
      <c r="A567" s="7">
        <v>45654.0</v>
      </c>
      <c r="B567" s="8" t="s">
        <v>1241</v>
      </c>
      <c r="C567" s="8" t="s">
        <v>1242</v>
      </c>
      <c r="D567" s="9">
        <v>9.8992318381E10</v>
      </c>
      <c r="E567" s="8" t="s">
        <v>15428</v>
      </c>
      <c r="F567" s="8" t="s">
        <v>15420</v>
      </c>
      <c r="G567" s="8" t="s">
        <v>15421</v>
      </c>
      <c r="H567" s="8" t="s">
        <v>15446</v>
      </c>
      <c r="I567" s="8" t="s">
        <v>15423</v>
      </c>
      <c r="J567" s="8" t="s">
        <v>15448</v>
      </c>
      <c r="K567" s="8" t="s">
        <v>15432</v>
      </c>
      <c r="L567" s="12" t="s">
        <v>15</v>
      </c>
      <c r="M567" s="12" t="s">
        <v>3780</v>
      </c>
      <c r="N567" s="12" t="s">
        <v>162</v>
      </c>
      <c r="O567" s="12" t="s">
        <v>3797</v>
      </c>
      <c r="P567" s="12" t="s">
        <v>119</v>
      </c>
      <c r="R567" s="10">
        <f>ROUNDUP(SUM(VLOOKUP(F567,'Pontuação'!A$2:B$11,2,FALSE),VLOOKUP(E567,'Pontuação'!C$2:D$11,2,FALSE),VLOOKUP(H567,'Pontuação'!I$2:J$11,2,FALSE),VLOOKUP(I567,'Pontuação'!G$2:H$11,2,FALSE),VLOOKUP(K567,'Pontuação'!M$2:N$13,2,FALSE)),0)</f>
        <v>1727</v>
      </c>
      <c r="S567" s="11">
        <f t="shared" si="1"/>
        <v>173</v>
      </c>
      <c r="T567" s="11" t="str">
        <f t="array" ref="T567">IFERROR(INDEX('Pontuação'!G$13:G$101, MATCH(S567, 'Pontuação'!F$13:F$101, 0)), "Faixa Indefinida")</f>
        <v>B</v>
      </c>
      <c r="U567" s="11">
        <f t="shared" si="2"/>
        <v>0</v>
      </c>
      <c r="V567" s="11">
        <f t="shared" si="3"/>
        <v>1</v>
      </c>
      <c r="W567" s="11">
        <f t="shared" si="4"/>
        <v>0</v>
      </c>
      <c r="X567" s="11">
        <f t="shared" si="5"/>
        <v>0</v>
      </c>
      <c r="Y567" s="11">
        <f>ROUNDUP(SUM(VLOOKUP(F567,'Pontuação 3.0'!A$2:B$11,2,FALSE),VLOOKUP(E567,'Pontuação 3.0'!C$2:D$11,2,FALSE),VLOOKUP(H567,'Pontuação 3.0'!I$2:J$11,2,FALSE),VLOOKUP(J567,'Pontuação 3.0'!K$2:L$11,2,FALSE),VLOOKUP(G567,'Pontuação 3.0'!E$2:F$11,2,FALSE),VLOOKUP(I567,'Pontuação 3.0'!G$2:H$11,2,FALSE),VLOOKUP(K567,'Pontuação 3.0'!M$2:N$13,2,FALSE)),0)</f>
        <v>2416</v>
      </c>
      <c r="Z567" s="11">
        <f t="shared" si="6"/>
        <v>242</v>
      </c>
      <c r="AA567" s="11" t="str">
        <f t="array" ref="AA567">IFERROR(INDEX('Pontuação 3.0'!G$13:G$191, MATCH(Z567, 'Pontuação 3.0'!F$13:F$191, 0)), "Faixa Indefinida")</f>
        <v>A</v>
      </c>
      <c r="AB567" s="11">
        <f t="shared" si="7"/>
        <v>1</v>
      </c>
      <c r="AC567" s="11">
        <f t="shared" si="8"/>
        <v>0</v>
      </c>
      <c r="AD567" s="11">
        <f t="shared" si="9"/>
        <v>0</v>
      </c>
      <c r="AE567" s="11">
        <f t="shared" si="10"/>
        <v>0</v>
      </c>
    </row>
    <row r="568" ht="15.75" customHeight="1">
      <c r="A568" s="7">
        <v>45654.0</v>
      </c>
      <c r="B568" s="8" t="s">
        <v>1243</v>
      </c>
      <c r="C568" s="8" t="s">
        <v>1244</v>
      </c>
      <c r="D568" s="9">
        <v>1.1953305818E10</v>
      </c>
      <c r="E568" s="8" t="s">
        <v>15428</v>
      </c>
      <c r="F568" s="8" t="s">
        <v>15429</v>
      </c>
      <c r="G568" s="8" t="s">
        <v>15430</v>
      </c>
      <c r="H568" s="8" t="s">
        <v>15471</v>
      </c>
      <c r="I568" s="8" t="s">
        <v>15433</v>
      </c>
      <c r="J568" s="8" t="s">
        <v>15448</v>
      </c>
      <c r="K568" s="8" t="s">
        <v>15425</v>
      </c>
      <c r="L568" s="12" t="s">
        <v>15</v>
      </c>
      <c r="M568" s="12" t="s">
        <v>3780</v>
      </c>
      <c r="N568" s="12" t="s">
        <v>162</v>
      </c>
      <c r="O568" s="12" t="s">
        <v>3781</v>
      </c>
      <c r="P568" s="12" t="s">
        <v>119</v>
      </c>
      <c r="R568" s="10">
        <f>ROUNDUP(SUM(VLOOKUP(F568,'Pontuação'!A$2:B$11,2,FALSE),VLOOKUP(E568,'Pontuação'!C$2:D$11,2,FALSE),VLOOKUP(H568,'Pontuação'!I$2:J$11,2,FALSE),VLOOKUP(I568,'Pontuação'!G$2:H$11,2,FALSE),VLOOKUP(K568,'Pontuação'!M$2:N$13,2,FALSE)),0)</f>
        <v>1618</v>
      </c>
      <c r="S568" s="11">
        <f t="shared" si="1"/>
        <v>162</v>
      </c>
      <c r="T568" s="11" t="str">
        <f t="array" ref="T568">IFERROR(INDEX('Pontuação'!G$13:G$101, MATCH(S568, 'Pontuação'!F$13:F$101, 0)), "Faixa Indefinida")</f>
        <v>C</v>
      </c>
      <c r="U568" s="11">
        <f t="shared" si="2"/>
        <v>0</v>
      </c>
      <c r="V568" s="11">
        <f t="shared" si="3"/>
        <v>0</v>
      </c>
      <c r="W568" s="11">
        <f t="shared" si="4"/>
        <v>1</v>
      </c>
      <c r="X568" s="11">
        <f t="shared" si="5"/>
        <v>0</v>
      </c>
      <c r="Y568" s="11">
        <f>ROUNDUP(SUM(VLOOKUP(F568,'Pontuação 3.0'!A$2:B$11,2,FALSE),VLOOKUP(E568,'Pontuação 3.0'!C$2:D$11,2,FALSE),VLOOKUP(H568,'Pontuação 3.0'!I$2:J$11,2,FALSE),VLOOKUP(J568,'Pontuação 3.0'!K$2:L$11,2,FALSE),VLOOKUP(G568,'Pontuação 3.0'!E$2:F$11,2,FALSE),VLOOKUP(I568,'Pontuação 3.0'!G$2:H$11,2,FALSE),VLOOKUP(K568,'Pontuação 3.0'!M$2:N$13,2,FALSE)),0)</f>
        <v>2328</v>
      </c>
      <c r="Z568" s="11">
        <f t="shared" si="6"/>
        <v>233</v>
      </c>
      <c r="AA568" s="11" t="str">
        <f t="array" ref="AA568">IFERROR(INDEX('Pontuação 3.0'!G$13:G$191, MATCH(Z568, 'Pontuação 3.0'!F$13:F$191, 0)), "Faixa Indefinida")</f>
        <v>B</v>
      </c>
      <c r="AB568" s="11">
        <f t="shared" si="7"/>
        <v>0</v>
      </c>
      <c r="AC568" s="11">
        <f t="shared" si="8"/>
        <v>1</v>
      </c>
      <c r="AD568" s="11">
        <f t="shared" si="9"/>
        <v>0</v>
      </c>
      <c r="AE568" s="11">
        <f t="shared" si="10"/>
        <v>0</v>
      </c>
    </row>
    <row r="569" ht="15.75" customHeight="1">
      <c r="A569" s="7">
        <v>45654.0</v>
      </c>
      <c r="B569" s="8" t="s">
        <v>1245</v>
      </c>
      <c r="C569" s="8" t="s">
        <v>1246</v>
      </c>
      <c r="D569" s="8" t="s">
        <v>1247</v>
      </c>
      <c r="E569" s="8" t="s">
        <v>15428</v>
      </c>
      <c r="F569" s="8" t="s">
        <v>15420</v>
      </c>
      <c r="G569" s="8" t="s">
        <v>15421</v>
      </c>
      <c r="H569" s="8" t="s">
        <v>15471</v>
      </c>
      <c r="I569" s="8" t="s">
        <v>15423</v>
      </c>
      <c r="J569" s="8" t="s">
        <v>15448</v>
      </c>
      <c r="K569" s="8" t="s">
        <v>15439</v>
      </c>
      <c r="L569" s="12" t="s">
        <v>15</v>
      </c>
      <c r="M569" s="12" t="s">
        <v>3780</v>
      </c>
      <c r="N569" s="12" t="s">
        <v>4070</v>
      </c>
      <c r="O569" s="12" t="s">
        <v>3781</v>
      </c>
      <c r="P569" s="12" t="s">
        <v>119</v>
      </c>
      <c r="R569" s="10">
        <f>ROUNDUP(SUM(VLOOKUP(F569,'Pontuação'!A$2:B$11,2,FALSE),VLOOKUP(E569,'Pontuação'!C$2:D$11,2,FALSE),VLOOKUP(H569,'Pontuação'!I$2:J$11,2,FALSE),VLOOKUP(I569,'Pontuação'!G$2:H$11,2,FALSE),VLOOKUP(K569,'Pontuação'!M$2:N$13,2,FALSE)),0)</f>
        <v>1413</v>
      </c>
      <c r="S569" s="11">
        <f t="shared" si="1"/>
        <v>141</v>
      </c>
      <c r="T569" s="11" t="str">
        <f t="array" ref="T569">IFERROR(INDEX('Pontuação'!G$13:G$101, MATCH(S569, 'Pontuação'!F$13:F$101, 0)), "Faixa Indefinida")</f>
        <v>D</v>
      </c>
      <c r="U569" s="11">
        <f t="shared" si="2"/>
        <v>0</v>
      </c>
      <c r="V569" s="11">
        <f t="shared" si="3"/>
        <v>0</v>
      </c>
      <c r="W569" s="11">
        <f t="shared" si="4"/>
        <v>0</v>
      </c>
      <c r="X569" s="11">
        <f t="shared" si="5"/>
        <v>1</v>
      </c>
      <c r="Y569" s="11">
        <f>ROUNDUP(SUM(VLOOKUP(F569,'Pontuação 3.0'!A$2:B$11,2,FALSE),VLOOKUP(E569,'Pontuação 3.0'!C$2:D$11,2,FALSE),VLOOKUP(H569,'Pontuação 3.0'!I$2:J$11,2,FALSE),VLOOKUP(J569,'Pontuação 3.0'!K$2:L$11,2,FALSE),VLOOKUP(G569,'Pontuação 3.0'!E$2:F$11,2,FALSE),VLOOKUP(I569,'Pontuação 3.0'!G$2:H$11,2,FALSE),VLOOKUP(K569,'Pontuação 3.0'!M$2:N$13,2,FALSE)),0)</f>
        <v>2113</v>
      </c>
      <c r="Z569" s="11">
        <f t="shared" si="6"/>
        <v>211</v>
      </c>
      <c r="AA569" s="11" t="str">
        <f t="array" ref="AA569">IFERROR(INDEX('Pontuação 3.0'!G$13:G$191, MATCH(Z569, 'Pontuação 3.0'!F$13:F$191, 0)), "Faixa Indefinida")</f>
        <v>C</v>
      </c>
      <c r="AB569" s="11">
        <f t="shared" si="7"/>
        <v>0</v>
      </c>
      <c r="AC569" s="11">
        <f t="shared" si="8"/>
        <v>0</v>
      </c>
      <c r="AD569" s="11">
        <f t="shared" si="9"/>
        <v>1</v>
      </c>
      <c r="AE569" s="11">
        <f t="shared" si="10"/>
        <v>0</v>
      </c>
    </row>
    <row r="570" ht="15.75" customHeight="1">
      <c r="A570" s="7">
        <v>45654.0</v>
      </c>
      <c r="B570" s="8" t="s">
        <v>347</v>
      </c>
      <c r="C570" s="8" t="s">
        <v>1248</v>
      </c>
      <c r="D570" s="9">
        <v>8.3986634482E10</v>
      </c>
      <c r="E570" s="8" t="s">
        <v>15428</v>
      </c>
      <c r="F570" s="8" t="s">
        <v>15442</v>
      </c>
      <c r="G570" s="8" t="s">
        <v>15421</v>
      </c>
      <c r="H570" s="8" t="s">
        <v>15446</v>
      </c>
      <c r="I570" s="8" t="s">
        <v>15423</v>
      </c>
      <c r="J570" s="8" t="s">
        <v>15448</v>
      </c>
      <c r="K570" s="8" t="s">
        <v>15425</v>
      </c>
      <c r="L570" s="12" t="s">
        <v>15</v>
      </c>
      <c r="M570" s="12" t="s">
        <v>3780</v>
      </c>
      <c r="N570" s="12" t="s">
        <v>354</v>
      </c>
      <c r="O570" s="12" t="s">
        <v>3781</v>
      </c>
      <c r="P570" s="12" t="s">
        <v>119</v>
      </c>
      <c r="R570" s="10">
        <f>ROUNDUP(SUM(VLOOKUP(F570,'Pontuação'!A$2:B$11,2,FALSE),VLOOKUP(E570,'Pontuação'!C$2:D$11,2,FALSE),VLOOKUP(H570,'Pontuação'!I$2:J$11,2,FALSE),VLOOKUP(I570,'Pontuação'!G$2:H$11,2,FALSE),VLOOKUP(K570,'Pontuação'!M$2:N$13,2,FALSE)),0)</f>
        <v>1583</v>
      </c>
      <c r="S570" s="11">
        <f t="shared" si="1"/>
        <v>158</v>
      </c>
      <c r="T570" s="11" t="str">
        <f t="array" ref="T570">IFERROR(INDEX('Pontuação'!G$13:G$101, MATCH(S570, 'Pontuação'!F$13:F$101, 0)), "Faixa Indefinida")</f>
        <v>C</v>
      </c>
      <c r="U570" s="11">
        <f t="shared" si="2"/>
        <v>0</v>
      </c>
      <c r="V570" s="11">
        <f t="shared" si="3"/>
        <v>0</v>
      </c>
      <c r="W570" s="11">
        <f t="shared" si="4"/>
        <v>1</v>
      </c>
      <c r="X570" s="11">
        <f t="shared" si="5"/>
        <v>0</v>
      </c>
      <c r="Y570" s="11">
        <f>ROUNDUP(SUM(VLOOKUP(F570,'Pontuação 3.0'!A$2:B$11,2,FALSE),VLOOKUP(E570,'Pontuação 3.0'!C$2:D$11,2,FALSE),VLOOKUP(H570,'Pontuação 3.0'!I$2:J$11,2,FALSE),VLOOKUP(J570,'Pontuação 3.0'!K$2:L$11,2,FALSE),VLOOKUP(G570,'Pontuação 3.0'!E$2:F$11,2,FALSE),VLOOKUP(I570,'Pontuação 3.0'!G$2:H$11,2,FALSE),VLOOKUP(K570,'Pontuação 3.0'!M$2:N$13,2,FALSE)),0)</f>
        <v>2197</v>
      </c>
      <c r="Z570" s="11">
        <f t="shared" si="6"/>
        <v>220</v>
      </c>
      <c r="AA570" s="11" t="str">
        <f t="array" ref="AA570">IFERROR(INDEX('Pontuação 3.0'!G$13:G$191, MATCH(Z570, 'Pontuação 3.0'!F$13:F$191, 0)), "Faixa Indefinida")</f>
        <v>B</v>
      </c>
      <c r="AB570" s="11">
        <f t="shared" si="7"/>
        <v>0</v>
      </c>
      <c r="AC570" s="11">
        <f t="shared" si="8"/>
        <v>1</v>
      </c>
      <c r="AD570" s="11">
        <f t="shared" si="9"/>
        <v>0</v>
      </c>
      <c r="AE570" s="11">
        <f t="shared" si="10"/>
        <v>0</v>
      </c>
    </row>
    <row r="571" ht="15.75" customHeight="1">
      <c r="A571" s="7">
        <v>45654.0</v>
      </c>
      <c r="B571" s="8" t="s">
        <v>1249</v>
      </c>
      <c r="C571" s="8" t="s">
        <v>1250</v>
      </c>
      <c r="D571" s="9">
        <v>1.1975126517E10</v>
      </c>
      <c r="E571" s="8" t="s">
        <v>15419</v>
      </c>
      <c r="F571" s="8" t="s">
        <v>15442</v>
      </c>
      <c r="G571" s="8" t="s">
        <v>15430</v>
      </c>
      <c r="H571" s="8" t="s">
        <v>15422</v>
      </c>
      <c r="I571" s="8" t="s">
        <v>15433</v>
      </c>
      <c r="J571" s="8" t="s">
        <v>15448</v>
      </c>
      <c r="K571" s="8" t="s">
        <v>15425</v>
      </c>
      <c r="L571" s="12" t="s">
        <v>15</v>
      </c>
      <c r="M571" s="12" t="s">
        <v>3780</v>
      </c>
      <c r="N571" s="12" t="s">
        <v>205</v>
      </c>
      <c r="O571" s="12" t="s">
        <v>3815</v>
      </c>
      <c r="P571" s="12" t="s">
        <v>119</v>
      </c>
      <c r="R571" s="10">
        <f>ROUNDUP(SUM(VLOOKUP(F571,'Pontuação'!A$2:B$11,2,FALSE),VLOOKUP(E571,'Pontuação'!C$2:D$11,2,FALSE),VLOOKUP(H571,'Pontuação'!I$2:J$11,2,FALSE),VLOOKUP(I571,'Pontuação'!G$2:H$11,2,FALSE),VLOOKUP(K571,'Pontuação'!M$2:N$13,2,FALSE)),0)</f>
        <v>1823</v>
      </c>
      <c r="S571" s="11">
        <f t="shared" si="1"/>
        <v>182</v>
      </c>
      <c r="T571" s="11" t="str">
        <f t="array" ref="T571">IFERROR(INDEX('Pontuação'!G$13:G$101, MATCH(S571, 'Pontuação'!F$13:F$101, 0)), "Faixa Indefinida")</f>
        <v>B</v>
      </c>
      <c r="U571" s="11">
        <f t="shared" si="2"/>
        <v>0</v>
      </c>
      <c r="V571" s="11">
        <f t="shared" si="3"/>
        <v>1</v>
      </c>
      <c r="W571" s="11">
        <f t="shared" si="4"/>
        <v>0</v>
      </c>
      <c r="X571" s="11">
        <f t="shared" si="5"/>
        <v>0</v>
      </c>
      <c r="Y571" s="11">
        <f>ROUNDUP(SUM(VLOOKUP(F571,'Pontuação 3.0'!A$2:B$11,2,FALSE),VLOOKUP(E571,'Pontuação 3.0'!C$2:D$11,2,FALSE),VLOOKUP(H571,'Pontuação 3.0'!I$2:J$11,2,FALSE),VLOOKUP(J571,'Pontuação 3.0'!K$2:L$11,2,FALSE),VLOOKUP(G571,'Pontuação 3.0'!E$2:F$11,2,FALSE),VLOOKUP(I571,'Pontuação 3.0'!G$2:H$11,2,FALSE),VLOOKUP(K571,'Pontuação 3.0'!M$2:N$13,2,FALSE)),0)</f>
        <v>2495</v>
      </c>
      <c r="Z571" s="11">
        <f t="shared" si="6"/>
        <v>250</v>
      </c>
      <c r="AA571" s="11" t="str">
        <f t="array" ref="AA571">IFERROR(INDEX('Pontuação 3.0'!G$13:G$191, MATCH(Z571, 'Pontuação 3.0'!F$13:F$191, 0)), "Faixa Indefinida")</f>
        <v>A</v>
      </c>
      <c r="AB571" s="11">
        <f t="shared" si="7"/>
        <v>1</v>
      </c>
      <c r="AC571" s="11">
        <f t="shared" si="8"/>
        <v>0</v>
      </c>
      <c r="AD571" s="11">
        <f t="shared" si="9"/>
        <v>0</v>
      </c>
      <c r="AE571" s="11">
        <f t="shared" si="10"/>
        <v>0</v>
      </c>
    </row>
    <row r="572" ht="15.75" customHeight="1">
      <c r="A572" s="7">
        <v>45654.0</v>
      </c>
      <c r="B572" s="8" t="s">
        <v>1251</v>
      </c>
      <c r="C572" s="8" t="s">
        <v>1252</v>
      </c>
      <c r="D572" s="9">
        <v>2.8999183087E10</v>
      </c>
      <c r="E572" s="8" t="s">
        <v>15428</v>
      </c>
      <c r="F572" s="8" t="s">
        <v>15454</v>
      </c>
      <c r="G572" s="8" t="s">
        <v>15430</v>
      </c>
      <c r="H572" s="8" t="s">
        <v>15446</v>
      </c>
      <c r="I572" s="8" t="s">
        <v>15423</v>
      </c>
      <c r="J572" s="8" t="s">
        <v>15424</v>
      </c>
      <c r="K572" s="8" t="s">
        <v>15432</v>
      </c>
      <c r="L572" s="12" t="s">
        <v>15</v>
      </c>
      <c r="M572" s="12" t="s">
        <v>3780</v>
      </c>
      <c r="N572" s="12" t="s">
        <v>354</v>
      </c>
      <c r="O572" s="12" t="s">
        <v>3781</v>
      </c>
      <c r="P572" s="12" t="s">
        <v>119</v>
      </c>
      <c r="R572" s="10">
        <f>ROUNDUP(SUM(VLOOKUP(F572,'Pontuação'!A$2:B$11,2,FALSE),VLOOKUP(E572,'Pontuação'!C$2:D$11,2,FALSE),VLOOKUP(H572,'Pontuação'!I$2:J$11,2,FALSE),VLOOKUP(I572,'Pontuação'!G$2:H$11,2,FALSE),VLOOKUP(K572,'Pontuação'!M$2:N$13,2,FALSE)),0)</f>
        <v>1732</v>
      </c>
      <c r="S572" s="11">
        <f t="shared" si="1"/>
        <v>173</v>
      </c>
      <c r="T572" s="11" t="str">
        <f t="array" ref="T572">IFERROR(INDEX('Pontuação'!G$13:G$101, MATCH(S572, 'Pontuação'!F$13:F$101, 0)), "Faixa Indefinida")</f>
        <v>B</v>
      </c>
      <c r="U572" s="11">
        <f t="shared" si="2"/>
        <v>0</v>
      </c>
      <c r="V572" s="11">
        <f t="shared" si="3"/>
        <v>1</v>
      </c>
      <c r="W572" s="11">
        <f t="shared" si="4"/>
        <v>0</v>
      </c>
      <c r="X572" s="11">
        <f t="shared" si="5"/>
        <v>0</v>
      </c>
      <c r="Y572" s="11">
        <f>ROUNDUP(SUM(VLOOKUP(F572,'Pontuação 3.0'!A$2:B$11,2,FALSE),VLOOKUP(E572,'Pontuação 3.0'!C$2:D$11,2,FALSE),VLOOKUP(H572,'Pontuação 3.0'!I$2:J$11,2,FALSE),VLOOKUP(J572,'Pontuação 3.0'!K$2:L$11,2,FALSE),VLOOKUP(G572,'Pontuação 3.0'!E$2:F$11,2,FALSE),VLOOKUP(I572,'Pontuação 3.0'!G$2:H$11,2,FALSE),VLOOKUP(K572,'Pontuação 3.0'!M$2:N$13,2,FALSE)),0)</f>
        <v>2280</v>
      </c>
      <c r="Z572" s="11">
        <f t="shared" si="6"/>
        <v>228</v>
      </c>
      <c r="AA572" s="11" t="str">
        <f t="array" ref="AA572">IFERROR(INDEX('Pontuação 3.0'!G$13:G$191, MATCH(Z572, 'Pontuação 3.0'!F$13:F$191, 0)), "Faixa Indefinida")</f>
        <v>B</v>
      </c>
      <c r="AB572" s="11">
        <f t="shared" si="7"/>
        <v>0</v>
      </c>
      <c r="AC572" s="11">
        <f t="shared" si="8"/>
        <v>1</v>
      </c>
      <c r="AD572" s="11">
        <f t="shared" si="9"/>
        <v>0</v>
      </c>
      <c r="AE572" s="11">
        <f t="shared" si="10"/>
        <v>0</v>
      </c>
    </row>
    <row r="573" ht="15.75" customHeight="1">
      <c r="A573" s="7">
        <v>45654.0</v>
      </c>
      <c r="B573" s="8" t="s">
        <v>560</v>
      </c>
      <c r="C573" s="8" t="s">
        <v>1256</v>
      </c>
      <c r="D573" s="9">
        <v>8.1986588539E10</v>
      </c>
      <c r="E573" s="8" t="s">
        <v>15428</v>
      </c>
      <c r="F573" s="8" t="s">
        <v>15442</v>
      </c>
      <c r="G573" s="8" t="s">
        <v>15421</v>
      </c>
      <c r="H573" s="8" t="s">
        <v>15422</v>
      </c>
      <c r="I573" s="8" t="s">
        <v>15433</v>
      </c>
      <c r="J573" s="8" t="s">
        <v>15448</v>
      </c>
      <c r="K573" s="8" t="s">
        <v>15432</v>
      </c>
      <c r="L573" s="12" t="s">
        <v>15</v>
      </c>
      <c r="M573" s="12" t="s">
        <v>3780</v>
      </c>
      <c r="N573" s="12" t="s">
        <v>205</v>
      </c>
      <c r="O573" s="12" t="s">
        <v>3812</v>
      </c>
      <c r="P573" s="12" t="s">
        <v>119</v>
      </c>
      <c r="R573" s="10">
        <f>ROUNDUP(SUM(VLOOKUP(F573,'Pontuação'!A$2:B$11,2,FALSE),VLOOKUP(E573,'Pontuação'!C$2:D$11,2,FALSE),VLOOKUP(H573,'Pontuação'!I$2:J$11,2,FALSE),VLOOKUP(I573,'Pontuação'!G$2:H$11,2,FALSE),VLOOKUP(K573,'Pontuação'!M$2:N$13,2,FALSE)),0)</f>
        <v>1951</v>
      </c>
      <c r="S573" s="11">
        <f t="shared" si="1"/>
        <v>195</v>
      </c>
      <c r="T573" s="11" t="str">
        <f t="array" ref="T573">IFERROR(INDEX('Pontuação'!G$13:G$101, MATCH(S573, 'Pontuação'!F$13:F$101, 0)), "Faixa Indefinida")</f>
        <v>A</v>
      </c>
      <c r="U573" s="11">
        <f t="shared" si="2"/>
        <v>1</v>
      </c>
      <c r="V573" s="11">
        <f t="shared" si="3"/>
        <v>0</v>
      </c>
      <c r="W573" s="11">
        <f t="shared" si="4"/>
        <v>0</v>
      </c>
      <c r="X573" s="11">
        <f t="shared" si="5"/>
        <v>0</v>
      </c>
      <c r="Y573" s="11">
        <f>ROUNDUP(SUM(VLOOKUP(F573,'Pontuação 3.0'!A$2:B$11,2,FALSE),VLOOKUP(E573,'Pontuação 3.0'!C$2:D$11,2,FALSE),VLOOKUP(H573,'Pontuação 3.0'!I$2:J$11,2,FALSE),VLOOKUP(J573,'Pontuação 3.0'!K$2:L$11,2,FALSE),VLOOKUP(G573,'Pontuação 3.0'!E$2:F$11,2,FALSE),VLOOKUP(I573,'Pontuação 3.0'!G$2:H$11,2,FALSE),VLOOKUP(K573,'Pontuação 3.0'!M$2:N$13,2,FALSE)),0)</f>
        <v>2471</v>
      </c>
      <c r="Z573" s="11">
        <f t="shared" si="6"/>
        <v>247</v>
      </c>
      <c r="AA573" s="11" t="str">
        <f t="array" ref="AA573">IFERROR(INDEX('Pontuação 3.0'!G$13:G$191, MATCH(Z573, 'Pontuação 3.0'!F$13:F$191, 0)), "Faixa Indefinida")</f>
        <v>A</v>
      </c>
      <c r="AB573" s="11">
        <f t="shared" si="7"/>
        <v>1</v>
      </c>
      <c r="AC573" s="11">
        <f t="shared" si="8"/>
        <v>0</v>
      </c>
      <c r="AD573" s="11">
        <f t="shared" si="9"/>
        <v>0</v>
      </c>
      <c r="AE573" s="11">
        <f t="shared" si="10"/>
        <v>0</v>
      </c>
    </row>
    <row r="574" ht="15.75" customHeight="1">
      <c r="A574" s="7">
        <v>45654.0</v>
      </c>
      <c r="B574" s="8" t="s">
        <v>1260</v>
      </c>
      <c r="C574" s="8" t="s">
        <v>1261</v>
      </c>
      <c r="D574" s="9">
        <v>3.3998112506E10</v>
      </c>
      <c r="E574" s="8" t="s">
        <v>15428</v>
      </c>
      <c r="F574" s="8" t="s">
        <v>15442</v>
      </c>
      <c r="G574" s="8" t="s">
        <v>15430</v>
      </c>
      <c r="H574" s="8" t="s">
        <v>15471</v>
      </c>
      <c r="I574" s="8" t="s">
        <v>15423</v>
      </c>
      <c r="J574" s="8" t="s">
        <v>15424</v>
      </c>
      <c r="K574" s="8" t="s">
        <v>15432</v>
      </c>
      <c r="L574" s="12" t="s">
        <v>15</v>
      </c>
      <c r="M574" s="12" t="s">
        <v>3780</v>
      </c>
      <c r="N574" s="12" t="s">
        <v>310</v>
      </c>
      <c r="O574" s="12" t="s">
        <v>3781</v>
      </c>
      <c r="P574" s="12" t="s">
        <v>119</v>
      </c>
      <c r="R574" s="10">
        <f>ROUNDUP(SUM(VLOOKUP(F574,'Pontuação'!A$2:B$11,2,FALSE),VLOOKUP(E574,'Pontuação'!C$2:D$11,2,FALSE),VLOOKUP(H574,'Pontuação'!I$2:J$11,2,FALSE),VLOOKUP(I574,'Pontuação'!G$2:H$11,2,FALSE),VLOOKUP(K574,'Pontuação'!M$2:N$13,2,FALSE)),0)</f>
        <v>1489</v>
      </c>
      <c r="S574" s="11">
        <f t="shared" si="1"/>
        <v>149</v>
      </c>
      <c r="T574" s="11" t="str">
        <f t="array" ref="T574">IFERROR(INDEX('Pontuação'!G$13:G$101, MATCH(S574, 'Pontuação'!F$13:F$101, 0)), "Faixa Indefinida")</f>
        <v>C</v>
      </c>
      <c r="U574" s="11">
        <f t="shared" si="2"/>
        <v>0</v>
      </c>
      <c r="V574" s="11">
        <f t="shared" si="3"/>
        <v>0</v>
      </c>
      <c r="W574" s="11">
        <f t="shared" si="4"/>
        <v>1</v>
      </c>
      <c r="X574" s="11">
        <f t="shared" si="5"/>
        <v>0</v>
      </c>
      <c r="Y574" s="11">
        <f>ROUNDUP(SUM(VLOOKUP(F574,'Pontuação 3.0'!A$2:B$11,2,FALSE),VLOOKUP(E574,'Pontuação 3.0'!C$2:D$11,2,FALSE),VLOOKUP(H574,'Pontuação 3.0'!I$2:J$11,2,FALSE),VLOOKUP(J574,'Pontuação 3.0'!K$2:L$11,2,FALSE),VLOOKUP(G574,'Pontuação 3.0'!E$2:F$11,2,FALSE),VLOOKUP(I574,'Pontuação 3.0'!G$2:H$11,2,FALSE),VLOOKUP(K574,'Pontuação 3.0'!M$2:N$13,2,FALSE)),0)</f>
        <v>1967</v>
      </c>
      <c r="Z574" s="11">
        <f t="shared" si="6"/>
        <v>197</v>
      </c>
      <c r="AA574" s="11" t="str">
        <f t="array" ref="AA574">IFERROR(INDEX('Pontuação 3.0'!G$13:G$191, MATCH(Z574, 'Pontuação 3.0'!F$13:F$191, 0)), "Faixa Indefinida")</f>
        <v>C</v>
      </c>
      <c r="AB574" s="11">
        <f t="shared" si="7"/>
        <v>0</v>
      </c>
      <c r="AC574" s="11">
        <f t="shared" si="8"/>
        <v>0</v>
      </c>
      <c r="AD574" s="11">
        <f t="shared" si="9"/>
        <v>1</v>
      </c>
      <c r="AE574" s="11">
        <f t="shared" si="10"/>
        <v>0</v>
      </c>
    </row>
    <row r="575" ht="15.75" customHeight="1">
      <c r="A575" s="7">
        <v>45654.0</v>
      </c>
      <c r="B575" s="8" t="s">
        <v>1258</v>
      </c>
      <c r="C575" s="8" t="s">
        <v>1259</v>
      </c>
      <c r="D575" s="9">
        <v>6.2984464317E10</v>
      </c>
      <c r="E575" s="8" t="s">
        <v>15419</v>
      </c>
      <c r="F575" s="8" t="s">
        <v>15420</v>
      </c>
      <c r="G575" s="8" t="s">
        <v>15430</v>
      </c>
      <c r="H575" s="8" t="s">
        <v>15422</v>
      </c>
      <c r="I575" s="8" t="s">
        <v>15423</v>
      </c>
      <c r="J575" s="8" t="s">
        <v>15424</v>
      </c>
      <c r="K575" s="8" t="s">
        <v>15480</v>
      </c>
      <c r="L575" s="12" t="s">
        <v>15</v>
      </c>
      <c r="M575" s="12" t="s">
        <v>3780</v>
      </c>
      <c r="N575" s="12" t="s">
        <v>205</v>
      </c>
      <c r="O575" s="12" t="s">
        <v>3781</v>
      </c>
      <c r="P575" s="12" t="s">
        <v>119</v>
      </c>
      <c r="R575" s="10">
        <f>ROUNDUP(SUM(VLOOKUP(F575,'Pontuação'!A$2:B$11,2,FALSE),VLOOKUP(E575,'Pontuação'!C$2:D$11,2,FALSE),VLOOKUP(H575,'Pontuação'!I$2:J$11,2,FALSE),VLOOKUP(I575,'Pontuação'!G$2:H$11,2,FALSE),VLOOKUP(K575,'Pontuação'!M$2:N$13,2,FALSE)),0)</f>
        <v>1520</v>
      </c>
      <c r="S575" s="11">
        <f t="shared" si="1"/>
        <v>152</v>
      </c>
      <c r="T575" s="11" t="str">
        <f t="array" ref="T575">IFERROR(INDEX('Pontuação'!G$13:G$101, MATCH(S575, 'Pontuação'!F$13:F$101, 0)), "Faixa Indefinida")</f>
        <v>C</v>
      </c>
      <c r="U575" s="11">
        <f t="shared" si="2"/>
        <v>0</v>
      </c>
      <c r="V575" s="11">
        <f t="shared" si="3"/>
        <v>0</v>
      </c>
      <c r="W575" s="11">
        <f t="shared" si="4"/>
        <v>1</v>
      </c>
      <c r="X575" s="11">
        <f t="shared" si="5"/>
        <v>0</v>
      </c>
      <c r="Y575" s="11">
        <f>ROUNDUP(SUM(VLOOKUP(F575,'Pontuação 3.0'!A$2:B$11,2,FALSE),VLOOKUP(E575,'Pontuação 3.0'!C$2:D$11,2,FALSE),VLOOKUP(H575,'Pontuação 3.0'!I$2:J$11,2,FALSE),VLOOKUP(J575,'Pontuação 3.0'!K$2:L$11,2,FALSE),VLOOKUP(G575,'Pontuação 3.0'!E$2:F$11,2,FALSE),VLOOKUP(I575,'Pontuação 3.0'!G$2:H$11,2,FALSE),VLOOKUP(K575,'Pontuação 3.0'!M$2:N$13,2,FALSE)),0)</f>
        <v>2062</v>
      </c>
      <c r="Z575" s="11">
        <f t="shared" si="6"/>
        <v>206</v>
      </c>
      <c r="AA575" s="11" t="str">
        <f t="array" ref="AA575">IFERROR(INDEX('Pontuação 3.0'!G$13:G$191, MATCH(Z575, 'Pontuação 3.0'!F$13:F$191, 0)), "Faixa Indefinida")</f>
        <v>C</v>
      </c>
      <c r="AB575" s="11">
        <f t="shared" si="7"/>
        <v>0</v>
      </c>
      <c r="AC575" s="11">
        <f t="shared" si="8"/>
        <v>0</v>
      </c>
      <c r="AD575" s="11">
        <f t="shared" si="9"/>
        <v>1</v>
      </c>
      <c r="AE575" s="11">
        <f t="shared" si="10"/>
        <v>0</v>
      </c>
    </row>
    <row r="576" ht="15.75" customHeight="1">
      <c r="A576" s="7">
        <v>45654.0</v>
      </c>
      <c r="B576" s="8" t="s">
        <v>873</v>
      </c>
      <c r="C576" s="8" t="s">
        <v>1264</v>
      </c>
      <c r="D576" s="8" t="s">
        <v>1265</v>
      </c>
      <c r="E576" s="8" t="s">
        <v>15428</v>
      </c>
      <c r="F576" s="8" t="s">
        <v>15442</v>
      </c>
      <c r="G576" s="8" t="s">
        <v>15421</v>
      </c>
      <c r="H576" s="8" t="s">
        <v>15443</v>
      </c>
      <c r="I576" s="8" t="s">
        <v>15433</v>
      </c>
      <c r="J576" s="8" t="s">
        <v>15424</v>
      </c>
      <c r="K576" s="8" t="s">
        <v>15432</v>
      </c>
      <c r="L576" s="12" t="s">
        <v>15</v>
      </c>
      <c r="M576" s="12" t="s">
        <v>3780</v>
      </c>
      <c r="N576" s="12" t="s">
        <v>127</v>
      </c>
      <c r="O576" s="12" t="s">
        <v>3781</v>
      </c>
      <c r="P576" s="12" t="s">
        <v>119</v>
      </c>
      <c r="R576" s="10">
        <f>ROUNDUP(SUM(VLOOKUP(F576,'Pontuação'!A$2:B$11,2,FALSE),VLOOKUP(E576,'Pontuação'!C$2:D$11,2,FALSE),VLOOKUP(H576,'Pontuação'!I$2:J$11,2,FALSE),VLOOKUP(I576,'Pontuação'!G$2:H$11,2,FALSE),VLOOKUP(K576,'Pontuação'!M$2:N$13,2,FALSE)),0)</f>
        <v>1977</v>
      </c>
      <c r="S576" s="11">
        <f t="shared" si="1"/>
        <v>198</v>
      </c>
      <c r="T576" s="11" t="str">
        <f t="array" ref="T576">IFERROR(INDEX('Pontuação'!G$13:G$101, MATCH(S576, 'Pontuação'!F$13:F$101, 0)), "Faixa Indefinida")</f>
        <v>A</v>
      </c>
      <c r="U576" s="11">
        <f t="shared" si="2"/>
        <v>1</v>
      </c>
      <c r="V576" s="11">
        <f t="shared" si="3"/>
        <v>0</v>
      </c>
      <c r="W576" s="11">
        <f t="shared" si="4"/>
        <v>0</v>
      </c>
      <c r="X576" s="11">
        <f t="shared" si="5"/>
        <v>0</v>
      </c>
      <c r="Y576" s="11">
        <f>ROUNDUP(SUM(VLOOKUP(F576,'Pontuação 3.0'!A$2:B$11,2,FALSE),VLOOKUP(E576,'Pontuação 3.0'!C$2:D$11,2,FALSE),VLOOKUP(H576,'Pontuação 3.0'!I$2:J$11,2,FALSE),VLOOKUP(J576,'Pontuação 3.0'!K$2:L$11,2,FALSE),VLOOKUP(G576,'Pontuação 3.0'!E$2:F$11,2,FALSE),VLOOKUP(I576,'Pontuação 3.0'!G$2:H$11,2,FALSE),VLOOKUP(K576,'Pontuação 3.0'!M$2:N$13,2,FALSE)),0)</f>
        <v>2146</v>
      </c>
      <c r="Z576" s="11">
        <f t="shared" si="6"/>
        <v>215</v>
      </c>
      <c r="AA576" s="11" t="str">
        <f t="array" ref="AA576">IFERROR(INDEX('Pontuação 3.0'!G$13:G$191, MATCH(Z576, 'Pontuação 3.0'!F$13:F$191, 0)), "Faixa Indefinida")</f>
        <v>B</v>
      </c>
      <c r="AB576" s="11">
        <f t="shared" si="7"/>
        <v>0</v>
      </c>
      <c r="AC576" s="11">
        <f t="shared" si="8"/>
        <v>1</v>
      </c>
      <c r="AD576" s="11">
        <f t="shared" si="9"/>
        <v>0</v>
      </c>
      <c r="AE576" s="11">
        <f t="shared" si="10"/>
        <v>0</v>
      </c>
    </row>
    <row r="577" ht="15.75" customHeight="1">
      <c r="A577" s="7">
        <v>45654.0</v>
      </c>
      <c r="B577" s="8" t="s">
        <v>1262</v>
      </c>
      <c r="C577" s="8" t="s">
        <v>1263</v>
      </c>
      <c r="D577" s="13" t="s">
        <v>15670</v>
      </c>
      <c r="E577" s="8" t="s">
        <v>15428</v>
      </c>
      <c r="F577" s="8" t="s">
        <v>15442</v>
      </c>
      <c r="G577" s="8" t="s">
        <v>15430</v>
      </c>
      <c r="H577" s="8" t="s">
        <v>15422</v>
      </c>
      <c r="I577" s="8" t="s">
        <v>15423</v>
      </c>
      <c r="J577" s="8" t="s">
        <v>15448</v>
      </c>
      <c r="K577" s="8" t="s">
        <v>15425</v>
      </c>
      <c r="L577" s="12" t="s">
        <v>15</v>
      </c>
      <c r="M577" s="12" t="s">
        <v>3780</v>
      </c>
      <c r="N577" s="12" t="s">
        <v>1677</v>
      </c>
      <c r="O577" s="12" t="s">
        <v>3797</v>
      </c>
      <c r="P577" s="12" t="s">
        <v>119</v>
      </c>
      <c r="R577" s="10">
        <f>ROUNDUP(SUM(VLOOKUP(F577,'Pontuação'!A$2:B$11,2,FALSE),VLOOKUP(E577,'Pontuação'!C$2:D$11,2,FALSE),VLOOKUP(H577,'Pontuação'!I$2:J$11,2,FALSE),VLOOKUP(I577,'Pontuação'!G$2:H$11,2,FALSE),VLOOKUP(K577,'Pontuação'!M$2:N$13,2,FALSE)),0)</f>
        <v>1541</v>
      </c>
      <c r="S577" s="11">
        <f t="shared" si="1"/>
        <v>154</v>
      </c>
      <c r="T577" s="11" t="str">
        <f t="array" ref="T577">IFERROR(INDEX('Pontuação'!G$13:G$101, MATCH(S577, 'Pontuação'!F$13:F$101, 0)), "Faixa Indefinida")</f>
        <v>C</v>
      </c>
      <c r="U577" s="11">
        <f t="shared" si="2"/>
        <v>0</v>
      </c>
      <c r="V577" s="11">
        <f t="shared" si="3"/>
        <v>0</v>
      </c>
      <c r="W577" s="11">
        <f t="shared" si="4"/>
        <v>1</v>
      </c>
      <c r="X577" s="11">
        <f t="shared" si="5"/>
        <v>0</v>
      </c>
      <c r="Y577" s="11">
        <f>ROUNDUP(SUM(VLOOKUP(F577,'Pontuação 3.0'!A$2:B$11,2,FALSE),VLOOKUP(E577,'Pontuação 3.0'!C$2:D$11,2,FALSE),VLOOKUP(H577,'Pontuação 3.0'!I$2:J$11,2,FALSE),VLOOKUP(J577,'Pontuação 3.0'!K$2:L$11,2,FALSE),VLOOKUP(G577,'Pontuação 3.0'!E$2:F$11,2,FALSE),VLOOKUP(I577,'Pontuação 3.0'!G$2:H$11,2,FALSE),VLOOKUP(K577,'Pontuação 3.0'!M$2:N$13,2,FALSE)),0)</f>
        <v>2250</v>
      </c>
      <c r="Z577" s="11">
        <f t="shared" si="6"/>
        <v>225</v>
      </c>
      <c r="AA577" s="11" t="str">
        <f t="array" ref="AA577">IFERROR(INDEX('Pontuação 3.0'!G$13:G$191, MATCH(Z577, 'Pontuação 3.0'!F$13:F$191, 0)), "Faixa Indefinida")</f>
        <v>B</v>
      </c>
      <c r="AB577" s="11">
        <f t="shared" si="7"/>
        <v>0</v>
      </c>
      <c r="AC577" s="11">
        <f t="shared" si="8"/>
        <v>1</v>
      </c>
      <c r="AD577" s="11">
        <f t="shared" si="9"/>
        <v>0</v>
      </c>
      <c r="AE577" s="11">
        <f t="shared" si="10"/>
        <v>0</v>
      </c>
    </row>
    <row r="578" ht="15.75" customHeight="1">
      <c r="A578" s="7">
        <v>45654.0</v>
      </c>
      <c r="B578" s="8" t="s">
        <v>241</v>
      </c>
      <c r="C578" s="8" t="s">
        <v>1266</v>
      </c>
      <c r="D578" s="9">
        <v>5.581973302539E12</v>
      </c>
      <c r="E578" s="8" t="s">
        <v>15428</v>
      </c>
      <c r="F578" s="8" t="s">
        <v>15420</v>
      </c>
      <c r="G578" s="8" t="s">
        <v>15430</v>
      </c>
      <c r="H578" s="8" t="s">
        <v>15422</v>
      </c>
      <c r="I578" s="8" t="s">
        <v>15433</v>
      </c>
      <c r="J578" s="8" t="s">
        <v>15424</v>
      </c>
      <c r="K578" s="8" t="s">
        <v>15425</v>
      </c>
      <c r="L578" s="12" t="s">
        <v>15</v>
      </c>
      <c r="M578" s="12" t="s">
        <v>3780</v>
      </c>
      <c r="N578" s="12" t="s">
        <v>205</v>
      </c>
      <c r="O578" s="12" t="s">
        <v>3812</v>
      </c>
      <c r="P578" s="12" t="s">
        <v>119</v>
      </c>
      <c r="R578" s="10">
        <f>ROUNDUP(SUM(VLOOKUP(F578,'Pontuação'!A$2:B$11,2,FALSE),VLOOKUP(E578,'Pontuação'!C$2:D$11,2,FALSE),VLOOKUP(H578,'Pontuação'!I$2:J$11,2,FALSE),VLOOKUP(I578,'Pontuação'!G$2:H$11,2,FALSE),VLOOKUP(K578,'Pontuação'!M$2:N$13,2,FALSE)),0)</f>
        <v>1831</v>
      </c>
      <c r="S578" s="11">
        <f t="shared" si="1"/>
        <v>183</v>
      </c>
      <c r="T578" s="11" t="str">
        <f t="array" ref="T578">IFERROR(INDEX('Pontuação'!G$13:G$101, MATCH(S578, 'Pontuação'!F$13:F$101, 0)), "Faixa Indefinida")</f>
        <v>B</v>
      </c>
      <c r="U578" s="11">
        <f t="shared" si="2"/>
        <v>0</v>
      </c>
      <c r="V578" s="11">
        <f t="shared" si="3"/>
        <v>1</v>
      </c>
      <c r="W578" s="11">
        <f t="shared" si="4"/>
        <v>0</v>
      </c>
      <c r="X578" s="11">
        <f t="shared" si="5"/>
        <v>0</v>
      </c>
      <c r="Y578" s="11">
        <f>ROUNDUP(SUM(VLOOKUP(F578,'Pontuação 3.0'!A$2:B$11,2,FALSE),VLOOKUP(E578,'Pontuação 3.0'!C$2:D$11,2,FALSE),VLOOKUP(H578,'Pontuação 3.0'!I$2:J$11,2,FALSE),VLOOKUP(J578,'Pontuação 3.0'!K$2:L$11,2,FALSE),VLOOKUP(G578,'Pontuação 3.0'!E$2:F$11,2,FALSE),VLOOKUP(I578,'Pontuação 3.0'!G$2:H$11,2,FALSE),VLOOKUP(K578,'Pontuação 3.0'!M$2:N$13,2,FALSE)),0)</f>
        <v>2397</v>
      </c>
      <c r="Z578" s="11">
        <f t="shared" si="6"/>
        <v>240</v>
      </c>
      <c r="AA578" s="11" t="str">
        <f t="array" ref="AA578">IFERROR(INDEX('Pontuação 3.0'!G$13:G$191, MATCH(Z578, 'Pontuação 3.0'!F$13:F$191, 0)), "Faixa Indefinida")</f>
        <v>A</v>
      </c>
      <c r="AB578" s="11">
        <f t="shared" si="7"/>
        <v>1</v>
      </c>
      <c r="AC578" s="11">
        <f t="shared" si="8"/>
        <v>0</v>
      </c>
      <c r="AD578" s="11">
        <f t="shared" si="9"/>
        <v>0</v>
      </c>
      <c r="AE578" s="11">
        <f t="shared" si="10"/>
        <v>0</v>
      </c>
    </row>
    <row r="579" ht="15.75" customHeight="1">
      <c r="A579" s="7">
        <v>45654.0</v>
      </c>
      <c r="B579" s="8" t="s">
        <v>1270</v>
      </c>
      <c r="C579" s="8" t="s">
        <v>1271</v>
      </c>
      <c r="D579" s="9">
        <v>8.1998867208E10</v>
      </c>
      <c r="E579" s="8" t="s">
        <v>15428</v>
      </c>
      <c r="F579" s="8" t="s">
        <v>15442</v>
      </c>
      <c r="G579" s="8" t="s">
        <v>15430</v>
      </c>
      <c r="H579" s="8" t="s">
        <v>15446</v>
      </c>
      <c r="I579" s="8" t="s">
        <v>15433</v>
      </c>
      <c r="J579" s="8" t="s">
        <v>15424</v>
      </c>
      <c r="K579" s="8" t="s">
        <v>15432</v>
      </c>
      <c r="L579" s="12" t="s">
        <v>15</v>
      </c>
      <c r="M579" s="12" t="s">
        <v>3780</v>
      </c>
      <c r="N579" s="12" t="s">
        <v>205</v>
      </c>
      <c r="O579" s="12" t="s">
        <v>3885</v>
      </c>
      <c r="P579" s="12" t="s">
        <v>119</v>
      </c>
      <c r="R579" s="10">
        <f>ROUNDUP(SUM(VLOOKUP(F579,'Pontuação'!A$2:B$11,2,FALSE),VLOOKUP(E579,'Pontuação'!C$2:D$11,2,FALSE),VLOOKUP(H579,'Pontuação'!I$2:J$11,2,FALSE),VLOOKUP(I579,'Pontuação'!G$2:H$11,2,FALSE),VLOOKUP(K579,'Pontuação'!M$2:N$13,2,FALSE)),0)</f>
        <v>1993</v>
      </c>
      <c r="S579" s="11">
        <f t="shared" si="1"/>
        <v>199</v>
      </c>
      <c r="T579" s="11" t="str">
        <f t="array" ref="T579">IFERROR(INDEX('Pontuação'!G$13:G$101, MATCH(S579, 'Pontuação'!F$13:F$101, 0)), "Faixa Indefinida")</f>
        <v>A</v>
      </c>
      <c r="U579" s="11">
        <f t="shared" si="2"/>
        <v>1</v>
      </c>
      <c r="V579" s="11">
        <f t="shared" si="3"/>
        <v>0</v>
      </c>
      <c r="W579" s="11">
        <f t="shared" si="4"/>
        <v>0</v>
      </c>
      <c r="X579" s="11">
        <f t="shared" si="5"/>
        <v>0</v>
      </c>
      <c r="Y579" s="11">
        <f>ROUNDUP(SUM(VLOOKUP(F579,'Pontuação 3.0'!A$2:B$11,2,FALSE),VLOOKUP(E579,'Pontuação 3.0'!C$2:D$11,2,FALSE),VLOOKUP(H579,'Pontuação 3.0'!I$2:J$11,2,FALSE),VLOOKUP(J579,'Pontuação 3.0'!K$2:L$11,2,FALSE),VLOOKUP(G579,'Pontuação 3.0'!E$2:F$11,2,FALSE),VLOOKUP(I579,'Pontuação 3.0'!G$2:H$11,2,FALSE),VLOOKUP(K579,'Pontuação 3.0'!M$2:N$13,2,FALSE)),0)</f>
        <v>2437</v>
      </c>
      <c r="Z579" s="11">
        <f t="shared" si="6"/>
        <v>244</v>
      </c>
      <c r="AA579" s="11" t="str">
        <f t="array" ref="AA579">IFERROR(INDEX('Pontuação 3.0'!G$13:G$191, MATCH(Z579, 'Pontuação 3.0'!F$13:F$191, 0)), "Faixa Indefinida")</f>
        <v>A</v>
      </c>
      <c r="AB579" s="11">
        <f t="shared" si="7"/>
        <v>1</v>
      </c>
      <c r="AC579" s="11">
        <f t="shared" si="8"/>
        <v>0</v>
      </c>
      <c r="AD579" s="11">
        <f t="shared" si="9"/>
        <v>0</v>
      </c>
      <c r="AE579" s="11">
        <f t="shared" si="10"/>
        <v>0</v>
      </c>
    </row>
    <row r="580" ht="15.75" customHeight="1">
      <c r="A580" s="7">
        <v>45654.0</v>
      </c>
      <c r="B580" s="8" t="s">
        <v>1267</v>
      </c>
      <c r="C580" s="8" t="s">
        <v>1268</v>
      </c>
      <c r="D580" s="8" t="s">
        <v>1269</v>
      </c>
      <c r="E580" s="8" t="s">
        <v>15428</v>
      </c>
      <c r="F580" s="8" t="s">
        <v>15442</v>
      </c>
      <c r="G580" s="8" t="s">
        <v>15451</v>
      </c>
      <c r="H580" s="8" t="s">
        <v>15422</v>
      </c>
      <c r="I580" s="8" t="s">
        <v>15423</v>
      </c>
      <c r="J580" s="8" t="s">
        <v>15424</v>
      </c>
      <c r="K580" s="8" t="s">
        <v>15432</v>
      </c>
      <c r="L580" s="12" t="s">
        <v>15</v>
      </c>
      <c r="M580" s="12" t="s">
        <v>3780</v>
      </c>
      <c r="N580" s="12" t="s">
        <v>205</v>
      </c>
      <c r="O580" s="12" t="s">
        <v>3781</v>
      </c>
      <c r="P580" s="12" t="s">
        <v>119</v>
      </c>
      <c r="R580" s="10">
        <f>ROUNDUP(SUM(VLOOKUP(F580,'Pontuação'!A$2:B$11,2,FALSE),VLOOKUP(E580,'Pontuação'!C$2:D$11,2,FALSE),VLOOKUP(H580,'Pontuação'!I$2:J$11,2,FALSE),VLOOKUP(I580,'Pontuação'!G$2:H$11,2,FALSE),VLOOKUP(K580,'Pontuação'!M$2:N$13,2,FALSE)),0)</f>
        <v>1673</v>
      </c>
      <c r="S580" s="11">
        <f t="shared" si="1"/>
        <v>167</v>
      </c>
      <c r="T580" s="11" t="str">
        <f t="array" ref="T580">IFERROR(INDEX('Pontuação'!G$13:G$101, MATCH(S580, 'Pontuação'!F$13:F$101, 0)), "Faixa Indefinida")</f>
        <v>B</v>
      </c>
      <c r="U580" s="11">
        <f t="shared" si="2"/>
        <v>0</v>
      </c>
      <c r="V580" s="11">
        <f t="shared" si="3"/>
        <v>1</v>
      </c>
      <c r="W580" s="11">
        <f t="shared" si="4"/>
        <v>0</v>
      </c>
      <c r="X580" s="11">
        <f t="shared" si="5"/>
        <v>0</v>
      </c>
      <c r="Y580" s="11">
        <f>ROUNDUP(SUM(VLOOKUP(F580,'Pontuação 3.0'!A$2:B$11,2,FALSE),VLOOKUP(E580,'Pontuação 3.0'!C$2:D$11,2,FALSE),VLOOKUP(H580,'Pontuação 3.0'!I$2:J$11,2,FALSE),VLOOKUP(J580,'Pontuação 3.0'!K$2:L$11,2,FALSE),VLOOKUP(G580,'Pontuação 3.0'!E$2:F$11,2,FALSE),VLOOKUP(I580,'Pontuação 3.0'!G$2:H$11,2,FALSE),VLOOKUP(K580,'Pontuação 3.0'!M$2:N$13,2,FALSE)),0)</f>
        <v>1925</v>
      </c>
      <c r="Z580" s="11">
        <f t="shared" si="6"/>
        <v>193</v>
      </c>
      <c r="AA580" s="11" t="str">
        <f t="array" ref="AA580">IFERROR(INDEX('Pontuação 3.0'!G$13:G$191, MATCH(Z580, 'Pontuação 3.0'!F$13:F$191, 0)), "Faixa Indefinida")</f>
        <v>C</v>
      </c>
      <c r="AB580" s="11">
        <f t="shared" si="7"/>
        <v>0</v>
      </c>
      <c r="AC580" s="11">
        <f t="shared" si="8"/>
        <v>0</v>
      </c>
      <c r="AD580" s="11">
        <f t="shared" si="9"/>
        <v>1</v>
      </c>
      <c r="AE580" s="11">
        <f t="shared" si="10"/>
        <v>0</v>
      </c>
    </row>
    <row r="581" ht="15.75" customHeight="1">
      <c r="A581" s="7">
        <v>45654.0</v>
      </c>
      <c r="B581" s="8" t="s">
        <v>1262</v>
      </c>
      <c r="C581" s="8" t="s">
        <v>1263</v>
      </c>
      <c r="D581" s="13" t="s">
        <v>15670</v>
      </c>
      <c r="E581" s="8" t="s">
        <v>15428</v>
      </c>
      <c r="F581" s="8" t="s">
        <v>15442</v>
      </c>
      <c r="G581" s="8" t="s">
        <v>15430</v>
      </c>
      <c r="H581" s="8" t="s">
        <v>15422</v>
      </c>
      <c r="I581" s="8" t="s">
        <v>15423</v>
      </c>
      <c r="J581" s="8" t="s">
        <v>15448</v>
      </c>
      <c r="K581" s="8" t="s">
        <v>15425</v>
      </c>
      <c r="L581" s="12" t="s">
        <v>15</v>
      </c>
      <c r="M581" s="12" t="s">
        <v>3780</v>
      </c>
      <c r="N581" s="12" t="s">
        <v>1677</v>
      </c>
      <c r="O581" s="12" t="s">
        <v>3797</v>
      </c>
      <c r="P581" s="12" t="s">
        <v>119</v>
      </c>
      <c r="R581" s="10">
        <f>ROUNDUP(SUM(VLOOKUP(F581,'Pontuação'!A$2:B$11,2,FALSE),VLOOKUP(E581,'Pontuação'!C$2:D$11,2,FALSE),VLOOKUP(H581,'Pontuação'!I$2:J$11,2,FALSE),VLOOKUP(I581,'Pontuação'!G$2:H$11,2,FALSE),VLOOKUP(K581,'Pontuação'!M$2:N$13,2,FALSE)),0)</f>
        <v>1541</v>
      </c>
      <c r="S581" s="11">
        <f t="shared" si="1"/>
        <v>154</v>
      </c>
      <c r="T581" s="11" t="str">
        <f t="array" ref="T581">IFERROR(INDEX('Pontuação'!G$13:G$101, MATCH(S581, 'Pontuação'!F$13:F$101, 0)), "Faixa Indefinida")</f>
        <v>C</v>
      </c>
      <c r="U581" s="11">
        <f t="shared" si="2"/>
        <v>0</v>
      </c>
      <c r="V581" s="11">
        <f t="shared" si="3"/>
        <v>0</v>
      </c>
      <c r="W581" s="11">
        <f t="shared" si="4"/>
        <v>1</v>
      </c>
      <c r="X581" s="11">
        <f t="shared" si="5"/>
        <v>0</v>
      </c>
      <c r="Y581" s="11">
        <f>ROUNDUP(SUM(VLOOKUP(F581,'Pontuação 3.0'!A$2:B$11,2,FALSE),VLOOKUP(E581,'Pontuação 3.0'!C$2:D$11,2,FALSE),VLOOKUP(H581,'Pontuação 3.0'!I$2:J$11,2,FALSE),VLOOKUP(J581,'Pontuação 3.0'!K$2:L$11,2,FALSE),VLOOKUP(G581,'Pontuação 3.0'!E$2:F$11,2,FALSE),VLOOKUP(I581,'Pontuação 3.0'!G$2:H$11,2,FALSE),VLOOKUP(K581,'Pontuação 3.0'!M$2:N$13,2,FALSE)),0)</f>
        <v>2250</v>
      </c>
      <c r="Z581" s="11">
        <f t="shared" si="6"/>
        <v>225</v>
      </c>
      <c r="AA581" s="11" t="str">
        <f t="array" ref="AA581">IFERROR(INDEX('Pontuação 3.0'!G$13:G$191, MATCH(Z581, 'Pontuação 3.0'!F$13:F$191, 0)), "Faixa Indefinida")</f>
        <v>B</v>
      </c>
      <c r="AB581" s="11">
        <f t="shared" si="7"/>
        <v>0</v>
      </c>
      <c r="AC581" s="11">
        <f t="shared" si="8"/>
        <v>1</v>
      </c>
      <c r="AD581" s="11">
        <f t="shared" si="9"/>
        <v>0</v>
      </c>
      <c r="AE581" s="11">
        <f t="shared" si="10"/>
        <v>0</v>
      </c>
    </row>
    <row r="582" ht="15.75" customHeight="1">
      <c r="A582" s="7">
        <v>45654.0</v>
      </c>
      <c r="B582" s="8" t="s">
        <v>1272</v>
      </c>
      <c r="C582" s="8" t="s">
        <v>1273</v>
      </c>
      <c r="D582" s="9">
        <v>7.3999401797E10</v>
      </c>
      <c r="E582" s="8" t="s">
        <v>15428</v>
      </c>
      <c r="F582" s="8" t="s">
        <v>15442</v>
      </c>
      <c r="G582" s="8" t="s">
        <v>15430</v>
      </c>
      <c r="H582" s="8" t="s">
        <v>15422</v>
      </c>
      <c r="I582" s="8" t="s">
        <v>15423</v>
      </c>
      <c r="J582" s="8" t="s">
        <v>15424</v>
      </c>
      <c r="K582" s="8" t="s">
        <v>15425</v>
      </c>
      <c r="L582" s="12" t="s">
        <v>15</v>
      </c>
      <c r="M582" s="12" t="s">
        <v>3780</v>
      </c>
      <c r="N582" s="12" t="s">
        <v>310</v>
      </c>
      <c r="O582" s="12" t="s">
        <v>3781</v>
      </c>
      <c r="P582" s="12" t="s">
        <v>119</v>
      </c>
      <c r="R582" s="10">
        <f>ROUNDUP(SUM(VLOOKUP(F582,'Pontuação'!A$2:B$11,2,FALSE),VLOOKUP(E582,'Pontuação'!C$2:D$11,2,FALSE),VLOOKUP(H582,'Pontuação'!I$2:J$11,2,FALSE),VLOOKUP(I582,'Pontuação'!G$2:H$11,2,FALSE),VLOOKUP(K582,'Pontuação'!M$2:N$13,2,FALSE)),0)</f>
        <v>1541</v>
      </c>
      <c r="S582" s="11">
        <f t="shared" si="1"/>
        <v>154</v>
      </c>
      <c r="T582" s="11" t="str">
        <f t="array" ref="T582">IFERROR(INDEX('Pontuação'!G$13:G$101, MATCH(S582, 'Pontuação'!F$13:F$101, 0)), "Faixa Indefinida")</f>
        <v>C</v>
      </c>
      <c r="U582" s="11">
        <f t="shared" si="2"/>
        <v>0</v>
      </c>
      <c r="V582" s="11">
        <f t="shared" si="3"/>
        <v>0</v>
      </c>
      <c r="W582" s="11">
        <f t="shared" si="4"/>
        <v>1</v>
      </c>
      <c r="X582" s="11">
        <f t="shared" si="5"/>
        <v>0</v>
      </c>
      <c r="Y582" s="11">
        <f>ROUNDUP(SUM(VLOOKUP(F582,'Pontuação 3.0'!A$2:B$11,2,FALSE),VLOOKUP(E582,'Pontuação 3.0'!C$2:D$11,2,FALSE),VLOOKUP(H582,'Pontuação 3.0'!I$2:J$11,2,FALSE),VLOOKUP(J582,'Pontuação 3.0'!K$2:L$11,2,FALSE),VLOOKUP(G582,'Pontuação 3.0'!E$2:F$11,2,FALSE),VLOOKUP(I582,'Pontuação 3.0'!G$2:H$11,2,FALSE),VLOOKUP(K582,'Pontuação 3.0'!M$2:N$13,2,FALSE)),0)</f>
        <v>1989</v>
      </c>
      <c r="Z582" s="11">
        <f t="shared" si="6"/>
        <v>199</v>
      </c>
      <c r="AA582" s="11" t="str">
        <f t="array" ref="AA582">IFERROR(INDEX('Pontuação 3.0'!G$13:G$191, MATCH(Z582, 'Pontuação 3.0'!F$13:F$191, 0)), "Faixa Indefinida")</f>
        <v>C</v>
      </c>
      <c r="AB582" s="11">
        <f t="shared" si="7"/>
        <v>0</v>
      </c>
      <c r="AC582" s="11">
        <f t="shared" si="8"/>
        <v>0</v>
      </c>
      <c r="AD582" s="11">
        <f t="shared" si="9"/>
        <v>1</v>
      </c>
      <c r="AE582" s="11">
        <f t="shared" si="10"/>
        <v>0</v>
      </c>
    </row>
    <row r="583" ht="15.75" customHeight="1">
      <c r="A583" s="7">
        <v>45654.0</v>
      </c>
      <c r="B583" s="8" t="s">
        <v>1274</v>
      </c>
      <c r="C583" s="8" t="s">
        <v>1275</v>
      </c>
      <c r="D583" s="9">
        <v>9.2995328567E10</v>
      </c>
      <c r="E583" s="8" t="s">
        <v>15428</v>
      </c>
      <c r="F583" s="8" t="s">
        <v>15420</v>
      </c>
      <c r="G583" s="8" t="s">
        <v>15430</v>
      </c>
      <c r="H583" s="8" t="s">
        <v>15443</v>
      </c>
      <c r="I583" s="8" t="s">
        <v>15423</v>
      </c>
      <c r="J583" s="8" t="s">
        <v>15424</v>
      </c>
      <c r="K583" s="8" t="s">
        <v>15425</v>
      </c>
      <c r="L583" s="12" t="s">
        <v>15</v>
      </c>
      <c r="M583" s="12" t="s">
        <v>3780</v>
      </c>
      <c r="N583" s="12" t="s">
        <v>710</v>
      </c>
      <c r="O583" s="12" t="s">
        <v>3792</v>
      </c>
      <c r="P583" s="12" t="s">
        <v>119</v>
      </c>
      <c r="R583" s="10">
        <f>ROUNDUP(SUM(VLOOKUP(F583,'Pontuação'!A$2:B$11,2,FALSE),VLOOKUP(E583,'Pontuação'!C$2:D$11,2,FALSE),VLOOKUP(H583,'Pontuação'!I$2:J$11,2,FALSE),VLOOKUP(I583,'Pontuação'!G$2:H$11,2,FALSE),VLOOKUP(K583,'Pontuação'!M$2:N$13,2,FALSE)),0)</f>
        <v>1579</v>
      </c>
      <c r="S583" s="11">
        <f t="shared" si="1"/>
        <v>158</v>
      </c>
      <c r="T583" s="11" t="str">
        <f t="array" ref="T583">IFERROR(INDEX('Pontuação'!G$13:G$101, MATCH(S583, 'Pontuação'!F$13:F$101, 0)), "Faixa Indefinida")</f>
        <v>C</v>
      </c>
      <c r="U583" s="11">
        <f t="shared" si="2"/>
        <v>0</v>
      </c>
      <c r="V583" s="11">
        <f t="shared" si="3"/>
        <v>0</v>
      </c>
      <c r="W583" s="11">
        <f t="shared" si="4"/>
        <v>1</v>
      </c>
      <c r="X583" s="11">
        <f t="shared" si="5"/>
        <v>0</v>
      </c>
      <c r="Y583" s="11">
        <f>ROUNDUP(SUM(VLOOKUP(F583,'Pontuação 3.0'!A$2:B$11,2,FALSE),VLOOKUP(E583,'Pontuação 3.0'!C$2:D$11,2,FALSE),VLOOKUP(H583,'Pontuação 3.0'!I$2:J$11,2,FALSE),VLOOKUP(J583,'Pontuação 3.0'!K$2:L$11,2,FALSE),VLOOKUP(G583,'Pontuação 3.0'!E$2:F$11,2,FALSE),VLOOKUP(I583,'Pontuação 3.0'!G$2:H$11,2,FALSE),VLOOKUP(K583,'Pontuação 3.0'!M$2:N$13,2,FALSE)),0)</f>
        <v>2058</v>
      </c>
      <c r="Z583" s="11">
        <f t="shared" si="6"/>
        <v>206</v>
      </c>
      <c r="AA583" s="11" t="str">
        <f t="array" ref="AA583">IFERROR(INDEX('Pontuação 3.0'!G$13:G$191, MATCH(Z583, 'Pontuação 3.0'!F$13:F$191, 0)), "Faixa Indefinida")</f>
        <v>C</v>
      </c>
      <c r="AB583" s="11">
        <f t="shared" si="7"/>
        <v>0</v>
      </c>
      <c r="AC583" s="11">
        <f t="shared" si="8"/>
        <v>0</v>
      </c>
      <c r="AD583" s="11">
        <f t="shared" si="9"/>
        <v>1</v>
      </c>
      <c r="AE583" s="11">
        <f t="shared" si="10"/>
        <v>0</v>
      </c>
    </row>
    <row r="584" ht="15.75" customHeight="1">
      <c r="A584" s="7">
        <v>45654.0</v>
      </c>
      <c r="B584" s="8" t="s">
        <v>1278</v>
      </c>
      <c r="C584" s="8" t="s">
        <v>1279</v>
      </c>
      <c r="D584" s="9">
        <v>1.1986662451E10</v>
      </c>
      <c r="E584" s="8" t="s">
        <v>15428</v>
      </c>
      <c r="F584" s="8" t="s">
        <v>15420</v>
      </c>
      <c r="G584" s="8" t="s">
        <v>15430</v>
      </c>
      <c r="H584" s="8" t="s">
        <v>15446</v>
      </c>
      <c r="I584" s="8" t="s">
        <v>15423</v>
      </c>
      <c r="J584" s="8" t="s">
        <v>15424</v>
      </c>
      <c r="K584" s="8" t="s">
        <v>15432</v>
      </c>
      <c r="L584" s="12" t="s">
        <v>15</v>
      </c>
      <c r="M584" s="12" t="s">
        <v>3780</v>
      </c>
      <c r="N584" s="12" t="s">
        <v>300</v>
      </c>
      <c r="O584" s="12" t="s">
        <v>15633</v>
      </c>
      <c r="P584" s="12" t="s">
        <v>119</v>
      </c>
      <c r="R584" s="10">
        <f>ROUNDUP(SUM(VLOOKUP(F584,'Pontuação'!A$2:B$11,2,FALSE),VLOOKUP(E584,'Pontuação'!C$2:D$11,2,FALSE),VLOOKUP(H584,'Pontuação'!I$2:J$11,2,FALSE),VLOOKUP(I584,'Pontuação'!G$2:H$11,2,FALSE),VLOOKUP(K584,'Pontuação'!M$2:N$13,2,FALSE)),0)</f>
        <v>1727</v>
      </c>
      <c r="S584" s="11">
        <f t="shared" si="1"/>
        <v>173</v>
      </c>
      <c r="T584" s="11" t="str">
        <f t="array" ref="T584">IFERROR(INDEX('Pontuação'!G$13:G$101, MATCH(S584, 'Pontuação'!F$13:F$101, 0)), "Faixa Indefinida")</f>
        <v>B</v>
      </c>
      <c r="U584" s="11">
        <f t="shared" si="2"/>
        <v>0</v>
      </c>
      <c r="V584" s="11">
        <f t="shared" si="3"/>
        <v>1</v>
      </c>
      <c r="W584" s="11">
        <f t="shared" si="4"/>
        <v>0</v>
      </c>
      <c r="X584" s="11">
        <f t="shared" si="5"/>
        <v>0</v>
      </c>
      <c r="Y584" s="11">
        <f>ROUNDUP(SUM(VLOOKUP(F584,'Pontuação 3.0'!A$2:B$11,2,FALSE),VLOOKUP(E584,'Pontuação 3.0'!C$2:D$11,2,FALSE),VLOOKUP(H584,'Pontuação 3.0'!I$2:J$11,2,FALSE),VLOOKUP(J584,'Pontuação 3.0'!K$2:L$11,2,FALSE),VLOOKUP(G584,'Pontuação 3.0'!E$2:F$11,2,FALSE),VLOOKUP(I584,'Pontuação 3.0'!G$2:H$11,2,FALSE),VLOOKUP(K584,'Pontuação 3.0'!M$2:N$13,2,FALSE)),0)</f>
        <v>2295</v>
      </c>
      <c r="Z584" s="11">
        <f t="shared" si="6"/>
        <v>230</v>
      </c>
      <c r="AA584" s="11" t="str">
        <f t="array" ref="AA584">IFERROR(INDEX('Pontuação 3.0'!G$13:G$191, MATCH(Z584, 'Pontuação 3.0'!F$13:F$191, 0)), "Faixa Indefinida")</f>
        <v>B</v>
      </c>
      <c r="AB584" s="11">
        <f t="shared" si="7"/>
        <v>0</v>
      </c>
      <c r="AC584" s="11">
        <f t="shared" si="8"/>
        <v>1</v>
      </c>
      <c r="AD584" s="11">
        <f t="shared" si="9"/>
        <v>0</v>
      </c>
      <c r="AE584" s="11">
        <f t="shared" si="10"/>
        <v>0</v>
      </c>
    </row>
    <row r="585" ht="15.75" customHeight="1">
      <c r="A585" s="7">
        <v>45655.0</v>
      </c>
      <c r="B585" s="8" t="s">
        <v>1280</v>
      </c>
      <c r="C585" s="8" t="s">
        <v>1281</v>
      </c>
      <c r="D585" s="8" t="s">
        <v>1282</v>
      </c>
      <c r="E585" s="8" t="s">
        <v>15428</v>
      </c>
      <c r="F585" s="8" t="s">
        <v>15420</v>
      </c>
      <c r="G585" s="8" t="s">
        <v>15430</v>
      </c>
      <c r="H585" s="8" t="s">
        <v>15422</v>
      </c>
      <c r="I585" s="8" t="s">
        <v>15423</v>
      </c>
      <c r="J585" s="8" t="s">
        <v>15424</v>
      </c>
      <c r="K585" s="8" t="s">
        <v>15425</v>
      </c>
      <c r="L585" s="12" t="s">
        <v>15</v>
      </c>
      <c r="M585" s="12" t="s">
        <v>3780</v>
      </c>
      <c r="N585" s="12" t="s">
        <v>205</v>
      </c>
      <c r="O585" s="12" t="s">
        <v>3781</v>
      </c>
      <c r="P585" s="12" t="s">
        <v>119</v>
      </c>
      <c r="R585" s="10">
        <f>ROUNDUP(SUM(VLOOKUP(F585,'Pontuação'!A$2:B$11,2,FALSE),VLOOKUP(E585,'Pontuação'!C$2:D$11,2,FALSE),VLOOKUP(H585,'Pontuação'!I$2:J$11,2,FALSE),VLOOKUP(I585,'Pontuação'!G$2:H$11,2,FALSE),VLOOKUP(K585,'Pontuação'!M$2:N$13,2,FALSE)),0)</f>
        <v>1553</v>
      </c>
      <c r="S585" s="11">
        <f t="shared" si="1"/>
        <v>155</v>
      </c>
      <c r="T585" s="11" t="str">
        <f t="array" ref="T585">IFERROR(INDEX('Pontuação'!G$13:G$101, MATCH(S585, 'Pontuação'!F$13:F$101, 0)), "Faixa Indefinida")</f>
        <v>C</v>
      </c>
      <c r="U585" s="11">
        <f t="shared" si="2"/>
        <v>0</v>
      </c>
      <c r="V585" s="11">
        <f t="shared" si="3"/>
        <v>0</v>
      </c>
      <c r="W585" s="11">
        <f t="shared" si="4"/>
        <v>1</v>
      </c>
      <c r="X585" s="11">
        <f t="shared" si="5"/>
        <v>0</v>
      </c>
      <c r="Y585" s="11">
        <f>ROUNDUP(SUM(VLOOKUP(F585,'Pontuação 3.0'!A$2:B$11,2,FALSE),VLOOKUP(E585,'Pontuação 3.0'!C$2:D$11,2,FALSE),VLOOKUP(H585,'Pontuação 3.0'!I$2:J$11,2,FALSE),VLOOKUP(J585,'Pontuação 3.0'!K$2:L$11,2,FALSE),VLOOKUP(G585,'Pontuação 3.0'!E$2:F$11,2,FALSE),VLOOKUP(I585,'Pontuação 3.0'!G$2:H$11,2,FALSE),VLOOKUP(K585,'Pontuação 3.0'!M$2:N$13,2,FALSE)),0)</f>
        <v>2122</v>
      </c>
      <c r="Z585" s="11">
        <f t="shared" si="6"/>
        <v>212</v>
      </c>
      <c r="AA585" s="11" t="str">
        <f t="array" ref="AA585">IFERROR(INDEX('Pontuação 3.0'!G$13:G$191, MATCH(Z585, 'Pontuação 3.0'!F$13:F$191, 0)), "Faixa Indefinida")</f>
        <v>C</v>
      </c>
      <c r="AB585" s="11">
        <f t="shared" si="7"/>
        <v>0</v>
      </c>
      <c r="AC585" s="11">
        <f t="shared" si="8"/>
        <v>0</v>
      </c>
      <c r="AD585" s="11">
        <f t="shared" si="9"/>
        <v>1</v>
      </c>
      <c r="AE585" s="11">
        <f t="shared" si="10"/>
        <v>0</v>
      </c>
    </row>
    <row r="586" ht="15.75" customHeight="1">
      <c r="A586" s="7">
        <v>45655.0</v>
      </c>
      <c r="B586" s="8" t="s">
        <v>1283</v>
      </c>
      <c r="C586" s="8" t="s">
        <v>1284</v>
      </c>
      <c r="D586" s="13" t="s">
        <v>15671</v>
      </c>
      <c r="E586" s="8" t="s">
        <v>15428</v>
      </c>
      <c r="F586" s="8" t="s">
        <v>15420</v>
      </c>
      <c r="G586" s="8" t="s">
        <v>15430</v>
      </c>
      <c r="H586" s="8" t="s">
        <v>15446</v>
      </c>
      <c r="I586" s="8" t="s">
        <v>15423</v>
      </c>
      <c r="J586" s="8" t="s">
        <v>15424</v>
      </c>
      <c r="K586" s="8" t="s">
        <v>15480</v>
      </c>
      <c r="L586" s="12" t="s">
        <v>15</v>
      </c>
      <c r="M586" s="12" t="s">
        <v>3780</v>
      </c>
      <c r="N586" s="12" t="s">
        <v>300</v>
      </c>
      <c r="O586" s="12" t="s">
        <v>3797</v>
      </c>
      <c r="P586" s="12" t="s">
        <v>119</v>
      </c>
      <c r="R586" s="10">
        <f>ROUNDUP(SUM(VLOOKUP(F586,'Pontuação'!A$2:B$11,2,FALSE),VLOOKUP(E586,'Pontuação'!C$2:D$11,2,FALSE),VLOOKUP(H586,'Pontuação'!I$2:J$11,2,FALSE),VLOOKUP(I586,'Pontuação'!G$2:H$11,2,FALSE),VLOOKUP(K586,'Pontuação'!M$2:N$13,2,FALSE)),0)</f>
        <v>1558</v>
      </c>
      <c r="S586" s="11">
        <f t="shared" si="1"/>
        <v>156</v>
      </c>
      <c r="T586" s="11" t="str">
        <f t="array" ref="T586">IFERROR(INDEX('Pontuação'!G$13:G$101, MATCH(S586, 'Pontuação'!F$13:F$101, 0)), "Faixa Indefinida")</f>
        <v>C</v>
      </c>
      <c r="U586" s="11">
        <f t="shared" si="2"/>
        <v>0</v>
      </c>
      <c r="V586" s="11">
        <f t="shared" si="3"/>
        <v>0</v>
      </c>
      <c r="W586" s="11">
        <f t="shared" si="4"/>
        <v>1</v>
      </c>
      <c r="X586" s="11">
        <f t="shared" si="5"/>
        <v>0</v>
      </c>
      <c r="Y586" s="11">
        <f>ROUNDUP(SUM(VLOOKUP(F586,'Pontuação 3.0'!A$2:B$11,2,FALSE),VLOOKUP(E586,'Pontuação 3.0'!C$2:D$11,2,FALSE),VLOOKUP(H586,'Pontuação 3.0'!I$2:J$11,2,FALSE),VLOOKUP(J586,'Pontuação 3.0'!K$2:L$11,2,FALSE),VLOOKUP(G586,'Pontuação 3.0'!E$2:F$11,2,FALSE),VLOOKUP(I586,'Pontuação 3.0'!G$2:H$11,2,FALSE),VLOOKUP(K586,'Pontuação 3.0'!M$2:N$13,2,FALSE)),0)</f>
        <v>2179</v>
      </c>
      <c r="Z586" s="11">
        <f t="shared" si="6"/>
        <v>218</v>
      </c>
      <c r="AA586" s="11" t="str">
        <f t="array" ref="AA586">IFERROR(INDEX('Pontuação 3.0'!G$13:G$191, MATCH(Z586, 'Pontuação 3.0'!F$13:F$191, 0)), "Faixa Indefinida")</f>
        <v>B</v>
      </c>
      <c r="AB586" s="11">
        <f t="shared" si="7"/>
        <v>0</v>
      </c>
      <c r="AC586" s="11">
        <f t="shared" si="8"/>
        <v>1</v>
      </c>
      <c r="AD586" s="11">
        <f t="shared" si="9"/>
        <v>0</v>
      </c>
      <c r="AE586" s="11">
        <f t="shared" si="10"/>
        <v>0</v>
      </c>
    </row>
    <row r="587" ht="15.75" customHeight="1">
      <c r="A587" s="7">
        <v>45655.0</v>
      </c>
      <c r="B587" s="8" t="s">
        <v>1285</v>
      </c>
      <c r="C587" s="8" t="s">
        <v>1286</v>
      </c>
      <c r="D587" s="9">
        <v>1.1934906166E10</v>
      </c>
      <c r="E587" s="8" t="s">
        <v>15419</v>
      </c>
      <c r="F587" s="8" t="s">
        <v>15442</v>
      </c>
      <c r="G587" s="8" t="s">
        <v>15430</v>
      </c>
      <c r="H587" s="8" t="s">
        <v>15422</v>
      </c>
      <c r="I587" s="8" t="s">
        <v>15423</v>
      </c>
      <c r="J587" s="8" t="s">
        <v>15424</v>
      </c>
      <c r="K587" s="8" t="s">
        <v>15432</v>
      </c>
      <c r="L587" s="12" t="s">
        <v>15</v>
      </c>
      <c r="M587" s="12" t="s">
        <v>3780</v>
      </c>
      <c r="N587" s="12" t="s">
        <v>1255</v>
      </c>
      <c r="O587" s="12" t="s">
        <v>3781</v>
      </c>
      <c r="P587" s="12" t="s">
        <v>119</v>
      </c>
      <c r="R587" s="10">
        <f>ROUNDUP(SUM(VLOOKUP(F587,'Pontuação'!A$2:B$11,2,FALSE),VLOOKUP(E587,'Pontuação'!C$2:D$11,2,FALSE),VLOOKUP(H587,'Pontuação'!I$2:J$11,2,FALSE),VLOOKUP(I587,'Pontuação'!G$2:H$11,2,FALSE),VLOOKUP(K587,'Pontuação'!M$2:N$13,2,FALSE)),0)</f>
        <v>1677</v>
      </c>
      <c r="S587" s="11">
        <f t="shared" si="1"/>
        <v>168</v>
      </c>
      <c r="T587" s="11" t="str">
        <f t="array" ref="T587">IFERROR(INDEX('Pontuação'!G$13:G$101, MATCH(S587, 'Pontuação'!F$13:F$101, 0)), "Faixa Indefinida")</f>
        <v>B</v>
      </c>
      <c r="U587" s="11">
        <f t="shared" si="2"/>
        <v>0</v>
      </c>
      <c r="V587" s="11">
        <f t="shared" si="3"/>
        <v>1</v>
      </c>
      <c r="W587" s="11">
        <f t="shared" si="4"/>
        <v>0</v>
      </c>
      <c r="X587" s="11">
        <f t="shared" si="5"/>
        <v>0</v>
      </c>
      <c r="Y587" s="11">
        <f>ROUNDUP(SUM(VLOOKUP(F587,'Pontuação 3.0'!A$2:B$11,2,FALSE),VLOOKUP(E587,'Pontuação 3.0'!C$2:D$11,2,FALSE),VLOOKUP(H587,'Pontuação 3.0'!I$2:J$11,2,FALSE),VLOOKUP(J587,'Pontuação 3.0'!K$2:L$11,2,FALSE),VLOOKUP(G587,'Pontuação 3.0'!E$2:F$11,2,FALSE),VLOOKUP(I587,'Pontuação 3.0'!G$2:H$11,2,FALSE),VLOOKUP(K587,'Pontuação 3.0'!M$2:N$13,2,FALSE)),0)</f>
        <v>2045</v>
      </c>
      <c r="Z587" s="11">
        <f t="shared" si="6"/>
        <v>205</v>
      </c>
      <c r="AA587" s="11" t="str">
        <f t="array" ref="AA587">IFERROR(INDEX('Pontuação 3.0'!G$13:G$191, MATCH(Z587, 'Pontuação 3.0'!F$13:F$191, 0)), "Faixa Indefinida")</f>
        <v>C</v>
      </c>
      <c r="AB587" s="11">
        <f t="shared" si="7"/>
        <v>0</v>
      </c>
      <c r="AC587" s="11">
        <f t="shared" si="8"/>
        <v>0</v>
      </c>
      <c r="AD587" s="11">
        <f t="shared" si="9"/>
        <v>1</v>
      </c>
      <c r="AE587" s="11">
        <f t="shared" si="10"/>
        <v>0</v>
      </c>
    </row>
    <row r="588" ht="15.75" customHeight="1">
      <c r="A588" s="7">
        <v>45655.0</v>
      </c>
      <c r="B588" s="8" t="s">
        <v>1289</v>
      </c>
      <c r="C588" s="8" t="s">
        <v>1290</v>
      </c>
      <c r="D588" s="8" t="s">
        <v>1291</v>
      </c>
      <c r="E588" s="8" t="s">
        <v>15428</v>
      </c>
      <c r="F588" s="8" t="s">
        <v>15442</v>
      </c>
      <c r="G588" s="8" t="s">
        <v>15430</v>
      </c>
      <c r="H588" s="8" t="s">
        <v>15422</v>
      </c>
      <c r="I588" s="8" t="s">
        <v>15431</v>
      </c>
      <c r="J588" s="8" t="s">
        <v>15424</v>
      </c>
      <c r="K588" s="8" t="s">
        <v>15425</v>
      </c>
      <c r="L588" s="12" t="s">
        <v>15</v>
      </c>
      <c r="M588" s="12" t="s">
        <v>3780</v>
      </c>
      <c r="N588" s="12" t="s">
        <v>1153</v>
      </c>
      <c r="O588" s="12" t="s">
        <v>3781</v>
      </c>
      <c r="P588" s="12" t="s">
        <v>119</v>
      </c>
      <c r="R588" s="10">
        <f>ROUNDUP(SUM(VLOOKUP(F588,'Pontuação'!A$2:B$11,2,FALSE),VLOOKUP(E588,'Pontuação'!C$2:D$11,2,FALSE),VLOOKUP(H588,'Pontuação'!I$2:J$11,2,FALSE),VLOOKUP(I588,'Pontuação'!G$2:H$11,2,FALSE),VLOOKUP(K588,'Pontuação'!M$2:N$13,2,FALSE)),0)</f>
        <v>1646</v>
      </c>
      <c r="S588" s="11">
        <f t="shared" si="1"/>
        <v>165</v>
      </c>
      <c r="T588" s="11" t="str">
        <f t="array" ref="T588">IFERROR(INDEX('Pontuação'!G$13:G$101, MATCH(S588, 'Pontuação'!F$13:F$101, 0)), "Faixa Indefinida")</f>
        <v>C</v>
      </c>
      <c r="U588" s="11">
        <f t="shared" si="2"/>
        <v>0</v>
      </c>
      <c r="V588" s="11">
        <f t="shared" si="3"/>
        <v>0</v>
      </c>
      <c r="W588" s="11">
        <f t="shared" si="4"/>
        <v>1</v>
      </c>
      <c r="X588" s="11">
        <f t="shared" si="5"/>
        <v>0</v>
      </c>
      <c r="Y588" s="11">
        <f>ROUNDUP(SUM(VLOOKUP(F588,'Pontuação 3.0'!A$2:B$11,2,FALSE),VLOOKUP(E588,'Pontuação 3.0'!C$2:D$11,2,FALSE),VLOOKUP(H588,'Pontuação 3.0'!I$2:J$11,2,FALSE),VLOOKUP(J588,'Pontuação 3.0'!K$2:L$11,2,FALSE),VLOOKUP(G588,'Pontuação 3.0'!E$2:F$11,2,FALSE),VLOOKUP(I588,'Pontuação 3.0'!G$2:H$11,2,FALSE),VLOOKUP(K588,'Pontuação 3.0'!M$2:N$13,2,FALSE)),0)</f>
        <v>2141</v>
      </c>
      <c r="Z588" s="11">
        <f t="shared" si="6"/>
        <v>214</v>
      </c>
      <c r="AA588" s="11" t="str">
        <f t="array" ref="AA588">IFERROR(INDEX('Pontuação 3.0'!G$13:G$191, MATCH(Z588, 'Pontuação 3.0'!F$13:F$191, 0)), "Faixa Indefinida")</f>
        <v>B</v>
      </c>
      <c r="AB588" s="11">
        <f t="shared" si="7"/>
        <v>0</v>
      </c>
      <c r="AC588" s="11">
        <f t="shared" si="8"/>
        <v>1</v>
      </c>
      <c r="AD588" s="11">
        <f t="shared" si="9"/>
        <v>0</v>
      </c>
      <c r="AE588" s="11">
        <f t="shared" si="10"/>
        <v>0</v>
      </c>
    </row>
    <row r="589" ht="15.75" customHeight="1">
      <c r="A589" s="7">
        <v>45655.0</v>
      </c>
      <c r="B589" s="8" t="s">
        <v>347</v>
      </c>
      <c r="C589" s="8" t="s">
        <v>1292</v>
      </c>
      <c r="D589" s="9">
        <v>7.1991414446E10</v>
      </c>
      <c r="E589" s="8" t="s">
        <v>15428</v>
      </c>
      <c r="F589" s="8" t="s">
        <v>15420</v>
      </c>
      <c r="G589" s="8" t="s">
        <v>15421</v>
      </c>
      <c r="H589" s="8" t="s">
        <v>15438</v>
      </c>
      <c r="I589" s="8" t="s">
        <v>15423</v>
      </c>
      <c r="J589" s="8" t="s">
        <v>15424</v>
      </c>
      <c r="K589" s="8" t="s">
        <v>15432</v>
      </c>
      <c r="L589" s="12" t="s">
        <v>15</v>
      </c>
      <c r="M589" s="12" t="s">
        <v>3780</v>
      </c>
      <c r="N589" s="12" t="s">
        <v>1677</v>
      </c>
      <c r="O589" s="12" t="s">
        <v>3797</v>
      </c>
      <c r="P589" s="12" t="s">
        <v>119</v>
      </c>
      <c r="R589" s="10">
        <f>ROUNDUP(SUM(VLOOKUP(F589,'Pontuação'!A$2:B$11,2,FALSE),VLOOKUP(E589,'Pontuação'!C$2:D$11,2,FALSE),VLOOKUP(H589,'Pontuação'!I$2:J$11,2,FALSE),VLOOKUP(I589,'Pontuação'!G$2:H$11,2,FALSE),VLOOKUP(K589,'Pontuação'!M$2:N$13,2,FALSE)),0)</f>
        <v>1571</v>
      </c>
      <c r="S589" s="11">
        <f t="shared" si="1"/>
        <v>157</v>
      </c>
      <c r="T589" s="11" t="str">
        <f t="array" ref="T589">IFERROR(INDEX('Pontuação'!G$13:G$101, MATCH(S589, 'Pontuação'!F$13:F$101, 0)), "Faixa Indefinida")</f>
        <v>C</v>
      </c>
      <c r="U589" s="11">
        <f t="shared" si="2"/>
        <v>0</v>
      </c>
      <c r="V589" s="11">
        <f t="shared" si="3"/>
        <v>0</v>
      </c>
      <c r="W589" s="11">
        <f t="shared" si="4"/>
        <v>1</v>
      </c>
      <c r="X589" s="11">
        <f t="shared" si="5"/>
        <v>0</v>
      </c>
      <c r="Y589" s="11">
        <f>ROUNDUP(SUM(VLOOKUP(F589,'Pontuação 3.0'!A$2:B$11,2,FALSE),VLOOKUP(E589,'Pontuação 3.0'!C$2:D$11,2,FALSE),VLOOKUP(H589,'Pontuação 3.0'!I$2:J$11,2,FALSE),VLOOKUP(J589,'Pontuação 3.0'!K$2:L$11,2,FALSE),VLOOKUP(G589,'Pontuação 3.0'!E$2:F$11,2,FALSE),VLOOKUP(I589,'Pontuação 3.0'!G$2:H$11,2,FALSE),VLOOKUP(K589,'Pontuação 3.0'!M$2:N$13,2,FALSE)),0)</f>
        <v>1920</v>
      </c>
      <c r="Z589" s="11">
        <f t="shared" si="6"/>
        <v>192</v>
      </c>
      <c r="AA589" s="11" t="str">
        <f t="array" ref="AA589">IFERROR(INDEX('Pontuação 3.0'!G$13:G$191, MATCH(Z589, 'Pontuação 3.0'!F$13:F$191, 0)), "Faixa Indefinida")</f>
        <v>C</v>
      </c>
      <c r="AB589" s="11">
        <f t="shared" si="7"/>
        <v>0</v>
      </c>
      <c r="AC589" s="11">
        <f t="shared" si="8"/>
        <v>0</v>
      </c>
      <c r="AD589" s="11">
        <f t="shared" si="9"/>
        <v>1</v>
      </c>
      <c r="AE589" s="11">
        <f t="shared" si="10"/>
        <v>0</v>
      </c>
    </row>
    <row r="590" ht="15.75" customHeight="1">
      <c r="A590" s="7">
        <v>45655.0</v>
      </c>
      <c r="B590" s="8" t="s">
        <v>1295</v>
      </c>
      <c r="C590" s="8" t="s">
        <v>1296</v>
      </c>
      <c r="D590" s="9">
        <v>6.1982216262E10</v>
      </c>
      <c r="E590" s="8" t="s">
        <v>15428</v>
      </c>
      <c r="F590" s="8" t="s">
        <v>15420</v>
      </c>
      <c r="G590" s="8" t="s">
        <v>15430</v>
      </c>
      <c r="H590" s="8" t="s">
        <v>15422</v>
      </c>
      <c r="I590" s="8" t="s">
        <v>15423</v>
      </c>
      <c r="J590" s="8" t="s">
        <v>15448</v>
      </c>
      <c r="K590" s="8" t="s">
        <v>15466</v>
      </c>
      <c r="L590" s="12" t="s">
        <v>15</v>
      </c>
      <c r="M590" s="12" t="s">
        <v>3780</v>
      </c>
      <c r="N590" s="12" t="s">
        <v>300</v>
      </c>
      <c r="O590" s="12" t="s">
        <v>3870</v>
      </c>
      <c r="P590" s="12" t="s">
        <v>119</v>
      </c>
      <c r="R590" s="10">
        <f>ROUNDUP(SUM(VLOOKUP(F590,'Pontuação'!A$2:B$11,2,FALSE),VLOOKUP(E590,'Pontuação'!C$2:D$11,2,FALSE),VLOOKUP(H590,'Pontuação'!I$2:J$11,2,FALSE),VLOOKUP(I590,'Pontuação'!G$2:H$11,2,FALSE),VLOOKUP(K590,'Pontuação'!M$2:N$13,2,FALSE)),0)</f>
        <v>1623</v>
      </c>
      <c r="S590" s="11">
        <f t="shared" si="1"/>
        <v>162</v>
      </c>
      <c r="T590" s="11" t="str">
        <f t="array" ref="T590">IFERROR(INDEX('Pontuação'!G$13:G$101, MATCH(S590, 'Pontuação'!F$13:F$101, 0)), "Faixa Indefinida")</f>
        <v>C</v>
      </c>
      <c r="U590" s="11">
        <f t="shared" si="2"/>
        <v>0</v>
      </c>
      <c r="V590" s="11">
        <f t="shared" si="3"/>
        <v>0</v>
      </c>
      <c r="W590" s="11">
        <f t="shared" si="4"/>
        <v>1</v>
      </c>
      <c r="X590" s="11">
        <f t="shared" si="5"/>
        <v>0</v>
      </c>
      <c r="Y590" s="11">
        <f>ROUNDUP(SUM(VLOOKUP(F590,'Pontuação 3.0'!A$2:B$11,2,FALSE),VLOOKUP(E590,'Pontuação 3.0'!C$2:D$11,2,FALSE),VLOOKUP(H590,'Pontuação 3.0'!I$2:J$11,2,FALSE),VLOOKUP(J590,'Pontuação 3.0'!K$2:L$11,2,FALSE),VLOOKUP(G590,'Pontuação 3.0'!E$2:F$11,2,FALSE),VLOOKUP(I590,'Pontuação 3.0'!G$2:H$11,2,FALSE),VLOOKUP(K590,'Pontuação 3.0'!M$2:N$13,2,FALSE)),0)</f>
        <v>2577</v>
      </c>
      <c r="Z590" s="11">
        <f t="shared" si="6"/>
        <v>258</v>
      </c>
      <c r="AA590" s="11" t="str">
        <f t="array" ref="AA590">IFERROR(INDEX('Pontuação 3.0'!G$13:G$191, MATCH(Z590, 'Pontuação 3.0'!F$13:F$191, 0)), "Faixa Indefinida")</f>
        <v>A</v>
      </c>
      <c r="AB590" s="11">
        <f t="shared" si="7"/>
        <v>1</v>
      </c>
      <c r="AC590" s="11">
        <f t="shared" si="8"/>
        <v>0</v>
      </c>
      <c r="AD590" s="11">
        <f t="shared" si="9"/>
        <v>0</v>
      </c>
      <c r="AE590" s="11">
        <f t="shared" si="10"/>
        <v>0</v>
      </c>
    </row>
    <row r="591" ht="15.75" customHeight="1">
      <c r="A591" s="7">
        <v>45655.0</v>
      </c>
      <c r="B591" s="8" t="s">
        <v>1297</v>
      </c>
      <c r="C591" s="8" t="s">
        <v>1298</v>
      </c>
      <c r="D591" s="9">
        <v>2.199453885E10</v>
      </c>
      <c r="E591" s="8" t="s">
        <v>15428</v>
      </c>
      <c r="F591" s="8" t="s">
        <v>15442</v>
      </c>
      <c r="G591" s="8" t="s">
        <v>15451</v>
      </c>
      <c r="H591" s="8" t="s">
        <v>15438</v>
      </c>
      <c r="I591" s="8" t="s">
        <v>15423</v>
      </c>
      <c r="J591" s="8" t="s">
        <v>15424</v>
      </c>
      <c r="K591" s="8" t="s">
        <v>15432</v>
      </c>
      <c r="L591" s="12" t="s">
        <v>15</v>
      </c>
      <c r="M591" s="12" t="s">
        <v>3780</v>
      </c>
      <c r="N591" s="12" t="s">
        <v>4070</v>
      </c>
      <c r="O591" s="12" t="s">
        <v>3797</v>
      </c>
      <c r="P591" s="12" t="s">
        <v>17</v>
      </c>
      <c r="R591" s="10">
        <f>ROUNDUP(SUM(VLOOKUP(F591,'Pontuação'!A$2:B$11,2,FALSE),VLOOKUP(E591,'Pontuação'!C$2:D$11,2,FALSE),VLOOKUP(H591,'Pontuação'!I$2:J$11,2,FALSE),VLOOKUP(I591,'Pontuação'!G$2:H$11,2,FALSE),VLOOKUP(K591,'Pontuação'!M$2:N$13,2,FALSE)),0)</f>
        <v>1559</v>
      </c>
      <c r="S591" s="11">
        <f t="shared" si="1"/>
        <v>156</v>
      </c>
      <c r="T591" s="11" t="str">
        <f t="array" ref="T591">IFERROR(INDEX('Pontuação'!G$13:G$101, MATCH(S591, 'Pontuação'!F$13:F$101, 0)), "Faixa Indefinida")</f>
        <v>C</v>
      </c>
      <c r="U591" s="11">
        <f t="shared" si="2"/>
        <v>0</v>
      </c>
      <c r="V591" s="11">
        <f t="shared" si="3"/>
        <v>0</v>
      </c>
      <c r="W591" s="11">
        <f t="shared" si="4"/>
        <v>1</v>
      </c>
      <c r="X591" s="11">
        <f t="shared" si="5"/>
        <v>0</v>
      </c>
      <c r="Y591" s="11">
        <f>ROUNDUP(SUM(VLOOKUP(F591,'Pontuação 3.0'!A$2:B$11,2,FALSE),VLOOKUP(E591,'Pontuação 3.0'!C$2:D$11,2,FALSE),VLOOKUP(H591,'Pontuação 3.0'!I$2:J$11,2,FALSE),VLOOKUP(J591,'Pontuação 3.0'!K$2:L$11,2,FALSE),VLOOKUP(G591,'Pontuação 3.0'!E$2:F$11,2,FALSE),VLOOKUP(I591,'Pontuação 3.0'!G$2:H$11,2,FALSE),VLOOKUP(K591,'Pontuação 3.0'!M$2:N$13,2,FALSE)),0)</f>
        <v>1777</v>
      </c>
      <c r="Z591" s="11">
        <f t="shared" si="6"/>
        <v>178</v>
      </c>
      <c r="AA591" s="11" t="str">
        <f t="array" ref="AA591">IFERROR(INDEX('Pontuação 3.0'!G$13:G$191, MATCH(Z591, 'Pontuação 3.0'!F$13:F$191, 0)), "Faixa Indefinida")</f>
        <v>D</v>
      </c>
      <c r="AB591" s="11">
        <f t="shared" si="7"/>
        <v>0</v>
      </c>
      <c r="AC591" s="11">
        <f t="shared" si="8"/>
        <v>0</v>
      </c>
      <c r="AD591" s="11">
        <f t="shared" si="9"/>
        <v>0</v>
      </c>
      <c r="AE591" s="11">
        <f t="shared" si="10"/>
        <v>1</v>
      </c>
    </row>
    <row r="592" ht="15.75" customHeight="1">
      <c r="A592" s="7">
        <v>45655.0</v>
      </c>
      <c r="B592" s="8" t="s">
        <v>1301</v>
      </c>
      <c r="C592" s="8" t="s">
        <v>1302</v>
      </c>
      <c r="D592" s="9">
        <v>2.1999366273E10</v>
      </c>
      <c r="E592" s="8" t="s">
        <v>15428</v>
      </c>
      <c r="F592" s="8" t="s">
        <v>15436</v>
      </c>
      <c r="G592" s="8" t="s">
        <v>15437</v>
      </c>
      <c r="H592" s="8" t="s">
        <v>15438</v>
      </c>
      <c r="I592" s="8" t="s">
        <v>15431</v>
      </c>
      <c r="J592" s="8" t="s">
        <v>15424</v>
      </c>
      <c r="K592" s="8" t="s">
        <v>15425</v>
      </c>
      <c r="L592" s="12" t="s">
        <v>15</v>
      </c>
      <c r="M592" s="12" t="s">
        <v>3780</v>
      </c>
      <c r="N592" s="12" t="s">
        <v>354</v>
      </c>
      <c r="O592" s="12" t="s">
        <v>3815</v>
      </c>
      <c r="P592" s="12" t="s">
        <v>119</v>
      </c>
      <c r="R592" s="10">
        <f>ROUNDUP(SUM(VLOOKUP(F592,'Pontuação'!A$2:B$11,2,FALSE),VLOOKUP(E592,'Pontuação'!C$2:D$11,2,FALSE),VLOOKUP(H592,'Pontuação'!I$2:J$11,2,FALSE),VLOOKUP(I592,'Pontuação'!G$2:H$11,2,FALSE),VLOOKUP(K592,'Pontuação'!M$2:N$13,2,FALSE)),0)</f>
        <v>1299</v>
      </c>
      <c r="S592" s="11">
        <f t="shared" si="1"/>
        <v>130</v>
      </c>
      <c r="T592" s="11" t="str">
        <f t="array" ref="T592">IFERROR(INDEX('Pontuação'!G$13:G$101, MATCH(S592, 'Pontuação'!F$13:F$101, 0)), "Faixa Indefinida")</f>
        <v>D</v>
      </c>
      <c r="U592" s="11">
        <f t="shared" si="2"/>
        <v>0</v>
      </c>
      <c r="V592" s="11">
        <f t="shared" si="3"/>
        <v>0</v>
      </c>
      <c r="W592" s="11">
        <f t="shared" si="4"/>
        <v>0</v>
      </c>
      <c r="X592" s="11">
        <f t="shared" si="5"/>
        <v>1</v>
      </c>
      <c r="Y592" s="11">
        <f>ROUNDUP(SUM(VLOOKUP(F592,'Pontuação 3.0'!A$2:B$11,2,FALSE),VLOOKUP(E592,'Pontuação 3.0'!C$2:D$11,2,FALSE),VLOOKUP(H592,'Pontuação 3.0'!I$2:J$11,2,FALSE),VLOOKUP(J592,'Pontuação 3.0'!K$2:L$11,2,FALSE),VLOOKUP(G592,'Pontuação 3.0'!E$2:F$11,2,FALSE),VLOOKUP(I592,'Pontuação 3.0'!G$2:H$11,2,FALSE),VLOOKUP(K592,'Pontuação 3.0'!M$2:N$13,2,FALSE)),0)</f>
        <v>1871</v>
      </c>
      <c r="Z592" s="11">
        <f t="shared" si="6"/>
        <v>187</v>
      </c>
      <c r="AA592" s="11" t="str">
        <f t="array" ref="AA592">IFERROR(INDEX('Pontuação 3.0'!G$13:G$191, MATCH(Z592, 'Pontuação 3.0'!F$13:F$191, 0)), "Faixa Indefinida")</f>
        <v>D</v>
      </c>
      <c r="AB592" s="11">
        <f t="shared" si="7"/>
        <v>0</v>
      </c>
      <c r="AC592" s="11">
        <f t="shared" si="8"/>
        <v>0</v>
      </c>
      <c r="AD592" s="11">
        <f t="shared" si="9"/>
        <v>0</v>
      </c>
      <c r="AE592" s="11">
        <f t="shared" si="10"/>
        <v>1</v>
      </c>
    </row>
    <row r="593" ht="15.75" customHeight="1">
      <c r="A593" s="7">
        <v>45655.0</v>
      </c>
      <c r="B593" s="8" t="s">
        <v>1301</v>
      </c>
      <c r="C593" s="8" t="s">
        <v>1302</v>
      </c>
      <c r="D593" s="9">
        <v>2.1999366273E10</v>
      </c>
      <c r="E593" s="8" t="s">
        <v>15428</v>
      </c>
      <c r="F593" s="8" t="s">
        <v>15436</v>
      </c>
      <c r="G593" s="8" t="s">
        <v>15437</v>
      </c>
      <c r="H593" s="8" t="s">
        <v>15438</v>
      </c>
      <c r="I593" s="8" t="s">
        <v>15431</v>
      </c>
      <c r="J593" s="8" t="s">
        <v>15424</v>
      </c>
      <c r="K593" s="8" t="s">
        <v>15425</v>
      </c>
      <c r="L593" s="12" t="s">
        <v>15</v>
      </c>
      <c r="M593" s="12" t="s">
        <v>3780</v>
      </c>
      <c r="N593" s="12" t="s">
        <v>354</v>
      </c>
      <c r="O593" s="12" t="s">
        <v>3815</v>
      </c>
      <c r="P593" s="12" t="s">
        <v>119</v>
      </c>
      <c r="R593" s="10">
        <f>ROUNDUP(SUM(VLOOKUP(F593,'Pontuação'!A$2:B$11,2,FALSE),VLOOKUP(E593,'Pontuação'!C$2:D$11,2,FALSE),VLOOKUP(H593,'Pontuação'!I$2:J$11,2,FALSE),VLOOKUP(I593,'Pontuação'!G$2:H$11,2,FALSE),VLOOKUP(K593,'Pontuação'!M$2:N$13,2,FALSE)),0)</f>
        <v>1299</v>
      </c>
      <c r="S593" s="11">
        <f t="shared" si="1"/>
        <v>130</v>
      </c>
      <c r="T593" s="11" t="str">
        <f t="array" ref="T593">IFERROR(INDEX('Pontuação'!G$13:G$101, MATCH(S593, 'Pontuação'!F$13:F$101, 0)), "Faixa Indefinida")</f>
        <v>D</v>
      </c>
      <c r="U593" s="11">
        <f t="shared" si="2"/>
        <v>0</v>
      </c>
      <c r="V593" s="11">
        <f t="shared" si="3"/>
        <v>0</v>
      </c>
      <c r="W593" s="11">
        <f t="shared" si="4"/>
        <v>0</v>
      </c>
      <c r="X593" s="11">
        <f t="shared" si="5"/>
        <v>1</v>
      </c>
      <c r="Y593" s="11">
        <f>ROUNDUP(SUM(VLOOKUP(F593,'Pontuação 3.0'!A$2:B$11,2,FALSE),VLOOKUP(E593,'Pontuação 3.0'!C$2:D$11,2,FALSE),VLOOKUP(H593,'Pontuação 3.0'!I$2:J$11,2,FALSE),VLOOKUP(J593,'Pontuação 3.0'!K$2:L$11,2,FALSE),VLOOKUP(G593,'Pontuação 3.0'!E$2:F$11,2,FALSE),VLOOKUP(I593,'Pontuação 3.0'!G$2:H$11,2,FALSE),VLOOKUP(K593,'Pontuação 3.0'!M$2:N$13,2,FALSE)),0)</f>
        <v>1871</v>
      </c>
      <c r="Z593" s="11">
        <f t="shared" si="6"/>
        <v>187</v>
      </c>
      <c r="AA593" s="11" t="str">
        <f t="array" ref="AA593">IFERROR(INDEX('Pontuação 3.0'!G$13:G$191, MATCH(Z593, 'Pontuação 3.0'!F$13:F$191, 0)), "Faixa Indefinida")</f>
        <v>D</v>
      </c>
      <c r="AB593" s="11">
        <f t="shared" si="7"/>
        <v>0</v>
      </c>
      <c r="AC593" s="11">
        <f t="shared" si="8"/>
        <v>0</v>
      </c>
      <c r="AD593" s="11">
        <f t="shared" si="9"/>
        <v>0</v>
      </c>
      <c r="AE593" s="11">
        <f t="shared" si="10"/>
        <v>1</v>
      </c>
    </row>
    <row r="594" ht="15.75" customHeight="1">
      <c r="A594" s="7">
        <v>45655.0</v>
      </c>
      <c r="B594" s="8" t="s">
        <v>1305</v>
      </c>
      <c r="C594" s="8" t="s">
        <v>1306</v>
      </c>
      <c r="D594" s="9">
        <v>8.5992320074E10</v>
      </c>
      <c r="E594" s="8" t="s">
        <v>15428</v>
      </c>
      <c r="F594" s="8" t="s">
        <v>15420</v>
      </c>
      <c r="G594" s="8" t="s">
        <v>15430</v>
      </c>
      <c r="H594" s="8" t="s">
        <v>15422</v>
      </c>
      <c r="I594" s="8" t="s">
        <v>15423</v>
      </c>
      <c r="J594" s="8" t="s">
        <v>15424</v>
      </c>
      <c r="K594" s="8" t="s">
        <v>15425</v>
      </c>
      <c r="L594" s="12" t="s">
        <v>15</v>
      </c>
      <c r="M594" s="12" t="s">
        <v>3780</v>
      </c>
      <c r="N594" s="12" t="s">
        <v>1677</v>
      </c>
      <c r="O594" s="12" t="s">
        <v>3797</v>
      </c>
      <c r="P594" s="12" t="s">
        <v>119</v>
      </c>
      <c r="R594" s="10">
        <f>ROUNDUP(SUM(VLOOKUP(F594,'Pontuação'!A$2:B$11,2,FALSE),VLOOKUP(E594,'Pontuação'!C$2:D$11,2,FALSE),VLOOKUP(H594,'Pontuação'!I$2:J$11,2,FALSE),VLOOKUP(I594,'Pontuação'!G$2:H$11,2,FALSE),VLOOKUP(K594,'Pontuação'!M$2:N$13,2,FALSE)),0)</f>
        <v>1553</v>
      </c>
      <c r="S594" s="11">
        <f t="shared" si="1"/>
        <v>155</v>
      </c>
      <c r="T594" s="11" t="str">
        <f t="array" ref="T594">IFERROR(INDEX('Pontuação'!G$13:G$101, MATCH(S594, 'Pontuação'!F$13:F$101, 0)), "Faixa Indefinida")</f>
        <v>C</v>
      </c>
      <c r="U594" s="11">
        <f t="shared" si="2"/>
        <v>0</v>
      </c>
      <c r="V594" s="11">
        <f t="shared" si="3"/>
        <v>0</v>
      </c>
      <c r="W594" s="11">
        <f t="shared" si="4"/>
        <v>1</v>
      </c>
      <c r="X594" s="11">
        <f t="shared" si="5"/>
        <v>0</v>
      </c>
      <c r="Y594" s="11">
        <f>ROUNDUP(SUM(VLOOKUP(F594,'Pontuação 3.0'!A$2:B$11,2,FALSE),VLOOKUP(E594,'Pontuação 3.0'!C$2:D$11,2,FALSE),VLOOKUP(H594,'Pontuação 3.0'!I$2:J$11,2,FALSE),VLOOKUP(J594,'Pontuação 3.0'!K$2:L$11,2,FALSE),VLOOKUP(G594,'Pontuação 3.0'!E$2:F$11,2,FALSE),VLOOKUP(I594,'Pontuação 3.0'!G$2:H$11,2,FALSE),VLOOKUP(K594,'Pontuação 3.0'!M$2:N$13,2,FALSE)),0)</f>
        <v>2122</v>
      </c>
      <c r="Z594" s="11">
        <f t="shared" si="6"/>
        <v>212</v>
      </c>
      <c r="AA594" s="11" t="str">
        <f t="array" ref="AA594">IFERROR(INDEX('Pontuação 3.0'!G$13:G$191, MATCH(Z594, 'Pontuação 3.0'!F$13:F$191, 0)), "Faixa Indefinida")</f>
        <v>C</v>
      </c>
      <c r="AB594" s="11">
        <f t="shared" si="7"/>
        <v>0</v>
      </c>
      <c r="AC594" s="11">
        <f t="shared" si="8"/>
        <v>0</v>
      </c>
      <c r="AD594" s="11">
        <f t="shared" si="9"/>
        <v>1</v>
      </c>
      <c r="AE594" s="11">
        <f t="shared" si="10"/>
        <v>0</v>
      </c>
    </row>
    <row r="595" ht="15.75" customHeight="1">
      <c r="A595" s="7">
        <v>45655.0</v>
      </c>
      <c r="B595" s="8" t="s">
        <v>1299</v>
      </c>
      <c r="C595" s="8" t="s">
        <v>1300</v>
      </c>
      <c r="D595" s="9">
        <v>9.5991382695E10</v>
      </c>
      <c r="E595" s="8" t="s">
        <v>15428</v>
      </c>
      <c r="F595" s="8" t="s">
        <v>15454</v>
      </c>
      <c r="G595" s="8" t="s">
        <v>15421</v>
      </c>
      <c r="H595" s="8" t="s">
        <v>15422</v>
      </c>
      <c r="I595" s="8" t="s">
        <v>15423</v>
      </c>
      <c r="J595" s="8" t="s">
        <v>15448</v>
      </c>
      <c r="K595" s="8" t="s">
        <v>15425</v>
      </c>
      <c r="L595" s="12" t="s">
        <v>15</v>
      </c>
      <c r="M595" s="12" t="s">
        <v>3780</v>
      </c>
      <c r="N595" s="12" t="s">
        <v>310</v>
      </c>
      <c r="O595" s="12" t="s">
        <v>3781</v>
      </c>
      <c r="P595" s="12" t="s">
        <v>119</v>
      </c>
      <c r="R595" s="10">
        <f>ROUNDUP(SUM(VLOOKUP(F595,'Pontuação'!A$2:B$11,2,FALSE),VLOOKUP(E595,'Pontuação'!C$2:D$11,2,FALSE),VLOOKUP(H595,'Pontuação'!I$2:J$11,2,FALSE),VLOOKUP(I595,'Pontuação'!G$2:H$11,2,FALSE),VLOOKUP(K595,'Pontuação'!M$2:N$13,2,FALSE)),0)</f>
        <v>1558</v>
      </c>
      <c r="S595" s="11">
        <f t="shared" si="1"/>
        <v>156</v>
      </c>
      <c r="T595" s="11" t="str">
        <f t="array" ref="T595">IFERROR(INDEX('Pontuação'!G$13:G$101, MATCH(S595, 'Pontuação'!F$13:F$101, 0)), "Faixa Indefinida")</f>
        <v>C</v>
      </c>
      <c r="U595" s="11">
        <f t="shared" si="2"/>
        <v>0</v>
      </c>
      <c r="V595" s="11">
        <f t="shared" si="3"/>
        <v>0</v>
      </c>
      <c r="W595" s="11">
        <f t="shared" si="4"/>
        <v>1</v>
      </c>
      <c r="X595" s="11">
        <f t="shared" si="5"/>
        <v>0</v>
      </c>
      <c r="Y595" s="11">
        <f>ROUNDUP(SUM(VLOOKUP(F595,'Pontuação 3.0'!A$2:B$11,2,FALSE),VLOOKUP(E595,'Pontuação 3.0'!C$2:D$11,2,FALSE),VLOOKUP(H595,'Pontuação 3.0'!I$2:J$11,2,FALSE),VLOOKUP(J595,'Pontuação 3.0'!K$2:L$11,2,FALSE),VLOOKUP(G595,'Pontuação 3.0'!E$2:F$11,2,FALSE),VLOOKUP(I595,'Pontuação 3.0'!G$2:H$11,2,FALSE),VLOOKUP(K595,'Pontuação 3.0'!M$2:N$13,2,FALSE)),0)</f>
        <v>2228</v>
      </c>
      <c r="Z595" s="11">
        <f t="shared" si="6"/>
        <v>223</v>
      </c>
      <c r="AA595" s="11" t="str">
        <f t="array" ref="AA595">IFERROR(INDEX('Pontuação 3.0'!G$13:G$191, MATCH(Z595, 'Pontuação 3.0'!F$13:F$191, 0)), "Faixa Indefinida")</f>
        <v>B</v>
      </c>
      <c r="AB595" s="11">
        <f t="shared" si="7"/>
        <v>0</v>
      </c>
      <c r="AC595" s="11">
        <f t="shared" si="8"/>
        <v>1</v>
      </c>
      <c r="AD595" s="11">
        <f t="shared" si="9"/>
        <v>0</v>
      </c>
      <c r="AE595" s="11">
        <f t="shared" si="10"/>
        <v>0</v>
      </c>
    </row>
    <row r="596" ht="15.75" customHeight="1">
      <c r="A596" s="7">
        <v>45655.0</v>
      </c>
      <c r="B596" s="8" t="s">
        <v>1303</v>
      </c>
      <c r="C596" s="8" t="s">
        <v>1304</v>
      </c>
      <c r="D596" s="9">
        <v>3.0</v>
      </c>
      <c r="E596" s="8" t="s">
        <v>15428</v>
      </c>
      <c r="F596" s="8" t="s">
        <v>15420</v>
      </c>
      <c r="G596" s="8" t="s">
        <v>15455</v>
      </c>
      <c r="H596" s="8" t="s">
        <v>15446</v>
      </c>
      <c r="I596" s="8" t="s">
        <v>15433</v>
      </c>
      <c r="J596" s="8" t="s">
        <v>15448</v>
      </c>
      <c r="K596" s="8" t="s">
        <v>15439</v>
      </c>
      <c r="L596" s="12" t="s">
        <v>15</v>
      </c>
      <c r="M596" s="12" t="s">
        <v>3780</v>
      </c>
      <c r="N596" s="12" t="s">
        <v>205</v>
      </c>
      <c r="O596" s="12" t="s">
        <v>3812</v>
      </c>
      <c r="P596" s="12" t="s">
        <v>119</v>
      </c>
      <c r="R596" s="10">
        <f>ROUNDUP(SUM(VLOOKUP(F596,'Pontuação'!A$2:B$11,2,FALSE),VLOOKUP(E596,'Pontuação'!C$2:D$11,2,FALSE),VLOOKUP(H596,'Pontuação'!I$2:J$11,2,FALSE),VLOOKUP(I596,'Pontuação'!G$2:H$11,2,FALSE),VLOOKUP(K596,'Pontuação'!M$2:N$13,2,FALSE)),0)</f>
        <v>1917</v>
      </c>
      <c r="S596" s="11">
        <f t="shared" si="1"/>
        <v>192</v>
      </c>
      <c r="T596" s="11" t="str">
        <f t="array" ref="T596">IFERROR(INDEX('Pontuação'!G$13:G$101, MATCH(S596, 'Pontuação'!F$13:F$101, 0)), "Faixa Indefinida")</f>
        <v>A</v>
      </c>
      <c r="U596" s="11">
        <f t="shared" si="2"/>
        <v>1</v>
      </c>
      <c r="V596" s="11">
        <f t="shared" si="3"/>
        <v>0</v>
      </c>
      <c r="W596" s="11">
        <f t="shared" si="4"/>
        <v>0</v>
      </c>
      <c r="X596" s="11">
        <f t="shared" si="5"/>
        <v>0</v>
      </c>
      <c r="Y596" s="11">
        <f>ROUNDUP(SUM(VLOOKUP(F596,'Pontuação 3.0'!A$2:B$11,2,FALSE),VLOOKUP(E596,'Pontuação 3.0'!C$2:D$11,2,FALSE),VLOOKUP(H596,'Pontuação 3.0'!I$2:J$11,2,FALSE),VLOOKUP(J596,'Pontuação 3.0'!K$2:L$11,2,FALSE),VLOOKUP(G596,'Pontuação 3.0'!E$2:F$11,2,FALSE),VLOOKUP(I596,'Pontuação 3.0'!G$2:H$11,2,FALSE),VLOOKUP(K596,'Pontuação 3.0'!M$2:N$13,2,FALSE)),0)</f>
        <v>2817</v>
      </c>
      <c r="Z596" s="11">
        <f t="shared" si="6"/>
        <v>282</v>
      </c>
      <c r="AA596" s="11" t="str">
        <f t="array" ref="AA596">IFERROR(INDEX('Pontuação 3.0'!G$13:G$191, MATCH(Z596, 'Pontuação 3.0'!F$13:F$191, 0)), "Faixa Indefinida")</f>
        <v>A</v>
      </c>
      <c r="AB596" s="11">
        <f t="shared" si="7"/>
        <v>1</v>
      </c>
      <c r="AC596" s="11">
        <f t="shared" si="8"/>
        <v>0</v>
      </c>
      <c r="AD596" s="11">
        <f t="shared" si="9"/>
        <v>0</v>
      </c>
      <c r="AE596" s="11">
        <f t="shared" si="10"/>
        <v>0</v>
      </c>
    </row>
    <row r="597" ht="15.75" customHeight="1">
      <c r="A597" s="7">
        <v>45655.0</v>
      </c>
      <c r="B597" s="8" t="s">
        <v>1301</v>
      </c>
      <c r="C597" s="8" t="s">
        <v>1302</v>
      </c>
      <c r="D597" s="9">
        <v>2.1999366273E10</v>
      </c>
      <c r="E597" s="8" t="s">
        <v>15428</v>
      </c>
      <c r="F597" s="8" t="s">
        <v>15436</v>
      </c>
      <c r="G597" s="8" t="s">
        <v>15437</v>
      </c>
      <c r="H597" s="8" t="s">
        <v>15438</v>
      </c>
      <c r="I597" s="8" t="s">
        <v>15431</v>
      </c>
      <c r="J597" s="8" t="s">
        <v>15424</v>
      </c>
      <c r="K597" s="8" t="s">
        <v>15425</v>
      </c>
      <c r="L597" s="12" t="s">
        <v>15</v>
      </c>
      <c r="M597" s="12" t="s">
        <v>3780</v>
      </c>
      <c r="N597" s="12" t="s">
        <v>354</v>
      </c>
      <c r="O597" s="12" t="s">
        <v>3815</v>
      </c>
      <c r="P597" s="12" t="s">
        <v>119</v>
      </c>
      <c r="R597" s="10">
        <f>ROUNDUP(SUM(VLOOKUP(F597,'Pontuação'!A$2:B$11,2,FALSE),VLOOKUP(E597,'Pontuação'!C$2:D$11,2,FALSE),VLOOKUP(H597,'Pontuação'!I$2:J$11,2,FALSE),VLOOKUP(I597,'Pontuação'!G$2:H$11,2,FALSE),VLOOKUP(K597,'Pontuação'!M$2:N$13,2,FALSE)),0)</f>
        <v>1299</v>
      </c>
      <c r="S597" s="11">
        <f t="shared" si="1"/>
        <v>130</v>
      </c>
      <c r="T597" s="11" t="str">
        <f t="array" ref="T597">IFERROR(INDEX('Pontuação'!G$13:G$101, MATCH(S597, 'Pontuação'!F$13:F$101, 0)), "Faixa Indefinida")</f>
        <v>D</v>
      </c>
      <c r="U597" s="11">
        <f t="shared" si="2"/>
        <v>0</v>
      </c>
      <c r="V597" s="11">
        <f t="shared" si="3"/>
        <v>0</v>
      </c>
      <c r="W597" s="11">
        <f t="shared" si="4"/>
        <v>0</v>
      </c>
      <c r="X597" s="11">
        <f t="shared" si="5"/>
        <v>1</v>
      </c>
      <c r="Y597" s="11">
        <f>ROUNDUP(SUM(VLOOKUP(F597,'Pontuação 3.0'!A$2:B$11,2,FALSE),VLOOKUP(E597,'Pontuação 3.0'!C$2:D$11,2,FALSE),VLOOKUP(H597,'Pontuação 3.0'!I$2:J$11,2,FALSE),VLOOKUP(J597,'Pontuação 3.0'!K$2:L$11,2,FALSE),VLOOKUP(G597,'Pontuação 3.0'!E$2:F$11,2,FALSE),VLOOKUP(I597,'Pontuação 3.0'!G$2:H$11,2,FALSE),VLOOKUP(K597,'Pontuação 3.0'!M$2:N$13,2,FALSE)),0)</f>
        <v>1871</v>
      </c>
      <c r="Z597" s="11">
        <f t="shared" si="6"/>
        <v>187</v>
      </c>
      <c r="AA597" s="11" t="str">
        <f t="array" ref="AA597">IFERROR(INDEX('Pontuação 3.0'!G$13:G$191, MATCH(Z597, 'Pontuação 3.0'!F$13:F$191, 0)), "Faixa Indefinida")</f>
        <v>D</v>
      </c>
      <c r="AB597" s="11">
        <f t="shared" si="7"/>
        <v>0</v>
      </c>
      <c r="AC597" s="11">
        <f t="shared" si="8"/>
        <v>0</v>
      </c>
      <c r="AD597" s="11">
        <f t="shared" si="9"/>
        <v>0</v>
      </c>
      <c r="AE597" s="11">
        <f t="shared" si="10"/>
        <v>1</v>
      </c>
    </row>
    <row r="598" ht="15.75" customHeight="1">
      <c r="A598" s="7">
        <v>45655.0</v>
      </c>
      <c r="B598" s="8" t="s">
        <v>1307</v>
      </c>
      <c r="C598" s="8" t="s">
        <v>1308</v>
      </c>
      <c r="D598" s="9">
        <v>3.7999317131E10</v>
      </c>
      <c r="E598" s="8" t="s">
        <v>15428</v>
      </c>
      <c r="F598" s="8" t="s">
        <v>15420</v>
      </c>
      <c r="G598" s="8" t="s">
        <v>15430</v>
      </c>
      <c r="H598" s="8" t="s">
        <v>15446</v>
      </c>
      <c r="I598" s="8" t="s">
        <v>15423</v>
      </c>
      <c r="J598" s="8" t="s">
        <v>15424</v>
      </c>
      <c r="K598" s="8" t="s">
        <v>15439</v>
      </c>
      <c r="L598" s="12" t="s">
        <v>15</v>
      </c>
      <c r="M598" s="12" t="s">
        <v>3780</v>
      </c>
      <c r="N598" s="12" t="s">
        <v>127</v>
      </c>
      <c r="O598" s="12" t="s">
        <v>3781</v>
      </c>
      <c r="P598" s="12" t="s">
        <v>119</v>
      </c>
      <c r="R598" s="10">
        <f>ROUNDUP(SUM(VLOOKUP(F598,'Pontuação'!A$2:B$11,2,FALSE),VLOOKUP(E598,'Pontuação'!C$2:D$11,2,FALSE),VLOOKUP(H598,'Pontuação'!I$2:J$11,2,FALSE),VLOOKUP(I598,'Pontuação'!G$2:H$11,2,FALSE),VLOOKUP(K598,'Pontuação'!M$2:N$13,2,FALSE)),0)</f>
        <v>1639</v>
      </c>
      <c r="S598" s="11">
        <f t="shared" si="1"/>
        <v>164</v>
      </c>
      <c r="T598" s="11" t="str">
        <f t="array" ref="T598">IFERROR(INDEX('Pontuação'!G$13:G$101, MATCH(S598, 'Pontuação'!F$13:F$101, 0)), "Faixa Indefinida")</f>
        <v>C</v>
      </c>
      <c r="U598" s="11">
        <f t="shared" si="2"/>
        <v>0</v>
      </c>
      <c r="V598" s="11">
        <f t="shared" si="3"/>
        <v>0</v>
      </c>
      <c r="W598" s="11">
        <f t="shared" si="4"/>
        <v>1</v>
      </c>
      <c r="X598" s="11">
        <f t="shared" si="5"/>
        <v>0</v>
      </c>
      <c r="Y598" s="11">
        <f>ROUNDUP(SUM(VLOOKUP(F598,'Pontuação 3.0'!A$2:B$11,2,FALSE),VLOOKUP(E598,'Pontuação 3.0'!C$2:D$11,2,FALSE),VLOOKUP(H598,'Pontuação 3.0'!I$2:J$11,2,FALSE),VLOOKUP(J598,'Pontuação 3.0'!K$2:L$11,2,FALSE),VLOOKUP(G598,'Pontuação 3.0'!E$2:F$11,2,FALSE),VLOOKUP(I598,'Pontuação 3.0'!G$2:H$11,2,FALSE),VLOOKUP(K598,'Pontuação 3.0'!M$2:N$13,2,FALSE)),0)</f>
        <v>2187</v>
      </c>
      <c r="Z598" s="11">
        <f t="shared" si="6"/>
        <v>219</v>
      </c>
      <c r="AA598" s="11" t="str">
        <f t="array" ref="AA598">IFERROR(INDEX('Pontuação 3.0'!G$13:G$191, MATCH(Z598, 'Pontuação 3.0'!F$13:F$191, 0)), "Faixa Indefinida")</f>
        <v>B</v>
      </c>
      <c r="AB598" s="11">
        <f t="shared" si="7"/>
        <v>0</v>
      </c>
      <c r="AC598" s="11">
        <f t="shared" si="8"/>
        <v>1</v>
      </c>
      <c r="AD598" s="11">
        <f t="shared" si="9"/>
        <v>0</v>
      </c>
      <c r="AE598" s="11">
        <f t="shared" si="10"/>
        <v>0</v>
      </c>
    </row>
    <row r="599" ht="15.75" customHeight="1">
      <c r="A599" s="7">
        <v>45655.0</v>
      </c>
      <c r="B599" s="8" t="s">
        <v>1309</v>
      </c>
      <c r="C599" s="8" t="s">
        <v>1310</v>
      </c>
      <c r="D599" s="9">
        <v>1.7991149551E10</v>
      </c>
      <c r="E599" s="8" t="s">
        <v>15428</v>
      </c>
      <c r="F599" s="8" t="s">
        <v>15420</v>
      </c>
      <c r="G599" s="8" t="s">
        <v>15451</v>
      </c>
      <c r="H599" s="8" t="s">
        <v>15438</v>
      </c>
      <c r="I599" s="8" t="s">
        <v>15431</v>
      </c>
      <c r="J599" s="8" t="s">
        <v>15448</v>
      </c>
      <c r="K599" s="8" t="s">
        <v>15432</v>
      </c>
      <c r="L599" s="12" t="s">
        <v>15</v>
      </c>
      <c r="M599" s="12" t="s">
        <v>3780</v>
      </c>
      <c r="N599" s="12" t="s">
        <v>354</v>
      </c>
      <c r="O599" s="12" t="s">
        <v>3781</v>
      </c>
      <c r="P599" s="12" t="s">
        <v>119</v>
      </c>
      <c r="R599" s="10">
        <f>ROUNDUP(SUM(VLOOKUP(F599,'Pontuação'!A$2:B$11,2,FALSE),VLOOKUP(E599,'Pontuação'!C$2:D$11,2,FALSE),VLOOKUP(H599,'Pontuação'!I$2:J$11,2,FALSE),VLOOKUP(I599,'Pontuação'!G$2:H$11,2,FALSE),VLOOKUP(K599,'Pontuação'!M$2:N$13,2,FALSE)),0)</f>
        <v>1676</v>
      </c>
      <c r="S599" s="11">
        <f t="shared" si="1"/>
        <v>168</v>
      </c>
      <c r="T599" s="11" t="str">
        <f t="array" ref="T599">IFERROR(INDEX('Pontuação'!G$13:G$101, MATCH(S599, 'Pontuação'!F$13:F$101, 0)), "Faixa Indefinida")</f>
        <v>B</v>
      </c>
      <c r="U599" s="11">
        <f t="shared" si="2"/>
        <v>0</v>
      </c>
      <c r="V599" s="11">
        <f t="shared" si="3"/>
        <v>1</v>
      </c>
      <c r="W599" s="11">
        <f t="shared" si="4"/>
        <v>0</v>
      </c>
      <c r="X599" s="11">
        <f t="shared" si="5"/>
        <v>0</v>
      </c>
      <c r="Y599" s="11">
        <f>ROUNDUP(SUM(VLOOKUP(F599,'Pontuação 3.0'!A$2:B$11,2,FALSE),VLOOKUP(E599,'Pontuação 3.0'!C$2:D$11,2,FALSE),VLOOKUP(H599,'Pontuação 3.0'!I$2:J$11,2,FALSE),VLOOKUP(J599,'Pontuação 3.0'!K$2:L$11,2,FALSE),VLOOKUP(G599,'Pontuação 3.0'!E$2:F$11,2,FALSE),VLOOKUP(I599,'Pontuação 3.0'!G$2:H$11,2,FALSE),VLOOKUP(K599,'Pontuação 3.0'!M$2:N$13,2,FALSE)),0)</f>
        <v>2323</v>
      </c>
      <c r="Z599" s="11">
        <f t="shared" si="6"/>
        <v>232</v>
      </c>
      <c r="AA599" s="11" t="str">
        <f t="array" ref="AA599">IFERROR(INDEX('Pontuação 3.0'!G$13:G$191, MATCH(Z599, 'Pontuação 3.0'!F$13:F$191, 0)), "Faixa Indefinida")</f>
        <v>B</v>
      </c>
      <c r="AB599" s="11">
        <f t="shared" si="7"/>
        <v>0</v>
      </c>
      <c r="AC599" s="11">
        <f t="shared" si="8"/>
        <v>1</v>
      </c>
      <c r="AD599" s="11">
        <f t="shared" si="9"/>
        <v>0</v>
      </c>
      <c r="AE599" s="11">
        <f t="shared" si="10"/>
        <v>0</v>
      </c>
    </row>
    <row r="600" ht="15.75" customHeight="1">
      <c r="A600" s="7">
        <v>45655.0</v>
      </c>
      <c r="B600" s="8" t="s">
        <v>1313</v>
      </c>
      <c r="C600" s="8" t="s">
        <v>1314</v>
      </c>
      <c r="D600" s="9">
        <v>2.1988545301E10</v>
      </c>
      <c r="E600" s="8" t="s">
        <v>15419</v>
      </c>
      <c r="F600" s="8" t="s">
        <v>15442</v>
      </c>
      <c r="G600" s="8" t="s">
        <v>15430</v>
      </c>
      <c r="H600" s="8" t="s">
        <v>15443</v>
      </c>
      <c r="I600" s="8" t="s">
        <v>15431</v>
      </c>
      <c r="J600" s="8" t="s">
        <v>15424</v>
      </c>
      <c r="K600" s="8" t="s">
        <v>15432</v>
      </c>
      <c r="L600" s="12" t="s">
        <v>15</v>
      </c>
      <c r="M600" s="12" t="s">
        <v>3780</v>
      </c>
      <c r="N600" s="12" t="s">
        <v>162</v>
      </c>
      <c r="O600" s="12" t="s">
        <v>4493</v>
      </c>
      <c r="P600" s="12" t="s">
        <v>119</v>
      </c>
      <c r="R600" s="10">
        <f>ROUNDUP(SUM(VLOOKUP(F600,'Pontuação'!A$2:B$11,2,FALSE),VLOOKUP(E600,'Pontuação'!C$2:D$11,2,FALSE),VLOOKUP(H600,'Pontuação'!I$2:J$11,2,FALSE),VLOOKUP(I600,'Pontuação'!G$2:H$11,2,FALSE),VLOOKUP(K600,'Pontuação'!M$2:N$13,2,FALSE)),0)</f>
        <v>1808</v>
      </c>
      <c r="S600" s="11">
        <f t="shared" si="1"/>
        <v>181</v>
      </c>
      <c r="T600" s="11" t="str">
        <f t="array" ref="T600">IFERROR(INDEX('Pontuação'!G$13:G$101, MATCH(S600, 'Pontuação'!F$13:F$101, 0)), "Faixa Indefinida")</f>
        <v>B</v>
      </c>
      <c r="U600" s="11">
        <f t="shared" si="2"/>
        <v>0</v>
      </c>
      <c r="V600" s="11">
        <f t="shared" si="3"/>
        <v>1</v>
      </c>
      <c r="W600" s="11">
        <f t="shared" si="4"/>
        <v>0</v>
      </c>
      <c r="X600" s="11">
        <f t="shared" si="5"/>
        <v>0</v>
      </c>
      <c r="Y600" s="11">
        <f>ROUNDUP(SUM(VLOOKUP(F600,'Pontuação 3.0'!A$2:B$11,2,FALSE),VLOOKUP(E600,'Pontuação 3.0'!C$2:D$11,2,FALSE),VLOOKUP(H600,'Pontuação 3.0'!I$2:J$11,2,FALSE),VLOOKUP(J600,'Pontuação 3.0'!K$2:L$11,2,FALSE),VLOOKUP(G600,'Pontuação 3.0'!E$2:F$11,2,FALSE),VLOOKUP(I600,'Pontuação 3.0'!G$2:H$11,2,FALSE),VLOOKUP(K600,'Pontuação 3.0'!M$2:N$13,2,FALSE)),0)</f>
        <v>2133</v>
      </c>
      <c r="Z600" s="11">
        <f t="shared" si="6"/>
        <v>213</v>
      </c>
      <c r="AA600" s="11" t="str">
        <f t="array" ref="AA600">IFERROR(INDEX('Pontuação 3.0'!G$13:G$191, MATCH(Z600, 'Pontuação 3.0'!F$13:F$191, 0)), "Faixa Indefinida")</f>
        <v>C</v>
      </c>
      <c r="AB600" s="11">
        <f t="shared" si="7"/>
        <v>0</v>
      </c>
      <c r="AC600" s="11">
        <f t="shared" si="8"/>
        <v>0</v>
      </c>
      <c r="AD600" s="11">
        <f t="shared" si="9"/>
        <v>1</v>
      </c>
      <c r="AE600" s="11">
        <f t="shared" si="10"/>
        <v>0</v>
      </c>
    </row>
    <row r="601" ht="15.75" customHeight="1">
      <c r="A601" s="7">
        <v>45655.0</v>
      </c>
      <c r="B601" s="8" t="s">
        <v>1315</v>
      </c>
      <c r="C601" s="8" t="s">
        <v>1316</v>
      </c>
      <c r="D601" s="13" t="s">
        <v>15672</v>
      </c>
      <c r="E601" s="8" t="s">
        <v>15428</v>
      </c>
      <c r="F601" s="8" t="s">
        <v>15442</v>
      </c>
      <c r="G601" s="8" t="s">
        <v>15451</v>
      </c>
      <c r="H601" s="8" t="s">
        <v>15438</v>
      </c>
      <c r="I601" s="8" t="s">
        <v>15423</v>
      </c>
      <c r="J601" s="8" t="s">
        <v>15424</v>
      </c>
      <c r="K601" s="8" t="s">
        <v>15432</v>
      </c>
      <c r="L601" s="12" t="s">
        <v>15</v>
      </c>
      <c r="M601" s="12" t="s">
        <v>3780</v>
      </c>
      <c r="N601" s="12" t="s">
        <v>205</v>
      </c>
      <c r="O601" s="12" t="s">
        <v>3797</v>
      </c>
      <c r="P601" s="12" t="s">
        <v>17</v>
      </c>
      <c r="R601" s="10">
        <f>ROUNDUP(SUM(VLOOKUP(F601,'Pontuação'!A$2:B$11,2,FALSE),VLOOKUP(E601,'Pontuação'!C$2:D$11,2,FALSE),VLOOKUP(H601,'Pontuação'!I$2:J$11,2,FALSE),VLOOKUP(I601,'Pontuação'!G$2:H$11,2,FALSE),VLOOKUP(K601,'Pontuação'!M$2:N$13,2,FALSE)),0)</f>
        <v>1559</v>
      </c>
      <c r="S601" s="11">
        <f t="shared" si="1"/>
        <v>156</v>
      </c>
      <c r="T601" s="11" t="str">
        <f t="array" ref="T601">IFERROR(INDEX('Pontuação'!G$13:G$101, MATCH(S601, 'Pontuação'!F$13:F$101, 0)), "Faixa Indefinida")</f>
        <v>C</v>
      </c>
      <c r="U601" s="11">
        <f t="shared" si="2"/>
        <v>0</v>
      </c>
      <c r="V601" s="11">
        <f t="shared" si="3"/>
        <v>0</v>
      </c>
      <c r="W601" s="11">
        <f t="shared" si="4"/>
        <v>1</v>
      </c>
      <c r="X601" s="11">
        <f t="shared" si="5"/>
        <v>0</v>
      </c>
      <c r="Y601" s="11">
        <f>ROUNDUP(SUM(VLOOKUP(F601,'Pontuação 3.0'!A$2:B$11,2,FALSE),VLOOKUP(E601,'Pontuação 3.0'!C$2:D$11,2,FALSE),VLOOKUP(H601,'Pontuação 3.0'!I$2:J$11,2,FALSE),VLOOKUP(J601,'Pontuação 3.0'!K$2:L$11,2,FALSE),VLOOKUP(G601,'Pontuação 3.0'!E$2:F$11,2,FALSE),VLOOKUP(I601,'Pontuação 3.0'!G$2:H$11,2,FALSE),VLOOKUP(K601,'Pontuação 3.0'!M$2:N$13,2,FALSE)),0)</f>
        <v>1777</v>
      </c>
      <c r="Z601" s="11">
        <f t="shared" si="6"/>
        <v>178</v>
      </c>
      <c r="AA601" s="11" t="str">
        <f t="array" ref="AA601">IFERROR(INDEX('Pontuação 3.0'!G$13:G$191, MATCH(Z601, 'Pontuação 3.0'!F$13:F$191, 0)), "Faixa Indefinida")</f>
        <v>D</v>
      </c>
      <c r="AB601" s="11">
        <f t="shared" si="7"/>
        <v>0</v>
      </c>
      <c r="AC601" s="11">
        <f t="shared" si="8"/>
        <v>0</v>
      </c>
      <c r="AD601" s="11">
        <f t="shared" si="9"/>
        <v>0</v>
      </c>
      <c r="AE601" s="11">
        <f t="shared" si="10"/>
        <v>1</v>
      </c>
    </row>
    <row r="602" ht="15.75" customHeight="1">
      <c r="A602" s="7">
        <v>45655.0</v>
      </c>
      <c r="B602" s="8" t="s">
        <v>1317</v>
      </c>
      <c r="C602" s="8" t="s">
        <v>1318</v>
      </c>
      <c r="D602" s="13" t="s">
        <v>15673</v>
      </c>
      <c r="E602" s="8" t="s">
        <v>15428</v>
      </c>
      <c r="F602" s="8" t="s">
        <v>15454</v>
      </c>
      <c r="G602" s="8" t="s">
        <v>15430</v>
      </c>
      <c r="H602" s="8" t="s">
        <v>15446</v>
      </c>
      <c r="I602" s="8" t="s">
        <v>15423</v>
      </c>
      <c r="J602" s="8" t="s">
        <v>15448</v>
      </c>
      <c r="K602" s="8" t="s">
        <v>15466</v>
      </c>
      <c r="L602" s="12" t="s">
        <v>15</v>
      </c>
      <c r="M602" s="12" t="s">
        <v>3780</v>
      </c>
      <c r="N602" s="12" t="s">
        <v>162</v>
      </c>
      <c r="O602" s="12" t="s">
        <v>3870</v>
      </c>
      <c r="P602" s="12" t="s">
        <v>17</v>
      </c>
      <c r="R602" s="10">
        <f>ROUNDUP(SUM(VLOOKUP(F602,'Pontuação'!A$2:B$11,2,FALSE),VLOOKUP(E602,'Pontuação'!C$2:D$11,2,FALSE),VLOOKUP(H602,'Pontuação'!I$2:J$11,2,FALSE),VLOOKUP(I602,'Pontuação'!G$2:H$11,2,FALSE),VLOOKUP(K602,'Pontuação'!M$2:N$13,2,FALSE)),0)</f>
        <v>1670</v>
      </c>
      <c r="S602" s="11">
        <f t="shared" si="1"/>
        <v>167</v>
      </c>
      <c r="T602" s="11" t="str">
        <f t="array" ref="T602">IFERROR(INDEX('Pontuação'!G$13:G$101, MATCH(S602, 'Pontuação'!F$13:F$101, 0)), "Faixa Indefinida")</f>
        <v>B</v>
      </c>
      <c r="U602" s="11">
        <f t="shared" si="2"/>
        <v>0</v>
      </c>
      <c r="V602" s="11">
        <f t="shared" si="3"/>
        <v>1</v>
      </c>
      <c r="W602" s="11">
        <f t="shared" si="4"/>
        <v>0</v>
      </c>
      <c r="X602" s="11">
        <f t="shared" si="5"/>
        <v>0</v>
      </c>
      <c r="Y602" s="11">
        <f>ROUNDUP(SUM(VLOOKUP(F602,'Pontuação 3.0'!A$2:B$11,2,FALSE),VLOOKUP(E602,'Pontuação 3.0'!C$2:D$11,2,FALSE),VLOOKUP(H602,'Pontuação 3.0'!I$2:J$11,2,FALSE),VLOOKUP(J602,'Pontuação 3.0'!K$2:L$11,2,FALSE),VLOOKUP(G602,'Pontuação 3.0'!E$2:F$11,2,FALSE),VLOOKUP(I602,'Pontuação 3.0'!G$2:H$11,2,FALSE),VLOOKUP(K602,'Pontuação 3.0'!M$2:N$13,2,FALSE)),0)</f>
        <v>2649</v>
      </c>
      <c r="Z602" s="11">
        <f t="shared" si="6"/>
        <v>265</v>
      </c>
      <c r="AA602" s="11" t="str">
        <f t="array" ref="AA602">IFERROR(INDEX('Pontuação 3.0'!G$13:G$191, MATCH(Z602, 'Pontuação 3.0'!F$13:F$191, 0)), "Faixa Indefinida")</f>
        <v>A</v>
      </c>
      <c r="AB602" s="11">
        <f t="shared" si="7"/>
        <v>1</v>
      </c>
      <c r="AC602" s="11">
        <f t="shared" si="8"/>
        <v>0</v>
      </c>
      <c r="AD602" s="11">
        <f t="shared" si="9"/>
        <v>0</v>
      </c>
      <c r="AE602" s="11">
        <f t="shared" si="10"/>
        <v>0</v>
      </c>
    </row>
    <row r="603" ht="15.75" customHeight="1">
      <c r="A603" s="7">
        <v>45655.0</v>
      </c>
      <c r="B603" s="8" t="s">
        <v>1319</v>
      </c>
      <c r="C603" s="8" t="s">
        <v>1320</v>
      </c>
      <c r="D603" s="9">
        <v>2.196971091E10</v>
      </c>
      <c r="E603" s="8" t="s">
        <v>15428</v>
      </c>
      <c r="F603" s="8" t="s">
        <v>15420</v>
      </c>
      <c r="G603" s="8" t="s">
        <v>15421</v>
      </c>
      <c r="H603" s="8" t="s">
        <v>15446</v>
      </c>
      <c r="I603" s="8" t="s">
        <v>15423</v>
      </c>
      <c r="J603" s="8" t="s">
        <v>15448</v>
      </c>
      <c r="K603" s="8" t="s">
        <v>15480</v>
      </c>
      <c r="L603" s="12" t="s">
        <v>15</v>
      </c>
      <c r="M603" s="12" t="s">
        <v>3780</v>
      </c>
      <c r="N603" s="12" t="s">
        <v>1554</v>
      </c>
      <c r="O603" s="12" t="s">
        <v>3781</v>
      </c>
      <c r="P603" s="12" t="s">
        <v>119</v>
      </c>
      <c r="R603" s="10">
        <f>ROUNDUP(SUM(VLOOKUP(F603,'Pontuação'!A$2:B$11,2,FALSE),VLOOKUP(E603,'Pontuação'!C$2:D$11,2,FALSE),VLOOKUP(H603,'Pontuação'!I$2:J$11,2,FALSE),VLOOKUP(I603,'Pontuação'!G$2:H$11,2,FALSE),VLOOKUP(K603,'Pontuação'!M$2:N$13,2,FALSE)),0)</f>
        <v>1558</v>
      </c>
      <c r="S603" s="11">
        <f t="shared" si="1"/>
        <v>156</v>
      </c>
      <c r="T603" s="11" t="str">
        <f t="array" ref="T603">IFERROR(INDEX('Pontuação'!G$13:G$101, MATCH(S603, 'Pontuação'!F$13:F$101, 0)), "Faixa Indefinida")</f>
        <v>C</v>
      </c>
      <c r="U603" s="11">
        <f t="shared" si="2"/>
        <v>0</v>
      </c>
      <c r="V603" s="11">
        <f t="shared" si="3"/>
        <v>0</v>
      </c>
      <c r="W603" s="11">
        <f t="shared" si="4"/>
        <v>1</v>
      </c>
      <c r="X603" s="11">
        <f t="shared" si="5"/>
        <v>0</v>
      </c>
      <c r="Y603" s="11">
        <f>ROUNDUP(SUM(VLOOKUP(F603,'Pontuação 3.0'!A$2:B$11,2,FALSE),VLOOKUP(E603,'Pontuação 3.0'!C$2:D$11,2,FALSE),VLOOKUP(H603,'Pontuação 3.0'!I$2:J$11,2,FALSE),VLOOKUP(J603,'Pontuação 3.0'!K$2:L$11,2,FALSE),VLOOKUP(G603,'Pontuação 3.0'!E$2:F$11,2,FALSE),VLOOKUP(I603,'Pontuação 3.0'!G$2:H$11,2,FALSE),VLOOKUP(K603,'Pontuação 3.0'!M$2:N$13,2,FALSE)),0)</f>
        <v>2300</v>
      </c>
      <c r="Z603" s="11">
        <f t="shared" si="6"/>
        <v>230</v>
      </c>
      <c r="AA603" s="11" t="str">
        <f t="array" ref="AA603">IFERROR(INDEX('Pontuação 3.0'!G$13:G$191, MATCH(Z603, 'Pontuação 3.0'!F$13:F$191, 0)), "Faixa Indefinida")</f>
        <v>B</v>
      </c>
      <c r="AB603" s="11">
        <f t="shared" si="7"/>
        <v>0</v>
      </c>
      <c r="AC603" s="11">
        <f t="shared" si="8"/>
        <v>1</v>
      </c>
      <c r="AD603" s="11">
        <f t="shared" si="9"/>
        <v>0</v>
      </c>
      <c r="AE603" s="11">
        <f t="shared" si="10"/>
        <v>0</v>
      </c>
    </row>
    <row r="604" ht="15.75" customHeight="1">
      <c r="A604" s="7">
        <v>45655.0</v>
      </c>
      <c r="B604" s="8" t="s">
        <v>1321</v>
      </c>
      <c r="C604" s="8" t="s">
        <v>1322</v>
      </c>
      <c r="D604" s="8" t="s">
        <v>1323</v>
      </c>
      <c r="E604" s="8" t="s">
        <v>15428</v>
      </c>
      <c r="F604" s="8" t="s">
        <v>15420</v>
      </c>
      <c r="G604" s="8" t="s">
        <v>15430</v>
      </c>
      <c r="H604" s="8" t="s">
        <v>15422</v>
      </c>
      <c r="I604" s="8" t="s">
        <v>15431</v>
      </c>
      <c r="J604" s="8" t="s">
        <v>15424</v>
      </c>
      <c r="K604" s="8" t="s">
        <v>15439</v>
      </c>
      <c r="L604" s="12" t="s">
        <v>15</v>
      </c>
      <c r="M604" s="12" t="s">
        <v>3780</v>
      </c>
      <c r="N604" s="12" t="s">
        <v>205</v>
      </c>
      <c r="O604" s="12" t="s">
        <v>3781</v>
      </c>
      <c r="P604" s="12" t="s">
        <v>119</v>
      </c>
      <c r="R604" s="10">
        <f>ROUNDUP(SUM(VLOOKUP(F604,'Pontuação'!A$2:B$11,2,FALSE),VLOOKUP(E604,'Pontuação'!C$2:D$11,2,FALSE),VLOOKUP(H604,'Pontuação'!I$2:J$11,2,FALSE),VLOOKUP(I604,'Pontuação'!G$2:H$11,2,FALSE),VLOOKUP(K604,'Pontuação'!M$2:N$13,2,FALSE)),0)</f>
        <v>1702</v>
      </c>
      <c r="S604" s="11">
        <f t="shared" si="1"/>
        <v>170</v>
      </c>
      <c r="T604" s="11" t="str">
        <f t="array" ref="T604">IFERROR(INDEX('Pontuação'!G$13:G$101, MATCH(S604, 'Pontuação'!F$13:F$101, 0)), "Faixa Indefinida")</f>
        <v>B</v>
      </c>
      <c r="U604" s="11">
        <f t="shared" si="2"/>
        <v>0</v>
      </c>
      <c r="V604" s="11">
        <f t="shared" si="3"/>
        <v>1</v>
      </c>
      <c r="W604" s="11">
        <f t="shared" si="4"/>
        <v>0</v>
      </c>
      <c r="X604" s="11">
        <f t="shared" si="5"/>
        <v>0</v>
      </c>
      <c r="Y604" s="11">
        <f>ROUNDUP(SUM(VLOOKUP(F604,'Pontuação 3.0'!A$2:B$11,2,FALSE),VLOOKUP(E604,'Pontuação 3.0'!C$2:D$11,2,FALSE),VLOOKUP(H604,'Pontuação 3.0'!I$2:J$11,2,FALSE),VLOOKUP(J604,'Pontuação 3.0'!K$2:L$11,2,FALSE),VLOOKUP(G604,'Pontuação 3.0'!E$2:F$11,2,FALSE),VLOOKUP(I604,'Pontuação 3.0'!G$2:H$11,2,FALSE),VLOOKUP(K604,'Pontuação 3.0'!M$2:N$13,2,FALSE)),0)</f>
        <v>2252</v>
      </c>
      <c r="Z604" s="11">
        <f t="shared" si="6"/>
        <v>225</v>
      </c>
      <c r="AA604" s="11" t="str">
        <f t="array" ref="AA604">IFERROR(INDEX('Pontuação 3.0'!G$13:G$191, MATCH(Z604, 'Pontuação 3.0'!F$13:F$191, 0)), "Faixa Indefinida")</f>
        <v>B</v>
      </c>
      <c r="AB604" s="11">
        <f t="shared" si="7"/>
        <v>0</v>
      </c>
      <c r="AC604" s="11">
        <f t="shared" si="8"/>
        <v>1</v>
      </c>
      <c r="AD604" s="11">
        <f t="shared" si="9"/>
        <v>0</v>
      </c>
      <c r="AE604" s="11">
        <f t="shared" si="10"/>
        <v>0</v>
      </c>
    </row>
    <row r="605" ht="15.75" customHeight="1">
      <c r="A605" s="7">
        <v>45655.0</v>
      </c>
      <c r="B605" s="8" t="s">
        <v>1324</v>
      </c>
      <c r="C605" s="8" t="s">
        <v>1325</v>
      </c>
      <c r="D605" s="9">
        <v>5.1995010567E10</v>
      </c>
      <c r="E605" s="8" t="s">
        <v>15428</v>
      </c>
      <c r="F605" s="8" t="s">
        <v>15442</v>
      </c>
      <c r="G605" s="8" t="s">
        <v>15421</v>
      </c>
      <c r="H605" s="8" t="s">
        <v>15446</v>
      </c>
      <c r="I605" s="8" t="s">
        <v>15433</v>
      </c>
      <c r="J605" s="8" t="s">
        <v>15448</v>
      </c>
      <c r="K605" s="8" t="s">
        <v>15432</v>
      </c>
      <c r="L605" s="12" t="s">
        <v>15</v>
      </c>
      <c r="M605" s="12" t="s">
        <v>3780</v>
      </c>
      <c r="N605" s="12" t="s">
        <v>205</v>
      </c>
      <c r="O605" s="12" t="s">
        <v>3812</v>
      </c>
      <c r="P605" s="12" t="s">
        <v>119</v>
      </c>
      <c r="R605" s="10">
        <f>ROUNDUP(SUM(VLOOKUP(F605,'Pontuação'!A$2:B$11,2,FALSE),VLOOKUP(E605,'Pontuação'!C$2:D$11,2,FALSE),VLOOKUP(H605,'Pontuação'!I$2:J$11,2,FALSE),VLOOKUP(I605,'Pontuação'!G$2:H$11,2,FALSE),VLOOKUP(K605,'Pontuação'!M$2:N$13,2,FALSE)),0)</f>
        <v>1993</v>
      </c>
      <c r="S605" s="11">
        <f t="shared" si="1"/>
        <v>199</v>
      </c>
      <c r="T605" s="11" t="str">
        <f t="array" ref="T605">IFERROR(INDEX('Pontuação'!G$13:G$101, MATCH(S605, 'Pontuação'!F$13:F$101, 0)), "Faixa Indefinida")</f>
        <v>A</v>
      </c>
      <c r="U605" s="11">
        <f t="shared" si="2"/>
        <v>1</v>
      </c>
      <c r="V605" s="11">
        <f t="shared" si="3"/>
        <v>0</v>
      </c>
      <c r="W605" s="11">
        <f t="shared" si="4"/>
        <v>0</v>
      </c>
      <c r="X605" s="11">
        <f t="shared" si="5"/>
        <v>0</v>
      </c>
      <c r="Y605" s="11">
        <f>ROUNDUP(SUM(VLOOKUP(F605,'Pontuação 3.0'!A$2:B$11,2,FALSE),VLOOKUP(E605,'Pontuação 3.0'!C$2:D$11,2,FALSE),VLOOKUP(H605,'Pontuação 3.0'!I$2:J$11,2,FALSE),VLOOKUP(J605,'Pontuação 3.0'!K$2:L$11,2,FALSE),VLOOKUP(G605,'Pontuação 3.0'!E$2:F$11,2,FALSE),VLOOKUP(I605,'Pontuação 3.0'!G$2:H$11,2,FALSE),VLOOKUP(K605,'Pontuação 3.0'!M$2:N$13,2,FALSE)),0)</f>
        <v>2558</v>
      </c>
      <c r="Z605" s="11">
        <f t="shared" si="6"/>
        <v>256</v>
      </c>
      <c r="AA605" s="11" t="str">
        <f t="array" ref="AA605">IFERROR(INDEX('Pontuação 3.0'!G$13:G$191, MATCH(Z605, 'Pontuação 3.0'!F$13:F$191, 0)), "Faixa Indefinida")</f>
        <v>A</v>
      </c>
      <c r="AB605" s="11">
        <f t="shared" si="7"/>
        <v>1</v>
      </c>
      <c r="AC605" s="11">
        <f t="shared" si="8"/>
        <v>0</v>
      </c>
      <c r="AD605" s="11">
        <f t="shared" si="9"/>
        <v>0</v>
      </c>
      <c r="AE605" s="11">
        <f t="shared" si="10"/>
        <v>0</v>
      </c>
    </row>
    <row r="606" ht="15.75" customHeight="1">
      <c r="A606" s="7">
        <v>45655.0</v>
      </c>
      <c r="B606" s="8" t="s">
        <v>1326</v>
      </c>
      <c r="C606" s="8" t="s">
        <v>1327</v>
      </c>
      <c r="D606" s="9">
        <v>7.9999988888E10</v>
      </c>
      <c r="E606" s="8" t="s">
        <v>15428</v>
      </c>
      <c r="F606" s="8" t="s">
        <v>15429</v>
      </c>
      <c r="G606" s="8" t="s">
        <v>15430</v>
      </c>
      <c r="H606" s="8" t="s">
        <v>15422</v>
      </c>
      <c r="I606" s="8" t="s">
        <v>15431</v>
      </c>
      <c r="J606" s="8" t="s">
        <v>15424</v>
      </c>
      <c r="K606" s="8" t="s">
        <v>15480</v>
      </c>
      <c r="L606" s="12" t="s">
        <v>15</v>
      </c>
      <c r="M606" s="12" t="s">
        <v>3780</v>
      </c>
      <c r="N606" s="12" t="s">
        <v>1153</v>
      </c>
      <c r="O606" s="12" t="s">
        <v>3781</v>
      </c>
      <c r="P606" s="12" t="s">
        <v>119</v>
      </c>
      <c r="R606" s="10">
        <f>ROUNDUP(SUM(VLOOKUP(F606,'Pontuação'!A$2:B$11,2,FALSE),VLOOKUP(E606,'Pontuação'!C$2:D$11,2,FALSE),VLOOKUP(H606,'Pontuação'!I$2:J$11,2,FALSE),VLOOKUP(I606,'Pontuação'!G$2:H$11,2,FALSE),VLOOKUP(K606,'Pontuação'!M$2:N$13,2,FALSE)),0)</f>
        <v>1592</v>
      </c>
      <c r="S606" s="11">
        <f t="shared" si="1"/>
        <v>159</v>
      </c>
      <c r="T606" s="11" t="str">
        <f t="array" ref="T606">IFERROR(INDEX('Pontuação'!G$13:G$101, MATCH(S606, 'Pontuação'!F$13:F$101, 0)), "Faixa Indefinida")</f>
        <v>C</v>
      </c>
      <c r="U606" s="11">
        <f t="shared" si="2"/>
        <v>0</v>
      </c>
      <c r="V606" s="11">
        <f t="shared" si="3"/>
        <v>0</v>
      </c>
      <c r="W606" s="11">
        <f t="shared" si="4"/>
        <v>1</v>
      </c>
      <c r="X606" s="11">
        <f t="shared" si="5"/>
        <v>0</v>
      </c>
      <c r="Y606" s="11">
        <f>ROUNDUP(SUM(VLOOKUP(F606,'Pontuação 3.0'!A$2:B$11,2,FALSE),VLOOKUP(E606,'Pontuação 3.0'!C$2:D$11,2,FALSE),VLOOKUP(H606,'Pontuação 3.0'!I$2:J$11,2,FALSE),VLOOKUP(J606,'Pontuação 3.0'!K$2:L$11,2,FALSE),VLOOKUP(G606,'Pontuação 3.0'!E$2:F$11,2,FALSE),VLOOKUP(I606,'Pontuação 3.0'!G$2:H$11,2,FALSE),VLOOKUP(K606,'Pontuação 3.0'!M$2:N$13,2,FALSE)),0)</f>
        <v>2022</v>
      </c>
      <c r="Z606" s="11">
        <f t="shared" si="6"/>
        <v>202</v>
      </c>
      <c r="AA606" s="11" t="str">
        <f t="array" ref="AA606">IFERROR(INDEX('Pontuação 3.0'!G$13:G$191, MATCH(Z606, 'Pontuação 3.0'!F$13:F$191, 0)), "Faixa Indefinida")</f>
        <v>C</v>
      </c>
      <c r="AB606" s="11">
        <f t="shared" si="7"/>
        <v>0</v>
      </c>
      <c r="AC606" s="11">
        <f t="shared" si="8"/>
        <v>0</v>
      </c>
      <c r="AD606" s="11">
        <f t="shared" si="9"/>
        <v>1</v>
      </c>
      <c r="AE606" s="11">
        <f t="shared" si="10"/>
        <v>0</v>
      </c>
    </row>
    <row r="607" ht="15.75" customHeight="1">
      <c r="A607" s="7">
        <v>45655.0</v>
      </c>
      <c r="B607" s="8" t="s">
        <v>1328</v>
      </c>
      <c r="C607" s="8" t="s">
        <v>1329</v>
      </c>
      <c r="D607" s="9">
        <v>5.1986107049E10</v>
      </c>
      <c r="E607" s="8" t="s">
        <v>15428</v>
      </c>
      <c r="F607" s="8" t="s">
        <v>15429</v>
      </c>
      <c r="G607" s="8" t="s">
        <v>15451</v>
      </c>
      <c r="H607" s="8" t="s">
        <v>15438</v>
      </c>
      <c r="I607" s="8" t="s">
        <v>15423</v>
      </c>
      <c r="J607" s="8" t="s">
        <v>15424</v>
      </c>
      <c r="K607" s="8" t="s">
        <v>15432</v>
      </c>
      <c r="L607" s="12" t="s">
        <v>15</v>
      </c>
      <c r="M607" s="12" t="s">
        <v>3780</v>
      </c>
      <c r="N607" s="12" t="s">
        <v>608</v>
      </c>
      <c r="O607" s="12" t="s">
        <v>3792</v>
      </c>
      <c r="P607" s="12" t="s">
        <v>17</v>
      </c>
      <c r="R607" s="10">
        <f>ROUNDUP(SUM(VLOOKUP(F607,'Pontuação'!A$2:B$11,2,FALSE),VLOOKUP(E607,'Pontuação'!C$2:D$11,2,FALSE),VLOOKUP(H607,'Pontuação'!I$2:J$11,2,FALSE),VLOOKUP(I607,'Pontuação'!G$2:H$11,2,FALSE),VLOOKUP(K607,'Pontuação'!M$2:N$13,2,FALSE)),0)</f>
        <v>1542</v>
      </c>
      <c r="S607" s="11">
        <f t="shared" si="1"/>
        <v>154</v>
      </c>
      <c r="T607" s="11" t="str">
        <f t="array" ref="T607">IFERROR(INDEX('Pontuação'!G$13:G$101, MATCH(S607, 'Pontuação'!F$13:F$101, 0)), "Faixa Indefinida")</f>
        <v>C</v>
      </c>
      <c r="U607" s="11">
        <f t="shared" si="2"/>
        <v>0</v>
      </c>
      <c r="V607" s="11">
        <f t="shared" si="3"/>
        <v>0</v>
      </c>
      <c r="W607" s="11">
        <f t="shared" si="4"/>
        <v>1</v>
      </c>
      <c r="X607" s="11">
        <f t="shared" si="5"/>
        <v>0</v>
      </c>
      <c r="Y607" s="11">
        <f>ROUNDUP(SUM(VLOOKUP(F607,'Pontuação 3.0'!A$2:B$11,2,FALSE),VLOOKUP(E607,'Pontuação 3.0'!C$2:D$11,2,FALSE),VLOOKUP(H607,'Pontuação 3.0'!I$2:J$11,2,FALSE),VLOOKUP(J607,'Pontuação 3.0'!K$2:L$11,2,FALSE),VLOOKUP(G607,'Pontuação 3.0'!E$2:F$11,2,FALSE),VLOOKUP(I607,'Pontuação 3.0'!G$2:H$11,2,FALSE),VLOOKUP(K607,'Pontuação 3.0'!M$2:N$13,2,FALSE)),0)</f>
        <v>1688</v>
      </c>
      <c r="Z607" s="11">
        <f t="shared" si="6"/>
        <v>169</v>
      </c>
      <c r="AA607" s="11" t="str">
        <f t="array" ref="AA607">IFERROR(INDEX('Pontuação 3.0'!G$13:G$191, MATCH(Z607, 'Pontuação 3.0'!F$13:F$191, 0)), "Faixa Indefinida")</f>
        <v>D</v>
      </c>
      <c r="AB607" s="11">
        <f t="shared" si="7"/>
        <v>0</v>
      </c>
      <c r="AC607" s="11">
        <f t="shared" si="8"/>
        <v>0</v>
      </c>
      <c r="AD607" s="11">
        <f t="shared" si="9"/>
        <v>0</v>
      </c>
      <c r="AE607" s="11">
        <f t="shared" si="10"/>
        <v>1</v>
      </c>
    </row>
    <row r="608" ht="15.75" customHeight="1">
      <c r="A608" s="7">
        <v>45655.0</v>
      </c>
      <c r="B608" s="8" t="s">
        <v>234</v>
      </c>
      <c r="C608" s="8" t="s">
        <v>1332</v>
      </c>
      <c r="D608" s="9">
        <v>6.2986441927E10</v>
      </c>
      <c r="E608" s="8" t="s">
        <v>15428</v>
      </c>
      <c r="F608" s="8" t="s">
        <v>15442</v>
      </c>
      <c r="G608" s="8" t="s">
        <v>15430</v>
      </c>
      <c r="H608" s="8" t="s">
        <v>15446</v>
      </c>
      <c r="I608" s="8" t="s">
        <v>15431</v>
      </c>
      <c r="J608" s="8" t="s">
        <v>15448</v>
      </c>
      <c r="K608" s="8" t="s">
        <v>15425</v>
      </c>
      <c r="L608" s="12" t="s">
        <v>15</v>
      </c>
      <c r="M608" s="12" t="s">
        <v>3780</v>
      </c>
      <c r="N608" s="12" t="s">
        <v>300</v>
      </c>
      <c r="O608" s="12" t="s">
        <v>3797</v>
      </c>
      <c r="P608" s="12" t="s">
        <v>17</v>
      </c>
      <c r="R608" s="10">
        <f>ROUNDUP(SUM(VLOOKUP(F608,'Pontuação'!A$2:B$11,2,FALSE),VLOOKUP(E608,'Pontuação'!C$2:D$11,2,FALSE),VLOOKUP(H608,'Pontuação'!I$2:J$11,2,FALSE),VLOOKUP(I608,'Pontuação'!G$2:H$11,2,FALSE),VLOOKUP(K608,'Pontuação'!M$2:N$13,2,FALSE)),0)</f>
        <v>1688</v>
      </c>
      <c r="S608" s="11">
        <f t="shared" si="1"/>
        <v>169</v>
      </c>
      <c r="T608" s="11" t="str">
        <f t="array" ref="T608">IFERROR(INDEX('Pontuação'!G$13:G$101, MATCH(S608, 'Pontuação'!F$13:F$101, 0)), "Faixa Indefinida")</f>
        <v>B</v>
      </c>
      <c r="U608" s="11">
        <f t="shared" si="2"/>
        <v>0</v>
      </c>
      <c r="V608" s="11">
        <f t="shared" si="3"/>
        <v>1</v>
      </c>
      <c r="W608" s="11">
        <f t="shared" si="4"/>
        <v>0</v>
      </c>
      <c r="X608" s="11">
        <f t="shared" si="5"/>
        <v>0</v>
      </c>
      <c r="Y608" s="11">
        <f>ROUNDUP(SUM(VLOOKUP(F608,'Pontuação 3.0'!A$2:B$11,2,FALSE),VLOOKUP(E608,'Pontuação 3.0'!C$2:D$11,2,FALSE),VLOOKUP(H608,'Pontuação 3.0'!I$2:J$11,2,FALSE),VLOOKUP(J608,'Pontuação 3.0'!K$2:L$11,2,FALSE),VLOOKUP(G608,'Pontuação 3.0'!E$2:F$11,2,FALSE),VLOOKUP(I608,'Pontuação 3.0'!G$2:H$11,2,FALSE),VLOOKUP(K608,'Pontuação 3.0'!M$2:N$13,2,FALSE)),0)</f>
        <v>2489</v>
      </c>
      <c r="Z608" s="11">
        <f t="shared" si="6"/>
        <v>249</v>
      </c>
      <c r="AA608" s="11" t="str">
        <f t="array" ref="AA608">IFERROR(INDEX('Pontuação 3.0'!G$13:G$191, MATCH(Z608, 'Pontuação 3.0'!F$13:F$191, 0)), "Faixa Indefinida")</f>
        <v>A</v>
      </c>
      <c r="AB608" s="11">
        <f t="shared" si="7"/>
        <v>1</v>
      </c>
      <c r="AC608" s="11">
        <f t="shared" si="8"/>
        <v>0</v>
      </c>
      <c r="AD608" s="11">
        <f t="shared" si="9"/>
        <v>0</v>
      </c>
      <c r="AE608" s="11">
        <f t="shared" si="10"/>
        <v>0</v>
      </c>
    </row>
    <row r="609" ht="15.75" customHeight="1">
      <c r="A609" s="7">
        <v>45655.0</v>
      </c>
      <c r="B609" s="8" t="s">
        <v>1335</v>
      </c>
      <c r="C609" s="8" t="s">
        <v>1336</v>
      </c>
      <c r="D609" s="9">
        <v>6.7996400657E10</v>
      </c>
      <c r="E609" s="8" t="s">
        <v>15428</v>
      </c>
      <c r="F609" s="8" t="s">
        <v>15442</v>
      </c>
      <c r="G609" s="8" t="s">
        <v>15430</v>
      </c>
      <c r="H609" s="8" t="s">
        <v>15422</v>
      </c>
      <c r="I609" s="8" t="s">
        <v>15423</v>
      </c>
      <c r="J609" s="8" t="s">
        <v>15424</v>
      </c>
      <c r="K609" s="8" t="s">
        <v>15425</v>
      </c>
      <c r="L609" s="12" t="s">
        <v>15</v>
      </c>
      <c r="M609" s="12" t="s">
        <v>3780</v>
      </c>
      <c r="N609" s="12" t="s">
        <v>300</v>
      </c>
      <c r="O609" s="12" t="s">
        <v>3792</v>
      </c>
      <c r="P609" s="12" t="s">
        <v>17</v>
      </c>
      <c r="R609" s="10">
        <f>ROUNDUP(SUM(VLOOKUP(F609,'Pontuação'!A$2:B$11,2,FALSE),VLOOKUP(E609,'Pontuação'!C$2:D$11,2,FALSE),VLOOKUP(H609,'Pontuação'!I$2:J$11,2,FALSE),VLOOKUP(I609,'Pontuação'!G$2:H$11,2,FALSE),VLOOKUP(K609,'Pontuação'!M$2:N$13,2,FALSE)),0)</f>
        <v>1541</v>
      </c>
      <c r="S609" s="11">
        <f t="shared" si="1"/>
        <v>154</v>
      </c>
      <c r="T609" s="11" t="str">
        <f t="array" ref="T609">IFERROR(INDEX('Pontuação'!G$13:G$101, MATCH(S609, 'Pontuação'!F$13:F$101, 0)), "Faixa Indefinida")</f>
        <v>C</v>
      </c>
      <c r="U609" s="11">
        <f t="shared" si="2"/>
        <v>0</v>
      </c>
      <c r="V609" s="11">
        <f t="shared" si="3"/>
        <v>0</v>
      </c>
      <c r="W609" s="11">
        <f t="shared" si="4"/>
        <v>1</v>
      </c>
      <c r="X609" s="11">
        <f t="shared" si="5"/>
        <v>0</v>
      </c>
      <c r="Y609" s="11">
        <f>ROUNDUP(SUM(VLOOKUP(F609,'Pontuação 3.0'!A$2:B$11,2,FALSE),VLOOKUP(E609,'Pontuação 3.0'!C$2:D$11,2,FALSE),VLOOKUP(H609,'Pontuação 3.0'!I$2:J$11,2,FALSE),VLOOKUP(J609,'Pontuação 3.0'!K$2:L$11,2,FALSE),VLOOKUP(G609,'Pontuação 3.0'!E$2:F$11,2,FALSE),VLOOKUP(I609,'Pontuação 3.0'!G$2:H$11,2,FALSE),VLOOKUP(K609,'Pontuação 3.0'!M$2:N$13,2,FALSE)),0)</f>
        <v>1989</v>
      </c>
      <c r="Z609" s="11">
        <f t="shared" si="6"/>
        <v>199</v>
      </c>
      <c r="AA609" s="11" t="str">
        <f t="array" ref="AA609">IFERROR(INDEX('Pontuação 3.0'!G$13:G$191, MATCH(Z609, 'Pontuação 3.0'!F$13:F$191, 0)), "Faixa Indefinida")</f>
        <v>C</v>
      </c>
      <c r="AB609" s="11">
        <f t="shared" si="7"/>
        <v>0</v>
      </c>
      <c r="AC609" s="11">
        <f t="shared" si="8"/>
        <v>0</v>
      </c>
      <c r="AD609" s="11">
        <f t="shared" si="9"/>
        <v>1</v>
      </c>
      <c r="AE609" s="11">
        <f t="shared" si="10"/>
        <v>0</v>
      </c>
    </row>
    <row r="610" ht="15.75" customHeight="1">
      <c r="A610" s="7">
        <v>45655.0</v>
      </c>
      <c r="B610" s="8" t="s">
        <v>1340</v>
      </c>
      <c r="C610" s="8" t="s">
        <v>1341</v>
      </c>
      <c r="D610" s="9">
        <v>1.1971984145E10</v>
      </c>
      <c r="E610" s="8" t="s">
        <v>15419</v>
      </c>
      <c r="F610" s="8" t="s">
        <v>15420</v>
      </c>
      <c r="G610" s="8" t="s">
        <v>15430</v>
      </c>
      <c r="H610" s="8" t="s">
        <v>15446</v>
      </c>
      <c r="I610" s="8" t="s">
        <v>15423</v>
      </c>
      <c r="J610" s="8" t="s">
        <v>15424</v>
      </c>
      <c r="K610" s="8" t="s">
        <v>15425</v>
      </c>
      <c r="L610" s="12" t="s">
        <v>15</v>
      </c>
      <c r="M610" s="12" t="s">
        <v>3780</v>
      </c>
      <c r="N610" s="12" t="s">
        <v>710</v>
      </c>
      <c r="O610" s="12" t="s">
        <v>3781</v>
      </c>
      <c r="P610" s="12" t="s">
        <v>119</v>
      </c>
      <c r="R610" s="10">
        <f>ROUNDUP(SUM(VLOOKUP(F610,'Pontuação'!A$2:B$11,2,FALSE),VLOOKUP(E610,'Pontuação'!C$2:D$11,2,FALSE),VLOOKUP(H610,'Pontuação'!I$2:J$11,2,FALSE),VLOOKUP(I610,'Pontuação'!G$2:H$11,2,FALSE),VLOOKUP(K610,'Pontuação'!M$2:N$13,2,FALSE)),0)</f>
        <v>1599</v>
      </c>
      <c r="S610" s="11">
        <f t="shared" si="1"/>
        <v>160</v>
      </c>
      <c r="T610" s="11" t="str">
        <f t="array" ref="T610">IFERROR(INDEX('Pontuação'!G$13:G$101, MATCH(S610, 'Pontuação'!F$13:F$101, 0)), "Faixa Indefinida")</f>
        <v>C</v>
      </c>
      <c r="U610" s="11">
        <f t="shared" si="2"/>
        <v>0</v>
      </c>
      <c r="V610" s="11">
        <f t="shared" si="3"/>
        <v>0</v>
      </c>
      <c r="W610" s="11">
        <f t="shared" si="4"/>
        <v>1</v>
      </c>
      <c r="X610" s="11">
        <f t="shared" si="5"/>
        <v>0</v>
      </c>
      <c r="Y610" s="11">
        <f>ROUNDUP(SUM(VLOOKUP(F610,'Pontuação 3.0'!A$2:B$11,2,FALSE),VLOOKUP(E610,'Pontuação 3.0'!C$2:D$11,2,FALSE),VLOOKUP(H610,'Pontuação 3.0'!I$2:J$11,2,FALSE),VLOOKUP(J610,'Pontuação 3.0'!K$2:L$11,2,FALSE),VLOOKUP(G610,'Pontuação 3.0'!E$2:F$11,2,FALSE),VLOOKUP(I610,'Pontuação 3.0'!G$2:H$11,2,FALSE),VLOOKUP(K610,'Pontuação 3.0'!M$2:N$13,2,FALSE)),0)</f>
        <v>2179</v>
      </c>
      <c r="Z610" s="11">
        <f t="shared" si="6"/>
        <v>218</v>
      </c>
      <c r="AA610" s="11" t="str">
        <f t="array" ref="AA610">IFERROR(INDEX('Pontuação 3.0'!G$13:G$191, MATCH(Z610, 'Pontuação 3.0'!F$13:F$191, 0)), "Faixa Indefinida")</f>
        <v>B</v>
      </c>
      <c r="AB610" s="11">
        <f t="shared" si="7"/>
        <v>0</v>
      </c>
      <c r="AC610" s="11">
        <f t="shared" si="8"/>
        <v>1</v>
      </c>
      <c r="AD610" s="11">
        <f t="shared" si="9"/>
        <v>0</v>
      </c>
      <c r="AE610" s="11">
        <f t="shared" si="10"/>
        <v>0</v>
      </c>
    </row>
    <row r="611" ht="15.75" customHeight="1">
      <c r="A611" s="7">
        <v>45655.0</v>
      </c>
      <c r="B611" s="8" t="s">
        <v>1342</v>
      </c>
      <c r="C611" s="8" t="s">
        <v>1343</v>
      </c>
      <c r="D611" s="9">
        <v>3.8988489035E10</v>
      </c>
      <c r="E611" s="8" t="s">
        <v>15428</v>
      </c>
      <c r="F611" s="8" t="s">
        <v>15420</v>
      </c>
      <c r="G611" s="8" t="s">
        <v>15421</v>
      </c>
      <c r="H611" s="8" t="s">
        <v>15422</v>
      </c>
      <c r="I611" s="8" t="s">
        <v>15431</v>
      </c>
      <c r="J611" s="8" t="s">
        <v>15424</v>
      </c>
      <c r="K611" s="8" t="s">
        <v>15425</v>
      </c>
      <c r="L611" s="12" t="s">
        <v>15</v>
      </c>
      <c r="M611" s="12" t="s">
        <v>3780</v>
      </c>
      <c r="N611" s="12" t="s">
        <v>497</v>
      </c>
      <c r="O611" s="12" t="s">
        <v>3781</v>
      </c>
      <c r="P611" s="12" t="s">
        <v>119</v>
      </c>
      <c r="R611" s="10">
        <f>ROUNDUP(SUM(VLOOKUP(F611,'Pontuação'!A$2:B$11,2,FALSE),VLOOKUP(E611,'Pontuação'!C$2:D$11,2,FALSE),VLOOKUP(H611,'Pontuação'!I$2:J$11,2,FALSE),VLOOKUP(I611,'Pontuação'!G$2:H$11,2,FALSE),VLOOKUP(K611,'Pontuação'!M$2:N$13,2,FALSE)),0)</f>
        <v>1658</v>
      </c>
      <c r="S611" s="11">
        <f t="shared" si="1"/>
        <v>166</v>
      </c>
      <c r="T611" s="11" t="str">
        <f t="array" ref="T611">IFERROR(INDEX('Pontuação'!G$13:G$101, MATCH(S611, 'Pontuação'!F$13:F$101, 0)), "Faixa Indefinida")</f>
        <v>B</v>
      </c>
      <c r="U611" s="11">
        <f t="shared" si="2"/>
        <v>0</v>
      </c>
      <c r="V611" s="11">
        <f t="shared" si="3"/>
        <v>1</v>
      </c>
      <c r="W611" s="11">
        <f t="shared" si="4"/>
        <v>0</v>
      </c>
      <c r="X611" s="11">
        <f t="shared" si="5"/>
        <v>0</v>
      </c>
      <c r="Y611" s="11">
        <f>ROUNDUP(SUM(VLOOKUP(F611,'Pontuação 3.0'!A$2:B$11,2,FALSE),VLOOKUP(E611,'Pontuação 3.0'!C$2:D$11,2,FALSE),VLOOKUP(H611,'Pontuação 3.0'!I$2:J$11,2,FALSE),VLOOKUP(J611,'Pontuação 3.0'!K$2:L$11,2,FALSE),VLOOKUP(G611,'Pontuação 3.0'!E$2:F$11,2,FALSE),VLOOKUP(I611,'Pontuação 3.0'!G$2:H$11,2,FALSE),VLOOKUP(K611,'Pontuação 3.0'!M$2:N$13,2,FALSE)),0)</f>
        <v>2134</v>
      </c>
      <c r="Z611" s="11">
        <f t="shared" si="6"/>
        <v>213</v>
      </c>
      <c r="AA611" s="11" t="str">
        <f t="array" ref="AA611">IFERROR(INDEX('Pontuação 3.0'!G$13:G$191, MATCH(Z611, 'Pontuação 3.0'!F$13:F$191, 0)), "Faixa Indefinida")</f>
        <v>C</v>
      </c>
      <c r="AB611" s="11">
        <f t="shared" si="7"/>
        <v>0</v>
      </c>
      <c r="AC611" s="11">
        <f t="shared" si="8"/>
        <v>0</v>
      </c>
      <c r="AD611" s="11">
        <f t="shared" si="9"/>
        <v>1</v>
      </c>
      <c r="AE611" s="11">
        <f t="shared" si="10"/>
        <v>0</v>
      </c>
    </row>
    <row r="612" ht="15.75" customHeight="1">
      <c r="A612" s="7">
        <v>45655.0</v>
      </c>
      <c r="B612" s="8" t="s">
        <v>1344</v>
      </c>
      <c r="C612" s="8" t="s">
        <v>1345</v>
      </c>
      <c r="D612" s="9">
        <v>4.1991768198E10</v>
      </c>
      <c r="E612" s="8" t="s">
        <v>15428</v>
      </c>
      <c r="F612" s="8" t="s">
        <v>15442</v>
      </c>
      <c r="G612" s="8" t="s">
        <v>15421</v>
      </c>
      <c r="H612" s="8" t="s">
        <v>15422</v>
      </c>
      <c r="I612" s="8" t="s">
        <v>15423</v>
      </c>
      <c r="J612" s="8" t="s">
        <v>15424</v>
      </c>
      <c r="K612" s="8" t="s">
        <v>15432</v>
      </c>
      <c r="L612" s="12" t="s">
        <v>15</v>
      </c>
      <c r="M612" s="12" t="s">
        <v>3780</v>
      </c>
      <c r="N612" s="12" t="s">
        <v>497</v>
      </c>
      <c r="O612" s="12" t="s">
        <v>3792</v>
      </c>
      <c r="P612" s="12" t="s">
        <v>17</v>
      </c>
      <c r="R612" s="10">
        <f>ROUNDUP(SUM(VLOOKUP(F612,'Pontuação'!A$2:B$11,2,FALSE),VLOOKUP(E612,'Pontuação'!C$2:D$11,2,FALSE),VLOOKUP(H612,'Pontuação'!I$2:J$11,2,FALSE),VLOOKUP(I612,'Pontuação'!G$2:H$11,2,FALSE),VLOOKUP(K612,'Pontuação'!M$2:N$13,2,FALSE)),0)</f>
        <v>1673</v>
      </c>
      <c r="S612" s="11">
        <f t="shared" si="1"/>
        <v>167</v>
      </c>
      <c r="T612" s="11" t="str">
        <f t="array" ref="T612">IFERROR(INDEX('Pontuação'!G$13:G$101, MATCH(S612, 'Pontuação'!F$13:F$101, 0)), "Faixa Indefinida")</f>
        <v>B</v>
      </c>
      <c r="U612" s="11">
        <f t="shared" si="2"/>
        <v>0</v>
      </c>
      <c r="V612" s="11">
        <f t="shared" si="3"/>
        <v>1</v>
      </c>
      <c r="W612" s="11">
        <f t="shared" si="4"/>
        <v>0</v>
      </c>
      <c r="X612" s="11">
        <f t="shared" si="5"/>
        <v>0</v>
      </c>
      <c r="Y612" s="11">
        <f>ROUNDUP(SUM(VLOOKUP(F612,'Pontuação 3.0'!A$2:B$11,2,FALSE),VLOOKUP(E612,'Pontuação 3.0'!C$2:D$11,2,FALSE),VLOOKUP(H612,'Pontuação 3.0'!I$2:J$11,2,FALSE),VLOOKUP(J612,'Pontuação 3.0'!K$2:L$11,2,FALSE),VLOOKUP(G612,'Pontuação 3.0'!E$2:F$11,2,FALSE),VLOOKUP(I612,'Pontuação 3.0'!G$2:H$11,2,FALSE),VLOOKUP(K612,'Pontuação 3.0'!M$2:N$13,2,FALSE)),0)</f>
        <v>1935</v>
      </c>
      <c r="Z612" s="11">
        <f t="shared" si="6"/>
        <v>194</v>
      </c>
      <c r="AA612" s="11" t="str">
        <f t="array" ref="AA612">IFERROR(INDEX('Pontuação 3.0'!G$13:G$191, MATCH(Z612, 'Pontuação 3.0'!F$13:F$191, 0)), "Faixa Indefinida")</f>
        <v>C</v>
      </c>
      <c r="AB612" s="11">
        <f t="shared" si="7"/>
        <v>0</v>
      </c>
      <c r="AC612" s="11">
        <f t="shared" si="8"/>
        <v>0</v>
      </c>
      <c r="AD612" s="11">
        <f t="shared" si="9"/>
        <v>1</v>
      </c>
      <c r="AE612" s="11">
        <f t="shared" si="10"/>
        <v>0</v>
      </c>
    </row>
    <row r="613" ht="15.75" customHeight="1">
      <c r="A613" s="7">
        <v>45655.0</v>
      </c>
      <c r="B613" s="8" t="s">
        <v>1346</v>
      </c>
      <c r="C613" s="8" t="s">
        <v>1347</v>
      </c>
      <c r="D613" s="9">
        <v>4.4988136605E10</v>
      </c>
      <c r="E613" s="8" t="s">
        <v>15428</v>
      </c>
      <c r="F613" s="8" t="s">
        <v>15442</v>
      </c>
      <c r="G613" s="8" t="s">
        <v>15430</v>
      </c>
      <c r="H613" s="8" t="s">
        <v>15443</v>
      </c>
      <c r="I613" s="8" t="s">
        <v>15431</v>
      </c>
      <c r="J613" s="8" t="s">
        <v>15424</v>
      </c>
      <c r="K613" s="8" t="s">
        <v>15425</v>
      </c>
      <c r="L613" s="12" t="s">
        <v>15</v>
      </c>
      <c r="M613" s="12" t="s">
        <v>3780</v>
      </c>
      <c r="N613" s="12" t="s">
        <v>349</v>
      </c>
      <c r="O613" s="12" t="s">
        <v>3781</v>
      </c>
      <c r="P613" s="12" t="s">
        <v>119</v>
      </c>
      <c r="R613" s="10">
        <f>ROUNDUP(SUM(VLOOKUP(F613,'Pontuação'!A$2:B$11,2,FALSE),VLOOKUP(E613,'Pontuação'!C$2:D$11,2,FALSE),VLOOKUP(H613,'Pontuação'!I$2:J$11,2,FALSE),VLOOKUP(I613,'Pontuação'!G$2:H$11,2,FALSE),VLOOKUP(K613,'Pontuação'!M$2:N$13,2,FALSE)),0)</f>
        <v>1672</v>
      </c>
      <c r="S613" s="11">
        <f t="shared" si="1"/>
        <v>167</v>
      </c>
      <c r="T613" s="11" t="str">
        <f t="array" ref="T613">IFERROR(INDEX('Pontuação'!G$13:G$101, MATCH(S613, 'Pontuação'!F$13:F$101, 0)), "Faixa Indefinida")</f>
        <v>B</v>
      </c>
      <c r="U613" s="11">
        <f t="shared" si="2"/>
        <v>0</v>
      </c>
      <c r="V613" s="11">
        <f t="shared" si="3"/>
        <v>1</v>
      </c>
      <c r="W613" s="11">
        <f t="shared" si="4"/>
        <v>0</v>
      </c>
      <c r="X613" s="11">
        <f t="shared" si="5"/>
        <v>0</v>
      </c>
      <c r="Y613" s="11">
        <f>ROUNDUP(SUM(VLOOKUP(F613,'Pontuação 3.0'!A$2:B$11,2,FALSE),VLOOKUP(E613,'Pontuação 3.0'!C$2:D$11,2,FALSE),VLOOKUP(H613,'Pontuação 3.0'!I$2:J$11,2,FALSE),VLOOKUP(J613,'Pontuação 3.0'!K$2:L$11,2,FALSE),VLOOKUP(G613,'Pontuação 3.0'!E$2:F$11,2,FALSE),VLOOKUP(I613,'Pontuação 3.0'!G$2:H$11,2,FALSE),VLOOKUP(K613,'Pontuação 3.0'!M$2:N$13,2,FALSE)),0)</f>
        <v>2077</v>
      </c>
      <c r="Z613" s="11">
        <f t="shared" si="6"/>
        <v>208</v>
      </c>
      <c r="AA613" s="11" t="str">
        <f t="array" ref="AA613">IFERROR(INDEX('Pontuação 3.0'!G$13:G$191, MATCH(Z613, 'Pontuação 3.0'!F$13:F$191, 0)), "Faixa Indefinida")</f>
        <v>C</v>
      </c>
      <c r="AB613" s="11">
        <f t="shared" si="7"/>
        <v>0</v>
      </c>
      <c r="AC613" s="11">
        <f t="shared" si="8"/>
        <v>0</v>
      </c>
      <c r="AD613" s="11">
        <f t="shared" si="9"/>
        <v>1</v>
      </c>
      <c r="AE613" s="11">
        <f t="shared" si="10"/>
        <v>0</v>
      </c>
    </row>
    <row r="614" ht="15.75" customHeight="1">
      <c r="A614" s="7">
        <v>45655.0</v>
      </c>
      <c r="B614" s="8" t="s">
        <v>1348</v>
      </c>
      <c r="C614" s="8" t="s">
        <v>1349</v>
      </c>
      <c r="D614" s="9">
        <v>1.2985768033E10</v>
      </c>
      <c r="E614" s="8" t="s">
        <v>15428</v>
      </c>
      <c r="F614" s="8" t="s">
        <v>15420</v>
      </c>
      <c r="G614" s="8" t="s">
        <v>15430</v>
      </c>
      <c r="H614" s="8" t="s">
        <v>15443</v>
      </c>
      <c r="I614" s="8" t="s">
        <v>15423</v>
      </c>
      <c r="J614" s="8" t="s">
        <v>15424</v>
      </c>
      <c r="K614" s="8" t="s">
        <v>15425</v>
      </c>
      <c r="L614" s="12" t="s">
        <v>15</v>
      </c>
      <c r="M614" s="12" t="s">
        <v>3780</v>
      </c>
      <c r="N614" s="12" t="s">
        <v>497</v>
      </c>
      <c r="O614" s="12" t="s">
        <v>3797</v>
      </c>
      <c r="P614" s="12" t="s">
        <v>119</v>
      </c>
      <c r="R614" s="10">
        <f>ROUNDUP(SUM(VLOOKUP(F614,'Pontuação'!A$2:B$11,2,FALSE),VLOOKUP(E614,'Pontuação'!C$2:D$11,2,FALSE),VLOOKUP(H614,'Pontuação'!I$2:J$11,2,FALSE),VLOOKUP(I614,'Pontuação'!G$2:H$11,2,FALSE),VLOOKUP(K614,'Pontuação'!M$2:N$13,2,FALSE)),0)</f>
        <v>1579</v>
      </c>
      <c r="S614" s="11">
        <f t="shared" si="1"/>
        <v>158</v>
      </c>
      <c r="T614" s="11" t="str">
        <f t="array" ref="T614">IFERROR(INDEX('Pontuação'!G$13:G$101, MATCH(S614, 'Pontuação'!F$13:F$101, 0)), "Faixa Indefinida")</f>
        <v>C</v>
      </c>
      <c r="U614" s="11">
        <f t="shared" si="2"/>
        <v>0</v>
      </c>
      <c r="V614" s="11">
        <f t="shared" si="3"/>
        <v>0</v>
      </c>
      <c r="W614" s="11">
        <f t="shared" si="4"/>
        <v>1</v>
      </c>
      <c r="X614" s="11">
        <f t="shared" si="5"/>
        <v>0</v>
      </c>
      <c r="Y614" s="11">
        <f>ROUNDUP(SUM(VLOOKUP(F614,'Pontuação 3.0'!A$2:B$11,2,FALSE),VLOOKUP(E614,'Pontuação 3.0'!C$2:D$11,2,FALSE),VLOOKUP(H614,'Pontuação 3.0'!I$2:J$11,2,FALSE),VLOOKUP(J614,'Pontuação 3.0'!K$2:L$11,2,FALSE),VLOOKUP(G614,'Pontuação 3.0'!E$2:F$11,2,FALSE),VLOOKUP(I614,'Pontuação 3.0'!G$2:H$11,2,FALSE),VLOOKUP(K614,'Pontuação 3.0'!M$2:N$13,2,FALSE)),0)</f>
        <v>2058</v>
      </c>
      <c r="Z614" s="11">
        <f t="shared" si="6"/>
        <v>206</v>
      </c>
      <c r="AA614" s="11" t="str">
        <f t="array" ref="AA614">IFERROR(INDEX('Pontuação 3.0'!G$13:G$191, MATCH(Z614, 'Pontuação 3.0'!F$13:F$191, 0)), "Faixa Indefinida")</f>
        <v>C</v>
      </c>
      <c r="AB614" s="11">
        <f t="shared" si="7"/>
        <v>0</v>
      </c>
      <c r="AC614" s="11">
        <f t="shared" si="8"/>
        <v>0</v>
      </c>
      <c r="AD614" s="11">
        <f t="shared" si="9"/>
        <v>1</v>
      </c>
      <c r="AE614" s="11">
        <f t="shared" si="10"/>
        <v>0</v>
      </c>
    </row>
    <row r="615" ht="15.75" customHeight="1">
      <c r="A615" s="7">
        <v>45655.0</v>
      </c>
      <c r="B615" s="8" t="s">
        <v>1350</v>
      </c>
      <c r="C615" s="8" t="s">
        <v>1351</v>
      </c>
      <c r="D615" s="9">
        <v>9.7981253847E10</v>
      </c>
      <c r="E615" s="8" t="s">
        <v>15428</v>
      </c>
      <c r="F615" s="8" t="s">
        <v>15420</v>
      </c>
      <c r="G615" s="8" t="s">
        <v>15430</v>
      </c>
      <c r="H615" s="8" t="s">
        <v>15422</v>
      </c>
      <c r="I615" s="8" t="s">
        <v>15423</v>
      </c>
      <c r="J615" s="8" t="s">
        <v>15424</v>
      </c>
      <c r="K615" s="8" t="s">
        <v>15439</v>
      </c>
      <c r="L615" s="12" t="s">
        <v>15</v>
      </c>
      <c r="M615" s="12" t="s">
        <v>3780</v>
      </c>
      <c r="N615" s="12" t="s">
        <v>310</v>
      </c>
      <c r="O615" s="12" t="s">
        <v>3781</v>
      </c>
      <c r="P615" s="12" t="s">
        <v>119</v>
      </c>
      <c r="R615" s="10">
        <f>ROUNDUP(SUM(VLOOKUP(F615,'Pontuação'!A$2:B$11,2,FALSE),VLOOKUP(E615,'Pontuação'!C$2:D$11,2,FALSE),VLOOKUP(H615,'Pontuação'!I$2:J$11,2,FALSE),VLOOKUP(I615,'Pontuação'!G$2:H$11,2,FALSE),VLOOKUP(K615,'Pontuação'!M$2:N$13,2,FALSE)),0)</f>
        <v>1597</v>
      </c>
      <c r="S615" s="11">
        <f t="shared" si="1"/>
        <v>160</v>
      </c>
      <c r="T615" s="11" t="str">
        <f t="array" ref="T615">IFERROR(INDEX('Pontuação'!G$13:G$101, MATCH(S615, 'Pontuação'!F$13:F$101, 0)), "Faixa Indefinida")</f>
        <v>C</v>
      </c>
      <c r="U615" s="11">
        <f t="shared" si="2"/>
        <v>0</v>
      </c>
      <c r="V615" s="11">
        <f t="shared" si="3"/>
        <v>0</v>
      </c>
      <c r="W615" s="11">
        <f t="shared" si="4"/>
        <v>1</v>
      </c>
      <c r="X615" s="11">
        <f t="shared" si="5"/>
        <v>0</v>
      </c>
      <c r="Y615" s="11">
        <f>ROUNDUP(SUM(VLOOKUP(F615,'Pontuação 3.0'!A$2:B$11,2,FALSE),VLOOKUP(E615,'Pontuação 3.0'!C$2:D$11,2,FALSE),VLOOKUP(H615,'Pontuação 3.0'!I$2:J$11,2,FALSE),VLOOKUP(J615,'Pontuação 3.0'!K$2:L$11,2,FALSE),VLOOKUP(G615,'Pontuação 3.0'!E$2:F$11,2,FALSE),VLOOKUP(I615,'Pontuação 3.0'!G$2:H$11,2,FALSE),VLOOKUP(K615,'Pontuação 3.0'!M$2:N$13,2,FALSE)),0)</f>
        <v>2100</v>
      </c>
      <c r="Z615" s="11">
        <f t="shared" si="6"/>
        <v>210</v>
      </c>
      <c r="AA615" s="11" t="str">
        <f t="array" ref="AA615">IFERROR(INDEX('Pontuação 3.0'!G$13:G$191, MATCH(Z615, 'Pontuação 3.0'!F$13:F$191, 0)), "Faixa Indefinida")</f>
        <v>C</v>
      </c>
      <c r="AB615" s="11">
        <f t="shared" si="7"/>
        <v>0</v>
      </c>
      <c r="AC615" s="11">
        <f t="shared" si="8"/>
        <v>0</v>
      </c>
      <c r="AD615" s="11">
        <f t="shared" si="9"/>
        <v>1</v>
      </c>
      <c r="AE615" s="11">
        <f t="shared" si="10"/>
        <v>0</v>
      </c>
    </row>
    <row r="616" ht="15.75" customHeight="1">
      <c r="A616" s="7">
        <v>45655.0</v>
      </c>
      <c r="B616" s="8" t="s">
        <v>1352</v>
      </c>
      <c r="C616" s="8" t="s">
        <v>1353</v>
      </c>
      <c r="D616" s="8" t="s">
        <v>1354</v>
      </c>
      <c r="E616" s="8" t="s">
        <v>15428</v>
      </c>
      <c r="F616" s="8" t="s">
        <v>15442</v>
      </c>
      <c r="G616" s="8" t="s">
        <v>15430</v>
      </c>
      <c r="H616" s="8" t="s">
        <v>15443</v>
      </c>
      <c r="I616" s="8" t="s">
        <v>15423</v>
      </c>
      <c r="J616" s="8" t="s">
        <v>15424</v>
      </c>
      <c r="K616" s="8" t="s">
        <v>15432</v>
      </c>
      <c r="L616" s="12" t="s">
        <v>15</v>
      </c>
      <c r="M616" s="12" t="s">
        <v>3780</v>
      </c>
      <c r="N616" s="12" t="s">
        <v>162</v>
      </c>
      <c r="O616" s="12" t="s">
        <v>3781</v>
      </c>
      <c r="P616" s="12" t="s">
        <v>17</v>
      </c>
      <c r="R616" s="10">
        <f>ROUNDUP(SUM(VLOOKUP(F616,'Pontuação'!A$2:B$11,2,FALSE),VLOOKUP(E616,'Pontuação'!C$2:D$11,2,FALSE),VLOOKUP(H616,'Pontuação'!I$2:J$11,2,FALSE),VLOOKUP(I616,'Pontuação'!G$2:H$11,2,FALSE),VLOOKUP(K616,'Pontuação'!M$2:N$13,2,FALSE)),0)</f>
        <v>1699</v>
      </c>
      <c r="S616" s="11">
        <f t="shared" si="1"/>
        <v>170</v>
      </c>
      <c r="T616" s="11" t="str">
        <f t="array" ref="T616">IFERROR(INDEX('Pontuação'!G$13:G$101, MATCH(S616, 'Pontuação'!F$13:F$101, 0)), "Faixa Indefinida")</f>
        <v>B</v>
      </c>
      <c r="U616" s="11">
        <f t="shared" si="2"/>
        <v>0</v>
      </c>
      <c r="V616" s="11">
        <f t="shared" si="3"/>
        <v>1</v>
      </c>
      <c r="W616" s="11">
        <f t="shared" si="4"/>
        <v>0</v>
      </c>
      <c r="X616" s="11">
        <f t="shared" si="5"/>
        <v>0</v>
      </c>
      <c r="Y616" s="11">
        <f>ROUNDUP(SUM(VLOOKUP(F616,'Pontuação 3.0'!A$2:B$11,2,FALSE),VLOOKUP(E616,'Pontuação 3.0'!C$2:D$11,2,FALSE),VLOOKUP(H616,'Pontuação 3.0'!I$2:J$11,2,FALSE),VLOOKUP(J616,'Pontuação 3.0'!K$2:L$11,2,FALSE),VLOOKUP(G616,'Pontuação 3.0'!E$2:F$11,2,FALSE),VLOOKUP(I616,'Pontuação 3.0'!G$2:H$11,2,FALSE),VLOOKUP(K616,'Pontuação 3.0'!M$2:N$13,2,FALSE)),0)</f>
        <v>2011</v>
      </c>
      <c r="Z616" s="11">
        <f t="shared" si="6"/>
        <v>201</v>
      </c>
      <c r="AA616" s="11" t="str">
        <f t="array" ref="AA616">IFERROR(INDEX('Pontuação 3.0'!G$13:G$191, MATCH(Z616, 'Pontuação 3.0'!F$13:F$191, 0)), "Faixa Indefinida")</f>
        <v>C</v>
      </c>
      <c r="AB616" s="11">
        <f t="shared" si="7"/>
        <v>0</v>
      </c>
      <c r="AC616" s="11">
        <f t="shared" si="8"/>
        <v>0</v>
      </c>
      <c r="AD616" s="11">
        <f t="shared" si="9"/>
        <v>1</v>
      </c>
      <c r="AE616" s="11">
        <f t="shared" si="10"/>
        <v>0</v>
      </c>
    </row>
    <row r="617" ht="15.75" customHeight="1">
      <c r="A617" s="7">
        <v>45655.0</v>
      </c>
      <c r="B617" s="8" t="s">
        <v>1357</v>
      </c>
      <c r="C617" s="8" t="s">
        <v>1358</v>
      </c>
      <c r="D617" s="9">
        <v>1.3978164848E10</v>
      </c>
      <c r="E617" s="8" t="s">
        <v>15428</v>
      </c>
      <c r="F617" s="8" t="s">
        <v>15442</v>
      </c>
      <c r="G617" s="8" t="s">
        <v>15430</v>
      </c>
      <c r="H617" s="8" t="s">
        <v>15446</v>
      </c>
      <c r="I617" s="8" t="s">
        <v>15431</v>
      </c>
      <c r="J617" s="8" t="s">
        <v>15424</v>
      </c>
      <c r="K617" s="8" t="s">
        <v>15432</v>
      </c>
      <c r="L617" s="12" t="s">
        <v>15</v>
      </c>
      <c r="M617" s="12" t="s">
        <v>3780</v>
      </c>
      <c r="N617" s="12" t="s">
        <v>497</v>
      </c>
      <c r="O617" s="12" t="s">
        <v>3797</v>
      </c>
      <c r="P617" s="12" t="s">
        <v>119</v>
      </c>
      <c r="R617" s="10">
        <f>ROUNDUP(SUM(VLOOKUP(F617,'Pontuação'!A$2:B$11,2,FALSE),VLOOKUP(E617,'Pontuação'!C$2:D$11,2,FALSE),VLOOKUP(H617,'Pontuação'!I$2:J$11,2,FALSE),VLOOKUP(I617,'Pontuação'!G$2:H$11,2,FALSE),VLOOKUP(K617,'Pontuação'!M$2:N$13,2,FALSE)),0)</f>
        <v>1820</v>
      </c>
      <c r="S617" s="11">
        <f t="shared" si="1"/>
        <v>182</v>
      </c>
      <c r="T617" s="11" t="str">
        <f t="array" ref="T617">IFERROR(INDEX('Pontuação'!G$13:G$101, MATCH(S617, 'Pontuação'!F$13:F$101, 0)), "Faixa Indefinida")</f>
        <v>B</v>
      </c>
      <c r="U617" s="11">
        <f t="shared" si="2"/>
        <v>0</v>
      </c>
      <c r="V617" s="11">
        <f t="shared" si="3"/>
        <v>1</v>
      </c>
      <c r="W617" s="11">
        <f t="shared" si="4"/>
        <v>0</v>
      </c>
      <c r="X617" s="11">
        <f t="shared" si="5"/>
        <v>0</v>
      </c>
      <c r="Y617" s="11">
        <f>ROUNDUP(SUM(VLOOKUP(F617,'Pontuação 3.0'!A$2:B$11,2,FALSE),VLOOKUP(E617,'Pontuação 3.0'!C$2:D$11,2,FALSE),VLOOKUP(H617,'Pontuação 3.0'!I$2:J$11,2,FALSE),VLOOKUP(J617,'Pontuação 3.0'!K$2:L$11,2,FALSE),VLOOKUP(G617,'Pontuação 3.0'!E$2:F$11,2,FALSE),VLOOKUP(I617,'Pontuação 3.0'!G$2:H$11,2,FALSE),VLOOKUP(K617,'Pontuação 3.0'!M$2:N$13,2,FALSE)),0)</f>
        <v>2314</v>
      </c>
      <c r="Z617" s="11">
        <f t="shared" si="6"/>
        <v>231</v>
      </c>
      <c r="AA617" s="11" t="str">
        <f t="array" ref="AA617">IFERROR(INDEX('Pontuação 3.0'!G$13:G$191, MATCH(Z617, 'Pontuação 3.0'!F$13:F$191, 0)), "Faixa Indefinida")</f>
        <v>B</v>
      </c>
      <c r="AB617" s="11">
        <f t="shared" si="7"/>
        <v>0</v>
      </c>
      <c r="AC617" s="11">
        <f t="shared" si="8"/>
        <v>1</v>
      </c>
      <c r="AD617" s="11">
        <f t="shared" si="9"/>
        <v>0</v>
      </c>
      <c r="AE617" s="11">
        <f t="shared" si="10"/>
        <v>0</v>
      </c>
    </row>
    <row r="618" ht="15.75" customHeight="1">
      <c r="A618" s="7">
        <v>45655.0</v>
      </c>
      <c r="B618" s="8" t="s">
        <v>1363</v>
      </c>
      <c r="C618" s="8" t="s">
        <v>1364</v>
      </c>
      <c r="D618" s="9">
        <v>6.7981415204E10</v>
      </c>
      <c r="E618" s="8" t="s">
        <v>15428</v>
      </c>
      <c r="F618" s="8" t="s">
        <v>15436</v>
      </c>
      <c r="G618" s="8" t="s">
        <v>15437</v>
      </c>
      <c r="H618" s="8" t="s">
        <v>15438</v>
      </c>
      <c r="I618" s="8" t="s">
        <v>15431</v>
      </c>
      <c r="J618" s="8" t="s">
        <v>15424</v>
      </c>
      <c r="K618" s="8" t="s">
        <v>15432</v>
      </c>
      <c r="L618" s="12" t="s">
        <v>15</v>
      </c>
      <c r="M618" s="12" t="s">
        <v>3780</v>
      </c>
      <c r="N618" s="12" t="s">
        <v>162</v>
      </c>
      <c r="O618" s="12" t="s">
        <v>3781</v>
      </c>
      <c r="P618" s="12" t="s">
        <v>119</v>
      </c>
      <c r="R618" s="10">
        <f>ROUNDUP(SUM(VLOOKUP(F618,'Pontuação'!A$2:B$11,2,FALSE),VLOOKUP(E618,'Pontuação'!C$2:D$11,2,FALSE),VLOOKUP(H618,'Pontuação'!I$2:J$11,2,FALSE),VLOOKUP(I618,'Pontuação'!G$2:H$11,2,FALSE),VLOOKUP(K618,'Pontuação'!M$2:N$13,2,FALSE)),0)</f>
        <v>1431</v>
      </c>
      <c r="S618" s="11">
        <f t="shared" si="1"/>
        <v>143</v>
      </c>
      <c r="T618" s="11" t="str">
        <f t="array" ref="T618">IFERROR(INDEX('Pontuação'!G$13:G$101, MATCH(S618, 'Pontuação'!F$13:F$101, 0)), "Faixa Indefinida")</f>
        <v>D</v>
      </c>
      <c r="U618" s="11">
        <f t="shared" si="2"/>
        <v>0</v>
      </c>
      <c r="V618" s="11">
        <f t="shared" si="3"/>
        <v>0</v>
      </c>
      <c r="W618" s="11">
        <f t="shared" si="4"/>
        <v>0</v>
      </c>
      <c r="X618" s="11">
        <f t="shared" si="5"/>
        <v>1</v>
      </c>
      <c r="Y618" s="11">
        <f>ROUNDUP(SUM(VLOOKUP(F618,'Pontuação 3.0'!A$2:B$11,2,FALSE),VLOOKUP(E618,'Pontuação 3.0'!C$2:D$11,2,FALSE),VLOOKUP(H618,'Pontuação 3.0'!I$2:J$11,2,FALSE),VLOOKUP(J618,'Pontuação 3.0'!K$2:L$11,2,FALSE),VLOOKUP(G618,'Pontuação 3.0'!E$2:F$11,2,FALSE),VLOOKUP(I618,'Pontuação 3.0'!G$2:H$11,2,FALSE),VLOOKUP(K618,'Pontuação 3.0'!M$2:N$13,2,FALSE)),0)</f>
        <v>1957</v>
      </c>
      <c r="Z618" s="11">
        <f t="shared" si="6"/>
        <v>196</v>
      </c>
      <c r="AA618" s="11" t="str">
        <f t="array" ref="AA618">IFERROR(INDEX('Pontuação 3.0'!G$13:G$191, MATCH(Z618, 'Pontuação 3.0'!F$13:F$191, 0)), "Faixa Indefinida")</f>
        <v>C</v>
      </c>
      <c r="AB618" s="11">
        <f t="shared" si="7"/>
        <v>0</v>
      </c>
      <c r="AC618" s="11">
        <f t="shared" si="8"/>
        <v>0</v>
      </c>
      <c r="AD618" s="11">
        <f t="shared" si="9"/>
        <v>1</v>
      </c>
      <c r="AE618" s="11">
        <f t="shared" si="10"/>
        <v>0</v>
      </c>
    </row>
    <row r="619" ht="15.75" customHeight="1">
      <c r="A619" s="7">
        <v>45655.0</v>
      </c>
      <c r="B619" s="8" t="s">
        <v>1365</v>
      </c>
      <c r="C619" s="8" t="s">
        <v>1366</v>
      </c>
      <c r="D619" s="9">
        <v>1.9989247876E10</v>
      </c>
      <c r="E619" s="8" t="s">
        <v>15428</v>
      </c>
      <c r="F619" s="8" t="s">
        <v>15420</v>
      </c>
      <c r="G619" s="8" t="s">
        <v>15421</v>
      </c>
      <c r="H619" s="8" t="s">
        <v>15443</v>
      </c>
      <c r="I619" s="8" t="s">
        <v>15423</v>
      </c>
      <c r="J619" s="8" t="s">
        <v>15424</v>
      </c>
      <c r="K619" s="8" t="s">
        <v>15432</v>
      </c>
      <c r="L619" s="12" t="s">
        <v>15</v>
      </c>
      <c r="M619" s="12" t="s">
        <v>3780</v>
      </c>
      <c r="N619" s="12" t="s">
        <v>1677</v>
      </c>
      <c r="O619" s="12" t="s">
        <v>3781</v>
      </c>
      <c r="P619" s="12" t="s">
        <v>119</v>
      </c>
      <c r="R619" s="10">
        <f>ROUNDUP(SUM(VLOOKUP(F619,'Pontuação'!A$2:B$11,2,FALSE),VLOOKUP(E619,'Pontuação'!C$2:D$11,2,FALSE),VLOOKUP(H619,'Pontuação'!I$2:J$11,2,FALSE),VLOOKUP(I619,'Pontuação'!G$2:H$11,2,FALSE),VLOOKUP(K619,'Pontuação'!M$2:N$13,2,FALSE)),0)</f>
        <v>1711</v>
      </c>
      <c r="S619" s="11">
        <f t="shared" si="1"/>
        <v>171</v>
      </c>
      <c r="T619" s="11" t="str">
        <f t="array" ref="T619">IFERROR(INDEX('Pontuação'!G$13:G$101, MATCH(S619, 'Pontuação'!F$13:F$101, 0)), "Faixa Indefinida")</f>
        <v>B</v>
      </c>
      <c r="U619" s="11">
        <f t="shared" si="2"/>
        <v>0</v>
      </c>
      <c r="V619" s="11">
        <f t="shared" si="3"/>
        <v>1</v>
      </c>
      <c r="W619" s="11">
        <f t="shared" si="4"/>
        <v>0</v>
      </c>
      <c r="X619" s="11">
        <f t="shared" si="5"/>
        <v>0</v>
      </c>
      <c r="Y619" s="11">
        <f>ROUNDUP(SUM(VLOOKUP(F619,'Pontuação 3.0'!A$2:B$11,2,FALSE),VLOOKUP(E619,'Pontuação 3.0'!C$2:D$11,2,FALSE),VLOOKUP(H619,'Pontuação 3.0'!I$2:J$11,2,FALSE),VLOOKUP(J619,'Pontuação 3.0'!K$2:L$11,2,FALSE),VLOOKUP(G619,'Pontuação 3.0'!E$2:F$11,2,FALSE),VLOOKUP(I619,'Pontuação 3.0'!G$2:H$11,2,FALSE),VLOOKUP(K619,'Pontuação 3.0'!M$2:N$13,2,FALSE)),0)</f>
        <v>2004</v>
      </c>
      <c r="Z619" s="11">
        <f t="shared" si="6"/>
        <v>200</v>
      </c>
      <c r="AA619" s="11" t="str">
        <f t="array" ref="AA619">IFERROR(INDEX('Pontuação 3.0'!G$13:G$191, MATCH(Z619, 'Pontuação 3.0'!F$13:F$191, 0)), "Faixa Indefinida")</f>
        <v>C</v>
      </c>
      <c r="AB619" s="11">
        <f t="shared" si="7"/>
        <v>0</v>
      </c>
      <c r="AC619" s="11">
        <f t="shared" si="8"/>
        <v>0</v>
      </c>
      <c r="AD619" s="11">
        <f t="shared" si="9"/>
        <v>1</v>
      </c>
      <c r="AE619" s="11">
        <f t="shared" si="10"/>
        <v>0</v>
      </c>
    </row>
    <row r="620" ht="15.75" customHeight="1">
      <c r="A620" s="7">
        <v>45655.0</v>
      </c>
      <c r="B620" s="8" t="s">
        <v>288</v>
      </c>
      <c r="C620" s="8" t="s">
        <v>1367</v>
      </c>
      <c r="D620" s="9">
        <v>8.2988762957E10</v>
      </c>
      <c r="E620" s="8" t="s">
        <v>15428</v>
      </c>
      <c r="F620" s="8" t="s">
        <v>15420</v>
      </c>
      <c r="G620" s="8" t="s">
        <v>15421</v>
      </c>
      <c r="H620" s="8" t="s">
        <v>15446</v>
      </c>
      <c r="I620" s="8" t="s">
        <v>15431</v>
      </c>
      <c r="J620" s="8" t="s">
        <v>15448</v>
      </c>
      <c r="K620" s="8" t="s">
        <v>15432</v>
      </c>
      <c r="L620" s="12" t="s">
        <v>15</v>
      </c>
      <c r="M620" s="12" t="s">
        <v>3780</v>
      </c>
      <c r="N620" s="12" t="s">
        <v>162</v>
      </c>
      <c r="O620" s="12" t="s">
        <v>3781</v>
      </c>
      <c r="P620" s="12" t="s">
        <v>119</v>
      </c>
      <c r="R620" s="10">
        <f>ROUNDUP(SUM(VLOOKUP(F620,'Pontuação'!A$2:B$11,2,FALSE),VLOOKUP(E620,'Pontuação'!C$2:D$11,2,FALSE),VLOOKUP(H620,'Pontuação'!I$2:J$11,2,FALSE),VLOOKUP(I620,'Pontuação'!G$2:H$11,2,FALSE),VLOOKUP(K620,'Pontuação'!M$2:N$13,2,FALSE)),0)</f>
        <v>1832</v>
      </c>
      <c r="S620" s="11">
        <f t="shared" si="1"/>
        <v>183</v>
      </c>
      <c r="T620" s="11" t="str">
        <f t="array" ref="T620">IFERROR(INDEX('Pontuação'!G$13:G$101, MATCH(S620, 'Pontuação'!F$13:F$101, 0)), "Faixa Indefinida")</f>
        <v>B</v>
      </c>
      <c r="U620" s="11">
        <f t="shared" si="2"/>
        <v>0</v>
      </c>
      <c r="V620" s="11">
        <f t="shared" si="3"/>
        <v>1</v>
      </c>
      <c r="W620" s="11">
        <f t="shared" si="4"/>
        <v>0</v>
      </c>
      <c r="X620" s="11">
        <f t="shared" si="5"/>
        <v>0</v>
      </c>
      <c r="Y620" s="11">
        <f>ROUNDUP(SUM(VLOOKUP(F620,'Pontuação 3.0'!A$2:B$11,2,FALSE),VLOOKUP(E620,'Pontuação 3.0'!C$2:D$11,2,FALSE),VLOOKUP(H620,'Pontuação 3.0'!I$2:J$11,2,FALSE),VLOOKUP(J620,'Pontuação 3.0'!K$2:L$11,2,FALSE),VLOOKUP(G620,'Pontuação 3.0'!E$2:F$11,2,FALSE),VLOOKUP(I620,'Pontuação 3.0'!G$2:H$11,2,FALSE),VLOOKUP(K620,'Pontuação 3.0'!M$2:N$13,2,FALSE)),0)</f>
        <v>2568</v>
      </c>
      <c r="Z620" s="11">
        <f t="shared" si="6"/>
        <v>257</v>
      </c>
      <c r="AA620" s="11" t="str">
        <f t="array" ref="AA620">IFERROR(INDEX('Pontuação 3.0'!G$13:G$191, MATCH(Z620, 'Pontuação 3.0'!F$13:F$191, 0)), "Faixa Indefinida")</f>
        <v>A</v>
      </c>
      <c r="AB620" s="11">
        <f t="shared" si="7"/>
        <v>1</v>
      </c>
      <c r="AC620" s="11">
        <f t="shared" si="8"/>
        <v>0</v>
      </c>
      <c r="AD620" s="11">
        <f t="shared" si="9"/>
        <v>0</v>
      </c>
      <c r="AE620" s="11">
        <f t="shared" si="10"/>
        <v>0</v>
      </c>
    </row>
    <row r="621" ht="15.75" customHeight="1">
      <c r="A621" s="7">
        <v>45655.0</v>
      </c>
      <c r="B621" s="8" t="s">
        <v>463</v>
      </c>
      <c r="C621" s="8" t="s">
        <v>1368</v>
      </c>
      <c r="D621" s="9">
        <v>5.1995341368E10</v>
      </c>
      <c r="E621" s="8" t="s">
        <v>15428</v>
      </c>
      <c r="F621" s="8" t="s">
        <v>15420</v>
      </c>
      <c r="G621" s="8" t="s">
        <v>15430</v>
      </c>
      <c r="H621" s="8" t="s">
        <v>15446</v>
      </c>
      <c r="I621" s="8" t="s">
        <v>15423</v>
      </c>
      <c r="J621" s="8" t="s">
        <v>15424</v>
      </c>
      <c r="K621" s="8" t="s">
        <v>15439</v>
      </c>
      <c r="L621" s="12" t="s">
        <v>15</v>
      </c>
      <c r="M621" s="12" t="s">
        <v>3780</v>
      </c>
      <c r="N621" s="12" t="s">
        <v>497</v>
      </c>
      <c r="O621" s="12" t="s">
        <v>3792</v>
      </c>
      <c r="P621" s="12" t="s">
        <v>119</v>
      </c>
      <c r="R621" s="10">
        <f>ROUNDUP(SUM(VLOOKUP(F621,'Pontuação'!A$2:B$11,2,FALSE),VLOOKUP(E621,'Pontuação'!C$2:D$11,2,FALSE),VLOOKUP(H621,'Pontuação'!I$2:J$11,2,FALSE),VLOOKUP(I621,'Pontuação'!G$2:H$11,2,FALSE),VLOOKUP(K621,'Pontuação'!M$2:N$13,2,FALSE)),0)</f>
        <v>1639</v>
      </c>
      <c r="S621" s="11">
        <f t="shared" si="1"/>
        <v>164</v>
      </c>
      <c r="T621" s="11" t="str">
        <f t="array" ref="T621">IFERROR(INDEX('Pontuação'!G$13:G$101, MATCH(S621, 'Pontuação'!F$13:F$101, 0)), "Faixa Indefinida")</f>
        <v>C</v>
      </c>
      <c r="U621" s="11">
        <f t="shared" si="2"/>
        <v>0</v>
      </c>
      <c r="V621" s="11">
        <f t="shared" si="3"/>
        <v>0</v>
      </c>
      <c r="W621" s="11">
        <f t="shared" si="4"/>
        <v>1</v>
      </c>
      <c r="X621" s="11">
        <f t="shared" si="5"/>
        <v>0</v>
      </c>
      <c r="Y621" s="11">
        <f>ROUNDUP(SUM(VLOOKUP(F621,'Pontuação 3.0'!A$2:B$11,2,FALSE),VLOOKUP(E621,'Pontuação 3.0'!C$2:D$11,2,FALSE),VLOOKUP(H621,'Pontuação 3.0'!I$2:J$11,2,FALSE),VLOOKUP(J621,'Pontuação 3.0'!K$2:L$11,2,FALSE),VLOOKUP(G621,'Pontuação 3.0'!E$2:F$11,2,FALSE),VLOOKUP(I621,'Pontuação 3.0'!G$2:H$11,2,FALSE),VLOOKUP(K621,'Pontuação 3.0'!M$2:N$13,2,FALSE)),0)</f>
        <v>2187</v>
      </c>
      <c r="Z621" s="11">
        <f t="shared" si="6"/>
        <v>219</v>
      </c>
      <c r="AA621" s="11" t="str">
        <f t="array" ref="AA621">IFERROR(INDEX('Pontuação 3.0'!G$13:G$191, MATCH(Z621, 'Pontuação 3.0'!F$13:F$191, 0)), "Faixa Indefinida")</f>
        <v>B</v>
      </c>
      <c r="AB621" s="11">
        <f t="shared" si="7"/>
        <v>0</v>
      </c>
      <c r="AC621" s="11">
        <f t="shared" si="8"/>
        <v>1</v>
      </c>
      <c r="AD621" s="11">
        <f t="shared" si="9"/>
        <v>0</v>
      </c>
      <c r="AE621" s="11">
        <f t="shared" si="10"/>
        <v>0</v>
      </c>
    </row>
    <row r="622" ht="15.75" customHeight="1">
      <c r="A622" s="7">
        <v>45655.0</v>
      </c>
      <c r="B622" s="8" t="s">
        <v>1369</v>
      </c>
      <c r="C622" s="8" t="s">
        <v>1370</v>
      </c>
      <c r="D622" s="9">
        <v>5.198974404E10</v>
      </c>
      <c r="E622" s="8" t="s">
        <v>15428</v>
      </c>
      <c r="F622" s="8" t="s">
        <v>15442</v>
      </c>
      <c r="G622" s="8" t="s">
        <v>15451</v>
      </c>
      <c r="H622" s="8" t="s">
        <v>15446</v>
      </c>
      <c r="I622" s="8" t="s">
        <v>15423</v>
      </c>
      <c r="J622" s="8" t="s">
        <v>15424</v>
      </c>
      <c r="K622" s="8" t="s">
        <v>15432</v>
      </c>
      <c r="L622" s="12" t="s">
        <v>15</v>
      </c>
      <c r="M622" s="12" t="s">
        <v>3780</v>
      </c>
      <c r="N622" s="12" t="s">
        <v>1554</v>
      </c>
      <c r="O622" s="12" t="s">
        <v>3792</v>
      </c>
      <c r="P622" s="12" t="s">
        <v>17</v>
      </c>
      <c r="R622" s="10">
        <f>ROUNDUP(SUM(VLOOKUP(F622,'Pontuação'!A$2:B$11,2,FALSE),VLOOKUP(E622,'Pontuação'!C$2:D$11,2,FALSE),VLOOKUP(H622,'Pontuação'!I$2:J$11,2,FALSE),VLOOKUP(I622,'Pontuação'!G$2:H$11,2,FALSE),VLOOKUP(K622,'Pontuação'!M$2:N$13,2,FALSE)),0)</f>
        <v>1715</v>
      </c>
      <c r="S622" s="11">
        <f t="shared" si="1"/>
        <v>172</v>
      </c>
      <c r="T622" s="11" t="str">
        <f t="array" ref="T622">IFERROR(INDEX('Pontuação'!G$13:G$101, MATCH(S622, 'Pontuação'!F$13:F$101, 0)), "Faixa Indefinida")</f>
        <v>B</v>
      </c>
      <c r="U622" s="11">
        <f t="shared" si="2"/>
        <v>0</v>
      </c>
      <c r="V622" s="11">
        <f t="shared" si="3"/>
        <v>1</v>
      </c>
      <c r="W622" s="11">
        <f t="shared" si="4"/>
        <v>0</v>
      </c>
      <c r="X622" s="11">
        <f t="shared" si="5"/>
        <v>0</v>
      </c>
      <c r="Y622" s="11">
        <f>ROUNDUP(SUM(VLOOKUP(F622,'Pontuação 3.0'!A$2:B$11,2,FALSE),VLOOKUP(E622,'Pontuação 3.0'!C$2:D$11,2,FALSE),VLOOKUP(H622,'Pontuação 3.0'!I$2:J$11,2,FALSE),VLOOKUP(J622,'Pontuação 3.0'!K$2:L$11,2,FALSE),VLOOKUP(G622,'Pontuação 3.0'!E$2:F$11,2,FALSE),VLOOKUP(I622,'Pontuação 3.0'!G$2:H$11,2,FALSE),VLOOKUP(K622,'Pontuação 3.0'!M$2:N$13,2,FALSE)),0)</f>
        <v>2012</v>
      </c>
      <c r="Z622" s="11">
        <f t="shared" si="6"/>
        <v>201</v>
      </c>
      <c r="AA622" s="11" t="str">
        <f t="array" ref="AA622">IFERROR(INDEX('Pontuação 3.0'!G$13:G$191, MATCH(Z622, 'Pontuação 3.0'!F$13:F$191, 0)), "Faixa Indefinida")</f>
        <v>C</v>
      </c>
      <c r="AB622" s="11">
        <f t="shared" si="7"/>
        <v>0</v>
      </c>
      <c r="AC622" s="11">
        <f t="shared" si="8"/>
        <v>0</v>
      </c>
      <c r="AD622" s="11">
        <f t="shared" si="9"/>
        <v>1</v>
      </c>
      <c r="AE622" s="11">
        <f t="shared" si="10"/>
        <v>0</v>
      </c>
    </row>
    <row r="623" ht="15.75" customHeight="1">
      <c r="A623" s="7">
        <v>45655.0</v>
      </c>
      <c r="B623" s="8" t="s">
        <v>1372</v>
      </c>
      <c r="C623" s="8" t="s">
        <v>1373</v>
      </c>
      <c r="D623" s="8" t="s">
        <v>1374</v>
      </c>
      <c r="E623" s="8" t="s">
        <v>15428</v>
      </c>
      <c r="F623" s="8" t="s">
        <v>15442</v>
      </c>
      <c r="G623" s="8" t="s">
        <v>15421</v>
      </c>
      <c r="H623" s="8" t="s">
        <v>15446</v>
      </c>
      <c r="I623" s="8" t="s">
        <v>15423</v>
      </c>
      <c r="J623" s="8" t="s">
        <v>15448</v>
      </c>
      <c r="K623" s="8" t="s">
        <v>15425</v>
      </c>
      <c r="L623" s="12" t="s">
        <v>15</v>
      </c>
      <c r="M623" s="12" t="s">
        <v>3780</v>
      </c>
      <c r="N623" s="12" t="s">
        <v>1912</v>
      </c>
      <c r="O623" s="12" t="s">
        <v>3781</v>
      </c>
      <c r="P623" s="12" t="s">
        <v>119</v>
      </c>
      <c r="R623" s="10">
        <f>ROUNDUP(SUM(VLOOKUP(F623,'Pontuação'!A$2:B$11,2,FALSE),VLOOKUP(E623,'Pontuação'!C$2:D$11,2,FALSE),VLOOKUP(H623,'Pontuação'!I$2:J$11,2,FALSE),VLOOKUP(I623,'Pontuação'!G$2:H$11,2,FALSE),VLOOKUP(K623,'Pontuação'!M$2:N$13,2,FALSE)),0)</f>
        <v>1583</v>
      </c>
      <c r="S623" s="11">
        <f t="shared" si="1"/>
        <v>158</v>
      </c>
      <c r="T623" s="11" t="str">
        <f t="array" ref="T623">IFERROR(INDEX('Pontuação'!G$13:G$101, MATCH(S623, 'Pontuação'!F$13:F$101, 0)), "Faixa Indefinida")</f>
        <v>C</v>
      </c>
      <c r="U623" s="11">
        <f t="shared" si="2"/>
        <v>0</v>
      </c>
      <c r="V623" s="11">
        <f t="shared" si="3"/>
        <v>0</v>
      </c>
      <c r="W623" s="11">
        <f t="shared" si="4"/>
        <v>1</v>
      </c>
      <c r="X623" s="11">
        <f t="shared" si="5"/>
        <v>0</v>
      </c>
      <c r="Y623" s="11">
        <f>ROUNDUP(SUM(VLOOKUP(F623,'Pontuação 3.0'!A$2:B$11,2,FALSE),VLOOKUP(E623,'Pontuação 3.0'!C$2:D$11,2,FALSE),VLOOKUP(H623,'Pontuação 3.0'!I$2:J$11,2,FALSE),VLOOKUP(J623,'Pontuação 3.0'!K$2:L$11,2,FALSE),VLOOKUP(G623,'Pontuação 3.0'!E$2:F$11,2,FALSE),VLOOKUP(I623,'Pontuação 3.0'!G$2:H$11,2,FALSE),VLOOKUP(K623,'Pontuação 3.0'!M$2:N$13,2,FALSE)),0)</f>
        <v>2197</v>
      </c>
      <c r="Z623" s="11">
        <f t="shared" si="6"/>
        <v>220</v>
      </c>
      <c r="AA623" s="11" t="str">
        <f t="array" ref="AA623">IFERROR(INDEX('Pontuação 3.0'!G$13:G$191, MATCH(Z623, 'Pontuação 3.0'!F$13:F$191, 0)), "Faixa Indefinida")</f>
        <v>B</v>
      </c>
      <c r="AB623" s="11">
        <f t="shared" si="7"/>
        <v>0</v>
      </c>
      <c r="AC623" s="11">
        <f t="shared" si="8"/>
        <v>1</v>
      </c>
      <c r="AD623" s="11">
        <f t="shared" si="9"/>
        <v>0</v>
      </c>
      <c r="AE623" s="11">
        <f t="shared" si="10"/>
        <v>0</v>
      </c>
    </row>
    <row r="624" ht="15.75" customHeight="1">
      <c r="A624" s="7">
        <v>45655.0</v>
      </c>
      <c r="B624" s="8" t="s">
        <v>1383</v>
      </c>
      <c r="C624" s="8" t="s">
        <v>1384</v>
      </c>
      <c r="D624" s="9">
        <v>9.2991377885E10</v>
      </c>
      <c r="E624" s="8" t="s">
        <v>15428</v>
      </c>
      <c r="F624" s="8" t="s">
        <v>15442</v>
      </c>
      <c r="G624" s="8" t="s">
        <v>15421</v>
      </c>
      <c r="H624" s="8" t="s">
        <v>15446</v>
      </c>
      <c r="I624" s="8" t="s">
        <v>15431</v>
      </c>
      <c r="J624" s="8" t="s">
        <v>15448</v>
      </c>
      <c r="K624" s="8" t="s">
        <v>15425</v>
      </c>
      <c r="L624" s="12" t="s">
        <v>15</v>
      </c>
      <c r="M624" s="12" t="s">
        <v>3780</v>
      </c>
      <c r="N624" s="12" t="s">
        <v>1554</v>
      </c>
      <c r="O624" s="12" t="s">
        <v>3781</v>
      </c>
      <c r="P624" s="12" t="s">
        <v>119</v>
      </c>
      <c r="R624" s="10">
        <f>ROUNDUP(SUM(VLOOKUP(F624,'Pontuação'!A$2:B$11,2,FALSE),VLOOKUP(E624,'Pontuação'!C$2:D$11,2,FALSE),VLOOKUP(H624,'Pontuação'!I$2:J$11,2,FALSE),VLOOKUP(I624,'Pontuação'!G$2:H$11,2,FALSE),VLOOKUP(K624,'Pontuação'!M$2:N$13,2,FALSE)),0)</f>
        <v>1688</v>
      </c>
      <c r="S624" s="11">
        <f t="shared" si="1"/>
        <v>169</v>
      </c>
      <c r="T624" s="11" t="str">
        <f t="array" ref="T624">IFERROR(INDEX('Pontuação'!G$13:G$101, MATCH(S624, 'Pontuação'!F$13:F$101, 0)), "Faixa Indefinida")</f>
        <v>B</v>
      </c>
      <c r="U624" s="11">
        <f t="shared" si="2"/>
        <v>0</v>
      </c>
      <c r="V624" s="11">
        <f t="shared" si="3"/>
        <v>1</v>
      </c>
      <c r="W624" s="11">
        <f t="shared" si="4"/>
        <v>0</v>
      </c>
      <c r="X624" s="11">
        <f t="shared" si="5"/>
        <v>0</v>
      </c>
      <c r="Y624" s="11">
        <f>ROUNDUP(SUM(VLOOKUP(F624,'Pontuação 3.0'!A$2:B$11,2,FALSE),VLOOKUP(E624,'Pontuação 3.0'!C$2:D$11,2,FALSE),VLOOKUP(H624,'Pontuação 3.0'!I$2:J$11,2,FALSE),VLOOKUP(J624,'Pontuação 3.0'!K$2:L$11,2,FALSE),VLOOKUP(G624,'Pontuação 3.0'!E$2:F$11,2,FALSE),VLOOKUP(I624,'Pontuação 3.0'!G$2:H$11,2,FALSE),VLOOKUP(K624,'Pontuação 3.0'!M$2:N$13,2,FALSE)),0)</f>
        <v>2349</v>
      </c>
      <c r="Z624" s="11">
        <f t="shared" si="6"/>
        <v>235</v>
      </c>
      <c r="AA624" s="11" t="str">
        <f t="array" ref="AA624">IFERROR(INDEX('Pontuação 3.0'!G$13:G$191, MATCH(Z624, 'Pontuação 3.0'!F$13:F$191, 0)), "Faixa Indefinida")</f>
        <v>B</v>
      </c>
      <c r="AB624" s="11">
        <f t="shared" si="7"/>
        <v>0</v>
      </c>
      <c r="AC624" s="11">
        <f t="shared" si="8"/>
        <v>1</v>
      </c>
      <c r="AD624" s="11">
        <f t="shared" si="9"/>
        <v>0</v>
      </c>
      <c r="AE624" s="11">
        <f t="shared" si="10"/>
        <v>0</v>
      </c>
    </row>
    <row r="625" ht="15.75" customHeight="1">
      <c r="A625" s="7">
        <v>45655.0</v>
      </c>
      <c r="B625" s="8" t="s">
        <v>1381</v>
      </c>
      <c r="C625" s="8" t="s">
        <v>1382</v>
      </c>
      <c r="D625" s="9">
        <v>1.6988059927E10</v>
      </c>
      <c r="E625" s="8" t="s">
        <v>15428</v>
      </c>
      <c r="F625" s="8" t="s">
        <v>15442</v>
      </c>
      <c r="G625" s="8" t="s">
        <v>15421</v>
      </c>
      <c r="H625" s="8" t="s">
        <v>15422</v>
      </c>
      <c r="I625" s="8" t="s">
        <v>15423</v>
      </c>
      <c r="J625" s="8" t="s">
        <v>15424</v>
      </c>
      <c r="K625" s="8" t="s">
        <v>15432</v>
      </c>
      <c r="L625" s="12" t="s">
        <v>15</v>
      </c>
      <c r="M625" s="12" t="s">
        <v>3780</v>
      </c>
      <c r="N625" s="12" t="s">
        <v>360</v>
      </c>
      <c r="O625" s="12" t="s">
        <v>3792</v>
      </c>
      <c r="P625" s="12" t="s">
        <v>17</v>
      </c>
      <c r="R625" s="10">
        <f>ROUNDUP(SUM(VLOOKUP(F625,'Pontuação'!A$2:B$11,2,FALSE),VLOOKUP(E625,'Pontuação'!C$2:D$11,2,FALSE),VLOOKUP(H625,'Pontuação'!I$2:J$11,2,FALSE),VLOOKUP(I625,'Pontuação'!G$2:H$11,2,FALSE),VLOOKUP(K625,'Pontuação'!M$2:N$13,2,FALSE)),0)</f>
        <v>1673</v>
      </c>
      <c r="S625" s="11">
        <f t="shared" si="1"/>
        <v>167</v>
      </c>
      <c r="T625" s="11" t="str">
        <f t="array" ref="T625">IFERROR(INDEX('Pontuação'!G$13:G$101, MATCH(S625, 'Pontuação'!F$13:F$101, 0)), "Faixa Indefinida")</f>
        <v>B</v>
      </c>
      <c r="U625" s="11">
        <f t="shared" si="2"/>
        <v>0</v>
      </c>
      <c r="V625" s="11">
        <f t="shared" si="3"/>
        <v>1</v>
      </c>
      <c r="W625" s="11">
        <f t="shared" si="4"/>
        <v>0</v>
      </c>
      <c r="X625" s="11">
        <f t="shared" si="5"/>
        <v>0</v>
      </c>
      <c r="Y625" s="11">
        <f>ROUNDUP(SUM(VLOOKUP(F625,'Pontuação 3.0'!A$2:B$11,2,FALSE),VLOOKUP(E625,'Pontuação 3.0'!C$2:D$11,2,FALSE),VLOOKUP(H625,'Pontuação 3.0'!I$2:J$11,2,FALSE),VLOOKUP(J625,'Pontuação 3.0'!K$2:L$11,2,FALSE),VLOOKUP(G625,'Pontuação 3.0'!E$2:F$11,2,FALSE),VLOOKUP(I625,'Pontuação 3.0'!G$2:H$11,2,FALSE),VLOOKUP(K625,'Pontuação 3.0'!M$2:N$13,2,FALSE)),0)</f>
        <v>1935</v>
      </c>
      <c r="Z625" s="11">
        <f t="shared" si="6"/>
        <v>194</v>
      </c>
      <c r="AA625" s="11" t="str">
        <f t="array" ref="AA625">IFERROR(INDEX('Pontuação 3.0'!G$13:G$191, MATCH(Z625, 'Pontuação 3.0'!F$13:F$191, 0)), "Faixa Indefinida")</f>
        <v>C</v>
      </c>
      <c r="AB625" s="11">
        <f t="shared" si="7"/>
        <v>0</v>
      </c>
      <c r="AC625" s="11">
        <f t="shared" si="8"/>
        <v>0</v>
      </c>
      <c r="AD625" s="11">
        <f t="shared" si="9"/>
        <v>1</v>
      </c>
      <c r="AE625" s="11">
        <f t="shared" si="10"/>
        <v>0</v>
      </c>
    </row>
    <row r="626" ht="15.75" customHeight="1">
      <c r="A626" s="7">
        <v>45655.0</v>
      </c>
      <c r="B626" s="8" t="s">
        <v>1388</v>
      </c>
      <c r="C626" s="8" t="s">
        <v>1389</v>
      </c>
      <c r="D626" s="9">
        <v>8.3999841814E10</v>
      </c>
      <c r="E626" s="8" t="s">
        <v>15428</v>
      </c>
      <c r="F626" s="8" t="s">
        <v>15442</v>
      </c>
      <c r="G626" s="8" t="s">
        <v>15421</v>
      </c>
      <c r="H626" s="8" t="s">
        <v>15443</v>
      </c>
      <c r="I626" s="8" t="s">
        <v>15431</v>
      </c>
      <c r="J626" s="8" t="s">
        <v>15448</v>
      </c>
      <c r="K626" s="8" t="s">
        <v>15432</v>
      </c>
      <c r="L626" s="12" t="s">
        <v>15</v>
      </c>
      <c r="M626" s="12" t="s">
        <v>3780</v>
      </c>
      <c r="N626" s="12" t="s">
        <v>205</v>
      </c>
      <c r="O626" s="12" t="s">
        <v>3870</v>
      </c>
      <c r="P626" s="12" t="s">
        <v>119</v>
      </c>
      <c r="R626" s="10">
        <f>ROUNDUP(SUM(VLOOKUP(F626,'Pontuação'!A$2:B$11,2,FALSE),VLOOKUP(E626,'Pontuação'!C$2:D$11,2,FALSE),VLOOKUP(H626,'Pontuação'!I$2:J$11,2,FALSE),VLOOKUP(I626,'Pontuação'!G$2:H$11,2,FALSE),VLOOKUP(K626,'Pontuação'!M$2:N$13,2,FALSE)),0)</f>
        <v>1804</v>
      </c>
      <c r="S626" s="11">
        <f t="shared" si="1"/>
        <v>180</v>
      </c>
      <c r="T626" s="11" t="str">
        <f t="array" ref="T626">IFERROR(INDEX('Pontuação'!G$13:G$101, MATCH(S626, 'Pontuação'!F$13:F$101, 0)), "Faixa Indefinida")</f>
        <v>B</v>
      </c>
      <c r="U626" s="11">
        <f t="shared" si="2"/>
        <v>0</v>
      </c>
      <c r="V626" s="11">
        <f t="shared" si="3"/>
        <v>1</v>
      </c>
      <c r="W626" s="11">
        <f t="shared" si="4"/>
        <v>0</v>
      </c>
      <c r="X626" s="11">
        <f t="shared" si="5"/>
        <v>0</v>
      </c>
      <c r="Y626" s="11">
        <f>ROUNDUP(SUM(VLOOKUP(F626,'Pontuação 3.0'!A$2:B$11,2,FALSE),VLOOKUP(E626,'Pontuação 3.0'!C$2:D$11,2,FALSE),VLOOKUP(H626,'Pontuação 3.0'!I$2:J$11,2,FALSE),VLOOKUP(J626,'Pontuação 3.0'!K$2:L$11,2,FALSE),VLOOKUP(G626,'Pontuação 3.0'!E$2:F$11,2,FALSE),VLOOKUP(I626,'Pontuação 3.0'!G$2:H$11,2,FALSE),VLOOKUP(K626,'Pontuação 3.0'!M$2:N$13,2,FALSE)),0)</f>
        <v>2284</v>
      </c>
      <c r="Z626" s="11">
        <f t="shared" si="6"/>
        <v>228</v>
      </c>
      <c r="AA626" s="11" t="str">
        <f t="array" ref="AA626">IFERROR(INDEX('Pontuação 3.0'!G$13:G$191, MATCH(Z626, 'Pontuação 3.0'!F$13:F$191, 0)), "Faixa Indefinida")</f>
        <v>B</v>
      </c>
      <c r="AB626" s="11">
        <f t="shared" si="7"/>
        <v>0</v>
      </c>
      <c r="AC626" s="11">
        <f t="shared" si="8"/>
        <v>1</v>
      </c>
      <c r="AD626" s="11">
        <f t="shared" si="9"/>
        <v>0</v>
      </c>
      <c r="AE626" s="11">
        <f t="shared" si="10"/>
        <v>0</v>
      </c>
    </row>
    <row r="627" ht="15.75" customHeight="1">
      <c r="A627" s="7">
        <v>45655.0</v>
      </c>
      <c r="B627" s="8" t="s">
        <v>1393</v>
      </c>
      <c r="C627" s="8" t="s">
        <v>1394</v>
      </c>
      <c r="D627" s="9">
        <v>7.1981385892E10</v>
      </c>
      <c r="E627" s="8" t="s">
        <v>15428</v>
      </c>
      <c r="F627" s="8" t="s">
        <v>15442</v>
      </c>
      <c r="G627" s="8" t="s">
        <v>15430</v>
      </c>
      <c r="H627" s="8" t="s">
        <v>15422</v>
      </c>
      <c r="I627" s="8" t="s">
        <v>15423</v>
      </c>
      <c r="J627" s="8" t="s">
        <v>15424</v>
      </c>
      <c r="K627" s="8" t="s">
        <v>15480</v>
      </c>
      <c r="L627" s="12" t="s">
        <v>15</v>
      </c>
      <c r="M627" s="12" t="s">
        <v>3780</v>
      </c>
      <c r="N627" s="12" t="s">
        <v>497</v>
      </c>
      <c r="O627" s="12" t="s">
        <v>3781</v>
      </c>
      <c r="P627" s="12" t="s">
        <v>119</v>
      </c>
      <c r="R627" s="10">
        <f>ROUNDUP(SUM(VLOOKUP(F627,'Pontuação'!A$2:B$11,2,FALSE),VLOOKUP(E627,'Pontuação'!C$2:D$11,2,FALSE),VLOOKUP(H627,'Pontuação'!I$2:J$11,2,FALSE),VLOOKUP(I627,'Pontuação'!G$2:H$11,2,FALSE),VLOOKUP(K627,'Pontuação'!M$2:N$13,2,FALSE)),0)</f>
        <v>1504</v>
      </c>
      <c r="S627" s="11">
        <f t="shared" si="1"/>
        <v>150</v>
      </c>
      <c r="T627" s="11" t="str">
        <f t="array" ref="T627">IFERROR(INDEX('Pontuação'!G$13:G$101, MATCH(S627, 'Pontuação'!F$13:F$101, 0)), "Faixa Indefinida")</f>
        <v>C</v>
      </c>
      <c r="U627" s="11">
        <f t="shared" si="2"/>
        <v>0</v>
      </c>
      <c r="V627" s="11">
        <f t="shared" si="3"/>
        <v>0</v>
      </c>
      <c r="W627" s="11">
        <f t="shared" si="4"/>
        <v>1</v>
      </c>
      <c r="X627" s="11">
        <f t="shared" si="5"/>
        <v>0</v>
      </c>
      <c r="Y627" s="11">
        <f>ROUNDUP(SUM(VLOOKUP(F627,'Pontuação 3.0'!A$2:B$11,2,FALSE),VLOOKUP(E627,'Pontuação 3.0'!C$2:D$11,2,FALSE),VLOOKUP(H627,'Pontuação 3.0'!I$2:J$11,2,FALSE),VLOOKUP(J627,'Pontuação 3.0'!K$2:L$11,2,FALSE),VLOOKUP(G627,'Pontuação 3.0'!E$2:F$11,2,FALSE),VLOOKUP(I627,'Pontuação 3.0'!G$2:H$11,2,FALSE),VLOOKUP(K627,'Pontuação 3.0'!M$2:N$13,2,FALSE)),0)</f>
        <v>1959</v>
      </c>
      <c r="Z627" s="11">
        <f t="shared" si="6"/>
        <v>196</v>
      </c>
      <c r="AA627" s="11" t="str">
        <f t="array" ref="AA627">IFERROR(INDEX('Pontuação 3.0'!G$13:G$191, MATCH(Z627, 'Pontuação 3.0'!F$13:F$191, 0)), "Faixa Indefinida")</f>
        <v>C</v>
      </c>
      <c r="AB627" s="11">
        <f t="shared" si="7"/>
        <v>0</v>
      </c>
      <c r="AC627" s="11">
        <f t="shared" si="8"/>
        <v>0</v>
      </c>
      <c r="AD627" s="11">
        <f t="shared" si="9"/>
        <v>1</v>
      </c>
      <c r="AE627" s="11">
        <f t="shared" si="10"/>
        <v>0</v>
      </c>
    </row>
    <row r="628" ht="15.75" customHeight="1">
      <c r="A628" s="7">
        <v>45655.0</v>
      </c>
      <c r="B628" s="8" t="s">
        <v>536</v>
      </c>
      <c r="C628" s="8" t="s">
        <v>1395</v>
      </c>
      <c r="D628" s="9">
        <v>5.1991964264E10</v>
      </c>
      <c r="E628" s="8" t="s">
        <v>15428</v>
      </c>
      <c r="F628" s="8" t="s">
        <v>15420</v>
      </c>
      <c r="G628" s="8" t="s">
        <v>15430</v>
      </c>
      <c r="H628" s="8" t="s">
        <v>15446</v>
      </c>
      <c r="I628" s="8" t="s">
        <v>15423</v>
      </c>
      <c r="J628" s="8" t="s">
        <v>15424</v>
      </c>
      <c r="K628" s="8" t="s">
        <v>15432</v>
      </c>
      <c r="L628" s="12" t="s">
        <v>15</v>
      </c>
      <c r="M628" s="12" t="s">
        <v>3780</v>
      </c>
      <c r="N628" s="12" t="s">
        <v>1677</v>
      </c>
      <c r="O628" s="12" t="s">
        <v>3792</v>
      </c>
      <c r="P628" s="12" t="s">
        <v>17</v>
      </c>
      <c r="R628" s="10">
        <f>ROUNDUP(SUM(VLOOKUP(F628,'Pontuação'!A$2:B$11,2,FALSE),VLOOKUP(E628,'Pontuação'!C$2:D$11,2,FALSE),VLOOKUP(H628,'Pontuação'!I$2:J$11,2,FALSE),VLOOKUP(I628,'Pontuação'!G$2:H$11,2,FALSE),VLOOKUP(K628,'Pontuação'!M$2:N$13,2,FALSE)),0)</f>
        <v>1727</v>
      </c>
      <c r="S628" s="11">
        <f t="shared" si="1"/>
        <v>173</v>
      </c>
      <c r="T628" s="11" t="str">
        <f t="array" ref="T628">IFERROR(INDEX('Pontuação'!G$13:G$101, MATCH(S628, 'Pontuação'!F$13:F$101, 0)), "Faixa Indefinida")</f>
        <v>B</v>
      </c>
      <c r="U628" s="11">
        <f t="shared" si="2"/>
        <v>0</v>
      </c>
      <c r="V628" s="11">
        <f t="shared" si="3"/>
        <v>1</v>
      </c>
      <c r="W628" s="11">
        <f t="shared" si="4"/>
        <v>0</v>
      </c>
      <c r="X628" s="11">
        <f t="shared" si="5"/>
        <v>0</v>
      </c>
      <c r="Y628" s="11">
        <f>ROUNDUP(SUM(VLOOKUP(F628,'Pontuação 3.0'!A$2:B$11,2,FALSE),VLOOKUP(E628,'Pontuação 3.0'!C$2:D$11,2,FALSE),VLOOKUP(H628,'Pontuação 3.0'!I$2:J$11,2,FALSE),VLOOKUP(J628,'Pontuação 3.0'!K$2:L$11,2,FALSE),VLOOKUP(G628,'Pontuação 3.0'!E$2:F$11,2,FALSE),VLOOKUP(I628,'Pontuação 3.0'!G$2:H$11,2,FALSE),VLOOKUP(K628,'Pontuação 3.0'!M$2:N$13,2,FALSE)),0)</f>
        <v>2295</v>
      </c>
      <c r="Z628" s="11">
        <f t="shared" si="6"/>
        <v>230</v>
      </c>
      <c r="AA628" s="11" t="str">
        <f t="array" ref="AA628">IFERROR(INDEX('Pontuação 3.0'!G$13:G$191, MATCH(Z628, 'Pontuação 3.0'!F$13:F$191, 0)), "Faixa Indefinida")</f>
        <v>B</v>
      </c>
      <c r="AB628" s="11">
        <f t="shared" si="7"/>
        <v>0</v>
      </c>
      <c r="AC628" s="11">
        <f t="shared" si="8"/>
        <v>1</v>
      </c>
      <c r="AD628" s="11">
        <f t="shared" si="9"/>
        <v>0</v>
      </c>
      <c r="AE628" s="11">
        <f t="shared" si="10"/>
        <v>0</v>
      </c>
    </row>
    <row r="629" ht="15.75" customHeight="1">
      <c r="A629" s="7">
        <v>45655.0</v>
      </c>
      <c r="B629" s="8" t="s">
        <v>1396</v>
      </c>
      <c r="C629" s="8" t="s">
        <v>1397</v>
      </c>
      <c r="D629" s="9">
        <v>4.1999790741E10</v>
      </c>
      <c r="E629" s="8" t="s">
        <v>15428</v>
      </c>
      <c r="F629" s="8" t="s">
        <v>15420</v>
      </c>
      <c r="G629" s="8" t="s">
        <v>15421</v>
      </c>
      <c r="H629" s="8" t="s">
        <v>15438</v>
      </c>
      <c r="I629" s="8" t="s">
        <v>15431</v>
      </c>
      <c r="J629" s="8" t="s">
        <v>15424</v>
      </c>
      <c r="K629" s="8" t="s">
        <v>15432</v>
      </c>
      <c r="L629" s="12" t="s">
        <v>15</v>
      </c>
      <c r="M629" s="12" t="s">
        <v>3780</v>
      </c>
      <c r="N629" s="12" t="s">
        <v>986</v>
      </c>
      <c r="O629" s="12" t="s">
        <v>3792</v>
      </c>
      <c r="P629" s="12" t="s">
        <v>17</v>
      </c>
      <c r="R629" s="10">
        <f>ROUNDUP(SUM(VLOOKUP(F629,'Pontuação'!A$2:B$11,2,FALSE),VLOOKUP(E629,'Pontuação'!C$2:D$11,2,FALSE),VLOOKUP(H629,'Pontuação'!I$2:J$11,2,FALSE),VLOOKUP(I629,'Pontuação'!G$2:H$11,2,FALSE),VLOOKUP(K629,'Pontuação'!M$2:N$13,2,FALSE)),0)</f>
        <v>1676</v>
      </c>
      <c r="S629" s="11">
        <f t="shared" si="1"/>
        <v>168</v>
      </c>
      <c r="T629" s="11" t="str">
        <f t="array" ref="T629">IFERROR(INDEX('Pontuação'!G$13:G$101, MATCH(S629, 'Pontuação'!F$13:F$101, 0)), "Faixa Indefinida")</f>
        <v>B</v>
      </c>
      <c r="U629" s="11">
        <f t="shared" si="2"/>
        <v>0</v>
      </c>
      <c r="V629" s="11">
        <f t="shared" si="3"/>
        <v>1</v>
      </c>
      <c r="W629" s="11">
        <f t="shared" si="4"/>
        <v>0</v>
      </c>
      <c r="X629" s="11">
        <f t="shared" si="5"/>
        <v>0</v>
      </c>
      <c r="Y629" s="11">
        <f>ROUNDUP(SUM(VLOOKUP(F629,'Pontuação 3.0'!A$2:B$11,2,FALSE),VLOOKUP(E629,'Pontuação 3.0'!C$2:D$11,2,FALSE),VLOOKUP(H629,'Pontuação 3.0'!I$2:J$11,2,FALSE),VLOOKUP(J629,'Pontuação 3.0'!K$2:L$11,2,FALSE),VLOOKUP(G629,'Pontuação 3.0'!E$2:F$11,2,FALSE),VLOOKUP(I629,'Pontuação 3.0'!G$2:H$11,2,FALSE),VLOOKUP(K629,'Pontuação 3.0'!M$2:N$13,2,FALSE)),0)</f>
        <v>2072</v>
      </c>
      <c r="Z629" s="11">
        <f t="shared" si="6"/>
        <v>207</v>
      </c>
      <c r="AA629" s="11" t="str">
        <f t="array" ref="AA629">IFERROR(INDEX('Pontuação 3.0'!G$13:G$191, MATCH(Z629, 'Pontuação 3.0'!F$13:F$191, 0)), "Faixa Indefinida")</f>
        <v>C</v>
      </c>
      <c r="AB629" s="11">
        <f t="shared" si="7"/>
        <v>0</v>
      </c>
      <c r="AC629" s="11">
        <f t="shared" si="8"/>
        <v>0</v>
      </c>
      <c r="AD629" s="11">
        <f t="shared" si="9"/>
        <v>1</v>
      </c>
      <c r="AE629" s="11">
        <f t="shared" si="10"/>
        <v>0</v>
      </c>
    </row>
    <row r="630" ht="15.75" customHeight="1">
      <c r="A630" s="7">
        <v>45655.0</v>
      </c>
      <c r="B630" s="8" t="s">
        <v>1399</v>
      </c>
      <c r="C630" s="8" t="s">
        <v>1400</v>
      </c>
      <c r="D630" s="9">
        <v>2.199215769E10</v>
      </c>
      <c r="E630" s="8" t="s">
        <v>15419</v>
      </c>
      <c r="F630" s="8" t="s">
        <v>15429</v>
      </c>
      <c r="G630" s="8" t="s">
        <v>15421</v>
      </c>
      <c r="H630" s="8" t="s">
        <v>15438</v>
      </c>
      <c r="I630" s="8" t="s">
        <v>15431</v>
      </c>
      <c r="J630" s="8" t="s">
        <v>15424</v>
      </c>
      <c r="K630" s="8" t="s">
        <v>15480</v>
      </c>
      <c r="L630" s="12" t="s">
        <v>15</v>
      </c>
      <c r="M630" s="12" t="s">
        <v>3780</v>
      </c>
      <c r="N630" s="12" t="s">
        <v>354</v>
      </c>
      <c r="O630" s="12" t="s">
        <v>3781</v>
      </c>
      <c r="P630" s="12" t="s">
        <v>119</v>
      </c>
      <c r="R630" s="10">
        <f>ROUNDUP(SUM(VLOOKUP(F630,'Pontuação'!A$2:B$11,2,FALSE),VLOOKUP(E630,'Pontuação'!C$2:D$11,2,FALSE),VLOOKUP(H630,'Pontuação'!I$2:J$11,2,FALSE),VLOOKUP(I630,'Pontuação'!G$2:H$11,2,FALSE),VLOOKUP(K630,'Pontuação'!M$2:N$13,2,FALSE)),0)</f>
        <v>1482</v>
      </c>
      <c r="S630" s="11">
        <f t="shared" si="1"/>
        <v>148</v>
      </c>
      <c r="T630" s="11" t="str">
        <f t="array" ref="T630">IFERROR(INDEX('Pontuação'!G$13:G$101, MATCH(S630, 'Pontuação'!F$13:F$101, 0)), "Faixa Indefinida")</f>
        <v>C</v>
      </c>
      <c r="U630" s="11">
        <f t="shared" si="2"/>
        <v>0</v>
      </c>
      <c r="V630" s="11">
        <f t="shared" si="3"/>
        <v>0</v>
      </c>
      <c r="W630" s="11">
        <f t="shared" si="4"/>
        <v>1</v>
      </c>
      <c r="X630" s="11">
        <f t="shared" si="5"/>
        <v>0</v>
      </c>
      <c r="Y630" s="11">
        <f>ROUNDUP(SUM(VLOOKUP(F630,'Pontuação 3.0'!A$2:B$11,2,FALSE),VLOOKUP(E630,'Pontuação 3.0'!C$2:D$11,2,FALSE),VLOOKUP(H630,'Pontuação 3.0'!I$2:J$11,2,FALSE),VLOOKUP(J630,'Pontuação 3.0'!K$2:L$11,2,FALSE),VLOOKUP(G630,'Pontuação 3.0'!E$2:F$11,2,FALSE),VLOOKUP(I630,'Pontuação 3.0'!G$2:H$11,2,FALSE),VLOOKUP(K630,'Pontuação 3.0'!M$2:N$13,2,FALSE)),0)</f>
        <v>1704</v>
      </c>
      <c r="Z630" s="11">
        <f t="shared" si="6"/>
        <v>170</v>
      </c>
      <c r="AA630" s="11" t="str">
        <f t="array" ref="AA630">IFERROR(INDEX('Pontuação 3.0'!G$13:G$191, MATCH(Z630, 'Pontuação 3.0'!F$13:F$191, 0)), "Faixa Indefinida")</f>
        <v>D</v>
      </c>
      <c r="AB630" s="11">
        <f t="shared" si="7"/>
        <v>0</v>
      </c>
      <c r="AC630" s="11">
        <f t="shared" si="8"/>
        <v>0</v>
      </c>
      <c r="AD630" s="11">
        <f t="shared" si="9"/>
        <v>0</v>
      </c>
      <c r="AE630" s="11">
        <f t="shared" si="10"/>
        <v>1</v>
      </c>
    </row>
    <row r="631" ht="15.75" customHeight="1">
      <c r="A631" s="7">
        <v>45655.0</v>
      </c>
      <c r="B631" s="8" t="s">
        <v>1401</v>
      </c>
      <c r="C631" s="8" t="s">
        <v>1402</v>
      </c>
      <c r="D631" s="9">
        <v>1.1988199378E10</v>
      </c>
      <c r="E631" s="8" t="s">
        <v>15428</v>
      </c>
      <c r="F631" s="8" t="s">
        <v>15420</v>
      </c>
      <c r="G631" s="8" t="s">
        <v>15421</v>
      </c>
      <c r="H631" s="8" t="s">
        <v>15422</v>
      </c>
      <c r="I631" s="8" t="s">
        <v>15423</v>
      </c>
      <c r="J631" s="8" t="s">
        <v>15448</v>
      </c>
      <c r="K631" s="8" t="s">
        <v>15432</v>
      </c>
      <c r="L631" s="12" t="s">
        <v>15</v>
      </c>
      <c r="M631" s="12" t="s">
        <v>3780</v>
      </c>
      <c r="N631" s="12" t="s">
        <v>162</v>
      </c>
      <c r="O631" s="12" t="s">
        <v>3781</v>
      </c>
      <c r="P631" s="12" t="s">
        <v>119</v>
      </c>
      <c r="R631" s="10">
        <f>ROUNDUP(SUM(VLOOKUP(F631,'Pontuação'!A$2:B$11,2,FALSE),VLOOKUP(E631,'Pontuação'!C$2:D$11,2,FALSE),VLOOKUP(H631,'Pontuação'!I$2:J$11,2,FALSE),VLOOKUP(I631,'Pontuação'!G$2:H$11,2,FALSE),VLOOKUP(K631,'Pontuação'!M$2:N$13,2,FALSE)),0)</f>
        <v>1685</v>
      </c>
      <c r="S631" s="11">
        <f t="shared" si="1"/>
        <v>169</v>
      </c>
      <c r="T631" s="11" t="str">
        <f t="array" ref="T631">IFERROR(INDEX('Pontuação'!G$13:G$101, MATCH(S631, 'Pontuação'!F$13:F$101, 0)), "Faixa Indefinida")</f>
        <v>B</v>
      </c>
      <c r="U631" s="11">
        <f t="shared" si="2"/>
        <v>0</v>
      </c>
      <c r="V631" s="11">
        <f t="shared" si="3"/>
        <v>1</v>
      </c>
      <c r="W631" s="11">
        <f t="shared" si="4"/>
        <v>0</v>
      </c>
      <c r="X631" s="11">
        <f t="shared" si="5"/>
        <v>0</v>
      </c>
      <c r="Y631" s="11">
        <f>ROUNDUP(SUM(VLOOKUP(F631,'Pontuação 3.0'!A$2:B$11,2,FALSE),VLOOKUP(E631,'Pontuação 3.0'!C$2:D$11,2,FALSE),VLOOKUP(H631,'Pontuação 3.0'!I$2:J$11,2,FALSE),VLOOKUP(J631,'Pontuação 3.0'!K$2:L$11,2,FALSE),VLOOKUP(G631,'Pontuação 3.0'!E$2:F$11,2,FALSE),VLOOKUP(I631,'Pontuação 3.0'!G$2:H$11,2,FALSE),VLOOKUP(K631,'Pontuação 3.0'!M$2:N$13,2,FALSE)),0)</f>
        <v>2329</v>
      </c>
      <c r="Z631" s="11">
        <f t="shared" si="6"/>
        <v>233</v>
      </c>
      <c r="AA631" s="11" t="str">
        <f t="array" ref="AA631">IFERROR(INDEX('Pontuação 3.0'!G$13:G$191, MATCH(Z631, 'Pontuação 3.0'!F$13:F$191, 0)), "Faixa Indefinida")</f>
        <v>B</v>
      </c>
      <c r="AB631" s="11">
        <f t="shared" si="7"/>
        <v>0</v>
      </c>
      <c r="AC631" s="11">
        <f t="shared" si="8"/>
        <v>1</v>
      </c>
      <c r="AD631" s="11">
        <f t="shared" si="9"/>
        <v>0</v>
      </c>
      <c r="AE631" s="11">
        <f t="shared" si="10"/>
        <v>0</v>
      </c>
    </row>
    <row r="632" ht="15.75" customHeight="1">
      <c r="A632" s="7">
        <v>45655.0</v>
      </c>
      <c r="B632" s="8" t="s">
        <v>1404</v>
      </c>
      <c r="C632" s="8" t="s">
        <v>1405</v>
      </c>
      <c r="D632" s="8" t="s">
        <v>1406</v>
      </c>
      <c r="E632" s="8" t="s">
        <v>15428</v>
      </c>
      <c r="F632" s="8" t="s">
        <v>15454</v>
      </c>
      <c r="G632" s="8" t="s">
        <v>15437</v>
      </c>
      <c r="H632" s="8" t="s">
        <v>15422</v>
      </c>
      <c r="I632" s="8" t="s">
        <v>15431</v>
      </c>
      <c r="J632" s="8" t="s">
        <v>15424</v>
      </c>
      <c r="K632" s="8" t="s">
        <v>15425</v>
      </c>
      <c r="L632" s="12" t="s">
        <v>15</v>
      </c>
      <c r="M632" s="12" t="s">
        <v>3780</v>
      </c>
      <c r="N632" s="12" t="s">
        <v>497</v>
      </c>
      <c r="O632" s="12" t="s">
        <v>3781</v>
      </c>
      <c r="P632" s="12" t="s">
        <v>119</v>
      </c>
      <c r="R632" s="10">
        <f>ROUNDUP(SUM(VLOOKUP(F632,'Pontuação'!A$2:B$11,2,FALSE),VLOOKUP(E632,'Pontuação'!C$2:D$11,2,FALSE),VLOOKUP(H632,'Pontuação'!I$2:J$11,2,FALSE),VLOOKUP(I632,'Pontuação'!G$2:H$11,2,FALSE),VLOOKUP(K632,'Pontuação'!M$2:N$13,2,FALSE)),0)</f>
        <v>1663</v>
      </c>
      <c r="S632" s="11">
        <f t="shared" si="1"/>
        <v>166</v>
      </c>
      <c r="T632" s="11" t="str">
        <f t="array" ref="T632">IFERROR(INDEX('Pontuação'!G$13:G$101, MATCH(S632, 'Pontuação'!F$13:F$101, 0)), "Faixa Indefinida")</f>
        <v>B</v>
      </c>
      <c r="U632" s="11">
        <f t="shared" si="2"/>
        <v>0</v>
      </c>
      <c r="V632" s="11">
        <f t="shared" si="3"/>
        <v>1</v>
      </c>
      <c r="W632" s="11">
        <f t="shared" si="4"/>
        <v>0</v>
      </c>
      <c r="X632" s="11">
        <f t="shared" si="5"/>
        <v>0</v>
      </c>
      <c r="Y632" s="11">
        <f>ROUNDUP(SUM(VLOOKUP(F632,'Pontuação 3.0'!A$2:B$11,2,FALSE),VLOOKUP(E632,'Pontuação 3.0'!C$2:D$11,2,FALSE),VLOOKUP(H632,'Pontuação 3.0'!I$2:J$11,2,FALSE),VLOOKUP(J632,'Pontuação 3.0'!K$2:L$11,2,FALSE),VLOOKUP(G632,'Pontuação 3.0'!E$2:F$11,2,FALSE),VLOOKUP(I632,'Pontuação 3.0'!G$2:H$11,2,FALSE),VLOOKUP(K632,'Pontuação 3.0'!M$2:N$13,2,FALSE)),0)</f>
        <v>2152</v>
      </c>
      <c r="Z632" s="11">
        <f t="shared" si="6"/>
        <v>215</v>
      </c>
      <c r="AA632" s="11" t="str">
        <f t="array" ref="AA632">IFERROR(INDEX('Pontuação 3.0'!G$13:G$191, MATCH(Z632, 'Pontuação 3.0'!F$13:F$191, 0)), "Faixa Indefinida")</f>
        <v>B</v>
      </c>
      <c r="AB632" s="11">
        <f t="shared" si="7"/>
        <v>0</v>
      </c>
      <c r="AC632" s="11">
        <f t="shared" si="8"/>
        <v>1</v>
      </c>
      <c r="AD632" s="11">
        <f t="shared" si="9"/>
        <v>0</v>
      </c>
      <c r="AE632" s="11">
        <f t="shared" si="10"/>
        <v>0</v>
      </c>
    </row>
    <row r="633" ht="15.75" customHeight="1">
      <c r="A633" s="7">
        <v>45655.0</v>
      </c>
      <c r="B633" s="8" t="s">
        <v>1411</v>
      </c>
      <c r="C633" s="8" t="s">
        <v>1412</v>
      </c>
      <c r="D633" s="9">
        <v>4.19996664697E11</v>
      </c>
      <c r="E633" s="8" t="s">
        <v>15428</v>
      </c>
      <c r="F633" s="8" t="s">
        <v>15442</v>
      </c>
      <c r="G633" s="8" t="s">
        <v>15421</v>
      </c>
      <c r="H633" s="8" t="s">
        <v>15446</v>
      </c>
      <c r="I633" s="8" t="s">
        <v>15433</v>
      </c>
      <c r="J633" s="8" t="s">
        <v>15424</v>
      </c>
      <c r="K633" s="8" t="s">
        <v>15425</v>
      </c>
      <c r="L633" s="12" t="s">
        <v>17</v>
      </c>
      <c r="M633" s="12" t="s">
        <v>4466</v>
      </c>
      <c r="N633" s="12" t="s">
        <v>3902</v>
      </c>
      <c r="O633" s="12" t="s">
        <v>15674</v>
      </c>
      <c r="P633" s="12" t="s">
        <v>15656</v>
      </c>
      <c r="R633" s="10">
        <f>ROUNDUP(SUM(VLOOKUP(F633,'Pontuação'!A$2:B$11,2,FALSE),VLOOKUP(E633,'Pontuação'!C$2:D$11,2,FALSE),VLOOKUP(H633,'Pontuação'!I$2:J$11,2,FALSE),VLOOKUP(I633,'Pontuação'!G$2:H$11,2,FALSE),VLOOKUP(K633,'Pontuação'!M$2:N$13,2,FALSE)),0)</f>
        <v>1861</v>
      </c>
      <c r="S633" s="11">
        <f t="shared" si="1"/>
        <v>186</v>
      </c>
      <c r="T633" s="11" t="str">
        <f t="array" ref="T633">IFERROR(INDEX('Pontuação'!G$13:G$101, MATCH(S633, 'Pontuação'!F$13:F$101, 0)), "Faixa Indefinida")</f>
        <v>A</v>
      </c>
      <c r="U633" s="11">
        <f t="shared" si="2"/>
        <v>1</v>
      </c>
      <c r="V633" s="11">
        <f t="shared" si="3"/>
        <v>0</v>
      </c>
      <c r="W633" s="11">
        <f t="shared" si="4"/>
        <v>0</v>
      </c>
      <c r="X633" s="11">
        <f t="shared" si="5"/>
        <v>0</v>
      </c>
      <c r="Y633" s="11">
        <f>ROUNDUP(SUM(VLOOKUP(F633,'Pontuação 3.0'!A$2:B$11,2,FALSE),VLOOKUP(E633,'Pontuação 3.0'!C$2:D$11,2,FALSE),VLOOKUP(H633,'Pontuação 3.0'!I$2:J$11,2,FALSE),VLOOKUP(J633,'Pontuação 3.0'!K$2:L$11,2,FALSE),VLOOKUP(G633,'Pontuação 3.0'!E$2:F$11,2,FALSE),VLOOKUP(I633,'Pontuação 3.0'!G$2:H$11,2,FALSE),VLOOKUP(K633,'Pontuação 3.0'!M$2:N$13,2,FALSE)),0)</f>
        <v>2211</v>
      </c>
      <c r="Z633" s="11">
        <f t="shared" si="6"/>
        <v>221</v>
      </c>
      <c r="AA633" s="11" t="str">
        <f t="array" ref="AA633">IFERROR(INDEX('Pontuação 3.0'!G$13:G$191, MATCH(Z633, 'Pontuação 3.0'!F$13:F$191, 0)), "Faixa Indefinida")</f>
        <v>B</v>
      </c>
      <c r="AB633" s="11">
        <f t="shared" si="7"/>
        <v>0</v>
      </c>
      <c r="AC633" s="11">
        <f t="shared" si="8"/>
        <v>1</v>
      </c>
      <c r="AD633" s="11">
        <f t="shared" si="9"/>
        <v>0</v>
      </c>
      <c r="AE633" s="11">
        <f t="shared" si="10"/>
        <v>0</v>
      </c>
    </row>
    <row r="634" ht="15.75" customHeight="1">
      <c r="A634" s="7">
        <v>45655.0</v>
      </c>
      <c r="B634" s="8" t="s">
        <v>1414</v>
      </c>
      <c r="C634" s="8" t="s">
        <v>1415</v>
      </c>
      <c r="D634" s="9">
        <v>3.5997049686E10</v>
      </c>
      <c r="E634" s="8" t="s">
        <v>15428</v>
      </c>
      <c r="F634" s="8" t="s">
        <v>15454</v>
      </c>
      <c r="G634" s="8" t="s">
        <v>15430</v>
      </c>
      <c r="H634" s="8" t="s">
        <v>15446</v>
      </c>
      <c r="I634" s="8" t="s">
        <v>15431</v>
      </c>
      <c r="J634" s="8" t="s">
        <v>15448</v>
      </c>
      <c r="K634" s="8" t="s">
        <v>15432</v>
      </c>
      <c r="L634" s="12" t="s">
        <v>15</v>
      </c>
      <c r="M634" s="12" t="s">
        <v>3780</v>
      </c>
      <c r="N634" s="12" t="s">
        <v>300</v>
      </c>
      <c r="O634" s="12" t="s">
        <v>3815</v>
      </c>
      <c r="P634" s="12" t="s">
        <v>119</v>
      </c>
      <c r="R634" s="10">
        <f>ROUNDUP(SUM(VLOOKUP(F634,'Pontuação'!A$2:B$11,2,FALSE),VLOOKUP(E634,'Pontuação'!C$2:D$11,2,FALSE),VLOOKUP(H634,'Pontuação'!I$2:J$11,2,FALSE),VLOOKUP(I634,'Pontuação'!G$2:H$11,2,FALSE),VLOOKUP(K634,'Pontuação'!M$2:N$13,2,FALSE)),0)</f>
        <v>1837</v>
      </c>
      <c r="S634" s="11">
        <f t="shared" si="1"/>
        <v>184</v>
      </c>
      <c r="T634" s="11" t="str">
        <f t="array" ref="T634">IFERROR(INDEX('Pontuação'!G$13:G$101, MATCH(S634, 'Pontuação'!F$13:F$101, 0)), "Faixa Indefinida")</f>
        <v>A</v>
      </c>
      <c r="U634" s="11">
        <f t="shared" si="2"/>
        <v>1</v>
      </c>
      <c r="V634" s="11">
        <f t="shared" si="3"/>
        <v>0</v>
      </c>
      <c r="W634" s="11">
        <f t="shared" si="4"/>
        <v>0</v>
      </c>
      <c r="X634" s="11">
        <f t="shared" si="5"/>
        <v>0</v>
      </c>
      <c r="Y634" s="11">
        <f>ROUNDUP(SUM(VLOOKUP(F634,'Pontuação 3.0'!A$2:B$11,2,FALSE),VLOOKUP(E634,'Pontuação 3.0'!C$2:D$11,2,FALSE),VLOOKUP(H634,'Pontuação 3.0'!I$2:J$11,2,FALSE),VLOOKUP(J634,'Pontuação 3.0'!K$2:L$11,2,FALSE),VLOOKUP(G634,'Pontuação 3.0'!E$2:F$11,2,FALSE),VLOOKUP(I634,'Pontuação 3.0'!G$2:H$11,2,FALSE),VLOOKUP(K634,'Pontuação 3.0'!M$2:N$13,2,FALSE)),0)</f>
        <v>2693</v>
      </c>
      <c r="Z634" s="11">
        <f t="shared" si="6"/>
        <v>269</v>
      </c>
      <c r="AA634" s="11" t="str">
        <f t="array" ref="AA634">IFERROR(INDEX('Pontuação 3.0'!G$13:G$191, MATCH(Z634, 'Pontuação 3.0'!F$13:F$191, 0)), "Faixa Indefinida")</f>
        <v>A</v>
      </c>
      <c r="AB634" s="11">
        <f t="shared" si="7"/>
        <v>1</v>
      </c>
      <c r="AC634" s="11">
        <f t="shared" si="8"/>
        <v>0</v>
      </c>
      <c r="AD634" s="11">
        <f t="shared" si="9"/>
        <v>0</v>
      </c>
      <c r="AE634" s="11">
        <f t="shared" si="10"/>
        <v>0</v>
      </c>
    </row>
    <row r="635" ht="15.75" customHeight="1">
      <c r="A635" s="7">
        <v>45655.0</v>
      </c>
      <c r="B635" s="8" t="s">
        <v>1416</v>
      </c>
      <c r="C635" s="8" t="s">
        <v>1417</v>
      </c>
      <c r="D635" s="9">
        <v>1.1995878703E10</v>
      </c>
      <c r="E635" s="8" t="s">
        <v>15428</v>
      </c>
      <c r="F635" s="8" t="s">
        <v>15442</v>
      </c>
      <c r="G635" s="8" t="s">
        <v>15421</v>
      </c>
      <c r="H635" s="8" t="s">
        <v>15446</v>
      </c>
      <c r="I635" s="8" t="s">
        <v>15433</v>
      </c>
      <c r="J635" s="8" t="s">
        <v>15448</v>
      </c>
      <c r="K635" s="8" t="s">
        <v>15425</v>
      </c>
      <c r="L635" s="12" t="s">
        <v>15</v>
      </c>
      <c r="M635" s="12" t="s">
        <v>3780</v>
      </c>
      <c r="N635" s="12" t="s">
        <v>162</v>
      </c>
      <c r="O635" s="12" t="s">
        <v>3797</v>
      </c>
      <c r="P635" s="12" t="s">
        <v>119</v>
      </c>
      <c r="R635" s="10">
        <f>ROUNDUP(SUM(VLOOKUP(F635,'Pontuação'!A$2:B$11,2,FALSE),VLOOKUP(E635,'Pontuação'!C$2:D$11,2,FALSE),VLOOKUP(H635,'Pontuação'!I$2:J$11,2,FALSE),VLOOKUP(I635,'Pontuação'!G$2:H$11,2,FALSE),VLOOKUP(K635,'Pontuação'!M$2:N$13,2,FALSE)),0)</f>
        <v>1861</v>
      </c>
      <c r="S635" s="11">
        <f t="shared" si="1"/>
        <v>186</v>
      </c>
      <c r="T635" s="11" t="str">
        <f t="array" ref="T635">IFERROR(INDEX('Pontuação'!G$13:G$101, MATCH(S635, 'Pontuação'!F$13:F$101, 0)), "Faixa Indefinida")</f>
        <v>A</v>
      </c>
      <c r="U635" s="11">
        <f t="shared" si="2"/>
        <v>1</v>
      </c>
      <c r="V635" s="11">
        <f t="shared" si="3"/>
        <v>0</v>
      </c>
      <c r="W635" s="11">
        <f t="shared" si="4"/>
        <v>0</v>
      </c>
      <c r="X635" s="11">
        <f t="shared" si="5"/>
        <v>0</v>
      </c>
      <c r="Y635" s="11">
        <f>ROUNDUP(SUM(VLOOKUP(F635,'Pontuação 3.0'!A$2:B$11,2,FALSE),VLOOKUP(E635,'Pontuação 3.0'!C$2:D$11,2,FALSE),VLOOKUP(H635,'Pontuação 3.0'!I$2:J$11,2,FALSE),VLOOKUP(J635,'Pontuação 3.0'!K$2:L$11,2,FALSE),VLOOKUP(G635,'Pontuação 3.0'!E$2:F$11,2,FALSE),VLOOKUP(I635,'Pontuação 3.0'!G$2:H$11,2,FALSE),VLOOKUP(K635,'Pontuação 3.0'!M$2:N$13,2,FALSE)),0)</f>
        <v>2472</v>
      </c>
      <c r="Z635" s="11">
        <f t="shared" si="6"/>
        <v>247</v>
      </c>
      <c r="AA635" s="11" t="str">
        <f t="array" ref="AA635">IFERROR(INDEX('Pontuação 3.0'!G$13:G$191, MATCH(Z635, 'Pontuação 3.0'!F$13:F$191, 0)), "Faixa Indefinida")</f>
        <v>A</v>
      </c>
      <c r="AB635" s="11">
        <f t="shared" si="7"/>
        <v>1</v>
      </c>
      <c r="AC635" s="11">
        <f t="shared" si="8"/>
        <v>0</v>
      </c>
      <c r="AD635" s="11">
        <f t="shared" si="9"/>
        <v>0</v>
      </c>
      <c r="AE635" s="11">
        <f t="shared" si="10"/>
        <v>0</v>
      </c>
    </row>
    <row r="636" ht="15.75" customHeight="1">
      <c r="A636" s="7">
        <v>45655.0</v>
      </c>
      <c r="B636" s="8" t="s">
        <v>396</v>
      </c>
      <c r="C636" s="8" t="s">
        <v>1420</v>
      </c>
      <c r="D636" s="9">
        <v>1.1951276078E10</v>
      </c>
      <c r="E636" s="8" t="s">
        <v>15428</v>
      </c>
      <c r="F636" s="8" t="s">
        <v>15442</v>
      </c>
      <c r="G636" s="8" t="s">
        <v>15451</v>
      </c>
      <c r="H636" s="8" t="s">
        <v>15446</v>
      </c>
      <c r="I636" s="8" t="s">
        <v>15423</v>
      </c>
      <c r="J636" s="8" t="s">
        <v>15424</v>
      </c>
      <c r="K636" s="8" t="s">
        <v>15432</v>
      </c>
      <c r="L636" s="12" t="s">
        <v>15</v>
      </c>
      <c r="M636" s="12" t="s">
        <v>3780</v>
      </c>
      <c r="N636" s="12" t="s">
        <v>93</v>
      </c>
      <c r="O636" s="12" t="s">
        <v>3781</v>
      </c>
      <c r="P636" s="12" t="s">
        <v>119</v>
      </c>
      <c r="R636" s="10">
        <f>ROUNDUP(SUM(VLOOKUP(F636,'Pontuação'!A$2:B$11,2,FALSE),VLOOKUP(E636,'Pontuação'!C$2:D$11,2,FALSE),VLOOKUP(H636,'Pontuação'!I$2:J$11,2,FALSE),VLOOKUP(I636,'Pontuação'!G$2:H$11,2,FALSE),VLOOKUP(K636,'Pontuação'!M$2:N$13,2,FALSE)),0)</f>
        <v>1715</v>
      </c>
      <c r="S636" s="11">
        <f t="shared" si="1"/>
        <v>172</v>
      </c>
      <c r="T636" s="11" t="str">
        <f t="array" ref="T636">IFERROR(INDEX('Pontuação'!G$13:G$101, MATCH(S636, 'Pontuação'!F$13:F$101, 0)), "Faixa Indefinida")</f>
        <v>B</v>
      </c>
      <c r="U636" s="11">
        <f t="shared" si="2"/>
        <v>0</v>
      </c>
      <c r="V636" s="11">
        <f t="shared" si="3"/>
        <v>1</v>
      </c>
      <c r="W636" s="11">
        <f t="shared" si="4"/>
        <v>0</v>
      </c>
      <c r="X636" s="11">
        <f t="shared" si="5"/>
        <v>0</v>
      </c>
      <c r="Y636" s="11">
        <f>ROUNDUP(SUM(VLOOKUP(F636,'Pontuação 3.0'!A$2:B$11,2,FALSE),VLOOKUP(E636,'Pontuação 3.0'!C$2:D$11,2,FALSE),VLOOKUP(H636,'Pontuação 3.0'!I$2:J$11,2,FALSE),VLOOKUP(J636,'Pontuação 3.0'!K$2:L$11,2,FALSE),VLOOKUP(G636,'Pontuação 3.0'!E$2:F$11,2,FALSE),VLOOKUP(I636,'Pontuação 3.0'!G$2:H$11,2,FALSE),VLOOKUP(K636,'Pontuação 3.0'!M$2:N$13,2,FALSE)),0)</f>
        <v>2012</v>
      </c>
      <c r="Z636" s="11">
        <f t="shared" si="6"/>
        <v>201</v>
      </c>
      <c r="AA636" s="11" t="str">
        <f t="array" ref="AA636">IFERROR(INDEX('Pontuação 3.0'!G$13:G$191, MATCH(Z636, 'Pontuação 3.0'!F$13:F$191, 0)), "Faixa Indefinida")</f>
        <v>C</v>
      </c>
      <c r="AB636" s="11">
        <f t="shared" si="7"/>
        <v>0</v>
      </c>
      <c r="AC636" s="11">
        <f t="shared" si="8"/>
        <v>0</v>
      </c>
      <c r="AD636" s="11">
        <f t="shared" si="9"/>
        <v>1</v>
      </c>
      <c r="AE636" s="11">
        <f t="shared" si="10"/>
        <v>0</v>
      </c>
    </row>
    <row r="637" ht="15.75" customHeight="1">
      <c r="A637" s="7">
        <v>45655.0</v>
      </c>
      <c r="B637" s="8" t="s">
        <v>1421</v>
      </c>
      <c r="C637" s="8" t="s">
        <v>1422</v>
      </c>
      <c r="D637" s="9">
        <v>1.6988470708E10</v>
      </c>
      <c r="E637" s="8" t="s">
        <v>15428</v>
      </c>
      <c r="F637" s="8" t="s">
        <v>15442</v>
      </c>
      <c r="G637" s="8" t="s">
        <v>15430</v>
      </c>
      <c r="H637" s="8" t="s">
        <v>15422</v>
      </c>
      <c r="I637" s="8" t="s">
        <v>15423</v>
      </c>
      <c r="J637" s="8" t="s">
        <v>15424</v>
      </c>
      <c r="K637" s="8" t="s">
        <v>15425</v>
      </c>
      <c r="L637" s="12" t="s">
        <v>15</v>
      </c>
      <c r="M637" s="12" t="s">
        <v>3780</v>
      </c>
      <c r="N637" s="12" t="s">
        <v>349</v>
      </c>
      <c r="O637" s="12" t="s">
        <v>3781</v>
      </c>
      <c r="P637" s="12" t="s">
        <v>119</v>
      </c>
      <c r="R637" s="10">
        <f>ROUNDUP(SUM(VLOOKUP(F637,'Pontuação'!A$2:B$11,2,FALSE),VLOOKUP(E637,'Pontuação'!C$2:D$11,2,FALSE),VLOOKUP(H637,'Pontuação'!I$2:J$11,2,FALSE),VLOOKUP(I637,'Pontuação'!G$2:H$11,2,FALSE),VLOOKUP(K637,'Pontuação'!M$2:N$13,2,FALSE)),0)</f>
        <v>1541</v>
      </c>
      <c r="S637" s="11">
        <f t="shared" si="1"/>
        <v>154</v>
      </c>
      <c r="T637" s="11" t="str">
        <f t="array" ref="T637">IFERROR(INDEX('Pontuação'!G$13:G$101, MATCH(S637, 'Pontuação'!F$13:F$101, 0)), "Faixa Indefinida")</f>
        <v>C</v>
      </c>
      <c r="U637" s="11">
        <f t="shared" si="2"/>
        <v>0</v>
      </c>
      <c r="V637" s="11">
        <f t="shared" si="3"/>
        <v>0</v>
      </c>
      <c r="W637" s="11">
        <f t="shared" si="4"/>
        <v>1</v>
      </c>
      <c r="X637" s="11">
        <f t="shared" si="5"/>
        <v>0</v>
      </c>
      <c r="Y637" s="11">
        <f>ROUNDUP(SUM(VLOOKUP(F637,'Pontuação 3.0'!A$2:B$11,2,FALSE),VLOOKUP(E637,'Pontuação 3.0'!C$2:D$11,2,FALSE),VLOOKUP(H637,'Pontuação 3.0'!I$2:J$11,2,FALSE),VLOOKUP(J637,'Pontuação 3.0'!K$2:L$11,2,FALSE),VLOOKUP(G637,'Pontuação 3.0'!E$2:F$11,2,FALSE),VLOOKUP(I637,'Pontuação 3.0'!G$2:H$11,2,FALSE),VLOOKUP(K637,'Pontuação 3.0'!M$2:N$13,2,FALSE)),0)</f>
        <v>1989</v>
      </c>
      <c r="Z637" s="11">
        <f t="shared" si="6"/>
        <v>199</v>
      </c>
      <c r="AA637" s="11" t="str">
        <f t="array" ref="AA637">IFERROR(INDEX('Pontuação 3.0'!G$13:G$191, MATCH(Z637, 'Pontuação 3.0'!F$13:F$191, 0)), "Faixa Indefinida")</f>
        <v>C</v>
      </c>
      <c r="AB637" s="11">
        <f t="shared" si="7"/>
        <v>0</v>
      </c>
      <c r="AC637" s="11">
        <f t="shared" si="8"/>
        <v>0</v>
      </c>
      <c r="AD637" s="11">
        <f t="shared" si="9"/>
        <v>1</v>
      </c>
      <c r="AE637" s="11">
        <f t="shared" si="10"/>
        <v>0</v>
      </c>
    </row>
    <row r="638" ht="15.75" customHeight="1">
      <c r="A638" s="7">
        <v>45655.0</v>
      </c>
      <c r="B638" s="8" t="s">
        <v>1423</v>
      </c>
      <c r="C638" s="8" t="s">
        <v>1424</v>
      </c>
      <c r="D638" s="8" t="s">
        <v>1425</v>
      </c>
      <c r="E638" s="8" t="s">
        <v>15428</v>
      </c>
      <c r="F638" s="8" t="s">
        <v>15429</v>
      </c>
      <c r="G638" s="8" t="s">
        <v>15430</v>
      </c>
      <c r="H638" s="8" t="s">
        <v>15446</v>
      </c>
      <c r="I638" s="8" t="s">
        <v>15423</v>
      </c>
      <c r="J638" s="8" t="s">
        <v>15424</v>
      </c>
      <c r="K638" s="8" t="s">
        <v>15432</v>
      </c>
      <c r="L638" s="12" t="s">
        <v>15</v>
      </c>
      <c r="M638" s="12" t="s">
        <v>3780</v>
      </c>
      <c r="N638" s="12" t="s">
        <v>300</v>
      </c>
      <c r="O638" s="12" t="s">
        <v>3797</v>
      </c>
      <c r="P638" s="12" t="s">
        <v>119</v>
      </c>
      <c r="R638" s="10">
        <f>ROUNDUP(SUM(VLOOKUP(F638,'Pontuação'!A$2:B$11,2,FALSE),VLOOKUP(E638,'Pontuação'!C$2:D$11,2,FALSE),VLOOKUP(H638,'Pontuação'!I$2:J$11,2,FALSE),VLOOKUP(I638,'Pontuação'!G$2:H$11,2,FALSE),VLOOKUP(K638,'Pontuação'!M$2:N$13,2,FALSE)),0)</f>
        <v>1698</v>
      </c>
      <c r="S638" s="11">
        <f t="shared" si="1"/>
        <v>170</v>
      </c>
      <c r="T638" s="11" t="str">
        <f t="array" ref="T638">IFERROR(INDEX('Pontuação'!G$13:G$101, MATCH(S638, 'Pontuação'!F$13:F$101, 0)), "Faixa Indefinida")</f>
        <v>B</v>
      </c>
      <c r="U638" s="11">
        <f t="shared" si="2"/>
        <v>0</v>
      </c>
      <c r="V638" s="11">
        <f t="shared" si="3"/>
        <v>1</v>
      </c>
      <c r="W638" s="11">
        <f t="shared" si="4"/>
        <v>0</v>
      </c>
      <c r="X638" s="11">
        <f t="shared" si="5"/>
        <v>0</v>
      </c>
      <c r="Y638" s="11">
        <f>ROUNDUP(SUM(VLOOKUP(F638,'Pontuação 3.0'!A$2:B$11,2,FALSE),VLOOKUP(E638,'Pontuação 3.0'!C$2:D$11,2,FALSE),VLOOKUP(H638,'Pontuação 3.0'!I$2:J$11,2,FALSE),VLOOKUP(J638,'Pontuação 3.0'!K$2:L$11,2,FALSE),VLOOKUP(G638,'Pontuação 3.0'!E$2:F$11,2,FALSE),VLOOKUP(I638,'Pontuação 3.0'!G$2:H$11,2,FALSE),VLOOKUP(K638,'Pontuação 3.0'!M$2:N$13,2,FALSE)),0)</f>
        <v>2073</v>
      </c>
      <c r="Z638" s="11">
        <f t="shared" si="6"/>
        <v>207</v>
      </c>
      <c r="AA638" s="11" t="str">
        <f t="array" ref="AA638">IFERROR(INDEX('Pontuação 3.0'!G$13:G$191, MATCH(Z638, 'Pontuação 3.0'!F$13:F$191, 0)), "Faixa Indefinida")</f>
        <v>C</v>
      </c>
      <c r="AB638" s="11">
        <f t="shared" si="7"/>
        <v>0</v>
      </c>
      <c r="AC638" s="11">
        <f t="shared" si="8"/>
        <v>0</v>
      </c>
      <c r="AD638" s="11">
        <f t="shared" si="9"/>
        <v>1</v>
      </c>
      <c r="AE638" s="11">
        <f t="shared" si="10"/>
        <v>0</v>
      </c>
    </row>
    <row r="639" ht="15.75" customHeight="1">
      <c r="A639" s="7">
        <v>45655.0</v>
      </c>
      <c r="B639" s="8" t="s">
        <v>1430</v>
      </c>
      <c r="C639" s="8" t="s">
        <v>1431</v>
      </c>
      <c r="D639" s="9">
        <v>1.195397171E10</v>
      </c>
      <c r="E639" s="8" t="s">
        <v>15428</v>
      </c>
      <c r="F639" s="8" t="s">
        <v>15420</v>
      </c>
      <c r="G639" s="8" t="s">
        <v>15430</v>
      </c>
      <c r="H639" s="8" t="s">
        <v>15438</v>
      </c>
      <c r="I639" s="8" t="s">
        <v>15423</v>
      </c>
      <c r="J639" s="8" t="s">
        <v>15424</v>
      </c>
      <c r="K639" s="8" t="s">
        <v>15480</v>
      </c>
      <c r="L639" s="12" t="s">
        <v>15</v>
      </c>
      <c r="M639" s="12" t="s">
        <v>3780</v>
      </c>
      <c r="N639" s="12" t="s">
        <v>497</v>
      </c>
      <c r="O639" s="12" t="s">
        <v>3781</v>
      </c>
      <c r="P639" s="12" t="s">
        <v>17</v>
      </c>
      <c r="R639" s="10">
        <f>ROUNDUP(SUM(VLOOKUP(F639,'Pontuação'!A$2:B$11,2,FALSE),VLOOKUP(E639,'Pontuação'!C$2:D$11,2,FALSE),VLOOKUP(H639,'Pontuação'!I$2:J$11,2,FALSE),VLOOKUP(I639,'Pontuação'!G$2:H$11,2,FALSE),VLOOKUP(K639,'Pontuação'!M$2:N$13,2,FALSE)),0)</f>
        <v>1402</v>
      </c>
      <c r="S639" s="11">
        <f t="shared" si="1"/>
        <v>140</v>
      </c>
      <c r="T639" s="11" t="str">
        <f t="array" ref="T639">IFERROR(INDEX('Pontuação'!G$13:G$101, MATCH(S639, 'Pontuação'!F$13:F$101, 0)), "Faixa Indefinida")</f>
        <v>D</v>
      </c>
      <c r="U639" s="11">
        <f t="shared" si="2"/>
        <v>0</v>
      </c>
      <c r="V639" s="11">
        <f t="shared" si="3"/>
        <v>0</v>
      </c>
      <c r="W639" s="11">
        <f t="shared" si="4"/>
        <v>0</v>
      </c>
      <c r="X639" s="11">
        <f t="shared" si="5"/>
        <v>1</v>
      </c>
      <c r="Y639" s="11">
        <f>ROUNDUP(SUM(VLOOKUP(F639,'Pontuação 3.0'!A$2:B$11,2,FALSE),VLOOKUP(E639,'Pontuação 3.0'!C$2:D$11,2,FALSE),VLOOKUP(H639,'Pontuação 3.0'!I$2:J$11,2,FALSE),VLOOKUP(J639,'Pontuação 3.0'!K$2:L$11,2,FALSE),VLOOKUP(G639,'Pontuação 3.0'!E$2:F$11,2,FALSE),VLOOKUP(I639,'Pontuação 3.0'!G$2:H$11,2,FALSE),VLOOKUP(K639,'Pontuação 3.0'!M$2:N$13,2,FALSE)),0)</f>
        <v>1944</v>
      </c>
      <c r="Z639" s="11">
        <f t="shared" si="6"/>
        <v>194</v>
      </c>
      <c r="AA639" s="11" t="str">
        <f t="array" ref="AA639">IFERROR(INDEX('Pontuação 3.0'!G$13:G$191, MATCH(Z639, 'Pontuação 3.0'!F$13:F$191, 0)), "Faixa Indefinida")</f>
        <v>C</v>
      </c>
      <c r="AB639" s="11">
        <f t="shared" si="7"/>
        <v>0</v>
      </c>
      <c r="AC639" s="11">
        <f t="shared" si="8"/>
        <v>0</v>
      </c>
      <c r="AD639" s="11">
        <f t="shared" si="9"/>
        <v>1</v>
      </c>
      <c r="AE639" s="11">
        <f t="shared" si="10"/>
        <v>0</v>
      </c>
    </row>
    <row r="640" ht="15.75" customHeight="1">
      <c r="A640" s="7">
        <v>45655.0</v>
      </c>
      <c r="B640" s="8" t="s">
        <v>1432</v>
      </c>
      <c r="C640" s="8" t="s">
        <v>1433</v>
      </c>
      <c r="D640" s="9">
        <v>8.2988007643E10</v>
      </c>
      <c r="E640" s="8" t="s">
        <v>15428</v>
      </c>
      <c r="F640" s="8" t="s">
        <v>15442</v>
      </c>
      <c r="G640" s="8" t="s">
        <v>15455</v>
      </c>
      <c r="H640" s="8" t="s">
        <v>15446</v>
      </c>
      <c r="I640" s="8" t="s">
        <v>15447</v>
      </c>
      <c r="J640" s="8" t="s">
        <v>15424</v>
      </c>
      <c r="K640" s="8" t="s">
        <v>15425</v>
      </c>
      <c r="L640" s="12" t="s">
        <v>15</v>
      </c>
      <c r="M640" s="12" t="s">
        <v>3780</v>
      </c>
      <c r="N640" s="12" t="s">
        <v>205</v>
      </c>
      <c r="O640" s="12" t="s">
        <v>3812</v>
      </c>
      <c r="P640" s="12" t="s">
        <v>119</v>
      </c>
      <c r="R640" s="10">
        <f>ROUNDUP(SUM(VLOOKUP(F640,'Pontuação'!A$2:B$11,2,FALSE),VLOOKUP(E640,'Pontuação'!C$2:D$11,2,FALSE),VLOOKUP(H640,'Pontuação'!I$2:J$11,2,FALSE),VLOOKUP(I640,'Pontuação'!G$2:H$11,2,FALSE),VLOOKUP(K640,'Pontuação'!M$2:N$13,2,FALSE)),0)</f>
        <v>1861</v>
      </c>
      <c r="S640" s="11">
        <f t="shared" si="1"/>
        <v>186</v>
      </c>
      <c r="T640" s="11" t="str">
        <f t="array" ref="T640">IFERROR(INDEX('Pontuação'!G$13:G$101, MATCH(S640, 'Pontuação'!F$13:F$101, 0)), "Faixa Indefinida")</f>
        <v>A</v>
      </c>
      <c r="U640" s="11">
        <f t="shared" si="2"/>
        <v>1</v>
      </c>
      <c r="V640" s="11">
        <f t="shared" si="3"/>
        <v>0</v>
      </c>
      <c r="W640" s="11">
        <f t="shared" si="4"/>
        <v>0</v>
      </c>
      <c r="X640" s="11">
        <f t="shared" si="5"/>
        <v>0</v>
      </c>
      <c r="Y640" s="11">
        <f>ROUNDUP(SUM(VLOOKUP(F640,'Pontuação 3.0'!A$2:B$11,2,FALSE),VLOOKUP(E640,'Pontuação 3.0'!C$2:D$11,2,FALSE),VLOOKUP(H640,'Pontuação 3.0'!I$2:J$11,2,FALSE),VLOOKUP(J640,'Pontuação 3.0'!K$2:L$11,2,FALSE),VLOOKUP(G640,'Pontuação 3.0'!E$2:F$11,2,FALSE),VLOOKUP(I640,'Pontuação 3.0'!G$2:H$11,2,FALSE),VLOOKUP(K640,'Pontuação 3.0'!M$2:N$13,2,FALSE)),0)</f>
        <v>2193</v>
      </c>
      <c r="Z640" s="11">
        <f t="shared" si="6"/>
        <v>219</v>
      </c>
      <c r="AA640" s="11" t="str">
        <f t="array" ref="AA640">IFERROR(INDEX('Pontuação 3.0'!G$13:G$191, MATCH(Z640, 'Pontuação 3.0'!F$13:F$191, 0)), "Faixa Indefinida")</f>
        <v>B</v>
      </c>
      <c r="AB640" s="11">
        <f t="shared" si="7"/>
        <v>0</v>
      </c>
      <c r="AC640" s="11">
        <f t="shared" si="8"/>
        <v>1</v>
      </c>
      <c r="AD640" s="11">
        <f t="shared" si="9"/>
        <v>0</v>
      </c>
      <c r="AE640" s="11">
        <f t="shared" si="10"/>
        <v>0</v>
      </c>
    </row>
    <row r="641" ht="15.75" customHeight="1">
      <c r="A641" s="7">
        <v>45655.0</v>
      </c>
      <c r="B641" s="8" t="s">
        <v>1436</v>
      </c>
      <c r="C641" s="8" t="s">
        <v>1437</v>
      </c>
      <c r="D641" s="9">
        <v>9.8981890721E10</v>
      </c>
      <c r="E641" s="8" t="s">
        <v>15428</v>
      </c>
      <c r="F641" s="8" t="s">
        <v>15420</v>
      </c>
      <c r="G641" s="8" t="s">
        <v>15430</v>
      </c>
      <c r="H641" s="8" t="s">
        <v>15438</v>
      </c>
      <c r="I641" s="8" t="s">
        <v>15423</v>
      </c>
      <c r="J641" s="8" t="s">
        <v>15424</v>
      </c>
      <c r="K641" s="8" t="s">
        <v>15432</v>
      </c>
      <c r="L641" s="12" t="s">
        <v>15</v>
      </c>
      <c r="M641" s="12" t="s">
        <v>3780</v>
      </c>
      <c r="N641" s="12" t="s">
        <v>93</v>
      </c>
      <c r="O641" s="12" t="s">
        <v>3781</v>
      </c>
      <c r="P641" s="12" t="s">
        <v>119</v>
      </c>
      <c r="R641" s="10">
        <f>ROUNDUP(SUM(VLOOKUP(F641,'Pontuação'!A$2:B$11,2,FALSE),VLOOKUP(E641,'Pontuação'!C$2:D$11,2,FALSE),VLOOKUP(H641,'Pontuação'!I$2:J$11,2,FALSE),VLOOKUP(I641,'Pontuação'!G$2:H$11,2,FALSE),VLOOKUP(K641,'Pontuação'!M$2:N$13,2,FALSE)),0)</f>
        <v>1571</v>
      </c>
      <c r="S641" s="11">
        <f t="shared" si="1"/>
        <v>157</v>
      </c>
      <c r="T641" s="11" t="str">
        <f t="array" ref="T641">IFERROR(INDEX('Pontuação'!G$13:G$101, MATCH(S641, 'Pontuação'!F$13:F$101, 0)), "Faixa Indefinida")</f>
        <v>C</v>
      </c>
      <c r="U641" s="11">
        <f t="shared" si="2"/>
        <v>0</v>
      </c>
      <c r="V641" s="11">
        <f t="shared" si="3"/>
        <v>0</v>
      </c>
      <c r="W641" s="11">
        <f t="shared" si="4"/>
        <v>1</v>
      </c>
      <c r="X641" s="11">
        <f t="shared" si="5"/>
        <v>0</v>
      </c>
      <c r="Y641" s="11">
        <f>ROUNDUP(SUM(VLOOKUP(F641,'Pontuação 3.0'!A$2:B$11,2,FALSE),VLOOKUP(E641,'Pontuação 3.0'!C$2:D$11,2,FALSE),VLOOKUP(H641,'Pontuação 3.0'!I$2:J$11,2,FALSE),VLOOKUP(J641,'Pontuação 3.0'!K$2:L$11,2,FALSE),VLOOKUP(G641,'Pontuação 3.0'!E$2:F$11,2,FALSE),VLOOKUP(I641,'Pontuação 3.0'!G$2:H$11,2,FALSE),VLOOKUP(K641,'Pontuação 3.0'!M$2:N$13,2,FALSE)),0)</f>
        <v>2060</v>
      </c>
      <c r="Z641" s="11">
        <f t="shared" si="6"/>
        <v>206</v>
      </c>
      <c r="AA641" s="11" t="str">
        <f t="array" ref="AA641">IFERROR(INDEX('Pontuação 3.0'!G$13:G$191, MATCH(Z641, 'Pontuação 3.0'!F$13:F$191, 0)), "Faixa Indefinida")</f>
        <v>C</v>
      </c>
      <c r="AB641" s="11">
        <f t="shared" si="7"/>
        <v>0</v>
      </c>
      <c r="AC641" s="11">
        <f t="shared" si="8"/>
        <v>0</v>
      </c>
      <c r="AD641" s="11">
        <f t="shared" si="9"/>
        <v>1</v>
      </c>
      <c r="AE641" s="11">
        <f t="shared" si="10"/>
        <v>0</v>
      </c>
    </row>
    <row r="642" ht="15.75" customHeight="1">
      <c r="A642" s="7">
        <v>45655.0</v>
      </c>
      <c r="B642" s="8" t="s">
        <v>1453</v>
      </c>
      <c r="C642" s="8" t="s">
        <v>1454</v>
      </c>
      <c r="D642" s="9">
        <v>3.8999142407E10</v>
      </c>
      <c r="E642" s="8" t="s">
        <v>15419</v>
      </c>
      <c r="F642" s="8" t="s">
        <v>15442</v>
      </c>
      <c r="G642" s="8" t="s">
        <v>15430</v>
      </c>
      <c r="H642" s="8" t="s">
        <v>15422</v>
      </c>
      <c r="I642" s="8" t="s">
        <v>15433</v>
      </c>
      <c r="J642" s="8" t="s">
        <v>15424</v>
      </c>
      <c r="K642" s="8" t="s">
        <v>15466</v>
      </c>
      <c r="L642" s="12" t="s">
        <v>15</v>
      </c>
      <c r="M642" s="12" t="s">
        <v>3780</v>
      </c>
      <c r="N642" s="12" t="s">
        <v>310</v>
      </c>
      <c r="O642" s="12" t="s">
        <v>3781</v>
      </c>
      <c r="P642" s="12" t="s">
        <v>119</v>
      </c>
      <c r="R642" s="10">
        <f>ROUNDUP(SUM(VLOOKUP(F642,'Pontuação'!A$2:B$11,2,FALSE),VLOOKUP(E642,'Pontuação'!C$2:D$11,2,FALSE),VLOOKUP(H642,'Pontuação'!I$2:J$11,2,FALSE),VLOOKUP(I642,'Pontuação'!G$2:H$11,2,FALSE),VLOOKUP(K642,'Pontuação'!M$2:N$13,2,FALSE)),0)</f>
        <v>1893</v>
      </c>
      <c r="S642" s="11">
        <f t="shared" si="1"/>
        <v>189</v>
      </c>
      <c r="T642" s="11" t="str">
        <f t="array" ref="T642">IFERROR(INDEX('Pontuação'!G$13:G$101, MATCH(S642, 'Pontuação'!F$13:F$101, 0)), "Faixa Indefinida")</f>
        <v>A</v>
      </c>
      <c r="U642" s="11">
        <f t="shared" si="2"/>
        <v>1</v>
      </c>
      <c r="V642" s="11">
        <f t="shared" si="3"/>
        <v>0</v>
      </c>
      <c r="W642" s="11">
        <f t="shared" si="4"/>
        <v>0</v>
      </c>
      <c r="X642" s="11">
        <f t="shared" si="5"/>
        <v>0</v>
      </c>
      <c r="Y642" s="11">
        <f>ROUNDUP(SUM(VLOOKUP(F642,'Pontuação 3.0'!A$2:B$11,2,FALSE),VLOOKUP(E642,'Pontuação 3.0'!C$2:D$11,2,FALSE),VLOOKUP(H642,'Pontuação 3.0'!I$2:J$11,2,FALSE),VLOOKUP(J642,'Pontuação 3.0'!K$2:L$11,2,FALSE),VLOOKUP(G642,'Pontuação 3.0'!E$2:F$11,2,FALSE),VLOOKUP(I642,'Pontuação 3.0'!G$2:H$11,2,FALSE),VLOOKUP(K642,'Pontuação 3.0'!M$2:N$13,2,FALSE)),0)</f>
        <v>2428</v>
      </c>
      <c r="Z642" s="11">
        <f t="shared" si="6"/>
        <v>243</v>
      </c>
      <c r="AA642" s="11" t="str">
        <f t="array" ref="AA642">IFERROR(INDEX('Pontuação 3.0'!G$13:G$191, MATCH(Z642, 'Pontuação 3.0'!F$13:F$191, 0)), "Faixa Indefinida")</f>
        <v>A</v>
      </c>
      <c r="AB642" s="11">
        <f t="shared" si="7"/>
        <v>1</v>
      </c>
      <c r="AC642" s="11">
        <f t="shared" si="8"/>
        <v>0</v>
      </c>
      <c r="AD642" s="11">
        <f t="shared" si="9"/>
        <v>0</v>
      </c>
      <c r="AE642" s="11">
        <f t="shared" si="10"/>
        <v>0</v>
      </c>
    </row>
    <row r="643" ht="15.75" customHeight="1">
      <c r="A643" s="7">
        <v>45655.0</v>
      </c>
      <c r="B643" s="8" t="s">
        <v>1450</v>
      </c>
      <c r="C643" s="8" t="s">
        <v>1451</v>
      </c>
      <c r="D643" s="8" t="s">
        <v>1452</v>
      </c>
      <c r="E643" s="8" t="s">
        <v>15428</v>
      </c>
      <c r="F643" s="8" t="s">
        <v>15442</v>
      </c>
      <c r="G643" s="8" t="s">
        <v>15451</v>
      </c>
      <c r="H643" s="8" t="s">
        <v>15438</v>
      </c>
      <c r="I643" s="8" t="s">
        <v>15433</v>
      </c>
      <c r="J643" s="8" t="s">
        <v>15424</v>
      </c>
      <c r="K643" s="8" t="s">
        <v>15439</v>
      </c>
      <c r="L643" s="12" t="s">
        <v>15</v>
      </c>
      <c r="M643" s="12" t="s">
        <v>3780</v>
      </c>
      <c r="N643" s="12" t="s">
        <v>162</v>
      </c>
      <c r="O643" s="12" t="s">
        <v>3781</v>
      </c>
      <c r="P643" s="12" t="s">
        <v>17</v>
      </c>
      <c r="R643" s="10">
        <f>ROUNDUP(SUM(VLOOKUP(F643,'Pontuação'!A$2:B$11,2,FALSE),VLOOKUP(E643,'Pontuação'!C$2:D$11,2,FALSE),VLOOKUP(H643,'Pontuação'!I$2:J$11,2,FALSE),VLOOKUP(I643,'Pontuação'!G$2:H$11,2,FALSE),VLOOKUP(K643,'Pontuação'!M$2:N$13,2,FALSE)),0)</f>
        <v>1749</v>
      </c>
      <c r="S643" s="11">
        <f t="shared" si="1"/>
        <v>175</v>
      </c>
      <c r="T643" s="11" t="str">
        <f t="array" ref="T643">IFERROR(INDEX('Pontuação'!G$13:G$101, MATCH(S643, 'Pontuação'!F$13:F$101, 0)), "Faixa Indefinida")</f>
        <v>B</v>
      </c>
      <c r="U643" s="11">
        <f t="shared" si="2"/>
        <v>0</v>
      </c>
      <c r="V643" s="11">
        <f t="shared" si="3"/>
        <v>1</v>
      </c>
      <c r="W643" s="11">
        <f t="shared" si="4"/>
        <v>0</v>
      </c>
      <c r="X643" s="11">
        <f t="shared" si="5"/>
        <v>0</v>
      </c>
      <c r="Y643" s="11">
        <f>ROUNDUP(SUM(VLOOKUP(F643,'Pontuação 3.0'!A$2:B$11,2,FALSE),VLOOKUP(E643,'Pontuação 3.0'!C$2:D$11,2,FALSE),VLOOKUP(H643,'Pontuação 3.0'!I$2:J$11,2,FALSE),VLOOKUP(J643,'Pontuação 3.0'!K$2:L$11,2,FALSE),VLOOKUP(G643,'Pontuação 3.0'!E$2:F$11,2,FALSE),VLOOKUP(I643,'Pontuação 3.0'!G$2:H$11,2,FALSE),VLOOKUP(K643,'Pontuação 3.0'!M$2:N$13,2,FALSE)),0)</f>
        <v>1944</v>
      </c>
      <c r="Z643" s="11">
        <f t="shared" si="6"/>
        <v>194</v>
      </c>
      <c r="AA643" s="11" t="str">
        <f t="array" ref="AA643">IFERROR(INDEX('Pontuação 3.0'!G$13:G$191, MATCH(Z643, 'Pontuação 3.0'!F$13:F$191, 0)), "Faixa Indefinida")</f>
        <v>C</v>
      </c>
      <c r="AB643" s="11">
        <f t="shared" si="7"/>
        <v>0</v>
      </c>
      <c r="AC643" s="11">
        <f t="shared" si="8"/>
        <v>0</v>
      </c>
      <c r="AD643" s="11">
        <f t="shared" si="9"/>
        <v>1</v>
      </c>
      <c r="AE643" s="11">
        <f t="shared" si="10"/>
        <v>0</v>
      </c>
    </row>
    <row r="644" ht="15.75" customHeight="1">
      <c r="A644" s="7">
        <v>45655.0</v>
      </c>
      <c r="B644" s="8" t="s">
        <v>560</v>
      </c>
      <c r="C644" s="8" t="s">
        <v>1455</v>
      </c>
      <c r="D644" s="9">
        <v>7.1984063317E10</v>
      </c>
      <c r="E644" s="8" t="s">
        <v>15428</v>
      </c>
      <c r="F644" s="8" t="s">
        <v>15442</v>
      </c>
      <c r="G644" s="8" t="s">
        <v>15430</v>
      </c>
      <c r="H644" s="8" t="s">
        <v>15471</v>
      </c>
      <c r="I644" s="8" t="s">
        <v>15433</v>
      </c>
      <c r="J644" s="8" t="s">
        <v>15424</v>
      </c>
      <c r="K644" s="8" t="s">
        <v>15439</v>
      </c>
      <c r="L644" s="12" t="s">
        <v>15</v>
      </c>
      <c r="M644" s="12" t="s">
        <v>3780</v>
      </c>
      <c r="N644" s="12" t="s">
        <v>205</v>
      </c>
      <c r="O644" s="12" t="s">
        <v>3812</v>
      </c>
      <c r="P644" s="12" t="s">
        <v>119</v>
      </c>
      <c r="R644" s="10">
        <f>ROUNDUP(SUM(VLOOKUP(F644,'Pontuação'!A$2:B$11,2,FALSE),VLOOKUP(E644,'Pontuação'!C$2:D$11,2,FALSE),VLOOKUP(H644,'Pontuação'!I$2:J$11,2,FALSE),VLOOKUP(I644,'Pontuação'!G$2:H$11,2,FALSE),VLOOKUP(K644,'Pontuação'!M$2:N$13,2,FALSE)),0)</f>
        <v>1679</v>
      </c>
      <c r="S644" s="11">
        <f t="shared" si="1"/>
        <v>168</v>
      </c>
      <c r="T644" s="11" t="str">
        <f t="array" ref="T644">IFERROR(INDEX('Pontuação'!G$13:G$101, MATCH(S644, 'Pontuação'!F$13:F$101, 0)), "Faixa Indefinida")</f>
        <v>B</v>
      </c>
      <c r="U644" s="11">
        <f t="shared" si="2"/>
        <v>0</v>
      </c>
      <c r="V644" s="11">
        <f t="shared" si="3"/>
        <v>1</v>
      </c>
      <c r="W644" s="11">
        <f t="shared" si="4"/>
        <v>0</v>
      </c>
      <c r="X644" s="11">
        <f t="shared" si="5"/>
        <v>0</v>
      </c>
      <c r="Y644" s="11">
        <f>ROUNDUP(SUM(VLOOKUP(F644,'Pontuação 3.0'!A$2:B$11,2,FALSE),VLOOKUP(E644,'Pontuação 3.0'!C$2:D$11,2,FALSE),VLOOKUP(H644,'Pontuação 3.0'!I$2:J$11,2,FALSE),VLOOKUP(J644,'Pontuação 3.0'!K$2:L$11,2,FALSE),VLOOKUP(G644,'Pontuação 3.0'!E$2:F$11,2,FALSE),VLOOKUP(I644,'Pontuação 3.0'!G$2:H$11,2,FALSE),VLOOKUP(K644,'Pontuação 3.0'!M$2:N$13,2,FALSE)),0)</f>
        <v>2134</v>
      </c>
      <c r="Z644" s="11">
        <f t="shared" si="6"/>
        <v>213</v>
      </c>
      <c r="AA644" s="11" t="str">
        <f t="array" ref="AA644">IFERROR(INDEX('Pontuação 3.0'!G$13:G$191, MATCH(Z644, 'Pontuação 3.0'!F$13:F$191, 0)), "Faixa Indefinida")</f>
        <v>C</v>
      </c>
      <c r="AB644" s="11">
        <f t="shared" si="7"/>
        <v>0</v>
      </c>
      <c r="AC644" s="11">
        <f t="shared" si="8"/>
        <v>0</v>
      </c>
      <c r="AD644" s="11">
        <f t="shared" si="9"/>
        <v>1</v>
      </c>
      <c r="AE644" s="11">
        <f t="shared" si="10"/>
        <v>0</v>
      </c>
    </row>
    <row r="645" ht="15.75" customHeight="1">
      <c r="A645" s="7">
        <v>45655.0</v>
      </c>
      <c r="B645" s="8" t="s">
        <v>1456</v>
      </c>
      <c r="C645" s="8" t="s">
        <v>1457</v>
      </c>
      <c r="D645" s="9">
        <v>1.1965267176E10</v>
      </c>
      <c r="E645" s="8" t="s">
        <v>15428</v>
      </c>
      <c r="F645" s="8" t="s">
        <v>15420</v>
      </c>
      <c r="G645" s="8" t="s">
        <v>15430</v>
      </c>
      <c r="H645" s="8" t="s">
        <v>15446</v>
      </c>
      <c r="I645" s="8" t="s">
        <v>15423</v>
      </c>
      <c r="J645" s="8" t="s">
        <v>15424</v>
      </c>
      <c r="K645" s="8" t="s">
        <v>15432</v>
      </c>
      <c r="L645" s="12" t="s">
        <v>15</v>
      </c>
      <c r="M645" s="12" t="s">
        <v>3780</v>
      </c>
      <c r="N645" s="12" t="s">
        <v>93</v>
      </c>
      <c r="O645" s="12" t="s">
        <v>3781</v>
      </c>
      <c r="P645" s="12" t="s">
        <v>119</v>
      </c>
      <c r="R645" s="10">
        <f>ROUNDUP(SUM(VLOOKUP(F645,'Pontuação'!A$2:B$11,2,FALSE),VLOOKUP(E645,'Pontuação'!C$2:D$11,2,FALSE),VLOOKUP(H645,'Pontuação'!I$2:J$11,2,FALSE),VLOOKUP(I645,'Pontuação'!G$2:H$11,2,FALSE),VLOOKUP(K645,'Pontuação'!M$2:N$13,2,FALSE)),0)</f>
        <v>1727</v>
      </c>
      <c r="S645" s="11">
        <f t="shared" si="1"/>
        <v>173</v>
      </c>
      <c r="T645" s="11" t="str">
        <f t="array" ref="T645">IFERROR(INDEX('Pontuação'!G$13:G$101, MATCH(S645, 'Pontuação'!F$13:F$101, 0)), "Faixa Indefinida")</f>
        <v>B</v>
      </c>
      <c r="U645" s="11">
        <f t="shared" si="2"/>
        <v>0</v>
      </c>
      <c r="V645" s="11">
        <f t="shared" si="3"/>
        <v>1</v>
      </c>
      <c r="W645" s="11">
        <f t="shared" si="4"/>
        <v>0</v>
      </c>
      <c r="X645" s="11">
        <f t="shared" si="5"/>
        <v>0</v>
      </c>
      <c r="Y645" s="11">
        <f>ROUNDUP(SUM(VLOOKUP(F645,'Pontuação 3.0'!A$2:B$11,2,FALSE),VLOOKUP(E645,'Pontuação 3.0'!C$2:D$11,2,FALSE),VLOOKUP(H645,'Pontuação 3.0'!I$2:J$11,2,FALSE),VLOOKUP(J645,'Pontuação 3.0'!K$2:L$11,2,FALSE),VLOOKUP(G645,'Pontuação 3.0'!E$2:F$11,2,FALSE),VLOOKUP(I645,'Pontuação 3.0'!G$2:H$11,2,FALSE),VLOOKUP(K645,'Pontuação 3.0'!M$2:N$13,2,FALSE)),0)</f>
        <v>2295</v>
      </c>
      <c r="Z645" s="11">
        <f t="shared" si="6"/>
        <v>230</v>
      </c>
      <c r="AA645" s="11" t="str">
        <f t="array" ref="AA645">IFERROR(INDEX('Pontuação 3.0'!G$13:G$191, MATCH(Z645, 'Pontuação 3.0'!F$13:F$191, 0)), "Faixa Indefinida")</f>
        <v>B</v>
      </c>
      <c r="AB645" s="11">
        <f t="shared" si="7"/>
        <v>0</v>
      </c>
      <c r="AC645" s="11">
        <f t="shared" si="8"/>
        <v>1</v>
      </c>
      <c r="AD645" s="11">
        <f t="shared" si="9"/>
        <v>0</v>
      </c>
      <c r="AE645" s="11">
        <f t="shared" si="10"/>
        <v>0</v>
      </c>
    </row>
    <row r="646" ht="15.75" customHeight="1">
      <c r="A646" s="7">
        <v>45655.0</v>
      </c>
      <c r="B646" s="8" t="s">
        <v>1458</v>
      </c>
      <c r="C646" s="8" t="s">
        <v>1459</v>
      </c>
      <c r="D646" s="9">
        <v>1.3988195584E10</v>
      </c>
      <c r="E646" s="8" t="s">
        <v>15419</v>
      </c>
      <c r="F646" s="8" t="s">
        <v>15420</v>
      </c>
      <c r="G646" s="8" t="s">
        <v>15430</v>
      </c>
      <c r="H646" s="8" t="s">
        <v>15422</v>
      </c>
      <c r="I646" s="8" t="s">
        <v>15423</v>
      </c>
      <c r="J646" s="8" t="s">
        <v>15424</v>
      </c>
      <c r="K646" s="8" t="s">
        <v>15432</v>
      </c>
      <c r="L646" s="12" t="s">
        <v>15</v>
      </c>
      <c r="M646" s="12" t="s">
        <v>3780</v>
      </c>
      <c r="N646" s="12" t="s">
        <v>354</v>
      </c>
      <c r="O646" s="12" t="s">
        <v>3781</v>
      </c>
      <c r="P646" s="12" t="s">
        <v>119</v>
      </c>
      <c r="R646" s="10">
        <f>ROUNDUP(SUM(VLOOKUP(F646,'Pontuação'!A$2:B$11,2,FALSE),VLOOKUP(E646,'Pontuação'!C$2:D$11,2,FALSE),VLOOKUP(H646,'Pontuação'!I$2:J$11,2,FALSE),VLOOKUP(I646,'Pontuação'!G$2:H$11,2,FALSE),VLOOKUP(K646,'Pontuação'!M$2:N$13,2,FALSE)),0)</f>
        <v>1689</v>
      </c>
      <c r="S646" s="11">
        <f t="shared" si="1"/>
        <v>169</v>
      </c>
      <c r="T646" s="11" t="str">
        <f t="array" ref="T646">IFERROR(INDEX('Pontuação'!G$13:G$101, MATCH(S646, 'Pontuação'!F$13:F$101, 0)), "Faixa Indefinida")</f>
        <v>B</v>
      </c>
      <c r="U646" s="11">
        <f t="shared" si="2"/>
        <v>0</v>
      </c>
      <c r="V646" s="11">
        <f t="shared" si="3"/>
        <v>1</v>
      </c>
      <c r="W646" s="11">
        <f t="shared" si="4"/>
        <v>0</v>
      </c>
      <c r="X646" s="11">
        <f t="shared" si="5"/>
        <v>0</v>
      </c>
      <c r="Y646" s="11">
        <f>ROUNDUP(SUM(VLOOKUP(F646,'Pontuação 3.0'!A$2:B$11,2,FALSE),VLOOKUP(E646,'Pontuação 3.0'!C$2:D$11,2,FALSE),VLOOKUP(H646,'Pontuação 3.0'!I$2:J$11,2,FALSE),VLOOKUP(J646,'Pontuação 3.0'!K$2:L$11,2,FALSE),VLOOKUP(G646,'Pontuação 3.0'!E$2:F$11,2,FALSE),VLOOKUP(I646,'Pontuação 3.0'!G$2:H$11,2,FALSE),VLOOKUP(K646,'Pontuação 3.0'!M$2:N$13,2,FALSE)),0)</f>
        <v>2178</v>
      </c>
      <c r="Z646" s="11">
        <f t="shared" si="6"/>
        <v>218</v>
      </c>
      <c r="AA646" s="11" t="str">
        <f t="array" ref="AA646">IFERROR(INDEX('Pontuação 3.0'!G$13:G$191, MATCH(Z646, 'Pontuação 3.0'!F$13:F$191, 0)), "Faixa Indefinida")</f>
        <v>B</v>
      </c>
      <c r="AB646" s="11">
        <f t="shared" si="7"/>
        <v>0</v>
      </c>
      <c r="AC646" s="11">
        <f t="shared" si="8"/>
        <v>1</v>
      </c>
      <c r="AD646" s="11">
        <f t="shared" si="9"/>
        <v>0</v>
      </c>
      <c r="AE646" s="11">
        <f t="shared" si="10"/>
        <v>0</v>
      </c>
    </row>
    <row r="647" ht="15.75" customHeight="1">
      <c r="A647" s="7">
        <v>45655.0</v>
      </c>
      <c r="B647" s="8" t="s">
        <v>1460</v>
      </c>
      <c r="C647" s="8" t="s">
        <v>1461</v>
      </c>
      <c r="D647" s="9">
        <v>1.7992083183E10</v>
      </c>
      <c r="E647" s="8" t="s">
        <v>15419</v>
      </c>
      <c r="F647" s="8" t="s">
        <v>15420</v>
      </c>
      <c r="G647" s="8" t="s">
        <v>15451</v>
      </c>
      <c r="H647" s="8" t="s">
        <v>15438</v>
      </c>
      <c r="I647" s="8" t="s">
        <v>15433</v>
      </c>
      <c r="J647" s="8" t="s">
        <v>15448</v>
      </c>
      <c r="K647" s="8" t="s">
        <v>15425</v>
      </c>
      <c r="L647" s="12" t="s">
        <v>15</v>
      </c>
      <c r="M647" s="12" t="s">
        <v>3780</v>
      </c>
      <c r="N647" s="12" t="s">
        <v>310</v>
      </c>
      <c r="O647" s="12" t="s">
        <v>3781</v>
      </c>
      <c r="P647" s="12" t="s">
        <v>119</v>
      </c>
      <c r="R647" s="10">
        <f>ROUNDUP(SUM(VLOOKUP(F647,'Pontuação'!A$2:B$11,2,FALSE),VLOOKUP(E647,'Pontuação'!C$2:D$11,2,FALSE),VLOOKUP(H647,'Pontuação'!I$2:J$11,2,FALSE),VLOOKUP(I647,'Pontuação'!G$2:H$11,2,FALSE),VLOOKUP(K647,'Pontuação'!M$2:N$13,2,FALSE)),0)</f>
        <v>1721</v>
      </c>
      <c r="S647" s="11">
        <f t="shared" si="1"/>
        <v>172</v>
      </c>
      <c r="T647" s="11" t="str">
        <f t="array" ref="T647">IFERROR(INDEX('Pontuação'!G$13:G$101, MATCH(S647, 'Pontuação'!F$13:F$101, 0)), "Faixa Indefinida")</f>
        <v>B</v>
      </c>
      <c r="U647" s="11">
        <f t="shared" si="2"/>
        <v>0</v>
      </c>
      <c r="V647" s="11">
        <f t="shared" si="3"/>
        <v>1</v>
      </c>
      <c r="W647" s="11">
        <f t="shared" si="4"/>
        <v>0</v>
      </c>
      <c r="X647" s="11">
        <f t="shared" si="5"/>
        <v>0</v>
      </c>
      <c r="Y647" s="11">
        <f>ROUNDUP(SUM(VLOOKUP(F647,'Pontuação 3.0'!A$2:B$11,2,FALSE),VLOOKUP(E647,'Pontuação 3.0'!C$2:D$11,2,FALSE),VLOOKUP(H647,'Pontuação 3.0'!I$2:J$11,2,FALSE),VLOOKUP(J647,'Pontuação 3.0'!K$2:L$11,2,FALSE),VLOOKUP(G647,'Pontuação 3.0'!E$2:F$11,2,FALSE),VLOOKUP(I647,'Pontuação 3.0'!G$2:H$11,2,FALSE),VLOOKUP(K647,'Pontuação 3.0'!M$2:N$13,2,FALSE)),0)</f>
        <v>2330</v>
      </c>
      <c r="Z647" s="11">
        <f t="shared" si="6"/>
        <v>233</v>
      </c>
      <c r="AA647" s="11" t="str">
        <f t="array" ref="AA647">IFERROR(INDEX('Pontuação 3.0'!G$13:G$191, MATCH(Z647, 'Pontuação 3.0'!F$13:F$191, 0)), "Faixa Indefinida")</f>
        <v>B</v>
      </c>
      <c r="AB647" s="11">
        <f t="shared" si="7"/>
        <v>0</v>
      </c>
      <c r="AC647" s="11">
        <f t="shared" si="8"/>
        <v>1</v>
      </c>
      <c r="AD647" s="11">
        <f t="shared" si="9"/>
        <v>0</v>
      </c>
      <c r="AE647" s="11">
        <f t="shared" si="10"/>
        <v>0</v>
      </c>
    </row>
    <row r="648" ht="15.75" customHeight="1">
      <c r="A648" s="7">
        <v>45655.0</v>
      </c>
      <c r="B648" s="8" t="s">
        <v>1462</v>
      </c>
      <c r="C648" s="8" t="s">
        <v>1463</v>
      </c>
      <c r="D648" s="9">
        <v>8.4988506399E10</v>
      </c>
      <c r="E648" s="8" t="s">
        <v>15428</v>
      </c>
      <c r="F648" s="8" t="s">
        <v>15420</v>
      </c>
      <c r="G648" s="8" t="s">
        <v>15421</v>
      </c>
      <c r="H648" s="8" t="s">
        <v>15422</v>
      </c>
      <c r="I648" s="8" t="s">
        <v>15423</v>
      </c>
      <c r="J648" s="8" t="s">
        <v>15448</v>
      </c>
      <c r="K648" s="8" t="s">
        <v>15432</v>
      </c>
      <c r="L648" s="12" t="s">
        <v>15</v>
      </c>
      <c r="M648" s="12" t="s">
        <v>3780</v>
      </c>
      <c r="N648" s="12" t="s">
        <v>205</v>
      </c>
      <c r="O648" s="12" t="s">
        <v>15675</v>
      </c>
      <c r="P648" s="12" t="s">
        <v>119</v>
      </c>
      <c r="R648" s="10">
        <f>ROUNDUP(SUM(VLOOKUP(F648,'Pontuação'!A$2:B$11,2,FALSE),VLOOKUP(E648,'Pontuação'!C$2:D$11,2,FALSE),VLOOKUP(H648,'Pontuação'!I$2:J$11,2,FALSE),VLOOKUP(I648,'Pontuação'!G$2:H$11,2,FALSE),VLOOKUP(K648,'Pontuação'!M$2:N$13,2,FALSE)),0)</f>
        <v>1685</v>
      </c>
      <c r="S648" s="11">
        <f t="shared" si="1"/>
        <v>169</v>
      </c>
      <c r="T648" s="11" t="str">
        <f t="array" ref="T648">IFERROR(INDEX('Pontuação'!G$13:G$101, MATCH(S648, 'Pontuação'!F$13:F$101, 0)), "Faixa Indefinida")</f>
        <v>B</v>
      </c>
      <c r="U648" s="11">
        <f t="shared" si="2"/>
        <v>0</v>
      </c>
      <c r="V648" s="11">
        <f t="shared" si="3"/>
        <v>1</v>
      </c>
      <c r="W648" s="11">
        <f t="shared" si="4"/>
        <v>0</v>
      </c>
      <c r="X648" s="11">
        <f t="shared" si="5"/>
        <v>0</v>
      </c>
      <c r="Y648" s="11">
        <f>ROUNDUP(SUM(VLOOKUP(F648,'Pontuação 3.0'!A$2:B$11,2,FALSE),VLOOKUP(E648,'Pontuação 3.0'!C$2:D$11,2,FALSE),VLOOKUP(H648,'Pontuação 3.0'!I$2:J$11,2,FALSE),VLOOKUP(J648,'Pontuação 3.0'!K$2:L$11,2,FALSE),VLOOKUP(G648,'Pontuação 3.0'!E$2:F$11,2,FALSE),VLOOKUP(I648,'Pontuação 3.0'!G$2:H$11,2,FALSE),VLOOKUP(K648,'Pontuação 3.0'!M$2:N$13,2,FALSE)),0)</f>
        <v>2329</v>
      </c>
      <c r="Z648" s="11">
        <f t="shared" si="6"/>
        <v>233</v>
      </c>
      <c r="AA648" s="11" t="str">
        <f t="array" ref="AA648">IFERROR(INDEX('Pontuação 3.0'!G$13:G$191, MATCH(Z648, 'Pontuação 3.0'!F$13:F$191, 0)), "Faixa Indefinida")</f>
        <v>B</v>
      </c>
      <c r="AB648" s="11">
        <f t="shared" si="7"/>
        <v>0</v>
      </c>
      <c r="AC648" s="11">
        <f t="shared" si="8"/>
        <v>1</v>
      </c>
      <c r="AD648" s="11">
        <f t="shared" si="9"/>
        <v>0</v>
      </c>
      <c r="AE648" s="11">
        <f t="shared" si="10"/>
        <v>0</v>
      </c>
    </row>
    <row r="649" ht="15.75" customHeight="1">
      <c r="A649" s="7">
        <v>45655.0</v>
      </c>
      <c r="B649" s="8" t="s">
        <v>1465</v>
      </c>
      <c r="C649" s="8" t="s">
        <v>1466</v>
      </c>
      <c r="D649" s="9">
        <v>4.1998502542E10</v>
      </c>
      <c r="E649" s="8" t="s">
        <v>15428</v>
      </c>
      <c r="F649" s="8" t="s">
        <v>15420</v>
      </c>
      <c r="G649" s="8" t="s">
        <v>15430</v>
      </c>
      <c r="H649" s="8" t="s">
        <v>15443</v>
      </c>
      <c r="I649" s="8" t="s">
        <v>15423</v>
      </c>
      <c r="J649" s="8" t="s">
        <v>15424</v>
      </c>
      <c r="K649" s="8" t="s">
        <v>15480</v>
      </c>
      <c r="L649" s="12" t="s">
        <v>15</v>
      </c>
      <c r="M649" s="12" t="s">
        <v>3780</v>
      </c>
      <c r="N649" s="12" t="s">
        <v>710</v>
      </c>
      <c r="O649" s="12" t="s">
        <v>3781</v>
      </c>
      <c r="P649" s="12" t="s">
        <v>17</v>
      </c>
      <c r="R649" s="10">
        <f>ROUNDUP(SUM(VLOOKUP(F649,'Pontuação'!A$2:B$11,2,FALSE),VLOOKUP(E649,'Pontuação'!C$2:D$11,2,FALSE),VLOOKUP(H649,'Pontuação'!I$2:J$11,2,FALSE),VLOOKUP(I649,'Pontuação'!G$2:H$11,2,FALSE),VLOOKUP(K649,'Pontuação'!M$2:N$13,2,FALSE)),0)</f>
        <v>1542</v>
      </c>
      <c r="S649" s="11">
        <f t="shared" si="1"/>
        <v>154</v>
      </c>
      <c r="T649" s="11" t="str">
        <f t="array" ref="T649">IFERROR(INDEX('Pontuação'!G$13:G$101, MATCH(S649, 'Pontuação'!F$13:F$101, 0)), "Faixa Indefinida")</f>
        <v>C</v>
      </c>
      <c r="U649" s="11">
        <f t="shared" si="2"/>
        <v>0</v>
      </c>
      <c r="V649" s="11">
        <f t="shared" si="3"/>
        <v>0</v>
      </c>
      <c r="W649" s="11">
        <f t="shared" si="4"/>
        <v>1</v>
      </c>
      <c r="X649" s="11">
        <f t="shared" si="5"/>
        <v>0</v>
      </c>
      <c r="Y649" s="11">
        <f>ROUNDUP(SUM(VLOOKUP(F649,'Pontuação 3.0'!A$2:B$11,2,FALSE),VLOOKUP(E649,'Pontuação 3.0'!C$2:D$11,2,FALSE),VLOOKUP(H649,'Pontuação 3.0'!I$2:J$11,2,FALSE),VLOOKUP(J649,'Pontuação 3.0'!K$2:L$11,2,FALSE),VLOOKUP(G649,'Pontuação 3.0'!E$2:F$11,2,FALSE),VLOOKUP(I649,'Pontuação 3.0'!G$2:H$11,2,FALSE),VLOOKUP(K649,'Pontuação 3.0'!M$2:N$13,2,FALSE)),0)</f>
        <v>2028</v>
      </c>
      <c r="Z649" s="11">
        <f t="shared" si="6"/>
        <v>203</v>
      </c>
      <c r="AA649" s="11" t="str">
        <f t="array" ref="AA649">IFERROR(INDEX('Pontuação 3.0'!G$13:G$191, MATCH(Z649, 'Pontuação 3.0'!F$13:F$191, 0)), "Faixa Indefinida")</f>
        <v>C</v>
      </c>
      <c r="AB649" s="11">
        <f t="shared" si="7"/>
        <v>0</v>
      </c>
      <c r="AC649" s="11">
        <f t="shared" si="8"/>
        <v>0</v>
      </c>
      <c r="AD649" s="11">
        <f t="shared" si="9"/>
        <v>1</v>
      </c>
      <c r="AE649" s="11">
        <f t="shared" si="10"/>
        <v>0</v>
      </c>
    </row>
    <row r="650" ht="15.75" customHeight="1">
      <c r="A650" s="7">
        <v>45655.0</v>
      </c>
      <c r="B650" s="8" t="s">
        <v>1467</v>
      </c>
      <c r="C650" s="8" t="s">
        <v>1468</v>
      </c>
      <c r="D650" s="9">
        <v>1.1995295566E10</v>
      </c>
      <c r="E650" s="8" t="s">
        <v>15428</v>
      </c>
      <c r="F650" s="8" t="s">
        <v>15420</v>
      </c>
      <c r="G650" s="8" t="s">
        <v>15430</v>
      </c>
      <c r="H650" s="8" t="s">
        <v>15422</v>
      </c>
      <c r="I650" s="8" t="s">
        <v>15433</v>
      </c>
      <c r="J650" s="8" t="s">
        <v>15424</v>
      </c>
      <c r="K650" s="8" t="s">
        <v>15425</v>
      </c>
      <c r="L650" s="12" t="s">
        <v>15</v>
      </c>
      <c r="M650" s="12" t="s">
        <v>3780</v>
      </c>
      <c r="N650" s="12" t="s">
        <v>1677</v>
      </c>
      <c r="O650" s="12" t="s">
        <v>3781</v>
      </c>
      <c r="P650" s="12" t="s">
        <v>119</v>
      </c>
      <c r="R650" s="10">
        <f>ROUNDUP(SUM(VLOOKUP(F650,'Pontuação'!A$2:B$11,2,FALSE),VLOOKUP(E650,'Pontuação'!C$2:D$11,2,FALSE),VLOOKUP(H650,'Pontuação'!I$2:J$11,2,FALSE),VLOOKUP(I650,'Pontuação'!G$2:H$11,2,FALSE),VLOOKUP(K650,'Pontuação'!M$2:N$13,2,FALSE)),0)</f>
        <v>1831</v>
      </c>
      <c r="S650" s="11">
        <f t="shared" si="1"/>
        <v>183</v>
      </c>
      <c r="T650" s="11" t="str">
        <f t="array" ref="T650">IFERROR(INDEX('Pontuação'!G$13:G$101, MATCH(S650, 'Pontuação'!F$13:F$101, 0)), "Faixa Indefinida")</f>
        <v>B</v>
      </c>
      <c r="U650" s="11">
        <f t="shared" si="2"/>
        <v>0</v>
      </c>
      <c r="V650" s="11">
        <f t="shared" si="3"/>
        <v>1</v>
      </c>
      <c r="W650" s="11">
        <f t="shared" si="4"/>
        <v>0</v>
      </c>
      <c r="X650" s="11">
        <f t="shared" si="5"/>
        <v>0</v>
      </c>
      <c r="Y650" s="11">
        <f>ROUNDUP(SUM(VLOOKUP(F650,'Pontuação 3.0'!A$2:B$11,2,FALSE),VLOOKUP(E650,'Pontuação 3.0'!C$2:D$11,2,FALSE),VLOOKUP(H650,'Pontuação 3.0'!I$2:J$11,2,FALSE),VLOOKUP(J650,'Pontuação 3.0'!K$2:L$11,2,FALSE),VLOOKUP(G650,'Pontuação 3.0'!E$2:F$11,2,FALSE),VLOOKUP(I650,'Pontuação 3.0'!G$2:H$11,2,FALSE),VLOOKUP(K650,'Pontuação 3.0'!M$2:N$13,2,FALSE)),0)</f>
        <v>2397</v>
      </c>
      <c r="Z650" s="11">
        <f t="shared" si="6"/>
        <v>240</v>
      </c>
      <c r="AA650" s="11" t="str">
        <f t="array" ref="AA650">IFERROR(INDEX('Pontuação 3.0'!G$13:G$191, MATCH(Z650, 'Pontuação 3.0'!F$13:F$191, 0)), "Faixa Indefinida")</f>
        <v>A</v>
      </c>
      <c r="AB650" s="11">
        <f t="shared" si="7"/>
        <v>1</v>
      </c>
      <c r="AC650" s="11">
        <f t="shared" si="8"/>
        <v>0</v>
      </c>
      <c r="AD650" s="11">
        <f t="shared" si="9"/>
        <v>0</v>
      </c>
      <c r="AE650" s="11">
        <f t="shared" si="10"/>
        <v>0</v>
      </c>
    </row>
    <row r="651" ht="15.75" customHeight="1">
      <c r="A651" s="7">
        <v>45655.0</v>
      </c>
      <c r="B651" s="8" t="s">
        <v>1469</v>
      </c>
      <c r="C651" s="8" t="s">
        <v>1470</v>
      </c>
      <c r="D651" s="9">
        <v>3.2991807883E10</v>
      </c>
      <c r="E651" s="8" t="s">
        <v>15428</v>
      </c>
      <c r="F651" s="8" t="s">
        <v>15442</v>
      </c>
      <c r="G651" s="8" t="s">
        <v>15430</v>
      </c>
      <c r="H651" s="8" t="s">
        <v>15422</v>
      </c>
      <c r="I651" s="8" t="s">
        <v>15423</v>
      </c>
      <c r="J651" s="8" t="s">
        <v>15424</v>
      </c>
      <c r="K651" s="8" t="s">
        <v>15432</v>
      </c>
      <c r="L651" s="12" t="s">
        <v>15</v>
      </c>
      <c r="M651" s="12" t="s">
        <v>3780</v>
      </c>
      <c r="N651" s="12" t="s">
        <v>162</v>
      </c>
      <c r="O651" s="12" t="s">
        <v>3797</v>
      </c>
      <c r="P651" s="12" t="s">
        <v>119</v>
      </c>
      <c r="R651" s="10">
        <f>ROUNDUP(SUM(VLOOKUP(F651,'Pontuação'!A$2:B$11,2,FALSE),VLOOKUP(E651,'Pontuação'!C$2:D$11,2,FALSE),VLOOKUP(H651,'Pontuação'!I$2:J$11,2,FALSE),VLOOKUP(I651,'Pontuação'!G$2:H$11,2,FALSE),VLOOKUP(K651,'Pontuação'!M$2:N$13,2,FALSE)),0)</f>
        <v>1673</v>
      </c>
      <c r="S651" s="11">
        <f t="shared" si="1"/>
        <v>167</v>
      </c>
      <c r="T651" s="11" t="str">
        <f t="array" ref="T651">IFERROR(INDEX('Pontuação'!G$13:G$101, MATCH(S651, 'Pontuação'!F$13:F$101, 0)), "Faixa Indefinida")</f>
        <v>B</v>
      </c>
      <c r="U651" s="11">
        <f t="shared" si="2"/>
        <v>0</v>
      </c>
      <c r="V651" s="11">
        <f t="shared" si="3"/>
        <v>1</v>
      </c>
      <c r="W651" s="11">
        <f t="shared" si="4"/>
        <v>0</v>
      </c>
      <c r="X651" s="11">
        <f t="shared" si="5"/>
        <v>0</v>
      </c>
      <c r="Y651" s="11">
        <f>ROUNDUP(SUM(VLOOKUP(F651,'Pontuação 3.0'!A$2:B$11,2,FALSE),VLOOKUP(E651,'Pontuação 3.0'!C$2:D$11,2,FALSE),VLOOKUP(H651,'Pontuação 3.0'!I$2:J$11,2,FALSE),VLOOKUP(J651,'Pontuação 3.0'!K$2:L$11,2,FALSE),VLOOKUP(G651,'Pontuação 3.0'!E$2:F$11,2,FALSE),VLOOKUP(I651,'Pontuação 3.0'!G$2:H$11,2,FALSE),VLOOKUP(K651,'Pontuação 3.0'!M$2:N$13,2,FALSE)),0)</f>
        <v>2075</v>
      </c>
      <c r="Z651" s="11">
        <f t="shared" si="6"/>
        <v>208</v>
      </c>
      <c r="AA651" s="11" t="str">
        <f t="array" ref="AA651">IFERROR(INDEX('Pontuação 3.0'!G$13:G$191, MATCH(Z651, 'Pontuação 3.0'!F$13:F$191, 0)), "Faixa Indefinida")</f>
        <v>C</v>
      </c>
      <c r="AB651" s="11">
        <f t="shared" si="7"/>
        <v>0</v>
      </c>
      <c r="AC651" s="11">
        <f t="shared" si="8"/>
        <v>0</v>
      </c>
      <c r="AD651" s="11">
        <f t="shared" si="9"/>
        <v>1</v>
      </c>
      <c r="AE651" s="11">
        <f t="shared" si="10"/>
        <v>0</v>
      </c>
    </row>
    <row r="652" ht="15.75" customHeight="1">
      <c r="A652" s="7">
        <v>45655.0</v>
      </c>
      <c r="B652" s="8" t="s">
        <v>1471</v>
      </c>
      <c r="C652" s="8" t="s">
        <v>1472</v>
      </c>
      <c r="D652" s="9">
        <v>8.1995094151E10</v>
      </c>
      <c r="E652" s="8" t="s">
        <v>15428</v>
      </c>
      <c r="F652" s="8" t="s">
        <v>15420</v>
      </c>
      <c r="G652" s="8" t="s">
        <v>15421</v>
      </c>
      <c r="H652" s="8" t="s">
        <v>15422</v>
      </c>
      <c r="I652" s="8" t="s">
        <v>15423</v>
      </c>
      <c r="J652" s="8" t="s">
        <v>15424</v>
      </c>
      <c r="K652" s="8" t="s">
        <v>15425</v>
      </c>
      <c r="L652" s="12" t="s">
        <v>15</v>
      </c>
      <c r="M652" s="12" t="s">
        <v>3780</v>
      </c>
      <c r="N652" s="12" t="s">
        <v>300</v>
      </c>
      <c r="O652" s="12" t="s">
        <v>3797</v>
      </c>
      <c r="P652" s="12" t="s">
        <v>119</v>
      </c>
      <c r="R652" s="10">
        <f>ROUNDUP(SUM(VLOOKUP(F652,'Pontuação'!A$2:B$11,2,FALSE),VLOOKUP(E652,'Pontuação'!C$2:D$11,2,FALSE),VLOOKUP(H652,'Pontuação'!I$2:J$11,2,FALSE),VLOOKUP(I652,'Pontuação'!G$2:H$11,2,FALSE),VLOOKUP(K652,'Pontuação'!M$2:N$13,2,FALSE)),0)</f>
        <v>1553</v>
      </c>
      <c r="S652" s="11">
        <f t="shared" si="1"/>
        <v>155</v>
      </c>
      <c r="T652" s="11" t="str">
        <f t="array" ref="T652">IFERROR(INDEX('Pontuação'!G$13:G$101, MATCH(S652, 'Pontuação'!F$13:F$101, 0)), "Faixa Indefinida")</f>
        <v>C</v>
      </c>
      <c r="U652" s="11">
        <f t="shared" si="2"/>
        <v>0</v>
      </c>
      <c r="V652" s="11">
        <f t="shared" si="3"/>
        <v>0</v>
      </c>
      <c r="W652" s="11">
        <f t="shared" si="4"/>
        <v>1</v>
      </c>
      <c r="X652" s="11">
        <f t="shared" si="5"/>
        <v>0</v>
      </c>
      <c r="Y652" s="11">
        <f>ROUNDUP(SUM(VLOOKUP(F652,'Pontuação 3.0'!A$2:B$11,2,FALSE),VLOOKUP(E652,'Pontuação 3.0'!C$2:D$11,2,FALSE),VLOOKUP(H652,'Pontuação 3.0'!I$2:J$11,2,FALSE),VLOOKUP(J652,'Pontuação 3.0'!K$2:L$11,2,FALSE),VLOOKUP(G652,'Pontuação 3.0'!E$2:F$11,2,FALSE),VLOOKUP(I652,'Pontuação 3.0'!G$2:H$11,2,FALSE),VLOOKUP(K652,'Pontuação 3.0'!M$2:N$13,2,FALSE)),0)</f>
        <v>1982</v>
      </c>
      <c r="Z652" s="11">
        <f t="shared" si="6"/>
        <v>198</v>
      </c>
      <c r="AA652" s="11" t="str">
        <f t="array" ref="AA652">IFERROR(INDEX('Pontuação 3.0'!G$13:G$191, MATCH(Z652, 'Pontuação 3.0'!F$13:F$191, 0)), "Faixa Indefinida")</f>
        <v>C</v>
      </c>
      <c r="AB652" s="11">
        <f t="shared" si="7"/>
        <v>0</v>
      </c>
      <c r="AC652" s="11">
        <f t="shared" si="8"/>
        <v>0</v>
      </c>
      <c r="AD652" s="11">
        <f t="shared" si="9"/>
        <v>1</v>
      </c>
      <c r="AE652" s="11">
        <f t="shared" si="10"/>
        <v>0</v>
      </c>
    </row>
    <row r="653" ht="15.75" customHeight="1">
      <c r="A653" s="7">
        <v>45655.0</v>
      </c>
      <c r="B653" s="8" t="s">
        <v>1477</v>
      </c>
      <c r="C653" s="8" t="s">
        <v>1478</v>
      </c>
      <c r="D653" s="9">
        <v>8.4996628728E10</v>
      </c>
      <c r="E653" s="8" t="s">
        <v>15428</v>
      </c>
      <c r="F653" s="8" t="s">
        <v>15442</v>
      </c>
      <c r="G653" s="8" t="s">
        <v>15421</v>
      </c>
      <c r="H653" s="8" t="s">
        <v>15446</v>
      </c>
      <c r="I653" s="8" t="s">
        <v>15423</v>
      </c>
      <c r="J653" s="8" t="s">
        <v>15424</v>
      </c>
      <c r="K653" s="8" t="s">
        <v>15439</v>
      </c>
      <c r="L653" s="12" t="s">
        <v>15</v>
      </c>
      <c r="M653" s="12" t="s">
        <v>3780</v>
      </c>
      <c r="N653" s="12" t="s">
        <v>300</v>
      </c>
      <c r="O653" s="12" t="s">
        <v>3792</v>
      </c>
      <c r="P653" s="12" t="s">
        <v>119</v>
      </c>
      <c r="R653" s="10">
        <f>ROUNDUP(SUM(VLOOKUP(F653,'Pontuação'!A$2:B$11,2,FALSE),VLOOKUP(E653,'Pontuação'!C$2:D$11,2,FALSE),VLOOKUP(H653,'Pontuação'!I$2:J$11,2,FALSE),VLOOKUP(I653,'Pontuação'!G$2:H$11,2,FALSE),VLOOKUP(K653,'Pontuação'!M$2:N$13,2,FALSE)),0)</f>
        <v>1627</v>
      </c>
      <c r="S653" s="11">
        <f t="shared" si="1"/>
        <v>163</v>
      </c>
      <c r="T653" s="11" t="str">
        <f t="array" ref="T653">IFERROR(INDEX('Pontuação'!G$13:G$101, MATCH(S653, 'Pontuação'!F$13:F$101, 0)), "Faixa Indefinida")</f>
        <v>C</v>
      </c>
      <c r="U653" s="11">
        <f t="shared" si="2"/>
        <v>0</v>
      </c>
      <c r="V653" s="11">
        <f t="shared" si="3"/>
        <v>0</v>
      </c>
      <c r="W653" s="11">
        <f t="shared" si="4"/>
        <v>1</v>
      </c>
      <c r="X653" s="11">
        <f t="shared" si="5"/>
        <v>0</v>
      </c>
      <c r="Y653" s="11">
        <f>ROUNDUP(SUM(VLOOKUP(F653,'Pontuação 3.0'!A$2:B$11,2,FALSE),VLOOKUP(E653,'Pontuação 3.0'!C$2:D$11,2,FALSE),VLOOKUP(H653,'Pontuação 3.0'!I$2:J$11,2,FALSE),VLOOKUP(J653,'Pontuação 3.0'!K$2:L$11,2,FALSE),VLOOKUP(G653,'Pontuação 3.0'!E$2:F$11,2,FALSE),VLOOKUP(I653,'Pontuação 3.0'!G$2:H$11,2,FALSE),VLOOKUP(K653,'Pontuação 3.0'!M$2:N$13,2,FALSE)),0)</f>
        <v>1914</v>
      </c>
      <c r="Z653" s="11">
        <f t="shared" si="6"/>
        <v>191</v>
      </c>
      <c r="AA653" s="11" t="str">
        <f t="array" ref="AA653">IFERROR(INDEX('Pontuação 3.0'!G$13:G$191, MATCH(Z653, 'Pontuação 3.0'!F$13:F$191, 0)), "Faixa Indefinida")</f>
        <v>D</v>
      </c>
      <c r="AB653" s="11">
        <f t="shared" si="7"/>
        <v>0</v>
      </c>
      <c r="AC653" s="11">
        <f t="shared" si="8"/>
        <v>0</v>
      </c>
      <c r="AD653" s="11">
        <f t="shared" si="9"/>
        <v>0</v>
      </c>
      <c r="AE653" s="11">
        <f t="shared" si="10"/>
        <v>1</v>
      </c>
    </row>
    <row r="654" ht="15.75" customHeight="1">
      <c r="A654" s="7">
        <v>45655.0</v>
      </c>
      <c r="B654" s="8" t="s">
        <v>1482</v>
      </c>
      <c r="C654" s="8" t="s">
        <v>1483</v>
      </c>
      <c r="D654" s="9">
        <v>7.5991667084E10</v>
      </c>
      <c r="E654" s="8" t="s">
        <v>15428</v>
      </c>
      <c r="F654" s="8" t="s">
        <v>15454</v>
      </c>
      <c r="G654" s="8" t="s">
        <v>15430</v>
      </c>
      <c r="H654" s="8" t="s">
        <v>15422</v>
      </c>
      <c r="I654" s="8" t="s">
        <v>15431</v>
      </c>
      <c r="J654" s="8" t="s">
        <v>15424</v>
      </c>
      <c r="K654" s="8" t="s">
        <v>15425</v>
      </c>
      <c r="L654" s="12" t="s">
        <v>15</v>
      </c>
      <c r="M654" s="12" t="s">
        <v>3780</v>
      </c>
      <c r="N654" s="12" t="s">
        <v>205</v>
      </c>
      <c r="O654" s="12" t="s">
        <v>3781</v>
      </c>
      <c r="P654" s="12" t="s">
        <v>119</v>
      </c>
      <c r="R654" s="10">
        <f>ROUNDUP(SUM(VLOOKUP(F654,'Pontuação'!A$2:B$11,2,FALSE),VLOOKUP(E654,'Pontuação'!C$2:D$11,2,FALSE),VLOOKUP(H654,'Pontuação'!I$2:J$11,2,FALSE),VLOOKUP(I654,'Pontuação'!G$2:H$11,2,FALSE),VLOOKUP(K654,'Pontuação'!M$2:N$13,2,FALSE)),0)</f>
        <v>1663</v>
      </c>
      <c r="S654" s="11">
        <f t="shared" si="1"/>
        <v>166</v>
      </c>
      <c r="T654" s="11" t="str">
        <f t="array" ref="T654">IFERROR(INDEX('Pontuação'!G$13:G$101, MATCH(S654, 'Pontuação'!F$13:F$101, 0)), "Faixa Indefinida")</f>
        <v>B</v>
      </c>
      <c r="U654" s="11">
        <f t="shared" si="2"/>
        <v>0</v>
      </c>
      <c r="V654" s="11">
        <f t="shared" si="3"/>
        <v>1</v>
      </c>
      <c r="W654" s="11">
        <f t="shared" si="4"/>
        <v>0</v>
      </c>
      <c r="X654" s="11">
        <f t="shared" si="5"/>
        <v>0</v>
      </c>
      <c r="Y654" s="11">
        <f>ROUNDUP(SUM(VLOOKUP(F654,'Pontuação 3.0'!A$2:B$11,2,FALSE),VLOOKUP(E654,'Pontuação 3.0'!C$2:D$11,2,FALSE),VLOOKUP(H654,'Pontuação 3.0'!I$2:J$11,2,FALSE),VLOOKUP(J654,'Pontuação 3.0'!K$2:L$11,2,FALSE),VLOOKUP(G654,'Pontuação 3.0'!E$2:F$11,2,FALSE),VLOOKUP(I654,'Pontuação 3.0'!G$2:H$11,2,FALSE),VLOOKUP(K654,'Pontuação 3.0'!M$2:N$13,2,FALSE)),0)</f>
        <v>2259</v>
      </c>
      <c r="Z654" s="11">
        <f t="shared" si="6"/>
        <v>226</v>
      </c>
      <c r="AA654" s="11" t="str">
        <f t="array" ref="AA654">IFERROR(INDEX('Pontuação 3.0'!G$13:G$191, MATCH(Z654, 'Pontuação 3.0'!F$13:F$191, 0)), "Faixa Indefinida")</f>
        <v>B</v>
      </c>
      <c r="AB654" s="11">
        <f t="shared" si="7"/>
        <v>0</v>
      </c>
      <c r="AC654" s="11">
        <f t="shared" si="8"/>
        <v>1</v>
      </c>
      <c r="AD654" s="11">
        <f t="shared" si="9"/>
        <v>0</v>
      </c>
      <c r="AE654" s="11">
        <f t="shared" si="10"/>
        <v>0</v>
      </c>
    </row>
    <row r="655" ht="15.75" customHeight="1">
      <c r="A655" s="7">
        <v>45655.0</v>
      </c>
      <c r="B655" s="8" t="s">
        <v>1484</v>
      </c>
      <c r="C655" s="8" t="s">
        <v>1485</v>
      </c>
      <c r="D655" s="9">
        <v>1.1978436742E10</v>
      </c>
      <c r="E655" s="8" t="s">
        <v>15428</v>
      </c>
      <c r="F655" s="8" t="s">
        <v>15442</v>
      </c>
      <c r="G655" s="8" t="s">
        <v>15430</v>
      </c>
      <c r="H655" s="8" t="s">
        <v>15443</v>
      </c>
      <c r="I655" s="8" t="s">
        <v>15433</v>
      </c>
      <c r="J655" s="8" t="s">
        <v>15424</v>
      </c>
      <c r="K655" s="8" t="s">
        <v>15432</v>
      </c>
      <c r="L655" s="12" t="s">
        <v>15</v>
      </c>
      <c r="M655" s="12" t="s">
        <v>3780</v>
      </c>
      <c r="N655" s="12" t="s">
        <v>205</v>
      </c>
      <c r="O655" s="12" t="s">
        <v>3781</v>
      </c>
      <c r="P655" s="12" t="s">
        <v>119</v>
      </c>
      <c r="R655" s="10">
        <f>ROUNDUP(SUM(VLOOKUP(F655,'Pontuação'!A$2:B$11,2,FALSE),VLOOKUP(E655,'Pontuação'!C$2:D$11,2,FALSE),VLOOKUP(H655,'Pontuação'!I$2:J$11,2,FALSE),VLOOKUP(I655,'Pontuação'!G$2:H$11,2,FALSE),VLOOKUP(K655,'Pontuação'!M$2:N$13,2,FALSE)),0)</f>
        <v>1977</v>
      </c>
      <c r="S655" s="11">
        <f t="shared" si="1"/>
        <v>198</v>
      </c>
      <c r="T655" s="11" t="str">
        <f t="array" ref="T655">IFERROR(INDEX('Pontuação'!G$13:G$101, MATCH(S655, 'Pontuação'!F$13:F$101, 0)), "Faixa Indefinida")</f>
        <v>A</v>
      </c>
      <c r="U655" s="11">
        <f t="shared" si="2"/>
        <v>1</v>
      </c>
      <c r="V655" s="11">
        <f t="shared" si="3"/>
        <v>0</v>
      </c>
      <c r="W655" s="11">
        <f t="shared" si="4"/>
        <v>0</v>
      </c>
      <c r="X655" s="11">
        <f t="shared" si="5"/>
        <v>0</v>
      </c>
      <c r="Y655" s="11">
        <f>ROUNDUP(SUM(VLOOKUP(F655,'Pontuação 3.0'!A$2:B$11,2,FALSE),VLOOKUP(E655,'Pontuação 3.0'!C$2:D$11,2,FALSE),VLOOKUP(H655,'Pontuação 3.0'!I$2:J$11,2,FALSE),VLOOKUP(J655,'Pontuação 3.0'!K$2:L$11,2,FALSE),VLOOKUP(G655,'Pontuação 3.0'!E$2:F$11,2,FALSE),VLOOKUP(I655,'Pontuação 3.0'!G$2:H$11,2,FALSE),VLOOKUP(K655,'Pontuação 3.0'!M$2:N$13,2,FALSE)),0)</f>
        <v>2286</v>
      </c>
      <c r="Z655" s="11">
        <f t="shared" si="6"/>
        <v>229</v>
      </c>
      <c r="AA655" s="11" t="str">
        <f t="array" ref="AA655">IFERROR(INDEX('Pontuação 3.0'!G$13:G$191, MATCH(Z655, 'Pontuação 3.0'!F$13:F$191, 0)), "Faixa Indefinida")</f>
        <v>B</v>
      </c>
      <c r="AB655" s="11">
        <f t="shared" si="7"/>
        <v>0</v>
      </c>
      <c r="AC655" s="11">
        <f t="shared" si="8"/>
        <v>1</v>
      </c>
      <c r="AD655" s="11">
        <f t="shared" si="9"/>
        <v>0</v>
      </c>
      <c r="AE655" s="11">
        <f t="shared" si="10"/>
        <v>0</v>
      </c>
    </row>
    <row r="656" ht="15.75" customHeight="1">
      <c r="A656" s="7">
        <v>45655.0</v>
      </c>
      <c r="B656" s="8" t="s">
        <v>1486</v>
      </c>
      <c r="C656" s="8" t="s">
        <v>1487</v>
      </c>
      <c r="D656" s="9">
        <v>1.2996727182E10</v>
      </c>
      <c r="E656" s="8" t="s">
        <v>15419</v>
      </c>
      <c r="F656" s="8" t="s">
        <v>15429</v>
      </c>
      <c r="G656" s="8" t="s">
        <v>15430</v>
      </c>
      <c r="H656" s="8" t="s">
        <v>15422</v>
      </c>
      <c r="I656" s="8" t="s">
        <v>15423</v>
      </c>
      <c r="J656" s="8" t="s">
        <v>15424</v>
      </c>
      <c r="K656" s="8" t="s">
        <v>15480</v>
      </c>
      <c r="L656" s="12" t="s">
        <v>15</v>
      </c>
      <c r="M656" s="12" t="s">
        <v>3780</v>
      </c>
      <c r="N656" s="12" t="s">
        <v>162</v>
      </c>
      <c r="O656" s="12" t="s">
        <v>4493</v>
      </c>
      <c r="P656" s="12" t="s">
        <v>119</v>
      </c>
      <c r="R656" s="10">
        <f>ROUNDUP(SUM(VLOOKUP(F656,'Pontuação'!A$2:B$11,2,FALSE),VLOOKUP(E656,'Pontuação'!C$2:D$11,2,FALSE),VLOOKUP(H656,'Pontuação'!I$2:J$11,2,FALSE),VLOOKUP(I656,'Pontuação'!G$2:H$11,2,FALSE),VLOOKUP(K656,'Pontuação'!M$2:N$13,2,FALSE)),0)</f>
        <v>1491</v>
      </c>
      <c r="S656" s="11">
        <f t="shared" si="1"/>
        <v>149</v>
      </c>
      <c r="T656" s="11" t="str">
        <f t="array" ref="T656">IFERROR(INDEX('Pontuação'!G$13:G$101, MATCH(S656, 'Pontuação'!F$13:F$101, 0)), "Faixa Indefinida")</f>
        <v>C</v>
      </c>
      <c r="U656" s="11">
        <f t="shared" si="2"/>
        <v>0</v>
      </c>
      <c r="V656" s="11">
        <f t="shared" si="3"/>
        <v>0</v>
      </c>
      <c r="W656" s="11">
        <f t="shared" si="4"/>
        <v>1</v>
      </c>
      <c r="X656" s="11">
        <f t="shared" si="5"/>
        <v>0</v>
      </c>
      <c r="Y656" s="11">
        <f>ROUNDUP(SUM(VLOOKUP(F656,'Pontuação 3.0'!A$2:B$11,2,FALSE),VLOOKUP(E656,'Pontuação 3.0'!C$2:D$11,2,FALSE),VLOOKUP(H656,'Pontuação 3.0'!I$2:J$11,2,FALSE),VLOOKUP(J656,'Pontuação 3.0'!K$2:L$11,2,FALSE),VLOOKUP(G656,'Pontuação 3.0'!E$2:F$11,2,FALSE),VLOOKUP(I656,'Pontuação 3.0'!G$2:H$11,2,FALSE),VLOOKUP(K656,'Pontuação 3.0'!M$2:N$13,2,FALSE)),0)</f>
        <v>1840</v>
      </c>
      <c r="Z656" s="11">
        <f t="shared" si="6"/>
        <v>184</v>
      </c>
      <c r="AA656" s="11" t="str">
        <f t="array" ref="AA656">IFERROR(INDEX('Pontuação 3.0'!G$13:G$191, MATCH(Z656, 'Pontuação 3.0'!F$13:F$191, 0)), "Faixa Indefinida")</f>
        <v>D</v>
      </c>
      <c r="AB656" s="11">
        <f t="shared" si="7"/>
        <v>0</v>
      </c>
      <c r="AC656" s="11">
        <f t="shared" si="8"/>
        <v>0</v>
      </c>
      <c r="AD656" s="11">
        <f t="shared" si="9"/>
        <v>0</v>
      </c>
      <c r="AE656" s="11">
        <f t="shared" si="10"/>
        <v>1</v>
      </c>
    </row>
    <row r="657" ht="15.75" customHeight="1">
      <c r="A657" s="7">
        <v>45655.0</v>
      </c>
      <c r="B657" s="8" t="s">
        <v>1490</v>
      </c>
      <c r="C657" s="8" t="s">
        <v>1491</v>
      </c>
      <c r="D657" s="8" t="s">
        <v>1492</v>
      </c>
      <c r="E657" s="8" t="s">
        <v>15428</v>
      </c>
      <c r="F657" s="8" t="s">
        <v>15420</v>
      </c>
      <c r="G657" s="8" t="s">
        <v>15451</v>
      </c>
      <c r="H657" s="8" t="s">
        <v>15446</v>
      </c>
      <c r="I657" s="8" t="s">
        <v>15423</v>
      </c>
      <c r="J657" s="8" t="s">
        <v>15424</v>
      </c>
      <c r="K657" s="8" t="s">
        <v>15480</v>
      </c>
      <c r="L657" s="12" t="s">
        <v>15</v>
      </c>
      <c r="M657" s="12" t="s">
        <v>3780</v>
      </c>
      <c r="N657" s="12" t="s">
        <v>93</v>
      </c>
      <c r="O657" s="12" t="s">
        <v>3781</v>
      </c>
      <c r="P657" s="12" t="s">
        <v>119</v>
      </c>
      <c r="R657" s="10">
        <f>ROUNDUP(SUM(VLOOKUP(F657,'Pontuação'!A$2:B$11,2,FALSE),VLOOKUP(E657,'Pontuação'!C$2:D$11,2,FALSE),VLOOKUP(H657,'Pontuação'!I$2:J$11,2,FALSE),VLOOKUP(I657,'Pontuação'!G$2:H$11,2,FALSE),VLOOKUP(K657,'Pontuação'!M$2:N$13,2,FALSE)),0)</f>
        <v>1558</v>
      </c>
      <c r="S657" s="11">
        <f t="shared" si="1"/>
        <v>156</v>
      </c>
      <c r="T657" s="11" t="str">
        <f t="array" ref="T657">IFERROR(INDEX('Pontuação'!G$13:G$101, MATCH(S657, 'Pontuação'!F$13:F$101, 0)), "Faixa Indefinida")</f>
        <v>C</v>
      </c>
      <c r="U657" s="11">
        <f t="shared" si="2"/>
        <v>0</v>
      </c>
      <c r="V657" s="11">
        <f t="shared" si="3"/>
        <v>0</v>
      </c>
      <c r="W657" s="11">
        <f t="shared" si="4"/>
        <v>1</v>
      </c>
      <c r="X657" s="11">
        <f t="shared" si="5"/>
        <v>0</v>
      </c>
      <c r="Y657" s="11">
        <f>ROUNDUP(SUM(VLOOKUP(F657,'Pontuação 3.0'!A$2:B$11,2,FALSE),VLOOKUP(E657,'Pontuação 3.0'!C$2:D$11,2,FALSE),VLOOKUP(H657,'Pontuação 3.0'!I$2:J$11,2,FALSE),VLOOKUP(J657,'Pontuação 3.0'!K$2:L$11,2,FALSE),VLOOKUP(G657,'Pontuação 3.0'!E$2:F$11,2,FALSE),VLOOKUP(I657,'Pontuação 3.0'!G$2:H$11,2,FALSE),VLOOKUP(K657,'Pontuação 3.0'!M$2:N$13,2,FALSE)),0)</f>
        <v>2029</v>
      </c>
      <c r="Z657" s="11">
        <f t="shared" si="6"/>
        <v>203</v>
      </c>
      <c r="AA657" s="11" t="str">
        <f t="array" ref="AA657">IFERROR(INDEX('Pontuação 3.0'!G$13:G$191, MATCH(Z657, 'Pontuação 3.0'!F$13:F$191, 0)), "Faixa Indefinida")</f>
        <v>C</v>
      </c>
      <c r="AB657" s="11">
        <f t="shared" si="7"/>
        <v>0</v>
      </c>
      <c r="AC657" s="11">
        <f t="shared" si="8"/>
        <v>0</v>
      </c>
      <c r="AD657" s="11">
        <f t="shared" si="9"/>
        <v>1</v>
      </c>
      <c r="AE657" s="11">
        <f t="shared" si="10"/>
        <v>0</v>
      </c>
    </row>
    <row r="658" ht="15.75" customHeight="1">
      <c r="A658" s="7">
        <v>45655.0</v>
      </c>
      <c r="B658" s="8" t="s">
        <v>1495</v>
      </c>
      <c r="C658" s="8" t="s">
        <v>1496</v>
      </c>
      <c r="D658" s="9">
        <v>3.3999257463E10</v>
      </c>
      <c r="E658" s="8" t="s">
        <v>15428</v>
      </c>
      <c r="F658" s="8" t="s">
        <v>15420</v>
      </c>
      <c r="G658" s="8" t="s">
        <v>15430</v>
      </c>
      <c r="H658" s="8" t="s">
        <v>15438</v>
      </c>
      <c r="I658" s="8" t="s">
        <v>15423</v>
      </c>
      <c r="J658" s="8" t="s">
        <v>15448</v>
      </c>
      <c r="K658" s="8" t="s">
        <v>15425</v>
      </c>
      <c r="L658" s="12" t="s">
        <v>15</v>
      </c>
      <c r="M658" s="12" t="s">
        <v>3780</v>
      </c>
      <c r="N658" s="12" t="s">
        <v>205</v>
      </c>
      <c r="O658" s="12" t="s">
        <v>3792</v>
      </c>
      <c r="P658" s="12" t="s">
        <v>17</v>
      </c>
      <c r="R658" s="10">
        <f>ROUNDUP(SUM(VLOOKUP(F658,'Pontuação'!A$2:B$11,2,FALSE),VLOOKUP(E658,'Pontuação'!C$2:D$11,2,FALSE),VLOOKUP(H658,'Pontuação'!I$2:J$11,2,FALSE),VLOOKUP(I658,'Pontuação'!G$2:H$11,2,FALSE),VLOOKUP(K658,'Pontuação'!M$2:N$13,2,FALSE)),0)</f>
        <v>1439</v>
      </c>
      <c r="S658" s="11">
        <f t="shared" si="1"/>
        <v>144</v>
      </c>
      <c r="T658" s="11" t="str">
        <f t="array" ref="T658">IFERROR(INDEX('Pontuação'!G$13:G$101, MATCH(S658, 'Pontuação'!F$13:F$101, 0)), "Faixa Indefinida")</f>
        <v>D</v>
      </c>
      <c r="U658" s="11">
        <f t="shared" si="2"/>
        <v>0</v>
      </c>
      <c r="V658" s="11">
        <f t="shared" si="3"/>
        <v>0</v>
      </c>
      <c r="W658" s="11">
        <f t="shared" si="4"/>
        <v>0</v>
      </c>
      <c r="X658" s="11">
        <f t="shared" si="5"/>
        <v>1</v>
      </c>
      <c r="Y658" s="11">
        <f>ROUNDUP(SUM(VLOOKUP(F658,'Pontuação 3.0'!A$2:B$11,2,FALSE),VLOOKUP(E658,'Pontuação 3.0'!C$2:D$11,2,FALSE),VLOOKUP(H658,'Pontuação 3.0'!I$2:J$11,2,FALSE),VLOOKUP(J658,'Pontuação 3.0'!K$2:L$11,2,FALSE),VLOOKUP(G658,'Pontuação 3.0'!E$2:F$11,2,FALSE),VLOOKUP(I658,'Pontuação 3.0'!G$2:H$11,2,FALSE),VLOOKUP(K658,'Pontuação 3.0'!M$2:N$13,2,FALSE)),0)</f>
        <v>2235</v>
      </c>
      <c r="Z658" s="11">
        <f t="shared" si="6"/>
        <v>224</v>
      </c>
      <c r="AA658" s="11" t="str">
        <f t="array" ref="AA658">IFERROR(INDEX('Pontuação 3.0'!G$13:G$191, MATCH(Z658, 'Pontuação 3.0'!F$13:F$191, 0)), "Faixa Indefinida")</f>
        <v>B</v>
      </c>
      <c r="AB658" s="11">
        <f t="shared" si="7"/>
        <v>0</v>
      </c>
      <c r="AC658" s="11">
        <f t="shared" si="8"/>
        <v>1</v>
      </c>
      <c r="AD658" s="11">
        <f t="shared" si="9"/>
        <v>0</v>
      </c>
      <c r="AE658" s="11">
        <f t="shared" si="10"/>
        <v>0</v>
      </c>
    </row>
    <row r="659" ht="15.75" customHeight="1">
      <c r="A659" s="7">
        <v>45655.0</v>
      </c>
      <c r="B659" s="8" t="s">
        <v>1497</v>
      </c>
      <c r="C659" s="8" t="s">
        <v>1498</v>
      </c>
      <c r="D659" s="9">
        <v>7.9981536253E10</v>
      </c>
      <c r="E659" s="8" t="s">
        <v>15428</v>
      </c>
      <c r="F659" s="8" t="s">
        <v>15420</v>
      </c>
      <c r="G659" s="8" t="s">
        <v>15430</v>
      </c>
      <c r="H659" s="8" t="s">
        <v>15446</v>
      </c>
      <c r="I659" s="8" t="s">
        <v>15423</v>
      </c>
      <c r="J659" s="8" t="s">
        <v>15448</v>
      </c>
      <c r="K659" s="8" t="s">
        <v>15466</v>
      </c>
      <c r="L659" s="12" t="s">
        <v>15</v>
      </c>
      <c r="M659" s="12" t="s">
        <v>3780</v>
      </c>
      <c r="N659" s="12" t="s">
        <v>162</v>
      </c>
      <c r="O659" s="12" t="s">
        <v>3781</v>
      </c>
      <c r="P659" s="12" t="s">
        <v>119</v>
      </c>
      <c r="R659" s="10">
        <f>ROUNDUP(SUM(VLOOKUP(F659,'Pontuação'!A$2:B$11,2,FALSE),VLOOKUP(E659,'Pontuação'!C$2:D$11,2,FALSE),VLOOKUP(H659,'Pontuação'!I$2:J$11,2,FALSE),VLOOKUP(I659,'Pontuação'!G$2:H$11,2,FALSE),VLOOKUP(K659,'Pontuação'!M$2:N$13,2,FALSE)),0)</f>
        <v>1665</v>
      </c>
      <c r="S659" s="11">
        <f t="shared" si="1"/>
        <v>167</v>
      </c>
      <c r="T659" s="11" t="str">
        <f t="array" ref="T659">IFERROR(INDEX('Pontuação'!G$13:G$101, MATCH(S659, 'Pontuação'!F$13:F$101, 0)), "Faixa Indefinida")</f>
        <v>B</v>
      </c>
      <c r="U659" s="11">
        <f t="shared" si="2"/>
        <v>0</v>
      </c>
      <c r="V659" s="11">
        <f t="shared" si="3"/>
        <v>1</v>
      </c>
      <c r="W659" s="11">
        <f t="shared" si="4"/>
        <v>0</v>
      </c>
      <c r="X659" s="11">
        <f t="shared" si="5"/>
        <v>0</v>
      </c>
      <c r="Y659" s="11">
        <f>ROUNDUP(SUM(VLOOKUP(F659,'Pontuação 3.0'!A$2:B$11,2,FALSE),VLOOKUP(E659,'Pontuação 3.0'!C$2:D$11,2,FALSE),VLOOKUP(H659,'Pontuação 3.0'!I$2:J$11,2,FALSE),VLOOKUP(J659,'Pontuação 3.0'!K$2:L$11,2,FALSE),VLOOKUP(G659,'Pontuação 3.0'!E$2:F$11,2,FALSE),VLOOKUP(I659,'Pontuação 3.0'!G$2:H$11,2,FALSE),VLOOKUP(K659,'Pontuação 3.0'!M$2:N$13,2,FALSE)),0)</f>
        <v>2664</v>
      </c>
      <c r="Z659" s="11">
        <f t="shared" si="6"/>
        <v>266</v>
      </c>
      <c r="AA659" s="11" t="str">
        <f t="array" ref="AA659">IFERROR(INDEX('Pontuação 3.0'!G$13:G$191, MATCH(Z659, 'Pontuação 3.0'!F$13:F$191, 0)), "Faixa Indefinida")</f>
        <v>A</v>
      </c>
      <c r="AB659" s="11">
        <f t="shared" si="7"/>
        <v>1</v>
      </c>
      <c r="AC659" s="11">
        <f t="shared" si="8"/>
        <v>0</v>
      </c>
      <c r="AD659" s="11">
        <f t="shared" si="9"/>
        <v>0</v>
      </c>
      <c r="AE659" s="11">
        <f t="shared" si="10"/>
        <v>0</v>
      </c>
    </row>
    <row r="660" ht="15.75" customHeight="1">
      <c r="A660" s="7">
        <v>45655.0</v>
      </c>
      <c r="B660" s="8" t="s">
        <v>1501</v>
      </c>
      <c r="C660" s="8" t="s">
        <v>1502</v>
      </c>
      <c r="D660" s="9">
        <v>8.7981078116E10</v>
      </c>
      <c r="E660" s="8" t="s">
        <v>15428</v>
      </c>
      <c r="F660" s="8" t="s">
        <v>15420</v>
      </c>
      <c r="G660" s="8" t="s">
        <v>15430</v>
      </c>
      <c r="H660" s="8" t="s">
        <v>15446</v>
      </c>
      <c r="I660" s="8" t="s">
        <v>15423</v>
      </c>
      <c r="J660" s="8" t="s">
        <v>15424</v>
      </c>
      <c r="K660" s="8" t="s">
        <v>15425</v>
      </c>
      <c r="L660" s="12" t="s">
        <v>15</v>
      </c>
      <c r="M660" s="12" t="s">
        <v>3780</v>
      </c>
      <c r="N660" s="12" t="s">
        <v>133</v>
      </c>
      <c r="O660" s="12" t="s">
        <v>3781</v>
      </c>
      <c r="P660" s="12" t="s">
        <v>119</v>
      </c>
      <c r="R660" s="10">
        <f>ROUNDUP(SUM(VLOOKUP(F660,'Pontuação'!A$2:B$11,2,FALSE),VLOOKUP(E660,'Pontuação'!C$2:D$11,2,FALSE),VLOOKUP(H660,'Pontuação'!I$2:J$11,2,FALSE),VLOOKUP(I660,'Pontuação'!G$2:H$11,2,FALSE),VLOOKUP(K660,'Pontuação'!M$2:N$13,2,FALSE)),0)</f>
        <v>1595</v>
      </c>
      <c r="S660" s="11">
        <f t="shared" si="1"/>
        <v>160</v>
      </c>
      <c r="T660" s="11" t="str">
        <f t="array" ref="T660">IFERROR(INDEX('Pontuação'!G$13:G$101, MATCH(S660, 'Pontuação'!F$13:F$101, 0)), "Faixa Indefinida")</f>
        <v>C</v>
      </c>
      <c r="U660" s="11">
        <f t="shared" si="2"/>
        <v>0</v>
      </c>
      <c r="V660" s="11">
        <f t="shared" si="3"/>
        <v>0</v>
      </c>
      <c r="W660" s="11">
        <f t="shared" si="4"/>
        <v>1</v>
      </c>
      <c r="X660" s="11">
        <f t="shared" si="5"/>
        <v>0</v>
      </c>
      <c r="Y660" s="11">
        <f>ROUNDUP(SUM(VLOOKUP(F660,'Pontuação 3.0'!A$2:B$11,2,FALSE),VLOOKUP(E660,'Pontuação 3.0'!C$2:D$11,2,FALSE),VLOOKUP(H660,'Pontuação 3.0'!I$2:J$11,2,FALSE),VLOOKUP(J660,'Pontuação 3.0'!K$2:L$11,2,FALSE),VLOOKUP(G660,'Pontuação 3.0'!E$2:F$11,2,FALSE),VLOOKUP(I660,'Pontuação 3.0'!G$2:H$11,2,FALSE),VLOOKUP(K660,'Pontuação 3.0'!M$2:N$13,2,FALSE)),0)</f>
        <v>2209</v>
      </c>
      <c r="Z660" s="11">
        <f t="shared" si="6"/>
        <v>221</v>
      </c>
      <c r="AA660" s="11" t="str">
        <f t="array" ref="AA660">IFERROR(INDEX('Pontuação 3.0'!G$13:G$191, MATCH(Z660, 'Pontuação 3.0'!F$13:F$191, 0)), "Faixa Indefinida")</f>
        <v>B</v>
      </c>
      <c r="AB660" s="11">
        <f t="shared" si="7"/>
        <v>0</v>
      </c>
      <c r="AC660" s="11">
        <f t="shared" si="8"/>
        <v>1</v>
      </c>
      <c r="AD660" s="11">
        <f t="shared" si="9"/>
        <v>0</v>
      </c>
      <c r="AE660" s="11">
        <f t="shared" si="10"/>
        <v>0</v>
      </c>
    </row>
    <row r="661" ht="15.75" customHeight="1">
      <c r="A661" s="7">
        <v>45655.0</v>
      </c>
      <c r="B661" s="8" t="s">
        <v>711</v>
      </c>
      <c r="C661" s="8" t="s">
        <v>1504</v>
      </c>
      <c r="D661" s="9">
        <v>2.7996652617E10</v>
      </c>
      <c r="E661" s="8" t="s">
        <v>15428</v>
      </c>
      <c r="F661" s="8" t="s">
        <v>15420</v>
      </c>
      <c r="G661" s="8" t="s">
        <v>15430</v>
      </c>
      <c r="H661" s="8" t="s">
        <v>15446</v>
      </c>
      <c r="I661" s="8" t="s">
        <v>15423</v>
      </c>
      <c r="J661" s="8" t="s">
        <v>15424</v>
      </c>
      <c r="K661" s="8" t="s">
        <v>15425</v>
      </c>
      <c r="L661" s="12" t="s">
        <v>15</v>
      </c>
      <c r="M661" s="12" t="s">
        <v>3780</v>
      </c>
      <c r="N661" s="12" t="s">
        <v>205</v>
      </c>
      <c r="O661" s="12" t="s">
        <v>3781</v>
      </c>
      <c r="P661" s="12" t="s">
        <v>119</v>
      </c>
      <c r="R661" s="10">
        <f>ROUNDUP(SUM(VLOOKUP(F661,'Pontuação'!A$2:B$11,2,FALSE),VLOOKUP(E661,'Pontuação'!C$2:D$11,2,FALSE),VLOOKUP(H661,'Pontuação'!I$2:J$11,2,FALSE),VLOOKUP(I661,'Pontuação'!G$2:H$11,2,FALSE),VLOOKUP(K661,'Pontuação'!M$2:N$13,2,FALSE)),0)</f>
        <v>1595</v>
      </c>
      <c r="S661" s="11">
        <f t="shared" si="1"/>
        <v>160</v>
      </c>
      <c r="T661" s="11" t="str">
        <f t="array" ref="T661">IFERROR(INDEX('Pontuação'!G$13:G$101, MATCH(S661, 'Pontuação'!F$13:F$101, 0)), "Faixa Indefinida")</f>
        <v>C</v>
      </c>
      <c r="U661" s="11">
        <f t="shared" si="2"/>
        <v>0</v>
      </c>
      <c r="V661" s="11">
        <f t="shared" si="3"/>
        <v>0</v>
      </c>
      <c r="W661" s="11">
        <f t="shared" si="4"/>
        <v>1</v>
      </c>
      <c r="X661" s="11">
        <f t="shared" si="5"/>
        <v>0</v>
      </c>
      <c r="Y661" s="11">
        <f>ROUNDUP(SUM(VLOOKUP(F661,'Pontuação 3.0'!A$2:B$11,2,FALSE),VLOOKUP(E661,'Pontuação 3.0'!C$2:D$11,2,FALSE),VLOOKUP(H661,'Pontuação 3.0'!I$2:J$11,2,FALSE),VLOOKUP(J661,'Pontuação 3.0'!K$2:L$11,2,FALSE),VLOOKUP(G661,'Pontuação 3.0'!E$2:F$11,2,FALSE),VLOOKUP(I661,'Pontuação 3.0'!G$2:H$11,2,FALSE),VLOOKUP(K661,'Pontuação 3.0'!M$2:N$13,2,FALSE)),0)</f>
        <v>2209</v>
      </c>
      <c r="Z661" s="11">
        <f t="shared" si="6"/>
        <v>221</v>
      </c>
      <c r="AA661" s="11" t="str">
        <f t="array" ref="AA661">IFERROR(INDEX('Pontuação 3.0'!G$13:G$191, MATCH(Z661, 'Pontuação 3.0'!F$13:F$191, 0)), "Faixa Indefinida")</f>
        <v>B</v>
      </c>
      <c r="AB661" s="11">
        <f t="shared" si="7"/>
        <v>0</v>
      </c>
      <c r="AC661" s="11">
        <f t="shared" si="8"/>
        <v>1</v>
      </c>
      <c r="AD661" s="11">
        <f t="shared" si="9"/>
        <v>0</v>
      </c>
      <c r="AE661" s="11">
        <f t="shared" si="10"/>
        <v>0</v>
      </c>
    </row>
    <row r="662" ht="15.75" customHeight="1">
      <c r="A662" s="7">
        <v>45655.0</v>
      </c>
      <c r="B662" s="8" t="s">
        <v>1505</v>
      </c>
      <c r="C662" s="8" t="s">
        <v>1506</v>
      </c>
      <c r="D662" s="9">
        <v>1.7991305137E10</v>
      </c>
      <c r="E662" s="8" t="s">
        <v>15428</v>
      </c>
      <c r="F662" s="8" t="s">
        <v>15442</v>
      </c>
      <c r="G662" s="8" t="s">
        <v>15430</v>
      </c>
      <c r="H662" s="8" t="s">
        <v>15422</v>
      </c>
      <c r="I662" s="8" t="s">
        <v>15431</v>
      </c>
      <c r="J662" s="8" t="s">
        <v>15448</v>
      </c>
      <c r="K662" s="8" t="s">
        <v>15425</v>
      </c>
      <c r="L662" s="12" t="s">
        <v>15</v>
      </c>
      <c r="M662" s="12" t="s">
        <v>3780</v>
      </c>
      <c r="N662" s="12" t="s">
        <v>608</v>
      </c>
      <c r="O662" s="12" t="s">
        <v>3781</v>
      </c>
      <c r="P662" s="12" t="s">
        <v>119</v>
      </c>
      <c r="R662" s="10">
        <f>ROUNDUP(SUM(VLOOKUP(F662,'Pontuação'!A$2:B$11,2,FALSE),VLOOKUP(E662,'Pontuação'!C$2:D$11,2,FALSE),VLOOKUP(H662,'Pontuação'!I$2:J$11,2,FALSE),VLOOKUP(I662,'Pontuação'!G$2:H$11,2,FALSE),VLOOKUP(K662,'Pontuação'!M$2:N$13,2,FALSE)),0)</f>
        <v>1646</v>
      </c>
      <c r="S662" s="11">
        <f t="shared" si="1"/>
        <v>165</v>
      </c>
      <c r="T662" s="11" t="str">
        <f t="array" ref="T662">IFERROR(INDEX('Pontuação'!G$13:G$101, MATCH(S662, 'Pontuação'!F$13:F$101, 0)), "Faixa Indefinida")</f>
        <v>C</v>
      </c>
      <c r="U662" s="11">
        <f t="shared" si="2"/>
        <v>0</v>
      </c>
      <c r="V662" s="11">
        <f t="shared" si="3"/>
        <v>0</v>
      </c>
      <c r="W662" s="11">
        <f t="shared" si="4"/>
        <v>1</v>
      </c>
      <c r="X662" s="11">
        <f t="shared" si="5"/>
        <v>0</v>
      </c>
      <c r="Y662" s="11">
        <f>ROUNDUP(SUM(VLOOKUP(F662,'Pontuação 3.0'!A$2:B$11,2,FALSE),VLOOKUP(E662,'Pontuação 3.0'!C$2:D$11,2,FALSE),VLOOKUP(H662,'Pontuação 3.0'!I$2:J$11,2,FALSE),VLOOKUP(J662,'Pontuação 3.0'!K$2:L$11,2,FALSE),VLOOKUP(G662,'Pontuação 3.0'!E$2:F$11,2,FALSE),VLOOKUP(I662,'Pontuação 3.0'!G$2:H$11,2,FALSE),VLOOKUP(K662,'Pontuação 3.0'!M$2:N$13,2,FALSE)),0)</f>
        <v>2402</v>
      </c>
      <c r="Z662" s="11">
        <f t="shared" si="6"/>
        <v>240</v>
      </c>
      <c r="AA662" s="11" t="str">
        <f t="array" ref="AA662">IFERROR(INDEX('Pontuação 3.0'!G$13:G$191, MATCH(Z662, 'Pontuação 3.0'!F$13:F$191, 0)), "Faixa Indefinida")</f>
        <v>A</v>
      </c>
      <c r="AB662" s="11">
        <f t="shared" si="7"/>
        <v>1</v>
      </c>
      <c r="AC662" s="11">
        <f t="shared" si="8"/>
        <v>0</v>
      </c>
      <c r="AD662" s="11">
        <f t="shared" si="9"/>
        <v>0</v>
      </c>
      <c r="AE662" s="11">
        <f t="shared" si="10"/>
        <v>0</v>
      </c>
    </row>
    <row r="663" ht="15.75" customHeight="1">
      <c r="A663" s="7">
        <v>45655.0</v>
      </c>
      <c r="B663" s="8" t="s">
        <v>163</v>
      </c>
      <c r="C663" s="8" t="s">
        <v>1509</v>
      </c>
      <c r="D663" s="9">
        <v>4.1999575866E10</v>
      </c>
      <c r="E663" s="8" t="s">
        <v>15428</v>
      </c>
      <c r="F663" s="8" t="s">
        <v>15420</v>
      </c>
      <c r="G663" s="8" t="s">
        <v>15455</v>
      </c>
      <c r="H663" s="8" t="s">
        <v>15471</v>
      </c>
      <c r="I663" s="8" t="s">
        <v>15625</v>
      </c>
      <c r="J663" s="8" t="s">
        <v>15448</v>
      </c>
      <c r="K663" s="8" t="s">
        <v>15466</v>
      </c>
      <c r="L663" s="12" t="s">
        <v>15</v>
      </c>
      <c r="M663" s="12" t="s">
        <v>3780</v>
      </c>
      <c r="N663" s="12" t="s">
        <v>162</v>
      </c>
      <c r="O663" s="12" t="s">
        <v>3870</v>
      </c>
      <c r="P663" s="12" t="s">
        <v>119</v>
      </c>
      <c r="R663" s="10">
        <f>ROUNDUP(SUM(VLOOKUP(F663,'Pontuação'!A$2:B$11,2,FALSE),VLOOKUP(E663,'Pontuação'!C$2:D$11,2,FALSE),VLOOKUP(H663,'Pontuação'!I$2:J$11,2,FALSE),VLOOKUP(I663,'Pontuação'!G$2:H$11,2,FALSE),VLOOKUP(K663,'Pontuação'!M$2:N$13,2,FALSE)),0)</f>
        <v>1737</v>
      </c>
      <c r="S663" s="11">
        <f t="shared" si="1"/>
        <v>174</v>
      </c>
      <c r="T663" s="11" t="str">
        <f t="array" ref="T663">IFERROR(INDEX('Pontuação'!G$13:G$101, MATCH(S663, 'Pontuação'!F$13:F$101, 0)), "Faixa Indefinida")</f>
        <v>B</v>
      </c>
      <c r="U663" s="11">
        <f t="shared" si="2"/>
        <v>0</v>
      </c>
      <c r="V663" s="11">
        <f t="shared" si="3"/>
        <v>1</v>
      </c>
      <c r="W663" s="11">
        <f t="shared" si="4"/>
        <v>0</v>
      </c>
      <c r="X663" s="11">
        <f t="shared" si="5"/>
        <v>0</v>
      </c>
      <c r="Y663" s="11">
        <f>ROUNDUP(SUM(VLOOKUP(F663,'Pontuação 3.0'!A$2:B$11,2,FALSE),VLOOKUP(E663,'Pontuação 3.0'!C$2:D$11,2,FALSE),VLOOKUP(H663,'Pontuação 3.0'!I$2:J$11,2,FALSE),VLOOKUP(J663,'Pontuação 3.0'!K$2:L$11,2,FALSE),VLOOKUP(G663,'Pontuação 3.0'!E$2:F$11,2,FALSE),VLOOKUP(I663,'Pontuação 3.0'!G$2:H$11,2,FALSE),VLOOKUP(K663,'Pontuação 3.0'!M$2:N$13,2,FALSE)),0)</f>
        <v>2573</v>
      </c>
      <c r="Z663" s="11">
        <f t="shared" si="6"/>
        <v>257</v>
      </c>
      <c r="AA663" s="11" t="str">
        <f t="array" ref="AA663">IFERROR(INDEX('Pontuação 3.0'!G$13:G$191, MATCH(Z663, 'Pontuação 3.0'!F$13:F$191, 0)), "Faixa Indefinida")</f>
        <v>A</v>
      </c>
      <c r="AB663" s="11">
        <f t="shared" si="7"/>
        <v>1</v>
      </c>
      <c r="AC663" s="11">
        <f t="shared" si="8"/>
        <v>0</v>
      </c>
      <c r="AD663" s="11">
        <f t="shared" si="9"/>
        <v>0</v>
      </c>
      <c r="AE663" s="11">
        <f t="shared" si="10"/>
        <v>0</v>
      </c>
    </row>
    <row r="664" ht="15.75" customHeight="1">
      <c r="A664" s="7">
        <v>45655.0</v>
      </c>
      <c r="B664" s="8" t="s">
        <v>317</v>
      </c>
      <c r="C664" s="8" t="s">
        <v>1510</v>
      </c>
      <c r="D664" s="9">
        <v>1.9992247431E10</v>
      </c>
      <c r="E664" s="8" t="s">
        <v>15428</v>
      </c>
      <c r="F664" s="8" t="s">
        <v>15420</v>
      </c>
      <c r="G664" s="8" t="s">
        <v>15430</v>
      </c>
      <c r="H664" s="8" t="s">
        <v>15446</v>
      </c>
      <c r="I664" s="8" t="s">
        <v>15423</v>
      </c>
      <c r="J664" s="8" t="s">
        <v>15424</v>
      </c>
      <c r="K664" s="8" t="s">
        <v>15425</v>
      </c>
      <c r="L664" s="12" t="s">
        <v>15</v>
      </c>
      <c r="M664" s="12" t="s">
        <v>3780</v>
      </c>
      <c r="N664" s="12" t="s">
        <v>497</v>
      </c>
      <c r="O664" s="12" t="s">
        <v>3781</v>
      </c>
      <c r="P664" s="12" t="s">
        <v>119</v>
      </c>
      <c r="R664" s="10">
        <f>ROUNDUP(SUM(VLOOKUP(F664,'Pontuação'!A$2:B$11,2,FALSE),VLOOKUP(E664,'Pontuação'!C$2:D$11,2,FALSE),VLOOKUP(H664,'Pontuação'!I$2:J$11,2,FALSE),VLOOKUP(I664,'Pontuação'!G$2:H$11,2,FALSE),VLOOKUP(K664,'Pontuação'!M$2:N$13,2,FALSE)),0)</f>
        <v>1595</v>
      </c>
      <c r="S664" s="11">
        <f t="shared" si="1"/>
        <v>160</v>
      </c>
      <c r="T664" s="11" t="str">
        <f t="array" ref="T664">IFERROR(INDEX('Pontuação'!G$13:G$101, MATCH(S664, 'Pontuação'!F$13:F$101, 0)), "Faixa Indefinida")</f>
        <v>C</v>
      </c>
      <c r="U664" s="11">
        <f t="shared" si="2"/>
        <v>0</v>
      </c>
      <c r="V664" s="11">
        <f t="shared" si="3"/>
        <v>0</v>
      </c>
      <c r="W664" s="11">
        <f t="shared" si="4"/>
        <v>1</v>
      </c>
      <c r="X664" s="11">
        <f t="shared" si="5"/>
        <v>0</v>
      </c>
      <c r="Y664" s="11">
        <f>ROUNDUP(SUM(VLOOKUP(F664,'Pontuação 3.0'!A$2:B$11,2,FALSE),VLOOKUP(E664,'Pontuação 3.0'!C$2:D$11,2,FALSE),VLOOKUP(H664,'Pontuação 3.0'!I$2:J$11,2,FALSE),VLOOKUP(J664,'Pontuação 3.0'!K$2:L$11,2,FALSE),VLOOKUP(G664,'Pontuação 3.0'!E$2:F$11,2,FALSE),VLOOKUP(I664,'Pontuação 3.0'!G$2:H$11,2,FALSE),VLOOKUP(K664,'Pontuação 3.0'!M$2:N$13,2,FALSE)),0)</f>
        <v>2209</v>
      </c>
      <c r="Z664" s="11">
        <f t="shared" si="6"/>
        <v>221</v>
      </c>
      <c r="AA664" s="11" t="str">
        <f t="array" ref="AA664">IFERROR(INDEX('Pontuação 3.0'!G$13:G$191, MATCH(Z664, 'Pontuação 3.0'!F$13:F$191, 0)), "Faixa Indefinida")</f>
        <v>B</v>
      </c>
      <c r="AB664" s="11">
        <f t="shared" si="7"/>
        <v>0</v>
      </c>
      <c r="AC664" s="11">
        <f t="shared" si="8"/>
        <v>1</v>
      </c>
      <c r="AD664" s="11">
        <f t="shared" si="9"/>
        <v>0</v>
      </c>
      <c r="AE664" s="11">
        <f t="shared" si="10"/>
        <v>0</v>
      </c>
    </row>
    <row r="665" ht="15.75" customHeight="1">
      <c r="A665" s="7">
        <v>45655.0</v>
      </c>
      <c r="B665" s="8" t="s">
        <v>276</v>
      </c>
      <c r="C665" s="8" t="s">
        <v>1511</v>
      </c>
      <c r="D665" s="9">
        <v>6.3981158224E10</v>
      </c>
      <c r="E665" s="8" t="s">
        <v>15428</v>
      </c>
      <c r="F665" s="8" t="s">
        <v>15442</v>
      </c>
      <c r="G665" s="8" t="s">
        <v>15430</v>
      </c>
      <c r="H665" s="8" t="s">
        <v>15446</v>
      </c>
      <c r="I665" s="8" t="s">
        <v>15423</v>
      </c>
      <c r="J665" s="8" t="s">
        <v>15424</v>
      </c>
      <c r="K665" s="8" t="s">
        <v>15432</v>
      </c>
      <c r="L665" s="12" t="s">
        <v>15</v>
      </c>
      <c r="M665" s="12" t="s">
        <v>3780</v>
      </c>
      <c r="N665" s="12" t="s">
        <v>1153</v>
      </c>
      <c r="O665" s="12" t="s">
        <v>3781</v>
      </c>
      <c r="P665" s="12" t="s">
        <v>17</v>
      </c>
      <c r="R665" s="10">
        <f>ROUNDUP(SUM(VLOOKUP(F665,'Pontuação'!A$2:B$11,2,FALSE),VLOOKUP(E665,'Pontuação'!C$2:D$11,2,FALSE),VLOOKUP(H665,'Pontuação'!I$2:J$11,2,FALSE),VLOOKUP(I665,'Pontuação'!G$2:H$11,2,FALSE),VLOOKUP(K665,'Pontuação'!M$2:N$13,2,FALSE)),0)</f>
        <v>1715</v>
      </c>
      <c r="S665" s="11">
        <f t="shared" si="1"/>
        <v>172</v>
      </c>
      <c r="T665" s="11" t="str">
        <f t="array" ref="T665">IFERROR(INDEX('Pontuação'!G$13:G$101, MATCH(S665, 'Pontuação'!F$13:F$101, 0)), "Faixa Indefinida")</f>
        <v>B</v>
      </c>
      <c r="U665" s="11">
        <f t="shared" si="2"/>
        <v>0</v>
      </c>
      <c r="V665" s="11">
        <f t="shared" si="3"/>
        <v>1</v>
      </c>
      <c r="W665" s="11">
        <f t="shared" si="4"/>
        <v>0</v>
      </c>
      <c r="X665" s="11">
        <f t="shared" si="5"/>
        <v>0</v>
      </c>
      <c r="Y665" s="11">
        <f>ROUNDUP(SUM(VLOOKUP(F665,'Pontuação 3.0'!A$2:B$11,2,FALSE),VLOOKUP(E665,'Pontuação 3.0'!C$2:D$11,2,FALSE),VLOOKUP(H665,'Pontuação 3.0'!I$2:J$11,2,FALSE),VLOOKUP(J665,'Pontuação 3.0'!K$2:L$11,2,FALSE),VLOOKUP(G665,'Pontuação 3.0'!E$2:F$11,2,FALSE),VLOOKUP(I665,'Pontuação 3.0'!G$2:H$11,2,FALSE),VLOOKUP(K665,'Pontuação 3.0'!M$2:N$13,2,FALSE)),0)</f>
        <v>2162</v>
      </c>
      <c r="Z665" s="11">
        <f t="shared" si="6"/>
        <v>216</v>
      </c>
      <c r="AA665" s="11" t="str">
        <f t="array" ref="AA665">IFERROR(INDEX('Pontuação 3.0'!G$13:G$191, MATCH(Z665, 'Pontuação 3.0'!F$13:F$191, 0)), "Faixa Indefinida")</f>
        <v>B</v>
      </c>
      <c r="AB665" s="11">
        <f t="shared" si="7"/>
        <v>0</v>
      </c>
      <c r="AC665" s="11">
        <f t="shared" si="8"/>
        <v>1</v>
      </c>
      <c r="AD665" s="11">
        <f t="shared" si="9"/>
        <v>0</v>
      </c>
      <c r="AE665" s="11">
        <f t="shared" si="10"/>
        <v>0</v>
      </c>
    </row>
    <row r="666" ht="15.75" customHeight="1">
      <c r="A666" s="7">
        <v>45655.0</v>
      </c>
      <c r="B666" s="8" t="s">
        <v>1514</v>
      </c>
      <c r="C666" s="8" t="s">
        <v>1515</v>
      </c>
      <c r="D666" s="8" t="s">
        <v>1516</v>
      </c>
      <c r="E666" s="8" t="s">
        <v>15428</v>
      </c>
      <c r="F666" s="8" t="s">
        <v>15429</v>
      </c>
      <c r="G666" s="8" t="s">
        <v>15451</v>
      </c>
      <c r="H666" s="8" t="s">
        <v>15438</v>
      </c>
      <c r="I666" s="8" t="s">
        <v>15423</v>
      </c>
      <c r="J666" s="8" t="s">
        <v>15424</v>
      </c>
      <c r="K666" s="8" t="s">
        <v>15425</v>
      </c>
      <c r="L666" s="12" t="s">
        <v>15</v>
      </c>
      <c r="M666" s="12" t="s">
        <v>3780</v>
      </c>
      <c r="N666" s="12" t="s">
        <v>300</v>
      </c>
      <c r="O666" s="12" t="s">
        <v>3797</v>
      </c>
      <c r="P666" s="12" t="s">
        <v>119</v>
      </c>
      <c r="R666" s="10">
        <f>ROUNDUP(SUM(VLOOKUP(F666,'Pontuação'!A$2:B$11,2,FALSE),VLOOKUP(E666,'Pontuação'!C$2:D$11,2,FALSE),VLOOKUP(H666,'Pontuação'!I$2:J$11,2,FALSE),VLOOKUP(I666,'Pontuação'!G$2:H$11,2,FALSE),VLOOKUP(K666,'Pontuação'!M$2:N$13,2,FALSE)),0)</f>
        <v>1410</v>
      </c>
      <c r="S666" s="11">
        <f t="shared" si="1"/>
        <v>141</v>
      </c>
      <c r="T666" s="11" t="str">
        <f t="array" ref="T666">IFERROR(INDEX('Pontuação'!G$13:G$101, MATCH(S666, 'Pontuação'!F$13:F$101, 0)), "Faixa Indefinida")</f>
        <v>D</v>
      </c>
      <c r="U666" s="11">
        <f t="shared" si="2"/>
        <v>0</v>
      </c>
      <c r="V666" s="11">
        <f t="shared" si="3"/>
        <v>0</v>
      </c>
      <c r="W666" s="11">
        <f t="shared" si="4"/>
        <v>0</v>
      </c>
      <c r="X666" s="11">
        <f t="shared" si="5"/>
        <v>1</v>
      </c>
      <c r="Y666" s="11">
        <f>ROUNDUP(SUM(VLOOKUP(F666,'Pontuação 3.0'!A$2:B$11,2,FALSE),VLOOKUP(E666,'Pontuação 3.0'!C$2:D$11,2,FALSE),VLOOKUP(H666,'Pontuação 3.0'!I$2:J$11,2,FALSE),VLOOKUP(J666,'Pontuação 3.0'!K$2:L$11,2,FALSE),VLOOKUP(G666,'Pontuação 3.0'!E$2:F$11,2,FALSE),VLOOKUP(I666,'Pontuação 3.0'!G$2:H$11,2,FALSE),VLOOKUP(K666,'Pontuação 3.0'!M$2:N$13,2,FALSE)),0)</f>
        <v>1602</v>
      </c>
      <c r="Z666" s="11">
        <f t="shared" si="6"/>
        <v>160</v>
      </c>
      <c r="AA666" s="11" t="str">
        <f t="array" ref="AA666">IFERROR(INDEX('Pontuação 3.0'!G$13:G$191, MATCH(Z666, 'Pontuação 3.0'!F$13:F$191, 0)), "Faixa Indefinida")</f>
        <v>D</v>
      </c>
      <c r="AB666" s="11">
        <f t="shared" si="7"/>
        <v>0</v>
      </c>
      <c r="AC666" s="11">
        <f t="shared" si="8"/>
        <v>0</v>
      </c>
      <c r="AD666" s="11">
        <f t="shared" si="9"/>
        <v>0</v>
      </c>
      <c r="AE666" s="11">
        <f t="shared" si="10"/>
        <v>1</v>
      </c>
    </row>
    <row r="667" ht="15.75" customHeight="1">
      <c r="A667" s="7">
        <v>45655.0</v>
      </c>
      <c r="B667" s="8" t="s">
        <v>410</v>
      </c>
      <c r="C667" s="8" t="s">
        <v>1517</v>
      </c>
      <c r="D667" s="9">
        <v>3.5997620983E10</v>
      </c>
      <c r="E667" s="8" t="s">
        <v>15428</v>
      </c>
      <c r="F667" s="8" t="s">
        <v>15420</v>
      </c>
      <c r="G667" s="8" t="s">
        <v>15430</v>
      </c>
      <c r="H667" s="8" t="s">
        <v>15422</v>
      </c>
      <c r="I667" s="8" t="s">
        <v>15433</v>
      </c>
      <c r="J667" s="8" t="s">
        <v>15448</v>
      </c>
      <c r="K667" s="8" t="s">
        <v>15439</v>
      </c>
      <c r="L667" s="12" t="s">
        <v>15</v>
      </c>
      <c r="M667" s="12" t="s">
        <v>3780</v>
      </c>
      <c r="N667" s="12" t="s">
        <v>93</v>
      </c>
      <c r="O667" s="12" t="s">
        <v>3781</v>
      </c>
      <c r="P667" s="12" t="s">
        <v>119</v>
      </c>
      <c r="R667" s="10">
        <f>ROUNDUP(SUM(VLOOKUP(F667,'Pontuação'!A$2:B$11,2,FALSE),VLOOKUP(E667,'Pontuação'!C$2:D$11,2,FALSE),VLOOKUP(H667,'Pontuação'!I$2:J$11,2,FALSE),VLOOKUP(I667,'Pontuação'!G$2:H$11,2,FALSE),VLOOKUP(K667,'Pontuação'!M$2:N$13,2,FALSE)),0)</f>
        <v>1875</v>
      </c>
      <c r="S667" s="11">
        <f t="shared" si="1"/>
        <v>188</v>
      </c>
      <c r="T667" s="11" t="str">
        <f t="array" ref="T667">IFERROR(INDEX('Pontuação'!G$13:G$101, MATCH(S667, 'Pontuação'!F$13:F$101, 0)), "Faixa Indefinida")</f>
        <v>A</v>
      </c>
      <c r="U667" s="11">
        <f t="shared" si="2"/>
        <v>1</v>
      </c>
      <c r="V667" s="11">
        <f t="shared" si="3"/>
        <v>0</v>
      </c>
      <c r="W667" s="11">
        <f t="shared" si="4"/>
        <v>0</v>
      </c>
      <c r="X667" s="11">
        <f t="shared" si="5"/>
        <v>0</v>
      </c>
      <c r="Y667" s="11">
        <f>ROUNDUP(SUM(VLOOKUP(F667,'Pontuação 3.0'!A$2:B$11,2,FALSE),VLOOKUP(E667,'Pontuação 3.0'!C$2:D$11,2,FALSE),VLOOKUP(H667,'Pontuação 3.0'!I$2:J$11,2,FALSE),VLOOKUP(J667,'Pontuação 3.0'!K$2:L$11,2,FALSE),VLOOKUP(G667,'Pontuação 3.0'!E$2:F$11,2,FALSE),VLOOKUP(I667,'Pontuação 3.0'!G$2:H$11,2,FALSE),VLOOKUP(K667,'Pontuação 3.0'!M$2:N$13,2,FALSE)),0)</f>
        <v>2636</v>
      </c>
      <c r="Z667" s="11">
        <f t="shared" si="6"/>
        <v>264</v>
      </c>
      <c r="AA667" s="11" t="str">
        <f t="array" ref="AA667">IFERROR(INDEX('Pontuação 3.0'!G$13:G$191, MATCH(Z667, 'Pontuação 3.0'!F$13:F$191, 0)), "Faixa Indefinida")</f>
        <v>A</v>
      </c>
      <c r="AB667" s="11">
        <f t="shared" si="7"/>
        <v>1</v>
      </c>
      <c r="AC667" s="11">
        <f t="shared" si="8"/>
        <v>0</v>
      </c>
      <c r="AD667" s="11">
        <f t="shared" si="9"/>
        <v>0</v>
      </c>
      <c r="AE667" s="11">
        <f t="shared" si="10"/>
        <v>0</v>
      </c>
    </row>
    <row r="668" ht="15.75" customHeight="1">
      <c r="A668" s="7">
        <v>45655.0</v>
      </c>
      <c r="B668" s="8" t="s">
        <v>1512</v>
      </c>
      <c r="C668" s="8" t="s">
        <v>1513</v>
      </c>
      <c r="D668" s="9">
        <v>1.2991893509E10</v>
      </c>
      <c r="E668" s="8" t="s">
        <v>15428</v>
      </c>
      <c r="F668" s="8" t="s">
        <v>15442</v>
      </c>
      <c r="G668" s="8" t="s">
        <v>15421</v>
      </c>
      <c r="H668" s="8" t="s">
        <v>15422</v>
      </c>
      <c r="I668" s="8" t="s">
        <v>15431</v>
      </c>
      <c r="J668" s="8" t="s">
        <v>15448</v>
      </c>
      <c r="K668" s="8" t="s">
        <v>15425</v>
      </c>
      <c r="L668" s="12" t="s">
        <v>15</v>
      </c>
      <c r="M668" s="12" t="s">
        <v>3780</v>
      </c>
      <c r="N668" s="12" t="s">
        <v>93</v>
      </c>
      <c r="O668" s="12" t="s">
        <v>3781</v>
      </c>
      <c r="P668" s="12" t="s">
        <v>119</v>
      </c>
      <c r="R668" s="10">
        <f>ROUNDUP(SUM(VLOOKUP(F668,'Pontuação'!A$2:B$11,2,FALSE),VLOOKUP(E668,'Pontuação'!C$2:D$11,2,FALSE),VLOOKUP(H668,'Pontuação'!I$2:J$11,2,FALSE),VLOOKUP(I668,'Pontuação'!G$2:H$11,2,FALSE),VLOOKUP(K668,'Pontuação'!M$2:N$13,2,FALSE)),0)</f>
        <v>1646</v>
      </c>
      <c r="S668" s="11">
        <f t="shared" si="1"/>
        <v>165</v>
      </c>
      <c r="T668" s="11" t="str">
        <f t="array" ref="T668">IFERROR(INDEX('Pontuação'!G$13:G$101, MATCH(S668, 'Pontuação'!F$13:F$101, 0)), "Faixa Indefinida")</f>
        <v>C</v>
      </c>
      <c r="U668" s="11">
        <f t="shared" si="2"/>
        <v>0</v>
      </c>
      <c r="V668" s="11">
        <f t="shared" si="3"/>
        <v>0</v>
      </c>
      <c r="W668" s="11">
        <f t="shared" si="4"/>
        <v>1</v>
      </c>
      <c r="X668" s="11">
        <f t="shared" si="5"/>
        <v>0</v>
      </c>
      <c r="Y668" s="11">
        <f>ROUNDUP(SUM(VLOOKUP(F668,'Pontuação 3.0'!A$2:B$11,2,FALSE),VLOOKUP(E668,'Pontuação 3.0'!C$2:D$11,2,FALSE),VLOOKUP(H668,'Pontuação 3.0'!I$2:J$11,2,FALSE),VLOOKUP(J668,'Pontuação 3.0'!K$2:L$11,2,FALSE),VLOOKUP(G668,'Pontuação 3.0'!E$2:F$11,2,FALSE),VLOOKUP(I668,'Pontuação 3.0'!G$2:H$11,2,FALSE),VLOOKUP(K668,'Pontuação 3.0'!M$2:N$13,2,FALSE)),0)</f>
        <v>2262</v>
      </c>
      <c r="Z668" s="11">
        <f t="shared" si="6"/>
        <v>226</v>
      </c>
      <c r="AA668" s="11" t="str">
        <f t="array" ref="AA668">IFERROR(INDEX('Pontuação 3.0'!G$13:G$191, MATCH(Z668, 'Pontuação 3.0'!F$13:F$191, 0)), "Faixa Indefinida")</f>
        <v>B</v>
      </c>
      <c r="AB668" s="11">
        <f t="shared" si="7"/>
        <v>0</v>
      </c>
      <c r="AC668" s="11">
        <f t="shared" si="8"/>
        <v>1</v>
      </c>
      <c r="AD668" s="11">
        <f t="shared" si="9"/>
        <v>0</v>
      </c>
      <c r="AE668" s="11">
        <f t="shared" si="10"/>
        <v>0</v>
      </c>
    </row>
    <row r="669" ht="15.75" customHeight="1">
      <c r="A669" s="7">
        <v>45655.0</v>
      </c>
      <c r="B669" s="8" t="s">
        <v>1518</v>
      </c>
      <c r="C669" s="8" t="s">
        <v>1519</v>
      </c>
      <c r="D669" s="9">
        <v>1.1997249117E10</v>
      </c>
      <c r="E669" s="8" t="s">
        <v>15419</v>
      </c>
      <c r="F669" s="8" t="s">
        <v>15442</v>
      </c>
      <c r="G669" s="8" t="s">
        <v>15430</v>
      </c>
      <c r="H669" s="8" t="s">
        <v>15422</v>
      </c>
      <c r="I669" s="8" t="s">
        <v>15423</v>
      </c>
      <c r="J669" s="8" t="s">
        <v>15424</v>
      </c>
      <c r="K669" s="8" t="s">
        <v>15425</v>
      </c>
      <c r="L669" s="12" t="s">
        <v>15</v>
      </c>
      <c r="M669" s="12" t="s">
        <v>3780</v>
      </c>
      <c r="N669" s="12" t="s">
        <v>1677</v>
      </c>
      <c r="O669" s="12" t="s">
        <v>3870</v>
      </c>
      <c r="P669" s="12" t="s">
        <v>119</v>
      </c>
      <c r="R669" s="10">
        <f>ROUNDUP(SUM(VLOOKUP(F669,'Pontuação'!A$2:B$11,2,FALSE),VLOOKUP(E669,'Pontuação'!C$2:D$11,2,FALSE),VLOOKUP(H669,'Pontuação'!I$2:J$11,2,FALSE),VLOOKUP(I669,'Pontuação'!G$2:H$11,2,FALSE),VLOOKUP(K669,'Pontuação'!M$2:N$13,2,FALSE)),0)</f>
        <v>1545</v>
      </c>
      <c r="S669" s="11">
        <f t="shared" si="1"/>
        <v>155</v>
      </c>
      <c r="T669" s="11" t="str">
        <f t="array" ref="T669">IFERROR(INDEX('Pontuação'!G$13:G$101, MATCH(S669, 'Pontuação'!F$13:F$101, 0)), "Faixa Indefinida")</f>
        <v>C</v>
      </c>
      <c r="U669" s="11">
        <f t="shared" si="2"/>
        <v>0</v>
      </c>
      <c r="V669" s="11">
        <f t="shared" si="3"/>
        <v>0</v>
      </c>
      <c r="W669" s="11">
        <f t="shared" si="4"/>
        <v>1</v>
      </c>
      <c r="X669" s="11">
        <f t="shared" si="5"/>
        <v>0</v>
      </c>
      <c r="Y669" s="11">
        <f>ROUNDUP(SUM(VLOOKUP(F669,'Pontuação 3.0'!A$2:B$11,2,FALSE),VLOOKUP(E669,'Pontuação 3.0'!C$2:D$11,2,FALSE),VLOOKUP(H669,'Pontuação 3.0'!I$2:J$11,2,FALSE),VLOOKUP(J669,'Pontuação 3.0'!K$2:L$11,2,FALSE),VLOOKUP(G669,'Pontuação 3.0'!E$2:F$11,2,FALSE),VLOOKUP(I669,'Pontuação 3.0'!G$2:H$11,2,FALSE),VLOOKUP(K669,'Pontuação 3.0'!M$2:N$13,2,FALSE)),0)</f>
        <v>1959</v>
      </c>
      <c r="Z669" s="11">
        <f t="shared" si="6"/>
        <v>196</v>
      </c>
      <c r="AA669" s="11" t="str">
        <f t="array" ref="AA669">IFERROR(INDEX('Pontuação 3.0'!G$13:G$191, MATCH(Z669, 'Pontuação 3.0'!F$13:F$191, 0)), "Faixa Indefinida")</f>
        <v>C</v>
      </c>
      <c r="AB669" s="11">
        <f t="shared" si="7"/>
        <v>0</v>
      </c>
      <c r="AC669" s="11">
        <f t="shared" si="8"/>
        <v>0</v>
      </c>
      <c r="AD669" s="11">
        <f t="shared" si="9"/>
        <v>1</v>
      </c>
      <c r="AE669" s="11">
        <f t="shared" si="10"/>
        <v>0</v>
      </c>
    </row>
    <row r="670" ht="15.75" customHeight="1">
      <c r="A670" s="7">
        <v>45655.0</v>
      </c>
      <c r="B670" s="8" t="s">
        <v>241</v>
      </c>
      <c r="C670" s="8" t="s">
        <v>1522</v>
      </c>
      <c r="D670" s="9">
        <v>1.999967777E10</v>
      </c>
      <c r="E670" s="8" t="s">
        <v>15428</v>
      </c>
      <c r="F670" s="8" t="s">
        <v>15442</v>
      </c>
      <c r="G670" s="8" t="s">
        <v>15430</v>
      </c>
      <c r="H670" s="8" t="s">
        <v>15471</v>
      </c>
      <c r="I670" s="8" t="s">
        <v>15431</v>
      </c>
      <c r="J670" s="8" t="s">
        <v>15448</v>
      </c>
      <c r="K670" s="8" t="s">
        <v>15432</v>
      </c>
      <c r="L670" s="12" t="s">
        <v>15</v>
      </c>
      <c r="M670" s="12" t="s">
        <v>3780</v>
      </c>
      <c r="N670" s="12" t="s">
        <v>360</v>
      </c>
      <c r="O670" s="12" t="s">
        <v>3781</v>
      </c>
      <c r="P670" s="12" t="s">
        <v>119</v>
      </c>
      <c r="R670" s="10">
        <f>ROUNDUP(SUM(VLOOKUP(F670,'Pontuação'!A$2:B$11,2,FALSE),VLOOKUP(E670,'Pontuação'!C$2:D$11,2,FALSE),VLOOKUP(H670,'Pontuação'!I$2:J$11,2,FALSE),VLOOKUP(I670,'Pontuação'!G$2:H$11,2,FALSE),VLOOKUP(K670,'Pontuação'!M$2:N$13,2,FALSE)),0)</f>
        <v>1594</v>
      </c>
      <c r="S670" s="11">
        <f t="shared" si="1"/>
        <v>159</v>
      </c>
      <c r="T670" s="11" t="str">
        <f t="array" ref="T670">IFERROR(INDEX('Pontuação'!G$13:G$101, MATCH(S670, 'Pontuação'!F$13:F$101, 0)), "Faixa Indefinida")</f>
        <v>C</v>
      </c>
      <c r="U670" s="11">
        <f t="shared" si="2"/>
        <v>0</v>
      </c>
      <c r="V670" s="11">
        <f t="shared" si="3"/>
        <v>0</v>
      </c>
      <c r="W670" s="11">
        <f t="shared" si="4"/>
        <v>1</v>
      </c>
      <c r="X670" s="11">
        <f t="shared" si="5"/>
        <v>0</v>
      </c>
      <c r="Y670" s="11">
        <f>ROUNDUP(SUM(VLOOKUP(F670,'Pontuação 3.0'!A$2:B$11,2,FALSE),VLOOKUP(E670,'Pontuação 3.0'!C$2:D$11,2,FALSE),VLOOKUP(H670,'Pontuação 3.0'!I$2:J$11,2,FALSE),VLOOKUP(J670,'Pontuação 3.0'!K$2:L$11,2,FALSE),VLOOKUP(G670,'Pontuação 3.0'!E$2:F$11,2,FALSE),VLOOKUP(I670,'Pontuação 3.0'!G$2:H$11,2,FALSE),VLOOKUP(K670,'Pontuação 3.0'!M$2:N$13,2,FALSE)),0)</f>
        <v>2380</v>
      </c>
      <c r="Z670" s="11">
        <f t="shared" si="6"/>
        <v>238</v>
      </c>
      <c r="AA670" s="11" t="str">
        <f t="array" ref="AA670">IFERROR(INDEX('Pontuação 3.0'!G$13:G$191, MATCH(Z670, 'Pontuação 3.0'!F$13:F$191, 0)), "Faixa Indefinida")</f>
        <v>A</v>
      </c>
      <c r="AB670" s="11">
        <f t="shared" si="7"/>
        <v>1</v>
      </c>
      <c r="AC670" s="11">
        <f t="shared" si="8"/>
        <v>0</v>
      </c>
      <c r="AD670" s="11">
        <f t="shared" si="9"/>
        <v>0</v>
      </c>
      <c r="AE670" s="11">
        <f t="shared" si="10"/>
        <v>0</v>
      </c>
    </row>
    <row r="671" ht="15.75" customHeight="1">
      <c r="A671" s="7">
        <v>45655.0</v>
      </c>
      <c r="B671" s="8" t="s">
        <v>1520</v>
      </c>
      <c r="C671" s="8" t="s">
        <v>1521</v>
      </c>
      <c r="D671" s="9">
        <v>6.5992596303E10</v>
      </c>
      <c r="E671" s="8" t="s">
        <v>15428</v>
      </c>
      <c r="F671" s="8" t="s">
        <v>15442</v>
      </c>
      <c r="G671" s="8" t="s">
        <v>15430</v>
      </c>
      <c r="H671" s="8" t="s">
        <v>15471</v>
      </c>
      <c r="I671" s="8" t="s">
        <v>15431</v>
      </c>
      <c r="J671" s="8" t="s">
        <v>15424</v>
      </c>
      <c r="K671" s="8" t="s">
        <v>15432</v>
      </c>
      <c r="L671" s="12" t="s">
        <v>15</v>
      </c>
      <c r="M671" s="12" t="s">
        <v>3780</v>
      </c>
      <c r="N671" s="12" t="s">
        <v>497</v>
      </c>
      <c r="O671" s="12" t="s">
        <v>3797</v>
      </c>
      <c r="P671" s="12" t="s">
        <v>119</v>
      </c>
      <c r="R671" s="10">
        <f>ROUNDUP(SUM(VLOOKUP(F671,'Pontuação'!A$2:B$11,2,FALSE),VLOOKUP(E671,'Pontuação'!C$2:D$11,2,FALSE),VLOOKUP(H671,'Pontuação'!I$2:J$11,2,FALSE),VLOOKUP(I671,'Pontuação'!G$2:H$11,2,FALSE),VLOOKUP(K671,'Pontuação'!M$2:N$13,2,FALSE)),0)</f>
        <v>1594</v>
      </c>
      <c r="S671" s="11">
        <f t="shared" si="1"/>
        <v>159</v>
      </c>
      <c r="T671" s="11" t="str">
        <f t="array" ref="T671">IFERROR(INDEX('Pontuação'!G$13:G$101, MATCH(S671, 'Pontuação'!F$13:F$101, 0)), "Faixa Indefinida")</f>
        <v>C</v>
      </c>
      <c r="U671" s="11">
        <f t="shared" si="2"/>
        <v>0</v>
      </c>
      <c r="V671" s="11">
        <f t="shared" si="3"/>
        <v>0</v>
      </c>
      <c r="W671" s="11">
        <f t="shared" si="4"/>
        <v>1</v>
      </c>
      <c r="X671" s="11">
        <f t="shared" si="5"/>
        <v>0</v>
      </c>
      <c r="Y671" s="11">
        <f>ROUNDUP(SUM(VLOOKUP(F671,'Pontuação 3.0'!A$2:B$11,2,FALSE),VLOOKUP(E671,'Pontuação 3.0'!C$2:D$11,2,FALSE),VLOOKUP(H671,'Pontuação 3.0'!I$2:J$11,2,FALSE),VLOOKUP(J671,'Pontuação 3.0'!K$2:L$11,2,FALSE),VLOOKUP(G671,'Pontuação 3.0'!E$2:F$11,2,FALSE),VLOOKUP(I671,'Pontuação 3.0'!G$2:H$11,2,FALSE),VLOOKUP(K671,'Pontuação 3.0'!M$2:N$13,2,FALSE)),0)</f>
        <v>2119</v>
      </c>
      <c r="Z671" s="11">
        <f t="shared" si="6"/>
        <v>212</v>
      </c>
      <c r="AA671" s="11" t="str">
        <f t="array" ref="AA671">IFERROR(INDEX('Pontuação 3.0'!G$13:G$191, MATCH(Z671, 'Pontuação 3.0'!F$13:F$191, 0)), "Faixa Indefinida")</f>
        <v>C</v>
      </c>
      <c r="AB671" s="11">
        <f t="shared" si="7"/>
        <v>0</v>
      </c>
      <c r="AC671" s="11">
        <f t="shared" si="8"/>
        <v>0</v>
      </c>
      <c r="AD671" s="11">
        <f t="shared" si="9"/>
        <v>1</v>
      </c>
      <c r="AE671" s="11">
        <f t="shared" si="10"/>
        <v>0</v>
      </c>
    </row>
    <row r="672" ht="15.75" customHeight="1">
      <c r="A672" s="7">
        <v>45655.0</v>
      </c>
      <c r="B672" s="8" t="s">
        <v>1523</v>
      </c>
      <c r="C672" s="8" t="s">
        <v>1524</v>
      </c>
      <c r="D672" s="9">
        <v>6.1982314649E10</v>
      </c>
      <c r="E672" s="8" t="s">
        <v>15419</v>
      </c>
      <c r="F672" s="8" t="s">
        <v>15429</v>
      </c>
      <c r="G672" s="8" t="s">
        <v>15430</v>
      </c>
      <c r="H672" s="8" t="s">
        <v>15446</v>
      </c>
      <c r="I672" s="8" t="s">
        <v>15423</v>
      </c>
      <c r="J672" s="8" t="s">
        <v>15424</v>
      </c>
      <c r="K672" s="8" t="s">
        <v>15432</v>
      </c>
      <c r="L672" s="12" t="s">
        <v>15</v>
      </c>
      <c r="M672" s="12" t="s">
        <v>3780</v>
      </c>
      <c r="N672" s="12" t="s">
        <v>1677</v>
      </c>
      <c r="O672" s="12" t="s">
        <v>3797</v>
      </c>
      <c r="P672" s="12" t="s">
        <v>119</v>
      </c>
      <c r="R672" s="10">
        <f>ROUNDUP(SUM(VLOOKUP(F672,'Pontuação'!A$2:B$11,2,FALSE),VLOOKUP(E672,'Pontuação'!C$2:D$11,2,FALSE),VLOOKUP(H672,'Pontuação'!I$2:J$11,2,FALSE),VLOOKUP(I672,'Pontuação'!G$2:H$11,2,FALSE),VLOOKUP(K672,'Pontuação'!M$2:N$13,2,FALSE)),0)</f>
        <v>1702</v>
      </c>
      <c r="S672" s="11">
        <f t="shared" si="1"/>
        <v>170</v>
      </c>
      <c r="T672" s="11" t="str">
        <f t="array" ref="T672">IFERROR(INDEX('Pontuação'!G$13:G$101, MATCH(S672, 'Pontuação'!F$13:F$101, 0)), "Faixa Indefinida")</f>
        <v>B</v>
      </c>
      <c r="U672" s="11">
        <f t="shared" si="2"/>
        <v>0</v>
      </c>
      <c r="V672" s="11">
        <f t="shared" si="3"/>
        <v>1</v>
      </c>
      <c r="W672" s="11">
        <f t="shared" si="4"/>
        <v>0</v>
      </c>
      <c r="X672" s="11">
        <f t="shared" si="5"/>
        <v>0</v>
      </c>
      <c r="Y672" s="11">
        <f>ROUNDUP(SUM(VLOOKUP(F672,'Pontuação 3.0'!A$2:B$11,2,FALSE),VLOOKUP(E672,'Pontuação 3.0'!C$2:D$11,2,FALSE),VLOOKUP(H672,'Pontuação 3.0'!I$2:J$11,2,FALSE),VLOOKUP(J672,'Pontuação 3.0'!K$2:L$11,2,FALSE),VLOOKUP(G672,'Pontuação 3.0'!E$2:F$11,2,FALSE),VLOOKUP(I672,'Pontuação 3.0'!G$2:H$11,2,FALSE),VLOOKUP(K672,'Pontuação 3.0'!M$2:N$13,2,FALSE)),0)</f>
        <v>2043</v>
      </c>
      <c r="Z672" s="11">
        <f t="shared" si="6"/>
        <v>204</v>
      </c>
      <c r="AA672" s="11" t="str">
        <f t="array" ref="AA672">IFERROR(INDEX('Pontuação 3.0'!G$13:G$191, MATCH(Z672, 'Pontuação 3.0'!F$13:F$191, 0)), "Faixa Indefinida")</f>
        <v>C</v>
      </c>
      <c r="AB672" s="11">
        <f t="shared" si="7"/>
        <v>0</v>
      </c>
      <c r="AC672" s="11">
        <f t="shared" si="8"/>
        <v>0</v>
      </c>
      <c r="AD672" s="11">
        <f t="shared" si="9"/>
        <v>1</v>
      </c>
      <c r="AE672" s="11">
        <f t="shared" si="10"/>
        <v>0</v>
      </c>
    </row>
    <row r="673" ht="15.75" customHeight="1">
      <c r="A673" s="7">
        <v>45655.0</v>
      </c>
      <c r="B673" s="8" t="s">
        <v>1525</v>
      </c>
      <c r="C673" s="8" t="s">
        <v>1526</v>
      </c>
      <c r="D673" s="9">
        <v>7.3998107458E10</v>
      </c>
      <c r="E673" s="8" t="s">
        <v>15428</v>
      </c>
      <c r="F673" s="8" t="s">
        <v>15420</v>
      </c>
      <c r="G673" s="8" t="s">
        <v>15421</v>
      </c>
      <c r="H673" s="8" t="s">
        <v>15446</v>
      </c>
      <c r="I673" s="8" t="s">
        <v>15423</v>
      </c>
      <c r="J673" s="8" t="s">
        <v>15424</v>
      </c>
      <c r="K673" s="8" t="s">
        <v>15425</v>
      </c>
      <c r="L673" s="12" t="s">
        <v>15</v>
      </c>
      <c r="M673" s="12" t="s">
        <v>3780</v>
      </c>
      <c r="N673" s="12" t="s">
        <v>162</v>
      </c>
      <c r="O673" s="12" t="s">
        <v>3870</v>
      </c>
      <c r="P673" s="12" t="s">
        <v>119</v>
      </c>
      <c r="R673" s="10">
        <f>ROUNDUP(SUM(VLOOKUP(F673,'Pontuação'!A$2:B$11,2,FALSE),VLOOKUP(E673,'Pontuação'!C$2:D$11,2,FALSE),VLOOKUP(H673,'Pontuação'!I$2:J$11,2,FALSE),VLOOKUP(I673,'Pontuação'!G$2:H$11,2,FALSE),VLOOKUP(K673,'Pontuação'!M$2:N$13,2,FALSE)),0)</f>
        <v>1595</v>
      </c>
      <c r="S673" s="11">
        <f t="shared" si="1"/>
        <v>160</v>
      </c>
      <c r="T673" s="11" t="str">
        <f t="array" ref="T673">IFERROR(INDEX('Pontuação'!G$13:G$101, MATCH(S673, 'Pontuação'!F$13:F$101, 0)), "Faixa Indefinida")</f>
        <v>C</v>
      </c>
      <c r="U673" s="11">
        <f t="shared" si="2"/>
        <v>0</v>
      </c>
      <c r="V673" s="11">
        <f t="shared" si="3"/>
        <v>0</v>
      </c>
      <c r="W673" s="11">
        <f t="shared" si="4"/>
        <v>1</v>
      </c>
      <c r="X673" s="11">
        <f t="shared" si="5"/>
        <v>0</v>
      </c>
      <c r="Y673" s="11">
        <f>ROUNDUP(SUM(VLOOKUP(F673,'Pontuação 3.0'!A$2:B$11,2,FALSE),VLOOKUP(E673,'Pontuação 3.0'!C$2:D$11,2,FALSE),VLOOKUP(H673,'Pontuação 3.0'!I$2:J$11,2,FALSE),VLOOKUP(J673,'Pontuação 3.0'!K$2:L$11,2,FALSE),VLOOKUP(G673,'Pontuação 3.0'!E$2:F$11,2,FALSE),VLOOKUP(I673,'Pontuação 3.0'!G$2:H$11,2,FALSE),VLOOKUP(K673,'Pontuação 3.0'!M$2:N$13,2,FALSE)),0)</f>
        <v>2069</v>
      </c>
      <c r="Z673" s="11">
        <f t="shared" si="6"/>
        <v>207</v>
      </c>
      <c r="AA673" s="11" t="str">
        <f t="array" ref="AA673">IFERROR(INDEX('Pontuação 3.0'!G$13:G$191, MATCH(Z673, 'Pontuação 3.0'!F$13:F$191, 0)), "Faixa Indefinida")</f>
        <v>C</v>
      </c>
      <c r="AB673" s="11">
        <f t="shared" si="7"/>
        <v>0</v>
      </c>
      <c r="AC673" s="11">
        <f t="shared" si="8"/>
        <v>0</v>
      </c>
      <c r="AD673" s="11">
        <f t="shared" si="9"/>
        <v>1</v>
      </c>
      <c r="AE673" s="11">
        <f t="shared" si="10"/>
        <v>0</v>
      </c>
    </row>
    <row r="674" ht="15.75" customHeight="1">
      <c r="A674" s="7">
        <v>45655.0</v>
      </c>
      <c r="B674" s="8" t="s">
        <v>1527</v>
      </c>
      <c r="C674" s="8" t="s">
        <v>1528</v>
      </c>
      <c r="D674" s="9">
        <v>8.8996257153E10</v>
      </c>
      <c r="E674" s="8" t="s">
        <v>15428</v>
      </c>
      <c r="F674" s="8" t="s">
        <v>15442</v>
      </c>
      <c r="G674" s="8" t="s">
        <v>15430</v>
      </c>
      <c r="H674" s="8" t="s">
        <v>15446</v>
      </c>
      <c r="I674" s="8" t="s">
        <v>15423</v>
      </c>
      <c r="J674" s="8" t="s">
        <v>15424</v>
      </c>
      <c r="K674" s="8" t="s">
        <v>15425</v>
      </c>
      <c r="L674" s="12" t="s">
        <v>15</v>
      </c>
      <c r="M674" s="12" t="s">
        <v>3780</v>
      </c>
      <c r="N674" s="12" t="s">
        <v>93</v>
      </c>
      <c r="O674" s="12" t="s">
        <v>3781</v>
      </c>
      <c r="P674" s="12" t="s">
        <v>17</v>
      </c>
      <c r="R674" s="10">
        <f>ROUNDUP(SUM(VLOOKUP(F674,'Pontuação'!A$2:B$11,2,FALSE),VLOOKUP(E674,'Pontuação'!C$2:D$11,2,FALSE),VLOOKUP(H674,'Pontuação'!I$2:J$11,2,FALSE),VLOOKUP(I674,'Pontuação'!G$2:H$11,2,FALSE),VLOOKUP(K674,'Pontuação'!M$2:N$13,2,FALSE)),0)</f>
        <v>1583</v>
      </c>
      <c r="S674" s="11">
        <f t="shared" si="1"/>
        <v>158</v>
      </c>
      <c r="T674" s="11" t="str">
        <f t="array" ref="T674">IFERROR(INDEX('Pontuação'!G$13:G$101, MATCH(S674, 'Pontuação'!F$13:F$101, 0)), "Faixa Indefinida")</f>
        <v>C</v>
      </c>
      <c r="U674" s="11">
        <f t="shared" si="2"/>
        <v>0</v>
      </c>
      <c r="V674" s="11">
        <f t="shared" si="3"/>
        <v>0</v>
      </c>
      <c r="W674" s="11">
        <f t="shared" si="4"/>
        <v>1</v>
      </c>
      <c r="X674" s="11">
        <f t="shared" si="5"/>
        <v>0</v>
      </c>
      <c r="Y674" s="11">
        <f>ROUNDUP(SUM(VLOOKUP(F674,'Pontuação 3.0'!A$2:B$11,2,FALSE),VLOOKUP(E674,'Pontuação 3.0'!C$2:D$11,2,FALSE),VLOOKUP(H674,'Pontuação 3.0'!I$2:J$11,2,FALSE),VLOOKUP(J674,'Pontuação 3.0'!K$2:L$11,2,FALSE),VLOOKUP(G674,'Pontuação 3.0'!E$2:F$11,2,FALSE),VLOOKUP(I674,'Pontuação 3.0'!G$2:H$11,2,FALSE),VLOOKUP(K674,'Pontuação 3.0'!M$2:N$13,2,FALSE)),0)</f>
        <v>2076</v>
      </c>
      <c r="Z674" s="11">
        <f t="shared" si="6"/>
        <v>208</v>
      </c>
      <c r="AA674" s="11" t="str">
        <f t="array" ref="AA674">IFERROR(INDEX('Pontuação 3.0'!G$13:G$191, MATCH(Z674, 'Pontuação 3.0'!F$13:F$191, 0)), "Faixa Indefinida")</f>
        <v>C</v>
      </c>
      <c r="AB674" s="11">
        <f t="shared" si="7"/>
        <v>0</v>
      </c>
      <c r="AC674" s="11">
        <f t="shared" si="8"/>
        <v>0</v>
      </c>
      <c r="AD674" s="11">
        <f t="shared" si="9"/>
        <v>1</v>
      </c>
      <c r="AE674" s="11">
        <f t="shared" si="10"/>
        <v>0</v>
      </c>
    </row>
    <row r="675" ht="15.75" customHeight="1">
      <c r="A675" s="7">
        <v>45655.0</v>
      </c>
      <c r="B675" s="8" t="s">
        <v>1530</v>
      </c>
      <c r="C675" s="8" t="s">
        <v>1531</v>
      </c>
      <c r="D675" s="13" t="s">
        <v>15676</v>
      </c>
      <c r="E675" s="8" t="s">
        <v>15428</v>
      </c>
      <c r="F675" s="8" t="s">
        <v>15442</v>
      </c>
      <c r="G675" s="8" t="s">
        <v>15421</v>
      </c>
      <c r="H675" s="8" t="s">
        <v>15422</v>
      </c>
      <c r="I675" s="8" t="s">
        <v>15423</v>
      </c>
      <c r="J675" s="8" t="s">
        <v>15424</v>
      </c>
      <c r="K675" s="8" t="s">
        <v>15432</v>
      </c>
      <c r="L675" s="12" t="s">
        <v>15</v>
      </c>
      <c r="M675" s="12" t="s">
        <v>3780</v>
      </c>
      <c r="N675" s="12" t="s">
        <v>608</v>
      </c>
      <c r="O675" s="12" t="s">
        <v>3781</v>
      </c>
      <c r="P675" s="12" t="s">
        <v>119</v>
      </c>
      <c r="R675" s="10">
        <f>ROUNDUP(SUM(VLOOKUP(F675,'Pontuação'!A$2:B$11,2,FALSE),VLOOKUP(E675,'Pontuação'!C$2:D$11,2,FALSE),VLOOKUP(H675,'Pontuação'!I$2:J$11,2,FALSE),VLOOKUP(I675,'Pontuação'!G$2:H$11,2,FALSE),VLOOKUP(K675,'Pontuação'!M$2:N$13,2,FALSE)),0)</f>
        <v>1673</v>
      </c>
      <c r="S675" s="11">
        <f t="shared" si="1"/>
        <v>167</v>
      </c>
      <c r="T675" s="11" t="str">
        <f t="array" ref="T675">IFERROR(INDEX('Pontuação'!G$13:G$101, MATCH(S675, 'Pontuação'!F$13:F$101, 0)), "Faixa Indefinida")</f>
        <v>B</v>
      </c>
      <c r="U675" s="11">
        <f t="shared" si="2"/>
        <v>0</v>
      </c>
      <c r="V675" s="11">
        <f t="shared" si="3"/>
        <v>1</v>
      </c>
      <c r="W675" s="11">
        <f t="shared" si="4"/>
        <v>0</v>
      </c>
      <c r="X675" s="11">
        <f t="shared" si="5"/>
        <v>0</v>
      </c>
      <c r="Y675" s="11">
        <f>ROUNDUP(SUM(VLOOKUP(F675,'Pontuação 3.0'!A$2:B$11,2,FALSE),VLOOKUP(E675,'Pontuação 3.0'!C$2:D$11,2,FALSE),VLOOKUP(H675,'Pontuação 3.0'!I$2:J$11,2,FALSE),VLOOKUP(J675,'Pontuação 3.0'!K$2:L$11,2,FALSE),VLOOKUP(G675,'Pontuação 3.0'!E$2:F$11,2,FALSE),VLOOKUP(I675,'Pontuação 3.0'!G$2:H$11,2,FALSE),VLOOKUP(K675,'Pontuação 3.0'!M$2:N$13,2,FALSE)),0)</f>
        <v>1935</v>
      </c>
      <c r="Z675" s="11">
        <f t="shared" si="6"/>
        <v>194</v>
      </c>
      <c r="AA675" s="11" t="str">
        <f t="array" ref="AA675">IFERROR(INDEX('Pontuação 3.0'!G$13:G$191, MATCH(Z675, 'Pontuação 3.0'!F$13:F$191, 0)), "Faixa Indefinida")</f>
        <v>C</v>
      </c>
      <c r="AB675" s="11">
        <f t="shared" si="7"/>
        <v>0</v>
      </c>
      <c r="AC675" s="11">
        <f t="shared" si="8"/>
        <v>0</v>
      </c>
      <c r="AD675" s="11">
        <f t="shared" si="9"/>
        <v>1</v>
      </c>
      <c r="AE675" s="11">
        <f t="shared" si="10"/>
        <v>0</v>
      </c>
    </row>
    <row r="676" ht="15.75" customHeight="1">
      <c r="A676" s="7">
        <v>45655.0</v>
      </c>
      <c r="B676" s="8" t="s">
        <v>1532</v>
      </c>
      <c r="C676" s="8" t="s">
        <v>1533</v>
      </c>
      <c r="D676" s="9">
        <v>1.1966441287E10</v>
      </c>
      <c r="E676" s="8" t="s">
        <v>15428</v>
      </c>
      <c r="F676" s="8" t="s">
        <v>15442</v>
      </c>
      <c r="G676" s="8" t="s">
        <v>15430</v>
      </c>
      <c r="H676" s="8" t="s">
        <v>15446</v>
      </c>
      <c r="I676" s="8" t="s">
        <v>15423</v>
      </c>
      <c r="J676" s="8" t="s">
        <v>15424</v>
      </c>
      <c r="K676" s="8" t="s">
        <v>15432</v>
      </c>
      <c r="L676" s="12" t="s">
        <v>15</v>
      </c>
      <c r="M676" s="12" t="s">
        <v>3780</v>
      </c>
      <c r="N676" s="12" t="s">
        <v>354</v>
      </c>
      <c r="O676" s="12" t="s">
        <v>3781</v>
      </c>
      <c r="P676" s="12" t="s">
        <v>17</v>
      </c>
      <c r="R676" s="10">
        <f>ROUNDUP(SUM(VLOOKUP(F676,'Pontuação'!A$2:B$11,2,FALSE),VLOOKUP(E676,'Pontuação'!C$2:D$11,2,FALSE),VLOOKUP(H676,'Pontuação'!I$2:J$11,2,FALSE),VLOOKUP(I676,'Pontuação'!G$2:H$11,2,FALSE),VLOOKUP(K676,'Pontuação'!M$2:N$13,2,FALSE)),0)</f>
        <v>1715</v>
      </c>
      <c r="S676" s="11">
        <f t="shared" si="1"/>
        <v>172</v>
      </c>
      <c r="T676" s="11" t="str">
        <f t="array" ref="T676">IFERROR(INDEX('Pontuação'!G$13:G$101, MATCH(S676, 'Pontuação'!F$13:F$101, 0)), "Faixa Indefinida")</f>
        <v>B</v>
      </c>
      <c r="U676" s="11">
        <f t="shared" si="2"/>
        <v>0</v>
      </c>
      <c r="V676" s="11">
        <f t="shared" si="3"/>
        <v>1</v>
      </c>
      <c r="W676" s="11">
        <f t="shared" si="4"/>
        <v>0</v>
      </c>
      <c r="X676" s="11">
        <f t="shared" si="5"/>
        <v>0</v>
      </c>
      <c r="Y676" s="11">
        <f>ROUNDUP(SUM(VLOOKUP(F676,'Pontuação 3.0'!A$2:B$11,2,FALSE),VLOOKUP(E676,'Pontuação 3.0'!C$2:D$11,2,FALSE),VLOOKUP(H676,'Pontuação 3.0'!I$2:J$11,2,FALSE),VLOOKUP(J676,'Pontuação 3.0'!K$2:L$11,2,FALSE),VLOOKUP(G676,'Pontuação 3.0'!E$2:F$11,2,FALSE),VLOOKUP(I676,'Pontuação 3.0'!G$2:H$11,2,FALSE),VLOOKUP(K676,'Pontuação 3.0'!M$2:N$13,2,FALSE)),0)</f>
        <v>2162</v>
      </c>
      <c r="Z676" s="11">
        <f t="shared" si="6"/>
        <v>216</v>
      </c>
      <c r="AA676" s="11" t="str">
        <f t="array" ref="AA676">IFERROR(INDEX('Pontuação 3.0'!G$13:G$191, MATCH(Z676, 'Pontuação 3.0'!F$13:F$191, 0)), "Faixa Indefinida")</f>
        <v>B</v>
      </c>
      <c r="AB676" s="11">
        <f t="shared" si="7"/>
        <v>0</v>
      </c>
      <c r="AC676" s="11">
        <f t="shared" si="8"/>
        <v>1</v>
      </c>
      <c r="AD676" s="11">
        <f t="shared" si="9"/>
        <v>0</v>
      </c>
      <c r="AE676" s="11">
        <f t="shared" si="10"/>
        <v>0</v>
      </c>
    </row>
    <row r="677" ht="15.75" customHeight="1">
      <c r="A677" s="7">
        <v>45655.0</v>
      </c>
      <c r="B677" s="8" t="s">
        <v>1534</v>
      </c>
      <c r="C677" s="8" t="s">
        <v>1535</v>
      </c>
      <c r="D677" s="9">
        <v>3.8991217089E10</v>
      </c>
      <c r="E677" s="8" t="s">
        <v>15428</v>
      </c>
      <c r="F677" s="8" t="s">
        <v>15442</v>
      </c>
      <c r="G677" s="8" t="s">
        <v>15451</v>
      </c>
      <c r="H677" s="8" t="s">
        <v>15438</v>
      </c>
      <c r="I677" s="8" t="s">
        <v>15431</v>
      </c>
      <c r="J677" s="8" t="s">
        <v>15424</v>
      </c>
      <c r="K677" s="8" t="s">
        <v>15425</v>
      </c>
      <c r="L677" s="12" t="s">
        <v>15</v>
      </c>
      <c r="M677" s="12" t="s">
        <v>3780</v>
      </c>
      <c r="N677" s="12" t="s">
        <v>162</v>
      </c>
      <c r="O677" s="12" t="s">
        <v>3781</v>
      </c>
      <c r="P677" s="12" t="s">
        <v>119</v>
      </c>
      <c r="R677" s="10">
        <f>ROUNDUP(SUM(VLOOKUP(F677,'Pontuação'!A$2:B$11,2,FALSE),VLOOKUP(E677,'Pontuação'!C$2:D$11,2,FALSE),VLOOKUP(H677,'Pontuação'!I$2:J$11,2,FALSE),VLOOKUP(I677,'Pontuação'!G$2:H$11,2,FALSE),VLOOKUP(K677,'Pontuação'!M$2:N$13,2,FALSE)),0)</f>
        <v>1532</v>
      </c>
      <c r="S677" s="11">
        <f t="shared" si="1"/>
        <v>153</v>
      </c>
      <c r="T677" s="11" t="str">
        <f t="array" ref="T677">IFERROR(INDEX('Pontuação'!G$13:G$101, MATCH(S677, 'Pontuação'!F$13:F$101, 0)), "Faixa Indefinida")</f>
        <v>C</v>
      </c>
      <c r="U677" s="11">
        <f t="shared" si="2"/>
        <v>0</v>
      </c>
      <c r="V677" s="11">
        <f t="shared" si="3"/>
        <v>0</v>
      </c>
      <c r="W677" s="11">
        <f t="shared" si="4"/>
        <v>1</v>
      </c>
      <c r="X677" s="11">
        <f t="shared" si="5"/>
        <v>0</v>
      </c>
      <c r="Y677" s="11">
        <f>ROUNDUP(SUM(VLOOKUP(F677,'Pontuação 3.0'!A$2:B$11,2,FALSE),VLOOKUP(E677,'Pontuação 3.0'!C$2:D$11,2,FALSE),VLOOKUP(H677,'Pontuação 3.0'!I$2:J$11,2,FALSE),VLOOKUP(J677,'Pontuação 3.0'!K$2:L$11,2,FALSE),VLOOKUP(G677,'Pontuação 3.0'!E$2:F$11,2,FALSE),VLOOKUP(I677,'Pontuação 3.0'!G$2:H$11,2,FALSE),VLOOKUP(K677,'Pontuação 3.0'!M$2:N$13,2,FALSE)),0)</f>
        <v>1843</v>
      </c>
      <c r="Z677" s="11">
        <f t="shared" si="6"/>
        <v>184</v>
      </c>
      <c r="AA677" s="11" t="str">
        <f t="array" ref="AA677">IFERROR(INDEX('Pontuação 3.0'!G$13:G$191, MATCH(Z677, 'Pontuação 3.0'!F$13:F$191, 0)), "Faixa Indefinida")</f>
        <v>D</v>
      </c>
      <c r="AB677" s="11">
        <f t="shared" si="7"/>
        <v>0</v>
      </c>
      <c r="AC677" s="11">
        <f t="shared" si="8"/>
        <v>0</v>
      </c>
      <c r="AD677" s="11">
        <f t="shared" si="9"/>
        <v>0</v>
      </c>
      <c r="AE677" s="11">
        <f t="shared" si="10"/>
        <v>1</v>
      </c>
    </row>
    <row r="678" ht="15.75" customHeight="1">
      <c r="A678" s="7">
        <v>45655.0</v>
      </c>
      <c r="B678" s="8" t="s">
        <v>1538</v>
      </c>
      <c r="C678" s="8" t="s">
        <v>1539</v>
      </c>
      <c r="D678" s="9">
        <v>1.6991413334E10</v>
      </c>
      <c r="E678" s="8" t="s">
        <v>15428</v>
      </c>
      <c r="F678" s="8" t="s">
        <v>15420</v>
      </c>
      <c r="G678" s="8" t="s">
        <v>15430</v>
      </c>
      <c r="H678" s="8" t="s">
        <v>15443</v>
      </c>
      <c r="I678" s="8" t="s">
        <v>15433</v>
      </c>
      <c r="J678" s="8" t="s">
        <v>15424</v>
      </c>
      <c r="K678" s="8" t="s">
        <v>15432</v>
      </c>
      <c r="L678" s="12" t="s">
        <v>15</v>
      </c>
      <c r="M678" s="12" t="s">
        <v>3780</v>
      </c>
      <c r="N678" s="12" t="s">
        <v>205</v>
      </c>
      <c r="O678" s="12" t="s">
        <v>3797</v>
      </c>
      <c r="P678" s="12" t="s">
        <v>119</v>
      </c>
      <c r="R678" s="10">
        <f>ROUNDUP(SUM(VLOOKUP(F678,'Pontuação'!A$2:B$11,2,FALSE),VLOOKUP(E678,'Pontuação'!C$2:D$11,2,FALSE),VLOOKUP(H678,'Pontuação'!I$2:J$11,2,FALSE),VLOOKUP(I678,'Pontuação'!G$2:H$11,2,FALSE),VLOOKUP(K678,'Pontuação'!M$2:N$13,2,FALSE)),0)</f>
        <v>1989</v>
      </c>
      <c r="S678" s="11">
        <f t="shared" si="1"/>
        <v>199</v>
      </c>
      <c r="T678" s="11" t="str">
        <f t="array" ref="T678">IFERROR(INDEX('Pontuação'!G$13:G$101, MATCH(S678, 'Pontuação'!F$13:F$101, 0)), "Faixa Indefinida")</f>
        <v>A</v>
      </c>
      <c r="U678" s="11">
        <f t="shared" si="2"/>
        <v>1</v>
      </c>
      <c r="V678" s="11">
        <f t="shared" si="3"/>
        <v>0</v>
      </c>
      <c r="W678" s="11">
        <f t="shared" si="4"/>
        <v>0</v>
      </c>
      <c r="X678" s="11">
        <f t="shared" si="5"/>
        <v>0</v>
      </c>
      <c r="Y678" s="11">
        <f>ROUNDUP(SUM(VLOOKUP(F678,'Pontuação 3.0'!A$2:B$11,2,FALSE),VLOOKUP(E678,'Pontuação 3.0'!C$2:D$11,2,FALSE),VLOOKUP(H678,'Pontuação 3.0'!I$2:J$11,2,FALSE),VLOOKUP(J678,'Pontuação 3.0'!K$2:L$11,2,FALSE),VLOOKUP(G678,'Pontuação 3.0'!E$2:F$11,2,FALSE),VLOOKUP(I678,'Pontuação 3.0'!G$2:H$11,2,FALSE),VLOOKUP(K678,'Pontuação 3.0'!M$2:N$13,2,FALSE)),0)</f>
        <v>2419</v>
      </c>
      <c r="Z678" s="11">
        <f t="shared" si="6"/>
        <v>242</v>
      </c>
      <c r="AA678" s="11" t="str">
        <f t="array" ref="AA678">IFERROR(INDEX('Pontuação 3.0'!G$13:G$191, MATCH(Z678, 'Pontuação 3.0'!F$13:F$191, 0)), "Faixa Indefinida")</f>
        <v>A</v>
      </c>
      <c r="AB678" s="11">
        <f t="shared" si="7"/>
        <v>1</v>
      </c>
      <c r="AC678" s="11">
        <f t="shared" si="8"/>
        <v>0</v>
      </c>
      <c r="AD678" s="11">
        <f t="shared" si="9"/>
        <v>0</v>
      </c>
      <c r="AE678" s="11">
        <f t="shared" si="10"/>
        <v>0</v>
      </c>
    </row>
    <row r="679" ht="15.75" customHeight="1">
      <c r="A679" s="7">
        <v>45655.0</v>
      </c>
      <c r="B679" s="8" t="s">
        <v>1541</v>
      </c>
      <c r="C679" s="8" t="s">
        <v>1542</v>
      </c>
      <c r="D679" s="9">
        <v>4.7992133267E10</v>
      </c>
      <c r="E679" s="8" t="s">
        <v>15428</v>
      </c>
      <c r="F679" s="8" t="s">
        <v>15420</v>
      </c>
      <c r="G679" s="8" t="s">
        <v>15430</v>
      </c>
      <c r="H679" s="8" t="s">
        <v>15443</v>
      </c>
      <c r="I679" s="8" t="s">
        <v>15423</v>
      </c>
      <c r="J679" s="8" t="s">
        <v>15424</v>
      </c>
      <c r="K679" s="8" t="s">
        <v>15425</v>
      </c>
      <c r="L679" s="12" t="s">
        <v>15</v>
      </c>
      <c r="M679" s="12" t="s">
        <v>3780</v>
      </c>
      <c r="N679" s="12" t="s">
        <v>1153</v>
      </c>
      <c r="O679" s="12" t="s">
        <v>3781</v>
      </c>
      <c r="P679" s="12" t="s">
        <v>119</v>
      </c>
      <c r="R679" s="10">
        <f>ROUNDUP(SUM(VLOOKUP(F679,'Pontuação'!A$2:B$11,2,FALSE),VLOOKUP(E679,'Pontuação'!C$2:D$11,2,FALSE),VLOOKUP(H679,'Pontuação'!I$2:J$11,2,FALSE),VLOOKUP(I679,'Pontuação'!G$2:H$11,2,FALSE),VLOOKUP(K679,'Pontuação'!M$2:N$13,2,FALSE)),0)</f>
        <v>1579</v>
      </c>
      <c r="S679" s="11">
        <f t="shared" si="1"/>
        <v>158</v>
      </c>
      <c r="T679" s="11" t="str">
        <f t="array" ref="T679">IFERROR(INDEX('Pontuação'!G$13:G$101, MATCH(S679, 'Pontuação'!F$13:F$101, 0)), "Faixa Indefinida")</f>
        <v>C</v>
      </c>
      <c r="U679" s="11">
        <f t="shared" si="2"/>
        <v>0</v>
      </c>
      <c r="V679" s="11">
        <f t="shared" si="3"/>
        <v>0</v>
      </c>
      <c r="W679" s="11">
        <f t="shared" si="4"/>
        <v>1</v>
      </c>
      <c r="X679" s="11">
        <f t="shared" si="5"/>
        <v>0</v>
      </c>
      <c r="Y679" s="11">
        <f>ROUNDUP(SUM(VLOOKUP(F679,'Pontuação 3.0'!A$2:B$11,2,FALSE),VLOOKUP(E679,'Pontuação 3.0'!C$2:D$11,2,FALSE),VLOOKUP(H679,'Pontuação 3.0'!I$2:J$11,2,FALSE),VLOOKUP(J679,'Pontuação 3.0'!K$2:L$11,2,FALSE),VLOOKUP(G679,'Pontuação 3.0'!E$2:F$11,2,FALSE),VLOOKUP(I679,'Pontuação 3.0'!G$2:H$11,2,FALSE),VLOOKUP(K679,'Pontuação 3.0'!M$2:N$13,2,FALSE)),0)</f>
        <v>2058</v>
      </c>
      <c r="Z679" s="11">
        <f t="shared" si="6"/>
        <v>206</v>
      </c>
      <c r="AA679" s="11" t="str">
        <f t="array" ref="AA679">IFERROR(INDEX('Pontuação 3.0'!G$13:G$191, MATCH(Z679, 'Pontuação 3.0'!F$13:F$191, 0)), "Faixa Indefinida")</f>
        <v>C</v>
      </c>
      <c r="AB679" s="11">
        <f t="shared" si="7"/>
        <v>0</v>
      </c>
      <c r="AC679" s="11">
        <f t="shared" si="8"/>
        <v>0</v>
      </c>
      <c r="AD679" s="11">
        <f t="shared" si="9"/>
        <v>1</v>
      </c>
      <c r="AE679" s="11">
        <f t="shared" si="10"/>
        <v>0</v>
      </c>
    </row>
    <row r="680" ht="15.75" customHeight="1">
      <c r="A680" s="7">
        <v>45655.0</v>
      </c>
      <c r="B680" s="8" t="s">
        <v>1301</v>
      </c>
      <c r="C680" s="8" t="s">
        <v>1543</v>
      </c>
      <c r="D680" s="9">
        <v>1.9991051403E10</v>
      </c>
      <c r="E680" s="8" t="s">
        <v>15428</v>
      </c>
      <c r="F680" s="8" t="s">
        <v>15442</v>
      </c>
      <c r="G680" s="8" t="s">
        <v>15421</v>
      </c>
      <c r="H680" s="8" t="s">
        <v>15422</v>
      </c>
      <c r="I680" s="8" t="s">
        <v>15423</v>
      </c>
      <c r="J680" s="8" t="s">
        <v>15424</v>
      </c>
      <c r="K680" s="8" t="s">
        <v>15466</v>
      </c>
      <c r="L680" s="12" t="s">
        <v>15</v>
      </c>
      <c r="M680" s="12" t="s">
        <v>3780</v>
      </c>
      <c r="N680" s="12" t="s">
        <v>1153</v>
      </c>
      <c r="O680" s="12" t="s">
        <v>3781</v>
      </c>
      <c r="P680" s="12" t="s">
        <v>119</v>
      </c>
      <c r="R680" s="10">
        <f>ROUNDUP(SUM(VLOOKUP(F680,'Pontuação'!A$2:B$11,2,FALSE),VLOOKUP(E680,'Pontuação'!C$2:D$11,2,FALSE),VLOOKUP(H680,'Pontuação'!I$2:J$11,2,FALSE),VLOOKUP(I680,'Pontuação'!G$2:H$11,2,FALSE),VLOOKUP(K680,'Pontuação'!M$2:N$13,2,FALSE)),0)</f>
        <v>1611</v>
      </c>
      <c r="S680" s="11">
        <f t="shared" si="1"/>
        <v>161</v>
      </c>
      <c r="T680" s="11" t="str">
        <f t="array" ref="T680">IFERROR(INDEX('Pontuação'!G$13:G$101, MATCH(S680, 'Pontuação'!F$13:F$101, 0)), "Faixa Indefinida")</f>
        <v>C</v>
      </c>
      <c r="U680" s="11">
        <f t="shared" si="2"/>
        <v>0</v>
      </c>
      <c r="V680" s="11">
        <f t="shared" si="3"/>
        <v>0</v>
      </c>
      <c r="W680" s="11">
        <f t="shared" si="4"/>
        <v>1</v>
      </c>
      <c r="X680" s="11">
        <f t="shared" si="5"/>
        <v>0</v>
      </c>
      <c r="Y680" s="11">
        <f>ROUNDUP(SUM(VLOOKUP(F680,'Pontuação 3.0'!A$2:B$11,2,FALSE),VLOOKUP(E680,'Pontuação 3.0'!C$2:D$11,2,FALSE),VLOOKUP(H680,'Pontuação 3.0'!I$2:J$11,2,FALSE),VLOOKUP(J680,'Pontuação 3.0'!K$2:L$11,2,FALSE),VLOOKUP(G680,'Pontuação 3.0'!E$2:F$11,2,FALSE),VLOOKUP(I680,'Pontuação 3.0'!G$2:H$11,2,FALSE),VLOOKUP(K680,'Pontuação 3.0'!M$2:N$13,2,FALSE)),0)</f>
        <v>2043</v>
      </c>
      <c r="Z680" s="11">
        <f t="shared" si="6"/>
        <v>204</v>
      </c>
      <c r="AA680" s="11" t="str">
        <f t="array" ref="AA680">IFERROR(INDEX('Pontuação 3.0'!G$13:G$191, MATCH(Z680, 'Pontuação 3.0'!F$13:F$191, 0)), "Faixa Indefinida")</f>
        <v>C</v>
      </c>
      <c r="AB680" s="11">
        <f t="shared" si="7"/>
        <v>0</v>
      </c>
      <c r="AC680" s="11">
        <f t="shared" si="8"/>
        <v>0</v>
      </c>
      <c r="AD680" s="11">
        <f t="shared" si="9"/>
        <v>1</v>
      </c>
      <c r="AE680" s="11">
        <f t="shared" si="10"/>
        <v>0</v>
      </c>
    </row>
    <row r="681" ht="15.75" customHeight="1">
      <c r="A681" s="7">
        <v>45655.0</v>
      </c>
      <c r="B681" s="8" t="s">
        <v>1546</v>
      </c>
      <c r="C681" s="8" t="s">
        <v>1547</v>
      </c>
      <c r="D681" s="13" t="s">
        <v>15677</v>
      </c>
      <c r="E681" s="8" t="s">
        <v>15419</v>
      </c>
      <c r="F681" s="8" t="s">
        <v>15420</v>
      </c>
      <c r="G681" s="8" t="s">
        <v>15430</v>
      </c>
      <c r="H681" s="8" t="s">
        <v>15422</v>
      </c>
      <c r="I681" s="8" t="s">
        <v>15423</v>
      </c>
      <c r="J681" s="8" t="s">
        <v>15424</v>
      </c>
      <c r="K681" s="8" t="s">
        <v>15439</v>
      </c>
      <c r="L681" s="12" t="s">
        <v>15</v>
      </c>
      <c r="M681" s="12" t="s">
        <v>3780</v>
      </c>
      <c r="N681" s="12" t="s">
        <v>205</v>
      </c>
      <c r="O681" s="12" t="s">
        <v>3781</v>
      </c>
      <c r="P681" s="12" t="s">
        <v>119</v>
      </c>
      <c r="R681" s="10">
        <f>ROUNDUP(SUM(VLOOKUP(F681,'Pontuação'!A$2:B$11,2,FALSE),VLOOKUP(E681,'Pontuação'!C$2:D$11,2,FALSE),VLOOKUP(H681,'Pontuação'!I$2:J$11,2,FALSE),VLOOKUP(I681,'Pontuação'!G$2:H$11,2,FALSE),VLOOKUP(K681,'Pontuação'!M$2:N$13,2,FALSE)),0)</f>
        <v>1601</v>
      </c>
      <c r="S681" s="11">
        <f t="shared" si="1"/>
        <v>160</v>
      </c>
      <c r="T681" s="11" t="str">
        <f t="array" ref="T681">IFERROR(INDEX('Pontuação'!G$13:G$101, MATCH(S681, 'Pontuação'!F$13:F$101, 0)), "Faixa Indefinida")</f>
        <v>C</v>
      </c>
      <c r="U681" s="11">
        <f t="shared" si="2"/>
        <v>0</v>
      </c>
      <c r="V681" s="11">
        <f t="shared" si="3"/>
        <v>0</v>
      </c>
      <c r="W681" s="11">
        <f t="shared" si="4"/>
        <v>1</v>
      </c>
      <c r="X681" s="11">
        <f t="shared" si="5"/>
        <v>0</v>
      </c>
      <c r="Y681" s="11">
        <f>ROUNDUP(SUM(VLOOKUP(F681,'Pontuação 3.0'!A$2:B$11,2,FALSE),VLOOKUP(E681,'Pontuação 3.0'!C$2:D$11,2,FALSE),VLOOKUP(H681,'Pontuação 3.0'!I$2:J$11,2,FALSE),VLOOKUP(J681,'Pontuação 3.0'!K$2:L$11,2,FALSE),VLOOKUP(G681,'Pontuação 3.0'!E$2:F$11,2,FALSE),VLOOKUP(I681,'Pontuação 3.0'!G$2:H$11,2,FALSE),VLOOKUP(K681,'Pontuação 3.0'!M$2:N$13,2,FALSE)),0)</f>
        <v>2070</v>
      </c>
      <c r="Z681" s="11">
        <f t="shared" si="6"/>
        <v>207</v>
      </c>
      <c r="AA681" s="11" t="str">
        <f t="array" ref="AA681">IFERROR(INDEX('Pontuação 3.0'!G$13:G$191, MATCH(Z681, 'Pontuação 3.0'!F$13:F$191, 0)), "Faixa Indefinida")</f>
        <v>C</v>
      </c>
      <c r="AB681" s="11">
        <f t="shared" si="7"/>
        <v>0</v>
      </c>
      <c r="AC681" s="11">
        <f t="shared" si="8"/>
        <v>0</v>
      </c>
      <c r="AD681" s="11">
        <f t="shared" si="9"/>
        <v>1</v>
      </c>
      <c r="AE681" s="11">
        <f t="shared" si="10"/>
        <v>0</v>
      </c>
    </row>
    <row r="682" ht="15.75" customHeight="1">
      <c r="A682" s="7">
        <v>45655.0</v>
      </c>
      <c r="B682" s="8" t="s">
        <v>1549</v>
      </c>
      <c r="C682" s="8" t="s">
        <v>1550</v>
      </c>
      <c r="D682" s="9">
        <v>7.1984622094E10</v>
      </c>
      <c r="E682" s="8" t="s">
        <v>15428</v>
      </c>
      <c r="F682" s="8" t="s">
        <v>15442</v>
      </c>
      <c r="G682" s="8" t="s">
        <v>15421</v>
      </c>
      <c r="H682" s="8" t="s">
        <v>15422</v>
      </c>
      <c r="I682" s="8" t="s">
        <v>15423</v>
      </c>
      <c r="J682" s="8" t="s">
        <v>15424</v>
      </c>
      <c r="K682" s="8" t="s">
        <v>15480</v>
      </c>
      <c r="L682" s="12" t="s">
        <v>15</v>
      </c>
      <c r="M682" s="12" t="s">
        <v>3780</v>
      </c>
      <c r="N682" s="12" t="s">
        <v>162</v>
      </c>
      <c r="O682" s="12" t="s">
        <v>3870</v>
      </c>
      <c r="P682" s="12" t="s">
        <v>119</v>
      </c>
      <c r="R682" s="10">
        <f>ROUNDUP(SUM(VLOOKUP(F682,'Pontuação'!A$2:B$11,2,FALSE),VLOOKUP(E682,'Pontuação'!C$2:D$11,2,FALSE),VLOOKUP(H682,'Pontuação'!I$2:J$11,2,FALSE),VLOOKUP(I682,'Pontuação'!G$2:H$11,2,FALSE),VLOOKUP(K682,'Pontuação'!M$2:N$13,2,FALSE)),0)</f>
        <v>1504</v>
      </c>
      <c r="S682" s="11">
        <f t="shared" si="1"/>
        <v>150</v>
      </c>
      <c r="T682" s="11" t="str">
        <f t="array" ref="T682">IFERROR(INDEX('Pontuação'!G$13:G$101, MATCH(S682, 'Pontuação'!F$13:F$101, 0)), "Faixa Indefinida")</f>
        <v>C</v>
      </c>
      <c r="U682" s="11">
        <f t="shared" si="2"/>
        <v>0</v>
      </c>
      <c r="V682" s="11">
        <f t="shared" si="3"/>
        <v>0</v>
      </c>
      <c r="W682" s="11">
        <f t="shared" si="4"/>
        <v>1</v>
      </c>
      <c r="X682" s="11">
        <f t="shared" si="5"/>
        <v>0</v>
      </c>
      <c r="Y682" s="11">
        <f>ROUNDUP(SUM(VLOOKUP(F682,'Pontuação 3.0'!A$2:B$11,2,FALSE),VLOOKUP(E682,'Pontuação 3.0'!C$2:D$11,2,FALSE),VLOOKUP(H682,'Pontuação 3.0'!I$2:J$11,2,FALSE),VLOOKUP(J682,'Pontuação 3.0'!K$2:L$11,2,FALSE),VLOOKUP(G682,'Pontuação 3.0'!E$2:F$11,2,FALSE),VLOOKUP(I682,'Pontuação 3.0'!G$2:H$11,2,FALSE),VLOOKUP(K682,'Pontuação 3.0'!M$2:N$13,2,FALSE)),0)</f>
        <v>1819</v>
      </c>
      <c r="Z682" s="11">
        <f t="shared" si="6"/>
        <v>182</v>
      </c>
      <c r="AA682" s="11" t="str">
        <f t="array" ref="AA682">IFERROR(INDEX('Pontuação 3.0'!G$13:G$191, MATCH(Z682, 'Pontuação 3.0'!F$13:F$191, 0)), "Faixa Indefinida")</f>
        <v>D</v>
      </c>
      <c r="AB682" s="11">
        <f t="shared" si="7"/>
        <v>0</v>
      </c>
      <c r="AC682" s="11">
        <f t="shared" si="8"/>
        <v>0</v>
      </c>
      <c r="AD682" s="11">
        <f t="shared" si="9"/>
        <v>0</v>
      </c>
      <c r="AE682" s="11">
        <f t="shared" si="10"/>
        <v>1</v>
      </c>
    </row>
    <row r="683" ht="15.75" customHeight="1">
      <c r="A683" s="7">
        <v>45655.0</v>
      </c>
      <c r="B683" s="8" t="s">
        <v>1551</v>
      </c>
      <c r="C683" s="8" t="s">
        <v>1552</v>
      </c>
      <c r="D683" s="9">
        <v>1.1965390125E10</v>
      </c>
      <c r="E683" s="8" t="s">
        <v>15428</v>
      </c>
      <c r="F683" s="8" t="s">
        <v>15442</v>
      </c>
      <c r="G683" s="8" t="s">
        <v>15430</v>
      </c>
      <c r="H683" s="8" t="s">
        <v>15446</v>
      </c>
      <c r="I683" s="8" t="s">
        <v>15423</v>
      </c>
      <c r="J683" s="8" t="s">
        <v>15448</v>
      </c>
      <c r="K683" s="8" t="s">
        <v>15425</v>
      </c>
      <c r="L683" s="12" t="s">
        <v>15</v>
      </c>
      <c r="M683" s="12" t="s">
        <v>3780</v>
      </c>
      <c r="N683" s="12" t="s">
        <v>162</v>
      </c>
      <c r="O683" s="12" t="s">
        <v>3781</v>
      </c>
      <c r="P683" s="12" t="s">
        <v>119</v>
      </c>
      <c r="R683" s="10">
        <f>ROUNDUP(SUM(VLOOKUP(F683,'Pontuação'!A$2:B$11,2,FALSE),VLOOKUP(E683,'Pontuação'!C$2:D$11,2,FALSE),VLOOKUP(H683,'Pontuação'!I$2:J$11,2,FALSE),VLOOKUP(I683,'Pontuação'!G$2:H$11,2,FALSE),VLOOKUP(K683,'Pontuação'!M$2:N$13,2,FALSE)),0)</f>
        <v>1583</v>
      </c>
      <c r="S683" s="11">
        <f t="shared" si="1"/>
        <v>158</v>
      </c>
      <c r="T683" s="11" t="str">
        <f t="array" ref="T683">IFERROR(INDEX('Pontuação'!G$13:G$101, MATCH(S683, 'Pontuação'!F$13:F$101, 0)), "Faixa Indefinida")</f>
        <v>C</v>
      </c>
      <c r="U683" s="11">
        <f t="shared" si="2"/>
        <v>0</v>
      </c>
      <c r="V683" s="11">
        <f t="shared" si="3"/>
        <v>0</v>
      </c>
      <c r="W683" s="11">
        <f t="shared" si="4"/>
        <v>1</v>
      </c>
      <c r="X683" s="11">
        <f t="shared" si="5"/>
        <v>0</v>
      </c>
      <c r="Y683" s="11">
        <f>ROUNDUP(SUM(VLOOKUP(F683,'Pontuação 3.0'!A$2:B$11,2,FALSE),VLOOKUP(E683,'Pontuação 3.0'!C$2:D$11,2,FALSE),VLOOKUP(H683,'Pontuação 3.0'!I$2:J$11,2,FALSE),VLOOKUP(J683,'Pontuação 3.0'!K$2:L$11,2,FALSE),VLOOKUP(G683,'Pontuação 3.0'!E$2:F$11,2,FALSE),VLOOKUP(I683,'Pontuação 3.0'!G$2:H$11,2,FALSE),VLOOKUP(K683,'Pontuação 3.0'!M$2:N$13,2,FALSE)),0)</f>
        <v>2337</v>
      </c>
      <c r="Z683" s="11">
        <f t="shared" si="6"/>
        <v>234</v>
      </c>
      <c r="AA683" s="11" t="str">
        <f t="array" ref="AA683">IFERROR(INDEX('Pontuação 3.0'!G$13:G$191, MATCH(Z683, 'Pontuação 3.0'!F$13:F$191, 0)), "Faixa Indefinida")</f>
        <v>B</v>
      </c>
      <c r="AB683" s="11">
        <f t="shared" si="7"/>
        <v>0</v>
      </c>
      <c r="AC683" s="11">
        <f t="shared" si="8"/>
        <v>1</v>
      </c>
      <c r="AD683" s="11">
        <f t="shared" si="9"/>
        <v>0</v>
      </c>
      <c r="AE683" s="11">
        <f t="shared" si="10"/>
        <v>0</v>
      </c>
    </row>
    <row r="684" ht="15.75" customHeight="1">
      <c r="A684" s="7">
        <v>45655.0</v>
      </c>
      <c r="B684" s="8" t="s">
        <v>1559</v>
      </c>
      <c r="C684" s="8" t="s">
        <v>1560</v>
      </c>
      <c r="D684" s="13" t="s">
        <v>15678</v>
      </c>
      <c r="E684" s="8" t="s">
        <v>15419</v>
      </c>
      <c r="F684" s="8" t="s">
        <v>15442</v>
      </c>
      <c r="G684" s="8" t="s">
        <v>15430</v>
      </c>
      <c r="H684" s="8" t="s">
        <v>15438</v>
      </c>
      <c r="I684" s="8" t="s">
        <v>15423</v>
      </c>
      <c r="J684" s="8" t="s">
        <v>15424</v>
      </c>
      <c r="K684" s="8" t="s">
        <v>15425</v>
      </c>
      <c r="L684" s="12" t="s">
        <v>15</v>
      </c>
      <c r="M684" s="12" t="s">
        <v>3780</v>
      </c>
      <c r="N684" s="12" t="s">
        <v>205</v>
      </c>
      <c r="O684" s="12" t="s">
        <v>3797</v>
      </c>
      <c r="P684" s="12" t="s">
        <v>119</v>
      </c>
      <c r="R684" s="10">
        <f>ROUNDUP(SUM(VLOOKUP(F684,'Pontuação'!A$2:B$11,2,FALSE),VLOOKUP(E684,'Pontuação'!C$2:D$11,2,FALSE),VLOOKUP(H684,'Pontuação'!I$2:J$11,2,FALSE),VLOOKUP(I684,'Pontuação'!G$2:H$11,2,FALSE),VLOOKUP(K684,'Pontuação'!M$2:N$13,2,FALSE)),0)</f>
        <v>1431</v>
      </c>
      <c r="S684" s="11">
        <f t="shared" si="1"/>
        <v>143</v>
      </c>
      <c r="T684" s="11" t="str">
        <f t="array" ref="T684">IFERROR(INDEX('Pontuação'!G$13:G$101, MATCH(S684, 'Pontuação'!F$13:F$101, 0)), "Faixa Indefinida")</f>
        <v>D</v>
      </c>
      <c r="U684" s="11">
        <f t="shared" si="2"/>
        <v>0</v>
      </c>
      <c r="V684" s="11">
        <f t="shared" si="3"/>
        <v>0</v>
      </c>
      <c r="W684" s="11">
        <f t="shared" si="4"/>
        <v>0</v>
      </c>
      <c r="X684" s="11">
        <f t="shared" si="5"/>
        <v>1</v>
      </c>
      <c r="Y684" s="11">
        <f>ROUNDUP(SUM(VLOOKUP(F684,'Pontuação 3.0'!A$2:B$11,2,FALSE),VLOOKUP(E684,'Pontuação 3.0'!C$2:D$11,2,FALSE),VLOOKUP(H684,'Pontuação 3.0'!I$2:J$11,2,FALSE),VLOOKUP(J684,'Pontuação 3.0'!K$2:L$11,2,FALSE),VLOOKUP(G684,'Pontuação 3.0'!E$2:F$11,2,FALSE),VLOOKUP(I684,'Pontuação 3.0'!G$2:H$11,2,FALSE),VLOOKUP(K684,'Pontuação 3.0'!M$2:N$13,2,FALSE)),0)</f>
        <v>1811</v>
      </c>
      <c r="Z684" s="11">
        <f t="shared" si="6"/>
        <v>181</v>
      </c>
      <c r="AA684" s="11" t="str">
        <f t="array" ref="AA684">IFERROR(INDEX('Pontuação 3.0'!G$13:G$191, MATCH(Z684, 'Pontuação 3.0'!F$13:F$191, 0)), "Faixa Indefinida")</f>
        <v>D</v>
      </c>
      <c r="AB684" s="11">
        <f t="shared" si="7"/>
        <v>0</v>
      </c>
      <c r="AC684" s="11">
        <f t="shared" si="8"/>
        <v>0</v>
      </c>
      <c r="AD684" s="11">
        <f t="shared" si="9"/>
        <v>0</v>
      </c>
      <c r="AE684" s="11">
        <f t="shared" si="10"/>
        <v>1</v>
      </c>
    </row>
    <row r="685" ht="15.75" customHeight="1">
      <c r="A685" s="7">
        <v>45655.0</v>
      </c>
      <c r="B685" s="8" t="s">
        <v>1557</v>
      </c>
      <c r="C685" s="8" t="s">
        <v>1558</v>
      </c>
      <c r="D685" s="9">
        <v>8.3987380352E10</v>
      </c>
      <c r="E685" s="8" t="s">
        <v>15428</v>
      </c>
      <c r="F685" s="8" t="s">
        <v>15420</v>
      </c>
      <c r="G685" s="8" t="s">
        <v>15430</v>
      </c>
      <c r="H685" s="8" t="s">
        <v>15422</v>
      </c>
      <c r="I685" s="8" t="s">
        <v>15423</v>
      </c>
      <c r="J685" s="8" t="s">
        <v>15424</v>
      </c>
      <c r="K685" s="8" t="s">
        <v>15425</v>
      </c>
      <c r="L685" s="12" t="s">
        <v>15</v>
      </c>
      <c r="M685" s="12" t="s">
        <v>3780</v>
      </c>
      <c r="N685" s="12" t="s">
        <v>4070</v>
      </c>
      <c r="O685" s="12" t="s">
        <v>3781</v>
      </c>
      <c r="P685" s="12" t="s">
        <v>119</v>
      </c>
      <c r="R685" s="10">
        <f>ROUNDUP(SUM(VLOOKUP(F685,'Pontuação'!A$2:B$11,2,FALSE),VLOOKUP(E685,'Pontuação'!C$2:D$11,2,FALSE),VLOOKUP(H685,'Pontuação'!I$2:J$11,2,FALSE),VLOOKUP(I685,'Pontuação'!G$2:H$11,2,FALSE),VLOOKUP(K685,'Pontuação'!M$2:N$13,2,FALSE)),0)</f>
        <v>1553</v>
      </c>
      <c r="S685" s="11">
        <f t="shared" si="1"/>
        <v>155</v>
      </c>
      <c r="T685" s="11" t="str">
        <f t="array" ref="T685">IFERROR(INDEX('Pontuação'!G$13:G$101, MATCH(S685, 'Pontuação'!F$13:F$101, 0)), "Faixa Indefinida")</f>
        <v>C</v>
      </c>
      <c r="U685" s="11">
        <f t="shared" si="2"/>
        <v>0</v>
      </c>
      <c r="V685" s="11">
        <f t="shared" si="3"/>
        <v>0</v>
      </c>
      <c r="W685" s="11">
        <f t="shared" si="4"/>
        <v>1</v>
      </c>
      <c r="X685" s="11">
        <f t="shared" si="5"/>
        <v>0</v>
      </c>
      <c r="Y685" s="11">
        <f>ROUNDUP(SUM(VLOOKUP(F685,'Pontuação 3.0'!A$2:B$11,2,FALSE),VLOOKUP(E685,'Pontuação 3.0'!C$2:D$11,2,FALSE),VLOOKUP(H685,'Pontuação 3.0'!I$2:J$11,2,FALSE),VLOOKUP(J685,'Pontuação 3.0'!K$2:L$11,2,FALSE),VLOOKUP(G685,'Pontuação 3.0'!E$2:F$11,2,FALSE),VLOOKUP(I685,'Pontuação 3.0'!G$2:H$11,2,FALSE),VLOOKUP(K685,'Pontuação 3.0'!M$2:N$13,2,FALSE)),0)</f>
        <v>2122</v>
      </c>
      <c r="Z685" s="11">
        <f t="shared" si="6"/>
        <v>212</v>
      </c>
      <c r="AA685" s="11" t="str">
        <f t="array" ref="AA685">IFERROR(INDEX('Pontuação 3.0'!G$13:G$191, MATCH(Z685, 'Pontuação 3.0'!F$13:F$191, 0)), "Faixa Indefinida")</f>
        <v>C</v>
      </c>
      <c r="AB685" s="11">
        <f t="shared" si="7"/>
        <v>0</v>
      </c>
      <c r="AC685" s="11">
        <f t="shared" si="8"/>
        <v>0</v>
      </c>
      <c r="AD685" s="11">
        <f t="shared" si="9"/>
        <v>1</v>
      </c>
      <c r="AE685" s="11">
        <f t="shared" si="10"/>
        <v>0</v>
      </c>
    </row>
    <row r="686" ht="15.75" customHeight="1">
      <c r="A686" s="7">
        <v>45655.0</v>
      </c>
      <c r="B686" s="8" t="s">
        <v>1563</v>
      </c>
      <c r="C686" s="8" t="s">
        <v>1564</v>
      </c>
      <c r="D686" s="8" t="s">
        <v>1565</v>
      </c>
      <c r="E686" s="8" t="s">
        <v>15428</v>
      </c>
      <c r="F686" s="8" t="s">
        <v>15420</v>
      </c>
      <c r="G686" s="8" t="s">
        <v>15430</v>
      </c>
      <c r="H686" s="8" t="s">
        <v>15446</v>
      </c>
      <c r="I686" s="8" t="s">
        <v>15431</v>
      </c>
      <c r="J686" s="8" t="s">
        <v>15424</v>
      </c>
      <c r="K686" s="8" t="s">
        <v>15439</v>
      </c>
      <c r="L686" s="12" t="s">
        <v>15</v>
      </c>
      <c r="M686" s="12" t="s">
        <v>3780</v>
      </c>
      <c r="N686" s="12" t="s">
        <v>205</v>
      </c>
      <c r="O686" s="12" t="s">
        <v>3781</v>
      </c>
      <c r="P686" s="12" t="s">
        <v>119</v>
      </c>
      <c r="R686" s="10">
        <f>ROUNDUP(SUM(VLOOKUP(F686,'Pontuação'!A$2:B$11,2,FALSE),VLOOKUP(E686,'Pontuação'!C$2:D$11,2,FALSE),VLOOKUP(H686,'Pontuação'!I$2:J$11,2,FALSE),VLOOKUP(I686,'Pontuação'!G$2:H$11,2,FALSE),VLOOKUP(K686,'Pontuação'!M$2:N$13,2,FALSE)),0)</f>
        <v>1744</v>
      </c>
      <c r="S686" s="11">
        <f t="shared" si="1"/>
        <v>174</v>
      </c>
      <c r="T686" s="11" t="str">
        <f t="array" ref="T686">IFERROR(INDEX('Pontuação'!G$13:G$101, MATCH(S686, 'Pontuação'!F$13:F$101, 0)), "Faixa Indefinida")</f>
        <v>B</v>
      </c>
      <c r="U686" s="11">
        <f t="shared" si="2"/>
        <v>0</v>
      </c>
      <c r="V686" s="11">
        <f t="shared" si="3"/>
        <v>1</v>
      </c>
      <c r="W686" s="11">
        <f t="shared" si="4"/>
        <v>0</v>
      </c>
      <c r="X686" s="11">
        <f t="shared" si="5"/>
        <v>0</v>
      </c>
      <c r="Y686" s="11">
        <f>ROUNDUP(SUM(VLOOKUP(F686,'Pontuação 3.0'!A$2:B$11,2,FALSE),VLOOKUP(E686,'Pontuação 3.0'!C$2:D$11,2,FALSE),VLOOKUP(H686,'Pontuação 3.0'!I$2:J$11,2,FALSE),VLOOKUP(J686,'Pontuação 3.0'!K$2:L$11,2,FALSE),VLOOKUP(G686,'Pontuação 3.0'!E$2:F$11,2,FALSE),VLOOKUP(I686,'Pontuação 3.0'!G$2:H$11,2,FALSE),VLOOKUP(K686,'Pontuação 3.0'!M$2:N$13,2,FALSE)),0)</f>
        <v>2339</v>
      </c>
      <c r="Z686" s="11">
        <f t="shared" si="6"/>
        <v>234</v>
      </c>
      <c r="AA686" s="11" t="str">
        <f t="array" ref="AA686">IFERROR(INDEX('Pontuação 3.0'!G$13:G$191, MATCH(Z686, 'Pontuação 3.0'!F$13:F$191, 0)), "Faixa Indefinida")</f>
        <v>B</v>
      </c>
      <c r="AB686" s="11">
        <f t="shared" si="7"/>
        <v>0</v>
      </c>
      <c r="AC686" s="11">
        <f t="shared" si="8"/>
        <v>1</v>
      </c>
      <c r="AD686" s="11">
        <f t="shared" si="9"/>
        <v>0</v>
      </c>
      <c r="AE686" s="11">
        <f t="shared" si="10"/>
        <v>0</v>
      </c>
    </row>
    <row r="687" ht="15.75" customHeight="1">
      <c r="A687" s="7">
        <v>45655.0</v>
      </c>
      <c r="B687" s="8" t="s">
        <v>1561</v>
      </c>
      <c r="C687" s="8" t="s">
        <v>1562</v>
      </c>
      <c r="D687" s="9">
        <v>5.573988934043E12</v>
      </c>
      <c r="E687" s="8" t="s">
        <v>15419</v>
      </c>
      <c r="F687" s="8" t="s">
        <v>15442</v>
      </c>
      <c r="G687" s="8" t="s">
        <v>15421</v>
      </c>
      <c r="H687" s="8" t="s">
        <v>15422</v>
      </c>
      <c r="I687" s="8" t="s">
        <v>15431</v>
      </c>
      <c r="J687" s="8" t="s">
        <v>15424</v>
      </c>
      <c r="K687" s="8" t="s">
        <v>15432</v>
      </c>
      <c r="L687" s="12" t="s">
        <v>15</v>
      </c>
      <c r="M687" s="12" t="s">
        <v>3780</v>
      </c>
      <c r="N687" s="12" t="s">
        <v>1153</v>
      </c>
      <c r="O687" s="12" t="s">
        <v>3781</v>
      </c>
      <c r="P687" s="12" t="s">
        <v>17</v>
      </c>
      <c r="R687" s="10">
        <f>ROUNDUP(SUM(VLOOKUP(F687,'Pontuação'!A$2:B$11,2,FALSE),VLOOKUP(E687,'Pontuação'!C$2:D$11,2,FALSE),VLOOKUP(H687,'Pontuação'!I$2:J$11,2,FALSE),VLOOKUP(I687,'Pontuação'!G$2:H$11,2,FALSE),VLOOKUP(K687,'Pontuação'!M$2:N$13,2,FALSE)),0)</f>
        <v>1782</v>
      </c>
      <c r="S687" s="11">
        <f t="shared" si="1"/>
        <v>178</v>
      </c>
      <c r="T687" s="11" t="str">
        <f t="array" ref="T687">IFERROR(INDEX('Pontuação'!G$13:G$101, MATCH(S687, 'Pontuação'!F$13:F$101, 0)), "Faixa Indefinida")</f>
        <v>B</v>
      </c>
      <c r="U687" s="11">
        <f t="shared" si="2"/>
        <v>0</v>
      </c>
      <c r="V687" s="11">
        <f t="shared" si="3"/>
        <v>1</v>
      </c>
      <c r="W687" s="11">
        <f t="shared" si="4"/>
        <v>0</v>
      </c>
      <c r="X687" s="11">
        <f t="shared" si="5"/>
        <v>0</v>
      </c>
      <c r="Y687" s="11">
        <f>ROUNDUP(SUM(VLOOKUP(F687,'Pontuação 3.0'!A$2:B$11,2,FALSE),VLOOKUP(E687,'Pontuação 3.0'!C$2:D$11,2,FALSE),VLOOKUP(H687,'Pontuação 3.0'!I$2:J$11,2,FALSE),VLOOKUP(J687,'Pontuação 3.0'!K$2:L$11,2,FALSE),VLOOKUP(G687,'Pontuação 3.0'!E$2:F$11,2,FALSE),VLOOKUP(I687,'Pontuação 3.0'!G$2:H$11,2,FALSE),VLOOKUP(K687,'Pontuação 3.0'!M$2:N$13,2,FALSE)),0)</f>
        <v>2057</v>
      </c>
      <c r="Z687" s="11">
        <f t="shared" si="6"/>
        <v>206</v>
      </c>
      <c r="AA687" s="11" t="str">
        <f t="array" ref="AA687">IFERROR(INDEX('Pontuação 3.0'!G$13:G$191, MATCH(Z687, 'Pontuação 3.0'!F$13:F$191, 0)), "Faixa Indefinida")</f>
        <v>C</v>
      </c>
      <c r="AB687" s="11">
        <f t="shared" si="7"/>
        <v>0</v>
      </c>
      <c r="AC687" s="11">
        <f t="shared" si="8"/>
        <v>0</v>
      </c>
      <c r="AD687" s="11">
        <f t="shared" si="9"/>
        <v>1</v>
      </c>
      <c r="AE687" s="11">
        <f t="shared" si="10"/>
        <v>0</v>
      </c>
    </row>
    <row r="688" ht="15.75" customHeight="1">
      <c r="A688" s="7">
        <v>45655.0</v>
      </c>
      <c r="B688" s="8" t="s">
        <v>1568</v>
      </c>
      <c r="C688" s="8" t="s">
        <v>1569</v>
      </c>
      <c r="D688" s="13" t="s">
        <v>15679</v>
      </c>
      <c r="E688" s="8" t="s">
        <v>15428</v>
      </c>
      <c r="F688" s="8" t="s">
        <v>15420</v>
      </c>
      <c r="G688" s="8" t="s">
        <v>15430</v>
      </c>
      <c r="H688" s="8" t="s">
        <v>15446</v>
      </c>
      <c r="I688" s="8" t="s">
        <v>15431</v>
      </c>
      <c r="J688" s="8" t="s">
        <v>15424</v>
      </c>
      <c r="K688" s="8" t="s">
        <v>15425</v>
      </c>
      <c r="L688" s="12" t="s">
        <v>15</v>
      </c>
      <c r="M688" s="12" t="s">
        <v>3780</v>
      </c>
      <c r="N688" s="12" t="s">
        <v>300</v>
      </c>
      <c r="O688" s="12" t="s">
        <v>15636</v>
      </c>
      <c r="P688" s="12" t="s">
        <v>119</v>
      </c>
      <c r="R688" s="10">
        <f>ROUNDUP(SUM(VLOOKUP(F688,'Pontuação'!A$2:B$11,2,FALSE),VLOOKUP(E688,'Pontuação'!C$2:D$11,2,FALSE),VLOOKUP(H688,'Pontuação'!I$2:J$11,2,FALSE),VLOOKUP(I688,'Pontuação'!G$2:H$11,2,FALSE),VLOOKUP(K688,'Pontuação'!M$2:N$13,2,FALSE)),0)</f>
        <v>1700</v>
      </c>
      <c r="S688" s="11">
        <f t="shared" si="1"/>
        <v>170</v>
      </c>
      <c r="T688" s="11" t="str">
        <f t="array" ref="T688">IFERROR(INDEX('Pontuação'!G$13:G$101, MATCH(S688, 'Pontuação'!F$13:F$101, 0)), "Faixa Indefinida")</f>
        <v>B</v>
      </c>
      <c r="U688" s="11">
        <f t="shared" si="2"/>
        <v>0</v>
      </c>
      <c r="V688" s="11">
        <f t="shared" si="3"/>
        <v>1</v>
      </c>
      <c r="W688" s="11">
        <f t="shared" si="4"/>
        <v>0</v>
      </c>
      <c r="X688" s="11">
        <f t="shared" si="5"/>
        <v>0</v>
      </c>
      <c r="Y688" s="11">
        <f>ROUNDUP(SUM(VLOOKUP(F688,'Pontuação 3.0'!A$2:B$11,2,FALSE),VLOOKUP(E688,'Pontuação 3.0'!C$2:D$11,2,FALSE),VLOOKUP(H688,'Pontuação 3.0'!I$2:J$11,2,FALSE),VLOOKUP(J688,'Pontuação 3.0'!K$2:L$11,2,FALSE),VLOOKUP(G688,'Pontuação 3.0'!E$2:F$11,2,FALSE),VLOOKUP(I688,'Pontuação 3.0'!G$2:H$11,2,FALSE),VLOOKUP(K688,'Pontuação 3.0'!M$2:N$13,2,FALSE)),0)</f>
        <v>2361</v>
      </c>
      <c r="Z688" s="11">
        <f t="shared" si="6"/>
        <v>236</v>
      </c>
      <c r="AA688" s="11" t="str">
        <f t="array" ref="AA688">IFERROR(INDEX('Pontuação 3.0'!G$13:G$191, MATCH(Z688, 'Pontuação 3.0'!F$13:F$191, 0)), "Faixa Indefinida")</f>
        <v>A</v>
      </c>
      <c r="AB688" s="11">
        <f t="shared" si="7"/>
        <v>1</v>
      </c>
      <c r="AC688" s="11">
        <f t="shared" si="8"/>
        <v>0</v>
      </c>
      <c r="AD688" s="11">
        <f t="shared" si="9"/>
        <v>0</v>
      </c>
      <c r="AE688" s="11">
        <f t="shared" si="10"/>
        <v>0</v>
      </c>
    </row>
    <row r="689" ht="15.75" customHeight="1">
      <c r="A689" s="7">
        <v>45655.0</v>
      </c>
      <c r="B689" s="8" t="s">
        <v>1566</v>
      </c>
      <c r="C689" s="8" t="s">
        <v>1567</v>
      </c>
      <c r="D689" s="9">
        <v>1.1983315822E10</v>
      </c>
      <c r="E689" s="8" t="s">
        <v>15428</v>
      </c>
      <c r="F689" s="8" t="s">
        <v>15429</v>
      </c>
      <c r="G689" s="8" t="s">
        <v>15421</v>
      </c>
      <c r="H689" s="8" t="s">
        <v>15446</v>
      </c>
      <c r="I689" s="8" t="s">
        <v>15423</v>
      </c>
      <c r="J689" s="8" t="s">
        <v>15448</v>
      </c>
      <c r="K689" s="8" t="s">
        <v>15432</v>
      </c>
      <c r="L689" s="12" t="s">
        <v>15</v>
      </c>
      <c r="M689" s="12" t="s">
        <v>3780</v>
      </c>
      <c r="N689" s="12" t="s">
        <v>205</v>
      </c>
      <c r="O689" s="12" t="s">
        <v>3815</v>
      </c>
      <c r="P689" s="12" t="s">
        <v>17</v>
      </c>
      <c r="R689" s="10">
        <f>ROUNDUP(SUM(VLOOKUP(F689,'Pontuação'!A$2:B$11,2,FALSE),VLOOKUP(E689,'Pontuação'!C$2:D$11,2,FALSE),VLOOKUP(H689,'Pontuação'!I$2:J$11,2,FALSE),VLOOKUP(I689,'Pontuação'!G$2:H$11,2,FALSE),VLOOKUP(K689,'Pontuação'!M$2:N$13,2,FALSE)),0)</f>
        <v>1698</v>
      </c>
      <c r="S689" s="11">
        <f t="shared" si="1"/>
        <v>170</v>
      </c>
      <c r="T689" s="11" t="str">
        <f t="array" ref="T689">IFERROR(INDEX('Pontuação'!G$13:G$101, MATCH(S689, 'Pontuação'!F$13:F$101, 0)), "Faixa Indefinida")</f>
        <v>B</v>
      </c>
      <c r="U689" s="11">
        <f t="shared" si="2"/>
        <v>0</v>
      </c>
      <c r="V689" s="11">
        <f t="shared" si="3"/>
        <v>1</v>
      </c>
      <c r="W689" s="11">
        <f t="shared" si="4"/>
        <v>0</v>
      </c>
      <c r="X689" s="11">
        <f t="shared" si="5"/>
        <v>0</v>
      </c>
      <c r="Y689" s="11">
        <f>ROUNDUP(SUM(VLOOKUP(F689,'Pontuação 3.0'!A$2:B$11,2,FALSE),VLOOKUP(E689,'Pontuação 3.0'!C$2:D$11,2,FALSE),VLOOKUP(H689,'Pontuação 3.0'!I$2:J$11,2,FALSE),VLOOKUP(J689,'Pontuação 3.0'!K$2:L$11,2,FALSE),VLOOKUP(G689,'Pontuação 3.0'!E$2:F$11,2,FALSE),VLOOKUP(I689,'Pontuação 3.0'!G$2:H$11,2,FALSE),VLOOKUP(K689,'Pontuação 3.0'!M$2:N$13,2,FALSE)),0)</f>
        <v>2194</v>
      </c>
      <c r="Z689" s="11">
        <f t="shared" si="6"/>
        <v>219</v>
      </c>
      <c r="AA689" s="11" t="str">
        <f t="array" ref="AA689">IFERROR(INDEX('Pontuação 3.0'!G$13:G$191, MATCH(Z689, 'Pontuação 3.0'!F$13:F$191, 0)), "Faixa Indefinida")</f>
        <v>B</v>
      </c>
      <c r="AB689" s="11">
        <f t="shared" si="7"/>
        <v>0</v>
      </c>
      <c r="AC689" s="11">
        <f t="shared" si="8"/>
        <v>1</v>
      </c>
      <c r="AD689" s="11">
        <f t="shared" si="9"/>
        <v>0</v>
      </c>
      <c r="AE689" s="11">
        <f t="shared" si="10"/>
        <v>0</v>
      </c>
    </row>
    <row r="690" ht="15.75" customHeight="1">
      <c r="A690" s="7">
        <v>45655.0</v>
      </c>
      <c r="B690" s="8" t="s">
        <v>1572</v>
      </c>
      <c r="C690" s="8" t="s">
        <v>1573</v>
      </c>
      <c r="D690" s="9">
        <v>8.5988904985E10</v>
      </c>
      <c r="E690" s="8" t="s">
        <v>15428</v>
      </c>
      <c r="F690" s="8" t="s">
        <v>15420</v>
      </c>
      <c r="G690" s="8" t="s">
        <v>15430</v>
      </c>
      <c r="H690" s="8" t="s">
        <v>15422</v>
      </c>
      <c r="I690" s="8" t="s">
        <v>15433</v>
      </c>
      <c r="J690" s="8" t="s">
        <v>15424</v>
      </c>
      <c r="K690" s="8" t="s">
        <v>15432</v>
      </c>
      <c r="L690" s="12" t="s">
        <v>15</v>
      </c>
      <c r="M690" s="12" t="s">
        <v>3780</v>
      </c>
      <c r="N690" s="12" t="s">
        <v>205</v>
      </c>
      <c r="O690" s="12" t="s">
        <v>3797</v>
      </c>
      <c r="P690" s="12" t="s">
        <v>119</v>
      </c>
      <c r="R690" s="10">
        <f>ROUNDUP(SUM(VLOOKUP(F690,'Pontuação'!A$2:B$11,2,FALSE),VLOOKUP(E690,'Pontuação'!C$2:D$11,2,FALSE),VLOOKUP(H690,'Pontuação'!I$2:J$11,2,FALSE),VLOOKUP(I690,'Pontuação'!G$2:H$11,2,FALSE),VLOOKUP(K690,'Pontuação'!M$2:N$13,2,FALSE)),0)</f>
        <v>1963</v>
      </c>
      <c r="S690" s="11">
        <f t="shared" si="1"/>
        <v>196</v>
      </c>
      <c r="T690" s="11" t="str">
        <f t="array" ref="T690">IFERROR(INDEX('Pontuação'!G$13:G$101, MATCH(S690, 'Pontuação'!F$13:F$101, 0)), "Faixa Indefinida")</f>
        <v>A</v>
      </c>
      <c r="U690" s="11">
        <f t="shared" si="2"/>
        <v>1</v>
      </c>
      <c r="V690" s="11">
        <f t="shared" si="3"/>
        <v>0</v>
      </c>
      <c r="W690" s="11">
        <f t="shared" si="4"/>
        <v>0</v>
      </c>
      <c r="X690" s="11">
        <f t="shared" si="5"/>
        <v>0</v>
      </c>
      <c r="Y690" s="11">
        <f>ROUNDUP(SUM(VLOOKUP(F690,'Pontuação 3.0'!A$2:B$11,2,FALSE),VLOOKUP(E690,'Pontuação 3.0'!C$2:D$11,2,FALSE),VLOOKUP(H690,'Pontuação 3.0'!I$2:J$11,2,FALSE),VLOOKUP(J690,'Pontuação 3.0'!K$2:L$11,2,FALSE),VLOOKUP(G690,'Pontuação 3.0'!E$2:F$11,2,FALSE),VLOOKUP(I690,'Pontuação 3.0'!G$2:H$11,2,FALSE),VLOOKUP(K690,'Pontuação 3.0'!M$2:N$13,2,FALSE)),0)</f>
        <v>2483</v>
      </c>
      <c r="Z690" s="11">
        <f t="shared" si="6"/>
        <v>248</v>
      </c>
      <c r="AA690" s="11" t="str">
        <f t="array" ref="AA690">IFERROR(INDEX('Pontuação 3.0'!G$13:G$191, MATCH(Z690, 'Pontuação 3.0'!F$13:F$191, 0)), "Faixa Indefinida")</f>
        <v>A</v>
      </c>
      <c r="AB690" s="11">
        <f t="shared" si="7"/>
        <v>1</v>
      </c>
      <c r="AC690" s="11">
        <f t="shared" si="8"/>
        <v>0</v>
      </c>
      <c r="AD690" s="11">
        <f t="shared" si="9"/>
        <v>0</v>
      </c>
      <c r="AE690" s="11">
        <f t="shared" si="10"/>
        <v>0</v>
      </c>
    </row>
    <row r="691" ht="15.75" customHeight="1">
      <c r="A691" s="7">
        <v>45655.0</v>
      </c>
      <c r="B691" s="8" t="s">
        <v>1570</v>
      </c>
      <c r="C691" s="8" t="s">
        <v>1571</v>
      </c>
      <c r="D691" s="9">
        <v>1.1972314887E10</v>
      </c>
      <c r="E691" s="8" t="s">
        <v>15428</v>
      </c>
      <c r="F691" s="8" t="s">
        <v>15420</v>
      </c>
      <c r="G691" s="8" t="s">
        <v>15421</v>
      </c>
      <c r="H691" s="8" t="s">
        <v>15443</v>
      </c>
      <c r="I691" s="8" t="s">
        <v>15423</v>
      </c>
      <c r="J691" s="8" t="s">
        <v>15424</v>
      </c>
      <c r="K691" s="8" t="s">
        <v>15439</v>
      </c>
      <c r="L691" s="12" t="s">
        <v>15</v>
      </c>
      <c r="M691" s="12" t="s">
        <v>3780</v>
      </c>
      <c r="N691" s="12" t="s">
        <v>349</v>
      </c>
      <c r="O691" s="12" t="s">
        <v>3781</v>
      </c>
      <c r="P691" s="12" t="s">
        <v>119</v>
      </c>
      <c r="R691" s="10">
        <f>ROUNDUP(SUM(VLOOKUP(F691,'Pontuação'!A$2:B$11,2,FALSE),VLOOKUP(E691,'Pontuação'!C$2:D$11,2,FALSE),VLOOKUP(H691,'Pontuação'!I$2:J$11,2,FALSE),VLOOKUP(I691,'Pontuação'!G$2:H$11,2,FALSE),VLOOKUP(K691,'Pontuação'!M$2:N$13,2,FALSE)),0)</f>
        <v>1623</v>
      </c>
      <c r="S691" s="11">
        <f t="shared" si="1"/>
        <v>162</v>
      </c>
      <c r="T691" s="11" t="str">
        <f t="array" ref="T691">IFERROR(INDEX('Pontuação'!G$13:G$101, MATCH(S691, 'Pontuação'!F$13:F$101, 0)), "Faixa Indefinida")</f>
        <v>C</v>
      </c>
      <c r="U691" s="11">
        <f t="shared" si="2"/>
        <v>0</v>
      </c>
      <c r="V691" s="11">
        <f t="shared" si="3"/>
        <v>0</v>
      </c>
      <c r="W691" s="11">
        <f t="shared" si="4"/>
        <v>1</v>
      </c>
      <c r="X691" s="11">
        <f t="shared" si="5"/>
        <v>0</v>
      </c>
      <c r="Y691" s="11">
        <f>ROUNDUP(SUM(VLOOKUP(F691,'Pontuação 3.0'!A$2:B$11,2,FALSE),VLOOKUP(E691,'Pontuação 3.0'!C$2:D$11,2,FALSE),VLOOKUP(H691,'Pontuação 3.0'!I$2:J$11,2,FALSE),VLOOKUP(J691,'Pontuação 3.0'!K$2:L$11,2,FALSE),VLOOKUP(G691,'Pontuação 3.0'!E$2:F$11,2,FALSE),VLOOKUP(I691,'Pontuação 3.0'!G$2:H$11,2,FALSE),VLOOKUP(K691,'Pontuação 3.0'!M$2:N$13,2,FALSE)),0)</f>
        <v>1896</v>
      </c>
      <c r="Z691" s="11">
        <f t="shared" si="6"/>
        <v>190</v>
      </c>
      <c r="AA691" s="11" t="str">
        <f t="array" ref="AA691">IFERROR(INDEX('Pontuação 3.0'!G$13:G$191, MATCH(Z691, 'Pontuação 3.0'!F$13:F$191, 0)), "Faixa Indefinida")</f>
        <v>D</v>
      </c>
      <c r="AB691" s="11">
        <f t="shared" si="7"/>
        <v>0</v>
      </c>
      <c r="AC691" s="11">
        <f t="shared" si="8"/>
        <v>0</v>
      </c>
      <c r="AD691" s="11">
        <f t="shared" si="9"/>
        <v>0</v>
      </c>
      <c r="AE691" s="11">
        <f t="shared" si="10"/>
        <v>1</v>
      </c>
    </row>
    <row r="692" ht="15.75" customHeight="1">
      <c r="A692" s="7">
        <v>45655.0</v>
      </c>
      <c r="B692" s="8" t="s">
        <v>1574</v>
      </c>
      <c r="C692" s="8" t="s">
        <v>1575</v>
      </c>
      <c r="D692" s="9">
        <v>1.1947051103E10</v>
      </c>
      <c r="E692" s="8" t="s">
        <v>15428</v>
      </c>
      <c r="F692" s="8" t="s">
        <v>15442</v>
      </c>
      <c r="G692" s="8" t="s">
        <v>15421</v>
      </c>
      <c r="H692" s="8" t="s">
        <v>15422</v>
      </c>
      <c r="I692" s="8" t="s">
        <v>15433</v>
      </c>
      <c r="J692" s="8" t="s">
        <v>15424</v>
      </c>
      <c r="K692" s="8" t="s">
        <v>15432</v>
      </c>
      <c r="L692" s="12" t="s">
        <v>15</v>
      </c>
      <c r="M692" s="12" t="s">
        <v>3780</v>
      </c>
      <c r="N692" s="12" t="s">
        <v>93</v>
      </c>
      <c r="O692" s="12" t="s">
        <v>3781</v>
      </c>
      <c r="P692" s="12" t="s">
        <v>119</v>
      </c>
      <c r="R692" s="10">
        <f>ROUNDUP(SUM(VLOOKUP(F692,'Pontuação'!A$2:B$11,2,FALSE),VLOOKUP(E692,'Pontuação'!C$2:D$11,2,FALSE),VLOOKUP(H692,'Pontuação'!I$2:J$11,2,FALSE),VLOOKUP(I692,'Pontuação'!G$2:H$11,2,FALSE),VLOOKUP(K692,'Pontuação'!M$2:N$13,2,FALSE)),0)</f>
        <v>1951</v>
      </c>
      <c r="S692" s="11">
        <f t="shared" si="1"/>
        <v>195</v>
      </c>
      <c r="T692" s="11" t="str">
        <f t="array" ref="T692">IFERROR(INDEX('Pontuação'!G$13:G$101, MATCH(S692, 'Pontuação'!F$13:F$101, 0)), "Faixa Indefinida")</f>
        <v>A</v>
      </c>
      <c r="U692" s="11">
        <f t="shared" si="2"/>
        <v>1</v>
      </c>
      <c r="V692" s="11">
        <f t="shared" si="3"/>
        <v>0</v>
      </c>
      <c r="W692" s="11">
        <f t="shared" si="4"/>
        <v>0</v>
      </c>
      <c r="X692" s="11">
        <f t="shared" si="5"/>
        <v>0</v>
      </c>
      <c r="Y692" s="11">
        <f>ROUNDUP(SUM(VLOOKUP(F692,'Pontuação 3.0'!A$2:B$11,2,FALSE),VLOOKUP(E692,'Pontuação 3.0'!C$2:D$11,2,FALSE),VLOOKUP(H692,'Pontuação 3.0'!I$2:J$11,2,FALSE),VLOOKUP(J692,'Pontuação 3.0'!K$2:L$11,2,FALSE),VLOOKUP(G692,'Pontuação 3.0'!E$2:F$11,2,FALSE),VLOOKUP(I692,'Pontuação 3.0'!G$2:H$11,2,FALSE),VLOOKUP(K692,'Pontuação 3.0'!M$2:N$13,2,FALSE)),0)</f>
        <v>2210</v>
      </c>
      <c r="Z692" s="11">
        <f t="shared" si="6"/>
        <v>221</v>
      </c>
      <c r="AA692" s="11" t="str">
        <f t="array" ref="AA692">IFERROR(INDEX('Pontuação 3.0'!G$13:G$191, MATCH(Z692, 'Pontuação 3.0'!F$13:F$191, 0)), "Faixa Indefinida")</f>
        <v>B</v>
      </c>
      <c r="AB692" s="11">
        <f t="shared" si="7"/>
        <v>0</v>
      </c>
      <c r="AC692" s="11">
        <f t="shared" si="8"/>
        <v>1</v>
      </c>
      <c r="AD692" s="11">
        <f t="shared" si="9"/>
        <v>0</v>
      </c>
      <c r="AE692" s="11">
        <f t="shared" si="10"/>
        <v>0</v>
      </c>
    </row>
    <row r="693" ht="15.75" customHeight="1">
      <c r="A693" s="7">
        <v>45655.0</v>
      </c>
      <c r="B693" s="8" t="s">
        <v>1576</v>
      </c>
      <c r="C693" s="8" t="s">
        <v>1577</v>
      </c>
      <c r="D693" s="8" t="s">
        <v>1578</v>
      </c>
      <c r="E693" s="8" t="s">
        <v>15428</v>
      </c>
      <c r="F693" s="8" t="s">
        <v>15442</v>
      </c>
      <c r="G693" s="8" t="s">
        <v>15430</v>
      </c>
      <c r="H693" s="8" t="s">
        <v>15422</v>
      </c>
      <c r="I693" s="8" t="s">
        <v>15423</v>
      </c>
      <c r="J693" s="8" t="s">
        <v>15424</v>
      </c>
      <c r="K693" s="8" t="s">
        <v>15432</v>
      </c>
      <c r="L693" s="12" t="s">
        <v>15</v>
      </c>
      <c r="M693" s="12" t="s">
        <v>3780</v>
      </c>
      <c r="N693" s="12" t="s">
        <v>205</v>
      </c>
      <c r="O693" s="12" t="s">
        <v>3792</v>
      </c>
      <c r="P693" s="12" t="s">
        <v>119</v>
      </c>
      <c r="R693" s="10">
        <f>ROUNDUP(SUM(VLOOKUP(F693,'Pontuação'!A$2:B$11,2,FALSE),VLOOKUP(E693,'Pontuação'!C$2:D$11,2,FALSE),VLOOKUP(H693,'Pontuação'!I$2:J$11,2,FALSE),VLOOKUP(I693,'Pontuação'!G$2:H$11,2,FALSE),VLOOKUP(K693,'Pontuação'!M$2:N$13,2,FALSE)),0)</f>
        <v>1673</v>
      </c>
      <c r="S693" s="11">
        <f t="shared" si="1"/>
        <v>167</v>
      </c>
      <c r="T693" s="11" t="str">
        <f t="array" ref="T693">IFERROR(INDEX('Pontuação'!G$13:G$101, MATCH(S693, 'Pontuação'!F$13:F$101, 0)), "Faixa Indefinida")</f>
        <v>B</v>
      </c>
      <c r="U693" s="11">
        <f t="shared" si="2"/>
        <v>0</v>
      </c>
      <c r="V693" s="11">
        <f t="shared" si="3"/>
        <v>1</v>
      </c>
      <c r="W693" s="11">
        <f t="shared" si="4"/>
        <v>0</v>
      </c>
      <c r="X693" s="11">
        <f t="shared" si="5"/>
        <v>0</v>
      </c>
      <c r="Y693" s="11">
        <f>ROUNDUP(SUM(VLOOKUP(F693,'Pontuação 3.0'!A$2:B$11,2,FALSE),VLOOKUP(E693,'Pontuação 3.0'!C$2:D$11,2,FALSE),VLOOKUP(H693,'Pontuação 3.0'!I$2:J$11,2,FALSE),VLOOKUP(J693,'Pontuação 3.0'!K$2:L$11,2,FALSE),VLOOKUP(G693,'Pontuação 3.0'!E$2:F$11,2,FALSE),VLOOKUP(I693,'Pontuação 3.0'!G$2:H$11,2,FALSE),VLOOKUP(K693,'Pontuação 3.0'!M$2:N$13,2,FALSE)),0)</f>
        <v>2075</v>
      </c>
      <c r="Z693" s="11">
        <f t="shared" si="6"/>
        <v>208</v>
      </c>
      <c r="AA693" s="11" t="str">
        <f t="array" ref="AA693">IFERROR(INDEX('Pontuação 3.0'!G$13:G$191, MATCH(Z693, 'Pontuação 3.0'!F$13:F$191, 0)), "Faixa Indefinida")</f>
        <v>C</v>
      </c>
      <c r="AB693" s="11">
        <f t="shared" si="7"/>
        <v>0</v>
      </c>
      <c r="AC693" s="11">
        <f t="shared" si="8"/>
        <v>0</v>
      </c>
      <c r="AD693" s="11">
        <f t="shared" si="9"/>
        <v>1</v>
      </c>
      <c r="AE693" s="11">
        <f t="shared" si="10"/>
        <v>0</v>
      </c>
    </row>
    <row r="694" ht="15.75" customHeight="1">
      <c r="A694" s="7">
        <v>45655.0</v>
      </c>
      <c r="B694" s="8" t="s">
        <v>1579</v>
      </c>
      <c r="C694" s="8" t="s">
        <v>1580</v>
      </c>
      <c r="D694" s="9">
        <v>1.5988401802E10</v>
      </c>
      <c r="E694" s="8" t="s">
        <v>15419</v>
      </c>
      <c r="F694" s="8" t="s">
        <v>15429</v>
      </c>
      <c r="G694" s="8" t="s">
        <v>15451</v>
      </c>
      <c r="H694" s="8" t="s">
        <v>15438</v>
      </c>
      <c r="I694" s="8" t="s">
        <v>15423</v>
      </c>
      <c r="J694" s="8" t="s">
        <v>15448</v>
      </c>
      <c r="K694" s="8" t="s">
        <v>15425</v>
      </c>
      <c r="L694" s="12" t="s">
        <v>15</v>
      </c>
      <c r="M694" s="12" t="s">
        <v>3780</v>
      </c>
      <c r="N694" s="12" t="s">
        <v>354</v>
      </c>
      <c r="O694" s="12" t="s">
        <v>3870</v>
      </c>
      <c r="P694" s="12" t="s">
        <v>119</v>
      </c>
      <c r="R694" s="10">
        <f>ROUNDUP(SUM(VLOOKUP(F694,'Pontuação'!A$2:B$11,2,FALSE),VLOOKUP(E694,'Pontuação'!C$2:D$11,2,FALSE),VLOOKUP(H694,'Pontuação'!I$2:J$11,2,FALSE),VLOOKUP(I694,'Pontuação'!G$2:H$11,2,FALSE),VLOOKUP(K694,'Pontuação'!M$2:N$13,2,FALSE)),0)</f>
        <v>1414</v>
      </c>
      <c r="S694" s="11">
        <f t="shared" si="1"/>
        <v>141</v>
      </c>
      <c r="T694" s="11" t="str">
        <f t="array" ref="T694">IFERROR(INDEX('Pontuação'!G$13:G$101, MATCH(S694, 'Pontuação'!F$13:F$101, 0)), "Faixa Indefinida")</f>
        <v>D</v>
      </c>
      <c r="U694" s="11">
        <f t="shared" si="2"/>
        <v>0</v>
      </c>
      <c r="V694" s="11">
        <f t="shared" si="3"/>
        <v>0</v>
      </c>
      <c r="W694" s="11">
        <f t="shared" si="4"/>
        <v>0</v>
      </c>
      <c r="X694" s="11">
        <f t="shared" si="5"/>
        <v>1</v>
      </c>
      <c r="Y694" s="11">
        <f>ROUNDUP(SUM(VLOOKUP(F694,'Pontuação 3.0'!A$2:B$11,2,FALSE),VLOOKUP(E694,'Pontuação 3.0'!C$2:D$11,2,FALSE),VLOOKUP(H694,'Pontuação 3.0'!I$2:J$11,2,FALSE),VLOOKUP(J694,'Pontuação 3.0'!K$2:L$11,2,FALSE),VLOOKUP(G694,'Pontuação 3.0'!E$2:F$11,2,FALSE),VLOOKUP(I694,'Pontuação 3.0'!G$2:H$11,2,FALSE),VLOOKUP(K694,'Pontuação 3.0'!M$2:N$13,2,FALSE)),0)</f>
        <v>1833</v>
      </c>
      <c r="Z694" s="11">
        <f t="shared" si="6"/>
        <v>183</v>
      </c>
      <c r="AA694" s="11" t="str">
        <f t="array" ref="AA694">IFERROR(INDEX('Pontuação 3.0'!G$13:G$191, MATCH(Z694, 'Pontuação 3.0'!F$13:F$191, 0)), "Faixa Indefinida")</f>
        <v>D</v>
      </c>
      <c r="AB694" s="11">
        <f t="shared" si="7"/>
        <v>0</v>
      </c>
      <c r="AC694" s="11">
        <f t="shared" si="8"/>
        <v>0</v>
      </c>
      <c r="AD694" s="11">
        <f t="shared" si="9"/>
        <v>0</v>
      </c>
      <c r="AE694" s="11">
        <f t="shared" si="10"/>
        <v>1</v>
      </c>
    </row>
    <row r="695" ht="15.75" customHeight="1">
      <c r="A695" s="7">
        <v>45655.0</v>
      </c>
      <c r="B695" s="8" t="s">
        <v>1581</v>
      </c>
      <c r="C695" s="8" t="s">
        <v>1582</v>
      </c>
      <c r="D695" s="8" t="s">
        <v>1583</v>
      </c>
      <c r="E695" s="8" t="s">
        <v>15428</v>
      </c>
      <c r="F695" s="8" t="s">
        <v>15442</v>
      </c>
      <c r="G695" s="8" t="s">
        <v>15430</v>
      </c>
      <c r="H695" s="8" t="s">
        <v>15446</v>
      </c>
      <c r="I695" s="8" t="s">
        <v>15423</v>
      </c>
      <c r="J695" s="8" t="s">
        <v>15424</v>
      </c>
      <c r="K695" s="8" t="s">
        <v>15480</v>
      </c>
      <c r="L695" s="12" t="s">
        <v>15</v>
      </c>
      <c r="M695" s="12" t="s">
        <v>3780</v>
      </c>
      <c r="N695" s="12" t="s">
        <v>360</v>
      </c>
      <c r="O695" s="12" t="s">
        <v>3792</v>
      </c>
      <c r="P695" s="12" t="s">
        <v>17</v>
      </c>
      <c r="R695" s="10">
        <f>ROUNDUP(SUM(VLOOKUP(F695,'Pontuação'!A$2:B$11,2,FALSE),VLOOKUP(E695,'Pontuação'!C$2:D$11,2,FALSE),VLOOKUP(H695,'Pontuação'!I$2:J$11,2,FALSE),VLOOKUP(I695,'Pontuação'!G$2:H$11,2,FALSE),VLOOKUP(K695,'Pontuação'!M$2:N$13,2,FALSE)),0)</f>
        <v>1546</v>
      </c>
      <c r="S695" s="11">
        <f t="shared" si="1"/>
        <v>155</v>
      </c>
      <c r="T695" s="11" t="str">
        <f t="array" ref="T695">IFERROR(INDEX('Pontuação'!G$13:G$101, MATCH(S695, 'Pontuação'!F$13:F$101, 0)), "Faixa Indefinida")</f>
        <v>C</v>
      </c>
      <c r="U695" s="11">
        <f t="shared" si="2"/>
        <v>0</v>
      </c>
      <c r="V695" s="11">
        <f t="shared" si="3"/>
        <v>0</v>
      </c>
      <c r="W695" s="11">
        <f t="shared" si="4"/>
        <v>1</v>
      </c>
      <c r="X695" s="11">
        <f t="shared" si="5"/>
        <v>0</v>
      </c>
      <c r="Y695" s="11">
        <f>ROUNDUP(SUM(VLOOKUP(F695,'Pontuação 3.0'!A$2:B$11,2,FALSE),VLOOKUP(E695,'Pontuação 3.0'!C$2:D$11,2,FALSE),VLOOKUP(H695,'Pontuação 3.0'!I$2:J$11,2,FALSE),VLOOKUP(J695,'Pontuação 3.0'!K$2:L$11,2,FALSE),VLOOKUP(G695,'Pontuação 3.0'!E$2:F$11,2,FALSE),VLOOKUP(I695,'Pontuação 3.0'!G$2:H$11,2,FALSE),VLOOKUP(K695,'Pontuação 3.0'!M$2:N$13,2,FALSE)),0)</f>
        <v>2046</v>
      </c>
      <c r="Z695" s="11">
        <f t="shared" si="6"/>
        <v>205</v>
      </c>
      <c r="AA695" s="11" t="str">
        <f t="array" ref="AA695">IFERROR(INDEX('Pontuação 3.0'!G$13:G$191, MATCH(Z695, 'Pontuação 3.0'!F$13:F$191, 0)), "Faixa Indefinida")</f>
        <v>C</v>
      </c>
      <c r="AB695" s="11">
        <f t="shared" si="7"/>
        <v>0</v>
      </c>
      <c r="AC695" s="11">
        <f t="shared" si="8"/>
        <v>0</v>
      </c>
      <c r="AD695" s="11">
        <f t="shared" si="9"/>
        <v>1</v>
      </c>
      <c r="AE695" s="11">
        <f t="shared" si="10"/>
        <v>0</v>
      </c>
    </row>
    <row r="696" ht="15.75" customHeight="1">
      <c r="A696" s="7">
        <v>45655.0</v>
      </c>
      <c r="B696" s="8" t="s">
        <v>1584</v>
      </c>
      <c r="C696" s="8" t="s">
        <v>1585</v>
      </c>
      <c r="D696" s="8" t="s">
        <v>1586</v>
      </c>
      <c r="E696" s="8" t="s">
        <v>15428</v>
      </c>
      <c r="F696" s="8" t="s">
        <v>15420</v>
      </c>
      <c r="G696" s="8" t="s">
        <v>15430</v>
      </c>
      <c r="H696" s="8" t="s">
        <v>15446</v>
      </c>
      <c r="I696" s="8" t="s">
        <v>15431</v>
      </c>
      <c r="J696" s="8" t="s">
        <v>15448</v>
      </c>
      <c r="K696" s="8" t="s">
        <v>15480</v>
      </c>
      <c r="L696" s="12" t="s">
        <v>15</v>
      </c>
      <c r="M696" s="12" t="s">
        <v>3780</v>
      </c>
      <c r="N696" s="12" t="s">
        <v>205</v>
      </c>
      <c r="O696" s="12" t="s">
        <v>3797</v>
      </c>
      <c r="P696" s="12" t="s">
        <v>119</v>
      </c>
      <c r="R696" s="10">
        <f>ROUNDUP(SUM(VLOOKUP(F696,'Pontuação'!A$2:B$11,2,FALSE),VLOOKUP(E696,'Pontuação'!C$2:D$11,2,FALSE),VLOOKUP(H696,'Pontuação'!I$2:J$11,2,FALSE),VLOOKUP(I696,'Pontuação'!G$2:H$11,2,FALSE),VLOOKUP(K696,'Pontuação'!M$2:N$13,2,FALSE)),0)</f>
        <v>1663</v>
      </c>
      <c r="S696" s="11">
        <f t="shared" si="1"/>
        <v>166</v>
      </c>
      <c r="T696" s="11" t="str">
        <f t="array" ref="T696">IFERROR(INDEX('Pontuação'!G$13:G$101, MATCH(S696, 'Pontuação'!F$13:F$101, 0)), "Faixa Indefinida")</f>
        <v>B</v>
      </c>
      <c r="U696" s="11">
        <f t="shared" si="2"/>
        <v>0</v>
      </c>
      <c r="V696" s="11">
        <f t="shared" si="3"/>
        <v>1</v>
      </c>
      <c r="W696" s="11">
        <f t="shared" si="4"/>
        <v>0</v>
      </c>
      <c r="X696" s="11">
        <f t="shared" si="5"/>
        <v>0</v>
      </c>
      <c r="Y696" s="11">
        <f>ROUNDUP(SUM(VLOOKUP(F696,'Pontuação 3.0'!A$2:B$11,2,FALSE),VLOOKUP(E696,'Pontuação 3.0'!C$2:D$11,2,FALSE),VLOOKUP(H696,'Pontuação 3.0'!I$2:J$11,2,FALSE),VLOOKUP(J696,'Pontuação 3.0'!K$2:L$11,2,FALSE),VLOOKUP(G696,'Pontuação 3.0'!E$2:F$11,2,FALSE),VLOOKUP(I696,'Pontuação 3.0'!G$2:H$11,2,FALSE),VLOOKUP(K696,'Pontuação 3.0'!M$2:N$13,2,FALSE)),0)</f>
        <v>2592</v>
      </c>
      <c r="Z696" s="11">
        <f t="shared" si="6"/>
        <v>259</v>
      </c>
      <c r="AA696" s="11" t="str">
        <f t="array" ref="AA696">IFERROR(INDEX('Pontuação 3.0'!G$13:G$191, MATCH(Z696, 'Pontuação 3.0'!F$13:F$191, 0)), "Faixa Indefinida")</f>
        <v>A</v>
      </c>
      <c r="AB696" s="11">
        <f t="shared" si="7"/>
        <v>1</v>
      </c>
      <c r="AC696" s="11">
        <f t="shared" si="8"/>
        <v>0</v>
      </c>
      <c r="AD696" s="11">
        <f t="shared" si="9"/>
        <v>0</v>
      </c>
      <c r="AE696" s="11">
        <f t="shared" si="10"/>
        <v>0</v>
      </c>
    </row>
    <row r="697" ht="15.75" customHeight="1">
      <c r="A697" s="7">
        <v>45655.0</v>
      </c>
      <c r="B697" s="8" t="s">
        <v>1587</v>
      </c>
      <c r="C697" s="8" t="s">
        <v>1588</v>
      </c>
      <c r="D697" s="9">
        <v>4.8999146051E10</v>
      </c>
      <c r="E697" s="8" t="s">
        <v>15428</v>
      </c>
      <c r="F697" s="8" t="s">
        <v>15442</v>
      </c>
      <c r="G697" s="8" t="s">
        <v>15430</v>
      </c>
      <c r="H697" s="8" t="s">
        <v>15446</v>
      </c>
      <c r="I697" s="8" t="s">
        <v>15423</v>
      </c>
      <c r="J697" s="8" t="s">
        <v>15424</v>
      </c>
      <c r="K697" s="8" t="s">
        <v>15425</v>
      </c>
      <c r="L697" s="12" t="s">
        <v>15</v>
      </c>
      <c r="M697" s="12" t="s">
        <v>3780</v>
      </c>
      <c r="N697" s="12" t="s">
        <v>127</v>
      </c>
      <c r="O697" s="12" t="s">
        <v>3781</v>
      </c>
      <c r="P697" s="12" t="s">
        <v>17</v>
      </c>
      <c r="R697" s="10">
        <f>ROUNDUP(SUM(VLOOKUP(F697,'Pontuação'!A$2:B$11,2,FALSE),VLOOKUP(E697,'Pontuação'!C$2:D$11,2,FALSE),VLOOKUP(H697,'Pontuação'!I$2:J$11,2,FALSE),VLOOKUP(I697,'Pontuação'!G$2:H$11,2,FALSE),VLOOKUP(K697,'Pontuação'!M$2:N$13,2,FALSE)),0)</f>
        <v>1583</v>
      </c>
      <c r="S697" s="11">
        <f t="shared" si="1"/>
        <v>158</v>
      </c>
      <c r="T697" s="11" t="str">
        <f t="array" ref="T697">IFERROR(INDEX('Pontuação'!G$13:G$101, MATCH(S697, 'Pontuação'!F$13:F$101, 0)), "Faixa Indefinida")</f>
        <v>C</v>
      </c>
      <c r="U697" s="11">
        <f t="shared" si="2"/>
        <v>0</v>
      </c>
      <c r="V697" s="11">
        <f t="shared" si="3"/>
        <v>0</v>
      </c>
      <c r="W697" s="11">
        <f t="shared" si="4"/>
        <v>1</v>
      </c>
      <c r="X697" s="11">
        <f t="shared" si="5"/>
        <v>0</v>
      </c>
      <c r="Y697" s="11">
        <f>ROUNDUP(SUM(VLOOKUP(F697,'Pontuação 3.0'!A$2:B$11,2,FALSE),VLOOKUP(E697,'Pontuação 3.0'!C$2:D$11,2,FALSE),VLOOKUP(H697,'Pontuação 3.0'!I$2:J$11,2,FALSE),VLOOKUP(J697,'Pontuação 3.0'!K$2:L$11,2,FALSE),VLOOKUP(G697,'Pontuação 3.0'!E$2:F$11,2,FALSE),VLOOKUP(I697,'Pontuação 3.0'!G$2:H$11,2,FALSE),VLOOKUP(K697,'Pontuação 3.0'!M$2:N$13,2,FALSE)),0)</f>
        <v>2076</v>
      </c>
      <c r="Z697" s="11">
        <f t="shared" si="6"/>
        <v>208</v>
      </c>
      <c r="AA697" s="11" t="str">
        <f t="array" ref="AA697">IFERROR(INDEX('Pontuação 3.0'!G$13:G$191, MATCH(Z697, 'Pontuação 3.0'!F$13:F$191, 0)), "Faixa Indefinida")</f>
        <v>C</v>
      </c>
      <c r="AB697" s="11">
        <f t="shared" si="7"/>
        <v>0</v>
      </c>
      <c r="AC697" s="11">
        <f t="shared" si="8"/>
        <v>0</v>
      </c>
      <c r="AD697" s="11">
        <f t="shared" si="9"/>
        <v>1</v>
      </c>
      <c r="AE697" s="11">
        <f t="shared" si="10"/>
        <v>0</v>
      </c>
    </row>
    <row r="698" ht="15.75" customHeight="1">
      <c r="A698" s="7">
        <v>45655.0</v>
      </c>
      <c r="B698" s="8" t="s">
        <v>1589</v>
      </c>
      <c r="C698" s="8" t="s">
        <v>1590</v>
      </c>
      <c r="D698" s="9">
        <v>1.9982810962E10</v>
      </c>
      <c r="E698" s="8" t="s">
        <v>15419</v>
      </c>
      <c r="F698" s="8" t="s">
        <v>15442</v>
      </c>
      <c r="G698" s="8" t="s">
        <v>15430</v>
      </c>
      <c r="H698" s="8" t="s">
        <v>15438</v>
      </c>
      <c r="I698" s="8" t="s">
        <v>15423</v>
      </c>
      <c r="J698" s="8" t="s">
        <v>15424</v>
      </c>
      <c r="K698" s="8" t="s">
        <v>15439</v>
      </c>
      <c r="L698" s="12" t="s">
        <v>15</v>
      </c>
      <c r="M698" s="12" t="s">
        <v>3780</v>
      </c>
      <c r="N698" s="12" t="s">
        <v>310</v>
      </c>
      <c r="O698" s="12" t="s">
        <v>3815</v>
      </c>
      <c r="P698" s="12" t="s">
        <v>119</v>
      </c>
      <c r="R698" s="10">
        <f>ROUNDUP(SUM(VLOOKUP(F698,'Pontuação'!A$2:B$11,2,FALSE),VLOOKUP(E698,'Pontuação'!C$2:D$11,2,FALSE),VLOOKUP(H698,'Pontuação'!I$2:J$11,2,FALSE),VLOOKUP(I698,'Pontuação'!G$2:H$11,2,FALSE),VLOOKUP(K698,'Pontuação'!M$2:N$13,2,FALSE)),0)</f>
        <v>1475</v>
      </c>
      <c r="S698" s="11">
        <f t="shared" si="1"/>
        <v>148</v>
      </c>
      <c r="T698" s="11" t="str">
        <f t="array" ref="T698">IFERROR(INDEX('Pontuação'!G$13:G$101, MATCH(S698, 'Pontuação'!F$13:F$101, 0)), "Faixa Indefinida")</f>
        <v>C</v>
      </c>
      <c r="U698" s="11">
        <f t="shared" si="2"/>
        <v>0</v>
      </c>
      <c r="V698" s="11">
        <f t="shared" si="3"/>
        <v>0</v>
      </c>
      <c r="W698" s="11">
        <f t="shared" si="4"/>
        <v>1</v>
      </c>
      <c r="X698" s="11">
        <f t="shared" si="5"/>
        <v>0</v>
      </c>
      <c r="Y698" s="11">
        <f>ROUNDUP(SUM(VLOOKUP(F698,'Pontuação 3.0'!A$2:B$11,2,FALSE),VLOOKUP(E698,'Pontuação 3.0'!C$2:D$11,2,FALSE),VLOOKUP(H698,'Pontuação 3.0'!I$2:J$11,2,FALSE),VLOOKUP(J698,'Pontuação 3.0'!K$2:L$11,2,FALSE),VLOOKUP(G698,'Pontuação 3.0'!E$2:F$11,2,FALSE),VLOOKUP(I698,'Pontuação 3.0'!G$2:H$11,2,FALSE),VLOOKUP(K698,'Pontuação 3.0'!M$2:N$13,2,FALSE)),0)</f>
        <v>1789</v>
      </c>
      <c r="Z698" s="11">
        <f t="shared" si="6"/>
        <v>179</v>
      </c>
      <c r="AA698" s="11" t="str">
        <f t="array" ref="AA698">IFERROR(INDEX('Pontuação 3.0'!G$13:G$191, MATCH(Z698, 'Pontuação 3.0'!F$13:F$191, 0)), "Faixa Indefinida")</f>
        <v>D</v>
      </c>
      <c r="AB698" s="11">
        <f t="shared" si="7"/>
        <v>0</v>
      </c>
      <c r="AC698" s="11">
        <f t="shared" si="8"/>
        <v>0</v>
      </c>
      <c r="AD698" s="11">
        <f t="shared" si="9"/>
        <v>0</v>
      </c>
      <c r="AE698" s="11">
        <f t="shared" si="10"/>
        <v>1</v>
      </c>
    </row>
    <row r="699" ht="15.75" customHeight="1">
      <c r="A699" s="7">
        <v>45655.0</v>
      </c>
      <c r="B699" s="8" t="s">
        <v>1591</v>
      </c>
      <c r="C699" s="8" t="s">
        <v>1592</v>
      </c>
      <c r="D699" s="9">
        <v>6.196514118E9</v>
      </c>
      <c r="E699" s="8" t="s">
        <v>15428</v>
      </c>
      <c r="F699" s="8" t="s">
        <v>15454</v>
      </c>
      <c r="G699" s="8" t="s">
        <v>15430</v>
      </c>
      <c r="H699" s="8" t="s">
        <v>15422</v>
      </c>
      <c r="I699" s="8" t="s">
        <v>15433</v>
      </c>
      <c r="J699" s="8" t="s">
        <v>15424</v>
      </c>
      <c r="K699" s="8" t="s">
        <v>15432</v>
      </c>
      <c r="L699" s="12" t="s">
        <v>15</v>
      </c>
      <c r="M699" s="12" t="s">
        <v>3780</v>
      </c>
      <c r="N699" s="12" t="s">
        <v>93</v>
      </c>
      <c r="O699" s="12" t="s">
        <v>3781</v>
      </c>
      <c r="P699" s="12" t="s">
        <v>119</v>
      </c>
      <c r="R699" s="10">
        <f>ROUNDUP(SUM(VLOOKUP(F699,'Pontuação'!A$2:B$11,2,FALSE),VLOOKUP(E699,'Pontuação'!C$2:D$11,2,FALSE),VLOOKUP(H699,'Pontuação'!I$2:J$11,2,FALSE),VLOOKUP(I699,'Pontuação'!G$2:H$11,2,FALSE),VLOOKUP(K699,'Pontuação'!M$2:N$13,2,FALSE)),0)</f>
        <v>1968</v>
      </c>
      <c r="S699" s="11">
        <f t="shared" si="1"/>
        <v>197</v>
      </c>
      <c r="T699" s="11" t="str">
        <f t="array" ref="T699">IFERROR(INDEX('Pontuação'!G$13:G$101, MATCH(S699, 'Pontuação'!F$13:F$101, 0)), "Faixa Indefinida")</f>
        <v>A</v>
      </c>
      <c r="U699" s="11">
        <f t="shared" si="2"/>
        <v>1</v>
      </c>
      <c r="V699" s="11">
        <f t="shared" si="3"/>
        <v>0</v>
      </c>
      <c r="W699" s="11">
        <f t="shared" si="4"/>
        <v>0</v>
      </c>
      <c r="X699" s="11">
        <f t="shared" si="5"/>
        <v>0</v>
      </c>
      <c r="Y699" s="11">
        <f>ROUNDUP(SUM(VLOOKUP(F699,'Pontuação 3.0'!A$2:B$11,2,FALSE),VLOOKUP(E699,'Pontuação 3.0'!C$2:D$11,2,FALSE),VLOOKUP(H699,'Pontuação 3.0'!I$2:J$11,2,FALSE),VLOOKUP(J699,'Pontuação 3.0'!K$2:L$11,2,FALSE),VLOOKUP(G699,'Pontuação 3.0'!E$2:F$11,2,FALSE),VLOOKUP(I699,'Pontuação 3.0'!G$2:H$11,2,FALSE),VLOOKUP(K699,'Pontuação 3.0'!M$2:N$13,2,FALSE)),0)</f>
        <v>2468</v>
      </c>
      <c r="Z699" s="11">
        <f t="shared" si="6"/>
        <v>247</v>
      </c>
      <c r="AA699" s="11" t="str">
        <f t="array" ref="AA699">IFERROR(INDEX('Pontuação 3.0'!G$13:G$191, MATCH(Z699, 'Pontuação 3.0'!F$13:F$191, 0)), "Faixa Indefinida")</f>
        <v>A</v>
      </c>
      <c r="AB699" s="11">
        <f t="shared" si="7"/>
        <v>1</v>
      </c>
      <c r="AC699" s="11">
        <f t="shared" si="8"/>
        <v>0</v>
      </c>
      <c r="AD699" s="11">
        <f t="shared" si="9"/>
        <v>0</v>
      </c>
      <c r="AE699" s="11">
        <f t="shared" si="10"/>
        <v>0</v>
      </c>
    </row>
    <row r="700" ht="15.75" customHeight="1">
      <c r="A700" s="7">
        <v>45655.0</v>
      </c>
      <c r="B700" s="8" t="s">
        <v>790</v>
      </c>
      <c r="C700" s="8" t="s">
        <v>1593</v>
      </c>
      <c r="D700" s="9">
        <v>1.1958747779E10</v>
      </c>
      <c r="E700" s="8" t="s">
        <v>15428</v>
      </c>
      <c r="F700" s="8" t="s">
        <v>15420</v>
      </c>
      <c r="G700" s="8" t="s">
        <v>15430</v>
      </c>
      <c r="H700" s="8" t="s">
        <v>15422</v>
      </c>
      <c r="I700" s="8" t="s">
        <v>15431</v>
      </c>
      <c r="J700" s="8" t="s">
        <v>15424</v>
      </c>
      <c r="K700" s="8" t="s">
        <v>15439</v>
      </c>
      <c r="L700" s="12" t="s">
        <v>15</v>
      </c>
      <c r="M700" s="12" t="s">
        <v>3780</v>
      </c>
      <c r="N700" s="12" t="s">
        <v>1153</v>
      </c>
      <c r="O700" s="12" t="s">
        <v>3781</v>
      </c>
      <c r="P700" s="12" t="s">
        <v>17</v>
      </c>
      <c r="R700" s="10">
        <f>ROUNDUP(SUM(VLOOKUP(F700,'Pontuação'!A$2:B$11,2,FALSE),VLOOKUP(E700,'Pontuação'!C$2:D$11,2,FALSE),VLOOKUP(H700,'Pontuação'!I$2:J$11,2,FALSE),VLOOKUP(I700,'Pontuação'!G$2:H$11,2,FALSE),VLOOKUP(K700,'Pontuação'!M$2:N$13,2,FALSE)),0)</f>
        <v>1702</v>
      </c>
      <c r="S700" s="11">
        <f t="shared" si="1"/>
        <v>170</v>
      </c>
      <c r="T700" s="11" t="str">
        <f t="array" ref="T700">IFERROR(INDEX('Pontuação'!G$13:G$101, MATCH(S700, 'Pontuação'!F$13:F$101, 0)), "Faixa Indefinida")</f>
        <v>B</v>
      </c>
      <c r="U700" s="11">
        <f t="shared" si="2"/>
        <v>0</v>
      </c>
      <c r="V700" s="11">
        <f t="shared" si="3"/>
        <v>1</v>
      </c>
      <c r="W700" s="11">
        <f t="shared" si="4"/>
        <v>0</v>
      </c>
      <c r="X700" s="11">
        <f t="shared" si="5"/>
        <v>0</v>
      </c>
      <c r="Y700" s="11">
        <f>ROUNDUP(SUM(VLOOKUP(F700,'Pontuação 3.0'!A$2:B$11,2,FALSE),VLOOKUP(E700,'Pontuação 3.0'!C$2:D$11,2,FALSE),VLOOKUP(H700,'Pontuação 3.0'!I$2:J$11,2,FALSE),VLOOKUP(J700,'Pontuação 3.0'!K$2:L$11,2,FALSE),VLOOKUP(G700,'Pontuação 3.0'!E$2:F$11,2,FALSE),VLOOKUP(I700,'Pontuação 3.0'!G$2:H$11,2,FALSE),VLOOKUP(K700,'Pontuação 3.0'!M$2:N$13,2,FALSE)),0)</f>
        <v>2252</v>
      </c>
      <c r="Z700" s="11">
        <f t="shared" si="6"/>
        <v>225</v>
      </c>
      <c r="AA700" s="11" t="str">
        <f t="array" ref="AA700">IFERROR(INDEX('Pontuação 3.0'!G$13:G$191, MATCH(Z700, 'Pontuação 3.0'!F$13:F$191, 0)), "Faixa Indefinida")</f>
        <v>B</v>
      </c>
      <c r="AB700" s="11">
        <f t="shared" si="7"/>
        <v>0</v>
      </c>
      <c r="AC700" s="11">
        <f t="shared" si="8"/>
        <v>1</v>
      </c>
      <c r="AD700" s="11">
        <f t="shared" si="9"/>
        <v>0</v>
      </c>
      <c r="AE700" s="11">
        <f t="shared" si="10"/>
        <v>0</v>
      </c>
    </row>
    <row r="701" ht="15.75" customHeight="1">
      <c r="A701" s="7">
        <v>45655.0</v>
      </c>
      <c r="B701" s="8" t="s">
        <v>1594</v>
      </c>
      <c r="C701" s="8" t="s">
        <v>1595</v>
      </c>
      <c r="D701" s="8" t="s">
        <v>1596</v>
      </c>
      <c r="E701" s="8" t="s">
        <v>15428</v>
      </c>
      <c r="F701" s="8" t="s">
        <v>15420</v>
      </c>
      <c r="G701" s="8" t="s">
        <v>15430</v>
      </c>
      <c r="H701" s="8" t="s">
        <v>15446</v>
      </c>
      <c r="I701" s="8" t="s">
        <v>15431</v>
      </c>
      <c r="J701" s="8" t="s">
        <v>15448</v>
      </c>
      <c r="K701" s="8" t="s">
        <v>15425</v>
      </c>
      <c r="L701" s="12" t="s">
        <v>15</v>
      </c>
      <c r="M701" s="12" t="s">
        <v>3780</v>
      </c>
      <c r="N701" s="12" t="s">
        <v>205</v>
      </c>
      <c r="O701" s="12" t="s">
        <v>3781</v>
      </c>
      <c r="P701" s="12" t="s">
        <v>119</v>
      </c>
      <c r="R701" s="10">
        <f>ROUNDUP(SUM(VLOOKUP(F701,'Pontuação'!A$2:B$11,2,FALSE),VLOOKUP(E701,'Pontuação'!C$2:D$11,2,FALSE),VLOOKUP(H701,'Pontuação'!I$2:J$11,2,FALSE),VLOOKUP(I701,'Pontuação'!G$2:H$11,2,FALSE),VLOOKUP(K701,'Pontuação'!M$2:N$13,2,FALSE)),0)</f>
        <v>1700</v>
      </c>
      <c r="S701" s="11">
        <f t="shared" si="1"/>
        <v>170</v>
      </c>
      <c r="T701" s="11" t="str">
        <f t="array" ref="T701">IFERROR(INDEX('Pontuação'!G$13:G$101, MATCH(S701, 'Pontuação'!F$13:F$101, 0)), "Faixa Indefinida")</f>
        <v>B</v>
      </c>
      <c r="U701" s="11">
        <f t="shared" si="2"/>
        <v>0</v>
      </c>
      <c r="V701" s="11">
        <f t="shared" si="3"/>
        <v>1</v>
      </c>
      <c r="W701" s="11">
        <f t="shared" si="4"/>
        <v>0</v>
      </c>
      <c r="X701" s="11">
        <f t="shared" si="5"/>
        <v>0</v>
      </c>
      <c r="Y701" s="11">
        <f>ROUNDUP(SUM(VLOOKUP(F701,'Pontuação 3.0'!A$2:B$11,2,FALSE),VLOOKUP(E701,'Pontuação 3.0'!C$2:D$11,2,FALSE),VLOOKUP(H701,'Pontuação 3.0'!I$2:J$11,2,FALSE),VLOOKUP(J701,'Pontuação 3.0'!K$2:L$11,2,FALSE),VLOOKUP(G701,'Pontuação 3.0'!E$2:F$11,2,FALSE),VLOOKUP(I701,'Pontuação 3.0'!G$2:H$11,2,FALSE),VLOOKUP(K701,'Pontuação 3.0'!M$2:N$13,2,FALSE)),0)</f>
        <v>2622</v>
      </c>
      <c r="Z701" s="11">
        <f t="shared" si="6"/>
        <v>262</v>
      </c>
      <c r="AA701" s="11" t="str">
        <f t="array" ref="AA701">IFERROR(INDEX('Pontuação 3.0'!G$13:G$191, MATCH(Z701, 'Pontuação 3.0'!F$13:F$191, 0)), "Faixa Indefinida")</f>
        <v>A</v>
      </c>
      <c r="AB701" s="11">
        <f t="shared" si="7"/>
        <v>1</v>
      </c>
      <c r="AC701" s="11">
        <f t="shared" si="8"/>
        <v>0</v>
      </c>
      <c r="AD701" s="11">
        <f t="shared" si="9"/>
        <v>0</v>
      </c>
      <c r="AE701" s="11">
        <f t="shared" si="10"/>
        <v>0</v>
      </c>
    </row>
    <row r="702" ht="15.75" customHeight="1">
      <c r="A702" s="7">
        <v>45655.0</v>
      </c>
      <c r="B702" s="8" t="s">
        <v>1597</v>
      </c>
      <c r="C702" s="8" t="s">
        <v>1598</v>
      </c>
      <c r="D702" s="8" t="s">
        <v>1599</v>
      </c>
      <c r="E702" s="8" t="s">
        <v>15428</v>
      </c>
      <c r="F702" s="8" t="s">
        <v>15442</v>
      </c>
      <c r="G702" s="8" t="s">
        <v>15430</v>
      </c>
      <c r="H702" s="8" t="s">
        <v>15443</v>
      </c>
      <c r="I702" s="8" t="s">
        <v>15423</v>
      </c>
      <c r="J702" s="8" t="s">
        <v>15424</v>
      </c>
      <c r="K702" s="8" t="s">
        <v>15480</v>
      </c>
      <c r="L702" s="12" t="s">
        <v>15</v>
      </c>
      <c r="M702" s="12" t="s">
        <v>3780</v>
      </c>
      <c r="N702" s="12" t="s">
        <v>205</v>
      </c>
      <c r="O702" s="12" t="s">
        <v>3797</v>
      </c>
      <c r="P702" s="12" t="s">
        <v>119</v>
      </c>
      <c r="R702" s="10">
        <f>ROUNDUP(SUM(VLOOKUP(F702,'Pontuação'!A$2:B$11,2,FALSE),VLOOKUP(E702,'Pontuação'!C$2:D$11,2,FALSE),VLOOKUP(H702,'Pontuação'!I$2:J$11,2,FALSE),VLOOKUP(I702,'Pontuação'!G$2:H$11,2,FALSE),VLOOKUP(K702,'Pontuação'!M$2:N$13,2,FALSE)),0)</f>
        <v>1530</v>
      </c>
      <c r="S702" s="11">
        <f t="shared" si="1"/>
        <v>153</v>
      </c>
      <c r="T702" s="11" t="str">
        <f t="array" ref="T702">IFERROR(INDEX('Pontuação'!G$13:G$101, MATCH(S702, 'Pontuação'!F$13:F$101, 0)), "Faixa Indefinida")</f>
        <v>C</v>
      </c>
      <c r="U702" s="11">
        <f t="shared" si="2"/>
        <v>0</v>
      </c>
      <c r="V702" s="11">
        <f t="shared" si="3"/>
        <v>0</v>
      </c>
      <c r="W702" s="11">
        <f t="shared" si="4"/>
        <v>1</v>
      </c>
      <c r="X702" s="11">
        <f t="shared" si="5"/>
        <v>0</v>
      </c>
      <c r="Y702" s="11">
        <f>ROUNDUP(SUM(VLOOKUP(F702,'Pontuação 3.0'!A$2:B$11,2,FALSE),VLOOKUP(E702,'Pontuação 3.0'!C$2:D$11,2,FALSE),VLOOKUP(H702,'Pontuação 3.0'!I$2:J$11,2,FALSE),VLOOKUP(J702,'Pontuação 3.0'!K$2:L$11,2,FALSE),VLOOKUP(G702,'Pontuação 3.0'!E$2:F$11,2,FALSE),VLOOKUP(I702,'Pontuação 3.0'!G$2:H$11,2,FALSE),VLOOKUP(K702,'Pontuação 3.0'!M$2:N$13,2,FALSE)),0)</f>
        <v>1895</v>
      </c>
      <c r="Z702" s="11">
        <f t="shared" si="6"/>
        <v>190</v>
      </c>
      <c r="AA702" s="11" t="str">
        <f t="array" ref="AA702">IFERROR(INDEX('Pontuação 3.0'!G$13:G$191, MATCH(Z702, 'Pontuação 3.0'!F$13:F$191, 0)), "Faixa Indefinida")</f>
        <v>D</v>
      </c>
      <c r="AB702" s="11">
        <f t="shared" si="7"/>
        <v>0</v>
      </c>
      <c r="AC702" s="11">
        <f t="shared" si="8"/>
        <v>0</v>
      </c>
      <c r="AD702" s="11">
        <f t="shared" si="9"/>
        <v>0</v>
      </c>
      <c r="AE702" s="11">
        <f t="shared" si="10"/>
        <v>1</v>
      </c>
    </row>
    <row r="703" ht="15.75" customHeight="1">
      <c r="A703" s="7">
        <v>45655.0</v>
      </c>
      <c r="B703" s="8" t="s">
        <v>1600</v>
      </c>
      <c r="C703" s="8" t="s">
        <v>1601</v>
      </c>
      <c r="D703" s="9">
        <v>3.1972509173E10</v>
      </c>
      <c r="E703" s="8" t="s">
        <v>15428</v>
      </c>
      <c r="F703" s="8" t="s">
        <v>15442</v>
      </c>
      <c r="G703" s="8" t="s">
        <v>15437</v>
      </c>
      <c r="H703" s="8" t="s">
        <v>15446</v>
      </c>
      <c r="I703" s="8" t="s">
        <v>15447</v>
      </c>
      <c r="J703" s="8" t="s">
        <v>15448</v>
      </c>
      <c r="K703" s="8" t="s">
        <v>15432</v>
      </c>
      <c r="L703" s="12" t="s">
        <v>15</v>
      </c>
      <c r="M703" s="12" t="s">
        <v>3780</v>
      </c>
      <c r="N703" s="12" t="s">
        <v>93</v>
      </c>
      <c r="O703" s="12" t="s">
        <v>3815</v>
      </c>
      <c r="P703" s="12" t="s">
        <v>119</v>
      </c>
      <c r="R703" s="10">
        <f>ROUNDUP(SUM(VLOOKUP(F703,'Pontuação'!A$2:B$11,2,FALSE),VLOOKUP(E703,'Pontuação'!C$2:D$11,2,FALSE),VLOOKUP(H703,'Pontuação'!I$2:J$11,2,FALSE),VLOOKUP(I703,'Pontuação'!G$2:H$11,2,FALSE),VLOOKUP(K703,'Pontuação'!M$2:N$13,2,FALSE)),0)</f>
        <v>1993</v>
      </c>
      <c r="S703" s="11">
        <f t="shared" si="1"/>
        <v>199</v>
      </c>
      <c r="T703" s="11" t="str">
        <f t="array" ref="T703">IFERROR(INDEX('Pontuação'!G$13:G$101, MATCH(S703, 'Pontuação'!F$13:F$101, 0)), "Faixa Indefinida")</f>
        <v>A</v>
      </c>
      <c r="U703" s="11">
        <f t="shared" si="2"/>
        <v>1</v>
      </c>
      <c r="V703" s="11">
        <f t="shared" si="3"/>
        <v>0</v>
      </c>
      <c r="W703" s="11">
        <f t="shared" si="4"/>
        <v>0</v>
      </c>
      <c r="X703" s="11">
        <f t="shared" si="5"/>
        <v>0</v>
      </c>
      <c r="Y703" s="11">
        <f>ROUNDUP(SUM(VLOOKUP(F703,'Pontuação 3.0'!A$2:B$11,2,FALSE),VLOOKUP(E703,'Pontuação 3.0'!C$2:D$11,2,FALSE),VLOOKUP(H703,'Pontuação 3.0'!I$2:J$11,2,FALSE),VLOOKUP(J703,'Pontuação 3.0'!K$2:L$11,2,FALSE),VLOOKUP(G703,'Pontuação 3.0'!E$2:F$11,2,FALSE),VLOOKUP(I703,'Pontuação 3.0'!G$2:H$11,2,FALSE),VLOOKUP(K703,'Pontuação 3.0'!M$2:N$13,2,FALSE)),0)</f>
        <v>2339</v>
      </c>
      <c r="Z703" s="11">
        <f t="shared" si="6"/>
        <v>234</v>
      </c>
      <c r="AA703" s="11" t="str">
        <f t="array" ref="AA703">IFERROR(INDEX('Pontuação 3.0'!G$13:G$191, MATCH(Z703, 'Pontuação 3.0'!F$13:F$191, 0)), "Faixa Indefinida")</f>
        <v>B</v>
      </c>
      <c r="AB703" s="11">
        <f t="shared" si="7"/>
        <v>0</v>
      </c>
      <c r="AC703" s="11">
        <f t="shared" si="8"/>
        <v>1</v>
      </c>
      <c r="AD703" s="11">
        <f t="shared" si="9"/>
        <v>0</v>
      </c>
      <c r="AE703" s="11">
        <f t="shared" si="10"/>
        <v>0</v>
      </c>
    </row>
    <row r="704" ht="15.75" customHeight="1">
      <c r="A704" s="7">
        <v>45655.0</v>
      </c>
      <c r="B704" s="8" t="s">
        <v>1602</v>
      </c>
      <c r="C704" s="8" t="s">
        <v>1603</v>
      </c>
      <c r="D704" s="9">
        <v>9.3991624287E10</v>
      </c>
      <c r="E704" s="8" t="s">
        <v>15428</v>
      </c>
      <c r="F704" s="8" t="s">
        <v>15420</v>
      </c>
      <c r="G704" s="8" t="s">
        <v>15421</v>
      </c>
      <c r="H704" s="8" t="s">
        <v>15422</v>
      </c>
      <c r="I704" s="8" t="s">
        <v>15423</v>
      </c>
      <c r="J704" s="8" t="s">
        <v>15448</v>
      </c>
      <c r="K704" s="8" t="s">
        <v>15425</v>
      </c>
      <c r="L704" s="12" t="s">
        <v>15</v>
      </c>
      <c r="M704" s="12" t="s">
        <v>3780</v>
      </c>
      <c r="N704" s="12" t="s">
        <v>205</v>
      </c>
      <c r="O704" s="12" t="s">
        <v>3797</v>
      </c>
      <c r="P704" s="12" t="s">
        <v>119</v>
      </c>
      <c r="R704" s="10">
        <f>ROUNDUP(SUM(VLOOKUP(F704,'Pontuação'!A$2:B$11,2,FALSE),VLOOKUP(E704,'Pontuação'!C$2:D$11,2,FALSE),VLOOKUP(H704,'Pontuação'!I$2:J$11,2,FALSE),VLOOKUP(I704,'Pontuação'!G$2:H$11,2,FALSE),VLOOKUP(K704,'Pontuação'!M$2:N$13,2,FALSE)),0)</f>
        <v>1553</v>
      </c>
      <c r="S704" s="11">
        <f t="shared" si="1"/>
        <v>155</v>
      </c>
      <c r="T704" s="11" t="str">
        <f t="array" ref="T704">IFERROR(INDEX('Pontuação'!G$13:G$101, MATCH(S704, 'Pontuação'!F$13:F$101, 0)), "Faixa Indefinida")</f>
        <v>C</v>
      </c>
      <c r="U704" s="11">
        <f t="shared" si="2"/>
        <v>0</v>
      </c>
      <c r="V704" s="11">
        <f t="shared" si="3"/>
        <v>0</v>
      </c>
      <c r="W704" s="11">
        <f t="shared" si="4"/>
        <v>1</v>
      </c>
      <c r="X704" s="11">
        <f t="shared" si="5"/>
        <v>0</v>
      </c>
      <c r="Y704" s="11">
        <f>ROUNDUP(SUM(VLOOKUP(F704,'Pontuação 3.0'!A$2:B$11,2,FALSE),VLOOKUP(E704,'Pontuação 3.0'!C$2:D$11,2,FALSE),VLOOKUP(H704,'Pontuação 3.0'!I$2:J$11,2,FALSE),VLOOKUP(J704,'Pontuação 3.0'!K$2:L$11,2,FALSE),VLOOKUP(G704,'Pontuação 3.0'!E$2:F$11,2,FALSE),VLOOKUP(I704,'Pontuação 3.0'!G$2:H$11,2,FALSE),VLOOKUP(K704,'Pontuação 3.0'!M$2:N$13,2,FALSE)),0)</f>
        <v>2243</v>
      </c>
      <c r="Z704" s="11">
        <f t="shared" si="6"/>
        <v>224</v>
      </c>
      <c r="AA704" s="11" t="str">
        <f t="array" ref="AA704">IFERROR(INDEX('Pontuação 3.0'!G$13:G$191, MATCH(Z704, 'Pontuação 3.0'!F$13:F$191, 0)), "Faixa Indefinida")</f>
        <v>B</v>
      </c>
      <c r="AB704" s="11">
        <f t="shared" si="7"/>
        <v>0</v>
      </c>
      <c r="AC704" s="11">
        <f t="shared" si="8"/>
        <v>1</v>
      </c>
      <c r="AD704" s="11">
        <f t="shared" si="9"/>
        <v>0</v>
      </c>
      <c r="AE704" s="11">
        <f t="shared" si="10"/>
        <v>0</v>
      </c>
    </row>
    <row r="705" ht="15.75" customHeight="1">
      <c r="A705" s="7">
        <v>45655.0</v>
      </c>
      <c r="B705" s="8" t="s">
        <v>1604</v>
      </c>
      <c r="C705" s="8" t="s">
        <v>1605</v>
      </c>
      <c r="D705" s="9">
        <v>6.3992016589E10</v>
      </c>
      <c r="E705" s="8" t="s">
        <v>15428</v>
      </c>
      <c r="F705" s="8" t="s">
        <v>15420</v>
      </c>
      <c r="G705" s="8" t="s">
        <v>15430</v>
      </c>
      <c r="H705" s="8" t="s">
        <v>15446</v>
      </c>
      <c r="I705" s="8" t="s">
        <v>15423</v>
      </c>
      <c r="J705" s="8" t="s">
        <v>15424</v>
      </c>
      <c r="K705" s="8" t="s">
        <v>15466</v>
      </c>
      <c r="L705" s="12" t="s">
        <v>15</v>
      </c>
      <c r="M705" s="12" t="s">
        <v>3780</v>
      </c>
      <c r="N705" s="12" t="s">
        <v>710</v>
      </c>
      <c r="O705" s="12" t="s">
        <v>3797</v>
      </c>
      <c r="P705" s="12" t="s">
        <v>119</v>
      </c>
      <c r="R705" s="10">
        <f>ROUNDUP(SUM(VLOOKUP(F705,'Pontuação'!A$2:B$11,2,FALSE),VLOOKUP(E705,'Pontuação'!C$2:D$11,2,FALSE),VLOOKUP(H705,'Pontuação'!I$2:J$11,2,FALSE),VLOOKUP(I705,'Pontuação'!G$2:H$11,2,FALSE),VLOOKUP(K705,'Pontuação'!M$2:N$13,2,FALSE)),0)</f>
        <v>1665</v>
      </c>
      <c r="S705" s="11">
        <f t="shared" si="1"/>
        <v>167</v>
      </c>
      <c r="T705" s="11" t="str">
        <f t="array" ref="T705">IFERROR(INDEX('Pontuação'!G$13:G$101, MATCH(S705, 'Pontuação'!F$13:F$101, 0)), "Faixa Indefinida")</f>
        <v>B</v>
      </c>
      <c r="U705" s="11">
        <f t="shared" si="2"/>
        <v>0</v>
      </c>
      <c r="V705" s="11">
        <f t="shared" si="3"/>
        <v>1</v>
      </c>
      <c r="W705" s="11">
        <f t="shared" si="4"/>
        <v>0</v>
      </c>
      <c r="X705" s="11">
        <f t="shared" si="5"/>
        <v>0</v>
      </c>
      <c r="Y705" s="11">
        <f>ROUNDUP(SUM(VLOOKUP(F705,'Pontuação 3.0'!A$2:B$11,2,FALSE),VLOOKUP(E705,'Pontuação 3.0'!C$2:D$11,2,FALSE),VLOOKUP(H705,'Pontuação 3.0'!I$2:J$11,2,FALSE),VLOOKUP(J705,'Pontuação 3.0'!K$2:L$11,2,FALSE),VLOOKUP(G705,'Pontuação 3.0'!E$2:F$11,2,FALSE),VLOOKUP(I705,'Pontuação 3.0'!G$2:H$11,2,FALSE),VLOOKUP(K705,'Pontuação 3.0'!M$2:N$13,2,FALSE)),0)</f>
        <v>2403</v>
      </c>
      <c r="Z705" s="11">
        <f t="shared" si="6"/>
        <v>240</v>
      </c>
      <c r="AA705" s="11" t="str">
        <f t="array" ref="AA705">IFERROR(INDEX('Pontuação 3.0'!G$13:G$191, MATCH(Z705, 'Pontuação 3.0'!F$13:F$191, 0)), "Faixa Indefinida")</f>
        <v>A</v>
      </c>
      <c r="AB705" s="11">
        <f t="shared" si="7"/>
        <v>1</v>
      </c>
      <c r="AC705" s="11">
        <f t="shared" si="8"/>
        <v>0</v>
      </c>
      <c r="AD705" s="11">
        <f t="shared" si="9"/>
        <v>0</v>
      </c>
      <c r="AE705" s="11">
        <f t="shared" si="10"/>
        <v>0</v>
      </c>
    </row>
    <row r="706" ht="15.75" customHeight="1">
      <c r="A706" s="7">
        <v>45655.0</v>
      </c>
      <c r="B706" s="8" t="s">
        <v>1610</v>
      </c>
      <c r="C706" s="8" t="s">
        <v>1611</v>
      </c>
      <c r="D706" s="9">
        <v>7.7998353517E10</v>
      </c>
      <c r="E706" s="8" t="s">
        <v>15428</v>
      </c>
      <c r="F706" s="8" t="s">
        <v>15442</v>
      </c>
      <c r="G706" s="8" t="s">
        <v>15421</v>
      </c>
      <c r="H706" s="8" t="s">
        <v>15443</v>
      </c>
      <c r="I706" s="8" t="s">
        <v>15423</v>
      </c>
      <c r="J706" s="8" t="s">
        <v>15448</v>
      </c>
      <c r="K706" s="8" t="s">
        <v>15425</v>
      </c>
      <c r="L706" s="12" t="s">
        <v>15</v>
      </c>
      <c r="M706" s="12" t="s">
        <v>3780</v>
      </c>
      <c r="N706" s="12" t="s">
        <v>1153</v>
      </c>
      <c r="O706" s="12" t="s">
        <v>3781</v>
      </c>
      <c r="P706" s="12" t="s">
        <v>17</v>
      </c>
      <c r="R706" s="10">
        <f>ROUNDUP(SUM(VLOOKUP(F706,'Pontuação'!A$2:B$11,2,FALSE),VLOOKUP(E706,'Pontuação'!C$2:D$11,2,FALSE),VLOOKUP(H706,'Pontuação'!I$2:J$11,2,FALSE),VLOOKUP(I706,'Pontuação'!G$2:H$11,2,FALSE),VLOOKUP(K706,'Pontuação'!M$2:N$13,2,FALSE)),0)</f>
        <v>1567</v>
      </c>
      <c r="S706" s="11">
        <f t="shared" si="1"/>
        <v>157</v>
      </c>
      <c r="T706" s="11" t="str">
        <f t="array" ref="T706">IFERROR(INDEX('Pontuação'!G$13:G$101, MATCH(S706, 'Pontuação'!F$13:F$101, 0)), "Faixa Indefinida")</f>
        <v>C</v>
      </c>
      <c r="U706" s="11">
        <f t="shared" si="2"/>
        <v>0</v>
      </c>
      <c r="V706" s="11">
        <f t="shared" si="3"/>
        <v>0</v>
      </c>
      <c r="W706" s="11">
        <f t="shared" si="4"/>
        <v>1</v>
      </c>
      <c r="X706" s="11">
        <f t="shared" si="5"/>
        <v>0</v>
      </c>
      <c r="Y706" s="11">
        <f>ROUNDUP(SUM(VLOOKUP(F706,'Pontuação 3.0'!A$2:B$11,2,FALSE),VLOOKUP(E706,'Pontuação 3.0'!C$2:D$11,2,FALSE),VLOOKUP(H706,'Pontuação 3.0'!I$2:J$11,2,FALSE),VLOOKUP(J706,'Pontuação 3.0'!K$2:L$11,2,FALSE),VLOOKUP(G706,'Pontuação 3.0'!E$2:F$11,2,FALSE),VLOOKUP(I706,'Pontuação 3.0'!G$2:H$11,2,FALSE),VLOOKUP(K706,'Pontuação 3.0'!M$2:N$13,2,FALSE)),0)</f>
        <v>2046</v>
      </c>
      <c r="Z706" s="11">
        <f t="shared" si="6"/>
        <v>205</v>
      </c>
      <c r="AA706" s="11" t="str">
        <f t="array" ref="AA706">IFERROR(INDEX('Pontuação 3.0'!G$13:G$191, MATCH(Z706, 'Pontuação 3.0'!F$13:F$191, 0)), "Faixa Indefinida")</f>
        <v>C</v>
      </c>
      <c r="AB706" s="11">
        <f t="shared" si="7"/>
        <v>0</v>
      </c>
      <c r="AC706" s="11">
        <f t="shared" si="8"/>
        <v>0</v>
      </c>
      <c r="AD706" s="11">
        <f t="shared" si="9"/>
        <v>1</v>
      </c>
      <c r="AE706" s="11">
        <f t="shared" si="10"/>
        <v>0</v>
      </c>
    </row>
    <row r="707" ht="15.75" customHeight="1">
      <c r="A707" s="7">
        <v>45655.0</v>
      </c>
      <c r="B707" s="8" t="s">
        <v>1614</v>
      </c>
      <c r="C707" s="8" t="s">
        <v>1615</v>
      </c>
      <c r="D707" s="9">
        <v>1.9971242652E10</v>
      </c>
      <c r="E707" s="8" t="s">
        <v>15428</v>
      </c>
      <c r="F707" s="8" t="s">
        <v>15442</v>
      </c>
      <c r="G707" s="8" t="s">
        <v>15430</v>
      </c>
      <c r="H707" s="8" t="s">
        <v>15446</v>
      </c>
      <c r="I707" s="8" t="s">
        <v>15423</v>
      </c>
      <c r="J707" s="8" t="s">
        <v>15424</v>
      </c>
      <c r="K707" s="8" t="s">
        <v>15425</v>
      </c>
      <c r="L707" s="12" t="s">
        <v>15</v>
      </c>
      <c r="M707" s="12" t="s">
        <v>3780</v>
      </c>
      <c r="N707" s="12" t="s">
        <v>986</v>
      </c>
      <c r="O707" s="12" t="s">
        <v>3781</v>
      </c>
      <c r="P707" s="12" t="s">
        <v>17</v>
      </c>
      <c r="R707" s="10">
        <f>ROUNDUP(SUM(VLOOKUP(F707,'Pontuação'!A$2:B$11,2,FALSE),VLOOKUP(E707,'Pontuação'!C$2:D$11,2,FALSE),VLOOKUP(H707,'Pontuação'!I$2:J$11,2,FALSE),VLOOKUP(I707,'Pontuação'!G$2:H$11,2,FALSE),VLOOKUP(K707,'Pontuação'!M$2:N$13,2,FALSE)),0)</f>
        <v>1583</v>
      </c>
      <c r="S707" s="11">
        <f t="shared" si="1"/>
        <v>158</v>
      </c>
      <c r="T707" s="11" t="str">
        <f t="array" ref="T707">IFERROR(INDEX('Pontuação'!G$13:G$101, MATCH(S707, 'Pontuação'!F$13:F$101, 0)), "Faixa Indefinida")</f>
        <v>C</v>
      </c>
      <c r="U707" s="11">
        <f t="shared" si="2"/>
        <v>0</v>
      </c>
      <c r="V707" s="11">
        <f t="shared" si="3"/>
        <v>0</v>
      </c>
      <c r="W707" s="11">
        <f t="shared" si="4"/>
        <v>1</v>
      </c>
      <c r="X707" s="11">
        <f t="shared" si="5"/>
        <v>0</v>
      </c>
      <c r="Y707" s="11">
        <f>ROUNDUP(SUM(VLOOKUP(F707,'Pontuação 3.0'!A$2:B$11,2,FALSE),VLOOKUP(E707,'Pontuação 3.0'!C$2:D$11,2,FALSE),VLOOKUP(H707,'Pontuação 3.0'!I$2:J$11,2,FALSE),VLOOKUP(J707,'Pontuação 3.0'!K$2:L$11,2,FALSE),VLOOKUP(G707,'Pontuação 3.0'!E$2:F$11,2,FALSE),VLOOKUP(I707,'Pontuação 3.0'!G$2:H$11,2,FALSE),VLOOKUP(K707,'Pontuação 3.0'!M$2:N$13,2,FALSE)),0)</f>
        <v>2076</v>
      </c>
      <c r="Z707" s="11">
        <f t="shared" si="6"/>
        <v>208</v>
      </c>
      <c r="AA707" s="11" t="str">
        <f t="array" ref="AA707">IFERROR(INDEX('Pontuação 3.0'!G$13:G$191, MATCH(Z707, 'Pontuação 3.0'!F$13:F$191, 0)), "Faixa Indefinida")</f>
        <v>C</v>
      </c>
      <c r="AB707" s="11">
        <f t="shared" si="7"/>
        <v>0</v>
      </c>
      <c r="AC707" s="11">
        <f t="shared" si="8"/>
        <v>0</v>
      </c>
      <c r="AD707" s="11">
        <f t="shared" si="9"/>
        <v>1</v>
      </c>
      <c r="AE707" s="11">
        <f t="shared" si="10"/>
        <v>0</v>
      </c>
    </row>
    <row r="708" ht="15.75" customHeight="1">
      <c r="A708" s="7">
        <v>45655.0</v>
      </c>
      <c r="B708" s="8" t="s">
        <v>1616</v>
      </c>
      <c r="C708" s="8" t="s">
        <v>1617</v>
      </c>
      <c r="D708" s="14">
        <v>2.7981153126E10</v>
      </c>
      <c r="E708" s="8" t="s">
        <v>15428</v>
      </c>
      <c r="F708" s="8" t="s">
        <v>15420</v>
      </c>
      <c r="G708" s="8" t="s">
        <v>15451</v>
      </c>
      <c r="H708" s="8" t="s">
        <v>15438</v>
      </c>
      <c r="I708" s="8" t="s">
        <v>15433</v>
      </c>
      <c r="J708" s="8" t="s">
        <v>15424</v>
      </c>
      <c r="K708" s="8" t="s">
        <v>15425</v>
      </c>
      <c r="L708" s="8"/>
      <c r="M708" s="8"/>
      <c r="N708" s="8"/>
      <c r="O708" s="8"/>
      <c r="P708" s="8"/>
      <c r="R708" s="10">
        <f>ROUNDUP(SUM(VLOOKUP(F708,'Pontuação'!A$2:B$11,2,FALSE),VLOOKUP(E708,'Pontuação'!C$2:D$11,2,FALSE),VLOOKUP(H708,'Pontuação'!I$2:J$11,2,FALSE),VLOOKUP(I708,'Pontuação'!G$2:H$11,2,FALSE),VLOOKUP(K708,'Pontuação'!M$2:N$13,2,FALSE)),0)</f>
        <v>1717</v>
      </c>
      <c r="S708" s="11">
        <f t="shared" si="1"/>
        <v>172</v>
      </c>
      <c r="T708" s="11" t="str">
        <f t="array" ref="T708">IFERROR(INDEX('Pontuação'!G$13:G$101, MATCH(S708, 'Pontuação'!F$13:F$101, 0)), "Faixa Indefinida")</f>
        <v>B</v>
      </c>
      <c r="U708" s="11">
        <f t="shared" si="2"/>
        <v>0</v>
      </c>
      <c r="V708" s="11">
        <f t="shared" si="3"/>
        <v>1</v>
      </c>
      <c r="W708" s="11">
        <f t="shared" si="4"/>
        <v>0</v>
      </c>
      <c r="X708" s="11">
        <f t="shared" si="5"/>
        <v>0</v>
      </c>
      <c r="Y708" s="11">
        <f>ROUNDUP(SUM(VLOOKUP(F708,'Pontuação 3.0'!A$2:B$11,2,FALSE),VLOOKUP(E708,'Pontuação 3.0'!C$2:D$11,2,FALSE),VLOOKUP(H708,'Pontuação 3.0'!I$2:J$11,2,FALSE),VLOOKUP(J708,'Pontuação 3.0'!K$2:L$11,2,FALSE),VLOOKUP(G708,'Pontuação 3.0'!E$2:F$11,2,FALSE),VLOOKUP(I708,'Pontuação 3.0'!G$2:H$11,2,FALSE),VLOOKUP(K708,'Pontuação 3.0'!M$2:N$13,2,FALSE)),0)</f>
        <v>2099</v>
      </c>
      <c r="Z708" s="11">
        <f t="shared" si="6"/>
        <v>210</v>
      </c>
      <c r="AA708" s="11" t="str">
        <f t="array" ref="AA708">IFERROR(INDEX('Pontuação 3.0'!G$13:G$191, MATCH(Z708, 'Pontuação 3.0'!F$13:F$191, 0)), "Faixa Indefinida")</f>
        <v>C</v>
      </c>
      <c r="AB708" s="11">
        <f t="shared" si="7"/>
        <v>0</v>
      </c>
      <c r="AC708" s="11">
        <f t="shared" si="8"/>
        <v>0</v>
      </c>
      <c r="AD708" s="11">
        <f t="shared" si="9"/>
        <v>1</v>
      </c>
      <c r="AE708" s="11">
        <f t="shared" si="10"/>
        <v>0</v>
      </c>
    </row>
    <row r="709" ht="15.75" customHeight="1">
      <c r="A709" s="7">
        <v>45655.0</v>
      </c>
      <c r="B709" s="8" t="s">
        <v>1620</v>
      </c>
      <c r="C709" s="8" t="s">
        <v>1621</v>
      </c>
      <c r="D709" s="9">
        <v>2.1973467037E10</v>
      </c>
      <c r="E709" s="8" t="s">
        <v>15428</v>
      </c>
      <c r="F709" s="8" t="s">
        <v>15420</v>
      </c>
      <c r="G709" s="8" t="s">
        <v>15430</v>
      </c>
      <c r="H709" s="8" t="s">
        <v>15443</v>
      </c>
      <c r="I709" s="8" t="s">
        <v>15423</v>
      </c>
      <c r="J709" s="8" t="s">
        <v>15448</v>
      </c>
      <c r="K709" s="8" t="s">
        <v>15425</v>
      </c>
      <c r="L709" s="12" t="s">
        <v>15</v>
      </c>
      <c r="M709" s="12" t="s">
        <v>3780</v>
      </c>
      <c r="N709" s="12" t="s">
        <v>205</v>
      </c>
      <c r="O709" s="12" t="s">
        <v>3781</v>
      </c>
      <c r="P709" s="12" t="s">
        <v>119</v>
      </c>
      <c r="R709" s="10">
        <f>ROUNDUP(SUM(VLOOKUP(F709,'Pontuação'!A$2:B$11,2,FALSE),VLOOKUP(E709,'Pontuação'!C$2:D$11,2,FALSE),VLOOKUP(H709,'Pontuação'!I$2:J$11,2,FALSE),VLOOKUP(I709,'Pontuação'!G$2:H$11,2,FALSE),VLOOKUP(K709,'Pontuação'!M$2:N$13,2,FALSE)),0)</f>
        <v>1579</v>
      </c>
      <c r="S709" s="11">
        <f t="shared" si="1"/>
        <v>158</v>
      </c>
      <c r="T709" s="11" t="str">
        <f t="array" ref="T709">IFERROR(INDEX('Pontuação'!G$13:G$101, MATCH(S709, 'Pontuação'!F$13:F$101, 0)), "Faixa Indefinida")</f>
        <v>C</v>
      </c>
      <c r="U709" s="11">
        <f t="shared" si="2"/>
        <v>0</v>
      </c>
      <c r="V709" s="11">
        <f t="shared" si="3"/>
        <v>0</v>
      </c>
      <c r="W709" s="11">
        <f t="shared" si="4"/>
        <v>1</v>
      </c>
      <c r="X709" s="11">
        <f t="shared" si="5"/>
        <v>0</v>
      </c>
      <c r="Y709" s="11">
        <f>ROUNDUP(SUM(VLOOKUP(F709,'Pontuação 3.0'!A$2:B$11,2,FALSE),VLOOKUP(E709,'Pontuação 3.0'!C$2:D$11,2,FALSE),VLOOKUP(H709,'Pontuação 3.0'!I$2:J$11,2,FALSE),VLOOKUP(J709,'Pontuação 3.0'!K$2:L$11,2,FALSE),VLOOKUP(G709,'Pontuação 3.0'!E$2:F$11,2,FALSE),VLOOKUP(I709,'Pontuação 3.0'!G$2:H$11,2,FALSE),VLOOKUP(K709,'Pontuação 3.0'!M$2:N$13,2,FALSE)),0)</f>
        <v>2319</v>
      </c>
      <c r="Z709" s="11">
        <f t="shared" si="6"/>
        <v>232</v>
      </c>
      <c r="AA709" s="11" t="str">
        <f t="array" ref="AA709">IFERROR(INDEX('Pontuação 3.0'!G$13:G$191, MATCH(Z709, 'Pontuação 3.0'!F$13:F$191, 0)), "Faixa Indefinida")</f>
        <v>B</v>
      </c>
      <c r="AB709" s="11">
        <f t="shared" si="7"/>
        <v>0</v>
      </c>
      <c r="AC709" s="11">
        <f t="shared" si="8"/>
        <v>1</v>
      </c>
      <c r="AD709" s="11">
        <f t="shared" si="9"/>
        <v>0</v>
      </c>
      <c r="AE709" s="11">
        <f t="shared" si="10"/>
        <v>0</v>
      </c>
    </row>
    <row r="710" ht="15.75" customHeight="1">
      <c r="A710" s="7">
        <v>45655.0</v>
      </c>
      <c r="B710" s="8" t="s">
        <v>1618</v>
      </c>
      <c r="C710" s="8" t="s">
        <v>1619</v>
      </c>
      <c r="D710" s="9">
        <v>2.1990643501E10</v>
      </c>
      <c r="E710" s="8" t="s">
        <v>15428</v>
      </c>
      <c r="F710" s="8" t="s">
        <v>15429</v>
      </c>
      <c r="G710" s="8" t="s">
        <v>15421</v>
      </c>
      <c r="H710" s="8" t="s">
        <v>15446</v>
      </c>
      <c r="I710" s="8" t="s">
        <v>15431</v>
      </c>
      <c r="J710" s="8" t="s">
        <v>15424</v>
      </c>
      <c r="K710" s="8" t="s">
        <v>15432</v>
      </c>
      <c r="L710" s="12" t="s">
        <v>15</v>
      </c>
      <c r="M710" s="12" t="s">
        <v>3780</v>
      </c>
      <c r="N710" s="12" t="s">
        <v>360</v>
      </c>
      <c r="O710" s="12" t="s">
        <v>3792</v>
      </c>
      <c r="P710" s="12" t="s">
        <v>17</v>
      </c>
      <c r="R710" s="10">
        <f>ROUNDUP(SUM(VLOOKUP(F710,'Pontuação'!A$2:B$11,2,FALSE),VLOOKUP(E710,'Pontuação'!C$2:D$11,2,FALSE),VLOOKUP(H710,'Pontuação'!I$2:J$11,2,FALSE),VLOOKUP(I710,'Pontuação'!G$2:H$11,2,FALSE),VLOOKUP(K710,'Pontuação'!M$2:N$13,2,FALSE)),0)</f>
        <v>1803</v>
      </c>
      <c r="S710" s="11">
        <f t="shared" si="1"/>
        <v>180</v>
      </c>
      <c r="T710" s="11" t="str">
        <f t="array" ref="T710">IFERROR(INDEX('Pontuação'!G$13:G$101, MATCH(S710, 'Pontuação'!F$13:F$101, 0)), "Faixa Indefinida")</f>
        <v>B</v>
      </c>
      <c r="U710" s="11">
        <f t="shared" si="2"/>
        <v>0</v>
      </c>
      <c r="V710" s="11">
        <f t="shared" si="3"/>
        <v>1</v>
      </c>
      <c r="W710" s="11">
        <f t="shared" si="4"/>
        <v>0</v>
      </c>
      <c r="X710" s="11">
        <f t="shared" si="5"/>
        <v>0</v>
      </c>
      <c r="Y710" s="11">
        <f>ROUNDUP(SUM(VLOOKUP(F710,'Pontuação 3.0'!A$2:B$11,2,FALSE),VLOOKUP(E710,'Pontuação 3.0'!C$2:D$11,2,FALSE),VLOOKUP(H710,'Pontuação 3.0'!I$2:J$11,2,FALSE),VLOOKUP(J710,'Pontuação 3.0'!K$2:L$11,2,FALSE),VLOOKUP(G710,'Pontuação 3.0'!E$2:F$11,2,FALSE),VLOOKUP(I710,'Pontuação 3.0'!G$2:H$11,2,FALSE),VLOOKUP(K710,'Pontuação 3.0'!M$2:N$13,2,FALSE)),0)</f>
        <v>2085</v>
      </c>
      <c r="Z710" s="11">
        <f t="shared" si="6"/>
        <v>209</v>
      </c>
      <c r="AA710" s="11" t="str">
        <f t="array" ref="AA710">IFERROR(INDEX('Pontuação 3.0'!G$13:G$191, MATCH(Z710, 'Pontuação 3.0'!F$13:F$191, 0)), "Faixa Indefinida")</f>
        <v>C</v>
      </c>
      <c r="AB710" s="11">
        <f t="shared" si="7"/>
        <v>0</v>
      </c>
      <c r="AC710" s="11">
        <f t="shared" si="8"/>
        <v>0</v>
      </c>
      <c r="AD710" s="11">
        <f t="shared" si="9"/>
        <v>1</v>
      </c>
      <c r="AE710" s="11">
        <f t="shared" si="10"/>
        <v>0</v>
      </c>
    </row>
    <row r="711" ht="15.75" customHeight="1">
      <c r="A711" s="7">
        <v>45655.0</v>
      </c>
      <c r="B711" s="8" t="s">
        <v>1622</v>
      </c>
      <c r="C711" s="8" t="s">
        <v>1623</v>
      </c>
      <c r="D711" s="9">
        <v>8.2996279073E10</v>
      </c>
      <c r="E711" s="8" t="s">
        <v>15428</v>
      </c>
      <c r="F711" s="8" t="s">
        <v>15442</v>
      </c>
      <c r="G711" s="8" t="s">
        <v>15430</v>
      </c>
      <c r="H711" s="8" t="s">
        <v>15443</v>
      </c>
      <c r="I711" s="8" t="s">
        <v>15431</v>
      </c>
      <c r="J711" s="8" t="s">
        <v>15448</v>
      </c>
      <c r="K711" s="8" t="s">
        <v>15480</v>
      </c>
      <c r="L711" s="12" t="s">
        <v>15</v>
      </c>
      <c r="M711" s="12" t="s">
        <v>3780</v>
      </c>
      <c r="N711" s="12" t="s">
        <v>162</v>
      </c>
      <c r="O711" s="12" t="s">
        <v>3781</v>
      </c>
      <c r="P711" s="12" t="s">
        <v>119</v>
      </c>
      <c r="R711" s="10">
        <f>ROUNDUP(SUM(VLOOKUP(F711,'Pontuação'!A$2:B$11,2,FALSE),VLOOKUP(E711,'Pontuação'!C$2:D$11,2,FALSE),VLOOKUP(H711,'Pontuação'!I$2:J$11,2,FALSE),VLOOKUP(I711,'Pontuação'!G$2:H$11,2,FALSE),VLOOKUP(K711,'Pontuação'!M$2:N$13,2,FALSE)),0)</f>
        <v>1635</v>
      </c>
      <c r="S711" s="11">
        <f t="shared" si="1"/>
        <v>164</v>
      </c>
      <c r="T711" s="11" t="str">
        <f t="array" ref="T711">IFERROR(INDEX('Pontuação'!G$13:G$101, MATCH(S711, 'Pontuação'!F$13:F$101, 0)), "Faixa Indefinida")</f>
        <v>C</v>
      </c>
      <c r="U711" s="11">
        <f t="shared" si="2"/>
        <v>0</v>
      </c>
      <c r="V711" s="11">
        <f t="shared" si="3"/>
        <v>0</v>
      </c>
      <c r="W711" s="11">
        <f t="shared" si="4"/>
        <v>1</v>
      </c>
      <c r="X711" s="11">
        <f t="shared" si="5"/>
        <v>0</v>
      </c>
      <c r="Y711" s="11">
        <f>ROUNDUP(SUM(VLOOKUP(F711,'Pontuação 3.0'!A$2:B$11,2,FALSE),VLOOKUP(E711,'Pontuação 3.0'!C$2:D$11,2,FALSE),VLOOKUP(H711,'Pontuação 3.0'!I$2:J$11,2,FALSE),VLOOKUP(J711,'Pontuação 3.0'!K$2:L$11,2,FALSE),VLOOKUP(G711,'Pontuação 3.0'!E$2:F$11,2,FALSE),VLOOKUP(I711,'Pontuação 3.0'!G$2:H$11,2,FALSE),VLOOKUP(K711,'Pontuação 3.0'!M$2:N$13,2,FALSE)),0)</f>
        <v>2308</v>
      </c>
      <c r="Z711" s="11">
        <f t="shared" si="6"/>
        <v>231</v>
      </c>
      <c r="AA711" s="11" t="str">
        <f t="array" ref="AA711">IFERROR(INDEX('Pontuação 3.0'!G$13:G$191, MATCH(Z711, 'Pontuação 3.0'!F$13:F$191, 0)), "Faixa Indefinida")</f>
        <v>B</v>
      </c>
      <c r="AB711" s="11">
        <f t="shared" si="7"/>
        <v>0</v>
      </c>
      <c r="AC711" s="11">
        <f t="shared" si="8"/>
        <v>1</v>
      </c>
      <c r="AD711" s="11">
        <f t="shared" si="9"/>
        <v>0</v>
      </c>
      <c r="AE711" s="11">
        <f t="shared" si="10"/>
        <v>0</v>
      </c>
    </row>
    <row r="712" ht="15.75" customHeight="1">
      <c r="A712" s="7">
        <v>45655.0</v>
      </c>
      <c r="B712" s="8" t="s">
        <v>1624</v>
      </c>
      <c r="C712" s="8" t="s">
        <v>1625</v>
      </c>
      <c r="D712" s="9">
        <v>2.2992867983E10</v>
      </c>
      <c r="E712" s="8" t="s">
        <v>15428</v>
      </c>
      <c r="F712" s="8" t="s">
        <v>15420</v>
      </c>
      <c r="G712" s="8" t="s">
        <v>15421</v>
      </c>
      <c r="H712" s="8" t="s">
        <v>15422</v>
      </c>
      <c r="I712" s="8" t="s">
        <v>15423</v>
      </c>
      <c r="J712" s="8" t="s">
        <v>15424</v>
      </c>
      <c r="K712" s="8" t="s">
        <v>15432</v>
      </c>
      <c r="L712" s="12" t="s">
        <v>15</v>
      </c>
      <c r="M712" s="12" t="s">
        <v>3780</v>
      </c>
      <c r="N712" s="12" t="s">
        <v>162</v>
      </c>
      <c r="O712" s="12" t="s">
        <v>3781</v>
      </c>
      <c r="P712" s="12" t="s">
        <v>119</v>
      </c>
      <c r="R712" s="10">
        <f>ROUNDUP(SUM(VLOOKUP(F712,'Pontuação'!A$2:B$11,2,FALSE),VLOOKUP(E712,'Pontuação'!C$2:D$11,2,FALSE),VLOOKUP(H712,'Pontuação'!I$2:J$11,2,FALSE),VLOOKUP(I712,'Pontuação'!G$2:H$11,2,FALSE),VLOOKUP(K712,'Pontuação'!M$2:N$13,2,FALSE)),0)</f>
        <v>1685</v>
      </c>
      <c r="S712" s="11">
        <f t="shared" si="1"/>
        <v>169</v>
      </c>
      <c r="T712" s="11" t="str">
        <f t="array" ref="T712">IFERROR(INDEX('Pontuação'!G$13:G$101, MATCH(S712, 'Pontuação'!F$13:F$101, 0)), "Faixa Indefinida")</f>
        <v>B</v>
      </c>
      <c r="U712" s="11">
        <f t="shared" si="2"/>
        <v>0</v>
      </c>
      <c r="V712" s="11">
        <f t="shared" si="3"/>
        <v>1</v>
      </c>
      <c r="W712" s="11">
        <f t="shared" si="4"/>
        <v>0</v>
      </c>
      <c r="X712" s="11">
        <f t="shared" si="5"/>
        <v>0</v>
      </c>
      <c r="Y712" s="11">
        <f>ROUNDUP(SUM(VLOOKUP(F712,'Pontuação 3.0'!A$2:B$11,2,FALSE),VLOOKUP(E712,'Pontuação 3.0'!C$2:D$11,2,FALSE),VLOOKUP(H712,'Pontuação 3.0'!I$2:J$11,2,FALSE),VLOOKUP(J712,'Pontuação 3.0'!K$2:L$11,2,FALSE),VLOOKUP(G712,'Pontuação 3.0'!E$2:F$11,2,FALSE),VLOOKUP(I712,'Pontuação 3.0'!G$2:H$11,2,FALSE),VLOOKUP(K712,'Pontuação 3.0'!M$2:N$13,2,FALSE)),0)</f>
        <v>2068</v>
      </c>
      <c r="Z712" s="11">
        <f t="shared" si="6"/>
        <v>207</v>
      </c>
      <c r="AA712" s="11" t="str">
        <f t="array" ref="AA712">IFERROR(INDEX('Pontuação 3.0'!G$13:G$191, MATCH(Z712, 'Pontuação 3.0'!F$13:F$191, 0)), "Faixa Indefinida")</f>
        <v>C</v>
      </c>
      <c r="AB712" s="11">
        <f t="shared" si="7"/>
        <v>0</v>
      </c>
      <c r="AC712" s="11">
        <f t="shared" si="8"/>
        <v>0</v>
      </c>
      <c r="AD712" s="11">
        <f t="shared" si="9"/>
        <v>1</v>
      </c>
      <c r="AE712" s="11">
        <f t="shared" si="10"/>
        <v>0</v>
      </c>
    </row>
    <row r="713" ht="15.75" customHeight="1">
      <c r="A713" s="7">
        <v>45655.0</v>
      </c>
      <c r="B713" s="8" t="s">
        <v>1628</v>
      </c>
      <c r="C713" s="8" t="s">
        <v>1629</v>
      </c>
      <c r="D713" s="9">
        <v>1.1951498476E10</v>
      </c>
      <c r="E713" s="8" t="s">
        <v>15428</v>
      </c>
      <c r="F713" s="8" t="s">
        <v>15436</v>
      </c>
      <c r="G713" s="8" t="s">
        <v>15430</v>
      </c>
      <c r="H713" s="8" t="s">
        <v>15471</v>
      </c>
      <c r="I713" s="8" t="s">
        <v>15423</v>
      </c>
      <c r="J713" s="8" t="s">
        <v>15448</v>
      </c>
      <c r="K713" s="8" t="s">
        <v>15425</v>
      </c>
      <c r="L713" s="12" t="s">
        <v>15</v>
      </c>
      <c r="M713" s="12" t="s">
        <v>3780</v>
      </c>
      <c r="N713" s="12" t="s">
        <v>205</v>
      </c>
      <c r="O713" s="12" t="s">
        <v>3781</v>
      </c>
      <c r="P713" s="12" t="s">
        <v>17</v>
      </c>
      <c r="R713" s="10">
        <f>ROUNDUP(SUM(VLOOKUP(F713,'Pontuação'!A$2:B$11,2,FALSE),VLOOKUP(E713,'Pontuação'!C$2:D$11,2,FALSE),VLOOKUP(H713,'Pontuação'!I$2:J$11,2,FALSE),VLOOKUP(I713,'Pontuação'!G$2:H$11,2,FALSE),VLOOKUP(K713,'Pontuação'!M$2:N$13,2,FALSE)),0)</f>
        <v>1124</v>
      </c>
      <c r="S713" s="11">
        <f t="shared" si="1"/>
        <v>112</v>
      </c>
      <c r="T713" s="11" t="str">
        <f t="array" ref="T713">IFERROR(INDEX('Pontuação'!G$13:G$101, MATCH(S713, 'Pontuação'!F$13:F$101, 0)), "Faixa Indefinida")</f>
        <v>Faixa Indefinida</v>
      </c>
      <c r="U713" s="11">
        <f t="shared" si="2"/>
        <v>0</v>
      </c>
      <c r="V713" s="11">
        <f t="shared" si="3"/>
        <v>0</v>
      </c>
      <c r="W713" s="11">
        <f t="shared" si="4"/>
        <v>0</v>
      </c>
      <c r="X713" s="11">
        <f t="shared" si="5"/>
        <v>0</v>
      </c>
      <c r="Y713" s="11">
        <f>ROUNDUP(SUM(VLOOKUP(F713,'Pontuação 3.0'!A$2:B$11,2,FALSE),VLOOKUP(E713,'Pontuação 3.0'!C$2:D$11,2,FALSE),VLOOKUP(H713,'Pontuação 3.0'!I$2:J$11,2,FALSE),VLOOKUP(J713,'Pontuação 3.0'!K$2:L$11,2,FALSE),VLOOKUP(G713,'Pontuação 3.0'!E$2:F$11,2,FALSE),VLOOKUP(I713,'Pontuação 3.0'!G$2:H$11,2,FALSE),VLOOKUP(K713,'Pontuação 3.0'!M$2:N$13,2,FALSE)),0)</f>
        <v>2127</v>
      </c>
      <c r="Z713" s="11">
        <f t="shared" si="6"/>
        <v>213</v>
      </c>
      <c r="AA713" s="11" t="str">
        <f t="array" ref="AA713">IFERROR(INDEX('Pontuação 3.0'!G$13:G$191, MATCH(Z713, 'Pontuação 3.0'!F$13:F$191, 0)), "Faixa Indefinida")</f>
        <v>C</v>
      </c>
      <c r="AB713" s="11">
        <f t="shared" si="7"/>
        <v>0</v>
      </c>
      <c r="AC713" s="11">
        <f t="shared" si="8"/>
        <v>0</v>
      </c>
      <c r="AD713" s="11">
        <f t="shared" si="9"/>
        <v>1</v>
      </c>
      <c r="AE713" s="11">
        <f t="shared" si="10"/>
        <v>0</v>
      </c>
    </row>
    <row r="714" ht="15.75" customHeight="1">
      <c r="A714" s="7">
        <v>45655.0</v>
      </c>
      <c r="B714" s="8" t="s">
        <v>1630</v>
      </c>
      <c r="C714" s="8" t="s">
        <v>1631</v>
      </c>
      <c r="D714" s="9">
        <v>9.57497184E8</v>
      </c>
      <c r="E714" s="8" t="s">
        <v>15428</v>
      </c>
      <c r="F714" s="8" t="s">
        <v>15442</v>
      </c>
      <c r="G714" s="8" t="s">
        <v>15430</v>
      </c>
      <c r="H714" s="8" t="s">
        <v>15422</v>
      </c>
      <c r="I714" s="8" t="s">
        <v>15423</v>
      </c>
      <c r="J714" s="8" t="s">
        <v>15448</v>
      </c>
      <c r="K714" s="8" t="s">
        <v>15425</v>
      </c>
      <c r="L714" s="12" t="s">
        <v>15</v>
      </c>
      <c r="M714" s="12" t="s">
        <v>3780</v>
      </c>
      <c r="N714" s="12" t="s">
        <v>205</v>
      </c>
      <c r="O714" s="12" t="s">
        <v>3792</v>
      </c>
      <c r="P714" s="12" t="s">
        <v>119</v>
      </c>
      <c r="R714" s="10">
        <f>ROUNDUP(SUM(VLOOKUP(F714,'Pontuação'!A$2:B$11,2,FALSE),VLOOKUP(E714,'Pontuação'!C$2:D$11,2,FALSE),VLOOKUP(H714,'Pontuação'!I$2:J$11,2,FALSE),VLOOKUP(I714,'Pontuação'!G$2:H$11,2,FALSE),VLOOKUP(K714,'Pontuação'!M$2:N$13,2,FALSE)),0)</f>
        <v>1541</v>
      </c>
      <c r="S714" s="11">
        <f t="shared" si="1"/>
        <v>154</v>
      </c>
      <c r="T714" s="11" t="str">
        <f t="array" ref="T714">IFERROR(INDEX('Pontuação'!G$13:G$101, MATCH(S714, 'Pontuação'!F$13:F$101, 0)), "Faixa Indefinida")</f>
        <v>C</v>
      </c>
      <c r="U714" s="11">
        <f t="shared" si="2"/>
        <v>0</v>
      </c>
      <c r="V714" s="11">
        <f t="shared" si="3"/>
        <v>0</v>
      </c>
      <c r="W714" s="11">
        <f t="shared" si="4"/>
        <v>1</v>
      </c>
      <c r="X714" s="11">
        <f t="shared" si="5"/>
        <v>0</v>
      </c>
      <c r="Y714" s="11">
        <f>ROUNDUP(SUM(VLOOKUP(F714,'Pontuação 3.0'!A$2:B$11,2,FALSE),VLOOKUP(E714,'Pontuação 3.0'!C$2:D$11,2,FALSE),VLOOKUP(H714,'Pontuação 3.0'!I$2:J$11,2,FALSE),VLOOKUP(J714,'Pontuação 3.0'!K$2:L$11,2,FALSE),VLOOKUP(G714,'Pontuação 3.0'!E$2:F$11,2,FALSE),VLOOKUP(I714,'Pontuação 3.0'!G$2:H$11,2,FALSE),VLOOKUP(K714,'Pontuação 3.0'!M$2:N$13,2,FALSE)),0)</f>
        <v>2250</v>
      </c>
      <c r="Z714" s="11">
        <f t="shared" si="6"/>
        <v>225</v>
      </c>
      <c r="AA714" s="11" t="str">
        <f t="array" ref="AA714">IFERROR(INDEX('Pontuação 3.0'!G$13:G$191, MATCH(Z714, 'Pontuação 3.0'!F$13:F$191, 0)), "Faixa Indefinida")</f>
        <v>B</v>
      </c>
      <c r="AB714" s="11">
        <f t="shared" si="7"/>
        <v>0</v>
      </c>
      <c r="AC714" s="11">
        <f t="shared" si="8"/>
        <v>1</v>
      </c>
      <c r="AD714" s="11">
        <f t="shared" si="9"/>
        <v>0</v>
      </c>
      <c r="AE714" s="11">
        <f t="shared" si="10"/>
        <v>0</v>
      </c>
    </row>
    <row r="715" ht="15.75" customHeight="1">
      <c r="A715" s="7">
        <v>45655.0</v>
      </c>
      <c r="B715" s="8" t="s">
        <v>1633</v>
      </c>
      <c r="C715" s="8" t="s">
        <v>1634</v>
      </c>
      <c r="D715" s="9">
        <v>1.6997346193E10</v>
      </c>
      <c r="E715" s="8" t="s">
        <v>15419</v>
      </c>
      <c r="F715" s="8" t="s">
        <v>15442</v>
      </c>
      <c r="G715" s="8" t="s">
        <v>15430</v>
      </c>
      <c r="H715" s="8" t="s">
        <v>15446</v>
      </c>
      <c r="I715" s="8" t="s">
        <v>15423</v>
      </c>
      <c r="J715" s="8" t="s">
        <v>15424</v>
      </c>
      <c r="K715" s="8" t="s">
        <v>15466</v>
      </c>
      <c r="L715" s="12" t="s">
        <v>15</v>
      </c>
      <c r="M715" s="12" t="s">
        <v>3780</v>
      </c>
      <c r="N715" s="12" t="s">
        <v>127</v>
      </c>
      <c r="O715" s="12" t="s">
        <v>3781</v>
      </c>
      <c r="P715" s="12" t="s">
        <v>119</v>
      </c>
      <c r="R715" s="10">
        <f>ROUNDUP(SUM(VLOOKUP(F715,'Pontuação'!A$2:B$11,2,FALSE),VLOOKUP(E715,'Pontuação'!C$2:D$11,2,FALSE),VLOOKUP(H715,'Pontuação'!I$2:J$11,2,FALSE),VLOOKUP(I715,'Pontuação'!G$2:H$11,2,FALSE),VLOOKUP(K715,'Pontuação'!M$2:N$13,2,FALSE)),0)</f>
        <v>1657</v>
      </c>
      <c r="S715" s="11">
        <f t="shared" si="1"/>
        <v>166</v>
      </c>
      <c r="T715" s="11" t="str">
        <f t="array" ref="T715">IFERROR(INDEX('Pontuação'!G$13:G$101, MATCH(S715, 'Pontuação'!F$13:F$101, 0)), "Faixa Indefinida")</f>
        <v>B</v>
      </c>
      <c r="U715" s="11">
        <f t="shared" si="2"/>
        <v>0</v>
      </c>
      <c r="V715" s="11">
        <f t="shared" si="3"/>
        <v>1</v>
      </c>
      <c r="W715" s="11">
        <f t="shared" si="4"/>
        <v>0</v>
      </c>
      <c r="X715" s="11">
        <f t="shared" si="5"/>
        <v>0</v>
      </c>
      <c r="Y715" s="11">
        <f>ROUNDUP(SUM(VLOOKUP(F715,'Pontuação 3.0'!A$2:B$11,2,FALSE),VLOOKUP(E715,'Pontuação 3.0'!C$2:D$11,2,FALSE),VLOOKUP(H715,'Pontuação 3.0'!I$2:J$11,2,FALSE),VLOOKUP(J715,'Pontuação 3.0'!K$2:L$11,2,FALSE),VLOOKUP(G715,'Pontuação 3.0'!E$2:F$11,2,FALSE),VLOOKUP(I715,'Pontuação 3.0'!G$2:H$11,2,FALSE),VLOOKUP(K715,'Pontuação 3.0'!M$2:N$13,2,FALSE)),0)</f>
        <v>2240</v>
      </c>
      <c r="Z715" s="11">
        <f t="shared" si="6"/>
        <v>224</v>
      </c>
      <c r="AA715" s="11" t="str">
        <f t="array" ref="AA715">IFERROR(INDEX('Pontuação 3.0'!G$13:G$191, MATCH(Z715, 'Pontuação 3.0'!F$13:F$191, 0)), "Faixa Indefinida")</f>
        <v>B</v>
      </c>
      <c r="AB715" s="11">
        <f t="shared" si="7"/>
        <v>0</v>
      </c>
      <c r="AC715" s="11">
        <f t="shared" si="8"/>
        <v>1</v>
      </c>
      <c r="AD715" s="11">
        <f t="shared" si="9"/>
        <v>0</v>
      </c>
      <c r="AE715" s="11">
        <f t="shared" si="10"/>
        <v>0</v>
      </c>
    </row>
    <row r="716" ht="15.75" customHeight="1">
      <c r="A716" s="7">
        <v>45655.0</v>
      </c>
      <c r="B716" s="8" t="s">
        <v>1638</v>
      </c>
      <c r="C716" s="8" t="s">
        <v>1639</v>
      </c>
      <c r="D716" s="9">
        <v>4.3996109184E10</v>
      </c>
      <c r="E716" s="8" t="s">
        <v>15428</v>
      </c>
      <c r="F716" s="8" t="s">
        <v>15420</v>
      </c>
      <c r="G716" s="8" t="s">
        <v>15430</v>
      </c>
      <c r="H716" s="8" t="s">
        <v>15443</v>
      </c>
      <c r="I716" s="8" t="s">
        <v>15423</v>
      </c>
      <c r="J716" s="8" t="s">
        <v>15424</v>
      </c>
      <c r="K716" s="8" t="s">
        <v>15432</v>
      </c>
      <c r="L716" s="12" t="s">
        <v>15</v>
      </c>
      <c r="M716" s="12" t="s">
        <v>3780</v>
      </c>
      <c r="N716" s="12" t="s">
        <v>1153</v>
      </c>
      <c r="O716" s="12" t="s">
        <v>3781</v>
      </c>
      <c r="P716" s="12" t="s">
        <v>119</v>
      </c>
      <c r="R716" s="10">
        <f>ROUNDUP(SUM(VLOOKUP(F716,'Pontuação'!A$2:B$11,2,FALSE),VLOOKUP(E716,'Pontuação'!C$2:D$11,2,FALSE),VLOOKUP(H716,'Pontuação'!I$2:J$11,2,FALSE),VLOOKUP(I716,'Pontuação'!G$2:H$11,2,FALSE),VLOOKUP(K716,'Pontuação'!M$2:N$13,2,FALSE)),0)</f>
        <v>1711</v>
      </c>
      <c r="S716" s="11">
        <f t="shared" si="1"/>
        <v>171</v>
      </c>
      <c r="T716" s="11" t="str">
        <f t="array" ref="T716">IFERROR(INDEX('Pontuação'!G$13:G$101, MATCH(S716, 'Pontuação'!F$13:F$101, 0)), "Faixa Indefinida")</f>
        <v>B</v>
      </c>
      <c r="U716" s="11">
        <f t="shared" si="2"/>
        <v>0</v>
      </c>
      <c r="V716" s="11">
        <f t="shared" si="3"/>
        <v>1</v>
      </c>
      <c r="W716" s="11">
        <f t="shared" si="4"/>
        <v>0</v>
      </c>
      <c r="X716" s="11">
        <f t="shared" si="5"/>
        <v>0</v>
      </c>
      <c r="Y716" s="11">
        <f>ROUNDUP(SUM(VLOOKUP(F716,'Pontuação 3.0'!A$2:B$11,2,FALSE),VLOOKUP(E716,'Pontuação 3.0'!C$2:D$11,2,FALSE),VLOOKUP(H716,'Pontuação 3.0'!I$2:J$11,2,FALSE),VLOOKUP(J716,'Pontuação 3.0'!K$2:L$11,2,FALSE),VLOOKUP(G716,'Pontuação 3.0'!E$2:F$11,2,FALSE),VLOOKUP(I716,'Pontuação 3.0'!G$2:H$11,2,FALSE),VLOOKUP(K716,'Pontuação 3.0'!M$2:N$13,2,FALSE)),0)</f>
        <v>2144</v>
      </c>
      <c r="Z716" s="11">
        <f t="shared" si="6"/>
        <v>214</v>
      </c>
      <c r="AA716" s="11" t="str">
        <f t="array" ref="AA716">IFERROR(INDEX('Pontuação 3.0'!G$13:G$191, MATCH(Z716, 'Pontuação 3.0'!F$13:F$191, 0)), "Faixa Indefinida")</f>
        <v>B</v>
      </c>
      <c r="AB716" s="11">
        <f t="shared" si="7"/>
        <v>0</v>
      </c>
      <c r="AC716" s="11">
        <f t="shared" si="8"/>
        <v>1</v>
      </c>
      <c r="AD716" s="11">
        <f t="shared" si="9"/>
        <v>0</v>
      </c>
      <c r="AE716" s="11">
        <f t="shared" si="10"/>
        <v>0</v>
      </c>
    </row>
    <row r="717" ht="15.75" customHeight="1">
      <c r="A717" s="7">
        <v>45655.0</v>
      </c>
      <c r="B717" s="8" t="s">
        <v>1642</v>
      </c>
      <c r="C717" s="8" t="s">
        <v>1643</v>
      </c>
      <c r="D717" s="13" t="s">
        <v>15680</v>
      </c>
      <c r="E717" s="8" t="s">
        <v>15419</v>
      </c>
      <c r="F717" s="8" t="s">
        <v>15442</v>
      </c>
      <c r="G717" s="8" t="s">
        <v>15586</v>
      </c>
      <c r="H717" s="8" t="s">
        <v>15438</v>
      </c>
      <c r="I717" s="8" t="s">
        <v>15423</v>
      </c>
      <c r="J717" s="8" t="s">
        <v>15424</v>
      </c>
      <c r="K717" s="8" t="s">
        <v>15425</v>
      </c>
      <c r="L717" s="12" t="s">
        <v>15</v>
      </c>
      <c r="M717" s="12" t="s">
        <v>3780</v>
      </c>
      <c r="N717" s="12" t="s">
        <v>133</v>
      </c>
      <c r="O717" s="12" t="s">
        <v>3781</v>
      </c>
      <c r="P717" s="12" t="s">
        <v>17</v>
      </c>
      <c r="R717" s="10">
        <f>ROUNDUP(SUM(VLOOKUP(F717,'Pontuação'!A$2:B$11,2,FALSE),VLOOKUP(E717,'Pontuação'!C$2:D$11,2,FALSE),VLOOKUP(H717,'Pontuação'!I$2:J$11,2,FALSE),VLOOKUP(I717,'Pontuação'!G$2:H$11,2,FALSE),VLOOKUP(K717,'Pontuação'!M$2:N$13,2,FALSE)),0)</f>
        <v>1431</v>
      </c>
      <c r="S717" s="11">
        <f t="shared" si="1"/>
        <v>143</v>
      </c>
      <c r="T717" s="11" t="str">
        <f t="array" ref="T717">IFERROR(INDEX('Pontuação'!G$13:G$101, MATCH(S717, 'Pontuação'!F$13:F$101, 0)), "Faixa Indefinida")</f>
        <v>D</v>
      </c>
      <c r="U717" s="11">
        <f t="shared" si="2"/>
        <v>0</v>
      </c>
      <c r="V717" s="11">
        <f t="shared" si="3"/>
        <v>0</v>
      </c>
      <c r="W717" s="11">
        <f t="shared" si="4"/>
        <v>0</v>
      </c>
      <c r="X717" s="11">
        <f t="shared" si="5"/>
        <v>1</v>
      </c>
      <c r="Y717" s="11">
        <f>ROUNDUP(SUM(VLOOKUP(F717,'Pontuação 3.0'!A$2:B$11,2,FALSE),VLOOKUP(E717,'Pontuação 3.0'!C$2:D$11,2,FALSE),VLOOKUP(H717,'Pontuação 3.0'!I$2:J$11,2,FALSE),VLOOKUP(J717,'Pontuação 3.0'!K$2:L$11,2,FALSE),VLOOKUP(G717,'Pontuação 3.0'!E$2:F$11,2,FALSE),VLOOKUP(I717,'Pontuação 3.0'!G$2:H$11,2,FALSE),VLOOKUP(K717,'Pontuação 3.0'!M$2:N$13,2,FALSE)),0)</f>
        <v>1871</v>
      </c>
      <c r="Z717" s="11">
        <f t="shared" si="6"/>
        <v>187</v>
      </c>
      <c r="AA717" s="11" t="str">
        <f t="array" ref="AA717">IFERROR(INDEX('Pontuação 3.0'!G$13:G$191, MATCH(Z717, 'Pontuação 3.0'!F$13:F$191, 0)), "Faixa Indefinida")</f>
        <v>D</v>
      </c>
      <c r="AB717" s="11">
        <f t="shared" si="7"/>
        <v>0</v>
      </c>
      <c r="AC717" s="11">
        <f t="shared" si="8"/>
        <v>0</v>
      </c>
      <c r="AD717" s="11">
        <f t="shared" si="9"/>
        <v>0</v>
      </c>
      <c r="AE717" s="11">
        <f t="shared" si="10"/>
        <v>1</v>
      </c>
    </row>
    <row r="718" ht="15.75" customHeight="1">
      <c r="A718" s="7">
        <v>45655.0</v>
      </c>
      <c r="B718" s="8" t="s">
        <v>1644</v>
      </c>
      <c r="C718" s="8" t="s">
        <v>1645</v>
      </c>
      <c r="D718" s="9">
        <v>3.4991582567E10</v>
      </c>
      <c r="E718" s="8" t="s">
        <v>15428</v>
      </c>
      <c r="F718" s="8" t="s">
        <v>15442</v>
      </c>
      <c r="G718" s="8" t="s">
        <v>15430</v>
      </c>
      <c r="H718" s="8" t="s">
        <v>15446</v>
      </c>
      <c r="I718" s="8" t="s">
        <v>15423</v>
      </c>
      <c r="J718" s="8" t="s">
        <v>15424</v>
      </c>
      <c r="K718" s="8" t="s">
        <v>15425</v>
      </c>
      <c r="L718" s="12" t="s">
        <v>15</v>
      </c>
      <c r="M718" s="12" t="s">
        <v>3780</v>
      </c>
      <c r="N718" s="12" t="s">
        <v>1677</v>
      </c>
      <c r="O718" s="12" t="s">
        <v>3792</v>
      </c>
      <c r="P718" s="12" t="s">
        <v>119</v>
      </c>
      <c r="R718" s="10">
        <f>ROUNDUP(SUM(VLOOKUP(F718,'Pontuação'!A$2:B$11,2,FALSE),VLOOKUP(E718,'Pontuação'!C$2:D$11,2,FALSE),VLOOKUP(H718,'Pontuação'!I$2:J$11,2,FALSE),VLOOKUP(I718,'Pontuação'!G$2:H$11,2,FALSE),VLOOKUP(K718,'Pontuação'!M$2:N$13,2,FALSE)),0)</f>
        <v>1583</v>
      </c>
      <c r="S718" s="11">
        <f t="shared" si="1"/>
        <v>158</v>
      </c>
      <c r="T718" s="11" t="str">
        <f t="array" ref="T718">IFERROR(INDEX('Pontuação'!G$13:G$101, MATCH(S718, 'Pontuação'!F$13:F$101, 0)), "Faixa Indefinida")</f>
        <v>C</v>
      </c>
      <c r="U718" s="11">
        <f t="shared" si="2"/>
        <v>0</v>
      </c>
      <c r="V718" s="11">
        <f t="shared" si="3"/>
        <v>0</v>
      </c>
      <c r="W718" s="11">
        <f t="shared" si="4"/>
        <v>1</v>
      </c>
      <c r="X718" s="11">
        <f t="shared" si="5"/>
        <v>0</v>
      </c>
      <c r="Y718" s="11">
        <f>ROUNDUP(SUM(VLOOKUP(F718,'Pontuação 3.0'!A$2:B$11,2,FALSE),VLOOKUP(E718,'Pontuação 3.0'!C$2:D$11,2,FALSE),VLOOKUP(H718,'Pontuação 3.0'!I$2:J$11,2,FALSE),VLOOKUP(J718,'Pontuação 3.0'!K$2:L$11,2,FALSE),VLOOKUP(G718,'Pontuação 3.0'!E$2:F$11,2,FALSE),VLOOKUP(I718,'Pontuação 3.0'!G$2:H$11,2,FALSE),VLOOKUP(K718,'Pontuação 3.0'!M$2:N$13,2,FALSE)),0)</f>
        <v>2076</v>
      </c>
      <c r="Z718" s="11">
        <f t="shared" si="6"/>
        <v>208</v>
      </c>
      <c r="AA718" s="11" t="str">
        <f t="array" ref="AA718">IFERROR(INDEX('Pontuação 3.0'!G$13:G$191, MATCH(Z718, 'Pontuação 3.0'!F$13:F$191, 0)), "Faixa Indefinida")</f>
        <v>C</v>
      </c>
      <c r="AB718" s="11">
        <f t="shared" si="7"/>
        <v>0</v>
      </c>
      <c r="AC718" s="11">
        <f t="shared" si="8"/>
        <v>0</v>
      </c>
      <c r="AD718" s="11">
        <f t="shared" si="9"/>
        <v>1</v>
      </c>
      <c r="AE718" s="11">
        <f t="shared" si="10"/>
        <v>0</v>
      </c>
    </row>
    <row r="719" ht="15.75" customHeight="1">
      <c r="A719" s="7">
        <v>45655.0</v>
      </c>
      <c r="B719" s="8" t="s">
        <v>1646</v>
      </c>
      <c r="C719" s="8" t="s">
        <v>1647</v>
      </c>
      <c r="D719" s="9">
        <v>7.999906193E10</v>
      </c>
      <c r="E719" s="8" t="s">
        <v>15428</v>
      </c>
      <c r="F719" s="8" t="s">
        <v>15442</v>
      </c>
      <c r="G719" s="8" t="s">
        <v>15421</v>
      </c>
      <c r="H719" s="8" t="s">
        <v>15422</v>
      </c>
      <c r="I719" s="8" t="s">
        <v>15431</v>
      </c>
      <c r="J719" s="8" t="s">
        <v>15424</v>
      </c>
      <c r="K719" s="8" t="s">
        <v>15480</v>
      </c>
      <c r="L719" s="12" t="s">
        <v>15</v>
      </c>
      <c r="M719" s="12" t="s">
        <v>3780</v>
      </c>
      <c r="N719" s="12" t="s">
        <v>1554</v>
      </c>
      <c r="O719" s="12" t="s">
        <v>3781</v>
      </c>
      <c r="P719" s="12" t="s">
        <v>119</v>
      </c>
      <c r="R719" s="10">
        <f>ROUNDUP(SUM(VLOOKUP(F719,'Pontuação'!A$2:B$11,2,FALSE),VLOOKUP(E719,'Pontuação'!C$2:D$11,2,FALSE),VLOOKUP(H719,'Pontuação'!I$2:J$11,2,FALSE),VLOOKUP(I719,'Pontuação'!G$2:H$11,2,FALSE),VLOOKUP(K719,'Pontuação'!M$2:N$13,2,FALSE)),0)</f>
        <v>1609</v>
      </c>
      <c r="S719" s="11">
        <f t="shared" si="1"/>
        <v>161</v>
      </c>
      <c r="T719" s="11" t="str">
        <f t="array" ref="T719">IFERROR(INDEX('Pontuação'!G$13:G$101, MATCH(S719, 'Pontuação'!F$13:F$101, 0)), "Faixa Indefinida")</f>
        <v>C</v>
      </c>
      <c r="U719" s="11">
        <f t="shared" si="2"/>
        <v>0</v>
      </c>
      <c r="V719" s="11">
        <f t="shared" si="3"/>
        <v>0</v>
      </c>
      <c r="W719" s="11">
        <f t="shared" si="4"/>
        <v>1</v>
      </c>
      <c r="X719" s="11">
        <f t="shared" si="5"/>
        <v>0</v>
      </c>
      <c r="Y719" s="11">
        <f>ROUNDUP(SUM(VLOOKUP(F719,'Pontuação 3.0'!A$2:B$11,2,FALSE),VLOOKUP(E719,'Pontuação 3.0'!C$2:D$11,2,FALSE),VLOOKUP(H719,'Pontuação 3.0'!I$2:J$11,2,FALSE),VLOOKUP(J719,'Pontuação 3.0'!K$2:L$11,2,FALSE),VLOOKUP(G719,'Pontuação 3.0'!E$2:F$11,2,FALSE),VLOOKUP(I719,'Pontuação 3.0'!G$2:H$11,2,FALSE),VLOOKUP(K719,'Pontuação 3.0'!M$2:N$13,2,FALSE)),0)</f>
        <v>1971</v>
      </c>
      <c r="Z719" s="11">
        <f t="shared" si="6"/>
        <v>197</v>
      </c>
      <c r="AA719" s="11" t="str">
        <f t="array" ref="AA719">IFERROR(INDEX('Pontuação 3.0'!G$13:G$191, MATCH(Z719, 'Pontuação 3.0'!F$13:F$191, 0)), "Faixa Indefinida")</f>
        <v>C</v>
      </c>
      <c r="AB719" s="11">
        <f t="shared" si="7"/>
        <v>0</v>
      </c>
      <c r="AC719" s="11">
        <f t="shared" si="8"/>
        <v>0</v>
      </c>
      <c r="AD719" s="11">
        <f t="shared" si="9"/>
        <v>1</v>
      </c>
      <c r="AE719" s="11">
        <f t="shared" si="10"/>
        <v>0</v>
      </c>
    </row>
    <row r="720" ht="15.75" customHeight="1">
      <c r="A720" s="7">
        <v>45655.0</v>
      </c>
      <c r="B720" s="8" t="s">
        <v>1648</v>
      </c>
      <c r="C720" s="8" t="s">
        <v>1649</v>
      </c>
      <c r="D720" s="9">
        <v>3.198232812E10</v>
      </c>
      <c r="E720" s="8" t="s">
        <v>15428</v>
      </c>
      <c r="F720" s="8" t="s">
        <v>15429</v>
      </c>
      <c r="G720" s="8" t="s">
        <v>15430</v>
      </c>
      <c r="H720" s="8" t="s">
        <v>15422</v>
      </c>
      <c r="I720" s="8" t="s">
        <v>15433</v>
      </c>
      <c r="J720" s="8" t="s">
        <v>15424</v>
      </c>
      <c r="K720" s="8" t="s">
        <v>15432</v>
      </c>
      <c r="L720" s="12" t="s">
        <v>15</v>
      </c>
      <c r="M720" s="12" t="s">
        <v>3780</v>
      </c>
      <c r="N720" s="12" t="s">
        <v>93</v>
      </c>
      <c r="O720" s="12" t="s">
        <v>3781</v>
      </c>
      <c r="P720" s="12" t="s">
        <v>17</v>
      </c>
      <c r="R720" s="10">
        <f>ROUNDUP(SUM(VLOOKUP(F720,'Pontuação'!A$2:B$11,2,FALSE),VLOOKUP(E720,'Pontuação'!C$2:D$11,2,FALSE),VLOOKUP(H720,'Pontuação'!I$2:J$11,2,FALSE),VLOOKUP(I720,'Pontuação'!G$2:H$11,2,FALSE),VLOOKUP(K720,'Pontuação'!M$2:N$13,2,FALSE)),0)</f>
        <v>1934</v>
      </c>
      <c r="S720" s="11">
        <f t="shared" si="1"/>
        <v>193</v>
      </c>
      <c r="T720" s="11" t="str">
        <f t="array" ref="T720">IFERROR(INDEX('Pontuação'!G$13:G$101, MATCH(S720, 'Pontuação'!F$13:F$101, 0)), "Faixa Indefinida")</f>
        <v>A</v>
      </c>
      <c r="U720" s="11">
        <f t="shared" si="2"/>
        <v>1</v>
      </c>
      <c r="V720" s="11">
        <f t="shared" si="3"/>
        <v>0</v>
      </c>
      <c r="W720" s="11">
        <f t="shared" si="4"/>
        <v>0</v>
      </c>
      <c r="X720" s="11">
        <f t="shared" si="5"/>
        <v>0</v>
      </c>
      <c r="Y720" s="11">
        <f>ROUNDUP(SUM(VLOOKUP(F720,'Pontuação 3.0'!A$2:B$11,2,FALSE),VLOOKUP(E720,'Pontuação 3.0'!C$2:D$11,2,FALSE),VLOOKUP(H720,'Pontuação 3.0'!I$2:J$11,2,FALSE),VLOOKUP(J720,'Pontuação 3.0'!K$2:L$11,2,FALSE),VLOOKUP(G720,'Pontuação 3.0'!E$2:F$11,2,FALSE),VLOOKUP(I720,'Pontuação 3.0'!G$2:H$11,2,FALSE),VLOOKUP(K720,'Pontuação 3.0'!M$2:N$13,2,FALSE)),0)</f>
        <v>2261</v>
      </c>
      <c r="Z720" s="11">
        <f t="shared" si="6"/>
        <v>226</v>
      </c>
      <c r="AA720" s="11" t="str">
        <f t="array" ref="AA720">IFERROR(INDEX('Pontuação 3.0'!G$13:G$191, MATCH(Z720, 'Pontuação 3.0'!F$13:F$191, 0)), "Faixa Indefinida")</f>
        <v>B</v>
      </c>
      <c r="AB720" s="11">
        <f t="shared" si="7"/>
        <v>0</v>
      </c>
      <c r="AC720" s="11">
        <f t="shared" si="8"/>
        <v>1</v>
      </c>
      <c r="AD720" s="11">
        <f t="shared" si="9"/>
        <v>0</v>
      </c>
      <c r="AE720" s="11">
        <f t="shared" si="10"/>
        <v>0</v>
      </c>
    </row>
    <row r="721" ht="15.75" customHeight="1">
      <c r="A721" s="7">
        <v>45655.0</v>
      </c>
      <c r="B721" s="8" t="s">
        <v>1650</v>
      </c>
      <c r="C721" s="8" t="s">
        <v>1651</v>
      </c>
      <c r="D721" s="9">
        <v>6.2986205784E10</v>
      </c>
      <c r="E721" s="8" t="s">
        <v>15428</v>
      </c>
      <c r="F721" s="8" t="s">
        <v>15442</v>
      </c>
      <c r="G721" s="8" t="s">
        <v>15451</v>
      </c>
      <c r="H721" s="8" t="s">
        <v>15422</v>
      </c>
      <c r="I721" s="8" t="s">
        <v>15423</v>
      </c>
      <c r="J721" s="8" t="s">
        <v>15448</v>
      </c>
      <c r="K721" s="8" t="s">
        <v>15425</v>
      </c>
      <c r="L721" s="12" t="s">
        <v>15</v>
      </c>
      <c r="M721" s="12" t="s">
        <v>3780</v>
      </c>
      <c r="N721" s="12" t="s">
        <v>310</v>
      </c>
      <c r="O721" s="12" t="s">
        <v>3781</v>
      </c>
      <c r="P721" s="12" t="s">
        <v>119</v>
      </c>
      <c r="R721" s="10">
        <f>ROUNDUP(SUM(VLOOKUP(F721,'Pontuação'!A$2:B$11,2,FALSE),VLOOKUP(E721,'Pontuação'!C$2:D$11,2,FALSE),VLOOKUP(H721,'Pontuação'!I$2:J$11,2,FALSE),VLOOKUP(I721,'Pontuação'!G$2:H$11,2,FALSE),VLOOKUP(K721,'Pontuação'!M$2:N$13,2,FALSE)),0)</f>
        <v>1541</v>
      </c>
      <c r="S721" s="11">
        <f t="shared" si="1"/>
        <v>154</v>
      </c>
      <c r="T721" s="11" t="str">
        <f t="array" ref="T721">IFERROR(INDEX('Pontuação'!G$13:G$101, MATCH(S721, 'Pontuação'!F$13:F$101, 0)), "Faixa Indefinida")</f>
        <v>C</v>
      </c>
      <c r="U721" s="11">
        <f t="shared" si="2"/>
        <v>0</v>
      </c>
      <c r="V721" s="11">
        <f t="shared" si="3"/>
        <v>0</v>
      </c>
      <c r="W721" s="11">
        <f t="shared" si="4"/>
        <v>1</v>
      </c>
      <c r="X721" s="11">
        <f t="shared" si="5"/>
        <v>0</v>
      </c>
      <c r="Y721" s="11">
        <f>ROUNDUP(SUM(VLOOKUP(F721,'Pontuação 3.0'!A$2:B$11,2,FALSE),VLOOKUP(E721,'Pontuação 3.0'!C$2:D$11,2,FALSE),VLOOKUP(H721,'Pontuação 3.0'!I$2:J$11,2,FALSE),VLOOKUP(J721,'Pontuação 3.0'!K$2:L$11,2,FALSE),VLOOKUP(G721,'Pontuação 3.0'!E$2:F$11,2,FALSE),VLOOKUP(I721,'Pontuação 3.0'!G$2:H$11,2,FALSE),VLOOKUP(K721,'Pontuação 3.0'!M$2:N$13,2,FALSE)),0)</f>
        <v>2100</v>
      </c>
      <c r="Z721" s="11">
        <f t="shared" si="6"/>
        <v>210</v>
      </c>
      <c r="AA721" s="11" t="str">
        <f t="array" ref="AA721">IFERROR(INDEX('Pontuação 3.0'!G$13:G$191, MATCH(Z721, 'Pontuação 3.0'!F$13:F$191, 0)), "Faixa Indefinida")</f>
        <v>C</v>
      </c>
      <c r="AB721" s="11">
        <f t="shared" si="7"/>
        <v>0</v>
      </c>
      <c r="AC721" s="11">
        <f t="shared" si="8"/>
        <v>0</v>
      </c>
      <c r="AD721" s="11">
        <f t="shared" si="9"/>
        <v>1</v>
      </c>
      <c r="AE721" s="11">
        <f t="shared" si="10"/>
        <v>0</v>
      </c>
    </row>
    <row r="722" ht="15.75" customHeight="1">
      <c r="A722" s="7">
        <v>45655.0</v>
      </c>
      <c r="B722" s="8" t="s">
        <v>1652</v>
      </c>
      <c r="C722" s="8" t="s">
        <v>1653</v>
      </c>
      <c r="D722" s="9">
        <v>4.9984177437E10</v>
      </c>
      <c r="E722" s="8" t="s">
        <v>15428</v>
      </c>
      <c r="F722" s="8" t="s">
        <v>15420</v>
      </c>
      <c r="G722" s="8" t="s">
        <v>15430</v>
      </c>
      <c r="H722" s="8" t="s">
        <v>15443</v>
      </c>
      <c r="I722" s="8" t="s">
        <v>15447</v>
      </c>
      <c r="J722" s="8" t="s">
        <v>15424</v>
      </c>
      <c r="K722" s="8" t="s">
        <v>15432</v>
      </c>
      <c r="L722" s="12" t="s">
        <v>15</v>
      </c>
      <c r="M722" s="12" t="s">
        <v>3780</v>
      </c>
      <c r="N722" s="12" t="s">
        <v>710</v>
      </c>
      <c r="O722" s="12" t="s">
        <v>3781</v>
      </c>
      <c r="P722" s="12" t="s">
        <v>17</v>
      </c>
      <c r="R722" s="10">
        <f>ROUNDUP(SUM(VLOOKUP(F722,'Pontuação'!A$2:B$11,2,FALSE),VLOOKUP(E722,'Pontuação'!C$2:D$11,2,FALSE),VLOOKUP(H722,'Pontuação'!I$2:J$11,2,FALSE),VLOOKUP(I722,'Pontuação'!G$2:H$11,2,FALSE),VLOOKUP(K722,'Pontuação'!M$2:N$13,2,FALSE)),0)</f>
        <v>1989</v>
      </c>
      <c r="S722" s="11">
        <f t="shared" si="1"/>
        <v>199</v>
      </c>
      <c r="T722" s="11" t="str">
        <f t="array" ref="T722">IFERROR(INDEX('Pontuação'!G$13:G$101, MATCH(S722, 'Pontuação'!F$13:F$101, 0)), "Faixa Indefinida")</f>
        <v>A</v>
      </c>
      <c r="U722" s="11">
        <f t="shared" si="2"/>
        <v>1</v>
      </c>
      <c r="V722" s="11">
        <f t="shared" si="3"/>
        <v>0</v>
      </c>
      <c r="W722" s="11">
        <f t="shared" si="4"/>
        <v>0</v>
      </c>
      <c r="X722" s="11">
        <f t="shared" si="5"/>
        <v>0</v>
      </c>
      <c r="Y722" s="11">
        <f>ROUNDUP(SUM(VLOOKUP(F722,'Pontuação 3.0'!A$2:B$11,2,FALSE),VLOOKUP(E722,'Pontuação 3.0'!C$2:D$11,2,FALSE),VLOOKUP(H722,'Pontuação 3.0'!I$2:J$11,2,FALSE),VLOOKUP(J722,'Pontuação 3.0'!K$2:L$11,2,FALSE),VLOOKUP(G722,'Pontuação 3.0'!E$2:F$11,2,FALSE),VLOOKUP(I722,'Pontuação 3.0'!G$2:H$11,2,FALSE),VLOOKUP(K722,'Pontuação 3.0'!M$2:N$13,2,FALSE)),0)</f>
        <v>2167</v>
      </c>
      <c r="Z722" s="11">
        <f t="shared" si="6"/>
        <v>217</v>
      </c>
      <c r="AA722" s="11" t="str">
        <f t="array" ref="AA722">IFERROR(INDEX('Pontuação 3.0'!G$13:G$191, MATCH(Z722, 'Pontuação 3.0'!F$13:F$191, 0)), "Faixa Indefinida")</f>
        <v>B</v>
      </c>
      <c r="AB722" s="11">
        <f t="shared" si="7"/>
        <v>0</v>
      </c>
      <c r="AC722" s="11">
        <f t="shared" si="8"/>
        <v>1</v>
      </c>
      <c r="AD722" s="11">
        <f t="shared" si="9"/>
        <v>0</v>
      </c>
      <c r="AE722" s="11">
        <f t="shared" si="10"/>
        <v>0</v>
      </c>
    </row>
    <row r="723" ht="15.75" customHeight="1">
      <c r="A723" s="7">
        <v>45655.0</v>
      </c>
      <c r="B723" s="8" t="s">
        <v>1654</v>
      </c>
      <c r="C723" s="8" t="s">
        <v>1655</v>
      </c>
      <c r="D723" s="9">
        <v>6.2986059964E10</v>
      </c>
      <c r="E723" s="8" t="s">
        <v>15428</v>
      </c>
      <c r="F723" s="8" t="s">
        <v>15442</v>
      </c>
      <c r="G723" s="8" t="s">
        <v>15430</v>
      </c>
      <c r="H723" s="8" t="s">
        <v>15443</v>
      </c>
      <c r="I723" s="8" t="s">
        <v>15423</v>
      </c>
      <c r="J723" s="8" t="s">
        <v>15424</v>
      </c>
      <c r="K723" s="8" t="s">
        <v>15425</v>
      </c>
      <c r="L723" s="12" t="s">
        <v>15</v>
      </c>
      <c r="M723" s="12" t="s">
        <v>3780</v>
      </c>
      <c r="N723" s="12" t="s">
        <v>1554</v>
      </c>
      <c r="O723" s="12" t="s">
        <v>3781</v>
      </c>
      <c r="P723" s="12" t="s">
        <v>119</v>
      </c>
      <c r="R723" s="10">
        <f>ROUNDUP(SUM(VLOOKUP(F723,'Pontuação'!A$2:B$11,2,FALSE),VLOOKUP(E723,'Pontuação'!C$2:D$11,2,FALSE),VLOOKUP(H723,'Pontuação'!I$2:J$11,2,FALSE),VLOOKUP(I723,'Pontuação'!G$2:H$11,2,FALSE),VLOOKUP(K723,'Pontuação'!M$2:N$13,2,FALSE)),0)</f>
        <v>1567</v>
      </c>
      <c r="S723" s="11">
        <f t="shared" si="1"/>
        <v>157</v>
      </c>
      <c r="T723" s="11" t="str">
        <f t="array" ref="T723">IFERROR(INDEX('Pontuação'!G$13:G$101, MATCH(S723, 'Pontuação'!F$13:F$101, 0)), "Faixa Indefinida")</f>
        <v>C</v>
      </c>
      <c r="U723" s="11">
        <f t="shared" si="2"/>
        <v>0</v>
      </c>
      <c r="V723" s="11">
        <f t="shared" si="3"/>
        <v>0</v>
      </c>
      <c r="W723" s="11">
        <f t="shared" si="4"/>
        <v>1</v>
      </c>
      <c r="X723" s="11">
        <f t="shared" si="5"/>
        <v>0</v>
      </c>
      <c r="Y723" s="11">
        <f>ROUNDUP(SUM(VLOOKUP(F723,'Pontuação 3.0'!A$2:B$11,2,FALSE),VLOOKUP(E723,'Pontuação 3.0'!C$2:D$11,2,FALSE),VLOOKUP(H723,'Pontuação 3.0'!I$2:J$11,2,FALSE),VLOOKUP(J723,'Pontuação 3.0'!K$2:L$11,2,FALSE),VLOOKUP(G723,'Pontuação 3.0'!E$2:F$11,2,FALSE),VLOOKUP(I723,'Pontuação 3.0'!G$2:H$11,2,FALSE),VLOOKUP(K723,'Pontuação 3.0'!M$2:N$13,2,FALSE)),0)</f>
        <v>1925</v>
      </c>
      <c r="Z723" s="11">
        <f t="shared" si="6"/>
        <v>193</v>
      </c>
      <c r="AA723" s="11" t="str">
        <f t="array" ref="AA723">IFERROR(INDEX('Pontuação 3.0'!G$13:G$191, MATCH(Z723, 'Pontuação 3.0'!F$13:F$191, 0)), "Faixa Indefinida")</f>
        <v>C</v>
      </c>
      <c r="AB723" s="11">
        <f t="shared" si="7"/>
        <v>0</v>
      </c>
      <c r="AC723" s="11">
        <f t="shared" si="8"/>
        <v>0</v>
      </c>
      <c r="AD723" s="11">
        <f t="shared" si="9"/>
        <v>1</v>
      </c>
      <c r="AE723" s="11">
        <f t="shared" si="10"/>
        <v>0</v>
      </c>
    </row>
    <row r="724" ht="15.75" customHeight="1">
      <c r="A724" s="7">
        <v>45655.0</v>
      </c>
      <c r="B724" s="8" t="s">
        <v>1656</v>
      </c>
      <c r="C724" s="8" t="s">
        <v>1657</v>
      </c>
      <c r="D724" s="9">
        <v>8.4997006078E10</v>
      </c>
      <c r="E724" s="8" t="s">
        <v>15428</v>
      </c>
      <c r="F724" s="8" t="s">
        <v>15420</v>
      </c>
      <c r="G724" s="8" t="s">
        <v>15451</v>
      </c>
      <c r="H724" s="8" t="s">
        <v>15438</v>
      </c>
      <c r="I724" s="8" t="s">
        <v>15423</v>
      </c>
      <c r="J724" s="8" t="s">
        <v>15424</v>
      </c>
      <c r="K724" s="8" t="s">
        <v>15432</v>
      </c>
      <c r="L724" s="12" t="s">
        <v>15</v>
      </c>
      <c r="M724" s="12" t="s">
        <v>3780</v>
      </c>
      <c r="N724" s="12" t="s">
        <v>300</v>
      </c>
      <c r="O724" s="12" t="s">
        <v>3797</v>
      </c>
      <c r="P724" s="12" t="s">
        <v>119</v>
      </c>
      <c r="R724" s="10">
        <f>ROUNDUP(SUM(VLOOKUP(F724,'Pontuação'!A$2:B$11,2,FALSE),VLOOKUP(E724,'Pontuação'!C$2:D$11,2,FALSE),VLOOKUP(H724,'Pontuação'!I$2:J$11,2,FALSE),VLOOKUP(I724,'Pontuação'!G$2:H$11,2,FALSE),VLOOKUP(K724,'Pontuação'!M$2:N$13,2,FALSE)),0)</f>
        <v>1571</v>
      </c>
      <c r="S724" s="11">
        <f t="shared" si="1"/>
        <v>157</v>
      </c>
      <c r="T724" s="11" t="str">
        <f t="array" ref="T724">IFERROR(INDEX('Pontuação'!G$13:G$101, MATCH(S724, 'Pontuação'!F$13:F$101, 0)), "Faixa Indefinida")</f>
        <v>C</v>
      </c>
      <c r="U724" s="11">
        <f t="shared" si="2"/>
        <v>0</v>
      </c>
      <c r="V724" s="11">
        <f t="shared" si="3"/>
        <v>0</v>
      </c>
      <c r="W724" s="11">
        <f t="shared" si="4"/>
        <v>1</v>
      </c>
      <c r="X724" s="11">
        <f t="shared" si="5"/>
        <v>0</v>
      </c>
      <c r="Y724" s="11">
        <f>ROUNDUP(SUM(VLOOKUP(F724,'Pontuação 3.0'!A$2:B$11,2,FALSE),VLOOKUP(E724,'Pontuação 3.0'!C$2:D$11,2,FALSE),VLOOKUP(H724,'Pontuação 3.0'!I$2:J$11,2,FALSE),VLOOKUP(J724,'Pontuação 3.0'!K$2:L$11,2,FALSE),VLOOKUP(G724,'Pontuação 3.0'!E$2:F$11,2,FALSE),VLOOKUP(I724,'Pontuação 3.0'!G$2:H$11,2,FALSE),VLOOKUP(K724,'Pontuação 3.0'!M$2:N$13,2,FALSE)),0)</f>
        <v>1910</v>
      </c>
      <c r="Z724" s="11">
        <f t="shared" si="6"/>
        <v>191</v>
      </c>
      <c r="AA724" s="11" t="str">
        <f t="array" ref="AA724">IFERROR(INDEX('Pontuação 3.0'!G$13:G$191, MATCH(Z724, 'Pontuação 3.0'!F$13:F$191, 0)), "Faixa Indefinida")</f>
        <v>D</v>
      </c>
      <c r="AB724" s="11">
        <f t="shared" si="7"/>
        <v>0</v>
      </c>
      <c r="AC724" s="11">
        <f t="shared" si="8"/>
        <v>0</v>
      </c>
      <c r="AD724" s="11">
        <f t="shared" si="9"/>
        <v>0</v>
      </c>
      <c r="AE724" s="11">
        <f t="shared" si="10"/>
        <v>1</v>
      </c>
    </row>
    <row r="725" ht="15.75" customHeight="1">
      <c r="A725" s="7">
        <v>45655.0</v>
      </c>
      <c r="B725" s="8" t="s">
        <v>1663</v>
      </c>
      <c r="C725" s="8" t="s">
        <v>1664</v>
      </c>
      <c r="D725" s="9">
        <v>9.2992002361E10</v>
      </c>
      <c r="E725" s="8" t="s">
        <v>15428</v>
      </c>
      <c r="F725" s="8" t="s">
        <v>15442</v>
      </c>
      <c r="G725" s="8" t="s">
        <v>15430</v>
      </c>
      <c r="H725" s="8" t="s">
        <v>15443</v>
      </c>
      <c r="I725" s="8" t="s">
        <v>15423</v>
      </c>
      <c r="J725" s="8" t="s">
        <v>15424</v>
      </c>
      <c r="K725" s="8" t="s">
        <v>15425</v>
      </c>
      <c r="L725" s="12" t="s">
        <v>15</v>
      </c>
      <c r="M725" s="12" t="s">
        <v>3780</v>
      </c>
      <c r="N725" s="12" t="s">
        <v>205</v>
      </c>
      <c r="O725" s="12" t="s">
        <v>3781</v>
      </c>
      <c r="P725" s="12" t="s">
        <v>119</v>
      </c>
      <c r="R725" s="10">
        <f>ROUNDUP(SUM(VLOOKUP(F725,'Pontuação'!A$2:B$11,2,FALSE),VLOOKUP(E725,'Pontuação'!C$2:D$11,2,FALSE),VLOOKUP(H725,'Pontuação'!I$2:J$11,2,FALSE),VLOOKUP(I725,'Pontuação'!G$2:H$11,2,FALSE),VLOOKUP(K725,'Pontuação'!M$2:N$13,2,FALSE)),0)</f>
        <v>1567</v>
      </c>
      <c r="S725" s="11">
        <f t="shared" si="1"/>
        <v>157</v>
      </c>
      <c r="T725" s="11" t="str">
        <f t="array" ref="T725">IFERROR(INDEX('Pontuação'!G$13:G$101, MATCH(S725, 'Pontuação'!F$13:F$101, 0)), "Faixa Indefinida")</f>
        <v>C</v>
      </c>
      <c r="U725" s="11">
        <f t="shared" si="2"/>
        <v>0</v>
      </c>
      <c r="V725" s="11">
        <f t="shared" si="3"/>
        <v>0</v>
      </c>
      <c r="W725" s="11">
        <f t="shared" si="4"/>
        <v>1</v>
      </c>
      <c r="X725" s="11">
        <f t="shared" si="5"/>
        <v>0</v>
      </c>
      <c r="Y725" s="11">
        <f>ROUNDUP(SUM(VLOOKUP(F725,'Pontuação 3.0'!A$2:B$11,2,FALSE),VLOOKUP(E725,'Pontuação 3.0'!C$2:D$11,2,FALSE),VLOOKUP(H725,'Pontuação 3.0'!I$2:J$11,2,FALSE),VLOOKUP(J725,'Pontuação 3.0'!K$2:L$11,2,FALSE),VLOOKUP(G725,'Pontuação 3.0'!E$2:F$11,2,FALSE),VLOOKUP(I725,'Pontuação 3.0'!G$2:H$11,2,FALSE),VLOOKUP(K725,'Pontuação 3.0'!M$2:N$13,2,FALSE)),0)</f>
        <v>1925</v>
      </c>
      <c r="Z725" s="11">
        <f t="shared" si="6"/>
        <v>193</v>
      </c>
      <c r="AA725" s="11" t="str">
        <f t="array" ref="AA725">IFERROR(INDEX('Pontuação 3.0'!G$13:G$191, MATCH(Z725, 'Pontuação 3.0'!F$13:F$191, 0)), "Faixa Indefinida")</f>
        <v>C</v>
      </c>
      <c r="AB725" s="11">
        <f t="shared" si="7"/>
        <v>0</v>
      </c>
      <c r="AC725" s="11">
        <f t="shared" si="8"/>
        <v>0</v>
      </c>
      <c r="AD725" s="11">
        <f t="shared" si="9"/>
        <v>1</v>
      </c>
      <c r="AE725" s="11">
        <f t="shared" si="10"/>
        <v>0</v>
      </c>
    </row>
    <row r="726" ht="15.75" customHeight="1">
      <c r="A726" s="7">
        <v>45655.0</v>
      </c>
      <c r="B726" s="8" t="s">
        <v>1658</v>
      </c>
      <c r="C726" s="8" t="s">
        <v>1659</v>
      </c>
      <c r="D726" s="9">
        <v>8.1995965056E10</v>
      </c>
      <c r="E726" s="8" t="s">
        <v>15428</v>
      </c>
      <c r="F726" s="8" t="s">
        <v>15442</v>
      </c>
      <c r="G726" s="8" t="s">
        <v>15430</v>
      </c>
      <c r="H726" s="8" t="s">
        <v>15438</v>
      </c>
      <c r="I726" s="8" t="s">
        <v>15431</v>
      </c>
      <c r="J726" s="8" t="s">
        <v>15424</v>
      </c>
      <c r="K726" s="8" t="s">
        <v>15432</v>
      </c>
      <c r="L726" s="12" t="s">
        <v>15</v>
      </c>
      <c r="M726" s="12" t="s">
        <v>3780</v>
      </c>
      <c r="N726" s="12" t="s">
        <v>608</v>
      </c>
      <c r="O726" s="12" t="s">
        <v>3781</v>
      </c>
      <c r="P726" s="12" t="s">
        <v>119</v>
      </c>
      <c r="R726" s="10">
        <f>ROUNDUP(SUM(VLOOKUP(F726,'Pontuação'!A$2:B$11,2,FALSE),VLOOKUP(E726,'Pontuação'!C$2:D$11,2,FALSE),VLOOKUP(H726,'Pontuação'!I$2:J$11,2,FALSE),VLOOKUP(I726,'Pontuação'!G$2:H$11,2,FALSE),VLOOKUP(K726,'Pontuação'!M$2:N$13,2,FALSE)),0)</f>
        <v>1664</v>
      </c>
      <c r="S726" s="11">
        <f t="shared" si="1"/>
        <v>166</v>
      </c>
      <c r="T726" s="11" t="str">
        <f t="array" ref="T726">IFERROR(INDEX('Pontuação'!G$13:G$101, MATCH(S726, 'Pontuação'!F$13:F$101, 0)), "Faixa Indefinida")</f>
        <v>B</v>
      </c>
      <c r="U726" s="11">
        <f t="shared" si="2"/>
        <v>0</v>
      </c>
      <c r="V726" s="11">
        <f t="shared" si="3"/>
        <v>1</v>
      </c>
      <c r="W726" s="11">
        <f t="shared" si="4"/>
        <v>0</v>
      </c>
      <c r="X726" s="11">
        <f t="shared" si="5"/>
        <v>0</v>
      </c>
      <c r="Y726" s="11">
        <f>ROUNDUP(SUM(VLOOKUP(F726,'Pontuação 3.0'!A$2:B$11,2,FALSE),VLOOKUP(E726,'Pontuação 3.0'!C$2:D$11,2,FALSE),VLOOKUP(H726,'Pontuação 3.0'!I$2:J$11,2,FALSE),VLOOKUP(J726,'Pontuação 3.0'!K$2:L$11,2,FALSE),VLOOKUP(G726,'Pontuação 3.0'!E$2:F$11,2,FALSE),VLOOKUP(I726,'Pontuação 3.0'!G$2:H$11,2,FALSE),VLOOKUP(K726,'Pontuação 3.0'!M$2:N$13,2,FALSE)),0)</f>
        <v>2079</v>
      </c>
      <c r="Z726" s="11">
        <f t="shared" si="6"/>
        <v>208</v>
      </c>
      <c r="AA726" s="11" t="str">
        <f t="array" ref="AA726">IFERROR(INDEX('Pontuação 3.0'!G$13:G$191, MATCH(Z726, 'Pontuação 3.0'!F$13:F$191, 0)), "Faixa Indefinida")</f>
        <v>C</v>
      </c>
      <c r="AB726" s="11">
        <f t="shared" si="7"/>
        <v>0</v>
      </c>
      <c r="AC726" s="11">
        <f t="shared" si="8"/>
        <v>0</v>
      </c>
      <c r="AD726" s="11">
        <f t="shared" si="9"/>
        <v>1</v>
      </c>
      <c r="AE726" s="11">
        <f t="shared" si="10"/>
        <v>0</v>
      </c>
    </row>
    <row r="727" ht="15.75" customHeight="1">
      <c r="A727" s="7">
        <v>45655.0</v>
      </c>
      <c r="B727" s="8" t="s">
        <v>1660</v>
      </c>
      <c r="C727" s="8" t="s">
        <v>1661</v>
      </c>
      <c r="D727" s="8" t="s">
        <v>1662</v>
      </c>
      <c r="E727" s="8" t="s">
        <v>15428</v>
      </c>
      <c r="F727" s="8" t="s">
        <v>15420</v>
      </c>
      <c r="G727" s="8" t="s">
        <v>15430</v>
      </c>
      <c r="H727" s="8" t="s">
        <v>15422</v>
      </c>
      <c r="I727" s="8" t="s">
        <v>15423</v>
      </c>
      <c r="J727" s="8" t="s">
        <v>15424</v>
      </c>
      <c r="K727" s="8" t="s">
        <v>15480</v>
      </c>
      <c r="L727" s="12" t="s">
        <v>15</v>
      </c>
      <c r="M727" s="12" t="s">
        <v>3780</v>
      </c>
      <c r="N727" s="12" t="s">
        <v>300</v>
      </c>
      <c r="O727" s="12" t="s">
        <v>3792</v>
      </c>
      <c r="P727" s="12" t="s">
        <v>119</v>
      </c>
      <c r="R727" s="10">
        <f>ROUNDUP(SUM(VLOOKUP(F727,'Pontuação'!A$2:B$11,2,FALSE),VLOOKUP(E727,'Pontuação'!C$2:D$11,2,FALSE),VLOOKUP(H727,'Pontuação'!I$2:J$11,2,FALSE),VLOOKUP(I727,'Pontuação'!G$2:H$11,2,FALSE),VLOOKUP(K727,'Pontuação'!M$2:N$13,2,FALSE)),0)</f>
        <v>1516</v>
      </c>
      <c r="S727" s="11">
        <f t="shared" si="1"/>
        <v>152</v>
      </c>
      <c r="T727" s="11" t="str">
        <f t="array" ref="T727">IFERROR(INDEX('Pontuação'!G$13:G$101, MATCH(S727, 'Pontuação'!F$13:F$101, 0)), "Faixa Indefinida")</f>
        <v>C</v>
      </c>
      <c r="U727" s="11">
        <f t="shared" si="2"/>
        <v>0</v>
      </c>
      <c r="V727" s="11">
        <f t="shared" si="3"/>
        <v>0</v>
      </c>
      <c r="W727" s="11">
        <f t="shared" si="4"/>
        <v>1</v>
      </c>
      <c r="X727" s="11">
        <f t="shared" si="5"/>
        <v>0</v>
      </c>
      <c r="Y727" s="11">
        <f>ROUNDUP(SUM(VLOOKUP(F727,'Pontuação 3.0'!A$2:B$11,2,FALSE),VLOOKUP(E727,'Pontuação 3.0'!C$2:D$11,2,FALSE),VLOOKUP(H727,'Pontuação 3.0'!I$2:J$11,2,FALSE),VLOOKUP(J727,'Pontuação 3.0'!K$2:L$11,2,FALSE),VLOOKUP(G727,'Pontuação 3.0'!E$2:F$11,2,FALSE),VLOOKUP(I727,'Pontuação 3.0'!G$2:H$11,2,FALSE),VLOOKUP(K727,'Pontuação 3.0'!M$2:N$13,2,FALSE)),0)</f>
        <v>2092</v>
      </c>
      <c r="Z727" s="11">
        <f t="shared" si="6"/>
        <v>209</v>
      </c>
      <c r="AA727" s="11" t="str">
        <f t="array" ref="AA727">IFERROR(INDEX('Pontuação 3.0'!G$13:G$191, MATCH(Z727, 'Pontuação 3.0'!F$13:F$191, 0)), "Faixa Indefinida")</f>
        <v>C</v>
      </c>
      <c r="AB727" s="11">
        <f t="shared" si="7"/>
        <v>0</v>
      </c>
      <c r="AC727" s="11">
        <f t="shared" si="8"/>
        <v>0</v>
      </c>
      <c r="AD727" s="11">
        <f t="shared" si="9"/>
        <v>1</v>
      </c>
      <c r="AE727" s="11">
        <f t="shared" si="10"/>
        <v>0</v>
      </c>
    </row>
    <row r="728" ht="15.75" customHeight="1">
      <c r="A728" s="7">
        <v>45655.0</v>
      </c>
      <c r="B728" s="8" t="s">
        <v>1668</v>
      </c>
      <c r="C728" s="8" t="s">
        <v>1669</v>
      </c>
      <c r="D728" s="8" t="s">
        <v>1670</v>
      </c>
      <c r="E728" s="8" t="s">
        <v>15428</v>
      </c>
      <c r="F728" s="8" t="s">
        <v>15442</v>
      </c>
      <c r="G728" s="8" t="s">
        <v>15430</v>
      </c>
      <c r="H728" s="8" t="s">
        <v>15471</v>
      </c>
      <c r="I728" s="8" t="s">
        <v>15423</v>
      </c>
      <c r="J728" s="8" t="s">
        <v>15448</v>
      </c>
      <c r="K728" s="8" t="s">
        <v>15439</v>
      </c>
      <c r="L728" s="12" t="s">
        <v>15</v>
      </c>
      <c r="M728" s="12" t="s">
        <v>3780</v>
      </c>
      <c r="N728" s="12" t="s">
        <v>205</v>
      </c>
      <c r="O728" s="12" t="s">
        <v>3797</v>
      </c>
      <c r="P728" s="12" t="s">
        <v>17</v>
      </c>
      <c r="R728" s="10">
        <f>ROUNDUP(SUM(VLOOKUP(F728,'Pontuação'!A$2:B$11,2,FALSE),VLOOKUP(E728,'Pontuação'!C$2:D$11,2,FALSE),VLOOKUP(H728,'Pontuação'!I$2:J$11,2,FALSE),VLOOKUP(I728,'Pontuação'!G$2:H$11,2,FALSE),VLOOKUP(K728,'Pontuação'!M$2:N$13,2,FALSE)),0)</f>
        <v>1401</v>
      </c>
      <c r="S728" s="11">
        <f t="shared" si="1"/>
        <v>140</v>
      </c>
      <c r="T728" s="11" t="str">
        <f t="array" ref="T728">IFERROR(INDEX('Pontuação'!G$13:G$101, MATCH(S728, 'Pontuação'!F$13:F$101, 0)), "Faixa Indefinida")</f>
        <v>D</v>
      </c>
      <c r="U728" s="11">
        <f t="shared" si="2"/>
        <v>0</v>
      </c>
      <c r="V728" s="11">
        <f t="shared" si="3"/>
        <v>0</v>
      </c>
      <c r="W728" s="11">
        <f t="shared" si="4"/>
        <v>0</v>
      </c>
      <c r="X728" s="11">
        <f t="shared" si="5"/>
        <v>1</v>
      </c>
      <c r="Y728" s="11">
        <f>ROUNDUP(SUM(VLOOKUP(F728,'Pontuação 3.0'!A$2:B$11,2,FALSE),VLOOKUP(E728,'Pontuação 3.0'!C$2:D$11,2,FALSE),VLOOKUP(H728,'Pontuação 3.0'!I$2:J$11,2,FALSE),VLOOKUP(J728,'Pontuação 3.0'!K$2:L$11,2,FALSE),VLOOKUP(G728,'Pontuação 3.0'!E$2:F$11,2,FALSE),VLOOKUP(I728,'Pontuação 3.0'!G$2:H$11,2,FALSE),VLOOKUP(K728,'Pontuação 3.0'!M$2:N$13,2,FALSE)),0)</f>
        <v>2120</v>
      </c>
      <c r="Z728" s="11">
        <f t="shared" si="6"/>
        <v>212</v>
      </c>
      <c r="AA728" s="11" t="str">
        <f t="array" ref="AA728">IFERROR(INDEX('Pontuação 3.0'!G$13:G$191, MATCH(Z728, 'Pontuação 3.0'!F$13:F$191, 0)), "Faixa Indefinida")</f>
        <v>C</v>
      </c>
      <c r="AB728" s="11">
        <f t="shared" si="7"/>
        <v>0</v>
      </c>
      <c r="AC728" s="11">
        <f t="shared" si="8"/>
        <v>0</v>
      </c>
      <c r="AD728" s="11">
        <f t="shared" si="9"/>
        <v>1</v>
      </c>
      <c r="AE728" s="11">
        <f t="shared" si="10"/>
        <v>0</v>
      </c>
    </row>
    <row r="729" ht="15.75" customHeight="1">
      <c r="A729" s="7">
        <v>45655.0</v>
      </c>
      <c r="B729" s="8" t="s">
        <v>1671</v>
      </c>
      <c r="C729" s="8" t="s">
        <v>1672</v>
      </c>
      <c r="D729" s="9">
        <v>1.1958517509E10</v>
      </c>
      <c r="E729" s="8" t="s">
        <v>15428</v>
      </c>
      <c r="F729" s="8" t="s">
        <v>15420</v>
      </c>
      <c r="G729" s="8" t="s">
        <v>15430</v>
      </c>
      <c r="H729" s="8" t="s">
        <v>15422</v>
      </c>
      <c r="I729" s="8" t="s">
        <v>15423</v>
      </c>
      <c r="J729" s="8" t="s">
        <v>15424</v>
      </c>
      <c r="K729" s="8" t="s">
        <v>15425</v>
      </c>
      <c r="L729" s="12" t="s">
        <v>15</v>
      </c>
      <c r="M729" s="12" t="s">
        <v>3780</v>
      </c>
      <c r="N729" s="12" t="s">
        <v>205</v>
      </c>
      <c r="O729" s="12" t="s">
        <v>3781</v>
      </c>
      <c r="P729" s="12" t="s">
        <v>119</v>
      </c>
      <c r="R729" s="10">
        <f>ROUNDUP(SUM(VLOOKUP(F729,'Pontuação'!A$2:B$11,2,FALSE),VLOOKUP(E729,'Pontuação'!C$2:D$11,2,FALSE),VLOOKUP(H729,'Pontuação'!I$2:J$11,2,FALSE),VLOOKUP(I729,'Pontuação'!G$2:H$11,2,FALSE),VLOOKUP(K729,'Pontuação'!M$2:N$13,2,FALSE)),0)</f>
        <v>1553</v>
      </c>
      <c r="S729" s="11">
        <f t="shared" si="1"/>
        <v>155</v>
      </c>
      <c r="T729" s="11" t="str">
        <f t="array" ref="T729">IFERROR(INDEX('Pontuação'!G$13:G$101, MATCH(S729, 'Pontuação'!F$13:F$101, 0)), "Faixa Indefinida")</f>
        <v>C</v>
      </c>
      <c r="U729" s="11">
        <f t="shared" si="2"/>
        <v>0</v>
      </c>
      <c r="V729" s="11">
        <f t="shared" si="3"/>
        <v>0</v>
      </c>
      <c r="W729" s="11">
        <f t="shared" si="4"/>
        <v>1</v>
      </c>
      <c r="X729" s="11">
        <f t="shared" si="5"/>
        <v>0</v>
      </c>
      <c r="Y729" s="11">
        <f>ROUNDUP(SUM(VLOOKUP(F729,'Pontuação 3.0'!A$2:B$11,2,FALSE),VLOOKUP(E729,'Pontuação 3.0'!C$2:D$11,2,FALSE),VLOOKUP(H729,'Pontuação 3.0'!I$2:J$11,2,FALSE),VLOOKUP(J729,'Pontuação 3.0'!K$2:L$11,2,FALSE),VLOOKUP(G729,'Pontuação 3.0'!E$2:F$11,2,FALSE),VLOOKUP(I729,'Pontuação 3.0'!G$2:H$11,2,FALSE),VLOOKUP(K729,'Pontuação 3.0'!M$2:N$13,2,FALSE)),0)</f>
        <v>2122</v>
      </c>
      <c r="Z729" s="11">
        <f t="shared" si="6"/>
        <v>212</v>
      </c>
      <c r="AA729" s="11" t="str">
        <f t="array" ref="AA729">IFERROR(INDEX('Pontuação 3.0'!G$13:G$191, MATCH(Z729, 'Pontuação 3.0'!F$13:F$191, 0)), "Faixa Indefinida")</f>
        <v>C</v>
      </c>
      <c r="AB729" s="11">
        <f t="shared" si="7"/>
        <v>0</v>
      </c>
      <c r="AC729" s="11">
        <f t="shared" si="8"/>
        <v>0</v>
      </c>
      <c r="AD729" s="11">
        <f t="shared" si="9"/>
        <v>1</v>
      </c>
      <c r="AE729" s="11">
        <f t="shared" si="10"/>
        <v>0</v>
      </c>
    </row>
    <row r="730" ht="15.75" customHeight="1">
      <c r="A730" s="7">
        <v>45655.0</v>
      </c>
      <c r="B730" s="8" t="s">
        <v>1673</v>
      </c>
      <c r="C730" s="8" t="s">
        <v>1674</v>
      </c>
      <c r="D730" s="13" t="s">
        <v>15681</v>
      </c>
      <c r="E730" s="8" t="s">
        <v>15428</v>
      </c>
      <c r="F730" s="8" t="s">
        <v>15442</v>
      </c>
      <c r="G730" s="8" t="s">
        <v>15430</v>
      </c>
      <c r="H730" s="8" t="s">
        <v>15443</v>
      </c>
      <c r="I730" s="8" t="s">
        <v>15423</v>
      </c>
      <c r="J730" s="8" t="s">
        <v>15448</v>
      </c>
      <c r="K730" s="8" t="s">
        <v>15425</v>
      </c>
      <c r="L730" s="12" t="s">
        <v>15</v>
      </c>
      <c r="M730" s="12" t="s">
        <v>3780</v>
      </c>
      <c r="N730" s="12" t="s">
        <v>497</v>
      </c>
      <c r="O730" s="12" t="s">
        <v>3781</v>
      </c>
      <c r="P730" s="12" t="s">
        <v>119</v>
      </c>
      <c r="R730" s="10">
        <f>ROUNDUP(SUM(VLOOKUP(F730,'Pontuação'!A$2:B$11,2,FALSE),VLOOKUP(E730,'Pontuação'!C$2:D$11,2,FALSE),VLOOKUP(H730,'Pontuação'!I$2:J$11,2,FALSE),VLOOKUP(I730,'Pontuação'!G$2:H$11,2,FALSE),VLOOKUP(K730,'Pontuação'!M$2:N$13,2,FALSE)),0)</f>
        <v>1567</v>
      </c>
      <c r="S730" s="11">
        <f t="shared" si="1"/>
        <v>157</v>
      </c>
      <c r="T730" s="11" t="str">
        <f t="array" ref="T730">IFERROR(INDEX('Pontuação'!G$13:G$101, MATCH(S730, 'Pontuação'!F$13:F$101, 0)), "Faixa Indefinida")</f>
        <v>C</v>
      </c>
      <c r="U730" s="11">
        <f t="shared" si="2"/>
        <v>0</v>
      </c>
      <c r="V730" s="11">
        <f t="shared" si="3"/>
        <v>0</v>
      </c>
      <c r="W730" s="11">
        <f t="shared" si="4"/>
        <v>1</v>
      </c>
      <c r="X730" s="11">
        <f t="shared" si="5"/>
        <v>0</v>
      </c>
      <c r="Y730" s="11">
        <f>ROUNDUP(SUM(VLOOKUP(F730,'Pontuação 3.0'!A$2:B$11,2,FALSE),VLOOKUP(E730,'Pontuação 3.0'!C$2:D$11,2,FALSE),VLOOKUP(H730,'Pontuação 3.0'!I$2:J$11,2,FALSE),VLOOKUP(J730,'Pontuação 3.0'!K$2:L$11,2,FALSE),VLOOKUP(G730,'Pontuação 3.0'!E$2:F$11,2,FALSE),VLOOKUP(I730,'Pontuação 3.0'!G$2:H$11,2,FALSE),VLOOKUP(K730,'Pontuação 3.0'!M$2:N$13,2,FALSE)),0)</f>
        <v>2186</v>
      </c>
      <c r="Z730" s="11">
        <f t="shared" si="6"/>
        <v>219</v>
      </c>
      <c r="AA730" s="11" t="str">
        <f t="array" ref="AA730">IFERROR(INDEX('Pontuação 3.0'!G$13:G$191, MATCH(Z730, 'Pontuação 3.0'!F$13:F$191, 0)), "Faixa Indefinida")</f>
        <v>B</v>
      </c>
      <c r="AB730" s="11">
        <f t="shared" si="7"/>
        <v>0</v>
      </c>
      <c r="AC730" s="11">
        <f t="shared" si="8"/>
        <v>1</v>
      </c>
      <c r="AD730" s="11">
        <f t="shared" si="9"/>
        <v>0</v>
      </c>
      <c r="AE730" s="11">
        <f t="shared" si="10"/>
        <v>0</v>
      </c>
    </row>
    <row r="731" ht="15.75" customHeight="1">
      <c r="A731" s="7">
        <v>45655.0</v>
      </c>
      <c r="B731" s="8" t="s">
        <v>1678</v>
      </c>
      <c r="C731" s="8" t="s">
        <v>1679</v>
      </c>
      <c r="D731" s="9">
        <v>1.9983458583E10</v>
      </c>
      <c r="E731" s="8" t="s">
        <v>15419</v>
      </c>
      <c r="F731" s="8" t="s">
        <v>15442</v>
      </c>
      <c r="G731" s="8" t="s">
        <v>15430</v>
      </c>
      <c r="H731" s="8" t="s">
        <v>15422</v>
      </c>
      <c r="I731" s="8" t="s">
        <v>15423</v>
      </c>
      <c r="J731" s="8" t="s">
        <v>15448</v>
      </c>
      <c r="K731" s="8" t="s">
        <v>15425</v>
      </c>
      <c r="L731" s="12" t="s">
        <v>15</v>
      </c>
      <c r="M731" s="12" t="s">
        <v>3780</v>
      </c>
      <c r="N731" s="12" t="s">
        <v>986</v>
      </c>
      <c r="O731" s="12" t="s">
        <v>3781</v>
      </c>
      <c r="P731" s="12" t="s">
        <v>17</v>
      </c>
      <c r="R731" s="10">
        <f>ROUNDUP(SUM(VLOOKUP(F731,'Pontuação'!A$2:B$11,2,FALSE),VLOOKUP(E731,'Pontuação'!C$2:D$11,2,FALSE),VLOOKUP(H731,'Pontuação'!I$2:J$11,2,FALSE),VLOOKUP(I731,'Pontuação'!G$2:H$11,2,FALSE),VLOOKUP(K731,'Pontuação'!M$2:N$13,2,FALSE)),0)</f>
        <v>1545</v>
      </c>
      <c r="S731" s="11">
        <f t="shared" si="1"/>
        <v>155</v>
      </c>
      <c r="T731" s="11" t="str">
        <f t="array" ref="T731">IFERROR(INDEX('Pontuação'!G$13:G$101, MATCH(S731, 'Pontuação'!F$13:F$101, 0)), "Faixa Indefinida")</f>
        <v>C</v>
      </c>
      <c r="U731" s="11">
        <f t="shared" si="2"/>
        <v>0</v>
      </c>
      <c r="V731" s="11">
        <f t="shared" si="3"/>
        <v>0</v>
      </c>
      <c r="W731" s="11">
        <f t="shared" si="4"/>
        <v>1</v>
      </c>
      <c r="X731" s="11">
        <f t="shared" si="5"/>
        <v>0</v>
      </c>
      <c r="Y731" s="11">
        <f>ROUNDUP(SUM(VLOOKUP(F731,'Pontuação 3.0'!A$2:B$11,2,FALSE),VLOOKUP(E731,'Pontuação 3.0'!C$2:D$11,2,FALSE),VLOOKUP(H731,'Pontuação 3.0'!I$2:J$11,2,FALSE),VLOOKUP(J731,'Pontuação 3.0'!K$2:L$11,2,FALSE),VLOOKUP(G731,'Pontuação 3.0'!E$2:F$11,2,FALSE),VLOOKUP(I731,'Pontuação 3.0'!G$2:H$11,2,FALSE),VLOOKUP(K731,'Pontuação 3.0'!M$2:N$13,2,FALSE)),0)</f>
        <v>2220</v>
      </c>
      <c r="Z731" s="11">
        <f t="shared" si="6"/>
        <v>222</v>
      </c>
      <c r="AA731" s="11" t="str">
        <f t="array" ref="AA731">IFERROR(INDEX('Pontuação 3.0'!G$13:G$191, MATCH(Z731, 'Pontuação 3.0'!F$13:F$191, 0)), "Faixa Indefinida")</f>
        <v>B</v>
      </c>
      <c r="AB731" s="11">
        <f t="shared" si="7"/>
        <v>0</v>
      </c>
      <c r="AC731" s="11">
        <f t="shared" si="8"/>
        <v>1</v>
      </c>
      <c r="AD731" s="11">
        <f t="shared" si="9"/>
        <v>0</v>
      </c>
      <c r="AE731" s="11">
        <f t="shared" si="10"/>
        <v>0</v>
      </c>
    </row>
    <row r="732" ht="15.75" customHeight="1">
      <c r="A732" s="7">
        <v>45655.0</v>
      </c>
      <c r="B732" s="8" t="s">
        <v>1675</v>
      </c>
      <c r="C732" s="8" t="s">
        <v>1676</v>
      </c>
      <c r="D732" s="9">
        <v>2.4998356651E10</v>
      </c>
      <c r="E732" s="8" t="s">
        <v>15428</v>
      </c>
      <c r="F732" s="8" t="s">
        <v>15442</v>
      </c>
      <c r="G732" s="8" t="s">
        <v>15421</v>
      </c>
      <c r="H732" s="8" t="s">
        <v>15422</v>
      </c>
      <c r="I732" s="8" t="s">
        <v>15423</v>
      </c>
      <c r="J732" s="8" t="s">
        <v>15424</v>
      </c>
      <c r="K732" s="8" t="s">
        <v>15480</v>
      </c>
      <c r="L732" s="12" t="s">
        <v>15</v>
      </c>
      <c r="M732" s="12" t="s">
        <v>3780</v>
      </c>
      <c r="N732" s="12" t="s">
        <v>162</v>
      </c>
      <c r="O732" s="12" t="s">
        <v>3781</v>
      </c>
      <c r="P732" s="12" t="s">
        <v>17</v>
      </c>
      <c r="R732" s="10">
        <f>ROUNDUP(SUM(VLOOKUP(F732,'Pontuação'!A$2:B$11,2,FALSE),VLOOKUP(E732,'Pontuação'!C$2:D$11,2,FALSE),VLOOKUP(H732,'Pontuação'!I$2:J$11,2,FALSE),VLOOKUP(I732,'Pontuação'!G$2:H$11,2,FALSE),VLOOKUP(K732,'Pontuação'!M$2:N$13,2,FALSE)),0)</f>
        <v>1504</v>
      </c>
      <c r="S732" s="11">
        <f t="shared" si="1"/>
        <v>150</v>
      </c>
      <c r="T732" s="11" t="str">
        <f t="array" ref="T732">IFERROR(INDEX('Pontuação'!G$13:G$101, MATCH(S732, 'Pontuação'!F$13:F$101, 0)), "Faixa Indefinida")</f>
        <v>C</v>
      </c>
      <c r="U732" s="11">
        <f t="shared" si="2"/>
        <v>0</v>
      </c>
      <c r="V732" s="11">
        <f t="shared" si="3"/>
        <v>0</v>
      </c>
      <c r="W732" s="11">
        <f t="shared" si="4"/>
        <v>1</v>
      </c>
      <c r="X732" s="11">
        <f t="shared" si="5"/>
        <v>0</v>
      </c>
      <c r="Y732" s="11">
        <f>ROUNDUP(SUM(VLOOKUP(F732,'Pontuação 3.0'!A$2:B$11,2,FALSE),VLOOKUP(E732,'Pontuação 3.0'!C$2:D$11,2,FALSE),VLOOKUP(H732,'Pontuação 3.0'!I$2:J$11,2,FALSE),VLOOKUP(J732,'Pontuação 3.0'!K$2:L$11,2,FALSE),VLOOKUP(G732,'Pontuação 3.0'!E$2:F$11,2,FALSE),VLOOKUP(I732,'Pontuação 3.0'!G$2:H$11,2,FALSE),VLOOKUP(K732,'Pontuação 3.0'!M$2:N$13,2,FALSE)),0)</f>
        <v>1819</v>
      </c>
      <c r="Z732" s="11">
        <f t="shared" si="6"/>
        <v>182</v>
      </c>
      <c r="AA732" s="11" t="str">
        <f t="array" ref="AA732">IFERROR(INDEX('Pontuação 3.0'!G$13:G$191, MATCH(Z732, 'Pontuação 3.0'!F$13:F$191, 0)), "Faixa Indefinida")</f>
        <v>D</v>
      </c>
      <c r="AB732" s="11">
        <f t="shared" si="7"/>
        <v>0</v>
      </c>
      <c r="AC732" s="11">
        <f t="shared" si="8"/>
        <v>0</v>
      </c>
      <c r="AD732" s="11">
        <f t="shared" si="9"/>
        <v>0</v>
      </c>
      <c r="AE732" s="11">
        <f t="shared" si="10"/>
        <v>1</v>
      </c>
    </row>
    <row r="733" ht="15.75" customHeight="1">
      <c r="A733" s="7">
        <v>45655.0</v>
      </c>
      <c r="B733" s="8" t="s">
        <v>1680</v>
      </c>
      <c r="C733" s="8" t="s">
        <v>1681</v>
      </c>
      <c r="D733" s="9">
        <v>6.5999089056E10</v>
      </c>
      <c r="E733" s="8" t="s">
        <v>15428</v>
      </c>
      <c r="F733" s="8" t="s">
        <v>15442</v>
      </c>
      <c r="G733" s="8" t="s">
        <v>15451</v>
      </c>
      <c r="H733" s="8" t="s">
        <v>15438</v>
      </c>
      <c r="I733" s="8" t="s">
        <v>15423</v>
      </c>
      <c r="J733" s="8" t="s">
        <v>15424</v>
      </c>
      <c r="K733" s="8" t="s">
        <v>15480</v>
      </c>
      <c r="L733" s="12" t="s">
        <v>15</v>
      </c>
      <c r="M733" s="12" t="s">
        <v>3780</v>
      </c>
      <c r="N733" s="12" t="s">
        <v>162</v>
      </c>
      <c r="O733" s="12" t="s">
        <v>3781</v>
      </c>
      <c r="P733" s="12" t="s">
        <v>119</v>
      </c>
      <c r="R733" s="10">
        <f>ROUNDUP(SUM(VLOOKUP(F733,'Pontuação'!A$2:B$11,2,FALSE),VLOOKUP(E733,'Pontuação'!C$2:D$11,2,FALSE),VLOOKUP(H733,'Pontuação'!I$2:J$11,2,FALSE),VLOOKUP(I733,'Pontuação'!G$2:H$11,2,FALSE),VLOOKUP(K733,'Pontuação'!M$2:N$13,2,FALSE)),0)</f>
        <v>1390</v>
      </c>
      <c r="S733" s="11">
        <f t="shared" si="1"/>
        <v>139</v>
      </c>
      <c r="T733" s="11" t="str">
        <f t="array" ref="T733">IFERROR(INDEX('Pontuação'!G$13:G$101, MATCH(S733, 'Pontuação'!F$13:F$101, 0)), "Faixa Indefinida")</f>
        <v>D</v>
      </c>
      <c r="U733" s="11">
        <f t="shared" si="2"/>
        <v>0</v>
      </c>
      <c r="V733" s="11">
        <f t="shared" si="3"/>
        <v>0</v>
      </c>
      <c r="W733" s="11">
        <f t="shared" si="4"/>
        <v>0</v>
      </c>
      <c r="X733" s="11">
        <f t="shared" si="5"/>
        <v>1</v>
      </c>
      <c r="Y733" s="11">
        <f>ROUNDUP(SUM(VLOOKUP(F733,'Pontuação 3.0'!A$2:B$11,2,FALSE),VLOOKUP(E733,'Pontuação 3.0'!C$2:D$11,2,FALSE),VLOOKUP(H733,'Pontuação 3.0'!I$2:J$11,2,FALSE),VLOOKUP(J733,'Pontuação 3.0'!K$2:L$11,2,FALSE),VLOOKUP(G733,'Pontuação 3.0'!E$2:F$11,2,FALSE),VLOOKUP(I733,'Pontuação 3.0'!G$2:H$11,2,FALSE),VLOOKUP(K733,'Pontuação 3.0'!M$2:N$13,2,FALSE)),0)</f>
        <v>1661</v>
      </c>
      <c r="Z733" s="11">
        <f t="shared" si="6"/>
        <v>166</v>
      </c>
      <c r="AA733" s="11" t="str">
        <f t="array" ref="AA733">IFERROR(INDEX('Pontuação 3.0'!G$13:G$191, MATCH(Z733, 'Pontuação 3.0'!F$13:F$191, 0)), "Faixa Indefinida")</f>
        <v>D</v>
      </c>
      <c r="AB733" s="11">
        <f t="shared" si="7"/>
        <v>0</v>
      </c>
      <c r="AC733" s="11">
        <f t="shared" si="8"/>
        <v>0</v>
      </c>
      <c r="AD733" s="11">
        <f t="shared" si="9"/>
        <v>0</v>
      </c>
      <c r="AE733" s="11">
        <f t="shared" si="10"/>
        <v>1</v>
      </c>
    </row>
    <row r="734" ht="15.75" customHeight="1">
      <c r="A734" s="7">
        <v>45655.0</v>
      </c>
      <c r="B734" s="8" t="s">
        <v>1682</v>
      </c>
      <c r="C734" s="8" t="s">
        <v>1683</v>
      </c>
      <c r="D734" s="13" t="s">
        <v>15682</v>
      </c>
      <c r="E734" s="8" t="s">
        <v>15428</v>
      </c>
      <c r="F734" s="8" t="s">
        <v>15420</v>
      </c>
      <c r="G734" s="8" t="s">
        <v>15430</v>
      </c>
      <c r="H734" s="8" t="s">
        <v>15446</v>
      </c>
      <c r="I734" s="8" t="s">
        <v>15433</v>
      </c>
      <c r="J734" s="8" t="s">
        <v>15448</v>
      </c>
      <c r="K734" s="8" t="s">
        <v>15432</v>
      </c>
      <c r="L734" s="12" t="s">
        <v>15</v>
      </c>
      <c r="M734" s="12" t="s">
        <v>3780</v>
      </c>
      <c r="N734" s="12" t="s">
        <v>205</v>
      </c>
      <c r="O734" s="12" t="s">
        <v>3797</v>
      </c>
      <c r="P734" s="12" t="s">
        <v>119</v>
      </c>
      <c r="R734" s="10">
        <f>ROUNDUP(SUM(VLOOKUP(F734,'Pontuação'!A$2:B$11,2,FALSE),VLOOKUP(E734,'Pontuação'!C$2:D$11,2,FALSE),VLOOKUP(H734,'Pontuação'!I$2:J$11,2,FALSE),VLOOKUP(I734,'Pontuação'!G$2:H$11,2,FALSE),VLOOKUP(K734,'Pontuação'!M$2:N$13,2,FALSE)),0)</f>
        <v>2005</v>
      </c>
      <c r="S734" s="11">
        <f t="shared" si="1"/>
        <v>201</v>
      </c>
      <c r="T734" s="11" t="str">
        <f t="array" ref="T734">IFERROR(INDEX('Pontuação'!G$13:G$101, MATCH(S734, 'Pontuação'!F$13:F$101, 0)), "Faixa Indefinida")</f>
        <v>A</v>
      </c>
      <c r="U734" s="11">
        <f t="shared" si="2"/>
        <v>1</v>
      </c>
      <c r="V734" s="11">
        <f t="shared" si="3"/>
        <v>0</v>
      </c>
      <c r="W734" s="11">
        <f t="shared" si="4"/>
        <v>0</v>
      </c>
      <c r="X734" s="11">
        <f t="shared" si="5"/>
        <v>0</v>
      </c>
      <c r="Y734" s="11">
        <f>ROUNDUP(SUM(VLOOKUP(F734,'Pontuação 3.0'!A$2:B$11,2,FALSE),VLOOKUP(E734,'Pontuação 3.0'!C$2:D$11,2,FALSE),VLOOKUP(H734,'Pontuação 3.0'!I$2:J$11,2,FALSE),VLOOKUP(J734,'Pontuação 3.0'!K$2:L$11,2,FALSE),VLOOKUP(G734,'Pontuação 3.0'!E$2:F$11,2,FALSE),VLOOKUP(I734,'Pontuação 3.0'!G$2:H$11,2,FALSE),VLOOKUP(K734,'Pontuação 3.0'!M$2:N$13,2,FALSE)),0)</f>
        <v>2831</v>
      </c>
      <c r="Z734" s="11">
        <f t="shared" si="6"/>
        <v>283</v>
      </c>
      <c r="AA734" s="11" t="str">
        <f t="array" ref="AA734">IFERROR(INDEX('Pontuação 3.0'!G$13:G$191, MATCH(Z734, 'Pontuação 3.0'!F$13:F$191, 0)), "Faixa Indefinida")</f>
        <v>A</v>
      </c>
      <c r="AB734" s="11">
        <f t="shared" si="7"/>
        <v>1</v>
      </c>
      <c r="AC734" s="11">
        <f t="shared" si="8"/>
        <v>0</v>
      </c>
      <c r="AD734" s="11">
        <f t="shared" si="9"/>
        <v>0</v>
      </c>
      <c r="AE734" s="11">
        <f t="shared" si="10"/>
        <v>0</v>
      </c>
    </row>
    <row r="735" ht="15.75" customHeight="1">
      <c r="A735" s="7">
        <v>45655.0</v>
      </c>
      <c r="B735" s="8" t="s">
        <v>1685</v>
      </c>
      <c r="C735" s="8" t="s">
        <v>1686</v>
      </c>
      <c r="D735" s="9">
        <v>3.8998079505E10</v>
      </c>
      <c r="E735" s="8" t="s">
        <v>15428</v>
      </c>
      <c r="F735" s="8" t="s">
        <v>15442</v>
      </c>
      <c r="G735" s="8" t="s">
        <v>15430</v>
      </c>
      <c r="H735" s="8" t="s">
        <v>15446</v>
      </c>
      <c r="I735" s="8" t="s">
        <v>15423</v>
      </c>
      <c r="J735" s="8" t="s">
        <v>15424</v>
      </c>
      <c r="K735" s="8" t="s">
        <v>15432</v>
      </c>
      <c r="L735" s="12" t="s">
        <v>15</v>
      </c>
      <c r="M735" s="12" t="s">
        <v>3780</v>
      </c>
      <c r="N735" s="12" t="s">
        <v>1912</v>
      </c>
      <c r="O735" s="12" t="s">
        <v>3781</v>
      </c>
      <c r="P735" s="12" t="s">
        <v>119</v>
      </c>
      <c r="R735" s="10">
        <f>ROUNDUP(SUM(VLOOKUP(F735,'Pontuação'!A$2:B$11,2,FALSE),VLOOKUP(E735,'Pontuação'!C$2:D$11,2,FALSE),VLOOKUP(H735,'Pontuação'!I$2:J$11,2,FALSE),VLOOKUP(I735,'Pontuação'!G$2:H$11,2,FALSE),VLOOKUP(K735,'Pontuação'!M$2:N$13,2,FALSE)),0)</f>
        <v>1715</v>
      </c>
      <c r="S735" s="11">
        <f t="shared" si="1"/>
        <v>172</v>
      </c>
      <c r="T735" s="11" t="str">
        <f t="array" ref="T735">IFERROR(INDEX('Pontuação'!G$13:G$101, MATCH(S735, 'Pontuação'!F$13:F$101, 0)), "Faixa Indefinida")</f>
        <v>B</v>
      </c>
      <c r="U735" s="11">
        <f t="shared" si="2"/>
        <v>0</v>
      </c>
      <c r="V735" s="11">
        <f t="shared" si="3"/>
        <v>1</v>
      </c>
      <c r="W735" s="11">
        <f t="shared" si="4"/>
        <v>0</v>
      </c>
      <c r="X735" s="11">
        <f t="shared" si="5"/>
        <v>0</v>
      </c>
      <c r="Y735" s="11">
        <f>ROUNDUP(SUM(VLOOKUP(F735,'Pontuação 3.0'!A$2:B$11,2,FALSE),VLOOKUP(E735,'Pontuação 3.0'!C$2:D$11,2,FALSE),VLOOKUP(H735,'Pontuação 3.0'!I$2:J$11,2,FALSE),VLOOKUP(J735,'Pontuação 3.0'!K$2:L$11,2,FALSE),VLOOKUP(G735,'Pontuação 3.0'!E$2:F$11,2,FALSE),VLOOKUP(I735,'Pontuação 3.0'!G$2:H$11,2,FALSE),VLOOKUP(K735,'Pontuação 3.0'!M$2:N$13,2,FALSE)),0)</f>
        <v>2162</v>
      </c>
      <c r="Z735" s="11">
        <f t="shared" si="6"/>
        <v>216</v>
      </c>
      <c r="AA735" s="11" t="str">
        <f t="array" ref="AA735">IFERROR(INDEX('Pontuação 3.0'!G$13:G$191, MATCH(Z735, 'Pontuação 3.0'!F$13:F$191, 0)), "Faixa Indefinida")</f>
        <v>B</v>
      </c>
      <c r="AB735" s="11">
        <f t="shared" si="7"/>
        <v>0</v>
      </c>
      <c r="AC735" s="11">
        <f t="shared" si="8"/>
        <v>1</v>
      </c>
      <c r="AD735" s="11">
        <f t="shared" si="9"/>
        <v>0</v>
      </c>
      <c r="AE735" s="11">
        <f t="shared" si="10"/>
        <v>0</v>
      </c>
    </row>
    <row r="736" ht="15.75" customHeight="1">
      <c r="A736" s="7">
        <v>45655.0</v>
      </c>
      <c r="B736" s="8" t="s">
        <v>1687</v>
      </c>
      <c r="C736" s="8" t="s">
        <v>1688</v>
      </c>
      <c r="D736" s="9">
        <v>1.3981031922E10</v>
      </c>
      <c r="E736" s="8" t="s">
        <v>15428</v>
      </c>
      <c r="F736" s="8" t="s">
        <v>15420</v>
      </c>
      <c r="G736" s="8" t="s">
        <v>15421</v>
      </c>
      <c r="H736" s="8" t="s">
        <v>15443</v>
      </c>
      <c r="I736" s="8" t="s">
        <v>15423</v>
      </c>
      <c r="J736" s="8" t="s">
        <v>15424</v>
      </c>
      <c r="K736" s="8" t="s">
        <v>15425</v>
      </c>
      <c r="L736" s="12" t="s">
        <v>15</v>
      </c>
      <c r="M736" s="12" t="s">
        <v>3780</v>
      </c>
      <c r="N736" s="12" t="s">
        <v>1912</v>
      </c>
      <c r="O736" s="12" t="s">
        <v>3781</v>
      </c>
      <c r="P736" s="12" t="s">
        <v>119</v>
      </c>
      <c r="R736" s="10">
        <f>ROUNDUP(SUM(VLOOKUP(F736,'Pontuação'!A$2:B$11,2,FALSE),VLOOKUP(E736,'Pontuação'!C$2:D$11,2,FALSE),VLOOKUP(H736,'Pontuação'!I$2:J$11,2,FALSE),VLOOKUP(I736,'Pontuação'!G$2:H$11,2,FALSE),VLOOKUP(K736,'Pontuação'!M$2:N$13,2,FALSE)),0)</f>
        <v>1579</v>
      </c>
      <c r="S736" s="11">
        <f t="shared" si="1"/>
        <v>158</v>
      </c>
      <c r="T736" s="11" t="str">
        <f t="array" ref="T736">IFERROR(INDEX('Pontuação'!G$13:G$101, MATCH(S736, 'Pontuação'!F$13:F$101, 0)), "Faixa Indefinida")</f>
        <v>C</v>
      </c>
      <c r="U736" s="11">
        <f t="shared" si="2"/>
        <v>0</v>
      </c>
      <c r="V736" s="11">
        <f t="shared" si="3"/>
        <v>0</v>
      </c>
      <c r="W736" s="11">
        <f t="shared" si="4"/>
        <v>1</v>
      </c>
      <c r="X736" s="11">
        <f t="shared" si="5"/>
        <v>0</v>
      </c>
      <c r="Y736" s="11">
        <f>ROUNDUP(SUM(VLOOKUP(F736,'Pontuação 3.0'!A$2:B$11,2,FALSE),VLOOKUP(E736,'Pontuação 3.0'!C$2:D$11,2,FALSE),VLOOKUP(H736,'Pontuação 3.0'!I$2:J$11,2,FALSE),VLOOKUP(J736,'Pontuação 3.0'!K$2:L$11,2,FALSE),VLOOKUP(G736,'Pontuação 3.0'!E$2:F$11,2,FALSE),VLOOKUP(I736,'Pontuação 3.0'!G$2:H$11,2,FALSE),VLOOKUP(K736,'Pontuação 3.0'!M$2:N$13,2,FALSE)),0)</f>
        <v>1918</v>
      </c>
      <c r="Z736" s="11">
        <f t="shared" si="6"/>
        <v>192</v>
      </c>
      <c r="AA736" s="11" t="str">
        <f t="array" ref="AA736">IFERROR(INDEX('Pontuação 3.0'!G$13:G$191, MATCH(Z736, 'Pontuação 3.0'!F$13:F$191, 0)), "Faixa Indefinida")</f>
        <v>C</v>
      </c>
      <c r="AB736" s="11">
        <f t="shared" si="7"/>
        <v>0</v>
      </c>
      <c r="AC736" s="11">
        <f t="shared" si="8"/>
        <v>0</v>
      </c>
      <c r="AD736" s="11">
        <f t="shared" si="9"/>
        <v>1</v>
      </c>
      <c r="AE736" s="11">
        <f t="shared" si="10"/>
        <v>0</v>
      </c>
    </row>
    <row r="737" ht="15.75" customHeight="1">
      <c r="A737" s="7">
        <v>45655.0</v>
      </c>
      <c r="B737" s="8" t="s">
        <v>1689</v>
      </c>
      <c r="C737" s="8" t="s">
        <v>1690</v>
      </c>
      <c r="D737" s="9">
        <v>9.898111714E10</v>
      </c>
      <c r="E737" s="8" t="s">
        <v>15428</v>
      </c>
      <c r="F737" s="8" t="s">
        <v>15454</v>
      </c>
      <c r="G737" s="8" t="s">
        <v>15451</v>
      </c>
      <c r="H737" s="8" t="s">
        <v>15438</v>
      </c>
      <c r="I737" s="8" t="s">
        <v>15423</v>
      </c>
      <c r="J737" s="8" t="s">
        <v>15448</v>
      </c>
      <c r="K737" s="8" t="s">
        <v>15425</v>
      </c>
      <c r="L737" s="12" t="s">
        <v>15</v>
      </c>
      <c r="M737" s="12" t="s">
        <v>3780</v>
      </c>
      <c r="N737" s="12" t="s">
        <v>300</v>
      </c>
      <c r="O737" s="12" t="s">
        <v>3797</v>
      </c>
      <c r="P737" s="12" t="s">
        <v>119</v>
      </c>
      <c r="R737" s="10">
        <f>ROUNDUP(SUM(VLOOKUP(F737,'Pontuação'!A$2:B$11,2,FALSE),VLOOKUP(E737,'Pontuação'!C$2:D$11,2,FALSE),VLOOKUP(H737,'Pontuação'!I$2:J$11,2,FALSE),VLOOKUP(I737,'Pontuação'!G$2:H$11,2,FALSE),VLOOKUP(K737,'Pontuação'!M$2:N$13,2,FALSE)),0)</f>
        <v>1444</v>
      </c>
      <c r="S737" s="11">
        <f t="shared" si="1"/>
        <v>144</v>
      </c>
      <c r="T737" s="11" t="str">
        <f t="array" ref="T737">IFERROR(INDEX('Pontuação'!G$13:G$101, MATCH(S737, 'Pontuação'!F$13:F$101, 0)), "Faixa Indefinida")</f>
        <v>D</v>
      </c>
      <c r="U737" s="11">
        <f t="shared" si="2"/>
        <v>0</v>
      </c>
      <c r="V737" s="11">
        <f t="shared" si="3"/>
        <v>0</v>
      </c>
      <c r="W737" s="11">
        <f t="shared" si="4"/>
        <v>0</v>
      </c>
      <c r="X737" s="11">
        <f t="shared" si="5"/>
        <v>1</v>
      </c>
      <c r="Y737" s="11">
        <f>ROUNDUP(SUM(VLOOKUP(F737,'Pontuação 3.0'!A$2:B$11,2,FALSE),VLOOKUP(E737,'Pontuação 3.0'!C$2:D$11,2,FALSE),VLOOKUP(H737,'Pontuação 3.0'!I$2:J$11,2,FALSE),VLOOKUP(J737,'Pontuação 3.0'!K$2:L$11,2,FALSE),VLOOKUP(G737,'Pontuação 3.0'!E$2:F$11,2,FALSE),VLOOKUP(I737,'Pontuação 3.0'!G$2:H$11,2,FALSE),VLOOKUP(K737,'Pontuação 3.0'!M$2:N$13,2,FALSE)),0)</f>
        <v>2070</v>
      </c>
      <c r="Z737" s="11">
        <f t="shared" si="6"/>
        <v>207</v>
      </c>
      <c r="AA737" s="11" t="str">
        <f t="array" ref="AA737">IFERROR(INDEX('Pontuação 3.0'!G$13:G$191, MATCH(Z737, 'Pontuação 3.0'!F$13:F$191, 0)), "Faixa Indefinida")</f>
        <v>C</v>
      </c>
      <c r="AB737" s="11">
        <f t="shared" si="7"/>
        <v>0</v>
      </c>
      <c r="AC737" s="11">
        <f t="shared" si="8"/>
        <v>0</v>
      </c>
      <c r="AD737" s="11">
        <f t="shared" si="9"/>
        <v>1</v>
      </c>
      <c r="AE737" s="11">
        <f t="shared" si="10"/>
        <v>0</v>
      </c>
    </row>
    <row r="738" ht="15.75" customHeight="1">
      <c r="A738" s="7">
        <v>45655.0</v>
      </c>
      <c r="B738" s="8" t="s">
        <v>1693</v>
      </c>
      <c r="C738" s="8" t="s">
        <v>1694</v>
      </c>
      <c r="D738" s="9">
        <v>3.2999555427E10</v>
      </c>
      <c r="E738" s="8" t="s">
        <v>15428</v>
      </c>
      <c r="F738" s="8" t="s">
        <v>15420</v>
      </c>
      <c r="G738" s="8" t="s">
        <v>15430</v>
      </c>
      <c r="H738" s="8" t="s">
        <v>15438</v>
      </c>
      <c r="I738" s="8" t="s">
        <v>15423</v>
      </c>
      <c r="J738" s="8" t="s">
        <v>15424</v>
      </c>
      <c r="K738" s="8" t="s">
        <v>15425</v>
      </c>
      <c r="L738" s="12" t="s">
        <v>15</v>
      </c>
      <c r="M738" s="12" t="s">
        <v>3780</v>
      </c>
      <c r="N738" s="12" t="s">
        <v>205</v>
      </c>
      <c r="O738" s="12" t="s">
        <v>3781</v>
      </c>
      <c r="P738" s="12" t="s">
        <v>119</v>
      </c>
      <c r="R738" s="10">
        <f>ROUNDUP(SUM(VLOOKUP(F738,'Pontuação'!A$2:B$11,2,FALSE),VLOOKUP(E738,'Pontuação'!C$2:D$11,2,FALSE),VLOOKUP(H738,'Pontuação'!I$2:J$11,2,FALSE),VLOOKUP(I738,'Pontuação'!G$2:H$11,2,FALSE),VLOOKUP(K738,'Pontuação'!M$2:N$13,2,FALSE)),0)</f>
        <v>1439</v>
      </c>
      <c r="S738" s="11">
        <f t="shared" si="1"/>
        <v>144</v>
      </c>
      <c r="T738" s="11" t="str">
        <f t="array" ref="T738">IFERROR(INDEX('Pontuação'!G$13:G$101, MATCH(S738, 'Pontuação'!F$13:F$101, 0)), "Faixa Indefinida")</f>
        <v>D</v>
      </c>
      <c r="U738" s="11">
        <f t="shared" si="2"/>
        <v>0</v>
      </c>
      <c r="V738" s="11">
        <f t="shared" si="3"/>
        <v>0</v>
      </c>
      <c r="W738" s="11">
        <f t="shared" si="4"/>
        <v>0</v>
      </c>
      <c r="X738" s="11">
        <f t="shared" si="5"/>
        <v>1</v>
      </c>
      <c r="Y738" s="11">
        <f>ROUNDUP(SUM(VLOOKUP(F738,'Pontuação 3.0'!A$2:B$11,2,FALSE),VLOOKUP(E738,'Pontuação 3.0'!C$2:D$11,2,FALSE),VLOOKUP(H738,'Pontuação 3.0'!I$2:J$11,2,FALSE),VLOOKUP(J738,'Pontuação 3.0'!K$2:L$11,2,FALSE),VLOOKUP(G738,'Pontuação 3.0'!E$2:F$11,2,FALSE),VLOOKUP(I738,'Pontuação 3.0'!G$2:H$11,2,FALSE),VLOOKUP(K738,'Pontuação 3.0'!M$2:N$13,2,FALSE)),0)</f>
        <v>1974</v>
      </c>
      <c r="Z738" s="11">
        <f t="shared" si="6"/>
        <v>197</v>
      </c>
      <c r="AA738" s="11" t="str">
        <f t="array" ref="AA738">IFERROR(INDEX('Pontuação 3.0'!G$13:G$191, MATCH(Z738, 'Pontuação 3.0'!F$13:F$191, 0)), "Faixa Indefinida")</f>
        <v>C</v>
      </c>
      <c r="AB738" s="11">
        <f t="shared" si="7"/>
        <v>0</v>
      </c>
      <c r="AC738" s="11">
        <f t="shared" si="8"/>
        <v>0</v>
      </c>
      <c r="AD738" s="11">
        <f t="shared" si="9"/>
        <v>1</v>
      </c>
      <c r="AE738" s="11">
        <f t="shared" si="10"/>
        <v>0</v>
      </c>
    </row>
    <row r="739" ht="15.75" customHeight="1">
      <c r="A739" s="7">
        <v>45655.0</v>
      </c>
      <c r="B739" s="8" t="s">
        <v>1697</v>
      </c>
      <c r="C739" s="8" t="s">
        <v>1698</v>
      </c>
      <c r="D739" s="9">
        <v>1.9974150013E10</v>
      </c>
      <c r="E739" s="8" t="s">
        <v>15419</v>
      </c>
      <c r="F739" s="8" t="s">
        <v>15442</v>
      </c>
      <c r="G739" s="8" t="s">
        <v>15451</v>
      </c>
      <c r="H739" s="8" t="s">
        <v>15422</v>
      </c>
      <c r="I739" s="8" t="s">
        <v>15431</v>
      </c>
      <c r="J739" s="8" t="s">
        <v>15448</v>
      </c>
      <c r="K739" s="8" t="s">
        <v>15425</v>
      </c>
      <c r="L739" s="12" t="s">
        <v>15</v>
      </c>
      <c r="M739" s="12" t="s">
        <v>3780</v>
      </c>
      <c r="N739" s="12" t="s">
        <v>93</v>
      </c>
      <c r="O739" s="12" t="s">
        <v>3781</v>
      </c>
      <c r="P739" s="12" t="s">
        <v>119</v>
      </c>
      <c r="R739" s="10">
        <f>ROUNDUP(SUM(VLOOKUP(F739,'Pontuação'!A$2:B$11,2,FALSE),VLOOKUP(E739,'Pontuação'!C$2:D$11,2,FALSE),VLOOKUP(H739,'Pontuação'!I$2:J$11,2,FALSE),VLOOKUP(I739,'Pontuação'!G$2:H$11,2,FALSE),VLOOKUP(K739,'Pontuação'!M$2:N$13,2,FALSE)),0)</f>
        <v>1650</v>
      </c>
      <c r="S739" s="11">
        <f t="shared" si="1"/>
        <v>165</v>
      </c>
      <c r="T739" s="11" t="str">
        <f t="array" ref="T739">IFERROR(INDEX('Pontuação'!G$13:G$101, MATCH(S739, 'Pontuação'!F$13:F$101, 0)), "Faixa Indefinida")</f>
        <v>C</v>
      </c>
      <c r="U739" s="11">
        <f t="shared" si="2"/>
        <v>0</v>
      </c>
      <c r="V739" s="11">
        <f t="shared" si="3"/>
        <v>0</v>
      </c>
      <c r="W739" s="11">
        <f t="shared" si="4"/>
        <v>1</v>
      </c>
      <c r="X739" s="11">
        <f t="shared" si="5"/>
        <v>0</v>
      </c>
      <c r="Y739" s="11">
        <f>ROUNDUP(SUM(VLOOKUP(F739,'Pontuação 3.0'!A$2:B$11,2,FALSE),VLOOKUP(E739,'Pontuação 3.0'!C$2:D$11,2,FALSE),VLOOKUP(H739,'Pontuação 3.0'!I$2:J$11,2,FALSE),VLOOKUP(J739,'Pontuação 3.0'!K$2:L$11,2,FALSE),VLOOKUP(G739,'Pontuação 3.0'!E$2:F$11,2,FALSE),VLOOKUP(I739,'Pontuação 3.0'!G$2:H$11,2,FALSE),VLOOKUP(K739,'Pontuação 3.0'!M$2:N$13,2,FALSE)),0)</f>
        <v>2222</v>
      </c>
      <c r="Z739" s="11">
        <f t="shared" si="6"/>
        <v>222</v>
      </c>
      <c r="AA739" s="11" t="str">
        <f t="array" ref="AA739">IFERROR(INDEX('Pontuação 3.0'!G$13:G$191, MATCH(Z739, 'Pontuação 3.0'!F$13:F$191, 0)), "Faixa Indefinida")</f>
        <v>B</v>
      </c>
      <c r="AB739" s="11">
        <f t="shared" si="7"/>
        <v>0</v>
      </c>
      <c r="AC739" s="11">
        <f t="shared" si="8"/>
        <v>1</v>
      </c>
      <c r="AD739" s="11">
        <f t="shared" si="9"/>
        <v>0</v>
      </c>
      <c r="AE739" s="11">
        <f t="shared" si="10"/>
        <v>0</v>
      </c>
    </row>
    <row r="740" ht="15.75" customHeight="1">
      <c r="A740" s="7">
        <v>45655.0</v>
      </c>
      <c r="B740" s="8" t="s">
        <v>1278</v>
      </c>
      <c r="C740" s="8" t="s">
        <v>1699</v>
      </c>
      <c r="D740" s="9">
        <v>3.2998154979E10</v>
      </c>
      <c r="E740" s="8" t="s">
        <v>15428</v>
      </c>
      <c r="F740" s="8" t="s">
        <v>15429</v>
      </c>
      <c r="G740" s="8" t="s">
        <v>15421</v>
      </c>
      <c r="H740" s="8" t="s">
        <v>15443</v>
      </c>
      <c r="I740" s="8" t="s">
        <v>15431</v>
      </c>
      <c r="J740" s="8" t="s">
        <v>15448</v>
      </c>
      <c r="K740" s="8" t="s">
        <v>15432</v>
      </c>
      <c r="L740" s="12" t="s">
        <v>15</v>
      </c>
      <c r="M740" s="12" t="s">
        <v>3780</v>
      </c>
      <c r="N740" s="12" t="s">
        <v>205</v>
      </c>
      <c r="O740" s="12" t="s">
        <v>3797</v>
      </c>
      <c r="P740" s="12" t="s">
        <v>17</v>
      </c>
      <c r="R740" s="10">
        <f>ROUNDUP(SUM(VLOOKUP(F740,'Pontuação'!A$2:B$11,2,FALSE),VLOOKUP(E740,'Pontuação'!C$2:D$11,2,FALSE),VLOOKUP(H740,'Pontuação'!I$2:J$11,2,FALSE),VLOOKUP(I740,'Pontuação'!G$2:H$11,2,FALSE),VLOOKUP(K740,'Pontuação'!M$2:N$13,2,FALSE)),0)</f>
        <v>1787</v>
      </c>
      <c r="S740" s="11">
        <f t="shared" si="1"/>
        <v>179</v>
      </c>
      <c r="T740" s="11" t="str">
        <f t="array" ref="T740">IFERROR(INDEX('Pontuação'!G$13:G$101, MATCH(S740, 'Pontuação'!F$13:F$101, 0)), "Faixa Indefinida")</f>
        <v>B</v>
      </c>
      <c r="U740" s="11">
        <f t="shared" si="2"/>
        <v>0</v>
      </c>
      <c r="V740" s="11">
        <f t="shared" si="3"/>
        <v>1</v>
      </c>
      <c r="W740" s="11">
        <f t="shared" si="4"/>
        <v>0</v>
      </c>
      <c r="X740" s="11">
        <f t="shared" si="5"/>
        <v>0</v>
      </c>
      <c r="Y740" s="11">
        <f>ROUNDUP(SUM(VLOOKUP(F740,'Pontuação 3.0'!A$2:B$11,2,FALSE),VLOOKUP(E740,'Pontuação 3.0'!C$2:D$11,2,FALSE),VLOOKUP(H740,'Pontuação 3.0'!I$2:J$11,2,FALSE),VLOOKUP(J740,'Pontuação 3.0'!K$2:L$11,2,FALSE),VLOOKUP(G740,'Pontuação 3.0'!E$2:F$11,2,FALSE),VLOOKUP(I740,'Pontuação 3.0'!G$2:H$11,2,FALSE),VLOOKUP(K740,'Pontuação 3.0'!M$2:N$13,2,FALSE)),0)</f>
        <v>2195</v>
      </c>
      <c r="Z740" s="11">
        <f t="shared" si="6"/>
        <v>220</v>
      </c>
      <c r="AA740" s="11" t="str">
        <f t="array" ref="AA740">IFERROR(INDEX('Pontuação 3.0'!G$13:G$191, MATCH(Z740, 'Pontuação 3.0'!F$13:F$191, 0)), "Faixa Indefinida")</f>
        <v>B</v>
      </c>
      <c r="AB740" s="11">
        <f t="shared" si="7"/>
        <v>0</v>
      </c>
      <c r="AC740" s="11">
        <f t="shared" si="8"/>
        <v>1</v>
      </c>
      <c r="AD740" s="11">
        <f t="shared" si="9"/>
        <v>0</v>
      </c>
      <c r="AE740" s="11">
        <f t="shared" si="10"/>
        <v>0</v>
      </c>
    </row>
    <row r="741" ht="15.75" customHeight="1">
      <c r="A741" s="7">
        <v>45655.0</v>
      </c>
      <c r="B741" s="8" t="s">
        <v>1700</v>
      </c>
      <c r="C741" s="8" t="s">
        <v>1701</v>
      </c>
      <c r="D741" s="8" t="s">
        <v>1702</v>
      </c>
      <c r="E741" s="8" t="s">
        <v>15428</v>
      </c>
      <c r="F741" s="8" t="s">
        <v>15442</v>
      </c>
      <c r="G741" s="8" t="s">
        <v>15430</v>
      </c>
      <c r="H741" s="8" t="s">
        <v>15446</v>
      </c>
      <c r="I741" s="8" t="s">
        <v>15423</v>
      </c>
      <c r="J741" s="8" t="s">
        <v>15424</v>
      </c>
      <c r="K741" s="8" t="s">
        <v>15432</v>
      </c>
      <c r="L741" s="12" t="s">
        <v>15</v>
      </c>
      <c r="M741" s="12" t="s">
        <v>3780</v>
      </c>
      <c r="N741" s="12" t="s">
        <v>133</v>
      </c>
      <c r="O741" s="12" t="s">
        <v>3781</v>
      </c>
      <c r="P741" s="12" t="s">
        <v>17</v>
      </c>
      <c r="R741" s="10">
        <f>ROUNDUP(SUM(VLOOKUP(F741,'Pontuação'!A$2:B$11,2,FALSE),VLOOKUP(E741,'Pontuação'!C$2:D$11,2,FALSE),VLOOKUP(H741,'Pontuação'!I$2:J$11,2,FALSE),VLOOKUP(I741,'Pontuação'!G$2:H$11,2,FALSE),VLOOKUP(K741,'Pontuação'!M$2:N$13,2,FALSE)),0)</f>
        <v>1715</v>
      </c>
      <c r="S741" s="11">
        <f t="shared" si="1"/>
        <v>172</v>
      </c>
      <c r="T741" s="11" t="str">
        <f t="array" ref="T741">IFERROR(INDEX('Pontuação'!G$13:G$101, MATCH(S741, 'Pontuação'!F$13:F$101, 0)), "Faixa Indefinida")</f>
        <v>B</v>
      </c>
      <c r="U741" s="11">
        <f t="shared" si="2"/>
        <v>0</v>
      </c>
      <c r="V741" s="11">
        <f t="shared" si="3"/>
        <v>1</v>
      </c>
      <c r="W741" s="11">
        <f t="shared" si="4"/>
        <v>0</v>
      </c>
      <c r="X741" s="11">
        <f t="shared" si="5"/>
        <v>0</v>
      </c>
      <c r="Y741" s="11">
        <f>ROUNDUP(SUM(VLOOKUP(F741,'Pontuação 3.0'!A$2:B$11,2,FALSE),VLOOKUP(E741,'Pontuação 3.0'!C$2:D$11,2,FALSE),VLOOKUP(H741,'Pontuação 3.0'!I$2:J$11,2,FALSE),VLOOKUP(J741,'Pontuação 3.0'!K$2:L$11,2,FALSE),VLOOKUP(G741,'Pontuação 3.0'!E$2:F$11,2,FALSE),VLOOKUP(I741,'Pontuação 3.0'!G$2:H$11,2,FALSE),VLOOKUP(K741,'Pontuação 3.0'!M$2:N$13,2,FALSE)),0)</f>
        <v>2162</v>
      </c>
      <c r="Z741" s="11">
        <f t="shared" si="6"/>
        <v>216</v>
      </c>
      <c r="AA741" s="11" t="str">
        <f t="array" ref="AA741">IFERROR(INDEX('Pontuação 3.0'!G$13:G$191, MATCH(Z741, 'Pontuação 3.0'!F$13:F$191, 0)), "Faixa Indefinida")</f>
        <v>B</v>
      </c>
      <c r="AB741" s="11">
        <f t="shared" si="7"/>
        <v>0</v>
      </c>
      <c r="AC741" s="11">
        <f t="shared" si="8"/>
        <v>1</v>
      </c>
      <c r="AD741" s="11">
        <f t="shared" si="9"/>
        <v>0</v>
      </c>
      <c r="AE741" s="11">
        <f t="shared" si="10"/>
        <v>0</v>
      </c>
    </row>
    <row r="742" ht="15.75" customHeight="1">
      <c r="A742" s="7">
        <v>45655.0</v>
      </c>
      <c r="B742" s="8" t="s">
        <v>1691</v>
      </c>
      <c r="C742" s="8" t="s">
        <v>1692</v>
      </c>
      <c r="D742" s="9">
        <v>3.1989058475E10</v>
      </c>
      <c r="E742" s="8" t="s">
        <v>15419</v>
      </c>
      <c r="F742" s="8" t="s">
        <v>15429</v>
      </c>
      <c r="G742" s="8" t="s">
        <v>15430</v>
      </c>
      <c r="H742" s="8" t="s">
        <v>15422</v>
      </c>
      <c r="I742" s="8" t="s">
        <v>15423</v>
      </c>
      <c r="J742" s="8" t="s">
        <v>15448</v>
      </c>
      <c r="K742" s="8" t="s">
        <v>15425</v>
      </c>
      <c r="L742" s="12" t="s">
        <v>15</v>
      </c>
      <c r="M742" s="12" t="s">
        <v>3780</v>
      </c>
      <c r="N742" s="12" t="s">
        <v>127</v>
      </c>
      <c r="O742" s="12" t="s">
        <v>3781</v>
      </c>
      <c r="P742" s="12" t="s">
        <v>119</v>
      </c>
      <c r="R742" s="10">
        <f>ROUNDUP(SUM(VLOOKUP(F742,'Pontuação'!A$2:B$11,2,FALSE),VLOOKUP(E742,'Pontuação'!C$2:D$11,2,FALSE),VLOOKUP(H742,'Pontuação'!I$2:J$11,2,FALSE),VLOOKUP(I742,'Pontuação'!G$2:H$11,2,FALSE),VLOOKUP(K742,'Pontuação'!M$2:N$13,2,FALSE)),0)</f>
        <v>1528</v>
      </c>
      <c r="S742" s="11">
        <f t="shared" si="1"/>
        <v>153</v>
      </c>
      <c r="T742" s="11" t="str">
        <f t="array" ref="T742">IFERROR(INDEX('Pontuação'!G$13:G$101, MATCH(S742, 'Pontuação'!F$13:F$101, 0)), "Faixa Indefinida")</f>
        <v>C</v>
      </c>
      <c r="U742" s="11">
        <f t="shared" si="2"/>
        <v>0</v>
      </c>
      <c r="V742" s="11">
        <f t="shared" si="3"/>
        <v>0</v>
      </c>
      <c r="W742" s="11">
        <f t="shared" si="4"/>
        <v>1</v>
      </c>
      <c r="X742" s="11">
        <f t="shared" si="5"/>
        <v>0</v>
      </c>
      <c r="Y742" s="11">
        <f>ROUNDUP(SUM(VLOOKUP(F742,'Pontuação 3.0'!A$2:B$11,2,FALSE),VLOOKUP(E742,'Pontuação 3.0'!C$2:D$11,2,FALSE),VLOOKUP(H742,'Pontuação 3.0'!I$2:J$11,2,FALSE),VLOOKUP(J742,'Pontuação 3.0'!K$2:L$11,2,FALSE),VLOOKUP(G742,'Pontuação 3.0'!E$2:F$11,2,FALSE),VLOOKUP(I742,'Pontuação 3.0'!G$2:H$11,2,FALSE),VLOOKUP(K742,'Pontuação 3.0'!M$2:N$13,2,FALSE)),0)</f>
        <v>2131</v>
      </c>
      <c r="Z742" s="11">
        <f t="shared" si="6"/>
        <v>213</v>
      </c>
      <c r="AA742" s="11" t="str">
        <f t="array" ref="AA742">IFERROR(INDEX('Pontuação 3.0'!G$13:G$191, MATCH(Z742, 'Pontuação 3.0'!F$13:F$191, 0)), "Faixa Indefinida")</f>
        <v>C</v>
      </c>
      <c r="AB742" s="11">
        <f t="shared" si="7"/>
        <v>0</v>
      </c>
      <c r="AC742" s="11">
        <f t="shared" si="8"/>
        <v>0</v>
      </c>
      <c r="AD742" s="11">
        <f t="shared" si="9"/>
        <v>1</v>
      </c>
      <c r="AE742" s="11">
        <f t="shared" si="10"/>
        <v>0</v>
      </c>
    </row>
    <row r="743" ht="15.75" customHeight="1">
      <c r="A743" s="7">
        <v>45655.0</v>
      </c>
      <c r="B743" s="8" t="s">
        <v>1705</v>
      </c>
      <c r="C743" s="8" t="s">
        <v>1706</v>
      </c>
      <c r="D743" s="9">
        <v>1.2982144663E10</v>
      </c>
      <c r="E743" s="8" t="s">
        <v>15428</v>
      </c>
      <c r="F743" s="8" t="s">
        <v>15420</v>
      </c>
      <c r="G743" s="8" t="s">
        <v>15430</v>
      </c>
      <c r="H743" s="8" t="s">
        <v>15422</v>
      </c>
      <c r="I743" s="8" t="s">
        <v>15431</v>
      </c>
      <c r="J743" s="8" t="s">
        <v>15424</v>
      </c>
      <c r="K743" s="8" t="s">
        <v>15425</v>
      </c>
      <c r="L743" s="12" t="s">
        <v>15</v>
      </c>
      <c r="M743" s="12" t="s">
        <v>3780</v>
      </c>
      <c r="N743" s="12" t="s">
        <v>300</v>
      </c>
      <c r="O743" s="12" t="s">
        <v>3870</v>
      </c>
      <c r="P743" s="12" t="s">
        <v>119</v>
      </c>
      <c r="R743" s="10">
        <f>ROUNDUP(SUM(VLOOKUP(F743,'Pontuação'!A$2:B$11,2,FALSE),VLOOKUP(E743,'Pontuação'!C$2:D$11,2,FALSE),VLOOKUP(H743,'Pontuação'!I$2:J$11,2,FALSE),VLOOKUP(I743,'Pontuação'!G$2:H$11,2,FALSE),VLOOKUP(K743,'Pontuação'!M$2:N$13,2,FALSE)),0)</f>
        <v>1658</v>
      </c>
      <c r="S743" s="11">
        <f t="shared" si="1"/>
        <v>166</v>
      </c>
      <c r="T743" s="11" t="str">
        <f t="array" ref="T743">IFERROR(INDEX('Pontuação'!G$13:G$101, MATCH(S743, 'Pontuação'!F$13:F$101, 0)), "Faixa Indefinida")</f>
        <v>B</v>
      </c>
      <c r="U743" s="11">
        <f t="shared" si="2"/>
        <v>0</v>
      </c>
      <c r="V743" s="11">
        <f t="shared" si="3"/>
        <v>1</v>
      </c>
      <c r="W743" s="11">
        <f t="shared" si="4"/>
        <v>0</v>
      </c>
      <c r="X743" s="11">
        <f t="shared" si="5"/>
        <v>0</v>
      </c>
      <c r="Y743" s="11">
        <f>ROUNDUP(SUM(VLOOKUP(F743,'Pontuação 3.0'!A$2:B$11,2,FALSE),VLOOKUP(E743,'Pontuação 3.0'!C$2:D$11,2,FALSE),VLOOKUP(H743,'Pontuação 3.0'!I$2:J$11,2,FALSE),VLOOKUP(J743,'Pontuação 3.0'!K$2:L$11,2,FALSE),VLOOKUP(G743,'Pontuação 3.0'!E$2:F$11,2,FALSE),VLOOKUP(I743,'Pontuação 3.0'!G$2:H$11,2,FALSE),VLOOKUP(K743,'Pontuação 3.0'!M$2:N$13,2,FALSE)),0)</f>
        <v>2274</v>
      </c>
      <c r="Z743" s="11">
        <f t="shared" si="6"/>
        <v>227</v>
      </c>
      <c r="AA743" s="11" t="str">
        <f t="array" ref="AA743">IFERROR(INDEX('Pontuação 3.0'!G$13:G$191, MATCH(Z743, 'Pontuação 3.0'!F$13:F$191, 0)), "Faixa Indefinida")</f>
        <v>B</v>
      </c>
      <c r="AB743" s="11">
        <f t="shared" si="7"/>
        <v>0</v>
      </c>
      <c r="AC743" s="11">
        <f t="shared" si="8"/>
        <v>1</v>
      </c>
      <c r="AD743" s="11">
        <f t="shared" si="9"/>
        <v>0</v>
      </c>
      <c r="AE743" s="11">
        <f t="shared" si="10"/>
        <v>0</v>
      </c>
    </row>
    <row r="744" ht="15.75" customHeight="1">
      <c r="A744" s="7">
        <v>45655.0</v>
      </c>
      <c r="B744" s="8" t="s">
        <v>1707</v>
      </c>
      <c r="C744" s="8" t="s">
        <v>1708</v>
      </c>
      <c r="D744" s="9">
        <v>1.9994039766E10</v>
      </c>
      <c r="E744" s="8" t="s">
        <v>15428</v>
      </c>
      <c r="F744" s="8" t="s">
        <v>15442</v>
      </c>
      <c r="G744" s="8" t="s">
        <v>15430</v>
      </c>
      <c r="H744" s="8" t="s">
        <v>15446</v>
      </c>
      <c r="I744" s="8" t="s">
        <v>15433</v>
      </c>
      <c r="J744" s="8" t="s">
        <v>15448</v>
      </c>
      <c r="K744" s="8" t="s">
        <v>15425</v>
      </c>
      <c r="L744" s="12" t="s">
        <v>15</v>
      </c>
      <c r="M744" s="12" t="s">
        <v>3780</v>
      </c>
      <c r="N744" s="12" t="s">
        <v>133</v>
      </c>
      <c r="O744" s="12" t="s">
        <v>3792</v>
      </c>
      <c r="P744" s="12" t="s">
        <v>17</v>
      </c>
      <c r="R744" s="10">
        <f>ROUNDUP(SUM(VLOOKUP(F744,'Pontuação'!A$2:B$11,2,FALSE),VLOOKUP(E744,'Pontuação'!C$2:D$11,2,FALSE),VLOOKUP(H744,'Pontuação'!I$2:J$11,2,FALSE),VLOOKUP(I744,'Pontuação'!G$2:H$11,2,FALSE),VLOOKUP(K744,'Pontuação'!M$2:N$13,2,FALSE)),0)</f>
        <v>1861</v>
      </c>
      <c r="S744" s="11">
        <f t="shared" si="1"/>
        <v>186</v>
      </c>
      <c r="T744" s="11" t="str">
        <f t="array" ref="T744">IFERROR(INDEX('Pontuação'!G$13:G$101, MATCH(S744, 'Pontuação'!F$13:F$101, 0)), "Faixa Indefinida")</f>
        <v>A</v>
      </c>
      <c r="U744" s="11">
        <f t="shared" si="2"/>
        <v>1</v>
      </c>
      <c r="V744" s="11">
        <f t="shared" si="3"/>
        <v>0</v>
      </c>
      <c r="W744" s="11">
        <f t="shared" si="4"/>
        <v>0</v>
      </c>
      <c r="X744" s="11">
        <f t="shared" si="5"/>
        <v>0</v>
      </c>
      <c r="Y744" s="11">
        <f>ROUNDUP(SUM(VLOOKUP(F744,'Pontuação 3.0'!A$2:B$11,2,FALSE),VLOOKUP(E744,'Pontuação 3.0'!C$2:D$11,2,FALSE),VLOOKUP(H744,'Pontuação 3.0'!I$2:J$11,2,FALSE),VLOOKUP(J744,'Pontuação 3.0'!K$2:L$11,2,FALSE),VLOOKUP(G744,'Pontuação 3.0'!E$2:F$11,2,FALSE),VLOOKUP(I744,'Pontuação 3.0'!G$2:H$11,2,FALSE),VLOOKUP(K744,'Pontuação 3.0'!M$2:N$13,2,FALSE)),0)</f>
        <v>2612</v>
      </c>
      <c r="Z744" s="11">
        <f t="shared" si="6"/>
        <v>261</v>
      </c>
      <c r="AA744" s="11" t="str">
        <f t="array" ref="AA744">IFERROR(INDEX('Pontuação 3.0'!G$13:G$191, MATCH(Z744, 'Pontuação 3.0'!F$13:F$191, 0)), "Faixa Indefinida")</f>
        <v>A</v>
      </c>
      <c r="AB744" s="11">
        <f t="shared" si="7"/>
        <v>1</v>
      </c>
      <c r="AC744" s="11">
        <f t="shared" si="8"/>
        <v>0</v>
      </c>
      <c r="AD744" s="11">
        <f t="shared" si="9"/>
        <v>0</v>
      </c>
      <c r="AE744" s="11">
        <f t="shared" si="10"/>
        <v>0</v>
      </c>
    </row>
    <row r="745" ht="15.75" customHeight="1">
      <c r="A745" s="7">
        <v>45655.0</v>
      </c>
      <c r="B745" s="8" t="s">
        <v>1703</v>
      </c>
      <c r="C745" s="8" t="s">
        <v>1704</v>
      </c>
      <c r="D745" s="9">
        <v>5.511953651476E12</v>
      </c>
      <c r="E745" s="8" t="s">
        <v>15428</v>
      </c>
      <c r="F745" s="8" t="s">
        <v>15420</v>
      </c>
      <c r="G745" s="8" t="s">
        <v>15430</v>
      </c>
      <c r="H745" s="8" t="s">
        <v>15471</v>
      </c>
      <c r="I745" s="8" t="s">
        <v>15423</v>
      </c>
      <c r="J745" s="8" t="s">
        <v>15424</v>
      </c>
      <c r="K745" s="8" t="s">
        <v>15432</v>
      </c>
      <c r="L745" s="12" t="s">
        <v>15</v>
      </c>
      <c r="M745" s="12" t="s">
        <v>3780</v>
      </c>
      <c r="N745" s="12" t="s">
        <v>205</v>
      </c>
      <c r="O745" s="12" t="s">
        <v>3781</v>
      </c>
      <c r="P745" s="12" t="s">
        <v>119</v>
      </c>
      <c r="R745" s="10">
        <f>ROUNDUP(SUM(VLOOKUP(F745,'Pontuação'!A$2:B$11,2,FALSE),VLOOKUP(E745,'Pontuação'!C$2:D$11,2,FALSE),VLOOKUP(H745,'Pontuação'!I$2:J$11,2,FALSE),VLOOKUP(I745,'Pontuação'!G$2:H$11,2,FALSE),VLOOKUP(K745,'Pontuação'!M$2:N$13,2,FALSE)),0)</f>
        <v>1501</v>
      </c>
      <c r="S745" s="11">
        <f t="shared" si="1"/>
        <v>150</v>
      </c>
      <c r="T745" s="11" t="str">
        <f t="array" ref="T745">IFERROR(INDEX('Pontuação'!G$13:G$101, MATCH(S745, 'Pontuação'!F$13:F$101, 0)), "Faixa Indefinida")</f>
        <v>C</v>
      </c>
      <c r="U745" s="11">
        <f t="shared" si="2"/>
        <v>0</v>
      </c>
      <c r="V745" s="11">
        <f t="shared" si="3"/>
        <v>0</v>
      </c>
      <c r="W745" s="11">
        <f t="shared" si="4"/>
        <v>1</v>
      </c>
      <c r="X745" s="11">
        <f t="shared" si="5"/>
        <v>0</v>
      </c>
      <c r="Y745" s="11">
        <f>ROUNDUP(SUM(VLOOKUP(F745,'Pontuação 3.0'!A$2:B$11,2,FALSE),VLOOKUP(E745,'Pontuação 3.0'!C$2:D$11,2,FALSE),VLOOKUP(H745,'Pontuação 3.0'!I$2:J$11,2,FALSE),VLOOKUP(J745,'Pontuação 3.0'!K$2:L$11,2,FALSE),VLOOKUP(G745,'Pontuação 3.0'!E$2:F$11,2,FALSE),VLOOKUP(I745,'Pontuação 3.0'!G$2:H$11,2,FALSE),VLOOKUP(K745,'Pontuação 3.0'!M$2:N$13,2,FALSE)),0)</f>
        <v>2100</v>
      </c>
      <c r="Z745" s="11">
        <f t="shared" si="6"/>
        <v>210</v>
      </c>
      <c r="AA745" s="11" t="str">
        <f t="array" ref="AA745">IFERROR(INDEX('Pontuação 3.0'!G$13:G$191, MATCH(Z745, 'Pontuação 3.0'!F$13:F$191, 0)), "Faixa Indefinida")</f>
        <v>C</v>
      </c>
      <c r="AB745" s="11">
        <f t="shared" si="7"/>
        <v>0</v>
      </c>
      <c r="AC745" s="11">
        <f t="shared" si="8"/>
        <v>0</v>
      </c>
      <c r="AD745" s="11">
        <f t="shared" si="9"/>
        <v>1</v>
      </c>
      <c r="AE745" s="11">
        <f t="shared" si="10"/>
        <v>0</v>
      </c>
    </row>
    <row r="746" ht="15.75" customHeight="1">
      <c r="A746" s="7">
        <v>45655.0</v>
      </c>
      <c r="B746" s="8" t="s">
        <v>1712</v>
      </c>
      <c r="C746" s="8" t="s">
        <v>1713</v>
      </c>
      <c r="D746" s="9">
        <v>6.2982537501E10</v>
      </c>
      <c r="E746" s="8" t="s">
        <v>15419</v>
      </c>
      <c r="F746" s="8" t="s">
        <v>15420</v>
      </c>
      <c r="G746" s="8" t="s">
        <v>15421</v>
      </c>
      <c r="H746" s="8" t="s">
        <v>15438</v>
      </c>
      <c r="I746" s="8" t="s">
        <v>15423</v>
      </c>
      <c r="J746" s="8" t="s">
        <v>15424</v>
      </c>
      <c r="K746" s="8" t="s">
        <v>15425</v>
      </c>
      <c r="L746" s="12" t="s">
        <v>15</v>
      </c>
      <c r="M746" s="12" t="s">
        <v>3780</v>
      </c>
      <c r="N746" s="12" t="s">
        <v>93</v>
      </c>
      <c r="O746" s="12" t="s">
        <v>3781</v>
      </c>
      <c r="P746" s="12" t="s">
        <v>119</v>
      </c>
      <c r="R746" s="10">
        <f>ROUNDUP(SUM(VLOOKUP(F746,'Pontuação'!A$2:B$11,2,FALSE),VLOOKUP(E746,'Pontuação'!C$2:D$11,2,FALSE),VLOOKUP(H746,'Pontuação'!I$2:J$11,2,FALSE),VLOOKUP(I746,'Pontuação'!G$2:H$11,2,FALSE),VLOOKUP(K746,'Pontuação'!M$2:N$13,2,FALSE)),0)</f>
        <v>1443</v>
      </c>
      <c r="S746" s="11">
        <f t="shared" si="1"/>
        <v>144</v>
      </c>
      <c r="T746" s="11" t="str">
        <f t="array" ref="T746">IFERROR(INDEX('Pontuação'!G$13:G$101, MATCH(S746, 'Pontuação'!F$13:F$101, 0)), "Faixa Indefinida")</f>
        <v>D</v>
      </c>
      <c r="U746" s="11">
        <f t="shared" si="2"/>
        <v>0</v>
      </c>
      <c r="V746" s="11">
        <f t="shared" si="3"/>
        <v>0</v>
      </c>
      <c r="W746" s="11">
        <f t="shared" si="4"/>
        <v>0</v>
      </c>
      <c r="X746" s="11">
        <f t="shared" si="5"/>
        <v>1</v>
      </c>
      <c r="Y746" s="11">
        <f>ROUNDUP(SUM(VLOOKUP(F746,'Pontuação 3.0'!A$2:B$11,2,FALSE),VLOOKUP(E746,'Pontuação 3.0'!C$2:D$11,2,FALSE),VLOOKUP(H746,'Pontuação 3.0'!I$2:J$11,2,FALSE),VLOOKUP(J746,'Pontuação 3.0'!K$2:L$11,2,FALSE),VLOOKUP(G746,'Pontuação 3.0'!E$2:F$11,2,FALSE),VLOOKUP(I746,'Pontuação 3.0'!G$2:H$11,2,FALSE),VLOOKUP(K746,'Pontuação 3.0'!M$2:N$13,2,FALSE)),0)</f>
        <v>1804</v>
      </c>
      <c r="Z746" s="11">
        <f t="shared" si="6"/>
        <v>180</v>
      </c>
      <c r="AA746" s="11" t="str">
        <f t="array" ref="AA746">IFERROR(INDEX('Pontuação 3.0'!G$13:G$191, MATCH(Z746, 'Pontuação 3.0'!F$13:F$191, 0)), "Faixa Indefinida")</f>
        <v>D</v>
      </c>
      <c r="AB746" s="11">
        <f t="shared" si="7"/>
        <v>0</v>
      </c>
      <c r="AC746" s="11">
        <f t="shared" si="8"/>
        <v>0</v>
      </c>
      <c r="AD746" s="11">
        <f t="shared" si="9"/>
        <v>0</v>
      </c>
      <c r="AE746" s="11">
        <f t="shared" si="10"/>
        <v>1</v>
      </c>
    </row>
    <row r="747" ht="15.75" customHeight="1">
      <c r="A747" s="7">
        <v>45655.0</v>
      </c>
      <c r="B747" s="8" t="s">
        <v>1714</v>
      </c>
      <c r="C747" s="8" t="s">
        <v>1715</v>
      </c>
      <c r="D747" s="9">
        <v>5.1985071747E10</v>
      </c>
      <c r="E747" s="8" t="s">
        <v>15428</v>
      </c>
      <c r="F747" s="8" t="s">
        <v>15420</v>
      </c>
      <c r="G747" s="8" t="s">
        <v>15421</v>
      </c>
      <c r="H747" s="8" t="s">
        <v>15471</v>
      </c>
      <c r="I747" s="8" t="s">
        <v>15431</v>
      </c>
      <c r="J747" s="8" t="s">
        <v>15424</v>
      </c>
      <c r="K747" s="8" t="s">
        <v>15432</v>
      </c>
      <c r="L747" s="12" t="s">
        <v>15</v>
      </c>
      <c r="M747" s="12" t="s">
        <v>3780</v>
      </c>
      <c r="N747" s="12" t="s">
        <v>310</v>
      </c>
      <c r="O747" s="12" t="s">
        <v>3781</v>
      </c>
      <c r="P747" s="12" t="s">
        <v>119</v>
      </c>
      <c r="R747" s="10">
        <f>ROUNDUP(SUM(VLOOKUP(F747,'Pontuação'!A$2:B$11,2,FALSE),VLOOKUP(E747,'Pontuação'!C$2:D$11,2,FALSE),VLOOKUP(H747,'Pontuação'!I$2:J$11,2,FALSE),VLOOKUP(I747,'Pontuação'!G$2:H$11,2,FALSE),VLOOKUP(K747,'Pontuação'!M$2:N$13,2,FALSE)),0)</f>
        <v>1606</v>
      </c>
      <c r="S747" s="11">
        <f t="shared" si="1"/>
        <v>161</v>
      </c>
      <c r="T747" s="11" t="str">
        <f t="array" ref="T747">IFERROR(INDEX('Pontuação'!G$13:G$101, MATCH(S747, 'Pontuação'!F$13:F$101, 0)), "Faixa Indefinida")</f>
        <v>C</v>
      </c>
      <c r="U747" s="11">
        <f t="shared" si="2"/>
        <v>0</v>
      </c>
      <c r="V747" s="11">
        <f t="shared" si="3"/>
        <v>0</v>
      </c>
      <c r="W747" s="11">
        <f t="shared" si="4"/>
        <v>1</v>
      </c>
      <c r="X747" s="11">
        <f t="shared" si="5"/>
        <v>0</v>
      </c>
      <c r="Y747" s="11">
        <f>ROUNDUP(SUM(VLOOKUP(F747,'Pontuação 3.0'!A$2:B$11,2,FALSE),VLOOKUP(E747,'Pontuação 3.0'!C$2:D$11,2,FALSE),VLOOKUP(H747,'Pontuação 3.0'!I$2:J$11,2,FALSE),VLOOKUP(J747,'Pontuação 3.0'!K$2:L$11,2,FALSE),VLOOKUP(G747,'Pontuação 3.0'!E$2:F$11,2,FALSE),VLOOKUP(I747,'Pontuação 3.0'!G$2:H$11,2,FALSE),VLOOKUP(K747,'Pontuação 3.0'!M$2:N$13,2,FALSE)),0)</f>
        <v>2112</v>
      </c>
      <c r="Z747" s="11">
        <f t="shared" si="6"/>
        <v>211</v>
      </c>
      <c r="AA747" s="11" t="str">
        <f t="array" ref="AA747">IFERROR(INDEX('Pontuação 3.0'!G$13:G$191, MATCH(Z747, 'Pontuação 3.0'!F$13:F$191, 0)), "Faixa Indefinida")</f>
        <v>C</v>
      </c>
      <c r="AB747" s="11">
        <f t="shared" si="7"/>
        <v>0</v>
      </c>
      <c r="AC747" s="11">
        <f t="shared" si="8"/>
        <v>0</v>
      </c>
      <c r="AD747" s="11">
        <f t="shared" si="9"/>
        <v>1</v>
      </c>
      <c r="AE747" s="11">
        <f t="shared" si="10"/>
        <v>0</v>
      </c>
    </row>
    <row r="748" ht="15.75" customHeight="1">
      <c r="A748" s="7">
        <v>45655.0</v>
      </c>
      <c r="B748" s="8" t="s">
        <v>1716</v>
      </c>
      <c r="C748" s="8" t="s">
        <v>1717</v>
      </c>
      <c r="D748" s="9">
        <v>7.3981105935E10</v>
      </c>
      <c r="E748" s="8" t="s">
        <v>15428</v>
      </c>
      <c r="F748" s="8" t="s">
        <v>15420</v>
      </c>
      <c r="G748" s="8" t="s">
        <v>15430</v>
      </c>
      <c r="H748" s="8" t="s">
        <v>15422</v>
      </c>
      <c r="I748" s="8" t="s">
        <v>15423</v>
      </c>
      <c r="J748" s="8" t="s">
        <v>15424</v>
      </c>
      <c r="K748" s="8" t="s">
        <v>15439</v>
      </c>
      <c r="L748" s="12" t="s">
        <v>15</v>
      </c>
      <c r="M748" s="12" t="s">
        <v>3780</v>
      </c>
      <c r="N748" s="12" t="s">
        <v>360</v>
      </c>
      <c r="O748" s="12" t="s">
        <v>3781</v>
      </c>
      <c r="P748" s="12" t="s">
        <v>119</v>
      </c>
      <c r="R748" s="10">
        <f>ROUNDUP(SUM(VLOOKUP(F748,'Pontuação'!A$2:B$11,2,FALSE),VLOOKUP(E748,'Pontuação'!C$2:D$11,2,FALSE),VLOOKUP(H748,'Pontuação'!I$2:J$11,2,FALSE),VLOOKUP(I748,'Pontuação'!G$2:H$11,2,FALSE),VLOOKUP(K748,'Pontuação'!M$2:N$13,2,FALSE)),0)</f>
        <v>1597</v>
      </c>
      <c r="S748" s="11">
        <f t="shared" si="1"/>
        <v>160</v>
      </c>
      <c r="T748" s="11" t="str">
        <f t="array" ref="T748">IFERROR(INDEX('Pontuação'!G$13:G$101, MATCH(S748, 'Pontuação'!F$13:F$101, 0)), "Faixa Indefinida")</f>
        <v>C</v>
      </c>
      <c r="U748" s="11">
        <f t="shared" si="2"/>
        <v>0</v>
      </c>
      <c r="V748" s="11">
        <f t="shared" si="3"/>
        <v>0</v>
      </c>
      <c r="W748" s="11">
        <f t="shared" si="4"/>
        <v>1</v>
      </c>
      <c r="X748" s="11">
        <f t="shared" si="5"/>
        <v>0</v>
      </c>
      <c r="Y748" s="11">
        <f>ROUNDUP(SUM(VLOOKUP(F748,'Pontuação 3.0'!A$2:B$11,2,FALSE),VLOOKUP(E748,'Pontuação 3.0'!C$2:D$11,2,FALSE),VLOOKUP(H748,'Pontuação 3.0'!I$2:J$11,2,FALSE),VLOOKUP(J748,'Pontuação 3.0'!K$2:L$11,2,FALSE),VLOOKUP(G748,'Pontuação 3.0'!E$2:F$11,2,FALSE),VLOOKUP(I748,'Pontuação 3.0'!G$2:H$11,2,FALSE),VLOOKUP(K748,'Pontuação 3.0'!M$2:N$13,2,FALSE)),0)</f>
        <v>2100</v>
      </c>
      <c r="Z748" s="11">
        <f t="shared" si="6"/>
        <v>210</v>
      </c>
      <c r="AA748" s="11" t="str">
        <f t="array" ref="AA748">IFERROR(INDEX('Pontuação 3.0'!G$13:G$191, MATCH(Z748, 'Pontuação 3.0'!F$13:F$191, 0)), "Faixa Indefinida")</f>
        <v>C</v>
      </c>
      <c r="AB748" s="11">
        <f t="shared" si="7"/>
        <v>0</v>
      </c>
      <c r="AC748" s="11">
        <f t="shared" si="8"/>
        <v>0</v>
      </c>
      <c r="AD748" s="11">
        <f t="shared" si="9"/>
        <v>1</v>
      </c>
      <c r="AE748" s="11">
        <f t="shared" si="10"/>
        <v>0</v>
      </c>
    </row>
    <row r="749" ht="15.75" customHeight="1">
      <c r="A749" s="7">
        <v>45655.0</v>
      </c>
      <c r="B749" s="8" t="s">
        <v>1718</v>
      </c>
      <c r="C749" s="8" t="s">
        <v>1719</v>
      </c>
      <c r="D749" s="9">
        <v>1.1914410509E10</v>
      </c>
      <c r="E749" s="8" t="s">
        <v>15428</v>
      </c>
      <c r="F749" s="8" t="s">
        <v>15442</v>
      </c>
      <c r="G749" s="8" t="s">
        <v>15430</v>
      </c>
      <c r="H749" s="8" t="s">
        <v>15446</v>
      </c>
      <c r="I749" s="8" t="s">
        <v>15423</v>
      </c>
      <c r="J749" s="8" t="s">
        <v>15424</v>
      </c>
      <c r="K749" s="8" t="s">
        <v>15432</v>
      </c>
      <c r="L749" s="12" t="s">
        <v>15</v>
      </c>
      <c r="M749" s="12" t="s">
        <v>3780</v>
      </c>
      <c r="N749" s="12" t="s">
        <v>1554</v>
      </c>
      <c r="O749" s="12" t="s">
        <v>3781</v>
      </c>
      <c r="P749" s="12" t="s">
        <v>17</v>
      </c>
      <c r="R749" s="10">
        <f>ROUNDUP(SUM(VLOOKUP(F749,'Pontuação'!A$2:B$11,2,FALSE),VLOOKUP(E749,'Pontuação'!C$2:D$11,2,FALSE),VLOOKUP(H749,'Pontuação'!I$2:J$11,2,FALSE),VLOOKUP(I749,'Pontuação'!G$2:H$11,2,FALSE),VLOOKUP(K749,'Pontuação'!M$2:N$13,2,FALSE)),0)</f>
        <v>1715</v>
      </c>
      <c r="S749" s="11">
        <f t="shared" si="1"/>
        <v>172</v>
      </c>
      <c r="T749" s="11" t="str">
        <f t="array" ref="T749">IFERROR(INDEX('Pontuação'!G$13:G$101, MATCH(S749, 'Pontuação'!F$13:F$101, 0)), "Faixa Indefinida")</f>
        <v>B</v>
      </c>
      <c r="U749" s="11">
        <f t="shared" si="2"/>
        <v>0</v>
      </c>
      <c r="V749" s="11">
        <f t="shared" si="3"/>
        <v>1</v>
      </c>
      <c r="W749" s="11">
        <f t="shared" si="4"/>
        <v>0</v>
      </c>
      <c r="X749" s="11">
        <f t="shared" si="5"/>
        <v>0</v>
      </c>
      <c r="Y749" s="11">
        <f>ROUNDUP(SUM(VLOOKUP(F749,'Pontuação 3.0'!A$2:B$11,2,FALSE),VLOOKUP(E749,'Pontuação 3.0'!C$2:D$11,2,FALSE),VLOOKUP(H749,'Pontuação 3.0'!I$2:J$11,2,FALSE),VLOOKUP(J749,'Pontuação 3.0'!K$2:L$11,2,FALSE),VLOOKUP(G749,'Pontuação 3.0'!E$2:F$11,2,FALSE),VLOOKUP(I749,'Pontuação 3.0'!G$2:H$11,2,FALSE),VLOOKUP(K749,'Pontuação 3.0'!M$2:N$13,2,FALSE)),0)</f>
        <v>2162</v>
      </c>
      <c r="Z749" s="11">
        <f t="shared" si="6"/>
        <v>216</v>
      </c>
      <c r="AA749" s="11" t="str">
        <f t="array" ref="AA749">IFERROR(INDEX('Pontuação 3.0'!G$13:G$191, MATCH(Z749, 'Pontuação 3.0'!F$13:F$191, 0)), "Faixa Indefinida")</f>
        <v>B</v>
      </c>
      <c r="AB749" s="11">
        <f t="shared" si="7"/>
        <v>0</v>
      </c>
      <c r="AC749" s="11">
        <f t="shared" si="8"/>
        <v>1</v>
      </c>
      <c r="AD749" s="11">
        <f t="shared" si="9"/>
        <v>0</v>
      </c>
      <c r="AE749" s="11">
        <f t="shared" si="10"/>
        <v>0</v>
      </c>
    </row>
    <row r="750" ht="15.75" customHeight="1">
      <c r="A750" s="7">
        <v>45655.0</v>
      </c>
      <c r="B750" s="8" t="s">
        <v>1720</v>
      </c>
      <c r="C750" s="8" t="s">
        <v>1721</v>
      </c>
      <c r="D750" s="8" t="s">
        <v>1722</v>
      </c>
      <c r="E750" s="8" t="s">
        <v>15419</v>
      </c>
      <c r="F750" s="8" t="s">
        <v>15442</v>
      </c>
      <c r="G750" s="8" t="s">
        <v>15421</v>
      </c>
      <c r="H750" s="8" t="s">
        <v>15443</v>
      </c>
      <c r="I750" s="8" t="s">
        <v>15431</v>
      </c>
      <c r="J750" s="8" t="s">
        <v>15448</v>
      </c>
      <c r="K750" s="8" t="s">
        <v>15425</v>
      </c>
      <c r="L750" s="12" t="s">
        <v>15</v>
      </c>
      <c r="M750" s="12" t="s">
        <v>3780</v>
      </c>
      <c r="N750" s="12" t="s">
        <v>1912</v>
      </c>
      <c r="O750" s="12" t="s">
        <v>3781</v>
      </c>
      <c r="P750" s="12" t="s">
        <v>119</v>
      </c>
      <c r="R750" s="10">
        <f>ROUNDUP(SUM(VLOOKUP(F750,'Pontuação'!A$2:B$11,2,FALSE),VLOOKUP(E750,'Pontuação'!C$2:D$11,2,FALSE),VLOOKUP(H750,'Pontuação'!I$2:J$11,2,FALSE),VLOOKUP(I750,'Pontuação'!G$2:H$11,2,FALSE),VLOOKUP(K750,'Pontuação'!M$2:N$13,2,FALSE)),0)</f>
        <v>1676</v>
      </c>
      <c r="S750" s="11">
        <f t="shared" si="1"/>
        <v>168</v>
      </c>
      <c r="T750" s="11" t="str">
        <f t="array" ref="T750">IFERROR(INDEX('Pontuação'!G$13:G$101, MATCH(S750, 'Pontuação'!F$13:F$101, 0)), "Faixa Indefinida")</f>
        <v>B</v>
      </c>
      <c r="U750" s="11">
        <f t="shared" si="2"/>
        <v>0</v>
      </c>
      <c r="V750" s="11">
        <f t="shared" si="3"/>
        <v>1</v>
      </c>
      <c r="W750" s="11">
        <f t="shared" si="4"/>
        <v>0</v>
      </c>
      <c r="X750" s="11">
        <f t="shared" si="5"/>
        <v>0</v>
      </c>
      <c r="Y750" s="11">
        <f>ROUNDUP(SUM(VLOOKUP(F750,'Pontuação 3.0'!A$2:B$11,2,FALSE),VLOOKUP(E750,'Pontuação 3.0'!C$2:D$11,2,FALSE),VLOOKUP(H750,'Pontuação 3.0'!I$2:J$11,2,FALSE),VLOOKUP(J750,'Pontuação 3.0'!K$2:L$11,2,FALSE),VLOOKUP(G750,'Pontuação 3.0'!E$2:F$11,2,FALSE),VLOOKUP(I750,'Pontuação 3.0'!G$2:H$11,2,FALSE),VLOOKUP(K750,'Pontuação 3.0'!M$2:N$13,2,FALSE)),0)</f>
        <v>2168</v>
      </c>
      <c r="Z750" s="11">
        <f t="shared" si="6"/>
        <v>217</v>
      </c>
      <c r="AA750" s="11" t="str">
        <f t="array" ref="AA750">IFERROR(INDEX('Pontuação 3.0'!G$13:G$191, MATCH(Z750, 'Pontuação 3.0'!F$13:F$191, 0)), "Faixa Indefinida")</f>
        <v>B</v>
      </c>
      <c r="AB750" s="11">
        <f t="shared" si="7"/>
        <v>0</v>
      </c>
      <c r="AC750" s="11">
        <f t="shared" si="8"/>
        <v>1</v>
      </c>
      <c r="AD750" s="11">
        <f t="shared" si="9"/>
        <v>0</v>
      </c>
      <c r="AE750" s="11">
        <f t="shared" si="10"/>
        <v>0</v>
      </c>
    </row>
    <row r="751" ht="15.75" customHeight="1">
      <c r="A751" s="7">
        <v>45655.0</v>
      </c>
      <c r="B751" s="8" t="s">
        <v>1725</v>
      </c>
      <c r="C751" s="8" t="s">
        <v>1726</v>
      </c>
      <c r="D751" s="8" t="s">
        <v>1727</v>
      </c>
      <c r="E751" s="8" t="s">
        <v>15428</v>
      </c>
      <c r="F751" s="8" t="s">
        <v>15442</v>
      </c>
      <c r="G751" s="8" t="s">
        <v>15430</v>
      </c>
      <c r="H751" s="8" t="s">
        <v>15422</v>
      </c>
      <c r="I751" s="8" t="s">
        <v>15423</v>
      </c>
      <c r="J751" s="8" t="s">
        <v>15448</v>
      </c>
      <c r="K751" s="8" t="s">
        <v>15432</v>
      </c>
      <c r="L751" s="12" t="s">
        <v>15</v>
      </c>
      <c r="M751" s="12" t="s">
        <v>3780</v>
      </c>
      <c r="N751" s="12" t="s">
        <v>162</v>
      </c>
      <c r="O751" s="12" t="s">
        <v>3781</v>
      </c>
      <c r="P751" s="12" t="s">
        <v>119</v>
      </c>
      <c r="R751" s="10">
        <f>ROUNDUP(SUM(VLOOKUP(F751,'Pontuação'!A$2:B$11,2,FALSE),VLOOKUP(E751,'Pontuação'!C$2:D$11,2,FALSE),VLOOKUP(H751,'Pontuação'!I$2:J$11,2,FALSE),VLOOKUP(I751,'Pontuação'!G$2:H$11,2,FALSE),VLOOKUP(K751,'Pontuação'!M$2:N$13,2,FALSE)),0)</f>
        <v>1673</v>
      </c>
      <c r="S751" s="11">
        <f t="shared" si="1"/>
        <v>167</v>
      </c>
      <c r="T751" s="11" t="str">
        <f t="array" ref="T751">IFERROR(INDEX('Pontuação'!G$13:G$101, MATCH(S751, 'Pontuação'!F$13:F$101, 0)), "Faixa Indefinida")</f>
        <v>B</v>
      </c>
      <c r="U751" s="11">
        <f t="shared" si="2"/>
        <v>0</v>
      </c>
      <c r="V751" s="11">
        <f t="shared" si="3"/>
        <v>1</v>
      </c>
      <c r="W751" s="11">
        <f t="shared" si="4"/>
        <v>0</v>
      </c>
      <c r="X751" s="11">
        <f t="shared" si="5"/>
        <v>0</v>
      </c>
      <c r="Y751" s="11">
        <f>ROUNDUP(SUM(VLOOKUP(F751,'Pontuação 3.0'!A$2:B$11,2,FALSE),VLOOKUP(E751,'Pontuação 3.0'!C$2:D$11,2,FALSE),VLOOKUP(H751,'Pontuação 3.0'!I$2:J$11,2,FALSE),VLOOKUP(J751,'Pontuação 3.0'!K$2:L$11,2,FALSE),VLOOKUP(G751,'Pontuação 3.0'!E$2:F$11,2,FALSE),VLOOKUP(I751,'Pontuação 3.0'!G$2:H$11,2,FALSE),VLOOKUP(K751,'Pontuação 3.0'!M$2:N$13,2,FALSE)),0)</f>
        <v>2336</v>
      </c>
      <c r="Z751" s="11">
        <f t="shared" si="6"/>
        <v>234</v>
      </c>
      <c r="AA751" s="11" t="str">
        <f t="array" ref="AA751">IFERROR(INDEX('Pontuação 3.0'!G$13:G$191, MATCH(Z751, 'Pontuação 3.0'!F$13:F$191, 0)), "Faixa Indefinida")</f>
        <v>B</v>
      </c>
      <c r="AB751" s="11">
        <f t="shared" si="7"/>
        <v>0</v>
      </c>
      <c r="AC751" s="11">
        <f t="shared" si="8"/>
        <v>1</v>
      </c>
      <c r="AD751" s="11">
        <f t="shared" si="9"/>
        <v>0</v>
      </c>
      <c r="AE751" s="11">
        <f t="shared" si="10"/>
        <v>0</v>
      </c>
    </row>
    <row r="752" ht="15.75" customHeight="1">
      <c r="A752" s="7">
        <v>45655.0</v>
      </c>
      <c r="B752" s="8" t="s">
        <v>1723</v>
      </c>
      <c r="C752" s="8" t="s">
        <v>1724</v>
      </c>
      <c r="D752" s="9">
        <v>3.8999645531E10</v>
      </c>
      <c r="E752" s="8" t="s">
        <v>15428</v>
      </c>
      <c r="F752" s="8" t="s">
        <v>15442</v>
      </c>
      <c r="G752" s="8" t="s">
        <v>15421</v>
      </c>
      <c r="H752" s="8" t="s">
        <v>15422</v>
      </c>
      <c r="I752" s="8" t="s">
        <v>15423</v>
      </c>
      <c r="J752" s="8" t="s">
        <v>15424</v>
      </c>
      <c r="K752" s="8" t="s">
        <v>15480</v>
      </c>
      <c r="L752" s="12" t="s">
        <v>15</v>
      </c>
      <c r="M752" s="12" t="s">
        <v>3780</v>
      </c>
      <c r="N752" s="12" t="s">
        <v>1912</v>
      </c>
      <c r="O752" s="12" t="s">
        <v>3797</v>
      </c>
      <c r="P752" s="12" t="s">
        <v>119</v>
      </c>
      <c r="R752" s="10">
        <f>ROUNDUP(SUM(VLOOKUP(F752,'Pontuação'!A$2:B$11,2,FALSE),VLOOKUP(E752,'Pontuação'!C$2:D$11,2,FALSE),VLOOKUP(H752,'Pontuação'!I$2:J$11,2,FALSE),VLOOKUP(I752,'Pontuação'!G$2:H$11,2,FALSE),VLOOKUP(K752,'Pontuação'!M$2:N$13,2,FALSE)),0)</f>
        <v>1504</v>
      </c>
      <c r="S752" s="11">
        <f t="shared" si="1"/>
        <v>150</v>
      </c>
      <c r="T752" s="11" t="str">
        <f t="array" ref="T752">IFERROR(INDEX('Pontuação'!G$13:G$101, MATCH(S752, 'Pontuação'!F$13:F$101, 0)), "Faixa Indefinida")</f>
        <v>C</v>
      </c>
      <c r="U752" s="11">
        <f t="shared" si="2"/>
        <v>0</v>
      </c>
      <c r="V752" s="11">
        <f t="shared" si="3"/>
        <v>0</v>
      </c>
      <c r="W752" s="11">
        <f t="shared" si="4"/>
        <v>1</v>
      </c>
      <c r="X752" s="11">
        <f t="shared" si="5"/>
        <v>0</v>
      </c>
      <c r="Y752" s="11">
        <f>ROUNDUP(SUM(VLOOKUP(F752,'Pontuação 3.0'!A$2:B$11,2,FALSE),VLOOKUP(E752,'Pontuação 3.0'!C$2:D$11,2,FALSE),VLOOKUP(H752,'Pontuação 3.0'!I$2:J$11,2,FALSE),VLOOKUP(J752,'Pontuação 3.0'!K$2:L$11,2,FALSE),VLOOKUP(G752,'Pontuação 3.0'!E$2:F$11,2,FALSE),VLOOKUP(I752,'Pontuação 3.0'!G$2:H$11,2,FALSE),VLOOKUP(K752,'Pontuação 3.0'!M$2:N$13,2,FALSE)),0)</f>
        <v>1819</v>
      </c>
      <c r="Z752" s="11">
        <f t="shared" si="6"/>
        <v>182</v>
      </c>
      <c r="AA752" s="11" t="str">
        <f t="array" ref="AA752">IFERROR(INDEX('Pontuação 3.0'!G$13:G$191, MATCH(Z752, 'Pontuação 3.0'!F$13:F$191, 0)), "Faixa Indefinida")</f>
        <v>D</v>
      </c>
      <c r="AB752" s="11">
        <f t="shared" si="7"/>
        <v>0</v>
      </c>
      <c r="AC752" s="11">
        <f t="shared" si="8"/>
        <v>0</v>
      </c>
      <c r="AD752" s="11">
        <f t="shared" si="9"/>
        <v>0</v>
      </c>
      <c r="AE752" s="11">
        <f t="shared" si="10"/>
        <v>1</v>
      </c>
    </row>
    <row r="753" ht="15.75" customHeight="1">
      <c r="A753" s="7">
        <v>45655.0</v>
      </c>
      <c r="B753" s="8" t="s">
        <v>1728</v>
      </c>
      <c r="C753" s="8" t="s">
        <v>1729</v>
      </c>
      <c r="D753" s="9">
        <v>8.4987871119E10</v>
      </c>
      <c r="E753" s="8" t="s">
        <v>15428</v>
      </c>
      <c r="F753" s="8" t="s">
        <v>15436</v>
      </c>
      <c r="G753" s="8" t="s">
        <v>15437</v>
      </c>
      <c r="H753" s="8" t="s">
        <v>15438</v>
      </c>
      <c r="I753" s="8" t="s">
        <v>15447</v>
      </c>
      <c r="J753" s="8" t="s">
        <v>15424</v>
      </c>
      <c r="K753" s="8" t="s">
        <v>15425</v>
      </c>
      <c r="L753" s="12" t="s">
        <v>15</v>
      </c>
      <c r="M753" s="12" t="s">
        <v>3780</v>
      </c>
      <c r="N753" s="12" t="s">
        <v>205</v>
      </c>
      <c r="O753" s="12" t="s">
        <v>3870</v>
      </c>
      <c r="P753" s="12" t="s">
        <v>119</v>
      </c>
      <c r="R753" s="10">
        <f>ROUNDUP(SUM(VLOOKUP(F753,'Pontuação'!A$2:B$11,2,FALSE),VLOOKUP(E753,'Pontuação'!C$2:D$11,2,FALSE),VLOOKUP(H753,'Pontuação'!I$2:J$11,2,FALSE),VLOOKUP(I753,'Pontuação'!G$2:H$11,2,FALSE),VLOOKUP(K753,'Pontuação'!M$2:N$13,2,FALSE)),0)</f>
        <v>1472</v>
      </c>
      <c r="S753" s="11">
        <f t="shared" si="1"/>
        <v>147</v>
      </c>
      <c r="T753" s="11" t="str">
        <f t="array" ref="T753">IFERROR(INDEX('Pontuação'!G$13:G$101, MATCH(S753, 'Pontuação'!F$13:F$101, 0)), "Faixa Indefinida")</f>
        <v>D</v>
      </c>
      <c r="U753" s="11">
        <f t="shared" si="2"/>
        <v>0</v>
      </c>
      <c r="V753" s="11">
        <f t="shared" si="3"/>
        <v>0</v>
      </c>
      <c r="W753" s="11">
        <f t="shared" si="4"/>
        <v>0</v>
      </c>
      <c r="X753" s="11">
        <f t="shared" si="5"/>
        <v>1</v>
      </c>
      <c r="Y753" s="11">
        <f>ROUNDUP(SUM(VLOOKUP(F753,'Pontuação 3.0'!A$2:B$11,2,FALSE),VLOOKUP(E753,'Pontuação 3.0'!C$2:D$11,2,FALSE),VLOOKUP(H753,'Pontuação 3.0'!I$2:J$11,2,FALSE),VLOOKUP(J753,'Pontuação 3.0'!K$2:L$11,2,FALSE),VLOOKUP(G753,'Pontuação 3.0'!E$2:F$11,2,FALSE),VLOOKUP(I753,'Pontuação 3.0'!G$2:H$11,2,FALSE),VLOOKUP(K753,'Pontuação 3.0'!M$2:N$13,2,FALSE)),0)</f>
        <v>1742</v>
      </c>
      <c r="Z753" s="11">
        <f t="shared" si="6"/>
        <v>174</v>
      </c>
      <c r="AA753" s="11" t="str">
        <f t="array" ref="AA753">IFERROR(INDEX('Pontuação 3.0'!G$13:G$191, MATCH(Z753, 'Pontuação 3.0'!F$13:F$191, 0)), "Faixa Indefinida")</f>
        <v>D</v>
      </c>
      <c r="AB753" s="11">
        <f t="shared" si="7"/>
        <v>0</v>
      </c>
      <c r="AC753" s="11">
        <f t="shared" si="8"/>
        <v>0</v>
      </c>
      <c r="AD753" s="11">
        <f t="shared" si="9"/>
        <v>0</v>
      </c>
      <c r="AE753" s="11">
        <f t="shared" si="10"/>
        <v>1</v>
      </c>
    </row>
    <row r="754" ht="15.75" customHeight="1">
      <c r="A754" s="7">
        <v>45655.0</v>
      </c>
      <c r="B754" s="8" t="s">
        <v>1730</v>
      </c>
      <c r="C754" s="8" t="s">
        <v>1731</v>
      </c>
      <c r="D754" s="9">
        <v>2.2997023412E10</v>
      </c>
      <c r="E754" s="8" t="s">
        <v>15428</v>
      </c>
      <c r="F754" s="8" t="s">
        <v>15442</v>
      </c>
      <c r="G754" s="8" t="s">
        <v>15430</v>
      </c>
      <c r="H754" s="8" t="s">
        <v>15422</v>
      </c>
      <c r="I754" s="8" t="s">
        <v>15423</v>
      </c>
      <c r="J754" s="8" t="s">
        <v>15448</v>
      </c>
      <c r="K754" s="8" t="s">
        <v>15425</v>
      </c>
      <c r="L754" s="12" t="s">
        <v>15</v>
      </c>
      <c r="M754" s="12" t="s">
        <v>3780</v>
      </c>
      <c r="N754" s="12" t="s">
        <v>162</v>
      </c>
      <c r="O754" s="12" t="s">
        <v>3781</v>
      </c>
      <c r="P754" s="12" t="s">
        <v>119</v>
      </c>
      <c r="R754" s="10">
        <f>ROUNDUP(SUM(VLOOKUP(F754,'Pontuação'!A$2:B$11,2,FALSE),VLOOKUP(E754,'Pontuação'!C$2:D$11,2,FALSE),VLOOKUP(H754,'Pontuação'!I$2:J$11,2,FALSE),VLOOKUP(I754,'Pontuação'!G$2:H$11,2,FALSE),VLOOKUP(K754,'Pontuação'!M$2:N$13,2,FALSE)),0)</f>
        <v>1541</v>
      </c>
      <c r="S754" s="11">
        <f t="shared" si="1"/>
        <v>154</v>
      </c>
      <c r="T754" s="11" t="str">
        <f t="array" ref="T754">IFERROR(INDEX('Pontuação'!G$13:G$101, MATCH(S754, 'Pontuação'!F$13:F$101, 0)), "Faixa Indefinida")</f>
        <v>C</v>
      </c>
      <c r="U754" s="11">
        <f t="shared" si="2"/>
        <v>0</v>
      </c>
      <c r="V754" s="11">
        <f t="shared" si="3"/>
        <v>0</v>
      </c>
      <c r="W754" s="11">
        <f t="shared" si="4"/>
        <v>1</v>
      </c>
      <c r="X754" s="11">
        <f t="shared" si="5"/>
        <v>0</v>
      </c>
      <c r="Y754" s="11">
        <f>ROUNDUP(SUM(VLOOKUP(F754,'Pontuação 3.0'!A$2:B$11,2,FALSE),VLOOKUP(E754,'Pontuação 3.0'!C$2:D$11,2,FALSE),VLOOKUP(H754,'Pontuação 3.0'!I$2:J$11,2,FALSE),VLOOKUP(J754,'Pontuação 3.0'!K$2:L$11,2,FALSE),VLOOKUP(G754,'Pontuação 3.0'!E$2:F$11,2,FALSE),VLOOKUP(I754,'Pontuação 3.0'!G$2:H$11,2,FALSE),VLOOKUP(K754,'Pontuação 3.0'!M$2:N$13,2,FALSE)),0)</f>
        <v>2250</v>
      </c>
      <c r="Z754" s="11">
        <f t="shared" si="6"/>
        <v>225</v>
      </c>
      <c r="AA754" s="11" t="str">
        <f t="array" ref="AA754">IFERROR(INDEX('Pontuação 3.0'!G$13:G$191, MATCH(Z754, 'Pontuação 3.0'!F$13:F$191, 0)), "Faixa Indefinida")</f>
        <v>B</v>
      </c>
      <c r="AB754" s="11">
        <f t="shared" si="7"/>
        <v>0</v>
      </c>
      <c r="AC754" s="11">
        <f t="shared" si="8"/>
        <v>1</v>
      </c>
      <c r="AD754" s="11">
        <f t="shared" si="9"/>
        <v>0</v>
      </c>
      <c r="AE754" s="11">
        <f t="shared" si="10"/>
        <v>0</v>
      </c>
    </row>
    <row r="755" ht="15.75" customHeight="1">
      <c r="A755" s="7">
        <v>45655.0</v>
      </c>
      <c r="B755" s="8" t="s">
        <v>1732</v>
      </c>
      <c r="C755" s="8" t="s">
        <v>1733</v>
      </c>
      <c r="D755" s="9">
        <v>6.1983274098E10</v>
      </c>
      <c r="E755" s="8" t="s">
        <v>15428</v>
      </c>
      <c r="F755" s="8" t="s">
        <v>15420</v>
      </c>
      <c r="G755" s="8" t="s">
        <v>15430</v>
      </c>
      <c r="H755" s="8" t="s">
        <v>15422</v>
      </c>
      <c r="I755" s="8" t="s">
        <v>15423</v>
      </c>
      <c r="J755" s="8" t="s">
        <v>15448</v>
      </c>
      <c r="K755" s="8" t="s">
        <v>15425</v>
      </c>
      <c r="L755" s="12" t="s">
        <v>15</v>
      </c>
      <c r="M755" s="12" t="s">
        <v>3780</v>
      </c>
      <c r="N755" s="12" t="s">
        <v>205</v>
      </c>
      <c r="O755" s="12" t="s">
        <v>3870</v>
      </c>
      <c r="P755" s="12" t="s">
        <v>119</v>
      </c>
      <c r="R755" s="10">
        <f>ROUNDUP(SUM(VLOOKUP(F755,'Pontuação'!A$2:B$11,2,FALSE),VLOOKUP(E755,'Pontuação'!C$2:D$11,2,FALSE),VLOOKUP(H755,'Pontuação'!I$2:J$11,2,FALSE),VLOOKUP(I755,'Pontuação'!G$2:H$11,2,FALSE),VLOOKUP(K755,'Pontuação'!M$2:N$13,2,FALSE)),0)</f>
        <v>1553</v>
      </c>
      <c r="S755" s="11">
        <f t="shared" si="1"/>
        <v>155</v>
      </c>
      <c r="T755" s="11" t="str">
        <f t="array" ref="T755">IFERROR(INDEX('Pontuação'!G$13:G$101, MATCH(S755, 'Pontuação'!F$13:F$101, 0)), "Faixa Indefinida")</f>
        <v>C</v>
      </c>
      <c r="U755" s="11">
        <f t="shared" si="2"/>
        <v>0</v>
      </c>
      <c r="V755" s="11">
        <f t="shared" si="3"/>
        <v>0</v>
      </c>
      <c r="W755" s="11">
        <f t="shared" si="4"/>
        <v>1</v>
      </c>
      <c r="X755" s="11">
        <f t="shared" si="5"/>
        <v>0</v>
      </c>
      <c r="Y755" s="11">
        <f>ROUNDUP(SUM(VLOOKUP(F755,'Pontuação 3.0'!A$2:B$11,2,FALSE),VLOOKUP(E755,'Pontuação 3.0'!C$2:D$11,2,FALSE),VLOOKUP(H755,'Pontuação 3.0'!I$2:J$11,2,FALSE),VLOOKUP(J755,'Pontuação 3.0'!K$2:L$11,2,FALSE),VLOOKUP(G755,'Pontuação 3.0'!E$2:F$11,2,FALSE),VLOOKUP(I755,'Pontuação 3.0'!G$2:H$11,2,FALSE),VLOOKUP(K755,'Pontuação 3.0'!M$2:N$13,2,FALSE)),0)</f>
        <v>2383</v>
      </c>
      <c r="Z755" s="11">
        <f t="shared" si="6"/>
        <v>238</v>
      </c>
      <c r="AA755" s="11" t="str">
        <f t="array" ref="AA755">IFERROR(INDEX('Pontuação 3.0'!G$13:G$191, MATCH(Z755, 'Pontuação 3.0'!F$13:F$191, 0)), "Faixa Indefinida")</f>
        <v>A</v>
      </c>
      <c r="AB755" s="11">
        <f t="shared" si="7"/>
        <v>1</v>
      </c>
      <c r="AC755" s="11">
        <f t="shared" si="8"/>
        <v>0</v>
      </c>
      <c r="AD755" s="11">
        <f t="shared" si="9"/>
        <v>0</v>
      </c>
      <c r="AE755" s="11">
        <f t="shared" si="10"/>
        <v>0</v>
      </c>
    </row>
    <row r="756" ht="15.75" customHeight="1">
      <c r="A756" s="7">
        <v>45655.0</v>
      </c>
      <c r="B756" s="8" t="s">
        <v>1734</v>
      </c>
      <c r="C756" s="8" t="s">
        <v>1735</v>
      </c>
      <c r="D756" s="9">
        <v>5.1984942362E10</v>
      </c>
      <c r="E756" s="8" t="s">
        <v>15428</v>
      </c>
      <c r="F756" s="8" t="s">
        <v>15442</v>
      </c>
      <c r="G756" s="8" t="s">
        <v>15430</v>
      </c>
      <c r="H756" s="8" t="s">
        <v>15443</v>
      </c>
      <c r="I756" s="8" t="s">
        <v>15423</v>
      </c>
      <c r="J756" s="8" t="s">
        <v>15424</v>
      </c>
      <c r="K756" s="8" t="s">
        <v>15425</v>
      </c>
      <c r="L756" s="12" t="s">
        <v>15</v>
      </c>
      <c r="M756" s="12" t="s">
        <v>3780</v>
      </c>
      <c r="N756" s="12" t="s">
        <v>205</v>
      </c>
      <c r="O756" s="12" t="s">
        <v>3812</v>
      </c>
      <c r="P756" s="12" t="s">
        <v>119</v>
      </c>
      <c r="R756" s="10">
        <f>ROUNDUP(SUM(VLOOKUP(F756,'Pontuação'!A$2:B$11,2,FALSE),VLOOKUP(E756,'Pontuação'!C$2:D$11,2,FALSE),VLOOKUP(H756,'Pontuação'!I$2:J$11,2,FALSE),VLOOKUP(I756,'Pontuação'!G$2:H$11,2,FALSE),VLOOKUP(K756,'Pontuação'!M$2:N$13,2,FALSE)),0)</f>
        <v>1567</v>
      </c>
      <c r="S756" s="11">
        <f t="shared" si="1"/>
        <v>157</v>
      </c>
      <c r="T756" s="11" t="str">
        <f t="array" ref="T756">IFERROR(INDEX('Pontuação'!G$13:G$101, MATCH(S756, 'Pontuação'!F$13:F$101, 0)), "Faixa Indefinida")</f>
        <v>C</v>
      </c>
      <c r="U756" s="11">
        <f t="shared" si="2"/>
        <v>0</v>
      </c>
      <c r="V756" s="11">
        <f t="shared" si="3"/>
        <v>0</v>
      </c>
      <c r="W756" s="11">
        <f t="shared" si="4"/>
        <v>1</v>
      </c>
      <c r="X756" s="11">
        <f t="shared" si="5"/>
        <v>0</v>
      </c>
      <c r="Y756" s="11">
        <f>ROUNDUP(SUM(VLOOKUP(F756,'Pontuação 3.0'!A$2:B$11,2,FALSE),VLOOKUP(E756,'Pontuação 3.0'!C$2:D$11,2,FALSE),VLOOKUP(H756,'Pontuação 3.0'!I$2:J$11,2,FALSE),VLOOKUP(J756,'Pontuação 3.0'!K$2:L$11,2,FALSE),VLOOKUP(G756,'Pontuação 3.0'!E$2:F$11,2,FALSE),VLOOKUP(I756,'Pontuação 3.0'!G$2:H$11,2,FALSE),VLOOKUP(K756,'Pontuação 3.0'!M$2:N$13,2,FALSE)),0)</f>
        <v>1925</v>
      </c>
      <c r="Z756" s="11">
        <f t="shared" si="6"/>
        <v>193</v>
      </c>
      <c r="AA756" s="11" t="str">
        <f t="array" ref="AA756">IFERROR(INDEX('Pontuação 3.0'!G$13:G$191, MATCH(Z756, 'Pontuação 3.0'!F$13:F$191, 0)), "Faixa Indefinida")</f>
        <v>C</v>
      </c>
      <c r="AB756" s="11">
        <f t="shared" si="7"/>
        <v>0</v>
      </c>
      <c r="AC756" s="11">
        <f t="shared" si="8"/>
        <v>0</v>
      </c>
      <c r="AD756" s="11">
        <f t="shared" si="9"/>
        <v>1</v>
      </c>
      <c r="AE756" s="11">
        <f t="shared" si="10"/>
        <v>0</v>
      </c>
    </row>
    <row r="757" ht="15.75" customHeight="1">
      <c r="A757" s="7">
        <v>45655.0</v>
      </c>
      <c r="B757" s="8" t="s">
        <v>1740</v>
      </c>
      <c r="C757" s="8" t="s">
        <v>1741</v>
      </c>
      <c r="D757" s="9">
        <v>7.198271616E10</v>
      </c>
      <c r="E757" s="8" t="s">
        <v>15428</v>
      </c>
      <c r="F757" s="8" t="s">
        <v>15420</v>
      </c>
      <c r="G757" s="8" t="s">
        <v>15430</v>
      </c>
      <c r="H757" s="8" t="s">
        <v>15422</v>
      </c>
      <c r="I757" s="8" t="s">
        <v>15423</v>
      </c>
      <c r="J757" s="8" t="s">
        <v>15424</v>
      </c>
      <c r="K757" s="8" t="s">
        <v>15425</v>
      </c>
      <c r="L757" s="12" t="s">
        <v>15</v>
      </c>
      <c r="M757" s="12" t="s">
        <v>3780</v>
      </c>
      <c r="N757" s="12" t="s">
        <v>354</v>
      </c>
      <c r="O757" s="12" t="s">
        <v>3781</v>
      </c>
      <c r="P757" s="12" t="s">
        <v>119</v>
      </c>
      <c r="R757" s="10">
        <f>ROUNDUP(SUM(VLOOKUP(F757,'Pontuação'!A$2:B$11,2,FALSE),VLOOKUP(E757,'Pontuação'!C$2:D$11,2,FALSE),VLOOKUP(H757,'Pontuação'!I$2:J$11,2,FALSE),VLOOKUP(I757,'Pontuação'!G$2:H$11,2,FALSE),VLOOKUP(K757,'Pontuação'!M$2:N$13,2,FALSE)),0)</f>
        <v>1553</v>
      </c>
      <c r="S757" s="11">
        <f t="shared" si="1"/>
        <v>155</v>
      </c>
      <c r="T757" s="11" t="str">
        <f t="array" ref="T757">IFERROR(INDEX('Pontuação'!G$13:G$101, MATCH(S757, 'Pontuação'!F$13:F$101, 0)), "Faixa Indefinida")</f>
        <v>C</v>
      </c>
      <c r="U757" s="11">
        <f t="shared" si="2"/>
        <v>0</v>
      </c>
      <c r="V757" s="11">
        <f t="shared" si="3"/>
        <v>0</v>
      </c>
      <c r="W757" s="11">
        <f t="shared" si="4"/>
        <v>1</v>
      </c>
      <c r="X757" s="11">
        <f t="shared" si="5"/>
        <v>0</v>
      </c>
      <c r="Y757" s="11">
        <f>ROUNDUP(SUM(VLOOKUP(F757,'Pontuação 3.0'!A$2:B$11,2,FALSE),VLOOKUP(E757,'Pontuação 3.0'!C$2:D$11,2,FALSE),VLOOKUP(H757,'Pontuação 3.0'!I$2:J$11,2,FALSE),VLOOKUP(J757,'Pontuação 3.0'!K$2:L$11,2,FALSE),VLOOKUP(G757,'Pontuação 3.0'!E$2:F$11,2,FALSE),VLOOKUP(I757,'Pontuação 3.0'!G$2:H$11,2,FALSE),VLOOKUP(K757,'Pontuação 3.0'!M$2:N$13,2,FALSE)),0)</f>
        <v>2122</v>
      </c>
      <c r="Z757" s="11">
        <f t="shared" si="6"/>
        <v>212</v>
      </c>
      <c r="AA757" s="11" t="str">
        <f t="array" ref="AA757">IFERROR(INDEX('Pontuação 3.0'!G$13:G$191, MATCH(Z757, 'Pontuação 3.0'!F$13:F$191, 0)), "Faixa Indefinida")</f>
        <v>C</v>
      </c>
      <c r="AB757" s="11">
        <f t="shared" si="7"/>
        <v>0</v>
      </c>
      <c r="AC757" s="11">
        <f t="shared" si="8"/>
        <v>0</v>
      </c>
      <c r="AD757" s="11">
        <f t="shared" si="9"/>
        <v>1</v>
      </c>
      <c r="AE757" s="11">
        <f t="shared" si="10"/>
        <v>0</v>
      </c>
    </row>
    <row r="758" ht="15.75" customHeight="1">
      <c r="A758" s="7">
        <v>45655.0</v>
      </c>
      <c r="B758" s="8" t="s">
        <v>1742</v>
      </c>
      <c r="C758" s="8" t="s">
        <v>1743</v>
      </c>
      <c r="D758" s="9">
        <v>5.569992403337E12</v>
      </c>
      <c r="E758" s="8" t="s">
        <v>15428</v>
      </c>
      <c r="F758" s="8" t="s">
        <v>15420</v>
      </c>
      <c r="G758" s="8" t="s">
        <v>15437</v>
      </c>
      <c r="H758" s="8" t="s">
        <v>15438</v>
      </c>
      <c r="I758" s="8" t="s">
        <v>15433</v>
      </c>
      <c r="J758" s="8" t="s">
        <v>15448</v>
      </c>
      <c r="K758" s="8" t="s">
        <v>15432</v>
      </c>
      <c r="L758" s="12" t="s">
        <v>15</v>
      </c>
      <c r="M758" s="12" t="s">
        <v>3780</v>
      </c>
      <c r="N758" s="12" t="s">
        <v>360</v>
      </c>
      <c r="O758" s="12" t="s">
        <v>3792</v>
      </c>
      <c r="P758" s="12" t="s">
        <v>17</v>
      </c>
      <c r="R758" s="10">
        <f>ROUNDUP(SUM(VLOOKUP(F758,'Pontuação'!A$2:B$11,2,FALSE),VLOOKUP(E758,'Pontuação'!C$2:D$11,2,FALSE),VLOOKUP(H758,'Pontuação'!I$2:J$11,2,FALSE),VLOOKUP(I758,'Pontuação'!G$2:H$11,2,FALSE),VLOOKUP(K758,'Pontuação'!M$2:N$13,2,FALSE)),0)</f>
        <v>1849</v>
      </c>
      <c r="S758" s="11">
        <f t="shared" si="1"/>
        <v>185</v>
      </c>
      <c r="T758" s="11" t="str">
        <f t="array" ref="T758">IFERROR(INDEX('Pontuação'!G$13:G$101, MATCH(S758, 'Pontuação'!F$13:F$101, 0)), "Faixa Indefinida")</f>
        <v>A</v>
      </c>
      <c r="U758" s="11">
        <f t="shared" si="2"/>
        <v>1</v>
      </c>
      <c r="V758" s="11">
        <f t="shared" si="3"/>
        <v>0</v>
      </c>
      <c r="W758" s="11">
        <f t="shared" si="4"/>
        <v>0</v>
      </c>
      <c r="X758" s="11">
        <f t="shared" si="5"/>
        <v>0</v>
      </c>
      <c r="Y758" s="11">
        <f>ROUNDUP(SUM(VLOOKUP(F758,'Pontuação 3.0'!A$2:B$11,2,FALSE),VLOOKUP(E758,'Pontuação 3.0'!C$2:D$11,2,FALSE),VLOOKUP(H758,'Pontuação 3.0'!I$2:J$11,2,FALSE),VLOOKUP(J758,'Pontuação 3.0'!K$2:L$11,2,FALSE),VLOOKUP(G758,'Pontuação 3.0'!E$2:F$11,2,FALSE),VLOOKUP(I758,'Pontuação 3.0'!G$2:H$11,2,FALSE),VLOOKUP(K758,'Pontuação 3.0'!M$2:N$13,2,FALSE)),0)</f>
        <v>2489</v>
      </c>
      <c r="Z758" s="11">
        <f t="shared" si="6"/>
        <v>249</v>
      </c>
      <c r="AA758" s="11" t="str">
        <f t="array" ref="AA758">IFERROR(INDEX('Pontuação 3.0'!G$13:G$191, MATCH(Z758, 'Pontuação 3.0'!F$13:F$191, 0)), "Faixa Indefinida")</f>
        <v>A</v>
      </c>
      <c r="AB758" s="11">
        <f t="shared" si="7"/>
        <v>1</v>
      </c>
      <c r="AC758" s="11">
        <f t="shared" si="8"/>
        <v>0</v>
      </c>
      <c r="AD758" s="11">
        <f t="shared" si="9"/>
        <v>0</v>
      </c>
      <c r="AE758" s="11">
        <f t="shared" si="10"/>
        <v>0</v>
      </c>
    </row>
    <row r="759" ht="15.75" customHeight="1">
      <c r="A759" s="7">
        <v>45655.0</v>
      </c>
      <c r="B759" s="8" t="s">
        <v>1738</v>
      </c>
      <c r="C759" s="8" t="s">
        <v>1739</v>
      </c>
      <c r="D759" s="9">
        <v>8.69943479E10</v>
      </c>
      <c r="E759" s="8" t="s">
        <v>15428</v>
      </c>
      <c r="F759" s="8" t="s">
        <v>15442</v>
      </c>
      <c r="G759" s="8" t="s">
        <v>15421</v>
      </c>
      <c r="H759" s="8" t="s">
        <v>15446</v>
      </c>
      <c r="I759" s="8" t="s">
        <v>15431</v>
      </c>
      <c r="J759" s="8" t="s">
        <v>15424</v>
      </c>
      <c r="K759" s="8" t="s">
        <v>15432</v>
      </c>
      <c r="L759" s="12" t="s">
        <v>15</v>
      </c>
      <c r="M759" s="12" t="s">
        <v>3780</v>
      </c>
      <c r="N759" s="12" t="s">
        <v>133</v>
      </c>
      <c r="O759" s="12" t="s">
        <v>3781</v>
      </c>
      <c r="P759" s="12" t="s">
        <v>119</v>
      </c>
      <c r="R759" s="10">
        <f>ROUNDUP(SUM(VLOOKUP(F759,'Pontuação'!A$2:B$11,2,FALSE),VLOOKUP(E759,'Pontuação'!C$2:D$11,2,FALSE),VLOOKUP(H759,'Pontuação'!I$2:J$11,2,FALSE),VLOOKUP(I759,'Pontuação'!G$2:H$11,2,FALSE),VLOOKUP(K759,'Pontuação'!M$2:N$13,2,FALSE)),0)</f>
        <v>1820</v>
      </c>
      <c r="S759" s="11">
        <f t="shared" si="1"/>
        <v>182</v>
      </c>
      <c r="T759" s="11" t="str">
        <f t="array" ref="T759">IFERROR(INDEX('Pontuação'!G$13:G$101, MATCH(S759, 'Pontuação'!F$13:F$101, 0)), "Faixa Indefinida")</f>
        <v>B</v>
      </c>
      <c r="U759" s="11">
        <f t="shared" si="2"/>
        <v>0</v>
      </c>
      <c r="V759" s="11">
        <f t="shared" si="3"/>
        <v>1</v>
      </c>
      <c r="W759" s="11">
        <f t="shared" si="4"/>
        <v>0</v>
      </c>
      <c r="X759" s="11">
        <f t="shared" si="5"/>
        <v>0</v>
      </c>
      <c r="Y759" s="11">
        <f>ROUNDUP(SUM(VLOOKUP(F759,'Pontuação 3.0'!A$2:B$11,2,FALSE),VLOOKUP(E759,'Pontuação 3.0'!C$2:D$11,2,FALSE),VLOOKUP(H759,'Pontuação 3.0'!I$2:J$11,2,FALSE),VLOOKUP(J759,'Pontuação 3.0'!K$2:L$11,2,FALSE),VLOOKUP(G759,'Pontuação 3.0'!E$2:F$11,2,FALSE),VLOOKUP(I759,'Pontuação 3.0'!G$2:H$11,2,FALSE),VLOOKUP(K759,'Pontuação 3.0'!M$2:N$13,2,FALSE)),0)</f>
        <v>2174</v>
      </c>
      <c r="Z759" s="11">
        <f t="shared" si="6"/>
        <v>217</v>
      </c>
      <c r="AA759" s="11" t="str">
        <f t="array" ref="AA759">IFERROR(INDEX('Pontuação 3.0'!G$13:G$191, MATCH(Z759, 'Pontuação 3.0'!F$13:F$191, 0)), "Faixa Indefinida")</f>
        <v>B</v>
      </c>
      <c r="AB759" s="11">
        <f t="shared" si="7"/>
        <v>0</v>
      </c>
      <c r="AC759" s="11">
        <f t="shared" si="8"/>
        <v>1</v>
      </c>
      <c r="AD759" s="11">
        <f t="shared" si="9"/>
        <v>0</v>
      </c>
      <c r="AE759" s="11">
        <f t="shared" si="10"/>
        <v>0</v>
      </c>
    </row>
    <row r="760" ht="15.75" customHeight="1">
      <c r="A760" s="7">
        <v>45655.0</v>
      </c>
      <c r="B760" s="8" t="s">
        <v>1744</v>
      </c>
      <c r="C760" s="8" t="s">
        <v>1745</v>
      </c>
      <c r="D760" s="13" t="s">
        <v>15683</v>
      </c>
      <c r="E760" s="8" t="s">
        <v>15428</v>
      </c>
      <c r="F760" s="8" t="s">
        <v>15442</v>
      </c>
      <c r="G760" s="8" t="s">
        <v>15430</v>
      </c>
      <c r="H760" s="8" t="s">
        <v>15422</v>
      </c>
      <c r="I760" s="8" t="s">
        <v>15423</v>
      </c>
      <c r="J760" s="8" t="s">
        <v>15424</v>
      </c>
      <c r="K760" s="8" t="s">
        <v>15425</v>
      </c>
      <c r="L760" s="12" t="s">
        <v>15</v>
      </c>
      <c r="M760" s="12" t="s">
        <v>3780</v>
      </c>
      <c r="N760" s="12" t="s">
        <v>986</v>
      </c>
      <c r="O760" s="12" t="s">
        <v>3781</v>
      </c>
      <c r="P760" s="12" t="s">
        <v>17</v>
      </c>
      <c r="R760" s="10">
        <f>ROUNDUP(SUM(VLOOKUP(F760,'Pontuação'!A$2:B$11,2,FALSE),VLOOKUP(E760,'Pontuação'!C$2:D$11,2,FALSE),VLOOKUP(H760,'Pontuação'!I$2:J$11,2,FALSE),VLOOKUP(I760,'Pontuação'!G$2:H$11,2,FALSE),VLOOKUP(K760,'Pontuação'!M$2:N$13,2,FALSE)),0)</f>
        <v>1541</v>
      </c>
      <c r="S760" s="11">
        <f t="shared" si="1"/>
        <v>154</v>
      </c>
      <c r="T760" s="11" t="str">
        <f t="array" ref="T760">IFERROR(INDEX('Pontuação'!G$13:G$101, MATCH(S760, 'Pontuação'!F$13:F$101, 0)), "Faixa Indefinida")</f>
        <v>C</v>
      </c>
      <c r="U760" s="11">
        <f t="shared" si="2"/>
        <v>0</v>
      </c>
      <c r="V760" s="11">
        <f t="shared" si="3"/>
        <v>0</v>
      </c>
      <c r="W760" s="11">
        <f t="shared" si="4"/>
        <v>1</v>
      </c>
      <c r="X760" s="11">
        <f t="shared" si="5"/>
        <v>0</v>
      </c>
      <c r="Y760" s="11">
        <f>ROUNDUP(SUM(VLOOKUP(F760,'Pontuação 3.0'!A$2:B$11,2,FALSE),VLOOKUP(E760,'Pontuação 3.0'!C$2:D$11,2,FALSE),VLOOKUP(H760,'Pontuação 3.0'!I$2:J$11,2,FALSE),VLOOKUP(J760,'Pontuação 3.0'!K$2:L$11,2,FALSE),VLOOKUP(G760,'Pontuação 3.0'!E$2:F$11,2,FALSE),VLOOKUP(I760,'Pontuação 3.0'!G$2:H$11,2,FALSE),VLOOKUP(K760,'Pontuação 3.0'!M$2:N$13,2,FALSE)),0)</f>
        <v>1989</v>
      </c>
      <c r="Z760" s="11">
        <f t="shared" si="6"/>
        <v>199</v>
      </c>
      <c r="AA760" s="11" t="str">
        <f t="array" ref="AA760">IFERROR(INDEX('Pontuação 3.0'!G$13:G$191, MATCH(Z760, 'Pontuação 3.0'!F$13:F$191, 0)), "Faixa Indefinida")</f>
        <v>C</v>
      </c>
      <c r="AB760" s="11">
        <f t="shared" si="7"/>
        <v>0</v>
      </c>
      <c r="AC760" s="11">
        <f t="shared" si="8"/>
        <v>0</v>
      </c>
      <c r="AD760" s="11">
        <f t="shared" si="9"/>
        <v>1</v>
      </c>
      <c r="AE760" s="11">
        <f t="shared" si="10"/>
        <v>0</v>
      </c>
    </row>
    <row r="761" ht="15.75" customHeight="1">
      <c r="A761" s="7">
        <v>45655.0</v>
      </c>
      <c r="B761" s="8" t="s">
        <v>1738</v>
      </c>
      <c r="C761" s="8" t="s">
        <v>1739</v>
      </c>
      <c r="D761" s="9">
        <v>8.69943479E10</v>
      </c>
      <c r="E761" s="8" t="s">
        <v>15428</v>
      </c>
      <c r="F761" s="8" t="s">
        <v>15442</v>
      </c>
      <c r="G761" s="8" t="s">
        <v>15421</v>
      </c>
      <c r="H761" s="8" t="s">
        <v>15446</v>
      </c>
      <c r="I761" s="8" t="s">
        <v>15431</v>
      </c>
      <c r="J761" s="8" t="s">
        <v>15424</v>
      </c>
      <c r="K761" s="8" t="s">
        <v>15432</v>
      </c>
      <c r="L761" s="12" t="s">
        <v>15</v>
      </c>
      <c r="M761" s="12" t="s">
        <v>3780</v>
      </c>
      <c r="N761" s="12" t="s">
        <v>133</v>
      </c>
      <c r="O761" s="12" t="s">
        <v>3781</v>
      </c>
      <c r="P761" s="12" t="s">
        <v>119</v>
      </c>
      <c r="R761" s="10">
        <f>ROUNDUP(SUM(VLOOKUP(F761,'Pontuação'!A$2:B$11,2,FALSE),VLOOKUP(E761,'Pontuação'!C$2:D$11,2,FALSE),VLOOKUP(H761,'Pontuação'!I$2:J$11,2,FALSE),VLOOKUP(I761,'Pontuação'!G$2:H$11,2,FALSE),VLOOKUP(K761,'Pontuação'!M$2:N$13,2,FALSE)),0)</f>
        <v>1820</v>
      </c>
      <c r="S761" s="11">
        <f t="shared" si="1"/>
        <v>182</v>
      </c>
      <c r="T761" s="11" t="str">
        <f t="array" ref="T761">IFERROR(INDEX('Pontuação'!G$13:G$101, MATCH(S761, 'Pontuação'!F$13:F$101, 0)), "Faixa Indefinida")</f>
        <v>B</v>
      </c>
      <c r="U761" s="11">
        <f t="shared" si="2"/>
        <v>0</v>
      </c>
      <c r="V761" s="11">
        <f t="shared" si="3"/>
        <v>1</v>
      </c>
      <c r="W761" s="11">
        <f t="shared" si="4"/>
        <v>0</v>
      </c>
      <c r="X761" s="11">
        <f t="shared" si="5"/>
        <v>0</v>
      </c>
      <c r="Y761" s="11">
        <f>ROUNDUP(SUM(VLOOKUP(F761,'Pontuação 3.0'!A$2:B$11,2,FALSE),VLOOKUP(E761,'Pontuação 3.0'!C$2:D$11,2,FALSE),VLOOKUP(H761,'Pontuação 3.0'!I$2:J$11,2,FALSE),VLOOKUP(J761,'Pontuação 3.0'!K$2:L$11,2,FALSE),VLOOKUP(G761,'Pontuação 3.0'!E$2:F$11,2,FALSE),VLOOKUP(I761,'Pontuação 3.0'!G$2:H$11,2,FALSE),VLOOKUP(K761,'Pontuação 3.0'!M$2:N$13,2,FALSE)),0)</f>
        <v>2174</v>
      </c>
      <c r="Z761" s="11">
        <f t="shared" si="6"/>
        <v>217</v>
      </c>
      <c r="AA761" s="11" t="str">
        <f t="array" ref="AA761">IFERROR(INDEX('Pontuação 3.0'!G$13:G$191, MATCH(Z761, 'Pontuação 3.0'!F$13:F$191, 0)), "Faixa Indefinida")</f>
        <v>B</v>
      </c>
      <c r="AB761" s="11">
        <f t="shared" si="7"/>
        <v>0</v>
      </c>
      <c r="AC761" s="11">
        <f t="shared" si="8"/>
        <v>1</v>
      </c>
      <c r="AD761" s="11">
        <f t="shared" si="9"/>
        <v>0</v>
      </c>
      <c r="AE761" s="11">
        <f t="shared" si="10"/>
        <v>0</v>
      </c>
    </row>
    <row r="762" ht="15.75" customHeight="1">
      <c r="A762" s="7">
        <v>45655.0</v>
      </c>
      <c r="B762" s="8" t="s">
        <v>1754</v>
      </c>
      <c r="C762" s="8" t="s">
        <v>1755</v>
      </c>
      <c r="D762" s="9">
        <v>7.1988433551E10</v>
      </c>
      <c r="E762" s="8" t="s">
        <v>15419</v>
      </c>
      <c r="F762" s="8" t="s">
        <v>15442</v>
      </c>
      <c r="G762" s="8" t="s">
        <v>15430</v>
      </c>
      <c r="H762" s="8" t="s">
        <v>15443</v>
      </c>
      <c r="I762" s="8" t="s">
        <v>15433</v>
      </c>
      <c r="J762" s="8" t="s">
        <v>15448</v>
      </c>
      <c r="K762" s="8" t="s">
        <v>15425</v>
      </c>
      <c r="L762" s="12" t="s">
        <v>15</v>
      </c>
      <c r="M762" s="12" t="s">
        <v>3780</v>
      </c>
      <c r="N762" s="12" t="s">
        <v>1153</v>
      </c>
      <c r="O762" s="12" t="s">
        <v>3797</v>
      </c>
      <c r="P762" s="12" t="s">
        <v>119</v>
      </c>
      <c r="R762" s="10">
        <f>ROUNDUP(SUM(VLOOKUP(F762,'Pontuação'!A$2:B$11,2,FALSE),VLOOKUP(E762,'Pontuação'!C$2:D$11,2,FALSE),VLOOKUP(H762,'Pontuação'!I$2:J$11,2,FALSE),VLOOKUP(I762,'Pontuação'!G$2:H$11,2,FALSE),VLOOKUP(K762,'Pontuação'!M$2:N$13,2,FALSE)),0)</f>
        <v>1849</v>
      </c>
      <c r="S762" s="11">
        <f t="shared" si="1"/>
        <v>185</v>
      </c>
      <c r="T762" s="11" t="str">
        <f t="array" ref="T762">IFERROR(INDEX('Pontuação'!G$13:G$101, MATCH(S762, 'Pontuação'!F$13:F$101, 0)), "Faixa Indefinida")</f>
        <v>A</v>
      </c>
      <c r="U762" s="11">
        <f t="shared" si="2"/>
        <v>1</v>
      </c>
      <c r="V762" s="11">
        <f t="shared" si="3"/>
        <v>0</v>
      </c>
      <c r="W762" s="11">
        <f t="shared" si="4"/>
        <v>0</v>
      </c>
      <c r="X762" s="11">
        <f t="shared" si="5"/>
        <v>0</v>
      </c>
      <c r="Y762" s="11">
        <f>ROUNDUP(SUM(VLOOKUP(F762,'Pontuação 3.0'!A$2:B$11,2,FALSE),VLOOKUP(E762,'Pontuação 3.0'!C$2:D$11,2,FALSE),VLOOKUP(H762,'Pontuação 3.0'!I$2:J$11,2,FALSE),VLOOKUP(J762,'Pontuação 3.0'!K$2:L$11,2,FALSE),VLOOKUP(G762,'Pontuação 3.0'!E$2:F$11,2,FALSE),VLOOKUP(I762,'Pontuação 3.0'!G$2:H$11,2,FALSE),VLOOKUP(K762,'Pontuação 3.0'!M$2:N$13,2,FALSE)),0)</f>
        <v>2431</v>
      </c>
      <c r="Z762" s="11">
        <f t="shared" si="6"/>
        <v>243</v>
      </c>
      <c r="AA762" s="11" t="str">
        <f t="array" ref="AA762">IFERROR(INDEX('Pontuação 3.0'!G$13:G$191, MATCH(Z762, 'Pontuação 3.0'!F$13:F$191, 0)), "Faixa Indefinida")</f>
        <v>A</v>
      </c>
      <c r="AB762" s="11">
        <f t="shared" si="7"/>
        <v>1</v>
      </c>
      <c r="AC762" s="11">
        <f t="shared" si="8"/>
        <v>0</v>
      </c>
      <c r="AD762" s="11">
        <f t="shared" si="9"/>
        <v>0</v>
      </c>
      <c r="AE762" s="11">
        <f t="shared" si="10"/>
        <v>0</v>
      </c>
    </row>
    <row r="763" ht="15.75" customHeight="1">
      <c r="A763" s="7">
        <v>45655.0</v>
      </c>
      <c r="B763" s="8" t="s">
        <v>1746</v>
      </c>
      <c r="C763" s="8" t="s">
        <v>1747</v>
      </c>
      <c r="D763" s="9">
        <v>7.1983923728E10</v>
      </c>
      <c r="E763" s="8" t="s">
        <v>15428</v>
      </c>
      <c r="F763" s="8" t="s">
        <v>15442</v>
      </c>
      <c r="G763" s="8" t="s">
        <v>15421</v>
      </c>
      <c r="H763" s="8" t="s">
        <v>15422</v>
      </c>
      <c r="I763" s="8" t="s">
        <v>15423</v>
      </c>
      <c r="J763" s="8" t="s">
        <v>15424</v>
      </c>
      <c r="K763" s="8" t="s">
        <v>15425</v>
      </c>
      <c r="L763" s="12" t="s">
        <v>15</v>
      </c>
      <c r="M763" s="12" t="s">
        <v>3780</v>
      </c>
      <c r="N763" s="12" t="s">
        <v>310</v>
      </c>
      <c r="O763" s="12" t="s">
        <v>4493</v>
      </c>
      <c r="P763" s="12" t="s">
        <v>119</v>
      </c>
      <c r="R763" s="10">
        <f>ROUNDUP(SUM(VLOOKUP(F763,'Pontuação'!A$2:B$11,2,FALSE),VLOOKUP(E763,'Pontuação'!C$2:D$11,2,FALSE),VLOOKUP(H763,'Pontuação'!I$2:J$11,2,FALSE),VLOOKUP(I763,'Pontuação'!G$2:H$11,2,FALSE),VLOOKUP(K763,'Pontuação'!M$2:N$13,2,FALSE)),0)</f>
        <v>1541</v>
      </c>
      <c r="S763" s="11">
        <f t="shared" si="1"/>
        <v>154</v>
      </c>
      <c r="T763" s="11" t="str">
        <f t="array" ref="T763">IFERROR(INDEX('Pontuação'!G$13:G$101, MATCH(S763, 'Pontuação'!F$13:F$101, 0)), "Faixa Indefinida")</f>
        <v>C</v>
      </c>
      <c r="U763" s="11">
        <f t="shared" si="2"/>
        <v>0</v>
      </c>
      <c r="V763" s="11">
        <f t="shared" si="3"/>
        <v>0</v>
      </c>
      <c r="W763" s="11">
        <f t="shared" si="4"/>
        <v>1</v>
      </c>
      <c r="X763" s="11">
        <f t="shared" si="5"/>
        <v>0</v>
      </c>
      <c r="Y763" s="11">
        <f>ROUNDUP(SUM(VLOOKUP(F763,'Pontuação 3.0'!A$2:B$11,2,FALSE),VLOOKUP(E763,'Pontuação 3.0'!C$2:D$11,2,FALSE),VLOOKUP(H763,'Pontuação 3.0'!I$2:J$11,2,FALSE),VLOOKUP(J763,'Pontuação 3.0'!K$2:L$11,2,FALSE),VLOOKUP(G763,'Pontuação 3.0'!E$2:F$11,2,FALSE),VLOOKUP(I763,'Pontuação 3.0'!G$2:H$11,2,FALSE),VLOOKUP(K763,'Pontuação 3.0'!M$2:N$13,2,FALSE)),0)</f>
        <v>1849</v>
      </c>
      <c r="Z763" s="11">
        <f t="shared" si="6"/>
        <v>185</v>
      </c>
      <c r="AA763" s="11" t="str">
        <f t="array" ref="AA763">IFERROR(INDEX('Pontuação 3.0'!G$13:G$191, MATCH(Z763, 'Pontuação 3.0'!F$13:F$191, 0)), "Faixa Indefinida")</f>
        <v>D</v>
      </c>
      <c r="AB763" s="11">
        <f t="shared" si="7"/>
        <v>0</v>
      </c>
      <c r="AC763" s="11">
        <f t="shared" si="8"/>
        <v>0</v>
      </c>
      <c r="AD763" s="11">
        <f t="shared" si="9"/>
        <v>0</v>
      </c>
      <c r="AE763" s="11">
        <f t="shared" si="10"/>
        <v>1</v>
      </c>
    </row>
    <row r="764" ht="15.75" customHeight="1">
      <c r="A764" s="7">
        <v>45655.0</v>
      </c>
      <c r="B764" s="8" t="s">
        <v>1752</v>
      </c>
      <c r="C764" s="8" t="s">
        <v>1753</v>
      </c>
      <c r="D764" s="9">
        <v>8.5987982258E10</v>
      </c>
      <c r="E764" s="8" t="s">
        <v>15428</v>
      </c>
      <c r="F764" s="8" t="s">
        <v>15442</v>
      </c>
      <c r="G764" s="8" t="s">
        <v>15430</v>
      </c>
      <c r="H764" s="8" t="s">
        <v>15446</v>
      </c>
      <c r="I764" s="8" t="s">
        <v>15431</v>
      </c>
      <c r="J764" s="8" t="s">
        <v>15424</v>
      </c>
      <c r="K764" s="8" t="s">
        <v>15466</v>
      </c>
      <c r="L764" s="12" t="s">
        <v>15</v>
      </c>
      <c r="M764" s="12" t="s">
        <v>3780</v>
      </c>
      <c r="N764" s="12" t="s">
        <v>497</v>
      </c>
      <c r="O764" s="12" t="s">
        <v>3781</v>
      </c>
      <c r="P764" s="12" t="s">
        <v>119</v>
      </c>
      <c r="R764" s="10">
        <f>ROUNDUP(SUM(VLOOKUP(F764,'Pontuação'!A$2:B$11,2,FALSE),VLOOKUP(E764,'Pontuação'!C$2:D$11,2,FALSE),VLOOKUP(H764,'Pontuação'!I$2:J$11,2,FALSE),VLOOKUP(I764,'Pontuação'!G$2:H$11,2,FALSE),VLOOKUP(K764,'Pontuação'!M$2:N$13,2,FALSE)),0)</f>
        <v>1758</v>
      </c>
      <c r="S764" s="11">
        <f t="shared" si="1"/>
        <v>176</v>
      </c>
      <c r="T764" s="11" t="str">
        <f t="array" ref="T764">IFERROR(INDEX('Pontuação'!G$13:G$101, MATCH(S764, 'Pontuação'!F$13:F$101, 0)), "Faixa Indefinida")</f>
        <v>B</v>
      </c>
      <c r="U764" s="11">
        <f t="shared" si="2"/>
        <v>0</v>
      </c>
      <c r="V764" s="11">
        <f t="shared" si="3"/>
        <v>1</v>
      </c>
      <c r="W764" s="11">
        <f t="shared" si="4"/>
        <v>0</v>
      </c>
      <c r="X764" s="11">
        <f t="shared" si="5"/>
        <v>0</v>
      </c>
      <c r="Y764" s="11">
        <f>ROUNDUP(SUM(VLOOKUP(F764,'Pontuação 3.0'!A$2:B$11,2,FALSE),VLOOKUP(E764,'Pontuação 3.0'!C$2:D$11,2,FALSE),VLOOKUP(H764,'Pontuação 3.0'!I$2:J$11,2,FALSE),VLOOKUP(J764,'Pontuação 3.0'!K$2:L$11,2,FALSE),VLOOKUP(G764,'Pontuação 3.0'!E$2:F$11,2,FALSE),VLOOKUP(I764,'Pontuação 3.0'!G$2:H$11,2,FALSE),VLOOKUP(K764,'Pontuação 3.0'!M$2:N$13,2,FALSE)),0)</f>
        <v>2422</v>
      </c>
      <c r="Z764" s="11">
        <f t="shared" si="6"/>
        <v>242</v>
      </c>
      <c r="AA764" s="11" t="str">
        <f t="array" ref="AA764">IFERROR(INDEX('Pontuação 3.0'!G$13:G$191, MATCH(Z764, 'Pontuação 3.0'!F$13:F$191, 0)), "Faixa Indefinida")</f>
        <v>A</v>
      </c>
      <c r="AB764" s="11">
        <f t="shared" si="7"/>
        <v>1</v>
      </c>
      <c r="AC764" s="11">
        <f t="shared" si="8"/>
        <v>0</v>
      </c>
      <c r="AD764" s="11">
        <f t="shared" si="9"/>
        <v>0</v>
      </c>
      <c r="AE764" s="11">
        <f t="shared" si="10"/>
        <v>0</v>
      </c>
    </row>
    <row r="765" ht="15.75" customHeight="1">
      <c r="A765" s="7">
        <v>45655.0</v>
      </c>
      <c r="B765" s="8" t="s">
        <v>463</v>
      </c>
      <c r="C765" s="8" t="s">
        <v>1760</v>
      </c>
      <c r="D765" s="8" t="s">
        <v>1761</v>
      </c>
      <c r="E765" s="8" t="s">
        <v>15428</v>
      </c>
      <c r="F765" s="8" t="s">
        <v>15442</v>
      </c>
      <c r="G765" s="8" t="s">
        <v>15430</v>
      </c>
      <c r="H765" s="8" t="s">
        <v>15438</v>
      </c>
      <c r="I765" s="8" t="s">
        <v>15423</v>
      </c>
      <c r="J765" s="8" t="s">
        <v>15424</v>
      </c>
      <c r="K765" s="8" t="s">
        <v>15432</v>
      </c>
      <c r="L765" s="12" t="s">
        <v>15</v>
      </c>
      <c r="M765" s="12" t="s">
        <v>3780</v>
      </c>
      <c r="N765" s="12" t="s">
        <v>1912</v>
      </c>
      <c r="O765" s="12" t="s">
        <v>3781</v>
      </c>
      <c r="P765" s="12" t="s">
        <v>119</v>
      </c>
      <c r="R765" s="10">
        <f>ROUNDUP(SUM(VLOOKUP(F765,'Pontuação'!A$2:B$11,2,FALSE),VLOOKUP(E765,'Pontuação'!C$2:D$11,2,FALSE),VLOOKUP(H765,'Pontuação'!I$2:J$11,2,FALSE),VLOOKUP(I765,'Pontuação'!G$2:H$11,2,FALSE),VLOOKUP(K765,'Pontuação'!M$2:N$13,2,FALSE)),0)</f>
        <v>1559</v>
      </c>
      <c r="S765" s="11">
        <f t="shared" si="1"/>
        <v>156</v>
      </c>
      <c r="T765" s="11" t="str">
        <f t="array" ref="T765">IFERROR(INDEX('Pontuação'!G$13:G$101, MATCH(S765, 'Pontuação'!F$13:F$101, 0)), "Faixa Indefinida")</f>
        <v>C</v>
      </c>
      <c r="U765" s="11">
        <f t="shared" si="2"/>
        <v>0</v>
      </c>
      <c r="V765" s="11">
        <f t="shared" si="3"/>
        <v>0</v>
      </c>
      <c r="W765" s="11">
        <f t="shared" si="4"/>
        <v>1</v>
      </c>
      <c r="X765" s="11">
        <f t="shared" si="5"/>
        <v>0</v>
      </c>
      <c r="Y765" s="11">
        <f>ROUNDUP(SUM(VLOOKUP(F765,'Pontuação 3.0'!A$2:B$11,2,FALSE),VLOOKUP(E765,'Pontuação 3.0'!C$2:D$11,2,FALSE),VLOOKUP(H765,'Pontuação 3.0'!I$2:J$11,2,FALSE),VLOOKUP(J765,'Pontuação 3.0'!K$2:L$11,2,FALSE),VLOOKUP(G765,'Pontuação 3.0'!E$2:F$11,2,FALSE),VLOOKUP(I765,'Pontuação 3.0'!G$2:H$11,2,FALSE),VLOOKUP(K765,'Pontuação 3.0'!M$2:N$13,2,FALSE)),0)</f>
        <v>1927</v>
      </c>
      <c r="Z765" s="11">
        <f t="shared" si="6"/>
        <v>193</v>
      </c>
      <c r="AA765" s="11" t="str">
        <f t="array" ref="AA765">IFERROR(INDEX('Pontuação 3.0'!G$13:G$191, MATCH(Z765, 'Pontuação 3.0'!F$13:F$191, 0)), "Faixa Indefinida")</f>
        <v>C</v>
      </c>
      <c r="AB765" s="11">
        <f t="shared" si="7"/>
        <v>0</v>
      </c>
      <c r="AC765" s="11">
        <f t="shared" si="8"/>
        <v>0</v>
      </c>
      <c r="AD765" s="11">
        <f t="shared" si="9"/>
        <v>1</v>
      </c>
      <c r="AE765" s="11">
        <f t="shared" si="10"/>
        <v>0</v>
      </c>
    </row>
    <row r="766" ht="15.75" customHeight="1">
      <c r="A766" s="7">
        <v>45655.0</v>
      </c>
      <c r="B766" s="8" t="s">
        <v>1758</v>
      </c>
      <c r="C766" s="8" t="s">
        <v>1759</v>
      </c>
      <c r="D766" s="9">
        <v>9.1985431353E10</v>
      </c>
      <c r="E766" s="8" t="s">
        <v>15428</v>
      </c>
      <c r="F766" s="8" t="s">
        <v>15420</v>
      </c>
      <c r="G766" s="8" t="s">
        <v>15421</v>
      </c>
      <c r="H766" s="8" t="s">
        <v>15443</v>
      </c>
      <c r="I766" s="8" t="s">
        <v>15423</v>
      </c>
      <c r="J766" s="8" t="s">
        <v>15424</v>
      </c>
      <c r="K766" s="8" t="s">
        <v>15425</v>
      </c>
      <c r="L766" s="12" t="s">
        <v>15</v>
      </c>
      <c r="M766" s="12" t="s">
        <v>3780</v>
      </c>
      <c r="N766" s="12" t="s">
        <v>1554</v>
      </c>
      <c r="O766" s="12" t="s">
        <v>3797</v>
      </c>
      <c r="P766" s="12" t="s">
        <v>119</v>
      </c>
      <c r="R766" s="10">
        <f>ROUNDUP(SUM(VLOOKUP(F766,'Pontuação'!A$2:B$11,2,FALSE),VLOOKUP(E766,'Pontuação'!C$2:D$11,2,FALSE),VLOOKUP(H766,'Pontuação'!I$2:J$11,2,FALSE),VLOOKUP(I766,'Pontuação'!G$2:H$11,2,FALSE),VLOOKUP(K766,'Pontuação'!M$2:N$13,2,FALSE)),0)</f>
        <v>1579</v>
      </c>
      <c r="S766" s="11">
        <f t="shared" si="1"/>
        <v>158</v>
      </c>
      <c r="T766" s="11" t="str">
        <f t="array" ref="T766">IFERROR(INDEX('Pontuação'!G$13:G$101, MATCH(S766, 'Pontuação'!F$13:F$101, 0)), "Faixa Indefinida")</f>
        <v>C</v>
      </c>
      <c r="U766" s="11">
        <f t="shared" si="2"/>
        <v>0</v>
      </c>
      <c r="V766" s="11">
        <f t="shared" si="3"/>
        <v>0</v>
      </c>
      <c r="W766" s="11">
        <f t="shared" si="4"/>
        <v>1</v>
      </c>
      <c r="X766" s="11">
        <f t="shared" si="5"/>
        <v>0</v>
      </c>
      <c r="Y766" s="11">
        <f>ROUNDUP(SUM(VLOOKUP(F766,'Pontuação 3.0'!A$2:B$11,2,FALSE),VLOOKUP(E766,'Pontuação 3.0'!C$2:D$11,2,FALSE),VLOOKUP(H766,'Pontuação 3.0'!I$2:J$11,2,FALSE),VLOOKUP(J766,'Pontuação 3.0'!K$2:L$11,2,FALSE),VLOOKUP(G766,'Pontuação 3.0'!E$2:F$11,2,FALSE),VLOOKUP(I766,'Pontuação 3.0'!G$2:H$11,2,FALSE),VLOOKUP(K766,'Pontuação 3.0'!M$2:N$13,2,FALSE)),0)</f>
        <v>1918</v>
      </c>
      <c r="Z766" s="11">
        <f t="shared" si="6"/>
        <v>192</v>
      </c>
      <c r="AA766" s="11" t="str">
        <f t="array" ref="AA766">IFERROR(INDEX('Pontuação 3.0'!G$13:G$191, MATCH(Z766, 'Pontuação 3.0'!F$13:F$191, 0)), "Faixa Indefinida")</f>
        <v>C</v>
      </c>
      <c r="AB766" s="11">
        <f t="shared" si="7"/>
        <v>0</v>
      </c>
      <c r="AC766" s="11">
        <f t="shared" si="8"/>
        <v>0</v>
      </c>
      <c r="AD766" s="11">
        <f t="shared" si="9"/>
        <v>1</v>
      </c>
      <c r="AE766" s="11">
        <f t="shared" si="10"/>
        <v>0</v>
      </c>
    </row>
    <row r="767" ht="15.75" customHeight="1">
      <c r="A767" s="7">
        <v>45655.0</v>
      </c>
      <c r="B767" s="8" t="s">
        <v>1762</v>
      </c>
      <c r="C767" s="8" t="s">
        <v>1763</v>
      </c>
      <c r="D767" s="8" t="s">
        <v>1764</v>
      </c>
      <c r="E767" s="8" t="s">
        <v>15428</v>
      </c>
      <c r="F767" s="8" t="s">
        <v>15442</v>
      </c>
      <c r="G767" s="8" t="s">
        <v>15430</v>
      </c>
      <c r="H767" s="8" t="s">
        <v>15443</v>
      </c>
      <c r="I767" s="8" t="s">
        <v>15423</v>
      </c>
      <c r="J767" s="8" t="s">
        <v>15424</v>
      </c>
      <c r="K767" s="8" t="s">
        <v>15425</v>
      </c>
      <c r="L767" s="12" t="s">
        <v>15</v>
      </c>
      <c r="M767" s="12" t="s">
        <v>3780</v>
      </c>
      <c r="N767" s="12" t="s">
        <v>310</v>
      </c>
      <c r="O767" s="12" t="s">
        <v>3781</v>
      </c>
      <c r="P767" s="12" t="s">
        <v>119</v>
      </c>
      <c r="R767" s="10">
        <f>ROUNDUP(SUM(VLOOKUP(F767,'Pontuação'!A$2:B$11,2,FALSE),VLOOKUP(E767,'Pontuação'!C$2:D$11,2,FALSE),VLOOKUP(H767,'Pontuação'!I$2:J$11,2,FALSE),VLOOKUP(I767,'Pontuação'!G$2:H$11,2,FALSE),VLOOKUP(K767,'Pontuação'!M$2:N$13,2,FALSE)),0)</f>
        <v>1567</v>
      </c>
      <c r="S767" s="11">
        <f t="shared" si="1"/>
        <v>157</v>
      </c>
      <c r="T767" s="11" t="str">
        <f t="array" ref="T767">IFERROR(INDEX('Pontuação'!G$13:G$101, MATCH(S767, 'Pontuação'!F$13:F$101, 0)), "Faixa Indefinida")</f>
        <v>C</v>
      </c>
      <c r="U767" s="11">
        <f t="shared" si="2"/>
        <v>0</v>
      </c>
      <c r="V767" s="11">
        <f t="shared" si="3"/>
        <v>0</v>
      </c>
      <c r="W767" s="11">
        <f t="shared" si="4"/>
        <v>1</v>
      </c>
      <c r="X767" s="11">
        <f t="shared" si="5"/>
        <v>0</v>
      </c>
      <c r="Y767" s="11">
        <f>ROUNDUP(SUM(VLOOKUP(F767,'Pontuação 3.0'!A$2:B$11,2,FALSE),VLOOKUP(E767,'Pontuação 3.0'!C$2:D$11,2,FALSE),VLOOKUP(H767,'Pontuação 3.0'!I$2:J$11,2,FALSE),VLOOKUP(J767,'Pontuação 3.0'!K$2:L$11,2,FALSE),VLOOKUP(G767,'Pontuação 3.0'!E$2:F$11,2,FALSE),VLOOKUP(I767,'Pontuação 3.0'!G$2:H$11,2,FALSE),VLOOKUP(K767,'Pontuação 3.0'!M$2:N$13,2,FALSE)),0)</f>
        <v>1925</v>
      </c>
      <c r="Z767" s="11">
        <f t="shared" si="6"/>
        <v>193</v>
      </c>
      <c r="AA767" s="11" t="str">
        <f t="array" ref="AA767">IFERROR(INDEX('Pontuação 3.0'!G$13:G$191, MATCH(Z767, 'Pontuação 3.0'!F$13:F$191, 0)), "Faixa Indefinida")</f>
        <v>C</v>
      </c>
      <c r="AB767" s="11">
        <f t="shared" si="7"/>
        <v>0</v>
      </c>
      <c r="AC767" s="11">
        <f t="shared" si="8"/>
        <v>0</v>
      </c>
      <c r="AD767" s="11">
        <f t="shared" si="9"/>
        <v>1</v>
      </c>
      <c r="AE767" s="11">
        <f t="shared" si="10"/>
        <v>0</v>
      </c>
    </row>
    <row r="768" ht="15.75" customHeight="1">
      <c r="A768" s="7">
        <v>45655.0</v>
      </c>
      <c r="B768" s="8" t="s">
        <v>1765</v>
      </c>
      <c r="C768" s="8" t="s">
        <v>1766</v>
      </c>
      <c r="D768" s="9">
        <v>8.799953959E10</v>
      </c>
      <c r="E768" s="8" t="s">
        <v>15428</v>
      </c>
      <c r="F768" s="8" t="s">
        <v>15442</v>
      </c>
      <c r="G768" s="8" t="s">
        <v>15430</v>
      </c>
      <c r="H768" s="8" t="s">
        <v>15422</v>
      </c>
      <c r="I768" s="8" t="s">
        <v>15431</v>
      </c>
      <c r="J768" s="8" t="s">
        <v>15448</v>
      </c>
      <c r="K768" s="8" t="s">
        <v>15425</v>
      </c>
      <c r="L768" s="12" t="s">
        <v>15</v>
      </c>
      <c r="M768" s="12" t="s">
        <v>3780</v>
      </c>
      <c r="N768" s="12" t="s">
        <v>205</v>
      </c>
      <c r="O768" s="12" t="s">
        <v>3781</v>
      </c>
      <c r="P768" s="12" t="s">
        <v>119</v>
      </c>
      <c r="R768" s="10">
        <f>ROUNDUP(SUM(VLOOKUP(F768,'Pontuação'!A$2:B$11,2,FALSE),VLOOKUP(E768,'Pontuação'!C$2:D$11,2,FALSE),VLOOKUP(H768,'Pontuação'!I$2:J$11,2,FALSE),VLOOKUP(I768,'Pontuação'!G$2:H$11,2,FALSE),VLOOKUP(K768,'Pontuação'!M$2:N$13,2,FALSE)),0)</f>
        <v>1646</v>
      </c>
      <c r="S768" s="11">
        <f t="shared" si="1"/>
        <v>165</v>
      </c>
      <c r="T768" s="11" t="str">
        <f t="array" ref="T768">IFERROR(INDEX('Pontuação'!G$13:G$101, MATCH(S768, 'Pontuação'!F$13:F$101, 0)), "Faixa Indefinida")</f>
        <v>C</v>
      </c>
      <c r="U768" s="11">
        <f t="shared" si="2"/>
        <v>0</v>
      </c>
      <c r="V768" s="11">
        <f t="shared" si="3"/>
        <v>0</v>
      </c>
      <c r="W768" s="11">
        <f t="shared" si="4"/>
        <v>1</v>
      </c>
      <c r="X768" s="11">
        <f t="shared" si="5"/>
        <v>0</v>
      </c>
      <c r="Y768" s="11">
        <f>ROUNDUP(SUM(VLOOKUP(F768,'Pontuação 3.0'!A$2:B$11,2,FALSE),VLOOKUP(E768,'Pontuação 3.0'!C$2:D$11,2,FALSE),VLOOKUP(H768,'Pontuação 3.0'!I$2:J$11,2,FALSE),VLOOKUP(J768,'Pontuação 3.0'!K$2:L$11,2,FALSE),VLOOKUP(G768,'Pontuação 3.0'!E$2:F$11,2,FALSE),VLOOKUP(I768,'Pontuação 3.0'!G$2:H$11,2,FALSE),VLOOKUP(K768,'Pontuação 3.0'!M$2:N$13,2,FALSE)),0)</f>
        <v>2402</v>
      </c>
      <c r="Z768" s="11">
        <f t="shared" si="6"/>
        <v>240</v>
      </c>
      <c r="AA768" s="11" t="str">
        <f t="array" ref="AA768">IFERROR(INDEX('Pontuação 3.0'!G$13:G$191, MATCH(Z768, 'Pontuação 3.0'!F$13:F$191, 0)), "Faixa Indefinida")</f>
        <v>A</v>
      </c>
      <c r="AB768" s="11">
        <f t="shared" si="7"/>
        <v>1</v>
      </c>
      <c r="AC768" s="11">
        <f t="shared" si="8"/>
        <v>0</v>
      </c>
      <c r="AD768" s="11">
        <f t="shared" si="9"/>
        <v>0</v>
      </c>
      <c r="AE768" s="11">
        <f t="shared" si="10"/>
        <v>0</v>
      </c>
    </row>
    <row r="769" ht="15.75" customHeight="1">
      <c r="A769" s="7">
        <v>45655.0</v>
      </c>
      <c r="B769" s="8" t="s">
        <v>1769</v>
      </c>
      <c r="C769" s="8" t="s">
        <v>1770</v>
      </c>
      <c r="D769" s="9">
        <v>1.1976239716E10</v>
      </c>
      <c r="E769" s="8" t="s">
        <v>15428</v>
      </c>
      <c r="F769" s="8" t="s">
        <v>15442</v>
      </c>
      <c r="G769" s="8" t="s">
        <v>15430</v>
      </c>
      <c r="H769" s="8" t="s">
        <v>15471</v>
      </c>
      <c r="I769" s="8" t="s">
        <v>15423</v>
      </c>
      <c r="J769" s="8" t="s">
        <v>15424</v>
      </c>
      <c r="K769" s="8" t="s">
        <v>15425</v>
      </c>
      <c r="L769" s="12" t="s">
        <v>15</v>
      </c>
      <c r="M769" s="12" t="s">
        <v>3780</v>
      </c>
      <c r="N769" s="12" t="s">
        <v>360</v>
      </c>
      <c r="O769" s="12" t="s">
        <v>3792</v>
      </c>
      <c r="P769" s="12" t="s">
        <v>17</v>
      </c>
      <c r="R769" s="10">
        <f>ROUNDUP(SUM(VLOOKUP(F769,'Pontuação'!A$2:B$11,2,FALSE),VLOOKUP(E769,'Pontuação'!C$2:D$11,2,FALSE),VLOOKUP(H769,'Pontuação'!I$2:J$11,2,FALSE),VLOOKUP(I769,'Pontuação'!G$2:H$11,2,FALSE),VLOOKUP(K769,'Pontuação'!M$2:N$13,2,FALSE)),0)</f>
        <v>1357</v>
      </c>
      <c r="S769" s="11">
        <f t="shared" si="1"/>
        <v>136</v>
      </c>
      <c r="T769" s="11" t="str">
        <f t="array" ref="T769">IFERROR(INDEX('Pontuação'!G$13:G$101, MATCH(S769, 'Pontuação'!F$13:F$101, 0)), "Faixa Indefinida")</f>
        <v>D</v>
      </c>
      <c r="U769" s="11">
        <f t="shared" si="2"/>
        <v>0</v>
      </c>
      <c r="V769" s="11">
        <f t="shared" si="3"/>
        <v>0</v>
      </c>
      <c r="W769" s="11">
        <f t="shared" si="4"/>
        <v>0</v>
      </c>
      <c r="X769" s="11">
        <f t="shared" si="5"/>
        <v>1</v>
      </c>
      <c r="Y769" s="11">
        <f>ROUNDUP(SUM(VLOOKUP(F769,'Pontuação 3.0'!A$2:B$11,2,FALSE),VLOOKUP(E769,'Pontuação 3.0'!C$2:D$11,2,FALSE),VLOOKUP(H769,'Pontuação 3.0'!I$2:J$11,2,FALSE),VLOOKUP(J769,'Pontuação 3.0'!K$2:L$11,2,FALSE),VLOOKUP(G769,'Pontuação 3.0'!E$2:F$11,2,FALSE),VLOOKUP(I769,'Pontuação 3.0'!G$2:H$11,2,FALSE),VLOOKUP(K769,'Pontuação 3.0'!M$2:N$13,2,FALSE)),0)</f>
        <v>1881</v>
      </c>
      <c r="Z769" s="11">
        <f t="shared" si="6"/>
        <v>188</v>
      </c>
      <c r="AA769" s="11" t="str">
        <f t="array" ref="AA769">IFERROR(INDEX('Pontuação 3.0'!G$13:G$191, MATCH(Z769, 'Pontuação 3.0'!F$13:F$191, 0)), "Faixa Indefinida")</f>
        <v>D</v>
      </c>
      <c r="AB769" s="11">
        <f t="shared" si="7"/>
        <v>0</v>
      </c>
      <c r="AC769" s="11">
        <f t="shared" si="8"/>
        <v>0</v>
      </c>
      <c r="AD769" s="11">
        <f t="shared" si="9"/>
        <v>0</v>
      </c>
      <c r="AE769" s="11">
        <f t="shared" si="10"/>
        <v>1</v>
      </c>
    </row>
    <row r="770" ht="15.75" customHeight="1">
      <c r="A770" s="7">
        <v>45655.0</v>
      </c>
      <c r="B770" s="8" t="s">
        <v>1767</v>
      </c>
      <c r="C770" s="8" t="s">
        <v>1768</v>
      </c>
      <c r="D770" s="9">
        <v>3.1992147047E10</v>
      </c>
      <c r="E770" s="8" t="s">
        <v>15428</v>
      </c>
      <c r="F770" s="8" t="s">
        <v>15442</v>
      </c>
      <c r="G770" s="8" t="s">
        <v>15430</v>
      </c>
      <c r="H770" s="8" t="s">
        <v>15443</v>
      </c>
      <c r="I770" s="8" t="s">
        <v>15431</v>
      </c>
      <c r="J770" s="8" t="s">
        <v>15448</v>
      </c>
      <c r="K770" s="8" t="s">
        <v>15432</v>
      </c>
      <c r="L770" s="12" t="s">
        <v>15</v>
      </c>
      <c r="M770" s="12" t="s">
        <v>3780</v>
      </c>
      <c r="N770" s="12" t="s">
        <v>986</v>
      </c>
      <c r="O770" s="12" t="s">
        <v>3781</v>
      </c>
      <c r="P770" s="12" t="s">
        <v>17</v>
      </c>
      <c r="R770" s="10">
        <f>ROUNDUP(SUM(VLOOKUP(F770,'Pontuação'!A$2:B$11,2,FALSE),VLOOKUP(E770,'Pontuação'!C$2:D$11,2,FALSE),VLOOKUP(H770,'Pontuação'!I$2:J$11,2,FALSE),VLOOKUP(I770,'Pontuação'!G$2:H$11,2,FALSE),VLOOKUP(K770,'Pontuação'!M$2:N$13,2,FALSE)),0)</f>
        <v>1804</v>
      </c>
      <c r="S770" s="11">
        <f t="shared" si="1"/>
        <v>180</v>
      </c>
      <c r="T770" s="11" t="str">
        <f t="array" ref="T770">IFERROR(INDEX('Pontuação'!G$13:G$101, MATCH(S770, 'Pontuação'!F$13:F$101, 0)), "Faixa Indefinida")</f>
        <v>B</v>
      </c>
      <c r="U770" s="11">
        <f t="shared" si="2"/>
        <v>0</v>
      </c>
      <c r="V770" s="11">
        <f t="shared" si="3"/>
        <v>1</v>
      </c>
      <c r="W770" s="11">
        <f t="shared" si="4"/>
        <v>0</v>
      </c>
      <c r="X770" s="11">
        <f t="shared" si="5"/>
        <v>0</v>
      </c>
      <c r="Y770" s="11">
        <f>ROUNDUP(SUM(VLOOKUP(F770,'Pontuação 3.0'!A$2:B$11,2,FALSE),VLOOKUP(E770,'Pontuação 3.0'!C$2:D$11,2,FALSE),VLOOKUP(H770,'Pontuação 3.0'!I$2:J$11,2,FALSE),VLOOKUP(J770,'Pontuação 3.0'!K$2:L$11,2,FALSE),VLOOKUP(G770,'Pontuação 3.0'!E$2:F$11,2,FALSE),VLOOKUP(I770,'Pontuação 3.0'!G$2:H$11,2,FALSE),VLOOKUP(K770,'Pontuação 3.0'!M$2:N$13,2,FALSE)),0)</f>
        <v>2424</v>
      </c>
      <c r="Z770" s="11">
        <f t="shared" si="6"/>
        <v>242</v>
      </c>
      <c r="AA770" s="11" t="str">
        <f t="array" ref="AA770">IFERROR(INDEX('Pontuação 3.0'!G$13:G$191, MATCH(Z770, 'Pontuação 3.0'!F$13:F$191, 0)), "Faixa Indefinida")</f>
        <v>A</v>
      </c>
      <c r="AB770" s="11">
        <f t="shared" si="7"/>
        <v>1</v>
      </c>
      <c r="AC770" s="11">
        <f t="shared" si="8"/>
        <v>0</v>
      </c>
      <c r="AD770" s="11">
        <f t="shared" si="9"/>
        <v>0</v>
      </c>
      <c r="AE770" s="11">
        <f t="shared" si="10"/>
        <v>0</v>
      </c>
    </row>
    <row r="771" ht="15.75" customHeight="1">
      <c r="A771" s="7">
        <v>45655.0</v>
      </c>
      <c r="B771" s="8" t="s">
        <v>1776</v>
      </c>
      <c r="C771" s="8" t="s">
        <v>1777</v>
      </c>
      <c r="D771" s="8" t="s">
        <v>1778</v>
      </c>
      <c r="E771" s="8" t="s">
        <v>15428</v>
      </c>
      <c r="F771" s="8" t="s">
        <v>15420</v>
      </c>
      <c r="G771" s="8" t="s">
        <v>15430</v>
      </c>
      <c r="H771" s="8" t="s">
        <v>15438</v>
      </c>
      <c r="I771" s="8" t="s">
        <v>15433</v>
      </c>
      <c r="J771" s="8" t="s">
        <v>15424</v>
      </c>
      <c r="K771" s="8" t="s">
        <v>15425</v>
      </c>
      <c r="L771" s="12" t="s">
        <v>15</v>
      </c>
      <c r="M771" s="12" t="s">
        <v>3780</v>
      </c>
      <c r="N771" s="12" t="s">
        <v>310</v>
      </c>
      <c r="O771" s="12" t="s">
        <v>3870</v>
      </c>
      <c r="P771" s="12" t="s">
        <v>119</v>
      </c>
      <c r="R771" s="10">
        <f>ROUNDUP(SUM(VLOOKUP(F771,'Pontuação'!A$2:B$11,2,FALSE),VLOOKUP(E771,'Pontuação'!C$2:D$11,2,FALSE),VLOOKUP(H771,'Pontuação'!I$2:J$11,2,FALSE),VLOOKUP(I771,'Pontuação'!G$2:H$11,2,FALSE),VLOOKUP(K771,'Pontuação'!M$2:N$13,2,FALSE)),0)</f>
        <v>1717</v>
      </c>
      <c r="S771" s="11">
        <f t="shared" si="1"/>
        <v>172</v>
      </c>
      <c r="T771" s="11" t="str">
        <f t="array" ref="T771">IFERROR(INDEX('Pontuação'!G$13:G$101, MATCH(S771, 'Pontuação'!F$13:F$101, 0)), "Faixa Indefinida")</f>
        <v>B</v>
      </c>
      <c r="U771" s="11">
        <f t="shared" si="2"/>
        <v>0</v>
      </c>
      <c r="V771" s="11">
        <f t="shared" si="3"/>
        <v>1</v>
      </c>
      <c r="W771" s="11">
        <f t="shared" si="4"/>
        <v>0</v>
      </c>
      <c r="X771" s="11">
        <f t="shared" si="5"/>
        <v>0</v>
      </c>
      <c r="Y771" s="11">
        <f>ROUNDUP(SUM(VLOOKUP(F771,'Pontuação 3.0'!A$2:B$11,2,FALSE),VLOOKUP(E771,'Pontuação 3.0'!C$2:D$11,2,FALSE),VLOOKUP(H771,'Pontuação 3.0'!I$2:J$11,2,FALSE),VLOOKUP(J771,'Pontuação 3.0'!K$2:L$11,2,FALSE),VLOOKUP(G771,'Pontuação 3.0'!E$2:F$11,2,FALSE),VLOOKUP(I771,'Pontuação 3.0'!G$2:H$11,2,FALSE),VLOOKUP(K771,'Pontuação 3.0'!M$2:N$13,2,FALSE)),0)</f>
        <v>2249</v>
      </c>
      <c r="Z771" s="11">
        <f t="shared" si="6"/>
        <v>225</v>
      </c>
      <c r="AA771" s="11" t="str">
        <f t="array" ref="AA771">IFERROR(INDEX('Pontuação 3.0'!G$13:G$191, MATCH(Z771, 'Pontuação 3.0'!F$13:F$191, 0)), "Faixa Indefinida")</f>
        <v>B</v>
      </c>
      <c r="AB771" s="11">
        <f t="shared" si="7"/>
        <v>0</v>
      </c>
      <c r="AC771" s="11">
        <f t="shared" si="8"/>
        <v>1</v>
      </c>
      <c r="AD771" s="11">
        <f t="shared" si="9"/>
        <v>0</v>
      </c>
      <c r="AE771" s="11">
        <f t="shared" si="10"/>
        <v>0</v>
      </c>
    </row>
    <row r="772" ht="15.75" customHeight="1">
      <c r="A772" s="7">
        <v>45655.0</v>
      </c>
      <c r="B772" s="8" t="s">
        <v>1774</v>
      </c>
      <c r="C772" s="8" t="s">
        <v>1775</v>
      </c>
      <c r="D772" s="9">
        <v>2.1970663554E10</v>
      </c>
      <c r="E772" s="8" t="s">
        <v>15428</v>
      </c>
      <c r="F772" s="8" t="s">
        <v>15420</v>
      </c>
      <c r="G772" s="8" t="s">
        <v>15430</v>
      </c>
      <c r="H772" s="8" t="s">
        <v>15446</v>
      </c>
      <c r="I772" s="8" t="s">
        <v>15423</v>
      </c>
      <c r="J772" s="8" t="s">
        <v>15448</v>
      </c>
      <c r="K772" s="8" t="s">
        <v>15432</v>
      </c>
      <c r="L772" s="12" t="s">
        <v>15</v>
      </c>
      <c r="M772" s="12" t="s">
        <v>3780</v>
      </c>
      <c r="N772" s="12" t="s">
        <v>608</v>
      </c>
      <c r="O772" s="12" t="s">
        <v>3781</v>
      </c>
      <c r="P772" s="12" t="s">
        <v>119</v>
      </c>
      <c r="R772" s="10">
        <f>ROUNDUP(SUM(VLOOKUP(F772,'Pontuação'!A$2:B$11,2,FALSE),VLOOKUP(E772,'Pontuação'!C$2:D$11,2,FALSE),VLOOKUP(H772,'Pontuação'!I$2:J$11,2,FALSE),VLOOKUP(I772,'Pontuação'!G$2:H$11,2,FALSE),VLOOKUP(K772,'Pontuação'!M$2:N$13,2,FALSE)),0)</f>
        <v>1727</v>
      </c>
      <c r="S772" s="11">
        <f t="shared" si="1"/>
        <v>173</v>
      </c>
      <c r="T772" s="11" t="str">
        <f t="array" ref="T772">IFERROR(INDEX('Pontuação'!G$13:G$101, MATCH(S772, 'Pontuação'!F$13:F$101, 0)), "Faixa Indefinida")</f>
        <v>B</v>
      </c>
      <c r="U772" s="11">
        <f t="shared" si="2"/>
        <v>0</v>
      </c>
      <c r="V772" s="11">
        <f t="shared" si="3"/>
        <v>1</v>
      </c>
      <c r="W772" s="11">
        <f t="shared" si="4"/>
        <v>0</v>
      </c>
      <c r="X772" s="11">
        <f t="shared" si="5"/>
        <v>0</v>
      </c>
      <c r="Y772" s="11">
        <f>ROUNDUP(SUM(VLOOKUP(F772,'Pontuação 3.0'!A$2:B$11,2,FALSE),VLOOKUP(E772,'Pontuação 3.0'!C$2:D$11,2,FALSE),VLOOKUP(H772,'Pontuação 3.0'!I$2:J$11,2,FALSE),VLOOKUP(J772,'Pontuação 3.0'!K$2:L$11,2,FALSE),VLOOKUP(G772,'Pontuação 3.0'!E$2:F$11,2,FALSE),VLOOKUP(I772,'Pontuação 3.0'!G$2:H$11,2,FALSE),VLOOKUP(K772,'Pontuação 3.0'!M$2:N$13,2,FALSE)),0)</f>
        <v>2556</v>
      </c>
      <c r="Z772" s="11">
        <f t="shared" si="6"/>
        <v>256</v>
      </c>
      <c r="AA772" s="11" t="str">
        <f t="array" ref="AA772">IFERROR(INDEX('Pontuação 3.0'!G$13:G$191, MATCH(Z772, 'Pontuação 3.0'!F$13:F$191, 0)), "Faixa Indefinida")</f>
        <v>A</v>
      </c>
      <c r="AB772" s="11">
        <f t="shared" si="7"/>
        <v>1</v>
      </c>
      <c r="AC772" s="11">
        <f t="shared" si="8"/>
        <v>0</v>
      </c>
      <c r="AD772" s="11">
        <f t="shared" si="9"/>
        <v>0</v>
      </c>
      <c r="AE772" s="11">
        <f t="shared" si="10"/>
        <v>0</v>
      </c>
    </row>
    <row r="773" ht="15.75" customHeight="1">
      <c r="A773" s="7">
        <v>45655.0</v>
      </c>
      <c r="B773" s="8" t="s">
        <v>1779</v>
      </c>
      <c r="C773" s="8" t="s">
        <v>1780</v>
      </c>
      <c r="D773" s="9">
        <v>1.2992591996E10</v>
      </c>
      <c r="E773" s="8" t="s">
        <v>15428</v>
      </c>
      <c r="F773" s="8" t="s">
        <v>15442</v>
      </c>
      <c r="G773" s="8" t="s">
        <v>15421</v>
      </c>
      <c r="H773" s="8" t="s">
        <v>15443</v>
      </c>
      <c r="I773" s="8" t="s">
        <v>15423</v>
      </c>
      <c r="J773" s="8" t="s">
        <v>15424</v>
      </c>
      <c r="K773" s="8" t="s">
        <v>15432</v>
      </c>
      <c r="L773" s="12" t="s">
        <v>15</v>
      </c>
      <c r="M773" s="12" t="s">
        <v>3780</v>
      </c>
      <c r="N773" s="12" t="s">
        <v>205</v>
      </c>
      <c r="O773" s="12" t="s">
        <v>3781</v>
      </c>
      <c r="P773" s="12" t="s">
        <v>119</v>
      </c>
      <c r="R773" s="10">
        <f>ROUNDUP(SUM(VLOOKUP(F773,'Pontuação'!A$2:B$11,2,FALSE),VLOOKUP(E773,'Pontuação'!C$2:D$11,2,FALSE),VLOOKUP(H773,'Pontuação'!I$2:J$11,2,FALSE),VLOOKUP(I773,'Pontuação'!G$2:H$11,2,FALSE),VLOOKUP(K773,'Pontuação'!M$2:N$13,2,FALSE)),0)</f>
        <v>1699</v>
      </c>
      <c r="S773" s="11">
        <f t="shared" si="1"/>
        <v>170</v>
      </c>
      <c r="T773" s="11" t="str">
        <f t="array" ref="T773">IFERROR(INDEX('Pontuação'!G$13:G$101, MATCH(S773, 'Pontuação'!F$13:F$101, 0)), "Faixa Indefinida")</f>
        <v>B</v>
      </c>
      <c r="U773" s="11">
        <f t="shared" si="2"/>
        <v>0</v>
      </c>
      <c r="V773" s="11">
        <f t="shared" si="3"/>
        <v>1</v>
      </c>
      <c r="W773" s="11">
        <f t="shared" si="4"/>
        <v>0</v>
      </c>
      <c r="X773" s="11">
        <f t="shared" si="5"/>
        <v>0</v>
      </c>
      <c r="Y773" s="11">
        <f>ROUNDUP(SUM(VLOOKUP(F773,'Pontuação 3.0'!A$2:B$11,2,FALSE),VLOOKUP(E773,'Pontuação 3.0'!C$2:D$11,2,FALSE),VLOOKUP(H773,'Pontuação 3.0'!I$2:J$11,2,FALSE),VLOOKUP(J773,'Pontuação 3.0'!K$2:L$11,2,FALSE),VLOOKUP(G773,'Pontuação 3.0'!E$2:F$11,2,FALSE),VLOOKUP(I773,'Pontuação 3.0'!G$2:H$11,2,FALSE),VLOOKUP(K773,'Pontuação 3.0'!M$2:N$13,2,FALSE)),0)</f>
        <v>1871</v>
      </c>
      <c r="Z773" s="11">
        <f t="shared" si="6"/>
        <v>187</v>
      </c>
      <c r="AA773" s="11" t="str">
        <f t="array" ref="AA773">IFERROR(INDEX('Pontuação 3.0'!G$13:G$191, MATCH(Z773, 'Pontuação 3.0'!F$13:F$191, 0)), "Faixa Indefinida")</f>
        <v>D</v>
      </c>
      <c r="AB773" s="11">
        <f t="shared" si="7"/>
        <v>0</v>
      </c>
      <c r="AC773" s="11">
        <f t="shared" si="8"/>
        <v>0</v>
      </c>
      <c r="AD773" s="11">
        <f t="shared" si="9"/>
        <v>0</v>
      </c>
      <c r="AE773" s="11">
        <f t="shared" si="10"/>
        <v>1</v>
      </c>
    </row>
    <row r="774" ht="15.75" customHeight="1">
      <c r="A774" s="7">
        <v>45655.0</v>
      </c>
      <c r="B774" s="8" t="s">
        <v>1785</v>
      </c>
      <c r="C774" s="8" t="s">
        <v>1786</v>
      </c>
      <c r="D774" s="8" t="s">
        <v>1787</v>
      </c>
      <c r="E774" s="8" t="s">
        <v>15428</v>
      </c>
      <c r="F774" s="8" t="s">
        <v>15420</v>
      </c>
      <c r="G774" s="8" t="s">
        <v>15421</v>
      </c>
      <c r="H774" s="8" t="s">
        <v>15446</v>
      </c>
      <c r="I774" s="8" t="s">
        <v>15423</v>
      </c>
      <c r="J774" s="8" t="s">
        <v>15424</v>
      </c>
      <c r="K774" s="8" t="s">
        <v>15480</v>
      </c>
      <c r="L774" s="12" t="s">
        <v>15</v>
      </c>
      <c r="M774" s="12" t="s">
        <v>3780</v>
      </c>
      <c r="N774" s="12" t="s">
        <v>608</v>
      </c>
      <c r="O774" s="12" t="s">
        <v>3781</v>
      </c>
      <c r="P774" s="12" t="s">
        <v>119</v>
      </c>
      <c r="R774" s="10">
        <f>ROUNDUP(SUM(VLOOKUP(F774,'Pontuação'!A$2:B$11,2,FALSE),VLOOKUP(E774,'Pontuação'!C$2:D$11,2,FALSE),VLOOKUP(H774,'Pontuação'!I$2:J$11,2,FALSE),VLOOKUP(I774,'Pontuação'!G$2:H$11,2,FALSE),VLOOKUP(K774,'Pontuação'!M$2:N$13,2,FALSE)),0)</f>
        <v>1558</v>
      </c>
      <c r="S774" s="11">
        <f t="shared" si="1"/>
        <v>156</v>
      </c>
      <c r="T774" s="11" t="str">
        <f t="array" ref="T774">IFERROR(INDEX('Pontuação'!G$13:G$101, MATCH(S774, 'Pontuação'!F$13:F$101, 0)), "Faixa Indefinida")</f>
        <v>C</v>
      </c>
      <c r="U774" s="11">
        <f t="shared" si="2"/>
        <v>0</v>
      </c>
      <c r="V774" s="11">
        <f t="shared" si="3"/>
        <v>0</v>
      </c>
      <c r="W774" s="11">
        <f t="shared" si="4"/>
        <v>1</v>
      </c>
      <c r="X774" s="11">
        <f t="shared" si="5"/>
        <v>0</v>
      </c>
      <c r="Y774" s="11">
        <f>ROUNDUP(SUM(VLOOKUP(F774,'Pontuação 3.0'!A$2:B$11,2,FALSE),VLOOKUP(E774,'Pontuação 3.0'!C$2:D$11,2,FALSE),VLOOKUP(H774,'Pontuação 3.0'!I$2:J$11,2,FALSE),VLOOKUP(J774,'Pontuação 3.0'!K$2:L$11,2,FALSE),VLOOKUP(G774,'Pontuação 3.0'!E$2:F$11,2,FALSE),VLOOKUP(I774,'Pontuação 3.0'!G$2:H$11,2,FALSE),VLOOKUP(K774,'Pontuação 3.0'!M$2:N$13,2,FALSE)),0)</f>
        <v>2039</v>
      </c>
      <c r="Z774" s="11">
        <f t="shared" si="6"/>
        <v>204</v>
      </c>
      <c r="AA774" s="11" t="str">
        <f t="array" ref="AA774">IFERROR(INDEX('Pontuação 3.0'!G$13:G$191, MATCH(Z774, 'Pontuação 3.0'!F$13:F$191, 0)), "Faixa Indefinida")</f>
        <v>C</v>
      </c>
      <c r="AB774" s="11">
        <f t="shared" si="7"/>
        <v>0</v>
      </c>
      <c r="AC774" s="11">
        <f t="shared" si="8"/>
        <v>0</v>
      </c>
      <c r="AD774" s="11">
        <f t="shared" si="9"/>
        <v>1</v>
      </c>
      <c r="AE774" s="11">
        <f t="shared" si="10"/>
        <v>0</v>
      </c>
    </row>
    <row r="775" ht="15.75" customHeight="1">
      <c r="A775" s="7">
        <v>45655.0</v>
      </c>
      <c r="B775" s="8" t="s">
        <v>1781</v>
      </c>
      <c r="C775" s="8" t="s">
        <v>1782</v>
      </c>
      <c r="D775" s="9">
        <v>1.599650697E10</v>
      </c>
      <c r="E775" s="8" t="s">
        <v>15428</v>
      </c>
      <c r="F775" s="8" t="s">
        <v>15442</v>
      </c>
      <c r="G775" s="8" t="s">
        <v>15421</v>
      </c>
      <c r="H775" s="8" t="s">
        <v>15446</v>
      </c>
      <c r="I775" s="8" t="s">
        <v>15431</v>
      </c>
      <c r="J775" s="8" t="s">
        <v>15424</v>
      </c>
      <c r="K775" s="8" t="s">
        <v>15432</v>
      </c>
      <c r="L775" s="12" t="s">
        <v>15</v>
      </c>
      <c r="M775" s="12" t="s">
        <v>3780</v>
      </c>
      <c r="N775" s="12" t="s">
        <v>1153</v>
      </c>
      <c r="O775" s="12" t="s">
        <v>3781</v>
      </c>
      <c r="P775" s="12" t="s">
        <v>17</v>
      </c>
      <c r="R775" s="10">
        <f>ROUNDUP(SUM(VLOOKUP(F775,'Pontuação'!A$2:B$11,2,FALSE),VLOOKUP(E775,'Pontuação'!C$2:D$11,2,FALSE),VLOOKUP(H775,'Pontuação'!I$2:J$11,2,FALSE),VLOOKUP(I775,'Pontuação'!G$2:H$11,2,FALSE),VLOOKUP(K775,'Pontuação'!M$2:N$13,2,FALSE)),0)</f>
        <v>1820</v>
      </c>
      <c r="S775" s="11">
        <f t="shared" si="1"/>
        <v>182</v>
      </c>
      <c r="T775" s="11" t="str">
        <f t="array" ref="T775">IFERROR(INDEX('Pontuação'!G$13:G$101, MATCH(S775, 'Pontuação'!F$13:F$101, 0)), "Faixa Indefinida")</f>
        <v>B</v>
      </c>
      <c r="U775" s="11">
        <f t="shared" si="2"/>
        <v>0</v>
      </c>
      <c r="V775" s="11">
        <f t="shared" si="3"/>
        <v>1</v>
      </c>
      <c r="W775" s="11">
        <f t="shared" si="4"/>
        <v>0</v>
      </c>
      <c r="X775" s="11">
        <f t="shared" si="5"/>
        <v>0</v>
      </c>
      <c r="Y775" s="11">
        <f>ROUNDUP(SUM(VLOOKUP(F775,'Pontuação 3.0'!A$2:B$11,2,FALSE),VLOOKUP(E775,'Pontuação 3.0'!C$2:D$11,2,FALSE),VLOOKUP(H775,'Pontuação 3.0'!I$2:J$11,2,FALSE),VLOOKUP(J775,'Pontuação 3.0'!K$2:L$11,2,FALSE),VLOOKUP(G775,'Pontuação 3.0'!E$2:F$11,2,FALSE),VLOOKUP(I775,'Pontuação 3.0'!G$2:H$11,2,FALSE),VLOOKUP(K775,'Pontuação 3.0'!M$2:N$13,2,FALSE)),0)</f>
        <v>2174</v>
      </c>
      <c r="Z775" s="11">
        <f t="shared" si="6"/>
        <v>217</v>
      </c>
      <c r="AA775" s="11" t="str">
        <f t="array" ref="AA775">IFERROR(INDEX('Pontuação 3.0'!G$13:G$191, MATCH(Z775, 'Pontuação 3.0'!F$13:F$191, 0)), "Faixa Indefinida")</f>
        <v>B</v>
      </c>
      <c r="AB775" s="11">
        <f t="shared" si="7"/>
        <v>0</v>
      </c>
      <c r="AC775" s="11">
        <f t="shared" si="8"/>
        <v>1</v>
      </c>
      <c r="AD775" s="11">
        <f t="shared" si="9"/>
        <v>0</v>
      </c>
      <c r="AE775" s="11">
        <f t="shared" si="10"/>
        <v>0</v>
      </c>
    </row>
    <row r="776" ht="15.75" customHeight="1">
      <c r="A776" s="7">
        <v>45655.0</v>
      </c>
      <c r="B776" s="8" t="s">
        <v>1790</v>
      </c>
      <c r="C776" s="8" t="s">
        <v>1791</v>
      </c>
      <c r="D776" s="9">
        <v>3.5998853909E10</v>
      </c>
      <c r="E776" s="8" t="s">
        <v>15428</v>
      </c>
      <c r="F776" s="8" t="s">
        <v>15442</v>
      </c>
      <c r="G776" s="8" t="s">
        <v>15430</v>
      </c>
      <c r="H776" s="8" t="s">
        <v>15443</v>
      </c>
      <c r="I776" s="8" t="s">
        <v>15423</v>
      </c>
      <c r="J776" s="8" t="s">
        <v>15448</v>
      </c>
      <c r="K776" s="8" t="s">
        <v>15425</v>
      </c>
      <c r="L776" s="12" t="s">
        <v>15</v>
      </c>
      <c r="M776" s="12" t="s">
        <v>3780</v>
      </c>
      <c r="N776" s="12" t="s">
        <v>162</v>
      </c>
      <c r="O776" s="12" t="s">
        <v>3797</v>
      </c>
      <c r="P776" s="12" t="s">
        <v>119</v>
      </c>
      <c r="R776" s="10">
        <f>ROUNDUP(SUM(VLOOKUP(F776,'Pontuação'!A$2:B$11,2,FALSE),VLOOKUP(E776,'Pontuação'!C$2:D$11,2,FALSE),VLOOKUP(H776,'Pontuação'!I$2:J$11,2,FALSE),VLOOKUP(I776,'Pontuação'!G$2:H$11,2,FALSE),VLOOKUP(K776,'Pontuação'!M$2:N$13,2,FALSE)),0)</f>
        <v>1567</v>
      </c>
      <c r="S776" s="11">
        <f t="shared" si="1"/>
        <v>157</v>
      </c>
      <c r="T776" s="11" t="str">
        <f t="array" ref="T776">IFERROR(INDEX('Pontuação'!G$13:G$101, MATCH(S776, 'Pontuação'!F$13:F$101, 0)), "Faixa Indefinida")</f>
        <v>C</v>
      </c>
      <c r="U776" s="11">
        <f t="shared" si="2"/>
        <v>0</v>
      </c>
      <c r="V776" s="11">
        <f t="shared" si="3"/>
        <v>0</v>
      </c>
      <c r="W776" s="11">
        <f t="shared" si="4"/>
        <v>1</v>
      </c>
      <c r="X776" s="11">
        <f t="shared" si="5"/>
        <v>0</v>
      </c>
      <c r="Y776" s="11">
        <f>ROUNDUP(SUM(VLOOKUP(F776,'Pontuação 3.0'!A$2:B$11,2,FALSE),VLOOKUP(E776,'Pontuação 3.0'!C$2:D$11,2,FALSE),VLOOKUP(H776,'Pontuação 3.0'!I$2:J$11,2,FALSE),VLOOKUP(J776,'Pontuação 3.0'!K$2:L$11,2,FALSE),VLOOKUP(G776,'Pontuação 3.0'!E$2:F$11,2,FALSE),VLOOKUP(I776,'Pontuação 3.0'!G$2:H$11,2,FALSE),VLOOKUP(K776,'Pontuação 3.0'!M$2:N$13,2,FALSE)),0)</f>
        <v>2186</v>
      </c>
      <c r="Z776" s="11">
        <f t="shared" si="6"/>
        <v>219</v>
      </c>
      <c r="AA776" s="11" t="str">
        <f t="array" ref="AA776">IFERROR(INDEX('Pontuação 3.0'!G$13:G$191, MATCH(Z776, 'Pontuação 3.0'!F$13:F$191, 0)), "Faixa Indefinida")</f>
        <v>B</v>
      </c>
      <c r="AB776" s="11">
        <f t="shared" si="7"/>
        <v>0</v>
      </c>
      <c r="AC776" s="11">
        <f t="shared" si="8"/>
        <v>1</v>
      </c>
      <c r="AD776" s="11">
        <f t="shared" si="9"/>
        <v>0</v>
      </c>
      <c r="AE776" s="11">
        <f t="shared" si="10"/>
        <v>0</v>
      </c>
    </row>
    <row r="777" ht="15.75" customHeight="1">
      <c r="A777" s="7">
        <v>45655.0</v>
      </c>
      <c r="B777" s="8" t="s">
        <v>1783</v>
      </c>
      <c r="C777" s="8" t="s">
        <v>1784</v>
      </c>
      <c r="D777" s="9">
        <v>1.9999758755E10</v>
      </c>
      <c r="E777" s="8" t="s">
        <v>15428</v>
      </c>
      <c r="F777" s="8" t="s">
        <v>15420</v>
      </c>
      <c r="G777" s="8" t="s">
        <v>15430</v>
      </c>
      <c r="H777" s="8" t="s">
        <v>15422</v>
      </c>
      <c r="I777" s="8" t="s">
        <v>15423</v>
      </c>
      <c r="J777" s="8" t="s">
        <v>15424</v>
      </c>
      <c r="K777" s="8" t="s">
        <v>15432</v>
      </c>
      <c r="L777" s="12" t="s">
        <v>15</v>
      </c>
      <c r="M777" s="12" t="s">
        <v>3780</v>
      </c>
      <c r="N777" s="12" t="s">
        <v>93</v>
      </c>
      <c r="O777" s="12" t="s">
        <v>3781</v>
      </c>
      <c r="P777" s="12" t="s">
        <v>119</v>
      </c>
      <c r="R777" s="10">
        <f>ROUNDUP(SUM(VLOOKUP(F777,'Pontuação'!A$2:B$11,2,FALSE),VLOOKUP(E777,'Pontuação'!C$2:D$11,2,FALSE),VLOOKUP(H777,'Pontuação'!I$2:J$11,2,FALSE),VLOOKUP(I777,'Pontuação'!G$2:H$11,2,FALSE),VLOOKUP(K777,'Pontuação'!M$2:N$13,2,FALSE)),0)</f>
        <v>1685</v>
      </c>
      <c r="S777" s="11">
        <f t="shared" si="1"/>
        <v>169</v>
      </c>
      <c r="T777" s="11" t="str">
        <f t="array" ref="T777">IFERROR(INDEX('Pontuação'!G$13:G$101, MATCH(S777, 'Pontuação'!F$13:F$101, 0)), "Faixa Indefinida")</f>
        <v>B</v>
      </c>
      <c r="U777" s="11">
        <f t="shared" si="2"/>
        <v>0</v>
      </c>
      <c r="V777" s="11">
        <f t="shared" si="3"/>
        <v>1</v>
      </c>
      <c r="W777" s="11">
        <f t="shared" si="4"/>
        <v>0</v>
      </c>
      <c r="X777" s="11">
        <f t="shared" si="5"/>
        <v>0</v>
      </c>
      <c r="Y777" s="11">
        <f>ROUNDUP(SUM(VLOOKUP(F777,'Pontuação 3.0'!A$2:B$11,2,FALSE),VLOOKUP(E777,'Pontuação 3.0'!C$2:D$11,2,FALSE),VLOOKUP(H777,'Pontuação 3.0'!I$2:J$11,2,FALSE),VLOOKUP(J777,'Pontuação 3.0'!K$2:L$11,2,FALSE),VLOOKUP(G777,'Pontuação 3.0'!E$2:F$11,2,FALSE),VLOOKUP(I777,'Pontuação 3.0'!G$2:H$11,2,FALSE),VLOOKUP(K777,'Pontuação 3.0'!M$2:N$13,2,FALSE)),0)</f>
        <v>2208</v>
      </c>
      <c r="Z777" s="11">
        <f t="shared" si="6"/>
        <v>221</v>
      </c>
      <c r="AA777" s="11" t="str">
        <f t="array" ref="AA777">IFERROR(INDEX('Pontuação 3.0'!G$13:G$191, MATCH(Z777, 'Pontuação 3.0'!F$13:F$191, 0)), "Faixa Indefinida")</f>
        <v>B</v>
      </c>
      <c r="AB777" s="11">
        <f t="shared" si="7"/>
        <v>0</v>
      </c>
      <c r="AC777" s="11">
        <f t="shared" si="8"/>
        <v>1</v>
      </c>
      <c r="AD777" s="11">
        <f t="shared" si="9"/>
        <v>0</v>
      </c>
      <c r="AE777" s="11">
        <f t="shared" si="10"/>
        <v>0</v>
      </c>
    </row>
    <row r="778" ht="15.75" customHeight="1">
      <c r="A778" s="7">
        <v>45655.0</v>
      </c>
      <c r="B778" s="8" t="s">
        <v>1794</v>
      </c>
      <c r="C778" s="8" t="s">
        <v>1795</v>
      </c>
      <c r="D778" s="9">
        <v>3.2991481852E10</v>
      </c>
      <c r="E778" s="8" t="s">
        <v>15419</v>
      </c>
      <c r="F778" s="8" t="s">
        <v>15429</v>
      </c>
      <c r="G778" s="8" t="s">
        <v>15430</v>
      </c>
      <c r="H778" s="8" t="s">
        <v>15422</v>
      </c>
      <c r="I778" s="8" t="s">
        <v>15423</v>
      </c>
      <c r="J778" s="8" t="s">
        <v>15448</v>
      </c>
      <c r="K778" s="8" t="s">
        <v>15432</v>
      </c>
      <c r="L778" s="12" t="s">
        <v>15</v>
      </c>
      <c r="M778" s="12" t="s">
        <v>3780</v>
      </c>
      <c r="N778" s="12" t="s">
        <v>608</v>
      </c>
      <c r="O778" s="12" t="s">
        <v>3781</v>
      </c>
      <c r="P778" s="12" t="s">
        <v>119</v>
      </c>
      <c r="R778" s="10">
        <f>ROUNDUP(SUM(VLOOKUP(F778,'Pontuação'!A$2:B$11,2,FALSE),VLOOKUP(E778,'Pontuação'!C$2:D$11,2,FALSE),VLOOKUP(H778,'Pontuação'!I$2:J$11,2,FALSE),VLOOKUP(I778,'Pontuação'!G$2:H$11,2,FALSE),VLOOKUP(K778,'Pontuação'!M$2:N$13,2,FALSE)),0)</f>
        <v>1660</v>
      </c>
      <c r="S778" s="11">
        <f t="shared" si="1"/>
        <v>166</v>
      </c>
      <c r="T778" s="11" t="str">
        <f t="array" ref="T778">IFERROR(INDEX('Pontuação'!G$13:G$101, MATCH(S778, 'Pontuação'!F$13:F$101, 0)), "Faixa Indefinida")</f>
        <v>B</v>
      </c>
      <c r="U778" s="11">
        <f t="shared" si="2"/>
        <v>0</v>
      </c>
      <c r="V778" s="11">
        <f t="shared" si="3"/>
        <v>1</v>
      </c>
      <c r="W778" s="11">
        <f t="shared" si="4"/>
        <v>0</v>
      </c>
      <c r="X778" s="11">
        <f t="shared" si="5"/>
        <v>0</v>
      </c>
      <c r="Y778" s="11">
        <f>ROUNDUP(SUM(VLOOKUP(F778,'Pontuação 3.0'!A$2:B$11,2,FALSE),VLOOKUP(E778,'Pontuação 3.0'!C$2:D$11,2,FALSE),VLOOKUP(H778,'Pontuação 3.0'!I$2:J$11,2,FALSE),VLOOKUP(J778,'Pontuação 3.0'!K$2:L$11,2,FALSE),VLOOKUP(G778,'Pontuação 3.0'!E$2:F$11,2,FALSE),VLOOKUP(I778,'Pontuação 3.0'!G$2:H$11,2,FALSE),VLOOKUP(K778,'Pontuação 3.0'!M$2:N$13,2,FALSE)),0)</f>
        <v>2217</v>
      </c>
      <c r="Z778" s="11">
        <f t="shared" si="6"/>
        <v>222</v>
      </c>
      <c r="AA778" s="11" t="str">
        <f t="array" ref="AA778">IFERROR(INDEX('Pontuação 3.0'!G$13:G$191, MATCH(Z778, 'Pontuação 3.0'!F$13:F$191, 0)), "Faixa Indefinida")</f>
        <v>B</v>
      </c>
      <c r="AB778" s="11">
        <f t="shared" si="7"/>
        <v>0</v>
      </c>
      <c r="AC778" s="11">
        <f t="shared" si="8"/>
        <v>1</v>
      </c>
      <c r="AD778" s="11">
        <f t="shared" si="9"/>
        <v>0</v>
      </c>
      <c r="AE778" s="11">
        <f t="shared" si="10"/>
        <v>0</v>
      </c>
    </row>
    <row r="779" ht="15.75" customHeight="1">
      <c r="A779" s="7">
        <v>45655.0</v>
      </c>
      <c r="B779" s="8" t="s">
        <v>1796</v>
      </c>
      <c r="C779" s="8" t="s">
        <v>1797</v>
      </c>
      <c r="D779" s="8" t="s">
        <v>1798</v>
      </c>
      <c r="E779" s="8" t="s">
        <v>15428</v>
      </c>
      <c r="F779" s="8" t="s">
        <v>15442</v>
      </c>
      <c r="G779" s="8" t="s">
        <v>15430</v>
      </c>
      <c r="H779" s="8" t="s">
        <v>15443</v>
      </c>
      <c r="I779" s="8" t="s">
        <v>15423</v>
      </c>
      <c r="J779" s="8" t="s">
        <v>15424</v>
      </c>
      <c r="K779" s="8" t="s">
        <v>15432</v>
      </c>
      <c r="L779" s="12" t="s">
        <v>15</v>
      </c>
      <c r="M779" s="12" t="s">
        <v>3780</v>
      </c>
      <c r="N779" s="12" t="s">
        <v>205</v>
      </c>
      <c r="O779" s="12" t="s">
        <v>3781</v>
      </c>
      <c r="P779" s="12" t="s">
        <v>119</v>
      </c>
      <c r="R779" s="10">
        <f>ROUNDUP(SUM(VLOOKUP(F779,'Pontuação'!A$2:B$11,2,FALSE),VLOOKUP(E779,'Pontuação'!C$2:D$11,2,FALSE),VLOOKUP(H779,'Pontuação'!I$2:J$11,2,FALSE),VLOOKUP(I779,'Pontuação'!G$2:H$11,2,FALSE),VLOOKUP(K779,'Pontuação'!M$2:N$13,2,FALSE)),0)</f>
        <v>1699</v>
      </c>
      <c r="S779" s="11">
        <f t="shared" si="1"/>
        <v>170</v>
      </c>
      <c r="T779" s="11" t="str">
        <f t="array" ref="T779">IFERROR(INDEX('Pontuação'!G$13:G$101, MATCH(S779, 'Pontuação'!F$13:F$101, 0)), "Faixa Indefinida")</f>
        <v>B</v>
      </c>
      <c r="U779" s="11">
        <f t="shared" si="2"/>
        <v>0</v>
      </c>
      <c r="V779" s="11">
        <f t="shared" si="3"/>
        <v>1</v>
      </c>
      <c r="W779" s="11">
        <f t="shared" si="4"/>
        <v>0</v>
      </c>
      <c r="X779" s="11">
        <f t="shared" si="5"/>
        <v>0</v>
      </c>
      <c r="Y779" s="11">
        <f>ROUNDUP(SUM(VLOOKUP(F779,'Pontuação 3.0'!A$2:B$11,2,FALSE),VLOOKUP(E779,'Pontuação 3.0'!C$2:D$11,2,FALSE),VLOOKUP(H779,'Pontuação 3.0'!I$2:J$11,2,FALSE),VLOOKUP(J779,'Pontuação 3.0'!K$2:L$11,2,FALSE),VLOOKUP(G779,'Pontuação 3.0'!E$2:F$11,2,FALSE),VLOOKUP(I779,'Pontuação 3.0'!G$2:H$11,2,FALSE),VLOOKUP(K779,'Pontuação 3.0'!M$2:N$13,2,FALSE)),0)</f>
        <v>2011</v>
      </c>
      <c r="Z779" s="11">
        <f t="shared" si="6"/>
        <v>201</v>
      </c>
      <c r="AA779" s="11" t="str">
        <f t="array" ref="AA779">IFERROR(INDEX('Pontuação 3.0'!G$13:G$191, MATCH(Z779, 'Pontuação 3.0'!F$13:F$191, 0)), "Faixa Indefinida")</f>
        <v>C</v>
      </c>
      <c r="AB779" s="11">
        <f t="shared" si="7"/>
        <v>0</v>
      </c>
      <c r="AC779" s="11">
        <f t="shared" si="8"/>
        <v>0</v>
      </c>
      <c r="AD779" s="11">
        <f t="shared" si="9"/>
        <v>1</v>
      </c>
      <c r="AE779" s="11">
        <f t="shared" si="10"/>
        <v>0</v>
      </c>
    </row>
    <row r="780" ht="15.75" customHeight="1">
      <c r="A780" s="7">
        <v>45655.0</v>
      </c>
      <c r="B780" s="8" t="s">
        <v>1799</v>
      </c>
      <c r="C780" s="8" t="s">
        <v>1800</v>
      </c>
      <c r="D780" s="9">
        <v>1.1981731793E10</v>
      </c>
      <c r="E780" s="8" t="s">
        <v>15428</v>
      </c>
      <c r="F780" s="8" t="s">
        <v>15442</v>
      </c>
      <c r="G780" s="8" t="s">
        <v>15430</v>
      </c>
      <c r="H780" s="8" t="s">
        <v>15446</v>
      </c>
      <c r="I780" s="8" t="s">
        <v>15431</v>
      </c>
      <c r="J780" s="8" t="s">
        <v>15424</v>
      </c>
      <c r="K780" s="8" t="s">
        <v>15432</v>
      </c>
      <c r="L780" s="12" t="s">
        <v>15</v>
      </c>
      <c r="M780" s="12" t="s">
        <v>3780</v>
      </c>
      <c r="N780" s="12" t="s">
        <v>205</v>
      </c>
      <c r="O780" s="12" t="s">
        <v>3797</v>
      </c>
      <c r="P780" s="12" t="s">
        <v>119</v>
      </c>
      <c r="R780" s="10">
        <f>ROUNDUP(SUM(VLOOKUP(F780,'Pontuação'!A$2:B$11,2,FALSE),VLOOKUP(E780,'Pontuação'!C$2:D$11,2,FALSE),VLOOKUP(H780,'Pontuação'!I$2:J$11,2,FALSE),VLOOKUP(I780,'Pontuação'!G$2:H$11,2,FALSE),VLOOKUP(K780,'Pontuação'!M$2:N$13,2,FALSE)),0)</f>
        <v>1820</v>
      </c>
      <c r="S780" s="11">
        <f t="shared" si="1"/>
        <v>182</v>
      </c>
      <c r="T780" s="11" t="str">
        <f t="array" ref="T780">IFERROR(INDEX('Pontuação'!G$13:G$101, MATCH(S780, 'Pontuação'!F$13:F$101, 0)), "Faixa Indefinida")</f>
        <v>B</v>
      </c>
      <c r="U780" s="11">
        <f t="shared" si="2"/>
        <v>0</v>
      </c>
      <c r="V780" s="11">
        <f t="shared" si="3"/>
        <v>1</v>
      </c>
      <c r="W780" s="11">
        <f t="shared" si="4"/>
        <v>0</v>
      </c>
      <c r="X780" s="11">
        <f t="shared" si="5"/>
        <v>0</v>
      </c>
      <c r="Y780" s="11">
        <f>ROUNDUP(SUM(VLOOKUP(F780,'Pontuação 3.0'!A$2:B$11,2,FALSE),VLOOKUP(E780,'Pontuação 3.0'!C$2:D$11,2,FALSE),VLOOKUP(H780,'Pontuação 3.0'!I$2:J$11,2,FALSE),VLOOKUP(J780,'Pontuação 3.0'!K$2:L$11,2,FALSE),VLOOKUP(G780,'Pontuação 3.0'!E$2:F$11,2,FALSE),VLOOKUP(I780,'Pontuação 3.0'!G$2:H$11,2,FALSE),VLOOKUP(K780,'Pontuação 3.0'!M$2:N$13,2,FALSE)),0)</f>
        <v>2314</v>
      </c>
      <c r="Z780" s="11">
        <f t="shared" si="6"/>
        <v>231</v>
      </c>
      <c r="AA780" s="11" t="str">
        <f t="array" ref="AA780">IFERROR(INDEX('Pontuação 3.0'!G$13:G$191, MATCH(Z780, 'Pontuação 3.0'!F$13:F$191, 0)), "Faixa Indefinida")</f>
        <v>B</v>
      </c>
      <c r="AB780" s="11">
        <f t="shared" si="7"/>
        <v>0</v>
      </c>
      <c r="AC780" s="11">
        <f t="shared" si="8"/>
        <v>1</v>
      </c>
      <c r="AD780" s="11">
        <f t="shared" si="9"/>
        <v>0</v>
      </c>
      <c r="AE780" s="11">
        <f t="shared" si="10"/>
        <v>0</v>
      </c>
    </row>
    <row r="781" ht="15.75" customHeight="1">
      <c r="A781" s="7">
        <v>45655.0</v>
      </c>
      <c r="B781" s="8" t="s">
        <v>814</v>
      </c>
      <c r="C781" s="8" t="s">
        <v>1801</v>
      </c>
      <c r="D781" s="9">
        <v>6.1996530944E10</v>
      </c>
      <c r="E781" s="8" t="s">
        <v>15428</v>
      </c>
      <c r="F781" s="8" t="s">
        <v>15420</v>
      </c>
      <c r="G781" s="8" t="s">
        <v>15451</v>
      </c>
      <c r="H781" s="8" t="s">
        <v>15438</v>
      </c>
      <c r="I781" s="8" t="s">
        <v>15423</v>
      </c>
      <c r="J781" s="8" t="s">
        <v>15424</v>
      </c>
      <c r="K781" s="8" t="s">
        <v>15480</v>
      </c>
      <c r="L781" s="12" t="s">
        <v>15</v>
      </c>
      <c r="M781" s="12" t="s">
        <v>3780</v>
      </c>
      <c r="N781" s="12" t="s">
        <v>93</v>
      </c>
      <c r="O781" s="12" t="s">
        <v>3781</v>
      </c>
      <c r="P781" s="12" t="s">
        <v>119</v>
      </c>
      <c r="R781" s="10">
        <f>ROUNDUP(SUM(VLOOKUP(F781,'Pontuação'!A$2:B$11,2,FALSE),VLOOKUP(E781,'Pontuação'!C$2:D$11,2,FALSE),VLOOKUP(H781,'Pontuação'!I$2:J$11,2,FALSE),VLOOKUP(I781,'Pontuação'!G$2:H$11,2,FALSE),VLOOKUP(K781,'Pontuação'!M$2:N$13,2,FALSE)),0)</f>
        <v>1402</v>
      </c>
      <c r="S781" s="11">
        <f t="shared" si="1"/>
        <v>140</v>
      </c>
      <c r="T781" s="11" t="str">
        <f t="array" ref="T781">IFERROR(INDEX('Pontuação'!G$13:G$101, MATCH(S781, 'Pontuação'!F$13:F$101, 0)), "Faixa Indefinida")</f>
        <v>D</v>
      </c>
      <c r="U781" s="11">
        <f t="shared" si="2"/>
        <v>0</v>
      </c>
      <c r="V781" s="11">
        <f t="shared" si="3"/>
        <v>0</v>
      </c>
      <c r="W781" s="11">
        <f t="shared" si="4"/>
        <v>0</v>
      </c>
      <c r="X781" s="11">
        <f t="shared" si="5"/>
        <v>1</v>
      </c>
      <c r="Y781" s="11">
        <f>ROUNDUP(SUM(VLOOKUP(F781,'Pontuação 3.0'!A$2:B$11,2,FALSE),VLOOKUP(E781,'Pontuação 3.0'!C$2:D$11,2,FALSE),VLOOKUP(H781,'Pontuação 3.0'!I$2:J$11,2,FALSE),VLOOKUP(J781,'Pontuação 3.0'!K$2:L$11,2,FALSE),VLOOKUP(G781,'Pontuação 3.0'!E$2:F$11,2,FALSE),VLOOKUP(I781,'Pontuação 3.0'!G$2:H$11,2,FALSE),VLOOKUP(K781,'Pontuação 3.0'!M$2:N$13,2,FALSE)),0)</f>
        <v>1794</v>
      </c>
      <c r="Z781" s="11">
        <f t="shared" si="6"/>
        <v>179</v>
      </c>
      <c r="AA781" s="11" t="str">
        <f t="array" ref="AA781">IFERROR(INDEX('Pontuação 3.0'!G$13:G$191, MATCH(Z781, 'Pontuação 3.0'!F$13:F$191, 0)), "Faixa Indefinida")</f>
        <v>D</v>
      </c>
      <c r="AB781" s="11">
        <f t="shared" si="7"/>
        <v>0</v>
      </c>
      <c r="AC781" s="11">
        <f t="shared" si="8"/>
        <v>0</v>
      </c>
      <c r="AD781" s="11">
        <f t="shared" si="9"/>
        <v>0</v>
      </c>
      <c r="AE781" s="11">
        <f t="shared" si="10"/>
        <v>1</v>
      </c>
    </row>
    <row r="782" ht="15.75" customHeight="1">
      <c r="A782" s="7">
        <v>45655.0</v>
      </c>
      <c r="B782" s="8" t="s">
        <v>1802</v>
      </c>
      <c r="C782" s="8" t="s">
        <v>1803</v>
      </c>
      <c r="D782" s="9">
        <v>8.197912449E10</v>
      </c>
      <c r="E782" s="8" t="s">
        <v>15428</v>
      </c>
      <c r="F782" s="8" t="s">
        <v>15420</v>
      </c>
      <c r="G782" s="8" t="s">
        <v>15430</v>
      </c>
      <c r="H782" s="8" t="s">
        <v>15422</v>
      </c>
      <c r="I782" s="8" t="s">
        <v>15431</v>
      </c>
      <c r="J782" s="8" t="s">
        <v>15424</v>
      </c>
      <c r="K782" s="8" t="s">
        <v>15425</v>
      </c>
      <c r="L782" s="12" t="s">
        <v>15</v>
      </c>
      <c r="M782" s="12" t="s">
        <v>3780</v>
      </c>
      <c r="N782" s="12" t="s">
        <v>310</v>
      </c>
      <c r="O782" s="12" t="s">
        <v>3781</v>
      </c>
      <c r="P782" s="12" t="s">
        <v>119</v>
      </c>
      <c r="R782" s="10">
        <f>ROUNDUP(SUM(VLOOKUP(F782,'Pontuação'!A$2:B$11,2,FALSE),VLOOKUP(E782,'Pontuação'!C$2:D$11,2,FALSE),VLOOKUP(H782,'Pontuação'!I$2:J$11,2,FALSE),VLOOKUP(I782,'Pontuação'!G$2:H$11,2,FALSE),VLOOKUP(K782,'Pontuação'!M$2:N$13,2,FALSE)),0)</f>
        <v>1658</v>
      </c>
      <c r="S782" s="11">
        <f t="shared" si="1"/>
        <v>166</v>
      </c>
      <c r="T782" s="11" t="str">
        <f t="array" ref="T782">IFERROR(INDEX('Pontuação'!G$13:G$101, MATCH(S782, 'Pontuação'!F$13:F$101, 0)), "Faixa Indefinida")</f>
        <v>B</v>
      </c>
      <c r="U782" s="11">
        <f t="shared" si="2"/>
        <v>0</v>
      </c>
      <c r="V782" s="11">
        <f t="shared" si="3"/>
        <v>1</v>
      </c>
      <c r="W782" s="11">
        <f t="shared" si="4"/>
        <v>0</v>
      </c>
      <c r="X782" s="11">
        <f t="shared" si="5"/>
        <v>0</v>
      </c>
      <c r="Y782" s="11">
        <f>ROUNDUP(SUM(VLOOKUP(F782,'Pontuação 3.0'!A$2:B$11,2,FALSE),VLOOKUP(E782,'Pontuação 3.0'!C$2:D$11,2,FALSE),VLOOKUP(H782,'Pontuação 3.0'!I$2:J$11,2,FALSE),VLOOKUP(J782,'Pontuação 3.0'!K$2:L$11,2,FALSE),VLOOKUP(G782,'Pontuação 3.0'!E$2:F$11,2,FALSE),VLOOKUP(I782,'Pontuação 3.0'!G$2:H$11,2,FALSE),VLOOKUP(K782,'Pontuação 3.0'!M$2:N$13,2,FALSE)),0)</f>
        <v>2274</v>
      </c>
      <c r="Z782" s="11">
        <f t="shared" si="6"/>
        <v>227</v>
      </c>
      <c r="AA782" s="11" t="str">
        <f t="array" ref="AA782">IFERROR(INDEX('Pontuação 3.0'!G$13:G$191, MATCH(Z782, 'Pontuação 3.0'!F$13:F$191, 0)), "Faixa Indefinida")</f>
        <v>B</v>
      </c>
      <c r="AB782" s="11">
        <f t="shared" si="7"/>
        <v>0</v>
      </c>
      <c r="AC782" s="11">
        <f t="shared" si="8"/>
        <v>1</v>
      </c>
      <c r="AD782" s="11">
        <f t="shared" si="9"/>
        <v>0</v>
      </c>
      <c r="AE782" s="11">
        <f t="shared" si="10"/>
        <v>0</v>
      </c>
    </row>
    <row r="783" ht="15.75" customHeight="1">
      <c r="A783" s="7">
        <v>45655.0</v>
      </c>
      <c r="B783" s="8" t="s">
        <v>1804</v>
      </c>
      <c r="C783" s="8" t="s">
        <v>1805</v>
      </c>
      <c r="D783" s="9">
        <v>1.1985641745E10</v>
      </c>
      <c r="E783" s="8" t="s">
        <v>15428</v>
      </c>
      <c r="F783" s="8" t="s">
        <v>15442</v>
      </c>
      <c r="G783" s="8" t="s">
        <v>15421</v>
      </c>
      <c r="H783" s="8" t="s">
        <v>15422</v>
      </c>
      <c r="I783" s="8" t="s">
        <v>15423</v>
      </c>
      <c r="J783" s="8" t="s">
        <v>15424</v>
      </c>
      <c r="K783" s="8" t="s">
        <v>15432</v>
      </c>
      <c r="L783" s="12" t="s">
        <v>15</v>
      </c>
      <c r="M783" s="12" t="s">
        <v>3780</v>
      </c>
      <c r="N783" s="12" t="s">
        <v>127</v>
      </c>
      <c r="O783" s="12" t="s">
        <v>3781</v>
      </c>
      <c r="P783" s="12" t="s">
        <v>119</v>
      </c>
      <c r="R783" s="10">
        <f>ROUNDUP(SUM(VLOOKUP(F783,'Pontuação'!A$2:B$11,2,FALSE),VLOOKUP(E783,'Pontuação'!C$2:D$11,2,FALSE),VLOOKUP(H783,'Pontuação'!I$2:J$11,2,FALSE),VLOOKUP(I783,'Pontuação'!G$2:H$11,2,FALSE),VLOOKUP(K783,'Pontuação'!M$2:N$13,2,FALSE)),0)</f>
        <v>1673</v>
      </c>
      <c r="S783" s="11">
        <f t="shared" si="1"/>
        <v>167</v>
      </c>
      <c r="T783" s="11" t="str">
        <f t="array" ref="T783">IFERROR(INDEX('Pontuação'!G$13:G$101, MATCH(S783, 'Pontuação'!F$13:F$101, 0)), "Faixa Indefinida")</f>
        <v>B</v>
      </c>
      <c r="U783" s="11">
        <f t="shared" si="2"/>
        <v>0</v>
      </c>
      <c r="V783" s="11">
        <f t="shared" si="3"/>
        <v>1</v>
      </c>
      <c r="W783" s="11">
        <f t="shared" si="4"/>
        <v>0</v>
      </c>
      <c r="X783" s="11">
        <f t="shared" si="5"/>
        <v>0</v>
      </c>
      <c r="Y783" s="11">
        <f>ROUNDUP(SUM(VLOOKUP(F783,'Pontuação 3.0'!A$2:B$11,2,FALSE),VLOOKUP(E783,'Pontuação 3.0'!C$2:D$11,2,FALSE),VLOOKUP(H783,'Pontuação 3.0'!I$2:J$11,2,FALSE),VLOOKUP(J783,'Pontuação 3.0'!K$2:L$11,2,FALSE),VLOOKUP(G783,'Pontuação 3.0'!E$2:F$11,2,FALSE),VLOOKUP(I783,'Pontuação 3.0'!G$2:H$11,2,FALSE),VLOOKUP(K783,'Pontuação 3.0'!M$2:N$13,2,FALSE)),0)</f>
        <v>1935</v>
      </c>
      <c r="Z783" s="11">
        <f t="shared" si="6"/>
        <v>194</v>
      </c>
      <c r="AA783" s="11" t="str">
        <f t="array" ref="AA783">IFERROR(INDEX('Pontuação 3.0'!G$13:G$191, MATCH(Z783, 'Pontuação 3.0'!F$13:F$191, 0)), "Faixa Indefinida")</f>
        <v>C</v>
      </c>
      <c r="AB783" s="11">
        <f t="shared" si="7"/>
        <v>0</v>
      </c>
      <c r="AC783" s="11">
        <f t="shared" si="8"/>
        <v>0</v>
      </c>
      <c r="AD783" s="11">
        <f t="shared" si="9"/>
        <v>1</v>
      </c>
      <c r="AE783" s="11">
        <f t="shared" si="10"/>
        <v>0</v>
      </c>
    </row>
    <row r="784" ht="15.75" customHeight="1">
      <c r="A784" s="7">
        <v>45655.0</v>
      </c>
      <c r="B784" s="8" t="s">
        <v>1806</v>
      </c>
      <c r="C784" s="8" t="s">
        <v>1807</v>
      </c>
      <c r="D784" s="9">
        <v>9.2985711427E10</v>
      </c>
      <c r="E784" s="8" t="s">
        <v>15419</v>
      </c>
      <c r="F784" s="8" t="s">
        <v>15442</v>
      </c>
      <c r="G784" s="8" t="s">
        <v>15451</v>
      </c>
      <c r="H784" s="8" t="s">
        <v>15422</v>
      </c>
      <c r="I784" s="8" t="s">
        <v>15431</v>
      </c>
      <c r="J784" s="8" t="s">
        <v>15448</v>
      </c>
      <c r="K784" s="8" t="s">
        <v>15432</v>
      </c>
      <c r="L784" s="12" t="s">
        <v>15</v>
      </c>
      <c r="M784" s="12" t="s">
        <v>3780</v>
      </c>
      <c r="N784" s="12" t="s">
        <v>986</v>
      </c>
      <c r="O784" s="12" t="s">
        <v>3781</v>
      </c>
      <c r="P784" s="12" t="s">
        <v>119</v>
      </c>
      <c r="R784" s="10">
        <f>ROUNDUP(SUM(VLOOKUP(F784,'Pontuação'!A$2:B$11,2,FALSE),VLOOKUP(E784,'Pontuação'!C$2:D$11,2,FALSE),VLOOKUP(H784,'Pontuação'!I$2:J$11,2,FALSE),VLOOKUP(I784,'Pontuação'!G$2:H$11,2,FALSE),VLOOKUP(K784,'Pontuação'!M$2:N$13,2,FALSE)),0)</f>
        <v>1782</v>
      </c>
      <c r="S784" s="11">
        <f t="shared" si="1"/>
        <v>178</v>
      </c>
      <c r="T784" s="11" t="str">
        <f t="array" ref="T784">IFERROR(INDEX('Pontuação'!G$13:G$101, MATCH(S784, 'Pontuação'!F$13:F$101, 0)), "Faixa Indefinida")</f>
        <v>B</v>
      </c>
      <c r="U784" s="11">
        <f t="shared" si="2"/>
        <v>0</v>
      </c>
      <c r="V784" s="11">
        <f t="shared" si="3"/>
        <v>1</v>
      </c>
      <c r="W784" s="11">
        <f t="shared" si="4"/>
        <v>0</v>
      </c>
      <c r="X784" s="11">
        <f t="shared" si="5"/>
        <v>0</v>
      </c>
      <c r="Y784" s="11">
        <f>ROUNDUP(SUM(VLOOKUP(F784,'Pontuação 3.0'!A$2:B$11,2,FALSE),VLOOKUP(E784,'Pontuação 3.0'!C$2:D$11,2,FALSE),VLOOKUP(H784,'Pontuação 3.0'!I$2:J$11,2,FALSE),VLOOKUP(J784,'Pontuação 3.0'!K$2:L$11,2,FALSE),VLOOKUP(G784,'Pontuação 3.0'!E$2:F$11,2,FALSE),VLOOKUP(I784,'Pontuação 3.0'!G$2:H$11,2,FALSE),VLOOKUP(K784,'Pontuação 3.0'!M$2:N$13,2,FALSE)),0)</f>
        <v>2308</v>
      </c>
      <c r="Z784" s="11">
        <f t="shared" si="6"/>
        <v>231</v>
      </c>
      <c r="AA784" s="11" t="str">
        <f t="array" ref="AA784">IFERROR(INDEX('Pontuação 3.0'!G$13:G$191, MATCH(Z784, 'Pontuação 3.0'!F$13:F$191, 0)), "Faixa Indefinida")</f>
        <v>B</v>
      </c>
      <c r="AB784" s="11">
        <f t="shared" si="7"/>
        <v>0</v>
      </c>
      <c r="AC784" s="11">
        <f t="shared" si="8"/>
        <v>1</v>
      </c>
      <c r="AD784" s="11">
        <f t="shared" si="9"/>
        <v>0</v>
      </c>
      <c r="AE784" s="11">
        <f t="shared" si="10"/>
        <v>0</v>
      </c>
    </row>
    <row r="785" ht="15.75" customHeight="1">
      <c r="A785" s="7">
        <v>45655.0</v>
      </c>
      <c r="B785" s="8" t="s">
        <v>1808</v>
      </c>
      <c r="C785" s="8" t="s">
        <v>1809</v>
      </c>
      <c r="D785" s="9">
        <v>1.1977391452E10</v>
      </c>
      <c r="E785" s="8" t="s">
        <v>15428</v>
      </c>
      <c r="F785" s="8" t="s">
        <v>15429</v>
      </c>
      <c r="G785" s="8" t="s">
        <v>15421</v>
      </c>
      <c r="H785" s="8" t="s">
        <v>15446</v>
      </c>
      <c r="I785" s="8" t="s">
        <v>15433</v>
      </c>
      <c r="J785" s="8" t="s">
        <v>15424</v>
      </c>
      <c r="K785" s="8" t="s">
        <v>15432</v>
      </c>
      <c r="L785" s="12" t="s">
        <v>15</v>
      </c>
      <c r="M785" s="12" t="s">
        <v>3780</v>
      </c>
      <c r="N785" s="12" t="s">
        <v>133</v>
      </c>
      <c r="O785" s="12" t="s">
        <v>3781</v>
      </c>
      <c r="P785" s="12" t="s">
        <v>17</v>
      </c>
      <c r="R785" s="10">
        <f>ROUNDUP(SUM(VLOOKUP(F785,'Pontuação'!A$2:B$11,2,FALSE),VLOOKUP(E785,'Pontuação'!C$2:D$11,2,FALSE),VLOOKUP(H785,'Pontuação'!I$2:J$11,2,FALSE),VLOOKUP(I785,'Pontuação'!G$2:H$11,2,FALSE),VLOOKUP(K785,'Pontuação'!M$2:N$13,2,FALSE)),0)</f>
        <v>1976</v>
      </c>
      <c r="S785" s="11">
        <f t="shared" si="1"/>
        <v>198</v>
      </c>
      <c r="T785" s="11" t="str">
        <f t="array" ref="T785">IFERROR(INDEX('Pontuação'!G$13:G$101, MATCH(S785, 'Pontuação'!F$13:F$101, 0)), "Faixa Indefinida")</f>
        <v>A</v>
      </c>
      <c r="U785" s="11">
        <f t="shared" si="2"/>
        <v>1</v>
      </c>
      <c r="V785" s="11">
        <f t="shared" si="3"/>
        <v>0</v>
      </c>
      <c r="W785" s="11">
        <f t="shared" si="4"/>
        <v>0</v>
      </c>
      <c r="X785" s="11">
        <f t="shared" si="5"/>
        <v>0</v>
      </c>
      <c r="Y785" s="11">
        <f>ROUNDUP(SUM(VLOOKUP(F785,'Pontuação 3.0'!A$2:B$11,2,FALSE),VLOOKUP(E785,'Pontuação 3.0'!C$2:D$11,2,FALSE),VLOOKUP(H785,'Pontuação 3.0'!I$2:J$11,2,FALSE),VLOOKUP(J785,'Pontuação 3.0'!K$2:L$11,2,FALSE),VLOOKUP(G785,'Pontuação 3.0'!E$2:F$11,2,FALSE),VLOOKUP(I785,'Pontuação 3.0'!G$2:H$11,2,FALSE),VLOOKUP(K785,'Pontuação 3.0'!M$2:N$13,2,FALSE)),0)</f>
        <v>2208</v>
      </c>
      <c r="Z785" s="11">
        <f t="shared" si="6"/>
        <v>221</v>
      </c>
      <c r="AA785" s="11" t="str">
        <f t="array" ref="AA785">IFERROR(INDEX('Pontuação 3.0'!G$13:G$191, MATCH(Z785, 'Pontuação 3.0'!F$13:F$191, 0)), "Faixa Indefinida")</f>
        <v>B</v>
      </c>
      <c r="AB785" s="11">
        <f t="shared" si="7"/>
        <v>0</v>
      </c>
      <c r="AC785" s="11">
        <f t="shared" si="8"/>
        <v>1</v>
      </c>
      <c r="AD785" s="11">
        <f t="shared" si="9"/>
        <v>0</v>
      </c>
      <c r="AE785" s="11">
        <f t="shared" si="10"/>
        <v>0</v>
      </c>
    </row>
    <row r="786" ht="15.75" customHeight="1">
      <c r="A786" s="7">
        <v>45655.0</v>
      </c>
      <c r="B786" s="8" t="s">
        <v>148</v>
      </c>
      <c r="C786" s="8" t="s">
        <v>1814</v>
      </c>
      <c r="D786" s="9">
        <v>8.2999940738E10</v>
      </c>
      <c r="E786" s="8" t="s">
        <v>15428</v>
      </c>
      <c r="F786" s="8" t="s">
        <v>15442</v>
      </c>
      <c r="G786" s="8" t="s">
        <v>15586</v>
      </c>
      <c r="H786" s="8" t="s">
        <v>15446</v>
      </c>
      <c r="I786" s="8" t="s">
        <v>15423</v>
      </c>
      <c r="J786" s="8" t="s">
        <v>15424</v>
      </c>
      <c r="K786" s="8" t="s">
        <v>15480</v>
      </c>
      <c r="L786" s="12" t="s">
        <v>15</v>
      </c>
      <c r="M786" s="12" t="s">
        <v>3780</v>
      </c>
      <c r="N786" s="12" t="s">
        <v>986</v>
      </c>
      <c r="O786" s="12" t="s">
        <v>3781</v>
      </c>
      <c r="P786" s="12" t="s">
        <v>119</v>
      </c>
      <c r="R786" s="10">
        <f>ROUNDUP(SUM(VLOOKUP(F786,'Pontuação'!A$2:B$11,2,FALSE),VLOOKUP(E786,'Pontuação'!C$2:D$11,2,FALSE),VLOOKUP(H786,'Pontuação'!I$2:J$11,2,FALSE),VLOOKUP(I786,'Pontuação'!G$2:H$11,2,FALSE),VLOOKUP(K786,'Pontuação'!M$2:N$13,2,FALSE)),0)</f>
        <v>1546</v>
      </c>
      <c r="S786" s="11">
        <f t="shared" si="1"/>
        <v>155</v>
      </c>
      <c r="T786" s="11" t="str">
        <f t="array" ref="T786">IFERROR(INDEX('Pontuação'!G$13:G$101, MATCH(S786, 'Pontuação'!F$13:F$101, 0)), "Faixa Indefinida")</f>
        <v>C</v>
      </c>
      <c r="U786" s="11">
        <f t="shared" si="2"/>
        <v>0</v>
      </c>
      <c r="V786" s="11">
        <f t="shared" si="3"/>
        <v>0</v>
      </c>
      <c r="W786" s="11">
        <f t="shared" si="4"/>
        <v>1</v>
      </c>
      <c r="X786" s="11">
        <f t="shared" si="5"/>
        <v>0</v>
      </c>
      <c r="Y786" s="11">
        <f>ROUNDUP(SUM(VLOOKUP(F786,'Pontuação 3.0'!A$2:B$11,2,FALSE),VLOOKUP(E786,'Pontuação 3.0'!C$2:D$11,2,FALSE),VLOOKUP(H786,'Pontuação 3.0'!I$2:J$11,2,FALSE),VLOOKUP(J786,'Pontuação 3.0'!K$2:L$11,2,FALSE),VLOOKUP(G786,'Pontuação 3.0'!E$2:F$11,2,FALSE),VLOOKUP(I786,'Pontuação 3.0'!G$2:H$11,2,FALSE),VLOOKUP(K786,'Pontuação 3.0'!M$2:N$13,2,FALSE)),0)</f>
        <v>2106</v>
      </c>
      <c r="Z786" s="11">
        <f t="shared" si="6"/>
        <v>211</v>
      </c>
      <c r="AA786" s="11" t="str">
        <f t="array" ref="AA786">IFERROR(INDEX('Pontuação 3.0'!G$13:G$191, MATCH(Z786, 'Pontuação 3.0'!F$13:F$191, 0)), "Faixa Indefinida")</f>
        <v>C</v>
      </c>
      <c r="AB786" s="11">
        <f t="shared" si="7"/>
        <v>0</v>
      </c>
      <c r="AC786" s="11">
        <f t="shared" si="8"/>
        <v>0</v>
      </c>
      <c r="AD786" s="11">
        <f t="shared" si="9"/>
        <v>1</v>
      </c>
      <c r="AE786" s="11">
        <f t="shared" si="10"/>
        <v>0</v>
      </c>
    </row>
    <row r="787" ht="15.75" customHeight="1">
      <c r="A787" s="7">
        <v>45655.0</v>
      </c>
      <c r="B787" s="8" t="s">
        <v>1815</v>
      </c>
      <c r="C787" s="8" t="s">
        <v>1816</v>
      </c>
      <c r="D787" s="9">
        <v>4.5988221188E10</v>
      </c>
      <c r="E787" s="8" t="s">
        <v>15428</v>
      </c>
      <c r="F787" s="8" t="s">
        <v>15442</v>
      </c>
      <c r="G787" s="8" t="s">
        <v>15451</v>
      </c>
      <c r="H787" s="8" t="s">
        <v>15438</v>
      </c>
      <c r="I787" s="8" t="s">
        <v>15423</v>
      </c>
      <c r="J787" s="8" t="s">
        <v>15424</v>
      </c>
      <c r="K787" s="8" t="s">
        <v>15432</v>
      </c>
      <c r="L787" s="12" t="s">
        <v>15</v>
      </c>
      <c r="M787" s="12" t="s">
        <v>3780</v>
      </c>
      <c r="N787" s="12" t="s">
        <v>608</v>
      </c>
      <c r="O787" s="12" t="s">
        <v>3781</v>
      </c>
      <c r="P787" s="12" t="s">
        <v>119</v>
      </c>
      <c r="R787" s="10">
        <f>ROUNDUP(SUM(VLOOKUP(F787,'Pontuação'!A$2:B$11,2,FALSE),VLOOKUP(E787,'Pontuação'!C$2:D$11,2,FALSE),VLOOKUP(H787,'Pontuação'!I$2:J$11,2,FALSE),VLOOKUP(I787,'Pontuação'!G$2:H$11,2,FALSE),VLOOKUP(K787,'Pontuação'!M$2:N$13,2,FALSE)),0)</f>
        <v>1559</v>
      </c>
      <c r="S787" s="11">
        <f t="shared" si="1"/>
        <v>156</v>
      </c>
      <c r="T787" s="11" t="str">
        <f t="array" ref="T787">IFERROR(INDEX('Pontuação'!G$13:G$101, MATCH(S787, 'Pontuação'!F$13:F$101, 0)), "Faixa Indefinida")</f>
        <v>C</v>
      </c>
      <c r="U787" s="11">
        <f t="shared" si="2"/>
        <v>0</v>
      </c>
      <c r="V787" s="11">
        <f t="shared" si="3"/>
        <v>0</v>
      </c>
      <c r="W787" s="11">
        <f t="shared" si="4"/>
        <v>1</v>
      </c>
      <c r="X787" s="11">
        <f t="shared" si="5"/>
        <v>0</v>
      </c>
      <c r="Y787" s="11">
        <f>ROUNDUP(SUM(VLOOKUP(F787,'Pontuação 3.0'!A$2:B$11,2,FALSE),VLOOKUP(E787,'Pontuação 3.0'!C$2:D$11,2,FALSE),VLOOKUP(H787,'Pontuação 3.0'!I$2:J$11,2,FALSE),VLOOKUP(J787,'Pontuação 3.0'!K$2:L$11,2,FALSE),VLOOKUP(G787,'Pontuação 3.0'!E$2:F$11,2,FALSE),VLOOKUP(I787,'Pontuação 3.0'!G$2:H$11,2,FALSE),VLOOKUP(K787,'Pontuação 3.0'!M$2:N$13,2,FALSE)),0)</f>
        <v>1777</v>
      </c>
      <c r="Z787" s="11">
        <f t="shared" si="6"/>
        <v>178</v>
      </c>
      <c r="AA787" s="11" t="str">
        <f t="array" ref="AA787">IFERROR(INDEX('Pontuação 3.0'!G$13:G$191, MATCH(Z787, 'Pontuação 3.0'!F$13:F$191, 0)), "Faixa Indefinida")</f>
        <v>D</v>
      </c>
      <c r="AB787" s="11">
        <f t="shared" si="7"/>
        <v>0</v>
      </c>
      <c r="AC787" s="11">
        <f t="shared" si="8"/>
        <v>0</v>
      </c>
      <c r="AD787" s="11">
        <f t="shared" si="9"/>
        <v>0</v>
      </c>
      <c r="AE787" s="11">
        <f t="shared" si="10"/>
        <v>1</v>
      </c>
    </row>
    <row r="788" ht="15.75" customHeight="1">
      <c r="A788" s="7">
        <v>45655.0</v>
      </c>
      <c r="B788" s="8" t="s">
        <v>1819</v>
      </c>
      <c r="C788" s="8" t="s">
        <v>1820</v>
      </c>
      <c r="D788" s="13" t="s">
        <v>15684</v>
      </c>
      <c r="E788" s="8" t="s">
        <v>15428</v>
      </c>
      <c r="F788" s="8" t="s">
        <v>15420</v>
      </c>
      <c r="G788" s="8" t="s">
        <v>15451</v>
      </c>
      <c r="H788" s="8" t="s">
        <v>15446</v>
      </c>
      <c r="I788" s="8" t="s">
        <v>15423</v>
      </c>
      <c r="J788" s="8" t="s">
        <v>15424</v>
      </c>
      <c r="K788" s="8" t="s">
        <v>15425</v>
      </c>
      <c r="L788" s="12" t="s">
        <v>15</v>
      </c>
      <c r="M788" s="12" t="s">
        <v>3780</v>
      </c>
      <c r="N788" s="12" t="s">
        <v>205</v>
      </c>
      <c r="O788" s="12" t="s">
        <v>3781</v>
      </c>
      <c r="P788" s="12" t="s">
        <v>119</v>
      </c>
      <c r="R788" s="10">
        <f>ROUNDUP(SUM(VLOOKUP(F788,'Pontuação'!A$2:B$11,2,FALSE),VLOOKUP(E788,'Pontuação'!C$2:D$11,2,FALSE),VLOOKUP(H788,'Pontuação'!I$2:J$11,2,FALSE),VLOOKUP(I788,'Pontuação'!G$2:H$11,2,FALSE),VLOOKUP(K788,'Pontuação'!M$2:N$13,2,FALSE)),0)</f>
        <v>1595</v>
      </c>
      <c r="S788" s="11">
        <f t="shared" si="1"/>
        <v>160</v>
      </c>
      <c r="T788" s="11" t="str">
        <f t="array" ref="T788">IFERROR(INDEX('Pontuação'!G$13:G$101, MATCH(S788, 'Pontuação'!F$13:F$101, 0)), "Faixa Indefinida")</f>
        <v>C</v>
      </c>
      <c r="U788" s="11">
        <f t="shared" si="2"/>
        <v>0</v>
      </c>
      <c r="V788" s="11">
        <f t="shared" si="3"/>
        <v>0</v>
      </c>
      <c r="W788" s="11">
        <f t="shared" si="4"/>
        <v>1</v>
      </c>
      <c r="X788" s="11">
        <f t="shared" si="5"/>
        <v>0</v>
      </c>
      <c r="Y788" s="11">
        <f>ROUNDUP(SUM(VLOOKUP(F788,'Pontuação 3.0'!A$2:B$11,2,FALSE),VLOOKUP(E788,'Pontuação 3.0'!C$2:D$11,2,FALSE),VLOOKUP(H788,'Pontuação 3.0'!I$2:J$11,2,FALSE),VLOOKUP(J788,'Pontuação 3.0'!K$2:L$11,2,FALSE),VLOOKUP(G788,'Pontuação 3.0'!E$2:F$11,2,FALSE),VLOOKUP(I788,'Pontuação 3.0'!G$2:H$11,2,FALSE),VLOOKUP(K788,'Pontuação 3.0'!M$2:N$13,2,FALSE)),0)</f>
        <v>2059</v>
      </c>
      <c r="Z788" s="11">
        <f t="shared" si="6"/>
        <v>206</v>
      </c>
      <c r="AA788" s="11" t="str">
        <f t="array" ref="AA788">IFERROR(INDEX('Pontuação 3.0'!G$13:G$191, MATCH(Z788, 'Pontuação 3.0'!F$13:F$191, 0)), "Faixa Indefinida")</f>
        <v>C</v>
      </c>
      <c r="AB788" s="11">
        <f t="shared" si="7"/>
        <v>0</v>
      </c>
      <c r="AC788" s="11">
        <f t="shared" si="8"/>
        <v>0</v>
      </c>
      <c r="AD788" s="11">
        <f t="shared" si="9"/>
        <v>1</v>
      </c>
      <c r="AE788" s="11">
        <f t="shared" si="10"/>
        <v>0</v>
      </c>
    </row>
    <row r="789" ht="15.75" customHeight="1">
      <c r="A789" s="7">
        <v>45655.0</v>
      </c>
      <c r="B789" s="8" t="s">
        <v>1821</v>
      </c>
      <c r="C789" s="8" t="s">
        <v>1822</v>
      </c>
      <c r="D789" s="9">
        <v>2.1975112265E10</v>
      </c>
      <c r="E789" s="8" t="s">
        <v>15428</v>
      </c>
      <c r="F789" s="8" t="s">
        <v>15442</v>
      </c>
      <c r="G789" s="8" t="s">
        <v>15421</v>
      </c>
      <c r="H789" s="8" t="s">
        <v>15443</v>
      </c>
      <c r="I789" s="8" t="s">
        <v>15423</v>
      </c>
      <c r="J789" s="8" t="s">
        <v>15448</v>
      </c>
      <c r="K789" s="8" t="s">
        <v>15439</v>
      </c>
      <c r="L789" s="12" t="s">
        <v>15</v>
      </c>
      <c r="M789" s="12" t="s">
        <v>3780</v>
      </c>
      <c r="N789" s="12" t="s">
        <v>349</v>
      </c>
      <c r="O789" s="12" t="s">
        <v>3781</v>
      </c>
      <c r="P789" s="12" t="s">
        <v>119</v>
      </c>
      <c r="R789" s="10">
        <f>ROUNDUP(SUM(VLOOKUP(F789,'Pontuação'!A$2:B$11,2,FALSE),VLOOKUP(E789,'Pontuação'!C$2:D$11,2,FALSE),VLOOKUP(H789,'Pontuação'!I$2:J$11,2,FALSE),VLOOKUP(I789,'Pontuação'!G$2:H$11,2,FALSE),VLOOKUP(K789,'Pontuação'!M$2:N$13,2,FALSE)),0)</f>
        <v>1611</v>
      </c>
      <c r="S789" s="11">
        <f t="shared" si="1"/>
        <v>161</v>
      </c>
      <c r="T789" s="11" t="str">
        <f t="array" ref="T789">IFERROR(INDEX('Pontuação'!G$13:G$101, MATCH(S789, 'Pontuação'!F$13:F$101, 0)), "Faixa Indefinida")</f>
        <v>C</v>
      </c>
      <c r="U789" s="11">
        <f t="shared" si="2"/>
        <v>0</v>
      </c>
      <c r="V789" s="11">
        <f t="shared" si="3"/>
        <v>0</v>
      </c>
      <c r="W789" s="11">
        <f t="shared" si="4"/>
        <v>1</v>
      </c>
      <c r="X789" s="11">
        <f t="shared" si="5"/>
        <v>0</v>
      </c>
      <c r="Y789" s="11">
        <f>ROUNDUP(SUM(VLOOKUP(F789,'Pontuação 3.0'!A$2:B$11,2,FALSE),VLOOKUP(E789,'Pontuação 3.0'!C$2:D$11,2,FALSE),VLOOKUP(H789,'Pontuação 3.0'!I$2:J$11,2,FALSE),VLOOKUP(J789,'Pontuação 3.0'!K$2:L$11,2,FALSE),VLOOKUP(G789,'Pontuação 3.0'!E$2:F$11,2,FALSE),VLOOKUP(I789,'Pontuação 3.0'!G$2:H$11,2,FALSE),VLOOKUP(K789,'Pontuação 3.0'!M$2:N$13,2,FALSE)),0)</f>
        <v>2024</v>
      </c>
      <c r="Z789" s="11">
        <f t="shared" si="6"/>
        <v>202</v>
      </c>
      <c r="AA789" s="11" t="str">
        <f t="array" ref="AA789">IFERROR(INDEX('Pontuação 3.0'!G$13:G$191, MATCH(Z789, 'Pontuação 3.0'!F$13:F$191, 0)), "Faixa Indefinida")</f>
        <v>C</v>
      </c>
      <c r="AB789" s="11">
        <f t="shared" si="7"/>
        <v>0</v>
      </c>
      <c r="AC789" s="11">
        <f t="shared" si="8"/>
        <v>0</v>
      </c>
      <c r="AD789" s="11">
        <f t="shared" si="9"/>
        <v>1</v>
      </c>
      <c r="AE789" s="11">
        <f t="shared" si="10"/>
        <v>0</v>
      </c>
    </row>
    <row r="790" ht="15.75" customHeight="1">
      <c r="A790" s="7">
        <v>45655.0</v>
      </c>
      <c r="B790" s="8" t="s">
        <v>1817</v>
      </c>
      <c r="C790" s="8" t="s">
        <v>1818</v>
      </c>
      <c r="D790" s="9">
        <v>7.1982687919E10</v>
      </c>
      <c r="E790" s="8" t="s">
        <v>15428</v>
      </c>
      <c r="F790" s="8" t="s">
        <v>15420</v>
      </c>
      <c r="G790" s="8" t="s">
        <v>15421</v>
      </c>
      <c r="H790" s="8" t="s">
        <v>15422</v>
      </c>
      <c r="I790" s="8" t="s">
        <v>15431</v>
      </c>
      <c r="J790" s="8" t="s">
        <v>15424</v>
      </c>
      <c r="K790" s="8" t="s">
        <v>15432</v>
      </c>
      <c r="L790" s="12" t="s">
        <v>15</v>
      </c>
      <c r="M790" s="12" t="s">
        <v>3780</v>
      </c>
      <c r="N790" s="12" t="s">
        <v>205</v>
      </c>
      <c r="O790" s="12" t="s">
        <v>3797</v>
      </c>
      <c r="P790" s="12" t="s">
        <v>119</v>
      </c>
      <c r="R790" s="10">
        <f>ROUNDUP(SUM(VLOOKUP(F790,'Pontuação'!A$2:B$11,2,FALSE),VLOOKUP(E790,'Pontuação'!C$2:D$11,2,FALSE),VLOOKUP(H790,'Pontuação'!I$2:J$11,2,FALSE),VLOOKUP(I790,'Pontuação'!G$2:H$11,2,FALSE),VLOOKUP(K790,'Pontuação'!M$2:N$13,2,FALSE)),0)</f>
        <v>1790</v>
      </c>
      <c r="S790" s="11">
        <f t="shared" si="1"/>
        <v>179</v>
      </c>
      <c r="T790" s="11" t="str">
        <f t="array" ref="T790">IFERROR(INDEX('Pontuação'!G$13:G$101, MATCH(S790, 'Pontuação'!F$13:F$101, 0)), "Faixa Indefinida")</f>
        <v>B</v>
      </c>
      <c r="U790" s="11">
        <f t="shared" si="2"/>
        <v>0</v>
      </c>
      <c r="V790" s="11">
        <f t="shared" si="3"/>
        <v>1</v>
      </c>
      <c r="W790" s="11">
        <f t="shared" si="4"/>
        <v>0</v>
      </c>
      <c r="X790" s="11">
        <f t="shared" si="5"/>
        <v>0</v>
      </c>
      <c r="Y790" s="11">
        <f>ROUNDUP(SUM(VLOOKUP(F790,'Pontuação 3.0'!A$2:B$11,2,FALSE),VLOOKUP(E790,'Pontuação 3.0'!C$2:D$11,2,FALSE),VLOOKUP(H790,'Pontuação 3.0'!I$2:J$11,2,FALSE),VLOOKUP(J790,'Pontuação 3.0'!K$2:L$11,2,FALSE),VLOOKUP(G790,'Pontuação 3.0'!E$2:F$11,2,FALSE),VLOOKUP(I790,'Pontuação 3.0'!G$2:H$11,2,FALSE),VLOOKUP(K790,'Pontuação 3.0'!M$2:N$13,2,FALSE)),0)</f>
        <v>2220</v>
      </c>
      <c r="Z790" s="11">
        <f t="shared" si="6"/>
        <v>222</v>
      </c>
      <c r="AA790" s="11" t="str">
        <f t="array" ref="AA790">IFERROR(INDEX('Pontuação 3.0'!G$13:G$191, MATCH(Z790, 'Pontuação 3.0'!F$13:F$191, 0)), "Faixa Indefinida")</f>
        <v>B</v>
      </c>
      <c r="AB790" s="11">
        <f t="shared" si="7"/>
        <v>0</v>
      </c>
      <c r="AC790" s="11">
        <f t="shared" si="8"/>
        <v>1</v>
      </c>
      <c r="AD790" s="11">
        <f t="shared" si="9"/>
        <v>0</v>
      </c>
      <c r="AE790" s="11">
        <f t="shared" si="10"/>
        <v>0</v>
      </c>
    </row>
    <row r="791" ht="15.75" customHeight="1">
      <c r="A791" s="7">
        <v>45655.0</v>
      </c>
      <c r="B791" s="8" t="s">
        <v>1913</v>
      </c>
      <c r="C791" s="8" t="s">
        <v>1914</v>
      </c>
      <c r="D791" s="9">
        <v>2.1974377595E10</v>
      </c>
      <c r="E791" s="8" t="s">
        <v>15428</v>
      </c>
      <c r="F791" s="8" t="s">
        <v>15442</v>
      </c>
      <c r="G791" s="8" t="s">
        <v>15430</v>
      </c>
      <c r="H791" s="8" t="s">
        <v>15422</v>
      </c>
      <c r="I791" s="8" t="s">
        <v>15423</v>
      </c>
      <c r="J791" s="8" t="s">
        <v>15448</v>
      </c>
      <c r="K791" s="8" t="s">
        <v>15425</v>
      </c>
      <c r="L791" s="12" t="s">
        <v>15</v>
      </c>
      <c r="M791" s="12" t="s">
        <v>3780</v>
      </c>
      <c r="N791" s="12" t="s">
        <v>986</v>
      </c>
      <c r="O791" s="12" t="s">
        <v>3781</v>
      </c>
      <c r="P791" s="12" t="s">
        <v>17</v>
      </c>
      <c r="R791" s="10">
        <f>ROUNDUP(SUM(VLOOKUP(F791,'Pontuação'!A$2:B$11,2,FALSE),VLOOKUP(E791,'Pontuação'!C$2:D$11,2,FALSE),VLOOKUP(H791,'Pontuação'!I$2:J$11,2,FALSE),VLOOKUP(I791,'Pontuação'!G$2:H$11,2,FALSE),VLOOKUP(K791,'Pontuação'!M$2:N$13,2,FALSE)),0)</f>
        <v>1541</v>
      </c>
      <c r="S791" s="11">
        <f t="shared" si="1"/>
        <v>154</v>
      </c>
      <c r="T791" s="11" t="str">
        <f t="array" ref="T791">IFERROR(INDEX('Pontuação'!G$13:G$101, MATCH(S791, 'Pontuação'!F$13:F$101, 0)), "Faixa Indefinida")</f>
        <v>C</v>
      </c>
      <c r="U791" s="11">
        <f t="shared" si="2"/>
        <v>0</v>
      </c>
      <c r="V791" s="11">
        <f t="shared" si="3"/>
        <v>0</v>
      </c>
      <c r="W791" s="11">
        <f t="shared" si="4"/>
        <v>1</v>
      </c>
      <c r="X791" s="11">
        <f t="shared" si="5"/>
        <v>0</v>
      </c>
      <c r="Y791" s="11">
        <f>ROUNDUP(SUM(VLOOKUP(F791,'Pontuação 3.0'!A$2:B$11,2,FALSE),VLOOKUP(E791,'Pontuação 3.0'!C$2:D$11,2,FALSE),VLOOKUP(H791,'Pontuação 3.0'!I$2:J$11,2,FALSE),VLOOKUP(J791,'Pontuação 3.0'!K$2:L$11,2,FALSE),VLOOKUP(G791,'Pontuação 3.0'!E$2:F$11,2,FALSE),VLOOKUP(I791,'Pontuação 3.0'!G$2:H$11,2,FALSE),VLOOKUP(K791,'Pontuação 3.0'!M$2:N$13,2,FALSE)),0)</f>
        <v>2250</v>
      </c>
      <c r="Z791" s="11">
        <f t="shared" si="6"/>
        <v>225</v>
      </c>
      <c r="AA791" s="11" t="str">
        <f t="array" ref="AA791">IFERROR(INDEX('Pontuação 3.0'!G$13:G$191, MATCH(Z791, 'Pontuação 3.0'!F$13:F$191, 0)), "Faixa Indefinida")</f>
        <v>B</v>
      </c>
      <c r="AB791" s="11">
        <f t="shared" si="7"/>
        <v>0</v>
      </c>
      <c r="AC791" s="11">
        <f t="shared" si="8"/>
        <v>1</v>
      </c>
      <c r="AD791" s="11">
        <f t="shared" si="9"/>
        <v>0</v>
      </c>
      <c r="AE791" s="11">
        <f t="shared" si="10"/>
        <v>0</v>
      </c>
    </row>
    <row r="792" ht="15.75" customHeight="1">
      <c r="A792" s="7">
        <v>45655.0</v>
      </c>
      <c r="B792" s="8" t="s">
        <v>1823</v>
      </c>
      <c r="C792" s="8" t="s">
        <v>1824</v>
      </c>
      <c r="D792" s="9">
        <v>9.1988403054E10</v>
      </c>
      <c r="E792" s="8" t="s">
        <v>15428</v>
      </c>
      <c r="F792" s="8" t="s">
        <v>15442</v>
      </c>
      <c r="G792" s="8" t="s">
        <v>15430</v>
      </c>
      <c r="H792" s="8" t="s">
        <v>15446</v>
      </c>
      <c r="I792" s="8" t="s">
        <v>15423</v>
      </c>
      <c r="J792" s="8" t="s">
        <v>15424</v>
      </c>
      <c r="K792" s="8" t="s">
        <v>15425</v>
      </c>
      <c r="L792" s="12" t="s">
        <v>15</v>
      </c>
      <c r="M792" s="12" t="s">
        <v>3780</v>
      </c>
      <c r="N792" s="12" t="s">
        <v>710</v>
      </c>
      <c r="O792" s="12" t="s">
        <v>3792</v>
      </c>
      <c r="P792" s="12" t="s">
        <v>119</v>
      </c>
      <c r="R792" s="10">
        <f>ROUNDUP(SUM(VLOOKUP(F792,'Pontuação'!A$2:B$11,2,FALSE),VLOOKUP(E792,'Pontuação'!C$2:D$11,2,FALSE),VLOOKUP(H792,'Pontuação'!I$2:J$11,2,FALSE),VLOOKUP(I792,'Pontuação'!G$2:H$11,2,FALSE),VLOOKUP(K792,'Pontuação'!M$2:N$13,2,FALSE)),0)</f>
        <v>1583</v>
      </c>
      <c r="S792" s="11">
        <f t="shared" si="1"/>
        <v>158</v>
      </c>
      <c r="T792" s="11" t="str">
        <f t="array" ref="T792">IFERROR(INDEX('Pontuação'!G$13:G$101, MATCH(S792, 'Pontuação'!F$13:F$101, 0)), "Faixa Indefinida")</f>
        <v>C</v>
      </c>
      <c r="U792" s="11">
        <f t="shared" si="2"/>
        <v>0</v>
      </c>
      <c r="V792" s="11">
        <f t="shared" si="3"/>
        <v>0</v>
      </c>
      <c r="W792" s="11">
        <f t="shared" si="4"/>
        <v>1</v>
      </c>
      <c r="X792" s="11">
        <f t="shared" si="5"/>
        <v>0</v>
      </c>
      <c r="Y792" s="11">
        <f>ROUNDUP(SUM(VLOOKUP(F792,'Pontuação 3.0'!A$2:B$11,2,FALSE),VLOOKUP(E792,'Pontuação 3.0'!C$2:D$11,2,FALSE),VLOOKUP(H792,'Pontuação 3.0'!I$2:J$11,2,FALSE),VLOOKUP(J792,'Pontuação 3.0'!K$2:L$11,2,FALSE),VLOOKUP(G792,'Pontuação 3.0'!E$2:F$11,2,FALSE),VLOOKUP(I792,'Pontuação 3.0'!G$2:H$11,2,FALSE),VLOOKUP(K792,'Pontuação 3.0'!M$2:N$13,2,FALSE)),0)</f>
        <v>2076</v>
      </c>
      <c r="Z792" s="11">
        <f t="shared" si="6"/>
        <v>208</v>
      </c>
      <c r="AA792" s="11" t="str">
        <f t="array" ref="AA792">IFERROR(INDEX('Pontuação 3.0'!G$13:G$191, MATCH(Z792, 'Pontuação 3.0'!F$13:F$191, 0)), "Faixa Indefinida")</f>
        <v>C</v>
      </c>
      <c r="AB792" s="11">
        <f t="shared" si="7"/>
        <v>0</v>
      </c>
      <c r="AC792" s="11">
        <f t="shared" si="8"/>
        <v>0</v>
      </c>
      <c r="AD792" s="11">
        <f t="shared" si="9"/>
        <v>1</v>
      </c>
      <c r="AE792" s="11">
        <f t="shared" si="10"/>
        <v>0</v>
      </c>
    </row>
    <row r="793" ht="15.75" customHeight="1">
      <c r="A793" s="7">
        <v>45655.0</v>
      </c>
      <c r="B793" s="8" t="s">
        <v>1915</v>
      </c>
      <c r="C793" s="8" t="s">
        <v>1916</v>
      </c>
      <c r="D793" s="9">
        <v>4.7996257529E10</v>
      </c>
      <c r="E793" s="8" t="s">
        <v>15428</v>
      </c>
      <c r="F793" s="8" t="s">
        <v>15442</v>
      </c>
      <c r="G793" s="8" t="s">
        <v>15430</v>
      </c>
      <c r="H793" s="8" t="s">
        <v>15446</v>
      </c>
      <c r="I793" s="8" t="s">
        <v>15423</v>
      </c>
      <c r="J793" s="8" t="s">
        <v>15424</v>
      </c>
      <c r="K793" s="8" t="s">
        <v>15439</v>
      </c>
      <c r="L793" s="12" t="s">
        <v>15</v>
      </c>
      <c r="M793" s="12" t="s">
        <v>3780</v>
      </c>
      <c r="N793" s="12" t="s">
        <v>162</v>
      </c>
      <c r="O793" s="12" t="s">
        <v>3781</v>
      </c>
      <c r="P793" s="12" t="s">
        <v>119</v>
      </c>
      <c r="R793" s="10">
        <f>ROUNDUP(SUM(VLOOKUP(F793,'Pontuação'!A$2:B$11,2,FALSE),VLOOKUP(E793,'Pontuação'!C$2:D$11,2,FALSE),VLOOKUP(H793,'Pontuação'!I$2:J$11,2,FALSE),VLOOKUP(I793,'Pontuação'!G$2:H$11,2,FALSE),VLOOKUP(K793,'Pontuação'!M$2:N$13,2,FALSE)),0)</f>
        <v>1627</v>
      </c>
      <c r="S793" s="11">
        <f t="shared" si="1"/>
        <v>163</v>
      </c>
      <c r="T793" s="11" t="str">
        <f t="array" ref="T793">IFERROR(INDEX('Pontuação'!G$13:G$101, MATCH(S793, 'Pontuação'!F$13:F$101, 0)), "Faixa Indefinida")</f>
        <v>C</v>
      </c>
      <c r="U793" s="11">
        <f t="shared" si="2"/>
        <v>0</v>
      </c>
      <c r="V793" s="11">
        <f t="shared" si="3"/>
        <v>0</v>
      </c>
      <c r="W793" s="11">
        <f t="shared" si="4"/>
        <v>1</v>
      </c>
      <c r="X793" s="11">
        <f t="shared" si="5"/>
        <v>0</v>
      </c>
      <c r="Y793" s="11">
        <f>ROUNDUP(SUM(VLOOKUP(F793,'Pontuação 3.0'!A$2:B$11,2,FALSE),VLOOKUP(E793,'Pontuação 3.0'!C$2:D$11,2,FALSE),VLOOKUP(H793,'Pontuação 3.0'!I$2:J$11,2,FALSE),VLOOKUP(J793,'Pontuação 3.0'!K$2:L$11,2,FALSE),VLOOKUP(G793,'Pontuação 3.0'!E$2:F$11,2,FALSE),VLOOKUP(I793,'Pontuação 3.0'!G$2:H$11,2,FALSE),VLOOKUP(K793,'Pontuação 3.0'!M$2:N$13,2,FALSE)),0)</f>
        <v>2054</v>
      </c>
      <c r="Z793" s="11">
        <f t="shared" si="6"/>
        <v>205</v>
      </c>
      <c r="AA793" s="11" t="str">
        <f t="array" ref="AA793">IFERROR(INDEX('Pontuação 3.0'!G$13:G$191, MATCH(Z793, 'Pontuação 3.0'!F$13:F$191, 0)), "Faixa Indefinida")</f>
        <v>C</v>
      </c>
      <c r="AB793" s="11">
        <f t="shared" si="7"/>
        <v>0</v>
      </c>
      <c r="AC793" s="11">
        <f t="shared" si="8"/>
        <v>0</v>
      </c>
      <c r="AD793" s="11">
        <f t="shared" si="9"/>
        <v>1</v>
      </c>
      <c r="AE793" s="11">
        <f t="shared" si="10"/>
        <v>0</v>
      </c>
    </row>
    <row r="794" ht="15.75" customHeight="1">
      <c r="A794" s="7">
        <v>45655.0</v>
      </c>
      <c r="B794" s="8" t="s">
        <v>1825</v>
      </c>
      <c r="C794" s="8" t="s">
        <v>1826</v>
      </c>
      <c r="D794" s="9">
        <v>6.1991882642E10</v>
      </c>
      <c r="E794" s="8" t="s">
        <v>15428</v>
      </c>
      <c r="F794" s="8" t="s">
        <v>15420</v>
      </c>
      <c r="G794" s="8" t="s">
        <v>15430</v>
      </c>
      <c r="H794" s="8" t="s">
        <v>15422</v>
      </c>
      <c r="I794" s="8" t="s">
        <v>15423</v>
      </c>
      <c r="J794" s="8" t="s">
        <v>15424</v>
      </c>
      <c r="K794" s="8" t="s">
        <v>15425</v>
      </c>
      <c r="L794" s="12" t="s">
        <v>15</v>
      </c>
      <c r="M794" s="12" t="s">
        <v>3780</v>
      </c>
      <c r="N794" s="12" t="s">
        <v>205</v>
      </c>
      <c r="O794" s="12" t="s">
        <v>3870</v>
      </c>
      <c r="P794" s="12" t="s">
        <v>119</v>
      </c>
      <c r="R794" s="10">
        <f>ROUNDUP(SUM(VLOOKUP(F794,'Pontuação'!A$2:B$11,2,FALSE),VLOOKUP(E794,'Pontuação'!C$2:D$11,2,FALSE),VLOOKUP(H794,'Pontuação'!I$2:J$11,2,FALSE),VLOOKUP(I794,'Pontuação'!G$2:H$11,2,FALSE),VLOOKUP(K794,'Pontuação'!M$2:N$13,2,FALSE)),0)</f>
        <v>1553</v>
      </c>
      <c r="S794" s="11">
        <f t="shared" si="1"/>
        <v>155</v>
      </c>
      <c r="T794" s="11" t="str">
        <f t="array" ref="T794">IFERROR(INDEX('Pontuação'!G$13:G$101, MATCH(S794, 'Pontuação'!F$13:F$101, 0)), "Faixa Indefinida")</f>
        <v>C</v>
      </c>
      <c r="U794" s="11">
        <f t="shared" si="2"/>
        <v>0</v>
      </c>
      <c r="V794" s="11">
        <f t="shared" si="3"/>
        <v>0</v>
      </c>
      <c r="W794" s="11">
        <f t="shared" si="4"/>
        <v>1</v>
      </c>
      <c r="X794" s="11">
        <f t="shared" si="5"/>
        <v>0</v>
      </c>
      <c r="Y794" s="11">
        <f>ROUNDUP(SUM(VLOOKUP(F794,'Pontuação 3.0'!A$2:B$11,2,FALSE),VLOOKUP(E794,'Pontuação 3.0'!C$2:D$11,2,FALSE),VLOOKUP(H794,'Pontuação 3.0'!I$2:J$11,2,FALSE),VLOOKUP(J794,'Pontuação 3.0'!K$2:L$11,2,FALSE),VLOOKUP(G794,'Pontuação 3.0'!E$2:F$11,2,FALSE),VLOOKUP(I794,'Pontuação 3.0'!G$2:H$11,2,FALSE),VLOOKUP(K794,'Pontuação 3.0'!M$2:N$13,2,FALSE)),0)</f>
        <v>2122</v>
      </c>
      <c r="Z794" s="11">
        <f t="shared" si="6"/>
        <v>212</v>
      </c>
      <c r="AA794" s="11" t="str">
        <f t="array" ref="AA794">IFERROR(INDEX('Pontuação 3.0'!G$13:G$191, MATCH(Z794, 'Pontuação 3.0'!F$13:F$191, 0)), "Faixa Indefinida")</f>
        <v>C</v>
      </c>
      <c r="AB794" s="11">
        <f t="shared" si="7"/>
        <v>0</v>
      </c>
      <c r="AC794" s="11">
        <f t="shared" si="8"/>
        <v>0</v>
      </c>
      <c r="AD794" s="11">
        <f t="shared" si="9"/>
        <v>1</v>
      </c>
      <c r="AE794" s="11">
        <f t="shared" si="10"/>
        <v>0</v>
      </c>
    </row>
    <row r="795" ht="15.75" customHeight="1">
      <c r="A795" s="7">
        <v>45655.0</v>
      </c>
      <c r="B795" s="8" t="s">
        <v>1831</v>
      </c>
      <c r="C795" s="8" t="s">
        <v>1832</v>
      </c>
      <c r="D795" s="9">
        <v>8.1993918869E10</v>
      </c>
      <c r="E795" s="8" t="s">
        <v>15428</v>
      </c>
      <c r="F795" s="8" t="s">
        <v>15442</v>
      </c>
      <c r="G795" s="8" t="s">
        <v>15421</v>
      </c>
      <c r="H795" s="8" t="s">
        <v>15422</v>
      </c>
      <c r="I795" s="8" t="s">
        <v>15423</v>
      </c>
      <c r="J795" s="8" t="s">
        <v>15424</v>
      </c>
      <c r="K795" s="8" t="s">
        <v>15425</v>
      </c>
      <c r="L795" s="12" t="s">
        <v>15</v>
      </c>
      <c r="M795" s="12" t="s">
        <v>3780</v>
      </c>
      <c r="N795" s="12" t="s">
        <v>300</v>
      </c>
      <c r="O795" s="12" t="s">
        <v>3792</v>
      </c>
      <c r="P795" s="12" t="s">
        <v>119</v>
      </c>
      <c r="R795" s="10">
        <f>ROUNDUP(SUM(VLOOKUP(F795,'Pontuação'!A$2:B$11,2,FALSE),VLOOKUP(E795,'Pontuação'!C$2:D$11,2,FALSE),VLOOKUP(H795,'Pontuação'!I$2:J$11,2,FALSE),VLOOKUP(I795,'Pontuação'!G$2:H$11,2,FALSE),VLOOKUP(K795,'Pontuação'!M$2:N$13,2,FALSE)),0)</f>
        <v>1541</v>
      </c>
      <c r="S795" s="11">
        <f t="shared" si="1"/>
        <v>154</v>
      </c>
      <c r="T795" s="11" t="str">
        <f t="array" ref="T795">IFERROR(INDEX('Pontuação'!G$13:G$101, MATCH(S795, 'Pontuação'!F$13:F$101, 0)), "Faixa Indefinida")</f>
        <v>C</v>
      </c>
      <c r="U795" s="11">
        <f t="shared" si="2"/>
        <v>0</v>
      </c>
      <c r="V795" s="11">
        <f t="shared" si="3"/>
        <v>0</v>
      </c>
      <c r="W795" s="11">
        <f t="shared" si="4"/>
        <v>1</v>
      </c>
      <c r="X795" s="11">
        <f t="shared" si="5"/>
        <v>0</v>
      </c>
      <c r="Y795" s="11">
        <f>ROUNDUP(SUM(VLOOKUP(F795,'Pontuação 3.0'!A$2:B$11,2,FALSE),VLOOKUP(E795,'Pontuação 3.0'!C$2:D$11,2,FALSE),VLOOKUP(H795,'Pontuação 3.0'!I$2:J$11,2,FALSE),VLOOKUP(J795,'Pontuação 3.0'!K$2:L$11,2,FALSE),VLOOKUP(G795,'Pontuação 3.0'!E$2:F$11,2,FALSE),VLOOKUP(I795,'Pontuação 3.0'!G$2:H$11,2,FALSE),VLOOKUP(K795,'Pontuação 3.0'!M$2:N$13,2,FALSE)),0)</f>
        <v>1849</v>
      </c>
      <c r="Z795" s="11">
        <f t="shared" si="6"/>
        <v>185</v>
      </c>
      <c r="AA795" s="11" t="str">
        <f t="array" ref="AA795">IFERROR(INDEX('Pontuação 3.0'!G$13:G$191, MATCH(Z795, 'Pontuação 3.0'!F$13:F$191, 0)), "Faixa Indefinida")</f>
        <v>D</v>
      </c>
      <c r="AB795" s="11">
        <f t="shared" si="7"/>
        <v>0</v>
      </c>
      <c r="AC795" s="11">
        <f t="shared" si="8"/>
        <v>0</v>
      </c>
      <c r="AD795" s="11">
        <f t="shared" si="9"/>
        <v>0</v>
      </c>
      <c r="AE795" s="11">
        <f t="shared" si="10"/>
        <v>1</v>
      </c>
    </row>
    <row r="796" ht="15.75" customHeight="1">
      <c r="A796" s="7">
        <v>45655.0</v>
      </c>
      <c r="B796" s="8" t="s">
        <v>1829</v>
      </c>
      <c r="C796" s="8" t="s">
        <v>1830</v>
      </c>
      <c r="D796" s="9">
        <v>1.1976284838E10</v>
      </c>
      <c r="E796" s="8" t="s">
        <v>15428</v>
      </c>
      <c r="F796" s="8" t="s">
        <v>15442</v>
      </c>
      <c r="G796" s="8" t="s">
        <v>15430</v>
      </c>
      <c r="H796" s="8" t="s">
        <v>15422</v>
      </c>
      <c r="I796" s="8" t="s">
        <v>15423</v>
      </c>
      <c r="J796" s="8" t="s">
        <v>15424</v>
      </c>
      <c r="K796" s="8" t="s">
        <v>15480</v>
      </c>
      <c r="L796" s="12" t="s">
        <v>15</v>
      </c>
      <c r="M796" s="12" t="s">
        <v>3780</v>
      </c>
      <c r="N796" s="12" t="s">
        <v>986</v>
      </c>
      <c r="O796" s="12" t="s">
        <v>3797</v>
      </c>
      <c r="P796" s="12" t="s">
        <v>119</v>
      </c>
      <c r="R796" s="10">
        <f>ROUNDUP(SUM(VLOOKUP(F796,'Pontuação'!A$2:B$11,2,FALSE),VLOOKUP(E796,'Pontuação'!C$2:D$11,2,FALSE),VLOOKUP(H796,'Pontuação'!I$2:J$11,2,FALSE),VLOOKUP(I796,'Pontuação'!G$2:H$11,2,FALSE),VLOOKUP(K796,'Pontuação'!M$2:N$13,2,FALSE)),0)</f>
        <v>1504</v>
      </c>
      <c r="S796" s="11">
        <f t="shared" si="1"/>
        <v>150</v>
      </c>
      <c r="T796" s="11" t="str">
        <f t="array" ref="T796">IFERROR(INDEX('Pontuação'!G$13:G$101, MATCH(S796, 'Pontuação'!F$13:F$101, 0)), "Faixa Indefinida")</f>
        <v>C</v>
      </c>
      <c r="U796" s="11">
        <f t="shared" si="2"/>
        <v>0</v>
      </c>
      <c r="V796" s="11">
        <f t="shared" si="3"/>
        <v>0</v>
      </c>
      <c r="W796" s="11">
        <f t="shared" si="4"/>
        <v>1</v>
      </c>
      <c r="X796" s="11">
        <f t="shared" si="5"/>
        <v>0</v>
      </c>
      <c r="Y796" s="11">
        <f>ROUNDUP(SUM(VLOOKUP(F796,'Pontuação 3.0'!A$2:B$11,2,FALSE),VLOOKUP(E796,'Pontuação 3.0'!C$2:D$11,2,FALSE),VLOOKUP(H796,'Pontuação 3.0'!I$2:J$11,2,FALSE),VLOOKUP(J796,'Pontuação 3.0'!K$2:L$11,2,FALSE),VLOOKUP(G796,'Pontuação 3.0'!E$2:F$11,2,FALSE),VLOOKUP(I796,'Pontuação 3.0'!G$2:H$11,2,FALSE),VLOOKUP(K796,'Pontuação 3.0'!M$2:N$13,2,FALSE)),0)</f>
        <v>1959</v>
      </c>
      <c r="Z796" s="11">
        <f t="shared" si="6"/>
        <v>196</v>
      </c>
      <c r="AA796" s="11" t="str">
        <f t="array" ref="AA796">IFERROR(INDEX('Pontuação 3.0'!G$13:G$191, MATCH(Z796, 'Pontuação 3.0'!F$13:F$191, 0)), "Faixa Indefinida")</f>
        <v>C</v>
      </c>
      <c r="AB796" s="11">
        <f t="shared" si="7"/>
        <v>0</v>
      </c>
      <c r="AC796" s="11">
        <f t="shared" si="8"/>
        <v>0</v>
      </c>
      <c r="AD796" s="11">
        <f t="shared" si="9"/>
        <v>1</v>
      </c>
      <c r="AE796" s="11">
        <f t="shared" si="10"/>
        <v>0</v>
      </c>
    </row>
    <row r="797" ht="15.75" customHeight="1">
      <c r="A797" s="7">
        <v>45655.0</v>
      </c>
      <c r="B797" s="8" t="s">
        <v>1827</v>
      </c>
      <c r="C797" s="8" t="s">
        <v>1828</v>
      </c>
      <c r="D797" s="9">
        <v>8.299692571E10</v>
      </c>
      <c r="E797" s="8" t="s">
        <v>15419</v>
      </c>
      <c r="F797" s="8" t="s">
        <v>15442</v>
      </c>
      <c r="G797" s="8" t="s">
        <v>15451</v>
      </c>
      <c r="H797" s="8" t="s">
        <v>15438</v>
      </c>
      <c r="I797" s="8" t="s">
        <v>15431</v>
      </c>
      <c r="J797" s="8" t="s">
        <v>15448</v>
      </c>
      <c r="K797" s="8" t="s">
        <v>15432</v>
      </c>
      <c r="L797" s="12" t="s">
        <v>15</v>
      </c>
      <c r="M797" s="12" t="s">
        <v>3780</v>
      </c>
      <c r="N797" s="12" t="s">
        <v>205</v>
      </c>
      <c r="O797" s="12" t="s">
        <v>3812</v>
      </c>
      <c r="P797" s="12" t="s">
        <v>119</v>
      </c>
      <c r="R797" s="10">
        <f>ROUNDUP(SUM(VLOOKUP(F797,'Pontuação'!A$2:B$11,2,FALSE),VLOOKUP(E797,'Pontuação'!C$2:D$11,2,FALSE),VLOOKUP(H797,'Pontuação'!I$2:J$11,2,FALSE),VLOOKUP(I797,'Pontuação'!G$2:H$11,2,FALSE),VLOOKUP(K797,'Pontuação'!M$2:N$13,2,FALSE)),0)</f>
        <v>1668</v>
      </c>
      <c r="S797" s="11">
        <f t="shared" si="1"/>
        <v>167</v>
      </c>
      <c r="T797" s="11" t="str">
        <f t="array" ref="T797">IFERROR(INDEX('Pontuação'!G$13:G$101, MATCH(S797, 'Pontuação'!F$13:F$101, 0)), "Faixa Indefinida")</f>
        <v>B</v>
      </c>
      <c r="U797" s="11">
        <f t="shared" si="2"/>
        <v>0</v>
      </c>
      <c r="V797" s="11">
        <f t="shared" si="3"/>
        <v>1</v>
      </c>
      <c r="W797" s="11">
        <f t="shared" si="4"/>
        <v>0</v>
      </c>
      <c r="X797" s="11">
        <f t="shared" si="5"/>
        <v>0</v>
      </c>
      <c r="Y797" s="11">
        <f>ROUNDUP(SUM(VLOOKUP(F797,'Pontuação 3.0'!A$2:B$11,2,FALSE),VLOOKUP(E797,'Pontuação 3.0'!C$2:D$11,2,FALSE),VLOOKUP(H797,'Pontuação 3.0'!I$2:J$11,2,FALSE),VLOOKUP(J797,'Pontuação 3.0'!K$2:L$11,2,FALSE),VLOOKUP(G797,'Pontuação 3.0'!E$2:F$11,2,FALSE),VLOOKUP(I797,'Pontuação 3.0'!G$2:H$11,2,FALSE),VLOOKUP(K797,'Pontuação 3.0'!M$2:N$13,2,FALSE)),0)</f>
        <v>2160</v>
      </c>
      <c r="Z797" s="11">
        <f t="shared" si="6"/>
        <v>216</v>
      </c>
      <c r="AA797" s="11" t="str">
        <f t="array" ref="AA797">IFERROR(INDEX('Pontuação 3.0'!G$13:G$191, MATCH(Z797, 'Pontuação 3.0'!F$13:F$191, 0)), "Faixa Indefinida")</f>
        <v>B</v>
      </c>
      <c r="AB797" s="11">
        <f t="shared" si="7"/>
        <v>0</v>
      </c>
      <c r="AC797" s="11">
        <f t="shared" si="8"/>
        <v>1</v>
      </c>
      <c r="AD797" s="11">
        <f t="shared" si="9"/>
        <v>0</v>
      </c>
      <c r="AE797" s="11">
        <f t="shared" si="10"/>
        <v>0</v>
      </c>
    </row>
    <row r="798" ht="15.75" customHeight="1">
      <c r="A798" s="7">
        <v>45655.0</v>
      </c>
      <c r="B798" s="8" t="s">
        <v>1835</v>
      </c>
      <c r="C798" s="8" t="s">
        <v>1836</v>
      </c>
      <c r="D798" s="9">
        <v>9.8984089184E10</v>
      </c>
      <c r="E798" s="8" t="s">
        <v>15428</v>
      </c>
      <c r="F798" s="8" t="s">
        <v>15420</v>
      </c>
      <c r="G798" s="8" t="s">
        <v>15421</v>
      </c>
      <c r="H798" s="8" t="s">
        <v>15438</v>
      </c>
      <c r="I798" s="8" t="s">
        <v>15423</v>
      </c>
      <c r="J798" s="8" t="s">
        <v>15448</v>
      </c>
      <c r="K798" s="8" t="s">
        <v>15466</v>
      </c>
      <c r="L798" s="12" t="s">
        <v>15</v>
      </c>
      <c r="M798" s="12" t="s">
        <v>3780</v>
      </c>
      <c r="N798" s="12" t="s">
        <v>205</v>
      </c>
      <c r="O798" s="12" t="s">
        <v>3781</v>
      </c>
      <c r="P798" s="12" t="s">
        <v>119</v>
      </c>
      <c r="R798" s="10">
        <f>ROUNDUP(SUM(VLOOKUP(F798,'Pontuação'!A$2:B$11,2,FALSE),VLOOKUP(E798,'Pontuação'!C$2:D$11,2,FALSE),VLOOKUP(H798,'Pontuação'!I$2:J$11,2,FALSE),VLOOKUP(I798,'Pontuação'!G$2:H$11,2,FALSE),VLOOKUP(K798,'Pontuação'!M$2:N$13,2,FALSE)),0)</f>
        <v>1509</v>
      </c>
      <c r="S798" s="11">
        <f t="shared" si="1"/>
        <v>151</v>
      </c>
      <c r="T798" s="11" t="str">
        <f t="array" ref="T798">IFERROR(INDEX('Pontuação'!G$13:G$101, MATCH(S798, 'Pontuação'!F$13:F$101, 0)), "Faixa Indefinida")</f>
        <v>C</v>
      </c>
      <c r="U798" s="11">
        <f t="shared" si="2"/>
        <v>0</v>
      </c>
      <c r="V798" s="11">
        <f t="shared" si="3"/>
        <v>0</v>
      </c>
      <c r="W798" s="11">
        <f t="shared" si="4"/>
        <v>1</v>
      </c>
      <c r="X798" s="11">
        <f t="shared" si="5"/>
        <v>0</v>
      </c>
      <c r="Y798" s="11">
        <f>ROUNDUP(SUM(VLOOKUP(F798,'Pontuação 3.0'!A$2:B$11,2,FALSE),VLOOKUP(E798,'Pontuação 3.0'!C$2:D$11,2,FALSE),VLOOKUP(H798,'Pontuação 3.0'!I$2:J$11,2,FALSE),VLOOKUP(J798,'Pontuação 3.0'!K$2:L$11,2,FALSE),VLOOKUP(G798,'Pontuação 3.0'!E$2:F$11,2,FALSE),VLOOKUP(I798,'Pontuação 3.0'!G$2:H$11,2,FALSE),VLOOKUP(K798,'Pontuação 3.0'!M$2:N$13,2,FALSE)),0)</f>
        <v>2289</v>
      </c>
      <c r="Z798" s="11">
        <f t="shared" si="6"/>
        <v>229</v>
      </c>
      <c r="AA798" s="11" t="str">
        <f t="array" ref="AA798">IFERROR(INDEX('Pontuação 3.0'!G$13:G$191, MATCH(Z798, 'Pontuação 3.0'!F$13:F$191, 0)), "Faixa Indefinida")</f>
        <v>B</v>
      </c>
      <c r="AB798" s="11">
        <f t="shared" si="7"/>
        <v>0</v>
      </c>
      <c r="AC798" s="11">
        <f t="shared" si="8"/>
        <v>1</v>
      </c>
      <c r="AD798" s="11">
        <f t="shared" si="9"/>
        <v>0</v>
      </c>
      <c r="AE798" s="11">
        <f t="shared" si="10"/>
        <v>0</v>
      </c>
    </row>
    <row r="799" ht="15.75" customHeight="1">
      <c r="A799" s="7">
        <v>45655.0</v>
      </c>
      <c r="B799" s="8" t="s">
        <v>881</v>
      </c>
      <c r="C799" s="8" t="s">
        <v>1837</v>
      </c>
      <c r="D799" s="9">
        <v>4.3988697042E10</v>
      </c>
      <c r="E799" s="8" t="s">
        <v>15428</v>
      </c>
      <c r="F799" s="8" t="s">
        <v>15442</v>
      </c>
      <c r="G799" s="8" t="s">
        <v>15430</v>
      </c>
      <c r="H799" s="8" t="s">
        <v>15446</v>
      </c>
      <c r="I799" s="8" t="s">
        <v>15433</v>
      </c>
      <c r="J799" s="8" t="s">
        <v>15424</v>
      </c>
      <c r="K799" s="8" t="s">
        <v>15425</v>
      </c>
      <c r="L799" s="12" t="s">
        <v>15</v>
      </c>
      <c r="M799" s="12" t="s">
        <v>3780</v>
      </c>
      <c r="N799" s="12" t="s">
        <v>310</v>
      </c>
      <c r="O799" s="12" t="s">
        <v>3781</v>
      </c>
      <c r="P799" s="12" t="s">
        <v>17</v>
      </c>
      <c r="R799" s="10">
        <f>ROUNDUP(SUM(VLOOKUP(F799,'Pontuação'!A$2:B$11,2,FALSE),VLOOKUP(E799,'Pontuação'!C$2:D$11,2,FALSE),VLOOKUP(H799,'Pontuação'!I$2:J$11,2,FALSE),VLOOKUP(I799,'Pontuação'!G$2:H$11,2,FALSE),VLOOKUP(K799,'Pontuação'!M$2:N$13,2,FALSE)),0)</f>
        <v>1861</v>
      </c>
      <c r="S799" s="11">
        <f t="shared" si="1"/>
        <v>186</v>
      </c>
      <c r="T799" s="11" t="str">
        <f t="array" ref="T799">IFERROR(INDEX('Pontuação'!G$13:G$101, MATCH(S799, 'Pontuação'!F$13:F$101, 0)), "Faixa Indefinida")</f>
        <v>A</v>
      </c>
      <c r="U799" s="11">
        <f t="shared" si="2"/>
        <v>1</v>
      </c>
      <c r="V799" s="11">
        <f t="shared" si="3"/>
        <v>0</v>
      </c>
      <c r="W799" s="11">
        <f t="shared" si="4"/>
        <v>0</v>
      </c>
      <c r="X799" s="11">
        <f t="shared" si="5"/>
        <v>0</v>
      </c>
      <c r="Y799" s="11">
        <f>ROUNDUP(SUM(VLOOKUP(F799,'Pontuação 3.0'!A$2:B$11,2,FALSE),VLOOKUP(E799,'Pontuação 3.0'!C$2:D$11,2,FALSE),VLOOKUP(H799,'Pontuação 3.0'!I$2:J$11,2,FALSE),VLOOKUP(J799,'Pontuação 3.0'!K$2:L$11,2,FALSE),VLOOKUP(G799,'Pontuação 3.0'!E$2:F$11,2,FALSE),VLOOKUP(I799,'Pontuação 3.0'!G$2:H$11,2,FALSE),VLOOKUP(K799,'Pontuação 3.0'!M$2:N$13,2,FALSE)),0)</f>
        <v>2351</v>
      </c>
      <c r="Z799" s="11">
        <f t="shared" si="6"/>
        <v>235</v>
      </c>
      <c r="AA799" s="11" t="str">
        <f t="array" ref="AA799">IFERROR(INDEX('Pontuação 3.0'!G$13:G$191, MATCH(Z799, 'Pontuação 3.0'!F$13:F$191, 0)), "Faixa Indefinida")</f>
        <v>B</v>
      </c>
      <c r="AB799" s="11">
        <f t="shared" si="7"/>
        <v>0</v>
      </c>
      <c r="AC799" s="11">
        <f t="shared" si="8"/>
        <v>1</v>
      </c>
      <c r="AD799" s="11">
        <f t="shared" si="9"/>
        <v>0</v>
      </c>
      <c r="AE799" s="11">
        <f t="shared" si="10"/>
        <v>0</v>
      </c>
    </row>
    <row r="800" ht="15.75" customHeight="1">
      <c r="A800" s="7">
        <v>45655.0</v>
      </c>
      <c r="B800" s="8" t="s">
        <v>1838</v>
      </c>
      <c r="C800" s="8" t="s">
        <v>1839</v>
      </c>
      <c r="D800" s="9">
        <v>1.1995803707E10</v>
      </c>
      <c r="E800" s="8" t="s">
        <v>15428</v>
      </c>
      <c r="F800" s="8" t="s">
        <v>15420</v>
      </c>
      <c r="G800" s="8" t="s">
        <v>15430</v>
      </c>
      <c r="H800" s="8" t="s">
        <v>15443</v>
      </c>
      <c r="I800" s="8" t="s">
        <v>15423</v>
      </c>
      <c r="J800" s="8" t="s">
        <v>15424</v>
      </c>
      <c r="K800" s="8" t="s">
        <v>15439</v>
      </c>
      <c r="L800" s="12" t="s">
        <v>15</v>
      </c>
      <c r="M800" s="12" t="s">
        <v>3780</v>
      </c>
      <c r="N800" s="12" t="s">
        <v>986</v>
      </c>
      <c r="O800" s="12" t="s">
        <v>3781</v>
      </c>
      <c r="P800" s="12" t="s">
        <v>119</v>
      </c>
      <c r="R800" s="10">
        <f>ROUNDUP(SUM(VLOOKUP(F800,'Pontuação'!A$2:B$11,2,FALSE),VLOOKUP(E800,'Pontuação'!C$2:D$11,2,FALSE),VLOOKUP(H800,'Pontuação'!I$2:J$11,2,FALSE),VLOOKUP(I800,'Pontuação'!G$2:H$11,2,FALSE),VLOOKUP(K800,'Pontuação'!M$2:N$13,2,FALSE)),0)</f>
        <v>1623</v>
      </c>
      <c r="S800" s="11">
        <f t="shared" si="1"/>
        <v>162</v>
      </c>
      <c r="T800" s="11" t="str">
        <f t="array" ref="T800">IFERROR(INDEX('Pontuação'!G$13:G$101, MATCH(S800, 'Pontuação'!F$13:F$101, 0)), "Faixa Indefinida")</f>
        <v>C</v>
      </c>
      <c r="U800" s="11">
        <f t="shared" si="2"/>
        <v>0</v>
      </c>
      <c r="V800" s="11">
        <f t="shared" si="3"/>
        <v>0</v>
      </c>
      <c r="W800" s="11">
        <f t="shared" si="4"/>
        <v>1</v>
      </c>
      <c r="X800" s="11">
        <f t="shared" si="5"/>
        <v>0</v>
      </c>
      <c r="Y800" s="11">
        <f>ROUNDUP(SUM(VLOOKUP(F800,'Pontuação 3.0'!A$2:B$11,2,FALSE),VLOOKUP(E800,'Pontuação 3.0'!C$2:D$11,2,FALSE),VLOOKUP(H800,'Pontuação 3.0'!I$2:J$11,2,FALSE),VLOOKUP(J800,'Pontuação 3.0'!K$2:L$11,2,FALSE),VLOOKUP(G800,'Pontuação 3.0'!E$2:F$11,2,FALSE),VLOOKUP(I800,'Pontuação 3.0'!G$2:H$11,2,FALSE),VLOOKUP(K800,'Pontuação 3.0'!M$2:N$13,2,FALSE)),0)</f>
        <v>2036</v>
      </c>
      <c r="Z800" s="11">
        <f t="shared" si="6"/>
        <v>204</v>
      </c>
      <c r="AA800" s="11" t="str">
        <f t="array" ref="AA800">IFERROR(INDEX('Pontuação 3.0'!G$13:G$191, MATCH(Z800, 'Pontuação 3.0'!F$13:F$191, 0)), "Faixa Indefinida")</f>
        <v>C</v>
      </c>
      <c r="AB800" s="11">
        <f t="shared" si="7"/>
        <v>0</v>
      </c>
      <c r="AC800" s="11">
        <f t="shared" si="8"/>
        <v>0</v>
      </c>
      <c r="AD800" s="11">
        <f t="shared" si="9"/>
        <v>1</v>
      </c>
      <c r="AE800" s="11">
        <f t="shared" si="10"/>
        <v>0</v>
      </c>
    </row>
    <row r="801" ht="15.75" customHeight="1">
      <c r="A801" s="7">
        <v>45655.0</v>
      </c>
      <c r="B801" s="8" t="s">
        <v>1833</v>
      </c>
      <c r="C801" s="8" t="s">
        <v>1834</v>
      </c>
      <c r="D801" s="9">
        <v>8.1994929574E10</v>
      </c>
      <c r="E801" s="8" t="s">
        <v>15428</v>
      </c>
      <c r="F801" s="8" t="s">
        <v>15442</v>
      </c>
      <c r="G801" s="8" t="s">
        <v>15430</v>
      </c>
      <c r="H801" s="8" t="s">
        <v>15422</v>
      </c>
      <c r="I801" s="8" t="s">
        <v>15423</v>
      </c>
      <c r="J801" s="8" t="s">
        <v>15424</v>
      </c>
      <c r="K801" s="8" t="s">
        <v>15432</v>
      </c>
      <c r="L801" s="12" t="s">
        <v>15</v>
      </c>
      <c r="M801" s="12" t="s">
        <v>3780</v>
      </c>
      <c r="N801" s="12" t="s">
        <v>205</v>
      </c>
      <c r="O801" s="12" t="s">
        <v>3797</v>
      </c>
      <c r="P801" s="12" t="s">
        <v>119</v>
      </c>
      <c r="R801" s="10">
        <f>ROUNDUP(SUM(VLOOKUP(F801,'Pontuação'!A$2:B$11,2,FALSE),VLOOKUP(E801,'Pontuação'!C$2:D$11,2,FALSE),VLOOKUP(H801,'Pontuação'!I$2:J$11,2,FALSE),VLOOKUP(I801,'Pontuação'!G$2:H$11,2,FALSE),VLOOKUP(K801,'Pontuação'!M$2:N$13,2,FALSE)),0)</f>
        <v>1673</v>
      </c>
      <c r="S801" s="11">
        <f t="shared" si="1"/>
        <v>167</v>
      </c>
      <c r="T801" s="11" t="str">
        <f t="array" ref="T801">IFERROR(INDEX('Pontuação'!G$13:G$101, MATCH(S801, 'Pontuação'!F$13:F$101, 0)), "Faixa Indefinida")</f>
        <v>B</v>
      </c>
      <c r="U801" s="11">
        <f t="shared" si="2"/>
        <v>0</v>
      </c>
      <c r="V801" s="11">
        <f t="shared" si="3"/>
        <v>1</v>
      </c>
      <c r="W801" s="11">
        <f t="shared" si="4"/>
        <v>0</v>
      </c>
      <c r="X801" s="11">
        <f t="shared" si="5"/>
        <v>0</v>
      </c>
      <c r="Y801" s="11">
        <f>ROUNDUP(SUM(VLOOKUP(F801,'Pontuação 3.0'!A$2:B$11,2,FALSE),VLOOKUP(E801,'Pontuação 3.0'!C$2:D$11,2,FALSE),VLOOKUP(H801,'Pontuação 3.0'!I$2:J$11,2,FALSE),VLOOKUP(J801,'Pontuação 3.0'!K$2:L$11,2,FALSE),VLOOKUP(G801,'Pontuação 3.0'!E$2:F$11,2,FALSE),VLOOKUP(I801,'Pontuação 3.0'!G$2:H$11,2,FALSE),VLOOKUP(K801,'Pontuação 3.0'!M$2:N$13,2,FALSE)),0)</f>
        <v>2075</v>
      </c>
      <c r="Z801" s="11">
        <f t="shared" si="6"/>
        <v>208</v>
      </c>
      <c r="AA801" s="11" t="str">
        <f t="array" ref="AA801">IFERROR(INDEX('Pontuação 3.0'!G$13:G$191, MATCH(Z801, 'Pontuação 3.0'!F$13:F$191, 0)), "Faixa Indefinida")</f>
        <v>C</v>
      </c>
      <c r="AB801" s="11">
        <f t="shared" si="7"/>
        <v>0</v>
      </c>
      <c r="AC801" s="11">
        <f t="shared" si="8"/>
        <v>0</v>
      </c>
      <c r="AD801" s="11">
        <f t="shared" si="9"/>
        <v>1</v>
      </c>
      <c r="AE801" s="11">
        <f t="shared" si="10"/>
        <v>0</v>
      </c>
    </row>
    <row r="802" ht="15.75" customHeight="1">
      <c r="A802" s="7">
        <v>45655.0</v>
      </c>
      <c r="B802" s="8" t="s">
        <v>1840</v>
      </c>
      <c r="C802" s="8" t="s">
        <v>1841</v>
      </c>
      <c r="D802" s="9">
        <v>1.1992143768E10</v>
      </c>
      <c r="E802" s="8" t="s">
        <v>15428</v>
      </c>
      <c r="F802" s="8" t="s">
        <v>15442</v>
      </c>
      <c r="G802" s="8" t="s">
        <v>15421</v>
      </c>
      <c r="H802" s="8" t="s">
        <v>15443</v>
      </c>
      <c r="I802" s="8" t="s">
        <v>15431</v>
      </c>
      <c r="J802" s="8" t="s">
        <v>15424</v>
      </c>
      <c r="K802" s="8" t="s">
        <v>15432</v>
      </c>
      <c r="L802" s="12" t="s">
        <v>15</v>
      </c>
      <c r="M802" s="12" t="s">
        <v>3780</v>
      </c>
      <c r="N802" s="12" t="s">
        <v>162</v>
      </c>
      <c r="O802" s="12" t="s">
        <v>3781</v>
      </c>
      <c r="P802" s="12" t="s">
        <v>17</v>
      </c>
      <c r="R802" s="10">
        <f>ROUNDUP(SUM(VLOOKUP(F802,'Pontuação'!A$2:B$11,2,FALSE),VLOOKUP(E802,'Pontuação'!C$2:D$11,2,FALSE),VLOOKUP(H802,'Pontuação'!I$2:J$11,2,FALSE),VLOOKUP(I802,'Pontuação'!G$2:H$11,2,FALSE),VLOOKUP(K802,'Pontuação'!M$2:N$13,2,FALSE)),0)</f>
        <v>1804</v>
      </c>
      <c r="S802" s="11">
        <f t="shared" si="1"/>
        <v>180</v>
      </c>
      <c r="T802" s="11" t="str">
        <f t="array" ref="T802">IFERROR(INDEX('Pontuação'!G$13:G$101, MATCH(S802, 'Pontuação'!F$13:F$101, 0)), "Faixa Indefinida")</f>
        <v>B</v>
      </c>
      <c r="U802" s="11">
        <f t="shared" si="2"/>
        <v>0</v>
      </c>
      <c r="V802" s="11">
        <f t="shared" si="3"/>
        <v>1</v>
      </c>
      <c r="W802" s="11">
        <f t="shared" si="4"/>
        <v>0</v>
      </c>
      <c r="X802" s="11">
        <f t="shared" si="5"/>
        <v>0</v>
      </c>
      <c r="Y802" s="11">
        <f>ROUNDUP(SUM(VLOOKUP(F802,'Pontuação 3.0'!A$2:B$11,2,FALSE),VLOOKUP(E802,'Pontuação 3.0'!C$2:D$11,2,FALSE),VLOOKUP(H802,'Pontuação 3.0'!I$2:J$11,2,FALSE),VLOOKUP(J802,'Pontuação 3.0'!K$2:L$11,2,FALSE),VLOOKUP(G802,'Pontuação 3.0'!E$2:F$11,2,FALSE),VLOOKUP(I802,'Pontuação 3.0'!G$2:H$11,2,FALSE),VLOOKUP(K802,'Pontuação 3.0'!M$2:N$13,2,FALSE)),0)</f>
        <v>2023</v>
      </c>
      <c r="Z802" s="11">
        <f t="shared" si="6"/>
        <v>202</v>
      </c>
      <c r="AA802" s="11" t="str">
        <f t="array" ref="AA802">IFERROR(INDEX('Pontuação 3.0'!G$13:G$191, MATCH(Z802, 'Pontuação 3.0'!F$13:F$191, 0)), "Faixa Indefinida")</f>
        <v>C</v>
      </c>
      <c r="AB802" s="11">
        <f t="shared" si="7"/>
        <v>0</v>
      </c>
      <c r="AC802" s="11">
        <f t="shared" si="8"/>
        <v>0</v>
      </c>
      <c r="AD802" s="11">
        <f t="shared" si="9"/>
        <v>1</v>
      </c>
      <c r="AE802" s="11">
        <f t="shared" si="10"/>
        <v>0</v>
      </c>
    </row>
    <row r="803" ht="15.75" customHeight="1">
      <c r="A803" s="7">
        <v>45655.0</v>
      </c>
      <c r="B803" s="8" t="s">
        <v>1563</v>
      </c>
      <c r="C803" s="8" t="s">
        <v>1846</v>
      </c>
      <c r="D803" s="9">
        <v>3.3999621999E10</v>
      </c>
      <c r="E803" s="8" t="s">
        <v>15428</v>
      </c>
      <c r="F803" s="8" t="s">
        <v>15420</v>
      </c>
      <c r="G803" s="8" t="s">
        <v>15421</v>
      </c>
      <c r="H803" s="8" t="s">
        <v>15471</v>
      </c>
      <c r="I803" s="8" t="s">
        <v>15423</v>
      </c>
      <c r="J803" s="8" t="s">
        <v>15424</v>
      </c>
      <c r="K803" s="8" t="s">
        <v>15432</v>
      </c>
      <c r="L803" s="12" t="s">
        <v>15</v>
      </c>
      <c r="M803" s="12" t="s">
        <v>3780</v>
      </c>
      <c r="N803" s="12" t="s">
        <v>1153</v>
      </c>
      <c r="O803" s="12" t="s">
        <v>3781</v>
      </c>
      <c r="P803" s="12" t="s">
        <v>119</v>
      </c>
      <c r="R803" s="10">
        <f>ROUNDUP(SUM(VLOOKUP(F803,'Pontuação'!A$2:B$11,2,FALSE),VLOOKUP(E803,'Pontuação'!C$2:D$11,2,FALSE),VLOOKUP(H803,'Pontuação'!I$2:J$11,2,FALSE),VLOOKUP(I803,'Pontuação'!G$2:H$11,2,FALSE),VLOOKUP(K803,'Pontuação'!M$2:N$13,2,FALSE)),0)</f>
        <v>1501</v>
      </c>
      <c r="S803" s="11">
        <f t="shared" si="1"/>
        <v>150</v>
      </c>
      <c r="T803" s="11" t="str">
        <f t="array" ref="T803">IFERROR(INDEX('Pontuação'!G$13:G$101, MATCH(S803, 'Pontuação'!F$13:F$101, 0)), "Faixa Indefinida")</f>
        <v>C</v>
      </c>
      <c r="U803" s="11">
        <f t="shared" si="2"/>
        <v>0</v>
      </c>
      <c r="V803" s="11">
        <f t="shared" si="3"/>
        <v>0</v>
      </c>
      <c r="W803" s="11">
        <f t="shared" si="4"/>
        <v>1</v>
      </c>
      <c r="X803" s="11">
        <f t="shared" si="5"/>
        <v>0</v>
      </c>
      <c r="Y803" s="11">
        <f>ROUNDUP(SUM(VLOOKUP(F803,'Pontuação 3.0'!A$2:B$11,2,FALSE),VLOOKUP(E803,'Pontuação 3.0'!C$2:D$11,2,FALSE),VLOOKUP(H803,'Pontuação 3.0'!I$2:J$11,2,FALSE),VLOOKUP(J803,'Pontuação 3.0'!K$2:L$11,2,FALSE),VLOOKUP(G803,'Pontuação 3.0'!E$2:F$11,2,FALSE),VLOOKUP(I803,'Pontuação 3.0'!G$2:H$11,2,FALSE),VLOOKUP(K803,'Pontuação 3.0'!M$2:N$13,2,FALSE)),0)</f>
        <v>1960</v>
      </c>
      <c r="Z803" s="11">
        <f t="shared" si="6"/>
        <v>196</v>
      </c>
      <c r="AA803" s="11" t="str">
        <f t="array" ref="AA803">IFERROR(INDEX('Pontuação 3.0'!G$13:G$191, MATCH(Z803, 'Pontuação 3.0'!F$13:F$191, 0)), "Faixa Indefinida")</f>
        <v>C</v>
      </c>
      <c r="AB803" s="11">
        <f t="shared" si="7"/>
        <v>0</v>
      </c>
      <c r="AC803" s="11">
        <f t="shared" si="8"/>
        <v>0</v>
      </c>
      <c r="AD803" s="11">
        <f t="shared" si="9"/>
        <v>1</v>
      </c>
      <c r="AE803" s="11">
        <f t="shared" si="10"/>
        <v>0</v>
      </c>
    </row>
    <row r="804" ht="15.75" customHeight="1">
      <c r="A804" s="7">
        <v>45655.0</v>
      </c>
      <c r="B804" s="8" t="s">
        <v>1849</v>
      </c>
      <c r="C804" s="8" t="s">
        <v>1850</v>
      </c>
      <c r="D804" s="9">
        <v>1.1975833384E10</v>
      </c>
      <c r="E804" s="8" t="s">
        <v>15428</v>
      </c>
      <c r="F804" s="8" t="s">
        <v>15442</v>
      </c>
      <c r="G804" s="8" t="s">
        <v>15421</v>
      </c>
      <c r="H804" s="8" t="s">
        <v>15438</v>
      </c>
      <c r="I804" s="8" t="s">
        <v>15423</v>
      </c>
      <c r="J804" s="8" t="s">
        <v>15424</v>
      </c>
      <c r="K804" s="8" t="s">
        <v>15432</v>
      </c>
      <c r="L804" s="12" t="s">
        <v>15</v>
      </c>
      <c r="M804" s="12" t="s">
        <v>3780</v>
      </c>
      <c r="N804" s="12" t="s">
        <v>1255</v>
      </c>
      <c r="O804" s="12" t="s">
        <v>3781</v>
      </c>
      <c r="P804" s="12" t="s">
        <v>17</v>
      </c>
      <c r="R804" s="10">
        <f>ROUNDUP(SUM(VLOOKUP(F804,'Pontuação'!A$2:B$11,2,FALSE),VLOOKUP(E804,'Pontuação'!C$2:D$11,2,FALSE),VLOOKUP(H804,'Pontuação'!I$2:J$11,2,FALSE),VLOOKUP(I804,'Pontuação'!G$2:H$11,2,FALSE),VLOOKUP(K804,'Pontuação'!M$2:N$13,2,FALSE)),0)</f>
        <v>1559</v>
      </c>
      <c r="S804" s="11">
        <f t="shared" si="1"/>
        <v>156</v>
      </c>
      <c r="T804" s="11" t="str">
        <f t="array" ref="T804">IFERROR(INDEX('Pontuação'!G$13:G$101, MATCH(S804, 'Pontuação'!F$13:F$101, 0)), "Faixa Indefinida")</f>
        <v>C</v>
      </c>
      <c r="U804" s="11">
        <f t="shared" si="2"/>
        <v>0</v>
      </c>
      <c r="V804" s="11">
        <f t="shared" si="3"/>
        <v>0</v>
      </c>
      <c r="W804" s="11">
        <f t="shared" si="4"/>
        <v>1</v>
      </c>
      <c r="X804" s="11">
        <f t="shared" si="5"/>
        <v>0</v>
      </c>
      <c r="Y804" s="11">
        <f>ROUNDUP(SUM(VLOOKUP(F804,'Pontuação 3.0'!A$2:B$11,2,FALSE),VLOOKUP(E804,'Pontuação 3.0'!C$2:D$11,2,FALSE),VLOOKUP(H804,'Pontuação 3.0'!I$2:J$11,2,FALSE),VLOOKUP(J804,'Pontuação 3.0'!K$2:L$11,2,FALSE),VLOOKUP(G804,'Pontuação 3.0'!E$2:F$11,2,FALSE),VLOOKUP(I804,'Pontuação 3.0'!G$2:H$11,2,FALSE),VLOOKUP(K804,'Pontuação 3.0'!M$2:N$13,2,FALSE)),0)</f>
        <v>1787</v>
      </c>
      <c r="Z804" s="11">
        <f t="shared" si="6"/>
        <v>179</v>
      </c>
      <c r="AA804" s="11" t="str">
        <f t="array" ref="AA804">IFERROR(INDEX('Pontuação 3.0'!G$13:G$191, MATCH(Z804, 'Pontuação 3.0'!F$13:F$191, 0)), "Faixa Indefinida")</f>
        <v>D</v>
      </c>
      <c r="AB804" s="11">
        <f t="shared" si="7"/>
        <v>0</v>
      </c>
      <c r="AC804" s="11">
        <f t="shared" si="8"/>
        <v>0</v>
      </c>
      <c r="AD804" s="11">
        <f t="shared" si="9"/>
        <v>0</v>
      </c>
      <c r="AE804" s="11">
        <f t="shared" si="10"/>
        <v>1</v>
      </c>
    </row>
    <row r="805" ht="15.75" customHeight="1">
      <c r="A805" s="7">
        <v>45655.0</v>
      </c>
      <c r="B805" s="8" t="s">
        <v>1844</v>
      </c>
      <c r="C805" s="8" t="s">
        <v>1845</v>
      </c>
      <c r="D805" s="9">
        <v>1.1987513902E10</v>
      </c>
      <c r="E805" s="8" t="s">
        <v>15428</v>
      </c>
      <c r="F805" s="8" t="s">
        <v>15420</v>
      </c>
      <c r="G805" s="8" t="s">
        <v>15586</v>
      </c>
      <c r="H805" s="8" t="s">
        <v>15446</v>
      </c>
      <c r="I805" s="8" t="s">
        <v>15433</v>
      </c>
      <c r="J805" s="8" t="s">
        <v>15448</v>
      </c>
      <c r="K805" s="8" t="s">
        <v>15432</v>
      </c>
      <c r="L805" s="12" t="s">
        <v>15</v>
      </c>
      <c r="M805" s="12" t="s">
        <v>3780</v>
      </c>
      <c r="N805" s="12" t="s">
        <v>127</v>
      </c>
      <c r="O805" s="12" t="s">
        <v>3781</v>
      </c>
      <c r="P805" s="12" t="s">
        <v>119</v>
      </c>
      <c r="R805" s="10">
        <f>ROUNDUP(SUM(VLOOKUP(F805,'Pontuação'!A$2:B$11,2,FALSE),VLOOKUP(E805,'Pontuação'!C$2:D$11,2,FALSE),VLOOKUP(H805,'Pontuação'!I$2:J$11,2,FALSE),VLOOKUP(I805,'Pontuação'!G$2:H$11,2,FALSE),VLOOKUP(K805,'Pontuação'!M$2:N$13,2,FALSE)),0)</f>
        <v>2005</v>
      </c>
      <c r="S805" s="11">
        <f t="shared" si="1"/>
        <v>201</v>
      </c>
      <c r="T805" s="11" t="str">
        <f t="array" ref="T805">IFERROR(INDEX('Pontuação'!G$13:G$101, MATCH(S805, 'Pontuação'!F$13:F$101, 0)), "Faixa Indefinida")</f>
        <v>A</v>
      </c>
      <c r="U805" s="11">
        <f t="shared" si="2"/>
        <v>1</v>
      </c>
      <c r="V805" s="11">
        <f t="shared" si="3"/>
        <v>0</v>
      </c>
      <c r="W805" s="11">
        <f t="shared" si="4"/>
        <v>0</v>
      </c>
      <c r="X805" s="11">
        <f t="shared" si="5"/>
        <v>0</v>
      </c>
      <c r="Y805" s="11">
        <f>ROUNDUP(SUM(VLOOKUP(F805,'Pontuação 3.0'!A$2:B$11,2,FALSE),VLOOKUP(E805,'Pontuação 3.0'!C$2:D$11,2,FALSE),VLOOKUP(H805,'Pontuação 3.0'!I$2:J$11,2,FALSE),VLOOKUP(J805,'Pontuação 3.0'!K$2:L$11,2,FALSE),VLOOKUP(G805,'Pontuação 3.0'!E$2:F$11,2,FALSE),VLOOKUP(I805,'Pontuação 3.0'!G$2:H$11,2,FALSE),VLOOKUP(K805,'Pontuação 3.0'!M$2:N$13,2,FALSE)),0)</f>
        <v>2891</v>
      </c>
      <c r="Z805" s="11">
        <f t="shared" si="6"/>
        <v>289</v>
      </c>
      <c r="AA805" s="11" t="str">
        <f t="array" ref="AA805">IFERROR(INDEX('Pontuação 3.0'!G$13:G$191, MATCH(Z805, 'Pontuação 3.0'!F$13:F$191, 0)), "Faixa Indefinida")</f>
        <v>A</v>
      </c>
      <c r="AB805" s="11">
        <f t="shared" si="7"/>
        <v>1</v>
      </c>
      <c r="AC805" s="11">
        <f t="shared" si="8"/>
        <v>0</v>
      </c>
      <c r="AD805" s="11">
        <f t="shared" si="9"/>
        <v>0</v>
      </c>
      <c r="AE805" s="11">
        <f t="shared" si="10"/>
        <v>0</v>
      </c>
    </row>
    <row r="806" ht="15.75" customHeight="1">
      <c r="A806" s="7">
        <v>45655.0</v>
      </c>
      <c r="B806" s="8" t="s">
        <v>1851</v>
      </c>
      <c r="C806" s="8" t="s">
        <v>1852</v>
      </c>
      <c r="D806" s="13" t="s">
        <v>15685</v>
      </c>
      <c r="E806" s="8" t="s">
        <v>15428</v>
      </c>
      <c r="F806" s="8" t="s">
        <v>15420</v>
      </c>
      <c r="G806" s="8" t="s">
        <v>15430</v>
      </c>
      <c r="H806" s="8" t="s">
        <v>15422</v>
      </c>
      <c r="I806" s="8" t="s">
        <v>15431</v>
      </c>
      <c r="J806" s="8" t="s">
        <v>15424</v>
      </c>
      <c r="K806" s="8" t="s">
        <v>15425</v>
      </c>
      <c r="L806" s="12" t="s">
        <v>15</v>
      </c>
      <c r="M806" s="12" t="s">
        <v>3780</v>
      </c>
      <c r="N806" s="12" t="s">
        <v>1153</v>
      </c>
      <c r="O806" s="12" t="s">
        <v>3781</v>
      </c>
      <c r="P806" s="12" t="s">
        <v>17</v>
      </c>
      <c r="R806" s="10">
        <f>ROUNDUP(SUM(VLOOKUP(F806,'Pontuação'!A$2:B$11,2,FALSE),VLOOKUP(E806,'Pontuação'!C$2:D$11,2,FALSE),VLOOKUP(H806,'Pontuação'!I$2:J$11,2,FALSE),VLOOKUP(I806,'Pontuação'!G$2:H$11,2,FALSE),VLOOKUP(K806,'Pontuação'!M$2:N$13,2,FALSE)),0)</f>
        <v>1658</v>
      </c>
      <c r="S806" s="11">
        <f t="shared" si="1"/>
        <v>166</v>
      </c>
      <c r="T806" s="11" t="str">
        <f t="array" ref="T806">IFERROR(INDEX('Pontuação'!G$13:G$101, MATCH(S806, 'Pontuação'!F$13:F$101, 0)), "Faixa Indefinida")</f>
        <v>B</v>
      </c>
      <c r="U806" s="11">
        <f t="shared" si="2"/>
        <v>0</v>
      </c>
      <c r="V806" s="11">
        <f t="shared" si="3"/>
        <v>1</v>
      </c>
      <c r="W806" s="11">
        <f t="shared" si="4"/>
        <v>0</v>
      </c>
      <c r="X806" s="11">
        <f t="shared" si="5"/>
        <v>0</v>
      </c>
      <c r="Y806" s="11">
        <f>ROUNDUP(SUM(VLOOKUP(F806,'Pontuação 3.0'!A$2:B$11,2,FALSE),VLOOKUP(E806,'Pontuação 3.0'!C$2:D$11,2,FALSE),VLOOKUP(H806,'Pontuação 3.0'!I$2:J$11,2,FALSE),VLOOKUP(J806,'Pontuação 3.0'!K$2:L$11,2,FALSE),VLOOKUP(G806,'Pontuação 3.0'!E$2:F$11,2,FALSE),VLOOKUP(I806,'Pontuação 3.0'!G$2:H$11,2,FALSE),VLOOKUP(K806,'Pontuação 3.0'!M$2:N$13,2,FALSE)),0)</f>
        <v>2274</v>
      </c>
      <c r="Z806" s="11">
        <f t="shared" si="6"/>
        <v>227</v>
      </c>
      <c r="AA806" s="11" t="str">
        <f t="array" ref="AA806">IFERROR(INDEX('Pontuação 3.0'!G$13:G$191, MATCH(Z806, 'Pontuação 3.0'!F$13:F$191, 0)), "Faixa Indefinida")</f>
        <v>B</v>
      </c>
      <c r="AB806" s="11">
        <f t="shared" si="7"/>
        <v>0</v>
      </c>
      <c r="AC806" s="11">
        <f t="shared" si="8"/>
        <v>1</v>
      </c>
      <c r="AD806" s="11">
        <f t="shared" si="9"/>
        <v>0</v>
      </c>
      <c r="AE806" s="11">
        <f t="shared" si="10"/>
        <v>0</v>
      </c>
    </row>
    <row r="807" ht="15.75" customHeight="1">
      <c r="A807" s="7">
        <v>45655.0</v>
      </c>
      <c r="B807" s="8" t="s">
        <v>1847</v>
      </c>
      <c r="C807" s="8" t="s">
        <v>1848</v>
      </c>
      <c r="D807" s="9">
        <v>1.2987072457E10</v>
      </c>
      <c r="E807" s="8" t="s">
        <v>15428</v>
      </c>
      <c r="F807" s="8" t="s">
        <v>15420</v>
      </c>
      <c r="G807" s="8" t="s">
        <v>15430</v>
      </c>
      <c r="H807" s="8" t="s">
        <v>15446</v>
      </c>
      <c r="I807" s="8" t="s">
        <v>15431</v>
      </c>
      <c r="J807" s="8" t="s">
        <v>15424</v>
      </c>
      <c r="K807" s="8" t="s">
        <v>15432</v>
      </c>
      <c r="L807" s="12" t="s">
        <v>15</v>
      </c>
      <c r="M807" s="12" t="s">
        <v>3780</v>
      </c>
      <c r="N807" s="12" t="s">
        <v>354</v>
      </c>
      <c r="O807" s="12" t="s">
        <v>3781</v>
      </c>
      <c r="P807" s="12" t="s">
        <v>119</v>
      </c>
      <c r="R807" s="10">
        <f>ROUNDUP(SUM(VLOOKUP(F807,'Pontuação'!A$2:B$11,2,FALSE),VLOOKUP(E807,'Pontuação'!C$2:D$11,2,FALSE),VLOOKUP(H807,'Pontuação'!I$2:J$11,2,FALSE),VLOOKUP(I807,'Pontuação'!G$2:H$11,2,FALSE),VLOOKUP(K807,'Pontuação'!M$2:N$13,2,FALSE)),0)</f>
        <v>1832</v>
      </c>
      <c r="S807" s="11">
        <f t="shared" si="1"/>
        <v>183</v>
      </c>
      <c r="T807" s="11" t="str">
        <f t="array" ref="T807">IFERROR(INDEX('Pontuação'!G$13:G$101, MATCH(S807, 'Pontuação'!F$13:F$101, 0)), "Faixa Indefinida")</f>
        <v>B</v>
      </c>
      <c r="U807" s="11">
        <f t="shared" si="2"/>
        <v>0</v>
      </c>
      <c r="V807" s="11">
        <f t="shared" si="3"/>
        <v>1</v>
      </c>
      <c r="W807" s="11">
        <f t="shared" si="4"/>
        <v>0</v>
      </c>
      <c r="X807" s="11">
        <f t="shared" si="5"/>
        <v>0</v>
      </c>
      <c r="Y807" s="11">
        <f>ROUNDUP(SUM(VLOOKUP(F807,'Pontuação 3.0'!A$2:B$11,2,FALSE),VLOOKUP(E807,'Pontuação 3.0'!C$2:D$11,2,FALSE),VLOOKUP(H807,'Pontuação 3.0'!I$2:J$11,2,FALSE),VLOOKUP(J807,'Pontuação 3.0'!K$2:L$11,2,FALSE),VLOOKUP(G807,'Pontuação 3.0'!E$2:F$11,2,FALSE),VLOOKUP(I807,'Pontuação 3.0'!G$2:H$11,2,FALSE),VLOOKUP(K807,'Pontuação 3.0'!M$2:N$13,2,FALSE)),0)</f>
        <v>2447</v>
      </c>
      <c r="Z807" s="11">
        <f t="shared" si="6"/>
        <v>245</v>
      </c>
      <c r="AA807" s="11" t="str">
        <f t="array" ref="AA807">IFERROR(INDEX('Pontuação 3.0'!G$13:G$191, MATCH(Z807, 'Pontuação 3.0'!F$13:F$191, 0)), "Faixa Indefinida")</f>
        <v>A</v>
      </c>
      <c r="AB807" s="11">
        <f t="shared" si="7"/>
        <v>1</v>
      </c>
      <c r="AC807" s="11">
        <f t="shared" si="8"/>
        <v>0</v>
      </c>
      <c r="AD807" s="11">
        <f t="shared" si="9"/>
        <v>0</v>
      </c>
      <c r="AE807" s="11">
        <f t="shared" si="10"/>
        <v>0</v>
      </c>
    </row>
    <row r="808" ht="15.75" customHeight="1">
      <c r="A808" s="7">
        <v>45655.0</v>
      </c>
      <c r="B808" s="8" t="s">
        <v>1855</v>
      </c>
      <c r="C808" s="8" t="s">
        <v>1856</v>
      </c>
      <c r="D808" s="9">
        <v>5.1981770669E10</v>
      </c>
      <c r="E808" s="8" t="s">
        <v>15419</v>
      </c>
      <c r="F808" s="8" t="s">
        <v>15420</v>
      </c>
      <c r="G808" s="8" t="s">
        <v>15430</v>
      </c>
      <c r="H808" s="8" t="s">
        <v>15422</v>
      </c>
      <c r="I808" s="8" t="s">
        <v>15423</v>
      </c>
      <c r="J808" s="8" t="s">
        <v>15424</v>
      </c>
      <c r="K808" s="8" t="s">
        <v>15432</v>
      </c>
      <c r="L808" s="12" t="s">
        <v>15</v>
      </c>
      <c r="M808" s="12" t="s">
        <v>3780</v>
      </c>
      <c r="N808" s="12" t="s">
        <v>608</v>
      </c>
      <c r="O808" s="12" t="s">
        <v>3781</v>
      </c>
      <c r="P808" s="12" t="s">
        <v>119</v>
      </c>
      <c r="R808" s="10">
        <f>ROUNDUP(SUM(VLOOKUP(F808,'Pontuação'!A$2:B$11,2,FALSE),VLOOKUP(E808,'Pontuação'!C$2:D$11,2,FALSE),VLOOKUP(H808,'Pontuação'!I$2:J$11,2,FALSE),VLOOKUP(I808,'Pontuação'!G$2:H$11,2,FALSE),VLOOKUP(K808,'Pontuação'!M$2:N$13,2,FALSE)),0)</f>
        <v>1689</v>
      </c>
      <c r="S808" s="11">
        <f t="shared" si="1"/>
        <v>169</v>
      </c>
      <c r="T808" s="11" t="str">
        <f t="array" ref="T808">IFERROR(INDEX('Pontuação'!G$13:G$101, MATCH(S808, 'Pontuação'!F$13:F$101, 0)), "Faixa Indefinida")</f>
        <v>B</v>
      </c>
      <c r="U808" s="11">
        <f t="shared" si="2"/>
        <v>0</v>
      </c>
      <c r="V808" s="11">
        <f t="shared" si="3"/>
        <v>1</v>
      </c>
      <c r="W808" s="11">
        <f t="shared" si="4"/>
        <v>0</v>
      </c>
      <c r="X808" s="11">
        <f t="shared" si="5"/>
        <v>0</v>
      </c>
      <c r="Y808" s="11">
        <f>ROUNDUP(SUM(VLOOKUP(F808,'Pontuação 3.0'!A$2:B$11,2,FALSE),VLOOKUP(E808,'Pontuação 3.0'!C$2:D$11,2,FALSE),VLOOKUP(H808,'Pontuação 3.0'!I$2:J$11,2,FALSE),VLOOKUP(J808,'Pontuação 3.0'!K$2:L$11,2,FALSE),VLOOKUP(G808,'Pontuação 3.0'!E$2:F$11,2,FALSE),VLOOKUP(I808,'Pontuação 3.0'!G$2:H$11,2,FALSE),VLOOKUP(K808,'Pontuação 3.0'!M$2:N$13,2,FALSE)),0)</f>
        <v>2178</v>
      </c>
      <c r="Z808" s="11">
        <f t="shared" si="6"/>
        <v>218</v>
      </c>
      <c r="AA808" s="11" t="str">
        <f t="array" ref="AA808">IFERROR(INDEX('Pontuação 3.0'!G$13:G$191, MATCH(Z808, 'Pontuação 3.0'!F$13:F$191, 0)), "Faixa Indefinida")</f>
        <v>B</v>
      </c>
      <c r="AB808" s="11">
        <f t="shared" si="7"/>
        <v>0</v>
      </c>
      <c r="AC808" s="11">
        <f t="shared" si="8"/>
        <v>1</v>
      </c>
      <c r="AD808" s="11">
        <f t="shared" si="9"/>
        <v>0</v>
      </c>
      <c r="AE808" s="11">
        <f t="shared" si="10"/>
        <v>0</v>
      </c>
    </row>
    <row r="809" ht="15.75" customHeight="1">
      <c r="A809" s="7">
        <v>45655.0</v>
      </c>
      <c r="B809" s="8" t="s">
        <v>1853</v>
      </c>
      <c r="C809" s="8" t="s">
        <v>1854</v>
      </c>
      <c r="D809" s="9">
        <v>9.1983214591E10</v>
      </c>
      <c r="E809" s="8" t="s">
        <v>15428</v>
      </c>
      <c r="F809" s="8" t="s">
        <v>15420</v>
      </c>
      <c r="G809" s="8" t="s">
        <v>15421</v>
      </c>
      <c r="H809" s="8" t="s">
        <v>15422</v>
      </c>
      <c r="I809" s="8" t="s">
        <v>15423</v>
      </c>
      <c r="J809" s="8" t="s">
        <v>15448</v>
      </c>
      <c r="K809" s="8" t="s">
        <v>15425</v>
      </c>
      <c r="L809" s="12" t="s">
        <v>15</v>
      </c>
      <c r="M809" s="12" t="s">
        <v>3780</v>
      </c>
      <c r="N809" s="12" t="s">
        <v>310</v>
      </c>
      <c r="O809" s="12" t="s">
        <v>3781</v>
      </c>
      <c r="P809" s="12" t="s">
        <v>119</v>
      </c>
      <c r="R809" s="10">
        <f>ROUNDUP(SUM(VLOOKUP(F809,'Pontuação'!A$2:B$11,2,FALSE),VLOOKUP(E809,'Pontuação'!C$2:D$11,2,FALSE),VLOOKUP(H809,'Pontuação'!I$2:J$11,2,FALSE),VLOOKUP(I809,'Pontuação'!G$2:H$11,2,FALSE),VLOOKUP(K809,'Pontuação'!M$2:N$13,2,FALSE)),0)</f>
        <v>1553</v>
      </c>
      <c r="S809" s="11">
        <f t="shared" si="1"/>
        <v>155</v>
      </c>
      <c r="T809" s="11" t="str">
        <f t="array" ref="T809">IFERROR(INDEX('Pontuação'!G$13:G$101, MATCH(S809, 'Pontuação'!F$13:F$101, 0)), "Faixa Indefinida")</f>
        <v>C</v>
      </c>
      <c r="U809" s="11">
        <f t="shared" si="2"/>
        <v>0</v>
      </c>
      <c r="V809" s="11">
        <f t="shared" si="3"/>
        <v>0</v>
      </c>
      <c r="W809" s="11">
        <f t="shared" si="4"/>
        <v>1</v>
      </c>
      <c r="X809" s="11">
        <f t="shared" si="5"/>
        <v>0</v>
      </c>
      <c r="Y809" s="11">
        <f>ROUNDUP(SUM(VLOOKUP(F809,'Pontuação 3.0'!A$2:B$11,2,FALSE),VLOOKUP(E809,'Pontuação 3.0'!C$2:D$11,2,FALSE),VLOOKUP(H809,'Pontuação 3.0'!I$2:J$11,2,FALSE),VLOOKUP(J809,'Pontuação 3.0'!K$2:L$11,2,FALSE),VLOOKUP(G809,'Pontuação 3.0'!E$2:F$11,2,FALSE),VLOOKUP(I809,'Pontuação 3.0'!G$2:H$11,2,FALSE),VLOOKUP(K809,'Pontuação 3.0'!M$2:N$13,2,FALSE)),0)</f>
        <v>2243</v>
      </c>
      <c r="Z809" s="11">
        <f t="shared" si="6"/>
        <v>224</v>
      </c>
      <c r="AA809" s="11" t="str">
        <f t="array" ref="AA809">IFERROR(INDEX('Pontuação 3.0'!G$13:G$191, MATCH(Z809, 'Pontuação 3.0'!F$13:F$191, 0)), "Faixa Indefinida")</f>
        <v>B</v>
      </c>
      <c r="AB809" s="11">
        <f t="shared" si="7"/>
        <v>0</v>
      </c>
      <c r="AC809" s="11">
        <f t="shared" si="8"/>
        <v>1</v>
      </c>
      <c r="AD809" s="11">
        <f t="shared" si="9"/>
        <v>0</v>
      </c>
      <c r="AE809" s="11">
        <f t="shared" si="10"/>
        <v>0</v>
      </c>
    </row>
    <row r="810" ht="15.75" customHeight="1">
      <c r="A810" s="7">
        <v>45655.0</v>
      </c>
      <c r="B810" s="8" t="s">
        <v>1857</v>
      </c>
      <c r="C810" s="8" t="s">
        <v>1858</v>
      </c>
      <c r="D810" s="9">
        <v>6.9993122034E10</v>
      </c>
      <c r="E810" s="8" t="s">
        <v>15428</v>
      </c>
      <c r="F810" s="8" t="s">
        <v>15442</v>
      </c>
      <c r="G810" s="8" t="s">
        <v>15421</v>
      </c>
      <c r="H810" s="8" t="s">
        <v>15443</v>
      </c>
      <c r="I810" s="8" t="s">
        <v>15423</v>
      </c>
      <c r="J810" s="8" t="s">
        <v>15424</v>
      </c>
      <c r="K810" s="8" t="s">
        <v>15432</v>
      </c>
      <c r="L810" s="12" t="s">
        <v>15</v>
      </c>
      <c r="M810" s="12" t="s">
        <v>3780</v>
      </c>
      <c r="N810" s="12" t="s">
        <v>1554</v>
      </c>
      <c r="O810" s="12" t="s">
        <v>3797</v>
      </c>
      <c r="P810" s="12" t="s">
        <v>119</v>
      </c>
      <c r="R810" s="10">
        <f>ROUNDUP(SUM(VLOOKUP(F810,'Pontuação'!A$2:B$11,2,FALSE),VLOOKUP(E810,'Pontuação'!C$2:D$11,2,FALSE),VLOOKUP(H810,'Pontuação'!I$2:J$11,2,FALSE),VLOOKUP(I810,'Pontuação'!G$2:H$11,2,FALSE),VLOOKUP(K810,'Pontuação'!M$2:N$13,2,FALSE)),0)</f>
        <v>1699</v>
      </c>
      <c r="S810" s="11">
        <f t="shared" si="1"/>
        <v>170</v>
      </c>
      <c r="T810" s="11" t="str">
        <f t="array" ref="T810">IFERROR(INDEX('Pontuação'!G$13:G$101, MATCH(S810, 'Pontuação'!F$13:F$101, 0)), "Faixa Indefinida")</f>
        <v>B</v>
      </c>
      <c r="U810" s="11">
        <f t="shared" si="2"/>
        <v>0</v>
      </c>
      <c r="V810" s="11">
        <f t="shared" si="3"/>
        <v>1</v>
      </c>
      <c r="W810" s="11">
        <f t="shared" si="4"/>
        <v>0</v>
      </c>
      <c r="X810" s="11">
        <f t="shared" si="5"/>
        <v>0</v>
      </c>
      <c r="Y810" s="11">
        <f>ROUNDUP(SUM(VLOOKUP(F810,'Pontuação 3.0'!A$2:B$11,2,FALSE),VLOOKUP(E810,'Pontuação 3.0'!C$2:D$11,2,FALSE),VLOOKUP(H810,'Pontuação 3.0'!I$2:J$11,2,FALSE),VLOOKUP(J810,'Pontuação 3.0'!K$2:L$11,2,FALSE),VLOOKUP(G810,'Pontuação 3.0'!E$2:F$11,2,FALSE),VLOOKUP(I810,'Pontuação 3.0'!G$2:H$11,2,FALSE),VLOOKUP(K810,'Pontuação 3.0'!M$2:N$13,2,FALSE)),0)</f>
        <v>1871</v>
      </c>
      <c r="Z810" s="11">
        <f t="shared" si="6"/>
        <v>187</v>
      </c>
      <c r="AA810" s="11" t="str">
        <f t="array" ref="AA810">IFERROR(INDEX('Pontuação 3.0'!G$13:G$191, MATCH(Z810, 'Pontuação 3.0'!F$13:F$191, 0)), "Faixa Indefinida")</f>
        <v>D</v>
      </c>
      <c r="AB810" s="11">
        <f t="shared" si="7"/>
        <v>0</v>
      </c>
      <c r="AC810" s="11">
        <f t="shared" si="8"/>
        <v>0</v>
      </c>
      <c r="AD810" s="11">
        <f t="shared" si="9"/>
        <v>0</v>
      </c>
      <c r="AE810" s="11">
        <f t="shared" si="10"/>
        <v>1</v>
      </c>
    </row>
    <row r="811" ht="15.75" customHeight="1">
      <c r="A811" s="7">
        <v>45655.0</v>
      </c>
      <c r="B811" s="8" t="s">
        <v>1864</v>
      </c>
      <c r="C811" s="8" t="s">
        <v>1865</v>
      </c>
      <c r="D811" s="9">
        <v>8.1984390939E10</v>
      </c>
      <c r="E811" s="8" t="s">
        <v>15428</v>
      </c>
      <c r="F811" s="8" t="s">
        <v>15420</v>
      </c>
      <c r="G811" s="8" t="s">
        <v>15421</v>
      </c>
      <c r="H811" s="8" t="s">
        <v>15438</v>
      </c>
      <c r="I811" s="8" t="s">
        <v>15431</v>
      </c>
      <c r="J811" s="8" t="s">
        <v>15424</v>
      </c>
      <c r="K811" s="8" t="s">
        <v>15439</v>
      </c>
      <c r="L811" s="12" t="s">
        <v>15</v>
      </c>
      <c r="M811" s="12" t="s">
        <v>3780</v>
      </c>
      <c r="N811" s="12" t="s">
        <v>205</v>
      </c>
      <c r="O811" s="12" t="s">
        <v>3797</v>
      </c>
      <c r="P811" s="12" t="s">
        <v>119</v>
      </c>
      <c r="R811" s="10">
        <f>ROUNDUP(SUM(VLOOKUP(F811,'Pontuação'!A$2:B$11,2,FALSE),VLOOKUP(E811,'Pontuação'!C$2:D$11,2,FALSE),VLOOKUP(H811,'Pontuação'!I$2:J$11,2,FALSE),VLOOKUP(I811,'Pontuação'!G$2:H$11,2,FALSE),VLOOKUP(K811,'Pontuação'!M$2:N$13,2,FALSE)),0)</f>
        <v>1588</v>
      </c>
      <c r="S811" s="11">
        <f t="shared" si="1"/>
        <v>159</v>
      </c>
      <c r="T811" s="11" t="str">
        <f t="array" ref="T811">IFERROR(INDEX('Pontuação'!G$13:G$101, MATCH(S811, 'Pontuação'!F$13:F$101, 0)), "Faixa Indefinida")</f>
        <v>C</v>
      </c>
      <c r="U811" s="11">
        <f t="shared" si="2"/>
        <v>0</v>
      </c>
      <c r="V811" s="11">
        <f t="shared" si="3"/>
        <v>0</v>
      </c>
      <c r="W811" s="11">
        <f t="shared" si="4"/>
        <v>1</v>
      </c>
      <c r="X811" s="11">
        <f t="shared" si="5"/>
        <v>0</v>
      </c>
      <c r="Y811" s="11">
        <f>ROUNDUP(SUM(VLOOKUP(F811,'Pontuação 3.0'!A$2:B$11,2,FALSE),VLOOKUP(E811,'Pontuação 3.0'!C$2:D$11,2,FALSE),VLOOKUP(H811,'Pontuação 3.0'!I$2:J$11,2,FALSE),VLOOKUP(J811,'Pontuação 3.0'!K$2:L$11,2,FALSE),VLOOKUP(G811,'Pontuação 3.0'!E$2:F$11,2,FALSE),VLOOKUP(I811,'Pontuação 3.0'!G$2:H$11,2,FALSE),VLOOKUP(K811,'Pontuação 3.0'!M$2:N$13,2,FALSE)),0)</f>
        <v>1964</v>
      </c>
      <c r="Z811" s="11">
        <f t="shared" si="6"/>
        <v>196</v>
      </c>
      <c r="AA811" s="11" t="str">
        <f t="array" ref="AA811">IFERROR(INDEX('Pontuação 3.0'!G$13:G$191, MATCH(Z811, 'Pontuação 3.0'!F$13:F$191, 0)), "Faixa Indefinida")</f>
        <v>C</v>
      </c>
      <c r="AB811" s="11">
        <f t="shared" si="7"/>
        <v>0</v>
      </c>
      <c r="AC811" s="11">
        <f t="shared" si="8"/>
        <v>0</v>
      </c>
      <c r="AD811" s="11">
        <f t="shared" si="9"/>
        <v>1</v>
      </c>
      <c r="AE811" s="11">
        <f t="shared" si="10"/>
        <v>0</v>
      </c>
    </row>
    <row r="812" ht="15.75" customHeight="1">
      <c r="A812" s="7">
        <v>45655.0</v>
      </c>
      <c r="B812" s="8" t="s">
        <v>1862</v>
      </c>
      <c r="C812" s="8" t="s">
        <v>1863</v>
      </c>
      <c r="D812" s="9">
        <v>7.1981747929E10</v>
      </c>
      <c r="E812" s="8" t="s">
        <v>15419</v>
      </c>
      <c r="F812" s="8" t="s">
        <v>15442</v>
      </c>
      <c r="G812" s="8" t="s">
        <v>15455</v>
      </c>
      <c r="H812" s="8" t="s">
        <v>15422</v>
      </c>
      <c r="I812" s="8" t="s">
        <v>15447</v>
      </c>
      <c r="J812" s="8" t="s">
        <v>15448</v>
      </c>
      <c r="K812" s="8" t="s">
        <v>15432</v>
      </c>
      <c r="L812" s="12" t="s">
        <v>15</v>
      </c>
      <c r="M812" s="12" t="s">
        <v>3780</v>
      </c>
      <c r="N812" s="12" t="s">
        <v>300</v>
      </c>
      <c r="O812" s="12" t="s">
        <v>3797</v>
      </c>
      <c r="P812" s="12" t="s">
        <v>119</v>
      </c>
      <c r="R812" s="10">
        <f>ROUNDUP(SUM(VLOOKUP(F812,'Pontuação'!A$2:B$11,2,FALSE),VLOOKUP(E812,'Pontuação'!C$2:D$11,2,FALSE),VLOOKUP(H812,'Pontuação'!I$2:J$11,2,FALSE),VLOOKUP(I812,'Pontuação'!G$2:H$11,2,FALSE),VLOOKUP(K812,'Pontuação'!M$2:N$13,2,FALSE)),0)</f>
        <v>1955</v>
      </c>
      <c r="S812" s="11">
        <f t="shared" si="1"/>
        <v>196</v>
      </c>
      <c r="T812" s="11" t="str">
        <f t="array" ref="T812">IFERROR(INDEX('Pontuação'!G$13:G$101, MATCH(S812, 'Pontuação'!F$13:F$101, 0)), "Faixa Indefinida")</f>
        <v>A</v>
      </c>
      <c r="U812" s="11">
        <f t="shared" si="2"/>
        <v>1</v>
      </c>
      <c r="V812" s="11">
        <f t="shared" si="3"/>
        <v>0</v>
      </c>
      <c r="W812" s="11">
        <f t="shared" si="4"/>
        <v>0</v>
      </c>
      <c r="X812" s="11">
        <f t="shared" si="5"/>
        <v>0</v>
      </c>
      <c r="Y812" s="11">
        <f>ROUNDUP(SUM(VLOOKUP(F812,'Pontuação 3.0'!A$2:B$11,2,FALSE),VLOOKUP(E812,'Pontuação 3.0'!C$2:D$11,2,FALSE),VLOOKUP(H812,'Pontuação 3.0'!I$2:J$11,2,FALSE),VLOOKUP(J812,'Pontuação 3.0'!K$2:L$11,2,FALSE),VLOOKUP(G812,'Pontuação 3.0'!E$2:F$11,2,FALSE),VLOOKUP(I812,'Pontuação 3.0'!G$2:H$11,2,FALSE),VLOOKUP(K812,'Pontuação 3.0'!M$2:N$13,2,FALSE)),0)</f>
        <v>2423</v>
      </c>
      <c r="Z812" s="11">
        <f t="shared" si="6"/>
        <v>242</v>
      </c>
      <c r="AA812" s="11" t="str">
        <f t="array" ref="AA812">IFERROR(INDEX('Pontuação 3.0'!G$13:G$191, MATCH(Z812, 'Pontuação 3.0'!F$13:F$191, 0)), "Faixa Indefinida")</f>
        <v>A</v>
      </c>
      <c r="AB812" s="11">
        <f t="shared" si="7"/>
        <v>1</v>
      </c>
      <c r="AC812" s="11">
        <f t="shared" si="8"/>
        <v>0</v>
      </c>
      <c r="AD812" s="11">
        <f t="shared" si="9"/>
        <v>0</v>
      </c>
      <c r="AE812" s="11">
        <f t="shared" si="10"/>
        <v>0</v>
      </c>
    </row>
    <row r="813" ht="15.75" customHeight="1">
      <c r="A813" s="7">
        <v>45655.0</v>
      </c>
      <c r="B813" s="8" t="s">
        <v>536</v>
      </c>
      <c r="C813" s="8" t="s">
        <v>1918</v>
      </c>
      <c r="D813" s="9">
        <v>6.7991701157E10</v>
      </c>
      <c r="E813" s="8" t="s">
        <v>15428</v>
      </c>
      <c r="F813" s="8" t="s">
        <v>15420</v>
      </c>
      <c r="G813" s="8" t="s">
        <v>15430</v>
      </c>
      <c r="H813" s="8" t="s">
        <v>15446</v>
      </c>
      <c r="I813" s="8" t="s">
        <v>15423</v>
      </c>
      <c r="J813" s="8" t="s">
        <v>15424</v>
      </c>
      <c r="K813" s="8" t="s">
        <v>15480</v>
      </c>
      <c r="L813" s="12" t="s">
        <v>15</v>
      </c>
      <c r="M813" s="12" t="s">
        <v>3780</v>
      </c>
      <c r="N813" s="12" t="s">
        <v>93</v>
      </c>
      <c r="O813" s="12" t="s">
        <v>3781</v>
      </c>
      <c r="P813" s="12" t="s">
        <v>17</v>
      </c>
      <c r="R813" s="10">
        <f>ROUNDUP(SUM(VLOOKUP(F813,'Pontuação'!A$2:B$11,2,FALSE),VLOOKUP(E813,'Pontuação'!C$2:D$11,2,FALSE),VLOOKUP(H813,'Pontuação'!I$2:J$11,2,FALSE),VLOOKUP(I813,'Pontuação'!G$2:H$11,2,FALSE),VLOOKUP(K813,'Pontuação'!M$2:N$13,2,FALSE)),0)</f>
        <v>1558</v>
      </c>
      <c r="S813" s="11">
        <f t="shared" si="1"/>
        <v>156</v>
      </c>
      <c r="T813" s="11" t="str">
        <f t="array" ref="T813">IFERROR(INDEX('Pontuação'!G$13:G$101, MATCH(S813, 'Pontuação'!F$13:F$101, 0)), "Faixa Indefinida")</f>
        <v>C</v>
      </c>
      <c r="U813" s="11">
        <f t="shared" si="2"/>
        <v>0</v>
      </c>
      <c r="V813" s="11">
        <f t="shared" si="3"/>
        <v>0</v>
      </c>
      <c r="W813" s="11">
        <f t="shared" si="4"/>
        <v>1</v>
      </c>
      <c r="X813" s="11">
        <f t="shared" si="5"/>
        <v>0</v>
      </c>
      <c r="Y813" s="11">
        <f>ROUNDUP(SUM(VLOOKUP(F813,'Pontuação 3.0'!A$2:B$11,2,FALSE),VLOOKUP(E813,'Pontuação 3.0'!C$2:D$11,2,FALSE),VLOOKUP(H813,'Pontuação 3.0'!I$2:J$11,2,FALSE),VLOOKUP(J813,'Pontuação 3.0'!K$2:L$11,2,FALSE),VLOOKUP(G813,'Pontuação 3.0'!E$2:F$11,2,FALSE),VLOOKUP(I813,'Pontuação 3.0'!G$2:H$11,2,FALSE),VLOOKUP(K813,'Pontuação 3.0'!M$2:N$13,2,FALSE)),0)</f>
        <v>2179</v>
      </c>
      <c r="Z813" s="11">
        <f t="shared" si="6"/>
        <v>218</v>
      </c>
      <c r="AA813" s="11" t="str">
        <f t="array" ref="AA813">IFERROR(INDEX('Pontuação 3.0'!G$13:G$191, MATCH(Z813, 'Pontuação 3.0'!F$13:F$191, 0)), "Faixa Indefinida")</f>
        <v>B</v>
      </c>
      <c r="AB813" s="11">
        <f t="shared" si="7"/>
        <v>0</v>
      </c>
      <c r="AC813" s="11">
        <f t="shared" si="8"/>
        <v>1</v>
      </c>
      <c r="AD813" s="11">
        <f t="shared" si="9"/>
        <v>0</v>
      </c>
      <c r="AE813" s="11">
        <f t="shared" si="10"/>
        <v>0</v>
      </c>
    </row>
    <row r="814" ht="15.75" customHeight="1">
      <c r="A814" s="7">
        <v>45655.0</v>
      </c>
      <c r="B814" s="8" t="s">
        <v>136</v>
      </c>
      <c r="C814" s="8" t="s">
        <v>1866</v>
      </c>
      <c r="D814" s="9">
        <v>1.1975100303E10</v>
      </c>
      <c r="E814" s="8" t="s">
        <v>15428</v>
      </c>
      <c r="F814" s="8" t="s">
        <v>15420</v>
      </c>
      <c r="G814" s="8" t="s">
        <v>15430</v>
      </c>
      <c r="H814" s="8" t="s">
        <v>15422</v>
      </c>
      <c r="I814" s="8" t="s">
        <v>15431</v>
      </c>
      <c r="J814" s="8" t="s">
        <v>15424</v>
      </c>
      <c r="K814" s="8" t="s">
        <v>15425</v>
      </c>
      <c r="L814" s="12" t="s">
        <v>15</v>
      </c>
      <c r="M814" s="12" t="s">
        <v>3780</v>
      </c>
      <c r="N814" s="12" t="s">
        <v>710</v>
      </c>
      <c r="O814" s="12" t="s">
        <v>3797</v>
      </c>
      <c r="P814" s="12" t="s">
        <v>119</v>
      </c>
      <c r="R814" s="10">
        <f>ROUNDUP(SUM(VLOOKUP(F814,'Pontuação'!A$2:B$11,2,FALSE),VLOOKUP(E814,'Pontuação'!C$2:D$11,2,FALSE),VLOOKUP(H814,'Pontuação'!I$2:J$11,2,FALSE),VLOOKUP(I814,'Pontuação'!G$2:H$11,2,FALSE),VLOOKUP(K814,'Pontuação'!M$2:N$13,2,FALSE)),0)</f>
        <v>1658</v>
      </c>
      <c r="S814" s="11">
        <f t="shared" si="1"/>
        <v>166</v>
      </c>
      <c r="T814" s="11" t="str">
        <f t="array" ref="T814">IFERROR(INDEX('Pontuação'!G$13:G$101, MATCH(S814, 'Pontuação'!F$13:F$101, 0)), "Faixa Indefinida")</f>
        <v>B</v>
      </c>
      <c r="U814" s="11">
        <f t="shared" si="2"/>
        <v>0</v>
      </c>
      <c r="V814" s="11">
        <f t="shared" si="3"/>
        <v>1</v>
      </c>
      <c r="W814" s="11">
        <f t="shared" si="4"/>
        <v>0</v>
      </c>
      <c r="X814" s="11">
        <f t="shared" si="5"/>
        <v>0</v>
      </c>
      <c r="Y814" s="11">
        <f>ROUNDUP(SUM(VLOOKUP(F814,'Pontuação 3.0'!A$2:B$11,2,FALSE),VLOOKUP(E814,'Pontuação 3.0'!C$2:D$11,2,FALSE),VLOOKUP(H814,'Pontuação 3.0'!I$2:J$11,2,FALSE),VLOOKUP(J814,'Pontuação 3.0'!K$2:L$11,2,FALSE),VLOOKUP(G814,'Pontuação 3.0'!E$2:F$11,2,FALSE),VLOOKUP(I814,'Pontuação 3.0'!G$2:H$11,2,FALSE),VLOOKUP(K814,'Pontuação 3.0'!M$2:N$13,2,FALSE)),0)</f>
        <v>2274</v>
      </c>
      <c r="Z814" s="11">
        <f t="shared" si="6"/>
        <v>227</v>
      </c>
      <c r="AA814" s="11" t="str">
        <f t="array" ref="AA814">IFERROR(INDEX('Pontuação 3.0'!G$13:G$191, MATCH(Z814, 'Pontuação 3.0'!F$13:F$191, 0)), "Faixa Indefinida")</f>
        <v>B</v>
      </c>
      <c r="AB814" s="11">
        <f t="shared" si="7"/>
        <v>0</v>
      </c>
      <c r="AC814" s="11">
        <f t="shared" si="8"/>
        <v>1</v>
      </c>
      <c r="AD814" s="11">
        <f t="shared" si="9"/>
        <v>0</v>
      </c>
      <c r="AE814" s="11">
        <f t="shared" si="10"/>
        <v>0</v>
      </c>
    </row>
    <row r="815" ht="15.75" customHeight="1">
      <c r="A815" s="7">
        <v>45655.0</v>
      </c>
      <c r="B815" s="8" t="s">
        <v>130</v>
      </c>
      <c r="C815" s="8" t="s">
        <v>1917</v>
      </c>
      <c r="D815" s="9">
        <v>3.1993024194E10</v>
      </c>
      <c r="E815" s="8" t="s">
        <v>15428</v>
      </c>
      <c r="F815" s="8" t="s">
        <v>15429</v>
      </c>
      <c r="G815" s="8" t="s">
        <v>15421</v>
      </c>
      <c r="H815" s="8" t="s">
        <v>15422</v>
      </c>
      <c r="I815" s="8" t="s">
        <v>15423</v>
      </c>
      <c r="J815" s="8" t="s">
        <v>15424</v>
      </c>
      <c r="K815" s="8" t="s">
        <v>15432</v>
      </c>
      <c r="L815" s="12" t="s">
        <v>15</v>
      </c>
      <c r="M815" s="12" t="s">
        <v>3780</v>
      </c>
      <c r="N815" s="12" t="s">
        <v>310</v>
      </c>
      <c r="O815" s="12" t="s">
        <v>3781</v>
      </c>
      <c r="P815" s="12" t="s">
        <v>119</v>
      </c>
      <c r="R815" s="10">
        <f>ROUNDUP(SUM(VLOOKUP(F815,'Pontuação'!A$2:B$11,2,FALSE),VLOOKUP(E815,'Pontuação'!C$2:D$11,2,FALSE),VLOOKUP(H815,'Pontuação'!I$2:J$11,2,FALSE),VLOOKUP(I815,'Pontuação'!G$2:H$11,2,FALSE),VLOOKUP(K815,'Pontuação'!M$2:N$13,2,FALSE)),0)</f>
        <v>1656</v>
      </c>
      <c r="S815" s="11">
        <f t="shared" si="1"/>
        <v>166</v>
      </c>
      <c r="T815" s="11" t="str">
        <f t="array" ref="T815">IFERROR(INDEX('Pontuação'!G$13:G$101, MATCH(S815, 'Pontuação'!F$13:F$101, 0)), "Faixa Indefinida")</f>
        <v>B</v>
      </c>
      <c r="U815" s="11">
        <f t="shared" si="2"/>
        <v>0</v>
      </c>
      <c r="V815" s="11">
        <f t="shared" si="3"/>
        <v>1</v>
      </c>
      <c r="W815" s="11">
        <f t="shared" si="4"/>
        <v>0</v>
      </c>
      <c r="X815" s="11">
        <f t="shared" si="5"/>
        <v>0</v>
      </c>
      <c r="Y815" s="11">
        <f>ROUNDUP(SUM(VLOOKUP(F815,'Pontuação 3.0'!A$2:B$11,2,FALSE),VLOOKUP(E815,'Pontuação 3.0'!C$2:D$11,2,FALSE),VLOOKUP(H815,'Pontuação 3.0'!I$2:J$11,2,FALSE),VLOOKUP(J815,'Pontuação 3.0'!K$2:L$11,2,FALSE),VLOOKUP(G815,'Pontuação 3.0'!E$2:F$11,2,FALSE),VLOOKUP(I815,'Pontuação 3.0'!G$2:H$11,2,FALSE),VLOOKUP(K815,'Pontuação 3.0'!M$2:N$13,2,FALSE)),0)</f>
        <v>1846</v>
      </c>
      <c r="Z815" s="11">
        <f t="shared" si="6"/>
        <v>185</v>
      </c>
      <c r="AA815" s="11" t="str">
        <f t="array" ref="AA815">IFERROR(INDEX('Pontuação 3.0'!G$13:G$191, MATCH(Z815, 'Pontuação 3.0'!F$13:F$191, 0)), "Faixa Indefinida")</f>
        <v>D</v>
      </c>
      <c r="AB815" s="11">
        <f t="shared" si="7"/>
        <v>0</v>
      </c>
      <c r="AC815" s="11">
        <f t="shared" si="8"/>
        <v>0</v>
      </c>
      <c r="AD815" s="11">
        <f t="shared" si="9"/>
        <v>0</v>
      </c>
      <c r="AE815" s="11">
        <f t="shared" si="10"/>
        <v>1</v>
      </c>
    </row>
    <row r="816" ht="15.75" customHeight="1">
      <c r="A816" s="7">
        <v>45655.0</v>
      </c>
      <c r="B816" s="8" t="s">
        <v>1867</v>
      </c>
      <c r="C816" s="8" t="s">
        <v>1868</v>
      </c>
      <c r="D816" s="9">
        <v>8.5999033241E10</v>
      </c>
      <c r="E816" s="8" t="s">
        <v>15428</v>
      </c>
      <c r="F816" s="8" t="s">
        <v>15420</v>
      </c>
      <c r="G816" s="8" t="s">
        <v>15421</v>
      </c>
      <c r="H816" s="8" t="s">
        <v>15446</v>
      </c>
      <c r="I816" s="8" t="s">
        <v>15431</v>
      </c>
      <c r="J816" s="8" t="s">
        <v>15448</v>
      </c>
      <c r="K816" s="8" t="s">
        <v>15432</v>
      </c>
      <c r="L816" s="12" t="s">
        <v>15</v>
      </c>
      <c r="M816" s="12" t="s">
        <v>3780</v>
      </c>
      <c r="N816" s="12" t="s">
        <v>4070</v>
      </c>
      <c r="O816" s="12" t="s">
        <v>3797</v>
      </c>
      <c r="P816" s="12" t="s">
        <v>119</v>
      </c>
      <c r="R816" s="10">
        <f>ROUNDUP(SUM(VLOOKUP(F816,'Pontuação'!A$2:B$11,2,FALSE),VLOOKUP(E816,'Pontuação'!C$2:D$11,2,FALSE),VLOOKUP(H816,'Pontuação'!I$2:J$11,2,FALSE),VLOOKUP(I816,'Pontuação'!G$2:H$11,2,FALSE),VLOOKUP(K816,'Pontuação'!M$2:N$13,2,FALSE)),0)</f>
        <v>1832</v>
      </c>
      <c r="S816" s="11">
        <f t="shared" si="1"/>
        <v>183</v>
      </c>
      <c r="T816" s="11" t="str">
        <f t="array" ref="T816">IFERROR(INDEX('Pontuação'!G$13:G$101, MATCH(S816, 'Pontuação'!F$13:F$101, 0)), "Faixa Indefinida")</f>
        <v>B</v>
      </c>
      <c r="U816" s="11">
        <f t="shared" si="2"/>
        <v>0</v>
      </c>
      <c r="V816" s="11">
        <f t="shared" si="3"/>
        <v>1</v>
      </c>
      <c r="W816" s="11">
        <f t="shared" si="4"/>
        <v>0</v>
      </c>
      <c r="X816" s="11">
        <f t="shared" si="5"/>
        <v>0</v>
      </c>
      <c r="Y816" s="11">
        <f>ROUNDUP(SUM(VLOOKUP(F816,'Pontuação 3.0'!A$2:B$11,2,FALSE),VLOOKUP(E816,'Pontuação 3.0'!C$2:D$11,2,FALSE),VLOOKUP(H816,'Pontuação 3.0'!I$2:J$11,2,FALSE),VLOOKUP(J816,'Pontuação 3.0'!K$2:L$11,2,FALSE),VLOOKUP(G816,'Pontuação 3.0'!E$2:F$11,2,FALSE),VLOOKUP(I816,'Pontuação 3.0'!G$2:H$11,2,FALSE),VLOOKUP(K816,'Pontuação 3.0'!M$2:N$13,2,FALSE)),0)</f>
        <v>2568</v>
      </c>
      <c r="Z816" s="11">
        <f t="shared" si="6"/>
        <v>257</v>
      </c>
      <c r="AA816" s="11" t="str">
        <f t="array" ref="AA816">IFERROR(INDEX('Pontuação 3.0'!G$13:G$191, MATCH(Z816, 'Pontuação 3.0'!F$13:F$191, 0)), "Faixa Indefinida")</f>
        <v>A</v>
      </c>
      <c r="AB816" s="11">
        <f t="shared" si="7"/>
        <v>1</v>
      </c>
      <c r="AC816" s="11">
        <f t="shared" si="8"/>
        <v>0</v>
      </c>
      <c r="AD816" s="11">
        <f t="shared" si="9"/>
        <v>0</v>
      </c>
      <c r="AE816" s="11">
        <f t="shared" si="10"/>
        <v>0</v>
      </c>
    </row>
    <row r="817" ht="15.75" customHeight="1">
      <c r="A817" s="7">
        <v>45655.0</v>
      </c>
      <c r="B817" s="8" t="s">
        <v>1869</v>
      </c>
      <c r="C817" s="8" t="s">
        <v>1870</v>
      </c>
      <c r="D817" s="9">
        <v>1.9998478038E10</v>
      </c>
      <c r="E817" s="8" t="s">
        <v>15428</v>
      </c>
      <c r="F817" s="8" t="s">
        <v>15442</v>
      </c>
      <c r="G817" s="8" t="s">
        <v>15430</v>
      </c>
      <c r="H817" s="8" t="s">
        <v>15422</v>
      </c>
      <c r="I817" s="8" t="s">
        <v>15423</v>
      </c>
      <c r="J817" s="8" t="s">
        <v>15424</v>
      </c>
      <c r="K817" s="8" t="s">
        <v>15480</v>
      </c>
      <c r="L817" s="12" t="s">
        <v>15</v>
      </c>
      <c r="M817" s="12" t="s">
        <v>3780</v>
      </c>
      <c r="N817" s="12" t="s">
        <v>1255</v>
      </c>
      <c r="O817" s="12" t="s">
        <v>3781</v>
      </c>
      <c r="P817" s="12" t="s">
        <v>17</v>
      </c>
      <c r="R817" s="10">
        <f>ROUNDUP(SUM(VLOOKUP(F817,'Pontuação'!A$2:B$11,2,FALSE),VLOOKUP(E817,'Pontuação'!C$2:D$11,2,FALSE),VLOOKUP(H817,'Pontuação'!I$2:J$11,2,FALSE),VLOOKUP(I817,'Pontuação'!G$2:H$11,2,FALSE),VLOOKUP(K817,'Pontuação'!M$2:N$13,2,FALSE)),0)</f>
        <v>1504</v>
      </c>
      <c r="S817" s="11">
        <f t="shared" si="1"/>
        <v>150</v>
      </c>
      <c r="T817" s="11" t="str">
        <f t="array" ref="T817">IFERROR(INDEX('Pontuação'!G$13:G$101, MATCH(S817, 'Pontuação'!F$13:F$101, 0)), "Faixa Indefinida")</f>
        <v>C</v>
      </c>
      <c r="U817" s="11">
        <f t="shared" si="2"/>
        <v>0</v>
      </c>
      <c r="V817" s="11">
        <f t="shared" si="3"/>
        <v>0</v>
      </c>
      <c r="W817" s="11">
        <f t="shared" si="4"/>
        <v>1</v>
      </c>
      <c r="X817" s="11">
        <f t="shared" si="5"/>
        <v>0</v>
      </c>
      <c r="Y817" s="11">
        <f>ROUNDUP(SUM(VLOOKUP(F817,'Pontuação 3.0'!A$2:B$11,2,FALSE),VLOOKUP(E817,'Pontuação 3.0'!C$2:D$11,2,FALSE),VLOOKUP(H817,'Pontuação 3.0'!I$2:J$11,2,FALSE),VLOOKUP(J817,'Pontuação 3.0'!K$2:L$11,2,FALSE),VLOOKUP(G817,'Pontuação 3.0'!E$2:F$11,2,FALSE),VLOOKUP(I817,'Pontuação 3.0'!G$2:H$11,2,FALSE),VLOOKUP(K817,'Pontuação 3.0'!M$2:N$13,2,FALSE)),0)</f>
        <v>1959</v>
      </c>
      <c r="Z817" s="11">
        <f t="shared" si="6"/>
        <v>196</v>
      </c>
      <c r="AA817" s="11" t="str">
        <f t="array" ref="AA817">IFERROR(INDEX('Pontuação 3.0'!G$13:G$191, MATCH(Z817, 'Pontuação 3.0'!F$13:F$191, 0)), "Faixa Indefinida")</f>
        <v>C</v>
      </c>
      <c r="AB817" s="11">
        <f t="shared" si="7"/>
        <v>0</v>
      </c>
      <c r="AC817" s="11">
        <f t="shared" si="8"/>
        <v>0</v>
      </c>
      <c r="AD817" s="11">
        <f t="shared" si="9"/>
        <v>1</v>
      </c>
      <c r="AE817" s="11">
        <f t="shared" si="10"/>
        <v>0</v>
      </c>
    </row>
    <row r="818" ht="15.75" customHeight="1">
      <c r="A818" s="7">
        <v>45655.0</v>
      </c>
      <c r="B818" s="8" t="s">
        <v>1874</v>
      </c>
      <c r="C818" s="8" t="s">
        <v>1875</v>
      </c>
      <c r="D818" s="13" t="s">
        <v>15686</v>
      </c>
      <c r="E818" s="8" t="s">
        <v>15428</v>
      </c>
      <c r="F818" s="8" t="s">
        <v>15420</v>
      </c>
      <c r="G818" s="8" t="s">
        <v>15430</v>
      </c>
      <c r="H818" s="8" t="s">
        <v>15422</v>
      </c>
      <c r="I818" s="8" t="s">
        <v>15423</v>
      </c>
      <c r="J818" s="8" t="s">
        <v>15424</v>
      </c>
      <c r="K818" s="8" t="s">
        <v>15425</v>
      </c>
      <c r="L818" s="12" t="s">
        <v>15</v>
      </c>
      <c r="M818" s="12" t="s">
        <v>3780</v>
      </c>
      <c r="N818" s="12" t="s">
        <v>205</v>
      </c>
      <c r="O818" s="12" t="s">
        <v>3797</v>
      </c>
      <c r="P818" s="12" t="s">
        <v>119</v>
      </c>
      <c r="R818" s="10">
        <f>ROUNDUP(SUM(VLOOKUP(F818,'Pontuação'!A$2:B$11,2,FALSE),VLOOKUP(E818,'Pontuação'!C$2:D$11,2,FALSE),VLOOKUP(H818,'Pontuação'!I$2:J$11,2,FALSE),VLOOKUP(I818,'Pontuação'!G$2:H$11,2,FALSE),VLOOKUP(K818,'Pontuação'!M$2:N$13,2,FALSE)),0)</f>
        <v>1553</v>
      </c>
      <c r="S818" s="11">
        <f t="shared" si="1"/>
        <v>155</v>
      </c>
      <c r="T818" s="11" t="str">
        <f t="array" ref="T818">IFERROR(INDEX('Pontuação'!G$13:G$101, MATCH(S818, 'Pontuação'!F$13:F$101, 0)), "Faixa Indefinida")</f>
        <v>C</v>
      </c>
      <c r="U818" s="11">
        <f t="shared" si="2"/>
        <v>0</v>
      </c>
      <c r="V818" s="11">
        <f t="shared" si="3"/>
        <v>0</v>
      </c>
      <c r="W818" s="11">
        <f t="shared" si="4"/>
        <v>1</v>
      </c>
      <c r="X818" s="11">
        <f t="shared" si="5"/>
        <v>0</v>
      </c>
      <c r="Y818" s="11">
        <f>ROUNDUP(SUM(VLOOKUP(F818,'Pontuação 3.0'!A$2:B$11,2,FALSE),VLOOKUP(E818,'Pontuação 3.0'!C$2:D$11,2,FALSE),VLOOKUP(H818,'Pontuação 3.0'!I$2:J$11,2,FALSE),VLOOKUP(J818,'Pontuação 3.0'!K$2:L$11,2,FALSE),VLOOKUP(G818,'Pontuação 3.0'!E$2:F$11,2,FALSE),VLOOKUP(I818,'Pontuação 3.0'!G$2:H$11,2,FALSE),VLOOKUP(K818,'Pontuação 3.0'!M$2:N$13,2,FALSE)),0)</f>
        <v>2122</v>
      </c>
      <c r="Z818" s="11">
        <f t="shared" si="6"/>
        <v>212</v>
      </c>
      <c r="AA818" s="11" t="str">
        <f t="array" ref="AA818">IFERROR(INDEX('Pontuação 3.0'!G$13:G$191, MATCH(Z818, 'Pontuação 3.0'!F$13:F$191, 0)), "Faixa Indefinida")</f>
        <v>C</v>
      </c>
      <c r="AB818" s="11">
        <f t="shared" si="7"/>
        <v>0</v>
      </c>
      <c r="AC818" s="11">
        <f t="shared" si="8"/>
        <v>0</v>
      </c>
      <c r="AD818" s="11">
        <f t="shared" si="9"/>
        <v>1</v>
      </c>
      <c r="AE818" s="11">
        <f t="shared" si="10"/>
        <v>0</v>
      </c>
    </row>
    <row r="819" ht="15.75" customHeight="1">
      <c r="A819" s="7">
        <v>45655.0</v>
      </c>
      <c r="B819" s="8" t="s">
        <v>989</v>
      </c>
      <c r="C819" s="8" t="s">
        <v>1871</v>
      </c>
      <c r="D819" s="9">
        <v>2.4999533703E10</v>
      </c>
      <c r="E819" s="8" t="s">
        <v>15428</v>
      </c>
      <c r="F819" s="8" t="s">
        <v>15429</v>
      </c>
      <c r="G819" s="8" t="s">
        <v>15430</v>
      </c>
      <c r="H819" s="8" t="s">
        <v>15443</v>
      </c>
      <c r="I819" s="8" t="s">
        <v>15423</v>
      </c>
      <c r="J819" s="8" t="s">
        <v>15424</v>
      </c>
      <c r="K819" s="8" t="s">
        <v>15425</v>
      </c>
      <c r="L819" s="12" t="s">
        <v>15</v>
      </c>
      <c r="M819" s="12" t="s">
        <v>3780</v>
      </c>
      <c r="N819" s="12" t="s">
        <v>354</v>
      </c>
      <c r="O819" s="12" t="s">
        <v>3781</v>
      </c>
      <c r="P819" s="12" t="s">
        <v>119</v>
      </c>
      <c r="R819" s="10">
        <f>ROUNDUP(SUM(VLOOKUP(F819,'Pontuação'!A$2:B$11,2,FALSE),VLOOKUP(E819,'Pontuação'!C$2:D$11,2,FALSE),VLOOKUP(H819,'Pontuação'!I$2:J$11,2,FALSE),VLOOKUP(I819,'Pontuação'!G$2:H$11,2,FALSE),VLOOKUP(K819,'Pontuação'!M$2:N$13,2,FALSE)),0)</f>
        <v>1550</v>
      </c>
      <c r="S819" s="11">
        <f t="shared" si="1"/>
        <v>155</v>
      </c>
      <c r="T819" s="11" t="str">
        <f t="array" ref="T819">IFERROR(INDEX('Pontuação'!G$13:G$101, MATCH(S819, 'Pontuação'!F$13:F$101, 0)), "Faixa Indefinida")</f>
        <v>C</v>
      </c>
      <c r="U819" s="11">
        <f t="shared" si="2"/>
        <v>0</v>
      </c>
      <c r="V819" s="11">
        <f t="shared" si="3"/>
        <v>0</v>
      </c>
      <c r="W819" s="11">
        <f t="shared" si="4"/>
        <v>1</v>
      </c>
      <c r="X819" s="11">
        <f t="shared" si="5"/>
        <v>0</v>
      </c>
      <c r="Y819" s="11">
        <f>ROUNDUP(SUM(VLOOKUP(F819,'Pontuação 3.0'!A$2:B$11,2,FALSE),VLOOKUP(E819,'Pontuação 3.0'!C$2:D$11,2,FALSE),VLOOKUP(H819,'Pontuação 3.0'!I$2:J$11,2,FALSE),VLOOKUP(J819,'Pontuação 3.0'!K$2:L$11,2,FALSE),VLOOKUP(G819,'Pontuação 3.0'!E$2:F$11,2,FALSE),VLOOKUP(I819,'Pontuação 3.0'!G$2:H$11,2,FALSE),VLOOKUP(K819,'Pontuação 3.0'!M$2:N$13,2,FALSE)),0)</f>
        <v>1836</v>
      </c>
      <c r="Z819" s="11">
        <f t="shared" si="6"/>
        <v>184</v>
      </c>
      <c r="AA819" s="11" t="str">
        <f t="array" ref="AA819">IFERROR(INDEX('Pontuação 3.0'!G$13:G$191, MATCH(Z819, 'Pontuação 3.0'!F$13:F$191, 0)), "Faixa Indefinida")</f>
        <v>D</v>
      </c>
      <c r="AB819" s="11">
        <f t="shared" si="7"/>
        <v>0</v>
      </c>
      <c r="AC819" s="11">
        <f t="shared" si="8"/>
        <v>0</v>
      </c>
      <c r="AD819" s="11">
        <f t="shared" si="9"/>
        <v>0</v>
      </c>
      <c r="AE819" s="11">
        <f t="shared" si="10"/>
        <v>1</v>
      </c>
    </row>
    <row r="820" ht="15.75" customHeight="1">
      <c r="A820" s="7">
        <v>45655.0</v>
      </c>
      <c r="B820" s="8" t="s">
        <v>1872</v>
      </c>
      <c r="C820" s="8" t="s">
        <v>1873</v>
      </c>
      <c r="D820" s="9">
        <v>8.198272721E10</v>
      </c>
      <c r="E820" s="8" t="s">
        <v>15428</v>
      </c>
      <c r="F820" s="8" t="s">
        <v>15442</v>
      </c>
      <c r="G820" s="8" t="s">
        <v>15421</v>
      </c>
      <c r="H820" s="8" t="s">
        <v>15438</v>
      </c>
      <c r="I820" s="8" t="s">
        <v>15423</v>
      </c>
      <c r="J820" s="8" t="s">
        <v>15424</v>
      </c>
      <c r="K820" s="8" t="s">
        <v>15425</v>
      </c>
      <c r="L820" s="12" t="s">
        <v>15</v>
      </c>
      <c r="M820" s="12" t="s">
        <v>3780</v>
      </c>
      <c r="N820" s="12" t="s">
        <v>1153</v>
      </c>
      <c r="O820" s="12" t="s">
        <v>3781</v>
      </c>
      <c r="P820" s="12" t="s">
        <v>17</v>
      </c>
      <c r="R820" s="10">
        <f>ROUNDUP(SUM(VLOOKUP(F820,'Pontuação'!A$2:B$11,2,FALSE),VLOOKUP(E820,'Pontuação'!C$2:D$11,2,FALSE),VLOOKUP(H820,'Pontuação'!I$2:J$11,2,FALSE),VLOOKUP(I820,'Pontuação'!G$2:H$11,2,FALSE),VLOOKUP(K820,'Pontuação'!M$2:N$13,2,FALSE)),0)</f>
        <v>1427</v>
      </c>
      <c r="S820" s="11">
        <f t="shared" si="1"/>
        <v>143</v>
      </c>
      <c r="T820" s="11" t="str">
        <f t="array" ref="T820">IFERROR(INDEX('Pontuação'!G$13:G$101, MATCH(S820, 'Pontuação'!F$13:F$101, 0)), "Faixa Indefinida")</f>
        <v>D</v>
      </c>
      <c r="U820" s="11">
        <f t="shared" si="2"/>
        <v>0</v>
      </c>
      <c r="V820" s="11">
        <f t="shared" si="3"/>
        <v>0</v>
      </c>
      <c r="W820" s="11">
        <f t="shared" si="4"/>
        <v>0</v>
      </c>
      <c r="X820" s="11">
        <f t="shared" si="5"/>
        <v>1</v>
      </c>
      <c r="Y820" s="11">
        <f>ROUNDUP(SUM(VLOOKUP(F820,'Pontuação 3.0'!A$2:B$11,2,FALSE),VLOOKUP(E820,'Pontuação 3.0'!C$2:D$11,2,FALSE),VLOOKUP(H820,'Pontuação 3.0'!I$2:J$11,2,FALSE),VLOOKUP(J820,'Pontuação 3.0'!K$2:L$11,2,FALSE),VLOOKUP(G820,'Pontuação 3.0'!E$2:F$11,2,FALSE),VLOOKUP(I820,'Pontuação 3.0'!G$2:H$11,2,FALSE),VLOOKUP(K820,'Pontuação 3.0'!M$2:N$13,2,FALSE)),0)</f>
        <v>1701</v>
      </c>
      <c r="Z820" s="11">
        <f t="shared" si="6"/>
        <v>170</v>
      </c>
      <c r="AA820" s="11" t="str">
        <f t="array" ref="AA820">IFERROR(INDEX('Pontuação 3.0'!G$13:G$191, MATCH(Z820, 'Pontuação 3.0'!F$13:F$191, 0)), "Faixa Indefinida")</f>
        <v>D</v>
      </c>
      <c r="AB820" s="11">
        <f t="shared" si="7"/>
        <v>0</v>
      </c>
      <c r="AC820" s="11">
        <f t="shared" si="8"/>
        <v>0</v>
      </c>
      <c r="AD820" s="11">
        <f t="shared" si="9"/>
        <v>0</v>
      </c>
      <c r="AE820" s="11">
        <f t="shared" si="10"/>
        <v>1</v>
      </c>
    </row>
    <row r="821" ht="15.75" customHeight="1">
      <c r="A821" s="7">
        <v>45655.0</v>
      </c>
      <c r="B821" s="8" t="s">
        <v>1876</v>
      </c>
      <c r="C821" s="8" t="s">
        <v>1877</v>
      </c>
      <c r="D821" s="9">
        <v>6.5992331788E10</v>
      </c>
      <c r="E821" s="8" t="s">
        <v>15428</v>
      </c>
      <c r="F821" s="8" t="s">
        <v>15442</v>
      </c>
      <c r="G821" s="8" t="s">
        <v>15430</v>
      </c>
      <c r="H821" s="8" t="s">
        <v>15471</v>
      </c>
      <c r="I821" s="8" t="s">
        <v>15423</v>
      </c>
      <c r="J821" s="8" t="s">
        <v>15424</v>
      </c>
      <c r="K821" s="8" t="s">
        <v>15466</v>
      </c>
      <c r="L821" s="12" t="s">
        <v>15</v>
      </c>
      <c r="M821" s="12" t="s">
        <v>3780</v>
      </c>
      <c r="N821" s="12" t="s">
        <v>205</v>
      </c>
      <c r="O821" s="12" t="s">
        <v>3797</v>
      </c>
      <c r="P821" s="12" t="s">
        <v>119</v>
      </c>
      <c r="R821" s="10">
        <f>ROUNDUP(SUM(VLOOKUP(F821,'Pontuação'!A$2:B$11,2,FALSE),VLOOKUP(E821,'Pontuação'!C$2:D$11,2,FALSE),VLOOKUP(H821,'Pontuação'!I$2:J$11,2,FALSE),VLOOKUP(I821,'Pontuação'!G$2:H$11,2,FALSE),VLOOKUP(K821,'Pontuação'!M$2:N$13,2,FALSE)),0)</f>
        <v>1427</v>
      </c>
      <c r="S821" s="11">
        <f t="shared" si="1"/>
        <v>143</v>
      </c>
      <c r="T821" s="11" t="str">
        <f t="array" ref="T821">IFERROR(INDEX('Pontuação'!G$13:G$101, MATCH(S821, 'Pontuação'!F$13:F$101, 0)), "Faixa Indefinida")</f>
        <v>D</v>
      </c>
      <c r="U821" s="11">
        <f t="shared" si="2"/>
        <v>0</v>
      </c>
      <c r="V821" s="11">
        <f t="shared" si="3"/>
        <v>0</v>
      </c>
      <c r="W821" s="11">
        <f t="shared" si="4"/>
        <v>0</v>
      </c>
      <c r="X821" s="11">
        <f t="shared" si="5"/>
        <v>1</v>
      </c>
      <c r="Y821" s="11">
        <f>ROUNDUP(SUM(VLOOKUP(F821,'Pontuação 3.0'!A$2:B$11,2,FALSE),VLOOKUP(E821,'Pontuação 3.0'!C$2:D$11,2,FALSE),VLOOKUP(H821,'Pontuação 3.0'!I$2:J$11,2,FALSE),VLOOKUP(J821,'Pontuação 3.0'!K$2:L$11,2,FALSE),VLOOKUP(G821,'Pontuação 3.0'!E$2:F$11,2,FALSE),VLOOKUP(I821,'Pontuação 3.0'!G$2:H$11,2,FALSE),VLOOKUP(K821,'Pontuação 3.0'!M$2:N$13,2,FALSE)),0)</f>
        <v>2075</v>
      </c>
      <c r="Z821" s="11">
        <f t="shared" si="6"/>
        <v>208</v>
      </c>
      <c r="AA821" s="11" t="str">
        <f t="array" ref="AA821">IFERROR(INDEX('Pontuação 3.0'!G$13:G$191, MATCH(Z821, 'Pontuação 3.0'!F$13:F$191, 0)), "Faixa Indefinida")</f>
        <v>C</v>
      </c>
      <c r="AB821" s="11">
        <f t="shared" si="7"/>
        <v>0</v>
      </c>
      <c r="AC821" s="11">
        <f t="shared" si="8"/>
        <v>0</v>
      </c>
      <c r="AD821" s="11">
        <f t="shared" si="9"/>
        <v>1</v>
      </c>
      <c r="AE821" s="11">
        <f t="shared" si="10"/>
        <v>0</v>
      </c>
    </row>
    <row r="822" ht="15.75" customHeight="1">
      <c r="A822" s="7">
        <v>45655.0</v>
      </c>
      <c r="B822" s="8" t="s">
        <v>1878</v>
      </c>
      <c r="C822" s="8" t="s">
        <v>1879</v>
      </c>
      <c r="D822" s="9">
        <v>3.1998561347E10</v>
      </c>
      <c r="E822" s="8" t="s">
        <v>15428</v>
      </c>
      <c r="F822" s="8" t="s">
        <v>15442</v>
      </c>
      <c r="G822" s="8" t="s">
        <v>15455</v>
      </c>
      <c r="H822" s="8" t="s">
        <v>15443</v>
      </c>
      <c r="I822" s="8" t="s">
        <v>15447</v>
      </c>
      <c r="J822" s="8" t="s">
        <v>15424</v>
      </c>
      <c r="K822" s="8" t="s">
        <v>15439</v>
      </c>
      <c r="L822" s="12" t="s">
        <v>15</v>
      </c>
      <c r="M822" s="12" t="s">
        <v>3780</v>
      </c>
      <c r="N822" s="12" t="s">
        <v>608</v>
      </c>
      <c r="O822" s="12" t="s">
        <v>3781</v>
      </c>
      <c r="P822" s="12" t="s">
        <v>17</v>
      </c>
      <c r="R822" s="10">
        <f>ROUNDUP(SUM(VLOOKUP(F822,'Pontuação'!A$2:B$11,2,FALSE),VLOOKUP(E822,'Pontuação'!C$2:D$11,2,FALSE),VLOOKUP(H822,'Pontuação'!I$2:J$11,2,FALSE),VLOOKUP(I822,'Pontuação'!G$2:H$11,2,FALSE),VLOOKUP(K822,'Pontuação'!M$2:N$13,2,FALSE)),0)</f>
        <v>1889</v>
      </c>
      <c r="S822" s="11">
        <f t="shared" si="1"/>
        <v>189</v>
      </c>
      <c r="T822" s="11" t="str">
        <f t="array" ref="T822">IFERROR(INDEX('Pontuação'!G$13:G$101, MATCH(S822, 'Pontuação'!F$13:F$101, 0)), "Faixa Indefinida")</f>
        <v>A</v>
      </c>
      <c r="U822" s="11">
        <f t="shared" si="2"/>
        <v>1</v>
      </c>
      <c r="V822" s="11">
        <f t="shared" si="3"/>
        <v>0</v>
      </c>
      <c r="W822" s="11">
        <f t="shared" si="4"/>
        <v>0</v>
      </c>
      <c r="X822" s="11">
        <f t="shared" si="5"/>
        <v>0</v>
      </c>
      <c r="Y822" s="11">
        <f>ROUNDUP(SUM(VLOOKUP(F822,'Pontuação 3.0'!A$2:B$11,2,FALSE),VLOOKUP(E822,'Pontuação 3.0'!C$2:D$11,2,FALSE),VLOOKUP(H822,'Pontuação 3.0'!I$2:J$11,2,FALSE),VLOOKUP(J822,'Pontuação 3.0'!K$2:L$11,2,FALSE),VLOOKUP(G822,'Pontuação 3.0'!E$2:F$11,2,FALSE),VLOOKUP(I822,'Pontuação 3.0'!G$2:H$11,2,FALSE),VLOOKUP(K822,'Pontuação 3.0'!M$2:N$13,2,FALSE)),0)</f>
        <v>2020</v>
      </c>
      <c r="Z822" s="11">
        <f t="shared" si="6"/>
        <v>202</v>
      </c>
      <c r="AA822" s="11" t="str">
        <f t="array" ref="AA822">IFERROR(INDEX('Pontuação 3.0'!G$13:G$191, MATCH(Z822, 'Pontuação 3.0'!F$13:F$191, 0)), "Faixa Indefinida")</f>
        <v>C</v>
      </c>
      <c r="AB822" s="11">
        <f t="shared" si="7"/>
        <v>0</v>
      </c>
      <c r="AC822" s="11">
        <f t="shared" si="8"/>
        <v>0</v>
      </c>
      <c r="AD822" s="11">
        <f t="shared" si="9"/>
        <v>1</v>
      </c>
      <c r="AE822" s="11">
        <f t="shared" si="10"/>
        <v>0</v>
      </c>
    </row>
    <row r="823" ht="15.75" customHeight="1">
      <c r="A823" s="7">
        <v>45655.0</v>
      </c>
      <c r="B823" s="8" t="s">
        <v>1880</v>
      </c>
      <c r="C823" s="8" t="s">
        <v>15687</v>
      </c>
      <c r="D823" s="9">
        <v>6.1998625594E10</v>
      </c>
      <c r="E823" s="8" t="s">
        <v>15419</v>
      </c>
      <c r="F823" s="8" t="s">
        <v>15420</v>
      </c>
      <c r="G823" s="8" t="s">
        <v>15430</v>
      </c>
      <c r="H823" s="8" t="s">
        <v>15446</v>
      </c>
      <c r="I823" s="8" t="s">
        <v>15431</v>
      </c>
      <c r="J823" s="8" t="s">
        <v>15424</v>
      </c>
      <c r="K823" s="8" t="s">
        <v>15425</v>
      </c>
      <c r="L823" s="12" t="s">
        <v>15</v>
      </c>
      <c r="M823" s="12" t="s">
        <v>3780</v>
      </c>
      <c r="N823" s="12" t="s">
        <v>497</v>
      </c>
      <c r="O823" s="12" t="s">
        <v>3781</v>
      </c>
      <c r="P823" s="12" t="s">
        <v>119</v>
      </c>
      <c r="R823" s="10">
        <f>ROUNDUP(SUM(VLOOKUP(F823,'Pontuação'!A$2:B$11,2,FALSE),VLOOKUP(E823,'Pontuação'!C$2:D$11,2,FALSE),VLOOKUP(H823,'Pontuação'!I$2:J$11,2,FALSE),VLOOKUP(I823,'Pontuação'!G$2:H$11,2,FALSE),VLOOKUP(K823,'Pontuação'!M$2:N$13,2,FALSE)),0)</f>
        <v>1704</v>
      </c>
      <c r="S823" s="11">
        <f t="shared" si="1"/>
        <v>170</v>
      </c>
      <c r="T823" s="11" t="str">
        <f t="array" ref="T823">IFERROR(INDEX('Pontuação'!G$13:G$101, MATCH(S823, 'Pontuação'!F$13:F$101, 0)), "Faixa Indefinida")</f>
        <v>B</v>
      </c>
      <c r="U823" s="11">
        <f t="shared" si="2"/>
        <v>0</v>
      </c>
      <c r="V823" s="11">
        <f t="shared" si="3"/>
        <v>1</v>
      </c>
      <c r="W823" s="11">
        <f t="shared" si="4"/>
        <v>0</v>
      </c>
      <c r="X823" s="11">
        <f t="shared" si="5"/>
        <v>0</v>
      </c>
      <c r="Y823" s="11">
        <f>ROUNDUP(SUM(VLOOKUP(F823,'Pontuação 3.0'!A$2:B$11,2,FALSE),VLOOKUP(E823,'Pontuação 3.0'!C$2:D$11,2,FALSE),VLOOKUP(H823,'Pontuação 3.0'!I$2:J$11,2,FALSE),VLOOKUP(J823,'Pontuação 3.0'!K$2:L$11,2,FALSE),VLOOKUP(G823,'Pontuação 3.0'!E$2:F$11,2,FALSE),VLOOKUP(I823,'Pontuação 3.0'!G$2:H$11,2,FALSE),VLOOKUP(K823,'Pontuação 3.0'!M$2:N$13,2,FALSE)),0)</f>
        <v>2331</v>
      </c>
      <c r="Z823" s="11">
        <f t="shared" si="6"/>
        <v>233</v>
      </c>
      <c r="AA823" s="11" t="str">
        <f t="array" ref="AA823">IFERROR(INDEX('Pontuação 3.0'!G$13:G$191, MATCH(Z823, 'Pontuação 3.0'!F$13:F$191, 0)), "Faixa Indefinida")</f>
        <v>B</v>
      </c>
      <c r="AB823" s="11">
        <f t="shared" si="7"/>
        <v>0</v>
      </c>
      <c r="AC823" s="11">
        <f t="shared" si="8"/>
        <v>1</v>
      </c>
      <c r="AD823" s="11">
        <f t="shared" si="9"/>
        <v>0</v>
      </c>
      <c r="AE823" s="11">
        <f t="shared" si="10"/>
        <v>0</v>
      </c>
    </row>
    <row r="824" ht="15.75" customHeight="1">
      <c r="A824" s="7">
        <v>45655.0</v>
      </c>
      <c r="B824" s="8" t="s">
        <v>1919</v>
      </c>
      <c r="C824" s="8" t="s">
        <v>1920</v>
      </c>
      <c r="D824" s="8" t="s">
        <v>1921</v>
      </c>
      <c r="E824" s="8" t="s">
        <v>15428</v>
      </c>
      <c r="F824" s="8" t="s">
        <v>15420</v>
      </c>
      <c r="G824" s="8" t="s">
        <v>15430</v>
      </c>
      <c r="H824" s="8" t="s">
        <v>15422</v>
      </c>
      <c r="I824" s="8" t="s">
        <v>15423</v>
      </c>
      <c r="J824" s="8" t="s">
        <v>15448</v>
      </c>
      <c r="K824" s="8" t="s">
        <v>15432</v>
      </c>
      <c r="L824" s="12" t="s">
        <v>15</v>
      </c>
      <c r="M824" s="12" t="s">
        <v>3780</v>
      </c>
      <c r="N824" s="12" t="s">
        <v>1153</v>
      </c>
      <c r="O824" s="12" t="s">
        <v>3781</v>
      </c>
      <c r="P824" s="12" t="s">
        <v>17</v>
      </c>
      <c r="R824" s="10">
        <f>ROUNDUP(SUM(VLOOKUP(F824,'Pontuação'!A$2:B$11,2,FALSE),VLOOKUP(E824,'Pontuação'!C$2:D$11,2,FALSE),VLOOKUP(H824,'Pontuação'!I$2:J$11,2,FALSE),VLOOKUP(I824,'Pontuação'!G$2:H$11,2,FALSE),VLOOKUP(K824,'Pontuação'!M$2:N$13,2,FALSE)),0)</f>
        <v>1685</v>
      </c>
      <c r="S824" s="11">
        <f t="shared" si="1"/>
        <v>169</v>
      </c>
      <c r="T824" s="11" t="str">
        <f t="array" ref="T824">IFERROR(INDEX('Pontuação'!G$13:G$101, MATCH(S824, 'Pontuação'!F$13:F$101, 0)), "Faixa Indefinida")</f>
        <v>B</v>
      </c>
      <c r="U824" s="11">
        <f t="shared" si="2"/>
        <v>0</v>
      </c>
      <c r="V824" s="11">
        <f t="shared" si="3"/>
        <v>1</v>
      </c>
      <c r="W824" s="11">
        <f t="shared" si="4"/>
        <v>0</v>
      </c>
      <c r="X824" s="11">
        <f t="shared" si="5"/>
        <v>0</v>
      </c>
      <c r="Y824" s="11">
        <f>ROUNDUP(SUM(VLOOKUP(F824,'Pontuação 3.0'!A$2:B$11,2,FALSE),VLOOKUP(E824,'Pontuação 3.0'!C$2:D$11,2,FALSE),VLOOKUP(H824,'Pontuação 3.0'!I$2:J$11,2,FALSE),VLOOKUP(J824,'Pontuação 3.0'!K$2:L$11,2,FALSE),VLOOKUP(G824,'Pontuação 3.0'!E$2:F$11,2,FALSE),VLOOKUP(I824,'Pontuação 3.0'!G$2:H$11,2,FALSE),VLOOKUP(K824,'Pontuação 3.0'!M$2:N$13,2,FALSE)),0)</f>
        <v>2469</v>
      </c>
      <c r="Z824" s="11">
        <f t="shared" si="6"/>
        <v>247</v>
      </c>
      <c r="AA824" s="11" t="str">
        <f t="array" ref="AA824">IFERROR(INDEX('Pontuação 3.0'!G$13:G$191, MATCH(Z824, 'Pontuação 3.0'!F$13:F$191, 0)), "Faixa Indefinida")</f>
        <v>A</v>
      </c>
      <c r="AB824" s="11">
        <f t="shared" si="7"/>
        <v>1</v>
      </c>
      <c r="AC824" s="11">
        <f t="shared" si="8"/>
        <v>0</v>
      </c>
      <c r="AD824" s="11">
        <f t="shared" si="9"/>
        <v>0</v>
      </c>
      <c r="AE824" s="11">
        <f t="shared" si="10"/>
        <v>0</v>
      </c>
    </row>
    <row r="825" ht="15.75" customHeight="1">
      <c r="A825" s="7">
        <v>45655.0</v>
      </c>
      <c r="B825" s="8" t="s">
        <v>1922</v>
      </c>
      <c r="C825" s="8" t="s">
        <v>1923</v>
      </c>
      <c r="D825" s="9">
        <v>1.9981698361E10</v>
      </c>
      <c r="E825" s="8" t="s">
        <v>15428</v>
      </c>
      <c r="F825" s="8" t="s">
        <v>15442</v>
      </c>
      <c r="G825" s="8" t="s">
        <v>15430</v>
      </c>
      <c r="H825" s="8" t="s">
        <v>15443</v>
      </c>
      <c r="I825" s="8" t="s">
        <v>15431</v>
      </c>
      <c r="J825" s="8" t="s">
        <v>15424</v>
      </c>
      <c r="K825" s="8" t="s">
        <v>15432</v>
      </c>
      <c r="L825" s="12" t="s">
        <v>15</v>
      </c>
      <c r="M825" s="12" t="s">
        <v>3780</v>
      </c>
      <c r="N825" s="12" t="s">
        <v>205</v>
      </c>
      <c r="O825" s="12" t="s">
        <v>3812</v>
      </c>
      <c r="P825" s="12" t="s">
        <v>119</v>
      </c>
      <c r="R825" s="10">
        <f>ROUNDUP(SUM(VLOOKUP(F825,'Pontuação'!A$2:B$11,2,FALSE),VLOOKUP(E825,'Pontuação'!C$2:D$11,2,FALSE),VLOOKUP(H825,'Pontuação'!I$2:J$11,2,FALSE),VLOOKUP(I825,'Pontuação'!G$2:H$11,2,FALSE),VLOOKUP(K825,'Pontuação'!M$2:N$13,2,FALSE)),0)</f>
        <v>1804</v>
      </c>
      <c r="S825" s="11">
        <f t="shared" si="1"/>
        <v>180</v>
      </c>
      <c r="T825" s="11" t="str">
        <f t="array" ref="T825">IFERROR(INDEX('Pontuação'!G$13:G$101, MATCH(S825, 'Pontuação'!F$13:F$101, 0)), "Faixa Indefinida")</f>
        <v>B</v>
      </c>
      <c r="U825" s="11">
        <f t="shared" si="2"/>
        <v>0</v>
      </c>
      <c r="V825" s="11">
        <f t="shared" si="3"/>
        <v>1</v>
      </c>
      <c r="W825" s="11">
        <f t="shared" si="4"/>
        <v>0</v>
      </c>
      <c r="X825" s="11">
        <f t="shared" si="5"/>
        <v>0</v>
      </c>
      <c r="Y825" s="11">
        <f>ROUNDUP(SUM(VLOOKUP(F825,'Pontuação 3.0'!A$2:B$11,2,FALSE),VLOOKUP(E825,'Pontuação 3.0'!C$2:D$11,2,FALSE),VLOOKUP(H825,'Pontuação 3.0'!I$2:J$11,2,FALSE),VLOOKUP(J825,'Pontuação 3.0'!K$2:L$11,2,FALSE),VLOOKUP(G825,'Pontuação 3.0'!E$2:F$11,2,FALSE),VLOOKUP(I825,'Pontuação 3.0'!G$2:H$11,2,FALSE),VLOOKUP(K825,'Pontuação 3.0'!M$2:N$13,2,FALSE)),0)</f>
        <v>2163</v>
      </c>
      <c r="Z825" s="11">
        <f t="shared" si="6"/>
        <v>216</v>
      </c>
      <c r="AA825" s="11" t="str">
        <f t="array" ref="AA825">IFERROR(INDEX('Pontuação 3.0'!G$13:G$191, MATCH(Z825, 'Pontuação 3.0'!F$13:F$191, 0)), "Faixa Indefinida")</f>
        <v>B</v>
      </c>
      <c r="AB825" s="11">
        <f t="shared" si="7"/>
        <v>0</v>
      </c>
      <c r="AC825" s="11">
        <f t="shared" si="8"/>
        <v>1</v>
      </c>
      <c r="AD825" s="11">
        <f t="shared" si="9"/>
        <v>0</v>
      </c>
      <c r="AE825" s="11">
        <f t="shared" si="10"/>
        <v>0</v>
      </c>
    </row>
    <row r="826" ht="15.75" customHeight="1">
      <c r="A826" s="7">
        <v>45655.0</v>
      </c>
      <c r="B826" s="8" t="s">
        <v>1884</v>
      </c>
      <c r="C826" s="8" t="s">
        <v>1885</v>
      </c>
      <c r="D826" s="9">
        <v>9.1991352876E10</v>
      </c>
      <c r="E826" s="8" t="s">
        <v>15428</v>
      </c>
      <c r="F826" s="8" t="s">
        <v>15420</v>
      </c>
      <c r="G826" s="8" t="s">
        <v>15430</v>
      </c>
      <c r="H826" s="8" t="s">
        <v>15422</v>
      </c>
      <c r="I826" s="8" t="s">
        <v>15423</v>
      </c>
      <c r="J826" s="8" t="s">
        <v>15448</v>
      </c>
      <c r="K826" s="8" t="s">
        <v>15432</v>
      </c>
      <c r="L826" s="12" t="s">
        <v>15</v>
      </c>
      <c r="M826" s="12" t="s">
        <v>3780</v>
      </c>
      <c r="N826" s="12" t="s">
        <v>127</v>
      </c>
      <c r="O826" s="12" t="s">
        <v>3781</v>
      </c>
      <c r="P826" s="12" t="s">
        <v>17</v>
      </c>
      <c r="R826" s="10">
        <f>ROUNDUP(SUM(VLOOKUP(F826,'Pontuação'!A$2:B$11,2,FALSE),VLOOKUP(E826,'Pontuação'!C$2:D$11,2,FALSE),VLOOKUP(H826,'Pontuação'!I$2:J$11,2,FALSE),VLOOKUP(I826,'Pontuação'!G$2:H$11,2,FALSE),VLOOKUP(K826,'Pontuação'!M$2:N$13,2,FALSE)),0)</f>
        <v>1685</v>
      </c>
      <c r="S826" s="11">
        <f t="shared" si="1"/>
        <v>169</v>
      </c>
      <c r="T826" s="11" t="str">
        <f t="array" ref="T826">IFERROR(INDEX('Pontuação'!G$13:G$101, MATCH(S826, 'Pontuação'!F$13:F$101, 0)), "Faixa Indefinida")</f>
        <v>B</v>
      </c>
      <c r="U826" s="11">
        <f t="shared" si="2"/>
        <v>0</v>
      </c>
      <c r="V826" s="11">
        <f t="shared" si="3"/>
        <v>1</v>
      </c>
      <c r="W826" s="11">
        <f t="shared" si="4"/>
        <v>0</v>
      </c>
      <c r="X826" s="11">
        <f t="shared" si="5"/>
        <v>0</v>
      </c>
      <c r="Y826" s="11">
        <f>ROUNDUP(SUM(VLOOKUP(F826,'Pontuação 3.0'!A$2:B$11,2,FALSE),VLOOKUP(E826,'Pontuação 3.0'!C$2:D$11,2,FALSE),VLOOKUP(H826,'Pontuação 3.0'!I$2:J$11,2,FALSE),VLOOKUP(J826,'Pontuação 3.0'!K$2:L$11,2,FALSE),VLOOKUP(G826,'Pontuação 3.0'!E$2:F$11,2,FALSE),VLOOKUP(I826,'Pontuação 3.0'!G$2:H$11,2,FALSE),VLOOKUP(K826,'Pontuação 3.0'!M$2:N$13,2,FALSE)),0)</f>
        <v>2469</v>
      </c>
      <c r="Z826" s="11">
        <f t="shared" si="6"/>
        <v>247</v>
      </c>
      <c r="AA826" s="11" t="str">
        <f t="array" ref="AA826">IFERROR(INDEX('Pontuação 3.0'!G$13:G$191, MATCH(Z826, 'Pontuação 3.0'!F$13:F$191, 0)), "Faixa Indefinida")</f>
        <v>A</v>
      </c>
      <c r="AB826" s="11">
        <f t="shared" si="7"/>
        <v>1</v>
      </c>
      <c r="AC826" s="11">
        <f t="shared" si="8"/>
        <v>0</v>
      </c>
      <c r="AD826" s="11">
        <f t="shared" si="9"/>
        <v>0</v>
      </c>
      <c r="AE826" s="11">
        <f t="shared" si="10"/>
        <v>0</v>
      </c>
    </row>
    <row r="827" ht="15.75" customHeight="1">
      <c r="A827" s="7">
        <v>45655.0</v>
      </c>
      <c r="B827" s="8" t="s">
        <v>1900</v>
      </c>
      <c r="C827" s="8" t="s">
        <v>1901</v>
      </c>
      <c r="D827" s="9">
        <v>4.7988831053E10</v>
      </c>
      <c r="E827" s="8" t="s">
        <v>15428</v>
      </c>
      <c r="F827" s="8" t="s">
        <v>15420</v>
      </c>
      <c r="G827" s="8" t="s">
        <v>15430</v>
      </c>
      <c r="H827" s="8" t="s">
        <v>15446</v>
      </c>
      <c r="I827" s="8" t="s">
        <v>15423</v>
      </c>
      <c r="J827" s="8" t="s">
        <v>15424</v>
      </c>
      <c r="K827" s="8" t="s">
        <v>15432</v>
      </c>
      <c r="L827" s="12" t="s">
        <v>15</v>
      </c>
      <c r="M827" s="12" t="s">
        <v>3780</v>
      </c>
      <c r="N827" s="12" t="s">
        <v>310</v>
      </c>
      <c r="O827" s="12" t="s">
        <v>3781</v>
      </c>
      <c r="P827" s="12" t="s">
        <v>119</v>
      </c>
      <c r="R827" s="10">
        <f>ROUNDUP(SUM(VLOOKUP(F827,'Pontuação'!A$2:B$11,2,FALSE),VLOOKUP(E827,'Pontuação'!C$2:D$11,2,FALSE),VLOOKUP(H827,'Pontuação'!I$2:J$11,2,FALSE),VLOOKUP(I827,'Pontuação'!G$2:H$11,2,FALSE),VLOOKUP(K827,'Pontuação'!M$2:N$13,2,FALSE)),0)</f>
        <v>1727</v>
      </c>
      <c r="S827" s="11">
        <f t="shared" si="1"/>
        <v>173</v>
      </c>
      <c r="T827" s="11" t="str">
        <f t="array" ref="T827">IFERROR(INDEX('Pontuação'!G$13:G$101, MATCH(S827, 'Pontuação'!F$13:F$101, 0)), "Faixa Indefinida")</f>
        <v>B</v>
      </c>
      <c r="U827" s="11">
        <f t="shared" si="2"/>
        <v>0</v>
      </c>
      <c r="V827" s="11">
        <f t="shared" si="3"/>
        <v>1</v>
      </c>
      <c r="W827" s="11">
        <f t="shared" si="4"/>
        <v>0</v>
      </c>
      <c r="X827" s="11">
        <f t="shared" si="5"/>
        <v>0</v>
      </c>
      <c r="Y827" s="11">
        <f>ROUNDUP(SUM(VLOOKUP(F827,'Pontuação 3.0'!A$2:B$11,2,FALSE),VLOOKUP(E827,'Pontuação 3.0'!C$2:D$11,2,FALSE),VLOOKUP(H827,'Pontuação 3.0'!I$2:J$11,2,FALSE),VLOOKUP(J827,'Pontuação 3.0'!K$2:L$11,2,FALSE),VLOOKUP(G827,'Pontuação 3.0'!E$2:F$11,2,FALSE),VLOOKUP(I827,'Pontuação 3.0'!G$2:H$11,2,FALSE),VLOOKUP(K827,'Pontuação 3.0'!M$2:N$13,2,FALSE)),0)</f>
        <v>2295</v>
      </c>
      <c r="Z827" s="11">
        <f t="shared" si="6"/>
        <v>230</v>
      </c>
      <c r="AA827" s="11" t="str">
        <f t="array" ref="AA827">IFERROR(INDEX('Pontuação 3.0'!G$13:G$191, MATCH(Z827, 'Pontuação 3.0'!F$13:F$191, 0)), "Faixa Indefinida")</f>
        <v>B</v>
      </c>
      <c r="AB827" s="11">
        <f t="shared" si="7"/>
        <v>0</v>
      </c>
      <c r="AC827" s="11">
        <f t="shared" si="8"/>
        <v>1</v>
      </c>
      <c r="AD827" s="11">
        <f t="shared" si="9"/>
        <v>0</v>
      </c>
      <c r="AE827" s="11">
        <f t="shared" si="10"/>
        <v>0</v>
      </c>
    </row>
    <row r="828" ht="15.75" customHeight="1">
      <c r="A828" s="7">
        <v>45655.0</v>
      </c>
      <c r="B828" s="8" t="s">
        <v>1898</v>
      </c>
      <c r="C828" s="8" t="s">
        <v>1899</v>
      </c>
      <c r="D828" s="9">
        <v>1.9993463389E10</v>
      </c>
      <c r="E828" s="8" t="s">
        <v>15428</v>
      </c>
      <c r="F828" s="8" t="s">
        <v>15420</v>
      </c>
      <c r="G828" s="8" t="s">
        <v>15430</v>
      </c>
      <c r="H828" s="8" t="s">
        <v>15422</v>
      </c>
      <c r="I828" s="8" t="s">
        <v>15433</v>
      </c>
      <c r="J828" s="8" t="s">
        <v>15448</v>
      </c>
      <c r="K828" s="8" t="s">
        <v>15425</v>
      </c>
      <c r="L828" s="12" t="s">
        <v>15</v>
      </c>
      <c r="M828" s="12" t="s">
        <v>3780</v>
      </c>
      <c r="N828" s="12" t="s">
        <v>127</v>
      </c>
      <c r="O828" s="12" t="s">
        <v>3781</v>
      </c>
      <c r="P828" s="12" t="s">
        <v>119</v>
      </c>
      <c r="R828" s="10">
        <f>ROUNDUP(SUM(VLOOKUP(F828,'Pontuação'!A$2:B$11,2,FALSE),VLOOKUP(E828,'Pontuação'!C$2:D$11,2,FALSE),VLOOKUP(H828,'Pontuação'!I$2:J$11,2,FALSE),VLOOKUP(I828,'Pontuação'!G$2:H$11,2,FALSE),VLOOKUP(K828,'Pontuação'!M$2:N$13,2,FALSE)),0)</f>
        <v>1831</v>
      </c>
      <c r="S828" s="11">
        <f t="shared" si="1"/>
        <v>183</v>
      </c>
      <c r="T828" s="11" t="str">
        <f t="array" ref="T828">IFERROR(INDEX('Pontuação'!G$13:G$101, MATCH(S828, 'Pontuação'!F$13:F$101, 0)), "Faixa Indefinida")</f>
        <v>B</v>
      </c>
      <c r="U828" s="11">
        <f t="shared" si="2"/>
        <v>0</v>
      </c>
      <c r="V828" s="11">
        <f t="shared" si="3"/>
        <v>1</v>
      </c>
      <c r="W828" s="11">
        <f t="shared" si="4"/>
        <v>0</v>
      </c>
      <c r="X828" s="11">
        <f t="shared" si="5"/>
        <v>0</v>
      </c>
      <c r="Y828" s="11">
        <f>ROUNDUP(SUM(VLOOKUP(F828,'Pontuação 3.0'!A$2:B$11,2,FALSE),VLOOKUP(E828,'Pontuação 3.0'!C$2:D$11,2,FALSE),VLOOKUP(H828,'Pontuação 3.0'!I$2:J$11,2,FALSE),VLOOKUP(J828,'Pontuação 3.0'!K$2:L$11,2,FALSE),VLOOKUP(G828,'Pontuação 3.0'!E$2:F$11,2,FALSE),VLOOKUP(I828,'Pontuação 3.0'!G$2:H$11,2,FALSE),VLOOKUP(K828,'Pontuação 3.0'!M$2:N$13,2,FALSE)),0)</f>
        <v>2658</v>
      </c>
      <c r="Z828" s="11">
        <f t="shared" si="6"/>
        <v>266</v>
      </c>
      <c r="AA828" s="11" t="str">
        <f t="array" ref="AA828">IFERROR(INDEX('Pontuação 3.0'!G$13:G$191, MATCH(Z828, 'Pontuação 3.0'!F$13:F$191, 0)), "Faixa Indefinida")</f>
        <v>A</v>
      </c>
      <c r="AB828" s="11">
        <f t="shared" si="7"/>
        <v>1</v>
      </c>
      <c r="AC828" s="11">
        <f t="shared" si="8"/>
        <v>0</v>
      </c>
      <c r="AD828" s="11">
        <f t="shared" si="9"/>
        <v>0</v>
      </c>
      <c r="AE828" s="11">
        <f t="shared" si="10"/>
        <v>0</v>
      </c>
    </row>
    <row r="829" ht="15.75" customHeight="1">
      <c r="A829" s="7">
        <v>45655.0</v>
      </c>
      <c r="B829" s="8" t="s">
        <v>1894</v>
      </c>
      <c r="C829" s="8" t="s">
        <v>1895</v>
      </c>
      <c r="D829" s="9">
        <v>9.8985937282E10</v>
      </c>
      <c r="E829" s="8" t="s">
        <v>15428</v>
      </c>
      <c r="F829" s="8" t="s">
        <v>15420</v>
      </c>
      <c r="G829" s="8" t="s">
        <v>15430</v>
      </c>
      <c r="H829" s="8" t="s">
        <v>15422</v>
      </c>
      <c r="I829" s="8" t="s">
        <v>15423</v>
      </c>
      <c r="J829" s="8" t="s">
        <v>15424</v>
      </c>
      <c r="K829" s="8" t="s">
        <v>15432</v>
      </c>
      <c r="L829" s="12" t="s">
        <v>15</v>
      </c>
      <c r="M829" s="12" t="s">
        <v>3780</v>
      </c>
      <c r="N829" s="12" t="s">
        <v>205</v>
      </c>
      <c r="O829" s="12" t="s">
        <v>3781</v>
      </c>
      <c r="P829" s="12" t="s">
        <v>119</v>
      </c>
      <c r="R829" s="10">
        <f>ROUNDUP(SUM(VLOOKUP(F829,'Pontuação'!A$2:B$11,2,FALSE),VLOOKUP(E829,'Pontuação'!C$2:D$11,2,FALSE),VLOOKUP(H829,'Pontuação'!I$2:J$11,2,FALSE),VLOOKUP(I829,'Pontuação'!G$2:H$11,2,FALSE),VLOOKUP(K829,'Pontuação'!M$2:N$13,2,FALSE)),0)</f>
        <v>1685</v>
      </c>
      <c r="S829" s="11">
        <f t="shared" si="1"/>
        <v>169</v>
      </c>
      <c r="T829" s="11" t="str">
        <f t="array" ref="T829">IFERROR(INDEX('Pontuação'!G$13:G$101, MATCH(S829, 'Pontuação'!F$13:F$101, 0)), "Faixa Indefinida")</f>
        <v>B</v>
      </c>
      <c r="U829" s="11">
        <f t="shared" si="2"/>
        <v>0</v>
      </c>
      <c r="V829" s="11">
        <f t="shared" si="3"/>
        <v>1</v>
      </c>
      <c r="W829" s="11">
        <f t="shared" si="4"/>
        <v>0</v>
      </c>
      <c r="X829" s="11">
        <f t="shared" si="5"/>
        <v>0</v>
      </c>
      <c r="Y829" s="11">
        <f>ROUNDUP(SUM(VLOOKUP(F829,'Pontuação 3.0'!A$2:B$11,2,FALSE),VLOOKUP(E829,'Pontuação 3.0'!C$2:D$11,2,FALSE),VLOOKUP(H829,'Pontuação 3.0'!I$2:J$11,2,FALSE),VLOOKUP(J829,'Pontuação 3.0'!K$2:L$11,2,FALSE),VLOOKUP(G829,'Pontuação 3.0'!E$2:F$11,2,FALSE),VLOOKUP(I829,'Pontuação 3.0'!G$2:H$11,2,FALSE),VLOOKUP(K829,'Pontuação 3.0'!M$2:N$13,2,FALSE)),0)</f>
        <v>2208</v>
      </c>
      <c r="Z829" s="11">
        <f t="shared" si="6"/>
        <v>221</v>
      </c>
      <c r="AA829" s="11" t="str">
        <f t="array" ref="AA829">IFERROR(INDEX('Pontuação 3.0'!G$13:G$191, MATCH(Z829, 'Pontuação 3.0'!F$13:F$191, 0)), "Faixa Indefinida")</f>
        <v>B</v>
      </c>
      <c r="AB829" s="11">
        <f t="shared" si="7"/>
        <v>0</v>
      </c>
      <c r="AC829" s="11">
        <f t="shared" si="8"/>
        <v>1</v>
      </c>
      <c r="AD829" s="11">
        <f t="shared" si="9"/>
        <v>0</v>
      </c>
      <c r="AE829" s="11">
        <f t="shared" si="10"/>
        <v>0</v>
      </c>
    </row>
    <row r="830" ht="15.75" customHeight="1">
      <c r="A830" s="7">
        <v>45655.0</v>
      </c>
      <c r="B830" s="8" t="s">
        <v>1904</v>
      </c>
      <c r="C830" s="8" t="s">
        <v>1905</v>
      </c>
      <c r="D830" s="9">
        <v>3.1920045064E10</v>
      </c>
      <c r="E830" s="8" t="s">
        <v>15428</v>
      </c>
      <c r="F830" s="8" t="s">
        <v>15442</v>
      </c>
      <c r="G830" s="8" t="s">
        <v>15421</v>
      </c>
      <c r="H830" s="8" t="s">
        <v>15422</v>
      </c>
      <c r="I830" s="8" t="s">
        <v>15423</v>
      </c>
      <c r="J830" s="8" t="s">
        <v>15424</v>
      </c>
      <c r="K830" s="8" t="s">
        <v>15425</v>
      </c>
      <c r="L830" s="12" t="s">
        <v>15</v>
      </c>
      <c r="M830" s="12" t="s">
        <v>3780</v>
      </c>
      <c r="N830" s="12" t="s">
        <v>710</v>
      </c>
      <c r="O830" s="12" t="s">
        <v>3797</v>
      </c>
      <c r="P830" s="12" t="s">
        <v>119</v>
      </c>
      <c r="R830" s="10">
        <f>ROUNDUP(SUM(VLOOKUP(F830,'Pontuação'!A$2:B$11,2,FALSE),VLOOKUP(E830,'Pontuação'!C$2:D$11,2,FALSE),VLOOKUP(H830,'Pontuação'!I$2:J$11,2,FALSE),VLOOKUP(I830,'Pontuação'!G$2:H$11,2,FALSE),VLOOKUP(K830,'Pontuação'!M$2:N$13,2,FALSE)),0)</f>
        <v>1541</v>
      </c>
      <c r="S830" s="11">
        <f t="shared" si="1"/>
        <v>154</v>
      </c>
      <c r="T830" s="11" t="str">
        <f t="array" ref="T830">IFERROR(INDEX('Pontuação'!G$13:G$101, MATCH(S830, 'Pontuação'!F$13:F$101, 0)), "Faixa Indefinida")</f>
        <v>C</v>
      </c>
      <c r="U830" s="11">
        <f t="shared" si="2"/>
        <v>0</v>
      </c>
      <c r="V830" s="11">
        <f t="shared" si="3"/>
        <v>0</v>
      </c>
      <c r="W830" s="11">
        <f t="shared" si="4"/>
        <v>1</v>
      </c>
      <c r="X830" s="11">
        <f t="shared" si="5"/>
        <v>0</v>
      </c>
      <c r="Y830" s="11">
        <f>ROUNDUP(SUM(VLOOKUP(F830,'Pontuação 3.0'!A$2:B$11,2,FALSE),VLOOKUP(E830,'Pontuação 3.0'!C$2:D$11,2,FALSE),VLOOKUP(H830,'Pontuação 3.0'!I$2:J$11,2,FALSE),VLOOKUP(J830,'Pontuação 3.0'!K$2:L$11,2,FALSE),VLOOKUP(G830,'Pontuação 3.0'!E$2:F$11,2,FALSE),VLOOKUP(I830,'Pontuação 3.0'!G$2:H$11,2,FALSE),VLOOKUP(K830,'Pontuação 3.0'!M$2:N$13,2,FALSE)),0)</f>
        <v>1849</v>
      </c>
      <c r="Z830" s="11">
        <f t="shared" si="6"/>
        <v>185</v>
      </c>
      <c r="AA830" s="11" t="str">
        <f t="array" ref="AA830">IFERROR(INDEX('Pontuação 3.0'!G$13:G$191, MATCH(Z830, 'Pontuação 3.0'!F$13:F$191, 0)), "Faixa Indefinida")</f>
        <v>D</v>
      </c>
      <c r="AB830" s="11">
        <f t="shared" si="7"/>
        <v>0</v>
      </c>
      <c r="AC830" s="11">
        <f t="shared" si="8"/>
        <v>0</v>
      </c>
      <c r="AD830" s="11">
        <f t="shared" si="9"/>
        <v>0</v>
      </c>
      <c r="AE830" s="11">
        <f t="shared" si="10"/>
        <v>1</v>
      </c>
    </row>
    <row r="831" ht="15.75" customHeight="1">
      <c r="A831" s="7">
        <v>45655.0</v>
      </c>
      <c r="B831" s="8" t="s">
        <v>1924</v>
      </c>
      <c r="C831" s="8" t="s">
        <v>1925</v>
      </c>
      <c r="D831" s="9">
        <v>1.6991588068E10</v>
      </c>
      <c r="E831" s="8" t="s">
        <v>15428</v>
      </c>
      <c r="F831" s="8" t="s">
        <v>15442</v>
      </c>
      <c r="G831" s="8" t="s">
        <v>15421</v>
      </c>
      <c r="H831" s="8" t="s">
        <v>15471</v>
      </c>
      <c r="I831" s="8" t="s">
        <v>15431</v>
      </c>
      <c r="J831" s="8" t="s">
        <v>15448</v>
      </c>
      <c r="K831" s="8" t="s">
        <v>15466</v>
      </c>
      <c r="L831" s="12" t="s">
        <v>15</v>
      </c>
      <c r="M831" s="12" t="s">
        <v>3780</v>
      </c>
      <c r="N831" s="12" t="s">
        <v>1153</v>
      </c>
      <c r="O831" s="12" t="s">
        <v>3797</v>
      </c>
      <c r="P831" s="12" t="s">
        <v>17</v>
      </c>
      <c r="R831" s="10">
        <f>ROUNDUP(SUM(VLOOKUP(F831,'Pontuação'!A$2:B$11,2,FALSE),VLOOKUP(E831,'Pontuação'!C$2:D$11,2,FALSE),VLOOKUP(H831,'Pontuação'!I$2:J$11,2,FALSE),VLOOKUP(I831,'Pontuação'!G$2:H$11,2,FALSE),VLOOKUP(K831,'Pontuação'!M$2:N$13,2,FALSE)),0)</f>
        <v>1532</v>
      </c>
      <c r="S831" s="11">
        <f t="shared" si="1"/>
        <v>153</v>
      </c>
      <c r="T831" s="11" t="str">
        <f t="array" ref="T831">IFERROR(INDEX('Pontuação'!G$13:G$101, MATCH(S831, 'Pontuação'!F$13:F$101, 0)), "Faixa Indefinida")</f>
        <v>C</v>
      </c>
      <c r="U831" s="11">
        <f t="shared" si="2"/>
        <v>0</v>
      </c>
      <c r="V831" s="11">
        <f t="shared" si="3"/>
        <v>0</v>
      </c>
      <c r="W831" s="11">
        <f t="shared" si="4"/>
        <v>1</v>
      </c>
      <c r="X831" s="11">
        <f t="shared" si="5"/>
        <v>0</v>
      </c>
      <c r="Y831" s="11">
        <f>ROUNDUP(SUM(VLOOKUP(F831,'Pontuação 3.0'!A$2:B$11,2,FALSE),VLOOKUP(E831,'Pontuação 3.0'!C$2:D$11,2,FALSE),VLOOKUP(H831,'Pontuação 3.0'!I$2:J$11,2,FALSE),VLOOKUP(J831,'Pontuação 3.0'!K$2:L$11,2,FALSE),VLOOKUP(G831,'Pontuação 3.0'!E$2:F$11,2,FALSE),VLOOKUP(I831,'Pontuação 3.0'!G$2:H$11,2,FALSE),VLOOKUP(K831,'Pontuação 3.0'!M$2:N$13,2,FALSE)),0)</f>
        <v>2348</v>
      </c>
      <c r="Z831" s="11">
        <f t="shared" si="6"/>
        <v>235</v>
      </c>
      <c r="AA831" s="11" t="str">
        <f t="array" ref="AA831">IFERROR(INDEX('Pontuação 3.0'!G$13:G$191, MATCH(Z831, 'Pontuação 3.0'!F$13:F$191, 0)), "Faixa Indefinida")</f>
        <v>B</v>
      </c>
      <c r="AB831" s="11">
        <f t="shared" si="7"/>
        <v>0</v>
      </c>
      <c r="AC831" s="11">
        <f t="shared" si="8"/>
        <v>1</v>
      </c>
      <c r="AD831" s="11">
        <f t="shared" si="9"/>
        <v>0</v>
      </c>
      <c r="AE831" s="11">
        <f t="shared" si="10"/>
        <v>0</v>
      </c>
    </row>
    <row r="832" ht="15.75" customHeight="1">
      <c r="A832" s="7">
        <v>45655.0</v>
      </c>
      <c r="B832" s="8" t="s">
        <v>1908</v>
      </c>
      <c r="C832" s="8" t="s">
        <v>1909</v>
      </c>
      <c r="D832" s="9">
        <v>1.1941920441E10</v>
      </c>
      <c r="E832" s="8" t="s">
        <v>15428</v>
      </c>
      <c r="F832" s="8" t="s">
        <v>15420</v>
      </c>
      <c r="G832" s="8" t="s">
        <v>15430</v>
      </c>
      <c r="H832" s="8" t="s">
        <v>15443</v>
      </c>
      <c r="I832" s="8" t="s">
        <v>15433</v>
      </c>
      <c r="J832" s="8" t="s">
        <v>15424</v>
      </c>
      <c r="K832" s="8" t="s">
        <v>15432</v>
      </c>
      <c r="L832" s="12" t="s">
        <v>15</v>
      </c>
      <c r="M832" s="12" t="s">
        <v>3780</v>
      </c>
      <c r="N832" s="12" t="s">
        <v>300</v>
      </c>
      <c r="O832" s="12" t="s">
        <v>3792</v>
      </c>
      <c r="P832" s="12" t="s">
        <v>119</v>
      </c>
      <c r="R832" s="10">
        <f>ROUNDUP(SUM(VLOOKUP(F832,'Pontuação'!A$2:B$11,2,FALSE),VLOOKUP(E832,'Pontuação'!C$2:D$11,2,FALSE),VLOOKUP(H832,'Pontuação'!I$2:J$11,2,FALSE),VLOOKUP(I832,'Pontuação'!G$2:H$11,2,FALSE),VLOOKUP(K832,'Pontuação'!M$2:N$13,2,FALSE)),0)</f>
        <v>1989</v>
      </c>
      <c r="S832" s="11">
        <f t="shared" si="1"/>
        <v>199</v>
      </c>
      <c r="T832" s="11" t="str">
        <f t="array" ref="T832">IFERROR(INDEX('Pontuação'!G$13:G$101, MATCH(S832, 'Pontuação'!F$13:F$101, 0)), "Faixa Indefinida")</f>
        <v>A</v>
      </c>
      <c r="U832" s="11">
        <f t="shared" si="2"/>
        <v>1</v>
      </c>
      <c r="V832" s="11">
        <f t="shared" si="3"/>
        <v>0</v>
      </c>
      <c r="W832" s="11">
        <f t="shared" si="4"/>
        <v>0</v>
      </c>
      <c r="X832" s="11">
        <f t="shared" si="5"/>
        <v>0</v>
      </c>
      <c r="Y832" s="11">
        <f>ROUNDUP(SUM(VLOOKUP(F832,'Pontuação 3.0'!A$2:B$11,2,FALSE),VLOOKUP(E832,'Pontuação 3.0'!C$2:D$11,2,FALSE),VLOOKUP(H832,'Pontuação 3.0'!I$2:J$11,2,FALSE),VLOOKUP(J832,'Pontuação 3.0'!K$2:L$11,2,FALSE),VLOOKUP(G832,'Pontuação 3.0'!E$2:F$11,2,FALSE),VLOOKUP(I832,'Pontuação 3.0'!G$2:H$11,2,FALSE),VLOOKUP(K832,'Pontuação 3.0'!M$2:N$13,2,FALSE)),0)</f>
        <v>2419</v>
      </c>
      <c r="Z832" s="11">
        <f t="shared" si="6"/>
        <v>242</v>
      </c>
      <c r="AA832" s="11" t="str">
        <f t="array" ref="AA832">IFERROR(INDEX('Pontuação 3.0'!G$13:G$191, MATCH(Z832, 'Pontuação 3.0'!F$13:F$191, 0)), "Faixa Indefinida")</f>
        <v>A</v>
      </c>
      <c r="AB832" s="11">
        <f t="shared" si="7"/>
        <v>1</v>
      </c>
      <c r="AC832" s="11">
        <f t="shared" si="8"/>
        <v>0</v>
      </c>
      <c r="AD832" s="11">
        <f t="shared" si="9"/>
        <v>0</v>
      </c>
      <c r="AE832" s="11">
        <f t="shared" si="10"/>
        <v>0</v>
      </c>
    </row>
    <row r="833" ht="15.75" customHeight="1">
      <c r="A833" s="7">
        <v>45655.0</v>
      </c>
      <c r="B833" s="8" t="s">
        <v>1910</v>
      </c>
      <c r="C833" s="8" t="s">
        <v>1911</v>
      </c>
      <c r="D833" s="9">
        <v>4.5999798133E10</v>
      </c>
      <c r="E833" s="8" t="s">
        <v>15428</v>
      </c>
      <c r="F833" s="8" t="s">
        <v>15442</v>
      </c>
      <c r="G833" s="8" t="s">
        <v>15430</v>
      </c>
      <c r="H833" s="8" t="s">
        <v>15471</v>
      </c>
      <c r="I833" s="8" t="s">
        <v>15431</v>
      </c>
      <c r="J833" s="8" t="s">
        <v>15424</v>
      </c>
      <c r="K833" s="8" t="s">
        <v>15425</v>
      </c>
      <c r="L833" s="12" t="s">
        <v>15</v>
      </c>
      <c r="M833" s="12" t="s">
        <v>3780</v>
      </c>
      <c r="N833" s="12" t="s">
        <v>205</v>
      </c>
      <c r="O833" s="12" t="s">
        <v>3781</v>
      </c>
      <c r="P833" s="12" t="s">
        <v>119</v>
      </c>
      <c r="R833" s="10">
        <f>ROUNDUP(SUM(VLOOKUP(F833,'Pontuação'!A$2:B$11,2,FALSE),VLOOKUP(E833,'Pontuação'!C$2:D$11,2,FALSE),VLOOKUP(H833,'Pontuação'!I$2:J$11,2,FALSE),VLOOKUP(I833,'Pontuação'!G$2:H$11,2,FALSE),VLOOKUP(K833,'Pontuação'!M$2:N$13,2,FALSE)),0)</f>
        <v>1462</v>
      </c>
      <c r="S833" s="11">
        <f t="shared" si="1"/>
        <v>146</v>
      </c>
      <c r="T833" s="11" t="str">
        <f t="array" ref="T833">IFERROR(INDEX('Pontuação'!G$13:G$101, MATCH(S833, 'Pontuação'!F$13:F$101, 0)), "Faixa Indefinida")</f>
        <v>D</v>
      </c>
      <c r="U833" s="11">
        <f t="shared" si="2"/>
        <v>0</v>
      </c>
      <c r="V833" s="11">
        <f t="shared" si="3"/>
        <v>0</v>
      </c>
      <c r="W833" s="11">
        <f t="shared" si="4"/>
        <v>0</v>
      </c>
      <c r="X833" s="11">
        <f t="shared" si="5"/>
        <v>1</v>
      </c>
      <c r="Y833" s="11">
        <f>ROUNDUP(SUM(VLOOKUP(F833,'Pontuação 3.0'!A$2:B$11,2,FALSE),VLOOKUP(E833,'Pontuação 3.0'!C$2:D$11,2,FALSE),VLOOKUP(H833,'Pontuação 3.0'!I$2:J$11,2,FALSE),VLOOKUP(J833,'Pontuação 3.0'!K$2:L$11,2,FALSE),VLOOKUP(G833,'Pontuação 3.0'!E$2:F$11,2,FALSE),VLOOKUP(I833,'Pontuação 3.0'!G$2:H$11,2,FALSE),VLOOKUP(K833,'Pontuação 3.0'!M$2:N$13,2,FALSE)),0)</f>
        <v>2033</v>
      </c>
      <c r="Z833" s="11">
        <f t="shared" si="6"/>
        <v>203</v>
      </c>
      <c r="AA833" s="11" t="str">
        <f t="array" ref="AA833">IFERROR(INDEX('Pontuação 3.0'!G$13:G$191, MATCH(Z833, 'Pontuação 3.0'!F$13:F$191, 0)), "Faixa Indefinida")</f>
        <v>C</v>
      </c>
      <c r="AB833" s="11">
        <f t="shared" si="7"/>
        <v>0</v>
      </c>
      <c r="AC833" s="11">
        <f t="shared" si="8"/>
        <v>0</v>
      </c>
      <c r="AD833" s="11">
        <f t="shared" si="9"/>
        <v>1</v>
      </c>
      <c r="AE833" s="11">
        <f t="shared" si="10"/>
        <v>0</v>
      </c>
    </row>
    <row r="834" ht="15.75" customHeight="1">
      <c r="A834" s="7">
        <v>45655.0</v>
      </c>
      <c r="B834" s="8" t="s">
        <v>1928</v>
      </c>
      <c r="C834" s="8" t="s">
        <v>1929</v>
      </c>
      <c r="D834" s="8" t="s">
        <v>1930</v>
      </c>
      <c r="E834" s="8" t="s">
        <v>15428</v>
      </c>
      <c r="F834" s="8" t="s">
        <v>15442</v>
      </c>
      <c r="G834" s="8" t="s">
        <v>15421</v>
      </c>
      <c r="H834" s="8" t="s">
        <v>15422</v>
      </c>
      <c r="I834" s="8" t="s">
        <v>15423</v>
      </c>
      <c r="J834" s="8" t="s">
        <v>15424</v>
      </c>
      <c r="K834" s="8" t="s">
        <v>15432</v>
      </c>
      <c r="L834" s="12" t="s">
        <v>15</v>
      </c>
      <c r="M834" s="12" t="s">
        <v>3780</v>
      </c>
      <c r="N834" s="12" t="s">
        <v>310</v>
      </c>
      <c r="O834" s="12" t="s">
        <v>3797</v>
      </c>
      <c r="P834" s="12" t="s">
        <v>119</v>
      </c>
      <c r="R834" s="10">
        <f>ROUNDUP(SUM(VLOOKUP(F834,'Pontuação'!A$2:B$11,2,FALSE),VLOOKUP(E834,'Pontuação'!C$2:D$11,2,FALSE),VLOOKUP(H834,'Pontuação'!I$2:J$11,2,FALSE),VLOOKUP(I834,'Pontuação'!G$2:H$11,2,FALSE),VLOOKUP(K834,'Pontuação'!M$2:N$13,2,FALSE)),0)</f>
        <v>1673</v>
      </c>
      <c r="S834" s="11">
        <f t="shared" si="1"/>
        <v>167</v>
      </c>
      <c r="T834" s="11" t="str">
        <f t="array" ref="T834">IFERROR(INDEX('Pontuação'!G$13:G$101, MATCH(S834, 'Pontuação'!F$13:F$101, 0)), "Faixa Indefinida")</f>
        <v>B</v>
      </c>
      <c r="U834" s="11">
        <f t="shared" si="2"/>
        <v>0</v>
      </c>
      <c r="V834" s="11">
        <f t="shared" si="3"/>
        <v>1</v>
      </c>
      <c r="W834" s="11">
        <f t="shared" si="4"/>
        <v>0</v>
      </c>
      <c r="X834" s="11">
        <f t="shared" si="5"/>
        <v>0</v>
      </c>
      <c r="Y834" s="11">
        <f>ROUNDUP(SUM(VLOOKUP(F834,'Pontuação 3.0'!A$2:B$11,2,FALSE),VLOOKUP(E834,'Pontuação 3.0'!C$2:D$11,2,FALSE),VLOOKUP(H834,'Pontuação 3.0'!I$2:J$11,2,FALSE),VLOOKUP(J834,'Pontuação 3.0'!K$2:L$11,2,FALSE),VLOOKUP(G834,'Pontuação 3.0'!E$2:F$11,2,FALSE),VLOOKUP(I834,'Pontuação 3.0'!G$2:H$11,2,FALSE),VLOOKUP(K834,'Pontuação 3.0'!M$2:N$13,2,FALSE)),0)</f>
        <v>1935</v>
      </c>
      <c r="Z834" s="11">
        <f t="shared" si="6"/>
        <v>194</v>
      </c>
      <c r="AA834" s="11" t="str">
        <f t="array" ref="AA834">IFERROR(INDEX('Pontuação 3.0'!G$13:G$191, MATCH(Z834, 'Pontuação 3.0'!F$13:F$191, 0)), "Faixa Indefinida")</f>
        <v>C</v>
      </c>
      <c r="AB834" s="11">
        <f t="shared" si="7"/>
        <v>0</v>
      </c>
      <c r="AC834" s="11">
        <f t="shared" si="8"/>
        <v>0</v>
      </c>
      <c r="AD834" s="11">
        <f t="shared" si="9"/>
        <v>1</v>
      </c>
      <c r="AE834" s="11">
        <f t="shared" si="10"/>
        <v>0</v>
      </c>
    </row>
    <row r="835" ht="15.75" customHeight="1">
      <c r="A835" s="7">
        <v>45655.0</v>
      </c>
      <c r="B835" s="8" t="s">
        <v>1933</v>
      </c>
      <c r="C835" s="8" t="s">
        <v>1934</v>
      </c>
      <c r="D835" s="9">
        <v>8.5974007643E10</v>
      </c>
      <c r="E835" s="8" t="s">
        <v>15428</v>
      </c>
      <c r="F835" s="8" t="s">
        <v>15420</v>
      </c>
      <c r="G835" s="8" t="s">
        <v>15430</v>
      </c>
      <c r="H835" s="8" t="s">
        <v>15422</v>
      </c>
      <c r="I835" s="8" t="s">
        <v>15433</v>
      </c>
      <c r="J835" s="8" t="s">
        <v>15424</v>
      </c>
      <c r="K835" s="8" t="s">
        <v>15425</v>
      </c>
      <c r="L835" s="12" t="s">
        <v>15</v>
      </c>
      <c r="M835" s="12" t="s">
        <v>3780</v>
      </c>
      <c r="N835" s="12" t="s">
        <v>162</v>
      </c>
      <c r="O835" s="12" t="s">
        <v>3781</v>
      </c>
      <c r="P835" s="12" t="s">
        <v>119</v>
      </c>
      <c r="R835" s="10">
        <f>ROUNDUP(SUM(VLOOKUP(F835,'Pontuação'!A$2:B$11,2,FALSE),VLOOKUP(E835,'Pontuação'!C$2:D$11,2,FALSE),VLOOKUP(H835,'Pontuação'!I$2:J$11,2,FALSE),VLOOKUP(I835,'Pontuação'!G$2:H$11,2,FALSE),VLOOKUP(K835,'Pontuação'!M$2:N$13,2,FALSE)),0)</f>
        <v>1831</v>
      </c>
      <c r="S835" s="11">
        <f t="shared" si="1"/>
        <v>183</v>
      </c>
      <c r="T835" s="11" t="str">
        <f t="array" ref="T835">IFERROR(INDEX('Pontuação'!G$13:G$101, MATCH(S835, 'Pontuação'!F$13:F$101, 0)), "Faixa Indefinida")</f>
        <v>B</v>
      </c>
      <c r="U835" s="11">
        <f t="shared" si="2"/>
        <v>0</v>
      </c>
      <c r="V835" s="11">
        <f t="shared" si="3"/>
        <v>1</v>
      </c>
      <c r="W835" s="11">
        <f t="shared" si="4"/>
        <v>0</v>
      </c>
      <c r="X835" s="11">
        <f t="shared" si="5"/>
        <v>0</v>
      </c>
      <c r="Y835" s="11">
        <f>ROUNDUP(SUM(VLOOKUP(F835,'Pontuação 3.0'!A$2:B$11,2,FALSE),VLOOKUP(E835,'Pontuação 3.0'!C$2:D$11,2,FALSE),VLOOKUP(H835,'Pontuação 3.0'!I$2:J$11,2,FALSE),VLOOKUP(J835,'Pontuação 3.0'!K$2:L$11,2,FALSE),VLOOKUP(G835,'Pontuação 3.0'!E$2:F$11,2,FALSE),VLOOKUP(I835,'Pontuação 3.0'!G$2:H$11,2,FALSE),VLOOKUP(K835,'Pontuação 3.0'!M$2:N$13,2,FALSE)),0)</f>
        <v>2397</v>
      </c>
      <c r="Z835" s="11">
        <f t="shared" si="6"/>
        <v>240</v>
      </c>
      <c r="AA835" s="11" t="str">
        <f t="array" ref="AA835">IFERROR(INDEX('Pontuação 3.0'!G$13:G$191, MATCH(Z835, 'Pontuação 3.0'!F$13:F$191, 0)), "Faixa Indefinida")</f>
        <v>A</v>
      </c>
      <c r="AB835" s="11">
        <f t="shared" si="7"/>
        <v>1</v>
      </c>
      <c r="AC835" s="11">
        <f t="shared" si="8"/>
        <v>0</v>
      </c>
      <c r="AD835" s="11">
        <f t="shared" si="9"/>
        <v>0</v>
      </c>
      <c r="AE835" s="11">
        <f t="shared" si="10"/>
        <v>0</v>
      </c>
    </row>
    <row r="836" ht="15.75" customHeight="1">
      <c r="A836" s="7">
        <v>45655.0</v>
      </c>
      <c r="B836" s="8" t="s">
        <v>1935</v>
      </c>
      <c r="C836" s="8" t="s">
        <v>1936</v>
      </c>
      <c r="D836" s="9">
        <v>4.8984510136E10</v>
      </c>
      <c r="E836" s="8" t="s">
        <v>15428</v>
      </c>
      <c r="F836" s="8" t="s">
        <v>15442</v>
      </c>
      <c r="G836" s="8" t="s">
        <v>15430</v>
      </c>
      <c r="H836" s="8" t="s">
        <v>15446</v>
      </c>
      <c r="I836" s="8" t="s">
        <v>15433</v>
      </c>
      <c r="J836" s="8" t="s">
        <v>15424</v>
      </c>
      <c r="K836" s="8" t="s">
        <v>15439</v>
      </c>
      <c r="L836" s="12" t="s">
        <v>15</v>
      </c>
      <c r="M836" s="12" t="s">
        <v>3780</v>
      </c>
      <c r="N836" s="12" t="s">
        <v>986</v>
      </c>
      <c r="O836" s="12" t="s">
        <v>3781</v>
      </c>
      <c r="P836" s="12" t="s">
        <v>119</v>
      </c>
      <c r="R836" s="10">
        <f>ROUNDUP(SUM(VLOOKUP(F836,'Pontuação'!A$2:B$11,2,FALSE),VLOOKUP(E836,'Pontuação'!C$2:D$11,2,FALSE),VLOOKUP(H836,'Pontuação'!I$2:J$11,2,FALSE),VLOOKUP(I836,'Pontuação'!G$2:H$11,2,FALSE),VLOOKUP(K836,'Pontuação'!M$2:N$13,2,FALSE)),0)</f>
        <v>1905</v>
      </c>
      <c r="S836" s="11">
        <f t="shared" si="1"/>
        <v>191</v>
      </c>
      <c r="T836" s="11" t="str">
        <f t="array" ref="T836">IFERROR(INDEX('Pontuação'!G$13:G$101, MATCH(S836, 'Pontuação'!F$13:F$101, 0)), "Faixa Indefinida")</f>
        <v>A</v>
      </c>
      <c r="U836" s="11">
        <f t="shared" si="2"/>
        <v>1</v>
      </c>
      <c r="V836" s="11">
        <f t="shared" si="3"/>
        <v>0</v>
      </c>
      <c r="W836" s="11">
        <f t="shared" si="4"/>
        <v>0</v>
      </c>
      <c r="X836" s="11">
        <f t="shared" si="5"/>
        <v>0</v>
      </c>
      <c r="Y836" s="11">
        <f>ROUNDUP(SUM(VLOOKUP(F836,'Pontuação 3.0'!A$2:B$11,2,FALSE),VLOOKUP(E836,'Pontuação 3.0'!C$2:D$11,2,FALSE),VLOOKUP(H836,'Pontuação 3.0'!I$2:J$11,2,FALSE),VLOOKUP(J836,'Pontuação 3.0'!K$2:L$11,2,FALSE),VLOOKUP(G836,'Pontuação 3.0'!E$2:F$11,2,FALSE),VLOOKUP(I836,'Pontuação 3.0'!G$2:H$11,2,FALSE),VLOOKUP(K836,'Pontuação 3.0'!M$2:N$13,2,FALSE)),0)</f>
        <v>2329</v>
      </c>
      <c r="Z836" s="11">
        <f t="shared" si="6"/>
        <v>233</v>
      </c>
      <c r="AA836" s="11" t="str">
        <f t="array" ref="AA836">IFERROR(INDEX('Pontuação 3.0'!G$13:G$191, MATCH(Z836, 'Pontuação 3.0'!F$13:F$191, 0)), "Faixa Indefinida")</f>
        <v>B</v>
      </c>
      <c r="AB836" s="11">
        <f t="shared" si="7"/>
        <v>0</v>
      </c>
      <c r="AC836" s="11">
        <f t="shared" si="8"/>
        <v>1</v>
      </c>
      <c r="AD836" s="11">
        <f t="shared" si="9"/>
        <v>0</v>
      </c>
      <c r="AE836" s="11">
        <f t="shared" si="10"/>
        <v>0</v>
      </c>
    </row>
    <row r="837" ht="15.75" customHeight="1">
      <c r="A837" s="7">
        <v>45655.0</v>
      </c>
      <c r="B837" s="8" t="s">
        <v>1931</v>
      </c>
      <c r="C837" s="8" t="s">
        <v>1932</v>
      </c>
      <c r="D837" s="9">
        <v>7.1993380473E10</v>
      </c>
      <c r="E837" s="8" t="s">
        <v>15428</v>
      </c>
      <c r="F837" s="8" t="s">
        <v>15442</v>
      </c>
      <c r="G837" s="8" t="s">
        <v>15421</v>
      </c>
      <c r="H837" s="8" t="s">
        <v>15422</v>
      </c>
      <c r="I837" s="8" t="s">
        <v>15431</v>
      </c>
      <c r="J837" s="8" t="s">
        <v>15424</v>
      </c>
      <c r="K837" s="8" t="s">
        <v>15432</v>
      </c>
      <c r="L837" s="12" t="s">
        <v>15</v>
      </c>
      <c r="M837" s="12" t="s">
        <v>3780</v>
      </c>
      <c r="N837" s="12" t="s">
        <v>608</v>
      </c>
      <c r="O837" s="12" t="s">
        <v>3781</v>
      </c>
      <c r="P837" s="12" t="s">
        <v>119</v>
      </c>
      <c r="R837" s="10">
        <f>ROUNDUP(SUM(VLOOKUP(F837,'Pontuação'!A$2:B$11,2,FALSE),VLOOKUP(E837,'Pontuação'!C$2:D$11,2,FALSE),VLOOKUP(H837,'Pontuação'!I$2:J$11,2,FALSE),VLOOKUP(I837,'Pontuação'!G$2:H$11,2,FALSE),VLOOKUP(K837,'Pontuação'!M$2:N$13,2,FALSE)),0)</f>
        <v>1778</v>
      </c>
      <c r="S837" s="11">
        <f t="shared" si="1"/>
        <v>178</v>
      </c>
      <c r="T837" s="11" t="str">
        <f t="array" ref="T837">IFERROR(INDEX('Pontuação'!G$13:G$101, MATCH(S837, 'Pontuação'!F$13:F$101, 0)), "Faixa Indefinida")</f>
        <v>B</v>
      </c>
      <c r="U837" s="11">
        <f t="shared" si="2"/>
        <v>0</v>
      </c>
      <c r="V837" s="11">
        <f t="shared" si="3"/>
        <v>1</v>
      </c>
      <c r="W837" s="11">
        <f t="shared" si="4"/>
        <v>0</v>
      </c>
      <c r="X837" s="11">
        <f t="shared" si="5"/>
        <v>0</v>
      </c>
      <c r="Y837" s="11">
        <f>ROUNDUP(SUM(VLOOKUP(F837,'Pontuação 3.0'!A$2:B$11,2,FALSE),VLOOKUP(E837,'Pontuação 3.0'!C$2:D$11,2,FALSE),VLOOKUP(H837,'Pontuação 3.0'!I$2:J$11,2,FALSE),VLOOKUP(J837,'Pontuação 3.0'!K$2:L$11,2,FALSE),VLOOKUP(G837,'Pontuação 3.0'!E$2:F$11,2,FALSE),VLOOKUP(I837,'Pontuação 3.0'!G$2:H$11,2,FALSE),VLOOKUP(K837,'Pontuação 3.0'!M$2:N$13,2,FALSE)),0)</f>
        <v>2087</v>
      </c>
      <c r="Z837" s="11">
        <f t="shared" si="6"/>
        <v>209</v>
      </c>
      <c r="AA837" s="11" t="str">
        <f t="array" ref="AA837">IFERROR(INDEX('Pontuação 3.0'!G$13:G$191, MATCH(Z837, 'Pontuação 3.0'!F$13:F$191, 0)), "Faixa Indefinida")</f>
        <v>C</v>
      </c>
      <c r="AB837" s="11">
        <f t="shared" si="7"/>
        <v>0</v>
      </c>
      <c r="AC837" s="11">
        <f t="shared" si="8"/>
        <v>0</v>
      </c>
      <c r="AD837" s="11">
        <f t="shared" si="9"/>
        <v>1</v>
      </c>
      <c r="AE837" s="11">
        <f t="shared" si="10"/>
        <v>0</v>
      </c>
    </row>
    <row r="838" ht="15.75" customHeight="1">
      <c r="A838" s="7">
        <v>45655.0</v>
      </c>
      <c r="B838" s="8" t="s">
        <v>1937</v>
      </c>
      <c r="C838" s="8" t="s">
        <v>1938</v>
      </c>
      <c r="D838" s="9">
        <v>9.5991356294E10</v>
      </c>
      <c r="E838" s="8" t="s">
        <v>15428</v>
      </c>
      <c r="F838" s="8" t="s">
        <v>15420</v>
      </c>
      <c r="G838" s="8" t="s">
        <v>15421</v>
      </c>
      <c r="H838" s="8" t="s">
        <v>15446</v>
      </c>
      <c r="I838" s="8" t="s">
        <v>15423</v>
      </c>
      <c r="J838" s="8" t="s">
        <v>15424</v>
      </c>
      <c r="K838" s="8" t="s">
        <v>15480</v>
      </c>
      <c r="L838" s="12" t="s">
        <v>15</v>
      </c>
      <c r="M838" s="12" t="s">
        <v>3780</v>
      </c>
      <c r="N838" s="12" t="s">
        <v>710</v>
      </c>
      <c r="O838" s="12" t="s">
        <v>3781</v>
      </c>
      <c r="P838" s="12" t="s">
        <v>17</v>
      </c>
      <c r="R838" s="10">
        <f>ROUNDUP(SUM(VLOOKUP(F838,'Pontuação'!A$2:B$11,2,FALSE),VLOOKUP(E838,'Pontuação'!C$2:D$11,2,FALSE),VLOOKUP(H838,'Pontuação'!I$2:J$11,2,FALSE),VLOOKUP(I838,'Pontuação'!G$2:H$11,2,FALSE),VLOOKUP(K838,'Pontuação'!M$2:N$13,2,FALSE)),0)</f>
        <v>1558</v>
      </c>
      <c r="S838" s="11">
        <f t="shared" si="1"/>
        <v>156</v>
      </c>
      <c r="T838" s="11" t="str">
        <f t="array" ref="T838">IFERROR(INDEX('Pontuação'!G$13:G$101, MATCH(S838, 'Pontuação'!F$13:F$101, 0)), "Faixa Indefinida")</f>
        <v>C</v>
      </c>
      <c r="U838" s="11">
        <f t="shared" si="2"/>
        <v>0</v>
      </c>
      <c r="V838" s="11">
        <f t="shared" si="3"/>
        <v>0</v>
      </c>
      <c r="W838" s="11">
        <f t="shared" si="4"/>
        <v>1</v>
      </c>
      <c r="X838" s="11">
        <f t="shared" si="5"/>
        <v>0</v>
      </c>
      <c r="Y838" s="11">
        <f>ROUNDUP(SUM(VLOOKUP(F838,'Pontuação 3.0'!A$2:B$11,2,FALSE),VLOOKUP(E838,'Pontuação 3.0'!C$2:D$11,2,FALSE),VLOOKUP(H838,'Pontuação 3.0'!I$2:J$11,2,FALSE),VLOOKUP(J838,'Pontuação 3.0'!K$2:L$11,2,FALSE),VLOOKUP(G838,'Pontuação 3.0'!E$2:F$11,2,FALSE),VLOOKUP(I838,'Pontuação 3.0'!G$2:H$11,2,FALSE),VLOOKUP(K838,'Pontuação 3.0'!M$2:N$13,2,FALSE)),0)</f>
        <v>2039</v>
      </c>
      <c r="Z838" s="11">
        <f t="shared" si="6"/>
        <v>204</v>
      </c>
      <c r="AA838" s="11" t="str">
        <f t="array" ref="AA838">IFERROR(INDEX('Pontuação 3.0'!G$13:G$191, MATCH(Z838, 'Pontuação 3.0'!F$13:F$191, 0)), "Faixa Indefinida")</f>
        <v>C</v>
      </c>
      <c r="AB838" s="11">
        <f t="shared" si="7"/>
        <v>0</v>
      </c>
      <c r="AC838" s="11">
        <f t="shared" si="8"/>
        <v>0</v>
      </c>
      <c r="AD838" s="11">
        <f t="shared" si="9"/>
        <v>1</v>
      </c>
      <c r="AE838" s="11">
        <f t="shared" si="10"/>
        <v>0</v>
      </c>
    </row>
    <row r="839" ht="15.75" customHeight="1">
      <c r="A839" s="7">
        <v>45655.0</v>
      </c>
      <c r="B839" s="8" t="s">
        <v>1939</v>
      </c>
      <c r="C839" s="8" t="s">
        <v>1940</v>
      </c>
      <c r="D839" s="9">
        <v>8.1999425445E10</v>
      </c>
      <c r="E839" s="8" t="s">
        <v>15428</v>
      </c>
      <c r="F839" s="8" t="s">
        <v>15442</v>
      </c>
      <c r="G839" s="8" t="s">
        <v>15430</v>
      </c>
      <c r="H839" s="8" t="s">
        <v>15443</v>
      </c>
      <c r="I839" s="8" t="s">
        <v>15431</v>
      </c>
      <c r="J839" s="8" t="s">
        <v>15424</v>
      </c>
      <c r="K839" s="8" t="s">
        <v>15432</v>
      </c>
      <c r="L839" s="12" t="s">
        <v>15</v>
      </c>
      <c r="M839" s="12" t="s">
        <v>3780</v>
      </c>
      <c r="N839" s="12" t="s">
        <v>205</v>
      </c>
      <c r="O839" s="12" t="s">
        <v>3781</v>
      </c>
      <c r="P839" s="12" t="s">
        <v>119</v>
      </c>
      <c r="R839" s="10">
        <f>ROUNDUP(SUM(VLOOKUP(F839,'Pontuação'!A$2:B$11,2,FALSE),VLOOKUP(E839,'Pontuação'!C$2:D$11,2,FALSE),VLOOKUP(H839,'Pontuação'!I$2:J$11,2,FALSE),VLOOKUP(I839,'Pontuação'!G$2:H$11,2,FALSE),VLOOKUP(K839,'Pontuação'!M$2:N$13,2,FALSE)),0)</f>
        <v>1804</v>
      </c>
      <c r="S839" s="11">
        <f t="shared" si="1"/>
        <v>180</v>
      </c>
      <c r="T839" s="11" t="str">
        <f t="array" ref="T839">IFERROR(INDEX('Pontuação'!G$13:G$101, MATCH(S839, 'Pontuação'!F$13:F$101, 0)), "Faixa Indefinida")</f>
        <v>B</v>
      </c>
      <c r="U839" s="11">
        <f t="shared" si="2"/>
        <v>0</v>
      </c>
      <c r="V839" s="11">
        <f t="shared" si="3"/>
        <v>1</v>
      </c>
      <c r="W839" s="11">
        <f t="shared" si="4"/>
        <v>0</v>
      </c>
      <c r="X839" s="11">
        <f t="shared" si="5"/>
        <v>0</v>
      </c>
      <c r="Y839" s="11">
        <f>ROUNDUP(SUM(VLOOKUP(F839,'Pontuação 3.0'!A$2:B$11,2,FALSE),VLOOKUP(E839,'Pontuação 3.0'!C$2:D$11,2,FALSE),VLOOKUP(H839,'Pontuação 3.0'!I$2:J$11,2,FALSE),VLOOKUP(J839,'Pontuação 3.0'!K$2:L$11,2,FALSE),VLOOKUP(G839,'Pontuação 3.0'!E$2:F$11,2,FALSE),VLOOKUP(I839,'Pontuação 3.0'!G$2:H$11,2,FALSE),VLOOKUP(K839,'Pontuação 3.0'!M$2:N$13,2,FALSE)),0)</f>
        <v>2163</v>
      </c>
      <c r="Z839" s="11">
        <f t="shared" si="6"/>
        <v>216</v>
      </c>
      <c r="AA839" s="11" t="str">
        <f t="array" ref="AA839">IFERROR(INDEX('Pontuação 3.0'!G$13:G$191, MATCH(Z839, 'Pontuação 3.0'!F$13:F$191, 0)), "Faixa Indefinida")</f>
        <v>B</v>
      </c>
      <c r="AB839" s="11">
        <f t="shared" si="7"/>
        <v>0</v>
      </c>
      <c r="AC839" s="11">
        <f t="shared" si="8"/>
        <v>1</v>
      </c>
      <c r="AD839" s="11">
        <f t="shared" si="9"/>
        <v>0</v>
      </c>
      <c r="AE839" s="11">
        <f t="shared" si="10"/>
        <v>0</v>
      </c>
    </row>
    <row r="840" ht="15.75" customHeight="1">
      <c r="A840" s="7">
        <v>45655.0</v>
      </c>
      <c r="B840" s="8" t="s">
        <v>1941</v>
      </c>
      <c r="C840" s="8" t="s">
        <v>1942</v>
      </c>
      <c r="D840" s="9">
        <v>3.1993053145E10</v>
      </c>
      <c r="E840" s="8" t="s">
        <v>15428</v>
      </c>
      <c r="F840" s="8" t="s">
        <v>15420</v>
      </c>
      <c r="G840" s="8" t="s">
        <v>15421</v>
      </c>
      <c r="H840" s="8" t="s">
        <v>15422</v>
      </c>
      <c r="I840" s="8" t="s">
        <v>15433</v>
      </c>
      <c r="J840" s="8" t="s">
        <v>15424</v>
      </c>
      <c r="K840" s="8" t="s">
        <v>15425</v>
      </c>
      <c r="L840" s="12" t="s">
        <v>15</v>
      </c>
      <c r="M840" s="12" t="s">
        <v>3780</v>
      </c>
      <c r="N840" s="12" t="s">
        <v>162</v>
      </c>
      <c r="O840" s="12" t="s">
        <v>3781</v>
      </c>
      <c r="P840" s="12" t="s">
        <v>119</v>
      </c>
      <c r="R840" s="10">
        <f>ROUNDUP(SUM(VLOOKUP(F840,'Pontuação'!A$2:B$11,2,FALSE),VLOOKUP(E840,'Pontuação'!C$2:D$11,2,FALSE),VLOOKUP(H840,'Pontuação'!I$2:J$11,2,FALSE),VLOOKUP(I840,'Pontuação'!G$2:H$11,2,FALSE),VLOOKUP(K840,'Pontuação'!M$2:N$13,2,FALSE)),0)</f>
        <v>1831</v>
      </c>
      <c r="S840" s="11">
        <f t="shared" si="1"/>
        <v>183</v>
      </c>
      <c r="T840" s="11" t="str">
        <f t="array" ref="T840">IFERROR(INDEX('Pontuação'!G$13:G$101, MATCH(S840, 'Pontuação'!F$13:F$101, 0)), "Faixa Indefinida")</f>
        <v>B</v>
      </c>
      <c r="U840" s="11">
        <f t="shared" si="2"/>
        <v>0</v>
      </c>
      <c r="V840" s="11">
        <f t="shared" si="3"/>
        <v>1</v>
      </c>
      <c r="W840" s="11">
        <f t="shared" si="4"/>
        <v>0</v>
      </c>
      <c r="X840" s="11">
        <f t="shared" si="5"/>
        <v>0</v>
      </c>
      <c r="Y840" s="11">
        <f>ROUNDUP(SUM(VLOOKUP(F840,'Pontuação 3.0'!A$2:B$11,2,FALSE),VLOOKUP(E840,'Pontuação 3.0'!C$2:D$11,2,FALSE),VLOOKUP(H840,'Pontuação 3.0'!I$2:J$11,2,FALSE),VLOOKUP(J840,'Pontuação 3.0'!K$2:L$11,2,FALSE),VLOOKUP(G840,'Pontuação 3.0'!E$2:F$11,2,FALSE),VLOOKUP(I840,'Pontuação 3.0'!G$2:H$11,2,FALSE),VLOOKUP(K840,'Pontuação 3.0'!M$2:N$13,2,FALSE)),0)</f>
        <v>2257</v>
      </c>
      <c r="Z840" s="11">
        <f t="shared" si="6"/>
        <v>226</v>
      </c>
      <c r="AA840" s="11" t="str">
        <f t="array" ref="AA840">IFERROR(INDEX('Pontuação 3.0'!G$13:G$191, MATCH(Z840, 'Pontuação 3.0'!F$13:F$191, 0)), "Faixa Indefinida")</f>
        <v>B</v>
      </c>
      <c r="AB840" s="11">
        <f t="shared" si="7"/>
        <v>0</v>
      </c>
      <c r="AC840" s="11">
        <f t="shared" si="8"/>
        <v>1</v>
      </c>
      <c r="AD840" s="11">
        <f t="shared" si="9"/>
        <v>0</v>
      </c>
      <c r="AE840" s="11">
        <f t="shared" si="10"/>
        <v>0</v>
      </c>
    </row>
    <row r="841" ht="15.75" customHeight="1">
      <c r="A841" s="7">
        <v>45655.0</v>
      </c>
      <c r="B841" s="8" t="s">
        <v>1946</v>
      </c>
      <c r="C841" s="8" t="s">
        <v>1947</v>
      </c>
      <c r="D841" s="9">
        <v>6.198203454E10</v>
      </c>
      <c r="E841" s="8" t="s">
        <v>15428</v>
      </c>
      <c r="F841" s="8" t="s">
        <v>15442</v>
      </c>
      <c r="G841" s="8" t="s">
        <v>15421</v>
      </c>
      <c r="H841" s="8" t="s">
        <v>15438</v>
      </c>
      <c r="I841" s="8" t="s">
        <v>15423</v>
      </c>
      <c r="J841" s="8" t="s">
        <v>15448</v>
      </c>
      <c r="K841" s="8" t="s">
        <v>15432</v>
      </c>
      <c r="L841" s="12" t="s">
        <v>15</v>
      </c>
      <c r="M841" s="12" t="s">
        <v>3780</v>
      </c>
      <c r="N841" s="12" t="s">
        <v>710</v>
      </c>
      <c r="O841" s="12" t="s">
        <v>3797</v>
      </c>
      <c r="P841" s="12" t="s">
        <v>119</v>
      </c>
      <c r="R841" s="10">
        <f>ROUNDUP(SUM(VLOOKUP(F841,'Pontuação'!A$2:B$11,2,FALSE),VLOOKUP(E841,'Pontuação'!C$2:D$11,2,FALSE),VLOOKUP(H841,'Pontuação'!I$2:J$11,2,FALSE),VLOOKUP(I841,'Pontuação'!G$2:H$11,2,FALSE),VLOOKUP(K841,'Pontuação'!M$2:N$13,2,FALSE)),0)</f>
        <v>1559</v>
      </c>
      <c r="S841" s="11">
        <f t="shared" si="1"/>
        <v>156</v>
      </c>
      <c r="T841" s="11" t="str">
        <f t="array" ref="T841">IFERROR(INDEX('Pontuação'!G$13:G$101, MATCH(S841, 'Pontuação'!F$13:F$101, 0)), "Faixa Indefinida")</f>
        <v>C</v>
      </c>
      <c r="U841" s="11">
        <f t="shared" si="2"/>
        <v>0</v>
      </c>
      <c r="V841" s="11">
        <f t="shared" si="3"/>
        <v>0</v>
      </c>
      <c r="W841" s="11">
        <f t="shared" si="4"/>
        <v>1</v>
      </c>
      <c r="X841" s="11">
        <f t="shared" si="5"/>
        <v>0</v>
      </c>
      <c r="Y841" s="11">
        <f>ROUNDUP(SUM(VLOOKUP(F841,'Pontuação 3.0'!A$2:B$11,2,FALSE),VLOOKUP(E841,'Pontuação 3.0'!C$2:D$11,2,FALSE),VLOOKUP(H841,'Pontuação 3.0'!I$2:J$11,2,FALSE),VLOOKUP(J841,'Pontuação 3.0'!K$2:L$11,2,FALSE),VLOOKUP(G841,'Pontuação 3.0'!E$2:F$11,2,FALSE),VLOOKUP(I841,'Pontuação 3.0'!G$2:H$11,2,FALSE),VLOOKUP(K841,'Pontuação 3.0'!M$2:N$13,2,FALSE)),0)</f>
        <v>2048</v>
      </c>
      <c r="Z841" s="11">
        <f t="shared" si="6"/>
        <v>205</v>
      </c>
      <c r="AA841" s="11" t="str">
        <f t="array" ref="AA841">IFERROR(INDEX('Pontuação 3.0'!G$13:G$191, MATCH(Z841, 'Pontuação 3.0'!F$13:F$191, 0)), "Faixa Indefinida")</f>
        <v>C</v>
      </c>
      <c r="AB841" s="11">
        <f t="shared" si="7"/>
        <v>0</v>
      </c>
      <c r="AC841" s="11">
        <f t="shared" si="8"/>
        <v>0</v>
      </c>
      <c r="AD841" s="11">
        <f t="shared" si="9"/>
        <v>1</v>
      </c>
      <c r="AE841" s="11">
        <f t="shared" si="10"/>
        <v>0</v>
      </c>
    </row>
    <row r="842" ht="15.75" customHeight="1">
      <c r="A842" s="7">
        <v>45655.0</v>
      </c>
      <c r="B842" s="8" t="s">
        <v>1951</v>
      </c>
      <c r="C842" s="8" t="s">
        <v>1952</v>
      </c>
      <c r="D842" s="9">
        <v>1.6991435769E10</v>
      </c>
      <c r="E842" s="8" t="s">
        <v>15428</v>
      </c>
      <c r="F842" s="8" t="s">
        <v>15420</v>
      </c>
      <c r="G842" s="8" t="s">
        <v>15430</v>
      </c>
      <c r="H842" s="8" t="s">
        <v>15446</v>
      </c>
      <c r="I842" s="8" t="s">
        <v>15423</v>
      </c>
      <c r="J842" s="8" t="s">
        <v>15448</v>
      </c>
      <c r="K842" s="8" t="s">
        <v>15425</v>
      </c>
      <c r="L842" s="12" t="s">
        <v>15</v>
      </c>
      <c r="M842" s="12" t="s">
        <v>3780</v>
      </c>
      <c r="N842" s="12" t="s">
        <v>205</v>
      </c>
      <c r="O842" s="12" t="s">
        <v>3870</v>
      </c>
      <c r="P842" s="12" t="s">
        <v>119</v>
      </c>
      <c r="R842" s="10">
        <f>ROUNDUP(SUM(VLOOKUP(F842,'Pontuação'!A$2:B$11,2,FALSE),VLOOKUP(E842,'Pontuação'!C$2:D$11,2,FALSE),VLOOKUP(H842,'Pontuação'!I$2:J$11,2,FALSE),VLOOKUP(I842,'Pontuação'!G$2:H$11,2,FALSE),VLOOKUP(K842,'Pontuação'!M$2:N$13,2,FALSE)),0)</f>
        <v>1595</v>
      </c>
      <c r="S842" s="11">
        <f t="shared" si="1"/>
        <v>160</v>
      </c>
      <c r="T842" s="11" t="str">
        <f t="array" ref="T842">IFERROR(INDEX('Pontuação'!G$13:G$101, MATCH(S842, 'Pontuação'!F$13:F$101, 0)), "Faixa Indefinida")</f>
        <v>C</v>
      </c>
      <c r="U842" s="11">
        <f t="shared" si="2"/>
        <v>0</v>
      </c>
      <c r="V842" s="11">
        <f t="shared" si="3"/>
        <v>0</v>
      </c>
      <c r="W842" s="11">
        <f t="shared" si="4"/>
        <v>1</v>
      </c>
      <c r="X842" s="11">
        <f t="shared" si="5"/>
        <v>0</v>
      </c>
      <c r="Y842" s="11">
        <f>ROUNDUP(SUM(VLOOKUP(F842,'Pontuação 3.0'!A$2:B$11,2,FALSE),VLOOKUP(E842,'Pontuação 3.0'!C$2:D$11,2,FALSE),VLOOKUP(H842,'Pontuação 3.0'!I$2:J$11,2,FALSE),VLOOKUP(J842,'Pontuação 3.0'!K$2:L$11,2,FALSE),VLOOKUP(G842,'Pontuação 3.0'!E$2:F$11,2,FALSE),VLOOKUP(I842,'Pontuação 3.0'!G$2:H$11,2,FALSE),VLOOKUP(K842,'Pontuação 3.0'!M$2:N$13,2,FALSE)),0)</f>
        <v>2470</v>
      </c>
      <c r="Z842" s="11">
        <f t="shared" si="6"/>
        <v>247</v>
      </c>
      <c r="AA842" s="11" t="str">
        <f t="array" ref="AA842">IFERROR(INDEX('Pontuação 3.0'!G$13:G$191, MATCH(Z842, 'Pontuação 3.0'!F$13:F$191, 0)), "Faixa Indefinida")</f>
        <v>A</v>
      </c>
      <c r="AB842" s="11">
        <f t="shared" si="7"/>
        <v>1</v>
      </c>
      <c r="AC842" s="11">
        <f t="shared" si="8"/>
        <v>0</v>
      </c>
      <c r="AD842" s="11">
        <f t="shared" si="9"/>
        <v>0</v>
      </c>
      <c r="AE842" s="11">
        <f t="shared" si="10"/>
        <v>0</v>
      </c>
    </row>
    <row r="843" ht="15.75" customHeight="1">
      <c r="A843" s="7">
        <v>45655.0</v>
      </c>
      <c r="B843" s="8" t="s">
        <v>1948</v>
      </c>
      <c r="C843" s="8" t="s">
        <v>1949</v>
      </c>
      <c r="D843" s="9">
        <v>9.1985908843E10</v>
      </c>
      <c r="E843" s="8" t="s">
        <v>15428</v>
      </c>
      <c r="F843" s="8" t="s">
        <v>15442</v>
      </c>
      <c r="G843" s="8" t="s">
        <v>15430</v>
      </c>
      <c r="H843" s="8" t="s">
        <v>15422</v>
      </c>
      <c r="I843" s="8" t="s">
        <v>15433</v>
      </c>
      <c r="J843" s="8" t="s">
        <v>15448</v>
      </c>
      <c r="K843" s="8" t="s">
        <v>15432</v>
      </c>
      <c r="L843" s="12" t="s">
        <v>15</v>
      </c>
      <c r="M843" s="12" t="s">
        <v>3780</v>
      </c>
      <c r="N843" s="12" t="s">
        <v>1153</v>
      </c>
      <c r="O843" s="12" t="s">
        <v>3792</v>
      </c>
      <c r="P843" s="12" t="s">
        <v>17</v>
      </c>
      <c r="R843" s="10">
        <f>ROUNDUP(SUM(VLOOKUP(F843,'Pontuação'!A$2:B$11,2,FALSE),VLOOKUP(E843,'Pontuação'!C$2:D$11,2,FALSE),VLOOKUP(H843,'Pontuação'!I$2:J$11,2,FALSE),VLOOKUP(I843,'Pontuação'!G$2:H$11,2,FALSE),VLOOKUP(K843,'Pontuação'!M$2:N$13,2,FALSE)),0)</f>
        <v>1951</v>
      </c>
      <c r="S843" s="11">
        <f t="shared" si="1"/>
        <v>195</v>
      </c>
      <c r="T843" s="11" t="str">
        <f t="array" ref="T843">IFERROR(INDEX('Pontuação'!G$13:G$101, MATCH(S843, 'Pontuação'!F$13:F$101, 0)), "Faixa Indefinida")</f>
        <v>A</v>
      </c>
      <c r="U843" s="11">
        <f t="shared" si="2"/>
        <v>1</v>
      </c>
      <c r="V843" s="11">
        <f t="shared" si="3"/>
        <v>0</v>
      </c>
      <c r="W843" s="11">
        <f t="shared" si="4"/>
        <v>0</v>
      </c>
      <c r="X843" s="11">
        <f t="shared" si="5"/>
        <v>0</v>
      </c>
      <c r="Y843" s="11">
        <f>ROUNDUP(SUM(VLOOKUP(F843,'Pontuação 3.0'!A$2:B$11,2,FALSE),VLOOKUP(E843,'Pontuação 3.0'!C$2:D$11,2,FALSE),VLOOKUP(H843,'Pontuação 3.0'!I$2:J$11,2,FALSE),VLOOKUP(J843,'Pontuação 3.0'!K$2:L$11,2,FALSE),VLOOKUP(G843,'Pontuação 3.0'!E$2:F$11,2,FALSE),VLOOKUP(I843,'Pontuação 3.0'!G$2:H$11,2,FALSE),VLOOKUP(K843,'Pontuação 3.0'!M$2:N$13,2,FALSE)),0)</f>
        <v>2611</v>
      </c>
      <c r="Z843" s="11">
        <f t="shared" si="6"/>
        <v>261</v>
      </c>
      <c r="AA843" s="11" t="str">
        <f t="array" ref="AA843">IFERROR(INDEX('Pontuação 3.0'!G$13:G$191, MATCH(Z843, 'Pontuação 3.0'!F$13:F$191, 0)), "Faixa Indefinida")</f>
        <v>A</v>
      </c>
      <c r="AB843" s="11">
        <f t="shared" si="7"/>
        <v>1</v>
      </c>
      <c r="AC843" s="11">
        <f t="shared" si="8"/>
        <v>0</v>
      </c>
      <c r="AD843" s="11">
        <f t="shared" si="9"/>
        <v>0</v>
      </c>
      <c r="AE843" s="11">
        <f t="shared" si="10"/>
        <v>0</v>
      </c>
    </row>
    <row r="844" ht="15.75" customHeight="1">
      <c r="A844" s="7">
        <v>45655.0</v>
      </c>
      <c r="B844" s="8" t="s">
        <v>1906</v>
      </c>
      <c r="C844" s="8" t="s">
        <v>1907</v>
      </c>
      <c r="D844" s="9">
        <v>1.8997901093E10</v>
      </c>
      <c r="E844" s="8" t="s">
        <v>15428</v>
      </c>
      <c r="F844" s="8" t="s">
        <v>15442</v>
      </c>
      <c r="G844" s="8" t="s">
        <v>15421</v>
      </c>
      <c r="H844" s="8" t="s">
        <v>15422</v>
      </c>
      <c r="I844" s="8" t="s">
        <v>15423</v>
      </c>
      <c r="J844" s="8" t="s">
        <v>15448</v>
      </c>
      <c r="K844" s="8" t="s">
        <v>15432</v>
      </c>
      <c r="L844" s="12" t="s">
        <v>15</v>
      </c>
      <c r="M844" s="12" t="s">
        <v>3780</v>
      </c>
      <c r="N844" s="12" t="s">
        <v>1153</v>
      </c>
      <c r="O844" s="12" t="s">
        <v>3781</v>
      </c>
      <c r="P844" s="12" t="s">
        <v>17</v>
      </c>
      <c r="R844" s="10">
        <f>ROUNDUP(SUM(VLOOKUP(F844,'Pontuação'!A$2:B$11,2,FALSE),VLOOKUP(E844,'Pontuação'!C$2:D$11,2,FALSE),VLOOKUP(H844,'Pontuação'!I$2:J$11,2,FALSE),VLOOKUP(I844,'Pontuação'!G$2:H$11,2,FALSE),VLOOKUP(K844,'Pontuação'!M$2:N$13,2,FALSE)),0)</f>
        <v>1673</v>
      </c>
      <c r="S844" s="11">
        <f t="shared" si="1"/>
        <v>167</v>
      </c>
      <c r="T844" s="11" t="str">
        <f t="array" ref="T844">IFERROR(INDEX('Pontuação'!G$13:G$101, MATCH(S844, 'Pontuação'!F$13:F$101, 0)), "Faixa Indefinida")</f>
        <v>B</v>
      </c>
      <c r="U844" s="11">
        <f t="shared" si="2"/>
        <v>0</v>
      </c>
      <c r="V844" s="11">
        <f t="shared" si="3"/>
        <v>1</v>
      </c>
      <c r="W844" s="11">
        <f t="shared" si="4"/>
        <v>0</v>
      </c>
      <c r="X844" s="11">
        <f t="shared" si="5"/>
        <v>0</v>
      </c>
      <c r="Y844" s="11">
        <f>ROUNDUP(SUM(VLOOKUP(F844,'Pontuação 3.0'!A$2:B$11,2,FALSE),VLOOKUP(E844,'Pontuação 3.0'!C$2:D$11,2,FALSE),VLOOKUP(H844,'Pontuação 3.0'!I$2:J$11,2,FALSE),VLOOKUP(J844,'Pontuação 3.0'!K$2:L$11,2,FALSE),VLOOKUP(G844,'Pontuação 3.0'!E$2:F$11,2,FALSE),VLOOKUP(I844,'Pontuação 3.0'!G$2:H$11,2,FALSE),VLOOKUP(K844,'Pontuação 3.0'!M$2:N$13,2,FALSE)),0)</f>
        <v>2196</v>
      </c>
      <c r="Z844" s="11">
        <f t="shared" si="6"/>
        <v>220</v>
      </c>
      <c r="AA844" s="11" t="str">
        <f t="array" ref="AA844">IFERROR(INDEX('Pontuação 3.0'!G$13:G$191, MATCH(Z844, 'Pontuação 3.0'!F$13:F$191, 0)), "Faixa Indefinida")</f>
        <v>B</v>
      </c>
      <c r="AB844" s="11">
        <f t="shared" si="7"/>
        <v>0</v>
      </c>
      <c r="AC844" s="11">
        <f t="shared" si="8"/>
        <v>1</v>
      </c>
      <c r="AD844" s="11">
        <f t="shared" si="9"/>
        <v>0</v>
      </c>
      <c r="AE844" s="11">
        <f t="shared" si="10"/>
        <v>0</v>
      </c>
    </row>
    <row r="845" ht="15.75" customHeight="1">
      <c r="A845" s="7">
        <v>45655.0</v>
      </c>
      <c r="B845" s="8" t="s">
        <v>1953</v>
      </c>
      <c r="C845" s="8" t="s">
        <v>1954</v>
      </c>
      <c r="D845" s="9">
        <v>6.2993811921E10</v>
      </c>
      <c r="E845" s="8" t="s">
        <v>15428</v>
      </c>
      <c r="F845" s="8" t="s">
        <v>15442</v>
      </c>
      <c r="G845" s="8" t="s">
        <v>15455</v>
      </c>
      <c r="H845" s="8" t="s">
        <v>15443</v>
      </c>
      <c r="I845" s="8" t="s">
        <v>15423</v>
      </c>
      <c r="J845" s="8" t="s">
        <v>15448</v>
      </c>
      <c r="K845" s="8" t="s">
        <v>15425</v>
      </c>
      <c r="L845" s="12" t="s">
        <v>15</v>
      </c>
      <c r="M845" s="12" t="s">
        <v>3780</v>
      </c>
      <c r="N845" s="12" t="s">
        <v>162</v>
      </c>
      <c r="O845" s="12" t="s">
        <v>3781</v>
      </c>
      <c r="P845" s="12" t="s">
        <v>17</v>
      </c>
      <c r="R845" s="10">
        <f>ROUNDUP(SUM(VLOOKUP(F845,'Pontuação'!A$2:B$11,2,FALSE),VLOOKUP(E845,'Pontuação'!C$2:D$11,2,FALSE),VLOOKUP(H845,'Pontuação'!I$2:J$11,2,FALSE),VLOOKUP(I845,'Pontuação'!G$2:H$11,2,FALSE),VLOOKUP(K845,'Pontuação'!M$2:N$13,2,FALSE)),0)</f>
        <v>1567</v>
      </c>
      <c r="S845" s="11">
        <f t="shared" si="1"/>
        <v>157</v>
      </c>
      <c r="T845" s="11" t="str">
        <f t="array" ref="T845">IFERROR(INDEX('Pontuação'!G$13:G$101, MATCH(S845, 'Pontuação'!F$13:F$101, 0)), "Faixa Indefinida")</f>
        <v>C</v>
      </c>
      <c r="U845" s="11">
        <f t="shared" si="2"/>
        <v>0</v>
      </c>
      <c r="V845" s="11">
        <f t="shared" si="3"/>
        <v>0</v>
      </c>
      <c r="W845" s="11">
        <f t="shared" si="4"/>
        <v>1</v>
      </c>
      <c r="X845" s="11">
        <f t="shared" si="5"/>
        <v>0</v>
      </c>
      <c r="Y845" s="11">
        <f>ROUNDUP(SUM(VLOOKUP(F845,'Pontuação 3.0'!A$2:B$11,2,FALSE),VLOOKUP(E845,'Pontuação 3.0'!C$2:D$11,2,FALSE),VLOOKUP(H845,'Pontuação 3.0'!I$2:J$11,2,FALSE),VLOOKUP(J845,'Pontuação 3.0'!K$2:L$11,2,FALSE),VLOOKUP(G845,'Pontuação 3.0'!E$2:F$11,2,FALSE),VLOOKUP(I845,'Pontuação 3.0'!G$2:H$11,2,FALSE),VLOOKUP(K845,'Pontuação 3.0'!M$2:N$13,2,FALSE)),0)</f>
        <v>2280</v>
      </c>
      <c r="Z845" s="11">
        <f t="shared" si="6"/>
        <v>228</v>
      </c>
      <c r="AA845" s="11" t="str">
        <f t="array" ref="AA845">IFERROR(INDEX('Pontuação 3.0'!G$13:G$191, MATCH(Z845, 'Pontuação 3.0'!F$13:F$191, 0)), "Faixa Indefinida")</f>
        <v>B</v>
      </c>
      <c r="AB845" s="11">
        <f t="shared" si="7"/>
        <v>0</v>
      </c>
      <c r="AC845" s="11">
        <f t="shared" si="8"/>
        <v>1</v>
      </c>
      <c r="AD845" s="11">
        <f t="shared" si="9"/>
        <v>0</v>
      </c>
      <c r="AE845" s="11">
        <f t="shared" si="10"/>
        <v>0</v>
      </c>
    </row>
    <row r="846" ht="15.75" customHeight="1">
      <c r="A846" s="7">
        <v>45655.0</v>
      </c>
      <c r="B846" s="8" t="s">
        <v>1955</v>
      </c>
      <c r="C846" s="8" t="s">
        <v>1956</v>
      </c>
      <c r="D846" s="9">
        <v>4.3996376477E10</v>
      </c>
      <c r="E846" s="8" t="s">
        <v>15428</v>
      </c>
      <c r="F846" s="8" t="s">
        <v>15420</v>
      </c>
      <c r="G846" s="8" t="s">
        <v>15430</v>
      </c>
      <c r="H846" s="8" t="s">
        <v>15422</v>
      </c>
      <c r="I846" s="8" t="s">
        <v>15431</v>
      </c>
      <c r="J846" s="8" t="s">
        <v>15424</v>
      </c>
      <c r="K846" s="8" t="s">
        <v>15425</v>
      </c>
      <c r="L846" s="12" t="s">
        <v>15</v>
      </c>
      <c r="M846" s="12" t="s">
        <v>3780</v>
      </c>
      <c r="N846" s="12" t="s">
        <v>608</v>
      </c>
      <c r="O846" s="12" t="s">
        <v>3781</v>
      </c>
      <c r="P846" s="12" t="s">
        <v>119</v>
      </c>
      <c r="R846" s="10">
        <f>ROUNDUP(SUM(VLOOKUP(F846,'Pontuação'!A$2:B$11,2,FALSE),VLOOKUP(E846,'Pontuação'!C$2:D$11,2,FALSE),VLOOKUP(H846,'Pontuação'!I$2:J$11,2,FALSE),VLOOKUP(I846,'Pontuação'!G$2:H$11,2,FALSE),VLOOKUP(K846,'Pontuação'!M$2:N$13,2,FALSE)),0)</f>
        <v>1658</v>
      </c>
      <c r="S846" s="11">
        <f t="shared" si="1"/>
        <v>166</v>
      </c>
      <c r="T846" s="11" t="str">
        <f t="array" ref="T846">IFERROR(INDEX('Pontuação'!G$13:G$101, MATCH(S846, 'Pontuação'!F$13:F$101, 0)), "Faixa Indefinida")</f>
        <v>B</v>
      </c>
      <c r="U846" s="11">
        <f t="shared" si="2"/>
        <v>0</v>
      </c>
      <c r="V846" s="11">
        <f t="shared" si="3"/>
        <v>1</v>
      </c>
      <c r="W846" s="11">
        <f t="shared" si="4"/>
        <v>0</v>
      </c>
      <c r="X846" s="11">
        <f t="shared" si="5"/>
        <v>0</v>
      </c>
      <c r="Y846" s="11">
        <f>ROUNDUP(SUM(VLOOKUP(F846,'Pontuação 3.0'!A$2:B$11,2,FALSE),VLOOKUP(E846,'Pontuação 3.0'!C$2:D$11,2,FALSE),VLOOKUP(H846,'Pontuação 3.0'!I$2:J$11,2,FALSE),VLOOKUP(J846,'Pontuação 3.0'!K$2:L$11,2,FALSE),VLOOKUP(G846,'Pontuação 3.0'!E$2:F$11,2,FALSE),VLOOKUP(I846,'Pontuação 3.0'!G$2:H$11,2,FALSE),VLOOKUP(K846,'Pontuação 3.0'!M$2:N$13,2,FALSE)),0)</f>
        <v>2274</v>
      </c>
      <c r="Z846" s="11">
        <f t="shared" si="6"/>
        <v>227</v>
      </c>
      <c r="AA846" s="11" t="str">
        <f t="array" ref="AA846">IFERROR(INDEX('Pontuação 3.0'!G$13:G$191, MATCH(Z846, 'Pontuação 3.0'!F$13:F$191, 0)), "Faixa Indefinida")</f>
        <v>B</v>
      </c>
      <c r="AB846" s="11">
        <f t="shared" si="7"/>
        <v>0</v>
      </c>
      <c r="AC846" s="11">
        <f t="shared" si="8"/>
        <v>1</v>
      </c>
      <c r="AD846" s="11">
        <f t="shared" si="9"/>
        <v>0</v>
      </c>
      <c r="AE846" s="11">
        <f t="shared" si="10"/>
        <v>0</v>
      </c>
    </row>
    <row r="847" ht="15.75" customHeight="1">
      <c r="A847" s="7">
        <v>45655.0</v>
      </c>
      <c r="B847" s="8" t="s">
        <v>1957</v>
      </c>
      <c r="C847" s="8" t="s">
        <v>1958</v>
      </c>
      <c r="D847" s="13" t="s">
        <v>15688</v>
      </c>
      <c r="E847" s="8" t="s">
        <v>15428</v>
      </c>
      <c r="F847" s="8" t="s">
        <v>15454</v>
      </c>
      <c r="G847" s="8" t="s">
        <v>15437</v>
      </c>
      <c r="H847" s="8" t="s">
        <v>15438</v>
      </c>
      <c r="I847" s="8" t="s">
        <v>15431</v>
      </c>
      <c r="J847" s="8" t="s">
        <v>15424</v>
      </c>
      <c r="K847" s="8" t="s">
        <v>15425</v>
      </c>
      <c r="L847" s="12" t="s">
        <v>15</v>
      </c>
      <c r="M847" s="12" t="s">
        <v>3780</v>
      </c>
      <c r="N847" s="12" t="s">
        <v>133</v>
      </c>
      <c r="O847" s="12" t="s">
        <v>3781</v>
      </c>
      <c r="P847" s="12" t="s">
        <v>119</v>
      </c>
      <c r="R847" s="10">
        <f>ROUNDUP(SUM(VLOOKUP(F847,'Pontuação'!A$2:B$11,2,FALSE),VLOOKUP(E847,'Pontuação'!C$2:D$11,2,FALSE),VLOOKUP(H847,'Pontuação'!I$2:J$11,2,FALSE),VLOOKUP(I847,'Pontuação'!G$2:H$11,2,FALSE),VLOOKUP(K847,'Pontuação'!M$2:N$13,2,FALSE)),0)</f>
        <v>1549</v>
      </c>
      <c r="S847" s="11">
        <f t="shared" si="1"/>
        <v>155</v>
      </c>
      <c r="T847" s="11" t="str">
        <f t="array" ref="T847">IFERROR(INDEX('Pontuação'!G$13:G$101, MATCH(S847, 'Pontuação'!F$13:F$101, 0)), "Faixa Indefinida")</f>
        <v>C</v>
      </c>
      <c r="U847" s="11">
        <f t="shared" si="2"/>
        <v>0</v>
      </c>
      <c r="V847" s="11">
        <f t="shared" si="3"/>
        <v>0</v>
      </c>
      <c r="W847" s="11">
        <f t="shared" si="4"/>
        <v>1</v>
      </c>
      <c r="X847" s="11">
        <f t="shared" si="5"/>
        <v>0</v>
      </c>
      <c r="Y847" s="11">
        <f>ROUNDUP(SUM(VLOOKUP(F847,'Pontuação 3.0'!A$2:B$11,2,FALSE),VLOOKUP(E847,'Pontuação 3.0'!C$2:D$11,2,FALSE),VLOOKUP(H847,'Pontuação 3.0'!I$2:J$11,2,FALSE),VLOOKUP(J847,'Pontuação 3.0'!K$2:L$11,2,FALSE),VLOOKUP(G847,'Pontuação 3.0'!E$2:F$11,2,FALSE),VLOOKUP(I847,'Pontuação 3.0'!G$2:H$11,2,FALSE),VLOOKUP(K847,'Pontuação 3.0'!M$2:N$13,2,FALSE)),0)</f>
        <v>2004</v>
      </c>
      <c r="Z847" s="11">
        <f t="shared" si="6"/>
        <v>200</v>
      </c>
      <c r="AA847" s="11" t="str">
        <f t="array" ref="AA847">IFERROR(INDEX('Pontuação 3.0'!G$13:G$191, MATCH(Z847, 'Pontuação 3.0'!F$13:F$191, 0)), "Faixa Indefinida")</f>
        <v>C</v>
      </c>
      <c r="AB847" s="11">
        <f t="shared" si="7"/>
        <v>0</v>
      </c>
      <c r="AC847" s="11">
        <f t="shared" si="8"/>
        <v>0</v>
      </c>
      <c r="AD847" s="11">
        <f t="shared" si="9"/>
        <v>1</v>
      </c>
      <c r="AE847" s="11">
        <f t="shared" si="10"/>
        <v>0</v>
      </c>
    </row>
    <row r="848" ht="15.75" customHeight="1">
      <c r="A848" s="7">
        <v>45655.0</v>
      </c>
      <c r="B848" s="8" t="s">
        <v>1965</v>
      </c>
      <c r="C848" s="8" t="s">
        <v>1966</v>
      </c>
      <c r="D848" s="9">
        <v>1.1947440102E10</v>
      </c>
      <c r="E848" s="8" t="s">
        <v>15428</v>
      </c>
      <c r="F848" s="8" t="s">
        <v>15420</v>
      </c>
      <c r="G848" s="8" t="s">
        <v>15430</v>
      </c>
      <c r="H848" s="8" t="s">
        <v>15471</v>
      </c>
      <c r="I848" s="8" t="s">
        <v>15423</v>
      </c>
      <c r="J848" s="8" t="s">
        <v>15448</v>
      </c>
      <c r="K848" s="8" t="s">
        <v>15425</v>
      </c>
      <c r="L848" s="12" t="s">
        <v>15</v>
      </c>
      <c r="M848" s="12" t="s">
        <v>3780</v>
      </c>
      <c r="N848" s="12" t="s">
        <v>710</v>
      </c>
      <c r="O848" s="12" t="s">
        <v>3797</v>
      </c>
      <c r="P848" s="12" t="s">
        <v>119</v>
      </c>
      <c r="R848" s="10">
        <f>ROUNDUP(SUM(VLOOKUP(F848,'Pontuação'!A$2:B$11,2,FALSE),VLOOKUP(E848,'Pontuação'!C$2:D$11,2,FALSE),VLOOKUP(H848,'Pontuação'!I$2:J$11,2,FALSE),VLOOKUP(I848,'Pontuação'!G$2:H$11,2,FALSE),VLOOKUP(K848,'Pontuação'!M$2:N$13,2,FALSE)),0)</f>
        <v>1369</v>
      </c>
      <c r="S848" s="11">
        <f t="shared" si="1"/>
        <v>137</v>
      </c>
      <c r="T848" s="11" t="str">
        <f t="array" ref="T848">IFERROR(INDEX('Pontuação'!G$13:G$101, MATCH(S848, 'Pontuação'!F$13:F$101, 0)), "Faixa Indefinida")</f>
        <v>D</v>
      </c>
      <c r="U848" s="11">
        <f t="shared" si="2"/>
        <v>0</v>
      </c>
      <c r="V848" s="11">
        <f t="shared" si="3"/>
        <v>0</v>
      </c>
      <c r="W848" s="11">
        <f t="shared" si="4"/>
        <v>0</v>
      </c>
      <c r="X848" s="11">
        <f t="shared" si="5"/>
        <v>1</v>
      </c>
      <c r="Y848" s="11">
        <f>ROUNDUP(SUM(VLOOKUP(F848,'Pontuação 3.0'!A$2:B$11,2,FALSE),VLOOKUP(E848,'Pontuação 3.0'!C$2:D$11,2,FALSE),VLOOKUP(H848,'Pontuação 3.0'!I$2:J$11,2,FALSE),VLOOKUP(J848,'Pontuação 3.0'!K$2:L$11,2,FALSE),VLOOKUP(G848,'Pontuação 3.0'!E$2:F$11,2,FALSE),VLOOKUP(I848,'Pontuação 3.0'!G$2:H$11,2,FALSE),VLOOKUP(K848,'Pontuação 3.0'!M$2:N$13,2,FALSE)),0)</f>
        <v>2275</v>
      </c>
      <c r="Z848" s="11">
        <f t="shared" si="6"/>
        <v>228</v>
      </c>
      <c r="AA848" s="11" t="str">
        <f t="array" ref="AA848">IFERROR(INDEX('Pontuação 3.0'!G$13:G$191, MATCH(Z848, 'Pontuação 3.0'!F$13:F$191, 0)), "Faixa Indefinida")</f>
        <v>B</v>
      </c>
      <c r="AB848" s="11">
        <f t="shared" si="7"/>
        <v>0</v>
      </c>
      <c r="AC848" s="11">
        <f t="shared" si="8"/>
        <v>1</v>
      </c>
      <c r="AD848" s="11">
        <f t="shared" si="9"/>
        <v>0</v>
      </c>
      <c r="AE848" s="11">
        <f t="shared" si="10"/>
        <v>0</v>
      </c>
    </row>
    <row r="849" ht="15.75" customHeight="1">
      <c r="A849" s="7">
        <v>45655.0</v>
      </c>
      <c r="B849" s="8" t="s">
        <v>1959</v>
      </c>
      <c r="C849" s="8" t="s">
        <v>1960</v>
      </c>
      <c r="D849" s="9">
        <v>9.4992788828E10</v>
      </c>
      <c r="E849" s="8" t="s">
        <v>15419</v>
      </c>
      <c r="F849" s="8" t="s">
        <v>15420</v>
      </c>
      <c r="G849" s="8" t="s">
        <v>15421</v>
      </c>
      <c r="H849" s="8" t="s">
        <v>15438</v>
      </c>
      <c r="I849" s="8" t="s">
        <v>15423</v>
      </c>
      <c r="J849" s="8" t="s">
        <v>15424</v>
      </c>
      <c r="K849" s="8" t="s">
        <v>15480</v>
      </c>
      <c r="L849" s="12" t="s">
        <v>15</v>
      </c>
      <c r="M849" s="12" t="s">
        <v>3780</v>
      </c>
      <c r="N849" s="12" t="s">
        <v>205</v>
      </c>
      <c r="O849" s="12" t="s">
        <v>3792</v>
      </c>
      <c r="P849" s="12" t="s">
        <v>17</v>
      </c>
      <c r="R849" s="10">
        <f>ROUNDUP(SUM(VLOOKUP(F849,'Pontuação'!A$2:B$11,2,FALSE),VLOOKUP(E849,'Pontuação'!C$2:D$11,2,FALSE),VLOOKUP(H849,'Pontuação'!I$2:J$11,2,FALSE),VLOOKUP(I849,'Pontuação'!G$2:H$11,2,FALSE),VLOOKUP(K849,'Pontuação'!M$2:N$13,2,FALSE)),0)</f>
        <v>1406</v>
      </c>
      <c r="S849" s="11">
        <f t="shared" si="1"/>
        <v>141</v>
      </c>
      <c r="T849" s="11" t="str">
        <f t="array" ref="T849">IFERROR(INDEX('Pontuação'!G$13:G$101, MATCH(S849, 'Pontuação'!F$13:F$101, 0)), "Faixa Indefinida")</f>
        <v>D</v>
      </c>
      <c r="U849" s="11">
        <f t="shared" si="2"/>
        <v>0</v>
      </c>
      <c r="V849" s="11">
        <f t="shared" si="3"/>
        <v>0</v>
      </c>
      <c r="W849" s="11">
        <f t="shared" si="4"/>
        <v>0</v>
      </c>
      <c r="X849" s="11">
        <f t="shared" si="5"/>
        <v>1</v>
      </c>
      <c r="Y849" s="11">
        <f>ROUNDUP(SUM(VLOOKUP(F849,'Pontuação 3.0'!A$2:B$11,2,FALSE),VLOOKUP(E849,'Pontuação 3.0'!C$2:D$11,2,FALSE),VLOOKUP(H849,'Pontuação 3.0'!I$2:J$11,2,FALSE),VLOOKUP(J849,'Pontuação 3.0'!K$2:L$11,2,FALSE),VLOOKUP(G849,'Pontuação 3.0'!E$2:F$11,2,FALSE),VLOOKUP(I849,'Pontuação 3.0'!G$2:H$11,2,FALSE),VLOOKUP(K849,'Pontuação 3.0'!M$2:N$13,2,FALSE)),0)</f>
        <v>1774</v>
      </c>
      <c r="Z849" s="11">
        <f t="shared" si="6"/>
        <v>177</v>
      </c>
      <c r="AA849" s="11" t="str">
        <f t="array" ref="AA849">IFERROR(INDEX('Pontuação 3.0'!G$13:G$191, MATCH(Z849, 'Pontuação 3.0'!F$13:F$191, 0)), "Faixa Indefinida")</f>
        <v>D</v>
      </c>
      <c r="AB849" s="11">
        <f t="shared" si="7"/>
        <v>0</v>
      </c>
      <c r="AC849" s="11">
        <f t="shared" si="8"/>
        <v>0</v>
      </c>
      <c r="AD849" s="11">
        <f t="shared" si="9"/>
        <v>0</v>
      </c>
      <c r="AE849" s="11">
        <f t="shared" si="10"/>
        <v>1</v>
      </c>
    </row>
    <row r="850" ht="15.75" customHeight="1">
      <c r="A850" s="7">
        <v>45655.0</v>
      </c>
      <c r="B850" s="8" t="s">
        <v>1967</v>
      </c>
      <c r="C850" s="8" t="s">
        <v>1968</v>
      </c>
      <c r="D850" s="9">
        <v>8.8981820221E10</v>
      </c>
      <c r="E850" s="8" t="s">
        <v>15428</v>
      </c>
      <c r="F850" s="8" t="s">
        <v>15442</v>
      </c>
      <c r="G850" s="8" t="s">
        <v>15421</v>
      </c>
      <c r="H850" s="8" t="s">
        <v>15446</v>
      </c>
      <c r="I850" s="8" t="s">
        <v>15423</v>
      </c>
      <c r="J850" s="8" t="s">
        <v>15448</v>
      </c>
      <c r="K850" s="8" t="s">
        <v>15432</v>
      </c>
      <c r="L850" s="12" t="s">
        <v>15</v>
      </c>
      <c r="M850" s="12" t="s">
        <v>3780</v>
      </c>
      <c r="N850" s="12" t="s">
        <v>205</v>
      </c>
      <c r="O850" s="12" t="s">
        <v>3797</v>
      </c>
      <c r="P850" s="12" t="s">
        <v>17</v>
      </c>
      <c r="R850" s="10">
        <f>ROUNDUP(SUM(VLOOKUP(F850,'Pontuação'!A$2:B$11,2,FALSE),VLOOKUP(E850,'Pontuação'!C$2:D$11,2,FALSE),VLOOKUP(H850,'Pontuação'!I$2:J$11,2,FALSE),VLOOKUP(I850,'Pontuação'!G$2:H$11,2,FALSE),VLOOKUP(K850,'Pontuação'!M$2:N$13,2,FALSE)),0)</f>
        <v>1715</v>
      </c>
      <c r="S850" s="11">
        <f t="shared" si="1"/>
        <v>172</v>
      </c>
      <c r="T850" s="11" t="str">
        <f t="array" ref="T850">IFERROR(INDEX('Pontuação'!G$13:G$101, MATCH(S850, 'Pontuação'!F$13:F$101, 0)), "Faixa Indefinida")</f>
        <v>B</v>
      </c>
      <c r="U850" s="11">
        <f t="shared" si="2"/>
        <v>0</v>
      </c>
      <c r="V850" s="11">
        <f t="shared" si="3"/>
        <v>1</v>
      </c>
      <c r="W850" s="11">
        <f t="shared" si="4"/>
        <v>0</v>
      </c>
      <c r="X850" s="11">
        <f t="shared" si="5"/>
        <v>0</v>
      </c>
      <c r="Y850" s="11">
        <f>ROUNDUP(SUM(VLOOKUP(F850,'Pontuação 3.0'!A$2:B$11,2,FALSE),VLOOKUP(E850,'Pontuação 3.0'!C$2:D$11,2,FALSE),VLOOKUP(H850,'Pontuação 3.0'!I$2:J$11,2,FALSE),VLOOKUP(J850,'Pontuação 3.0'!K$2:L$11,2,FALSE),VLOOKUP(G850,'Pontuação 3.0'!E$2:F$11,2,FALSE),VLOOKUP(I850,'Pontuação 3.0'!G$2:H$11,2,FALSE),VLOOKUP(K850,'Pontuação 3.0'!M$2:N$13,2,FALSE)),0)</f>
        <v>2283</v>
      </c>
      <c r="Z850" s="11">
        <f t="shared" si="6"/>
        <v>228</v>
      </c>
      <c r="AA850" s="11" t="str">
        <f t="array" ref="AA850">IFERROR(INDEX('Pontuação 3.0'!G$13:G$191, MATCH(Z850, 'Pontuação 3.0'!F$13:F$191, 0)), "Faixa Indefinida")</f>
        <v>B</v>
      </c>
      <c r="AB850" s="11">
        <f t="shared" si="7"/>
        <v>0</v>
      </c>
      <c r="AC850" s="11">
        <f t="shared" si="8"/>
        <v>1</v>
      </c>
      <c r="AD850" s="11">
        <f t="shared" si="9"/>
        <v>0</v>
      </c>
      <c r="AE850" s="11">
        <f t="shared" si="10"/>
        <v>0</v>
      </c>
    </row>
    <row r="851" ht="15.75" customHeight="1">
      <c r="A851" s="7">
        <v>45655.0</v>
      </c>
      <c r="B851" s="8" t="s">
        <v>1970</v>
      </c>
      <c r="C851" s="8" t="s">
        <v>1971</v>
      </c>
      <c r="D851" s="9">
        <v>1.1991402567E10</v>
      </c>
      <c r="E851" s="8" t="s">
        <v>15428</v>
      </c>
      <c r="F851" s="8" t="s">
        <v>15420</v>
      </c>
      <c r="G851" s="8" t="s">
        <v>15421</v>
      </c>
      <c r="H851" s="8" t="s">
        <v>15446</v>
      </c>
      <c r="I851" s="8" t="s">
        <v>15423</v>
      </c>
      <c r="J851" s="8" t="s">
        <v>15424</v>
      </c>
      <c r="K851" s="8" t="s">
        <v>15480</v>
      </c>
      <c r="L851" s="12" t="s">
        <v>15</v>
      </c>
      <c r="M851" s="12" t="s">
        <v>3780</v>
      </c>
      <c r="N851" s="12" t="s">
        <v>986</v>
      </c>
      <c r="O851" s="12" t="s">
        <v>3792</v>
      </c>
      <c r="P851" s="12" t="s">
        <v>119</v>
      </c>
      <c r="R851" s="10">
        <f>ROUNDUP(SUM(VLOOKUP(F851,'Pontuação'!A$2:B$11,2,FALSE),VLOOKUP(E851,'Pontuação'!C$2:D$11,2,FALSE),VLOOKUP(H851,'Pontuação'!I$2:J$11,2,FALSE),VLOOKUP(I851,'Pontuação'!G$2:H$11,2,FALSE),VLOOKUP(K851,'Pontuação'!M$2:N$13,2,FALSE)),0)</f>
        <v>1558</v>
      </c>
      <c r="S851" s="11">
        <f t="shared" si="1"/>
        <v>156</v>
      </c>
      <c r="T851" s="11" t="str">
        <f t="array" ref="T851">IFERROR(INDEX('Pontuação'!G$13:G$101, MATCH(S851, 'Pontuação'!F$13:F$101, 0)), "Faixa Indefinida")</f>
        <v>C</v>
      </c>
      <c r="U851" s="11">
        <f t="shared" si="2"/>
        <v>0</v>
      </c>
      <c r="V851" s="11">
        <f t="shared" si="3"/>
        <v>0</v>
      </c>
      <c r="W851" s="11">
        <f t="shared" si="4"/>
        <v>1</v>
      </c>
      <c r="X851" s="11">
        <f t="shared" si="5"/>
        <v>0</v>
      </c>
      <c r="Y851" s="11">
        <f>ROUNDUP(SUM(VLOOKUP(F851,'Pontuação 3.0'!A$2:B$11,2,FALSE),VLOOKUP(E851,'Pontuação 3.0'!C$2:D$11,2,FALSE),VLOOKUP(H851,'Pontuação 3.0'!I$2:J$11,2,FALSE),VLOOKUP(J851,'Pontuação 3.0'!K$2:L$11,2,FALSE),VLOOKUP(G851,'Pontuação 3.0'!E$2:F$11,2,FALSE),VLOOKUP(I851,'Pontuação 3.0'!G$2:H$11,2,FALSE),VLOOKUP(K851,'Pontuação 3.0'!M$2:N$13,2,FALSE)),0)</f>
        <v>2039</v>
      </c>
      <c r="Z851" s="11">
        <f t="shared" si="6"/>
        <v>204</v>
      </c>
      <c r="AA851" s="11" t="str">
        <f t="array" ref="AA851">IFERROR(INDEX('Pontuação 3.0'!G$13:G$191, MATCH(Z851, 'Pontuação 3.0'!F$13:F$191, 0)), "Faixa Indefinida")</f>
        <v>C</v>
      </c>
      <c r="AB851" s="11">
        <f t="shared" si="7"/>
        <v>0</v>
      </c>
      <c r="AC851" s="11">
        <f t="shared" si="8"/>
        <v>0</v>
      </c>
      <c r="AD851" s="11">
        <f t="shared" si="9"/>
        <v>1</v>
      </c>
      <c r="AE851" s="11">
        <f t="shared" si="10"/>
        <v>0</v>
      </c>
    </row>
    <row r="852" ht="15.75" customHeight="1">
      <c r="A852" s="7">
        <v>45655.0</v>
      </c>
      <c r="B852" s="8" t="s">
        <v>1972</v>
      </c>
      <c r="C852" s="8" t="s">
        <v>1973</v>
      </c>
      <c r="D852" s="8" t="s">
        <v>1974</v>
      </c>
      <c r="E852" s="8" t="s">
        <v>15428</v>
      </c>
      <c r="F852" s="8" t="s">
        <v>15420</v>
      </c>
      <c r="G852" s="8" t="s">
        <v>15430</v>
      </c>
      <c r="H852" s="8" t="s">
        <v>15422</v>
      </c>
      <c r="I852" s="8" t="s">
        <v>15433</v>
      </c>
      <c r="J852" s="8" t="s">
        <v>15424</v>
      </c>
      <c r="K852" s="8" t="s">
        <v>15480</v>
      </c>
      <c r="L852" s="12" t="s">
        <v>15</v>
      </c>
      <c r="M852" s="12" t="s">
        <v>3780</v>
      </c>
      <c r="N852" s="12" t="s">
        <v>300</v>
      </c>
      <c r="O852" s="12" t="s">
        <v>3792</v>
      </c>
      <c r="P852" s="12" t="s">
        <v>17</v>
      </c>
      <c r="R852" s="10">
        <f>ROUNDUP(SUM(VLOOKUP(F852,'Pontuação'!A$2:B$11,2,FALSE),VLOOKUP(E852,'Pontuação'!C$2:D$11,2,FALSE),VLOOKUP(H852,'Pontuação'!I$2:J$11,2,FALSE),VLOOKUP(I852,'Pontuação'!G$2:H$11,2,FALSE),VLOOKUP(K852,'Pontuação'!M$2:N$13,2,FALSE)),0)</f>
        <v>1794</v>
      </c>
      <c r="S852" s="11">
        <f t="shared" si="1"/>
        <v>179</v>
      </c>
      <c r="T852" s="11" t="str">
        <f t="array" ref="T852">IFERROR(INDEX('Pontuação'!G$13:G$101, MATCH(S852, 'Pontuação'!F$13:F$101, 0)), "Faixa Indefinida")</f>
        <v>B</v>
      </c>
      <c r="U852" s="11">
        <f t="shared" si="2"/>
        <v>0</v>
      </c>
      <c r="V852" s="11">
        <f t="shared" si="3"/>
        <v>1</v>
      </c>
      <c r="W852" s="11">
        <f t="shared" si="4"/>
        <v>0</v>
      </c>
      <c r="X852" s="11">
        <f t="shared" si="5"/>
        <v>0</v>
      </c>
      <c r="Y852" s="11">
        <f>ROUNDUP(SUM(VLOOKUP(F852,'Pontuação 3.0'!A$2:B$11,2,FALSE),VLOOKUP(E852,'Pontuação 3.0'!C$2:D$11,2,FALSE),VLOOKUP(H852,'Pontuação 3.0'!I$2:J$11,2,FALSE),VLOOKUP(J852,'Pontuação 3.0'!K$2:L$11,2,FALSE),VLOOKUP(G852,'Pontuação 3.0'!E$2:F$11,2,FALSE),VLOOKUP(I852,'Pontuação 3.0'!G$2:H$11,2,FALSE),VLOOKUP(K852,'Pontuação 3.0'!M$2:N$13,2,FALSE)),0)</f>
        <v>2367</v>
      </c>
      <c r="Z852" s="11">
        <f t="shared" si="6"/>
        <v>237</v>
      </c>
      <c r="AA852" s="11" t="str">
        <f t="array" ref="AA852">IFERROR(INDEX('Pontuação 3.0'!G$13:G$191, MATCH(Z852, 'Pontuação 3.0'!F$13:F$191, 0)), "Faixa Indefinida")</f>
        <v>A</v>
      </c>
      <c r="AB852" s="11">
        <f t="shared" si="7"/>
        <v>1</v>
      </c>
      <c r="AC852" s="11">
        <f t="shared" si="8"/>
        <v>0</v>
      </c>
      <c r="AD852" s="11">
        <f t="shared" si="9"/>
        <v>0</v>
      </c>
      <c r="AE852" s="11">
        <f t="shared" si="10"/>
        <v>0</v>
      </c>
    </row>
    <row r="853" ht="15.75" customHeight="1">
      <c r="A853" s="7">
        <v>45655.0</v>
      </c>
      <c r="B853" s="8" t="s">
        <v>1977</v>
      </c>
      <c r="C853" s="8" t="s">
        <v>1978</v>
      </c>
      <c r="D853" s="9">
        <v>1.1946596167E10</v>
      </c>
      <c r="E853" s="8" t="s">
        <v>15428</v>
      </c>
      <c r="F853" s="8" t="s">
        <v>15442</v>
      </c>
      <c r="G853" s="8" t="s">
        <v>15430</v>
      </c>
      <c r="H853" s="8" t="s">
        <v>15443</v>
      </c>
      <c r="I853" s="8" t="s">
        <v>15431</v>
      </c>
      <c r="J853" s="8" t="s">
        <v>15424</v>
      </c>
      <c r="K853" s="8" t="s">
        <v>15432</v>
      </c>
      <c r="L853" s="12" t="s">
        <v>15</v>
      </c>
      <c r="M853" s="12" t="s">
        <v>3780</v>
      </c>
      <c r="N853" s="12" t="s">
        <v>310</v>
      </c>
      <c r="O853" s="12" t="s">
        <v>3781</v>
      </c>
      <c r="P853" s="12" t="s">
        <v>119</v>
      </c>
      <c r="R853" s="10">
        <f>ROUNDUP(SUM(VLOOKUP(F853,'Pontuação'!A$2:B$11,2,FALSE),VLOOKUP(E853,'Pontuação'!C$2:D$11,2,FALSE),VLOOKUP(H853,'Pontuação'!I$2:J$11,2,FALSE),VLOOKUP(I853,'Pontuação'!G$2:H$11,2,FALSE),VLOOKUP(K853,'Pontuação'!M$2:N$13,2,FALSE)),0)</f>
        <v>1804</v>
      </c>
      <c r="S853" s="11">
        <f t="shared" si="1"/>
        <v>180</v>
      </c>
      <c r="T853" s="11" t="str">
        <f t="array" ref="T853">IFERROR(INDEX('Pontuação'!G$13:G$101, MATCH(S853, 'Pontuação'!F$13:F$101, 0)), "Faixa Indefinida")</f>
        <v>B</v>
      </c>
      <c r="U853" s="11">
        <f t="shared" si="2"/>
        <v>0</v>
      </c>
      <c r="V853" s="11">
        <f t="shared" si="3"/>
        <v>1</v>
      </c>
      <c r="W853" s="11">
        <f t="shared" si="4"/>
        <v>0</v>
      </c>
      <c r="X853" s="11">
        <f t="shared" si="5"/>
        <v>0</v>
      </c>
      <c r="Y853" s="11">
        <f>ROUNDUP(SUM(VLOOKUP(F853,'Pontuação 3.0'!A$2:B$11,2,FALSE),VLOOKUP(E853,'Pontuação 3.0'!C$2:D$11,2,FALSE),VLOOKUP(H853,'Pontuação 3.0'!I$2:J$11,2,FALSE),VLOOKUP(J853,'Pontuação 3.0'!K$2:L$11,2,FALSE),VLOOKUP(G853,'Pontuação 3.0'!E$2:F$11,2,FALSE),VLOOKUP(I853,'Pontuação 3.0'!G$2:H$11,2,FALSE),VLOOKUP(K853,'Pontuação 3.0'!M$2:N$13,2,FALSE)),0)</f>
        <v>2163</v>
      </c>
      <c r="Z853" s="11">
        <f t="shared" si="6"/>
        <v>216</v>
      </c>
      <c r="AA853" s="11" t="str">
        <f t="array" ref="AA853">IFERROR(INDEX('Pontuação 3.0'!G$13:G$191, MATCH(Z853, 'Pontuação 3.0'!F$13:F$191, 0)), "Faixa Indefinida")</f>
        <v>B</v>
      </c>
      <c r="AB853" s="11">
        <f t="shared" si="7"/>
        <v>0</v>
      </c>
      <c r="AC853" s="11">
        <f t="shared" si="8"/>
        <v>1</v>
      </c>
      <c r="AD853" s="11">
        <f t="shared" si="9"/>
        <v>0</v>
      </c>
      <c r="AE853" s="11">
        <f t="shared" si="10"/>
        <v>0</v>
      </c>
    </row>
    <row r="854" ht="15.75" customHeight="1">
      <c r="A854" s="7">
        <v>45655.0</v>
      </c>
      <c r="B854" s="8" t="s">
        <v>1979</v>
      </c>
      <c r="C854" s="8" t="s">
        <v>1980</v>
      </c>
      <c r="D854" s="9">
        <v>6.1985108611E10</v>
      </c>
      <c r="E854" s="8" t="s">
        <v>15428</v>
      </c>
      <c r="F854" s="8" t="s">
        <v>15420</v>
      </c>
      <c r="G854" s="8" t="s">
        <v>15430</v>
      </c>
      <c r="H854" s="8" t="s">
        <v>15471</v>
      </c>
      <c r="I854" s="8" t="s">
        <v>15423</v>
      </c>
      <c r="J854" s="8" t="s">
        <v>15448</v>
      </c>
      <c r="K854" s="8" t="s">
        <v>15432</v>
      </c>
      <c r="L854" s="12" t="s">
        <v>15</v>
      </c>
      <c r="M854" s="12" t="s">
        <v>3780</v>
      </c>
      <c r="N854" s="12" t="s">
        <v>608</v>
      </c>
      <c r="O854" s="12" t="s">
        <v>3781</v>
      </c>
      <c r="P854" s="12" t="s">
        <v>119</v>
      </c>
      <c r="R854" s="10">
        <f>ROUNDUP(SUM(VLOOKUP(F854,'Pontuação'!A$2:B$11,2,FALSE),VLOOKUP(E854,'Pontuação'!C$2:D$11,2,FALSE),VLOOKUP(H854,'Pontuação'!I$2:J$11,2,FALSE),VLOOKUP(I854,'Pontuação'!G$2:H$11,2,FALSE),VLOOKUP(K854,'Pontuação'!M$2:N$13,2,FALSE)),0)</f>
        <v>1501</v>
      </c>
      <c r="S854" s="11">
        <f t="shared" si="1"/>
        <v>150</v>
      </c>
      <c r="T854" s="11" t="str">
        <f t="array" ref="T854">IFERROR(INDEX('Pontuação'!G$13:G$101, MATCH(S854, 'Pontuação'!F$13:F$101, 0)), "Faixa Indefinida")</f>
        <v>C</v>
      </c>
      <c r="U854" s="11">
        <f t="shared" si="2"/>
        <v>0</v>
      </c>
      <c r="V854" s="11">
        <f t="shared" si="3"/>
        <v>0</v>
      </c>
      <c r="W854" s="11">
        <f t="shared" si="4"/>
        <v>1</v>
      </c>
      <c r="X854" s="11">
        <f t="shared" si="5"/>
        <v>0</v>
      </c>
      <c r="Y854" s="11">
        <f>ROUNDUP(SUM(VLOOKUP(F854,'Pontuação 3.0'!A$2:B$11,2,FALSE),VLOOKUP(E854,'Pontuação 3.0'!C$2:D$11,2,FALSE),VLOOKUP(H854,'Pontuação 3.0'!I$2:J$11,2,FALSE),VLOOKUP(J854,'Pontuação 3.0'!K$2:L$11,2,FALSE),VLOOKUP(G854,'Pontuação 3.0'!E$2:F$11,2,FALSE),VLOOKUP(I854,'Pontuação 3.0'!G$2:H$11,2,FALSE),VLOOKUP(K854,'Pontuação 3.0'!M$2:N$13,2,FALSE)),0)</f>
        <v>2361</v>
      </c>
      <c r="Z854" s="11">
        <f t="shared" si="6"/>
        <v>236</v>
      </c>
      <c r="AA854" s="11" t="str">
        <f t="array" ref="AA854">IFERROR(INDEX('Pontuação 3.0'!G$13:G$191, MATCH(Z854, 'Pontuação 3.0'!F$13:F$191, 0)), "Faixa Indefinida")</f>
        <v>A</v>
      </c>
      <c r="AB854" s="11">
        <f t="shared" si="7"/>
        <v>1</v>
      </c>
      <c r="AC854" s="11">
        <f t="shared" si="8"/>
        <v>0</v>
      </c>
      <c r="AD854" s="11">
        <f t="shared" si="9"/>
        <v>0</v>
      </c>
      <c r="AE854" s="11">
        <f t="shared" si="10"/>
        <v>0</v>
      </c>
    </row>
    <row r="855" ht="15.75" customHeight="1">
      <c r="A855" s="7">
        <v>45655.0</v>
      </c>
      <c r="B855" s="8" t="s">
        <v>1981</v>
      </c>
      <c r="C855" s="8" t="s">
        <v>1982</v>
      </c>
      <c r="D855" s="9">
        <v>1.6992327915E10</v>
      </c>
      <c r="E855" s="8" t="s">
        <v>15428</v>
      </c>
      <c r="F855" s="8" t="s">
        <v>15420</v>
      </c>
      <c r="G855" s="8" t="s">
        <v>15430</v>
      </c>
      <c r="H855" s="8" t="s">
        <v>15446</v>
      </c>
      <c r="I855" s="8" t="s">
        <v>15431</v>
      </c>
      <c r="J855" s="8" t="s">
        <v>15424</v>
      </c>
      <c r="K855" s="8" t="s">
        <v>15439</v>
      </c>
      <c r="L855" s="12" t="s">
        <v>15</v>
      </c>
      <c r="M855" s="12" t="s">
        <v>3780</v>
      </c>
      <c r="N855" s="12" t="s">
        <v>608</v>
      </c>
      <c r="O855" s="12" t="s">
        <v>3781</v>
      </c>
      <c r="P855" s="12" t="s">
        <v>119</v>
      </c>
      <c r="R855" s="10">
        <f>ROUNDUP(SUM(VLOOKUP(F855,'Pontuação'!A$2:B$11,2,FALSE),VLOOKUP(E855,'Pontuação'!C$2:D$11,2,FALSE),VLOOKUP(H855,'Pontuação'!I$2:J$11,2,FALSE),VLOOKUP(I855,'Pontuação'!G$2:H$11,2,FALSE),VLOOKUP(K855,'Pontuação'!M$2:N$13,2,FALSE)),0)</f>
        <v>1744</v>
      </c>
      <c r="S855" s="11">
        <f t="shared" si="1"/>
        <v>174</v>
      </c>
      <c r="T855" s="11" t="str">
        <f t="array" ref="T855">IFERROR(INDEX('Pontuação'!G$13:G$101, MATCH(S855, 'Pontuação'!F$13:F$101, 0)), "Faixa Indefinida")</f>
        <v>B</v>
      </c>
      <c r="U855" s="11">
        <f t="shared" si="2"/>
        <v>0</v>
      </c>
      <c r="V855" s="11">
        <f t="shared" si="3"/>
        <v>1</v>
      </c>
      <c r="W855" s="11">
        <f t="shared" si="4"/>
        <v>0</v>
      </c>
      <c r="X855" s="11">
        <f t="shared" si="5"/>
        <v>0</v>
      </c>
      <c r="Y855" s="11">
        <f>ROUNDUP(SUM(VLOOKUP(F855,'Pontuação 3.0'!A$2:B$11,2,FALSE),VLOOKUP(E855,'Pontuação 3.0'!C$2:D$11,2,FALSE),VLOOKUP(H855,'Pontuação 3.0'!I$2:J$11,2,FALSE),VLOOKUP(J855,'Pontuação 3.0'!K$2:L$11,2,FALSE),VLOOKUP(G855,'Pontuação 3.0'!E$2:F$11,2,FALSE),VLOOKUP(I855,'Pontuação 3.0'!G$2:H$11,2,FALSE),VLOOKUP(K855,'Pontuação 3.0'!M$2:N$13,2,FALSE)),0)</f>
        <v>2339</v>
      </c>
      <c r="Z855" s="11">
        <f t="shared" si="6"/>
        <v>234</v>
      </c>
      <c r="AA855" s="11" t="str">
        <f t="array" ref="AA855">IFERROR(INDEX('Pontuação 3.0'!G$13:G$191, MATCH(Z855, 'Pontuação 3.0'!F$13:F$191, 0)), "Faixa Indefinida")</f>
        <v>B</v>
      </c>
      <c r="AB855" s="11">
        <f t="shared" si="7"/>
        <v>0</v>
      </c>
      <c r="AC855" s="11">
        <f t="shared" si="8"/>
        <v>1</v>
      </c>
      <c r="AD855" s="11">
        <f t="shared" si="9"/>
        <v>0</v>
      </c>
      <c r="AE855" s="11">
        <f t="shared" si="10"/>
        <v>0</v>
      </c>
    </row>
    <row r="856" ht="15.75" customHeight="1">
      <c r="A856" s="7">
        <v>45655.0</v>
      </c>
      <c r="B856" s="8" t="s">
        <v>1983</v>
      </c>
      <c r="C856" s="8" t="s">
        <v>1984</v>
      </c>
      <c r="D856" s="9">
        <v>5.4999535279E10</v>
      </c>
      <c r="E856" s="8" t="s">
        <v>15428</v>
      </c>
      <c r="F856" s="8" t="s">
        <v>15442</v>
      </c>
      <c r="G856" s="8" t="s">
        <v>15421</v>
      </c>
      <c r="H856" s="8" t="s">
        <v>15446</v>
      </c>
      <c r="I856" s="8" t="s">
        <v>15433</v>
      </c>
      <c r="J856" s="8" t="s">
        <v>15448</v>
      </c>
      <c r="K856" s="8" t="s">
        <v>15425</v>
      </c>
      <c r="L856" s="12" t="s">
        <v>15</v>
      </c>
      <c r="M856" s="12" t="s">
        <v>3780</v>
      </c>
      <c r="N856" s="12" t="s">
        <v>710</v>
      </c>
      <c r="O856" s="12" t="s">
        <v>3792</v>
      </c>
      <c r="P856" s="12" t="s">
        <v>119</v>
      </c>
      <c r="R856" s="10">
        <f>ROUNDUP(SUM(VLOOKUP(F856,'Pontuação'!A$2:B$11,2,FALSE),VLOOKUP(E856,'Pontuação'!C$2:D$11,2,FALSE),VLOOKUP(H856,'Pontuação'!I$2:J$11,2,FALSE),VLOOKUP(I856,'Pontuação'!G$2:H$11,2,FALSE),VLOOKUP(K856,'Pontuação'!M$2:N$13,2,FALSE)),0)</f>
        <v>1861</v>
      </c>
      <c r="S856" s="11">
        <f t="shared" si="1"/>
        <v>186</v>
      </c>
      <c r="T856" s="11" t="str">
        <f t="array" ref="T856">IFERROR(INDEX('Pontuação'!G$13:G$101, MATCH(S856, 'Pontuação'!F$13:F$101, 0)), "Faixa Indefinida")</f>
        <v>A</v>
      </c>
      <c r="U856" s="11">
        <f t="shared" si="2"/>
        <v>1</v>
      </c>
      <c r="V856" s="11">
        <f t="shared" si="3"/>
        <v>0</v>
      </c>
      <c r="W856" s="11">
        <f t="shared" si="4"/>
        <v>0</v>
      </c>
      <c r="X856" s="11">
        <f t="shared" si="5"/>
        <v>0</v>
      </c>
      <c r="Y856" s="11">
        <f>ROUNDUP(SUM(VLOOKUP(F856,'Pontuação 3.0'!A$2:B$11,2,FALSE),VLOOKUP(E856,'Pontuação 3.0'!C$2:D$11,2,FALSE),VLOOKUP(H856,'Pontuação 3.0'!I$2:J$11,2,FALSE),VLOOKUP(J856,'Pontuação 3.0'!K$2:L$11,2,FALSE),VLOOKUP(G856,'Pontuação 3.0'!E$2:F$11,2,FALSE),VLOOKUP(I856,'Pontuação 3.0'!G$2:H$11,2,FALSE),VLOOKUP(K856,'Pontuação 3.0'!M$2:N$13,2,FALSE)),0)</f>
        <v>2472</v>
      </c>
      <c r="Z856" s="11">
        <f t="shared" si="6"/>
        <v>247</v>
      </c>
      <c r="AA856" s="11" t="str">
        <f t="array" ref="AA856">IFERROR(INDEX('Pontuação 3.0'!G$13:G$191, MATCH(Z856, 'Pontuação 3.0'!F$13:F$191, 0)), "Faixa Indefinida")</f>
        <v>A</v>
      </c>
      <c r="AB856" s="11">
        <f t="shared" si="7"/>
        <v>1</v>
      </c>
      <c r="AC856" s="11">
        <f t="shared" si="8"/>
        <v>0</v>
      </c>
      <c r="AD856" s="11">
        <f t="shared" si="9"/>
        <v>0</v>
      </c>
      <c r="AE856" s="11">
        <f t="shared" si="10"/>
        <v>0</v>
      </c>
    </row>
    <row r="857" ht="15.75" customHeight="1">
      <c r="A857" s="7">
        <v>45655.0</v>
      </c>
      <c r="B857" s="8" t="s">
        <v>1985</v>
      </c>
      <c r="C857" s="8" t="s">
        <v>1986</v>
      </c>
      <c r="D857" s="9">
        <v>3.7984246587E10</v>
      </c>
      <c r="E857" s="8" t="s">
        <v>15428</v>
      </c>
      <c r="F857" s="8" t="s">
        <v>15442</v>
      </c>
      <c r="G857" s="8" t="s">
        <v>15430</v>
      </c>
      <c r="H857" s="8" t="s">
        <v>15446</v>
      </c>
      <c r="I857" s="8" t="s">
        <v>15431</v>
      </c>
      <c r="J857" s="8" t="s">
        <v>15424</v>
      </c>
      <c r="K857" s="8" t="s">
        <v>15425</v>
      </c>
      <c r="L857" s="12" t="s">
        <v>15</v>
      </c>
      <c r="M857" s="12" t="s">
        <v>3780</v>
      </c>
      <c r="N857" s="12" t="s">
        <v>1153</v>
      </c>
      <c r="O857" s="12" t="s">
        <v>3781</v>
      </c>
      <c r="P857" s="12" t="s">
        <v>17</v>
      </c>
      <c r="R857" s="10">
        <f>ROUNDUP(SUM(VLOOKUP(F857,'Pontuação'!A$2:B$11,2,FALSE),VLOOKUP(E857,'Pontuação'!C$2:D$11,2,FALSE),VLOOKUP(H857,'Pontuação'!I$2:J$11,2,FALSE),VLOOKUP(I857,'Pontuação'!G$2:H$11,2,FALSE),VLOOKUP(K857,'Pontuação'!M$2:N$13,2,FALSE)),0)</f>
        <v>1688</v>
      </c>
      <c r="S857" s="11">
        <f t="shared" si="1"/>
        <v>169</v>
      </c>
      <c r="T857" s="11" t="str">
        <f t="array" ref="T857">IFERROR(INDEX('Pontuação'!G$13:G$101, MATCH(S857, 'Pontuação'!F$13:F$101, 0)), "Faixa Indefinida")</f>
        <v>B</v>
      </c>
      <c r="U857" s="11">
        <f t="shared" si="2"/>
        <v>0</v>
      </c>
      <c r="V857" s="11">
        <f t="shared" si="3"/>
        <v>1</v>
      </c>
      <c r="W857" s="11">
        <f t="shared" si="4"/>
        <v>0</v>
      </c>
      <c r="X857" s="11">
        <f t="shared" si="5"/>
        <v>0</v>
      </c>
      <c r="Y857" s="11">
        <f>ROUNDUP(SUM(VLOOKUP(F857,'Pontuação 3.0'!A$2:B$11,2,FALSE),VLOOKUP(E857,'Pontuação 3.0'!C$2:D$11,2,FALSE),VLOOKUP(H857,'Pontuação 3.0'!I$2:J$11,2,FALSE),VLOOKUP(J857,'Pontuação 3.0'!K$2:L$11,2,FALSE),VLOOKUP(G857,'Pontuação 3.0'!E$2:F$11,2,FALSE),VLOOKUP(I857,'Pontuação 3.0'!G$2:H$11,2,FALSE),VLOOKUP(K857,'Pontuação 3.0'!M$2:N$13,2,FALSE)),0)</f>
        <v>2228</v>
      </c>
      <c r="Z857" s="11">
        <f t="shared" si="6"/>
        <v>223</v>
      </c>
      <c r="AA857" s="11" t="str">
        <f t="array" ref="AA857">IFERROR(INDEX('Pontuação 3.0'!G$13:G$191, MATCH(Z857, 'Pontuação 3.0'!F$13:F$191, 0)), "Faixa Indefinida")</f>
        <v>B</v>
      </c>
      <c r="AB857" s="11">
        <f t="shared" si="7"/>
        <v>0</v>
      </c>
      <c r="AC857" s="11">
        <f t="shared" si="8"/>
        <v>1</v>
      </c>
      <c r="AD857" s="11">
        <f t="shared" si="9"/>
        <v>0</v>
      </c>
      <c r="AE857" s="11">
        <f t="shared" si="10"/>
        <v>0</v>
      </c>
    </row>
    <row r="858" ht="15.75" customHeight="1">
      <c r="A858" s="7">
        <v>45655.0</v>
      </c>
      <c r="B858" s="8" t="s">
        <v>1987</v>
      </c>
      <c r="C858" s="8" t="s">
        <v>1988</v>
      </c>
      <c r="D858" s="9">
        <v>1.2988732181E10</v>
      </c>
      <c r="E858" s="8" t="s">
        <v>15428</v>
      </c>
      <c r="F858" s="8" t="s">
        <v>15442</v>
      </c>
      <c r="G858" s="8" t="s">
        <v>15421</v>
      </c>
      <c r="H858" s="8" t="s">
        <v>15422</v>
      </c>
      <c r="I858" s="8" t="s">
        <v>15423</v>
      </c>
      <c r="J858" s="8" t="s">
        <v>15424</v>
      </c>
      <c r="K858" s="8" t="s">
        <v>15466</v>
      </c>
      <c r="L858" s="12" t="s">
        <v>15</v>
      </c>
      <c r="M858" s="12" t="s">
        <v>3780</v>
      </c>
      <c r="N858" s="12" t="s">
        <v>1554</v>
      </c>
      <c r="O858" s="12" t="s">
        <v>3781</v>
      </c>
      <c r="P858" s="12" t="s">
        <v>119</v>
      </c>
      <c r="R858" s="10">
        <f>ROUNDUP(SUM(VLOOKUP(F858,'Pontuação'!A$2:B$11,2,FALSE),VLOOKUP(E858,'Pontuação'!C$2:D$11,2,FALSE),VLOOKUP(H858,'Pontuação'!I$2:J$11,2,FALSE),VLOOKUP(I858,'Pontuação'!G$2:H$11,2,FALSE),VLOOKUP(K858,'Pontuação'!M$2:N$13,2,FALSE)),0)</f>
        <v>1611</v>
      </c>
      <c r="S858" s="11">
        <f t="shared" si="1"/>
        <v>161</v>
      </c>
      <c r="T858" s="11" t="str">
        <f t="array" ref="T858">IFERROR(INDEX('Pontuação'!G$13:G$101, MATCH(S858, 'Pontuação'!F$13:F$101, 0)), "Faixa Indefinida")</f>
        <v>C</v>
      </c>
      <c r="U858" s="11">
        <f t="shared" si="2"/>
        <v>0</v>
      </c>
      <c r="V858" s="11">
        <f t="shared" si="3"/>
        <v>0</v>
      </c>
      <c r="W858" s="11">
        <f t="shared" si="4"/>
        <v>1</v>
      </c>
      <c r="X858" s="11">
        <f t="shared" si="5"/>
        <v>0</v>
      </c>
      <c r="Y858" s="11">
        <f>ROUNDUP(SUM(VLOOKUP(F858,'Pontuação 3.0'!A$2:B$11,2,FALSE),VLOOKUP(E858,'Pontuação 3.0'!C$2:D$11,2,FALSE),VLOOKUP(H858,'Pontuação 3.0'!I$2:J$11,2,FALSE),VLOOKUP(J858,'Pontuação 3.0'!K$2:L$11,2,FALSE),VLOOKUP(G858,'Pontuação 3.0'!E$2:F$11,2,FALSE),VLOOKUP(I858,'Pontuação 3.0'!G$2:H$11,2,FALSE),VLOOKUP(K858,'Pontuação 3.0'!M$2:N$13,2,FALSE)),0)</f>
        <v>2043</v>
      </c>
      <c r="Z858" s="11">
        <f t="shared" si="6"/>
        <v>204</v>
      </c>
      <c r="AA858" s="11" t="str">
        <f t="array" ref="AA858">IFERROR(INDEX('Pontuação 3.0'!G$13:G$191, MATCH(Z858, 'Pontuação 3.0'!F$13:F$191, 0)), "Faixa Indefinida")</f>
        <v>C</v>
      </c>
      <c r="AB858" s="11">
        <f t="shared" si="7"/>
        <v>0</v>
      </c>
      <c r="AC858" s="11">
        <f t="shared" si="8"/>
        <v>0</v>
      </c>
      <c r="AD858" s="11">
        <f t="shared" si="9"/>
        <v>1</v>
      </c>
      <c r="AE858" s="11">
        <f t="shared" si="10"/>
        <v>0</v>
      </c>
    </row>
    <row r="859" ht="15.75" customHeight="1">
      <c r="A859" s="7">
        <v>45655.0</v>
      </c>
      <c r="B859" s="8" t="s">
        <v>1957</v>
      </c>
      <c r="C859" s="8" t="s">
        <v>1958</v>
      </c>
      <c r="D859" s="13" t="s">
        <v>15688</v>
      </c>
      <c r="E859" s="8" t="s">
        <v>15428</v>
      </c>
      <c r="F859" s="8" t="s">
        <v>15454</v>
      </c>
      <c r="G859" s="8" t="s">
        <v>15437</v>
      </c>
      <c r="H859" s="8" t="s">
        <v>15438</v>
      </c>
      <c r="I859" s="8" t="s">
        <v>15431</v>
      </c>
      <c r="J859" s="8" t="s">
        <v>15424</v>
      </c>
      <c r="K859" s="8" t="s">
        <v>15425</v>
      </c>
      <c r="L859" s="12" t="s">
        <v>15</v>
      </c>
      <c r="M859" s="12" t="s">
        <v>3780</v>
      </c>
      <c r="N859" s="12" t="s">
        <v>133</v>
      </c>
      <c r="O859" s="12" t="s">
        <v>3781</v>
      </c>
      <c r="P859" s="12" t="s">
        <v>119</v>
      </c>
      <c r="R859" s="10">
        <f>ROUNDUP(SUM(VLOOKUP(F859,'Pontuação'!A$2:B$11,2,FALSE),VLOOKUP(E859,'Pontuação'!C$2:D$11,2,FALSE),VLOOKUP(H859,'Pontuação'!I$2:J$11,2,FALSE),VLOOKUP(I859,'Pontuação'!G$2:H$11,2,FALSE),VLOOKUP(K859,'Pontuação'!M$2:N$13,2,FALSE)),0)</f>
        <v>1549</v>
      </c>
      <c r="S859" s="11">
        <f t="shared" si="1"/>
        <v>155</v>
      </c>
      <c r="T859" s="11" t="str">
        <f t="array" ref="T859">IFERROR(INDEX('Pontuação'!G$13:G$101, MATCH(S859, 'Pontuação'!F$13:F$101, 0)), "Faixa Indefinida")</f>
        <v>C</v>
      </c>
      <c r="U859" s="11">
        <f t="shared" si="2"/>
        <v>0</v>
      </c>
      <c r="V859" s="11">
        <f t="shared" si="3"/>
        <v>0</v>
      </c>
      <c r="W859" s="11">
        <f t="shared" si="4"/>
        <v>1</v>
      </c>
      <c r="X859" s="11">
        <f t="shared" si="5"/>
        <v>0</v>
      </c>
      <c r="Y859" s="11">
        <f>ROUNDUP(SUM(VLOOKUP(F859,'Pontuação 3.0'!A$2:B$11,2,FALSE),VLOOKUP(E859,'Pontuação 3.0'!C$2:D$11,2,FALSE),VLOOKUP(H859,'Pontuação 3.0'!I$2:J$11,2,FALSE),VLOOKUP(J859,'Pontuação 3.0'!K$2:L$11,2,FALSE),VLOOKUP(G859,'Pontuação 3.0'!E$2:F$11,2,FALSE),VLOOKUP(I859,'Pontuação 3.0'!G$2:H$11,2,FALSE),VLOOKUP(K859,'Pontuação 3.0'!M$2:N$13,2,FALSE)),0)</f>
        <v>2004</v>
      </c>
      <c r="Z859" s="11">
        <f t="shared" si="6"/>
        <v>200</v>
      </c>
      <c r="AA859" s="11" t="str">
        <f t="array" ref="AA859">IFERROR(INDEX('Pontuação 3.0'!G$13:G$191, MATCH(Z859, 'Pontuação 3.0'!F$13:F$191, 0)), "Faixa Indefinida")</f>
        <v>C</v>
      </c>
      <c r="AB859" s="11">
        <f t="shared" si="7"/>
        <v>0</v>
      </c>
      <c r="AC859" s="11">
        <f t="shared" si="8"/>
        <v>0</v>
      </c>
      <c r="AD859" s="11">
        <f t="shared" si="9"/>
        <v>1</v>
      </c>
      <c r="AE859" s="11">
        <f t="shared" si="10"/>
        <v>0</v>
      </c>
    </row>
    <row r="860" ht="15.75" customHeight="1">
      <c r="A860" s="7">
        <v>45655.0</v>
      </c>
      <c r="B860" s="8" t="s">
        <v>518</v>
      </c>
      <c r="C860" s="8" t="s">
        <v>1989</v>
      </c>
      <c r="D860" s="9">
        <v>7.79995397E10</v>
      </c>
      <c r="E860" s="8" t="s">
        <v>15428</v>
      </c>
      <c r="F860" s="8" t="s">
        <v>15454</v>
      </c>
      <c r="G860" s="8" t="s">
        <v>15437</v>
      </c>
      <c r="H860" s="8" t="s">
        <v>15438</v>
      </c>
      <c r="I860" s="8" t="s">
        <v>15423</v>
      </c>
      <c r="J860" s="8" t="s">
        <v>15424</v>
      </c>
      <c r="K860" s="8" t="s">
        <v>15466</v>
      </c>
      <c r="L860" s="12" t="s">
        <v>15</v>
      </c>
      <c r="M860" s="12" t="s">
        <v>3780</v>
      </c>
      <c r="N860" s="12" t="s">
        <v>205</v>
      </c>
      <c r="O860" s="12" t="s">
        <v>3781</v>
      </c>
      <c r="P860" s="12" t="s">
        <v>119</v>
      </c>
      <c r="R860" s="10">
        <f>ROUNDUP(SUM(VLOOKUP(F860,'Pontuação'!A$2:B$11,2,FALSE),VLOOKUP(E860,'Pontuação'!C$2:D$11,2,FALSE),VLOOKUP(H860,'Pontuação'!I$2:J$11,2,FALSE),VLOOKUP(I860,'Pontuação'!G$2:H$11,2,FALSE),VLOOKUP(K860,'Pontuação'!M$2:N$13,2,FALSE)),0)</f>
        <v>1514</v>
      </c>
      <c r="S860" s="11">
        <f t="shared" si="1"/>
        <v>151</v>
      </c>
      <c r="T860" s="11" t="str">
        <f t="array" ref="T860">IFERROR(INDEX('Pontuação'!G$13:G$101, MATCH(S860, 'Pontuação'!F$13:F$101, 0)), "Faixa Indefinida")</f>
        <v>C</v>
      </c>
      <c r="U860" s="11">
        <f t="shared" si="2"/>
        <v>0</v>
      </c>
      <c r="V860" s="11">
        <f t="shared" si="3"/>
        <v>0</v>
      </c>
      <c r="W860" s="11">
        <f t="shared" si="4"/>
        <v>1</v>
      </c>
      <c r="X860" s="11">
        <f t="shared" si="5"/>
        <v>0</v>
      </c>
      <c r="Y860" s="11">
        <f>ROUNDUP(SUM(VLOOKUP(F860,'Pontuação 3.0'!A$2:B$11,2,FALSE),VLOOKUP(E860,'Pontuação 3.0'!C$2:D$11,2,FALSE),VLOOKUP(H860,'Pontuação 3.0'!I$2:J$11,2,FALSE),VLOOKUP(J860,'Pontuação 3.0'!K$2:L$11,2,FALSE),VLOOKUP(G860,'Pontuação 3.0'!E$2:F$11,2,FALSE),VLOOKUP(I860,'Pontuação 3.0'!G$2:H$11,2,FALSE),VLOOKUP(K860,'Pontuação 3.0'!M$2:N$13,2,FALSE)),0)</f>
        <v>2046</v>
      </c>
      <c r="Z860" s="11">
        <f t="shared" si="6"/>
        <v>205</v>
      </c>
      <c r="AA860" s="11" t="str">
        <f t="array" ref="AA860">IFERROR(INDEX('Pontuação 3.0'!G$13:G$191, MATCH(Z860, 'Pontuação 3.0'!F$13:F$191, 0)), "Faixa Indefinida")</f>
        <v>C</v>
      </c>
      <c r="AB860" s="11">
        <f t="shared" si="7"/>
        <v>0</v>
      </c>
      <c r="AC860" s="11">
        <f t="shared" si="8"/>
        <v>0</v>
      </c>
      <c r="AD860" s="11">
        <f t="shared" si="9"/>
        <v>1</v>
      </c>
      <c r="AE860" s="11">
        <f t="shared" si="10"/>
        <v>0</v>
      </c>
    </row>
    <row r="861" ht="15.75" customHeight="1">
      <c r="A861" s="7">
        <v>45655.0</v>
      </c>
      <c r="B861" s="8" t="s">
        <v>1990</v>
      </c>
      <c r="C861" s="8" t="s">
        <v>1991</v>
      </c>
      <c r="D861" s="9">
        <v>8.1993050543E10</v>
      </c>
      <c r="E861" s="8" t="s">
        <v>15428</v>
      </c>
      <c r="F861" s="8" t="s">
        <v>15420</v>
      </c>
      <c r="G861" s="8" t="s">
        <v>15421</v>
      </c>
      <c r="H861" s="8" t="s">
        <v>15422</v>
      </c>
      <c r="I861" s="8" t="s">
        <v>15423</v>
      </c>
      <c r="J861" s="8" t="s">
        <v>15424</v>
      </c>
      <c r="K861" s="8" t="s">
        <v>15425</v>
      </c>
      <c r="L861" s="12" t="s">
        <v>15</v>
      </c>
      <c r="M861" s="12" t="s">
        <v>3780</v>
      </c>
      <c r="N861" s="12" t="s">
        <v>354</v>
      </c>
      <c r="O861" s="12" t="s">
        <v>3781</v>
      </c>
      <c r="P861" s="12" t="s">
        <v>119</v>
      </c>
      <c r="R861" s="10">
        <f>ROUNDUP(SUM(VLOOKUP(F861,'Pontuação'!A$2:B$11,2,FALSE),VLOOKUP(E861,'Pontuação'!C$2:D$11,2,FALSE),VLOOKUP(H861,'Pontuação'!I$2:J$11,2,FALSE),VLOOKUP(I861,'Pontuação'!G$2:H$11,2,FALSE),VLOOKUP(K861,'Pontuação'!M$2:N$13,2,FALSE)),0)</f>
        <v>1553</v>
      </c>
      <c r="S861" s="11">
        <f t="shared" si="1"/>
        <v>155</v>
      </c>
      <c r="T861" s="11" t="str">
        <f t="array" ref="T861">IFERROR(INDEX('Pontuação'!G$13:G$101, MATCH(S861, 'Pontuação'!F$13:F$101, 0)), "Faixa Indefinida")</f>
        <v>C</v>
      </c>
      <c r="U861" s="11">
        <f t="shared" si="2"/>
        <v>0</v>
      </c>
      <c r="V861" s="11">
        <f t="shared" si="3"/>
        <v>0</v>
      </c>
      <c r="W861" s="11">
        <f t="shared" si="4"/>
        <v>1</v>
      </c>
      <c r="X861" s="11">
        <f t="shared" si="5"/>
        <v>0</v>
      </c>
      <c r="Y861" s="11">
        <f>ROUNDUP(SUM(VLOOKUP(F861,'Pontuação 3.0'!A$2:B$11,2,FALSE),VLOOKUP(E861,'Pontuação 3.0'!C$2:D$11,2,FALSE),VLOOKUP(H861,'Pontuação 3.0'!I$2:J$11,2,FALSE),VLOOKUP(J861,'Pontuação 3.0'!K$2:L$11,2,FALSE),VLOOKUP(G861,'Pontuação 3.0'!E$2:F$11,2,FALSE),VLOOKUP(I861,'Pontuação 3.0'!G$2:H$11,2,FALSE),VLOOKUP(K861,'Pontuação 3.0'!M$2:N$13,2,FALSE)),0)</f>
        <v>1982</v>
      </c>
      <c r="Z861" s="11">
        <f t="shared" si="6"/>
        <v>198</v>
      </c>
      <c r="AA861" s="11" t="str">
        <f t="array" ref="AA861">IFERROR(INDEX('Pontuação 3.0'!G$13:G$191, MATCH(Z861, 'Pontuação 3.0'!F$13:F$191, 0)), "Faixa Indefinida")</f>
        <v>C</v>
      </c>
      <c r="AB861" s="11">
        <f t="shared" si="7"/>
        <v>0</v>
      </c>
      <c r="AC861" s="11">
        <f t="shared" si="8"/>
        <v>0</v>
      </c>
      <c r="AD861" s="11">
        <f t="shared" si="9"/>
        <v>1</v>
      </c>
      <c r="AE861" s="11">
        <f t="shared" si="10"/>
        <v>0</v>
      </c>
    </row>
    <row r="862" ht="15.75" customHeight="1">
      <c r="A862" s="7">
        <v>45655.0</v>
      </c>
      <c r="B862" s="8" t="s">
        <v>1996</v>
      </c>
      <c r="C862" s="8" t="s">
        <v>1997</v>
      </c>
      <c r="D862" s="9">
        <v>8.8988454635E10</v>
      </c>
      <c r="E862" s="8" t="s">
        <v>15428</v>
      </c>
      <c r="F862" s="8" t="s">
        <v>15420</v>
      </c>
      <c r="G862" s="8" t="s">
        <v>15430</v>
      </c>
      <c r="H862" s="8" t="s">
        <v>15446</v>
      </c>
      <c r="I862" s="8" t="s">
        <v>15423</v>
      </c>
      <c r="J862" s="8" t="s">
        <v>15424</v>
      </c>
      <c r="K862" s="8" t="s">
        <v>15425</v>
      </c>
      <c r="L862" s="12" t="s">
        <v>15</v>
      </c>
      <c r="M862" s="12" t="s">
        <v>3780</v>
      </c>
      <c r="N862" s="12" t="s">
        <v>205</v>
      </c>
      <c r="O862" s="12" t="s">
        <v>3781</v>
      </c>
      <c r="P862" s="12" t="s">
        <v>119</v>
      </c>
      <c r="R862" s="10">
        <f>ROUNDUP(SUM(VLOOKUP(F862,'Pontuação'!A$2:B$11,2,FALSE),VLOOKUP(E862,'Pontuação'!C$2:D$11,2,FALSE),VLOOKUP(H862,'Pontuação'!I$2:J$11,2,FALSE),VLOOKUP(I862,'Pontuação'!G$2:H$11,2,FALSE),VLOOKUP(K862,'Pontuação'!M$2:N$13,2,FALSE)),0)</f>
        <v>1595</v>
      </c>
      <c r="S862" s="11">
        <f t="shared" si="1"/>
        <v>160</v>
      </c>
      <c r="T862" s="11" t="str">
        <f t="array" ref="T862">IFERROR(INDEX('Pontuação'!G$13:G$101, MATCH(S862, 'Pontuação'!F$13:F$101, 0)), "Faixa Indefinida")</f>
        <v>C</v>
      </c>
      <c r="U862" s="11">
        <f t="shared" si="2"/>
        <v>0</v>
      </c>
      <c r="V862" s="11">
        <f t="shared" si="3"/>
        <v>0</v>
      </c>
      <c r="W862" s="11">
        <f t="shared" si="4"/>
        <v>1</v>
      </c>
      <c r="X862" s="11">
        <f t="shared" si="5"/>
        <v>0</v>
      </c>
      <c r="Y862" s="11">
        <f>ROUNDUP(SUM(VLOOKUP(F862,'Pontuação 3.0'!A$2:B$11,2,FALSE),VLOOKUP(E862,'Pontuação 3.0'!C$2:D$11,2,FALSE),VLOOKUP(H862,'Pontuação 3.0'!I$2:J$11,2,FALSE),VLOOKUP(J862,'Pontuação 3.0'!K$2:L$11,2,FALSE),VLOOKUP(G862,'Pontuação 3.0'!E$2:F$11,2,FALSE),VLOOKUP(I862,'Pontuação 3.0'!G$2:H$11,2,FALSE),VLOOKUP(K862,'Pontuação 3.0'!M$2:N$13,2,FALSE)),0)</f>
        <v>2209</v>
      </c>
      <c r="Z862" s="11">
        <f t="shared" si="6"/>
        <v>221</v>
      </c>
      <c r="AA862" s="11" t="str">
        <f t="array" ref="AA862">IFERROR(INDEX('Pontuação 3.0'!G$13:G$191, MATCH(Z862, 'Pontuação 3.0'!F$13:F$191, 0)), "Faixa Indefinida")</f>
        <v>B</v>
      </c>
      <c r="AB862" s="11">
        <f t="shared" si="7"/>
        <v>0</v>
      </c>
      <c r="AC862" s="11">
        <f t="shared" si="8"/>
        <v>1</v>
      </c>
      <c r="AD862" s="11">
        <f t="shared" si="9"/>
        <v>0</v>
      </c>
      <c r="AE862" s="11">
        <f t="shared" si="10"/>
        <v>0</v>
      </c>
    </row>
    <row r="863" ht="15.75" customHeight="1">
      <c r="A863" s="7">
        <v>45655.0</v>
      </c>
      <c r="B863" s="8" t="s">
        <v>1992</v>
      </c>
      <c r="C863" s="8" t="s">
        <v>1993</v>
      </c>
      <c r="D863" s="9">
        <v>1.1982405738E10</v>
      </c>
      <c r="E863" s="8" t="s">
        <v>15428</v>
      </c>
      <c r="F863" s="8" t="s">
        <v>15420</v>
      </c>
      <c r="G863" s="8" t="s">
        <v>15430</v>
      </c>
      <c r="H863" s="8" t="s">
        <v>15443</v>
      </c>
      <c r="I863" s="8" t="s">
        <v>15431</v>
      </c>
      <c r="J863" s="8" t="s">
        <v>15424</v>
      </c>
      <c r="K863" s="8" t="s">
        <v>15480</v>
      </c>
      <c r="L863" s="12" t="s">
        <v>15</v>
      </c>
      <c r="M863" s="12" t="s">
        <v>3780</v>
      </c>
      <c r="N863" s="12" t="s">
        <v>205</v>
      </c>
      <c r="O863" s="12" t="s">
        <v>3781</v>
      </c>
      <c r="P863" s="12" t="s">
        <v>119</v>
      </c>
      <c r="R863" s="10">
        <f>ROUNDUP(SUM(VLOOKUP(F863,'Pontuação'!A$2:B$11,2,FALSE),VLOOKUP(E863,'Pontuação'!C$2:D$11,2,FALSE),VLOOKUP(H863,'Pontuação'!I$2:J$11,2,FALSE),VLOOKUP(I863,'Pontuação'!G$2:H$11,2,FALSE),VLOOKUP(K863,'Pontuação'!M$2:N$13,2,FALSE)),0)</f>
        <v>1647</v>
      </c>
      <c r="S863" s="11">
        <f t="shared" si="1"/>
        <v>165</v>
      </c>
      <c r="T863" s="11" t="str">
        <f t="array" ref="T863">IFERROR(INDEX('Pontuação'!G$13:G$101, MATCH(S863, 'Pontuação'!F$13:F$101, 0)), "Faixa Indefinida")</f>
        <v>C</v>
      </c>
      <c r="U863" s="11">
        <f t="shared" si="2"/>
        <v>0</v>
      </c>
      <c r="V863" s="11">
        <f t="shared" si="3"/>
        <v>0</v>
      </c>
      <c r="W863" s="11">
        <f t="shared" si="4"/>
        <v>1</v>
      </c>
      <c r="X863" s="11">
        <f t="shared" si="5"/>
        <v>0</v>
      </c>
      <c r="Y863" s="11">
        <f>ROUNDUP(SUM(VLOOKUP(F863,'Pontuação 3.0'!A$2:B$11,2,FALSE),VLOOKUP(E863,'Pontuação 3.0'!C$2:D$11,2,FALSE),VLOOKUP(H863,'Pontuação 3.0'!I$2:J$11,2,FALSE),VLOOKUP(J863,'Pontuação 3.0'!K$2:L$11,2,FALSE),VLOOKUP(G863,'Pontuação 3.0'!E$2:F$11,2,FALSE),VLOOKUP(I863,'Pontuação 3.0'!G$2:H$11,2,FALSE),VLOOKUP(K863,'Pontuação 3.0'!M$2:N$13,2,FALSE)),0)</f>
        <v>2180</v>
      </c>
      <c r="Z863" s="11">
        <f t="shared" si="6"/>
        <v>218</v>
      </c>
      <c r="AA863" s="11" t="str">
        <f t="array" ref="AA863">IFERROR(INDEX('Pontuação 3.0'!G$13:G$191, MATCH(Z863, 'Pontuação 3.0'!F$13:F$191, 0)), "Faixa Indefinida")</f>
        <v>B</v>
      </c>
      <c r="AB863" s="11">
        <f t="shared" si="7"/>
        <v>0</v>
      </c>
      <c r="AC863" s="11">
        <f t="shared" si="8"/>
        <v>1</v>
      </c>
      <c r="AD863" s="11">
        <f t="shared" si="9"/>
        <v>0</v>
      </c>
      <c r="AE863" s="11">
        <f t="shared" si="10"/>
        <v>0</v>
      </c>
    </row>
    <row r="864" ht="15.75" customHeight="1">
      <c r="A864" s="7">
        <v>45655.0</v>
      </c>
      <c r="B864" s="8" t="s">
        <v>1994</v>
      </c>
      <c r="C864" s="8" t="s">
        <v>1995</v>
      </c>
      <c r="D864" s="9">
        <v>4.5984059095E10</v>
      </c>
      <c r="E864" s="8" t="s">
        <v>15428</v>
      </c>
      <c r="F864" s="8" t="s">
        <v>15420</v>
      </c>
      <c r="G864" s="8" t="s">
        <v>15451</v>
      </c>
      <c r="H864" s="8" t="s">
        <v>15438</v>
      </c>
      <c r="I864" s="8" t="s">
        <v>15433</v>
      </c>
      <c r="J864" s="8" t="s">
        <v>15424</v>
      </c>
      <c r="K864" s="8" t="s">
        <v>15432</v>
      </c>
      <c r="L864" s="12" t="s">
        <v>15</v>
      </c>
      <c r="M864" s="12" t="s">
        <v>3780</v>
      </c>
      <c r="N864" s="12" t="s">
        <v>1153</v>
      </c>
      <c r="O864" s="12" t="s">
        <v>3781</v>
      </c>
      <c r="P864" s="12" t="s">
        <v>17</v>
      </c>
      <c r="R864" s="10">
        <f>ROUNDUP(SUM(VLOOKUP(F864,'Pontuação'!A$2:B$11,2,FALSE),VLOOKUP(E864,'Pontuação'!C$2:D$11,2,FALSE),VLOOKUP(H864,'Pontuação'!I$2:J$11,2,FALSE),VLOOKUP(I864,'Pontuação'!G$2:H$11,2,FALSE),VLOOKUP(K864,'Pontuação'!M$2:N$13,2,FALSE)),0)</f>
        <v>1849</v>
      </c>
      <c r="S864" s="11">
        <f t="shared" si="1"/>
        <v>185</v>
      </c>
      <c r="T864" s="11" t="str">
        <f t="array" ref="T864">IFERROR(INDEX('Pontuação'!G$13:G$101, MATCH(S864, 'Pontuação'!F$13:F$101, 0)), "Faixa Indefinida")</f>
        <v>A</v>
      </c>
      <c r="U864" s="11">
        <f t="shared" si="2"/>
        <v>1</v>
      </c>
      <c r="V864" s="11">
        <f t="shared" si="3"/>
        <v>0</v>
      </c>
      <c r="W864" s="11">
        <f t="shared" si="4"/>
        <v>0</v>
      </c>
      <c r="X864" s="11">
        <f t="shared" si="5"/>
        <v>0</v>
      </c>
      <c r="Y864" s="11">
        <f>ROUNDUP(SUM(VLOOKUP(F864,'Pontuação 3.0'!A$2:B$11,2,FALSE),VLOOKUP(E864,'Pontuação 3.0'!C$2:D$11,2,FALSE),VLOOKUP(H864,'Pontuação 3.0'!I$2:J$11,2,FALSE),VLOOKUP(J864,'Pontuação 3.0'!K$2:L$11,2,FALSE),VLOOKUP(G864,'Pontuação 3.0'!E$2:F$11,2,FALSE),VLOOKUP(I864,'Pontuação 3.0'!G$2:H$11,2,FALSE),VLOOKUP(K864,'Pontuação 3.0'!M$2:N$13,2,FALSE)),0)</f>
        <v>2185</v>
      </c>
      <c r="Z864" s="11">
        <f t="shared" si="6"/>
        <v>219</v>
      </c>
      <c r="AA864" s="11" t="str">
        <f t="array" ref="AA864">IFERROR(INDEX('Pontuação 3.0'!G$13:G$191, MATCH(Z864, 'Pontuação 3.0'!F$13:F$191, 0)), "Faixa Indefinida")</f>
        <v>B</v>
      </c>
      <c r="AB864" s="11">
        <f t="shared" si="7"/>
        <v>0</v>
      </c>
      <c r="AC864" s="11">
        <f t="shared" si="8"/>
        <v>1</v>
      </c>
      <c r="AD864" s="11">
        <f t="shared" si="9"/>
        <v>0</v>
      </c>
      <c r="AE864" s="11">
        <f t="shared" si="10"/>
        <v>0</v>
      </c>
    </row>
    <row r="865" ht="15.75" customHeight="1">
      <c r="A865" s="7">
        <v>45655.0</v>
      </c>
      <c r="B865" s="8" t="s">
        <v>2000</v>
      </c>
      <c r="C865" s="8" t="s">
        <v>2001</v>
      </c>
      <c r="D865" s="9">
        <v>6.2992262833E10</v>
      </c>
      <c r="E865" s="8" t="s">
        <v>15428</v>
      </c>
      <c r="F865" s="8" t="s">
        <v>15420</v>
      </c>
      <c r="G865" s="8" t="s">
        <v>15430</v>
      </c>
      <c r="H865" s="8" t="s">
        <v>15443</v>
      </c>
      <c r="I865" s="8" t="s">
        <v>15423</v>
      </c>
      <c r="J865" s="8" t="s">
        <v>15424</v>
      </c>
      <c r="K865" s="8" t="s">
        <v>15432</v>
      </c>
      <c r="L865" s="12" t="s">
        <v>15</v>
      </c>
      <c r="M865" s="12" t="s">
        <v>3780</v>
      </c>
      <c r="N865" s="12" t="s">
        <v>162</v>
      </c>
      <c r="O865" s="12" t="s">
        <v>3781</v>
      </c>
      <c r="P865" s="12" t="s">
        <v>119</v>
      </c>
      <c r="R865" s="10">
        <f>ROUNDUP(SUM(VLOOKUP(F865,'Pontuação'!A$2:B$11,2,FALSE),VLOOKUP(E865,'Pontuação'!C$2:D$11,2,FALSE),VLOOKUP(H865,'Pontuação'!I$2:J$11,2,FALSE),VLOOKUP(I865,'Pontuação'!G$2:H$11,2,FALSE),VLOOKUP(K865,'Pontuação'!M$2:N$13,2,FALSE)),0)</f>
        <v>1711</v>
      </c>
      <c r="S865" s="11">
        <f t="shared" si="1"/>
        <v>171</v>
      </c>
      <c r="T865" s="11" t="str">
        <f t="array" ref="T865">IFERROR(INDEX('Pontuação'!G$13:G$101, MATCH(S865, 'Pontuação'!F$13:F$101, 0)), "Faixa Indefinida")</f>
        <v>B</v>
      </c>
      <c r="U865" s="11">
        <f t="shared" si="2"/>
        <v>0</v>
      </c>
      <c r="V865" s="11">
        <f t="shared" si="3"/>
        <v>1</v>
      </c>
      <c r="W865" s="11">
        <f t="shared" si="4"/>
        <v>0</v>
      </c>
      <c r="X865" s="11">
        <f t="shared" si="5"/>
        <v>0</v>
      </c>
      <c r="Y865" s="11">
        <f>ROUNDUP(SUM(VLOOKUP(F865,'Pontuação 3.0'!A$2:B$11,2,FALSE),VLOOKUP(E865,'Pontuação 3.0'!C$2:D$11,2,FALSE),VLOOKUP(H865,'Pontuação 3.0'!I$2:J$11,2,FALSE),VLOOKUP(J865,'Pontuação 3.0'!K$2:L$11,2,FALSE),VLOOKUP(G865,'Pontuação 3.0'!E$2:F$11,2,FALSE),VLOOKUP(I865,'Pontuação 3.0'!G$2:H$11,2,FALSE),VLOOKUP(K865,'Pontuação 3.0'!M$2:N$13,2,FALSE)),0)</f>
        <v>2144</v>
      </c>
      <c r="Z865" s="11">
        <f t="shared" si="6"/>
        <v>214</v>
      </c>
      <c r="AA865" s="11" t="str">
        <f t="array" ref="AA865">IFERROR(INDEX('Pontuação 3.0'!G$13:G$191, MATCH(Z865, 'Pontuação 3.0'!F$13:F$191, 0)), "Faixa Indefinida")</f>
        <v>B</v>
      </c>
      <c r="AB865" s="11">
        <f t="shared" si="7"/>
        <v>0</v>
      </c>
      <c r="AC865" s="11">
        <f t="shared" si="8"/>
        <v>1</v>
      </c>
      <c r="AD865" s="11">
        <f t="shared" si="9"/>
        <v>0</v>
      </c>
      <c r="AE865" s="11">
        <f t="shared" si="10"/>
        <v>0</v>
      </c>
    </row>
    <row r="866" ht="15.75" customHeight="1">
      <c r="A866" s="7">
        <v>45655.0</v>
      </c>
      <c r="B866" s="8" t="s">
        <v>2005</v>
      </c>
      <c r="C866" s="8" t="s">
        <v>2006</v>
      </c>
      <c r="D866" s="9">
        <v>2.1980006142E10</v>
      </c>
      <c r="E866" s="8" t="s">
        <v>15428</v>
      </c>
      <c r="F866" s="8" t="s">
        <v>15420</v>
      </c>
      <c r="G866" s="8" t="s">
        <v>15430</v>
      </c>
      <c r="H866" s="8" t="s">
        <v>15471</v>
      </c>
      <c r="I866" s="8" t="s">
        <v>15423</v>
      </c>
      <c r="J866" s="8" t="s">
        <v>15448</v>
      </c>
      <c r="K866" s="8" t="s">
        <v>15425</v>
      </c>
      <c r="L866" s="12" t="s">
        <v>15</v>
      </c>
      <c r="M866" s="12" t="s">
        <v>3780</v>
      </c>
      <c r="N866" s="12" t="s">
        <v>300</v>
      </c>
      <c r="O866" s="12" t="s">
        <v>3870</v>
      </c>
      <c r="P866" s="12" t="s">
        <v>119</v>
      </c>
      <c r="R866" s="10">
        <f>ROUNDUP(SUM(VLOOKUP(F866,'Pontuação'!A$2:B$11,2,FALSE),VLOOKUP(E866,'Pontuação'!C$2:D$11,2,FALSE),VLOOKUP(H866,'Pontuação'!I$2:J$11,2,FALSE),VLOOKUP(I866,'Pontuação'!G$2:H$11,2,FALSE),VLOOKUP(K866,'Pontuação'!M$2:N$13,2,FALSE)),0)</f>
        <v>1369</v>
      </c>
      <c r="S866" s="11">
        <f t="shared" si="1"/>
        <v>137</v>
      </c>
      <c r="T866" s="11" t="str">
        <f t="array" ref="T866">IFERROR(INDEX('Pontuação'!G$13:G$101, MATCH(S866, 'Pontuação'!F$13:F$101, 0)), "Faixa Indefinida")</f>
        <v>D</v>
      </c>
      <c r="U866" s="11">
        <f t="shared" si="2"/>
        <v>0</v>
      </c>
      <c r="V866" s="11">
        <f t="shared" si="3"/>
        <v>0</v>
      </c>
      <c r="W866" s="11">
        <f t="shared" si="4"/>
        <v>0</v>
      </c>
      <c r="X866" s="11">
        <f t="shared" si="5"/>
        <v>1</v>
      </c>
      <c r="Y866" s="11">
        <f>ROUNDUP(SUM(VLOOKUP(F866,'Pontuação 3.0'!A$2:B$11,2,FALSE),VLOOKUP(E866,'Pontuação 3.0'!C$2:D$11,2,FALSE),VLOOKUP(H866,'Pontuação 3.0'!I$2:J$11,2,FALSE),VLOOKUP(J866,'Pontuação 3.0'!K$2:L$11,2,FALSE),VLOOKUP(G866,'Pontuação 3.0'!E$2:F$11,2,FALSE),VLOOKUP(I866,'Pontuação 3.0'!G$2:H$11,2,FALSE),VLOOKUP(K866,'Pontuação 3.0'!M$2:N$13,2,FALSE)),0)</f>
        <v>2275</v>
      </c>
      <c r="Z866" s="11">
        <f t="shared" si="6"/>
        <v>228</v>
      </c>
      <c r="AA866" s="11" t="str">
        <f t="array" ref="AA866">IFERROR(INDEX('Pontuação 3.0'!G$13:G$191, MATCH(Z866, 'Pontuação 3.0'!F$13:F$191, 0)), "Faixa Indefinida")</f>
        <v>B</v>
      </c>
      <c r="AB866" s="11">
        <f t="shared" si="7"/>
        <v>0</v>
      </c>
      <c r="AC866" s="11">
        <f t="shared" si="8"/>
        <v>1</v>
      </c>
      <c r="AD866" s="11">
        <f t="shared" si="9"/>
        <v>0</v>
      </c>
      <c r="AE866" s="11">
        <f t="shared" si="10"/>
        <v>0</v>
      </c>
    </row>
    <row r="867" ht="15.75" customHeight="1">
      <c r="A867" s="7">
        <v>45655.0</v>
      </c>
      <c r="B867" s="8" t="s">
        <v>2002</v>
      </c>
      <c r="C867" s="8" t="s">
        <v>2003</v>
      </c>
      <c r="D867" s="8" t="s">
        <v>2004</v>
      </c>
      <c r="E867" s="8" t="s">
        <v>15428</v>
      </c>
      <c r="F867" s="8" t="s">
        <v>15420</v>
      </c>
      <c r="G867" s="8" t="s">
        <v>15430</v>
      </c>
      <c r="H867" s="8" t="s">
        <v>15443</v>
      </c>
      <c r="I867" s="8" t="s">
        <v>15431</v>
      </c>
      <c r="J867" s="8" t="s">
        <v>15448</v>
      </c>
      <c r="K867" s="8" t="s">
        <v>15425</v>
      </c>
      <c r="L867" s="12" t="s">
        <v>15</v>
      </c>
      <c r="M867" s="12" t="s">
        <v>3780</v>
      </c>
      <c r="N867" s="12" t="s">
        <v>162</v>
      </c>
      <c r="O867" s="12" t="s">
        <v>3815</v>
      </c>
      <c r="P867" s="12" t="s">
        <v>119</v>
      </c>
      <c r="R867" s="10">
        <f>ROUNDUP(SUM(VLOOKUP(F867,'Pontuação'!A$2:B$11,2,FALSE),VLOOKUP(E867,'Pontuação'!C$2:D$11,2,FALSE),VLOOKUP(H867,'Pontuação'!I$2:J$11,2,FALSE),VLOOKUP(I867,'Pontuação'!G$2:H$11,2,FALSE),VLOOKUP(K867,'Pontuação'!M$2:N$13,2,FALSE)),0)</f>
        <v>1684</v>
      </c>
      <c r="S867" s="11">
        <f t="shared" si="1"/>
        <v>168</v>
      </c>
      <c r="T867" s="11" t="str">
        <f t="array" ref="T867">IFERROR(INDEX('Pontuação'!G$13:G$101, MATCH(S867, 'Pontuação'!F$13:F$101, 0)), "Faixa Indefinida")</f>
        <v>B</v>
      </c>
      <c r="U867" s="11">
        <f t="shared" si="2"/>
        <v>0</v>
      </c>
      <c r="V867" s="11">
        <f t="shared" si="3"/>
        <v>1</v>
      </c>
      <c r="W867" s="11">
        <f t="shared" si="4"/>
        <v>0</v>
      </c>
      <c r="X867" s="11">
        <f t="shared" si="5"/>
        <v>0</v>
      </c>
      <c r="Y867" s="11">
        <f>ROUNDUP(SUM(VLOOKUP(F867,'Pontuação 3.0'!A$2:B$11,2,FALSE),VLOOKUP(E867,'Pontuação 3.0'!C$2:D$11,2,FALSE),VLOOKUP(H867,'Pontuação 3.0'!I$2:J$11,2,FALSE),VLOOKUP(J867,'Pontuação 3.0'!K$2:L$11,2,FALSE),VLOOKUP(G867,'Pontuação 3.0'!E$2:F$11,2,FALSE),VLOOKUP(I867,'Pontuação 3.0'!G$2:H$11,2,FALSE),VLOOKUP(K867,'Pontuação 3.0'!M$2:N$13,2,FALSE)),0)</f>
        <v>2471</v>
      </c>
      <c r="Z867" s="11">
        <f t="shared" si="6"/>
        <v>247</v>
      </c>
      <c r="AA867" s="11" t="str">
        <f t="array" ref="AA867">IFERROR(INDEX('Pontuação 3.0'!G$13:G$191, MATCH(Z867, 'Pontuação 3.0'!F$13:F$191, 0)), "Faixa Indefinida")</f>
        <v>A</v>
      </c>
      <c r="AB867" s="11">
        <f t="shared" si="7"/>
        <v>1</v>
      </c>
      <c r="AC867" s="11">
        <f t="shared" si="8"/>
        <v>0</v>
      </c>
      <c r="AD867" s="11">
        <f t="shared" si="9"/>
        <v>0</v>
      </c>
      <c r="AE867" s="11">
        <f t="shared" si="10"/>
        <v>0</v>
      </c>
    </row>
    <row r="868" ht="15.75" customHeight="1">
      <c r="A868" s="7">
        <v>45655.0</v>
      </c>
      <c r="B868" s="8" t="s">
        <v>2007</v>
      </c>
      <c r="C868" s="8" t="s">
        <v>2008</v>
      </c>
      <c r="D868" s="9">
        <v>6.5999363003E10</v>
      </c>
      <c r="E868" s="8" t="s">
        <v>15419</v>
      </c>
      <c r="F868" s="8" t="s">
        <v>15429</v>
      </c>
      <c r="G868" s="8" t="s">
        <v>15430</v>
      </c>
      <c r="H868" s="8" t="s">
        <v>15422</v>
      </c>
      <c r="I868" s="8" t="s">
        <v>15423</v>
      </c>
      <c r="J868" s="8" t="s">
        <v>15424</v>
      </c>
      <c r="K868" s="8" t="s">
        <v>15425</v>
      </c>
      <c r="L868" s="12" t="s">
        <v>15</v>
      </c>
      <c r="M868" s="12" t="s">
        <v>3780</v>
      </c>
      <c r="N868" s="12" t="s">
        <v>127</v>
      </c>
      <c r="O868" s="12" t="s">
        <v>3781</v>
      </c>
      <c r="P868" s="12" t="s">
        <v>119</v>
      </c>
      <c r="R868" s="10">
        <f>ROUNDUP(SUM(VLOOKUP(F868,'Pontuação'!A$2:B$11,2,FALSE),VLOOKUP(E868,'Pontuação'!C$2:D$11,2,FALSE),VLOOKUP(H868,'Pontuação'!I$2:J$11,2,FALSE),VLOOKUP(I868,'Pontuação'!G$2:H$11,2,FALSE),VLOOKUP(K868,'Pontuação'!M$2:N$13,2,FALSE)),0)</f>
        <v>1528</v>
      </c>
      <c r="S868" s="11">
        <f t="shared" si="1"/>
        <v>153</v>
      </c>
      <c r="T868" s="11" t="str">
        <f t="array" ref="T868">IFERROR(INDEX('Pontuação'!G$13:G$101, MATCH(S868, 'Pontuação'!F$13:F$101, 0)), "Faixa Indefinida")</f>
        <v>C</v>
      </c>
      <c r="U868" s="11">
        <f t="shared" si="2"/>
        <v>0</v>
      </c>
      <c r="V868" s="11">
        <f t="shared" si="3"/>
        <v>0</v>
      </c>
      <c r="W868" s="11">
        <f t="shared" si="4"/>
        <v>1</v>
      </c>
      <c r="X868" s="11">
        <f t="shared" si="5"/>
        <v>0</v>
      </c>
      <c r="Y868" s="11">
        <f>ROUNDUP(SUM(VLOOKUP(F868,'Pontuação 3.0'!A$2:B$11,2,FALSE),VLOOKUP(E868,'Pontuação 3.0'!C$2:D$11,2,FALSE),VLOOKUP(H868,'Pontuação 3.0'!I$2:J$11,2,FALSE),VLOOKUP(J868,'Pontuação 3.0'!K$2:L$11,2,FALSE),VLOOKUP(G868,'Pontuação 3.0'!E$2:F$11,2,FALSE),VLOOKUP(I868,'Pontuação 3.0'!G$2:H$11,2,FALSE),VLOOKUP(K868,'Pontuação 3.0'!M$2:N$13,2,FALSE)),0)</f>
        <v>1870</v>
      </c>
      <c r="Z868" s="11">
        <f t="shared" si="6"/>
        <v>187</v>
      </c>
      <c r="AA868" s="11" t="str">
        <f t="array" ref="AA868">IFERROR(INDEX('Pontuação 3.0'!G$13:G$191, MATCH(Z868, 'Pontuação 3.0'!F$13:F$191, 0)), "Faixa Indefinida")</f>
        <v>D</v>
      </c>
      <c r="AB868" s="11">
        <f t="shared" si="7"/>
        <v>0</v>
      </c>
      <c r="AC868" s="11">
        <f t="shared" si="8"/>
        <v>0</v>
      </c>
      <c r="AD868" s="11">
        <f t="shared" si="9"/>
        <v>0</v>
      </c>
      <c r="AE868" s="11">
        <f t="shared" si="10"/>
        <v>1</v>
      </c>
    </row>
    <row r="869" ht="15.75" customHeight="1">
      <c r="A869" s="7">
        <v>45655.0</v>
      </c>
      <c r="B869" s="8" t="s">
        <v>2009</v>
      </c>
      <c r="C869" s="8" t="s">
        <v>2010</v>
      </c>
      <c r="D869" s="9">
        <v>8.2996522431E10</v>
      </c>
      <c r="E869" s="8" t="s">
        <v>15428</v>
      </c>
      <c r="F869" s="8" t="s">
        <v>15454</v>
      </c>
      <c r="G869" s="8" t="s">
        <v>15430</v>
      </c>
      <c r="H869" s="8" t="s">
        <v>15422</v>
      </c>
      <c r="I869" s="8" t="s">
        <v>15431</v>
      </c>
      <c r="J869" s="8" t="s">
        <v>15424</v>
      </c>
      <c r="K869" s="8" t="s">
        <v>15425</v>
      </c>
      <c r="L869" s="12" t="s">
        <v>15</v>
      </c>
      <c r="M869" s="12" t="s">
        <v>3780</v>
      </c>
      <c r="N869" s="12" t="s">
        <v>310</v>
      </c>
      <c r="O869" s="12" t="s">
        <v>3781</v>
      </c>
      <c r="P869" s="12" t="s">
        <v>119</v>
      </c>
      <c r="R869" s="10">
        <f>ROUNDUP(SUM(VLOOKUP(F869,'Pontuação'!A$2:B$11,2,FALSE),VLOOKUP(E869,'Pontuação'!C$2:D$11,2,FALSE),VLOOKUP(H869,'Pontuação'!I$2:J$11,2,FALSE),VLOOKUP(I869,'Pontuação'!G$2:H$11,2,FALSE),VLOOKUP(K869,'Pontuação'!M$2:N$13,2,FALSE)),0)</f>
        <v>1663</v>
      </c>
      <c r="S869" s="11">
        <f t="shared" si="1"/>
        <v>166</v>
      </c>
      <c r="T869" s="11" t="str">
        <f t="array" ref="T869">IFERROR(INDEX('Pontuação'!G$13:G$101, MATCH(S869, 'Pontuação'!F$13:F$101, 0)), "Faixa Indefinida")</f>
        <v>B</v>
      </c>
      <c r="U869" s="11">
        <f t="shared" si="2"/>
        <v>0</v>
      </c>
      <c r="V869" s="11">
        <f t="shared" si="3"/>
        <v>1</v>
      </c>
      <c r="W869" s="11">
        <f t="shared" si="4"/>
        <v>0</v>
      </c>
      <c r="X869" s="11">
        <f t="shared" si="5"/>
        <v>0</v>
      </c>
      <c r="Y869" s="11">
        <f>ROUNDUP(SUM(VLOOKUP(F869,'Pontuação 3.0'!A$2:B$11,2,FALSE),VLOOKUP(E869,'Pontuação 3.0'!C$2:D$11,2,FALSE),VLOOKUP(H869,'Pontuação 3.0'!I$2:J$11,2,FALSE),VLOOKUP(J869,'Pontuação 3.0'!K$2:L$11,2,FALSE),VLOOKUP(G869,'Pontuação 3.0'!E$2:F$11,2,FALSE),VLOOKUP(I869,'Pontuação 3.0'!G$2:H$11,2,FALSE),VLOOKUP(K869,'Pontuação 3.0'!M$2:N$13,2,FALSE)),0)</f>
        <v>2259</v>
      </c>
      <c r="Z869" s="11">
        <f t="shared" si="6"/>
        <v>226</v>
      </c>
      <c r="AA869" s="11" t="str">
        <f t="array" ref="AA869">IFERROR(INDEX('Pontuação 3.0'!G$13:G$191, MATCH(Z869, 'Pontuação 3.0'!F$13:F$191, 0)), "Faixa Indefinida")</f>
        <v>B</v>
      </c>
      <c r="AB869" s="11">
        <f t="shared" si="7"/>
        <v>0</v>
      </c>
      <c r="AC869" s="11">
        <f t="shared" si="8"/>
        <v>1</v>
      </c>
      <c r="AD869" s="11">
        <f t="shared" si="9"/>
        <v>0</v>
      </c>
      <c r="AE869" s="11">
        <f t="shared" si="10"/>
        <v>0</v>
      </c>
    </row>
    <row r="870" ht="15.75" customHeight="1">
      <c r="A870" s="7">
        <v>45655.0</v>
      </c>
      <c r="B870" s="8" t="s">
        <v>2013</v>
      </c>
      <c r="C870" s="8" t="s">
        <v>2014</v>
      </c>
      <c r="D870" s="9">
        <v>8.29980782E9</v>
      </c>
      <c r="E870" s="8" t="s">
        <v>15428</v>
      </c>
      <c r="F870" s="8" t="s">
        <v>15429</v>
      </c>
      <c r="G870" s="8" t="s">
        <v>15430</v>
      </c>
      <c r="H870" s="8" t="s">
        <v>15471</v>
      </c>
      <c r="I870" s="8" t="s">
        <v>15423</v>
      </c>
      <c r="J870" s="8" t="s">
        <v>15424</v>
      </c>
      <c r="K870" s="8" t="s">
        <v>15432</v>
      </c>
      <c r="L870" s="12" t="s">
        <v>15</v>
      </c>
      <c r="M870" s="12" t="s">
        <v>3780</v>
      </c>
      <c r="N870" s="12" t="s">
        <v>300</v>
      </c>
      <c r="O870" s="12" t="s">
        <v>3797</v>
      </c>
      <c r="P870" s="12" t="s">
        <v>119</v>
      </c>
      <c r="R870" s="10">
        <f>ROUNDUP(SUM(VLOOKUP(F870,'Pontuação'!A$2:B$11,2,FALSE),VLOOKUP(E870,'Pontuação'!C$2:D$11,2,FALSE),VLOOKUP(H870,'Pontuação'!I$2:J$11,2,FALSE),VLOOKUP(I870,'Pontuação'!G$2:H$11,2,FALSE),VLOOKUP(K870,'Pontuação'!M$2:N$13,2,FALSE)),0)</f>
        <v>1472</v>
      </c>
      <c r="S870" s="11">
        <f t="shared" si="1"/>
        <v>147</v>
      </c>
      <c r="T870" s="11" t="str">
        <f t="array" ref="T870">IFERROR(INDEX('Pontuação'!G$13:G$101, MATCH(S870, 'Pontuação'!F$13:F$101, 0)), "Faixa Indefinida")</f>
        <v>D</v>
      </c>
      <c r="U870" s="11">
        <f t="shared" si="2"/>
        <v>0</v>
      </c>
      <c r="V870" s="11">
        <f t="shared" si="3"/>
        <v>0</v>
      </c>
      <c r="W870" s="11">
        <f t="shared" si="4"/>
        <v>0</v>
      </c>
      <c r="X870" s="11">
        <f t="shared" si="5"/>
        <v>1</v>
      </c>
      <c r="Y870" s="11">
        <f>ROUNDUP(SUM(VLOOKUP(F870,'Pontuação 3.0'!A$2:B$11,2,FALSE),VLOOKUP(E870,'Pontuação 3.0'!C$2:D$11,2,FALSE),VLOOKUP(H870,'Pontuação 3.0'!I$2:J$11,2,FALSE),VLOOKUP(J870,'Pontuação 3.0'!K$2:L$11,2,FALSE),VLOOKUP(G870,'Pontuação 3.0'!E$2:F$11,2,FALSE),VLOOKUP(I870,'Pontuação 3.0'!G$2:H$11,2,FALSE),VLOOKUP(K870,'Pontuação 3.0'!M$2:N$13,2,FALSE)),0)</f>
        <v>1878</v>
      </c>
      <c r="Z870" s="11">
        <f t="shared" si="6"/>
        <v>188</v>
      </c>
      <c r="AA870" s="11" t="str">
        <f t="array" ref="AA870">IFERROR(INDEX('Pontuação 3.0'!G$13:G$191, MATCH(Z870, 'Pontuação 3.0'!F$13:F$191, 0)), "Faixa Indefinida")</f>
        <v>D</v>
      </c>
      <c r="AB870" s="11">
        <f t="shared" si="7"/>
        <v>0</v>
      </c>
      <c r="AC870" s="11">
        <f t="shared" si="8"/>
        <v>0</v>
      </c>
      <c r="AD870" s="11">
        <f t="shared" si="9"/>
        <v>0</v>
      </c>
      <c r="AE870" s="11">
        <f t="shared" si="10"/>
        <v>1</v>
      </c>
    </row>
    <row r="871" ht="15.75" customHeight="1">
      <c r="A871" s="7">
        <v>45655.0</v>
      </c>
      <c r="B871" s="8" t="s">
        <v>2017</v>
      </c>
      <c r="C871" s="8" t="s">
        <v>2018</v>
      </c>
      <c r="D871" s="9">
        <v>9.97494545E8</v>
      </c>
      <c r="E871" s="8" t="s">
        <v>15428</v>
      </c>
      <c r="F871" s="8" t="s">
        <v>15442</v>
      </c>
      <c r="G871" s="8" t="s">
        <v>15430</v>
      </c>
      <c r="H871" s="8" t="s">
        <v>15443</v>
      </c>
      <c r="I871" s="8" t="s">
        <v>15433</v>
      </c>
      <c r="J871" s="8" t="s">
        <v>15424</v>
      </c>
      <c r="K871" s="8" t="s">
        <v>15432</v>
      </c>
      <c r="L871" s="12" t="s">
        <v>15</v>
      </c>
      <c r="M871" s="12" t="s">
        <v>3780</v>
      </c>
      <c r="N871" s="12" t="s">
        <v>310</v>
      </c>
      <c r="O871" s="12" t="s">
        <v>3781</v>
      </c>
      <c r="P871" s="12" t="s">
        <v>119</v>
      </c>
      <c r="R871" s="10">
        <f>ROUNDUP(SUM(VLOOKUP(F871,'Pontuação'!A$2:B$11,2,FALSE),VLOOKUP(E871,'Pontuação'!C$2:D$11,2,FALSE),VLOOKUP(H871,'Pontuação'!I$2:J$11,2,FALSE),VLOOKUP(I871,'Pontuação'!G$2:H$11,2,FALSE),VLOOKUP(K871,'Pontuação'!M$2:N$13,2,FALSE)),0)</f>
        <v>1977</v>
      </c>
      <c r="S871" s="11">
        <f t="shared" si="1"/>
        <v>198</v>
      </c>
      <c r="T871" s="11" t="str">
        <f t="array" ref="T871">IFERROR(INDEX('Pontuação'!G$13:G$101, MATCH(S871, 'Pontuação'!F$13:F$101, 0)), "Faixa Indefinida")</f>
        <v>A</v>
      </c>
      <c r="U871" s="11">
        <f t="shared" si="2"/>
        <v>1</v>
      </c>
      <c r="V871" s="11">
        <f t="shared" si="3"/>
        <v>0</v>
      </c>
      <c r="W871" s="11">
        <f t="shared" si="4"/>
        <v>0</v>
      </c>
      <c r="X871" s="11">
        <f t="shared" si="5"/>
        <v>0</v>
      </c>
      <c r="Y871" s="11">
        <f>ROUNDUP(SUM(VLOOKUP(F871,'Pontuação 3.0'!A$2:B$11,2,FALSE),VLOOKUP(E871,'Pontuação 3.0'!C$2:D$11,2,FALSE),VLOOKUP(H871,'Pontuação 3.0'!I$2:J$11,2,FALSE),VLOOKUP(J871,'Pontuação 3.0'!K$2:L$11,2,FALSE),VLOOKUP(G871,'Pontuação 3.0'!E$2:F$11,2,FALSE),VLOOKUP(I871,'Pontuação 3.0'!G$2:H$11,2,FALSE),VLOOKUP(K871,'Pontuação 3.0'!M$2:N$13,2,FALSE)),0)</f>
        <v>2286</v>
      </c>
      <c r="Z871" s="11">
        <f t="shared" si="6"/>
        <v>229</v>
      </c>
      <c r="AA871" s="11" t="str">
        <f t="array" ref="AA871">IFERROR(INDEX('Pontuação 3.0'!G$13:G$191, MATCH(Z871, 'Pontuação 3.0'!F$13:F$191, 0)), "Faixa Indefinida")</f>
        <v>B</v>
      </c>
      <c r="AB871" s="11">
        <f t="shared" si="7"/>
        <v>0</v>
      </c>
      <c r="AC871" s="11">
        <f t="shared" si="8"/>
        <v>1</v>
      </c>
      <c r="AD871" s="11">
        <f t="shared" si="9"/>
        <v>0</v>
      </c>
      <c r="AE871" s="11">
        <f t="shared" si="10"/>
        <v>0</v>
      </c>
    </row>
    <row r="872" ht="15.75" customHeight="1">
      <c r="A872" s="7">
        <v>45655.0</v>
      </c>
      <c r="B872" s="8" t="s">
        <v>2015</v>
      </c>
      <c r="C872" s="8" t="s">
        <v>2016</v>
      </c>
      <c r="D872" s="9">
        <v>9.2994727431E10</v>
      </c>
      <c r="E872" s="8" t="s">
        <v>15428</v>
      </c>
      <c r="F872" s="8" t="s">
        <v>15442</v>
      </c>
      <c r="G872" s="8" t="s">
        <v>15421</v>
      </c>
      <c r="H872" s="8" t="s">
        <v>15422</v>
      </c>
      <c r="I872" s="8" t="s">
        <v>15423</v>
      </c>
      <c r="J872" s="8" t="s">
        <v>15424</v>
      </c>
      <c r="K872" s="8" t="s">
        <v>15432</v>
      </c>
      <c r="L872" s="12" t="s">
        <v>15</v>
      </c>
      <c r="M872" s="12" t="s">
        <v>3780</v>
      </c>
      <c r="N872" s="12" t="s">
        <v>1677</v>
      </c>
      <c r="O872" s="12" t="s">
        <v>3797</v>
      </c>
      <c r="P872" s="12" t="s">
        <v>119</v>
      </c>
      <c r="R872" s="10">
        <f>ROUNDUP(SUM(VLOOKUP(F872,'Pontuação'!A$2:B$11,2,FALSE),VLOOKUP(E872,'Pontuação'!C$2:D$11,2,FALSE),VLOOKUP(H872,'Pontuação'!I$2:J$11,2,FALSE),VLOOKUP(I872,'Pontuação'!G$2:H$11,2,FALSE),VLOOKUP(K872,'Pontuação'!M$2:N$13,2,FALSE)),0)</f>
        <v>1673</v>
      </c>
      <c r="S872" s="11">
        <f t="shared" si="1"/>
        <v>167</v>
      </c>
      <c r="T872" s="11" t="str">
        <f t="array" ref="T872">IFERROR(INDEX('Pontuação'!G$13:G$101, MATCH(S872, 'Pontuação'!F$13:F$101, 0)), "Faixa Indefinida")</f>
        <v>B</v>
      </c>
      <c r="U872" s="11">
        <f t="shared" si="2"/>
        <v>0</v>
      </c>
      <c r="V872" s="11">
        <f t="shared" si="3"/>
        <v>1</v>
      </c>
      <c r="W872" s="11">
        <f t="shared" si="4"/>
        <v>0</v>
      </c>
      <c r="X872" s="11">
        <f t="shared" si="5"/>
        <v>0</v>
      </c>
      <c r="Y872" s="11">
        <f>ROUNDUP(SUM(VLOOKUP(F872,'Pontuação 3.0'!A$2:B$11,2,FALSE),VLOOKUP(E872,'Pontuação 3.0'!C$2:D$11,2,FALSE),VLOOKUP(H872,'Pontuação 3.0'!I$2:J$11,2,FALSE),VLOOKUP(J872,'Pontuação 3.0'!K$2:L$11,2,FALSE),VLOOKUP(G872,'Pontuação 3.0'!E$2:F$11,2,FALSE),VLOOKUP(I872,'Pontuação 3.0'!G$2:H$11,2,FALSE),VLOOKUP(K872,'Pontuação 3.0'!M$2:N$13,2,FALSE)),0)</f>
        <v>1935</v>
      </c>
      <c r="Z872" s="11">
        <f t="shared" si="6"/>
        <v>194</v>
      </c>
      <c r="AA872" s="11" t="str">
        <f t="array" ref="AA872">IFERROR(INDEX('Pontuação 3.0'!G$13:G$191, MATCH(Z872, 'Pontuação 3.0'!F$13:F$191, 0)), "Faixa Indefinida")</f>
        <v>C</v>
      </c>
      <c r="AB872" s="11">
        <f t="shared" si="7"/>
        <v>0</v>
      </c>
      <c r="AC872" s="11">
        <f t="shared" si="8"/>
        <v>0</v>
      </c>
      <c r="AD872" s="11">
        <f t="shared" si="9"/>
        <v>1</v>
      </c>
      <c r="AE872" s="11">
        <f t="shared" si="10"/>
        <v>0</v>
      </c>
    </row>
    <row r="873" ht="15.75" customHeight="1">
      <c r="A873" s="7">
        <v>45655.0</v>
      </c>
      <c r="B873" s="8" t="s">
        <v>2021</v>
      </c>
      <c r="C873" s="8" t="s">
        <v>2022</v>
      </c>
      <c r="D873" s="9">
        <v>7.199131E10</v>
      </c>
      <c r="E873" s="8" t="s">
        <v>15428</v>
      </c>
      <c r="F873" s="8" t="s">
        <v>15420</v>
      </c>
      <c r="G873" s="8" t="s">
        <v>15430</v>
      </c>
      <c r="H873" s="8" t="s">
        <v>15443</v>
      </c>
      <c r="I873" s="8" t="s">
        <v>15431</v>
      </c>
      <c r="J873" s="8" t="s">
        <v>15424</v>
      </c>
      <c r="K873" s="8" t="s">
        <v>15432</v>
      </c>
      <c r="L873" s="12" t="s">
        <v>15</v>
      </c>
      <c r="M873" s="12" t="s">
        <v>3780</v>
      </c>
      <c r="N873" s="12" t="s">
        <v>608</v>
      </c>
      <c r="O873" s="12" t="s">
        <v>3815</v>
      </c>
      <c r="P873" s="12" t="s">
        <v>119</v>
      </c>
      <c r="R873" s="10">
        <f>ROUNDUP(SUM(VLOOKUP(F873,'Pontuação'!A$2:B$11,2,FALSE),VLOOKUP(E873,'Pontuação'!C$2:D$11,2,FALSE),VLOOKUP(H873,'Pontuação'!I$2:J$11,2,FALSE),VLOOKUP(I873,'Pontuação'!G$2:H$11,2,FALSE),VLOOKUP(K873,'Pontuação'!M$2:N$13,2,FALSE)),0)</f>
        <v>1816</v>
      </c>
      <c r="S873" s="11">
        <f t="shared" si="1"/>
        <v>182</v>
      </c>
      <c r="T873" s="11" t="str">
        <f t="array" ref="T873">IFERROR(INDEX('Pontuação'!G$13:G$101, MATCH(S873, 'Pontuação'!F$13:F$101, 0)), "Faixa Indefinida")</f>
        <v>B</v>
      </c>
      <c r="U873" s="11">
        <f t="shared" si="2"/>
        <v>0</v>
      </c>
      <c r="V873" s="11">
        <f t="shared" si="3"/>
        <v>1</v>
      </c>
      <c r="W873" s="11">
        <f t="shared" si="4"/>
        <v>0</v>
      </c>
      <c r="X873" s="11">
        <f t="shared" si="5"/>
        <v>0</v>
      </c>
      <c r="Y873" s="11">
        <f>ROUNDUP(SUM(VLOOKUP(F873,'Pontuação 3.0'!A$2:B$11,2,FALSE),VLOOKUP(E873,'Pontuação 3.0'!C$2:D$11,2,FALSE),VLOOKUP(H873,'Pontuação 3.0'!I$2:J$11,2,FALSE),VLOOKUP(J873,'Pontuação 3.0'!K$2:L$11,2,FALSE),VLOOKUP(G873,'Pontuação 3.0'!E$2:F$11,2,FALSE),VLOOKUP(I873,'Pontuação 3.0'!G$2:H$11,2,FALSE),VLOOKUP(K873,'Pontuação 3.0'!M$2:N$13,2,FALSE)),0)</f>
        <v>2296</v>
      </c>
      <c r="Z873" s="11">
        <f t="shared" si="6"/>
        <v>230</v>
      </c>
      <c r="AA873" s="11" t="str">
        <f t="array" ref="AA873">IFERROR(INDEX('Pontuação 3.0'!G$13:G$191, MATCH(Z873, 'Pontuação 3.0'!F$13:F$191, 0)), "Faixa Indefinida")</f>
        <v>B</v>
      </c>
      <c r="AB873" s="11">
        <f t="shared" si="7"/>
        <v>0</v>
      </c>
      <c r="AC873" s="11">
        <f t="shared" si="8"/>
        <v>1</v>
      </c>
      <c r="AD873" s="11">
        <f t="shared" si="9"/>
        <v>0</v>
      </c>
      <c r="AE873" s="11">
        <f t="shared" si="10"/>
        <v>0</v>
      </c>
    </row>
    <row r="874" ht="15.75" customHeight="1">
      <c r="A874" s="7">
        <v>45655.0</v>
      </c>
      <c r="B874" s="8" t="s">
        <v>2023</v>
      </c>
      <c r="C874" s="8" t="s">
        <v>2024</v>
      </c>
      <c r="D874" s="9">
        <v>3.3999391259E10</v>
      </c>
      <c r="E874" s="8" t="s">
        <v>15428</v>
      </c>
      <c r="F874" s="8" t="s">
        <v>15442</v>
      </c>
      <c r="G874" s="8" t="s">
        <v>15430</v>
      </c>
      <c r="H874" s="8" t="s">
        <v>15422</v>
      </c>
      <c r="I874" s="8" t="s">
        <v>15423</v>
      </c>
      <c r="J874" s="8" t="s">
        <v>15448</v>
      </c>
      <c r="K874" s="8" t="s">
        <v>15425</v>
      </c>
      <c r="L874" s="12" t="s">
        <v>15</v>
      </c>
      <c r="M874" s="12" t="s">
        <v>3780</v>
      </c>
      <c r="N874" s="12" t="s">
        <v>1912</v>
      </c>
      <c r="O874" s="12" t="s">
        <v>3781</v>
      </c>
      <c r="P874" s="12" t="s">
        <v>119</v>
      </c>
      <c r="R874" s="10">
        <f>ROUNDUP(SUM(VLOOKUP(F874,'Pontuação'!A$2:B$11,2,FALSE),VLOOKUP(E874,'Pontuação'!C$2:D$11,2,FALSE),VLOOKUP(H874,'Pontuação'!I$2:J$11,2,FALSE),VLOOKUP(I874,'Pontuação'!G$2:H$11,2,FALSE),VLOOKUP(K874,'Pontuação'!M$2:N$13,2,FALSE)),0)</f>
        <v>1541</v>
      </c>
      <c r="S874" s="11">
        <f t="shared" si="1"/>
        <v>154</v>
      </c>
      <c r="T874" s="11" t="str">
        <f t="array" ref="T874">IFERROR(INDEX('Pontuação'!G$13:G$101, MATCH(S874, 'Pontuação'!F$13:F$101, 0)), "Faixa Indefinida")</f>
        <v>C</v>
      </c>
      <c r="U874" s="11">
        <f t="shared" si="2"/>
        <v>0</v>
      </c>
      <c r="V874" s="11">
        <f t="shared" si="3"/>
        <v>0</v>
      </c>
      <c r="W874" s="11">
        <f t="shared" si="4"/>
        <v>1</v>
      </c>
      <c r="X874" s="11">
        <f t="shared" si="5"/>
        <v>0</v>
      </c>
      <c r="Y874" s="11">
        <f>ROUNDUP(SUM(VLOOKUP(F874,'Pontuação 3.0'!A$2:B$11,2,FALSE),VLOOKUP(E874,'Pontuação 3.0'!C$2:D$11,2,FALSE),VLOOKUP(H874,'Pontuação 3.0'!I$2:J$11,2,FALSE),VLOOKUP(J874,'Pontuação 3.0'!K$2:L$11,2,FALSE),VLOOKUP(G874,'Pontuação 3.0'!E$2:F$11,2,FALSE),VLOOKUP(I874,'Pontuação 3.0'!G$2:H$11,2,FALSE),VLOOKUP(K874,'Pontuação 3.0'!M$2:N$13,2,FALSE)),0)</f>
        <v>2250</v>
      </c>
      <c r="Z874" s="11">
        <f t="shared" si="6"/>
        <v>225</v>
      </c>
      <c r="AA874" s="11" t="str">
        <f t="array" ref="AA874">IFERROR(INDEX('Pontuação 3.0'!G$13:G$191, MATCH(Z874, 'Pontuação 3.0'!F$13:F$191, 0)), "Faixa Indefinida")</f>
        <v>B</v>
      </c>
      <c r="AB874" s="11">
        <f t="shared" si="7"/>
        <v>0</v>
      </c>
      <c r="AC874" s="11">
        <f t="shared" si="8"/>
        <v>1</v>
      </c>
      <c r="AD874" s="11">
        <f t="shared" si="9"/>
        <v>0</v>
      </c>
      <c r="AE874" s="11">
        <f t="shared" si="10"/>
        <v>0</v>
      </c>
    </row>
    <row r="875" ht="15.75" customHeight="1">
      <c r="A875" s="7">
        <v>45655.0</v>
      </c>
      <c r="B875" s="8" t="s">
        <v>2025</v>
      </c>
      <c r="C875" s="8" t="s">
        <v>2026</v>
      </c>
      <c r="D875" s="9">
        <v>6.5996081084E10</v>
      </c>
      <c r="E875" s="8" t="s">
        <v>15428</v>
      </c>
      <c r="F875" s="8" t="s">
        <v>15420</v>
      </c>
      <c r="G875" s="8" t="s">
        <v>15430</v>
      </c>
      <c r="H875" s="8" t="s">
        <v>15443</v>
      </c>
      <c r="I875" s="8" t="s">
        <v>15431</v>
      </c>
      <c r="J875" s="8" t="s">
        <v>15424</v>
      </c>
      <c r="K875" s="8" t="s">
        <v>15432</v>
      </c>
      <c r="L875" s="12" t="s">
        <v>15</v>
      </c>
      <c r="M875" s="12" t="s">
        <v>3780</v>
      </c>
      <c r="N875" s="12" t="s">
        <v>205</v>
      </c>
      <c r="O875" s="12" t="s">
        <v>3781</v>
      </c>
      <c r="P875" s="12" t="s">
        <v>119</v>
      </c>
      <c r="R875" s="10">
        <f>ROUNDUP(SUM(VLOOKUP(F875,'Pontuação'!A$2:B$11,2,FALSE),VLOOKUP(E875,'Pontuação'!C$2:D$11,2,FALSE),VLOOKUP(H875,'Pontuação'!I$2:J$11,2,FALSE),VLOOKUP(I875,'Pontuação'!G$2:H$11,2,FALSE),VLOOKUP(K875,'Pontuação'!M$2:N$13,2,FALSE)),0)</f>
        <v>1816</v>
      </c>
      <c r="S875" s="11">
        <f t="shared" si="1"/>
        <v>182</v>
      </c>
      <c r="T875" s="11" t="str">
        <f t="array" ref="T875">IFERROR(INDEX('Pontuação'!G$13:G$101, MATCH(S875, 'Pontuação'!F$13:F$101, 0)), "Faixa Indefinida")</f>
        <v>B</v>
      </c>
      <c r="U875" s="11">
        <f t="shared" si="2"/>
        <v>0</v>
      </c>
      <c r="V875" s="11">
        <f t="shared" si="3"/>
        <v>1</v>
      </c>
      <c r="W875" s="11">
        <f t="shared" si="4"/>
        <v>0</v>
      </c>
      <c r="X875" s="11">
        <f t="shared" si="5"/>
        <v>0</v>
      </c>
      <c r="Y875" s="11">
        <f>ROUNDUP(SUM(VLOOKUP(F875,'Pontuação 3.0'!A$2:B$11,2,FALSE),VLOOKUP(E875,'Pontuação 3.0'!C$2:D$11,2,FALSE),VLOOKUP(H875,'Pontuação 3.0'!I$2:J$11,2,FALSE),VLOOKUP(J875,'Pontuação 3.0'!K$2:L$11,2,FALSE),VLOOKUP(G875,'Pontuação 3.0'!E$2:F$11,2,FALSE),VLOOKUP(I875,'Pontuação 3.0'!G$2:H$11,2,FALSE),VLOOKUP(K875,'Pontuação 3.0'!M$2:N$13,2,FALSE)),0)</f>
        <v>2296</v>
      </c>
      <c r="Z875" s="11">
        <f t="shared" si="6"/>
        <v>230</v>
      </c>
      <c r="AA875" s="11" t="str">
        <f t="array" ref="AA875">IFERROR(INDEX('Pontuação 3.0'!G$13:G$191, MATCH(Z875, 'Pontuação 3.0'!F$13:F$191, 0)), "Faixa Indefinida")</f>
        <v>B</v>
      </c>
      <c r="AB875" s="11">
        <f t="shared" si="7"/>
        <v>0</v>
      </c>
      <c r="AC875" s="11">
        <f t="shared" si="8"/>
        <v>1</v>
      </c>
      <c r="AD875" s="11">
        <f t="shared" si="9"/>
        <v>0</v>
      </c>
      <c r="AE875" s="11">
        <f t="shared" si="10"/>
        <v>0</v>
      </c>
    </row>
    <row r="876" ht="15.75" customHeight="1">
      <c r="A876" s="7">
        <v>45655.0</v>
      </c>
      <c r="B876" s="8" t="s">
        <v>2027</v>
      </c>
      <c r="C876" s="8" t="s">
        <v>2028</v>
      </c>
      <c r="D876" s="9">
        <v>8.5992839109E10</v>
      </c>
      <c r="E876" s="8" t="s">
        <v>15428</v>
      </c>
      <c r="F876" s="8" t="s">
        <v>15420</v>
      </c>
      <c r="G876" s="8" t="s">
        <v>15430</v>
      </c>
      <c r="H876" s="8" t="s">
        <v>15446</v>
      </c>
      <c r="I876" s="8" t="s">
        <v>15423</v>
      </c>
      <c r="J876" s="8" t="s">
        <v>15448</v>
      </c>
      <c r="K876" s="8" t="s">
        <v>15425</v>
      </c>
      <c r="L876" s="12" t="s">
        <v>15</v>
      </c>
      <c r="M876" s="12" t="s">
        <v>3780</v>
      </c>
      <c r="N876" s="12" t="s">
        <v>300</v>
      </c>
      <c r="O876" s="12" t="s">
        <v>3797</v>
      </c>
      <c r="P876" s="12" t="s">
        <v>119</v>
      </c>
      <c r="R876" s="10">
        <f>ROUNDUP(SUM(VLOOKUP(F876,'Pontuação'!A$2:B$11,2,FALSE),VLOOKUP(E876,'Pontuação'!C$2:D$11,2,FALSE),VLOOKUP(H876,'Pontuação'!I$2:J$11,2,FALSE),VLOOKUP(I876,'Pontuação'!G$2:H$11,2,FALSE),VLOOKUP(K876,'Pontuação'!M$2:N$13,2,FALSE)),0)</f>
        <v>1595</v>
      </c>
      <c r="S876" s="11">
        <f t="shared" si="1"/>
        <v>160</v>
      </c>
      <c r="T876" s="11" t="str">
        <f t="array" ref="T876">IFERROR(INDEX('Pontuação'!G$13:G$101, MATCH(S876, 'Pontuação'!F$13:F$101, 0)), "Faixa Indefinida")</f>
        <v>C</v>
      </c>
      <c r="U876" s="11">
        <f t="shared" si="2"/>
        <v>0</v>
      </c>
      <c r="V876" s="11">
        <f t="shared" si="3"/>
        <v>0</v>
      </c>
      <c r="W876" s="11">
        <f t="shared" si="4"/>
        <v>1</v>
      </c>
      <c r="X876" s="11">
        <f t="shared" si="5"/>
        <v>0</v>
      </c>
      <c r="Y876" s="11">
        <f>ROUNDUP(SUM(VLOOKUP(F876,'Pontuação 3.0'!A$2:B$11,2,FALSE),VLOOKUP(E876,'Pontuação 3.0'!C$2:D$11,2,FALSE),VLOOKUP(H876,'Pontuação 3.0'!I$2:J$11,2,FALSE),VLOOKUP(J876,'Pontuação 3.0'!K$2:L$11,2,FALSE),VLOOKUP(G876,'Pontuação 3.0'!E$2:F$11,2,FALSE),VLOOKUP(I876,'Pontuação 3.0'!G$2:H$11,2,FALSE),VLOOKUP(K876,'Pontuação 3.0'!M$2:N$13,2,FALSE)),0)</f>
        <v>2470</v>
      </c>
      <c r="Z876" s="11">
        <f t="shared" si="6"/>
        <v>247</v>
      </c>
      <c r="AA876" s="11" t="str">
        <f t="array" ref="AA876">IFERROR(INDEX('Pontuação 3.0'!G$13:G$191, MATCH(Z876, 'Pontuação 3.0'!F$13:F$191, 0)), "Faixa Indefinida")</f>
        <v>A</v>
      </c>
      <c r="AB876" s="11">
        <f t="shared" si="7"/>
        <v>1</v>
      </c>
      <c r="AC876" s="11">
        <f t="shared" si="8"/>
        <v>0</v>
      </c>
      <c r="AD876" s="11">
        <f t="shared" si="9"/>
        <v>0</v>
      </c>
      <c r="AE876" s="11">
        <f t="shared" si="10"/>
        <v>0</v>
      </c>
    </row>
    <row r="877" ht="15.75" customHeight="1">
      <c r="A877" s="7">
        <v>45655.0</v>
      </c>
      <c r="B877" s="8" t="s">
        <v>2019</v>
      </c>
      <c r="C877" s="8" t="s">
        <v>2020</v>
      </c>
      <c r="D877" s="9">
        <v>6.1981932905E10</v>
      </c>
      <c r="E877" s="8" t="s">
        <v>15419</v>
      </c>
      <c r="F877" s="8" t="s">
        <v>15420</v>
      </c>
      <c r="G877" s="8" t="s">
        <v>15430</v>
      </c>
      <c r="H877" s="8" t="s">
        <v>15422</v>
      </c>
      <c r="I877" s="8" t="s">
        <v>15423</v>
      </c>
      <c r="J877" s="8" t="s">
        <v>15424</v>
      </c>
      <c r="K877" s="8" t="s">
        <v>15480</v>
      </c>
      <c r="L877" s="12" t="s">
        <v>15</v>
      </c>
      <c r="M877" s="12" t="s">
        <v>3780</v>
      </c>
      <c r="N877" s="12" t="s">
        <v>127</v>
      </c>
      <c r="O877" s="12" t="s">
        <v>3870</v>
      </c>
      <c r="P877" s="12" t="s">
        <v>119</v>
      </c>
      <c r="R877" s="10">
        <f>ROUNDUP(SUM(VLOOKUP(F877,'Pontuação'!A$2:B$11,2,FALSE),VLOOKUP(E877,'Pontuação'!C$2:D$11,2,FALSE),VLOOKUP(H877,'Pontuação'!I$2:J$11,2,FALSE),VLOOKUP(I877,'Pontuação'!G$2:H$11,2,FALSE),VLOOKUP(K877,'Pontuação'!M$2:N$13,2,FALSE)),0)</f>
        <v>1520</v>
      </c>
      <c r="S877" s="11">
        <f t="shared" si="1"/>
        <v>152</v>
      </c>
      <c r="T877" s="11" t="str">
        <f t="array" ref="T877">IFERROR(INDEX('Pontuação'!G$13:G$101, MATCH(S877, 'Pontuação'!F$13:F$101, 0)), "Faixa Indefinida")</f>
        <v>C</v>
      </c>
      <c r="U877" s="11">
        <f t="shared" si="2"/>
        <v>0</v>
      </c>
      <c r="V877" s="11">
        <f t="shared" si="3"/>
        <v>0</v>
      </c>
      <c r="W877" s="11">
        <f t="shared" si="4"/>
        <v>1</v>
      </c>
      <c r="X877" s="11">
        <f t="shared" si="5"/>
        <v>0</v>
      </c>
      <c r="Y877" s="11">
        <f>ROUNDUP(SUM(VLOOKUP(F877,'Pontuação 3.0'!A$2:B$11,2,FALSE),VLOOKUP(E877,'Pontuação 3.0'!C$2:D$11,2,FALSE),VLOOKUP(H877,'Pontuação 3.0'!I$2:J$11,2,FALSE),VLOOKUP(J877,'Pontuação 3.0'!K$2:L$11,2,FALSE),VLOOKUP(G877,'Pontuação 3.0'!E$2:F$11,2,FALSE),VLOOKUP(I877,'Pontuação 3.0'!G$2:H$11,2,FALSE),VLOOKUP(K877,'Pontuação 3.0'!M$2:N$13,2,FALSE)),0)</f>
        <v>2062</v>
      </c>
      <c r="Z877" s="11">
        <f t="shared" si="6"/>
        <v>206</v>
      </c>
      <c r="AA877" s="11" t="str">
        <f t="array" ref="AA877">IFERROR(INDEX('Pontuação 3.0'!G$13:G$191, MATCH(Z877, 'Pontuação 3.0'!F$13:F$191, 0)), "Faixa Indefinida")</f>
        <v>C</v>
      </c>
      <c r="AB877" s="11">
        <f t="shared" si="7"/>
        <v>0</v>
      </c>
      <c r="AC877" s="11">
        <f t="shared" si="8"/>
        <v>0</v>
      </c>
      <c r="AD877" s="11">
        <f t="shared" si="9"/>
        <v>1</v>
      </c>
      <c r="AE877" s="11">
        <f t="shared" si="10"/>
        <v>0</v>
      </c>
    </row>
    <row r="878" ht="15.75" customHeight="1">
      <c r="A878" s="7">
        <v>45655.0</v>
      </c>
      <c r="B878" s="8" t="s">
        <v>2029</v>
      </c>
      <c r="C878" s="8" t="s">
        <v>2030</v>
      </c>
      <c r="D878" s="9">
        <v>2.1994261912E10</v>
      </c>
      <c r="E878" s="8" t="s">
        <v>15428</v>
      </c>
      <c r="F878" s="8" t="s">
        <v>15442</v>
      </c>
      <c r="G878" s="8" t="s">
        <v>15421</v>
      </c>
      <c r="H878" s="8" t="s">
        <v>15438</v>
      </c>
      <c r="I878" s="8" t="s">
        <v>15433</v>
      </c>
      <c r="J878" s="8" t="s">
        <v>15424</v>
      </c>
      <c r="K878" s="8" t="s">
        <v>15425</v>
      </c>
      <c r="L878" s="12" t="s">
        <v>15</v>
      </c>
      <c r="M878" s="12" t="s">
        <v>3780</v>
      </c>
      <c r="N878" s="12" t="s">
        <v>205</v>
      </c>
      <c r="O878" s="12" t="s">
        <v>3812</v>
      </c>
      <c r="P878" s="12" t="s">
        <v>119</v>
      </c>
      <c r="R878" s="10">
        <f>ROUNDUP(SUM(VLOOKUP(F878,'Pontuação'!A$2:B$11,2,FALSE),VLOOKUP(E878,'Pontuação'!C$2:D$11,2,FALSE),VLOOKUP(H878,'Pontuação'!I$2:J$11,2,FALSE),VLOOKUP(I878,'Pontuação'!G$2:H$11,2,FALSE),VLOOKUP(K878,'Pontuação'!M$2:N$13,2,FALSE)),0)</f>
        <v>1705</v>
      </c>
      <c r="S878" s="11">
        <f t="shared" si="1"/>
        <v>171</v>
      </c>
      <c r="T878" s="11" t="str">
        <f t="array" ref="T878">IFERROR(INDEX('Pontuação'!G$13:G$101, MATCH(S878, 'Pontuação'!F$13:F$101, 0)), "Faixa Indefinida")</f>
        <v>B</v>
      </c>
      <c r="U878" s="11">
        <f t="shared" si="2"/>
        <v>0</v>
      </c>
      <c r="V878" s="11">
        <f t="shared" si="3"/>
        <v>1</v>
      </c>
      <c r="W878" s="11">
        <f t="shared" si="4"/>
        <v>0</v>
      </c>
      <c r="X878" s="11">
        <f t="shared" si="5"/>
        <v>0</v>
      </c>
      <c r="Y878" s="11">
        <f>ROUNDUP(SUM(VLOOKUP(F878,'Pontuação 3.0'!A$2:B$11,2,FALSE),VLOOKUP(E878,'Pontuação 3.0'!C$2:D$11,2,FALSE),VLOOKUP(H878,'Pontuação 3.0'!I$2:J$11,2,FALSE),VLOOKUP(J878,'Pontuação 3.0'!K$2:L$11,2,FALSE),VLOOKUP(G878,'Pontuação 3.0'!E$2:F$11,2,FALSE),VLOOKUP(I878,'Pontuação 3.0'!G$2:H$11,2,FALSE),VLOOKUP(K878,'Pontuação 3.0'!M$2:N$13,2,FALSE)),0)</f>
        <v>1976</v>
      </c>
      <c r="Z878" s="11">
        <f t="shared" si="6"/>
        <v>198</v>
      </c>
      <c r="AA878" s="11" t="str">
        <f t="array" ref="AA878">IFERROR(INDEX('Pontuação 3.0'!G$13:G$191, MATCH(Z878, 'Pontuação 3.0'!F$13:F$191, 0)), "Faixa Indefinida")</f>
        <v>C</v>
      </c>
      <c r="AB878" s="11">
        <f t="shared" si="7"/>
        <v>0</v>
      </c>
      <c r="AC878" s="11">
        <f t="shared" si="8"/>
        <v>0</v>
      </c>
      <c r="AD878" s="11">
        <f t="shared" si="9"/>
        <v>1</v>
      </c>
      <c r="AE878" s="11">
        <f t="shared" si="10"/>
        <v>0</v>
      </c>
    </row>
    <row r="879" ht="15.75" customHeight="1">
      <c r="A879" s="7">
        <v>45655.0</v>
      </c>
      <c r="B879" s="8" t="s">
        <v>2046</v>
      </c>
      <c r="C879" s="8" t="s">
        <v>2047</v>
      </c>
      <c r="D879" s="8" t="s">
        <v>2048</v>
      </c>
      <c r="E879" s="8" t="s">
        <v>15428</v>
      </c>
      <c r="F879" s="8" t="s">
        <v>15442</v>
      </c>
      <c r="G879" s="8" t="s">
        <v>15430</v>
      </c>
      <c r="H879" s="8" t="s">
        <v>15422</v>
      </c>
      <c r="I879" s="8" t="s">
        <v>15423</v>
      </c>
      <c r="J879" s="8" t="s">
        <v>15424</v>
      </c>
      <c r="K879" s="8" t="s">
        <v>15432</v>
      </c>
      <c r="L879" s="12" t="s">
        <v>15</v>
      </c>
      <c r="M879" s="12" t="s">
        <v>3780</v>
      </c>
      <c r="N879" s="12" t="s">
        <v>127</v>
      </c>
      <c r="O879" s="12" t="s">
        <v>3781</v>
      </c>
      <c r="P879" s="12" t="s">
        <v>119</v>
      </c>
      <c r="R879" s="10">
        <f>ROUNDUP(SUM(VLOOKUP(F879,'Pontuação'!A$2:B$11,2,FALSE),VLOOKUP(E879,'Pontuação'!C$2:D$11,2,FALSE),VLOOKUP(H879,'Pontuação'!I$2:J$11,2,FALSE),VLOOKUP(I879,'Pontuação'!G$2:H$11,2,FALSE),VLOOKUP(K879,'Pontuação'!M$2:N$13,2,FALSE)),0)</f>
        <v>1673</v>
      </c>
      <c r="S879" s="11">
        <f t="shared" si="1"/>
        <v>167</v>
      </c>
      <c r="T879" s="11" t="str">
        <f t="array" ref="T879">IFERROR(INDEX('Pontuação'!G$13:G$101, MATCH(S879, 'Pontuação'!F$13:F$101, 0)), "Faixa Indefinida")</f>
        <v>B</v>
      </c>
      <c r="U879" s="11">
        <f t="shared" si="2"/>
        <v>0</v>
      </c>
      <c r="V879" s="11">
        <f t="shared" si="3"/>
        <v>1</v>
      </c>
      <c r="W879" s="11">
        <f t="shared" si="4"/>
        <v>0</v>
      </c>
      <c r="X879" s="11">
        <f t="shared" si="5"/>
        <v>0</v>
      </c>
      <c r="Y879" s="11">
        <f>ROUNDUP(SUM(VLOOKUP(F879,'Pontuação 3.0'!A$2:B$11,2,FALSE),VLOOKUP(E879,'Pontuação 3.0'!C$2:D$11,2,FALSE),VLOOKUP(H879,'Pontuação 3.0'!I$2:J$11,2,FALSE),VLOOKUP(J879,'Pontuação 3.0'!K$2:L$11,2,FALSE),VLOOKUP(G879,'Pontuação 3.0'!E$2:F$11,2,FALSE),VLOOKUP(I879,'Pontuação 3.0'!G$2:H$11,2,FALSE),VLOOKUP(K879,'Pontuação 3.0'!M$2:N$13,2,FALSE)),0)</f>
        <v>2075</v>
      </c>
      <c r="Z879" s="11">
        <f t="shared" si="6"/>
        <v>208</v>
      </c>
      <c r="AA879" s="11" t="str">
        <f t="array" ref="AA879">IFERROR(INDEX('Pontuação 3.0'!G$13:G$191, MATCH(Z879, 'Pontuação 3.0'!F$13:F$191, 0)), "Faixa Indefinida")</f>
        <v>C</v>
      </c>
      <c r="AB879" s="11">
        <f t="shared" si="7"/>
        <v>0</v>
      </c>
      <c r="AC879" s="11">
        <f t="shared" si="8"/>
        <v>0</v>
      </c>
      <c r="AD879" s="11">
        <f t="shared" si="9"/>
        <v>1</v>
      </c>
      <c r="AE879" s="11">
        <f t="shared" si="10"/>
        <v>0</v>
      </c>
    </row>
    <row r="880" ht="15.75" customHeight="1">
      <c r="A880" s="7">
        <v>45655.0</v>
      </c>
      <c r="B880" s="8" t="s">
        <v>2041</v>
      </c>
      <c r="C880" s="8" t="s">
        <v>2042</v>
      </c>
      <c r="D880" s="9">
        <v>3.2999803278E10</v>
      </c>
      <c r="E880" s="8" t="s">
        <v>15428</v>
      </c>
      <c r="F880" s="8" t="s">
        <v>15442</v>
      </c>
      <c r="G880" s="8" t="s">
        <v>15421</v>
      </c>
      <c r="H880" s="8" t="s">
        <v>15446</v>
      </c>
      <c r="I880" s="8" t="s">
        <v>15431</v>
      </c>
      <c r="J880" s="8" t="s">
        <v>15448</v>
      </c>
      <c r="K880" s="8" t="s">
        <v>15432</v>
      </c>
      <c r="L880" s="12" t="s">
        <v>15</v>
      </c>
      <c r="M880" s="12" t="s">
        <v>3780</v>
      </c>
      <c r="N880" s="12" t="s">
        <v>1677</v>
      </c>
      <c r="O880" s="12" t="s">
        <v>3797</v>
      </c>
      <c r="P880" s="12" t="s">
        <v>119</v>
      </c>
      <c r="R880" s="10">
        <f>ROUNDUP(SUM(VLOOKUP(F880,'Pontuação'!A$2:B$11,2,FALSE),VLOOKUP(E880,'Pontuação'!C$2:D$11,2,FALSE),VLOOKUP(H880,'Pontuação'!I$2:J$11,2,FALSE),VLOOKUP(I880,'Pontuação'!G$2:H$11,2,FALSE),VLOOKUP(K880,'Pontuação'!M$2:N$13,2,FALSE)),0)</f>
        <v>1820</v>
      </c>
      <c r="S880" s="11">
        <f t="shared" si="1"/>
        <v>182</v>
      </c>
      <c r="T880" s="11" t="str">
        <f t="array" ref="T880">IFERROR(INDEX('Pontuação'!G$13:G$101, MATCH(S880, 'Pontuação'!F$13:F$101, 0)), "Faixa Indefinida")</f>
        <v>B</v>
      </c>
      <c r="U880" s="11">
        <f t="shared" si="2"/>
        <v>0</v>
      </c>
      <c r="V880" s="11">
        <f t="shared" si="3"/>
        <v>1</v>
      </c>
      <c r="W880" s="11">
        <f t="shared" si="4"/>
        <v>0</v>
      </c>
      <c r="X880" s="11">
        <f t="shared" si="5"/>
        <v>0</v>
      </c>
      <c r="Y880" s="11">
        <f>ROUNDUP(SUM(VLOOKUP(F880,'Pontuação 3.0'!A$2:B$11,2,FALSE),VLOOKUP(E880,'Pontuação 3.0'!C$2:D$11,2,FALSE),VLOOKUP(H880,'Pontuação 3.0'!I$2:J$11,2,FALSE),VLOOKUP(J880,'Pontuação 3.0'!K$2:L$11,2,FALSE),VLOOKUP(G880,'Pontuação 3.0'!E$2:F$11,2,FALSE),VLOOKUP(I880,'Pontuação 3.0'!G$2:H$11,2,FALSE),VLOOKUP(K880,'Pontuação 3.0'!M$2:N$13,2,FALSE)),0)</f>
        <v>2435</v>
      </c>
      <c r="Z880" s="11">
        <f t="shared" si="6"/>
        <v>244</v>
      </c>
      <c r="AA880" s="11" t="str">
        <f t="array" ref="AA880">IFERROR(INDEX('Pontuação 3.0'!G$13:G$191, MATCH(Z880, 'Pontuação 3.0'!F$13:F$191, 0)), "Faixa Indefinida")</f>
        <v>A</v>
      </c>
      <c r="AB880" s="11">
        <f t="shared" si="7"/>
        <v>1</v>
      </c>
      <c r="AC880" s="11">
        <f t="shared" si="8"/>
        <v>0</v>
      </c>
      <c r="AD880" s="11">
        <f t="shared" si="9"/>
        <v>0</v>
      </c>
      <c r="AE880" s="11">
        <f t="shared" si="10"/>
        <v>0</v>
      </c>
    </row>
    <row r="881" ht="15.75" customHeight="1">
      <c r="A881" s="7">
        <v>45655.0</v>
      </c>
      <c r="B881" s="8" t="s">
        <v>2049</v>
      </c>
      <c r="C881" s="8" t="s">
        <v>2050</v>
      </c>
      <c r="D881" s="9">
        <v>4.9933003803E10</v>
      </c>
      <c r="E881" s="8" t="s">
        <v>15419</v>
      </c>
      <c r="F881" s="8" t="s">
        <v>15436</v>
      </c>
      <c r="G881" s="8" t="s">
        <v>15437</v>
      </c>
      <c r="H881" s="8" t="s">
        <v>15438</v>
      </c>
      <c r="I881" s="8" t="s">
        <v>15423</v>
      </c>
      <c r="J881" s="8" t="s">
        <v>15424</v>
      </c>
      <c r="K881" s="8" t="s">
        <v>15466</v>
      </c>
      <c r="L881" s="12" t="s">
        <v>15</v>
      </c>
      <c r="M881" s="12" t="s">
        <v>3780</v>
      </c>
      <c r="N881" s="12" t="s">
        <v>608</v>
      </c>
      <c r="O881" s="12" t="s">
        <v>3781</v>
      </c>
      <c r="P881" s="12" t="s">
        <v>17</v>
      </c>
      <c r="R881" s="10">
        <f>ROUNDUP(SUM(VLOOKUP(F881,'Pontuação'!A$2:B$11,2,FALSE),VLOOKUP(E881,'Pontuação'!C$2:D$11,2,FALSE),VLOOKUP(H881,'Pontuação'!I$2:J$11,2,FALSE),VLOOKUP(I881,'Pontuação'!G$2:H$11,2,FALSE),VLOOKUP(K881,'Pontuação'!M$2:N$13,2,FALSE)),0)</f>
        <v>1268</v>
      </c>
      <c r="S881" s="11">
        <f t="shared" si="1"/>
        <v>127</v>
      </c>
      <c r="T881" s="11" t="str">
        <f t="array" ref="T881">IFERROR(INDEX('Pontuação'!G$13:G$101, MATCH(S881, 'Pontuação'!F$13:F$101, 0)), "Faixa Indefinida")</f>
        <v>D</v>
      </c>
      <c r="U881" s="11">
        <f t="shared" si="2"/>
        <v>0</v>
      </c>
      <c r="V881" s="11">
        <f t="shared" si="3"/>
        <v>0</v>
      </c>
      <c r="W881" s="11">
        <f t="shared" si="4"/>
        <v>0</v>
      </c>
      <c r="X881" s="11">
        <f t="shared" si="5"/>
        <v>1</v>
      </c>
      <c r="Y881" s="11">
        <f>ROUNDUP(SUM(VLOOKUP(F881,'Pontuação 3.0'!A$2:B$11,2,FALSE),VLOOKUP(E881,'Pontuação 3.0'!C$2:D$11,2,FALSE),VLOOKUP(H881,'Pontuação 3.0'!I$2:J$11,2,FALSE),VLOOKUP(J881,'Pontuação 3.0'!K$2:L$11,2,FALSE),VLOOKUP(G881,'Pontuação 3.0'!E$2:F$11,2,FALSE),VLOOKUP(I881,'Pontuação 3.0'!G$2:H$11,2,FALSE),VLOOKUP(K881,'Pontuação 3.0'!M$2:N$13,2,FALSE)),0)</f>
        <v>1883</v>
      </c>
      <c r="Z881" s="11">
        <f t="shared" si="6"/>
        <v>188</v>
      </c>
      <c r="AA881" s="11" t="str">
        <f t="array" ref="AA881">IFERROR(INDEX('Pontuação 3.0'!G$13:G$191, MATCH(Z881, 'Pontuação 3.0'!F$13:F$191, 0)), "Faixa Indefinida")</f>
        <v>D</v>
      </c>
      <c r="AB881" s="11">
        <f t="shared" si="7"/>
        <v>0</v>
      </c>
      <c r="AC881" s="11">
        <f t="shared" si="8"/>
        <v>0</v>
      </c>
      <c r="AD881" s="11">
        <f t="shared" si="9"/>
        <v>0</v>
      </c>
      <c r="AE881" s="11">
        <f t="shared" si="10"/>
        <v>1</v>
      </c>
    </row>
    <row r="882" ht="15.75" customHeight="1">
      <c r="A882" s="7">
        <v>45655.0</v>
      </c>
      <c r="B882" s="8" t="s">
        <v>2053</v>
      </c>
      <c r="C882" s="8" t="s">
        <v>2054</v>
      </c>
      <c r="D882" s="9">
        <v>8.899617122E10</v>
      </c>
      <c r="E882" s="8" t="s">
        <v>15428</v>
      </c>
      <c r="F882" s="8" t="s">
        <v>15429</v>
      </c>
      <c r="G882" s="8" t="s">
        <v>15430</v>
      </c>
      <c r="H882" s="8" t="s">
        <v>15446</v>
      </c>
      <c r="I882" s="8" t="s">
        <v>15423</v>
      </c>
      <c r="J882" s="8" t="s">
        <v>15424</v>
      </c>
      <c r="K882" s="8" t="s">
        <v>15425</v>
      </c>
      <c r="L882" s="12" t="s">
        <v>15</v>
      </c>
      <c r="M882" s="12" t="s">
        <v>3780</v>
      </c>
      <c r="N882" s="12" t="s">
        <v>354</v>
      </c>
      <c r="O882" s="12" t="s">
        <v>3781</v>
      </c>
      <c r="P882" s="12" t="s">
        <v>119</v>
      </c>
      <c r="R882" s="10">
        <f>ROUNDUP(SUM(VLOOKUP(F882,'Pontuação'!A$2:B$11,2,FALSE),VLOOKUP(E882,'Pontuação'!C$2:D$11,2,FALSE),VLOOKUP(H882,'Pontuação'!I$2:J$11,2,FALSE),VLOOKUP(I882,'Pontuação'!G$2:H$11,2,FALSE),VLOOKUP(K882,'Pontuação'!M$2:N$13,2,FALSE)),0)</f>
        <v>1566</v>
      </c>
      <c r="S882" s="11">
        <f t="shared" si="1"/>
        <v>157</v>
      </c>
      <c r="T882" s="11" t="str">
        <f t="array" ref="T882">IFERROR(INDEX('Pontuação'!G$13:G$101, MATCH(S882, 'Pontuação'!F$13:F$101, 0)), "Faixa Indefinida")</f>
        <v>C</v>
      </c>
      <c r="U882" s="11">
        <f t="shared" si="2"/>
        <v>0</v>
      </c>
      <c r="V882" s="11">
        <f t="shared" si="3"/>
        <v>0</v>
      </c>
      <c r="W882" s="11">
        <f t="shared" si="4"/>
        <v>1</v>
      </c>
      <c r="X882" s="11">
        <f t="shared" si="5"/>
        <v>0</v>
      </c>
      <c r="Y882" s="11">
        <f>ROUNDUP(SUM(VLOOKUP(F882,'Pontuação 3.0'!A$2:B$11,2,FALSE),VLOOKUP(E882,'Pontuação 3.0'!C$2:D$11,2,FALSE),VLOOKUP(H882,'Pontuação 3.0'!I$2:J$11,2,FALSE),VLOOKUP(J882,'Pontuação 3.0'!K$2:L$11,2,FALSE),VLOOKUP(G882,'Pontuação 3.0'!E$2:F$11,2,FALSE),VLOOKUP(I882,'Pontuação 3.0'!G$2:H$11,2,FALSE),VLOOKUP(K882,'Pontuação 3.0'!M$2:N$13,2,FALSE)),0)</f>
        <v>1987</v>
      </c>
      <c r="Z882" s="11">
        <f t="shared" si="6"/>
        <v>199</v>
      </c>
      <c r="AA882" s="11" t="str">
        <f t="array" ref="AA882">IFERROR(INDEX('Pontuação 3.0'!G$13:G$191, MATCH(Z882, 'Pontuação 3.0'!F$13:F$191, 0)), "Faixa Indefinida")</f>
        <v>C</v>
      </c>
      <c r="AB882" s="11">
        <f t="shared" si="7"/>
        <v>0</v>
      </c>
      <c r="AC882" s="11">
        <f t="shared" si="8"/>
        <v>0</v>
      </c>
      <c r="AD882" s="11">
        <f t="shared" si="9"/>
        <v>1</v>
      </c>
      <c r="AE882" s="11">
        <f t="shared" si="10"/>
        <v>0</v>
      </c>
    </row>
    <row r="883" ht="15.75" customHeight="1">
      <c r="A883" s="7">
        <v>45655.0</v>
      </c>
      <c r="B883" s="8" t="s">
        <v>2055</v>
      </c>
      <c r="C883" s="8" t="s">
        <v>2056</v>
      </c>
      <c r="D883" s="9">
        <v>6.1992520465E10</v>
      </c>
      <c r="E883" s="8" t="s">
        <v>15428</v>
      </c>
      <c r="F883" s="8" t="s">
        <v>15442</v>
      </c>
      <c r="G883" s="8" t="s">
        <v>15430</v>
      </c>
      <c r="H883" s="8" t="s">
        <v>15443</v>
      </c>
      <c r="I883" s="8" t="s">
        <v>15433</v>
      </c>
      <c r="J883" s="8" t="s">
        <v>15448</v>
      </c>
      <c r="K883" s="8" t="s">
        <v>15432</v>
      </c>
      <c r="L883" s="12" t="s">
        <v>15</v>
      </c>
      <c r="M883" s="12" t="s">
        <v>3780</v>
      </c>
      <c r="N883" s="12" t="s">
        <v>710</v>
      </c>
      <c r="O883" s="12" t="s">
        <v>5602</v>
      </c>
      <c r="P883" s="12" t="s">
        <v>119</v>
      </c>
      <c r="R883" s="10">
        <f>ROUNDUP(SUM(VLOOKUP(F883,'Pontuação'!A$2:B$11,2,FALSE),VLOOKUP(E883,'Pontuação'!C$2:D$11,2,FALSE),VLOOKUP(H883,'Pontuação'!I$2:J$11,2,FALSE),VLOOKUP(I883,'Pontuação'!G$2:H$11,2,FALSE),VLOOKUP(K883,'Pontuação'!M$2:N$13,2,FALSE)),0)</f>
        <v>1977</v>
      </c>
      <c r="S883" s="11">
        <f t="shared" si="1"/>
        <v>198</v>
      </c>
      <c r="T883" s="11" t="str">
        <f t="array" ref="T883">IFERROR(INDEX('Pontuação'!G$13:G$101, MATCH(S883, 'Pontuação'!F$13:F$101, 0)), "Faixa Indefinida")</f>
        <v>A</v>
      </c>
      <c r="U883" s="11">
        <f t="shared" si="2"/>
        <v>1</v>
      </c>
      <c r="V883" s="11">
        <f t="shared" si="3"/>
        <v>0</v>
      </c>
      <c r="W883" s="11">
        <f t="shared" si="4"/>
        <v>0</v>
      </c>
      <c r="X883" s="11">
        <f t="shared" si="5"/>
        <v>0</v>
      </c>
      <c r="Y883" s="11">
        <f>ROUNDUP(SUM(VLOOKUP(F883,'Pontuação 3.0'!A$2:B$11,2,FALSE),VLOOKUP(E883,'Pontuação 3.0'!C$2:D$11,2,FALSE),VLOOKUP(H883,'Pontuação 3.0'!I$2:J$11,2,FALSE),VLOOKUP(J883,'Pontuação 3.0'!K$2:L$11,2,FALSE),VLOOKUP(G883,'Pontuação 3.0'!E$2:F$11,2,FALSE),VLOOKUP(I883,'Pontuação 3.0'!G$2:H$11,2,FALSE),VLOOKUP(K883,'Pontuação 3.0'!M$2:N$13,2,FALSE)),0)</f>
        <v>2547</v>
      </c>
      <c r="Z883" s="11">
        <f t="shared" si="6"/>
        <v>255</v>
      </c>
      <c r="AA883" s="11" t="str">
        <f t="array" ref="AA883">IFERROR(INDEX('Pontuação 3.0'!G$13:G$191, MATCH(Z883, 'Pontuação 3.0'!F$13:F$191, 0)), "Faixa Indefinida")</f>
        <v>A</v>
      </c>
      <c r="AB883" s="11">
        <f t="shared" si="7"/>
        <v>1</v>
      </c>
      <c r="AC883" s="11">
        <f t="shared" si="8"/>
        <v>0</v>
      </c>
      <c r="AD883" s="11">
        <f t="shared" si="9"/>
        <v>0</v>
      </c>
      <c r="AE883" s="11">
        <f t="shared" si="10"/>
        <v>0</v>
      </c>
    </row>
    <row r="884" ht="15.75" customHeight="1">
      <c r="A884" s="7">
        <v>45655.0</v>
      </c>
      <c r="B884" s="8" t="s">
        <v>2057</v>
      </c>
      <c r="C884" s="8" t="s">
        <v>2058</v>
      </c>
      <c r="D884" s="9">
        <v>1.1974213033E10</v>
      </c>
      <c r="E884" s="8" t="s">
        <v>15419</v>
      </c>
      <c r="F884" s="8" t="s">
        <v>15442</v>
      </c>
      <c r="G884" s="8" t="s">
        <v>15430</v>
      </c>
      <c r="H884" s="8" t="s">
        <v>15446</v>
      </c>
      <c r="I884" s="8" t="s">
        <v>15423</v>
      </c>
      <c r="J884" s="8" t="s">
        <v>15424</v>
      </c>
      <c r="K884" s="8" t="s">
        <v>15480</v>
      </c>
      <c r="L884" s="12" t="s">
        <v>15</v>
      </c>
      <c r="M884" s="12" t="s">
        <v>3780</v>
      </c>
      <c r="N884" s="12" t="s">
        <v>162</v>
      </c>
      <c r="O884" s="12" t="s">
        <v>3781</v>
      </c>
      <c r="P884" s="12" t="s">
        <v>119</v>
      </c>
      <c r="R884" s="10">
        <f>ROUNDUP(SUM(VLOOKUP(F884,'Pontuação'!A$2:B$11,2,FALSE),VLOOKUP(E884,'Pontuação'!C$2:D$11,2,FALSE),VLOOKUP(H884,'Pontuação'!I$2:J$11,2,FALSE),VLOOKUP(I884,'Pontuação'!G$2:H$11,2,FALSE),VLOOKUP(K884,'Pontuação'!M$2:N$13,2,FALSE)),0)</f>
        <v>1550</v>
      </c>
      <c r="S884" s="11">
        <f t="shared" si="1"/>
        <v>155</v>
      </c>
      <c r="T884" s="11" t="str">
        <f t="array" ref="T884">IFERROR(INDEX('Pontuação'!G$13:G$101, MATCH(S884, 'Pontuação'!F$13:F$101, 0)), "Faixa Indefinida")</f>
        <v>C</v>
      </c>
      <c r="U884" s="11">
        <f t="shared" si="2"/>
        <v>0</v>
      </c>
      <c r="V884" s="11">
        <f t="shared" si="3"/>
        <v>0</v>
      </c>
      <c r="W884" s="11">
        <f t="shared" si="4"/>
        <v>1</v>
      </c>
      <c r="X884" s="11">
        <f t="shared" si="5"/>
        <v>0</v>
      </c>
      <c r="Y884" s="11">
        <f>ROUNDUP(SUM(VLOOKUP(F884,'Pontuação 3.0'!A$2:B$11,2,FALSE),VLOOKUP(E884,'Pontuação 3.0'!C$2:D$11,2,FALSE),VLOOKUP(H884,'Pontuação 3.0'!I$2:J$11,2,FALSE),VLOOKUP(J884,'Pontuação 3.0'!K$2:L$11,2,FALSE),VLOOKUP(G884,'Pontuação 3.0'!E$2:F$11,2,FALSE),VLOOKUP(I884,'Pontuação 3.0'!G$2:H$11,2,FALSE),VLOOKUP(K884,'Pontuação 3.0'!M$2:N$13,2,FALSE)),0)</f>
        <v>2016</v>
      </c>
      <c r="Z884" s="11">
        <f t="shared" si="6"/>
        <v>202</v>
      </c>
      <c r="AA884" s="11" t="str">
        <f t="array" ref="AA884">IFERROR(INDEX('Pontuação 3.0'!G$13:G$191, MATCH(Z884, 'Pontuação 3.0'!F$13:F$191, 0)), "Faixa Indefinida")</f>
        <v>C</v>
      </c>
      <c r="AB884" s="11">
        <f t="shared" si="7"/>
        <v>0</v>
      </c>
      <c r="AC884" s="11">
        <f t="shared" si="8"/>
        <v>0</v>
      </c>
      <c r="AD884" s="11">
        <f t="shared" si="9"/>
        <v>1</v>
      </c>
      <c r="AE884" s="11">
        <f t="shared" si="10"/>
        <v>0</v>
      </c>
    </row>
    <row r="885" ht="15.75" customHeight="1">
      <c r="A885" s="7">
        <v>45655.0</v>
      </c>
      <c r="B885" s="8" t="s">
        <v>2036</v>
      </c>
      <c r="C885" s="8" t="s">
        <v>2037</v>
      </c>
      <c r="D885" s="9">
        <v>8.8981374782E10</v>
      </c>
      <c r="E885" s="8" t="s">
        <v>15428</v>
      </c>
      <c r="F885" s="8" t="s">
        <v>15442</v>
      </c>
      <c r="G885" s="8" t="s">
        <v>15451</v>
      </c>
      <c r="H885" s="8" t="s">
        <v>15422</v>
      </c>
      <c r="I885" s="8" t="s">
        <v>15423</v>
      </c>
      <c r="J885" s="8" t="s">
        <v>15424</v>
      </c>
      <c r="K885" s="8" t="s">
        <v>15439</v>
      </c>
      <c r="L885" s="12" t="s">
        <v>15</v>
      </c>
      <c r="M885" s="12" t="s">
        <v>3780</v>
      </c>
      <c r="N885" s="12" t="s">
        <v>710</v>
      </c>
      <c r="O885" s="12" t="s">
        <v>3781</v>
      </c>
      <c r="P885" s="12" t="s">
        <v>119</v>
      </c>
      <c r="R885" s="10">
        <f>ROUNDUP(SUM(VLOOKUP(F885,'Pontuação'!A$2:B$11,2,FALSE),VLOOKUP(E885,'Pontuação'!C$2:D$11,2,FALSE),VLOOKUP(H885,'Pontuação'!I$2:J$11,2,FALSE),VLOOKUP(I885,'Pontuação'!G$2:H$11,2,FALSE),VLOOKUP(K885,'Pontuação'!M$2:N$13,2,FALSE)),0)</f>
        <v>1585</v>
      </c>
      <c r="S885" s="11">
        <f t="shared" si="1"/>
        <v>159</v>
      </c>
      <c r="T885" s="11" t="str">
        <f t="array" ref="T885">IFERROR(INDEX('Pontuação'!G$13:G$101, MATCH(S885, 'Pontuação'!F$13:F$101, 0)), "Faixa Indefinida")</f>
        <v>C</v>
      </c>
      <c r="U885" s="11">
        <f t="shared" si="2"/>
        <v>0</v>
      </c>
      <c r="V885" s="11">
        <f t="shared" si="3"/>
        <v>0</v>
      </c>
      <c r="W885" s="11">
        <f t="shared" si="4"/>
        <v>1</v>
      </c>
      <c r="X885" s="11">
        <f t="shared" si="5"/>
        <v>0</v>
      </c>
      <c r="Y885" s="11">
        <f>ROUNDUP(SUM(VLOOKUP(F885,'Pontuação 3.0'!A$2:B$11,2,FALSE),VLOOKUP(E885,'Pontuação 3.0'!C$2:D$11,2,FALSE),VLOOKUP(H885,'Pontuação 3.0'!I$2:J$11,2,FALSE),VLOOKUP(J885,'Pontuação 3.0'!K$2:L$11,2,FALSE),VLOOKUP(G885,'Pontuação 3.0'!E$2:F$11,2,FALSE),VLOOKUP(I885,'Pontuação 3.0'!G$2:H$11,2,FALSE),VLOOKUP(K885,'Pontuação 3.0'!M$2:N$13,2,FALSE)),0)</f>
        <v>1817</v>
      </c>
      <c r="Z885" s="11">
        <f t="shared" si="6"/>
        <v>182</v>
      </c>
      <c r="AA885" s="11" t="str">
        <f t="array" ref="AA885">IFERROR(INDEX('Pontuação 3.0'!G$13:G$191, MATCH(Z885, 'Pontuação 3.0'!F$13:F$191, 0)), "Faixa Indefinida")</f>
        <v>D</v>
      </c>
      <c r="AB885" s="11">
        <f t="shared" si="7"/>
        <v>0</v>
      </c>
      <c r="AC885" s="11">
        <f t="shared" si="8"/>
        <v>0</v>
      </c>
      <c r="AD885" s="11">
        <f t="shared" si="9"/>
        <v>0</v>
      </c>
      <c r="AE885" s="11">
        <f t="shared" si="10"/>
        <v>1</v>
      </c>
    </row>
    <row r="886" ht="15.75" customHeight="1">
      <c r="A886" s="7">
        <v>45655.0</v>
      </c>
      <c r="B886" s="8" t="s">
        <v>2061</v>
      </c>
      <c r="C886" s="8" t="s">
        <v>2062</v>
      </c>
      <c r="D886" s="9">
        <v>6.2981998827E10</v>
      </c>
      <c r="E886" s="8" t="s">
        <v>15428</v>
      </c>
      <c r="F886" s="8" t="s">
        <v>15420</v>
      </c>
      <c r="G886" s="8" t="s">
        <v>15430</v>
      </c>
      <c r="H886" s="8" t="s">
        <v>15443</v>
      </c>
      <c r="I886" s="8" t="s">
        <v>15423</v>
      </c>
      <c r="J886" s="8" t="s">
        <v>15424</v>
      </c>
      <c r="K886" s="8" t="s">
        <v>15425</v>
      </c>
      <c r="L886" s="12" t="s">
        <v>15</v>
      </c>
      <c r="M886" s="12" t="s">
        <v>3780</v>
      </c>
      <c r="N886" s="12" t="s">
        <v>300</v>
      </c>
      <c r="O886" s="12" t="s">
        <v>3870</v>
      </c>
      <c r="P886" s="12" t="s">
        <v>119</v>
      </c>
      <c r="R886" s="10">
        <f>ROUNDUP(SUM(VLOOKUP(F886,'Pontuação'!A$2:B$11,2,FALSE),VLOOKUP(E886,'Pontuação'!C$2:D$11,2,FALSE),VLOOKUP(H886,'Pontuação'!I$2:J$11,2,FALSE),VLOOKUP(I886,'Pontuação'!G$2:H$11,2,FALSE),VLOOKUP(K886,'Pontuação'!M$2:N$13,2,FALSE)),0)</f>
        <v>1579</v>
      </c>
      <c r="S886" s="11">
        <f t="shared" si="1"/>
        <v>158</v>
      </c>
      <c r="T886" s="11" t="str">
        <f t="array" ref="T886">IFERROR(INDEX('Pontuação'!G$13:G$101, MATCH(S886, 'Pontuação'!F$13:F$101, 0)), "Faixa Indefinida")</f>
        <v>C</v>
      </c>
      <c r="U886" s="11">
        <f t="shared" si="2"/>
        <v>0</v>
      </c>
      <c r="V886" s="11">
        <f t="shared" si="3"/>
        <v>0</v>
      </c>
      <c r="W886" s="11">
        <f t="shared" si="4"/>
        <v>1</v>
      </c>
      <c r="X886" s="11">
        <f t="shared" si="5"/>
        <v>0</v>
      </c>
      <c r="Y886" s="11">
        <f>ROUNDUP(SUM(VLOOKUP(F886,'Pontuação 3.0'!A$2:B$11,2,FALSE),VLOOKUP(E886,'Pontuação 3.0'!C$2:D$11,2,FALSE),VLOOKUP(H886,'Pontuação 3.0'!I$2:J$11,2,FALSE),VLOOKUP(J886,'Pontuação 3.0'!K$2:L$11,2,FALSE),VLOOKUP(G886,'Pontuação 3.0'!E$2:F$11,2,FALSE),VLOOKUP(I886,'Pontuação 3.0'!G$2:H$11,2,FALSE),VLOOKUP(K886,'Pontuação 3.0'!M$2:N$13,2,FALSE)),0)</f>
        <v>2058</v>
      </c>
      <c r="Z886" s="11">
        <f t="shared" si="6"/>
        <v>206</v>
      </c>
      <c r="AA886" s="11" t="str">
        <f t="array" ref="AA886">IFERROR(INDEX('Pontuação 3.0'!G$13:G$191, MATCH(Z886, 'Pontuação 3.0'!F$13:F$191, 0)), "Faixa Indefinida")</f>
        <v>C</v>
      </c>
      <c r="AB886" s="11">
        <f t="shared" si="7"/>
        <v>0</v>
      </c>
      <c r="AC886" s="11">
        <f t="shared" si="8"/>
        <v>0</v>
      </c>
      <c r="AD886" s="11">
        <f t="shared" si="9"/>
        <v>1</v>
      </c>
      <c r="AE886" s="11">
        <f t="shared" si="10"/>
        <v>0</v>
      </c>
    </row>
    <row r="887" ht="15.75" customHeight="1">
      <c r="A887" s="7">
        <v>45655.0</v>
      </c>
      <c r="B887" s="8" t="s">
        <v>2061</v>
      </c>
      <c r="C887" s="8" t="s">
        <v>2062</v>
      </c>
      <c r="D887" s="9">
        <v>6.2981998827E10</v>
      </c>
      <c r="E887" s="8" t="s">
        <v>15428</v>
      </c>
      <c r="F887" s="8" t="s">
        <v>15442</v>
      </c>
      <c r="G887" s="8" t="s">
        <v>15430</v>
      </c>
      <c r="H887" s="8" t="s">
        <v>15443</v>
      </c>
      <c r="I887" s="8" t="s">
        <v>15423</v>
      </c>
      <c r="J887" s="8" t="s">
        <v>15424</v>
      </c>
      <c r="K887" s="8" t="s">
        <v>15425</v>
      </c>
      <c r="L887" s="12" t="s">
        <v>15</v>
      </c>
      <c r="M887" s="12" t="s">
        <v>3780</v>
      </c>
      <c r="N887" s="12" t="s">
        <v>300</v>
      </c>
      <c r="O887" s="12" t="s">
        <v>3870</v>
      </c>
      <c r="P887" s="12" t="s">
        <v>119</v>
      </c>
      <c r="R887" s="10">
        <f>ROUNDUP(SUM(VLOOKUP(F887,'Pontuação'!A$2:B$11,2,FALSE),VLOOKUP(E887,'Pontuação'!C$2:D$11,2,FALSE),VLOOKUP(H887,'Pontuação'!I$2:J$11,2,FALSE),VLOOKUP(I887,'Pontuação'!G$2:H$11,2,FALSE),VLOOKUP(K887,'Pontuação'!M$2:N$13,2,FALSE)),0)</f>
        <v>1567</v>
      </c>
      <c r="S887" s="11">
        <f t="shared" si="1"/>
        <v>157</v>
      </c>
      <c r="T887" s="11" t="str">
        <f t="array" ref="T887">IFERROR(INDEX('Pontuação'!G$13:G$101, MATCH(S887, 'Pontuação'!F$13:F$101, 0)), "Faixa Indefinida")</f>
        <v>C</v>
      </c>
      <c r="U887" s="11">
        <f t="shared" si="2"/>
        <v>0</v>
      </c>
      <c r="V887" s="11">
        <f t="shared" si="3"/>
        <v>0</v>
      </c>
      <c r="W887" s="11">
        <f t="shared" si="4"/>
        <v>1</v>
      </c>
      <c r="X887" s="11">
        <f t="shared" si="5"/>
        <v>0</v>
      </c>
      <c r="Y887" s="11">
        <f>ROUNDUP(SUM(VLOOKUP(F887,'Pontuação 3.0'!A$2:B$11,2,FALSE),VLOOKUP(E887,'Pontuação 3.0'!C$2:D$11,2,FALSE),VLOOKUP(H887,'Pontuação 3.0'!I$2:J$11,2,FALSE),VLOOKUP(J887,'Pontuação 3.0'!K$2:L$11,2,FALSE),VLOOKUP(G887,'Pontuação 3.0'!E$2:F$11,2,FALSE),VLOOKUP(I887,'Pontuação 3.0'!G$2:H$11,2,FALSE),VLOOKUP(K887,'Pontuação 3.0'!M$2:N$13,2,FALSE)),0)</f>
        <v>1925</v>
      </c>
      <c r="Z887" s="11">
        <f t="shared" si="6"/>
        <v>193</v>
      </c>
      <c r="AA887" s="11" t="str">
        <f t="array" ref="AA887">IFERROR(INDEX('Pontuação 3.0'!G$13:G$191, MATCH(Z887, 'Pontuação 3.0'!F$13:F$191, 0)), "Faixa Indefinida")</f>
        <v>C</v>
      </c>
      <c r="AB887" s="11">
        <f t="shared" si="7"/>
        <v>0</v>
      </c>
      <c r="AC887" s="11">
        <f t="shared" si="8"/>
        <v>0</v>
      </c>
      <c r="AD887" s="11">
        <f t="shared" si="9"/>
        <v>1</v>
      </c>
      <c r="AE887" s="11">
        <f t="shared" si="10"/>
        <v>0</v>
      </c>
    </row>
    <row r="888" ht="15.75" customHeight="1">
      <c r="A888" s="7">
        <v>45655.0</v>
      </c>
      <c r="B888" s="8" t="s">
        <v>2063</v>
      </c>
      <c r="C888" s="8" t="s">
        <v>2064</v>
      </c>
      <c r="D888" s="9">
        <v>2.1998749218E10</v>
      </c>
      <c r="E888" s="8" t="s">
        <v>15428</v>
      </c>
      <c r="F888" s="8" t="s">
        <v>15442</v>
      </c>
      <c r="G888" s="8" t="s">
        <v>15430</v>
      </c>
      <c r="H888" s="8" t="s">
        <v>15446</v>
      </c>
      <c r="I888" s="8" t="s">
        <v>15431</v>
      </c>
      <c r="J888" s="8" t="s">
        <v>15424</v>
      </c>
      <c r="K888" s="8" t="s">
        <v>15432</v>
      </c>
      <c r="L888" s="12" t="s">
        <v>15</v>
      </c>
      <c r="M888" s="12" t="s">
        <v>3780</v>
      </c>
      <c r="N888" s="12" t="s">
        <v>205</v>
      </c>
      <c r="O888" s="12" t="s">
        <v>3781</v>
      </c>
      <c r="P888" s="12" t="s">
        <v>119</v>
      </c>
      <c r="R888" s="10">
        <f>ROUNDUP(SUM(VLOOKUP(F888,'Pontuação'!A$2:B$11,2,FALSE),VLOOKUP(E888,'Pontuação'!C$2:D$11,2,FALSE),VLOOKUP(H888,'Pontuação'!I$2:J$11,2,FALSE),VLOOKUP(I888,'Pontuação'!G$2:H$11,2,FALSE),VLOOKUP(K888,'Pontuação'!M$2:N$13,2,FALSE)),0)</f>
        <v>1820</v>
      </c>
      <c r="S888" s="11">
        <f t="shared" si="1"/>
        <v>182</v>
      </c>
      <c r="T888" s="11" t="str">
        <f t="array" ref="T888">IFERROR(INDEX('Pontuação'!G$13:G$101, MATCH(S888, 'Pontuação'!F$13:F$101, 0)), "Faixa Indefinida")</f>
        <v>B</v>
      </c>
      <c r="U888" s="11">
        <f t="shared" si="2"/>
        <v>0</v>
      </c>
      <c r="V888" s="11">
        <f t="shared" si="3"/>
        <v>1</v>
      </c>
      <c r="W888" s="11">
        <f t="shared" si="4"/>
        <v>0</v>
      </c>
      <c r="X888" s="11">
        <f t="shared" si="5"/>
        <v>0</v>
      </c>
      <c r="Y888" s="11">
        <f>ROUNDUP(SUM(VLOOKUP(F888,'Pontuação 3.0'!A$2:B$11,2,FALSE),VLOOKUP(E888,'Pontuação 3.0'!C$2:D$11,2,FALSE),VLOOKUP(H888,'Pontuação 3.0'!I$2:J$11,2,FALSE),VLOOKUP(J888,'Pontuação 3.0'!K$2:L$11,2,FALSE),VLOOKUP(G888,'Pontuação 3.0'!E$2:F$11,2,FALSE),VLOOKUP(I888,'Pontuação 3.0'!G$2:H$11,2,FALSE),VLOOKUP(K888,'Pontuação 3.0'!M$2:N$13,2,FALSE)),0)</f>
        <v>2314</v>
      </c>
      <c r="Z888" s="11">
        <f t="shared" si="6"/>
        <v>231</v>
      </c>
      <c r="AA888" s="11" t="str">
        <f t="array" ref="AA888">IFERROR(INDEX('Pontuação 3.0'!G$13:G$191, MATCH(Z888, 'Pontuação 3.0'!F$13:F$191, 0)), "Faixa Indefinida")</f>
        <v>B</v>
      </c>
      <c r="AB888" s="11">
        <f t="shared" si="7"/>
        <v>0</v>
      </c>
      <c r="AC888" s="11">
        <f t="shared" si="8"/>
        <v>1</v>
      </c>
      <c r="AD888" s="11">
        <f t="shared" si="9"/>
        <v>0</v>
      </c>
      <c r="AE888" s="11">
        <f t="shared" si="10"/>
        <v>0</v>
      </c>
    </row>
    <row r="889" ht="15.75" customHeight="1">
      <c r="A889" s="7">
        <v>45655.0</v>
      </c>
      <c r="B889" s="8" t="s">
        <v>2065</v>
      </c>
      <c r="C889" s="8" t="s">
        <v>2066</v>
      </c>
      <c r="D889" s="9">
        <v>4.4999003646E10</v>
      </c>
      <c r="E889" s="8" t="s">
        <v>15428</v>
      </c>
      <c r="F889" s="8" t="s">
        <v>15420</v>
      </c>
      <c r="G889" s="8" t="s">
        <v>15430</v>
      </c>
      <c r="H889" s="8" t="s">
        <v>15446</v>
      </c>
      <c r="I889" s="8" t="s">
        <v>15423</v>
      </c>
      <c r="J889" s="8" t="s">
        <v>15448</v>
      </c>
      <c r="K889" s="8" t="s">
        <v>15432</v>
      </c>
      <c r="L889" s="12" t="s">
        <v>15</v>
      </c>
      <c r="M889" s="12" t="s">
        <v>3780</v>
      </c>
      <c r="N889" s="12" t="s">
        <v>133</v>
      </c>
      <c r="O889" s="12" t="s">
        <v>3781</v>
      </c>
      <c r="P889" s="12" t="s">
        <v>119</v>
      </c>
      <c r="R889" s="10">
        <f>ROUNDUP(SUM(VLOOKUP(F889,'Pontuação'!A$2:B$11,2,FALSE),VLOOKUP(E889,'Pontuação'!C$2:D$11,2,FALSE),VLOOKUP(H889,'Pontuação'!I$2:J$11,2,FALSE),VLOOKUP(I889,'Pontuação'!G$2:H$11,2,FALSE),VLOOKUP(K889,'Pontuação'!M$2:N$13,2,FALSE)),0)</f>
        <v>1727</v>
      </c>
      <c r="S889" s="11">
        <f t="shared" si="1"/>
        <v>173</v>
      </c>
      <c r="T889" s="11" t="str">
        <f t="array" ref="T889">IFERROR(INDEX('Pontuação'!G$13:G$101, MATCH(S889, 'Pontuação'!F$13:F$101, 0)), "Faixa Indefinida")</f>
        <v>B</v>
      </c>
      <c r="U889" s="11">
        <f t="shared" si="2"/>
        <v>0</v>
      </c>
      <c r="V889" s="11">
        <f t="shared" si="3"/>
        <v>1</v>
      </c>
      <c r="W889" s="11">
        <f t="shared" si="4"/>
        <v>0</v>
      </c>
      <c r="X889" s="11">
        <f t="shared" si="5"/>
        <v>0</v>
      </c>
      <c r="Y889" s="11">
        <f>ROUNDUP(SUM(VLOOKUP(F889,'Pontuação 3.0'!A$2:B$11,2,FALSE),VLOOKUP(E889,'Pontuação 3.0'!C$2:D$11,2,FALSE),VLOOKUP(H889,'Pontuação 3.0'!I$2:J$11,2,FALSE),VLOOKUP(J889,'Pontuação 3.0'!K$2:L$11,2,FALSE),VLOOKUP(G889,'Pontuação 3.0'!E$2:F$11,2,FALSE),VLOOKUP(I889,'Pontuação 3.0'!G$2:H$11,2,FALSE),VLOOKUP(K889,'Pontuação 3.0'!M$2:N$13,2,FALSE)),0)</f>
        <v>2556</v>
      </c>
      <c r="Z889" s="11">
        <f t="shared" si="6"/>
        <v>256</v>
      </c>
      <c r="AA889" s="11" t="str">
        <f t="array" ref="AA889">IFERROR(INDEX('Pontuação 3.0'!G$13:G$191, MATCH(Z889, 'Pontuação 3.0'!F$13:F$191, 0)), "Faixa Indefinida")</f>
        <v>A</v>
      </c>
      <c r="AB889" s="11">
        <f t="shared" si="7"/>
        <v>1</v>
      </c>
      <c r="AC889" s="11">
        <f t="shared" si="8"/>
        <v>0</v>
      </c>
      <c r="AD889" s="11">
        <f t="shared" si="9"/>
        <v>0</v>
      </c>
      <c r="AE889" s="11">
        <f t="shared" si="10"/>
        <v>0</v>
      </c>
    </row>
    <row r="890" ht="15.75" customHeight="1">
      <c r="A890" s="7">
        <v>45655.0</v>
      </c>
      <c r="B890" s="8" t="s">
        <v>2067</v>
      </c>
      <c r="C890" s="8" t="s">
        <v>2068</v>
      </c>
      <c r="D890" s="9">
        <v>4.3999510953E10</v>
      </c>
      <c r="E890" s="8" t="s">
        <v>15428</v>
      </c>
      <c r="F890" s="8" t="s">
        <v>15442</v>
      </c>
      <c r="G890" s="8" t="s">
        <v>15421</v>
      </c>
      <c r="H890" s="8" t="s">
        <v>15443</v>
      </c>
      <c r="I890" s="8" t="s">
        <v>15433</v>
      </c>
      <c r="J890" s="8" t="s">
        <v>15424</v>
      </c>
      <c r="K890" s="8" t="s">
        <v>15425</v>
      </c>
      <c r="L890" s="12" t="s">
        <v>15</v>
      </c>
      <c r="M890" s="12" t="s">
        <v>3780</v>
      </c>
      <c r="N890" s="12" t="s">
        <v>349</v>
      </c>
      <c r="O890" s="12" t="s">
        <v>3781</v>
      </c>
      <c r="P890" s="12" t="s">
        <v>119</v>
      </c>
      <c r="R890" s="10">
        <f>ROUNDUP(SUM(VLOOKUP(F890,'Pontuação'!A$2:B$11,2,FALSE),VLOOKUP(E890,'Pontuação'!C$2:D$11,2,FALSE),VLOOKUP(H890,'Pontuação'!I$2:J$11,2,FALSE),VLOOKUP(I890,'Pontuação'!G$2:H$11,2,FALSE),VLOOKUP(K890,'Pontuação'!M$2:N$13,2,FALSE)),0)</f>
        <v>1845</v>
      </c>
      <c r="S890" s="11">
        <f t="shared" si="1"/>
        <v>185</v>
      </c>
      <c r="T890" s="11" t="str">
        <f t="array" ref="T890">IFERROR(INDEX('Pontuação'!G$13:G$101, MATCH(S890, 'Pontuação'!F$13:F$101, 0)), "Faixa Indefinida")</f>
        <v>A</v>
      </c>
      <c r="U890" s="11">
        <f t="shared" si="2"/>
        <v>1</v>
      </c>
      <c r="V890" s="11">
        <f t="shared" si="3"/>
        <v>0</v>
      </c>
      <c r="W890" s="11">
        <f t="shared" si="4"/>
        <v>0</v>
      </c>
      <c r="X890" s="11">
        <f t="shared" si="5"/>
        <v>0</v>
      </c>
      <c r="Y890" s="11">
        <f>ROUNDUP(SUM(VLOOKUP(F890,'Pontuação 3.0'!A$2:B$11,2,FALSE),VLOOKUP(E890,'Pontuação 3.0'!C$2:D$11,2,FALSE),VLOOKUP(H890,'Pontuação 3.0'!I$2:J$11,2,FALSE),VLOOKUP(J890,'Pontuação 3.0'!K$2:L$11,2,FALSE),VLOOKUP(G890,'Pontuação 3.0'!E$2:F$11,2,FALSE),VLOOKUP(I890,'Pontuação 3.0'!G$2:H$11,2,FALSE),VLOOKUP(K890,'Pontuação 3.0'!M$2:N$13,2,FALSE)),0)</f>
        <v>2060</v>
      </c>
      <c r="Z890" s="11">
        <f t="shared" si="6"/>
        <v>206</v>
      </c>
      <c r="AA890" s="11" t="str">
        <f t="array" ref="AA890">IFERROR(INDEX('Pontuação 3.0'!G$13:G$191, MATCH(Z890, 'Pontuação 3.0'!F$13:F$191, 0)), "Faixa Indefinida")</f>
        <v>C</v>
      </c>
      <c r="AB890" s="11">
        <f t="shared" si="7"/>
        <v>0</v>
      </c>
      <c r="AC890" s="11">
        <f t="shared" si="8"/>
        <v>0</v>
      </c>
      <c r="AD890" s="11">
        <f t="shared" si="9"/>
        <v>1</v>
      </c>
      <c r="AE890" s="11">
        <f t="shared" si="10"/>
        <v>0</v>
      </c>
    </row>
    <row r="891" ht="15.75" customHeight="1">
      <c r="A891" s="7">
        <v>45655.0</v>
      </c>
      <c r="B891" s="8" t="s">
        <v>2069</v>
      </c>
      <c r="C891" s="8" t="s">
        <v>2070</v>
      </c>
      <c r="D891" s="9">
        <v>8.3988677171E10</v>
      </c>
      <c r="E891" s="8" t="s">
        <v>15428</v>
      </c>
      <c r="F891" s="8" t="s">
        <v>15420</v>
      </c>
      <c r="G891" s="8" t="s">
        <v>15421</v>
      </c>
      <c r="H891" s="8" t="s">
        <v>15446</v>
      </c>
      <c r="I891" s="8" t="s">
        <v>15423</v>
      </c>
      <c r="J891" s="8" t="s">
        <v>15424</v>
      </c>
      <c r="K891" s="8" t="s">
        <v>15432</v>
      </c>
      <c r="L891" s="12" t="s">
        <v>15</v>
      </c>
      <c r="M891" s="12" t="s">
        <v>3780</v>
      </c>
      <c r="N891" s="12" t="s">
        <v>349</v>
      </c>
      <c r="O891" s="12" t="s">
        <v>3792</v>
      </c>
      <c r="P891" s="12" t="s">
        <v>119</v>
      </c>
      <c r="R891" s="10">
        <f>ROUNDUP(SUM(VLOOKUP(F891,'Pontuação'!A$2:B$11,2,FALSE),VLOOKUP(E891,'Pontuação'!C$2:D$11,2,FALSE),VLOOKUP(H891,'Pontuação'!I$2:J$11,2,FALSE),VLOOKUP(I891,'Pontuação'!G$2:H$11,2,FALSE),VLOOKUP(K891,'Pontuação'!M$2:N$13,2,FALSE)),0)</f>
        <v>1727</v>
      </c>
      <c r="S891" s="11">
        <f t="shared" si="1"/>
        <v>173</v>
      </c>
      <c r="T891" s="11" t="str">
        <f t="array" ref="T891">IFERROR(INDEX('Pontuação'!G$13:G$101, MATCH(S891, 'Pontuação'!F$13:F$101, 0)), "Faixa Indefinida")</f>
        <v>B</v>
      </c>
      <c r="U891" s="11">
        <f t="shared" si="2"/>
        <v>0</v>
      </c>
      <c r="V891" s="11">
        <f t="shared" si="3"/>
        <v>1</v>
      </c>
      <c r="W891" s="11">
        <f t="shared" si="4"/>
        <v>0</v>
      </c>
      <c r="X891" s="11">
        <f t="shared" si="5"/>
        <v>0</v>
      </c>
      <c r="Y891" s="11">
        <f>ROUNDUP(SUM(VLOOKUP(F891,'Pontuação 3.0'!A$2:B$11,2,FALSE),VLOOKUP(E891,'Pontuação 3.0'!C$2:D$11,2,FALSE),VLOOKUP(H891,'Pontuação 3.0'!I$2:J$11,2,FALSE),VLOOKUP(J891,'Pontuação 3.0'!K$2:L$11,2,FALSE),VLOOKUP(G891,'Pontuação 3.0'!E$2:F$11,2,FALSE),VLOOKUP(I891,'Pontuação 3.0'!G$2:H$11,2,FALSE),VLOOKUP(K891,'Pontuação 3.0'!M$2:N$13,2,FALSE)),0)</f>
        <v>2155</v>
      </c>
      <c r="Z891" s="11">
        <f t="shared" si="6"/>
        <v>216</v>
      </c>
      <c r="AA891" s="11" t="str">
        <f t="array" ref="AA891">IFERROR(INDEX('Pontuação 3.0'!G$13:G$191, MATCH(Z891, 'Pontuação 3.0'!F$13:F$191, 0)), "Faixa Indefinida")</f>
        <v>B</v>
      </c>
      <c r="AB891" s="11">
        <f t="shared" si="7"/>
        <v>0</v>
      </c>
      <c r="AC891" s="11">
        <f t="shared" si="8"/>
        <v>1</v>
      </c>
      <c r="AD891" s="11">
        <f t="shared" si="9"/>
        <v>0</v>
      </c>
      <c r="AE891" s="11">
        <f t="shared" si="10"/>
        <v>0</v>
      </c>
    </row>
    <row r="892" ht="15.75" customHeight="1">
      <c r="A892" s="7">
        <v>45655.0</v>
      </c>
      <c r="B892" s="8" t="s">
        <v>2071</v>
      </c>
      <c r="C892" s="8" t="s">
        <v>2072</v>
      </c>
      <c r="D892" s="8" t="s">
        <v>2073</v>
      </c>
      <c r="E892" s="8" t="s">
        <v>15428</v>
      </c>
      <c r="F892" s="8" t="s">
        <v>15420</v>
      </c>
      <c r="G892" s="8" t="s">
        <v>15430</v>
      </c>
      <c r="H892" s="8" t="s">
        <v>15446</v>
      </c>
      <c r="I892" s="8" t="s">
        <v>15423</v>
      </c>
      <c r="J892" s="8" t="s">
        <v>15424</v>
      </c>
      <c r="K892" s="8" t="s">
        <v>15432</v>
      </c>
      <c r="L892" s="12" t="s">
        <v>15</v>
      </c>
      <c r="M892" s="12" t="s">
        <v>3780</v>
      </c>
      <c r="N892" s="12" t="s">
        <v>93</v>
      </c>
      <c r="O892" s="12" t="s">
        <v>3792</v>
      </c>
      <c r="P892" s="12" t="s">
        <v>119</v>
      </c>
      <c r="R892" s="10">
        <f>ROUNDUP(SUM(VLOOKUP(F892,'Pontuação'!A$2:B$11,2,FALSE),VLOOKUP(E892,'Pontuação'!C$2:D$11,2,FALSE),VLOOKUP(H892,'Pontuação'!I$2:J$11,2,FALSE),VLOOKUP(I892,'Pontuação'!G$2:H$11,2,FALSE),VLOOKUP(K892,'Pontuação'!M$2:N$13,2,FALSE)),0)</f>
        <v>1727</v>
      </c>
      <c r="S892" s="11">
        <f t="shared" si="1"/>
        <v>173</v>
      </c>
      <c r="T892" s="11" t="str">
        <f t="array" ref="T892">IFERROR(INDEX('Pontuação'!G$13:G$101, MATCH(S892, 'Pontuação'!F$13:F$101, 0)), "Faixa Indefinida")</f>
        <v>B</v>
      </c>
      <c r="U892" s="11">
        <f t="shared" si="2"/>
        <v>0</v>
      </c>
      <c r="V892" s="11">
        <f t="shared" si="3"/>
        <v>1</v>
      </c>
      <c r="W892" s="11">
        <f t="shared" si="4"/>
        <v>0</v>
      </c>
      <c r="X892" s="11">
        <f t="shared" si="5"/>
        <v>0</v>
      </c>
      <c r="Y892" s="11">
        <f>ROUNDUP(SUM(VLOOKUP(F892,'Pontuação 3.0'!A$2:B$11,2,FALSE),VLOOKUP(E892,'Pontuação 3.0'!C$2:D$11,2,FALSE),VLOOKUP(H892,'Pontuação 3.0'!I$2:J$11,2,FALSE),VLOOKUP(J892,'Pontuação 3.0'!K$2:L$11,2,FALSE),VLOOKUP(G892,'Pontuação 3.0'!E$2:F$11,2,FALSE),VLOOKUP(I892,'Pontuação 3.0'!G$2:H$11,2,FALSE),VLOOKUP(K892,'Pontuação 3.0'!M$2:N$13,2,FALSE)),0)</f>
        <v>2295</v>
      </c>
      <c r="Z892" s="11">
        <f t="shared" si="6"/>
        <v>230</v>
      </c>
      <c r="AA892" s="11" t="str">
        <f t="array" ref="AA892">IFERROR(INDEX('Pontuação 3.0'!G$13:G$191, MATCH(Z892, 'Pontuação 3.0'!F$13:F$191, 0)), "Faixa Indefinida")</f>
        <v>B</v>
      </c>
      <c r="AB892" s="11">
        <f t="shared" si="7"/>
        <v>0</v>
      </c>
      <c r="AC892" s="11">
        <f t="shared" si="8"/>
        <v>1</v>
      </c>
      <c r="AD892" s="11">
        <f t="shared" si="9"/>
        <v>0</v>
      </c>
      <c r="AE892" s="11">
        <f t="shared" si="10"/>
        <v>0</v>
      </c>
    </row>
    <row r="893" ht="15.75" customHeight="1">
      <c r="A893" s="7">
        <v>45655.0</v>
      </c>
      <c r="B893" s="8" t="s">
        <v>2079</v>
      </c>
      <c r="C893" s="8" t="s">
        <v>2080</v>
      </c>
      <c r="D893" s="9">
        <v>7.5992406626E10</v>
      </c>
      <c r="E893" s="8" t="s">
        <v>15428</v>
      </c>
      <c r="F893" s="8" t="s">
        <v>15442</v>
      </c>
      <c r="G893" s="8" t="s">
        <v>15430</v>
      </c>
      <c r="H893" s="8" t="s">
        <v>15422</v>
      </c>
      <c r="I893" s="8" t="s">
        <v>15423</v>
      </c>
      <c r="J893" s="8" t="s">
        <v>15424</v>
      </c>
      <c r="K893" s="8" t="s">
        <v>15439</v>
      </c>
      <c r="L893" s="12" t="s">
        <v>15</v>
      </c>
      <c r="M893" s="12" t="s">
        <v>3780</v>
      </c>
      <c r="N893" s="12" t="s">
        <v>300</v>
      </c>
      <c r="O893" s="12" t="s">
        <v>3797</v>
      </c>
      <c r="P893" s="12" t="s">
        <v>119</v>
      </c>
      <c r="R893" s="10">
        <f>ROUNDUP(SUM(VLOOKUP(F893,'Pontuação'!A$2:B$11,2,FALSE),VLOOKUP(E893,'Pontuação'!C$2:D$11,2,FALSE),VLOOKUP(H893,'Pontuação'!I$2:J$11,2,FALSE),VLOOKUP(I893,'Pontuação'!G$2:H$11,2,FALSE),VLOOKUP(K893,'Pontuação'!M$2:N$13,2,FALSE)),0)</f>
        <v>1585</v>
      </c>
      <c r="S893" s="11">
        <f t="shared" si="1"/>
        <v>159</v>
      </c>
      <c r="T893" s="11" t="str">
        <f t="array" ref="T893">IFERROR(INDEX('Pontuação'!G$13:G$101, MATCH(S893, 'Pontuação'!F$13:F$101, 0)), "Faixa Indefinida")</f>
        <v>C</v>
      </c>
      <c r="U893" s="11">
        <f t="shared" si="2"/>
        <v>0</v>
      </c>
      <c r="V893" s="11">
        <f t="shared" si="3"/>
        <v>0</v>
      </c>
      <c r="W893" s="11">
        <f t="shared" si="4"/>
        <v>1</v>
      </c>
      <c r="X893" s="11">
        <f t="shared" si="5"/>
        <v>0</v>
      </c>
      <c r="Y893" s="11">
        <f>ROUNDUP(SUM(VLOOKUP(F893,'Pontuação 3.0'!A$2:B$11,2,FALSE),VLOOKUP(E893,'Pontuação 3.0'!C$2:D$11,2,FALSE),VLOOKUP(H893,'Pontuação 3.0'!I$2:J$11,2,FALSE),VLOOKUP(J893,'Pontuação 3.0'!K$2:L$11,2,FALSE),VLOOKUP(G893,'Pontuação 3.0'!E$2:F$11,2,FALSE),VLOOKUP(I893,'Pontuação 3.0'!G$2:H$11,2,FALSE),VLOOKUP(K893,'Pontuação 3.0'!M$2:N$13,2,FALSE)),0)</f>
        <v>1967</v>
      </c>
      <c r="Z893" s="11">
        <f t="shared" si="6"/>
        <v>197</v>
      </c>
      <c r="AA893" s="11" t="str">
        <f t="array" ref="AA893">IFERROR(INDEX('Pontuação 3.0'!G$13:G$191, MATCH(Z893, 'Pontuação 3.0'!F$13:F$191, 0)), "Faixa Indefinida")</f>
        <v>C</v>
      </c>
      <c r="AB893" s="11">
        <f t="shared" si="7"/>
        <v>0</v>
      </c>
      <c r="AC893" s="11">
        <f t="shared" si="8"/>
        <v>0</v>
      </c>
      <c r="AD893" s="11">
        <f t="shared" si="9"/>
        <v>1</v>
      </c>
      <c r="AE893" s="11">
        <f t="shared" si="10"/>
        <v>0</v>
      </c>
    </row>
    <row r="894" ht="15.75" customHeight="1">
      <c r="A894" s="7">
        <v>45655.0</v>
      </c>
      <c r="B894" s="8" t="s">
        <v>2077</v>
      </c>
      <c r="C894" s="8" t="s">
        <v>2078</v>
      </c>
      <c r="D894" s="9">
        <v>8.398696108E10</v>
      </c>
      <c r="E894" s="8" t="s">
        <v>15428</v>
      </c>
      <c r="F894" s="8" t="s">
        <v>15442</v>
      </c>
      <c r="G894" s="8" t="s">
        <v>15421</v>
      </c>
      <c r="H894" s="8" t="s">
        <v>15422</v>
      </c>
      <c r="I894" s="8" t="s">
        <v>15423</v>
      </c>
      <c r="J894" s="8" t="s">
        <v>15424</v>
      </c>
      <c r="K894" s="8" t="s">
        <v>15432</v>
      </c>
      <c r="L894" s="12" t="s">
        <v>15</v>
      </c>
      <c r="M894" s="12" t="s">
        <v>3780</v>
      </c>
      <c r="N894" s="12" t="s">
        <v>205</v>
      </c>
      <c r="O894" s="12" t="s">
        <v>3781</v>
      </c>
      <c r="P894" s="12" t="s">
        <v>119</v>
      </c>
      <c r="R894" s="10">
        <f>ROUNDUP(SUM(VLOOKUP(F894,'Pontuação'!A$2:B$11,2,FALSE),VLOOKUP(E894,'Pontuação'!C$2:D$11,2,FALSE),VLOOKUP(H894,'Pontuação'!I$2:J$11,2,FALSE),VLOOKUP(I894,'Pontuação'!G$2:H$11,2,FALSE),VLOOKUP(K894,'Pontuação'!M$2:N$13,2,FALSE)),0)</f>
        <v>1673</v>
      </c>
      <c r="S894" s="11">
        <f t="shared" si="1"/>
        <v>167</v>
      </c>
      <c r="T894" s="11" t="str">
        <f t="array" ref="T894">IFERROR(INDEX('Pontuação'!G$13:G$101, MATCH(S894, 'Pontuação'!F$13:F$101, 0)), "Faixa Indefinida")</f>
        <v>B</v>
      </c>
      <c r="U894" s="11">
        <f t="shared" si="2"/>
        <v>0</v>
      </c>
      <c r="V894" s="11">
        <f t="shared" si="3"/>
        <v>1</v>
      </c>
      <c r="W894" s="11">
        <f t="shared" si="4"/>
        <v>0</v>
      </c>
      <c r="X894" s="11">
        <f t="shared" si="5"/>
        <v>0</v>
      </c>
      <c r="Y894" s="11">
        <f>ROUNDUP(SUM(VLOOKUP(F894,'Pontuação 3.0'!A$2:B$11,2,FALSE),VLOOKUP(E894,'Pontuação 3.0'!C$2:D$11,2,FALSE),VLOOKUP(H894,'Pontuação 3.0'!I$2:J$11,2,FALSE),VLOOKUP(J894,'Pontuação 3.0'!K$2:L$11,2,FALSE),VLOOKUP(G894,'Pontuação 3.0'!E$2:F$11,2,FALSE),VLOOKUP(I894,'Pontuação 3.0'!G$2:H$11,2,FALSE),VLOOKUP(K894,'Pontuação 3.0'!M$2:N$13,2,FALSE)),0)</f>
        <v>1935</v>
      </c>
      <c r="Z894" s="11">
        <f t="shared" si="6"/>
        <v>194</v>
      </c>
      <c r="AA894" s="11" t="str">
        <f t="array" ref="AA894">IFERROR(INDEX('Pontuação 3.0'!G$13:G$191, MATCH(Z894, 'Pontuação 3.0'!F$13:F$191, 0)), "Faixa Indefinida")</f>
        <v>C</v>
      </c>
      <c r="AB894" s="11">
        <f t="shared" si="7"/>
        <v>0</v>
      </c>
      <c r="AC894" s="11">
        <f t="shared" si="8"/>
        <v>0</v>
      </c>
      <c r="AD894" s="11">
        <f t="shared" si="9"/>
        <v>1</v>
      </c>
      <c r="AE894" s="11">
        <f t="shared" si="10"/>
        <v>0</v>
      </c>
    </row>
    <row r="895" ht="15.75" customHeight="1">
      <c r="A895" s="7">
        <v>45655.0</v>
      </c>
      <c r="B895" s="8" t="s">
        <v>410</v>
      </c>
      <c r="C895" s="8" t="s">
        <v>2086</v>
      </c>
      <c r="D895" s="8" t="s">
        <v>2087</v>
      </c>
      <c r="E895" s="8" t="s">
        <v>15428</v>
      </c>
      <c r="F895" s="8" t="s">
        <v>15420</v>
      </c>
      <c r="G895" s="8" t="s">
        <v>15430</v>
      </c>
      <c r="H895" s="8" t="s">
        <v>15422</v>
      </c>
      <c r="I895" s="8" t="s">
        <v>15431</v>
      </c>
      <c r="J895" s="8" t="s">
        <v>15448</v>
      </c>
      <c r="K895" s="8" t="s">
        <v>15432</v>
      </c>
      <c r="L895" s="12" t="s">
        <v>15</v>
      </c>
      <c r="M895" s="12" t="s">
        <v>3780</v>
      </c>
      <c r="N895" s="12" t="s">
        <v>608</v>
      </c>
      <c r="O895" s="12" t="s">
        <v>3797</v>
      </c>
      <c r="P895" s="12" t="s">
        <v>119</v>
      </c>
      <c r="R895" s="10">
        <f>ROUNDUP(SUM(VLOOKUP(F895,'Pontuação'!A$2:B$11,2,FALSE),VLOOKUP(E895,'Pontuação'!C$2:D$11,2,FALSE),VLOOKUP(H895,'Pontuação'!I$2:J$11,2,FALSE),VLOOKUP(I895,'Pontuação'!G$2:H$11,2,FALSE),VLOOKUP(K895,'Pontuação'!M$2:N$13,2,FALSE)),0)</f>
        <v>1790</v>
      </c>
      <c r="S895" s="11">
        <f t="shared" si="1"/>
        <v>179</v>
      </c>
      <c r="T895" s="11" t="str">
        <f t="array" ref="T895">IFERROR(INDEX('Pontuação'!G$13:G$101, MATCH(S895, 'Pontuação'!F$13:F$101, 0)), "Faixa Indefinida")</f>
        <v>B</v>
      </c>
      <c r="U895" s="11">
        <f t="shared" si="2"/>
        <v>0</v>
      </c>
      <c r="V895" s="11">
        <f t="shared" si="3"/>
        <v>1</v>
      </c>
      <c r="W895" s="11">
        <f t="shared" si="4"/>
        <v>0</v>
      </c>
      <c r="X895" s="11">
        <f t="shared" si="5"/>
        <v>0</v>
      </c>
      <c r="Y895" s="11">
        <f>ROUNDUP(SUM(VLOOKUP(F895,'Pontuação 3.0'!A$2:B$11,2,FALSE),VLOOKUP(E895,'Pontuação 3.0'!C$2:D$11,2,FALSE),VLOOKUP(H895,'Pontuação 3.0'!I$2:J$11,2,FALSE),VLOOKUP(J895,'Pontuação 3.0'!K$2:L$11,2,FALSE),VLOOKUP(G895,'Pontuação 3.0'!E$2:F$11,2,FALSE),VLOOKUP(I895,'Pontuação 3.0'!G$2:H$11,2,FALSE),VLOOKUP(K895,'Pontuação 3.0'!M$2:N$13,2,FALSE)),0)</f>
        <v>2621</v>
      </c>
      <c r="Z895" s="11">
        <f t="shared" si="6"/>
        <v>262</v>
      </c>
      <c r="AA895" s="11" t="str">
        <f t="array" ref="AA895">IFERROR(INDEX('Pontuação 3.0'!G$13:G$191, MATCH(Z895, 'Pontuação 3.0'!F$13:F$191, 0)), "Faixa Indefinida")</f>
        <v>A</v>
      </c>
      <c r="AB895" s="11">
        <f t="shared" si="7"/>
        <v>1</v>
      </c>
      <c r="AC895" s="11">
        <f t="shared" si="8"/>
        <v>0</v>
      </c>
      <c r="AD895" s="11">
        <f t="shared" si="9"/>
        <v>0</v>
      </c>
      <c r="AE895" s="11">
        <f t="shared" si="10"/>
        <v>0</v>
      </c>
    </row>
    <row r="896" ht="15.75" customHeight="1">
      <c r="A896" s="7">
        <v>45655.0</v>
      </c>
      <c r="B896" s="8" t="s">
        <v>2081</v>
      </c>
      <c r="C896" s="8" t="s">
        <v>2082</v>
      </c>
      <c r="D896" s="9">
        <v>2.1971433258E10</v>
      </c>
      <c r="E896" s="8" t="s">
        <v>15428</v>
      </c>
      <c r="F896" s="8" t="s">
        <v>15420</v>
      </c>
      <c r="G896" s="8" t="s">
        <v>15430</v>
      </c>
      <c r="H896" s="8" t="s">
        <v>15422</v>
      </c>
      <c r="I896" s="8" t="s">
        <v>15423</v>
      </c>
      <c r="J896" s="8" t="s">
        <v>15448</v>
      </c>
      <c r="K896" s="8" t="s">
        <v>15425</v>
      </c>
      <c r="L896" s="12" t="s">
        <v>15</v>
      </c>
      <c r="M896" s="12" t="s">
        <v>3780</v>
      </c>
      <c r="N896" s="12" t="s">
        <v>133</v>
      </c>
      <c r="O896" s="12" t="s">
        <v>3870</v>
      </c>
      <c r="P896" s="12" t="s">
        <v>119</v>
      </c>
      <c r="R896" s="10">
        <f>ROUNDUP(SUM(VLOOKUP(F896,'Pontuação'!A$2:B$11,2,FALSE),VLOOKUP(E896,'Pontuação'!C$2:D$11,2,FALSE),VLOOKUP(H896,'Pontuação'!I$2:J$11,2,FALSE),VLOOKUP(I896,'Pontuação'!G$2:H$11,2,FALSE),VLOOKUP(K896,'Pontuação'!M$2:N$13,2,FALSE)),0)</f>
        <v>1553</v>
      </c>
      <c r="S896" s="11">
        <f t="shared" si="1"/>
        <v>155</v>
      </c>
      <c r="T896" s="11" t="str">
        <f t="array" ref="T896">IFERROR(INDEX('Pontuação'!G$13:G$101, MATCH(S896, 'Pontuação'!F$13:F$101, 0)), "Faixa Indefinida")</f>
        <v>C</v>
      </c>
      <c r="U896" s="11">
        <f t="shared" si="2"/>
        <v>0</v>
      </c>
      <c r="V896" s="11">
        <f t="shared" si="3"/>
        <v>0</v>
      </c>
      <c r="W896" s="11">
        <f t="shared" si="4"/>
        <v>1</v>
      </c>
      <c r="X896" s="11">
        <f t="shared" si="5"/>
        <v>0</v>
      </c>
      <c r="Y896" s="11">
        <f>ROUNDUP(SUM(VLOOKUP(F896,'Pontuação 3.0'!A$2:B$11,2,FALSE),VLOOKUP(E896,'Pontuação 3.0'!C$2:D$11,2,FALSE),VLOOKUP(H896,'Pontuação 3.0'!I$2:J$11,2,FALSE),VLOOKUP(J896,'Pontuação 3.0'!K$2:L$11,2,FALSE),VLOOKUP(G896,'Pontuação 3.0'!E$2:F$11,2,FALSE),VLOOKUP(I896,'Pontuação 3.0'!G$2:H$11,2,FALSE),VLOOKUP(K896,'Pontuação 3.0'!M$2:N$13,2,FALSE)),0)</f>
        <v>2383</v>
      </c>
      <c r="Z896" s="11">
        <f t="shared" si="6"/>
        <v>238</v>
      </c>
      <c r="AA896" s="11" t="str">
        <f t="array" ref="AA896">IFERROR(INDEX('Pontuação 3.0'!G$13:G$191, MATCH(Z896, 'Pontuação 3.0'!F$13:F$191, 0)), "Faixa Indefinida")</f>
        <v>A</v>
      </c>
      <c r="AB896" s="11">
        <f t="shared" si="7"/>
        <v>1</v>
      </c>
      <c r="AC896" s="11">
        <f t="shared" si="8"/>
        <v>0</v>
      </c>
      <c r="AD896" s="11">
        <f t="shared" si="9"/>
        <v>0</v>
      </c>
      <c r="AE896" s="11">
        <f t="shared" si="10"/>
        <v>0</v>
      </c>
    </row>
    <row r="897" ht="15.75" customHeight="1">
      <c r="A897" s="7">
        <v>45655.0</v>
      </c>
      <c r="B897" s="8" t="s">
        <v>2088</v>
      </c>
      <c r="C897" s="8" t="s">
        <v>2089</v>
      </c>
      <c r="D897" s="9">
        <v>6.1995586523E10</v>
      </c>
      <c r="E897" s="8" t="s">
        <v>15428</v>
      </c>
      <c r="F897" s="8" t="s">
        <v>15420</v>
      </c>
      <c r="G897" s="8" t="s">
        <v>15430</v>
      </c>
      <c r="H897" s="8" t="s">
        <v>15443</v>
      </c>
      <c r="I897" s="8" t="s">
        <v>15423</v>
      </c>
      <c r="J897" s="8" t="s">
        <v>15424</v>
      </c>
      <c r="K897" s="8" t="s">
        <v>15439</v>
      </c>
      <c r="L897" s="12" t="s">
        <v>15</v>
      </c>
      <c r="M897" s="12" t="s">
        <v>3780</v>
      </c>
      <c r="N897" s="12" t="s">
        <v>986</v>
      </c>
      <c r="O897" s="12" t="s">
        <v>3781</v>
      </c>
      <c r="P897" s="12" t="s">
        <v>119</v>
      </c>
      <c r="R897" s="10">
        <f>ROUNDUP(SUM(VLOOKUP(F897,'Pontuação'!A$2:B$11,2,FALSE),VLOOKUP(E897,'Pontuação'!C$2:D$11,2,FALSE),VLOOKUP(H897,'Pontuação'!I$2:J$11,2,FALSE),VLOOKUP(I897,'Pontuação'!G$2:H$11,2,FALSE),VLOOKUP(K897,'Pontuação'!M$2:N$13,2,FALSE)),0)</f>
        <v>1623</v>
      </c>
      <c r="S897" s="11">
        <f t="shared" si="1"/>
        <v>162</v>
      </c>
      <c r="T897" s="11" t="str">
        <f t="array" ref="T897">IFERROR(INDEX('Pontuação'!G$13:G$101, MATCH(S897, 'Pontuação'!F$13:F$101, 0)), "Faixa Indefinida")</f>
        <v>C</v>
      </c>
      <c r="U897" s="11">
        <f t="shared" si="2"/>
        <v>0</v>
      </c>
      <c r="V897" s="11">
        <f t="shared" si="3"/>
        <v>0</v>
      </c>
      <c r="W897" s="11">
        <f t="shared" si="4"/>
        <v>1</v>
      </c>
      <c r="X897" s="11">
        <f t="shared" si="5"/>
        <v>0</v>
      </c>
      <c r="Y897" s="11">
        <f>ROUNDUP(SUM(VLOOKUP(F897,'Pontuação 3.0'!A$2:B$11,2,FALSE),VLOOKUP(E897,'Pontuação 3.0'!C$2:D$11,2,FALSE),VLOOKUP(H897,'Pontuação 3.0'!I$2:J$11,2,FALSE),VLOOKUP(J897,'Pontuação 3.0'!K$2:L$11,2,FALSE),VLOOKUP(G897,'Pontuação 3.0'!E$2:F$11,2,FALSE),VLOOKUP(I897,'Pontuação 3.0'!G$2:H$11,2,FALSE),VLOOKUP(K897,'Pontuação 3.0'!M$2:N$13,2,FALSE)),0)</f>
        <v>2036</v>
      </c>
      <c r="Z897" s="11">
        <f t="shared" si="6"/>
        <v>204</v>
      </c>
      <c r="AA897" s="11" t="str">
        <f t="array" ref="AA897">IFERROR(INDEX('Pontuação 3.0'!G$13:G$191, MATCH(Z897, 'Pontuação 3.0'!F$13:F$191, 0)), "Faixa Indefinida")</f>
        <v>C</v>
      </c>
      <c r="AB897" s="11">
        <f t="shared" si="7"/>
        <v>0</v>
      </c>
      <c r="AC897" s="11">
        <f t="shared" si="8"/>
        <v>0</v>
      </c>
      <c r="AD897" s="11">
        <f t="shared" si="9"/>
        <v>1</v>
      </c>
      <c r="AE897" s="11">
        <f t="shared" si="10"/>
        <v>0</v>
      </c>
    </row>
    <row r="898" ht="15.75" customHeight="1">
      <c r="A898" s="7">
        <v>45655.0</v>
      </c>
      <c r="B898" s="8" t="s">
        <v>2090</v>
      </c>
      <c r="C898" s="8" t="s">
        <v>2091</v>
      </c>
      <c r="D898" s="9">
        <v>1.1995489815E10</v>
      </c>
      <c r="E898" s="8" t="s">
        <v>15428</v>
      </c>
      <c r="F898" s="8" t="s">
        <v>15420</v>
      </c>
      <c r="G898" s="8" t="s">
        <v>15430</v>
      </c>
      <c r="H898" s="8" t="s">
        <v>15422</v>
      </c>
      <c r="I898" s="8" t="s">
        <v>15423</v>
      </c>
      <c r="J898" s="8" t="s">
        <v>15424</v>
      </c>
      <c r="K898" s="8" t="s">
        <v>15425</v>
      </c>
      <c r="L898" s="12" t="s">
        <v>15</v>
      </c>
      <c r="M898" s="12" t="s">
        <v>3780</v>
      </c>
      <c r="N898" s="12" t="s">
        <v>608</v>
      </c>
      <c r="O898" s="12" t="s">
        <v>3781</v>
      </c>
      <c r="P898" s="12" t="s">
        <v>119</v>
      </c>
      <c r="R898" s="10">
        <f>ROUNDUP(SUM(VLOOKUP(F898,'Pontuação'!A$2:B$11,2,FALSE),VLOOKUP(E898,'Pontuação'!C$2:D$11,2,FALSE),VLOOKUP(H898,'Pontuação'!I$2:J$11,2,FALSE),VLOOKUP(I898,'Pontuação'!G$2:H$11,2,FALSE),VLOOKUP(K898,'Pontuação'!M$2:N$13,2,FALSE)),0)</f>
        <v>1553</v>
      </c>
      <c r="S898" s="11">
        <f t="shared" si="1"/>
        <v>155</v>
      </c>
      <c r="T898" s="11" t="str">
        <f t="array" ref="T898">IFERROR(INDEX('Pontuação'!G$13:G$101, MATCH(S898, 'Pontuação'!F$13:F$101, 0)), "Faixa Indefinida")</f>
        <v>C</v>
      </c>
      <c r="U898" s="11">
        <f t="shared" si="2"/>
        <v>0</v>
      </c>
      <c r="V898" s="11">
        <f t="shared" si="3"/>
        <v>0</v>
      </c>
      <c r="W898" s="11">
        <f t="shared" si="4"/>
        <v>1</v>
      </c>
      <c r="X898" s="11">
        <f t="shared" si="5"/>
        <v>0</v>
      </c>
      <c r="Y898" s="11">
        <f>ROUNDUP(SUM(VLOOKUP(F898,'Pontuação 3.0'!A$2:B$11,2,FALSE),VLOOKUP(E898,'Pontuação 3.0'!C$2:D$11,2,FALSE),VLOOKUP(H898,'Pontuação 3.0'!I$2:J$11,2,FALSE),VLOOKUP(J898,'Pontuação 3.0'!K$2:L$11,2,FALSE),VLOOKUP(G898,'Pontuação 3.0'!E$2:F$11,2,FALSE),VLOOKUP(I898,'Pontuação 3.0'!G$2:H$11,2,FALSE),VLOOKUP(K898,'Pontuação 3.0'!M$2:N$13,2,FALSE)),0)</f>
        <v>2122</v>
      </c>
      <c r="Z898" s="11">
        <f t="shared" si="6"/>
        <v>212</v>
      </c>
      <c r="AA898" s="11" t="str">
        <f t="array" ref="AA898">IFERROR(INDEX('Pontuação 3.0'!G$13:G$191, MATCH(Z898, 'Pontuação 3.0'!F$13:F$191, 0)), "Faixa Indefinida")</f>
        <v>C</v>
      </c>
      <c r="AB898" s="11">
        <f t="shared" si="7"/>
        <v>0</v>
      </c>
      <c r="AC898" s="11">
        <f t="shared" si="8"/>
        <v>0</v>
      </c>
      <c r="AD898" s="11">
        <f t="shared" si="9"/>
        <v>1</v>
      </c>
      <c r="AE898" s="11">
        <f t="shared" si="10"/>
        <v>0</v>
      </c>
    </row>
    <row r="899" ht="15.75" customHeight="1">
      <c r="A899" s="7">
        <v>45655.0</v>
      </c>
      <c r="B899" s="8" t="s">
        <v>2092</v>
      </c>
      <c r="C899" s="8" t="s">
        <v>2093</v>
      </c>
      <c r="D899" s="9">
        <v>8.8981685358E10</v>
      </c>
      <c r="E899" s="8" t="s">
        <v>15428</v>
      </c>
      <c r="F899" s="8" t="s">
        <v>15420</v>
      </c>
      <c r="G899" s="8" t="s">
        <v>15430</v>
      </c>
      <c r="H899" s="8" t="s">
        <v>15422</v>
      </c>
      <c r="I899" s="8" t="s">
        <v>15423</v>
      </c>
      <c r="J899" s="8" t="s">
        <v>15424</v>
      </c>
      <c r="K899" s="8" t="s">
        <v>15425</v>
      </c>
      <c r="L899" s="12" t="s">
        <v>15</v>
      </c>
      <c r="M899" s="12" t="s">
        <v>3780</v>
      </c>
      <c r="N899" s="12" t="s">
        <v>354</v>
      </c>
      <c r="O899" s="12" t="s">
        <v>3815</v>
      </c>
      <c r="P899" s="12" t="s">
        <v>119</v>
      </c>
      <c r="R899" s="10">
        <f>ROUNDUP(SUM(VLOOKUP(F899,'Pontuação'!A$2:B$11,2,FALSE),VLOOKUP(E899,'Pontuação'!C$2:D$11,2,FALSE),VLOOKUP(H899,'Pontuação'!I$2:J$11,2,FALSE),VLOOKUP(I899,'Pontuação'!G$2:H$11,2,FALSE),VLOOKUP(K899,'Pontuação'!M$2:N$13,2,FALSE)),0)</f>
        <v>1553</v>
      </c>
      <c r="S899" s="11">
        <f t="shared" si="1"/>
        <v>155</v>
      </c>
      <c r="T899" s="11" t="str">
        <f t="array" ref="T899">IFERROR(INDEX('Pontuação'!G$13:G$101, MATCH(S899, 'Pontuação'!F$13:F$101, 0)), "Faixa Indefinida")</f>
        <v>C</v>
      </c>
      <c r="U899" s="11">
        <f t="shared" si="2"/>
        <v>0</v>
      </c>
      <c r="V899" s="11">
        <f t="shared" si="3"/>
        <v>0</v>
      </c>
      <c r="W899" s="11">
        <f t="shared" si="4"/>
        <v>1</v>
      </c>
      <c r="X899" s="11">
        <f t="shared" si="5"/>
        <v>0</v>
      </c>
      <c r="Y899" s="11">
        <f>ROUNDUP(SUM(VLOOKUP(F899,'Pontuação 3.0'!A$2:B$11,2,FALSE),VLOOKUP(E899,'Pontuação 3.0'!C$2:D$11,2,FALSE),VLOOKUP(H899,'Pontuação 3.0'!I$2:J$11,2,FALSE),VLOOKUP(J899,'Pontuação 3.0'!K$2:L$11,2,FALSE),VLOOKUP(G899,'Pontuação 3.0'!E$2:F$11,2,FALSE),VLOOKUP(I899,'Pontuação 3.0'!G$2:H$11,2,FALSE),VLOOKUP(K899,'Pontuação 3.0'!M$2:N$13,2,FALSE)),0)</f>
        <v>2122</v>
      </c>
      <c r="Z899" s="11">
        <f t="shared" si="6"/>
        <v>212</v>
      </c>
      <c r="AA899" s="11" t="str">
        <f t="array" ref="AA899">IFERROR(INDEX('Pontuação 3.0'!G$13:G$191, MATCH(Z899, 'Pontuação 3.0'!F$13:F$191, 0)), "Faixa Indefinida")</f>
        <v>C</v>
      </c>
      <c r="AB899" s="11">
        <f t="shared" si="7"/>
        <v>0</v>
      </c>
      <c r="AC899" s="11">
        <f t="shared" si="8"/>
        <v>0</v>
      </c>
      <c r="AD899" s="11">
        <f t="shared" si="9"/>
        <v>1</v>
      </c>
      <c r="AE899" s="11">
        <f t="shared" si="10"/>
        <v>0</v>
      </c>
    </row>
    <row r="900" ht="15.75" customHeight="1">
      <c r="A900" s="7">
        <v>45655.0</v>
      </c>
      <c r="B900" s="8" t="s">
        <v>2094</v>
      </c>
      <c r="C900" s="8" t="s">
        <v>2095</v>
      </c>
      <c r="D900" s="9">
        <v>1.1972939412E10</v>
      </c>
      <c r="E900" s="8" t="s">
        <v>15419</v>
      </c>
      <c r="F900" s="8" t="s">
        <v>15442</v>
      </c>
      <c r="G900" s="8" t="s">
        <v>15430</v>
      </c>
      <c r="H900" s="8" t="s">
        <v>15446</v>
      </c>
      <c r="I900" s="8" t="s">
        <v>15423</v>
      </c>
      <c r="J900" s="8" t="s">
        <v>15424</v>
      </c>
      <c r="K900" s="8" t="s">
        <v>15425</v>
      </c>
      <c r="L900" s="12" t="s">
        <v>15</v>
      </c>
      <c r="M900" s="12" t="s">
        <v>3780</v>
      </c>
      <c r="N900" s="12" t="s">
        <v>205</v>
      </c>
      <c r="O900" s="12" t="s">
        <v>3781</v>
      </c>
      <c r="P900" s="12" t="s">
        <v>119</v>
      </c>
      <c r="R900" s="10">
        <f>ROUNDUP(SUM(VLOOKUP(F900,'Pontuação'!A$2:B$11,2,FALSE),VLOOKUP(E900,'Pontuação'!C$2:D$11,2,FALSE),VLOOKUP(H900,'Pontuação'!I$2:J$11,2,FALSE),VLOOKUP(I900,'Pontuação'!G$2:H$11,2,FALSE),VLOOKUP(K900,'Pontuação'!M$2:N$13,2,FALSE)),0)</f>
        <v>1587</v>
      </c>
      <c r="S900" s="11">
        <f t="shared" si="1"/>
        <v>159</v>
      </c>
      <c r="T900" s="11" t="str">
        <f t="array" ref="T900">IFERROR(INDEX('Pontuação'!G$13:G$101, MATCH(S900, 'Pontuação'!F$13:F$101, 0)), "Faixa Indefinida")</f>
        <v>C</v>
      </c>
      <c r="U900" s="11">
        <f t="shared" si="2"/>
        <v>0</v>
      </c>
      <c r="V900" s="11">
        <f t="shared" si="3"/>
        <v>0</v>
      </c>
      <c r="W900" s="11">
        <f t="shared" si="4"/>
        <v>1</v>
      </c>
      <c r="X900" s="11">
        <f t="shared" si="5"/>
        <v>0</v>
      </c>
      <c r="Y900" s="11">
        <f>ROUNDUP(SUM(VLOOKUP(F900,'Pontuação 3.0'!A$2:B$11,2,FALSE),VLOOKUP(E900,'Pontuação 3.0'!C$2:D$11,2,FALSE),VLOOKUP(H900,'Pontuação 3.0'!I$2:J$11,2,FALSE),VLOOKUP(J900,'Pontuação 3.0'!K$2:L$11,2,FALSE),VLOOKUP(G900,'Pontuação 3.0'!E$2:F$11,2,FALSE),VLOOKUP(I900,'Pontuação 3.0'!G$2:H$11,2,FALSE),VLOOKUP(K900,'Pontuação 3.0'!M$2:N$13,2,FALSE)),0)</f>
        <v>2046</v>
      </c>
      <c r="Z900" s="11">
        <f t="shared" si="6"/>
        <v>205</v>
      </c>
      <c r="AA900" s="11" t="str">
        <f t="array" ref="AA900">IFERROR(INDEX('Pontuação 3.0'!G$13:G$191, MATCH(Z900, 'Pontuação 3.0'!F$13:F$191, 0)), "Faixa Indefinida")</f>
        <v>C</v>
      </c>
      <c r="AB900" s="11">
        <f t="shared" si="7"/>
        <v>0</v>
      </c>
      <c r="AC900" s="11">
        <f t="shared" si="8"/>
        <v>0</v>
      </c>
      <c r="AD900" s="11">
        <f t="shared" si="9"/>
        <v>1</v>
      </c>
      <c r="AE900" s="11">
        <f t="shared" si="10"/>
        <v>0</v>
      </c>
    </row>
    <row r="901" ht="15.75" customHeight="1">
      <c r="A901" s="7">
        <v>45655.0</v>
      </c>
      <c r="B901" s="8" t="s">
        <v>2096</v>
      </c>
      <c r="C901" s="8" t="s">
        <v>2097</v>
      </c>
      <c r="D901" s="9">
        <v>3.2988440567E10</v>
      </c>
      <c r="E901" s="8" t="s">
        <v>15428</v>
      </c>
      <c r="F901" s="8" t="s">
        <v>15442</v>
      </c>
      <c r="G901" s="8" t="s">
        <v>15430</v>
      </c>
      <c r="H901" s="8" t="s">
        <v>15446</v>
      </c>
      <c r="I901" s="8" t="s">
        <v>15423</v>
      </c>
      <c r="J901" s="8" t="s">
        <v>15424</v>
      </c>
      <c r="K901" s="8" t="s">
        <v>15432</v>
      </c>
      <c r="L901" s="12" t="s">
        <v>15</v>
      </c>
      <c r="M901" s="12" t="s">
        <v>3780</v>
      </c>
      <c r="N901" s="12" t="s">
        <v>349</v>
      </c>
      <c r="O901" s="12" t="s">
        <v>3781</v>
      </c>
      <c r="P901" s="12" t="s">
        <v>119</v>
      </c>
      <c r="R901" s="10">
        <f>ROUNDUP(SUM(VLOOKUP(F901,'Pontuação'!A$2:B$11,2,FALSE),VLOOKUP(E901,'Pontuação'!C$2:D$11,2,FALSE),VLOOKUP(H901,'Pontuação'!I$2:J$11,2,FALSE),VLOOKUP(I901,'Pontuação'!G$2:H$11,2,FALSE),VLOOKUP(K901,'Pontuação'!M$2:N$13,2,FALSE)),0)</f>
        <v>1715</v>
      </c>
      <c r="S901" s="11">
        <f t="shared" si="1"/>
        <v>172</v>
      </c>
      <c r="T901" s="11" t="str">
        <f t="array" ref="T901">IFERROR(INDEX('Pontuação'!G$13:G$101, MATCH(S901, 'Pontuação'!F$13:F$101, 0)), "Faixa Indefinida")</f>
        <v>B</v>
      </c>
      <c r="U901" s="11">
        <f t="shared" si="2"/>
        <v>0</v>
      </c>
      <c r="V901" s="11">
        <f t="shared" si="3"/>
        <v>1</v>
      </c>
      <c r="W901" s="11">
        <f t="shared" si="4"/>
        <v>0</v>
      </c>
      <c r="X901" s="11">
        <f t="shared" si="5"/>
        <v>0</v>
      </c>
      <c r="Y901" s="11">
        <f>ROUNDUP(SUM(VLOOKUP(F901,'Pontuação 3.0'!A$2:B$11,2,FALSE),VLOOKUP(E901,'Pontuação 3.0'!C$2:D$11,2,FALSE),VLOOKUP(H901,'Pontuação 3.0'!I$2:J$11,2,FALSE),VLOOKUP(J901,'Pontuação 3.0'!K$2:L$11,2,FALSE),VLOOKUP(G901,'Pontuação 3.0'!E$2:F$11,2,FALSE),VLOOKUP(I901,'Pontuação 3.0'!G$2:H$11,2,FALSE),VLOOKUP(K901,'Pontuação 3.0'!M$2:N$13,2,FALSE)),0)</f>
        <v>2162</v>
      </c>
      <c r="Z901" s="11">
        <f t="shared" si="6"/>
        <v>216</v>
      </c>
      <c r="AA901" s="11" t="str">
        <f t="array" ref="AA901">IFERROR(INDEX('Pontuação 3.0'!G$13:G$191, MATCH(Z901, 'Pontuação 3.0'!F$13:F$191, 0)), "Faixa Indefinida")</f>
        <v>B</v>
      </c>
      <c r="AB901" s="11">
        <f t="shared" si="7"/>
        <v>0</v>
      </c>
      <c r="AC901" s="11">
        <f t="shared" si="8"/>
        <v>1</v>
      </c>
      <c r="AD901" s="11">
        <f t="shared" si="9"/>
        <v>0</v>
      </c>
      <c r="AE901" s="11">
        <f t="shared" si="10"/>
        <v>0</v>
      </c>
    </row>
    <row r="902" ht="15.75" customHeight="1">
      <c r="A902" s="7">
        <v>45655.0</v>
      </c>
      <c r="B902" s="8" t="s">
        <v>2098</v>
      </c>
      <c r="C902" s="8" t="s">
        <v>2099</v>
      </c>
      <c r="D902" s="9">
        <v>3.1986212985E10</v>
      </c>
      <c r="E902" s="8" t="s">
        <v>15428</v>
      </c>
      <c r="F902" s="8" t="s">
        <v>15454</v>
      </c>
      <c r="G902" s="8" t="s">
        <v>15430</v>
      </c>
      <c r="H902" s="8" t="s">
        <v>15443</v>
      </c>
      <c r="I902" s="8" t="s">
        <v>15433</v>
      </c>
      <c r="J902" s="8" t="s">
        <v>15448</v>
      </c>
      <c r="K902" s="8" t="s">
        <v>15432</v>
      </c>
      <c r="L902" s="12" t="s">
        <v>15</v>
      </c>
      <c r="M902" s="12" t="s">
        <v>3780</v>
      </c>
      <c r="N902" s="12" t="s">
        <v>162</v>
      </c>
      <c r="O902" s="12" t="s">
        <v>3870</v>
      </c>
      <c r="P902" s="12" t="s">
        <v>119</v>
      </c>
      <c r="R902" s="10">
        <f>ROUNDUP(SUM(VLOOKUP(F902,'Pontuação'!A$2:B$11,2,FALSE),VLOOKUP(E902,'Pontuação'!C$2:D$11,2,FALSE),VLOOKUP(H902,'Pontuação'!I$2:J$11,2,FALSE),VLOOKUP(I902,'Pontuação'!G$2:H$11,2,FALSE),VLOOKUP(K902,'Pontuação'!M$2:N$13,2,FALSE)),0)</f>
        <v>1994</v>
      </c>
      <c r="S902" s="11">
        <f t="shared" si="1"/>
        <v>199</v>
      </c>
      <c r="T902" s="11" t="str">
        <f t="array" ref="T902">IFERROR(INDEX('Pontuação'!G$13:G$101, MATCH(S902, 'Pontuação'!F$13:F$101, 0)), "Faixa Indefinida")</f>
        <v>A</v>
      </c>
      <c r="U902" s="11">
        <f t="shared" si="2"/>
        <v>1</v>
      </c>
      <c r="V902" s="11">
        <f t="shared" si="3"/>
        <v>0</v>
      </c>
      <c r="W902" s="11">
        <f t="shared" si="4"/>
        <v>0</v>
      </c>
      <c r="X902" s="11">
        <f t="shared" si="5"/>
        <v>0</v>
      </c>
      <c r="Y902" s="11">
        <f>ROUNDUP(SUM(VLOOKUP(F902,'Pontuação 3.0'!A$2:B$11,2,FALSE),VLOOKUP(E902,'Pontuação 3.0'!C$2:D$11,2,FALSE),VLOOKUP(H902,'Pontuação 3.0'!I$2:J$11,2,FALSE),VLOOKUP(J902,'Pontuação 3.0'!K$2:L$11,2,FALSE),VLOOKUP(G902,'Pontuação 3.0'!E$2:F$11,2,FALSE),VLOOKUP(I902,'Pontuação 3.0'!G$2:H$11,2,FALSE),VLOOKUP(K902,'Pontuação 3.0'!M$2:N$13,2,FALSE)),0)</f>
        <v>2665</v>
      </c>
      <c r="Z902" s="11">
        <f t="shared" si="6"/>
        <v>267</v>
      </c>
      <c r="AA902" s="11" t="str">
        <f t="array" ref="AA902">IFERROR(INDEX('Pontuação 3.0'!G$13:G$191, MATCH(Z902, 'Pontuação 3.0'!F$13:F$191, 0)), "Faixa Indefinida")</f>
        <v>A</v>
      </c>
      <c r="AB902" s="11">
        <f t="shared" si="7"/>
        <v>1</v>
      </c>
      <c r="AC902" s="11">
        <f t="shared" si="8"/>
        <v>0</v>
      </c>
      <c r="AD902" s="11">
        <f t="shared" si="9"/>
        <v>0</v>
      </c>
      <c r="AE902" s="11">
        <f t="shared" si="10"/>
        <v>0</v>
      </c>
    </row>
    <row r="903" ht="15.75" customHeight="1">
      <c r="A903" s="7">
        <v>45655.0</v>
      </c>
      <c r="B903" s="8" t="s">
        <v>2103</v>
      </c>
      <c r="C903" s="8" t="s">
        <v>2104</v>
      </c>
      <c r="D903" s="9">
        <v>2.1983743032E10</v>
      </c>
      <c r="E903" s="8" t="s">
        <v>15428</v>
      </c>
      <c r="F903" s="8" t="s">
        <v>15429</v>
      </c>
      <c r="G903" s="8" t="s">
        <v>15421</v>
      </c>
      <c r="H903" s="8" t="s">
        <v>15443</v>
      </c>
      <c r="I903" s="8" t="s">
        <v>15423</v>
      </c>
      <c r="J903" s="8" t="s">
        <v>15448</v>
      </c>
      <c r="K903" s="8" t="s">
        <v>15425</v>
      </c>
      <c r="L903" s="12" t="s">
        <v>15</v>
      </c>
      <c r="M903" s="12" t="s">
        <v>3780</v>
      </c>
      <c r="N903" s="12" t="s">
        <v>162</v>
      </c>
      <c r="O903" s="12" t="s">
        <v>3797</v>
      </c>
      <c r="P903" s="12" t="s">
        <v>119</v>
      </c>
      <c r="R903" s="10">
        <f>ROUNDUP(SUM(VLOOKUP(F903,'Pontuação'!A$2:B$11,2,FALSE),VLOOKUP(E903,'Pontuação'!C$2:D$11,2,FALSE),VLOOKUP(H903,'Pontuação'!I$2:J$11,2,FALSE),VLOOKUP(I903,'Pontuação'!G$2:H$11,2,FALSE),VLOOKUP(K903,'Pontuação'!M$2:N$13,2,FALSE)),0)</f>
        <v>1550</v>
      </c>
      <c r="S903" s="11">
        <f t="shared" si="1"/>
        <v>155</v>
      </c>
      <c r="T903" s="11" t="str">
        <f t="array" ref="T903">IFERROR(INDEX('Pontuação'!G$13:G$101, MATCH(S903, 'Pontuação'!F$13:F$101, 0)), "Faixa Indefinida")</f>
        <v>C</v>
      </c>
      <c r="U903" s="11">
        <f t="shared" si="2"/>
        <v>0</v>
      </c>
      <c r="V903" s="11">
        <f t="shared" si="3"/>
        <v>0</v>
      </c>
      <c r="W903" s="11">
        <f t="shared" si="4"/>
        <v>1</v>
      </c>
      <c r="X903" s="11">
        <f t="shared" si="5"/>
        <v>0</v>
      </c>
      <c r="Y903" s="11">
        <f>ROUNDUP(SUM(VLOOKUP(F903,'Pontuação 3.0'!A$2:B$11,2,FALSE),VLOOKUP(E903,'Pontuação 3.0'!C$2:D$11,2,FALSE),VLOOKUP(H903,'Pontuação 3.0'!I$2:J$11,2,FALSE),VLOOKUP(J903,'Pontuação 3.0'!K$2:L$11,2,FALSE),VLOOKUP(G903,'Pontuação 3.0'!E$2:F$11,2,FALSE),VLOOKUP(I903,'Pontuação 3.0'!G$2:H$11,2,FALSE),VLOOKUP(K903,'Pontuação 3.0'!M$2:N$13,2,FALSE)),0)</f>
        <v>1957</v>
      </c>
      <c r="Z903" s="11">
        <f t="shared" si="6"/>
        <v>196</v>
      </c>
      <c r="AA903" s="11" t="str">
        <f t="array" ref="AA903">IFERROR(INDEX('Pontuação 3.0'!G$13:G$191, MATCH(Z903, 'Pontuação 3.0'!F$13:F$191, 0)), "Faixa Indefinida")</f>
        <v>C</v>
      </c>
      <c r="AB903" s="11">
        <f t="shared" si="7"/>
        <v>0</v>
      </c>
      <c r="AC903" s="11">
        <f t="shared" si="8"/>
        <v>0</v>
      </c>
      <c r="AD903" s="11">
        <f t="shared" si="9"/>
        <v>1</v>
      </c>
      <c r="AE903" s="11">
        <f t="shared" si="10"/>
        <v>0</v>
      </c>
    </row>
    <row r="904" ht="15.75" customHeight="1">
      <c r="A904" s="7">
        <v>45655.0</v>
      </c>
      <c r="B904" s="8" t="s">
        <v>2100</v>
      </c>
      <c r="C904" s="8" t="s">
        <v>2101</v>
      </c>
      <c r="D904" s="8" t="s">
        <v>2102</v>
      </c>
      <c r="E904" s="8" t="s">
        <v>15428</v>
      </c>
      <c r="F904" s="8" t="s">
        <v>15442</v>
      </c>
      <c r="G904" s="8" t="s">
        <v>15430</v>
      </c>
      <c r="H904" s="8" t="s">
        <v>15422</v>
      </c>
      <c r="I904" s="8" t="s">
        <v>15423</v>
      </c>
      <c r="J904" s="8" t="s">
        <v>15424</v>
      </c>
      <c r="K904" s="8" t="s">
        <v>15425</v>
      </c>
      <c r="L904" s="12" t="s">
        <v>15</v>
      </c>
      <c r="M904" s="12" t="s">
        <v>3780</v>
      </c>
      <c r="N904" s="12" t="s">
        <v>1554</v>
      </c>
      <c r="O904" s="12" t="s">
        <v>3781</v>
      </c>
      <c r="P904" s="12" t="s">
        <v>119</v>
      </c>
      <c r="R904" s="10">
        <f>ROUNDUP(SUM(VLOOKUP(F904,'Pontuação'!A$2:B$11,2,FALSE),VLOOKUP(E904,'Pontuação'!C$2:D$11,2,FALSE),VLOOKUP(H904,'Pontuação'!I$2:J$11,2,FALSE),VLOOKUP(I904,'Pontuação'!G$2:H$11,2,FALSE),VLOOKUP(K904,'Pontuação'!M$2:N$13,2,FALSE)),0)</f>
        <v>1541</v>
      </c>
      <c r="S904" s="11">
        <f t="shared" si="1"/>
        <v>154</v>
      </c>
      <c r="T904" s="11" t="str">
        <f t="array" ref="T904">IFERROR(INDEX('Pontuação'!G$13:G$101, MATCH(S904, 'Pontuação'!F$13:F$101, 0)), "Faixa Indefinida")</f>
        <v>C</v>
      </c>
      <c r="U904" s="11">
        <f t="shared" si="2"/>
        <v>0</v>
      </c>
      <c r="V904" s="11">
        <f t="shared" si="3"/>
        <v>0</v>
      </c>
      <c r="W904" s="11">
        <f t="shared" si="4"/>
        <v>1</v>
      </c>
      <c r="X904" s="11">
        <f t="shared" si="5"/>
        <v>0</v>
      </c>
      <c r="Y904" s="11">
        <f>ROUNDUP(SUM(VLOOKUP(F904,'Pontuação 3.0'!A$2:B$11,2,FALSE),VLOOKUP(E904,'Pontuação 3.0'!C$2:D$11,2,FALSE),VLOOKUP(H904,'Pontuação 3.0'!I$2:J$11,2,FALSE),VLOOKUP(J904,'Pontuação 3.0'!K$2:L$11,2,FALSE),VLOOKUP(G904,'Pontuação 3.0'!E$2:F$11,2,FALSE),VLOOKUP(I904,'Pontuação 3.0'!G$2:H$11,2,FALSE),VLOOKUP(K904,'Pontuação 3.0'!M$2:N$13,2,FALSE)),0)</f>
        <v>1989</v>
      </c>
      <c r="Z904" s="11">
        <f t="shared" si="6"/>
        <v>199</v>
      </c>
      <c r="AA904" s="11" t="str">
        <f t="array" ref="AA904">IFERROR(INDEX('Pontuação 3.0'!G$13:G$191, MATCH(Z904, 'Pontuação 3.0'!F$13:F$191, 0)), "Faixa Indefinida")</f>
        <v>C</v>
      </c>
      <c r="AB904" s="11">
        <f t="shared" si="7"/>
        <v>0</v>
      </c>
      <c r="AC904" s="11">
        <f t="shared" si="8"/>
        <v>0</v>
      </c>
      <c r="AD904" s="11">
        <f t="shared" si="9"/>
        <v>1</v>
      </c>
      <c r="AE904" s="11">
        <f t="shared" si="10"/>
        <v>0</v>
      </c>
    </row>
    <row r="905" ht="15.75" customHeight="1">
      <c r="A905" s="7">
        <v>45655.0</v>
      </c>
      <c r="B905" s="8" t="s">
        <v>2107</v>
      </c>
      <c r="C905" s="8" t="s">
        <v>2108</v>
      </c>
      <c r="D905" s="9">
        <v>7.19927973E10</v>
      </c>
      <c r="E905" s="8" t="s">
        <v>15428</v>
      </c>
      <c r="F905" s="8" t="s">
        <v>15420</v>
      </c>
      <c r="G905" s="8" t="s">
        <v>15430</v>
      </c>
      <c r="H905" s="8" t="s">
        <v>15471</v>
      </c>
      <c r="I905" s="8" t="s">
        <v>15423</v>
      </c>
      <c r="J905" s="8" t="s">
        <v>15424</v>
      </c>
      <c r="K905" s="8" t="s">
        <v>15432</v>
      </c>
      <c r="L905" s="12" t="s">
        <v>15</v>
      </c>
      <c r="M905" s="12" t="s">
        <v>3780</v>
      </c>
      <c r="N905" s="12" t="s">
        <v>608</v>
      </c>
      <c r="O905" s="12" t="s">
        <v>3781</v>
      </c>
      <c r="P905" s="12" t="s">
        <v>119</v>
      </c>
      <c r="R905" s="10">
        <f>ROUNDUP(SUM(VLOOKUP(F905,'Pontuação'!A$2:B$11,2,FALSE),VLOOKUP(E905,'Pontuação'!C$2:D$11,2,FALSE),VLOOKUP(H905,'Pontuação'!I$2:J$11,2,FALSE),VLOOKUP(I905,'Pontuação'!G$2:H$11,2,FALSE),VLOOKUP(K905,'Pontuação'!M$2:N$13,2,FALSE)),0)</f>
        <v>1501</v>
      </c>
      <c r="S905" s="11">
        <f t="shared" si="1"/>
        <v>150</v>
      </c>
      <c r="T905" s="11" t="str">
        <f t="array" ref="T905">IFERROR(INDEX('Pontuação'!G$13:G$101, MATCH(S905, 'Pontuação'!F$13:F$101, 0)), "Faixa Indefinida")</f>
        <v>C</v>
      </c>
      <c r="U905" s="11">
        <f t="shared" si="2"/>
        <v>0</v>
      </c>
      <c r="V905" s="11">
        <f t="shared" si="3"/>
        <v>0</v>
      </c>
      <c r="W905" s="11">
        <f t="shared" si="4"/>
        <v>1</v>
      </c>
      <c r="X905" s="11">
        <f t="shared" si="5"/>
        <v>0</v>
      </c>
      <c r="Y905" s="11">
        <f>ROUNDUP(SUM(VLOOKUP(F905,'Pontuação 3.0'!A$2:B$11,2,FALSE),VLOOKUP(E905,'Pontuação 3.0'!C$2:D$11,2,FALSE),VLOOKUP(H905,'Pontuação 3.0'!I$2:J$11,2,FALSE),VLOOKUP(J905,'Pontuação 3.0'!K$2:L$11,2,FALSE),VLOOKUP(G905,'Pontuação 3.0'!E$2:F$11,2,FALSE),VLOOKUP(I905,'Pontuação 3.0'!G$2:H$11,2,FALSE),VLOOKUP(K905,'Pontuação 3.0'!M$2:N$13,2,FALSE)),0)</f>
        <v>2100</v>
      </c>
      <c r="Z905" s="11">
        <f t="shared" si="6"/>
        <v>210</v>
      </c>
      <c r="AA905" s="11" t="str">
        <f t="array" ref="AA905">IFERROR(INDEX('Pontuação 3.0'!G$13:G$191, MATCH(Z905, 'Pontuação 3.0'!F$13:F$191, 0)), "Faixa Indefinida")</f>
        <v>C</v>
      </c>
      <c r="AB905" s="11">
        <f t="shared" si="7"/>
        <v>0</v>
      </c>
      <c r="AC905" s="11">
        <f t="shared" si="8"/>
        <v>0</v>
      </c>
      <c r="AD905" s="11">
        <f t="shared" si="9"/>
        <v>1</v>
      </c>
      <c r="AE905" s="11">
        <f t="shared" si="10"/>
        <v>0</v>
      </c>
    </row>
    <row r="906" ht="15.75" customHeight="1">
      <c r="A906" s="7">
        <v>45655.0</v>
      </c>
      <c r="B906" s="8" t="s">
        <v>489</v>
      </c>
      <c r="C906" s="8" t="s">
        <v>2109</v>
      </c>
      <c r="D906" s="9">
        <v>2.197461562E10</v>
      </c>
      <c r="E906" s="8" t="s">
        <v>15428</v>
      </c>
      <c r="F906" s="8" t="s">
        <v>15420</v>
      </c>
      <c r="G906" s="8" t="s">
        <v>15421</v>
      </c>
      <c r="H906" s="8" t="s">
        <v>15422</v>
      </c>
      <c r="I906" s="8" t="s">
        <v>15423</v>
      </c>
      <c r="J906" s="8" t="s">
        <v>15424</v>
      </c>
      <c r="K906" s="8" t="s">
        <v>15432</v>
      </c>
      <c r="L906" s="12" t="s">
        <v>15</v>
      </c>
      <c r="M906" s="12" t="s">
        <v>3780</v>
      </c>
      <c r="N906" s="12" t="s">
        <v>205</v>
      </c>
      <c r="O906" s="12" t="s">
        <v>3781</v>
      </c>
      <c r="P906" s="12" t="s">
        <v>119</v>
      </c>
      <c r="R906" s="10">
        <f>ROUNDUP(SUM(VLOOKUP(F906,'Pontuação'!A$2:B$11,2,FALSE),VLOOKUP(E906,'Pontuação'!C$2:D$11,2,FALSE),VLOOKUP(H906,'Pontuação'!I$2:J$11,2,FALSE),VLOOKUP(I906,'Pontuação'!G$2:H$11,2,FALSE),VLOOKUP(K906,'Pontuação'!M$2:N$13,2,FALSE)),0)</f>
        <v>1685</v>
      </c>
      <c r="S906" s="11">
        <f t="shared" si="1"/>
        <v>169</v>
      </c>
      <c r="T906" s="11" t="str">
        <f t="array" ref="T906">IFERROR(INDEX('Pontuação'!G$13:G$101, MATCH(S906, 'Pontuação'!F$13:F$101, 0)), "Faixa Indefinida")</f>
        <v>B</v>
      </c>
      <c r="U906" s="11">
        <f t="shared" si="2"/>
        <v>0</v>
      </c>
      <c r="V906" s="11">
        <f t="shared" si="3"/>
        <v>1</v>
      </c>
      <c r="W906" s="11">
        <f t="shared" si="4"/>
        <v>0</v>
      </c>
      <c r="X906" s="11">
        <f t="shared" si="5"/>
        <v>0</v>
      </c>
      <c r="Y906" s="11">
        <f>ROUNDUP(SUM(VLOOKUP(F906,'Pontuação 3.0'!A$2:B$11,2,FALSE),VLOOKUP(E906,'Pontuação 3.0'!C$2:D$11,2,FALSE),VLOOKUP(H906,'Pontuação 3.0'!I$2:J$11,2,FALSE),VLOOKUP(J906,'Pontuação 3.0'!K$2:L$11,2,FALSE),VLOOKUP(G906,'Pontuação 3.0'!E$2:F$11,2,FALSE),VLOOKUP(I906,'Pontuação 3.0'!G$2:H$11,2,FALSE),VLOOKUP(K906,'Pontuação 3.0'!M$2:N$13,2,FALSE)),0)</f>
        <v>2068</v>
      </c>
      <c r="Z906" s="11">
        <f t="shared" si="6"/>
        <v>207</v>
      </c>
      <c r="AA906" s="11" t="str">
        <f t="array" ref="AA906">IFERROR(INDEX('Pontuação 3.0'!G$13:G$191, MATCH(Z906, 'Pontuação 3.0'!F$13:F$191, 0)), "Faixa Indefinida")</f>
        <v>C</v>
      </c>
      <c r="AB906" s="11">
        <f t="shared" si="7"/>
        <v>0</v>
      </c>
      <c r="AC906" s="11">
        <f t="shared" si="8"/>
        <v>0</v>
      </c>
      <c r="AD906" s="11">
        <f t="shared" si="9"/>
        <v>1</v>
      </c>
      <c r="AE906" s="11">
        <f t="shared" si="10"/>
        <v>0</v>
      </c>
    </row>
    <row r="907" ht="15.75" customHeight="1">
      <c r="A907" s="7">
        <v>45655.0</v>
      </c>
      <c r="B907" s="8" t="s">
        <v>2110</v>
      </c>
      <c r="C907" s="8" t="s">
        <v>2111</v>
      </c>
      <c r="D907" s="8" t="s">
        <v>2112</v>
      </c>
      <c r="E907" s="8" t="s">
        <v>15428</v>
      </c>
      <c r="F907" s="8" t="s">
        <v>15420</v>
      </c>
      <c r="G907" s="8" t="s">
        <v>15421</v>
      </c>
      <c r="H907" s="8" t="s">
        <v>15446</v>
      </c>
      <c r="I907" s="8" t="s">
        <v>15423</v>
      </c>
      <c r="J907" s="8" t="s">
        <v>15424</v>
      </c>
      <c r="K907" s="8" t="s">
        <v>15432</v>
      </c>
      <c r="L907" s="12" t="s">
        <v>15</v>
      </c>
      <c r="M907" s="12" t="s">
        <v>3780</v>
      </c>
      <c r="N907" s="12" t="s">
        <v>497</v>
      </c>
      <c r="O907" s="12" t="s">
        <v>3781</v>
      </c>
      <c r="P907" s="12" t="s">
        <v>119</v>
      </c>
      <c r="R907" s="10">
        <f>ROUNDUP(SUM(VLOOKUP(F907,'Pontuação'!A$2:B$11,2,FALSE),VLOOKUP(E907,'Pontuação'!C$2:D$11,2,FALSE),VLOOKUP(H907,'Pontuação'!I$2:J$11,2,FALSE),VLOOKUP(I907,'Pontuação'!G$2:H$11,2,FALSE),VLOOKUP(K907,'Pontuação'!M$2:N$13,2,FALSE)),0)</f>
        <v>1727</v>
      </c>
      <c r="S907" s="11">
        <f t="shared" si="1"/>
        <v>173</v>
      </c>
      <c r="T907" s="11" t="str">
        <f t="array" ref="T907">IFERROR(INDEX('Pontuação'!G$13:G$101, MATCH(S907, 'Pontuação'!F$13:F$101, 0)), "Faixa Indefinida")</f>
        <v>B</v>
      </c>
      <c r="U907" s="11">
        <f t="shared" si="2"/>
        <v>0</v>
      </c>
      <c r="V907" s="11">
        <f t="shared" si="3"/>
        <v>1</v>
      </c>
      <c r="W907" s="11">
        <f t="shared" si="4"/>
        <v>0</v>
      </c>
      <c r="X907" s="11">
        <f t="shared" si="5"/>
        <v>0</v>
      </c>
      <c r="Y907" s="11">
        <f>ROUNDUP(SUM(VLOOKUP(F907,'Pontuação 3.0'!A$2:B$11,2,FALSE),VLOOKUP(E907,'Pontuação 3.0'!C$2:D$11,2,FALSE),VLOOKUP(H907,'Pontuação 3.0'!I$2:J$11,2,FALSE),VLOOKUP(J907,'Pontuação 3.0'!K$2:L$11,2,FALSE),VLOOKUP(G907,'Pontuação 3.0'!E$2:F$11,2,FALSE),VLOOKUP(I907,'Pontuação 3.0'!G$2:H$11,2,FALSE),VLOOKUP(K907,'Pontuação 3.0'!M$2:N$13,2,FALSE)),0)</f>
        <v>2155</v>
      </c>
      <c r="Z907" s="11">
        <f t="shared" si="6"/>
        <v>216</v>
      </c>
      <c r="AA907" s="11" t="str">
        <f t="array" ref="AA907">IFERROR(INDEX('Pontuação 3.0'!G$13:G$191, MATCH(Z907, 'Pontuação 3.0'!F$13:F$191, 0)), "Faixa Indefinida")</f>
        <v>B</v>
      </c>
      <c r="AB907" s="11">
        <f t="shared" si="7"/>
        <v>0</v>
      </c>
      <c r="AC907" s="11">
        <f t="shared" si="8"/>
        <v>1</v>
      </c>
      <c r="AD907" s="11">
        <f t="shared" si="9"/>
        <v>0</v>
      </c>
      <c r="AE907" s="11">
        <f t="shared" si="10"/>
        <v>0</v>
      </c>
    </row>
    <row r="908" ht="15.75" customHeight="1">
      <c r="A908" s="7">
        <v>45655.0</v>
      </c>
      <c r="B908" s="8" t="s">
        <v>1709</v>
      </c>
      <c r="C908" s="8" t="s">
        <v>1710</v>
      </c>
      <c r="D908" s="8" t="s">
        <v>1711</v>
      </c>
      <c r="E908" s="8" t="s">
        <v>15419</v>
      </c>
      <c r="F908" s="8" t="s">
        <v>15436</v>
      </c>
      <c r="G908" s="8" t="s">
        <v>15437</v>
      </c>
      <c r="H908" s="8" t="s">
        <v>15438</v>
      </c>
      <c r="I908" s="8" t="s">
        <v>15433</v>
      </c>
      <c r="J908" s="8" t="s">
        <v>15424</v>
      </c>
      <c r="K908" s="8" t="s">
        <v>15439</v>
      </c>
      <c r="L908" s="12" t="s">
        <v>15</v>
      </c>
      <c r="M908" s="12" t="s">
        <v>3780</v>
      </c>
      <c r="N908" s="12" t="s">
        <v>205</v>
      </c>
      <c r="O908" s="12" t="s">
        <v>6026</v>
      </c>
      <c r="P908" s="12" t="s">
        <v>119</v>
      </c>
      <c r="R908" s="10">
        <f>ROUNDUP(SUM(VLOOKUP(F908,'Pontuação'!A$2:B$11,2,FALSE),VLOOKUP(E908,'Pontuação'!C$2:D$11,2,FALSE),VLOOKUP(H908,'Pontuação'!I$2:J$11,2,FALSE),VLOOKUP(I908,'Pontuação'!G$2:H$11,2,FALSE),VLOOKUP(K908,'Pontuação'!M$2:N$13,2,FALSE)),0)</f>
        <v>1520</v>
      </c>
      <c r="S908" s="11">
        <f t="shared" si="1"/>
        <v>152</v>
      </c>
      <c r="T908" s="11" t="str">
        <f t="array" ref="T908">IFERROR(INDEX('Pontuação'!G$13:G$101, MATCH(S908, 'Pontuação'!F$13:F$101, 0)), "Faixa Indefinida")</f>
        <v>C</v>
      </c>
      <c r="U908" s="11">
        <f t="shared" si="2"/>
        <v>0</v>
      </c>
      <c r="V908" s="11">
        <f t="shared" si="3"/>
        <v>0</v>
      </c>
      <c r="W908" s="11">
        <f t="shared" si="4"/>
        <v>1</v>
      </c>
      <c r="X908" s="11">
        <f t="shared" si="5"/>
        <v>0</v>
      </c>
      <c r="Y908" s="11">
        <f>ROUNDUP(SUM(VLOOKUP(F908,'Pontuação 3.0'!A$2:B$11,2,FALSE),VLOOKUP(E908,'Pontuação 3.0'!C$2:D$11,2,FALSE),VLOOKUP(H908,'Pontuação 3.0'!I$2:J$11,2,FALSE),VLOOKUP(J908,'Pontuação 3.0'!K$2:L$11,2,FALSE),VLOOKUP(G908,'Pontuação 3.0'!E$2:F$11,2,FALSE),VLOOKUP(I908,'Pontuação 3.0'!G$2:H$11,2,FALSE),VLOOKUP(K908,'Pontuação 3.0'!M$2:N$13,2,FALSE)),0)</f>
        <v>1942</v>
      </c>
      <c r="Z908" s="11">
        <f t="shared" si="6"/>
        <v>194</v>
      </c>
      <c r="AA908" s="11" t="str">
        <f t="array" ref="AA908">IFERROR(INDEX('Pontuação 3.0'!G$13:G$191, MATCH(Z908, 'Pontuação 3.0'!F$13:F$191, 0)), "Faixa Indefinida")</f>
        <v>C</v>
      </c>
      <c r="AB908" s="11">
        <f t="shared" si="7"/>
        <v>0</v>
      </c>
      <c r="AC908" s="11">
        <f t="shared" si="8"/>
        <v>0</v>
      </c>
      <c r="AD908" s="11">
        <f t="shared" si="9"/>
        <v>1</v>
      </c>
      <c r="AE908" s="11">
        <f t="shared" si="10"/>
        <v>0</v>
      </c>
    </row>
    <row r="909" ht="15.75" customHeight="1">
      <c r="A909" s="7">
        <v>45655.0</v>
      </c>
      <c r="B909" s="8" t="s">
        <v>234</v>
      </c>
      <c r="C909" s="8" t="s">
        <v>2114</v>
      </c>
      <c r="D909" s="8" t="s">
        <v>2115</v>
      </c>
      <c r="E909" s="8" t="s">
        <v>15428</v>
      </c>
      <c r="F909" s="8" t="s">
        <v>15442</v>
      </c>
      <c r="G909" s="8" t="s">
        <v>15421</v>
      </c>
      <c r="H909" s="8" t="s">
        <v>15443</v>
      </c>
      <c r="I909" s="8" t="s">
        <v>15423</v>
      </c>
      <c r="J909" s="8" t="s">
        <v>15424</v>
      </c>
      <c r="K909" s="8" t="s">
        <v>15432</v>
      </c>
      <c r="L909" s="12" t="s">
        <v>15</v>
      </c>
      <c r="M909" s="12" t="s">
        <v>3780</v>
      </c>
      <c r="N909" s="12" t="s">
        <v>710</v>
      </c>
      <c r="O909" s="12" t="s">
        <v>3797</v>
      </c>
      <c r="P909" s="12" t="s">
        <v>119</v>
      </c>
      <c r="R909" s="10">
        <f>ROUNDUP(SUM(VLOOKUP(F909,'Pontuação'!A$2:B$11,2,FALSE),VLOOKUP(E909,'Pontuação'!C$2:D$11,2,FALSE),VLOOKUP(H909,'Pontuação'!I$2:J$11,2,FALSE),VLOOKUP(I909,'Pontuação'!G$2:H$11,2,FALSE),VLOOKUP(K909,'Pontuação'!M$2:N$13,2,FALSE)),0)</f>
        <v>1699</v>
      </c>
      <c r="S909" s="11">
        <f t="shared" si="1"/>
        <v>170</v>
      </c>
      <c r="T909" s="11" t="str">
        <f t="array" ref="T909">IFERROR(INDEX('Pontuação'!G$13:G$101, MATCH(S909, 'Pontuação'!F$13:F$101, 0)), "Faixa Indefinida")</f>
        <v>B</v>
      </c>
      <c r="U909" s="11">
        <f t="shared" si="2"/>
        <v>0</v>
      </c>
      <c r="V909" s="11">
        <f t="shared" si="3"/>
        <v>1</v>
      </c>
      <c r="W909" s="11">
        <f t="shared" si="4"/>
        <v>0</v>
      </c>
      <c r="X909" s="11">
        <f t="shared" si="5"/>
        <v>0</v>
      </c>
      <c r="Y909" s="11">
        <f>ROUNDUP(SUM(VLOOKUP(F909,'Pontuação 3.0'!A$2:B$11,2,FALSE),VLOOKUP(E909,'Pontuação 3.0'!C$2:D$11,2,FALSE),VLOOKUP(H909,'Pontuação 3.0'!I$2:J$11,2,FALSE),VLOOKUP(J909,'Pontuação 3.0'!K$2:L$11,2,FALSE),VLOOKUP(G909,'Pontuação 3.0'!E$2:F$11,2,FALSE),VLOOKUP(I909,'Pontuação 3.0'!G$2:H$11,2,FALSE),VLOOKUP(K909,'Pontuação 3.0'!M$2:N$13,2,FALSE)),0)</f>
        <v>1871</v>
      </c>
      <c r="Z909" s="11">
        <f t="shared" si="6"/>
        <v>187</v>
      </c>
      <c r="AA909" s="11" t="str">
        <f t="array" ref="AA909">IFERROR(INDEX('Pontuação 3.0'!G$13:G$191, MATCH(Z909, 'Pontuação 3.0'!F$13:F$191, 0)), "Faixa Indefinida")</f>
        <v>D</v>
      </c>
      <c r="AB909" s="11">
        <f t="shared" si="7"/>
        <v>0</v>
      </c>
      <c r="AC909" s="11">
        <f t="shared" si="8"/>
        <v>0</v>
      </c>
      <c r="AD909" s="11">
        <f t="shared" si="9"/>
        <v>0</v>
      </c>
      <c r="AE909" s="11">
        <f t="shared" si="10"/>
        <v>1</v>
      </c>
    </row>
    <row r="910" ht="15.75" customHeight="1">
      <c r="A910" s="7">
        <v>45655.0</v>
      </c>
      <c r="B910" s="8" t="s">
        <v>1350</v>
      </c>
      <c r="C910" s="8" t="s">
        <v>2119</v>
      </c>
      <c r="D910" s="9">
        <v>1.9995445684E10</v>
      </c>
      <c r="E910" s="8" t="s">
        <v>15428</v>
      </c>
      <c r="F910" s="8" t="s">
        <v>15442</v>
      </c>
      <c r="G910" s="8" t="s">
        <v>15430</v>
      </c>
      <c r="H910" s="8" t="s">
        <v>15438</v>
      </c>
      <c r="I910" s="8" t="s">
        <v>15431</v>
      </c>
      <c r="J910" s="8" t="s">
        <v>15424</v>
      </c>
      <c r="K910" s="8" t="s">
        <v>15466</v>
      </c>
      <c r="L910" s="12" t="s">
        <v>15</v>
      </c>
      <c r="M910" s="12" t="s">
        <v>3780</v>
      </c>
      <c r="N910" s="12" t="s">
        <v>300</v>
      </c>
      <c r="O910" s="12" t="s">
        <v>3797</v>
      </c>
      <c r="P910" s="12" t="s">
        <v>119</v>
      </c>
      <c r="R910" s="10">
        <f>ROUNDUP(SUM(VLOOKUP(F910,'Pontuação'!A$2:B$11,2,FALSE),VLOOKUP(E910,'Pontuação'!C$2:D$11,2,FALSE),VLOOKUP(H910,'Pontuação'!I$2:J$11,2,FALSE),VLOOKUP(I910,'Pontuação'!G$2:H$11,2,FALSE),VLOOKUP(K910,'Pontuação'!M$2:N$13,2,FALSE)),0)</f>
        <v>1602</v>
      </c>
      <c r="S910" s="11">
        <f t="shared" si="1"/>
        <v>160</v>
      </c>
      <c r="T910" s="11" t="str">
        <f t="array" ref="T910">IFERROR(INDEX('Pontuação'!G$13:G$101, MATCH(S910, 'Pontuação'!F$13:F$101, 0)), "Faixa Indefinida")</f>
        <v>C</v>
      </c>
      <c r="U910" s="11">
        <f t="shared" si="2"/>
        <v>0</v>
      </c>
      <c r="V910" s="11">
        <f t="shared" si="3"/>
        <v>0</v>
      </c>
      <c r="W910" s="11">
        <f t="shared" si="4"/>
        <v>1</v>
      </c>
      <c r="X910" s="11">
        <f t="shared" si="5"/>
        <v>0</v>
      </c>
      <c r="Y910" s="11">
        <f>ROUNDUP(SUM(VLOOKUP(F910,'Pontuação 3.0'!A$2:B$11,2,FALSE),VLOOKUP(E910,'Pontuação 3.0'!C$2:D$11,2,FALSE),VLOOKUP(H910,'Pontuação 3.0'!I$2:J$11,2,FALSE),VLOOKUP(J910,'Pontuação 3.0'!K$2:L$11,2,FALSE),VLOOKUP(G910,'Pontuação 3.0'!E$2:F$11,2,FALSE),VLOOKUP(I910,'Pontuação 3.0'!G$2:H$11,2,FALSE),VLOOKUP(K910,'Pontuação 3.0'!M$2:N$13,2,FALSE)),0)</f>
        <v>2187</v>
      </c>
      <c r="Z910" s="11">
        <f t="shared" si="6"/>
        <v>219</v>
      </c>
      <c r="AA910" s="11" t="str">
        <f t="array" ref="AA910">IFERROR(INDEX('Pontuação 3.0'!G$13:G$191, MATCH(Z910, 'Pontuação 3.0'!F$13:F$191, 0)), "Faixa Indefinida")</f>
        <v>B</v>
      </c>
      <c r="AB910" s="11">
        <f t="shared" si="7"/>
        <v>0</v>
      </c>
      <c r="AC910" s="11">
        <f t="shared" si="8"/>
        <v>1</v>
      </c>
      <c r="AD910" s="11">
        <f t="shared" si="9"/>
        <v>0</v>
      </c>
      <c r="AE910" s="11">
        <f t="shared" si="10"/>
        <v>0</v>
      </c>
    </row>
    <row r="911" ht="15.75" customHeight="1">
      <c r="A911" s="7">
        <v>45655.0</v>
      </c>
      <c r="B911" s="8" t="s">
        <v>2120</v>
      </c>
      <c r="C911" s="8" t="s">
        <v>2121</v>
      </c>
      <c r="D911" s="9">
        <v>9.84514924E8</v>
      </c>
      <c r="E911" s="8" t="s">
        <v>15428</v>
      </c>
      <c r="F911" s="8" t="s">
        <v>15420</v>
      </c>
      <c r="G911" s="8" t="s">
        <v>15430</v>
      </c>
      <c r="H911" s="8" t="s">
        <v>15443</v>
      </c>
      <c r="I911" s="8" t="s">
        <v>15423</v>
      </c>
      <c r="J911" s="8" t="s">
        <v>15424</v>
      </c>
      <c r="K911" s="8" t="s">
        <v>15466</v>
      </c>
      <c r="L911" s="12" t="s">
        <v>15</v>
      </c>
      <c r="M911" s="12" t="s">
        <v>3780</v>
      </c>
      <c r="N911" s="12" t="s">
        <v>1912</v>
      </c>
      <c r="O911" s="12" t="s">
        <v>3781</v>
      </c>
      <c r="P911" s="12" t="s">
        <v>119</v>
      </c>
      <c r="R911" s="10">
        <f>ROUNDUP(SUM(VLOOKUP(F911,'Pontuação'!A$2:B$11,2,FALSE),VLOOKUP(E911,'Pontuação'!C$2:D$11,2,FALSE),VLOOKUP(H911,'Pontuação'!I$2:J$11,2,FALSE),VLOOKUP(I911,'Pontuação'!G$2:H$11,2,FALSE),VLOOKUP(K911,'Pontuação'!M$2:N$13,2,FALSE)),0)</f>
        <v>1649</v>
      </c>
      <c r="S911" s="11">
        <f t="shared" si="1"/>
        <v>165</v>
      </c>
      <c r="T911" s="11" t="str">
        <f t="array" ref="T911">IFERROR(INDEX('Pontuação'!G$13:G$101, MATCH(S911, 'Pontuação'!F$13:F$101, 0)), "Faixa Indefinida")</f>
        <v>C</v>
      </c>
      <c r="U911" s="11">
        <f t="shared" si="2"/>
        <v>0</v>
      </c>
      <c r="V911" s="11">
        <f t="shared" si="3"/>
        <v>0</v>
      </c>
      <c r="W911" s="11">
        <f t="shared" si="4"/>
        <v>1</v>
      </c>
      <c r="X911" s="11">
        <f t="shared" si="5"/>
        <v>0</v>
      </c>
      <c r="Y911" s="11">
        <f>ROUNDUP(SUM(VLOOKUP(F911,'Pontuação 3.0'!A$2:B$11,2,FALSE),VLOOKUP(E911,'Pontuação 3.0'!C$2:D$11,2,FALSE),VLOOKUP(H911,'Pontuação 3.0'!I$2:J$11,2,FALSE),VLOOKUP(J911,'Pontuação 3.0'!K$2:L$11,2,FALSE),VLOOKUP(G911,'Pontuação 3.0'!E$2:F$11,2,FALSE),VLOOKUP(I911,'Pontuação 3.0'!G$2:H$11,2,FALSE),VLOOKUP(K911,'Pontuação 3.0'!M$2:N$13,2,FALSE)),0)</f>
        <v>2252</v>
      </c>
      <c r="Z911" s="11">
        <f t="shared" si="6"/>
        <v>225</v>
      </c>
      <c r="AA911" s="11" t="str">
        <f t="array" ref="AA911">IFERROR(INDEX('Pontuação 3.0'!G$13:G$191, MATCH(Z911, 'Pontuação 3.0'!F$13:F$191, 0)), "Faixa Indefinida")</f>
        <v>B</v>
      </c>
      <c r="AB911" s="11">
        <f t="shared" si="7"/>
        <v>0</v>
      </c>
      <c r="AC911" s="11">
        <f t="shared" si="8"/>
        <v>1</v>
      </c>
      <c r="AD911" s="11">
        <f t="shared" si="9"/>
        <v>0</v>
      </c>
      <c r="AE911" s="11">
        <f t="shared" si="10"/>
        <v>0</v>
      </c>
    </row>
    <row r="912" ht="15.75" customHeight="1">
      <c r="A912" s="7">
        <v>45655.0</v>
      </c>
      <c r="B912" s="8" t="s">
        <v>2129</v>
      </c>
      <c r="C912" s="8" t="s">
        <v>2130</v>
      </c>
      <c r="D912" s="9">
        <v>9.6984229252E10</v>
      </c>
      <c r="E912" s="8" t="s">
        <v>15428</v>
      </c>
      <c r="F912" s="8" t="s">
        <v>15442</v>
      </c>
      <c r="G912" s="8" t="s">
        <v>15421</v>
      </c>
      <c r="H912" s="8" t="s">
        <v>15446</v>
      </c>
      <c r="I912" s="8" t="s">
        <v>15423</v>
      </c>
      <c r="J912" s="8" t="s">
        <v>15448</v>
      </c>
      <c r="K912" s="8" t="s">
        <v>15425</v>
      </c>
      <c r="L912" s="12" t="s">
        <v>15</v>
      </c>
      <c r="M912" s="12" t="s">
        <v>3780</v>
      </c>
      <c r="N912" s="12" t="s">
        <v>349</v>
      </c>
      <c r="O912" s="12" t="s">
        <v>3781</v>
      </c>
      <c r="P912" s="12" t="s">
        <v>119</v>
      </c>
      <c r="R912" s="10">
        <f>ROUNDUP(SUM(VLOOKUP(F912,'Pontuação'!A$2:B$11,2,FALSE),VLOOKUP(E912,'Pontuação'!C$2:D$11,2,FALSE),VLOOKUP(H912,'Pontuação'!I$2:J$11,2,FALSE),VLOOKUP(I912,'Pontuação'!G$2:H$11,2,FALSE),VLOOKUP(K912,'Pontuação'!M$2:N$13,2,FALSE)),0)</f>
        <v>1583</v>
      </c>
      <c r="S912" s="11">
        <f t="shared" si="1"/>
        <v>158</v>
      </c>
      <c r="T912" s="11" t="str">
        <f t="array" ref="T912">IFERROR(INDEX('Pontuação'!G$13:G$101, MATCH(S912, 'Pontuação'!F$13:F$101, 0)), "Faixa Indefinida")</f>
        <v>C</v>
      </c>
      <c r="U912" s="11">
        <f t="shared" si="2"/>
        <v>0</v>
      </c>
      <c r="V912" s="11">
        <f t="shared" si="3"/>
        <v>0</v>
      </c>
      <c r="W912" s="11">
        <f t="shared" si="4"/>
        <v>1</v>
      </c>
      <c r="X912" s="11">
        <f t="shared" si="5"/>
        <v>0</v>
      </c>
      <c r="Y912" s="11">
        <f>ROUNDUP(SUM(VLOOKUP(F912,'Pontuação 3.0'!A$2:B$11,2,FALSE),VLOOKUP(E912,'Pontuação 3.0'!C$2:D$11,2,FALSE),VLOOKUP(H912,'Pontuação 3.0'!I$2:J$11,2,FALSE),VLOOKUP(J912,'Pontuação 3.0'!K$2:L$11,2,FALSE),VLOOKUP(G912,'Pontuação 3.0'!E$2:F$11,2,FALSE),VLOOKUP(I912,'Pontuação 3.0'!G$2:H$11,2,FALSE),VLOOKUP(K912,'Pontuação 3.0'!M$2:N$13,2,FALSE)),0)</f>
        <v>2197</v>
      </c>
      <c r="Z912" s="11">
        <f t="shared" si="6"/>
        <v>220</v>
      </c>
      <c r="AA912" s="11" t="str">
        <f t="array" ref="AA912">IFERROR(INDEX('Pontuação 3.0'!G$13:G$191, MATCH(Z912, 'Pontuação 3.0'!F$13:F$191, 0)), "Faixa Indefinida")</f>
        <v>B</v>
      </c>
      <c r="AB912" s="11">
        <f t="shared" si="7"/>
        <v>0</v>
      </c>
      <c r="AC912" s="11">
        <f t="shared" si="8"/>
        <v>1</v>
      </c>
      <c r="AD912" s="11">
        <f t="shared" si="9"/>
        <v>0</v>
      </c>
      <c r="AE912" s="11">
        <f t="shared" si="10"/>
        <v>0</v>
      </c>
    </row>
    <row r="913" ht="15.75" customHeight="1">
      <c r="A913" s="7">
        <v>45655.0</v>
      </c>
      <c r="B913" s="8" t="s">
        <v>2122</v>
      </c>
      <c r="C913" s="8" t="s">
        <v>2123</v>
      </c>
      <c r="D913" s="9">
        <v>2.1972257517E10</v>
      </c>
      <c r="E913" s="8" t="s">
        <v>15428</v>
      </c>
      <c r="F913" s="8" t="s">
        <v>15442</v>
      </c>
      <c r="G913" s="8" t="s">
        <v>15421</v>
      </c>
      <c r="H913" s="8" t="s">
        <v>15471</v>
      </c>
      <c r="I913" s="8" t="s">
        <v>15423</v>
      </c>
      <c r="J913" s="8" t="s">
        <v>15424</v>
      </c>
      <c r="K913" s="8" t="s">
        <v>15432</v>
      </c>
      <c r="L913" s="12" t="s">
        <v>15</v>
      </c>
      <c r="M913" s="12" t="s">
        <v>3780</v>
      </c>
      <c r="N913" s="12" t="s">
        <v>133</v>
      </c>
      <c r="O913" s="12" t="s">
        <v>3792</v>
      </c>
      <c r="P913" s="12" t="s">
        <v>119</v>
      </c>
      <c r="R913" s="10">
        <f>ROUNDUP(SUM(VLOOKUP(F913,'Pontuação'!A$2:B$11,2,FALSE),VLOOKUP(E913,'Pontuação'!C$2:D$11,2,FALSE),VLOOKUP(H913,'Pontuação'!I$2:J$11,2,FALSE),VLOOKUP(I913,'Pontuação'!G$2:H$11,2,FALSE),VLOOKUP(K913,'Pontuação'!M$2:N$13,2,FALSE)),0)</f>
        <v>1489</v>
      </c>
      <c r="S913" s="11">
        <f t="shared" si="1"/>
        <v>149</v>
      </c>
      <c r="T913" s="11" t="str">
        <f t="array" ref="T913">IFERROR(INDEX('Pontuação'!G$13:G$101, MATCH(S913, 'Pontuação'!F$13:F$101, 0)), "Faixa Indefinida")</f>
        <v>C</v>
      </c>
      <c r="U913" s="11">
        <f t="shared" si="2"/>
        <v>0</v>
      </c>
      <c r="V913" s="11">
        <f t="shared" si="3"/>
        <v>0</v>
      </c>
      <c r="W913" s="11">
        <f t="shared" si="4"/>
        <v>1</v>
      </c>
      <c r="X913" s="11">
        <f t="shared" si="5"/>
        <v>0</v>
      </c>
      <c r="Y913" s="11">
        <f>ROUNDUP(SUM(VLOOKUP(F913,'Pontuação 3.0'!A$2:B$11,2,FALSE),VLOOKUP(E913,'Pontuação 3.0'!C$2:D$11,2,FALSE),VLOOKUP(H913,'Pontuação 3.0'!I$2:J$11,2,FALSE),VLOOKUP(J913,'Pontuação 3.0'!K$2:L$11,2,FALSE),VLOOKUP(G913,'Pontuação 3.0'!E$2:F$11,2,FALSE),VLOOKUP(I913,'Pontuação 3.0'!G$2:H$11,2,FALSE),VLOOKUP(K913,'Pontuação 3.0'!M$2:N$13,2,FALSE)),0)</f>
        <v>1827</v>
      </c>
      <c r="Z913" s="11">
        <f t="shared" si="6"/>
        <v>183</v>
      </c>
      <c r="AA913" s="11" t="str">
        <f t="array" ref="AA913">IFERROR(INDEX('Pontuação 3.0'!G$13:G$191, MATCH(Z913, 'Pontuação 3.0'!F$13:F$191, 0)), "Faixa Indefinida")</f>
        <v>D</v>
      </c>
      <c r="AB913" s="11">
        <f t="shared" si="7"/>
        <v>0</v>
      </c>
      <c r="AC913" s="11">
        <f t="shared" si="8"/>
        <v>0</v>
      </c>
      <c r="AD913" s="11">
        <f t="shared" si="9"/>
        <v>0</v>
      </c>
      <c r="AE913" s="11">
        <f t="shared" si="10"/>
        <v>1</v>
      </c>
    </row>
    <row r="914" ht="15.75" customHeight="1">
      <c r="A914" s="7">
        <v>45655.0</v>
      </c>
      <c r="B914" s="8" t="s">
        <v>2127</v>
      </c>
      <c r="C914" s="8" t="s">
        <v>2128</v>
      </c>
      <c r="D914" s="9">
        <v>3.7999489545E10</v>
      </c>
      <c r="E914" s="8" t="s">
        <v>15428</v>
      </c>
      <c r="F914" s="8" t="s">
        <v>15420</v>
      </c>
      <c r="G914" s="8" t="s">
        <v>15430</v>
      </c>
      <c r="H914" s="8" t="s">
        <v>15446</v>
      </c>
      <c r="I914" s="8" t="s">
        <v>15423</v>
      </c>
      <c r="J914" s="8" t="s">
        <v>15424</v>
      </c>
      <c r="K914" s="8" t="s">
        <v>15432</v>
      </c>
      <c r="L914" s="12" t="s">
        <v>15</v>
      </c>
      <c r="M914" s="12" t="s">
        <v>3780</v>
      </c>
      <c r="N914" s="12" t="s">
        <v>310</v>
      </c>
      <c r="O914" s="12" t="s">
        <v>3781</v>
      </c>
      <c r="P914" s="12" t="s">
        <v>119</v>
      </c>
      <c r="R914" s="10">
        <f>ROUNDUP(SUM(VLOOKUP(F914,'Pontuação'!A$2:B$11,2,FALSE),VLOOKUP(E914,'Pontuação'!C$2:D$11,2,FALSE),VLOOKUP(H914,'Pontuação'!I$2:J$11,2,FALSE),VLOOKUP(I914,'Pontuação'!G$2:H$11,2,FALSE),VLOOKUP(K914,'Pontuação'!M$2:N$13,2,FALSE)),0)</f>
        <v>1727</v>
      </c>
      <c r="S914" s="11">
        <f t="shared" si="1"/>
        <v>173</v>
      </c>
      <c r="T914" s="11" t="str">
        <f t="array" ref="T914">IFERROR(INDEX('Pontuação'!G$13:G$101, MATCH(S914, 'Pontuação'!F$13:F$101, 0)), "Faixa Indefinida")</f>
        <v>B</v>
      </c>
      <c r="U914" s="11">
        <f t="shared" si="2"/>
        <v>0</v>
      </c>
      <c r="V914" s="11">
        <f t="shared" si="3"/>
        <v>1</v>
      </c>
      <c r="W914" s="11">
        <f t="shared" si="4"/>
        <v>0</v>
      </c>
      <c r="X914" s="11">
        <f t="shared" si="5"/>
        <v>0</v>
      </c>
      <c r="Y914" s="11">
        <f>ROUNDUP(SUM(VLOOKUP(F914,'Pontuação 3.0'!A$2:B$11,2,FALSE),VLOOKUP(E914,'Pontuação 3.0'!C$2:D$11,2,FALSE),VLOOKUP(H914,'Pontuação 3.0'!I$2:J$11,2,FALSE),VLOOKUP(J914,'Pontuação 3.0'!K$2:L$11,2,FALSE),VLOOKUP(G914,'Pontuação 3.0'!E$2:F$11,2,FALSE),VLOOKUP(I914,'Pontuação 3.0'!G$2:H$11,2,FALSE),VLOOKUP(K914,'Pontuação 3.0'!M$2:N$13,2,FALSE)),0)</f>
        <v>2295</v>
      </c>
      <c r="Z914" s="11">
        <f t="shared" si="6"/>
        <v>230</v>
      </c>
      <c r="AA914" s="11" t="str">
        <f t="array" ref="AA914">IFERROR(INDEX('Pontuação 3.0'!G$13:G$191, MATCH(Z914, 'Pontuação 3.0'!F$13:F$191, 0)), "Faixa Indefinida")</f>
        <v>B</v>
      </c>
      <c r="AB914" s="11">
        <f t="shared" si="7"/>
        <v>0</v>
      </c>
      <c r="AC914" s="11">
        <f t="shared" si="8"/>
        <v>1</v>
      </c>
      <c r="AD914" s="11">
        <f t="shared" si="9"/>
        <v>0</v>
      </c>
      <c r="AE914" s="11">
        <f t="shared" si="10"/>
        <v>0</v>
      </c>
    </row>
    <row r="915" ht="15.75" customHeight="1">
      <c r="A915" s="7">
        <v>45655.0</v>
      </c>
      <c r="B915" s="8" t="s">
        <v>2124</v>
      </c>
      <c r="C915" s="8" t="s">
        <v>2125</v>
      </c>
      <c r="D915" s="8" t="s">
        <v>2126</v>
      </c>
      <c r="E915" s="8" t="s">
        <v>15428</v>
      </c>
      <c r="F915" s="8" t="s">
        <v>15442</v>
      </c>
      <c r="G915" s="8" t="s">
        <v>15430</v>
      </c>
      <c r="H915" s="8" t="s">
        <v>15422</v>
      </c>
      <c r="I915" s="8" t="s">
        <v>15423</v>
      </c>
      <c r="J915" s="8" t="s">
        <v>15424</v>
      </c>
      <c r="K915" s="8" t="s">
        <v>15425</v>
      </c>
      <c r="L915" s="12" t="s">
        <v>15</v>
      </c>
      <c r="M915" s="12" t="s">
        <v>3780</v>
      </c>
      <c r="N915" s="12" t="s">
        <v>1153</v>
      </c>
      <c r="O915" s="12" t="s">
        <v>3781</v>
      </c>
      <c r="P915" s="12" t="s">
        <v>17</v>
      </c>
      <c r="R915" s="10">
        <f>ROUNDUP(SUM(VLOOKUP(F915,'Pontuação'!A$2:B$11,2,FALSE),VLOOKUP(E915,'Pontuação'!C$2:D$11,2,FALSE),VLOOKUP(H915,'Pontuação'!I$2:J$11,2,FALSE),VLOOKUP(I915,'Pontuação'!G$2:H$11,2,FALSE),VLOOKUP(K915,'Pontuação'!M$2:N$13,2,FALSE)),0)</f>
        <v>1541</v>
      </c>
      <c r="S915" s="11">
        <f t="shared" si="1"/>
        <v>154</v>
      </c>
      <c r="T915" s="11" t="str">
        <f t="array" ref="T915">IFERROR(INDEX('Pontuação'!G$13:G$101, MATCH(S915, 'Pontuação'!F$13:F$101, 0)), "Faixa Indefinida")</f>
        <v>C</v>
      </c>
      <c r="U915" s="11">
        <f t="shared" si="2"/>
        <v>0</v>
      </c>
      <c r="V915" s="11">
        <f t="shared" si="3"/>
        <v>0</v>
      </c>
      <c r="W915" s="11">
        <f t="shared" si="4"/>
        <v>1</v>
      </c>
      <c r="X915" s="11">
        <f t="shared" si="5"/>
        <v>0</v>
      </c>
      <c r="Y915" s="11">
        <f>ROUNDUP(SUM(VLOOKUP(F915,'Pontuação 3.0'!A$2:B$11,2,FALSE),VLOOKUP(E915,'Pontuação 3.0'!C$2:D$11,2,FALSE),VLOOKUP(H915,'Pontuação 3.0'!I$2:J$11,2,FALSE),VLOOKUP(J915,'Pontuação 3.0'!K$2:L$11,2,FALSE),VLOOKUP(G915,'Pontuação 3.0'!E$2:F$11,2,FALSE),VLOOKUP(I915,'Pontuação 3.0'!G$2:H$11,2,FALSE),VLOOKUP(K915,'Pontuação 3.0'!M$2:N$13,2,FALSE)),0)</f>
        <v>1989</v>
      </c>
      <c r="Z915" s="11">
        <f t="shared" si="6"/>
        <v>199</v>
      </c>
      <c r="AA915" s="11" t="str">
        <f t="array" ref="AA915">IFERROR(INDEX('Pontuação 3.0'!G$13:G$191, MATCH(Z915, 'Pontuação 3.0'!F$13:F$191, 0)), "Faixa Indefinida")</f>
        <v>C</v>
      </c>
      <c r="AB915" s="11">
        <f t="shared" si="7"/>
        <v>0</v>
      </c>
      <c r="AC915" s="11">
        <f t="shared" si="8"/>
        <v>0</v>
      </c>
      <c r="AD915" s="11">
        <f t="shared" si="9"/>
        <v>1</v>
      </c>
      <c r="AE915" s="11">
        <f t="shared" si="10"/>
        <v>0</v>
      </c>
    </row>
    <row r="916" ht="15.75" customHeight="1">
      <c r="A916" s="7">
        <v>45655.0</v>
      </c>
      <c r="B916" s="8" t="s">
        <v>2135</v>
      </c>
      <c r="C916" s="8" t="s">
        <v>2136</v>
      </c>
      <c r="D916" s="9">
        <v>9.2999981601E10</v>
      </c>
      <c r="E916" s="8" t="s">
        <v>15419</v>
      </c>
      <c r="F916" s="8" t="s">
        <v>15420</v>
      </c>
      <c r="G916" s="8" t="s">
        <v>15421</v>
      </c>
      <c r="H916" s="8" t="s">
        <v>15422</v>
      </c>
      <c r="I916" s="8" t="s">
        <v>15423</v>
      </c>
      <c r="J916" s="8" t="s">
        <v>15424</v>
      </c>
      <c r="K916" s="8" t="s">
        <v>15432</v>
      </c>
      <c r="L916" s="12" t="s">
        <v>15</v>
      </c>
      <c r="M916" s="12" t="s">
        <v>3780</v>
      </c>
      <c r="N916" s="12" t="s">
        <v>1255</v>
      </c>
      <c r="O916" s="12" t="s">
        <v>3781</v>
      </c>
      <c r="P916" s="12" t="s">
        <v>119</v>
      </c>
      <c r="R916" s="10">
        <f>ROUNDUP(SUM(VLOOKUP(F916,'Pontuação'!A$2:B$11,2,FALSE),VLOOKUP(E916,'Pontuação'!C$2:D$11,2,FALSE),VLOOKUP(H916,'Pontuação'!I$2:J$11,2,FALSE),VLOOKUP(I916,'Pontuação'!G$2:H$11,2,FALSE),VLOOKUP(K916,'Pontuação'!M$2:N$13,2,FALSE)),0)</f>
        <v>1689</v>
      </c>
      <c r="S916" s="11">
        <f t="shared" si="1"/>
        <v>169</v>
      </c>
      <c r="T916" s="11" t="str">
        <f t="array" ref="T916">IFERROR(INDEX('Pontuação'!G$13:G$101, MATCH(S916, 'Pontuação'!F$13:F$101, 0)), "Faixa Indefinida")</f>
        <v>B</v>
      </c>
      <c r="U916" s="11">
        <f t="shared" si="2"/>
        <v>0</v>
      </c>
      <c r="V916" s="11">
        <f t="shared" si="3"/>
        <v>1</v>
      </c>
      <c r="W916" s="11">
        <f t="shared" si="4"/>
        <v>0</v>
      </c>
      <c r="X916" s="11">
        <f t="shared" si="5"/>
        <v>0</v>
      </c>
      <c r="Y916" s="11">
        <f>ROUNDUP(SUM(VLOOKUP(F916,'Pontuação 3.0'!A$2:B$11,2,FALSE),VLOOKUP(E916,'Pontuação 3.0'!C$2:D$11,2,FALSE),VLOOKUP(H916,'Pontuação 3.0'!I$2:J$11,2,FALSE),VLOOKUP(J916,'Pontuação 3.0'!K$2:L$11,2,FALSE),VLOOKUP(G916,'Pontuação 3.0'!E$2:F$11,2,FALSE),VLOOKUP(I916,'Pontuação 3.0'!G$2:H$11,2,FALSE),VLOOKUP(K916,'Pontuação 3.0'!M$2:N$13,2,FALSE)),0)</f>
        <v>2038</v>
      </c>
      <c r="Z916" s="11">
        <f t="shared" si="6"/>
        <v>204</v>
      </c>
      <c r="AA916" s="11" t="str">
        <f t="array" ref="AA916">IFERROR(INDEX('Pontuação 3.0'!G$13:G$191, MATCH(Z916, 'Pontuação 3.0'!F$13:F$191, 0)), "Faixa Indefinida")</f>
        <v>C</v>
      </c>
      <c r="AB916" s="11">
        <f t="shared" si="7"/>
        <v>0</v>
      </c>
      <c r="AC916" s="11">
        <f t="shared" si="8"/>
        <v>0</v>
      </c>
      <c r="AD916" s="11">
        <f t="shared" si="9"/>
        <v>1</v>
      </c>
      <c r="AE916" s="11">
        <f t="shared" si="10"/>
        <v>0</v>
      </c>
    </row>
    <row r="917" ht="15.75" customHeight="1">
      <c r="A917" s="7">
        <v>45655.0</v>
      </c>
      <c r="B917" s="8" t="s">
        <v>2141</v>
      </c>
      <c r="C917" s="8" t="s">
        <v>2142</v>
      </c>
      <c r="D917" s="9">
        <v>6.199860256E10</v>
      </c>
      <c r="E917" s="8" t="s">
        <v>15428</v>
      </c>
      <c r="F917" s="8" t="s">
        <v>15420</v>
      </c>
      <c r="G917" s="8" t="s">
        <v>15430</v>
      </c>
      <c r="H917" s="8" t="s">
        <v>15446</v>
      </c>
      <c r="I917" s="8" t="s">
        <v>15423</v>
      </c>
      <c r="J917" s="8" t="s">
        <v>15448</v>
      </c>
      <c r="K917" s="8" t="s">
        <v>15425</v>
      </c>
      <c r="L917" s="12" t="s">
        <v>15</v>
      </c>
      <c r="M917" s="12" t="s">
        <v>3780</v>
      </c>
      <c r="N917" s="12" t="s">
        <v>1677</v>
      </c>
      <c r="O917" s="12" t="s">
        <v>3781</v>
      </c>
      <c r="P917" s="12" t="s">
        <v>119</v>
      </c>
      <c r="R917" s="10">
        <f>ROUNDUP(SUM(VLOOKUP(F917,'Pontuação'!A$2:B$11,2,FALSE),VLOOKUP(E917,'Pontuação'!C$2:D$11,2,FALSE),VLOOKUP(H917,'Pontuação'!I$2:J$11,2,FALSE),VLOOKUP(I917,'Pontuação'!G$2:H$11,2,FALSE),VLOOKUP(K917,'Pontuação'!M$2:N$13,2,FALSE)),0)</f>
        <v>1595</v>
      </c>
      <c r="S917" s="11">
        <f t="shared" si="1"/>
        <v>160</v>
      </c>
      <c r="T917" s="11" t="str">
        <f t="array" ref="T917">IFERROR(INDEX('Pontuação'!G$13:G$101, MATCH(S917, 'Pontuação'!F$13:F$101, 0)), "Faixa Indefinida")</f>
        <v>C</v>
      </c>
      <c r="U917" s="11">
        <f t="shared" si="2"/>
        <v>0</v>
      </c>
      <c r="V917" s="11">
        <f t="shared" si="3"/>
        <v>0</v>
      </c>
      <c r="W917" s="11">
        <f t="shared" si="4"/>
        <v>1</v>
      </c>
      <c r="X917" s="11">
        <f t="shared" si="5"/>
        <v>0</v>
      </c>
      <c r="Y917" s="11">
        <f>ROUNDUP(SUM(VLOOKUP(F917,'Pontuação 3.0'!A$2:B$11,2,FALSE),VLOOKUP(E917,'Pontuação 3.0'!C$2:D$11,2,FALSE),VLOOKUP(H917,'Pontuação 3.0'!I$2:J$11,2,FALSE),VLOOKUP(J917,'Pontuação 3.0'!K$2:L$11,2,FALSE),VLOOKUP(G917,'Pontuação 3.0'!E$2:F$11,2,FALSE),VLOOKUP(I917,'Pontuação 3.0'!G$2:H$11,2,FALSE),VLOOKUP(K917,'Pontuação 3.0'!M$2:N$13,2,FALSE)),0)</f>
        <v>2470</v>
      </c>
      <c r="Z917" s="11">
        <f t="shared" si="6"/>
        <v>247</v>
      </c>
      <c r="AA917" s="11" t="str">
        <f t="array" ref="AA917">IFERROR(INDEX('Pontuação 3.0'!G$13:G$191, MATCH(Z917, 'Pontuação 3.0'!F$13:F$191, 0)), "Faixa Indefinida")</f>
        <v>A</v>
      </c>
      <c r="AB917" s="11">
        <f t="shared" si="7"/>
        <v>1</v>
      </c>
      <c r="AC917" s="11">
        <f t="shared" si="8"/>
        <v>0</v>
      </c>
      <c r="AD917" s="11">
        <f t="shared" si="9"/>
        <v>0</v>
      </c>
      <c r="AE917" s="11">
        <f t="shared" si="10"/>
        <v>0</v>
      </c>
    </row>
    <row r="918" ht="15.75" customHeight="1">
      <c r="A918" s="7">
        <v>45655.0</v>
      </c>
      <c r="B918" s="8" t="s">
        <v>2133</v>
      </c>
      <c r="C918" s="8" t="s">
        <v>2134</v>
      </c>
      <c r="D918" s="9">
        <v>6.1982171372E10</v>
      </c>
      <c r="E918" s="8" t="s">
        <v>15428</v>
      </c>
      <c r="F918" s="8" t="s">
        <v>15442</v>
      </c>
      <c r="G918" s="8" t="s">
        <v>15421</v>
      </c>
      <c r="H918" s="8" t="s">
        <v>15422</v>
      </c>
      <c r="I918" s="8" t="s">
        <v>15423</v>
      </c>
      <c r="J918" s="8" t="s">
        <v>15448</v>
      </c>
      <c r="K918" s="8" t="s">
        <v>15425</v>
      </c>
      <c r="L918" s="12" t="s">
        <v>15</v>
      </c>
      <c r="M918" s="12" t="s">
        <v>3780</v>
      </c>
      <c r="N918" s="12" t="s">
        <v>300</v>
      </c>
      <c r="O918" s="12" t="s">
        <v>3815</v>
      </c>
      <c r="P918" s="12" t="s">
        <v>119</v>
      </c>
      <c r="R918" s="10">
        <f>ROUNDUP(SUM(VLOOKUP(F918,'Pontuação'!A$2:B$11,2,FALSE),VLOOKUP(E918,'Pontuação'!C$2:D$11,2,FALSE),VLOOKUP(H918,'Pontuação'!I$2:J$11,2,FALSE),VLOOKUP(I918,'Pontuação'!G$2:H$11,2,FALSE),VLOOKUP(K918,'Pontuação'!M$2:N$13,2,FALSE)),0)</f>
        <v>1541</v>
      </c>
      <c r="S918" s="11">
        <f t="shared" si="1"/>
        <v>154</v>
      </c>
      <c r="T918" s="11" t="str">
        <f t="array" ref="T918">IFERROR(INDEX('Pontuação'!G$13:G$101, MATCH(S918, 'Pontuação'!F$13:F$101, 0)), "Faixa Indefinida")</f>
        <v>C</v>
      </c>
      <c r="U918" s="11">
        <f t="shared" si="2"/>
        <v>0</v>
      </c>
      <c r="V918" s="11">
        <f t="shared" si="3"/>
        <v>0</v>
      </c>
      <c r="W918" s="11">
        <f t="shared" si="4"/>
        <v>1</v>
      </c>
      <c r="X918" s="11">
        <f t="shared" si="5"/>
        <v>0</v>
      </c>
      <c r="Y918" s="11">
        <f>ROUNDUP(SUM(VLOOKUP(F918,'Pontuação 3.0'!A$2:B$11,2,FALSE),VLOOKUP(E918,'Pontuação 3.0'!C$2:D$11,2,FALSE),VLOOKUP(H918,'Pontuação 3.0'!I$2:J$11,2,FALSE),VLOOKUP(J918,'Pontuação 3.0'!K$2:L$11,2,FALSE),VLOOKUP(G918,'Pontuação 3.0'!E$2:F$11,2,FALSE),VLOOKUP(I918,'Pontuação 3.0'!G$2:H$11,2,FALSE),VLOOKUP(K918,'Pontuação 3.0'!M$2:N$13,2,FALSE)),0)</f>
        <v>2110</v>
      </c>
      <c r="Z918" s="11">
        <f t="shared" si="6"/>
        <v>211</v>
      </c>
      <c r="AA918" s="11" t="str">
        <f t="array" ref="AA918">IFERROR(INDEX('Pontuação 3.0'!G$13:G$191, MATCH(Z918, 'Pontuação 3.0'!F$13:F$191, 0)), "Faixa Indefinida")</f>
        <v>C</v>
      </c>
      <c r="AB918" s="11">
        <f t="shared" si="7"/>
        <v>0</v>
      </c>
      <c r="AC918" s="11">
        <f t="shared" si="8"/>
        <v>0</v>
      </c>
      <c r="AD918" s="11">
        <f t="shared" si="9"/>
        <v>1</v>
      </c>
      <c r="AE918" s="11">
        <f t="shared" si="10"/>
        <v>0</v>
      </c>
    </row>
    <row r="919" ht="15.75" customHeight="1">
      <c r="A919" s="7">
        <v>45655.0</v>
      </c>
      <c r="B919" s="8" t="s">
        <v>2143</v>
      </c>
      <c r="C919" s="8" t="s">
        <v>2144</v>
      </c>
      <c r="D919" s="9">
        <v>2.4981180937E10</v>
      </c>
      <c r="E919" s="8" t="s">
        <v>15419</v>
      </c>
      <c r="F919" s="8" t="s">
        <v>15420</v>
      </c>
      <c r="G919" s="8" t="s">
        <v>15421</v>
      </c>
      <c r="H919" s="8" t="s">
        <v>15422</v>
      </c>
      <c r="I919" s="8" t="s">
        <v>15431</v>
      </c>
      <c r="J919" s="8" t="s">
        <v>15424</v>
      </c>
      <c r="K919" s="8" t="s">
        <v>15439</v>
      </c>
      <c r="L919" s="12" t="s">
        <v>15</v>
      </c>
      <c r="M919" s="12" t="s">
        <v>3780</v>
      </c>
      <c r="N919" s="12" t="s">
        <v>205</v>
      </c>
      <c r="O919" s="12" t="s">
        <v>3781</v>
      </c>
      <c r="P919" s="12" t="s">
        <v>119</v>
      </c>
      <c r="R919" s="10">
        <f>ROUNDUP(SUM(VLOOKUP(F919,'Pontuação'!A$2:B$11,2,FALSE),VLOOKUP(E919,'Pontuação'!C$2:D$11,2,FALSE),VLOOKUP(H919,'Pontuação'!I$2:J$11,2,FALSE),VLOOKUP(I919,'Pontuação'!G$2:H$11,2,FALSE),VLOOKUP(K919,'Pontuação'!M$2:N$13,2,FALSE)),0)</f>
        <v>1706</v>
      </c>
      <c r="S919" s="11">
        <f t="shared" si="1"/>
        <v>171</v>
      </c>
      <c r="T919" s="11" t="str">
        <f t="array" ref="T919">IFERROR(INDEX('Pontuação'!G$13:G$101, MATCH(S919, 'Pontuação'!F$13:F$101, 0)), "Faixa Indefinida")</f>
        <v>B</v>
      </c>
      <c r="U919" s="11">
        <f t="shared" si="2"/>
        <v>0</v>
      </c>
      <c r="V919" s="11">
        <f t="shared" si="3"/>
        <v>1</v>
      </c>
      <c r="W919" s="11">
        <f t="shared" si="4"/>
        <v>0</v>
      </c>
      <c r="X919" s="11">
        <f t="shared" si="5"/>
        <v>0</v>
      </c>
      <c r="Y919" s="11">
        <f>ROUNDUP(SUM(VLOOKUP(F919,'Pontuação 3.0'!A$2:B$11,2,FALSE),VLOOKUP(E919,'Pontuação 3.0'!C$2:D$11,2,FALSE),VLOOKUP(H919,'Pontuação 3.0'!I$2:J$11,2,FALSE),VLOOKUP(J919,'Pontuação 3.0'!K$2:L$11,2,FALSE),VLOOKUP(G919,'Pontuação 3.0'!E$2:F$11,2,FALSE),VLOOKUP(I919,'Pontuação 3.0'!G$2:H$11,2,FALSE),VLOOKUP(K919,'Pontuação 3.0'!M$2:N$13,2,FALSE)),0)</f>
        <v>2082</v>
      </c>
      <c r="Z919" s="11">
        <f t="shared" si="6"/>
        <v>208</v>
      </c>
      <c r="AA919" s="11" t="str">
        <f t="array" ref="AA919">IFERROR(INDEX('Pontuação 3.0'!G$13:G$191, MATCH(Z919, 'Pontuação 3.0'!F$13:F$191, 0)), "Faixa Indefinida")</f>
        <v>C</v>
      </c>
      <c r="AB919" s="11">
        <f t="shared" si="7"/>
        <v>0</v>
      </c>
      <c r="AC919" s="11">
        <f t="shared" si="8"/>
        <v>0</v>
      </c>
      <c r="AD919" s="11">
        <f t="shared" si="9"/>
        <v>1</v>
      </c>
      <c r="AE919" s="11">
        <f t="shared" si="10"/>
        <v>0</v>
      </c>
    </row>
    <row r="920" ht="15.75" customHeight="1">
      <c r="A920" s="7">
        <v>45655.0</v>
      </c>
      <c r="B920" s="8" t="s">
        <v>2137</v>
      </c>
      <c r="C920" s="8" t="s">
        <v>2138</v>
      </c>
      <c r="D920" s="9">
        <v>9.8982294166E10</v>
      </c>
      <c r="E920" s="8" t="s">
        <v>15428</v>
      </c>
      <c r="F920" s="8" t="s">
        <v>15442</v>
      </c>
      <c r="G920" s="8" t="s">
        <v>15430</v>
      </c>
      <c r="H920" s="8" t="s">
        <v>15471</v>
      </c>
      <c r="I920" s="8" t="s">
        <v>15423</v>
      </c>
      <c r="J920" s="8" t="s">
        <v>15448</v>
      </c>
      <c r="K920" s="8" t="s">
        <v>15425</v>
      </c>
      <c r="L920" s="12" t="s">
        <v>15</v>
      </c>
      <c r="M920" s="12" t="s">
        <v>3780</v>
      </c>
      <c r="N920" s="12" t="s">
        <v>300</v>
      </c>
      <c r="O920" s="12" t="s">
        <v>3815</v>
      </c>
      <c r="P920" s="12" t="s">
        <v>119</v>
      </c>
      <c r="R920" s="10">
        <f>ROUNDUP(SUM(VLOOKUP(F920,'Pontuação'!A$2:B$11,2,FALSE),VLOOKUP(E920,'Pontuação'!C$2:D$11,2,FALSE),VLOOKUP(H920,'Pontuação'!I$2:J$11,2,FALSE),VLOOKUP(I920,'Pontuação'!G$2:H$11,2,FALSE),VLOOKUP(K920,'Pontuação'!M$2:N$13,2,FALSE)),0)</f>
        <v>1357</v>
      </c>
      <c r="S920" s="11">
        <f t="shared" si="1"/>
        <v>136</v>
      </c>
      <c r="T920" s="11" t="str">
        <f t="array" ref="T920">IFERROR(INDEX('Pontuação'!G$13:G$101, MATCH(S920, 'Pontuação'!F$13:F$101, 0)), "Faixa Indefinida")</f>
        <v>D</v>
      </c>
      <c r="U920" s="11">
        <f t="shared" si="2"/>
        <v>0</v>
      </c>
      <c r="V920" s="11">
        <f t="shared" si="3"/>
        <v>0</v>
      </c>
      <c r="W920" s="11">
        <f t="shared" si="4"/>
        <v>0</v>
      </c>
      <c r="X920" s="11">
        <f t="shared" si="5"/>
        <v>1</v>
      </c>
      <c r="Y920" s="11">
        <f>ROUNDUP(SUM(VLOOKUP(F920,'Pontuação 3.0'!A$2:B$11,2,FALSE),VLOOKUP(E920,'Pontuação 3.0'!C$2:D$11,2,FALSE),VLOOKUP(H920,'Pontuação 3.0'!I$2:J$11,2,FALSE),VLOOKUP(J920,'Pontuação 3.0'!K$2:L$11,2,FALSE),VLOOKUP(G920,'Pontuação 3.0'!E$2:F$11,2,FALSE),VLOOKUP(I920,'Pontuação 3.0'!G$2:H$11,2,FALSE),VLOOKUP(K920,'Pontuação 3.0'!M$2:N$13,2,FALSE)),0)</f>
        <v>2142</v>
      </c>
      <c r="Z920" s="11">
        <f t="shared" si="6"/>
        <v>214</v>
      </c>
      <c r="AA920" s="11" t="str">
        <f t="array" ref="AA920">IFERROR(INDEX('Pontuação 3.0'!G$13:G$191, MATCH(Z920, 'Pontuação 3.0'!F$13:F$191, 0)), "Faixa Indefinida")</f>
        <v>B</v>
      </c>
      <c r="AB920" s="11">
        <f t="shared" si="7"/>
        <v>0</v>
      </c>
      <c r="AC920" s="11">
        <f t="shared" si="8"/>
        <v>1</v>
      </c>
      <c r="AD920" s="11">
        <f t="shared" si="9"/>
        <v>0</v>
      </c>
      <c r="AE920" s="11">
        <f t="shared" si="10"/>
        <v>0</v>
      </c>
    </row>
    <row r="921" ht="15.75" customHeight="1">
      <c r="A921" s="7">
        <v>45655.0</v>
      </c>
      <c r="B921" s="8" t="s">
        <v>1563</v>
      </c>
      <c r="C921" s="8" t="s">
        <v>2147</v>
      </c>
      <c r="D921" s="9">
        <v>7.5999178939E10</v>
      </c>
      <c r="E921" s="8" t="s">
        <v>15428</v>
      </c>
      <c r="F921" s="8" t="s">
        <v>15420</v>
      </c>
      <c r="G921" s="8" t="s">
        <v>15455</v>
      </c>
      <c r="H921" s="8" t="s">
        <v>15422</v>
      </c>
      <c r="I921" s="8" t="s">
        <v>15431</v>
      </c>
      <c r="J921" s="8" t="s">
        <v>15424</v>
      </c>
      <c r="K921" s="8" t="s">
        <v>15425</v>
      </c>
      <c r="L921" s="12" t="s">
        <v>15</v>
      </c>
      <c r="M921" s="12" t="s">
        <v>3780</v>
      </c>
      <c r="N921" s="12" t="s">
        <v>205</v>
      </c>
      <c r="O921" s="12" t="s">
        <v>3792</v>
      </c>
      <c r="P921" s="12" t="s">
        <v>119</v>
      </c>
      <c r="R921" s="10">
        <f>ROUNDUP(SUM(VLOOKUP(F921,'Pontuação'!A$2:B$11,2,FALSE),VLOOKUP(E921,'Pontuação'!C$2:D$11,2,FALSE),VLOOKUP(H921,'Pontuação'!I$2:J$11,2,FALSE),VLOOKUP(I921,'Pontuação'!G$2:H$11,2,FALSE),VLOOKUP(K921,'Pontuação'!M$2:N$13,2,FALSE)),0)</f>
        <v>1658</v>
      </c>
      <c r="S921" s="11">
        <f t="shared" si="1"/>
        <v>166</v>
      </c>
      <c r="T921" s="11" t="str">
        <f t="array" ref="T921">IFERROR(INDEX('Pontuação'!G$13:G$101, MATCH(S921, 'Pontuação'!F$13:F$101, 0)), "Faixa Indefinida")</f>
        <v>B</v>
      </c>
      <c r="U921" s="11">
        <f t="shared" si="2"/>
        <v>0</v>
      </c>
      <c r="V921" s="11">
        <f t="shared" si="3"/>
        <v>1</v>
      </c>
      <c r="W921" s="11">
        <f t="shared" si="4"/>
        <v>0</v>
      </c>
      <c r="X921" s="11">
        <f t="shared" si="5"/>
        <v>0</v>
      </c>
      <c r="Y921" s="11">
        <f>ROUNDUP(SUM(VLOOKUP(F921,'Pontuação 3.0'!A$2:B$11,2,FALSE),VLOOKUP(E921,'Pontuação 3.0'!C$2:D$11,2,FALSE),VLOOKUP(H921,'Pontuação 3.0'!I$2:J$11,2,FALSE),VLOOKUP(J921,'Pontuação 3.0'!K$2:L$11,2,FALSE),VLOOKUP(G921,'Pontuação 3.0'!E$2:F$11,2,FALSE),VLOOKUP(I921,'Pontuação 3.0'!G$2:H$11,2,FALSE),VLOOKUP(K921,'Pontuação 3.0'!M$2:N$13,2,FALSE)),0)</f>
        <v>2368</v>
      </c>
      <c r="Z921" s="11">
        <f t="shared" si="6"/>
        <v>237</v>
      </c>
      <c r="AA921" s="11" t="str">
        <f t="array" ref="AA921">IFERROR(INDEX('Pontuação 3.0'!G$13:G$191, MATCH(Z921, 'Pontuação 3.0'!F$13:F$191, 0)), "Faixa Indefinida")</f>
        <v>A</v>
      </c>
      <c r="AB921" s="11">
        <f t="shared" si="7"/>
        <v>1</v>
      </c>
      <c r="AC921" s="11">
        <f t="shared" si="8"/>
        <v>0</v>
      </c>
      <c r="AD921" s="11">
        <f t="shared" si="9"/>
        <v>0</v>
      </c>
      <c r="AE921" s="11">
        <f t="shared" si="10"/>
        <v>0</v>
      </c>
    </row>
    <row r="922" ht="15.75" customHeight="1">
      <c r="A922" s="7">
        <v>45655.0</v>
      </c>
      <c r="B922" s="8" t="s">
        <v>2150</v>
      </c>
      <c r="C922" s="8" t="s">
        <v>2151</v>
      </c>
      <c r="D922" s="9">
        <v>1.1950269761E10</v>
      </c>
      <c r="E922" s="8" t="s">
        <v>15428</v>
      </c>
      <c r="F922" s="8" t="s">
        <v>15442</v>
      </c>
      <c r="G922" s="8" t="s">
        <v>15421</v>
      </c>
      <c r="H922" s="8" t="s">
        <v>15446</v>
      </c>
      <c r="I922" s="8" t="s">
        <v>15423</v>
      </c>
      <c r="J922" s="8" t="s">
        <v>15424</v>
      </c>
      <c r="K922" s="8" t="s">
        <v>15480</v>
      </c>
      <c r="L922" s="12" t="s">
        <v>15</v>
      </c>
      <c r="M922" s="12" t="s">
        <v>3780</v>
      </c>
      <c r="N922" s="12" t="s">
        <v>1912</v>
      </c>
      <c r="O922" s="12" t="s">
        <v>3781</v>
      </c>
      <c r="P922" s="12" t="s">
        <v>119</v>
      </c>
      <c r="R922" s="10">
        <f>ROUNDUP(SUM(VLOOKUP(F922,'Pontuação'!A$2:B$11,2,FALSE),VLOOKUP(E922,'Pontuação'!C$2:D$11,2,FALSE),VLOOKUP(H922,'Pontuação'!I$2:J$11,2,FALSE),VLOOKUP(I922,'Pontuação'!G$2:H$11,2,FALSE),VLOOKUP(K922,'Pontuação'!M$2:N$13,2,FALSE)),0)</f>
        <v>1546</v>
      </c>
      <c r="S922" s="11">
        <f t="shared" si="1"/>
        <v>155</v>
      </c>
      <c r="T922" s="11" t="str">
        <f t="array" ref="T922">IFERROR(INDEX('Pontuação'!G$13:G$101, MATCH(S922, 'Pontuação'!F$13:F$101, 0)), "Faixa Indefinida")</f>
        <v>C</v>
      </c>
      <c r="U922" s="11">
        <f t="shared" si="2"/>
        <v>0</v>
      </c>
      <c r="V922" s="11">
        <f t="shared" si="3"/>
        <v>0</v>
      </c>
      <c r="W922" s="11">
        <f t="shared" si="4"/>
        <v>1</v>
      </c>
      <c r="X922" s="11">
        <f t="shared" si="5"/>
        <v>0</v>
      </c>
      <c r="Y922" s="11">
        <f>ROUNDUP(SUM(VLOOKUP(F922,'Pontuação 3.0'!A$2:B$11,2,FALSE),VLOOKUP(E922,'Pontuação 3.0'!C$2:D$11,2,FALSE),VLOOKUP(H922,'Pontuação 3.0'!I$2:J$11,2,FALSE),VLOOKUP(J922,'Pontuação 3.0'!K$2:L$11,2,FALSE),VLOOKUP(G922,'Pontuação 3.0'!E$2:F$11,2,FALSE),VLOOKUP(I922,'Pontuação 3.0'!G$2:H$11,2,FALSE),VLOOKUP(K922,'Pontuação 3.0'!M$2:N$13,2,FALSE)),0)</f>
        <v>1906</v>
      </c>
      <c r="Z922" s="11">
        <f t="shared" si="6"/>
        <v>191</v>
      </c>
      <c r="AA922" s="11" t="str">
        <f t="array" ref="AA922">IFERROR(INDEX('Pontuação 3.0'!G$13:G$191, MATCH(Z922, 'Pontuação 3.0'!F$13:F$191, 0)), "Faixa Indefinida")</f>
        <v>D</v>
      </c>
      <c r="AB922" s="11">
        <f t="shared" si="7"/>
        <v>0</v>
      </c>
      <c r="AC922" s="11">
        <f t="shared" si="8"/>
        <v>0</v>
      </c>
      <c r="AD922" s="11">
        <f t="shared" si="9"/>
        <v>0</v>
      </c>
      <c r="AE922" s="11">
        <f t="shared" si="10"/>
        <v>1</v>
      </c>
    </row>
    <row r="923" ht="15.75" customHeight="1">
      <c r="A923" s="7">
        <v>45655.0</v>
      </c>
      <c r="B923" s="8" t="s">
        <v>2152</v>
      </c>
      <c r="C923" s="8" t="s">
        <v>2153</v>
      </c>
      <c r="D923" s="9">
        <v>5.1996984031E10</v>
      </c>
      <c r="E923" s="8" t="s">
        <v>15428</v>
      </c>
      <c r="F923" s="8" t="s">
        <v>15454</v>
      </c>
      <c r="G923" s="8" t="s">
        <v>15437</v>
      </c>
      <c r="H923" s="8" t="s">
        <v>15438</v>
      </c>
      <c r="I923" s="8" t="s">
        <v>15431</v>
      </c>
      <c r="J923" s="8" t="s">
        <v>15424</v>
      </c>
      <c r="K923" s="8" t="s">
        <v>15480</v>
      </c>
      <c r="L923" s="12" t="s">
        <v>15</v>
      </c>
      <c r="M923" s="12" t="s">
        <v>3780</v>
      </c>
      <c r="N923" s="12" t="s">
        <v>205</v>
      </c>
      <c r="O923" s="12" t="s">
        <v>3885</v>
      </c>
      <c r="P923" s="12" t="s">
        <v>119</v>
      </c>
      <c r="R923" s="10">
        <f>ROUNDUP(SUM(VLOOKUP(F923,'Pontuação'!A$2:B$11,2,FALSE),VLOOKUP(E923,'Pontuação'!C$2:D$11,2,FALSE),VLOOKUP(H923,'Pontuação'!I$2:J$11,2,FALSE),VLOOKUP(I923,'Pontuação'!G$2:H$11,2,FALSE),VLOOKUP(K923,'Pontuação'!M$2:N$13,2,FALSE)),0)</f>
        <v>1512</v>
      </c>
      <c r="S923" s="11">
        <f t="shared" si="1"/>
        <v>151</v>
      </c>
      <c r="T923" s="11" t="str">
        <f t="array" ref="T923">IFERROR(INDEX('Pontuação'!G$13:G$101, MATCH(S923, 'Pontuação'!F$13:F$101, 0)), "Faixa Indefinida")</f>
        <v>C</v>
      </c>
      <c r="U923" s="11">
        <f t="shared" si="2"/>
        <v>0</v>
      </c>
      <c r="V923" s="11">
        <f t="shared" si="3"/>
        <v>0</v>
      </c>
      <c r="W923" s="11">
        <f t="shared" si="4"/>
        <v>1</v>
      </c>
      <c r="X923" s="11">
        <f t="shared" si="5"/>
        <v>0</v>
      </c>
      <c r="Y923" s="11">
        <f>ROUNDUP(SUM(VLOOKUP(F923,'Pontuação 3.0'!A$2:B$11,2,FALSE),VLOOKUP(E923,'Pontuação 3.0'!C$2:D$11,2,FALSE),VLOOKUP(H923,'Pontuação 3.0'!I$2:J$11,2,FALSE),VLOOKUP(J923,'Pontuação 3.0'!K$2:L$11,2,FALSE),VLOOKUP(G923,'Pontuação 3.0'!E$2:F$11,2,FALSE),VLOOKUP(I923,'Pontuação 3.0'!G$2:H$11,2,FALSE),VLOOKUP(K923,'Pontuação 3.0'!M$2:N$13,2,FALSE)),0)</f>
        <v>1974</v>
      </c>
      <c r="Z923" s="11">
        <f t="shared" si="6"/>
        <v>197</v>
      </c>
      <c r="AA923" s="11" t="str">
        <f t="array" ref="AA923">IFERROR(INDEX('Pontuação 3.0'!G$13:G$191, MATCH(Z923, 'Pontuação 3.0'!F$13:F$191, 0)), "Faixa Indefinida")</f>
        <v>C</v>
      </c>
      <c r="AB923" s="11">
        <f t="shared" si="7"/>
        <v>0</v>
      </c>
      <c r="AC923" s="11">
        <f t="shared" si="8"/>
        <v>0</v>
      </c>
      <c r="AD923" s="11">
        <f t="shared" si="9"/>
        <v>1</v>
      </c>
      <c r="AE923" s="11">
        <f t="shared" si="10"/>
        <v>0</v>
      </c>
    </row>
    <row r="924" ht="15.75" customHeight="1">
      <c r="A924" s="7">
        <v>45655.0</v>
      </c>
      <c r="B924" s="8" t="s">
        <v>2145</v>
      </c>
      <c r="C924" s="8" t="s">
        <v>2146</v>
      </c>
      <c r="D924" s="9">
        <v>1.19517858E10</v>
      </c>
      <c r="E924" s="8" t="s">
        <v>15428</v>
      </c>
      <c r="F924" s="8" t="s">
        <v>15442</v>
      </c>
      <c r="G924" s="8" t="s">
        <v>15430</v>
      </c>
      <c r="H924" s="8" t="s">
        <v>15443</v>
      </c>
      <c r="I924" s="8" t="s">
        <v>15423</v>
      </c>
      <c r="J924" s="8" t="s">
        <v>15424</v>
      </c>
      <c r="K924" s="8" t="s">
        <v>15432</v>
      </c>
      <c r="L924" s="12" t="s">
        <v>15</v>
      </c>
      <c r="M924" s="12" t="s">
        <v>3780</v>
      </c>
      <c r="N924" s="12" t="s">
        <v>127</v>
      </c>
      <c r="O924" s="12" t="s">
        <v>3797</v>
      </c>
      <c r="P924" s="12" t="s">
        <v>119</v>
      </c>
      <c r="R924" s="10">
        <f>ROUNDUP(SUM(VLOOKUP(F924,'Pontuação'!A$2:B$11,2,FALSE),VLOOKUP(E924,'Pontuação'!C$2:D$11,2,FALSE),VLOOKUP(H924,'Pontuação'!I$2:J$11,2,FALSE),VLOOKUP(I924,'Pontuação'!G$2:H$11,2,FALSE),VLOOKUP(K924,'Pontuação'!M$2:N$13,2,FALSE)),0)</f>
        <v>1699</v>
      </c>
      <c r="S924" s="11">
        <f t="shared" si="1"/>
        <v>170</v>
      </c>
      <c r="T924" s="11" t="str">
        <f t="array" ref="T924">IFERROR(INDEX('Pontuação'!G$13:G$101, MATCH(S924, 'Pontuação'!F$13:F$101, 0)), "Faixa Indefinida")</f>
        <v>B</v>
      </c>
      <c r="U924" s="11">
        <f t="shared" si="2"/>
        <v>0</v>
      </c>
      <c r="V924" s="11">
        <f t="shared" si="3"/>
        <v>1</v>
      </c>
      <c r="W924" s="11">
        <f t="shared" si="4"/>
        <v>0</v>
      </c>
      <c r="X924" s="11">
        <f t="shared" si="5"/>
        <v>0</v>
      </c>
      <c r="Y924" s="11">
        <f>ROUNDUP(SUM(VLOOKUP(F924,'Pontuação 3.0'!A$2:B$11,2,FALSE),VLOOKUP(E924,'Pontuação 3.0'!C$2:D$11,2,FALSE),VLOOKUP(H924,'Pontuação 3.0'!I$2:J$11,2,FALSE),VLOOKUP(J924,'Pontuação 3.0'!K$2:L$11,2,FALSE),VLOOKUP(G924,'Pontuação 3.0'!E$2:F$11,2,FALSE),VLOOKUP(I924,'Pontuação 3.0'!G$2:H$11,2,FALSE),VLOOKUP(K924,'Pontuação 3.0'!M$2:N$13,2,FALSE)),0)</f>
        <v>2011</v>
      </c>
      <c r="Z924" s="11">
        <f t="shared" si="6"/>
        <v>201</v>
      </c>
      <c r="AA924" s="11" t="str">
        <f t="array" ref="AA924">IFERROR(INDEX('Pontuação 3.0'!G$13:G$191, MATCH(Z924, 'Pontuação 3.0'!F$13:F$191, 0)), "Faixa Indefinida")</f>
        <v>C</v>
      </c>
      <c r="AB924" s="11">
        <f t="shared" si="7"/>
        <v>0</v>
      </c>
      <c r="AC924" s="11">
        <f t="shared" si="8"/>
        <v>0</v>
      </c>
      <c r="AD924" s="11">
        <f t="shared" si="9"/>
        <v>1</v>
      </c>
      <c r="AE924" s="11">
        <f t="shared" si="10"/>
        <v>0</v>
      </c>
    </row>
    <row r="925" ht="15.75" customHeight="1">
      <c r="A925" s="7">
        <v>45655.0</v>
      </c>
      <c r="B925" s="8" t="s">
        <v>528</v>
      </c>
      <c r="C925" s="8" t="s">
        <v>2154</v>
      </c>
      <c r="D925" s="9">
        <v>3.5987052504E10</v>
      </c>
      <c r="E925" s="8" t="s">
        <v>15428</v>
      </c>
      <c r="F925" s="8" t="s">
        <v>15442</v>
      </c>
      <c r="G925" s="8" t="s">
        <v>15451</v>
      </c>
      <c r="H925" s="8" t="s">
        <v>15438</v>
      </c>
      <c r="I925" s="8" t="s">
        <v>15423</v>
      </c>
      <c r="J925" s="8" t="s">
        <v>15424</v>
      </c>
      <c r="K925" s="8" t="s">
        <v>15439</v>
      </c>
      <c r="L925" s="12" t="s">
        <v>15</v>
      </c>
      <c r="M925" s="12" t="s">
        <v>3780</v>
      </c>
      <c r="N925" s="12" t="s">
        <v>205</v>
      </c>
      <c r="O925" s="12" t="s">
        <v>3797</v>
      </c>
      <c r="P925" s="12" t="s">
        <v>119</v>
      </c>
      <c r="R925" s="10">
        <f>ROUNDUP(SUM(VLOOKUP(F925,'Pontuação'!A$2:B$11,2,FALSE),VLOOKUP(E925,'Pontuação'!C$2:D$11,2,FALSE),VLOOKUP(H925,'Pontuação'!I$2:J$11,2,FALSE),VLOOKUP(I925,'Pontuação'!G$2:H$11,2,FALSE),VLOOKUP(K925,'Pontuação'!M$2:N$13,2,FALSE)),0)</f>
        <v>1471</v>
      </c>
      <c r="S925" s="11">
        <f t="shared" si="1"/>
        <v>147</v>
      </c>
      <c r="T925" s="11" t="str">
        <f t="array" ref="T925">IFERROR(INDEX('Pontuação'!G$13:G$101, MATCH(S925, 'Pontuação'!F$13:F$101, 0)), "Faixa Indefinida")</f>
        <v>D</v>
      </c>
      <c r="U925" s="11">
        <f t="shared" si="2"/>
        <v>0</v>
      </c>
      <c r="V925" s="11">
        <f t="shared" si="3"/>
        <v>0</v>
      </c>
      <c r="W925" s="11">
        <f t="shared" si="4"/>
        <v>0</v>
      </c>
      <c r="X925" s="11">
        <f t="shared" si="5"/>
        <v>1</v>
      </c>
      <c r="Y925" s="11">
        <f>ROUNDUP(SUM(VLOOKUP(F925,'Pontuação 3.0'!A$2:B$11,2,FALSE),VLOOKUP(E925,'Pontuação 3.0'!C$2:D$11,2,FALSE),VLOOKUP(H925,'Pontuação 3.0'!I$2:J$11,2,FALSE),VLOOKUP(J925,'Pontuação 3.0'!K$2:L$11,2,FALSE),VLOOKUP(G925,'Pontuação 3.0'!E$2:F$11,2,FALSE),VLOOKUP(I925,'Pontuação 3.0'!G$2:H$11,2,FALSE),VLOOKUP(K925,'Pontuação 3.0'!M$2:N$13,2,FALSE)),0)</f>
        <v>1669</v>
      </c>
      <c r="Z925" s="11">
        <f t="shared" si="6"/>
        <v>167</v>
      </c>
      <c r="AA925" s="11" t="str">
        <f t="array" ref="AA925">IFERROR(INDEX('Pontuação 3.0'!G$13:G$191, MATCH(Z925, 'Pontuação 3.0'!F$13:F$191, 0)), "Faixa Indefinida")</f>
        <v>D</v>
      </c>
      <c r="AB925" s="11">
        <f t="shared" si="7"/>
        <v>0</v>
      </c>
      <c r="AC925" s="11">
        <f t="shared" si="8"/>
        <v>0</v>
      </c>
      <c r="AD925" s="11">
        <f t="shared" si="9"/>
        <v>0</v>
      </c>
      <c r="AE925" s="11">
        <f t="shared" si="10"/>
        <v>1</v>
      </c>
    </row>
    <row r="926" ht="15.75" customHeight="1">
      <c r="A926" s="7">
        <v>45655.0</v>
      </c>
      <c r="B926" s="8" t="s">
        <v>241</v>
      </c>
      <c r="C926" s="8" t="s">
        <v>2155</v>
      </c>
      <c r="D926" s="9">
        <v>7.5982830217E10</v>
      </c>
      <c r="E926" s="8" t="s">
        <v>15428</v>
      </c>
      <c r="F926" s="8" t="s">
        <v>15454</v>
      </c>
      <c r="G926" s="8" t="s">
        <v>15430</v>
      </c>
      <c r="H926" s="8" t="s">
        <v>15422</v>
      </c>
      <c r="I926" s="8" t="s">
        <v>15423</v>
      </c>
      <c r="J926" s="8" t="s">
        <v>15424</v>
      </c>
      <c r="K926" s="8" t="s">
        <v>15425</v>
      </c>
      <c r="L926" s="12" t="s">
        <v>15</v>
      </c>
      <c r="M926" s="12" t="s">
        <v>3780</v>
      </c>
      <c r="N926" s="12" t="s">
        <v>710</v>
      </c>
      <c r="O926" s="12" t="s">
        <v>3797</v>
      </c>
      <c r="P926" s="12" t="s">
        <v>119</v>
      </c>
      <c r="R926" s="10">
        <f>ROUNDUP(SUM(VLOOKUP(F926,'Pontuação'!A$2:B$11,2,FALSE),VLOOKUP(E926,'Pontuação'!C$2:D$11,2,FALSE),VLOOKUP(H926,'Pontuação'!I$2:J$11,2,FALSE),VLOOKUP(I926,'Pontuação'!G$2:H$11,2,FALSE),VLOOKUP(K926,'Pontuação'!M$2:N$13,2,FALSE)),0)</f>
        <v>1558</v>
      </c>
      <c r="S926" s="11">
        <f t="shared" si="1"/>
        <v>156</v>
      </c>
      <c r="T926" s="11" t="str">
        <f t="array" ref="T926">IFERROR(INDEX('Pontuação'!G$13:G$101, MATCH(S926, 'Pontuação'!F$13:F$101, 0)), "Faixa Indefinida")</f>
        <v>C</v>
      </c>
      <c r="U926" s="11">
        <f t="shared" si="2"/>
        <v>0</v>
      </c>
      <c r="V926" s="11">
        <f t="shared" si="3"/>
        <v>0</v>
      </c>
      <c r="W926" s="11">
        <f t="shared" si="4"/>
        <v>1</v>
      </c>
      <c r="X926" s="11">
        <f t="shared" si="5"/>
        <v>0</v>
      </c>
      <c r="Y926" s="11">
        <f>ROUNDUP(SUM(VLOOKUP(F926,'Pontuação 3.0'!A$2:B$11,2,FALSE),VLOOKUP(E926,'Pontuação 3.0'!C$2:D$11,2,FALSE),VLOOKUP(H926,'Pontuação 3.0'!I$2:J$11,2,FALSE),VLOOKUP(J926,'Pontuação 3.0'!K$2:L$11,2,FALSE),VLOOKUP(G926,'Pontuação 3.0'!E$2:F$11,2,FALSE),VLOOKUP(I926,'Pontuação 3.0'!G$2:H$11,2,FALSE),VLOOKUP(K926,'Pontuação 3.0'!M$2:N$13,2,FALSE)),0)</f>
        <v>2107</v>
      </c>
      <c r="Z926" s="11">
        <f t="shared" si="6"/>
        <v>211</v>
      </c>
      <c r="AA926" s="11" t="str">
        <f t="array" ref="AA926">IFERROR(INDEX('Pontuação 3.0'!G$13:G$191, MATCH(Z926, 'Pontuação 3.0'!F$13:F$191, 0)), "Faixa Indefinida")</f>
        <v>C</v>
      </c>
      <c r="AB926" s="11">
        <f t="shared" si="7"/>
        <v>0</v>
      </c>
      <c r="AC926" s="11">
        <f t="shared" si="8"/>
        <v>0</v>
      </c>
      <c r="AD926" s="11">
        <f t="shared" si="9"/>
        <v>1</v>
      </c>
      <c r="AE926" s="11">
        <f t="shared" si="10"/>
        <v>0</v>
      </c>
    </row>
    <row r="927" ht="15.75" customHeight="1">
      <c r="A927" s="7">
        <v>45655.0</v>
      </c>
      <c r="B927" s="8" t="s">
        <v>2158</v>
      </c>
      <c r="C927" s="8" t="s">
        <v>2159</v>
      </c>
      <c r="D927" s="13" t="s">
        <v>15689</v>
      </c>
      <c r="E927" s="8" t="s">
        <v>15428</v>
      </c>
      <c r="F927" s="8" t="s">
        <v>15420</v>
      </c>
      <c r="G927" s="8" t="s">
        <v>15421</v>
      </c>
      <c r="H927" s="8" t="s">
        <v>15422</v>
      </c>
      <c r="I927" s="8" t="s">
        <v>15433</v>
      </c>
      <c r="J927" s="8" t="s">
        <v>15424</v>
      </c>
      <c r="K927" s="8" t="s">
        <v>15425</v>
      </c>
      <c r="L927" s="12" t="s">
        <v>15</v>
      </c>
      <c r="M927" s="12" t="s">
        <v>3780</v>
      </c>
      <c r="N927" s="12" t="s">
        <v>205</v>
      </c>
      <c r="O927" s="12" t="s">
        <v>3812</v>
      </c>
      <c r="P927" s="12" t="s">
        <v>119</v>
      </c>
      <c r="R927" s="10">
        <f>ROUNDUP(SUM(VLOOKUP(F927,'Pontuação'!A$2:B$11,2,FALSE),VLOOKUP(E927,'Pontuação'!C$2:D$11,2,FALSE),VLOOKUP(H927,'Pontuação'!I$2:J$11,2,FALSE),VLOOKUP(I927,'Pontuação'!G$2:H$11,2,FALSE),VLOOKUP(K927,'Pontuação'!M$2:N$13,2,FALSE)),0)</f>
        <v>1831</v>
      </c>
      <c r="S927" s="11">
        <f t="shared" si="1"/>
        <v>183</v>
      </c>
      <c r="T927" s="11" t="str">
        <f t="array" ref="T927">IFERROR(INDEX('Pontuação'!G$13:G$101, MATCH(S927, 'Pontuação'!F$13:F$101, 0)), "Faixa Indefinida")</f>
        <v>B</v>
      </c>
      <c r="U927" s="11">
        <f t="shared" si="2"/>
        <v>0</v>
      </c>
      <c r="V927" s="11">
        <f t="shared" si="3"/>
        <v>1</v>
      </c>
      <c r="W927" s="11">
        <f t="shared" si="4"/>
        <v>0</v>
      </c>
      <c r="X927" s="11">
        <f t="shared" si="5"/>
        <v>0</v>
      </c>
      <c r="Y927" s="11">
        <f>ROUNDUP(SUM(VLOOKUP(F927,'Pontuação 3.0'!A$2:B$11,2,FALSE),VLOOKUP(E927,'Pontuação 3.0'!C$2:D$11,2,FALSE),VLOOKUP(H927,'Pontuação 3.0'!I$2:J$11,2,FALSE),VLOOKUP(J927,'Pontuação 3.0'!K$2:L$11,2,FALSE),VLOOKUP(G927,'Pontuação 3.0'!E$2:F$11,2,FALSE),VLOOKUP(I927,'Pontuação 3.0'!G$2:H$11,2,FALSE),VLOOKUP(K927,'Pontuação 3.0'!M$2:N$13,2,FALSE)),0)</f>
        <v>2257</v>
      </c>
      <c r="Z927" s="11">
        <f t="shared" si="6"/>
        <v>226</v>
      </c>
      <c r="AA927" s="11" t="str">
        <f t="array" ref="AA927">IFERROR(INDEX('Pontuação 3.0'!G$13:G$191, MATCH(Z927, 'Pontuação 3.0'!F$13:F$191, 0)), "Faixa Indefinida")</f>
        <v>B</v>
      </c>
      <c r="AB927" s="11">
        <f t="shared" si="7"/>
        <v>0</v>
      </c>
      <c r="AC927" s="11">
        <f t="shared" si="8"/>
        <v>1</v>
      </c>
      <c r="AD927" s="11">
        <f t="shared" si="9"/>
        <v>0</v>
      </c>
      <c r="AE927" s="11">
        <f t="shared" si="10"/>
        <v>0</v>
      </c>
    </row>
    <row r="928" ht="15.75" customHeight="1">
      <c r="A928" s="7">
        <v>45655.0</v>
      </c>
      <c r="B928" s="8" t="s">
        <v>2160</v>
      </c>
      <c r="C928" s="8" t="s">
        <v>2161</v>
      </c>
      <c r="D928" s="9">
        <v>8.899278199E10</v>
      </c>
      <c r="E928" s="8" t="s">
        <v>15428</v>
      </c>
      <c r="F928" s="8" t="s">
        <v>15442</v>
      </c>
      <c r="G928" s="8" t="s">
        <v>15421</v>
      </c>
      <c r="H928" s="8" t="s">
        <v>15422</v>
      </c>
      <c r="I928" s="8" t="s">
        <v>15423</v>
      </c>
      <c r="J928" s="8" t="s">
        <v>15424</v>
      </c>
      <c r="K928" s="8" t="s">
        <v>15432</v>
      </c>
      <c r="L928" s="12" t="s">
        <v>15</v>
      </c>
      <c r="M928" s="12" t="s">
        <v>3780</v>
      </c>
      <c r="N928" s="12" t="s">
        <v>986</v>
      </c>
      <c r="O928" s="12" t="s">
        <v>3781</v>
      </c>
      <c r="P928" s="12" t="s">
        <v>17</v>
      </c>
      <c r="R928" s="10">
        <f>ROUNDUP(SUM(VLOOKUP(F928,'Pontuação'!A$2:B$11,2,FALSE),VLOOKUP(E928,'Pontuação'!C$2:D$11,2,FALSE),VLOOKUP(H928,'Pontuação'!I$2:J$11,2,FALSE),VLOOKUP(I928,'Pontuação'!G$2:H$11,2,FALSE),VLOOKUP(K928,'Pontuação'!M$2:N$13,2,FALSE)),0)</f>
        <v>1673</v>
      </c>
      <c r="S928" s="11">
        <f t="shared" si="1"/>
        <v>167</v>
      </c>
      <c r="T928" s="11" t="str">
        <f t="array" ref="T928">IFERROR(INDEX('Pontuação'!G$13:G$101, MATCH(S928, 'Pontuação'!F$13:F$101, 0)), "Faixa Indefinida")</f>
        <v>B</v>
      </c>
      <c r="U928" s="11">
        <f t="shared" si="2"/>
        <v>0</v>
      </c>
      <c r="V928" s="11">
        <f t="shared" si="3"/>
        <v>1</v>
      </c>
      <c r="W928" s="11">
        <f t="shared" si="4"/>
        <v>0</v>
      </c>
      <c r="X928" s="11">
        <f t="shared" si="5"/>
        <v>0</v>
      </c>
      <c r="Y928" s="11">
        <f>ROUNDUP(SUM(VLOOKUP(F928,'Pontuação 3.0'!A$2:B$11,2,FALSE),VLOOKUP(E928,'Pontuação 3.0'!C$2:D$11,2,FALSE),VLOOKUP(H928,'Pontuação 3.0'!I$2:J$11,2,FALSE),VLOOKUP(J928,'Pontuação 3.0'!K$2:L$11,2,FALSE),VLOOKUP(G928,'Pontuação 3.0'!E$2:F$11,2,FALSE),VLOOKUP(I928,'Pontuação 3.0'!G$2:H$11,2,FALSE),VLOOKUP(K928,'Pontuação 3.0'!M$2:N$13,2,FALSE)),0)</f>
        <v>1935</v>
      </c>
      <c r="Z928" s="11">
        <f t="shared" si="6"/>
        <v>194</v>
      </c>
      <c r="AA928" s="11" t="str">
        <f t="array" ref="AA928">IFERROR(INDEX('Pontuação 3.0'!G$13:G$191, MATCH(Z928, 'Pontuação 3.0'!F$13:F$191, 0)), "Faixa Indefinida")</f>
        <v>C</v>
      </c>
      <c r="AB928" s="11">
        <f t="shared" si="7"/>
        <v>0</v>
      </c>
      <c r="AC928" s="11">
        <f t="shared" si="8"/>
        <v>0</v>
      </c>
      <c r="AD928" s="11">
        <f t="shared" si="9"/>
        <v>1</v>
      </c>
      <c r="AE928" s="11">
        <f t="shared" si="10"/>
        <v>0</v>
      </c>
    </row>
    <row r="929" ht="15.75" customHeight="1">
      <c r="A929" s="7">
        <v>45655.0</v>
      </c>
      <c r="B929" s="8" t="s">
        <v>2162</v>
      </c>
      <c r="C929" s="8" t="s">
        <v>2163</v>
      </c>
      <c r="D929" s="9">
        <v>8.1998561992E10</v>
      </c>
      <c r="E929" s="8" t="s">
        <v>15419</v>
      </c>
      <c r="F929" s="8" t="s">
        <v>15420</v>
      </c>
      <c r="G929" s="8" t="s">
        <v>15430</v>
      </c>
      <c r="H929" s="8" t="s">
        <v>15446</v>
      </c>
      <c r="I929" s="8" t="s">
        <v>15431</v>
      </c>
      <c r="J929" s="8" t="s">
        <v>15448</v>
      </c>
      <c r="K929" s="8" t="s">
        <v>15432</v>
      </c>
      <c r="L929" s="12" t="s">
        <v>15</v>
      </c>
      <c r="M929" s="12" t="s">
        <v>3780</v>
      </c>
      <c r="N929" s="12" t="s">
        <v>360</v>
      </c>
      <c r="O929" s="12" t="s">
        <v>7919</v>
      </c>
      <c r="P929" s="12" t="s">
        <v>119</v>
      </c>
      <c r="R929" s="10">
        <f>ROUNDUP(SUM(VLOOKUP(F929,'Pontuação'!A$2:B$11,2,FALSE),VLOOKUP(E929,'Pontuação'!C$2:D$11,2,FALSE),VLOOKUP(H929,'Pontuação'!I$2:J$11,2,FALSE),VLOOKUP(I929,'Pontuação'!G$2:H$11,2,FALSE),VLOOKUP(K929,'Pontuação'!M$2:N$13,2,FALSE)),0)</f>
        <v>1836</v>
      </c>
      <c r="S929" s="11">
        <f t="shared" si="1"/>
        <v>184</v>
      </c>
      <c r="T929" s="11" t="str">
        <f t="array" ref="T929">IFERROR(INDEX('Pontuação'!G$13:G$101, MATCH(S929, 'Pontuação'!F$13:F$101, 0)), "Faixa Indefinida")</f>
        <v>A</v>
      </c>
      <c r="U929" s="11">
        <f t="shared" si="2"/>
        <v>1</v>
      </c>
      <c r="V929" s="11">
        <f t="shared" si="3"/>
        <v>0</v>
      </c>
      <c r="W929" s="11">
        <f t="shared" si="4"/>
        <v>0</v>
      </c>
      <c r="X929" s="11">
        <f t="shared" si="5"/>
        <v>0</v>
      </c>
      <c r="Y929" s="11">
        <f>ROUNDUP(SUM(VLOOKUP(F929,'Pontuação 3.0'!A$2:B$11,2,FALSE),VLOOKUP(E929,'Pontuação 3.0'!C$2:D$11,2,FALSE),VLOOKUP(H929,'Pontuação 3.0'!I$2:J$11,2,FALSE),VLOOKUP(J929,'Pontuação 3.0'!K$2:L$11,2,FALSE),VLOOKUP(G929,'Pontuação 3.0'!E$2:F$11,2,FALSE),VLOOKUP(I929,'Pontuação 3.0'!G$2:H$11,2,FALSE),VLOOKUP(K929,'Pontuação 3.0'!M$2:N$13,2,FALSE)),0)</f>
        <v>2678</v>
      </c>
      <c r="Z929" s="11">
        <f t="shared" si="6"/>
        <v>268</v>
      </c>
      <c r="AA929" s="11" t="str">
        <f t="array" ref="AA929">IFERROR(INDEX('Pontuação 3.0'!G$13:G$191, MATCH(Z929, 'Pontuação 3.0'!F$13:F$191, 0)), "Faixa Indefinida")</f>
        <v>A</v>
      </c>
      <c r="AB929" s="11">
        <f t="shared" si="7"/>
        <v>1</v>
      </c>
      <c r="AC929" s="11">
        <f t="shared" si="8"/>
        <v>0</v>
      </c>
      <c r="AD929" s="11">
        <f t="shared" si="9"/>
        <v>0</v>
      </c>
      <c r="AE929" s="11">
        <f t="shared" si="10"/>
        <v>0</v>
      </c>
    </row>
    <row r="930" ht="15.75" customHeight="1">
      <c r="A930" s="7">
        <v>45655.0</v>
      </c>
      <c r="B930" s="8" t="s">
        <v>2166</v>
      </c>
      <c r="C930" s="8" t="s">
        <v>2167</v>
      </c>
      <c r="D930" s="8" t="s">
        <v>2168</v>
      </c>
      <c r="E930" s="8" t="s">
        <v>15428</v>
      </c>
      <c r="F930" s="8" t="s">
        <v>15420</v>
      </c>
      <c r="G930" s="8" t="s">
        <v>15430</v>
      </c>
      <c r="H930" s="8" t="s">
        <v>15422</v>
      </c>
      <c r="I930" s="8" t="s">
        <v>15423</v>
      </c>
      <c r="J930" s="8" t="s">
        <v>15424</v>
      </c>
      <c r="K930" s="8" t="s">
        <v>15432</v>
      </c>
      <c r="L930" s="12" t="s">
        <v>15</v>
      </c>
      <c r="M930" s="12" t="s">
        <v>3780</v>
      </c>
      <c r="N930" s="12" t="s">
        <v>1153</v>
      </c>
      <c r="O930" s="12" t="s">
        <v>3797</v>
      </c>
      <c r="P930" s="12" t="s">
        <v>119</v>
      </c>
      <c r="R930" s="10">
        <f>ROUNDUP(SUM(VLOOKUP(F930,'Pontuação'!A$2:B$11,2,FALSE),VLOOKUP(E930,'Pontuação'!C$2:D$11,2,FALSE),VLOOKUP(H930,'Pontuação'!I$2:J$11,2,FALSE),VLOOKUP(I930,'Pontuação'!G$2:H$11,2,FALSE),VLOOKUP(K930,'Pontuação'!M$2:N$13,2,FALSE)),0)</f>
        <v>1685</v>
      </c>
      <c r="S930" s="11">
        <f t="shared" si="1"/>
        <v>169</v>
      </c>
      <c r="T930" s="11" t="str">
        <f t="array" ref="T930">IFERROR(INDEX('Pontuação'!G$13:G$101, MATCH(S930, 'Pontuação'!F$13:F$101, 0)), "Faixa Indefinida")</f>
        <v>B</v>
      </c>
      <c r="U930" s="11">
        <f t="shared" si="2"/>
        <v>0</v>
      </c>
      <c r="V930" s="11">
        <f t="shared" si="3"/>
        <v>1</v>
      </c>
      <c r="W930" s="11">
        <f t="shared" si="4"/>
        <v>0</v>
      </c>
      <c r="X930" s="11">
        <f t="shared" si="5"/>
        <v>0</v>
      </c>
      <c r="Y930" s="11">
        <f>ROUNDUP(SUM(VLOOKUP(F930,'Pontuação 3.0'!A$2:B$11,2,FALSE),VLOOKUP(E930,'Pontuação 3.0'!C$2:D$11,2,FALSE),VLOOKUP(H930,'Pontuação 3.0'!I$2:J$11,2,FALSE),VLOOKUP(J930,'Pontuação 3.0'!K$2:L$11,2,FALSE),VLOOKUP(G930,'Pontuação 3.0'!E$2:F$11,2,FALSE),VLOOKUP(I930,'Pontuação 3.0'!G$2:H$11,2,FALSE),VLOOKUP(K930,'Pontuação 3.0'!M$2:N$13,2,FALSE)),0)</f>
        <v>2208</v>
      </c>
      <c r="Z930" s="11">
        <f t="shared" si="6"/>
        <v>221</v>
      </c>
      <c r="AA930" s="11" t="str">
        <f t="array" ref="AA930">IFERROR(INDEX('Pontuação 3.0'!G$13:G$191, MATCH(Z930, 'Pontuação 3.0'!F$13:F$191, 0)), "Faixa Indefinida")</f>
        <v>B</v>
      </c>
      <c r="AB930" s="11">
        <f t="shared" si="7"/>
        <v>0</v>
      </c>
      <c r="AC930" s="11">
        <f t="shared" si="8"/>
        <v>1</v>
      </c>
      <c r="AD930" s="11">
        <f t="shared" si="9"/>
        <v>0</v>
      </c>
      <c r="AE930" s="11">
        <f t="shared" si="10"/>
        <v>0</v>
      </c>
    </row>
    <row r="931" ht="15.75" customHeight="1">
      <c r="A931" s="7">
        <v>45655.0</v>
      </c>
      <c r="B931" s="8" t="s">
        <v>2171</v>
      </c>
      <c r="C931" s="8" t="s">
        <v>2172</v>
      </c>
      <c r="D931" s="8" t="s">
        <v>2173</v>
      </c>
      <c r="E931" s="8" t="s">
        <v>15428</v>
      </c>
      <c r="F931" s="8" t="s">
        <v>15442</v>
      </c>
      <c r="G931" s="8" t="s">
        <v>15430</v>
      </c>
      <c r="H931" s="8" t="s">
        <v>15443</v>
      </c>
      <c r="I931" s="8" t="s">
        <v>15423</v>
      </c>
      <c r="J931" s="8" t="s">
        <v>15424</v>
      </c>
      <c r="K931" s="8" t="s">
        <v>15432</v>
      </c>
      <c r="L931" s="12" t="s">
        <v>15</v>
      </c>
      <c r="M931" s="12" t="s">
        <v>3780</v>
      </c>
      <c r="N931" s="12" t="s">
        <v>710</v>
      </c>
      <c r="O931" s="12" t="s">
        <v>3781</v>
      </c>
      <c r="P931" s="12" t="s">
        <v>119</v>
      </c>
      <c r="R931" s="10">
        <f>ROUNDUP(SUM(VLOOKUP(F931,'Pontuação'!A$2:B$11,2,FALSE),VLOOKUP(E931,'Pontuação'!C$2:D$11,2,FALSE),VLOOKUP(H931,'Pontuação'!I$2:J$11,2,FALSE),VLOOKUP(I931,'Pontuação'!G$2:H$11,2,FALSE),VLOOKUP(K931,'Pontuação'!M$2:N$13,2,FALSE)),0)</f>
        <v>1699</v>
      </c>
      <c r="S931" s="11">
        <f t="shared" si="1"/>
        <v>170</v>
      </c>
      <c r="T931" s="11" t="str">
        <f t="array" ref="T931">IFERROR(INDEX('Pontuação'!G$13:G$101, MATCH(S931, 'Pontuação'!F$13:F$101, 0)), "Faixa Indefinida")</f>
        <v>B</v>
      </c>
      <c r="U931" s="11">
        <f t="shared" si="2"/>
        <v>0</v>
      </c>
      <c r="V931" s="11">
        <f t="shared" si="3"/>
        <v>1</v>
      </c>
      <c r="W931" s="11">
        <f t="shared" si="4"/>
        <v>0</v>
      </c>
      <c r="X931" s="11">
        <f t="shared" si="5"/>
        <v>0</v>
      </c>
      <c r="Y931" s="11">
        <f>ROUNDUP(SUM(VLOOKUP(F931,'Pontuação 3.0'!A$2:B$11,2,FALSE),VLOOKUP(E931,'Pontuação 3.0'!C$2:D$11,2,FALSE),VLOOKUP(H931,'Pontuação 3.0'!I$2:J$11,2,FALSE),VLOOKUP(J931,'Pontuação 3.0'!K$2:L$11,2,FALSE),VLOOKUP(G931,'Pontuação 3.0'!E$2:F$11,2,FALSE),VLOOKUP(I931,'Pontuação 3.0'!G$2:H$11,2,FALSE),VLOOKUP(K931,'Pontuação 3.0'!M$2:N$13,2,FALSE)),0)</f>
        <v>2011</v>
      </c>
      <c r="Z931" s="11">
        <f t="shared" si="6"/>
        <v>201</v>
      </c>
      <c r="AA931" s="11" t="str">
        <f t="array" ref="AA931">IFERROR(INDEX('Pontuação 3.0'!G$13:G$191, MATCH(Z931, 'Pontuação 3.0'!F$13:F$191, 0)), "Faixa Indefinida")</f>
        <v>C</v>
      </c>
      <c r="AB931" s="11">
        <f t="shared" si="7"/>
        <v>0</v>
      </c>
      <c r="AC931" s="11">
        <f t="shared" si="8"/>
        <v>0</v>
      </c>
      <c r="AD931" s="11">
        <f t="shared" si="9"/>
        <v>1</v>
      </c>
      <c r="AE931" s="11">
        <f t="shared" si="10"/>
        <v>0</v>
      </c>
    </row>
    <row r="932" ht="15.75" customHeight="1">
      <c r="A932" s="7">
        <v>45655.0</v>
      </c>
      <c r="B932" s="8" t="s">
        <v>2174</v>
      </c>
      <c r="C932" s="8" t="s">
        <v>2175</v>
      </c>
      <c r="D932" s="9">
        <v>3.5991408373E10</v>
      </c>
      <c r="E932" s="8" t="s">
        <v>15428</v>
      </c>
      <c r="F932" s="8" t="s">
        <v>15442</v>
      </c>
      <c r="G932" s="8" t="s">
        <v>15430</v>
      </c>
      <c r="H932" s="8" t="s">
        <v>15422</v>
      </c>
      <c r="I932" s="8" t="s">
        <v>15423</v>
      </c>
      <c r="J932" s="8" t="s">
        <v>15424</v>
      </c>
      <c r="K932" s="8" t="s">
        <v>15425</v>
      </c>
      <c r="L932" s="12" t="s">
        <v>15</v>
      </c>
      <c r="M932" s="12" t="s">
        <v>3780</v>
      </c>
      <c r="N932" s="12" t="s">
        <v>205</v>
      </c>
      <c r="O932" s="12" t="s">
        <v>3781</v>
      </c>
      <c r="P932" s="12" t="s">
        <v>119</v>
      </c>
      <c r="R932" s="10">
        <f>ROUNDUP(SUM(VLOOKUP(F932,'Pontuação'!A$2:B$11,2,FALSE),VLOOKUP(E932,'Pontuação'!C$2:D$11,2,FALSE),VLOOKUP(H932,'Pontuação'!I$2:J$11,2,FALSE),VLOOKUP(I932,'Pontuação'!G$2:H$11,2,FALSE),VLOOKUP(K932,'Pontuação'!M$2:N$13,2,FALSE)),0)</f>
        <v>1541</v>
      </c>
      <c r="S932" s="11">
        <f t="shared" si="1"/>
        <v>154</v>
      </c>
      <c r="T932" s="11" t="str">
        <f t="array" ref="T932">IFERROR(INDEX('Pontuação'!G$13:G$101, MATCH(S932, 'Pontuação'!F$13:F$101, 0)), "Faixa Indefinida")</f>
        <v>C</v>
      </c>
      <c r="U932" s="11">
        <f t="shared" si="2"/>
        <v>0</v>
      </c>
      <c r="V932" s="11">
        <f t="shared" si="3"/>
        <v>0</v>
      </c>
      <c r="W932" s="11">
        <f t="shared" si="4"/>
        <v>1</v>
      </c>
      <c r="X932" s="11">
        <f t="shared" si="5"/>
        <v>0</v>
      </c>
      <c r="Y932" s="11">
        <f>ROUNDUP(SUM(VLOOKUP(F932,'Pontuação 3.0'!A$2:B$11,2,FALSE),VLOOKUP(E932,'Pontuação 3.0'!C$2:D$11,2,FALSE),VLOOKUP(H932,'Pontuação 3.0'!I$2:J$11,2,FALSE),VLOOKUP(J932,'Pontuação 3.0'!K$2:L$11,2,FALSE),VLOOKUP(G932,'Pontuação 3.0'!E$2:F$11,2,FALSE),VLOOKUP(I932,'Pontuação 3.0'!G$2:H$11,2,FALSE),VLOOKUP(K932,'Pontuação 3.0'!M$2:N$13,2,FALSE)),0)</f>
        <v>1989</v>
      </c>
      <c r="Z932" s="11">
        <f t="shared" si="6"/>
        <v>199</v>
      </c>
      <c r="AA932" s="11" t="str">
        <f t="array" ref="AA932">IFERROR(INDEX('Pontuação 3.0'!G$13:G$191, MATCH(Z932, 'Pontuação 3.0'!F$13:F$191, 0)), "Faixa Indefinida")</f>
        <v>C</v>
      </c>
      <c r="AB932" s="11">
        <f t="shared" si="7"/>
        <v>0</v>
      </c>
      <c r="AC932" s="11">
        <f t="shared" si="8"/>
        <v>0</v>
      </c>
      <c r="AD932" s="11">
        <f t="shared" si="9"/>
        <v>1</v>
      </c>
      <c r="AE932" s="11">
        <f t="shared" si="10"/>
        <v>0</v>
      </c>
    </row>
    <row r="933" ht="15.75" customHeight="1">
      <c r="A933" s="7">
        <v>45655.0</v>
      </c>
      <c r="B933" s="8" t="s">
        <v>2169</v>
      </c>
      <c r="C933" s="8" t="s">
        <v>2170</v>
      </c>
      <c r="D933" s="9">
        <v>8.8999253578E10</v>
      </c>
      <c r="E933" s="8" t="s">
        <v>15428</v>
      </c>
      <c r="F933" s="8" t="s">
        <v>15436</v>
      </c>
      <c r="G933" s="8" t="s">
        <v>15437</v>
      </c>
      <c r="H933" s="8" t="s">
        <v>15438</v>
      </c>
      <c r="I933" s="8" t="s">
        <v>15423</v>
      </c>
      <c r="J933" s="8" t="s">
        <v>15424</v>
      </c>
      <c r="K933" s="8" t="s">
        <v>15432</v>
      </c>
      <c r="L933" s="12" t="s">
        <v>15</v>
      </c>
      <c r="M933" s="12" t="s">
        <v>3780</v>
      </c>
      <c r="N933" s="12" t="s">
        <v>93</v>
      </c>
      <c r="O933" s="12" t="s">
        <v>3870</v>
      </c>
      <c r="P933" s="12" t="s">
        <v>17</v>
      </c>
      <c r="R933" s="10">
        <f>ROUNDUP(SUM(VLOOKUP(F933,'Pontuação'!A$2:B$11,2,FALSE),VLOOKUP(E933,'Pontuação'!C$2:D$11,2,FALSE),VLOOKUP(H933,'Pontuação'!I$2:J$11,2,FALSE),VLOOKUP(I933,'Pontuação'!G$2:H$11,2,FALSE),VLOOKUP(K933,'Pontuação'!M$2:N$13,2,FALSE)),0)</f>
        <v>1326</v>
      </c>
      <c r="S933" s="11">
        <f t="shared" si="1"/>
        <v>133</v>
      </c>
      <c r="T933" s="11" t="str">
        <f t="array" ref="T933">IFERROR(INDEX('Pontuação'!G$13:G$101, MATCH(S933, 'Pontuação'!F$13:F$101, 0)), "Faixa Indefinida")</f>
        <v>D</v>
      </c>
      <c r="U933" s="11">
        <f t="shared" si="2"/>
        <v>0</v>
      </c>
      <c r="V933" s="11">
        <f t="shared" si="3"/>
        <v>0</v>
      </c>
      <c r="W933" s="11">
        <f t="shared" si="4"/>
        <v>0</v>
      </c>
      <c r="X933" s="11">
        <f t="shared" si="5"/>
        <v>1</v>
      </c>
      <c r="Y933" s="11">
        <f>ROUNDUP(SUM(VLOOKUP(F933,'Pontuação 3.0'!A$2:B$11,2,FALSE),VLOOKUP(E933,'Pontuação 3.0'!C$2:D$11,2,FALSE),VLOOKUP(H933,'Pontuação 3.0'!I$2:J$11,2,FALSE),VLOOKUP(J933,'Pontuação 3.0'!K$2:L$11,2,FALSE),VLOOKUP(G933,'Pontuação 3.0'!E$2:F$11,2,FALSE),VLOOKUP(I933,'Pontuação 3.0'!G$2:H$11,2,FALSE),VLOOKUP(K933,'Pontuação 3.0'!M$2:N$13,2,FALSE)),0)</f>
        <v>1805</v>
      </c>
      <c r="Z933" s="11">
        <f t="shared" si="6"/>
        <v>181</v>
      </c>
      <c r="AA933" s="11" t="str">
        <f t="array" ref="AA933">IFERROR(INDEX('Pontuação 3.0'!G$13:G$191, MATCH(Z933, 'Pontuação 3.0'!F$13:F$191, 0)), "Faixa Indefinida")</f>
        <v>D</v>
      </c>
      <c r="AB933" s="11">
        <f t="shared" si="7"/>
        <v>0</v>
      </c>
      <c r="AC933" s="11">
        <f t="shared" si="8"/>
        <v>0</v>
      </c>
      <c r="AD933" s="11">
        <f t="shared" si="9"/>
        <v>0</v>
      </c>
      <c r="AE933" s="11">
        <f t="shared" si="10"/>
        <v>1</v>
      </c>
    </row>
    <row r="934" ht="15.75" customHeight="1">
      <c r="A934" s="7">
        <v>45655.0</v>
      </c>
      <c r="B934" s="8" t="s">
        <v>2164</v>
      </c>
      <c r="C934" s="8" t="s">
        <v>2165</v>
      </c>
      <c r="D934" s="9">
        <v>2.1982952319E10</v>
      </c>
      <c r="E934" s="8" t="s">
        <v>15428</v>
      </c>
      <c r="F934" s="8" t="s">
        <v>15420</v>
      </c>
      <c r="G934" s="8" t="s">
        <v>15430</v>
      </c>
      <c r="H934" s="8" t="s">
        <v>15471</v>
      </c>
      <c r="I934" s="8" t="s">
        <v>15431</v>
      </c>
      <c r="J934" s="8" t="s">
        <v>15448</v>
      </c>
      <c r="K934" s="8" t="s">
        <v>15425</v>
      </c>
      <c r="L934" s="12" t="s">
        <v>15</v>
      </c>
      <c r="M934" s="12" t="s">
        <v>3780</v>
      </c>
      <c r="N934" s="12" t="s">
        <v>300</v>
      </c>
      <c r="O934" s="12" t="s">
        <v>3797</v>
      </c>
      <c r="P934" s="12" t="s">
        <v>119</v>
      </c>
      <c r="R934" s="10">
        <f>ROUNDUP(SUM(VLOOKUP(F934,'Pontuação'!A$2:B$11,2,FALSE),VLOOKUP(E934,'Pontuação'!C$2:D$11,2,FALSE),VLOOKUP(H934,'Pontuação'!I$2:J$11,2,FALSE),VLOOKUP(I934,'Pontuação'!G$2:H$11,2,FALSE),VLOOKUP(K934,'Pontuação'!M$2:N$13,2,FALSE)),0)</f>
        <v>1474</v>
      </c>
      <c r="S934" s="11">
        <f t="shared" si="1"/>
        <v>147</v>
      </c>
      <c r="T934" s="11" t="str">
        <f t="array" ref="T934">IFERROR(INDEX('Pontuação'!G$13:G$101, MATCH(S934, 'Pontuação'!F$13:F$101, 0)), "Faixa Indefinida")</f>
        <v>D</v>
      </c>
      <c r="U934" s="11">
        <f t="shared" si="2"/>
        <v>0</v>
      </c>
      <c r="V934" s="11">
        <f t="shared" si="3"/>
        <v>0</v>
      </c>
      <c r="W934" s="11">
        <f t="shared" si="4"/>
        <v>0</v>
      </c>
      <c r="X934" s="11">
        <f t="shared" si="5"/>
        <v>1</v>
      </c>
      <c r="Y934" s="11">
        <f>ROUNDUP(SUM(VLOOKUP(F934,'Pontuação 3.0'!A$2:B$11,2,FALSE),VLOOKUP(E934,'Pontuação 3.0'!C$2:D$11,2,FALSE),VLOOKUP(H934,'Pontuação 3.0'!I$2:J$11,2,FALSE),VLOOKUP(J934,'Pontuação 3.0'!K$2:L$11,2,FALSE),VLOOKUP(G934,'Pontuação 3.0'!E$2:F$11,2,FALSE),VLOOKUP(I934,'Pontuação 3.0'!G$2:H$11,2,FALSE),VLOOKUP(K934,'Pontuação 3.0'!M$2:N$13,2,FALSE)),0)</f>
        <v>2427</v>
      </c>
      <c r="Z934" s="11">
        <f t="shared" si="6"/>
        <v>243</v>
      </c>
      <c r="AA934" s="11" t="str">
        <f t="array" ref="AA934">IFERROR(INDEX('Pontuação 3.0'!G$13:G$191, MATCH(Z934, 'Pontuação 3.0'!F$13:F$191, 0)), "Faixa Indefinida")</f>
        <v>A</v>
      </c>
      <c r="AB934" s="11">
        <f t="shared" si="7"/>
        <v>1</v>
      </c>
      <c r="AC934" s="11">
        <f t="shared" si="8"/>
        <v>0</v>
      </c>
      <c r="AD934" s="11">
        <f t="shared" si="9"/>
        <v>0</v>
      </c>
      <c r="AE934" s="11">
        <f t="shared" si="10"/>
        <v>0</v>
      </c>
    </row>
    <row r="935" ht="15.75" customHeight="1">
      <c r="A935" s="7">
        <v>45655.0</v>
      </c>
      <c r="B935" s="8" t="s">
        <v>2176</v>
      </c>
      <c r="C935" s="8" t="s">
        <v>2177</v>
      </c>
      <c r="D935" s="9">
        <v>1.2987027715E10</v>
      </c>
      <c r="E935" s="8" t="s">
        <v>15428</v>
      </c>
      <c r="F935" s="8" t="s">
        <v>15420</v>
      </c>
      <c r="G935" s="8" t="s">
        <v>15451</v>
      </c>
      <c r="H935" s="8" t="s">
        <v>15438</v>
      </c>
      <c r="I935" s="8" t="s">
        <v>15423</v>
      </c>
      <c r="J935" s="8" t="s">
        <v>15424</v>
      </c>
      <c r="K935" s="8" t="s">
        <v>15425</v>
      </c>
      <c r="L935" s="12" t="s">
        <v>15</v>
      </c>
      <c r="M935" s="12" t="s">
        <v>3780</v>
      </c>
      <c r="N935" s="12" t="s">
        <v>300</v>
      </c>
      <c r="O935" s="12" t="s">
        <v>3797</v>
      </c>
      <c r="P935" s="12" t="s">
        <v>119</v>
      </c>
      <c r="R935" s="10">
        <f>ROUNDUP(SUM(VLOOKUP(F935,'Pontuação'!A$2:B$11,2,FALSE),VLOOKUP(E935,'Pontuação'!C$2:D$11,2,FALSE),VLOOKUP(H935,'Pontuação'!I$2:J$11,2,FALSE),VLOOKUP(I935,'Pontuação'!G$2:H$11,2,FALSE),VLOOKUP(K935,'Pontuação'!M$2:N$13,2,FALSE)),0)</f>
        <v>1439</v>
      </c>
      <c r="S935" s="11">
        <f t="shared" si="1"/>
        <v>144</v>
      </c>
      <c r="T935" s="11" t="str">
        <f t="array" ref="T935">IFERROR(INDEX('Pontuação'!G$13:G$101, MATCH(S935, 'Pontuação'!F$13:F$101, 0)), "Faixa Indefinida")</f>
        <v>D</v>
      </c>
      <c r="U935" s="11">
        <f t="shared" si="2"/>
        <v>0</v>
      </c>
      <c r="V935" s="11">
        <f t="shared" si="3"/>
        <v>0</v>
      </c>
      <c r="W935" s="11">
        <f t="shared" si="4"/>
        <v>0</v>
      </c>
      <c r="X935" s="11">
        <f t="shared" si="5"/>
        <v>1</v>
      </c>
      <c r="Y935" s="11">
        <f>ROUNDUP(SUM(VLOOKUP(F935,'Pontuação 3.0'!A$2:B$11,2,FALSE),VLOOKUP(E935,'Pontuação 3.0'!C$2:D$11,2,FALSE),VLOOKUP(H935,'Pontuação 3.0'!I$2:J$11,2,FALSE),VLOOKUP(J935,'Pontuação 3.0'!K$2:L$11,2,FALSE),VLOOKUP(G935,'Pontuação 3.0'!E$2:F$11,2,FALSE),VLOOKUP(I935,'Pontuação 3.0'!G$2:H$11,2,FALSE),VLOOKUP(K935,'Pontuação 3.0'!M$2:N$13,2,FALSE)),0)</f>
        <v>1824</v>
      </c>
      <c r="Z935" s="11">
        <f t="shared" si="6"/>
        <v>182</v>
      </c>
      <c r="AA935" s="11" t="str">
        <f t="array" ref="AA935">IFERROR(INDEX('Pontuação 3.0'!G$13:G$191, MATCH(Z935, 'Pontuação 3.0'!F$13:F$191, 0)), "Faixa Indefinida")</f>
        <v>D</v>
      </c>
      <c r="AB935" s="11">
        <f t="shared" si="7"/>
        <v>0</v>
      </c>
      <c r="AC935" s="11">
        <f t="shared" si="8"/>
        <v>0</v>
      </c>
      <c r="AD935" s="11">
        <f t="shared" si="9"/>
        <v>0</v>
      </c>
      <c r="AE935" s="11">
        <f t="shared" si="10"/>
        <v>1</v>
      </c>
    </row>
    <row r="936" ht="15.75" customHeight="1">
      <c r="A936" s="7">
        <v>45655.0</v>
      </c>
      <c r="B936" s="8" t="s">
        <v>2179</v>
      </c>
      <c r="C936" s="8" t="s">
        <v>2180</v>
      </c>
      <c r="D936" s="9">
        <v>1.1996511218E10</v>
      </c>
      <c r="E936" s="8" t="s">
        <v>15428</v>
      </c>
      <c r="F936" s="8" t="s">
        <v>15442</v>
      </c>
      <c r="G936" s="8" t="s">
        <v>15430</v>
      </c>
      <c r="H936" s="8" t="s">
        <v>15471</v>
      </c>
      <c r="I936" s="8" t="s">
        <v>15433</v>
      </c>
      <c r="J936" s="8" t="s">
        <v>15448</v>
      </c>
      <c r="K936" s="8" t="s">
        <v>15425</v>
      </c>
      <c r="L936" s="12" t="s">
        <v>15</v>
      </c>
      <c r="M936" s="12" t="s">
        <v>3780</v>
      </c>
      <c r="N936" s="12" t="s">
        <v>300</v>
      </c>
      <c r="O936" s="12" t="s">
        <v>3797</v>
      </c>
      <c r="P936" s="12" t="s">
        <v>119</v>
      </c>
      <c r="R936" s="10">
        <f>ROUNDUP(SUM(VLOOKUP(F936,'Pontuação'!A$2:B$11,2,FALSE),VLOOKUP(E936,'Pontuação'!C$2:D$11,2,FALSE),VLOOKUP(H936,'Pontuação'!I$2:J$11,2,FALSE),VLOOKUP(I936,'Pontuação'!G$2:H$11,2,FALSE),VLOOKUP(K936,'Pontuação'!M$2:N$13,2,FALSE)),0)</f>
        <v>1635</v>
      </c>
      <c r="S936" s="11">
        <f t="shared" si="1"/>
        <v>164</v>
      </c>
      <c r="T936" s="11" t="str">
        <f t="array" ref="T936">IFERROR(INDEX('Pontuação'!G$13:G$101, MATCH(S936, 'Pontuação'!F$13:F$101, 0)), "Faixa Indefinida")</f>
        <v>C</v>
      </c>
      <c r="U936" s="11">
        <f t="shared" si="2"/>
        <v>0</v>
      </c>
      <c r="V936" s="11">
        <f t="shared" si="3"/>
        <v>0</v>
      </c>
      <c r="W936" s="11">
        <f t="shared" si="4"/>
        <v>1</v>
      </c>
      <c r="X936" s="11">
        <f t="shared" si="5"/>
        <v>0</v>
      </c>
      <c r="Y936" s="11">
        <f>ROUNDUP(SUM(VLOOKUP(F936,'Pontuação 3.0'!A$2:B$11,2,FALSE),VLOOKUP(E936,'Pontuação 3.0'!C$2:D$11,2,FALSE),VLOOKUP(H936,'Pontuação 3.0'!I$2:J$11,2,FALSE),VLOOKUP(J936,'Pontuação 3.0'!K$2:L$11,2,FALSE),VLOOKUP(G936,'Pontuação 3.0'!E$2:F$11,2,FALSE),VLOOKUP(I936,'Pontuação 3.0'!G$2:H$11,2,FALSE),VLOOKUP(K936,'Pontuação 3.0'!M$2:N$13,2,FALSE)),0)</f>
        <v>2417</v>
      </c>
      <c r="Z936" s="11">
        <f t="shared" si="6"/>
        <v>242</v>
      </c>
      <c r="AA936" s="11" t="str">
        <f t="array" ref="AA936">IFERROR(INDEX('Pontuação 3.0'!G$13:G$191, MATCH(Z936, 'Pontuação 3.0'!F$13:F$191, 0)), "Faixa Indefinida")</f>
        <v>A</v>
      </c>
      <c r="AB936" s="11">
        <f t="shared" si="7"/>
        <v>1</v>
      </c>
      <c r="AC936" s="11">
        <f t="shared" si="8"/>
        <v>0</v>
      </c>
      <c r="AD936" s="11">
        <f t="shared" si="9"/>
        <v>0</v>
      </c>
      <c r="AE936" s="11">
        <f t="shared" si="10"/>
        <v>0</v>
      </c>
    </row>
    <row r="937" ht="15.75" customHeight="1">
      <c r="A937" s="7">
        <v>45655.0</v>
      </c>
      <c r="B937" s="8" t="s">
        <v>2181</v>
      </c>
      <c r="C937" s="8" t="s">
        <v>2182</v>
      </c>
      <c r="D937" s="8" t="s">
        <v>2183</v>
      </c>
      <c r="E937" s="8" t="s">
        <v>15428</v>
      </c>
      <c r="F937" s="8" t="s">
        <v>15420</v>
      </c>
      <c r="G937" s="8" t="s">
        <v>15430</v>
      </c>
      <c r="H937" s="8" t="s">
        <v>15443</v>
      </c>
      <c r="I937" s="8" t="s">
        <v>15423</v>
      </c>
      <c r="J937" s="8" t="s">
        <v>15424</v>
      </c>
      <c r="K937" s="8" t="s">
        <v>15439</v>
      </c>
      <c r="L937" s="12" t="s">
        <v>15</v>
      </c>
      <c r="M937" s="12" t="s">
        <v>3780</v>
      </c>
      <c r="N937" s="12" t="s">
        <v>162</v>
      </c>
      <c r="O937" s="12" t="s">
        <v>3781</v>
      </c>
      <c r="P937" s="12" t="s">
        <v>119</v>
      </c>
      <c r="R937" s="10">
        <f>ROUNDUP(SUM(VLOOKUP(F937,'Pontuação'!A$2:B$11,2,FALSE),VLOOKUP(E937,'Pontuação'!C$2:D$11,2,FALSE),VLOOKUP(H937,'Pontuação'!I$2:J$11,2,FALSE),VLOOKUP(I937,'Pontuação'!G$2:H$11,2,FALSE),VLOOKUP(K937,'Pontuação'!M$2:N$13,2,FALSE)),0)</f>
        <v>1623</v>
      </c>
      <c r="S937" s="11">
        <f t="shared" si="1"/>
        <v>162</v>
      </c>
      <c r="T937" s="11" t="str">
        <f t="array" ref="T937">IFERROR(INDEX('Pontuação'!G$13:G$101, MATCH(S937, 'Pontuação'!F$13:F$101, 0)), "Faixa Indefinida")</f>
        <v>C</v>
      </c>
      <c r="U937" s="11">
        <f t="shared" si="2"/>
        <v>0</v>
      </c>
      <c r="V937" s="11">
        <f t="shared" si="3"/>
        <v>0</v>
      </c>
      <c r="W937" s="11">
        <f t="shared" si="4"/>
        <v>1</v>
      </c>
      <c r="X937" s="11">
        <f t="shared" si="5"/>
        <v>0</v>
      </c>
      <c r="Y937" s="11">
        <f>ROUNDUP(SUM(VLOOKUP(F937,'Pontuação 3.0'!A$2:B$11,2,FALSE),VLOOKUP(E937,'Pontuação 3.0'!C$2:D$11,2,FALSE),VLOOKUP(H937,'Pontuação 3.0'!I$2:J$11,2,FALSE),VLOOKUP(J937,'Pontuação 3.0'!K$2:L$11,2,FALSE),VLOOKUP(G937,'Pontuação 3.0'!E$2:F$11,2,FALSE),VLOOKUP(I937,'Pontuação 3.0'!G$2:H$11,2,FALSE),VLOOKUP(K937,'Pontuação 3.0'!M$2:N$13,2,FALSE)),0)</f>
        <v>2036</v>
      </c>
      <c r="Z937" s="11">
        <f t="shared" si="6"/>
        <v>204</v>
      </c>
      <c r="AA937" s="11" t="str">
        <f t="array" ref="AA937">IFERROR(INDEX('Pontuação 3.0'!G$13:G$191, MATCH(Z937, 'Pontuação 3.0'!F$13:F$191, 0)), "Faixa Indefinida")</f>
        <v>C</v>
      </c>
      <c r="AB937" s="11">
        <f t="shared" si="7"/>
        <v>0</v>
      </c>
      <c r="AC937" s="11">
        <f t="shared" si="8"/>
        <v>0</v>
      </c>
      <c r="AD937" s="11">
        <f t="shared" si="9"/>
        <v>1</v>
      </c>
      <c r="AE937" s="11">
        <f t="shared" si="10"/>
        <v>0</v>
      </c>
    </row>
    <row r="938" ht="15.75" customHeight="1">
      <c r="A938" s="7">
        <v>45655.0</v>
      </c>
      <c r="B938" s="8" t="s">
        <v>2184</v>
      </c>
      <c r="C938" s="8" t="s">
        <v>2185</v>
      </c>
      <c r="D938" s="9">
        <v>1.9995206748E10</v>
      </c>
      <c r="E938" s="8" t="s">
        <v>15428</v>
      </c>
      <c r="F938" s="8" t="s">
        <v>15429</v>
      </c>
      <c r="G938" s="8" t="s">
        <v>15451</v>
      </c>
      <c r="H938" s="8" t="s">
        <v>15438</v>
      </c>
      <c r="I938" s="8" t="s">
        <v>15423</v>
      </c>
      <c r="J938" s="8" t="s">
        <v>15448</v>
      </c>
      <c r="K938" s="8" t="s">
        <v>15425</v>
      </c>
      <c r="L938" s="12" t="s">
        <v>15</v>
      </c>
      <c r="M938" s="12" t="s">
        <v>3780</v>
      </c>
      <c r="N938" s="12" t="s">
        <v>300</v>
      </c>
      <c r="O938" s="12" t="s">
        <v>3797</v>
      </c>
      <c r="P938" s="12" t="s">
        <v>119</v>
      </c>
      <c r="R938" s="10">
        <f>ROUNDUP(SUM(VLOOKUP(F938,'Pontuação'!A$2:B$11,2,FALSE),VLOOKUP(E938,'Pontuação'!C$2:D$11,2,FALSE),VLOOKUP(H938,'Pontuação'!I$2:J$11,2,FALSE),VLOOKUP(I938,'Pontuação'!G$2:H$11,2,FALSE),VLOOKUP(K938,'Pontuação'!M$2:N$13,2,FALSE)),0)</f>
        <v>1410</v>
      </c>
      <c r="S938" s="11">
        <f t="shared" si="1"/>
        <v>141</v>
      </c>
      <c r="T938" s="11" t="str">
        <f t="array" ref="T938">IFERROR(INDEX('Pontuação'!G$13:G$101, MATCH(S938, 'Pontuação'!F$13:F$101, 0)), "Faixa Indefinida")</f>
        <v>D</v>
      </c>
      <c r="U938" s="11">
        <f t="shared" si="2"/>
        <v>0</v>
      </c>
      <c r="V938" s="11">
        <f t="shared" si="3"/>
        <v>0</v>
      </c>
      <c r="W938" s="11">
        <f t="shared" si="4"/>
        <v>0</v>
      </c>
      <c r="X938" s="11">
        <f t="shared" si="5"/>
        <v>1</v>
      </c>
      <c r="Y938" s="11">
        <f>ROUNDUP(SUM(VLOOKUP(F938,'Pontuação 3.0'!A$2:B$11,2,FALSE),VLOOKUP(E938,'Pontuação 3.0'!C$2:D$11,2,FALSE),VLOOKUP(H938,'Pontuação 3.0'!I$2:J$11,2,FALSE),VLOOKUP(J938,'Pontuação 3.0'!K$2:L$11,2,FALSE),VLOOKUP(G938,'Pontuação 3.0'!E$2:F$11,2,FALSE),VLOOKUP(I938,'Pontuação 3.0'!G$2:H$11,2,FALSE),VLOOKUP(K938,'Pontuação 3.0'!M$2:N$13,2,FALSE)),0)</f>
        <v>1863</v>
      </c>
      <c r="Z938" s="11">
        <f t="shared" si="6"/>
        <v>186</v>
      </c>
      <c r="AA938" s="11" t="str">
        <f t="array" ref="AA938">IFERROR(INDEX('Pontuação 3.0'!G$13:G$191, MATCH(Z938, 'Pontuação 3.0'!F$13:F$191, 0)), "Faixa Indefinida")</f>
        <v>D</v>
      </c>
      <c r="AB938" s="11">
        <f t="shared" si="7"/>
        <v>0</v>
      </c>
      <c r="AC938" s="11">
        <f t="shared" si="8"/>
        <v>0</v>
      </c>
      <c r="AD938" s="11">
        <f t="shared" si="9"/>
        <v>0</v>
      </c>
      <c r="AE938" s="11">
        <f t="shared" si="10"/>
        <v>1</v>
      </c>
    </row>
    <row r="939" ht="15.75" customHeight="1">
      <c r="A939" s="7">
        <v>45655.0</v>
      </c>
      <c r="B939" s="8" t="s">
        <v>2186</v>
      </c>
      <c r="C939" s="8" t="s">
        <v>2187</v>
      </c>
      <c r="D939" s="8" t="s">
        <v>2188</v>
      </c>
      <c r="E939" s="8" t="s">
        <v>15419</v>
      </c>
      <c r="F939" s="8" t="s">
        <v>15420</v>
      </c>
      <c r="G939" s="8" t="s">
        <v>15421</v>
      </c>
      <c r="H939" s="8" t="s">
        <v>15422</v>
      </c>
      <c r="I939" s="8" t="s">
        <v>15423</v>
      </c>
      <c r="J939" s="8" t="s">
        <v>15424</v>
      </c>
      <c r="K939" s="8" t="s">
        <v>15432</v>
      </c>
      <c r="L939" s="12" t="s">
        <v>15</v>
      </c>
      <c r="M939" s="12" t="s">
        <v>3780</v>
      </c>
      <c r="N939" s="12" t="s">
        <v>497</v>
      </c>
      <c r="O939" s="12" t="s">
        <v>3797</v>
      </c>
      <c r="P939" s="12" t="s">
        <v>119</v>
      </c>
      <c r="R939" s="10">
        <f>ROUNDUP(SUM(VLOOKUP(F939,'Pontuação'!A$2:B$11,2,FALSE),VLOOKUP(E939,'Pontuação'!C$2:D$11,2,FALSE),VLOOKUP(H939,'Pontuação'!I$2:J$11,2,FALSE),VLOOKUP(I939,'Pontuação'!G$2:H$11,2,FALSE),VLOOKUP(K939,'Pontuação'!M$2:N$13,2,FALSE)),0)</f>
        <v>1689</v>
      </c>
      <c r="S939" s="11">
        <f t="shared" si="1"/>
        <v>169</v>
      </c>
      <c r="T939" s="11" t="str">
        <f t="array" ref="T939">IFERROR(INDEX('Pontuação'!G$13:G$101, MATCH(S939, 'Pontuação'!F$13:F$101, 0)), "Faixa Indefinida")</f>
        <v>B</v>
      </c>
      <c r="U939" s="11">
        <f t="shared" si="2"/>
        <v>0</v>
      </c>
      <c r="V939" s="11">
        <f t="shared" si="3"/>
        <v>1</v>
      </c>
      <c r="W939" s="11">
        <f t="shared" si="4"/>
        <v>0</v>
      </c>
      <c r="X939" s="11">
        <f t="shared" si="5"/>
        <v>0</v>
      </c>
      <c r="Y939" s="11">
        <f>ROUNDUP(SUM(VLOOKUP(F939,'Pontuação 3.0'!A$2:B$11,2,FALSE),VLOOKUP(E939,'Pontuação 3.0'!C$2:D$11,2,FALSE),VLOOKUP(H939,'Pontuação 3.0'!I$2:J$11,2,FALSE),VLOOKUP(J939,'Pontuação 3.0'!K$2:L$11,2,FALSE),VLOOKUP(G939,'Pontuação 3.0'!E$2:F$11,2,FALSE),VLOOKUP(I939,'Pontuação 3.0'!G$2:H$11,2,FALSE),VLOOKUP(K939,'Pontuação 3.0'!M$2:N$13,2,FALSE)),0)</f>
        <v>2038</v>
      </c>
      <c r="Z939" s="11">
        <f t="shared" si="6"/>
        <v>204</v>
      </c>
      <c r="AA939" s="11" t="str">
        <f t="array" ref="AA939">IFERROR(INDEX('Pontuação 3.0'!G$13:G$191, MATCH(Z939, 'Pontuação 3.0'!F$13:F$191, 0)), "Faixa Indefinida")</f>
        <v>C</v>
      </c>
      <c r="AB939" s="11">
        <f t="shared" si="7"/>
        <v>0</v>
      </c>
      <c r="AC939" s="11">
        <f t="shared" si="8"/>
        <v>0</v>
      </c>
      <c r="AD939" s="11">
        <f t="shared" si="9"/>
        <v>1</v>
      </c>
      <c r="AE939" s="11">
        <f t="shared" si="10"/>
        <v>0</v>
      </c>
    </row>
    <row r="940" ht="15.75" customHeight="1">
      <c r="A940" s="7">
        <v>45655.0</v>
      </c>
      <c r="B940" s="8" t="s">
        <v>419</v>
      </c>
      <c r="C940" s="8" t="s">
        <v>2178</v>
      </c>
      <c r="D940" s="9">
        <v>2.1965263001E10</v>
      </c>
      <c r="E940" s="8" t="s">
        <v>15428</v>
      </c>
      <c r="F940" s="8" t="s">
        <v>15442</v>
      </c>
      <c r="G940" s="8" t="s">
        <v>15430</v>
      </c>
      <c r="H940" s="8" t="s">
        <v>15422</v>
      </c>
      <c r="I940" s="8" t="s">
        <v>15431</v>
      </c>
      <c r="J940" s="8" t="s">
        <v>15424</v>
      </c>
      <c r="K940" s="8" t="s">
        <v>15425</v>
      </c>
      <c r="L940" s="12" t="s">
        <v>15</v>
      </c>
      <c r="M940" s="12" t="s">
        <v>3780</v>
      </c>
      <c r="N940" s="12" t="s">
        <v>710</v>
      </c>
      <c r="O940" s="12" t="s">
        <v>3797</v>
      </c>
      <c r="P940" s="12" t="s">
        <v>119</v>
      </c>
      <c r="R940" s="10">
        <f>ROUNDUP(SUM(VLOOKUP(F940,'Pontuação'!A$2:B$11,2,FALSE),VLOOKUP(E940,'Pontuação'!C$2:D$11,2,FALSE),VLOOKUP(H940,'Pontuação'!I$2:J$11,2,FALSE),VLOOKUP(I940,'Pontuação'!G$2:H$11,2,FALSE),VLOOKUP(K940,'Pontuação'!M$2:N$13,2,FALSE)),0)</f>
        <v>1646</v>
      </c>
      <c r="S940" s="11">
        <f t="shared" si="1"/>
        <v>165</v>
      </c>
      <c r="T940" s="11" t="str">
        <f t="array" ref="T940">IFERROR(INDEX('Pontuação'!G$13:G$101, MATCH(S940, 'Pontuação'!F$13:F$101, 0)), "Faixa Indefinida")</f>
        <v>C</v>
      </c>
      <c r="U940" s="11">
        <f t="shared" si="2"/>
        <v>0</v>
      </c>
      <c r="V940" s="11">
        <f t="shared" si="3"/>
        <v>0</v>
      </c>
      <c r="W940" s="11">
        <f t="shared" si="4"/>
        <v>1</v>
      </c>
      <c r="X940" s="11">
        <f t="shared" si="5"/>
        <v>0</v>
      </c>
      <c r="Y940" s="11">
        <f>ROUNDUP(SUM(VLOOKUP(F940,'Pontuação 3.0'!A$2:B$11,2,FALSE),VLOOKUP(E940,'Pontuação 3.0'!C$2:D$11,2,FALSE),VLOOKUP(H940,'Pontuação 3.0'!I$2:J$11,2,FALSE),VLOOKUP(J940,'Pontuação 3.0'!K$2:L$11,2,FALSE),VLOOKUP(G940,'Pontuação 3.0'!E$2:F$11,2,FALSE),VLOOKUP(I940,'Pontuação 3.0'!G$2:H$11,2,FALSE),VLOOKUP(K940,'Pontuação 3.0'!M$2:N$13,2,FALSE)),0)</f>
        <v>2141</v>
      </c>
      <c r="Z940" s="11">
        <f t="shared" si="6"/>
        <v>214</v>
      </c>
      <c r="AA940" s="11" t="str">
        <f t="array" ref="AA940">IFERROR(INDEX('Pontuação 3.0'!G$13:G$191, MATCH(Z940, 'Pontuação 3.0'!F$13:F$191, 0)), "Faixa Indefinida")</f>
        <v>B</v>
      </c>
      <c r="AB940" s="11">
        <f t="shared" si="7"/>
        <v>0</v>
      </c>
      <c r="AC940" s="11">
        <f t="shared" si="8"/>
        <v>1</v>
      </c>
      <c r="AD940" s="11">
        <f t="shared" si="9"/>
        <v>0</v>
      </c>
      <c r="AE940" s="11">
        <f t="shared" si="10"/>
        <v>0</v>
      </c>
    </row>
    <row r="941" ht="15.75" customHeight="1">
      <c r="A941" s="7">
        <v>45655.0</v>
      </c>
      <c r="B941" s="8" t="s">
        <v>2189</v>
      </c>
      <c r="C941" s="8" t="s">
        <v>2190</v>
      </c>
      <c r="D941" s="9">
        <v>2.7992227143E10</v>
      </c>
      <c r="E941" s="8" t="s">
        <v>15428</v>
      </c>
      <c r="F941" s="8" t="s">
        <v>15420</v>
      </c>
      <c r="G941" s="8" t="s">
        <v>15421</v>
      </c>
      <c r="H941" s="8" t="s">
        <v>15446</v>
      </c>
      <c r="I941" s="8" t="s">
        <v>15433</v>
      </c>
      <c r="J941" s="8" t="s">
        <v>15448</v>
      </c>
      <c r="K941" s="8" t="s">
        <v>15425</v>
      </c>
      <c r="L941" s="12" t="s">
        <v>15</v>
      </c>
      <c r="M941" s="12" t="s">
        <v>3780</v>
      </c>
      <c r="N941" s="12" t="s">
        <v>349</v>
      </c>
      <c r="O941" s="12" t="s">
        <v>3781</v>
      </c>
      <c r="P941" s="12" t="s">
        <v>119</v>
      </c>
      <c r="R941" s="10">
        <f>ROUNDUP(SUM(VLOOKUP(F941,'Pontuação'!A$2:B$11,2,FALSE),VLOOKUP(E941,'Pontuação'!C$2:D$11,2,FALSE),VLOOKUP(H941,'Pontuação'!I$2:J$11,2,FALSE),VLOOKUP(I941,'Pontuação'!G$2:H$11,2,FALSE),VLOOKUP(K941,'Pontuação'!M$2:N$13,2,FALSE)),0)</f>
        <v>1873</v>
      </c>
      <c r="S941" s="11">
        <f t="shared" si="1"/>
        <v>187</v>
      </c>
      <c r="T941" s="11" t="str">
        <f t="array" ref="T941">IFERROR(INDEX('Pontuação'!G$13:G$101, MATCH(S941, 'Pontuação'!F$13:F$101, 0)), "Faixa Indefinida")</f>
        <v>A</v>
      </c>
      <c r="U941" s="11">
        <f t="shared" si="2"/>
        <v>1</v>
      </c>
      <c r="V941" s="11">
        <f t="shared" si="3"/>
        <v>0</v>
      </c>
      <c r="W941" s="11">
        <f t="shared" si="4"/>
        <v>0</v>
      </c>
      <c r="X941" s="11">
        <f t="shared" si="5"/>
        <v>0</v>
      </c>
      <c r="Y941" s="11">
        <f>ROUNDUP(SUM(VLOOKUP(F941,'Pontuação 3.0'!A$2:B$11,2,FALSE),VLOOKUP(E941,'Pontuação 3.0'!C$2:D$11,2,FALSE),VLOOKUP(H941,'Pontuação 3.0'!I$2:J$11,2,FALSE),VLOOKUP(J941,'Pontuação 3.0'!K$2:L$11,2,FALSE),VLOOKUP(G941,'Pontuação 3.0'!E$2:F$11,2,FALSE),VLOOKUP(I941,'Pontuação 3.0'!G$2:H$11,2,FALSE),VLOOKUP(K941,'Pontuação 3.0'!M$2:N$13,2,FALSE)),0)</f>
        <v>2605</v>
      </c>
      <c r="Z941" s="11">
        <f t="shared" si="6"/>
        <v>261</v>
      </c>
      <c r="AA941" s="11" t="str">
        <f t="array" ref="AA941">IFERROR(INDEX('Pontuação 3.0'!G$13:G$191, MATCH(Z941, 'Pontuação 3.0'!F$13:F$191, 0)), "Faixa Indefinida")</f>
        <v>A</v>
      </c>
      <c r="AB941" s="11">
        <f t="shared" si="7"/>
        <v>1</v>
      </c>
      <c r="AC941" s="11">
        <f t="shared" si="8"/>
        <v>0</v>
      </c>
      <c r="AD941" s="11">
        <f t="shared" si="9"/>
        <v>0</v>
      </c>
      <c r="AE941" s="11">
        <f t="shared" si="10"/>
        <v>0</v>
      </c>
    </row>
    <row r="942" ht="15.75" customHeight="1">
      <c r="A942" s="7">
        <v>45655.0</v>
      </c>
      <c r="B942" s="8" t="s">
        <v>2191</v>
      </c>
      <c r="C942" s="8" t="s">
        <v>2192</v>
      </c>
      <c r="D942" s="8" t="s">
        <v>2193</v>
      </c>
      <c r="E942" s="8" t="s">
        <v>15428</v>
      </c>
      <c r="F942" s="8" t="s">
        <v>15420</v>
      </c>
      <c r="G942" s="8" t="s">
        <v>15437</v>
      </c>
      <c r="H942" s="8" t="s">
        <v>15438</v>
      </c>
      <c r="I942" s="8" t="s">
        <v>15433</v>
      </c>
      <c r="J942" s="8" t="s">
        <v>15424</v>
      </c>
      <c r="K942" s="8" t="s">
        <v>15466</v>
      </c>
      <c r="L942" s="12" t="s">
        <v>15</v>
      </c>
      <c r="M942" s="12" t="s">
        <v>3780</v>
      </c>
      <c r="N942" s="12" t="s">
        <v>162</v>
      </c>
      <c r="O942" s="12" t="s">
        <v>3781</v>
      </c>
      <c r="P942" s="12" t="s">
        <v>119</v>
      </c>
      <c r="R942" s="10">
        <f>ROUNDUP(SUM(VLOOKUP(F942,'Pontuação'!A$2:B$11,2,FALSE),VLOOKUP(E942,'Pontuação'!C$2:D$11,2,FALSE),VLOOKUP(H942,'Pontuação'!I$2:J$11,2,FALSE),VLOOKUP(I942,'Pontuação'!G$2:H$11,2,FALSE),VLOOKUP(K942,'Pontuação'!M$2:N$13,2,FALSE)),0)</f>
        <v>1787</v>
      </c>
      <c r="S942" s="11">
        <f t="shared" si="1"/>
        <v>179</v>
      </c>
      <c r="T942" s="11" t="str">
        <f t="array" ref="T942">IFERROR(INDEX('Pontuação'!G$13:G$101, MATCH(S942, 'Pontuação'!F$13:F$101, 0)), "Faixa Indefinida")</f>
        <v>B</v>
      </c>
      <c r="U942" s="11">
        <f t="shared" si="2"/>
        <v>0</v>
      </c>
      <c r="V942" s="11">
        <f t="shared" si="3"/>
        <v>1</v>
      </c>
      <c r="W942" s="11">
        <f t="shared" si="4"/>
        <v>0</v>
      </c>
      <c r="X942" s="11">
        <f t="shared" si="5"/>
        <v>0</v>
      </c>
      <c r="Y942" s="11">
        <f>ROUNDUP(SUM(VLOOKUP(F942,'Pontuação 3.0'!A$2:B$11,2,FALSE),VLOOKUP(E942,'Pontuação 3.0'!C$2:D$11,2,FALSE),VLOOKUP(H942,'Pontuação 3.0'!I$2:J$11,2,FALSE),VLOOKUP(J942,'Pontuação 3.0'!K$2:L$11,2,FALSE),VLOOKUP(G942,'Pontuação 3.0'!E$2:F$11,2,FALSE),VLOOKUP(I942,'Pontuação 3.0'!G$2:H$11,2,FALSE),VLOOKUP(K942,'Pontuação 3.0'!M$2:N$13,2,FALSE)),0)</f>
        <v>2336</v>
      </c>
      <c r="Z942" s="11">
        <f t="shared" si="6"/>
        <v>234</v>
      </c>
      <c r="AA942" s="11" t="str">
        <f t="array" ref="AA942">IFERROR(INDEX('Pontuação 3.0'!G$13:G$191, MATCH(Z942, 'Pontuação 3.0'!F$13:F$191, 0)), "Faixa Indefinida")</f>
        <v>B</v>
      </c>
      <c r="AB942" s="11">
        <f t="shared" si="7"/>
        <v>0</v>
      </c>
      <c r="AC942" s="11">
        <f t="shared" si="8"/>
        <v>1</v>
      </c>
      <c r="AD942" s="11">
        <f t="shared" si="9"/>
        <v>0</v>
      </c>
      <c r="AE942" s="11">
        <f t="shared" si="10"/>
        <v>0</v>
      </c>
    </row>
    <row r="943" ht="15.75" customHeight="1">
      <c r="A943" s="7">
        <v>45655.0</v>
      </c>
      <c r="B943" s="8" t="s">
        <v>15690</v>
      </c>
      <c r="C943" s="8" t="s">
        <v>2195</v>
      </c>
      <c r="D943" s="9">
        <v>1.398874281E10</v>
      </c>
      <c r="E943" s="8" t="s">
        <v>15428</v>
      </c>
      <c r="F943" s="8" t="s">
        <v>15442</v>
      </c>
      <c r="G943" s="8" t="s">
        <v>15430</v>
      </c>
      <c r="H943" s="8" t="s">
        <v>15422</v>
      </c>
      <c r="I943" s="8" t="s">
        <v>15431</v>
      </c>
      <c r="J943" s="8" t="s">
        <v>15424</v>
      </c>
      <c r="K943" s="8" t="s">
        <v>15425</v>
      </c>
      <c r="L943" s="12" t="s">
        <v>15</v>
      </c>
      <c r="M943" s="12" t="s">
        <v>3780</v>
      </c>
      <c r="N943" s="12" t="s">
        <v>162</v>
      </c>
      <c r="O943" s="12" t="s">
        <v>5591</v>
      </c>
      <c r="P943" s="12" t="s">
        <v>119</v>
      </c>
      <c r="R943" s="10">
        <f>ROUNDUP(SUM(VLOOKUP(F943,'Pontuação'!A$2:B$11,2,FALSE),VLOOKUP(E943,'Pontuação'!C$2:D$11,2,FALSE),VLOOKUP(H943,'Pontuação'!I$2:J$11,2,FALSE),VLOOKUP(I943,'Pontuação'!G$2:H$11,2,FALSE),VLOOKUP(K943,'Pontuação'!M$2:N$13,2,FALSE)),0)</f>
        <v>1646</v>
      </c>
      <c r="S943" s="11">
        <f t="shared" si="1"/>
        <v>165</v>
      </c>
      <c r="T943" s="11" t="str">
        <f t="array" ref="T943">IFERROR(INDEX('Pontuação'!G$13:G$101, MATCH(S943, 'Pontuação'!F$13:F$101, 0)), "Faixa Indefinida")</f>
        <v>C</v>
      </c>
      <c r="U943" s="11">
        <f t="shared" si="2"/>
        <v>0</v>
      </c>
      <c r="V943" s="11">
        <f t="shared" si="3"/>
        <v>0</v>
      </c>
      <c r="W943" s="11">
        <f t="shared" si="4"/>
        <v>1</v>
      </c>
      <c r="X943" s="11">
        <f t="shared" si="5"/>
        <v>0</v>
      </c>
      <c r="Y943" s="11">
        <f>ROUNDUP(SUM(VLOOKUP(F943,'Pontuação 3.0'!A$2:B$11,2,FALSE),VLOOKUP(E943,'Pontuação 3.0'!C$2:D$11,2,FALSE),VLOOKUP(H943,'Pontuação 3.0'!I$2:J$11,2,FALSE),VLOOKUP(J943,'Pontuação 3.0'!K$2:L$11,2,FALSE),VLOOKUP(G943,'Pontuação 3.0'!E$2:F$11,2,FALSE),VLOOKUP(I943,'Pontuação 3.0'!G$2:H$11,2,FALSE),VLOOKUP(K943,'Pontuação 3.0'!M$2:N$13,2,FALSE)),0)</f>
        <v>2141</v>
      </c>
      <c r="Z943" s="11">
        <f t="shared" si="6"/>
        <v>214</v>
      </c>
      <c r="AA943" s="11" t="str">
        <f t="array" ref="AA943">IFERROR(INDEX('Pontuação 3.0'!G$13:G$191, MATCH(Z943, 'Pontuação 3.0'!F$13:F$191, 0)), "Faixa Indefinida")</f>
        <v>B</v>
      </c>
      <c r="AB943" s="11">
        <f t="shared" si="7"/>
        <v>0</v>
      </c>
      <c r="AC943" s="11">
        <f t="shared" si="8"/>
        <v>1</v>
      </c>
      <c r="AD943" s="11">
        <f t="shared" si="9"/>
        <v>0</v>
      </c>
      <c r="AE943" s="11">
        <f t="shared" si="10"/>
        <v>0</v>
      </c>
    </row>
    <row r="944" ht="15.75" customHeight="1">
      <c r="A944" s="7">
        <v>45655.0</v>
      </c>
      <c r="B944" s="8" t="s">
        <v>2199</v>
      </c>
      <c r="C944" s="8" t="s">
        <v>2200</v>
      </c>
      <c r="D944" s="9">
        <v>6.2993076674E10</v>
      </c>
      <c r="E944" s="8" t="s">
        <v>15428</v>
      </c>
      <c r="F944" s="8" t="s">
        <v>15442</v>
      </c>
      <c r="G944" s="8" t="s">
        <v>15430</v>
      </c>
      <c r="H944" s="8" t="s">
        <v>15446</v>
      </c>
      <c r="I944" s="8" t="s">
        <v>15423</v>
      </c>
      <c r="J944" s="8" t="s">
        <v>15424</v>
      </c>
      <c r="K944" s="8" t="s">
        <v>15432</v>
      </c>
      <c r="L944" s="12" t="s">
        <v>15</v>
      </c>
      <c r="M944" s="12" t="s">
        <v>3780</v>
      </c>
      <c r="N944" s="12" t="s">
        <v>354</v>
      </c>
      <c r="O944" s="12" t="s">
        <v>3781</v>
      </c>
      <c r="P944" s="12" t="s">
        <v>119</v>
      </c>
      <c r="R944" s="10">
        <f>ROUNDUP(SUM(VLOOKUP(F944,'Pontuação'!A$2:B$11,2,FALSE),VLOOKUP(E944,'Pontuação'!C$2:D$11,2,FALSE),VLOOKUP(H944,'Pontuação'!I$2:J$11,2,FALSE),VLOOKUP(I944,'Pontuação'!G$2:H$11,2,FALSE),VLOOKUP(K944,'Pontuação'!M$2:N$13,2,FALSE)),0)</f>
        <v>1715</v>
      </c>
      <c r="S944" s="11">
        <f t="shared" si="1"/>
        <v>172</v>
      </c>
      <c r="T944" s="11" t="str">
        <f t="array" ref="T944">IFERROR(INDEX('Pontuação'!G$13:G$101, MATCH(S944, 'Pontuação'!F$13:F$101, 0)), "Faixa Indefinida")</f>
        <v>B</v>
      </c>
      <c r="U944" s="11">
        <f t="shared" si="2"/>
        <v>0</v>
      </c>
      <c r="V944" s="11">
        <f t="shared" si="3"/>
        <v>1</v>
      </c>
      <c r="W944" s="11">
        <f t="shared" si="4"/>
        <v>0</v>
      </c>
      <c r="X944" s="11">
        <f t="shared" si="5"/>
        <v>0</v>
      </c>
      <c r="Y944" s="11">
        <f>ROUNDUP(SUM(VLOOKUP(F944,'Pontuação 3.0'!A$2:B$11,2,FALSE),VLOOKUP(E944,'Pontuação 3.0'!C$2:D$11,2,FALSE),VLOOKUP(H944,'Pontuação 3.0'!I$2:J$11,2,FALSE),VLOOKUP(J944,'Pontuação 3.0'!K$2:L$11,2,FALSE),VLOOKUP(G944,'Pontuação 3.0'!E$2:F$11,2,FALSE),VLOOKUP(I944,'Pontuação 3.0'!G$2:H$11,2,FALSE),VLOOKUP(K944,'Pontuação 3.0'!M$2:N$13,2,FALSE)),0)</f>
        <v>2162</v>
      </c>
      <c r="Z944" s="11">
        <f t="shared" si="6"/>
        <v>216</v>
      </c>
      <c r="AA944" s="11" t="str">
        <f t="array" ref="AA944">IFERROR(INDEX('Pontuação 3.0'!G$13:G$191, MATCH(Z944, 'Pontuação 3.0'!F$13:F$191, 0)), "Faixa Indefinida")</f>
        <v>B</v>
      </c>
      <c r="AB944" s="11">
        <f t="shared" si="7"/>
        <v>0</v>
      </c>
      <c r="AC944" s="11">
        <f t="shared" si="8"/>
        <v>1</v>
      </c>
      <c r="AD944" s="11">
        <f t="shared" si="9"/>
        <v>0</v>
      </c>
      <c r="AE944" s="11">
        <f t="shared" si="10"/>
        <v>0</v>
      </c>
    </row>
    <row r="945" ht="15.75" customHeight="1">
      <c r="A945" s="7">
        <v>45655.0</v>
      </c>
      <c r="B945" s="8" t="s">
        <v>2201</v>
      </c>
      <c r="C945" s="8" t="s">
        <v>2202</v>
      </c>
      <c r="D945" s="8" t="s">
        <v>2203</v>
      </c>
      <c r="E945" s="8" t="s">
        <v>15428</v>
      </c>
      <c r="F945" s="8" t="s">
        <v>15454</v>
      </c>
      <c r="G945" s="8" t="s">
        <v>15437</v>
      </c>
      <c r="H945" s="8" t="s">
        <v>15438</v>
      </c>
      <c r="I945" s="8" t="s">
        <v>15433</v>
      </c>
      <c r="J945" s="8" t="s">
        <v>15424</v>
      </c>
      <c r="K945" s="8" t="s">
        <v>15432</v>
      </c>
      <c r="L945" s="12" t="s">
        <v>15</v>
      </c>
      <c r="M945" s="12" t="s">
        <v>3780</v>
      </c>
      <c r="N945" s="12" t="s">
        <v>1912</v>
      </c>
      <c r="O945" s="12" t="s">
        <v>3781</v>
      </c>
      <c r="P945" s="12" t="s">
        <v>119</v>
      </c>
      <c r="R945" s="10">
        <f>ROUNDUP(SUM(VLOOKUP(F945,'Pontuação'!A$2:B$11,2,FALSE),VLOOKUP(E945,'Pontuação'!C$2:D$11,2,FALSE),VLOOKUP(H945,'Pontuação'!I$2:J$11,2,FALSE),VLOOKUP(I945,'Pontuação'!G$2:H$11,2,FALSE),VLOOKUP(K945,'Pontuação'!M$2:N$13,2,FALSE)),0)</f>
        <v>1854</v>
      </c>
      <c r="S945" s="11">
        <f t="shared" si="1"/>
        <v>185</v>
      </c>
      <c r="T945" s="11" t="str">
        <f t="array" ref="T945">IFERROR(INDEX('Pontuação'!G$13:G$101, MATCH(S945, 'Pontuação'!F$13:F$101, 0)), "Faixa Indefinida")</f>
        <v>A</v>
      </c>
      <c r="U945" s="11">
        <f t="shared" si="2"/>
        <v>1</v>
      </c>
      <c r="V945" s="11">
        <f t="shared" si="3"/>
        <v>0</v>
      </c>
      <c r="W945" s="11">
        <f t="shared" si="4"/>
        <v>0</v>
      </c>
      <c r="X945" s="11">
        <f t="shared" si="5"/>
        <v>0</v>
      </c>
      <c r="Y945" s="11">
        <f>ROUNDUP(SUM(VLOOKUP(F945,'Pontuação 3.0'!A$2:B$11,2,FALSE),VLOOKUP(E945,'Pontuação 3.0'!C$2:D$11,2,FALSE),VLOOKUP(H945,'Pontuação 3.0'!I$2:J$11,2,FALSE),VLOOKUP(J945,'Pontuação 3.0'!K$2:L$11,2,FALSE),VLOOKUP(G945,'Pontuação 3.0'!E$2:F$11,2,FALSE),VLOOKUP(I945,'Pontuação 3.0'!G$2:H$11,2,FALSE),VLOOKUP(K945,'Pontuação 3.0'!M$2:N$13,2,FALSE)),0)</f>
        <v>2213</v>
      </c>
      <c r="Z945" s="11">
        <f t="shared" si="6"/>
        <v>221</v>
      </c>
      <c r="AA945" s="11" t="str">
        <f t="array" ref="AA945">IFERROR(INDEX('Pontuação 3.0'!G$13:G$191, MATCH(Z945, 'Pontuação 3.0'!F$13:F$191, 0)), "Faixa Indefinida")</f>
        <v>B</v>
      </c>
      <c r="AB945" s="11">
        <f t="shared" si="7"/>
        <v>0</v>
      </c>
      <c r="AC945" s="11">
        <f t="shared" si="8"/>
        <v>1</v>
      </c>
      <c r="AD945" s="11">
        <f t="shared" si="9"/>
        <v>0</v>
      </c>
      <c r="AE945" s="11">
        <f t="shared" si="10"/>
        <v>0</v>
      </c>
    </row>
    <row r="946" ht="15.75" customHeight="1">
      <c r="A946" s="7">
        <v>45655.0</v>
      </c>
      <c r="B946" s="8" t="s">
        <v>2206</v>
      </c>
      <c r="C946" s="8" t="s">
        <v>2207</v>
      </c>
      <c r="D946" s="9">
        <v>7.9998249836E10</v>
      </c>
      <c r="E946" s="8" t="s">
        <v>15428</v>
      </c>
      <c r="F946" s="8" t="s">
        <v>15442</v>
      </c>
      <c r="G946" s="8" t="s">
        <v>15421</v>
      </c>
      <c r="H946" s="8" t="s">
        <v>15422</v>
      </c>
      <c r="I946" s="8" t="s">
        <v>15431</v>
      </c>
      <c r="J946" s="8" t="s">
        <v>15424</v>
      </c>
      <c r="K946" s="8" t="s">
        <v>15432</v>
      </c>
      <c r="L946" s="12" t="s">
        <v>15</v>
      </c>
      <c r="M946" s="12" t="s">
        <v>3780</v>
      </c>
      <c r="N946" s="12" t="s">
        <v>205</v>
      </c>
      <c r="O946" s="12" t="s">
        <v>3812</v>
      </c>
      <c r="P946" s="12" t="s">
        <v>119</v>
      </c>
      <c r="R946" s="10">
        <f>ROUNDUP(SUM(VLOOKUP(F946,'Pontuação'!A$2:B$11,2,FALSE),VLOOKUP(E946,'Pontuação'!C$2:D$11,2,FALSE),VLOOKUP(H946,'Pontuação'!I$2:J$11,2,FALSE),VLOOKUP(I946,'Pontuação'!G$2:H$11,2,FALSE),VLOOKUP(K946,'Pontuação'!M$2:N$13,2,FALSE)),0)</f>
        <v>1778</v>
      </c>
      <c r="S946" s="11">
        <f t="shared" si="1"/>
        <v>178</v>
      </c>
      <c r="T946" s="11" t="str">
        <f t="array" ref="T946">IFERROR(INDEX('Pontuação'!G$13:G$101, MATCH(S946, 'Pontuação'!F$13:F$101, 0)), "Faixa Indefinida")</f>
        <v>B</v>
      </c>
      <c r="U946" s="11">
        <f t="shared" si="2"/>
        <v>0</v>
      </c>
      <c r="V946" s="11">
        <f t="shared" si="3"/>
        <v>1</v>
      </c>
      <c r="W946" s="11">
        <f t="shared" si="4"/>
        <v>0</v>
      </c>
      <c r="X946" s="11">
        <f t="shared" si="5"/>
        <v>0</v>
      </c>
      <c r="Y946" s="11">
        <f>ROUNDUP(SUM(VLOOKUP(F946,'Pontuação 3.0'!A$2:B$11,2,FALSE),VLOOKUP(E946,'Pontuação 3.0'!C$2:D$11,2,FALSE),VLOOKUP(H946,'Pontuação 3.0'!I$2:J$11,2,FALSE),VLOOKUP(J946,'Pontuação 3.0'!K$2:L$11,2,FALSE),VLOOKUP(G946,'Pontuação 3.0'!E$2:F$11,2,FALSE),VLOOKUP(I946,'Pontuação 3.0'!G$2:H$11,2,FALSE),VLOOKUP(K946,'Pontuação 3.0'!M$2:N$13,2,FALSE)),0)</f>
        <v>2087</v>
      </c>
      <c r="Z946" s="11">
        <f t="shared" si="6"/>
        <v>209</v>
      </c>
      <c r="AA946" s="11" t="str">
        <f t="array" ref="AA946">IFERROR(INDEX('Pontuação 3.0'!G$13:G$191, MATCH(Z946, 'Pontuação 3.0'!F$13:F$191, 0)), "Faixa Indefinida")</f>
        <v>C</v>
      </c>
      <c r="AB946" s="11">
        <f t="shared" si="7"/>
        <v>0</v>
      </c>
      <c r="AC946" s="11">
        <f t="shared" si="8"/>
        <v>0</v>
      </c>
      <c r="AD946" s="11">
        <f t="shared" si="9"/>
        <v>1</v>
      </c>
      <c r="AE946" s="11">
        <f t="shared" si="10"/>
        <v>0</v>
      </c>
    </row>
    <row r="947" ht="15.75" customHeight="1">
      <c r="A947" s="7">
        <v>45655.0</v>
      </c>
      <c r="B947" s="8" t="s">
        <v>2204</v>
      </c>
      <c r="C947" s="8" t="s">
        <v>2205</v>
      </c>
      <c r="D947" s="9">
        <v>1.4997595958E10</v>
      </c>
      <c r="E947" s="8" t="s">
        <v>15428</v>
      </c>
      <c r="F947" s="8" t="s">
        <v>15420</v>
      </c>
      <c r="G947" s="8" t="s">
        <v>15430</v>
      </c>
      <c r="H947" s="8" t="s">
        <v>15443</v>
      </c>
      <c r="I947" s="8" t="s">
        <v>15423</v>
      </c>
      <c r="J947" s="8" t="s">
        <v>15424</v>
      </c>
      <c r="K947" s="8" t="s">
        <v>15432</v>
      </c>
      <c r="L947" s="12" t="s">
        <v>15</v>
      </c>
      <c r="M947" s="12" t="s">
        <v>3780</v>
      </c>
      <c r="N947" s="12" t="s">
        <v>162</v>
      </c>
      <c r="O947" s="12" t="s">
        <v>3870</v>
      </c>
      <c r="P947" s="12" t="s">
        <v>119</v>
      </c>
      <c r="R947" s="10">
        <f>ROUNDUP(SUM(VLOOKUP(F947,'Pontuação'!A$2:B$11,2,FALSE),VLOOKUP(E947,'Pontuação'!C$2:D$11,2,FALSE),VLOOKUP(H947,'Pontuação'!I$2:J$11,2,FALSE),VLOOKUP(I947,'Pontuação'!G$2:H$11,2,FALSE),VLOOKUP(K947,'Pontuação'!M$2:N$13,2,FALSE)),0)</f>
        <v>1711</v>
      </c>
      <c r="S947" s="11">
        <f t="shared" si="1"/>
        <v>171</v>
      </c>
      <c r="T947" s="11" t="str">
        <f t="array" ref="T947">IFERROR(INDEX('Pontuação'!G$13:G$101, MATCH(S947, 'Pontuação'!F$13:F$101, 0)), "Faixa Indefinida")</f>
        <v>B</v>
      </c>
      <c r="U947" s="11">
        <f t="shared" si="2"/>
        <v>0</v>
      </c>
      <c r="V947" s="11">
        <f t="shared" si="3"/>
        <v>1</v>
      </c>
      <c r="W947" s="11">
        <f t="shared" si="4"/>
        <v>0</v>
      </c>
      <c r="X947" s="11">
        <f t="shared" si="5"/>
        <v>0</v>
      </c>
      <c r="Y947" s="11">
        <f>ROUNDUP(SUM(VLOOKUP(F947,'Pontuação 3.0'!A$2:B$11,2,FALSE),VLOOKUP(E947,'Pontuação 3.0'!C$2:D$11,2,FALSE),VLOOKUP(H947,'Pontuação 3.0'!I$2:J$11,2,FALSE),VLOOKUP(J947,'Pontuação 3.0'!K$2:L$11,2,FALSE),VLOOKUP(G947,'Pontuação 3.0'!E$2:F$11,2,FALSE),VLOOKUP(I947,'Pontuação 3.0'!G$2:H$11,2,FALSE),VLOOKUP(K947,'Pontuação 3.0'!M$2:N$13,2,FALSE)),0)</f>
        <v>2144</v>
      </c>
      <c r="Z947" s="11">
        <f t="shared" si="6"/>
        <v>214</v>
      </c>
      <c r="AA947" s="11" t="str">
        <f t="array" ref="AA947">IFERROR(INDEX('Pontuação 3.0'!G$13:G$191, MATCH(Z947, 'Pontuação 3.0'!F$13:F$191, 0)), "Faixa Indefinida")</f>
        <v>B</v>
      </c>
      <c r="AB947" s="11">
        <f t="shared" si="7"/>
        <v>0</v>
      </c>
      <c r="AC947" s="11">
        <f t="shared" si="8"/>
        <v>1</v>
      </c>
      <c r="AD947" s="11">
        <f t="shared" si="9"/>
        <v>0</v>
      </c>
      <c r="AE947" s="11">
        <f t="shared" si="10"/>
        <v>0</v>
      </c>
    </row>
    <row r="948" ht="15.75" customHeight="1">
      <c r="A948" s="7">
        <v>45655.0</v>
      </c>
      <c r="B948" s="8" t="s">
        <v>2208</v>
      </c>
      <c r="C948" s="8" t="s">
        <v>2209</v>
      </c>
      <c r="D948" s="9">
        <v>1.9982568139E10</v>
      </c>
      <c r="E948" s="8" t="s">
        <v>15428</v>
      </c>
      <c r="F948" s="8" t="s">
        <v>15420</v>
      </c>
      <c r="G948" s="8" t="s">
        <v>15430</v>
      </c>
      <c r="H948" s="8" t="s">
        <v>15446</v>
      </c>
      <c r="I948" s="8" t="s">
        <v>15423</v>
      </c>
      <c r="J948" s="8" t="s">
        <v>15424</v>
      </c>
      <c r="K948" s="8" t="s">
        <v>15432</v>
      </c>
      <c r="L948" s="12" t="s">
        <v>15</v>
      </c>
      <c r="M948" s="12" t="s">
        <v>3780</v>
      </c>
      <c r="N948" s="12" t="s">
        <v>205</v>
      </c>
      <c r="O948" s="12" t="s">
        <v>3797</v>
      </c>
      <c r="P948" s="12" t="s">
        <v>119</v>
      </c>
      <c r="R948" s="10">
        <f>ROUNDUP(SUM(VLOOKUP(F948,'Pontuação'!A$2:B$11,2,FALSE),VLOOKUP(E948,'Pontuação'!C$2:D$11,2,FALSE),VLOOKUP(H948,'Pontuação'!I$2:J$11,2,FALSE),VLOOKUP(I948,'Pontuação'!G$2:H$11,2,FALSE),VLOOKUP(K948,'Pontuação'!M$2:N$13,2,FALSE)),0)</f>
        <v>1727</v>
      </c>
      <c r="S948" s="11">
        <f t="shared" si="1"/>
        <v>173</v>
      </c>
      <c r="T948" s="11" t="str">
        <f t="array" ref="T948">IFERROR(INDEX('Pontuação'!G$13:G$101, MATCH(S948, 'Pontuação'!F$13:F$101, 0)), "Faixa Indefinida")</f>
        <v>B</v>
      </c>
      <c r="U948" s="11">
        <f t="shared" si="2"/>
        <v>0</v>
      </c>
      <c r="V948" s="11">
        <f t="shared" si="3"/>
        <v>1</v>
      </c>
      <c r="W948" s="11">
        <f t="shared" si="4"/>
        <v>0</v>
      </c>
      <c r="X948" s="11">
        <f t="shared" si="5"/>
        <v>0</v>
      </c>
      <c r="Y948" s="11">
        <f>ROUNDUP(SUM(VLOOKUP(F948,'Pontuação 3.0'!A$2:B$11,2,FALSE),VLOOKUP(E948,'Pontuação 3.0'!C$2:D$11,2,FALSE),VLOOKUP(H948,'Pontuação 3.0'!I$2:J$11,2,FALSE),VLOOKUP(J948,'Pontuação 3.0'!K$2:L$11,2,FALSE),VLOOKUP(G948,'Pontuação 3.0'!E$2:F$11,2,FALSE),VLOOKUP(I948,'Pontuação 3.0'!G$2:H$11,2,FALSE),VLOOKUP(K948,'Pontuação 3.0'!M$2:N$13,2,FALSE)),0)</f>
        <v>2295</v>
      </c>
      <c r="Z948" s="11">
        <f t="shared" si="6"/>
        <v>230</v>
      </c>
      <c r="AA948" s="11" t="str">
        <f t="array" ref="AA948">IFERROR(INDEX('Pontuação 3.0'!G$13:G$191, MATCH(Z948, 'Pontuação 3.0'!F$13:F$191, 0)), "Faixa Indefinida")</f>
        <v>B</v>
      </c>
      <c r="AB948" s="11">
        <f t="shared" si="7"/>
        <v>0</v>
      </c>
      <c r="AC948" s="11">
        <f t="shared" si="8"/>
        <v>1</v>
      </c>
      <c r="AD948" s="11">
        <f t="shared" si="9"/>
        <v>0</v>
      </c>
      <c r="AE948" s="11">
        <f t="shared" si="10"/>
        <v>0</v>
      </c>
    </row>
    <row r="949" ht="15.75" customHeight="1">
      <c r="A949" s="7">
        <v>45655.0</v>
      </c>
      <c r="B949" s="8" t="s">
        <v>2210</v>
      </c>
      <c r="C949" s="8" t="s">
        <v>2211</v>
      </c>
      <c r="D949" s="9">
        <v>7.5999909468E10</v>
      </c>
      <c r="E949" s="8" t="s">
        <v>15428</v>
      </c>
      <c r="F949" s="8" t="s">
        <v>15420</v>
      </c>
      <c r="G949" s="8" t="s">
        <v>15437</v>
      </c>
      <c r="H949" s="8" t="s">
        <v>15422</v>
      </c>
      <c r="I949" s="8" t="s">
        <v>15423</v>
      </c>
      <c r="J949" s="8" t="s">
        <v>15448</v>
      </c>
      <c r="K949" s="8" t="s">
        <v>15425</v>
      </c>
      <c r="L949" s="12" t="s">
        <v>15</v>
      </c>
      <c r="M949" s="12" t="s">
        <v>3780</v>
      </c>
      <c r="N949" s="12" t="s">
        <v>1912</v>
      </c>
      <c r="O949" s="12" t="s">
        <v>3781</v>
      </c>
      <c r="P949" s="12" t="s">
        <v>119</v>
      </c>
      <c r="R949" s="10">
        <f>ROUNDUP(SUM(VLOOKUP(F949,'Pontuação'!A$2:B$11,2,FALSE),VLOOKUP(E949,'Pontuação'!C$2:D$11,2,FALSE),VLOOKUP(H949,'Pontuação'!I$2:J$11,2,FALSE),VLOOKUP(I949,'Pontuação'!G$2:H$11,2,FALSE),VLOOKUP(K949,'Pontuação'!M$2:N$13,2,FALSE)),0)</f>
        <v>1553</v>
      </c>
      <c r="S949" s="11">
        <f t="shared" si="1"/>
        <v>155</v>
      </c>
      <c r="T949" s="11" t="str">
        <f t="array" ref="T949">IFERROR(INDEX('Pontuação'!G$13:G$101, MATCH(S949, 'Pontuação'!F$13:F$101, 0)), "Faixa Indefinida")</f>
        <v>C</v>
      </c>
      <c r="U949" s="11">
        <f t="shared" si="2"/>
        <v>0</v>
      </c>
      <c r="V949" s="11">
        <f t="shared" si="3"/>
        <v>0</v>
      </c>
      <c r="W949" s="11">
        <f t="shared" si="4"/>
        <v>1</v>
      </c>
      <c r="X949" s="11">
        <f t="shared" si="5"/>
        <v>0</v>
      </c>
      <c r="Y949" s="11">
        <f>ROUNDUP(SUM(VLOOKUP(F949,'Pontuação 3.0'!A$2:B$11,2,FALSE),VLOOKUP(E949,'Pontuação 3.0'!C$2:D$11,2,FALSE),VLOOKUP(H949,'Pontuação 3.0'!I$2:J$11,2,FALSE),VLOOKUP(J949,'Pontuação 3.0'!K$2:L$11,2,FALSE),VLOOKUP(G949,'Pontuação 3.0'!E$2:F$11,2,FALSE),VLOOKUP(I949,'Pontuação 3.0'!G$2:H$11,2,FALSE),VLOOKUP(K949,'Pontuação 3.0'!M$2:N$13,2,FALSE)),0)</f>
        <v>2276</v>
      </c>
      <c r="Z949" s="11">
        <f t="shared" si="6"/>
        <v>228</v>
      </c>
      <c r="AA949" s="11" t="str">
        <f t="array" ref="AA949">IFERROR(INDEX('Pontuação 3.0'!G$13:G$191, MATCH(Z949, 'Pontuação 3.0'!F$13:F$191, 0)), "Faixa Indefinida")</f>
        <v>B</v>
      </c>
      <c r="AB949" s="11">
        <f t="shared" si="7"/>
        <v>0</v>
      </c>
      <c r="AC949" s="11">
        <f t="shared" si="8"/>
        <v>1</v>
      </c>
      <c r="AD949" s="11">
        <f t="shared" si="9"/>
        <v>0</v>
      </c>
      <c r="AE949" s="11">
        <f t="shared" si="10"/>
        <v>0</v>
      </c>
    </row>
    <row r="950" ht="15.75" customHeight="1">
      <c r="A950" s="7">
        <v>45655.0</v>
      </c>
      <c r="B950" s="8" t="s">
        <v>2212</v>
      </c>
      <c r="C950" s="8" t="s">
        <v>2213</v>
      </c>
      <c r="D950" s="9">
        <v>8.8999602142E10</v>
      </c>
      <c r="E950" s="8" t="s">
        <v>15428</v>
      </c>
      <c r="F950" s="8" t="s">
        <v>15442</v>
      </c>
      <c r="G950" s="8" t="s">
        <v>15430</v>
      </c>
      <c r="H950" s="8" t="s">
        <v>15422</v>
      </c>
      <c r="I950" s="8" t="s">
        <v>15423</v>
      </c>
      <c r="J950" s="8" t="s">
        <v>15448</v>
      </c>
      <c r="K950" s="8" t="s">
        <v>15432</v>
      </c>
      <c r="L950" s="12" t="s">
        <v>15</v>
      </c>
      <c r="M950" s="12" t="s">
        <v>3780</v>
      </c>
      <c r="N950" s="12" t="s">
        <v>93</v>
      </c>
      <c r="O950" s="12" t="s">
        <v>7919</v>
      </c>
      <c r="P950" s="12" t="s">
        <v>119</v>
      </c>
      <c r="R950" s="10">
        <f>ROUNDUP(SUM(VLOOKUP(F950,'Pontuação'!A$2:B$11,2,FALSE),VLOOKUP(E950,'Pontuação'!C$2:D$11,2,FALSE),VLOOKUP(H950,'Pontuação'!I$2:J$11,2,FALSE),VLOOKUP(I950,'Pontuação'!G$2:H$11,2,FALSE),VLOOKUP(K950,'Pontuação'!M$2:N$13,2,FALSE)),0)</f>
        <v>1673</v>
      </c>
      <c r="S950" s="11">
        <f t="shared" si="1"/>
        <v>167</v>
      </c>
      <c r="T950" s="11" t="str">
        <f t="array" ref="T950">IFERROR(INDEX('Pontuação'!G$13:G$101, MATCH(S950, 'Pontuação'!F$13:F$101, 0)), "Faixa Indefinida")</f>
        <v>B</v>
      </c>
      <c r="U950" s="11">
        <f t="shared" si="2"/>
        <v>0</v>
      </c>
      <c r="V950" s="11">
        <f t="shared" si="3"/>
        <v>1</v>
      </c>
      <c r="W950" s="11">
        <f t="shared" si="4"/>
        <v>0</v>
      </c>
      <c r="X950" s="11">
        <f t="shared" si="5"/>
        <v>0</v>
      </c>
      <c r="Y950" s="11">
        <f>ROUNDUP(SUM(VLOOKUP(F950,'Pontuação 3.0'!A$2:B$11,2,FALSE),VLOOKUP(E950,'Pontuação 3.0'!C$2:D$11,2,FALSE),VLOOKUP(H950,'Pontuação 3.0'!I$2:J$11,2,FALSE),VLOOKUP(J950,'Pontuação 3.0'!K$2:L$11,2,FALSE),VLOOKUP(G950,'Pontuação 3.0'!E$2:F$11,2,FALSE),VLOOKUP(I950,'Pontuação 3.0'!G$2:H$11,2,FALSE),VLOOKUP(K950,'Pontuação 3.0'!M$2:N$13,2,FALSE)),0)</f>
        <v>2336</v>
      </c>
      <c r="Z950" s="11">
        <f t="shared" si="6"/>
        <v>234</v>
      </c>
      <c r="AA950" s="11" t="str">
        <f t="array" ref="AA950">IFERROR(INDEX('Pontuação 3.0'!G$13:G$191, MATCH(Z950, 'Pontuação 3.0'!F$13:F$191, 0)), "Faixa Indefinida")</f>
        <v>B</v>
      </c>
      <c r="AB950" s="11">
        <f t="shared" si="7"/>
        <v>0</v>
      </c>
      <c r="AC950" s="11">
        <f t="shared" si="8"/>
        <v>1</v>
      </c>
      <c r="AD950" s="11">
        <f t="shared" si="9"/>
        <v>0</v>
      </c>
      <c r="AE950" s="11">
        <f t="shared" si="10"/>
        <v>0</v>
      </c>
    </row>
    <row r="951" ht="15.75" customHeight="1">
      <c r="A951" s="7">
        <v>45655.0</v>
      </c>
      <c r="B951" s="8" t="s">
        <v>2214</v>
      </c>
      <c r="C951" s="8" t="s">
        <v>2215</v>
      </c>
      <c r="D951" s="8" t="s">
        <v>2216</v>
      </c>
      <c r="E951" s="8" t="s">
        <v>15428</v>
      </c>
      <c r="F951" s="8" t="s">
        <v>15442</v>
      </c>
      <c r="G951" s="8" t="s">
        <v>15430</v>
      </c>
      <c r="H951" s="8" t="s">
        <v>15471</v>
      </c>
      <c r="I951" s="8" t="s">
        <v>15423</v>
      </c>
      <c r="J951" s="8" t="s">
        <v>15424</v>
      </c>
      <c r="K951" s="8" t="s">
        <v>15425</v>
      </c>
      <c r="L951" s="12" t="s">
        <v>15</v>
      </c>
      <c r="M951" s="12" t="s">
        <v>3780</v>
      </c>
      <c r="N951" s="12" t="s">
        <v>205</v>
      </c>
      <c r="O951" s="12" t="s">
        <v>3797</v>
      </c>
      <c r="P951" s="12" t="s">
        <v>119</v>
      </c>
      <c r="R951" s="10">
        <f>ROUNDUP(SUM(VLOOKUP(F951,'Pontuação'!A$2:B$11,2,FALSE),VLOOKUP(E951,'Pontuação'!C$2:D$11,2,FALSE),VLOOKUP(H951,'Pontuação'!I$2:J$11,2,FALSE),VLOOKUP(I951,'Pontuação'!G$2:H$11,2,FALSE),VLOOKUP(K951,'Pontuação'!M$2:N$13,2,FALSE)),0)</f>
        <v>1357</v>
      </c>
      <c r="S951" s="11">
        <f t="shared" si="1"/>
        <v>136</v>
      </c>
      <c r="T951" s="11" t="str">
        <f t="array" ref="T951">IFERROR(INDEX('Pontuação'!G$13:G$101, MATCH(S951, 'Pontuação'!F$13:F$101, 0)), "Faixa Indefinida")</f>
        <v>D</v>
      </c>
      <c r="U951" s="11">
        <f t="shared" si="2"/>
        <v>0</v>
      </c>
      <c r="V951" s="11">
        <f t="shared" si="3"/>
        <v>0</v>
      </c>
      <c r="W951" s="11">
        <f t="shared" si="4"/>
        <v>0</v>
      </c>
      <c r="X951" s="11">
        <f t="shared" si="5"/>
        <v>1</v>
      </c>
      <c r="Y951" s="11">
        <f>ROUNDUP(SUM(VLOOKUP(F951,'Pontuação 3.0'!A$2:B$11,2,FALSE),VLOOKUP(E951,'Pontuação 3.0'!C$2:D$11,2,FALSE),VLOOKUP(H951,'Pontuação 3.0'!I$2:J$11,2,FALSE),VLOOKUP(J951,'Pontuação 3.0'!K$2:L$11,2,FALSE),VLOOKUP(G951,'Pontuação 3.0'!E$2:F$11,2,FALSE),VLOOKUP(I951,'Pontuação 3.0'!G$2:H$11,2,FALSE),VLOOKUP(K951,'Pontuação 3.0'!M$2:N$13,2,FALSE)),0)</f>
        <v>1881</v>
      </c>
      <c r="Z951" s="11">
        <f t="shared" si="6"/>
        <v>188</v>
      </c>
      <c r="AA951" s="11" t="str">
        <f t="array" ref="AA951">IFERROR(INDEX('Pontuação 3.0'!G$13:G$191, MATCH(Z951, 'Pontuação 3.0'!F$13:F$191, 0)), "Faixa Indefinida")</f>
        <v>D</v>
      </c>
      <c r="AB951" s="11">
        <f t="shared" si="7"/>
        <v>0</v>
      </c>
      <c r="AC951" s="11">
        <f t="shared" si="8"/>
        <v>0</v>
      </c>
      <c r="AD951" s="11">
        <f t="shared" si="9"/>
        <v>0</v>
      </c>
      <c r="AE951" s="11">
        <f t="shared" si="10"/>
        <v>1</v>
      </c>
    </row>
    <row r="952" ht="15.75" customHeight="1">
      <c r="A952" s="7">
        <v>45655.0</v>
      </c>
      <c r="B952" s="8" t="s">
        <v>2217</v>
      </c>
      <c r="C952" s="8" t="s">
        <v>2218</v>
      </c>
      <c r="D952" s="9">
        <v>1.1940535763E10</v>
      </c>
      <c r="E952" s="8" t="s">
        <v>15428</v>
      </c>
      <c r="F952" s="8" t="s">
        <v>15454</v>
      </c>
      <c r="G952" s="8" t="s">
        <v>15430</v>
      </c>
      <c r="H952" s="8" t="s">
        <v>15422</v>
      </c>
      <c r="I952" s="8" t="s">
        <v>15423</v>
      </c>
      <c r="J952" s="8" t="s">
        <v>15424</v>
      </c>
      <c r="K952" s="8" t="s">
        <v>15439</v>
      </c>
      <c r="L952" s="12" t="s">
        <v>15</v>
      </c>
      <c r="M952" s="12" t="s">
        <v>3780</v>
      </c>
      <c r="N952" s="12" t="s">
        <v>300</v>
      </c>
      <c r="O952" s="12" t="s">
        <v>3870</v>
      </c>
      <c r="P952" s="12" t="s">
        <v>119</v>
      </c>
      <c r="R952" s="10">
        <f>ROUNDUP(SUM(VLOOKUP(F952,'Pontuação'!A$2:B$11,2,FALSE),VLOOKUP(E952,'Pontuação'!C$2:D$11,2,FALSE),VLOOKUP(H952,'Pontuação'!I$2:J$11,2,FALSE),VLOOKUP(I952,'Pontuação'!G$2:H$11,2,FALSE),VLOOKUP(K952,'Pontuação'!M$2:N$13,2,FALSE)),0)</f>
        <v>1602</v>
      </c>
      <c r="S952" s="11">
        <f t="shared" si="1"/>
        <v>160</v>
      </c>
      <c r="T952" s="11" t="str">
        <f t="array" ref="T952">IFERROR(INDEX('Pontuação'!G$13:G$101, MATCH(S952, 'Pontuação'!F$13:F$101, 0)), "Faixa Indefinida")</f>
        <v>C</v>
      </c>
      <c r="U952" s="11">
        <f t="shared" si="2"/>
        <v>0</v>
      </c>
      <c r="V952" s="11">
        <f t="shared" si="3"/>
        <v>0</v>
      </c>
      <c r="W952" s="11">
        <f t="shared" si="4"/>
        <v>1</v>
      </c>
      <c r="X952" s="11">
        <f t="shared" si="5"/>
        <v>0</v>
      </c>
      <c r="Y952" s="11">
        <f>ROUNDUP(SUM(VLOOKUP(F952,'Pontuação 3.0'!A$2:B$11,2,FALSE),VLOOKUP(E952,'Pontuação 3.0'!C$2:D$11,2,FALSE),VLOOKUP(H952,'Pontuação 3.0'!I$2:J$11,2,FALSE),VLOOKUP(J952,'Pontuação 3.0'!K$2:L$11,2,FALSE),VLOOKUP(G952,'Pontuação 3.0'!E$2:F$11,2,FALSE),VLOOKUP(I952,'Pontuação 3.0'!G$2:H$11,2,FALSE),VLOOKUP(K952,'Pontuação 3.0'!M$2:N$13,2,FALSE)),0)</f>
        <v>2085</v>
      </c>
      <c r="Z952" s="11">
        <f t="shared" si="6"/>
        <v>209</v>
      </c>
      <c r="AA952" s="11" t="str">
        <f t="array" ref="AA952">IFERROR(INDEX('Pontuação 3.0'!G$13:G$191, MATCH(Z952, 'Pontuação 3.0'!F$13:F$191, 0)), "Faixa Indefinida")</f>
        <v>C</v>
      </c>
      <c r="AB952" s="11">
        <f t="shared" si="7"/>
        <v>0</v>
      </c>
      <c r="AC952" s="11">
        <f t="shared" si="8"/>
        <v>0</v>
      </c>
      <c r="AD952" s="11">
        <f t="shared" si="9"/>
        <v>1</v>
      </c>
      <c r="AE952" s="11">
        <f t="shared" si="10"/>
        <v>0</v>
      </c>
    </row>
    <row r="953" ht="15.75" customHeight="1">
      <c r="A953" s="7">
        <v>45655.0</v>
      </c>
      <c r="B953" s="8" t="s">
        <v>2219</v>
      </c>
      <c r="C953" s="8" t="s">
        <v>2220</v>
      </c>
      <c r="D953" s="9">
        <v>8.198426218E10</v>
      </c>
      <c r="E953" s="8" t="s">
        <v>15428</v>
      </c>
      <c r="F953" s="8" t="s">
        <v>15442</v>
      </c>
      <c r="G953" s="8" t="s">
        <v>15455</v>
      </c>
      <c r="H953" s="8" t="s">
        <v>15422</v>
      </c>
      <c r="I953" s="8" t="s">
        <v>15447</v>
      </c>
      <c r="J953" s="8" t="s">
        <v>15424</v>
      </c>
      <c r="K953" s="8" t="s">
        <v>15432</v>
      </c>
      <c r="L953" s="12" t="s">
        <v>15</v>
      </c>
      <c r="M953" s="12" t="s">
        <v>3780</v>
      </c>
      <c r="N953" s="12" t="s">
        <v>93</v>
      </c>
      <c r="O953" s="12" t="s">
        <v>3792</v>
      </c>
      <c r="P953" s="12" t="s">
        <v>119</v>
      </c>
      <c r="R953" s="10">
        <f>ROUNDUP(SUM(VLOOKUP(F953,'Pontuação'!A$2:B$11,2,FALSE),VLOOKUP(E953,'Pontuação'!C$2:D$11,2,FALSE),VLOOKUP(H953,'Pontuação'!I$2:J$11,2,FALSE),VLOOKUP(I953,'Pontuação'!G$2:H$11,2,FALSE),VLOOKUP(K953,'Pontuação'!M$2:N$13,2,FALSE)),0)</f>
        <v>1951</v>
      </c>
      <c r="S953" s="11">
        <f t="shared" si="1"/>
        <v>195</v>
      </c>
      <c r="T953" s="11" t="str">
        <f t="array" ref="T953">IFERROR(INDEX('Pontuação'!G$13:G$101, MATCH(S953, 'Pontuação'!F$13:F$101, 0)), "Faixa Indefinida")</f>
        <v>A</v>
      </c>
      <c r="U953" s="11">
        <f t="shared" si="2"/>
        <v>1</v>
      </c>
      <c r="V953" s="11">
        <f t="shared" si="3"/>
        <v>0</v>
      </c>
      <c r="W953" s="11">
        <f t="shared" si="4"/>
        <v>0</v>
      </c>
      <c r="X953" s="11">
        <f t="shared" si="5"/>
        <v>0</v>
      </c>
      <c r="Y953" s="11">
        <f>ROUNDUP(SUM(VLOOKUP(F953,'Pontuação 3.0'!A$2:B$11,2,FALSE),VLOOKUP(E953,'Pontuação 3.0'!C$2:D$11,2,FALSE),VLOOKUP(H953,'Pontuação 3.0'!I$2:J$11,2,FALSE),VLOOKUP(J953,'Pontuação 3.0'!K$2:L$11,2,FALSE),VLOOKUP(G953,'Pontuação 3.0'!E$2:F$11,2,FALSE),VLOOKUP(I953,'Pontuação 3.0'!G$2:H$11,2,FALSE),VLOOKUP(K953,'Pontuação 3.0'!M$2:N$13,2,FALSE)),0)</f>
        <v>2192</v>
      </c>
      <c r="Z953" s="11">
        <f t="shared" si="6"/>
        <v>219</v>
      </c>
      <c r="AA953" s="11" t="str">
        <f t="array" ref="AA953">IFERROR(INDEX('Pontuação 3.0'!G$13:G$191, MATCH(Z953, 'Pontuação 3.0'!F$13:F$191, 0)), "Faixa Indefinida")</f>
        <v>B</v>
      </c>
      <c r="AB953" s="11">
        <f t="shared" si="7"/>
        <v>0</v>
      </c>
      <c r="AC953" s="11">
        <f t="shared" si="8"/>
        <v>1</v>
      </c>
      <c r="AD953" s="11">
        <f t="shared" si="9"/>
        <v>0</v>
      </c>
      <c r="AE953" s="11">
        <f t="shared" si="10"/>
        <v>0</v>
      </c>
    </row>
    <row r="954" ht="15.75" customHeight="1">
      <c r="A954" s="7">
        <v>45655.0</v>
      </c>
      <c r="B954" s="8" t="s">
        <v>109</v>
      </c>
      <c r="C954" s="8" t="s">
        <v>2223</v>
      </c>
      <c r="D954" s="9">
        <v>9.1987151163E10</v>
      </c>
      <c r="E954" s="8" t="s">
        <v>15428</v>
      </c>
      <c r="F954" s="8" t="s">
        <v>15420</v>
      </c>
      <c r="G954" s="8" t="s">
        <v>15430</v>
      </c>
      <c r="H954" s="8" t="s">
        <v>15422</v>
      </c>
      <c r="I954" s="8" t="s">
        <v>15431</v>
      </c>
      <c r="J954" s="8" t="s">
        <v>15424</v>
      </c>
      <c r="K954" s="8" t="s">
        <v>15425</v>
      </c>
      <c r="L954" s="12" t="s">
        <v>15</v>
      </c>
      <c r="M954" s="12" t="s">
        <v>3780</v>
      </c>
      <c r="N954" s="12" t="s">
        <v>205</v>
      </c>
      <c r="O954" s="12" t="s">
        <v>3781</v>
      </c>
      <c r="P954" s="12" t="s">
        <v>119</v>
      </c>
      <c r="R954" s="10">
        <f>ROUNDUP(SUM(VLOOKUP(F954,'Pontuação'!A$2:B$11,2,FALSE),VLOOKUP(E954,'Pontuação'!C$2:D$11,2,FALSE),VLOOKUP(H954,'Pontuação'!I$2:J$11,2,FALSE),VLOOKUP(I954,'Pontuação'!G$2:H$11,2,FALSE),VLOOKUP(K954,'Pontuação'!M$2:N$13,2,FALSE)),0)</f>
        <v>1658</v>
      </c>
      <c r="S954" s="11">
        <f t="shared" si="1"/>
        <v>166</v>
      </c>
      <c r="T954" s="11" t="str">
        <f t="array" ref="T954">IFERROR(INDEX('Pontuação'!G$13:G$101, MATCH(S954, 'Pontuação'!F$13:F$101, 0)), "Faixa Indefinida")</f>
        <v>B</v>
      </c>
      <c r="U954" s="11">
        <f t="shared" si="2"/>
        <v>0</v>
      </c>
      <c r="V954" s="11">
        <f t="shared" si="3"/>
        <v>1</v>
      </c>
      <c r="W954" s="11">
        <f t="shared" si="4"/>
        <v>0</v>
      </c>
      <c r="X954" s="11">
        <f t="shared" si="5"/>
        <v>0</v>
      </c>
      <c r="Y954" s="11">
        <f>ROUNDUP(SUM(VLOOKUP(F954,'Pontuação 3.0'!A$2:B$11,2,FALSE),VLOOKUP(E954,'Pontuação 3.0'!C$2:D$11,2,FALSE),VLOOKUP(H954,'Pontuação 3.0'!I$2:J$11,2,FALSE),VLOOKUP(J954,'Pontuação 3.0'!K$2:L$11,2,FALSE),VLOOKUP(G954,'Pontuação 3.0'!E$2:F$11,2,FALSE),VLOOKUP(I954,'Pontuação 3.0'!G$2:H$11,2,FALSE),VLOOKUP(K954,'Pontuação 3.0'!M$2:N$13,2,FALSE)),0)</f>
        <v>2274</v>
      </c>
      <c r="Z954" s="11">
        <f t="shared" si="6"/>
        <v>227</v>
      </c>
      <c r="AA954" s="11" t="str">
        <f t="array" ref="AA954">IFERROR(INDEX('Pontuação 3.0'!G$13:G$191, MATCH(Z954, 'Pontuação 3.0'!F$13:F$191, 0)), "Faixa Indefinida")</f>
        <v>B</v>
      </c>
      <c r="AB954" s="11">
        <f t="shared" si="7"/>
        <v>0</v>
      </c>
      <c r="AC954" s="11">
        <f t="shared" si="8"/>
        <v>1</v>
      </c>
      <c r="AD954" s="11">
        <f t="shared" si="9"/>
        <v>0</v>
      </c>
      <c r="AE954" s="11">
        <f t="shared" si="10"/>
        <v>0</v>
      </c>
    </row>
    <row r="955" ht="15.75" customHeight="1">
      <c r="A955" s="7">
        <v>45655.0</v>
      </c>
      <c r="B955" s="8" t="s">
        <v>730</v>
      </c>
      <c r="C955" s="8" t="s">
        <v>2221</v>
      </c>
      <c r="D955" s="8" t="s">
        <v>2222</v>
      </c>
      <c r="E955" s="8" t="s">
        <v>15428</v>
      </c>
      <c r="F955" s="8" t="s">
        <v>15442</v>
      </c>
      <c r="G955" s="8" t="s">
        <v>15430</v>
      </c>
      <c r="H955" s="8" t="s">
        <v>15443</v>
      </c>
      <c r="I955" s="8" t="s">
        <v>15423</v>
      </c>
      <c r="J955" s="8" t="s">
        <v>15448</v>
      </c>
      <c r="K955" s="8" t="s">
        <v>15432</v>
      </c>
      <c r="L955" s="12" t="s">
        <v>15</v>
      </c>
      <c r="M955" s="12" t="s">
        <v>3780</v>
      </c>
      <c r="N955" s="12" t="s">
        <v>310</v>
      </c>
      <c r="O955" s="12" t="s">
        <v>3781</v>
      </c>
      <c r="P955" s="12" t="s">
        <v>119</v>
      </c>
      <c r="R955" s="10">
        <f>ROUNDUP(SUM(VLOOKUP(F955,'Pontuação'!A$2:B$11,2,FALSE),VLOOKUP(E955,'Pontuação'!C$2:D$11,2,FALSE),VLOOKUP(H955,'Pontuação'!I$2:J$11,2,FALSE),VLOOKUP(I955,'Pontuação'!G$2:H$11,2,FALSE),VLOOKUP(K955,'Pontuação'!M$2:N$13,2,FALSE)),0)</f>
        <v>1699</v>
      </c>
      <c r="S955" s="11">
        <f t="shared" si="1"/>
        <v>170</v>
      </c>
      <c r="T955" s="11" t="str">
        <f t="array" ref="T955">IFERROR(INDEX('Pontuação'!G$13:G$101, MATCH(S955, 'Pontuação'!F$13:F$101, 0)), "Faixa Indefinida")</f>
        <v>B</v>
      </c>
      <c r="U955" s="11">
        <f t="shared" si="2"/>
        <v>0</v>
      </c>
      <c r="V955" s="11">
        <f t="shared" si="3"/>
        <v>1</v>
      </c>
      <c r="W955" s="11">
        <f t="shared" si="4"/>
        <v>0</v>
      </c>
      <c r="X955" s="11">
        <f t="shared" si="5"/>
        <v>0</v>
      </c>
      <c r="Y955" s="11">
        <f>ROUNDUP(SUM(VLOOKUP(F955,'Pontuação 3.0'!A$2:B$11,2,FALSE),VLOOKUP(E955,'Pontuação 3.0'!C$2:D$11,2,FALSE),VLOOKUP(H955,'Pontuação 3.0'!I$2:J$11,2,FALSE),VLOOKUP(J955,'Pontuação 3.0'!K$2:L$11,2,FALSE),VLOOKUP(G955,'Pontuação 3.0'!E$2:F$11,2,FALSE),VLOOKUP(I955,'Pontuação 3.0'!G$2:H$11,2,FALSE),VLOOKUP(K955,'Pontuação 3.0'!M$2:N$13,2,FALSE)),0)</f>
        <v>2272</v>
      </c>
      <c r="Z955" s="11">
        <f t="shared" si="6"/>
        <v>227</v>
      </c>
      <c r="AA955" s="11" t="str">
        <f t="array" ref="AA955">IFERROR(INDEX('Pontuação 3.0'!G$13:G$191, MATCH(Z955, 'Pontuação 3.0'!F$13:F$191, 0)), "Faixa Indefinida")</f>
        <v>B</v>
      </c>
      <c r="AB955" s="11">
        <f t="shared" si="7"/>
        <v>0</v>
      </c>
      <c r="AC955" s="11">
        <f t="shared" si="8"/>
        <v>1</v>
      </c>
      <c r="AD955" s="11">
        <f t="shared" si="9"/>
        <v>0</v>
      </c>
      <c r="AE955" s="11">
        <f t="shared" si="10"/>
        <v>0</v>
      </c>
    </row>
    <row r="956" ht="15.75" customHeight="1">
      <c r="A956" s="7">
        <v>45655.0</v>
      </c>
      <c r="B956" s="8" t="s">
        <v>2224</v>
      </c>
      <c r="C956" s="8" t="s">
        <v>2225</v>
      </c>
      <c r="D956" s="9">
        <v>8.7988127573E10</v>
      </c>
      <c r="E956" s="8" t="s">
        <v>15428</v>
      </c>
      <c r="F956" s="8" t="s">
        <v>15420</v>
      </c>
      <c r="G956" s="8" t="s">
        <v>15430</v>
      </c>
      <c r="H956" s="8" t="s">
        <v>15443</v>
      </c>
      <c r="I956" s="8" t="s">
        <v>15423</v>
      </c>
      <c r="J956" s="8" t="s">
        <v>15424</v>
      </c>
      <c r="K956" s="8" t="s">
        <v>15425</v>
      </c>
      <c r="L956" s="12" t="s">
        <v>15</v>
      </c>
      <c r="M956" s="12" t="s">
        <v>3780</v>
      </c>
      <c r="N956" s="12" t="s">
        <v>354</v>
      </c>
      <c r="O956" s="12" t="s">
        <v>3797</v>
      </c>
      <c r="P956" s="12" t="s">
        <v>17</v>
      </c>
      <c r="R956" s="10">
        <f>ROUNDUP(SUM(VLOOKUP(F956,'Pontuação'!A$2:B$11,2,FALSE),VLOOKUP(E956,'Pontuação'!C$2:D$11,2,FALSE),VLOOKUP(H956,'Pontuação'!I$2:J$11,2,FALSE),VLOOKUP(I956,'Pontuação'!G$2:H$11,2,FALSE),VLOOKUP(K956,'Pontuação'!M$2:N$13,2,FALSE)),0)</f>
        <v>1579</v>
      </c>
      <c r="S956" s="11">
        <f t="shared" si="1"/>
        <v>158</v>
      </c>
      <c r="T956" s="11" t="str">
        <f t="array" ref="T956">IFERROR(INDEX('Pontuação'!G$13:G$101, MATCH(S956, 'Pontuação'!F$13:F$101, 0)), "Faixa Indefinida")</f>
        <v>C</v>
      </c>
      <c r="U956" s="11">
        <f t="shared" si="2"/>
        <v>0</v>
      </c>
      <c r="V956" s="11">
        <f t="shared" si="3"/>
        <v>0</v>
      </c>
      <c r="W956" s="11">
        <f t="shared" si="4"/>
        <v>1</v>
      </c>
      <c r="X956" s="11">
        <f t="shared" si="5"/>
        <v>0</v>
      </c>
      <c r="Y956" s="11">
        <f>ROUNDUP(SUM(VLOOKUP(F956,'Pontuação 3.0'!A$2:B$11,2,FALSE),VLOOKUP(E956,'Pontuação 3.0'!C$2:D$11,2,FALSE),VLOOKUP(H956,'Pontuação 3.0'!I$2:J$11,2,FALSE),VLOOKUP(J956,'Pontuação 3.0'!K$2:L$11,2,FALSE),VLOOKUP(G956,'Pontuação 3.0'!E$2:F$11,2,FALSE),VLOOKUP(I956,'Pontuação 3.0'!G$2:H$11,2,FALSE),VLOOKUP(K956,'Pontuação 3.0'!M$2:N$13,2,FALSE)),0)</f>
        <v>2058</v>
      </c>
      <c r="Z956" s="11">
        <f t="shared" si="6"/>
        <v>206</v>
      </c>
      <c r="AA956" s="11" t="str">
        <f t="array" ref="AA956">IFERROR(INDEX('Pontuação 3.0'!G$13:G$191, MATCH(Z956, 'Pontuação 3.0'!F$13:F$191, 0)), "Faixa Indefinida")</f>
        <v>C</v>
      </c>
      <c r="AB956" s="11">
        <f t="shared" si="7"/>
        <v>0</v>
      </c>
      <c r="AC956" s="11">
        <f t="shared" si="8"/>
        <v>0</v>
      </c>
      <c r="AD956" s="11">
        <f t="shared" si="9"/>
        <v>1</v>
      </c>
      <c r="AE956" s="11">
        <f t="shared" si="10"/>
        <v>0</v>
      </c>
    </row>
    <row r="957" ht="15.75" customHeight="1">
      <c r="A957" s="7">
        <v>45655.0</v>
      </c>
      <c r="B957" s="8" t="s">
        <v>2228</v>
      </c>
      <c r="C957" s="8" t="s">
        <v>2229</v>
      </c>
      <c r="D957" s="8" t="s">
        <v>2230</v>
      </c>
      <c r="E957" s="8" t="s">
        <v>15428</v>
      </c>
      <c r="F957" s="8" t="s">
        <v>15442</v>
      </c>
      <c r="G957" s="8" t="s">
        <v>15421</v>
      </c>
      <c r="H957" s="8" t="s">
        <v>15422</v>
      </c>
      <c r="I957" s="8" t="s">
        <v>15433</v>
      </c>
      <c r="J957" s="8" t="s">
        <v>15424</v>
      </c>
      <c r="K957" s="8" t="s">
        <v>15425</v>
      </c>
      <c r="L957" s="12" t="s">
        <v>15</v>
      </c>
      <c r="M957" s="12" t="s">
        <v>3780</v>
      </c>
      <c r="N957" s="12" t="s">
        <v>162</v>
      </c>
      <c r="O957" s="12" t="s">
        <v>3815</v>
      </c>
      <c r="P957" s="12" t="s">
        <v>119</v>
      </c>
      <c r="R957" s="10">
        <f>ROUNDUP(SUM(VLOOKUP(F957,'Pontuação'!A$2:B$11,2,FALSE),VLOOKUP(E957,'Pontuação'!C$2:D$11,2,FALSE),VLOOKUP(H957,'Pontuação'!I$2:J$11,2,FALSE),VLOOKUP(I957,'Pontuação'!G$2:H$11,2,FALSE),VLOOKUP(K957,'Pontuação'!M$2:N$13,2,FALSE)),0)</f>
        <v>1819</v>
      </c>
      <c r="S957" s="11">
        <f t="shared" si="1"/>
        <v>182</v>
      </c>
      <c r="T957" s="11" t="str">
        <f t="array" ref="T957">IFERROR(INDEX('Pontuação'!G$13:G$101, MATCH(S957, 'Pontuação'!F$13:F$101, 0)), "Faixa Indefinida")</f>
        <v>B</v>
      </c>
      <c r="U957" s="11">
        <f t="shared" si="2"/>
        <v>0</v>
      </c>
      <c r="V957" s="11">
        <f t="shared" si="3"/>
        <v>1</v>
      </c>
      <c r="W957" s="11">
        <f t="shared" si="4"/>
        <v>0</v>
      </c>
      <c r="X957" s="11">
        <f t="shared" si="5"/>
        <v>0</v>
      </c>
      <c r="Y957" s="11">
        <f>ROUNDUP(SUM(VLOOKUP(F957,'Pontuação 3.0'!A$2:B$11,2,FALSE),VLOOKUP(E957,'Pontuação 3.0'!C$2:D$11,2,FALSE),VLOOKUP(H957,'Pontuação 3.0'!I$2:J$11,2,FALSE),VLOOKUP(J957,'Pontuação 3.0'!K$2:L$11,2,FALSE),VLOOKUP(G957,'Pontuação 3.0'!E$2:F$11,2,FALSE),VLOOKUP(I957,'Pontuação 3.0'!G$2:H$11,2,FALSE),VLOOKUP(K957,'Pontuação 3.0'!M$2:N$13,2,FALSE)),0)</f>
        <v>2124</v>
      </c>
      <c r="Z957" s="11">
        <f t="shared" si="6"/>
        <v>212</v>
      </c>
      <c r="AA957" s="11" t="str">
        <f t="array" ref="AA957">IFERROR(INDEX('Pontuação 3.0'!G$13:G$191, MATCH(Z957, 'Pontuação 3.0'!F$13:F$191, 0)), "Faixa Indefinida")</f>
        <v>C</v>
      </c>
      <c r="AB957" s="11">
        <f t="shared" si="7"/>
        <v>0</v>
      </c>
      <c r="AC957" s="11">
        <f t="shared" si="8"/>
        <v>0</v>
      </c>
      <c r="AD957" s="11">
        <f t="shared" si="9"/>
        <v>1</v>
      </c>
      <c r="AE957" s="11">
        <f t="shared" si="10"/>
        <v>0</v>
      </c>
    </row>
    <row r="958" ht="15.75" customHeight="1">
      <c r="A958" s="7">
        <v>45655.0</v>
      </c>
      <c r="B958" s="8" t="s">
        <v>873</v>
      </c>
      <c r="C958" s="8" t="s">
        <v>2231</v>
      </c>
      <c r="D958" s="9">
        <v>3.7998095544E10</v>
      </c>
      <c r="E958" s="8" t="s">
        <v>15428</v>
      </c>
      <c r="F958" s="8" t="s">
        <v>15442</v>
      </c>
      <c r="G958" s="8" t="s">
        <v>15430</v>
      </c>
      <c r="H958" s="8" t="s">
        <v>15471</v>
      </c>
      <c r="I958" s="8" t="s">
        <v>15423</v>
      </c>
      <c r="J958" s="8" t="s">
        <v>15448</v>
      </c>
      <c r="K958" s="8" t="s">
        <v>15466</v>
      </c>
      <c r="L958" s="12" t="s">
        <v>15</v>
      </c>
      <c r="M958" s="12" t="s">
        <v>3780</v>
      </c>
      <c r="N958" s="12" t="s">
        <v>349</v>
      </c>
      <c r="O958" s="12" t="s">
        <v>3781</v>
      </c>
      <c r="P958" s="12" t="s">
        <v>119</v>
      </c>
      <c r="R958" s="10">
        <f>ROUNDUP(SUM(VLOOKUP(F958,'Pontuação'!A$2:B$11,2,FALSE),VLOOKUP(E958,'Pontuação'!C$2:D$11,2,FALSE),VLOOKUP(H958,'Pontuação'!I$2:J$11,2,FALSE),VLOOKUP(I958,'Pontuação'!G$2:H$11,2,FALSE),VLOOKUP(K958,'Pontuação'!M$2:N$13,2,FALSE)),0)</f>
        <v>1427</v>
      </c>
      <c r="S958" s="11">
        <f t="shared" si="1"/>
        <v>143</v>
      </c>
      <c r="T958" s="11" t="str">
        <f t="array" ref="T958">IFERROR(INDEX('Pontuação'!G$13:G$101, MATCH(S958, 'Pontuação'!F$13:F$101, 0)), "Faixa Indefinida")</f>
        <v>D</v>
      </c>
      <c r="U958" s="11">
        <f t="shared" si="2"/>
        <v>0</v>
      </c>
      <c r="V958" s="11">
        <f t="shared" si="3"/>
        <v>0</v>
      </c>
      <c r="W958" s="11">
        <f t="shared" si="4"/>
        <v>0</v>
      </c>
      <c r="X958" s="11">
        <f t="shared" si="5"/>
        <v>1</v>
      </c>
      <c r="Y958" s="11">
        <f>ROUNDUP(SUM(VLOOKUP(F958,'Pontuação 3.0'!A$2:B$11,2,FALSE),VLOOKUP(E958,'Pontuação 3.0'!C$2:D$11,2,FALSE),VLOOKUP(H958,'Pontuação 3.0'!I$2:J$11,2,FALSE),VLOOKUP(J958,'Pontuação 3.0'!K$2:L$11,2,FALSE),VLOOKUP(G958,'Pontuação 3.0'!E$2:F$11,2,FALSE),VLOOKUP(I958,'Pontuação 3.0'!G$2:H$11,2,FALSE),VLOOKUP(K958,'Pontuação 3.0'!M$2:N$13,2,FALSE)),0)</f>
        <v>2336</v>
      </c>
      <c r="Z958" s="11">
        <f t="shared" si="6"/>
        <v>234</v>
      </c>
      <c r="AA958" s="11" t="str">
        <f t="array" ref="AA958">IFERROR(INDEX('Pontuação 3.0'!G$13:G$191, MATCH(Z958, 'Pontuação 3.0'!F$13:F$191, 0)), "Faixa Indefinida")</f>
        <v>B</v>
      </c>
      <c r="AB958" s="11">
        <f t="shared" si="7"/>
        <v>0</v>
      </c>
      <c r="AC958" s="11">
        <f t="shared" si="8"/>
        <v>1</v>
      </c>
      <c r="AD958" s="11">
        <f t="shared" si="9"/>
        <v>0</v>
      </c>
      <c r="AE958" s="11">
        <f t="shared" si="10"/>
        <v>0</v>
      </c>
    </row>
    <row r="959" ht="15.75" customHeight="1">
      <c r="A959" s="7">
        <v>45655.0</v>
      </c>
      <c r="B959" s="8" t="s">
        <v>2226</v>
      </c>
      <c r="C959" s="8" t="s">
        <v>2227</v>
      </c>
      <c r="D959" s="9">
        <v>4.4999753873E10</v>
      </c>
      <c r="E959" s="8" t="s">
        <v>15428</v>
      </c>
      <c r="F959" s="8" t="s">
        <v>15436</v>
      </c>
      <c r="G959" s="8" t="s">
        <v>15437</v>
      </c>
      <c r="H959" s="8" t="s">
        <v>15422</v>
      </c>
      <c r="I959" s="8" t="s">
        <v>15433</v>
      </c>
      <c r="J959" s="8" t="s">
        <v>15424</v>
      </c>
      <c r="K959" s="8" t="s">
        <v>15432</v>
      </c>
      <c r="L959" s="12" t="s">
        <v>15</v>
      </c>
      <c r="M959" s="12" t="s">
        <v>3780</v>
      </c>
      <c r="N959" s="12" t="s">
        <v>205</v>
      </c>
      <c r="O959" s="12" t="s">
        <v>3812</v>
      </c>
      <c r="P959" s="12" t="s">
        <v>119</v>
      </c>
      <c r="R959" s="10">
        <f>ROUNDUP(SUM(VLOOKUP(F959,'Pontuação'!A$2:B$11,2,FALSE),VLOOKUP(E959,'Pontuação'!C$2:D$11,2,FALSE),VLOOKUP(H959,'Pontuação'!I$2:J$11,2,FALSE),VLOOKUP(I959,'Pontuação'!G$2:H$11,2,FALSE),VLOOKUP(K959,'Pontuação'!M$2:N$13,2,FALSE)),0)</f>
        <v>1718</v>
      </c>
      <c r="S959" s="11">
        <f t="shared" si="1"/>
        <v>172</v>
      </c>
      <c r="T959" s="11" t="str">
        <f t="array" ref="T959">IFERROR(INDEX('Pontuação'!G$13:G$101, MATCH(S959, 'Pontuação'!F$13:F$101, 0)), "Faixa Indefinida")</f>
        <v>B</v>
      </c>
      <c r="U959" s="11">
        <f t="shared" si="2"/>
        <v>0</v>
      </c>
      <c r="V959" s="11">
        <f t="shared" si="3"/>
        <v>1</v>
      </c>
      <c r="W959" s="11">
        <f t="shared" si="4"/>
        <v>0</v>
      </c>
      <c r="X959" s="11">
        <f t="shared" si="5"/>
        <v>0</v>
      </c>
      <c r="Y959" s="11">
        <f>ROUNDUP(SUM(VLOOKUP(F959,'Pontuação 3.0'!A$2:B$11,2,FALSE),VLOOKUP(E959,'Pontuação 3.0'!C$2:D$11,2,FALSE),VLOOKUP(H959,'Pontuação 3.0'!I$2:J$11,2,FALSE),VLOOKUP(J959,'Pontuação 3.0'!K$2:L$11,2,FALSE),VLOOKUP(G959,'Pontuação 3.0'!E$2:F$11,2,FALSE),VLOOKUP(I959,'Pontuação 3.0'!G$2:H$11,2,FALSE),VLOOKUP(K959,'Pontuação 3.0'!M$2:N$13,2,FALSE)),0)</f>
        <v>2228</v>
      </c>
      <c r="Z959" s="11">
        <f t="shared" si="6"/>
        <v>223</v>
      </c>
      <c r="AA959" s="11" t="str">
        <f t="array" ref="AA959">IFERROR(INDEX('Pontuação 3.0'!G$13:G$191, MATCH(Z959, 'Pontuação 3.0'!F$13:F$191, 0)), "Faixa Indefinida")</f>
        <v>B</v>
      </c>
      <c r="AB959" s="11">
        <f t="shared" si="7"/>
        <v>0</v>
      </c>
      <c r="AC959" s="11">
        <f t="shared" si="8"/>
        <v>1</v>
      </c>
      <c r="AD959" s="11">
        <f t="shared" si="9"/>
        <v>0</v>
      </c>
      <c r="AE959" s="11">
        <f t="shared" si="10"/>
        <v>0</v>
      </c>
    </row>
    <row r="960" ht="15.75" customHeight="1">
      <c r="A960" s="7">
        <v>45655.0</v>
      </c>
      <c r="B960" s="8" t="s">
        <v>2234</v>
      </c>
      <c r="C960" s="8" t="s">
        <v>2235</v>
      </c>
      <c r="D960" s="9">
        <v>2.1977390547E10</v>
      </c>
      <c r="E960" s="8" t="s">
        <v>15419</v>
      </c>
      <c r="F960" s="8" t="s">
        <v>15420</v>
      </c>
      <c r="G960" s="8" t="s">
        <v>15430</v>
      </c>
      <c r="H960" s="8" t="s">
        <v>15422</v>
      </c>
      <c r="I960" s="8" t="s">
        <v>15431</v>
      </c>
      <c r="J960" s="8" t="s">
        <v>15424</v>
      </c>
      <c r="K960" s="8" t="s">
        <v>15432</v>
      </c>
      <c r="L960" s="12" t="s">
        <v>15</v>
      </c>
      <c r="M960" s="12" t="s">
        <v>3780</v>
      </c>
      <c r="N960" s="12" t="s">
        <v>608</v>
      </c>
      <c r="O960" s="12" t="s">
        <v>3781</v>
      </c>
      <c r="P960" s="12" t="s">
        <v>119</v>
      </c>
      <c r="R960" s="10">
        <f>ROUNDUP(SUM(VLOOKUP(F960,'Pontuação'!A$2:B$11,2,FALSE),VLOOKUP(E960,'Pontuação'!C$2:D$11,2,FALSE),VLOOKUP(H960,'Pontuação'!I$2:J$11,2,FALSE),VLOOKUP(I960,'Pontuação'!G$2:H$11,2,FALSE),VLOOKUP(K960,'Pontuação'!M$2:N$13,2,FALSE)),0)</f>
        <v>1794</v>
      </c>
      <c r="S960" s="11">
        <f t="shared" si="1"/>
        <v>179</v>
      </c>
      <c r="T960" s="11" t="str">
        <f t="array" ref="T960">IFERROR(INDEX('Pontuação'!G$13:G$101, MATCH(S960, 'Pontuação'!F$13:F$101, 0)), "Faixa Indefinida")</f>
        <v>B</v>
      </c>
      <c r="U960" s="11">
        <f t="shared" si="2"/>
        <v>0</v>
      </c>
      <c r="V960" s="11">
        <f t="shared" si="3"/>
        <v>1</v>
      </c>
      <c r="W960" s="11">
        <f t="shared" si="4"/>
        <v>0</v>
      </c>
      <c r="X960" s="11">
        <f t="shared" si="5"/>
        <v>0</v>
      </c>
      <c r="Y960" s="11">
        <f>ROUNDUP(SUM(VLOOKUP(F960,'Pontuação 3.0'!A$2:B$11,2,FALSE),VLOOKUP(E960,'Pontuação 3.0'!C$2:D$11,2,FALSE),VLOOKUP(H960,'Pontuação 3.0'!I$2:J$11,2,FALSE),VLOOKUP(J960,'Pontuação 3.0'!K$2:L$11,2,FALSE),VLOOKUP(G960,'Pontuação 3.0'!E$2:F$11,2,FALSE),VLOOKUP(I960,'Pontuação 3.0'!G$2:H$11,2,FALSE),VLOOKUP(K960,'Pontuação 3.0'!M$2:N$13,2,FALSE)),0)</f>
        <v>2330</v>
      </c>
      <c r="Z960" s="11">
        <f t="shared" si="6"/>
        <v>233</v>
      </c>
      <c r="AA960" s="11" t="str">
        <f t="array" ref="AA960">IFERROR(INDEX('Pontuação 3.0'!G$13:G$191, MATCH(Z960, 'Pontuação 3.0'!F$13:F$191, 0)), "Faixa Indefinida")</f>
        <v>B</v>
      </c>
      <c r="AB960" s="11">
        <f t="shared" si="7"/>
        <v>0</v>
      </c>
      <c r="AC960" s="11">
        <f t="shared" si="8"/>
        <v>1</v>
      </c>
      <c r="AD960" s="11">
        <f t="shared" si="9"/>
        <v>0</v>
      </c>
      <c r="AE960" s="11">
        <f t="shared" si="10"/>
        <v>0</v>
      </c>
    </row>
    <row r="961" ht="15.75" customHeight="1">
      <c r="A961" s="7">
        <v>45655.0</v>
      </c>
      <c r="B961" s="8" t="s">
        <v>2236</v>
      </c>
      <c r="C961" s="8" t="s">
        <v>2237</v>
      </c>
      <c r="D961" s="9">
        <v>9.5991134435E10</v>
      </c>
      <c r="E961" s="8" t="s">
        <v>15428</v>
      </c>
      <c r="F961" s="8" t="s">
        <v>15442</v>
      </c>
      <c r="G961" s="8" t="s">
        <v>15430</v>
      </c>
      <c r="H961" s="8" t="s">
        <v>15422</v>
      </c>
      <c r="I961" s="8" t="s">
        <v>15423</v>
      </c>
      <c r="J961" s="8" t="s">
        <v>15424</v>
      </c>
      <c r="K961" s="8" t="s">
        <v>15425</v>
      </c>
      <c r="L961" s="12" t="s">
        <v>15</v>
      </c>
      <c r="M961" s="12" t="s">
        <v>3780</v>
      </c>
      <c r="N961" s="12" t="s">
        <v>710</v>
      </c>
      <c r="O961" s="12" t="s">
        <v>3792</v>
      </c>
      <c r="P961" s="12" t="s">
        <v>119</v>
      </c>
      <c r="R961" s="10">
        <f>ROUNDUP(SUM(VLOOKUP(F961,'Pontuação'!A$2:B$11,2,FALSE),VLOOKUP(E961,'Pontuação'!C$2:D$11,2,FALSE),VLOOKUP(H961,'Pontuação'!I$2:J$11,2,FALSE),VLOOKUP(I961,'Pontuação'!G$2:H$11,2,FALSE),VLOOKUP(K961,'Pontuação'!M$2:N$13,2,FALSE)),0)</f>
        <v>1541</v>
      </c>
      <c r="S961" s="11">
        <f t="shared" si="1"/>
        <v>154</v>
      </c>
      <c r="T961" s="11" t="str">
        <f t="array" ref="T961">IFERROR(INDEX('Pontuação'!G$13:G$101, MATCH(S961, 'Pontuação'!F$13:F$101, 0)), "Faixa Indefinida")</f>
        <v>C</v>
      </c>
      <c r="U961" s="11">
        <f t="shared" si="2"/>
        <v>0</v>
      </c>
      <c r="V961" s="11">
        <f t="shared" si="3"/>
        <v>0</v>
      </c>
      <c r="W961" s="11">
        <f t="shared" si="4"/>
        <v>1</v>
      </c>
      <c r="X961" s="11">
        <f t="shared" si="5"/>
        <v>0</v>
      </c>
      <c r="Y961" s="11">
        <f>ROUNDUP(SUM(VLOOKUP(F961,'Pontuação 3.0'!A$2:B$11,2,FALSE),VLOOKUP(E961,'Pontuação 3.0'!C$2:D$11,2,FALSE),VLOOKUP(H961,'Pontuação 3.0'!I$2:J$11,2,FALSE),VLOOKUP(J961,'Pontuação 3.0'!K$2:L$11,2,FALSE),VLOOKUP(G961,'Pontuação 3.0'!E$2:F$11,2,FALSE),VLOOKUP(I961,'Pontuação 3.0'!G$2:H$11,2,FALSE),VLOOKUP(K961,'Pontuação 3.0'!M$2:N$13,2,FALSE)),0)</f>
        <v>1989</v>
      </c>
      <c r="Z961" s="11">
        <f t="shared" si="6"/>
        <v>199</v>
      </c>
      <c r="AA961" s="11" t="str">
        <f t="array" ref="AA961">IFERROR(INDEX('Pontuação 3.0'!G$13:G$191, MATCH(Z961, 'Pontuação 3.0'!F$13:F$191, 0)), "Faixa Indefinida")</f>
        <v>C</v>
      </c>
      <c r="AB961" s="11">
        <f t="shared" si="7"/>
        <v>0</v>
      </c>
      <c r="AC961" s="11">
        <f t="shared" si="8"/>
        <v>0</v>
      </c>
      <c r="AD961" s="11">
        <f t="shared" si="9"/>
        <v>1</v>
      </c>
      <c r="AE961" s="11">
        <f t="shared" si="10"/>
        <v>0</v>
      </c>
    </row>
    <row r="962" ht="15.75" customHeight="1">
      <c r="A962" s="7">
        <v>45655.0</v>
      </c>
      <c r="B962" s="8" t="s">
        <v>2238</v>
      </c>
      <c r="C962" s="8" t="s">
        <v>2239</v>
      </c>
      <c r="D962" s="9">
        <v>4.799653593E10</v>
      </c>
      <c r="E962" s="8" t="s">
        <v>15419</v>
      </c>
      <c r="F962" s="8" t="s">
        <v>15442</v>
      </c>
      <c r="G962" s="8" t="s">
        <v>15430</v>
      </c>
      <c r="H962" s="8" t="s">
        <v>15471</v>
      </c>
      <c r="I962" s="8" t="s">
        <v>15423</v>
      </c>
      <c r="J962" s="8" t="s">
        <v>15448</v>
      </c>
      <c r="K962" s="8" t="s">
        <v>15425</v>
      </c>
      <c r="L962" s="12" t="s">
        <v>15</v>
      </c>
      <c r="M962" s="12" t="s">
        <v>3780</v>
      </c>
      <c r="N962" s="12" t="s">
        <v>93</v>
      </c>
      <c r="O962" s="12" t="s">
        <v>3781</v>
      </c>
      <c r="P962" s="12" t="s">
        <v>119</v>
      </c>
      <c r="R962" s="10">
        <f>ROUNDUP(SUM(VLOOKUP(F962,'Pontuação'!A$2:B$11,2,FALSE),VLOOKUP(E962,'Pontuação'!C$2:D$11,2,FALSE),VLOOKUP(H962,'Pontuação'!I$2:J$11,2,FALSE),VLOOKUP(I962,'Pontuação'!G$2:H$11,2,FALSE),VLOOKUP(K962,'Pontuação'!M$2:N$13,2,FALSE)),0)</f>
        <v>1361</v>
      </c>
      <c r="S962" s="11">
        <f t="shared" si="1"/>
        <v>136</v>
      </c>
      <c r="T962" s="11" t="str">
        <f t="array" ref="T962">IFERROR(INDEX('Pontuação'!G$13:G$101, MATCH(S962, 'Pontuação'!F$13:F$101, 0)), "Faixa Indefinida")</f>
        <v>D</v>
      </c>
      <c r="U962" s="11">
        <f t="shared" si="2"/>
        <v>0</v>
      </c>
      <c r="V962" s="11">
        <f t="shared" si="3"/>
        <v>0</v>
      </c>
      <c r="W962" s="11">
        <f t="shared" si="4"/>
        <v>0</v>
      </c>
      <c r="X962" s="11">
        <f t="shared" si="5"/>
        <v>1</v>
      </c>
      <c r="Y962" s="11">
        <f>ROUNDUP(SUM(VLOOKUP(F962,'Pontuação 3.0'!A$2:B$11,2,FALSE),VLOOKUP(E962,'Pontuação 3.0'!C$2:D$11,2,FALSE),VLOOKUP(H962,'Pontuação 3.0'!I$2:J$11,2,FALSE),VLOOKUP(J962,'Pontuação 3.0'!K$2:L$11,2,FALSE),VLOOKUP(G962,'Pontuação 3.0'!E$2:F$11,2,FALSE),VLOOKUP(I962,'Pontuação 3.0'!G$2:H$11,2,FALSE),VLOOKUP(K962,'Pontuação 3.0'!M$2:N$13,2,FALSE)),0)</f>
        <v>2112</v>
      </c>
      <c r="Z962" s="11">
        <f t="shared" si="6"/>
        <v>211</v>
      </c>
      <c r="AA962" s="11" t="str">
        <f t="array" ref="AA962">IFERROR(INDEX('Pontuação 3.0'!G$13:G$191, MATCH(Z962, 'Pontuação 3.0'!F$13:F$191, 0)), "Faixa Indefinida")</f>
        <v>C</v>
      </c>
      <c r="AB962" s="11">
        <f t="shared" si="7"/>
        <v>0</v>
      </c>
      <c r="AC962" s="11">
        <f t="shared" si="8"/>
        <v>0</v>
      </c>
      <c r="AD962" s="11">
        <f t="shared" si="9"/>
        <v>1</v>
      </c>
      <c r="AE962" s="11">
        <f t="shared" si="10"/>
        <v>0</v>
      </c>
    </row>
    <row r="963" ht="15.75" customHeight="1">
      <c r="A963" s="7">
        <v>45655.0</v>
      </c>
      <c r="B963" s="8" t="s">
        <v>2247</v>
      </c>
      <c r="C963" s="8" t="s">
        <v>2248</v>
      </c>
      <c r="D963" s="9">
        <v>9.2994211329E10</v>
      </c>
      <c r="E963" s="8" t="s">
        <v>15419</v>
      </c>
      <c r="F963" s="8" t="s">
        <v>15442</v>
      </c>
      <c r="G963" s="8" t="s">
        <v>15430</v>
      </c>
      <c r="H963" s="8" t="s">
        <v>15443</v>
      </c>
      <c r="I963" s="8" t="s">
        <v>15423</v>
      </c>
      <c r="J963" s="8" t="s">
        <v>15424</v>
      </c>
      <c r="K963" s="8" t="s">
        <v>15432</v>
      </c>
      <c r="L963" s="12" t="s">
        <v>15</v>
      </c>
      <c r="M963" s="12" t="s">
        <v>3780</v>
      </c>
      <c r="N963" s="12" t="s">
        <v>1912</v>
      </c>
      <c r="O963" s="12" t="s">
        <v>3781</v>
      </c>
      <c r="P963" s="12" t="s">
        <v>119</v>
      </c>
      <c r="R963" s="10">
        <f>ROUNDUP(SUM(VLOOKUP(F963,'Pontuação'!A$2:B$11,2,FALSE),VLOOKUP(E963,'Pontuação'!C$2:D$11,2,FALSE),VLOOKUP(H963,'Pontuação'!I$2:J$11,2,FALSE),VLOOKUP(I963,'Pontuação'!G$2:H$11,2,FALSE),VLOOKUP(K963,'Pontuação'!M$2:N$13,2,FALSE)),0)</f>
        <v>1703</v>
      </c>
      <c r="S963" s="11">
        <f t="shared" si="1"/>
        <v>170</v>
      </c>
      <c r="T963" s="11" t="str">
        <f t="array" ref="T963">IFERROR(INDEX('Pontuação'!G$13:G$101, MATCH(S963, 'Pontuação'!F$13:F$101, 0)), "Faixa Indefinida")</f>
        <v>B</v>
      </c>
      <c r="U963" s="11">
        <f t="shared" si="2"/>
        <v>0</v>
      </c>
      <c r="V963" s="11">
        <f t="shared" si="3"/>
        <v>1</v>
      </c>
      <c r="W963" s="11">
        <f t="shared" si="4"/>
        <v>0</v>
      </c>
      <c r="X963" s="11">
        <f t="shared" si="5"/>
        <v>0</v>
      </c>
      <c r="Y963" s="11">
        <f>ROUNDUP(SUM(VLOOKUP(F963,'Pontuação 3.0'!A$2:B$11,2,FALSE),VLOOKUP(E963,'Pontuação 3.0'!C$2:D$11,2,FALSE),VLOOKUP(H963,'Pontuação 3.0'!I$2:J$11,2,FALSE),VLOOKUP(J963,'Pontuação 3.0'!K$2:L$11,2,FALSE),VLOOKUP(G963,'Pontuação 3.0'!E$2:F$11,2,FALSE),VLOOKUP(I963,'Pontuação 3.0'!G$2:H$11,2,FALSE),VLOOKUP(K963,'Pontuação 3.0'!M$2:N$13,2,FALSE)),0)</f>
        <v>1981</v>
      </c>
      <c r="Z963" s="11">
        <f t="shared" si="6"/>
        <v>198</v>
      </c>
      <c r="AA963" s="11" t="str">
        <f t="array" ref="AA963">IFERROR(INDEX('Pontuação 3.0'!G$13:G$191, MATCH(Z963, 'Pontuação 3.0'!F$13:F$191, 0)), "Faixa Indefinida")</f>
        <v>C</v>
      </c>
      <c r="AB963" s="11">
        <f t="shared" si="7"/>
        <v>0</v>
      </c>
      <c r="AC963" s="11">
        <f t="shared" si="8"/>
        <v>0</v>
      </c>
      <c r="AD963" s="11">
        <f t="shared" si="9"/>
        <v>1</v>
      </c>
      <c r="AE963" s="11">
        <f t="shared" si="10"/>
        <v>0</v>
      </c>
    </row>
    <row r="964" ht="15.75" customHeight="1">
      <c r="A964" s="7">
        <v>45655.0</v>
      </c>
      <c r="B964" s="8" t="s">
        <v>2059</v>
      </c>
      <c r="C964" s="8" t="s">
        <v>2249</v>
      </c>
      <c r="D964" s="9">
        <v>1.1961210982E10</v>
      </c>
      <c r="E964" s="8" t="s">
        <v>15428</v>
      </c>
      <c r="F964" s="8" t="s">
        <v>15420</v>
      </c>
      <c r="G964" s="8" t="s">
        <v>15430</v>
      </c>
      <c r="H964" s="8" t="s">
        <v>15443</v>
      </c>
      <c r="I964" s="8" t="s">
        <v>15431</v>
      </c>
      <c r="J964" s="8" t="s">
        <v>15424</v>
      </c>
      <c r="K964" s="8" t="s">
        <v>15432</v>
      </c>
      <c r="L964" s="12" t="s">
        <v>15</v>
      </c>
      <c r="M964" s="12" t="s">
        <v>3780</v>
      </c>
      <c r="N964" s="12" t="s">
        <v>205</v>
      </c>
      <c r="O964" s="12" t="s">
        <v>3781</v>
      </c>
      <c r="P964" s="12" t="s">
        <v>119</v>
      </c>
      <c r="R964" s="10">
        <f>ROUNDUP(SUM(VLOOKUP(F964,'Pontuação'!A$2:B$11,2,FALSE),VLOOKUP(E964,'Pontuação'!C$2:D$11,2,FALSE),VLOOKUP(H964,'Pontuação'!I$2:J$11,2,FALSE),VLOOKUP(I964,'Pontuação'!G$2:H$11,2,FALSE),VLOOKUP(K964,'Pontuação'!M$2:N$13,2,FALSE)),0)</f>
        <v>1816</v>
      </c>
      <c r="S964" s="11">
        <f t="shared" si="1"/>
        <v>182</v>
      </c>
      <c r="T964" s="11" t="str">
        <f t="array" ref="T964">IFERROR(INDEX('Pontuação'!G$13:G$101, MATCH(S964, 'Pontuação'!F$13:F$101, 0)), "Faixa Indefinida")</f>
        <v>B</v>
      </c>
      <c r="U964" s="11">
        <f t="shared" si="2"/>
        <v>0</v>
      </c>
      <c r="V964" s="11">
        <f t="shared" si="3"/>
        <v>1</v>
      </c>
      <c r="W964" s="11">
        <f t="shared" si="4"/>
        <v>0</v>
      </c>
      <c r="X964" s="11">
        <f t="shared" si="5"/>
        <v>0</v>
      </c>
      <c r="Y964" s="11">
        <f>ROUNDUP(SUM(VLOOKUP(F964,'Pontuação 3.0'!A$2:B$11,2,FALSE),VLOOKUP(E964,'Pontuação 3.0'!C$2:D$11,2,FALSE),VLOOKUP(H964,'Pontuação 3.0'!I$2:J$11,2,FALSE),VLOOKUP(J964,'Pontuação 3.0'!K$2:L$11,2,FALSE),VLOOKUP(G964,'Pontuação 3.0'!E$2:F$11,2,FALSE),VLOOKUP(I964,'Pontuação 3.0'!G$2:H$11,2,FALSE),VLOOKUP(K964,'Pontuação 3.0'!M$2:N$13,2,FALSE)),0)</f>
        <v>2296</v>
      </c>
      <c r="Z964" s="11">
        <f t="shared" si="6"/>
        <v>230</v>
      </c>
      <c r="AA964" s="11" t="str">
        <f t="array" ref="AA964">IFERROR(INDEX('Pontuação 3.0'!G$13:G$191, MATCH(Z964, 'Pontuação 3.0'!F$13:F$191, 0)), "Faixa Indefinida")</f>
        <v>B</v>
      </c>
      <c r="AB964" s="11">
        <f t="shared" si="7"/>
        <v>0</v>
      </c>
      <c r="AC964" s="11">
        <f t="shared" si="8"/>
        <v>1</v>
      </c>
      <c r="AD964" s="11">
        <f t="shared" si="9"/>
        <v>0</v>
      </c>
      <c r="AE964" s="11">
        <f t="shared" si="10"/>
        <v>0</v>
      </c>
    </row>
    <row r="965" ht="15.75" customHeight="1">
      <c r="A965" s="7">
        <v>45655.0</v>
      </c>
      <c r="B965" s="8" t="s">
        <v>2244</v>
      </c>
      <c r="C965" s="8" t="s">
        <v>2245</v>
      </c>
      <c r="D965" s="8" t="s">
        <v>2246</v>
      </c>
      <c r="E965" s="8" t="s">
        <v>15428</v>
      </c>
      <c r="F965" s="8" t="s">
        <v>15442</v>
      </c>
      <c r="G965" s="8" t="s">
        <v>15430</v>
      </c>
      <c r="H965" s="8" t="s">
        <v>15443</v>
      </c>
      <c r="I965" s="8" t="s">
        <v>15423</v>
      </c>
      <c r="J965" s="8" t="s">
        <v>15424</v>
      </c>
      <c r="K965" s="8" t="s">
        <v>15425</v>
      </c>
      <c r="L965" s="12" t="s">
        <v>15</v>
      </c>
      <c r="M965" s="12" t="s">
        <v>3780</v>
      </c>
      <c r="N965" s="12" t="s">
        <v>1255</v>
      </c>
      <c r="O965" s="12" t="s">
        <v>3781</v>
      </c>
      <c r="P965" s="12" t="s">
        <v>17</v>
      </c>
      <c r="R965" s="10">
        <f>ROUNDUP(SUM(VLOOKUP(F965,'Pontuação'!A$2:B$11,2,FALSE),VLOOKUP(E965,'Pontuação'!C$2:D$11,2,FALSE),VLOOKUP(H965,'Pontuação'!I$2:J$11,2,FALSE),VLOOKUP(I965,'Pontuação'!G$2:H$11,2,FALSE),VLOOKUP(K965,'Pontuação'!M$2:N$13,2,FALSE)),0)</f>
        <v>1567</v>
      </c>
      <c r="S965" s="11">
        <f t="shared" si="1"/>
        <v>157</v>
      </c>
      <c r="T965" s="11" t="str">
        <f t="array" ref="T965">IFERROR(INDEX('Pontuação'!G$13:G$101, MATCH(S965, 'Pontuação'!F$13:F$101, 0)), "Faixa Indefinida")</f>
        <v>C</v>
      </c>
      <c r="U965" s="11">
        <f t="shared" si="2"/>
        <v>0</v>
      </c>
      <c r="V965" s="11">
        <f t="shared" si="3"/>
        <v>0</v>
      </c>
      <c r="W965" s="11">
        <f t="shared" si="4"/>
        <v>1</v>
      </c>
      <c r="X965" s="11">
        <f t="shared" si="5"/>
        <v>0</v>
      </c>
      <c r="Y965" s="11">
        <f>ROUNDUP(SUM(VLOOKUP(F965,'Pontuação 3.0'!A$2:B$11,2,FALSE),VLOOKUP(E965,'Pontuação 3.0'!C$2:D$11,2,FALSE),VLOOKUP(H965,'Pontuação 3.0'!I$2:J$11,2,FALSE),VLOOKUP(J965,'Pontuação 3.0'!K$2:L$11,2,FALSE),VLOOKUP(G965,'Pontuação 3.0'!E$2:F$11,2,FALSE),VLOOKUP(I965,'Pontuação 3.0'!G$2:H$11,2,FALSE),VLOOKUP(K965,'Pontuação 3.0'!M$2:N$13,2,FALSE)),0)</f>
        <v>1925</v>
      </c>
      <c r="Z965" s="11">
        <f t="shared" si="6"/>
        <v>193</v>
      </c>
      <c r="AA965" s="11" t="str">
        <f t="array" ref="AA965">IFERROR(INDEX('Pontuação 3.0'!G$13:G$191, MATCH(Z965, 'Pontuação 3.0'!F$13:F$191, 0)), "Faixa Indefinida")</f>
        <v>C</v>
      </c>
      <c r="AB965" s="11">
        <f t="shared" si="7"/>
        <v>0</v>
      </c>
      <c r="AC965" s="11">
        <f t="shared" si="8"/>
        <v>0</v>
      </c>
      <c r="AD965" s="11">
        <f t="shared" si="9"/>
        <v>1</v>
      </c>
      <c r="AE965" s="11">
        <f t="shared" si="10"/>
        <v>0</v>
      </c>
    </row>
    <row r="966" ht="15.75" customHeight="1">
      <c r="A966" s="7">
        <v>45655.0</v>
      </c>
      <c r="B966" s="8" t="s">
        <v>1612</v>
      </c>
      <c r="C966" s="8" t="s">
        <v>2250</v>
      </c>
      <c r="D966" s="8" t="s">
        <v>2251</v>
      </c>
      <c r="E966" s="8" t="s">
        <v>15428</v>
      </c>
      <c r="F966" s="8" t="s">
        <v>15454</v>
      </c>
      <c r="G966" s="8" t="s">
        <v>15430</v>
      </c>
      <c r="H966" s="8" t="s">
        <v>15422</v>
      </c>
      <c r="I966" s="8" t="s">
        <v>15423</v>
      </c>
      <c r="J966" s="8" t="s">
        <v>15448</v>
      </c>
      <c r="K966" s="8" t="s">
        <v>15432</v>
      </c>
      <c r="L966" s="12" t="s">
        <v>15</v>
      </c>
      <c r="M966" s="12" t="s">
        <v>3780</v>
      </c>
      <c r="N966" s="12" t="s">
        <v>133</v>
      </c>
      <c r="O966" s="12" t="s">
        <v>3781</v>
      </c>
      <c r="P966" s="12" t="s">
        <v>119</v>
      </c>
      <c r="R966" s="10">
        <f>ROUNDUP(SUM(VLOOKUP(F966,'Pontuação'!A$2:B$11,2,FALSE),VLOOKUP(E966,'Pontuação'!C$2:D$11,2,FALSE),VLOOKUP(H966,'Pontuação'!I$2:J$11,2,FALSE),VLOOKUP(I966,'Pontuação'!G$2:H$11,2,FALSE),VLOOKUP(K966,'Pontuação'!M$2:N$13,2,FALSE)),0)</f>
        <v>1690</v>
      </c>
      <c r="S966" s="11">
        <f t="shared" si="1"/>
        <v>169</v>
      </c>
      <c r="T966" s="11" t="str">
        <f t="array" ref="T966">IFERROR(INDEX('Pontuação'!G$13:G$101, MATCH(S966, 'Pontuação'!F$13:F$101, 0)), "Faixa Indefinida")</f>
        <v>B</v>
      </c>
      <c r="U966" s="11">
        <f t="shared" si="2"/>
        <v>0</v>
      </c>
      <c r="V966" s="11">
        <f t="shared" si="3"/>
        <v>1</v>
      </c>
      <c r="W966" s="11">
        <f t="shared" si="4"/>
        <v>0</v>
      </c>
      <c r="X966" s="11">
        <f t="shared" si="5"/>
        <v>0</v>
      </c>
      <c r="Y966" s="11">
        <f>ROUNDUP(SUM(VLOOKUP(F966,'Pontuação 3.0'!A$2:B$11,2,FALSE),VLOOKUP(E966,'Pontuação 3.0'!C$2:D$11,2,FALSE),VLOOKUP(H966,'Pontuação 3.0'!I$2:J$11,2,FALSE),VLOOKUP(J966,'Pontuação 3.0'!K$2:L$11,2,FALSE),VLOOKUP(G966,'Pontuação 3.0'!E$2:F$11,2,FALSE),VLOOKUP(I966,'Pontuação 3.0'!G$2:H$11,2,FALSE),VLOOKUP(K966,'Pontuação 3.0'!M$2:N$13,2,FALSE)),0)</f>
        <v>2454</v>
      </c>
      <c r="Z966" s="11">
        <f t="shared" si="6"/>
        <v>245</v>
      </c>
      <c r="AA966" s="11" t="str">
        <f t="array" ref="AA966">IFERROR(INDEX('Pontuação 3.0'!G$13:G$191, MATCH(Z966, 'Pontuação 3.0'!F$13:F$191, 0)), "Faixa Indefinida")</f>
        <v>A</v>
      </c>
      <c r="AB966" s="11">
        <f t="shared" si="7"/>
        <v>1</v>
      </c>
      <c r="AC966" s="11">
        <f t="shared" si="8"/>
        <v>0</v>
      </c>
      <c r="AD966" s="11">
        <f t="shared" si="9"/>
        <v>0</v>
      </c>
      <c r="AE966" s="11">
        <f t="shared" si="10"/>
        <v>0</v>
      </c>
    </row>
    <row r="967" ht="15.75" customHeight="1">
      <c r="A967" s="7">
        <v>45655.0</v>
      </c>
      <c r="B967" s="8" t="s">
        <v>2252</v>
      </c>
      <c r="C967" s="8" t="s">
        <v>2253</v>
      </c>
      <c r="D967" s="8" t="s">
        <v>2254</v>
      </c>
      <c r="E967" s="8" t="s">
        <v>15428</v>
      </c>
      <c r="F967" s="8" t="s">
        <v>15420</v>
      </c>
      <c r="G967" s="8" t="s">
        <v>15430</v>
      </c>
      <c r="H967" s="8" t="s">
        <v>15443</v>
      </c>
      <c r="I967" s="8" t="s">
        <v>15423</v>
      </c>
      <c r="J967" s="8" t="s">
        <v>15448</v>
      </c>
      <c r="K967" s="8" t="s">
        <v>15425</v>
      </c>
      <c r="L967" s="12" t="s">
        <v>15</v>
      </c>
      <c r="M967" s="12" t="s">
        <v>3780</v>
      </c>
      <c r="N967" s="12" t="s">
        <v>93</v>
      </c>
      <c r="O967" s="12" t="s">
        <v>3781</v>
      </c>
      <c r="P967" s="12" t="s">
        <v>119</v>
      </c>
      <c r="R967" s="10">
        <f>ROUNDUP(SUM(VLOOKUP(F967,'Pontuação'!A$2:B$11,2,FALSE),VLOOKUP(E967,'Pontuação'!C$2:D$11,2,FALSE),VLOOKUP(H967,'Pontuação'!I$2:J$11,2,FALSE),VLOOKUP(I967,'Pontuação'!G$2:H$11,2,FALSE),VLOOKUP(K967,'Pontuação'!M$2:N$13,2,FALSE)),0)</f>
        <v>1579</v>
      </c>
      <c r="S967" s="11">
        <f t="shared" si="1"/>
        <v>158</v>
      </c>
      <c r="T967" s="11" t="str">
        <f t="array" ref="T967">IFERROR(INDEX('Pontuação'!G$13:G$101, MATCH(S967, 'Pontuação'!F$13:F$101, 0)), "Faixa Indefinida")</f>
        <v>C</v>
      </c>
      <c r="U967" s="11">
        <f t="shared" si="2"/>
        <v>0</v>
      </c>
      <c r="V967" s="11">
        <f t="shared" si="3"/>
        <v>0</v>
      </c>
      <c r="W967" s="11">
        <f t="shared" si="4"/>
        <v>1</v>
      </c>
      <c r="X967" s="11">
        <f t="shared" si="5"/>
        <v>0</v>
      </c>
      <c r="Y967" s="11">
        <f>ROUNDUP(SUM(VLOOKUP(F967,'Pontuação 3.0'!A$2:B$11,2,FALSE),VLOOKUP(E967,'Pontuação 3.0'!C$2:D$11,2,FALSE),VLOOKUP(H967,'Pontuação 3.0'!I$2:J$11,2,FALSE),VLOOKUP(J967,'Pontuação 3.0'!K$2:L$11,2,FALSE),VLOOKUP(G967,'Pontuação 3.0'!E$2:F$11,2,FALSE),VLOOKUP(I967,'Pontuação 3.0'!G$2:H$11,2,FALSE),VLOOKUP(K967,'Pontuação 3.0'!M$2:N$13,2,FALSE)),0)</f>
        <v>2319</v>
      </c>
      <c r="Z967" s="11">
        <f t="shared" si="6"/>
        <v>232</v>
      </c>
      <c r="AA967" s="11" t="str">
        <f t="array" ref="AA967">IFERROR(INDEX('Pontuação 3.0'!G$13:G$191, MATCH(Z967, 'Pontuação 3.0'!F$13:F$191, 0)), "Faixa Indefinida")</f>
        <v>B</v>
      </c>
      <c r="AB967" s="11">
        <f t="shared" si="7"/>
        <v>0</v>
      </c>
      <c r="AC967" s="11">
        <f t="shared" si="8"/>
        <v>1</v>
      </c>
      <c r="AD967" s="11">
        <f t="shared" si="9"/>
        <v>0</v>
      </c>
      <c r="AE967" s="11">
        <f t="shared" si="10"/>
        <v>0</v>
      </c>
    </row>
    <row r="968" ht="15.75" customHeight="1">
      <c r="A968" s="7">
        <v>45655.0</v>
      </c>
      <c r="B968" s="8" t="s">
        <v>2255</v>
      </c>
      <c r="C968" s="8" t="s">
        <v>2256</v>
      </c>
      <c r="D968" s="9">
        <v>6.4999915561E10</v>
      </c>
      <c r="E968" s="8" t="s">
        <v>15428</v>
      </c>
      <c r="F968" s="8" t="s">
        <v>15442</v>
      </c>
      <c r="G968" s="8" t="s">
        <v>15430</v>
      </c>
      <c r="H968" s="8" t="s">
        <v>15443</v>
      </c>
      <c r="I968" s="8" t="s">
        <v>15423</v>
      </c>
      <c r="J968" s="8" t="s">
        <v>15424</v>
      </c>
      <c r="K968" s="8" t="s">
        <v>15439</v>
      </c>
      <c r="L968" s="12" t="s">
        <v>15</v>
      </c>
      <c r="M968" s="12" t="s">
        <v>3780</v>
      </c>
      <c r="N968" s="12" t="s">
        <v>710</v>
      </c>
      <c r="O968" s="12" t="s">
        <v>3797</v>
      </c>
      <c r="P968" s="12" t="s">
        <v>119</v>
      </c>
      <c r="R968" s="10">
        <f>ROUNDUP(SUM(VLOOKUP(F968,'Pontuação'!A$2:B$11,2,FALSE),VLOOKUP(E968,'Pontuação'!C$2:D$11,2,FALSE),VLOOKUP(H968,'Pontuação'!I$2:J$11,2,FALSE),VLOOKUP(I968,'Pontuação'!G$2:H$11,2,FALSE),VLOOKUP(K968,'Pontuação'!M$2:N$13,2,FALSE)),0)</f>
        <v>1611</v>
      </c>
      <c r="S968" s="11">
        <f t="shared" si="1"/>
        <v>161</v>
      </c>
      <c r="T968" s="11" t="str">
        <f t="array" ref="T968">IFERROR(INDEX('Pontuação'!G$13:G$101, MATCH(S968, 'Pontuação'!F$13:F$101, 0)), "Faixa Indefinida")</f>
        <v>C</v>
      </c>
      <c r="U968" s="11">
        <f t="shared" si="2"/>
        <v>0</v>
      </c>
      <c r="V968" s="11">
        <f t="shared" si="3"/>
        <v>0</v>
      </c>
      <c r="W968" s="11">
        <f t="shared" si="4"/>
        <v>1</v>
      </c>
      <c r="X968" s="11">
        <f t="shared" si="5"/>
        <v>0</v>
      </c>
      <c r="Y968" s="11">
        <f>ROUNDUP(SUM(VLOOKUP(F968,'Pontuação 3.0'!A$2:B$11,2,FALSE),VLOOKUP(E968,'Pontuação 3.0'!C$2:D$11,2,FALSE),VLOOKUP(H968,'Pontuação 3.0'!I$2:J$11,2,FALSE),VLOOKUP(J968,'Pontuação 3.0'!K$2:L$11,2,FALSE),VLOOKUP(G968,'Pontuação 3.0'!E$2:F$11,2,FALSE),VLOOKUP(I968,'Pontuação 3.0'!G$2:H$11,2,FALSE),VLOOKUP(K968,'Pontuação 3.0'!M$2:N$13,2,FALSE)),0)</f>
        <v>1903</v>
      </c>
      <c r="Z968" s="11">
        <f t="shared" si="6"/>
        <v>190</v>
      </c>
      <c r="AA968" s="11" t="str">
        <f t="array" ref="AA968">IFERROR(INDEX('Pontuação 3.0'!G$13:G$191, MATCH(Z968, 'Pontuação 3.0'!F$13:F$191, 0)), "Faixa Indefinida")</f>
        <v>D</v>
      </c>
      <c r="AB968" s="11">
        <f t="shared" si="7"/>
        <v>0</v>
      </c>
      <c r="AC968" s="11">
        <f t="shared" si="8"/>
        <v>0</v>
      </c>
      <c r="AD968" s="11">
        <f t="shared" si="9"/>
        <v>0</v>
      </c>
      <c r="AE968" s="11">
        <f t="shared" si="10"/>
        <v>1</v>
      </c>
    </row>
    <row r="969" ht="15.75" customHeight="1">
      <c r="A969" s="7">
        <v>45655.0</v>
      </c>
      <c r="B969" s="8" t="s">
        <v>518</v>
      </c>
      <c r="C969" s="8" t="s">
        <v>2261</v>
      </c>
      <c r="D969" s="13" t="s">
        <v>15691</v>
      </c>
      <c r="E969" s="8" t="s">
        <v>15428</v>
      </c>
      <c r="F969" s="8" t="s">
        <v>15442</v>
      </c>
      <c r="G969" s="8" t="s">
        <v>15430</v>
      </c>
      <c r="H969" s="8" t="s">
        <v>15422</v>
      </c>
      <c r="I969" s="8" t="s">
        <v>15423</v>
      </c>
      <c r="J969" s="8" t="s">
        <v>15424</v>
      </c>
      <c r="K969" s="8" t="s">
        <v>15425</v>
      </c>
      <c r="L969" s="12" t="s">
        <v>15</v>
      </c>
      <c r="M969" s="12" t="s">
        <v>3780</v>
      </c>
      <c r="N969" s="12" t="s">
        <v>310</v>
      </c>
      <c r="O969" s="12" t="s">
        <v>3781</v>
      </c>
      <c r="P969" s="12" t="s">
        <v>119</v>
      </c>
      <c r="R969" s="10">
        <f>ROUNDUP(SUM(VLOOKUP(F969,'Pontuação'!A$2:B$11,2,FALSE),VLOOKUP(E969,'Pontuação'!C$2:D$11,2,FALSE),VLOOKUP(H969,'Pontuação'!I$2:J$11,2,FALSE),VLOOKUP(I969,'Pontuação'!G$2:H$11,2,FALSE),VLOOKUP(K969,'Pontuação'!M$2:N$13,2,FALSE)),0)</f>
        <v>1541</v>
      </c>
      <c r="S969" s="11">
        <f t="shared" si="1"/>
        <v>154</v>
      </c>
      <c r="T969" s="11" t="str">
        <f t="array" ref="T969">IFERROR(INDEX('Pontuação'!G$13:G$101, MATCH(S969, 'Pontuação'!F$13:F$101, 0)), "Faixa Indefinida")</f>
        <v>C</v>
      </c>
      <c r="U969" s="11">
        <f t="shared" si="2"/>
        <v>0</v>
      </c>
      <c r="V969" s="11">
        <f t="shared" si="3"/>
        <v>0</v>
      </c>
      <c r="W969" s="11">
        <f t="shared" si="4"/>
        <v>1</v>
      </c>
      <c r="X969" s="11">
        <f t="shared" si="5"/>
        <v>0</v>
      </c>
      <c r="Y969" s="11">
        <f>ROUNDUP(SUM(VLOOKUP(F969,'Pontuação 3.0'!A$2:B$11,2,FALSE),VLOOKUP(E969,'Pontuação 3.0'!C$2:D$11,2,FALSE),VLOOKUP(H969,'Pontuação 3.0'!I$2:J$11,2,FALSE),VLOOKUP(J969,'Pontuação 3.0'!K$2:L$11,2,FALSE),VLOOKUP(G969,'Pontuação 3.0'!E$2:F$11,2,FALSE),VLOOKUP(I969,'Pontuação 3.0'!G$2:H$11,2,FALSE),VLOOKUP(K969,'Pontuação 3.0'!M$2:N$13,2,FALSE)),0)</f>
        <v>1989</v>
      </c>
      <c r="Z969" s="11">
        <f t="shared" si="6"/>
        <v>199</v>
      </c>
      <c r="AA969" s="11" t="str">
        <f t="array" ref="AA969">IFERROR(INDEX('Pontuação 3.0'!G$13:G$191, MATCH(Z969, 'Pontuação 3.0'!F$13:F$191, 0)), "Faixa Indefinida")</f>
        <v>C</v>
      </c>
      <c r="AB969" s="11">
        <f t="shared" si="7"/>
        <v>0</v>
      </c>
      <c r="AC969" s="11">
        <f t="shared" si="8"/>
        <v>0</v>
      </c>
      <c r="AD969" s="11">
        <f t="shared" si="9"/>
        <v>1</v>
      </c>
      <c r="AE969" s="11">
        <f t="shared" si="10"/>
        <v>0</v>
      </c>
    </row>
    <row r="970" ht="15.75" customHeight="1">
      <c r="A970" s="7">
        <v>45655.0</v>
      </c>
      <c r="B970" s="8" t="s">
        <v>2264</v>
      </c>
      <c r="C970" s="8" t="s">
        <v>2265</v>
      </c>
      <c r="D970" s="9">
        <v>3.1990905031E10</v>
      </c>
      <c r="E970" s="8" t="s">
        <v>15428</v>
      </c>
      <c r="F970" s="8" t="s">
        <v>15420</v>
      </c>
      <c r="G970" s="8" t="s">
        <v>15430</v>
      </c>
      <c r="H970" s="8" t="s">
        <v>15438</v>
      </c>
      <c r="I970" s="8" t="s">
        <v>15423</v>
      </c>
      <c r="J970" s="8" t="s">
        <v>15424</v>
      </c>
      <c r="K970" s="8" t="s">
        <v>15439</v>
      </c>
      <c r="L970" s="12" t="s">
        <v>15</v>
      </c>
      <c r="M970" s="12" t="s">
        <v>3780</v>
      </c>
      <c r="N970" s="12" t="s">
        <v>608</v>
      </c>
      <c r="O970" s="12" t="s">
        <v>3781</v>
      </c>
      <c r="P970" s="12" t="s">
        <v>119</v>
      </c>
      <c r="R970" s="10">
        <f>ROUNDUP(SUM(VLOOKUP(F970,'Pontuação'!A$2:B$11,2,FALSE),VLOOKUP(E970,'Pontuação'!C$2:D$11,2,FALSE),VLOOKUP(H970,'Pontuação'!I$2:J$11,2,FALSE),VLOOKUP(I970,'Pontuação'!G$2:H$11,2,FALSE),VLOOKUP(K970,'Pontuação'!M$2:N$13,2,FALSE)),0)</f>
        <v>1483</v>
      </c>
      <c r="S970" s="11">
        <f t="shared" si="1"/>
        <v>148</v>
      </c>
      <c r="T970" s="11" t="str">
        <f t="array" ref="T970">IFERROR(INDEX('Pontuação'!G$13:G$101, MATCH(S970, 'Pontuação'!F$13:F$101, 0)), "Faixa Indefinida")</f>
        <v>C</v>
      </c>
      <c r="U970" s="11">
        <f t="shared" si="2"/>
        <v>0</v>
      </c>
      <c r="V970" s="11">
        <f t="shared" si="3"/>
        <v>0</v>
      </c>
      <c r="W970" s="11">
        <f t="shared" si="4"/>
        <v>1</v>
      </c>
      <c r="X970" s="11">
        <f t="shared" si="5"/>
        <v>0</v>
      </c>
      <c r="Y970" s="11">
        <f>ROUNDUP(SUM(VLOOKUP(F970,'Pontuação 3.0'!A$2:B$11,2,FALSE),VLOOKUP(E970,'Pontuação 3.0'!C$2:D$11,2,FALSE),VLOOKUP(H970,'Pontuação 3.0'!I$2:J$11,2,FALSE),VLOOKUP(J970,'Pontuação 3.0'!K$2:L$11,2,FALSE),VLOOKUP(G970,'Pontuação 3.0'!E$2:F$11,2,FALSE),VLOOKUP(I970,'Pontuação 3.0'!G$2:H$11,2,FALSE),VLOOKUP(K970,'Pontuação 3.0'!M$2:N$13,2,FALSE)),0)</f>
        <v>1952</v>
      </c>
      <c r="Z970" s="11">
        <f t="shared" si="6"/>
        <v>195</v>
      </c>
      <c r="AA970" s="11" t="str">
        <f t="array" ref="AA970">IFERROR(INDEX('Pontuação 3.0'!G$13:G$191, MATCH(Z970, 'Pontuação 3.0'!F$13:F$191, 0)), "Faixa Indefinida")</f>
        <v>C</v>
      </c>
      <c r="AB970" s="11">
        <f t="shared" si="7"/>
        <v>0</v>
      </c>
      <c r="AC970" s="11">
        <f t="shared" si="8"/>
        <v>0</v>
      </c>
      <c r="AD970" s="11">
        <f t="shared" si="9"/>
        <v>1</v>
      </c>
      <c r="AE970" s="11">
        <f t="shared" si="10"/>
        <v>0</v>
      </c>
    </row>
    <row r="971" ht="15.75" customHeight="1">
      <c r="A971" s="7">
        <v>45655.0</v>
      </c>
      <c r="B971" s="8" t="s">
        <v>2262</v>
      </c>
      <c r="C971" s="8" t="s">
        <v>2263</v>
      </c>
      <c r="D971" s="9">
        <v>7.398238389E10</v>
      </c>
      <c r="E971" s="8" t="s">
        <v>15428</v>
      </c>
      <c r="F971" s="8" t="s">
        <v>15420</v>
      </c>
      <c r="G971" s="8" t="s">
        <v>15430</v>
      </c>
      <c r="H971" s="8" t="s">
        <v>15422</v>
      </c>
      <c r="I971" s="8" t="s">
        <v>15423</v>
      </c>
      <c r="J971" s="8" t="s">
        <v>15424</v>
      </c>
      <c r="K971" s="8" t="s">
        <v>15432</v>
      </c>
      <c r="L971" s="12" t="s">
        <v>15</v>
      </c>
      <c r="M971" s="12" t="s">
        <v>3780</v>
      </c>
      <c r="N971" s="12" t="s">
        <v>205</v>
      </c>
      <c r="O971" s="12" t="s">
        <v>3781</v>
      </c>
      <c r="P971" s="12" t="s">
        <v>119</v>
      </c>
      <c r="R971" s="10">
        <f>ROUNDUP(SUM(VLOOKUP(F971,'Pontuação'!A$2:B$11,2,FALSE),VLOOKUP(E971,'Pontuação'!C$2:D$11,2,FALSE),VLOOKUP(H971,'Pontuação'!I$2:J$11,2,FALSE),VLOOKUP(I971,'Pontuação'!G$2:H$11,2,FALSE),VLOOKUP(K971,'Pontuação'!M$2:N$13,2,FALSE)),0)</f>
        <v>1685</v>
      </c>
      <c r="S971" s="11">
        <f t="shared" si="1"/>
        <v>169</v>
      </c>
      <c r="T971" s="11" t="str">
        <f t="array" ref="T971">IFERROR(INDEX('Pontuação'!G$13:G$101, MATCH(S971, 'Pontuação'!F$13:F$101, 0)), "Faixa Indefinida")</f>
        <v>B</v>
      </c>
      <c r="U971" s="11">
        <f t="shared" si="2"/>
        <v>0</v>
      </c>
      <c r="V971" s="11">
        <f t="shared" si="3"/>
        <v>1</v>
      </c>
      <c r="W971" s="11">
        <f t="shared" si="4"/>
        <v>0</v>
      </c>
      <c r="X971" s="11">
        <f t="shared" si="5"/>
        <v>0</v>
      </c>
      <c r="Y971" s="11">
        <f>ROUNDUP(SUM(VLOOKUP(F971,'Pontuação 3.0'!A$2:B$11,2,FALSE),VLOOKUP(E971,'Pontuação 3.0'!C$2:D$11,2,FALSE),VLOOKUP(H971,'Pontuação 3.0'!I$2:J$11,2,FALSE),VLOOKUP(J971,'Pontuação 3.0'!K$2:L$11,2,FALSE),VLOOKUP(G971,'Pontuação 3.0'!E$2:F$11,2,FALSE),VLOOKUP(I971,'Pontuação 3.0'!G$2:H$11,2,FALSE),VLOOKUP(K971,'Pontuação 3.0'!M$2:N$13,2,FALSE)),0)</f>
        <v>2208</v>
      </c>
      <c r="Z971" s="11">
        <f t="shared" si="6"/>
        <v>221</v>
      </c>
      <c r="AA971" s="11" t="str">
        <f t="array" ref="AA971">IFERROR(INDEX('Pontuação 3.0'!G$13:G$191, MATCH(Z971, 'Pontuação 3.0'!F$13:F$191, 0)), "Faixa Indefinida")</f>
        <v>B</v>
      </c>
      <c r="AB971" s="11">
        <f t="shared" si="7"/>
        <v>0</v>
      </c>
      <c r="AC971" s="11">
        <f t="shared" si="8"/>
        <v>1</v>
      </c>
      <c r="AD971" s="11">
        <f t="shared" si="9"/>
        <v>0</v>
      </c>
      <c r="AE971" s="11">
        <f t="shared" si="10"/>
        <v>0</v>
      </c>
    </row>
    <row r="972" ht="15.75" customHeight="1">
      <c r="A972" s="7">
        <v>45655.0</v>
      </c>
      <c r="B972" s="8" t="s">
        <v>1612</v>
      </c>
      <c r="C972" s="8" t="s">
        <v>2266</v>
      </c>
      <c r="D972" s="9">
        <v>7.4999279262E10</v>
      </c>
      <c r="E972" s="8" t="s">
        <v>15428</v>
      </c>
      <c r="F972" s="8" t="s">
        <v>15442</v>
      </c>
      <c r="G972" s="8" t="s">
        <v>15586</v>
      </c>
      <c r="H972" s="8" t="s">
        <v>15438</v>
      </c>
      <c r="I972" s="8" t="s">
        <v>15423</v>
      </c>
      <c r="J972" s="8" t="s">
        <v>15424</v>
      </c>
      <c r="K972" s="8" t="s">
        <v>15425</v>
      </c>
      <c r="L972" s="12" t="s">
        <v>15</v>
      </c>
      <c r="M972" s="12" t="s">
        <v>3780</v>
      </c>
      <c r="N972" s="12" t="s">
        <v>162</v>
      </c>
      <c r="O972" s="12" t="s">
        <v>3781</v>
      </c>
      <c r="P972" s="12" t="s">
        <v>119</v>
      </c>
      <c r="R972" s="10">
        <f>ROUNDUP(SUM(VLOOKUP(F972,'Pontuação'!A$2:B$11,2,FALSE),VLOOKUP(E972,'Pontuação'!C$2:D$11,2,FALSE),VLOOKUP(H972,'Pontuação'!I$2:J$11,2,FALSE),VLOOKUP(I972,'Pontuação'!G$2:H$11,2,FALSE),VLOOKUP(K972,'Pontuação'!M$2:N$13,2,FALSE)),0)</f>
        <v>1427</v>
      </c>
      <c r="S972" s="11">
        <f t="shared" si="1"/>
        <v>143</v>
      </c>
      <c r="T972" s="11" t="str">
        <f t="array" ref="T972">IFERROR(INDEX('Pontuação'!G$13:G$101, MATCH(S972, 'Pontuação'!F$13:F$101, 0)), "Faixa Indefinida")</f>
        <v>D</v>
      </c>
      <c r="U972" s="11">
        <f t="shared" si="2"/>
        <v>0</v>
      </c>
      <c r="V972" s="11">
        <f t="shared" si="3"/>
        <v>0</v>
      </c>
      <c r="W972" s="11">
        <f t="shared" si="4"/>
        <v>0</v>
      </c>
      <c r="X972" s="11">
        <f t="shared" si="5"/>
        <v>1</v>
      </c>
      <c r="Y972" s="11">
        <f>ROUNDUP(SUM(VLOOKUP(F972,'Pontuação 3.0'!A$2:B$11,2,FALSE),VLOOKUP(E972,'Pontuação 3.0'!C$2:D$11,2,FALSE),VLOOKUP(H972,'Pontuação 3.0'!I$2:J$11,2,FALSE),VLOOKUP(J972,'Pontuação 3.0'!K$2:L$11,2,FALSE),VLOOKUP(G972,'Pontuação 3.0'!E$2:F$11,2,FALSE),VLOOKUP(I972,'Pontuação 3.0'!G$2:H$11,2,FALSE),VLOOKUP(K972,'Pontuação 3.0'!M$2:N$13,2,FALSE)),0)</f>
        <v>1901</v>
      </c>
      <c r="Z972" s="11">
        <f t="shared" si="6"/>
        <v>190</v>
      </c>
      <c r="AA972" s="11" t="str">
        <f t="array" ref="AA972">IFERROR(INDEX('Pontuação 3.0'!G$13:G$191, MATCH(Z972, 'Pontuação 3.0'!F$13:F$191, 0)), "Faixa Indefinida")</f>
        <v>D</v>
      </c>
      <c r="AB972" s="11">
        <f t="shared" si="7"/>
        <v>0</v>
      </c>
      <c r="AC972" s="11">
        <f t="shared" si="8"/>
        <v>0</v>
      </c>
      <c r="AD972" s="11">
        <f t="shared" si="9"/>
        <v>0</v>
      </c>
      <c r="AE972" s="11">
        <f t="shared" si="10"/>
        <v>1</v>
      </c>
    </row>
    <row r="973" ht="15.75" customHeight="1">
      <c r="A973" s="7">
        <v>45655.0</v>
      </c>
      <c r="B973" s="8" t="s">
        <v>2267</v>
      </c>
      <c r="C973" s="8" t="s">
        <v>2268</v>
      </c>
      <c r="D973" s="9">
        <v>1.1910124739E10</v>
      </c>
      <c r="E973" s="8" t="s">
        <v>15428</v>
      </c>
      <c r="F973" s="8" t="s">
        <v>15420</v>
      </c>
      <c r="G973" s="8" t="s">
        <v>15421</v>
      </c>
      <c r="H973" s="8" t="s">
        <v>15446</v>
      </c>
      <c r="I973" s="8" t="s">
        <v>15423</v>
      </c>
      <c r="J973" s="8" t="s">
        <v>15424</v>
      </c>
      <c r="K973" s="8" t="s">
        <v>15425</v>
      </c>
      <c r="L973" s="12" t="s">
        <v>15</v>
      </c>
      <c r="M973" s="12" t="s">
        <v>3780</v>
      </c>
      <c r="N973" s="12" t="s">
        <v>300</v>
      </c>
      <c r="O973" s="12" t="s">
        <v>15636</v>
      </c>
      <c r="P973" s="12" t="s">
        <v>17</v>
      </c>
      <c r="R973" s="10">
        <f>ROUNDUP(SUM(VLOOKUP(F973,'Pontuação'!A$2:B$11,2,FALSE),VLOOKUP(E973,'Pontuação'!C$2:D$11,2,FALSE),VLOOKUP(H973,'Pontuação'!I$2:J$11,2,FALSE),VLOOKUP(I973,'Pontuação'!G$2:H$11,2,FALSE),VLOOKUP(K973,'Pontuação'!M$2:N$13,2,FALSE)),0)</f>
        <v>1595</v>
      </c>
      <c r="S973" s="11">
        <f t="shared" si="1"/>
        <v>160</v>
      </c>
      <c r="T973" s="11" t="str">
        <f t="array" ref="T973">IFERROR(INDEX('Pontuação'!G$13:G$101, MATCH(S973, 'Pontuação'!F$13:F$101, 0)), "Faixa Indefinida")</f>
        <v>C</v>
      </c>
      <c r="U973" s="11">
        <f t="shared" si="2"/>
        <v>0</v>
      </c>
      <c r="V973" s="11">
        <f t="shared" si="3"/>
        <v>0</v>
      </c>
      <c r="W973" s="11">
        <f t="shared" si="4"/>
        <v>1</v>
      </c>
      <c r="X973" s="11">
        <f t="shared" si="5"/>
        <v>0</v>
      </c>
      <c r="Y973" s="11">
        <f>ROUNDUP(SUM(VLOOKUP(F973,'Pontuação 3.0'!A$2:B$11,2,FALSE),VLOOKUP(E973,'Pontuação 3.0'!C$2:D$11,2,FALSE),VLOOKUP(H973,'Pontuação 3.0'!I$2:J$11,2,FALSE),VLOOKUP(J973,'Pontuação 3.0'!K$2:L$11,2,FALSE),VLOOKUP(G973,'Pontuação 3.0'!E$2:F$11,2,FALSE),VLOOKUP(I973,'Pontuação 3.0'!G$2:H$11,2,FALSE),VLOOKUP(K973,'Pontuação 3.0'!M$2:N$13,2,FALSE)),0)</f>
        <v>2069</v>
      </c>
      <c r="Z973" s="11">
        <f t="shared" si="6"/>
        <v>207</v>
      </c>
      <c r="AA973" s="11" t="str">
        <f t="array" ref="AA973">IFERROR(INDEX('Pontuação 3.0'!G$13:G$191, MATCH(Z973, 'Pontuação 3.0'!F$13:F$191, 0)), "Faixa Indefinida")</f>
        <v>C</v>
      </c>
      <c r="AB973" s="11">
        <f t="shared" si="7"/>
        <v>0</v>
      </c>
      <c r="AC973" s="11">
        <f t="shared" si="8"/>
        <v>0</v>
      </c>
      <c r="AD973" s="11">
        <f t="shared" si="9"/>
        <v>1</v>
      </c>
      <c r="AE973" s="11">
        <f t="shared" si="10"/>
        <v>0</v>
      </c>
    </row>
    <row r="974" ht="15.75" customHeight="1">
      <c r="A974" s="7">
        <v>45655.0</v>
      </c>
      <c r="B974" s="8" t="s">
        <v>2269</v>
      </c>
      <c r="C974" s="8" t="s">
        <v>2270</v>
      </c>
      <c r="D974" s="9">
        <v>7.4988396346E10</v>
      </c>
      <c r="E974" s="8" t="s">
        <v>15428</v>
      </c>
      <c r="F974" s="8" t="s">
        <v>15436</v>
      </c>
      <c r="G974" s="8" t="s">
        <v>15437</v>
      </c>
      <c r="H974" s="8" t="s">
        <v>15438</v>
      </c>
      <c r="I974" s="8" t="s">
        <v>15431</v>
      </c>
      <c r="J974" s="8" t="s">
        <v>15424</v>
      </c>
      <c r="K974" s="8" t="s">
        <v>15425</v>
      </c>
      <c r="L974" s="12" t="s">
        <v>15</v>
      </c>
      <c r="M974" s="12" t="s">
        <v>3780</v>
      </c>
      <c r="N974" s="12" t="s">
        <v>300</v>
      </c>
      <c r="O974" s="12" t="s">
        <v>3870</v>
      </c>
      <c r="P974" s="12" t="s">
        <v>119</v>
      </c>
      <c r="R974" s="10">
        <f>ROUNDUP(SUM(VLOOKUP(F974,'Pontuação'!A$2:B$11,2,FALSE),VLOOKUP(E974,'Pontuação'!C$2:D$11,2,FALSE),VLOOKUP(H974,'Pontuação'!I$2:J$11,2,FALSE),VLOOKUP(I974,'Pontuação'!G$2:H$11,2,FALSE),VLOOKUP(K974,'Pontuação'!M$2:N$13,2,FALSE)),0)</f>
        <v>1299</v>
      </c>
      <c r="S974" s="11">
        <f t="shared" si="1"/>
        <v>130</v>
      </c>
      <c r="T974" s="11" t="str">
        <f t="array" ref="T974">IFERROR(INDEX('Pontuação'!G$13:G$101, MATCH(S974, 'Pontuação'!F$13:F$101, 0)), "Faixa Indefinida")</f>
        <v>D</v>
      </c>
      <c r="U974" s="11">
        <f t="shared" si="2"/>
        <v>0</v>
      </c>
      <c r="V974" s="11">
        <f t="shared" si="3"/>
        <v>0</v>
      </c>
      <c r="W974" s="11">
        <f t="shared" si="4"/>
        <v>0</v>
      </c>
      <c r="X974" s="11">
        <f t="shared" si="5"/>
        <v>1</v>
      </c>
      <c r="Y974" s="11">
        <f>ROUNDUP(SUM(VLOOKUP(F974,'Pontuação 3.0'!A$2:B$11,2,FALSE),VLOOKUP(E974,'Pontuação 3.0'!C$2:D$11,2,FALSE),VLOOKUP(H974,'Pontuação 3.0'!I$2:J$11,2,FALSE),VLOOKUP(J974,'Pontuação 3.0'!K$2:L$11,2,FALSE),VLOOKUP(G974,'Pontuação 3.0'!E$2:F$11,2,FALSE),VLOOKUP(I974,'Pontuação 3.0'!G$2:H$11,2,FALSE),VLOOKUP(K974,'Pontuação 3.0'!M$2:N$13,2,FALSE)),0)</f>
        <v>1871</v>
      </c>
      <c r="Z974" s="11">
        <f t="shared" si="6"/>
        <v>187</v>
      </c>
      <c r="AA974" s="11" t="str">
        <f t="array" ref="AA974">IFERROR(INDEX('Pontuação 3.0'!G$13:G$191, MATCH(Z974, 'Pontuação 3.0'!F$13:F$191, 0)), "Faixa Indefinida")</f>
        <v>D</v>
      </c>
      <c r="AB974" s="11">
        <f t="shared" si="7"/>
        <v>0</v>
      </c>
      <c r="AC974" s="11">
        <f t="shared" si="8"/>
        <v>0</v>
      </c>
      <c r="AD974" s="11">
        <f t="shared" si="9"/>
        <v>0</v>
      </c>
      <c r="AE974" s="11">
        <f t="shared" si="10"/>
        <v>1</v>
      </c>
    </row>
    <row r="975" ht="15.75" customHeight="1">
      <c r="A975" s="7">
        <v>45655.0</v>
      </c>
      <c r="B975" s="8" t="s">
        <v>2271</v>
      </c>
      <c r="C975" s="8" t="s">
        <v>2272</v>
      </c>
      <c r="D975" s="9">
        <v>6.1994091738E10</v>
      </c>
      <c r="E975" s="8" t="s">
        <v>15428</v>
      </c>
      <c r="F975" s="8" t="s">
        <v>15420</v>
      </c>
      <c r="G975" s="8" t="s">
        <v>15430</v>
      </c>
      <c r="H975" s="8" t="s">
        <v>15422</v>
      </c>
      <c r="I975" s="8" t="s">
        <v>15431</v>
      </c>
      <c r="J975" s="8" t="s">
        <v>15448</v>
      </c>
      <c r="K975" s="8" t="s">
        <v>15425</v>
      </c>
      <c r="L975" s="12" t="s">
        <v>15</v>
      </c>
      <c r="M975" s="12" t="s">
        <v>3780</v>
      </c>
      <c r="N975" s="12" t="s">
        <v>162</v>
      </c>
      <c r="O975" s="12" t="s">
        <v>3870</v>
      </c>
      <c r="P975" s="12" t="s">
        <v>119</v>
      </c>
      <c r="R975" s="10">
        <f>ROUNDUP(SUM(VLOOKUP(F975,'Pontuação'!A$2:B$11,2,FALSE),VLOOKUP(E975,'Pontuação'!C$2:D$11,2,FALSE),VLOOKUP(H975,'Pontuação'!I$2:J$11,2,FALSE),VLOOKUP(I975,'Pontuação'!G$2:H$11,2,FALSE),VLOOKUP(K975,'Pontuação'!M$2:N$13,2,FALSE)),0)</f>
        <v>1658</v>
      </c>
      <c r="S975" s="11">
        <f t="shared" si="1"/>
        <v>166</v>
      </c>
      <c r="T975" s="11" t="str">
        <f t="array" ref="T975">IFERROR(INDEX('Pontuação'!G$13:G$101, MATCH(S975, 'Pontuação'!F$13:F$101, 0)), "Faixa Indefinida")</f>
        <v>B</v>
      </c>
      <c r="U975" s="11">
        <f t="shared" si="2"/>
        <v>0</v>
      </c>
      <c r="V975" s="11">
        <f t="shared" si="3"/>
        <v>1</v>
      </c>
      <c r="W975" s="11">
        <f t="shared" si="4"/>
        <v>0</v>
      </c>
      <c r="X975" s="11">
        <f t="shared" si="5"/>
        <v>0</v>
      </c>
      <c r="Y975" s="11">
        <f>ROUNDUP(SUM(VLOOKUP(F975,'Pontuação 3.0'!A$2:B$11,2,FALSE),VLOOKUP(E975,'Pontuação 3.0'!C$2:D$11,2,FALSE),VLOOKUP(H975,'Pontuação 3.0'!I$2:J$11,2,FALSE),VLOOKUP(J975,'Pontuação 3.0'!K$2:L$11,2,FALSE),VLOOKUP(G975,'Pontuação 3.0'!E$2:F$11,2,FALSE),VLOOKUP(I975,'Pontuação 3.0'!G$2:H$11,2,FALSE),VLOOKUP(K975,'Pontuação 3.0'!M$2:N$13,2,FALSE)),0)</f>
        <v>2535</v>
      </c>
      <c r="Z975" s="11">
        <f t="shared" si="6"/>
        <v>254</v>
      </c>
      <c r="AA975" s="11" t="str">
        <f t="array" ref="AA975">IFERROR(INDEX('Pontuação 3.0'!G$13:G$191, MATCH(Z975, 'Pontuação 3.0'!F$13:F$191, 0)), "Faixa Indefinida")</f>
        <v>A</v>
      </c>
      <c r="AB975" s="11">
        <f t="shared" si="7"/>
        <v>1</v>
      </c>
      <c r="AC975" s="11">
        <f t="shared" si="8"/>
        <v>0</v>
      </c>
      <c r="AD975" s="11">
        <f t="shared" si="9"/>
        <v>0</v>
      </c>
      <c r="AE975" s="11">
        <f t="shared" si="10"/>
        <v>0</v>
      </c>
    </row>
    <row r="976" ht="15.75" customHeight="1">
      <c r="A976" s="7">
        <v>45655.0</v>
      </c>
      <c r="B976" s="8" t="s">
        <v>2259</v>
      </c>
      <c r="C976" s="8" t="s">
        <v>2273</v>
      </c>
      <c r="D976" s="9">
        <v>1.9981586413E10</v>
      </c>
      <c r="E976" s="8" t="s">
        <v>15428</v>
      </c>
      <c r="F976" s="8" t="s">
        <v>15420</v>
      </c>
      <c r="G976" s="8" t="s">
        <v>15430</v>
      </c>
      <c r="H976" s="8" t="s">
        <v>15471</v>
      </c>
      <c r="I976" s="8" t="s">
        <v>15431</v>
      </c>
      <c r="J976" s="8" t="s">
        <v>15424</v>
      </c>
      <c r="K976" s="8" t="s">
        <v>15425</v>
      </c>
      <c r="L976" s="12" t="s">
        <v>15</v>
      </c>
      <c r="M976" s="12" t="s">
        <v>3780</v>
      </c>
      <c r="N976" s="12" t="s">
        <v>986</v>
      </c>
      <c r="O976" s="12" t="s">
        <v>3870</v>
      </c>
      <c r="P976" s="12" t="s">
        <v>119</v>
      </c>
      <c r="R976" s="10">
        <f>ROUNDUP(SUM(VLOOKUP(F976,'Pontuação'!A$2:B$11,2,FALSE),VLOOKUP(E976,'Pontuação'!C$2:D$11,2,FALSE),VLOOKUP(H976,'Pontuação'!I$2:J$11,2,FALSE),VLOOKUP(I976,'Pontuação'!G$2:H$11,2,FALSE),VLOOKUP(K976,'Pontuação'!M$2:N$13,2,FALSE)),0)</f>
        <v>1474</v>
      </c>
      <c r="S976" s="11">
        <f t="shared" si="1"/>
        <v>147</v>
      </c>
      <c r="T976" s="11" t="str">
        <f t="array" ref="T976">IFERROR(INDEX('Pontuação'!G$13:G$101, MATCH(S976, 'Pontuação'!F$13:F$101, 0)), "Faixa Indefinida")</f>
        <v>D</v>
      </c>
      <c r="U976" s="11">
        <f t="shared" si="2"/>
        <v>0</v>
      </c>
      <c r="V976" s="11">
        <f t="shared" si="3"/>
        <v>0</v>
      </c>
      <c r="W976" s="11">
        <f t="shared" si="4"/>
        <v>0</v>
      </c>
      <c r="X976" s="11">
        <f t="shared" si="5"/>
        <v>1</v>
      </c>
      <c r="Y976" s="11">
        <f>ROUNDUP(SUM(VLOOKUP(F976,'Pontuação 3.0'!A$2:B$11,2,FALSE),VLOOKUP(E976,'Pontuação 3.0'!C$2:D$11,2,FALSE),VLOOKUP(H976,'Pontuação 3.0'!I$2:J$11,2,FALSE),VLOOKUP(J976,'Pontuação 3.0'!K$2:L$11,2,FALSE),VLOOKUP(G976,'Pontuação 3.0'!E$2:F$11,2,FALSE),VLOOKUP(I976,'Pontuação 3.0'!G$2:H$11,2,FALSE),VLOOKUP(K976,'Pontuação 3.0'!M$2:N$13,2,FALSE)),0)</f>
        <v>2166</v>
      </c>
      <c r="Z976" s="11">
        <f t="shared" si="6"/>
        <v>217</v>
      </c>
      <c r="AA976" s="11" t="str">
        <f t="array" ref="AA976">IFERROR(INDEX('Pontuação 3.0'!G$13:G$191, MATCH(Z976, 'Pontuação 3.0'!F$13:F$191, 0)), "Faixa Indefinida")</f>
        <v>B</v>
      </c>
      <c r="AB976" s="11">
        <f t="shared" si="7"/>
        <v>0</v>
      </c>
      <c r="AC976" s="11">
        <f t="shared" si="8"/>
        <v>1</v>
      </c>
      <c r="AD976" s="11">
        <f t="shared" si="9"/>
        <v>0</v>
      </c>
      <c r="AE976" s="11">
        <f t="shared" si="10"/>
        <v>0</v>
      </c>
    </row>
    <row r="977" ht="15.75" customHeight="1">
      <c r="A977" s="7">
        <v>45655.0</v>
      </c>
      <c r="B977" s="8" t="s">
        <v>109</v>
      </c>
      <c r="C977" s="8" t="s">
        <v>2274</v>
      </c>
      <c r="D977" s="9">
        <v>1.9991968518E10</v>
      </c>
      <c r="E977" s="8" t="s">
        <v>15428</v>
      </c>
      <c r="F977" s="8" t="s">
        <v>15442</v>
      </c>
      <c r="G977" s="8" t="s">
        <v>15430</v>
      </c>
      <c r="H977" s="8" t="s">
        <v>15443</v>
      </c>
      <c r="I977" s="8" t="s">
        <v>15423</v>
      </c>
      <c r="J977" s="8" t="s">
        <v>15424</v>
      </c>
      <c r="K977" s="8" t="s">
        <v>15432</v>
      </c>
      <c r="L977" s="12" t="s">
        <v>15</v>
      </c>
      <c r="M977" s="12" t="s">
        <v>3780</v>
      </c>
      <c r="N977" s="12" t="s">
        <v>300</v>
      </c>
      <c r="O977" s="12" t="s">
        <v>3797</v>
      </c>
      <c r="P977" s="12" t="s">
        <v>119</v>
      </c>
      <c r="R977" s="10">
        <f>ROUNDUP(SUM(VLOOKUP(F977,'Pontuação'!A$2:B$11,2,FALSE),VLOOKUP(E977,'Pontuação'!C$2:D$11,2,FALSE),VLOOKUP(H977,'Pontuação'!I$2:J$11,2,FALSE),VLOOKUP(I977,'Pontuação'!G$2:H$11,2,FALSE),VLOOKUP(K977,'Pontuação'!M$2:N$13,2,FALSE)),0)</f>
        <v>1699</v>
      </c>
      <c r="S977" s="11">
        <f t="shared" si="1"/>
        <v>170</v>
      </c>
      <c r="T977" s="11" t="str">
        <f t="array" ref="T977">IFERROR(INDEX('Pontuação'!G$13:G$101, MATCH(S977, 'Pontuação'!F$13:F$101, 0)), "Faixa Indefinida")</f>
        <v>B</v>
      </c>
      <c r="U977" s="11">
        <f t="shared" si="2"/>
        <v>0</v>
      </c>
      <c r="V977" s="11">
        <f t="shared" si="3"/>
        <v>1</v>
      </c>
      <c r="W977" s="11">
        <f t="shared" si="4"/>
        <v>0</v>
      </c>
      <c r="X977" s="11">
        <f t="shared" si="5"/>
        <v>0</v>
      </c>
      <c r="Y977" s="11">
        <f>ROUNDUP(SUM(VLOOKUP(F977,'Pontuação 3.0'!A$2:B$11,2,FALSE),VLOOKUP(E977,'Pontuação 3.0'!C$2:D$11,2,FALSE),VLOOKUP(H977,'Pontuação 3.0'!I$2:J$11,2,FALSE),VLOOKUP(J977,'Pontuação 3.0'!K$2:L$11,2,FALSE),VLOOKUP(G977,'Pontuação 3.0'!E$2:F$11,2,FALSE),VLOOKUP(I977,'Pontuação 3.0'!G$2:H$11,2,FALSE),VLOOKUP(K977,'Pontuação 3.0'!M$2:N$13,2,FALSE)),0)</f>
        <v>2011</v>
      </c>
      <c r="Z977" s="11">
        <f t="shared" si="6"/>
        <v>201</v>
      </c>
      <c r="AA977" s="11" t="str">
        <f t="array" ref="AA977">IFERROR(INDEX('Pontuação 3.0'!G$13:G$191, MATCH(Z977, 'Pontuação 3.0'!F$13:F$191, 0)), "Faixa Indefinida")</f>
        <v>C</v>
      </c>
      <c r="AB977" s="11">
        <f t="shared" si="7"/>
        <v>0</v>
      </c>
      <c r="AC977" s="11">
        <f t="shared" si="8"/>
        <v>0</v>
      </c>
      <c r="AD977" s="11">
        <f t="shared" si="9"/>
        <v>1</v>
      </c>
      <c r="AE977" s="11">
        <f t="shared" si="10"/>
        <v>0</v>
      </c>
    </row>
    <row r="978" ht="15.75" customHeight="1">
      <c r="A978" s="7">
        <v>45655.0</v>
      </c>
      <c r="B978" s="8" t="s">
        <v>851</v>
      </c>
      <c r="C978" s="8" t="s">
        <v>2277</v>
      </c>
      <c r="D978" s="9">
        <v>1.1934750122E10</v>
      </c>
      <c r="E978" s="8" t="s">
        <v>15419</v>
      </c>
      <c r="F978" s="8" t="s">
        <v>15442</v>
      </c>
      <c r="G978" s="8" t="s">
        <v>15586</v>
      </c>
      <c r="H978" s="8" t="s">
        <v>15422</v>
      </c>
      <c r="I978" s="8" t="s">
        <v>15423</v>
      </c>
      <c r="J978" s="8" t="s">
        <v>15424</v>
      </c>
      <c r="K978" s="8" t="s">
        <v>15425</v>
      </c>
      <c r="L978" s="12" t="s">
        <v>15</v>
      </c>
      <c r="M978" s="12" t="s">
        <v>3780</v>
      </c>
      <c r="N978" s="12" t="s">
        <v>300</v>
      </c>
      <c r="O978" s="12" t="s">
        <v>3797</v>
      </c>
      <c r="P978" s="12" t="s">
        <v>119</v>
      </c>
      <c r="R978" s="10">
        <f>ROUNDUP(SUM(VLOOKUP(F978,'Pontuação'!A$2:B$11,2,FALSE),VLOOKUP(E978,'Pontuação'!C$2:D$11,2,FALSE),VLOOKUP(H978,'Pontuação'!I$2:J$11,2,FALSE),VLOOKUP(I978,'Pontuação'!G$2:H$11,2,FALSE),VLOOKUP(K978,'Pontuação'!M$2:N$13,2,FALSE)),0)</f>
        <v>1545</v>
      </c>
      <c r="S978" s="11">
        <f t="shared" si="1"/>
        <v>155</v>
      </c>
      <c r="T978" s="11" t="str">
        <f t="array" ref="T978">IFERROR(INDEX('Pontuação'!G$13:G$101, MATCH(S978, 'Pontuação'!F$13:F$101, 0)), "Faixa Indefinida")</f>
        <v>C</v>
      </c>
      <c r="U978" s="11">
        <f t="shared" si="2"/>
        <v>0</v>
      </c>
      <c r="V978" s="11">
        <f t="shared" si="3"/>
        <v>0</v>
      </c>
      <c r="W978" s="11">
        <f t="shared" si="4"/>
        <v>1</v>
      </c>
      <c r="X978" s="11">
        <f t="shared" si="5"/>
        <v>0</v>
      </c>
      <c r="Y978" s="11">
        <f>ROUNDUP(SUM(VLOOKUP(F978,'Pontuação 3.0'!A$2:B$11,2,FALSE),VLOOKUP(E978,'Pontuação 3.0'!C$2:D$11,2,FALSE),VLOOKUP(H978,'Pontuação 3.0'!I$2:J$11,2,FALSE),VLOOKUP(J978,'Pontuação 3.0'!K$2:L$11,2,FALSE),VLOOKUP(G978,'Pontuação 3.0'!E$2:F$11,2,FALSE),VLOOKUP(I978,'Pontuação 3.0'!G$2:H$11,2,FALSE),VLOOKUP(K978,'Pontuação 3.0'!M$2:N$13,2,FALSE)),0)</f>
        <v>2019</v>
      </c>
      <c r="Z978" s="11">
        <f t="shared" si="6"/>
        <v>202</v>
      </c>
      <c r="AA978" s="11" t="str">
        <f t="array" ref="AA978">IFERROR(INDEX('Pontuação 3.0'!G$13:G$191, MATCH(Z978, 'Pontuação 3.0'!F$13:F$191, 0)), "Faixa Indefinida")</f>
        <v>C</v>
      </c>
      <c r="AB978" s="11">
        <f t="shared" si="7"/>
        <v>0</v>
      </c>
      <c r="AC978" s="11">
        <f t="shared" si="8"/>
        <v>0</v>
      </c>
      <c r="AD978" s="11">
        <f t="shared" si="9"/>
        <v>1</v>
      </c>
      <c r="AE978" s="11">
        <f t="shared" si="10"/>
        <v>0</v>
      </c>
    </row>
    <row r="979" ht="15.75" customHeight="1">
      <c r="A979" s="7">
        <v>45655.0</v>
      </c>
      <c r="B979" s="8" t="s">
        <v>2275</v>
      </c>
      <c r="C979" s="8" t="s">
        <v>2276</v>
      </c>
      <c r="D979" s="9">
        <v>8.1993953924E10</v>
      </c>
      <c r="E979" s="8" t="s">
        <v>15428</v>
      </c>
      <c r="F979" s="8" t="s">
        <v>15420</v>
      </c>
      <c r="G979" s="8" t="s">
        <v>15430</v>
      </c>
      <c r="H979" s="8" t="s">
        <v>15422</v>
      </c>
      <c r="I979" s="8" t="s">
        <v>15423</v>
      </c>
      <c r="J979" s="8" t="s">
        <v>15424</v>
      </c>
      <c r="K979" s="8" t="s">
        <v>15425</v>
      </c>
      <c r="L979" s="12" t="s">
        <v>15</v>
      </c>
      <c r="M979" s="12" t="s">
        <v>3780</v>
      </c>
      <c r="N979" s="12" t="s">
        <v>205</v>
      </c>
      <c r="O979" s="12" t="s">
        <v>3781</v>
      </c>
      <c r="P979" s="12" t="s">
        <v>119</v>
      </c>
      <c r="R979" s="10">
        <f>ROUNDUP(SUM(VLOOKUP(F979,'Pontuação'!A$2:B$11,2,FALSE),VLOOKUP(E979,'Pontuação'!C$2:D$11,2,FALSE),VLOOKUP(H979,'Pontuação'!I$2:J$11,2,FALSE),VLOOKUP(I979,'Pontuação'!G$2:H$11,2,FALSE),VLOOKUP(K979,'Pontuação'!M$2:N$13,2,FALSE)),0)</f>
        <v>1553</v>
      </c>
      <c r="S979" s="11">
        <f t="shared" si="1"/>
        <v>155</v>
      </c>
      <c r="T979" s="11" t="str">
        <f t="array" ref="T979">IFERROR(INDEX('Pontuação'!G$13:G$101, MATCH(S979, 'Pontuação'!F$13:F$101, 0)), "Faixa Indefinida")</f>
        <v>C</v>
      </c>
      <c r="U979" s="11">
        <f t="shared" si="2"/>
        <v>0</v>
      </c>
      <c r="V979" s="11">
        <f t="shared" si="3"/>
        <v>0</v>
      </c>
      <c r="W979" s="11">
        <f t="shared" si="4"/>
        <v>1</v>
      </c>
      <c r="X979" s="11">
        <f t="shared" si="5"/>
        <v>0</v>
      </c>
      <c r="Y979" s="11">
        <f>ROUNDUP(SUM(VLOOKUP(F979,'Pontuação 3.0'!A$2:B$11,2,FALSE),VLOOKUP(E979,'Pontuação 3.0'!C$2:D$11,2,FALSE),VLOOKUP(H979,'Pontuação 3.0'!I$2:J$11,2,FALSE),VLOOKUP(J979,'Pontuação 3.0'!K$2:L$11,2,FALSE),VLOOKUP(G979,'Pontuação 3.0'!E$2:F$11,2,FALSE),VLOOKUP(I979,'Pontuação 3.0'!G$2:H$11,2,FALSE),VLOOKUP(K979,'Pontuação 3.0'!M$2:N$13,2,FALSE)),0)</f>
        <v>2122</v>
      </c>
      <c r="Z979" s="11">
        <f t="shared" si="6"/>
        <v>212</v>
      </c>
      <c r="AA979" s="11" t="str">
        <f t="array" ref="AA979">IFERROR(INDEX('Pontuação 3.0'!G$13:G$191, MATCH(Z979, 'Pontuação 3.0'!F$13:F$191, 0)), "Faixa Indefinida")</f>
        <v>C</v>
      </c>
      <c r="AB979" s="11">
        <f t="shared" si="7"/>
        <v>0</v>
      </c>
      <c r="AC979" s="11">
        <f t="shared" si="8"/>
        <v>0</v>
      </c>
      <c r="AD979" s="11">
        <f t="shared" si="9"/>
        <v>1</v>
      </c>
      <c r="AE979" s="11">
        <f t="shared" si="10"/>
        <v>0</v>
      </c>
    </row>
    <row r="980" ht="15.75" customHeight="1">
      <c r="A980" s="7">
        <v>45655.0</v>
      </c>
      <c r="B980" s="8" t="s">
        <v>2278</v>
      </c>
      <c r="C980" s="8" t="s">
        <v>2279</v>
      </c>
      <c r="D980" s="9">
        <v>6.7991755584E10</v>
      </c>
      <c r="E980" s="8" t="s">
        <v>15428</v>
      </c>
      <c r="F980" s="8" t="s">
        <v>15420</v>
      </c>
      <c r="G980" s="8" t="s">
        <v>15421</v>
      </c>
      <c r="H980" s="8" t="s">
        <v>15446</v>
      </c>
      <c r="I980" s="8" t="s">
        <v>15431</v>
      </c>
      <c r="J980" s="8" t="s">
        <v>15424</v>
      </c>
      <c r="K980" s="8" t="s">
        <v>15432</v>
      </c>
      <c r="L980" s="12" t="s">
        <v>15</v>
      </c>
      <c r="M980" s="12" t="s">
        <v>3780</v>
      </c>
      <c r="N980" s="12" t="s">
        <v>205</v>
      </c>
      <c r="O980" s="12" t="s">
        <v>3797</v>
      </c>
      <c r="P980" s="12" t="s">
        <v>119</v>
      </c>
      <c r="R980" s="10">
        <f>ROUNDUP(SUM(VLOOKUP(F980,'Pontuação'!A$2:B$11,2,FALSE),VLOOKUP(E980,'Pontuação'!C$2:D$11,2,FALSE),VLOOKUP(H980,'Pontuação'!I$2:J$11,2,FALSE),VLOOKUP(I980,'Pontuação'!G$2:H$11,2,FALSE),VLOOKUP(K980,'Pontuação'!M$2:N$13,2,FALSE)),0)</f>
        <v>1832</v>
      </c>
      <c r="S980" s="11">
        <f t="shared" si="1"/>
        <v>183</v>
      </c>
      <c r="T980" s="11" t="str">
        <f t="array" ref="T980">IFERROR(INDEX('Pontuação'!G$13:G$101, MATCH(S980, 'Pontuação'!F$13:F$101, 0)), "Faixa Indefinida")</f>
        <v>B</v>
      </c>
      <c r="U980" s="11">
        <f t="shared" si="2"/>
        <v>0</v>
      </c>
      <c r="V980" s="11">
        <f t="shared" si="3"/>
        <v>1</v>
      </c>
      <c r="W980" s="11">
        <f t="shared" si="4"/>
        <v>0</v>
      </c>
      <c r="X980" s="11">
        <f t="shared" si="5"/>
        <v>0</v>
      </c>
      <c r="Y980" s="11">
        <f>ROUNDUP(SUM(VLOOKUP(F980,'Pontuação 3.0'!A$2:B$11,2,FALSE),VLOOKUP(E980,'Pontuação 3.0'!C$2:D$11,2,FALSE),VLOOKUP(H980,'Pontuação 3.0'!I$2:J$11,2,FALSE),VLOOKUP(J980,'Pontuação 3.0'!K$2:L$11,2,FALSE),VLOOKUP(G980,'Pontuação 3.0'!E$2:F$11,2,FALSE),VLOOKUP(I980,'Pontuação 3.0'!G$2:H$11,2,FALSE),VLOOKUP(K980,'Pontuação 3.0'!M$2:N$13,2,FALSE)),0)</f>
        <v>2307</v>
      </c>
      <c r="Z980" s="11">
        <f t="shared" si="6"/>
        <v>231</v>
      </c>
      <c r="AA980" s="11" t="str">
        <f t="array" ref="AA980">IFERROR(INDEX('Pontuação 3.0'!G$13:G$191, MATCH(Z980, 'Pontuação 3.0'!F$13:F$191, 0)), "Faixa Indefinida")</f>
        <v>B</v>
      </c>
      <c r="AB980" s="11">
        <f t="shared" si="7"/>
        <v>0</v>
      </c>
      <c r="AC980" s="11">
        <f t="shared" si="8"/>
        <v>1</v>
      </c>
      <c r="AD980" s="11">
        <f t="shared" si="9"/>
        <v>0</v>
      </c>
      <c r="AE980" s="11">
        <f t="shared" si="10"/>
        <v>0</v>
      </c>
    </row>
    <row r="981" ht="15.75" customHeight="1">
      <c r="A981" s="7">
        <v>45655.0</v>
      </c>
      <c r="B981" s="8" t="s">
        <v>2280</v>
      </c>
      <c r="C981" s="8" t="s">
        <v>2281</v>
      </c>
      <c r="D981" s="8" t="s">
        <v>2282</v>
      </c>
      <c r="E981" s="8" t="s">
        <v>15428</v>
      </c>
      <c r="F981" s="8" t="s">
        <v>15420</v>
      </c>
      <c r="G981" s="8" t="s">
        <v>15421</v>
      </c>
      <c r="H981" s="8" t="s">
        <v>15446</v>
      </c>
      <c r="I981" s="8" t="s">
        <v>15431</v>
      </c>
      <c r="J981" s="8" t="s">
        <v>15448</v>
      </c>
      <c r="K981" s="8" t="s">
        <v>15432</v>
      </c>
      <c r="L981" s="12" t="s">
        <v>15</v>
      </c>
      <c r="M981" s="12" t="s">
        <v>3780</v>
      </c>
      <c r="N981" s="12" t="s">
        <v>1677</v>
      </c>
      <c r="O981" s="12" t="s">
        <v>3781</v>
      </c>
      <c r="P981" s="12" t="s">
        <v>119</v>
      </c>
      <c r="R981" s="10">
        <f>ROUNDUP(SUM(VLOOKUP(F981,'Pontuação'!A$2:B$11,2,FALSE),VLOOKUP(E981,'Pontuação'!C$2:D$11,2,FALSE),VLOOKUP(H981,'Pontuação'!I$2:J$11,2,FALSE),VLOOKUP(I981,'Pontuação'!G$2:H$11,2,FALSE),VLOOKUP(K981,'Pontuação'!M$2:N$13,2,FALSE)),0)</f>
        <v>1832</v>
      </c>
      <c r="S981" s="11">
        <f t="shared" si="1"/>
        <v>183</v>
      </c>
      <c r="T981" s="11" t="str">
        <f t="array" ref="T981">IFERROR(INDEX('Pontuação'!G$13:G$101, MATCH(S981, 'Pontuação'!F$13:F$101, 0)), "Faixa Indefinida")</f>
        <v>B</v>
      </c>
      <c r="U981" s="11">
        <f t="shared" si="2"/>
        <v>0</v>
      </c>
      <c r="V981" s="11">
        <f t="shared" si="3"/>
        <v>1</v>
      </c>
      <c r="W981" s="11">
        <f t="shared" si="4"/>
        <v>0</v>
      </c>
      <c r="X981" s="11">
        <f t="shared" si="5"/>
        <v>0</v>
      </c>
      <c r="Y981" s="11">
        <f>ROUNDUP(SUM(VLOOKUP(F981,'Pontuação 3.0'!A$2:B$11,2,FALSE),VLOOKUP(E981,'Pontuação 3.0'!C$2:D$11,2,FALSE),VLOOKUP(H981,'Pontuação 3.0'!I$2:J$11,2,FALSE),VLOOKUP(J981,'Pontuação 3.0'!K$2:L$11,2,FALSE),VLOOKUP(G981,'Pontuação 3.0'!E$2:F$11,2,FALSE),VLOOKUP(I981,'Pontuação 3.0'!G$2:H$11,2,FALSE),VLOOKUP(K981,'Pontuação 3.0'!M$2:N$13,2,FALSE)),0)</f>
        <v>2568</v>
      </c>
      <c r="Z981" s="11">
        <f t="shared" si="6"/>
        <v>257</v>
      </c>
      <c r="AA981" s="11" t="str">
        <f t="array" ref="AA981">IFERROR(INDEX('Pontuação 3.0'!G$13:G$191, MATCH(Z981, 'Pontuação 3.0'!F$13:F$191, 0)), "Faixa Indefinida")</f>
        <v>A</v>
      </c>
      <c r="AB981" s="11">
        <f t="shared" si="7"/>
        <v>1</v>
      </c>
      <c r="AC981" s="11">
        <f t="shared" si="8"/>
        <v>0</v>
      </c>
      <c r="AD981" s="11">
        <f t="shared" si="9"/>
        <v>0</v>
      </c>
      <c r="AE981" s="11">
        <f t="shared" si="10"/>
        <v>0</v>
      </c>
    </row>
    <row r="982" ht="15.75" customHeight="1">
      <c r="A982" s="7">
        <v>45655.0</v>
      </c>
      <c r="B982" s="8" t="s">
        <v>2283</v>
      </c>
      <c r="C982" s="8" t="s">
        <v>2284</v>
      </c>
      <c r="D982" s="8" t="s">
        <v>2285</v>
      </c>
      <c r="E982" s="8" t="s">
        <v>15428</v>
      </c>
      <c r="F982" s="8" t="s">
        <v>15454</v>
      </c>
      <c r="G982" s="8" t="s">
        <v>15430</v>
      </c>
      <c r="H982" s="8" t="s">
        <v>15422</v>
      </c>
      <c r="I982" s="8" t="s">
        <v>15423</v>
      </c>
      <c r="J982" s="8" t="s">
        <v>15424</v>
      </c>
      <c r="K982" s="8" t="s">
        <v>15425</v>
      </c>
      <c r="L982" s="12" t="s">
        <v>15</v>
      </c>
      <c r="M982" s="12" t="s">
        <v>3780</v>
      </c>
      <c r="N982" s="12" t="s">
        <v>162</v>
      </c>
      <c r="O982" s="12" t="s">
        <v>3781</v>
      </c>
      <c r="P982" s="12" t="s">
        <v>119</v>
      </c>
      <c r="R982" s="10">
        <f>ROUNDUP(SUM(VLOOKUP(F982,'Pontuação'!A$2:B$11,2,FALSE),VLOOKUP(E982,'Pontuação'!C$2:D$11,2,FALSE),VLOOKUP(H982,'Pontuação'!I$2:J$11,2,FALSE),VLOOKUP(I982,'Pontuação'!G$2:H$11,2,FALSE),VLOOKUP(K982,'Pontuação'!M$2:N$13,2,FALSE)),0)</f>
        <v>1558</v>
      </c>
      <c r="S982" s="11">
        <f t="shared" si="1"/>
        <v>156</v>
      </c>
      <c r="T982" s="11" t="str">
        <f t="array" ref="T982">IFERROR(INDEX('Pontuação'!G$13:G$101, MATCH(S982, 'Pontuação'!F$13:F$101, 0)), "Faixa Indefinida")</f>
        <v>C</v>
      </c>
      <c r="U982" s="11">
        <f t="shared" si="2"/>
        <v>0</v>
      </c>
      <c r="V982" s="11">
        <f t="shared" si="3"/>
        <v>0</v>
      </c>
      <c r="W982" s="11">
        <f t="shared" si="4"/>
        <v>1</v>
      </c>
      <c r="X982" s="11">
        <f t="shared" si="5"/>
        <v>0</v>
      </c>
      <c r="Y982" s="11">
        <f>ROUNDUP(SUM(VLOOKUP(F982,'Pontuação 3.0'!A$2:B$11,2,FALSE),VLOOKUP(E982,'Pontuação 3.0'!C$2:D$11,2,FALSE),VLOOKUP(H982,'Pontuação 3.0'!I$2:J$11,2,FALSE),VLOOKUP(J982,'Pontuação 3.0'!K$2:L$11,2,FALSE),VLOOKUP(G982,'Pontuação 3.0'!E$2:F$11,2,FALSE),VLOOKUP(I982,'Pontuação 3.0'!G$2:H$11,2,FALSE),VLOOKUP(K982,'Pontuação 3.0'!M$2:N$13,2,FALSE)),0)</f>
        <v>2107</v>
      </c>
      <c r="Z982" s="11">
        <f t="shared" si="6"/>
        <v>211</v>
      </c>
      <c r="AA982" s="11" t="str">
        <f t="array" ref="AA982">IFERROR(INDEX('Pontuação 3.0'!G$13:G$191, MATCH(Z982, 'Pontuação 3.0'!F$13:F$191, 0)), "Faixa Indefinida")</f>
        <v>C</v>
      </c>
      <c r="AB982" s="11">
        <f t="shared" si="7"/>
        <v>0</v>
      </c>
      <c r="AC982" s="11">
        <f t="shared" si="8"/>
        <v>0</v>
      </c>
      <c r="AD982" s="11">
        <f t="shared" si="9"/>
        <v>1</v>
      </c>
      <c r="AE982" s="11">
        <f t="shared" si="10"/>
        <v>0</v>
      </c>
    </row>
    <row r="983" ht="15.75" customHeight="1">
      <c r="A983" s="7">
        <v>45655.0</v>
      </c>
      <c r="B983" s="8" t="s">
        <v>2286</v>
      </c>
      <c r="C983" s="8" t="s">
        <v>2287</v>
      </c>
      <c r="D983" s="9">
        <v>6.1982663463E10</v>
      </c>
      <c r="E983" s="8" t="s">
        <v>15419</v>
      </c>
      <c r="F983" s="8" t="s">
        <v>15420</v>
      </c>
      <c r="G983" s="8" t="s">
        <v>15451</v>
      </c>
      <c r="H983" s="8" t="s">
        <v>15438</v>
      </c>
      <c r="I983" s="8" t="s">
        <v>15423</v>
      </c>
      <c r="J983" s="8" t="s">
        <v>15424</v>
      </c>
      <c r="K983" s="8" t="s">
        <v>15425</v>
      </c>
      <c r="L983" s="12" t="s">
        <v>15</v>
      </c>
      <c r="M983" s="12" t="s">
        <v>3780</v>
      </c>
      <c r="N983" s="12" t="s">
        <v>1912</v>
      </c>
      <c r="O983" s="12" t="s">
        <v>3781</v>
      </c>
      <c r="P983" s="12" t="s">
        <v>119</v>
      </c>
      <c r="R983" s="10">
        <f>ROUNDUP(SUM(VLOOKUP(F983,'Pontuação'!A$2:B$11,2,FALSE),VLOOKUP(E983,'Pontuação'!C$2:D$11,2,FALSE),VLOOKUP(H983,'Pontuação'!I$2:J$11,2,FALSE),VLOOKUP(I983,'Pontuação'!G$2:H$11,2,FALSE),VLOOKUP(K983,'Pontuação'!M$2:N$13,2,FALSE)),0)</f>
        <v>1443</v>
      </c>
      <c r="S983" s="11">
        <f t="shared" si="1"/>
        <v>144</v>
      </c>
      <c r="T983" s="11" t="str">
        <f t="array" ref="T983">IFERROR(INDEX('Pontuação'!G$13:G$101, MATCH(S983, 'Pontuação'!F$13:F$101, 0)), "Faixa Indefinida")</f>
        <v>D</v>
      </c>
      <c r="U983" s="11">
        <f t="shared" si="2"/>
        <v>0</v>
      </c>
      <c r="V983" s="11">
        <f t="shared" si="3"/>
        <v>0</v>
      </c>
      <c r="W983" s="11">
        <f t="shared" si="4"/>
        <v>0</v>
      </c>
      <c r="X983" s="11">
        <f t="shared" si="5"/>
        <v>1</v>
      </c>
      <c r="Y983" s="11">
        <f>ROUNDUP(SUM(VLOOKUP(F983,'Pontuação 3.0'!A$2:B$11,2,FALSE),VLOOKUP(E983,'Pontuação 3.0'!C$2:D$11,2,FALSE),VLOOKUP(H983,'Pontuação 3.0'!I$2:J$11,2,FALSE),VLOOKUP(J983,'Pontuação 3.0'!K$2:L$11,2,FALSE),VLOOKUP(G983,'Pontuação 3.0'!E$2:F$11,2,FALSE),VLOOKUP(I983,'Pontuação 3.0'!G$2:H$11,2,FALSE),VLOOKUP(K983,'Pontuação 3.0'!M$2:N$13,2,FALSE)),0)</f>
        <v>1794</v>
      </c>
      <c r="Z983" s="11">
        <f t="shared" si="6"/>
        <v>179</v>
      </c>
      <c r="AA983" s="11" t="str">
        <f t="array" ref="AA983">IFERROR(INDEX('Pontuação 3.0'!G$13:G$191, MATCH(Z983, 'Pontuação 3.0'!F$13:F$191, 0)), "Faixa Indefinida")</f>
        <v>D</v>
      </c>
      <c r="AB983" s="11">
        <f t="shared" si="7"/>
        <v>0</v>
      </c>
      <c r="AC983" s="11">
        <f t="shared" si="8"/>
        <v>0</v>
      </c>
      <c r="AD983" s="11">
        <f t="shared" si="9"/>
        <v>0</v>
      </c>
      <c r="AE983" s="11">
        <f t="shared" si="10"/>
        <v>1</v>
      </c>
    </row>
    <row r="984" ht="15.75" customHeight="1">
      <c r="A984" s="7">
        <v>45655.0</v>
      </c>
      <c r="B984" s="8" t="s">
        <v>2288</v>
      </c>
      <c r="C984" s="8" t="s">
        <v>2289</v>
      </c>
      <c r="D984" s="8" t="s">
        <v>2290</v>
      </c>
      <c r="E984" s="8" t="s">
        <v>15428</v>
      </c>
      <c r="F984" s="8" t="s">
        <v>15420</v>
      </c>
      <c r="G984" s="8" t="s">
        <v>15437</v>
      </c>
      <c r="H984" s="8" t="s">
        <v>15438</v>
      </c>
      <c r="I984" s="8" t="s">
        <v>15431</v>
      </c>
      <c r="J984" s="8" t="s">
        <v>15424</v>
      </c>
      <c r="K984" s="8" t="s">
        <v>15466</v>
      </c>
      <c r="L984" s="12" t="s">
        <v>15</v>
      </c>
      <c r="M984" s="12" t="s">
        <v>3780</v>
      </c>
      <c r="N984" s="12" t="s">
        <v>93</v>
      </c>
      <c r="O984" s="12" t="s">
        <v>3781</v>
      </c>
      <c r="P984" s="12" t="s">
        <v>119</v>
      </c>
      <c r="R984" s="10">
        <f>ROUNDUP(SUM(VLOOKUP(F984,'Pontuação'!A$2:B$11,2,FALSE),VLOOKUP(E984,'Pontuação'!C$2:D$11,2,FALSE),VLOOKUP(H984,'Pontuação'!I$2:J$11,2,FALSE),VLOOKUP(I984,'Pontuação'!G$2:H$11,2,FALSE),VLOOKUP(K984,'Pontuação'!M$2:N$13,2,FALSE)),0)</f>
        <v>1614</v>
      </c>
      <c r="S984" s="11">
        <f t="shared" si="1"/>
        <v>161</v>
      </c>
      <c r="T984" s="11" t="str">
        <f t="array" ref="T984">IFERROR(INDEX('Pontuação'!G$13:G$101, MATCH(S984, 'Pontuação'!F$13:F$101, 0)), "Faixa Indefinida")</f>
        <v>C</v>
      </c>
      <c r="U984" s="11">
        <f t="shared" si="2"/>
        <v>0</v>
      </c>
      <c r="V984" s="11">
        <f t="shared" si="3"/>
        <v>0</v>
      </c>
      <c r="W984" s="11">
        <f t="shared" si="4"/>
        <v>1</v>
      </c>
      <c r="X984" s="11">
        <f t="shared" si="5"/>
        <v>0</v>
      </c>
      <c r="Y984" s="11">
        <f>ROUNDUP(SUM(VLOOKUP(F984,'Pontuação 3.0'!A$2:B$11,2,FALSE),VLOOKUP(E984,'Pontuação 3.0'!C$2:D$11,2,FALSE),VLOOKUP(H984,'Pontuação 3.0'!I$2:J$11,2,FALSE),VLOOKUP(J984,'Pontuação 3.0'!K$2:L$11,2,FALSE),VLOOKUP(G984,'Pontuação 3.0'!E$2:F$11,2,FALSE),VLOOKUP(I984,'Pontuação 3.0'!G$2:H$11,2,FALSE),VLOOKUP(K984,'Pontuação 3.0'!M$2:N$13,2,FALSE)),0)</f>
        <v>2213</v>
      </c>
      <c r="Z984" s="11">
        <f t="shared" si="6"/>
        <v>221</v>
      </c>
      <c r="AA984" s="11" t="str">
        <f t="array" ref="AA984">IFERROR(INDEX('Pontuação 3.0'!G$13:G$191, MATCH(Z984, 'Pontuação 3.0'!F$13:F$191, 0)), "Faixa Indefinida")</f>
        <v>B</v>
      </c>
      <c r="AB984" s="11">
        <f t="shared" si="7"/>
        <v>0</v>
      </c>
      <c r="AC984" s="11">
        <f t="shared" si="8"/>
        <v>1</v>
      </c>
      <c r="AD984" s="11">
        <f t="shared" si="9"/>
        <v>0</v>
      </c>
      <c r="AE984" s="11">
        <f t="shared" si="10"/>
        <v>0</v>
      </c>
    </row>
    <row r="985" ht="15.75" customHeight="1">
      <c r="A985" s="7">
        <v>45655.0</v>
      </c>
      <c r="B985" s="8" t="s">
        <v>2294</v>
      </c>
      <c r="C985" s="8" t="s">
        <v>2295</v>
      </c>
      <c r="D985" s="9">
        <v>9.8981246849E10</v>
      </c>
      <c r="E985" s="8" t="s">
        <v>15419</v>
      </c>
      <c r="F985" s="8" t="s">
        <v>15420</v>
      </c>
      <c r="G985" s="8" t="s">
        <v>15430</v>
      </c>
      <c r="H985" s="8" t="s">
        <v>15422</v>
      </c>
      <c r="I985" s="8" t="s">
        <v>15423</v>
      </c>
      <c r="J985" s="8" t="s">
        <v>15424</v>
      </c>
      <c r="K985" s="8" t="s">
        <v>15425</v>
      </c>
      <c r="L985" s="12" t="s">
        <v>15</v>
      </c>
      <c r="M985" s="12" t="s">
        <v>3780</v>
      </c>
      <c r="N985" s="12" t="s">
        <v>1153</v>
      </c>
      <c r="O985" s="12" t="s">
        <v>3792</v>
      </c>
      <c r="P985" s="12" t="s">
        <v>17</v>
      </c>
      <c r="R985" s="10">
        <f>ROUNDUP(SUM(VLOOKUP(F985,'Pontuação'!A$2:B$11,2,FALSE),VLOOKUP(E985,'Pontuação'!C$2:D$11,2,FALSE),VLOOKUP(H985,'Pontuação'!I$2:J$11,2,FALSE),VLOOKUP(I985,'Pontuação'!G$2:H$11,2,FALSE),VLOOKUP(K985,'Pontuação'!M$2:N$13,2,FALSE)),0)</f>
        <v>1557</v>
      </c>
      <c r="S985" s="11">
        <f t="shared" si="1"/>
        <v>156</v>
      </c>
      <c r="T985" s="11" t="str">
        <f t="array" ref="T985">IFERROR(INDEX('Pontuação'!G$13:G$101, MATCH(S985, 'Pontuação'!F$13:F$101, 0)), "Faixa Indefinida")</f>
        <v>C</v>
      </c>
      <c r="U985" s="11">
        <f t="shared" si="2"/>
        <v>0</v>
      </c>
      <c r="V985" s="11">
        <f t="shared" si="3"/>
        <v>0</v>
      </c>
      <c r="W985" s="11">
        <f t="shared" si="4"/>
        <v>1</v>
      </c>
      <c r="X985" s="11">
        <f t="shared" si="5"/>
        <v>0</v>
      </c>
      <c r="Y985" s="11">
        <f>ROUNDUP(SUM(VLOOKUP(F985,'Pontuação 3.0'!A$2:B$11,2,FALSE),VLOOKUP(E985,'Pontuação 3.0'!C$2:D$11,2,FALSE),VLOOKUP(H985,'Pontuação 3.0'!I$2:J$11,2,FALSE),VLOOKUP(J985,'Pontuação 3.0'!K$2:L$11,2,FALSE),VLOOKUP(G985,'Pontuação 3.0'!E$2:F$11,2,FALSE),VLOOKUP(I985,'Pontuação 3.0'!G$2:H$11,2,FALSE),VLOOKUP(K985,'Pontuação 3.0'!M$2:N$13,2,FALSE)),0)</f>
        <v>2092</v>
      </c>
      <c r="Z985" s="11">
        <f t="shared" si="6"/>
        <v>209</v>
      </c>
      <c r="AA985" s="11" t="str">
        <f t="array" ref="AA985">IFERROR(INDEX('Pontuação 3.0'!G$13:G$191, MATCH(Z985, 'Pontuação 3.0'!F$13:F$191, 0)), "Faixa Indefinida")</f>
        <v>C</v>
      </c>
      <c r="AB985" s="11">
        <f t="shared" si="7"/>
        <v>0</v>
      </c>
      <c r="AC985" s="11">
        <f t="shared" si="8"/>
        <v>0</v>
      </c>
      <c r="AD985" s="11">
        <f t="shared" si="9"/>
        <v>1</v>
      </c>
      <c r="AE985" s="11">
        <f t="shared" si="10"/>
        <v>0</v>
      </c>
    </row>
    <row r="986" ht="15.75" customHeight="1">
      <c r="A986" s="7">
        <v>45655.0</v>
      </c>
      <c r="B986" s="8" t="s">
        <v>2292</v>
      </c>
      <c r="C986" s="8" t="s">
        <v>2293</v>
      </c>
      <c r="D986" s="9">
        <v>7.9991472678E10</v>
      </c>
      <c r="E986" s="8" t="s">
        <v>15428</v>
      </c>
      <c r="F986" s="8" t="s">
        <v>15420</v>
      </c>
      <c r="G986" s="8" t="s">
        <v>15430</v>
      </c>
      <c r="H986" s="8" t="s">
        <v>15443</v>
      </c>
      <c r="I986" s="8" t="s">
        <v>15431</v>
      </c>
      <c r="J986" s="8" t="s">
        <v>15424</v>
      </c>
      <c r="K986" s="8" t="s">
        <v>15432</v>
      </c>
      <c r="L986" s="12" t="s">
        <v>15</v>
      </c>
      <c r="M986" s="12" t="s">
        <v>3780</v>
      </c>
      <c r="N986" s="12" t="s">
        <v>360</v>
      </c>
      <c r="O986" s="12" t="s">
        <v>3781</v>
      </c>
      <c r="P986" s="12" t="s">
        <v>119</v>
      </c>
      <c r="R986" s="10">
        <f>ROUNDUP(SUM(VLOOKUP(F986,'Pontuação'!A$2:B$11,2,FALSE),VLOOKUP(E986,'Pontuação'!C$2:D$11,2,FALSE),VLOOKUP(H986,'Pontuação'!I$2:J$11,2,FALSE),VLOOKUP(I986,'Pontuação'!G$2:H$11,2,FALSE),VLOOKUP(K986,'Pontuação'!M$2:N$13,2,FALSE)),0)</f>
        <v>1816</v>
      </c>
      <c r="S986" s="11">
        <f t="shared" si="1"/>
        <v>182</v>
      </c>
      <c r="T986" s="11" t="str">
        <f t="array" ref="T986">IFERROR(INDEX('Pontuação'!G$13:G$101, MATCH(S986, 'Pontuação'!F$13:F$101, 0)), "Faixa Indefinida")</f>
        <v>B</v>
      </c>
      <c r="U986" s="11">
        <f t="shared" si="2"/>
        <v>0</v>
      </c>
      <c r="V986" s="11">
        <f t="shared" si="3"/>
        <v>1</v>
      </c>
      <c r="W986" s="11">
        <f t="shared" si="4"/>
        <v>0</v>
      </c>
      <c r="X986" s="11">
        <f t="shared" si="5"/>
        <v>0</v>
      </c>
      <c r="Y986" s="11">
        <f>ROUNDUP(SUM(VLOOKUP(F986,'Pontuação 3.0'!A$2:B$11,2,FALSE),VLOOKUP(E986,'Pontuação 3.0'!C$2:D$11,2,FALSE),VLOOKUP(H986,'Pontuação 3.0'!I$2:J$11,2,FALSE),VLOOKUP(J986,'Pontuação 3.0'!K$2:L$11,2,FALSE),VLOOKUP(G986,'Pontuação 3.0'!E$2:F$11,2,FALSE),VLOOKUP(I986,'Pontuação 3.0'!G$2:H$11,2,FALSE),VLOOKUP(K986,'Pontuação 3.0'!M$2:N$13,2,FALSE)),0)</f>
        <v>2296</v>
      </c>
      <c r="Z986" s="11">
        <f t="shared" si="6"/>
        <v>230</v>
      </c>
      <c r="AA986" s="11" t="str">
        <f t="array" ref="AA986">IFERROR(INDEX('Pontuação 3.0'!G$13:G$191, MATCH(Z986, 'Pontuação 3.0'!F$13:F$191, 0)), "Faixa Indefinida")</f>
        <v>B</v>
      </c>
      <c r="AB986" s="11">
        <f t="shared" si="7"/>
        <v>0</v>
      </c>
      <c r="AC986" s="11">
        <f t="shared" si="8"/>
        <v>1</v>
      </c>
      <c r="AD986" s="11">
        <f t="shared" si="9"/>
        <v>0</v>
      </c>
      <c r="AE986" s="11">
        <f t="shared" si="10"/>
        <v>0</v>
      </c>
    </row>
    <row r="987" ht="15.75" customHeight="1">
      <c r="A987" s="7">
        <v>45655.0</v>
      </c>
      <c r="B987" s="8" t="s">
        <v>347</v>
      </c>
      <c r="C987" s="8" t="s">
        <v>2291</v>
      </c>
      <c r="D987" s="9">
        <v>8.499680848E10</v>
      </c>
      <c r="E987" s="8" t="s">
        <v>15428</v>
      </c>
      <c r="F987" s="8" t="s">
        <v>15436</v>
      </c>
      <c r="G987" s="8" t="s">
        <v>15437</v>
      </c>
      <c r="H987" s="8" t="s">
        <v>15438</v>
      </c>
      <c r="I987" s="8" t="s">
        <v>15433</v>
      </c>
      <c r="J987" s="8" t="s">
        <v>15424</v>
      </c>
      <c r="K987" s="8" t="s">
        <v>15432</v>
      </c>
      <c r="L987" s="12" t="s">
        <v>15</v>
      </c>
      <c r="M987" s="12" t="s">
        <v>3780</v>
      </c>
      <c r="N987" s="12" t="s">
        <v>349</v>
      </c>
      <c r="O987" s="12" t="s">
        <v>3781</v>
      </c>
      <c r="P987" s="12" t="s">
        <v>119</v>
      </c>
      <c r="R987" s="10">
        <f>ROUNDUP(SUM(VLOOKUP(F987,'Pontuação'!A$2:B$11,2,FALSE),VLOOKUP(E987,'Pontuação'!C$2:D$11,2,FALSE),VLOOKUP(H987,'Pontuação'!I$2:J$11,2,FALSE),VLOOKUP(I987,'Pontuação'!G$2:H$11,2,FALSE),VLOOKUP(K987,'Pontuação'!M$2:N$13,2,FALSE)),0)</f>
        <v>1604</v>
      </c>
      <c r="S987" s="11">
        <f t="shared" si="1"/>
        <v>160</v>
      </c>
      <c r="T987" s="11" t="str">
        <f t="array" ref="T987">IFERROR(INDEX('Pontuação'!G$13:G$101, MATCH(S987, 'Pontuação'!F$13:F$101, 0)), "Faixa Indefinida")</f>
        <v>C</v>
      </c>
      <c r="U987" s="11">
        <f t="shared" si="2"/>
        <v>0</v>
      </c>
      <c r="V987" s="11">
        <f t="shared" si="3"/>
        <v>0</v>
      </c>
      <c r="W987" s="11">
        <f t="shared" si="4"/>
        <v>1</v>
      </c>
      <c r="X987" s="11">
        <f t="shared" si="5"/>
        <v>0</v>
      </c>
      <c r="Y987" s="11">
        <f>ROUNDUP(SUM(VLOOKUP(F987,'Pontuação 3.0'!A$2:B$11,2,FALSE),VLOOKUP(E987,'Pontuação 3.0'!C$2:D$11,2,FALSE),VLOOKUP(H987,'Pontuação 3.0'!I$2:J$11,2,FALSE),VLOOKUP(J987,'Pontuação 3.0'!K$2:L$11,2,FALSE),VLOOKUP(G987,'Pontuação 3.0'!E$2:F$11,2,FALSE),VLOOKUP(I987,'Pontuação 3.0'!G$2:H$11,2,FALSE),VLOOKUP(K987,'Pontuação 3.0'!M$2:N$13,2,FALSE)),0)</f>
        <v>2080</v>
      </c>
      <c r="Z987" s="11">
        <f t="shared" si="6"/>
        <v>208</v>
      </c>
      <c r="AA987" s="11" t="str">
        <f t="array" ref="AA987">IFERROR(INDEX('Pontuação 3.0'!G$13:G$191, MATCH(Z987, 'Pontuação 3.0'!F$13:F$191, 0)), "Faixa Indefinida")</f>
        <v>C</v>
      </c>
      <c r="AB987" s="11">
        <f t="shared" si="7"/>
        <v>0</v>
      </c>
      <c r="AC987" s="11">
        <f t="shared" si="8"/>
        <v>0</v>
      </c>
      <c r="AD987" s="11">
        <f t="shared" si="9"/>
        <v>1</v>
      </c>
      <c r="AE987" s="11">
        <f t="shared" si="10"/>
        <v>0</v>
      </c>
    </row>
    <row r="988" ht="15.75" customHeight="1">
      <c r="A988" s="7">
        <v>45655.0</v>
      </c>
      <c r="B988" s="8" t="s">
        <v>2296</v>
      </c>
      <c r="C988" s="8" t="s">
        <v>2297</v>
      </c>
      <c r="D988" s="9">
        <v>7.4981517829E10</v>
      </c>
      <c r="E988" s="8" t="s">
        <v>15419</v>
      </c>
      <c r="F988" s="8" t="s">
        <v>15420</v>
      </c>
      <c r="G988" s="8" t="s">
        <v>15430</v>
      </c>
      <c r="H988" s="8" t="s">
        <v>15422</v>
      </c>
      <c r="I988" s="8" t="s">
        <v>15423</v>
      </c>
      <c r="J988" s="8" t="s">
        <v>15448</v>
      </c>
      <c r="K988" s="8" t="s">
        <v>15480</v>
      </c>
      <c r="L988" s="12" t="s">
        <v>15</v>
      </c>
      <c r="M988" s="12" t="s">
        <v>3780</v>
      </c>
      <c r="N988" s="12" t="s">
        <v>205</v>
      </c>
      <c r="O988" s="12" t="s">
        <v>3781</v>
      </c>
      <c r="P988" s="12" t="s">
        <v>119</v>
      </c>
      <c r="R988" s="10">
        <f>ROUNDUP(SUM(VLOOKUP(F988,'Pontuação'!A$2:B$11,2,FALSE),VLOOKUP(E988,'Pontuação'!C$2:D$11,2,FALSE),VLOOKUP(H988,'Pontuação'!I$2:J$11,2,FALSE),VLOOKUP(I988,'Pontuação'!G$2:H$11,2,FALSE),VLOOKUP(K988,'Pontuação'!M$2:N$13,2,FALSE)),0)</f>
        <v>1520</v>
      </c>
      <c r="S988" s="11">
        <f t="shared" si="1"/>
        <v>152</v>
      </c>
      <c r="T988" s="11" t="str">
        <f t="array" ref="T988">IFERROR(INDEX('Pontuação'!G$13:G$101, MATCH(S988, 'Pontuação'!F$13:F$101, 0)), "Faixa Indefinida")</f>
        <v>C</v>
      </c>
      <c r="U988" s="11">
        <f t="shared" si="2"/>
        <v>0</v>
      </c>
      <c r="V988" s="11">
        <f t="shared" si="3"/>
        <v>0</v>
      </c>
      <c r="W988" s="11">
        <f t="shared" si="4"/>
        <v>1</v>
      </c>
      <c r="X988" s="11">
        <f t="shared" si="5"/>
        <v>0</v>
      </c>
      <c r="Y988" s="11">
        <f>ROUNDUP(SUM(VLOOKUP(F988,'Pontuação 3.0'!A$2:B$11,2,FALSE),VLOOKUP(E988,'Pontuação 3.0'!C$2:D$11,2,FALSE),VLOOKUP(H988,'Pontuação 3.0'!I$2:J$11,2,FALSE),VLOOKUP(J988,'Pontuação 3.0'!K$2:L$11,2,FALSE),VLOOKUP(G988,'Pontuação 3.0'!E$2:F$11,2,FALSE),VLOOKUP(I988,'Pontuação 3.0'!G$2:H$11,2,FALSE),VLOOKUP(K988,'Pontuação 3.0'!M$2:N$13,2,FALSE)),0)</f>
        <v>2323</v>
      </c>
      <c r="Z988" s="11">
        <f t="shared" si="6"/>
        <v>232</v>
      </c>
      <c r="AA988" s="11" t="str">
        <f t="array" ref="AA988">IFERROR(INDEX('Pontuação 3.0'!G$13:G$191, MATCH(Z988, 'Pontuação 3.0'!F$13:F$191, 0)), "Faixa Indefinida")</f>
        <v>B</v>
      </c>
      <c r="AB988" s="11">
        <f t="shared" si="7"/>
        <v>0</v>
      </c>
      <c r="AC988" s="11">
        <f t="shared" si="8"/>
        <v>1</v>
      </c>
      <c r="AD988" s="11">
        <f t="shared" si="9"/>
        <v>0</v>
      </c>
      <c r="AE988" s="11">
        <f t="shared" si="10"/>
        <v>0</v>
      </c>
    </row>
    <row r="989" ht="15.75" customHeight="1">
      <c r="A989" s="7">
        <v>45655.0</v>
      </c>
      <c r="B989" s="8" t="s">
        <v>2298</v>
      </c>
      <c r="C989" s="8" t="s">
        <v>2299</v>
      </c>
      <c r="D989" s="13" t="s">
        <v>15692</v>
      </c>
      <c r="E989" s="8" t="s">
        <v>15428</v>
      </c>
      <c r="F989" s="8" t="s">
        <v>15420</v>
      </c>
      <c r="G989" s="8" t="s">
        <v>15430</v>
      </c>
      <c r="H989" s="8" t="s">
        <v>15446</v>
      </c>
      <c r="I989" s="8" t="s">
        <v>15423</v>
      </c>
      <c r="J989" s="8" t="s">
        <v>15424</v>
      </c>
      <c r="K989" s="8" t="s">
        <v>15425</v>
      </c>
      <c r="L989" s="12" t="s">
        <v>15</v>
      </c>
      <c r="M989" s="12" t="s">
        <v>3780</v>
      </c>
      <c r="N989" s="12" t="s">
        <v>710</v>
      </c>
      <c r="O989" s="12" t="s">
        <v>3781</v>
      </c>
      <c r="P989" s="12" t="s">
        <v>119</v>
      </c>
      <c r="R989" s="10">
        <f>ROUNDUP(SUM(VLOOKUP(F989,'Pontuação'!A$2:B$11,2,FALSE),VLOOKUP(E989,'Pontuação'!C$2:D$11,2,FALSE),VLOOKUP(H989,'Pontuação'!I$2:J$11,2,FALSE),VLOOKUP(I989,'Pontuação'!G$2:H$11,2,FALSE),VLOOKUP(K989,'Pontuação'!M$2:N$13,2,FALSE)),0)</f>
        <v>1595</v>
      </c>
      <c r="S989" s="11">
        <f t="shared" si="1"/>
        <v>160</v>
      </c>
      <c r="T989" s="11" t="str">
        <f t="array" ref="T989">IFERROR(INDEX('Pontuação'!G$13:G$101, MATCH(S989, 'Pontuação'!F$13:F$101, 0)), "Faixa Indefinida")</f>
        <v>C</v>
      </c>
      <c r="U989" s="11">
        <f t="shared" si="2"/>
        <v>0</v>
      </c>
      <c r="V989" s="11">
        <f t="shared" si="3"/>
        <v>0</v>
      </c>
      <c r="W989" s="11">
        <f t="shared" si="4"/>
        <v>1</v>
      </c>
      <c r="X989" s="11">
        <f t="shared" si="5"/>
        <v>0</v>
      </c>
      <c r="Y989" s="11">
        <f>ROUNDUP(SUM(VLOOKUP(F989,'Pontuação 3.0'!A$2:B$11,2,FALSE),VLOOKUP(E989,'Pontuação 3.0'!C$2:D$11,2,FALSE),VLOOKUP(H989,'Pontuação 3.0'!I$2:J$11,2,FALSE),VLOOKUP(J989,'Pontuação 3.0'!K$2:L$11,2,FALSE),VLOOKUP(G989,'Pontuação 3.0'!E$2:F$11,2,FALSE),VLOOKUP(I989,'Pontuação 3.0'!G$2:H$11,2,FALSE),VLOOKUP(K989,'Pontuação 3.0'!M$2:N$13,2,FALSE)),0)</f>
        <v>2209</v>
      </c>
      <c r="Z989" s="11">
        <f t="shared" si="6"/>
        <v>221</v>
      </c>
      <c r="AA989" s="11" t="str">
        <f t="array" ref="AA989">IFERROR(INDEX('Pontuação 3.0'!G$13:G$191, MATCH(Z989, 'Pontuação 3.0'!F$13:F$191, 0)), "Faixa Indefinida")</f>
        <v>B</v>
      </c>
      <c r="AB989" s="11">
        <f t="shared" si="7"/>
        <v>0</v>
      </c>
      <c r="AC989" s="11">
        <f t="shared" si="8"/>
        <v>1</v>
      </c>
      <c r="AD989" s="11">
        <f t="shared" si="9"/>
        <v>0</v>
      </c>
      <c r="AE989" s="11">
        <f t="shared" si="10"/>
        <v>0</v>
      </c>
    </row>
    <row r="990" ht="15.75" customHeight="1">
      <c r="A990" s="7">
        <v>45655.0</v>
      </c>
      <c r="B990" s="8" t="s">
        <v>2302</v>
      </c>
      <c r="C990" s="8" t="s">
        <v>2303</v>
      </c>
      <c r="D990" s="9">
        <v>6.1993310835E10</v>
      </c>
      <c r="E990" s="8" t="s">
        <v>15428</v>
      </c>
      <c r="F990" s="8" t="s">
        <v>15420</v>
      </c>
      <c r="G990" s="8" t="s">
        <v>15430</v>
      </c>
      <c r="H990" s="8" t="s">
        <v>15446</v>
      </c>
      <c r="I990" s="8" t="s">
        <v>15423</v>
      </c>
      <c r="J990" s="8" t="s">
        <v>15448</v>
      </c>
      <c r="K990" s="8" t="s">
        <v>15425</v>
      </c>
      <c r="L990" s="12" t="s">
        <v>15</v>
      </c>
      <c r="M990" s="12" t="s">
        <v>3780</v>
      </c>
      <c r="N990" s="12" t="s">
        <v>162</v>
      </c>
      <c r="O990" s="12" t="s">
        <v>3781</v>
      </c>
      <c r="P990" s="12" t="s">
        <v>119</v>
      </c>
      <c r="R990" s="10">
        <f>ROUNDUP(SUM(VLOOKUP(F990,'Pontuação'!A$2:B$11,2,FALSE),VLOOKUP(E990,'Pontuação'!C$2:D$11,2,FALSE),VLOOKUP(H990,'Pontuação'!I$2:J$11,2,FALSE),VLOOKUP(I990,'Pontuação'!G$2:H$11,2,FALSE),VLOOKUP(K990,'Pontuação'!M$2:N$13,2,FALSE)),0)</f>
        <v>1595</v>
      </c>
      <c r="S990" s="11">
        <f t="shared" si="1"/>
        <v>160</v>
      </c>
      <c r="T990" s="11" t="str">
        <f t="array" ref="T990">IFERROR(INDEX('Pontuação'!G$13:G$101, MATCH(S990, 'Pontuação'!F$13:F$101, 0)), "Faixa Indefinida")</f>
        <v>C</v>
      </c>
      <c r="U990" s="11">
        <f t="shared" si="2"/>
        <v>0</v>
      </c>
      <c r="V990" s="11">
        <f t="shared" si="3"/>
        <v>0</v>
      </c>
      <c r="W990" s="11">
        <f t="shared" si="4"/>
        <v>1</v>
      </c>
      <c r="X990" s="11">
        <f t="shared" si="5"/>
        <v>0</v>
      </c>
      <c r="Y990" s="11">
        <f>ROUNDUP(SUM(VLOOKUP(F990,'Pontuação 3.0'!A$2:B$11,2,FALSE),VLOOKUP(E990,'Pontuação 3.0'!C$2:D$11,2,FALSE),VLOOKUP(H990,'Pontuação 3.0'!I$2:J$11,2,FALSE),VLOOKUP(J990,'Pontuação 3.0'!K$2:L$11,2,FALSE),VLOOKUP(G990,'Pontuação 3.0'!E$2:F$11,2,FALSE),VLOOKUP(I990,'Pontuação 3.0'!G$2:H$11,2,FALSE),VLOOKUP(K990,'Pontuação 3.0'!M$2:N$13,2,FALSE)),0)</f>
        <v>2470</v>
      </c>
      <c r="Z990" s="11">
        <f t="shared" si="6"/>
        <v>247</v>
      </c>
      <c r="AA990" s="11" t="str">
        <f t="array" ref="AA990">IFERROR(INDEX('Pontuação 3.0'!G$13:G$191, MATCH(Z990, 'Pontuação 3.0'!F$13:F$191, 0)), "Faixa Indefinida")</f>
        <v>A</v>
      </c>
      <c r="AB990" s="11">
        <f t="shared" si="7"/>
        <v>1</v>
      </c>
      <c r="AC990" s="11">
        <f t="shared" si="8"/>
        <v>0</v>
      </c>
      <c r="AD990" s="11">
        <f t="shared" si="9"/>
        <v>0</v>
      </c>
      <c r="AE990" s="11">
        <f t="shared" si="10"/>
        <v>0</v>
      </c>
    </row>
    <row r="991" ht="15.75" customHeight="1">
      <c r="A991" s="7">
        <v>45655.0</v>
      </c>
      <c r="B991" s="8" t="s">
        <v>2306</v>
      </c>
      <c r="C991" s="8" t="s">
        <v>2307</v>
      </c>
      <c r="D991" s="9">
        <v>9.8982672512E10</v>
      </c>
      <c r="E991" s="8" t="s">
        <v>15428</v>
      </c>
      <c r="F991" s="8" t="s">
        <v>15442</v>
      </c>
      <c r="G991" s="8" t="s">
        <v>15430</v>
      </c>
      <c r="H991" s="8" t="s">
        <v>15443</v>
      </c>
      <c r="I991" s="8" t="s">
        <v>15423</v>
      </c>
      <c r="J991" s="8" t="s">
        <v>15424</v>
      </c>
      <c r="K991" s="8" t="s">
        <v>15480</v>
      </c>
      <c r="L991" s="12" t="s">
        <v>15</v>
      </c>
      <c r="M991" s="12" t="s">
        <v>3780</v>
      </c>
      <c r="N991" s="12" t="s">
        <v>1677</v>
      </c>
      <c r="O991" s="12" t="s">
        <v>3797</v>
      </c>
      <c r="P991" s="12" t="s">
        <v>119</v>
      </c>
      <c r="R991" s="10">
        <f>ROUNDUP(SUM(VLOOKUP(F991,'Pontuação'!A$2:B$11,2,FALSE),VLOOKUP(E991,'Pontuação'!C$2:D$11,2,FALSE),VLOOKUP(H991,'Pontuação'!I$2:J$11,2,FALSE),VLOOKUP(I991,'Pontuação'!G$2:H$11,2,FALSE),VLOOKUP(K991,'Pontuação'!M$2:N$13,2,FALSE)),0)</f>
        <v>1530</v>
      </c>
      <c r="S991" s="11">
        <f t="shared" si="1"/>
        <v>153</v>
      </c>
      <c r="T991" s="11" t="str">
        <f t="array" ref="T991">IFERROR(INDEX('Pontuação'!G$13:G$101, MATCH(S991, 'Pontuação'!F$13:F$101, 0)), "Faixa Indefinida")</f>
        <v>C</v>
      </c>
      <c r="U991" s="11">
        <f t="shared" si="2"/>
        <v>0</v>
      </c>
      <c r="V991" s="11">
        <f t="shared" si="3"/>
        <v>0</v>
      </c>
      <c r="W991" s="11">
        <f t="shared" si="4"/>
        <v>1</v>
      </c>
      <c r="X991" s="11">
        <f t="shared" si="5"/>
        <v>0</v>
      </c>
      <c r="Y991" s="11">
        <f>ROUNDUP(SUM(VLOOKUP(F991,'Pontuação 3.0'!A$2:B$11,2,FALSE),VLOOKUP(E991,'Pontuação 3.0'!C$2:D$11,2,FALSE),VLOOKUP(H991,'Pontuação 3.0'!I$2:J$11,2,FALSE),VLOOKUP(J991,'Pontuação 3.0'!K$2:L$11,2,FALSE),VLOOKUP(G991,'Pontuação 3.0'!E$2:F$11,2,FALSE),VLOOKUP(I991,'Pontuação 3.0'!G$2:H$11,2,FALSE),VLOOKUP(K991,'Pontuação 3.0'!M$2:N$13,2,FALSE)),0)</f>
        <v>1895</v>
      </c>
      <c r="Z991" s="11">
        <f t="shared" si="6"/>
        <v>190</v>
      </c>
      <c r="AA991" s="11" t="str">
        <f t="array" ref="AA991">IFERROR(INDEX('Pontuação 3.0'!G$13:G$191, MATCH(Z991, 'Pontuação 3.0'!F$13:F$191, 0)), "Faixa Indefinida")</f>
        <v>D</v>
      </c>
      <c r="AB991" s="11">
        <f t="shared" si="7"/>
        <v>0</v>
      </c>
      <c r="AC991" s="11">
        <f t="shared" si="8"/>
        <v>0</v>
      </c>
      <c r="AD991" s="11">
        <f t="shared" si="9"/>
        <v>0</v>
      </c>
      <c r="AE991" s="11">
        <f t="shared" si="10"/>
        <v>1</v>
      </c>
    </row>
    <row r="992" ht="15.75" customHeight="1">
      <c r="A992" s="7">
        <v>45655.0</v>
      </c>
      <c r="B992" s="8" t="s">
        <v>2304</v>
      </c>
      <c r="C992" s="8" t="s">
        <v>2305</v>
      </c>
      <c r="D992" s="9">
        <v>1.1910610629E10</v>
      </c>
      <c r="E992" s="8" t="s">
        <v>15419</v>
      </c>
      <c r="F992" s="8" t="s">
        <v>15420</v>
      </c>
      <c r="G992" s="8" t="s">
        <v>15455</v>
      </c>
      <c r="H992" s="8" t="s">
        <v>15438</v>
      </c>
      <c r="I992" s="8" t="s">
        <v>15433</v>
      </c>
      <c r="J992" s="8" t="s">
        <v>15424</v>
      </c>
      <c r="K992" s="8" t="s">
        <v>15432</v>
      </c>
      <c r="L992" s="12" t="s">
        <v>15</v>
      </c>
      <c r="M992" s="12" t="s">
        <v>3780</v>
      </c>
      <c r="N992" s="12" t="s">
        <v>205</v>
      </c>
      <c r="O992" s="12" t="s">
        <v>3781</v>
      </c>
      <c r="P992" s="12" t="s">
        <v>119</v>
      </c>
      <c r="R992" s="10">
        <f>ROUNDUP(SUM(VLOOKUP(F992,'Pontuação'!A$2:B$11,2,FALSE),VLOOKUP(E992,'Pontuação'!C$2:D$11,2,FALSE),VLOOKUP(H992,'Pontuação'!I$2:J$11,2,FALSE),VLOOKUP(I992,'Pontuação'!G$2:H$11,2,FALSE),VLOOKUP(K992,'Pontuação'!M$2:N$13,2,FALSE)),0)</f>
        <v>1853</v>
      </c>
      <c r="S992" s="11">
        <f t="shared" si="1"/>
        <v>185</v>
      </c>
      <c r="T992" s="11" t="str">
        <f t="array" ref="T992">IFERROR(INDEX('Pontuação'!G$13:G$101, MATCH(S992, 'Pontuação'!F$13:F$101, 0)), "Faixa Indefinida")</f>
        <v>A</v>
      </c>
      <c r="U992" s="11">
        <f t="shared" si="2"/>
        <v>1</v>
      </c>
      <c r="V992" s="11">
        <f t="shared" si="3"/>
        <v>0</v>
      </c>
      <c r="W992" s="11">
        <f t="shared" si="4"/>
        <v>0</v>
      </c>
      <c r="X992" s="11">
        <f t="shared" si="5"/>
        <v>0</v>
      </c>
      <c r="Y992" s="11">
        <f>ROUNDUP(SUM(VLOOKUP(F992,'Pontuação 3.0'!A$2:B$11,2,FALSE),VLOOKUP(E992,'Pontuação 3.0'!C$2:D$11,2,FALSE),VLOOKUP(H992,'Pontuação 3.0'!I$2:J$11,2,FALSE),VLOOKUP(J992,'Pontuação 3.0'!K$2:L$11,2,FALSE),VLOOKUP(G992,'Pontuação 3.0'!E$2:F$11,2,FALSE),VLOOKUP(I992,'Pontuação 3.0'!G$2:H$11,2,FALSE),VLOOKUP(K992,'Pontuação 3.0'!M$2:N$13,2,FALSE)),0)</f>
        <v>2399</v>
      </c>
      <c r="Z992" s="11">
        <f t="shared" si="6"/>
        <v>240</v>
      </c>
      <c r="AA992" s="11" t="str">
        <f t="array" ref="AA992">IFERROR(INDEX('Pontuação 3.0'!G$13:G$191, MATCH(Z992, 'Pontuação 3.0'!F$13:F$191, 0)), "Faixa Indefinida")</f>
        <v>A</v>
      </c>
      <c r="AB992" s="11">
        <f t="shared" si="7"/>
        <v>1</v>
      </c>
      <c r="AC992" s="11">
        <f t="shared" si="8"/>
        <v>0</v>
      </c>
      <c r="AD992" s="11">
        <f t="shared" si="9"/>
        <v>0</v>
      </c>
      <c r="AE992" s="11">
        <f t="shared" si="10"/>
        <v>0</v>
      </c>
    </row>
    <row r="993" ht="15.75" customHeight="1">
      <c r="A993" s="7">
        <v>45655.0</v>
      </c>
      <c r="B993" s="8" t="s">
        <v>2308</v>
      </c>
      <c r="C993" s="8" t="s">
        <v>2309</v>
      </c>
      <c r="D993" s="8" t="s">
        <v>2310</v>
      </c>
      <c r="E993" s="8" t="s">
        <v>15428</v>
      </c>
      <c r="F993" s="8" t="s">
        <v>15420</v>
      </c>
      <c r="G993" s="8" t="s">
        <v>15421</v>
      </c>
      <c r="H993" s="8" t="s">
        <v>15446</v>
      </c>
      <c r="I993" s="8" t="s">
        <v>15423</v>
      </c>
      <c r="J993" s="8" t="s">
        <v>15424</v>
      </c>
      <c r="K993" s="8" t="s">
        <v>15432</v>
      </c>
      <c r="L993" s="12" t="s">
        <v>15</v>
      </c>
      <c r="M993" s="12" t="s">
        <v>3780</v>
      </c>
      <c r="N993" s="12" t="s">
        <v>300</v>
      </c>
      <c r="O993" s="12" t="s">
        <v>3797</v>
      </c>
      <c r="P993" s="12" t="s">
        <v>119</v>
      </c>
      <c r="R993" s="10">
        <f>ROUNDUP(SUM(VLOOKUP(F993,'Pontuação'!A$2:B$11,2,FALSE),VLOOKUP(E993,'Pontuação'!C$2:D$11,2,FALSE),VLOOKUP(H993,'Pontuação'!I$2:J$11,2,FALSE),VLOOKUP(I993,'Pontuação'!G$2:H$11,2,FALSE),VLOOKUP(K993,'Pontuação'!M$2:N$13,2,FALSE)),0)</f>
        <v>1727</v>
      </c>
      <c r="S993" s="11">
        <f t="shared" si="1"/>
        <v>173</v>
      </c>
      <c r="T993" s="11" t="str">
        <f t="array" ref="T993">IFERROR(INDEX('Pontuação'!G$13:G$101, MATCH(S993, 'Pontuação'!F$13:F$101, 0)), "Faixa Indefinida")</f>
        <v>B</v>
      </c>
      <c r="U993" s="11">
        <f t="shared" si="2"/>
        <v>0</v>
      </c>
      <c r="V993" s="11">
        <f t="shared" si="3"/>
        <v>1</v>
      </c>
      <c r="W993" s="11">
        <f t="shared" si="4"/>
        <v>0</v>
      </c>
      <c r="X993" s="11">
        <f t="shared" si="5"/>
        <v>0</v>
      </c>
      <c r="Y993" s="11">
        <f>ROUNDUP(SUM(VLOOKUP(F993,'Pontuação 3.0'!A$2:B$11,2,FALSE),VLOOKUP(E993,'Pontuação 3.0'!C$2:D$11,2,FALSE),VLOOKUP(H993,'Pontuação 3.0'!I$2:J$11,2,FALSE),VLOOKUP(J993,'Pontuação 3.0'!K$2:L$11,2,FALSE),VLOOKUP(G993,'Pontuação 3.0'!E$2:F$11,2,FALSE),VLOOKUP(I993,'Pontuação 3.0'!G$2:H$11,2,FALSE),VLOOKUP(K993,'Pontuação 3.0'!M$2:N$13,2,FALSE)),0)</f>
        <v>2155</v>
      </c>
      <c r="Z993" s="11">
        <f t="shared" si="6"/>
        <v>216</v>
      </c>
      <c r="AA993" s="11" t="str">
        <f t="array" ref="AA993">IFERROR(INDEX('Pontuação 3.0'!G$13:G$191, MATCH(Z993, 'Pontuação 3.0'!F$13:F$191, 0)), "Faixa Indefinida")</f>
        <v>B</v>
      </c>
      <c r="AB993" s="11">
        <f t="shared" si="7"/>
        <v>0</v>
      </c>
      <c r="AC993" s="11">
        <f t="shared" si="8"/>
        <v>1</v>
      </c>
      <c r="AD993" s="11">
        <f t="shared" si="9"/>
        <v>0</v>
      </c>
      <c r="AE993" s="11">
        <f t="shared" si="10"/>
        <v>0</v>
      </c>
    </row>
    <row r="994" ht="15.75" customHeight="1">
      <c r="A994" s="7">
        <v>45655.0</v>
      </c>
      <c r="B994" s="8" t="s">
        <v>2317</v>
      </c>
      <c r="C994" s="8" t="s">
        <v>2318</v>
      </c>
      <c r="D994" s="9">
        <v>8.5997814817E10</v>
      </c>
      <c r="E994" s="8" t="s">
        <v>15428</v>
      </c>
      <c r="F994" s="8" t="s">
        <v>15442</v>
      </c>
      <c r="G994" s="8" t="s">
        <v>15430</v>
      </c>
      <c r="H994" s="8" t="s">
        <v>15443</v>
      </c>
      <c r="I994" s="8" t="s">
        <v>15423</v>
      </c>
      <c r="J994" s="8" t="s">
        <v>15424</v>
      </c>
      <c r="K994" s="8" t="s">
        <v>15425</v>
      </c>
      <c r="L994" s="12" t="s">
        <v>15</v>
      </c>
      <c r="M994" s="12" t="s">
        <v>3780</v>
      </c>
      <c r="N994" s="12" t="s">
        <v>1153</v>
      </c>
      <c r="O994" s="12" t="s">
        <v>3781</v>
      </c>
      <c r="P994" s="12" t="s">
        <v>119</v>
      </c>
      <c r="R994" s="10">
        <f>ROUNDUP(SUM(VLOOKUP(F994,'Pontuação'!A$2:B$11,2,FALSE),VLOOKUP(E994,'Pontuação'!C$2:D$11,2,FALSE),VLOOKUP(H994,'Pontuação'!I$2:J$11,2,FALSE),VLOOKUP(I994,'Pontuação'!G$2:H$11,2,FALSE),VLOOKUP(K994,'Pontuação'!M$2:N$13,2,FALSE)),0)</f>
        <v>1567</v>
      </c>
      <c r="S994" s="11">
        <f t="shared" si="1"/>
        <v>157</v>
      </c>
      <c r="T994" s="11" t="str">
        <f t="array" ref="T994">IFERROR(INDEX('Pontuação'!G$13:G$101, MATCH(S994, 'Pontuação'!F$13:F$101, 0)), "Faixa Indefinida")</f>
        <v>C</v>
      </c>
      <c r="U994" s="11">
        <f t="shared" si="2"/>
        <v>0</v>
      </c>
      <c r="V994" s="11">
        <f t="shared" si="3"/>
        <v>0</v>
      </c>
      <c r="W994" s="11">
        <f t="shared" si="4"/>
        <v>1</v>
      </c>
      <c r="X994" s="11">
        <f t="shared" si="5"/>
        <v>0</v>
      </c>
      <c r="Y994" s="11">
        <f>ROUNDUP(SUM(VLOOKUP(F994,'Pontuação 3.0'!A$2:B$11,2,FALSE),VLOOKUP(E994,'Pontuação 3.0'!C$2:D$11,2,FALSE),VLOOKUP(H994,'Pontuação 3.0'!I$2:J$11,2,FALSE),VLOOKUP(J994,'Pontuação 3.0'!K$2:L$11,2,FALSE),VLOOKUP(G994,'Pontuação 3.0'!E$2:F$11,2,FALSE),VLOOKUP(I994,'Pontuação 3.0'!G$2:H$11,2,FALSE),VLOOKUP(K994,'Pontuação 3.0'!M$2:N$13,2,FALSE)),0)</f>
        <v>1925</v>
      </c>
      <c r="Z994" s="11">
        <f t="shared" si="6"/>
        <v>193</v>
      </c>
      <c r="AA994" s="11" t="str">
        <f t="array" ref="AA994">IFERROR(INDEX('Pontuação 3.0'!G$13:G$191, MATCH(Z994, 'Pontuação 3.0'!F$13:F$191, 0)), "Faixa Indefinida")</f>
        <v>C</v>
      </c>
      <c r="AB994" s="11">
        <f t="shared" si="7"/>
        <v>0</v>
      </c>
      <c r="AC994" s="11">
        <f t="shared" si="8"/>
        <v>0</v>
      </c>
      <c r="AD994" s="11">
        <f t="shared" si="9"/>
        <v>1</v>
      </c>
      <c r="AE994" s="11">
        <f t="shared" si="10"/>
        <v>0</v>
      </c>
    </row>
    <row r="995" ht="15.75" customHeight="1">
      <c r="A995" s="7">
        <v>45655.0</v>
      </c>
      <c r="B995" s="8" t="s">
        <v>2314</v>
      </c>
      <c r="C995" s="8" t="s">
        <v>2315</v>
      </c>
      <c r="D995" s="8" t="s">
        <v>2316</v>
      </c>
      <c r="E995" s="8" t="s">
        <v>15428</v>
      </c>
      <c r="F995" s="8" t="s">
        <v>15420</v>
      </c>
      <c r="G995" s="8" t="s">
        <v>15421</v>
      </c>
      <c r="H995" s="8" t="s">
        <v>15443</v>
      </c>
      <c r="I995" s="8" t="s">
        <v>15423</v>
      </c>
      <c r="J995" s="8" t="s">
        <v>15448</v>
      </c>
      <c r="K995" s="8" t="s">
        <v>15432</v>
      </c>
      <c r="L995" s="12" t="s">
        <v>15</v>
      </c>
      <c r="M995" s="12" t="s">
        <v>3780</v>
      </c>
      <c r="N995" s="12" t="s">
        <v>1677</v>
      </c>
      <c r="O995" s="12" t="s">
        <v>3797</v>
      </c>
      <c r="P995" s="12" t="s">
        <v>119</v>
      </c>
      <c r="R995" s="10">
        <f>ROUNDUP(SUM(VLOOKUP(F995,'Pontuação'!A$2:B$11,2,FALSE),VLOOKUP(E995,'Pontuação'!C$2:D$11,2,FALSE),VLOOKUP(H995,'Pontuação'!I$2:J$11,2,FALSE),VLOOKUP(I995,'Pontuação'!G$2:H$11,2,FALSE),VLOOKUP(K995,'Pontuação'!M$2:N$13,2,FALSE)),0)</f>
        <v>1711</v>
      </c>
      <c r="S995" s="11">
        <f t="shared" si="1"/>
        <v>171</v>
      </c>
      <c r="T995" s="11" t="str">
        <f t="array" ref="T995">IFERROR(INDEX('Pontuação'!G$13:G$101, MATCH(S995, 'Pontuação'!F$13:F$101, 0)), "Faixa Indefinida")</f>
        <v>B</v>
      </c>
      <c r="U995" s="11">
        <f t="shared" si="2"/>
        <v>0</v>
      </c>
      <c r="V995" s="11">
        <f t="shared" si="3"/>
        <v>1</v>
      </c>
      <c r="W995" s="11">
        <f t="shared" si="4"/>
        <v>0</v>
      </c>
      <c r="X995" s="11">
        <f t="shared" si="5"/>
        <v>0</v>
      </c>
      <c r="Y995" s="11">
        <f>ROUNDUP(SUM(VLOOKUP(F995,'Pontuação 3.0'!A$2:B$11,2,FALSE),VLOOKUP(E995,'Pontuação 3.0'!C$2:D$11,2,FALSE),VLOOKUP(H995,'Pontuação 3.0'!I$2:J$11,2,FALSE),VLOOKUP(J995,'Pontuação 3.0'!K$2:L$11,2,FALSE),VLOOKUP(G995,'Pontuação 3.0'!E$2:F$11,2,FALSE),VLOOKUP(I995,'Pontuação 3.0'!G$2:H$11,2,FALSE),VLOOKUP(K995,'Pontuação 3.0'!M$2:N$13,2,FALSE)),0)</f>
        <v>2265</v>
      </c>
      <c r="Z995" s="11">
        <f t="shared" si="6"/>
        <v>227</v>
      </c>
      <c r="AA995" s="11" t="str">
        <f t="array" ref="AA995">IFERROR(INDEX('Pontuação 3.0'!G$13:G$191, MATCH(Z995, 'Pontuação 3.0'!F$13:F$191, 0)), "Faixa Indefinida")</f>
        <v>B</v>
      </c>
      <c r="AB995" s="11">
        <f t="shared" si="7"/>
        <v>0</v>
      </c>
      <c r="AC995" s="11">
        <f t="shared" si="8"/>
        <v>1</v>
      </c>
      <c r="AD995" s="11">
        <f t="shared" si="9"/>
        <v>0</v>
      </c>
      <c r="AE995" s="11">
        <f t="shared" si="10"/>
        <v>0</v>
      </c>
    </row>
    <row r="996" ht="15.75" customHeight="1">
      <c r="A996" s="7">
        <v>45655.0</v>
      </c>
      <c r="B996" s="8" t="s">
        <v>2312</v>
      </c>
      <c r="C996" s="8" t="s">
        <v>2313</v>
      </c>
      <c r="D996" s="9">
        <v>6.799101725E10</v>
      </c>
      <c r="E996" s="8" t="s">
        <v>15428</v>
      </c>
      <c r="F996" s="8" t="s">
        <v>15420</v>
      </c>
      <c r="G996" s="8" t="s">
        <v>15451</v>
      </c>
      <c r="H996" s="8" t="s">
        <v>15438</v>
      </c>
      <c r="I996" s="8" t="s">
        <v>15423</v>
      </c>
      <c r="J996" s="8" t="s">
        <v>15424</v>
      </c>
      <c r="K996" s="8" t="s">
        <v>15425</v>
      </c>
      <c r="L996" s="12" t="s">
        <v>15</v>
      </c>
      <c r="M996" s="12" t="s">
        <v>3780</v>
      </c>
      <c r="N996" s="12" t="s">
        <v>205</v>
      </c>
      <c r="O996" s="12" t="s">
        <v>3781</v>
      </c>
      <c r="P996" s="12" t="s">
        <v>119</v>
      </c>
      <c r="R996" s="10">
        <f>ROUNDUP(SUM(VLOOKUP(F996,'Pontuação'!A$2:B$11,2,FALSE),VLOOKUP(E996,'Pontuação'!C$2:D$11,2,FALSE),VLOOKUP(H996,'Pontuação'!I$2:J$11,2,FALSE),VLOOKUP(I996,'Pontuação'!G$2:H$11,2,FALSE),VLOOKUP(K996,'Pontuação'!M$2:N$13,2,FALSE)),0)</f>
        <v>1439</v>
      </c>
      <c r="S996" s="11">
        <f t="shared" si="1"/>
        <v>144</v>
      </c>
      <c r="T996" s="11" t="str">
        <f t="array" ref="T996">IFERROR(INDEX('Pontuação'!G$13:G$101, MATCH(S996, 'Pontuação'!F$13:F$101, 0)), "Faixa Indefinida")</f>
        <v>D</v>
      </c>
      <c r="U996" s="11">
        <f t="shared" si="2"/>
        <v>0</v>
      </c>
      <c r="V996" s="11">
        <f t="shared" si="3"/>
        <v>0</v>
      </c>
      <c r="W996" s="11">
        <f t="shared" si="4"/>
        <v>0</v>
      </c>
      <c r="X996" s="11">
        <f t="shared" si="5"/>
        <v>1</v>
      </c>
      <c r="Y996" s="11">
        <f>ROUNDUP(SUM(VLOOKUP(F996,'Pontuação 3.0'!A$2:B$11,2,FALSE),VLOOKUP(E996,'Pontuação 3.0'!C$2:D$11,2,FALSE),VLOOKUP(H996,'Pontuação 3.0'!I$2:J$11,2,FALSE),VLOOKUP(J996,'Pontuação 3.0'!K$2:L$11,2,FALSE),VLOOKUP(G996,'Pontuação 3.0'!E$2:F$11,2,FALSE),VLOOKUP(I996,'Pontuação 3.0'!G$2:H$11,2,FALSE),VLOOKUP(K996,'Pontuação 3.0'!M$2:N$13,2,FALSE)),0)</f>
        <v>1824</v>
      </c>
      <c r="Z996" s="11">
        <f t="shared" si="6"/>
        <v>182</v>
      </c>
      <c r="AA996" s="11" t="str">
        <f t="array" ref="AA996">IFERROR(INDEX('Pontuação 3.0'!G$13:G$191, MATCH(Z996, 'Pontuação 3.0'!F$13:F$191, 0)), "Faixa Indefinida")</f>
        <v>D</v>
      </c>
      <c r="AB996" s="11">
        <f t="shared" si="7"/>
        <v>0</v>
      </c>
      <c r="AC996" s="11">
        <f t="shared" si="8"/>
        <v>0</v>
      </c>
      <c r="AD996" s="11">
        <f t="shared" si="9"/>
        <v>0</v>
      </c>
      <c r="AE996" s="11">
        <f t="shared" si="10"/>
        <v>1</v>
      </c>
    </row>
    <row r="997" ht="15.75" customHeight="1">
      <c r="A997" s="7">
        <v>45655.0</v>
      </c>
      <c r="B997" s="8" t="s">
        <v>2304</v>
      </c>
      <c r="C997" s="8" t="s">
        <v>2305</v>
      </c>
      <c r="D997" s="9">
        <v>1.1910610629E10</v>
      </c>
      <c r="E997" s="8" t="s">
        <v>15419</v>
      </c>
      <c r="F997" s="8" t="s">
        <v>15420</v>
      </c>
      <c r="G997" s="8" t="s">
        <v>15455</v>
      </c>
      <c r="H997" s="8" t="s">
        <v>15438</v>
      </c>
      <c r="I997" s="8" t="s">
        <v>15431</v>
      </c>
      <c r="J997" s="8" t="s">
        <v>15424</v>
      </c>
      <c r="K997" s="8" t="s">
        <v>15432</v>
      </c>
      <c r="L997" s="12" t="s">
        <v>15</v>
      </c>
      <c r="M997" s="12" t="s">
        <v>3780</v>
      </c>
      <c r="N997" s="12" t="s">
        <v>205</v>
      </c>
      <c r="O997" s="12" t="s">
        <v>3781</v>
      </c>
      <c r="P997" s="12" t="s">
        <v>119</v>
      </c>
      <c r="R997" s="10">
        <f>ROUNDUP(SUM(VLOOKUP(F997,'Pontuação'!A$2:B$11,2,FALSE),VLOOKUP(E997,'Pontuação'!C$2:D$11,2,FALSE),VLOOKUP(H997,'Pontuação'!I$2:J$11,2,FALSE),VLOOKUP(I997,'Pontuação'!G$2:H$11,2,FALSE),VLOOKUP(K997,'Pontuação'!M$2:N$13,2,FALSE)),0)</f>
        <v>1680</v>
      </c>
      <c r="S997" s="11">
        <f t="shared" si="1"/>
        <v>168</v>
      </c>
      <c r="T997" s="11" t="str">
        <f t="array" ref="T997">IFERROR(INDEX('Pontuação'!G$13:G$101, MATCH(S997, 'Pontuação'!F$13:F$101, 0)), "Faixa Indefinida")</f>
        <v>B</v>
      </c>
      <c r="U997" s="11">
        <f t="shared" si="2"/>
        <v>0</v>
      </c>
      <c r="V997" s="11">
        <f t="shared" si="3"/>
        <v>1</v>
      </c>
      <c r="W997" s="11">
        <f t="shared" si="4"/>
        <v>0</v>
      </c>
      <c r="X997" s="11">
        <f t="shared" si="5"/>
        <v>0</v>
      </c>
      <c r="Y997" s="11">
        <f>ROUNDUP(SUM(VLOOKUP(F997,'Pontuação 3.0'!A$2:B$11,2,FALSE),VLOOKUP(E997,'Pontuação 3.0'!C$2:D$11,2,FALSE),VLOOKUP(H997,'Pontuação 3.0'!I$2:J$11,2,FALSE),VLOOKUP(J997,'Pontuação 3.0'!K$2:L$11,2,FALSE),VLOOKUP(G997,'Pontuação 3.0'!E$2:F$11,2,FALSE),VLOOKUP(I997,'Pontuação 3.0'!G$2:H$11,2,FALSE),VLOOKUP(K997,'Pontuação 3.0'!M$2:N$13,2,FALSE)),0)</f>
        <v>2276</v>
      </c>
      <c r="Z997" s="11">
        <f t="shared" si="6"/>
        <v>228</v>
      </c>
      <c r="AA997" s="11" t="str">
        <f t="array" ref="AA997">IFERROR(INDEX('Pontuação 3.0'!G$13:G$191, MATCH(Z997, 'Pontuação 3.0'!F$13:F$191, 0)), "Faixa Indefinida")</f>
        <v>B</v>
      </c>
      <c r="AB997" s="11">
        <f t="shared" si="7"/>
        <v>0</v>
      </c>
      <c r="AC997" s="11">
        <f t="shared" si="8"/>
        <v>1</v>
      </c>
      <c r="AD997" s="11">
        <f t="shared" si="9"/>
        <v>0</v>
      </c>
      <c r="AE997" s="11">
        <f t="shared" si="10"/>
        <v>0</v>
      </c>
    </row>
    <row r="998" ht="15.75" customHeight="1">
      <c r="A998" s="7">
        <v>45655.0</v>
      </c>
      <c r="B998" s="8" t="s">
        <v>2319</v>
      </c>
      <c r="C998" s="8" t="s">
        <v>2320</v>
      </c>
      <c r="D998" s="9">
        <v>8.699475798E10</v>
      </c>
      <c r="E998" s="8" t="s">
        <v>15428</v>
      </c>
      <c r="F998" s="8" t="s">
        <v>15442</v>
      </c>
      <c r="G998" s="8" t="s">
        <v>15430</v>
      </c>
      <c r="H998" s="8" t="s">
        <v>15446</v>
      </c>
      <c r="I998" s="8" t="s">
        <v>15423</v>
      </c>
      <c r="J998" s="8" t="s">
        <v>15424</v>
      </c>
      <c r="K998" s="8" t="s">
        <v>15425</v>
      </c>
      <c r="L998" s="12" t="s">
        <v>15</v>
      </c>
      <c r="M998" s="12" t="s">
        <v>3780</v>
      </c>
      <c r="N998" s="12" t="s">
        <v>497</v>
      </c>
      <c r="O998" s="12" t="s">
        <v>3797</v>
      </c>
      <c r="P998" s="12" t="s">
        <v>119</v>
      </c>
      <c r="R998" s="10">
        <f>ROUNDUP(SUM(VLOOKUP(F998,'Pontuação'!A$2:B$11,2,FALSE),VLOOKUP(E998,'Pontuação'!C$2:D$11,2,FALSE),VLOOKUP(H998,'Pontuação'!I$2:J$11,2,FALSE),VLOOKUP(I998,'Pontuação'!G$2:H$11,2,FALSE),VLOOKUP(K998,'Pontuação'!M$2:N$13,2,FALSE)),0)</f>
        <v>1583</v>
      </c>
      <c r="S998" s="11">
        <f t="shared" si="1"/>
        <v>158</v>
      </c>
      <c r="T998" s="11" t="str">
        <f t="array" ref="T998">IFERROR(INDEX('Pontuação'!G$13:G$101, MATCH(S998, 'Pontuação'!F$13:F$101, 0)), "Faixa Indefinida")</f>
        <v>C</v>
      </c>
      <c r="U998" s="11">
        <f t="shared" si="2"/>
        <v>0</v>
      </c>
      <c r="V998" s="11">
        <f t="shared" si="3"/>
        <v>0</v>
      </c>
      <c r="W998" s="11">
        <f t="shared" si="4"/>
        <v>1</v>
      </c>
      <c r="X998" s="11">
        <f t="shared" si="5"/>
        <v>0</v>
      </c>
      <c r="Y998" s="11">
        <f>ROUNDUP(SUM(VLOOKUP(F998,'Pontuação 3.0'!A$2:B$11,2,FALSE),VLOOKUP(E998,'Pontuação 3.0'!C$2:D$11,2,FALSE),VLOOKUP(H998,'Pontuação 3.0'!I$2:J$11,2,FALSE),VLOOKUP(J998,'Pontuação 3.0'!K$2:L$11,2,FALSE),VLOOKUP(G998,'Pontuação 3.0'!E$2:F$11,2,FALSE),VLOOKUP(I998,'Pontuação 3.0'!G$2:H$11,2,FALSE),VLOOKUP(K998,'Pontuação 3.0'!M$2:N$13,2,FALSE)),0)</f>
        <v>2076</v>
      </c>
      <c r="Z998" s="11">
        <f t="shared" si="6"/>
        <v>208</v>
      </c>
      <c r="AA998" s="11" t="str">
        <f t="array" ref="AA998">IFERROR(INDEX('Pontuação 3.0'!G$13:G$191, MATCH(Z998, 'Pontuação 3.0'!F$13:F$191, 0)), "Faixa Indefinida")</f>
        <v>C</v>
      </c>
      <c r="AB998" s="11">
        <f t="shared" si="7"/>
        <v>0</v>
      </c>
      <c r="AC998" s="11">
        <f t="shared" si="8"/>
        <v>0</v>
      </c>
      <c r="AD998" s="11">
        <f t="shared" si="9"/>
        <v>1</v>
      </c>
      <c r="AE998" s="11">
        <f t="shared" si="10"/>
        <v>0</v>
      </c>
    </row>
    <row r="999" ht="15.75" customHeight="1">
      <c r="A999" s="7">
        <v>45655.0</v>
      </c>
      <c r="B999" s="8" t="s">
        <v>2323</v>
      </c>
      <c r="C999" s="8" t="s">
        <v>2324</v>
      </c>
      <c r="D999" s="9">
        <v>1.1944453233E10</v>
      </c>
      <c r="E999" s="8" t="s">
        <v>15428</v>
      </c>
      <c r="F999" s="8" t="s">
        <v>15420</v>
      </c>
      <c r="G999" s="8" t="s">
        <v>15430</v>
      </c>
      <c r="H999" s="8" t="s">
        <v>15422</v>
      </c>
      <c r="I999" s="8" t="s">
        <v>15423</v>
      </c>
      <c r="J999" s="8" t="s">
        <v>15424</v>
      </c>
      <c r="K999" s="8" t="s">
        <v>15425</v>
      </c>
      <c r="L999" s="12" t="s">
        <v>15</v>
      </c>
      <c r="M999" s="12" t="s">
        <v>3780</v>
      </c>
      <c r="N999" s="12" t="s">
        <v>133</v>
      </c>
      <c r="O999" s="12" t="s">
        <v>3781</v>
      </c>
      <c r="P999" s="12" t="s">
        <v>119</v>
      </c>
      <c r="R999" s="10">
        <f>ROUNDUP(SUM(VLOOKUP(F999,'Pontuação'!A$2:B$11,2,FALSE),VLOOKUP(E999,'Pontuação'!C$2:D$11,2,FALSE),VLOOKUP(H999,'Pontuação'!I$2:J$11,2,FALSE),VLOOKUP(I999,'Pontuação'!G$2:H$11,2,FALSE),VLOOKUP(K999,'Pontuação'!M$2:N$13,2,FALSE)),0)</f>
        <v>1553</v>
      </c>
      <c r="S999" s="11">
        <f t="shared" si="1"/>
        <v>155</v>
      </c>
      <c r="T999" s="11" t="str">
        <f t="array" ref="T999">IFERROR(INDEX('Pontuação'!G$13:G$101, MATCH(S999, 'Pontuação'!F$13:F$101, 0)), "Faixa Indefinida")</f>
        <v>C</v>
      </c>
      <c r="U999" s="11">
        <f t="shared" si="2"/>
        <v>0</v>
      </c>
      <c r="V999" s="11">
        <f t="shared" si="3"/>
        <v>0</v>
      </c>
      <c r="W999" s="11">
        <f t="shared" si="4"/>
        <v>1</v>
      </c>
      <c r="X999" s="11">
        <f t="shared" si="5"/>
        <v>0</v>
      </c>
      <c r="Y999" s="11">
        <f>ROUNDUP(SUM(VLOOKUP(F999,'Pontuação 3.0'!A$2:B$11,2,FALSE),VLOOKUP(E999,'Pontuação 3.0'!C$2:D$11,2,FALSE),VLOOKUP(H999,'Pontuação 3.0'!I$2:J$11,2,FALSE),VLOOKUP(J999,'Pontuação 3.0'!K$2:L$11,2,FALSE),VLOOKUP(G999,'Pontuação 3.0'!E$2:F$11,2,FALSE),VLOOKUP(I999,'Pontuação 3.0'!G$2:H$11,2,FALSE),VLOOKUP(K999,'Pontuação 3.0'!M$2:N$13,2,FALSE)),0)</f>
        <v>2122</v>
      </c>
      <c r="Z999" s="11">
        <f t="shared" si="6"/>
        <v>212</v>
      </c>
      <c r="AA999" s="11" t="str">
        <f t="array" ref="AA999">IFERROR(INDEX('Pontuação 3.0'!G$13:G$191, MATCH(Z999, 'Pontuação 3.0'!F$13:F$191, 0)), "Faixa Indefinida")</f>
        <v>C</v>
      </c>
      <c r="AB999" s="11">
        <f t="shared" si="7"/>
        <v>0</v>
      </c>
      <c r="AC999" s="11">
        <f t="shared" si="8"/>
        <v>0</v>
      </c>
      <c r="AD999" s="11">
        <f t="shared" si="9"/>
        <v>1</v>
      </c>
      <c r="AE999" s="11">
        <f t="shared" si="10"/>
        <v>0</v>
      </c>
    </row>
    <row r="1000" ht="15.75" customHeight="1">
      <c r="A1000" s="7">
        <v>45655.0</v>
      </c>
      <c r="B1000" s="8" t="s">
        <v>2321</v>
      </c>
      <c r="C1000" s="8" t="s">
        <v>2322</v>
      </c>
      <c r="D1000" s="9">
        <v>7.1981686393E10</v>
      </c>
      <c r="E1000" s="8" t="s">
        <v>15428</v>
      </c>
      <c r="F1000" s="8" t="s">
        <v>15442</v>
      </c>
      <c r="G1000" s="8" t="s">
        <v>15451</v>
      </c>
      <c r="H1000" s="8" t="s">
        <v>15438</v>
      </c>
      <c r="I1000" s="8" t="s">
        <v>15423</v>
      </c>
      <c r="J1000" s="8" t="s">
        <v>15424</v>
      </c>
      <c r="K1000" s="8" t="s">
        <v>15480</v>
      </c>
      <c r="L1000" s="12" t="s">
        <v>15</v>
      </c>
      <c r="M1000" s="12" t="s">
        <v>3780</v>
      </c>
      <c r="N1000" s="12" t="s">
        <v>310</v>
      </c>
      <c r="O1000" s="12" t="s">
        <v>3781</v>
      </c>
      <c r="P1000" s="12" t="s">
        <v>17</v>
      </c>
      <c r="R1000" s="10">
        <f>ROUNDUP(SUM(VLOOKUP(F1000,'Pontuação'!A$2:B$11,2,FALSE),VLOOKUP(E1000,'Pontuação'!C$2:D$11,2,FALSE),VLOOKUP(H1000,'Pontuação'!I$2:J$11,2,FALSE),VLOOKUP(I1000,'Pontuação'!G$2:H$11,2,FALSE),VLOOKUP(K1000,'Pontuação'!M$2:N$13,2,FALSE)),0)</f>
        <v>1390</v>
      </c>
      <c r="S1000" s="11">
        <f t="shared" si="1"/>
        <v>139</v>
      </c>
      <c r="T1000" s="11" t="str">
        <f t="array" ref="T1000">IFERROR(INDEX('Pontuação'!G$13:G$101, MATCH(S1000, 'Pontuação'!F$13:F$101, 0)), "Faixa Indefinida")</f>
        <v>D</v>
      </c>
      <c r="U1000" s="11">
        <f t="shared" si="2"/>
        <v>0</v>
      </c>
      <c r="V1000" s="11">
        <f t="shared" si="3"/>
        <v>0</v>
      </c>
      <c r="W1000" s="11">
        <f t="shared" si="4"/>
        <v>0</v>
      </c>
      <c r="X1000" s="11">
        <f t="shared" si="5"/>
        <v>1</v>
      </c>
      <c r="Y1000" s="11">
        <f>ROUNDUP(SUM(VLOOKUP(F1000,'Pontuação 3.0'!A$2:B$11,2,FALSE),VLOOKUP(E1000,'Pontuação 3.0'!C$2:D$11,2,FALSE),VLOOKUP(H1000,'Pontuação 3.0'!I$2:J$11,2,FALSE),VLOOKUP(J1000,'Pontuação 3.0'!K$2:L$11,2,FALSE),VLOOKUP(G1000,'Pontuação 3.0'!E$2:F$11,2,FALSE),VLOOKUP(I1000,'Pontuação 3.0'!G$2:H$11,2,FALSE),VLOOKUP(K1000,'Pontuação 3.0'!M$2:N$13,2,FALSE)),0)</f>
        <v>1661</v>
      </c>
      <c r="Z1000" s="11">
        <f t="shared" si="6"/>
        <v>166</v>
      </c>
      <c r="AA1000" s="11" t="str">
        <f t="array" ref="AA1000">IFERROR(INDEX('Pontuação 3.0'!G$13:G$191, MATCH(Z1000, 'Pontuação 3.0'!F$13:F$191, 0)), "Faixa Indefinida")</f>
        <v>D</v>
      </c>
      <c r="AB1000" s="11">
        <f t="shared" si="7"/>
        <v>0</v>
      </c>
      <c r="AC1000" s="11">
        <f t="shared" si="8"/>
        <v>0</v>
      </c>
      <c r="AD1000" s="11">
        <f t="shared" si="9"/>
        <v>0</v>
      </c>
      <c r="AE1000" s="11">
        <f t="shared" si="10"/>
        <v>1</v>
      </c>
    </row>
    <row r="1001" ht="15.75" customHeight="1">
      <c r="A1001" s="7">
        <v>45655.0</v>
      </c>
      <c r="B1001" s="8" t="s">
        <v>2325</v>
      </c>
      <c r="C1001" s="8" t="s">
        <v>2326</v>
      </c>
      <c r="D1001" s="9">
        <v>3.8991683806E10</v>
      </c>
      <c r="E1001" s="8" t="s">
        <v>15428</v>
      </c>
      <c r="F1001" s="8" t="s">
        <v>15420</v>
      </c>
      <c r="G1001" s="8" t="s">
        <v>15455</v>
      </c>
      <c r="H1001" s="8" t="s">
        <v>15422</v>
      </c>
      <c r="I1001" s="8" t="s">
        <v>15447</v>
      </c>
      <c r="J1001" s="8" t="s">
        <v>15448</v>
      </c>
      <c r="K1001" s="8" t="s">
        <v>15432</v>
      </c>
      <c r="L1001" s="12" t="s">
        <v>15</v>
      </c>
      <c r="M1001" s="12" t="s">
        <v>3780</v>
      </c>
      <c r="N1001" s="12" t="s">
        <v>1153</v>
      </c>
      <c r="O1001" s="12" t="s">
        <v>3781</v>
      </c>
      <c r="P1001" s="12" t="s">
        <v>119</v>
      </c>
      <c r="R1001" s="10">
        <f>ROUNDUP(SUM(VLOOKUP(F1001,'Pontuação'!A$2:B$11,2,FALSE),VLOOKUP(E1001,'Pontuação'!C$2:D$11,2,FALSE),VLOOKUP(H1001,'Pontuação'!I$2:J$11,2,FALSE),VLOOKUP(I1001,'Pontuação'!G$2:H$11,2,FALSE),VLOOKUP(K1001,'Pontuação'!M$2:N$13,2,FALSE)),0)</f>
        <v>1963</v>
      </c>
      <c r="S1001" s="11">
        <f t="shared" si="1"/>
        <v>196</v>
      </c>
      <c r="T1001" s="11" t="str">
        <f t="array" ref="T1001">IFERROR(INDEX('Pontuação'!G$13:G$101, MATCH(S1001, 'Pontuação'!F$13:F$101, 0)), "Faixa Indefinida")</f>
        <v>A</v>
      </c>
      <c r="U1001" s="11">
        <f t="shared" si="2"/>
        <v>1</v>
      </c>
      <c r="V1001" s="11">
        <f t="shared" si="3"/>
        <v>0</v>
      </c>
      <c r="W1001" s="11">
        <f t="shared" si="4"/>
        <v>0</v>
      </c>
      <c r="X1001" s="11">
        <f t="shared" si="5"/>
        <v>0</v>
      </c>
      <c r="Y1001" s="11">
        <f>ROUNDUP(SUM(VLOOKUP(F1001,'Pontuação 3.0'!A$2:B$11,2,FALSE),VLOOKUP(E1001,'Pontuação 3.0'!C$2:D$11,2,FALSE),VLOOKUP(H1001,'Pontuação 3.0'!I$2:J$11,2,FALSE),VLOOKUP(J1001,'Pontuação 3.0'!K$2:L$11,2,FALSE),VLOOKUP(G1001,'Pontuação 3.0'!E$2:F$11,2,FALSE),VLOOKUP(I1001,'Pontuação 3.0'!G$2:H$11,2,FALSE),VLOOKUP(K1001,'Pontuação 3.0'!M$2:N$13,2,FALSE)),0)</f>
        <v>2586</v>
      </c>
      <c r="Z1001" s="11">
        <f t="shared" si="6"/>
        <v>259</v>
      </c>
      <c r="AA1001" s="11" t="str">
        <f t="array" ref="AA1001">IFERROR(INDEX('Pontuação 3.0'!G$13:G$191, MATCH(Z1001, 'Pontuação 3.0'!F$13:F$191, 0)), "Faixa Indefinida")</f>
        <v>A</v>
      </c>
      <c r="AB1001" s="11">
        <f t="shared" si="7"/>
        <v>1</v>
      </c>
      <c r="AC1001" s="11">
        <f t="shared" si="8"/>
        <v>0</v>
      </c>
      <c r="AD1001" s="11">
        <f t="shared" si="9"/>
        <v>0</v>
      </c>
      <c r="AE1001" s="11">
        <f t="shared" si="10"/>
        <v>0</v>
      </c>
    </row>
    <row r="1002" ht="15.75" customHeight="1">
      <c r="A1002" s="7">
        <v>45655.0</v>
      </c>
      <c r="B1002" s="8" t="s">
        <v>2327</v>
      </c>
      <c r="C1002" s="8" t="s">
        <v>2328</v>
      </c>
      <c r="D1002" s="9">
        <v>1.8997713533E10</v>
      </c>
      <c r="E1002" s="8" t="s">
        <v>15428</v>
      </c>
      <c r="F1002" s="8" t="s">
        <v>15420</v>
      </c>
      <c r="G1002" s="8" t="s">
        <v>15430</v>
      </c>
      <c r="H1002" s="8" t="s">
        <v>15443</v>
      </c>
      <c r="I1002" s="8" t="s">
        <v>15431</v>
      </c>
      <c r="J1002" s="8" t="s">
        <v>15448</v>
      </c>
      <c r="K1002" s="8" t="s">
        <v>15432</v>
      </c>
      <c r="L1002" s="12" t="s">
        <v>15</v>
      </c>
      <c r="M1002" s="12" t="s">
        <v>3780</v>
      </c>
      <c r="N1002" s="12" t="s">
        <v>93</v>
      </c>
      <c r="O1002" s="12" t="s">
        <v>3781</v>
      </c>
      <c r="P1002" s="12" t="s">
        <v>119</v>
      </c>
      <c r="R1002" s="10">
        <f>ROUNDUP(SUM(VLOOKUP(F1002,'Pontuação'!A$2:B$11,2,FALSE),VLOOKUP(E1002,'Pontuação'!C$2:D$11,2,FALSE),VLOOKUP(H1002,'Pontuação'!I$2:J$11,2,FALSE),VLOOKUP(I1002,'Pontuação'!G$2:H$11,2,FALSE),VLOOKUP(K1002,'Pontuação'!M$2:N$13,2,FALSE)),0)</f>
        <v>1816</v>
      </c>
      <c r="S1002" s="11">
        <f t="shared" si="1"/>
        <v>182</v>
      </c>
      <c r="T1002" s="11" t="str">
        <f t="array" ref="T1002">IFERROR(INDEX('Pontuação'!G$13:G$101, MATCH(S1002, 'Pontuação'!F$13:F$101, 0)), "Faixa Indefinida")</f>
        <v>B</v>
      </c>
      <c r="U1002" s="11">
        <f t="shared" si="2"/>
        <v>0</v>
      </c>
      <c r="V1002" s="11">
        <f t="shared" si="3"/>
        <v>1</v>
      </c>
      <c r="W1002" s="11">
        <f t="shared" si="4"/>
        <v>0</v>
      </c>
      <c r="X1002" s="11">
        <f t="shared" si="5"/>
        <v>0</v>
      </c>
      <c r="Y1002" s="11">
        <f>ROUNDUP(SUM(VLOOKUP(F1002,'Pontuação 3.0'!A$2:B$11,2,FALSE),VLOOKUP(E1002,'Pontuação 3.0'!C$2:D$11,2,FALSE),VLOOKUP(H1002,'Pontuação 3.0'!I$2:J$11,2,FALSE),VLOOKUP(J1002,'Pontuação 3.0'!K$2:L$11,2,FALSE),VLOOKUP(G1002,'Pontuação 3.0'!E$2:F$11,2,FALSE),VLOOKUP(I1002,'Pontuação 3.0'!G$2:H$11,2,FALSE),VLOOKUP(K1002,'Pontuação 3.0'!M$2:N$13,2,FALSE)),0)</f>
        <v>2557</v>
      </c>
      <c r="Z1002" s="11">
        <f t="shared" si="6"/>
        <v>256</v>
      </c>
      <c r="AA1002" s="11" t="str">
        <f t="array" ref="AA1002">IFERROR(INDEX('Pontuação 3.0'!G$13:G$191, MATCH(Z1002, 'Pontuação 3.0'!F$13:F$191, 0)), "Faixa Indefinida")</f>
        <v>A</v>
      </c>
      <c r="AB1002" s="11">
        <f t="shared" si="7"/>
        <v>1</v>
      </c>
      <c r="AC1002" s="11">
        <f t="shared" si="8"/>
        <v>0</v>
      </c>
      <c r="AD1002" s="11">
        <f t="shared" si="9"/>
        <v>0</v>
      </c>
      <c r="AE1002" s="11">
        <f t="shared" si="10"/>
        <v>0</v>
      </c>
    </row>
    <row r="1003" ht="15.75" customHeight="1">
      <c r="A1003" s="7">
        <v>45655.0</v>
      </c>
      <c r="B1003" s="8" t="s">
        <v>2329</v>
      </c>
      <c r="C1003" s="8" t="s">
        <v>2330</v>
      </c>
      <c r="D1003" s="9">
        <v>8.1988245575E10</v>
      </c>
      <c r="E1003" s="8" t="s">
        <v>15428</v>
      </c>
      <c r="F1003" s="8" t="s">
        <v>15442</v>
      </c>
      <c r="G1003" s="8" t="s">
        <v>15421</v>
      </c>
      <c r="H1003" s="8" t="s">
        <v>15422</v>
      </c>
      <c r="I1003" s="8" t="s">
        <v>15433</v>
      </c>
      <c r="J1003" s="8" t="s">
        <v>15448</v>
      </c>
      <c r="K1003" s="8" t="s">
        <v>15466</v>
      </c>
      <c r="L1003" s="12" t="s">
        <v>15</v>
      </c>
      <c r="M1003" s="12" t="s">
        <v>3780</v>
      </c>
      <c r="N1003" s="12" t="s">
        <v>205</v>
      </c>
      <c r="O1003" s="12" t="s">
        <v>3812</v>
      </c>
      <c r="P1003" s="12" t="s">
        <v>119</v>
      </c>
      <c r="R1003" s="10">
        <f>ROUNDUP(SUM(VLOOKUP(F1003,'Pontuação'!A$2:B$11,2,FALSE),VLOOKUP(E1003,'Pontuação'!C$2:D$11,2,FALSE),VLOOKUP(H1003,'Pontuação'!I$2:J$11,2,FALSE),VLOOKUP(I1003,'Pontuação'!G$2:H$11,2,FALSE),VLOOKUP(K1003,'Pontuação'!M$2:N$13,2,FALSE)),0)</f>
        <v>1889</v>
      </c>
      <c r="S1003" s="11">
        <f t="shared" si="1"/>
        <v>189</v>
      </c>
      <c r="T1003" s="11" t="str">
        <f t="array" ref="T1003">IFERROR(INDEX('Pontuação'!G$13:G$101, MATCH(S1003, 'Pontuação'!F$13:F$101, 0)), "Faixa Indefinida")</f>
        <v>A</v>
      </c>
      <c r="U1003" s="11">
        <f t="shared" si="2"/>
        <v>1</v>
      </c>
      <c r="V1003" s="11">
        <f t="shared" si="3"/>
        <v>0</v>
      </c>
      <c r="W1003" s="11">
        <f t="shared" si="4"/>
        <v>0</v>
      </c>
      <c r="X1003" s="11">
        <f t="shared" si="5"/>
        <v>0</v>
      </c>
      <c r="Y1003" s="11">
        <f>ROUNDUP(SUM(VLOOKUP(F1003,'Pontuação 3.0'!A$2:B$11,2,FALSE),VLOOKUP(E1003,'Pontuação 3.0'!C$2:D$11,2,FALSE),VLOOKUP(H1003,'Pontuação 3.0'!I$2:J$11,2,FALSE),VLOOKUP(J1003,'Pontuação 3.0'!K$2:L$11,2,FALSE),VLOOKUP(G1003,'Pontuação 3.0'!E$2:F$11,2,FALSE),VLOOKUP(I1003,'Pontuação 3.0'!G$2:H$11,2,FALSE),VLOOKUP(K1003,'Pontuação 3.0'!M$2:N$13,2,FALSE)),0)</f>
        <v>2579</v>
      </c>
      <c r="Z1003" s="11">
        <f t="shared" si="6"/>
        <v>258</v>
      </c>
      <c r="AA1003" s="11" t="str">
        <f t="array" ref="AA1003">IFERROR(INDEX('Pontuação 3.0'!G$13:G$191, MATCH(Z1003, 'Pontuação 3.0'!F$13:F$191, 0)), "Faixa Indefinida")</f>
        <v>A</v>
      </c>
      <c r="AB1003" s="11">
        <f t="shared" si="7"/>
        <v>1</v>
      </c>
      <c r="AC1003" s="11">
        <f t="shared" si="8"/>
        <v>0</v>
      </c>
      <c r="AD1003" s="11">
        <f t="shared" si="9"/>
        <v>0</v>
      </c>
      <c r="AE1003" s="11">
        <f t="shared" si="10"/>
        <v>0</v>
      </c>
    </row>
    <row r="1004" ht="15.75" customHeight="1">
      <c r="A1004" s="7">
        <v>45655.0</v>
      </c>
      <c r="B1004" s="8" t="s">
        <v>2331</v>
      </c>
      <c r="C1004" s="8" t="s">
        <v>2332</v>
      </c>
      <c r="D1004" s="9">
        <v>4.188996585775E12</v>
      </c>
      <c r="E1004" s="8" t="s">
        <v>15428</v>
      </c>
      <c r="F1004" s="8" t="s">
        <v>15420</v>
      </c>
      <c r="G1004" s="8" t="s">
        <v>15455</v>
      </c>
      <c r="H1004" s="8" t="s">
        <v>15422</v>
      </c>
      <c r="I1004" s="8" t="s">
        <v>15433</v>
      </c>
      <c r="J1004" s="8" t="s">
        <v>15448</v>
      </c>
      <c r="K1004" s="8" t="s">
        <v>15466</v>
      </c>
      <c r="L1004" s="12" t="s">
        <v>15</v>
      </c>
      <c r="M1004" s="12" t="s">
        <v>3780</v>
      </c>
      <c r="N1004" s="12" t="s">
        <v>710</v>
      </c>
      <c r="O1004" s="12" t="s">
        <v>3815</v>
      </c>
      <c r="P1004" s="12" t="s">
        <v>119</v>
      </c>
      <c r="R1004" s="10">
        <f>ROUNDUP(SUM(VLOOKUP(F1004,'Pontuação'!A$2:B$11,2,FALSE),VLOOKUP(E1004,'Pontuação'!C$2:D$11,2,FALSE),VLOOKUP(H1004,'Pontuação'!I$2:J$11,2,FALSE),VLOOKUP(I1004,'Pontuação'!G$2:H$11,2,FALSE),VLOOKUP(K1004,'Pontuação'!M$2:N$13,2,FALSE)),0)</f>
        <v>1901</v>
      </c>
      <c r="S1004" s="11">
        <f t="shared" si="1"/>
        <v>190</v>
      </c>
      <c r="T1004" s="11" t="str">
        <f t="array" ref="T1004">IFERROR(INDEX('Pontuação'!G$13:G$101, MATCH(S1004, 'Pontuação'!F$13:F$101, 0)), "Faixa Indefinida")</f>
        <v>A</v>
      </c>
      <c r="U1004" s="11">
        <f t="shared" si="2"/>
        <v>1</v>
      </c>
      <c r="V1004" s="11">
        <f t="shared" si="3"/>
        <v>0</v>
      </c>
      <c r="W1004" s="11">
        <f t="shared" si="4"/>
        <v>0</v>
      </c>
      <c r="X1004" s="11">
        <f t="shared" si="5"/>
        <v>0</v>
      </c>
      <c r="Y1004" s="11">
        <f>ROUNDUP(SUM(VLOOKUP(F1004,'Pontuação 3.0'!A$2:B$11,2,FALSE),VLOOKUP(E1004,'Pontuação 3.0'!C$2:D$11,2,FALSE),VLOOKUP(H1004,'Pontuação 3.0'!I$2:J$11,2,FALSE),VLOOKUP(J1004,'Pontuação 3.0'!K$2:L$11,2,FALSE),VLOOKUP(G1004,'Pontuação 3.0'!E$2:F$11,2,FALSE),VLOOKUP(I1004,'Pontuação 3.0'!G$2:H$11,2,FALSE),VLOOKUP(K1004,'Pontuação 3.0'!M$2:N$13,2,FALSE)),0)</f>
        <v>2946</v>
      </c>
      <c r="Z1004" s="11">
        <f t="shared" si="6"/>
        <v>295</v>
      </c>
      <c r="AA1004" s="11" t="str">
        <f t="array" ref="AA1004">IFERROR(INDEX('Pontuação 3.0'!G$13:G$191, MATCH(Z1004, 'Pontuação 3.0'!F$13:F$191, 0)), "Faixa Indefinida")</f>
        <v>A</v>
      </c>
      <c r="AB1004" s="11">
        <f t="shared" si="7"/>
        <v>1</v>
      </c>
      <c r="AC1004" s="11">
        <f t="shared" si="8"/>
        <v>0</v>
      </c>
      <c r="AD1004" s="11">
        <f t="shared" si="9"/>
        <v>0</v>
      </c>
      <c r="AE1004" s="11">
        <f t="shared" si="10"/>
        <v>0</v>
      </c>
    </row>
    <row r="1005" ht="15.75" customHeight="1">
      <c r="A1005" s="7">
        <v>45655.0</v>
      </c>
      <c r="B1005" s="8" t="s">
        <v>2333</v>
      </c>
      <c r="C1005" s="8" t="s">
        <v>2334</v>
      </c>
      <c r="D1005" s="9">
        <v>8.89882487E10</v>
      </c>
      <c r="E1005" s="8" t="s">
        <v>15428</v>
      </c>
      <c r="F1005" s="8" t="s">
        <v>15420</v>
      </c>
      <c r="G1005" s="8" t="s">
        <v>15421</v>
      </c>
      <c r="H1005" s="8" t="s">
        <v>15443</v>
      </c>
      <c r="I1005" s="8" t="s">
        <v>15431</v>
      </c>
      <c r="J1005" s="8" t="s">
        <v>15448</v>
      </c>
      <c r="K1005" s="8" t="s">
        <v>15439</v>
      </c>
      <c r="L1005" s="12" t="s">
        <v>15</v>
      </c>
      <c r="M1005" s="12" t="s">
        <v>3780</v>
      </c>
      <c r="N1005" s="12" t="s">
        <v>205</v>
      </c>
      <c r="O1005" s="12" t="s">
        <v>3781</v>
      </c>
      <c r="P1005" s="12" t="s">
        <v>119</v>
      </c>
      <c r="R1005" s="10">
        <f>ROUNDUP(SUM(VLOOKUP(F1005,'Pontuação'!A$2:B$11,2,FALSE),VLOOKUP(E1005,'Pontuação'!C$2:D$11,2,FALSE),VLOOKUP(H1005,'Pontuação'!I$2:J$11,2,FALSE),VLOOKUP(I1005,'Pontuação'!G$2:H$11,2,FALSE),VLOOKUP(K1005,'Pontuação'!M$2:N$13,2,FALSE)),0)</f>
        <v>1728</v>
      </c>
      <c r="S1005" s="11">
        <f t="shared" si="1"/>
        <v>173</v>
      </c>
      <c r="T1005" s="11" t="str">
        <f t="array" ref="T1005">IFERROR(INDEX('Pontuação'!G$13:G$101, MATCH(S1005, 'Pontuação'!F$13:F$101, 0)), "Faixa Indefinida")</f>
        <v>B</v>
      </c>
      <c r="U1005" s="11">
        <f t="shared" si="2"/>
        <v>0</v>
      </c>
      <c r="V1005" s="11">
        <f t="shared" si="3"/>
        <v>1</v>
      </c>
      <c r="W1005" s="11">
        <f t="shared" si="4"/>
        <v>0</v>
      </c>
      <c r="X1005" s="11">
        <f t="shared" si="5"/>
        <v>0</v>
      </c>
      <c r="Y1005" s="11">
        <f>ROUNDUP(SUM(VLOOKUP(F1005,'Pontuação 3.0'!A$2:B$11,2,FALSE),VLOOKUP(E1005,'Pontuação 3.0'!C$2:D$11,2,FALSE),VLOOKUP(H1005,'Pontuação 3.0'!I$2:J$11,2,FALSE),VLOOKUP(J1005,'Pontuação 3.0'!K$2:L$11,2,FALSE),VLOOKUP(G1005,'Pontuação 3.0'!E$2:F$11,2,FALSE),VLOOKUP(I1005,'Pontuação 3.0'!G$2:H$11,2,FALSE),VLOOKUP(K1005,'Pontuação 3.0'!M$2:N$13,2,FALSE)),0)</f>
        <v>2309</v>
      </c>
      <c r="Z1005" s="11">
        <f t="shared" si="6"/>
        <v>231</v>
      </c>
      <c r="AA1005" s="11" t="str">
        <f t="array" ref="AA1005">IFERROR(INDEX('Pontuação 3.0'!G$13:G$191, MATCH(Z1005, 'Pontuação 3.0'!F$13:F$191, 0)), "Faixa Indefinida")</f>
        <v>B</v>
      </c>
      <c r="AB1005" s="11">
        <f t="shared" si="7"/>
        <v>0</v>
      </c>
      <c r="AC1005" s="11">
        <f t="shared" si="8"/>
        <v>1</v>
      </c>
      <c r="AD1005" s="11">
        <f t="shared" si="9"/>
        <v>0</v>
      </c>
      <c r="AE1005" s="11">
        <f t="shared" si="10"/>
        <v>0</v>
      </c>
    </row>
    <row r="1006" ht="15.75" customHeight="1">
      <c r="A1006" s="7">
        <v>45655.0</v>
      </c>
      <c r="B1006" s="8" t="s">
        <v>2335</v>
      </c>
      <c r="C1006" s="8" t="s">
        <v>2336</v>
      </c>
      <c r="D1006" s="13" t="s">
        <v>15693</v>
      </c>
      <c r="E1006" s="8" t="s">
        <v>15428</v>
      </c>
      <c r="F1006" s="8" t="s">
        <v>15420</v>
      </c>
      <c r="G1006" s="8" t="s">
        <v>15421</v>
      </c>
      <c r="H1006" s="8" t="s">
        <v>15422</v>
      </c>
      <c r="I1006" s="8" t="s">
        <v>15423</v>
      </c>
      <c r="J1006" s="8" t="s">
        <v>15424</v>
      </c>
      <c r="K1006" s="8" t="s">
        <v>15425</v>
      </c>
      <c r="L1006" s="12" t="s">
        <v>15</v>
      </c>
      <c r="M1006" s="12" t="s">
        <v>3780</v>
      </c>
      <c r="N1006" s="12" t="s">
        <v>162</v>
      </c>
      <c r="O1006" s="12" t="s">
        <v>3781</v>
      </c>
      <c r="P1006" s="12" t="s">
        <v>119</v>
      </c>
      <c r="R1006" s="10">
        <f>ROUNDUP(SUM(VLOOKUP(F1006,'Pontuação'!A$2:B$11,2,FALSE),VLOOKUP(E1006,'Pontuação'!C$2:D$11,2,FALSE),VLOOKUP(H1006,'Pontuação'!I$2:J$11,2,FALSE),VLOOKUP(I1006,'Pontuação'!G$2:H$11,2,FALSE),VLOOKUP(K1006,'Pontuação'!M$2:N$13,2,FALSE)),0)</f>
        <v>1553</v>
      </c>
      <c r="S1006" s="11">
        <f t="shared" si="1"/>
        <v>155</v>
      </c>
      <c r="T1006" s="11" t="str">
        <f t="array" ref="T1006">IFERROR(INDEX('Pontuação'!G$13:G$101, MATCH(S1006, 'Pontuação'!F$13:F$101, 0)), "Faixa Indefinida")</f>
        <v>C</v>
      </c>
      <c r="U1006" s="11">
        <f t="shared" si="2"/>
        <v>0</v>
      </c>
      <c r="V1006" s="11">
        <f t="shared" si="3"/>
        <v>0</v>
      </c>
      <c r="W1006" s="11">
        <f t="shared" si="4"/>
        <v>1</v>
      </c>
      <c r="X1006" s="11">
        <f t="shared" si="5"/>
        <v>0</v>
      </c>
      <c r="Y1006" s="11">
        <f>ROUNDUP(SUM(VLOOKUP(F1006,'Pontuação 3.0'!A$2:B$11,2,FALSE),VLOOKUP(E1006,'Pontuação 3.0'!C$2:D$11,2,FALSE),VLOOKUP(H1006,'Pontuação 3.0'!I$2:J$11,2,FALSE),VLOOKUP(J1006,'Pontuação 3.0'!K$2:L$11,2,FALSE),VLOOKUP(G1006,'Pontuação 3.0'!E$2:F$11,2,FALSE),VLOOKUP(I1006,'Pontuação 3.0'!G$2:H$11,2,FALSE),VLOOKUP(K1006,'Pontuação 3.0'!M$2:N$13,2,FALSE)),0)</f>
        <v>1982</v>
      </c>
      <c r="Z1006" s="11">
        <f t="shared" si="6"/>
        <v>198</v>
      </c>
      <c r="AA1006" s="11" t="str">
        <f t="array" ref="AA1006">IFERROR(INDEX('Pontuação 3.0'!G$13:G$191, MATCH(Z1006, 'Pontuação 3.0'!F$13:F$191, 0)), "Faixa Indefinida")</f>
        <v>C</v>
      </c>
      <c r="AB1006" s="11">
        <f t="shared" si="7"/>
        <v>0</v>
      </c>
      <c r="AC1006" s="11">
        <f t="shared" si="8"/>
        <v>0</v>
      </c>
      <c r="AD1006" s="11">
        <f t="shared" si="9"/>
        <v>1</v>
      </c>
      <c r="AE1006" s="11">
        <f t="shared" si="10"/>
        <v>0</v>
      </c>
    </row>
    <row r="1007" ht="15.75" customHeight="1">
      <c r="A1007" s="7">
        <v>45655.0</v>
      </c>
      <c r="B1007" s="8" t="s">
        <v>2342</v>
      </c>
      <c r="C1007" s="8" t="s">
        <v>2343</v>
      </c>
      <c r="D1007" s="9">
        <v>8.5981996482E10</v>
      </c>
      <c r="E1007" s="8" t="s">
        <v>15428</v>
      </c>
      <c r="F1007" s="8" t="s">
        <v>15442</v>
      </c>
      <c r="G1007" s="8" t="s">
        <v>15430</v>
      </c>
      <c r="H1007" s="8" t="s">
        <v>15446</v>
      </c>
      <c r="I1007" s="8" t="s">
        <v>15423</v>
      </c>
      <c r="J1007" s="8" t="s">
        <v>15424</v>
      </c>
      <c r="K1007" s="8" t="s">
        <v>15439</v>
      </c>
      <c r="L1007" s="12" t="s">
        <v>15</v>
      </c>
      <c r="M1007" s="12" t="s">
        <v>3780</v>
      </c>
      <c r="N1007" s="12" t="s">
        <v>205</v>
      </c>
      <c r="O1007" s="12" t="s">
        <v>3781</v>
      </c>
      <c r="P1007" s="12" t="s">
        <v>119</v>
      </c>
      <c r="R1007" s="10">
        <f>ROUNDUP(SUM(VLOOKUP(F1007,'Pontuação'!A$2:B$11,2,FALSE),VLOOKUP(E1007,'Pontuação'!C$2:D$11,2,FALSE),VLOOKUP(H1007,'Pontuação'!I$2:J$11,2,FALSE),VLOOKUP(I1007,'Pontuação'!G$2:H$11,2,FALSE),VLOOKUP(K1007,'Pontuação'!M$2:N$13,2,FALSE)),0)</f>
        <v>1627</v>
      </c>
      <c r="S1007" s="11">
        <f t="shared" si="1"/>
        <v>163</v>
      </c>
      <c r="T1007" s="11" t="str">
        <f t="array" ref="T1007">IFERROR(INDEX('Pontuação'!G$13:G$101, MATCH(S1007, 'Pontuação'!F$13:F$101, 0)), "Faixa Indefinida")</f>
        <v>C</v>
      </c>
      <c r="U1007" s="11">
        <f t="shared" si="2"/>
        <v>0</v>
      </c>
      <c r="V1007" s="11">
        <f t="shared" si="3"/>
        <v>0</v>
      </c>
      <c r="W1007" s="11">
        <f t="shared" si="4"/>
        <v>1</v>
      </c>
      <c r="X1007" s="11">
        <f t="shared" si="5"/>
        <v>0</v>
      </c>
      <c r="Y1007" s="11">
        <f>ROUNDUP(SUM(VLOOKUP(F1007,'Pontuação 3.0'!A$2:B$11,2,FALSE),VLOOKUP(E1007,'Pontuação 3.0'!C$2:D$11,2,FALSE),VLOOKUP(H1007,'Pontuação 3.0'!I$2:J$11,2,FALSE),VLOOKUP(J1007,'Pontuação 3.0'!K$2:L$11,2,FALSE),VLOOKUP(G1007,'Pontuação 3.0'!E$2:F$11,2,FALSE),VLOOKUP(I1007,'Pontuação 3.0'!G$2:H$11,2,FALSE),VLOOKUP(K1007,'Pontuação 3.0'!M$2:N$13,2,FALSE)),0)</f>
        <v>2054</v>
      </c>
      <c r="Z1007" s="11">
        <f t="shared" si="6"/>
        <v>205</v>
      </c>
      <c r="AA1007" s="11" t="str">
        <f t="array" ref="AA1007">IFERROR(INDEX('Pontuação 3.0'!G$13:G$191, MATCH(Z1007, 'Pontuação 3.0'!F$13:F$191, 0)), "Faixa Indefinida")</f>
        <v>C</v>
      </c>
      <c r="AB1007" s="11">
        <f t="shared" si="7"/>
        <v>0</v>
      </c>
      <c r="AC1007" s="11">
        <f t="shared" si="8"/>
        <v>0</v>
      </c>
      <c r="AD1007" s="11">
        <f t="shared" si="9"/>
        <v>1</v>
      </c>
      <c r="AE1007" s="11">
        <f t="shared" si="10"/>
        <v>0</v>
      </c>
    </row>
    <row r="1008" ht="15.75" customHeight="1">
      <c r="A1008" s="7">
        <v>45655.0</v>
      </c>
      <c r="B1008" s="8" t="s">
        <v>2339</v>
      </c>
      <c r="C1008" s="8" t="s">
        <v>2340</v>
      </c>
      <c r="D1008" s="8" t="s">
        <v>2341</v>
      </c>
      <c r="E1008" s="8" t="s">
        <v>15428</v>
      </c>
      <c r="F1008" s="8" t="s">
        <v>15442</v>
      </c>
      <c r="G1008" s="8" t="s">
        <v>15451</v>
      </c>
      <c r="H1008" s="8" t="s">
        <v>15438</v>
      </c>
      <c r="I1008" s="8" t="s">
        <v>15423</v>
      </c>
      <c r="J1008" s="8" t="s">
        <v>15424</v>
      </c>
      <c r="K1008" s="8" t="s">
        <v>15432</v>
      </c>
      <c r="L1008" s="12" t="s">
        <v>15</v>
      </c>
      <c r="M1008" s="12" t="s">
        <v>3780</v>
      </c>
      <c r="N1008" s="12" t="s">
        <v>497</v>
      </c>
      <c r="O1008" s="12" t="s">
        <v>3781</v>
      </c>
      <c r="P1008" s="12" t="s">
        <v>119</v>
      </c>
      <c r="R1008" s="10">
        <f>ROUNDUP(SUM(VLOOKUP(F1008,'Pontuação'!A$2:B$11,2,FALSE),VLOOKUP(E1008,'Pontuação'!C$2:D$11,2,FALSE),VLOOKUP(H1008,'Pontuação'!I$2:J$11,2,FALSE),VLOOKUP(I1008,'Pontuação'!G$2:H$11,2,FALSE),VLOOKUP(K1008,'Pontuação'!M$2:N$13,2,FALSE)),0)</f>
        <v>1559</v>
      </c>
      <c r="S1008" s="11">
        <f t="shared" si="1"/>
        <v>156</v>
      </c>
      <c r="T1008" s="11" t="str">
        <f t="array" ref="T1008">IFERROR(INDEX('Pontuação'!G$13:G$101, MATCH(S1008, 'Pontuação'!F$13:F$101, 0)), "Faixa Indefinida")</f>
        <v>C</v>
      </c>
      <c r="U1008" s="11">
        <f t="shared" si="2"/>
        <v>0</v>
      </c>
      <c r="V1008" s="11">
        <f t="shared" si="3"/>
        <v>0</v>
      </c>
      <c r="W1008" s="11">
        <f t="shared" si="4"/>
        <v>1</v>
      </c>
      <c r="X1008" s="11">
        <f t="shared" si="5"/>
        <v>0</v>
      </c>
      <c r="Y1008" s="11">
        <f>ROUNDUP(SUM(VLOOKUP(F1008,'Pontuação 3.0'!A$2:B$11,2,FALSE),VLOOKUP(E1008,'Pontuação 3.0'!C$2:D$11,2,FALSE),VLOOKUP(H1008,'Pontuação 3.0'!I$2:J$11,2,FALSE),VLOOKUP(J1008,'Pontuação 3.0'!K$2:L$11,2,FALSE),VLOOKUP(G1008,'Pontuação 3.0'!E$2:F$11,2,FALSE),VLOOKUP(I1008,'Pontuação 3.0'!G$2:H$11,2,FALSE),VLOOKUP(K1008,'Pontuação 3.0'!M$2:N$13,2,FALSE)),0)</f>
        <v>1777</v>
      </c>
      <c r="Z1008" s="11">
        <f t="shared" si="6"/>
        <v>178</v>
      </c>
      <c r="AA1008" s="11" t="str">
        <f t="array" ref="AA1008">IFERROR(INDEX('Pontuação 3.0'!G$13:G$191, MATCH(Z1008, 'Pontuação 3.0'!F$13:F$191, 0)), "Faixa Indefinida")</f>
        <v>D</v>
      </c>
      <c r="AB1008" s="11">
        <f t="shared" si="7"/>
        <v>0</v>
      </c>
      <c r="AC1008" s="11">
        <f t="shared" si="8"/>
        <v>0</v>
      </c>
      <c r="AD1008" s="11">
        <f t="shared" si="9"/>
        <v>0</v>
      </c>
      <c r="AE1008" s="11">
        <f t="shared" si="10"/>
        <v>1</v>
      </c>
    </row>
    <row r="1009" ht="15.75" customHeight="1">
      <c r="A1009" s="7">
        <v>45655.0</v>
      </c>
      <c r="B1009" s="8" t="s">
        <v>2337</v>
      </c>
      <c r="C1009" s="8" t="s">
        <v>2338</v>
      </c>
      <c r="D1009" s="13" t="s">
        <v>15694</v>
      </c>
      <c r="E1009" s="8" t="s">
        <v>15428</v>
      </c>
      <c r="F1009" s="8" t="s">
        <v>15420</v>
      </c>
      <c r="G1009" s="8" t="s">
        <v>15430</v>
      </c>
      <c r="H1009" s="8" t="s">
        <v>15446</v>
      </c>
      <c r="I1009" s="8" t="s">
        <v>15423</v>
      </c>
      <c r="J1009" s="8" t="s">
        <v>15424</v>
      </c>
      <c r="K1009" s="8" t="s">
        <v>15432</v>
      </c>
      <c r="L1009" s="12" t="s">
        <v>15</v>
      </c>
      <c r="M1009" s="12" t="s">
        <v>3780</v>
      </c>
      <c r="N1009" s="12" t="s">
        <v>710</v>
      </c>
      <c r="O1009" s="12" t="s">
        <v>3797</v>
      </c>
      <c r="P1009" s="12" t="s">
        <v>119</v>
      </c>
      <c r="R1009" s="10">
        <f>ROUNDUP(SUM(VLOOKUP(F1009,'Pontuação'!A$2:B$11,2,FALSE),VLOOKUP(E1009,'Pontuação'!C$2:D$11,2,FALSE),VLOOKUP(H1009,'Pontuação'!I$2:J$11,2,FALSE),VLOOKUP(I1009,'Pontuação'!G$2:H$11,2,FALSE),VLOOKUP(K1009,'Pontuação'!M$2:N$13,2,FALSE)),0)</f>
        <v>1727</v>
      </c>
      <c r="S1009" s="11">
        <f t="shared" si="1"/>
        <v>173</v>
      </c>
      <c r="T1009" s="11" t="str">
        <f t="array" ref="T1009">IFERROR(INDEX('Pontuação'!G$13:G$101, MATCH(S1009, 'Pontuação'!F$13:F$101, 0)), "Faixa Indefinida")</f>
        <v>B</v>
      </c>
      <c r="U1009" s="11">
        <f t="shared" si="2"/>
        <v>0</v>
      </c>
      <c r="V1009" s="11">
        <f t="shared" si="3"/>
        <v>1</v>
      </c>
      <c r="W1009" s="11">
        <f t="shared" si="4"/>
        <v>0</v>
      </c>
      <c r="X1009" s="11">
        <f t="shared" si="5"/>
        <v>0</v>
      </c>
      <c r="Y1009" s="11">
        <f>ROUNDUP(SUM(VLOOKUP(F1009,'Pontuação 3.0'!A$2:B$11,2,FALSE),VLOOKUP(E1009,'Pontuação 3.0'!C$2:D$11,2,FALSE),VLOOKUP(H1009,'Pontuação 3.0'!I$2:J$11,2,FALSE),VLOOKUP(J1009,'Pontuação 3.0'!K$2:L$11,2,FALSE),VLOOKUP(G1009,'Pontuação 3.0'!E$2:F$11,2,FALSE),VLOOKUP(I1009,'Pontuação 3.0'!G$2:H$11,2,FALSE),VLOOKUP(K1009,'Pontuação 3.0'!M$2:N$13,2,FALSE)),0)</f>
        <v>2295</v>
      </c>
      <c r="Z1009" s="11">
        <f t="shared" si="6"/>
        <v>230</v>
      </c>
      <c r="AA1009" s="11" t="str">
        <f t="array" ref="AA1009">IFERROR(INDEX('Pontuação 3.0'!G$13:G$191, MATCH(Z1009, 'Pontuação 3.0'!F$13:F$191, 0)), "Faixa Indefinida")</f>
        <v>B</v>
      </c>
      <c r="AB1009" s="11">
        <f t="shared" si="7"/>
        <v>0</v>
      </c>
      <c r="AC1009" s="11">
        <f t="shared" si="8"/>
        <v>1</v>
      </c>
      <c r="AD1009" s="11">
        <f t="shared" si="9"/>
        <v>0</v>
      </c>
      <c r="AE1009" s="11">
        <f t="shared" si="10"/>
        <v>0</v>
      </c>
    </row>
    <row r="1010" ht="15.75" customHeight="1">
      <c r="A1010" s="7">
        <v>45655.0</v>
      </c>
      <c r="B1010" s="8" t="s">
        <v>2344</v>
      </c>
      <c r="C1010" s="8" t="s">
        <v>2345</v>
      </c>
      <c r="D1010" s="9">
        <v>3.4998920584E10</v>
      </c>
      <c r="E1010" s="8" t="s">
        <v>15428</v>
      </c>
      <c r="F1010" s="8" t="s">
        <v>15436</v>
      </c>
      <c r="G1010" s="8" t="s">
        <v>15437</v>
      </c>
      <c r="H1010" s="8" t="s">
        <v>15422</v>
      </c>
      <c r="I1010" s="8" t="s">
        <v>15447</v>
      </c>
      <c r="J1010" s="8" t="s">
        <v>15448</v>
      </c>
      <c r="K1010" s="8" t="s">
        <v>15432</v>
      </c>
      <c r="L1010" s="12" t="s">
        <v>15</v>
      </c>
      <c r="M1010" s="12" t="s">
        <v>3780</v>
      </c>
      <c r="N1010" s="12" t="s">
        <v>608</v>
      </c>
      <c r="O1010" s="12" t="s">
        <v>3781</v>
      </c>
      <c r="P1010" s="12" t="s">
        <v>119</v>
      </c>
      <c r="R1010" s="10">
        <f>ROUNDUP(SUM(VLOOKUP(F1010,'Pontuação'!A$2:B$11,2,FALSE),VLOOKUP(E1010,'Pontuação'!C$2:D$11,2,FALSE),VLOOKUP(H1010,'Pontuação'!I$2:J$11,2,FALSE),VLOOKUP(I1010,'Pontuação'!G$2:H$11,2,FALSE),VLOOKUP(K1010,'Pontuação'!M$2:N$13,2,FALSE)),0)</f>
        <v>1718</v>
      </c>
      <c r="S1010" s="11">
        <f t="shared" si="1"/>
        <v>172</v>
      </c>
      <c r="T1010" s="11" t="str">
        <f t="array" ref="T1010">IFERROR(INDEX('Pontuação'!G$13:G$101, MATCH(S1010, 'Pontuação'!F$13:F$101, 0)), "Faixa Indefinida")</f>
        <v>B</v>
      </c>
      <c r="U1010" s="11">
        <f t="shared" si="2"/>
        <v>0</v>
      </c>
      <c r="V1010" s="11">
        <f t="shared" si="3"/>
        <v>1</v>
      </c>
      <c r="W1010" s="11">
        <f t="shared" si="4"/>
        <v>0</v>
      </c>
      <c r="X1010" s="11">
        <f t="shared" si="5"/>
        <v>0</v>
      </c>
      <c r="Y1010" s="11">
        <f>ROUNDUP(SUM(VLOOKUP(F1010,'Pontuação 3.0'!A$2:B$11,2,FALSE),VLOOKUP(E1010,'Pontuação 3.0'!C$2:D$11,2,FALSE),VLOOKUP(H1010,'Pontuação 3.0'!I$2:J$11,2,FALSE),VLOOKUP(J1010,'Pontuação 3.0'!K$2:L$11,2,FALSE),VLOOKUP(G1010,'Pontuação 3.0'!E$2:F$11,2,FALSE),VLOOKUP(I1010,'Pontuação 3.0'!G$2:H$11,2,FALSE),VLOOKUP(K1010,'Pontuação 3.0'!M$2:N$13,2,FALSE)),0)</f>
        <v>2237</v>
      </c>
      <c r="Z1010" s="11">
        <f t="shared" si="6"/>
        <v>224</v>
      </c>
      <c r="AA1010" s="11" t="str">
        <f t="array" ref="AA1010">IFERROR(INDEX('Pontuação 3.0'!G$13:G$191, MATCH(Z1010, 'Pontuação 3.0'!F$13:F$191, 0)), "Faixa Indefinida")</f>
        <v>B</v>
      </c>
      <c r="AB1010" s="11">
        <f t="shared" si="7"/>
        <v>0</v>
      </c>
      <c r="AC1010" s="11">
        <f t="shared" si="8"/>
        <v>1</v>
      </c>
      <c r="AD1010" s="11">
        <f t="shared" si="9"/>
        <v>0</v>
      </c>
      <c r="AE1010" s="11">
        <f t="shared" si="10"/>
        <v>0</v>
      </c>
    </row>
    <row r="1011" ht="15.75" customHeight="1">
      <c r="A1011" s="7">
        <v>45655.0</v>
      </c>
      <c r="B1011" s="8" t="s">
        <v>2349</v>
      </c>
      <c r="C1011" s="8" t="s">
        <v>2350</v>
      </c>
      <c r="D1011" s="8" t="s">
        <v>2351</v>
      </c>
      <c r="E1011" s="8" t="s">
        <v>15428</v>
      </c>
      <c r="F1011" s="8" t="s">
        <v>15442</v>
      </c>
      <c r="G1011" s="8" t="s">
        <v>15430</v>
      </c>
      <c r="H1011" s="8" t="s">
        <v>15443</v>
      </c>
      <c r="I1011" s="8" t="s">
        <v>15423</v>
      </c>
      <c r="J1011" s="8" t="s">
        <v>15424</v>
      </c>
      <c r="K1011" s="8" t="s">
        <v>15432</v>
      </c>
      <c r="L1011" s="12" t="s">
        <v>15</v>
      </c>
      <c r="M1011" s="12" t="s">
        <v>3780</v>
      </c>
      <c r="N1011" s="12" t="s">
        <v>710</v>
      </c>
      <c r="O1011" s="12" t="s">
        <v>3797</v>
      </c>
      <c r="P1011" s="12" t="s">
        <v>119</v>
      </c>
      <c r="R1011" s="10">
        <f>ROUNDUP(SUM(VLOOKUP(F1011,'Pontuação'!A$2:B$11,2,FALSE),VLOOKUP(E1011,'Pontuação'!C$2:D$11,2,FALSE),VLOOKUP(H1011,'Pontuação'!I$2:J$11,2,FALSE),VLOOKUP(I1011,'Pontuação'!G$2:H$11,2,FALSE),VLOOKUP(K1011,'Pontuação'!M$2:N$13,2,FALSE)),0)</f>
        <v>1699</v>
      </c>
      <c r="S1011" s="11">
        <f t="shared" si="1"/>
        <v>170</v>
      </c>
      <c r="T1011" s="11" t="str">
        <f t="array" ref="T1011">IFERROR(INDEX('Pontuação'!G$13:G$101, MATCH(S1011, 'Pontuação'!F$13:F$101, 0)), "Faixa Indefinida")</f>
        <v>B</v>
      </c>
      <c r="U1011" s="11">
        <f t="shared" si="2"/>
        <v>0</v>
      </c>
      <c r="V1011" s="11">
        <f t="shared" si="3"/>
        <v>1</v>
      </c>
      <c r="W1011" s="11">
        <f t="shared" si="4"/>
        <v>0</v>
      </c>
      <c r="X1011" s="11">
        <f t="shared" si="5"/>
        <v>0</v>
      </c>
      <c r="Y1011" s="11">
        <f>ROUNDUP(SUM(VLOOKUP(F1011,'Pontuação 3.0'!A$2:B$11,2,FALSE),VLOOKUP(E1011,'Pontuação 3.0'!C$2:D$11,2,FALSE),VLOOKUP(H1011,'Pontuação 3.0'!I$2:J$11,2,FALSE),VLOOKUP(J1011,'Pontuação 3.0'!K$2:L$11,2,FALSE),VLOOKUP(G1011,'Pontuação 3.0'!E$2:F$11,2,FALSE),VLOOKUP(I1011,'Pontuação 3.0'!G$2:H$11,2,FALSE),VLOOKUP(K1011,'Pontuação 3.0'!M$2:N$13,2,FALSE)),0)</f>
        <v>2011</v>
      </c>
      <c r="Z1011" s="11">
        <f t="shared" si="6"/>
        <v>201</v>
      </c>
      <c r="AA1011" s="11" t="str">
        <f t="array" ref="AA1011">IFERROR(INDEX('Pontuação 3.0'!G$13:G$191, MATCH(Z1011, 'Pontuação 3.0'!F$13:F$191, 0)), "Faixa Indefinida")</f>
        <v>C</v>
      </c>
      <c r="AB1011" s="11">
        <f t="shared" si="7"/>
        <v>0</v>
      </c>
      <c r="AC1011" s="11">
        <f t="shared" si="8"/>
        <v>0</v>
      </c>
      <c r="AD1011" s="11">
        <f t="shared" si="9"/>
        <v>1</v>
      </c>
      <c r="AE1011" s="11">
        <f t="shared" si="10"/>
        <v>0</v>
      </c>
    </row>
    <row r="1012" ht="15.75" customHeight="1">
      <c r="A1012" s="7">
        <v>45655.0</v>
      </c>
      <c r="B1012" s="8" t="s">
        <v>2352</v>
      </c>
      <c r="C1012" s="8" t="s">
        <v>2353</v>
      </c>
      <c r="D1012" s="9">
        <v>6.5999809567E10</v>
      </c>
      <c r="E1012" s="8" t="s">
        <v>15428</v>
      </c>
      <c r="F1012" s="8" t="s">
        <v>15420</v>
      </c>
      <c r="G1012" s="8" t="s">
        <v>15430</v>
      </c>
      <c r="H1012" s="8" t="s">
        <v>15446</v>
      </c>
      <c r="I1012" s="8" t="s">
        <v>15431</v>
      </c>
      <c r="J1012" s="8" t="s">
        <v>15448</v>
      </c>
      <c r="K1012" s="8" t="s">
        <v>15432</v>
      </c>
      <c r="L1012" s="12" t="s">
        <v>15</v>
      </c>
      <c r="M1012" s="12" t="s">
        <v>3780</v>
      </c>
      <c r="N1012" s="12" t="s">
        <v>497</v>
      </c>
      <c r="O1012" s="12" t="s">
        <v>3781</v>
      </c>
      <c r="P1012" s="12" t="s">
        <v>119</v>
      </c>
      <c r="R1012" s="10">
        <f>ROUNDUP(SUM(VLOOKUP(F1012,'Pontuação'!A$2:B$11,2,FALSE),VLOOKUP(E1012,'Pontuação'!C$2:D$11,2,FALSE),VLOOKUP(H1012,'Pontuação'!I$2:J$11,2,FALSE),VLOOKUP(I1012,'Pontuação'!G$2:H$11,2,FALSE),VLOOKUP(K1012,'Pontuação'!M$2:N$13,2,FALSE)),0)</f>
        <v>1832</v>
      </c>
      <c r="S1012" s="11">
        <f t="shared" si="1"/>
        <v>183</v>
      </c>
      <c r="T1012" s="11" t="str">
        <f t="array" ref="T1012">IFERROR(INDEX('Pontuação'!G$13:G$101, MATCH(S1012, 'Pontuação'!F$13:F$101, 0)), "Faixa Indefinida")</f>
        <v>B</v>
      </c>
      <c r="U1012" s="11">
        <f t="shared" si="2"/>
        <v>0</v>
      </c>
      <c r="V1012" s="11">
        <f t="shared" si="3"/>
        <v>1</v>
      </c>
      <c r="W1012" s="11">
        <f t="shared" si="4"/>
        <v>0</v>
      </c>
      <c r="X1012" s="11">
        <f t="shared" si="5"/>
        <v>0</v>
      </c>
      <c r="Y1012" s="11">
        <f>ROUNDUP(SUM(VLOOKUP(F1012,'Pontuação 3.0'!A$2:B$11,2,FALSE),VLOOKUP(E1012,'Pontuação 3.0'!C$2:D$11,2,FALSE),VLOOKUP(H1012,'Pontuação 3.0'!I$2:J$11,2,FALSE),VLOOKUP(J1012,'Pontuação 3.0'!K$2:L$11,2,FALSE),VLOOKUP(G1012,'Pontuação 3.0'!E$2:F$11,2,FALSE),VLOOKUP(I1012,'Pontuação 3.0'!G$2:H$11,2,FALSE),VLOOKUP(K1012,'Pontuação 3.0'!M$2:N$13,2,FALSE)),0)</f>
        <v>2708</v>
      </c>
      <c r="Z1012" s="11">
        <f t="shared" si="6"/>
        <v>271</v>
      </c>
      <c r="AA1012" s="11" t="str">
        <f t="array" ref="AA1012">IFERROR(INDEX('Pontuação 3.0'!G$13:G$191, MATCH(Z1012, 'Pontuação 3.0'!F$13:F$191, 0)), "Faixa Indefinida")</f>
        <v>A</v>
      </c>
      <c r="AB1012" s="11">
        <f t="shared" si="7"/>
        <v>1</v>
      </c>
      <c r="AC1012" s="11">
        <f t="shared" si="8"/>
        <v>0</v>
      </c>
      <c r="AD1012" s="11">
        <f t="shared" si="9"/>
        <v>0</v>
      </c>
      <c r="AE1012" s="11">
        <f t="shared" si="10"/>
        <v>0</v>
      </c>
    </row>
    <row r="1013" ht="15.75" customHeight="1">
      <c r="A1013" s="7">
        <v>45655.0</v>
      </c>
      <c r="B1013" s="8" t="s">
        <v>2354</v>
      </c>
      <c r="C1013" s="8" t="s">
        <v>2355</v>
      </c>
      <c r="D1013" s="9">
        <v>6.1992598582E10</v>
      </c>
      <c r="E1013" s="8" t="s">
        <v>15428</v>
      </c>
      <c r="F1013" s="8" t="s">
        <v>15420</v>
      </c>
      <c r="G1013" s="8" t="s">
        <v>15430</v>
      </c>
      <c r="H1013" s="8" t="s">
        <v>15422</v>
      </c>
      <c r="I1013" s="8" t="s">
        <v>15423</v>
      </c>
      <c r="J1013" s="8" t="s">
        <v>15424</v>
      </c>
      <c r="K1013" s="8" t="s">
        <v>15425</v>
      </c>
      <c r="L1013" s="12" t="s">
        <v>15</v>
      </c>
      <c r="M1013" s="12" t="s">
        <v>3780</v>
      </c>
      <c r="N1013" s="12" t="s">
        <v>162</v>
      </c>
      <c r="O1013" s="12" t="s">
        <v>3781</v>
      </c>
      <c r="P1013" s="12" t="s">
        <v>119</v>
      </c>
      <c r="R1013" s="10">
        <f>ROUNDUP(SUM(VLOOKUP(F1013,'Pontuação'!A$2:B$11,2,FALSE),VLOOKUP(E1013,'Pontuação'!C$2:D$11,2,FALSE),VLOOKUP(H1013,'Pontuação'!I$2:J$11,2,FALSE),VLOOKUP(I1013,'Pontuação'!G$2:H$11,2,FALSE),VLOOKUP(K1013,'Pontuação'!M$2:N$13,2,FALSE)),0)</f>
        <v>1553</v>
      </c>
      <c r="S1013" s="11">
        <f t="shared" si="1"/>
        <v>155</v>
      </c>
      <c r="T1013" s="11" t="str">
        <f t="array" ref="T1013">IFERROR(INDEX('Pontuação'!G$13:G$101, MATCH(S1013, 'Pontuação'!F$13:F$101, 0)), "Faixa Indefinida")</f>
        <v>C</v>
      </c>
      <c r="U1013" s="11">
        <f t="shared" si="2"/>
        <v>0</v>
      </c>
      <c r="V1013" s="11">
        <f t="shared" si="3"/>
        <v>0</v>
      </c>
      <c r="W1013" s="11">
        <f t="shared" si="4"/>
        <v>1</v>
      </c>
      <c r="X1013" s="11">
        <f t="shared" si="5"/>
        <v>0</v>
      </c>
      <c r="Y1013" s="11">
        <f>ROUNDUP(SUM(VLOOKUP(F1013,'Pontuação 3.0'!A$2:B$11,2,FALSE),VLOOKUP(E1013,'Pontuação 3.0'!C$2:D$11,2,FALSE),VLOOKUP(H1013,'Pontuação 3.0'!I$2:J$11,2,FALSE),VLOOKUP(J1013,'Pontuação 3.0'!K$2:L$11,2,FALSE),VLOOKUP(G1013,'Pontuação 3.0'!E$2:F$11,2,FALSE),VLOOKUP(I1013,'Pontuação 3.0'!G$2:H$11,2,FALSE),VLOOKUP(K1013,'Pontuação 3.0'!M$2:N$13,2,FALSE)),0)</f>
        <v>2122</v>
      </c>
      <c r="Z1013" s="11">
        <f t="shared" si="6"/>
        <v>212</v>
      </c>
      <c r="AA1013" s="11" t="str">
        <f t="array" ref="AA1013">IFERROR(INDEX('Pontuação 3.0'!G$13:G$191, MATCH(Z1013, 'Pontuação 3.0'!F$13:F$191, 0)), "Faixa Indefinida")</f>
        <v>C</v>
      </c>
      <c r="AB1013" s="11">
        <f t="shared" si="7"/>
        <v>0</v>
      </c>
      <c r="AC1013" s="11">
        <f t="shared" si="8"/>
        <v>0</v>
      </c>
      <c r="AD1013" s="11">
        <f t="shared" si="9"/>
        <v>1</v>
      </c>
      <c r="AE1013" s="11">
        <f t="shared" si="10"/>
        <v>0</v>
      </c>
    </row>
    <row r="1014" ht="15.75" customHeight="1">
      <c r="A1014" s="7">
        <v>45655.0</v>
      </c>
      <c r="B1014" s="8" t="s">
        <v>2359</v>
      </c>
      <c r="C1014" s="8" t="s">
        <v>2360</v>
      </c>
      <c r="D1014" s="9">
        <v>1.1986750917E10</v>
      </c>
      <c r="E1014" s="8" t="s">
        <v>15428</v>
      </c>
      <c r="F1014" s="8" t="s">
        <v>15420</v>
      </c>
      <c r="G1014" s="8" t="s">
        <v>15430</v>
      </c>
      <c r="H1014" s="8" t="s">
        <v>15422</v>
      </c>
      <c r="I1014" s="8" t="s">
        <v>15423</v>
      </c>
      <c r="J1014" s="8" t="s">
        <v>15424</v>
      </c>
      <c r="K1014" s="8" t="s">
        <v>15480</v>
      </c>
      <c r="L1014" s="12" t="s">
        <v>15</v>
      </c>
      <c r="M1014" s="12" t="s">
        <v>3780</v>
      </c>
      <c r="N1014" s="12" t="s">
        <v>205</v>
      </c>
      <c r="O1014" s="12" t="s">
        <v>3781</v>
      </c>
      <c r="P1014" s="12" t="s">
        <v>119</v>
      </c>
      <c r="R1014" s="10">
        <f>ROUNDUP(SUM(VLOOKUP(F1014,'Pontuação'!A$2:B$11,2,FALSE),VLOOKUP(E1014,'Pontuação'!C$2:D$11,2,FALSE),VLOOKUP(H1014,'Pontuação'!I$2:J$11,2,FALSE),VLOOKUP(I1014,'Pontuação'!G$2:H$11,2,FALSE),VLOOKUP(K1014,'Pontuação'!M$2:N$13,2,FALSE)),0)</f>
        <v>1516</v>
      </c>
      <c r="S1014" s="11">
        <f t="shared" si="1"/>
        <v>152</v>
      </c>
      <c r="T1014" s="11" t="str">
        <f t="array" ref="T1014">IFERROR(INDEX('Pontuação'!G$13:G$101, MATCH(S1014, 'Pontuação'!F$13:F$101, 0)), "Faixa Indefinida")</f>
        <v>C</v>
      </c>
      <c r="U1014" s="11">
        <f t="shared" si="2"/>
        <v>0</v>
      </c>
      <c r="V1014" s="11">
        <f t="shared" si="3"/>
        <v>0</v>
      </c>
      <c r="W1014" s="11">
        <f t="shared" si="4"/>
        <v>1</v>
      </c>
      <c r="X1014" s="11">
        <f t="shared" si="5"/>
        <v>0</v>
      </c>
      <c r="Y1014" s="11">
        <f>ROUNDUP(SUM(VLOOKUP(F1014,'Pontuação 3.0'!A$2:B$11,2,FALSE),VLOOKUP(E1014,'Pontuação 3.0'!C$2:D$11,2,FALSE),VLOOKUP(H1014,'Pontuação 3.0'!I$2:J$11,2,FALSE),VLOOKUP(J1014,'Pontuação 3.0'!K$2:L$11,2,FALSE),VLOOKUP(G1014,'Pontuação 3.0'!E$2:F$11,2,FALSE),VLOOKUP(I1014,'Pontuação 3.0'!G$2:H$11,2,FALSE),VLOOKUP(K1014,'Pontuação 3.0'!M$2:N$13,2,FALSE)),0)</f>
        <v>2092</v>
      </c>
      <c r="Z1014" s="11">
        <f t="shared" si="6"/>
        <v>209</v>
      </c>
      <c r="AA1014" s="11" t="str">
        <f t="array" ref="AA1014">IFERROR(INDEX('Pontuação 3.0'!G$13:G$191, MATCH(Z1014, 'Pontuação 3.0'!F$13:F$191, 0)), "Faixa Indefinida")</f>
        <v>C</v>
      </c>
      <c r="AB1014" s="11">
        <f t="shared" si="7"/>
        <v>0</v>
      </c>
      <c r="AC1014" s="11">
        <f t="shared" si="8"/>
        <v>0</v>
      </c>
      <c r="AD1014" s="11">
        <f t="shared" si="9"/>
        <v>1</v>
      </c>
      <c r="AE1014" s="11">
        <f t="shared" si="10"/>
        <v>0</v>
      </c>
    </row>
    <row r="1015" ht="15.75" customHeight="1">
      <c r="A1015" s="7">
        <v>45655.0</v>
      </c>
      <c r="B1015" s="8" t="s">
        <v>2361</v>
      </c>
      <c r="C1015" s="8" t="s">
        <v>2362</v>
      </c>
      <c r="D1015" s="9">
        <v>3.399149841E10</v>
      </c>
      <c r="E1015" s="8" t="s">
        <v>15428</v>
      </c>
      <c r="F1015" s="8" t="s">
        <v>15442</v>
      </c>
      <c r="G1015" s="8" t="s">
        <v>15430</v>
      </c>
      <c r="H1015" s="8" t="s">
        <v>15446</v>
      </c>
      <c r="I1015" s="8" t="s">
        <v>15423</v>
      </c>
      <c r="J1015" s="8" t="s">
        <v>15448</v>
      </c>
      <c r="K1015" s="8" t="s">
        <v>15425</v>
      </c>
      <c r="L1015" s="12" t="s">
        <v>15</v>
      </c>
      <c r="M1015" s="12" t="s">
        <v>3780</v>
      </c>
      <c r="N1015" s="12" t="s">
        <v>497</v>
      </c>
      <c r="O1015" s="12" t="s">
        <v>3781</v>
      </c>
      <c r="P1015" s="12" t="s">
        <v>119</v>
      </c>
      <c r="R1015" s="10">
        <f>ROUNDUP(SUM(VLOOKUP(F1015,'Pontuação'!A$2:B$11,2,FALSE),VLOOKUP(E1015,'Pontuação'!C$2:D$11,2,FALSE),VLOOKUP(H1015,'Pontuação'!I$2:J$11,2,FALSE),VLOOKUP(I1015,'Pontuação'!G$2:H$11,2,FALSE),VLOOKUP(K1015,'Pontuação'!M$2:N$13,2,FALSE)),0)</f>
        <v>1583</v>
      </c>
      <c r="S1015" s="11">
        <f t="shared" si="1"/>
        <v>158</v>
      </c>
      <c r="T1015" s="11" t="str">
        <f t="array" ref="T1015">IFERROR(INDEX('Pontuação'!G$13:G$101, MATCH(S1015, 'Pontuação'!F$13:F$101, 0)), "Faixa Indefinida")</f>
        <v>C</v>
      </c>
      <c r="U1015" s="11">
        <f t="shared" si="2"/>
        <v>0</v>
      </c>
      <c r="V1015" s="11">
        <f t="shared" si="3"/>
        <v>0</v>
      </c>
      <c r="W1015" s="11">
        <f t="shared" si="4"/>
        <v>1</v>
      </c>
      <c r="X1015" s="11">
        <f t="shared" si="5"/>
        <v>0</v>
      </c>
      <c r="Y1015" s="11">
        <f>ROUNDUP(SUM(VLOOKUP(F1015,'Pontuação 3.0'!A$2:B$11,2,FALSE),VLOOKUP(E1015,'Pontuação 3.0'!C$2:D$11,2,FALSE),VLOOKUP(H1015,'Pontuação 3.0'!I$2:J$11,2,FALSE),VLOOKUP(J1015,'Pontuação 3.0'!K$2:L$11,2,FALSE),VLOOKUP(G1015,'Pontuação 3.0'!E$2:F$11,2,FALSE),VLOOKUP(I1015,'Pontuação 3.0'!G$2:H$11,2,FALSE),VLOOKUP(K1015,'Pontuação 3.0'!M$2:N$13,2,FALSE)),0)</f>
        <v>2337</v>
      </c>
      <c r="Z1015" s="11">
        <f t="shared" si="6"/>
        <v>234</v>
      </c>
      <c r="AA1015" s="11" t="str">
        <f t="array" ref="AA1015">IFERROR(INDEX('Pontuação 3.0'!G$13:G$191, MATCH(Z1015, 'Pontuação 3.0'!F$13:F$191, 0)), "Faixa Indefinida")</f>
        <v>B</v>
      </c>
      <c r="AB1015" s="11">
        <f t="shared" si="7"/>
        <v>0</v>
      </c>
      <c r="AC1015" s="11">
        <f t="shared" si="8"/>
        <v>1</v>
      </c>
      <c r="AD1015" s="11">
        <f t="shared" si="9"/>
        <v>0</v>
      </c>
      <c r="AE1015" s="11">
        <f t="shared" si="10"/>
        <v>0</v>
      </c>
    </row>
    <row r="1016" ht="15.75" customHeight="1">
      <c r="A1016" s="7">
        <v>45655.0</v>
      </c>
      <c r="B1016" s="8" t="s">
        <v>2363</v>
      </c>
      <c r="C1016" s="8" t="s">
        <v>2364</v>
      </c>
      <c r="D1016" s="9">
        <v>9.1992198632E10</v>
      </c>
      <c r="E1016" s="8" t="s">
        <v>15428</v>
      </c>
      <c r="F1016" s="8" t="s">
        <v>15420</v>
      </c>
      <c r="G1016" s="8" t="s">
        <v>15430</v>
      </c>
      <c r="H1016" s="8" t="s">
        <v>15446</v>
      </c>
      <c r="I1016" s="8" t="s">
        <v>15423</v>
      </c>
      <c r="J1016" s="8" t="s">
        <v>15448</v>
      </c>
      <c r="K1016" s="8" t="s">
        <v>15425</v>
      </c>
      <c r="L1016" s="12" t="s">
        <v>15</v>
      </c>
      <c r="M1016" s="12" t="s">
        <v>3780</v>
      </c>
      <c r="N1016" s="12" t="s">
        <v>310</v>
      </c>
      <c r="O1016" s="12" t="s">
        <v>3781</v>
      </c>
      <c r="P1016" s="12" t="s">
        <v>17</v>
      </c>
      <c r="R1016" s="10">
        <f>ROUNDUP(SUM(VLOOKUP(F1016,'Pontuação'!A$2:B$11,2,FALSE),VLOOKUP(E1016,'Pontuação'!C$2:D$11,2,FALSE),VLOOKUP(H1016,'Pontuação'!I$2:J$11,2,FALSE),VLOOKUP(I1016,'Pontuação'!G$2:H$11,2,FALSE),VLOOKUP(K1016,'Pontuação'!M$2:N$13,2,FALSE)),0)</f>
        <v>1595</v>
      </c>
      <c r="S1016" s="11">
        <f t="shared" si="1"/>
        <v>160</v>
      </c>
      <c r="T1016" s="11" t="str">
        <f t="array" ref="T1016">IFERROR(INDEX('Pontuação'!G$13:G$101, MATCH(S1016, 'Pontuação'!F$13:F$101, 0)), "Faixa Indefinida")</f>
        <v>C</v>
      </c>
      <c r="U1016" s="11">
        <f t="shared" si="2"/>
        <v>0</v>
      </c>
      <c r="V1016" s="11">
        <f t="shared" si="3"/>
        <v>0</v>
      </c>
      <c r="W1016" s="11">
        <f t="shared" si="4"/>
        <v>1</v>
      </c>
      <c r="X1016" s="11">
        <f t="shared" si="5"/>
        <v>0</v>
      </c>
      <c r="Y1016" s="11">
        <f>ROUNDUP(SUM(VLOOKUP(F1016,'Pontuação 3.0'!A$2:B$11,2,FALSE),VLOOKUP(E1016,'Pontuação 3.0'!C$2:D$11,2,FALSE),VLOOKUP(H1016,'Pontuação 3.0'!I$2:J$11,2,FALSE),VLOOKUP(J1016,'Pontuação 3.0'!K$2:L$11,2,FALSE),VLOOKUP(G1016,'Pontuação 3.0'!E$2:F$11,2,FALSE),VLOOKUP(I1016,'Pontuação 3.0'!G$2:H$11,2,FALSE),VLOOKUP(K1016,'Pontuação 3.0'!M$2:N$13,2,FALSE)),0)</f>
        <v>2470</v>
      </c>
      <c r="Z1016" s="11">
        <f t="shared" si="6"/>
        <v>247</v>
      </c>
      <c r="AA1016" s="11" t="str">
        <f t="array" ref="AA1016">IFERROR(INDEX('Pontuação 3.0'!G$13:G$191, MATCH(Z1016, 'Pontuação 3.0'!F$13:F$191, 0)), "Faixa Indefinida")</f>
        <v>A</v>
      </c>
      <c r="AB1016" s="11">
        <f t="shared" si="7"/>
        <v>1</v>
      </c>
      <c r="AC1016" s="11">
        <f t="shared" si="8"/>
        <v>0</v>
      </c>
      <c r="AD1016" s="11">
        <f t="shared" si="9"/>
        <v>0</v>
      </c>
      <c r="AE1016" s="11">
        <f t="shared" si="10"/>
        <v>0</v>
      </c>
    </row>
    <row r="1017" ht="15.75" customHeight="1">
      <c r="A1017" s="7">
        <v>45655.0</v>
      </c>
      <c r="B1017" s="8" t="s">
        <v>2368</v>
      </c>
      <c r="C1017" s="8" t="s">
        <v>2369</v>
      </c>
      <c r="D1017" s="9">
        <v>6.8992458285E10</v>
      </c>
      <c r="E1017" s="8" t="s">
        <v>15428</v>
      </c>
      <c r="F1017" s="8" t="s">
        <v>15420</v>
      </c>
      <c r="G1017" s="8" t="s">
        <v>15421</v>
      </c>
      <c r="H1017" s="8" t="s">
        <v>15422</v>
      </c>
      <c r="I1017" s="8" t="s">
        <v>15431</v>
      </c>
      <c r="J1017" s="8" t="s">
        <v>15448</v>
      </c>
      <c r="K1017" s="8" t="s">
        <v>15466</v>
      </c>
      <c r="L1017" s="12" t="s">
        <v>15</v>
      </c>
      <c r="M1017" s="12" t="s">
        <v>3780</v>
      </c>
      <c r="N1017" s="12" t="s">
        <v>354</v>
      </c>
      <c r="O1017" s="12" t="s">
        <v>3781</v>
      </c>
      <c r="P1017" s="12" t="s">
        <v>119</v>
      </c>
      <c r="R1017" s="10">
        <f>ROUNDUP(SUM(VLOOKUP(F1017,'Pontuação'!A$2:B$11,2,FALSE),VLOOKUP(E1017,'Pontuação'!C$2:D$11,2,FALSE),VLOOKUP(H1017,'Pontuação'!I$2:J$11,2,FALSE),VLOOKUP(I1017,'Pontuação'!G$2:H$11,2,FALSE),VLOOKUP(K1017,'Pontuação'!M$2:N$13,2,FALSE)),0)</f>
        <v>1728</v>
      </c>
      <c r="S1017" s="11">
        <f t="shared" si="1"/>
        <v>173</v>
      </c>
      <c r="T1017" s="11" t="str">
        <f t="array" ref="T1017">IFERROR(INDEX('Pontuação'!G$13:G$101, MATCH(S1017, 'Pontuação'!F$13:F$101, 0)), "Faixa Indefinida")</f>
        <v>B</v>
      </c>
      <c r="U1017" s="11">
        <f t="shared" si="2"/>
        <v>0</v>
      </c>
      <c r="V1017" s="11">
        <f t="shared" si="3"/>
        <v>1</v>
      </c>
      <c r="W1017" s="11">
        <f t="shared" si="4"/>
        <v>0</v>
      </c>
      <c r="X1017" s="11">
        <f t="shared" si="5"/>
        <v>0</v>
      </c>
      <c r="Y1017" s="11">
        <f>ROUNDUP(SUM(VLOOKUP(F1017,'Pontuação 3.0'!A$2:B$11,2,FALSE),VLOOKUP(E1017,'Pontuação 3.0'!C$2:D$11,2,FALSE),VLOOKUP(H1017,'Pontuação 3.0'!I$2:J$11,2,FALSE),VLOOKUP(J1017,'Pontuação 3.0'!K$2:L$11,2,FALSE),VLOOKUP(G1017,'Pontuação 3.0'!E$2:F$11,2,FALSE),VLOOKUP(I1017,'Pontuação 3.0'!G$2:H$11,2,FALSE),VLOOKUP(K1017,'Pontuação 3.0'!M$2:N$13,2,FALSE)),0)</f>
        <v>2589</v>
      </c>
      <c r="Z1017" s="11">
        <f t="shared" si="6"/>
        <v>259</v>
      </c>
      <c r="AA1017" s="11" t="str">
        <f t="array" ref="AA1017">IFERROR(INDEX('Pontuação 3.0'!G$13:G$191, MATCH(Z1017, 'Pontuação 3.0'!F$13:F$191, 0)), "Faixa Indefinida")</f>
        <v>A</v>
      </c>
      <c r="AB1017" s="11">
        <f t="shared" si="7"/>
        <v>1</v>
      </c>
      <c r="AC1017" s="11">
        <f t="shared" si="8"/>
        <v>0</v>
      </c>
      <c r="AD1017" s="11">
        <f t="shared" si="9"/>
        <v>0</v>
      </c>
      <c r="AE1017" s="11">
        <f t="shared" si="10"/>
        <v>0</v>
      </c>
    </row>
    <row r="1018" ht="15.75" customHeight="1">
      <c r="A1018" s="7">
        <v>45655.0</v>
      </c>
      <c r="B1018" s="8" t="s">
        <v>2366</v>
      </c>
      <c r="C1018" s="8" t="s">
        <v>2367</v>
      </c>
      <c r="D1018" s="13" t="s">
        <v>15695</v>
      </c>
      <c r="E1018" s="8" t="s">
        <v>15428</v>
      </c>
      <c r="F1018" s="8" t="s">
        <v>15420</v>
      </c>
      <c r="G1018" s="8" t="s">
        <v>15421</v>
      </c>
      <c r="H1018" s="8" t="s">
        <v>15446</v>
      </c>
      <c r="I1018" s="8" t="s">
        <v>15423</v>
      </c>
      <c r="J1018" s="8" t="s">
        <v>15424</v>
      </c>
      <c r="K1018" s="8" t="s">
        <v>15425</v>
      </c>
      <c r="L1018" s="12" t="s">
        <v>15</v>
      </c>
      <c r="M1018" s="12" t="s">
        <v>3780</v>
      </c>
      <c r="N1018" s="12" t="s">
        <v>162</v>
      </c>
      <c r="O1018" s="12" t="s">
        <v>4493</v>
      </c>
      <c r="P1018" s="12" t="s">
        <v>119</v>
      </c>
      <c r="R1018" s="10">
        <f>ROUNDUP(SUM(VLOOKUP(F1018,'Pontuação'!A$2:B$11,2,FALSE),VLOOKUP(E1018,'Pontuação'!C$2:D$11,2,FALSE),VLOOKUP(H1018,'Pontuação'!I$2:J$11,2,FALSE),VLOOKUP(I1018,'Pontuação'!G$2:H$11,2,FALSE),VLOOKUP(K1018,'Pontuação'!M$2:N$13,2,FALSE)),0)</f>
        <v>1595</v>
      </c>
      <c r="S1018" s="11">
        <f t="shared" si="1"/>
        <v>160</v>
      </c>
      <c r="T1018" s="11" t="str">
        <f t="array" ref="T1018">IFERROR(INDEX('Pontuação'!G$13:G$101, MATCH(S1018, 'Pontuação'!F$13:F$101, 0)), "Faixa Indefinida")</f>
        <v>C</v>
      </c>
      <c r="U1018" s="11">
        <f t="shared" si="2"/>
        <v>0</v>
      </c>
      <c r="V1018" s="11">
        <f t="shared" si="3"/>
        <v>0</v>
      </c>
      <c r="W1018" s="11">
        <f t="shared" si="4"/>
        <v>1</v>
      </c>
      <c r="X1018" s="11">
        <f t="shared" si="5"/>
        <v>0</v>
      </c>
      <c r="Y1018" s="11">
        <f>ROUNDUP(SUM(VLOOKUP(F1018,'Pontuação 3.0'!A$2:B$11,2,FALSE),VLOOKUP(E1018,'Pontuação 3.0'!C$2:D$11,2,FALSE),VLOOKUP(H1018,'Pontuação 3.0'!I$2:J$11,2,FALSE),VLOOKUP(J1018,'Pontuação 3.0'!K$2:L$11,2,FALSE),VLOOKUP(G1018,'Pontuação 3.0'!E$2:F$11,2,FALSE),VLOOKUP(I1018,'Pontuação 3.0'!G$2:H$11,2,FALSE),VLOOKUP(K1018,'Pontuação 3.0'!M$2:N$13,2,FALSE)),0)</f>
        <v>2069</v>
      </c>
      <c r="Z1018" s="11">
        <f t="shared" si="6"/>
        <v>207</v>
      </c>
      <c r="AA1018" s="11" t="str">
        <f t="array" ref="AA1018">IFERROR(INDEX('Pontuação 3.0'!G$13:G$191, MATCH(Z1018, 'Pontuação 3.0'!F$13:F$191, 0)), "Faixa Indefinida")</f>
        <v>C</v>
      </c>
      <c r="AB1018" s="11">
        <f t="shared" si="7"/>
        <v>0</v>
      </c>
      <c r="AC1018" s="11">
        <f t="shared" si="8"/>
        <v>0</v>
      </c>
      <c r="AD1018" s="11">
        <f t="shared" si="9"/>
        <v>1</v>
      </c>
      <c r="AE1018" s="11">
        <f t="shared" si="10"/>
        <v>0</v>
      </c>
    </row>
    <row r="1019" ht="15.75" customHeight="1">
      <c r="A1019" s="7">
        <v>45655.0</v>
      </c>
      <c r="B1019" s="8" t="s">
        <v>160</v>
      </c>
      <c r="C1019" s="8" t="s">
        <v>2365</v>
      </c>
      <c r="D1019" s="9">
        <v>3.3988767081E10</v>
      </c>
      <c r="E1019" s="8" t="s">
        <v>15428</v>
      </c>
      <c r="F1019" s="8" t="s">
        <v>15442</v>
      </c>
      <c r="G1019" s="8" t="s">
        <v>15430</v>
      </c>
      <c r="H1019" s="8" t="s">
        <v>15446</v>
      </c>
      <c r="I1019" s="8" t="s">
        <v>15433</v>
      </c>
      <c r="J1019" s="8" t="s">
        <v>15424</v>
      </c>
      <c r="K1019" s="8" t="s">
        <v>15432</v>
      </c>
      <c r="L1019" s="12" t="s">
        <v>15</v>
      </c>
      <c r="M1019" s="12" t="s">
        <v>3780</v>
      </c>
      <c r="N1019" s="12" t="s">
        <v>300</v>
      </c>
      <c r="O1019" s="12" t="s">
        <v>3797</v>
      </c>
      <c r="P1019" s="12" t="s">
        <v>119</v>
      </c>
      <c r="R1019" s="10">
        <f>ROUNDUP(SUM(VLOOKUP(F1019,'Pontuação'!A$2:B$11,2,FALSE),VLOOKUP(E1019,'Pontuação'!C$2:D$11,2,FALSE),VLOOKUP(H1019,'Pontuação'!I$2:J$11,2,FALSE),VLOOKUP(I1019,'Pontuação'!G$2:H$11,2,FALSE),VLOOKUP(K1019,'Pontuação'!M$2:N$13,2,FALSE)),0)</f>
        <v>1993</v>
      </c>
      <c r="S1019" s="11">
        <f t="shared" si="1"/>
        <v>199</v>
      </c>
      <c r="T1019" s="11" t="str">
        <f t="array" ref="T1019">IFERROR(INDEX('Pontuação'!G$13:G$101, MATCH(S1019, 'Pontuação'!F$13:F$101, 0)), "Faixa Indefinida")</f>
        <v>A</v>
      </c>
      <c r="U1019" s="11">
        <f t="shared" si="2"/>
        <v>1</v>
      </c>
      <c r="V1019" s="11">
        <f t="shared" si="3"/>
        <v>0</v>
      </c>
      <c r="W1019" s="11">
        <f t="shared" si="4"/>
        <v>0</v>
      </c>
      <c r="X1019" s="11">
        <f t="shared" si="5"/>
        <v>0</v>
      </c>
      <c r="Y1019" s="11">
        <f>ROUNDUP(SUM(VLOOKUP(F1019,'Pontuação 3.0'!A$2:B$11,2,FALSE),VLOOKUP(E1019,'Pontuação 3.0'!C$2:D$11,2,FALSE),VLOOKUP(H1019,'Pontuação 3.0'!I$2:J$11,2,FALSE),VLOOKUP(J1019,'Pontuação 3.0'!K$2:L$11,2,FALSE),VLOOKUP(G1019,'Pontuação 3.0'!E$2:F$11,2,FALSE),VLOOKUP(I1019,'Pontuação 3.0'!G$2:H$11,2,FALSE),VLOOKUP(K1019,'Pontuação 3.0'!M$2:N$13,2,FALSE)),0)</f>
        <v>2437</v>
      </c>
      <c r="Z1019" s="11">
        <f t="shared" si="6"/>
        <v>244</v>
      </c>
      <c r="AA1019" s="11" t="str">
        <f t="array" ref="AA1019">IFERROR(INDEX('Pontuação 3.0'!G$13:G$191, MATCH(Z1019, 'Pontuação 3.0'!F$13:F$191, 0)), "Faixa Indefinida")</f>
        <v>A</v>
      </c>
      <c r="AB1019" s="11">
        <f t="shared" si="7"/>
        <v>1</v>
      </c>
      <c r="AC1019" s="11">
        <f t="shared" si="8"/>
        <v>0</v>
      </c>
      <c r="AD1019" s="11">
        <f t="shared" si="9"/>
        <v>0</v>
      </c>
      <c r="AE1019" s="11">
        <f t="shared" si="10"/>
        <v>0</v>
      </c>
    </row>
    <row r="1020" ht="15.75" customHeight="1">
      <c r="A1020" s="7">
        <v>45655.0</v>
      </c>
      <c r="B1020" s="8" t="s">
        <v>2371</v>
      </c>
      <c r="C1020" s="8" t="s">
        <v>2372</v>
      </c>
      <c r="D1020" s="9">
        <v>1.3996307939E10</v>
      </c>
      <c r="E1020" s="8" t="s">
        <v>15428</v>
      </c>
      <c r="F1020" s="8" t="s">
        <v>15420</v>
      </c>
      <c r="G1020" s="8" t="s">
        <v>15430</v>
      </c>
      <c r="H1020" s="8" t="s">
        <v>15422</v>
      </c>
      <c r="I1020" s="8" t="s">
        <v>15431</v>
      </c>
      <c r="J1020" s="8" t="s">
        <v>15424</v>
      </c>
      <c r="K1020" s="8" t="s">
        <v>15425</v>
      </c>
      <c r="L1020" s="12" t="s">
        <v>15</v>
      </c>
      <c r="M1020" s="12" t="s">
        <v>3780</v>
      </c>
      <c r="N1020" s="12" t="s">
        <v>300</v>
      </c>
      <c r="O1020" s="12" t="s">
        <v>3797</v>
      </c>
      <c r="P1020" s="12" t="s">
        <v>119</v>
      </c>
      <c r="R1020" s="10">
        <f>ROUNDUP(SUM(VLOOKUP(F1020,'Pontuação'!A$2:B$11,2,FALSE),VLOOKUP(E1020,'Pontuação'!C$2:D$11,2,FALSE),VLOOKUP(H1020,'Pontuação'!I$2:J$11,2,FALSE),VLOOKUP(I1020,'Pontuação'!G$2:H$11,2,FALSE),VLOOKUP(K1020,'Pontuação'!M$2:N$13,2,FALSE)),0)</f>
        <v>1658</v>
      </c>
      <c r="S1020" s="11">
        <f t="shared" si="1"/>
        <v>166</v>
      </c>
      <c r="T1020" s="11" t="str">
        <f t="array" ref="T1020">IFERROR(INDEX('Pontuação'!G$13:G$101, MATCH(S1020, 'Pontuação'!F$13:F$101, 0)), "Faixa Indefinida")</f>
        <v>B</v>
      </c>
      <c r="U1020" s="11">
        <f t="shared" si="2"/>
        <v>0</v>
      </c>
      <c r="V1020" s="11">
        <f t="shared" si="3"/>
        <v>1</v>
      </c>
      <c r="W1020" s="11">
        <f t="shared" si="4"/>
        <v>0</v>
      </c>
      <c r="X1020" s="11">
        <f t="shared" si="5"/>
        <v>0</v>
      </c>
      <c r="Y1020" s="11">
        <f>ROUNDUP(SUM(VLOOKUP(F1020,'Pontuação 3.0'!A$2:B$11,2,FALSE),VLOOKUP(E1020,'Pontuação 3.0'!C$2:D$11,2,FALSE),VLOOKUP(H1020,'Pontuação 3.0'!I$2:J$11,2,FALSE),VLOOKUP(J1020,'Pontuação 3.0'!K$2:L$11,2,FALSE),VLOOKUP(G1020,'Pontuação 3.0'!E$2:F$11,2,FALSE),VLOOKUP(I1020,'Pontuação 3.0'!G$2:H$11,2,FALSE),VLOOKUP(K1020,'Pontuação 3.0'!M$2:N$13,2,FALSE)),0)</f>
        <v>2274</v>
      </c>
      <c r="Z1020" s="11">
        <f t="shared" si="6"/>
        <v>227</v>
      </c>
      <c r="AA1020" s="11" t="str">
        <f t="array" ref="AA1020">IFERROR(INDEX('Pontuação 3.0'!G$13:G$191, MATCH(Z1020, 'Pontuação 3.0'!F$13:F$191, 0)), "Faixa Indefinida")</f>
        <v>B</v>
      </c>
      <c r="AB1020" s="11">
        <f t="shared" si="7"/>
        <v>0</v>
      </c>
      <c r="AC1020" s="11">
        <f t="shared" si="8"/>
        <v>1</v>
      </c>
      <c r="AD1020" s="11">
        <f t="shared" si="9"/>
        <v>0</v>
      </c>
      <c r="AE1020" s="11">
        <f t="shared" si="10"/>
        <v>0</v>
      </c>
    </row>
    <row r="1021" ht="15.75" customHeight="1">
      <c r="A1021" s="7">
        <v>45655.0</v>
      </c>
      <c r="B1021" s="8" t="s">
        <v>881</v>
      </c>
      <c r="C1021" s="8" t="s">
        <v>2370</v>
      </c>
      <c r="D1021" s="9">
        <v>1.7996157276E10</v>
      </c>
      <c r="E1021" s="8" t="s">
        <v>15428</v>
      </c>
      <c r="F1021" s="8" t="s">
        <v>15429</v>
      </c>
      <c r="G1021" s="8" t="s">
        <v>15421</v>
      </c>
      <c r="H1021" s="8" t="s">
        <v>15471</v>
      </c>
      <c r="I1021" s="8" t="s">
        <v>15431</v>
      </c>
      <c r="J1021" s="8" t="s">
        <v>15448</v>
      </c>
      <c r="K1021" s="8" t="s">
        <v>15480</v>
      </c>
      <c r="L1021" s="12" t="s">
        <v>15</v>
      </c>
      <c r="M1021" s="12" t="s">
        <v>3780</v>
      </c>
      <c r="N1021" s="12" t="s">
        <v>205</v>
      </c>
      <c r="O1021" s="12" t="s">
        <v>3781</v>
      </c>
      <c r="P1021" s="12" t="s">
        <v>17</v>
      </c>
      <c r="R1021" s="10">
        <f>ROUNDUP(SUM(VLOOKUP(F1021,'Pontuação'!A$2:B$11,2,FALSE),VLOOKUP(E1021,'Pontuação'!C$2:D$11,2,FALSE),VLOOKUP(H1021,'Pontuação'!I$2:J$11,2,FALSE),VLOOKUP(I1021,'Pontuação'!G$2:H$11,2,FALSE),VLOOKUP(K1021,'Pontuação'!M$2:N$13,2,FALSE)),0)</f>
        <v>1408</v>
      </c>
      <c r="S1021" s="11">
        <f t="shared" si="1"/>
        <v>141</v>
      </c>
      <c r="T1021" s="11" t="str">
        <f t="array" ref="T1021">IFERROR(INDEX('Pontuação'!G$13:G$101, MATCH(S1021, 'Pontuação'!F$13:F$101, 0)), "Faixa Indefinida")</f>
        <v>D</v>
      </c>
      <c r="U1021" s="11">
        <f t="shared" si="2"/>
        <v>0</v>
      </c>
      <c r="V1021" s="11">
        <f t="shared" si="3"/>
        <v>0</v>
      </c>
      <c r="W1021" s="11">
        <f t="shared" si="4"/>
        <v>0</v>
      </c>
      <c r="X1021" s="11">
        <f t="shared" si="5"/>
        <v>1</v>
      </c>
      <c r="Y1021" s="11">
        <f>ROUNDUP(SUM(VLOOKUP(F1021,'Pontuação 3.0'!A$2:B$11,2,FALSE),VLOOKUP(E1021,'Pontuação 3.0'!C$2:D$11,2,FALSE),VLOOKUP(H1021,'Pontuação 3.0'!I$2:J$11,2,FALSE),VLOOKUP(J1021,'Pontuação 3.0'!K$2:L$11,2,FALSE),VLOOKUP(G1021,'Pontuação 3.0'!E$2:F$11,2,FALSE),VLOOKUP(I1021,'Pontuação 3.0'!G$2:H$11,2,FALSE),VLOOKUP(K1021,'Pontuação 3.0'!M$2:N$13,2,FALSE)),0)</f>
        <v>2035</v>
      </c>
      <c r="Z1021" s="11">
        <f t="shared" si="6"/>
        <v>204</v>
      </c>
      <c r="AA1021" s="11" t="str">
        <f t="array" ref="AA1021">IFERROR(INDEX('Pontuação 3.0'!G$13:G$191, MATCH(Z1021, 'Pontuação 3.0'!F$13:F$191, 0)), "Faixa Indefinida")</f>
        <v>C</v>
      </c>
      <c r="AB1021" s="11">
        <f t="shared" si="7"/>
        <v>0</v>
      </c>
      <c r="AC1021" s="11">
        <f t="shared" si="8"/>
        <v>0</v>
      </c>
      <c r="AD1021" s="11">
        <f t="shared" si="9"/>
        <v>1</v>
      </c>
      <c r="AE1021" s="11">
        <f t="shared" si="10"/>
        <v>0</v>
      </c>
    </row>
    <row r="1022" ht="15.75" customHeight="1">
      <c r="A1022" s="7">
        <v>45655.0</v>
      </c>
      <c r="B1022" s="8" t="s">
        <v>2373</v>
      </c>
      <c r="C1022" s="8" t="s">
        <v>2374</v>
      </c>
      <c r="D1022" s="9">
        <v>8.9981483501E10</v>
      </c>
      <c r="E1022" s="8" t="s">
        <v>15428</v>
      </c>
      <c r="F1022" s="8" t="s">
        <v>15420</v>
      </c>
      <c r="G1022" s="8" t="s">
        <v>15430</v>
      </c>
      <c r="H1022" s="8" t="s">
        <v>15443</v>
      </c>
      <c r="I1022" s="8" t="s">
        <v>15431</v>
      </c>
      <c r="J1022" s="8" t="s">
        <v>15448</v>
      </c>
      <c r="K1022" s="8" t="s">
        <v>15432</v>
      </c>
      <c r="L1022" s="12" t="s">
        <v>15</v>
      </c>
      <c r="M1022" s="12" t="s">
        <v>3780</v>
      </c>
      <c r="N1022" s="12" t="s">
        <v>205</v>
      </c>
      <c r="O1022" s="12" t="s">
        <v>3812</v>
      </c>
      <c r="P1022" s="12" t="s">
        <v>119</v>
      </c>
      <c r="R1022" s="10">
        <f>ROUNDUP(SUM(VLOOKUP(F1022,'Pontuação'!A$2:B$11,2,FALSE),VLOOKUP(E1022,'Pontuação'!C$2:D$11,2,FALSE),VLOOKUP(H1022,'Pontuação'!I$2:J$11,2,FALSE),VLOOKUP(I1022,'Pontuação'!G$2:H$11,2,FALSE),VLOOKUP(K1022,'Pontuação'!M$2:N$13,2,FALSE)),0)</f>
        <v>1816</v>
      </c>
      <c r="S1022" s="11">
        <f t="shared" si="1"/>
        <v>182</v>
      </c>
      <c r="T1022" s="11" t="str">
        <f t="array" ref="T1022">IFERROR(INDEX('Pontuação'!G$13:G$101, MATCH(S1022, 'Pontuação'!F$13:F$101, 0)), "Faixa Indefinida")</f>
        <v>B</v>
      </c>
      <c r="U1022" s="11">
        <f t="shared" si="2"/>
        <v>0</v>
      </c>
      <c r="V1022" s="11">
        <f t="shared" si="3"/>
        <v>1</v>
      </c>
      <c r="W1022" s="11">
        <f t="shared" si="4"/>
        <v>0</v>
      </c>
      <c r="X1022" s="11">
        <f t="shared" si="5"/>
        <v>0</v>
      </c>
      <c r="Y1022" s="11">
        <f>ROUNDUP(SUM(VLOOKUP(F1022,'Pontuação 3.0'!A$2:B$11,2,FALSE),VLOOKUP(E1022,'Pontuação 3.0'!C$2:D$11,2,FALSE),VLOOKUP(H1022,'Pontuação 3.0'!I$2:J$11,2,FALSE),VLOOKUP(J1022,'Pontuação 3.0'!K$2:L$11,2,FALSE),VLOOKUP(G1022,'Pontuação 3.0'!E$2:F$11,2,FALSE),VLOOKUP(I1022,'Pontuação 3.0'!G$2:H$11,2,FALSE),VLOOKUP(K1022,'Pontuação 3.0'!M$2:N$13,2,FALSE)),0)</f>
        <v>2557</v>
      </c>
      <c r="Z1022" s="11">
        <f t="shared" si="6"/>
        <v>256</v>
      </c>
      <c r="AA1022" s="11" t="str">
        <f t="array" ref="AA1022">IFERROR(INDEX('Pontuação 3.0'!G$13:G$191, MATCH(Z1022, 'Pontuação 3.0'!F$13:F$191, 0)), "Faixa Indefinida")</f>
        <v>A</v>
      </c>
      <c r="AB1022" s="11">
        <f t="shared" si="7"/>
        <v>1</v>
      </c>
      <c r="AC1022" s="11">
        <f t="shared" si="8"/>
        <v>0</v>
      </c>
      <c r="AD1022" s="11">
        <f t="shared" si="9"/>
        <v>0</v>
      </c>
      <c r="AE1022" s="11">
        <f t="shared" si="10"/>
        <v>0</v>
      </c>
    </row>
    <row r="1023" ht="15.75" customHeight="1">
      <c r="A1023" s="7">
        <v>45655.0</v>
      </c>
      <c r="B1023" s="8" t="s">
        <v>2375</v>
      </c>
      <c r="C1023" s="8" t="s">
        <v>2376</v>
      </c>
      <c r="D1023" s="9">
        <v>2.4988178121E10</v>
      </c>
      <c r="E1023" s="8" t="s">
        <v>15428</v>
      </c>
      <c r="F1023" s="8" t="s">
        <v>15420</v>
      </c>
      <c r="G1023" s="8" t="s">
        <v>15421</v>
      </c>
      <c r="H1023" s="8" t="s">
        <v>15446</v>
      </c>
      <c r="I1023" s="8" t="s">
        <v>15423</v>
      </c>
      <c r="J1023" s="8" t="s">
        <v>15424</v>
      </c>
      <c r="K1023" s="8" t="s">
        <v>15432</v>
      </c>
      <c r="L1023" s="12" t="s">
        <v>15</v>
      </c>
      <c r="M1023" s="12" t="s">
        <v>3780</v>
      </c>
      <c r="N1023" s="12" t="s">
        <v>162</v>
      </c>
      <c r="O1023" s="12" t="s">
        <v>4493</v>
      </c>
      <c r="P1023" s="12" t="s">
        <v>119</v>
      </c>
      <c r="R1023" s="10">
        <f>ROUNDUP(SUM(VLOOKUP(F1023,'Pontuação'!A$2:B$11,2,FALSE),VLOOKUP(E1023,'Pontuação'!C$2:D$11,2,FALSE),VLOOKUP(H1023,'Pontuação'!I$2:J$11,2,FALSE),VLOOKUP(I1023,'Pontuação'!G$2:H$11,2,FALSE),VLOOKUP(K1023,'Pontuação'!M$2:N$13,2,FALSE)),0)</f>
        <v>1727</v>
      </c>
      <c r="S1023" s="11">
        <f t="shared" si="1"/>
        <v>173</v>
      </c>
      <c r="T1023" s="11" t="str">
        <f t="array" ref="T1023">IFERROR(INDEX('Pontuação'!G$13:G$101, MATCH(S1023, 'Pontuação'!F$13:F$101, 0)), "Faixa Indefinida")</f>
        <v>B</v>
      </c>
      <c r="U1023" s="11">
        <f t="shared" si="2"/>
        <v>0</v>
      </c>
      <c r="V1023" s="11">
        <f t="shared" si="3"/>
        <v>1</v>
      </c>
      <c r="W1023" s="11">
        <f t="shared" si="4"/>
        <v>0</v>
      </c>
      <c r="X1023" s="11">
        <f t="shared" si="5"/>
        <v>0</v>
      </c>
      <c r="Y1023" s="11">
        <f>ROUNDUP(SUM(VLOOKUP(F1023,'Pontuação 3.0'!A$2:B$11,2,FALSE),VLOOKUP(E1023,'Pontuação 3.0'!C$2:D$11,2,FALSE),VLOOKUP(H1023,'Pontuação 3.0'!I$2:J$11,2,FALSE),VLOOKUP(J1023,'Pontuação 3.0'!K$2:L$11,2,FALSE),VLOOKUP(G1023,'Pontuação 3.0'!E$2:F$11,2,FALSE),VLOOKUP(I1023,'Pontuação 3.0'!G$2:H$11,2,FALSE),VLOOKUP(K1023,'Pontuação 3.0'!M$2:N$13,2,FALSE)),0)</f>
        <v>2155</v>
      </c>
      <c r="Z1023" s="11">
        <f t="shared" si="6"/>
        <v>216</v>
      </c>
      <c r="AA1023" s="11" t="str">
        <f t="array" ref="AA1023">IFERROR(INDEX('Pontuação 3.0'!G$13:G$191, MATCH(Z1023, 'Pontuação 3.0'!F$13:F$191, 0)), "Faixa Indefinida")</f>
        <v>B</v>
      </c>
      <c r="AB1023" s="11">
        <f t="shared" si="7"/>
        <v>0</v>
      </c>
      <c r="AC1023" s="11">
        <f t="shared" si="8"/>
        <v>1</v>
      </c>
      <c r="AD1023" s="11">
        <f t="shared" si="9"/>
        <v>0</v>
      </c>
      <c r="AE1023" s="11">
        <f t="shared" si="10"/>
        <v>0</v>
      </c>
    </row>
    <row r="1024" ht="15.75" customHeight="1">
      <c r="A1024" s="7">
        <v>45655.0</v>
      </c>
      <c r="B1024" s="8" t="s">
        <v>2377</v>
      </c>
      <c r="C1024" s="8" t="s">
        <v>2378</v>
      </c>
      <c r="D1024" s="9">
        <v>5.4981043716E10</v>
      </c>
      <c r="E1024" s="8" t="s">
        <v>15428</v>
      </c>
      <c r="F1024" s="8" t="s">
        <v>15442</v>
      </c>
      <c r="G1024" s="8" t="s">
        <v>15430</v>
      </c>
      <c r="H1024" s="8" t="s">
        <v>15422</v>
      </c>
      <c r="I1024" s="8" t="s">
        <v>15423</v>
      </c>
      <c r="J1024" s="8" t="s">
        <v>15448</v>
      </c>
      <c r="K1024" s="8" t="s">
        <v>15425</v>
      </c>
      <c r="L1024" s="12" t="s">
        <v>15</v>
      </c>
      <c r="M1024" s="12" t="s">
        <v>3780</v>
      </c>
      <c r="N1024" s="12" t="s">
        <v>205</v>
      </c>
      <c r="O1024" s="12" t="s">
        <v>3885</v>
      </c>
      <c r="P1024" s="12" t="s">
        <v>119</v>
      </c>
      <c r="R1024" s="10">
        <f>ROUNDUP(SUM(VLOOKUP(F1024,'Pontuação'!A$2:B$11,2,FALSE),VLOOKUP(E1024,'Pontuação'!C$2:D$11,2,FALSE),VLOOKUP(H1024,'Pontuação'!I$2:J$11,2,FALSE),VLOOKUP(I1024,'Pontuação'!G$2:H$11,2,FALSE),VLOOKUP(K1024,'Pontuação'!M$2:N$13,2,FALSE)),0)</f>
        <v>1541</v>
      </c>
      <c r="S1024" s="11">
        <f t="shared" si="1"/>
        <v>154</v>
      </c>
      <c r="T1024" s="11" t="str">
        <f t="array" ref="T1024">IFERROR(INDEX('Pontuação'!G$13:G$101, MATCH(S1024, 'Pontuação'!F$13:F$101, 0)), "Faixa Indefinida")</f>
        <v>C</v>
      </c>
      <c r="U1024" s="11">
        <f t="shared" si="2"/>
        <v>0</v>
      </c>
      <c r="V1024" s="11">
        <f t="shared" si="3"/>
        <v>0</v>
      </c>
      <c r="W1024" s="11">
        <f t="shared" si="4"/>
        <v>1</v>
      </c>
      <c r="X1024" s="11">
        <f t="shared" si="5"/>
        <v>0</v>
      </c>
      <c r="Y1024" s="11">
        <f>ROUNDUP(SUM(VLOOKUP(F1024,'Pontuação 3.0'!A$2:B$11,2,FALSE),VLOOKUP(E1024,'Pontuação 3.0'!C$2:D$11,2,FALSE),VLOOKUP(H1024,'Pontuação 3.0'!I$2:J$11,2,FALSE),VLOOKUP(J1024,'Pontuação 3.0'!K$2:L$11,2,FALSE),VLOOKUP(G1024,'Pontuação 3.0'!E$2:F$11,2,FALSE),VLOOKUP(I1024,'Pontuação 3.0'!G$2:H$11,2,FALSE),VLOOKUP(K1024,'Pontuação 3.0'!M$2:N$13,2,FALSE)),0)</f>
        <v>2250</v>
      </c>
      <c r="Z1024" s="11">
        <f t="shared" si="6"/>
        <v>225</v>
      </c>
      <c r="AA1024" s="11" t="str">
        <f t="array" ref="AA1024">IFERROR(INDEX('Pontuação 3.0'!G$13:G$191, MATCH(Z1024, 'Pontuação 3.0'!F$13:F$191, 0)), "Faixa Indefinida")</f>
        <v>B</v>
      </c>
      <c r="AB1024" s="11">
        <f t="shared" si="7"/>
        <v>0</v>
      </c>
      <c r="AC1024" s="11">
        <f t="shared" si="8"/>
        <v>1</v>
      </c>
      <c r="AD1024" s="11">
        <f t="shared" si="9"/>
        <v>0</v>
      </c>
      <c r="AE1024" s="11">
        <f t="shared" si="10"/>
        <v>0</v>
      </c>
    </row>
    <row r="1025" ht="15.75" customHeight="1">
      <c r="A1025" s="7">
        <v>45655.0</v>
      </c>
      <c r="B1025" s="8" t="s">
        <v>2383</v>
      </c>
      <c r="C1025" s="8" t="s">
        <v>2384</v>
      </c>
      <c r="D1025" s="9">
        <v>1.1913385703E10</v>
      </c>
      <c r="E1025" s="8" t="s">
        <v>15428</v>
      </c>
      <c r="F1025" s="8" t="s">
        <v>15429</v>
      </c>
      <c r="G1025" s="8" t="s">
        <v>15430</v>
      </c>
      <c r="H1025" s="8" t="s">
        <v>15422</v>
      </c>
      <c r="I1025" s="8" t="s">
        <v>15431</v>
      </c>
      <c r="J1025" s="8" t="s">
        <v>15424</v>
      </c>
      <c r="K1025" s="8" t="s">
        <v>15432</v>
      </c>
      <c r="L1025" s="12" t="s">
        <v>15</v>
      </c>
      <c r="M1025" s="12" t="s">
        <v>3780</v>
      </c>
      <c r="N1025" s="12" t="s">
        <v>497</v>
      </c>
      <c r="O1025" s="12" t="s">
        <v>3781</v>
      </c>
      <c r="P1025" s="12" t="s">
        <v>119</v>
      </c>
      <c r="R1025" s="10">
        <f>ROUNDUP(SUM(VLOOKUP(F1025,'Pontuação'!A$2:B$11,2,FALSE),VLOOKUP(E1025,'Pontuação'!C$2:D$11,2,FALSE),VLOOKUP(H1025,'Pontuação'!I$2:J$11,2,FALSE),VLOOKUP(I1025,'Pontuação'!G$2:H$11,2,FALSE),VLOOKUP(K1025,'Pontuação'!M$2:N$13,2,FALSE)),0)</f>
        <v>1761</v>
      </c>
      <c r="S1025" s="11">
        <f t="shared" si="1"/>
        <v>176</v>
      </c>
      <c r="T1025" s="11" t="str">
        <f t="array" ref="T1025">IFERROR(INDEX('Pontuação'!G$13:G$101, MATCH(S1025, 'Pontuação'!F$13:F$101, 0)), "Faixa Indefinida")</f>
        <v>B</v>
      </c>
      <c r="U1025" s="11">
        <f t="shared" si="2"/>
        <v>0</v>
      </c>
      <c r="V1025" s="11">
        <f t="shared" si="3"/>
        <v>1</v>
      </c>
      <c r="W1025" s="11">
        <f t="shared" si="4"/>
        <v>0</v>
      </c>
      <c r="X1025" s="11">
        <f t="shared" si="5"/>
        <v>0</v>
      </c>
      <c r="Y1025" s="11">
        <f>ROUNDUP(SUM(VLOOKUP(F1025,'Pontuação 3.0'!A$2:B$11,2,FALSE),VLOOKUP(E1025,'Pontuação 3.0'!C$2:D$11,2,FALSE),VLOOKUP(H1025,'Pontuação 3.0'!I$2:J$11,2,FALSE),VLOOKUP(J1025,'Pontuação 3.0'!K$2:L$11,2,FALSE),VLOOKUP(G1025,'Pontuação 3.0'!E$2:F$11,2,FALSE),VLOOKUP(I1025,'Pontuação 3.0'!G$2:H$11,2,FALSE),VLOOKUP(K1025,'Pontuação 3.0'!M$2:N$13,2,FALSE)),0)</f>
        <v>2138</v>
      </c>
      <c r="Z1025" s="11">
        <f t="shared" si="6"/>
        <v>214</v>
      </c>
      <c r="AA1025" s="11" t="str">
        <f t="array" ref="AA1025">IFERROR(INDEX('Pontuação 3.0'!G$13:G$191, MATCH(Z1025, 'Pontuação 3.0'!F$13:F$191, 0)), "Faixa Indefinida")</f>
        <v>B</v>
      </c>
      <c r="AB1025" s="11">
        <f t="shared" si="7"/>
        <v>0</v>
      </c>
      <c r="AC1025" s="11">
        <f t="shared" si="8"/>
        <v>1</v>
      </c>
      <c r="AD1025" s="11">
        <f t="shared" si="9"/>
        <v>0</v>
      </c>
      <c r="AE1025" s="11">
        <f t="shared" si="10"/>
        <v>0</v>
      </c>
    </row>
    <row r="1026" ht="15.75" customHeight="1">
      <c r="A1026" s="7">
        <v>45655.0</v>
      </c>
      <c r="B1026" s="8" t="s">
        <v>2381</v>
      </c>
      <c r="C1026" s="8" t="s">
        <v>2382</v>
      </c>
      <c r="D1026" s="9">
        <v>2.1973973964E10</v>
      </c>
      <c r="E1026" s="8" t="s">
        <v>15428</v>
      </c>
      <c r="F1026" s="8" t="s">
        <v>15429</v>
      </c>
      <c r="G1026" s="8" t="s">
        <v>15421</v>
      </c>
      <c r="H1026" s="8" t="s">
        <v>15422</v>
      </c>
      <c r="I1026" s="8" t="s">
        <v>15423</v>
      </c>
      <c r="J1026" s="8" t="s">
        <v>15448</v>
      </c>
      <c r="K1026" s="8" t="s">
        <v>15432</v>
      </c>
      <c r="L1026" s="12" t="s">
        <v>15</v>
      </c>
      <c r="M1026" s="12" t="s">
        <v>3780</v>
      </c>
      <c r="N1026" s="12" t="s">
        <v>162</v>
      </c>
      <c r="O1026" s="12" t="s">
        <v>3781</v>
      </c>
      <c r="P1026" s="12" t="s">
        <v>119</v>
      </c>
      <c r="R1026" s="10">
        <f>ROUNDUP(SUM(VLOOKUP(F1026,'Pontuação'!A$2:B$11,2,FALSE),VLOOKUP(E1026,'Pontuação'!C$2:D$11,2,FALSE),VLOOKUP(H1026,'Pontuação'!I$2:J$11,2,FALSE),VLOOKUP(I1026,'Pontuação'!G$2:H$11,2,FALSE),VLOOKUP(K1026,'Pontuação'!M$2:N$13,2,FALSE)),0)</f>
        <v>1656</v>
      </c>
      <c r="S1026" s="11">
        <f t="shared" si="1"/>
        <v>166</v>
      </c>
      <c r="T1026" s="11" t="str">
        <f t="array" ref="T1026">IFERROR(INDEX('Pontuação'!G$13:G$101, MATCH(S1026, 'Pontuação'!F$13:F$101, 0)), "Faixa Indefinida")</f>
        <v>B</v>
      </c>
      <c r="U1026" s="11">
        <f t="shared" si="2"/>
        <v>0</v>
      </c>
      <c r="V1026" s="11">
        <f t="shared" si="3"/>
        <v>1</v>
      </c>
      <c r="W1026" s="11">
        <f t="shared" si="4"/>
        <v>0</v>
      </c>
      <c r="X1026" s="11">
        <f t="shared" si="5"/>
        <v>0</v>
      </c>
      <c r="Y1026" s="11">
        <f>ROUNDUP(SUM(VLOOKUP(F1026,'Pontuação 3.0'!A$2:B$11,2,FALSE),VLOOKUP(E1026,'Pontuação 3.0'!C$2:D$11,2,FALSE),VLOOKUP(H1026,'Pontuação 3.0'!I$2:J$11,2,FALSE),VLOOKUP(J1026,'Pontuação 3.0'!K$2:L$11,2,FALSE),VLOOKUP(G1026,'Pontuação 3.0'!E$2:F$11,2,FALSE),VLOOKUP(I1026,'Pontuação 3.0'!G$2:H$11,2,FALSE),VLOOKUP(K1026,'Pontuação 3.0'!M$2:N$13,2,FALSE)),0)</f>
        <v>2107</v>
      </c>
      <c r="Z1026" s="11">
        <f t="shared" si="6"/>
        <v>211</v>
      </c>
      <c r="AA1026" s="11" t="str">
        <f t="array" ref="AA1026">IFERROR(INDEX('Pontuação 3.0'!G$13:G$191, MATCH(Z1026, 'Pontuação 3.0'!F$13:F$191, 0)), "Faixa Indefinida")</f>
        <v>C</v>
      </c>
      <c r="AB1026" s="11">
        <f t="shared" si="7"/>
        <v>0</v>
      </c>
      <c r="AC1026" s="11">
        <f t="shared" si="8"/>
        <v>0</v>
      </c>
      <c r="AD1026" s="11">
        <f t="shared" si="9"/>
        <v>1</v>
      </c>
      <c r="AE1026" s="11">
        <f t="shared" si="10"/>
        <v>0</v>
      </c>
    </row>
    <row r="1027" ht="15.75" customHeight="1">
      <c r="A1027" s="7">
        <v>45655.0</v>
      </c>
      <c r="B1027" s="8" t="s">
        <v>2385</v>
      </c>
      <c r="C1027" s="8" t="s">
        <v>2386</v>
      </c>
      <c r="D1027" s="9">
        <v>8.1993092317E10</v>
      </c>
      <c r="E1027" s="8" t="s">
        <v>15428</v>
      </c>
      <c r="F1027" s="8" t="s">
        <v>15420</v>
      </c>
      <c r="G1027" s="8" t="s">
        <v>15437</v>
      </c>
      <c r="H1027" s="8" t="s">
        <v>15443</v>
      </c>
      <c r="I1027" s="8" t="s">
        <v>15423</v>
      </c>
      <c r="J1027" s="8" t="s">
        <v>15424</v>
      </c>
      <c r="K1027" s="8" t="s">
        <v>15425</v>
      </c>
      <c r="L1027" s="12" t="s">
        <v>15</v>
      </c>
      <c r="M1027" s="12" t="s">
        <v>3780</v>
      </c>
      <c r="N1027" s="12" t="s">
        <v>300</v>
      </c>
      <c r="O1027" s="12" t="s">
        <v>3797</v>
      </c>
      <c r="P1027" s="12" t="s">
        <v>119</v>
      </c>
      <c r="R1027" s="10">
        <f>ROUNDUP(SUM(VLOOKUP(F1027,'Pontuação'!A$2:B$11,2,FALSE),VLOOKUP(E1027,'Pontuação'!C$2:D$11,2,FALSE),VLOOKUP(H1027,'Pontuação'!I$2:J$11,2,FALSE),VLOOKUP(I1027,'Pontuação'!G$2:H$11,2,FALSE),VLOOKUP(K1027,'Pontuação'!M$2:N$13,2,FALSE)),0)</f>
        <v>1579</v>
      </c>
      <c r="S1027" s="11">
        <f t="shared" si="1"/>
        <v>158</v>
      </c>
      <c r="T1027" s="11" t="str">
        <f t="array" ref="T1027">IFERROR(INDEX('Pontuação'!G$13:G$101, MATCH(S1027, 'Pontuação'!F$13:F$101, 0)), "Faixa Indefinida")</f>
        <v>C</v>
      </c>
      <c r="U1027" s="11">
        <f t="shared" si="2"/>
        <v>0</v>
      </c>
      <c r="V1027" s="11">
        <f t="shared" si="3"/>
        <v>0</v>
      </c>
      <c r="W1027" s="11">
        <f t="shared" si="4"/>
        <v>1</v>
      </c>
      <c r="X1027" s="11">
        <f t="shared" si="5"/>
        <v>0</v>
      </c>
      <c r="Y1027" s="11">
        <f>ROUNDUP(SUM(VLOOKUP(F1027,'Pontuação 3.0'!A$2:B$11,2,FALSE),VLOOKUP(E1027,'Pontuação 3.0'!C$2:D$11,2,FALSE),VLOOKUP(H1027,'Pontuação 3.0'!I$2:J$11,2,FALSE),VLOOKUP(J1027,'Pontuação 3.0'!K$2:L$11,2,FALSE),VLOOKUP(G1027,'Pontuação 3.0'!E$2:F$11,2,FALSE),VLOOKUP(I1027,'Pontuação 3.0'!G$2:H$11,2,FALSE),VLOOKUP(K1027,'Pontuação 3.0'!M$2:N$13,2,FALSE)),0)</f>
        <v>1951</v>
      </c>
      <c r="Z1027" s="11">
        <f t="shared" si="6"/>
        <v>195</v>
      </c>
      <c r="AA1027" s="11" t="str">
        <f t="array" ref="AA1027">IFERROR(INDEX('Pontuação 3.0'!G$13:G$191, MATCH(Z1027, 'Pontuação 3.0'!F$13:F$191, 0)), "Faixa Indefinida")</f>
        <v>C</v>
      </c>
      <c r="AB1027" s="11">
        <f t="shared" si="7"/>
        <v>0</v>
      </c>
      <c r="AC1027" s="11">
        <f t="shared" si="8"/>
        <v>0</v>
      </c>
      <c r="AD1027" s="11">
        <f t="shared" si="9"/>
        <v>1</v>
      </c>
      <c r="AE1027" s="11">
        <f t="shared" si="10"/>
        <v>0</v>
      </c>
    </row>
    <row r="1028" ht="15.75" customHeight="1">
      <c r="A1028" s="7">
        <v>45655.0</v>
      </c>
      <c r="B1028" s="8" t="s">
        <v>1301</v>
      </c>
      <c r="C1028" s="8" t="s">
        <v>2390</v>
      </c>
      <c r="D1028" s="9">
        <v>1.9993109051E10</v>
      </c>
      <c r="E1028" s="8" t="s">
        <v>15428</v>
      </c>
      <c r="F1028" s="8" t="s">
        <v>15454</v>
      </c>
      <c r="G1028" s="8" t="s">
        <v>15451</v>
      </c>
      <c r="H1028" s="8" t="s">
        <v>15438</v>
      </c>
      <c r="I1028" s="8" t="s">
        <v>15423</v>
      </c>
      <c r="J1028" s="8" t="s">
        <v>15424</v>
      </c>
      <c r="K1028" s="8" t="s">
        <v>15425</v>
      </c>
      <c r="L1028" s="12" t="s">
        <v>15</v>
      </c>
      <c r="M1028" s="12" t="s">
        <v>3780</v>
      </c>
      <c r="N1028" s="12" t="s">
        <v>205</v>
      </c>
      <c r="O1028" s="12" t="s">
        <v>3812</v>
      </c>
      <c r="P1028" s="12" t="s">
        <v>119</v>
      </c>
      <c r="R1028" s="10">
        <f>ROUNDUP(SUM(VLOOKUP(F1028,'Pontuação'!A$2:B$11,2,FALSE),VLOOKUP(E1028,'Pontuação'!C$2:D$11,2,FALSE),VLOOKUP(H1028,'Pontuação'!I$2:J$11,2,FALSE),VLOOKUP(I1028,'Pontuação'!G$2:H$11,2,FALSE),VLOOKUP(K1028,'Pontuação'!M$2:N$13,2,FALSE)),0)</f>
        <v>1444</v>
      </c>
      <c r="S1028" s="11">
        <f t="shared" si="1"/>
        <v>144</v>
      </c>
      <c r="T1028" s="11" t="str">
        <f t="array" ref="T1028">IFERROR(INDEX('Pontuação'!G$13:G$101, MATCH(S1028, 'Pontuação'!F$13:F$101, 0)), "Faixa Indefinida")</f>
        <v>D</v>
      </c>
      <c r="U1028" s="11">
        <f t="shared" si="2"/>
        <v>0</v>
      </c>
      <c r="V1028" s="11">
        <f t="shared" si="3"/>
        <v>0</v>
      </c>
      <c r="W1028" s="11">
        <f t="shared" si="4"/>
        <v>0</v>
      </c>
      <c r="X1028" s="11">
        <f t="shared" si="5"/>
        <v>1</v>
      </c>
      <c r="Y1028" s="11">
        <f>ROUNDUP(SUM(VLOOKUP(F1028,'Pontuação 3.0'!A$2:B$11,2,FALSE),VLOOKUP(E1028,'Pontuação 3.0'!C$2:D$11,2,FALSE),VLOOKUP(H1028,'Pontuação 3.0'!I$2:J$11,2,FALSE),VLOOKUP(J1028,'Pontuação 3.0'!K$2:L$11,2,FALSE),VLOOKUP(G1028,'Pontuação 3.0'!E$2:F$11,2,FALSE),VLOOKUP(I1028,'Pontuação 3.0'!G$2:H$11,2,FALSE),VLOOKUP(K1028,'Pontuação 3.0'!M$2:N$13,2,FALSE)),0)</f>
        <v>1809</v>
      </c>
      <c r="Z1028" s="11">
        <f t="shared" si="6"/>
        <v>181</v>
      </c>
      <c r="AA1028" s="11" t="str">
        <f t="array" ref="AA1028">IFERROR(INDEX('Pontuação 3.0'!G$13:G$191, MATCH(Z1028, 'Pontuação 3.0'!F$13:F$191, 0)), "Faixa Indefinida")</f>
        <v>D</v>
      </c>
      <c r="AB1028" s="11">
        <f t="shared" si="7"/>
        <v>0</v>
      </c>
      <c r="AC1028" s="11">
        <f t="shared" si="8"/>
        <v>0</v>
      </c>
      <c r="AD1028" s="11">
        <f t="shared" si="9"/>
        <v>0</v>
      </c>
      <c r="AE1028" s="11">
        <f t="shared" si="10"/>
        <v>1</v>
      </c>
    </row>
    <row r="1029" ht="15.75" customHeight="1">
      <c r="A1029" s="7">
        <v>45655.0</v>
      </c>
      <c r="B1029" s="8" t="s">
        <v>2393</v>
      </c>
      <c r="C1029" s="8" t="s">
        <v>2394</v>
      </c>
      <c r="D1029" s="9">
        <v>2.4981072396E10</v>
      </c>
      <c r="E1029" s="8" t="s">
        <v>15419</v>
      </c>
      <c r="F1029" s="8" t="s">
        <v>15442</v>
      </c>
      <c r="G1029" s="8" t="s">
        <v>15421</v>
      </c>
      <c r="H1029" s="8" t="s">
        <v>15422</v>
      </c>
      <c r="I1029" s="8" t="s">
        <v>15423</v>
      </c>
      <c r="J1029" s="8" t="s">
        <v>15424</v>
      </c>
      <c r="K1029" s="8" t="s">
        <v>15425</v>
      </c>
      <c r="L1029" s="12" t="s">
        <v>15</v>
      </c>
      <c r="M1029" s="12" t="s">
        <v>3780</v>
      </c>
      <c r="N1029" s="12" t="s">
        <v>497</v>
      </c>
      <c r="O1029" s="12" t="s">
        <v>3870</v>
      </c>
      <c r="P1029" s="12" t="s">
        <v>119</v>
      </c>
      <c r="R1029" s="10">
        <f>ROUNDUP(SUM(VLOOKUP(F1029,'Pontuação'!A$2:B$11,2,FALSE),VLOOKUP(E1029,'Pontuação'!C$2:D$11,2,FALSE),VLOOKUP(H1029,'Pontuação'!I$2:J$11,2,FALSE),VLOOKUP(I1029,'Pontuação'!G$2:H$11,2,FALSE),VLOOKUP(K1029,'Pontuação'!M$2:N$13,2,FALSE)),0)</f>
        <v>1545</v>
      </c>
      <c r="S1029" s="11">
        <f t="shared" si="1"/>
        <v>155</v>
      </c>
      <c r="T1029" s="11" t="str">
        <f t="array" ref="T1029">IFERROR(INDEX('Pontuação'!G$13:G$101, MATCH(S1029, 'Pontuação'!F$13:F$101, 0)), "Faixa Indefinida")</f>
        <v>C</v>
      </c>
      <c r="U1029" s="11">
        <f t="shared" si="2"/>
        <v>0</v>
      </c>
      <c r="V1029" s="11">
        <f t="shared" si="3"/>
        <v>0</v>
      </c>
      <c r="W1029" s="11">
        <f t="shared" si="4"/>
        <v>1</v>
      </c>
      <c r="X1029" s="11">
        <f t="shared" si="5"/>
        <v>0</v>
      </c>
      <c r="Y1029" s="11">
        <f>ROUNDUP(SUM(VLOOKUP(F1029,'Pontuação 3.0'!A$2:B$11,2,FALSE),VLOOKUP(E1029,'Pontuação 3.0'!C$2:D$11,2,FALSE),VLOOKUP(H1029,'Pontuação 3.0'!I$2:J$11,2,FALSE),VLOOKUP(J1029,'Pontuação 3.0'!K$2:L$11,2,FALSE),VLOOKUP(G1029,'Pontuação 3.0'!E$2:F$11,2,FALSE),VLOOKUP(I1029,'Pontuação 3.0'!G$2:H$11,2,FALSE),VLOOKUP(K1029,'Pontuação 3.0'!M$2:N$13,2,FALSE)),0)</f>
        <v>1819</v>
      </c>
      <c r="Z1029" s="11">
        <f t="shared" si="6"/>
        <v>182</v>
      </c>
      <c r="AA1029" s="11" t="str">
        <f t="array" ref="AA1029">IFERROR(INDEX('Pontuação 3.0'!G$13:G$191, MATCH(Z1029, 'Pontuação 3.0'!F$13:F$191, 0)), "Faixa Indefinida")</f>
        <v>D</v>
      </c>
      <c r="AB1029" s="11">
        <f t="shared" si="7"/>
        <v>0</v>
      </c>
      <c r="AC1029" s="11">
        <f t="shared" si="8"/>
        <v>0</v>
      </c>
      <c r="AD1029" s="11">
        <f t="shared" si="9"/>
        <v>0</v>
      </c>
      <c r="AE1029" s="11">
        <f t="shared" si="10"/>
        <v>1</v>
      </c>
    </row>
    <row r="1030" ht="15.75" customHeight="1">
      <c r="A1030" s="7">
        <v>45655.0</v>
      </c>
      <c r="B1030" s="8" t="s">
        <v>2391</v>
      </c>
      <c r="C1030" s="8" t="s">
        <v>2392</v>
      </c>
      <c r="D1030" s="9">
        <v>3.4997326456E10</v>
      </c>
      <c r="E1030" s="8" t="s">
        <v>15428</v>
      </c>
      <c r="F1030" s="8" t="s">
        <v>15442</v>
      </c>
      <c r="G1030" s="8" t="s">
        <v>15421</v>
      </c>
      <c r="H1030" s="8" t="s">
        <v>15443</v>
      </c>
      <c r="I1030" s="8" t="s">
        <v>15423</v>
      </c>
      <c r="J1030" s="8" t="s">
        <v>15448</v>
      </c>
      <c r="K1030" s="8" t="s">
        <v>15432</v>
      </c>
      <c r="L1030" s="12" t="s">
        <v>15</v>
      </c>
      <c r="M1030" s="12" t="s">
        <v>3780</v>
      </c>
      <c r="N1030" s="12" t="s">
        <v>349</v>
      </c>
      <c r="O1030" s="12" t="s">
        <v>3781</v>
      </c>
      <c r="P1030" s="12" t="s">
        <v>119</v>
      </c>
      <c r="R1030" s="10">
        <f>ROUNDUP(SUM(VLOOKUP(F1030,'Pontuação'!A$2:B$11,2,FALSE),VLOOKUP(E1030,'Pontuação'!C$2:D$11,2,FALSE),VLOOKUP(H1030,'Pontuação'!I$2:J$11,2,FALSE),VLOOKUP(I1030,'Pontuação'!G$2:H$11,2,FALSE),VLOOKUP(K1030,'Pontuação'!M$2:N$13,2,FALSE)),0)</f>
        <v>1699</v>
      </c>
      <c r="S1030" s="11">
        <f t="shared" si="1"/>
        <v>170</v>
      </c>
      <c r="T1030" s="11" t="str">
        <f t="array" ref="T1030">IFERROR(INDEX('Pontuação'!G$13:G$101, MATCH(S1030, 'Pontuação'!F$13:F$101, 0)), "Faixa Indefinida")</f>
        <v>B</v>
      </c>
      <c r="U1030" s="11">
        <f t="shared" si="2"/>
        <v>0</v>
      </c>
      <c r="V1030" s="11">
        <f t="shared" si="3"/>
        <v>1</v>
      </c>
      <c r="W1030" s="11">
        <f t="shared" si="4"/>
        <v>0</v>
      </c>
      <c r="X1030" s="11">
        <f t="shared" si="5"/>
        <v>0</v>
      </c>
      <c r="Y1030" s="11">
        <f>ROUNDUP(SUM(VLOOKUP(F1030,'Pontuação 3.0'!A$2:B$11,2,FALSE),VLOOKUP(E1030,'Pontuação 3.0'!C$2:D$11,2,FALSE),VLOOKUP(H1030,'Pontuação 3.0'!I$2:J$11,2,FALSE),VLOOKUP(J1030,'Pontuação 3.0'!K$2:L$11,2,FALSE),VLOOKUP(G1030,'Pontuação 3.0'!E$2:F$11,2,FALSE),VLOOKUP(I1030,'Pontuação 3.0'!G$2:H$11,2,FALSE),VLOOKUP(K1030,'Pontuação 3.0'!M$2:N$13,2,FALSE)),0)</f>
        <v>2132</v>
      </c>
      <c r="Z1030" s="11">
        <f t="shared" si="6"/>
        <v>213</v>
      </c>
      <c r="AA1030" s="11" t="str">
        <f t="array" ref="AA1030">IFERROR(INDEX('Pontuação 3.0'!G$13:G$191, MATCH(Z1030, 'Pontuação 3.0'!F$13:F$191, 0)), "Faixa Indefinida")</f>
        <v>C</v>
      </c>
      <c r="AB1030" s="11">
        <f t="shared" si="7"/>
        <v>0</v>
      </c>
      <c r="AC1030" s="11">
        <f t="shared" si="8"/>
        <v>0</v>
      </c>
      <c r="AD1030" s="11">
        <f t="shared" si="9"/>
        <v>1</v>
      </c>
      <c r="AE1030" s="11">
        <f t="shared" si="10"/>
        <v>0</v>
      </c>
    </row>
    <row r="1031" ht="15.75" customHeight="1">
      <c r="A1031" s="7">
        <v>45655.0</v>
      </c>
      <c r="B1031" s="8" t="s">
        <v>560</v>
      </c>
      <c r="C1031" s="8" t="s">
        <v>2395</v>
      </c>
      <c r="D1031" s="9">
        <v>1.9987165616E10</v>
      </c>
      <c r="E1031" s="8" t="s">
        <v>15428</v>
      </c>
      <c r="F1031" s="8" t="s">
        <v>15442</v>
      </c>
      <c r="G1031" s="8" t="s">
        <v>15430</v>
      </c>
      <c r="H1031" s="8" t="s">
        <v>15438</v>
      </c>
      <c r="I1031" s="8" t="s">
        <v>15423</v>
      </c>
      <c r="J1031" s="8" t="s">
        <v>15424</v>
      </c>
      <c r="K1031" s="8" t="s">
        <v>15432</v>
      </c>
      <c r="L1031" s="12" t="s">
        <v>15</v>
      </c>
      <c r="M1031" s="12" t="s">
        <v>3780</v>
      </c>
      <c r="N1031" s="12" t="s">
        <v>310</v>
      </c>
      <c r="O1031" s="12" t="s">
        <v>3781</v>
      </c>
      <c r="P1031" s="12" t="s">
        <v>119</v>
      </c>
      <c r="R1031" s="10">
        <f>ROUNDUP(SUM(VLOOKUP(F1031,'Pontuação'!A$2:B$11,2,FALSE),VLOOKUP(E1031,'Pontuação'!C$2:D$11,2,FALSE),VLOOKUP(H1031,'Pontuação'!I$2:J$11,2,FALSE),VLOOKUP(I1031,'Pontuação'!G$2:H$11,2,FALSE),VLOOKUP(K1031,'Pontuação'!M$2:N$13,2,FALSE)),0)</f>
        <v>1559</v>
      </c>
      <c r="S1031" s="11">
        <f t="shared" si="1"/>
        <v>156</v>
      </c>
      <c r="T1031" s="11" t="str">
        <f t="array" ref="T1031">IFERROR(INDEX('Pontuação'!G$13:G$101, MATCH(S1031, 'Pontuação'!F$13:F$101, 0)), "Faixa Indefinida")</f>
        <v>C</v>
      </c>
      <c r="U1031" s="11">
        <f t="shared" si="2"/>
        <v>0</v>
      </c>
      <c r="V1031" s="11">
        <f t="shared" si="3"/>
        <v>0</v>
      </c>
      <c r="W1031" s="11">
        <f t="shared" si="4"/>
        <v>1</v>
      </c>
      <c r="X1031" s="11">
        <f t="shared" si="5"/>
        <v>0</v>
      </c>
      <c r="Y1031" s="11">
        <f>ROUNDUP(SUM(VLOOKUP(F1031,'Pontuação 3.0'!A$2:B$11,2,FALSE),VLOOKUP(E1031,'Pontuação 3.0'!C$2:D$11,2,FALSE),VLOOKUP(H1031,'Pontuação 3.0'!I$2:J$11,2,FALSE),VLOOKUP(J1031,'Pontuação 3.0'!K$2:L$11,2,FALSE),VLOOKUP(G1031,'Pontuação 3.0'!E$2:F$11,2,FALSE),VLOOKUP(I1031,'Pontuação 3.0'!G$2:H$11,2,FALSE),VLOOKUP(K1031,'Pontuação 3.0'!M$2:N$13,2,FALSE)),0)</f>
        <v>1927</v>
      </c>
      <c r="Z1031" s="11">
        <f t="shared" si="6"/>
        <v>193</v>
      </c>
      <c r="AA1031" s="11" t="str">
        <f t="array" ref="AA1031">IFERROR(INDEX('Pontuação 3.0'!G$13:G$191, MATCH(Z1031, 'Pontuação 3.0'!F$13:F$191, 0)), "Faixa Indefinida")</f>
        <v>C</v>
      </c>
      <c r="AB1031" s="11">
        <f t="shared" si="7"/>
        <v>0</v>
      </c>
      <c r="AC1031" s="11">
        <f t="shared" si="8"/>
        <v>0</v>
      </c>
      <c r="AD1031" s="11">
        <f t="shared" si="9"/>
        <v>1</v>
      </c>
      <c r="AE1031" s="11">
        <f t="shared" si="10"/>
        <v>0</v>
      </c>
    </row>
    <row r="1032" ht="15.75" customHeight="1">
      <c r="A1032" s="7">
        <v>45655.0</v>
      </c>
      <c r="B1032" s="8" t="s">
        <v>2398</v>
      </c>
      <c r="C1032" s="8" t="s">
        <v>2399</v>
      </c>
      <c r="D1032" s="9">
        <v>6.1993157188E10</v>
      </c>
      <c r="E1032" s="8" t="s">
        <v>15428</v>
      </c>
      <c r="F1032" s="8" t="s">
        <v>15442</v>
      </c>
      <c r="G1032" s="8" t="s">
        <v>15455</v>
      </c>
      <c r="H1032" s="8" t="s">
        <v>15438</v>
      </c>
      <c r="I1032" s="8" t="s">
        <v>15447</v>
      </c>
      <c r="J1032" s="8" t="s">
        <v>15424</v>
      </c>
      <c r="K1032" s="8" t="s">
        <v>15425</v>
      </c>
      <c r="L1032" s="12" t="s">
        <v>15</v>
      </c>
      <c r="M1032" s="12" t="s">
        <v>3780</v>
      </c>
      <c r="N1032" s="12" t="s">
        <v>1677</v>
      </c>
      <c r="O1032" s="12" t="s">
        <v>3792</v>
      </c>
      <c r="P1032" s="12" t="s">
        <v>17</v>
      </c>
      <c r="R1032" s="10">
        <f>ROUNDUP(SUM(VLOOKUP(F1032,'Pontuação'!A$2:B$11,2,FALSE),VLOOKUP(E1032,'Pontuação'!C$2:D$11,2,FALSE),VLOOKUP(H1032,'Pontuação'!I$2:J$11,2,FALSE),VLOOKUP(I1032,'Pontuação'!G$2:H$11,2,FALSE),VLOOKUP(K1032,'Pontuação'!M$2:N$13,2,FALSE)),0)</f>
        <v>1705</v>
      </c>
      <c r="S1032" s="11">
        <f t="shared" si="1"/>
        <v>171</v>
      </c>
      <c r="T1032" s="11" t="str">
        <f t="array" ref="T1032">IFERROR(INDEX('Pontuação'!G$13:G$101, MATCH(S1032, 'Pontuação'!F$13:F$101, 0)), "Faixa Indefinida")</f>
        <v>B</v>
      </c>
      <c r="U1032" s="11">
        <f t="shared" si="2"/>
        <v>0</v>
      </c>
      <c r="V1032" s="11">
        <f t="shared" si="3"/>
        <v>1</v>
      </c>
      <c r="W1032" s="11">
        <f t="shared" si="4"/>
        <v>0</v>
      </c>
      <c r="X1032" s="11">
        <f t="shared" si="5"/>
        <v>0</v>
      </c>
      <c r="Y1032" s="11">
        <f>ROUNDUP(SUM(VLOOKUP(F1032,'Pontuação 3.0'!A$2:B$11,2,FALSE),VLOOKUP(E1032,'Pontuação 3.0'!C$2:D$11,2,FALSE),VLOOKUP(H1032,'Pontuação 3.0'!I$2:J$11,2,FALSE),VLOOKUP(J1032,'Pontuação 3.0'!K$2:L$11,2,FALSE),VLOOKUP(G1032,'Pontuação 3.0'!E$2:F$11,2,FALSE),VLOOKUP(I1032,'Pontuação 3.0'!G$2:H$11,2,FALSE),VLOOKUP(K1032,'Pontuação 3.0'!M$2:N$13,2,FALSE)),0)</f>
        <v>1958</v>
      </c>
      <c r="Z1032" s="11">
        <f t="shared" si="6"/>
        <v>196</v>
      </c>
      <c r="AA1032" s="11" t="str">
        <f t="array" ref="AA1032">IFERROR(INDEX('Pontuação 3.0'!G$13:G$191, MATCH(Z1032, 'Pontuação 3.0'!F$13:F$191, 0)), "Faixa Indefinida")</f>
        <v>C</v>
      </c>
      <c r="AB1032" s="11">
        <f t="shared" si="7"/>
        <v>0</v>
      </c>
      <c r="AC1032" s="11">
        <f t="shared" si="8"/>
        <v>0</v>
      </c>
      <c r="AD1032" s="11">
        <f t="shared" si="9"/>
        <v>1</v>
      </c>
      <c r="AE1032" s="11">
        <f t="shared" si="10"/>
        <v>0</v>
      </c>
    </row>
    <row r="1033" ht="15.75" customHeight="1">
      <c r="A1033" s="7">
        <v>45655.0</v>
      </c>
      <c r="B1033" s="8" t="s">
        <v>2401</v>
      </c>
      <c r="C1033" s="8" t="s">
        <v>2402</v>
      </c>
      <c r="D1033" s="9">
        <v>3.5988318616E10</v>
      </c>
      <c r="E1033" s="8" t="s">
        <v>15428</v>
      </c>
      <c r="F1033" s="8" t="s">
        <v>15442</v>
      </c>
      <c r="G1033" s="8" t="s">
        <v>15586</v>
      </c>
      <c r="H1033" s="8" t="s">
        <v>15446</v>
      </c>
      <c r="I1033" s="8" t="s">
        <v>15431</v>
      </c>
      <c r="J1033" s="8" t="s">
        <v>15448</v>
      </c>
      <c r="K1033" s="8" t="s">
        <v>15432</v>
      </c>
      <c r="L1033" s="12" t="s">
        <v>15</v>
      </c>
      <c r="M1033" s="12" t="s">
        <v>3780</v>
      </c>
      <c r="N1033" s="12" t="s">
        <v>205</v>
      </c>
      <c r="O1033" s="12" t="s">
        <v>3797</v>
      </c>
      <c r="P1033" s="12" t="s">
        <v>119</v>
      </c>
      <c r="R1033" s="10">
        <f>ROUNDUP(SUM(VLOOKUP(F1033,'Pontuação'!A$2:B$11,2,FALSE),VLOOKUP(E1033,'Pontuação'!C$2:D$11,2,FALSE),VLOOKUP(H1033,'Pontuação'!I$2:J$11,2,FALSE),VLOOKUP(I1033,'Pontuação'!G$2:H$11,2,FALSE),VLOOKUP(K1033,'Pontuação'!M$2:N$13,2,FALSE)),0)</f>
        <v>1820</v>
      </c>
      <c r="S1033" s="11">
        <f t="shared" si="1"/>
        <v>182</v>
      </c>
      <c r="T1033" s="11" t="str">
        <f t="array" ref="T1033">IFERROR(INDEX('Pontuação'!G$13:G$101, MATCH(S1033, 'Pontuação'!F$13:F$101, 0)), "Faixa Indefinida")</f>
        <v>B</v>
      </c>
      <c r="U1033" s="11">
        <f t="shared" si="2"/>
        <v>0</v>
      </c>
      <c r="V1033" s="11">
        <f t="shared" si="3"/>
        <v>1</v>
      </c>
      <c r="W1033" s="11">
        <f t="shared" si="4"/>
        <v>0</v>
      </c>
      <c r="X1033" s="11">
        <f t="shared" si="5"/>
        <v>0</v>
      </c>
      <c r="Y1033" s="11">
        <f>ROUNDUP(SUM(VLOOKUP(F1033,'Pontuação 3.0'!A$2:B$11,2,FALSE),VLOOKUP(E1033,'Pontuação 3.0'!C$2:D$11,2,FALSE),VLOOKUP(H1033,'Pontuação 3.0'!I$2:J$11,2,FALSE),VLOOKUP(J1033,'Pontuação 3.0'!K$2:L$11,2,FALSE),VLOOKUP(G1033,'Pontuação 3.0'!E$2:F$11,2,FALSE),VLOOKUP(I1033,'Pontuação 3.0'!G$2:H$11,2,FALSE),VLOOKUP(K1033,'Pontuação 3.0'!M$2:N$13,2,FALSE)),0)</f>
        <v>2635</v>
      </c>
      <c r="Z1033" s="11">
        <f t="shared" si="6"/>
        <v>264</v>
      </c>
      <c r="AA1033" s="11" t="str">
        <f t="array" ref="AA1033">IFERROR(INDEX('Pontuação 3.0'!G$13:G$191, MATCH(Z1033, 'Pontuação 3.0'!F$13:F$191, 0)), "Faixa Indefinida")</f>
        <v>A</v>
      </c>
      <c r="AB1033" s="11">
        <f t="shared" si="7"/>
        <v>1</v>
      </c>
      <c r="AC1033" s="11">
        <f t="shared" si="8"/>
        <v>0</v>
      </c>
      <c r="AD1033" s="11">
        <f t="shared" si="9"/>
        <v>0</v>
      </c>
      <c r="AE1033" s="11">
        <f t="shared" si="10"/>
        <v>0</v>
      </c>
    </row>
    <row r="1034" ht="15.75" customHeight="1">
      <c r="A1034" s="7">
        <v>45655.0</v>
      </c>
      <c r="B1034" s="8" t="s">
        <v>539</v>
      </c>
      <c r="C1034" s="8" t="s">
        <v>2400</v>
      </c>
      <c r="D1034" s="9">
        <v>3.398416028E10</v>
      </c>
      <c r="E1034" s="8" t="s">
        <v>15428</v>
      </c>
      <c r="F1034" s="8" t="s">
        <v>15420</v>
      </c>
      <c r="G1034" s="8" t="s">
        <v>15421</v>
      </c>
      <c r="H1034" s="8" t="s">
        <v>15422</v>
      </c>
      <c r="I1034" s="8" t="s">
        <v>15423</v>
      </c>
      <c r="J1034" s="8" t="s">
        <v>15424</v>
      </c>
      <c r="K1034" s="8" t="s">
        <v>15425</v>
      </c>
      <c r="L1034" s="12" t="s">
        <v>15</v>
      </c>
      <c r="M1034" s="12" t="s">
        <v>3780</v>
      </c>
      <c r="N1034" s="12" t="s">
        <v>205</v>
      </c>
      <c r="O1034" s="12" t="s">
        <v>3781</v>
      </c>
      <c r="P1034" s="12" t="s">
        <v>119</v>
      </c>
      <c r="R1034" s="10">
        <f>ROUNDUP(SUM(VLOOKUP(F1034,'Pontuação'!A$2:B$11,2,FALSE),VLOOKUP(E1034,'Pontuação'!C$2:D$11,2,FALSE),VLOOKUP(H1034,'Pontuação'!I$2:J$11,2,FALSE),VLOOKUP(I1034,'Pontuação'!G$2:H$11,2,FALSE),VLOOKUP(K1034,'Pontuação'!M$2:N$13,2,FALSE)),0)</f>
        <v>1553</v>
      </c>
      <c r="S1034" s="11">
        <f t="shared" si="1"/>
        <v>155</v>
      </c>
      <c r="T1034" s="11" t="str">
        <f t="array" ref="T1034">IFERROR(INDEX('Pontuação'!G$13:G$101, MATCH(S1034, 'Pontuação'!F$13:F$101, 0)), "Faixa Indefinida")</f>
        <v>C</v>
      </c>
      <c r="U1034" s="11">
        <f t="shared" si="2"/>
        <v>0</v>
      </c>
      <c r="V1034" s="11">
        <f t="shared" si="3"/>
        <v>0</v>
      </c>
      <c r="W1034" s="11">
        <f t="shared" si="4"/>
        <v>1</v>
      </c>
      <c r="X1034" s="11">
        <f t="shared" si="5"/>
        <v>0</v>
      </c>
      <c r="Y1034" s="11">
        <f>ROUNDUP(SUM(VLOOKUP(F1034,'Pontuação 3.0'!A$2:B$11,2,FALSE),VLOOKUP(E1034,'Pontuação 3.0'!C$2:D$11,2,FALSE),VLOOKUP(H1034,'Pontuação 3.0'!I$2:J$11,2,FALSE),VLOOKUP(J1034,'Pontuação 3.0'!K$2:L$11,2,FALSE),VLOOKUP(G1034,'Pontuação 3.0'!E$2:F$11,2,FALSE),VLOOKUP(I1034,'Pontuação 3.0'!G$2:H$11,2,FALSE),VLOOKUP(K1034,'Pontuação 3.0'!M$2:N$13,2,FALSE)),0)</f>
        <v>1982</v>
      </c>
      <c r="Z1034" s="11">
        <f t="shared" si="6"/>
        <v>198</v>
      </c>
      <c r="AA1034" s="11" t="str">
        <f t="array" ref="AA1034">IFERROR(INDEX('Pontuação 3.0'!G$13:G$191, MATCH(Z1034, 'Pontuação 3.0'!F$13:F$191, 0)), "Faixa Indefinida")</f>
        <v>C</v>
      </c>
      <c r="AB1034" s="11">
        <f t="shared" si="7"/>
        <v>0</v>
      </c>
      <c r="AC1034" s="11">
        <f t="shared" si="8"/>
        <v>0</v>
      </c>
      <c r="AD1034" s="11">
        <f t="shared" si="9"/>
        <v>1</v>
      </c>
      <c r="AE1034" s="11">
        <f t="shared" si="10"/>
        <v>0</v>
      </c>
    </row>
    <row r="1035" ht="15.75" customHeight="1">
      <c r="A1035" s="7">
        <v>45655.0</v>
      </c>
      <c r="B1035" s="8" t="s">
        <v>2405</v>
      </c>
      <c r="C1035" s="8" t="s">
        <v>2406</v>
      </c>
      <c r="D1035" s="9">
        <v>1.39974039981E11</v>
      </c>
      <c r="E1035" s="8" t="s">
        <v>15428</v>
      </c>
      <c r="F1035" s="8" t="s">
        <v>15420</v>
      </c>
      <c r="G1035" s="8" t="s">
        <v>15421</v>
      </c>
      <c r="H1035" s="8" t="s">
        <v>15422</v>
      </c>
      <c r="I1035" s="8" t="s">
        <v>15431</v>
      </c>
      <c r="J1035" s="8" t="s">
        <v>15424</v>
      </c>
      <c r="K1035" s="8" t="s">
        <v>15425</v>
      </c>
      <c r="L1035" s="12" t="s">
        <v>15</v>
      </c>
      <c r="M1035" s="12" t="s">
        <v>3780</v>
      </c>
      <c r="N1035" s="12" t="s">
        <v>300</v>
      </c>
      <c r="O1035" s="12" t="s">
        <v>3797</v>
      </c>
      <c r="P1035" s="12" t="s">
        <v>119</v>
      </c>
      <c r="R1035" s="10">
        <f>ROUNDUP(SUM(VLOOKUP(F1035,'Pontuação'!A$2:B$11,2,FALSE),VLOOKUP(E1035,'Pontuação'!C$2:D$11,2,FALSE),VLOOKUP(H1035,'Pontuação'!I$2:J$11,2,FALSE),VLOOKUP(I1035,'Pontuação'!G$2:H$11,2,FALSE),VLOOKUP(K1035,'Pontuação'!M$2:N$13,2,FALSE)),0)</f>
        <v>1658</v>
      </c>
      <c r="S1035" s="11">
        <f t="shared" si="1"/>
        <v>166</v>
      </c>
      <c r="T1035" s="11" t="str">
        <f t="array" ref="T1035">IFERROR(INDEX('Pontuação'!G$13:G$101, MATCH(S1035, 'Pontuação'!F$13:F$101, 0)), "Faixa Indefinida")</f>
        <v>B</v>
      </c>
      <c r="U1035" s="11">
        <f t="shared" si="2"/>
        <v>0</v>
      </c>
      <c r="V1035" s="11">
        <f t="shared" si="3"/>
        <v>1</v>
      </c>
      <c r="W1035" s="11">
        <f t="shared" si="4"/>
        <v>0</v>
      </c>
      <c r="X1035" s="11">
        <f t="shared" si="5"/>
        <v>0</v>
      </c>
      <c r="Y1035" s="11">
        <f>ROUNDUP(SUM(VLOOKUP(F1035,'Pontuação 3.0'!A$2:B$11,2,FALSE),VLOOKUP(E1035,'Pontuação 3.0'!C$2:D$11,2,FALSE),VLOOKUP(H1035,'Pontuação 3.0'!I$2:J$11,2,FALSE),VLOOKUP(J1035,'Pontuação 3.0'!K$2:L$11,2,FALSE),VLOOKUP(G1035,'Pontuação 3.0'!E$2:F$11,2,FALSE),VLOOKUP(I1035,'Pontuação 3.0'!G$2:H$11,2,FALSE),VLOOKUP(K1035,'Pontuação 3.0'!M$2:N$13,2,FALSE)),0)</f>
        <v>2134</v>
      </c>
      <c r="Z1035" s="11">
        <f t="shared" si="6"/>
        <v>213</v>
      </c>
      <c r="AA1035" s="11" t="str">
        <f t="array" ref="AA1035">IFERROR(INDEX('Pontuação 3.0'!G$13:G$191, MATCH(Z1035, 'Pontuação 3.0'!F$13:F$191, 0)), "Faixa Indefinida")</f>
        <v>C</v>
      </c>
      <c r="AB1035" s="11">
        <f t="shared" si="7"/>
        <v>0</v>
      </c>
      <c r="AC1035" s="11">
        <f t="shared" si="8"/>
        <v>0</v>
      </c>
      <c r="AD1035" s="11">
        <f t="shared" si="9"/>
        <v>1</v>
      </c>
      <c r="AE1035" s="11">
        <f t="shared" si="10"/>
        <v>0</v>
      </c>
    </row>
    <row r="1036" ht="15.75" customHeight="1">
      <c r="A1036" s="7">
        <v>45655.0</v>
      </c>
      <c r="B1036" s="8" t="s">
        <v>2403</v>
      </c>
      <c r="C1036" s="8" t="s">
        <v>2404</v>
      </c>
      <c r="D1036" s="9">
        <v>6.2993681718E10</v>
      </c>
      <c r="E1036" s="8" t="s">
        <v>15428</v>
      </c>
      <c r="F1036" s="8" t="s">
        <v>15442</v>
      </c>
      <c r="G1036" s="8" t="s">
        <v>15430</v>
      </c>
      <c r="H1036" s="8" t="s">
        <v>15446</v>
      </c>
      <c r="I1036" s="8" t="s">
        <v>15423</v>
      </c>
      <c r="J1036" s="8" t="s">
        <v>15424</v>
      </c>
      <c r="K1036" s="8" t="s">
        <v>15432</v>
      </c>
      <c r="L1036" s="12" t="s">
        <v>15</v>
      </c>
      <c r="M1036" s="12" t="s">
        <v>3780</v>
      </c>
      <c r="N1036" s="12" t="s">
        <v>497</v>
      </c>
      <c r="O1036" s="12" t="s">
        <v>3781</v>
      </c>
      <c r="P1036" s="12" t="s">
        <v>17</v>
      </c>
      <c r="R1036" s="10">
        <f>ROUNDUP(SUM(VLOOKUP(F1036,'Pontuação'!A$2:B$11,2,FALSE),VLOOKUP(E1036,'Pontuação'!C$2:D$11,2,FALSE),VLOOKUP(H1036,'Pontuação'!I$2:J$11,2,FALSE),VLOOKUP(I1036,'Pontuação'!G$2:H$11,2,FALSE),VLOOKUP(K1036,'Pontuação'!M$2:N$13,2,FALSE)),0)</f>
        <v>1715</v>
      </c>
      <c r="S1036" s="11">
        <f t="shared" si="1"/>
        <v>172</v>
      </c>
      <c r="T1036" s="11" t="str">
        <f t="array" ref="T1036">IFERROR(INDEX('Pontuação'!G$13:G$101, MATCH(S1036, 'Pontuação'!F$13:F$101, 0)), "Faixa Indefinida")</f>
        <v>B</v>
      </c>
      <c r="U1036" s="11">
        <f t="shared" si="2"/>
        <v>0</v>
      </c>
      <c r="V1036" s="11">
        <f t="shared" si="3"/>
        <v>1</v>
      </c>
      <c r="W1036" s="11">
        <f t="shared" si="4"/>
        <v>0</v>
      </c>
      <c r="X1036" s="11">
        <f t="shared" si="5"/>
        <v>0</v>
      </c>
      <c r="Y1036" s="11">
        <f>ROUNDUP(SUM(VLOOKUP(F1036,'Pontuação 3.0'!A$2:B$11,2,FALSE),VLOOKUP(E1036,'Pontuação 3.0'!C$2:D$11,2,FALSE),VLOOKUP(H1036,'Pontuação 3.0'!I$2:J$11,2,FALSE),VLOOKUP(J1036,'Pontuação 3.0'!K$2:L$11,2,FALSE),VLOOKUP(G1036,'Pontuação 3.0'!E$2:F$11,2,FALSE),VLOOKUP(I1036,'Pontuação 3.0'!G$2:H$11,2,FALSE),VLOOKUP(K1036,'Pontuação 3.0'!M$2:N$13,2,FALSE)),0)</f>
        <v>2162</v>
      </c>
      <c r="Z1036" s="11">
        <f t="shared" si="6"/>
        <v>216</v>
      </c>
      <c r="AA1036" s="11" t="str">
        <f t="array" ref="AA1036">IFERROR(INDEX('Pontuação 3.0'!G$13:G$191, MATCH(Z1036, 'Pontuação 3.0'!F$13:F$191, 0)), "Faixa Indefinida")</f>
        <v>B</v>
      </c>
      <c r="AB1036" s="11">
        <f t="shared" si="7"/>
        <v>0</v>
      </c>
      <c r="AC1036" s="11">
        <f t="shared" si="8"/>
        <v>1</v>
      </c>
      <c r="AD1036" s="11">
        <f t="shared" si="9"/>
        <v>0</v>
      </c>
      <c r="AE1036" s="11">
        <f t="shared" si="10"/>
        <v>0</v>
      </c>
    </row>
    <row r="1037" ht="15.75" customHeight="1">
      <c r="A1037" s="7">
        <v>45655.0</v>
      </c>
      <c r="B1037" s="8" t="s">
        <v>2407</v>
      </c>
      <c r="C1037" s="8" t="s">
        <v>2408</v>
      </c>
      <c r="D1037" s="9">
        <v>8.5981557574E10</v>
      </c>
      <c r="E1037" s="8" t="s">
        <v>15428</v>
      </c>
      <c r="F1037" s="8" t="s">
        <v>15442</v>
      </c>
      <c r="G1037" s="8" t="s">
        <v>15430</v>
      </c>
      <c r="H1037" s="8" t="s">
        <v>15422</v>
      </c>
      <c r="I1037" s="8" t="s">
        <v>15423</v>
      </c>
      <c r="J1037" s="8" t="s">
        <v>15424</v>
      </c>
      <c r="K1037" s="8" t="s">
        <v>15425</v>
      </c>
      <c r="L1037" s="12" t="s">
        <v>15</v>
      </c>
      <c r="M1037" s="12" t="s">
        <v>3780</v>
      </c>
      <c r="N1037" s="12" t="s">
        <v>310</v>
      </c>
      <c r="O1037" s="12" t="s">
        <v>3870</v>
      </c>
      <c r="P1037" s="12" t="s">
        <v>17</v>
      </c>
      <c r="R1037" s="10">
        <f>ROUNDUP(SUM(VLOOKUP(F1037,'Pontuação'!A$2:B$11,2,FALSE),VLOOKUP(E1037,'Pontuação'!C$2:D$11,2,FALSE),VLOOKUP(H1037,'Pontuação'!I$2:J$11,2,FALSE),VLOOKUP(I1037,'Pontuação'!G$2:H$11,2,FALSE),VLOOKUP(K1037,'Pontuação'!M$2:N$13,2,FALSE)),0)</f>
        <v>1541</v>
      </c>
      <c r="S1037" s="11">
        <f t="shared" si="1"/>
        <v>154</v>
      </c>
      <c r="T1037" s="11" t="str">
        <f t="array" ref="T1037">IFERROR(INDEX('Pontuação'!G$13:G$101, MATCH(S1037, 'Pontuação'!F$13:F$101, 0)), "Faixa Indefinida")</f>
        <v>C</v>
      </c>
      <c r="U1037" s="11">
        <f t="shared" si="2"/>
        <v>0</v>
      </c>
      <c r="V1037" s="11">
        <f t="shared" si="3"/>
        <v>0</v>
      </c>
      <c r="W1037" s="11">
        <f t="shared" si="4"/>
        <v>1</v>
      </c>
      <c r="X1037" s="11">
        <f t="shared" si="5"/>
        <v>0</v>
      </c>
      <c r="Y1037" s="11">
        <f>ROUNDUP(SUM(VLOOKUP(F1037,'Pontuação 3.0'!A$2:B$11,2,FALSE),VLOOKUP(E1037,'Pontuação 3.0'!C$2:D$11,2,FALSE),VLOOKUP(H1037,'Pontuação 3.0'!I$2:J$11,2,FALSE),VLOOKUP(J1037,'Pontuação 3.0'!K$2:L$11,2,FALSE),VLOOKUP(G1037,'Pontuação 3.0'!E$2:F$11,2,FALSE),VLOOKUP(I1037,'Pontuação 3.0'!G$2:H$11,2,FALSE),VLOOKUP(K1037,'Pontuação 3.0'!M$2:N$13,2,FALSE)),0)</f>
        <v>1989</v>
      </c>
      <c r="Z1037" s="11">
        <f t="shared" si="6"/>
        <v>199</v>
      </c>
      <c r="AA1037" s="11" t="str">
        <f t="array" ref="AA1037">IFERROR(INDEX('Pontuação 3.0'!G$13:G$191, MATCH(Z1037, 'Pontuação 3.0'!F$13:F$191, 0)), "Faixa Indefinida")</f>
        <v>C</v>
      </c>
      <c r="AB1037" s="11">
        <f t="shared" si="7"/>
        <v>0</v>
      </c>
      <c r="AC1037" s="11">
        <f t="shared" si="8"/>
        <v>0</v>
      </c>
      <c r="AD1037" s="11">
        <f t="shared" si="9"/>
        <v>1</v>
      </c>
      <c r="AE1037" s="11">
        <f t="shared" si="10"/>
        <v>0</v>
      </c>
    </row>
    <row r="1038" ht="15.75" customHeight="1">
      <c r="A1038" s="7">
        <v>45655.0</v>
      </c>
      <c r="B1038" s="8" t="s">
        <v>2411</v>
      </c>
      <c r="C1038" s="8" t="s">
        <v>2412</v>
      </c>
      <c r="D1038" s="9">
        <v>3.4988586945E10</v>
      </c>
      <c r="E1038" s="8" t="s">
        <v>15428</v>
      </c>
      <c r="F1038" s="8" t="s">
        <v>15442</v>
      </c>
      <c r="G1038" s="8" t="s">
        <v>15430</v>
      </c>
      <c r="H1038" s="8" t="s">
        <v>15443</v>
      </c>
      <c r="I1038" s="8" t="s">
        <v>15423</v>
      </c>
      <c r="J1038" s="8" t="s">
        <v>15448</v>
      </c>
      <c r="K1038" s="8" t="s">
        <v>15432</v>
      </c>
      <c r="L1038" s="12" t="s">
        <v>15</v>
      </c>
      <c r="M1038" s="12" t="s">
        <v>3780</v>
      </c>
      <c r="N1038" s="12" t="s">
        <v>162</v>
      </c>
      <c r="O1038" s="12" t="s">
        <v>3781</v>
      </c>
      <c r="P1038" s="12" t="s">
        <v>17</v>
      </c>
      <c r="R1038" s="10">
        <f>ROUNDUP(SUM(VLOOKUP(F1038,'Pontuação'!A$2:B$11,2,FALSE),VLOOKUP(E1038,'Pontuação'!C$2:D$11,2,FALSE),VLOOKUP(H1038,'Pontuação'!I$2:J$11,2,FALSE),VLOOKUP(I1038,'Pontuação'!G$2:H$11,2,FALSE),VLOOKUP(K1038,'Pontuação'!M$2:N$13,2,FALSE)),0)</f>
        <v>1699</v>
      </c>
      <c r="S1038" s="11">
        <f t="shared" si="1"/>
        <v>170</v>
      </c>
      <c r="T1038" s="11" t="str">
        <f t="array" ref="T1038">IFERROR(INDEX('Pontuação'!G$13:G$101, MATCH(S1038, 'Pontuação'!F$13:F$101, 0)), "Faixa Indefinida")</f>
        <v>B</v>
      </c>
      <c r="U1038" s="11">
        <f t="shared" si="2"/>
        <v>0</v>
      </c>
      <c r="V1038" s="11">
        <f t="shared" si="3"/>
        <v>1</v>
      </c>
      <c r="W1038" s="11">
        <f t="shared" si="4"/>
        <v>0</v>
      </c>
      <c r="X1038" s="11">
        <f t="shared" si="5"/>
        <v>0</v>
      </c>
      <c r="Y1038" s="11">
        <f>ROUNDUP(SUM(VLOOKUP(F1038,'Pontuação 3.0'!A$2:B$11,2,FALSE),VLOOKUP(E1038,'Pontuação 3.0'!C$2:D$11,2,FALSE),VLOOKUP(H1038,'Pontuação 3.0'!I$2:J$11,2,FALSE),VLOOKUP(J1038,'Pontuação 3.0'!K$2:L$11,2,FALSE),VLOOKUP(G1038,'Pontuação 3.0'!E$2:F$11,2,FALSE),VLOOKUP(I1038,'Pontuação 3.0'!G$2:H$11,2,FALSE),VLOOKUP(K1038,'Pontuação 3.0'!M$2:N$13,2,FALSE)),0)</f>
        <v>2272</v>
      </c>
      <c r="Z1038" s="11">
        <f t="shared" si="6"/>
        <v>227</v>
      </c>
      <c r="AA1038" s="11" t="str">
        <f t="array" ref="AA1038">IFERROR(INDEX('Pontuação 3.0'!G$13:G$191, MATCH(Z1038, 'Pontuação 3.0'!F$13:F$191, 0)), "Faixa Indefinida")</f>
        <v>B</v>
      </c>
      <c r="AB1038" s="11">
        <f t="shared" si="7"/>
        <v>0</v>
      </c>
      <c r="AC1038" s="11">
        <f t="shared" si="8"/>
        <v>1</v>
      </c>
      <c r="AD1038" s="11">
        <f t="shared" si="9"/>
        <v>0</v>
      </c>
      <c r="AE1038" s="11">
        <f t="shared" si="10"/>
        <v>0</v>
      </c>
    </row>
    <row r="1039" ht="15.75" customHeight="1">
      <c r="A1039" s="7">
        <v>45655.0</v>
      </c>
      <c r="B1039" s="8" t="s">
        <v>2413</v>
      </c>
      <c r="C1039" s="8" t="s">
        <v>2414</v>
      </c>
      <c r="D1039" s="9">
        <v>4.399826388E10</v>
      </c>
      <c r="E1039" s="8" t="s">
        <v>15428</v>
      </c>
      <c r="F1039" s="8" t="s">
        <v>15420</v>
      </c>
      <c r="G1039" s="8" t="s">
        <v>15430</v>
      </c>
      <c r="H1039" s="8" t="s">
        <v>15471</v>
      </c>
      <c r="I1039" s="8" t="s">
        <v>15431</v>
      </c>
      <c r="J1039" s="8" t="s">
        <v>15424</v>
      </c>
      <c r="K1039" s="8" t="s">
        <v>15432</v>
      </c>
      <c r="L1039" s="12" t="s">
        <v>15</v>
      </c>
      <c r="M1039" s="12" t="s">
        <v>3780</v>
      </c>
      <c r="N1039" s="12" t="s">
        <v>1153</v>
      </c>
      <c r="O1039" s="12" t="s">
        <v>3781</v>
      </c>
      <c r="P1039" s="12" t="s">
        <v>119</v>
      </c>
      <c r="R1039" s="10">
        <f>ROUNDUP(SUM(VLOOKUP(F1039,'Pontuação'!A$2:B$11,2,FALSE),VLOOKUP(E1039,'Pontuação'!C$2:D$11,2,FALSE),VLOOKUP(H1039,'Pontuação'!I$2:J$11,2,FALSE),VLOOKUP(I1039,'Pontuação'!G$2:H$11,2,FALSE),VLOOKUP(K1039,'Pontuação'!M$2:N$13,2,FALSE)),0)</f>
        <v>1606</v>
      </c>
      <c r="S1039" s="11">
        <f t="shared" si="1"/>
        <v>161</v>
      </c>
      <c r="T1039" s="11" t="str">
        <f t="array" ref="T1039">IFERROR(INDEX('Pontuação'!G$13:G$101, MATCH(S1039, 'Pontuação'!F$13:F$101, 0)), "Faixa Indefinida")</f>
        <v>C</v>
      </c>
      <c r="U1039" s="11">
        <f t="shared" si="2"/>
        <v>0</v>
      </c>
      <c r="V1039" s="11">
        <f t="shared" si="3"/>
        <v>0</v>
      </c>
      <c r="W1039" s="11">
        <f t="shared" si="4"/>
        <v>1</v>
      </c>
      <c r="X1039" s="11">
        <f t="shared" si="5"/>
        <v>0</v>
      </c>
      <c r="Y1039" s="11">
        <f>ROUNDUP(SUM(VLOOKUP(F1039,'Pontuação 3.0'!A$2:B$11,2,FALSE),VLOOKUP(E1039,'Pontuação 3.0'!C$2:D$11,2,FALSE),VLOOKUP(H1039,'Pontuação 3.0'!I$2:J$11,2,FALSE),VLOOKUP(J1039,'Pontuação 3.0'!K$2:L$11,2,FALSE),VLOOKUP(G1039,'Pontuação 3.0'!E$2:F$11,2,FALSE),VLOOKUP(I1039,'Pontuação 3.0'!G$2:H$11,2,FALSE),VLOOKUP(K1039,'Pontuação 3.0'!M$2:N$13,2,FALSE)),0)</f>
        <v>2252</v>
      </c>
      <c r="Z1039" s="11">
        <f t="shared" si="6"/>
        <v>225</v>
      </c>
      <c r="AA1039" s="11" t="str">
        <f t="array" ref="AA1039">IFERROR(INDEX('Pontuação 3.0'!G$13:G$191, MATCH(Z1039, 'Pontuação 3.0'!F$13:F$191, 0)), "Faixa Indefinida")</f>
        <v>B</v>
      </c>
      <c r="AB1039" s="11">
        <f t="shared" si="7"/>
        <v>0</v>
      </c>
      <c r="AC1039" s="11">
        <f t="shared" si="8"/>
        <v>1</v>
      </c>
      <c r="AD1039" s="11">
        <f t="shared" si="9"/>
        <v>0</v>
      </c>
      <c r="AE1039" s="11">
        <f t="shared" si="10"/>
        <v>0</v>
      </c>
    </row>
    <row r="1040" ht="15.75" customHeight="1">
      <c r="A1040" s="7">
        <v>45655.0</v>
      </c>
      <c r="B1040" s="8" t="s">
        <v>2409</v>
      </c>
      <c r="C1040" s="8" t="s">
        <v>2410</v>
      </c>
      <c r="D1040" s="9">
        <v>9.1993688088E10</v>
      </c>
      <c r="E1040" s="8" t="s">
        <v>15428</v>
      </c>
      <c r="F1040" s="8" t="s">
        <v>15429</v>
      </c>
      <c r="G1040" s="8" t="s">
        <v>15430</v>
      </c>
      <c r="H1040" s="8" t="s">
        <v>15443</v>
      </c>
      <c r="I1040" s="8" t="s">
        <v>15431</v>
      </c>
      <c r="J1040" s="8" t="s">
        <v>15448</v>
      </c>
      <c r="K1040" s="8" t="s">
        <v>15432</v>
      </c>
      <c r="L1040" s="12" t="s">
        <v>15</v>
      </c>
      <c r="M1040" s="12" t="s">
        <v>3780</v>
      </c>
      <c r="N1040" s="12" t="s">
        <v>1153</v>
      </c>
      <c r="O1040" s="12" t="s">
        <v>3797</v>
      </c>
      <c r="P1040" s="12" t="s">
        <v>119</v>
      </c>
      <c r="R1040" s="10">
        <f>ROUNDUP(SUM(VLOOKUP(F1040,'Pontuação'!A$2:B$11,2,FALSE),VLOOKUP(E1040,'Pontuação'!C$2:D$11,2,FALSE),VLOOKUP(H1040,'Pontuação'!I$2:J$11,2,FALSE),VLOOKUP(I1040,'Pontuação'!G$2:H$11,2,FALSE),VLOOKUP(K1040,'Pontuação'!M$2:N$13,2,FALSE)),0)</f>
        <v>1787</v>
      </c>
      <c r="S1040" s="11">
        <f t="shared" si="1"/>
        <v>179</v>
      </c>
      <c r="T1040" s="11" t="str">
        <f t="array" ref="T1040">IFERROR(INDEX('Pontuação'!G$13:G$101, MATCH(S1040, 'Pontuação'!F$13:F$101, 0)), "Faixa Indefinida")</f>
        <v>B</v>
      </c>
      <c r="U1040" s="11">
        <f t="shared" si="2"/>
        <v>0</v>
      </c>
      <c r="V1040" s="11">
        <f t="shared" si="3"/>
        <v>1</v>
      </c>
      <c r="W1040" s="11">
        <f t="shared" si="4"/>
        <v>0</v>
      </c>
      <c r="X1040" s="11">
        <f t="shared" si="5"/>
        <v>0</v>
      </c>
      <c r="Y1040" s="11">
        <f>ROUNDUP(SUM(VLOOKUP(F1040,'Pontuação 3.0'!A$2:B$11,2,FALSE),VLOOKUP(E1040,'Pontuação 3.0'!C$2:D$11,2,FALSE),VLOOKUP(H1040,'Pontuação 3.0'!I$2:J$11,2,FALSE),VLOOKUP(J1040,'Pontuação 3.0'!K$2:L$11,2,FALSE),VLOOKUP(G1040,'Pontuação 3.0'!E$2:F$11,2,FALSE),VLOOKUP(I1040,'Pontuação 3.0'!G$2:H$11,2,FALSE),VLOOKUP(K1040,'Pontuação 3.0'!M$2:N$13,2,FALSE)),0)</f>
        <v>2335</v>
      </c>
      <c r="Z1040" s="11">
        <f t="shared" si="6"/>
        <v>234</v>
      </c>
      <c r="AA1040" s="11" t="str">
        <f t="array" ref="AA1040">IFERROR(INDEX('Pontuação 3.0'!G$13:G$191, MATCH(Z1040, 'Pontuação 3.0'!F$13:F$191, 0)), "Faixa Indefinida")</f>
        <v>B</v>
      </c>
      <c r="AB1040" s="11">
        <f t="shared" si="7"/>
        <v>0</v>
      </c>
      <c r="AC1040" s="11">
        <f t="shared" si="8"/>
        <v>1</v>
      </c>
      <c r="AD1040" s="11">
        <f t="shared" si="9"/>
        <v>0</v>
      </c>
      <c r="AE1040" s="11">
        <f t="shared" si="10"/>
        <v>0</v>
      </c>
    </row>
    <row r="1041" ht="15.75" customHeight="1">
      <c r="A1041" s="7">
        <v>45655.0</v>
      </c>
      <c r="B1041" s="8" t="s">
        <v>2417</v>
      </c>
      <c r="C1041" s="8" t="s">
        <v>2418</v>
      </c>
      <c r="D1041" s="9">
        <v>8.2981130733E10</v>
      </c>
      <c r="E1041" s="8" t="s">
        <v>15428</v>
      </c>
      <c r="F1041" s="8" t="s">
        <v>15442</v>
      </c>
      <c r="G1041" s="8" t="s">
        <v>15421</v>
      </c>
      <c r="H1041" s="8" t="s">
        <v>15446</v>
      </c>
      <c r="I1041" s="8" t="s">
        <v>15423</v>
      </c>
      <c r="J1041" s="8" t="s">
        <v>15424</v>
      </c>
      <c r="K1041" s="8" t="s">
        <v>15480</v>
      </c>
      <c r="L1041" s="12" t="s">
        <v>15</v>
      </c>
      <c r="M1041" s="12" t="s">
        <v>3780</v>
      </c>
      <c r="N1041" s="12" t="s">
        <v>93</v>
      </c>
      <c r="O1041" s="12" t="s">
        <v>3781</v>
      </c>
      <c r="P1041" s="12" t="s">
        <v>119</v>
      </c>
      <c r="R1041" s="10">
        <f>ROUNDUP(SUM(VLOOKUP(F1041,'Pontuação'!A$2:B$11,2,FALSE),VLOOKUP(E1041,'Pontuação'!C$2:D$11,2,FALSE),VLOOKUP(H1041,'Pontuação'!I$2:J$11,2,FALSE),VLOOKUP(I1041,'Pontuação'!G$2:H$11,2,FALSE),VLOOKUP(K1041,'Pontuação'!M$2:N$13,2,FALSE)),0)</f>
        <v>1546</v>
      </c>
      <c r="S1041" s="11">
        <f t="shared" si="1"/>
        <v>155</v>
      </c>
      <c r="T1041" s="11" t="str">
        <f t="array" ref="T1041">IFERROR(INDEX('Pontuação'!G$13:G$101, MATCH(S1041, 'Pontuação'!F$13:F$101, 0)), "Faixa Indefinida")</f>
        <v>C</v>
      </c>
      <c r="U1041" s="11">
        <f t="shared" si="2"/>
        <v>0</v>
      </c>
      <c r="V1041" s="11">
        <f t="shared" si="3"/>
        <v>0</v>
      </c>
      <c r="W1041" s="11">
        <f t="shared" si="4"/>
        <v>1</v>
      </c>
      <c r="X1041" s="11">
        <f t="shared" si="5"/>
        <v>0</v>
      </c>
      <c r="Y1041" s="11">
        <f>ROUNDUP(SUM(VLOOKUP(F1041,'Pontuação 3.0'!A$2:B$11,2,FALSE),VLOOKUP(E1041,'Pontuação 3.0'!C$2:D$11,2,FALSE),VLOOKUP(H1041,'Pontuação 3.0'!I$2:J$11,2,FALSE),VLOOKUP(J1041,'Pontuação 3.0'!K$2:L$11,2,FALSE),VLOOKUP(G1041,'Pontuação 3.0'!E$2:F$11,2,FALSE),VLOOKUP(I1041,'Pontuação 3.0'!G$2:H$11,2,FALSE),VLOOKUP(K1041,'Pontuação 3.0'!M$2:N$13,2,FALSE)),0)</f>
        <v>1906</v>
      </c>
      <c r="Z1041" s="11">
        <f t="shared" si="6"/>
        <v>191</v>
      </c>
      <c r="AA1041" s="11" t="str">
        <f t="array" ref="AA1041">IFERROR(INDEX('Pontuação 3.0'!G$13:G$191, MATCH(Z1041, 'Pontuação 3.0'!F$13:F$191, 0)), "Faixa Indefinida")</f>
        <v>D</v>
      </c>
      <c r="AB1041" s="11">
        <f t="shared" si="7"/>
        <v>0</v>
      </c>
      <c r="AC1041" s="11">
        <f t="shared" si="8"/>
        <v>0</v>
      </c>
      <c r="AD1041" s="11">
        <f t="shared" si="9"/>
        <v>0</v>
      </c>
      <c r="AE1041" s="11">
        <f t="shared" si="10"/>
        <v>1</v>
      </c>
    </row>
    <row r="1042" ht="15.75" customHeight="1">
      <c r="A1042" s="7">
        <v>45655.0</v>
      </c>
      <c r="B1042" s="8" t="s">
        <v>2415</v>
      </c>
      <c r="C1042" s="8" t="s">
        <v>2416</v>
      </c>
      <c r="D1042" s="9">
        <v>8.3998127914E10</v>
      </c>
      <c r="E1042" s="8" t="s">
        <v>15428</v>
      </c>
      <c r="F1042" s="8" t="s">
        <v>15442</v>
      </c>
      <c r="G1042" s="8" t="s">
        <v>15430</v>
      </c>
      <c r="H1042" s="8" t="s">
        <v>15422</v>
      </c>
      <c r="I1042" s="8" t="s">
        <v>15431</v>
      </c>
      <c r="J1042" s="8" t="s">
        <v>15424</v>
      </c>
      <c r="K1042" s="8" t="s">
        <v>15432</v>
      </c>
      <c r="L1042" s="12" t="s">
        <v>15</v>
      </c>
      <c r="M1042" s="12" t="s">
        <v>3780</v>
      </c>
      <c r="N1042" s="12" t="s">
        <v>205</v>
      </c>
      <c r="O1042" s="12" t="s">
        <v>3885</v>
      </c>
      <c r="P1042" s="12" t="s">
        <v>119</v>
      </c>
      <c r="R1042" s="10">
        <f>ROUNDUP(SUM(VLOOKUP(F1042,'Pontuação'!A$2:B$11,2,FALSE),VLOOKUP(E1042,'Pontuação'!C$2:D$11,2,FALSE),VLOOKUP(H1042,'Pontuação'!I$2:J$11,2,FALSE),VLOOKUP(I1042,'Pontuação'!G$2:H$11,2,FALSE),VLOOKUP(K1042,'Pontuação'!M$2:N$13,2,FALSE)),0)</f>
        <v>1778</v>
      </c>
      <c r="S1042" s="11">
        <f t="shared" si="1"/>
        <v>178</v>
      </c>
      <c r="T1042" s="11" t="str">
        <f t="array" ref="T1042">IFERROR(INDEX('Pontuação'!G$13:G$101, MATCH(S1042, 'Pontuação'!F$13:F$101, 0)), "Faixa Indefinida")</f>
        <v>B</v>
      </c>
      <c r="U1042" s="11">
        <f t="shared" si="2"/>
        <v>0</v>
      </c>
      <c r="V1042" s="11">
        <f t="shared" si="3"/>
        <v>1</v>
      </c>
      <c r="W1042" s="11">
        <f t="shared" si="4"/>
        <v>0</v>
      </c>
      <c r="X1042" s="11">
        <f t="shared" si="5"/>
        <v>0</v>
      </c>
      <c r="Y1042" s="11">
        <f>ROUNDUP(SUM(VLOOKUP(F1042,'Pontuação 3.0'!A$2:B$11,2,FALSE),VLOOKUP(E1042,'Pontuação 3.0'!C$2:D$11,2,FALSE),VLOOKUP(H1042,'Pontuação 3.0'!I$2:J$11,2,FALSE),VLOOKUP(J1042,'Pontuação 3.0'!K$2:L$11,2,FALSE),VLOOKUP(G1042,'Pontuação 3.0'!E$2:F$11,2,FALSE),VLOOKUP(I1042,'Pontuação 3.0'!G$2:H$11,2,FALSE),VLOOKUP(K1042,'Pontuação 3.0'!M$2:N$13,2,FALSE)),0)</f>
        <v>2227</v>
      </c>
      <c r="Z1042" s="11">
        <f t="shared" si="6"/>
        <v>223</v>
      </c>
      <c r="AA1042" s="11" t="str">
        <f t="array" ref="AA1042">IFERROR(INDEX('Pontuação 3.0'!G$13:G$191, MATCH(Z1042, 'Pontuação 3.0'!F$13:F$191, 0)), "Faixa Indefinida")</f>
        <v>B</v>
      </c>
      <c r="AB1042" s="11">
        <f t="shared" si="7"/>
        <v>0</v>
      </c>
      <c r="AC1042" s="11">
        <f t="shared" si="8"/>
        <v>1</v>
      </c>
      <c r="AD1042" s="11">
        <f t="shared" si="9"/>
        <v>0</v>
      </c>
      <c r="AE1042" s="11">
        <f t="shared" si="10"/>
        <v>0</v>
      </c>
    </row>
    <row r="1043" ht="15.75" customHeight="1">
      <c r="A1043" s="7">
        <v>45655.0</v>
      </c>
      <c r="B1043" s="8" t="s">
        <v>2420</v>
      </c>
      <c r="C1043" s="8" t="s">
        <v>2421</v>
      </c>
      <c r="D1043" s="9">
        <v>1.8997387897E10</v>
      </c>
      <c r="E1043" s="8" t="s">
        <v>15428</v>
      </c>
      <c r="F1043" s="8" t="s">
        <v>15420</v>
      </c>
      <c r="G1043" s="8" t="s">
        <v>15421</v>
      </c>
      <c r="H1043" s="8" t="s">
        <v>15422</v>
      </c>
      <c r="I1043" s="8" t="s">
        <v>15431</v>
      </c>
      <c r="J1043" s="8" t="s">
        <v>15448</v>
      </c>
      <c r="K1043" s="8" t="s">
        <v>15432</v>
      </c>
      <c r="L1043" s="12" t="s">
        <v>15</v>
      </c>
      <c r="M1043" s="12" t="s">
        <v>3780</v>
      </c>
      <c r="N1043" s="12" t="s">
        <v>497</v>
      </c>
      <c r="O1043" s="12" t="s">
        <v>3781</v>
      </c>
      <c r="P1043" s="12" t="s">
        <v>119</v>
      </c>
      <c r="R1043" s="10">
        <f>ROUNDUP(SUM(VLOOKUP(F1043,'Pontuação'!A$2:B$11,2,FALSE),VLOOKUP(E1043,'Pontuação'!C$2:D$11,2,FALSE),VLOOKUP(H1043,'Pontuação'!I$2:J$11,2,FALSE),VLOOKUP(I1043,'Pontuação'!G$2:H$11,2,FALSE),VLOOKUP(K1043,'Pontuação'!M$2:N$13,2,FALSE)),0)</f>
        <v>1790</v>
      </c>
      <c r="S1043" s="11">
        <f t="shared" si="1"/>
        <v>179</v>
      </c>
      <c r="T1043" s="11" t="str">
        <f t="array" ref="T1043">IFERROR(INDEX('Pontuação'!G$13:G$101, MATCH(S1043, 'Pontuação'!F$13:F$101, 0)), "Faixa Indefinida")</f>
        <v>B</v>
      </c>
      <c r="U1043" s="11">
        <f t="shared" si="2"/>
        <v>0</v>
      </c>
      <c r="V1043" s="11">
        <f t="shared" si="3"/>
        <v>1</v>
      </c>
      <c r="W1043" s="11">
        <f t="shared" si="4"/>
        <v>0</v>
      </c>
      <c r="X1043" s="11">
        <f t="shared" si="5"/>
        <v>0</v>
      </c>
      <c r="Y1043" s="11">
        <f>ROUNDUP(SUM(VLOOKUP(F1043,'Pontuação 3.0'!A$2:B$11,2,FALSE),VLOOKUP(E1043,'Pontuação 3.0'!C$2:D$11,2,FALSE),VLOOKUP(H1043,'Pontuação 3.0'!I$2:J$11,2,FALSE),VLOOKUP(J1043,'Pontuação 3.0'!K$2:L$11,2,FALSE),VLOOKUP(G1043,'Pontuação 3.0'!E$2:F$11,2,FALSE),VLOOKUP(I1043,'Pontuação 3.0'!G$2:H$11,2,FALSE),VLOOKUP(K1043,'Pontuação 3.0'!M$2:N$13,2,FALSE)),0)</f>
        <v>2481</v>
      </c>
      <c r="Z1043" s="11">
        <f t="shared" si="6"/>
        <v>248</v>
      </c>
      <c r="AA1043" s="11" t="str">
        <f t="array" ref="AA1043">IFERROR(INDEX('Pontuação 3.0'!G$13:G$191, MATCH(Z1043, 'Pontuação 3.0'!F$13:F$191, 0)), "Faixa Indefinida")</f>
        <v>A</v>
      </c>
      <c r="AB1043" s="11">
        <f t="shared" si="7"/>
        <v>1</v>
      </c>
      <c r="AC1043" s="11">
        <f t="shared" si="8"/>
        <v>0</v>
      </c>
      <c r="AD1043" s="11">
        <f t="shared" si="9"/>
        <v>0</v>
      </c>
      <c r="AE1043" s="11">
        <f t="shared" si="10"/>
        <v>0</v>
      </c>
    </row>
    <row r="1044" ht="15.75" customHeight="1">
      <c r="A1044" s="7">
        <v>45655.0</v>
      </c>
      <c r="B1044" s="8" t="s">
        <v>2422</v>
      </c>
      <c r="C1044" s="8" t="s">
        <v>2423</v>
      </c>
      <c r="D1044" s="9">
        <v>1.1965733683E10</v>
      </c>
      <c r="E1044" s="8" t="s">
        <v>15428</v>
      </c>
      <c r="F1044" s="8" t="s">
        <v>15442</v>
      </c>
      <c r="G1044" s="8" t="s">
        <v>15451</v>
      </c>
      <c r="H1044" s="8" t="s">
        <v>15438</v>
      </c>
      <c r="I1044" s="8" t="s">
        <v>15433</v>
      </c>
      <c r="J1044" s="8" t="s">
        <v>15448</v>
      </c>
      <c r="K1044" s="8" t="s">
        <v>15425</v>
      </c>
      <c r="L1044" s="12" t="s">
        <v>15</v>
      </c>
      <c r="M1044" s="12" t="s">
        <v>3780</v>
      </c>
      <c r="N1044" s="12" t="s">
        <v>710</v>
      </c>
      <c r="O1044" s="12" t="s">
        <v>3781</v>
      </c>
      <c r="P1044" s="12" t="s">
        <v>119</v>
      </c>
      <c r="R1044" s="10">
        <f>ROUNDUP(SUM(VLOOKUP(F1044,'Pontuação'!A$2:B$11,2,FALSE),VLOOKUP(E1044,'Pontuação'!C$2:D$11,2,FALSE),VLOOKUP(H1044,'Pontuação'!I$2:J$11,2,FALSE),VLOOKUP(I1044,'Pontuação'!G$2:H$11,2,FALSE),VLOOKUP(K1044,'Pontuação'!M$2:N$13,2,FALSE)),0)</f>
        <v>1705</v>
      </c>
      <c r="S1044" s="11">
        <f t="shared" si="1"/>
        <v>171</v>
      </c>
      <c r="T1044" s="11" t="str">
        <f t="array" ref="T1044">IFERROR(INDEX('Pontuação'!G$13:G$101, MATCH(S1044, 'Pontuação'!F$13:F$101, 0)), "Faixa Indefinida")</f>
        <v>B</v>
      </c>
      <c r="U1044" s="11">
        <f t="shared" si="2"/>
        <v>0</v>
      </c>
      <c r="V1044" s="11">
        <f t="shared" si="3"/>
        <v>1</v>
      </c>
      <c r="W1044" s="11">
        <f t="shared" si="4"/>
        <v>0</v>
      </c>
      <c r="X1044" s="11">
        <f t="shared" si="5"/>
        <v>0</v>
      </c>
      <c r="Y1044" s="11">
        <f>ROUNDUP(SUM(VLOOKUP(F1044,'Pontuação 3.0'!A$2:B$11,2,FALSE),VLOOKUP(E1044,'Pontuação 3.0'!C$2:D$11,2,FALSE),VLOOKUP(H1044,'Pontuação 3.0'!I$2:J$11,2,FALSE),VLOOKUP(J1044,'Pontuação 3.0'!K$2:L$11,2,FALSE),VLOOKUP(G1044,'Pontuação 3.0'!E$2:F$11,2,FALSE),VLOOKUP(I1044,'Pontuação 3.0'!G$2:H$11,2,FALSE),VLOOKUP(K1044,'Pontuação 3.0'!M$2:N$13,2,FALSE)),0)</f>
        <v>2227</v>
      </c>
      <c r="Z1044" s="11">
        <f t="shared" si="6"/>
        <v>223</v>
      </c>
      <c r="AA1044" s="11" t="str">
        <f t="array" ref="AA1044">IFERROR(INDEX('Pontuação 3.0'!G$13:G$191, MATCH(Z1044, 'Pontuação 3.0'!F$13:F$191, 0)), "Faixa Indefinida")</f>
        <v>B</v>
      </c>
      <c r="AB1044" s="11">
        <f t="shared" si="7"/>
        <v>0</v>
      </c>
      <c r="AC1044" s="11">
        <f t="shared" si="8"/>
        <v>1</v>
      </c>
      <c r="AD1044" s="11">
        <f t="shared" si="9"/>
        <v>0</v>
      </c>
      <c r="AE1044" s="11">
        <f t="shared" si="10"/>
        <v>0</v>
      </c>
    </row>
    <row r="1045" ht="15.75" customHeight="1">
      <c r="A1045" s="7">
        <v>45655.0</v>
      </c>
      <c r="B1045" s="8" t="s">
        <v>2426</v>
      </c>
      <c r="C1045" s="8" t="s">
        <v>2427</v>
      </c>
      <c r="D1045" s="9">
        <v>3.8999440316E10</v>
      </c>
      <c r="E1045" s="8" t="s">
        <v>15428</v>
      </c>
      <c r="F1045" s="8" t="s">
        <v>15442</v>
      </c>
      <c r="G1045" s="8" t="s">
        <v>15430</v>
      </c>
      <c r="H1045" s="8" t="s">
        <v>15446</v>
      </c>
      <c r="I1045" s="8" t="s">
        <v>15423</v>
      </c>
      <c r="J1045" s="8" t="s">
        <v>15424</v>
      </c>
      <c r="K1045" s="8" t="s">
        <v>15432</v>
      </c>
      <c r="L1045" s="12" t="s">
        <v>15</v>
      </c>
      <c r="M1045" s="12" t="s">
        <v>3780</v>
      </c>
      <c r="N1045" s="12" t="s">
        <v>205</v>
      </c>
      <c r="O1045" s="12" t="s">
        <v>5602</v>
      </c>
      <c r="P1045" s="12" t="s">
        <v>119</v>
      </c>
      <c r="R1045" s="10">
        <f>ROUNDUP(SUM(VLOOKUP(F1045,'Pontuação'!A$2:B$11,2,FALSE),VLOOKUP(E1045,'Pontuação'!C$2:D$11,2,FALSE),VLOOKUP(H1045,'Pontuação'!I$2:J$11,2,FALSE),VLOOKUP(I1045,'Pontuação'!G$2:H$11,2,FALSE),VLOOKUP(K1045,'Pontuação'!M$2:N$13,2,FALSE)),0)</f>
        <v>1715</v>
      </c>
      <c r="S1045" s="11">
        <f t="shared" si="1"/>
        <v>172</v>
      </c>
      <c r="T1045" s="11" t="str">
        <f t="array" ref="T1045">IFERROR(INDEX('Pontuação'!G$13:G$101, MATCH(S1045, 'Pontuação'!F$13:F$101, 0)), "Faixa Indefinida")</f>
        <v>B</v>
      </c>
      <c r="U1045" s="11">
        <f t="shared" si="2"/>
        <v>0</v>
      </c>
      <c r="V1045" s="11">
        <f t="shared" si="3"/>
        <v>1</v>
      </c>
      <c r="W1045" s="11">
        <f t="shared" si="4"/>
        <v>0</v>
      </c>
      <c r="X1045" s="11">
        <f t="shared" si="5"/>
        <v>0</v>
      </c>
      <c r="Y1045" s="11">
        <f>ROUNDUP(SUM(VLOOKUP(F1045,'Pontuação 3.0'!A$2:B$11,2,FALSE),VLOOKUP(E1045,'Pontuação 3.0'!C$2:D$11,2,FALSE),VLOOKUP(H1045,'Pontuação 3.0'!I$2:J$11,2,FALSE),VLOOKUP(J1045,'Pontuação 3.0'!K$2:L$11,2,FALSE),VLOOKUP(G1045,'Pontuação 3.0'!E$2:F$11,2,FALSE),VLOOKUP(I1045,'Pontuação 3.0'!G$2:H$11,2,FALSE),VLOOKUP(K1045,'Pontuação 3.0'!M$2:N$13,2,FALSE)),0)</f>
        <v>2162</v>
      </c>
      <c r="Z1045" s="11">
        <f t="shared" si="6"/>
        <v>216</v>
      </c>
      <c r="AA1045" s="11" t="str">
        <f t="array" ref="AA1045">IFERROR(INDEX('Pontuação 3.0'!G$13:G$191, MATCH(Z1045, 'Pontuação 3.0'!F$13:F$191, 0)), "Faixa Indefinida")</f>
        <v>B</v>
      </c>
      <c r="AB1045" s="11">
        <f t="shared" si="7"/>
        <v>0</v>
      </c>
      <c r="AC1045" s="11">
        <f t="shared" si="8"/>
        <v>1</v>
      </c>
      <c r="AD1045" s="11">
        <f t="shared" si="9"/>
        <v>0</v>
      </c>
      <c r="AE1045" s="11">
        <f t="shared" si="10"/>
        <v>0</v>
      </c>
    </row>
    <row r="1046" ht="15.75" customHeight="1">
      <c r="A1046" s="7">
        <v>45655.0</v>
      </c>
      <c r="B1046" s="8" t="s">
        <v>2424</v>
      </c>
      <c r="C1046" s="8" t="s">
        <v>2425</v>
      </c>
      <c r="D1046" s="9">
        <v>9.1981454574E10</v>
      </c>
      <c r="E1046" s="8" t="s">
        <v>15428</v>
      </c>
      <c r="F1046" s="8" t="s">
        <v>15420</v>
      </c>
      <c r="G1046" s="8" t="s">
        <v>15421</v>
      </c>
      <c r="H1046" s="8" t="s">
        <v>15438</v>
      </c>
      <c r="I1046" s="8" t="s">
        <v>15431</v>
      </c>
      <c r="J1046" s="8" t="s">
        <v>15424</v>
      </c>
      <c r="K1046" s="8" t="s">
        <v>15432</v>
      </c>
      <c r="L1046" s="12" t="s">
        <v>15</v>
      </c>
      <c r="M1046" s="12" t="s">
        <v>3780</v>
      </c>
      <c r="N1046" s="12" t="s">
        <v>1554</v>
      </c>
      <c r="O1046" s="12" t="s">
        <v>3781</v>
      </c>
      <c r="P1046" s="12" t="s">
        <v>119</v>
      </c>
      <c r="R1046" s="10">
        <f>ROUNDUP(SUM(VLOOKUP(F1046,'Pontuação'!A$2:B$11,2,FALSE),VLOOKUP(E1046,'Pontuação'!C$2:D$11,2,FALSE),VLOOKUP(H1046,'Pontuação'!I$2:J$11,2,FALSE),VLOOKUP(I1046,'Pontuação'!G$2:H$11,2,FALSE),VLOOKUP(K1046,'Pontuação'!M$2:N$13,2,FALSE)),0)</f>
        <v>1676</v>
      </c>
      <c r="S1046" s="11">
        <f t="shared" si="1"/>
        <v>168</v>
      </c>
      <c r="T1046" s="11" t="str">
        <f t="array" ref="T1046">IFERROR(INDEX('Pontuação'!G$13:G$101, MATCH(S1046, 'Pontuação'!F$13:F$101, 0)), "Faixa Indefinida")</f>
        <v>B</v>
      </c>
      <c r="U1046" s="11">
        <f t="shared" si="2"/>
        <v>0</v>
      </c>
      <c r="V1046" s="11">
        <f t="shared" si="3"/>
        <v>1</v>
      </c>
      <c r="W1046" s="11">
        <f t="shared" si="4"/>
        <v>0</v>
      </c>
      <c r="X1046" s="11">
        <f t="shared" si="5"/>
        <v>0</v>
      </c>
      <c r="Y1046" s="11">
        <f>ROUNDUP(SUM(VLOOKUP(F1046,'Pontuação 3.0'!A$2:B$11,2,FALSE),VLOOKUP(E1046,'Pontuação 3.0'!C$2:D$11,2,FALSE),VLOOKUP(H1046,'Pontuação 3.0'!I$2:J$11,2,FALSE),VLOOKUP(J1046,'Pontuação 3.0'!K$2:L$11,2,FALSE),VLOOKUP(G1046,'Pontuação 3.0'!E$2:F$11,2,FALSE),VLOOKUP(I1046,'Pontuação 3.0'!G$2:H$11,2,FALSE),VLOOKUP(K1046,'Pontuação 3.0'!M$2:N$13,2,FALSE)),0)</f>
        <v>2072</v>
      </c>
      <c r="Z1046" s="11">
        <f t="shared" si="6"/>
        <v>207</v>
      </c>
      <c r="AA1046" s="11" t="str">
        <f t="array" ref="AA1046">IFERROR(INDEX('Pontuação 3.0'!G$13:G$191, MATCH(Z1046, 'Pontuação 3.0'!F$13:F$191, 0)), "Faixa Indefinida")</f>
        <v>C</v>
      </c>
      <c r="AB1046" s="11">
        <f t="shared" si="7"/>
        <v>0</v>
      </c>
      <c r="AC1046" s="11">
        <f t="shared" si="8"/>
        <v>0</v>
      </c>
      <c r="AD1046" s="11">
        <f t="shared" si="9"/>
        <v>1</v>
      </c>
      <c r="AE1046" s="11">
        <f t="shared" si="10"/>
        <v>0</v>
      </c>
    </row>
    <row r="1047" ht="15.75" customHeight="1">
      <c r="A1047" s="7">
        <v>45655.0</v>
      </c>
      <c r="B1047" s="8" t="s">
        <v>2428</v>
      </c>
      <c r="C1047" s="8" t="s">
        <v>2429</v>
      </c>
      <c r="D1047" s="9">
        <v>9.2992327889E10</v>
      </c>
      <c r="E1047" s="8" t="s">
        <v>15428</v>
      </c>
      <c r="F1047" s="8" t="s">
        <v>15420</v>
      </c>
      <c r="G1047" s="8" t="s">
        <v>15430</v>
      </c>
      <c r="H1047" s="8" t="s">
        <v>15422</v>
      </c>
      <c r="I1047" s="8" t="s">
        <v>15423</v>
      </c>
      <c r="J1047" s="8" t="s">
        <v>15448</v>
      </c>
      <c r="K1047" s="8" t="s">
        <v>15425</v>
      </c>
      <c r="L1047" s="12" t="s">
        <v>15</v>
      </c>
      <c r="M1047" s="12" t="s">
        <v>3780</v>
      </c>
      <c r="N1047" s="12" t="s">
        <v>205</v>
      </c>
      <c r="O1047" s="12" t="s">
        <v>3781</v>
      </c>
      <c r="P1047" s="12" t="s">
        <v>119</v>
      </c>
      <c r="R1047" s="10">
        <f>ROUNDUP(SUM(VLOOKUP(F1047,'Pontuação'!A$2:B$11,2,FALSE),VLOOKUP(E1047,'Pontuação'!C$2:D$11,2,FALSE),VLOOKUP(H1047,'Pontuação'!I$2:J$11,2,FALSE),VLOOKUP(I1047,'Pontuação'!G$2:H$11,2,FALSE),VLOOKUP(K1047,'Pontuação'!M$2:N$13,2,FALSE)),0)</f>
        <v>1553</v>
      </c>
      <c r="S1047" s="11">
        <f t="shared" si="1"/>
        <v>155</v>
      </c>
      <c r="T1047" s="11" t="str">
        <f t="array" ref="T1047">IFERROR(INDEX('Pontuação'!G$13:G$101, MATCH(S1047, 'Pontuação'!F$13:F$101, 0)), "Faixa Indefinida")</f>
        <v>C</v>
      </c>
      <c r="U1047" s="11">
        <f t="shared" si="2"/>
        <v>0</v>
      </c>
      <c r="V1047" s="11">
        <f t="shared" si="3"/>
        <v>0</v>
      </c>
      <c r="W1047" s="11">
        <f t="shared" si="4"/>
        <v>1</v>
      </c>
      <c r="X1047" s="11">
        <f t="shared" si="5"/>
        <v>0</v>
      </c>
      <c r="Y1047" s="11">
        <f>ROUNDUP(SUM(VLOOKUP(F1047,'Pontuação 3.0'!A$2:B$11,2,FALSE),VLOOKUP(E1047,'Pontuação 3.0'!C$2:D$11,2,FALSE),VLOOKUP(H1047,'Pontuação 3.0'!I$2:J$11,2,FALSE),VLOOKUP(J1047,'Pontuação 3.0'!K$2:L$11,2,FALSE),VLOOKUP(G1047,'Pontuação 3.0'!E$2:F$11,2,FALSE),VLOOKUP(I1047,'Pontuação 3.0'!G$2:H$11,2,FALSE),VLOOKUP(K1047,'Pontuação 3.0'!M$2:N$13,2,FALSE)),0)</f>
        <v>2383</v>
      </c>
      <c r="Z1047" s="11">
        <f t="shared" si="6"/>
        <v>238</v>
      </c>
      <c r="AA1047" s="11" t="str">
        <f t="array" ref="AA1047">IFERROR(INDEX('Pontuação 3.0'!G$13:G$191, MATCH(Z1047, 'Pontuação 3.0'!F$13:F$191, 0)), "Faixa Indefinida")</f>
        <v>A</v>
      </c>
      <c r="AB1047" s="11">
        <f t="shared" si="7"/>
        <v>1</v>
      </c>
      <c r="AC1047" s="11">
        <f t="shared" si="8"/>
        <v>0</v>
      </c>
      <c r="AD1047" s="11">
        <f t="shared" si="9"/>
        <v>0</v>
      </c>
      <c r="AE1047" s="11">
        <f t="shared" si="10"/>
        <v>0</v>
      </c>
    </row>
    <row r="1048" ht="15.75" customHeight="1">
      <c r="A1048" s="7">
        <v>45655.0</v>
      </c>
      <c r="B1048" s="8" t="s">
        <v>2431</v>
      </c>
      <c r="C1048" s="8" t="s">
        <v>2432</v>
      </c>
      <c r="D1048" s="9">
        <v>1.1971740976E10</v>
      </c>
      <c r="E1048" s="8" t="s">
        <v>15428</v>
      </c>
      <c r="F1048" s="8" t="s">
        <v>15420</v>
      </c>
      <c r="G1048" s="8" t="s">
        <v>15430</v>
      </c>
      <c r="H1048" s="8" t="s">
        <v>15446</v>
      </c>
      <c r="I1048" s="8" t="s">
        <v>15423</v>
      </c>
      <c r="J1048" s="8" t="s">
        <v>15424</v>
      </c>
      <c r="K1048" s="8" t="s">
        <v>15480</v>
      </c>
      <c r="L1048" s="12" t="s">
        <v>15</v>
      </c>
      <c r="M1048" s="12" t="s">
        <v>3780</v>
      </c>
      <c r="N1048" s="12" t="s">
        <v>300</v>
      </c>
      <c r="O1048" s="12" t="s">
        <v>3797</v>
      </c>
      <c r="P1048" s="12" t="s">
        <v>119</v>
      </c>
      <c r="R1048" s="10">
        <f>ROUNDUP(SUM(VLOOKUP(F1048,'Pontuação'!A$2:B$11,2,FALSE),VLOOKUP(E1048,'Pontuação'!C$2:D$11,2,FALSE),VLOOKUP(H1048,'Pontuação'!I$2:J$11,2,FALSE),VLOOKUP(I1048,'Pontuação'!G$2:H$11,2,FALSE),VLOOKUP(K1048,'Pontuação'!M$2:N$13,2,FALSE)),0)</f>
        <v>1558</v>
      </c>
      <c r="S1048" s="11">
        <f t="shared" si="1"/>
        <v>156</v>
      </c>
      <c r="T1048" s="11" t="str">
        <f t="array" ref="T1048">IFERROR(INDEX('Pontuação'!G$13:G$101, MATCH(S1048, 'Pontuação'!F$13:F$101, 0)), "Faixa Indefinida")</f>
        <v>C</v>
      </c>
      <c r="U1048" s="11">
        <f t="shared" si="2"/>
        <v>0</v>
      </c>
      <c r="V1048" s="11">
        <f t="shared" si="3"/>
        <v>0</v>
      </c>
      <c r="W1048" s="11">
        <f t="shared" si="4"/>
        <v>1</v>
      </c>
      <c r="X1048" s="11">
        <f t="shared" si="5"/>
        <v>0</v>
      </c>
      <c r="Y1048" s="11">
        <f>ROUNDUP(SUM(VLOOKUP(F1048,'Pontuação 3.0'!A$2:B$11,2,FALSE),VLOOKUP(E1048,'Pontuação 3.0'!C$2:D$11,2,FALSE),VLOOKUP(H1048,'Pontuação 3.0'!I$2:J$11,2,FALSE),VLOOKUP(J1048,'Pontuação 3.0'!K$2:L$11,2,FALSE),VLOOKUP(G1048,'Pontuação 3.0'!E$2:F$11,2,FALSE),VLOOKUP(I1048,'Pontuação 3.0'!G$2:H$11,2,FALSE),VLOOKUP(K1048,'Pontuação 3.0'!M$2:N$13,2,FALSE)),0)</f>
        <v>2179</v>
      </c>
      <c r="Z1048" s="11">
        <f t="shared" si="6"/>
        <v>218</v>
      </c>
      <c r="AA1048" s="11" t="str">
        <f t="array" ref="AA1048">IFERROR(INDEX('Pontuação 3.0'!G$13:G$191, MATCH(Z1048, 'Pontuação 3.0'!F$13:F$191, 0)), "Faixa Indefinida")</f>
        <v>B</v>
      </c>
      <c r="AB1048" s="11">
        <f t="shared" si="7"/>
        <v>0</v>
      </c>
      <c r="AC1048" s="11">
        <f t="shared" si="8"/>
        <v>1</v>
      </c>
      <c r="AD1048" s="11">
        <f t="shared" si="9"/>
        <v>0</v>
      </c>
      <c r="AE1048" s="11">
        <f t="shared" si="10"/>
        <v>0</v>
      </c>
    </row>
    <row r="1049" ht="15.75" customHeight="1">
      <c r="A1049" s="7">
        <v>45655.0</v>
      </c>
      <c r="B1049" s="8" t="s">
        <v>873</v>
      </c>
      <c r="C1049" s="8" t="s">
        <v>2430</v>
      </c>
      <c r="D1049" s="9">
        <v>6.7999072818E10</v>
      </c>
      <c r="E1049" s="8" t="s">
        <v>15428</v>
      </c>
      <c r="F1049" s="8" t="s">
        <v>15454</v>
      </c>
      <c r="G1049" s="8" t="s">
        <v>15437</v>
      </c>
      <c r="H1049" s="8" t="s">
        <v>15438</v>
      </c>
      <c r="I1049" s="8" t="s">
        <v>15423</v>
      </c>
      <c r="J1049" s="8" t="s">
        <v>15448</v>
      </c>
      <c r="K1049" s="8" t="s">
        <v>15425</v>
      </c>
      <c r="L1049" s="8"/>
      <c r="M1049" s="8"/>
      <c r="N1049" s="8"/>
      <c r="O1049" s="8"/>
      <c r="P1049" s="8"/>
      <c r="R1049" s="10">
        <f>ROUNDUP(SUM(VLOOKUP(F1049,'Pontuação'!A$2:B$11,2,FALSE),VLOOKUP(E1049,'Pontuação'!C$2:D$11,2,FALSE),VLOOKUP(H1049,'Pontuação'!I$2:J$11,2,FALSE),VLOOKUP(I1049,'Pontuação'!G$2:H$11,2,FALSE),VLOOKUP(K1049,'Pontuação'!M$2:N$13,2,FALSE)),0)</f>
        <v>1444</v>
      </c>
      <c r="S1049" s="11">
        <f t="shared" si="1"/>
        <v>144</v>
      </c>
      <c r="T1049" s="11" t="str">
        <f t="array" ref="T1049">IFERROR(INDEX('Pontuação'!G$13:G$101, MATCH(S1049, 'Pontuação'!F$13:F$101, 0)), "Faixa Indefinida")</f>
        <v>D</v>
      </c>
      <c r="U1049" s="11">
        <f t="shared" si="2"/>
        <v>0</v>
      </c>
      <c r="V1049" s="11">
        <f t="shared" si="3"/>
        <v>0</v>
      </c>
      <c r="W1049" s="11">
        <f t="shared" si="4"/>
        <v>0</v>
      </c>
      <c r="X1049" s="11">
        <f t="shared" si="5"/>
        <v>1</v>
      </c>
      <c r="Y1049" s="11">
        <f>ROUNDUP(SUM(VLOOKUP(F1049,'Pontuação 3.0'!A$2:B$11,2,FALSE),VLOOKUP(E1049,'Pontuação 3.0'!C$2:D$11,2,FALSE),VLOOKUP(H1049,'Pontuação 3.0'!I$2:J$11,2,FALSE),VLOOKUP(J1049,'Pontuação 3.0'!K$2:L$11,2,FALSE),VLOOKUP(G1049,'Pontuação 3.0'!E$2:F$11,2,FALSE),VLOOKUP(I1049,'Pontuação 3.0'!G$2:H$11,2,FALSE),VLOOKUP(K1049,'Pontuação 3.0'!M$2:N$13,2,FALSE)),0)</f>
        <v>2113</v>
      </c>
      <c r="Z1049" s="11">
        <f t="shared" si="6"/>
        <v>211</v>
      </c>
      <c r="AA1049" s="11" t="str">
        <f t="array" ref="AA1049">IFERROR(INDEX('Pontuação 3.0'!G$13:G$191, MATCH(Z1049, 'Pontuação 3.0'!F$13:F$191, 0)), "Faixa Indefinida")</f>
        <v>C</v>
      </c>
      <c r="AB1049" s="11">
        <f t="shared" si="7"/>
        <v>0</v>
      </c>
      <c r="AC1049" s="11">
        <f t="shared" si="8"/>
        <v>0</v>
      </c>
      <c r="AD1049" s="11">
        <f t="shared" si="9"/>
        <v>1</v>
      </c>
      <c r="AE1049" s="11">
        <f t="shared" si="10"/>
        <v>0</v>
      </c>
    </row>
    <row r="1050" ht="15.75" customHeight="1">
      <c r="A1050" s="7">
        <v>45655.0</v>
      </c>
      <c r="B1050" s="8" t="s">
        <v>2440</v>
      </c>
      <c r="C1050" s="8" t="s">
        <v>2441</v>
      </c>
      <c r="D1050" s="9">
        <v>7.9998474872E10</v>
      </c>
      <c r="E1050" s="8" t="s">
        <v>15428</v>
      </c>
      <c r="F1050" s="8" t="s">
        <v>15420</v>
      </c>
      <c r="G1050" s="8" t="s">
        <v>15421</v>
      </c>
      <c r="H1050" s="8" t="s">
        <v>15446</v>
      </c>
      <c r="I1050" s="8" t="s">
        <v>15431</v>
      </c>
      <c r="J1050" s="8" t="s">
        <v>15448</v>
      </c>
      <c r="K1050" s="8" t="s">
        <v>15439</v>
      </c>
      <c r="L1050" s="12" t="s">
        <v>15</v>
      </c>
      <c r="M1050" s="12" t="s">
        <v>3780</v>
      </c>
      <c r="N1050" s="12" t="s">
        <v>608</v>
      </c>
      <c r="O1050" s="12" t="s">
        <v>3781</v>
      </c>
      <c r="P1050" s="12" t="s">
        <v>119</v>
      </c>
      <c r="R1050" s="10">
        <f>ROUNDUP(SUM(VLOOKUP(F1050,'Pontuação'!A$2:B$11,2,FALSE),VLOOKUP(E1050,'Pontuação'!C$2:D$11,2,FALSE),VLOOKUP(H1050,'Pontuação'!I$2:J$11,2,FALSE),VLOOKUP(I1050,'Pontuação'!G$2:H$11,2,FALSE),VLOOKUP(K1050,'Pontuação'!M$2:N$13,2,FALSE)),0)</f>
        <v>1744</v>
      </c>
      <c r="S1050" s="11">
        <f t="shared" si="1"/>
        <v>174</v>
      </c>
      <c r="T1050" s="11" t="str">
        <f t="array" ref="T1050">IFERROR(INDEX('Pontuação'!G$13:G$101, MATCH(S1050, 'Pontuação'!F$13:F$101, 0)), "Faixa Indefinida")</f>
        <v>B</v>
      </c>
      <c r="U1050" s="11">
        <f t="shared" si="2"/>
        <v>0</v>
      </c>
      <c r="V1050" s="11">
        <f t="shared" si="3"/>
        <v>1</v>
      </c>
      <c r="W1050" s="11">
        <f t="shared" si="4"/>
        <v>0</v>
      </c>
      <c r="X1050" s="11">
        <f t="shared" si="5"/>
        <v>0</v>
      </c>
      <c r="Y1050" s="11">
        <f>ROUNDUP(SUM(VLOOKUP(F1050,'Pontuação 3.0'!A$2:B$11,2,FALSE),VLOOKUP(E1050,'Pontuação 3.0'!C$2:D$11,2,FALSE),VLOOKUP(H1050,'Pontuação 3.0'!I$2:J$11,2,FALSE),VLOOKUP(J1050,'Pontuação 3.0'!K$2:L$11,2,FALSE),VLOOKUP(G1050,'Pontuação 3.0'!E$2:F$11,2,FALSE),VLOOKUP(I1050,'Pontuação 3.0'!G$2:H$11,2,FALSE),VLOOKUP(K1050,'Pontuação 3.0'!M$2:N$13,2,FALSE)),0)</f>
        <v>2460</v>
      </c>
      <c r="Z1050" s="11">
        <f t="shared" si="6"/>
        <v>246</v>
      </c>
      <c r="AA1050" s="11" t="str">
        <f t="array" ref="AA1050">IFERROR(INDEX('Pontuação 3.0'!G$13:G$191, MATCH(Z1050, 'Pontuação 3.0'!F$13:F$191, 0)), "Faixa Indefinida")</f>
        <v>A</v>
      </c>
      <c r="AB1050" s="11">
        <f t="shared" si="7"/>
        <v>1</v>
      </c>
      <c r="AC1050" s="11">
        <f t="shared" si="8"/>
        <v>0</v>
      </c>
      <c r="AD1050" s="11">
        <f t="shared" si="9"/>
        <v>0</v>
      </c>
      <c r="AE1050" s="11">
        <f t="shared" si="10"/>
        <v>0</v>
      </c>
    </row>
    <row r="1051" ht="15.75" customHeight="1">
      <c r="A1051" s="7">
        <v>45655.0</v>
      </c>
      <c r="B1051" s="8" t="s">
        <v>2436</v>
      </c>
      <c r="C1051" s="8" t="s">
        <v>2437</v>
      </c>
      <c r="D1051" s="9">
        <v>8.7999784624E10</v>
      </c>
      <c r="E1051" s="8" t="s">
        <v>15419</v>
      </c>
      <c r="F1051" s="8" t="s">
        <v>15420</v>
      </c>
      <c r="G1051" s="8" t="s">
        <v>15451</v>
      </c>
      <c r="H1051" s="8" t="s">
        <v>15438</v>
      </c>
      <c r="I1051" s="8" t="s">
        <v>15423</v>
      </c>
      <c r="J1051" s="8" t="s">
        <v>15448</v>
      </c>
      <c r="K1051" s="8" t="s">
        <v>15432</v>
      </c>
      <c r="L1051" s="12" t="s">
        <v>15</v>
      </c>
      <c r="M1051" s="12" t="s">
        <v>3780</v>
      </c>
      <c r="N1051" s="12" t="s">
        <v>608</v>
      </c>
      <c r="O1051" s="12" t="s">
        <v>3792</v>
      </c>
      <c r="P1051" s="12" t="s">
        <v>17</v>
      </c>
      <c r="R1051" s="10">
        <f>ROUNDUP(SUM(VLOOKUP(F1051,'Pontuação'!A$2:B$11,2,FALSE),VLOOKUP(E1051,'Pontuação'!C$2:D$11,2,FALSE),VLOOKUP(H1051,'Pontuação'!I$2:J$11,2,FALSE),VLOOKUP(I1051,'Pontuação'!G$2:H$11,2,FALSE),VLOOKUP(K1051,'Pontuação'!M$2:N$13,2,FALSE)),0)</f>
        <v>1575</v>
      </c>
      <c r="S1051" s="11">
        <f t="shared" si="1"/>
        <v>158</v>
      </c>
      <c r="T1051" s="11" t="str">
        <f t="array" ref="T1051">IFERROR(INDEX('Pontuação'!G$13:G$101, MATCH(S1051, 'Pontuação'!F$13:F$101, 0)), "Faixa Indefinida")</f>
        <v>C</v>
      </c>
      <c r="U1051" s="11">
        <f t="shared" si="2"/>
        <v>0</v>
      </c>
      <c r="V1051" s="11">
        <f t="shared" si="3"/>
        <v>0</v>
      </c>
      <c r="W1051" s="11">
        <f t="shared" si="4"/>
        <v>1</v>
      </c>
      <c r="X1051" s="11">
        <f t="shared" si="5"/>
        <v>0</v>
      </c>
      <c r="Y1051" s="11">
        <f>ROUNDUP(SUM(VLOOKUP(F1051,'Pontuação 3.0'!A$2:B$11,2,FALSE),VLOOKUP(E1051,'Pontuação 3.0'!C$2:D$11,2,FALSE),VLOOKUP(H1051,'Pontuação 3.0'!I$2:J$11,2,FALSE),VLOOKUP(J1051,'Pontuação 3.0'!K$2:L$11,2,FALSE),VLOOKUP(G1051,'Pontuação 3.0'!E$2:F$11,2,FALSE),VLOOKUP(I1051,'Pontuação 3.0'!G$2:H$11,2,FALSE),VLOOKUP(K1051,'Pontuação 3.0'!M$2:N$13,2,FALSE)),0)</f>
        <v>2141</v>
      </c>
      <c r="Z1051" s="11">
        <f t="shared" si="6"/>
        <v>214</v>
      </c>
      <c r="AA1051" s="11" t="str">
        <f t="array" ref="AA1051">IFERROR(INDEX('Pontuação 3.0'!G$13:G$191, MATCH(Z1051, 'Pontuação 3.0'!F$13:F$191, 0)), "Faixa Indefinida")</f>
        <v>B</v>
      </c>
      <c r="AB1051" s="11">
        <f t="shared" si="7"/>
        <v>0</v>
      </c>
      <c r="AC1051" s="11">
        <f t="shared" si="8"/>
        <v>1</v>
      </c>
      <c r="AD1051" s="11">
        <f t="shared" si="9"/>
        <v>0</v>
      </c>
      <c r="AE1051" s="11">
        <f t="shared" si="10"/>
        <v>0</v>
      </c>
    </row>
    <row r="1052" ht="15.75" customHeight="1">
      <c r="A1052" s="7">
        <v>45655.0</v>
      </c>
      <c r="B1052" s="8" t="s">
        <v>2442</v>
      </c>
      <c r="C1052" s="8" t="s">
        <v>2443</v>
      </c>
      <c r="D1052" s="9">
        <v>2.1979085724E10</v>
      </c>
      <c r="E1052" s="8" t="s">
        <v>15428</v>
      </c>
      <c r="F1052" s="8" t="s">
        <v>15420</v>
      </c>
      <c r="G1052" s="8" t="s">
        <v>15430</v>
      </c>
      <c r="H1052" s="8" t="s">
        <v>15438</v>
      </c>
      <c r="I1052" s="8" t="s">
        <v>15423</v>
      </c>
      <c r="J1052" s="8" t="s">
        <v>15424</v>
      </c>
      <c r="K1052" s="8" t="s">
        <v>15425</v>
      </c>
      <c r="L1052" s="12" t="s">
        <v>15</v>
      </c>
      <c r="M1052" s="12" t="s">
        <v>3780</v>
      </c>
      <c r="N1052" s="12" t="s">
        <v>310</v>
      </c>
      <c r="O1052" s="12" t="s">
        <v>10911</v>
      </c>
      <c r="P1052" s="12" t="s">
        <v>119</v>
      </c>
      <c r="R1052" s="10">
        <f>ROUNDUP(SUM(VLOOKUP(F1052,'Pontuação'!A$2:B$11,2,FALSE),VLOOKUP(E1052,'Pontuação'!C$2:D$11,2,FALSE),VLOOKUP(H1052,'Pontuação'!I$2:J$11,2,FALSE),VLOOKUP(I1052,'Pontuação'!G$2:H$11,2,FALSE),VLOOKUP(K1052,'Pontuação'!M$2:N$13,2,FALSE)),0)</f>
        <v>1439</v>
      </c>
      <c r="S1052" s="11">
        <f t="shared" si="1"/>
        <v>144</v>
      </c>
      <c r="T1052" s="11" t="str">
        <f t="array" ref="T1052">IFERROR(INDEX('Pontuação'!G$13:G$101, MATCH(S1052, 'Pontuação'!F$13:F$101, 0)), "Faixa Indefinida")</f>
        <v>D</v>
      </c>
      <c r="U1052" s="11">
        <f t="shared" si="2"/>
        <v>0</v>
      </c>
      <c r="V1052" s="11">
        <f t="shared" si="3"/>
        <v>0</v>
      </c>
      <c r="W1052" s="11">
        <f t="shared" si="4"/>
        <v>0</v>
      </c>
      <c r="X1052" s="11">
        <f t="shared" si="5"/>
        <v>1</v>
      </c>
      <c r="Y1052" s="11">
        <f>ROUNDUP(SUM(VLOOKUP(F1052,'Pontuação 3.0'!A$2:B$11,2,FALSE),VLOOKUP(E1052,'Pontuação 3.0'!C$2:D$11,2,FALSE),VLOOKUP(H1052,'Pontuação 3.0'!I$2:J$11,2,FALSE),VLOOKUP(J1052,'Pontuação 3.0'!K$2:L$11,2,FALSE),VLOOKUP(G1052,'Pontuação 3.0'!E$2:F$11,2,FALSE),VLOOKUP(I1052,'Pontuação 3.0'!G$2:H$11,2,FALSE),VLOOKUP(K1052,'Pontuação 3.0'!M$2:N$13,2,FALSE)),0)</f>
        <v>1974</v>
      </c>
      <c r="Z1052" s="11">
        <f t="shared" si="6"/>
        <v>197</v>
      </c>
      <c r="AA1052" s="11" t="str">
        <f t="array" ref="AA1052">IFERROR(INDEX('Pontuação 3.0'!G$13:G$191, MATCH(Z1052, 'Pontuação 3.0'!F$13:F$191, 0)), "Faixa Indefinida")</f>
        <v>C</v>
      </c>
      <c r="AB1052" s="11">
        <f t="shared" si="7"/>
        <v>0</v>
      </c>
      <c r="AC1052" s="11">
        <f t="shared" si="8"/>
        <v>0</v>
      </c>
      <c r="AD1052" s="11">
        <f t="shared" si="9"/>
        <v>1</v>
      </c>
      <c r="AE1052" s="11">
        <f t="shared" si="10"/>
        <v>0</v>
      </c>
    </row>
    <row r="1053" ht="15.75" customHeight="1">
      <c r="A1053" s="7">
        <v>45655.0</v>
      </c>
      <c r="B1053" s="8" t="s">
        <v>2444</v>
      </c>
      <c r="C1053" s="8" t="s">
        <v>2445</v>
      </c>
      <c r="D1053" s="9">
        <v>1.2988647089E10</v>
      </c>
      <c r="E1053" s="8" t="s">
        <v>15428</v>
      </c>
      <c r="F1053" s="8" t="s">
        <v>15420</v>
      </c>
      <c r="G1053" s="8" t="s">
        <v>15430</v>
      </c>
      <c r="H1053" s="8" t="s">
        <v>15422</v>
      </c>
      <c r="I1053" s="8" t="s">
        <v>15423</v>
      </c>
      <c r="J1053" s="8" t="s">
        <v>15424</v>
      </c>
      <c r="K1053" s="8" t="s">
        <v>15439</v>
      </c>
      <c r="L1053" s="12" t="s">
        <v>15</v>
      </c>
      <c r="M1053" s="12" t="s">
        <v>3780</v>
      </c>
      <c r="N1053" s="12" t="s">
        <v>4070</v>
      </c>
      <c r="O1053" s="12" t="s">
        <v>3781</v>
      </c>
      <c r="P1053" s="12" t="s">
        <v>119</v>
      </c>
      <c r="R1053" s="10">
        <f>ROUNDUP(SUM(VLOOKUP(F1053,'Pontuação'!A$2:B$11,2,FALSE),VLOOKUP(E1053,'Pontuação'!C$2:D$11,2,FALSE),VLOOKUP(H1053,'Pontuação'!I$2:J$11,2,FALSE),VLOOKUP(I1053,'Pontuação'!G$2:H$11,2,FALSE),VLOOKUP(K1053,'Pontuação'!M$2:N$13,2,FALSE)),0)</f>
        <v>1597</v>
      </c>
      <c r="S1053" s="11">
        <f t="shared" si="1"/>
        <v>160</v>
      </c>
      <c r="T1053" s="11" t="str">
        <f t="array" ref="T1053">IFERROR(INDEX('Pontuação'!G$13:G$101, MATCH(S1053, 'Pontuação'!F$13:F$101, 0)), "Faixa Indefinida")</f>
        <v>C</v>
      </c>
      <c r="U1053" s="11">
        <f t="shared" si="2"/>
        <v>0</v>
      </c>
      <c r="V1053" s="11">
        <f t="shared" si="3"/>
        <v>0</v>
      </c>
      <c r="W1053" s="11">
        <f t="shared" si="4"/>
        <v>1</v>
      </c>
      <c r="X1053" s="11">
        <f t="shared" si="5"/>
        <v>0</v>
      </c>
      <c r="Y1053" s="11">
        <f>ROUNDUP(SUM(VLOOKUP(F1053,'Pontuação 3.0'!A$2:B$11,2,FALSE),VLOOKUP(E1053,'Pontuação 3.0'!C$2:D$11,2,FALSE),VLOOKUP(H1053,'Pontuação 3.0'!I$2:J$11,2,FALSE),VLOOKUP(J1053,'Pontuação 3.0'!K$2:L$11,2,FALSE),VLOOKUP(G1053,'Pontuação 3.0'!E$2:F$11,2,FALSE),VLOOKUP(I1053,'Pontuação 3.0'!G$2:H$11,2,FALSE),VLOOKUP(K1053,'Pontuação 3.0'!M$2:N$13,2,FALSE)),0)</f>
        <v>2100</v>
      </c>
      <c r="Z1053" s="11">
        <f t="shared" si="6"/>
        <v>210</v>
      </c>
      <c r="AA1053" s="11" t="str">
        <f t="array" ref="AA1053">IFERROR(INDEX('Pontuação 3.0'!G$13:G$191, MATCH(Z1053, 'Pontuação 3.0'!F$13:F$191, 0)), "Faixa Indefinida")</f>
        <v>C</v>
      </c>
      <c r="AB1053" s="11">
        <f t="shared" si="7"/>
        <v>0</v>
      </c>
      <c r="AC1053" s="11">
        <f t="shared" si="8"/>
        <v>0</v>
      </c>
      <c r="AD1053" s="11">
        <f t="shared" si="9"/>
        <v>1</v>
      </c>
      <c r="AE1053" s="11">
        <f t="shared" si="10"/>
        <v>0</v>
      </c>
    </row>
    <row r="1054" ht="15.75" customHeight="1">
      <c r="A1054" s="7">
        <v>45655.0</v>
      </c>
      <c r="B1054" s="8" t="s">
        <v>2446</v>
      </c>
      <c r="C1054" s="8" t="s">
        <v>2447</v>
      </c>
      <c r="D1054" s="9">
        <v>5.4999121923E10</v>
      </c>
      <c r="E1054" s="8" t="s">
        <v>15428</v>
      </c>
      <c r="F1054" s="8" t="s">
        <v>15420</v>
      </c>
      <c r="G1054" s="8" t="s">
        <v>15430</v>
      </c>
      <c r="H1054" s="8" t="s">
        <v>15443</v>
      </c>
      <c r="I1054" s="8" t="s">
        <v>15423</v>
      </c>
      <c r="J1054" s="8" t="s">
        <v>15424</v>
      </c>
      <c r="K1054" s="8" t="s">
        <v>15425</v>
      </c>
      <c r="L1054" s="12" t="s">
        <v>15</v>
      </c>
      <c r="M1054" s="12" t="s">
        <v>3780</v>
      </c>
      <c r="N1054" s="12" t="s">
        <v>360</v>
      </c>
      <c r="O1054" s="12" t="s">
        <v>3781</v>
      </c>
      <c r="P1054" s="12" t="s">
        <v>119</v>
      </c>
      <c r="R1054" s="10">
        <f>ROUNDUP(SUM(VLOOKUP(F1054,'Pontuação'!A$2:B$11,2,FALSE),VLOOKUP(E1054,'Pontuação'!C$2:D$11,2,FALSE),VLOOKUP(H1054,'Pontuação'!I$2:J$11,2,FALSE),VLOOKUP(I1054,'Pontuação'!G$2:H$11,2,FALSE),VLOOKUP(K1054,'Pontuação'!M$2:N$13,2,FALSE)),0)</f>
        <v>1579</v>
      </c>
      <c r="S1054" s="11">
        <f t="shared" si="1"/>
        <v>158</v>
      </c>
      <c r="T1054" s="11" t="str">
        <f t="array" ref="T1054">IFERROR(INDEX('Pontuação'!G$13:G$101, MATCH(S1054, 'Pontuação'!F$13:F$101, 0)), "Faixa Indefinida")</f>
        <v>C</v>
      </c>
      <c r="U1054" s="11">
        <f t="shared" si="2"/>
        <v>0</v>
      </c>
      <c r="V1054" s="11">
        <f t="shared" si="3"/>
        <v>0</v>
      </c>
      <c r="W1054" s="11">
        <f t="shared" si="4"/>
        <v>1</v>
      </c>
      <c r="X1054" s="11">
        <f t="shared" si="5"/>
        <v>0</v>
      </c>
      <c r="Y1054" s="11">
        <f>ROUNDUP(SUM(VLOOKUP(F1054,'Pontuação 3.0'!A$2:B$11,2,FALSE),VLOOKUP(E1054,'Pontuação 3.0'!C$2:D$11,2,FALSE),VLOOKUP(H1054,'Pontuação 3.0'!I$2:J$11,2,FALSE),VLOOKUP(J1054,'Pontuação 3.0'!K$2:L$11,2,FALSE),VLOOKUP(G1054,'Pontuação 3.0'!E$2:F$11,2,FALSE),VLOOKUP(I1054,'Pontuação 3.0'!G$2:H$11,2,FALSE),VLOOKUP(K1054,'Pontuação 3.0'!M$2:N$13,2,FALSE)),0)</f>
        <v>2058</v>
      </c>
      <c r="Z1054" s="11">
        <f t="shared" si="6"/>
        <v>206</v>
      </c>
      <c r="AA1054" s="11" t="str">
        <f t="array" ref="AA1054">IFERROR(INDEX('Pontuação 3.0'!G$13:G$191, MATCH(Z1054, 'Pontuação 3.0'!F$13:F$191, 0)), "Faixa Indefinida")</f>
        <v>C</v>
      </c>
      <c r="AB1054" s="11">
        <f t="shared" si="7"/>
        <v>0</v>
      </c>
      <c r="AC1054" s="11">
        <f t="shared" si="8"/>
        <v>0</v>
      </c>
      <c r="AD1054" s="11">
        <f t="shared" si="9"/>
        <v>1</v>
      </c>
      <c r="AE1054" s="11">
        <f t="shared" si="10"/>
        <v>0</v>
      </c>
    </row>
    <row r="1055" ht="15.75" customHeight="1">
      <c r="A1055" s="7">
        <v>45655.0</v>
      </c>
      <c r="B1055" s="8" t="s">
        <v>2448</v>
      </c>
      <c r="C1055" s="8" t="s">
        <v>2449</v>
      </c>
      <c r="D1055" s="13" t="s">
        <v>15696</v>
      </c>
      <c r="E1055" s="8" t="s">
        <v>15428</v>
      </c>
      <c r="F1055" s="8" t="s">
        <v>15454</v>
      </c>
      <c r="G1055" s="8" t="s">
        <v>15437</v>
      </c>
      <c r="H1055" s="8" t="s">
        <v>15438</v>
      </c>
      <c r="I1055" s="8" t="s">
        <v>15423</v>
      </c>
      <c r="J1055" s="8" t="s">
        <v>15424</v>
      </c>
      <c r="K1055" s="8" t="s">
        <v>15432</v>
      </c>
      <c r="L1055" s="12" t="s">
        <v>15</v>
      </c>
      <c r="M1055" s="12" t="s">
        <v>3780</v>
      </c>
      <c r="N1055" s="12" t="s">
        <v>162</v>
      </c>
      <c r="O1055" s="12" t="s">
        <v>4493</v>
      </c>
      <c r="P1055" s="12" t="s">
        <v>119</v>
      </c>
      <c r="R1055" s="10">
        <f>ROUNDUP(SUM(VLOOKUP(F1055,'Pontuação'!A$2:B$11,2,FALSE),VLOOKUP(E1055,'Pontuação'!C$2:D$11,2,FALSE),VLOOKUP(H1055,'Pontuação'!I$2:J$11,2,FALSE),VLOOKUP(I1055,'Pontuação'!G$2:H$11,2,FALSE),VLOOKUP(K1055,'Pontuação'!M$2:N$13,2,FALSE)),0)</f>
        <v>1576</v>
      </c>
      <c r="S1055" s="11">
        <f t="shared" si="1"/>
        <v>158</v>
      </c>
      <c r="T1055" s="11" t="str">
        <f t="array" ref="T1055">IFERROR(INDEX('Pontuação'!G$13:G$101, MATCH(S1055, 'Pontuação'!F$13:F$101, 0)), "Faixa Indefinida")</f>
        <v>C</v>
      </c>
      <c r="U1055" s="11">
        <f t="shared" si="2"/>
        <v>0</v>
      </c>
      <c r="V1055" s="11">
        <f t="shared" si="3"/>
        <v>0</v>
      </c>
      <c r="W1055" s="11">
        <f t="shared" si="4"/>
        <v>1</v>
      </c>
      <c r="X1055" s="11">
        <f t="shared" si="5"/>
        <v>0</v>
      </c>
      <c r="Y1055" s="11">
        <f>ROUNDUP(SUM(VLOOKUP(F1055,'Pontuação 3.0'!A$2:B$11,2,FALSE),VLOOKUP(E1055,'Pontuação 3.0'!C$2:D$11,2,FALSE),VLOOKUP(H1055,'Pontuação 3.0'!I$2:J$11,2,FALSE),VLOOKUP(J1055,'Pontuação 3.0'!K$2:L$11,2,FALSE),VLOOKUP(G1055,'Pontuação 3.0'!E$2:F$11,2,FALSE),VLOOKUP(I1055,'Pontuação 3.0'!G$2:H$11,2,FALSE),VLOOKUP(K1055,'Pontuação 3.0'!M$2:N$13,2,FALSE)),0)</f>
        <v>1938</v>
      </c>
      <c r="Z1055" s="11">
        <f t="shared" si="6"/>
        <v>194</v>
      </c>
      <c r="AA1055" s="11" t="str">
        <f t="array" ref="AA1055">IFERROR(INDEX('Pontuação 3.0'!G$13:G$191, MATCH(Z1055, 'Pontuação 3.0'!F$13:F$191, 0)), "Faixa Indefinida")</f>
        <v>C</v>
      </c>
      <c r="AB1055" s="11">
        <f t="shared" si="7"/>
        <v>0</v>
      </c>
      <c r="AC1055" s="11">
        <f t="shared" si="8"/>
        <v>0</v>
      </c>
      <c r="AD1055" s="11">
        <f t="shared" si="9"/>
        <v>1</v>
      </c>
      <c r="AE1055" s="11">
        <f t="shared" si="10"/>
        <v>0</v>
      </c>
    </row>
    <row r="1056" ht="15.75" customHeight="1">
      <c r="A1056" s="7">
        <v>45655.0</v>
      </c>
      <c r="B1056" s="8" t="s">
        <v>2450</v>
      </c>
      <c r="C1056" s="8" t="s">
        <v>2451</v>
      </c>
      <c r="D1056" s="9">
        <v>1.1945318065E10</v>
      </c>
      <c r="E1056" s="8" t="s">
        <v>15419</v>
      </c>
      <c r="F1056" s="8" t="s">
        <v>15442</v>
      </c>
      <c r="G1056" s="8" t="s">
        <v>15421</v>
      </c>
      <c r="H1056" s="8" t="s">
        <v>15471</v>
      </c>
      <c r="I1056" s="8" t="s">
        <v>15431</v>
      </c>
      <c r="J1056" s="8" t="s">
        <v>15424</v>
      </c>
      <c r="K1056" s="8" t="s">
        <v>15432</v>
      </c>
      <c r="L1056" s="12" t="s">
        <v>15</v>
      </c>
      <c r="M1056" s="12" t="s">
        <v>3780</v>
      </c>
      <c r="N1056" s="12" t="s">
        <v>300</v>
      </c>
      <c r="O1056" s="12" t="s">
        <v>3797</v>
      </c>
      <c r="P1056" s="12" t="s">
        <v>119</v>
      </c>
      <c r="R1056" s="10">
        <f>ROUNDUP(SUM(VLOOKUP(F1056,'Pontuação'!A$2:B$11,2,FALSE),VLOOKUP(E1056,'Pontuação'!C$2:D$11,2,FALSE),VLOOKUP(H1056,'Pontuação'!I$2:J$11,2,FALSE),VLOOKUP(I1056,'Pontuação'!G$2:H$11,2,FALSE),VLOOKUP(K1056,'Pontuação'!M$2:N$13,2,FALSE)),0)</f>
        <v>1598</v>
      </c>
      <c r="S1056" s="11">
        <f t="shared" si="1"/>
        <v>160</v>
      </c>
      <c r="T1056" s="11" t="str">
        <f t="array" ref="T1056">IFERROR(INDEX('Pontuação'!G$13:G$101, MATCH(S1056, 'Pontuação'!F$13:F$101, 0)), "Faixa Indefinida")</f>
        <v>C</v>
      </c>
      <c r="U1056" s="11">
        <f t="shared" si="2"/>
        <v>0</v>
      </c>
      <c r="V1056" s="11">
        <f t="shared" si="3"/>
        <v>0</v>
      </c>
      <c r="W1056" s="11">
        <f t="shared" si="4"/>
        <v>1</v>
      </c>
      <c r="X1056" s="11">
        <f t="shared" si="5"/>
        <v>0</v>
      </c>
      <c r="Y1056" s="11">
        <f>ROUNDUP(SUM(VLOOKUP(F1056,'Pontuação 3.0'!A$2:B$11,2,FALSE),VLOOKUP(E1056,'Pontuação 3.0'!C$2:D$11,2,FALSE),VLOOKUP(H1056,'Pontuação 3.0'!I$2:J$11,2,FALSE),VLOOKUP(J1056,'Pontuação 3.0'!K$2:L$11,2,FALSE),VLOOKUP(G1056,'Pontuação 3.0'!E$2:F$11,2,FALSE),VLOOKUP(I1056,'Pontuação 3.0'!G$2:H$11,2,FALSE),VLOOKUP(K1056,'Pontuação 3.0'!M$2:N$13,2,FALSE)),0)</f>
        <v>1949</v>
      </c>
      <c r="Z1056" s="11">
        <f t="shared" si="6"/>
        <v>195</v>
      </c>
      <c r="AA1056" s="11" t="str">
        <f t="array" ref="AA1056">IFERROR(INDEX('Pontuação 3.0'!G$13:G$191, MATCH(Z1056, 'Pontuação 3.0'!F$13:F$191, 0)), "Faixa Indefinida")</f>
        <v>C</v>
      </c>
      <c r="AB1056" s="11">
        <f t="shared" si="7"/>
        <v>0</v>
      </c>
      <c r="AC1056" s="11">
        <f t="shared" si="8"/>
        <v>0</v>
      </c>
      <c r="AD1056" s="11">
        <f t="shared" si="9"/>
        <v>1</v>
      </c>
      <c r="AE1056" s="11">
        <f t="shared" si="10"/>
        <v>0</v>
      </c>
    </row>
    <row r="1057" ht="15.75" customHeight="1">
      <c r="A1057" s="7">
        <v>45655.0</v>
      </c>
      <c r="B1057" s="8" t="s">
        <v>518</v>
      </c>
      <c r="C1057" s="8" t="s">
        <v>2452</v>
      </c>
      <c r="D1057" s="9">
        <v>6.4992366973E10</v>
      </c>
      <c r="E1057" s="8" t="s">
        <v>15428</v>
      </c>
      <c r="F1057" s="8" t="s">
        <v>15442</v>
      </c>
      <c r="G1057" s="8" t="s">
        <v>15421</v>
      </c>
      <c r="H1057" s="8" t="s">
        <v>15443</v>
      </c>
      <c r="I1057" s="8" t="s">
        <v>15423</v>
      </c>
      <c r="J1057" s="8" t="s">
        <v>15448</v>
      </c>
      <c r="K1057" s="8" t="s">
        <v>15432</v>
      </c>
      <c r="L1057" s="12" t="s">
        <v>15</v>
      </c>
      <c r="M1057" s="12" t="s">
        <v>3780</v>
      </c>
      <c r="N1057" s="12" t="s">
        <v>349</v>
      </c>
      <c r="O1057" s="12" t="s">
        <v>3781</v>
      </c>
      <c r="P1057" s="12" t="s">
        <v>119</v>
      </c>
      <c r="R1057" s="10">
        <f>ROUNDUP(SUM(VLOOKUP(F1057,'Pontuação'!A$2:B$11,2,FALSE),VLOOKUP(E1057,'Pontuação'!C$2:D$11,2,FALSE),VLOOKUP(H1057,'Pontuação'!I$2:J$11,2,FALSE),VLOOKUP(I1057,'Pontuação'!G$2:H$11,2,FALSE),VLOOKUP(K1057,'Pontuação'!M$2:N$13,2,FALSE)),0)</f>
        <v>1699</v>
      </c>
      <c r="S1057" s="11">
        <f t="shared" si="1"/>
        <v>170</v>
      </c>
      <c r="T1057" s="11" t="str">
        <f t="array" ref="T1057">IFERROR(INDEX('Pontuação'!G$13:G$101, MATCH(S1057, 'Pontuação'!F$13:F$101, 0)), "Faixa Indefinida")</f>
        <v>B</v>
      </c>
      <c r="U1057" s="11">
        <f t="shared" si="2"/>
        <v>0</v>
      </c>
      <c r="V1057" s="11">
        <f t="shared" si="3"/>
        <v>1</v>
      </c>
      <c r="W1057" s="11">
        <f t="shared" si="4"/>
        <v>0</v>
      </c>
      <c r="X1057" s="11">
        <f t="shared" si="5"/>
        <v>0</v>
      </c>
      <c r="Y1057" s="11">
        <f>ROUNDUP(SUM(VLOOKUP(F1057,'Pontuação 3.0'!A$2:B$11,2,FALSE),VLOOKUP(E1057,'Pontuação 3.0'!C$2:D$11,2,FALSE),VLOOKUP(H1057,'Pontuação 3.0'!I$2:J$11,2,FALSE),VLOOKUP(J1057,'Pontuação 3.0'!K$2:L$11,2,FALSE),VLOOKUP(G1057,'Pontuação 3.0'!E$2:F$11,2,FALSE),VLOOKUP(I1057,'Pontuação 3.0'!G$2:H$11,2,FALSE),VLOOKUP(K1057,'Pontuação 3.0'!M$2:N$13,2,FALSE)),0)</f>
        <v>2132</v>
      </c>
      <c r="Z1057" s="11">
        <f t="shared" si="6"/>
        <v>213</v>
      </c>
      <c r="AA1057" s="11" t="str">
        <f t="array" ref="AA1057">IFERROR(INDEX('Pontuação 3.0'!G$13:G$191, MATCH(Z1057, 'Pontuação 3.0'!F$13:F$191, 0)), "Faixa Indefinida")</f>
        <v>C</v>
      </c>
      <c r="AB1057" s="11">
        <f t="shared" si="7"/>
        <v>0</v>
      </c>
      <c r="AC1057" s="11">
        <f t="shared" si="8"/>
        <v>0</v>
      </c>
      <c r="AD1057" s="11">
        <f t="shared" si="9"/>
        <v>1</v>
      </c>
      <c r="AE1057" s="11">
        <f t="shared" si="10"/>
        <v>0</v>
      </c>
    </row>
    <row r="1058" ht="15.75" customHeight="1">
      <c r="A1058" s="7">
        <v>45655.0</v>
      </c>
      <c r="B1058" s="8" t="s">
        <v>2455</v>
      </c>
      <c r="C1058" s="8" t="s">
        <v>2456</v>
      </c>
      <c r="D1058" s="9">
        <v>1.198323461E10</v>
      </c>
      <c r="E1058" s="8" t="s">
        <v>15428</v>
      </c>
      <c r="F1058" s="8" t="s">
        <v>15420</v>
      </c>
      <c r="G1058" s="8" t="s">
        <v>15421</v>
      </c>
      <c r="H1058" s="8" t="s">
        <v>15422</v>
      </c>
      <c r="I1058" s="8" t="s">
        <v>15423</v>
      </c>
      <c r="J1058" s="8" t="s">
        <v>15424</v>
      </c>
      <c r="K1058" s="8" t="s">
        <v>15425</v>
      </c>
      <c r="L1058" s="12" t="s">
        <v>15</v>
      </c>
      <c r="M1058" s="12" t="s">
        <v>3780</v>
      </c>
      <c r="N1058" s="12" t="s">
        <v>205</v>
      </c>
      <c r="O1058" s="12" t="s">
        <v>3815</v>
      </c>
      <c r="P1058" s="12" t="s">
        <v>119</v>
      </c>
      <c r="R1058" s="10">
        <f>ROUNDUP(SUM(VLOOKUP(F1058,'Pontuação'!A$2:B$11,2,FALSE),VLOOKUP(E1058,'Pontuação'!C$2:D$11,2,FALSE),VLOOKUP(H1058,'Pontuação'!I$2:J$11,2,FALSE),VLOOKUP(I1058,'Pontuação'!G$2:H$11,2,FALSE),VLOOKUP(K1058,'Pontuação'!M$2:N$13,2,FALSE)),0)</f>
        <v>1553</v>
      </c>
      <c r="S1058" s="11">
        <f t="shared" si="1"/>
        <v>155</v>
      </c>
      <c r="T1058" s="11" t="str">
        <f t="array" ref="T1058">IFERROR(INDEX('Pontuação'!G$13:G$101, MATCH(S1058, 'Pontuação'!F$13:F$101, 0)), "Faixa Indefinida")</f>
        <v>C</v>
      </c>
      <c r="U1058" s="11">
        <f t="shared" si="2"/>
        <v>0</v>
      </c>
      <c r="V1058" s="11">
        <f t="shared" si="3"/>
        <v>0</v>
      </c>
      <c r="W1058" s="11">
        <f t="shared" si="4"/>
        <v>1</v>
      </c>
      <c r="X1058" s="11">
        <f t="shared" si="5"/>
        <v>0</v>
      </c>
      <c r="Y1058" s="11">
        <f>ROUNDUP(SUM(VLOOKUP(F1058,'Pontuação 3.0'!A$2:B$11,2,FALSE),VLOOKUP(E1058,'Pontuação 3.0'!C$2:D$11,2,FALSE),VLOOKUP(H1058,'Pontuação 3.0'!I$2:J$11,2,FALSE),VLOOKUP(J1058,'Pontuação 3.0'!K$2:L$11,2,FALSE),VLOOKUP(G1058,'Pontuação 3.0'!E$2:F$11,2,FALSE),VLOOKUP(I1058,'Pontuação 3.0'!G$2:H$11,2,FALSE),VLOOKUP(K1058,'Pontuação 3.0'!M$2:N$13,2,FALSE)),0)</f>
        <v>1982</v>
      </c>
      <c r="Z1058" s="11">
        <f t="shared" si="6"/>
        <v>198</v>
      </c>
      <c r="AA1058" s="11" t="str">
        <f t="array" ref="AA1058">IFERROR(INDEX('Pontuação 3.0'!G$13:G$191, MATCH(Z1058, 'Pontuação 3.0'!F$13:F$191, 0)), "Faixa Indefinida")</f>
        <v>C</v>
      </c>
      <c r="AB1058" s="11">
        <f t="shared" si="7"/>
        <v>0</v>
      </c>
      <c r="AC1058" s="11">
        <f t="shared" si="8"/>
        <v>0</v>
      </c>
      <c r="AD1058" s="11">
        <f t="shared" si="9"/>
        <v>1</v>
      </c>
      <c r="AE1058" s="11">
        <f t="shared" si="10"/>
        <v>0</v>
      </c>
    </row>
    <row r="1059" ht="15.75" customHeight="1">
      <c r="A1059" s="7">
        <v>45655.0</v>
      </c>
      <c r="B1059" s="8" t="s">
        <v>2453</v>
      </c>
      <c r="C1059" s="8" t="s">
        <v>2454</v>
      </c>
      <c r="D1059" s="9">
        <v>4.3988172658E10</v>
      </c>
      <c r="E1059" s="8" t="s">
        <v>15428</v>
      </c>
      <c r="F1059" s="8" t="s">
        <v>15420</v>
      </c>
      <c r="G1059" s="8" t="s">
        <v>15430</v>
      </c>
      <c r="H1059" s="8" t="s">
        <v>15446</v>
      </c>
      <c r="I1059" s="8" t="s">
        <v>15423</v>
      </c>
      <c r="J1059" s="8" t="s">
        <v>15424</v>
      </c>
      <c r="K1059" s="8" t="s">
        <v>15432</v>
      </c>
      <c r="L1059" s="12" t="s">
        <v>15</v>
      </c>
      <c r="M1059" s="12" t="s">
        <v>3780</v>
      </c>
      <c r="N1059" s="12" t="s">
        <v>349</v>
      </c>
      <c r="O1059" s="12" t="s">
        <v>3781</v>
      </c>
      <c r="P1059" s="12" t="s">
        <v>119</v>
      </c>
      <c r="R1059" s="10">
        <f>ROUNDUP(SUM(VLOOKUP(F1059,'Pontuação'!A$2:B$11,2,FALSE),VLOOKUP(E1059,'Pontuação'!C$2:D$11,2,FALSE),VLOOKUP(H1059,'Pontuação'!I$2:J$11,2,FALSE),VLOOKUP(I1059,'Pontuação'!G$2:H$11,2,FALSE),VLOOKUP(K1059,'Pontuação'!M$2:N$13,2,FALSE)),0)</f>
        <v>1727</v>
      </c>
      <c r="S1059" s="11">
        <f t="shared" si="1"/>
        <v>173</v>
      </c>
      <c r="T1059" s="11" t="str">
        <f t="array" ref="T1059">IFERROR(INDEX('Pontuação'!G$13:G$101, MATCH(S1059, 'Pontuação'!F$13:F$101, 0)), "Faixa Indefinida")</f>
        <v>B</v>
      </c>
      <c r="U1059" s="11">
        <f t="shared" si="2"/>
        <v>0</v>
      </c>
      <c r="V1059" s="11">
        <f t="shared" si="3"/>
        <v>1</v>
      </c>
      <c r="W1059" s="11">
        <f t="shared" si="4"/>
        <v>0</v>
      </c>
      <c r="X1059" s="11">
        <f t="shared" si="5"/>
        <v>0</v>
      </c>
      <c r="Y1059" s="11">
        <f>ROUNDUP(SUM(VLOOKUP(F1059,'Pontuação 3.0'!A$2:B$11,2,FALSE),VLOOKUP(E1059,'Pontuação 3.0'!C$2:D$11,2,FALSE),VLOOKUP(H1059,'Pontuação 3.0'!I$2:J$11,2,FALSE),VLOOKUP(J1059,'Pontuação 3.0'!K$2:L$11,2,FALSE),VLOOKUP(G1059,'Pontuação 3.0'!E$2:F$11,2,FALSE),VLOOKUP(I1059,'Pontuação 3.0'!G$2:H$11,2,FALSE),VLOOKUP(K1059,'Pontuação 3.0'!M$2:N$13,2,FALSE)),0)</f>
        <v>2295</v>
      </c>
      <c r="Z1059" s="11">
        <f t="shared" si="6"/>
        <v>230</v>
      </c>
      <c r="AA1059" s="11" t="str">
        <f t="array" ref="AA1059">IFERROR(INDEX('Pontuação 3.0'!G$13:G$191, MATCH(Z1059, 'Pontuação 3.0'!F$13:F$191, 0)), "Faixa Indefinida")</f>
        <v>B</v>
      </c>
      <c r="AB1059" s="11">
        <f t="shared" si="7"/>
        <v>0</v>
      </c>
      <c r="AC1059" s="11">
        <f t="shared" si="8"/>
        <v>1</v>
      </c>
      <c r="AD1059" s="11">
        <f t="shared" si="9"/>
        <v>0</v>
      </c>
      <c r="AE1059" s="11">
        <f t="shared" si="10"/>
        <v>0</v>
      </c>
    </row>
    <row r="1060" ht="15.75" customHeight="1">
      <c r="A1060" s="7">
        <v>45655.0</v>
      </c>
      <c r="B1060" s="8" t="s">
        <v>1348</v>
      </c>
      <c r="C1060" s="8" t="s">
        <v>2458</v>
      </c>
      <c r="D1060" s="9">
        <v>8.7996483738E10</v>
      </c>
      <c r="E1060" s="8" t="s">
        <v>15428</v>
      </c>
      <c r="F1060" s="8" t="s">
        <v>15420</v>
      </c>
      <c r="G1060" s="8" t="s">
        <v>15451</v>
      </c>
      <c r="H1060" s="8" t="s">
        <v>15438</v>
      </c>
      <c r="I1060" s="8" t="s">
        <v>15423</v>
      </c>
      <c r="J1060" s="8" t="s">
        <v>15424</v>
      </c>
      <c r="K1060" s="8" t="s">
        <v>15425</v>
      </c>
      <c r="L1060" s="12" t="s">
        <v>15</v>
      </c>
      <c r="M1060" s="12" t="s">
        <v>3780</v>
      </c>
      <c r="N1060" s="12" t="s">
        <v>300</v>
      </c>
      <c r="O1060" s="12" t="s">
        <v>3815</v>
      </c>
      <c r="P1060" s="12" t="s">
        <v>17</v>
      </c>
      <c r="R1060" s="10">
        <f>ROUNDUP(SUM(VLOOKUP(F1060,'Pontuação'!A$2:B$11,2,FALSE),VLOOKUP(E1060,'Pontuação'!C$2:D$11,2,FALSE),VLOOKUP(H1060,'Pontuação'!I$2:J$11,2,FALSE),VLOOKUP(I1060,'Pontuação'!G$2:H$11,2,FALSE),VLOOKUP(K1060,'Pontuação'!M$2:N$13,2,FALSE)),0)</f>
        <v>1439</v>
      </c>
      <c r="S1060" s="11">
        <f t="shared" si="1"/>
        <v>144</v>
      </c>
      <c r="T1060" s="11" t="str">
        <f t="array" ref="T1060">IFERROR(INDEX('Pontuação'!G$13:G$101, MATCH(S1060, 'Pontuação'!F$13:F$101, 0)), "Faixa Indefinida")</f>
        <v>D</v>
      </c>
      <c r="U1060" s="11">
        <f t="shared" si="2"/>
        <v>0</v>
      </c>
      <c r="V1060" s="11">
        <f t="shared" si="3"/>
        <v>0</v>
      </c>
      <c r="W1060" s="11">
        <f t="shared" si="4"/>
        <v>0</v>
      </c>
      <c r="X1060" s="11">
        <f t="shared" si="5"/>
        <v>1</v>
      </c>
      <c r="Y1060" s="11">
        <f>ROUNDUP(SUM(VLOOKUP(F1060,'Pontuação 3.0'!A$2:B$11,2,FALSE),VLOOKUP(E1060,'Pontuação 3.0'!C$2:D$11,2,FALSE),VLOOKUP(H1060,'Pontuação 3.0'!I$2:J$11,2,FALSE),VLOOKUP(J1060,'Pontuação 3.0'!K$2:L$11,2,FALSE),VLOOKUP(G1060,'Pontuação 3.0'!E$2:F$11,2,FALSE),VLOOKUP(I1060,'Pontuação 3.0'!G$2:H$11,2,FALSE),VLOOKUP(K1060,'Pontuação 3.0'!M$2:N$13,2,FALSE)),0)</f>
        <v>1824</v>
      </c>
      <c r="Z1060" s="11">
        <f t="shared" si="6"/>
        <v>182</v>
      </c>
      <c r="AA1060" s="11" t="str">
        <f t="array" ref="AA1060">IFERROR(INDEX('Pontuação 3.0'!G$13:G$191, MATCH(Z1060, 'Pontuação 3.0'!F$13:F$191, 0)), "Faixa Indefinida")</f>
        <v>D</v>
      </c>
      <c r="AB1060" s="11">
        <f t="shared" si="7"/>
        <v>0</v>
      </c>
      <c r="AC1060" s="11">
        <f t="shared" si="8"/>
        <v>0</v>
      </c>
      <c r="AD1060" s="11">
        <f t="shared" si="9"/>
        <v>0</v>
      </c>
      <c r="AE1060" s="11">
        <f t="shared" si="10"/>
        <v>1</v>
      </c>
    </row>
    <row r="1061" ht="15.75" customHeight="1">
      <c r="A1061" s="7">
        <v>45655.0</v>
      </c>
      <c r="B1061" s="8" t="s">
        <v>1626</v>
      </c>
      <c r="C1061" s="8" t="s">
        <v>2462</v>
      </c>
      <c r="D1061" s="9">
        <v>6.1998121687E10</v>
      </c>
      <c r="E1061" s="8" t="s">
        <v>15428</v>
      </c>
      <c r="F1061" s="8" t="s">
        <v>15420</v>
      </c>
      <c r="G1061" s="8" t="s">
        <v>15430</v>
      </c>
      <c r="H1061" s="8" t="s">
        <v>15443</v>
      </c>
      <c r="I1061" s="8" t="s">
        <v>15431</v>
      </c>
      <c r="J1061" s="8" t="s">
        <v>15424</v>
      </c>
      <c r="K1061" s="8" t="s">
        <v>15425</v>
      </c>
      <c r="L1061" s="12" t="s">
        <v>15</v>
      </c>
      <c r="M1061" s="12" t="s">
        <v>3780</v>
      </c>
      <c r="N1061" s="12" t="s">
        <v>300</v>
      </c>
      <c r="O1061" s="12" t="s">
        <v>3797</v>
      </c>
      <c r="P1061" s="12" t="s">
        <v>119</v>
      </c>
      <c r="R1061" s="10">
        <f>ROUNDUP(SUM(VLOOKUP(F1061,'Pontuação'!A$2:B$11,2,FALSE),VLOOKUP(E1061,'Pontuação'!C$2:D$11,2,FALSE),VLOOKUP(H1061,'Pontuação'!I$2:J$11,2,FALSE),VLOOKUP(I1061,'Pontuação'!G$2:H$11,2,FALSE),VLOOKUP(K1061,'Pontuação'!M$2:N$13,2,FALSE)),0)</f>
        <v>1684</v>
      </c>
      <c r="S1061" s="11">
        <f t="shared" si="1"/>
        <v>168</v>
      </c>
      <c r="T1061" s="11" t="str">
        <f t="array" ref="T1061">IFERROR(INDEX('Pontuação'!G$13:G$101, MATCH(S1061, 'Pontuação'!F$13:F$101, 0)), "Faixa Indefinida")</f>
        <v>B</v>
      </c>
      <c r="U1061" s="11">
        <f t="shared" si="2"/>
        <v>0</v>
      </c>
      <c r="V1061" s="11">
        <f t="shared" si="3"/>
        <v>1</v>
      </c>
      <c r="W1061" s="11">
        <f t="shared" si="4"/>
        <v>0</v>
      </c>
      <c r="X1061" s="11">
        <f t="shared" si="5"/>
        <v>0</v>
      </c>
      <c r="Y1061" s="11">
        <f>ROUNDUP(SUM(VLOOKUP(F1061,'Pontuação 3.0'!A$2:B$11,2,FALSE),VLOOKUP(E1061,'Pontuação 3.0'!C$2:D$11,2,FALSE),VLOOKUP(H1061,'Pontuação 3.0'!I$2:J$11,2,FALSE),VLOOKUP(J1061,'Pontuação 3.0'!K$2:L$11,2,FALSE),VLOOKUP(G1061,'Pontuação 3.0'!E$2:F$11,2,FALSE),VLOOKUP(I1061,'Pontuação 3.0'!G$2:H$11,2,FALSE),VLOOKUP(K1061,'Pontuação 3.0'!M$2:N$13,2,FALSE)),0)</f>
        <v>2210</v>
      </c>
      <c r="Z1061" s="11">
        <f t="shared" si="6"/>
        <v>221</v>
      </c>
      <c r="AA1061" s="11" t="str">
        <f t="array" ref="AA1061">IFERROR(INDEX('Pontuação 3.0'!G$13:G$191, MATCH(Z1061, 'Pontuação 3.0'!F$13:F$191, 0)), "Faixa Indefinida")</f>
        <v>B</v>
      </c>
      <c r="AB1061" s="11">
        <f t="shared" si="7"/>
        <v>0</v>
      </c>
      <c r="AC1061" s="11">
        <f t="shared" si="8"/>
        <v>1</v>
      </c>
      <c r="AD1061" s="11">
        <f t="shared" si="9"/>
        <v>0</v>
      </c>
      <c r="AE1061" s="11">
        <f t="shared" si="10"/>
        <v>0</v>
      </c>
    </row>
    <row r="1062" ht="15.75" customHeight="1">
      <c r="A1062" s="7">
        <v>45655.0</v>
      </c>
      <c r="B1062" s="8" t="s">
        <v>2459</v>
      </c>
      <c r="C1062" s="8" t="s">
        <v>2460</v>
      </c>
      <c r="D1062" s="8" t="s">
        <v>2461</v>
      </c>
      <c r="E1062" s="8" t="s">
        <v>15428</v>
      </c>
      <c r="F1062" s="8" t="s">
        <v>15420</v>
      </c>
      <c r="G1062" s="8" t="s">
        <v>15430</v>
      </c>
      <c r="H1062" s="8" t="s">
        <v>15443</v>
      </c>
      <c r="I1062" s="8" t="s">
        <v>15431</v>
      </c>
      <c r="J1062" s="8" t="s">
        <v>15448</v>
      </c>
      <c r="K1062" s="8" t="s">
        <v>15432</v>
      </c>
      <c r="L1062" s="12" t="s">
        <v>15</v>
      </c>
      <c r="M1062" s="12" t="s">
        <v>3780</v>
      </c>
      <c r="N1062" s="12" t="s">
        <v>300</v>
      </c>
      <c r="O1062" s="12" t="s">
        <v>3797</v>
      </c>
      <c r="P1062" s="12" t="s">
        <v>119</v>
      </c>
      <c r="R1062" s="10">
        <f>ROUNDUP(SUM(VLOOKUP(F1062,'Pontuação'!A$2:B$11,2,FALSE),VLOOKUP(E1062,'Pontuação'!C$2:D$11,2,FALSE),VLOOKUP(H1062,'Pontuação'!I$2:J$11,2,FALSE),VLOOKUP(I1062,'Pontuação'!G$2:H$11,2,FALSE),VLOOKUP(K1062,'Pontuação'!M$2:N$13,2,FALSE)),0)</f>
        <v>1816</v>
      </c>
      <c r="S1062" s="11">
        <f t="shared" si="1"/>
        <v>182</v>
      </c>
      <c r="T1062" s="11" t="str">
        <f t="array" ref="T1062">IFERROR(INDEX('Pontuação'!G$13:G$101, MATCH(S1062, 'Pontuação'!F$13:F$101, 0)), "Faixa Indefinida")</f>
        <v>B</v>
      </c>
      <c r="U1062" s="11">
        <f t="shared" si="2"/>
        <v>0</v>
      </c>
      <c r="V1062" s="11">
        <f t="shared" si="3"/>
        <v>1</v>
      </c>
      <c r="W1062" s="11">
        <f t="shared" si="4"/>
        <v>0</v>
      </c>
      <c r="X1062" s="11">
        <f t="shared" si="5"/>
        <v>0</v>
      </c>
      <c r="Y1062" s="11">
        <f>ROUNDUP(SUM(VLOOKUP(F1062,'Pontuação 3.0'!A$2:B$11,2,FALSE),VLOOKUP(E1062,'Pontuação 3.0'!C$2:D$11,2,FALSE),VLOOKUP(H1062,'Pontuação 3.0'!I$2:J$11,2,FALSE),VLOOKUP(J1062,'Pontuação 3.0'!K$2:L$11,2,FALSE),VLOOKUP(G1062,'Pontuação 3.0'!E$2:F$11,2,FALSE),VLOOKUP(I1062,'Pontuação 3.0'!G$2:H$11,2,FALSE),VLOOKUP(K1062,'Pontuação 3.0'!M$2:N$13,2,FALSE)),0)</f>
        <v>2557</v>
      </c>
      <c r="Z1062" s="11">
        <f t="shared" si="6"/>
        <v>256</v>
      </c>
      <c r="AA1062" s="11" t="str">
        <f t="array" ref="AA1062">IFERROR(INDEX('Pontuação 3.0'!G$13:G$191, MATCH(Z1062, 'Pontuação 3.0'!F$13:F$191, 0)), "Faixa Indefinida")</f>
        <v>A</v>
      </c>
      <c r="AB1062" s="11">
        <f t="shared" si="7"/>
        <v>1</v>
      </c>
      <c r="AC1062" s="11">
        <f t="shared" si="8"/>
        <v>0</v>
      </c>
      <c r="AD1062" s="11">
        <f t="shared" si="9"/>
        <v>0</v>
      </c>
      <c r="AE1062" s="11">
        <f t="shared" si="10"/>
        <v>0</v>
      </c>
    </row>
    <row r="1063" ht="15.75" customHeight="1">
      <c r="A1063" s="7">
        <v>45655.0</v>
      </c>
      <c r="B1063" s="8" t="s">
        <v>2465</v>
      </c>
      <c r="C1063" s="8" t="s">
        <v>2466</v>
      </c>
      <c r="D1063" s="9">
        <v>6.1991633171E10</v>
      </c>
      <c r="E1063" s="8" t="s">
        <v>15428</v>
      </c>
      <c r="F1063" s="8" t="s">
        <v>15420</v>
      </c>
      <c r="G1063" s="8" t="s">
        <v>15430</v>
      </c>
      <c r="H1063" s="8" t="s">
        <v>15471</v>
      </c>
      <c r="I1063" s="8" t="s">
        <v>15423</v>
      </c>
      <c r="J1063" s="8" t="s">
        <v>15424</v>
      </c>
      <c r="K1063" s="8" t="s">
        <v>15425</v>
      </c>
      <c r="L1063" s="12" t="s">
        <v>15</v>
      </c>
      <c r="M1063" s="12" t="s">
        <v>3780</v>
      </c>
      <c r="N1063" s="12" t="s">
        <v>205</v>
      </c>
      <c r="O1063" s="12" t="s">
        <v>3781</v>
      </c>
      <c r="P1063" s="12" t="s">
        <v>119</v>
      </c>
      <c r="R1063" s="10">
        <f>ROUNDUP(SUM(VLOOKUP(F1063,'Pontuação'!A$2:B$11,2,FALSE),VLOOKUP(E1063,'Pontuação'!C$2:D$11,2,FALSE),VLOOKUP(H1063,'Pontuação'!I$2:J$11,2,FALSE),VLOOKUP(I1063,'Pontuação'!G$2:H$11,2,FALSE),VLOOKUP(K1063,'Pontuação'!M$2:N$13,2,FALSE)),0)</f>
        <v>1369</v>
      </c>
      <c r="S1063" s="11">
        <f t="shared" si="1"/>
        <v>137</v>
      </c>
      <c r="T1063" s="11" t="str">
        <f t="array" ref="T1063">IFERROR(INDEX('Pontuação'!G$13:G$101, MATCH(S1063, 'Pontuação'!F$13:F$101, 0)), "Faixa Indefinida")</f>
        <v>D</v>
      </c>
      <c r="U1063" s="11">
        <f t="shared" si="2"/>
        <v>0</v>
      </c>
      <c r="V1063" s="11">
        <f t="shared" si="3"/>
        <v>0</v>
      </c>
      <c r="W1063" s="11">
        <f t="shared" si="4"/>
        <v>0</v>
      </c>
      <c r="X1063" s="11">
        <f t="shared" si="5"/>
        <v>1</v>
      </c>
      <c r="Y1063" s="11">
        <f>ROUNDUP(SUM(VLOOKUP(F1063,'Pontuação 3.0'!A$2:B$11,2,FALSE),VLOOKUP(E1063,'Pontuação 3.0'!C$2:D$11,2,FALSE),VLOOKUP(H1063,'Pontuação 3.0'!I$2:J$11,2,FALSE),VLOOKUP(J1063,'Pontuação 3.0'!K$2:L$11,2,FALSE),VLOOKUP(G1063,'Pontuação 3.0'!E$2:F$11,2,FALSE),VLOOKUP(I1063,'Pontuação 3.0'!G$2:H$11,2,FALSE),VLOOKUP(K1063,'Pontuação 3.0'!M$2:N$13,2,FALSE)),0)</f>
        <v>2014</v>
      </c>
      <c r="Z1063" s="11">
        <f t="shared" si="6"/>
        <v>201</v>
      </c>
      <c r="AA1063" s="11" t="str">
        <f t="array" ref="AA1063">IFERROR(INDEX('Pontuação 3.0'!G$13:G$191, MATCH(Z1063, 'Pontuação 3.0'!F$13:F$191, 0)), "Faixa Indefinida")</f>
        <v>C</v>
      </c>
      <c r="AB1063" s="11">
        <f t="shared" si="7"/>
        <v>0</v>
      </c>
      <c r="AC1063" s="11">
        <f t="shared" si="8"/>
        <v>0</v>
      </c>
      <c r="AD1063" s="11">
        <f t="shared" si="9"/>
        <v>1</v>
      </c>
      <c r="AE1063" s="11">
        <f t="shared" si="10"/>
        <v>0</v>
      </c>
    </row>
    <row r="1064" ht="15.75" customHeight="1">
      <c r="A1064" s="7">
        <v>45655.0</v>
      </c>
      <c r="B1064" s="8" t="s">
        <v>2467</v>
      </c>
      <c r="C1064" s="8" t="s">
        <v>2468</v>
      </c>
      <c r="D1064" s="9">
        <v>8.1982033871E10</v>
      </c>
      <c r="E1064" s="8" t="s">
        <v>15428</v>
      </c>
      <c r="F1064" s="8" t="s">
        <v>15420</v>
      </c>
      <c r="G1064" s="8" t="s">
        <v>15430</v>
      </c>
      <c r="H1064" s="8" t="s">
        <v>15422</v>
      </c>
      <c r="I1064" s="8" t="s">
        <v>15431</v>
      </c>
      <c r="J1064" s="8" t="s">
        <v>15448</v>
      </c>
      <c r="K1064" s="8" t="s">
        <v>15439</v>
      </c>
      <c r="L1064" s="12" t="s">
        <v>15</v>
      </c>
      <c r="M1064" s="12" t="s">
        <v>3780</v>
      </c>
      <c r="N1064" s="12" t="s">
        <v>205</v>
      </c>
      <c r="O1064" s="12" t="s">
        <v>3781</v>
      </c>
      <c r="P1064" s="12" t="s">
        <v>119</v>
      </c>
      <c r="R1064" s="10">
        <f>ROUNDUP(SUM(VLOOKUP(F1064,'Pontuação'!A$2:B$11,2,FALSE),VLOOKUP(E1064,'Pontuação'!C$2:D$11,2,FALSE),VLOOKUP(H1064,'Pontuação'!I$2:J$11,2,FALSE),VLOOKUP(I1064,'Pontuação'!G$2:H$11,2,FALSE),VLOOKUP(K1064,'Pontuação'!M$2:N$13,2,FALSE)),0)</f>
        <v>1702</v>
      </c>
      <c r="S1064" s="11">
        <f t="shared" si="1"/>
        <v>170</v>
      </c>
      <c r="T1064" s="11" t="str">
        <f t="array" ref="T1064">IFERROR(INDEX('Pontuação'!G$13:G$101, MATCH(S1064, 'Pontuação'!F$13:F$101, 0)), "Faixa Indefinida")</f>
        <v>B</v>
      </c>
      <c r="U1064" s="11">
        <f t="shared" si="2"/>
        <v>0</v>
      </c>
      <c r="V1064" s="11">
        <f t="shared" si="3"/>
        <v>1</v>
      </c>
      <c r="W1064" s="11">
        <f t="shared" si="4"/>
        <v>0</v>
      </c>
      <c r="X1064" s="11">
        <f t="shared" si="5"/>
        <v>0</v>
      </c>
      <c r="Y1064" s="11">
        <f>ROUNDUP(SUM(VLOOKUP(F1064,'Pontuação 3.0'!A$2:B$11,2,FALSE),VLOOKUP(E1064,'Pontuação 3.0'!C$2:D$11,2,FALSE),VLOOKUP(H1064,'Pontuação 3.0'!I$2:J$11,2,FALSE),VLOOKUP(J1064,'Pontuação 3.0'!K$2:L$11,2,FALSE),VLOOKUP(G1064,'Pontuação 3.0'!E$2:F$11,2,FALSE),VLOOKUP(I1064,'Pontuação 3.0'!G$2:H$11,2,FALSE),VLOOKUP(K1064,'Pontuação 3.0'!M$2:N$13,2,FALSE)),0)</f>
        <v>2513</v>
      </c>
      <c r="Z1064" s="11">
        <f t="shared" si="6"/>
        <v>251</v>
      </c>
      <c r="AA1064" s="11" t="str">
        <f t="array" ref="AA1064">IFERROR(INDEX('Pontuação 3.0'!G$13:G$191, MATCH(Z1064, 'Pontuação 3.0'!F$13:F$191, 0)), "Faixa Indefinida")</f>
        <v>A</v>
      </c>
      <c r="AB1064" s="11">
        <f t="shared" si="7"/>
        <v>1</v>
      </c>
      <c r="AC1064" s="11">
        <f t="shared" si="8"/>
        <v>0</v>
      </c>
      <c r="AD1064" s="11">
        <f t="shared" si="9"/>
        <v>0</v>
      </c>
      <c r="AE1064" s="11">
        <f t="shared" si="10"/>
        <v>0</v>
      </c>
    </row>
    <row r="1065" ht="15.75" customHeight="1">
      <c r="A1065" s="7">
        <v>45655.0</v>
      </c>
      <c r="B1065" s="8" t="s">
        <v>2469</v>
      </c>
      <c r="C1065" s="8" t="s">
        <v>2470</v>
      </c>
      <c r="D1065" s="9">
        <v>2.899881471E10</v>
      </c>
      <c r="E1065" s="8" t="s">
        <v>15428</v>
      </c>
      <c r="F1065" s="8" t="s">
        <v>15429</v>
      </c>
      <c r="G1065" s="8" t="s">
        <v>15430</v>
      </c>
      <c r="H1065" s="8" t="s">
        <v>15471</v>
      </c>
      <c r="I1065" s="8" t="s">
        <v>15423</v>
      </c>
      <c r="J1065" s="8" t="s">
        <v>15424</v>
      </c>
      <c r="K1065" s="8" t="s">
        <v>15480</v>
      </c>
      <c r="L1065" s="12" t="s">
        <v>15</v>
      </c>
      <c r="M1065" s="12" t="s">
        <v>3780</v>
      </c>
      <c r="N1065" s="12" t="s">
        <v>300</v>
      </c>
      <c r="O1065" s="12" t="s">
        <v>3797</v>
      </c>
      <c r="P1065" s="12" t="s">
        <v>119</v>
      </c>
      <c r="R1065" s="10">
        <f>ROUNDUP(SUM(VLOOKUP(F1065,'Pontuação'!A$2:B$11,2,FALSE),VLOOKUP(E1065,'Pontuação'!C$2:D$11,2,FALSE),VLOOKUP(H1065,'Pontuação'!I$2:J$11,2,FALSE),VLOOKUP(I1065,'Pontuação'!G$2:H$11,2,FALSE),VLOOKUP(K1065,'Pontuação'!M$2:N$13,2,FALSE)),0)</f>
        <v>1303</v>
      </c>
      <c r="S1065" s="11">
        <f t="shared" si="1"/>
        <v>130</v>
      </c>
      <c r="T1065" s="11" t="str">
        <f t="array" ref="T1065">IFERROR(INDEX('Pontuação'!G$13:G$101, MATCH(S1065, 'Pontuação'!F$13:F$101, 0)), "Faixa Indefinida")</f>
        <v>D</v>
      </c>
      <c r="U1065" s="11">
        <f t="shared" si="2"/>
        <v>0</v>
      </c>
      <c r="V1065" s="11">
        <f t="shared" si="3"/>
        <v>0</v>
      </c>
      <c r="W1065" s="11">
        <f t="shared" si="4"/>
        <v>0</v>
      </c>
      <c r="X1065" s="11">
        <f t="shared" si="5"/>
        <v>1</v>
      </c>
      <c r="Y1065" s="11">
        <f>ROUNDUP(SUM(VLOOKUP(F1065,'Pontuação 3.0'!A$2:B$11,2,FALSE),VLOOKUP(E1065,'Pontuação 3.0'!C$2:D$11,2,FALSE),VLOOKUP(H1065,'Pontuação 3.0'!I$2:J$11,2,FALSE),VLOOKUP(J1065,'Pontuação 3.0'!K$2:L$11,2,FALSE),VLOOKUP(G1065,'Pontuação 3.0'!E$2:F$11,2,FALSE),VLOOKUP(I1065,'Pontuação 3.0'!G$2:H$11,2,FALSE),VLOOKUP(K1065,'Pontuação 3.0'!M$2:N$13,2,FALSE)),0)</f>
        <v>1762</v>
      </c>
      <c r="Z1065" s="11">
        <f t="shared" si="6"/>
        <v>176</v>
      </c>
      <c r="AA1065" s="11" t="str">
        <f t="array" ref="AA1065">IFERROR(INDEX('Pontuação 3.0'!G$13:G$191, MATCH(Z1065, 'Pontuação 3.0'!F$13:F$191, 0)), "Faixa Indefinida")</f>
        <v>D</v>
      </c>
      <c r="AB1065" s="11">
        <f t="shared" si="7"/>
        <v>0</v>
      </c>
      <c r="AC1065" s="11">
        <f t="shared" si="8"/>
        <v>0</v>
      </c>
      <c r="AD1065" s="11">
        <f t="shared" si="9"/>
        <v>0</v>
      </c>
      <c r="AE1065" s="11">
        <f t="shared" si="10"/>
        <v>1</v>
      </c>
    </row>
    <row r="1066" ht="15.75" customHeight="1">
      <c r="A1066" s="7">
        <v>45655.0</v>
      </c>
      <c r="B1066" s="8" t="s">
        <v>2471</v>
      </c>
      <c r="C1066" s="8" t="s">
        <v>2472</v>
      </c>
      <c r="D1066" s="13" t="s">
        <v>15697</v>
      </c>
      <c r="E1066" s="8" t="s">
        <v>15428</v>
      </c>
      <c r="F1066" s="8" t="s">
        <v>15442</v>
      </c>
      <c r="G1066" s="8" t="s">
        <v>15430</v>
      </c>
      <c r="H1066" s="8" t="s">
        <v>15471</v>
      </c>
      <c r="I1066" s="8" t="s">
        <v>15423</v>
      </c>
      <c r="J1066" s="8" t="s">
        <v>15424</v>
      </c>
      <c r="K1066" s="8" t="s">
        <v>15432</v>
      </c>
      <c r="L1066" s="12" t="s">
        <v>15</v>
      </c>
      <c r="M1066" s="12" t="s">
        <v>3780</v>
      </c>
      <c r="N1066" s="12" t="s">
        <v>1554</v>
      </c>
      <c r="O1066" s="12" t="s">
        <v>3781</v>
      </c>
      <c r="P1066" s="12" t="s">
        <v>119</v>
      </c>
      <c r="R1066" s="10">
        <f>ROUNDUP(SUM(VLOOKUP(F1066,'Pontuação'!A$2:B$11,2,FALSE),VLOOKUP(E1066,'Pontuação'!C$2:D$11,2,FALSE),VLOOKUP(H1066,'Pontuação'!I$2:J$11,2,FALSE),VLOOKUP(I1066,'Pontuação'!G$2:H$11,2,FALSE),VLOOKUP(K1066,'Pontuação'!M$2:N$13,2,FALSE)),0)</f>
        <v>1489</v>
      </c>
      <c r="S1066" s="11">
        <f t="shared" si="1"/>
        <v>149</v>
      </c>
      <c r="T1066" s="11" t="str">
        <f t="array" ref="T1066">IFERROR(INDEX('Pontuação'!G$13:G$101, MATCH(S1066, 'Pontuação'!F$13:F$101, 0)), "Faixa Indefinida")</f>
        <v>C</v>
      </c>
      <c r="U1066" s="11">
        <f t="shared" si="2"/>
        <v>0</v>
      </c>
      <c r="V1066" s="11">
        <f t="shared" si="3"/>
        <v>0</v>
      </c>
      <c r="W1066" s="11">
        <f t="shared" si="4"/>
        <v>1</v>
      </c>
      <c r="X1066" s="11">
        <f t="shared" si="5"/>
        <v>0</v>
      </c>
      <c r="Y1066" s="11">
        <f>ROUNDUP(SUM(VLOOKUP(F1066,'Pontuação 3.0'!A$2:B$11,2,FALSE),VLOOKUP(E1066,'Pontuação 3.0'!C$2:D$11,2,FALSE),VLOOKUP(H1066,'Pontuação 3.0'!I$2:J$11,2,FALSE),VLOOKUP(J1066,'Pontuação 3.0'!K$2:L$11,2,FALSE),VLOOKUP(G1066,'Pontuação 3.0'!E$2:F$11,2,FALSE),VLOOKUP(I1066,'Pontuação 3.0'!G$2:H$11,2,FALSE),VLOOKUP(K1066,'Pontuação 3.0'!M$2:N$13,2,FALSE)),0)</f>
        <v>1967</v>
      </c>
      <c r="Z1066" s="11">
        <f t="shared" si="6"/>
        <v>197</v>
      </c>
      <c r="AA1066" s="11" t="str">
        <f t="array" ref="AA1066">IFERROR(INDEX('Pontuação 3.0'!G$13:G$191, MATCH(Z1066, 'Pontuação 3.0'!F$13:F$191, 0)), "Faixa Indefinida")</f>
        <v>C</v>
      </c>
      <c r="AB1066" s="11">
        <f t="shared" si="7"/>
        <v>0</v>
      </c>
      <c r="AC1066" s="11">
        <f t="shared" si="8"/>
        <v>0</v>
      </c>
      <c r="AD1066" s="11">
        <f t="shared" si="9"/>
        <v>1</v>
      </c>
      <c r="AE1066" s="11">
        <f t="shared" si="10"/>
        <v>0</v>
      </c>
    </row>
    <row r="1067" ht="15.75" customHeight="1">
      <c r="A1067" s="7">
        <v>45655.0</v>
      </c>
      <c r="B1067" s="8" t="s">
        <v>2473</v>
      </c>
      <c r="C1067" s="8" t="s">
        <v>2474</v>
      </c>
      <c r="D1067" s="9">
        <v>9.1989824018E10</v>
      </c>
      <c r="E1067" s="8" t="s">
        <v>15428</v>
      </c>
      <c r="F1067" s="8" t="s">
        <v>15442</v>
      </c>
      <c r="G1067" s="8" t="s">
        <v>15430</v>
      </c>
      <c r="H1067" s="8" t="s">
        <v>15446</v>
      </c>
      <c r="I1067" s="8" t="s">
        <v>15433</v>
      </c>
      <c r="J1067" s="8" t="s">
        <v>15424</v>
      </c>
      <c r="K1067" s="8" t="s">
        <v>15425</v>
      </c>
      <c r="L1067" s="12" t="s">
        <v>15</v>
      </c>
      <c r="M1067" s="12" t="s">
        <v>3780</v>
      </c>
      <c r="N1067" s="12" t="s">
        <v>205</v>
      </c>
      <c r="O1067" s="12" t="s">
        <v>3781</v>
      </c>
      <c r="P1067" s="12" t="s">
        <v>119</v>
      </c>
      <c r="R1067" s="10">
        <f>ROUNDUP(SUM(VLOOKUP(F1067,'Pontuação'!A$2:B$11,2,FALSE),VLOOKUP(E1067,'Pontuação'!C$2:D$11,2,FALSE),VLOOKUP(H1067,'Pontuação'!I$2:J$11,2,FALSE),VLOOKUP(I1067,'Pontuação'!G$2:H$11,2,FALSE),VLOOKUP(K1067,'Pontuação'!M$2:N$13,2,FALSE)),0)</f>
        <v>1861</v>
      </c>
      <c r="S1067" s="11">
        <f t="shared" si="1"/>
        <v>186</v>
      </c>
      <c r="T1067" s="11" t="str">
        <f t="array" ref="T1067">IFERROR(INDEX('Pontuação'!G$13:G$101, MATCH(S1067, 'Pontuação'!F$13:F$101, 0)), "Faixa Indefinida")</f>
        <v>A</v>
      </c>
      <c r="U1067" s="11">
        <f t="shared" si="2"/>
        <v>1</v>
      </c>
      <c r="V1067" s="11">
        <f t="shared" si="3"/>
        <v>0</v>
      </c>
      <c r="W1067" s="11">
        <f t="shared" si="4"/>
        <v>0</v>
      </c>
      <c r="X1067" s="11">
        <f t="shared" si="5"/>
        <v>0</v>
      </c>
      <c r="Y1067" s="11">
        <f>ROUNDUP(SUM(VLOOKUP(F1067,'Pontuação 3.0'!A$2:B$11,2,FALSE),VLOOKUP(E1067,'Pontuação 3.0'!C$2:D$11,2,FALSE),VLOOKUP(H1067,'Pontuação 3.0'!I$2:J$11,2,FALSE),VLOOKUP(J1067,'Pontuação 3.0'!K$2:L$11,2,FALSE),VLOOKUP(G1067,'Pontuação 3.0'!E$2:F$11,2,FALSE),VLOOKUP(I1067,'Pontuação 3.0'!G$2:H$11,2,FALSE),VLOOKUP(K1067,'Pontuação 3.0'!M$2:N$13,2,FALSE)),0)</f>
        <v>2351</v>
      </c>
      <c r="Z1067" s="11">
        <f t="shared" si="6"/>
        <v>235</v>
      </c>
      <c r="AA1067" s="11" t="str">
        <f t="array" ref="AA1067">IFERROR(INDEX('Pontuação 3.0'!G$13:G$191, MATCH(Z1067, 'Pontuação 3.0'!F$13:F$191, 0)), "Faixa Indefinida")</f>
        <v>B</v>
      </c>
      <c r="AB1067" s="11">
        <f t="shared" si="7"/>
        <v>0</v>
      </c>
      <c r="AC1067" s="11">
        <f t="shared" si="8"/>
        <v>1</v>
      </c>
      <c r="AD1067" s="11">
        <f t="shared" si="9"/>
        <v>0</v>
      </c>
      <c r="AE1067" s="11">
        <f t="shared" si="10"/>
        <v>0</v>
      </c>
    </row>
    <row r="1068" ht="15.75" customHeight="1">
      <c r="A1068" s="7">
        <v>45655.0</v>
      </c>
      <c r="B1068" s="8" t="s">
        <v>1486</v>
      </c>
      <c r="C1068" s="8" t="s">
        <v>2475</v>
      </c>
      <c r="D1068" s="9">
        <v>9.6999222227E10</v>
      </c>
      <c r="E1068" s="8" t="s">
        <v>15419</v>
      </c>
      <c r="F1068" s="8" t="s">
        <v>15442</v>
      </c>
      <c r="G1068" s="8" t="s">
        <v>15451</v>
      </c>
      <c r="H1068" s="8" t="s">
        <v>15422</v>
      </c>
      <c r="I1068" s="8" t="s">
        <v>15423</v>
      </c>
      <c r="J1068" s="8" t="s">
        <v>15424</v>
      </c>
      <c r="K1068" s="8" t="s">
        <v>15425</v>
      </c>
      <c r="L1068" s="12" t="s">
        <v>15</v>
      </c>
      <c r="M1068" s="12" t="s">
        <v>3780</v>
      </c>
      <c r="N1068" s="12" t="s">
        <v>162</v>
      </c>
      <c r="O1068" s="12" t="s">
        <v>3815</v>
      </c>
      <c r="P1068" s="12" t="s">
        <v>119</v>
      </c>
      <c r="R1068" s="10">
        <f>ROUNDUP(SUM(VLOOKUP(F1068,'Pontuação'!A$2:B$11,2,FALSE),VLOOKUP(E1068,'Pontuação'!C$2:D$11,2,FALSE),VLOOKUP(H1068,'Pontuação'!I$2:J$11,2,FALSE),VLOOKUP(I1068,'Pontuação'!G$2:H$11,2,FALSE),VLOOKUP(K1068,'Pontuação'!M$2:N$13,2,FALSE)),0)</f>
        <v>1545</v>
      </c>
      <c r="S1068" s="11">
        <f t="shared" si="1"/>
        <v>155</v>
      </c>
      <c r="T1068" s="11" t="str">
        <f t="array" ref="T1068">IFERROR(INDEX('Pontuação'!G$13:G$101, MATCH(S1068, 'Pontuação'!F$13:F$101, 0)), "Faixa Indefinida")</f>
        <v>C</v>
      </c>
      <c r="U1068" s="11">
        <f t="shared" si="2"/>
        <v>0</v>
      </c>
      <c r="V1068" s="11">
        <f t="shared" si="3"/>
        <v>0</v>
      </c>
      <c r="W1068" s="11">
        <f t="shared" si="4"/>
        <v>1</v>
      </c>
      <c r="X1068" s="11">
        <f t="shared" si="5"/>
        <v>0</v>
      </c>
      <c r="Y1068" s="11">
        <f>ROUNDUP(SUM(VLOOKUP(F1068,'Pontuação 3.0'!A$2:B$11,2,FALSE),VLOOKUP(E1068,'Pontuação 3.0'!C$2:D$11,2,FALSE),VLOOKUP(H1068,'Pontuação 3.0'!I$2:J$11,2,FALSE),VLOOKUP(J1068,'Pontuação 3.0'!K$2:L$11,2,FALSE),VLOOKUP(G1068,'Pontuação 3.0'!E$2:F$11,2,FALSE),VLOOKUP(I1068,'Pontuação 3.0'!G$2:H$11,2,FALSE),VLOOKUP(K1068,'Pontuação 3.0'!M$2:N$13,2,FALSE)),0)</f>
        <v>1809</v>
      </c>
      <c r="Z1068" s="11">
        <f t="shared" si="6"/>
        <v>181</v>
      </c>
      <c r="AA1068" s="11" t="str">
        <f t="array" ref="AA1068">IFERROR(INDEX('Pontuação 3.0'!G$13:G$191, MATCH(Z1068, 'Pontuação 3.0'!F$13:F$191, 0)), "Faixa Indefinida")</f>
        <v>D</v>
      </c>
      <c r="AB1068" s="11">
        <f t="shared" si="7"/>
        <v>0</v>
      </c>
      <c r="AC1068" s="11">
        <f t="shared" si="8"/>
        <v>0</v>
      </c>
      <c r="AD1068" s="11">
        <f t="shared" si="9"/>
        <v>0</v>
      </c>
      <c r="AE1068" s="11">
        <f t="shared" si="10"/>
        <v>1</v>
      </c>
    </row>
    <row r="1069" ht="15.75" customHeight="1">
      <c r="A1069" s="7">
        <v>45655.0</v>
      </c>
      <c r="B1069" s="8" t="s">
        <v>2476</v>
      </c>
      <c r="C1069" s="8" t="s">
        <v>2477</v>
      </c>
      <c r="D1069" s="13" t="s">
        <v>15698</v>
      </c>
      <c r="E1069" s="8" t="s">
        <v>15428</v>
      </c>
      <c r="F1069" s="8" t="s">
        <v>15442</v>
      </c>
      <c r="G1069" s="8" t="s">
        <v>15430</v>
      </c>
      <c r="H1069" s="8" t="s">
        <v>15446</v>
      </c>
      <c r="I1069" s="8" t="s">
        <v>15431</v>
      </c>
      <c r="J1069" s="8" t="s">
        <v>15424</v>
      </c>
      <c r="K1069" s="8" t="s">
        <v>15425</v>
      </c>
      <c r="L1069" s="12" t="s">
        <v>15</v>
      </c>
      <c r="M1069" s="12" t="s">
        <v>3780</v>
      </c>
      <c r="N1069" s="12" t="s">
        <v>354</v>
      </c>
      <c r="O1069" s="12" t="s">
        <v>3781</v>
      </c>
      <c r="P1069" s="12" t="s">
        <v>17</v>
      </c>
      <c r="R1069" s="10">
        <f>ROUNDUP(SUM(VLOOKUP(F1069,'Pontuação'!A$2:B$11,2,FALSE),VLOOKUP(E1069,'Pontuação'!C$2:D$11,2,FALSE),VLOOKUP(H1069,'Pontuação'!I$2:J$11,2,FALSE),VLOOKUP(I1069,'Pontuação'!G$2:H$11,2,FALSE),VLOOKUP(K1069,'Pontuação'!M$2:N$13,2,FALSE)),0)</f>
        <v>1688</v>
      </c>
      <c r="S1069" s="11">
        <f t="shared" si="1"/>
        <v>169</v>
      </c>
      <c r="T1069" s="11" t="str">
        <f t="array" ref="T1069">IFERROR(INDEX('Pontuação'!G$13:G$101, MATCH(S1069, 'Pontuação'!F$13:F$101, 0)), "Faixa Indefinida")</f>
        <v>B</v>
      </c>
      <c r="U1069" s="11">
        <f t="shared" si="2"/>
        <v>0</v>
      </c>
      <c r="V1069" s="11">
        <f t="shared" si="3"/>
        <v>1</v>
      </c>
      <c r="W1069" s="11">
        <f t="shared" si="4"/>
        <v>0</v>
      </c>
      <c r="X1069" s="11">
        <f t="shared" si="5"/>
        <v>0</v>
      </c>
      <c r="Y1069" s="11">
        <f>ROUNDUP(SUM(VLOOKUP(F1069,'Pontuação 3.0'!A$2:B$11,2,FALSE),VLOOKUP(E1069,'Pontuação 3.0'!C$2:D$11,2,FALSE),VLOOKUP(H1069,'Pontuação 3.0'!I$2:J$11,2,FALSE),VLOOKUP(J1069,'Pontuação 3.0'!K$2:L$11,2,FALSE),VLOOKUP(G1069,'Pontuação 3.0'!E$2:F$11,2,FALSE),VLOOKUP(I1069,'Pontuação 3.0'!G$2:H$11,2,FALSE),VLOOKUP(K1069,'Pontuação 3.0'!M$2:N$13,2,FALSE)),0)</f>
        <v>2228</v>
      </c>
      <c r="Z1069" s="11">
        <f t="shared" si="6"/>
        <v>223</v>
      </c>
      <c r="AA1069" s="11" t="str">
        <f t="array" ref="AA1069">IFERROR(INDEX('Pontuação 3.0'!G$13:G$191, MATCH(Z1069, 'Pontuação 3.0'!F$13:F$191, 0)), "Faixa Indefinida")</f>
        <v>B</v>
      </c>
      <c r="AB1069" s="11">
        <f t="shared" si="7"/>
        <v>0</v>
      </c>
      <c r="AC1069" s="11">
        <f t="shared" si="8"/>
        <v>1</v>
      </c>
      <c r="AD1069" s="11">
        <f t="shared" si="9"/>
        <v>0</v>
      </c>
      <c r="AE1069" s="11">
        <f t="shared" si="10"/>
        <v>0</v>
      </c>
    </row>
    <row r="1070" ht="15.75" customHeight="1">
      <c r="A1070" s="7">
        <v>45655.0</v>
      </c>
      <c r="B1070" s="8" t="s">
        <v>2478</v>
      </c>
      <c r="C1070" s="8" t="s">
        <v>2479</v>
      </c>
      <c r="D1070" s="9">
        <v>1.9974121E10</v>
      </c>
      <c r="E1070" s="8" t="s">
        <v>15428</v>
      </c>
      <c r="F1070" s="8" t="s">
        <v>15454</v>
      </c>
      <c r="G1070" s="8" t="s">
        <v>15430</v>
      </c>
      <c r="H1070" s="8" t="s">
        <v>15422</v>
      </c>
      <c r="I1070" s="8" t="s">
        <v>15431</v>
      </c>
      <c r="J1070" s="8" t="s">
        <v>15424</v>
      </c>
      <c r="K1070" s="8" t="s">
        <v>15432</v>
      </c>
      <c r="L1070" s="12" t="s">
        <v>15</v>
      </c>
      <c r="M1070" s="12" t="s">
        <v>3780</v>
      </c>
      <c r="N1070" s="12" t="s">
        <v>205</v>
      </c>
      <c r="O1070" s="12" t="s">
        <v>3815</v>
      </c>
      <c r="P1070" s="12" t="s">
        <v>119</v>
      </c>
      <c r="R1070" s="10">
        <f>ROUNDUP(SUM(VLOOKUP(F1070,'Pontuação'!A$2:B$11,2,FALSE),VLOOKUP(E1070,'Pontuação'!C$2:D$11,2,FALSE),VLOOKUP(H1070,'Pontuação'!I$2:J$11,2,FALSE),VLOOKUP(I1070,'Pontuação'!G$2:H$11,2,FALSE),VLOOKUP(K1070,'Pontuação'!M$2:N$13,2,FALSE)),0)</f>
        <v>1795</v>
      </c>
      <c r="S1070" s="11">
        <f t="shared" si="1"/>
        <v>180</v>
      </c>
      <c r="T1070" s="11" t="str">
        <f t="array" ref="T1070">IFERROR(INDEX('Pontuação'!G$13:G$101, MATCH(S1070, 'Pontuação'!F$13:F$101, 0)), "Faixa Indefinida")</f>
        <v>B</v>
      </c>
      <c r="U1070" s="11">
        <f t="shared" si="2"/>
        <v>0</v>
      </c>
      <c r="V1070" s="11">
        <f t="shared" si="3"/>
        <v>1</v>
      </c>
      <c r="W1070" s="11">
        <f t="shared" si="4"/>
        <v>0</v>
      </c>
      <c r="X1070" s="11">
        <f t="shared" si="5"/>
        <v>0</v>
      </c>
      <c r="Y1070" s="11">
        <f>ROUNDUP(SUM(VLOOKUP(F1070,'Pontuação 3.0'!A$2:B$11,2,FALSE),VLOOKUP(E1070,'Pontuação 3.0'!C$2:D$11,2,FALSE),VLOOKUP(H1070,'Pontuação 3.0'!I$2:J$11,2,FALSE),VLOOKUP(J1070,'Pontuação 3.0'!K$2:L$11,2,FALSE),VLOOKUP(G1070,'Pontuação 3.0'!E$2:F$11,2,FALSE),VLOOKUP(I1070,'Pontuação 3.0'!G$2:H$11,2,FALSE),VLOOKUP(K1070,'Pontuação 3.0'!M$2:N$13,2,FALSE)),0)</f>
        <v>2345</v>
      </c>
      <c r="Z1070" s="11">
        <f t="shared" si="6"/>
        <v>235</v>
      </c>
      <c r="AA1070" s="11" t="str">
        <f t="array" ref="AA1070">IFERROR(INDEX('Pontuação 3.0'!G$13:G$191, MATCH(Z1070, 'Pontuação 3.0'!F$13:F$191, 0)), "Faixa Indefinida")</f>
        <v>B</v>
      </c>
      <c r="AB1070" s="11">
        <f t="shared" si="7"/>
        <v>0</v>
      </c>
      <c r="AC1070" s="11">
        <f t="shared" si="8"/>
        <v>1</v>
      </c>
      <c r="AD1070" s="11">
        <f t="shared" si="9"/>
        <v>0</v>
      </c>
      <c r="AE1070" s="11">
        <f t="shared" si="10"/>
        <v>0</v>
      </c>
    </row>
    <row r="1071" ht="15.75" customHeight="1">
      <c r="A1071" s="7">
        <v>45655.0</v>
      </c>
      <c r="B1071" s="8" t="s">
        <v>2480</v>
      </c>
      <c r="C1071" s="8" t="s">
        <v>2481</v>
      </c>
      <c r="D1071" s="9">
        <v>5.5984415682E10</v>
      </c>
      <c r="E1071" s="8" t="s">
        <v>15428</v>
      </c>
      <c r="F1071" s="8" t="s">
        <v>15442</v>
      </c>
      <c r="G1071" s="8" t="s">
        <v>15430</v>
      </c>
      <c r="H1071" s="8" t="s">
        <v>15438</v>
      </c>
      <c r="I1071" s="8" t="s">
        <v>15423</v>
      </c>
      <c r="J1071" s="8" t="s">
        <v>15424</v>
      </c>
      <c r="K1071" s="8" t="s">
        <v>15439</v>
      </c>
      <c r="L1071" s="12" t="s">
        <v>15</v>
      </c>
      <c r="M1071" s="12" t="s">
        <v>3780</v>
      </c>
      <c r="N1071" s="12" t="s">
        <v>205</v>
      </c>
      <c r="O1071" s="12" t="s">
        <v>3797</v>
      </c>
      <c r="P1071" s="12" t="s">
        <v>119</v>
      </c>
      <c r="R1071" s="10">
        <f>ROUNDUP(SUM(VLOOKUP(F1071,'Pontuação'!A$2:B$11,2,FALSE),VLOOKUP(E1071,'Pontuação'!C$2:D$11,2,FALSE),VLOOKUP(H1071,'Pontuação'!I$2:J$11,2,FALSE),VLOOKUP(I1071,'Pontuação'!G$2:H$11,2,FALSE),VLOOKUP(K1071,'Pontuação'!M$2:N$13,2,FALSE)),0)</f>
        <v>1471</v>
      </c>
      <c r="S1071" s="11">
        <f t="shared" si="1"/>
        <v>147</v>
      </c>
      <c r="T1071" s="11" t="str">
        <f t="array" ref="T1071">IFERROR(INDEX('Pontuação'!G$13:G$101, MATCH(S1071, 'Pontuação'!F$13:F$101, 0)), "Faixa Indefinida")</f>
        <v>D</v>
      </c>
      <c r="U1071" s="11">
        <f t="shared" si="2"/>
        <v>0</v>
      </c>
      <c r="V1071" s="11">
        <f t="shared" si="3"/>
        <v>0</v>
      </c>
      <c r="W1071" s="11">
        <f t="shared" si="4"/>
        <v>0</v>
      </c>
      <c r="X1071" s="11">
        <f t="shared" si="5"/>
        <v>1</v>
      </c>
      <c r="Y1071" s="11">
        <f>ROUNDUP(SUM(VLOOKUP(F1071,'Pontuação 3.0'!A$2:B$11,2,FALSE),VLOOKUP(E1071,'Pontuação 3.0'!C$2:D$11,2,FALSE),VLOOKUP(H1071,'Pontuação 3.0'!I$2:J$11,2,FALSE),VLOOKUP(J1071,'Pontuação 3.0'!K$2:L$11,2,FALSE),VLOOKUP(G1071,'Pontuação 3.0'!E$2:F$11,2,FALSE),VLOOKUP(I1071,'Pontuação 3.0'!G$2:H$11,2,FALSE),VLOOKUP(K1071,'Pontuação 3.0'!M$2:N$13,2,FALSE)),0)</f>
        <v>1819</v>
      </c>
      <c r="Z1071" s="11">
        <f t="shared" si="6"/>
        <v>182</v>
      </c>
      <c r="AA1071" s="11" t="str">
        <f t="array" ref="AA1071">IFERROR(INDEX('Pontuação 3.0'!G$13:G$191, MATCH(Z1071, 'Pontuação 3.0'!F$13:F$191, 0)), "Faixa Indefinida")</f>
        <v>D</v>
      </c>
      <c r="AB1071" s="11">
        <f t="shared" si="7"/>
        <v>0</v>
      </c>
      <c r="AC1071" s="11">
        <f t="shared" si="8"/>
        <v>0</v>
      </c>
      <c r="AD1071" s="11">
        <f t="shared" si="9"/>
        <v>0</v>
      </c>
      <c r="AE1071" s="11">
        <f t="shared" si="10"/>
        <v>1</v>
      </c>
    </row>
    <row r="1072" ht="15.75" customHeight="1">
      <c r="A1072" s="7">
        <v>45655.0</v>
      </c>
      <c r="B1072" s="8" t="s">
        <v>2482</v>
      </c>
      <c r="C1072" s="8" t="s">
        <v>2483</v>
      </c>
      <c r="D1072" s="9">
        <v>8.4991199314E10</v>
      </c>
      <c r="E1072" s="8" t="s">
        <v>15428</v>
      </c>
      <c r="F1072" s="8" t="s">
        <v>15442</v>
      </c>
      <c r="G1072" s="8" t="s">
        <v>15430</v>
      </c>
      <c r="H1072" s="8" t="s">
        <v>15443</v>
      </c>
      <c r="I1072" s="8" t="s">
        <v>15625</v>
      </c>
      <c r="J1072" s="8" t="s">
        <v>15424</v>
      </c>
      <c r="K1072" s="8" t="s">
        <v>15425</v>
      </c>
      <c r="L1072" s="12" t="s">
        <v>15</v>
      </c>
      <c r="M1072" s="12" t="s">
        <v>3780</v>
      </c>
      <c r="N1072" s="12" t="s">
        <v>162</v>
      </c>
      <c r="O1072" s="12" t="s">
        <v>3781</v>
      </c>
      <c r="P1072" s="12" t="s">
        <v>119</v>
      </c>
      <c r="R1072" s="10">
        <f>ROUNDUP(SUM(VLOOKUP(F1072,'Pontuação'!A$2:B$11,2,FALSE),VLOOKUP(E1072,'Pontuação'!C$2:D$11,2,FALSE),VLOOKUP(H1072,'Pontuação'!I$2:J$11,2,FALSE),VLOOKUP(I1072,'Pontuação'!G$2:H$11,2,FALSE),VLOOKUP(K1072,'Pontuação'!M$2:N$13,2,FALSE)),0)</f>
        <v>1865</v>
      </c>
      <c r="S1072" s="11">
        <f t="shared" si="1"/>
        <v>187</v>
      </c>
      <c r="T1072" s="11" t="str">
        <f t="array" ref="T1072">IFERROR(INDEX('Pontuação'!G$13:G$101, MATCH(S1072, 'Pontuação'!F$13:F$101, 0)), "Faixa Indefinida")</f>
        <v>A</v>
      </c>
      <c r="U1072" s="11">
        <f t="shared" si="2"/>
        <v>1</v>
      </c>
      <c r="V1072" s="11">
        <f t="shared" si="3"/>
        <v>0</v>
      </c>
      <c r="W1072" s="11">
        <f t="shared" si="4"/>
        <v>0</v>
      </c>
      <c r="X1072" s="11">
        <f t="shared" si="5"/>
        <v>0</v>
      </c>
      <c r="Y1072" s="11">
        <f>ROUNDUP(SUM(VLOOKUP(F1072,'Pontuação 3.0'!A$2:B$11,2,FALSE),VLOOKUP(E1072,'Pontuação 3.0'!C$2:D$11,2,FALSE),VLOOKUP(H1072,'Pontuação 3.0'!I$2:J$11,2,FALSE),VLOOKUP(J1072,'Pontuação 3.0'!K$2:L$11,2,FALSE),VLOOKUP(G1072,'Pontuação 3.0'!E$2:F$11,2,FALSE),VLOOKUP(I1072,'Pontuação 3.0'!G$2:H$11,2,FALSE),VLOOKUP(K1072,'Pontuação 3.0'!M$2:N$13,2,FALSE)),0)</f>
        <v>1935</v>
      </c>
      <c r="Z1072" s="11">
        <f t="shared" si="6"/>
        <v>194</v>
      </c>
      <c r="AA1072" s="11" t="str">
        <f t="array" ref="AA1072">IFERROR(INDEX('Pontuação 3.0'!G$13:G$191, MATCH(Z1072, 'Pontuação 3.0'!F$13:F$191, 0)), "Faixa Indefinida")</f>
        <v>C</v>
      </c>
      <c r="AB1072" s="11">
        <f t="shared" si="7"/>
        <v>0</v>
      </c>
      <c r="AC1072" s="11">
        <f t="shared" si="8"/>
        <v>0</v>
      </c>
      <c r="AD1072" s="11">
        <f t="shared" si="9"/>
        <v>1</v>
      </c>
      <c r="AE1072" s="11">
        <f t="shared" si="10"/>
        <v>0</v>
      </c>
    </row>
    <row r="1073" ht="15.75" customHeight="1">
      <c r="A1073" s="7">
        <v>45655.0</v>
      </c>
      <c r="B1073" s="8" t="s">
        <v>2487</v>
      </c>
      <c r="C1073" s="8" t="s">
        <v>2488</v>
      </c>
      <c r="D1073" s="9">
        <v>3.5998171419E10</v>
      </c>
      <c r="E1073" s="8" t="s">
        <v>15428</v>
      </c>
      <c r="F1073" s="8" t="s">
        <v>15420</v>
      </c>
      <c r="G1073" s="8" t="s">
        <v>15430</v>
      </c>
      <c r="H1073" s="8" t="s">
        <v>15422</v>
      </c>
      <c r="I1073" s="8" t="s">
        <v>15423</v>
      </c>
      <c r="J1073" s="8" t="s">
        <v>15424</v>
      </c>
      <c r="K1073" s="8" t="s">
        <v>15425</v>
      </c>
      <c r="L1073" s="12" t="s">
        <v>15</v>
      </c>
      <c r="M1073" s="12" t="s">
        <v>3780</v>
      </c>
      <c r="N1073" s="12" t="s">
        <v>310</v>
      </c>
      <c r="O1073" s="12" t="s">
        <v>3781</v>
      </c>
      <c r="P1073" s="12" t="s">
        <v>119</v>
      </c>
      <c r="R1073" s="10">
        <f>ROUNDUP(SUM(VLOOKUP(F1073,'Pontuação'!A$2:B$11,2,FALSE),VLOOKUP(E1073,'Pontuação'!C$2:D$11,2,FALSE),VLOOKUP(H1073,'Pontuação'!I$2:J$11,2,FALSE),VLOOKUP(I1073,'Pontuação'!G$2:H$11,2,FALSE),VLOOKUP(K1073,'Pontuação'!M$2:N$13,2,FALSE)),0)</f>
        <v>1553</v>
      </c>
      <c r="S1073" s="11">
        <f t="shared" si="1"/>
        <v>155</v>
      </c>
      <c r="T1073" s="11" t="str">
        <f t="array" ref="T1073">IFERROR(INDEX('Pontuação'!G$13:G$101, MATCH(S1073, 'Pontuação'!F$13:F$101, 0)), "Faixa Indefinida")</f>
        <v>C</v>
      </c>
      <c r="U1073" s="11">
        <f t="shared" si="2"/>
        <v>0</v>
      </c>
      <c r="V1073" s="11">
        <f t="shared" si="3"/>
        <v>0</v>
      </c>
      <c r="W1073" s="11">
        <f t="shared" si="4"/>
        <v>1</v>
      </c>
      <c r="X1073" s="11">
        <f t="shared" si="5"/>
        <v>0</v>
      </c>
      <c r="Y1073" s="11">
        <f>ROUNDUP(SUM(VLOOKUP(F1073,'Pontuação 3.0'!A$2:B$11,2,FALSE),VLOOKUP(E1073,'Pontuação 3.0'!C$2:D$11,2,FALSE),VLOOKUP(H1073,'Pontuação 3.0'!I$2:J$11,2,FALSE),VLOOKUP(J1073,'Pontuação 3.0'!K$2:L$11,2,FALSE),VLOOKUP(G1073,'Pontuação 3.0'!E$2:F$11,2,FALSE),VLOOKUP(I1073,'Pontuação 3.0'!G$2:H$11,2,FALSE),VLOOKUP(K1073,'Pontuação 3.0'!M$2:N$13,2,FALSE)),0)</f>
        <v>2122</v>
      </c>
      <c r="Z1073" s="11">
        <f t="shared" si="6"/>
        <v>212</v>
      </c>
      <c r="AA1073" s="11" t="str">
        <f t="array" ref="AA1073">IFERROR(INDEX('Pontuação 3.0'!G$13:G$191, MATCH(Z1073, 'Pontuação 3.0'!F$13:F$191, 0)), "Faixa Indefinida")</f>
        <v>C</v>
      </c>
      <c r="AB1073" s="11">
        <f t="shared" si="7"/>
        <v>0</v>
      </c>
      <c r="AC1073" s="11">
        <f t="shared" si="8"/>
        <v>0</v>
      </c>
      <c r="AD1073" s="11">
        <f t="shared" si="9"/>
        <v>1</v>
      </c>
      <c r="AE1073" s="11">
        <f t="shared" si="10"/>
        <v>0</v>
      </c>
    </row>
    <row r="1074" ht="15.75" customHeight="1">
      <c r="A1074" s="7">
        <v>45655.0</v>
      </c>
      <c r="B1074" s="8" t="s">
        <v>2484</v>
      </c>
      <c r="C1074" s="8" t="s">
        <v>2485</v>
      </c>
      <c r="D1074" s="8" t="s">
        <v>2486</v>
      </c>
      <c r="E1074" s="8" t="s">
        <v>15419</v>
      </c>
      <c r="F1074" s="8" t="s">
        <v>15429</v>
      </c>
      <c r="G1074" s="8" t="s">
        <v>15451</v>
      </c>
      <c r="H1074" s="8" t="s">
        <v>15446</v>
      </c>
      <c r="I1074" s="8" t="s">
        <v>15423</v>
      </c>
      <c r="J1074" s="8" t="s">
        <v>15424</v>
      </c>
      <c r="K1074" s="8" t="s">
        <v>15432</v>
      </c>
      <c r="L1074" s="12" t="s">
        <v>15</v>
      </c>
      <c r="M1074" s="12" t="s">
        <v>3780</v>
      </c>
      <c r="N1074" s="12" t="s">
        <v>300</v>
      </c>
      <c r="O1074" s="12" t="s">
        <v>3797</v>
      </c>
      <c r="P1074" s="12" t="s">
        <v>119</v>
      </c>
      <c r="R1074" s="10">
        <f>ROUNDUP(SUM(VLOOKUP(F1074,'Pontuação'!A$2:B$11,2,FALSE),VLOOKUP(E1074,'Pontuação'!C$2:D$11,2,FALSE),VLOOKUP(H1074,'Pontuação'!I$2:J$11,2,FALSE),VLOOKUP(I1074,'Pontuação'!G$2:H$11,2,FALSE),VLOOKUP(K1074,'Pontuação'!M$2:N$13,2,FALSE)),0)</f>
        <v>1702</v>
      </c>
      <c r="S1074" s="11">
        <f t="shared" si="1"/>
        <v>170</v>
      </c>
      <c r="T1074" s="11" t="str">
        <f t="array" ref="T1074">IFERROR(INDEX('Pontuação'!G$13:G$101, MATCH(S1074, 'Pontuação'!F$13:F$101, 0)), "Faixa Indefinida")</f>
        <v>B</v>
      </c>
      <c r="U1074" s="11">
        <f t="shared" si="2"/>
        <v>0</v>
      </c>
      <c r="V1074" s="11">
        <f t="shared" si="3"/>
        <v>1</v>
      </c>
      <c r="W1074" s="11">
        <f t="shared" si="4"/>
        <v>0</v>
      </c>
      <c r="X1074" s="11">
        <f t="shared" si="5"/>
        <v>0</v>
      </c>
      <c r="Y1074" s="11">
        <f>ROUNDUP(SUM(VLOOKUP(F1074,'Pontuação 3.0'!A$2:B$11,2,FALSE),VLOOKUP(E1074,'Pontuação 3.0'!C$2:D$11,2,FALSE),VLOOKUP(H1074,'Pontuação 3.0'!I$2:J$11,2,FALSE),VLOOKUP(J1074,'Pontuação 3.0'!K$2:L$11,2,FALSE),VLOOKUP(G1074,'Pontuação 3.0'!E$2:F$11,2,FALSE),VLOOKUP(I1074,'Pontuação 3.0'!G$2:H$11,2,FALSE),VLOOKUP(K1074,'Pontuação 3.0'!M$2:N$13,2,FALSE)),0)</f>
        <v>1893</v>
      </c>
      <c r="Z1074" s="11">
        <f t="shared" si="6"/>
        <v>189</v>
      </c>
      <c r="AA1074" s="11" t="str">
        <f t="array" ref="AA1074">IFERROR(INDEX('Pontuação 3.0'!G$13:G$191, MATCH(Z1074, 'Pontuação 3.0'!F$13:F$191, 0)), "Faixa Indefinida")</f>
        <v>D</v>
      </c>
      <c r="AB1074" s="11">
        <f t="shared" si="7"/>
        <v>0</v>
      </c>
      <c r="AC1074" s="11">
        <f t="shared" si="8"/>
        <v>0</v>
      </c>
      <c r="AD1074" s="11">
        <f t="shared" si="9"/>
        <v>0</v>
      </c>
      <c r="AE1074" s="11">
        <f t="shared" si="10"/>
        <v>1</v>
      </c>
    </row>
    <row r="1075" ht="15.75" customHeight="1">
      <c r="A1075" s="7">
        <v>45655.0</v>
      </c>
      <c r="B1075" s="8" t="s">
        <v>2489</v>
      </c>
      <c r="C1075" s="8" t="s">
        <v>2490</v>
      </c>
      <c r="D1075" s="8" t="s">
        <v>2491</v>
      </c>
      <c r="E1075" s="8" t="s">
        <v>15428</v>
      </c>
      <c r="F1075" s="8" t="s">
        <v>15442</v>
      </c>
      <c r="G1075" s="8" t="s">
        <v>15421</v>
      </c>
      <c r="H1075" s="8" t="s">
        <v>15422</v>
      </c>
      <c r="I1075" s="8" t="s">
        <v>15423</v>
      </c>
      <c r="J1075" s="8" t="s">
        <v>15424</v>
      </c>
      <c r="K1075" s="8" t="s">
        <v>15439</v>
      </c>
      <c r="L1075" s="12" t="s">
        <v>15</v>
      </c>
      <c r="M1075" s="12" t="s">
        <v>3780</v>
      </c>
      <c r="N1075" s="12" t="s">
        <v>205</v>
      </c>
      <c r="O1075" s="12" t="s">
        <v>3797</v>
      </c>
      <c r="P1075" s="12" t="s">
        <v>119</v>
      </c>
      <c r="R1075" s="10">
        <f>ROUNDUP(SUM(VLOOKUP(F1075,'Pontuação'!A$2:B$11,2,FALSE),VLOOKUP(E1075,'Pontuação'!C$2:D$11,2,FALSE),VLOOKUP(H1075,'Pontuação'!I$2:J$11,2,FALSE),VLOOKUP(I1075,'Pontuação'!G$2:H$11,2,FALSE),VLOOKUP(K1075,'Pontuação'!M$2:N$13,2,FALSE)),0)</f>
        <v>1585</v>
      </c>
      <c r="S1075" s="11">
        <f t="shared" si="1"/>
        <v>159</v>
      </c>
      <c r="T1075" s="11" t="str">
        <f t="array" ref="T1075">IFERROR(INDEX('Pontuação'!G$13:G$101, MATCH(S1075, 'Pontuação'!F$13:F$101, 0)), "Faixa Indefinida")</f>
        <v>C</v>
      </c>
      <c r="U1075" s="11">
        <f t="shared" si="2"/>
        <v>0</v>
      </c>
      <c r="V1075" s="11">
        <f t="shared" si="3"/>
        <v>0</v>
      </c>
      <c r="W1075" s="11">
        <f t="shared" si="4"/>
        <v>1</v>
      </c>
      <c r="X1075" s="11">
        <f t="shared" si="5"/>
        <v>0</v>
      </c>
      <c r="Y1075" s="11">
        <f>ROUNDUP(SUM(VLOOKUP(F1075,'Pontuação 3.0'!A$2:B$11,2,FALSE),VLOOKUP(E1075,'Pontuação 3.0'!C$2:D$11,2,FALSE),VLOOKUP(H1075,'Pontuação 3.0'!I$2:J$11,2,FALSE),VLOOKUP(J1075,'Pontuação 3.0'!K$2:L$11,2,FALSE),VLOOKUP(G1075,'Pontuação 3.0'!E$2:F$11,2,FALSE),VLOOKUP(I1075,'Pontuação 3.0'!G$2:H$11,2,FALSE),VLOOKUP(K1075,'Pontuação 3.0'!M$2:N$13,2,FALSE)),0)</f>
        <v>1827</v>
      </c>
      <c r="Z1075" s="11">
        <f t="shared" si="6"/>
        <v>183</v>
      </c>
      <c r="AA1075" s="11" t="str">
        <f t="array" ref="AA1075">IFERROR(INDEX('Pontuação 3.0'!G$13:G$191, MATCH(Z1075, 'Pontuação 3.0'!F$13:F$191, 0)), "Faixa Indefinida")</f>
        <v>D</v>
      </c>
      <c r="AB1075" s="11">
        <f t="shared" si="7"/>
        <v>0</v>
      </c>
      <c r="AC1075" s="11">
        <f t="shared" si="8"/>
        <v>0</v>
      </c>
      <c r="AD1075" s="11">
        <f t="shared" si="9"/>
        <v>0</v>
      </c>
      <c r="AE1075" s="11">
        <f t="shared" si="10"/>
        <v>1</v>
      </c>
    </row>
    <row r="1076" ht="15.75" customHeight="1">
      <c r="A1076" s="7">
        <v>45655.0</v>
      </c>
      <c r="B1076" s="8" t="s">
        <v>2492</v>
      </c>
      <c r="C1076" s="8" t="s">
        <v>2493</v>
      </c>
      <c r="D1076" s="9">
        <v>8.4988366238E10</v>
      </c>
      <c r="E1076" s="8" t="s">
        <v>15428</v>
      </c>
      <c r="F1076" s="8" t="s">
        <v>15442</v>
      </c>
      <c r="G1076" s="8" t="s">
        <v>15430</v>
      </c>
      <c r="H1076" s="8" t="s">
        <v>15446</v>
      </c>
      <c r="I1076" s="8" t="s">
        <v>15431</v>
      </c>
      <c r="J1076" s="8" t="s">
        <v>15448</v>
      </c>
      <c r="K1076" s="8" t="s">
        <v>15425</v>
      </c>
      <c r="L1076" s="12" t="s">
        <v>15</v>
      </c>
      <c r="M1076" s="12" t="s">
        <v>3780</v>
      </c>
      <c r="N1076" s="12" t="s">
        <v>93</v>
      </c>
      <c r="O1076" s="12" t="s">
        <v>3781</v>
      </c>
      <c r="P1076" s="12" t="s">
        <v>119</v>
      </c>
      <c r="R1076" s="10">
        <f>ROUNDUP(SUM(VLOOKUP(F1076,'Pontuação'!A$2:B$11,2,FALSE),VLOOKUP(E1076,'Pontuação'!C$2:D$11,2,FALSE),VLOOKUP(H1076,'Pontuação'!I$2:J$11,2,FALSE),VLOOKUP(I1076,'Pontuação'!G$2:H$11,2,FALSE),VLOOKUP(K1076,'Pontuação'!M$2:N$13,2,FALSE)),0)</f>
        <v>1688</v>
      </c>
      <c r="S1076" s="11">
        <f t="shared" si="1"/>
        <v>169</v>
      </c>
      <c r="T1076" s="11" t="str">
        <f t="array" ref="T1076">IFERROR(INDEX('Pontuação'!G$13:G$101, MATCH(S1076, 'Pontuação'!F$13:F$101, 0)), "Faixa Indefinida")</f>
        <v>B</v>
      </c>
      <c r="U1076" s="11">
        <f t="shared" si="2"/>
        <v>0</v>
      </c>
      <c r="V1076" s="11">
        <f t="shared" si="3"/>
        <v>1</v>
      </c>
      <c r="W1076" s="11">
        <f t="shared" si="4"/>
        <v>0</v>
      </c>
      <c r="X1076" s="11">
        <f t="shared" si="5"/>
        <v>0</v>
      </c>
      <c r="Y1076" s="11">
        <f>ROUNDUP(SUM(VLOOKUP(F1076,'Pontuação 3.0'!A$2:B$11,2,FALSE),VLOOKUP(E1076,'Pontuação 3.0'!C$2:D$11,2,FALSE),VLOOKUP(H1076,'Pontuação 3.0'!I$2:J$11,2,FALSE),VLOOKUP(J1076,'Pontuação 3.0'!K$2:L$11,2,FALSE),VLOOKUP(G1076,'Pontuação 3.0'!E$2:F$11,2,FALSE),VLOOKUP(I1076,'Pontuação 3.0'!G$2:H$11,2,FALSE),VLOOKUP(K1076,'Pontuação 3.0'!M$2:N$13,2,FALSE)),0)</f>
        <v>2489</v>
      </c>
      <c r="Z1076" s="11">
        <f t="shared" si="6"/>
        <v>249</v>
      </c>
      <c r="AA1076" s="11" t="str">
        <f t="array" ref="AA1076">IFERROR(INDEX('Pontuação 3.0'!G$13:G$191, MATCH(Z1076, 'Pontuação 3.0'!F$13:F$191, 0)), "Faixa Indefinida")</f>
        <v>A</v>
      </c>
      <c r="AB1076" s="11">
        <f t="shared" si="7"/>
        <v>1</v>
      </c>
      <c r="AC1076" s="11">
        <f t="shared" si="8"/>
        <v>0</v>
      </c>
      <c r="AD1076" s="11">
        <f t="shared" si="9"/>
        <v>0</v>
      </c>
      <c r="AE1076" s="11">
        <f t="shared" si="10"/>
        <v>0</v>
      </c>
    </row>
    <row r="1077" ht="15.75" customHeight="1">
      <c r="A1077" s="7">
        <v>45655.0</v>
      </c>
      <c r="B1077" s="8" t="s">
        <v>2497</v>
      </c>
      <c r="C1077" s="8" t="s">
        <v>2498</v>
      </c>
      <c r="D1077" s="9">
        <v>1.1934620548E10</v>
      </c>
      <c r="E1077" s="8" t="s">
        <v>15428</v>
      </c>
      <c r="F1077" s="8" t="s">
        <v>15436</v>
      </c>
      <c r="G1077" s="8" t="s">
        <v>15430</v>
      </c>
      <c r="H1077" s="8" t="s">
        <v>15422</v>
      </c>
      <c r="I1077" s="8" t="s">
        <v>15423</v>
      </c>
      <c r="J1077" s="8" t="s">
        <v>15424</v>
      </c>
      <c r="K1077" s="8" t="s">
        <v>15439</v>
      </c>
      <c r="L1077" s="12" t="s">
        <v>15</v>
      </c>
      <c r="M1077" s="12" t="s">
        <v>3780</v>
      </c>
      <c r="N1077" s="12" t="s">
        <v>1153</v>
      </c>
      <c r="O1077" s="12" t="s">
        <v>3797</v>
      </c>
      <c r="P1077" s="12" t="s">
        <v>119</v>
      </c>
      <c r="R1077" s="10">
        <f>ROUNDUP(SUM(VLOOKUP(F1077,'Pontuação'!A$2:B$11,2,FALSE),VLOOKUP(E1077,'Pontuação'!C$2:D$11,2,FALSE),VLOOKUP(H1077,'Pontuação'!I$2:J$11,2,FALSE),VLOOKUP(I1077,'Pontuação'!G$2:H$11,2,FALSE),VLOOKUP(K1077,'Pontuação'!M$2:N$13,2,FALSE)),0)</f>
        <v>1352</v>
      </c>
      <c r="S1077" s="11">
        <f t="shared" si="1"/>
        <v>135</v>
      </c>
      <c r="T1077" s="11" t="str">
        <f t="array" ref="T1077">IFERROR(INDEX('Pontuação'!G$13:G$101, MATCH(S1077, 'Pontuação'!F$13:F$101, 0)), "Faixa Indefinida")</f>
        <v>D</v>
      </c>
      <c r="U1077" s="11">
        <f t="shared" si="2"/>
        <v>0</v>
      </c>
      <c r="V1077" s="11">
        <f t="shared" si="3"/>
        <v>0</v>
      </c>
      <c r="W1077" s="11">
        <f t="shared" si="4"/>
        <v>0</v>
      </c>
      <c r="X1077" s="11">
        <f t="shared" si="5"/>
        <v>1</v>
      </c>
      <c r="Y1077" s="11">
        <f>ROUNDUP(SUM(VLOOKUP(F1077,'Pontuação 3.0'!A$2:B$11,2,FALSE),VLOOKUP(E1077,'Pontuação 3.0'!C$2:D$11,2,FALSE),VLOOKUP(H1077,'Pontuação 3.0'!I$2:J$11,2,FALSE),VLOOKUP(J1077,'Pontuação 3.0'!K$2:L$11,2,FALSE),VLOOKUP(G1077,'Pontuação 3.0'!E$2:F$11,2,FALSE),VLOOKUP(I1077,'Pontuação 3.0'!G$2:H$11,2,FALSE),VLOOKUP(K1077,'Pontuação 3.0'!M$2:N$13,2,FALSE)),0)</f>
        <v>1952</v>
      </c>
      <c r="Z1077" s="11">
        <f t="shared" si="6"/>
        <v>195</v>
      </c>
      <c r="AA1077" s="11" t="str">
        <f t="array" ref="AA1077">IFERROR(INDEX('Pontuação 3.0'!G$13:G$191, MATCH(Z1077, 'Pontuação 3.0'!F$13:F$191, 0)), "Faixa Indefinida")</f>
        <v>C</v>
      </c>
      <c r="AB1077" s="11">
        <f t="shared" si="7"/>
        <v>0</v>
      </c>
      <c r="AC1077" s="11">
        <f t="shared" si="8"/>
        <v>0</v>
      </c>
      <c r="AD1077" s="11">
        <f t="shared" si="9"/>
        <v>1</v>
      </c>
      <c r="AE1077" s="11">
        <f t="shared" si="10"/>
        <v>0</v>
      </c>
    </row>
    <row r="1078" ht="15.75" customHeight="1">
      <c r="A1078" s="7">
        <v>45655.0</v>
      </c>
      <c r="B1078" s="8" t="s">
        <v>599</v>
      </c>
      <c r="C1078" s="8" t="s">
        <v>2499</v>
      </c>
      <c r="D1078" s="9">
        <v>1.1975761736E10</v>
      </c>
      <c r="E1078" s="8" t="s">
        <v>15428</v>
      </c>
      <c r="F1078" s="8" t="s">
        <v>15420</v>
      </c>
      <c r="G1078" s="8" t="s">
        <v>15430</v>
      </c>
      <c r="H1078" s="8" t="s">
        <v>15446</v>
      </c>
      <c r="I1078" s="8" t="s">
        <v>15423</v>
      </c>
      <c r="J1078" s="8" t="s">
        <v>15424</v>
      </c>
      <c r="K1078" s="8" t="s">
        <v>15425</v>
      </c>
      <c r="L1078" s="12" t="s">
        <v>15</v>
      </c>
      <c r="M1078" s="12" t="s">
        <v>3780</v>
      </c>
      <c r="N1078" s="12" t="s">
        <v>1153</v>
      </c>
      <c r="O1078" s="12" t="s">
        <v>3781</v>
      </c>
      <c r="P1078" s="12" t="s">
        <v>119</v>
      </c>
      <c r="R1078" s="10">
        <f>ROUNDUP(SUM(VLOOKUP(F1078,'Pontuação'!A$2:B$11,2,FALSE),VLOOKUP(E1078,'Pontuação'!C$2:D$11,2,FALSE),VLOOKUP(H1078,'Pontuação'!I$2:J$11,2,FALSE),VLOOKUP(I1078,'Pontuação'!G$2:H$11,2,FALSE),VLOOKUP(K1078,'Pontuação'!M$2:N$13,2,FALSE)),0)</f>
        <v>1595</v>
      </c>
      <c r="S1078" s="11">
        <f t="shared" si="1"/>
        <v>160</v>
      </c>
      <c r="T1078" s="11" t="str">
        <f t="array" ref="T1078">IFERROR(INDEX('Pontuação'!G$13:G$101, MATCH(S1078, 'Pontuação'!F$13:F$101, 0)), "Faixa Indefinida")</f>
        <v>C</v>
      </c>
      <c r="U1078" s="11">
        <f t="shared" si="2"/>
        <v>0</v>
      </c>
      <c r="V1078" s="11">
        <f t="shared" si="3"/>
        <v>0</v>
      </c>
      <c r="W1078" s="11">
        <f t="shared" si="4"/>
        <v>1</v>
      </c>
      <c r="X1078" s="11">
        <f t="shared" si="5"/>
        <v>0</v>
      </c>
      <c r="Y1078" s="11">
        <f>ROUNDUP(SUM(VLOOKUP(F1078,'Pontuação 3.0'!A$2:B$11,2,FALSE),VLOOKUP(E1078,'Pontuação 3.0'!C$2:D$11,2,FALSE),VLOOKUP(H1078,'Pontuação 3.0'!I$2:J$11,2,FALSE),VLOOKUP(J1078,'Pontuação 3.0'!K$2:L$11,2,FALSE),VLOOKUP(G1078,'Pontuação 3.0'!E$2:F$11,2,FALSE),VLOOKUP(I1078,'Pontuação 3.0'!G$2:H$11,2,FALSE),VLOOKUP(K1078,'Pontuação 3.0'!M$2:N$13,2,FALSE)),0)</f>
        <v>2209</v>
      </c>
      <c r="Z1078" s="11">
        <f t="shared" si="6"/>
        <v>221</v>
      </c>
      <c r="AA1078" s="11" t="str">
        <f t="array" ref="AA1078">IFERROR(INDEX('Pontuação 3.0'!G$13:G$191, MATCH(Z1078, 'Pontuação 3.0'!F$13:F$191, 0)), "Faixa Indefinida")</f>
        <v>B</v>
      </c>
      <c r="AB1078" s="11">
        <f t="shared" si="7"/>
        <v>0</v>
      </c>
      <c r="AC1078" s="11">
        <f t="shared" si="8"/>
        <v>1</v>
      </c>
      <c r="AD1078" s="11">
        <f t="shared" si="9"/>
        <v>0</v>
      </c>
      <c r="AE1078" s="11">
        <f t="shared" si="10"/>
        <v>0</v>
      </c>
    </row>
    <row r="1079" ht="15.75" customHeight="1">
      <c r="A1079" s="7">
        <v>45655.0</v>
      </c>
      <c r="B1079" s="8" t="s">
        <v>2500</v>
      </c>
      <c r="C1079" s="8" t="s">
        <v>2501</v>
      </c>
      <c r="D1079" s="9">
        <v>4.1999543915E10</v>
      </c>
      <c r="E1079" s="8" t="s">
        <v>15428</v>
      </c>
      <c r="F1079" s="8" t="s">
        <v>15420</v>
      </c>
      <c r="G1079" s="8" t="s">
        <v>15451</v>
      </c>
      <c r="H1079" s="8" t="s">
        <v>15438</v>
      </c>
      <c r="I1079" s="8" t="s">
        <v>15423</v>
      </c>
      <c r="J1079" s="8" t="s">
        <v>15424</v>
      </c>
      <c r="K1079" s="8" t="s">
        <v>15425</v>
      </c>
      <c r="L1079" s="12" t="s">
        <v>15</v>
      </c>
      <c r="M1079" s="12" t="s">
        <v>3780</v>
      </c>
      <c r="N1079" s="12" t="s">
        <v>127</v>
      </c>
      <c r="O1079" s="12" t="s">
        <v>3781</v>
      </c>
      <c r="P1079" s="12" t="s">
        <v>119</v>
      </c>
      <c r="R1079" s="10">
        <f>ROUNDUP(SUM(VLOOKUP(F1079,'Pontuação'!A$2:B$11,2,FALSE),VLOOKUP(E1079,'Pontuação'!C$2:D$11,2,FALSE),VLOOKUP(H1079,'Pontuação'!I$2:J$11,2,FALSE),VLOOKUP(I1079,'Pontuação'!G$2:H$11,2,FALSE),VLOOKUP(K1079,'Pontuação'!M$2:N$13,2,FALSE)),0)</f>
        <v>1439</v>
      </c>
      <c r="S1079" s="11">
        <f t="shared" si="1"/>
        <v>144</v>
      </c>
      <c r="T1079" s="11" t="str">
        <f t="array" ref="T1079">IFERROR(INDEX('Pontuação'!G$13:G$101, MATCH(S1079, 'Pontuação'!F$13:F$101, 0)), "Faixa Indefinida")</f>
        <v>D</v>
      </c>
      <c r="U1079" s="11">
        <f t="shared" si="2"/>
        <v>0</v>
      </c>
      <c r="V1079" s="11">
        <f t="shared" si="3"/>
        <v>0</v>
      </c>
      <c r="W1079" s="11">
        <f t="shared" si="4"/>
        <v>0</v>
      </c>
      <c r="X1079" s="11">
        <f t="shared" si="5"/>
        <v>1</v>
      </c>
      <c r="Y1079" s="11">
        <f>ROUNDUP(SUM(VLOOKUP(F1079,'Pontuação 3.0'!A$2:B$11,2,FALSE),VLOOKUP(E1079,'Pontuação 3.0'!C$2:D$11,2,FALSE),VLOOKUP(H1079,'Pontuação 3.0'!I$2:J$11,2,FALSE),VLOOKUP(J1079,'Pontuação 3.0'!K$2:L$11,2,FALSE),VLOOKUP(G1079,'Pontuação 3.0'!E$2:F$11,2,FALSE),VLOOKUP(I1079,'Pontuação 3.0'!G$2:H$11,2,FALSE),VLOOKUP(K1079,'Pontuação 3.0'!M$2:N$13,2,FALSE)),0)</f>
        <v>1824</v>
      </c>
      <c r="Z1079" s="11">
        <f t="shared" si="6"/>
        <v>182</v>
      </c>
      <c r="AA1079" s="11" t="str">
        <f t="array" ref="AA1079">IFERROR(INDEX('Pontuação 3.0'!G$13:G$191, MATCH(Z1079, 'Pontuação 3.0'!F$13:F$191, 0)), "Faixa Indefinida")</f>
        <v>D</v>
      </c>
      <c r="AB1079" s="11">
        <f t="shared" si="7"/>
        <v>0</v>
      </c>
      <c r="AC1079" s="11">
        <f t="shared" si="8"/>
        <v>0</v>
      </c>
      <c r="AD1079" s="11">
        <f t="shared" si="9"/>
        <v>0</v>
      </c>
      <c r="AE1079" s="11">
        <f t="shared" si="10"/>
        <v>1</v>
      </c>
    </row>
    <row r="1080" ht="15.75" customHeight="1">
      <c r="A1080" s="7">
        <v>45655.0</v>
      </c>
      <c r="B1080" s="8" t="s">
        <v>2502</v>
      </c>
      <c r="C1080" s="8" t="s">
        <v>2503</v>
      </c>
      <c r="D1080" s="9">
        <v>1.1967697843E10</v>
      </c>
      <c r="E1080" s="8" t="s">
        <v>15428</v>
      </c>
      <c r="F1080" s="8" t="s">
        <v>15442</v>
      </c>
      <c r="G1080" s="8" t="s">
        <v>15421</v>
      </c>
      <c r="H1080" s="8" t="s">
        <v>15446</v>
      </c>
      <c r="I1080" s="8" t="s">
        <v>15431</v>
      </c>
      <c r="J1080" s="8" t="s">
        <v>15448</v>
      </c>
      <c r="K1080" s="8" t="s">
        <v>15466</v>
      </c>
      <c r="L1080" s="12" t="s">
        <v>15</v>
      </c>
      <c r="M1080" s="12" t="s">
        <v>3780</v>
      </c>
      <c r="N1080" s="12" t="s">
        <v>205</v>
      </c>
      <c r="O1080" s="12" t="s">
        <v>3781</v>
      </c>
      <c r="P1080" s="12" t="s">
        <v>119</v>
      </c>
      <c r="R1080" s="10">
        <f>ROUNDUP(SUM(VLOOKUP(F1080,'Pontuação'!A$2:B$11,2,FALSE),VLOOKUP(E1080,'Pontuação'!C$2:D$11,2,FALSE),VLOOKUP(H1080,'Pontuação'!I$2:J$11,2,FALSE),VLOOKUP(I1080,'Pontuação'!G$2:H$11,2,FALSE),VLOOKUP(K1080,'Pontuação'!M$2:N$13,2,FALSE)),0)</f>
        <v>1758</v>
      </c>
      <c r="S1080" s="11">
        <f t="shared" si="1"/>
        <v>176</v>
      </c>
      <c r="T1080" s="11" t="str">
        <f t="array" ref="T1080">IFERROR(INDEX('Pontuação'!G$13:G$101, MATCH(S1080, 'Pontuação'!F$13:F$101, 0)), "Faixa Indefinida")</f>
        <v>B</v>
      </c>
      <c r="U1080" s="11">
        <f t="shared" si="2"/>
        <v>0</v>
      </c>
      <c r="V1080" s="11">
        <f t="shared" si="3"/>
        <v>1</v>
      </c>
      <c r="W1080" s="11">
        <f t="shared" si="4"/>
        <v>0</v>
      </c>
      <c r="X1080" s="11">
        <f t="shared" si="5"/>
        <v>0</v>
      </c>
      <c r="Y1080" s="11">
        <f>ROUNDUP(SUM(VLOOKUP(F1080,'Pontuação 3.0'!A$2:B$11,2,FALSE),VLOOKUP(E1080,'Pontuação 3.0'!C$2:D$11,2,FALSE),VLOOKUP(H1080,'Pontuação 3.0'!I$2:J$11,2,FALSE),VLOOKUP(J1080,'Pontuação 3.0'!K$2:L$11,2,FALSE),VLOOKUP(G1080,'Pontuação 3.0'!E$2:F$11,2,FALSE),VLOOKUP(I1080,'Pontuação 3.0'!G$2:H$11,2,FALSE),VLOOKUP(K1080,'Pontuação 3.0'!M$2:N$13,2,FALSE)),0)</f>
        <v>2543</v>
      </c>
      <c r="Z1080" s="11">
        <f t="shared" si="6"/>
        <v>254</v>
      </c>
      <c r="AA1080" s="11" t="str">
        <f t="array" ref="AA1080">IFERROR(INDEX('Pontuação 3.0'!G$13:G$191, MATCH(Z1080, 'Pontuação 3.0'!F$13:F$191, 0)), "Faixa Indefinida")</f>
        <v>A</v>
      </c>
      <c r="AB1080" s="11">
        <f t="shared" si="7"/>
        <v>1</v>
      </c>
      <c r="AC1080" s="11">
        <f t="shared" si="8"/>
        <v>0</v>
      </c>
      <c r="AD1080" s="11">
        <f t="shared" si="9"/>
        <v>0</v>
      </c>
      <c r="AE1080" s="11">
        <f t="shared" si="10"/>
        <v>0</v>
      </c>
    </row>
    <row r="1081" ht="15.75" customHeight="1">
      <c r="A1081" s="7">
        <v>45655.0</v>
      </c>
      <c r="B1081" s="8" t="s">
        <v>2484</v>
      </c>
      <c r="C1081" s="8" t="s">
        <v>2504</v>
      </c>
      <c r="D1081" s="9">
        <v>2.1984120689E10</v>
      </c>
      <c r="E1081" s="8" t="s">
        <v>15428</v>
      </c>
      <c r="F1081" s="8" t="s">
        <v>15442</v>
      </c>
      <c r="G1081" s="8" t="s">
        <v>15451</v>
      </c>
      <c r="H1081" s="8" t="s">
        <v>15446</v>
      </c>
      <c r="I1081" s="8" t="s">
        <v>15423</v>
      </c>
      <c r="J1081" s="8" t="s">
        <v>15424</v>
      </c>
      <c r="K1081" s="8" t="s">
        <v>15425</v>
      </c>
      <c r="L1081" s="12" t="s">
        <v>15</v>
      </c>
      <c r="M1081" s="12" t="s">
        <v>3780</v>
      </c>
      <c r="N1081" s="12" t="s">
        <v>205</v>
      </c>
      <c r="O1081" s="12" t="s">
        <v>3781</v>
      </c>
      <c r="P1081" s="12" t="s">
        <v>119</v>
      </c>
      <c r="R1081" s="10">
        <f>ROUNDUP(SUM(VLOOKUP(F1081,'Pontuação'!A$2:B$11,2,FALSE),VLOOKUP(E1081,'Pontuação'!C$2:D$11,2,FALSE),VLOOKUP(H1081,'Pontuação'!I$2:J$11,2,FALSE),VLOOKUP(I1081,'Pontuação'!G$2:H$11,2,FALSE),VLOOKUP(K1081,'Pontuação'!M$2:N$13,2,FALSE)),0)</f>
        <v>1583</v>
      </c>
      <c r="S1081" s="11">
        <f t="shared" si="1"/>
        <v>158</v>
      </c>
      <c r="T1081" s="11" t="str">
        <f t="array" ref="T1081">IFERROR(INDEX('Pontuação'!G$13:G$101, MATCH(S1081, 'Pontuação'!F$13:F$101, 0)), "Faixa Indefinida")</f>
        <v>C</v>
      </c>
      <c r="U1081" s="11">
        <f t="shared" si="2"/>
        <v>0</v>
      </c>
      <c r="V1081" s="11">
        <f t="shared" si="3"/>
        <v>0</v>
      </c>
      <c r="W1081" s="11">
        <f t="shared" si="4"/>
        <v>1</v>
      </c>
      <c r="X1081" s="11">
        <f t="shared" si="5"/>
        <v>0</v>
      </c>
      <c r="Y1081" s="11">
        <f>ROUNDUP(SUM(VLOOKUP(F1081,'Pontuação 3.0'!A$2:B$11,2,FALSE),VLOOKUP(E1081,'Pontuação 3.0'!C$2:D$11,2,FALSE),VLOOKUP(H1081,'Pontuação 3.0'!I$2:J$11,2,FALSE),VLOOKUP(J1081,'Pontuação 3.0'!K$2:L$11,2,FALSE),VLOOKUP(G1081,'Pontuação 3.0'!E$2:F$11,2,FALSE),VLOOKUP(I1081,'Pontuação 3.0'!G$2:H$11,2,FALSE),VLOOKUP(K1081,'Pontuação 3.0'!M$2:N$13,2,FALSE)),0)</f>
        <v>1926</v>
      </c>
      <c r="Z1081" s="11">
        <f t="shared" si="6"/>
        <v>193</v>
      </c>
      <c r="AA1081" s="11" t="str">
        <f t="array" ref="AA1081">IFERROR(INDEX('Pontuação 3.0'!G$13:G$191, MATCH(Z1081, 'Pontuação 3.0'!F$13:F$191, 0)), "Faixa Indefinida")</f>
        <v>C</v>
      </c>
      <c r="AB1081" s="11">
        <f t="shared" si="7"/>
        <v>0</v>
      </c>
      <c r="AC1081" s="11">
        <f t="shared" si="8"/>
        <v>0</v>
      </c>
      <c r="AD1081" s="11">
        <f t="shared" si="9"/>
        <v>1</v>
      </c>
      <c r="AE1081" s="11">
        <f t="shared" si="10"/>
        <v>0</v>
      </c>
    </row>
    <row r="1082" ht="15.75" customHeight="1">
      <c r="A1082" s="7">
        <v>45655.0</v>
      </c>
      <c r="B1082" s="8" t="s">
        <v>2505</v>
      </c>
      <c r="C1082" s="8" t="s">
        <v>2506</v>
      </c>
      <c r="D1082" s="9">
        <v>6.5992614011E10</v>
      </c>
      <c r="E1082" s="8" t="s">
        <v>15428</v>
      </c>
      <c r="F1082" s="8" t="s">
        <v>15420</v>
      </c>
      <c r="G1082" s="8" t="s">
        <v>15430</v>
      </c>
      <c r="H1082" s="8" t="s">
        <v>15422</v>
      </c>
      <c r="I1082" s="8" t="s">
        <v>15431</v>
      </c>
      <c r="J1082" s="8" t="s">
        <v>15424</v>
      </c>
      <c r="K1082" s="8" t="s">
        <v>15466</v>
      </c>
      <c r="L1082" s="12" t="s">
        <v>15</v>
      </c>
      <c r="M1082" s="12" t="s">
        <v>3780</v>
      </c>
      <c r="N1082" s="12" t="s">
        <v>360</v>
      </c>
      <c r="O1082" s="12" t="s">
        <v>3781</v>
      </c>
      <c r="P1082" s="12" t="s">
        <v>119</v>
      </c>
      <c r="R1082" s="10">
        <f>ROUNDUP(SUM(VLOOKUP(F1082,'Pontuação'!A$2:B$11,2,FALSE),VLOOKUP(E1082,'Pontuação'!C$2:D$11,2,FALSE),VLOOKUP(H1082,'Pontuação'!I$2:J$11,2,FALSE),VLOOKUP(I1082,'Pontuação'!G$2:H$11,2,FALSE),VLOOKUP(K1082,'Pontuação'!M$2:N$13,2,FALSE)),0)</f>
        <v>1728</v>
      </c>
      <c r="S1082" s="11">
        <f t="shared" si="1"/>
        <v>173</v>
      </c>
      <c r="T1082" s="11" t="str">
        <f t="array" ref="T1082">IFERROR(INDEX('Pontuação'!G$13:G$101, MATCH(S1082, 'Pontuação'!F$13:F$101, 0)), "Faixa Indefinida")</f>
        <v>B</v>
      </c>
      <c r="U1082" s="11">
        <f t="shared" si="2"/>
        <v>0</v>
      </c>
      <c r="V1082" s="11">
        <f t="shared" si="3"/>
        <v>1</v>
      </c>
      <c r="W1082" s="11">
        <f t="shared" si="4"/>
        <v>0</v>
      </c>
      <c r="X1082" s="11">
        <f t="shared" si="5"/>
        <v>0</v>
      </c>
      <c r="Y1082" s="11">
        <f>ROUNDUP(SUM(VLOOKUP(F1082,'Pontuação 3.0'!A$2:B$11,2,FALSE),VLOOKUP(E1082,'Pontuação 3.0'!C$2:D$11,2,FALSE),VLOOKUP(H1082,'Pontuação 3.0'!I$2:J$11,2,FALSE),VLOOKUP(J1082,'Pontuação 3.0'!K$2:L$11,2,FALSE),VLOOKUP(G1082,'Pontuação 3.0'!E$2:F$11,2,FALSE),VLOOKUP(I1082,'Pontuação 3.0'!G$2:H$11,2,FALSE),VLOOKUP(K1082,'Pontuação 3.0'!M$2:N$13,2,FALSE)),0)</f>
        <v>2468</v>
      </c>
      <c r="Z1082" s="11">
        <f t="shared" si="6"/>
        <v>247</v>
      </c>
      <c r="AA1082" s="11" t="str">
        <f t="array" ref="AA1082">IFERROR(INDEX('Pontuação 3.0'!G$13:G$191, MATCH(Z1082, 'Pontuação 3.0'!F$13:F$191, 0)), "Faixa Indefinida")</f>
        <v>A</v>
      </c>
      <c r="AB1082" s="11">
        <f t="shared" si="7"/>
        <v>1</v>
      </c>
      <c r="AC1082" s="11">
        <f t="shared" si="8"/>
        <v>0</v>
      </c>
      <c r="AD1082" s="11">
        <f t="shared" si="9"/>
        <v>0</v>
      </c>
      <c r="AE1082" s="11">
        <f t="shared" si="10"/>
        <v>0</v>
      </c>
    </row>
    <row r="1083" ht="15.75" customHeight="1">
      <c r="A1083" s="7">
        <v>45655.0</v>
      </c>
      <c r="B1083" s="8" t="s">
        <v>2507</v>
      </c>
      <c r="C1083" s="8" t="s">
        <v>2508</v>
      </c>
      <c r="D1083" s="9">
        <v>6.199645325E10</v>
      </c>
      <c r="E1083" s="8" t="s">
        <v>15428</v>
      </c>
      <c r="F1083" s="8" t="s">
        <v>15420</v>
      </c>
      <c r="G1083" s="8" t="s">
        <v>15421</v>
      </c>
      <c r="H1083" s="8" t="s">
        <v>15443</v>
      </c>
      <c r="I1083" s="8" t="s">
        <v>15423</v>
      </c>
      <c r="J1083" s="8" t="s">
        <v>15424</v>
      </c>
      <c r="K1083" s="8" t="s">
        <v>15432</v>
      </c>
      <c r="L1083" s="12" t="s">
        <v>15</v>
      </c>
      <c r="M1083" s="12" t="s">
        <v>3780</v>
      </c>
      <c r="N1083" s="12" t="s">
        <v>354</v>
      </c>
      <c r="O1083" s="12" t="s">
        <v>3792</v>
      </c>
      <c r="P1083" s="12" t="s">
        <v>17</v>
      </c>
      <c r="R1083" s="10">
        <f>ROUNDUP(SUM(VLOOKUP(F1083,'Pontuação'!A$2:B$11,2,FALSE),VLOOKUP(E1083,'Pontuação'!C$2:D$11,2,FALSE),VLOOKUP(H1083,'Pontuação'!I$2:J$11,2,FALSE),VLOOKUP(I1083,'Pontuação'!G$2:H$11,2,FALSE),VLOOKUP(K1083,'Pontuação'!M$2:N$13,2,FALSE)),0)</f>
        <v>1711</v>
      </c>
      <c r="S1083" s="11">
        <f t="shared" si="1"/>
        <v>171</v>
      </c>
      <c r="T1083" s="11" t="str">
        <f t="array" ref="T1083">IFERROR(INDEX('Pontuação'!G$13:G$101, MATCH(S1083, 'Pontuação'!F$13:F$101, 0)), "Faixa Indefinida")</f>
        <v>B</v>
      </c>
      <c r="U1083" s="11">
        <f t="shared" si="2"/>
        <v>0</v>
      </c>
      <c r="V1083" s="11">
        <f t="shared" si="3"/>
        <v>1</v>
      </c>
      <c r="W1083" s="11">
        <f t="shared" si="4"/>
        <v>0</v>
      </c>
      <c r="X1083" s="11">
        <f t="shared" si="5"/>
        <v>0</v>
      </c>
      <c r="Y1083" s="11">
        <f>ROUNDUP(SUM(VLOOKUP(F1083,'Pontuação 3.0'!A$2:B$11,2,FALSE),VLOOKUP(E1083,'Pontuação 3.0'!C$2:D$11,2,FALSE),VLOOKUP(H1083,'Pontuação 3.0'!I$2:J$11,2,FALSE),VLOOKUP(J1083,'Pontuação 3.0'!K$2:L$11,2,FALSE),VLOOKUP(G1083,'Pontuação 3.0'!E$2:F$11,2,FALSE),VLOOKUP(I1083,'Pontuação 3.0'!G$2:H$11,2,FALSE),VLOOKUP(K1083,'Pontuação 3.0'!M$2:N$13,2,FALSE)),0)</f>
        <v>2004</v>
      </c>
      <c r="Z1083" s="11">
        <f t="shared" si="6"/>
        <v>200</v>
      </c>
      <c r="AA1083" s="11" t="str">
        <f t="array" ref="AA1083">IFERROR(INDEX('Pontuação 3.0'!G$13:G$191, MATCH(Z1083, 'Pontuação 3.0'!F$13:F$191, 0)), "Faixa Indefinida")</f>
        <v>C</v>
      </c>
      <c r="AB1083" s="11">
        <f t="shared" si="7"/>
        <v>0</v>
      </c>
      <c r="AC1083" s="11">
        <f t="shared" si="8"/>
        <v>0</v>
      </c>
      <c r="AD1083" s="11">
        <f t="shared" si="9"/>
        <v>1</v>
      </c>
      <c r="AE1083" s="11">
        <f t="shared" si="10"/>
        <v>0</v>
      </c>
    </row>
    <row r="1084" ht="15.75" customHeight="1">
      <c r="A1084" s="7">
        <v>45655.0</v>
      </c>
      <c r="B1084" s="8" t="s">
        <v>292</v>
      </c>
      <c r="C1084" s="8" t="s">
        <v>2514</v>
      </c>
      <c r="D1084" s="8" t="s">
        <v>2515</v>
      </c>
      <c r="E1084" s="8" t="s">
        <v>15428</v>
      </c>
      <c r="F1084" s="8" t="s">
        <v>15420</v>
      </c>
      <c r="G1084" s="8" t="s">
        <v>15430</v>
      </c>
      <c r="H1084" s="8" t="s">
        <v>15446</v>
      </c>
      <c r="I1084" s="8" t="s">
        <v>15423</v>
      </c>
      <c r="J1084" s="8" t="s">
        <v>15424</v>
      </c>
      <c r="K1084" s="8" t="s">
        <v>15425</v>
      </c>
      <c r="L1084" s="12" t="s">
        <v>15</v>
      </c>
      <c r="M1084" s="12" t="s">
        <v>3780</v>
      </c>
      <c r="N1084" s="12" t="s">
        <v>205</v>
      </c>
      <c r="O1084" s="12" t="s">
        <v>3781</v>
      </c>
      <c r="P1084" s="12" t="s">
        <v>119</v>
      </c>
      <c r="R1084" s="10">
        <f>ROUNDUP(SUM(VLOOKUP(F1084,'Pontuação'!A$2:B$11,2,FALSE),VLOOKUP(E1084,'Pontuação'!C$2:D$11,2,FALSE),VLOOKUP(H1084,'Pontuação'!I$2:J$11,2,FALSE),VLOOKUP(I1084,'Pontuação'!G$2:H$11,2,FALSE),VLOOKUP(K1084,'Pontuação'!M$2:N$13,2,FALSE)),0)</f>
        <v>1595</v>
      </c>
      <c r="S1084" s="11">
        <f t="shared" si="1"/>
        <v>160</v>
      </c>
      <c r="T1084" s="11" t="str">
        <f t="array" ref="T1084">IFERROR(INDEX('Pontuação'!G$13:G$101, MATCH(S1084, 'Pontuação'!F$13:F$101, 0)), "Faixa Indefinida")</f>
        <v>C</v>
      </c>
      <c r="U1084" s="11">
        <f t="shared" si="2"/>
        <v>0</v>
      </c>
      <c r="V1084" s="11">
        <f t="shared" si="3"/>
        <v>0</v>
      </c>
      <c r="W1084" s="11">
        <f t="shared" si="4"/>
        <v>1</v>
      </c>
      <c r="X1084" s="11">
        <f t="shared" si="5"/>
        <v>0</v>
      </c>
      <c r="Y1084" s="11">
        <f>ROUNDUP(SUM(VLOOKUP(F1084,'Pontuação 3.0'!A$2:B$11,2,FALSE),VLOOKUP(E1084,'Pontuação 3.0'!C$2:D$11,2,FALSE),VLOOKUP(H1084,'Pontuação 3.0'!I$2:J$11,2,FALSE),VLOOKUP(J1084,'Pontuação 3.0'!K$2:L$11,2,FALSE),VLOOKUP(G1084,'Pontuação 3.0'!E$2:F$11,2,FALSE),VLOOKUP(I1084,'Pontuação 3.0'!G$2:H$11,2,FALSE),VLOOKUP(K1084,'Pontuação 3.0'!M$2:N$13,2,FALSE)),0)</f>
        <v>2209</v>
      </c>
      <c r="Z1084" s="11">
        <f t="shared" si="6"/>
        <v>221</v>
      </c>
      <c r="AA1084" s="11" t="str">
        <f t="array" ref="AA1084">IFERROR(INDEX('Pontuação 3.0'!G$13:G$191, MATCH(Z1084, 'Pontuação 3.0'!F$13:F$191, 0)), "Faixa Indefinida")</f>
        <v>B</v>
      </c>
      <c r="AB1084" s="11">
        <f t="shared" si="7"/>
        <v>0</v>
      </c>
      <c r="AC1084" s="11">
        <f t="shared" si="8"/>
        <v>1</v>
      </c>
      <c r="AD1084" s="11">
        <f t="shared" si="9"/>
        <v>0</v>
      </c>
      <c r="AE1084" s="11">
        <f t="shared" si="10"/>
        <v>0</v>
      </c>
    </row>
    <row r="1085" ht="15.75" customHeight="1">
      <c r="A1085" s="7">
        <v>45655.0</v>
      </c>
      <c r="B1085" s="8" t="s">
        <v>2512</v>
      </c>
      <c r="C1085" s="8" t="s">
        <v>2513</v>
      </c>
      <c r="D1085" s="9">
        <v>8.299324056E9</v>
      </c>
      <c r="E1085" s="8" t="s">
        <v>15428</v>
      </c>
      <c r="F1085" s="8" t="s">
        <v>15442</v>
      </c>
      <c r="G1085" s="8" t="s">
        <v>15451</v>
      </c>
      <c r="H1085" s="8" t="s">
        <v>15438</v>
      </c>
      <c r="I1085" s="8" t="s">
        <v>15423</v>
      </c>
      <c r="J1085" s="8" t="s">
        <v>15448</v>
      </c>
      <c r="K1085" s="8" t="s">
        <v>15432</v>
      </c>
      <c r="L1085" s="12" t="s">
        <v>15</v>
      </c>
      <c r="M1085" s="12" t="s">
        <v>3780</v>
      </c>
      <c r="N1085" s="12" t="s">
        <v>1554</v>
      </c>
      <c r="O1085" s="12" t="s">
        <v>3781</v>
      </c>
      <c r="P1085" s="12" t="s">
        <v>119</v>
      </c>
      <c r="R1085" s="10">
        <f>ROUNDUP(SUM(VLOOKUP(F1085,'Pontuação'!A$2:B$11,2,FALSE),VLOOKUP(E1085,'Pontuação'!C$2:D$11,2,FALSE),VLOOKUP(H1085,'Pontuação'!I$2:J$11,2,FALSE),VLOOKUP(I1085,'Pontuação'!G$2:H$11,2,FALSE),VLOOKUP(K1085,'Pontuação'!M$2:N$13,2,FALSE)),0)</f>
        <v>1559</v>
      </c>
      <c r="S1085" s="11">
        <f t="shared" si="1"/>
        <v>156</v>
      </c>
      <c r="T1085" s="11" t="str">
        <f t="array" ref="T1085">IFERROR(INDEX('Pontuação'!G$13:G$101, MATCH(S1085, 'Pontuação'!F$13:F$101, 0)), "Faixa Indefinida")</f>
        <v>C</v>
      </c>
      <c r="U1085" s="11">
        <f t="shared" si="2"/>
        <v>0</v>
      </c>
      <c r="V1085" s="11">
        <f t="shared" si="3"/>
        <v>0</v>
      </c>
      <c r="W1085" s="11">
        <f t="shared" si="4"/>
        <v>1</v>
      </c>
      <c r="X1085" s="11">
        <f t="shared" si="5"/>
        <v>0</v>
      </c>
      <c r="Y1085" s="11">
        <f>ROUNDUP(SUM(VLOOKUP(F1085,'Pontuação 3.0'!A$2:B$11,2,FALSE),VLOOKUP(E1085,'Pontuação 3.0'!C$2:D$11,2,FALSE),VLOOKUP(H1085,'Pontuação 3.0'!I$2:J$11,2,FALSE),VLOOKUP(J1085,'Pontuação 3.0'!K$2:L$11,2,FALSE),VLOOKUP(G1085,'Pontuação 3.0'!E$2:F$11,2,FALSE),VLOOKUP(I1085,'Pontuação 3.0'!G$2:H$11,2,FALSE),VLOOKUP(K1085,'Pontuação 3.0'!M$2:N$13,2,FALSE)),0)</f>
        <v>2038</v>
      </c>
      <c r="Z1085" s="11">
        <f t="shared" si="6"/>
        <v>204</v>
      </c>
      <c r="AA1085" s="11" t="str">
        <f t="array" ref="AA1085">IFERROR(INDEX('Pontuação 3.0'!G$13:G$191, MATCH(Z1085, 'Pontuação 3.0'!F$13:F$191, 0)), "Faixa Indefinida")</f>
        <v>C</v>
      </c>
      <c r="AB1085" s="11">
        <f t="shared" si="7"/>
        <v>0</v>
      </c>
      <c r="AC1085" s="11">
        <f t="shared" si="8"/>
        <v>0</v>
      </c>
      <c r="AD1085" s="11">
        <f t="shared" si="9"/>
        <v>1</v>
      </c>
      <c r="AE1085" s="11">
        <f t="shared" si="10"/>
        <v>0</v>
      </c>
    </row>
    <row r="1086" ht="15.75" customHeight="1">
      <c r="A1086" s="7">
        <v>45655.0</v>
      </c>
      <c r="B1086" s="8" t="s">
        <v>2516</v>
      </c>
      <c r="C1086" s="8" t="s">
        <v>2517</v>
      </c>
      <c r="D1086" s="9">
        <v>6.1995116812E10</v>
      </c>
      <c r="E1086" s="8" t="s">
        <v>15428</v>
      </c>
      <c r="F1086" s="8" t="s">
        <v>15420</v>
      </c>
      <c r="G1086" s="8" t="s">
        <v>15586</v>
      </c>
      <c r="H1086" s="8" t="s">
        <v>15446</v>
      </c>
      <c r="I1086" s="8" t="s">
        <v>15433</v>
      </c>
      <c r="J1086" s="8" t="s">
        <v>15424</v>
      </c>
      <c r="K1086" s="8" t="s">
        <v>15432</v>
      </c>
      <c r="L1086" s="12" t="s">
        <v>15</v>
      </c>
      <c r="M1086" s="12" t="s">
        <v>3780</v>
      </c>
      <c r="N1086" s="12" t="s">
        <v>205</v>
      </c>
      <c r="O1086" s="12" t="s">
        <v>3797</v>
      </c>
      <c r="P1086" s="12" t="s">
        <v>119</v>
      </c>
      <c r="R1086" s="10">
        <f>ROUNDUP(SUM(VLOOKUP(F1086,'Pontuação'!A$2:B$11,2,FALSE),VLOOKUP(E1086,'Pontuação'!C$2:D$11,2,FALSE),VLOOKUP(H1086,'Pontuação'!I$2:J$11,2,FALSE),VLOOKUP(I1086,'Pontuação'!G$2:H$11,2,FALSE),VLOOKUP(K1086,'Pontuação'!M$2:N$13,2,FALSE)),0)</f>
        <v>2005</v>
      </c>
      <c r="S1086" s="11">
        <f t="shared" si="1"/>
        <v>201</v>
      </c>
      <c r="T1086" s="11" t="str">
        <f t="array" ref="T1086">IFERROR(INDEX('Pontuação'!G$13:G$101, MATCH(S1086, 'Pontuação'!F$13:F$101, 0)), "Faixa Indefinida")</f>
        <v>A</v>
      </c>
      <c r="U1086" s="11">
        <f t="shared" si="2"/>
        <v>1</v>
      </c>
      <c r="V1086" s="11">
        <f t="shared" si="3"/>
        <v>0</v>
      </c>
      <c r="W1086" s="11">
        <f t="shared" si="4"/>
        <v>0</v>
      </c>
      <c r="X1086" s="11">
        <f t="shared" si="5"/>
        <v>0</v>
      </c>
      <c r="Y1086" s="11">
        <f>ROUNDUP(SUM(VLOOKUP(F1086,'Pontuação 3.0'!A$2:B$11,2,FALSE),VLOOKUP(E1086,'Pontuação 3.0'!C$2:D$11,2,FALSE),VLOOKUP(H1086,'Pontuação 3.0'!I$2:J$11,2,FALSE),VLOOKUP(J1086,'Pontuação 3.0'!K$2:L$11,2,FALSE),VLOOKUP(G1086,'Pontuação 3.0'!E$2:F$11,2,FALSE),VLOOKUP(I1086,'Pontuação 3.0'!G$2:H$11,2,FALSE),VLOOKUP(K1086,'Pontuação 3.0'!M$2:N$13,2,FALSE)),0)</f>
        <v>2630</v>
      </c>
      <c r="Z1086" s="11">
        <f t="shared" si="6"/>
        <v>263</v>
      </c>
      <c r="AA1086" s="11" t="str">
        <f t="array" ref="AA1086">IFERROR(INDEX('Pontuação 3.0'!G$13:G$191, MATCH(Z1086, 'Pontuação 3.0'!F$13:F$191, 0)), "Faixa Indefinida")</f>
        <v>A</v>
      </c>
      <c r="AB1086" s="11">
        <f t="shared" si="7"/>
        <v>1</v>
      </c>
      <c r="AC1086" s="11">
        <f t="shared" si="8"/>
        <v>0</v>
      </c>
      <c r="AD1086" s="11">
        <f t="shared" si="9"/>
        <v>0</v>
      </c>
      <c r="AE1086" s="11">
        <f t="shared" si="10"/>
        <v>0</v>
      </c>
    </row>
    <row r="1087" ht="15.75" customHeight="1">
      <c r="A1087" s="7">
        <v>45655.0</v>
      </c>
      <c r="B1087" s="8" t="s">
        <v>2524</v>
      </c>
      <c r="C1087" s="8" t="s">
        <v>2525</v>
      </c>
      <c r="D1087" s="9">
        <v>8.699515044E10</v>
      </c>
      <c r="E1087" s="8" t="s">
        <v>15428</v>
      </c>
      <c r="F1087" s="8" t="s">
        <v>15442</v>
      </c>
      <c r="G1087" s="8" t="s">
        <v>15430</v>
      </c>
      <c r="H1087" s="8" t="s">
        <v>15446</v>
      </c>
      <c r="I1087" s="8" t="s">
        <v>15431</v>
      </c>
      <c r="J1087" s="8" t="s">
        <v>15424</v>
      </c>
      <c r="K1087" s="8" t="s">
        <v>15480</v>
      </c>
      <c r="L1087" s="12" t="s">
        <v>15</v>
      </c>
      <c r="M1087" s="12" t="s">
        <v>3780</v>
      </c>
      <c r="N1087" s="12" t="s">
        <v>608</v>
      </c>
      <c r="O1087" s="12" t="s">
        <v>3781</v>
      </c>
      <c r="P1087" s="12" t="s">
        <v>119</v>
      </c>
      <c r="R1087" s="10">
        <f>ROUNDUP(SUM(VLOOKUP(F1087,'Pontuação'!A$2:B$11,2,FALSE),VLOOKUP(E1087,'Pontuação'!C$2:D$11,2,FALSE),VLOOKUP(H1087,'Pontuação'!I$2:J$11,2,FALSE),VLOOKUP(I1087,'Pontuação'!G$2:H$11,2,FALSE),VLOOKUP(K1087,'Pontuação'!M$2:N$13,2,FALSE)),0)</f>
        <v>1651</v>
      </c>
      <c r="S1087" s="11">
        <f t="shared" si="1"/>
        <v>165</v>
      </c>
      <c r="T1087" s="11" t="str">
        <f t="array" ref="T1087">IFERROR(INDEX('Pontuação'!G$13:G$101, MATCH(S1087, 'Pontuação'!F$13:F$101, 0)), "Faixa Indefinida")</f>
        <v>C</v>
      </c>
      <c r="U1087" s="11">
        <f t="shared" si="2"/>
        <v>0</v>
      </c>
      <c r="V1087" s="11">
        <f t="shared" si="3"/>
        <v>0</v>
      </c>
      <c r="W1087" s="11">
        <f t="shared" si="4"/>
        <v>1</v>
      </c>
      <c r="X1087" s="11">
        <f t="shared" si="5"/>
        <v>0</v>
      </c>
      <c r="Y1087" s="11">
        <f>ROUNDUP(SUM(VLOOKUP(F1087,'Pontuação 3.0'!A$2:B$11,2,FALSE),VLOOKUP(E1087,'Pontuação 3.0'!C$2:D$11,2,FALSE),VLOOKUP(H1087,'Pontuação 3.0'!I$2:J$11,2,FALSE),VLOOKUP(J1087,'Pontuação 3.0'!K$2:L$11,2,FALSE),VLOOKUP(G1087,'Pontuação 3.0'!E$2:F$11,2,FALSE),VLOOKUP(I1087,'Pontuação 3.0'!G$2:H$11,2,FALSE),VLOOKUP(K1087,'Pontuação 3.0'!M$2:N$13,2,FALSE)),0)</f>
        <v>2198</v>
      </c>
      <c r="Z1087" s="11">
        <f t="shared" si="6"/>
        <v>220</v>
      </c>
      <c r="AA1087" s="11" t="str">
        <f t="array" ref="AA1087">IFERROR(INDEX('Pontuação 3.0'!G$13:G$191, MATCH(Z1087, 'Pontuação 3.0'!F$13:F$191, 0)), "Faixa Indefinida")</f>
        <v>B</v>
      </c>
      <c r="AB1087" s="11">
        <f t="shared" si="7"/>
        <v>0</v>
      </c>
      <c r="AC1087" s="11">
        <f t="shared" si="8"/>
        <v>1</v>
      </c>
      <c r="AD1087" s="11">
        <f t="shared" si="9"/>
        <v>0</v>
      </c>
      <c r="AE1087" s="11">
        <f t="shared" si="10"/>
        <v>0</v>
      </c>
    </row>
    <row r="1088" ht="15.75" customHeight="1">
      <c r="A1088" s="7">
        <v>45655.0</v>
      </c>
      <c r="B1088" s="8" t="s">
        <v>170</v>
      </c>
      <c r="C1088" s="8" t="s">
        <v>2528</v>
      </c>
      <c r="D1088" s="9">
        <v>1.1994874296E10</v>
      </c>
      <c r="E1088" s="8" t="s">
        <v>15428</v>
      </c>
      <c r="F1088" s="8" t="s">
        <v>15420</v>
      </c>
      <c r="G1088" s="8" t="s">
        <v>15430</v>
      </c>
      <c r="H1088" s="8" t="s">
        <v>15438</v>
      </c>
      <c r="I1088" s="8" t="s">
        <v>15423</v>
      </c>
      <c r="J1088" s="8" t="s">
        <v>15424</v>
      </c>
      <c r="K1088" s="8" t="s">
        <v>15425</v>
      </c>
      <c r="L1088" s="12" t="s">
        <v>15</v>
      </c>
      <c r="M1088" s="12" t="s">
        <v>3780</v>
      </c>
      <c r="N1088" s="12" t="s">
        <v>205</v>
      </c>
      <c r="O1088" s="12" t="s">
        <v>3797</v>
      </c>
      <c r="P1088" s="12" t="s">
        <v>119</v>
      </c>
      <c r="R1088" s="10">
        <f>ROUNDUP(SUM(VLOOKUP(F1088,'Pontuação'!A$2:B$11,2,FALSE),VLOOKUP(E1088,'Pontuação'!C$2:D$11,2,FALSE),VLOOKUP(H1088,'Pontuação'!I$2:J$11,2,FALSE),VLOOKUP(I1088,'Pontuação'!G$2:H$11,2,FALSE),VLOOKUP(K1088,'Pontuação'!M$2:N$13,2,FALSE)),0)</f>
        <v>1439</v>
      </c>
      <c r="S1088" s="11">
        <f t="shared" si="1"/>
        <v>144</v>
      </c>
      <c r="T1088" s="11" t="str">
        <f t="array" ref="T1088">IFERROR(INDEX('Pontuação'!G$13:G$101, MATCH(S1088, 'Pontuação'!F$13:F$101, 0)), "Faixa Indefinida")</f>
        <v>D</v>
      </c>
      <c r="U1088" s="11">
        <f t="shared" si="2"/>
        <v>0</v>
      </c>
      <c r="V1088" s="11">
        <f t="shared" si="3"/>
        <v>0</v>
      </c>
      <c r="W1088" s="11">
        <f t="shared" si="4"/>
        <v>0</v>
      </c>
      <c r="X1088" s="11">
        <f t="shared" si="5"/>
        <v>1</v>
      </c>
      <c r="Y1088" s="11">
        <f>ROUNDUP(SUM(VLOOKUP(F1088,'Pontuação 3.0'!A$2:B$11,2,FALSE),VLOOKUP(E1088,'Pontuação 3.0'!C$2:D$11,2,FALSE),VLOOKUP(H1088,'Pontuação 3.0'!I$2:J$11,2,FALSE),VLOOKUP(J1088,'Pontuação 3.0'!K$2:L$11,2,FALSE),VLOOKUP(G1088,'Pontuação 3.0'!E$2:F$11,2,FALSE),VLOOKUP(I1088,'Pontuação 3.0'!G$2:H$11,2,FALSE),VLOOKUP(K1088,'Pontuação 3.0'!M$2:N$13,2,FALSE)),0)</f>
        <v>1974</v>
      </c>
      <c r="Z1088" s="11">
        <f t="shared" si="6"/>
        <v>197</v>
      </c>
      <c r="AA1088" s="11" t="str">
        <f t="array" ref="AA1088">IFERROR(INDEX('Pontuação 3.0'!G$13:G$191, MATCH(Z1088, 'Pontuação 3.0'!F$13:F$191, 0)), "Faixa Indefinida")</f>
        <v>C</v>
      </c>
      <c r="AB1088" s="11">
        <f t="shared" si="7"/>
        <v>0</v>
      </c>
      <c r="AC1088" s="11">
        <f t="shared" si="8"/>
        <v>0</v>
      </c>
      <c r="AD1088" s="11">
        <f t="shared" si="9"/>
        <v>1</v>
      </c>
      <c r="AE1088" s="11">
        <f t="shared" si="10"/>
        <v>0</v>
      </c>
    </row>
    <row r="1089" ht="15.75" customHeight="1">
      <c r="A1089" s="7">
        <v>45655.0</v>
      </c>
      <c r="B1089" s="8" t="s">
        <v>2522</v>
      </c>
      <c r="C1089" s="8" t="s">
        <v>2523</v>
      </c>
      <c r="D1089" s="9">
        <v>3.4996886333E10</v>
      </c>
      <c r="E1089" s="8" t="s">
        <v>15428</v>
      </c>
      <c r="F1089" s="8" t="s">
        <v>15420</v>
      </c>
      <c r="G1089" s="8" t="s">
        <v>15430</v>
      </c>
      <c r="H1089" s="8" t="s">
        <v>15446</v>
      </c>
      <c r="I1089" s="8" t="s">
        <v>15423</v>
      </c>
      <c r="J1089" s="8" t="s">
        <v>15424</v>
      </c>
      <c r="K1089" s="8" t="s">
        <v>15425</v>
      </c>
      <c r="L1089" s="12" t="s">
        <v>15</v>
      </c>
      <c r="M1089" s="12" t="s">
        <v>3780</v>
      </c>
      <c r="N1089" s="12" t="s">
        <v>608</v>
      </c>
      <c r="O1089" s="12" t="s">
        <v>3781</v>
      </c>
      <c r="P1089" s="12" t="s">
        <v>119</v>
      </c>
      <c r="R1089" s="10">
        <f>ROUNDUP(SUM(VLOOKUP(F1089,'Pontuação'!A$2:B$11,2,FALSE),VLOOKUP(E1089,'Pontuação'!C$2:D$11,2,FALSE),VLOOKUP(H1089,'Pontuação'!I$2:J$11,2,FALSE),VLOOKUP(I1089,'Pontuação'!G$2:H$11,2,FALSE),VLOOKUP(K1089,'Pontuação'!M$2:N$13,2,FALSE)),0)</f>
        <v>1595</v>
      </c>
      <c r="S1089" s="11">
        <f t="shared" si="1"/>
        <v>160</v>
      </c>
      <c r="T1089" s="11" t="str">
        <f t="array" ref="T1089">IFERROR(INDEX('Pontuação'!G$13:G$101, MATCH(S1089, 'Pontuação'!F$13:F$101, 0)), "Faixa Indefinida")</f>
        <v>C</v>
      </c>
      <c r="U1089" s="11">
        <f t="shared" si="2"/>
        <v>0</v>
      </c>
      <c r="V1089" s="11">
        <f t="shared" si="3"/>
        <v>0</v>
      </c>
      <c r="W1089" s="11">
        <f t="shared" si="4"/>
        <v>1</v>
      </c>
      <c r="X1089" s="11">
        <f t="shared" si="5"/>
        <v>0</v>
      </c>
      <c r="Y1089" s="11">
        <f>ROUNDUP(SUM(VLOOKUP(F1089,'Pontuação 3.0'!A$2:B$11,2,FALSE),VLOOKUP(E1089,'Pontuação 3.0'!C$2:D$11,2,FALSE),VLOOKUP(H1089,'Pontuação 3.0'!I$2:J$11,2,FALSE),VLOOKUP(J1089,'Pontuação 3.0'!K$2:L$11,2,FALSE),VLOOKUP(G1089,'Pontuação 3.0'!E$2:F$11,2,FALSE),VLOOKUP(I1089,'Pontuação 3.0'!G$2:H$11,2,FALSE),VLOOKUP(K1089,'Pontuação 3.0'!M$2:N$13,2,FALSE)),0)</f>
        <v>2209</v>
      </c>
      <c r="Z1089" s="11">
        <f t="shared" si="6"/>
        <v>221</v>
      </c>
      <c r="AA1089" s="11" t="str">
        <f t="array" ref="AA1089">IFERROR(INDEX('Pontuação 3.0'!G$13:G$191, MATCH(Z1089, 'Pontuação 3.0'!F$13:F$191, 0)), "Faixa Indefinida")</f>
        <v>B</v>
      </c>
      <c r="AB1089" s="11">
        <f t="shared" si="7"/>
        <v>0</v>
      </c>
      <c r="AC1089" s="11">
        <f t="shared" si="8"/>
        <v>1</v>
      </c>
      <c r="AD1089" s="11">
        <f t="shared" si="9"/>
        <v>0</v>
      </c>
      <c r="AE1089" s="11">
        <f t="shared" si="10"/>
        <v>0</v>
      </c>
    </row>
    <row r="1090" ht="15.75" customHeight="1">
      <c r="A1090" s="7">
        <v>45655.0</v>
      </c>
      <c r="B1090" s="8" t="s">
        <v>2529</v>
      </c>
      <c r="C1090" s="8" t="s">
        <v>2530</v>
      </c>
      <c r="D1090" s="9">
        <v>1.9995601436E10</v>
      </c>
      <c r="E1090" s="8" t="s">
        <v>15428</v>
      </c>
      <c r="F1090" s="8" t="s">
        <v>15420</v>
      </c>
      <c r="G1090" s="8" t="s">
        <v>15421</v>
      </c>
      <c r="H1090" s="8" t="s">
        <v>15471</v>
      </c>
      <c r="I1090" s="8" t="s">
        <v>15423</v>
      </c>
      <c r="J1090" s="8" t="s">
        <v>15424</v>
      </c>
      <c r="K1090" s="8" t="s">
        <v>15425</v>
      </c>
      <c r="L1090" s="12" t="s">
        <v>15</v>
      </c>
      <c r="M1090" s="12" t="s">
        <v>3780</v>
      </c>
      <c r="N1090" s="12" t="s">
        <v>608</v>
      </c>
      <c r="O1090" s="12" t="s">
        <v>3781</v>
      </c>
      <c r="P1090" s="12" t="s">
        <v>119</v>
      </c>
      <c r="R1090" s="10">
        <f>ROUNDUP(SUM(VLOOKUP(F1090,'Pontuação'!A$2:B$11,2,FALSE),VLOOKUP(E1090,'Pontuação'!C$2:D$11,2,FALSE),VLOOKUP(H1090,'Pontuação'!I$2:J$11,2,FALSE),VLOOKUP(I1090,'Pontuação'!G$2:H$11,2,FALSE),VLOOKUP(K1090,'Pontuação'!M$2:N$13,2,FALSE)),0)</f>
        <v>1369</v>
      </c>
      <c r="S1090" s="11">
        <f t="shared" si="1"/>
        <v>137</v>
      </c>
      <c r="T1090" s="11" t="str">
        <f t="array" ref="T1090">IFERROR(INDEX('Pontuação'!G$13:G$101, MATCH(S1090, 'Pontuação'!F$13:F$101, 0)), "Faixa Indefinida")</f>
        <v>D</v>
      </c>
      <c r="U1090" s="11">
        <f t="shared" si="2"/>
        <v>0</v>
      </c>
      <c r="V1090" s="11">
        <f t="shared" si="3"/>
        <v>0</v>
      </c>
      <c r="W1090" s="11">
        <f t="shared" si="4"/>
        <v>0</v>
      </c>
      <c r="X1090" s="11">
        <f t="shared" si="5"/>
        <v>1</v>
      </c>
      <c r="Y1090" s="11">
        <f>ROUNDUP(SUM(VLOOKUP(F1090,'Pontuação 3.0'!A$2:B$11,2,FALSE),VLOOKUP(E1090,'Pontuação 3.0'!C$2:D$11,2,FALSE),VLOOKUP(H1090,'Pontuação 3.0'!I$2:J$11,2,FALSE),VLOOKUP(J1090,'Pontuação 3.0'!K$2:L$11,2,FALSE),VLOOKUP(G1090,'Pontuação 3.0'!E$2:F$11,2,FALSE),VLOOKUP(I1090,'Pontuação 3.0'!G$2:H$11,2,FALSE),VLOOKUP(K1090,'Pontuação 3.0'!M$2:N$13,2,FALSE)),0)</f>
        <v>1874</v>
      </c>
      <c r="Z1090" s="11">
        <f t="shared" si="6"/>
        <v>187</v>
      </c>
      <c r="AA1090" s="11" t="str">
        <f t="array" ref="AA1090">IFERROR(INDEX('Pontuação 3.0'!G$13:G$191, MATCH(Z1090, 'Pontuação 3.0'!F$13:F$191, 0)), "Faixa Indefinida")</f>
        <v>D</v>
      </c>
      <c r="AB1090" s="11">
        <f t="shared" si="7"/>
        <v>0</v>
      </c>
      <c r="AC1090" s="11">
        <f t="shared" si="8"/>
        <v>0</v>
      </c>
      <c r="AD1090" s="11">
        <f t="shared" si="9"/>
        <v>0</v>
      </c>
      <c r="AE1090" s="11">
        <f t="shared" si="10"/>
        <v>1</v>
      </c>
    </row>
    <row r="1091" ht="15.75" customHeight="1">
      <c r="A1091" s="7">
        <v>45655.0</v>
      </c>
      <c r="B1091" s="8" t="s">
        <v>2535</v>
      </c>
      <c r="C1091" s="8" t="s">
        <v>2536</v>
      </c>
      <c r="D1091" s="8" t="s">
        <v>2537</v>
      </c>
      <c r="E1091" s="8" t="s">
        <v>15419</v>
      </c>
      <c r="F1091" s="8" t="s">
        <v>15420</v>
      </c>
      <c r="G1091" s="8" t="s">
        <v>15421</v>
      </c>
      <c r="H1091" s="8" t="s">
        <v>15422</v>
      </c>
      <c r="I1091" s="8" t="s">
        <v>15423</v>
      </c>
      <c r="J1091" s="8" t="s">
        <v>15424</v>
      </c>
      <c r="K1091" s="8" t="s">
        <v>15425</v>
      </c>
      <c r="L1091" s="12" t="s">
        <v>15</v>
      </c>
      <c r="M1091" s="12" t="s">
        <v>3780</v>
      </c>
      <c r="N1091" s="12" t="s">
        <v>310</v>
      </c>
      <c r="O1091" s="12" t="s">
        <v>3781</v>
      </c>
      <c r="P1091" s="12" t="s">
        <v>119</v>
      </c>
      <c r="R1091" s="10">
        <f>ROUNDUP(SUM(VLOOKUP(F1091,'Pontuação'!A$2:B$11,2,FALSE),VLOOKUP(E1091,'Pontuação'!C$2:D$11,2,FALSE),VLOOKUP(H1091,'Pontuação'!I$2:J$11,2,FALSE),VLOOKUP(I1091,'Pontuação'!G$2:H$11,2,FALSE),VLOOKUP(K1091,'Pontuação'!M$2:N$13,2,FALSE)),0)</f>
        <v>1557</v>
      </c>
      <c r="S1091" s="11">
        <f t="shared" si="1"/>
        <v>156</v>
      </c>
      <c r="T1091" s="11" t="str">
        <f t="array" ref="T1091">IFERROR(INDEX('Pontuação'!G$13:G$101, MATCH(S1091, 'Pontuação'!F$13:F$101, 0)), "Faixa Indefinida")</f>
        <v>C</v>
      </c>
      <c r="U1091" s="11">
        <f t="shared" si="2"/>
        <v>0</v>
      </c>
      <c r="V1091" s="11">
        <f t="shared" si="3"/>
        <v>0</v>
      </c>
      <c r="W1091" s="11">
        <f t="shared" si="4"/>
        <v>1</v>
      </c>
      <c r="X1091" s="11">
        <f t="shared" si="5"/>
        <v>0</v>
      </c>
      <c r="Y1091" s="11">
        <f>ROUNDUP(SUM(VLOOKUP(F1091,'Pontuação 3.0'!A$2:B$11,2,FALSE),VLOOKUP(E1091,'Pontuação 3.0'!C$2:D$11,2,FALSE),VLOOKUP(H1091,'Pontuação 3.0'!I$2:J$11,2,FALSE),VLOOKUP(J1091,'Pontuação 3.0'!K$2:L$11,2,FALSE),VLOOKUP(G1091,'Pontuação 3.0'!E$2:F$11,2,FALSE),VLOOKUP(I1091,'Pontuação 3.0'!G$2:H$11,2,FALSE),VLOOKUP(K1091,'Pontuação 3.0'!M$2:N$13,2,FALSE)),0)</f>
        <v>1952</v>
      </c>
      <c r="Z1091" s="11">
        <f t="shared" si="6"/>
        <v>195</v>
      </c>
      <c r="AA1091" s="11" t="str">
        <f t="array" ref="AA1091">IFERROR(INDEX('Pontuação 3.0'!G$13:G$191, MATCH(Z1091, 'Pontuação 3.0'!F$13:F$191, 0)), "Faixa Indefinida")</f>
        <v>C</v>
      </c>
      <c r="AB1091" s="11">
        <f t="shared" si="7"/>
        <v>0</v>
      </c>
      <c r="AC1091" s="11">
        <f t="shared" si="8"/>
        <v>0</v>
      </c>
      <c r="AD1091" s="11">
        <f t="shared" si="9"/>
        <v>1</v>
      </c>
      <c r="AE1091" s="11">
        <f t="shared" si="10"/>
        <v>0</v>
      </c>
    </row>
    <row r="1092" ht="15.75" customHeight="1">
      <c r="A1092" s="7">
        <v>45655.0</v>
      </c>
      <c r="B1092" s="8" t="s">
        <v>2538</v>
      </c>
      <c r="C1092" s="8" t="s">
        <v>2539</v>
      </c>
      <c r="D1092" s="9">
        <v>9.9991366304E10</v>
      </c>
      <c r="E1092" s="8" t="s">
        <v>15428</v>
      </c>
      <c r="F1092" s="8" t="s">
        <v>15420</v>
      </c>
      <c r="G1092" s="8" t="s">
        <v>15421</v>
      </c>
      <c r="H1092" s="8" t="s">
        <v>15438</v>
      </c>
      <c r="I1092" s="8" t="s">
        <v>15423</v>
      </c>
      <c r="J1092" s="8" t="s">
        <v>15424</v>
      </c>
      <c r="K1092" s="8" t="s">
        <v>15466</v>
      </c>
      <c r="L1092" s="12" t="s">
        <v>15</v>
      </c>
      <c r="M1092" s="12" t="s">
        <v>3780</v>
      </c>
      <c r="N1092" s="12" t="s">
        <v>300</v>
      </c>
      <c r="O1092" s="12" t="s">
        <v>3797</v>
      </c>
      <c r="P1092" s="12" t="s">
        <v>119</v>
      </c>
      <c r="R1092" s="10">
        <f>ROUNDUP(SUM(VLOOKUP(F1092,'Pontuação'!A$2:B$11,2,FALSE),VLOOKUP(E1092,'Pontuação'!C$2:D$11,2,FALSE),VLOOKUP(H1092,'Pontuação'!I$2:J$11,2,FALSE),VLOOKUP(I1092,'Pontuação'!G$2:H$11,2,FALSE),VLOOKUP(K1092,'Pontuação'!M$2:N$13,2,FALSE)),0)</f>
        <v>1509</v>
      </c>
      <c r="S1092" s="11">
        <f t="shared" si="1"/>
        <v>151</v>
      </c>
      <c r="T1092" s="11" t="str">
        <f t="array" ref="T1092">IFERROR(INDEX('Pontuação'!G$13:G$101, MATCH(S1092, 'Pontuação'!F$13:F$101, 0)), "Faixa Indefinida")</f>
        <v>C</v>
      </c>
      <c r="U1092" s="11">
        <f t="shared" si="2"/>
        <v>0</v>
      </c>
      <c r="V1092" s="11">
        <f t="shared" si="3"/>
        <v>0</v>
      </c>
      <c r="W1092" s="11">
        <f t="shared" si="4"/>
        <v>1</v>
      </c>
      <c r="X1092" s="11">
        <f t="shared" si="5"/>
        <v>0</v>
      </c>
      <c r="Y1092" s="11">
        <f>ROUNDUP(SUM(VLOOKUP(F1092,'Pontuação 3.0'!A$2:B$11,2,FALSE),VLOOKUP(E1092,'Pontuação 3.0'!C$2:D$11,2,FALSE),VLOOKUP(H1092,'Pontuação 3.0'!I$2:J$11,2,FALSE),VLOOKUP(J1092,'Pontuação 3.0'!K$2:L$11,2,FALSE),VLOOKUP(G1092,'Pontuação 3.0'!E$2:F$11,2,FALSE),VLOOKUP(I1092,'Pontuação 3.0'!G$2:H$11,2,FALSE),VLOOKUP(K1092,'Pontuação 3.0'!M$2:N$13,2,FALSE)),0)</f>
        <v>2028</v>
      </c>
      <c r="Z1092" s="11">
        <f t="shared" si="6"/>
        <v>203</v>
      </c>
      <c r="AA1092" s="11" t="str">
        <f t="array" ref="AA1092">IFERROR(INDEX('Pontuação 3.0'!G$13:G$191, MATCH(Z1092, 'Pontuação 3.0'!F$13:F$191, 0)), "Faixa Indefinida")</f>
        <v>C</v>
      </c>
      <c r="AB1092" s="11">
        <f t="shared" si="7"/>
        <v>0</v>
      </c>
      <c r="AC1092" s="11">
        <f t="shared" si="8"/>
        <v>0</v>
      </c>
      <c r="AD1092" s="11">
        <f t="shared" si="9"/>
        <v>1</v>
      </c>
      <c r="AE1092" s="11">
        <f t="shared" si="10"/>
        <v>0</v>
      </c>
    </row>
    <row r="1093" ht="15.75" customHeight="1">
      <c r="A1093" s="7">
        <v>45655.0</v>
      </c>
      <c r="B1093" s="8" t="s">
        <v>2540</v>
      </c>
      <c r="C1093" s="8" t="s">
        <v>2541</v>
      </c>
      <c r="D1093" s="9">
        <v>6.2981278176E10</v>
      </c>
      <c r="E1093" s="8" t="s">
        <v>15419</v>
      </c>
      <c r="F1093" s="8" t="s">
        <v>15442</v>
      </c>
      <c r="G1093" s="8" t="s">
        <v>15586</v>
      </c>
      <c r="H1093" s="8" t="s">
        <v>15422</v>
      </c>
      <c r="I1093" s="8" t="s">
        <v>15423</v>
      </c>
      <c r="J1093" s="8" t="s">
        <v>15448</v>
      </c>
      <c r="K1093" s="8" t="s">
        <v>15425</v>
      </c>
      <c r="L1093" s="12" t="s">
        <v>15</v>
      </c>
      <c r="M1093" s="12" t="s">
        <v>3780</v>
      </c>
      <c r="N1093" s="12" t="s">
        <v>1153</v>
      </c>
      <c r="O1093" s="12" t="s">
        <v>3815</v>
      </c>
      <c r="P1093" s="12" t="s">
        <v>119</v>
      </c>
      <c r="R1093" s="10">
        <f>ROUNDUP(SUM(VLOOKUP(F1093,'Pontuação'!A$2:B$11,2,FALSE),VLOOKUP(E1093,'Pontuação'!C$2:D$11,2,FALSE),VLOOKUP(H1093,'Pontuação'!I$2:J$11,2,FALSE),VLOOKUP(I1093,'Pontuação'!G$2:H$11,2,FALSE),VLOOKUP(K1093,'Pontuação'!M$2:N$13,2,FALSE)),0)</f>
        <v>1545</v>
      </c>
      <c r="S1093" s="11">
        <f t="shared" si="1"/>
        <v>155</v>
      </c>
      <c r="T1093" s="11" t="str">
        <f t="array" ref="T1093">IFERROR(INDEX('Pontuação'!G$13:G$101, MATCH(S1093, 'Pontuação'!F$13:F$101, 0)), "Faixa Indefinida")</f>
        <v>C</v>
      </c>
      <c r="U1093" s="11">
        <f t="shared" si="2"/>
        <v>0</v>
      </c>
      <c r="V1093" s="11">
        <f t="shared" si="3"/>
        <v>0</v>
      </c>
      <c r="W1093" s="11">
        <f t="shared" si="4"/>
        <v>1</v>
      </c>
      <c r="X1093" s="11">
        <f t="shared" si="5"/>
        <v>0</v>
      </c>
      <c r="Y1093" s="11">
        <f>ROUNDUP(SUM(VLOOKUP(F1093,'Pontuação 3.0'!A$2:B$11,2,FALSE),VLOOKUP(E1093,'Pontuação 3.0'!C$2:D$11,2,FALSE),VLOOKUP(H1093,'Pontuação 3.0'!I$2:J$11,2,FALSE),VLOOKUP(J1093,'Pontuação 3.0'!K$2:L$11,2,FALSE),VLOOKUP(G1093,'Pontuação 3.0'!E$2:F$11,2,FALSE),VLOOKUP(I1093,'Pontuação 3.0'!G$2:H$11,2,FALSE),VLOOKUP(K1093,'Pontuação 3.0'!M$2:N$13,2,FALSE)),0)</f>
        <v>2280</v>
      </c>
      <c r="Z1093" s="11">
        <f t="shared" si="6"/>
        <v>228</v>
      </c>
      <c r="AA1093" s="11" t="str">
        <f t="array" ref="AA1093">IFERROR(INDEX('Pontuação 3.0'!G$13:G$191, MATCH(Z1093, 'Pontuação 3.0'!F$13:F$191, 0)), "Faixa Indefinida")</f>
        <v>B</v>
      </c>
      <c r="AB1093" s="11">
        <f t="shared" si="7"/>
        <v>0</v>
      </c>
      <c r="AC1093" s="11">
        <f t="shared" si="8"/>
        <v>1</v>
      </c>
      <c r="AD1093" s="11">
        <f t="shared" si="9"/>
        <v>0</v>
      </c>
      <c r="AE1093" s="11">
        <f t="shared" si="10"/>
        <v>0</v>
      </c>
    </row>
    <row r="1094" ht="15.75" customHeight="1">
      <c r="A1094" s="7">
        <v>45655.0</v>
      </c>
      <c r="B1094" s="8" t="s">
        <v>2542</v>
      </c>
      <c r="C1094" s="8" t="s">
        <v>2543</v>
      </c>
      <c r="D1094" s="8" t="s">
        <v>2544</v>
      </c>
      <c r="E1094" s="8" t="s">
        <v>15428</v>
      </c>
      <c r="F1094" s="8" t="s">
        <v>15420</v>
      </c>
      <c r="G1094" s="8" t="s">
        <v>15430</v>
      </c>
      <c r="H1094" s="8" t="s">
        <v>15446</v>
      </c>
      <c r="I1094" s="8" t="s">
        <v>15423</v>
      </c>
      <c r="J1094" s="8" t="s">
        <v>15448</v>
      </c>
      <c r="K1094" s="8" t="s">
        <v>15432</v>
      </c>
      <c r="L1094" s="12" t="s">
        <v>15</v>
      </c>
      <c r="M1094" s="12" t="s">
        <v>3780</v>
      </c>
      <c r="N1094" s="12" t="s">
        <v>1677</v>
      </c>
      <c r="O1094" s="12" t="s">
        <v>3781</v>
      </c>
      <c r="P1094" s="12" t="s">
        <v>119</v>
      </c>
      <c r="R1094" s="10">
        <f>ROUNDUP(SUM(VLOOKUP(F1094,'Pontuação'!A$2:B$11,2,FALSE),VLOOKUP(E1094,'Pontuação'!C$2:D$11,2,FALSE),VLOOKUP(H1094,'Pontuação'!I$2:J$11,2,FALSE),VLOOKUP(I1094,'Pontuação'!G$2:H$11,2,FALSE),VLOOKUP(K1094,'Pontuação'!M$2:N$13,2,FALSE)),0)</f>
        <v>1727</v>
      </c>
      <c r="S1094" s="11">
        <f t="shared" si="1"/>
        <v>173</v>
      </c>
      <c r="T1094" s="11" t="str">
        <f t="array" ref="T1094">IFERROR(INDEX('Pontuação'!G$13:G$101, MATCH(S1094, 'Pontuação'!F$13:F$101, 0)), "Faixa Indefinida")</f>
        <v>B</v>
      </c>
      <c r="U1094" s="11">
        <f t="shared" si="2"/>
        <v>0</v>
      </c>
      <c r="V1094" s="11">
        <f t="shared" si="3"/>
        <v>1</v>
      </c>
      <c r="W1094" s="11">
        <f t="shared" si="4"/>
        <v>0</v>
      </c>
      <c r="X1094" s="11">
        <f t="shared" si="5"/>
        <v>0</v>
      </c>
      <c r="Y1094" s="11">
        <f>ROUNDUP(SUM(VLOOKUP(F1094,'Pontuação 3.0'!A$2:B$11,2,FALSE),VLOOKUP(E1094,'Pontuação 3.0'!C$2:D$11,2,FALSE),VLOOKUP(H1094,'Pontuação 3.0'!I$2:J$11,2,FALSE),VLOOKUP(J1094,'Pontuação 3.0'!K$2:L$11,2,FALSE),VLOOKUP(G1094,'Pontuação 3.0'!E$2:F$11,2,FALSE),VLOOKUP(I1094,'Pontuação 3.0'!G$2:H$11,2,FALSE),VLOOKUP(K1094,'Pontuação 3.0'!M$2:N$13,2,FALSE)),0)</f>
        <v>2556</v>
      </c>
      <c r="Z1094" s="11">
        <f t="shared" si="6"/>
        <v>256</v>
      </c>
      <c r="AA1094" s="11" t="str">
        <f t="array" ref="AA1094">IFERROR(INDEX('Pontuação 3.0'!G$13:G$191, MATCH(Z1094, 'Pontuação 3.0'!F$13:F$191, 0)), "Faixa Indefinida")</f>
        <v>A</v>
      </c>
      <c r="AB1094" s="11">
        <f t="shared" si="7"/>
        <v>1</v>
      </c>
      <c r="AC1094" s="11">
        <f t="shared" si="8"/>
        <v>0</v>
      </c>
      <c r="AD1094" s="11">
        <f t="shared" si="9"/>
        <v>0</v>
      </c>
      <c r="AE1094" s="11">
        <f t="shared" si="10"/>
        <v>0</v>
      </c>
    </row>
    <row r="1095" ht="15.75" customHeight="1">
      <c r="A1095" s="7">
        <v>45655.0</v>
      </c>
      <c r="B1095" s="8" t="s">
        <v>2549</v>
      </c>
      <c r="C1095" s="8" t="s">
        <v>2550</v>
      </c>
      <c r="D1095" s="8" t="s">
        <v>2551</v>
      </c>
      <c r="E1095" s="8" t="s">
        <v>15428</v>
      </c>
      <c r="F1095" s="8" t="s">
        <v>15420</v>
      </c>
      <c r="G1095" s="8" t="s">
        <v>15430</v>
      </c>
      <c r="H1095" s="8" t="s">
        <v>15422</v>
      </c>
      <c r="I1095" s="8" t="s">
        <v>15423</v>
      </c>
      <c r="J1095" s="8" t="s">
        <v>15424</v>
      </c>
      <c r="K1095" s="8" t="s">
        <v>15425</v>
      </c>
      <c r="L1095" s="12" t="s">
        <v>15</v>
      </c>
      <c r="M1095" s="12" t="s">
        <v>3780</v>
      </c>
      <c r="N1095" s="12" t="s">
        <v>162</v>
      </c>
      <c r="O1095" s="12" t="s">
        <v>3781</v>
      </c>
      <c r="P1095" s="12" t="s">
        <v>119</v>
      </c>
      <c r="R1095" s="10">
        <f>ROUNDUP(SUM(VLOOKUP(F1095,'Pontuação'!A$2:B$11,2,FALSE),VLOOKUP(E1095,'Pontuação'!C$2:D$11,2,FALSE),VLOOKUP(H1095,'Pontuação'!I$2:J$11,2,FALSE),VLOOKUP(I1095,'Pontuação'!G$2:H$11,2,FALSE),VLOOKUP(K1095,'Pontuação'!M$2:N$13,2,FALSE)),0)</f>
        <v>1553</v>
      </c>
      <c r="S1095" s="11">
        <f t="shared" si="1"/>
        <v>155</v>
      </c>
      <c r="T1095" s="11" t="str">
        <f t="array" ref="T1095">IFERROR(INDEX('Pontuação'!G$13:G$101, MATCH(S1095, 'Pontuação'!F$13:F$101, 0)), "Faixa Indefinida")</f>
        <v>C</v>
      </c>
      <c r="U1095" s="11">
        <f t="shared" si="2"/>
        <v>0</v>
      </c>
      <c r="V1095" s="11">
        <f t="shared" si="3"/>
        <v>0</v>
      </c>
      <c r="W1095" s="11">
        <f t="shared" si="4"/>
        <v>1</v>
      </c>
      <c r="X1095" s="11">
        <f t="shared" si="5"/>
        <v>0</v>
      </c>
      <c r="Y1095" s="11">
        <f>ROUNDUP(SUM(VLOOKUP(F1095,'Pontuação 3.0'!A$2:B$11,2,FALSE),VLOOKUP(E1095,'Pontuação 3.0'!C$2:D$11,2,FALSE),VLOOKUP(H1095,'Pontuação 3.0'!I$2:J$11,2,FALSE),VLOOKUP(J1095,'Pontuação 3.0'!K$2:L$11,2,FALSE),VLOOKUP(G1095,'Pontuação 3.0'!E$2:F$11,2,FALSE),VLOOKUP(I1095,'Pontuação 3.0'!G$2:H$11,2,FALSE),VLOOKUP(K1095,'Pontuação 3.0'!M$2:N$13,2,FALSE)),0)</f>
        <v>2122</v>
      </c>
      <c r="Z1095" s="11">
        <f t="shared" si="6"/>
        <v>212</v>
      </c>
      <c r="AA1095" s="11" t="str">
        <f t="array" ref="AA1095">IFERROR(INDEX('Pontuação 3.0'!G$13:G$191, MATCH(Z1095, 'Pontuação 3.0'!F$13:F$191, 0)), "Faixa Indefinida")</f>
        <v>C</v>
      </c>
      <c r="AB1095" s="11">
        <f t="shared" si="7"/>
        <v>0</v>
      </c>
      <c r="AC1095" s="11">
        <f t="shared" si="8"/>
        <v>0</v>
      </c>
      <c r="AD1095" s="11">
        <f t="shared" si="9"/>
        <v>1</v>
      </c>
      <c r="AE1095" s="11">
        <f t="shared" si="10"/>
        <v>0</v>
      </c>
    </row>
    <row r="1096" ht="15.75" customHeight="1">
      <c r="A1096" s="7">
        <v>45655.0</v>
      </c>
      <c r="B1096" s="8" t="s">
        <v>2547</v>
      </c>
      <c r="C1096" s="8" t="s">
        <v>2548</v>
      </c>
      <c r="D1096" s="9">
        <v>9.1989907721E10</v>
      </c>
      <c r="E1096" s="8" t="s">
        <v>15428</v>
      </c>
      <c r="F1096" s="8" t="s">
        <v>15442</v>
      </c>
      <c r="G1096" s="8" t="s">
        <v>15421</v>
      </c>
      <c r="H1096" s="8" t="s">
        <v>15422</v>
      </c>
      <c r="I1096" s="8" t="s">
        <v>15423</v>
      </c>
      <c r="J1096" s="8" t="s">
        <v>15448</v>
      </c>
      <c r="K1096" s="8" t="s">
        <v>15432</v>
      </c>
      <c r="L1096" s="12" t="s">
        <v>15</v>
      </c>
      <c r="M1096" s="12" t="s">
        <v>3780</v>
      </c>
      <c r="N1096" s="12" t="s">
        <v>986</v>
      </c>
      <c r="O1096" s="12" t="s">
        <v>3781</v>
      </c>
      <c r="P1096" s="12" t="s">
        <v>17</v>
      </c>
      <c r="R1096" s="10">
        <f>ROUNDUP(SUM(VLOOKUP(F1096,'Pontuação'!A$2:B$11,2,FALSE),VLOOKUP(E1096,'Pontuação'!C$2:D$11,2,FALSE),VLOOKUP(H1096,'Pontuação'!I$2:J$11,2,FALSE),VLOOKUP(I1096,'Pontuação'!G$2:H$11,2,FALSE),VLOOKUP(K1096,'Pontuação'!M$2:N$13,2,FALSE)),0)</f>
        <v>1673</v>
      </c>
      <c r="S1096" s="11">
        <f t="shared" si="1"/>
        <v>167</v>
      </c>
      <c r="T1096" s="11" t="str">
        <f t="array" ref="T1096">IFERROR(INDEX('Pontuação'!G$13:G$101, MATCH(S1096, 'Pontuação'!F$13:F$101, 0)), "Faixa Indefinida")</f>
        <v>B</v>
      </c>
      <c r="U1096" s="11">
        <f t="shared" si="2"/>
        <v>0</v>
      </c>
      <c r="V1096" s="11">
        <f t="shared" si="3"/>
        <v>1</v>
      </c>
      <c r="W1096" s="11">
        <f t="shared" si="4"/>
        <v>0</v>
      </c>
      <c r="X1096" s="11">
        <f t="shared" si="5"/>
        <v>0</v>
      </c>
      <c r="Y1096" s="11">
        <f>ROUNDUP(SUM(VLOOKUP(F1096,'Pontuação 3.0'!A$2:B$11,2,FALSE),VLOOKUP(E1096,'Pontuação 3.0'!C$2:D$11,2,FALSE),VLOOKUP(H1096,'Pontuação 3.0'!I$2:J$11,2,FALSE),VLOOKUP(J1096,'Pontuação 3.0'!K$2:L$11,2,FALSE),VLOOKUP(G1096,'Pontuação 3.0'!E$2:F$11,2,FALSE),VLOOKUP(I1096,'Pontuação 3.0'!G$2:H$11,2,FALSE),VLOOKUP(K1096,'Pontuação 3.0'!M$2:N$13,2,FALSE)),0)</f>
        <v>2196</v>
      </c>
      <c r="Z1096" s="11">
        <f t="shared" si="6"/>
        <v>220</v>
      </c>
      <c r="AA1096" s="11" t="str">
        <f t="array" ref="AA1096">IFERROR(INDEX('Pontuação 3.0'!G$13:G$191, MATCH(Z1096, 'Pontuação 3.0'!F$13:F$191, 0)), "Faixa Indefinida")</f>
        <v>B</v>
      </c>
      <c r="AB1096" s="11">
        <f t="shared" si="7"/>
        <v>0</v>
      </c>
      <c r="AC1096" s="11">
        <f t="shared" si="8"/>
        <v>1</v>
      </c>
      <c r="AD1096" s="11">
        <f t="shared" si="9"/>
        <v>0</v>
      </c>
      <c r="AE1096" s="11">
        <f t="shared" si="10"/>
        <v>0</v>
      </c>
    </row>
    <row r="1097" ht="15.75" customHeight="1">
      <c r="A1097" s="7">
        <v>45655.0</v>
      </c>
      <c r="B1097" s="8" t="s">
        <v>2554</v>
      </c>
      <c r="C1097" s="8" t="s">
        <v>2555</v>
      </c>
      <c r="D1097" s="9">
        <v>1.6993339695E10</v>
      </c>
      <c r="E1097" s="8" t="s">
        <v>15428</v>
      </c>
      <c r="F1097" s="8" t="s">
        <v>15442</v>
      </c>
      <c r="G1097" s="8" t="s">
        <v>15430</v>
      </c>
      <c r="H1097" s="8" t="s">
        <v>15422</v>
      </c>
      <c r="I1097" s="8" t="s">
        <v>15423</v>
      </c>
      <c r="J1097" s="8" t="s">
        <v>15424</v>
      </c>
      <c r="K1097" s="8" t="s">
        <v>15425</v>
      </c>
      <c r="L1097" s="12" t="s">
        <v>15</v>
      </c>
      <c r="M1097" s="12" t="s">
        <v>3780</v>
      </c>
      <c r="N1097" s="12" t="s">
        <v>205</v>
      </c>
      <c r="O1097" s="12" t="s">
        <v>3781</v>
      </c>
      <c r="P1097" s="12" t="s">
        <v>119</v>
      </c>
      <c r="R1097" s="10">
        <f>ROUNDUP(SUM(VLOOKUP(F1097,'Pontuação'!A$2:B$11,2,FALSE),VLOOKUP(E1097,'Pontuação'!C$2:D$11,2,FALSE),VLOOKUP(H1097,'Pontuação'!I$2:J$11,2,FALSE),VLOOKUP(I1097,'Pontuação'!G$2:H$11,2,FALSE),VLOOKUP(K1097,'Pontuação'!M$2:N$13,2,FALSE)),0)</f>
        <v>1541</v>
      </c>
      <c r="S1097" s="11">
        <f t="shared" si="1"/>
        <v>154</v>
      </c>
      <c r="T1097" s="11" t="str">
        <f t="array" ref="T1097">IFERROR(INDEX('Pontuação'!G$13:G$101, MATCH(S1097, 'Pontuação'!F$13:F$101, 0)), "Faixa Indefinida")</f>
        <v>C</v>
      </c>
      <c r="U1097" s="11">
        <f t="shared" si="2"/>
        <v>0</v>
      </c>
      <c r="V1097" s="11">
        <f t="shared" si="3"/>
        <v>0</v>
      </c>
      <c r="W1097" s="11">
        <f t="shared" si="4"/>
        <v>1</v>
      </c>
      <c r="X1097" s="11">
        <f t="shared" si="5"/>
        <v>0</v>
      </c>
      <c r="Y1097" s="11">
        <f>ROUNDUP(SUM(VLOOKUP(F1097,'Pontuação 3.0'!A$2:B$11,2,FALSE),VLOOKUP(E1097,'Pontuação 3.0'!C$2:D$11,2,FALSE),VLOOKUP(H1097,'Pontuação 3.0'!I$2:J$11,2,FALSE),VLOOKUP(J1097,'Pontuação 3.0'!K$2:L$11,2,FALSE),VLOOKUP(G1097,'Pontuação 3.0'!E$2:F$11,2,FALSE),VLOOKUP(I1097,'Pontuação 3.0'!G$2:H$11,2,FALSE),VLOOKUP(K1097,'Pontuação 3.0'!M$2:N$13,2,FALSE)),0)</f>
        <v>1989</v>
      </c>
      <c r="Z1097" s="11">
        <f t="shared" si="6"/>
        <v>199</v>
      </c>
      <c r="AA1097" s="11" t="str">
        <f t="array" ref="AA1097">IFERROR(INDEX('Pontuação 3.0'!G$13:G$191, MATCH(Z1097, 'Pontuação 3.0'!F$13:F$191, 0)), "Faixa Indefinida")</f>
        <v>C</v>
      </c>
      <c r="AB1097" s="11">
        <f t="shared" si="7"/>
        <v>0</v>
      </c>
      <c r="AC1097" s="11">
        <f t="shared" si="8"/>
        <v>0</v>
      </c>
      <c r="AD1097" s="11">
        <f t="shared" si="9"/>
        <v>1</v>
      </c>
      <c r="AE1097" s="11">
        <f t="shared" si="10"/>
        <v>0</v>
      </c>
    </row>
    <row r="1098" ht="15.75" customHeight="1">
      <c r="A1098" s="7">
        <v>45655.0</v>
      </c>
      <c r="B1098" s="8" t="s">
        <v>2556</v>
      </c>
      <c r="C1098" s="8" t="s">
        <v>2557</v>
      </c>
      <c r="D1098" s="9">
        <v>8.5998291695E10</v>
      </c>
      <c r="E1098" s="8" t="s">
        <v>15428</v>
      </c>
      <c r="F1098" s="8" t="s">
        <v>15420</v>
      </c>
      <c r="G1098" s="8" t="s">
        <v>15455</v>
      </c>
      <c r="H1098" s="8" t="s">
        <v>15438</v>
      </c>
      <c r="I1098" s="8" t="s">
        <v>15433</v>
      </c>
      <c r="J1098" s="8" t="s">
        <v>15424</v>
      </c>
      <c r="K1098" s="8" t="s">
        <v>15439</v>
      </c>
      <c r="L1098" s="12" t="s">
        <v>15</v>
      </c>
      <c r="M1098" s="12" t="s">
        <v>3780</v>
      </c>
      <c r="N1098" s="12" t="s">
        <v>205</v>
      </c>
      <c r="O1098" s="12" t="s">
        <v>3812</v>
      </c>
      <c r="P1098" s="12" t="s">
        <v>119</v>
      </c>
      <c r="R1098" s="10">
        <f>ROUNDUP(SUM(VLOOKUP(F1098,'Pontuação'!A$2:B$11,2,FALSE),VLOOKUP(E1098,'Pontuação'!C$2:D$11,2,FALSE),VLOOKUP(H1098,'Pontuação'!I$2:J$11,2,FALSE),VLOOKUP(I1098,'Pontuação'!G$2:H$11,2,FALSE),VLOOKUP(K1098,'Pontuação'!M$2:N$13,2,FALSE)),0)</f>
        <v>1761</v>
      </c>
      <c r="S1098" s="11">
        <f t="shared" si="1"/>
        <v>176</v>
      </c>
      <c r="T1098" s="11" t="str">
        <f t="array" ref="T1098">IFERROR(INDEX('Pontuação'!G$13:G$101, MATCH(S1098, 'Pontuação'!F$13:F$101, 0)), "Faixa Indefinida")</f>
        <v>B</v>
      </c>
      <c r="U1098" s="11">
        <f t="shared" si="2"/>
        <v>0</v>
      </c>
      <c r="V1098" s="11">
        <f t="shared" si="3"/>
        <v>1</v>
      </c>
      <c r="W1098" s="11">
        <f t="shared" si="4"/>
        <v>0</v>
      </c>
      <c r="X1098" s="11">
        <f t="shared" si="5"/>
        <v>0</v>
      </c>
      <c r="Y1098" s="11">
        <f>ROUNDUP(SUM(VLOOKUP(F1098,'Pontuação 3.0'!A$2:B$11,2,FALSE),VLOOKUP(E1098,'Pontuação 3.0'!C$2:D$11,2,FALSE),VLOOKUP(H1098,'Pontuação 3.0'!I$2:J$11,2,FALSE),VLOOKUP(J1098,'Pontuação 3.0'!K$2:L$11,2,FALSE),VLOOKUP(G1098,'Pontuação 3.0'!E$2:F$11,2,FALSE),VLOOKUP(I1098,'Pontuação 3.0'!G$2:H$11,2,FALSE),VLOOKUP(K1098,'Pontuação 3.0'!M$2:N$13,2,FALSE)),0)</f>
        <v>2321</v>
      </c>
      <c r="Z1098" s="11">
        <f t="shared" si="6"/>
        <v>232</v>
      </c>
      <c r="AA1098" s="11" t="str">
        <f t="array" ref="AA1098">IFERROR(INDEX('Pontuação 3.0'!G$13:G$191, MATCH(Z1098, 'Pontuação 3.0'!F$13:F$191, 0)), "Faixa Indefinida")</f>
        <v>B</v>
      </c>
      <c r="AB1098" s="11">
        <f t="shared" si="7"/>
        <v>0</v>
      </c>
      <c r="AC1098" s="11">
        <f t="shared" si="8"/>
        <v>1</v>
      </c>
      <c r="AD1098" s="11">
        <f t="shared" si="9"/>
        <v>0</v>
      </c>
      <c r="AE1098" s="11">
        <f t="shared" si="10"/>
        <v>0</v>
      </c>
    </row>
    <row r="1099" ht="15.75" customHeight="1">
      <c r="A1099" s="7">
        <v>45655.0</v>
      </c>
      <c r="B1099" s="8" t="s">
        <v>2240</v>
      </c>
      <c r="C1099" s="8" t="s">
        <v>2558</v>
      </c>
      <c r="D1099" s="9">
        <v>1.1913589607E10</v>
      </c>
      <c r="E1099" s="8" t="s">
        <v>15428</v>
      </c>
      <c r="F1099" s="8" t="s">
        <v>15420</v>
      </c>
      <c r="G1099" s="8" t="s">
        <v>15430</v>
      </c>
      <c r="H1099" s="8" t="s">
        <v>15446</v>
      </c>
      <c r="I1099" s="8" t="s">
        <v>15433</v>
      </c>
      <c r="J1099" s="8" t="s">
        <v>15424</v>
      </c>
      <c r="K1099" s="8" t="s">
        <v>15425</v>
      </c>
      <c r="L1099" s="12" t="s">
        <v>15</v>
      </c>
      <c r="M1099" s="12" t="s">
        <v>3780</v>
      </c>
      <c r="N1099" s="12" t="s">
        <v>1677</v>
      </c>
      <c r="O1099" s="12" t="s">
        <v>3781</v>
      </c>
      <c r="P1099" s="12" t="s">
        <v>119</v>
      </c>
      <c r="R1099" s="10">
        <f>ROUNDUP(SUM(VLOOKUP(F1099,'Pontuação'!A$2:B$11,2,FALSE),VLOOKUP(E1099,'Pontuação'!C$2:D$11,2,FALSE),VLOOKUP(H1099,'Pontuação'!I$2:J$11,2,FALSE),VLOOKUP(I1099,'Pontuação'!G$2:H$11,2,FALSE),VLOOKUP(K1099,'Pontuação'!M$2:N$13,2,FALSE)),0)</f>
        <v>1873</v>
      </c>
      <c r="S1099" s="11">
        <f t="shared" si="1"/>
        <v>187</v>
      </c>
      <c r="T1099" s="11" t="str">
        <f t="array" ref="T1099">IFERROR(INDEX('Pontuação'!G$13:G$101, MATCH(S1099, 'Pontuação'!F$13:F$101, 0)), "Faixa Indefinida")</f>
        <v>A</v>
      </c>
      <c r="U1099" s="11">
        <f t="shared" si="2"/>
        <v>1</v>
      </c>
      <c r="V1099" s="11">
        <f t="shared" si="3"/>
        <v>0</v>
      </c>
      <c r="W1099" s="11">
        <f t="shared" si="4"/>
        <v>0</v>
      </c>
      <c r="X1099" s="11">
        <f t="shared" si="5"/>
        <v>0</v>
      </c>
      <c r="Y1099" s="11">
        <f>ROUNDUP(SUM(VLOOKUP(F1099,'Pontuação 3.0'!A$2:B$11,2,FALSE),VLOOKUP(E1099,'Pontuação 3.0'!C$2:D$11,2,FALSE),VLOOKUP(H1099,'Pontuação 3.0'!I$2:J$11,2,FALSE),VLOOKUP(J1099,'Pontuação 3.0'!K$2:L$11,2,FALSE),VLOOKUP(G1099,'Pontuação 3.0'!E$2:F$11,2,FALSE),VLOOKUP(I1099,'Pontuação 3.0'!G$2:H$11,2,FALSE),VLOOKUP(K1099,'Pontuação 3.0'!M$2:N$13,2,FALSE)),0)</f>
        <v>2484</v>
      </c>
      <c r="Z1099" s="11">
        <f t="shared" si="6"/>
        <v>248</v>
      </c>
      <c r="AA1099" s="11" t="str">
        <f t="array" ref="AA1099">IFERROR(INDEX('Pontuação 3.0'!G$13:G$191, MATCH(Z1099, 'Pontuação 3.0'!F$13:F$191, 0)), "Faixa Indefinida")</f>
        <v>A</v>
      </c>
      <c r="AB1099" s="11">
        <f t="shared" si="7"/>
        <v>1</v>
      </c>
      <c r="AC1099" s="11">
        <f t="shared" si="8"/>
        <v>0</v>
      </c>
      <c r="AD1099" s="11">
        <f t="shared" si="9"/>
        <v>0</v>
      </c>
      <c r="AE1099" s="11">
        <f t="shared" si="10"/>
        <v>0</v>
      </c>
    </row>
    <row r="1100" ht="15.75" customHeight="1">
      <c r="A1100" s="7">
        <v>45655.0</v>
      </c>
      <c r="B1100" s="8" t="s">
        <v>2559</v>
      </c>
      <c r="C1100" s="8" t="s">
        <v>2560</v>
      </c>
      <c r="D1100" s="9">
        <v>9.99379732E8</v>
      </c>
      <c r="E1100" s="8" t="s">
        <v>15428</v>
      </c>
      <c r="F1100" s="8" t="s">
        <v>15442</v>
      </c>
      <c r="G1100" s="8" t="s">
        <v>15430</v>
      </c>
      <c r="H1100" s="8" t="s">
        <v>15446</v>
      </c>
      <c r="I1100" s="8" t="s">
        <v>15433</v>
      </c>
      <c r="J1100" s="8" t="s">
        <v>15424</v>
      </c>
      <c r="K1100" s="8" t="s">
        <v>15432</v>
      </c>
      <c r="L1100" s="12" t="s">
        <v>15</v>
      </c>
      <c r="M1100" s="12" t="s">
        <v>3780</v>
      </c>
      <c r="N1100" s="12" t="s">
        <v>162</v>
      </c>
      <c r="O1100" s="12" t="s">
        <v>3781</v>
      </c>
      <c r="P1100" s="12" t="s">
        <v>17</v>
      </c>
      <c r="R1100" s="10">
        <f>ROUNDUP(SUM(VLOOKUP(F1100,'Pontuação'!A$2:B$11,2,FALSE),VLOOKUP(E1100,'Pontuação'!C$2:D$11,2,FALSE),VLOOKUP(H1100,'Pontuação'!I$2:J$11,2,FALSE),VLOOKUP(I1100,'Pontuação'!G$2:H$11,2,FALSE),VLOOKUP(K1100,'Pontuação'!M$2:N$13,2,FALSE)),0)</f>
        <v>1993</v>
      </c>
      <c r="S1100" s="11">
        <f t="shared" si="1"/>
        <v>199</v>
      </c>
      <c r="T1100" s="11" t="str">
        <f t="array" ref="T1100">IFERROR(INDEX('Pontuação'!G$13:G$101, MATCH(S1100, 'Pontuação'!F$13:F$101, 0)), "Faixa Indefinida")</f>
        <v>A</v>
      </c>
      <c r="U1100" s="11">
        <f t="shared" si="2"/>
        <v>1</v>
      </c>
      <c r="V1100" s="11">
        <f t="shared" si="3"/>
        <v>0</v>
      </c>
      <c r="W1100" s="11">
        <f t="shared" si="4"/>
        <v>0</v>
      </c>
      <c r="X1100" s="11">
        <f t="shared" si="5"/>
        <v>0</v>
      </c>
      <c r="Y1100" s="11">
        <f>ROUNDUP(SUM(VLOOKUP(F1100,'Pontuação 3.0'!A$2:B$11,2,FALSE),VLOOKUP(E1100,'Pontuação 3.0'!C$2:D$11,2,FALSE),VLOOKUP(H1100,'Pontuação 3.0'!I$2:J$11,2,FALSE),VLOOKUP(J1100,'Pontuação 3.0'!K$2:L$11,2,FALSE),VLOOKUP(G1100,'Pontuação 3.0'!E$2:F$11,2,FALSE),VLOOKUP(I1100,'Pontuação 3.0'!G$2:H$11,2,FALSE),VLOOKUP(K1100,'Pontuação 3.0'!M$2:N$13,2,FALSE)),0)</f>
        <v>2437</v>
      </c>
      <c r="Z1100" s="11">
        <f t="shared" si="6"/>
        <v>244</v>
      </c>
      <c r="AA1100" s="11" t="str">
        <f t="array" ref="AA1100">IFERROR(INDEX('Pontuação 3.0'!G$13:G$191, MATCH(Z1100, 'Pontuação 3.0'!F$13:F$191, 0)), "Faixa Indefinida")</f>
        <v>A</v>
      </c>
      <c r="AB1100" s="11">
        <f t="shared" si="7"/>
        <v>1</v>
      </c>
      <c r="AC1100" s="11">
        <f t="shared" si="8"/>
        <v>0</v>
      </c>
      <c r="AD1100" s="11">
        <f t="shared" si="9"/>
        <v>0</v>
      </c>
      <c r="AE1100" s="11">
        <f t="shared" si="10"/>
        <v>0</v>
      </c>
    </row>
    <row r="1101" ht="15.75" customHeight="1">
      <c r="A1101" s="7">
        <v>45655.0</v>
      </c>
      <c r="B1101" s="8" t="s">
        <v>2562</v>
      </c>
      <c r="C1101" s="8" t="s">
        <v>2563</v>
      </c>
      <c r="D1101" s="9">
        <v>4.1999342501E10</v>
      </c>
      <c r="E1101" s="8" t="s">
        <v>15428</v>
      </c>
      <c r="F1101" s="8" t="s">
        <v>15442</v>
      </c>
      <c r="G1101" s="8" t="s">
        <v>15430</v>
      </c>
      <c r="H1101" s="8" t="s">
        <v>15446</v>
      </c>
      <c r="I1101" s="8" t="s">
        <v>15423</v>
      </c>
      <c r="J1101" s="8" t="s">
        <v>15424</v>
      </c>
      <c r="K1101" s="8" t="s">
        <v>15432</v>
      </c>
      <c r="L1101" s="12" t="s">
        <v>15</v>
      </c>
      <c r="M1101" s="12" t="s">
        <v>3780</v>
      </c>
      <c r="N1101" s="12" t="s">
        <v>162</v>
      </c>
      <c r="O1101" s="12" t="s">
        <v>3781</v>
      </c>
      <c r="P1101" s="12" t="s">
        <v>119</v>
      </c>
      <c r="R1101" s="10">
        <f>ROUNDUP(SUM(VLOOKUP(F1101,'Pontuação'!A$2:B$11,2,FALSE),VLOOKUP(E1101,'Pontuação'!C$2:D$11,2,FALSE),VLOOKUP(H1101,'Pontuação'!I$2:J$11,2,FALSE),VLOOKUP(I1101,'Pontuação'!G$2:H$11,2,FALSE),VLOOKUP(K1101,'Pontuação'!M$2:N$13,2,FALSE)),0)</f>
        <v>1715</v>
      </c>
      <c r="S1101" s="11">
        <f t="shared" si="1"/>
        <v>172</v>
      </c>
      <c r="T1101" s="11" t="str">
        <f t="array" ref="T1101">IFERROR(INDEX('Pontuação'!G$13:G$101, MATCH(S1101, 'Pontuação'!F$13:F$101, 0)), "Faixa Indefinida")</f>
        <v>B</v>
      </c>
      <c r="U1101" s="11">
        <f t="shared" si="2"/>
        <v>0</v>
      </c>
      <c r="V1101" s="11">
        <f t="shared" si="3"/>
        <v>1</v>
      </c>
      <c r="W1101" s="11">
        <f t="shared" si="4"/>
        <v>0</v>
      </c>
      <c r="X1101" s="11">
        <f t="shared" si="5"/>
        <v>0</v>
      </c>
      <c r="Y1101" s="11">
        <f>ROUNDUP(SUM(VLOOKUP(F1101,'Pontuação 3.0'!A$2:B$11,2,FALSE),VLOOKUP(E1101,'Pontuação 3.0'!C$2:D$11,2,FALSE),VLOOKUP(H1101,'Pontuação 3.0'!I$2:J$11,2,FALSE),VLOOKUP(J1101,'Pontuação 3.0'!K$2:L$11,2,FALSE),VLOOKUP(G1101,'Pontuação 3.0'!E$2:F$11,2,FALSE),VLOOKUP(I1101,'Pontuação 3.0'!G$2:H$11,2,FALSE),VLOOKUP(K1101,'Pontuação 3.0'!M$2:N$13,2,FALSE)),0)</f>
        <v>2162</v>
      </c>
      <c r="Z1101" s="11">
        <f t="shared" si="6"/>
        <v>216</v>
      </c>
      <c r="AA1101" s="11" t="str">
        <f t="array" ref="AA1101">IFERROR(INDEX('Pontuação 3.0'!G$13:G$191, MATCH(Z1101, 'Pontuação 3.0'!F$13:F$191, 0)), "Faixa Indefinida")</f>
        <v>B</v>
      </c>
      <c r="AB1101" s="11">
        <f t="shared" si="7"/>
        <v>0</v>
      </c>
      <c r="AC1101" s="11">
        <f t="shared" si="8"/>
        <v>1</v>
      </c>
      <c r="AD1101" s="11">
        <f t="shared" si="9"/>
        <v>0</v>
      </c>
      <c r="AE1101" s="11">
        <f t="shared" si="10"/>
        <v>0</v>
      </c>
    </row>
    <row r="1102" ht="15.75" customHeight="1">
      <c r="A1102" s="7">
        <v>45655.0</v>
      </c>
      <c r="B1102" s="8" t="s">
        <v>2564</v>
      </c>
      <c r="C1102" s="8" t="s">
        <v>2565</v>
      </c>
      <c r="D1102" s="9">
        <v>1.1959589949E10</v>
      </c>
      <c r="E1102" s="8" t="s">
        <v>15428</v>
      </c>
      <c r="F1102" s="8" t="s">
        <v>15442</v>
      </c>
      <c r="G1102" s="8" t="s">
        <v>15430</v>
      </c>
      <c r="H1102" s="8" t="s">
        <v>15471</v>
      </c>
      <c r="I1102" s="8" t="s">
        <v>15423</v>
      </c>
      <c r="J1102" s="8" t="s">
        <v>15424</v>
      </c>
      <c r="K1102" s="8" t="s">
        <v>15432</v>
      </c>
      <c r="L1102" s="12" t="s">
        <v>15</v>
      </c>
      <c r="M1102" s="12" t="s">
        <v>3780</v>
      </c>
      <c r="N1102" s="12" t="s">
        <v>1912</v>
      </c>
      <c r="O1102" s="12" t="s">
        <v>3781</v>
      </c>
      <c r="P1102" s="12" t="s">
        <v>119</v>
      </c>
      <c r="R1102" s="10">
        <f>ROUNDUP(SUM(VLOOKUP(F1102,'Pontuação'!A$2:B$11,2,FALSE),VLOOKUP(E1102,'Pontuação'!C$2:D$11,2,FALSE),VLOOKUP(H1102,'Pontuação'!I$2:J$11,2,FALSE),VLOOKUP(I1102,'Pontuação'!G$2:H$11,2,FALSE),VLOOKUP(K1102,'Pontuação'!M$2:N$13,2,FALSE)),0)</f>
        <v>1489</v>
      </c>
      <c r="S1102" s="11">
        <f t="shared" si="1"/>
        <v>149</v>
      </c>
      <c r="T1102" s="11" t="str">
        <f t="array" ref="T1102">IFERROR(INDEX('Pontuação'!G$13:G$101, MATCH(S1102, 'Pontuação'!F$13:F$101, 0)), "Faixa Indefinida")</f>
        <v>C</v>
      </c>
      <c r="U1102" s="11">
        <f t="shared" si="2"/>
        <v>0</v>
      </c>
      <c r="V1102" s="11">
        <f t="shared" si="3"/>
        <v>0</v>
      </c>
      <c r="W1102" s="11">
        <f t="shared" si="4"/>
        <v>1</v>
      </c>
      <c r="X1102" s="11">
        <f t="shared" si="5"/>
        <v>0</v>
      </c>
      <c r="Y1102" s="11">
        <f>ROUNDUP(SUM(VLOOKUP(F1102,'Pontuação 3.0'!A$2:B$11,2,FALSE),VLOOKUP(E1102,'Pontuação 3.0'!C$2:D$11,2,FALSE),VLOOKUP(H1102,'Pontuação 3.0'!I$2:J$11,2,FALSE),VLOOKUP(J1102,'Pontuação 3.0'!K$2:L$11,2,FALSE),VLOOKUP(G1102,'Pontuação 3.0'!E$2:F$11,2,FALSE),VLOOKUP(I1102,'Pontuação 3.0'!G$2:H$11,2,FALSE),VLOOKUP(K1102,'Pontuação 3.0'!M$2:N$13,2,FALSE)),0)</f>
        <v>1967</v>
      </c>
      <c r="Z1102" s="11">
        <f t="shared" si="6"/>
        <v>197</v>
      </c>
      <c r="AA1102" s="11" t="str">
        <f t="array" ref="AA1102">IFERROR(INDEX('Pontuação 3.0'!G$13:G$191, MATCH(Z1102, 'Pontuação 3.0'!F$13:F$191, 0)), "Faixa Indefinida")</f>
        <v>C</v>
      </c>
      <c r="AB1102" s="11">
        <f t="shared" si="7"/>
        <v>0</v>
      </c>
      <c r="AC1102" s="11">
        <f t="shared" si="8"/>
        <v>0</v>
      </c>
      <c r="AD1102" s="11">
        <f t="shared" si="9"/>
        <v>1</v>
      </c>
      <c r="AE1102" s="11">
        <f t="shared" si="10"/>
        <v>0</v>
      </c>
    </row>
    <row r="1103" ht="15.75" customHeight="1">
      <c r="A1103" s="7">
        <v>45655.0</v>
      </c>
      <c r="B1103" s="8" t="s">
        <v>2566</v>
      </c>
      <c r="C1103" s="8" t="s">
        <v>2567</v>
      </c>
      <c r="D1103" s="9">
        <v>1.3974065171E10</v>
      </c>
      <c r="E1103" s="8" t="s">
        <v>15428</v>
      </c>
      <c r="F1103" s="8" t="s">
        <v>15442</v>
      </c>
      <c r="G1103" s="8" t="s">
        <v>15430</v>
      </c>
      <c r="H1103" s="8" t="s">
        <v>15422</v>
      </c>
      <c r="I1103" s="8" t="s">
        <v>15433</v>
      </c>
      <c r="J1103" s="8" t="s">
        <v>15424</v>
      </c>
      <c r="K1103" s="8" t="s">
        <v>15466</v>
      </c>
      <c r="L1103" s="12" t="s">
        <v>15</v>
      </c>
      <c r="M1103" s="12" t="s">
        <v>3780</v>
      </c>
      <c r="N1103" s="12" t="s">
        <v>205</v>
      </c>
      <c r="O1103" s="12" t="s">
        <v>3812</v>
      </c>
      <c r="P1103" s="12" t="s">
        <v>119</v>
      </c>
      <c r="R1103" s="10">
        <f>ROUNDUP(SUM(VLOOKUP(F1103,'Pontuação'!A$2:B$11,2,FALSE),VLOOKUP(E1103,'Pontuação'!C$2:D$11,2,FALSE),VLOOKUP(H1103,'Pontuação'!I$2:J$11,2,FALSE),VLOOKUP(I1103,'Pontuação'!G$2:H$11,2,FALSE),VLOOKUP(K1103,'Pontuação'!M$2:N$13,2,FALSE)),0)</f>
        <v>1889</v>
      </c>
      <c r="S1103" s="11">
        <f t="shared" si="1"/>
        <v>189</v>
      </c>
      <c r="T1103" s="11" t="str">
        <f t="array" ref="T1103">IFERROR(INDEX('Pontuação'!G$13:G$101, MATCH(S1103, 'Pontuação'!F$13:F$101, 0)), "Faixa Indefinida")</f>
        <v>A</v>
      </c>
      <c r="U1103" s="11">
        <f t="shared" si="2"/>
        <v>1</v>
      </c>
      <c r="V1103" s="11">
        <f t="shared" si="3"/>
        <v>0</v>
      </c>
      <c r="W1103" s="11">
        <f t="shared" si="4"/>
        <v>0</v>
      </c>
      <c r="X1103" s="11">
        <f t="shared" si="5"/>
        <v>0</v>
      </c>
      <c r="Y1103" s="11">
        <f>ROUNDUP(SUM(VLOOKUP(F1103,'Pontuação 3.0'!A$2:B$11,2,FALSE),VLOOKUP(E1103,'Pontuação 3.0'!C$2:D$11,2,FALSE),VLOOKUP(H1103,'Pontuação 3.0'!I$2:J$11,2,FALSE),VLOOKUP(J1103,'Pontuação 3.0'!K$2:L$11,2,FALSE),VLOOKUP(G1103,'Pontuação 3.0'!E$2:F$11,2,FALSE),VLOOKUP(I1103,'Pontuação 3.0'!G$2:H$11,2,FALSE),VLOOKUP(K1103,'Pontuação 3.0'!M$2:N$13,2,FALSE)),0)</f>
        <v>2458</v>
      </c>
      <c r="Z1103" s="11">
        <f t="shared" si="6"/>
        <v>246</v>
      </c>
      <c r="AA1103" s="11" t="str">
        <f t="array" ref="AA1103">IFERROR(INDEX('Pontuação 3.0'!G$13:G$191, MATCH(Z1103, 'Pontuação 3.0'!F$13:F$191, 0)), "Faixa Indefinida")</f>
        <v>A</v>
      </c>
      <c r="AB1103" s="11">
        <f t="shared" si="7"/>
        <v>1</v>
      </c>
      <c r="AC1103" s="11">
        <f t="shared" si="8"/>
        <v>0</v>
      </c>
      <c r="AD1103" s="11">
        <f t="shared" si="9"/>
        <v>0</v>
      </c>
      <c r="AE1103" s="11">
        <f t="shared" si="10"/>
        <v>0</v>
      </c>
    </row>
    <row r="1104" ht="15.75" customHeight="1">
      <c r="A1104" s="7">
        <v>45655.0</v>
      </c>
      <c r="B1104" s="8" t="s">
        <v>2568</v>
      </c>
      <c r="C1104" s="8" t="s">
        <v>2569</v>
      </c>
      <c r="D1104" s="9">
        <v>1.1969168335E10</v>
      </c>
      <c r="E1104" s="8" t="s">
        <v>15428</v>
      </c>
      <c r="F1104" s="8" t="s">
        <v>15420</v>
      </c>
      <c r="G1104" s="8" t="s">
        <v>15430</v>
      </c>
      <c r="H1104" s="8" t="s">
        <v>15422</v>
      </c>
      <c r="I1104" s="8" t="s">
        <v>15423</v>
      </c>
      <c r="J1104" s="8" t="s">
        <v>15424</v>
      </c>
      <c r="K1104" s="8" t="s">
        <v>15480</v>
      </c>
      <c r="L1104" s="12" t="s">
        <v>15</v>
      </c>
      <c r="M1104" s="12" t="s">
        <v>3780</v>
      </c>
      <c r="N1104" s="12" t="s">
        <v>354</v>
      </c>
      <c r="O1104" s="12" t="s">
        <v>3870</v>
      </c>
      <c r="P1104" s="12" t="s">
        <v>17</v>
      </c>
      <c r="R1104" s="10">
        <f>ROUNDUP(SUM(VLOOKUP(F1104,'Pontuação'!A$2:B$11,2,FALSE),VLOOKUP(E1104,'Pontuação'!C$2:D$11,2,FALSE),VLOOKUP(H1104,'Pontuação'!I$2:J$11,2,FALSE),VLOOKUP(I1104,'Pontuação'!G$2:H$11,2,FALSE),VLOOKUP(K1104,'Pontuação'!M$2:N$13,2,FALSE)),0)</f>
        <v>1516</v>
      </c>
      <c r="S1104" s="11">
        <f t="shared" si="1"/>
        <v>152</v>
      </c>
      <c r="T1104" s="11" t="str">
        <f t="array" ref="T1104">IFERROR(INDEX('Pontuação'!G$13:G$101, MATCH(S1104, 'Pontuação'!F$13:F$101, 0)), "Faixa Indefinida")</f>
        <v>C</v>
      </c>
      <c r="U1104" s="11">
        <f t="shared" si="2"/>
        <v>0</v>
      </c>
      <c r="V1104" s="11">
        <f t="shared" si="3"/>
        <v>0</v>
      </c>
      <c r="W1104" s="11">
        <f t="shared" si="4"/>
        <v>1</v>
      </c>
      <c r="X1104" s="11">
        <f t="shared" si="5"/>
        <v>0</v>
      </c>
      <c r="Y1104" s="11">
        <f>ROUNDUP(SUM(VLOOKUP(F1104,'Pontuação 3.0'!A$2:B$11,2,FALSE),VLOOKUP(E1104,'Pontuação 3.0'!C$2:D$11,2,FALSE),VLOOKUP(H1104,'Pontuação 3.0'!I$2:J$11,2,FALSE),VLOOKUP(J1104,'Pontuação 3.0'!K$2:L$11,2,FALSE),VLOOKUP(G1104,'Pontuação 3.0'!E$2:F$11,2,FALSE),VLOOKUP(I1104,'Pontuação 3.0'!G$2:H$11,2,FALSE),VLOOKUP(K1104,'Pontuação 3.0'!M$2:N$13,2,FALSE)),0)</f>
        <v>2092</v>
      </c>
      <c r="Z1104" s="11">
        <f t="shared" si="6"/>
        <v>209</v>
      </c>
      <c r="AA1104" s="11" t="str">
        <f t="array" ref="AA1104">IFERROR(INDEX('Pontuação 3.0'!G$13:G$191, MATCH(Z1104, 'Pontuação 3.0'!F$13:F$191, 0)), "Faixa Indefinida")</f>
        <v>C</v>
      </c>
      <c r="AB1104" s="11">
        <f t="shared" si="7"/>
        <v>0</v>
      </c>
      <c r="AC1104" s="11">
        <f t="shared" si="8"/>
        <v>0</v>
      </c>
      <c r="AD1104" s="11">
        <f t="shared" si="9"/>
        <v>1</v>
      </c>
      <c r="AE1104" s="11">
        <f t="shared" si="10"/>
        <v>0</v>
      </c>
    </row>
    <row r="1105" ht="15.75" customHeight="1">
      <c r="A1105" s="7">
        <v>45655.0</v>
      </c>
      <c r="B1105" s="8" t="s">
        <v>2574</v>
      </c>
      <c r="C1105" s="8" t="s">
        <v>2575</v>
      </c>
      <c r="D1105" s="9">
        <v>1.1947493202E10</v>
      </c>
      <c r="E1105" s="8" t="s">
        <v>15428</v>
      </c>
      <c r="F1105" s="8" t="s">
        <v>15429</v>
      </c>
      <c r="G1105" s="8" t="s">
        <v>15421</v>
      </c>
      <c r="H1105" s="8" t="s">
        <v>15422</v>
      </c>
      <c r="I1105" s="8" t="s">
        <v>15423</v>
      </c>
      <c r="J1105" s="8" t="s">
        <v>15448</v>
      </c>
      <c r="K1105" s="8" t="s">
        <v>15432</v>
      </c>
      <c r="L1105" s="12" t="s">
        <v>15</v>
      </c>
      <c r="M1105" s="12" t="s">
        <v>3780</v>
      </c>
      <c r="N1105" s="12" t="s">
        <v>162</v>
      </c>
      <c r="O1105" s="12" t="s">
        <v>3781</v>
      </c>
      <c r="P1105" s="12" t="s">
        <v>119</v>
      </c>
      <c r="R1105" s="10">
        <f>ROUNDUP(SUM(VLOOKUP(F1105,'Pontuação'!A$2:B$11,2,FALSE),VLOOKUP(E1105,'Pontuação'!C$2:D$11,2,FALSE),VLOOKUP(H1105,'Pontuação'!I$2:J$11,2,FALSE),VLOOKUP(I1105,'Pontuação'!G$2:H$11,2,FALSE),VLOOKUP(K1105,'Pontuação'!M$2:N$13,2,FALSE)),0)</f>
        <v>1656</v>
      </c>
      <c r="S1105" s="11">
        <f t="shared" si="1"/>
        <v>166</v>
      </c>
      <c r="T1105" s="11" t="str">
        <f t="array" ref="T1105">IFERROR(INDEX('Pontuação'!G$13:G$101, MATCH(S1105, 'Pontuação'!F$13:F$101, 0)), "Faixa Indefinida")</f>
        <v>B</v>
      </c>
      <c r="U1105" s="11">
        <f t="shared" si="2"/>
        <v>0</v>
      </c>
      <c r="V1105" s="11">
        <f t="shared" si="3"/>
        <v>1</v>
      </c>
      <c r="W1105" s="11">
        <f t="shared" si="4"/>
        <v>0</v>
      </c>
      <c r="X1105" s="11">
        <f t="shared" si="5"/>
        <v>0</v>
      </c>
      <c r="Y1105" s="11">
        <f>ROUNDUP(SUM(VLOOKUP(F1105,'Pontuação 3.0'!A$2:B$11,2,FALSE),VLOOKUP(E1105,'Pontuação 3.0'!C$2:D$11,2,FALSE),VLOOKUP(H1105,'Pontuação 3.0'!I$2:J$11,2,FALSE),VLOOKUP(J1105,'Pontuação 3.0'!K$2:L$11,2,FALSE),VLOOKUP(G1105,'Pontuação 3.0'!E$2:F$11,2,FALSE),VLOOKUP(I1105,'Pontuação 3.0'!G$2:H$11,2,FALSE),VLOOKUP(K1105,'Pontuação 3.0'!M$2:N$13,2,FALSE)),0)</f>
        <v>2107</v>
      </c>
      <c r="Z1105" s="11">
        <f t="shared" si="6"/>
        <v>211</v>
      </c>
      <c r="AA1105" s="11" t="str">
        <f t="array" ref="AA1105">IFERROR(INDEX('Pontuação 3.0'!G$13:G$191, MATCH(Z1105, 'Pontuação 3.0'!F$13:F$191, 0)), "Faixa Indefinida")</f>
        <v>C</v>
      </c>
      <c r="AB1105" s="11">
        <f t="shared" si="7"/>
        <v>0</v>
      </c>
      <c r="AC1105" s="11">
        <f t="shared" si="8"/>
        <v>0</v>
      </c>
      <c r="AD1105" s="11">
        <f t="shared" si="9"/>
        <v>1</v>
      </c>
      <c r="AE1105" s="11">
        <f t="shared" si="10"/>
        <v>0</v>
      </c>
    </row>
    <row r="1106" ht="15.75" customHeight="1">
      <c r="A1106" s="7">
        <v>45655.0</v>
      </c>
      <c r="B1106" s="8" t="s">
        <v>2576</v>
      </c>
      <c r="C1106" s="8" t="s">
        <v>2577</v>
      </c>
      <c r="D1106" s="9">
        <v>1.1994009218E10</v>
      </c>
      <c r="E1106" s="8" t="s">
        <v>15428</v>
      </c>
      <c r="F1106" s="8" t="s">
        <v>15420</v>
      </c>
      <c r="G1106" s="8" t="s">
        <v>15430</v>
      </c>
      <c r="H1106" s="8" t="s">
        <v>15446</v>
      </c>
      <c r="I1106" s="8" t="s">
        <v>15431</v>
      </c>
      <c r="J1106" s="8" t="s">
        <v>15448</v>
      </c>
      <c r="K1106" s="8" t="s">
        <v>15432</v>
      </c>
      <c r="L1106" s="12" t="s">
        <v>15</v>
      </c>
      <c r="M1106" s="12" t="s">
        <v>3780</v>
      </c>
      <c r="N1106" s="12" t="s">
        <v>354</v>
      </c>
      <c r="O1106" s="12" t="s">
        <v>3781</v>
      </c>
      <c r="P1106" s="12" t="s">
        <v>119</v>
      </c>
      <c r="R1106" s="10">
        <f>ROUNDUP(SUM(VLOOKUP(F1106,'Pontuação'!A$2:B$11,2,FALSE),VLOOKUP(E1106,'Pontuação'!C$2:D$11,2,FALSE),VLOOKUP(H1106,'Pontuação'!I$2:J$11,2,FALSE),VLOOKUP(I1106,'Pontuação'!G$2:H$11,2,FALSE),VLOOKUP(K1106,'Pontuação'!M$2:N$13,2,FALSE)),0)</f>
        <v>1832</v>
      </c>
      <c r="S1106" s="11">
        <f t="shared" si="1"/>
        <v>183</v>
      </c>
      <c r="T1106" s="11" t="str">
        <f t="array" ref="T1106">IFERROR(INDEX('Pontuação'!G$13:G$101, MATCH(S1106, 'Pontuação'!F$13:F$101, 0)), "Faixa Indefinida")</f>
        <v>B</v>
      </c>
      <c r="U1106" s="11">
        <f t="shared" si="2"/>
        <v>0</v>
      </c>
      <c r="V1106" s="11">
        <f t="shared" si="3"/>
        <v>1</v>
      </c>
      <c r="W1106" s="11">
        <f t="shared" si="4"/>
        <v>0</v>
      </c>
      <c r="X1106" s="11">
        <f t="shared" si="5"/>
        <v>0</v>
      </c>
      <c r="Y1106" s="11">
        <f>ROUNDUP(SUM(VLOOKUP(F1106,'Pontuação 3.0'!A$2:B$11,2,FALSE),VLOOKUP(E1106,'Pontuação 3.0'!C$2:D$11,2,FALSE),VLOOKUP(H1106,'Pontuação 3.0'!I$2:J$11,2,FALSE),VLOOKUP(J1106,'Pontuação 3.0'!K$2:L$11,2,FALSE),VLOOKUP(G1106,'Pontuação 3.0'!E$2:F$11,2,FALSE),VLOOKUP(I1106,'Pontuação 3.0'!G$2:H$11,2,FALSE),VLOOKUP(K1106,'Pontuação 3.0'!M$2:N$13,2,FALSE)),0)</f>
        <v>2708</v>
      </c>
      <c r="Z1106" s="11">
        <f t="shared" si="6"/>
        <v>271</v>
      </c>
      <c r="AA1106" s="11" t="str">
        <f t="array" ref="AA1106">IFERROR(INDEX('Pontuação 3.0'!G$13:G$191, MATCH(Z1106, 'Pontuação 3.0'!F$13:F$191, 0)), "Faixa Indefinida")</f>
        <v>A</v>
      </c>
      <c r="AB1106" s="11">
        <f t="shared" si="7"/>
        <v>1</v>
      </c>
      <c r="AC1106" s="11">
        <f t="shared" si="8"/>
        <v>0</v>
      </c>
      <c r="AD1106" s="11">
        <f t="shared" si="9"/>
        <v>0</v>
      </c>
      <c r="AE1106" s="11">
        <f t="shared" si="10"/>
        <v>0</v>
      </c>
    </row>
    <row r="1107" ht="15.75" customHeight="1">
      <c r="A1107" s="7">
        <v>45655.0</v>
      </c>
      <c r="B1107" s="8" t="s">
        <v>2580</v>
      </c>
      <c r="C1107" s="8" t="s">
        <v>2581</v>
      </c>
      <c r="D1107" s="9">
        <v>6.7991191495E10</v>
      </c>
      <c r="E1107" s="8" t="s">
        <v>15419</v>
      </c>
      <c r="F1107" s="8" t="s">
        <v>15420</v>
      </c>
      <c r="G1107" s="8" t="s">
        <v>15451</v>
      </c>
      <c r="H1107" s="8" t="s">
        <v>15422</v>
      </c>
      <c r="I1107" s="8" t="s">
        <v>15423</v>
      </c>
      <c r="J1107" s="8" t="s">
        <v>15424</v>
      </c>
      <c r="K1107" s="8" t="s">
        <v>15432</v>
      </c>
      <c r="L1107" s="12" t="s">
        <v>15</v>
      </c>
      <c r="M1107" s="12" t="s">
        <v>3780</v>
      </c>
      <c r="N1107" s="12" t="s">
        <v>497</v>
      </c>
      <c r="O1107" s="12" t="s">
        <v>3797</v>
      </c>
      <c r="P1107" s="12" t="s">
        <v>119</v>
      </c>
      <c r="R1107" s="10">
        <f>ROUNDUP(SUM(VLOOKUP(F1107,'Pontuação'!A$2:B$11,2,FALSE),VLOOKUP(E1107,'Pontuação'!C$2:D$11,2,FALSE),VLOOKUP(H1107,'Pontuação'!I$2:J$11,2,FALSE),VLOOKUP(I1107,'Pontuação'!G$2:H$11,2,FALSE),VLOOKUP(K1107,'Pontuação'!M$2:N$13,2,FALSE)),0)</f>
        <v>1689</v>
      </c>
      <c r="S1107" s="11">
        <f t="shared" si="1"/>
        <v>169</v>
      </c>
      <c r="T1107" s="11" t="str">
        <f t="array" ref="T1107">IFERROR(INDEX('Pontuação'!G$13:G$101, MATCH(S1107, 'Pontuação'!F$13:F$101, 0)), "Faixa Indefinida")</f>
        <v>B</v>
      </c>
      <c r="U1107" s="11">
        <f t="shared" si="2"/>
        <v>0</v>
      </c>
      <c r="V1107" s="11">
        <f t="shared" si="3"/>
        <v>1</v>
      </c>
      <c r="W1107" s="11">
        <f t="shared" si="4"/>
        <v>0</v>
      </c>
      <c r="X1107" s="11">
        <f t="shared" si="5"/>
        <v>0</v>
      </c>
      <c r="Y1107" s="11">
        <f>ROUNDUP(SUM(VLOOKUP(F1107,'Pontuação 3.0'!A$2:B$11,2,FALSE),VLOOKUP(E1107,'Pontuação 3.0'!C$2:D$11,2,FALSE),VLOOKUP(H1107,'Pontuação 3.0'!I$2:J$11,2,FALSE),VLOOKUP(J1107,'Pontuação 3.0'!K$2:L$11,2,FALSE),VLOOKUP(G1107,'Pontuação 3.0'!E$2:F$11,2,FALSE),VLOOKUP(I1107,'Pontuação 3.0'!G$2:H$11,2,FALSE),VLOOKUP(K1107,'Pontuação 3.0'!M$2:N$13,2,FALSE)),0)</f>
        <v>2028</v>
      </c>
      <c r="Z1107" s="11">
        <f t="shared" si="6"/>
        <v>203</v>
      </c>
      <c r="AA1107" s="11" t="str">
        <f t="array" ref="AA1107">IFERROR(INDEX('Pontuação 3.0'!G$13:G$191, MATCH(Z1107, 'Pontuação 3.0'!F$13:F$191, 0)), "Faixa Indefinida")</f>
        <v>C</v>
      </c>
      <c r="AB1107" s="11">
        <f t="shared" si="7"/>
        <v>0</v>
      </c>
      <c r="AC1107" s="11">
        <f t="shared" si="8"/>
        <v>0</v>
      </c>
      <c r="AD1107" s="11">
        <f t="shared" si="9"/>
        <v>1</v>
      </c>
      <c r="AE1107" s="11">
        <f t="shared" si="10"/>
        <v>0</v>
      </c>
    </row>
    <row r="1108" ht="15.75" customHeight="1">
      <c r="A1108" s="7">
        <v>45655.0</v>
      </c>
      <c r="B1108" s="8" t="s">
        <v>2582</v>
      </c>
      <c r="C1108" s="8" t="s">
        <v>2583</v>
      </c>
      <c r="D1108" s="9">
        <v>6.4981177616E10</v>
      </c>
      <c r="E1108" s="8" t="s">
        <v>15419</v>
      </c>
      <c r="F1108" s="8" t="s">
        <v>15454</v>
      </c>
      <c r="G1108" s="8" t="s">
        <v>15421</v>
      </c>
      <c r="H1108" s="8" t="s">
        <v>15446</v>
      </c>
      <c r="I1108" s="8" t="s">
        <v>15423</v>
      </c>
      <c r="J1108" s="8" t="s">
        <v>15448</v>
      </c>
      <c r="K1108" s="8" t="s">
        <v>15432</v>
      </c>
      <c r="L1108" s="8"/>
      <c r="M1108" s="8"/>
      <c r="N1108" s="8"/>
      <c r="O1108" s="8"/>
      <c r="P1108" s="8"/>
      <c r="R1108" s="10">
        <f>ROUNDUP(SUM(VLOOKUP(F1108,'Pontuação'!A$2:B$11,2,FALSE),VLOOKUP(E1108,'Pontuação'!C$2:D$11,2,FALSE),VLOOKUP(H1108,'Pontuação'!I$2:J$11,2,FALSE),VLOOKUP(I1108,'Pontuação'!G$2:H$11,2,FALSE),VLOOKUP(K1108,'Pontuação'!M$2:N$13,2,FALSE)),0)</f>
        <v>1736</v>
      </c>
      <c r="S1108" s="11">
        <f t="shared" si="1"/>
        <v>174</v>
      </c>
      <c r="T1108" s="11" t="str">
        <f t="array" ref="T1108">IFERROR(INDEX('Pontuação'!G$13:G$101, MATCH(S1108, 'Pontuação'!F$13:F$101, 0)), "Faixa Indefinida")</f>
        <v>B</v>
      </c>
      <c r="U1108" s="11">
        <f t="shared" si="2"/>
        <v>0</v>
      </c>
      <c r="V1108" s="11">
        <f t="shared" si="3"/>
        <v>1</v>
      </c>
      <c r="W1108" s="11">
        <f t="shared" si="4"/>
        <v>0</v>
      </c>
      <c r="X1108" s="11">
        <f t="shared" si="5"/>
        <v>0</v>
      </c>
      <c r="Y1108" s="11">
        <f>ROUNDUP(SUM(VLOOKUP(F1108,'Pontuação 3.0'!A$2:B$11,2,FALSE),VLOOKUP(E1108,'Pontuação 3.0'!C$2:D$11,2,FALSE),VLOOKUP(H1108,'Pontuação 3.0'!I$2:J$11,2,FALSE),VLOOKUP(J1108,'Pontuação 3.0'!K$2:L$11,2,FALSE),VLOOKUP(G1108,'Pontuação 3.0'!E$2:F$11,2,FALSE),VLOOKUP(I1108,'Pontuação 3.0'!G$2:H$11,2,FALSE),VLOOKUP(K1108,'Pontuação 3.0'!M$2:N$13,2,FALSE)),0)</f>
        <v>2371</v>
      </c>
      <c r="Z1108" s="11">
        <f t="shared" si="6"/>
        <v>237</v>
      </c>
      <c r="AA1108" s="11" t="str">
        <f t="array" ref="AA1108">IFERROR(INDEX('Pontuação 3.0'!G$13:G$191, MATCH(Z1108, 'Pontuação 3.0'!F$13:F$191, 0)), "Faixa Indefinida")</f>
        <v>A</v>
      </c>
      <c r="AB1108" s="11">
        <f t="shared" si="7"/>
        <v>1</v>
      </c>
      <c r="AC1108" s="11">
        <f t="shared" si="8"/>
        <v>0</v>
      </c>
      <c r="AD1108" s="11">
        <f t="shared" si="9"/>
        <v>0</v>
      </c>
      <c r="AE1108" s="11">
        <f t="shared" si="10"/>
        <v>0</v>
      </c>
    </row>
    <row r="1109" ht="15.75" customHeight="1">
      <c r="A1109" s="7">
        <v>45655.0</v>
      </c>
      <c r="B1109" s="8" t="s">
        <v>2584</v>
      </c>
      <c r="C1109" s="8" t="s">
        <v>2585</v>
      </c>
      <c r="D1109" s="9">
        <v>1.3997980167E10</v>
      </c>
      <c r="E1109" s="8" t="s">
        <v>15419</v>
      </c>
      <c r="F1109" s="8" t="s">
        <v>15420</v>
      </c>
      <c r="G1109" s="8" t="s">
        <v>15421</v>
      </c>
      <c r="H1109" s="8" t="s">
        <v>15443</v>
      </c>
      <c r="I1109" s="8" t="s">
        <v>15423</v>
      </c>
      <c r="J1109" s="8" t="s">
        <v>15424</v>
      </c>
      <c r="K1109" s="8" t="s">
        <v>15425</v>
      </c>
      <c r="L1109" s="12" t="s">
        <v>15</v>
      </c>
      <c r="M1109" s="12" t="s">
        <v>3780</v>
      </c>
      <c r="N1109" s="12" t="s">
        <v>300</v>
      </c>
      <c r="O1109" s="12" t="s">
        <v>3815</v>
      </c>
      <c r="P1109" s="12" t="s">
        <v>119</v>
      </c>
      <c r="R1109" s="10">
        <f>ROUNDUP(SUM(VLOOKUP(F1109,'Pontuação'!A$2:B$11,2,FALSE),VLOOKUP(E1109,'Pontuação'!C$2:D$11,2,FALSE),VLOOKUP(H1109,'Pontuação'!I$2:J$11,2,FALSE),VLOOKUP(I1109,'Pontuação'!G$2:H$11,2,FALSE),VLOOKUP(K1109,'Pontuação'!M$2:N$13,2,FALSE)),0)</f>
        <v>1583</v>
      </c>
      <c r="S1109" s="11">
        <f t="shared" si="1"/>
        <v>158</v>
      </c>
      <c r="T1109" s="11" t="str">
        <f t="array" ref="T1109">IFERROR(INDEX('Pontuação'!G$13:G$101, MATCH(S1109, 'Pontuação'!F$13:F$101, 0)), "Faixa Indefinida")</f>
        <v>C</v>
      </c>
      <c r="U1109" s="11">
        <f t="shared" si="2"/>
        <v>0</v>
      </c>
      <c r="V1109" s="11">
        <f t="shared" si="3"/>
        <v>0</v>
      </c>
      <c r="W1109" s="11">
        <f t="shared" si="4"/>
        <v>1</v>
      </c>
      <c r="X1109" s="11">
        <f t="shared" si="5"/>
        <v>0</v>
      </c>
      <c r="Y1109" s="11">
        <f>ROUNDUP(SUM(VLOOKUP(F1109,'Pontuação 3.0'!A$2:B$11,2,FALSE),VLOOKUP(E1109,'Pontuação 3.0'!C$2:D$11,2,FALSE),VLOOKUP(H1109,'Pontuação 3.0'!I$2:J$11,2,FALSE),VLOOKUP(J1109,'Pontuação 3.0'!K$2:L$11,2,FALSE),VLOOKUP(G1109,'Pontuação 3.0'!E$2:F$11,2,FALSE),VLOOKUP(I1109,'Pontuação 3.0'!G$2:H$11,2,FALSE),VLOOKUP(K1109,'Pontuação 3.0'!M$2:N$13,2,FALSE)),0)</f>
        <v>1888</v>
      </c>
      <c r="Z1109" s="11">
        <f t="shared" si="6"/>
        <v>189</v>
      </c>
      <c r="AA1109" s="11" t="str">
        <f t="array" ref="AA1109">IFERROR(INDEX('Pontuação 3.0'!G$13:G$191, MATCH(Z1109, 'Pontuação 3.0'!F$13:F$191, 0)), "Faixa Indefinida")</f>
        <v>D</v>
      </c>
      <c r="AB1109" s="11">
        <f t="shared" si="7"/>
        <v>0</v>
      </c>
      <c r="AC1109" s="11">
        <f t="shared" si="8"/>
        <v>0</v>
      </c>
      <c r="AD1109" s="11">
        <f t="shared" si="9"/>
        <v>0</v>
      </c>
      <c r="AE1109" s="11">
        <f t="shared" si="10"/>
        <v>1</v>
      </c>
    </row>
    <row r="1110" ht="15.75" customHeight="1">
      <c r="A1110" s="7">
        <v>45655.0</v>
      </c>
      <c r="B1110" s="8" t="s">
        <v>2587</v>
      </c>
      <c r="C1110" s="8" t="s">
        <v>2588</v>
      </c>
      <c r="D1110" s="9">
        <v>5.551985325629E12</v>
      </c>
      <c r="E1110" s="8" t="s">
        <v>15428</v>
      </c>
      <c r="F1110" s="8" t="s">
        <v>15420</v>
      </c>
      <c r="G1110" s="8" t="s">
        <v>15430</v>
      </c>
      <c r="H1110" s="8" t="s">
        <v>15422</v>
      </c>
      <c r="I1110" s="8" t="s">
        <v>15423</v>
      </c>
      <c r="J1110" s="8" t="s">
        <v>15448</v>
      </c>
      <c r="K1110" s="8" t="s">
        <v>15432</v>
      </c>
      <c r="L1110" s="12" t="s">
        <v>15</v>
      </c>
      <c r="M1110" s="12" t="s">
        <v>3780</v>
      </c>
      <c r="N1110" s="12" t="s">
        <v>310</v>
      </c>
      <c r="O1110" s="12" t="s">
        <v>3781</v>
      </c>
      <c r="P1110" s="12" t="s">
        <v>119</v>
      </c>
      <c r="R1110" s="10">
        <f>ROUNDUP(SUM(VLOOKUP(F1110,'Pontuação'!A$2:B$11,2,FALSE),VLOOKUP(E1110,'Pontuação'!C$2:D$11,2,FALSE),VLOOKUP(H1110,'Pontuação'!I$2:J$11,2,FALSE),VLOOKUP(I1110,'Pontuação'!G$2:H$11,2,FALSE),VLOOKUP(K1110,'Pontuação'!M$2:N$13,2,FALSE)),0)</f>
        <v>1685</v>
      </c>
      <c r="S1110" s="11">
        <f t="shared" si="1"/>
        <v>169</v>
      </c>
      <c r="T1110" s="11" t="str">
        <f t="array" ref="T1110">IFERROR(INDEX('Pontuação'!G$13:G$101, MATCH(S1110, 'Pontuação'!F$13:F$101, 0)), "Faixa Indefinida")</f>
        <v>B</v>
      </c>
      <c r="U1110" s="11">
        <f t="shared" si="2"/>
        <v>0</v>
      </c>
      <c r="V1110" s="11">
        <f t="shared" si="3"/>
        <v>1</v>
      </c>
      <c r="W1110" s="11">
        <f t="shared" si="4"/>
        <v>0</v>
      </c>
      <c r="X1110" s="11">
        <f t="shared" si="5"/>
        <v>0</v>
      </c>
      <c r="Y1110" s="11">
        <f>ROUNDUP(SUM(VLOOKUP(F1110,'Pontuação 3.0'!A$2:B$11,2,FALSE),VLOOKUP(E1110,'Pontuação 3.0'!C$2:D$11,2,FALSE),VLOOKUP(H1110,'Pontuação 3.0'!I$2:J$11,2,FALSE),VLOOKUP(J1110,'Pontuação 3.0'!K$2:L$11,2,FALSE),VLOOKUP(G1110,'Pontuação 3.0'!E$2:F$11,2,FALSE),VLOOKUP(I1110,'Pontuação 3.0'!G$2:H$11,2,FALSE),VLOOKUP(K1110,'Pontuação 3.0'!M$2:N$13,2,FALSE)),0)</f>
        <v>2469</v>
      </c>
      <c r="Z1110" s="11">
        <f t="shared" si="6"/>
        <v>247</v>
      </c>
      <c r="AA1110" s="11" t="str">
        <f t="array" ref="AA1110">IFERROR(INDEX('Pontuação 3.0'!G$13:G$191, MATCH(Z1110, 'Pontuação 3.0'!F$13:F$191, 0)), "Faixa Indefinida")</f>
        <v>A</v>
      </c>
      <c r="AB1110" s="11">
        <f t="shared" si="7"/>
        <v>1</v>
      </c>
      <c r="AC1110" s="11">
        <f t="shared" si="8"/>
        <v>0</v>
      </c>
      <c r="AD1110" s="11">
        <f t="shared" si="9"/>
        <v>0</v>
      </c>
      <c r="AE1110" s="11">
        <f t="shared" si="10"/>
        <v>0</v>
      </c>
    </row>
    <row r="1111" ht="15.75" customHeight="1">
      <c r="A1111" s="7">
        <v>45655.0</v>
      </c>
      <c r="B1111" s="8" t="s">
        <v>109</v>
      </c>
      <c r="C1111" s="8" t="s">
        <v>2586</v>
      </c>
      <c r="D1111" s="9">
        <v>8.5987053298E10</v>
      </c>
      <c r="E1111" s="8" t="s">
        <v>15428</v>
      </c>
      <c r="F1111" s="8" t="s">
        <v>15454</v>
      </c>
      <c r="G1111" s="8" t="s">
        <v>15430</v>
      </c>
      <c r="H1111" s="8" t="s">
        <v>15422</v>
      </c>
      <c r="I1111" s="8" t="s">
        <v>15433</v>
      </c>
      <c r="J1111" s="8" t="s">
        <v>15424</v>
      </c>
      <c r="K1111" s="8" t="s">
        <v>15432</v>
      </c>
      <c r="L1111" s="12" t="s">
        <v>15</v>
      </c>
      <c r="M1111" s="12" t="s">
        <v>3780</v>
      </c>
      <c r="N1111" s="12" t="s">
        <v>354</v>
      </c>
      <c r="O1111" s="12" t="s">
        <v>3781</v>
      </c>
      <c r="P1111" s="12" t="s">
        <v>119</v>
      </c>
      <c r="R1111" s="10">
        <f>ROUNDUP(SUM(VLOOKUP(F1111,'Pontuação'!A$2:B$11,2,FALSE),VLOOKUP(E1111,'Pontuação'!C$2:D$11,2,FALSE),VLOOKUP(H1111,'Pontuação'!I$2:J$11,2,FALSE),VLOOKUP(I1111,'Pontuação'!G$2:H$11,2,FALSE),VLOOKUP(K1111,'Pontuação'!M$2:N$13,2,FALSE)),0)</f>
        <v>1968</v>
      </c>
      <c r="S1111" s="11">
        <f t="shared" si="1"/>
        <v>197</v>
      </c>
      <c r="T1111" s="11" t="str">
        <f t="array" ref="T1111">IFERROR(INDEX('Pontuação'!G$13:G$101, MATCH(S1111, 'Pontuação'!F$13:F$101, 0)), "Faixa Indefinida")</f>
        <v>A</v>
      </c>
      <c r="U1111" s="11">
        <f t="shared" si="2"/>
        <v>1</v>
      </c>
      <c r="V1111" s="11">
        <f t="shared" si="3"/>
        <v>0</v>
      </c>
      <c r="W1111" s="11">
        <f t="shared" si="4"/>
        <v>0</v>
      </c>
      <c r="X1111" s="11">
        <f t="shared" si="5"/>
        <v>0</v>
      </c>
      <c r="Y1111" s="11">
        <f>ROUNDUP(SUM(VLOOKUP(F1111,'Pontuação 3.0'!A$2:B$11,2,FALSE),VLOOKUP(E1111,'Pontuação 3.0'!C$2:D$11,2,FALSE),VLOOKUP(H1111,'Pontuação 3.0'!I$2:J$11,2,FALSE),VLOOKUP(J1111,'Pontuação 3.0'!K$2:L$11,2,FALSE),VLOOKUP(G1111,'Pontuação 3.0'!E$2:F$11,2,FALSE),VLOOKUP(I1111,'Pontuação 3.0'!G$2:H$11,2,FALSE),VLOOKUP(K1111,'Pontuação 3.0'!M$2:N$13,2,FALSE)),0)</f>
        <v>2468</v>
      </c>
      <c r="Z1111" s="11">
        <f t="shared" si="6"/>
        <v>247</v>
      </c>
      <c r="AA1111" s="11" t="str">
        <f t="array" ref="AA1111">IFERROR(INDEX('Pontuação 3.0'!G$13:G$191, MATCH(Z1111, 'Pontuação 3.0'!F$13:F$191, 0)), "Faixa Indefinida")</f>
        <v>A</v>
      </c>
      <c r="AB1111" s="11">
        <f t="shared" si="7"/>
        <v>1</v>
      </c>
      <c r="AC1111" s="11">
        <f t="shared" si="8"/>
        <v>0</v>
      </c>
      <c r="AD1111" s="11">
        <f t="shared" si="9"/>
        <v>0</v>
      </c>
      <c r="AE1111" s="11">
        <f t="shared" si="10"/>
        <v>0</v>
      </c>
    </row>
    <row r="1112" ht="15.75" customHeight="1">
      <c r="A1112" s="7">
        <v>45655.0</v>
      </c>
      <c r="B1112" s="8" t="s">
        <v>2589</v>
      </c>
      <c r="C1112" s="8" t="s">
        <v>2590</v>
      </c>
      <c r="D1112" s="9">
        <v>1.8998181515E10</v>
      </c>
      <c r="E1112" s="8" t="s">
        <v>15428</v>
      </c>
      <c r="F1112" s="8" t="s">
        <v>15442</v>
      </c>
      <c r="G1112" s="8" t="s">
        <v>15430</v>
      </c>
      <c r="H1112" s="8" t="s">
        <v>15471</v>
      </c>
      <c r="I1112" s="8" t="s">
        <v>15423</v>
      </c>
      <c r="J1112" s="8" t="s">
        <v>15424</v>
      </c>
      <c r="K1112" s="8" t="s">
        <v>15432</v>
      </c>
      <c r="L1112" s="12" t="s">
        <v>15</v>
      </c>
      <c r="M1112" s="12" t="s">
        <v>3780</v>
      </c>
      <c r="N1112" s="12" t="s">
        <v>162</v>
      </c>
      <c r="O1112" s="12" t="s">
        <v>3870</v>
      </c>
      <c r="P1112" s="12" t="s">
        <v>119</v>
      </c>
      <c r="R1112" s="10">
        <f>ROUNDUP(SUM(VLOOKUP(F1112,'Pontuação'!A$2:B$11,2,FALSE),VLOOKUP(E1112,'Pontuação'!C$2:D$11,2,FALSE),VLOOKUP(H1112,'Pontuação'!I$2:J$11,2,FALSE),VLOOKUP(I1112,'Pontuação'!G$2:H$11,2,FALSE),VLOOKUP(K1112,'Pontuação'!M$2:N$13,2,FALSE)),0)</f>
        <v>1489</v>
      </c>
      <c r="S1112" s="11">
        <f t="shared" si="1"/>
        <v>149</v>
      </c>
      <c r="T1112" s="11" t="str">
        <f t="array" ref="T1112">IFERROR(INDEX('Pontuação'!G$13:G$101, MATCH(S1112, 'Pontuação'!F$13:F$101, 0)), "Faixa Indefinida")</f>
        <v>C</v>
      </c>
      <c r="U1112" s="11">
        <f t="shared" si="2"/>
        <v>0</v>
      </c>
      <c r="V1112" s="11">
        <f t="shared" si="3"/>
        <v>0</v>
      </c>
      <c r="W1112" s="11">
        <f t="shared" si="4"/>
        <v>1</v>
      </c>
      <c r="X1112" s="11">
        <f t="shared" si="5"/>
        <v>0</v>
      </c>
      <c r="Y1112" s="11">
        <f>ROUNDUP(SUM(VLOOKUP(F1112,'Pontuação 3.0'!A$2:B$11,2,FALSE),VLOOKUP(E1112,'Pontuação 3.0'!C$2:D$11,2,FALSE),VLOOKUP(H1112,'Pontuação 3.0'!I$2:J$11,2,FALSE),VLOOKUP(J1112,'Pontuação 3.0'!K$2:L$11,2,FALSE),VLOOKUP(G1112,'Pontuação 3.0'!E$2:F$11,2,FALSE),VLOOKUP(I1112,'Pontuação 3.0'!G$2:H$11,2,FALSE),VLOOKUP(K1112,'Pontuação 3.0'!M$2:N$13,2,FALSE)),0)</f>
        <v>1967</v>
      </c>
      <c r="Z1112" s="11">
        <f t="shared" si="6"/>
        <v>197</v>
      </c>
      <c r="AA1112" s="11" t="str">
        <f t="array" ref="AA1112">IFERROR(INDEX('Pontuação 3.0'!G$13:G$191, MATCH(Z1112, 'Pontuação 3.0'!F$13:F$191, 0)), "Faixa Indefinida")</f>
        <v>C</v>
      </c>
      <c r="AB1112" s="11">
        <f t="shared" si="7"/>
        <v>0</v>
      </c>
      <c r="AC1112" s="11">
        <f t="shared" si="8"/>
        <v>0</v>
      </c>
      <c r="AD1112" s="11">
        <f t="shared" si="9"/>
        <v>1</v>
      </c>
      <c r="AE1112" s="11">
        <f t="shared" si="10"/>
        <v>0</v>
      </c>
    </row>
    <row r="1113" ht="15.75" customHeight="1">
      <c r="A1113" s="7">
        <v>45655.0</v>
      </c>
      <c r="B1113" s="8" t="s">
        <v>2594</v>
      </c>
      <c r="C1113" s="8" t="s">
        <v>2595</v>
      </c>
      <c r="D1113" s="9">
        <v>1.5981123991E10</v>
      </c>
      <c r="E1113" s="8" t="s">
        <v>15428</v>
      </c>
      <c r="F1113" s="8" t="s">
        <v>15429</v>
      </c>
      <c r="G1113" s="8" t="s">
        <v>15451</v>
      </c>
      <c r="H1113" s="8" t="s">
        <v>15422</v>
      </c>
      <c r="I1113" s="8" t="s">
        <v>15423</v>
      </c>
      <c r="J1113" s="8" t="s">
        <v>15424</v>
      </c>
      <c r="K1113" s="8" t="s">
        <v>15425</v>
      </c>
      <c r="L1113" s="12" t="s">
        <v>15</v>
      </c>
      <c r="M1113" s="12" t="s">
        <v>3780</v>
      </c>
      <c r="N1113" s="12" t="s">
        <v>1912</v>
      </c>
      <c r="O1113" s="12" t="s">
        <v>3781</v>
      </c>
      <c r="P1113" s="12" t="s">
        <v>119</v>
      </c>
      <c r="R1113" s="10">
        <f>ROUNDUP(SUM(VLOOKUP(F1113,'Pontuação'!A$2:B$11,2,FALSE),VLOOKUP(E1113,'Pontuação'!C$2:D$11,2,FALSE),VLOOKUP(H1113,'Pontuação'!I$2:J$11,2,FALSE),VLOOKUP(I1113,'Pontuação'!G$2:H$11,2,FALSE),VLOOKUP(K1113,'Pontuação'!M$2:N$13,2,FALSE)),0)</f>
        <v>1524</v>
      </c>
      <c r="S1113" s="11">
        <f t="shared" si="1"/>
        <v>152</v>
      </c>
      <c r="T1113" s="11" t="str">
        <f t="array" ref="T1113">IFERROR(INDEX('Pontuação'!G$13:G$101, MATCH(S1113, 'Pontuação'!F$13:F$101, 0)), "Faixa Indefinida")</f>
        <v>C</v>
      </c>
      <c r="U1113" s="11">
        <f t="shared" si="2"/>
        <v>0</v>
      </c>
      <c r="V1113" s="11">
        <f t="shared" si="3"/>
        <v>0</v>
      </c>
      <c r="W1113" s="11">
        <f t="shared" si="4"/>
        <v>1</v>
      </c>
      <c r="X1113" s="11">
        <f t="shared" si="5"/>
        <v>0</v>
      </c>
      <c r="Y1113" s="11">
        <f>ROUNDUP(SUM(VLOOKUP(F1113,'Pontuação 3.0'!A$2:B$11,2,FALSE),VLOOKUP(E1113,'Pontuação 3.0'!C$2:D$11,2,FALSE),VLOOKUP(H1113,'Pontuação 3.0'!I$2:J$11,2,FALSE),VLOOKUP(J1113,'Pontuação 3.0'!K$2:L$11,2,FALSE),VLOOKUP(G1113,'Pontuação 3.0'!E$2:F$11,2,FALSE),VLOOKUP(I1113,'Pontuação 3.0'!G$2:H$11,2,FALSE),VLOOKUP(K1113,'Pontuação 3.0'!M$2:N$13,2,FALSE)),0)</f>
        <v>1750</v>
      </c>
      <c r="Z1113" s="11">
        <f t="shared" si="6"/>
        <v>175</v>
      </c>
      <c r="AA1113" s="11" t="str">
        <f t="array" ref="AA1113">IFERROR(INDEX('Pontuação 3.0'!G$13:G$191, MATCH(Z1113, 'Pontuação 3.0'!F$13:F$191, 0)), "Faixa Indefinida")</f>
        <v>D</v>
      </c>
      <c r="AB1113" s="11">
        <f t="shared" si="7"/>
        <v>0</v>
      </c>
      <c r="AC1113" s="11">
        <f t="shared" si="8"/>
        <v>0</v>
      </c>
      <c r="AD1113" s="11">
        <f t="shared" si="9"/>
        <v>0</v>
      </c>
      <c r="AE1113" s="11">
        <f t="shared" si="10"/>
        <v>1</v>
      </c>
    </row>
    <row r="1114" ht="15.75" customHeight="1">
      <c r="A1114" s="7">
        <v>45655.0</v>
      </c>
      <c r="B1114" s="8" t="s">
        <v>2596</v>
      </c>
      <c r="C1114" s="8" t="s">
        <v>2597</v>
      </c>
      <c r="D1114" s="9">
        <v>9.8983312413E10</v>
      </c>
      <c r="E1114" s="8" t="s">
        <v>15428</v>
      </c>
      <c r="F1114" s="8" t="s">
        <v>15442</v>
      </c>
      <c r="G1114" s="8" t="s">
        <v>15430</v>
      </c>
      <c r="H1114" s="8" t="s">
        <v>15443</v>
      </c>
      <c r="I1114" s="8" t="s">
        <v>15423</v>
      </c>
      <c r="J1114" s="8" t="s">
        <v>15424</v>
      </c>
      <c r="K1114" s="8" t="s">
        <v>15432</v>
      </c>
      <c r="L1114" s="12" t="s">
        <v>15</v>
      </c>
      <c r="M1114" s="12" t="s">
        <v>3780</v>
      </c>
      <c r="N1114" s="12" t="s">
        <v>1554</v>
      </c>
      <c r="O1114" s="12" t="s">
        <v>3792</v>
      </c>
      <c r="P1114" s="12" t="s">
        <v>17</v>
      </c>
      <c r="R1114" s="10">
        <f>ROUNDUP(SUM(VLOOKUP(F1114,'Pontuação'!A$2:B$11,2,FALSE),VLOOKUP(E1114,'Pontuação'!C$2:D$11,2,FALSE),VLOOKUP(H1114,'Pontuação'!I$2:J$11,2,FALSE),VLOOKUP(I1114,'Pontuação'!G$2:H$11,2,FALSE),VLOOKUP(K1114,'Pontuação'!M$2:N$13,2,FALSE)),0)</f>
        <v>1699</v>
      </c>
      <c r="S1114" s="11">
        <f t="shared" si="1"/>
        <v>170</v>
      </c>
      <c r="T1114" s="11" t="str">
        <f t="array" ref="T1114">IFERROR(INDEX('Pontuação'!G$13:G$101, MATCH(S1114, 'Pontuação'!F$13:F$101, 0)), "Faixa Indefinida")</f>
        <v>B</v>
      </c>
      <c r="U1114" s="11">
        <f t="shared" si="2"/>
        <v>0</v>
      </c>
      <c r="V1114" s="11">
        <f t="shared" si="3"/>
        <v>1</v>
      </c>
      <c r="W1114" s="11">
        <f t="shared" si="4"/>
        <v>0</v>
      </c>
      <c r="X1114" s="11">
        <f t="shared" si="5"/>
        <v>0</v>
      </c>
      <c r="Y1114" s="11">
        <f>ROUNDUP(SUM(VLOOKUP(F1114,'Pontuação 3.0'!A$2:B$11,2,FALSE),VLOOKUP(E1114,'Pontuação 3.0'!C$2:D$11,2,FALSE),VLOOKUP(H1114,'Pontuação 3.0'!I$2:J$11,2,FALSE),VLOOKUP(J1114,'Pontuação 3.0'!K$2:L$11,2,FALSE),VLOOKUP(G1114,'Pontuação 3.0'!E$2:F$11,2,FALSE),VLOOKUP(I1114,'Pontuação 3.0'!G$2:H$11,2,FALSE),VLOOKUP(K1114,'Pontuação 3.0'!M$2:N$13,2,FALSE)),0)</f>
        <v>2011</v>
      </c>
      <c r="Z1114" s="11">
        <f t="shared" si="6"/>
        <v>201</v>
      </c>
      <c r="AA1114" s="11" t="str">
        <f t="array" ref="AA1114">IFERROR(INDEX('Pontuação 3.0'!G$13:G$191, MATCH(Z1114, 'Pontuação 3.0'!F$13:F$191, 0)), "Faixa Indefinida")</f>
        <v>C</v>
      </c>
      <c r="AB1114" s="11">
        <f t="shared" si="7"/>
        <v>0</v>
      </c>
      <c r="AC1114" s="11">
        <f t="shared" si="8"/>
        <v>0</v>
      </c>
      <c r="AD1114" s="11">
        <f t="shared" si="9"/>
        <v>1</v>
      </c>
      <c r="AE1114" s="11">
        <f t="shared" si="10"/>
        <v>0</v>
      </c>
    </row>
    <row r="1115" ht="15.75" customHeight="1">
      <c r="A1115" s="7">
        <v>45655.0</v>
      </c>
      <c r="B1115" s="8" t="s">
        <v>2598</v>
      </c>
      <c r="C1115" s="8" t="s">
        <v>2599</v>
      </c>
      <c r="D1115" s="9">
        <v>8.7991685109E10</v>
      </c>
      <c r="E1115" s="8" t="s">
        <v>15428</v>
      </c>
      <c r="F1115" s="8" t="s">
        <v>15420</v>
      </c>
      <c r="G1115" s="8" t="s">
        <v>15430</v>
      </c>
      <c r="H1115" s="8" t="s">
        <v>15422</v>
      </c>
      <c r="I1115" s="8" t="s">
        <v>15431</v>
      </c>
      <c r="J1115" s="8" t="s">
        <v>15424</v>
      </c>
      <c r="K1115" s="8" t="s">
        <v>15432</v>
      </c>
      <c r="L1115" s="12" t="s">
        <v>15</v>
      </c>
      <c r="M1115" s="12" t="s">
        <v>3780</v>
      </c>
      <c r="N1115" s="12" t="s">
        <v>205</v>
      </c>
      <c r="O1115" s="12" t="s">
        <v>3797</v>
      </c>
      <c r="P1115" s="12" t="s">
        <v>119</v>
      </c>
      <c r="R1115" s="10">
        <f>ROUNDUP(SUM(VLOOKUP(F1115,'Pontuação'!A$2:B$11,2,FALSE),VLOOKUP(E1115,'Pontuação'!C$2:D$11,2,FALSE),VLOOKUP(H1115,'Pontuação'!I$2:J$11,2,FALSE),VLOOKUP(I1115,'Pontuação'!G$2:H$11,2,FALSE),VLOOKUP(K1115,'Pontuação'!M$2:N$13,2,FALSE)),0)</f>
        <v>1790</v>
      </c>
      <c r="S1115" s="11">
        <f t="shared" si="1"/>
        <v>179</v>
      </c>
      <c r="T1115" s="11" t="str">
        <f t="array" ref="T1115">IFERROR(INDEX('Pontuação'!G$13:G$101, MATCH(S1115, 'Pontuação'!F$13:F$101, 0)), "Faixa Indefinida")</f>
        <v>B</v>
      </c>
      <c r="U1115" s="11">
        <f t="shared" si="2"/>
        <v>0</v>
      </c>
      <c r="V1115" s="11">
        <f t="shared" si="3"/>
        <v>1</v>
      </c>
      <c r="W1115" s="11">
        <f t="shared" si="4"/>
        <v>0</v>
      </c>
      <c r="X1115" s="11">
        <f t="shared" si="5"/>
        <v>0</v>
      </c>
      <c r="Y1115" s="11">
        <f>ROUNDUP(SUM(VLOOKUP(F1115,'Pontuação 3.0'!A$2:B$11,2,FALSE),VLOOKUP(E1115,'Pontuação 3.0'!C$2:D$11,2,FALSE),VLOOKUP(H1115,'Pontuação 3.0'!I$2:J$11,2,FALSE),VLOOKUP(J1115,'Pontuação 3.0'!K$2:L$11,2,FALSE),VLOOKUP(G1115,'Pontuação 3.0'!E$2:F$11,2,FALSE),VLOOKUP(I1115,'Pontuação 3.0'!G$2:H$11,2,FALSE),VLOOKUP(K1115,'Pontuação 3.0'!M$2:N$13,2,FALSE)),0)</f>
        <v>2360</v>
      </c>
      <c r="Z1115" s="11">
        <f t="shared" si="6"/>
        <v>236</v>
      </c>
      <c r="AA1115" s="11" t="str">
        <f t="array" ref="AA1115">IFERROR(INDEX('Pontuação 3.0'!G$13:G$191, MATCH(Z1115, 'Pontuação 3.0'!F$13:F$191, 0)), "Faixa Indefinida")</f>
        <v>A</v>
      </c>
      <c r="AB1115" s="11">
        <f t="shared" si="7"/>
        <v>1</v>
      </c>
      <c r="AC1115" s="11">
        <f t="shared" si="8"/>
        <v>0</v>
      </c>
      <c r="AD1115" s="11">
        <f t="shared" si="9"/>
        <v>0</v>
      </c>
      <c r="AE1115" s="11">
        <f t="shared" si="10"/>
        <v>0</v>
      </c>
    </row>
    <row r="1116" ht="15.75" customHeight="1">
      <c r="A1116" s="7">
        <v>45655.0</v>
      </c>
      <c r="B1116" s="8" t="s">
        <v>2605</v>
      </c>
      <c r="C1116" s="8" t="s">
        <v>2606</v>
      </c>
      <c r="D1116" s="9">
        <v>1.9995780785E10</v>
      </c>
      <c r="E1116" s="8" t="s">
        <v>15428</v>
      </c>
      <c r="F1116" s="8" t="s">
        <v>15420</v>
      </c>
      <c r="G1116" s="8" t="s">
        <v>15421</v>
      </c>
      <c r="H1116" s="8" t="s">
        <v>15446</v>
      </c>
      <c r="I1116" s="8" t="s">
        <v>15431</v>
      </c>
      <c r="J1116" s="8" t="s">
        <v>15448</v>
      </c>
      <c r="K1116" s="8" t="s">
        <v>15432</v>
      </c>
      <c r="L1116" s="12" t="s">
        <v>15</v>
      </c>
      <c r="M1116" s="12" t="s">
        <v>3780</v>
      </c>
      <c r="N1116" s="12" t="s">
        <v>162</v>
      </c>
      <c r="O1116" s="12" t="s">
        <v>3781</v>
      </c>
      <c r="P1116" s="12" t="s">
        <v>119</v>
      </c>
      <c r="R1116" s="10">
        <f>ROUNDUP(SUM(VLOOKUP(F1116,'Pontuação'!A$2:B$11,2,FALSE),VLOOKUP(E1116,'Pontuação'!C$2:D$11,2,FALSE),VLOOKUP(H1116,'Pontuação'!I$2:J$11,2,FALSE),VLOOKUP(I1116,'Pontuação'!G$2:H$11,2,FALSE),VLOOKUP(K1116,'Pontuação'!M$2:N$13,2,FALSE)),0)</f>
        <v>1832</v>
      </c>
      <c r="S1116" s="11">
        <f t="shared" si="1"/>
        <v>183</v>
      </c>
      <c r="T1116" s="11" t="str">
        <f t="array" ref="T1116">IFERROR(INDEX('Pontuação'!G$13:G$101, MATCH(S1116, 'Pontuação'!F$13:F$101, 0)), "Faixa Indefinida")</f>
        <v>B</v>
      </c>
      <c r="U1116" s="11">
        <f t="shared" si="2"/>
        <v>0</v>
      </c>
      <c r="V1116" s="11">
        <f t="shared" si="3"/>
        <v>1</v>
      </c>
      <c r="W1116" s="11">
        <f t="shared" si="4"/>
        <v>0</v>
      </c>
      <c r="X1116" s="11">
        <f t="shared" si="5"/>
        <v>0</v>
      </c>
      <c r="Y1116" s="11">
        <f>ROUNDUP(SUM(VLOOKUP(F1116,'Pontuação 3.0'!A$2:B$11,2,FALSE),VLOOKUP(E1116,'Pontuação 3.0'!C$2:D$11,2,FALSE),VLOOKUP(H1116,'Pontuação 3.0'!I$2:J$11,2,FALSE),VLOOKUP(J1116,'Pontuação 3.0'!K$2:L$11,2,FALSE),VLOOKUP(G1116,'Pontuação 3.0'!E$2:F$11,2,FALSE),VLOOKUP(I1116,'Pontuação 3.0'!G$2:H$11,2,FALSE),VLOOKUP(K1116,'Pontuação 3.0'!M$2:N$13,2,FALSE)),0)</f>
        <v>2568</v>
      </c>
      <c r="Z1116" s="11">
        <f t="shared" si="6"/>
        <v>257</v>
      </c>
      <c r="AA1116" s="11" t="str">
        <f t="array" ref="AA1116">IFERROR(INDEX('Pontuação 3.0'!G$13:G$191, MATCH(Z1116, 'Pontuação 3.0'!F$13:F$191, 0)), "Faixa Indefinida")</f>
        <v>A</v>
      </c>
      <c r="AB1116" s="11">
        <f t="shared" si="7"/>
        <v>1</v>
      </c>
      <c r="AC1116" s="11">
        <f t="shared" si="8"/>
        <v>0</v>
      </c>
      <c r="AD1116" s="11">
        <f t="shared" si="9"/>
        <v>0</v>
      </c>
      <c r="AE1116" s="11">
        <f t="shared" si="10"/>
        <v>0</v>
      </c>
    </row>
    <row r="1117" ht="15.75" customHeight="1">
      <c r="A1117" s="7">
        <v>45655.0</v>
      </c>
      <c r="B1117" s="8" t="s">
        <v>2602</v>
      </c>
      <c r="C1117" s="8" t="s">
        <v>2603</v>
      </c>
      <c r="D1117" s="8" t="s">
        <v>2604</v>
      </c>
      <c r="E1117" s="8" t="s">
        <v>15428</v>
      </c>
      <c r="F1117" s="8" t="s">
        <v>15442</v>
      </c>
      <c r="G1117" s="8" t="s">
        <v>15430</v>
      </c>
      <c r="H1117" s="8" t="s">
        <v>15471</v>
      </c>
      <c r="I1117" s="8" t="s">
        <v>15423</v>
      </c>
      <c r="J1117" s="8" t="s">
        <v>15424</v>
      </c>
      <c r="K1117" s="8" t="s">
        <v>15432</v>
      </c>
      <c r="L1117" s="12" t="s">
        <v>15</v>
      </c>
      <c r="M1117" s="12" t="s">
        <v>3780</v>
      </c>
      <c r="N1117" s="12" t="s">
        <v>300</v>
      </c>
      <c r="O1117" s="12" t="s">
        <v>3797</v>
      </c>
      <c r="P1117" s="12" t="s">
        <v>119</v>
      </c>
      <c r="R1117" s="10">
        <f>ROUNDUP(SUM(VLOOKUP(F1117,'Pontuação'!A$2:B$11,2,FALSE),VLOOKUP(E1117,'Pontuação'!C$2:D$11,2,FALSE),VLOOKUP(H1117,'Pontuação'!I$2:J$11,2,FALSE),VLOOKUP(I1117,'Pontuação'!G$2:H$11,2,FALSE),VLOOKUP(K1117,'Pontuação'!M$2:N$13,2,FALSE)),0)</f>
        <v>1489</v>
      </c>
      <c r="S1117" s="11">
        <f t="shared" si="1"/>
        <v>149</v>
      </c>
      <c r="T1117" s="11" t="str">
        <f t="array" ref="T1117">IFERROR(INDEX('Pontuação'!G$13:G$101, MATCH(S1117, 'Pontuação'!F$13:F$101, 0)), "Faixa Indefinida")</f>
        <v>C</v>
      </c>
      <c r="U1117" s="11">
        <f t="shared" si="2"/>
        <v>0</v>
      </c>
      <c r="V1117" s="11">
        <f t="shared" si="3"/>
        <v>0</v>
      </c>
      <c r="W1117" s="11">
        <f t="shared" si="4"/>
        <v>1</v>
      </c>
      <c r="X1117" s="11">
        <f t="shared" si="5"/>
        <v>0</v>
      </c>
      <c r="Y1117" s="11">
        <f>ROUNDUP(SUM(VLOOKUP(F1117,'Pontuação 3.0'!A$2:B$11,2,FALSE),VLOOKUP(E1117,'Pontuação 3.0'!C$2:D$11,2,FALSE),VLOOKUP(H1117,'Pontuação 3.0'!I$2:J$11,2,FALSE),VLOOKUP(J1117,'Pontuação 3.0'!K$2:L$11,2,FALSE),VLOOKUP(G1117,'Pontuação 3.0'!E$2:F$11,2,FALSE),VLOOKUP(I1117,'Pontuação 3.0'!G$2:H$11,2,FALSE),VLOOKUP(K1117,'Pontuação 3.0'!M$2:N$13,2,FALSE)),0)</f>
        <v>1967</v>
      </c>
      <c r="Z1117" s="11">
        <f t="shared" si="6"/>
        <v>197</v>
      </c>
      <c r="AA1117" s="11" t="str">
        <f t="array" ref="AA1117">IFERROR(INDEX('Pontuação 3.0'!G$13:G$191, MATCH(Z1117, 'Pontuação 3.0'!F$13:F$191, 0)), "Faixa Indefinida")</f>
        <v>C</v>
      </c>
      <c r="AB1117" s="11">
        <f t="shared" si="7"/>
        <v>0</v>
      </c>
      <c r="AC1117" s="11">
        <f t="shared" si="8"/>
        <v>0</v>
      </c>
      <c r="AD1117" s="11">
        <f t="shared" si="9"/>
        <v>1</v>
      </c>
      <c r="AE1117" s="11">
        <f t="shared" si="10"/>
        <v>0</v>
      </c>
    </row>
    <row r="1118" ht="15.75" customHeight="1">
      <c r="A1118" s="7">
        <v>45655.0</v>
      </c>
      <c r="B1118" s="8" t="s">
        <v>2607</v>
      </c>
      <c r="C1118" s="8" t="s">
        <v>2608</v>
      </c>
      <c r="D1118" s="9">
        <v>2.2997358052E10</v>
      </c>
      <c r="E1118" s="8" t="s">
        <v>15428</v>
      </c>
      <c r="F1118" s="8" t="s">
        <v>15442</v>
      </c>
      <c r="G1118" s="8" t="s">
        <v>15421</v>
      </c>
      <c r="H1118" s="8" t="s">
        <v>15446</v>
      </c>
      <c r="I1118" s="8" t="s">
        <v>15431</v>
      </c>
      <c r="J1118" s="8" t="s">
        <v>15448</v>
      </c>
      <c r="K1118" s="8" t="s">
        <v>15480</v>
      </c>
      <c r="L1118" s="12" t="s">
        <v>15</v>
      </c>
      <c r="M1118" s="12" t="s">
        <v>3780</v>
      </c>
      <c r="N1118" s="12" t="s">
        <v>300</v>
      </c>
      <c r="O1118" s="12" t="s">
        <v>3797</v>
      </c>
      <c r="P1118" s="12" t="s">
        <v>119</v>
      </c>
      <c r="R1118" s="10">
        <f>ROUNDUP(SUM(VLOOKUP(F1118,'Pontuação'!A$2:B$11,2,FALSE),VLOOKUP(E1118,'Pontuação'!C$2:D$11,2,FALSE),VLOOKUP(H1118,'Pontuação'!I$2:J$11,2,FALSE),VLOOKUP(I1118,'Pontuação'!G$2:H$11,2,FALSE),VLOOKUP(K1118,'Pontuação'!M$2:N$13,2,FALSE)),0)</f>
        <v>1651</v>
      </c>
      <c r="S1118" s="11">
        <f t="shared" si="1"/>
        <v>165</v>
      </c>
      <c r="T1118" s="11" t="str">
        <f t="array" ref="T1118">IFERROR(INDEX('Pontuação'!G$13:G$101, MATCH(S1118, 'Pontuação'!F$13:F$101, 0)), "Faixa Indefinida")</f>
        <v>C</v>
      </c>
      <c r="U1118" s="11">
        <f t="shared" si="2"/>
        <v>0</v>
      </c>
      <c r="V1118" s="11">
        <f t="shared" si="3"/>
        <v>0</v>
      </c>
      <c r="W1118" s="11">
        <f t="shared" si="4"/>
        <v>1</v>
      </c>
      <c r="X1118" s="11">
        <f t="shared" si="5"/>
        <v>0</v>
      </c>
      <c r="Y1118" s="11">
        <f>ROUNDUP(SUM(VLOOKUP(F1118,'Pontuação 3.0'!A$2:B$11,2,FALSE),VLOOKUP(E1118,'Pontuação 3.0'!C$2:D$11,2,FALSE),VLOOKUP(H1118,'Pontuação 3.0'!I$2:J$11,2,FALSE),VLOOKUP(J1118,'Pontuação 3.0'!K$2:L$11,2,FALSE),VLOOKUP(G1118,'Pontuação 3.0'!E$2:F$11,2,FALSE),VLOOKUP(I1118,'Pontuação 3.0'!G$2:H$11,2,FALSE),VLOOKUP(K1118,'Pontuação 3.0'!M$2:N$13,2,FALSE)),0)</f>
        <v>2319</v>
      </c>
      <c r="Z1118" s="11">
        <f t="shared" si="6"/>
        <v>232</v>
      </c>
      <c r="AA1118" s="11" t="str">
        <f t="array" ref="AA1118">IFERROR(INDEX('Pontuação 3.0'!G$13:G$191, MATCH(Z1118, 'Pontuação 3.0'!F$13:F$191, 0)), "Faixa Indefinida")</f>
        <v>B</v>
      </c>
      <c r="AB1118" s="11">
        <f t="shared" si="7"/>
        <v>0</v>
      </c>
      <c r="AC1118" s="11">
        <f t="shared" si="8"/>
        <v>1</v>
      </c>
      <c r="AD1118" s="11">
        <f t="shared" si="9"/>
        <v>0</v>
      </c>
      <c r="AE1118" s="11">
        <f t="shared" si="10"/>
        <v>0</v>
      </c>
    </row>
    <row r="1119" ht="15.75" customHeight="1">
      <c r="A1119" s="7">
        <v>45655.0</v>
      </c>
      <c r="B1119" s="8" t="s">
        <v>2609</v>
      </c>
      <c r="C1119" s="8" t="s">
        <v>2610</v>
      </c>
      <c r="D1119" s="9">
        <v>1.1980580887E10</v>
      </c>
      <c r="E1119" s="8" t="s">
        <v>15428</v>
      </c>
      <c r="F1119" s="8" t="s">
        <v>15442</v>
      </c>
      <c r="G1119" s="8" t="s">
        <v>15430</v>
      </c>
      <c r="H1119" s="8" t="s">
        <v>15422</v>
      </c>
      <c r="I1119" s="8" t="s">
        <v>15447</v>
      </c>
      <c r="J1119" s="8" t="s">
        <v>15424</v>
      </c>
      <c r="K1119" s="8" t="s">
        <v>15480</v>
      </c>
      <c r="L1119" s="12" t="s">
        <v>15</v>
      </c>
      <c r="M1119" s="12" t="s">
        <v>3780</v>
      </c>
      <c r="N1119" s="12" t="s">
        <v>205</v>
      </c>
      <c r="O1119" s="12" t="s">
        <v>3812</v>
      </c>
      <c r="P1119" s="12" t="s">
        <v>119</v>
      </c>
      <c r="R1119" s="10">
        <f>ROUNDUP(SUM(VLOOKUP(F1119,'Pontuação'!A$2:B$11,2,FALSE),VLOOKUP(E1119,'Pontuação'!C$2:D$11,2,FALSE),VLOOKUP(H1119,'Pontuação'!I$2:J$11,2,FALSE),VLOOKUP(I1119,'Pontuação'!G$2:H$11,2,FALSE),VLOOKUP(K1119,'Pontuação'!M$2:N$13,2,FALSE)),0)</f>
        <v>1782</v>
      </c>
      <c r="S1119" s="11">
        <f t="shared" si="1"/>
        <v>178</v>
      </c>
      <c r="T1119" s="11" t="str">
        <f t="array" ref="T1119">IFERROR(INDEX('Pontuação'!G$13:G$101, MATCH(S1119, 'Pontuação'!F$13:F$101, 0)), "Faixa Indefinida")</f>
        <v>B</v>
      </c>
      <c r="U1119" s="11">
        <f t="shared" si="2"/>
        <v>0</v>
      </c>
      <c r="V1119" s="11">
        <f t="shared" si="3"/>
        <v>1</v>
      </c>
      <c r="W1119" s="11">
        <f t="shared" si="4"/>
        <v>0</v>
      </c>
      <c r="X1119" s="11">
        <f t="shared" si="5"/>
        <v>0</v>
      </c>
      <c r="Y1119" s="11">
        <f>ROUNDUP(SUM(VLOOKUP(F1119,'Pontuação 3.0'!A$2:B$11,2,FALSE),VLOOKUP(E1119,'Pontuação 3.0'!C$2:D$11,2,FALSE),VLOOKUP(H1119,'Pontuação 3.0'!I$2:J$11,2,FALSE),VLOOKUP(J1119,'Pontuação 3.0'!K$2:L$11,2,FALSE),VLOOKUP(G1119,'Pontuação 3.0'!E$2:F$11,2,FALSE),VLOOKUP(I1119,'Pontuação 3.0'!G$2:H$11,2,FALSE),VLOOKUP(K1119,'Pontuação 3.0'!M$2:N$13,2,FALSE)),0)</f>
        <v>1982</v>
      </c>
      <c r="Z1119" s="11">
        <f t="shared" si="6"/>
        <v>198</v>
      </c>
      <c r="AA1119" s="11" t="str">
        <f t="array" ref="AA1119">IFERROR(INDEX('Pontuação 3.0'!G$13:G$191, MATCH(Z1119, 'Pontuação 3.0'!F$13:F$191, 0)), "Faixa Indefinida")</f>
        <v>C</v>
      </c>
      <c r="AB1119" s="11">
        <f t="shared" si="7"/>
        <v>0</v>
      </c>
      <c r="AC1119" s="11">
        <f t="shared" si="8"/>
        <v>0</v>
      </c>
      <c r="AD1119" s="11">
        <f t="shared" si="9"/>
        <v>1</v>
      </c>
      <c r="AE1119" s="11">
        <f t="shared" si="10"/>
        <v>0</v>
      </c>
    </row>
    <row r="1120" ht="15.75" customHeight="1">
      <c r="A1120" s="7">
        <v>45655.0</v>
      </c>
      <c r="B1120" s="8" t="s">
        <v>2611</v>
      </c>
      <c r="C1120" s="8" t="s">
        <v>2612</v>
      </c>
      <c r="D1120" s="9">
        <v>4.1987793501E10</v>
      </c>
      <c r="E1120" s="8" t="s">
        <v>15428</v>
      </c>
      <c r="F1120" s="8" t="s">
        <v>15420</v>
      </c>
      <c r="G1120" s="8" t="s">
        <v>15430</v>
      </c>
      <c r="H1120" s="8" t="s">
        <v>15422</v>
      </c>
      <c r="I1120" s="8" t="s">
        <v>15423</v>
      </c>
      <c r="J1120" s="8" t="s">
        <v>15424</v>
      </c>
      <c r="K1120" s="8" t="s">
        <v>15432</v>
      </c>
      <c r="L1120" s="12" t="s">
        <v>15</v>
      </c>
      <c r="M1120" s="12" t="s">
        <v>3780</v>
      </c>
      <c r="N1120" s="12" t="s">
        <v>162</v>
      </c>
      <c r="O1120" s="12" t="s">
        <v>4493</v>
      </c>
      <c r="P1120" s="12" t="s">
        <v>17</v>
      </c>
      <c r="R1120" s="10">
        <f>ROUNDUP(SUM(VLOOKUP(F1120,'Pontuação'!A$2:B$11,2,FALSE),VLOOKUP(E1120,'Pontuação'!C$2:D$11,2,FALSE),VLOOKUP(H1120,'Pontuação'!I$2:J$11,2,FALSE),VLOOKUP(I1120,'Pontuação'!G$2:H$11,2,FALSE),VLOOKUP(K1120,'Pontuação'!M$2:N$13,2,FALSE)),0)</f>
        <v>1685</v>
      </c>
      <c r="S1120" s="11">
        <f t="shared" si="1"/>
        <v>169</v>
      </c>
      <c r="T1120" s="11" t="str">
        <f t="array" ref="T1120">IFERROR(INDEX('Pontuação'!G$13:G$101, MATCH(S1120, 'Pontuação'!F$13:F$101, 0)), "Faixa Indefinida")</f>
        <v>B</v>
      </c>
      <c r="U1120" s="11">
        <f t="shared" si="2"/>
        <v>0</v>
      </c>
      <c r="V1120" s="11">
        <f t="shared" si="3"/>
        <v>1</v>
      </c>
      <c r="W1120" s="11">
        <f t="shared" si="4"/>
        <v>0</v>
      </c>
      <c r="X1120" s="11">
        <f t="shared" si="5"/>
        <v>0</v>
      </c>
      <c r="Y1120" s="11">
        <f>ROUNDUP(SUM(VLOOKUP(F1120,'Pontuação 3.0'!A$2:B$11,2,FALSE),VLOOKUP(E1120,'Pontuação 3.0'!C$2:D$11,2,FALSE),VLOOKUP(H1120,'Pontuação 3.0'!I$2:J$11,2,FALSE),VLOOKUP(J1120,'Pontuação 3.0'!K$2:L$11,2,FALSE),VLOOKUP(G1120,'Pontuação 3.0'!E$2:F$11,2,FALSE),VLOOKUP(I1120,'Pontuação 3.0'!G$2:H$11,2,FALSE),VLOOKUP(K1120,'Pontuação 3.0'!M$2:N$13,2,FALSE)),0)</f>
        <v>2208</v>
      </c>
      <c r="Z1120" s="11">
        <f t="shared" si="6"/>
        <v>221</v>
      </c>
      <c r="AA1120" s="11" t="str">
        <f t="array" ref="AA1120">IFERROR(INDEX('Pontuação 3.0'!G$13:G$191, MATCH(Z1120, 'Pontuação 3.0'!F$13:F$191, 0)), "Faixa Indefinida")</f>
        <v>B</v>
      </c>
      <c r="AB1120" s="11">
        <f t="shared" si="7"/>
        <v>0</v>
      </c>
      <c r="AC1120" s="11">
        <f t="shared" si="8"/>
        <v>1</v>
      </c>
      <c r="AD1120" s="11">
        <f t="shared" si="9"/>
        <v>0</v>
      </c>
      <c r="AE1120" s="11">
        <f t="shared" si="10"/>
        <v>0</v>
      </c>
    </row>
    <row r="1121" ht="15.75" customHeight="1">
      <c r="A1121" s="7">
        <v>45655.0</v>
      </c>
      <c r="B1121" s="8" t="s">
        <v>2613</v>
      </c>
      <c r="C1121" s="8" t="s">
        <v>2614</v>
      </c>
      <c r="D1121" s="9">
        <v>7.7997028777E10</v>
      </c>
      <c r="E1121" s="8" t="s">
        <v>15428</v>
      </c>
      <c r="F1121" s="8" t="s">
        <v>15442</v>
      </c>
      <c r="G1121" s="8" t="s">
        <v>15430</v>
      </c>
      <c r="H1121" s="8" t="s">
        <v>15446</v>
      </c>
      <c r="I1121" s="8" t="s">
        <v>15423</v>
      </c>
      <c r="J1121" s="8" t="s">
        <v>15424</v>
      </c>
      <c r="K1121" s="8" t="s">
        <v>15432</v>
      </c>
      <c r="L1121" s="12" t="s">
        <v>15</v>
      </c>
      <c r="M1121" s="12" t="s">
        <v>3780</v>
      </c>
      <c r="N1121" s="12" t="s">
        <v>710</v>
      </c>
      <c r="O1121" s="12" t="s">
        <v>3797</v>
      </c>
      <c r="P1121" s="12" t="s">
        <v>119</v>
      </c>
      <c r="R1121" s="10">
        <f>ROUNDUP(SUM(VLOOKUP(F1121,'Pontuação'!A$2:B$11,2,FALSE),VLOOKUP(E1121,'Pontuação'!C$2:D$11,2,FALSE),VLOOKUP(H1121,'Pontuação'!I$2:J$11,2,FALSE),VLOOKUP(I1121,'Pontuação'!G$2:H$11,2,FALSE),VLOOKUP(K1121,'Pontuação'!M$2:N$13,2,FALSE)),0)</f>
        <v>1715</v>
      </c>
      <c r="S1121" s="11">
        <f t="shared" si="1"/>
        <v>172</v>
      </c>
      <c r="T1121" s="11" t="str">
        <f t="array" ref="T1121">IFERROR(INDEX('Pontuação'!G$13:G$101, MATCH(S1121, 'Pontuação'!F$13:F$101, 0)), "Faixa Indefinida")</f>
        <v>B</v>
      </c>
      <c r="U1121" s="11">
        <f t="shared" si="2"/>
        <v>0</v>
      </c>
      <c r="V1121" s="11">
        <f t="shared" si="3"/>
        <v>1</v>
      </c>
      <c r="W1121" s="11">
        <f t="shared" si="4"/>
        <v>0</v>
      </c>
      <c r="X1121" s="11">
        <f t="shared" si="5"/>
        <v>0</v>
      </c>
      <c r="Y1121" s="11">
        <f>ROUNDUP(SUM(VLOOKUP(F1121,'Pontuação 3.0'!A$2:B$11,2,FALSE),VLOOKUP(E1121,'Pontuação 3.0'!C$2:D$11,2,FALSE),VLOOKUP(H1121,'Pontuação 3.0'!I$2:J$11,2,FALSE),VLOOKUP(J1121,'Pontuação 3.0'!K$2:L$11,2,FALSE),VLOOKUP(G1121,'Pontuação 3.0'!E$2:F$11,2,FALSE),VLOOKUP(I1121,'Pontuação 3.0'!G$2:H$11,2,FALSE),VLOOKUP(K1121,'Pontuação 3.0'!M$2:N$13,2,FALSE)),0)</f>
        <v>2162</v>
      </c>
      <c r="Z1121" s="11">
        <f t="shared" si="6"/>
        <v>216</v>
      </c>
      <c r="AA1121" s="11" t="str">
        <f t="array" ref="AA1121">IFERROR(INDEX('Pontuação 3.0'!G$13:G$191, MATCH(Z1121, 'Pontuação 3.0'!F$13:F$191, 0)), "Faixa Indefinida")</f>
        <v>B</v>
      </c>
      <c r="AB1121" s="11">
        <f t="shared" si="7"/>
        <v>0</v>
      </c>
      <c r="AC1121" s="11">
        <f t="shared" si="8"/>
        <v>1</v>
      </c>
      <c r="AD1121" s="11">
        <f t="shared" si="9"/>
        <v>0</v>
      </c>
      <c r="AE1121" s="11">
        <f t="shared" si="10"/>
        <v>0</v>
      </c>
    </row>
    <row r="1122" ht="15.75" customHeight="1">
      <c r="A1122" s="7">
        <v>45655.0</v>
      </c>
      <c r="B1122" s="8" t="s">
        <v>2617</v>
      </c>
      <c r="C1122" s="8" t="s">
        <v>2618</v>
      </c>
      <c r="D1122" s="9">
        <v>1.8981221342E10</v>
      </c>
      <c r="E1122" s="8" t="s">
        <v>15428</v>
      </c>
      <c r="F1122" s="8" t="s">
        <v>15442</v>
      </c>
      <c r="G1122" s="8" t="s">
        <v>15421</v>
      </c>
      <c r="H1122" s="8" t="s">
        <v>15446</v>
      </c>
      <c r="I1122" s="8" t="s">
        <v>15423</v>
      </c>
      <c r="J1122" s="8" t="s">
        <v>15424</v>
      </c>
      <c r="K1122" s="8" t="s">
        <v>15432</v>
      </c>
      <c r="L1122" s="12" t="s">
        <v>15</v>
      </c>
      <c r="M1122" s="12" t="s">
        <v>3780</v>
      </c>
      <c r="N1122" s="12" t="s">
        <v>1255</v>
      </c>
      <c r="O1122" s="12" t="s">
        <v>3797</v>
      </c>
      <c r="P1122" s="12" t="s">
        <v>119</v>
      </c>
      <c r="R1122" s="10">
        <f>ROUNDUP(SUM(VLOOKUP(F1122,'Pontuação'!A$2:B$11,2,FALSE),VLOOKUP(E1122,'Pontuação'!C$2:D$11,2,FALSE),VLOOKUP(H1122,'Pontuação'!I$2:J$11,2,FALSE),VLOOKUP(I1122,'Pontuação'!G$2:H$11,2,FALSE),VLOOKUP(K1122,'Pontuação'!M$2:N$13,2,FALSE)),0)</f>
        <v>1715</v>
      </c>
      <c r="S1122" s="11">
        <f t="shared" si="1"/>
        <v>172</v>
      </c>
      <c r="T1122" s="11" t="str">
        <f t="array" ref="T1122">IFERROR(INDEX('Pontuação'!G$13:G$101, MATCH(S1122, 'Pontuação'!F$13:F$101, 0)), "Faixa Indefinida")</f>
        <v>B</v>
      </c>
      <c r="U1122" s="11">
        <f t="shared" si="2"/>
        <v>0</v>
      </c>
      <c r="V1122" s="11">
        <f t="shared" si="3"/>
        <v>1</v>
      </c>
      <c r="W1122" s="11">
        <f t="shared" si="4"/>
        <v>0</v>
      </c>
      <c r="X1122" s="11">
        <f t="shared" si="5"/>
        <v>0</v>
      </c>
      <c r="Y1122" s="11">
        <f>ROUNDUP(SUM(VLOOKUP(F1122,'Pontuação 3.0'!A$2:B$11,2,FALSE),VLOOKUP(E1122,'Pontuação 3.0'!C$2:D$11,2,FALSE),VLOOKUP(H1122,'Pontuação 3.0'!I$2:J$11,2,FALSE),VLOOKUP(J1122,'Pontuação 3.0'!K$2:L$11,2,FALSE),VLOOKUP(G1122,'Pontuação 3.0'!E$2:F$11,2,FALSE),VLOOKUP(I1122,'Pontuação 3.0'!G$2:H$11,2,FALSE),VLOOKUP(K1122,'Pontuação 3.0'!M$2:N$13,2,FALSE)),0)</f>
        <v>2022</v>
      </c>
      <c r="Z1122" s="11">
        <f t="shared" si="6"/>
        <v>202</v>
      </c>
      <c r="AA1122" s="11" t="str">
        <f t="array" ref="AA1122">IFERROR(INDEX('Pontuação 3.0'!G$13:G$191, MATCH(Z1122, 'Pontuação 3.0'!F$13:F$191, 0)), "Faixa Indefinida")</f>
        <v>C</v>
      </c>
      <c r="AB1122" s="11">
        <f t="shared" si="7"/>
        <v>0</v>
      </c>
      <c r="AC1122" s="11">
        <f t="shared" si="8"/>
        <v>0</v>
      </c>
      <c r="AD1122" s="11">
        <f t="shared" si="9"/>
        <v>1</v>
      </c>
      <c r="AE1122" s="11">
        <f t="shared" si="10"/>
        <v>0</v>
      </c>
    </row>
    <row r="1123" ht="15.75" customHeight="1">
      <c r="A1123" s="7">
        <v>45655.0</v>
      </c>
      <c r="B1123" s="8" t="s">
        <v>2615</v>
      </c>
      <c r="C1123" s="8" t="s">
        <v>2616</v>
      </c>
      <c r="D1123" s="9">
        <v>2.1982550848E10</v>
      </c>
      <c r="E1123" s="8" t="s">
        <v>15428</v>
      </c>
      <c r="F1123" s="8" t="s">
        <v>15429</v>
      </c>
      <c r="G1123" s="8" t="s">
        <v>15421</v>
      </c>
      <c r="H1123" s="8" t="s">
        <v>15446</v>
      </c>
      <c r="I1123" s="8" t="s">
        <v>15423</v>
      </c>
      <c r="J1123" s="8" t="s">
        <v>15448</v>
      </c>
      <c r="K1123" s="8" t="s">
        <v>15432</v>
      </c>
      <c r="L1123" s="12" t="s">
        <v>15</v>
      </c>
      <c r="M1123" s="12" t="s">
        <v>3780</v>
      </c>
      <c r="N1123" s="12" t="s">
        <v>1912</v>
      </c>
      <c r="O1123" s="12" t="s">
        <v>3781</v>
      </c>
      <c r="P1123" s="12" t="s">
        <v>119</v>
      </c>
      <c r="R1123" s="10">
        <f>ROUNDUP(SUM(VLOOKUP(F1123,'Pontuação'!A$2:B$11,2,FALSE),VLOOKUP(E1123,'Pontuação'!C$2:D$11,2,FALSE),VLOOKUP(H1123,'Pontuação'!I$2:J$11,2,FALSE),VLOOKUP(I1123,'Pontuação'!G$2:H$11,2,FALSE),VLOOKUP(K1123,'Pontuação'!M$2:N$13,2,FALSE)),0)</f>
        <v>1698</v>
      </c>
      <c r="S1123" s="11">
        <f t="shared" si="1"/>
        <v>170</v>
      </c>
      <c r="T1123" s="11" t="str">
        <f t="array" ref="T1123">IFERROR(INDEX('Pontuação'!G$13:G$101, MATCH(S1123, 'Pontuação'!F$13:F$101, 0)), "Faixa Indefinida")</f>
        <v>B</v>
      </c>
      <c r="U1123" s="11">
        <f t="shared" si="2"/>
        <v>0</v>
      </c>
      <c r="V1123" s="11">
        <f t="shared" si="3"/>
        <v>1</v>
      </c>
      <c r="W1123" s="11">
        <f t="shared" si="4"/>
        <v>0</v>
      </c>
      <c r="X1123" s="11">
        <f t="shared" si="5"/>
        <v>0</v>
      </c>
      <c r="Y1123" s="11">
        <f>ROUNDUP(SUM(VLOOKUP(F1123,'Pontuação 3.0'!A$2:B$11,2,FALSE),VLOOKUP(E1123,'Pontuação 3.0'!C$2:D$11,2,FALSE),VLOOKUP(H1123,'Pontuação 3.0'!I$2:J$11,2,FALSE),VLOOKUP(J1123,'Pontuação 3.0'!K$2:L$11,2,FALSE),VLOOKUP(G1123,'Pontuação 3.0'!E$2:F$11,2,FALSE),VLOOKUP(I1123,'Pontuação 3.0'!G$2:H$11,2,FALSE),VLOOKUP(K1123,'Pontuação 3.0'!M$2:N$13,2,FALSE)),0)</f>
        <v>2194</v>
      </c>
      <c r="Z1123" s="11">
        <f t="shared" si="6"/>
        <v>219</v>
      </c>
      <c r="AA1123" s="11" t="str">
        <f t="array" ref="AA1123">IFERROR(INDEX('Pontuação 3.0'!G$13:G$191, MATCH(Z1123, 'Pontuação 3.0'!F$13:F$191, 0)), "Faixa Indefinida")</f>
        <v>B</v>
      </c>
      <c r="AB1123" s="11">
        <f t="shared" si="7"/>
        <v>0</v>
      </c>
      <c r="AC1123" s="11">
        <f t="shared" si="8"/>
        <v>1</v>
      </c>
      <c r="AD1123" s="11">
        <f t="shared" si="9"/>
        <v>0</v>
      </c>
      <c r="AE1123" s="11">
        <f t="shared" si="10"/>
        <v>0</v>
      </c>
    </row>
    <row r="1124" ht="15.75" customHeight="1">
      <c r="A1124" s="7">
        <v>45655.0</v>
      </c>
      <c r="B1124" s="8" t="s">
        <v>2619</v>
      </c>
      <c r="C1124" s="8" t="s">
        <v>2620</v>
      </c>
      <c r="D1124" s="13" t="s">
        <v>15699</v>
      </c>
      <c r="E1124" s="8" t="s">
        <v>15419</v>
      </c>
      <c r="F1124" s="8" t="s">
        <v>15442</v>
      </c>
      <c r="G1124" s="8" t="s">
        <v>15451</v>
      </c>
      <c r="H1124" s="8" t="s">
        <v>15438</v>
      </c>
      <c r="I1124" s="8" t="s">
        <v>15423</v>
      </c>
      <c r="J1124" s="8" t="s">
        <v>15424</v>
      </c>
      <c r="K1124" s="8" t="s">
        <v>15480</v>
      </c>
      <c r="L1124" s="12" t="s">
        <v>15</v>
      </c>
      <c r="M1124" s="12" t="s">
        <v>3780</v>
      </c>
      <c r="N1124" s="12" t="s">
        <v>300</v>
      </c>
      <c r="O1124" s="12" t="s">
        <v>3797</v>
      </c>
      <c r="P1124" s="12" t="s">
        <v>119</v>
      </c>
      <c r="R1124" s="10">
        <f>ROUNDUP(SUM(VLOOKUP(F1124,'Pontuação'!A$2:B$11,2,FALSE),VLOOKUP(E1124,'Pontuação'!C$2:D$11,2,FALSE),VLOOKUP(H1124,'Pontuação'!I$2:J$11,2,FALSE),VLOOKUP(I1124,'Pontuação'!G$2:H$11,2,FALSE),VLOOKUP(K1124,'Pontuação'!M$2:N$13,2,FALSE)),0)</f>
        <v>1394</v>
      </c>
      <c r="S1124" s="11">
        <f t="shared" si="1"/>
        <v>139</v>
      </c>
      <c r="T1124" s="11" t="str">
        <f t="array" ref="T1124">IFERROR(INDEX('Pontuação'!G$13:G$101, MATCH(S1124, 'Pontuação'!F$13:F$101, 0)), "Faixa Indefinida")</f>
        <v>D</v>
      </c>
      <c r="U1124" s="11">
        <f t="shared" si="2"/>
        <v>0</v>
      </c>
      <c r="V1124" s="11">
        <f t="shared" si="3"/>
        <v>0</v>
      </c>
      <c r="W1124" s="11">
        <f t="shared" si="4"/>
        <v>0</v>
      </c>
      <c r="X1124" s="11">
        <f t="shared" si="5"/>
        <v>1</v>
      </c>
      <c r="Y1124" s="11">
        <f>ROUNDUP(SUM(VLOOKUP(F1124,'Pontuação 3.0'!A$2:B$11,2,FALSE),VLOOKUP(E1124,'Pontuação 3.0'!C$2:D$11,2,FALSE),VLOOKUP(H1124,'Pontuação 3.0'!I$2:J$11,2,FALSE),VLOOKUP(J1124,'Pontuação 3.0'!K$2:L$11,2,FALSE),VLOOKUP(G1124,'Pontuação 3.0'!E$2:F$11,2,FALSE),VLOOKUP(I1124,'Pontuação 3.0'!G$2:H$11,2,FALSE),VLOOKUP(K1124,'Pontuação 3.0'!M$2:N$13,2,FALSE)),0)</f>
        <v>1631</v>
      </c>
      <c r="Z1124" s="11">
        <f t="shared" si="6"/>
        <v>163</v>
      </c>
      <c r="AA1124" s="11" t="str">
        <f t="array" ref="AA1124">IFERROR(INDEX('Pontuação 3.0'!G$13:G$191, MATCH(Z1124, 'Pontuação 3.0'!F$13:F$191, 0)), "Faixa Indefinida")</f>
        <v>D</v>
      </c>
      <c r="AB1124" s="11">
        <f t="shared" si="7"/>
        <v>0</v>
      </c>
      <c r="AC1124" s="11">
        <f t="shared" si="8"/>
        <v>0</v>
      </c>
      <c r="AD1124" s="11">
        <f t="shared" si="9"/>
        <v>0</v>
      </c>
      <c r="AE1124" s="11">
        <f t="shared" si="10"/>
        <v>1</v>
      </c>
    </row>
    <row r="1125" ht="15.75" customHeight="1">
      <c r="A1125" s="7">
        <v>45655.0</v>
      </c>
      <c r="B1125" s="8" t="s">
        <v>2621</v>
      </c>
      <c r="C1125" s="8" t="s">
        <v>2622</v>
      </c>
      <c r="D1125" s="9">
        <v>1.9999536516E10</v>
      </c>
      <c r="E1125" s="8" t="s">
        <v>15428</v>
      </c>
      <c r="F1125" s="8" t="s">
        <v>15454</v>
      </c>
      <c r="G1125" s="8" t="s">
        <v>15430</v>
      </c>
      <c r="H1125" s="8" t="s">
        <v>15446</v>
      </c>
      <c r="I1125" s="8" t="s">
        <v>15433</v>
      </c>
      <c r="J1125" s="8" t="s">
        <v>15424</v>
      </c>
      <c r="K1125" s="8" t="s">
        <v>15425</v>
      </c>
      <c r="L1125" s="12" t="s">
        <v>15</v>
      </c>
      <c r="M1125" s="12" t="s">
        <v>3780</v>
      </c>
      <c r="N1125" s="12" t="s">
        <v>310</v>
      </c>
      <c r="O1125" s="12" t="s">
        <v>3781</v>
      </c>
      <c r="P1125" s="12" t="s">
        <v>119</v>
      </c>
      <c r="R1125" s="10">
        <f>ROUNDUP(SUM(VLOOKUP(F1125,'Pontuação'!A$2:B$11,2,FALSE),VLOOKUP(E1125,'Pontuação'!C$2:D$11,2,FALSE),VLOOKUP(H1125,'Pontuação'!I$2:J$11,2,FALSE),VLOOKUP(I1125,'Pontuação'!G$2:H$11,2,FALSE),VLOOKUP(K1125,'Pontuação'!M$2:N$13,2,FALSE)),0)</f>
        <v>1878</v>
      </c>
      <c r="S1125" s="11">
        <f t="shared" si="1"/>
        <v>188</v>
      </c>
      <c r="T1125" s="11" t="str">
        <f t="array" ref="T1125">IFERROR(INDEX('Pontuação'!G$13:G$101, MATCH(S1125, 'Pontuação'!F$13:F$101, 0)), "Faixa Indefinida")</f>
        <v>A</v>
      </c>
      <c r="U1125" s="11">
        <f t="shared" si="2"/>
        <v>1</v>
      </c>
      <c r="V1125" s="11">
        <f t="shared" si="3"/>
        <v>0</v>
      </c>
      <c r="W1125" s="11">
        <f t="shared" si="4"/>
        <v>0</v>
      </c>
      <c r="X1125" s="11">
        <f t="shared" si="5"/>
        <v>0</v>
      </c>
      <c r="Y1125" s="11">
        <f>ROUNDUP(SUM(VLOOKUP(F1125,'Pontuação 3.0'!A$2:B$11,2,FALSE),VLOOKUP(E1125,'Pontuação 3.0'!C$2:D$11,2,FALSE),VLOOKUP(H1125,'Pontuação 3.0'!I$2:J$11,2,FALSE),VLOOKUP(J1125,'Pontuação 3.0'!K$2:L$11,2,FALSE),VLOOKUP(G1125,'Pontuação 3.0'!E$2:F$11,2,FALSE),VLOOKUP(I1125,'Pontuação 3.0'!G$2:H$11,2,FALSE),VLOOKUP(K1125,'Pontuação 3.0'!M$2:N$13,2,FALSE)),0)</f>
        <v>2469</v>
      </c>
      <c r="Z1125" s="11">
        <f t="shared" si="6"/>
        <v>247</v>
      </c>
      <c r="AA1125" s="11" t="str">
        <f t="array" ref="AA1125">IFERROR(INDEX('Pontuação 3.0'!G$13:G$191, MATCH(Z1125, 'Pontuação 3.0'!F$13:F$191, 0)), "Faixa Indefinida")</f>
        <v>A</v>
      </c>
      <c r="AB1125" s="11">
        <f t="shared" si="7"/>
        <v>1</v>
      </c>
      <c r="AC1125" s="11">
        <f t="shared" si="8"/>
        <v>0</v>
      </c>
      <c r="AD1125" s="11">
        <f t="shared" si="9"/>
        <v>0</v>
      </c>
      <c r="AE1125" s="11">
        <f t="shared" si="10"/>
        <v>0</v>
      </c>
    </row>
    <row r="1126" ht="15.75" customHeight="1">
      <c r="A1126" s="7">
        <v>45655.0</v>
      </c>
      <c r="B1126" s="8" t="s">
        <v>2623</v>
      </c>
      <c r="C1126" s="8" t="s">
        <v>2624</v>
      </c>
      <c r="D1126" s="9">
        <v>2.1984998493E10</v>
      </c>
      <c r="E1126" s="8" t="s">
        <v>15428</v>
      </c>
      <c r="F1126" s="8" t="s">
        <v>15442</v>
      </c>
      <c r="G1126" s="8" t="s">
        <v>15421</v>
      </c>
      <c r="H1126" s="8" t="s">
        <v>15422</v>
      </c>
      <c r="I1126" s="8" t="s">
        <v>15423</v>
      </c>
      <c r="J1126" s="8" t="s">
        <v>15424</v>
      </c>
      <c r="K1126" s="8" t="s">
        <v>15432</v>
      </c>
      <c r="L1126" s="12" t="s">
        <v>15</v>
      </c>
      <c r="M1126" s="12" t="s">
        <v>3780</v>
      </c>
      <c r="N1126" s="12" t="s">
        <v>4070</v>
      </c>
      <c r="O1126" s="12" t="s">
        <v>3781</v>
      </c>
      <c r="P1126" s="12" t="s">
        <v>119</v>
      </c>
      <c r="R1126" s="10">
        <f>ROUNDUP(SUM(VLOOKUP(F1126,'Pontuação'!A$2:B$11,2,FALSE),VLOOKUP(E1126,'Pontuação'!C$2:D$11,2,FALSE),VLOOKUP(H1126,'Pontuação'!I$2:J$11,2,FALSE),VLOOKUP(I1126,'Pontuação'!G$2:H$11,2,FALSE),VLOOKUP(K1126,'Pontuação'!M$2:N$13,2,FALSE)),0)</f>
        <v>1673</v>
      </c>
      <c r="S1126" s="11">
        <f t="shared" si="1"/>
        <v>167</v>
      </c>
      <c r="T1126" s="11" t="str">
        <f t="array" ref="T1126">IFERROR(INDEX('Pontuação'!G$13:G$101, MATCH(S1126, 'Pontuação'!F$13:F$101, 0)), "Faixa Indefinida")</f>
        <v>B</v>
      </c>
      <c r="U1126" s="11">
        <f t="shared" si="2"/>
        <v>0</v>
      </c>
      <c r="V1126" s="11">
        <f t="shared" si="3"/>
        <v>1</v>
      </c>
      <c r="W1126" s="11">
        <f t="shared" si="4"/>
        <v>0</v>
      </c>
      <c r="X1126" s="11">
        <f t="shared" si="5"/>
        <v>0</v>
      </c>
      <c r="Y1126" s="11">
        <f>ROUNDUP(SUM(VLOOKUP(F1126,'Pontuação 3.0'!A$2:B$11,2,FALSE),VLOOKUP(E1126,'Pontuação 3.0'!C$2:D$11,2,FALSE),VLOOKUP(H1126,'Pontuação 3.0'!I$2:J$11,2,FALSE),VLOOKUP(J1126,'Pontuação 3.0'!K$2:L$11,2,FALSE),VLOOKUP(G1126,'Pontuação 3.0'!E$2:F$11,2,FALSE),VLOOKUP(I1126,'Pontuação 3.0'!G$2:H$11,2,FALSE),VLOOKUP(K1126,'Pontuação 3.0'!M$2:N$13,2,FALSE)),0)</f>
        <v>1935</v>
      </c>
      <c r="Z1126" s="11">
        <f t="shared" si="6"/>
        <v>194</v>
      </c>
      <c r="AA1126" s="11" t="str">
        <f t="array" ref="AA1126">IFERROR(INDEX('Pontuação 3.0'!G$13:G$191, MATCH(Z1126, 'Pontuação 3.0'!F$13:F$191, 0)), "Faixa Indefinida")</f>
        <v>C</v>
      </c>
      <c r="AB1126" s="11">
        <f t="shared" si="7"/>
        <v>0</v>
      </c>
      <c r="AC1126" s="11">
        <f t="shared" si="8"/>
        <v>0</v>
      </c>
      <c r="AD1126" s="11">
        <f t="shared" si="9"/>
        <v>1</v>
      </c>
      <c r="AE1126" s="11">
        <f t="shared" si="10"/>
        <v>0</v>
      </c>
    </row>
    <row r="1127" ht="15.75" customHeight="1">
      <c r="A1127" s="7">
        <v>45655.0</v>
      </c>
      <c r="B1127" s="8" t="s">
        <v>2628</v>
      </c>
      <c r="C1127" s="8" t="s">
        <v>2629</v>
      </c>
      <c r="D1127" s="9">
        <v>6.299442786E10</v>
      </c>
      <c r="E1127" s="8" t="s">
        <v>15428</v>
      </c>
      <c r="F1127" s="8" t="s">
        <v>15420</v>
      </c>
      <c r="G1127" s="8" t="s">
        <v>15421</v>
      </c>
      <c r="H1127" s="8" t="s">
        <v>15471</v>
      </c>
      <c r="I1127" s="8" t="s">
        <v>15431</v>
      </c>
      <c r="J1127" s="8" t="s">
        <v>15424</v>
      </c>
      <c r="K1127" s="8" t="s">
        <v>15425</v>
      </c>
      <c r="L1127" s="12" t="s">
        <v>15</v>
      </c>
      <c r="M1127" s="12" t="s">
        <v>3780</v>
      </c>
      <c r="N1127" s="12" t="s">
        <v>205</v>
      </c>
      <c r="O1127" s="12" t="s">
        <v>3781</v>
      </c>
      <c r="P1127" s="12" t="s">
        <v>119</v>
      </c>
      <c r="R1127" s="10">
        <f>ROUNDUP(SUM(VLOOKUP(F1127,'Pontuação'!A$2:B$11,2,FALSE),VLOOKUP(E1127,'Pontuação'!C$2:D$11,2,FALSE),VLOOKUP(H1127,'Pontuação'!I$2:J$11,2,FALSE),VLOOKUP(I1127,'Pontuação'!G$2:H$11,2,FALSE),VLOOKUP(K1127,'Pontuação'!M$2:N$13,2,FALSE)),0)</f>
        <v>1474</v>
      </c>
      <c r="S1127" s="11">
        <f t="shared" si="1"/>
        <v>147</v>
      </c>
      <c r="T1127" s="11" t="str">
        <f t="array" ref="T1127">IFERROR(INDEX('Pontuação'!G$13:G$101, MATCH(S1127, 'Pontuação'!F$13:F$101, 0)), "Faixa Indefinida")</f>
        <v>D</v>
      </c>
      <c r="U1127" s="11">
        <f t="shared" si="2"/>
        <v>0</v>
      </c>
      <c r="V1127" s="11">
        <f t="shared" si="3"/>
        <v>0</v>
      </c>
      <c r="W1127" s="11">
        <f t="shared" si="4"/>
        <v>0</v>
      </c>
      <c r="X1127" s="11">
        <f t="shared" si="5"/>
        <v>1</v>
      </c>
      <c r="Y1127" s="11">
        <f>ROUNDUP(SUM(VLOOKUP(F1127,'Pontuação 3.0'!A$2:B$11,2,FALSE),VLOOKUP(E1127,'Pontuação 3.0'!C$2:D$11,2,FALSE),VLOOKUP(H1127,'Pontuação 3.0'!I$2:J$11,2,FALSE),VLOOKUP(J1127,'Pontuação 3.0'!K$2:L$11,2,FALSE),VLOOKUP(G1127,'Pontuação 3.0'!E$2:F$11,2,FALSE),VLOOKUP(I1127,'Pontuação 3.0'!G$2:H$11,2,FALSE),VLOOKUP(K1127,'Pontuação 3.0'!M$2:N$13,2,FALSE)),0)</f>
        <v>2026</v>
      </c>
      <c r="Z1127" s="11">
        <f t="shared" si="6"/>
        <v>203</v>
      </c>
      <c r="AA1127" s="11" t="str">
        <f t="array" ref="AA1127">IFERROR(INDEX('Pontuação 3.0'!G$13:G$191, MATCH(Z1127, 'Pontuação 3.0'!F$13:F$191, 0)), "Faixa Indefinida")</f>
        <v>C</v>
      </c>
      <c r="AB1127" s="11">
        <f t="shared" si="7"/>
        <v>0</v>
      </c>
      <c r="AC1127" s="11">
        <f t="shared" si="8"/>
        <v>0</v>
      </c>
      <c r="AD1127" s="11">
        <f t="shared" si="9"/>
        <v>1</v>
      </c>
      <c r="AE1127" s="11">
        <f t="shared" si="10"/>
        <v>0</v>
      </c>
    </row>
    <row r="1128" ht="15.75" customHeight="1">
      <c r="A1128" s="7">
        <v>45655.0</v>
      </c>
      <c r="B1128" s="8" t="s">
        <v>2625</v>
      </c>
      <c r="C1128" s="8" t="s">
        <v>2626</v>
      </c>
      <c r="D1128" s="8" t="s">
        <v>2627</v>
      </c>
      <c r="E1128" s="8" t="s">
        <v>15428</v>
      </c>
      <c r="F1128" s="8" t="s">
        <v>15442</v>
      </c>
      <c r="G1128" s="8" t="s">
        <v>15430</v>
      </c>
      <c r="H1128" s="8" t="s">
        <v>15443</v>
      </c>
      <c r="I1128" s="8" t="s">
        <v>15423</v>
      </c>
      <c r="J1128" s="8" t="s">
        <v>15424</v>
      </c>
      <c r="K1128" s="8" t="s">
        <v>15480</v>
      </c>
      <c r="L1128" s="12" t="s">
        <v>15</v>
      </c>
      <c r="M1128" s="12" t="s">
        <v>3780</v>
      </c>
      <c r="N1128" s="12" t="s">
        <v>162</v>
      </c>
      <c r="O1128" s="12" t="s">
        <v>3781</v>
      </c>
      <c r="P1128" s="12" t="s">
        <v>119</v>
      </c>
      <c r="R1128" s="10">
        <f>ROUNDUP(SUM(VLOOKUP(F1128,'Pontuação'!A$2:B$11,2,FALSE),VLOOKUP(E1128,'Pontuação'!C$2:D$11,2,FALSE),VLOOKUP(H1128,'Pontuação'!I$2:J$11,2,FALSE),VLOOKUP(I1128,'Pontuação'!G$2:H$11,2,FALSE),VLOOKUP(K1128,'Pontuação'!M$2:N$13,2,FALSE)),0)</f>
        <v>1530</v>
      </c>
      <c r="S1128" s="11">
        <f t="shared" si="1"/>
        <v>153</v>
      </c>
      <c r="T1128" s="11" t="str">
        <f t="array" ref="T1128">IFERROR(INDEX('Pontuação'!G$13:G$101, MATCH(S1128, 'Pontuação'!F$13:F$101, 0)), "Faixa Indefinida")</f>
        <v>C</v>
      </c>
      <c r="U1128" s="11">
        <f t="shared" si="2"/>
        <v>0</v>
      </c>
      <c r="V1128" s="11">
        <f t="shared" si="3"/>
        <v>0</v>
      </c>
      <c r="W1128" s="11">
        <f t="shared" si="4"/>
        <v>1</v>
      </c>
      <c r="X1128" s="11">
        <f t="shared" si="5"/>
        <v>0</v>
      </c>
      <c r="Y1128" s="11">
        <f>ROUNDUP(SUM(VLOOKUP(F1128,'Pontuação 3.0'!A$2:B$11,2,FALSE),VLOOKUP(E1128,'Pontuação 3.0'!C$2:D$11,2,FALSE),VLOOKUP(H1128,'Pontuação 3.0'!I$2:J$11,2,FALSE),VLOOKUP(J1128,'Pontuação 3.0'!K$2:L$11,2,FALSE),VLOOKUP(G1128,'Pontuação 3.0'!E$2:F$11,2,FALSE),VLOOKUP(I1128,'Pontuação 3.0'!G$2:H$11,2,FALSE),VLOOKUP(K1128,'Pontuação 3.0'!M$2:N$13,2,FALSE)),0)</f>
        <v>1895</v>
      </c>
      <c r="Z1128" s="11">
        <f t="shared" si="6"/>
        <v>190</v>
      </c>
      <c r="AA1128" s="11" t="str">
        <f t="array" ref="AA1128">IFERROR(INDEX('Pontuação 3.0'!G$13:G$191, MATCH(Z1128, 'Pontuação 3.0'!F$13:F$191, 0)), "Faixa Indefinida")</f>
        <v>D</v>
      </c>
      <c r="AB1128" s="11">
        <f t="shared" si="7"/>
        <v>0</v>
      </c>
      <c r="AC1128" s="11">
        <f t="shared" si="8"/>
        <v>0</v>
      </c>
      <c r="AD1128" s="11">
        <f t="shared" si="9"/>
        <v>0</v>
      </c>
      <c r="AE1128" s="11">
        <f t="shared" si="10"/>
        <v>1</v>
      </c>
    </row>
    <row r="1129" ht="15.75" customHeight="1">
      <c r="A1129" s="7">
        <v>45655.0</v>
      </c>
      <c r="B1129" s="8" t="s">
        <v>2630</v>
      </c>
      <c r="C1129" s="8" t="s">
        <v>2631</v>
      </c>
      <c r="D1129" s="9">
        <v>1.7997211724E10</v>
      </c>
      <c r="E1129" s="8" t="s">
        <v>15428</v>
      </c>
      <c r="F1129" s="8" t="s">
        <v>15420</v>
      </c>
      <c r="G1129" s="8" t="s">
        <v>15421</v>
      </c>
      <c r="H1129" s="8" t="s">
        <v>15446</v>
      </c>
      <c r="I1129" s="8" t="s">
        <v>15423</v>
      </c>
      <c r="J1129" s="8" t="s">
        <v>15424</v>
      </c>
      <c r="K1129" s="8" t="s">
        <v>15425</v>
      </c>
      <c r="L1129" s="12" t="s">
        <v>15</v>
      </c>
      <c r="M1129" s="12" t="s">
        <v>3780</v>
      </c>
      <c r="N1129" s="12" t="s">
        <v>162</v>
      </c>
      <c r="O1129" s="12" t="s">
        <v>3815</v>
      </c>
      <c r="P1129" s="12" t="s">
        <v>119</v>
      </c>
      <c r="R1129" s="10">
        <f>ROUNDUP(SUM(VLOOKUP(F1129,'Pontuação'!A$2:B$11,2,FALSE),VLOOKUP(E1129,'Pontuação'!C$2:D$11,2,FALSE),VLOOKUP(H1129,'Pontuação'!I$2:J$11,2,FALSE),VLOOKUP(I1129,'Pontuação'!G$2:H$11,2,FALSE),VLOOKUP(K1129,'Pontuação'!M$2:N$13,2,FALSE)),0)</f>
        <v>1595</v>
      </c>
      <c r="S1129" s="11">
        <f t="shared" si="1"/>
        <v>160</v>
      </c>
      <c r="T1129" s="11" t="str">
        <f t="array" ref="T1129">IFERROR(INDEX('Pontuação'!G$13:G$101, MATCH(S1129, 'Pontuação'!F$13:F$101, 0)), "Faixa Indefinida")</f>
        <v>C</v>
      </c>
      <c r="U1129" s="11">
        <f t="shared" si="2"/>
        <v>0</v>
      </c>
      <c r="V1129" s="11">
        <f t="shared" si="3"/>
        <v>0</v>
      </c>
      <c r="W1129" s="11">
        <f t="shared" si="4"/>
        <v>1</v>
      </c>
      <c r="X1129" s="11">
        <f t="shared" si="5"/>
        <v>0</v>
      </c>
      <c r="Y1129" s="11">
        <f>ROUNDUP(SUM(VLOOKUP(F1129,'Pontuação 3.0'!A$2:B$11,2,FALSE),VLOOKUP(E1129,'Pontuação 3.0'!C$2:D$11,2,FALSE),VLOOKUP(H1129,'Pontuação 3.0'!I$2:J$11,2,FALSE),VLOOKUP(J1129,'Pontuação 3.0'!K$2:L$11,2,FALSE),VLOOKUP(G1129,'Pontuação 3.0'!E$2:F$11,2,FALSE),VLOOKUP(I1129,'Pontuação 3.0'!G$2:H$11,2,FALSE),VLOOKUP(K1129,'Pontuação 3.0'!M$2:N$13,2,FALSE)),0)</f>
        <v>2069</v>
      </c>
      <c r="Z1129" s="11">
        <f t="shared" si="6"/>
        <v>207</v>
      </c>
      <c r="AA1129" s="11" t="str">
        <f t="array" ref="AA1129">IFERROR(INDEX('Pontuação 3.0'!G$13:G$191, MATCH(Z1129, 'Pontuação 3.0'!F$13:F$191, 0)), "Faixa Indefinida")</f>
        <v>C</v>
      </c>
      <c r="AB1129" s="11">
        <f t="shared" si="7"/>
        <v>0</v>
      </c>
      <c r="AC1129" s="11">
        <f t="shared" si="8"/>
        <v>0</v>
      </c>
      <c r="AD1129" s="11">
        <f t="shared" si="9"/>
        <v>1</v>
      </c>
      <c r="AE1129" s="11">
        <f t="shared" si="10"/>
        <v>0</v>
      </c>
    </row>
    <row r="1130" ht="15.75" customHeight="1">
      <c r="A1130" s="7">
        <v>45655.0</v>
      </c>
      <c r="B1130" s="8" t="s">
        <v>2632</v>
      </c>
      <c r="C1130" s="8" t="s">
        <v>2633</v>
      </c>
      <c r="D1130" s="9">
        <v>4.1995053045E10</v>
      </c>
      <c r="E1130" s="8" t="s">
        <v>15428</v>
      </c>
      <c r="F1130" s="8" t="s">
        <v>15420</v>
      </c>
      <c r="G1130" s="8" t="s">
        <v>15430</v>
      </c>
      <c r="H1130" s="8" t="s">
        <v>15422</v>
      </c>
      <c r="I1130" s="8" t="s">
        <v>15423</v>
      </c>
      <c r="J1130" s="8" t="s">
        <v>15424</v>
      </c>
      <c r="K1130" s="8" t="s">
        <v>15432</v>
      </c>
      <c r="L1130" s="12" t="s">
        <v>15</v>
      </c>
      <c r="M1130" s="12" t="s">
        <v>3780</v>
      </c>
      <c r="N1130" s="12" t="s">
        <v>497</v>
      </c>
      <c r="O1130" s="12" t="s">
        <v>3781</v>
      </c>
      <c r="P1130" s="12" t="s">
        <v>119</v>
      </c>
      <c r="R1130" s="10">
        <f>ROUNDUP(SUM(VLOOKUP(F1130,'Pontuação'!A$2:B$11,2,FALSE),VLOOKUP(E1130,'Pontuação'!C$2:D$11,2,FALSE),VLOOKUP(H1130,'Pontuação'!I$2:J$11,2,FALSE),VLOOKUP(I1130,'Pontuação'!G$2:H$11,2,FALSE),VLOOKUP(K1130,'Pontuação'!M$2:N$13,2,FALSE)),0)</f>
        <v>1685</v>
      </c>
      <c r="S1130" s="11">
        <f t="shared" si="1"/>
        <v>169</v>
      </c>
      <c r="T1130" s="11" t="str">
        <f t="array" ref="T1130">IFERROR(INDEX('Pontuação'!G$13:G$101, MATCH(S1130, 'Pontuação'!F$13:F$101, 0)), "Faixa Indefinida")</f>
        <v>B</v>
      </c>
      <c r="U1130" s="11">
        <f t="shared" si="2"/>
        <v>0</v>
      </c>
      <c r="V1130" s="11">
        <f t="shared" si="3"/>
        <v>1</v>
      </c>
      <c r="W1130" s="11">
        <f t="shared" si="4"/>
        <v>0</v>
      </c>
      <c r="X1130" s="11">
        <f t="shared" si="5"/>
        <v>0</v>
      </c>
      <c r="Y1130" s="11">
        <f>ROUNDUP(SUM(VLOOKUP(F1130,'Pontuação 3.0'!A$2:B$11,2,FALSE),VLOOKUP(E1130,'Pontuação 3.0'!C$2:D$11,2,FALSE),VLOOKUP(H1130,'Pontuação 3.0'!I$2:J$11,2,FALSE),VLOOKUP(J1130,'Pontuação 3.0'!K$2:L$11,2,FALSE),VLOOKUP(G1130,'Pontuação 3.0'!E$2:F$11,2,FALSE),VLOOKUP(I1130,'Pontuação 3.0'!G$2:H$11,2,FALSE),VLOOKUP(K1130,'Pontuação 3.0'!M$2:N$13,2,FALSE)),0)</f>
        <v>2208</v>
      </c>
      <c r="Z1130" s="11">
        <f t="shared" si="6"/>
        <v>221</v>
      </c>
      <c r="AA1130" s="11" t="str">
        <f t="array" ref="AA1130">IFERROR(INDEX('Pontuação 3.0'!G$13:G$191, MATCH(Z1130, 'Pontuação 3.0'!F$13:F$191, 0)), "Faixa Indefinida")</f>
        <v>B</v>
      </c>
      <c r="AB1130" s="11">
        <f t="shared" si="7"/>
        <v>0</v>
      </c>
      <c r="AC1130" s="11">
        <f t="shared" si="8"/>
        <v>1</v>
      </c>
      <c r="AD1130" s="11">
        <f t="shared" si="9"/>
        <v>0</v>
      </c>
      <c r="AE1130" s="11">
        <f t="shared" si="10"/>
        <v>0</v>
      </c>
    </row>
    <row r="1131" ht="15.75" customHeight="1">
      <c r="A1131" s="7">
        <v>45655.0</v>
      </c>
      <c r="B1131" s="8" t="s">
        <v>2636</v>
      </c>
      <c r="C1131" s="8" t="s">
        <v>2637</v>
      </c>
      <c r="D1131" s="9">
        <v>6.1993170319E10</v>
      </c>
      <c r="E1131" s="8" t="s">
        <v>15428</v>
      </c>
      <c r="F1131" s="8" t="s">
        <v>15442</v>
      </c>
      <c r="G1131" s="8" t="s">
        <v>15421</v>
      </c>
      <c r="H1131" s="8" t="s">
        <v>15443</v>
      </c>
      <c r="I1131" s="8" t="s">
        <v>15423</v>
      </c>
      <c r="J1131" s="8" t="s">
        <v>15424</v>
      </c>
      <c r="K1131" s="8" t="s">
        <v>15425</v>
      </c>
      <c r="L1131" s="12" t="s">
        <v>15</v>
      </c>
      <c r="M1131" s="12" t="s">
        <v>3780</v>
      </c>
      <c r="N1131" s="12" t="s">
        <v>710</v>
      </c>
      <c r="O1131" s="12" t="s">
        <v>3797</v>
      </c>
      <c r="P1131" s="12" t="s">
        <v>119</v>
      </c>
      <c r="R1131" s="10">
        <f>ROUNDUP(SUM(VLOOKUP(F1131,'Pontuação'!A$2:B$11,2,FALSE),VLOOKUP(E1131,'Pontuação'!C$2:D$11,2,FALSE),VLOOKUP(H1131,'Pontuação'!I$2:J$11,2,FALSE),VLOOKUP(I1131,'Pontuação'!G$2:H$11,2,FALSE),VLOOKUP(K1131,'Pontuação'!M$2:N$13,2,FALSE)),0)</f>
        <v>1567</v>
      </c>
      <c r="S1131" s="11">
        <f t="shared" si="1"/>
        <v>157</v>
      </c>
      <c r="T1131" s="11" t="str">
        <f t="array" ref="T1131">IFERROR(INDEX('Pontuação'!G$13:G$101, MATCH(S1131, 'Pontuação'!F$13:F$101, 0)), "Faixa Indefinida")</f>
        <v>C</v>
      </c>
      <c r="U1131" s="11">
        <f t="shared" si="2"/>
        <v>0</v>
      </c>
      <c r="V1131" s="11">
        <f t="shared" si="3"/>
        <v>0</v>
      </c>
      <c r="W1131" s="11">
        <f t="shared" si="4"/>
        <v>1</v>
      </c>
      <c r="X1131" s="11">
        <f t="shared" si="5"/>
        <v>0</v>
      </c>
      <c r="Y1131" s="11">
        <f>ROUNDUP(SUM(VLOOKUP(F1131,'Pontuação 3.0'!A$2:B$11,2,FALSE),VLOOKUP(E1131,'Pontuação 3.0'!C$2:D$11,2,FALSE),VLOOKUP(H1131,'Pontuação 3.0'!I$2:J$11,2,FALSE),VLOOKUP(J1131,'Pontuação 3.0'!K$2:L$11,2,FALSE),VLOOKUP(G1131,'Pontuação 3.0'!E$2:F$11,2,FALSE),VLOOKUP(I1131,'Pontuação 3.0'!G$2:H$11,2,FALSE),VLOOKUP(K1131,'Pontuação 3.0'!M$2:N$13,2,FALSE)),0)</f>
        <v>1785</v>
      </c>
      <c r="Z1131" s="11">
        <f t="shared" si="6"/>
        <v>179</v>
      </c>
      <c r="AA1131" s="11" t="str">
        <f t="array" ref="AA1131">IFERROR(INDEX('Pontuação 3.0'!G$13:G$191, MATCH(Z1131, 'Pontuação 3.0'!F$13:F$191, 0)), "Faixa Indefinida")</f>
        <v>D</v>
      </c>
      <c r="AB1131" s="11">
        <f t="shared" si="7"/>
        <v>0</v>
      </c>
      <c r="AC1131" s="11">
        <f t="shared" si="8"/>
        <v>0</v>
      </c>
      <c r="AD1131" s="11">
        <f t="shared" si="9"/>
        <v>0</v>
      </c>
      <c r="AE1131" s="11">
        <f t="shared" si="10"/>
        <v>1</v>
      </c>
    </row>
    <row r="1132" ht="15.75" customHeight="1">
      <c r="A1132" s="7">
        <v>45655.0</v>
      </c>
      <c r="B1132" s="8" t="s">
        <v>2634</v>
      </c>
      <c r="C1132" s="8" t="s">
        <v>2635</v>
      </c>
      <c r="D1132" s="9">
        <v>8.8993653744E10</v>
      </c>
      <c r="E1132" s="8" t="s">
        <v>15428</v>
      </c>
      <c r="F1132" s="8" t="s">
        <v>15420</v>
      </c>
      <c r="G1132" s="8" t="s">
        <v>15586</v>
      </c>
      <c r="H1132" s="8" t="s">
        <v>15438</v>
      </c>
      <c r="I1132" s="8" t="s">
        <v>15431</v>
      </c>
      <c r="J1132" s="8" t="s">
        <v>15424</v>
      </c>
      <c r="K1132" s="8" t="s">
        <v>15432</v>
      </c>
      <c r="L1132" s="12" t="s">
        <v>15</v>
      </c>
      <c r="M1132" s="12" t="s">
        <v>3780</v>
      </c>
      <c r="N1132" s="12" t="s">
        <v>162</v>
      </c>
      <c r="O1132" s="12" t="s">
        <v>3781</v>
      </c>
      <c r="P1132" s="12" t="s">
        <v>119</v>
      </c>
      <c r="R1132" s="10">
        <f>ROUNDUP(SUM(VLOOKUP(F1132,'Pontuação'!A$2:B$11,2,FALSE),VLOOKUP(E1132,'Pontuação'!C$2:D$11,2,FALSE),VLOOKUP(H1132,'Pontuação'!I$2:J$11,2,FALSE),VLOOKUP(I1132,'Pontuação'!G$2:H$11,2,FALSE),VLOOKUP(K1132,'Pontuação'!M$2:N$13,2,FALSE)),0)</f>
        <v>1676</v>
      </c>
      <c r="S1132" s="11">
        <f t="shared" si="1"/>
        <v>168</v>
      </c>
      <c r="T1132" s="11" t="str">
        <f t="array" ref="T1132">IFERROR(INDEX('Pontuação'!G$13:G$101, MATCH(S1132, 'Pontuação'!F$13:F$101, 0)), "Faixa Indefinida")</f>
        <v>B</v>
      </c>
      <c r="U1132" s="11">
        <f t="shared" si="2"/>
        <v>0</v>
      </c>
      <c r="V1132" s="11">
        <f t="shared" si="3"/>
        <v>1</v>
      </c>
      <c r="W1132" s="11">
        <f t="shared" si="4"/>
        <v>0</v>
      </c>
      <c r="X1132" s="11">
        <f t="shared" si="5"/>
        <v>0</v>
      </c>
      <c r="Y1132" s="11">
        <f>ROUNDUP(SUM(VLOOKUP(F1132,'Pontuação 3.0'!A$2:B$11,2,FALSE),VLOOKUP(E1132,'Pontuação 3.0'!C$2:D$11,2,FALSE),VLOOKUP(H1132,'Pontuação 3.0'!I$2:J$11,2,FALSE),VLOOKUP(J1132,'Pontuação 3.0'!K$2:L$11,2,FALSE),VLOOKUP(G1132,'Pontuação 3.0'!E$2:F$11,2,FALSE),VLOOKUP(I1132,'Pontuação 3.0'!G$2:H$11,2,FALSE),VLOOKUP(K1132,'Pontuação 3.0'!M$2:N$13,2,FALSE)),0)</f>
        <v>2272</v>
      </c>
      <c r="Z1132" s="11">
        <f t="shared" si="6"/>
        <v>227</v>
      </c>
      <c r="AA1132" s="11" t="str">
        <f t="array" ref="AA1132">IFERROR(INDEX('Pontuação 3.0'!G$13:G$191, MATCH(Z1132, 'Pontuação 3.0'!F$13:F$191, 0)), "Faixa Indefinida")</f>
        <v>B</v>
      </c>
      <c r="AB1132" s="11">
        <f t="shared" si="7"/>
        <v>0</v>
      </c>
      <c r="AC1132" s="11">
        <f t="shared" si="8"/>
        <v>1</v>
      </c>
      <c r="AD1132" s="11">
        <f t="shared" si="9"/>
        <v>0</v>
      </c>
      <c r="AE1132" s="11">
        <f t="shared" si="10"/>
        <v>0</v>
      </c>
    </row>
    <row r="1133" ht="15.75" customHeight="1">
      <c r="A1133" s="7">
        <v>45655.0</v>
      </c>
      <c r="B1133" s="8" t="s">
        <v>2638</v>
      </c>
      <c r="C1133" s="8" t="s">
        <v>2639</v>
      </c>
      <c r="D1133" s="9">
        <v>8.2999340201E10</v>
      </c>
      <c r="E1133" s="8" t="s">
        <v>15428</v>
      </c>
      <c r="F1133" s="8" t="s">
        <v>15420</v>
      </c>
      <c r="G1133" s="8" t="s">
        <v>15430</v>
      </c>
      <c r="H1133" s="8" t="s">
        <v>15422</v>
      </c>
      <c r="I1133" s="8" t="s">
        <v>15431</v>
      </c>
      <c r="J1133" s="8" t="s">
        <v>15448</v>
      </c>
      <c r="K1133" s="8" t="s">
        <v>15432</v>
      </c>
      <c r="L1133" s="12" t="s">
        <v>15</v>
      </c>
      <c r="M1133" s="12" t="s">
        <v>3780</v>
      </c>
      <c r="N1133" s="12" t="s">
        <v>710</v>
      </c>
      <c r="O1133" s="12" t="s">
        <v>3797</v>
      </c>
      <c r="P1133" s="12" t="s">
        <v>119</v>
      </c>
      <c r="R1133" s="10">
        <f>ROUNDUP(SUM(VLOOKUP(F1133,'Pontuação'!A$2:B$11,2,FALSE),VLOOKUP(E1133,'Pontuação'!C$2:D$11,2,FALSE),VLOOKUP(H1133,'Pontuação'!I$2:J$11,2,FALSE),VLOOKUP(I1133,'Pontuação'!G$2:H$11,2,FALSE),VLOOKUP(K1133,'Pontuação'!M$2:N$13,2,FALSE)),0)</f>
        <v>1790</v>
      </c>
      <c r="S1133" s="11">
        <f t="shared" si="1"/>
        <v>179</v>
      </c>
      <c r="T1133" s="11" t="str">
        <f t="array" ref="T1133">IFERROR(INDEX('Pontuação'!G$13:G$101, MATCH(S1133, 'Pontuação'!F$13:F$101, 0)), "Faixa Indefinida")</f>
        <v>B</v>
      </c>
      <c r="U1133" s="11">
        <f t="shared" si="2"/>
        <v>0</v>
      </c>
      <c r="V1133" s="11">
        <f t="shared" si="3"/>
        <v>1</v>
      </c>
      <c r="W1133" s="11">
        <f t="shared" si="4"/>
        <v>0</v>
      </c>
      <c r="X1133" s="11">
        <f t="shared" si="5"/>
        <v>0</v>
      </c>
      <c r="Y1133" s="11">
        <f>ROUNDUP(SUM(VLOOKUP(F1133,'Pontuação 3.0'!A$2:B$11,2,FALSE),VLOOKUP(E1133,'Pontuação 3.0'!C$2:D$11,2,FALSE),VLOOKUP(H1133,'Pontuação 3.0'!I$2:J$11,2,FALSE),VLOOKUP(J1133,'Pontuação 3.0'!K$2:L$11,2,FALSE),VLOOKUP(G1133,'Pontuação 3.0'!E$2:F$11,2,FALSE),VLOOKUP(I1133,'Pontuação 3.0'!G$2:H$11,2,FALSE),VLOOKUP(K1133,'Pontuação 3.0'!M$2:N$13,2,FALSE)),0)</f>
        <v>2621</v>
      </c>
      <c r="Z1133" s="11">
        <f t="shared" si="6"/>
        <v>262</v>
      </c>
      <c r="AA1133" s="11" t="str">
        <f t="array" ref="AA1133">IFERROR(INDEX('Pontuação 3.0'!G$13:G$191, MATCH(Z1133, 'Pontuação 3.0'!F$13:F$191, 0)), "Faixa Indefinida")</f>
        <v>A</v>
      </c>
      <c r="AB1133" s="11">
        <f t="shared" si="7"/>
        <v>1</v>
      </c>
      <c r="AC1133" s="11">
        <f t="shared" si="8"/>
        <v>0</v>
      </c>
      <c r="AD1133" s="11">
        <f t="shared" si="9"/>
        <v>0</v>
      </c>
      <c r="AE1133" s="11">
        <f t="shared" si="10"/>
        <v>0</v>
      </c>
    </row>
    <row r="1134" ht="15.75" customHeight="1">
      <c r="A1134" s="7">
        <v>45655.0</v>
      </c>
      <c r="B1134" s="8" t="s">
        <v>2640</v>
      </c>
      <c r="C1134" s="8" t="s">
        <v>2641</v>
      </c>
      <c r="D1134" s="8" t="s">
        <v>2642</v>
      </c>
      <c r="E1134" s="8" t="s">
        <v>15428</v>
      </c>
      <c r="F1134" s="8" t="s">
        <v>15420</v>
      </c>
      <c r="G1134" s="8" t="s">
        <v>15430</v>
      </c>
      <c r="H1134" s="8" t="s">
        <v>15422</v>
      </c>
      <c r="I1134" s="8" t="s">
        <v>15431</v>
      </c>
      <c r="J1134" s="8" t="s">
        <v>15424</v>
      </c>
      <c r="K1134" s="8" t="s">
        <v>15432</v>
      </c>
      <c r="L1134" s="12" t="s">
        <v>15</v>
      </c>
      <c r="M1134" s="12" t="s">
        <v>3780</v>
      </c>
      <c r="N1134" s="12" t="s">
        <v>205</v>
      </c>
      <c r="O1134" s="12" t="s">
        <v>3781</v>
      </c>
      <c r="P1134" s="12" t="s">
        <v>119</v>
      </c>
      <c r="R1134" s="10">
        <f>ROUNDUP(SUM(VLOOKUP(F1134,'Pontuação'!A$2:B$11,2,FALSE),VLOOKUP(E1134,'Pontuação'!C$2:D$11,2,FALSE),VLOOKUP(H1134,'Pontuação'!I$2:J$11,2,FALSE),VLOOKUP(I1134,'Pontuação'!G$2:H$11,2,FALSE),VLOOKUP(K1134,'Pontuação'!M$2:N$13,2,FALSE)),0)</f>
        <v>1790</v>
      </c>
      <c r="S1134" s="11">
        <f t="shared" si="1"/>
        <v>179</v>
      </c>
      <c r="T1134" s="11" t="str">
        <f t="array" ref="T1134">IFERROR(INDEX('Pontuação'!G$13:G$101, MATCH(S1134, 'Pontuação'!F$13:F$101, 0)), "Faixa Indefinida")</f>
        <v>B</v>
      </c>
      <c r="U1134" s="11">
        <f t="shared" si="2"/>
        <v>0</v>
      </c>
      <c r="V1134" s="11">
        <f t="shared" si="3"/>
        <v>1</v>
      </c>
      <c r="W1134" s="11">
        <f t="shared" si="4"/>
        <v>0</v>
      </c>
      <c r="X1134" s="11">
        <f t="shared" si="5"/>
        <v>0</v>
      </c>
      <c r="Y1134" s="11">
        <f>ROUNDUP(SUM(VLOOKUP(F1134,'Pontuação 3.0'!A$2:B$11,2,FALSE),VLOOKUP(E1134,'Pontuação 3.0'!C$2:D$11,2,FALSE),VLOOKUP(H1134,'Pontuação 3.0'!I$2:J$11,2,FALSE),VLOOKUP(J1134,'Pontuação 3.0'!K$2:L$11,2,FALSE),VLOOKUP(G1134,'Pontuação 3.0'!E$2:F$11,2,FALSE),VLOOKUP(I1134,'Pontuação 3.0'!G$2:H$11,2,FALSE),VLOOKUP(K1134,'Pontuação 3.0'!M$2:N$13,2,FALSE)),0)</f>
        <v>2360</v>
      </c>
      <c r="Z1134" s="11">
        <f t="shared" si="6"/>
        <v>236</v>
      </c>
      <c r="AA1134" s="11" t="str">
        <f t="array" ref="AA1134">IFERROR(INDEX('Pontuação 3.0'!G$13:G$191, MATCH(Z1134, 'Pontuação 3.0'!F$13:F$191, 0)), "Faixa Indefinida")</f>
        <v>A</v>
      </c>
      <c r="AB1134" s="11">
        <f t="shared" si="7"/>
        <v>1</v>
      </c>
      <c r="AC1134" s="11">
        <f t="shared" si="8"/>
        <v>0</v>
      </c>
      <c r="AD1134" s="11">
        <f t="shared" si="9"/>
        <v>0</v>
      </c>
      <c r="AE1134" s="11">
        <f t="shared" si="10"/>
        <v>0</v>
      </c>
    </row>
    <row r="1135" ht="15.75" customHeight="1">
      <c r="A1135" s="7">
        <v>45655.0</v>
      </c>
      <c r="B1135" s="8" t="s">
        <v>2643</v>
      </c>
      <c r="C1135" s="8" t="s">
        <v>2644</v>
      </c>
      <c r="D1135" s="9">
        <v>6.2984984355E10</v>
      </c>
      <c r="E1135" s="8" t="s">
        <v>15428</v>
      </c>
      <c r="F1135" s="8" t="s">
        <v>15420</v>
      </c>
      <c r="G1135" s="8" t="s">
        <v>15455</v>
      </c>
      <c r="H1135" s="8" t="s">
        <v>15438</v>
      </c>
      <c r="I1135" s="8" t="s">
        <v>15433</v>
      </c>
      <c r="J1135" s="8" t="s">
        <v>15424</v>
      </c>
      <c r="K1135" s="8" t="s">
        <v>15466</v>
      </c>
      <c r="L1135" s="12" t="s">
        <v>15</v>
      </c>
      <c r="M1135" s="12" t="s">
        <v>3780</v>
      </c>
      <c r="N1135" s="12" t="s">
        <v>205</v>
      </c>
      <c r="O1135" s="12" t="s">
        <v>3812</v>
      </c>
      <c r="P1135" s="12" t="s">
        <v>119</v>
      </c>
      <c r="R1135" s="10">
        <f>ROUNDUP(SUM(VLOOKUP(F1135,'Pontuação'!A$2:B$11,2,FALSE),VLOOKUP(E1135,'Pontuação'!C$2:D$11,2,FALSE),VLOOKUP(H1135,'Pontuação'!I$2:J$11,2,FALSE),VLOOKUP(I1135,'Pontuação'!G$2:H$11,2,FALSE),VLOOKUP(K1135,'Pontuação'!M$2:N$13,2,FALSE)),0)</f>
        <v>1787</v>
      </c>
      <c r="S1135" s="11">
        <f t="shared" si="1"/>
        <v>179</v>
      </c>
      <c r="T1135" s="11" t="str">
        <f t="array" ref="T1135">IFERROR(INDEX('Pontuação'!G$13:G$101, MATCH(S1135, 'Pontuação'!F$13:F$101, 0)), "Faixa Indefinida")</f>
        <v>B</v>
      </c>
      <c r="U1135" s="11">
        <f t="shared" si="2"/>
        <v>0</v>
      </c>
      <c r="V1135" s="11">
        <f t="shared" si="3"/>
        <v>1</v>
      </c>
      <c r="W1135" s="11">
        <f t="shared" si="4"/>
        <v>0</v>
      </c>
      <c r="X1135" s="11">
        <f t="shared" si="5"/>
        <v>0</v>
      </c>
      <c r="Y1135" s="11">
        <f>ROUNDUP(SUM(VLOOKUP(F1135,'Pontuação 3.0'!A$2:B$11,2,FALSE),VLOOKUP(E1135,'Pontuação 3.0'!C$2:D$11,2,FALSE),VLOOKUP(H1135,'Pontuação 3.0'!I$2:J$11,2,FALSE),VLOOKUP(J1135,'Pontuação 3.0'!K$2:L$11,2,FALSE),VLOOKUP(G1135,'Pontuação 3.0'!E$2:F$11,2,FALSE),VLOOKUP(I1135,'Pontuação 3.0'!G$2:H$11,2,FALSE),VLOOKUP(K1135,'Pontuação 3.0'!M$2:N$13,2,FALSE)),0)</f>
        <v>2537</v>
      </c>
      <c r="Z1135" s="11">
        <f t="shared" si="6"/>
        <v>254</v>
      </c>
      <c r="AA1135" s="11" t="str">
        <f t="array" ref="AA1135">IFERROR(INDEX('Pontuação 3.0'!G$13:G$191, MATCH(Z1135, 'Pontuação 3.0'!F$13:F$191, 0)), "Faixa Indefinida")</f>
        <v>A</v>
      </c>
      <c r="AB1135" s="11">
        <f t="shared" si="7"/>
        <v>1</v>
      </c>
      <c r="AC1135" s="11">
        <f t="shared" si="8"/>
        <v>0</v>
      </c>
      <c r="AD1135" s="11">
        <f t="shared" si="9"/>
        <v>0</v>
      </c>
      <c r="AE1135" s="11">
        <f t="shared" si="10"/>
        <v>0</v>
      </c>
    </row>
    <row r="1136" ht="15.75" customHeight="1">
      <c r="A1136" s="7">
        <v>45655.0</v>
      </c>
      <c r="B1136" s="8" t="s">
        <v>2645</v>
      </c>
      <c r="C1136" s="8" t="s">
        <v>2646</v>
      </c>
      <c r="D1136" s="9">
        <v>2.197823606E10</v>
      </c>
      <c r="E1136" s="8" t="s">
        <v>15428</v>
      </c>
      <c r="F1136" s="8" t="s">
        <v>15442</v>
      </c>
      <c r="G1136" s="8" t="s">
        <v>15430</v>
      </c>
      <c r="H1136" s="8" t="s">
        <v>15446</v>
      </c>
      <c r="I1136" s="8" t="s">
        <v>15423</v>
      </c>
      <c r="J1136" s="8" t="s">
        <v>15424</v>
      </c>
      <c r="K1136" s="8" t="s">
        <v>15432</v>
      </c>
      <c r="L1136" s="12" t="s">
        <v>15</v>
      </c>
      <c r="M1136" s="12" t="s">
        <v>3780</v>
      </c>
      <c r="N1136" s="12" t="s">
        <v>300</v>
      </c>
      <c r="O1136" s="12" t="s">
        <v>3815</v>
      </c>
      <c r="P1136" s="12" t="s">
        <v>119</v>
      </c>
      <c r="R1136" s="10">
        <f>ROUNDUP(SUM(VLOOKUP(F1136,'Pontuação'!A$2:B$11,2,FALSE),VLOOKUP(E1136,'Pontuação'!C$2:D$11,2,FALSE),VLOOKUP(H1136,'Pontuação'!I$2:J$11,2,FALSE),VLOOKUP(I1136,'Pontuação'!G$2:H$11,2,FALSE),VLOOKUP(K1136,'Pontuação'!M$2:N$13,2,FALSE)),0)</f>
        <v>1715</v>
      </c>
      <c r="S1136" s="11">
        <f t="shared" si="1"/>
        <v>172</v>
      </c>
      <c r="T1136" s="11" t="str">
        <f t="array" ref="T1136">IFERROR(INDEX('Pontuação'!G$13:G$101, MATCH(S1136, 'Pontuação'!F$13:F$101, 0)), "Faixa Indefinida")</f>
        <v>B</v>
      </c>
      <c r="U1136" s="11">
        <f t="shared" si="2"/>
        <v>0</v>
      </c>
      <c r="V1136" s="11">
        <f t="shared" si="3"/>
        <v>1</v>
      </c>
      <c r="W1136" s="11">
        <f t="shared" si="4"/>
        <v>0</v>
      </c>
      <c r="X1136" s="11">
        <f t="shared" si="5"/>
        <v>0</v>
      </c>
      <c r="Y1136" s="11">
        <f>ROUNDUP(SUM(VLOOKUP(F1136,'Pontuação 3.0'!A$2:B$11,2,FALSE),VLOOKUP(E1136,'Pontuação 3.0'!C$2:D$11,2,FALSE),VLOOKUP(H1136,'Pontuação 3.0'!I$2:J$11,2,FALSE),VLOOKUP(J1136,'Pontuação 3.0'!K$2:L$11,2,FALSE),VLOOKUP(G1136,'Pontuação 3.0'!E$2:F$11,2,FALSE),VLOOKUP(I1136,'Pontuação 3.0'!G$2:H$11,2,FALSE),VLOOKUP(K1136,'Pontuação 3.0'!M$2:N$13,2,FALSE)),0)</f>
        <v>2162</v>
      </c>
      <c r="Z1136" s="11">
        <f t="shared" si="6"/>
        <v>216</v>
      </c>
      <c r="AA1136" s="11" t="str">
        <f t="array" ref="AA1136">IFERROR(INDEX('Pontuação 3.0'!G$13:G$191, MATCH(Z1136, 'Pontuação 3.0'!F$13:F$191, 0)), "Faixa Indefinida")</f>
        <v>B</v>
      </c>
      <c r="AB1136" s="11">
        <f t="shared" si="7"/>
        <v>0</v>
      </c>
      <c r="AC1136" s="11">
        <f t="shared" si="8"/>
        <v>1</v>
      </c>
      <c r="AD1136" s="11">
        <f t="shared" si="9"/>
        <v>0</v>
      </c>
      <c r="AE1136" s="11">
        <f t="shared" si="10"/>
        <v>0</v>
      </c>
    </row>
    <row r="1137" ht="15.75" customHeight="1">
      <c r="A1137" s="7">
        <v>45655.0</v>
      </c>
      <c r="B1137" s="8" t="s">
        <v>2647</v>
      </c>
      <c r="C1137" s="8" t="s">
        <v>2648</v>
      </c>
      <c r="D1137" s="9">
        <v>4.8996954488E10</v>
      </c>
      <c r="E1137" s="8" t="s">
        <v>15428</v>
      </c>
      <c r="F1137" s="8" t="s">
        <v>15420</v>
      </c>
      <c r="G1137" s="8" t="s">
        <v>15421</v>
      </c>
      <c r="H1137" s="8" t="s">
        <v>15422</v>
      </c>
      <c r="I1137" s="8" t="s">
        <v>15423</v>
      </c>
      <c r="J1137" s="8" t="s">
        <v>15448</v>
      </c>
      <c r="K1137" s="8" t="s">
        <v>15432</v>
      </c>
      <c r="L1137" s="12" t="s">
        <v>15</v>
      </c>
      <c r="M1137" s="12" t="s">
        <v>3780</v>
      </c>
      <c r="N1137" s="12" t="s">
        <v>205</v>
      </c>
      <c r="O1137" s="12" t="s">
        <v>3781</v>
      </c>
      <c r="P1137" s="12" t="s">
        <v>119</v>
      </c>
      <c r="R1137" s="10">
        <f>ROUNDUP(SUM(VLOOKUP(F1137,'Pontuação'!A$2:B$11,2,FALSE),VLOOKUP(E1137,'Pontuação'!C$2:D$11,2,FALSE),VLOOKUP(H1137,'Pontuação'!I$2:J$11,2,FALSE),VLOOKUP(I1137,'Pontuação'!G$2:H$11,2,FALSE),VLOOKUP(K1137,'Pontuação'!M$2:N$13,2,FALSE)),0)</f>
        <v>1685</v>
      </c>
      <c r="S1137" s="11">
        <f t="shared" si="1"/>
        <v>169</v>
      </c>
      <c r="T1137" s="11" t="str">
        <f t="array" ref="T1137">IFERROR(INDEX('Pontuação'!G$13:G$101, MATCH(S1137, 'Pontuação'!F$13:F$101, 0)), "Faixa Indefinida")</f>
        <v>B</v>
      </c>
      <c r="U1137" s="11">
        <f t="shared" si="2"/>
        <v>0</v>
      </c>
      <c r="V1137" s="11">
        <f t="shared" si="3"/>
        <v>1</v>
      </c>
      <c r="W1137" s="11">
        <f t="shared" si="4"/>
        <v>0</v>
      </c>
      <c r="X1137" s="11">
        <f t="shared" si="5"/>
        <v>0</v>
      </c>
      <c r="Y1137" s="11">
        <f>ROUNDUP(SUM(VLOOKUP(F1137,'Pontuação 3.0'!A$2:B$11,2,FALSE),VLOOKUP(E1137,'Pontuação 3.0'!C$2:D$11,2,FALSE),VLOOKUP(H1137,'Pontuação 3.0'!I$2:J$11,2,FALSE),VLOOKUP(J1137,'Pontuação 3.0'!K$2:L$11,2,FALSE),VLOOKUP(G1137,'Pontuação 3.0'!E$2:F$11,2,FALSE),VLOOKUP(I1137,'Pontuação 3.0'!G$2:H$11,2,FALSE),VLOOKUP(K1137,'Pontuação 3.0'!M$2:N$13,2,FALSE)),0)</f>
        <v>2329</v>
      </c>
      <c r="Z1137" s="11">
        <f t="shared" si="6"/>
        <v>233</v>
      </c>
      <c r="AA1137" s="11" t="str">
        <f t="array" ref="AA1137">IFERROR(INDEX('Pontuação 3.0'!G$13:G$191, MATCH(Z1137, 'Pontuação 3.0'!F$13:F$191, 0)), "Faixa Indefinida")</f>
        <v>B</v>
      </c>
      <c r="AB1137" s="11">
        <f t="shared" si="7"/>
        <v>0</v>
      </c>
      <c r="AC1137" s="11">
        <f t="shared" si="8"/>
        <v>1</v>
      </c>
      <c r="AD1137" s="11">
        <f t="shared" si="9"/>
        <v>0</v>
      </c>
      <c r="AE1137" s="11">
        <f t="shared" si="10"/>
        <v>0</v>
      </c>
    </row>
    <row r="1138" ht="15.75" customHeight="1">
      <c r="A1138" s="7">
        <v>45655.0</v>
      </c>
      <c r="B1138" s="8" t="s">
        <v>2649</v>
      </c>
      <c r="C1138" s="8" t="s">
        <v>2650</v>
      </c>
      <c r="D1138" s="9">
        <v>6.2994452085E10</v>
      </c>
      <c r="E1138" s="8" t="s">
        <v>15428</v>
      </c>
      <c r="F1138" s="8" t="s">
        <v>15442</v>
      </c>
      <c r="G1138" s="8" t="s">
        <v>15430</v>
      </c>
      <c r="H1138" s="8" t="s">
        <v>15446</v>
      </c>
      <c r="I1138" s="8" t="s">
        <v>15423</v>
      </c>
      <c r="J1138" s="8" t="s">
        <v>15448</v>
      </c>
      <c r="K1138" s="8" t="s">
        <v>15425</v>
      </c>
      <c r="L1138" s="12" t="s">
        <v>15</v>
      </c>
      <c r="M1138" s="12" t="s">
        <v>3780</v>
      </c>
      <c r="N1138" s="12" t="s">
        <v>986</v>
      </c>
      <c r="O1138" s="12" t="s">
        <v>3781</v>
      </c>
      <c r="P1138" s="12" t="s">
        <v>119</v>
      </c>
      <c r="R1138" s="10">
        <f>ROUNDUP(SUM(VLOOKUP(F1138,'Pontuação'!A$2:B$11,2,FALSE),VLOOKUP(E1138,'Pontuação'!C$2:D$11,2,FALSE),VLOOKUP(H1138,'Pontuação'!I$2:J$11,2,FALSE),VLOOKUP(I1138,'Pontuação'!G$2:H$11,2,FALSE),VLOOKUP(K1138,'Pontuação'!M$2:N$13,2,FALSE)),0)</f>
        <v>1583</v>
      </c>
      <c r="S1138" s="11">
        <f t="shared" si="1"/>
        <v>158</v>
      </c>
      <c r="T1138" s="11" t="str">
        <f t="array" ref="T1138">IFERROR(INDEX('Pontuação'!G$13:G$101, MATCH(S1138, 'Pontuação'!F$13:F$101, 0)), "Faixa Indefinida")</f>
        <v>C</v>
      </c>
      <c r="U1138" s="11">
        <f t="shared" si="2"/>
        <v>0</v>
      </c>
      <c r="V1138" s="11">
        <f t="shared" si="3"/>
        <v>0</v>
      </c>
      <c r="W1138" s="11">
        <f t="shared" si="4"/>
        <v>1</v>
      </c>
      <c r="X1138" s="11">
        <f t="shared" si="5"/>
        <v>0</v>
      </c>
      <c r="Y1138" s="11">
        <f>ROUNDUP(SUM(VLOOKUP(F1138,'Pontuação 3.0'!A$2:B$11,2,FALSE),VLOOKUP(E1138,'Pontuação 3.0'!C$2:D$11,2,FALSE),VLOOKUP(H1138,'Pontuação 3.0'!I$2:J$11,2,FALSE),VLOOKUP(J1138,'Pontuação 3.0'!K$2:L$11,2,FALSE),VLOOKUP(G1138,'Pontuação 3.0'!E$2:F$11,2,FALSE),VLOOKUP(I1138,'Pontuação 3.0'!G$2:H$11,2,FALSE),VLOOKUP(K1138,'Pontuação 3.0'!M$2:N$13,2,FALSE)),0)</f>
        <v>2337</v>
      </c>
      <c r="Z1138" s="11">
        <f t="shared" si="6"/>
        <v>234</v>
      </c>
      <c r="AA1138" s="11" t="str">
        <f t="array" ref="AA1138">IFERROR(INDEX('Pontuação 3.0'!G$13:G$191, MATCH(Z1138, 'Pontuação 3.0'!F$13:F$191, 0)), "Faixa Indefinida")</f>
        <v>B</v>
      </c>
      <c r="AB1138" s="11">
        <f t="shared" si="7"/>
        <v>0</v>
      </c>
      <c r="AC1138" s="11">
        <f t="shared" si="8"/>
        <v>1</v>
      </c>
      <c r="AD1138" s="11">
        <f t="shared" si="9"/>
        <v>0</v>
      </c>
      <c r="AE1138" s="11">
        <f t="shared" si="10"/>
        <v>0</v>
      </c>
    </row>
    <row r="1139" ht="15.75" customHeight="1">
      <c r="A1139" s="7">
        <v>45655.0</v>
      </c>
      <c r="B1139" s="8" t="s">
        <v>2651</v>
      </c>
      <c r="C1139" s="8" t="s">
        <v>2652</v>
      </c>
      <c r="D1139" s="13" t="s">
        <v>15700</v>
      </c>
      <c r="E1139" s="8" t="s">
        <v>15428</v>
      </c>
      <c r="F1139" s="8" t="s">
        <v>15420</v>
      </c>
      <c r="G1139" s="8" t="s">
        <v>15421</v>
      </c>
      <c r="H1139" s="8" t="s">
        <v>15446</v>
      </c>
      <c r="I1139" s="8" t="s">
        <v>15423</v>
      </c>
      <c r="J1139" s="8" t="s">
        <v>15448</v>
      </c>
      <c r="K1139" s="8" t="s">
        <v>15432</v>
      </c>
      <c r="L1139" s="12" t="s">
        <v>15</v>
      </c>
      <c r="M1139" s="12" t="s">
        <v>3780</v>
      </c>
      <c r="N1139" s="12" t="s">
        <v>300</v>
      </c>
      <c r="O1139" s="12" t="s">
        <v>3797</v>
      </c>
      <c r="P1139" s="12" t="s">
        <v>119</v>
      </c>
      <c r="R1139" s="10">
        <f>ROUNDUP(SUM(VLOOKUP(F1139,'Pontuação'!A$2:B$11,2,FALSE),VLOOKUP(E1139,'Pontuação'!C$2:D$11,2,FALSE),VLOOKUP(H1139,'Pontuação'!I$2:J$11,2,FALSE),VLOOKUP(I1139,'Pontuação'!G$2:H$11,2,FALSE),VLOOKUP(K1139,'Pontuação'!M$2:N$13,2,FALSE)),0)</f>
        <v>1727</v>
      </c>
      <c r="S1139" s="11">
        <f t="shared" si="1"/>
        <v>173</v>
      </c>
      <c r="T1139" s="11" t="str">
        <f t="array" ref="T1139">IFERROR(INDEX('Pontuação'!G$13:G$101, MATCH(S1139, 'Pontuação'!F$13:F$101, 0)), "Faixa Indefinida")</f>
        <v>B</v>
      </c>
      <c r="U1139" s="11">
        <f t="shared" si="2"/>
        <v>0</v>
      </c>
      <c r="V1139" s="11">
        <f t="shared" si="3"/>
        <v>1</v>
      </c>
      <c r="W1139" s="11">
        <f t="shared" si="4"/>
        <v>0</v>
      </c>
      <c r="X1139" s="11">
        <f t="shared" si="5"/>
        <v>0</v>
      </c>
      <c r="Y1139" s="11">
        <f>ROUNDUP(SUM(VLOOKUP(F1139,'Pontuação 3.0'!A$2:B$11,2,FALSE),VLOOKUP(E1139,'Pontuação 3.0'!C$2:D$11,2,FALSE),VLOOKUP(H1139,'Pontuação 3.0'!I$2:J$11,2,FALSE),VLOOKUP(J1139,'Pontuação 3.0'!K$2:L$11,2,FALSE),VLOOKUP(G1139,'Pontuação 3.0'!E$2:F$11,2,FALSE),VLOOKUP(I1139,'Pontuação 3.0'!G$2:H$11,2,FALSE),VLOOKUP(K1139,'Pontuação 3.0'!M$2:N$13,2,FALSE)),0)</f>
        <v>2416</v>
      </c>
      <c r="Z1139" s="11">
        <f t="shared" si="6"/>
        <v>242</v>
      </c>
      <c r="AA1139" s="11" t="str">
        <f t="array" ref="AA1139">IFERROR(INDEX('Pontuação 3.0'!G$13:G$191, MATCH(Z1139, 'Pontuação 3.0'!F$13:F$191, 0)), "Faixa Indefinida")</f>
        <v>A</v>
      </c>
      <c r="AB1139" s="11">
        <f t="shared" si="7"/>
        <v>1</v>
      </c>
      <c r="AC1139" s="11">
        <f t="shared" si="8"/>
        <v>0</v>
      </c>
      <c r="AD1139" s="11">
        <f t="shared" si="9"/>
        <v>0</v>
      </c>
      <c r="AE1139" s="11">
        <f t="shared" si="10"/>
        <v>0</v>
      </c>
    </row>
    <row r="1140" ht="15.75" customHeight="1">
      <c r="A1140" s="7">
        <v>45655.0</v>
      </c>
      <c r="B1140" s="8" t="s">
        <v>2653</v>
      </c>
      <c r="C1140" s="8" t="s">
        <v>2654</v>
      </c>
      <c r="D1140" s="8" t="s">
        <v>2655</v>
      </c>
      <c r="E1140" s="8" t="s">
        <v>15428</v>
      </c>
      <c r="F1140" s="8" t="s">
        <v>15442</v>
      </c>
      <c r="G1140" s="8" t="s">
        <v>15437</v>
      </c>
      <c r="H1140" s="8" t="s">
        <v>15438</v>
      </c>
      <c r="I1140" s="8" t="s">
        <v>15423</v>
      </c>
      <c r="J1140" s="8" t="s">
        <v>15448</v>
      </c>
      <c r="K1140" s="8" t="s">
        <v>15425</v>
      </c>
      <c r="L1140" s="12" t="s">
        <v>15</v>
      </c>
      <c r="M1140" s="12" t="s">
        <v>3780</v>
      </c>
      <c r="N1140" s="12" t="s">
        <v>1677</v>
      </c>
      <c r="O1140" s="12" t="s">
        <v>3797</v>
      </c>
      <c r="P1140" s="12" t="s">
        <v>119</v>
      </c>
      <c r="R1140" s="10">
        <f>ROUNDUP(SUM(VLOOKUP(F1140,'Pontuação'!A$2:B$11,2,FALSE),VLOOKUP(E1140,'Pontuação'!C$2:D$11,2,FALSE),VLOOKUP(H1140,'Pontuação'!I$2:J$11,2,FALSE),VLOOKUP(I1140,'Pontuação'!G$2:H$11,2,FALSE),VLOOKUP(K1140,'Pontuação'!M$2:N$13,2,FALSE)),0)</f>
        <v>1427</v>
      </c>
      <c r="S1140" s="11">
        <f t="shared" si="1"/>
        <v>143</v>
      </c>
      <c r="T1140" s="11" t="str">
        <f t="array" ref="T1140">IFERROR(INDEX('Pontuação'!G$13:G$101, MATCH(S1140, 'Pontuação'!F$13:F$101, 0)), "Faixa Indefinida")</f>
        <v>D</v>
      </c>
      <c r="U1140" s="11">
        <f t="shared" si="2"/>
        <v>0</v>
      </c>
      <c r="V1140" s="11">
        <f t="shared" si="3"/>
        <v>0</v>
      </c>
      <c r="W1140" s="11">
        <f t="shared" si="4"/>
        <v>0</v>
      </c>
      <c r="X1140" s="11">
        <f t="shared" si="5"/>
        <v>1</v>
      </c>
      <c r="Y1140" s="11">
        <f>ROUNDUP(SUM(VLOOKUP(F1140,'Pontuação 3.0'!A$2:B$11,2,FALSE),VLOOKUP(E1140,'Pontuação 3.0'!C$2:D$11,2,FALSE),VLOOKUP(H1140,'Pontuação 3.0'!I$2:J$11,2,FALSE),VLOOKUP(J1140,'Pontuação 3.0'!K$2:L$11,2,FALSE),VLOOKUP(G1140,'Pontuação 3.0'!E$2:F$11,2,FALSE),VLOOKUP(I1140,'Pontuação 3.0'!G$2:H$11,2,FALSE),VLOOKUP(K1140,'Pontuação 3.0'!M$2:N$13,2,FALSE)),0)</f>
        <v>1995</v>
      </c>
      <c r="Z1140" s="11">
        <f t="shared" si="6"/>
        <v>200</v>
      </c>
      <c r="AA1140" s="11" t="str">
        <f t="array" ref="AA1140">IFERROR(INDEX('Pontuação 3.0'!G$13:G$191, MATCH(Z1140, 'Pontuação 3.0'!F$13:F$191, 0)), "Faixa Indefinida")</f>
        <v>C</v>
      </c>
      <c r="AB1140" s="11">
        <f t="shared" si="7"/>
        <v>0</v>
      </c>
      <c r="AC1140" s="11">
        <f t="shared" si="8"/>
        <v>0</v>
      </c>
      <c r="AD1140" s="11">
        <f t="shared" si="9"/>
        <v>1</v>
      </c>
      <c r="AE1140" s="11">
        <f t="shared" si="10"/>
        <v>0</v>
      </c>
    </row>
    <row r="1141" ht="15.75" customHeight="1">
      <c r="A1141" s="7">
        <v>45655.0</v>
      </c>
      <c r="B1141" s="8" t="s">
        <v>2656</v>
      </c>
      <c r="C1141" s="8" t="s">
        <v>2657</v>
      </c>
      <c r="D1141" s="8" t="s">
        <v>2658</v>
      </c>
      <c r="E1141" s="8" t="s">
        <v>15428</v>
      </c>
      <c r="F1141" s="8" t="s">
        <v>15442</v>
      </c>
      <c r="G1141" s="8" t="s">
        <v>15451</v>
      </c>
      <c r="H1141" s="8" t="s">
        <v>15446</v>
      </c>
      <c r="I1141" s="8" t="s">
        <v>15423</v>
      </c>
      <c r="J1141" s="8" t="s">
        <v>15424</v>
      </c>
      <c r="K1141" s="8" t="s">
        <v>15432</v>
      </c>
      <c r="L1141" s="12" t="s">
        <v>15</v>
      </c>
      <c r="M1141" s="12" t="s">
        <v>3780</v>
      </c>
      <c r="N1141" s="12" t="s">
        <v>710</v>
      </c>
      <c r="O1141" s="12" t="s">
        <v>3797</v>
      </c>
      <c r="P1141" s="12" t="s">
        <v>119</v>
      </c>
      <c r="R1141" s="10">
        <f>ROUNDUP(SUM(VLOOKUP(F1141,'Pontuação'!A$2:B$11,2,FALSE),VLOOKUP(E1141,'Pontuação'!C$2:D$11,2,FALSE),VLOOKUP(H1141,'Pontuação'!I$2:J$11,2,FALSE),VLOOKUP(I1141,'Pontuação'!G$2:H$11,2,FALSE),VLOOKUP(K1141,'Pontuação'!M$2:N$13,2,FALSE)),0)</f>
        <v>1715</v>
      </c>
      <c r="S1141" s="11">
        <f t="shared" si="1"/>
        <v>172</v>
      </c>
      <c r="T1141" s="11" t="str">
        <f t="array" ref="T1141">IFERROR(INDEX('Pontuação'!G$13:G$101, MATCH(S1141, 'Pontuação'!F$13:F$101, 0)), "Faixa Indefinida")</f>
        <v>B</v>
      </c>
      <c r="U1141" s="11">
        <f t="shared" si="2"/>
        <v>0</v>
      </c>
      <c r="V1141" s="11">
        <f t="shared" si="3"/>
        <v>1</v>
      </c>
      <c r="W1141" s="11">
        <f t="shared" si="4"/>
        <v>0</v>
      </c>
      <c r="X1141" s="11">
        <f t="shared" si="5"/>
        <v>0</v>
      </c>
      <c r="Y1141" s="11">
        <f>ROUNDUP(SUM(VLOOKUP(F1141,'Pontuação 3.0'!A$2:B$11,2,FALSE),VLOOKUP(E1141,'Pontuação 3.0'!C$2:D$11,2,FALSE),VLOOKUP(H1141,'Pontuação 3.0'!I$2:J$11,2,FALSE),VLOOKUP(J1141,'Pontuação 3.0'!K$2:L$11,2,FALSE),VLOOKUP(G1141,'Pontuação 3.0'!E$2:F$11,2,FALSE),VLOOKUP(I1141,'Pontuação 3.0'!G$2:H$11,2,FALSE),VLOOKUP(K1141,'Pontuação 3.0'!M$2:N$13,2,FALSE)),0)</f>
        <v>2012</v>
      </c>
      <c r="Z1141" s="11">
        <f t="shared" si="6"/>
        <v>201</v>
      </c>
      <c r="AA1141" s="11" t="str">
        <f t="array" ref="AA1141">IFERROR(INDEX('Pontuação 3.0'!G$13:G$191, MATCH(Z1141, 'Pontuação 3.0'!F$13:F$191, 0)), "Faixa Indefinida")</f>
        <v>C</v>
      </c>
      <c r="AB1141" s="11">
        <f t="shared" si="7"/>
        <v>0</v>
      </c>
      <c r="AC1141" s="11">
        <f t="shared" si="8"/>
        <v>0</v>
      </c>
      <c r="AD1141" s="11">
        <f t="shared" si="9"/>
        <v>1</v>
      </c>
      <c r="AE1141" s="11">
        <f t="shared" si="10"/>
        <v>0</v>
      </c>
    </row>
    <row r="1142" ht="15.75" customHeight="1">
      <c r="A1142" s="7">
        <v>45655.0</v>
      </c>
      <c r="B1142" s="8" t="s">
        <v>2659</v>
      </c>
      <c r="C1142" s="8" t="s">
        <v>2660</v>
      </c>
      <c r="D1142" s="9">
        <v>1.1979880357E10</v>
      </c>
      <c r="E1142" s="8" t="s">
        <v>15428</v>
      </c>
      <c r="F1142" s="8" t="s">
        <v>15420</v>
      </c>
      <c r="G1142" s="8" t="s">
        <v>15430</v>
      </c>
      <c r="H1142" s="8" t="s">
        <v>15446</v>
      </c>
      <c r="I1142" s="8" t="s">
        <v>15423</v>
      </c>
      <c r="J1142" s="8" t="s">
        <v>15424</v>
      </c>
      <c r="K1142" s="8" t="s">
        <v>15425</v>
      </c>
      <c r="L1142" s="12" t="s">
        <v>15</v>
      </c>
      <c r="M1142" s="12" t="s">
        <v>3780</v>
      </c>
      <c r="N1142" s="12" t="s">
        <v>349</v>
      </c>
      <c r="O1142" s="12" t="s">
        <v>3781</v>
      </c>
      <c r="P1142" s="12" t="s">
        <v>119</v>
      </c>
      <c r="R1142" s="10">
        <f>ROUNDUP(SUM(VLOOKUP(F1142,'Pontuação'!A$2:B$11,2,FALSE),VLOOKUP(E1142,'Pontuação'!C$2:D$11,2,FALSE),VLOOKUP(H1142,'Pontuação'!I$2:J$11,2,FALSE),VLOOKUP(I1142,'Pontuação'!G$2:H$11,2,FALSE),VLOOKUP(K1142,'Pontuação'!M$2:N$13,2,FALSE)),0)</f>
        <v>1595</v>
      </c>
      <c r="S1142" s="11">
        <f t="shared" si="1"/>
        <v>160</v>
      </c>
      <c r="T1142" s="11" t="str">
        <f t="array" ref="T1142">IFERROR(INDEX('Pontuação'!G$13:G$101, MATCH(S1142, 'Pontuação'!F$13:F$101, 0)), "Faixa Indefinida")</f>
        <v>C</v>
      </c>
      <c r="U1142" s="11">
        <f t="shared" si="2"/>
        <v>0</v>
      </c>
      <c r="V1142" s="11">
        <f t="shared" si="3"/>
        <v>0</v>
      </c>
      <c r="W1142" s="11">
        <f t="shared" si="4"/>
        <v>1</v>
      </c>
      <c r="X1142" s="11">
        <f t="shared" si="5"/>
        <v>0</v>
      </c>
      <c r="Y1142" s="11">
        <f>ROUNDUP(SUM(VLOOKUP(F1142,'Pontuação 3.0'!A$2:B$11,2,FALSE),VLOOKUP(E1142,'Pontuação 3.0'!C$2:D$11,2,FALSE),VLOOKUP(H1142,'Pontuação 3.0'!I$2:J$11,2,FALSE),VLOOKUP(J1142,'Pontuação 3.0'!K$2:L$11,2,FALSE),VLOOKUP(G1142,'Pontuação 3.0'!E$2:F$11,2,FALSE),VLOOKUP(I1142,'Pontuação 3.0'!G$2:H$11,2,FALSE),VLOOKUP(K1142,'Pontuação 3.0'!M$2:N$13,2,FALSE)),0)</f>
        <v>2209</v>
      </c>
      <c r="Z1142" s="11">
        <f t="shared" si="6"/>
        <v>221</v>
      </c>
      <c r="AA1142" s="11" t="str">
        <f t="array" ref="AA1142">IFERROR(INDEX('Pontuação 3.0'!G$13:G$191, MATCH(Z1142, 'Pontuação 3.0'!F$13:F$191, 0)), "Faixa Indefinida")</f>
        <v>B</v>
      </c>
      <c r="AB1142" s="11">
        <f t="shared" si="7"/>
        <v>0</v>
      </c>
      <c r="AC1142" s="11">
        <f t="shared" si="8"/>
        <v>1</v>
      </c>
      <c r="AD1142" s="11">
        <f t="shared" si="9"/>
        <v>0</v>
      </c>
      <c r="AE1142" s="11">
        <f t="shared" si="10"/>
        <v>0</v>
      </c>
    </row>
    <row r="1143" ht="15.75" customHeight="1">
      <c r="A1143" s="7">
        <v>45655.0</v>
      </c>
      <c r="B1143" s="8" t="s">
        <v>2663</v>
      </c>
      <c r="C1143" s="8" t="s">
        <v>2664</v>
      </c>
      <c r="D1143" s="9">
        <v>9.4992806942E10</v>
      </c>
      <c r="E1143" s="8" t="s">
        <v>15428</v>
      </c>
      <c r="F1143" s="8" t="s">
        <v>15420</v>
      </c>
      <c r="G1143" s="8" t="s">
        <v>15430</v>
      </c>
      <c r="H1143" s="8" t="s">
        <v>15446</v>
      </c>
      <c r="I1143" s="8" t="s">
        <v>15423</v>
      </c>
      <c r="J1143" s="8" t="s">
        <v>15424</v>
      </c>
      <c r="K1143" s="8" t="s">
        <v>15425</v>
      </c>
      <c r="L1143" s="12" t="s">
        <v>15</v>
      </c>
      <c r="M1143" s="12" t="s">
        <v>3780</v>
      </c>
      <c r="N1143" s="12" t="s">
        <v>205</v>
      </c>
      <c r="O1143" s="12" t="s">
        <v>3797</v>
      </c>
      <c r="P1143" s="12" t="s">
        <v>119</v>
      </c>
      <c r="R1143" s="10">
        <f>ROUNDUP(SUM(VLOOKUP(F1143,'Pontuação'!A$2:B$11,2,FALSE),VLOOKUP(E1143,'Pontuação'!C$2:D$11,2,FALSE),VLOOKUP(H1143,'Pontuação'!I$2:J$11,2,FALSE),VLOOKUP(I1143,'Pontuação'!G$2:H$11,2,FALSE),VLOOKUP(K1143,'Pontuação'!M$2:N$13,2,FALSE)),0)</f>
        <v>1595</v>
      </c>
      <c r="S1143" s="11">
        <f t="shared" si="1"/>
        <v>160</v>
      </c>
      <c r="T1143" s="11" t="str">
        <f t="array" ref="T1143">IFERROR(INDEX('Pontuação'!G$13:G$101, MATCH(S1143, 'Pontuação'!F$13:F$101, 0)), "Faixa Indefinida")</f>
        <v>C</v>
      </c>
      <c r="U1143" s="11">
        <f t="shared" si="2"/>
        <v>0</v>
      </c>
      <c r="V1143" s="11">
        <f t="shared" si="3"/>
        <v>0</v>
      </c>
      <c r="W1143" s="11">
        <f t="shared" si="4"/>
        <v>1</v>
      </c>
      <c r="X1143" s="11">
        <f t="shared" si="5"/>
        <v>0</v>
      </c>
      <c r="Y1143" s="11">
        <f>ROUNDUP(SUM(VLOOKUP(F1143,'Pontuação 3.0'!A$2:B$11,2,FALSE),VLOOKUP(E1143,'Pontuação 3.0'!C$2:D$11,2,FALSE),VLOOKUP(H1143,'Pontuação 3.0'!I$2:J$11,2,FALSE),VLOOKUP(J1143,'Pontuação 3.0'!K$2:L$11,2,FALSE),VLOOKUP(G1143,'Pontuação 3.0'!E$2:F$11,2,FALSE),VLOOKUP(I1143,'Pontuação 3.0'!G$2:H$11,2,FALSE),VLOOKUP(K1143,'Pontuação 3.0'!M$2:N$13,2,FALSE)),0)</f>
        <v>2209</v>
      </c>
      <c r="Z1143" s="11">
        <f t="shared" si="6"/>
        <v>221</v>
      </c>
      <c r="AA1143" s="11" t="str">
        <f t="array" ref="AA1143">IFERROR(INDEX('Pontuação 3.0'!G$13:G$191, MATCH(Z1143, 'Pontuação 3.0'!F$13:F$191, 0)), "Faixa Indefinida")</f>
        <v>B</v>
      </c>
      <c r="AB1143" s="11">
        <f t="shared" si="7"/>
        <v>0</v>
      </c>
      <c r="AC1143" s="11">
        <f t="shared" si="8"/>
        <v>1</v>
      </c>
      <c r="AD1143" s="11">
        <f t="shared" si="9"/>
        <v>0</v>
      </c>
      <c r="AE1143" s="11">
        <f t="shared" si="10"/>
        <v>0</v>
      </c>
    </row>
    <row r="1144" ht="15.75" customHeight="1">
      <c r="A1144" s="7">
        <v>45655.0</v>
      </c>
      <c r="B1144" s="8" t="s">
        <v>2661</v>
      </c>
      <c r="C1144" s="8" t="s">
        <v>2662</v>
      </c>
      <c r="D1144" s="9">
        <v>1.1910033204E10</v>
      </c>
      <c r="E1144" s="8" t="s">
        <v>15428</v>
      </c>
      <c r="F1144" s="8" t="s">
        <v>15436</v>
      </c>
      <c r="G1144" s="8" t="s">
        <v>15437</v>
      </c>
      <c r="H1144" s="8" t="s">
        <v>15438</v>
      </c>
      <c r="I1144" s="8" t="s">
        <v>15431</v>
      </c>
      <c r="J1144" s="8" t="s">
        <v>15424</v>
      </c>
      <c r="K1144" s="8" t="s">
        <v>15432</v>
      </c>
      <c r="L1144" s="12" t="s">
        <v>15</v>
      </c>
      <c r="M1144" s="12" t="s">
        <v>3780</v>
      </c>
      <c r="N1144" s="12" t="s">
        <v>349</v>
      </c>
      <c r="O1144" s="12" t="s">
        <v>3781</v>
      </c>
      <c r="P1144" s="12" t="s">
        <v>119</v>
      </c>
      <c r="R1144" s="10">
        <f>ROUNDUP(SUM(VLOOKUP(F1144,'Pontuação'!A$2:B$11,2,FALSE),VLOOKUP(E1144,'Pontuação'!C$2:D$11,2,FALSE),VLOOKUP(H1144,'Pontuação'!I$2:J$11,2,FALSE),VLOOKUP(I1144,'Pontuação'!G$2:H$11,2,FALSE),VLOOKUP(K1144,'Pontuação'!M$2:N$13,2,FALSE)),0)</f>
        <v>1431</v>
      </c>
      <c r="S1144" s="11">
        <f t="shared" si="1"/>
        <v>143</v>
      </c>
      <c r="T1144" s="11" t="str">
        <f t="array" ref="T1144">IFERROR(INDEX('Pontuação'!G$13:G$101, MATCH(S1144, 'Pontuação'!F$13:F$101, 0)), "Faixa Indefinida")</f>
        <v>D</v>
      </c>
      <c r="U1144" s="11">
        <f t="shared" si="2"/>
        <v>0</v>
      </c>
      <c r="V1144" s="11">
        <f t="shared" si="3"/>
        <v>0</v>
      </c>
      <c r="W1144" s="11">
        <f t="shared" si="4"/>
        <v>0</v>
      </c>
      <c r="X1144" s="11">
        <f t="shared" si="5"/>
        <v>1</v>
      </c>
      <c r="Y1144" s="11">
        <f>ROUNDUP(SUM(VLOOKUP(F1144,'Pontuação 3.0'!A$2:B$11,2,FALSE),VLOOKUP(E1144,'Pontuação 3.0'!C$2:D$11,2,FALSE),VLOOKUP(H1144,'Pontuação 3.0'!I$2:J$11,2,FALSE),VLOOKUP(J1144,'Pontuação 3.0'!K$2:L$11,2,FALSE),VLOOKUP(G1144,'Pontuação 3.0'!E$2:F$11,2,FALSE),VLOOKUP(I1144,'Pontuação 3.0'!G$2:H$11,2,FALSE),VLOOKUP(K1144,'Pontuação 3.0'!M$2:N$13,2,FALSE)),0)</f>
        <v>1957</v>
      </c>
      <c r="Z1144" s="11">
        <f t="shared" si="6"/>
        <v>196</v>
      </c>
      <c r="AA1144" s="11" t="str">
        <f t="array" ref="AA1144">IFERROR(INDEX('Pontuação 3.0'!G$13:G$191, MATCH(Z1144, 'Pontuação 3.0'!F$13:F$191, 0)), "Faixa Indefinida")</f>
        <v>C</v>
      </c>
      <c r="AB1144" s="11">
        <f t="shared" si="7"/>
        <v>0</v>
      </c>
      <c r="AC1144" s="11">
        <f t="shared" si="8"/>
        <v>0</v>
      </c>
      <c r="AD1144" s="11">
        <f t="shared" si="9"/>
        <v>1</v>
      </c>
      <c r="AE1144" s="11">
        <f t="shared" si="10"/>
        <v>0</v>
      </c>
    </row>
    <row r="1145" ht="15.75" customHeight="1">
      <c r="A1145" s="7">
        <v>45655.0</v>
      </c>
      <c r="B1145" s="8" t="s">
        <v>2668</v>
      </c>
      <c r="C1145" s="8" t="s">
        <v>2669</v>
      </c>
      <c r="D1145" s="9">
        <v>6.4992041493E10</v>
      </c>
      <c r="E1145" s="8" t="s">
        <v>15428</v>
      </c>
      <c r="F1145" s="8" t="s">
        <v>15420</v>
      </c>
      <c r="G1145" s="8" t="s">
        <v>15451</v>
      </c>
      <c r="H1145" s="8" t="s">
        <v>15422</v>
      </c>
      <c r="I1145" s="8" t="s">
        <v>15423</v>
      </c>
      <c r="J1145" s="8" t="s">
        <v>15424</v>
      </c>
      <c r="K1145" s="8" t="s">
        <v>15432</v>
      </c>
      <c r="L1145" s="12" t="s">
        <v>15</v>
      </c>
      <c r="M1145" s="12" t="s">
        <v>3780</v>
      </c>
      <c r="N1145" s="12" t="s">
        <v>354</v>
      </c>
      <c r="O1145" s="12" t="s">
        <v>3797</v>
      </c>
      <c r="P1145" s="12" t="s">
        <v>119</v>
      </c>
      <c r="R1145" s="10">
        <f>ROUNDUP(SUM(VLOOKUP(F1145,'Pontuação'!A$2:B$11,2,FALSE),VLOOKUP(E1145,'Pontuação'!C$2:D$11,2,FALSE),VLOOKUP(H1145,'Pontuação'!I$2:J$11,2,FALSE),VLOOKUP(I1145,'Pontuação'!G$2:H$11,2,FALSE),VLOOKUP(K1145,'Pontuação'!M$2:N$13,2,FALSE)),0)</f>
        <v>1685</v>
      </c>
      <c r="S1145" s="11">
        <f t="shared" si="1"/>
        <v>169</v>
      </c>
      <c r="T1145" s="11" t="str">
        <f t="array" ref="T1145">IFERROR(INDEX('Pontuação'!G$13:G$101, MATCH(S1145, 'Pontuação'!F$13:F$101, 0)), "Faixa Indefinida")</f>
        <v>B</v>
      </c>
      <c r="U1145" s="11">
        <f t="shared" si="2"/>
        <v>0</v>
      </c>
      <c r="V1145" s="11">
        <f t="shared" si="3"/>
        <v>1</v>
      </c>
      <c r="W1145" s="11">
        <f t="shared" si="4"/>
        <v>0</v>
      </c>
      <c r="X1145" s="11">
        <f t="shared" si="5"/>
        <v>0</v>
      </c>
      <c r="Y1145" s="11">
        <f>ROUNDUP(SUM(VLOOKUP(F1145,'Pontuação 3.0'!A$2:B$11,2,FALSE),VLOOKUP(E1145,'Pontuação 3.0'!C$2:D$11,2,FALSE),VLOOKUP(H1145,'Pontuação 3.0'!I$2:J$11,2,FALSE),VLOOKUP(J1145,'Pontuação 3.0'!K$2:L$11,2,FALSE),VLOOKUP(G1145,'Pontuação 3.0'!E$2:F$11,2,FALSE),VLOOKUP(I1145,'Pontuação 3.0'!G$2:H$11,2,FALSE),VLOOKUP(K1145,'Pontuação 3.0'!M$2:N$13,2,FALSE)),0)</f>
        <v>2058</v>
      </c>
      <c r="Z1145" s="11">
        <f t="shared" si="6"/>
        <v>206</v>
      </c>
      <c r="AA1145" s="11" t="str">
        <f t="array" ref="AA1145">IFERROR(INDEX('Pontuação 3.0'!G$13:G$191, MATCH(Z1145, 'Pontuação 3.0'!F$13:F$191, 0)), "Faixa Indefinida")</f>
        <v>C</v>
      </c>
      <c r="AB1145" s="11">
        <f t="shared" si="7"/>
        <v>0</v>
      </c>
      <c r="AC1145" s="11">
        <f t="shared" si="8"/>
        <v>0</v>
      </c>
      <c r="AD1145" s="11">
        <f t="shared" si="9"/>
        <v>1</v>
      </c>
      <c r="AE1145" s="11">
        <f t="shared" si="10"/>
        <v>0</v>
      </c>
    </row>
    <row r="1146" ht="15.75" customHeight="1">
      <c r="A1146" s="7">
        <v>45655.0</v>
      </c>
      <c r="B1146" s="8" t="s">
        <v>2666</v>
      </c>
      <c r="C1146" s="8" t="s">
        <v>2667</v>
      </c>
      <c r="D1146" s="9">
        <v>7.3991202936E10</v>
      </c>
      <c r="E1146" s="8" t="s">
        <v>15428</v>
      </c>
      <c r="F1146" s="8" t="s">
        <v>15420</v>
      </c>
      <c r="G1146" s="8" t="s">
        <v>15430</v>
      </c>
      <c r="H1146" s="8" t="s">
        <v>15422</v>
      </c>
      <c r="I1146" s="8" t="s">
        <v>15423</v>
      </c>
      <c r="J1146" s="8" t="s">
        <v>15424</v>
      </c>
      <c r="K1146" s="8" t="s">
        <v>15432</v>
      </c>
      <c r="L1146" s="12" t="s">
        <v>15</v>
      </c>
      <c r="M1146" s="12" t="s">
        <v>3780</v>
      </c>
      <c r="N1146" s="12" t="s">
        <v>354</v>
      </c>
      <c r="O1146" s="12" t="s">
        <v>3781</v>
      </c>
      <c r="P1146" s="12" t="s">
        <v>119</v>
      </c>
      <c r="R1146" s="10">
        <f>ROUNDUP(SUM(VLOOKUP(F1146,'Pontuação'!A$2:B$11,2,FALSE),VLOOKUP(E1146,'Pontuação'!C$2:D$11,2,FALSE),VLOOKUP(H1146,'Pontuação'!I$2:J$11,2,FALSE),VLOOKUP(I1146,'Pontuação'!G$2:H$11,2,FALSE),VLOOKUP(K1146,'Pontuação'!M$2:N$13,2,FALSE)),0)</f>
        <v>1685</v>
      </c>
      <c r="S1146" s="11">
        <f t="shared" si="1"/>
        <v>169</v>
      </c>
      <c r="T1146" s="11" t="str">
        <f t="array" ref="T1146">IFERROR(INDEX('Pontuação'!G$13:G$101, MATCH(S1146, 'Pontuação'!F$13:F$101, 0)), "Faixa Indefinida")</f>
        <v>B</v>
      </c>
      <c r="U1146" s="11">
        <f t="shared" si="2"/>
        <v>0</v>
      </c>
      <c r="V1146" s="11">
        <f t="shared" si="3"/>
        <v>1</v>
      </c>
      <c r="W1146" s="11">
        <f t="shared" si="4"/>
        <v>0</v>
      </c>
      <c r="X1146" s="11">
        <f t="shared" si="5"/>
        <v>0</v>
      </c>
      <c r="Y1146" s="11">
        <f>ROUNDUP(SUM(VLOOKUP(F1146,'Pontuação 3.0'!A$2:B$11,2,FALSE),VLOOKUP(E1146,'Pontuação 3.0'!C$2:D$11,2,FALSE),VLOOKUP(H1146,'Pontuação 3.0'!I$2:J$11,2,FALSE),VLOOKUP(J1146,'Pontuação 3.0'!K$2:L$11,2,FALSE),VLOOKUP(G1146,'Pontuação 3.0'!E$2:F$11,2,FALSE),VLOOKUP(I1146,'Pontuação 3.0'!G$2:H$11,2,FALSE),VLOOKUP(K1146,'Pontuação 3.0'!M$2:N$13,2,FALSE)),0)</f>
        <v>2208</v>
      </c>
      <c r="Z1146" s="11">
        <f t="shared" si="6"/>
        <v>221</v>
      </c>
      <c r="AA1146" s="11" t="str">
        <f t="array" ref="AA1146">IFERROR(INDEX('Pontuação 3.0'!G$13:G$191, MATCH(Z1146, 'Pontuação 3.0'!F$13:F$191, 0)), "Faixa Indefinida")</f>
        <v>B</v>
      </c>
      <c r="AB1146" s="11">
        <f t="shared" si="7"/>
        <v>0</v>
      </c>
      <c r="AC1146" s="11">
        <f t="shared" si="8"/>
        <v>1</v>
      </c>
      <c r="AD1146" s="11">
        <f t="shared" si="9"/>
        <v>0</v>
      </c>
      <c r="AE1146" s="11">
        <f t="shared" si="10"/>
        <v>0</v>
      </c>
    </row>
    <row r="1147" ht="15.75" customHeight="1">
      <c r="A1147" s="7">
        <v>45655.0</v>
      </c>
      <c r="B1147" s="8" t="s">
        <v>2675</v>
      </c>
      <c r="C1147" s="8" t="s">
        <v>2676</v>
      </c>
      <c r="D1147" s="9">
        <v>9.4992228167E10</v>
      </c>
      <c r="E1147" s="8" t="s">
        <v>15428</v>
      </c>
      <c r="F1147" s="8" t="s">
        <v>15442</v>
      </c>
      <c r="G1147" s="8" t="s">
        <v>15451</v>
      </c>
      <c r="H1147" s="8" t="s">
        <v>15422</v>
      </c>
      <c r="I1147" s="8" t="s">
        <v>15423</v>
      </c>
      <c r="J1147" s="8" t="s">
        <v>15424</v>
      </c>
      <c r="K1147" s="8" t="s">
        <v>15425</v>
      </c>
      <c r="L1147" s="12" t="s">
        <v>15</v>
      </c>
      <c r="M1147" s="12" t="s">
        <v>3780</v>
      </c>
      <c r="N1147" s="12" t="s">
        <v>349</v>
      </c>
      <c r="O1147" s="12" t="s">
        <v>3781</v>
      </c>
      <c r="P1147" s="12" t="s">
        <v>119</v>
      </c>
      <c r="R1147" s="10">
        <f>ROUNDUP(SUM(VLOOKUP(F1147,'Pontuação'!A$2:B$11,2,FALSE),VLOOKUP(E1147,'Pontuação'!C$2:D$11,2,FALSE),VLOOKUP(H1147,'Pontuação'!I$2:J$11,2,FALSE),VLOOKUP(I1147,'Pontuação'!G$2:H$11,2,FALSE),VLOOKUP(K1147,'Pontuação'!M$2:N$13,2,FALSE)),0)</f>
        <v>1541</v>
      </c>
      <c r="S1147" s="11">
        <f t="shared" si="1"/>
        <v>154</v>
      </c>
      <c r="T1147" s="11" t="str">
        <f t="array" ref="T1147">IFERROR(INDEX('Pontuação'!G$13:G$101, MATCH(S1147, 'Pontuação'!F$13:F$101, 0)), "Faixa Indefinida")</f>
        <v>C</v>
      </c>
      <c r="U1147" s="11">
        <f t="shared" si="2"/>
        <v>0</v>
      </c>
      <c r="V1147" s="11">
        <f t="shared" si="3"/>
        <v>0</v>
      </c>
      <c r="W1147" s="11">
        <f t="shared" si="4"/>
        <v>1</v>
      </c>
      <c r="X1147" s="11">
        <f t="shared" si="5"/>
        <v>0</v>
      </c>
      <c r="Y1147" s="11">
        <f>ROUNDUP(SUM(VLOOKUP(F1147,'Pontuação 3.0'!A$2:B$11,2,FALSE),VLOOKUP(E1147,'Pontuação 3.0'!C$2:D$11,2,FALSE),VLOOKUP(H1147,'Pontuação 3.0'!I$2:J$11,2,FALSE),VLOOKUP(J1147,'Pontuação 3.0'!K$2:L$11,2,FALSE),VLOOKUP(G1147,'Pontuação 3.0'!E$2:F$11,2,FALSE),VLOOKUP(I1147,'Pontuação 3.0'!G$2:H$11,2,FALSE),VLOOKUP(K1147,'Pontuação 3.0'!M$2:N$13,2,FALSE)),0)</f>
        <v>1839</v>
      </c>
      <c r="Z1147" s="11">
        <f t="shared" si="6"/>
        <v>184</v>
      </c>
      <c r="AA1147" s="11" t="str">
        <f t="array" ref="AA1147">IFERROR(INDEX('Pontuação 3.0'!G$13:G$191, MATCH(Z1147, 'Pontuação 3.0'!F$13:F$191, 0)), "Faixa Indefinida")</f>
        <v>D</v>
      </c>
      <c r="AB1147" s="11">
        <f t="shared" si="7"/>
        <v>0</v>
      </c>
      <c r="AC1147" s="11">
        <f t="shared" si="8"/>
        <v>0</v>
      </c>
      <c r="AD1147" s="11">
        <f t="shared" si="9"/>
        <v>0</v>
      </c>
      <c r="AE1147" s="11">
        <f t="shared" si="10"/>
        <v>1</v>
      </c>
    </row>
    <row r="1148" ht="15.75" customHeight="1">
      <c r="A1148" s="7">
        <v>45655.0</v>
      </c>
      <c r="B1148" s="8" t="s">
        <v>2672</v>
      </c>
      <c r="C1148" s="8" t="s">
        <v>2673</v>
      </c>
      <c r="D1148" s="8" t="s">
        <v>2674</v>
      </c>
      <c r="E1148" s="8" t="s">
        <v>15428</v>
      </c>
      <c r="F1148" s="8" t="s">
        <v>15442</v>
      </c>
      <c r="G1148" s="8" t="s">
        <v>15430</v>
      </c>
      <c r="H1148" s="8" t="s">
        <v>15446</v>
      </c>
      <c r="I1148" s="8" t="s">
        <v>15431</v>
      </c>
      <c r="J1148" s="8" t="s">
        <v>15424</v>
      </c>
      <c r="K1148" s="8" t="s">
        <v>15439</v>
      </c>
      <c r="L1148" s="8"/>
      <c r="M1148" s="8"/>
      <c r="N1148" s="8"/>
      <c r="O1148" s="8"/>
      <c r="P1148" s="8"/>
      <c r="R1148" s="10">
        <f>ROUNDUP(SUM(VLOOKUP(F1148,'Pontuação'!A$2:B$11,2,FALSE),VLOOKUP(E1148,'Pontuação'!C$2:D$11,2,FALSE),VLOOKUP(H1148,'Pontuação'!I$2:J$11,2,FALSE),VLOOKUP(I1148,'Pontuação'!G$2:H$11,2,FALSE),VLOOKUP(K1148,'Pontuação'!M$2:N$13,2,FALSE)),0)</f>
        <v>1732</v>
      </c>
      <c r="S1148" s="11">
        <f t="shared" si="1"/>
        <v>173</v>
      </c>
      <c r="T1148" s="11" t="str">
        <f t="array" ref="T1148">IFERROR(INDEX('Pontuação'!G$13:G$101, MATCH(S1148, 'Pontuação'!F$13:F$101, 0)), "Faixa Indefinida")</f>
        <v>B</v>
      </c>
      <c r="U1148" s="11">
        <f t="shared" si="2"/>
        <v>0</v>
      </c>
      <c r="V1148" s="11">
        <f t="shared" si="3"/>
        <v>1</v>
      </c>
      <c r="W1148" s="11">
        <f t="shared" si="4"/>
        <v>0</v>
      </c>
      <c r="X1148" s="11">
        <f t="shared" si="5"/>
        <v>0</v>
      </c>
      <c r="Y1148" s="11">
        <f>ROUNDUP(SUM(VLOOKUP(F1148,'Pontuação 3.0'!A$2:B$11,2,FALSE),VLOOKUP(E1148,'Pontuação 3.0'!C$2:D$11,2,FALSE),VLOOKUP(H1148,'Pontuação 3.0'!I$2:J$11,2,FALSE),VLOOKUP(J1148,'Pontuação 3.0'!K$2:L$11,2,FALSE),VLOOKUP(G1148,'Pontuação 3.0'!E$2:F$11,2,FALSE),VLOOKUP(I1148,'Pontuação 3.0'!G$2:H$11,2,FALSE),VLOOKUP(K1148,'Pontuação 3.0'!M$2:N$13,2,FALSE)),0)</f>
        <v>2206</v>
      </c>
      <c r="Z1148" s="11">
        <f t="shared" si="6"/>
        <v>221</v>
      </c>
      <c r="AA1148" s="11" t="str">
        <f t="array" ref="AA1148">IFERROR(INDEX('Pontuação 3.0'!G$13:G$191, MATCH(Z1148, 'Pontuação 3.0'!F$13:F$191, 0)), "Faixa Indefinida")</f>
        <v>B</v>
      </c>
      <c r="AB1148" s="11">
        <f t="shared" si="7"/>
        <v>0</v>
      </c>
      <c r="AC1148" s="11">
        <f t="shared" si="8"/>
        <v>1</v>
      </c>
      <c r="AD1148" s="11">
        <f t="shared" si="9"/>
        <v>0</v>
      </c>
      <c r="AE1148" s="11">
        <f t="shared" si="10"/>
        <v>0</v>
      </c>
    </row>
    <row r="1149" ht="15.75" customHeight="1">
      <c r="A1149" s="7">
        <v>45655.0</v>
      </c>
      <c r="B1149" s="8" t="s">
        <v>2677</v>
      </c>
      <c r="C1149" s="8" t="s">
        <v>2678</v>
      </c>
      <c r="D1149" s="9">
        <v>1.1960948178E10</v>
      </c>
      <c r="E1149" s="8" t="s">
        <v>15428</v>
      </c>
      <c r="F1149" s="8" t="s">
        <v>15442</v>
      </c>
      <c r="G1149" s="8" t="s">
        <v>15421</v>
      </c>
      <c r="H1149" s="8" t="s">
        <v>15446</v>
      </c>
      <c r="I1149" s="8" t="s">
        <v>15431</v>
      </c>
      <c r="J1149" s="8" t="s">
        <v>15424</v>
      </c>
      <c r="K1149" s="8" t="s">
        <v>15425</v>
      </c>
      <c r="L1149" s="12" t="s">
        <v>15</v>
      </c>
      <c r="M1149" s="12" t="s">
        <v>3780</v>
      </c>
      <c r="N1149" s="12" t="s">
        <v>127</v>
      </c>
      <c r="O1149" s="12" t="s">
        <v>3797</v>
      </c>
      <c r="P1149" s="12" t="s">
        <v>119</v>
      </c>
      <c r="R1149" s="10">
        <f>ROUNDUP(SUM(VLOOKUP(F1149,'Pontuação'!A$2:B$11,2,FALSE),VLOOKUP(E1149,'Pontuação'!C$2:D$11,2,FALSE),VLOOKUP(H1149,'Pontuação'!I$2:J$11,2,FALSE),VLOOKUP(I1149,'Pontuação'!G$2:H$11,2,FALSE),VLOOKUP(K1149,'Pontuação'!M$2:N$13,2,FALSE)),0)</f>
        <v>1688</v>
      </c>
      <c r="S1149" s="11">
        <f t="shared" si="1"/>
        <v>169</v>
      </c>
      <c r="T1149" s="11" t="str">
        <f t="array" ref="T1149">IFERROR(INDEX('Pontuação'!G$13:G$101, MATCH(S1149, 'Pontuação'!F$13:F$101, 0)), "Faixa Indefinida")</f>
        <v>B</v>
      </c>
      <c r="U1149" s="11">
        <f t="shared" si="2"/>
        <v>0</v>
      </c>
      <c r="V1149" s="11">
        <f t="shared" si="3"/>
        <v>1</v>
      </c>
      <c r="W1149" s="11">
        <f t="shared" si="4"/>
        <v>0</v>
      </c>
      <c r="X1149" s="11">
        <f t="shared" si="5"/>
        <v>0</v>
      </c>
      <c r="Y1149" s="11">
        <f>ROUNDUP(SUM(VLOOKUP(F1149,'Pontuação 3.0'!A$2:B$11,2,FALSE),VLOOKUP(E1149,'Pontuação 3.0'!C$2:D$11,2,FALSE),VLOOKUP(H1149,'Pontuação 3.0'!I$2:J$11,2,FALSE),VLOOKUP(J1149,'Pontuação 3.0'!K$2:L$11,2,FALSE),VLOOKUP(G1149,'Pontuação 3.0'!E$2:F$11,2,FALSE),VLOOKUP(I1149,'Pontuação 3.0'!G$2:H$11,2,FALSE),VLOOKUP(K1149,'Pontuação 3.0'!M$2:N$13,2,FALSE)),0)</f>
        <v>2088</v>
      </c>
      <c r="Z1149" s="11">
        <f t="shared" si="6"/>
        <v>209</v>
      </c>
      <c r="AA1149" s="11" t="str">
        <f t="array" ref="AA1149">IFERROR(INDEX('Pontuação 3.0'!G$13:G$191, MATCH(Z1149, 'Pontuação 3.0'!F$13:F$191, 0)), "Faixa Indefinida")</f>
        <v>C</v>
      </c>
      <c r="AB1149" s="11">
        <f t="shared" si="7"/>
        <v>0</v>
      </c>
      <c r="AC1149" s="11">
        <f t="shared" si="8"/>
        <v>0</v>
      </c>
      <c r="AD1149" s="11">
        <f t="shared" si="9"/>
        <v>1</v>
      </c>
      <c r="AE1149" s="11">
        <f t="shared" si="10"/>
        <v>0</v>
      </c>
    </row>
    <row r="1150" ht="15.75" customHeight="1">
      <c r="A1150" s="7">
        <v>45655.0</v>
      </c>
      <c r="B1150" s="8" t="s">
        <v>2681</v>
      </c>
      <c r="C1150" s="8" t="s">
        <v>2682</v>
      </c>
      <c r="D1150" s="9">
        <v>1.198044706E10</v>
      </c>
      <c r="E1150" s="8" t="s">
        <v>15419</v>
      </c>
      <c r="F1150" s="8" t="s">
        <v>15420</v>
      </c>
      <c r="G1150" s="8" t="s">
        <v>15451</v>
      </c>
      <c r="H1150" s="8" t="s">
        <v>15438</v>
      </c>
      <c r="I1150" s="8" t="s">
        <v>15423</v>
      </c>
      <c r="J1150" s="8" t="s">
        <v>15424</v>
      </c>
      <c r="K1150" s="8" t="s">
        <v>15480</v>
      </c>
      <c r="L1150" s="12" t="s">
        <v>15</v>
      </c>
      <c r="M1150" s="12" t="s">
        <v>3780</v>
      </c>
      <c r="N1150" s="12" t="s">
        <v>608</v>
      </c>
      <c r="O1150" s="12" t="s">
        <v>3781</v>
      </c>
      <c r="P1150" s="12" t="s">
        <v>119</v>
      </c>
      <c r="R1150" s="10">
        <f>ROUNDUP(SUM(VLOOKUP(F1150,'Pontuação'!A$2:B$11,2,FALSE),VLOOKUP(E1150,'Pontuação'!C$2:D$11,2,FALSE),VLOOKUP(H1150,'Pontuação'!I$2:J$11,2,FALSE),VLOOKUP(I1150,'Pontuação'!G$2:H$11,2,FALSE),VLOOKUP(K1150,'Pontuação'!M$2:N$13,2,FALSE)),0)</f>
        <v>1406</v>
      </c>
      <c r="S1150" s="11">
        <f t="shared" si="1"/>
        <v>141</v>
      </c>
      <c r="T1150" s="11" t="str">
        <f t="array" ref="T1150">IFERROR(INDEX('Pontuação'!G$13:G$101, MATCH(S1150, 'Pontuação'!F$13:F$101, 0)), "Faixa Indefinida")</f>
        <v>D</v>
      </c>
      <c r="U1150" s="11">
        <f t="shared" si="2"/>
        <v>0</v>
      </c>
      <c r="V1150" s="11">
        <f t="shared" si="3"/>
        <v>0</v>
      </c>
      <c r="W1150" s="11">
        <f t="shared" si="4"/>
        <v>0</v>
      </c>
      <c r="X1150" s="11">
        <f t="shared" si="5"/>
        <v>1</v>
      </c>
      <c r="Y1150" s="11">
        <f>ROUNDUP(SUM(VLOOKUP(F1150,'Pontuação 3.0'!A$2:B$11,2,FALSE),VLOOKUP(E1150,'Pontuação 3.0'!C$2:D$11,2,FALSE),VLOOKUP(H1150,'Pontuação 3.0'!I$2:J$11,2,FALSE),VLOOKUP(J1150,'Pontuação 3.0'!K$2:L$11,2,FALSE),VLOOKUP(G1150,'Pontuação 3.0'!E$2:F$11,2,FALSE),VLOOKUP(I1150,'Pontuação 3.0'!G$2:H$11,2,FALSE),VLOOKUP(K1150,'Pontuação 3.0'!M$2:N$13,2,FALSE)),0)</f>
        <v>1764</v>
      </c>
      <c r="Z1150" s="11">
        <f t="shared" si="6"/>
        <v>176</v>
      </c>
      <c r="AA1150" s="11" t="str">
        <f t="array" ref="AA1150">IFERROR(INDEX('Pontuação 3.0'!G$13:G$191, MATCH(Z1150, 'Pontuação 3.0'!F$13:F$191, 0)), "Faixa Indefinida")</f>
        <v>D</v>
      </c>
      <c r="AB1150" s="11">
        <f t="shared" si="7"/>
        <v>0</v>
      </c>
      <c r="AC1150" s="11">
        <f t="shared" si="8"/>
        <v>0</v>
      </c>
      <c r="AD1150" s="11">
        <f t="shared" si="9"/>
        <v>0</v>
      </c>
      <c r="AE1150" s="11">
        <f t="shared" si="10"/>
        <v>1</v>
      </c>
    </row>
    <row r="1151" ht="15.75" customHeight="1">
      <c r="A1151" s="7">
        <v>45655.0</v>
      </c>
      <c r="B1151" s="8" t="s">
        <v>2683</v>
      </c>
      <c r="C1151" s="8" t="s">
        <v>2684</v>
      </c>
      <c r="D1151" s="9">
        <v>1.6996324709E10</v>
      </c>
      <c r="E1151" s="8" t="s">
        <v>15428</v>
      </c>
      <c r="F1151" s="8" t="s">
        <v>15429</v>
      </c>
      <c r="G1151" s="8" t="s">
        <v>15430</v>
      </c>
      <c r="H1151" s="8" t="s">
        <v>15446</v>
      </c>
      <c r="I1151" s="8" t="s">
        <v>15423</v>
      </c>
      <c r="J1151" s="8" t="s">
        <v>15424</v>
      </c>
      <c r="K1151" s="8" t="s">
        <v>15432</v>
      </c>
      <c r="L1151" s="12" t="s">
        <v>15</v>
      </c>
      <c r="M1151" s="12" t="s">
        <v>3780</v>
      </c>
      <c r="N1151" s="12" t="s">
        <v>608</v>
      </c>
      <c r="O1151" s="12" t="s">
        <v>3781</v>
      </c>
      <c r="P1151" s="12" t="s">
        <v>119</v>
      </c>
      <c r="R1151" s="10">
        <f>ROUNDUP(SUM(VLOOKUP(F1151,'Pontuação'!A$2:B$11,2,FALSE),VLOOKUP(E1151,'Pontuação'!C$2:D$11,2,FALSE),VLOOKUP(H1151,'Pontuação'!I$2:J$11,2,FALSE),VLOOKUP(I1151,'Pontuação'!G$2:H$11,2,FALSE),VLOOKUP(K1151,'Pontuação'!M$2:N$13,2,FALSE)),0)</f>
        <v>1698</v>
      </c>
      <c r="S1151" s="11">
        <f t="shared" si="1"/>
        <v>170</v>
      </c>
      <c r="T1151" s="11" t="str">
        <f t="array" ref="T1151">IFERROR(INDEX('Pontuação'!G$13:G$101, MATCH(S1151, 'Pontuação'!F$13:F$101, 0)), "Faixa Indefinida")</f>
        <v>B</v>
      </c>
      <c r="U1151" s="11">
        <f t="shared" si="2"/>
        <v>0</v>
      </c>
      <c r="V1151" s="11">
        <f t="shared" si="3"/>
        <v>1</v>
      </c>
      <c r="W1151" s="11">
        <f t="shared" si="4"/>
        <v>0</v>
      </c>
      <c r="X1151" s="11">
        <f t="shared" si="5"/>
        <v>0</v>
      </c>
      <c r="Y1151" s="11">
        <f>ROUNDUP(SUM(VLOOKUP(F1151,'Pontuação 3.0'!A$2:B$11,2,FALSE),VLOOKUP(E1151,'Pontuação 3.0'!C$2:D$11,2,FALSE),VLOOKUP(H1151,'Pontuação 3.0'!I$2:J$11,2,FALSE),VLOOKUP(J1151,'Pontuação 3.0'!K$2:L$11,2,FALSE),VLOOKUP(G1151,'Pontuação 3.0'!E$2:F$11,2,FALSE),VLOOKUP(I1151,'Pontuação 3.0'!G$2:H$11,2,FALSE),VLOOKUP(K1151,'Pontuação 3.0'!M$2:N$13,2,FALSE)),0)</f>
        <v>2073</v>
      </c>
      <c r="Z1151" s="11">
        <f t="shared" si="6"/>
        <v>207</v>
      </c>
      <c r="AA1151" s="11" t="str">
        <f t="array" ref="AA1151">IFERROR(INDEX('Pontuação 3.0'!G$13:G$191, MATCH(Z1151, 'Pontuação 3.0'!F$13:F$191, 0)), "Faixa Indefinida")</f>
        <v>C</v>
      </c>
      <c r="AB1151" s="11">
        <f t="shared" si="7"/>
        <v>0</v>
      </c>
      <c r="AC1151" s="11">
        <f t="shared" si="8"/>
        <v>0</v>
      </c>
      <c r="AD1151" s="11">
        <f t="shared" si="9"/>
        <v>1</v>
      </c>
      <c r="AE1151" s="11">
        <f t="shared" si="10"/>
        <v>0</v>
      </c>
    </row>
    <row r="1152" ht="15.75" customHeight="1">
      <c r="A1152" s="7">
        <v>45655.0</v>
      </c>
      <c r="B1152" s="8" t="s">
        <v>2580</v>
      </c>
      <c r="C1152" s="8" t="s">
        <v>2685</v>
      </c>
      <c r="D1152" s="9">
        <v>2.1971790899E10</v>
      </c>
      <c r="E1152" s="8" t="s">
        <v>15419</v>
      </c>
      <c r="F1152" s="8" t="s">
        <v>15429</v>
      </c>
      <c r="G1152" s="8" t="s">
        <v>15455</v>
      </c>
      <c r="H1152" s="8" t="s">
        <v>15443</v>
      </c>
      <c r="I1152" s="8" t="s">
        <v>15431</v>
      </c>
      <c r="J1152" s="8" t="s">
        <v>15424</v>
      </c>
      <c r="K1152" s="8" t="s">
        <v>15425</v>
      </c>
      <c r="L1152" s="12" t="s">
        <v>15</v>
      </c>
      <c r="M1152" s="12" t="s">
        <v>3780</v>
      </c>
      <c r="N1152" s="12" t="s">
        <v>1153</v>
      </c>
      <c r="O1152" s="12" t="s">
        <v>3797</v>
      </c>
      <c r="P1152" s="12" t="s">
        <v>119</v>
      </c>
      <c r="R1152" s="10">
        <f>ROUNDUP(SUM(VLOOKUP(F1152,'Pontuação'!A$2:B$11,2,FALSE),VLOOKUP(E1152,'Pontuação'!C$2:D$11,2,FALSE),VLOOKUP(H1152,'Pontuação'!I$2:J$11,2,FALSE),VLOOKUP(I1152,'Pontuação'!G$2:H$11,2,FALSE),VLOOKUP(K1152,'Pontuação'!M$2:N$13,2,FALSE)),0)</f>
        <v>1659</v>
      </c>
      <c r="S1152" s="11">
        <f t="shared" si="1"/>
        <v>166</v>
      </c>
      <c r="T1152" s="11" t="str">
        <f t="array" ref="T1152">IFERROR(INDEX('Pontuação'!G$13:G$101, MATCH(S1152, 'Pontuação'!F$13:F$101, 0)), "Faixa Indefinida")</f>
        <v>B</v>
      </c>
      <c r="U1152" s="11">
        <f t="shared" si="2"/>
        <v>0</v>
      </c>
      <c r="V1152" s="11">
        <f t="shared" si="3"/>
        <v>1</v>
      </c>
      <c r="W1152" s="11">
        <f t="shared" si="4"/>
        <v>0</v>
      </c>
      <c r="X1152" s="11">
        <f t="shared" si="5"/>
        <v>0</v>
      </c>
      <c r="Y1152" s="11">
        <f>ROUNDUP(SUM(VLOOKUP(F1152,'Pontuação 3.0'!A$2:B$11,2,FALSE),VLOOKUP(E1152,'Pontuação 3.0'!C$2:D$11,2,FALSE),VLOOKUP(H1152,'Pontuação 3.0'!I$2:J$11,2,FALSE),VLOOKUP(J1152,'Pontuação 3.0'!K$2:L$11,2,FALSE),VLOOKUP(G1152,'Pontuação 3.0'!E$2:F$11,2,FALSE),VLOOKUP(I1152,'Pontuação 3.0'!G$2:H$11,2,FALSE),VLOOKUP(K1152,'Pontuação 3.0'!M$2:N$13,2,FALSE)),0)</f>
        <v>2052</v>
      </c>
      <c r="Z1152" s="11">
        <f t="shared" si="6"/>
        <v>205</v>
      </c>
      <c r="AA1152" s="11" t="str">
        <f t="array" ref="AA1152">IFERROR(INDEX('Pontuação 3.0'!G$13:G$191, MATCH(Z1152, 'Pontuação 3.0'!F$13:F$191, 0)), "Faixa Indefinida")</f>
        <v>C</v>
      </c>
      <c r="AB1152" s="11">
        <f t="shared" si="7"/>
        <v>0</v>
      </c>
      <c r="AC1152" s="11">
        <f t="shared" si="8"/>
        <v>0</v>
      </c>
      <c r="AD1152" s="11">
        <f t="shared" si="9"/>
        <v>1</v>
      </c>
      <c r="AE1152" s="11">
        <f t="shared" si="10"/>
        <v>0</v>
      </c>
    </row>
    <row r="1153" ht="15.75" customHeight="1">
      <c r="A1153" s="7">
        <v>45655.0</v>
      </c>
      <c r="B1153" s="8" t="s">
        <v>2690</v>
      </c>
      <c r="C1153" s="8" t="s">
        <v>2691</v>
      </c>
      <c r="D1153" s="9">
        <v>2.1983007949E10</v>
      </c>
      <c r="E1153" s="8" t="s">
        <v>15428</v>
      </c>
      <c r="F1153" s="8" t="s">
        <v>15442</v>
      </c>
      <c r="G1153" s="8" t="s">
        <v>15421</v>
      </c>
      <c r="H1153" s="8" t="s">
        <v>15422</v>
      </c>
      <c r="I1153" s="8" t="s">
        <v>15423</v>
      </c>
      <c r="J1153" s="8" t="s">
        <v>15424</v>
      </c>
      <c r="K1153" s="8" t="s">
        <v>15432</v>
      </c>
      <c r="L1153" s="12" t="s">
        <v>15</v>
      </c>
      <c r="M1153" s="12" t="s">
        <v>3780</v>
      </c>
      <c r="N1153" s="12" t="s">
        <v>205</v>
      </c>
      <c r="O1153" s="12" t="s">
        <v>3781</v>
      </c>
      <c r="P1153" s="12" t="s">
        <v>119</v>
      </c>
      <c r="R1153" s="10">
        <f>ROUNDUP(SUM(VLOOKUP(F1153,'Pontuação'!A$2:B$11,2,FALSE),VLOOKUP(E1153,'Pontuação'!C$2:D$11,2,FALSE),VLOOKUP(H1153,'Pontuação'!I$2:J$11,2,FALSE),VLOOKUP(I1153,'Pontuação'!G$2:H$11,2,FALSE),VLOOKUP(K1153,'Pontuação'!M$2:N$13,2,FALSE)),0)</f>
        <v>1673</v>
      </c>
      <c r="S1153" s="11">
        <f t="shared" si="1"/>
        <v>167</v>
      </c>
      <c r="T1153" s="11" t="str">
        <f t="array" ref="T1153">IFERROR(INDEX('Pontuação'!G$13:G$101, MATCH(S1153, 'Pontuação'!F$13:F$101, 0)), "Faixa Indefinida")</f>
        <v>B</v>
      </c>
      <c r="U1153" s="11">
        <f t="shared" si="2"/>
        <v>0</v>
      </c>
      <c r="V1153" s="11">
        <f t="shared" si="3"/>
        <v>1</v>
      </c>
      <c r="W1153" s="11">
        <f t="shared" si="4"/>
        <v>0</v>
      </c>
      <c r="X1153" s="11">
        <f t="shared" si="5"/>
        <v>0</v>
      </c>
      <c r="Y1153" s="11">
        <f>ROUNDUP(SUM(VLOOKUP(F1153,'Pontuação 3.0'!A$2:B$11,2,FALSE),VLOOKUP(E1153,'Pontuação 3.0'!C$2:D$11,2,FALSE),VLOOKUP(H1153,'Pontuação 3.0'!I$2:J$11,2,FALSE),VLOOKUP(J1153,'Pontuação 3.0'!K$2:L$11,2,FALSE),VLOOKUP(G1153,'Pontuação 3.0'!E$2:F$11,2,FALSE),VLOOKUP(I1153,'Pontuação 3.0'!G$2:H$11,2,FALSE),VLOOKUP(K1153,'Pontuação 3.0'!M$2:N$13,2,FALSE)),0)</f>
        <v>1935</v>
      </c>
      <c r="Z1153" s="11">
        <f t="shared" si="6"/>
        <v>194</v>
      </c>
      <c r="AA1153" s="11" t="str">
        <f t="array" ref="AA1153">IFERROR(INDEX('Pontuação 3.0'!G$13:G$191, MATCH(Z1153, 'Pontuação 3.0'!F$13:F$191, 0)), "Faixa Indefinida")</f>
        <v>C</v>
      </c>
      <c r="AB1153" s="11">
        <f t="shared" si="7"/>
        <v>0</v>
      </c>
      <c r="AC1153" s="11">
        <f t="shared" si="8"/>
        <v>0</v>
      </c>
      <c r="AD1153" s="11">
        <f t="shared" si="9"/>
        <v>1</v>
      </c>
      <c r="AE1153" s="11">
        <f t="shared" si="10"/>
        <v>0</v>
      </c>
    </row>
    <row r="1154" ht="15.75" customHeight="1">
      <c r="A1154" s="7">
        <v>45655.0</v>
      </c>
      <c r="B1154" s="8" t="s">
        <v>2692</v>
      </c>
      <c r="C1154" s="8" t="s">
        <v>2693</v>
      </c>
      <c r="D1154" s="9">
        <v>8.5992790364E10</v>
      </c>
      <c r="E1154" s="8" t="s">
        <v>15428</v>
      </c>
      <c r="F1154" s="8" t="s">
        <v>15420</v>
      </c>
      <c r="G1154" s="8" t="s">
        <v>15421</v>
      </c>
      <c r="H1154" s="8" t="s">
        <v>15443</v>
      </c>
      <c r="I1154" s="8" t="s">
        <v>15433</v>
      </c>
      <c r="J1154" s="8" t="s">
        <v>15424</v>
      </c>
      <c r="K1154" s="8" t="s">
        <v>15432</v>
      </c>
      <c r="L1154" s="12" t="s">
        <v>15</v>
      </c>
      <c r="M1154" s="12" t="s">
        <v>3780</v>
      </c>
      <c r="N1154" s="12" t="s">
        <v>360</v>
      </c>
      <c r="O1154" s="12" t="s">
        <v>3781</v>
      </c>
      <c r="P1154" s="12" t="s">
        <v>119</v>
      </c>
      <c r="R1154" s="10">
        <f>ROUNDUP(SUM(VLOOKUP(F1154,'Pontuação'!A$2:B$11,2,FALSE),VLOOKUP(E1154,'Pontuação'!C$2:D$11,2,FALSE),VLOOKUP(H1154,'Pontuação'!I$2:J$11,2,FALSE),VLOOKUP(I1154,'Pontuação'!G$2:H$11,2,FALSE),VLOOKUP(K1154,'Pontuação'!M$2:N$13,2,FALSE)),0)</f>
        <v>1989</v>
      </c>
      <c r="S1154" s="11">
        <f t="shared" si="1"/>
        <v>199</v>
      </c>
      <c r="T1154" s="11" t="str">
        <f t="array" ref="T1154">IFERROR(INDEX('Pontuação'!G$13:G$101, MATCH(S1154, 'Pontuação'!F$13:F$101, 0)), "Faixa Indefinida")</f>
        <v>A</v>
      </c>
      <c r="U1154" s="11">
        <f t="shared" si="2"/>
        <v>1</v>
      </c>
      <c r="V1154" s="11">
        <f t="shared" si="3"/>
        <v>0</v>
      </c>
      <c r="W1154" s="11">
        <f t="shared" si="4"/>
        <v>0</v>
      </c>
      <c r="X1154" s="11">
        <f t="shared" si="5"/>
        <v>0</v>
      </c>
      <c r="Y1154" s="11">
        <f>ROUNDUP(SUM(VLOOKUP(F1154,'Pontuação 3.0'!A$2:B$11,2,FALSE),VLOOKUP(E1154,'Pontuação 3.0'!C$2:D$11,2,FALSE),VLOOKUP(H1154,'Pontuação 3.0'!I$2:J$11,2,FALSE),VLOOKUP(J1154,'Pontuação 3.0'!K$2:L$11,2,FALSE),VLOOKUP(G1154,'Pontuação 3.0'!E$2:F$11,2,FALSE),VLOOKUP(I1154,'Pontuação 3.0'!G$2:H$11,2,FALSE),VLOOKUP(K1154,'Pontuação 3.0'!M$2:N$13,2,FALSE)),0)</f>
        <v>2279</v>
      </c>
      <c r="Z1154" s="11">
        <f t="shared" si="6"/>
        <v>228</v>
      </c>
      <c r="AA1154" s="11" t="str">
        <f t="array" ref="AA1154">IFERROR(INDEX('Pontuação 3.0'!G$13:G$191, MATCH(Z1154, 'Pontuação 3.0'!F$13:F$191, 0)), "Faixa Indefinida")</f>
        <v>B</v>
      </c>
      <c r="AB1154" s="11">
        <f t="shared" si="7"/>
        <v>0</v>
      </c>
      <c r="AC1154" s="11">
        <f t="shared" si="8"/>
        <v>1</v>
      </c>
      <c r="AD1154" s="11">
        <f t="shared" si="9"/>
        <v>0</v>
      </c>
      <c r="AE1154" s="11">
        <f t="shared" si="10"/>
        <v>0</v>
      </c>
    </row>
    <row r="1155" ht="15.75" customHeight="1">
      <c r="A1155" s="7">
        <v>45655.0</v>
      </c>
      <c r="B1155" s="8" t="s">
        <v>2687</v>
      </c>
      <c r="C1155" s="8" t="s">
        <v>2688</v>
      </c>
      <c r="D1155" s="8" t="s">
        <v>2689</v>
      </c>
      <c r="E1155" s="8" t="s">
        <v>15428</v>
      </c>
      <c r="F1155" s="8" t="s">
        <v>15420</v>
      </c>
      <c r="G1155" s="8" t="s">
        <v>15421</v>
      </c>
      <c r="H1155" s="8" t="s">
        <v>15422</v>
      </c>
      <c r="I1155" s="8" t="s">
        <v>15423</v>
      </c>
      <c r="J1155" s="8" t="s">
        <v>15424</v>
      </c>
      <c r="K1155" s="8" t="s">
        <v>15466</v>
      </c>
      <c r="L1155" s="12" t="s">
        <v>15</v>
      </c>
      <c r="M1155" s="12" t="s">
        <v>3780</v>
      </c>
      <c r="N1155" s="12" t="s">
        <v>354</v>
      </c>
      <c r="O1155" s="12" t="s">
        <v>3781</v>
      </c>
      <c r="P1155" s="12" t="s">
        <v>119</v>
      </c>
      <c r="R1155" s="10">
        <f>ROUNDUP(SUM(VLOOKUP(F1155,'Pontuação'!A$2:B$11,2,FALSE),VLOOKUP(E1155,'Pontuação'!C$2:D$11,2,FALSE),VLOOKUP(H1155,'Pontuação'!I$2:J$11,2,FALSE),VLOOKUP(I1155,'Pontuação'!G$2:H$11,2,FALSE),VLOOKUP(K1155,'Pontuação'!M$2:N$13,2,FALSE)),0)</f>
        <v>1623</v>
      </c>
      <c r="S1155" s="11">
        <f t="shared" si="1"/>
        <v>162</v>
      </c>
      <c r="T1155" s="11" t="str">
        <f t="array" ref="T1155">IFERROR(INDEX('Pontuação'!G$13:G$101, MATCH(S1155, 'Pontuação'!F$13:F$101, 0)), "Faixa Indefinida")</f>
        <v>C</v>
      </c>
      <c r="U1155" s="11">
        <f t="shared" si="2"/>
        <v>0</v>
      </c>
      <c r="V1155" s="11">
        <f t="shared" si="3"/>
        <v>0</v>
      </c>
      <c r="W1155" s="11">
        <f t="shared" si="4"/>
        <v>1</v>
      </c>
      <c r="X1155" s="11">
        <f t="shared" si="5"/>
        <v>0</v>
      </c>
      <c r="Y1155" s="11">
        <f>ROUNDUP(SUM(VLOOKUP(F1155,'Pontuação 3.0'!A$2:B$11,2,FALSE),VLOOKUP(E1155,'Pontuação 3.0'!C$2:D$11,2,FALSE),VLOOKUP(H1155,'Pontuação 3.0'!I$2:J$11,2,FALSE),VLOOKUP(J1155,'Pontuação 3.0'!K$2:L$11,2,FALSE),VLOOKUP(G1155,'Pontuação 3.0'!E$2:F$11,2,FALSE),VLOOKUP(I1155,'Pontuação 3.0'!G$2:H$11,2,FALSE),VLOOKUP(K1155,'Pontuação 3.0'!M$2:N$13,2,FALSE)),0)</f>
        <v>2176</v>
      </c>
      <c r="Z1155" s="11">
        <f t="shared" si="6"/>
        <v>218</v>
      </c>
      <c r="AA1155" s="11" t="str">
        <f t="array" ref="AA1155">IFERROR(INDEX('Pontuação 3.0'!G$13:G$191, MATCH(Z1155, 'Pontuação 3.0'!F$13:F$191, 0)), "Faixa Indefinida")</f>
        <v>B</v>
      </c>
      <c r="AB1155" s="11">
        <f t="shared" si="7"/>
        <v>0</v>
      </c>
      <c r="AC1155" s="11">
        <f t="shared" si="8"/>
        <v>1</v>
      </c>
      <c r="AD1155" s="11">
        <f t="shared" si="9"/>
        <v>0</v>
      </c>
      <c r="AE1155" s="11">
        <f t="shared" si="10"/>
        <v>0</v>
      </c>
    </row>
    <row r="1156" ht="15.75" customHeight="1">
      <c r="A1156" s="7">
        <v>45655.0</v>
      </c>
      <c r="B1156" s="8" t="s">
        <v>2694</v>
      </c>
      <c r="C1156" s="8" t="s">
        <v>2695</v>
      </c>
      <c r="D1156" s="9">
        <v>4.7997751351E10</v>
      </c>
      <c r="E1156" s="8" t="s">
        <v>15419</v>
      </c>
      <c r="F1156" s="8" t="s">
        <v>15442</v>
      </c>
      <c r="G1156" s="8" t="s">
        <v>15430</v>
      </c>
      <c r="H1156" s="8" t="s">
        <v>15471</v>
      </c>
      <c r="I1156" s="8" t="s">
        <v>15423</v>
      </c>
      <c r="J1156" s="8" t="s">
        <v>15424</v>
      </c>
      <c r="K1156" s="8" t="s">
        <v>15432</v>
      </c>
      <c r="L1156" s="12" t="s">
        <v>15</v>
      </c>
      <c r="M1156" s="12" t="s">
        <v>3780</v>
      </c>
      <c r="N1156" s="12" t="s">
        <v>1554</v>
      </c>
      <c r="O1156" s="12" t="s">
        <v>3781</v>
      </c>
      <c r="P1156" s="12" t="s">
        <v>119</v>
      </c>
      <c r="R1156" s="10">
        <f>ROUNDUP(SUM(VLOOKUP(F1156,'Pontuação'!A$2:B$11,2,FALSE),VLOOKUP(E1156,'Pontuação'!C$2:D$11,2,FALSE),VLOOKUP(H1156,'Pontuação'!I$2:J$11,2,FALSE),VLOOKUP(I1156,'Pontuação'!G$2:H$11,2,FALSE),VLOOKUP(K1156,'Pontuação'!M$2:N$13,2,FALSE)),0)</f>
        <v>1493</v>
      </c>
      <c r="S1156" s="11">
        <f t="shared" si="1"/>
        <v>149</v>
      </c>
      <c r="T1156" s="11" t="str">
        <f t="array" ref="T1156">IFERROR(INDEX('Pontuação'!G$13:G$101, MATCH(S1156, 'Pontuação'!F$13:F$101, 0)), "Faixa Indefinida")</f>
        <v>C</v>
      </c>
      <c r="U1156" s="11">
        <f t="shared" si="2"/>
        <v>0</v>
      </c>
      <c r="V1156" s="11">
        <f t="shared" si="3"/>
        <v>0</v>
      </c>
      <c r="W1156" s="11">
        <f t="shared" si="4"/>
        <v>1</v>
      </c>
      <c r="X1156" s="11">
        <f t="shared" si="5"/>
        <v>0</v>
      </c>
      <c r="Y1156" s="11">
        <f>ROUNDUP(SUM(VLOOKUP(F1156,'Pontuação 3.0'!A$2:B$11,2,FALSE),VLOOKUP(E1156,'Pontuação 3.0'!C$2:D$11,2,FALSE),VLOOKUP(H1156,'Pontuação 3.0'!I$2:J$11,2,FALSE),VLOOKUP(J1156,'Pontuação 3.0'!K$2:L$11,2,FALSE),VLOOKUP(G1156,'Pontuação 3.0'!E$2:F$11,2,FALSE),VLOOKUP(I1156,'Pontuação 3.0'!G$2:H$11,2,FALSE),VLOOKUP(K1156,'Pontuação 3.0'!M$2:N$13,2,FALSE)),0)</f>
        <v>1937</v>
      </c>
      <c r="Z1156" s="11">
        <f t="shared" si="6"/>
        <v>194</v>
      </c>
      <c r="AA1156" s="11" t="str">
        <f t="array" ref="AA1156">IFERROR(INDEX('Pontuação 3.0'!G$13:G$191, MATCH(Z1156, 'Pontuação 3.0'!F$13:F$191, 0)), "Faixa Indefinida")</f>
        <v>C</v>
      </c>
      <c r="AB1156" s="11">
        <f t="shared" si="7"/>
        <v>0</v>
      </c>
      <c r="AC1156" s="11">
        <f t="shared" si="8"/>
        <v>0</v>
      </c>
      <c r="AD1156" s="11">
        <f t="shared" si="9"/>
        <v>1</v>
      </c>
      <c r="AE1156" s="11">
        <f t="shared" si="10"/>
        <v>0</v>
      </c>
    </row>
    <row r="1157" ht="15.75" customHeight="1">
      <c r="A1157" s="7">
        <v>45655.0</v>
      </c>
      <c r="B1157" s="8" t="s">
        <v>419</v>
      </c>
      <c r="C1157" s="8" t="s">
        <v>2696</v>
      </c>
      <c r="D1157" s="9">
        <v>3.4991550037E10</v>
      </c>
      <c r="E1157" s="8" t="s">
        <v>15428</v>
      </c>
      <c r="F1157" s="8" t="s">
        <v>15442</v>
      </c>
      <c r="G1157" s="8" t="s">
        <v>15430</v>
      </c>
      <c r="H1157" s="8" t="s">
        <v>15471</v>
      </c>
      <c r="I1157" s="8" t="s">
        <v>15423</v>
      </c>
      <c r="J1157" s="8" t="s">
        <v>15424</v>
      </c>
      <c r="K1157" s="8" t="s">
        <v>15432</v>
      </c>
      <c r="L1157" s="12" t="s">
        <v>15</v>
      </c>
      <c r="M1157" s="12" t="s">
        <v>3780</v>
      </c>
      <c r="N1157" s="12" t="s">
        <v>205</v>
      </c>
      <c r="O1157" s="12" t="s">
        <v>3797</v>
      </c>
      <c r="P1157" s="12" t="s">
        <v>119</v>
      </c>
      <c r="R1157" s="10">
        <f>ROUNDUP(SUM(VLOOKUP(F1157,'Pontuação'!A$2:B$11,2,FALSE),VLOOKUP(E1157,'Pontuação'!C$2:D$11,2,FALSE),VLOOKUP(H1157,'Pontuação'!I$2:J$11,2,FALSE),VLOOKUP(I1157,'Pontuação'!G$2:H$11,2,FALSE),VLOOKUP(K1157,'Pontuação'!M$2:N$13,2,FALSE)),0)</f>
        <v>1489</v>
      </c>
      <c r="S1157" s="11">
        <f t="shared" si="1"/>
        <v>149</v>
      </c>
      <c r="T1157" s="11" t="str">
        <f t="array" ref="T1157">IFERROR(INDEX('Pontuação'!G$13:G$101, MATCH(S1157, 'Pontuação'!F$13:F$101, 0)), "Faixa Indefinida")</f>
        <v>C</v>
      </c>
      <c r="U1157" s="11">
        <f t="shared" si="2"/>
        <v>0</v>
      </c>
      <c r="V1157" s="11">
        <f t="shared" si="3"/>
        <v>0</v>
      </c>
      <c r="W1157" s="11">
        <f t="shared" si="4"/>
        <v>1</v>
      </c>
      <c r="X1157" s="11">
        <f t="shared" si="5"/>
        <v>0</v>
      </c>
      <c r="Y1157" s="11">
        <f>ROUNDUP(SUM(VLOOKUP(F1157,'Pontuação 3.0'!A$2:B$11,2,FALSE),VLOOKUP(E1157,'Pontuação 3.0'!C$2:D$11,2,FALSE),VLOOKUP(H1157,'Pontuação 3.0'!I$2:J$11,2,FALSE),VLOOKUP(J1157,'Pontuação 3.0'!K$2:L$11,2,FALSE),VLOOKUP(G1157,'Pontuação 3.0'!E$2:F$11,2,FALSE),VLOOKUP(I1157,'Pontuação 3.0'!G$2:H$11,2,FALSE),VLOOKUP(K1157,'Pontuação 3.0'!M$2:N$13,2,FALSE)),0)</f>
        <v>1967</v>
      </c>
      <c r="Z1157" s="11">
        <f t="shared" si="6"/>
        <v>197</v>
      </c>
      <c r="AA1157" s="11" t="str">
        <f t="array" ref="AA1157">IFERROR(INDEX('Pontuação 3.0'!G$13:G$191, MATCH(Z1157, 'Pontuação 3.0'!F$13:F$191, 0)), "Faixa Indefinida")</f>
        <v>C</v>
      </c>
      <c r="AB1157" s="11">
        <f t="shared" si="7"/>
        <v>0</v>
      </c>
      <c r="AC1157" s="11">
        <f t="shared" si="8"/>
        <v>0</v>
      </c>
      <c r="AD1157" s="11">
        <f t="shared" si="9"/>
        <v>1</v>
      </c>
      <c r="AE1157" s="11">
        <f t="shared" si="10"/>
        <v>0</v>
      </c>
    </row>
    <row r="1158" ht="15.75" customHeight="1">
      <c r="A1158" s="7">
        <v>45655.0</v>
      </c>
      <c r="B1158" s="8" t="s">
        <v>2697</v>
      </c>
      <c r="C1158" s="8" t="s">
        <v>2698</v>
      </c>
      <c r="D1158" s="8" t="s">
        <v>2699</v>
      </c>
      <c r="E1158" s="8" t="s">
        <v>15428</v>
      </c>
      <c r="F1158" s="8" t="s">
        <v>15442</v>
      </c>
      <c r="G1158" s="8" t="s">
        <v>15430</v>
      </c>
      <c r="H1158" s="8" t="s">
        <v>15446</v>
      </c>
      <c r="I1158" s="8" t="s">
        <v>15431</v>
      </c>
      <c r="J1158" s="8" t="s">
        <v>15424</v>
      </c>
      <c r="K1158" s="8" t="s">
        <v>15425</v>
      </c>
      <c r="L1158" s="12" t="s">
        <v>15</v>
      </c>
      <c r="M1158" s="12" t="s">
        <v>3780</v>
      </c>
      <c r="N1158" s="12" t="s">
        <v>1912</v>
      </c>
      <c r="O1158" s="12" t="s">
        <v>3781</v>
      </c>
      <c r="P1158" s="12" t="s">
        <v>119</v>
      </c>
      <c r="R1158" s="10">
        <f>ROUNDUP(SUM(VLOOKUP(F1158,'Pontuação'!A$2:B$11,2,FALSE),VLOOKUP(E1158,'Pontuação'!C$2:D$11,2,FALSE),VLOOKUP(H1158,'Pontuação'!I$2:J$11,2,FALSE),VLOOKUP(I1158,'Pontuação'!G$2:H$11,2,FALSE),VLOOKUP(K1158,'Pontuação'!M$2:N$13,2,FALSE)),0)</f>
        <v>1688</v>
      </c>
      <c r="S1158" s="11">
        <f t="shared" si="1"/>
        <v>169</v>
      </c>
      <c r="T1158" s="11" t="str">
        <f t="array" ref="T1158">IFERROR(INDEX('Pontuação'!G$13:G$101, MATCH(S1158, 'Pontuação'!F$13:F$101, 0)), "Faixa Indefinida")</f>
        <v>B</v>
      </c>
      <c r="U1158" s="11">
        <f t="shared" si="2"/>
        <v>0</v>
      </c>
      <c r="V1158" s="11">
        <f t="shared" si="3"/>
        <v>1</v>
      </c>
      <c r="W1158" s="11">
        <f t="shared" si="4"/>
        <v>0</v>
      </c>
      <c r="X1158" s="11">
        <f t="shared" si="5"/>
        <v>0</v>
      </c>
      <c r="Y1158" s="11">
        <f>ROUNDUP(SUM(VLOOKUP(F1158,'Pontuação 3.0'!A$2:B$11,2,FALSE),VLOOKUP(E1158,'Pontuação 3.0'!C$2:D$11,2,FALSE),VLOOKUP(H1158,'Pontuação 3.0'!I$2:J$11,2,FALSE),VLOOKUP(J1158,'Pontuação 3.0'!K$2:L$11,2,FALSE),VLOOKUP(G1158,'Pontuação 3.0'!E$2:F$11,2,FALSE),VLOOKUP(I1158,'Pontuação 3.0'!G$2:H$11,2,FALSE),VLOOKUP(K1158,'Pontuação 3.0'!M$2:N$13,2,FALSE)),0)</f>
        <v>2228</v>
      </c>
      <c r="Z1158" s="11">
        <f t="shared" si="6"/>
        <v>223</v>
      </c>
      <c r="AA1158" s="11" t="str">
        <f t="array" ref="AA1158">IFERROR(INDEX('Pontuação 3.0'!G$13:G$191, MATCH(Z1158, 'Pontuação 3.0'!F$13:F$191, 0)), "Faixa Indefinida")</f>
        <v>B</v>
      </c>
      <c r="AB1158" s="11">
        <f t="shared" si="7"/>
        <v>0</v>
      </c>
      <c r="AC1158" s="11">
        <f t="shared" si="8"/>
        <v>1</v>
      </c>
      <c r="AD1158" s="11">
        <f t="shared" si="9"/>
        <v>0</v>
      </c>
      <c r="AE1158" s="11">
        <f t="shared" si="10"/>
        <v>0</v>
      </c>
    </row>
    <row r="1159" ht="15.75" customHeight="1">
      <c r="A1159" s="7">
        <v>45655.0</v>
      </c>
      <c r="B1159" s="8" t="s">
        <v>2704</v>
      </c>
      <c r="C1159" s="8" t="s">
        <v>2705</v>
      </c>
      <c r="D1159" s="9">
        <v>9.3991612231E10</v>
      </c>
      <c r="E1159" s="8" t="s">
        <v>15428</v>
      </c>
      <c r="F1159" s="8" t="s">
        <v>15442</v>
      </c>
      <c r="G1159" s="8" t="s">
        <v>15421</v>
      </c>
      <c r="H1159" s="8" t="s">
        <v>15422</v>
      </c>
      <c r="I1159" s="8" t="s">
        <v>15423</v>
      </c>
      <c r="J1159" s="8" t="s">
        <v>15424</v>
      </c>
      <c r="K1159" s="8" t="s">
        <v>15432</v>
      </c>
      <c r="L1159" s="12" t="s">
        <v>15</v>
      </c>
      <c r="M1159" s="12" t="s">
        <v>3780</v>
      </c>
      <c r="N1159" s="12" t="s">
        <v>205</v>
      </c>
      <c r="O1159" s="12" t="s">
        <v>3781</v>
      </c>
      <c r="P1159" s="12" t="s">
        <v>119</v>
      </c>
      <c r="R1159" s="10">
        <f>ROUNDUP(SUM(VLOOKUP(F1159,'Pontuação'!A$2:B$11,2,FALSE),VLOOKUP(E1159,'Pontuação'!C$2:D$11,2,FALSE),VLOOKUP(H1159,'Pontuação'!I$2:J$11,2,FALSE),VLOOKUP(I1159,'Pontuação'!G$2:H$11,2,FALSE),VLOOKUP(K1159,'Pontuação'!M$2:N$13,2,FALSE)),0)</f>
        <v>1673</v>
      </c>
      <c r="S1159" s="11">
        <f t="shared" si="1"/>
        <v>167</v>
      </c>
      <c r="T1159" s="11" t="str">
        <f t="array" ref="T1159">IFERROR(INDEX('Pontuação'!G$13:G$101, MATCH(S1159, 'Pontuação'!F$13:F$101, 0)), "Faixa Indefinida")</f>
        <v>B</v>
      </c>
      <c r="U1159" s="11">
        <f t="shared" si="2"/>
        <v>0</v>
      </c>
      <c r="V1159" s="11">
        <f t="shared" si="3"/>
        <v>1</v>
      </c>
      <c r="W1159" s="11">
        <f t="shared" si="4"/>
        <v>0</v>
      </c>
      <c r="X1159" s="11">
        <f t="shared" si="5"/>
        <v>0</v>
      </c>
      <c r="Y1159" s="11">
        <f>ROUNDUP(SUM(VLOOKUP(F1159,'Pontuação 3.0'!A$2:B$11,2,FALSE),VLOOKUP(E1159,'Pontuação 3.0'!C$2:D$11,2,FALSE),VLOOKUP(H1159,'Pontuação 3.0'!I$2:J$11,2,FALSE),VLOOKUP(J1159,'Pontuação 3.0'!K$2:L$11,2,FALSE),VLOOKUP(G1159,'Pontuação 3.0'!E$2:F$11,2,FALSE),VLOOKUP(I1159,'Pontuação 3.0'!G$2:H$11,2,FALSE),VLOOKUP(K1159,'Pontuação 3.0'!M$2:N$13,2,FALSE)),0)</f>
        <v>1935</v>
      </c>
      <c r="Z1159" s="11">
        <f t="shared" si="6"/>
        <v>194</v>
      </c>
      <c r="AA1159" s="11" t="str">
        <f t="array" ref="AA1159">IFERROR(INDEX('Pontuação 3.0'!G$13:G$191, MATCH(Z1159, 'Pontuação 3.0'!F$13:F$191, 0)), "Faixa Indefinida")</f>
        <v>C</v>
      </c>
      <c r="AB1159" s="11">
        <f t="shared" si="7"/>
        <v>0</v>
      </c>
      <c r="AC1159" s="11">
        <f t="shared" si="8"/>
        <v>0</v>
      </c>
      <c r="AD1159" s="11">
        <f t="shared" si="9"/>
        <v>1</v>
      </c>
      <c r="AE1159" s="11">
        <f t="shared" si="10"/>
        <v>0</v>
      </c>
    </row>
    <row r="1160" ht="15.75" customHeight="1">
      <c r="A1160" s="7">
        <v>45655.0</v>
      </c>
      <c r="B1160" s="8" t="s">
        <v>2702</v>
      </c>
      <c r="C1160" s="8" t="s">
        <v>2703</v>
      </c>
      <c r="D1160" s="9">
        <v>1.3988355414E10</v>
      </c>
      <c r="E1160" s="8" t="s">
        <v>15428</v>
      </c>
      <c r="F1160" s="8" t="s">
        <v>15442</v>
      </c>
      <c r="G1160" s="8" t="s">
        <v>15430</v>
      </c>
      <c r="H1160" s="8" t="s">
        <v>15446</v>
      </c>
      <c r="I1160" s="8" t="s">
        <v>15423</v>
      </c>
      <c r="J1160" s="8" t="s">
        <v>15448</v>
      </c>
      <c r="K1160" s="8" t="s">
        <v>15432</v>
      </c>
      <c r="L1160" s="12" t="s">
        <v>15</v>
      </c>
      <c r="M1160" s="12" t="s">
        <v>3780</v>
      </c>
      <c r="N1160" s="12" t="s">
        <v>127</v>
      </c>
      <c r="O1160" s="12" t="s">
        <v>3797</v>
      </c>
      <c r="P1160" s="12" t="s">
        <v>119</v>
      </c>
      <c r="R1160" s="10">
        <f>ROUNDUP(SUM(VLOOKUP(F1160,'Pontuação'!A$2:B$11,2,FALSE),VLOOKUP(E1160,'Pontuação'!C$2:D$11,2,FALSE),VLOOKUP(H1160,'Pontuação'!I$2:J$11,2,FALSE),VLOOKUP(I1160,'Pontuação'!G$2:H$11,2,FALSE),VLOOKUP(K1160,'Pontuação'!M$2:N$13,2,FALSE)),0)</f>
        <v>1715</v>
      </c>
      <c r="S1160" s="11">
        <f t="shared" si="1"/>
        <v>172</v>
      </c>
      <c r="T1160" s="11" t="str">
        <f t="array" ref="T1160">IFERROR(INDEX('Pontuação'!G$13:G$101, MATCH(S1160, 'Pontuação'!F$13:F$101, 0)), "Faixa Indefinida")</f>
        <v>B</v>
      </c>
      <c r="U1160" s="11">
        <f t="shared" si="2"/>
        <v>0</v>
      </c>
      <c r="V1160" s="11">
        <f t="shared" si="3"/>
        <v>1</v>
      </c>
      <c r="W1160" s="11">
        <f t="shared" si="4"/>
        <v>0</v>
      </c>
      <c r="X1160" s="11">
        <f t="shared" si="5"/>
        <v>0</v>
      </c>
      <c r="Y1160" s="11">
        <f>ROUNDUP(SUM(VLOOKUP(F1160,'Pontuação 3.0'!A$2:B$11,2,FALSE),VLOOKUP(E1160,'Pontuação 3.0'!C$2:D$11,2,FALSE),VLOOKUP(H1160,'Pontuação 3.0'!I$2:J$11,2,FALSE),VLOOKUP(J1160,'Pontuação 3.0'!K$2:L$11,2,FALSE),VLOOKUP(G1160,'Pontuação 3.0'!E$2:F$11,2,FALSE),VLOOKUP(I1160,'Pontuação 3.0'!G$2:H$11,2,FALSE),VLOOKUP(K1160,'Pontuação 3.0'!M$2:N$13,2,FALSE)),0)</f>
        <v>2423</v>
      </c>
      <c r="Z1160" s="11">
        <f t="shared" si="6"/>
        <v>242</v>
      </c>
      <c r="AA1160" s="11" t="str">
        <f t="array" ref="AA1160">IFERROR(INDEX('Pontuação 3.0'!G$13:G$191, MATCH(Z1160, 'Pontuação 3.0'!F$13:F$191, 0)), "Faixa Indefinida")</f>
        <v>A</v>
      </c>
      <c r="AB1160" s="11">
        <f t="shared" si="7"/>
        <v>1</v>
      </c>
      <c r="AC1160" s="11">
        <f t="shared" si="8"/>
        <v>0</v>
      </c>
      <c r="AD1160" s="11">
        <f t="shared" si="9"/>
        <v>0</v>
      </c>
      <c r="AE1160" s="11">
        <f t="shared" si="10"/>
        <v>0</v>
      </c>
    </row>
    <row r="1161" ht="15.75" customHeight="1">
      <c r="A1161" s="7">
        <v>45655.0</v>
      </c>
      <c r="B1161" s="8" t="s">
        <v>2706</v>
      </c>
      <c r="C1161" s="8" t="s">
        <v>2707</v>
      </c>
      <c r="D1161" s="9">
        <v>9.2993635762E10</v>
      </c>
      <c r="E1161" s="8" t="s">
        <v>15428</v>
      </c>
      <c r="F1161" s="8" t="s">
        <v>15420</v>
      </c>
      <c r="G1161" s="8" t="s">
        <v>15430</v>
      </c>
      <c r="H1161" s="8" t="s">
        <v>15422</v>
      </c>
      <c r="I1161" s="8" t="s">
        <v>15423</v>
      </c>
      <c r="J1161" s="8" t="s">
        <v>15424</v>
      </c>
      <c r="K1161" s="8" t="s">
        <v>15425</v>
      </c>
      <c r="L1161" s="12" t="s">
        <v>15</v>
      </c>
      <c r="M1161" s="12" t="s">
        <v>3780</v>
      </c>
      <c r="N1161" s="12" t="s">
        <v>986</v>
      </c>
      <c r="O1161" s="12" t="s">
        <v>3781</v>
      </c>
      <c r="P1161" s="12" t="s">
        <v>119</v>
      </c>
      <c r="R1161" s="10">
        <f>ROUNDUP(SUM(VLOOKUP(F1161,'Pontuação'!A$2:B$11,2,FALSE),VLOOKUP(E1161,'Pontuação'!C$2:D$11,2,FALSE),VLOOKUP(H1161,'Pontuação'!I$2:J$11,2,FALSE),VLOOKUP(I1161,'Pontuação'!G$2:H$11,2,FALSE),VLOOKUP(K1161,'Pontuação'!M$2:N$13,2,FALSE)),0)</f>
        <v>1553</v>
      </c>
      <c r="S1161" s="11">
        <f t="shared" si="1"/>
        <v>155</v>
      </c>
      <c r="T1161" s="11" t="str">
        <f t="array" ref="T1161">IFERROR(INDEX('Pontuação'!G$13:G$101, MATCH(S1161, 'Pontuação'!F$13:F$101, 0)), "Faixa Indefinida")</f>
        <v>C</v>
      </c>
      <c r="U1161" s="11">
        <f t="shared" si="2"/>
        <v>0</v>
      </c>
      <c r="V1161" s="11">
        <f t="shared" si="3"/>
        <v>0</v>
      </c>
      <c r="W1161" s="11">
        <f t="shared" si="4"/>
        <v>1</v>
      </c>
      <c r="X1161" s="11">
        <f t="shared" si="5"/>
        <v>0</v>
      </c>
      <c r="Y1161" s="11">
        <f>ROUNDUP(SUM(VLOOKUP(F1161,'Pontuação 3.0'!A$2:B$11,2,FALSE),VLOOKUP(E1161,'Pontuação 3.0'!C$2:D$11,2,FALSE),VLOOKUP(H1161,'Pontuação 3.0'!I$2:J$11,2,FALSE),VLOOKUP(J1161,'Pontuação 3.0'!K$2:L$11,2,FALSE),VLOOKUP(G1161,'Pontuação 3.0'!E$2:F$11,2,FALSE),VLOOKUP(I1161,'Pontuação 3.0'!G$2:H$11,2,FALSE),VLOOKUP(K1161,'Pontuação 3.0'!M$2:N$13,2,FALSE)),0)</f>
        <v>2122</v>
      </c>
      <c r="Z1161" s="11">
        <f t="shared" si="6"/>
        <v>212</v>
      </c>
      <c r="AA1161" s="11" t="str">
        <f t="array" ref="AA1161">IFERROR(INDEX('Pontuação 3.0'!G$13:G$191, MATCH(Z1161, 'Pontuação 3.0'!F$13:F$191, 0)), "Faixa Indefinida")</f>
        <v>C</v>
      </c>
      <c r="AB1161" s="11">
        <f t="shared" si="7"/>
        <v>0</v>
      </c>
      <c r="AC1161" s="11">
        <f t="shared" si="8"/>
        <v>0</v>
      </c>
      <c r="AD1161" s="11">
        <f t="shared" si="9"/>
        <v>1</v>
      </c>
      <c r="AE1161" s="11">
        <f t="shared" si="10"/>
        <v>0</v>
      </c>
    </row>
    <row r="1162" ht="15.75" customHeight="1">
      <c r="A1162" s="7">
        <v>45655.0</v>
      </c>
      <c r="B1162" s="8" t="s">
        <v>2708</v>
      </c>
      <c r="C1162" s="8" t="s">
        <v>2709</v>
      </c>
      <c r="D1162" s="9">
        <v>4.899616527E10</v>
      </c>
      <c r="E1162" s="8" t="s">
        <v>15428</v>
      </c>
      <c r="F1162" s="8" t="s">
        <v>15420</v>
      </c>
      <c r="G1162" s="8" t="s">
        <v>15430</v>
      </c>
      <c r="H1162" s="8" t="s">
        <v>15446</v>
      </c>
      <c r="I1162" s="8" t="s">
        <v>15431</v>
      </c>
      <c r="J1162" s="8" t="s">
        <v>15424</v>
      </c>
      <c r="K1162" s="8" t="s">
        <v>15432</v>
      </c>
      <c r="L1162" s="12" t="s">
        <v>15</v>
      </c>
      <c r="M1162" s="12" t="s">
        <v>3780</v>
      </c>
      <c r="N1162" s="12" t="s">
        <v>349</v>
      </c>
      <c r="O1162" s="12" t="s">
        <v>3781</v>
      </c>
      <c r="P1162" s="12" t="s">
        <v>119</v>
      </c>
      <c r="R1162" s="10">
        <f>ROUNDUP(SUM(VLOOKUP(F1162,'Pontuação'!A$2:B$11,2,FALSE),VLOOKUP(E1162,'Pontuação'!C$2:D$11,2,FALSE),VLOOKUP(H1162,'Pontuação'!I$2:J$11,2,FALSE),VLOOKUP(I1162,'Pontuação'!G$2:H$11,2,FALSE),VLOOKUP(K1162,'Pontuação'!M$2:N$13,2,FALSE)),0)</f>
        <v>1832</v>
      </c>
      <c r="S1162" s="11">
        <f t="shared" si="1"/>
        <v>183</v>
      </c>
      <c r="T1162" s="11" t="str">
        <f t="array" ref="T1162">IFERROR(INDEX('Pontuação'!G$13:G$101, MATCH(S1162, 'Pontuação'!F$13:F$101, 0)), "Faixa Indefinida")</f>
        <v>B</v>
      </c>
      <c r="U1162" s="11">
        <f t="shared" si="2"/>
        <v>0</v>
      </c>
      <c r="V1162" s="11">
        <f t="shared" si="3"/>
        <v>1</v>
      </c>
      <c r="W1162" s="11">
        <f t="shared" si="4"/>
        <v>0</v>
      </c>
      <c r="X1162" s="11">
        <f t="shared" si="5"/>
        <v>0</v>
      </c>
      <c r="Y1162" s="11">
        <f>ROUNDUP(SUM(VLOOKUP(F1162,'Pontuação 3.0'!A$2:B$11,2,FALSE),VLOOKUP(E1162,'Pontuação 3.0'!C$2:D$11,2,FALSE),VLOOKUP(H1162,'Pontuação 3.0'!I$2:J$11,2,FALSE),VLOOKUP(J1162,'Pontuação 3.0'!K$2:L$11,2,FALSE),VLOOKUP(G1162,'Pontuação 3.0'!E$2:F$11,2,FALSE),VLOOKUP(I1162,'Pontuação 3.0'!G$2:H$11,2,FALSE),VLOOKUP(K1162,'Pontuação 3.0'!M$2:N$13,2,FALSE)),0)</f>
        <v>2447</v>
      </c>
      <c r="Z1162" s="11">
        <f t="shared" si="6"/>
        <v>245</v>
      </c>
      <c r="AA1162" s="11" t="str">
        <f t="array" ref="AA1162">IFERROR(INDEX('Pontuação 3.0'!G$13:G$191, MATCH(Z1162, 'Pontuação 3.0'!F$13:F$191, 0)), "Faixa Indefinida")</f>
        <v>A</v>
      </c>
      <c r="AB1162" s="11">
        <f t="shared" si="7"/>
        <v>1</v>
      </c>
      <c r="AC1162" s="11">
        <f t="shared" si="8"/>
        <v>0</v>
      </c>
      <c r="AD1162" s="11">
        <f t="shared" si="9"/>
        <v>0</v>
      </c>
      <c r="AE1162" s="11">
        <f t="shared" si="10"/>
        <v>0</v>
      </c>
    </row>
    <row r="1163" ht="15.75" customHeight="1">
      <c r="A1163" s="7">
        <v>45655.0</v>
      </c>
      <c r="B1163" s="8" t="s">
        <v>489</v>
      </c>
      <c r="C1163" s="8" t="s">
        <v>2713</v>
      </c>
      <c r="D1163" s="9">
        <v>6.2999041907E10</v>
      </c>
      <c r="E1163" s="8" t="s">
        <v>15428</v>
      </c>
      <c r="F1163" s="8" t="s">
        <v>15420</v>
      </c>
      <c r="G1163" s="8" t="s">
        <v>15430</v>
      </c>
      <c r="H1163" s="8" t="s">
        <v>15422</v>
      </c>
      <c r="I1163" s="8" t="s">
        <v>15423</v>
      </c>
      <c r="J1163" s="8" t="s">
        <v>15448</v>
      </c>
      <c r="K1163" s="8" t="s">
        <v>15425</v>
      </c>
      <c r="L1163" s="12" t="s">
        <v>15</v>
      </c>
      <c r="M1163" s="12" t="s">
        <v>3780</v>
      </c>
      <c r="N1163" s="12" t="s">
        <v>93</v>
      </c>
      <c r="O1163" s="12" t="s">
        <v>3815</v>
      </c>
      <c r="P1163" s="12" t="s">
        <v>119</v>
      </c>
      <c r="R1163" s="10">
        <f>ROUNDUP(SUM(VLOOKUP(F1163,'Pontuação'!A$2:B$11,2,FALSE),VLOOKUP(E1163,'Pontuação'!C$2:D$11,2,FALSE),VLOOKUP(H1163,'Pontuação'!I$2:J$11,2,FALSE),VLOOKUP(I1163,'Pontuação'!G$2:H$11,2,FALSE),VLOOKUP(K1163,'Pontuação'!M$2:N$13,2,FALSE)),0)</f>
        <v>1553</v>
      </c>
      <c r="S1163" s="11">
        <f t="shared" si="1"/>
        <v>155</v>
      </c>
      <c r="T1163" s="11" t="str">
        <f t="array" ref="T1163">IFERROR(INDEX('Pontuação'!G$13:G$101, MATCH(S1163, 'Pontuação'!F$13:F$101, 0)), "Faixa Indefinida")</f>
        <v>C</v>
      </c>
      <c r="U1163" s="11">
        <f t="shared" si="2"/>
        <v>0</v>
      </c>
      <c r="V1163" s="11">
        <f t="shared" si="3"/>
        <v>0</v>
      </c>
      <c r="W1163" s="11">
        <f t="shared" si="4"/>
        <v>1</v>
      </c>
      <c r="X1163" s="11">
        <f t="shared" si="5"/>
        <v>0</v>
      </c>
      <c r="Y1163" s="11">
        <f>ROUNDUP(SUM(VLOOKUP(F1163,'Pontuação 3.0'!A$2:B$11,2,FALSE),VLOOKUP(E1163,'Pontuação 3.0'!C$2:D$11,2,FALSE),VLOOKUP(H1163,'Pontuação 3.0'!I$2:J$11,2,FALSE),VLOOKUP(J1163,'Pontuação 3.0'!K$2:L$11,2,FALSE),VLOOKUP(G1163,'Pontuação 3.0'!E$2:F$11,2,FALSE),VLOOKUP(I1163,'Pontuação 3.0'!G$2:H$11,2,FALSE),VLOOKUP(K1163,'Pontuação 3.0'!M$2:N$13,2,FALSE)),0)</f>
        <v>2383</v>
      </c>
      <c r="Z1163" s="11">
        <f t="shared" si="6"/>
        <v>238</v>
      </c>
      <c r="AA1163" s="11" t="str">
        <f t="array" ref="AA1163">IFERROR(INDEX('Pontuação 3.0'!G$13:G$191, MATCH(Z1163, 'Pontuação 3.0'!F$13:F$191, 0)), "Faixa Indefinida")</f>
        <v>A</v>
      </c>
      <c r="AB1163" s="11">
        <f t="shared" si="7"/>
        <v>1</v>
      </c>
      <c r="AC1163" s="11">
        <f t="shared" si="8"/>
        <v>0</v>
      </c>
      <c r="AD1163" s="11">
        <f t="shared" si="9"/>
        <v>0</v>
      </c>
      <c r="AE1163" s="11">
        <f t="shared" si="10"/>
        <v>0</v>
      </c>
    </row>
    <row r="1164" ht="15.75" customHeight="1">
      <c r="A1164" s="7">
        <v>45655.0</v>
      </c>
      <c r="B1164" s="8" t="s">
        <v>873</v>
      </c>
      <c r="C1164" s="8" t="s">
        <v>2714</v>
      </c>
      <c r="D1164" s="9">
        <v>2.1986942268E10</v>
      </c>
      <c r="E1164" s="8" t="s">
        <v>15428</v>
      </c>
      <c r="F1164" s="8" t="s">
        <v>15420</v>
      </c>
      <c r="G1164" s="8" t="s">
        <v>15430</v>
      </c>
      <c r="H1164" s="8" t="s">
        <v>15422</v>
      </c>
      <c r="I1164" s="8" t="s">
        <v>15433</v>
      </c>
      <c r="J1164" s="8" t="s">
        <v>15424</v>
      </c>
      <c r="K1164" s="8" t="s">
        <v>15466</v>
      </c>
      <c r="L1164" s="12" t="s">
        <v>15</v>
      </c>
      <c r="M1164" s="12" t="s">
        <v>3780</v>
      </c>
      <c r="N1164" s="12" t="s">
        <v>162</v>
      </c>
      <c r="O1164" s="12" t="s">
        <v>3781</v>
      </c>
      <c r="P1164" s="12" t="s">
        <v>119</v>
      </c>
      <c r="R1164" s="10">
        <f>ROUNDUP(SUM(VLOOKUP(F1164,'Pontuação'!A$2:B$11,2,FALSE),VLOOKUP(E1164,'Pontuação'!C$2:D$11,2,FALSE),VLOOKUP(H1164,'Pontuação'!I$2:J$11,2,FALSE),VLOOKUP(I1164,'Pontuação'!G$2:H$11,2,FALSE),VLOOKUP(K1164,'Pontuação'!M$2:N$13,2,FALSE)),0)</f>
        <v>1901</v>
      </c>
      <c r="S1164" s="11">
        <f t="shared" si="1"/>
        <v>190</v>
      </c>
      <c r="T1164" s="11" t="str">
        <f t="array" ref="T1164">IFERROR(INDEX('Pontuação'!G$13:G$101, MATCH(S1164, 'Pontuação'!F$13:F$101, 0)), "Faixa Indefinida")</f>
        <v>A</v>
      </c>
      <c r="U1164" s="11">
        <f t="shared" si="2"/>
        <v>1</v>
      </c>
      <c r="V1164" s="11">
        <f t="shared" si="3"/>
        <v>0</v>
      </c>
      <c r="W1164" s="11">
        <f t="shared" si="4"/>
        <v>0</v>
      </c>
      <c r="X1164" s="11">
        <f t="shared" si="5"/>
        <v>0</v>
      </c>
      <c r="Y1164" s="11">
        <f>ROUNDUP(SUM(VLOOKUP(F1164,'Pontuação 3.0'!A$2:B$11,2,FALSE),VLOOKUP(E1164,'Pontuação 3.0'!C$2:D$11,2,FALSE),VLOOKUP(H1164,'Pontuação 3.0'!I$2:J$11,2,FALSE),VLOOKUP(J1164,'Pontuação 3.0'!K$2:L$11,2,FALSE),VLOOKUP(G1164,'Pontuação 3.0'!E$2:F$11,2,FALSE),VLOOKUP(I1164,'Pontuação 3.0'!G$2:H$11,2,FALSE),VLOOKUP(K1164,'Pontuação 3.0'!M$2:N$13,2,FALSE)),0)</f>
        <v>2591</v>
      </c>
      <c r="Z1164" s="11">
        <f t="shared" si="6"/>
        <v>259</v>
      </c>
      <c r="AA1164" s="11" t="str">
        <f t="array" ref="AA1164">IFERROR(INDEX('Pontuação 3.0'!G$13:G$191, MATCH(Z1164, 'Pontuação 3.0'!F$13:F$191, 0)), "Faixa Indefinida")</f>
        <v>A</v>
      </c>
      <c r="AB1164" s="11">
        <f t="shared" si="7"/>
        <v>1</v>
      </c>
      <c r="AC1164" s="11">
        <f t="shared" si="8"/>
        <v>0</v>
      </c>
      <c r="AD1164" s="11">
        <f t="shared" si="9"/>
        <v>0</v>
      </c>
      <c r="AE1164" s="11">
        <f t="shared" si="10"/>
        <v>0</v>
      </c>
    </row>
    <row r="1165" ht="15.75" customHeight="1">
      <c r="A1165" s="7">
        <v>45655.0</v>
      </c>
      <c r="B1165" s="8" t="s">
        <v>2715</v>
      </c>
      <c r="C1165" s="8" t="s">
        <v>2716</v>
      </c>
      <c r="D1165" s="9">
        <v>9.1991436537E10</v>
      </c>
      <c r="E1165" s="8" t="s">
        <v>15428</v>
      </c>
      <c r="F1165" s="8" t="s">
        <v>15442</v>
      </c>
      <c r="G1165" s="8" t="s">
        <v>15421</v>
      </c>
      <c r="H1165" s="8" t="s">
        <v>15471</v>
      </c>
      <c r="I1165" s="8" t="s">
        <v>15423</v>
      </c>
      <c r="J1165" s="8" t="s">
        <v>15424</v>
      </c>
      <c r="K1165" s="8" t="s">
        <v>15425</v>
      </c>
      <c r="L1165" s="12" t="s">
        <v>15</v>
      </c>
      <c r="M1165" s="12" t="s">
        <v>3780</v>
      </c>
      <c r="N1165" s="12" t="s">
        <v>205</v>
      </c>
      <c r="O1165" s="12" t="s">
        <v>3781</v>
      </c>
      <c r="P1165" s="12" t="s">
        <v>17</v>
      </c>
      <c r="R1165" s="10">
        <f>ROUNDUP(SUM(VLOOKUP(F1165,'Pontuação'!A$2:B$11,2,FALSE),VLOOKUP(E1165,'Pontuação'!C$2:D$11,2,FALSE),VLOOKUP(H1165,'Pontuação'!I$2:J$11,2,FALSE),VLOOKUP(I1165,'Pontuação'!G$2:H$11,2,FALSE),VLOOKUP(K1165,'Pontuação'!M$2:N$13,2,FALSE)),0)</f>
        <v>1357</v>
      </c>
      <c r="S1165" s="11">
        <f t="shared" si="1"/>
        <v>136</v>
      </c>
      <c r="T1165" s="11" t="str">
        <f t="array" ref="T1165">IFERROR(INDEX('Pontuação'!G$13:G$101, MATCH(S1165, 'Pontuação'!F$13:F$101, 0)), "Faixa Indefinida")</f>
        <v>D</v>
      </c>
      <c r="U1165" s="11">
        <f t="shared" si="2"/>
        <v>0</v>
      </c>
      <c r="V1165" s="11">
        <f t="shared" si="3"/>
        <v>0</v>
      </c>
      <c r="W1165" s="11">
        <f t="shared" si="4"/>
        <v>0</v>
      </c>
      <c r="X1165" s="11">
        <f t="shared" si="5"/>
        <v>1</v>
      </c>
      <c r="Y1165" s="11">
        <f>ROUNDUP(SUM(VLOOKUP(F1165,'Pontuação 3.0'!A$2:B$11,2,FALSE),VLOOKUP(E1165,'Pontuação 3.0'!C$2:D$11,2,FALSE),VLOOKUP(H1165,'Pontuação 3.0'!I$2:J$11,2,FALSE),VLOOKUP(J1165,'Pontuação 3.0'!K$2:L$11,2,FALSE),VLOOKUP(G1165,'Pontuação 3.0'!E$2:F$11,2,FALSE),VLOOKUP(I1165,'Pontuação 3.0'!G$2:H$11,2,FALSE),VLOOKUP(K1165,'Pontuação 3.0'!M$2:N$13,2,FALSE)),0)</f>
        <v>1741</v>
      </c>
      <c r="Z1165" s="11">
        <f t="shared" si="6"/>
        <v>174</v>
      </c>
      <c r="AA1165" s="11" t="str">
        <f t="array" ref="AA1165">IFERROR(INDEX('Pontuação 3.0'!G$13:G$191, MATCH(Z1165, 'Pontuação 3.0'!F$13:F$191, 0)), "Faixa Indefinida")</f>
        <v>D</v>
      </c>
      <c r="AB1165" s="11">
        <f t="shared" si="7"/>
        <v>0</v>
      </c>
      <c r="AC1165" s="11">
        <f t="shared" si="8"/>
        <v>0</v>
      </c>
      <c r="AD1165" s="11">
        <f t="shared" si="9"/>
        <v>0</v>
      </c>
      <c r="AE1165" s="11">
        <f t="shared" si="10"/>
        <v>1</v>
      </c>
    </row>
    <row r="1166" ht="15.75" customHeight="1">
      <c r="A1166" s="7">
        <v>45655.0</v>
      </c>
      <c r="B1166" s="8" t="s">
        <v>2719</v>
      </c>
      <c r="C1166" s="8" t="s">
        <v>2720</v>
      </c>
      <c r="D1166" s="9">
        <v>2.7997146949E10</v>
      </c>
      <c r="E1166" s="8" t="s">
        <v>15428</v>
      </c>
      <c r="F1166" s="8" t="s">
        <v>15420</v>
      </c>
      <c r="G1166" s="8" t="s">
        <v>15430</v>
      </c>
      <c r="H1166" s="8" t="s">
        <v>15446</v>
      </c>
      <c r="I1166" s="8" t="s">
        <v>15423</v>
      </c>
      <c r="J1166" s="8" t="s">
        <v>15448</v>
      </c>
      <c r="K1166" s="8" t="s">
        <v>15432</v>
      </c>
      <c r="L1166" s="12" t="s">
        <v>15</v>
      </c>
      <c r="M1166" s="12" t="s">
        <v>3780</v>
      </c>
      <c r="N1166" s="12" t="s">
        <v>205</v>
      </c>
      <c r="O1166" s="12" t="s">
        <v>3885</v>
      </c>
      <c r="P1166" s="12" t="s">
        <v>119</v>
      </c>
      <c r="R1166" s="10">
        <f>ROUNDUP(SUM(VLOOKUP(F1166,'Pontuação'!A$2:B$11,2,FALSE),VLOOKUP(E1166,'Pontuação'!C$2:D$11,2,FALSE),VLOOKUP(H1166,'Pontuação'!I$2:J$11,2,FALSE),VLOOKUP(I1166,'Pontuação'!G$2:H$11,2,FALSE),VLOOKUP(K1166,'Pontuação'!M$2:N$13,2,FALSE)),0)</f>
        <v>1727</v>
      </c>
      <c r="S1166" s="11">
        <f t="shared" si="1"/>
        <v>173</v>
      </c>
      <c r="T1166" s="11" t="str">
        <f t="array" ref="T1166">IFERROR(INDEX('Pontuação'!G$13:G$101, MATCH(S1166, 'Pontuação'!F$13:F$101, 0)), "Faixa Indefinida")</f>
        <v>B</v>
      </c>
      <c r="U1166" s="11">
        <f t="shared" si="2"/>
        <v>0</v>
      </c>
      <c r="V1166" s="11">
        <f t="shared" si="3"/>
        <v>1</v>
      </c>
      <c r="W1166" s="11">
        <f t="shared" si="4"/>
        <v>0</v>
      </c>
      <c r="X1166" s="11">
        <f t="shared" si="5"/>
        <v>0</v>
      </c>
      <c r="Y1166" s="11">
        <f>ROUNDUP(SUM(VLOOKUP(F1166,'Pontuação 3.0'!A$2:B$11,2,FALSE),VLOOKUP(E1166,'Pontuação 3.0'!C$2:D$11,2,FALSE),VLOOKUP(H1166,'Pontuação 3.0'!I$2:J$11,2,FALSE),VLOOKUP(J1166,'Pontuação 3.0'!K$2:L$11,2,FALSE),VLOOKUP(G1166,'Pontuação 3.0'!E$2:F$11,2,FALSE),VLOOKUP(I1166,'Pontuação 3.0'!G$2:H$11,2,FALSE),VLOOKUP(K1166,'Pontuação 3.0'!M$2:N$13,2,FALSE)),0)</f>
        <v>2556</v>
      </c>
      <c r="Z1166" s="11">
        <f t="shared" si="6"/>
        <v>256</v>
      </c>
      <c r="AA1166" s="11" t="str">
        <f t="array" ref="AA1166">IFERROR(INDEX('Pontuação 3.0'!G$13:G$191, MATCH(Z1166, 'Pontuação 3.0'!F$13:F$191, 0)), "Faixa Indefinida")</f>
        <v>A</v>
      </c>
      <c r="AB1166" s="11">
        <f t="shared" si="7"/>
        <v>1</v>
      </c>
      <c r="AC1166" s="11">
        <f t="shared" si="8"/>
        <v>0</v>
      </c>
      <c r="AD1166" s="11">
        <f t="shared" si="9"/>
        <v>0</v>
      </c>
      <c r="AE1166" s="11">
        <f t="shared" si="10"/>
        <v>0</v>
      </c>
    </row>
    <row r="1167" ht="15.75" customHeight="1">
      <c r="A1167" s="7">
        <v>45655.0</v>
      </c>
      <c r="B1167" s="8" t="s">
        <v>2721</v>
      </c>
      <c r="C1167" s="8" t="s">
        <v>2722</v>
      </c>
      <c r="D1167" s="9">
        <v>1.1976751536E10</v>
      </c>
      <c r="E1167" s="8" t="s">
        <v>15428</v>
      </c>
      <c r="F1167" s="8" t="s">
        <v>15420</v>
      </c>
      <c r="G1167" s="8" t="s">
        <v>15430</v>
      </c>
      <c r="H1167" s="8" t="s">
        <v>15422</v>
      </c>
      <c r="I1167" s="8" t="s">
        <v>15431</v>
      </c>
      <c r="J1167" s="8" t="s">
        <v>15424</v>
      </c>
      <c r="K1167" s="8" t="s">
        <v>15432</v>
      </c>
      <c r="L1167" s="12" t="s">
        <v>15</v>
      </c>
      <c r="M1167" s="12" t="s">
        <v>3780</v>
      </c>
      <c r="N1167" s="12" t="s">
        <v>205</v>
      </c>
      <c r="O1167" s="12" t="s">
        <v>3781</v>
      </c>
      <c r="P1167" s="12" t="s">
        <v>119</v>
      </c>
      <c r="R1167" s="10">
        <f>ROUNDUP(SUM(VLOOKUP(F1167,'Pontuação'!A$2:B$11,2,FALSE),VLOOKUP(E1167,'Pontuação'!C$2:D$11,2,FALSE),VLOOKUP(H1167,'Pontuação'!I$2:J$11,2,FALSE),VLOOKUP(I1167,'Pontuação'!G$2:H$11,2,FALSE),VLOOKUP(K1167,'Pontuação'!M$2:N$13,2,FALSE)),0)</f>
        <v>1790</v>
      </c>
      <c r="S1167" s="11">
        <f t="shared" si="1"/>
        <v>179</v>
      </c>
      <c r="T1167" s="11" t="str">
        <f t="array" ref="T1167">IFERROR(INDEX('Pontuação'!G$13:G$101, MATCH(S1167, 'Pontuação'!F$13:F$101, 0)), "Faixa Indefinida")</f>
        <v>B</v>
      </c>
      <c r="U1167" s="11">
        <f t="shared" si="2"/>
        <v>0</v>
      </c>
      <c r="V1167" s="11">
        <f t="shared" si="3"/>
        <v>1</v>
      </c>
      <c r="W1167" s="11">
        <f t="shared" si="4"/>
        <v>0</v>
      </c>
      <c r="X1167" s="11">
        <f t="shared" si="5"/>
        <v>0</v>
      </c>
      <c r="Y1167" s="11">
        <f>ROUNDUP(SUM(VLOOKUP(F1167,'Pontuação 3.0'!A$2:B$11,2,FALSE),VLOOKUP(E1167,'Pontuação 3.0'!C$2:D$11,2,FALSE),VLOOKUP(H1167,'Pontuação 3.0'!I$2:J$11,2,FALSE),VLOOKUP(J1167,'Pontuação 3.0'!K$2:L$11,2,FALSE),VLOOKUP(G1167,'Pontuação 3.0'!E$2:F$11,2,FALSE),VLOOKUP(I1167,'Pontuação 3.0'!G$2:H$11,2,FALSE),VLOOKUP(K1167,'Pontuação 3.0'!M$2:N$13,2,FALSE)),0)</f>
        <v>2360</v>
      </c>
      <c r="Z1167" s="11">
        <f t="shared" si="6"/>
        <v>236</v>
      </c>
      <c r="AA1167" s="11" t="str">
        <f t="array" ref="AA1167">IFERROR(INDEX('Pontuação 3.0'!G$13:G$191, MATCH(Z1167, 'Pontuação 3.0'!F$13:F$191, 0)), "Faixa Indefinida")</f>
        <v>A</v>
      </c>
      <c r="AB1167" s="11">
        <f t="shared" si="7"/>
        <v>1</v>
      </c>
      <c r="AC1167" s="11">
        <f t="shared" si="8"/>
        <v>0</v>
      </c>
      <c r="AD1167" s="11">
        <f t="shared" si="9"/>
        <v>0</v>
      </c>
      <c r="AE1167" s="11">
        <f t="shared" si="10"/>
        <v>0</v>
      </c>
    </row>
    <row r="1168" ht="15.75" customHeight="1">
      <c r="A1168" s="7">
        <v>45655.0</v>
      </c>
      <c r="B1168" s="8" t="s">
        <v>2723</v>
      </c>
      <c r="C1168" s="8" t="s">
        <v>2724</v>
      </c>
      <c r="D1168" s="13" t="s">
        <v>15701</v>
      </c>
      <c r="E1168" s="8" t="s">
        <v>15428</v>
      </c>
      <c r="F1168" s="8" t="s">
        <v>15420</v>
      </c>
      <c r="G1168" s="8" t="s">
        <v>15421</v>
      </c>
      <c r="H1168" s="8" t="s">
        <v>15422</v>
      </c>
      <c r="I1168" s="8" t="s">
        <v>15423</v>
      </c>
      <c r="J1168" s="8" t="s">
        <v>15424</v>
      </c>
      <c r="K1168" s="8" t="s">
        <v>15439</v>
      </c>
      <c r="L1168" s="12" t="s">
        <v>15</v>
      </c>
      <c r="M1168" s="12" t="s">
        <v>3780</v>
      </c>
      <c r="N1168" s="12" t="s">
        <v>1554</v>
      </c>
      <c r="O1168" s="12" t="s">
        <v>3781</v>
      </c>
      <c r="P1168" s="12" t="s">
        <v>119</v>
      </c>
      <c r="R1168" s="10">
        <f>ROUNDUP(SUM(VLOOKUP(F1168,'Pontuação'!A$2:B$11,2,FALSE),VLOOKUP(E1168,'Pontuação'!C$2:D$11,2,FALSE),VLOOKUP(H1168,'Pontuação'!I$2:J$11,2,FALSE),VLOOKUP(I1168,'Pontuação'!G$2:H$11,2,FALSE),VLOOKUP(K1168,'Pontuação'!M$2:N$13,2,FALSE)),0)</f>
        <v>1597</v>
      </c>
      <c r="S1168" s="11">
        <f t="shared" si="1"/>
        <v>160</v>
      </c>
      <c r="T1168" s="11" t="str">
        <f t="array" ref="T1168">IFERROR(INDEX('Pontuação'!G$13:G$101, MATCH(S1168, 'Pontuação'!F$13:F$101, 0)), "Faixa Indefinida")</f>
        <v>C</v>
      </c>
      <c r="U1168" s="11">
        <f t="shared" si="2"/>
        <v>0</v>
      </c>
      <c r="V1168" s="11">
        <f t="shared" si="3"/>
        <v>0</v>
      </c>
      <c r="W1168" s="11">
        <f t="shared" si="4"/>
        <v>1</v>
      </c>
      <c r="X1168" s="11">
        <f t="shared" si="5"/>
        <v>0</v>
      </c>
      <c r="Y1168" s="11">
        <f>ROUNDUP(SUM(VLOOKUP(F1168,'Pontuação 3.0'!A$2:B$11,2,FALSE),VLOOKUP(E1168,'Pontuação 3.0'!C$2:D$11,2,FALSE),VLOOKUP(H1168,'Pontuação 3.0'!I$2:J$11,2,FALSE),VLOOKUP(J1168,'Pontuação 3.0'!K$2:L$11,2,FALSE),VLOOKUP(G1168,'Pontuação 3.0'!E$2:F$11,2,FALSE),VLOOKUP(I1168,'Pontuação 3.0'!G$2:H$11,2,FALSE),VLOOKUP(K1168,'Pontuação 3.0'!M$2:N$13,2,FALSE)),0)</f>
        <v>1960</v>
      </c>
      <c r="Z1168" s="11">
        <f t="shared" si="6"/>
        <v>196</v>
      </c>
      <c r="AA1168" s="11" t="str">
        <f t="array" ref="AA1168">IFERROR(INDEX('Pontuação 3.0'!G$13:G$191, MATCH(Z1168, 'Pontuação 3.0'!F$13:F$191, 0)), "Faixa Indefinida")</f>
        <v>C</v>
      </c>
      <c r="AB1168" s="11">
        <f t="shared" si="7"/>
        <v>0</v>
      </c>
      <c r="AC1168" s="11">
        <f t="shared" si="8"/>
        <v>0</v>
      </c>
      <c r="AD1168" s="11">
        <f t="shared" si="9"/>
        <v>1</v>
      </c>
      <c r="AE1168" s="11">
        <f t="shared" si="10"/>
        <v>0</v>
      </c>
    </row>
    <row r="1169" ht="15.75" customHeight="1">
      <c r="A1169" s="7">
        <v>45655.0</v>
      </c>
      <c r="B1169" s="8" t="s">
        <v>2725</v>
      </c>
      <c r="C1169" s="8" t="s">
        <v>2726</v>
      </c>
      <c r="D1169" s="9">
        <v>2.7995112626E10</v>
      </c>
      <c r="E1169" s="8" t="s">
        <v>15428</v>
      </c>
      <c r="F1169" s="8" t="s">
        <v>15429</v>
      </c>
      <c r="G1169" s="8" t="s">
        <v>15430</v>
      </c>
      <c r="H1169" s="8" t="s">
        <v>15443</v>
      </c>
      <c r="I1169" s="8" t="s">
        <v>15423</v>
      </c>
      <c r="J1169" s="8" t="s">
        <v>15448</v>
      </c>
      <c r="K1169" s="8" t="s">
        <v>15432</v>
      </c>
      <c r="L1169" s="12" t="s">
        <v>15</v>
      </c>
      <c r="M1169" s="12" t="s">
        <v>3780</v>
      </c>
      <c r="N1169" s="12" t="s">
        <v>205</v>
      </c>
      <c r="O1169" s="12" t="s">
        <v>3781</v>
      </c>
      <c r="P1169" s="12" t="s">
        <v>119</v>
      </c>
      <c r="R1169" s="10">
        <f>ROUNDUP(SUM(VLOOKUP(F1169,'Pontuação'!A$2:B$11,2,FALSE),VLOOKUP(E1169,'Pontuação'!C$2:D$11,2,FALSE),VLOOKUP(H1169,'Pontuação'!I$2:J$11,2,FALSE),VLOOKUP(I1169,'Pontuação'!G$2:H$11,2,FALSE),VLOOKUP(K1169,'Pontuação'!M$2:N$13,2,FALSE)),0)</f>
        <v>1682</v>
      </c>
      <c r="S1169" s="11">
        <f t="shared" si="1"/>
        <v>168</v>
      </c>
      <c r="T1169" s="11" t="str">
        <f t="array" ref="T1169">IFERROR(INDEX('Pontuação'!G$13:G$101, MATCH(S1169, 'Pontuação'!F$13:F$101, 0)), "Faixa Indefinida")</f>
        <v>B</v>
      </c>
      <c r="U1169" s="11">
        <f t="shared" si="2"/>
        <v>0</v>
      </c>
      <c r="V1169" s="11">
        <f t="shared" si="3"/>
        <v>1</v>
      </c>
      <c r="W1169" s="11">
        <f t="shared" si="4"/>
        <v>0</v>
      </c>
      <c r="X1169" s="11">
        <f t="shared" si="5"/>
        <v>0</v>
      </c>
      <c r="Y1169" s="11">
        <f>ROUNDUP(SUM(VLOOKUP(F1169,'Pontuação 3.0'!A$2:B$11,2,FALSE),VLOOKUP(E1169,'Pontuação 3.0'!C$2:D$11,2,FALSE),VLOOKUP(H1169,'Pontuação 3.0'!I$2:J$11,2,FALSE),VLOOKUP(J1169,'Pontuação 3.0'!K$2:L$11,2,FALSE),VLOOKUP(G1169,'Pontuação 3.0'!E$2:F$11,2,FALSE),VLOOKUP(I1169,'Pontuação 3.0'!G$2:H$11,2,FALSE),VLOOKUP(K1169,'Pontuação 3.0'!M$2:N$13,2,FALSE)),0)</f>
        <v>2183</v>
      </c>
      <c r="Z1169" s="11">
        <f t="shared" si="6"/>
        <v>218</v>
      </c>
      <c r="AA1169" s="11" t="str">
        <f t="array" ref="AA1169">IFERROR(INDEX('Pontuação 3.0'!G$13:G$191, MATCH(Z1169, 'Pontuação 3.0'!F$13:F$191, 0)), "Faixa Indefinida")</f>
        <v>B</v>
      </c>
      <c r="AB1169" s="11">
        <f t="shared" si="7"/>
        <v>0</v>
      </c>
      <c r="AC1169" s="11">
        <f t="shared" si="8"/>
        <v>1</v>
      </c>
      <c r="AD1169" s="11">
        <f t="shared" si="9"/>
        <v>0</v>
      </c>
      <c r="AE1169" s="11">
        <f t="shared" si="10"/>
        <v>0</v>
      </c>
    </row>
    <row r="1170" ht="15.75" customHeight="1">
      <c r="A1170" s="7">
        <v>45655.0</v>
      </c>
      <c r="B1170" s="8" t="s">
        <v>2729</v>
      </c>
      <c r="C1170" s="8" t="s">
        <v>2730</v>
      </c>
      <c r="D1170" s="9">
        <v>8.3987063271E10</v>
      </c>
      <c r="E1170" s="8" t="s">
        <v>15428</v>
      </c>
      <c r="F1170" s="8" t="s">
        <v>15420</v>
      </c>
      <c r="G1170" s="8" t="s">
        <v>15430</v>
      </c>
      <c r="H1170" s="8" t="s">
        <v>15422</v>
      </c>
      <c r="I1170" s="8" t="s">
        <v>15433</v>
      </c>
      <c r="J1170" s="8" t="s">
        <v>15424</v>
      </c>
      <c r="K1170" s="8" t="s">
        <v>15425</v>
      </c>
      <c r="L1170" s="12" t="s">
        <v>15</v>
      </c>
      <c r="M1170" s="12" t="s">
        <v>3780</v>
      </c>
      <c r="N1170" s="12" t="s">
        <v>205</v>
      </c>
      <c r="O1170" s="12" t="s">
        <v>3885</v>
      </c>
      <c r="P1170" s="12" t="s">
        <v>119</v>
      </c>
      <c r="R1170" s="10">
        <f>ROUNDUP(SUM(VLOOKUP(F1170,'Pontuação'!A$2:B$11,2,FALSE),VLOOKUP(E1170,'Pontuação'!C$2:D$11,2,FALSE),VLOOKUP(H1170,'Pontuação'!I$2:J$11,2,FALSE),VLOOKUP(I1170,'Pontuação'!G$2:H$11,2,FALSE),VLOOKUP(K1170,'Pontuação'!M$2:N$13,2,FALSE)),0)</f>
        <v>1831</v>
      </c>
      <c r="S1170" s="11">
        <f t="shared" si="1"/>
        <v>183</v>
      </c>
      <c r="T1170" s="11" t="str">
        <f t="array" ref="T1170">IFERROR(INDEX('Pontuação'!G$13:G$101, MATCH(S1170, 'Pontuação'!F$13:F$101, 0)), "Faixa Indefinida")</f>
        <v>B</v>
      </c>
      <c r="U1170" s="11">
        <f t="shared" si="2"/>
        <v>0</v>
      </c>
      <c r="V1170" s="11">
        <f t="shared" si="3"/>
        <v>1</v>
      </c>
      <c r="W1170" s="11">
        <f t="shared" si="4"/>
        <v>0</v>
      </c>
      <c r="X1170" s="11">
        <f t="shared" si="5"/>
        <v>0</v>
      </c>
      <c r="Y1170" s="11">
        <f>ROUNDUP(SUM(VLOOKUP(F1170,'Pontuação 3.0'!A$2:B$11,2,FALSE),VLOOKUP(E1170,'Pontuação 3.0'!C$2:D$11,2,FALSE),VLOOKUP(H1170,'Pontuação 3.0'!I$2:J$11,2,FALSE),VLOOKUP(J1170,'Pontuação 3.0'!K$2:L$11,2,FALSE),VLOOKUP(G1170,'Pontuação 3.0'!E$2:F$11,2,FALSE),VLOOKUP(I1170,'Pontuação 3.0'!G$2:H$11,2,FALSE),VLOOKUP(K1170,'Pontuação 3.0'!M$2:N$13,2,FALSE)),0)</f>
        <v>2397</v>
      </c>
      <c r="Z1170" s="11">
        <f t="shared" si="6"/>
        <v>240</v>
      </c>
      <c r="AA1170" s="11" t="str">
        <f t="array" ref="AA1170">IFERROR(INDEX('Pontuação 3.0'!G$13:G$191, MATCH(Z1170, 'Pontuação 3.0'!F$13:F$191, 0)), "Faixa Indefinida")</f>
        <v>A</v>
      </c>
      <c r="AB1170" s="11">
        <f t="shared" si="7"/>
        <v>1</v>
      </c>
      <c r="AC1170" s="11">
        <f t="shared" si="8"/>
        <v>0</v>
      </c>
      <c r="AD1170" s="11">
        <f t="shared" si="9"/>
        <v>0</v>
      </c>
      <c r="AE1170" s="11">
        <f t="shared" si="10"/>
        <v>0</v>
      </c>
    </row>
    <row r="1171" ht="15.75" customHeight="1">
      <c r="A1171" s="7">
        <v>45655.0</v>
      </c>
      <c r="B1171" s="8" t="s">
        <v>2735</v>
      </c>
      <c r="C1171" s="8" t="s">
        <v>2736</v>
      </c>
      <c r="D1171" s="13" t="s">
        <v>15702</v>
      </c>
      <c r="E1171" s="8" t="s">
        <v>15428</v>
      </c>
      <c r="F1171" s="8" t="s">
        <v>15420</v>
      </c>
      <c r="G1171" s="8" t="s">
        <v>15430</v>
      </c>
      <c r="H1171" s="8" t="s">
        <v>15446</v>
      </c>
      <c r="I1171" s="8" t="s">
        <v>15423</v>
      </c>
      <c r="J1171" s="8" t="s">
        <v>15424</v>
      </c>
      <c r="K1171" s="8" t="s">
        <v>15432</v>
      </c>
      <c r="L1171" s="12" t="s">
        <v>15</v>
      </c>
      <c r="M1171" s="12" t="s">
        <v>3780</v>
      </c>
      <c r="N1171" s="12" t="s">
        <v>300</v>
      </c>
      <c r="O1171" s="12" t="s">
        <v>3870</v>
      </c>
      <c r="P1171" s="12" t="s">
        <v>119</v>
      </c>
      <c r="R1171" s="10">
        <f>ROUNDUP(SUM(VLOOKUP(F1171,'Pontuação'!A$2:B$11,2,FALSE),VLOOKUP(E1171,'Pontuação'!C$2:D$11,2,FALSE),VLOOKUP(H1171,'Pontuação'!I$2:J$11,2,FALSE),VLOOKUP(I1171,'Pontuação'!G$2:H$11,2,FALSE),VLOOKUP(K1171,'Pontuação'!M$2:N$13,2,FALSE)),0)</f>
        <v>1727</v>
      </c>
      <c r="S1171" s="11">
        <f t="shared" si="1"/>
        <v>173</v>
      </c>
      <c r="T1171" s="11" t="str">
        <f t="array" ref="T1171">IFERROR(INDEX('Pontuação'!G$13:G$101, MATCH(S1171, 'Pontuação'!F$13:F$101, 0)), "Faixa Indefinida")</f>
        <v>B</v>
      </c>
      <c r="U1171" s="11">
        <f t="shared" si="2"/>
        <v>0</v>
      </c>
      <c r="V1171" s="11">
        <f t="shared" si="3"/>
        <v>1</v>
      </c>
      <c r="W1171" s="11">
        <f t="shared" si="4"/>
        <v>0</v>
      </c>
      <c r="X1171" s="11">
        <f t="shared" si="5"/>
        <v>0</v>
      </c>
      <c r="Y1171" s="11">
        <f>ROUNDUP(SUM(VLOOKUP(F1171,'Pontuação 3.0'!A$2:B$11,2,FALSE),VLOOKUP(E1171,'Pontuação 3.0'!C$2:D$11,2,FALSE),VLOOKUP(H1171,'Pontuação 3.0'!I$2:J$11,2,FALSE),VLOOKUP(J1171,'Pontuação 3.0'!K$2:L$11,2,FALSE),VLOOKUP(G1171,'Pontuação 3.0'!E$2:F$11,2,FALSE),VLOOKUP(I1171,'Pontuação 3.0'!G$2:H$11,2,FALSE),VLOOKUP(K1171,'Pontuação 3.0'!M$2:N$13,2,FALSE)),0)</f>
        <v>2295</v>
      </c>
      <c r="Z1171" s="11">
        <f t="shared" si="6"/>
        <v>230</v>
      </c>
      <c r="AA1171" s="11" t="str">
        <f t="array" ref="AA1171">IFERROR(INDEX('Pontuação 3.0'!G$13:G$191, MATCH(Z1171, 'Pontuação 3.0'!F$13:F$191, 0)), "Faixa Indefinida")</f>
        <v>B</v>
      </c>
      <c r="AB1171" s="11">
        <f t="shared" si="7"/>
        <v>0</v>
      </c>
      <c r="AC1171" s="11">
        <f t="shared" si="8"/>
        <v>1</v>
      </c>
      <c r="AD1171" s="11">
        <f t="shared" si="9"/>
        <v>0</v>
      </c>
      <c r="AE1171" s="11">
        <f t="shared" si="10"/>
        <v>0</v>
      </c>
    </row>
    <row r="1172" ht="15.75" customHeight="1">
      <c r="A1172" s="7">
        <v>45655.0</v>
      </c>
      <c r="B1172" s="8" t="s">
        <v>2733</v>
      </c>
      <c r="C1172" s="8" t="s">
        <v>2734</v>
      </c>
      <c r="D1172" s="9">
        <v>1.1940250303E10</v>
      </c>
      <c r="E1172" s="8" t="s">
        <v>15428</v>
      </c>
      <c r="F1172" s="8" t="s">
        <v>15420</v>
      </c>
      <c r="G1172" s="8" t="s">
        <v>15455</v>
      </c>
      <c r="H1172" s="8" t="s">
        <v>15446</v>
      </c>
      <c r="I1172" s="8" t="s">
        <v>15431</v>
      </c>
      <c r="J1172" s="8" t="s">
        <v>15424</v>
      </c>
      <c r="K1172" s="8" t="s">
        <v>15425</v>
      </c>
      <c r="L1172" s="12" t="s">
        <v>15</v>
      </c>
      <c r="M1172" s="12" t="s">
        <v>3780</v>
      </c>
      <c r="N1172" s="12" t="s">
        <v>608</v>
      </c>
      <c r="O1172" s="12" t="s">
        <v>3781</v>
      </c>
      <c r="P1172" s="12" t="s">
        <v>119</v>
      </c>
      <c r="R1172" s="10">
        <f>ROUNDUP(SUM(VLOOKUP(F1172,'Pontuação'!A$2:B$11,2,FALSE),VLOOKUP(E1172,'Pontuação'!C$2:D$11,2,FALSE),VLOOKUP(H1172,'Pontuação'!I$2:J$11,2,FALSE),VLOOKUP(I1172,'Pontuação'!G$2:H$11,2,FALSE),VLOOKUP(K1172,'Pontuação'!M$2:N$13,2,FALSE)),0)</f>
        <v>1700</v>
      </c>
      <c r="S1172" s="11">
        <f t="shared" si="1"/>
        <v>170</v>
      </c>
      <c r="T1172" s="11" t="str">
        <f t="array" ref="T1172">IFERROR(INDEX('Pontuação'!G$13:G$101, MATCH(S1172, 'Pontuação'!F$13:F$101, 0)), "Faixa Indefinida")</f>
        <v>B</v>
      </c>
      <c r="U1172" s="11">
        <f t="shared" si="2"/>
        <v>0</v>
      </c>
      <c r="V1172" s="11">
        <f t="shared" si="3"/>
        <v>1</v>
      </c>
      <c r="W1172" s="11">
        <f t="shared" si="4"/>
        <v>0</v>
      </c>
      <c r="X1172" s="11">
        <f t="shared" si="5"/>
        <v>0</v>
      </c>
      <c r="Y1172" s="11">
        <f>ROUNDUP(SUM(VLOOKUP(F1172,'Pontuação 3.0'!A$2:B$11,2,FALSE),VLOOKUP(E1172,'Pontuação 3.0'!C$2:D$11,2,FALSE),VLOOKUP(H1172,'Pontuação 3.0'!I$2:J$11,2,FALSE),VLOOKUP(J1172,'Pontuação 3.0'!K$2:L$11,2,FALSE),VLOOKUP(G1172,'Pontuação 3.0'!E$2:F$11,2,FALSE),VLOOKUP(I1172,'Pontuação 3.0'!G$2:H$11,2,FALSE),VLOOKUP(K1172,'Pontuação 3.0'!M$2:N$13,2,FALSE)),0)</f>
        <v>2455</v>
      </c>
      <c r="Z1172" s="11">
        <f t="shared" si="6"/>
        <v>246</v>
      </c>
      <c r="AA1172" s="11" t="str">
        <f t="array" ref="AA1172">IFERROR(INDEX('Pontuação 3.0'!G$13:G$191, MATCH(Z1172, 'Pontuação 3.0'!F$13:F$191, 0)), "Faixa Indefinida")</f>
        <v>A</v>
      </c>
      <c r="AB1172" s="11">
        <f t="shared" si="7"/>
        <v>1</v>
      </c>
      <c r="AC1172" s="11">
        <f t="shared" si="8"/>
        <v>0</v>
      </c>
      <c r="AD1172" s="11">
        <f t="shared" si="9"/>
        <v>0</v>
      </c>
      <c r="AE1172" s="11">
        <f t="shared" si="10"/>
        <v>0</v>
      </c>
    </row>
    <row r="1173" ht="15.75" customHeight="1">
      <c r="A1173" s="7">
        <v>45655.0</v>
      </c>
      <c r="B1173" s="8" t="s">
        <v>2737</v>
      </c>
      <c r="C1173" s="8" t="s">
        <v>2738</v>
      </c>
      <c r="D1173" s="9">
        <v>1.9987731303E10</v>
      </c>
      <c r="E1173" s="8" t="s">
        <v>15428</v>
      </c>
      <c r="F1173" s="8" t="s">
        <v>15442</v>
      </c>
      <c r="G1173" s="8" t="s">
        <v>15430</v>
      </c>
      <c r="H1173" s="8" t="s">
        <v>15446</v>
      </c>
      <c r="I1173" s="8" t="s">
        <v>15433</v>
      </c>
      <c r="J1173" s="8" t="s">
        <v>15424</v>
      </c>
      <c r="K1173" s="8" t="s">
        <v>15425</v>
      </c>
      <c r="L1173" s="12" t="s">
        <v>15</v>
      </c>
      <c r="M1173" s="12" t="s">
        <v>3780</v>
      </c>
      <c r="N1173" s="12" t="s">
        <v>205</v>
      </c>
      <c r="O1173" s="12" t="s">
        <v>3781</v>
      </c>
      <c r="P1173" s="12" t="s">
        <v>119</v>
      </c>
      <c r="R1173" s="10">
        <f>ROUNDUP(SUM(VLOOKUP(F1173,'Pontuação'!A$2:B$11,2,FALSE),VLOOKUP(E1173,'Pontuação'!C$2:D$11,2,FALSE),VLOOKUP(H1173,'Pontuação'!I$2:J$11,2,FALSE),VLOOKUP(I1173,'Pontuação'!G$2:H$11,2,FALSE),VLOOKUP(K1173,'Pontuação'!M$2:N$13,2,FALSE)),0)</f>
        <v>1861</v>
      </c>
      <c r="S1173" s="11">
        <f t="shared" si="1"/>
        <v>186</v>
      </c>
      <c r="T1173" s="11" t="str">
        <f t="array" ref="T1173">IFERROR(INDEX('Pontuação'!G$13:G$101, MATCH(S1173, 'Pontuação'!F$13:F$101, 0)), "Faixa Indefinida")</f>
        <v>A</v>
      </c>
      <c r="U1173" s="11">
        <f t="shared" si="2"/>
        <v>1</v>
      </c>
      <c r="V1173" s="11">
        <f t="shared" si="3"/>
        <v>0</v>
      </c>
      <c r="W1173" s="11">
        <f t="shared" si="4"/>
        <v>0</v>
      </c>
      <c r="X1173" s="11">
        <f t="shared" si="5"/>
        <v>0</v>
      </c>
      <c r="Y1173" s="11">
        <f>ROUNDUP(SUM(VLOOKUP(F1173,'Pontuação 3.0'!A$2:B$11,2,FALSE),VLOOKUP(E1173,'Pontuação 3.0'!C$2:D$11,2,FALSE),VLOOKUP(H1173,'Pontuação 3.0'!I$2:J$11,2,FALSE),VLOOKUP(J1173,'Pontuação 3.0'!K$2:L$11,2,FALSE),VLOOKUP(G1173,'Pontuação 3.0'!E$2:F$11,2,FALSE),VLOOKUP(I1173,'Pontuação 3.0'!G$2:H$11,2,FALSE),VLOOKUP(K1173,'Pontuação 3.0'!M$2:N$13,2,FALSE)),0)</f>
        <v>2351</v>
      </c>
      <c r="Z1173" s="11">
        <f t="shared" si="6"/>
        <v>235</v>
      </c>
      <c r="AA1173" s="11" t="str">
        <f t="array" ref="AA1173">IFERROR(INDEX('Pontuação 3.0'!G$13:G$191, MATCH(Z1173, 'Pontuação 3.0'!F$13:F$191, 0)), "Faixa Indefinida")</f>
        <v>B</v>
      </c>
      <c r="AB1173" s="11">
        <f t="shared" si="7"/>
        <v>0</v>
      </c>
      <c r="AC1173" s="11">
        <f t="shared" si="8"/>
        <v>1</v>
      </c>
      <c r="AD1173" s="11">
        <f t="shared" si="9"/>
        <v>0</v>
      </c>
      <c r="AE1173" s="11">
        <f t="shared" si="10"/>
        <v>0</v>
      </c>
    </row>
    <row r="1174" ht="15.75" customHeight="1">
      <c r="A1174" s="7">
        <v>45655.0</v>
      </c>
      <c r="B1174" s="8" t="s">
        <v>2741</v>
      </c>
      <c r="C1174" s="8" t="s">
        <v>2742</v>
      </c>
      <c r="D1174" s="9">
        <v>8.8981629181E10</v>
      </c>
      <c r="E1174" s="8" t="s">
        <v>15428</v>
      </c>
      <c r="F1174" s="8" t="s">
        <v>15420</v>
      </c>
      <c r="G1174" s="8" t="s">
        <v>15430</v>
      </c>
      <c r="H1174" s="8" t="s">
        <v>15422</v>
      </c>
      <c r="I1174" s="8" t="s">
        <v>15423</v>
      </c>
      <c r="J1174" s="8" t="s">
        <v>15424</v>
      </c>
      <c r="K1174" s="8" t="s">
        <v>15425</v>
      </c>
      <c r="L1174" s="12" t="s">
        <v>15</v>
      </c>
      <c r="M1174" s="12" t="s">
        <v>3780</v>
      </c>
      <c r="N1174" s="12" t="s">
        <v>133</v>
      </c>
      <c r="O1174" s="12" t="s">
        <v>3781</v>
      </c>
      <c r="P1174" s="12" t="s">
        <v>119</v>
      </c>
      <c r="R1174" s="10">
        <f>ROUNDUP(SUM(VLOOKUP(F1174,'Pontuação'!A$2:B$11,2,FALSE),VLOOKUP(E1174,'Pontuação'!C$2:D$11,2,FALSE),VLOOKUP(H1174,'Pontuação'!I$2:J$11,2,FALSE),VLOOKUP(I1174,'Pontuação'!G$2:H$11,2,FALSE),VLOOKUP(K1174,'Pontuação'!M$2:N$13,2,FALSE)),0)</f>
        <v>1553</v>
      </c>
      <c r="S1174" s="11">
        <f t="shared" si="1"/>
        <v>155</v>
      </c>
      <c r="T1174" s="11" t="str">
        <f t="array" ref="T1174">IFERROR(INDEX('Pontuação'!G$13:G$101, MATCH(S1174, 'Pontuação'!F$13:F$101, 0)), "Faixa Indefinida")</f>
        <v>C</v>
      </c>
      <c r="U1174" s="11">
        <f t="shared" si="2"/>
        <v>0</v>
      </c>
      <c r="V1174" s="11">
        <f t="shared" si="3"/>
        <v>0</v>
      </c>
      <c r="W1174" s="11">
        <f t="shared" si="4"/>
        <v>1</v>
      </c>
      <c r="X1174" s="11">
        <f t="shared" si="5"/>
        <v>0</v>
      </c>
      <c r="Y1174" s="11">
        <f>ROUNDUP(SUM(VLOOKUP(F1174,'Pontuação 3.0'!A$2:B$11,2,FALSE),VLOOKUP(E1174,'Pontuação 3.0'!C$2:D$11,2,FALSE),VLOOKUP(H1174,'Pontuação 3.0'!I$2:J$11,2,FALSE),VLOOKUP(J1174,'Pontuação 3.0'!K$2:L$11,2,FALSE),VLOOKUP(G1174,'Pontuação 3.0'!E$2:F$11,2,FALSE),VLOOKUP(I1174,'Pontuação 3.0'!G$2:H$11,2,FALSE),VLOOKUP(K1174,'Pontuação 3.0'!M$2:N$13,2,FALSE)),0)</f>
        <v>2122</v>
      </c>
      <c r="Z1174" s="11">
        <f t="shared" si="6"/>
        <v>212</v>
      </c>
      <c r="AA1174" s="11" t="str">
        <f t="array" ref="AA1174">IFERROR(INDEX('Pontuação 3.0'!G$13:G$191, MATCH(Z1174, 'Pontuação 3.0'!F$13:F$191, 0)), "Faixa Indefinida")</f>
        <v>C</v>
      </c>
      <c r="AB1174" s="11">
        <f t="shared" si="7"/>
        <v>0</v>
      </c>
      <c r="AC1174" s="11">
        <f t="shared" si="8"/>
        <v>0</v>
      </c>
      <c r="AD1174" s="11">
        <f t="shared" si="9"/>
        <v>1</v>
      </c>
      <c r="AE1174" s="11">
        <f t="shared" si="10"/>
        <v>0</v>
      </c>
    </row>
    <row r="1175" ht="15.75" customHeight="1">
      <c r="A1175" s="7">
        <v>45655.0</v>
      </c>
      <c r="B1175" s="8" t="s">
        <v>2745</v>
      </c>
      <c r="C1175" s="8" t="s">
        <v>2746</v>
      </c>
      <c r="D1175" s="8" t="s">
        <v>2747</v>
      </c>
      <c r="E1175" s="8" t="s">
        <v>15428</v>
      </c>
      <c r="F1175" s="8" t="s">
        <v>15420</v>
      </c>
      <c r="G1175" s="8" t="s">
        <v>15430</v>
      </c>
      <c r="H1175" s="8" t="s">
        <v>15446</v>
      </c>
      <c r="I1175" s="8" t="s">
        <v>15423</v>
      </c>
      <c r="J1175" s="8" t="s">
        <v>15424</v>
      </c>
      <c r="K1175" s="8" t="s">
        <v>15439</v>
      </c>
      <c r="L1175" s="12" t="s">
        <v>15</v>
      </c>
      <c r="M1175" s="12" t="s">
        <v>3780</v>
      </c>
      <c r="N1175" s="12" t="s">
        <v>205</v>
      </c>
      <c r="O1175" s="12" t="s">
        <v>3885</v>
      </c>
      <c r="P1175" s="12" t="s">
        <v>119</v>
      </c>
      <c r="R1175" s="10">
        <f>ROUNDUP(SUM(VLOOKUP(F1175,'Pontuação'!A$2:B$11,2,FALSE),VLOOKUP(E1175,'Pontuação'!C$2:D$11,2,FALSE),VLOOKUP(H1175,'Pontuação'!I$2:J$11,2,FALSE),VLOOKUP(I1175,'Pontuação'!G$2:H$11,2,FALSE),VLOOKUP(K1175,'Pontuação'!M$2:N$13,2,FALSE)),0)</f>
        <v>1639</v>
      </c>
      <c r="S1175" s="11">
        <f t="shared" si="1"/>
        <v>164</v>
      </c>
      <c r="T1175" s="11" t="str">
        <f t="array" ref="T1175">IFERROR(INDEX('Pontuação'!G$13:G$101, MATCH(S1175, 'Pontuação'!F$13:F$101, 0)), "Faixa Indefinida")</f>
        <v>C</v>
      </c>
      <c r="U1175" s="11">
        <f t="shared" si="2"/>
        <v>0</v>
      </c>
      <c r="V1175" s="11">
        <f t="shared" si="3"/>
        <v>0</v>
      </c>
      <c r="W1175" s="11">
        <f t="shared" si="4"/>
        <v>1</v>
      </c>
      <c r="X1175" s="11">
        <f t="shared" si="5"/>
        <v>0</v>
      </c>
      <c r="Y1175" s="11">
        <f>ROUNDUP(SUM(VLOOKUP(F1175,'Pontuação 3.0'!A$2:B$11,2,FALSE),VLOOKUP(E1175,'Pontuação 3.0'!C$2:D$11,2,FALSE),VLOOKUP(H1175,'Pontuação 3.0'!I$2:J$11,2,FALSE),VLOOKUP(J1175,'Pontuação 3.0'!K$2:L$11,2,FALSE),VLOOKUP(G1175,'Pontuação 3.0'!E$2:F$11,2,FALSE),VLOOKUP(I1175,'Pontuação 3.0'!G$2:H$11,2,FALSE),VLOOKUP(K1175,'Pontuação 3.0'!M$2:N$13,2,FALSE)),0)</f>
        <v>2187</v>
      </c>
      <c r="Z1175" s="11">
        <f t="shared" si="6"/>
        <v>219</v>
      </c>
      <c r="AA1175" s="11" t="str">
        <f t="array" ref="AA1175">IFERROR(INDEX('Pontuação 3.0'!G$13:G$191, MATCH(Z1175, 'Pontuação 3.0'!F$13:F$191, 0)), "Faixa Indefinida")</f>
        <v>B</v>
      </c>
      <c r="AB1175" s="11">
        <f t="shared" si="7"/>
        <v>0</v>
      </c>
      <c r="AC1175" s="11">
        <f t="shared" si="8"/>
        <v>1</v>
      </c>
      <c r="AD1175" s="11">
        <f t="shared" si="9"/>
        <v>0</v>
      </c>
      <c r="AE1175" s="11">
        <f t="shared" si="10"/>
        <v>0</v>
      </c>
    </row>
    <row r="1176" ht="15.75" customHeight="1">
      <c r="A1176" s="7">
        <v>45655.0</v>
      </c>
      <c r="B1176" s="8" t="s">
        <v>2739</v>
      </c>
      <c r="C1176" s="8" t="s">
        <v>2740</v>
      </c>
      <c r="D1176" s="13" t="s">
        <v>15703</v>
      </c>
      <c r="E1176" s="8" t="s">
        <v>15428</v>
      </c>
      <c r="F1176" s="8" t="s">
        <v>15454</v>
      </c>
      <c r="G1176" s="8" t="s">
        <v>15430</v>
      </c>
      <c r="H1176" s="8" t="s">
        <v>15446</v>
      </c>
      <c r="I1176" s="8" t="s">
        <v>15431</v>
      </c>
      <c r="J1176" s="8" t="s">
        <v>15448</v>
      </c>
      <c r="K1176" s="8" t="s">
        <v>15466</v>
      </c>
      <c r="L1176" s="12" t="s">
        <v>15</v>
      </c>
      <c r="M1176" s="12" t="s">
        <v>3780</v>
      </c>
      <c r="N1176" s="12" t="s">
        <v>300</v>
      </c>
      <c r="O1176" s="12" t="s">
        <v>3797</v>
      </c>
      <c r="P1176" s="12" t="s">
        <v>119</v>
      </c>
      <c r="R1176" s="10">
        <f>ROUNDUP(SUM(VLOOKUP(F1176,'Pontuação'!A$2:B$11,2,FALSE),VLOOKUP(E1176,'Pontuação'!C$2:D$11,2,FALSE),VLOOKUP(H1176,'Pontuação'!I$2:J$11,2,FALSE),VLOOKUP(I1176,'Pontuação'!G$2:H$11,2,FALSE),VLOOKUP(K1176,'Pontuação'!M$2:N$13,2,FALSE)),0)</f>
        <v>1775</v>
      </c>
      <c r="S1176" s="11">
        <f t="shared" si="1"/>
        <v>178</v>
      </c>
      <c r="T1176" s="11" t="str">
        <f t="array" ref="T1176">IFERROR(INDEX('Pontuação'!G$13:G$101, MATCH(S1176, 'Pontuação'!F$13:F$101, 0)), "Faixa Indefinida")</f>
        <v>B</v>
      </c>
      <c r="U1176" s="11">
        <f t="shared" si="2"/>
        <v>0</v>
      </c>
      <c r="V1176" s="11">
        <f t="shared" si="3"/>
        <v>1</v>
      </c>
      <c r="W1176" s="11">
        <f t="shared" si="4"/>
        <v>0</v>
      </c>
      <c r="X1176" s="11">
        <f t="shared" si="5"/>
        <v>0</v>
      </c>
      <c r="Y1176" s="11">
        <f>ROUNDUP(SUM(VLOOKUP(F1176,'Pontuação 3.0'!A$2:B$11,2,FALSE),VLOOKUP(E1176,'Pontuação 3.0'!C$2:D$11,2,FALSE),VLOOKUP(H1176,'Pontuação 3.0'!I$2:J$11,2,FALSE),VLOOKUP(J1176,'Pontuação 3.0'!K$2:L$11,2,FALSE),VLOOKUP(G1176,'Pontuação 3.0'!E$2:F$11,2,FALSE),VLOOKUP(I1176,'Pontuação 3.0'!G$2:H$11,2,FALSE),VLOOKUP(K1176,'Pontuação 3.0'!M$2:N$13,2,FALSE)),0)</f>
        <v>2801</v>
      </c>
      <c r="Z1176" s="11">
        <f t="shared" si="6"/>
        <v>280</v>
      </c>
      <c r="AA1176" s="11" t="str">
        <f t="array" ref="AA1176">IFERROR(INDEX('Pontuação 3.0'!G$13:G$191, MATCH(Z1176, 'Pontuação 3.0'!F$13:F$191, 0)), "Faixa Indefinida")</f>
        <v>A</v>
      </c>
      <c r="AB1176" s="11">
        <f t="shared" si="7"/>
        <v>1</v>
      </c>
      <c r="AC1176" s="11">
        <f t="shared" si="8"/>
        <v>0</v>
      </c>
      <c r="AD1176" s="11">
        <f t="shared" si="9"/>
        <v>0</v>
      </c>
      <c r="AE1176" s="11">
        <f t="shared" si="10"/>
        <v>0</v>
      </c>
    </row>
    <row r="1177" ht="15.75" customHeight="1">
      <c r="A1177" s="7">
        <v>45655.0</v>
      </c>
      <c r="B1177" s="8" t="s">
        <v>2013</v>
      </c>
      <c r="C1177" s="8" t="s">
        <v>2748</v>
      </c>
      <c r="D1177" s="9">
        <v>6.2985340174E10</v>
      </c>
      <c r="E1177" s="8" t="s">
        <v>15428</v>
      </c>
      <c r="F1177" s="8" t="s">
        <v>15420</v>
      </c>
      <c r="G1177" s="8" t="s">
        <v>15430</v>
      </c>
      <c r="H1177" s="8" t="s">
        <v>15443</v>
      </c>
      <c r="I1177" s="8" t="s">
        <v>15431</v>
      </c>
      <c r="J1177" s="8" t="s">
        <v>15424</v>
      </c>
      <c r="K1177" s="8" t="s">
        <v>15439</v>
      </c>
      <c r="L1177" s="12" t="s">
        <v>15</v>
      </c>
      <c r="M1177" s="12" t="s">
        <v>3780</v>
      </c>
      <c r="N1177" s="12" t="s">
        <v>162</v>
      </c>
      <c r="O1177" s="12" t="s">
        <v>3781</v>
      </c>
      <c r="P1177" s="12" t="s">
        <v>119</v>
      </c>
      <c r="R1177" s="10">
        <f>ROUNDUP(SUM(VLOOKUP(F1177,'Pontuação'!A$2:B$11,2,FALSE),VLOOKUP(E1177,'Pontuação'!C$2:D$11,2,FALSE),VLOOKUP(H1177,'Pontuação'!I$2:J$11,2,FALSE),VLOOKUP(I1177,'Pontuação'!G$2:H$11,2,FALSE),VLOOKUP(K1177,'Pontuação'!M$2:N$13,2,FALSE)),0)</f>
        <v>1728</v>
      </c>
      <c r="S1177" s="11">
        <f t="shared" si="1"/>
        <v>173</v>
      </c>
      <c r="T1177" s="11" t="str">
        <f t="array" ref="T1177">IFERROR(INDEX('Pontuação'!G$13:G$101, MATCH(S1177, 'Pontuação'!F$13:F$101, 0)), "Faixa Indefinida")</f>
        <v>B</v>
      </c>
      <c r="U1177" s="11">
        <f t="shared" si="2"/>
        <v>0</v>
      </c>
      <c r="V1177" s="11">
        <f t="shared" si="3"/>
        <v>1</v>
      </c>
      <c r="W1177" s="11">
        <f t="shared" si="4"/>
        <v>0</v>
      </c>
      <c r="X1177" s="11">
        <f t="shared" si="5"/>
        <v>0</v>
      </c>
      <c r="Y1177" s="11">
        <f>ROUNDUP(SUM(VLOOKUP(F1177,'Pontuação 3.0'!A$2:B$11,2,FALSE),VLOOKUP(E1177,'Pontuação 3.0'!C$2:D$11,2,FALSE),VLOOKUP(H1177,'Pontuação 3.0'!I$2:J$11,2,FALSE),VLOOKUP(J1177,'Pontuação 3.0'!K$2:L$11,2,FALSE),VLOOKUP(G1177,'Pontuação 3.0'!E$2:F$11,2,FALSE),VLOOKUP(I1177,'Pontuação 3.0'!G$2:H$11,2,FALSE),VLOOKUP(K1177,'Pontuação 3.0'!M$2:N$13,2,FALSE)),0)</f>
        <v>2188</v>
      </c>
      <c r="Z1177" s="11">
        <f t="shared" si="6"/>
        <v>219</v>
      </c>
      <c r="AA1177" s="11" t="str">
        <f t="array" ref="AA1177">IFERROR(INDEX('Pontuação 3.0'!G$13:G$191, MATCH(Z1177, 'Pontuação 3.0'!F$13:F$191, 0)), "Faixa Indefinida")</f>
        <v>B</v>
      </c>
      <c r="AB1177" s="11">
        <f t="shared" si="7"/>
        <v>0</v>
      </c>
      <c r="AC1177" s="11">
        <f t="shared" si="8"/>
        <v>1</v>
      </c>
      <c r="AD1177" s="11">
        <f t="shared" si="9"/>
        <v>0</v>
      </c>
      <c r="AE1177" s="11">
        <f t="shared" si="10"/>
        <v>0</v>
      </c>
    </row>
    <row r="1178" ht="15.75" customHeight="1">
      <c r="A1178" s="7">
        <v>45655.0</v>
      </c>
      <c r="B1178" s="8" t="s">
        <v>2749</v>
      </c>
      <c r="C1178" s="8" t="s">
        <v>2750</v>
      </c>
      <c r="D1178" s="9">
        <v>3.1994067801E10</v>
      </c>
      <c r="E1178" s="8" t="s">
        <v>15428</v>
      </c>
      <c r="F1178" s="8" t="s">
        <v>15420</v>
      </c>
      <c r="G1178" s="8" t="s">
        <v>15451</v>
      </c>
      <c r="H1178" s="8" t="s">
        <v>15438</v>
      </c>
      <c r="I1178" s="8" t="s">
        <v>15431</v>
      </c>
      <c r="J1178" s="8" t="s">
        <v>15424</v>
      </c>
      <c r="K1178" s="8" t="s">
        <v>15480</v>
      </c>
      <c r="L1178" s="12" t="s">
        <v>15</v>
      </c>
      <c r="M1178" s="12" t="s">
        <v>3780</v>
      </c>
      <c r="N1178" s="12" t="s">
        <v>162</v>
      </c>
      <c r="O1178" s="12" t="s">
        <v>3781</v>
      </c>
      <c r="P1178" s="12" t="s">
        <v>119</v>
      </c>
      <c r="R1178" s="10">
        <f>ROUNDUP(SUM(VLOOKUP(F1178,'Pontuação'!A$2:B$11,2,FALSE),VLOOKUP(E1178,'Pontuação'!C$2:D$11,2,FALSE),VLOOKUP(H1178,'Pontuação'!I$2:J$11,2,FALSE),VLOOKUP(I1178,'Pontuação'!G$2:H$11,2,FALSE),VLOOKUP(K1178,'Pontuação'!M$2:N$13,2,FALSE)),0)</f>
        <v>1507</v>
      </c>
      <c r="S1178" s="11">
        <f t="shared" si="1"/>
        <v>151</v>
      </c>
      <c r="T1178" s="11" t="str">
        <f t="array" ref="T1178">IFERROR(INDEX('Pontuação'!G$13:G$101, MATCH(S1178, 'Pontuação'!F$13:F$101, 0)), "Faixa Indefinida")</f>
        <v>C</v>
      </c>
      <c r="U1178" s="11">
        <f t="shared" si="2"/>
        <v>0</v>
      </c>
      <c r="V1178" s="11">
        <f t="shared" si="3"/>
        <v>0</v>
      </c>
      <c r="W1178" s="11">
        <f t="shared" si="4"/>
        <v>1</v>
      </c>
      <c r="X1178" s="11">
        <f t="shared" si="5"/>
        <v>0</v>
      </c>
      <c r="Y1178" s="11">
        <f>ROUNDUP(SUM(VLOOKUP(F1178,'Pontuação 3.0'!A$2:B$11,2,FALSE),VLOOKUP(E1178,'Pontuação 3.0'!C$2:D$11,2,FALSE),VLOOKUP(H1178,'Pontuação 3.0'!I$2:J$11,2,FALSE),VLOOKUP(J1178,'Pontuação 3.0'!K$2:L$11,2,FALSE),VLOOKUP(G1178,'Pontuação 3.0'!E$2:F$11,2,FALSE),VLOOKUP(I1178,'Pontuação 3.0'!G$2:H$11,2,FALSE),VLOOKUP(K1178,'Pontuação 3.0'!M$2:N$13,2,FALSE)),0)</f>
        <v>1946</v>
      </c>
      <c r="Z1178" s="11">
        <f t="shared" si="6"/>
        <v>195</v>
      </c>
      <c r="AA1178" s="11" t="str">
        <f t="array" ref="AA1178">IFERROR(INDEX('Pontuação 3.0'!G$13:G$191, MATCH(Z1178, 'Pontuação 3.0'!F$13:F$191, 0)), "Faixa Indefinida")</f>
        <v>C</v>
      </c>
      <c r="AB1178" s="11">
        <f t="shared" si="7"/>
        <v>0</v>
      </c>
      <c r="AC1178" s="11">
        <f t="shared" si="8"/>
        <v>0</v>
      </c>
      <c r="AD1178" s="11">
        <f t="shared" si="9"/>
        <v>1</v>
      </c>
      <c r="AE1178" s="11">
        <f t="shared" si="10"/>
        <v>0</v>
      </c>
    </row>
    <row r="1179" ht="15.75" customHeight="1">
      <c r="A1179" s="7">
        <v>45655.0</v>
      </c>
      <c r="B1179" s="8" t="s">
        <v>2751</v>
      </c>
      <c r="C1179" s="8" t="s">
        <v>2752</v>
      </c>
      <c r="D1179" s="9">
        <v>3.5998339298E10</v>
      </c>
      <c r="E1179" s="8" t="s">
        <v>15428</v>
      </c>
      <c r="F1179" s="8" t="s">
        <v>15420</v>
      </c>
      <c r="G1179" s="8" t="s">
        <v>15430</v>
      </c>
      <c r="H1179" s="8" t="s">
        <v>15471</v>
      </c>
      <c r="I1179" s="8" t="s">
        <v>15423</v>
      </c>
      <c r="J1179" s="8" t="s">
        <v>15424</v>
      </c>
      <c r="K1179" s="8" t="s">
        <v>15425</v>
      </c>
      <c r="L1179" s="12" t="s">
        <v>15</v>
      </c>
      <c r="M1179" s="12" t="s">
        <v>3780</v>
      </c>
      <c r="N1179" s="12" t="s">
        <v>310</v>
      </c>
      <c r="O1179" s="12" t="s">
        <v>3781</v>
      </c>
      <c r="P1179" s="12" t="s">
        <v>119</v>
      </c>
      <c r="R1179" s="10">
        <f>ROUNDUP(SUM(VLOOKUP(F1179,'Pontuação'!A$2:B$11,2,FALSE),VLOOKUP(E1179,'Pontuação'!C$2:D$11,2,FALSE),VLOOKUP(H1179,'Pontuação'!I$2:J$11,2,FALSE),VLOOKUP(I1179,'Pontuação'!G$2:H$11,2,FALSE),VLOOKUP(K1179,'Pontuação'!M$2:N$13,2,FALSE)),0)</f>
        <v>1369</v>
      </c>
      <c r="S1179" s="11">
        <f t="shared" si="1"/>
        <v>137</v>
      </c>
      <c r="T1179" s="11" t="str">
        <f t="array" ref="T1179">IFERROR(INDEX('Pontuação'!G$13:G$101, MATCH(S1179, 'Pontuação'!F$13:F$101, 0)), "Faixa Indefinida")</f>
        <v>D</v>
      </c>
      <c r="U1179" s="11">
        <f t="shared" si="2"/>
        <v>0</v>
      </c>
      <c r="V1179" s="11">
        <f t="shared" si="3"/>
        <v>0</v>
      </c>
      <c r="W1179" s="11">
        <f t="shared" si="4"/>
        <v>0</v>
      </c>
      <c r="X1179" s="11">
        <f t="shared" si="5"/>
        <v>1</v>
      </c>
      <c r="Y1179" s="11">
        <f>ROUNDUP(SUM(VLOOKUP(F1179,'Pontuação 3.0'!A$2:B$11,2,FALSE),VLOOKUP(E1179,'Pontuação 3.0'!C$2:D$11,2,FALSE),VLOOKUP(H1179,'Pontuação 3.0'!I$2:J$11,2,FALSE),VLOOKUP(J1179,'Pontuação 3.0'!K$2:L$11,2,FALSE),VLOOKUP(G1179,'Pontuação 3.0'!E$2:F$11,2,FALSE),VLOOKUP(I1179,'Pontuação 3.0'!G$2:H$11,2,FALSE),VLOOKUP(K1179,'Pontuação 3.0'!M$2:N$13,2,FALSE)),0)</f>
        <v>2014</v>
      </c>
      <c r="Z1179" s="11">
        <f t="shared" si="6"/>
        <v>201</v>
      </c>
      <c r="AA1179" s="11" t="str">
        <f t="array" ref="AA1179">IFERROR(INDEX('Pontuação 3.0'!G$13:G$191, MATCH(Z1179, 'Pontuação 3.0'!F$13:F$191, 0)), "Faixa Indefinida")</f>
        <v>C</v>
      </c>
      <c r="AB1179" s="11">
        <f t="shared" si="7"/>
        <v>0</v>
      </c>
      <c r="AC1179" s="11">
        <f t="shared" si="8"/>
        <v>0</v>
      </c>
      <c r="AD1179" s="11">
        <f t="shared" si="9"/>
        <v>1</v>
      </c>
      <c r="AE1179" s="11">
        <f t="shared" si="10"/>
        <v>0</v>
      </c>
    </row>
    <row r="1180" ht="15.75" customHeight="1">
      <c r="A1180" s="7">
        <v>45655.0</v>
      </c>
      <c r="B1180" s="8" t="s">
        <v>2753</v>
      </c>
      <c r="C1180" s="8" t="s">
        <v>2754</v>
      </c>
      <c r="D1180" s="9">
        <v>1.1965441532E10</v>
      </c>
      <c r="E1180" s="8" t="s">
        <v>15419</v>
      </c>
      <c r="F1180" s="8" t="s">
        <v>15442</v>
      </c>
      <c r="G1180" s="8" t="s">
        <v>15430</v>
      </c>
      <c r="H1180" s="8" t="s">
        <v>15422</v>
      </c>
      <c r="I1180" s="8" t="s">
        <v>15423</v>
      </c>
      <c r="J1180" s="8" t="s">
        <v>15424</v>
      </c>
      <c r="K1180" s="8" t="s">
        <v>15432</v>
      </c>
      <c r="L1180" s="12" t="s">
        <v>15</v>
      </c>
      <c r="M1180" s="12" t="s">
        <v>3780</v>
      </c>
      <c r="N1180" s="12" t="s">
        <v>1153</v>
      </c>
      <c r="O1180" s="12" t="s">
        <v>3781</v>
      </c>
      <c r="P1180" s="12" t="s">
        <v>119</v>
      </c>
      <c r="R1180" s="10">
        <f>ROUNDUP(SUM(VLOOKUP(F1180,'Pontuação'!A$2:B$11,2,FALSE),VLOOKUP(E1180,'Pontuação'!C$2:D$11,2,FALSE),VLOOKUP(H1180,'Pontuação'!I$2:J$11,2,FALSE),VLOOKUP(I1180,'Pontuação'!G$2:H$11,2,FALSE),VLOOKUP(K1180,'Pontuação'!M$2:N$13,2,FALSE)),0)</f>
        <v>1677</v>
      </c>
      <c r="S1180" s="11">
        <f t="shared" si="1"/>
        <v>168</v>
      </c>
      <c r="T1180" s="11" t="str">
        <f t="array" ref="T1180">IFERROR(INDEX('Pontuação'!G$13:G$101, MATCH(S1180, 'Pontuação'!F$13:F$101, 0)), "Faixa Indefinida")</f>
        <v>B</v>
      </c>
      <c r="U1180" s="11">
        <f t="shared" si="2"/>
        <v>0</v>
      </c>
      <c r="V1180" s="11">
        <f t="shared" si="3"/>
        <v>1</v>
      </c>
      <c r="W1180" s="11">
        <f t="shared" si="4"/>
        <v>0</v>
      </c>
      <c r="X1180" s="11">
        <f t="shared" si="5"/>
        <v>0</v>
      </c>
      <c r="Y1180" s="11">
        <f>ROUNDUP(SUM(VLOOKUP(F1180,'Pontuação 3.0'!A$2:B$11,2,FALSE),VLOOKUP(E1180,'Pontuação 3.0'!C$2:D$11,2,FALSE),VLOOKUP(H1180,'Pontuação 3.0'!I$2:J$11,2,FALSE),VLOOKUP(J1180,'Pontuação 3.0'!K$2:L$11,2,FALSE),VLOOKUP(G1180,'Pontuação 3.0'!E$2:F$11,2,FALSE),VLOOKUP(I1180,'Pontuação 3.0'!G$2:H$11,2,FALSE),VLOOKUP(K1180,'Pontuação 3.0'!M$2:N$13,2,FALSE)),0)</f>
        <v>2045</v>
      </c>
      <c r="Z1180" s="11">
        <f t="shared" si="6"/>
        <v>205</v>
      </c>
      <c r="AA1180" s="11" t="str">
        <f t="array" ref="AA1180">IFERROR(INDEX('Pontuação 3.0'!G$13:G$191, MATCH(Z1180, 'Pontuação 3.0'!F$13:F$191, 0)), "Faixa Indefinida")</f>
        <v>C</v>
      </c>
      <c r="AB1180" s="11">
        <f t="shared" si="7"/>
        <v>0</v>
      </c>
      <c r="AC1180" s="11">
        <f t="shared" si="8"/>
        <v>0</v>
      </c>
      <c r="AD1180" s="11">
        <f t="shared" si="9"/>
        <v>1</v>
      </c>
      <c r="AE1180" s="11">
        <f t="shared" si="10"/>
        <v>0</v>
      </c>
    </row>
    <row r="1181" ht="15.75" customHeight="1">
      <c r="A1181" s="7">
        <v>45655.0</v>
      </c>
      <c r="B1181" s="8" t="s">
        <v>2755</v>
      </c>
      <c r="C1181" s="8" t="s">
        <v>2756</v>
      </c>
      <c r="D1181" s="9">
        <v>1.9992704424E10</v>
      </c>
      <c r="E1181" s="8" t="s">
        <v>15428</v>
      </c>
      <c r="F1181" s="8" t="s">
        <v>15442</v>
      </c>
      <c r="G1181" s="8" t="s">
        <v>15430</v>
      </c>
      <c r="H1181" s="8" t="s">
        <v>15443</v>
      </c>
      <c r="I1181" s="8" t="s">
        <v>15431</v>
      </c>
      <c r="J1181" s="8" t="s">
        <v>15424</v>
      </c>
      <c r="K1181" s="8" t="s">
        <v>15425</v>
      </c>
      <c r="L1181" s="12" t="s">
        <v>15</v>
      </c>
      <c r="M1181" s="12" t="s">
        <v>3780</v>
      </c>
      <c r="N1181" s="12" t="s">
        <v>127</v>
      </c>
      <c r="O1181" s="12" t="s">
        <v>3797</v>
      </c>
      <c r="P1181" s="12" t="s">
        <v>119</v>
      </c>
      <c r="R1181" s="10">
        <f>ROUNDUP(SUM(VLOOKUP(F1181,'Pontuação'!A$2:B$11,2,FALSE),VLOOKUP(E1181,'Pontuação'!C$2:D$11,2,FALSE),VLOOKUP(H1181,'Pontuação'!I$2:J$11,2,FALSE),VLOOKUP(I1181,'Pontuação'!G$2:H$11,2,FALSE),VLOOKUP(K1181,'Pontuação'!M$2:N$13,2,FALSE)),0)</f>
        <v>1672</v>
      </c>
      <c r="S1181" s="11">
        <f t="shared" si="1"/>
        <v>167</v>
      </c>
      <c r="T1181" s="11" t="str">
        <f t="array" ref="T1181">IFERROR(INDEX('Pontuação'!G$13:G$101, MATCH(S1181, 'Pontuação'!F$13:F$101, 0)), "Faixa Indefinida")</f>
        <v>B</v>
      </c>
      <c r="U1181" s="11">
        <f t="shared" si="2"/>
        <v>0</v>
      </c>
      <c r="V1181" s="11">
        <f t="shared" si="3"/>
        <v>1</v>
      </c>
      <c r="W1181" s="11">
        <f t="shared" si="4"/>
        <v>0</v>
      </c>
      <c r="X1181" s="11">
        <f t="shared" si="5"/>
        <v>0</v>
      </c>
      <c r="Y1181" s="11">
        <f>ROUNDUP(SUM(VLOOKUP(F1181,'Pontuação 3.0'!A$2:B$11,2,FALSE),VLOOKUP(E1181,'Pontuação 3.0'!C$2:D$11,2,FALSE),VLOOKUP(H1181,'Pontuação 3.0'!I$2:J$11,2,FALSE),VLOOKUP(J1181,'Pontuação 3.0'!K$2:L$11,2,FALSE),VLOOKUP(G1181,'Pontuação 3.0'!E$2:F$11,2,FALSE),VLOOKUP(I1181,'Pontuação 3.0'!G$2:H$11,2,FALSE),VLOOKUP(K1181,'Pontuação 3.0'!M$2:N$13,2,FALSE)),0)</f>
        <v>2077</v>
      </c>
      <c r="Z1181" s="11">
        <f t="shared" si="6"/>
        <v>208</v>
      </c>
      <c r="AA1181" s="11" t="str">
        <f t="array" ref="AA1181">IFERROR(INDEX('Pontuação 3.0'!G$13:G$191, MATCH(Z1181, 'Pontuação 3.0'!F$13:F$191, 0)), "Faixa Indefinida")</f>
        <v>C</v>
      </c>
      <c r="AB1181" s="11">
        <f t="shared" si="7"/>
        <v>0</v>
      </c>
      <c r="AC1181" s="11">
        <f t="shared" si="8"/>
        <v>0</v>
      </c>
      <c r="AD1181" s="11">
        <f t="shared" si="9"/>
        <v>1</v>
      </c>
      <c r="AE1181" s="11">
        <f t="shared" si="10"/>
        <v>0</v>
      </c>
    </row>
    <row r="1182" ht="15.75" customHeight="1">
      <c r="A1182" s="7">
        <v>45655.0</v>
      </c>
      <c r="B1182" s="8" t="s">
        <v>711</v>
      </c>
      <c r="C1182" s="8" t="s">
        <v>2759</v>
      </c>
      <c r="D1182" s="9">
        <v>7.591803068E9</v>
      </c>
      <c r="E1182" s="8" t="s">
        <v>15428</v>
      </c>
      <c r="F1182" s="8" t="s">
        <v>15442</v>
      </c>
      <c r="G1182" s="8" t="s">
        <v>15430</v>
      </c>
      <c r="H1182" s="8" t="s">
        <v>15438</v>
      </c>
      <c r="I1182" s="8" t="s">
        <v>15423</v>
      </c>
      <c r="J1182" s="8" t="s">
        <v>15424</v>
      </c>
      <c r="K1182" s="8" t="s">
        <v>15425</v>
      </c>
      <c r="L1182" s="12" t="s">
        <v>15</v>
      </c>
      <c r="M1182" s="12" t="s">
        <v>3780</v>
      </c>
      <c r="N1182" s="12" t="s">
        <v>497</v>
      </c>
      <c r="O1182" s="12" t="s">
        <v>3781</v>
      </c>
      <c r="P1182" s="12" t="s">
        <v>119</v>
      </c>
      <c r="R1182" s="10">
        <f>ROUNDUP(SUM(VLOOKUP(F1182,'Pontuação'!A$2:B$11,2,FALSE),VLOOKUP(E1182,'Pontuação'!C$2:D$11,2,FALSE),VLOOKUP(H1182,'Pontuação'!I$2:J$11,2,FALSE),VLOOKUP(I1182,'Pontuação'!G$2:H$11,2,FALSE),VLOOKUP(K1182,'Pontuação'!M$2:N$13,2,FALSE)),0)</f>
        <v>1427</v>
      </c>
      <c r="S1182" s="11">
        <f t="shared" si="1"/>
        <v>143</v>
      </c>
      <c r="T1182" s="11" t="str">
        <f t="array" ref="T1182">IFERROR(INDEX('Pontuação'!G$13:G$101, MATCH(S1182, 'Pontuação'!F$13:F$101, 0)), "Faixa Indefinida")</f>
        <v>D</v>
      </c>
      <c r="U1182" s="11">
        <f t="shared" si="2"/>
        <v>0</v>
      </c>
      <c r="V1182" s="11">
        <f t="shared" si="3"/>
        <v>0</v>
      </c>
      <c r="W1182" s="11">
        <f t="shared" si="4"/>
        <v>0</v>
      </c>
      <c r="X1182" s="11">
        <f t="shared" si="5"/>
        <v>1</v>
      </c>
      <c r="Y1182" s="11">
        <f>ROUNDUP(SUM(VLOOKUP(F1182,'Pontuação 3.0'!A$2:B$11,2,FALSE),VLOOKUP(E1182,'Pontuação 3.0'!C$2:D$11,2,FALSE),VLOOKUP(H1182,'Pontuação 3.0'!I$2:J$11,2,FALSE),VLOOKUP(J1182,'Pontuação 3.0'!K$2:L$11,2,FALSE),VLOOKUP(G1182,'Pontuação 3.0'!E$2:F$11,2,FALSE),VLOOKUP(I1182,'Pontuação 3.0'!G$2:H$11,2,FALSE),VLOOKUP(K1182,'Pontuação 3.0'!M$2:N$13,2,FALSE)),0)</f>
        <v>1841</v>
      </c>
      <c r="Z1182" s="11">
        <f t="shared" si="6"/>
        <v>184</v>
      </c>
      <c r="AA1182" s="11" t="str">
        <f t="array" ref="AA1182">IFERROR(INDEX('Pontuação 3.0'!G$13:G$191, MATCH(Z1182, 'Pontuação 3.0'!F$13:F$191, 0)), "Faixa Indefinida")</f>
        <v>D</v>
      </c>
      <c r="AB1182" s="11">
        <f t="shared" si="7"/>
        <v>0</v>
      </c>
      <c r="AC1182" s="11">
        <f t="shared" si="8"/>
        <v>0</v>
      </c>
      <c r="AD1182" s="11">
        <f t="shared" si="9"/>
        <v>0</v>
      </c>
      <c r="AE1182" s="11">
        <f t="shared" si="10"/>
        <v>1</v>
      </c>
    </row>
    <row r="1183" ht="15.75" customHeight="1">
      <c r="A1183" s="7">
        <v>45655.0</v>
      </c>
      <c r="B1183" s="8" t="s">
        <v>2763</v>
      </c>
      <c r="C1183" s="8" t="s">
        <v>2764</v>
      </c>
      <c r="D1183" s="8" t="s">
        <v>2765</v>
      </c>
      <c r="E1183" s="8" t="s">
        <v>15428</v>
      </c>
      <c r="F1183" s="8" t="s">
        <v>15420</v>
      </c>
      <c r="G1183" s="8" t="s">
        <v>15430</v>
      </c>
      <c r="H1183" s="8" t="s">
        <v>15422</v>
      </c>
      <c r="I1183" s="8" t="s">
        <v>15423</v>
      </c>
      <c r="J1183" s="8" t="s">
        <v>15448</v>
      </c>
      <c r="K1183" s="8" t="s">
        <v>15425</v>
      </c>
      <c r="L1183" s="12" t="s">
        <v>15</v>
      </c>
      <c r="M1183" s="12" t="s">
        <v>3780</v>
      </c>
      <c r="N1183" s="12" t="s">
        <v>354</v>
      </c>
      <c r="O1183" s="12" t="s">
        <v>3797</v>
      </c>
      <c r="P1183" s="12" t="s">
        <v>119</v>
      </c>
      <c r="R1183" s="10">
        <f>ROUNDUP(SUM(VLOOKUP(F1183,'Pontuação'!A$2:B$11,2,FALSE),VLOOKUP(E1183,'Pontuação'!C$2:D$11,2,FALSE),VLOOKUP(H1183,'Pontuação'!I$2:J$11,2,FALSE),VLOOKUP(I1183,'Pontuação'!G$2:H$11,2,FALSE),VLOOKUP(K1183,'Pontuação'!M$2:N$13,2,FALSE)),0)</f>
        <v>1553</v>
      </c>
      <c r="S1183" s="11">
        <f t="shared" si="1"/>
        <v>155</v>
      </c>
      <c r="T1183" s="11" t="str">
        <f t="array" ref="T1183">IFERROR(INDEX('Pontuação'!G$13:G$101, MATCH(S1183, 'Pontuação'!F$13:F$101, 0)), "Faixa Indefinida")</f>
        <v>C</v>
      </c>
      <c r="U1183" s="11">
        <f t="shared" si="2"/>
        <v>0</v>
      </c>
      <c r="V1183" s="11">
        <f t="shared" si="3"/>
        <v>0</v>
      </c>
      <c r="W1183" s="11">
        <f t="shared" si="4"/>
        <v>1</v>
      </c>
      <c r="X1183" s="11">
        <f t="shared" si="5"/>
        <v>0</v>
      </c>
      <c r="Y1183" s="11">
        <f>ROUNDUP(SUM(VLOOKUP(F1183,'Pontuação 3.0'!A$2:B$11,2,FALSE),VLOOKUP(E1183,'Pontuação 3.0'!C$2:D$11,2,FALSE),VLOOKUP(H1183,'Pontuação 3.0'!I$2:J$11,2,FALSE),VLOOKUP(J1183,'Pontuação 3.0'!K$2:L$11,2,FALSE),VLOOKUP(G1183,'Pontuação 3.0'!E$2:F$11,2,FALSE),VLOOKUP(I1183,'Pontuação 3.0'!G$2:H$11,2,FALSE),VLOOKUP(K1183,'Pontuação 3.0'!M$2:N$13,2,FALSE)),0)</f>
        <v>2383</v>
      </c>
      <c r="Z1183" s="11">
        <f t="shared" si="6"/>
        <v>238</v>
      </c>
      <c r="AA1183" s="11" t="str">
        <f t="array" ref="AA1183">IFERROR(INDEX('Pontuação 3.0'!G$13:G$191, MATCH(Z1183, 'Pontuação 3.0'!F$13:F$191, 0)), "Faixa Indefinida")</f>
        <v>A</v>
      </c>
      <c r="AB1183" s="11">
        <f t="shared" si="7"/>
        <v>1</v>
      </c>
      <c r="AC1183" s="11">
        <f t="shared" si="8"/>
        <v>0</v>
      </c>
      <c r="AD1183" s="11">
        <f t="shared" si="9"/>
        <v>0</v>
      </c>
      <c r="AE1183" s="11">
        <f t="shared" si="10"/>
        <v>0</v>
      </c>
    </row>
    <row r="1184" ht="15.75" customHeight="1">
      <c r="A1184" s="7">
        <v>45655.0</v>
      </c>
      <c r="B1184" s="8" t="s">
        <v>560</v>
      </c>
      <c r="C1184" s="8" t="s">
        <v>2762</v>
      </c>
      <c r="D1184" s="9">
        <v>8.4996661E10</v>
      </c>
      <c r="E1184" s="8" t="s">
        <v>15428</v>
      </c>
      <c r="F1184" s="8" t="s">
        <v>15420</v>
      </c>
      <c r="G1184" s="8" t="s">
        <v>15451</v>
      </c>
      <c r="H1184" s="8" t="s">
        <v>15438</v>
      </c>
      <c r="I1184" s="8" t="s">
        <v>15423</v>
      </c>
      <c r="J1184" s="8" t="s">
        <v>15424</v>
      </c>
      <c r="K1184" s="8" t="s">
        <v>15432</v>
      </c>
      <c r="L1184" s="12" t="s">
        <v>15</v>
      </c>
      <c r="M1184" s="12" t="s">
        <v>3780</v>
      </c>
      <c r="N1184" s="12" t="s">
        <v>162</v>
      </c>
      <c r="O1184" s="12" t="s">
        <v>3815</v>
      </c>
      <c r="P1184" s="12" t="s">
        <v>119</v>
      </c>
      <c r="R1184" s="10">
        <f>ROUNDUP(SUM(VLOOKUP(F1184,'Pontuação'!A$2:B$11,2,FALSE),VLOOKUP(E1184,'Pontuação'!C$2:D$11,2,FALSE),VLOOKUP(H1184,'Pontuação'!I$2:J$11,2,FALSE),VLOOKUP(I1184,'Pontuação'!G$2:H$11,2,FALSE),VLOOKUP(K1184,'Pontuação'!M$2:N$13,2,FALSE)),0)</f>
        <v>1571</v>
      </c>
      <c r="S1184" s="11">
        <f t="shared" si="1"/>
        <v>157</v>
      </c>
      <c r="T1184" s="11" t="str">
        <f t="array" ref="T1184">IFERROR(INDEX('Pontuação'!G$13:G$101, MATCH(S1184, 'Pontuação'!F$13:F$101, 0)), "Faixa Indefinida")</f>
        <v>C</v>
      </c>
      <c r="U1184" s="11">
        <f t="shared" si="2"/>
        <v>0</v>
      </c>
      <c r="V1184" s="11">
        <f t="shared" si="3"/>
        <v>0</v>
      </c>
      <c r="W1184" s="11">
        <f t="shared" si="4"/>
        <v>1</v>
      </c>
      <c r="X1184" s="11">
        <f t="shared" si="5"/>
        <v>0</v>
      </c>
      <c r="Y1184" s="11">
        <f>ROUNDUP(SUM(VLOOKUP(F1184,'Pontuação 3.0'!A$2:B$11,2,FALSE),VLOOKUP(E1184,'Pontuação 3.0'!C$2:D$11,2,FALSE),VLOOKUP(H1184,'Pontuação 3.0'!I$2:J$11,2,FALSE),VLOOKUP(J1184,'Pontuação 3.0'!K$2:L$11,2,FALSE),VLOOKUP(G1184,'Pontuação 3.0'!E$2:F$11,2,FALSE),VLOOKUP(I1184,'Pontuação 3.0'!G$2:H$11,2,FALSE),VLOOKUP(K1184,'Pontuação 3.0'!M$2:N$13,2,FALSE)),0)</f>
        <v>1910</v>
      </c>
      <c r="Z1184" s="11">
        <f t="shared" si="6"/>
        <v>191</v>
      </c>
      <c r="AA1184" s="11" t="str">
        <f t="array" ref="AA1184">IFERROR(INDEX('Pontuação 3.0'!G$13:G$191, MATCH(Z1184, 'Pontuação 3.0'!F$13:F$191, 0)), "Faixa Indefinida")</f>
        <v>D</v>
      </c>
      <c r="AB1184" s="11">
        <f t="shared" si="7"/>
        <v>0</v>
      </c>
      <c r="AC1184" s="11">
        <f t="shared" si="8"/>
        <v>0</v>
      </c>
      <c r="AD1184" s="11">
        <f t="shared" si="9"/>
        <v>0</v>
      </c>
      <c r="AE1184" s="11">
        <f t="shared" si="10"/>
        <v>1</v>
      </c>
    </row>
    <row r="1185" ht="15.75" customHeight="1">
      <c r="A1185" s="7">
        <v>45655.0</v>
      </c>
      <c r="B1185" s="8" t="s">
        <v>2767</v>
      </c>
      <c r="C1185" s="8" t="s">
        <v>2768</v>
      </c>
      <c r="D1185" s="13" t="s">
        <v>15704</v>
      </c>
      <c r="E1185" s="8" t="s">
        <v>15428</v>
      </c>
      <c r="F1185" s="8" t="s">
        <v>15420</v>
      </c>
      <c r="G1185" s="8" t="s">
        <v>15430</v>
      </c>
      <c r="H1185" s="8" t="s">
        <v>15422</v>
      </c>
      <c r="I1185" s="8" t="s">
        <v>15431</v>
      </c>
      <c r="J1185" s="8" t="s">
        <v>15448</v>
      </c>
      <c r="K1185" s="8" t="s">
        <v>15425</v>
      </c>
      <c r="L1185" s="12" t="s">
        <v>15</v>
      </c>
      <c r="M1185" s="12" t="s">
        <v>3780</v>
      </c>
      <c r="N1185" s="12" t="s">
        <v>300</v>
      </c>
      <c r="O1185" s="12" t="s">
        <v>3815</v>
      </c>
      <c r="P1185" s="12" t="s">
        <v>119</v>
      </c>
      <c r="R1185" s="10">
        <f>ROUNDUP(SUM(VLOOKUP(F1185,'Pontuação'!A$2:B$11,2,FALSE),VLOOKUP(E1185,'Pontuação'!C$2:D$11,2,FALSE),VLOOKUP(H1185,'Pontuação'!I$2:J$11,2,FALSE),VLOOKUP(I1185,'Pontuação'!G$2:H$11,2,FALSE),VLOOKUP(K1185,'Pontuação'!M$2:N$13,2,FALSE)),0)</f>
        <v>1658</v>
      </c>
      <c r="S1185" s="11">
        <f t="shared" si="1"/>
        <v>166</v>
      </c>
      <c r="T1185" s="11" t="str">
        <f t="array" ref="T1185">IFERROR(INDEX('Pontuação'!G$13:G$101, MATCH(S1185, 'Pontuação'!F$13:F$101, 0)), "Faixa Indefinida")</f>
        <v>B</v>
      </c>
      <c r="U1185" s="11">
        <f t="shared" si="2"/>
        <v>0</v>
      </c>
      <c r="V1185" s="11">
        <f t="shared" si="3"/>
        <v>1</v>
      </c>
      <c r="W1185" s="11">
        <f t="shared" si="4"/>
        <v>0</v>
      </c>
      <c r="X1185" s="11">
        <f t="shared" si="5"/>
        <v>0</v>
      </c>
      <c r="Y1185" s="11">
        <f>ROUNDUP(SUM(VLOOKUP(F1185,'Pontuação 3.0'!A$2:B$11,2,FALSE),VLOOKUP(E1185,'Pontuação 3.0'!C$2:D$11,2,FALSE),VLOOKUP(H1185,'Pontuação 3.0'!I$2:J$11,2,FALSE),VLOOKUP(J1185,'Pontuação 3.0'!K$2:L$11,2,FALSE),VLOOKUP(G1185,'Pontuação 3.0'!E$2:F$11,2,FALSE),VLOOKUP(I1185,'Pontuação 3.0'!G$2:H$11,2,FALSE),VLOOKUP(K1185,'Pontuação 3.0'!M$2:N$13,2,FALSE)),0)</f>
        <v>2535</v>
      </c>
      <c r="Z1185" s="11">
        <f t="shared" si="6"/>
        <v>254</v>
      </c>
      <c r="AA1185" s="11" t="str">
        <f t="array" ref="AA1185">IFERROR(INDEX('Pontuação 3.0'!G$13:G$191, MATCH(Z1185, 'Pontuação 3.0'!F$13:F$191, 0)), "Faixa Indefinida")</f>
        <v>A</v>
      </c>
      <c r="AB1185" s="11">
        <f t="shared" si="7"/>
        <v>1</v>
      </c>
      <c r="AC1185" s="11">
        <f t="shared" si="8"/>
        <v>0</v>
      </c>
      <c r="AD1185" s="11">
        <f t="shared" si="9"/>
        <v>0</v>
      </c>
      <c r="AE1185" s="11">
        <f t="shared" si="10"/>
        <v>0</v>
      </c>
    </row>
    <row r="1186" ht="15.75" customHeight="1">
      <c r="A1186" s="7">
        <v>45655.0</v>
      </c>
      <c r="B1186" s="8" t="s">
        <v>2770</v>
      </c>
      <c r="C1186" s="8" t="s">
        <v>2771</v>
      </c>
      <c r="D1186" s="9">
        <v>1.1986385673E10</v>
      </c>
      <c r="E1186" s="8" t="s">
        <v>15428</v>
      </c>
      <c r="F1186" s="8" t="s">
        <v>15442</v>
      </c>
      <c r="G1186" s="8" t="s">
        <v>15421</v>
      </c>
      <c r="H1186" s="8" t="s">
        <v>15438</v>
      </c>
      <c r="I1186" s="8" t="s">
        <v>15423</v>
      </c>
      <c r="J1186" s="8" t="s">
        <v>15424</v>
      </c>
      <c r="K1186" s="8" t="s">
        <v>15432</v>
      </c>
      <c r="L1186" s="12" t="s">
        <v>15</v>
      </c>
      <c r="M1186" s="12" t="s">
        <v>3780</v>
      </c>
      <c r="N1186" s="12" t="s">
        <v>354</v>
      </c>
      <c r="O1186" s="12" t="s">
        <v>3781</v>
      </c>
      <c r="P1186" s="12" t="s">
        <v>119</v>
      </c>
      <c r="R1186" s="10">
        <f>ROUNDUP(SUM(VLOOKUP(F1186,'Pontuação'!A$2:B$11,2,FALSE),VLOOKUP(E1186,'Pontuação'!C$2:D$11,2,FALSE),VLOOKUP(H1186,'Pontuação'!I$2:J$11,2,FALSE),VLOOKUP(I1186,'Pontuação'!G$2:H$11,2,FALSE),VLOOKUP(K1186,'Pontuação'!M$2:N$13,2,FALSE)),0)</f>
        <v>1559</v>
      </c>
      <c r="S1186" s="11">
        <f t="shared" si="1"/>
        <v>156</v>
      </c>
      <c r="T1186" s="11" t="str">
        <f t="array" ref="T1186">IFERROR(INDEX('Pontuação'!G$13:G$101, MATCH(S1186, 'Pontuação'!F$13:F$101, 0)), "Faixa Indefinida")</f>
        <v>C</v>
      </c>
      <c r="U1186" s="11">
        <f t="shared" si="2"/>
        <v>0</v>
      </c>
      <c r="V1186" s="11">
        <f t="shared" si="3"/>
        <v>0</v>
      </c>
      <c r="W1186" s="11">
        <f t="shared" si="4"/>
        <v>1</v>
      </c>
      <c r="X1186" s="11">
        <f t="shared" si="5"/>
        <v>0</v>
      </c>
      <c r="Y1186" s="11">
        <f>ROUNDUP(SUM(VLOOKUP(F1186,'Pontuação 3.0'!A$2:B$11,2,FALSE),VLOOKUP(E1186,'Pontuação 3.0'!C$2:D$11,2,FALSE),VLOOKUP(H1186,'Pontuação 3.0'!I$2:J$11,2,FALSE),VLOOKUP(J1186,'Pontuação 3.0'!K$2:L$11,2,FALSE),VLOOKUP(G1186,'Pontuação 3.0'!E$2:F$11,2,FALSE),VLOOKUP(I1186,'Pontuação 3.0'!G$2:H$11,2,FALSE),VLOOKUP(K1186,'Pontuação 3.0'!M$2:N$13,2,FALSE)),0)</f>
        <v>1787</v>
      </c>
      <c r="Z1186" s="11">
        <f t="shared" si="6"/>
        <v>179</v>
      </c>
      <c r="AA1186" s="11" t="str">
        <f t="array" ref="AA1186">IFERROR(INDEX('Pontuação 3.0'!G$13:G$191, MATCH(Z1186, 'Pontuação 3.0'!F$13:F$191, 0)), "Faixa Indefinida")</f>
        <v>D</v>
      </c>
      <c r="AB1186" s="11">
        <f t="shared" si="7"/>
        <v>0</v>
      </c>
      <c r="AC1186" s="11">
        <f t="shared" si="8"/>
        <v>0</v>
      </c>
      <c r="AD1186" s="11">
        <f t="shared" si="9"/>
        <v>0</v>
      </c>
      <c r="AE1186" s="11">
        <f t="shared" si="10"/>
        <v>1</v>
      </c>
    </row>
    <row r="1187" ht="15.75" customHeight="1">
      <c r="A1187" s="7">
        <v>45655.0</v>
      </c>
      <c r="B1187" s="8" t="s">
        <v>2772</v>
      </c>
      <c r="C1187" s="8" t="s">
        <v>2773</v>
      </c>
      <c r="D1187" s="9">
        <v>1.197644834E10</v>
      </c>
      <c r="E1187" s="8" t="s">
        <v>15428</v>
      </c>
      <c r="F1187" s="8" t="s">
        <v>15420</v>
      </c>
      <c r="G1187" s="8" t="s">
        <v>15430</v>
      </c>
      <c r="H1187" s="8" t="s">
        <v>15443</v>
      </c>
      <c r="I1187" s="8" t="s">
        <v>15431</v>
      </c>
      <c r="J1187" s="8" t="s">
        <v>15424</v>
      </c>
      <c r="K1187" s="8" t="s">
        <v>15432</v>
      </c>
      <c r="L1187" s="12" t="s">
        <v>15</v>
      </c>
      <c r="M1187" s="12" t="s">
        <v>3780</v>
      </c>
      <c r="N1187" s="12" t="s">
        <v>205</v>
      </c>
      <c r="O1187" s="12" t="s">
        <v>3797</v>
      </c>
      <c r="P1187" s="12" t="s">
        <v>119</v>
      </c>
      <c r="R1187" s="10">
        <f>ROUNDUP(SUM(VLOOKUP(F1187,'Pontuação'!A$2:B$11,2,FALSE),VLOOKUP(E1187,'Pontuação'!C$2:D$11,2,FALSE),VLOOKUP(H1187,'Pontuação'!I$2:J$11,2,FALSE),VLOOKUP(I1187,'Pontuação'!G$2:H$11,2,FALSE),VLOOKUP(K1187,'Pontuação'!M$2:N$13,2,FALSE)),0)</f>
        <v>1816</v>
      </c>
      <c r="S1187" s="11">
        <f t="shared" si="1"/>
        <v>182</v>
      </c>
      <c r="T1187" s="11" t="str">
        <f t="array" ref="T1187">IFERROR(INDEX('Pontuação'!G$13:G$101, MATCH(S1187, 'Pontuação'!F$13:F$101, 0)), "Faixa Indefinida")</f>
        <v>B</v>
      </c>
      <c r="U1187" s="11">
        <f t="shared" si="2"/>
        <v>0</v>
      </c>
      <c r="V1187" s="11">
        <f t="shared" si="3"/>
        <v>1</v>
      </c>
      <c r="W1187" s="11">
        <f t="shared" si="4"/>
        <v>0</v>
      </c>
      <c r="X1187" s="11">
        <f t="shared" si="5"/>
        <v>0</v>
      </c>
      <c r="Y1187" s="11">
        <f>ROUNDUP(SUM(VLOOKUP(F1187,'Pontuação 3.0'!A$2:B$11,2,FALSE),VLOOKUP(E1187,'Pontuação 3.0'!C$2:D$11,2,FALSE),VLOOKUP(H1187,'Pontuação 3.0'!I$2:J$11,2,FALSE),VLOOKUP(J1187,'Pontuação 3.0'!K$2:L$11,2,FALSE),VLOOKUP(G1187,'Pontuação 3.0'!E$2:F$11,2,FALSE),VLOOKUP(I1187,'Pontuação 3.0'!G$2:H$11,2,FALSE),VLOOKUP(K1187,'Pontuação 3.0'!M$2:N$13,2,FALSE)),0)</f>
        <v>2296</v>
      </c>
      <c r="Z1187" s="11">
        <f t="shared" si="6"/>
        <v>230</v>
      </c>
      <c r="AA1187" s="11" t="str">
        <f t="array" ref="AA1187">IFERROR(INDEX('Pontuação 3.0'!G$13:G$191, MATCH(Z1187, 'Pontuação 3.0'!F$13:F$191, 0)), "Faixa Indefinida")</f>
        <v>B</v>
      </c>
      <c r="AB1187" s="11">
        <f t="shared" si="7"/>
        <v>0</v>
      </c>
      <c r="AC1187" s="11">
        <f t="shared" si="8"/>
        <v>1</v>
      </c>
      <c r="AD1187" s="11">
        <f t="shared" si="9"/>
        <v>0</v>
      </c>
      <c r="AE1187" s="11">
        <f t="shared" si="10"/>
        <v>0</v>
      </c>
    </row>
    <row r="1188" ht="15.75" customHeight="1">
      <c r="A1188" s="7">
        <v>45655.0</v>
      </c>
      <c r="B1188" s="8" t="s">
        <v>2774</v>
      </c>
      <c r="C1188" s="8" t="s">
        <v>2775</v>
      </c>
      <c r="D1188" s="9">
        <v>2.1981821191E10</v>
      </c>
      <c r="E1188" s="8" t="s">
        <v>15428</v>
      </c>
      <c r="F1188" s="8" t="s">
        <v>15442</v>
      </c>
      <c r="G1188" s="8" t="s">
        <v>15430</v>
      </c>
      <c r="H1188" s="8" t="s">
        <v>15422</v>
      </c>
      <c r="I1188" s="8" t="s">
        <v>15431</v>
      </c>
      <c r="J1188" s="8" t="s">
        <v>15424</v>
      </c>
      <c r="K1188" s="8" t="s">
        <v>15480</v>
      </c>
      <c r="L1188" s="12" t="s">
        <v>15</v>
      </c>
      <c r="M1188" s="12" t="s">
        <v>3780</v>
      </c>
      <c r="N1188" s="12" t="s">
        <v>1153</v>
      </c>
      <c r="O1188" s="12" t="s">
        <v>3781</v>
      </c>
      <c r="P1188" s="12" t="s">
        <v>119</v>
      </c>
      <c r="R1188" s="10">
        <f>ROUNDUP(SUM(VLOOKUP(F1188,'Pontuação'!A$2:B$11,2,FALSE),VLOOKUP(E1188,'Pontuação'!C$2:D$11,2,FALSE),VLOOKUP(H1188,'Pontuação'!I$2:J$11,2,FALSE),VLOOKUP(I1188,'Pontuação'!G$2:H$11,2,FALSE),VLOOKUP(K1188,'Pontuação'!M$2:N$13,2,FALSE)),0)</f>
        <v>1609</v>
      </c>
      <c r="S1188" s="11">
        <f t="shared" si="1"/>
        <v>161</v>
      </c>
      <c r="T1188" s="11" t="str">
        <f t="array" ref="T1188">IFERROR(INDEX('Pontuação'!G$13:G$101, MATCH(S1188, 'Pontuação'!F$13:F$101, 0)), "Faixa Indefinida")</f>
        <v>C</v>
      </c>
      <c r="U1188" s="11">
        <f t="shared" si="2"/>
        <v>0</v>
      </c>
      <c r="V1188" s="11">
        <f t="shared" si="3"/>
        <v>0</v>
      </c>
      <c r="W1188" s="11">
        <f t="shared" si="4"/>
        <v>1</v>
      </c>
      <c r="X1188" s="11">
        <f t="shared" si="5"/>
        <v>0</v>
      </c>
      <c r="Y1188" s="11">
        <f>ROUNDUP(SUM(VLOOKUP(F1188,'Pontuação 3.0'!A$2:B$11,2,FALSE),VLOOKUP(E1188,'Pontuação 3.0'!C$2:D$11,2,FALSE),VLOOKUP(H1188,'Pontuação 3.0'!I$2:J$11,2,FALSE),VLOOKUP(J1188,'Pontuação 3.0'!K$2:L$11,2,FALSE),VLOOKUP(G1188,'Pontuação 3.0'!E$2:F$11,2,FALSE),VLOOKUP(I1188,'Pontuação 3.0'!G$2:H$11,2,FALSE),VLOOKUP(K1188,'Pontuação 3.0'!M$2:N$13,2,FALSE)),0)</f>
        <v>2111</v>
      </c>
      <c r="Z1188" s="11">
        <f t="shared" si="6"/>
        <v>211</v>
      </c>
      <c r="AA1188" s="11" t="str">
        <f t="array" ref="AA1188">IFERROR(INDEX('Pontuação 3.0'!G$13:G$191, MATCH(Z1188, 'Pontuação 3.0'!F$13:F$191, 0)), "Faixa Indefinida")</f>
        <v>C</v>
      </c>
      <c r="AB1188" s="11">
        <f t="shared" si="7"/>
        <v>0</v>
      </c>
      <c r="AC1188" s="11">
        <f t="shared" si="8"/>
        <v>0</v>
      </c>
      <c r="AD1188" s="11">
        <f t="shared" si="9"/>
        <v>1</v>
      </c>
      <c r="AE1188" s="11">
        <f t="shared" si="10"/>
        <v>0</v>
      </c>
    </row>
    <row r="1189" ht="15.75" customHeight="1">
      <c r="A1189" s="7">
        <v>45655.0</v>
      </c>
      <c r="B1189" s="8" t="s">
        <v>2776</v>
      </c>
      <c r="C1189" s="8" t="s">
        <v>2777</v>
      </c>
      <c r="D1189" s="8" t="s">
        <v>2778</v>
      </c>
      <c r="E1189" s="8" t="s">
        <v>15428</v>
      </c>
      <c r="F1189" s="8" t="s">
        <v>15442</v>
      </c>
      <c r="G1189" s="8" t="s">
        <v>15430</v>
      </c>
      <c r="H1189" s="8" t="s">
        <v>15443</v>
      </c>
      <c r="I1189" s="8" t="s">
        <v>15423</v>
      </c>
      <c r="J1189" s="8" t="s">
        <v>15424</v>
      </c>
      <c r="K1189" s="8" t="s">
        <v>15425</v>
      </c>
      <c r="L1189" s="12" t="s">
        <v>15</v>
      </c>
      <c r="M1189" s="12" t="s">
        <v>3780</v>
      </c>
      <c r="N1189" s="12" t="s">
        <v>1912</v>
      </c>
      <c r="O1189" s="12" t="s">
        <v>3781</v>
      </c>
      <c r="P1189" s="12" t="s">
        <v>119</v>
      </c>
      <c r="R1189" s="10">
        <f>ROUNDUP(SUM(VLOOKUP(F1189,'Pontuação'!A$2:B$11,2,FALSE),VLOOKUP(E1189,'Pontuação'!C$2:D$11,2,FALSE),VLOOKUP(H1189,'Pontuação'!I$2:J$11,2,FALSE),VLOOKUP(I1189,'Pontuação'!G$2:H$11,2,FALSE),VLOOKUP(K1189,'Pontuação'!M$2:N$13,2,FALSE)),0)</f>
        <v>1567</v>
      </c>
      <c r="S1189" s="11">
        <f t="shared" si="1"/>
        <v>157</v>
      </c>
      <c r="T1189" s="11" t="str">
        <f t="array" ref="T1189">IFERROR(INDEX('Pontuação'!G$13:G$101, MATCH(S1189, 'Pontuação'!F$13:F$101, 0)), "Faixa Indefinida")</f>
        <v>C</v>
      </c>
      <c r="U1189" s="11">
        <f t="shared" si="2"/>
        <v>0</v>
      </c>
      <c r="V1189" s="11">
        <f t="shared" si="3"/>
        <v>0</v>
      </c>
      <c r="W1189" s="11">
        <f t="shared" si="4"/>
        <v>1</v>
      </c>
      <c r="X1189" s="11">
        <f t="shared" si="5"/>
        <v>0</v>
      </c>
      <c r="Y1189" s="11">
        <f>ROUNDUP(SUM(VLOOKUP(F1189,'Pontuação 3.0'!A$2:B$11,2,FALSE),VLOOKUP(E1189,'Pontuação 3.0'!C$2:D$11,2,FALSE),VLOOKUP(H1189,'Pontuação 3.0'!I$2:J$11,2,FALSE),VLOOKUP(J1189,'Pontuação 3.0'!K$2:L$11,2,FALSE),VLOOKUP(G1189,'Pontuação 3.0'!E$2:F$11,2,FALSE),VLOOKUP(I1189,'Pontuação 3.0'!G$2:H$11,2,FALSE),VLOOKUP(K1189,'Pontuação 3.0'!M$2:N$13,2,FALSE)),0)</f>
        <v>1925</v>
      </c>
      <c r="Z1189" s="11">
        <f t="shared" si="6"/>
        <v>193</v>
      </c>
      <c r="AA1189" s="11" t="str">
        <f t="array" ref="AA1189">IFERROR(INDEX('Pontuação 3.0'!G$13:G$191, MATCH(Z1189, 'Pontuação 3.0'!F$13:F$191, 0)), "Faixa Indefinida")</f>
        <v>C</v>
      </c>
      <c r="AB1189" s="11">
        <f t="shared" si="7"/>
        <v>0</v>
      </c>
      <c r="AC1189" s="11">
        <f t="shared" si="8"/>
        <v>0</v>
      </c>
      <c r="AD1189" s="11">
        <f t="shared" si="9"/>
        <v>1</v>
      </c>
      <c r="AE1189" s="11">
        <f t="shared" si="10"/>
        <v>0</v>
      </c>
    </row>
    <row r="1190" ht="15.75" customHeight="1">
      <c r="A1190" s="7">
        <v>45655.0</v>
      </c>
      <c r="B1190" s="8" t="s">
        <v>2781</v>
      </c>
      <c r="C1190" s="8" t="s">
        <v>2782</v>
      </c>
      <c r="D1190" s="9">
        <v>1.1987863224E10</v>
      </c>
      <c r="E1190" s="8" t="s">
        <v>15428</v>
      </c>
      <c r="F1190" s="8" t="s">
        <v>15420</v>
      </c>
      <c r="G1190" s="8" t="s">
        <v>15430</v>
      </c>
      <c r="H1190" s="8" t="s">
        <v>15422</v>
      </c>
      <c r="I1190" s="8" t="s">
        <v>15423</v>
      </c>
      <c r="J1190" s="8" t="s">
        <v>15448</v>
      </c>
      <c r="K1190" s="8" t="s">
        <v>15425</v>
      </c>
      <c r="L1190" s="12" t="s">
        <v>15</v>
      </c>
      <c r="M1190" s="12" t="s">
        <v>3780</v>
      </c>
      <c r="N1190" s="12" t="s">
        <v>205</v>
      </c>
      <c r="O1190" s="12" t="s">
        <v>3797</v>
      </c>
      <c r="P1190" s="12" t="s">
        <v>119</v>
      </c>
      <c r="R1190" s="10">
        <f>ROUNDUP(SUM(VLOOKUP(F1190,'Pontuação'!A$2:B$11,2,FALSE),VLOOKUP(E1190,'Pontuação'!C$2:D$11,2,FALSE),VLOOKUP(H1190,'Pontuação'!I$2:J$11,2,FALSE),VLOOKUP(I1190,'Pontuação'!G$2:H$11,2,FALSE),VLOOKUP(K1190,'Pontuação'!M$2:N$13,2,FALSE)),0)</f>
        <v>1553</v>
      </c>
      <c r="S1190" s="11">
        <f t="shared" si="1"/>
        <v>155</v>
      </c>
      <c r="T1190" s="11" t="str">
        <f t="array" ref="T1190">IFERROR(INDEX('Pontuação'!G$13:G$101, MATCH(S1190, 'Pontuação'!F$13:F$101, 0)), "Faixa Indefinida")</f>
        <v>C</v>
      </c>
      <c r="U1190" s="11">
        <f t="shared" si="2"/>
        <v>0</v>
      </c>
      <c r="V1190" s="11">
        <f t="shared" si="3"/>
        <v>0</v>
      </c>
      <c r="W1190" s="11">
        <f t="shared" si="4"/>
        <v>1</v>
      </c>
      <c r="X1190" s="11">
        <f t="shared" si="5"/>
        <v>0</v>
      </c>
      <c r="Y1190" s="11">
        <f>ROUNDUP(SUM(VLOOKUP(F1190,'Pontuação 3.0'!A$2:B$11,2,FALSE),VLOOKUP(E1190,'Pontuação 3.0'!C$2:D$11,2,FALSE),VLOOKUP(H1190,'Pontuação 3.0'!I$2:J$11,2,FALSE),VLOOKUP(J1190,'Pontuação 3.0'!K$2:L$11,2,FALSE),VLOOKUP(G1190,'Pontuação 3.0'!E$2:F$11,2,FALSE),VLOOKUP(I1190,'Pontuação 3.0'!G$2:H$11,2,FALSE),VLOOKUP(K1190,'Pontuação 3.0'!M$2:N$13,2,FALSE)),0)</f>
        <v>2383</v>
      </c>
      <c r="Z1190" s="11">
        <f t="shared" si="6"/>
        <v>238</v>
      </c>
      <c r="AA1190" s="11" t="str">
        <f t="array" ref="AA1190">IFERROR(INDEX('Pontuação 3.0'!G$13:G$191, MATCH(Z1190, 'Pontuação 3.0'!F$13:F$191, 0)), "Faixa Indefinida")</f>
        <v>A</v>
      </c>
      <c r="AB1190" s="11">
        <f t="shared" si="7"/>
        <v>1</v>
      </c>
      <c r="AC1190" s="11">
        <f t="shared" si="8"/>
        <v>0</v>
      </c>
      <c r="AD1190" s="11">
        <f t="shared" si="9"/>
        <v>0</v>
      </c>
      <c r="AE1190" s="11">
        <f t="shared" si="10"/>
        <v>0</v>
      </c>
    </row>
    <row r="1191" ht="15.75" customHeight="1">
      <c r="A1191" s="7">
        <v>45655.0</v>
      </c>
      <c r="B1191" s="8" t="s">
        <v>2783</v>
      </c>
      <c r="C1191" s="8" t="s">
        <v>2784</v>
      </c>
      <c r="D1191" s="8" t="s">
        <v>2785</v>
      </c>
      <c r="E1191" s="8" t="s">
        <v>15419</v>
      </c>
      <c r="F1191" s="8" t="s">
        <v>15420</v>
      </c>
      <c r="G1191" s="8" t="s">
        <v>15421</v>
      </c>
      <c r="H1191" s="8" t="s">
        <v>15422</v>
      </c>
      <c r="I1191" s="8" t="s">
        <v>15431</v>
      </c>
      <c r="J1191" s="8" t="s">
        <v>15424</v>
      </c>
      <c r="K1191" s="8" t="s">
        <v>15466</v>
      </c>
      <c r="L1191" s="12" t="s">
        <v>15</v>
      </c>
      <c r="M1191" s="12" t="s">
        <v>3780</v>
      </c>
      <c r="N1191" s="12" t="s">
        <v>162</v>
      </c>
      <c r="O1191" s="12" t="s">
        <v>3781</v>
      </c>
      <c r="P1191" s="12" t="s">
        <v>119</v>
      </c>
      <c r="R1191" s="10">
        <f>ROUNDUP(SUM(VLOOKUP(F1191,'Pontuação'!A$2:B$11,2,FALSE),VLOOKUP(E1191,'Pontuação'!C$2:D$11,2,FALSE),VLOOKUP(H1191,'Pontuação'!I$2:J$11,2,FALSE),VLOOKUP(I1191,'Pontuação'!G$2:H$11,2,FALSE),VLOOKUP(K1191,'Pontuação'!M$2:N$13,2,FALSE)),0)</f>
        <v>1732</v>
      </c>
      <c r="S1191" s="11">
        <f t="shared" si="1"/>
        <v>173</v>
      </c>
      <c r="T1191" s="11" t="str">
        <f t="array" ref="T1191">IFERROR(INDEX('Pontuação'!G$13:G$101, MATCH(S1191, 'Pontuação'!F$13:F$101, 0)), "Faixa Indefinida")</f>
        <v>B</v>
      </c>
      <c r="U1191" s="11">
        <f t="shared" si="2"/>
        <v>0</v>
      </c>
      <c r="V1191" s="11">
        <f t="shared" si="3"/>
        <v>1</v>
      </c>
      <c r="W1191" s="11">
        <f t="shared" si="4"/>
        <v>0</v>
      </c>
      <c r="X1191" s="11">
        <f t="shared" si="5"/>
        <v>0</v>
      </c>
      <c r="Y1191" s="11">
        <f>ROUNDUP(SUM(VLOOKUP(F1191,'Pontuação 3.0'!A$2:B$11,2,FALSE),VLOOKUP(E1191,'Pontuação 3.0'!C$2:D$11,2,FALSE),VLOOKUP(H1191,'Pontuação 3.0'!I$2:J$11,2,FALSE),VLOOKUP(J1191,'Pontuação 3.0'!K$2:L$11,2,FALSE),VLOOKUP(G1191,'Pontuação 3.0'!E$2:F$11,2,FALSE),VLOOKUP(I1191,'Pontuação 3.0'!G$2:H$11,2,FALSE),VLOOKUP(K1191,'Pontuação 3.0'!M$2:N$13,2,FALSE)),0)</f>
        <v>2298</v>
      </c>
      <c r="Z1191" s="11">
        <f t="shared" si="6"/>
        <v>230</v>
      </c>
      <c r="AA1191" s="11" t="str">
        <f t="array" ref="AA1191">IFERROR(INDEX('Pontuação 3.0'!G$13:G$191, MATCH(Z1191, 'Pontuação 3.0'!F$13:F$191, 0)), "Faixa Indefinida")</f>
        <v>B</v>
      </c>
      <c r="AB1191" s="11">
        <f t="shared" si="7"/>
        <v>0</v>
      </c>
      <c r="AC1191" s="11">
        <f t="shared" si="8"/>
        <v>1</v>
      </c>
      <c r="AD1191" s="11">
        <f t="shared" si="9"/>
        <v>0</v>
      </c>
      <c r="AE1191" s="11">
        <f t="shared" si="10"/>
        <v>0</v>
      </c>
    </row>
    <row r="1192" ht="15.75" customHeight="1">
      <c r="A1192" s="7">
        <v>45655.0</v>
      </c>
      <c r="B1192" s="8" t="s">
        <v>2786</v>
      </c>
      <c r="C1192" s="8" t="s">
        <v>15705</v>
      </c>
      <c r="D1192" s="9">
        <v>2.4999880227E10</v>
      </c>
      <c r="E1192" s="8" t="s">
        <v>15428</v>
      </c>
      <c r="F1192" s="8" t="s">
        <v>15420</v>
      </c>
      <c r="G1192" s="8" t="s">
        <v>15430</v>
      </c>
      <c r="H1192" s="8" t="s">
        <v>15422</v>
      </c>
      <c r="I1192" s="8" t="s">
        <v>15433</v>
      </c>
      <c r="J1192" s="8" t="s">
        <v>15448</v>
      </c>
      <c r="K1192" s="8" t="s">
        <v>15425</v>
      </c>
      <c r="L1192" s="12" t="s">
        <v>15</v>
      </c>
      <c r="M1192" s="12" t="s">
        <v>3780</v>
      </c>
      <c r="N1192" s="12" t="s">
        <v>354</v>
      </c>
      <c r="O1192" s="12" t="s">
        <v>3797</v>
      </c>
      <c r="P1192" s="12" t="s">
        <v>119</v>
      </c>
      <c r="R1192" s="10">
        <f>ROUNDUP(SUM(VLOOKUP(F1192,'Pontuação'!A$2:B$11,2,FALSE),VLOOKUP(E1192,'Pontuação'!C$2:D$11,2,FALSE),VLOOKUP(H1192,'Pontuação'!I$2:J$11,2,FALSE),VLOOKUP(I1192,'Pontuação'!G$2:H$11,2,FALSE),VLOOKUP(K1192,'Pontuação'!M$2:N$13,2,FALSE)),0)</f>
        <v>1831</v>
      </c>
      <c r="S1192" s="11">
        <f t="shared" si="1"/>
        <v>183</v>
      </c>
      <c r="T1192" s="11" t="str">
        <f t="array" ref="T1192">IFERROR(INDEX('Pontuação'!G$13:G$101, MATCH(S1192, 'Pontuação'!F$13:F$101, 0)), "Faixa Indefinida")</f>
        <v>B</v>
      </c>
      <c r="U1192" s="11">
        <f t="shared" si="2"/>
        <v>0</v>
      </c>
      <c r="V1192" s="11">
        <f t="shared" si="3"/>
        <v>1</v>
      </c>
      <c r="W1192" s="11">
        <f t="shared" si="4"/>
        <v>0</v>
      </c>
      <c r="X1192" s="11">
        <f t="shared" si="5"/>
        <v>0</v>
      </c>
      <c r="Y1192" s="11">
        <f>ROUNDUP(SUM(VLOOKUP(F1192,'Pontuação 3.0'!A$2:B$11,2,FALSE),VLOOKUP(E1192,'Pontuação 3.0'!C$2:D$11,2,FALSE),VLOOKUP(H1192,'Pontuação 3.0'!I$2:J$11,2,FALSE),VLOOKUP(J1192,'Pontuação 3.0'!K$2:L$11,2,FALSE),VLOOKUP(G1192,'Pontuação 3.0'!E$2:F$11,2,FALSE),VLOOKUP(I1192,'Pontuação 3.0'!G$2:H$11,2,FALSE),VLOOKUP(K1192,'Pontuação 3.0'!M$2:N$13,2,FALSE)),0)</f>
        <v>2658</v>
      </c>
      <c r="Z1192" s="11">
        <f t="shared" si="6"/>
        <v>266</v>
      </c>
      <c r="AA1192" s="11" t="str">
        <f t="array" ref="AA1192">IFERROR(INDEX('Pontuação 3.0'!G$13:G$191, MATCH(Z1192, 'Pontuação 3.0'!F$13:F$191, 0)), "Faixa Indefinida")</f>
        <v>A</v>
      </c>
      <c r="AB1192" s="11">
        <f t="shared" si="7"/>
        <v>1</v>
      </c>
      <c r="AC1192" s="11">
        <f t="shared" si="8"/>
        <v>0</v>
      </c>
      <c r="AD1192" s="11">
        <f t="shared" si="9"/>
        <v>0</v>
      </c>
      <c r="AE1192" s="11">
        <f t="shared" si="10"/>
        <v>0</v>
      </c>
    </row>
    <row r="1193" ht="15.75" customHeight="1">
      <c r="A1193" s="7">
        <v>45655.0</v>
      </c>
      <c r="B1193" s="8" t="s">
        <v>2791</v>
      </c>
      <c r="C1193" s="8" t="s">
        <v>2792</v>
      </c>
      <c r="D1193" s="9">
        <v>8.2987024009E10</v>
      </c>
      <c r="E1193" s="8" t="s">
        <v>15428</v>
      </c>
      <c r="F1193" s="8" t="s">
        <v>15442</v>
      </c>
      <c r="G1193" s="8" t="s">
        <v>15430</v>
      </c>
      <c r="H1193" s="8" t="s">
        <v>15471</v>
      </c>
      <c r="I1193" s="8" t="s">
        <v>15423</v>
      </c>
      <c r="J1193" s="8" t="s">
        <v>15424</v>
      </c>
      <c r="K1193" s="8" t="s">
        <v>15425</v>
      </c>
      <c r="L1193" s="12" t="s">
        <v>15</v>
      </c>
      <c r="M1193" s="12" t="s">
        <v>3780</v>
      </c>
      <c r="N1193" s="12" t="s">
        <v>93</v>
      </c>
      <c r="O1193" s="12" t="s">
        <v>3781</v>
      </c>
      <c r="P1193" s="12" t="s">
        <v>119</v>
      </c>
      <c r="R1193" s="10">
        <f>ROUNDUP(SUM(VLOOKUP(F1193,'Pontuação'!A$2:B$11,2,FALSE),VLOOKUP(E1193,'Pontuação'!C$2:D$11,2,FALSE),VLOOKUP(H1193,'Pontuação'!I$2:J$11,2,FALSE),VLOOKUP(I1193,'Pontuação'!G$2:H$11,2,FALSE),VLOOKUP(K1193,'Pontuação'!M$2:N$13,2,FALSE)),0)</f>
        <v>1357</v>
      </c>
      <c r="S1193" s="11">
        <f t="shared" si="1"/>
        <v>136</v>
      </c>
      <c r="T1193" s="11" t="str">
        <f t="array" ref="T1193">IFERROR(INDEX('Pontuação'!G$13:G$101, MATCH(S1193, 'Pontuação'!F$13:F$101, 0)), "Faixa Indefinida")</f>
        <v>D</v>
      </c>
      <c r="U1193" s="11">
        <f t="shared" si="2"/>
        <v>0</v>
      </c>
      <c r="V1193" s="11">
        <f t="shared" si="3"/>
        <v>0</v>
      </c>
      <c r="W1193" s="11">
        <f t="shared" si="4"/>
        <v>0</v>
      </c>
      <c r="X1193" s="11">
        <f t="shared" si="5"/>
        <v>1</v>
      </c>
      <c r="Y1193" s="11">
        <f>ROUNDUP(SUM(VLOOKUP(F1193,'Pontuação 3.0'!A$2:B$11,2,FALSE),VLOOKUP(E1193,'Pontuação 3.0'!C$2:D$11,2,FALSE),VLOOKUP(H1193,'Pontuação 3.0'!I$2:J$11,2,FALSE),VLOOKUP(J1193,'Pontuação 3.0'!K$2:L$11,2,FALSE),VLOOKUP(G1193,'Pontuação 3.0'!E$2:F$11,2,FALSE),VLOOKUP(I1193,'Pontuação 3.0'!G$2:H$11,2,FALSE),VLOOKUP(K1193,'Pontuação 3.0'!M$2:N$13,2,FALSE)),0)</f>
        <v>1881</v>
      </c>
      <c r="Z1193" s="11">
        <f t="shared" si="6"/>
        <v>188</v>
      </c>
      <c r="AA1193" s="11" t="str">
        <f t="array" ref="AA1193">IFERROR(INDEX('Pontuação 3.0'!G$13:G$191, MATCH(Z1193, 'Pontuação 3.0'!F$13:F$191, 0)), "Faixa Indefinida")</f>
        <v>D</v>
      </c>
      <c r="AB1193" s="11">
        <f t="shared" si="7"/>
        <v>0</v>
      </c>
      <c r="AC1193" s="11">
        <f t="shared" si="8"/>
        <v>0</v>
      </c>
      <c r="AD1193" s="11">
        <f t="shared" si="9"/>
        <v>0</v>
      </c>
      <c r="AE1193" s="11">
        <f t="shared" si="10"/>
        <v>1</v>
      </c>
    </row>
    <row r="1194" ht="15.75" customHeight="1">
      <c r="A1194" s="7">
        <v>45655.0</v>
      </c>
      <c r="B1194" s="8" t="s">
        <v>2793</v>
      </c>
      <c r="C1194" s="8" t="s">
        <v>2794</v>
      </c>
      <c r="D1194" s="9">
        <v>4.2999173947E10</v>
      </c>
      <c r="E1194" s="8" t="s">
        <v>15428</v>
      </c>
      <c r="F1194" s="8" t="s">
        <v>15420</v>
      </c>
      <c r="G1194" s="8" t="s">
        <v>15430</v>
      </c>
      <c r="H1194" s="8" t="s">
        <v>15422</v>
      </c>
      <c r="I1194" s="8" t="s">
        <v>15431</v>
      </c>
      <c r="J1194" s="8" t="s">
        <v>15424</v>
      </c>
      <c r="K1194" s="8" t="s">
        <v>15432</v>
      </c>
      <c r="L1194" s="12" t="s">
        <v>15</v>
      </c>
      <c r="M1194" s="12" t="s">
        <v>3780</v>
      </c>
      <c r="N1194" s="12" t="s">
        <v>205</v>
      </c>
      <c r="O1194" s="12" t="s">
        <v>3870</v>
      </c>
      <c r="P1194" s="12" t="s">
        <v>119</v>
      </c>
      <c r="R1194" s="10">
        <f>ROUNDUP(SUM(VLOOKUP(F1194,'Pontuação'!A$2:B$11,2,FALSE),VLOOKUP(E1194,'Pontuação'!C$2:D$11,2,FALSE),VLOOKUP(H1194,'Pontuação'!I$2:J$11,2,FALSE),VLOOKUP(I1194,'Pontuação'!G$2:H$11,2,FALSE),VLOOKUP(K1194,'Pontuação'!M$2:N$13,2,FALSE)),0)</f>
        <v>1790</v>
      </c>
      <c r="S1194" s="11">
        <f t="shared" si="1"/>
        <v>179</v>
      </c>
      <c r="T1194" s="11" t="str">
        <f t="array" ref="T1194">IFERROR(INDEX('Pontuação'!G$13:G$101, MATCH(S1194, 'Pontuação'!F$13:F$101, 0)), "Faixa Indefinida")</f>
        <v>B</v>
      </c>
      <c r="U1194" s="11">
        <f t="shared" si="2"/>
        <v>0</v>
      </c>
      <c r="V1194" s="11">
        <f t="shared" si="3"/>
        <v>1</v>
      </c>
      <c r="W1194" s="11">
        <f t="shared" si="4"/>
        <v>0</v>
      </c>
      <c r="X1194" s="11">
        <f t="shared" si="5"/>
        <v>0</v>
      </c>
      <c r="Y1194" s="11">
        <f>ROUNDUP(SUM(VLOOKUP(F1194,'Pontuação 3.0'!A$2:B$11,2,FALSE),VLOOKUP(E1194,'Pontuação 3.0'!C$2:D$11,2,FALSE),VLOOKUP(H1194,'Pontuação 3.0'!I$2:J$11,2,FALSE),VLOOKUP(J1194,'Pontuação 3.0'!K$2:L$11,2,FALSE),VLOOKUP(G1194,'Pontuação 3.0'!E$2:F$11,2,FALSE),VLOOKUP(I1194,'Pontuação 3.0'!G$2:H$11,2,FALSE),VLOOKUP(K1194,'Pontuação 3.0'!M$2:N$13,2,FALSE)),0)</f>
        <v>2360</v>
      </c>
      <c r="Z1194" s="11">
        <f t="shared" si="6"/>
        <v>236</v>
      </c>
      <c r="AA1194" s="11" t="str">
        <f t="array" ref="AA1194">IFERROR(INDEX('Pontuação 3.0'!G$13:G$191, MATCH(Z1194, 'Pontuação 3.0'!F$13:F$191, 0)), "Faixa Indefinida")</f>
        <v>A</v>
      </c>
      <c r="AB1194" s="11">
        <f t="shared" si="7"/>
        <v>1</v>
      </c>
      <c r="AC1194" s="11">
        <f t="shared" si="8"/>
        <v>0</v>
      </c>
      <c r="AD1194" s="11">
        <f t="shared" si="9"/>
        <v>0</v>
      </c>
      <c r="AE1194" s="11">
        <f t="shared" si="10"/>
        <v>0</v>
      </c>
    </row>
    <row r="1195" ht="15.75" customHeight="1">
      <c r="A1195" s="7">
        <v>45655.0</v>
      </c>
      <c r="B1195" s="8" t="s">
        <v>2795</v>
      </c>
      <c r="C1195" s="8" t="s">
        <v>2796</v>
      </c>
      <c r="D1195" s="8" t="s">
        <v>2797</v>
      </c>
      <c r="E1195" s="8" t="s">
        <v>15428</v>
      </c>
      <c r="F1195" s="8" t="s">
        <v>15442</v>
      </c>
      <c r="G1195" s="8" t="s">
        <v>15430</v>
      </c>
      <c r="H1195" s="8" t="s">
        <v>15443</v>
      </c>
      <c r="I1195" s="8" t="s">
        <v>15431</v>
      </c>
      <c r="J1195" s="8" t="s">
        <v>15448</v>
      </c>
      <c r="K1195" s="8" t="s">
        <v>15432</v>
      </c>
      <c r="L1195" s="12" t="s">
        <v>15</v>
      </c>
      <c r="M1195" s="12" t="s">
        <v>3780</v>
      </c>
      <c r="N1195" s="12" t="s">
        <v>349</v>
      </c>
      <c r="O1195" s="12" t="s">
        <v>3781</v>
      </c>
      <c r="P1195" s="12" t="s">
        <v>119</v>
      </c>
      <c r="R1195" s="10">
        <f>ROUNDUP(SUM(VLOOKUP(F1195,'Pontuação'!A$2:B$11,2,FALSE),VLOOKUP(E1195,'Pontuação'!C$2:D$11,2,FALSE),VLOOKUP(H1195,'Pontuação'!I$2:J$11,2,FALSE),VLOOKUP(I1195,'Pontuação'!G$2:H$11,2,FALSE),VLOOKUP(K1195,'Pontuação'!M$2:N$13,2,FALSE)),0)</f>
        <v>1804</v>
      </c>
      <c r="S1195" s="11">
        <f t="shared" si="1"/>
        <v>180</v>
      </c>
      <c r="T1195" s="11" t="str">
        <f t="array" ref="T1195">IFERROR(INDEX('Pontuação'!G$13:G$101, MATCH(S1195, 'Pontuação'!F$13:F$101, 0)), "Faixa Indefinida")</f>
        <v>B</v>
      </c>
      <c r="U1195" s="11">
        <f t="shared" si="2"/>
        <v>0</v>
      </c>
      <c r="V1195" s="11">
        <f t="shared" si="3"/>
        <v>1</v>
      </c>
      <c r="W1195" s="11">
        <f t="shared" si="4"/>
        <v>0</v>
      </c>
      <c r="X1195" s="11">
        <f t="shared" si="5"/>
        <v>0</v>
      </c>
      <c r="Y1195" s="11">
        <f>ROUNDUP(SUM(VLOOKUP(F1195,'Pontuação 3.0'!A$2:B$11,2,FALSE),VLOOKUP(E1195,'Pontuação 3.0'!C$2:D$11,2,FALSE),VLOOKUP(H1195,'Pontuação 3.0'!I$2:J$11,2,FALSE),VLOOKUP(J1195,'Pontuação 3.0'!K$2:L$11,2,FALSE),VLOOKUP(G1195,'Pontuação 3.0'!E$2:F$11,2,FALSE),VLOOKUP(I1195,'Pontuação 3.0'!G$2:H$11,2,FALSE),VLOOKUP(K1195,'Pontuação 3.0'!M$2:N$13,2,FALSE)),0)</f>
        <v>2424</v>
      </c>
      <c r="Z1195" s="11">
        <f t="shared" si="6"/>
        <v>242</v>
      </c>
      <c r="AA1195" s="11" t="str">
        <f t="array" ref="AA1195">IFERROR(INDEX('Pontuação 3.0'!G$13:G$191, MATCH(Z1195, 'Pontuação 3.0'!F$13:F$191, 0)), "Faixa Indefinida")</f>
        <v>A</v>
      </c>
      <c r="AB1195" s="11">
        <f t="shared" si="7"/>
        <v>1</v>
      </c>
      <c r="AC1195" s="11">
        <f t="shared" si="8"/>
        <v>0</v>
      </c>
      <c r="AD1195" s="11">
        <f t="shared" si="9"/>
        <v>0</v>
      </c>
      <c r="AE1195" s="11">
        <f t="shared" si="10"/>
        <v>0</v>
      </c>
    </row>
    <row r="1196" ht="15.75" customHeight="1">
      <c r="A1196" s="7">
        <v>45655.0</v>
      </c>
      <c r="B1196" s="8" t="s">
        <v>2805</v>
      </c>
      <c r="C1196" s="8" t="s">
        <v>2806</v>
      </c>
      <c r="D1196" s="9">
        <v>8.1981725775E10</v>
      </c>
      <c r="E1196" s="8" t="s">
        <v>15428</v>
      </c>
      <c r="F1196" s="8" t="s">
        <v>15442</v>
      </c>
      <c r="G1196" s="8" t="s">
        <v>15421</v>
      </c>
      <c r="H1196" s="8" t="s">
        <v>15422</v>
      </c>
      <c r="I1196" s="8" t="s">
        <v>15431</v>
      </c>
      <c r="J1196" s="8" t="s">
        <v>15424</v>
      </c>
      <c r="K1196" s="8" t="s">
        <v>15480</v>
      </c>
      <c r="L1196" s="12" t="s">
        <v>15</v>
      </c>
      <c r="M1196" s="12" t="s">
        <v>3780</v>
      </c>
      <c r="N1196" s="12" t="s">
        <v>205</v>
      </c>
      <c r="O1196" s="12" t="s">
        <v>3870</v>
      </c>
      <c r="P1196" s="12" t="s">
        <v>119</v>
      </c>
      <c r="R1196" s="10">
        <f>ROUNDUP(SUM(VLOOKUP(F1196,'Pontuação'!A$2:B$11,2,FALSE),VLOOKUP(E1196,'Pontuação'!C$2:D$11,2,FALSE),VLOOKUP(H1196,'Pontuação'!I$2:J$11,2,FALSE),VLOOKUP(I1196,'Pontuação'!G$2:H$11,2,FALSE),VLOOKUP(K1196,'Pontuação'!M$2:N$13,2,FALSE)),0)</f>
        <v>1609</v>
      </c>
      <c r="S1196" s="11">
        <f t="shared" si="1"/>
        <v>161</v>
      </c>
      <c r="T1196" s="11" t="str">
        <f t="array" ref="T1196">IFERROR(INDEX('Pontuação'!G$13:G$101, MATCH(S1196, 'Pontuação'!F$13:F$101, 0)), "Faixa Indefinida")</f>
        <v>C</v>
      </c>
      <c r="U1196" s="11">
        <f t="shared" si="2"/>
        <v>0</v>
      </c>
      <c r="V1196" s="11">
        <f t="shared" si="3"/>
        <v>0</v>
      </c>
      <c r="W1196" s="11">
        <f t="shared" si="4"/>
        <v>1</v>
      </c>
      <c r="X1196" s="11">
        <f t="shared" si="5"/>
        <v>0</v>
      </c>
      <c r="Y1196" s="11">
        <f>ROUNDUP(SUM(VLOOKUP(F1196,'Pontuação 3.0'!A$2:B$11,2,FALSE),VLOOKUP(E1196,'Pontuação 3.0'!C$2:D$11,2,FALSE),VLOOKUP(H1196,'Pontuação 3.0'!I$2:J$11,2,FALSE),VLOOKUP(J1196,'Pontuação 3.0'!K$2:L$11,2,FALSE),VLOOKUP(G1196,'Pontuação 3.0'!E$2:F$11,2,FALSE),VLOOKUP(I1196,'Pontuação 3.0'!G$2:H$11,2,FALSE),VLOOKUP(K1196,'Pontuação 3.0'!M$2:N$13,2,FALSE)),0)</f>
        <v>1971</v>
      </c>
      <c r="Z1196" s="11">
        <f t="shared" si="6"/>
        <v>197</v>
      </c>
      <c r="AA1196" s="11" t="str">
        <f t="array" ref="AA1196">IFERROR(INDEX('Pontuação 3.0'!G$13:G$191, MATCH(Z1196, 'Pontuação 3.0'!F$13:F$191, 0)), "Faixa Indefinida")</f>
        <v>C</v>
      </c>
      <c r="AB1196" s="11">
        <f t="shared" si="7"/>
        <v>0</v>
      </c>
      <c r="AC1196" s="11">
        <f t="shared" si="8"/>
        <v>0</v>
      </c>
      <c r="AD1196" s="11">
        <f t="shared" si="9"/>
        <v>1</v>
      </c>
      <c r="AE1196" s="11">
        <f t="shared" si="10"/>
        <v>0</v>
      </c>
    </row>
    <row r="1197" ht="15.75" customHeight="1">
      <c r="A1197" s="7">
        <v>45655.0</v>
      </c>
      <c r="B1197" s="8" t="s">
        <v>2803</v>
      </c>
      <c r="C1197" s="8" t="s">
        <v>2804</v>
      </c>
      <c r="D1197" s="9">
        <v>7.999962141E10</v>
      </c>
      <c r="E1197" s="8" t="s">
        <v>15419</v>
      </c>
      <c r="F1197" s="8" t="s">
        <v>15442</v>
      </c>
      <c r="G1197" s="8" t="s">
        <v>15430</v>
      </c>
      <c r="H1197" s="8" t="s">
        <v>15422</v>
      </c>
      <c r="I1197" s="8" t="s">
        <v>15423</v>
      </c>
      <c r="J1197" s="8" t="s">
        <v>15448</v>
      </c>
      <c r="K1197" s="8" t="s">
        <v>15425</v>
      </c>
      <c r="L1197" s="12" t="s">
        <v>15</v>
      </c>
      <c r="M1197" s="12" t="s">
        <v>3780</v>
      </c>
      <c r="N1197" s="12" t="s">
        <v>497</v>
      </c>
      <c r="O1197" s="12" t="s">
        <v>3781</v>
      </c>
      <c r="P1197" s="12" t="s">
        <v>119</v>
      </c>
      <c r="R1197" s="10">
        <f>ROUNDUP(SUM(VLOOKUP(F1197,'Pontuação'!A$2:B$11,2,FALSE),VLOOKUP(E1197,'Pontuação'!C$2:D$11,2,FALSE),VLOOKUP(H1197,'Pontuação'!I$2:J$11,2,FALSE),VLOOKUP(I1197,'Pontuação'!G$2:H$11,2,FALSE),VLOOKUP(K1197,'Pontuação'!M$2:N$13,2,FALSE)),0)</f>
        <v>1545</v>
      </c>
      <c r="S1197" s="11">
        <f t="shared" si="1"/>
        <v>155</v>
      </c>
      <c r="T1197" s="11" t="str">
        <f t="array" ref="T1197">IFERROR(INDEX('Pontuação'!G$13:G$101, MATCH(S1197, 'Pontuação'!F$13:F$101, 0)), "Faixa Indefinida")</f>
        <v>C</v>
      </c>
      <c r="U1197" s="11">
        <f t="shared" si="2"/>
        <v>0</v>
      </c>
      <c r="V1197" s="11">
        <f t="shared" si="3"/>
        <v>0</v>
      </c>
      <c r="W1197" s="11">
        <f t="shared" si="4"/>
        <v>1</v>
      </c>
      <c r="X1197" s="11">
        <f t="shared" si="5"/>
        <v>0</v>
      </c>
      <c r="Y1197" s="11">
        <f>ROUNDUP(SUM(VLOOKUP(F1197,'Pontuação 3.0'!A$2:B$11,2,FALSE),VLOOKUP(E1197,'Pontuação 3.0'!C$2:D$11,2,FALSE),VLOOKUP(H1197,'Pontuação 3.0'!I$2:J$11,2,FALSE),VLOOKUP(J1197,'Pontuação 3.0'!K$2:L$11,2,FALSE),VLOOKUP(G1197,'Pontuação 3.0'!E$2:F$11,2,FALSE),VLOOKUP(I1197,'Pontuação 3.0'!G$2:H$11,2,FALSE),VLOOKUP(K1197,'Pontuação 3.0'!M$2:N$13,2,FALSE)),0)</f>
        <v>2220</v>
      </c>
      <c r="Z1197" s="11">
        <f t="shared" si="6"/>
        <v>222</v>
      </c>
      <c r="AA1197" s="11" t="str">
        <f t="array" ref="AA1197">IFERROR(INDEX('Pontuação 3.0'!G$13:G$191, MATCH(Z1197, 'Pontuação 3.0'!F$13:F$191, 0)), "Faixa Indefinida")</f>
        <v>B</v>
      </c>
      <c r="AB1197" s="11">
        <f t="shared" si="7"/>
        <v>0</v>
      </c>
      <c r="AC1197" s="11">
        <f t="shared" si="8"/>
        <v>1</v>
      </c>
      <c r="AD1197" s="11">
        <f t="shared" si="9"/>
        <v>0</v>
      </c>
      <c r="AE1197" s="11">
        <f t="shared" si="10"/>
        <v>0</v>
      </c>
    </row>
    <row r="1198" ht="15.75" customHeight="1">
      <c r="A1198" s="7">
        <v>45655.0</v>
      </c>
      <c r="B1198" s="8" t="s">
        <v>258</v>
      </c>
      <c r="C1198" s="8" t="s">
        <v>2807</v>
      </c>
      <c r="D1198" s="13" t="s">
        <v>15706</v>
      </c>
      <c r="E1198" s="8" t="s">
        <v>15428</v>
      </c>
      <c r="F1198" s="8" t="s">
        <v>15442</v>
      </c>
      <c r="G1198" s="8" t="s">
        <v>15430</v>
      </c>
      <c r="H1198" s="8" t="s">
        <v>15443</v>
      </c>
      <c r="I1198" s="8" t="s">
        <v>15423</v>
      </c>
      <c r="J1198" s="8" t="s">
        <v>15424</v>
      </c>
      <c r="K1198" s="8" t="s">
        <v>15432</v>
      </c>
      <c r="L1198" s="8"/>
      <c r="M1198" s="8"/>
      <c r="N1198" s="8"/>
      <c r="O1198" s="8"/>
      <c r="P1198" s="8"/>
      <c r="R1198" s="10">
        <f>ROUNDUP(SUM(VLOOKUP(F1198,'Pontuação'!A$2:B$11,2,FALSE),VLOOKUP(E1198,'Pontuação'!C$2:D$11,2,FALSE),VLOOKUP(H1198,'Pontuação'!I$2:J$11,2,FALSE),VLOOKUP(I1198,'Pontuação'!G$2:H$11,2,FALSE),VLOOKUP(K1198,'Pontuação'!M$2:N$13,2,FALSE)),0)</f>
        <v>1699</v>
      </c>
      <c r="S1198" s="11">
        <f t="shared" si="1"/>
        <v>170</v>
      </c>
      <c r="T1198" s="11" t="str">
        <f t="array" ref="T1198">IFERROR(INDEX('Pontuação'!G$13:G$101, MATCH(S1198, 'Pontuação'!F$13:F$101, 0)), "Faixa Indefinida")</f>
        <v>B</v>
      </c>
      <c r="U1198" s="11">
        <f t="shared" si="2"/>
        <v>0</v>
      </c>
      <c r="V1198" s="11">
        <f t="shared" si="3"/>
        <v>1</v>
      </c>
      <c r="W1198" s="11">
        <f t="shared" si="4"/>
        <v>0</v>
      </c>
      <c r="X1198" s="11">
        <f t="shared" si="5"/>
        <v>0</v>
      </c>
      <c r="Y1198" s="11">
        <f>ROUNDUP(SUM(VLOOKUP(F1198,'Pontuação 3.0'!A$2:B$11,2,FALSE),VLOOKUP(E1198,'Pontuação 3.0'!C$2:D$11,2,FALSE),VLOOKUP(H1198,'Pontuação 3.0'!I$2:J$11,2,FALSE),VLOOKUP(J1198,'Pontuação 3.0'!K$2:L$11,2,FALSE),VLOOKUP(G1198,'Pontuação 3.0'!E$2:F$11,2,FALSE),VLOOKUP(I1198,'Pontuação 3.0'!G$2:H$11,2,FALSE),VLOOKUP(K1198,'Pontuação 3.0'!M$2:N$13,2,FALSE)),0)</f>
        <v>2011</v>
      </c>
      <c r="Z1198" s="11">
        <f t="shared" si="6"/>
        <v>201</v>
      </c>
      <c r="AA1198" s="11" t="str">
        <f t="array" ref="AA1198">IFERROR(INDEX('Pontuação 3.0'!G$13:G$191, MATCH(Z1198, 'Pontuação 3.0'!F$13:F$191, 0)), "Faixa Indefinida")</f>
        <v>C</v>
      </c>
      <c r="AB1198" s="11">
        <f t="shared" si="7"/>
        <v>0</v>
      </c>
      <c r="AC1198" s="11">
        <f t="shared" si="8"/>
        <v>0</v>
      </c>
      <c r="AD1198" s="11">
        <f t="shared" si="9"/>
        <v>1</v>
      </c>
      <c r="AE1198" s="11">
        <f t="shared" si="10"/>
        <v>0</v>
      </c>
    </row>
    <row r="1199" ht="15.75" customHeight="1">
      <c r="A1199" s="7">
        <v>45655.0</v>
      </c>
      <c r="B1199" s="8" t="s">
        <v>2810</v>
      </c>
      <c r="C1199" s="8" t="s">
        <v>2811</v>
      </c>
      <c r="D1199" s="9">
        <v>2.1990579139E10</v>
      </c>
      <c r="E1199" s="8" t="s">
        <v>15419</v>
      </c>
      <c r="F1199" s="8" t="s">
        <v>15429</v>
      </c>
      <c r="G1199" s="8" t="s">
        <v>15451</v>
      </c>
      <c r="H1199" s="8" t="s">
        <v>15438</v>
      </c>
      <c r="I1199" s="8" t="s">
        <v>15423</v>
      </c>
      <c r="J1199" s="8" t="s">
        <v>15448</v>
      </c>
      <c r="K1199" s="8" t="s">
        <v>15425</v>
      </c>
      <c r="L1199" s="12" t="s">
        <v>15</v>
      </c>
      <c r="M1199" s="12" t="s">
        <v>3780</v>
      </c>
      <c r="N1199" s="12" t="s">
        <v>205</v>
      </c>
      <c r="O1199" s="12" t="s">
        <v>3812</v>
      </c>
      <c r="P1199" s="12" t="s">
        <v>119</v>
      </c>
      <c r="R1199" s="10">
        <f>ROUNDUP(SUM(VLOOKUP(F1199,'Pontuação'!A$2:B$11,2,FALSE),VLOOKUP(E1199,'Pontuação'!C$2:D$11,2,FALSE),VLOOKUP(H1199,'Pontuação'!I$2:J$11,2,FALSE),VLOOKUP(I1199,'Pontuação'!G$2:H$11,2,FALSE),VLOOKUP(K1199,'Pontuação'!M$2:N$13,2,FALSE)),0)</f>
        <v>1414</v>
      </c>
      <c r="S1199" s="11">
        <f t="shared" si="1"/>
        <v>141</v>
      </c>
      <c r="T1199" s="11" t="str">
        <f t="array" ref="T1199">IFERROR(INDEX('Pontuação'!G$13:G$101, MATCH(S1199, 'Pontuação'!F$13:F$101, 0)), "Faixa Indefinida")</f>
        <v>D</v>
      </c>
      <c r="U1199" s="11">
        <f t="shared" si="2"/>
        <v>0</v>
      </c>
      <c r="V1199" s="11">
        <f t="shared" si="3"/>
        <v>0</v>
      </c>
      <c r="W1199" s="11">
        <f t="shared" si="4"/>
        <v>0</v>
      </c>
      <c r="X1199" s="11">
        <f t="shared" si="5"/>
        <v>1</v>
      </c>
      <c r="Y1199" s="11">
        <f>ROUNDUP(SUM(VLOOKUP(F1199,'Pontuação 3.0'!A$2:B$11,2,FALSE),VLOOKUP(E1199,'Pontuação 3.0'!C$2:D$11,2,FALSE),VLOOKUP(H1199,'Pontuação 3.0'!I$2:J$11,2,FALSE),VLOOKUP(J1199,'Pontuação 3.0'!K$2:L$11,2,FALSE),VLOOKUP(G1199,'Pontuação 3.0'!E$2:F$11,2,FALSE),VLOOKUP(I1199,'Pontuação 3.0'!G$2:H$11,2,FALSE),VLOOKUP(K1199,'Pontuação 3.0'!M$2:N$13,2,FALSE)),0)</f>
        <v>1833</v>
      </c>
      <c r="Z1199" s="11">
        <f t="shared" si="6"/>
        <v>183</v>
      </c>
      <c r="AA1199" s="11" t="str">
        <f t="array" ref="AA1199">IFERROR(INDEX('Pontuação 3.0'!G$13:G$191, MATCH(Z1199, 'Pontuação 3.0'!F$13:F$191, 0)), "Faixa Indefinida")</f>
        <v>D</v>
      </c>
      <c r="AB1199" s="11">
        <f t="shared" si="7"/>
        <v>0</v>
      </c>
      <c r="AC1199" s="11">
        <f t="shared" si="8"/>
        <v>0</v>
      </c>
      <c r="AD1199" s="11">
        <f t="shared" si="9"/>
        <v>0</v>
      </c>
      <c r="AE1199" s="11">
        <f t="shared" si="10"/>
        <v>1</v>
      </c>
    </row>
    <row r="1200" ht="15.75" customHeight="1">
      <c r="A1200" s="7">
        <v>45655.0</v>
      </c>
      <c r="B1200" s="8" t="s">
        <v>2552</v>
      </c>
      <c r="C1200" s="8" t="s">
        <v>2808</v>
      </c>
      <c r="D1200" s="9">
        <v>4.1995059747E10</v>
      </c>
      <c r="E1200" s="8" t="s">
        <v>15428</v>
      </c>
      <c r="F1200" s="8" t="s">
        <v>15442</v>
      </c>
      <c r="G1200" s="8" t="s">
        <v>15430</v>
      </c>
      <c r="H1200" s="8" t="s">
        <v>15443</v>
      </c>
      <c r="I1200" s="8" t="s">
        <v>15423</v>
      </c>
      <c r="J1200" s="8" t="s">
        <v>15424</v>
      </c>
      <c r="K1200" s="8" t="s">
        <v>15425</v>
      </c>
      <c r="L1200" s="12" t="s">
        <v>15</v>
      </c>
      <c r="M1200" s="12" t="s">
        <v>3780</v>
      </c>
      <c r="N1200" s="12" t="s">
        <v>205</v>
      </c>
      <c r="O1200" s="12" t="s">
        <v>3781</v>
      </c>
      <c r="P1200" s="12" t="s">
        <v>17</v>
      </c>
      <c r="R1200" s="10">
        <f>ROUNDUP(SUM(VLOOKUP(F1200,'Pontuação'!A$2:B$11,2,FALSE),VLOOKUP(E1200,'Pontuação'!C$2:D$11,2,FALSE),VLOOKUP(H1200,'Pontuação'!I$2:J$11,2,FALSE),VLOOKUP(I1200,'Pontuação'!G$2:H$11,2,FALSE),VLOOKUP(K1200,'Pontuação'!M$2:N$13,2,FALSE)),0)</f>
        <v>1567</v>
      </c>
      <c r="S1200" s="11">
        <f t="shared" si="1"/>
        <v>157</v>
      </c>
      <c r="T1200" s="11" t="str">
        <f t="array" ref="T1200">IFERROR(INDEX('Pontuação'!G$13:G$101, MATCH(S1200, 'Pontuação'!F$13:F$101, 0)), "Faixa Indefinida")</f>
        <v>C</v>
      </c>
      <c r="U1200" s="11">
        <f t="shared" si="2"/>
        <v>0</v>
      </c>
      <c r="V1200" s="11">
        <f t="shared" si="3"/>
        <v>0</v>
      </c>
      <c r="W1200" s="11">
        <f t="shared" si="4"/>
        <v>1</v>
      </c>
      <c r="X1200" s="11">
        <f t="shared" si="5"/>
        <v>0</v>
      </c>
      <c r="Y1200" s="11">
        <f>ROUNDUP(SUM(VLOOKUP(F1200,'Pontuação 3.0'!A$2:B$11,2,FALSE),VLOOKUP(E1200,'Pontuação 3.0'!C$2:D$11,2,FALSE),VLOOKUP(H1200,'Pontuação 3.0'!I$2:J$11,2,FALSE),VLOOKUP(J1200,'Pontuação 3.0'!K$2:L$11,2,FALSE),VLOOKUP(G1200,'Pontuação 3.0'!E$2:F$11,2,FALSE),VLOOKUP(I1200,'Pontuação 3.0'!G$2:H$11,2,FALSE),VLOOKUP(K1200,'Pontuação 3.0'!M$2:N$13,2,FALSE)),0)</f>
        <v>1925</v>
      </c>
      <c r="Z1200" s="11">
        <f t="shared" si="6"/>
        <v>193</v>
      </c>
      <c r="AA1200" s="11" t="str">
        <f t="array" ref="AA1200">IFERROR(INDEX('Pontuação 3.0'!G$13:G$191, MATCH(Z1200, 'Pontuação 3.0'!F$13:F$191, 0)), "Faixa Indefinida")</f>
        <v>C</v>
      </c>
      <c r="AB1200" s="11">
        <f t="shared" si="7"/>
        <v>0</v>
      </c>
      <c r="AC1200" s="11">
        <f t="shared" si="8"/>
        <v>0</v>
      </c>
      <c r="AD1200" s="11">
        <f t="shared" si="9"/>
        <v>1</v>
      </c>
      <c r="AE1200" s="11">
        <f t="shared" si="10"/>
        <v>0</v>
      </c>
    </row>
    <row r="1201" ht="15.75" customHeight="1">
      <c r="A1201" s="7">
        <v>45655.0</v>
      </c>
      <c r="B1201" s="8" t="s">
        <v>2812</v>
      </c>
      <c r="C1201" s="8" t="s">
        <v>2813</v>
      </c>
      <c r="D1201" s="13" t="s">
        <v>15707</v>
      </c>
      <c r="E1201" s="8" t="s">
        <v>15428</v>
      </c>
      <c r="F1201" s="8" t="s">
        <v>15420</v>
      </c>
      <c r="G1201" s="8" t="s">
        <v>15430</v>
      </c>
      <c r="H1201" s="8" t="s">
        <v>15438</v>
      </c>
      <c r="I1201" s="8" t="s">
        <v>15431</v>
      </c>
      <c r="J1201" s="8" t="s">
        <v>15448</v>
      </c>
      <c r="K1201" s="8" t="s">
        <v>15432</v>
      </c>
      <c r="L1201" s="12" t="s">
        <v>15</v>
      </c>
      <c r="M1201" s="12" t="s">
        <v>3780</v>
      </c>
      <c r="N1201" s="12" t="s">
        <v>300</v>
      </c>
      <c r="O1201" s="12" t="s">
        <v>3870</v>
      </c>
      <c r="P1201" s="12" t="s">
        <v>119</v>
      </c>
      <c r="R1201" s="10">
        <f>ROUNDUP(SUM(VLOOKUP(F1201,'Pontuação'!A$2:B$11,2,FALSE),VLOOKUP(E1201,'Pontuação'!C$2:D$11,2,FALSE),VLOOKUP(H1201,'Pontuação'!I$2:J$11,2,FALSE),VLOOKUP(I1201,'Pontuação'!G$2:H$11,2,FALSE),VLOOKUP(K1201,'Pontuação'!M$2:N$13,2,FALSE)),0)</f>
        <v>1676</v>
      </c>
      <c r="S1201" s="11">
        <f t="shared" si="1"/>
        <v>168</v>
      </c>
      <c r="T1201" s="11" t="str">
        <f t="array" ref="T1201">IFERROR(INDEX('Pontuação'!G$13:G$101, MATCH(S1201, 'Pontuação'!F$13:F$101, 0)), "Faixa Indefinida")</f>
        <v>B</v>
      </c>
      <c r="U1201" s="11">
        <f t="shared" si="2"/>
        <v>0</v>
      </c>
      <c r="V1201" s="11">
        <f t="shared" si="3"/>
        <v>1</v>
      </c>
      <c r="W1201" s="11">
        <f t="shared" si="4"/>
        <v>0</v>
      </c>
      <c r="X1201" s="11">
        <f t="shared" si="5"/>
        <v>0</v>
      </c>
      <c r="Y1201" s="11">
        <f>ROUNDUP(SUM(VLOOKUP(F1201,'Pontuação 3.0'!A$2:B$11,2,FALSE),VLOOKUP(E1201,'Pontuação 3.0'!C$2:D$11,2,FALSE),VLOOKUP(H1201,'Pontuação 3.0'!I$2:J$11,2,FALSE),VLOOKUP(J1201,'Pontuação 3.0'!K$2:L$11,2,FALSE),VLOOKUP(G1201,'Pontuação 3.0'!E$2:F$11,2,FALSE),VLOOKUP(I1201,'Pontuação 3.0'!G$2:H$11,2,FALSE),VLOOKUP(K1201,'Pontuação 3.0'!M$2:N$13,2,FALSE)),0)</f>
        <v>2473</v>
      </c>
      <c r="Z1201" s="11">
        <f t="shared" si="6"/>
        <v>247</v>
      </c>
      <c r="AA1201" s="11" t="str">
        <f t="array" ref="AA1201">IFERROR(INDEX('Pontuação 3.0'!G$13:G$191, MATCH(Z1201, 'Pontuação 3.0'!F$13:F$191, 0)), "Faixa Indefinida")</f>
        <v>A</v>
      </c>
      <c r="AB1201" s="11">
        <f t="shared" si="7"/>
        <v>1</v>
      </c>
      <c r="AC1201" s="11">
        <f t="shared" si="8"/>
        <v>0</v>
      </c>
      <c r="AD1201" s="11">
        <f t="shared" si="9"/>
        <v>0</v>
      </c>
      <c r="AE1201" s="11">
        <f t="shared" si="10"/>
        <v>0</v>
      </c>
    </row>
    <row r="1202" ht="15.75" customHeight="1">
      <c r="A1202" s="7">
        <v>45655.0</v>
      </c>
      <c r="B1202" s="8" t="s">
        <v>2800</v>
      </c>
      <c r="C1202" s="8" t="s">
        <v>2801</v>
      </c>
      <c r="D1202" s="8" t="s">
        <v>2802</v>
      </c>
      <c r="E1202" s="8" t="s">
        <v>15428</v>
      </c>
      <c r="F1202" s="8" t="s">
        <v>15420</v>
      </c>
      <c r="G1202" s="8" t="s">
        <v>15430</v>
      </c>
      <c r="H1202" s="8" t="s">
        <v>15443</v>
      </c>
      <c r="I1202" s="8" t="s">
        <v>15423</v>
      </c>
      <c r="J1202" s="8" t="s">
        <v>15424</v>
      </c>
      <c r="K1202" s="8" t="s">
        <v>15466</v>
      </c>
      <c r="L1202" s="12" t="s">
        <v>15</v>
      </c>
      <c r="M1202" s="12" t="s">
        <v>3780</v>
      </c>
      <c r="N1202" s="12" t="s">
        <v>205</v>
      </c>
      <c r="O1202" s="12" t="s">
        <v>3781</v>
      </c>
      <c r="P1202" s="12" t="s">
        <v>119</v>
      </c>
      <c r="R1202" s="10">
        <f>ROUNDUP(SUM(VLOOKUP(F1202,'Pontuação'!A$2:B$11,2,FALSE),VLOOKUP(E1202,'Pontuação'!C$2:D$11,2,FALSE),VLOOKUP(H1202,'Pontuação'!I$2:J$11,2,FALSE),VLOOKUP(I1202,'Pontuação'!G$2:H$11,2,FALSE),VLOOKUP(K1202,'Pontuação'!M$2:N$13,2,FALSE)),0)</f>
        <v>1649</v>
      </c>
      <c r="S1202" s="11">
        <f t="shared" si="1"/>
        <v>165</v>
      </c>
      <c r="T1202" s="11" t="str">
        <f t="array" ref="T1202">IFERROR(INDEX('Pontuação'!G$13:G$101, MATCH(S1202, 'Pontuação'!F$13:F$101, 0)), "Faixa Indefinida")</f>
        <v>C</v>
      </c>
      <c r="U1202" s="11">
        <f t="shared" si="2"/>
        <v>0</v>
      </c>
      <c r="V1202" s="11">
        <f t="shared" si="3"/>
        <v>0</v>
      </c>
      <c r="W1202" s="11">
        <f t="shared" si="4"/>
        <v>1</v>
      </c>
      <c r="X1202" s="11">
        <f t="shared" si="5"/>
        <v>0</v>
      </c>
      <c r="Y1202" s="11">
        <f>ROUNDUP(SUM(VLOOKUP(F1202,'Pontuação 3.0'!A$2:B$11,2,FALSE),VLOOKUP(E1202,'Pontuação 3.0'!C$2:D$11,2,FALSE),VLOOKUP(H1202,'Pontuação 3.0'!I$2:J$11,2,FALSE),VLOOKUP(J1202,'Pontuação 3.0'!K$2:L$11,2,FALSE),VLOOKUP(G1202,'Pontuação 3.0'!E$2:F$11,2,FALSE),VLOOKUP(I1202,'Pontuação 3.0'!G$2:H$11,2,FALSE),VLOOKUP(K1202,'Pontuação 3.0'!M$2:N$13,2,FALSE)),0)</f>
        <v>2252</v>
      </c>
      <c r="Z1202" s="11">
        <f t="shared" si="6"/>
        <v>225</v>
      </c>
      <c r="AA1202" s="11" t="str">
        <f t="array" ref="AA1202">IFERROR(INDEX('Pontuação 3.0'!G$13:G$191, MATCH(Z1202, 'Pontuação 3.0'!F$13:F$191, 0)), "Faixa Indefinida")</f>
        <v>B</v>
      </c>
      <c r="AB1202" s="11">
        <f t="shared" si="7"/>
        <v>0</v>
      </c>
      <c r="AC1202" s="11">
        <f t="shared" si="8"/>
        <v>1</v>
      </c>
      <c r="AD1202" s="11">
        <f t="shared" si="9"/>
        <v>0</v>
      </c>
      <c r="AE1202" s="11">
        <f t="shared" si="10"/>
        <v>0</v>
      </c>
    </row>
    <row r="1203" ht="15.75" customHeight="1">
      <c r="A1203" s="7">
        <v>45655.0</v>
      </c>
      <c r="B1203" s="8" t="s">
        <v>2814</v>
      </c>
      <c r="C1203" s="8" t="s">
        <v>2815</v>
      </c>
      <c r="D1203" s="9">
        <v>3.1992992984E10</v>
      </c>
      <c r="E1203" s="8" t="s">
        <v>15428</v>
      </c>
      <c r="F1203" s="8" t="s">
        <v>15605</v>
      </c>
      <c r="G1203" s="8" t="s">
        <v>15421</v>
      </c>
      <c r="H1203" s="8" t="s">
        <v>15443</v>
      </c>
      <c r="I1203" s="8" t="s">
        <v>15423</v>
      </c>
      <c r="J1203" s="8" t="s">
        <v>15448</v>
      </c>
      <c r="K1203" s="8" t="s">
        <v>15425</v>
      </c>
      <c r="L1203" s="12" t="s">
        <v>15</v>
      </c>
      <c r="M1203" s="12" t="s">
        <v>3780</v>
      </c>
      <c r="N1203" s="12" t="s">
        <v>300</v>
      </c>
      <c r="O1203" s="12" t="s">
        <v>3797</v>
      </c>
      <c r="P1203" s="12" t="s">
        <v>119</v>
      </c>
      <c r="R1203" s="10">
        <f>ROUNDUP(SUM(VLOOKUP(F1203,'Pontuação'!A$2:B$11,2,FALSE),VLOOKUP(E1203,'Pontuação'!C$2:D$11,2,FALSE),VLOOKUP(H1203,'Pontuação'!I$2:J$11,2,FALSE),VLOOKUP(I1203,'Pontuação'!G$2:H$11,2,FALSE),VLOOKUP(K1203,'Pontuação'!M$2:N$13,2,FALSE)),0)</f>
        <v>1514</v>
      </c>
      <c r="S1203" s="11">
        <f t="shared" si="1"/>
        <v>151</v>
      </c>
      <c r="T1203" s="11" t="str">
        <f t="array" ref="T1203">IFERROR(INDEX('Pontuação'!G$13:G$101, MATCH(S1203, 'Pontuação'!F$13:F$101, 0)), "Faixa Indefinida")</f>
        <v>C</v>
      </c>
      <c r="U1203" s="11">
        <f t="shared" si="2"/>
        <v>0</v>
      </c>
      <c r="V1203" s="11">
        <f t="shared" si="3"/>
        <v>0</v>
      </c>
      <c r="W1203" s="11">
        <f t="shared" si="4"/>
        <v>1</v>
      </c>
      <c r="X1203" s="11">
        <f t="shared" si="5"/>
        <v>0</v>
      </c>
      <c r="Y1203" s="11">
        <f>ROUNDUP(SUM(VLOOKUP(F1203,'Pontuação 3.0'!A$2:B$11,2,FALSE),VLOOKUP(E1203,'Pontuação 3.0'!C$2:D$11,2,FALSE),VLOOKUP(H1203,'Pontuação 3.0'!I$2:J$11,2,FALSE),VLOOKUP(J1203,'Pontuação 3.0'!K$2:L$11,2,FALSE),VLOOKUP(G1203,'Pontuação 3.0'!E$2:F$11,2,FALSE),VLOOKUP(I1203,'Pontuação 3.0'!G$2:H$11,2,FALSE),VLOOKUP(K1203,'Pontuação 3.0'!M$2:N$13,2,FALSE)),0)</f>
        <v>1861</v>
      </c>
      <c r="Z1203" s="11">
        <f t="shared" si="6"/>
        <v>186</v>
      </c>
      <c r="AA1203" s="11" t="str">
        <f t="array" ref="AA1203">IFERROR(INDEX('Pontuação 3.0'!G$13:G$191, MATCH(Z1203, 'Pontuação 3.0'!F$13:F$191, 0)), "Faixa Indefinida")</f>
        <v>D</v>
      </c>
      <c r="AB1203" s="11">
        <f t="shared" si="7"/>
        <v>0</v>
      </c>
      <c r="AC1203" s="11">
        <f t="shared" si="8"/>
        <v>0</v>
      </c>
      <c r="AD1203" s="11">
        <f t="shared" si="9"/>
        <v>0</v>
      </c>
      <c r="AE1203" s="11">
        <f t="shared" si="10"/>
        <v>1</v>
      </c>
    </row>
    <row r="1204" ht="15.75" customHeight="1">
      <c r="A1204" s="7">
        <v>45655.0</v>
      </c>
      <c r="B1204" s="8" t="s">
        <v>2814</v>
      </c>
      <c r="C1204" s="8" t="s">
        <v>2815</v>
      </c>
      <c r="D1204" s="9">
        <v>3.1992992984E10</v>
      </c>
      <c r="E1204" s="8" t="s">
        <v>15428</v>
      </c>
      <c r="F1204" s="8" t="s">
        <v>15605</v>
      </c>
      <c r="G1204" s="8" t="s">
        <v>15421</v>
      </c>
      <c r="H1204" s="8" t="s">
        <v>15446</v>
      </c>
      <c r="I1204" s="8" t="s">
        <v>15447</v>
      </c>
      <c r="J1204" s="8" t="s">
        <v>15424</v>
      </c>
      <c r="K1204" s="8" t="s">
        <v>15425</v>
      </c>
      <c r="L1204" s="12" t="s">
        <v>15</v>
      </c>
      <c r="M1204" s="12" t="s">
        <v>3780</v>
      </c>
      <c r="N1204" s="12" t="s">
        <v>300</v>
      </c>
      <c r="O1204" s="12" t="s">
        <v>3797</v>
      </c>
      <c r="P1204" s="12" t="s">
        <v>119</v>
      </c>
      <c r="R1204" s="10">
        <f>ROUNDUP(SUM(VLOOKUP(F1204,'Pontuação'!A$2:B$11,2,FALSE),VLOOKUP(E1204,'Pontuação'!C$2:D$11,2,FALSE),VLOOKUP(H1204,'Pontuação'!I$2:J$11,2,FALSE),VLOOKUP(I1204,'Pontuação'!G$2:H$11,2,FALSE),VLOOKUP(K1204,'Pontuação'!M$2:N$13,2,FALSE)),0)</f>
        <v>1808</v>
      </c>
      <c r="S1204" s="11">
        <f t="shared" si="1"/>
        <v>181</v>
      </c>
      <c r="T1204" s="11" t="str">
        <f t="array" ref="T1204">IFERROR(INDEX('Pontuação'!G$13:G$101, MATCH(S1204, 'Pontuação'!F$13:F$101, 0)), "Faixa Indefinida")</f>
        <v>B</v>
      </c>
      <c r="U1204" s="11">
        <f t="shared" si="2"/>
        <v>0</v>
      </c>
      <c r="V1204" s="11">
        <f t="shared" si="3"/>
        <v>1</v>
      </c>
      <c r="W1204" s="11">
        <f t="shared" si="4"/>
        <v>0</v>
      </c>
      <c r="X1204" s="11">
        <f t="shared" si="5"/>
        <v>0</v>
      </c>
      <c r="Y1204" s="11">
        <f>ROUNDUP(SUM(VLOOKUP(F1204,'Pontuação 3.0'!A$2:B$11,2,FALSE),VLOOKUP(E1204,'Pontuação 3.0'!C$2:D$11,2,FALSE),VLOOKUP(H1204,'Pontuação 3.0'!I$2:J$11,2,FALSE),VLOOKUP(J1204,'Pontuação 3.0'!K$2:L$11,2,FALSE),VLOOKUP(G1204,'Pontuação 3.0'!E$2:F$11,2,FALSE),VLOOKUP(I1204,'Pontuação 3.0'!G$2:H$11,2,FALSE),VLOOKUP(K1204,'Pontuação 3.0'!M$2:N$13,2,FALSE)),0)</f>
        <v>1774</v>
      </c>
      <c r="Z1204" s="11">
        <f t="shared" si="6"/>
        <v>177</v>
      </c>
      <c r="AA1204" s="11" t="str">
        <f t="array" ref="AA1204">IFERROR(INDEX('Pontuação 3.0'!G$13:G$191, MATCH(Z1204, 'Pontuação 3.0'!F$13:F$191, 0)), "Faixa Indefinida")</f>
        <v>D</v>
      </c>
      <c r="AB1204" s="11">
        <f t="shared" si="7"/>
        <v>0</v>
      </c>
      <c r="AC1204" s="11">
        <f t="shared" si="8"/>
        <v>0</v>
      </c>
      <c r="AD1204" s="11">
        <f t="shared" si="9"/>
        <v>0</v>
      </c>
      <c r="AE1204" s="11">
        <f t="shared" si="10"/>
        <v>1</v>
      </c>
    </row>
    <row r="1205" ht="15.75" customHeight="1">
      <c r="A1205" s="7">
        <v>45655.0</v>
      </c>
      <c r="B1205" s="8" t="s">
        <v>2818</v>
      </c>
      <c r="C1205" s="8" t="s">
        <v>2819</v>
      </c>
      <c r="D1205" s="9">
        <v>1.1977328379E10</v>
      </c>
      <c r="E1205" s="8" t="s">
        <v>15428</v>
      </c>
      <c r="F1205" s="8" t="s">
        <v>15442</v>
      </c>
      <c r="G1205" s="8" t="s">
        <v>15430</v>
      </c>
      <c r="H1205" s="8" t="s">
        <v>15443</v>
      </c>
      <c r="I1205" s="8" t="s">
        <v>15433</v>
      </c>
      <c r="J1205" s="8" t="s">
        <v>15448</v>
      </c>
      <c r="K1205" s="8" t="s">
        <v>15432</v>
      </c>
      <c r="L1205" s="12" t="s">
        <v>15</v>
      </c>
      <c r="M1205" s="12" t="s">
        <v>3780</v>
      </c>
      <c r="N1205" s="12" t="s">
        <v>300</v>
      </c>
      <c r="O1205" s="12" t="s">
        <v>3797</v>
      </c>
      <c r="P1205" s="12" t="s">
        <v>119</v>
      </c>
      <c r="R1205" s="10">
        <f>ROUNDUP(SUM(VLOOKUP(F1205,'Pontuação'!A$2:B$11,2,FALSE),VLOOKUP(E1205,'Pontuação'!C$2:D$11,2,FALSE),VLOOKUP(H1205,'Pontuação'!I$2:J$11,2,FALSE),VLOOKUP(I1205,'Pontuação'!G$2:H$11,2,FALSE),VLOOKUP(K1205,'Pontuação'!M$2:N$13,2,FALSE)),0)</f>
        <v>1977</v>
      </c>
      <c r="S1205" s="11">
        <f t="shared" si="1"/>
        <v>198</v>
      </c>
      <c r="T1205" s="11" t="str">
        <f t="array" ref="T1205">IFERROR(INDEX('Pontuação'!G$13:G$101, MATCH(S1205, 'Pontuação'!F$13:F$101, 0)), "Faixa Indefinida")</f>
        <v>A</v>
      </c>
      <c r="U1205" s="11">
        <f t="shared" si="2"/>
        <v>1</v>
      </c>
      <c r="V1205" s="11">
        <f t="shared" si="3"/>
        <v>0</v>
      </c>
      <c r="W1205" s="11">
        <f t="shared" si="4"/>
        <v>0</v>
      </c>
      <c r="X1205" s="11">
        <f t="shared" si="5"/>
        <v>0</v>
      </c>
      <c r="Y1205" s="11">
        <f>ROUNDUP(SUM(VLOOKUP(F1205,'Pontuação 3.0'!A$2:B$11,2,FALSE),VLOOKUP(E1205,'Pontuação 3.0'!C$2:D$11,2,FALSE),VLOOKUP(H1205,'Pontuação 3.0'!I$2:J$11,2,FALSE),VLOOKUP(J1205,'Pontuação 3.0'!K$2:L$11,2,FALSE),VLOOKUP(G1205,'Pontuação 3.0'!E$2:F$11,2,FALSE),VLOOKUP(I1205,'Pontuação 3.0'!G$2:H$11,2,FALSE),VLOOKUP(K1205,'Pontuação 3.0'!M$2:N$13,2,FALSE)),0)</f>
        <v>2547</v>
      </c>
      <c r="Z1205" s="11">
        <f t="shared" si="6"/>
        <v>255</v>
      </c>
      <c r="AA1205" s="11" t="str">
        <f t="array" ref="AA1205">IFERROR(INDEX('Pontuação 3.0'!G$13:G$191, MATCH(Z1205, 'Pontuação 3.0'!F$13:F$191, 0)), "Faixa Indefinida")</f>
        <v>A</v>
      </c>
      <c r="AB1205" s="11">
        <f t="shared" si="7"/>
        <v>1</v>
      </c>
      <c r="AC1205" s="11">
        <f t="shared" si="8"/>
        <v>0</v>
      </c>
      <c r="AD1205" s="11">
        <f t="shared" si="9"/>
        <v>0</v>
      </c>
      <c r="AE1205" s="11">
        <f t="shared" si="10"/>
        <v>0</v>
      </c>
    </row>
    <row r="1206" ht="15.75" customHeight="1">
      <c r="A1206" s="7">
        <v>45655.0</v>
      </c>
      <c r="B1206" s="8" t="s">
        <v>2820</v>
      </c>
      <c r="C1206" s="8" t="s">
        <v>2821</v>
      </c>
      <c r="D1206" s="9">
        <v>6.199656541E10</v>
      </c>
      <c r="E1206" s="8" t="s">
        <v>15428</v>
      </c>
      <c r="F1206" s="8" t="s">
        <v>15420</v>
      </c>
      <c r="G1206" s="8" t="s">
        <v>15430</v>
      </c>
      <c r="H1206" s="8" t="s">
        <v>15443</v>
      </c>
      <c r="I1206" s="8" t="s">
        <v>15423</v>
      </c>
      <c r="J1206" s="8" t="s">
        <v>15424</v>
      </c>
      <c r="K1206" s="8" t="s">
        <v>15425</v>
      </c>
      <c r="L1206" s="12" t="s">
        <v>15</v>
      </c>
      <c r="M1206" s="12" t="s">
        <v>3780</v>
      </c>
      <c r="N1206" s="12" t="s">
        <v>1153</v>
      </c>
      <c r="O1206" s="12" t="s">
        <v>3781</v>
      </c>
      <c r="P1206" s="12" t="s">
        <v>119</v>
      </c>
      <c r="R1206" s="10">
        <f>ROUNDUP(SUM(VLOOKUP(F1206,'Pontuação'!A$2:B$11,2,FALSE),VLOOKUP(E1206,'Pontuação'!C$2:D$11,2,FALSE),VLOOKUP(H1206,'Pontuação'!I$2:J$11,2,FALSE),VLOOKUP(I1206,'Pontuação'!G$2:H$11,2,FALSE),VLOOKUP(K1206,'Pontuação'!M$2:N$13,2,FALSE)),0)</f>
        <v>1579</v>
      </c>
      <c r="S1206" s="11">
        <f t="shared" si="1"/>
        <v>158</v>
      </c>
      <c r="T1206" s="11" t="str">
        <f t="array" ref="T1206">IFERROR(INDEX('Pontuação'!G$13:G$101, MATCH(S1206, 'Pontuação'!F$13:F$101, 0)), "Faixa Indefinida")</f>
        <v>C</v>
      </c>
      <c r="U1206" s="11">
        <f t="shared" si="2"/>
        <v>0</v>
      </c>
      <c r="V1206" s="11">
        <f t="shared" si="3"/>
        <v>0</v>
      </c>
      <c r="W1206" s="11">
        <f t="shared" si="4"/>
        <v>1</v>
      </c>
      <c r="X1206" s="11">
        <f t="shared" si="5"/>
        <v>0</v>
      </c>
      <c r="Y1206" s="11">
        <f>ROUNDUP(SUM(VLOOKUP(F1206,'Pontuação 3.0'!A$2:B$11,2,FALSE),VLOOKUP(E1206,'Pontuação 3.0'!C$2:D$11,2,FALSE),VLOOKUP(H1206,'Pontuação 3.0'!I$2:J$11,2,FALSE),VLOOKUP(J1206,'Pontuação 3.0'!K$2:L$11,2,FALSE),VLOOKUP(G1206,'Pontuação 3.0'!E$2:F$11,2,FALSE),VLOOKUP(I1206,'Pontuação 3.0'!G$2:H$11,2,FALSE),VLOOKUP(K1206,'Pontuação 3.0'!M$2:N$13,2,FALSE)),0)</f>
        <v>2058</v>
      </c>
      <c r="Z1206" s="11">
        <f t="shared" si="6"/>
        <v>206</v>
      </c>
      <c r="AA1206" s="11" t="str">
        <f t="array" ref="AA1206">IFERROR(INDEX('Pontuação 3.0'!G$13:G$191, MATCH(Z1206, 'Pontuação 3.0'!F$13:F$191, 0)), "Faixa Indefinida")</f>
        <v>C</v>
      </c>
      <c r="AB1206" s="11">
        <f t="shared" si="7"/>
        <v>0</v>
      </c>
      <c r="AC1206" s="11">
        <f t="shared" si="8"/>
        <v>0</v>
      </c>
      <c r="AD1206" s="11">
        <f t="shared" si="9"/>
        <v>1</v>
      </c>
      <c r="AE1206" s="11">
        <f t="shared" si="10"/>
        <v>0</v>
      </c>
    </row>
    <row r="1207" ht="15.75" customHeight="1">
      <c r="A1207" s="7">
        <v>45655.0</v>
      </c>
      <c r="B1207" s="8" t="s">
        <v>2822</v>
      </c>
      <c r="C1207" s="8" t="s">
        <v>2823</v>
      </c>
      <c r="D1207" s="9">
        <v>3.5998607373E10</v>
      </c>
      <c r="E1207" s="8" t="s">
        <v>15428</v>
      </c>
      <c r="F1207" s="8" t="s">
        <v>15442</v>
      </c>
      <c r="G1207" s="8" t="s">
        <v>15430</v>
      </c>
      <c r="H1207" s="8" t="s">
        <v>15471</v>
      </c>
      <c r="I1207" s="8" t="s">
        <v>15423</v>
      </c>
      <c r="J1207" s="8" t="s">
        <v>15424</v>
      </c>
      <c r="K1207" s="8" t="s">
        <v>15425</v>
      </c>
      <c r="L1207" s="12" t="s">
        <v>15</v>
      </c>
      <c r="M1207" s="12" t="s">
        <v>3780</v>
      </c>
      <c r="N1207" s="12" t="s">
        <v>93</v>
      </c>
      <c r="O1207" s="12" t="s">
        <v>3781</v>
      </c>
      <c r="P1207" s="12" t="s">
        <v>119</v>
      </c>
      <c r="R1207" s="10">
        <f>ROUNDUP(SUM(VLOOKUP(F1207,'Pontuação'!A$2:B$11,2,FALSE),VLOOKUP(E1207,'Pontuação'!C$2:D$11,2,FALSE),VLOOKUP(H1207,'Pontuação'!I$2:J$11,2,FALSE),VLOOKUP(I1207,'Pontuação'!G$2:H$11,2,FALSE),VLOOKUP(K1207,'Pontuação'!M$2:N$13,2,FALSE)),0)</f>
        <v>1357</v>
      </c>
      <c r="S1207" s="11">
        <f t="shared" si="1"/>
        <v>136</v>
      </c>
      <c r="T1207" s="11" t="str">
        <f t="array" ref="T1207">IFERROR(INDEX('Pontuação'!G$13:G$101, MATCH(S1207, 'Pontuação'!F$13:F$101, 0)), "Faixa Indefinida")</f>
        <v>D</v>
      </c>
      <c r="U1207" s="11">
        <f t="shared" si="2"/>
        <v>0</v>
      </c>
      <c r="V1207" s="11">
        <f t="shared" si="3"/>
        <v>0</v>
      </c>
      <c r="W1207" s="11">
        <f t="shared" si="4"/>
        <v>0</v>
      </c>
      <c r="X1207" s="11">
        <f t="shared" si="5"/>
        <v>1</v>
      </c>
      <c r="Y1207" s="11">
        <f>ROUNDUP(SUM(VLOOKUP(F1207,'Pontuação 3.0'!A$2:B$11,2,FALSE),VLOOKUP(E1207,'Pontuação 3.0'!C$2:D$11,2,FALSE),VLOOKUP(H1207,'Pontuação 3.0'!I$2:J$11,2,FALSE),VLOOKUP(J1207,'Pontuação 3.0'!K$2:L$11,2,FALSE),VLOOKUP(G1207,'Pontuação 3.0'!E$2:F$11,2,FALSE),VLOOKUP(I1207,'Pontuação 3.0'!G$2:H$11,2,FALSE),VLOOKUP(K1207,'Pontuação 3.0'!M$2:N$13,2,FALSE)),0)</f>
        <v>1881</v>
      </c>
      <c r="Z1207" s="11">
        <f t="shared" si="6"/>
        <v>188</v>
      </c>
      <c r="AA1207" s="11" t="str">
        <f t="array" ref="AA1207">IFERROR(INDEX('Pontuação 3.0'!G$13:G$191, MATCH(Z1207, 'Pontuação 3.0'!F$13:F$191, 0)), "Faixa Indefinida")</f>
        <v>D</v>
      </c>
      <c r="AB1207" s="11">
        <f t="shared" si="7"/>
        <v>0</v>
      </c>
      <c r="AC1207" s="11">
        <f t="shared" si="8"/>
        <v>0</v>
      </c>
      <c r="AD1207" s="11">
        <f t="shared" si="9"/>
        <v>0</v>
      </c>
      <c r="AE1207" s="11">
        <f t="shared" si="10"/>
        <v>1</v>
      </c>
    </row>
    <row r="1208" ht="15.75" customHeight="1">
      <c r="A1208" s="7">
        <v>45655.0</v>
      </c>
      <c r="B1208" s="8" t="s">
        <v>2826</v>
      </c>
      <c r="C1208" s="8" t="s">
        <v>2827</v>
      </c>
      <c r="D1208" s="9">
        <v>9.6991551941E10</v>
      </c>
      <c r="E1208" s="8" t="s">
        <v>15428</v>
      </c>
      <c r="F1208" s="8" t="s">
        <v>15420</v>
      </c>
      <c r="G1208" s="8" t="s">
        <v>15451</v>
      </c>
      <c r="H1208" s="8" t="s">
        <v>15438</v>
      </c>
      <c r="I1208" s="8" t="s">
        <v>15431</v>
      </c>
      <c r="J1208" s="8" t="s">
        <v>15424</v>
      </c>
      <c r="K1208" s="8" t="s">
        <v>15425</v>
      </c>
      <c r="L1208" s="12" t="s">
        <v>15</v>
      </c>
      <c r="M1208" s="12" t="s">
        <v>3780</v>
      </c>
      <c r="N1208" s="12" t="s">
        <v>1912</v>
      </c>
      <c r="O1208" s="12" t="s">
        <v>3781</v>
      </c>
      <c r="P1208" s="12" t="s">
        <v>119</v>
      </c>
      <c r="R1208" s="10">
        <f>ROUNDUP(SUM(VLOOKUP(F1208,'Pontuação'!A$2:B$11,2,FALSE),VLOOKUP(E1208,'Pontuação'!C$2:D$11,2,FALSE),VLOOKUP(H1208,'Pontuação'!I$2:J$11,2,FALSE),VLOOKUP(I1208,'Pontuação'!G$2:H$11,2,FALSE),VLOOKUP(K1208,'Pontuação'!M$2:N$13,2,FALSE)),0)</f>
        <v>1544</v>
      </c>
      <c r="S1208" s="11">
        <f t="shared" si="1"/>
        <v>154</v>
      </c>
      <c r="T1208" s="11" t="str">
        <f t="array" ref="T1208">IFERROR(INDEX('Pontuação'!G$13:G$101, MATCH(S1208, 'Pontuação'!F$13:F$101, 0)), "Faixa Indefinida")</f>
        <v>C</v>
      </c>
      <c r="U1208" s="11">
        <f t="shared" si="2"/>
        <v>0</v>
      </c>
      <c r="V1208" s="11">
        <f t="shared" si="3"/>
        <v>0</v>
      </c>
      <c r="W1208" s="11">
        <f t="shared" si="4"/>
        <v>1</v>
      </c>
      <c r="X1208" s="11">
        <f t="shared" si="5"/>
        <v>0</v>
      </c>
      <c r="Y1208" s="11">
        <f>ROUNDUP(SUM(VLOOKUP(F1208,'Pontuação 3.0'!A$2:B$11,2,FALSE),VLOOKUP(E1208,'Pontuação 3.0'!C$2:D$11,2,FALSE),VLOOKUP(H1208,'Pontuação 3.0'!I$2:J$11,2,FALSE),VLOOKUP(J1208,'Pontuação 3.0'!K$2:L$11,2,FALSE),VLOOKUP(G1208,'Pontuação 3.0'!E$2:F$11,2,FALSE),VLOOKUP(I1208,'Pontuação 3.0'!G$2:H$11,2,FALSE),VLOOKUP(K1208,'Pontuação 3.0'!M$2:N$13,2,FALSE)),0)</f>
        <v>1976</v>
      </c>
      <c r="Z1208" s="11">
        <f t="shared" si="6"/>
        <v>198</v>
      </c>
      <c r="AA1208" s="11" t="str">
        <f t="array" ref="AA1208">IFERROR(INDEX('Pontuação 3.0'!G$13:G$191, MATCH(Z1208, 'Pontuação 3.0'!F$13:F$191, 0)), "Faixa Indefinida")</f>
        <v>C</v>
      </c>
      <c r="AB1208" s="11">
        <f t="shared" si="7"/>
        <v>0</v>
      </c>
      <c r="AC1208" s="11">
        <f t="shared" si="8"/>
        <v>0</v>
      </c>
      <c r="AD1208" s="11">
        <f t="shared" si="9"/>
        <v>1</v>
      </c>
      <c r="AE1208" s="11">
        <f t="shared" si="10"/>
        <v>0</v>
      </c>
    </row>
    <row r="1209" ht="15.75" customHeight="1">
      <c r="A1209" s="7">
        <v>45655.0</v>
      </c>
      <c r="B1209" s="8" t="s">
        <v>2824</v>
      </c>
      <c r="C1209" s="8" t="s">
        <v>2825</v>
      </c>
      <c r="D1209" s="13" t="s">
        <v>15708</v>
      </c>
      <c r="E1209" s="8" t="s">
        <v>15428</v>
      </c>
      <c r="F1209" s="8" t="s">
        <v>15442</v>
      </c>
      <c r="G1209" s="8" t="s">
        <v>15421</v>
      </c>
      <c r="H1209" s="8" t="s">
        <v>15422</v>
      </c>
      <c r="I1209" s="8" t="s">
        <v>15423</v>
      </c>
      <c r="J1209" s="8" t="s">
        <v>15424</v>
      </c>
      <c r="K1209" s="8" t="s">
        <v>15480</v>
      </c>
      <c r="L1209" s="12" t="s">
        <v>15</v>
      </c>
      <c r="M1209" s="12" t="s">
        <v>3780</v>
      </c>
      <c r="N1209" s="12" t="s">
        <v>360</v>
      </c>
      <c r="O1209" s="12" t="s">
        <v>3781</v>
      </c>
      <c r="P1209" s="12" t="s">
        <v>119</v>
      </c>
      <c r="R1209" s="10">
        <f>ROUNDUP(SUM(VLOOKUP(F1209,'Pontuação'!A$2:B$11,2,FALSE),VLOOKUP(E1209,'Pontuação'!C$2:D$11,2,FALSE),VLOOKUP(H1209,'Pontuação'!I$2:J$11,2,FALSE),VLOOKUP(I1209,'Pontuação'!G$2:H$11,2,FALSE),VLOOKUP(K1209,'Pontuação'!M$2:N$13,2,FALSE)),0)</f>
        <v>1504</v>
      </c>
      <c r="S1209" s="11">
        <f t="shared" si="1"/>
        <v>150</v>
      </c>
      <c r="T1209" s="11" t="str">
        <f t="array" ref="T1209">IFERROR(INDEX('Pontuação'!G$13:G$101, MATCH(S1209, 'Pontuação'!F$13:F$101, 0)), "Faixa Indefinida")</f>
        <v>C</v>
      </c>
      <c r="U1209" s="11">
        <f t="shared" si="2"/>
        <v>0</v>
      </c>
      <c r="V1209" s="11">
        <f t="shared" si="3"/>
        <v>0</v>
      </c>
      <c r="W1209" s="11">
        <f t="shared" si="4"/>
        <v>1</v>
      </c>
      <c r="X1209" s="11">
        <f t="shared" si="5"/>
        <v>0</v>
      </c>
      <c r="Y1209" s="11">
        <f>ROUNDUP(SUM(VLOOKUP(F1209,'Pontuação 3.0'!A$2:B$11,2,FALSE),VLOOKUP(E1209,'Pontuação 3.0'!C$2:D$11,2,FALSE),VLOOKUP(H1209,'Pontuação 3.0'!I$2:J$11,2,FALSE),VLOOKUP(J1209,'Pontuação 3.0'!K$2:L$11,2,FALSE),VLOOKUP(G1209,'Pontuação 3.0'!E$2:F$11,2,FALSE),VLOOKUP(I1209,'Pontuação 3.0'!G$2:H$11,2,FALSE),VLOOKUP(K1209,'Pontuação 3.0'!M$2:N$13,2,FALSE)),0)</f>
        <v>1819</v>
      </c>
      <c r="Z1209" s="11">
        <f t="shared" si="6"/>
        <v>182</v>
      </c>
      <c r="AA1209" s="11" t="str">
        <f t="array" ref="AA1209">IFERROR(INDEX('Pontuação 3.0'!G$13:G$191, MATCH(Z1209, 'Pontuação 3.0'!F$13:F$191, 0)), "Faixa Indefinida")</f>
        <v>D</v>
      </c>
      <c r="AB1209" s="11">
        <f t="shared" si="7"/>
        <v>0</v>
      </c>
      <c r="AC1209" s="11">
        <f t="shared" si="8"/>
        <v>0</v>
      </c>
      <c r="AD1209" s="11">
        <f t="shared" si="9"/>
        <v>0</v>
      </c>
      <c r="AE1209" s="11">
        <f t="shared" si="10"/>
        <v>1</v>
      </c>
    </row>
    <row r="1210" ht="15.75" customHeight="1">
      <c r="A1210" s="7">
        <v>45655.0</v>
      </c>
      <c r="B1210" s="8" t="s">
        <v>2828</v>
      </c>
      <c r="C1210" s="8" t="s">
        <v>2829</v>
      </c>
      <c r="D1210" s="9">
        <v>1.196200204E10</v>
      </c>
      <c r="E1210" s="8" t="s">
        <v>15428</v>
      </c>
      <c r="F1210" s="8" t="s">
        <v>15420</v>
      </c>
      <c r="G1210" s="8" t="s">
        <v>15430</v>
      </c>
      <c r="H1210" s="8" t="s">
        <v>15422</v>
      </c>
      <c r="I1210" s="8" t="s">
        <v>15423</v>
      </c>
      <c r="J1210" s="8" t="s">
        <v>15424</v>
      </c>
      <c r="K1210" s="8" t="s">
        <v>15480</v>
      </c>
      <c r="L1210" s="12" t="s">
        <v>15</v>
      </c>
      <c r="M1210" s="12" t="s">
        <v>3780</v>
      </c>
      <c r="N1210" s="12" t="s">
        <v>162</v>
      </c>
      <c r="O1210" s="12" t="s">
        <v>3781</v>
      </c>
      <c r="P1210" s="12" t="s">
        <v>119</v>
      </c>
      <c r="R1210" s="10">
        <f>ROUNDUP(SUM(VLOOKUP(F1210,'Pontuação'!A$2:B$11,2,FALSE),VLOOKUP(E1210,'Pontuação'!C$2:D$11,2,FALSE),VLOOKUP(H1210,'Pontuação'!I$2:J$11,2,FALSE),VLOOKUP(I1210,'Pontuação'!G$2:H$11,2,FALSE),VLOOKUP(K1210,'Pontuação'!M$2:N$13,2,FALSE)),0)</f>
        <v>1516</v>
      </c>
      <c r="S1210" s="11">
        <f t="shared" si="1"/>
        <v>152</v>
      </c>
      <c r="T1210" s="11" t="str">
        <f t="array" ref="T1210">IFERROR(INDEX('Pontuação'!G$13:G$101, MATCH(S1210, 'Pontuação'!F$13:F$101, 0)), "Faixa Indefinida")</f>
        <v>C</v>
      </c>
      <c r="U1210" s="11">
        <f t="shared" si="2"/>
        <v>0</v>
      </c>
      <c r="V1210" s="11">
        <f t="shared" si="3"/>
        <v>0</v>
      </c>
      <c r="W1210" s="11">
        <f t="shared" si="4"/>
        <v>1</v>
      </c>
      <c r="X1210" s="11">
        <f t="shared" si="5"/>
        <v>0</v>
      </c>
      <c r="Y1210" s="11">
        <f>ROUNDUP(SUM(VLOOKUP(F1210,'Pontuação 3.0'!A$2:B$11,2,FALSE),VLOOKUP(E1210,'Pontuação 3.0'!C$2:D$11,2,FALSE),VLOOKUP(H1210,'Pontuação 3.0'!I$2:J$11,2,FALSE),VLOOKUP(J1210,'Pontuação 3.0'!K$2:L$11,2,FALSE),VLOOKUP(G1210,'Pontuação 3.0'!E$2:F$11,2,FALSE),VLOOKUP(I1210,'Pontuação 3.0'!G$2:H$11,2,FALSE),VLOOKUP(K1210,'Pontuação 3.0'!M$2:N$13,2,FALSE)),0)</f>
        <v>2092</v>
      </c>
      <c r="Z1210" s="11">
        <f t="shared" si="6"/>
        <v>209</v>
      </c>
      <c r="AA1210" s="11" t="str">
        <f t="array" ref="AA1210">IFERROR(INDEX('Pontuação 3.0'!G$13:G$191, MATCH(Z1210, 'Pontuação 3.0'!F$13:F$191, 0)), "Faixa Indefinida")</f>
        <v>C</v>
      </c>
      <c r="AB1210" s="11">
        <f t="shared" si="7"/>
        <v>0</v>
      </c>
      <c r="AC1210" s="11">
        <f t="shared" si="8"/>
        <v>0</v>
      </c>
      <c r="AD1210" s="11">
        <f t="shared" si="9"/>
        <v>1</v>
      </c>
      <c r="AE1210" s="11">
        <f t="shared" si="10"/>
        <v>0</v>
      </c>
    </row>
    <row r="1211" ht="15.75" customHeight="1">
      <c r="A1211" s="7">
        <v>45655.0</v>
      </c>
      <c r="B1211" s="8" t="s">
        <v>2832</v>
      </c>
      <c r="C1211" s="8" t="s">
        <v>2833</v>
      </c>
      <c r="D1211" s="9">
        <v>4.1998074368E10</v>
      </c>
      <c r="E1211" s="8" t="s">
        <v>15428</v>
      </c>
      <c r="F1211" s="8" t="s">
        <v>15420</v>
      </c>
      <c r="G1211" s="8" t="s">
        <v>15455</v>
      </c>
      <c r="H1211" s="8" t="s">
        <v>15422</v>
      </c>
      <c r="I1211" s="8" t="s">
        <v>15433</v>
      </c>
      <c r="J1211" s="8" t="s">
        <v>15424</v>
      </c>
      <c r="K1211" s="8" t="s">
        <v>15432</v>
      </c>
      <c r="L1211" s="12" t="s">
        <v>15</v>
      </c>
      <c r="M1211" s="12" t="s">
        <v>3780</v>
      </c>
      <c r="N1211" s="12" t="s">
        <v>205</v>
      </c>
      <c r="O1211" s="12" t="s">
        <v>3812</v>
      </c>
      <c r="P1211" s="12" t="s">
        <v>119</v>
      </c>
      <c r="R1211" s="10">
        <f>ROUNDUP(SUM(VLOOKUP(F1211,'Pontuação'!A$2:B$11,2,FALSE),VLOOKUP(E1211,'Pontuação'!C$2:D$11,2,FALSE),VLOOKUP(H1211,'Pontuação'!I$2:J$11,2,FALSE),VLOOKUP(I1211,'Pontuação'!G$2:H$11,2,FALSE),VLOOKUP(K1211,'Pontuação'!M$2:N$13,2,FALSE)),0)</f>
        <v>1963</v>
      </c>
      <c r="S1211" s="11">
        <f t="shared" si="1"/>
        <v>196</v>
      </c>
      <c r="T1211" s="11" t="str">
        <f t="array" ref="T1211">IFERROR(INDEX('Pontuação'!G$13:G$101, MATCH(S1211, 'Pontuação'!F$13:F$101, 0)), "Faixa Indefinida")</f>
        <v>A</v>
      </c>
      <c r="U1211" s="11">
        <f t="shared" si="2"/>
        <v>1</v>
      </c>
      <c r="V1211" s="11">
        <f t="shared" si="3"/>
        <v>0</v>
      </c>
      <c r="W1211" s="11">
        <f t="shared" si="4"/>
        <v>0</v>
      </c>
      <c r="X1211" s="11">
        <f t="shared" si="5"/>
        <v>0</v>
      </c>
      <c r="Y1211" s="11">
        <f>ROUNDUP(SUM(VLOOKUP(F1211,'Pontuação 3.0'!A$2:B$11,2,FALSE),VLOOKUP(E1211,'Pontuação 3.0'!C$2:D$11,2,FALSE),VLOOKUP(H1211,'Pontuação 3.0'!I$2:J$11,2,FALSE),VLOOKUP(J1211,'Pontuação 3.0'!K$2:L$11,2,FALSE),VLOOKUP(G1211,'Pontuação 3.0'!E$2:F$11,2,FALSE),VLOOKUP(I1211,'Pontuação 3.0'!G$2:H$11,2,FALSE),VLOOKUP(K1211,'Pontuação 3.0'!M$2:N$13,2,FALSE)),0)</f>
        <v>2577</v>
      </c>
      <c r="Z1211" s="11">
        <f t="shared" si="6"/>
        <v>258</v>
      </c>
      <c r="AA1211" s="11" t="str">
        <f t="array" ref="AA1211">IFERROR(INDEX('Pontuação 3.0'!G$13:G$191, MATCH(Z1211, 'Pontuação 3.0'!F$13:F$191, 0)), "Faixa Indefinida")</f>
        <v>A</v>
      </c>
      <c r="AB1211" s="11">
        <f t="shared" si="7"/>
        <v>1</v>
      </c>
      <c r="AC1211" s="11">
        <f t="shared" si="8"/>
        <v>0</v>
      </c>
      <c r="AD1211" s="11">
        <f t="shared" si="9"/>
        <v>0</v>
      </c>
      <c r="AE1211" s="11">
        <f t="shared" si="10"/>
        <v>0</v>
      </c>
    </row>
    <row r="1212" ht="15.75" customHeight="1">
      <c r="A1212" s="7">
        <v>45655.0</v>
      </c>
      <c r="B1212" s="8" t="s">
        <v>148</v>
      </c>
      <c r="C1212" s="8" t="s">
        <v>2834</v>
      </c>
      <c r="D1212" s="9">
        <v>4.7996639754E10</v>
      </c>
      <c r="E1212" s="8" t="s">
        <v>15428</v>
      </c>
      <c r="F1212" s="8" t="s">
        <v>15442</v>
      </c>
      <c r="G1212" s="8" t="s">
        <v>15430</v>
      </c>
      <c r="H1212" s="8" t="s">
        <v>15446</v>
      </c>
      <c r="I1212" s="8" t="s">
        <v>15433</v>
      </c>
      <c r="J1212" s="8" t="s">
        <v>15424</v>
      </c>
      <c r="K1212" s="8" t="s">
        <v>15480</v>
      </c>
      <c r="L1212" s="12" t="s">
        <v>15</v>
      </c>
      <c r="M1212" s="12" t="s">
        <v>3780</v>
      </c>
      <c r="N1212" s="12" t="s">
        <v>205</v>
      </c>
      <c r="O1212" s="12" t="s">
        <v>3812</v>
      </c>
      <c r="P1212" s="12" t="s">
        <v>119</v>
      </c>
      <c r="R1212" s="10">
        <f>ROUNDUP(SUM(VLOOKUP(F1212,'Pontuação'!A$2:B$11,2,FALSE),VLOOKUP(E1212,'Pontuação'!C$2:D$11,2,FALSE),VLOOKUP(H1212,'Pontuação'!I$2:J$11,2,FALSE),VLOOKUP(I1212,'Pontuação'!G$2:H$11,2,FALSE),VLOOKUP(K1212,'Pontuação'!M$2:N$13,2,FALSE)),0)</f>
        <v>1824</v>
      </c>
      <c r="S1212" s="11">
        <f t="shared" si="1"/>
        <v>182</v>
      </c>
      <c r="T1212" s="11" t="str">
        <f t="array" ref="T1212">IFERROR(INDEX('Pontuação'!G$13:G$101, MATCH(S1212, 'Pontuação'!F$13:F$101, 0)), "Faixa Indefinida")</f>
        <v>B</v>
      </c>
      <c r="U1212" s="11">
        <f t="shared" si="2"/>
        <v>0</v>
      </c>
      <c r="V1212" s="11">
        <f t="shared" si="3"/>
        <v>1</v>
      </c>
      <c r="W1212" s="11">
        <f t="shared" si="4"/>
        <v>0</v>
      </c>
      <c r="X1212" s="11">
        <f t="shared" si="5"/>
        <v>0</v>
      </c>
      <c r="Y1212" s="11">
        <f>ROUNDUP(SUM(VLOOKUP(F1212,'Pontuação 3.0'!A$2:B$11,2,FALSE),VLOOKUP(E1212,'Pontuação 3.0'!C$2:D$11,2,FALSE),VLOOKUP(H1212,'Pontuação 3.0'!I$2:J$11,2,FALSE),VLOOKUP(J1212,'Pontuação 3.0'!K$2:L$11,2,FALSE),VLOOKUP(G1212,'Pontuação 3.0'!E$2:F$11,2,FALSE),VLOOKUP(I1212,'Pontuação 3.0'!G$2:H$11,2,FALSE),VLOOKUP(K1212,'Pontuação 3.0'!M$2:N$13,2,FALSE)),0)</f>
        <v>2321</v>
      </c>
      <c r="Z1212" s="11">
        <f t="shared" si="6"/>
        <v>232</v>
      </c>
      <c r="AA1212" s="11" t="str">
        <f t="array" ref="AA1212">IFERROR(INDEX('Pontuação 3.0'!G$13:G$191, MATCH(Z1212, 'Pontuação 3.0'!F$13:F$191, 0)), "Faixa Indefinida")</f>
        <v>B</v>
      </c>
      <c r="AB1212" s="11">
        <f t="shared" si="7"/>
        <v>0</v>
      </c>
      <c r="AC1212" s="11">
        <f t="shared" si="8"/>
        <v>1</v>
      </c>
      <c r="AD1212" s="11">
        <f t="shared" si="9"/>
        <v>0</v>
      </c>
      <c r="AE1212" s="11">
        <f t="shared" si="10"/>
        <v>0</v>
      </c>
    </row>
    <row r="1213" ht="15.75" customHeight="1">
      <c r="A1213" s="7">
        <v>45655.0</v>
      </c>
      <c r="B1213" s="8" t="s">
        <v>2832</v>
      </c>
      <c r="C1213" s="8" t="s">
        <v>2833</v>
      </c>
      <c r="D1213" s="9">
        <v>4.1998074368E10</v>
      </c>
      <c r="E1213" s="8" t="s">
        <v>15428</v>
      </c>
      <c r="F1213" s="8" t="s">
        <v>15420</v>
      </c>
      <c r="G1213" s="8" t="s">
        <v>15455</v>
      </c>
      <c r="H1213" s="8" t="s">
        <v>15422</v>
      </c>
      <c r="I1213" s="8" t="s">
        <v>15433</v>
      </c>
      <c r="J1213" s="8" t="s">
        <v>15424</v>
      </c>
      <c r="K1213" s="8" t="s">
        <v>15432</v>
      </c>
      <c r="L1213" s="12" t="s">
        <v>15</v>
      </c>
      <c r="M1213" s="12" t="s">
        <v>3780</v>
      </c>
      <c r="N1213" s="12" t="s">
        <v>205</v>
      </c>
      <c r="O1213" s="12" t="s">
        <v>3812</v>
      </c>
      <c r="P1213" s="12" t="s">
        <v>119</v>
      </c>
      <c r="R1213" s="10">
        <f>ROUNDUP(SUM(VLOOKUP(F1213,'Pontuação'!A$2:B$11,2,FALSE),VLOOKUP(E1213,'Pontuação'!C$2:D$11,2,FALSE),VLOOKUP(H1213,'Pontuação'!I$2:J$11,2,FALSE),VLOOKUP(I1213,'Pontuação'!G$2:H$11,2,FALSE),VLOOKUP(K1213,'Pontuação'!M$2:N$13,2,FALSE)),0)</f>
        <v>1963</v>
      </c>
      <c r="S1213" s="11">
        <f t="shared" si="1"/>
        <v>196</v>
      </c>
      <c r="T1213" s="11" t="str">
        <f t="array" ref="T1213">IFERROR(INDEX('Pontuação'!G$13:G$101, MATCH(S1213, 'Pontuação'!F$13:F$101, 0)), "Faixa Indefinida")</f>
        <v>A</v>
      </c>
      <c r="U1213" s="11">
        <f t="shared" si="2"/>
        <v>1</v>
      </c>
      <c r="V1213" s="11">
        <f t="shared" si="3"/>
        <v>0</v>
      </c>
      <c r="W1213" s="11">
        <f t="shared" si="4"/>
        <v>0</v>
      </c>
      <c r="X1213" s="11">
        <f t="shared" si="5"/>
        <v>0</v>
      </c>
      <c r="Y1213" s="11">
        <f>ROUNDUP(SUM(VLOOKUP(F1213,'Pontuação 3.0'!A$2:B$11,2,FALSE),VLOOKUP(E1213,'Pontuação 3.0'!C$2:D$11,2,FALSE),VLOOKUP(H1213,'Pontuação 3.0'!I$2:J$11,2,FALSE),VLOOKUP(J1213,'Pontuação 3.0'!K$2:L$11,2,FALSE),VLOOKUP(G1213,'Pontuação 3.0'!E$2:F$11,2,FALSE),VLOOKUP(I1213,'Pontuação 3.0'!G$2:H$11,2,FALSE),VLOOKUP(K1213,'Pontuação 3.0'!M$2:N$13,2,FALSE)),0)</f>
        <v>2577</v>
      </c>
      <c r="Z1213" s="11">
        <f t="shared" si="6"/>
        <v>258</v>
      </c>
      <c r="AA1213" s="11" t="str">
        <f t="array" ref="AA1213">IFERROR(INDEX('Pontuação 3.0'!G$13:G$191, MATCH(Z1213, 'Pontuação 3.0'!F$13:F$191, 0)), "Faixa Indefinida")</f>
        <v>A</v>
      </c>
      <c r="AB1213" s="11">
        <f t="shared" si="7"/>
        <v>1</v>
      </c>
      <c r="AC1213" s="11">
        <f t="shared" si="8"/>
        <v>0</v>
      </c>
      <c r="AD1213" s="11">
        <f t="shared" si="9"/>
        <v>0</v>
      </c>
      <c r="AE1213" s="11">
        <f t="shared" si="10"/>
        <v>0</v>
      </c>
    </row>
    <row r="1214" ht="15.75" customHeight="1">
      <c r="A1214" s="7">
        <v>45655.0</v>
      </c>
      <c r="B1214" s="8" t="s">
        <v>2835</v>
      </c>
      <c r="C1214" s="8" t="s">
        <v>2836</v>
      </c>
      <c r="D1214" s="9">
        <v>8.5992618809E10</v>
      </c>
      <c r="E1214" s="8" t="s">
        <v>15428</v>
      </c>
      <c r="F1214" s="8" t="s">
        <v>15420</v>
      </c>
      <c r="G1214" s="8" t="s">
        <v>15430</v>
      </c>
      <c r="H1214" s="8" t="s">
        <v>15443</v>
      </c>
      <c r="I1214" s="8" t="s">
        <v>15431</v>
      </c>
      <c r="J1214" s="8" t="s">
        <v>15448</v>
      </c>
      <c r="K1214" s="8" t="s">
        <v>15425</v>
      </c>
      <c r="L1214" s="12" t="s">
        <v>15</v>
      </c>
      <c r="M1214" s="12" t="s">
        <v>3780</v>
      </c>
      <c r="N1214" s="12" t="s">
        <v>1677</v>
      </c>
      <c r="O1214" s="12" t="s">
        <v>3781</v>
      </c>
      <c r="P1214" s="12" t="s">
        <v>119</v>
      </c>
      <c r="R1214" s="10">
        <f>ROUNDUP(SUM(VLOOKUP(F1214,'Pontuação'!A$2:B$11,2,FALSE),VLOOKUP(E1214,'Pontuação'!C$2:D$11,2,FALSE),VLOOKUP(H1214,'Pontuação'!I$2:J$11,2,FALSE),VLOOKUP(I1214,'Pontuação'!G$2:H$11,2,FALSE),VLOOKUP(K1214,'Pontuação'!M$2:N$13,2,FALSE)),0)</f>
        <v>1684</v>
      </c>
      <c r="S1214" s="11">
        <f t="shared" si="1"/>
        <v>168</v>
      </c>
      <c r="T1214" s="11" t="str">
        <f t="array" ref="T1214">IFERROR(INDEX('Pontuação'!G$13:G$101, MATCH(S1214, 'Pontuação'!F$13:F$101, 0)), "Faixa Indefinida")</f>
        <v>B</v>
      </c>
      <c r="U1214" s="11">
        <f t="shared" si="2"/>
        <v>0</v>
      </c>
      <c r="V1214" s="11">
        <f t="shared" si="3"/>
        <v>1</v>
      </c>
      <c r="W1214" s="11">
        <f t="shared" si="4"/>
        <v>0</v>
      </c>
      <c r="X1214" s="11">
        <f t="shared" si="5"/>
        <v>0</v>
      </c>
      <c r="Y1214" s="11">
        <f>ROUNDUP(SUM(VLOOKUP(F1214,'Pontuação 3.0'!A$2:B$11,2,FALSE),VLOOKUP(E1214,'Pontuação 3.0'!C$2:D$11,2,FALSE),VLOOKUP(H1214,'Pontuação 3.0'!I$2:J$11,2,FALSE),VLOOKUP(J1214,'Pontuação 3.0'!K$2:L$11,2,FALSE),VLOOKUP(G1214,'Pontuação 3.0'!E$2:F$11,2,FALSE),VLOOKUP(I1214,'Pontuação 3.0'!G$2:H$11,2,FALSE),VLOOKUP(K1214,'Pontuação 3.0'!M$2:N$13,2,FALSE)),0)</f>
        <v>2471</v>
      </c>
      <c r="Z1214" s="11">
        <f t="shared" si="6"/>
        <v>247</v>
      </c>
      <c r="AA1214" s="11" t="str">
        <f t="array" ref="AA1214">IFERROR(INDEX('Pontuação 3.0'!G$13:G$191, MATCH(Z1214, 'Pontuação 3.0'!F$13:F$191, 0)), "Faixa Indefinida")</f>
        <v>A</v>
      </c>
      <c r="AB1214" s="11">
        <f t="shared" si="7"/>
        <v>1</v>
      </c>
      <c r="AC1214" s="11">
        <f t="shared" si="8"/>
        <v>0</v>
      </c>
      <c r="AD1214" s="11">
        <f t="shared" si="9"/>
        <v>0</v>
      </c>
      <c r="AE1214" s="11">
        <f t="shared" si="10"/>
        <v>0</v>
      </c>
    </row>
    <row r="1215" ht="15.75" customHeight="1">
      <c r="A1215" s="7">
        <v>45655.0</v>
      </c>
      <c r="B1215" s="8" t="s">
        <v>2837</v>
      </c>
      <c r="C1215" s="8" t="s">
        <v>2838</v>
      </c>
      <c r="D1215" s="9">
        <v>4.7999624257E10</v>
      </c>
      <c r="E1215" s="8" t="s">
        <v>15428</v>
      </c>
      <c r="F1215" s="8" t="s">
        <v>15442</v>
      </c>
      <c r="G1215" s="8" t="s">
        <v>15430</v>
      </c>
      <c r="H1215" s="8" t="s">
        <v>15446</v>
      </c>
      <c r="I1215" s="8" t="s">
        <v>15423</v>
      </c>
      <c r="J1215" s="8" t="s">
        <v>15424</v>
      </c>
      <c r="K1215" s="8" t="s">
        <v>15425</v>
      </c>
      <c r="L1215" s="12" t="s">
        <v>15</v>
      </c>
      <c r="M1215" s="12" t="s">
        <v>3780</v>
      </c>
      <c r="N1215" s="12" t="s">
        <v>310</v>
      </c>
      <c r="O1215" s="12" t="s">
        <v>3781</v>
      </c>
      <c r="P1215" s="12" t="s">
        <v>17</v>
      </c>
      <c r="R1215" s="10">
        <f>ROUNDUP(SUM(VLOOKUP(F1215,'Pontuação'!A$2:B$11,2,FALSE),VLOOKUP(E1215,'Pontuação'!C$2:D$11,2,FALSE),VLOOKUP(H1215,'Pontuação'!I$2:J$11,2,FALSE),VLOOKUP(I1215,'Pontuação'!G$2:H$11,2,FALSE),VLOOKUP(K1215,'Pontuação'!M$2:N$13,2,FALSE)),0)</f>
        <v>1583</v>
      </c>
      <c r="S1215" s="11">
        <f t="shared" si="1"/>
        <v>158</v>
      </c>
      <c r="T1215" s="11" t="str">
        <f t="array" ref="T1215">IFERROR(INDEX('Pontuação'!G$13:G$101, MATCH(S1215, 'Pontuação'!F$13:F$101, 0)), "Faixa Indefinida")</f>
        <v>C</v>
      </c>
      <c r="U1215" s="11">
        <f t="shared" si="2"/>
        <v>0</v>
      </c>
      <c r="V1215" s="11">
        <f t="shared" si="3"/>
        <v>0</v>
      </c>
      <c r="W1215" s="11">
        <f t="shared" si="4"/>
        <v>1</v>
      </c>
      <c r="X1215" s="11">
        <f t="shared" si="5"/>
        <v>0</v>
      </c>
      <c r="Y1215" s="11">
        <f>ROUNDUP(SUM(VLOOKUP(F1215,'Pontuação 3.0'!A$2:B$11,2,FALSE),VLOOKUP(E1215,'Pontuação 3.0'!C$2:D$11,2,FALSE),VLOOKUP(H1215,'Pontuação 3.0'!I$2:J$11,2,FALSE),VLOOKUP(J1215,'Pontuação 3.0'!K$2:L$11,2,FALSE),VLOOKUP(G1215,'Pontuação 3.0'!E$2:F$11,2,FALSE),VLOOKUP(I1215,'Pontuação 3.0'!G$2:H$11,2,FALSE),VLOOKUP(K1215,'Pontuação 3.0'!M$2:N$13,2,FALSE)),0)</f>
        <v>2076</v>
      </c>
      <c r="Z1215" s="11">
        <f t="shared" si="6"/>
        <v>208</v>
      </c>
      <c r="AA1215" s="11" t="str">
        <f t="array" ref="AA1215">IFERROR(INDEX('Pontuação 3.0'!G$13:G$191, MATCH(Z1215, 'Pontuação 3.0'!F$13:F$191, 0)), "Faixa Indefinida")</f>
        <v>C</v>
      </c>
      <c r="AB1215" s="11">
        <f t="shared" si="7"/>
        <v>0</v>
      </c>
      <c r="AC1215" s="11">
        <f t="shared" si="8"/>
        <v>0</v>
      </c>
      <c r="AD1215" s="11">
        <f t="shared" si="9"/>
        <v>1</v>
      </c>
      <c r="AE1215" s="11">
        <f t="shared" si="10"/>
        <v>0</v>
      </c>
    </row>
    <row r="1216" ht="15.75" customHeight="1">
      <c r="A1216" s="7">
        <v>45655.0</v>
      </c>
      <c r="B1216" s="8" t="s">
        <v>2839</v>
      </c>
      <c r="C1216" s="8" t="s">
        <v>2840</v>
      </c>
      <c r="D1216" s="13" t="s">
        <v>15709</v>
      </c>
      <c r="E1216" s="8" t="s">
        <v>15428</v>
      </c>
      <c r="F1216" s="8" t="s">
        <v>15420</v>
      </c>
      <c r="G1216" s="8" t="s">
        <v>15430</v>
      </c>
      <c r="H1216" s="8" t="s">
        <v>15438</v>
      </c>
      <c r="I1216" s="8" t="s">
        <v>15423</v>
      </c>
      <c r="J1216" s="8" t="s">
        <v>15424</v>
      </c>
      <c r="K1216" s="8" t="s">
        <v>15432</v>
      </c>
      <c r="L1216" s="12" t="s">
        <v>15</v>
      </c>
      <c r="M1216" s="12" t="s">
        <v>3780</v>
      </c>
      <c r="N1216" s="12" t="s">
        <v>93</v>
      </c>
      <c r="O1216" s="12" t="s">
        <v>3781</v>
      </c>
      <c r="P1216" s="12" t="s">
        <v>119</v>
      </c>
      <c r="R1216" s="10">
        <f>ROUNDUP(SUM(VLOOKUP(F1216,'Pontuação'!A$2:B$11,2,FALSE),VLOOKUP(E1216,'Pontuação'!C$2:D$11,2,FALSE),VLOOKUP(H1216,'Pontuação'!I$2:J$11,2,FALSE),VLOOKUP(I1216,'Pontuação'!G$2:H$11,2,FALSE),VLOOKUP(K1216,'Pontuação'!M$2:N$13,2,FALSE)),0)</f>
        <v>1571</v>
      </c>
      <c r="S1216" s="11">
        <f t="shared" si="1"/>
        <v>157</v>
      </c>
      <c r="T1216" s="11" t="str">
        <f t="array" ref="T1216">IFERROR(INDEX('Pontuação'!G$13:G$101, MATCH(S1216, 'Pontuação'!F$13:F$101, 0)), "Faixa Indefinida")</f>
        <v>C</v>
      </c>
      <c r="U1216" s="11">
        <f t="shared" si="2"/>
        <v>0</v>
      </c>
      <c r="V1216" s="11">
        <f t="shared" si="3"/>
        <v>0</v>
      </c>
      <c r="W1216" s="11">
        <f t="shared" si="4"/>
        <v>1</v>
      </c>
      <c r="X1216" s="11">
        <f t="shared" si="5"/>
        <v>0</v>
      </c>
      <c r="Y1216" s="11">
        <f>ROUNDUP(SUM(VLOOKUP(F1216,'Pontuação 3.0'!A$2:B$11,2,FALSE),VLOOKUP(E1216,'Pontuação 3.0'!C$2:D$11,2,FALSE),VLOOKUP(H1216,'Pontuação 3.0'!I$2:J$11,2,FALSE),VLOOKUP(J1216,'Pontuação 3.0'!K$2:L$11,2,FALSE),VLOOKUP(G1216,'Pontuação 3.0'!E$2:F$11,2,FALSE),VLOOKUP(I1216,'Pontuação 3.0'!G$2:H$11,2,FALSE),VLOOKUP(K1216,'Pontuação 3.0'!M$2:N$13,2,FALSE)),0)</f>
        <v>2060</v>
      </c>
      <c r="Z1216" s="11">
        <f t="shared" si="6"/>
        <v>206</v>
      </c>
      <c r="AA1216" s="11" t="str">
        <f t="array" ref="AA1216">IFERROR(INDEX('Pontuação 3.0'!G$13:G$191, MATCH(Z1216, 'Pontuação 3.0'!F$13:F$191, 0)), "Faixa Indefinida")</f>
        <v>C</v>
      </c>
      <c r="AB1216" s="11">
        <f t="shared" si="7"/>
        <v>0</v>
      </c>
      <c r="AC1216" s="11">
        <f t="shared" si="8"/>
        <v>0</v>
      </c>
      <c r="AD1216" s="11">
        <f t="shared" si="9"/>
        <v>1</v>
      </c>
      <c r="AE1216" s="11">
        <f t="shared" si="10"/>
        <v>0</v>
      </c>
    </row>
    <row r="1217" ht="15.75" customHeight="1">
      <c r="A1217" s="7">
        <v>45655.0</v>
      </c>
      <c r="B1217" s="8" t="s">
        <v>2841</v>
      </c>
      <c r="C1217" s="8" t="s">
        <v>2842</v>
      </c>
      <c r="D1217" s="8" t="s">
        <v>2843</v>
      </c>
      <c r="E1217" s="8" t="s">
        <v>15428</v>
      </c>
      <c r="F1217" s="8" t="s">
        <v>15420</v>
      </c>
      <c r="G1217" s="8" t="s">
        <v>15430</v>
      </c>
      <c r="H1217" s="8" t="s">
        <v>15422</v>
      </c>
      <c r="I1217" s="8" t="s">
        <v>15423</v>
      </c>
      <c r="J1217" s="8" t="s">
        <v>15424</v>
      </c>
      <c r="K1217" s="8" t="s">
        <v>15439</v>
      </c>
      <c r="L1217" s="12" t="s">
        <v>15</v>
      </c>
      <c r="M1217" s="12" t="s">
        <v>3780</v>
      </c>
      <c r="N1217" s="12" t="s">
        <v>349</v>
      </c>
      <c r="O1217" s="12" t="s">
        <v>3781</v>
      </c>
      <c r="P1217" s="12" t="s">
        <v>119</v>
      </c>
      <c r="R1217" s="10">
        <f>ROUNDUP(SUM(VLOOKUP(F1217,'Pontuação'!A$2:B$11,2,FALSE),VLOOKUP(E1217,'Pontuação'!C$2:D$11,2,FALSE),VLOOKUP(H1217,'Pontuação'!I$2:J$11,2,FALSE),VLOOKUP(I1217,'Pontuação'!G$2:H$11,2,FALSE),VLOOKUP(K1217,'Pontuação'!M$2:N$13,2,FALSE)),0)</f>
        <v>1597</v>
      </c>
      <c r="S1217" s="11">
        <f t="shared" si="1"/>
        <v>160</v>
      </c>
      <c r="T1217" s="11" t="str">
        <f t="array" ref="T1217">IFERROR(INDEX('Pontuação'!G$13:G$101, MATCH(S1217, 'Pontuação'!F$13:F$101, 0)), "Faixa Indefinida")</f>
        <v>C</v>
      </c>
      <c r="U1217" s="11">
        <f t="shared" si="2"/>
        <v>0</v>
      </c>
      <c r="V1217" s="11">
        <f t="shared" si="3"/>
        <v>0</v>
      </c>
      <c r="W1217" s="11">
        <f t="shared" si="4"/>
        <v>1</v>
      </c>
      <c r="X1217" s="11">
        <f t="shared" si="5"/>
        <v>0</v>
      </c>
      <c r="Y1217" s="11">
        <f>ROUNDUP(SUM(VLOOKUP(F1217,'Pontuação 3.0'!A$2:B$11,2,FALSE),VLOOKUP(E1217,'Pontuação 3.0'!C$2:D$11,2,FALSE),VLOOKUP(H1217,'Pontuação 3.0'!I$2:J$11,2,FALSE),VLOOKUP(J1217,'Pontuação 3.0'!K$2:L$11,2,FALSE),VLOOKUP(G1217,'Pontuação 3.0'!E$2:F$11,2,FALSE),VLOOKUP(I1217,'Pontuação 3.0'!G$2:H$11,2,FALSE),VLOOKUP(K1217,'Pontuação 3.0'!M$2:N$13,2,FALSE)),0)</f>
        <v>2100</v>
      </c>
      <c r="Z1217" s="11">
        <f t="shared" si="6"/>
        <v>210</v>
      </c>
      <c r="AA1217" s="11" t="str">
        <f t="array" ref="AA1217">IFERROR(INDEX('Pontuação 3.0'!G$13:G$191, MATCH(Z1217, 'Pontuação 3.0'!F$13:F$191, 0)), "Faixa Indefinida")</f>
        <v>C</v>
      </c>
      <c r="AB1217" s="11">
        <f t="shared" si="7"/>
        <v>0</v>
      </c>
      <c r="AC1217" s="11">
        <f t="shared" si="8"/>
        <v>0</v>
      </c>
      <c r="AD1217" s="11">
        <f t="shared" si="9"/>
        <v>1</v>
      </c>
      <c r="AE1217" s="11">
        <f t="shared" si="10"/>
        <v>0</v>
      </c>
    </row>
    <row r="1218" ht="15.75" customHeight="1">
      <c r="A1218" s="7">
        <v>45655.0</v>
      </c>
      <c r="B1218" s="8" t="s">
        <v>2844</v>
      </c>
      <c r="C1218" s="8" t="s">
        <v>2845</v>
      </c>
      <c r="D1218" s="9">
        <v>1.6996082976E10</v>
      </c>
      <c r="E1218" s="8" t="s">
        <v>15428</v>
      </c>
      <c r="F1218" s="8" t="s">
        <v>15429</v>
      </c>
      <c r="G1218" s="8" t="s">
        <v>15430</v>
      </c>
      <c r="H1218" s="8" t="s">
        <v>15438</v>
      </c>
      <c r="I1218" s="8" t="s">
        <v>15431</v>
      </c>
      <c r="J1218" s="8" t="s">
        <v>15424</v>
      </c>
      <c r="K1218" s="8" t="s">
        <v>15425</v>
      </c>
      <c r="L1218" s="12" t="s">
        <v>15</v>
      </c>
      <c r="M1218" s="12" t="s">
        <v>3780</v>
      </c>
      <c r="N1218" s="12" t="s">
        <v>205</v>
      </c>
      <c r="O1218" s="12" t="s">
        <v>3781</v>
      </c>
      <c r="P1218" s="12" t="s">
        <v>119</v>
      </c>
      <c r="R1218" s="10">
        <f>ROUNDUP(SUM(VLOOKUP(F1218,'Pontuação'!A$2:B$11,2,FALSE),VLOOKUP(E1218,'Pontuação'!C$2:D$11,2,FALSE),VLOOKUP(H1218,'Pontuação'!I$2:J$11,2,FALSE),VLOOKUP(I1218,'Pontuação'!G$2:H$11,2,FALSE),VLOOKUP(K1218,'Pontuação'!M$2:N$13,2,FALSE)),0)</f>
        <v>1515</v>
      </c>
      <c r="S1218" s="11">
        <f t="shared" si="1"/>
        <v>152</v>
      </c>
      <c r="T1218" s="11" t="str">
        <f t="array" ref="T1218">IFERROR(INDEX('Pontuação'!G$13:G$101, MATCH(S1218, 'Pontuação'!F$13:F$101, 0)), "Faixa Indefinida")</f>
        <v>C</v>
      </c>
      <c r="U1218" s="11">
        <f t="shared" si="2"/>
        <v>0</v>
      </c>
      <c r="V1218" s="11">
        <f t="shared" si="3"/>
        <v>0</v>
      </c>
      <c r="W1218" s="11">
        <f t="shared" si="4"/>
        <v>1</v>
      </c>
      <c r="X1218" s="11">
        <f t="shared" si="5"/>
        <v>0</v>
      </c>
      <c r="Y1218" s="11">
        <f>ROUNDUP(SUM(VLOOKUP(F1218,'Pontuação 3.0'!A$2:B$11,2,FALSE),VLOOKUP(E1218,'Pontuação 3.0'!C$2:D$11,2,FALSE),VLOOKUP(H1218,'Pontuação 3.0'!I$2:J$11,2,FALSE),VLOOKUP(J1218,'Pontuação 3.0'!K$2:L$11,2,FALSE),VLOOKUP(G1218,'Pontuação 3.0'!E$2:F$11,2,FALSE),VLOOKUP(I1218,'Pontuação 3.0'!G$2:H$11,2,FALSE),VLOOKUP(K1218,'Pontuação 3.0'!M$2:N$13,2,FALSE)),0)</f>
        <v>1904</v>
      </c>
      <c r="Z1218" s="11">
        <f t="shared" si="6"/>
        <v>190</v>
      </c>
      <c r="AA1218" s="11" t="str">
        <f t="array" ref="AA1218">IFERROR(INDEX('Pontuação 3.0'!G$13:G$191, MATCH(Z1218, 'Pontuação 3.0'!F$13:F$191, 0)), "Faixa Indefinida")</f>
        <v>D</v>
      </c>
      <c r="AB1218" s="11">
        <f t="shared" si="7"/>
        <v>0</v>
      </c>
      <c r="AC1218" s="11">
        <f t="shared" si="8"/>
        <v>0</v>
      </c>
      <c r="AD1218" s="11">
        <f t="shared" si="9"/>
        <v>0</v>
      </c>
      <c r="AE1218" s="11">
        <f t="shared" si="10"/>
        <v>1</v>
      </c>
    </row>
    <row r="1219" ht="15.75" customHeight="1">
      <c r="A1219" s="7">
        <v>45655.0</v>
      </c>
      <c r="B1219" s="8" t="s">
        <v>2848</v>
      </c>
      <c r="C1219" s="8" t="s">
        <v>2849</v>
      </c>
      <c r="D1219" s="8" t="s">
        <v>2850</v>
      </c>
      <c r="E1219" s="8" t="s">
        <v>15428</v>
      </c>
      <c r="F1219" s="8" t="s">
        <v>15442</v>
      </c>
      <c r="G1219" s="8" t="s">
        <v>15430</v>
      </c>
      <c r="H1219" s="8" t="s">
        <v>15471</v>
      </c>
      <c r="I1219" s="8" t="s">
        <v>15433</v>
      </c>
      <c r="J1219" s="8" t="s">
        <v>15424</v>
      </c>
      <c r="K1219" s="8" t="s">
        <v>15432</v>
      </c>
      <c r="L1219" s="12" t="s">
        <v>15</v>
      </c>
      <c r="M1219" s="12" t="s">
        <v>3780</v>
      </c>
      <c r="N1219" s="12" t="s">
        <v>608</v>
      </c>
      <c r="O1219" s="12" t="s">
        <v>3781</v>
      </c>
      <c r="P1219" s="12" t="s">
        <v>119</v>
      </c>
      <c r="R1219" s="10">
        <f>ROUNDUP(SUM(VLOOKUP(F1219,'Pontuação'!A$2:B$11,2,FALSE),VLOOKUP(E1219,'Pontuação'!C$2:D$11,2,FALSE),VLOOKUP(H1219,'Pontuação'!I$2:J$11,2,FALSE),VLOOKUP(I1219,'Pontuação'!G$2:H$11,2,FALSE),VLOOKUP(K1219,'Pontuação'!M$2:N$13,2,FALSE)),0)</f>
        <v>1767</v>
      </c>
      <c r="S1219" s="11">
        <f t="shared" si="1"/>
        <v>177</v>
      </c>
      <c r="T1219" s="11" t="str">
        <f t="array" ref="T1219">IFERROR(INDEX('Pontuação'!G$13:G$101, MATCH(S1219, 'Pontuação'!F$13:F$101, 0)), "Faixa Indefinida")</f>
        <v>B</v>
      </c>
      <c r="U1219" s="11">
        <f t="shared" si="2"/>
        <v>0</v>
      </c>
      <c r="V1219" s="11">
        <f t="shared" si="3"/>
        <v>1</v>
      </c>
      <c r="W1219" s="11">
        <f t="shared" si="4"/>
        <v>0</v>
      </c>
      <c r="X1219" s="11">
        <f t="shared" si="5"/>
        <v>0</v>
      </c>
      <c r="Y1219" s="11">
        <f>ROUNDUP(SUM(VLOOKUP(F1219,'Pontuação 3.0'!A$2:B$11,2,FALSE),VLOOKUP(E1219,'Pontuação 3.0'!C$2:D$11,2,FALSE),VLOOKUP(H1219,'Pontuação 3.0'!I$2:J$11,2,FALSE),VLOOKUP(J1219,'Pontuação 3.0'!K$2:L$11,2,FALSE),VLOOKUP(G1219,'Pontuação 3.0'!E$2:F$11,2,FALSE),VLOOKUP(I1219,'Pontuação 3.0'!G$2:H$11,2,FALSE),VLOOKUP(K1219,'Pontuação 3.0'!M$2:N$13,2,FALSE)),0)</f>
        <v>2242</v>
      </c>
      <c r="Z1219" s="11">
        <f t="shared" si="6"/>
        <v>224</v>
      </c>
      <c r="AA1219" s="11" t="str">
        <f t="array" ref="AA1219">IFERROR(INDEX('Pontuação 3.0'!G$13:G$191, MATCH(Z1219, 'Pontuação 3.0'!F$13:F$191, 0)), "Faixa Indefinida")</f>
        <v>B</v>
      </c>
      <c r="AB1219" s="11">
        <f t="shared" si="7"/>
        <v>0</v>
      </c>
      <c r="AC1219" s="11">
        <f t="shared" si="8"/>
        <v>1</v>
      </c>
      <c r="AD1219" s="11">
        <f t="shared" si="9"/>
        <v>0</v>
      </c>
      <c r="AE1219" s="11">
        <f t="shared" si="10"/>
        <v>0</v>
      </c>
    </row>
    <row r="1220" ht="15.75" customHeight="1">
      <c r="A1220" s="7">
        <v>45655.0</v>
      </c>
      <c r="B1220" s="8" t="s">
        <v>2846</v>
      </c>
      <c r="C1220" s="8" t="s">
        <v>2847</v>
      </c>
      <c r="D1220" s="9">
        <v>4.3999816833E10</v>
      </c>
      <c r="E1220" s="8" t="s">
        <v>15428</v>
      </c>
      <c r="F1220" s="8" t="s">
        <v>15442</v>
      </c>
      <c r="G1220" s="8" t="s">
        <v>15430</v>
      </c>
      <c r="H1220" s="8" t="s">
        <v>15422</v>
      </c>
      <c r="I1220" s="8" t="s">
        <v>15423</v>
      </c>
      <c r="J1220" s="8" t="s">
        <v>15424</v>
      </c>
      <c r="K1220" s="8" t="s">
        <v>15432</v>
      </c>
      <c r="L1220" s="12" t="s">
        <v>15</v>
      </c>
      <c r="M1220" s="12" t="s">
        <v>3780</v>
      </c>
      <c r="N1220" s="12" t="s">
        <v>300</v>
      </c>
      <c r="O1220" s="12" t="s">
        <v>3815</v>
      </c>
      <c r="P1220" s="12" t="s">
        <v>119</v>
      </c>
      <c r="R1220" s="10">
        <f>ROUNDUP(SUM(VLOOKUP(F1220,'Pontuação'!A$2:B$11,2,FALSE),VLOOKUP(E1220,'Pontuação'!C$2:D$11,2,FALSE),VLOOKUP(H1220,'Pontuação'!I$2:J$11,2,FALSE),VLOOKUP(I1220,'Pontuação'!G$2:H$11,2,FALSE),VLOOKUP(K1220,'Pontuação'!M$2:N$13,2,FALSE)),0)</f>
        <v>1673</v>
      </c>
      <c r="S1220" s="11">
        <f t="shared" si="1"/>
        <v>167</v>
      </c>
      <c r="T1220" s="11" t="str">
        <f t="array" ref="T1220">IFERROR(INDEX('Pontuação'!G$13:G$101, MATCH(S1220, 'Pontuação'!F$13:F$101, 0)), "Faixa Indefinida")</f>
        <v>B</v>
      </c>
      <c r="U1220" s="11">
        <f t="shared" si="2"/>
        <v>0</v>
      </c>
      <c r="V1220" s="11">
        <f t="shared" si="3"/>
        <v>1</v>
      </c>
      <c r="W1220" s="11">
        <f t="shared" si="4"/>
        <v>0</v>
      </c>
      <c r="X1220" s="11">
        <f t="shared" si="5"/>
        <v>0</v>
      </c>
      <c r="Y1220" s="11">
        <f>ROUNDUP(SUM(VLOOKUP(F1220,'Pontuação 3.0'!A$2:B$11,2,FALSE),VLOOKUP(E1220,'Pontuação 3.0'!C$2:D$11,2,FALSE),VLOOKUP(H1220,'Pontuação 3.0'!I$2:J$11,2,FALSE),VLOOKUP(J1220,'Pontuação 3.0'!K$2:L$11,2,FALSE),VLOOKUP(G1220,'Pontuação 3.0'!E$2:F$11,2,FALSE),VLOOKUP(I1220,'Pontuação 3.0'!G$2:H$11,2,FALSE),VLOOKUP(K1220,'Pontuação 3.0'!M$2:N$13,2,FALSE)),0)</f>
        <v>2075</v>
      </c>
      <c r="Z1220" s="11">
        <f t="shared" si="6"/>
        <v>208</v>
      </c>
      <c r="AA1220" s="11" t="str">
        <f t="array" ref="AA1220">IFERROR(INDEX('Pontuação 3.0'!G$13:G$191, MATCH(Z1220, 'Pontuação 3.0'!F$13:F$191, 0)), "Faixa Indefinida")</f>
        <v>C</v>
      </c>
      <c r="AB1220" s="11">
        <f t="shared" si="7"/>
        <v>0</v>
      </c>
      <c r="AC1220" s="11">
        <f t="shared" si="8"/>
        <v>0</v>
      </c>
      <c r="AD1220" s="11">
        <f t="shared" si="9"/>
        <v>1</v>
      </c>
      <c r="AE1220" s="11">
        <f t="shared" si="10"/>
        <v>0</v>
      </c>
    </row>
    <row r="1221" ht="15.75" customHeight="1">
      <c r="A1221" s="7">
        <v>45655.0</v>
      </c>
      <c r="B1221" s="8" t="s">
        <v>2851</v>
      </c>
      <c r="C1221" s="8" t="s">
        <v>2852</v>
      </c>
      <c r="D1221" s="9">
        <v>8.6994179597E10</v>
      </c>
      <c r="E1221" s="8" t="s">
        <v>15428</v>
      </c>
      <c r="F1221" s="8" t="s">
        <v>15420</v>
      </c>
      <c r="G1221" s="8" t="s">
        <v>15430</v>
      </c>
      <c r="H1221" s="8" t="s">
        <v>15443</v>
      </c>
      <c r="I1221" s="8" t="s">
        <v>15423</v>
      </c>
      <c r="J1221" s="8" t="s">
        <v>15448</v>
      </c>
      <c r="K1221" s="8" t="s">
        <v>15425</v>
      </c>
      <c r="L1221" s="12" t="s">
        <v>15</v>
      </c>
      <c r="M1221" s="12" t="s">
        <v>3780</v>
      </c>
      <c r="N1221" s="12" t="s">
        <v>608</v>
      </c>
      <c r="O1221" s="12" t="s">
        <v>3781</v>
      </c>
      <c r="P1221" s="12" t="s">
        <v>119</v>
      </c>
      <c r="R1221" s="10">
        <f>ROUNDUP(SUM(VLOOKUP(F1221,'Pontuação'!A$2:B$11,2,FALSE),VLOOKUP(E1221,'Pontuação'!C$2:D$11,2,FALSE),VLOOKUP(H1221,'Pontuação'!I$2:J$11,2,FALSE),VLOOKUP(I1221,'Pontuação'!G$2:H$11,2,FALSE),VLOOKUP(K1221,'Pontuação'!M$2:N$13,2,FALSE)),0)</f>
        <v>1579</v>
      </c>
      <c r="S1221" s="11">
        <f t="shared" si="1"/>
        <v>158</v>
      </c>
      <c r="T1221" s="11" t="str">
        <f t="array" ref="T1221">IFERROR(INDEX('Pontuação'!G$13:G$101, MATCH(S1221, 'Pontuação'!F$13:F$101, 0)), "Faixa Indefinida")</f>
        <v>C</v>
      </c>
      <c r="U1221" s="11">
        <f t="shared" si="2"/>
        <v>0</v>
      </c>
      <c r="V1221" s="11">
        <f t="shared" si="3"/>
        <v>0</v>
      </c>
      <c r="W1221" s="11">
        <f t="shared" si="4"/>
        <v>1</v>
      </c>
      <c r="X1221" s="11">
        <f t="shared" si="5"/>
        <v>0</v>
      </c>
      <c r="Y1221" s="11">
        <f>ROUNDUP(SUM(VLOOKUP(F1221,'Pontuação 3.0'!A$2:B$11,2,FALSE),VLOOKUP(E1221,'Pontuação 3.0'!C$2:D$11,2,FALSE),VLOOKUP(H1221,'Pontuação 3.0'!I$2:J$11,2,FALSE),VLOOKUP(J1221,'Pontuação 3.0'!K$2:L$11,2,FALSE),VLOOKUP(G1221,'Pontuação 3.0'!E$2:F$11,2,FALSE),VLOOKUP(I1221,'Pontuação 3.0'!G$2:H$11,2,FALSE),VLOOKUP(K1221,'Pontuação 3.0'!M$2:N$13,2,FALSE)),0)</f>
        <v>2319</v>
      </c>
      <c r="Z1221" s="11">
        <f t="shared" si="6"/>
        <v>232</v>
      </c>
      <c r="AA1221" s="11" t="str">
        <f t="array" ref="AA1221">IFERROR(INDEX('Pontuação 3.0'!G$13:G$191, MATCH(Z1221, 'Pontuação 3.0'!F$13:F$191, 0)), "Faixa Indefinida")</f>
        <v>B</v>
      </c>
      <c r="AB1221" s="11">
        <f t="shared" si="7"/>
        <v>0</v>
      </c>
      <c r="AC1221" s="11">
        <f t="shared" si="8"/>
        <v>1</v>
      </c>
      <c r="AD1221" s="11">
        <f t="shared" si="9"/>
        <v>0</v>
      </c>
      <c r="AE1221" s="11">
        <f t="shared" si="10"/>
        <v>0</v>
      </c>
    </row>
    <row r="1222" ht="15.75" customHeight="1">
      <c r="A1222" s="7">
        <v>45655.0</v>
      </c>
      <c r="B1222" s="8" t="s">
        <v>2853</v>
      </c>
      <c r="C1222" s="8" t="s">
        <v>2854</v>
      </c>
      <c r="D1222" s="8" t="s">
        <v>2855</v>
      </c>
      <c r="E1222" s="8" t="s">
        <v>15428</v>
      </c>
      <c r="F1222" s="8" t="s">
        <v>15442</v>
      </c>
      <c r="G1222" s="8" t="s">
        <v>15430</v>
      </c>
      <c r="H1222" s="8" t="s">
        <v>15422</v>
      </c>
      <c r="I1222" s="8" t="s">
        <v>15423</v>
      </c>
      <c r="J1222" s="8" t="s">
        <v>15424</v>
      </c>
      <c r="K1222" s="8" t="s">
        <v>15432</v>
      </c>
      <c r="L1222" s="12" t="s">
        <v>15</v>
      </c>
      <c r="M1222" s="12" t="s">
        <v>3780</v>
      </c>
      <c r="N1222" s="12" t="s">
        <v>205</v>
      </c>
      <c r="O1222" s="12" t="s">
        <v>3797</v>
      </c>
      <c r="P1222" s="12" t="s">
        <v>119</v>
      </c>
      <c r="R1222" s="10">
        <f>ROUNDUP(SUM(VLOOKUP(F1222,'Pontuação'!A$2:B$11,2,FALSE),VLOOKUP(E1222,'Pontuação'!C$2:D$11,2,FALSE),VLOOKUP(H1222,'Pontuação'!I$2:J$11,2,FALSE),VLOOKUP(I1222,'Pontuação'!G$2:H$11,2,FALSE),VLOOKUP(K1222,'Pontuação'!M$2:N$13,2,FALSE)),0)</f>
        <v>1673</v>
      </c>
      <c r="S1222" s="11">
        <f t="shared" si="1"/>
        <v>167</v>
      </c>
      <c r="T1222" s="11" t="str">
        <f t="array" ref="T1222">IFERROR(INDEX('Pontuação'!G$13:G$101, MATCH(S1222, 'Pontuação'!F$13:F$101, 0)), "Faixa Indefinida")</f>
        <v>B</v>
      </c>
      <c r="U1222" s="11">
        <f t="shared" si="2"/>
        <v>0</v>
      </c>
      <c r="V1222" s="11">
        <f t="shared" si="3"/>
        <v>1</v>
      </c>
      <c r="W1222" s="11">
        <f t="shared" si="4"/>
        <v>0</v>
      </c>
      <c r="X1222" s="11">
        <f t="shared" si="5"/>
        <v>0</v>
      </c>
      <c r="Y1222" s="11">
        <f>ROUNDUP(SUM(VLOOKUP(F1222,'Pontuação 3.0'!A$2:B$11,2,FALSE),VLOOKUP(E1222,'Pontuação 3.0'!C$2:D$11,2,FALSE),VLOOKUP(H1222,'Pontuação 3.0'!I$2:J$11,2,FALSE),VLOOKUP(J1222,'Pontuação 3.0'!K$2:L$11,2,FALSE),VLOOKUP(G1222,'Pontuação 3.0'!E$2:F$11,2,FALSE),VLOOKUP(I1222,'Pontuação 3.0'!G$2:H$11,2,FALSE),VLOOKUP(K1222,'Pontuação 3.0'!M$2:N$13,2,FALSE)),0)</f>
        <v>2075</v>
      </c>
      <c r="Z1222" s="11">
        <f t="shared" si="6"/>
        <v>208</v>
      </c>
      <c r="AA1222" s="11" t="str">
        <f t="array" ref="AA1222">IFERROR(INDEX('Pontuação 3.0'!G$13:G$191, MATCH(Z1222, 'Pontuação 3.0'!F$13:F$191, 0)), "Faixa Indefinida")</f>
        <v>C</v>
      </c>
      <c r="AB1222" s="11">
        <f t="shared" si="7"/>
        <v>0</v>
      </c>
      <c r="AC1222" s="11">
        <f t="shared" si="8"/>
        <v>0</v>
      </c>
      <c r="AD1222" s="11">
        <f t="shared" si="9"/>
        <v>1</v>
      </c>
      <c r="AE1222" s="11">
        <f t="shared" si="10"/>
        <v>0</v>
      </c>
    </row>
    <row r="1223" ht="15.75" customHeight="1">
      <c r="A1223" s="7">
        <v>45655.0</v>
      </c>
      <c r="B1223" s="8" t="s">
        <v>2856</v>
      </c>
      <c r="C1223" s="8" t="s">
        <v>2857</v>
      </c>
      <c r="D1223" s="8" t="s">
        <v>2858</v>
      </c>
      <c r="E1223" s="8" t="s">
        <v>15428</v>
      </c>
      <c r="F1223" s="8" t="s">
        <v>15442</v>
      </c>
      <c r="G1223" s="8" t="s">
        <v>15430</v>
      </c>
      <c r="H1223" s="8" t="s">
        <v>15443</v>
      </c>
      <c r="I1223" s="8" t="s">
        <v>15431</v>
      </c>
      <c r="J1223" s="8" t="s">
        <v>15424</v>
      </c>
      <c r="K1223" s="8" t="s">
        <v>15425</v>
      </c>
      <c r="L1223" s="12" t="s">
        <v>15</v>
      </c>
      <c r="M1223" s="12" t="s">
        <v>3780</v>
      </c>
      <c r="N1223" s="12" t="s">
        <v>205</v>
      </c>
      <c r="O1223" s="12" t="s">
        <v>3781</v>
      </c>
      <c r="P1223" s="12" t="s">
        <v>17</v>
      </c>
      <c r="R1223" s="10">
        <f>ROUNDUP(SUM(VLOOKUP(F1223,'Pontuação'!A$2:B$11,2,FALSE),VLOOKUP(E1223,'Pontuação'!C$2:D$11,2,FALSE),VLOOKUP(H1223,'Pontuação'!I$2:J$11,2,FALSE),VLOOKUP(I1223,'Pontuação'!G$2:H$11,2,FALSE),VLOOKUP(K1223,'Pontuação'!M$2:N$13,2,FALSE)),0)</f>
        <v>1672</v>
      </c>
      <c r="S1223" s="11">
        <f t="shared" si="1"/>
        <v>167</v>
      </c>
      <c r="T1223" s="11" t="str">
        <f t="array" ref="T1223">IFERROR(INDEX('Pontuação'!G$13:G$101, MATCH(S1223, 'Pontuação'!F$13:F$101, 0)), "Faixa Indefinida")</f>
        <v>B</v>
      </c>
      <c r="U1223" s="11">
        <f t="shared" si="2"/>
        <v>0</v>
      </c>
      <c r="V1223" s="11">
        <f t="shared" si="3"/>
        <v>1</v>
      </c>
      <c r="W1223" s="11">
        <f t="shared" si="4"/>
        <v>0</v>
      </c>
      <c r="X1223" s="11">
        <f t="shared" si="5"/>
        <v>0</v>
      </c>
      <c r="Y1223" s="11">
        <f>ROUNDUP(SUM(VLOOKUP(F1223,'Pontuação 3.0'!A$2:B$11,2,FALSE),VLOOKUP(E1223,'Pontuação 3.0'!C$2:D$11,2,FALSE),VLOOKUP(H1223,'Pontuação 3.0'!I$2:J$11,2,FALSE),VLOOKUP(J1223,'Pontuação 3.0'!K$2:L$11,2,FALSE),VLOOKUP(G1223,'Pontuação 3.0'!E$2:F$11,2,FALSE),VLOOKUP(I1223,'Pontuação 3.0'!G$2:H$11,2,FALSE),VLOOKUP(K1223,'Pontuação 3.0'!M$2:N$13,2,FALSE)),0)</f>
        <v>2077</v>
      </c>
      <c r="Z1223" s="11">
        <f t="shared" si="6"/>
        <v>208</v>
      </c>
      <c r="AA1223" s="11" t="str">
        <f t="array" ref="AA1223">IFERROR(INDEX('Pontuação 3.0'!G$13:G$191, MATCH(Z1223, 'Pontuação 3.0'!F$13:F$191, 0)), "Faixa Indefinida")</f>
        <v>C</v>
      </c>
      <c r="AB1223" s="11">
        <f t="shared" si="7"/>
        <v>0</v>
      </c>
      <c r="AC1223" s="11">
        <f t="shared" si="8"/>
        <v>0</v>
      </c>
      <c r="AD1223" s="11">
        <f t="shared" si="9"/>
        <v>1</v>
      </c>
      <c r="AE1223" s="11">
        <f t="shared" si="10"/>
        <v>0</v>
      </c>
    </row>
    <row r="1224" ht="15.75" customHeight="1">
      <c r="A1224" s="7">
        <v>45655.0</v>
      </c>
      <c r="B1224" s="8" t="s">
        <v>2859</v>
      </c>
      <c r="C1224" s="8" t="s">
        <v>2860</v>
      </c>
      <c r="D1224" s="9">
        <v>1.1952099186E10</v>
      </c>
      <c r="E1224" s="8" t="s">
        <v>15428</v>
      </c>
      <c r="F1224" s="8" t="s">
        <v>15442</v>
      </c>
      <c r="G1224" s="8" t="s">
        <v>15430</v>
      </c>
      <c r="H1224" s="8" t="s">
        <v>15446</v>
      </c>
      <c r="I1224" s="8" t="s">
        <v>15423</v>
      </c>
      <c r="J1224" s="8" t="s">
        <v>15424</v>
      </c>
      <c r="K1224" s="8" t="s">
        <v>15480</v>
      </c>
      <c r="L1224" s="12" t="s">
        <v>15</v>
      </c>
      <c r="M1224" s="12" t="s">
        <v>3780</v>
      </c>
      <c r="N1224" s="12" t="s">
        <v>300</v>
      </c>
      <c r="O1224" s="12" t="s">
        <v>4493</v>
      </c>
      <c r="P1224" s="12" t="s">
        <v>17</v>
      </c>
      <c r="R1224" s="10">
        <f>ROUNDUP(SUM(VLOOKUP(F1224,'Pontuação'!A$2:B$11,2,FALSE),VLOOKUP(E1224,'Pontuação'!C$2:D$11,2,FALSE),VLOOKUP(H1224,'Pontuação'!I$2:J$11,2,FALSE),VLOOKUP(I1224,'Pontuação'!G$2:H$11,2,FALSE),VLOOKUP(K1224,'Pontuação'!M$2:N$13,2,FALSE)),0)</f>
        <v>1546</v>
      </c>
      <c r="S1224" s="11">
        <f t="shared" si="1"/>
        <v>155</v>
      </c>
      <c r="T1224" s="11" t="str">
        <f t="array" ref="T1224">IFERROR(INDEX('Pontuação'!G$13:G$101, MATCH(S1224, 'Pontuação'!F$13:F$101, 0)), "Faixa Indefinida")</f>
        <v>C</v>
      </c>
      <c r="U1224" s="11">
        <f t="shared" si="2"/>
        <v>0</v>
      </c>
      <c r="V1224" s="11">
        <f t="shared" si="3"/>
        <v>0</v>
      </c>
      <c r="W1224" s="11">
        <f t="shared" si="4"/>
        <v>1</v>
      </c>
      <c r="X1224" s="11">
        <f t="shared" si="5"/>
        <v>0</v>
      </c>
      <c r="Y1224" s="11">
        <f>ROUNDUP(SUM(VLOOKUP(F1224,'Pontuação 3.0'!A$2:B$11,2,FALSE),VLOOKUP(E1224,'Pontuação 3.0'!C$2:D$11,2,FALSE),VLOOKUP(H1224,'Pontuação 3.0'!I$2:J$11,2,FALSE),VLOOKUP(J1224,'Pontuação 3.0'!K$2:L$11,2,FALSE),VLOOKUP(G1224,'Pontuação 3.0'!E$2:F$11,2,FALSE),VLOOKUP(I1224,'Pontuação 3.0'!G$2:H$11,2,FALSE),VLOOKUP(K1224,'Pontuação 3.0'!M$2:N$13,2,FALSE)),0)</f>
        <v>2046</v>
      </c>
      <c r="Z1224" s="11">
        <f t="shared" si="6"/>
        <v>205</v>
      </c>
      <c r="AA1224" s="11" t="str">
        <f t="array" ref="AA1224">IFERROR(INDEX('Pontuação 3.0'!G$13:G$191, MATCH(Z1224, 'Pontuação 3.0'!F$13:F$191, 0)), "Faixa Indefinida")</f>
        <v>C</v>
      </c>
      <c r="AB1224" s="11">
        <f t="shared" si="7"/>
        <v>0</v>
      </c>
      <c r="AC1224" s="11">
        <f t="shared" si="8"/>
        <v>0</v>
      </c>
      <c r="AD1224" s="11">
        <f t="shared" si="9"/>
        <v>1</v>
      </c>
      <c r="AE1224" s="11">
        <f t="shared" si="10"/>
        <v>0</v>
      </c>
    </row>
    <row r="1225" ht="15.75" customHeight="1">
      <c r="A1225" s="7">
        <v>45655.0</v>
      </c>
      <c r="B1225" s="8" t="s">
        <v>2861</v>
      </c>
      <c r="C1225" s="8" t="s">
        <v>2862</v>
      </c>
      <c r="D1225" s="13" t="s">
        <v>15710</v>
      </c>
      <c r="E1225" s="8" t="s">
        <v>15428</v>
      </c>
      <c r="F1225" s="8" t="s">
        <v>15442</v>
      </c>
      <c r="G1225" s="8" t="s">
        <v>15430</v>
      </c>
      <c r="H1225" s="8" t="s">
        <v>15446</v>
      </c>
      <c r="I1225" s="8" t="s">
        <v>15423</v>
      </c>
      <c r="J1225" s="8" t="s">
        <v>15448</v>
      </c>
      <c r="K1225" s="8" t="s">
        <v>15425</v>
      </c>
      <c r="L1225" s="12" t="s">
        <v>15</v>
      </c>
      <c r="M1225" s="12" t="s">
        <v>3780</v>
      </c>
      <c r="N1225" s="12" t="s">
        <v>205</v>
      </c>
      <c r="O1225" s="12" t="s">
        <v>3781</v>
      </c>
      <c r="P1225" s="12" t="s">
        <v>119</v>
      </c>
      <c r="R1225" s="10">
        <f>ROUNDUP(SUM(VLOOKUP(F1225,'Pontuação'!A$2:B$11,2,FALSE),VLOOKUP(E1225,'Pontuação'!C$2:D$11,2,FALSE),VLOOKUP(H1225,'Pontuação'!I$2:J$11,2,FALSE),VLOOKUP(I1225,'Pontuação'!G$2:H$11,2,FALSE),VLOOKUP(K1225,'Pontuação'!M$2:N$13,2,FALSE)),0)</f>
        <v>1583</v>
      </c>
      <c r="S1225" s="11">
        <f t="shared" si="1"/>
        <v>158</v>
      </c>
      <c r="T1225" s="11" t="str">
        <f t="array" ref="T1225">IFERROR(INDEX('Pontuação'!G$13:G$101, MATCH(S1225, 'Pontuação'!F$13:F$101, 0)), "Faixa Indefinida")</f>
        <v>C</v>
      </c>
      <c r="U1225" s="11">
        <f t="shared" si="2"/>
        <v>0</v>
      </c>
      <c r="V1225" s="11">
        <f t="shared" si="3"/>
        <v>0</v>
      </c>
      <c r="W1225" s="11">
        <f t="shared" si="4"/>
        <v>1</v>
      </c>
      <c r="X1225" s="11">
        <f t="shared" si="5"/>
        <v>0</v>
      </c>
      <c r="Y1225" s="11">
        <f>ROUNDUP(SUM(VLOOKUP(F1225,'Pontuação 3.0'!A$2:B$11,2,FALSE),VLOOKUP(E1225,'Pontuação 3.0'!C$2:D$11,2,FALSE),VLOOKUP(H1225,'Pontuação 3.0'!I$2:J$11,2,FALSE),VLOOKUP(J1225,'Pontuação 3.0'!K$2:L$11,2,FALSE),VLOOKUP(G1225,'Pontuação 3.0'!E$2:F$11,2,FALSE),VLOOKUP(I1225,'Pontuação 3.0'!G$2:H$11,2,FALSE),VLOOKUP(K1225,'Pontuação 3.0'!M$2:N$13,2,FALSE)),0)</f>
        <v>2337</v>
      </c>
      <c r="Z1225" s="11">
        <f t="shared" si="6"/>
        <v>234</v>
      </c>
      <c r="AA1225" s="11" t="str">
        <f t="array" ref="AA1225">IFERROR(INDEX('Pontuação 3.0'!G$13:G$191, MATCH(Z1225, 'Pontuação 3.0'!F$13:F$191, 0)), "Faixa Indefinida")</f>
        <v>B</v>
      </c>
      <c r="AB1225" s="11">
        <f t="shared" si="7"/>
        <v>0</v>
      </c>
      <c r="AC1225" s="11">
        <f t="shared" si="8"/>
        <v>1</v>
      </c>
      <c r="AD1225" s="11">
        <f t="shared" si="9"/>
        <v>0</v>
      </c>
      <c r="AE1225" s="11">
        <f t="shared" si="10"/>
        <v>0</v>
      </c>
    </row>
    <row r="1226" ht="15.75" customHeight="1">
      <c r="A1226" s="7">
        <v>45655.0</v>
      </c>
      <c r="B1226" s="8" t="s">
        <v>2863</v>
      </c>
      <c r="C1226" s="8" t="s">
        <v>2864</v>
      </c>
      <c r="D1226" s="8" t="s">
        <v>2865</v>
      </c>
      <c r="E1226" s="8" t="s">
        <v>15428</v>
      </c>
      <c r="F1226" s="8" t="s">
        <v>15442</v>
      </c>
      <c r="G1226" s="8" t="s">
        <v>15430</v>
      </c>
      <c r="H1226" s="8" t="s">
        <v>15446</v>
      </c>
      <c r="I1226" s="8" t="s">
        <v>15423</v>
      </c>
      <c r="J1226" s="8" t="s">
        <v>15424</v>
      </c>
      <c r="K1226" s="8" t="s">
        <v>15432</v>
      </c>
      <c r="L1226" s="12" t="s">
        <v>15</v>
      </c>
      <c r="M1226" s="12" t="s">
        <v>3780</v>
      </c>
      <c r="N1226" s="12" t="s">
        <v>205</v>
      </c>
      <c r="O1226" s="12" t="s">
        <v>5602</v>
      </c>
      <c r="P1226" s="12" t="s">
        <v>119</v>
      </c>
      <c r="R1226" s="10">
        <f>ROUNDUP(SUM(VLOOKUP(F1226,'Pontuação'!A$2:B$11,2,FALSE),VLOOKUP(E1226,'Pontuação'!C$2:D$11,2,FALSE),VLOOKUP(H1226,'Pontuação'!I$2:J$11,2,FALSE),VLOOKUP(I1226,'Pontuação'!G$2:H$11,2,FALSE),VLOOKUP(K1226,'Pontuação'!M$2:N$13,2,FALSE)),0)</f>
        <v>1715</v>
      </c>
      <c r="S1226" s="11">
        <f t="shared" si="1"/>
        <v>172</v>
      </c>
      <c r="T1226" s="11" t="str">
        <f t="array" ref="T1226">IFERROR(INDEX('Pontuação'!G$13:G$101, MATCH(S1226, 'Pontuação'!F$13:F$101, 0)), "Faixa Indefinida")</f>
        <v>B</v>
      </c>
      <c r="U1226" s="11">
        <f t="shared" si="2"/>
        <v>0</v>
      </c>
      <c r="V1226" s="11">
        <f t="shared" si="3"/>
        <v>1</v>
      </c>
      <c r="W1226" s="11">
        <f t="shared" si="4"/>
        <v>0</v>
      </c>
      <c r="X1226" s="11">
        <f t="shared" si="5"/>
        <v>0</v>
      </c>
      <c r="Y1226" s="11">
        <f>ROUNDUP(SUM(VLOOKUP(F1226,'Pontuação 3.0'!A$2:B$11,2,FALSE),VLOOKUP(E1226,'Pontuação 3.0'!C$2:D$11,2,FALSE),VLOOKUP(H1226,'Pontuação 3.0'!I$2:J$11,2,FALSE),VLOOKUP(J1226,'Pontuação 3.0'!K$2:L$11,2,FALSE),VLOOKUP(G1226,'Pontuação 3.0'!E$2:F$11,2,FALSE),VLOOKUP(I1226,'Pontuação 3.0'!G$2:H$11,2,FALSE),VLOOKUP(K1226,'Pontuação 3.0'!M$2:N$13,2,FALSE)),0)</f>
        <v>2162</v>
      </c>
      <c r="Z1226" s="11">
        <f t="shared" si="6"/>
        <v>216</v>
      </c>
      <c r="AA1226" s="11" t="str">
        <f t="array" ref="AA1226">IFERROR(INDEX('Pontuação 3.0'!G$13:G$191, MATCH(Z1226, 'Pontuação 3.0'!F$13:F$191, 0)), "Faixa Indefinida")</f>
        <v>B</v>
      </c>
      <c r="AB1226" s="11">
        <f t="shared" si="7"/>
        <v>0</v>
      </c>
      <c r="AC1226" s="11">
        <f t="shared" si="8"/>
        <v>1</v>
      </c>
      <c r="AD1226" s="11">
        <f t="shared" si="9"/>
        <v>0</v>
      </c>
      <c r="AE1226" s="11">
        <f t="shared" si="10"/>
        <v>0</v>
      </c>
    </row>
    <row r="1227" ht="15.75" customHeight="1">
      <c r="A1227" s="7">
        <v>45655.0</v>
      </c>
      <c r="B1227" s="8" t="s">
        <v>2868</v>
      </c>
      <c r="C1227" s="8" t="s">
        <v>2869</v>
      </c>
      <c r="D1227" s="9">
        <v>6.1995831211E10</v>
      </c>
      <c r="E1227" s="8" t="s">
        <v>15428</v>
      </c>
      <c r="F1227" s="8" t="s">
        <v>15420</v>
      </c>
      <c r="G1227" s="8" t="s">
        <v>15586</v>
      </c>
      <c r="H1227" s="8" t="s">
        <v>15422</v>
      </c>
      <c r="I1227" s="8" t="s">
        <v>15431</v>
      </c>
      <c r="J1227" s="8" t="s">
        <v>15448</v>
      </c>
      <c r="K1227" s="8" t="s">
        <v>15432</v>
      </c>
      <c r="L1227" s="12" t="s">
        <v>15</v>
      </c>
      <c r="M1227" s="12" t="s">
        <v>3780</v>
      </c>
      <c r="N1227" s="12" t="s">
        <v>300</v>
      </c>
      <c r="O1227" s="12" t="s">
        <v>3797</v>
      </c>
      <c r="P1227" s="12" t="s">
        <v>119</v>
      </c>
      <c r="R1227" s="10">
        <f>ROUNDUP(SUM(VLOOKUP(F1227,'Pontuação'!A$2:B$11,2,FALSE),VLOOKUP(E1227,'Pontuação'!C$2:D$11,2,FALSE),VLOOKUP(H1227,'Pontuação'!I$2:J$11,2,FALSE),VLOOKUP(I1227,'Pontuação'!G$2:H$11,2,FALSE),VLOOKUP(K1227,'Pontuação'!M$2:N$13,2,FALSE)),0)</f>
        <v>1790</v>
      </c>
      <c r="S1227" s="11">
        <f t="shared" si="1"/>
        <v>179</v>
      </c>
      <c r="T1227" s="11" t="str">
        <f t="array" ref="T1227">IFERROR(INDEX('Pontuação'!G$13:G$101, MATCH(S1227, 'Pontuação'!F$13:F$101, 0)), "Faixa Indefinida")</f>
        <v>B</v>
      </c>
      <c r="U1227" s="11">
        <f t="shared" si="2"/>
        <v>0</v>
      </c>
      <c r="V1227" s="11">
        <f t="shared" si="3"/>
        <v>1</v>
      </c>
      <c r="W1227" s="11">
        <f t="shared" si="4"/>
        <v>0</v>
      </c>
      <c r="X1227" s="11">
        <f t="shared" si="5"/>
        <v>0</v>
      </c>
      <c r="Y1227" s="11">
        <f>ROUNDUP(SUM(VLOOKUP(F1227,'Pontuação 3.0'!A$2:B$11,2,FALSE),VLOOKUP(E1227,'Pontuação 3.0'!C$2:D$11,2,FALSE),VLOOKUP(H1227,'Pontuação 3.0'!I$2:J$11,2,FALSE),VLOOKUP(J1227,'Pontuação 3.0'!K$2:L$11,2,FALSE),VLOOKUP(G1227,'Pontuação 3.0'!E$2:F$11,2,FALSE),VLOOKUP(I1227,'Pontuação 3.0'!G$2:H$11,2,FALSE),VLOOKUP(K1227,'Pontuação 3.0'!M$2:N$13,2,FALSE)),0)</f>
        <v>2681</v>
      </c>
      <c r="Z1227" s="11">
        <f t="shared" si="6"/>
        <v>268</v>
      </c>
      <c r="AA1227" s="11" t="str">
        <f t="array" ref="AA1227">IFERROR(INDEX('Pontuação 3.0'!G$13:G$191, MATCH(Z1227, 'Pontuação 3.0'!F$13:F$191, 0)), "Faixa Indefinida")</f>
        <v>A</v>
      </c>
      <c r="AB1227" s="11">
        <f t="shared" si="7"/>
        <v>1</v>
      </c>
      <c r="AC1227" s="11">
        <f t="shared" si="8"/>
        <v>0</v>
      </c>
      <c r="AD1227" s="11">
        <f t="shared" si="9"/>
        <v>0</v>
      </c>
      <c r="AE1227" s="11">
        <f t="shared" si="10"/>
        <v>0</v>
      </c>
    </row>
    <row r="1228" ht="15.75" customHeight="1">
      <c r="A1228" s="7">
        <v>45655.0</v>
      </c>
      <c r="B1228" s="8" t="s">
        <v>2870</v>
      </c>
      <c r="C1228" s="8" t="s">
        <v>2871</v>
      </c>
      <c r="D1228" s="8" t="s">
        <v>2872</v>
      </c>
      <c r="E1228" s="8" t="s">
        <v>15428</v>
      </c>
      <c r="F1228" s="8" t="s">
        <v>15420</v>
      </c>
      <c r="G1228" s="8" t="s">
        <v>15430</v>
      </c>
      <c r="H1228" s="8" t="s">
        <v>15443</v>
      </c>
      <c r="I1228" s="8" t="s">
        <v>15431</v>
      </c>
      <c r="J1228" s="8" t="s">
        <v>15448</v>
      </c>
      <c r="K1228" s="8" t="s">
        <v>15425</v>
      </c>
      <c r="L1228" s="12" t="s">
        <v>15</v>
      </c>
      <c r="M1228" s="12" t="s">
        <v>3780</v>
      </c>
      <c r="N1228" s="12" t="s">
        <v>710</v>
      </c>
      <c r="O1228" s="12" t="s">
        <v>3797</v>
      </c>
      <c r="P1228" s="12" t="s">
        <v>119</v>
      </c>
      <c r="R1228" s="10">
        <f>ROUNDUP(SUM(VLOOKUP(F1228,'Pontuação'!A$2:B$11,2,FALSE),VLOOKUP(E1228,'Pontuação'!C$2:D$11,2,FALSE),VLOOKUP(H1228,'Pontuação'!I$2:J$11,2,FALSE),VLOOKUP(I1228,'Pontuação'!G$2:H$11,2,FALSE),VLOOKUP(K1228,'Pontuação'!M$2:N$13,2,FALSE)),0)</f>
        <v>1684</v>
      </c>
      <c r="S1228" s="11">
        <f t="shared" si="1"/>
        <v>168</v>
      </c>
      <c r="T1228" s="11" t="str">
        <f t="array" ref="T1228">IFERROR(INDEX('Pontuação'!G$13:G$101, MATCH(S1228, 'Pontuação'!F$13:F$101, 0)), "Faixa Indefinida")</f>
        <v>B</v>
      </c>
      <c r="U1228" s="11">
        <f t="shared" si="2"/>
        <v>0</v>
      </c>
      <c r="V1228" s="11">
        <f t="shared" si="3"/>
        <v>1</v>
      </c>
      <c r="W1228" s="11">
        <f t="shared" si="4"/>
        <v>0</v>
      </c>
      <c r="X1228" s="11">
        <f t="shared" si="5"/>
        <v>0</v>
      </c>
      <c r="Y1228" s="11">
        <f>ROUNDUP(SUM(VLOOKUP(F1228,'Pontuação 3.0'!A$2:B$11,2,FALSE),VLOOKUP(E1228,'Pontuação 3.0'!C$2:D$11,2,FALSE),VLOOKUP(H1228,'Pontuação 3.0'!I$2:J$11,2,FALSE),VLOOKUP(J1228,'Pontuação 3.0'!K$2:L$11,2,FALSE),VLOOKUP(G1228,'Pontuação 3.0'!E$2:F$11,2,FALSE),VLOOKUP(I1228,'Pontuação 3.0'!G$2:H$11,2,FALSE),VLOOKUP(K1228,'Pontuação 3.0'!M$2:N$13,2,FALSE)),0)</f>
        <v>2471</v>
      </c>
      <c r="Z1228" s="11">
        <f t="shared" si="6"/>
        <v>247</v>
      </c>
      <c r="AA1228" s="11" t="str">
        <f t="array" ref="AA1228">IFERROR(INDEX('Pontuação 3.0'!G$13:G$191, MATCH(Z1228, 'Pontuação 3.0'!F$13:F$191, 0)), "Faixa Indefinida")</f>
        <v>A</v>
      </c>
      <c r="AB1228" s="11">
        <f t="shared" si="7"/>
        <v>1</v>
      </c>
      <c r="AC1228" s="11">
        <f t="shared" si="8"/>
        <v>0</v>
      </c>
      <c r="AD1228" s="11">
        <f t="shared" si="9"/>
        <v>0</v>
      </c>
      <c r="AE1228" s="11">
        <f t="shared" si="10"/>
        <v>0</v>
      </c>
    </row>
    <row r="1229" ht="15.75" customHeight="1">
      <c r="A1229" s="7">
        <v>45655.0</v>
      </c>
      <c r="B1229" s="8" t="s">
        <v>2094</v>
      </c>
      <c r="C1229" s="8" t="s">
        <v>2873</v>
      </c>
      <c r="D1229" s="9">
        <v>2.4999628484E10</v>
      </c>
      <c r="E1229" s="8" t="s">
        <v>15419</v>
      </c>
      <c r="F1229" s="8" t="s">
        <v>15454</v>
      </c>
      <c r="G1229" s="8" t="s">
        <v>15430</v>
      </c>
      <c r="H1229" s="8" t="s">
        <v>15422</v>
      </c>
      <c r="I1229" s="8" t="s">
        <v>15423</v>
      </c>
      <c r="J1229" s="8" t="s">
        <v>15424</v>
      </c>
      <c r="K1229" s="8" t="s">
        <v>15466</v>
      </c>
      <c r="L1229" s="12" t="s">
        <v>15</v>
      </c>
      <c r="M1229" s="12" t="s">
        <v>3780</v>
      </c>
      <c r="N1229" s="12" t="s">
        <v>310</v>
      </c>
      <c r="O1229" s="12" t="s">
        <v>3815</v>
      </c>
      <c r="P1229" s="12" t="s">
        <v>119</v>
      </c>
      <c r="R1229" s="10">
        <f>ROUNDUP(SUM(VLOOKUP(F1229,'Pontuação'!A$2:B$11,2,FALSE),VLOOKUP(E1229,'Pontuação'!C$2:D$11,2,FALSE),VLOOKUP(H1229,'Pontuação'!I$2:J$11,2,FALSE),VLOOKUP(I1229,'Pontuação'!G$2:H$11,2,FALSE),VLOOKUP(K1229,'Pontuação'!M$2:N$13,2,FALSE)),0)</f>
        <v>1632</v>
      </c>
      <c r="S1229" s="11">
        <f t="shared" si="1"/>
        <v>163</v>
      </c>
      <c r="T1229" s="11" t="str">
        <f t="array" ref="T1229">IFERROR(INDEX('Pontuação'!G$13:G$101, MATCH(S1229, 'Pontuação'!F$13:F$101, 0)), "Faixa Indefinida")</f>
        <v>C</v>
      </c>
      <c r="U1229" s="11">
        <f t="shared" si="2"/>
        <v>0</v>
      </c>
      <c r="V1229" s="11">
        <f t="shared" si="3"/>
        <v>0</v>
      </c>
      <c r="W1229" s="11">
        <f t="shared" si="4"/>
        <v>1</v>
      </c>
      <c r="X1229" s="11">
        <f t="shared" si="5"/>
        <v>0</v>
      </c>
      <c r="Y1229" s="11">
        <f>ROUNDUP(SUM(VLOOKUP(F1229,'Pontuação 3.0'!A$2:B$11,2,FALSE),VLOOKUP(E1229,'Pontuação 3.0'!C$2:D$11,2,FALSE),VLOOKUP(H1229,'Pontuação 3.0'!I$2:J$11,2,FALSE),VLOOKUP(J1229,'Pontuação 3.0'!K$2:L$11,2,FALSE),VLOOKUP(G1229,'Pontuação 3.0'!E$2:F$11,2,FALSE),VLOOKUP(I1229,'Pontuação 3.0'!G$2:H$11,2,FALSE),VLOOKUP(K1229,'Pontuação 3.0'!M$2:N$13,2,FALSE)),0)</f>
        <v>2271</v>
      </c>
      <c r="Z1229" s="11">
        <f t="shared" si="6"/>
        <v>227</v>
      </c>
      <c r="AA1229" s="11" t="str">
        <f t="array" ref="AA1229">IFERROR(INDEX('Pontuação 3.0'!G$13:G$191, MATCH(Z1229, 'Pontuação 3.0'!F$13:F$191, 0)), "Faixa Indefinida")</f>
        <v>B</v>
      </c>
      <c r="AB1229" s="11">
        <f t="shared" si="7"/>
        <v>0</v>
      </c>
      <c r="AC1229" s="11">
        <f t="shared" si="8"/>
        <v>1</v>
      </c>
      <c r="AD1229" s="11">
        <f t="shared" si="9"/>
        <v>0</v>
      </c>
      <c r="AE1229" s="11">
        <f t="shared" si="10"/>
        <v>0</v>
      </c>
    </row>
    <row r="1230" ht="15.75" customHeight="1">
      <c r="A1230" s="7">
        <v>45655.0</v>
      </c>
      <c r="B1230" s="8" t="s">
        <v>2874</v>
      </c>
      <c r="C1230" s="8" t="s">
        <v>2875</v>
      </c>
      <c r="D1230" s="8" t="s">
        <v>2876</v>
      </c>
      <c r="E1230" s="8" t="s">
        <v>15428</v>
      </c>
      <c r="F1230" s="8" t="s">
        <v>15442</v>
      </c>
      <c r="G1230" s="8" t="s">
        <v>15421</v>
      </c>
      <c r="H1230" s="8" t="s">
        <v>15471</v>
      </c>
      <c r="I1230" s="8" t="s">
        <v>15423</v>
      </c>
      <c r="J1230" s="8" t="s">
        <v>15448</v>
      </c>
      <c r="K1230" s="8" t="s">
        <v>15432</v>
      </c>
      <c r="L1230" s="12" t="s">
        <v>15</v>
      </c>
      <c r="M1230" s="12" t="s">
        <v>3780</v>
      </c>
      <c r="N1230" s="12" t="s">
        <v>93</v>
      </c>
      <c r="O1230" s="12" t="s">
        <v>15636</v>
      </c>
      <c r="P1230" s="12" t="s">
        <v>119</v>
      </c>
      <c r="R1230" s="10">
        <f>ROUNDUP(SUM(VLOOKUP(F1230,'Pontuação'!A$2:B$11,2,FALSE),VLOOKUP(E1230,'Pontuação'!C$2:D$11,2,FALSE),VLOOKUP(H1230,'Pontuação'!I$2:J$11,2,FALSE),VLOOKUP(I1230,'Pontuação'!G$2:H$11,2,FALSE),VLOOKUP(K1230,'Pontuação'!M$2:N$13,2,FALSE)),0)</f>
        <v>1489</v>
      </c>
      <c r="S1230" s="11">
        <f t="shared" si="1"/>
        <v>149</v>
      </c>
      <c r="T1230" s="11" t="str">
        <f t="array" ref="T1230">IFERROR(INDEX('Pontuação'!G$13:G$101, MATCH(S1230, 'Pontuação'!F$13:F$101, 0)), "Faixa Indefinida")</f>
        <v>C</v>
      </c>
      <c r="U1230" s="11">
        <f t="shared" si="2"/>
        <v>0</v>
      </c>
      <c r="V1230" s="11">
        <f t="shared" si="3"/>
        <v>0</v>
      </c>
      <c r="W1230" s="11">
        <f t="shared" si="4"/>
        <v>1</v>
      </c>
      <c r="X1230" s="11">
        <f t="shared" si="5"/>
        <v>0</v>
      </c>
      <c r="Y1230" s="11">
        <f>ROUNDUP(SUM(VLOOKUP(F1230,'Pontuação 3.0'!A$2:B$11,2,FALSE),VLOOKUP(E1230,'Pontuação 3.0'!C$2:D$11,2,FALSE),VLOOKUP(H1230,'Pontuação 3.0'!I$2:J$11,2,FALSE),VLOOKUP(J1230,'Pontuação 3.0'!K$2:L$11,2,FALSE),VLOOKUP(G1230,'Pontuação 3.0'!E$2:F$11,2,FALSE),VLOOKUP(I1230,'Pontuação 3.0'!G$2:H$11,2,FALSE),VLOOKUP(K1230,'Pontuação 3.0'!M$2:N$13,2,FALSE)),0)</f>
        <v>2088</v>
      </c>
      <c r="Z1230" s="11">
        <f t="shared" si="6"/>
        <v>209</v>
      </c>
      <c r="AA1230" s="11" t="str">
        <f t="array" ref="AA1230">IFERROR(INDEX('Pontuação 3.0'!G$13:G$191, MATCH(Z1230, 'Pontuação 3.0'!F$13:F$191, 0)), "Faixa Indefinida")</f>
        <v>C</v>
      </c>
      <c r="AB1230" s="11">
        <f t="shared" si="7"/>
        <v>0</v>
      </c>
      <c r="AC1230" s="11">
        <f t="shared" si="8"/>
        <v>0</v>
      </c>
      <c r="AD1230" s="11">
        <f t="shared" si="9"/>
        <v>1</v>
      </c>
      <c r="AE1230" s="11">
        <f t="shared" si="10"/>
        <v>0</v>
      </c>
    </row>
    <row r="1231" ht="15.75" customHeight="1">
      <c r="A1231" s="7">
        <v>45655.0</v>
      </c>
      <c r="B1231" s="8" t="s">
        <v>2879</v>
      </c>
      <c r="C1231" s="8" t="s">
        <v>2880</v>
      </c>
      <c r="D1231" s="9">
        <v>8.4991545251E10</v>
      </c>
      <c r="E1231" s="8" t="s">
        <v>15428</v>
      </c>
      <c r="F1231" s="8" t="s">
        <v>15454</v>
      </c>
      <c r="G1231" s="8" t="s">
        <v>15451</v>
      </c>
      <c r="H1231" s="8" t="s">
        <v>15438</v>
      </c>
      <c r="I1231" s="8" t="s">
        <v>15423</v>
      </c>
      <c r="J1231" s="8" t="s">
        <v>15424</v>
      </c>
      <c r="K1231" s="8" t="s">
        <v>15425</v>
      </c>
      <c r="L1231" s="12" t="s">
        <v>15</v>
      </c>
      <c r="M1231" s="12" t="s">
        <v>3780</v>
      </c>
      <c r="N1231" s="12" t="s">
        <v>162</v>
      </c>
      <c r="O1231" s="12" t="s">
        <v>3781</v>
      </c>
      <c r="P1231" s="12" t="s">
        <v>119</v>
      </c>
      <c r="R1231" s="10">
        <f>ROUNDUP(SUM(VLOOKUP(F1231,'Pontuação'!A$2:B$11,2,FALSE),VLOOKUP(E1231,'Pontuação'!C$2:D$11,2,FALSE),VLOOKUP(H1231,'Pontuação'!I$2:J$11,2,FALSE),VLOOKUP(I1231,'Pontuação'!G$2:H$11,2,FALSE),VLOOKUP(K1231,'Pontuação'!M$2:N$13,2,FALSE)),0)</f>
        <v>1444</v>
      </c>
      <c r="S1231" s="11">
        <f t="shared" si="1"/>
        <v>144</v>
      </c>
      <c r="T1231" s="11" t="str">
        <f t="array" ref="T1231">IFERROR(INDEX('Pontuação'!G$13:G$101, MATCH(S1231, 'Pontuação'!F$13:F$101, 0)), "Faixa Indefinida")</f>
        <v>D</v>
      </c>
      <c r="U1231" s="11">
        <f t="shared" si="2"/>
        <v>0</v>
      </c>
      <c r="V1231" s="11">
        <f t="shared" si="3"/>
        <v>0</v>
      </c>
      <c r="W1231" s="11">
        <f t="shared" si="4"/>
        <v>0</v>
      </c>
      <c r="X1231" s="11">
        <f t="shared" si="5"/>
        <v>1</v>
      </c>
      <c r="Y1231" s="11">
        <f>ROUNDUP(SUM(VLOOKUP(F1231,'Pontuação 3.0'!A$2:B$11,2,FALSE),VLOOKUP(E1231,'Pontuação 3.0'!C$2:D$11,2,FALSE),VLOOKUP(H1231,'Pontuação 3.0'!I$2:J$11,2,FALSE),VLOOKUP(J1231,'Pontuação 3.0'!K$2:L$11,2,FALSE),VLOOKUP(G1231,'Pontuação 3.0'!E$2:F$11,2,FALSE),VLOOKUP(I1231,'Pontuação 3.0'!G$2:H$11,2,FALSE),VLOOKUP(K1231,'Pontuação 3.0'!M$2:N$13,2,FALSE)),0)</f>
        <v>1809</v>
      </c>
      <c r="Z1231" s="11">
        <f t="shared" si="6"/>
        <v>181</v>
      </c>
      <c r="AA1231" s="11" t="str">
        <f t="array" ref="AA1231">IFERROR(INDEX('Pontuação 3.0'!G$13:G$191, MATCH(Z1231, 'Pontuação 3.0'!F$13:F$191, 0)), "Faixa Indefinida")</f>
        <v>D</v>
      </c>
      <c r="AB1231" s="11">
        <f t="shared" si="7"/>
        <v>0</v>
      </c>
      <c r="AC1231" s="11">
        <f t="shared" si="8"/>
        <v>0</v>
      </c>
      <c r="AD1231" s="11">
        <f t="shared" si="9"/>
        <v>0</v>
      </c>
      <c r="AE1231" s="11">
        <f t="shared" si="10"/>
        <v>1</v>
      </c>
    </row>
    <row r="1232" ht="15.75" customHeight="1">
      <c r="A1232" s="7">
        <v>45655.0</v>
      </c>
      <c r="B1232" s="8" t="s">
        <v>2881</v>
      </c>
      <c r="C1232" s="8" t="s">
        <v>2882</v>
      </c>
      <c r="D1232" s="9">
        <v>1.7992863953E10</v>
      </c>
      <c r="E1232" s="8" t="s">
        <v>15428</v>
      </c>
      <c r="F1232" s="8" t="s">
        <v>15442</v>
      </c>
      <c r="G1232" s="8" t="s">
        <v>15430</v>
      </c>
      <c r="H1232" s="8" t="s">
        <v>15443</v>
      </c>
      <c r="I1232" s="8" t="s">
        <v>15423</v>
      </c>
      <c r="J1232" s="8" t="s">
        <v>15448</v>
      </c>
      <c r="K1232" s="8" t="s">
        <v>15439</v>
      </c>
      <c r="L1232" s="12" t="s">
        <v>15</v>
      </c>
      <c r="M1232" s="12" t="s">
        <v>3780</v>
      </c>
      <c r="N1232" s="12" t="s">
        <v>608</v>
      </c>
      <c r="O1232" s="12" t="s">
        <v>3781</v>
      </c>
      <c r="P1232" s="12" t="s">
        <v>119</v>
      </c>
      <c r="R1232" s="10">
        <f>ROUNDUP(SUM(VLOOKUP(F1232,'Pontuação'!A$2:B$11,2,FALSE),VLOOKUP(E1232,'Pontuação'!C$2:D$11,2,FALSE),VLOOKUP(H1232,'Pontuação'!I$2:J$11,2,FALSE),VLOOKUP(I1232,'Pontuação'!G$2:H$11,2,FALSE),VLOOKUP(K1232,'Pontuação'!M$2:N$13,2,FALSE)),0)</f>
        <v>1611</v>
      </c>
      <c r="S1232" s="11">
        <f t="shared" si="1"/>
        <v>161</v>
      </c>
      <c r="T1232" s="11" t="str">
        <f t="array" ref="T1232">IFERROR(INDEX('Pontuação'!G$13:G$101, MATCH(S1232, 'Pontuação'!F$13:F$101, 0)), "Faixa Indefinida")</f>
        <v>C</v>
      </c>
      <c r="U1232" s="11">
        <f t="shared" si="2"/>
        <v>0</v>
      </c>
      <c r="V1232" s="11">
        <f t="shared" si="3"/>
        <v>0</v>
      </c>
      <c r="W1232" s="11">
        <f t="shared" si="4"/>
        <v>1</v>
      </c>
      <c r="X1232" s="11">
        <f t="shared" si="5"/>
        <v>0</v>
      </c>
      <c r="Y1232" s="11">
        <f>ROUNDUP(SUM(VLOOKUP(F1232,'Pontuação 3.0'!A$2:B$11,2,FALSE),VLOOKUP(E1232,'Pontuação 3.0'!C$2:D$11,2,FALSE),VLOOKUP(H1232,'Pontuação 3.0'!I$2:J$11,2,FALSE),VLOOKUP(J1232,'Pontuação 3.0'!K$2:L$11,2,FALSE),VLOOKUP(G1232,'Pontuação 3.0'!E$2:F$11,2,FALSE),VLOOKUP(I1232,'Pontuação 3.0'!G$2:H$11,2,FALSE),VLOOKUP(K1232,'Pontuação 3.0'!M$2:N$13,2,FALSE)),0)</f>
        <v>2164</v>
      </c>
      <c r="Z1232" s="11">
        <f t="shared" si="6"/>
        <v>216</v>
      </c>
      <c r="AA1232" s="11" t="str">
        <f t="array" ref="AA1232">IFERROR(INDEX('Pontuação 3.0'!G$13:G$191, MATCH(Z1232, 'Pontuação 3.0'!F$13:F$191, 0)), "Faixa Indefinida")</f>
        <v>B</v>
      </c>
      <c r="AB1232" s="11">
        <f t="shared" si="7"/>
        <v>0</v>
      </c>
      <c r="AC1232" s="11">
        <f t="shared" si="8"/>
        <v>1</v>
      </c>
      <c r="AD1232" s="11">
        <f t="shared" si="9"/>
        <v>0</v>
      </c>
      <c r="AE1232" s="11">
        <f t="shared" si="10"/>
        <v>0</v>
      </c>
    </row>
    <row r="1233" ht="15.75" customHeight="1">
      <c r="A1233" s="7">
        <v>45655.0</v>
      </c>
      <c r="B1233" s="8" t="s">
        <v>2883</v>
      </c>
      <c r="C1233" s="8" t="s">
        <v>2884</v>
      </c>
      <c r="D1233" s="8" t="s">
        <v>2885</v>
      </c>
      <c r="E1233" s="8" t="s">
        <v>15428</v>
      </c>
      <c r="F1233" s="8" t="s">
        <v>15420</v>
      </c>
      <c r="G1233" s="8" t="s">
        <v>15430</v>
      </c>
      <c r="H1233" s="8" t="s">
        <v>15422</v>
      </c>
      <c r="I1233" s="8" t="s">
        <v>15423</v>
      </c>
      <c r="J1233" s="8" t="s">
        <v>15424</v>
      </c>
      <c r="K1233" s="8" t="s">
        <v>15432</v>
      </c>
      <c r="L1233" s="12" t="s">
        <v>15</v>
      </c>
      <c r="M1233" s="12" t="s">
        <v>3780</v>
      </c>
      <c r="N1233" s="12" t="s">
        <v>1912</v>
      </c>
      <c r="O1233" s="12" t="s">
        <v>3781</v>
      </c>
      <c r="P1233" s="12" t="s">
        <v>119</v>
      </c>
      <c r="R1233" s="10">
        <f>ROUNDUP(SUM(VLOOKUP(F1233,'Pontuação'!A$2:B$11,2,FALSE),VLOOKUP(E1233,'Pontuação'!C$2:D$11,2,FALSE),VLOOKUP(H1233,'Pontuação'!I$2:J$11,2,FALSE),VLOOKUP(I1233,'Pontuação'!G$2:H$11,2,FALSE),VLOOKUP(K1233,'Pontuação'!M$2:N$13,2,FALSE)),0)</f>
        <v>1685</v>
      </c>
      <c r="S1233" s="11">
        <f t="shared" si="1"/>
        <v>169</v>
      </c>
      <c r="T1233" s="11" t="str">
        <f t="array" ref="T1233">IFERROR(INDEX('Pontuação'!G$13:G$101, MATCH(S1233, 'Pontuação'!F$13:F$101, 0)), "Faixa Indefinida")</f>
        <v>B</v>
      </c>
      <c r="U1233" s="11">
        <f t="shared" si="2"/>
        <v>0</v>
      </c>
      <c r="V1233" s="11">
        <f t="shared" si="3"/>
        <v>1</v>
      </c>
      <c r="W1233" s="11">
        <f t="shared" si="4"/>
        <v>0</v>
      </c>
      <c r="X1233" s="11">
        <f t="shared" si="5"/>
        <v>0</v>
      </c>
      <c r="Y1233" s="11">
        <f>ROUNDUP(SUM(VLOOKUP(F1233,'Pontuação 3.0'!A$2:B$11,2,FALSE),VLOOKUP(E1233,'Pontuação 3.0'!C$2:D$11,2,FALSE),VLOOKUP(H1233,'Pontuação 3.0'!I$2:J$11,2,FALSE),VLOOKUP(J1233,'Pontuação 3.0'!K$2:L$11,2,FALSE),VLOOKUP(G1233,'Pontuação 3.0'!E$2:F$11,2,FALSE),VLOOKUP(I1233,'Pontuação 3.0'!G$2:H$11,2,FALSE),VLOOKUP(K1233,'Pontuação 3.0'!M$2:N$13,2,FALSE)),0)</f>
        <v>2208</v>
      </c>
      <c r="Z1233" s="11">
        <f t="shared" si="6"/>
        <v>221</v>
      </c>
      <c r="AA1233" s="11" t="str">
        <f t="array" ref="AA1233">IFERROR(INDEX('Pontuação 3.0'!G$13:G$191, MATCH(Z1233, 'Pontuação 3.0'!F$13:F$191, 0)), "Faixa Indefinida")</f>
        <v>B</v>
      </c>
      <c r="AB1233" s="11">
        <f t="shared" si="7"/>
        <v>0</v>
      </c>
      <c r="AC1233" s="11">
        <f t="shared" si="8"/>
        <v>1</v>
      </c>
      <c r="AD1233" s="11">
        <f t="shared" si="9"/>
        <v>0</v>
      </c>
      <c r="AE1233" s="11">
        <f t="shared" si="10"/>
        <v>0</v>
      </c>
    </row>
    <row r="1234" ht="15.75" customHeight="1">
      <c r="A1234" s="7">
        <v>45655.0</v>
      </c>
      <c r="B1234" s="8" t="s">
        <v>2888</v>
      </c>
      <c r="C1234" s="8" t="s">
        <v>2889</v>
      </c>
      <c r="D1234" s="9">
        <v>1.1956299468E10</v>
      </c>
      <c r="E1234" s="8" t="s">
        <v>15428</v>
      </c>
      <c r="F1234" s="8" t="s">
        <v>15420</v>
      </c>
      <c r="G1234" s="8" t="s">
        <v>15430</v>
      </c>
      <c r="H1234" s="8" t="s">
        <v>15446</v>
      </c>
      <c r="I1234" s="8" t="s">
        <v>15423</v>
      </c>
      <c r="J1234" s="8" t="s">
        <v>15424</v>
      </c>
      <c r="K1234" s="8" t="s">
        <v>15425</v>
      </c>
      <c r="L1234" s="12" t="s">
        <v>15</v>
      </c>
      <c r="M1234" s="12" t="s">
        <v>3780</v>
      </c>
      <c r="N1234" s="12" t="s">
        <v>710</v>
      </c>
      <c r="O1234" s="12" t="s">
        <v>3792</v>
      </c>
      <c r="P1234" s="12" t="s">
        <v>17</v>
      </c>
      <c r="R1234" s="10">
        <f>ROUNDUP(SUM(VLOOKUP(F1234,'Pontuação'!A$2:B$11,2,FALSE),VLOOKUP(E1234,'Pontuação'!C$2:D$11,2,FALSE),VLOOKUP(H1234,'Pontuação'!I$2:J$11,2,FALSE),VLOOKUP(I1234,'Pontuação'!G$2:H$11,2,FALSE),VLOOKUP(K1234,'Pontuação'!M$2:N$13,2,FALSE)),0)</f>
        <v>1595</v>
      </c>
      <c r="S1234" s="11">
        <f t="shared" si="1"/>
        <v>160</v>
      </c>
      <c r="T1234" s="11" t="str">
        <f t="array" ref="T1234">IFERROR(INDEX('Pontuação'!G$13:G$101, MATCH(S1234, 'Pontuação'!F$13:F$101, 0)), "Faixa Indefinida")</f>
        <v>C</v>
      </c>
      <c r="U1234" s="11">
        <f t="shared" si="2"/>
        <v>0</v>
      </c>
      <c r="V1234" s="11">
        <f t="shared" si="3"/>
        <v>0</v>
      </c>
      <c r="W1234" s="11">
        <f t="shared" si="4"/>
        <v>1</v>
      </c>
      <c r="X1234" s="11">
        <f t="shared" si="5"/>
        <v>0</v>
      </c>
      <c r="Y1234" s="11">
        <f>ROUNDUP(SUM(VLOOKUP(F1234,'Pontuação 3.0'!A$2:B$11,2,FALSE),VLOOKUP(E1234,'Pontuação 3.0'!C$2:D$11,2,FALSE),VLOOKUP(H1234,'Pontuação 3.0'!I$2:J$11,2,FALSE),VLOOKUP(J1234,'Pontuação 3.0'!K$2:L$11,2,FALSE),VLOOKUP(G1234,'Pontuação 3.0'!E$2:F$11,2,FALSE),VLOOKUP(I1234,'Pontuação 3.0'!G$2:H$11,2,FALSE),VLOOKUP(K1234,'Pontuação 3.0'!M$2:N$13,2,FALSE)),0)</f>
        <v>2209</v>
      </c>
      <c r="Z1234" s="11">
        <f t="shared" si="6"/>
        <v>221</v>
      </c>
      <c r="AA1234" s="11" t="str">
        <f t="array" ref="AA1234">IFERROR(INDEX('Pontuação 3.0'!G$13:G$191, MATCH(Z1234, 'Pontuação 3.0'!F$13:F$191, 0)), "Faixa Indefinida")</f>
        <v>B</v>
      </c>
      <c r="AB1234" s="11">
        <f t="shared" si="7"/>
        <v>0</v>
      </c>
      <c r="AC1234" s="11">
        <f t="shared" si="8"/>
        <v>1</v>
      </c>
      <c r="AD1234" s="11">
        <f t="shared" si="9"/>
        <v>0</v>
      </c>
      <c r="AE1234" s="11">
        <f t="shared" si="10"/>
        <v>0</v>
      </c>
    </row>
    <row r="1235" ht="15.75" customHeight="1">
      <c r="A1235" s="7">
        <v>45655.0</v>
      </c>
      <c r="B1235" s="8" t="s">
        <v>2877</v>
      </c>
      <c r="C1235" s="8" t="s">
        <v>2878</v>
      </c>
      <c r="D1235" s="9">
        <v>7.3991184828E10</v>
      </c>
      <c r="E1235" s="8" t="s">
        <v>15428</v>
      </c>
      <c r="F1235" s="8" t="s">
        <v>15420</v>
      </c>
      <c r="G1235" s="8" t="s">
        <v>15430</v>
      </c>
      <c r="H1235" s="8" t="s">
        <v>15446</v>
      </c>
      <c r="I1235" s="8" t="s">
        <v>15431</v>
      </c>
      <c r="J1235" s="8" t="s">
        <v>15424</v>
      </c>
      <c r="K1235" s="8" t="s">
        <v>15432</v>
      </c>
      <c r="L1235" s="12" t="s">
        <v>15</v>
      </c>
      <c r="M1235" s="12" t="s">
        <v>3780</v>
      </c>
      <c r="N1235" s="12" t="s">
        <v>205</v>
      </c>
      <c r="O1235" s="12" t="s">
        <v>3781</v>
      </c>
      <c r="P1235" s="12" t="s">
        <v>119</v>
      </c>
      <c r="R1235" s="10">
        <f>ROUNDUP(SUM(VLOOKUP(F1235,'Pontuação'!A$2:B$11,2,FALSE),VLOOKUP(E1235,'Pontuação'!C$2:D$11,2,FALSE),VLOOKUP(H1235,'Pontuação'!I$2:J$11,2,FALSE),VLOOKUP(I1235,'Pontuação'!G$2:H$11,2,FALSE),VLOOKUP(K1235,'Pontuação'!M$2:N$13,2,FALSE)),0)</f>
        <v>1832</v>
      </c>
      <c r="S1235" s="11">
        <f t="shared" si="1"/>
        <v>183</v>
      </c>
      <c r="T1235" s="11" t="str">
        <f t="array" ref="T1235">IFERROR(INDEX('Pontuação'!G$13:G$101, MATCH(S1235, 'Pontuação'!F$13:F$101, 0)), "Faixa Indefinida")</f>
        <v>B</v>
      </c>
      <c r="U1235" s="11">
        <f t="shared" si="2"/>
        <v>0</v>
      </c>
      <c r="V1235" s="11">
        <f t="shared" si="3"/>
        <v>1</v>
      </c>
      <c r="W1235" s="11">
        <f t="shared" si="4"/>
        <v>0</v>
      </c>
      <c r="X1235" s="11">
        <f t="shared" si="5"/>
        <v>0</v>
      </c>
      <c r="Y1235" s="11">
        <f>ROUNDUP(SUM(VLOOKUP(F1235,'Pontuação 3.0'!A$2:B$11,2,FALSE),VLOOKUP(E1235,'Pontuação 3.0'!C$2:D$11,2,FALSE),VLOOKUP(H1235,'Pontuação 3.0'!I$2:J$11,2,FALSE),VLOOKUP(J1235,'Pontuação 3.0'!K$2:L$11,2,FALSE),VLOOKUP(G1235,'Pontuação 3.0'!E$2:F$11,2,FALSE),VLOOKUP(I1235,'Pontuação 3.0'!G$2:H$11,2,FALSE),VLOOKUP(K1235,'Pontuação 3.0'!M$2:N$13,2,FALSE)),0)</f>
        <v>2447</v>
      </c>
      <c r="Z1235" s="11">
        <f t="shared" si="6"/>
        <v>245</v>
      </c>
      <c r="AA1235" s="11" t="str">
        <f t="array" ref="AA1235">IFERROR(INDEX('Pontuação 3.0'!G$13:G$191, MATCH(Z1235, 'Pontuação 3.0'!F$13:F$191, 0)), "Faixa Indefinida")</f>
        <v>A</v>
      </c>
      <c r="AB1235" s="11">
        <f t="shared" si="7"/>
        <v>1</v>
      </c>
      <c r="AC1235" s="11">
        <f t="shared" si="8"/>
        <v>0</v>
      </c>
      <c r="AD1235" s="11">
        <f t="shared" si="9"/>
        <v>0</v>
      </c>
      <c r="AE1235" s="11">
        <f t="shared" si="10"/>
        <v>0</v>
      </c>
    </row>
    <row r="1236" ht="15.75" customHeight="1">
      <c r="A1236" s="7">
        <v>45655.0</v>
      </c>
      <c r="B1236" s="8" t="s">
        <v>814</v>
      </c>
      <c r="C1236" s="8" t="s">
        <v>2892</v>
      </c>
      <c r="D1236" s="9">
        <v>1.9991414175E10</v>
      </c>
      <c r="E1236" s="8" t="s">
        <v>15428</v>
      </c>
      <c r="F1236" s="8" t="s">
        <v>15442</v>
      </c>
      <c r="G1236" s="8" t="s">
        <v>15421</v>
      </c>
      <c r="H1236" s="8" t="s">
        <v>15471</v>
      </c>
      <c r="I1236" s="8" t="s">
        <v>15423</v>
      </c>
      <c r="J1236" s="8" t="s">
        <v>15424</v>
      </c>
      <c r="K1236" s="8" t="s">
        <v>15432</v>
      </c>
      <c r="L1236" s="12" t="s">
        <v>15</v>
      </c>
      <c r="M1236" s="12" t="s">
        <v>3780</v>
      </c>
      <c r="N1236" s="12" t="s">
        <v>310</v>
      </c>
      <c r="O1236" s="12" t="s">
        <v>3781</v>
      </c>
      <c r="P1236" s="12" t="s">
        <v>119</v>
      </c>
      <c r="R1236" s="10">
        <f>ROUNDUP(SUM(VLOOKUP(F1236,'Pontuação'!A$2:B$11,2,FALSE),VLOOKUP(E1236,'Pontuação'!C$2:D$11,2,FALSE),VLOOKUP(H1236,'Pontuação'!I$2:J$11,2,FALSE),VLOOKUP(I1236,'Pontuação'!G$2:H$11,2,FALSE),VLOOKUP(K1236,'Pontuação'!M$2:N$13,2,FALSE)),0)</f>
        <v>1489</v>
      </c>
      <c r="S1236" s="11">
        <f t="shared" si="1"/>
        <v>149</v>
      </c>
      <c r="T1236" s="11" t="str">
        <f t="array" ref="T1236">IFERROR(INDEX('Pontuação'!G$13:G$101, MATCH(S1236, 'Pontuação'!F$13:F$101, 0)), "Faixa Indefinida")</f>
        <v>C</v>
      </c>
      <c r="U1236" s="11">
        <f t="shared" si="2"/>
        <v>0</v>
      </c>
      <c r="V1236" s="11">
        <f t="shared" si="3"/>
        <v>0</v>
      </c>
      <c r="W1236" s="11">
        <f t="shared" si="4"/>
        <v>1</v>
      </c>
      <c r="X1236" s="11">
        <f t="shared" si="5"/>
        <v>0</v>
      </c>
      <c r="Y1236" s="11">
        <f>ROUNDUP(SUM(VLOOKUP(F1236,'Pontuação 3.0'!A$2:B$11,2,FALSE),VLOOKUP(E1236,'Pontuação 3.0'!C$2:D$11,2,FALSE),VLOOKUP(H1236,'Pontuação 3.0'!I$2:J$11,2,FALSE),VLOOKUP(J1236,'Pontuação 3.0'!K$2:L$11,2,FALSE),VLOOKUP(G1236,'Pontuação 3.0'!E$2:F$11,2,FALSE),VLOOKUP(I1236,'Pontuação 3.0'!G$2:H$11,2,FALSE),VLOOKUP(K1236,'Pontuação 3.0'!M$2:N$13,2,FALSE)),0)</f>
        <v>1827</v>
      </c>
      <c r="Z1236" s="11">
        <f t="shared" si="6"/>
        <v>183</v>
      </c>
      <c r="AA1236" s="11" t="str">
        <f t="array" ref="AA1236">IFERROR(INDEX('Pontuação 3.0'!G$13:G$191, MATCH(Z1236, 'Pontuação 3.0'!F$13:F$191, 0)), "Faixa Indefinida")</f>
        <v>D</v>
      </c>
      <c r="AB1236" s="11">
        <f t="shared" si="7"/>
        <v>0</v>
      </c>
      <c r="AC1236" s="11">
        <f t="shared" si="8"/>
        <v>0</v>
      </c>
      <c r="AD1236" s="11">
        <f t="shared" si="9"/>
        <v>0</v>
      </c>
      <c r="AE1236" s="11">
        <f t="shared" si="10"/>
        <v>1</v>
      </c>
    </row>
    <row r="1237" ht="15.75" customHeight="1">
      <c r="A1237" s="7">
        <v>45655.0</v>
      </c>
      <c r="B1237" s="8" t="s">
        <v>702</v>
      </c>
      <c r="C1237" s="8" t="s">
        <v>2895</v>
      </c>
      <c r="D1237" s="9">
        <v>1.1982711373E10</v>
      </c>
      <c r="E1237" s="8" t="s">
        <v>15428</v>
      </c>
      <c r="F1237" s="8" t="s">
        <v>15442</v>
      </c>
      <c r="G1237" s="8" t="s">
        <v>15430</v>
      </c>
      <c r="H1237" s="8" t="s">
        <v>15443</v>
      </c>
      <c r="I1237" s="8" t="s">
        <v>15431</v>
      </c>
      <c r="J1237" s="8" t="s">
        <v>15424</v>
      </c>
      <c r="K1237" s="8" t="s">
        <v>15432</v>
      </c>
      <c r="L1237" s="12" t="s">
        <v>15</v>
      </c>
      <c r="M1237" s="12" t="s">
        <v>3780</v>
      </c>
      <c r="N1237" s="12" t="s">
        <v>300</v>
      </c>
      <c r="O1237" s="12" t="s">
        <v>3797</v>
      </c>
      <c r="P1237" s="12" t="s">
        <v>119</v>
      </c>
      <c r="R1237" s="10">
        <f>ROUNDUP(SUM(VLOOKUP(F1237,'Pontuação'!A$2:B$11,2,FALSE),VLOOKUP(E1237,'Pontuação'!C$2:D$11,2,FALSE),VLOOKUP(H1237,'Pontuação'!I$2:J$11,2,FALSE),VLOOKUP(I1237,'Pontuação'!G$2:H$11,2,FALSE),VLOOKUP(K1237,'Pontuação'!M$2:N$13,2,FALSE)),0)</f>
        <v>1804</v>
      </c>
      <c r="S1237" s="11">
        <f t="shared" si="1"/>
        <v>180</v>
      </c>
      <c r="T1237" s="11" t="str">
        <f t="array" ref="T1237">IFERROR(INDEX('Pontuação'!G$13:G$101, MATCH(S1237, 'Pontuação'!F$13:F$101, 0)), "Faixa Indefinida")</f>
        <v>B</v>
      </c>
      <c r="U1237" s="11">
        <f t="shared" si="2"/>
        <v>0</v>
      </c>
      <c r="V1237" s="11">
        <f t="shared" si="3"/>
        <v>1</v>
      </c>
      <c r="W1237" s="11">
        <f t="shared" si="4"/>
        <v>0</v>
      </c>
      <c r="X1237" s="11">
        <f t="shared" si="5"/>
        <v>0</v>
      </c>
      <c r="Y1237" s="11">
        <f>ROUNDUP(SUM(VLOOKUP(F1237,'Pontuação 3.0'!A$2:B$11,2,FALSE),VLOOKUP(E1237,'Pontuação 3.0'!C$2:D$11,2,FALSE),VLOOKUP(H1237,'Pontuação 3.0'!I$2:J$11,2,FALSE),VLOOKUP(J1237,'Pontuação 3.0'!K$2:L$11,2,FALSE),VLOOKUP(G1237,'Pontuação 3.0'!E$2:F$11,2,FALSE),VLOOKUP(I1237,'Pontuação 3.0'!G$2:H$11,2,FALSE),VLOOKUP(K1237,'Pontuação 3.0'!M$2:N$13,2,FALSE)),0)</f>
        <v>2163</v>
      </c>
      <c r="Z1237" s="11">
        <f t="shared" si="6"/>
        <v>216</v>
      </c>
      <c r="AA1237" s="11" t="str">
        <f t="array" ref="AA1237">IFERROR(INDEX('Pontuação 3.0'!G$13:G$191, MATCH(Z1237, 'Pontuação 3.0'!F$13:F$191, 0)), "Faixa Indefinida")</f>
        <v>B</v>
      </c>
      <c r="AB1237" s="11">
        <f t="shared" si="7"/>
        <v>0</v>
      </c>
      <c r="AC1237" s="11">
        <f t="shared" si="8"/>
        <v>1</v>
      </c>
      <c r="AD1237" s="11">
        <f t="shared" si="9"/>
        <v>0</v>
      </c>
      <c r="AE1237" s="11">
        <f t="shared" si="10"/>
        <v>0</v>
      </c>
    </row>
    <row r="1238" ht="15.75" customHeight="1">
      <c r="A1238" s="7">
        <v>45655.0</v>
      </c>
      <c r="B1238" s="8" t="s">
        <v>2896</v>
      </c>
      <c r="C1238" s="8" t="s">
        <v>2897</v>
      </c>
      <c r="D1238" s="9">
        <v>4.7992852945E10</v>
      </c>
      <c r="E1238" s="8" t="s">
        <v>15419</v>
      </c>
      <c r="F1238" s="8" t="s">
        <v>15442</v>
      </c>
      <c r="G1238" s="8" t="s">
        <v>15430</v>
      </c>
      <c r="H1238" s="8" t="s">
        <v>15438</v>
      </c>
      <c r="I1238" s="8" t="s">
        <v>15423</v>
      </c>
      <c r="J1238" s="8" t="s">
        <v>15424</v>
      </c>
      <c r="K1238" s="8" t="s">
        <v>15425</v>
      </c>
      <c r="L1238" s="12" t="s">
        <v>15</v>
      </c>
      <c r="M1238" s="12" t="s">
        <v>3780</v>
      </c>
      <c r="N1238" s="12" t="s">
        <v>608</v>
      </c>
      <c r="O1238" s="12" t="s">
        <v>3781</v>
      </c>
      <c r="P1238" s="12" t="s">
        <v>119</v>
      </c>
      <c r="R1238" s="10">
        <f>ROUNDUP(SUM(VLOOKUP(F1238,'Pontuação'!A$2:B$11,2,FALSE),VLOOKUP(E1238,'Pontuação'!C$2:D$11,2,FALSE),VLOOKUP(H1238,'Pontuação'!I$2:J$11,2,FALSE),VLOOKUP(I1238,'Pontuação'!G$2:H$11,2,FALSE),VLOOKUP(K1238,'Pontuação'!M$2:N$13,2,FALSE)),0)</f>
        <v>1431</v>
      </c>
      <c r="S1238" s="11">
        <f t="shared" si="1"/>
        <v>143</v>
      </c>
      <c r="T1238" s="11" t="str">
        <f t="array" ref="T1238">IFERROR(INDEX('Pontuação'!G$13:G$101, MATCH(S1238, 'Pontuação'!F$13:F$101, 0)), "Faixa Indefinida")</f>
        <v>D</v>
      </c>
      <c r="U1238" s="11">
        <f t="shared" si="2"/>
        <v>0</v>
      </c>
      <c r="V1238" s="11">
        <f t="shared" si="3"/>
        <v>0</v>
      </c>
      <c r="W1238" s="11">
        <f t="shared" si="4"/>
        <v>0</v>
      </c>
      <c r="X1238" s="11">
        <f t="shared" si="5"/>
        <v>1</v>
      </c>
      <c r="Y1238" s="11">
        <f>ROUNDUP(SUM(VLOOKUP(F1238,'Pontuação 3.0'!A$2:B$11,2,FALSE),VLOOKUP(E1238,'Pontuação 3.0'!C$2:D$11,2,FALSE),VLOOKUP(H1238,'Pontuação 3.0'!I$2:J$11,2,FALSE),VLOOKUP(J1238,'Pontuação 3.0'!K$2:L$11,2,FALSE),VLOOKUP(G1238,'Pontuação 3.0'!E$2:F$11,2,FALSE),VLOOKUP(I1238,'Pontuação 3.0'!G$2:H$11,2,FALSE),VLOOKUP(K1238,'Pontuação 3.0'!M$2:N$13,2,FALSE)),0)</f>
        <v>1811</v>
      </c>
      <c r="Z1238" s="11">
        <f t="shared" si="6"/>
        <v>181</v>
      </c>
      <c r="AA1238" s="11" t="str">
        <f t="array" ref="AA1238">IFERROR(INDEX('Pontuação 3.0'!G$13:G$191, MATCH(Z1238, 'Pontuação 3.0'!F$13:F$191, 0)), "Faixa Indefinida")</f>
        <v>D</v>
      </c>
      <c r="AB1238" s="11">
        <f t="shared" si="7"/>
        <v>0</v>
      </c>
      <c r="AC1238" s="11">
        <f t="shared" si="8"/>
        <v>0</v>
      </c>
      <c r="AD1238" s="11">
        <f t="shared" si="9"/>
        <v>0</v>
      </c>
      <c r="AE1238" s="11">
        <f t="shared" si="10"/>
        <v>1</v>
      </c>
    </row>
    <row r="1239" ht="15.75" customHeight="1">
      <c r="A1239" s="7">
        <v>45655.0</v>
      </c>
      <c r="B1239" s="8" t="s">
        <v>2900</v>
      </c>
      <c r="C1239" s="8" t="s">
        <v>2901</v>
      </c>
      <c r="D1239" s="8" t="s">
        <v>2902</v>
      </c>
      <c r="E1239" s="8" t="s">
        <v>15428</v>
      </c>
      <c r="F1239" s="8" t="s">
        <v>15420</v>
      </c>
      <c r="G1239" s="8" t="s">
        <v>15586</v>
      </c>
      <c r="H1239" s="8" t="s">
        <v>15438</v>
      </c>
      <c r="I1239" s="8" t="s">
        <v>15423</v>
      </c>
      <c r="J1239" s="8" t="s">
        <v>15448</v>
      </c>
      <c r="K1239" s="8" t="s">
        <v>15425</v>
      </c>
      <c r="L1239" s="12" t="s">
        <v>15</v>
      </c>
      <c r="M1239" s="12" t="s">
        <v>3780</v>
      </c>
      <c r="N1239" s="12" t="s">
        <v>162</v>
      </c>
      <c r="O1239" s="12" t="s">
        <v>3781</v>
      </c>
      <c r="P1239" s="12" t="s">
        <v>17</v>
      </c>
      <c r="R1239" s="10">
        <f>ROUNDUP(SUM(VLOOKUP(F1239,'Pontuação'!A$2:B$11,2,FALSE),VLOOKUP(E1239,'Pontuação'!C$2:D$11,2,FALSE),VLOOKUP(H1239,'Pontuação'!I$2:J$11,2,FALSE),VLOOKUP(I1239,'Pontuação'!G$2:H$11,2,FALSE),VLOOKUP(K1239,'Pontuação'!M$2:N$13,2,FALSE)),0)</f>
        <v>1439</v>
      </c>
      <c r="S1239" s="11">
        <f t="shared" si="1"/>
        <v>144</v>
      </c>
      <c r="T1239" s="11" t="str">
        <f t="array" ref="T1239">IFERROR(INDEX('Pontuação'!G$13:G$101, MATCH(S1239, 'Pontuação'!F$13:F$101, 0)), "Faixa Indefinida")</f>
        <v>D</v>
      </c>
      <c r="U1239" s="11">
        <f t="shared" si="2"/>
        <v>0</v>
      </c>
      <c r="V1239" s="11">
        <f t="shared" si="3"/>
        <v>0</v>
      </c>
      <c r="W1239" s="11">
        <f t="shared" si="4"/>
        <v>0</v>
      </c>
      <c r="X1239" s="11">
        <f t="shared" si="5"/>
        <v>1</v>
      </c>
      <c r="Y1239" s="11">
        <f>ROUNDUP(SUM(VLOOKUP(F1239,'Pontuação 3.0'!A$2:B$11,2,FALSE),VLOOKUP(E1239,'Pontuação 3.0'!C$2:D$11,2,FALSE),VLOOKUP(H1239,'Pontuação 3.0'!I$2:J$11,2,FALSE),VLOOKUP(J1239,'Pontuação 3.0'!K$2:L$11,2,FALSE),VLOOKUP(G1239,'Pontuação 3.0'!E$2:F$11,2,FALSE),VLOOKUP(I1239,'Pontuação 3.0'!G$2:H$11,2,FALSE),VLOOKUP(K1239,'Pontuação 3.0'!M$2:N$13,2,FALSE)),0)</f>
        <v>2295</v>
      </c>
      <c r="Z1239" s="11">
        <f t="shared" si="6"/>
        <v>230</v>
      </c>
      <c r="AA1239" s="11" t="str">
        <f t="array" ref="AA1239">IFERROR(INDEX('Pontuação 3.0'!G$13:G$191, MATCH(Z1239, 'Pontuação 3.0'!F$13:F$191, 0)), "Faixa Indefinida")</f>
        <v>B</v>
      </c>
      <c r="AB1239" s="11">
        <f t="shared" si="7"/>
        <v>0</v>
      </c>
      <c r="AC1239" s="11">
        <f t="shared" si="8"/>
        <v>1</v>
      </c>
      <c r="AD1239" s="11">
        <f t="shared" si="9"/>
        <v>0</v>
      </c>
      <c r="AE1239" s="11">
        <f t="shared" si="10"/>
        <v>0</v>
      </c>
    </row>
    <row r="1240" ht="15.75" customHeight="1">
      <c r="A1240" s="7">
        <v>45655.0</v>
      </c>
      <c r="B1240" s="8" t="s">
        <v>2083</v>
      </c>
      <c r="C1240" s="8" t="s">
        <v>2903</v>
      </c>
      <c r="D1240" s="9">
        <v>1.1970380533E10</v>
      </c>
      <c r="E1240" s="8" t="s">
        <v>15428</v>
      </c>
      <c r="F1240" s="8" t="s">
        <v>15420</v>
      </c>
      <c r="G1240" s="8" t="s">
        <v>15421</v>
      </c>
      <c r="H1240" s="8" t="s">
        <v>15446</v>
      </c>
      <c r="I1240" s="8" t="s">
        <v>15431</v>
      </c>
      <c r="J1240" s="8" t="s">
        <v>15448</v>
      </c>
      <c r="K1240" s="8" t="s">
        <v>15439</v>
      </c>
      <c r="L1240" s="12" t="s">
        <v>15</v>
      </c>
      <c r="M1240" s="12" t="s">
        <v>3780</v>
      </c>
      <c r="N1240" s="12" t="s">
        <v>300</v>
      </c>
      <c r="O1240" s="12" t="s">
        <v>3797</v>
      </c>
      <c r="P1240" s="12" t="s">
        <v>119</v>
      </c>
      <c r="R1240" s="10">
        <f>ROUNDUP(SUM(VLOOKUP(F1240,'Pontuação'!A$2:B$11,2,FALSE),VLOOKUP(E1240,'Pontuação'!C$2:D$11,2,FALSE),VLOOKUP(H1240,'Pontuação'!I$2:J$11,2,FALSE),VLOOKUP(I1240,'Pontuação'!G$2:H$11,2,FALSE),VLOOKUP(K1240,'Pontuação'!M$2:N$13,2,FALSE)),0)</f>
        <v>1744</v>
      </c>
      <c r="S1240" s="11">
        <f t="shared" si="1"/>
        <v>174</v>
      </c>
      <c r="T1240" s="11" t="str">
        <f t="array" ref="T1240">IFERROR(INDEX('Pontuação'!G$13:G$101, MATCH(S1240, 'Pontuação'!F$13:F$101, 0)), "Faixa Indefinida")</f>
        <v>B</v>
      </c>
      <c r="U1240" s="11">
        <f t="shared" si="2"/>
        <v>0</v>
      </c>
      <c r="V1240" s="11">
        <f t="shared" si="3"/>
        <v>1</v>
      </c>
      <c r="W1240" s="11">
        <f t="shared" si="4"/>
        <v>0</v>
      </c>
      <c r="X1240" s="11">
        <f t="shared" si="5"/>
        <v>0</v>
      </c>
      <c r="Y1240" s="11">
        <f>ROUNDUP(SUM(VLOOKUP(F1240,'Pontuação 3.0'!A$2:B$11,2,FALSE),VLOOKUP(E1240,'Pontuação 3.0'!C$2:D$11,2,FALSE),VLOOKUP(H1240,'Pontuação 3.0'!I$2:J$11,2,FALSE),VLOOKUP(J1240,'Pontuação 3.0'!K$2:L$11,2,FALSE),VLOOKUP(G1240,'Pontuação 3.0'!E$2:F$11,2,FALSE),VLOOKUP(I1240,'Pontuação 3.0'!G$2:H$11,2,FALSE),VLOOKUP(K1240,'Pontuação 3.0'!M$2:N$13,2,FALSE)),0)</f>
        <v>2460</v>
      </c>
      <c r="Z1240" s="11">
        <f t="shared" si="6"/>
        <v>246</v>
      </c>
      <c r="AA1240" s="11" t="str">
        <f t="array" ref="AA1240">IFERROR(INDEX('Pontuação 3.0'!G$13:G$191, MATCH(Z1240, 'Pontuação 3.0'!F$13:F$191, 0)), "Faixa Indefinida")</f>
        <v>A</v>
      </c>
      <c r="AB1240" s="11">
        <f t="shared" si="7"/>
        <v>1</v>
      </c>
      <c r="AC1240" s="11">
        <f t="shared" si="8"/>
        <v>0</v>
      </c>
      <c r="AD1240" s="11">
        <f t="shared" si="9"/>
        <v>0</v>
      </c>
      <c r="AE1240" s="11">
        <f t="shared" si="10"/>
        <v>0</v>
      </c>
    </row>
    <row r="1241" ht="15.75" customHeight="1">
      <c r="A1241" s="7">
        <v>45655.0</v>
      </c>
      <c r="B1241" s="8" t="s">
        <v>873</v>
      </c>
      <c r="C1241" s="8" t="s">
        <v>2907</v>
      </c>
      <c r="D1241" s="9">
        <v>4.7991061425E10</v>
      </c>
      <c r="E1241" s="8" t="s">
        <v>15428</v>
      </c>
      <c r="F1241" s="8" t="s">
        <v>15420</v>
      </c>
      <c r="G1241" s="8" t="s">
        <v>15430</v>
      </c>
      <c r="H1241" s="8" t="s">
        <v>15446</v>
      </c>
      <c r="I1241" s="8" t="s">
        <v>15423</v>
      </c>
      <c r="J1241" s="8" t="s">
        <v>15424</v>
      </c>
      <c r="K1241" s="8" t="s">
        <v>15480</v>
      </c>
      <c r="L1241" s="12" t="s">
        <v>15</v>
      </c>
      <c r="M1241" s="12" t="s">
        <v>3780</v>
      </c>
      <c r="N1241" s="12" t="s">
        <v>4070</v>
      </c>
      <c r="O1241" s="12" t="s">
        <v>3781</v>
      </c>
      <c r="P1241" s="12" t="s">
        <v>119</v>
      </c>
      <c r="R1241" s="10">
        <f>ROUNDUP(SUM(VLOOKUP(F1241,'Pontuação'!A$2:B$11,2,FALSE),VLOOKUP(E1241,'Pontuação'!C$2:D$11,2,FALSE),VLOOKUP(H1241,'Pontuação'!I$2:J$11,2,FALSE),VLOOKUP(I1241,'Pontuação'!G$2:H$11,2,FALSE),VLOOKUP(K1241,'Pontuação'!M$2:N$13,2,FALSE)),0)</f>
        <v>1558</v>
      </c>
      <c r="S1241" s="11">
        <f t="shared" si="1"/>
        <v>156</v>
      </c>
      <c r="T1241" s="11" t="str">
        <f t="array" ref="T1241">IFERROR(INDEX('Pontuação'!G$13:G$101, MATCH(S1241, 'Pontuação'!F$13:F$101, 0)), "Faixa Indefinida")</f>
        <v>C</v>
      </c>
      <c r="U1241" s="11">
        <f t="shared" si="2"/>
        <v>0</v>
      </c>
      <c r="V1241" s="11">
        <f t="shared" si="3"/>
        <v>0</v>
      </c>
      <c r="W1241" s="11">
        <f t="shared" si="4"/>
        <v>1</v>
      </c>
      <c r="X1241" s="11">
        <f t="shared" si="5"/>
        <v>0</v>
      </c>
      <c r="Y1241" s="11">
        <f>ROUNDUP(SUM(VLOOKUP(F1241,'Pontuação 3.0'!A$2:B$11,2,FALSE),VLOOKUP(E1241,'Pontuação 3.0'!C$2:D$11,2,FALSE),VLOOKUP(H1241,'Pontuação 3.0'!I$2:J$11,2,FALSE),VLOOKUP(J1241,'Pontuação 3.0'!K$2:L$11,2,FALSE),VLOOKUP(G1241,'Pontuação 3.0'!E$2:F$11,2,FALSE),VLOOKUP(I1241,'Pontuação 3.0'!G$2:H$11,2,FALSE),VLOOKUP(K1241,'Pontuação 3.0'!M$2:N$13,2,FALSE)),0)</f>
        <v>2179</v>
      </c>
      <c r="Z1241" s="11">
        <f t="shared" si="6"/>
        <v>218</v>
      </c>
      <c r="AA1241" s="11" t="str">
        <f t="array" ref="AA1241">IFERROR(INDEX('Pontuação 3.0'!G$13:G$191, MATCH(Z1241, 'Pontuação 3.0'!F$13:F$191, 0)), "Faixa Indefinida")</f>
        <v>B</v>
      </c>
      <c r="AB1241" s="11">
        <f t="shared" si="7"/>
        <v>0</v>
      </c>
      <c r="AC1241" s="11">
        <f t="shared" si="8"/>
        <v>1</v>
      </c>
      <c r="AD1241" s="11">
        <f t="shared" si="9"/>
        <v>0</v>
      </c>
      <c r="AE1241" s="11">
        <f t="shared" si="10"/>
        <v>0</v>
      </c>
    </row>
    <row r="1242" ht="15.75" customHeight="1">
      <c r="A1242" s="7">
        <v>45655.0</v>
      </c>
      <c r="B1242" s="8" t="s">
        <v>2908</v>
      </c>
      <c r="C1242" s="8" t="s">
        <v>2909</v>
      </c>
      <c r="D1242" s="13" t="s">
        <v>15711</v>
      </c>
      <c r="E1242" s="8" t="s">
        <v>15428</v>
      </c>
      <c r="F1242" s="8" t="s">
        <v>15442</v>
      </c>
      <c r="G1242" s="8" t="s">
        <v>15430</v>
      </c>
      <c r="H1242" s="8" t="s">
        <v>15446</v>
      </c>
      <c r="I1242" s="8" t="s">
        <v>15423</v>
      </c>
      <c r="J1242" s="8" t="s">
        <v>15424</v>
      </c>
      <c r="K1242" s="8" t="s">
        <v>15425</v>
      </c>
      <c r="L1242" s="12" t="s">
        <v>15</v>
      </c>
      <c r="M1242" s="12" t="s">
        <v>3780</v>
      </c>
      <c r="N1242" s="12" t="s">
        <v>497</v>
      </c>
      <c r="O1242" s="12" t="s">
        <v>3781</v>
      </c>
      <c r="P1242" s="12" t="s">
        <v>17</v>
      </c>
      <c r="R1242" s="10">
        <f>ROUNDUP(SUM(VLOOKUP(F1242,'Pontuação'!A$2:B$11,2,FALSE),VLOOKUP(E1242,'Pontuação'!C$2:D$11,2,FALSE),VLOOKUP(H1242,'Pontuação'!I$2:J$11,2,FALSE),VLOOKUP(I1242,'Pontuação'!G$2:H$11,2,FALSE),VLOOKUP(K1242,'Pontuação'!M$2:N$13,2,FALSE)),0)</f>
        <v>1583</v>
      </c>
      <c r="S1242" s="11">
        <f t="shared" si="1"/>
        <v>158</v>
      </c>
      <c r="T1242" s="11" t="str">
        <f t="array" ref="T1242">IFERROR(INDEX('Pontuação'!G$13:G$101, MATCH(S1242, 'Pontuação'!F$13:F$101, 0)), "Faixa Indefinida")</f>
        <v>C</v>
      </c>
      <c r="U1242" s="11">
        <f t="shared" si="2"/>
        <v>0</v>
      </c>
      <c r="V1242" s="11">
        <f t="shared" si="3"/>
        <v>0</v>
      </c>
      <c r="W1242" s="11">
        <f t="shared" si="4"/>
        <v>1</v>
      </c>
      <c r="X1242" s="11">
        <f t="shared" si="5"/>
        <v>0</v>
      </c>
      <c r="Y1242" s="11">
        <f>ROUNDUP(SUM(VLOOKUP(F1242,'Pontuação 3.0'!A$2:B$11,2,FALSE),VLOOKUP(E1242,'Pontuação 3.0'!C$2:D$11,2,FALSE),VLOOKUP(H1242,'Pontuação 3.0'!I$2:J$11,2,FALSE),VLOOKUP(J1242,'Pontuação 3.0'!K$2:L$11,2,FALSE),VLOOKUP(G1242,'Pontuação 3.0'!E$2:F$11,2,FALSE),VLOOKUP(I1242,'Pontuação 3.0'!G$2:H$11,2,FALSE),VLOOKUP(K1242,'Pontuação 3.0'!M$2:N$13,2,FALSE)),0)</f>
        <v>2076</v>
      </c>
      <c r="Z1242" s="11">
        <f t="shared" si="6"/>
        <v>208</v>
      </c>
      <c r="AA1242" s="11" t="str">
        <f t="array" ref="AA1242">IFERROR(INDEX('Pontuação 3.0'!G$13:G$191, MATCH(Z1242, 'Pontuação 3.0'!F$13:F$191, 0)), "Faixa Indefinida")</f>
        <v>C</v>
      </c>
      <c r="AB1242" s="11">
        <f t="shared" si="7"/>
        <v>0</v>
      </c>
      <c r="AC1242" s="11">
        <f t="shared" si="8"/>
        <v>0</v>
      </c>
      <c r="AD1242" s="11">
        <f t="shared" si="9"/>
        <v>1</v>
      </c>
      <c r="AE1242" s="11">
        <f t="shared" si="10"/>
        <v>0</v>
      </c>
    </row>
    <row r="1243" ht="15.75" customHeight="1">
      <c r="A1243" s="7">
        <v>45655.0</v>
      </c>
      <c r="B1243" s="8" t="s">
        <v>2910</v>
      </c>
      <c r="C1243" s="8" t="s">
        <v>2911</v>
      </c>
      <c r="D1243" s="8" t="s">
        <v>2912</v>
      </c>
      <c r="E1243" s="8" t="s">
        <v>15419</v>
      </c>
      <c r="F1243" s="8" t="s">
        <v>15420</v>
      </c>
      <c r="G1243" s="8" t="s">
        <v>15430</v>
      </c>
      <c r="H1243" s="8" t="s">
        <v>15438</v>
      </c>
      <c r="I1243" s="8" t="s">
        <v>15423</v>
      </c>
      <c r="J1243" s="8" t="s">
        <v>15448</v>
      </c>
      <c r="K1243" s="8" t="s">
        <v>15439</v>
      </c>
      <c r="L1243" s="12" t="s">
        <v>15</v>
      </c>
      <c r="M1243" s="12" t="s">
        <v>3780</v>
      </c>
      <c r="N1243" s="12" t="s">
        <v>205</v>
      </c>
      <c r="O1243" s="12" t="s">
        <v>3797</v>
      </c>
      <c r="P1243" s="12" t="s">
        <v>119</v>
      </c>
      <c r="R1243" s="10">
        <f>ROUNDUP(SUM(VLOOKUP(F1243,'Pontuação'!A$2:B$11,2,FALSE),VLOOKUP(E1243,'Pontuação'!C$2:D$11,2,FALSE),VLOOKUP(H1243,'Pontuação'!I$2:J$11,2,FALSE),VLOOKUP(I1243,'Pontuação'!G$2:H$11,2,FALSE),VLOOKUP(K1243,'Pontuação'!M$2:N$13,2,FALSE)),0)</f>
        <v>1487</v>
      </c>
      <c r="S1243" s="11">
        <f t="shared" si="1"/>
        <v>149</v>
      </c>
      <c r="T1243" s="11" t="str">
        <f t="array" ref="T1243">IFERROR(INDEX('Pontuação'!G$13:G$101, MATCH(S1243, 'Pontuação'!F$13:F$101, 0)), "Faixa Indefinida")</f>
        <v>C</v>
      </c>
      <c r="U1243" s="11">
        <f t="shared" si="2"/>
        <v>0</v>
      </c>
      <c r="V1243" s="11">
        <f t="shared" si="3"/>
        <v>0</v>
      </c>
      <c r="W1243" s="11">
        <f t="shared" si="4"/>
        <v>1</v>
      </c>
      <c r="X1243" s="11">
        <f t="shared" si="5"/>
        <v>0</v>
      </c>
      <c r="Y1243" s="11">
        <f>ROUNDUP(SUM(VLOOKUP(F1243,'Pontuação 3.0'!A$2:B$11,2,FALSE),VLOOKUP(E1243,'Pontuação 3.0'!C$2:D$11,2,FALSE),VLOOKUP(H1243,'Pontuação 3.0'!I$2:J$11,2,FALSE),VLOOKUP(J1243,'Pontuação 3.0'!K$2:L$11,2,FALSE),VLOOKUP(G1243,'Pontuação 3.0'!E$2:F$11,2,FALSE),VLOOKUP(I1243,'Pontuação 3.0'!G$2:H$11,2,FALSE),VLOOKUP(K1243,'Pontuação 3.0'!M$2:N$13,2,FALSE)),0)</f>
        <v>2183</v>
      </c>
      <c r="Z1243" s="11">
        <f t="shared" si="6"/>
        <v>218</v>
      </c>
      <c r="AA1243" s="11" t="str">
        <f t="array" ref="AA1243">IFERROR(INDEX('Pontuação 3.0'!G$13:G$191, MATCH(Z1243, 'Pontuação 3.0'!F$13:F$191, 0)), "Faixa Indefinida")</f>
        <v>B</v>
      </c>
      <c r="AB1243" s="11">
        <f t="shared" si="7"/>
        <v>0</v>
      </c>
      <c r="AC1243" s="11">
        <f t="shared" si="8"/>
        <v>1</v>
      </c>
      <c r="AD1243" s="11">
        <f t="shared" si="9"/>
        <v>0</v>
      </c>
      <c r="AE1243" s="11">
        <f t="shared" si="10"/>
        <v>0</v>
      </c>
    </row>
    <row r="1244" ht="15.75" customHeight="1">
      <c r="A1244" s="7">
        <v>45655.0</v>
      </c>
      <c r="B1244" s="8" t="s">
        <v>2898</v>
      </c>
      <c r="C1244" s="8" t="s">
        <v>2899</v>
      </c>
      <c r="D1244" s="9">
        <v>8.8992784498E10</v>
      </c>
      <c r="E1244" s="8" t="s">
        <v>15428</v>
      </c>
      <c r="F1244" s="8" t="s">
        <v>15420</v>
      </c>
      <c r="G1244" s="8" t="s">
        <v>15430</v>
      </c>
      <c r="H1244" s="8" t="s">
        <v>15443</v>
      </c>
      <c r="I1244" s="8" t="s">
        <v>15423</v>
      </c>
      <c r="J1244" s="8" t="s">
        <v>15424</v>
      </c>
      <c r="K1244" s="8" t="s">
        <v>15425</v>
      </c>
      <c r="L1244" s="12" t="s">
        <v>15</v>
      </c>
      <c r="M1244" s="12" t="s">
        <v>3780</v>
      </c>
      <c r="N1244" s="12" t="s">
        <v>93</v>
      </c>
      <c r="O1244" s="12" t="s">
        <v>3781</v>
      </c>
      <c r="P1244" s="12" t="s">
        <v>119</v>
      </c>
      <c r="R1244" s="10">
        <f>ROUNDUP(SUM(VLOOKUP(F1244,'Pontuação'!A$2:B$11,2,FALSE),VLOOKUP(E1244,'Pontuação'!C$2:D$11,2,FALSE),VLOOKUP(H1244,'Pontuação'!I$2:J$11,2,FALSE),VLOOKUP(I1244,'Pontuação'!G$2:H$11,2,FALSE),VLOOKUP(K1244,'Pontuação'!M$2:N$13,2,FALSE)),0)</f>
        <v>1579</v>
      </c>
      <c r="S1244" s="11">
        <f t="shared" si="1"/>
        <v>158</v>
      </c>
      <c r="T1244" s="11" t="str">
        <f t="array" ref="T1244">IFERROR(INDEX('Pontuação'!G$13:G$101, MATCH(S1244, 'Pontuação'!F$13:F$101, 0)), "Faixa Indefinida")</f>
        <v>C</v>
      </c>
      <c r="U1244" s="11">
        <f t="shared" si="2"/>
        <v>0</v>
      </c>
      <c r="V1244" s="11">
        <f t="shared" si="3"/>
        <v>0</v>
      </c>
      <c r="W1244" s="11">
        <f t="shared" si="4"/>
        <v>1</v>
      </c>
      <c r="X1244" s="11">
        <f t="shared" si="5"/>
        <v>0</v>
      </c>
      <c r="Y1244" s="11">
        <f>ROUNDUP(SUM(VLOOKUP(F1244,'Pontuação 3.0'!A$2:B$11,2,FALSE),VLOOKUP(E1244,'Pontuação 3.0'!C$2:D$11,2,FALSE),VLOOKUP(H1244,'Pontuação 3.0'!I$2:J$11,2,FALSE),VLOOKUP(J1244,'Pontuação 3.0'!K$2:L$11,2,FALSE),VLOOKUP(G1244,'Pontuação 3.0'!E$2:F$11,2,FALSE),VLOOKUP(I1244,'Pontuação 3.0'!G$2:H$11,2,FALSE),VLOOKUP(K1244,'Pontuação 3.0'!M$2:N$13,2,FALSE)),0)</f>
        <v>2058</v>
      </c>
      <c r="Z1244" s="11">
        <f t="shared" si="6"/>
        <v>206</v>
      </c>
      <c r="AA1244" s="11" t="str">
        <f t="array" ref="AA1244">IFERROR(INDEX('Pontuação 3.0'!G$13:G$191, MATCH(Z1244, 'Pontuação 3.0'!F$13:F$191, 0)), "Faixa Indefinida")</f>
        <v>C</v>
      </c>
      <c r="AB1244" s="11">
        <f t="shared" si="7"/>
        <v>0</v>
      </c>
      <c r="AC1244" s="11">
        <f t="shared" si="8"/>
        <v>0</v>
      </c>
      <c r="AD1244" s="11">
        <f t="shared" si="9"/>
        <v>1</v>
      </c>
      <c r="AE1244" s="11">
        <f t="shared" si="10"/>
        <v>0</v>
      </c>
    </row>
    <row r="1245" ht="15.75" customHeight="1">
      <c r="A1245" s="7">
        <v>45655.0</v>
      </c>
      <c r="B1245" s="8" t="s">
        <v>2913</v>
      </c>
      <c r="C1245" s="8" t="s">
        <v>2914</v>
      </c>
      <c r="D1245" s="9">
        <v>1.1965481409E10</v>
      </c>
      <c r="E1245" s="8" t="s">
        <v>15428</v>
      </c>
      <c r="F1245" s="8" t="s">
        <v>15442</v>
      </c>
      <c r="G1245" s="8" t="s">
        <v>15430</v>
      </c>
      <c r="H1245" s="8" t="s">
        <v>15446</v>
      </c>
      <c r="I1245" s="8" t="s">
        <v>15423</v>
      </c>
      <c r="J1245" s="8" t="s">
        <v>15424</v>
      </c>
      <c r="K1245" s="8" t="s">
        <v>15432</v>
      </c>
      <c r="L1245" s="12" t="s">
        <v>15</v>
      </c>
      <c r="M1245" s="12" t="s">
        <v>3780</v>
      </c>
      <c r="N1245" s="12" t="s">
        <v>710</v>
      </c>
      <c r="O1245" s="12" t="s">
        <v>3781</v>
      </c>
      <c r="P1245" s="12" t="s">
        <v>119</v>
      </c>
      <c r="R1245" s="10">
        <f>ROUNDUP(SUM(VLOOKUP(F1245,'Pontuação'!A$2:B$11,2,FALSE),VLOOKUP(E1245,'Pontuação'!C$2:D$11,2,FALSE),VLOOKUP(H1245,'Pontuação'!I$2:J$11,2,FALSE),VLOOKUP(I1245,'Pontuação'!G$2:H$11,2,FALSE),VLOOKUP(K1245,'Pontuação'!M$2:N$13,2,FALSE)),0)</f>
        <v>1715</v>
      </c>
      <c r="S1245" s="11">
        <f t="shared" si="1"/>
        <v>172</v>
      </c>
      <c r="T1245" s="11" t="str">
        <f t="array" ref="T1245">IFERROR(INDEX('Pontuação'!G$13:G$101, MATCH(S1245, 'Pontuação'!F$13:F$101, 0)), "Faixa Indefinida")</f>
        <v>B</v>
      </c>
      <c r="U1245" s="11">
        <f t="shared" si="2"/>
        <v>0</v>
      </c>
      <c r="V1245" s="11">
        <f t="shared" si="3"/>
        <v>1</v>
      </c>
      <c r="W1245" s="11">
        <f t="shared" si="4"/>
        <v>0</v>
      </c>
      <c r="X1245" s="11">
        <f t="shared" si="5"/>
        <v>0</v>
      </c>
      <c r="Y1245" s="11">
        <f>ROUNDUP(SUM(VLOOKUP(F1245,'Pontuação 3.0'!A$2:B$11,2,FALSE),VLOOKUP(E1245,'Pontuação 3.0'!C$2:D$11,2,FALSE),VLOOKUP(H1245,'Pontuação 3.0'!I$2:J$11,2,FALSE),VLOOKUP(J1245,'Pontuação 3.0'!K$2:L$11,2,FALSE),VLOOKUP(G1245,'Pontuação 3.0'!E$2:F$11,2,FALSE),VLOOKUP(I1245,'Pontuação 3.0'!G$2:H$11,2,FALSE),VLOOKUP(K1245,'Pontuação 3.0'!M$2:N$13,2,FALSE)),0)</f>
        <v>2162</v>
      </c>
      <c r="Z1245" s="11">
        <f t="shared" si="6"/>
        <v>216</v>
      </c>
      <c r="AA1245" s="11" t="str">
        <f t="array" ref="AA1245">IFERROR(INDEX('Pontuação 3.0'!G$13:G$191, MATCH(Z1245, 'Pontuação 3.0'!F$13:F$191, 0)), "Faixa Indefinida")</f>
        <v>B</v>
      </c>
      <c r="AB1245" s="11">
        <f t="shared" si="7"/>
        <v>0</v>
      </c>
      <c r="AC1245" s="11">
        <f t="shared" si="8"/>
        <v>1</v>
      </c>
      <c r="AD1245" s="11">
        <f t="shared" si="9"/>
        <v>0</v>
      </c>
      <c r="AE1245" s="11">
        <f t="shared" si="10"/>
        <v>0</v>
      </c>
    </row>
    <row r="1246" ht="15.75" customHeight="1">
      <c r="A1246" s="7">
        <v>45655.0</v>
      </c>
      <c r="B1246" s="8" t="s">
        <v>609</v>
      </c>
      <c r="C1246" s="8" t="s">
        <v>2918</v>
      </c>
      <c r="D1246" s="9">
        <v>6.498419424E10</v>
      </c>
      <c r="E1246" s="8" t="s">
        <v>15428</v>
      </c>
      <c r="F1246" s="8" t="s">
        <v>15420</v>
      </c>
      <c r="G1246" s="8" t="s">
        <v>15421</v>
      </c>
      <c r="H1246" s="8" t="s">
        <v>15422</v>
      </c>
      <c r="I1246" s="8" t="s">
        <v>15423</v>
      </c>
      <c r="J1246" s="8" t="s">
        <v>15424</v>
      </c>
      <c r="K1246" s="8" t="s">
        <v>15425</v>
      </c>
      <c r="L1246" s="12" t="s">
        <v>15</v>
      </c>
      <c r="M1246" s="12" t="s">
        <v>3780</v>
      </c>
      <c r="N1246" s="12" t="s">
        <v>1677</v>
      </c>
      <c r="O1246" s="12" t="s">
        <v>3797</v>
      </c>
      <c r="P1246" s="12" t="s">
        <v>119</v>
      </c>
      <c r="R1246" s="10">
        <f>ROUNDUP(SUM(VLOOKUP(F1246,'Pontuação'!A$2:B$11,2,FALSE),VLOOKUP(E1246,'Pontuação'!C$2:D$11,2,FALSE),VLOOKUP(H1246,'Pontuação'!I$2:J$11,2,FALSE),VLOOKUP(I1246,'Pontuação'!G$2:H$11,2,FALSE),VLOOKUP(K1246,'Pontuação'!M$2:N$13,2,FALSE)),0)</f>
        <v>1553</v>
      </c>
      <c r="S1246" s="11">
        <f t="shared" si="1"/>
        <v>155</v>
      </c>
      <c r="T1246" s="11" t="str">
        <f t="array" ref="T1246">IFERROR(INDEX('Pontuação'!G$13:G$101, MATCH(S1246, 'Pontuação'!F$13:F$101, 0)), "Faixa Indefinida")</f>
        <v>C</v>
      </c>
      <c r="U1246" s="11">
        <f t="shared" si="2"/>
        <v>0</v>
      </c>
      <c r="V1246" s="11">
        <f t="shared" si="3"/>
        <v>0</v>
      </c>
      <c r="W1246" s="11">
        <f t="shared" si="4"/>
        <v>1</v>
      </c>
      <c r="X1246" s="11">
        <f t="shared" si="5"/>
        <v>0</v>
      </c>
      <c r="Y1246" s="11">
        <f>ROUNDUP(SUM(VLOOKUP(F1246,'Pontuação 3.0'!A$2:B$11,2,FALSE),VLOOKUP(E1246,'Pontuação 3.0'!C$2:D$11,2,FALSE),VLOOKUP(H1246,'Pontuação 3.0'!I$2:J$11,2,FALSE),VLOOKUP(J1246,'Pontuação 3.0'!K$2:L$11,2,FALSE),VLOOKUP(G1246,'Pontuação 3.0'!E$2:F$11,2,FALSE),VLOOKUP(I1246,'Pontuação 3.0'!G$2:H$11,2,FALSE),VLOOKUP(K1246,'Pontuação 3.0'!M$2:N$13,2,FALSE)),0)</f>
        <v>1982</v>
      </c>
      <c r="Z1246" s="11">
        <f t="shared" si="6"/>
        <v>198</v>
      </c>
      <c r="AA1246" s="11" t="str">
        <f t="array" ref="AA1246">IFERROR(INDEX('Pontuação 3.0'!G$13:G$191, MATCH(Z1246, 'Pontuação 3.0'!F$13:F$191, 0)), "Faixa Indefinida")</f>
        <v>C</v>
      </c>
      <c r="AB1246" s="11">
        <f t="shared" si="7"/>
        <v>0</v>
      </c>
      <c r="AC1246" s="11">
        <f t="shared" si="8"/>
        <v>0</v>
      </c>
      <c r="AD1246" s="11">
        <f t="shared" si="9"/>
        <v>1</v>
      </c>
      <c r="AE1246" s="11">
        <f t="shared" si="10"/>
        <v>0</v>
      </c>
    </row>
    <row r="1247" ht="15.75" customHeight="1">
      <c r="A1247" s="7">
        <v>45655.0</v>
      </c>
      <c r="B1247" s="8" t="s">
        <v>2240</v>
      </c>
      <c r="C1247" s="8" t="s">
        <v>2919</v>
      </c>
      <c r="D1247" s="9">
        <v>7.5991044986E10</v>
      </c>
      <c r="E1247" s="8" t="s">
        <v>15428</v>
      </c>
      <c r="F1247" s="8" t="s">
        <v>15442</v>
      </c>
      <c r="G1247" s="8" t="s">
        <v>15421</v>
      </c>
      <c r="H1247" s="8" t="s">
        <v>15438</v>
      </c>
      <c r="I1247" s="8" t="s">
        <v>15423</v>
      </c>
      <c r="J1247" s="8" t="s">
        <v>15448</v>
      </c>
      <c r="K1247" s="8" t="s">
        <v>15425</v>
      </c>
      <c r="L1247" s="12" t="s">
        <v>15</v>
      </c>
      <c r="M1247" s="12" t="s">
        <v>3780</v>
      </c>
      <c r="N1247" s="12" t="s">
        <v>205</v>
      </c>
      <c r="O1247" s="12" t="s">
        <v>3797</v>
      </c>
      <c r="P1247" s="12" t="s">
        <v>119</v>
      </c>
      <c r="R1247" s="10">
        <f>ROUNDUP(SUM(VLOOKUP(F1247,'Pontuação'!A$2:B$11,2,FALSE),VLOOKUP(E1247,'Pontuação'!C$2:D$11,2,FALSE),VLOOKUP(H1247,'Pontuação'!I$2:J$11,2,FALSE),VLOOKUP(I1247,'Pontuação'!G$2:H$11,2,FALSE),VLOOKUP(K1247,'Pontuação'!M$2:N$13,2,FALSE)),0)</f>
        <v>1427</v>
      </c>
      <c r="S1247" s="11">
        <f t="shared" si="1"/>
        <v>143</v>
      </c>
      <c r="T1247" s="11" t="str">
        <f t="array" ref="T1247">IFERROR(INDEX('Pontuação'!G$13:G$101, MATCH(S1247, 'Pontuação'!F$13:F$101, 0)), "Faixa Indefinida")</f>
        <v>D</v>
      </c>
      <c r="U1247" s="11">
        <f t="shared" si="2"/>
        <v>0</v>
      </c>
      <c r="V1247" s="11">
        <f t="shared" si="3"/>
        <v>0</v>
      </c>
      <c r="W1247" s="11">
        <f t="shared" si="4"/>
        <v>0</v>
      </c>
      <c r="X1247" s="11">
        <f t="shared" si="5"/>
        <v>1</v>
      </c>
      <c r="Y1247" s="11">
        <f>ROUNDUP(SUM(VLOOKUP(F1247,'Pontuação 3.0'!A$2:B$11,2,FALSE),VLOOKUP(E1247,'Pontuação 3.0'!C$2:D$11,2,FALSE),VLOOKUP(H1247,'Pontuação 3.0'!I$2:J$11,2,FALSE),VLOOKUP(J1247,'Pontuação 3.0'!K$2:L$11,2,FALSE),VLOOKUP(G1247,'Pontuação 3.0'!E$2:F$11,2,FALSE),VLOOKUP(I1247,'Pontuação 3.0'!G$2:H$11,2,FALSE),VLOOKUP(K1247,'Pontuação 3.0'!M$2:N$13,2,FALSE)),0)</f>
        <v>1962</v>
      </c>
      <c r="Z1247" s="11">
        <f t="shared" si="6"/>
        <v>196</v>
      </c>
      <c r="AA1247" s="11" t="str">
        <f t="array" ref="AA1247">IFERROR(INDEX('Pontuação 3.0'!G$13:G$191, MATCH(Z1247, 'Pontuação 3.0'!F$13:F$191, 0)), "Faixa Indefinida")</f>
        <v>C</v>
      </c>
      <c r="AB1247" s="11">
        <f t="shared" si="7"/>
        <v>0</v>
      </c>
      <c r="AC1247" s="11">
        <f t="shared" si="8"/>
        <v>0</v>
      </c>
      <c r="AD1247" s="11">
        <f t="shared" si="9"/>
        <v>1</v>
      </c>
      <c r="AE1247" s="11">
        <f t="shared" si="10"/>
        <v>0</v>
      </c>
    </row>
    <row r="1248" ht="15.75" customHeight="1">
      <c r="A1248" s="7">
        <v>45655.0</v>
      </c>
      <c r="B1248" s="8" t="s">
        <v>2920</v>
      </c>
      <c r="C1248" s="8" t="s">
        <v>2921</v>
      </c>
      <c r="D1248" s="9">
        <v>5.1980212048E10</v>
      </c>
      <c r="E1248" s="8" t="s">
        <v>15428</v>
      </c>
      <c r="F1248" s="8" t="s">
        <v>15442</v>
      </c>
      <c r="G1248" s="8" t="s">
        <v>15430</v>
      </c>
      <c r="H1248" s="8" t="s">
        <v>15443</v>
      </c>
      <c r="I1248" s="8" t="s">
        <v>15423</v>
      </c>
      <c r="J1248" s="8" t="s">
        <v>15448</v>
      </c>
      <c r="K1248" s="8" t="s">
        <v>15466</v>
      </c>
      <c r="L1248" s="12" t="s">
        <v>15</v>
      </c>
      <c r="M1248" s="12" t="s">
        <v>3780</v>
      </c>
      <c r="N1248" s="12" t="s">
        <v>205</v>
      </c>
      <c r="O1248" s="12" t="s">
        <v>3781</v>
      </c>
      <c r="P1248" s="12" t="s">
        <v>119</v>
      </c>
      <c r="R1248" s="10">
        <f>ROUNDUP(SUM(VLOOKUP(F1248,'Pontuação'!A$2:B$11,2,FALSE),VLOOKUP(E1248,'Pontuação'!C$2:D$11,2,FALSE),VLOOKUP(H1248,'Pontuação'!I$2:J$11,2,FALSE),VLOOKUP(I1248,'Pontuação'!G$2:H$11,2,FALSE),VLOOKUP(K1248,'Pontuação'!M$2:N$13,2,FALSE)),0)</f>
        <v>1637</v>
      </c>
      <c r="S1248" s="11">
        <f t="shared" si="1"/>
        <v>164</v>
      </c>
      <c r="T1248" s="11" t="str">
        <f t="array" ref="T1248">IFERROR(INDEX('Pontuação'!G$13:G$101, MATCH(S1248, 'Pontuação'!F$13:F$101, 0)), "Faixa Indefinida")</f>
        <v>C</v>
      </c>
      <c r="U1248" s="11">
        <f t="shared" si="2"/>
        <v>0</v>
      </c>
      <c r="V1248" s="11">
        <f t="shared" si="3"/>
        <v>0</v>
      </c>
      <c r="W1248" s="11">
        <f t="shared" si="4"/>
        <v>1</v>
      </c>
      <c r="X1248" s="11">
        <f t="shared" si="5"/>
        <v>0</v>
      </c>
      <c r="Y1248" s="11">
        <f>ROUNDUP(SUM(VLOOKUP(F1248,'Pontuação 3.0'!A$2:B$11,2,FALSE),VLOOKUP(E1248,'Pontuação 3.0'!C$2:D$11,2,FALSE),VLOOKUP(H1248,'Pontuação 3.0'!I$2:J$11,2,FALSE),VLOOKUP(J1248,'Pontuação 3.0'!K$2:L$11,2,FALSE),VLOOKUP(G1248,'Pontuação 3.0'!E$2:F$11,2,FALSE),VLOOKUP(I1248,'Pontuação 3.0'!G$2:H$11,2,FALSE),VLOOKUP(K1248,'Pontuação 3.0'!M$2:N$13,2,FALSE)),0)</f>
        <v>2380</v>
      </c>
      <c r="Z1248" s="11">
        <f t="shared" si="6"/>
        <v>238</v>
      </c>
      <c r="AA1248" s="11" t="str">
        <f t="array" ref="AA1248">IFERROR(INDEX('Pontuação 3.0'!G$13:G$191, MATCH(Z1248, 'Pontuação 3.0'!F$13:F$191, 0)), "Faixa Indefinida")</f>
        <v>A</v>
      </c>
      <c r="AB1248" s="11">
        <f t="shared" si="7"/>
        <v>1</v>
      </c>
      <c r="AC1248" s="11">
        <f t="shared" si="8"/>
        <v>0</v>
      </c>
      <c r="AD1248" s="11">
        <f t="shared" si="9"/>
        <v>0</v>
      </c>
      <c r="AE1248" s="11">
        <f t="shared" si="10"/>
        <v>0</v>
      </c>
    </row>
    <row r="1249" ht="15.75" customHeight="1">
      <c r="A1249" s="7">
        <v>45655.0</v>
      </c>
      <c r="B1249" s="8" t="s">
        <v>2922</v>
      </c>
      <c r="C1249" s="8" t="s">
        <v>2923</v>
      </c>
      <c r="D1249" s="8" t="s">
        <v>2924</v>
      </c>
      <c r="E1249" s="8" t="s">
        <v>15428</v>
      </c>
      <c r="F1249" s="8" t="s">
        <v>15420</v>
      </c>
      <c r="G1249" s="8" t="s">
        <v>15430</v>
      </c>
      <c r="H1249" s="8" t="s">
        <v>15422</v>
      </c>
      <c r="I1249" s="8" t="s">
        <v>15423</v>
      </c>
      <c r="J1249" s="8" t="s">
        <v>15448</v>
      </c>
      <c r="K1249" s="8" t="s">
        <v>15425</v>
      </c>
      <c r="L1249" s="12" t="s">
        <v>15</v>
      </c>
      <c r="M1249" s="12" t="s">
        <v>3780</v>
      </c>
      <c r="N1249" s="12" t="s">
        <v>162</v>
      </c>
      <c r="O1249" s="12" t="s">
        <v>3781</v>
      </c>
      <c r="P1249" s="12" t="s">
        <v>119</v>
      </c>
      <c r="R1249" s="10">
        <f>ROUNDUP(SUM(VLOOKUP(F1249,'Pontuação'!A$2:B$11,2,FALSE),VLOOKUP(E1249,'Pontuação'!C$2:D$11,2,FALSE),VLOOKUP(H1249,'Pontuação'!I$2:J$11,2,FALSE),VLOOKUP(I1249,'Pontuação'!G$2:H$11,2,FALSE),VLOOKUP(K1249,'Pontuação'!M$2:N$13,2,FALSE)),0)</f>
        <v>1553</v>
      </c>
      <c r="S1249" s="11">
        <f t="shared" si="1"/>
        <v>155</v>
      </c>
      <c r="T1249" s="11" t="str">
        <f t="array" ref="T1249">IFERROR(INDEX('Pontuação'!G$13:G$101, MATCH(S1249, 'Pontuação'!F$13:F$101, 0)), "Faixa Indefinida")</f>
        <v>C</v>
      </c>
      <c r="U1249" s="11">
        <f t="shared" si="2"/>
        <v>0</v>
      </c>
      <c r="V1249" s="11">
        <f t="shared" si="3"/>
        <v>0</v>
      </c>
      <c r="W1249" s="11">
        <f t="shared" si="4"/>
        <v>1</v>
      </c>
      <c r="X1249" s="11">
        <f t="shared" si="5"/>
        <v>0</v>
      </c>
      <c r="Y1249" s="11">
        <f>ROUNDUP(SUM(VLOOKUP(F1249,'Pontuação 3.0'!A$2:B$11,2,FALSE),VLOOKUP(E1249,'Pontuação 3.0'!C$2:D$11,2,FALSE),VLOOKUP(H1249,'Pontuação 3.0'!I$2:J$11,2,FALSE),VLOOKUP(J1249,'Pontuação 3.0'!K$2:L$11,2,FALSE),VLOOKUP(G1249,'Pontuação 3.0'!E$2:F$11,2,FALSE),VLOOKUP(I1249,'Pontuação 3.0'!G$2:H$11,2,FALSE),VLOOKUP(K1249,'Pontuação 3.0'!M$2:N$13,2,FALSE)),0)</f>
        <v>2383</v>
      </c>
      <c r="Z1249" s="11">
        <f t="shared" si="6"/>
        <v>238</v>
      </c>
      <c r="AA1249" s="11" t="str">
        <f t="array" ref="AA1249">IFERROR(INDEX('Pontuação 3.0'!G$13:G$191, MATCH(Z1249, 'Pontuação 3.0'!F$13:F$191, 0)), "Faixa Indefinida")</f>
        <v>A</v>
      </c>
      <c r="AB1249" s="11">
        <f t="shared" si="7"/>
        <v>1</v>
      </c>
      <c r="AC1249" s="11">
        <f t="shared" si="8"/>
        <v>0</v>
      </c>
      <c r="AD1249" s="11">
        <f t="shared" si="9"/>
        <v>0</v>
      </c>
      <c r="AE1249" s="11">
        <f t="shared" si="10"/>
        <v>0</v>
      </c>
    </row>
    <row r="1250" ht="15.75" customHeight="1">
      <c r="A1250" s="7">
        <v>45655.0</v>
      </c>
      <c r="B1250" s="8" t="s">
        <v>2925</v>
      </c>
      <c r="C1250" s="8" t="s">
        <v>2926</v>
      </c>
      <c r="D1250" s="9">
        <v>8.5991927154E10</v>
      </c>
      <c r="E1250" s="8" t="s">
        <v>15428</v>
      </c>
      <c r="F1250" s="8" t="s">
        <v>15442</v>
      </c>
      <c r="G1250" s="8" t="s">
        <v>15430</v>
      </c>
      <c r="H1250" s="8" t="s">
        <v>15446</v>
      </c>
      <c r="I1250" s="8" t="s">
        <v>15423</v>
      </c>
      <c r="J1250" s="8" t="s">
        <v>15424</v>
      </c>
      <c r="K1250" s="8" t="s">
        <v>15425</v>
      </c>
      <c r="L1250" s="12" t="s">
        <v>15</v>
      </c>
      <c r="M1250" s="12" t="s">
        <v>3780</v>
      </c>
      <c r="N1250" s="12" t="s">
        <v>710</v>
      </c>
      <c r="O1250" s="12" t="s">
        <v>3797</v>
      </c>
      <c r="P1250" s="12" t="s">
        <v>119</v>
      </c>
      <c r="R1250" s="10">
        <f>ROUNDUP(SUM(VLOOKUP(F1250,'Pontuação'!A$2:B$11,2,FALSE),VLOOKUP(E1250,'Pontuação'!C$2:D$11,2,FALSE),VLOOKUP(H1250,'Pontuação'!I$2:J$11,2,FALSE),VLOOKUP(I1250,'Pontuação'!G$2:H$11,2,FALSE),VLOOKUP(K1250,'Pontuação'!M$2:N$13,2,FALSE)),0)</f>
        <v>1583</v>
      </c>
      <c r="S1250" s="11">
        <f t="shared" si="1"/>
        <v>158</v>
      </c>
      <c r="T1250" s="11" t="str">
        <f t="array" ref="T1250">IFERROR(INDEX('Pontuação'!G$13:G$101, MATCH(S1250, 'Pontuação'!F$13:F$101, 0)), "Faixa Indefinida")</f>
        <v>C</v>
      </c>
      <c r="U1250" s="11">
        <f t="shared" si="2"/>
        <v>0</v>
      </c>
      <c r="V1250" s="11">
        <f t="shared" si="3"/>
        <v>0</v>
      </c>
      <c r="W1250" s="11">
        <f t="shared" si="4"/>
        <v>1</v>
      </c>
      <c r="X1250" s="11">
        <f t="shared" si="5"/>
        <v>0</v>
      </c>
      <c r="Y1250" s="11">
        <f>ROUNDUP(SUM(VLOOKUP(F1250,'Pontuação 3.0'!A$2:B$11,2,FALSE),VLOOKUP(E1250,'Pontuação 3.0'!C$2:D$11,2,FALSE),VLOOKUP(H1250,'Pontuação 3.0'!I$2:J$11,2,FALSE),VLOOKUP(J1250,'Pontuação 3.0'!K$2:L$11,2,FALSE),VLOOKUP(G1250,'Pontuação 3.0'!E$2:F$11,2,FALSE),VLOOKUP(I1250,'Pontuação 3.0'!G$2:H$11,2,FALSE),VLOOKUP(K1250,'Pontuação 3.0'!M$2:N$13,2,FALSE)),0)</f>
        <v>2076</v>
      </c>
      <c r="Z1250" s="11">
        <f t="shared" si="6"/>
        <v>208</v>
      </c>
      <c r="AA1250" s="11" t="str">
        <f t="array" ref="AA1250">IFERROR(INDEX('Pontuação 3.0'!G$13:G$191, MATCH(Z1250, 'Pontuação 3.0'!F$13:F$191, 0)), "Faixa Indefinida")</f>
        <v>C</v>
      </c>
      <c r="AB1250" s="11">
        <f t="shared" si="7"/>
        <v>0</v>
      </c>
      <c r="AC1250" s="11">
        <f t="shared" si="8"/>
        <v>0</v>
      </c>
      <c r="AD1250" s="11">
        <f t="shared" si="9"/>
        <v>1</v>
      </c>
      <c r="AE1250" s="11">
        <f t="shared" si="10"/>
        <v>0</v>
      </c>
    </row>
    <row r="1251" ht="15.75" customHeight="1">
      <c r="A1251" s="7">
        <v>45655.0</v>
      </c>
      <c r="B1251" s="8" t="s">
        <v>2927</v>
      </c>
      <c r="C1251" s="8" t="s">
        <v>2928</v>
      </c>
      <c r="D1251" s="9">
        <v>6.2993923767E10</v>
      </c>
      <c r="E1251" s="8" t="s">
        <v>15428</v>
      </c>
      <c r="F1251" s="8" t="s">
        <v>15420</v>
      </c>
      <c r="G1251" s="8" t="s">
        <v>15430</v>
      </c>
      <c r="H1251" s="8" t="s">
        <v>15443</v>
      </c>
      <c r="I1251" s="8" t="s">
        <v>15423</v>
      </c>
      <c r="J1251" s="8" t="s">
        <v>15424</v>
      </c>
      <c r="K1251" s="8" t="s">
        <v>15439</v>
      </c>
      <c r="L1251" s="12" t="s">
        <v>15</v>
      </c>
      <c r="M1251" s="12" t="s">
        <v>3780</v>
      </c>
      <c r="N1251" s="12" t="s">
        <v>205</v>
      </c>
      <c r="O1251" s="12" t="s">
        <v>3781</v>
      </c>
      <c r="P1251" s="12" t="s">
        <v>119</v>
      </c>
      <c r="R1251" s="10">
        <f>ROUNDUP(SUM(VLOOKUP(F1251,'Pontuação'!A$2:B$11,2,FALSE),VLOOKUP(E1251,'Pontuação'!C$2:D$11,2,FALSE),VLOOKUP(H1251,'Pontuação'!I$2:J$11,2,FALSE),VLOOKUP(I1251,'Pontuação'!G$2:H$11,2,FALSE),VLOOKUP(K1251,'Pontuação'!M$2:N$13,2,FALSE)),0)</f>
        <v>1623</v>
      </c>
      <c r="S1251" s="11">
        <f t="shared" si="1"/>
        <v>162</v>
      </c>
      <c r="T1251" s="11" t="str">
        <f t="array" ref="T1251">IFERROR(INDEX('Pontuação'!G$13:G$101, MATCH(S1251, 'Pontuação'!F$13:F$101, 0)), "Faixa Indefinida")</f>
        <v>C</v>
      </c>
      <c r="U1251" s="11">
        <f t="shared" si="2"/>
        <v>0</v>
      </c>
      <c r="V1251" s="11">
        <f t="shared" si="3"/>
        <v>0</v>
      </c>
      <c r="W1251" s="11">
        <f t="shared" si="4"/>
        <v>1</v>
      </c>
      <c r="X1251" s="11">
        <f t="shared" si="5"/>
        <v>0</v>
      </c>
      <c r="Y1251" s="11">
        <f>ROUNDUP(SUM(VLOOKUP(F1251,'Pontuação 3.0'!A$2:B$11,2,FALSE),VLOOKUP(E1251,'Pontuação 3.0'!C$2:D$11,2,FALSE),VLOOKUP(H1251,'Pontuação 3.0'!I$2:J$11,2,FALSE),VLOOKUP(J1251,'Pontuação 3.0'!K$2:L$11,2,FALSE),VLOOKUP(G1251,'Pontuação 3.0'!E$2:F$11,2,FALSE),VLOOKUP(I1251,'Pontuação 3.0'!G$2:H$11,2,FALSE),VLOOKUP(K1251,'Pontuação 3.0'!M$2:N$13,2,FALSE)),0)</f>
        <v>2036</v>
      </c>
      <c r="Z1251" s="11">
        <f t="shared" si="6"/>
        <v>204</v>
      </c>
      <c r="AA1251" s="11" t="str">
        <f t="array" ref="AA1251">IFERROR(INDEX('Pontuação 3.0'!G$13:G$191, MATCH(Z1251, 'Pontuação 3.0'!F$13:F$191, 0)), "Faixa Indefinida")</f>
        <v>C</v>
      </c>
      <c r="AB1251" s="11">
        <f t="shared" si="7"/>
        <v>0</v>
      </c>
      <c r="AC1251" s="11">
        <f t="shared" si="8"/>
        <v>0</v>
      </c>
      <c r="AD1251" s="11">
        <f t="shared" si="9"/>
        <v>1</v>
      </c>
      <c r="AE1251" s="11">
        <f t="shared" si="10"/>
        <v>0</v>
      </c>
    </row>
    <row r="1252" ht="15.75" customHeight="1">
      <c r="A1252" s="7">
        <v>45655.0</v>
      </c>
      <c r="B1252" s="8" t="s">
        <v>46</v>
      </c>
      <c r="C1252" s="8" t="s">
        <v>2929</v>
      </c>
      <c r="D1252" s="9">
        <v>2.1971328369E10</v>
      </c>
      <c r="E1252" s="8" t="s">
        <v>15428</v>
      </c>
      <c r="F1252" s="8" t="s">
        <v>15420</v>
      </c>
      <c r="G1252" s="8" t="s">
        <v>15421</v>
      </c>
      <c r="H1252" s="8" t="s">
        <v>15446</v>
      </c>
      <c r="I1252" s="8" t="s">
        <v>15431</v>
      </c>
      <c r="J1252" s="8" t="s">
        <v>15424</v>
      </c>
      <c r="K1252" s="8" t="s">
        <v>15432</v>
      </c>
      <c r="L1252" s="12" t="s">
        <v>15</v>
      </c>
      <c r="M1252" s="12" t="s">
        <v>3780</v>
      </c>
      <c r="N1252" s="12" t="s">
        <v>310</v>
      </c>
      <c r="O1252" s="12" t="s">
        <v>3781</v>
      </c>
      <c r="P1252" s="12" t="s">
        <v>119</v>
      </c>
      <c r="R1252" s="10">
        <f>ROUNDUP(SUM(VLOOKUP(F1252,'Pontuação'!A$2:B$11,2,FALSE),VLOOKUP(E1252,'Pontuação'!C$2:D$11,2,FALSE),VLOOKUP(H1252,'Pontuação'!I$2:J$11,2,FALSE),VLOOKUP(I1252,'Pontuação'!G$2:H$11,2,FALSE),VLOOKUP(K1252,'Pontuação'!M$2:N$13,2,FALSE)),0)</f>
        <v>1832</v>
      </c>
      <c r="S1252" s="11">
        <f t="shared" si="1"/>
        <v>183</v>
      </c>
      <c r="T1252" s="11" t="str">
        <f t="array" ref="T1252">IFERROR(INDEX('Pontuação'!G$13:G$101, MATCH(S1252, 'Pontuação'!F$13:F$101, 0)), "Faixa Indefinida")</f>
        <v>B</v>
      </c>
      <c r="U1252" s="11">
        <f t="shared" si="2"/>
        <v>0</v>
      </c>
      <c r="V1252" s="11">
        <f t="shared" si="3"/>
        <v>1</v>
      </c>
      <c r="W1252" s="11">
        <f t="shared" si="4"/>
        <v>0</v>
      </c>
      <c r="X1252" s="11">
        <f t="shared" si="5"/>
        <v>0</v>
      </c>
      <c r="Y1252" s="11">
        <f>ROUNDUP(SUM(VLOOKUP(F1252,'Pontuação 3.0'!A$2:B$11,2,FALSE),VLOOKUP(E1252,'Pontuação 3.0'!C$2:D$11,2,FALSE),VLOOKUP(H1252,'Pontuação 3.0'!I$2:J$11,2,FALSE),VLOOKUP(J1252,'Pontuação 3.0'!K$2:L$11,2,FALSE),VLOOKUP(G1252,'Pontuação 3.0'!E$2:F$11,2,FALSE),VLOOKUP(I1252,'Pontuação 3.0'!G$2:H$11,2,FALSE),VLOOKUP(K1252,'Pontuação 3.0'!M$2:N$13,2,FALSE)),0)</f>
        <v>2307</v>
      </c>
      <c r="Z1252" s="11">
        <f t="shared" si="6"/>
        <v>231</v>
      </c>
      <c r="AA1252" s="11" t="str">
        <f t="array" ref="AA1252">IFERROR(INDEX('Pontuação 3.0'!G$13:G$191, MATCH(Z1252, 'Pontuação 3.0'!F$13:F$191, 0)), "Faixa Indefinida")</f>
        <v>B</v>
      </c>
      <c r="AB1252" s="11">
        <f t="shared" si="7"/>
        <v>0</v>
      </c>
      <c r="AC1252" s="11">
        <f t="shared" si="8"/>
        <v>1</v>
      </c>
      <c r="AD1252" s="11">
        <f t="shared" si="9"/>
        <v>0</v>
      </c>
      <c r="AE1252" s="11">
        <f t="shared" si="10"/>
        <v>0</v>
      </c>
    </row>
    <row r="1253" ht="15.75" customHeight="1">
      <c r="A1253" s="7">
        <v>45655.0</v>
      </c>
      <c r="B1253" s="8" t="s">
        <v>2930</v>
      </c>
      <c r="C1253" s="8" t="s">
        <v>2931</v>
      </c>
      <c r="D1253" s="9">
        <v>8.896872716E9</v>
      </c>
      <c r="E1253" s="8" t="s">
        <v>15428</v>
      </c>
      <c r="F1253" s="8" t="s">
        <v>15420</v>
      </c>
      <c r="G1253" s="8" t="s">
        <v>15451</v>
      </c>
      <c r="H1253" s="8" t="s">
        <v>15438</v>
      </c>
      <c r="I1253" s="8" t="s">
        <v>15423</v>
      </c>
      <c r="J1253" s="8" t="s">
        <v>15424</v>
      </c>
      <c r="K1253" s="8" t="s">
        <v>15466</v>
      </c>
      <c r="L1253" s="12" t="s">
        <v>15</v>
      </c>
      <c r="M1253" s="12" t="s">
        <v>3780</v>
      </c>
      <c r="N1253" s="12" t="s">
        <v>360</v>
      </c>
      <c r="O1253" s="12" t="s">
        <v>3781</v>
      </c>
      <c r="P1253" s="12" t="s">
        <v>119</v>
      </c>
      <c r="R1253" s="10">
        <f>ROUNDUP(SUM(VLOOKUP(F1253,'Pontuação'!A$2:B$11,2,FALSE),VLOOKUP(E1253,'Pontuação'!C$2:D$11,2,FALSE),VLOOKUP(H1253,'Pontuação'!I$2:J$11,2,FALSE),VLOOKUP(I1253,'Pontuação'!G$2:H$11,2,FALSE),VLOOKUP(K1253,'Pontuação'!M$2:N$13,2,FALSE)),0)</f>
        <v>1509</v>
      </c>
      <c r="S1253" s="11">
        <f t="shared" si="1"/>
        <v>151</v>
      </c>
      <c r="T1253" s="11" t="str">
        <f t="array" ref="T1253">IFERROR(INDEX('Pontuação'!G$13:G$101, MATCH(S1253, 'Pontuação'!F$13:F$101, 0)), "Faixa Indefinida")</f>
        <v>C</v>
      </c>
      <c r="U1253" s="11">
        <f t="shared" si="2"/>
        <v>0</v>
      </c>
      <c r="V1253" s="11">
        <f t="shared" si="3"/>
        <v>0</v>
      </c>
      <c r="W1253" s="11">
        <f t="shared" si="4"/>
        <v>1</v>
      </c>
      <c r="X1253" s="11">
        <f t="shared" si="5"/>
        <v>0</v>
      </c>
      <c r="Y1253" s="11">
        <f>ROUNDUP(SUM(VLOOKUP(F1253,'Pontuação 3.0'!A$2:B$11,2,FALSE),VLOOKUP(E1253,'Pontuação 3.0'!C$2:D$11,2,FALSE),VLOOKUP(H1253,'Pontuação 3.0'!I$2:J$11,2,FALSE),VLOOKUP(J1253,'Pontuação 3.0'!K$2:L$11,2,FALSE),VLOOKUP(G1253,'Pontuação 3.0'!E$2:F$11,2,FALSE),VLOOKUP(I1253,'Pontuação 3.0'!G$2:H$11,2,FALSE),VLOOKUP(K1253,'Pontuação 3.0'!M$2:N$13,2,FALSE)),0)</f>
        <v>2018</v>
      </c>
      <c r="Z1253" s="11">
        <f t="shared" si="6"/>
        <v>202</v>
      </c>
      <c r="AA1253" s="11" t="str">
        <f t="array" ref="AA1253">IFERROR(INDEX('Pontuação 3.0'!G$13:G$191, MATCH(Z1253, 'Pontuação 3.0'!F$13:F$191, 0)), "Faixa Indefinida")</f>
        <v>C</v>
      </c>
      <c r="AB1253" s="11">
        <f t="shared" si="7"/>
        <v>0</v>
      </c>
      <c r="AC1253" s="11">
        <f t="shared" si="8"/>
        <v>0</v>
      </c>
      <c r="AD1253" s="11">
        <f t="shared" si="9"/>
        <v>1</v>
      </c>
      <c r="AE1253" s="11">
        <f t="shared" si="10"/>
        <v>0</v>
      </c>
    </row>
    <row r="1254" ht="15.75" customHeight="1">
      <c r="A1254" s="7">
        <v>45655.0</v>
      </c>
      <c r="B1254" s="8" t="s">
        <v>2934</v>
      </c>
      <c r="C1254" s="8" t="s">
        <v>2935</v>
      </c>
      <c r="D1254" s="9">
        <v>3.4997988176E10</v>
      </c>
      <c r="E1254" s="8" t="s">
        <v>15428</v>
      </c>
      <c r="F1254" s="8" t="s">
        <v>15442</v>
      </c>
      <c r="G1254" s="8" t="s">
        <v>15451</v>
      </c>
      <c r="H1254" s="8" t="s">
        <v>15438</v>
      </c>
      <c r="I1254" s="8" t="s">
        <v>15423</v>
      </c>
      <c r="J1254" s="8" t="s">
        <v>15448</v>
      </c>
      <c r="K1254" s="8" t="s">
        <v>15425</v>
      </c>
      <c r="L1254" s="12" t="s">
        <v>15</v>
      </c>
      <c r="M1254" s="12" t="s">
        <v>3780</v>
      </c>
      <c r="N1254" s="12" t="s">
        <v>127</v>
      </c>
      <c r="O1254" s="12" t="s">
        <v>3781</v>
      </c>
      <c r="P1254" s="12" t="s">
        <v>119</v>
      </c>
      <c r="R1254" s="10">
        <f>ROUNDUP(SUM(VLOOKUP(F1254,'Pontuação'!A$2:B$11,2,FALSE),VLOOKUP(E1254,'Pontuação'!C$2:D$11,2,FALSE),VLOOKUP(H1254,'Pontuação'!I$2:J$11,2,FALSE),VLOOKUP(I1254,'Pontuação'!G$2:H$11,2,FALSE),VLOOKUP(K1254,'Pontuação'!M$2:N$13,2,FALSE)),0)</f>
        <v>1427</v>
      </c>
      <c r="S1254" s="11">
        <f t="shared" si="1"/>
        <v>143</v>
      </c>
      <c r="T1254" s="11" t="str">
        <f t="array" ref="T1254">IFERROR(INDEX('Pontuação'!G$13:G$101, MATCH(S1254, 'Pontuação'!F$13:F$101, 0)), "Faixa Indefinida")</f>
        <v>D</v>
      </c>
      <c r="U1254" s="11">
        <f t="shared" si="2"/>
        <v>0</v>
      </c>
      <c r="V1254" s="11">
        <f t="shared" si="3"/>
        <v>0</v>
      </c>
      <c r="W1254" s="11">
        <f t="shared" si="4"/>
        <v>0</v>
      </c>
      <c r="X1254" s="11">
        <f t="shared" si="5"/>
        <v>1</v>
      </c>
      <c r="Y1254" s="11">
        <f>ROUNDUP(SUM(VLOOKUP(F1254,'Pontuação 3.0'!A$2:B$11,2,FALSE),VLOOKUP(E1254,'Pontuação 3.0'!C$2:D$11,2,FALSE),VLOOKUP(H1254,'Pontuação 3.0'!I$2:J$11,2,FALSE),VLOOKUP(J1254,'Pontuação 3.0'!K$2:L$11,2,FALSE),VLOOKUP(G1254,'Pontuação 3.0'!E$2:F$11,2,FALSE),VLOOKUP(I1254,'Pontuação 3.0'!G$2:H$11,2,FALSE),VLOOKUP(K1254,'Pontuação 3.0'!M$2:N$13,2,FALSE)),0)</f>
        <v>1952</v>
      </c>
      <c r="Z1254" s="11">
        <f t="shared" si="6"/>
        <v>195</v>
      </c>
      <c r="AA1254" s="11" t="str">
        <f t="array" ref="AA1254">IFERROR(INDEX('Pontuação 3.0'!G$13:G$191, MATCH(Z1254, 'Pontuação 3.0'!F$13:F$191, 0)), "Faixa Indefinida")</f>
        <v>C</v>
      </c>
      <c r="AB1254" s="11">
        <f t="shared" si="7"/>
        <v>0</v>
      </c>
      <c r="AC1254" s="11">
        <f t="shared" si="8"/>
        <v>0</v>
      </c>
      <c r="AD1254" s="11">
        <f t="shared" si="9"/>
        <v>1</v>
      </c>
      <c r="AE1254" s="11">
        <f t="shared" si="10"/>
        <v>0</v>
      </c>
    </row>
    <row r="1255" ht="15.75" customHeight="1">
      <c r="A1255" s="7">
        <v>45655.0</v>
      </c>
      <c r="B1255" s="8" t="s">
        <v>2932</v>
      </c>
      <c r="C1255" s="8" t="s">
        <v>2933</v>
      </c>
      <c r="D1255" s="9">
        <v>9.9981419657E10</v>
      </c>
      <c r="E1255" s="8" t="s">
        <v>15419</v>
      </c>
      <c r="F1255" s="8" t="s">
        <v>15442</v>
      </c>
      <c r="G1255" s="8" t="s">
        <v>15430</v>
      </c>
      <c r="H1255" s="8" t="s">
        <v>15446</v>
      </c>
      <c r="I1255" s="8" t="s">
        <v>15423</v>
      </c>
      <c r="J1255" s="8" t="s">
        <v>15424</v>
      </c>
      <c r="K1255" s="8" t="s">
        <v>15432</v>
      </c>
      <c r="L1255" s="12" t="s">
        <v>15</v>
      </c>
      <c r="M1255" s="12" t="s">
        <v>3780</v>
      </c>
      <c r="N1255" s="12" t="s">
        <v>133</v>
      </c>
      <c r="O1255" s="12" t="s">
        <v>3781</v>
      </c>
      <c r="P1255" s="12" t="s">
        <v>119</v>
      </c>
      <c r="R1255" s="10">
        <f>ROUNDUP(SUM(VLOOKUP(F1255,'Pontuação'!A$2:B$11,2,FALSE),VLOOKUP(E1255,'Pontuação'!C$2:D$11,2,FALSE),VLOOKUP(H1255,'Pontuação'!I$2:J$11,2,FALSE),VLOOKUP(I1255,'Pontuação'!G$2:H$11,2,FALSE),VLOOKUP(K1255,'Pontuação'!M$2:N$13,2,FALSE)),0)</f>
        <v>1719</v>
      </c>
      <c r="S1255" s="11">
        <f t="shared" si="1"/>
        <v>172</v>
      </c>
      <c r="T1255" s="11" t="str">
        <f t="array" ref="T1255">IFERROR(INDEX('Pontuação'!G$13:G$101, MATCH(S1255, 'Pontuação'!F$13:F$101, 0)), "Faixa Indefinida")</f>
        <v>B</v>
      </c>
      <c r="U1255" s="11">
        <f t="shared" si="2"/>
        <v>0</v>
      </c>
      <c r="V1255" s="11">
        <f t="shared" si="3"/>
        <v>1</v>
      </c>
      <c r="W1255" s="11">
        <f t="shared" si="4"/>
        <v>0</v>
      </c>
      <c r="X1255" s="11">
        <f t="shared" si="5"/>
        <v>0</v>
      </c>
      <c r="Y1255" s="11">
        <f>ROUNDUP(SUM(VLOOKUP(F1255,'Pontuação 3.0'!A$2:B$11,2,FALSE),VLOOKUP(E1255,'Pontuação 3.0'!C$2:D$11,2,FALSE),VLOOKUP(H1255,'Pontuação 3.0'!I$2:J$11,2,FALSE),VLOOKUP(J1255,'Pontuação 3.0'!K$2:L$11,2,FALSE),VLOOKUP(G1255,'Pontuação 3.0'!E$2:F$11,2,FALSE),VLOOKUP(I1255,'Pontuação 3.0'!G$2:H$11,2,FALSE),VLOOKUP(K1255,'Pontuação 3.0'!M$2:N$13,2,FALSE)),0)</f>
        <v>2132</v>
      </c>
      <c r="Z1255" s="11">
        <f t="shared" si="6"/>
        <v>213</v>
      </c>
      <c r="AA1255" s="11" t="str">
        <f t="array" ref="AA1255">IFERROR(INDEX('Pontuação 3.0'!G$13:G$191, MATCH(Z1255, 'Pontuação 3.0'!F$13:F$191, 0)), "Faixa Indefinida")</f>
        <v>C</v>
      </c>
      <c r="AB1255" s="11">
        <f t="shared" si="7"/>
        <v>0</v>
      </c>
      <c r="AC1255" s="11">
        <f t="shared" si="8"/>
        <v>0</v>
      </c>
      <c r="AD1255" s="11">
        <f t="shared" si="9"/>
        <v>1</v>
      </c>
      <c r="AE1255" s="11">
        <f t="shared" si="10"/>
        <v>0</v>
      </c>
    </row>
    <row r="1256" ht="15.75" customHeight="1">
      <c r="A1256" s="7">
        <v>45655.0</v>
      </c>
      <c r="B1256" s="8" t="s">
        <v>2936</v>
      </c>
      <c r="C1256" s="8" t="s">
        <v>2937</v>
      </c>
      <c r="D1256" s="9">
        <v>3.8998054182E10</v>
      </c>
      <c r="E1256" s="8" t="s">
        <v>15428</v>
      </c>
      <c r="F1256" s="8" t="s">
        <v>15420</v>
      </c>
      <c r="G1256" s="8" t="s">
        <v>15430</v>
      </c>
      <c r="H1256" s="8" t="s">
        <v>15422</v>
      </c>
      <c r="I1256" s="8" t="s">
        <v>15431</v>
      </c>
      <c r="J1256" s="8" t="s">
        <v>15448</v>
      </c>
      <c r="K1256" s="8" t="s">
        <v>15425</v>
      </c>
      <c r="L1256" s="12" t="s">
        <v>15</v>
      </c>
      <c r="M1256" s="12" t="s">
        <v>3780</v>
      </c>
      <c r="N1256" s="12" t="s">
        <v>93</v>
      </c>
      <c r="O1256" s="12" t="s">
        <v>3781</v>
      </c>
      <c r="P1256" s="12" t="s">
        <v>119</v>
      </c>
      <c r="R1256" s="10">
        <f>ROUNDUP(SUM(VLOOKUP(F1256,'Pontuação'!A$2:B$11,2,FALSE),VLOOKUP(E1256,'Pontuação'!C$2:D$11,2,FALSE),VLOOKUP(H1256,'Pontuação'!I$2:J$11,2,FALSE),VLOOKUP(I1256,'Pontuação'!G$2:H$11,2,FALSE),VLOOKUP(K1256,'Pontuação'!M$2:N$13,2,FALSE)),0)</f>
        <v>1658</v>
      </c>
      <c r="S1256" s="11">
        <f t="shared" si="1"/>
        <v>166</v>
      </c>
      <c r="T1256" s="11" t="str">
        <f t="array" ref="T1256">IFERROR(INDEX('Pontuação'!G$13:G$101, MATCH(S1256, 'Pontuação'!F$13:F$101, 0)), "Faixa Indefinida")</f>
        <v>B</v>
      </c>
      <c r="U1256" s="11">
        <f t="shared" si="2"/>
        <v>0</v>
      </c>
      <c r="V1256" s="11">
        <f t="shared" si="3"/>
        <v>1</v>
      </c>
      <c r="W1256" s="11">
        <f t="shared" si="4"/>
        <v>0</v>
      </c>
      <c r="X1256" s="11">
        <f t="shared" si="5"/>
        <v>0</v>
      </c>
      <c r="Y1256" s="11">
        <f>ROUNDUP(SUM(VLOOKUP(F1256,'Pontuação 3.0'!A$2:B$11,2,FALSE),VLOOKUP(E1256,'Pontuação 3.0'!C$2:D$11,2,FALSE),VLOOKUP(H1256,'Pontuação 3.0'!I$2:J$11,2,FALSE),VLOOKUP(J1256,'Pontuação 3.0'!K$2:L$11,2,FALSE),VLOOKUP(G1256,'Pontuação 3.0'!E$2:F$11,2,FALSE),VLOOKUP(I1256,'Pontuação 3.0'!G$2:H$11,2,FALSE),VLOOKUP(K1256,'Pontuação 3.0'!M$2:N$13,2,FALSE)),0)</f>
        <v>2535</v>
      </c>
      <c r="Z1256" s="11">
        <f t="shared" si="6"/>
        <v>254</v>
      </c>
      <c r="AA1256" s="11" t="str">
        <f t="array" ref="AA1256">IFERROR(INDEX('Pontuação 3.0'!G$13:G$191, MATCH(Z1256, 'Pontuação 3.0'!F$13:F$191, 0)), "Faixa Indefinida")</f>
        <v>A</v>
      </c>
      <c r="AB1256" s="11">
        <f t="shared" si="7"/>
        <v>1</v>
      </c>
      <c r="AC1256" s="11">
        <f t="shared" si="8"/>
        <v>0</v>
      </c>
      <c r="AD1256" s="11">
        <f t="shared" si="9"/>
        <v>0</v>
      </c>
      <c r="AE1256" s="11">
        <f t="shared" si="10"/>
        <v>0</v>
      </c>
    </row>
    <row r="1257" ht="15.75" customHeight="1">
      <c r="A1257" s="7">
        <v>45655.0</v>
      </c>
      <c r="B1257" s="8" t="s">
        <v>2940</v>
      </c>
      <c r="C1257" s="8" t="s">
        <v>2941</v>
      </c>
      <c r="D1257" s="9">
        <v>4.7997676689E10</v>
      </c>
      <c r="E1257" s="8" t="s">
        <v>15428</v>
      </c>
      <c r="F1257" s="8" t="s">
        <v>15442</v>
      </c>
      <c r="G1257" s="8" t="s">
        <v>15430</v>
      </c>
      <c r="H1257" s="8" t="s">
        <v>15443</v>
      </c>
      <c r="I1257" s="8" t="s">
        <v>15423</v>
      </c>
      <c r="J1257" s="8" t="s">
        <v>15424</v>
      </c>
      <c r="K1257" s="8" t="s">
        <v>15480</v>
      </c>
      <c r="L1257" s="8"/>
      <c r="M1257" s="8"/>
      <c r="N1257" s="8"/>
      <c r="O1257" s="8"/>
      <c r="P1257" s="8"/>
      <c r="R1257" s="10">
        <f>ROUNDUP(SUM(VLOOKUP(F1257,'Pontuação'!A$2:B$11,2,FALSE),VLOOKUP(E1257,'Pontuação'!C$2:D$11,2,FALSE),VLOOKUP(H1257,'Pontuação'!I$2:J$11,2,FALSE),VLOOKUP(I1257,'Pontuação'!G$2:H$11,2,FALSE),VLOOKUP(K1257,'Pontuação'!M$2:N$13,2,FALSE)),0)</f>
        <v>1530</v>
      </c>
      <c r="S1257" s="11">
        <f t="shared" si="1"/>
        <v>153</v>
      </c>
      <c r="T1257" s="11" t="str">
        <f t="array" ref="T1257">IFERROR(INDEX('Pontuação'!G$13:G$101, MATCH(S1257, 'Pontuação'!F$13:F$101, 0)), "Faixa Indefinida")</f>
        <v>C</v>
      </c>
      <c r="U1257" s="11">
        <f t="shared" si="2"/>
        <v>0</v>
      </c>
      <c r="V1257" s="11">
        <f t="shared" si="3"/>
        <v>0</v>
      </c>
      <c r="W1257" s="11">
        <f t="shared" si="4"/>
        <v>1</v>
      </c>
      <c r="X1257" s="11">
        <f t="shared" si="5"/>
        <v>0</v>
      </c>
      <c r="Y1257" s="11">
        <f>ROUNDUP(SUM(VLOOKUP(F1257,'Pontuação 3.0'!A$2:B$11,2,FALSE),VLOOKUP(E1257,'Pontuação 3.0'!C$2:D$11,2,FALSE),VLOOKUP(H1257,'Pontuação 3.0'!I$2:J$11,2,FALSE),VLOOKUP(J1257,'Pontuação 3.0'!K$2:L$11,2,FALSE),VLOOKUP(G1257,'Pontuação 3.0'!E$2:F$11,2,FALSE),VLOOKUP(I1257,'Pontuação 3.0'!G$2:H$11,2,FALSE),VLOOKUP(K1257,'Pontuação 3.0'!M$2:N$13,2,FALSE)),0)</f>
        <v>1895</v>
      </c>
      <c r="Z1257" s="11">
        <f t="shared" si="6"/>
        <v>190</v>
      </c>
      <c r="AA1257" s="11" t="str">
        <f t="array" ref="AA1257">IFERROR(INDEX('Pontuação 3.0'!G$13:G$191, MATCH(Z1257, 'Pontuação 3.0'!F$13:F$191, 0)), "Faixa Indefinida")</f>
        <v>D</v>
      </c>
      <c r="AB1257" s="11">
        <f t="shared" si="7"/>
        <v>0</v>
      </c>
      <c r="AC1257" s="11">
        <f t="shared" si="8"/>
        <v>0</v>
      </c>
      <c r="AD1257" s="11">
        <f t="shared" si="9"/>
        <v>0</v>
      </c>
      <c r="AE1257" s="11">
        <f t="shared" si="10"/>
        <v>1</v>
      </c>
    </row>
    <row r="1258" ht="15.75" customHeight="1">
      <c r="A1258" s="7">
        <v>45655.0</v>
      </c>
      <c r="B1258" s="8" t="s">
        <v>2938</v>
      </c>
      <c r="C1258" s="8" t="s">
        <v>2939</v>
      </c>
      <c r="D1258" s="9">
        <v>3.1987135796E10</v>
      </c>
      <c r="E1258" s="8" t="s">
        <v>15428</v>
      </c>
      <c r="F1258" s="8" t="s">
        <v>15442</v>
      </c>
      <c r="G1258" s="8" t="s">
        <v>15430</v>
      </c>
      <c r="H1258" s="8" t="s">
        <v>15446</v>
      </c>
      <c r="I1258" s="8" t="s">
        <v>15423</v>
      </c>
      <c r="J1258" s="8" t="s">
        <v>15424</v>
      </c>
      <c r="K1258" s="8" t="s">
        <v>15432</v>
      </c>
      <c r="L1258" s="12" t="s">
        <v>15</v>
      </c>
      <c r="M1258" s="12" t="s">
        <v>3780</v>
      </c>
      <c r="N1258" s="12" t="s">
        <v>310</v>
      </c>
      <c r="O1258" s="12" t="s">
        <v>3781</v>
      </c>
      <c r="P1258" s="12" t="s">
        <v>119</v>
      </c>
      <c r="R1258" s="10">
        <f>ROUNDUP(SUM(VLOOKUP(F1258,'Pontuação'!A$2:B$11,2,FALSE),VLOOKUP(E1258,'Pontuação'!C$2:D$11,2,FALSE),VLOOKUP(H1258,'Pontuação'!I$2:J$11,2,FALSE),VLOOKUP(I1258,'Pontuação'!G$2:H$11,2,FALSE),VLOOKUP(K1258,'Pontuação'!M$2:N$13,2,FALSE)),0)</f>
        <v>1715</v>
      </c>
      <c r="S1258" s="11">
        <f t="shared" si="1"/>
        <v>172</v>
      </c>
      <c r="T1258" s="11" t="str">
        <f t="array" ref="T1258">IFERROR(INDEX('Pontuação'!G$13:G$101, MATCH(S1258, 'Pontuação'!F$13:F$101, 0)), "Faixa Indefinida")</f>
        <v>B</v>
      </c>
      <c r="U1258" s="11">
        <f t="shared" si="2"/>
        <v>0</v>
      </c>
      <c r="V1258" s="11">
        <f t="shared" si="3"/>
        <v>1</v>
      </c>
      <c r="W1258" s="11">
        <f t="shared" si="4"/>
        <v>0</v>
      </c>
      <c r="X1258" s="11">
        <f t="shared" si="5"/>
        <v>0</v>
      </c>
      <c r="Y1258" s="11">
        <f>ROUNDUP(SUM(VLOOKUP(F1258,'Pontuação 3.0'!A$2:B$11,2,FALSE),VLOOKUP(E1258,'Pontuação 3.0'!C$2:D$11,2,FALSE),VLOOKUP(H1258,'Pontuação 3.0'!I$2:J$11,2,FALSE),VLOOKUP(J1258,'Pontuação 3.0'!K$2:L$11,2,FALSE),VLOOKUP(G1258,'Pontuação 3.0'!E$2:F$11,2,FALSE),VLOOKUP(I1258,'Pontuação 3.0'!G$2:H$11,2,FALSE),VLOOKUP(K1258,'Pontuação 3.0'!M$2:N$13,2,FALSE)),0)</f>
        <v>2162</v>
      </c>
      <c r="Z1258" s="11">
        <f t="shared" si="6"/>
        <v>216</v>
      </c>
      <c r="AA1258" s="11" t="str">
        <f t="array" ref="AA1258">IFERROR(INDEX('Pontuação 3.0'!G$13:G$191, MATCH(Z1258, 'Pontuação 3.0'!F$13:F$191, 0)), "Faixa Indefinida")</f>
        <v>B</v>
      </c>
      <c r="AB1258" s="11">
        <f t="shared" si="7"/>
        <v>0</v>
      </c>
      <c r="AC1258" s="11">
        <f t="shared" si="8"/>
        <v>1</v>
      </c>
      <c r="AD1258" s="11">
        <f t="shared" si="9"/>
        <v>0</v>
      </c>
      <c r="AE1258" s="11">
        <f t="shared" si="10"/>
        <v>0</v>
      </c>
    </row>
    <row r="1259" ht="15.75" customHeight="1">
      <c r="A1259" s="7">
        <v>45655.0</v>
      </c>
      <c r="B1259" s="8" t="s">
        <v>2942</v>
      </c>
      <c r="C1259" s="8" t="s">
        <v>2943</v>
      </c>
      <c r="D1259" s="9">
        <v>1.1975767839E10</v>
      </c>
      <c r="E1259" s="8" t="s">
        <v>15428</v>
      </c>
      <c r="F1259" s="8" t="s">
        <v>15442</v>
      </c>
      <c r="G1259" s="8" t="s">
        <v>15430</v>
      </c>
      <c r="H1259" s="8" t="s">
        <v>15438</v>
      </c>
      <c r="I1259" s="8" t="s">
        <v>15423</v>
      </c>
      <c r="J1259" s="8" t="s">
        <v>15448</v>
      </c>
      <c r="K1259" s="8" t="s">
        <v>15425</v>
      </c>
      <c r="L1259" s="12" t="s">
        <v>15</v>
      </c>
      <c r="M1259" s="12" t="s">
        <v>3780</v>
      </c>
      <c r="N1259" s="12" t="s">
        <v>1912</v>
      </c>
      <c r="O1259" s="12" t="s">
        <v>3781</v>
      </c>
      <c r="P1259" s="12" t="s">
        <v>119</v>
      </c>
      <c r="R1259" s="10">
        <f>ROUNDUP(SUM(VLOOKUP(F1259,'Pontuação'!A$2:B$11,2,FALSE),VLOOKUP(E1259,'Pontuação'!C$2:D$11,2,FALSE),VLOOKUP(H1259,'Pontuação'!I$2:J$11,2,FALSE),VLOOKUP(I1259,'Pontuação'!G$2:H$11,2,FALSE),VLOOKUP(K1259,'Pontuação'!M$2:N$13,2,FALSE)),0)</f>
        <v>1427</v>
      </c>
      <c r="S1259" s="11">
        <f t="shared" si="1"/>
        <v>143</v>
      </c>
      <c r="T1259" s="11" t="str">
        <f t="array" ref="T1259">IFERROR(INDEX('Pontuação'!G$13:G$101, MATCH(S1259, 'Pontuação'!F$13:F$101, 0)), "Faixa Indefinida")</f>
        <v>D</v>
      </c>
      <c r="U1259" s="11">
        <f t="shared" si="2"/>
        <v>0</v>
      </c>
      <c r="V1259" s="11">
        <f t="shared" si="3"/>
        <v>0</v>
      </c>
      <c r="W1259" s="11">
        <f t="shared" si="4"/>
        <v>0</v>
      </c>
      <c r="X1259" s="11">
        <f t="shared" si="5"/>
        <v>1</v>
      </c>
      <c r="Y1259" s="11">
        <f>ROUNDUP(SUM(VLOOKUP(F1259,'Pontuação 3.0'!A$2:B$11,2,FALSE),VLOOKUP(E1259,'Pontuação 3.0'!C$2:D$11,2,FALSE),VLOOKUP(H1259,'Pontuação 3.0'!I$2:J$11,2,FALSE),VLOOKUP(J1259,'Pontuação 3.0'!K$2:L$11,2,FALSE),VLOOKUP(G1259,'Pontuação 3.0'!E$2:F$11,2,FALSE),VLOOKUP(I1259,'Pontuação 3.0'!G$2:H$11,2,FALSE),VLOOKUP(K1259,'Pontuação 3.0'!M$2:N$13,2,FALSE)),0)</f>
        <v>2102</v>
      </c>
      <c r="Z1259" s="11">
        <f t="shared" si="6"/>
        <v>210</v>
      </c>
      <c r="AA1259" s="11" t="str">
        <f t="array" ref="AA1259">IFERROR(INDEX('Pontuação 3.0'!G$13:G$191, MATCH(Z1259, 'Pontuação 3.0'!F$13:F$191, 0)), "Faixa Indefinida")</f>
        <v>C</v>
      </c>
      <c r="AB1259" s="11">
        <f t="shared" si="7"/>
        <v>0</v>
      </c>
      <c r="AC1259" s="11">
        <f t="shared" si="8"/>
        <v>0</v>
      </c>
      <c r="AD1259" s="11">
        <f t="shared" si="9"/>
        <v>1</v>
      </c>
      <c r="AE1259" s="11">
        <f t="shared" si="10"/>
        <v>0</v>
      </c>
    </row>
    <row r="1260" ht="15.75" customHeight="1">
      <c r="A1260" s="7">
        <v>45655.0</v>
      </c>
      <c r="B1260" s="8" t="s">
        <v>2944</v>
      </c>
      <c r="C1260" s="8" t="s">
        <v>2945</v>
      </c>
      <c r="D1260" s="9">
        <v>7.5998619179E10</v>
      </c>
      <c r="E1260" s="8" t="s">
        <v>15428</v>
      </c>
      <c r="F1260" s="8" t="s">
        <v>15420</v>
      </c>
      <c r="G1260" s="8" t="s">
        <v>15430</v>
      </c>
      <c r="H1260" s="8" t="s">
        <v>15446</v>
      </c>
      <c r="I1260" s="8" t="s">
        <v>15423</v>
      </c>
      <c r="J1260" s="8" t="s">
        <v>15424</v>
      </c>
      <c r="K1260" s="8" t="s">
        <v>15480</v>
      </c>
      <c r="L1260" s="12" t="s">
        <v>15</v>
      </c>
      <c r="M1260" s="12" t="s">
        <v>3780</v>
      </c>
      <c r="N1260" s="12" t="s">
        <v>354</v>
      </c>
      <c r="O1260" s="12" t="s">
        <v>3781</v>
      </c>
      <c r="P1260" s="12" t="s">
        <v>119</v>
      </c>
      <c r="R1260" s="10">
        <f>ROUNDUP(SUM(VLOOKUP(F1260,'Pontuação'!A$2:B$11,2,FALSE),VLOOKUP(E1260,'Pontuação'!C$2:D$11,2,FALSE),VLOOKUP(H1260,'Pontuação'!I$2:J$11,2,FALSE),VLOOKUP(I1260,'Pontuação'!G$2:H$11,2,FALSE),VLOOKUP(K1260,'Pontuação'!M$2:N$13,2,FALSE)),0)</f>
        <v>1558</v>
      </c>
      <c r="S1260" s="11">
        <f t="shared" si="1"/>
        <v>156</v>
      </c>
      <c r="T1260" s="11" t="str">
        <f t="array" ref="T1260">IFERROR(INDEX('Pontuação'!G$13:G$101, MATCH(S1260, 'Pontuação'!F$13:F$101, 0)), "Faixa Indefinida")</f>
        <v>C</v>
      </c>
      <c r="U1260" s="11">
        <f t="shared" si="2"/>
        <v>0</v>
      </c>
      <c r="V1260" s="11">
        <f t="shared" si="3"/>
        <v>0</v>
      </c>
      <c r="W1260" s="11">
        <f t="shared" si="4"/>
        <v>1</v>
      </c>
      <c r="X1260" s="11">
        <f t="shared" si="5"/>
        <v>0</v>
      </c>
      <c r="Y1260" s="11">
        <f>ROUNDUP(SUM(VLOOKUP(F1260,'Pontuação 3.0'!A$2:B$11,2,FALSE),VLOOKUP(E1260,'Pontuação 3.0'!C$2:D$11,2,FALSE),VLOOKUP(H1260,'Pontuação 3.0'!I$2:J$11,2,FALSE),VLOOKUP(J1260,'Pontuação 3.0'!K$2:L$11,2,FALSE),VLOOKUP(G1260,'Pontuação 3.0'!E$2:F$11,2,FALSE),VLOOKUP(I1260,'Pontuação 3.0'!G$2:H$11,2,FALSE),VLOOKUP(K1260,'Pontuação 3.0'!M$2:N$13,2,FALSE)),0)</f>
        <v>2179</v>
      </c>
      <c r="Z1260" s="11">
        <f t="shared" si="6"/>
        <v>218</v>
      </c>
      <c r="AA1260" s="11" t="str">
        <f t="array" ref="AA1260">IFERROR(INDEX('Pontuação 3.0'!G$13:G$191, MATCH(Z1260, 'Pontuação 3.0'!F$13:F$191, 0)), "Faixa Indefinida")</f>
        <v>B</v>
      </c>
      <c r="AB1260" s="11">
        <f t="shared" si="7"/>
        <v>0</v>
      </c>
      <c r="AC1260" s="11">
        <f t="shared" si="8"/>
        <v>1</v>
      </c>
      <c r="AD1260" s="11">
        <f t="shared" si="9"/>
        <v>0</v>
      </c>
      <c r="AE1260" s="11">
        <f t="shared" si="10"/>
        <v>0</v>
      </c>
    </row>
    <row r="1261" ht="15.75" customHeight="1">
      <c r="A1261" s="7">
        <v>45655.0</v>
      </c>
      <c r="B1261" s="8" t="s">
        <v>2946</v>
      </c>
      <c r="C1261" s="8" t="s">
        <v>2947</v>
      </c>
      <c r="D1261" s="9">
        <v>2.7997997589E10</v>
      </c>
      <c r="E1261" s="8" t="s">
        <v>15428</v>
      </c>
      <c r="F1261" s="8" t="s">
        <v>15420</v>
      </c>
      <c r="G1261" s="8" t="s">
        <v>15430</v>
      </c>
      <c r="H1261" s="8" t="s">
        <v>15422</v>
      </c>
      <c r="I1261" s="8" t="s">
        <v>15423</v>
      </c>
      <c r="J1261" s="8" t="s">
        <v>15424</v>
      </c>
      <c r="K1261" s="8" t="s">
        <v>15439</v>
      </c>
      <c r="L1261" s="12" t="s">
        <v>15</v>
      </c>
      <c r="M1261" s="12" t="s">
        <v>3780</v>
      </c>
      <c r="N1261" s="12" t="s">
        <v>986</v>
      </c>
      <c r="O1261" s="12" t="s">
        <v>3781</v>
      </c>
      <c r="P1261" s="12" t="s">
        <v>119</v>
      </c>
      <c r="R1261" s="10">
        <f>ROUNDUP(SUM(VLOOKUP(F1261,'Pontuação'!A$2:B$11,2,FALSE),VLOOKUP(E1261,'Pontuação'!C$2:D$11,2,FALSE),VLOOKUP(H1261,'Pontuação'!I$2:J$11,2,FALSE),VLOOKUP(I1261,'Pontuação'!G$2:H$11,2,FALSE),VLOOKUP(K1261,'Pontuação'!M$2:N$13,2,FALSE)),0)</f>
        <v>1597</v>
      </c>
      <c r="S1261" s="11">
        <f t="shared" si="1"/>
        <v>160</v>
      </c>
      <c r="T1261" s="11" t="str">
        <f t="array" ref="T1261">IFERROR(INDEX('Pontuação'!G$13:G$101, MATCH(S1261, 'Pontuação'!F$13:F$101, 0)), "Faixa Indefinida")</f>
        <v>C</v>
      </c>
      <c r="U1261" s="11">
        <f t="shared" si="2"/>
        <v>0</v>
      </c>
      <c r="V1261" s="11">
        <f t="shared" si="3"/>
        <v>0</v>
      </c>
      <c r="W1261" s="11">
        <f t="shared" si="4"/>
        <v>1</v>
      </c>
      <c r="X1261" s="11">
        <f t="shared" si="5"/>
        <v>0</v>
      </c>
      <c r="Y1261" s="11">
        <f>ROUNDUP(SUM(VLOOKUP(F1261,'Pontuação 3.0'!A$2:B$11,2,FALSE),VLOOKUP(E1261,'Pontuação 3.0'!C$2:D$11,2,FALSE),VLOOKUP(H1261,'Pontuação 3.0'!I$2:J$11,2,FALSE),VLOOKUP(J1261,'Pontuação 3.0'!K$2:L$11,2,FALSE),VLOOKUP(G1261,'Pontuação 3.0'!E$2:F$11,2,FALSE),VLOOKUP(I1261,'Pontuação 3.0'!G$2:H$11,2,FALSE),VLOOKUP(K1261,'Pontuação 3.0'!M$2:N$13,2,FALSE)),0)</f>
        <v>2100</v>
      </c>
      <c r="Z1261" s="11">
        <f t="shared" si="6"/>
        <v>210</v>
      </c>
      <c r="AA1261" s="11" t="str">
        <f t="array" ref="AA1261">IFERROR(INDEX('Pontuação 3.0'!G$13:G$191, MATCH(Z1261, 'Pontuação 3.0'!F$13:F$191, 0)), "Faixa Indefinida")</f>
        <v>C</v>
      </c>
      <c r="AB1261" s="11">
        <f t="shared" si="7"/>
        <v>0</v>
      </c>
      <c r="AC1261" s="11">
        <f t="shared" si="8"/>
        <v>0</v>
      </c>
      <c r="AD1261" s="11">
        <f t="shared" si="9"/>
        <v>1</v>
      </c>
      <c r="AE1261" s="11">
        <f t="shared" si="10"/>
        <v>0</v>
      </c>
    </row>
    <row r="1262" ht="15.75" customHeight="1">
      <c r="A1262" s="7">
        <v>45655.0</v>
      </c>
      <c r="B1262" s="8" t="s">
        <v>2950</v>
      </c>
      <c r="C1262" s="8" t="s">
        <v>2951</v>
      </c>
      <c r="D1262" s="9">
        <v>4.9998157579E10</v>
      </c>
      <c r="E1262" s="8" t="s">
        <v>15428</v>
      </c>
      <c r="F1262" s="8" t="s">
        <v>15442</v>
      </c>
      <c r="G1262" s="8" t="s">
        <v>15430</v>
      </c>
      <c r="H1262" s="8" t="s">
        <v>15422</v>
      </c>
      <c r="I1262" s="8" t="s">
        <v>15423</v>
      </c>
      <c r="J1262" s="8" t="s">
        <v>15424</v>
      </c>
      <c r="K1262" s="8" t="s">
        <v>15432</v>
      </c>
      <c r="L1262" s="12" t="s">
        <v>15</v>
      </c>
      <c r="M1262" s="12" t="s">
        <v>3780</v>
      </c>
      <c r="N1262" s="12" t="s">
        <v>127</v>
      </c>
      <c r="O1262" s="12" t="s">
        <v>3781</v>
      </c>
      <c r="P1262" s="12" t="s">
        <v>119</v>
      </c>
      <c r="R1262" s="10">
        <f>ROUNDUP(SUM(VLOOKUP(F1262,'Pontuação'!A$2:B$11,2,FALSE),VLOOKUP(E1262,'Pontuação'!C$2:D$11,2,FALSE),VLOOKUP(H1262,'Pontuação'!I$2:J$11,2,FALSE),VLOOKUP(I1262,'Pontuação'!G$2:H$11,2,FALSE),VLOOKUP(K1262,'Pontuação'!M$2:N$13,2,FALSE)),0)</f>
        <v>1673</v>
      </c>
      <c r="S1262" s="11">
        <f t="shared" si="1"/>
        <v>167</v>
      </c>
      <c r="T1262" s="11" t="str">
        <f t="array" ref="T1262">IFERROR(INDEX('Pontuação'!G$13:G$101, MATCH(S1262, 'Pontuação'!F$13:F$101, 0)), "Faixa Indefinida")</f>
        <v>B</v>
      </c>
      <c r="U1262" s="11">
        <f t="shared" si="2"/>
        <v>0</v>
      </c>
      <c r="V1262" s="11">
        <f t="shared" si="3"/>
        <v>1</v>
      </c>
      <c r="W1262" s="11">
        <f t="shared" si="4"/>
        <v>0</v>
      </c>
      <c r="X1262" s="11">
        <f t="shared" si="5"/>
        <v>0</v>
      </c>
      <c r="Y1262" s="11">
        <f>ROUNDUP(SUM(VLOOKUP(F1262,'Pontuação 3.0'!A$2:B$11,2,FALSE),VLOOKUP(E1262,'Pontuação 3.0'!C$2:D$11,2,FALSE),VLOOKUP(H1262,'Pontuação 3.0'!I$2:J$11,2,FALSE),VLOOKUP(J1262,'Pontuação 3.0'!K$2:L$11,2,FALSE),VLOOKUP(G1262,'Pontuação 3.0'!E$2:F$11,2,FALSE),VLOOKUP(I1262,'Pontuação 3.0'!G$2:H$11,2,FALSE),VLOOKUP(K1262,'Pontuação 3.0'!M$2:N$13,2,FALSE)),0)</f>
        <v>2075</v>
      </c>
      <c r="Z1262" s="11">
        <f t="shared" si="6"/>
        <v>208</v>
      </c>
      <c r="AA1262" s="11" t="str">
        <f t="array" ref="AA1262">IFERROR(INDEX('Pontuação 3.0'!G$13:G$191, MATCH(Z1262, 'Pontuação 3.0'!F$13:F$191, 0)), "Faixa Indefinida")</f>
        <v>C</v>
      </c>
      <c r="AB1262" s="11">
        <f t="shared" si="7"/>
        <v>0</v>
      </c>
      <c r="AC1262" s="11">
        <f t="shared" si="8"/>
        <v>0</v>
      </c>
      <c r="AD1262" s="11">
        <f t="shared" si="9"/>
        <v>1</v>
      </c>
      <c r="AE1262" s="11">
        <f t="shared" si="10"/>
        <v>0</v>
      </c>
    </row>
    <row r="1263" ht="15.75" customHeight="1">
      <c r="A1263" s="7">
        <v>45655.0</v>
      </c>
      <c r="B1263" s="8" t="s">
        <v>2953</v>
      </c>
      <c r="C1263" s="8" t="s">
        <v>2954</v>
      </c>
      <c r="D1263" s="9">
        <v>6.3984207451E10</v>
      </c>
      <c r="E1263" s="8" t="s">
        <v>15419</v>
      </c>
      <c r="F1263" s="8" t="s">
        <v>15420</v>
      </c>
      <c r="G1263" s="8" t="s">
        <v>15455</v>
      </c>
      <c r="H1263" s="8" t="s">
        <v>15438</v>
      </c>
      <c r="I1263" s="8" t="s">
        <v>15447</v>
      </c>
      <c r="J1263" s="8" t="s">
        <v>15424</v>
      </c>
      <c r="K1263" s="8" t="s">
        <v>15425</v>
      </c>
      <c r="L1263" s="12" t="s">
        <v>15</v>
      </c>
      <c r="M1263" s="12" t="s">
        <v>3780</v>
      </c>
      <c r="N1263" s="12" t="s">
        <v>205</v>
      </c>
      <c r="O1263" s="12" t="s">
        <v>3812</v>
      </c>
      <c r="P1263" s="12" t="s">
        <v>119</v>
      </c>
      <c r="R1263" s="10">
        <f>ROUNDUP(SUM(VLOOKUP(F1263,'Pontuação'!A$2:B$11,2,FALSE),VLOOKUP(E1263,'Pontuação'!C$2:D$11,2,FALSE),VLOOKUP(H1263,'Pontuação'!I$2:J$11,2,FALSE),VLOOKUP(I1263,'Pontuação'!G$2:H$11,2,FALSE),VLOOKUP(K1263,'Pontuação'!M$2:N$13,2,FALSE)),0)</f>
        <v>1721</v>
      </c>
      <c r="S1263" s="11">
        <f t="shared" si="1"/>
        <v>172</v>
      </c>
      <c r="T1263" s="11" t="str">
        <f t="array" ref="T1263">IFERROR(INDEX('Pontuação'!G$13:G$101, MATCH(S1263, 'Pontuação'!F$13:F$101, 0)), "Faixa Indefinida")</f>
        <v>B</v>
      </c>
      <c r="U1263" s="11">
        <f t="shared" si="2"/>
        <v>0</v>
      </c>
      <c r="V1263" s="11">
        <f t="shared" si="3"/>
        <v>1</v>
      </c>
      <c r="W1263" s="11">
        <f t="shared" si="4"/>
        <v>0</v>
      </c>
      <c r="X1263" s="11">
        <f t="shared" si="5"/>
        <v>0</v>
      </c>
      <c r="Y1263" s="11">
        <f>ROUNDUP(SUM(VLOOKUP(F1263,'Pontuação 3.0'!A$2:B$11,2,FALSE),VLOOKUP(E1263,'Pontuação 3.0'!C$2:D$11,2,FALSE),VLOOKUP(H1263,'Pontuação 3.0'!I$2:J$11,2,FALSE),VLOOKUP(J1263,'Pontuação 3.0'!K$2:L$11,2,FALSE),VLOOKUP(G1263,'Pontuação 3.0'!E$2:F$11,2,FALSE),VLOOKUP(I1263,'Pontuação 3.0'!G$2:H$11,2,FALSE),VLOOKUP(K1263,'Pontuação 3.0'!M$2:N$13,2,FALSE)),0)</f>
        <v>2061</v>
      </c>
      <c r="Z1263" s="11">
        <f t="shared" si="6"/>
        <v>206</v>
      </c>
      <c r="AA1263" s="11" t="str">
        <f t="array" ref="AA1263">IFERROR(INDEX('Pontuação 3.0'!G$13:G$191, MATCH(Z1263, 'Pontuação 3.0'!F$13:F$191, 0)), "Faixa Indefinida")</f>
        <v>C</v>
      </c>
      <c r="AB1263" s="11">
        <f t="shared" si="7"/>
        <v>0</v>
      </c>
      <c r="AC1263" s="11">
        <f t="shared" si="8"/>
        <v>0</v>
      </c>
      <c r="AD1263" s="11">
        <f t="shared" si="9"/>
        <v>1</v>
      </c>
      <c r="AE1263" s="11">
        <f t="shared" si="10"/>
        <v>0</v>
      </c>
    </row>
    <row r="1264" ht="15.75" customHeight="1">
      <c r="A1264" s="7">
        <v>45655.0</v>
      </c>
      <c r="B1264" s="8" t="s">
        <v>2957</v>
      </c>
      <c r="C1264" s="8" t="s">
        <v>2958</v>
      </c>
      <c r="D1264" s="9">
        <v>2.1979677799E10</v>
      </c>
      <c r="E1264" s="8" t="s">
        <v>15428</v>
      </c>
      <c r="F1264" s="8" t="s">
        <v>15429</v>
      </c>
      <c r="G1264" s="8" t="s">
        <v>15430</v>
      </c>
      <c r="H1264" s="8" t="s">
        <v>15443</v>
      </c>
      <c r="I1264" s="8" t="s">
        <v>15423</v>
      </c>
      <c r="J1264" s="8" t="s">
        <v>15448</v>
      </c>
      <c r="K1264" s="8" t="s">
        <v>15425</v>
      </c>
      <c r="L1264" s="12" t="s">
        <v>15</v>
      </c>
      <c r="M1264" s="12" t="s">
        <v>3780</v>
      </c>
      <c r="N1264" s="12" t="s">
        <v>349</v>
      </c>
      <c r="O1264" s="12" t="s">
        <v>3781</v>
      </c>
      <c r="P1264" s="12" t="s">
        <v>119</v>
      </c>
      <c r="R1264" s="10">
        <f>ROUNDUP(SUM(VLOOKUP(F1264,'Pontuação'!A$2:B$11,2,FALSE),VLOOKUP(E1264,'Pontuação'!C$2:D$11,2,FALSE),VLOOKUP(H1264,'Pontuação'!I$2:J$11,2,FALSE),VLOOKUP(I1264,'Pontuação'!G$2:H$11,2,FALSE),VLOOKUP(K1264,'Pontuação'!M$2:N$13,2,FALSE)),0)</f>
        <v>1550</v>
      </c>
      <c r="S1264" s="11">
        <f t="shared" si="1"/>
        <v>155</v>
      </c>
      <c r="T1264" s="11" t="str">
        <f t="array" ref="T1264">IFERROR(INDEX('Pontuação'!G$13:G$101, MATCH(S1264, 'Pontuação'!F$13:F$101, 0)), "Faixa Indefinida")</f>
        <v>C</v>
      </c>
      <c r="U1264" s="11">
        <f t="shared" si="2"/>
        <v>0</v>
      </c>
      <c r="V1264" s="11">
        <f t="shared" si="3"/>
        <v>0</v>
      </c>
      <c r="W1264" s="11">
        <f t="shared" si="4"/>
        <v>1</v>
      </c>
      <c r="X1264" s="11">
        <f t="shared" si="5"/>
        <v>0</v>
      </c>
      <c r="Y1264" s="11">
        <f>ROUNDUP(SUM(VLOOKUP(F1264,'Pontuação 3.0'!A$2:B$11,2,FALSE),VLOOKUP(E1264,'Pontuação 3.0'!C$2:D$11,2,FALSE),VLOOKUP(H1264,'Pontuação 3.0'!I$2:J$11,2,FALSE),VLOOKUP(J1264,'Pontuação 3.0'!K$2:L$11,2,FALSE),VLOOKUP(G1264,'Pontuação 3.0'!E$2:F$11,2,FALSE),VLOOKUP(I1264,'Pontuação 3.0'!G$2:H$11,2,FALSE),VLOOKUP(K1264,'Pontuação 3.0'!M$2:N$13,2,FALSE)),0)</f>
        <v>2097</v>
      </c>
      <c r="Z1264" s="11">
        <f t="shared" si="6"/>
        <v>210</v>
      </c>
      <c r="AA1264" s="11" t="str">
        <f t="array" ref="AA1264">IFERROR(INDEX('Pontuação 3.0'!G$13:G$191, MATCH(Z1264, 'Pontuação 3.0'!F$13:F$191, 0)), "Faixa Indefinida")</f>
        <v>C</v>
      </c>
      <c r="AB1264" s="11">
        <f t="shared" si="7"/>
        <v>0</v>
      </c>
      <c r="AC1264" s="11">
        <f t="shared" si="8"/>
        <v>0</v>
      </c>
      <c r="AD1264" s="11">
        <f t="shared" si="9"/>
        <v>1</v>
      </c>
      <c r="AE1264" s="11">
        <f t="shared" si="10"/>
        <v>0</v>
      </c>
    </row>
    <row r="1265" ht="15.75" customHeight="1">
      <c r="A1265" s="7">
        <v>45655.0</v>
      </c>
      <c r="B1265" s="8" t="s">
        <v>2961</v>
      </c>
      <c r="C1265" s="8" t="s">
        <v>2962</v>
      </c>
      <c r="D1265" s="9">
        <v>4.3998308857E10</v>
      </c>
      <c r="E1265" s="8" t="s">
        <v>15428</v>
      </c>
      <c r="F1265" s="8" t="s">
        <v>15442</v>
      </c>
      <c r="G1265" s="8" t="s">
        <v>15430</v>
      </c>
      <c r="H1265" s="8" t="s">
        <v>15471</v>
      </c>
      <c r="I1265" s="8" t="s">
        <v>15423</v>
      </c>
      <c r="J1265" s="8" t="s">
        <v>15424</v>
      </c>
      <c r="K1265" s="8" t="s">
        <v>15432</v>
      </c>
      <c r="L1265" s="12" t="s">
        <v>15</v>
      </c>
      <c r="M1265" s="12" t="s">
        <v>3780</v>
      </c>
      <c r="N1265" s="12" t="s">
        <v>608</v>
      </c>
      <c r="O1265" s="12" t="s">
        <v>3781</v>
      </c>
      <c r="P1265" s="12" t="s">
        <v>119</v>
      </c>
      <c r="R1265" s="10">
        <f>ROUNDUP(SUM(VLOOKUP(F1265,'Pontuação'!A$2:B$11,2,FALSE),VLOOKUP(E1265,'Pontuação'!C$2:D$11,2,FALSE),VLOOKUP(H1265,'Pontuação'!I$2:J$11,2,FALSE),VLOOKUP(I1265,'Pontuação'!G$2:H$11,2,FALSE),VLOOKUP(K1265,'Pontuação'!M$2:N$13,2,FALSE)),0)</f>
        <v>1489</v>
      </c>
      <c r="S1265" s="11">
        <f t="shared" si="1"/>
        <v>149</v>
      </c>
      <c r="T1265" s="11" t="str">
        <f t="array" ref="T1265">IFERROR(INDEX('Pontuação'!G$13:G$101, MATCH(S1265, 'Pontuação'!F$13:F$101, 0)), "Faixa Indefinida")</f>
        <v>C</v>
      </c>
      <c r="U1265" s="11">
        <f t="shared" si="2"/>
        <v>0</v>
      </c>
      <c r="V1265" s="11">
        <f t="shared" si="3"/>
        <v>0</v>
      </c>
      <c r="W1265" s="11">
        <f t="shared" si="4"/>
        <v>1</v>
      </c>
      <c r="X1265" s="11">
        <f t="shared" si="5"/>
        <v>0</v>
      </c>
      <c r="Y1265" s="11">
        <f>ROUNDUP(SUM(VLOOKUP(F1265,'Pontuação 3.0'!A$2:B$11,2,FALSE),VLOOKUP(E1265,'Pontuação 3.0'!C$2:D$11,2,FALSE),VLOOKUP(H1265,'Pontuação 3.0'!I$2:J$11,2,FALSE),VLOOKUP(J1265,'Pontuação 3.0'!K$2:L$11,2,FALSE),VLOOKUP(G1265,'Pontuação 3.0'!E$2:F$11,2,FALSE),VLOOKUP(I1265,'Pontuação 3.0'!G$2:H$11,2,FALSE),VLOOKUP(K1265,'Pontuação 3.0'!M$2:N$13,2,FALSE)),0)</f>
        <v>1967</v>
      </c>
      <c r="Z1265" s="11">
        <f t="shared" si="6"/>
        <v>197</v>
      </c>
      <c r="AA1265" s="11" t="str">
        <f t="array" ref="AA1265">IFERROR(INDEX('Pontuação 3.0'!G$13:G$191, MATCH(Z1265, 'Pontuação 3.0'!F$13:F$191, 0)), "Faixa Indefinida")</f>
        <v>C</v>
      </c>
      <c r="AB1265" s="11">
        <f t="shared" si="7"/>
        <v>0</v>
      </c>
      <c r="AC1265" s="11">
        <f t="shared" si="8"/>
        <v>0</v>
      </c>
      <c r="AD1265" s="11">
        <f t="shared" si="9"/>
        <v>1</v>
      </c>
      <c r="AE1265" s="11">
        <f t="shared" si="10"/>
        <v>0</v>
      </c>
    </row>
    <row r="1266" ht="15.75" customHeight="1">
      <c r="A1266" s="7">
        <v>45655.0</v>
      </c>
      <c r="B1266" s="8" t="s">
        <v>2964</v>
      </c>
      <c r="C1266" s="8" t="s">
        <v>2965</v>
      </c>
      <c r="D1266" s="9">
        <v>2.1981331674E10</v>
      </c>
      <c r="E1266" s="8" t="s">
        <v>15428</v>
      </c>
      <c r="F1266" s="8" t="s">
        <v>15429</v>
      </c>
      <c r="G1266" s="8" t="s">
        <v>15430</v>
      </c>
      <c r="H1266" s="8" t="s">
        <v>15443</v>
      </c>
      <c r="I1266" s="8" t="s">
        <v>15423</v>
      </c>
      <c r="J1266" s="8" t="s">
        <v>15424</v>
      </c>
      <c r="K1266" s="8" t="s">
        <v>15439</v>
      </c>
      <c r="L1266" s="12" t="s">
        <v>15</v>
      </c>
      <c r="M1266" s="12" t="s">
        <v>3780</v>
      </c>
      <c r="N1266" s="12" t="s">
        <v>205</v>
      </c>
      <c r="O1266" s="12" t="s">
        <v>3797</v>
      </c>
      <c r="P1266" s="12" t="s">
        <v>119</v>
      </c>
      <c r="R1266" s="10">
        <f>ROUNDUP(SUM(VLOOKUP(F1266,'Pontuação'!A$2:B$11,2,FALSE),VLOOKUP(E1266,'Pontuação'!C$2:D$11,2,FALSE),VLOOKUP(H1266,'Pontuação'!I$2:J$11,2,FALSE),VLOOKUP(I1266,'Pontuação'!G$2:H$11,2,FALSE),VLOOKUP(K1266,'Pontuação'!M$2:N$13,2,FALSE)),0)</f>
        <v>1594</v>
      </c>
      <c r="S1266" s="11">
        <f t="shared" si="1"/>
        <v>159</v>
      </c>
      <c r="T1266" s="11" t="str">
        <f t="array" ref="T1266">IFERROR(INDEX('Pontuação'!G$13:G$101, MATCH(S1266, 'Pontuação'!F$13:F$101, 0)), "Faixa Indefinida")</f>
        <v>C</v>
      </c>
      <c r="U1266" s="11">
        <f t="shared" si="2"/>
        <v>0</v>
      </c>
      <c r="V1266" s="11">
        <f t="shared" si="3"/>
        <v>0</v>
      </c>
      <c r="W1266" s="11">
        <f t="shared" si="4"/>
        <v>1</v>
      </c>
      <c r="X1266" s="11">
        <f t="shared" si="5"/>
        <v>0</v>
      </c>
      <c r="Y1266" s="11">
        <f>ROUNDUP(SUM(VLOOKUP(F1266,'Pontuação 3.0'!A$2:B$11,2,FALSE),VLOOKUP(E1266,'Pontuação 3.0'!C$2:D$11,2,FALSE),VLOOKUP(H1266,'Pontuação 3.0'!I$2:J$11,2,FALSE),VLOOKUP(J1266,'Pontuação 3.0'!K$2:L$11,2,FALSE),VLOOKUP(G1266,'Pontuação 3.0'!E$2:F$11,2,FALSE),VLOOKUP(I1266,'Pontuação 3.0'!G$2:H$11,2,FALSE),VLOOKUP(K1266,'Pontuação 3.0'!M$2:N$13,2,FALSE)),0)</f>
        <v>1814</v>
      </c>
      <c r="Z1266" s="11">
        <f t="shared" si="6"/>
        <v>181</v>
      </c>
      <c r="AA1266" s="11" t="str">
        <f t="array" ref="AA1266">IFERROR(INDEX('Pontuação 3.0'!G$13:G$191, MATCH(Z1266, 'Pontuação 3.0'!F$13:F$191, 0)), "Faixa Indefinida")</f>
        <v>D</v>
      </c>
      <c r="AB1266" s="11">
        <f t="shared" si="7"/>
        <v>0</v>
      </c>
      <c r="AC1266" s="11">
        <f t="shared" si="8"/>
        <v>0</v>
      </c>
      <c r="AD1266" s="11">
        <f t="shared" si="9"/>
        <v>0</v>
      </c>
      <c r="AE1266" s="11">
        <f t="shared" si="10"/>
        <v>1</v>
      </c>
    </row>
    <row r="1267" ht="15.75" customHeight="1">
      <c r="A1267" s="7">
        <v>45655.0</v>
      </c>
      <c r="B1267" s="8" t="s">
        <v>2959</v>
      </c>
      <c r="C1267" s="8" t="s">
        <v>2960</v>
      </c>
      <c r="D1267" s="13" t="s">
        <v>15712</v>
      </c>
      <c r="E1267" s="8" t="s">
        <v>15428</v>
      </c>
      <c r="F1267" s="8" t="s">
        <v>15420</v>
      </c>
      <c r="G1267" s="8" t="s">
        <v>15430</v>
      </c>
      <c r="H1267" s="8" t="s">
        <v>15446</v>
      </c>
      <c r="I1267" s="8" t="s">
        <v>15423</v>
      </c>
      <c r="J1267" s="8" t="s">
        <v>15424</v>
      </c>
      <c r="K1267" s="8" t="s">
        <v>15425</v>
      </c>
      <c r="L1267" s="12" t="s">
        <v>15</v>
      </c>
      <c r="M1267" s="12" t="s">
        <v>3780</v>
      </c>
      <c r="N1267" s="12" t="s">
        <v>162</v>
      </c>
      <c r="O1267" s="12" t="s">
        <v>3781</v>
      </c>
      <c r="P1267" s="12" t="s">
        <v>119</v>
      </c>
      <c r="R1267" s="10">
        <f>ROUNDUP(SUM(VLOOKUP(F1267,'Pontuação'!A$2:B$11,2,FALSE),VLOOKUP(E1267,'Pontuação'!C$2:D$11,2,FALSE),VLOOKUP(H1267,'Pontuação'!I$2:J$11,2,FALSE),VLOOKUP(I1267,'Pontuação'!G$2:H$11,2,FALSE),VLOOKUP(K1267,'Pontuação'!M$2:N$13,2,FALSE)),0)</f>
        <v>1595</v>
      </c>
      <c r="S1267" s="11">
        <f t="shared" si="1"/>
        <v>160</v>
      </c>
      <c r="T1267" s="11" t="str">
        <f t="array" ref="T1267">IFERROR(INDEX('Pontuação'!G$13:G$101, MATCH(S1267, 'Pontuação'!F$13:F$101, 0)), "Faixa Indefinida")</f>
        <v>C</v>
      </c>
      <c r="U1267" s="11">
        <f t="shared" si="2"/>
        <v>0</v>
      </c>
      <c r="V1267" s="11">
        <f t="shared" si="3"/>
        <v>0</v>
      </c>
      <c r="W1267" s="11">
        <f t="shared" si="4"/>
        <v>1</v>
      </c>
      <c r="X1267" s="11">
        <f t="shared" si="5"/>
        <v>0</v>
      </c>
      <c r="Y1267" s="11">
        <f>ROUNDUP(SUM(VLOOKUP(F1267,'Pontuação 3.0'!A$2:B$11,2,FALSE),VLOOKUP(E1267,'Pontuação 3.0'!C$2:D$11,2,FALSE),VLOOKUP(H1267,'Pontuação 3.0'!I$2:J$11,2,FALSE),VLOOKUP(J1267,'Pontuação 3.0'!K$2:L$11,2,FALSE),VLOOKUP(G1267,'Pontuação 3.0'!E$2:F$11,2,FALSE),VLOOKUP(I1267,'Pontuação 3.0'!G$2:H$11,2,FALSE),VLOOKUP(K1267,'Pontuação 3.0'!M$2:N$13,2,FALSE)),0)</f>
        <v>2209</v>
      </c>
      <c r="Z1267" s="11">
        <f t="shared" si="6"/>
        <v>221</v>
      </c>
      <c r="AA1267" s="11" t="str">
        <f t="array" ref="AA1267">IFERROR(INDEX('Pontuação 3.0'!G$13:G$191, MATCH(Z1267, 'Pontuação 3.0'!F$13:F$191, 0)), "Faixa Indefinida")</f>
        <v>B</v>
      </c>
      <c r="AB1267" s="11">
        <f t="shared" si="7"/>
        <v>0</v>
      </c>
      <c r="AC1267" s="11">
        <f t="shared" si="8"/>
        <v>1</v>
      </c>
      <c r="AD1267" s="11">
        <f t="shared" si="9"/>
        <v>0</v>
      </c>
      <c r="AE1267" s="11">
        <f t="shared" si="10"/>
        <v>0</v>
      </c>
    </row>
    <row r="1268" ht="15.75" customHeight="1">
      <c r="A1268" s="7">
        <v>45655.0</v>
      </c>
      <c r="B1268" s="8" t="s">
        <v>2966</v>
      </c>
      <c r="C1268" s="8" t="s">
        <v>2967</v>
      </c>
      <c r="D1268" s="9">
        <v>9.9999847612E10</v>
      </c>
      <c r="E1268" s="8" t="s">
        <v>15428</v>
      </c>
      <c r="F1268" s="8" t="s">
        <v>15420</v>
      </c>
      <c r="G1268" s="8" t="s">
        <v>15421</v>
      </c>
      <c r="H1268" s="8" t="s">
        <v>15422</v>
      </c>
      <c r="I1268" s="8" t="s">
        <v>15423</v>
      </c>
      <c r="J1268" s="8" t="s">
        <v>15448</v>
      </c>
      <c r="K1268" s="8" t="s">
        <v>15425</v>
      </c>
      <c r="L1268" s="12" t="s">
        <v>15</v>
      </c>
      <c r="M1268" s="12" t="s">
        <v>3780</v>
      </c>
      <c r="N1268" s="12" t="s">
        <v>497</v>
      </c>
      <c r="O1268" s="12" t="s">
        <v>3797</v>
      </c>
      <c r="P1268" s="12" t="s">
        <v>119</v>
      </c>
      <c r="R1268" s="10">
        <f>ROUNDUP(SUM(VLOOKUP(F1268,'Pontuação'!A$2:B$11,2,FALSE),VLOOKUP(E1268,'Pontuação'!C$2:D$11,2,FALSE),VLOOKUP(H1268,'Pontuação'!I$2:J$11,2,FALSE),VLOOKUP(I1268,'Pontuação'!G$2:H$11,2,FALSE),VLOOKUP(K1268,'Pontuação'!M$2:N$13,2,FALSE)),0)</f>
        <v>1553</v>
      </c>
      <c r="S1268" s="11">
        <f t="shared" si="1"/>
        <v>155</v>
      </c>
      <c r="T1268" s="11" t="str">
        <f t="array" ref="T1268">IFERROR(INDEX('Pontuação'!G$13:G$101, MATCH(S1268, 'Pontuação'!F$13:F$101, 0)), "Faixa Indefinida")</f>
        <v>C</v>
      </c>
      <c r="U1268" s="11">
        <f t="shared" si="2"/>
        <v>0</v>
      </c>
      <c r="V1268" s="11">
        <f t="shared" si="3"/>
        <v>0</v>
      </c>
      <c r="W1268" s="11">
        <f t="shared" si="4"/>
        <v>1</v>
      </c>
      <c r="X1268" s="11">
        <f t="shared" si="5"/>
        <v>0</v>
      </c>
      <c r="Y1268" s="11">
        <f>ROUNDUP(SUM(VLOOKUP(F1268,'Pontuação 3.0'!A$2:B$11,2,FALSE),VLOOKUP(E1268,'Pontuação 3.0'!C$2:D$11,2,FALSE),VLOOKUP(H1268,'Pontuação 3.0'!I$2:J$11,2,FALSE),VLOOKUP(J1268,'Pontuação 3.0'!K$2:L$11,2,FALSE),VLOOKUP(G1268,'Pontuação 3.0'!E$2:F$11,2,FALSE),VLOOKUP(I1268,'Pontuação 3.0'!G$2:H$11,2,FALSE),VLOOKUP(K1268,'Pontuação 3.0'!M$2:N$13,2,FALSE)),0)</f>
        <v>2243</v>
      </c>
      <c r="Z1268" s="11">
        <f t="shared" si="6"/>
        <v>224</v>
      </c>
      <c r="AA1268" s="11" t="str">
        <f t="array" ref="AA1268">IFERROR(INDEX('Pontuação 3.0'!G$13:G$191, MATCH(Z1268, 'Pontuação 3.0'!F$13:F$191, 0)), "Faixa Indefinida")</f>
        <v>B</v>
      </c>
      <c r="AB1268" s="11">
        <f t="shared" si="7"/>
        <v>0</v>
      </c>
      <c r="AC1268" s="11">
        <f t="shared" si="8"/>
        <v>1</v>
      </c>
      <c r="AD1268" s="11">
        <f t="shared" si="9"/>
        <v>0</v>
      </c>
      <c r="AE1268" s="11">
        <f t="shared" si="10"/>
        <v>0</v>
      </c>
    </row>
    <row r="1269" ht="15.75" customHeight="1">
      <c r="A1269" s="7">
        <v>45655.0</v>
      </c>
      <c r="B1269" s="8" t="s">
        <v>2968</v>
      </c>
      <c r="C1269" s="8" t="s">
        <v>2969</v>
      </c>
      <c r="D1269" s="9">
        <v>3.8998760317E10</v>
      </c>
      <c r="E1269" s="8" t="s">
        <v>15428</v>
      </c>
      <c r="F1269" s="8" t="s">
        <v>15420</v>
      </c>
      <c r="G1269" s="8" t="s">
        <v>15421</v>
      </c>
      <c r="H1269" s="8" t="s">
        <v>15438</v>
      </c>
      <c r="I1269" s="8" t="s">
        <v>15423</v>
      </c>
      <c r="J1269" s="8" t="s">
        <v>15424</v>
      </c>
      <c r="K1269" s="8" t="s">
        <v>15425</v>
      </c>
      <c r="L1269" s="12" t="s">
        <v>15</v>
      </c>
      <c r="M1269" s="12" t="s">
        <v>3780</v>
      </c>
      <c r="N1269" s="12" t="s">
        <v>127</v>
      </c>
      <c r="O1269" s="12" t="s">
        <v>3781</v>
      </c>
      <c r="P1269" s="12" t="s">
        <v>119</v>
      </c>
      <c r="R1269" s="10">
        <f>ROUNDUP(SUM(VLOOKUP(F1269,'Pontuação'!A$2:B$11,2,FALSE),VLOOKUP(E1269,'Pontuação'!C$2:D$11,2,FALSE),VLOOKUP(H1269,'Pontuação'!I$2:J$11,2,FALSE),VLOOKUP(I1269,'Pontuação'!G$2:H$11,2,FALSE),VLOOKUP(K1269,'Pontuação'!M$2:N$13,2,FALSE)),0)</f>
        <v>1439</v>
      </c>
      <c r="S1269" s="11">
        <f t="shared" si="1"/>
        <v>144</v>
      </c>
      <c r="T1269" s="11" t="str">
        <f t="array" ref="T1269">IFERROR(INDEX('Pontuação'!G$13:G$101, MATCH(S1269, 'Pontuação'!F$13:F$101, 0)), "Faixa Indefinida")</f>
        <v>D</v>
      </c>
      <c r="U1269" s="11">
        <f t="shared" si="2"/>
        <v>0</v>
      </c>
      <c r="V1269" s="11">
        <f t="shared" si="3"/>
        <v>0</v>
      </c>
      <c r="W1269" s="11">
        <f t="shared" si="4"/>
        <v>0</v>
      </c>
      <c r="X1269" s="11">
        <f t="shared" si="5"/>
        <v>1</v>
      </c>
      <c r="Y1269" s="11">
        <f>ROUNDUP(SUM(VLOOKUP(F1269,'Pontuação 3.0'!A$2:B$11,2,FALSE),VLOOKUP(E1269,'Pontuação 3.0'!C$2:D$11,2,FALSE),VLOOKUP(H1269,'Pontuação 3.0'!I$2:J$11,2,FALSE),VLOOKUP(J1269,'Pontuação 3.0'!K$2:L$11,2,FALSE),VLOOKUP(G1269,'Pontuação 3.0'!E$2:F$11,2,FALSE),VLOOKUP(I1269,'Pontuação 3.0'!G$2:H$11,2,FALSE),VLOOKUP(K1269,'Pontuação 3.0'!M$2:N$13,2,FALSE)),0)</f>
        <v>1834</v>
      </c>
      <c r="Z1269" s="11">
        <f t="shared" si="6"/>
        <v>183</v>
      </c>
      <c r="AA1269" s="11" t="str">
        <f t="array" ref="AA1269">IFERROR(INDEX('Pontuação 3.0'!G$13:G$191, MATCH(Z1269, 'Pontuação 3.0'!F$13:F$191, 0)), "Faixa Indefinida")</f>
        <v>D</v>
      </c>
      <c r="AB1269" s="11">
        <f t="shared" si="7"/>
        <v>0</v>
      </c>
      <c r="AC1269" s="11">
        <f t="shared" si="8"/>
        <v>0</v>
      </c>
      <c r="AD1269" s="11">
        <f t="shared" si="9"/>
        <v>0</v>
      </c>
      <c r="AE1269" s="11">
        <f t="shared" si="10"/>
        <v>1</v>
      </c>
    </row>
    <row r="1270" ht="15.75" customHeight="1">
      <c r="A1270" s="7">
        <v>45655.0</v>
      </c>
      <c r="B1270" s="8" t="s">
        <v>2972</v>
      </c>
      <c r="C1270" s="8" t="s">
        <v>2973</v>
      </c>
      <c r="D1270" s="9">
        <v>8.8992950397E10</v>
      </c>
      <c r="E1270" s="8" t="s">
        <v>15419</v>
      </c>
      <c r="F1270" s="8" t="s">
        <v>15420</v>
      </c>
      <c r="G1270" s="8" t="s">
        <v>15430</v>
      </c>
      <c r="H1270" s="8" t="s">
        <v>15422</v>
      </c>
      <c r="I1270" s="8" t="s">
        <v>15423</v>
      </c>
      <c r="J1270" s="8" t="s">
        <v>15424</v>
      </c>
      <c r="K1270" s="8" t="s">
        <v>15432</v>
      </c>
      <c r="L1270" s="12" t="s">
        <v>15</v>
      </c>
      <c r="M1270" s="12" t="s">
        <v>3780</v>
      </c>
      <c r="N1270" s="12" t="s">
        <v>133</v>
      </c>
      <c r="O1270" s="12" t="s">
        <v>3781</v>
      </c>
      <c r="P1270" s="12" t="s">
        <v>119</v>
      </c>
      <c r="R1270" s="10">
        <f>ROUNDUP(SUM(VLOOKUP(F1270,'Pontuação'!A$2:B$11,2,FALSE),VLOOKUP(E1270,'Pontuação'!C$2:D$11,2,FALSE),VLOOKUP(H1270,'Pontuação'!I$2:J$11,2,FALSE),VLOOKUP(I1270,'Pontuação'!G$2:H$11,2,FALSE),VLOOKUP(K1270,'Pontuação'!M$2:N$13,2,FALSE)),0)</f>
        <v>1689</v>
      </c>
      <c r="S1270" s="11">
        <f t="shared" si="1"/>
        <v>169</v>
      </c>
      <c r="T1270" s="11" t="str">
        <f t="array" ref="T1270">IFERROR(INDEX('Pontuação'!G$13:G$101, MATCH(S1270, 'Pontuação'!F$13:F$101, 0)), "Faixa Indefinida")</f>
        <v>B</v>
      </c>
      <c r="U1270" s="11">
        <f t="shared" si="2"/>
        <v>0</v>
      </c>
      <c r="V1270" s="11">
        <f t="shared" si="3"/>
        <v>1</v>
      </c>
      <c r="W1270" s="11">
        <f t="shared" si="4"/>
        <v>0</v>
      </c>
      <c r="X1270" s="11">
        <f t="shared" si="5"/>
        <v>0</v>
      </c>
      <c r="Y1270" s="11">
        <f>ROUNDUP(SUM(VLOOKUP(F1270,'Pontuação 3.0'!A$2:B$11,2,FALSE),VLOOKUP(E1270,'Pontuação 3.0'!C$2:D$11,2,FALSE),VLOOKUP(H1270,'Pontuação 3.0'!I$2:J$11,2,FALSE),VLOOKUP(J1270,'Pontuação 3.0'!K$2:L$11,2,FALSE),VLOOKUP(G1270,'Pontuação 3.0'!E$2:F$11,2,FALSE),VLOOKUP(I1270,'Pontuação 3.0'!G$2:H$11,2,FALSE),VLOOKUP(K1270,'Pontuação 3.0'!M$2:N$13,2,FALSE)),0)</f>
        <v>2178</v>
      </c>
      <c r="Z1270" s="11">
        <f t="shared" si="6"/>
        <v>218</v>
      </c>
      <c r="AA1270" s="11" t="str">
        <f t="array" ref="AA1270">IFERROR(INDEX('Pontuação 3.0'!G$13:G$191, MATCH(Z1270, 'Pontuação 3.0'!F$13:F$191, 0)), "Faixa Indefinida")</f>
        <v>B</v>
      </c>
      <c r="AB1270" s="11">
        <f t="shared" si="7"/>
        <v>0</v>
      </c>
      <c r="AC1270" s="11">
        <f t="shared" si="8"/>
        <v>1</v>
      </c>
      <c r="AD1270" s="11">
        <f t="shared" si="9"/>
        <v>0</v>
      </c>
      <c r="AE1270" s="11">
        <f t="shared" si="10"/>
        <v>0</v>
      </c>
    </row>
    <row r="1271" ht="15.75" customHeight="1">
      <c r="A1271" s="7">
        <v>45655.0</v>
      </c>
      <c r="B1271" s="8" t="s">
        <v>2974</v>
      </c>
      <c r="C1271" s="8" t="s">
        <v>2975</v>
      </c>
      <c r="D1271" s="9">
        <v>2.1972121367E10</v>
      </c>
      <c r="E1271" s="8" t="s">
        <v>15428</v>
      </c>
      <c r="F1271" s="8" t="s">
        <v>15429</v>
      </c>
      <c r="G1271" s="8" t="s">
        <v>15430</v>
      </c>
      <c r="H1271" s="8" t="s">
        <v>15438</v>
      </c>
      <c r="I1271" s="8" t="s">
        <v>15423</v>
      </c>
      <c r="J1271" s="8" t="s">
        <v>15424</v>
      </c>
      <c r="K1271" s="8" t="s">
        <v>15425</v>
      </c>
      <c r="L1271" s="12" t="s">
        <v>15</v>
      </c>
      <c r="M1271" s="12" t="s">
        <v>3780</v>
      </c>
      <c r="N1271" s="12" t="s">
        <v>162</v>
      </c>
      <c r="O1271" s="12" t="s">
        <v>3781</v>
      </c>
      <c r="P1271" s="12" t="s">
        <v>17</v>
      </c>
      <c r="R1271" s="10">
        <f>ROUNDUP(SUM(VLOOKUP(F1271,'Pontuação'!A$2:B$11,2,FALSE),VLOOKUP(E1271,'Pontuação'!C$2:D$11,2,FALSE),VLOOKUP(H1271,'Pontuação'!I$2:J$11,2,FALSE),VLOOKUP(I1271,'Pontuação'!G$2:H$11,2,FALSE),VLOOKUP(K1271,'Pontuação'!M$2:N$13,2,FALSE)),0)</f>
        <v>1410</v>
      </c>
      <c r="S1271" s="11">
        <f t="shared" si="1"/>
        <v>141</v>
      </c>
      <c r="T1271" s="11" t="str">
        <f t="array" ref="T1271">IFERROR(INDEX('Pontuação'!G$13:G$101, MATCH(S1271, 'Pontuação'!F$13:F$101, 0)), "Faixa Indefinida")</f>
        <v>D</v>
      </c>
      <c r="U1271" s="11">
        <f t="shared" si="2"/>
        <v>0</v>
      </c>
      <c r="V1271" s="11">
        <f t="shared" si="3"/>
        <v>0</v>
      </c>
      <c r="W1271" s="11">
        <f t="shared" si="4"/>
        <v>0</v>
      </c>
      <c r="X1271" s="11">
        <f t="shared" si="5"/>
        <v>1</v>
      </c>
      <c r="Y1271" s="11">
        <f>ROUNDUP(SUM(VLOOKUP(F1271,'Pontuação 3.0'!A$2:B$11,2,FALSE),VLOOKUP(E1271,'Pontuação 3.0'!C$2:D$11,2,FALSE),VLOOKUP(H1271,'Pontuação 3.0'!I$2:J$11,2,FALSE),VLOOKUP(J1271,'Pontuação 3.0'!K$2:L$11,2,FALSE),VLOOKUP(G1271,'Pontuação 3.0'!E$2:F$11,2,FALSE),VLOOKUP(I1271,'Pontuação 3.0'!G$2:H$11,2,FALSE),VLOOKUP(K1271,'Pontuação 3.0'!M$2:N$13,2,FALSE)),0)</f>
        <v>1752</v>
      </c>
      <c r="Z1271" s="11">
        <f t="shared" si="6"/>
        <v>175</v>
      </c>
      <c r="AA1271" s="11" t="str">
        <f t="array" ref="AA1271">IFERROR(INDEX('Pontuação 3.0'!G$13:G$191, MATCH(Z1271, 'Pontuação 3.0'!F$13:F$191, 0)), "Faixa Indefinida")</f>
        <v>D</v>
      </c>
      <c r="AB1271" s="11">
        <f t="shared" si="7"/>
        <v>0</v>
      </c>
      <c r="AC1271" s="11">
        <f t="shared" si="8"/>
        <v>0</v>
      </c>
      <c r="AD1271" s="11">
        <f t="shared" si="9"/>
        <v>0</v>
      </c>
      <c r="AE1271" s="11">
        <f t="shared" si="10"/>
        <v>1</v>
      </c>
    </row>
    <row r="1272" ht="15.75" customHeight="1">
      <c r="A1272" s="7">
        <v>45655.0</v>
      </c>
      <c r="B1272" s="8" t="s">
        <v>2978</v>
      </c>
      <c r="C1272" s="8" t="s">
        <v>2979</v>
      </c>
      <c r="D1272" s="9">
        <v>8.1986049627E10</v>
      </c>
      <c r="E1272" s="8" t="s">
        <v>15419</v>
      </c>
      <c r="F1272" s="8" t="s">
        <v>15420</v>
      </c>
      <c r="G1272" s="8" t="s">
        <v>15430</v>
      </c>
      <c r="H1272" s="8" t="s">
        <v>15438</v>
      </c>
      <c r="I1272" s="8" t="s">
        <v>15433</v>
      </c>
      <c r="J1272" s="8" t="s">
        <v>15448</v>
      </c>
      <c r="K1272" s="8" t="s">
        <v>15439</v>
      </c>
      <c r="L1272" s="12" t="s">
        <v>15</v>
      </c>
      <c r="M1272" s="12" t="s">
        <v>3780</v>
      </c>
      <c r="N1272" s="12" t="s">
        <v>93</v>
      </c>
      <c r="O1272" s="12" t="s">
        <v>3781</v>
      </c>
      <c r="P1272" s="12" t="s">
        <v>119</v>
      </c>
      <c r="R1272" s="10">
        <f>ROUNDUP(SUM(VLOOKUP(F1272,'Pontuação'!A$2:B$11,2,FALSE),VLOOKUP(E1272,'Pontuação'!C$2:D$11,2,FALSE),VLOOKUP(H1272,'Pontuação'!I$2:J$11,2,FALSE),VLOOKUP(I1272,'Pontuação'!G$2:H$11,2,FALSE),VLOOKUP(K1272,'Pontuação'!M$2:N$13,2,FALSE)),0)</f>
        <v>1765</v>
      </c>
      <c r="S1272" s="11">
        <f t="shared" si="1"/>
        <v>177</v>
      </c>
      <c r="T1272" s="11" t="str">
        <f t="array" ref="T1272">IFERROR(INDEX('Pontuação'!G$13:G$101, MATCH(S1272, 'Pontuação'!F$13:F$101, 0)), "Faixa Indefinida")</f>
        <v>B</v>
      </c>
      <c r="U1272" s="11">
        <f t="shared" si="2"/>
        <v>0</v>
      </c>
      <c r="V1272" s="11">
        <f t="shared" si="3"/>
        <v>1</v>
      </c>
      <c r="W1272" s="11">
        <f t="shared" si="4"/>
        <v>0</v>
      </c>
      <c r="X1272" s="11">
        <f t="shared" si="5"/>
        <v>0</v>
      </c>
      <c r="Y1272" s="11">
        <f>ROUNDUP(SUM(VLOOKUP(F1272,'Pontuação 3.0'!A$2:B$11,2,FALSE),VLOOKUP(E1272,'Pontuação 3.0'!C$2:D$11,2,FALSE),VLOOKUP(H1272,'Pontuação 3.0'!I$2:J$11,2,FALSE),VLOOKUP(J1272,'Pontuação 3.0'!K$2:L$11,2,FALSE),VLOOKUP(G1272,'Pontuação 3.0'!E$2:F$11,2,FALSE),VLOOKUP(I1272,'Pontuação 3.0'!G$2:H$11,2,FALSE),VLOOKUP(K1272,'Pontuação 3.0'!M$2:N$13,2,FALSE)),0)</f>
        <v>2458</v>
      </c>
      <c r="Z1272" s="11">
        <f t="shared" si="6"/>
        <v>246</v>
      </c>
      <c r="AA1272" s="11" t="str">
        <f t="array" ref="AA1272">IFERROR(INDEX('Pontuação 3.0'!G$13:G$191, MATCH(Z1272, 'Pontuação 3.0'!F$13:F$191, 0)), "Faixa Indefinida")</f>
        <v>A</v>
      </c>
      <c r="AB1272" s="11">
        <f t="shared" si="7"/>
        <v>1</v>
      </c>
      <c r="AC1272" s="11">
        <f t="shared" si="8"/>
        <v>0</v>
      </c>
      <c r="AD1272" s="11">
        <f t="shared" si="9"/>
        <v>0</v>
      </c>
      <c r="AE1272" s="11">
        <f t="shared" si="10"/>
        <v>0</v>
      </c>
    </row>
    <row r="1273" ht="15.75" customHeight="1">
      <c r="A1273" s="7">
        <v>45655.0</v>
      </c>
      <c r="B1273" s="8" t="s">
        <v>2976</v>
      </c>
      <c r="C1273" s="8" t="s">
        <v>2977</v>
      </c>
      <c r="D1273" s="9">
        <v>3.1971155824E10</v>
      </c>
      <c r="E1273" s="8" t="s">
        <v>15428</v>
      </c>
      <c r="F1273" s="8" t="s">
        <v>15429</v>
      </c>
      <c r="G1273" s="8" t="s">
        <v>15430</v>
      </c>
      <c r="H1273" s="8" t="s">
        <v>15446</v>
      </c>
      <c r="I1273" s="8" t="s">
        <v>15423</v>
      </c>
      <c r="J1273" s="8" t="s">
        <v>15448</v>
      </c>
      <c r="K1273" s="8" t="s">
        <v>15425</v>
      </c>
      <c r="L1273" s="12" t="s">
        <v>17</v>
      </c>
      <c r="M1273" s="12" t="s">
        <v>6471</v>
      </c>
      <c r="N1273" s="12" t="s">
        <v>3902</v>
      </c>
      <c r="O1273" s="12" t="s">
        <v>15713</v>
      </c>
      <c r="P1273" s="12" t="s">
        <v>6473</v>
      </c>
      <c r="R1273" s="10">
        <f>ROUNDUP(SUM(VLOOKUP(F1273,'Pontuação'!A$2:B$11,2,FALSE),VLOOKUP(E1273,'Pontuação'!C$2:D$11,2,FALSE),VLOOKUP(H1273,'Pontuação'!I$2:J$11,2,FALSE),VLOOKUP(I1273,'Pontuação'!G$2:H$11,2,FALSE),VLOOKUP(K1273,'Pontuação'!M$2:N$13,2,FALSE)),0)</f>
        <v>1566</v>
      </c>
      <c r="S1273" s="11">
        <f t="shared" si="1"/>
        <v>157</v>
      </c>
      <c r="T1273" s="11" t="str">
        <f t="array" ref="T1273">IFERROR(INDEX('Pontuação'!G$13:G$101, MATCH(S1273, 'Pontuação'!F$13:F$101, 0)), "Faixa Indefinida")</f>
        <v>C</v>
      </c>
      <c r="U1273" s="11">
        <f t="shared" si="2"/>
        <v>0</v>
      </c>
      <c r="V1273" s="11">
        <f t="shared" si="3"/>
        <v>0</v>
      </c>
      <c r="W1273" s="11">
        <f t="shared" si="4"/>
        <v>1</v>
      </c>
      <c r="X1273" s="11">
        <f t="shared" si="5"/>
        <v>0</v>
      </c>
      <c r="Y1273" s="11">
        <f>ROUNDUP(SUM(VLOOKUP(F1273,'Pontuação 3.0'!A$2:B$11,2,FALSE),VLOOKUP(E1273,'Pontuação 3.0'!C$2:D$11,2,FALSE),VLOOKUP(H1273,'Pontuação 3.0'!I$2:J$11,2,FALSE),VLOOKUP(J1273,'Pontuação 3.0'!K$2:L$11,2,FALSE),VLOOKUP(G1273,'Pontuação 3.0'!E$2:F$11,2,FALSE),VLOOKUP(I1273,'Pontuação 3.0'!G$2:H$11,2,FALSE),VLOOKUP(K1273,'Pontuação 3.0'!M$2:N$13,2,FALSE)),0)</f>
        <v>2248</v>
      </c>
      <c r="Z1273" s="11">
        <f t="shared" si="6"/>
        <v>225</v>
      </c>
      <c r="AA1273" s="11" t="str">
        <f t="array" ref="AA1273">IFERROR(INDEX('Pontuação 3.0'!G$13:G$191, MATCH(Z1273, 'Pontuação 3.0'!F$13:F$191, 0)), "Faixa Indefinida")</f>
        <v>B</v>
      </c>
      <c r="AB1273" s="11">
        <f t="shared" si="7"/>
        <v>0</v>
      </c>
      <c r="AC1273" s="11">
        <f t="shared" si="8"/>
        <v>1</v>
      </c>
      <c r="AD1273" s="11">
        <f t="shared" si="9"/>
        <v>0</v>
      </c>
      <c r="AE1273" s="11">
        <f t="shared" si="10"/>
        <v>0</v>
      </c>
    </row>
    <row r="1274" ht="15.75" customHeight="1">
      <c r="A1274" s="7">
        <v>45655.0</v>
      </c>
      <c r="B1274" s="8" t="s">
        <v>2980</v>
      </c>
      <c r="C1274" s="8" t="s">
        <v>2981</v>
      </c>
      <c r="D1274" s="9">
        <v>1.199437102E10</v>
      </c>
      <c r="E1274" s="8" t="s">
        <v>15428</v>
      </c>
      <c r="F1274" s="8" t="s">
        <v>15420</v>
      </c>
      <c r="G1274" s="8" t="s">
        <v>15421</v>
      </c>
      <c r="H1274" s="8" t="s">
        <v>15446</v>
      </c>
      <c r="I1274" s="8" t="s">
        <v>15423</v>
      </c>
      <c r="J1274" s="8" t="s">
        <v>15424</v>
      </c>
      <c r="K1274" s="8" t="s">
        <v>15432</v>
      </c>
      <c r="L1274" s="12" t="s">
        <v>15</v>
      </c>
      <c r="M1274" s="12" t="s">
        <v>3780</v>
      </c>
      <c r="N1274" s="12" t="s">
        <v>300</v>
      </c>
      <c r="O1274" s="12" t="s">
        <v>3797</v>
      </c>
      <c r="P1274" s="12" t="s">
        <v>119</v>
      </c>
      <c r="R1274" s="10">
        <f>ROUNDUP(SUM(VLOOKUP(F1274,'Pontuação'!A$2:B$11,2,FALSE),VLOOKUP(E1274,'Pontuação'!C$2:D$11,2,FALSE),VLOOKUP(H1274,'Pontuação'!I$2:J$11,2,FALSE),VLOOKUP(I1274,'Pontuação'!G$2:H$11,2,FALSE),VLOOKUP(K1274,'Pontuação'!M$2:N$13,2,FALSE)),0)</f>
        <v>1727</v>
      </c>
      <c r="S1274" s="11">
        <f t="shared" si="1"/>
        <v>173</v>
      </c>
      <c r="T1274" s="11" t="str">
        <f t="array" ref="T1274">IFERROR(INDEX('Pontuação'!G$13:G$101, MATCH(S1274, 'Pontuação'!F$13:F$101, 0)), "Faixa Indefinida")</f>
        <v>B</v>
      </c>
      <c r="U1274" s="11">
        <f t="shared" si="2"/>
        <v>0</v>
      </c>
      <c r="V1274" s="11">
        <f t="shared" si="3"/>
        <v>1</v>
      </c>
      <c r="W1274" s="11">
        <f t="shared" si="4"/>
        <v>0</v>
      </c>
      <c r="X1274" s="11">
        <f t="shared" si="5"/>
        <v>0</v>
      </c>
      <c r="Y1274" s="11">
        <f>ROUNDUP(SUM(VLOOKUP(F1274,'Pontuação 3.0'!A$2:B$11,2,FALSE),VLOOKUP(E1274,'Pontuação 3.0'!C$2:D$11,2,FALSE),VLOOKUP(H1274,'Pontuação 3.0'!I$2:J$11,2,FALSE),VLOOKUP(J1274,'Pontuação 3.0'!K$2:L$11,2,FALSE),VLOOKUP(G1274,'Pontuação 3.0'!E$2:F$11,2,FALSE),VLOOKUP(I1274,'Pontuação 3.0'!G$2:H$11,2,FALSE),VLOOKUP(K1274,'Pontuação 3.0'!M$2:N$13,2,FALSE)),0)</f>
        <v>2155</v>
      </c>
      <c r="Z1274" s="11">
        <f t="shared" si="6"/>
        <v>216</v>
      </c>
      <c r="AA1274" s="11" t="str">
        <f t="array" ref="AA1274">IFERROR(INDEX('Pontuação 3.0'!G$13:G$191, MATCH(Z1274, 'Pontuação 3.0'!F$13:F$191, 0)), "Faixa Indefinida")</f>
        <v>B</v>
      </c>
      <c r="AB1274" s="11">
        <f t="shared" si="7"/>
        <v>0</v>
      </c>
      <c r="AC1274" s="11">
        <f t="shared" si="8"/>
        <v>1</v>
      </c>
      <c r="AD1274" s="11">
        <f t="shared" si="9"/>
        <v>0</v>
      </c>
      <c r="AE1274" s="11">
        <f t="shared" si="10"/>
        <v>0</v>
      </c>
    </row>
    <row r="1275" ht="15.75" customHeight="1">
      <c r="A1275" s="7">
        <v>45655.0</v>
      </c>
      <c r="B1275" s="8" t="s">
        <v>2985</v>
      </c>
      <c r="C1275" s="8" t="s">
        <v>2986</v>
      </c>
      <c r="D1275" s="9">
        <v>8.199449616E10</v>
      </c>
      <c r="E1275" s="8" t="s">
        <v>15419</v>
      </c>
      <c r="F1275" s="8" t="s">
        <v>15420</v>
      </c>
      <c r="G1275" s="8" t="s">
        <v>15430</v>
      </c>
      <c r="H1275" s="8" t="s">
        <v>15438</v>
      </c>
      <c r="I1275" s="8" t="s">
        <v>15423</v>
      </c>
      <c r="J1275" s="8" t="s">
        <v>15424</v>
      </c>
      <c r="K1275" s="8" t="s">
        <v>15432</v>
      </c>
      <c r="L1275" s="12" t="s">
        <v>15</v>
      </c>
      <c r="M1275" s="12" t="s">
        <v>3780</v>
      </c>
      <c r="N1275" s="12" t="s">
        <v>1677</v>
      </c>
      <c r="O1275" s="12" t="s">
        <v>3797</v>
      </c>
      <c r="P1275" s="12" t="s">
        <v>119</v>
      </c>
      <c r="R1275" s="10">
        <f>ROUNDUP(SUM(VLOOKUP(F1275,'Pontuação'!A$2:B$11,2,FALSE),VLOOKUP(E1275,'Pontuação'!C$2:D$11,2,FALSE),VLOOKUP(H1275,'Pontuação'!I$2:J$11,2,FALSE),VLOOKUP(I1275,'Pontuação'!G$2:H$11,2,FALSE),VLOOKUP(K1275,'Pontuação'!M$2:N$13,2,FALSE)),0)</f>
        <v>1575</v>
      </c>
      <c r="S1275" s="11">
        <f t="shared" si="1"/>
        <v>158</v>
      </c>
      <c r="T1275" s="11" t="str">
        <f t="array" ref="T1275">IFERROR(INDEX('Pontuação'!G$13:G$101, MATCH(S1275, 'Pontuação'!F$13:F$101, 0)), "Faixa Indefinida")</f>
        <v>C</v>
      </c>
      <c r="U1275" s="11">
        <f t="shared" si="2"/>
        <v>0</v>
      </c>
      <c r="V1275" s="11">
        <f t="shared" si="3"/>
        <v>0</v>
      </c>
      <c r="W1275" s="11">
        <f t="shared" si="4"/>
        <v>1</v>
      </c>
      <c r="X1275" s="11">
        <f t="shared" si="5"/>
        <v>0</v>
      </c>
      <c r="Y1275" s="11">
        <f>ROUNDUP(SUM(VLOOKUP(F1275,'Pontuação 3.0'!A$2:B$11,2,FALSE),VLOOKUP(E1275,'Pontuação 3.0'!C$2:D$11,2,FALSE),VLOOKUP(H1275,'Pontuação 3.0'!I$2:J$11,2,FALSE),VLOOKUP(J1275,'Pontuação 3.0'!K$2:L$11,2,FALSE),VLOOKUP(G1275,'Pontuação 3.0'!E$2:F$11,2,FALSE),VLOOKUP(I1275,'Pontuação 3.0'!G$2:H$11,2,FALSE),VLOOKUP(K1275,'Pontuação 3.0'!M$2:N$13,2,FALSE)),0)</f>
        <v>2030</v>
      </c>
      <c r="Z1275" s="11">
        <f t="shared" si="6"/>
        <v>203</v>
      </c>
      <c r="AA1275" s="11" t="str">
        <f t="array" ref="AA1275">IFERROR(INDEX('Pontuação 3.0'!G$13:G$191, MATCH(Z1275, 'Pontuação 3.0'!F$13:F$191, 0)), "Faixa Indefinida")</f>
        <v>C</v>
      </c>
      <c r="AB1275" s="11">
        <f t="shared" si="7"/>
        <v>0</v>
      </c>
      <c r="AC1275" s="11">
        <f t="shared" si="8"/>
        <v>0</v>
      </c>
      <c r="AD1275" s="11">
        <f t="shared" si="9"/>
        <v>1</v>
      </c>
      <c r="AE1275" s="11">
        <f t="shared" si="10"/>
        <v>0</v>
      </c>
    </row>
    <row r="1276" ht="15.75" customHeight="1">
      <c r="A1276" s="7">
        <v>45655.0</v>
      </c>
      <c r="B1276" s="8" t="s">
        <v>2982</v>
      </c>
      <c r="C1276" s="8" t="s">
        <v>2983</v>
      </c>
      <c r="D1276" s="8" t="s">
        <v>2984</v>
      </c>
      <c r="E1276" s="8" t="s">
        <v>15428</v>
      </c>
      <c r="F1276" s="8" t="s">
        <v>15429</v>
      </c>
      <c r="G1276" s="8" t="s">
        <v>15430</v>
      </c>
      <c r="H1276" s="8" t="s">
        <v>15446</v>
      </c>
      <c r="I1276" s="8" t="s">
        <v>15423</v>
      </c>
      <c r="J1276" s="8" t="s">
        <v>15424</v>
      </c>
      <c r="K1276" s="8" t="s">
        <v>15466</v>
      </c>
      <c r="L1276" s="12" t="s">
        <v>15</v>
      </c>
      <c r="M1276" s="12" t="s">
        <v>3780</v>
      </c>
      <c r="N1276" s="12" t="s">
        <v>1912</v>
      </c>
      <c r="O1276" s="12" t="s">
        <v>3781</v>
      </c>
      <c r="P1276" s="12" t="s">
        <v>119</v>
      </c>
      <c r="R1276" s="10">
        <f>ROUNDUP(SUM(VLOOKUP(F1276,'Pontuação'!A$2:B$11,2,FALSE),VLOOKUP(E1276,'Pontuação'!C$2:D$11,2,FALSE),VLOOKUP(H1276,'Pontuação'!I$2:J$11,2,FALSE),VLOOKUP(I1276,'Pontuação'!G$2:H$11,2,FALSE),VLOOKUP(K1276,'Pontuação'!M$2:N$13,2,FALSE)),0)</f>
        <v>1636</v>
      </c>
      <c r="S1276" s="11">
        <f t="shared" si="1"/>
        <v>164</v>
      </c>
      <c r="T1276" s="11" t="str">
        <f t="array" ref="T1276">IFERROR(INDEX('Pontuação'!G$13:G$101, MATCH(S1276, 'Pontuação'!F$13:F$101, 0)), "Faixa Indefinida")</f>
        <v>C</v>
      </c>
      <c r="U1276" s="11">
        <f t="shared" si="2"/>
        <v>0</v>
      </c>
      <c r="V1276" s="11">
        <f t="shared" si="3"/>
        <v>0</v>
      </c>
      <c r="W1276" s="11">
        <f t="shared" si="4"/>
        <v>1</v>
      </c>
      <c r="X1276" s="11">
        <f t="shared" si="5"/>
        <v>0</v>
      </c>
      <c r="Y1276" s="11">
        <f>ROUNDUP(SUM(VLOOKUP(F1276,'Pontuação 3.0'!A$2:B$11,2,FALSE),VLOOKUP(E1276,'Pontuação 3.0'!C$2:D$11,2,FALSE),VLOOKUP(H1276,'Pontuação 3.0'!I$2:J$11,2,FALSE),VLOOKUP(J1276,'Pontuação 3.0'!K$2:L$11,2,FALSE),VLOOKUP(G1276,'Pontuação 3.0'!E$2:F$11,2,FALSE),VLOOKUP(I1276,'Pontuação 3.0'!G$2:H$11,2,FALSE),VLOOKUP(K1276,'Pontuação 3.0'!M$2:N$13,2,FALSE)),0)</f>
        <v>2181</v>
      </c>
      <c r="Z1276" s="11">
        <f t="shared" si="6"/>
        <v>218</v>
      </c>
      <c r="AA1276" s="11" t="str">
        <f t="array" ref="AA1276">IFERROR(INDEX('Pontuação 3.0'!G$13:G$191, MATCH(Z1276, 'Pontuação 3.0'!F$13:F$191, 0)), "Faixa Indefinida")</f>
        <v>B</v>
      </c>
      <c r="AB1276" s="11">
        <f t="shared" si="7"/>
        <v>0</v>
      </c>
      <c r="AC1276" s="11">
        <f t="shared" si="8"/>
        <v>1</v>
      </c>
      <c r="AD1276" s="11">
        <f t="shared" si="9"/>
        <v>0</v>
      </c>
      <c r="AE1276" s="11">
        <f t="shared" si="10"/>
        <v>0</v>
      </c>
    </row>
    <row r="1277" ht="15.75" customHeight="1">
      <c r="A1277" s="7">
        <v>45655.0</v>
      </c>
      <c r="B1277" s="8" t="s">
        <v>2987</v>
      </c>
      <c r="C1277" s="8" t="s">
        <v>2988</v>
      </c>
      <c r="D1277" s="13" t="s">
        <v>15714</v>
      </c>
      <c r="E1277" s="8" t="s">
        <v>15428</v>
      </c>
      <c r="F1277" s="8" t="s">
        <v>15420</v>
      </c>
      <c r="G1277" s="8" t="s">
        <v>15451</v>
      </c>
      <c r="H1277" s="8" t="s">
        <v>15422</v>
      </c>
      <c r="I1277" s="8" t="s">
        <v>15423</v>
      </c>
      <c r="J1277" s="8" t="s">
        <v>15448</v>
      </c>
      <c r="K1277" s="8" t="s">
        <v>15432</v>
      </c>
      <c r="L1277" s="12" t="s">
        <v>15</v>
      </c>
      <c r="M1277" s="12" t="s">
        <v>3780</v>
      </c>
      <c r="N1277" s="12" t="s">
        <v>205</v>
      </c>
      <c r="O1277" s="12" t="s">
        <v>3781</v>
      </c>
      <c r="P1277" s="12" t="s">
        <v>119</v>
      </c>
      <c r="R1277" s="10">
        <f>ROUNDUP(SUM(VLOOKUP(F1277,'Pontuação'!A$2:B$11,2,FALSE),VLOOKUP(E1277,'Pontuação'!C$2:D$11,2,FALSE),VLOOKUP(H1277,'Pontuação'!I$2:J$11,2,FALSE),VLOOKUP(I1277,'Pontuação'!G$2:H$11,2,FALSE),VLOOKUP(K1277,'Pontuação'!M$2:N$13,2,FALSE)),0)</f>
        <v>1685</v>
      </c>
      <c r="S1277" s="11">
        <f t="shared" si="1"/>
        <v>169</v>
      </c>
      <c r="T1277" s="11" t="str">
        <f t="array" ref="T1277">IFERROR(INDEX('Pontuação'!G$13:G$101, MATCH(S1277, 'Pontuação'!F$13:F$101, 0)), "Faixa Indefinida")</f>
        <v>B</v>
      </c>
      <c r="U1277" s="11">
        <f t="shared" si="2"/>
        <v>0</v>
      </c>
      <c r="V1277" s="11">
        <f t="shared" si="3"/>
        <v>1</v>
      </c>
      <c r="W1277" s="11">
        <f t="shared" si="4"/>
        <v>0</v>
      </c>
      <c r="X1277" s="11">
        <f t="shared" si="5"/>
        <v>0</v>
      </c>
      <c r="Y1277" s="11">
        <f>ROUNDUP(SUM(VLOOKUP(F1277,'Pontuação 3.0'!A$2:B$11,2,FALSE),VLOOKUP(E1277,'Pontuação 3.0'!C$2:D$11,2,FALSE),VLOOKUP(H1277,'Pontuação 3.0'!I$2:J$11,2,FALSE),VLOOKUP(J1277,'Pontuação 3.0'!K$2:L$11,2,FALSE),VLOOKUP(G1277,'Pontuação 3.0'!E$2:F$11,2,FALSE),VLOOKUP(I1277,'Pontuação 3.0'!G$2:H$11,2,FALSE),VLOOKUP(K1277,'Pontuação 3.0'!M$2:N$13,2,FALSE)),0)</f>
        <v>2319</v>
      </c>
      <c r="Z1277" s="11">
        <f t="shared" si="6"/>
        <v>232</v>
      </c>
      <c r="AA1277" s="11" t="str">
        <f t="array" ref="AA1277">IFERROR(INDEX('Pontuação 3.0'!G$13:G$191, MATCH(Z1277, 'Pontuação 3.0'!F$13:F$191, 0)), "Faixa Indefinida")</f>
        <v>B</v>
      </c>
      <c r="AB1277" s="11">
        <f t="shared" si="7"/>
        <v>0</v>
      </c>
      <c r="AC1277" s="11">
        <f t="shared" si="8"/>
        <v>1</v>
      </c>
      <c r="AD1277" s="11">
        <f t="shared" si="9"/>
        <v>0</v>
      </c>
      <c r="AE1277" s="11">
        <f t="shared" si="10"/>
        <v>0</v>
      </c>
    </row>
    <row r="1278" ht="15.75" customHeight="1">
      <c r="A1278" s="7">
        <v>45655.0</v>
      </c>
      <c r="B1278" s="8" t="s">
        <v>2989</v>
      </c>
      <c r="C1278" s="8" t="s">
        <v>2990</v>
      </c>
      <c r="D1278" s="9">
        <v>7.3988801309E10</v>
      </c>
      <c r="E1278" s="8" t="s">
        <v>15428</v>
      </c>
      <c r="F1278" s="8" t="s">
        <v>15420</v>
      </c>
      <c r="G1278" s="8" t="s">
        <v>15430</v>
      </c>
      <c r="H1278" s="8" t="s">
        <v>15422</v>
      </c>
      <c r="I1278" s="8" t="s">
        <v>15423</v>
      </c>
      <c r="J1278" s="8" t="s">
        <v>15424</v>
      </c>
      <c r="K1278" s="8" t="s">
        <v>15432</v>
      </c>
      <c r="L1278" s="12" t="s">
        <v>15</v>
      </c>
      <c r="M1278" s="12" t="s">
        <v>3780</v>
      </c>
      <c r="N1278" s="12" t="s">
        <v>205</v>
      </c>
      <c r="O1278" s="12" t="s">
        <v>3797</v>
      </c>
      <c r="P1278" s="12" t="s">
        <v>119</v>
      </c>
      <c r="R1278" s="10">
        <f>ROUNDUP(SUM(VLOOKUP(F1278,'Pontuação'!A$2:B$11,2,FALSE),VLOOKUP(E1278,'Pontuação'!C$2:D$11,2,FALSE),VLOOKUP(H1278,'Pontuação'!I$2:J$11,2,FALSE),VLOOKUP(I1278,'Pontuação'!G$2:H$11,2,FALSE),VLOOKUP(K1278,'Pontuação'!M$2:N$13,2,FALSE)),0)</f>
        <v>1685</v>
      </c>
      <c r="S1278" s="11">
        <f t="shared" si="1"/>
        <v>169</v>
      </c>
      <c r="T1278" s="11" t="str">
        <f t="array" ref="T1278">IFERROR(INDEX('Pontuação'!G$13:G$101, MATCH(S1278, 'Pontuação'!F$13:F$101, 0)), "Faixa Indefinida")</f>
        <v>B</v>
      </c>
      <c r="U1278" s="11">
        <f t="shared" si="2"/>
        <v>0</v>
      </c>
      <c r="V1278" s="11">
        <f t="shared" si="3"/>
        <v>1</v>
      </c>
      <c r="W1278" s="11">
        <f t="shared" si="4"/>
        <v>0</v>
      </c>
      <c r="X1278" s="11">
        <f t="shared" si="5"/>
        <v>0</v>
      </c>
      <c r="Y1278" s="11">
        <f>ROUNDUP(SUM(VLOOKUP(F1278,'Pontuação 3.0'!A$2:B$11,2,FALSE),VLOOKUP(E1278,'Pontuação 3.0'!C$2:D$11,2,FALSE),VLOOKUP(H1278,'Pontuação 3.0'!I$2:J$11,2,FALSE),VLOOKUP(J1278,'Pontuação 3.0'!K$2:L$11,2,FALSE),VLOOKUP(G1278,'Pontuação 3.0'!E$2:F$11,2,FALSE),VLOOKUP(I1278,'Pontuação 3.0'!G$2:H$11,2,FALSE),VLOOKUP(K1278,'Pontuação 3.0'!M$2:N$13,2,FALSE)),0)</f>
        <v>2208</v>
      </c>
      <c r="Z1278" s="11">
        <f t="shared" si="6"/>
        <v>221</v>
      </c>
      <c r="AA1278" s="11" t="str">
        <f t="array" ref="AA1278">IFERROR(INDEX('Pontuação 3.0'!G$13:G$191, MATCH(Z1278, 'Pontuação 3.0'!F$13:F$191, 0)), "Faixa Indefinida")</f>
        <v>B</v>
      </c>
      <c r="AB1278" s="11">
        <f t="shared" si="7"/>
        <v>0</v>
      </c>
      <c r="AC1278" s="11">
        <f t="shared" si="8"/>
        <v>1</v>
      </c>
      <c r="AD1278" s="11">
        <f t="shared" si="9"/>
        <v>0</v>
      </c>
      <c r="AE1278" s="11">
        <f t="shared" si="10"/>
        <v>0</v>
      </c>
    </row>
    <row r="1279" ht="15.75" customHeight="1">
      <c r="A1279" s="7">
        <v>45655.0</v>
      </c>
      <c r="B1279" s="8" t="s">
        <v>2991</v>
      </c>
      <c r="C1279" s="8" t="s">
        <v>2992</v>
      </c>
      <c r="D1279" s="9">
        <v>6.2994383774E10</v>
      </c>
      <c r="E1279" s="8" t="s">
        <v>15428</v>
      </c>
      <c r="F1279" s="8" t="s">
        <v>15442</v>
      </c>
      <c r="G1279" s="8" t="s">
        <v>15421</v>
      </c>
      <c r="H1279" s="8" t="s">
        <v>15438</v>
      </c>
      <c r="I1279" s="8" t="s">
        <v>15423</v>
      </c>
      <c r="J1279" s="8" t="s">
        <v>15424</v>
      </c>
      <c r="K1279" s="8" t="s">
        <v>15425</v>
      </c>
      <c r="L1279" s="12" t="s">
        <v>15</v>
      </c>
      <c r="M1279" s="12" t="s">
        <v>3780</v>
      </c>
      <c r="N1279" s="12" t="s">
        <v>205</v>
      </c>
      <c r="O1279" s="12" t="s">
        <v>3781</v>
      </c>
      <c r="P1279" s="12" t="s">
        <v>119</v>
      </c>
      <c r="R1279" s="10">
        <f>ROUNDUP(SUM(VLOOKUP(F1279,'Pontuação'!A$2:B$11,2,FALSE),VLOOKUP(E1279,'Pontuação'!C$2:D$11,2,FALSE),VLOOKUP(H1279,'Pontuação'!I$2:J$11,2,FALSE),VLOOKUP(I1279,'Pontuação'!G$2:H$11,2,FALSE),VLOOKUP(K1279,'Pontuação'!M$2:N$13,2,FALSE)),0)</f>
        <v>1427</v>
      </c>
      <c r="S1279" s="11">
        <f t="shared" si="1"/>
        <v>143</v>
      </c>
      <c r="T1279" s="11" t="str">
        <f t="array" ref="T1279">IFERROR(INDEX('Pontuação'!G$13:G$101, MATCH(S1279, 'Pontuação'!F$13:F$101, 0)), "Faixa Indefinida")</f>
        <v>D</v>
      </c>
      <c r="U1279" s="11">
        <f t="shared" si="2"/>
        <v>0</v>
      </c>
      <c r="V1279" s="11">
        <f t="shared" si="3"/>
        <v>0</v>
      </c>
      <c r="W1279" s="11">
        <f t="shared" si="4"/>
        <v>0</v>
      </c>
      <c r="X1279" s="11">
        <f t="shared" si="5"/>
        <v>1</v>
      </c>
      <c r="Y1279" s="11">
        <f>ROUNDUP(SUM(VLOOKUP(F1279,'Pontuação 3.0'!A$2:B$11,2,FALSE),VLOOKUP(E1279,'Pontuação 3.0'!C$2:D$11,2,FALSE),VLOOKUP(H1279,'Pontuação 3.0'!I$2:J$11,2,FALSE),VLOOKUP(J1279,'Pontuação 3.0'!K$2:L$11,2,FALSE),VLOOKUP(G1279,'Pontuação 3.0'!E$2:F$11,2,FALSE),VLOOKUP(I1279,'Pontuação 3.0'!G$2:H$11,2,FALSE),VLOOKUP(K1279,'Pontuação 3.0'!M$2:N$13,2,FALSE)),0)</f>
        <v>1701</v>
      </c>
      <c r="Z1279" s="11">
        <f t="shared" si="6"/>
        <v>170</v>
      </c>
      <c r="AA1279" s="11" t="str">
        <f t="array" ref="AA1279">IFERROR(INDEX('Pontuação 3.0'!G$13:G$191, MATCH(Z1279, 'Pontuação 3.0'!F$13:F$191, 0)), "Faixa Indefinida")</f>
        <v>D</v>
      </c>
      <c r="AB1279" s="11">
        <f t="shared" si="7"/>
        <v>0</v>
      </c>
      <c r="AC1279" s="11">
        <f t="shared" si="8"/>
        <v>0</v>
      </c>
      <c r="AD1279" s="11">
        <f t="shared" si="9"/>
        <v>0</v>
      </c>
      <c r="AE1279" s="11">
        <f t="shared" si="10"/>
        <v>1</v>
      </c>
    </row>
    <row r="1280" ht="15.75" customHeight="1">
      <c r="A1280" s="7">
        <v>45655.0</v>
      </c>
      <c r="B1280" s="8" t="s">
        <v>2995</v>
      </c>
      <c r="C1280" s="8" t="s">
        <v>2996</v>
      </c>
      <c r="D1280" s="9">
        <v>9.1985040604E10</v>
      </c>
      <c r="E1280" s="8" t="s">
        <v>15428</v>
      </c>
      <c r="F1280" s="8" t="s">
        <v>15442</v>
      </c>
      <c r="G1280" s="8" t="s">
        <v>15430</v>
      </c>
      <c r="H1280" s="8" t="s">
        <v>15446</v>
      </c>
      <c r="I1280" s="8" t="s">
        <v>15423</v>
      </c>
      <c r="J1280" s="8" t="s">
        <v>15424</v>
      </c>
      <c r="K1280" s="8" t="s">
        <v>15425</v>
      </c>
      <c r="L1280" s="12" t="s">
        <v>15</v>
      </c>
      <c r="M1280" s="12" t="s">
        <v>3780</v>
      </c>
      <c r="N1280" s="12" t="s">
        <v>608</v>
      </c>
      <c r="O1280" s="12" t="s">
        <v>3781</v>
      </c>
      <c r="P1280" s="12" t="s">
        <v>17</v>
      </c>
      <c r="R1280" s="10">
        <f>ROUNDUP(SUM(VLOOKUP(F1280,'Pontuação'!A$2:B$11,2,FALSE),VLOOKUP(E1280,'Pontuação'!C$2:D$11,2,FALSE),VLOOKUP(H1280,'Pontuação'!I$2:J$11,2,FALSE),VLOOKUP(I1280,'Pontuação'!G$2:H$11,2,FALSE),VLOOKUP(K1280,'Pontuação'!M$2:N$13,2,FALSE)),0)</f>
        <v>1583</v>
      </c>
      <c r="S1280" s="11">
        <f t="shared" si="1"/>
        <v>158</v>
      </c>
      <c r="T1280" s="11" t="str">
        <f t="array" ref="T1280">IFERROR(INDEX('Pontuação'!G$13:G$101, MATCH(S1280, 'Pontuação'!F$13:F$101, 0)), "Faixa Indefinida")</f>
        <v>C</v>
      </c>
      <c r="U1280" s="11">
        <f t="shared" si="2"/>
        <v>0</v>
      </c>
      <c r="V1280" s="11">
        <f t="shared" si="3"/>
        <v>0</v>
      </c>
      <c r="W1280" s="11">
        <f t="shared" si="4"/>
        <v>1</v>
      </c>
      <c r="X1280" s="11">
        <f t="shared" si="5"/>
        <v>0</v>
      </c>
      <c r="Y1280" s="11">
        <f>ROUNDUP(SUM(VLOOKUP(F1280,'Pontuação 3.0'!A$2:B$11,2,FALSE),VLOOKUP(E1280,'Pontuação 3.0'!C$2:D$11,2,FALSE),VLOOKUP(H1280,'Pontuação 3.0'!I$2:J$11,2,FALSE),VLOOKUP(J1280,'Pontuação 3.0'!K$2:L$11,2,FALSE),VLOOKUP(G1280,'Pontuação 3.0'!E$2:F$11,2,FALSE),VLOOKUP(I1280,'Pontuação 3.0'!G$2:H$11,2,FALSE),VLOOKUP(K1280,'Pontuação 3.0'!M$2:N$13,2,FALSE)),0)</f>
        <v>2076</v>
      </c>
      <c r="Z1280" s="11">
        <f t="shared" si="6"/>
        <v>208</v>
      </c>
      <c r="AA1280" s="11" t="str">
        <f t="array" ref="AA1280">IFERROR(INDEX('Pontuação 3.0'!G$13:G$191, MATCH(Z1280, 'Pontuação 3.0'!F$13:F$191, 0)), "Faixa Indefinida")</f>
        <v>C</v>
      </c>
      <c r="AB1280" s="11">
        <f t="shared" si="7"/>
        <v>0</v>
      </c>
      <c r="AC1280" s="11">
        <f t="shared" si="8"/>
        <v>0</v>
      </c>
      <c r="AD1280" s="11">
        <f t="shared" si="9"/>
        <v>1</v>
      </c>
      <c r="AE1280" s="11">
        <f t="shared" si="10"/>
        <v>0</v>
      </c>
    </row>
    <row r="1281" ht="15.75" customHeight="1">
      <c r="A1281" s="7">
        <v>45655.0</v>
      </c>
      <c r="B1281" s="8" t="s">
        <v>528</v>
      </c>
      <c r="C1281" s="8" t="s">
        <v>2993</v>
      </c>
      <c r="D1281" s="8" t="s">
        <v>2994</v>
      </c>
      <c r="E1281" s="8" t="s">
        <v>15428</v>
      </c>
      <c r="F1281" s="8" t="s">
        <v>15442</v>
      </c>
      <c r="G1281" s="8" t="s">
        <v>15451</v>
      </c>
      <c r="H1281" s="8" t="s">
        <v>15422</v>
      </c>
      <c r="I1281" s="8" t="s">
        <v>15431</v>
      </c>
      <c r="J1281" s="8" t="s">
        <v>15424</v>
      </c>
      <c r="K1281" s="8" t="s">
        <v>15425</v>
      </c>
      <c r="L1281" s="12" t="s">
        <v>15</v>
      </c>
      <c r="M1281" s="12" t="s">
        <v>3780</v>
      </c>
      <c r="N1281" s="12" t="s">
        <v>360</v>
      </c>
      <c r="O1281" s="12" t="s">
        <v>3781</v>
      </c>
      <c r="P1281" s="12" t="s">
        <v>119</v>
      </c>
      <c r="R1281" s="10">
        <f>ROUNDUP(SUM(VLOOKUP(F1281,'Pontuação'!A$2:B$11,2,FALSE),VLOOKUP(E1281,'Pontuação'!C$2:D$11,2,FALSE),VLOOKUP(H1281,'Pontuação'!I$2:J$11,2,FALSE),VLOOKUP(I1281,'Pontuação'!G$2:H$11,2,FALSE),VLOOKUP(K1281,'Pontuação'!M$2:N$13,2,FALSE)),0)</f>
        <v>1646</v>
      </c>
      <c r="S1281" s="11">
        <f t="shared" si="1"/>
        <v>165</v>
      </c>
      <c r="T1281" s="11" t="str">
        <f t="array" ref="T1281">IFERROR(INDEX('Pontuação'!G$13:G$101, MATCH(S1281, 'Pontuação'!F$13:F$101, 0)), "Faixa Indefinida")</f>
        <v>C</v>
      </c>
      <c r="U1281" s="11">
        <f t="shared" si="2"/>
        <v>0</v>
      </c>
      <c r="V1281" s="11">
        <f t="shared" si="3"/>
        <v>0</v>
      </c>
      <c r="W1281" s="11">
        <f t="shared" si="4"/>
        <v>1</v>
      </c>
      <c r="X1281" s="11">
        <f t="shared" si="5"/>
        <v>0</v>
      </c>
      <c r="Y1281" s="11">
        <f>ROUNDUP(SUM(VLOOKUP(F1281,'Pontuação 3.0'!A$2:B$11,2,FALSE),VLOOKUP(E1281,'Pontuação 3.0'!C$2:D$11,2,FALSE),VLOOKUP(H1281,'Pontuação 3.0'!I$2:J$11,2,FALSE),VLOOKUP(J1281,'Pontuação 3.0'!K$2:L$11,2,FALSE),VLOOKUP(G1281,'Pontuação 3.0'!E$2:F$11,2,FALSE),VLOOKUP(I1281,'Pontuação 3.0'!G$2:H$11,2,FALSE),VLOOKUP(K1281,'Pontuação 3.0'!M$2:N$13,2,FALSE)),0)</f>
        <v>1991</v>
      </c>
      <c r="Z1281" s="11">
        <f t="shared" si="6"/>
        <v>199</v>
      </c>
      <c r="AA1281" s="11" t="str">
        <f t="array" ref="AA1281">IFERROR(INDEX('Pontuação 3.0'!G$13:G$191, MATCH(Z1281, 'Pontuação 3.0'!F$13:F$191, 0)), "Faixa Indefinida")</f>
        <v>C</v>
      </c>
      <c r="AB1281" s="11">
        <f t="shared" si="7"/>
        <v>0</v>
      </c>
      <c r="AC1281" s="11">
        <f t="shared" si="8"/>
        <v>0</v>
      </c>
      <c r="AD1281" s="11">
        <f t="shared" si="9"/>
        <v>1</v>
      </c>
      <c r="AE1281" s="11">
        <f t="shared" si="10"/>
        <v>0</v>
      </c>
    </row>
    <row r="1282" ht="15.75" customHeight="1">
      <c r="A1282" s="7">
        <v>45655.0</v>
      </c>
      <c r="B1282" s="8" t="s">
        <v>1043</v>
      </c>
      <c r="C1282" s="8" t="s">
        <v>2997</v>
      </c>
      <c r="D1282" s="9">
        <v>1.6991711541E10</v>
      </c>
      <c r="E1282" s="8" t="s">
        <v>15428</v>
      </c>
      <c r="F1282" s="8" t="s">
        <v>15420</v>
      </c>
      <c r="G1282" s="8" t="s">
        <v>15430</v>
      </c>
      <c r="H1282" s="8" t="s">
        <v>15443</v>
      </c>
      <c r="I1282" s="8" t="s">
        <v>15431</v>
      </c>
      <c r="J1282" s="8" t="s">
        <v>15424</v>
      </c>
      <c r="K1282" s="8" t="s">
        <v>15432</v>
      </c>
      <c r="L1282" s="12" t="s">
        <v>15</v>
      </c>
      <c r="M1282" s="12" t="s">
        <v>3780</v>
      </c>
      <c r="N1282" s="12" t="s">
        <v>360</v>
      </c>
      <c r="O1282" s="12" t="s">
        <v>3781</v>
      </c>
      <c r="P1282" s="12" t="s">
        <v>17</v>
      </c>
      <c r="R1282" s="10">
        <f>ROUNDUP(SUM(VLOOKUP(F1282,'Pontuação'!A$2:B$11,2,FALSE),VLOOKUP(E1282,'Pontuação'!C$2:D$11,2,FALSE),VLOOKUP(H1282,'Pontuação'!I$2:J$11,2,FALSE),VLOOKUP(I1282,'Pontuação'!G$2:H$11,2,FALSE),VLOOKUP(K1282,'Pontuação'!M$2:N$13,2,FALSE)),0)</f>
        <v>1816</v>
      </c>
      <c r="S1282" s="11">
        <f t="shared" si="1"/>
        <v>182</v>
      </c>
      <c r="T1282" s="11" t="str">
        <f t="array" ref="T1282">IFERROR(INDEX('Pontuação'!G$13:G$101, MATCH(S1282, 'Pontuação'!F$13:F$101, 0)), "Faixa Indefinida")</f>
        <v>B</v>
      </c>
      <c r="U1282" s="11">
        <f t="shared" si="2"/>
        <v>0</v>
      </c>
      <c r="V1282" s="11">
        <f t="shared" si="3"/>
        <v>1</v>
      </c>
      <c r="W1282" s="11">
        <f t="shared" si="4"/>
        <v>0</v>
      </c>
      <c r="X1282" s="11">
        <f t="shared" si="5"/>
        <v>0</v>
      </c>
      <c r="Y1282" s="11">
        <f>ROUNDUP(SUM(VLOOKUP(F1282,'Pontuação 3.0'!A$2:B$11,2,FALSE),VLOOKUP(E1282,'Pontuação 3.0'!C$2:D$11,2,FALSE),VLOOKUP(H1282,'Pontuação 3.0'!I$2:J$11,2,FALSE),VLOOKUP(J1282,'Pontuação 3.0'!K$2:L$11,2,FALSE),VLOOKUP(G1282,'Pontuação 3.0'!E$2:F$11,2,FALSE),VLOOKUP(I1282,'Pontuação 3.0'!G$2:H$11,2,FALSE),VLOOKUP(K1282,'Pontuação 3.0'!M$2:N$13,2,FALSE)),0)</f>
        <v>2296</v>
      </c>
      <c r="Z1282" s="11">
        <f t="shared" si="6"/>
        <v>230</v>
      </c>
      <c r="AA1282" s="11" t="str">
        <f t="array" ref="AA1282">IFERROR(INDEX('Pontuação 3.0'!G$13:G$191, MATCH(Z1282, 'Pontuação 3.0'!F$13:F$191, 0)), "Faixa Indefinida")</f>
        <v>B</v>
      </c>
      <c r="AB1282" s="11">
        <f t="shared" si="7"/>
        <v>0</v>
      </c>
      <c r="AC1282" s="11">
        <f t="shared" si="8"/>
        <v>1</v>
      </c>
      <c r="AD1282" s="11">
        <f t="shared" si="9"/>
        <v>0</v>
      </c>
      <c r="AE1282" s="11">
        <f t="shared" si="10"/>
        <v>0</v>
      </c>
    </row>
    <row r="1283" ht="15.75" customHeight="1">
      <c r="A1283" s="7">
        <v>45655.0</v>
      </c>
      <c r="B1283" s="8" t="s">
        <v>3000</v>
      </c>
      <c r="C1283" s="8" t="s">
        <v>3001</v>
      </c>
      <c r="D1283" s="13" t="s">
        <v>15715</v>
      </c>
      <c r="E1283" s="8" t="s">
        <v>15428</v>
      </c>
      <c r="F1283" s="8" t="s">
        <v>15442</v>
      </c>
      <c r="G1283" s="8" t="s">
        <v>15421</v>
      </c>
      <c r="H1283" s="8" t="s">
        <v>15422</v>
      </c>
      <c r="I1283" s="8" t="s">
        <v>15423</v>
      </c>
      <c r="J1283" s="8" t="s">
        <v>15424</v>
      </c>
      <c r="K1283" s="8" t="s">
        <v>15425</v>
      </c>
      <c r="L1283" s="12" t="s">
        <v>15</v>
      </c>
      <c r="M1283" s="12" t="s">
        <v>3780</v>
      </c>
      <c r="N1283" s="12" t="s">
        <v>205</v>
      </c>
      <c r="O1283" s="12" t="s">
        <v>3812</v>
      </c>
      <c r="P1283" s="12" t="s">
        <v>119</v>
      </c>
      <c r="R1283" s="10">
        <f>ROUNDUP(SUM(VLOOKUP(F1283,'Pontuação'!A$2:B$11,2,FALSE),VLOOKUP(E1283,'Pontuação'!C$2:D$11,2,FALSE),VLOOKUP(H1283,'Pontuação'!I$2:J$11,2,FALSE),VLOOKUP(I1283,'Pontuação'!G$2:H$11,2,FALSE),VLOOKUP(K1283,'Pontuação'!M$2:N$13,2,FALSE)),0)</f>
        <v>1541</v>
      </c>
      <c r="S1283" s="11">
        <f t="shared" si="1"/>
        <v>154</v>
      </c>
      <c r="T1283" s="11" t="str">
        <f t="array" ref="T1283">IFERROR(INDEX('Pontuação'!G$13:G$101, MATCH(S1283, 'Pontuação'!F$13:F$101, 0)), "Faixa Indefinida")</f>
        <v>C</v>
      </c>
      <c r="U1283" s="11">
        <f t="shared" si="2"/>
        <v>0</v>
      </c>
      <c r="V1283" s="11">
        <f t="shared" si="3"/>
        <v>0</v>
      </c>
      <c r="W1283" s="11">
        <f t="shared" si="4"/>
        <v>1</v>
      </c>
      <c r="X1283" s="11">
        <f t="shared" si="5"/>
        <v>0</v>
      </c>
      <c r="Y1283" s="11">
        <f>ROUNDUP(SUM(VLOOKUP(F1283,'Pontuação 3.0'!A$2:B$11,2,FALSE),VLOOKUP(E1283,'Pontuação 3.0'!C$2:D$11,2,FALSE),VLOOKUP(H1283,'Pontuação 3.0'!I$2:J$11,2,FALSE),VLOOKUP(J1283,'Pontuação 3.0'!K$2:L$11,2,FALSE),VLOOKUP(G1283,'Pontuação 3.0'!E$2:F$11,2,FALSE),VLOOKUP(I1283,'Pontuação 3.0'!G$2:H$11,2,FALSE),VLOOKUP(K1283,'Pontuação 3.0'!M$2:N$13,2,FALSE)),0)</f>
        <v>1849</v>
      </c>
      <c r="Z1283" s="11">
        <f t="shared" si="6"/>
        <v>185</v>
      </c>
      <c r="AA1283" s="11" t="str">
        <f t="array" ref="AA1283">IFERROR(INDEX('Pontuação 3.0'!G$13:G$191, MATCH(Z1283, 'Pontuação 3.0'!F$13:F$191, 0)), "Faixa Indefinida")</f>
        <v>D</v>
      </c>
      <c r="AB1283" s="11">
        <f t="shared" si="7"/>
        <v>0</v>
      </c>
      <c r="AC1283" s="11">
        <f t="shared" si="8"/>
        <v>0</v>
      </c>
      <c r="AD1283" s="11">
        <f t="shared" si="9"/>
        <v>0</v>
      </c>
      <c r="AE1283" s="11">
        <f t="shared" si="10"/>
        <v>1</v>
      </c>
    </row>
    <row r="1284" ht="15.75" customHeight="1">
      <c r="A1284" s="7">
        <v>45655.0</v>
      </c>
      <c r="B1284" s="8" t="s">
        <v>518</v>
      </c>
      <c r="C1284" s="8" t="s">
        <v>3004</v>
      </c>
      <c r="D1284" s="9">
        <v>8.899686141E10</v>
      </c>
      <c r="E1284" s="8" t="s">
        <v>15428</v>
      </c>
      <c r="F1284" s="8" t="s">
        <v>15420</v>
      </c>
      <c r="G1284" s="8" t="s">
        <v>15421</v>
      </c>
      <c r="H1284" s="8" t="s">
        <v>15422</v>
      </c>
      <c r="I1284" s="8" t="s">
        <v>15423</v>
      </c>
      <c r="J1284" s="8" t="s">
        <v>15424</v>
      </c>
      <c r="K1284" s="8" t="s">
        <v>15425</v>
      </c>
      <c r="L1284" s="12" t="s">
        <v>15</v>
      </c>
      <c r="M1284" s="12" t="s">
        <v>3780</v>
      </c>
      <c r="N1284" s="12" t="s">
        <v>608</v>
      </c>
      <c r="O1284" s="12" t="s">
        <v>3781</v>
      </c>
      <c r="P1284" s="12" t="s">
        <v>17</v>
      </c>
      <c r="R1284" s="10">
        <f>ROUNDUP(SUM(VLOOKUP(F1284,'Pontuação'!A$2:B$11,2,FALSE),VLOOKUP(E1284,'Pontuação'!C$2:D$11,2,FALSE),VLOOKUP(H1284,'Pontuação'!I$2:J$11,2,FALSE),VLOOKUP(I1284,'Pontuação'!G$2:H$11,2,FALSE),VLOOKUP(K1284,'Pontuação'!M$2:N$13,2,FALSE)),0)</f>
        <v>1553</v>
      </c>
      <c r="S1284" s="11">
        <f t="shared" si="1"/>
        <v>155</v>
      </c>
      <c r="T1284" s="11" t="str">
        <f t="array" ref="T1284">IFERROR(INDEX('Pontuação'!G$13:G$101, MATCH(S1284, 'Pontuação'!F$13:F$101, 0)), "Faixa Indefinida")</f>
        <v>C</v>
      </c>
      <c r="U1284" s="11">
        <f t="shared" si="2"/>
        <v>0</v>
      </c>
      <c r="V1284" s="11">
        <f t="shared" si="3"/>
        <v>0</v>
      </c>
      <c r="W1284" s="11">
        <f t="shared" si="4"/>
        <v>1</v>
      </c>
      <c r="X1284" s="11">
        <f t="shared" si="5"/>
        <v>0</v>
      </c>
      <c r="Y1284" s="11">
        <f>ROUNDUP(SUM(VLOOKUP(F1284,'Pontuação 3.0'!A$2:B$11,2,FALSE),VLOOKUP(E1284,'Pontuação 3.0'!C$2:D$11,2,FALSE),VLOOKUP(H1284,'Pontuação 3.0'!I$2:J$11,2,FALSE),VLOOKUP(J1284,'Pontuação 3.0'!K$2:L$11,2,FALSE),VLOOKUP(G1284,'Pontuação 3.0'!E$2:F$11,2,FALSE),VLOOKUP(I1284,'Pontuação 3.0'!G$2:H$11,2,FALSE),VLOOKUP(K1284,'Pontuação 3.0'!M$2:N$13,2,FALSE)),0)</f>
        <v>1982</v>
      </c>
      <c r="Z1284" s="11">
        <f t="shared" si="6"/>
        <v>198</v>
      </c>
      <c r="AA1284" s="11" t="str">
        <f t="array" ref="AA1284">IFERROR(INDEX('Pontuação 3.0'!G$13:G$191, MATCH(Z1284, 'Pontuação 3.0'!F$13:F$191, 0)), "Faixa Indefinida")</f>
        <v>C</v>
      </c>
      <c r="AB1284" s="11">
        <f t="shared" si="7"/>
        <v>0</v>
      </c>
      <c r="AC1284" s="11">
        <f t="shared" si="8"/>
        <v>0</v>
      </c>
      <c r="AD1284" s="11">
        <f t="shared" si="9"/>
        <v>1</v>
      </c>
      <c r="AE1284" s="11">
        <f t="shared" si="10"/>
        <v>0</v>
      </c>
    </row>
    <row r="1285" ht="15.75" customHeight="1">
      <c r="A1285" s="7">
        <v>45655.0</v>
      </c>
      <c r="B1285" s="8" t="s">
        <v>2991</v>
      </c>
      <c r="C1285" s="8" t="s">
        <v>2992</v>
      </c>
      <c r="D1285" s="9">
        <v>6.2994383774E10</v>
      </c>
      <c r="E1285" s="8" t="s">
        <v>15428</v>
      </c>
      <c r="F1285" s="8" t="s">
        <v>15442</v>
      </c>
      <c r="G1285" s="8" t="s">
        <v>15421</v>
      </c>
      <c r="H1285" s="8" t="s">
        <v>15422</v>
      </c>
      <c r="I1285" s="8" t="s">
        <v>15423</v>
      </c>
      <c r="J1285" s="8" t="s">
        <v>15424</v>
      </c>
      <c r="K1285" s="8" t="s">
        <v>15432</v>
      </c>
      <c r="L1285" s="12" t="s">
        <v>15</v>
      </c>
      <c r="M1285" s="12" t="s">
        <v>3780</v>
      </c>
      <c r="N1285" s="12" t="s">
        <v>205</v>
      </c>
      <c r="O1285" s="12" t="s">
        <v>3781</v>
      </c>
      <c r="P1285" s="12" t="s">
        <v>119</v>
      </c>
      <c r="R1285" s="10">
        <f>ROUNDUP(SUM(VLOOKUP(F1285,'Pontuação'!A$2:B$11,2,FALSE),VLOOKUP(E1285,'Pontuação'!C$2:D$11,2,FALSE),VLOOKUP(H1285,'Pontuação'!I$2:J$11,2,FALSE),VLOOKUP(I1285,'Pontuação'!G$2:H$11,2,FALSE),VLOOKUP(K1285,'Pontuação'!M$2:N$13,2,FALSE)),0)</f>
        <v>1673</v>
      </c>
      <c r="S1285" s="11">
        <f t="shared" si="1"/>
        <v>167</v>
      </c>
      <c r="T1285" s="11" t="str">
        <f t="array" ref="T1285">IFERROR(INDEX('Pontuação'!G$13:G$101, MATCH(S1285, 'Pontuação'!F$13:F$101, 0)), "Faixa Indefinida")</f>
        <v>B</v>
      </c>
      <c r="U1285" s="11">
        <f t="shared" si="2"/>
        <v>0</v>
      </c>
      <c r="V1285" s="11">
        <f t="shared" si="3"/>
        <v>1</v>
      </c>
      <c r="W1285" s="11">
        <f t="shared" si="4"/>
        <v>0</v>
      </c>
      <c r="X1285" s="11">
        <f t="shared" si="5"/>
        <v>0</v>
      </c>
      <c r="Y1285" s="11">
        <f>ROUNDUP(SUM(VLOOKUP(F1285,'Pontuação 3.0'!A$2:B$11,2,FALSE),VLOOKUP(E1285,'Pontuação 3.0'!C$2:D$11,2,FALSE),VLOOKUP(H1285,'Pontuação 3.0'!I$2:J$11,2,FALSE),VLOOKUP(J1285,'Pontuação 3.0'!K$2:L$11,2,FALSE),VLOOKUP(G1285,'Pontuação 3.0'!E$2:F$11,2,FALSE),VLOOKUP(I1285,'Pontuação 3.0'!G$2:H$11,2,FALSE),VLOOKUP(K1285,'Pontuação 3.0'!M$2:N$13,2,FALSE)),0)</f>
        <v>1935</v>
      </c>
      <c r="Z1285" s="11">
        <f t="shared" si="6"/>
        <v>194</v>
      </c>
      <c r="AA1285" s="11" t="str">
        <f t="array" ref="AA1285">IFERROR(INDEX('Pontuação 3.0'!G$13:G$191, MATCH(Z1285, 'Pontuação 3.0'!F$13:F$191, 0)), "Faixa Indefinida")</f>
        <v>C</v>
      </c>
      <c r="AB1285" s="11">
        <f t="shared" si="7"/>
        <v>0</v>
      </c>
      <c r="AC1285" s="11">
        <f t="shared" si="8"/>
        <v>0</v>
      </c>
      <c r="AD1285" s="11">
        <f t="shared" si="9"/>
        <v>1</v>
      </c>
      <c r="AE1285" s="11">
        <f t="shared" si="10"/>
        <v>0</v>
      </c>
    </row>
    <row r="1286" ht="15.75" customHeight="1">
      <c r="A1286" s="7">
        <v>45655.0</v>
      </c>
      <c r="B1286" s="8" t="s">
        <v>3002</v>
      </c>
      <c r="C1286" s="8" t="s">
        <v>3003</v>
      </c>
      <c r="D1286" s="13" t="s">
        <v>15716</v>
      </c>
      <c r="E1286" s="8" t="s">
        <v>15428</v>
      </c>
      <c r="F1286" s="8" t="s">
        <v>15420</v>
      </c>
      <c r="G1286" s="8" t="s">
        <v>15430</v>
      </c>
      <c r="H1286" s="8" t="s">
        <v>15446</v>
      </c>
      <c r="I1286" s="8" t="s">
        <v>15433</v>
      </c>
      <c r="J1286" s="8" t="s">
        <v>15424</v>
      </c>
      <c r="K1286" s="8" t="s">
        <v>15432</v>
      </c>
      <c r="L1286" s="12" t="s">
        <v>15</v>
      </c>
      <c r="M1286" s="12" t="s">
        <v>3780</v>
      </c>
      <c r="N1286" s="12" t="s">
        <v>300</v>
      </c>
      <c r="O1286" s="12" t="s">
        <v>3797</v>
      </c>
      <c r="P1286" s="12" t="s">
        <v>119</v>
      </c>
      <c r="R1286" s="10">
        <f>ROUNDUP(SUM(VLOOKUP(F1286,'Pontuação'!A$2:B$11,2,FALSE),VLOOKUP(E1286,'Pontuação'!C$2:D$11,2,FALSE),VLOOKUP(H1286,'Pontuação'!I$2:J$11,2,FALSE),VLOOKUP(I1286,'Pontuação'!G$2:H$11,2,FALSE),VLOOKUP(K1286,'Pontuação'!M$2:N$13,2,FALSE)),0)</f>
        <v>2005</v>
      </c>
      <c r="S1286" s="11">
        <f t="shared" si="1"/>
        <v>201</v>
      </c>
      <c r="T1286" s="11" t="str">
        <f t="array" ref="T1286">IFERROR(INDEX('Pontuação'!G$13:G$101, MATCH(S1286, 'Pontuação'!F$13:F$101, 0)), "Faixa Indefinida")</f>
        <v>A</v>
      </c>
      <c r="U1286" s="11">
        <f t="shared" si="2"/>
        <v>1</v>
      </c>
      <c r="V1286" s="11">
        <f t="shared" si="3"/>
        <v>0</v>
      </c>
      <c r="W1286" s="11">
        <f t="shared" si="4"/>
        <v>0</v>
      </c>
      <c r="X1286" s="11">
        <f t="shared" si="5"/>
        <v>0</v>
      </c>
      <c r="Y1286" s="11">
        <f>ROUNDUP(SUM(VLOOKUP(F1286,'Pontuação 3.0'!A$2:B$11,2,FALSE),VLOOKUP(E1286,'Pontuação 3.0'!C$2:D$11,2,FALSE),VLOOKUP(H1286,'Pontuação 3.0'!I$2:J$11,2,FALSE),VLOOKUP(J1286,'Pontuação 3.0'!K$2:L$11,2,FALSE),VLOOKUP(G1286,'Pontuação 3.0'!E$2:F$11,2,FALSE),VLOOKUP(I1286,'Pontuação 3.0'!G$2:H$11,2,FALSE),VLOOKUP(K1286,'Pontuação 3.0'!M$2:N$13,2,FALSE)),0)</f>
        <v>2570</v>
      </c>
      <c r="Z1286" s="11">
        <f t="shared" si="6"/>
        <v>257</v>
      </c>
      <c r="AA1286" s="11" t="str">
        <f t="array" ref="AA1286">IFERROR(INDEX('Pontuação 3.0'!G$13:G$191, MATCH(Z1286, 'Pontuação 3.0'!F$13:F$191, 0)), "Faixa Indefinida")</f>
        <v>A</v>
      </c>
      <c r="AB1286" s="11">
        <f t="shared" si="7"/>
        <v>1</v>
      </c>
      <c r="AC1286" s="11">
        <f t="shared" si="8"/>
        <v>0</v>
      </c>
      <c r="AD1286" s="11">
        <f t="shared" si="9"/>
        <v>0</v>
      </c>
      <c r="AE1286" s="11">
        <f t="shared" si="10"/>
        <v>0</v>
      </c>
    </row>
    <row r="1287" ht="15.75" customHeight="1">
      <c r="A1287" s="7">
        <v>45655.0</v>
      </c>
      <c r="B1287" s="8" t="s">
        <v>3007</v>
      </c>
      <c r="C1287" s="8" t="s">
        <v>3008</v>
      </c>
      <c r="D1287" s="9">
        <v>1.1999554444E10</v>
      </c>
      <c r="E1287" s="8" t="s">
        <v>15419</v>
      </c>
      <c r="F1287" s="8" t="s">
        <v>15442</v>
      </c>
      <c r="G1287" s="8" t="s">
        <v>15451</v>
      </c>
      <c r="H1287" s="8" t="s">
        <v>15438</v>
      </c>
      <c r="I1287" s="8" t="s">
        <v>15431</v>
      </c>
      <c r="J1287" s="8" t="s">
        <v>15424</v>
      </c>
      <c r="K1287" s="8" t="s">
        <v>15432</v>
      </c>
      <c r="L1287" s="12" t="s">
        <v>15</v>
      </c>
      <c r="M1287" s="12" t="s">
        <v>3780</v>
      </c>
      <c r="N1287" s="12" t="s">
        <v>300</v>
      </c>
      <c r="O1287" s="12" t="s">
        <v>3781</v>
      </c>
      <c r="P1287" s="12" t="s">
        <v>119</v>
      </c>
      <c r="R1287" s="10">
        <f>ROUNDUP(SUM(VLOOKUP(F1287,'Pontuação'!A$2:B$11,2,FALSE),VLOOKUP(E1287,'Pontuação'!C$2:D$11,2,FALSE),VLOOKUP(H1287,'Pontuação'!I$2:J$11,2,FALSE),VLOOKUP(I1287,'Pontuação'!G$2:H$11,2,FALSE),VLOOKUP(K1287,'Pontuação'!M$2:N$13,2,FALSE)),0)</f>
        <v>1668</v>
      </c>
      <c r="S1287" s="11">
        <f t="shared" si="1"/>
        <v>167</v>
      </c>
      <c r="T1287" s="11" t="str">
        <f t="array" ref="T1287">IFERROR(INDEX('Pontuação'!G$13:G$101, MATCH(S1287, 'Pontuação'!F$13:F$101, 0)), "Faixa Indefinida")</f>
        <v>B</v>
      </c>
      <c r="U1287" s="11">
        <f t="shared" si="2"/>
        <v>0</v>
      </c>
      <c r="V1287" s="11">
        <f t="shared" si="3"/>
        <v>1</v>
      </c>
      <c r="W1287" s="11">
        <f t="shared" si="4"/>
        <v>0</v>
      </c>
      <c r="X1287" s="11">
        <f t="shared" si="5"/>
        <v>0</v>
      </c>
      <c r="Y1287" s="11">
        <f>ROUNDUP(SUM(VLOOKUP(F1287,'Pontuação 3.0'!A$2:B$11,2,FALSE),VLOOKUP(E1287,'Pontuação 3.0'!C$2:D$11,2,FALSE),VLOOKUP(H1287,'Pontuação 3.0'!I$2:J$11,2,FALSE),VLOOKUP(J1287,'Pontuação 3.0'!K$2:L$11,2,FALSE),VLOOKUP(G1287,'Pontuação 3.0'!E$2:F$11,2,FALSE),VLOOKUP(I1287,'Pontuação 3.0'!G$2:H$11,2,FALSE),VLOOKUP(K1287,'Pontuação 3.0'!M$2:N$13,2,FALSE)),0)</f>
        <v>1899</v>
      </c>
      <c r="Z1287" s="11">
        <f t="shared" si="6"/>
        <v>190</v>
      </c>
      <c r="AA1287" s="11" t="str">
        <f t="array" ref="AA1287">IFERROR(INDEX('Pontuação 3.0'!G$13:G$191, MATCH(Z1287, 'Pontuação 3.0'!F$13:F$191, 0)), "Faixa Indefinida")</f>
        <v>D</v>
      </c>
      <c r="AB1287" s="11">
        <f t="shared" si="7"/>
        <v>0</v>
      </c>
      <c r="AC1287" s="11">
        <f t="shared" si="8"/>
        <v>0</v>
      </c>
      <c r="AD1287" s="11">
        <f t="shared" si="9"/>
        <v>0</v>
      </c>
      <c r="AE1287" s="11">
        <f t="shared" si="10"/>
        <v>1</v>
      </c>
    </row>
    <row r="1288" ht="15.75" customHeight="1">
      <c r="A1288" s="7">
        <v>45655.0</v>
      </c>
      <c r="B1288" s="8" t="s">
        <v>3005</v>
      </c>
      <c r="C1288" s="8" t="s">
        <v>3006</v>
      </c>
      <c r="D1288" s="9">
        <v>1.1998420228E10</v>
      </c>
      <c r="E1288" s="8" t="s">
        <v>15419</v>
      </c>
      <c r="F1288" s="8" t="s">
        <v>15442</v>
      </c>
      <c r="G1288" s="8" t="s">
        <v>15421</v>
      </c>
      <c r="H1288" s="8" t="s">
        <v>15446</v>
      </c>
      <c r="I1288" s="8" t="s">
        <v>15423</v>
      </c>
      <c r="J1288" s="8" t="s">
        <v>15448</v>
      </c>
      <c r="K1288" s="8" t="s">
        <v>15425</v>
      </c>
      <c r="L1288" s="12" t="s">
        <v>15</v>
      </c>
      <c r="M1288" s="12" t="s">
        <v>3780</v>
      </c>
      <c r="N1288" s="12" t="s">
        <v>162</v>
      </c>
      <c r="O1288" s="12" t="s">
        <v>3781</v>
      </c>
      <c r="P1288" s="12" t="s">
        <v>119</v>
      </c>
      <c r="R1288" s="10">
        <f>ROUNDUP(SUM(VLOOKUP(F1288,'Pontuação'!A$2:B$11,2,FALSE),VLOOKUP(E1288,'Pontuação'!C$2:D$11,2,FALSE),VLOOKUP(H1288,'Pontuação'!I$2:J$11,2,FALSE),VLOOKUP(I1288,'Pontuação'!G$2:H$11,2,FALSE),VLOOKUP(K1288,'Pontuação'!M$2:N$13,2,FALSE)),0)</f>
        <v>1587</v>
      </c>
      <c r="S1288" s="11">
        <f t="shared" si="1"/>
        <v>159</v>
      </c>
      <c r="T1288" s="11" t="str">
        <f t="array" ref="T1288">IFERROR(INDEX('Pontuação'!G$13:G$101, MATCH(S1288, 'Pontuação'!F$13:F$101, 0)), "Faixa Indefinida")</f>
        <v>C</v>
      </c>
      <c r="U1288" s="11">
        <f t="shared" si="2"/>
        <v>0</v>
      </c>
      <c r="V1288" s="11">
        <f t="shared" si="3"/>
        <v>0</v>
      </c>
      <c r="W1288" s="11">
        <f t="shared" si="4"/>
        <v>1</v>
      </c>
      <c r="X1288" s="11">
        <f t="shared" si="5"/>
        <v>0</v>
      </c>
      <c r="Y1288" s="11">
        <f>ROUNDUP(SUM(VLOOKUP(F1288,'Pontuação 3.0'!A$2:B$11,2,FALSE),VLOOKUP(E1288,'Pontuação 3.0'!C$2:D$11,2,FALSE),VLOOKUP(H1288,'Pontuação 3.0'!I$2:J$11,2,FALSE),VLOOKUP(J1288,'Pontuação 3.0'!K$2:L$11,2,FALSE),VLOOKUP(G1288,'Pontuação 3.0'!E$2:F$11,2,FALSE),VLOOKUP(I1288,'Pontuação 3.0'!G$2:H$11,2,FALSE),VLOOKUP(K1288,'Pontuação 3.0'!M$2:N$13,2,FALSE)),0)</f>
        <v>2167</v>
      </c>
      <c r="Z1288" s="11">
        <f t="shared" si="6"/>
        <v>217</v>
      </c>
      <c r="AA1288" s="11" t="str">
        <f t="array" ref="AA1288">IFERROR(INDEX('Pontuação 3.0'!G$13:G$191, MATCH(Z1288, 'Pontuação 3.0'!F$13:F$191, 0)), "Faixa Indefinida")</f>
        <v>B</v>
      </c>
      <c r="AB1288" s="11">
        <f t="shared" si="7"/>
        <v>0</v>
      </c>
      <c r="AC1288" s="11">
        <f t="shared" si="8"/>
        <v>1</v>
      </c>
      <c r="AD1288" s="11">
        <f t="shared" si="9"/>
        <v>0</v>
      </c>
      <c r="AE1288" s="11">
        <f t="shared" si="10"/>
        <v>0</v>
      </c>
    </row>
    <row r="1289" ht="15.75" customHeight="1">
      <c r="A1289" s="7">
        <v>45655.0</v>
      </c>
      <c r="B1289" s="8" t="s">
        <v>453</v>
      </c>
      <c r="C1289" s="8" t="s">
        <v>3009</v>
      </c>
      <c r="D1289" s="9">
        <v>9.81718865E8</v>
      </c>
      <c r="E1289" s="8" t="s">
        <v>15428</v>
      </c>
      <c r="F1289" s="8" t="s">
        <v>15420</v>
      </c>
      <c r="G1289" s="8" t="s">
        <v>15430</v>
      </c>
      <c r="H1289" s="8" t="s">
        <v>15422</v>
      </c>
      <c r="I1289" s="8" t="s">
        <v>15423</v>
      </c>
      <c r="J1289" s="8" t="s">
        <v>15448</v>
      </c>
      <c r="K1289" s="8" t="s">
        <v>15425</v>
      </c>
      <c r="L1289" s="12" t="s">
        <v>15</v>
      </c>
      <c r="M1289" s="12" t="s">
        <v>3780</v>
      </c>
      <c r="N1289" s="12" t="s">
        <v>205</v>
      </c>
      <c r="O1289" s="12" t="s">
        <v>3812</v>
      </c>
      <c r="P1289" s="12" t="s">
        <v>119</v>
      </c>
      <c r="R1289" s="10">
        <f>ROUNDUP(SUM(VLOOKUP(F1289,'Pontuação'!A$2:B$11,2,FALSE),VLOOKUP(E1289,'Pontuação'!C$2:D$11,2,FALSE),VLOOKUP(H1289,'Pontuação'!I$2:J$11,2,FALSE),VLOOKUP(I1289,'Pontuação'!G$2:H$11,2,FALSE),VLOOKUP(K1289,'Pontuação'!M$2:N$13,2,FALSE)),0)</f>
        <v>1553</v>
      </c>
      <c r="S1289" s="11">
        <f t="shared" si="1"/>
        <v>155</v>
      </c>
      <c r="T1289" s="11" t="str">
        <f t="array" ref="T1289">IFERROR(INDEX('Pontuação'!G$13:G$101, MATCH(S1289, 'Pontuação'!F$13:F$101, 0)), "Faixa Indefinida")</f>
        <v>C</v>
      </c>
      <c r="U1289" s="11">
        <f t="shared" si="2"/>
        <v>0</v>
      </c>
      <c r="V1289" s="11">
        <f t="shared" si="3"/>
        <v>0</v>
      </c>
      <c r="W1289" s="11">
        <f t="shared" si="4"/>
        <v>1</v>
      </c>
      <c r="X1289" s="11">
        <f t="shared" si="5"/>
        <v>0</v>
      </c>
      <c r="Y1289" s="11">
        <f>ROUNDUP(SUM(VLOOKUP(F1289,'Pontuação 3.0'!A$2:B$11,2,FALSE),VLOOKUP(E1289,'Pontuação 3.0'!C$2:D$11,2,FALSE),VLOOKUP(H1289,'Pontuação 3.0'!I$2:J$11,2,FALSE),VLOOKUP(J1289,'Pontuação 3.0'!K$2:L$11,2,FALSE),VLOOKUP(G1289,'Pontuação 3.0'!E$2:F$11,2,FALSE),VLOOKUP(I1289,'Pontuação 3.0'!G$2:H$11,2,FALSE),VLOOKUP(K1289,'Pontuação 3.0'!M$2:N$13,2,FALSE)),0)</f>
        <v>2383</v>
      </c>
      <c r="Z1289" s="11">
        <f t="shared" si="6"/>
        <v>238</v>
      </c>
      <c r="AA1289" s="11" t="str">
        <f t="array" ref="AA1289">IFERROR(INDEX('Pontuação 3.0'!G$13:G$191, MATCH(Z1289, 'Pontuação 3.0'!F$13:F$191, 0)), "Faixa Indefinida")</f>
        <v>A</v>
      </c>
      <c r="AB1289" s="11">
        <f t="shared" si="7"/>
        <v>1</v>
      </c>
      <c r="AC1289" s="11">
        <f t="shared" si="8"/>
        <v>0</v>
      </c>
      <c r="AD1289" s="11">
        <f t="shared" si="9"/>
        <v>0</v>
      </c>
      <c r="AE1289" s="11">
        <f t="shared" si="10"/>
        <v>0</v>
      </c>
    </row>
    <row r="1290" ht="15.75" customHeight="1">
      <c r="A1290" s="7">
        <v>45655.0</v>
      </c>
      <c r="B1290" s="8" t="s">
        <v>3013</v>
      </c>
      <c r="C1290" s="8" t="s">
        <v>3014</v>
      </c>
      <c r="D1290" s="9">
        <v>5.541998106109E12</v>
      </c>
      <c r="E1290" s="8" t="s">
        <v>15428</v>
      </c>
      <c r="F1290" s="8" t="s">
        <v>15420</v>
      </c>
      <c r="G1290" s="8" t="s">
        <v>15430</v>
      </c>
      <c r="H1290" s="8" t="s">
        <v>15471</v>
      </c>
      <c r="I1290" s="8" t="s">
        <v>15423</v>
      </c>
      <c r="J1290" s="8" t="s">
        <v>15424</v>
      </c>
      <c r="K1290" s="8" t="s">
        <v>15466</v>
      </c>
      <c r="L1290" s="12" t="s">
        <v>15</v>
      </c>
      <c r="M1290" s="12" t="s">
        <v>3780</v>
      </c>
      <c r="N1290" s="12" t="s">
        <v>205</v>
      </c>
      <c r="O1290" s="12" t="s">
        <v>3812</v>
      </c>
      <c r="P1290" s="12" t="s">
        <v>119</v>
      </c>
      <c r="R1290" s="10">
        <f>ROUNDUP(SUM(VLOOKUP(F1290,'Pontuação'!A$2:B$11,2,FALSE),VLOOKUP(E1290,'Pontuação'!C$2:D$11,2,FALSE),VLOOKUP(H1290,'Pontuação'!I$2:J$11,2,FALSE),VLOOKUP(I1290,'Pontuação'!G$2:H$11,2,FALSE),VLOOKUP(K1290,'Pontuação'!M$2:N$13,2,FALSE)),0)</f>
        <v>1439</v>
      </c>
      <c r="S1290" s="11">
        <f t="shared" si="1"/>
        <v>144</v>
      </c>
      <c r="T1290" s="11" t="str">
        <f t="array" ref="T1290">IFERROR(INDEX('Pontuação'!G$13:G$101, MATCH(S1290, 'Pontuação'!F$13:F$101, 0)), "Faixa Indefinida")</f>
        <v>D</v>
      </c>
      <c r="U1290" s="11">
        <f t="shared" si="2"/>
        <v>0</v>
      </c>
      <c r="V1290" s="11">
        <f t="shared" si="3"/>
        <v>0</v>
      </c>
      <c r="W1290" s="11">
        <f t="shared" si="4"/>
        <v>0</v>
      </c>
      <c r="X1290" s="11">
        <f t="shared" si="5"/>
        <v>1</v>
      </c>
      <c r="Y1290" s="11">
        <f>ROUNDUP(SUM(VLOOKUP(F1290,'Pontuação 3.0'!A$2:B$11,2,FALSE),VLOOKUP(E1290,'Pontuação 3.0'!C$2:D$11,2,FALSE),VLOOKUP(H1290,'Pontuação 3.0'!I$2:J$11,2,FALSE),VLOOKUP(J1290,'Pontuação 3.0'!K$2:L$11,2,FALSE),VLOOKUP(G1290,'Pontuação 3.0'!E$2:F$11,2,FALSE),VLOOKUP(I1290,'Pontuação 3.0'!G$2:H$11,2,FALSE),VLOOKUP(K1290,'Pontuação 3.0'!M$2:N$13,2,FALSE)),0)</f>
        <v>2208</v>
      </c>
      <c r="Z1290" s="11">
        <f t="shared" si="6"/>
        <v>221</v>
      </c>
      <c r="AA1290" s="11" t="str">
        <f t="array" ref="AA1290">IFERROR(INDEX('Pontuação 3.0'!G$13:G$191, MATCH(Z1290, 'Pontuação 3.0'!F$13:F$191, 0)), "Faixa Indefinida")</f>
        <v>B</v>
      </c>
      <c r="AB1290" s="11">
        <f t="shared" si="7"/>
        <v>0</v>
      </c>
      <c r="AC1290" s="11">
        <f t="shared" si="8"/>
        <v>1</v>
      </c>
      <c r="AD1290" s="11">
        <f t="shared" si="9"/>
        <v>0</v>
      </c>
      <c r="AE1290" s="11">
        <f t="shared" si="10"/>
        <v>0</v>
      </c>
    </row>
    <row r="1291" ht="15.75" customHeight="1">
      <c r="A1291" s="7">
        <v>45655.0</v>
      </c>
      <c r="B1291" s="8" t="s">
        <v>3010</v>
      </c>
      <c r="C1291" s="8" t="s">
        <v>3011</v>
      </c>
      <c r="D1291" s="8" t="s">
        <v>3012</v>
      </c>
      <c r="E1291" s="8" t="s">
        <v>15419</v>
      </c>
      <c r="F1291" s="8" t="s">
        <v>15420</v>
      </c>
      <c r="G1291" s="8" t="s">
        <v>15451</v>
      </c>
      <c r="H1291" s="8" t="s">
        <v>15422</v>
      </c>
      <c r="I1291" s="8" t="s">
        <v>15423</v>
      </c>
      <c r="J1291" s="8" t="s">
        <v>15448</v>
      </c>
      <c r="K1291" s="8" t="s">
        <v>15466</v>
      </c>
      <c r="L1291" s="12" t="s">
        <v>15</v>
      </c>
      <c r="M1291" s="12" t="s">
        <v>3780</v>
      </c>
      <c r="N1291" s="12" t="s">
        <v>497</v>
      </c>
      <c r="O1291" s="12" t="s">
        <v>3781</v>
      </c>
      <c r="P1291" s="12" t="s">
        <v>119</v>
      </c>
      <c r="R1291" s="10">
        <f>ROUNDUP(SUM(VLOOKUP(F1291,'Pontuação'!A$2:B$11,2,FALSE),VLOOKUP(E1291,'Pontuação'!C$2:D$11,2,FALSE),VLOOKUP(H1291,'Pontuação'!I$2:J$11,2,FALSE),VLOOKUP(I1291,'Pontuação'!G$2:H$11,2,FALSE),VLOOKUP(K1291,'Pontuação'!M$2:N$13,2,FALSE)),0)</f>
        <v>1627</v>
      </c>
      <c r="S1291" s="11">
        <f t="shared" si="1"/>
        <v>163</v>
      </c>
      <c r="T1291" s="11" t="str">
        <f t="array" ref="T1291">IFERROR(INDEX('Pontuação'!G$13:G$101, MATCH(S1291, 'Pontuação'!F$13:F$101, 0)), "Faixa Indefinida")</f>
        <v>C</v>
      </c>
      <c r="U1291" s="11">
        <f t="shared" si="2"/>
        <v>0</v>
      </c>
      <c r="V1291" s="11">
        <f t="shared" si="3"/>
        <v>0</v>
      </c>
      <c r="W1291" s="11">
        <f t="shared" si="4"/>
        <v>1</v>
      </c>
      <c r="X1291" s="11">
        <f t="shared" si="5"/>
        <v>0</v>
      </c>
      <c r="Y1291" s="11">
        <f>ROUNDUP(SUM(VLOOKUP(F1291,'Pontuação 3.0'!A$2:B$11,2,FALSE),VLOOKUP(E1291,'Pontuação 3.0'!C$2:D$11,2,FALSE),VLOOKUP(H1291,'Pontuação 3.0'!I$2:J$11,2,FALSE),VLOOKUP(J1291,'Pontuação 3.0'!K$2:L$11,2,FALSE),VLOOKUP(G1291,'Pontuação 3.0'!E$2:F$11,2,FALSE),VLOOKUP(I1291,'Pontuação 3.0'!G$2:H$11,2,FALSE),VLOOKUP(K1291,'Pontuação 3.0'!M$2:N$13,2,FALSE)),0)</f>
        <v>2397</v>
      </c>
      <c r="Z1291" s="11">
        <f t="shared" si="6"/>
        <v>240</v>
      </c>
      <c r="AA1291" s="11" t="str">
        <f t="array" ref="AA1291">IFERROR(INDEX('Pontuação 3.0'!G$13:G$191, MATCH(Z1291, 'Pontuação 3.0'!F$13:F$191, 0)), "Faixa Indefinida")</f>
        <v>A</v>
      </c>
      <c r="AB1291" s="11">
        <f t="shared" si="7"/>
        <v>1</v>
      </c>
      <c r="AC1291" s="11">
        <f t="shared" si="8"/>
        <v>0</v>
      </c>
      <c r="AD1291" s="11">
        <f t="shared" si="9"/>
        <v>0</v>
      </c>
      <c r="AE1291" s="11">
        <f t="shared" si="10"/>
        <v>0</v>
      </c>
    </row>
    <row r="1292" ht="15.75" customHeight="1">
      <c r="A1292" s="7">
        <v>45655.0</v>
      </c>
      <c r="B1292" s="8" t="s">
        <v>3015</v>
      </c>
      <c r="C1292" s="8" t="s">
        <v>3016</v>
      </c>
      <c r="D1292" s="8" t="s">
        <v>3017</v>
      </c>
      <c r="E1292" s="8" t="s">
        <v>15428</v>
      </c>
      <c r="F1292" s="8" t="s">
        <v>15442</v>
      </c>
      <c r="G1292" s="8" t="s">
        <v>15421</v>
      </c>
      <c r="H1292" s="8" t="s">
        <v>15422</v>
      </c>
      <c r="I1292" s="8" t="s">
        <v>15433</v>
      </c>
      <c r="J1292" s="8" t="s">
        <v>15424</v>
      </c>
      <c r="K1292" s="8" t="s">
        <v>15432</v>
      </c>
      <c r="L1292" s="12" t="s">
        <v>15</v>
      </c>
      <c r="M1292" s="12" t="s">
        <v>3780</v>
      </c>
      <c r="N1292" s="12" t="s">
        <v>354</v>
      </c>
      <c r="O1292" s="12" t="s">
        <v>15636</v>
      </c>
      <c r="P1292" s="12" t="s">
        <v>17</v>
      </c>
      <c r="R1292" s="10">
        <f>ROUNDUP(SUM(VLOOKUP(F1292,'Pontuação'!A$2:B$11,2,FALSE),VLOOKUP(E1292,'Pontuação'!C$2:D$11,2,FALSE),VLOOKUP(H1292,'Pontuação'!I$2:J$11,2,FALSE),VLOOKUP(I1292,'Pontuação'!G$2:H$11,2,FALSE),VLOOKUP(K1292,'Pontuação'!M$2:N$13,2,FALSE)),0)</f>
        <v>1951</v>
      </c>
      <c r="S1292" s="11">
        <f t="shared" si="1"/>
        <v>195</v>
      </c>
      <c r="T1292" s="11" t="str">
        <f t="array" ref="T1292">IFERROR(INDEX('Pontuação'!G$13:G$101, MATCH(S1292, 'Pontuação'!F$13:F$101, 0)), "Faixa Indefinida")</f>
        <v>A</v>
      </c>
      <c r="U1292" s="11">
        <f t="shared" si="2"/>
        <v>1</v>
      </c>
      <c r="V1292" s="11">
        <f t="shared" si="3"/>
        <v>0</v>
      </c>
      <c r="W1292" s="11">
        <f t="shared" si="4"/>
        <v>0</v>
      </c>
      <c r="X1292" s="11">
        <f t="shared" si="5"/>
        <v>0</v>
      </c>
      <c r="Y1292" s="11">
        <f>ROUNDUP(SUM(VLOOKUP(F1292,'Pontuação 3.0'!A$2:B$11,2,FALSE),VLOOKUP(E1292,'Pontuação 3.0'!C$2:D$11,2,FALSE),VLOOKUP(H1292,'Pontuação 3.0'!I$2:J$11,2,FALSE),VLOOKUP(J1292,'Pontuação 3.0'!K$2:L$11,2,FALSE),VLOOKUP(G1292,'Pontuação 3.0'!E$2:F$11,2,FALSE),VLOOKUP(I1292,'Pontuação 3.0'!G$2:H$11,2,FALSE),VLOOKUP(K1292,'Pontuação 3.0'!M$2:N$13,2,FALSE)),0)</f>
        <v>2210</v>
      </c>
      <c r="Z1292" s="11">
        <f t="shared" si="6"/>
        <v>221</v>
      </c>
      <c r="AA1292" s="11" t="str">
        <f t="array" ref="AA1292">IFERROR(INDEX('Pontuação 3.0'!G$13:G$191, MATCH(Z1292, 'Pontuação 3.0'!F$13:F$191, 0)), "Faixa Indefinida")</f>
        <v>B</v>
      </c>
      <c r="AB1292" s="11">
        <f t="shared" si="7"/>
        <v>0</v>
      </c>
      <c r="AC1292" s="11">
        <f t="shared" si="8"/>
        <v>1</v>
      </c>
      <c r="AD1292" s="11">
        <f t="shared" si="9"/>
        <v>0</v>
      </c>
      <c r="AE1292" s="11">
        <f t="shared" si="10"/>
        <v>0</v>
      </c>
    </row>
    <row r="1293" ht="15.75" customHeight="1">
      <c r="A1293" s="7">
        <v>45655.0</v>
      </c>
      <c r="B1293" s="8" t="s">
        <v>3018</v>
      </c>
      <c r="C1293" s="8" t="s">
        <v>3019</v>
      </c>
      <c r="D1293" s="9">
        <v>9.84815587E8</v>
      </c>
      <c r="E1293" s="8" t="s">
        <v>15428</v>
      </c>
      <c r="F1293" s="8" t="s">
        <v>15420</v>
      </c>
      <c r="G1293" s="8" t="s">
        <v>15421</v>
      </c>
      <c r="H1293" s="8" t="s">
        <v>15422</v>
      </c>
      <c r="I1293" s="8" t="s">
        <v>15431</v>
      </c>
      <c r="J1293" s="8" t="s">
        <v>15424</v>
      </c>
      <c r="K1293" s="8" t="s">
        <v>15432</v>
      </c>
      <c r="L1293" s="12" t="s">
        <v>15</v>
      </c>
      <c r="M1293" s="12" t="s">
        <v>3780</v>
      </c>
      <c r="N1293" s="12" t="s">
        <v>205</v>
      </c>
      <c r="O1293" s="12" t="s">
        <v>3781</v>
      </c>
      <c r="P1293" s="12" t="s">
        <v>119</v>
      </c>
      <c r="R1293" s="10">
        <f>ROUNDUP(SUM(VLOOKUP(F1293,'Pontuação'!A$2:B$11,2,FALSE),VLOOKUP(E1293,'Pontuação'!C$2:D$11,2,FALSE),VLOOKUP(H1293,'Pontuação'!I$2:J$11,2,FALSE),VLOOKUP(I1293,'Pontuação'!G$2:H$11,2,FALSE),VLOOKUP(K1293,'Pontuação'!M$2:N$13,2,FALSE)),0)</f>
        <v>1790</v>
      </c>
      <c r="S1293" s="11">
        <f t="shared" si="1"/>
        <v>179</v>
      </c>
      <c r="T1293" s="11" t="str">
        <f t="array" ref="T1293">IFERROR(INDEX('Pontuação'!G$13:G$101, MATCH(S1293, 'Pontuação'!F$13:F$101, 0)), "Faixa Indefinida")</f>
        <v>B</v>
      </c>
      <c r="U1293" s="11">
        <f t="shared" si="2"/>
        <v>0</v>
      </c>
      <c r="V1293" s="11">
        <f t="shared" si="3"/>
        <v>1</v>
      </c>
      <c r="W1293" s="11">
        <f t="shared" si="4"/>
        <v>0</v>
      </c>
      <c r="X1293" s="11">
        <f t="shared" si="5"/>
        <v>0</v>
      </c>
      <c r="Y1293" s="11">
        <f>ROUNDUP(SUM(VLOOKUP(F1293,'Pontuação 3.0'!A$2:B$11,2,FALSE),VLOOKUP(E1293,'Pontuação 3.0'!C$2:D$11,2,FALSE),VLOOKUP(H1293,'Pontuação 3.0'!I$2:J$11,2,FALSE),VLOOKUP(J1293,'Pontuação 3.0'!K$2:L$11,2,FALSE),VLOOKUP(G1293,'Pontuação 3.0'!E$2:F$11,2,FALSE),VLOOKUP(I1293,'Pontuação 3.0'!G$2:H$11,2,FALSE),VLOOKUP(K1293,'Pontuação 3.0'!M$2:N$13,2,FALSE)),0)</f>
        <v>2220</v>
      </c>
      <c r="Z1293" s="11">
        <f t="shared" si="6"/>
        <v>222</v>
      </c>
      <c r="AA1293" s="11" t="str">
        <f t="array" ref="AA1293">IFERROR(INDEX('Pontuação 3.0'!G$13:G$191, MATCH(Z1293, 'Pontuação 3.0'!F$13:F$191, 0)), "Faixa Indefinida")</f>
        <v>B</v>
      </c>
      <c r="AB1293" s="11">
        <f t="shared" si="7"/>
        <v>0</v>
      </c>
      <c r="AC1293" s="11">
        <f t="shared" si="8"/>
        <v>1</v>
      </c>
      <c r="AD1293" s="11">
        <f t="shared" si="9"/>
        <v>0</v>
      </c>
      <c r="AE1293" s="11">
        <f t="shared" si="10"/>
        <v>0</v>
      </c>
    </row>
    <row r="1294" ht="15.75" customHeight="1">
      <c r="A1294" s="7">
        <v>45655.0</v>
      </c>
      <c r="B1294" s="8" t="s">
        <v>3020</v>
      </c>
      <c r="C1294" s="8" t="s">
        <v>3021</v>
      </c>
      <c r="D1294" s="9">
        <v>1.1952815214E10</v>
      </c>
      <c r="E1294" s="8" t="s">
        <v>15428</v>
      </c>
      <c r="F1294" s="8" t="s">
        <v>15420</v>
      </c>
      <c r="G1294" s="8" t="s">
        <v>15430</v>
      </c>
      <c r="H1294" s="8" t="s">
        <v>15443</v>
      </c>
      <c r="I1294" s="8" t="s">
        <v>15423</v>
      </c>
      <c r="J1294" s="8" t="s">
        <v>15424</v>
      </c>
      <c r="K1294" s="8" t="s">
        <v>15425</v>
      </c>
      <c r="L1294" s="12" t="s">
        <v>15</v>
      </c>
      <c r="M1294" s="12" t="s">
        <v>3780</v>
      </c>
      <c r="N1294" s="12" t="s">
        <v>162</v>
      </c>
      <c r="O1294" s="12" t="s">
        <v>3781</v>
      </c>
      <c r="P1294" s="12" t="s">
        <v>119</v>
      </c>
      <c r="R1294" s="10">
        <f>ROUNDUP(SUM(VLOOKUP(F1294,'Pontuação'!A$2:B$11,2,FALSE),VLOOKUP(E1294,'Pontuação'!C$2:D$11,2,FALSE),VLOOKUP(H1294,'Pontuação'!I$2:J$11,2,FALSE),VLOOKUP(I1294,'Pontuação'!G$2:H$11,2,FALSE),VLOOKUP(K1294,'Pontuação'!M$2:N$13,2,FALSE)),0)</f>
        <v>1579</v>
      </c>
      <c r="S1294" s="11">
        <f t="shared" si="1"/>
        <v>158</v>
      </c>
      <c r="T1294" s="11" t="str">
        <f t="array" ref="T1294">IFERROR(INDEX('Pontuação'!G$13:G$101, MATCH(S1294, 'Pontuação'!F$13:F$101, 0)), "Faixa Indefinida")</f>
        <v>C</v>
      </c>
      <c r="U1294" s="11">
        <f t="shared" si="2"/>
        <v>0</v>
      </c>
      <c r="V1294" s="11">
        <f t="shared" si="3"/>
        <v>0</v>
      </c>
      <c r="W1294" s="11">
        <f t="shared" si="4"/>
        <v>1</v>
      </c>
      <c r="X1294" s="11">
        <f t="shared" si="5"/>
        <v>0</v>
      </c>
      <c r="Y1294" s="11">
        <f>ROUNDUP(SUM(VLOOKUP(F1294,'Pontuação 3.0'!A$2:B$11,2,FALSE),VLOOKUP(E1294,'Pontuação 3.0'!C$2:D$11,2,FALSE),VLOOKUP(H1294,'Pontuação 3.0'!I$2:J$11,2,FALSE),VLOOKUP(J1294,'Pontuação 3.0'!K$2:L$11,2,FALSE),VLOOKUP(G1294,'Pontuação 3.0'!E$2:F$11,2,FALSE),VLOOKUP(I1294,'Pontuação 3.0'!G$2:H$11,2,FALSE),VLOOKUP(K1294,'Pontuação 3.0'!M$2:N$13,2,FALSE)),0)</f>
        <v>2058</v>
      </c>
      <c r="Z1294" s="11">
        <f t="shared" si="6"/>
        <v>206</v>
      </c>
      <c r="AA1294" s="11" t="str">
        <f t="array" ref="AA1294">IFERROR(INDEX('Pontuação 3.0'!G$13:G$191, MATCH(Z1294, 'Pontuação 3.0'!F$13:F$191, 0)), "Faixa Indefinida")</f>
        <v>C</v>
      </c>
      <c r="AB1294" s="11">
        <f t="shared" si="7"/>
        <v>0</v>
      </c>
      <c r="AC1294" s="11">
        <f t="shared" si="8"/>
        <v>0</v>
      </c>
      <c r="AD1294" s="11">
        <f t="shared" si="9"/>
        <v>1</v>
      </c>
      <c r="AE1294" s="11">
        <f t="shared" si="10"/>
        <v>0</v>
      </c>
    </row>
    <row r="1295" ht="15.75" customHeight="1">
      <c r="A1295" s="7">
        <v>45655.0</v>
      </c>
      <c r="B1295" s="8" t="s">
        <v>3024</v>
      </c>
      <c r="C1295" s="8" t="s">
        <v>3025</v>
      </c>
      <c r="D1295" s="9">
        <v>8.1997919267E10</v>
      </c>
      <c r="E1295" s="8" t="s">
        <v>15428</v>
      </c>
      <c r="F1295" s="8" t="s">
        <v>15420</v>
      </c>
      <c r="G1295" s="8" t="s">
        <v>15430</v>
      </c>
      <c r="H1295" s="8" t="s">
        <v>15422</v>
      </c>
      <c r="I1295" s="8" t="s">
        <v>15431</v>
      </c>
      <c r="J1295" s="8" t="s">
        <v>15424</v>
      </c>
      <c r="K1295" s="8" t="s">
        <v>15432</v>
      </c>
      <c r="L1295" s="12" t="s">
        <v>15</v>
      </c>
      <c r="M1295" s="12" t="s">
        <v>3780</v>
      </c>
      <c r="N1295" s="12" t="s">
        <v>310</v>
      </c>
      <c r="O1295" s="12" t="s">
        <v>3781</v>
      </c>
      <c r="P1295" s="12" t="s">
        <v>119</v>
      </c>
      <c r="R1295" s="10">
        <f>ROUNDUP(SUM(VLOOKUP(F1295,'Pontuação'!A$2:B$11,2,FALSE),VLOOKUP(E1295,'Pontuação'!C$2:D$11,2,FALSE),VLOOKUP(H1295,'Pontuação'!I$2:J$11,2,FALSE),VLOOKUP(I1295,'Pontuação'!G$2:H$11,2,FALSE),VLOOKUP(K1295,'Pontuação'!M$2:N$13,2,FALSE)),0)</f>
        <v>1790</v>
      </c>
      <c r="S1295" s="11">
        <f t="shared" si="1"/>
        <v>179</v>
      </c>
      <c r="T1295" s="11" t="str">
        <f t="array" ref="T1295">IFERROR(INDEX('Pontuação'!G$13:G$101, MATCH(S1295, 'Pontuação'!F$13:F$101, 0)), "Faixa Indefinida")</f>
        <v>B</v>
      </c>
      <c r="U1295" s="11">
        <f t="shared" si="2"/>
        <v>0</v>
      </c>
      <c r="V1295" s="11">
        <f t="shared" si="3"/>
        <v>1</v>
      </c>
      <c r="W1295" s="11">
        <f t="shared" si="4"/>
        <v>0</v>
      </c>
      <c r="X1295" s="11">
        <f t="shared" si="5"/>
        <v>0</v>
      </c>
      <c r="Y1295" s="11">
        <f>ROUNDUP(SUM(VLOOKUP(F1295,'Pontuação 3.0'!A$2:B$11,2,FALSE),VLOOKUP(E1295,'Pontuação 3.0'!C$2:D$11,2,FALSE),VLOOKUP(H1295,'Pontuação 3.0'!I$2:J$11,2,FALSE),VLOOKUP(J1295,'Pontuação 3.0'!K$2:L$11,2,FALSE),VLOOKUP(G1295,'Pontuação 3.0'!E$2:F$11,2,FALSE),VLOOKUP(I1295,'Pontuação 3.0'!G$2:H$11,2,FALSE),VLOOKUP(K1295,'Pontuação 3.0'!M$2:N$13,2,FALSE)),0)</f>
        <v>2360</v>
      </c>
      <c r="Z1295" s="11">
        <f t="shared" si="6"/>
        <v>236</v>
      </c>
      <c r="AA1295" s="11" t="str">
        <f t="array" ref="AA1295">IFERROR(INDEX('Pontuação 3.0'!G$13:G$191, MATCH(Z1295, 'Pontuação 3.0'!F$13:F$191, 0)), "Faixa Indefinida")</f>
        <v>A</v>
      </c>
      <c r="AB1295" s="11">
        <f t="shared" si="7"/>
        <v>1</v>
      </c>
      <c r="AC1295" s="11">
        <f t="shared" si="8"/>
        <v>0</v>
      </c>
      <c r="AD1295" s="11">
        <f t="shared" si="9"/>
        <v>0</v>
      </c>
      <c r="AE1295" s="11">
        <f t="shared" si="10"/>
        <v>0</v>
      </c>
    </row>
    <row r="1296" ht="15.75" customHeight="1">
      <c r="A1296" s="7">
        <v>45655.0</v>
      </c>
      <c r="B1296" s="8" t="s">
        <v>3022</v>
      </c>
      <c r="C1296" s="8" t="s">
        <v>3023</v>
      </c>
      <c r="D1296" s="9">
        <v>1.1915161747E10</v>
      </c>
      <c r="E1296" s="8" t="s">
        <v>15419</v>
      </c>
      <c r="F1296" s="8" t="s">
        <v>15420</v>
      </c>
      <c r="G1296" s="8" t="s">
        <v>15421</v>
      </c>
      <c r="H1296" s="8" t="s">
        <v>15422</v>
      </c>
      <c r="I1296" s="8" t="s">
        <v>15423</v>
      </c>
      <c r="J1296" s="8" t="s">
        <v>15424</v>
      </c>
      <c r="K1296" s="8" t="s">
        <v>15480</v>
      </c>
      <c r="L1296" s="12" t="s">
        <v>15</v>
      </c>
      <c r="M1296" s="12" t="s">
        <v>3780</v>
      </c>
      <c r="N1296" s="12" t="s">
        <v>205</v>
      </c>
      <c r="O1296" s="12" t="s">
        <v>3781</v>
      </c>
      <c r="P1296" s="12" t="s">
        <v>119</v>
      </c>
      <c r="R1296" s="10">
        <f>ROUNDUP(SUM(VLOOKUP(F1296,'Pontuação'!A$2:B$11,2,FALSE),VLOOKUP(E1296,'Pontuação'!C$2:D$11,2,FALSE),VLOOKUP(H1296,'Pontuação'!I$2:J$11,2,FALSE),VLOOKUP(I1296,'Pontuação'!G$2:H$11,2,FALSE),VLOOKUP(K1296,'Pontuação'!M$2:N$13,2,FALSE)),0)</f>
        <v>1520</v>
      </c>
      <c r="S1296" s="11">
        <f t="shared" si="1"/>
        <v>152</v>
      </c>
      <c r="T1296" s="11" t="str">
        <f t="array" ref="T1296">IFERROR(INDEX('Pontuação'!G$13:G$101, MATCH(S1296, 'Pontuação'!F$13:F$101, 0)), "Faixa Indefinida")</f>
        <v>C</v>
      </c>
      <c r="U1296" s="11">
        <f t="shared" si="2"/>
        <v>0</v>
      </c>
      <c r="V1296" s="11">
        <f t="shared" si="3"/>
        <v>0</v>
      </c>
      <c r="W1296" s="11">
        <f t="shared" si="4"/>
        <v>1</v>
      </c>
      <c r="X1296" s="11">
        <f t="shared" si="5"/>
        <v>0</v>
      </c>
      <c r="Y1296" s="11">
        <f>ROUNDUP(SUM(VLOOKUP(F1296,'Pontuação 3.0'!A$2:B$11,2,FALSE),VLOOKUP(E1296,'Pontuação 3.0'!C$2:D$11,2,FALSE),VLOOKUP(H1296,'Pontuação 3.0'!I$2:J$11,2,FALSE),VLOOKUP(J1296,'Pontuação 3.0'!K$2:L$11,2,FALSE),VLOOKUP(G1296,'Pontuação 3.0'!E$2:F$11,2,FALSE),VLOOKUP(I1296,'Pontuação 3.0'!G$2:H$11,2,FALSE),VLOOKUP(K1296,'Pontuação 3.0'!M$2:N$13,2,FALSE)),0)</f>
        <v>1922</v>
      </c>
      <c r="Z1296" s="11">
        <f t="shared" si="6"/>
        <v>192</v>
      </c>
      <c r="AA1296" s="11" t="str">
        <f t="array" ref="AA1296">IFERROR(INDEX('Pontuação 3.0'!G$13:G$191, MATCH(Z1296, 'Pontuação 3.0'!F$13:F$191, 0)), "Faixa Indefinida")</f>
        <v>C</v>
      </c>
      <c r="AB1296" s="11">
        <f t="shared" si="7"/>
        <v>0</v>
      </c>
      <c r="AC1296" s="11">
        <f t="shared" si="8"/>
        <v>0</v>
      </c>
      <c r="AD1296" s="11">
        <f t="shared" si="9"/>
        <v>1</v>
      </c>
      <c r="AE1296" s="11">
        <f t="shared" si="10"/>
        <v>0</v>
      </c>
    </row>
    <row r="1297" ht="15.75" customHeight="1">
      <c r="A1297" s="7">
        <v>45655.0</v>
      </c>
      <c r="B1297" s="8" t="s">
        <v>3026</v>
      </c>
      <c r="C1297" s="8" t="s">
        <v>3027</v>
      </c>
      <c r="D1297" s="8" t="s">
        <v>3028</v>
      </c>
      <c r="E1297" s="8" t="s">
        <v>15428</v>
      </c>
      <c r="F1297" s="8" t="s">
        <v>15420</v>
      </c>
      <c r="G1297" s="8" t="s">
        <v>15421</v>
      </c>
      <c r="H1297" s="8" t="s">
        <v>15443</v>
      </c>
      <c r="I1297" s="8" t="s">
        <v>15423</v>
      </c>
      <c r="J1297" s="8" t="s">
        <v>15424</v>
      </c>
      <c r="K1297" s="8" t="s">
        <v>15425</v>
      </c>
      <c r="L1297" s="12" t="s">
        <v>15</v>
      </c>
      <c r="M1297" s="12" t="s">
        <v>3780</v>
      </c>
      <c r="N1297" s="12" t="s">
        <v>205</v>
      </c>
      <c r="O1297" s="12" t="s">
        <v>3781</v>
      </c>
      <c r="P1297" s="12" t="s">
        <v>119</v>
      </c>
      <c r="R1297" s="10">
        <f>ROUNDUP(SUM(VLOOKUP(F1297,'Pontuação'!A$2:B$11,2,FALSE),VLOOKUP(E1297,'Pontuação'!C$2:D$11,2,FALSE),VLOOKUP(H1297,'Pontuação'!I$2:J$11,2,FALSE),VLOOKUP(I1297,'Pontuação'!G$2:H$11,2,FALSE),VLOOKUP(K1297,'Pontuação'!M$2:N$13,2,FALSE)),0)</f>
        <v>1579</v>
      </c>
      <c r="S1297" s="11">
        <f t="shared" si="1"/>
        <v>158</v>
      </c>
      <c r="T1297" s="11" t="str">
        <f t="array" ref="T1297">IFERROR(INDEX('Pontuação'!G$13:G$101, MATCH(S1297, 'Pontuação'!F$13:F$101, 0)), "Faixa Indefinida")</f>
        <v>C</v>
      </c>
      <c r="U1297" s="11">
        <f t="shared" si="2"/>
        <v>0</v>
      </c>
      <c r="V1297" s="11">
        <f t="shared" si="3"/>
        <v>0</v>
      </c>
      <c r="W1297" s="11">
        <f t="shared" si="4"/>
        <v>1</v>
      </c>
      <c r="X1297" s="11">
        <f t="shared" si="5"/>
        <v>0</v>
      </c>
      <c r="Y1297" s="11">
        <f>ROUNDUP(SUM(VLOOKUP(F1297,'Pontuação 3.0'!A$2:B$11,2,FALSE),VLOOKUP(E1297,'Pontuação 3.0'!C$2:D$11,2,FALSE),VLOOKUP(H1297,'Pontuação 3.0'!I$2:J$11,2,FALSE),VLOOKUP(J1297,'Pontuação 3.0'!K$2:L$11,2,FALSE),VLOOKUP(G1297,'Pontuação 3.0'!E$2:F$11,2,FALSE),VLOOKUP(I1297,'Pontuação 3.0'!G$2:H$11,2,FALSE),VLOOKUP(K1297,'Pontuação 3.0'!M$2:N$13,2,FALSE)),0)</f>
        <v>1918</v>
      </c>
      <c r="Z1297" s="11">
        <f t="shared" si="6"/>
        <v>192</v>
      </c>
      <c r="AA1297" s="11" t="str">
        <f t="array" ref="AA1297">IFERROR(INDEX('Pontuação 3.0'!G$13:G$191, MATCH(Z1297, 'Pontuação 3.0'!F$13:F$191, 0)), "Faixa Indefinida")</f>
        <v>C</v>
      </c>
      <c r="AB1297" s="11">
        <f t="shared" si="7"/>
        <v>0</v>
      </c>
      <c r="AC1297" s="11">
        <f t="shared" si="8"/>
        <v>0</v>
      </c>
      <c r="AD1297" s="11">
        <f t="shared" si="9"/>
        <v>1</v>
      </c>
      <c r="AE1297" s="11">
        <f t="shared" si="10"/>
        <v>0</v>
      </c>
    </row>
    <row r="1298" ht="15.75" customHeight="1">
      <c r="A1298" s="7">
        <v>45655.0</v>
      </c>
      <c r="B1298" s="8" t="s">
        <v>3029</v>
      </c>
      <c r="C1298" s="8" t="s">
        <v>3030</v>
      </c>
      <c r="D1298" s="9">
        <v>2.1966084544E10</v>
      </c>
      <c r="E1298" s="8" t="s">
        <v>15428</v>
      </c>
      <c r="F1298" s="8" t="s">
        <v>15420</v>
      </c>
      <c r="G1298" s="8" t="s">
        <v>15430</v>
      </c>
      <c r="H1298" s="8" t="s">
        <v>15422</v>
      </c>
      <c r="I1298" s="8" t="s">
        <v>15423</v>
      </c>
      <c r="J1298" s="8" t="s">
        <v>15424</v>
      </c>
      <c r="K1298" s="8" t="s">
        <v>15439</v>
      </c>
      <c r="L1298" s="12" t="s">
        <v>15</v>
      </c>
      <c r="M1298" s="12" t="s">
        <v>3780</v>
      </c>
      <c r="N1298" s="12" t="s">
        <v>162</v>
      </c>
      <c r="O1298" s="12" t="s">
        <v>3781</v>
      </c>
      <c r="P1298" s="12" t="s">
        <v>119</v>
      </c>
      <c r="R1298" s="10">
        <f>ROUNDUP(SUM(VLOOKUP(F1298,'Pontuação'!A$2:B$11,2,FALSE),VLOOKUP(E1298,'Pontuação'!C$2:D$11,2,FALSE),VLOOKUP(H1298,'Pontuação'!I$2:J$11,2,FALSE),VLOOKUP(I1298,'Pontuação'!G$2:H$11,2,FALSE),VLOOKUP(K1298,'Pontuação'!M$2:N$13,2,FALSE)),0)</f>
        <v>1597</v>
      </c>
      <c r="S1298" s="11">
        <f t="shared" si="1"/>
        <v>160</v>
      </c>
      <c r="T1298" s="11" t="str">
        <f t="array" ref="T1298">IFERROR(INDEX('Pontuação'!G$13:G$101, MATCH(S1298, 'Pontuação'!F$13:F$101, 0)), "Faixa Indefinida")</f>
        <v>C</v>
      </c>
      <c r="U1298" s="11">
        <f t="shared" si="2"/>
        <v>0</v>
      </c>
      <c r="V1298" s="11">
        <f t="shared" si="3"/>
        <v>0</v>
      </c>
      <c r="W1298" s="11">
        <f t="shared" si="4"/>
        <v>1</v>
      </c>
      <c r="X1298" s="11">
        <f t="shared" si="5"/>
        <v>0</v>
      </c>
      <c r="Y1298" s="11">
        <f>ROUNDUP(SUM(VLOOKUP(F1298,'Pontuação 3.0'!A$2:B$11,2,FALSE),VLOOKUP(E1298,'Pontuação 3.0'!C$2:D$11,2,FALSE),VLOOKUP(H1298,'Pontuação 3.0'!I$2:J$11,2,FALSE),VLOOKUP(J1298,'Pontuação 3.0'!K$2:L$11,2,FALSE),VLOOKUP(G1298,'Pontuação 3.0'!E$2:F$11,2,FALSE),VLOOKUP(I1298,'Pontuação 3.0'!G$2:H$11,2,FALSE),VLOOKUP(K1298,'Pontuação 3.0'!M$2:N$13,2,FALSE)),0)</f>
        <v>2100</v>
      </c>
      <c r="Z1298" s="11">
        <f t="shared" si="6"/>
        <v>210</v>
      </c>
      <c r="AA1298" s="11" t="str">
        <f t="array" ref="AA1298">IFERROR(INDEX('Pontuação 3.0'!G$13:G$191, MATCH(Z1298, 'Pontuação 3.0'!F$13:F$191, 0)), "Faixa Indefinida")</f>
        <v>C</v>
      </c>
      <c r="AB1298" s="11">
        <f t="shared" si="7"/>
        <v>0</v>
      </c>
      <c r="AC1298" s="11">
        <f t="shared" si="8"/>
        <v>0</v>
      </c>
      <c r="AD1298" s="11">
        <f t="shared" si="9"/>
        <v>1</v>
      </c>
      <c r="AE1298" s="11">
        <f t="shared" si="10"/>
        <v>0</v>
      </c>
    </row>
    <row r="1299" ht="15.75" customHeight="1">
      <c r="A1299" s="7">
        <v>45655.0</v>
      </c>
      <c r="B1299" s="8" t="s">
        <v>3031</v>
      </c>
      <c r="C1299" s="8" t="s">
        <v>3032</v>
      </c>
      <c r="D1299" s="9">
        <v>5.1986128563E10</v>
      </c>
      <c r="E1299" s="8" t="s">
        <v>15428</v>
      </c>
      <c r="F1299" s="8" t="s">
        <v>15420</v>
      </c>
      <c r="G1299" s="8" t="s">
        <v>15430</v>
      </c>
      <c r="H1299" s="8" t="s">
        <v>15422</v>
      </c>
      <c r="I1299" s="8" t="s">
        <v>15423</v>
      </c>
      <c r="J1299" s="8" t="s">
        <v>15424</v>
      </c>
      <c r="K1299" s="8" t="s">
        <v>15480</v>
      </c>
      <c r="L1299" s="12" t="s">
        <v>15</v>
      </c>
      <c r="M1299" s="12" t="s">
        <v>3780</v>
      </c>
      <c r="N1299" s="12" t="s">
        <v>1554</v>
      </c>
      <c r="O1299" s="12" t="s">
        <v>3781</v>
      </c>
      <c r="P1299" s="12" t="s">
        <v>119</v>
      </c>
      <c r="R1299" s="10">
        <f>ROUNDUP(SUM(VLOOKUP(F1299,'Pontuação'!A$2:B$11,2,FALSE),VLOOKUP(E1299,'Pontuação'!C$2:D$11,2,FALSE),VLOOKUP(H1299,'Pontuação'!I$2:J$11,2,FALSE),VLOOKUP(I1299,'Pontuação'!G$2:H$11,2,FALSE),VLOOKUP(K1299,'Pontuação'!M$2:N$13,2,FALSE)),0)</f>
        <v>1516</v>
      </c>
      <c r="S1299" s="11">
        <f t="shared" si="1"/>
        <v>152</v>
      </c>
      <c r="T1299" s="11" t="str">
        <f t="array" ref="T1299">IFERROR(INDEX('Pontuação'!G$13:G$101, MATCH(S1299, 'Pontuação'!F$13:F$101, 0)), "Faixa Indefinida")</f>
        <v>C</v>
      </c>
      <c r="U1299" s="11">
        <f t="shared" si="2"/>
        <v>0</v>
      </c>
      <c r="V1299" s="11">
        <f t="shared" si="3"/>
        <v>0</v>
      </c>
      <c r="W1299" s="11">
        <f t="shared" si="4"/>
        <v>1</v>
      </c>
      <c r="X1299" s="11">
        <f t="shared" si="5"/>
        <v>0</v>
      </c>
      <c r="Y1299" s="11">
        <f>ROUNDUP(SUM(VLOOKUP(F1299,'Pontuação 3.0'!A$2:B$11,2,FALSE),VLOOKUP(E1299,'Pontuação 3.0'!C$2:D$11,2,FALSE),VLOOKUP(H1299,'Pontuação 3.0'!I$2:J$11,2,FALSE),VLOOKUP(J1299,'Pontuação 3.0'!K$2:L$11,2,FALSE),VLOOKUP(G1299,'Pontuação 3.0'!E$2:F$11,2,FALSE),VLOOKUP(I1299,'Pontuação 3.0'!G$2:H$11,2,FALSE),VLOOKUP(K1299,'Pontuação 3.0'!M$2:N$13,2,FALSE)),0)</f>
        <v>2092</v>
      </c>
      <c r="Z1299" s="11">
        <f t="shared" si="6"/>
        <v>209</v>
      </c>
      <c r="AA1299" s="11" t="str">
        <f t="array" ref="AA1299">IFERROR(INDEX('Pontuação 3.0'!G$13:G$191, MATCH(Z1299, 'Pontuação 3.0'!F$13:F$191, 0)), "Faixa Indefinida")</f>
        <v>C</v>
      </c>
      <c r="AB1299" s="11">
        <f t="shared" si="7"/>
        <v>0</v>
      </c>
      <c r="AC1299" s="11">
        <f t="shared" si="8"/>
        <v>0</v>
      </c>
      <c r="AD1299" s="11">
        <f t="shared" si="9"/>
        <v>1</v>
      </c>
      <c r="AE1299" s="11">
        <f t="shared" si="10"/>
        <v>0</v>
      </c>
    </row>
    <row r="1300" ht="15.75" customHeight="1">
      <c r="A1300" s="7">
        <v>45655.0</v>
      </c>
      <c r="B1300" s="8" t="s">
        <v>3033</v>
      </c>
      <c r="C1300" s="8" t="s">
        <v>3034</v>
      </c>
      <c r="D1300" s="9">
        <v>8.8981720318E10</v>
      </c>
      <c r="E1300" s="8" t="s">
        <v>15428</v>
      </c>
      <c r="F1300" s="8" t="s">
        <v>15420</v>
      </c>
      <c r="G1300" s="8" t="s">
        <v>15421</v>
      </c>
      <c r="H1300" s="8" t="s">
        <v>15446</v>
      </c>
      <c r="I1300" s="8" t="s">
        <v>15423</v>
      </c>
      <c r="J1300" s="8" t="s">
        <v>15424</v>
      </c>
      <c r="K1300" s="8" t="s">
        <v>15425</v>
      </c>
      <c r="L1300" s="12" t="s">
        <v>15</v>
      </c>
      <c r="M1300" s="12" t="s">
        <v>3780</v>
      </c>
      <c r="N1300" s="12" t="s">
        <v>205</v>
      </c>
      <c r="O1300" s="12" t="s">
        <v>3781</v>
      </c>
      <c r="P1300" s="12" t="s">
        <v>119</v>
      </c>
      <c r="R1300" s="10">
        <f>ROUNDUP(SUM(VLOOKUP(F1300,'Pontuação'!A$2:B$11,2,FALSE),VLOOKUP(E1300,'Pontuação'!C$2:D$11,2,FALSE),VLOOKUP(H1300,'Pontuação'!I$2:J$11,2,FALSE),VLOOKUP(I1300,'Pontuação'!G$2:H$11,2,FALSE),VLOOKUP(K1300,'Pontuação'!M$2:N$13,2,FALSE)),0)</f>
        <v>1595</v>
      </c>
      <c r="S1300" s="11">
        <f t="shared" si="1"/>
        <v>160</v>
      </c>
      <c r="T1300" s="11" t="str">
        <f t="array" ref="T1300">IFERROR(INDEX('Pontuação'!G$13:G$101, MATCH(S1300, 'Pontuação'!F$13:F$101, 0)), "Faixa Indefinida")</f>
        <v>C</v>
      </c>
      <c r="U1300" s="11">
        <f t="shared" si="2"/>
        <v>0</v>
      </c>
      <c r="V1300" s="11">
        <f t="shared" si="3"/>
        <v>0</v>
      </c>
      <c r="W1300" s="11">
        <f t="shared" si="4"/>
        <v>1</v>
      </c>
      <c r="X1300" s="11">
        <f t="shared" si="5"/>
        <v>0</v>
      </c>
      <c r="Y1300" s="11">
        <f>ROUNDUP(SUM(VLOOKUP(F1300,'Pontuação 3.0'!A$2:B$11,2,FALSE),VLOOKUP(E1300,'Pontuação 3.0'!C$2:D$11,2,FALSE),VLOOKUP(H1300,'Pontuação 3.0'!I$2:J$11,2,FALSE),VLOOKUP(J1300,'Pontuação 3.0'!K$2:L$11,2,FALSE),VLOOKUP(G1300,'Pontuação 3.0'!E$2:F$11,2,FALSE),VLOOKUP(I1300,'Pontuação 3.0'!G$2:H$11,2,FALSE),VLOOKUP(K1300,'Pontuação 3.0'!M$2:N$13,2,FALSE)),0)</f>
        <v>2069</v>
      </c>
      <c r="Z1300" s="11">
        <f t="shared" si="6"/>
        <v>207</v>
      </c>
      <c r="AA1300" s="11" t="str">
        <f t="array" ref="AA1300">IFERROR(INDEX('Pontuação 3.0'!G$13:G$191, MATCH(Z1300, 'Pontuação 3.0'!F$13:F$191, 0)), "Faixa Indefinida")</f>
        <v>C</v>
      </c>
      <c r="AB1300" s="11">
        <f t="shared" si="7"/>
        <v>0</v>
      </c>
      <c r="AC1300" s="11">
        <f t="shared" si="8"/>
        <v>0</v>
      </c>
      <c r="AD1300" s="11">
        <f t="shared" si="9"/>
        <v>1</v>
      </c>
      <c r="AE1300" s="11">
        <f t="shared" si="10"/>
        <v>0</v>
      </c>
    </row>
    <row r="1301" ht="15.75" customHeight="1">
      <c r="A1301" s="7">
        <v>45655.0</v>
      </c>
      <c r="B1301" s="8" t="s">
        <v>3035</v>
      </c>
      <c r="C1301" s="8" t="s">
        <v>3036</v>
      </c>
      <c r="D1301" s="9">
        <v>4.4998344488E10</v>
      </c>
      <c r="E1301" s="8" t="s">
        <v>15428</v>
      </c>
      <c r="F1301" s="8" t="s">
        <v>15420</v>
      </c>
      <c r="G1301" s="8" t="s">
        <v>15430</v>
      </c>
      <c r="H1301" s="8" t="s">
        <v>15471</v>
      </c>
      <c r="I1301" s="8" t="s">
        <v>15431</v>
      </c>
      <c r="J1301" s="8" t="s">
        <v>15424</v>
      </c>
      <c r="K1301" s="8" t="s">
        <v>15432</v>
      </c>
      <c r="L1301" s="12" t="s">
        <v>15</v>
      </c>
      <c r="M1301" s="12" t="s">
        <v>3780</v>
      </c>
      <c r="N1301" s="12" t="s">
        <v>1677</v>
      </c>
      <c r="O1301" s="12" t="s">
        <v>3797</v>
      </c>
      <c r="P1301" s="12" t="s">
        <v>119</v>
      </c>
      <c r="R1301" s="10">
        <f>ROUNDUP(SUM(VLOOKUP(F1301,'Pontuação'!A$2:B$11,2,FALSE),VLOOKUP(E1301,'Pontuação'!C$2:D$11,2,FALSE),VLOOKUP(H1301,'Pontuação'!I$2:J$11,2,FALSE),VLOOKUP(I1301,'Pontuação'!G$2:H$11,2,FALSE),VLOOKUP(K1301,'Pontuação'!M$2:N$13,2,FALSE)),0)</f>
        <v>1606</v>
      </c>
      <c r="S1301" s="11">
        <f t="shared" si="1"/>
        <v>161</v>
      </c>
      <c r="T1301" s="11" t="str">
        <f t="array" ref="T1301">IFERROR(INDEX('Pontuação'!G$13:G$101, MATCH(S1301, 'Pontuação'!F$13:F$101, 0)), "Faixa Indefinida")</f>
        <v>C</v>
      </c>
      <c r="U1301" s="11">
        <f t="shared" si="2"/>
        <v>0</v>
      </c>
      <c r="V1301" s="11">
        <f t="shared" si="3"/>
        <v>0</v>
      </c>
      <c r="W1301" s="11">
        <f t="shared" si="4"/>
        <v>1</v>
      </c>
      <c r="X1301" s="11">
        <f t="shared" si="5"/>
        <v>0</v>
      </c>
      <c r="Y1301" s="11">
        <f>ROUNDUP(SUM(VLOOKUP(F1301,'Pontuação 3.0'!A$2:B$11,2,FALSE),VLOOKUP(E1301,'Pontuação 3.0'!C$2:D$11,2,FALSE),VLOOKUP(H1301,'Pontuação 3.0'!I$2:J$11,2,FALSE),VLOOKUP(J1301,'Pontuação 3.0'!K$2:L$11,2,FALSE),VLOOKUP(G1301,'Pontuação 3.0'!E$2:F$11,2,FALSE),VLOOKUP(I1301,'Pontuação 3.0'!G$2:H$11,2,FALSE),VLOOKUP(K1301,'Pontuação 3.0'!M$2:N$13,2,FALSE)),0)</f>
        <v>2252</v>
      </c>
      <c r="Z1301" s="11">
        <f t="shared" si="6"/>
        <v>225</v>
      </c>
      <c r="AA1301" s="11" t="str">
        <f t="array" ref="AA1301">IFERROR(INDEX('Pontuação 3.0'!G$13:G$191, MATCH(Z1301, 'Pontuação 3.0'!F$13:F$191, 0)), "Faixa Indefinida")</f>
        <v>B</v>
      </c>
      <c r="AB1301" s="11">
        <f t="shared" si="7"/>
        <v>0</v>
      </c>
      <c r="AC1301" s="11">
        <f t="shared" si="8"/>
        <v>1</v>
      </c>
      <c r="AD1301" s="11">
        <f t="shared" si="9"/>
        <v>0</v>
      </c>
      <c r="AE1301" s="11">
        <f t="shared" si="10"/>
        <v>0</v>
      </c>
    </row>
    <row r="1302" ht="15.75" customHeight="1">
      <c r="A1302" s="7">
        <v>45655.0</v>
      </c>
      <c r="B1302" s="8" t="s">
        <v>3037</v>
      </c>
      <c r="C1302" s="8" t="s">
        <v>3038</v>
      </c>
      <c r="D1302" s="9">
        <v>8.3981785601E10</v>
      </c>
      <c r="E1302" s="8" t="s">
        <v>15428</v>
      </c>
      <c r="F1302" s="8" t="s">
        <v>15442</v>
      </c>
      <c r="G1302" s="8" t="s">
        <v>15421</v>
      </c>
      <c r="H1302" s="8" t="s">
        <v>15438</v>
      </c>
      <c r="I1302" s="8" t="s">
        <v>15433</v>
      </c>
      <c r="J1302" s="8" t="s">
        <v>15448</v>
      </c>
      <c r="K1302" s="8" t="s">
        <v>15480</v>
      </c>
      <c r="L1302" s="12" t="s">
        <v>15</v>
      </c>
      <c r="M1302" s="12" t="s">
        <v>3780</v>
      </c>
      <c r="N1302" s="12" t="s">
        <v>93</v>
      </c>
      <c r="O1302" s="12" t="s">
        <v>4493</v>
      </c>
      <c r="P1302" s="12" t="s">
        <v>119</v>
      </c>
      <c r="R1302" s="10">
        <f>ROUNDUP(SUM(VLOOKUP(F1302,'Pontuação'!A$2:B$11,2,FALSE),VLOOKUP(E1302,'Pontuação'!C$2:D$11,2,FALSE),VLOOKUP(H1302,'Pontuação'!I$2:J$11,2,FALSE),VLOOKUP(I1302,'Pontuação'!G$2:H$11,2,FALSE),VLOOKUP(K1302,'Pontuação'!M$2:N$13,2,FALSE)),0)</f>
        <v>1668</v>
      </c>
      <c r="S1302" s="11">
        <f t="shared" si="1"/>
        <v>167</v>
      </c>
      <c r="T1302" s="11" t="str">
        <f t="array" ref="T1302">IFERROR(INDEX('Pontuação'!G$13:G$101, MATCH(S1302, 'Pontuação'!F$13:F$101, 0)), "Faixa Indefinida")</f>
        <v>B</v>
      </c>
      <c r="U1302" s="11">
        <f t="shared" si="2"/>
        <v>0</v>
      </c>
      <c r="V1302" s="11">
        <f t="shared" si="3"/>
        <v>1</v>
      </c>
      <c r="W1302" s="11">
        <f t="shared" si="4"/>
        <v>0</v>
      </c>
      <c r="X1302" s="11">
        <f t="shared" si="5"/>
        <v>0</v>
      </c>
      <c r="Y1302" s="11">
        <f>ROUNDUP(SUM(VLOOKUP(F1302,'Pontuação 3.0'!A$2:B$11,2,FALSE),VLOOKUP(E1302,'Pontuação 3.0'!C$2:D$11,2,FALSE),VLOOKUP(H1302,'Pontuação 3.0'!I$2:J$11,2,FALSE),VLOOKUP(J1302,'Pontuação 3.0'!K$2:L$11,2,FALSE),VLOOKUP(G1302,'Pontuação 3.0'!E$2:F$11,2,FALSE),VLOOKUP(I1302,'Pontuação 3.0'!G$2:H$11,2,FALSE),VLOOKUP(K1302,'Pontuação 3.0'!M$2:N$13,2,FALSE)),0)</f>
        <v>2207</v>
      </c>
      <c r="Z1302" s="11">
        <f t="shared" si="6"/>
        <v>221</v>
      </c>
      <c r="AA1302" s="11" t="str">
        <f t="array" ref="AA1302">IFERROR(INDEX('Pontuação 3.0'!G$13:G$191, MATCH(Z1302, 'Pontuação 3.0'!F$13:F$191, 0)), "Faixa Indefinida")</f>
        <v>B</v>
      </c>
      <c r="AB1302" s="11">
        <f t="shared" si="7"/>
        <v>0</v>
      </c>
      <c r="AC1302" s="11">
        <f t="shared" si="8"/>
        <v>1</v>
      </c>
      <c r="AD1302" s="11">
        <f t="shared" si="9"/>
        <v>0</v>
      </c>
      <c r="AE1302" s="11">
        <f t="shared" si="10"/>
        <v>0</v>
      </c>
    </row>
    <row r="1303" ht="15.75" customHeight="1">
      <c r="A1303" s="7">
        <v>45655.0</v>
      </c>
      <c r="B1303" s="8" t="s">
        <v>3039</v>
      </c>
      <c r="C1303" s="8" t="s">
        <v>3040</v>
      </c>
      <c r="D1303" s="9">
        <v>1.2992600102E10</v>
      </c>
      <c r="E1303" s="8" t="s">
        <v>15428</v>
      </c>
      <c r="F1303" s="8" t="s">
        <v>15420</v>
      </c>
      <c r="G1303" s="8" t="s">
        <v>15451</v>
      </c>
      <c r="H1303" s="8" t="s">
        <v>15438</v>
      </c>
      <c r="I1303" s="8" t="s">
        <v>15447</v>
      </c>
      <c r="J1303" s="8" t="s">
        <v>15424</v>
      </c>
      <c r="K1303" s="8" t="s">
        <v>15425</v>
      </c>
      <c r="L1303" s="12" t="s">
        <v>15</v>
      </c>
      <c r="M1303" s="12" t="s">
        <v>3780</v>
      </c>
      <c r="N1303" s="12" t="s">
        <v>497</v>
      </c>
      <c r="O1303" s="12" t="s">
        <v>3781</v>
      </c>
      <c r="P1303" s="12" t="s">
        <v>119</v>
      </c>
      <c r="R1303" s="10">
        <f>ROUNDUP(SUM(VLOOKUP(F1303,'Pontuação'!A$2:B$11,2,FALSE),VLOOKUP(E1303,'Pontuação'!C$2:D$11,2,FALSE),VLOOKUP(H1303,'Pontuação'!I$2:J$11,2,FALSE),VLOOKUP(I1303,'Pontuação'!G$2:H$11,2,FALSE),VLOOKUP(K1303,'Pontuação'!M$2:N$13,2,FALSE)),0)</f>
        <v>1717</v>
      </c>
      <c r="S1303" s="11">
        <f t="shared" si="1"/>
        <v>172</v>
      </c>
      <c r="T1303" s="11" t="str">
        <f t="array" ref="T1303">IFERROR(INDEX('Pontuação'!G$13:G$101, MATCH(S1303, 'Pontuação'!F$13:F$101, 0)), "Faixa Indefinida")</f>
        <v>B</v>
      </c>
      <c r="U1303" s="11">
        <f t="shared" si="2"/>
        <v>0</v>
      </c>
      <c r="V1303" s="11">
        <f t="shared" si="3"/>
        <v>1</v>
      </c>
      <c r="W1303" s="11">
        <f t="shared" si="4"/>
        <v>0</v>
      </c>
      <c r="X1303" s="11">
        <f t="shared" si="5"/>
        <v>0</v>
      </c>
      <c r="Y1303" s="11">
        <f>ROUNDUP(SUM(VLOOKUP(F1303,'Pontuação 3.0'!A$2:B$11,2,FALSE),VLOOKUP(E1303,'Pontuação 3.0'!C$2:D$11,2,FALSE),VLOOKUP(H1303,'Pontuação 3.0'!I$2:J$11,2,FALSE),VLOOKUP(J1303,'Pontuação 3.0'!K$2:L$11,2,FALSE),VLOOKUP(G1303,'Pontuação 3.0'!E$2:F$11,2,FALSE),VLOOKUP(I1303,'Pontuação 3.0'!G$2:H$11,2,FALSE),VLOOKUP(K1303,'Pontuação 3.0'!M$2:N$13,2,FALSE)),0)</f>
        <v>1847</v>
      </c>
      <c r="Z1303" s="11">
        <f t="shared" si="6"/>
        <v>185</v>
      </c>
      <c r="AA1303" s="11" t="str">
        <f t="array" ref="AA1303">IFERROR(INDEX('Pontuação 3.0'!G$13:G$191, MATCH(Z1303, 'Pontuação 3.0'!F$13:F$191, 0)), "Faixa Indefinida")</f>
        <v>D</v>
      </c>
      <c r="AB1303" s="11">
        <f t="shared" si="7"/>
        <v>0</v>
      </c>
      <c r="AC1303" s="11">
        <f t="shared" si="8"/>
        <v>0</v>
      </c>
      <c r="AD1303" s="11">
        <f t="shared" si="9"/>
        <v>0</v>
      </c>
      <c r="AE1303" s="11">
        <f t="shared" si="10"/>
        <v>1</v>
      </c>
    </row>
    <row r="1304" ht="15.75" customHeight="1">
      <c r="A1304" s="7">
        <v>45655.0</v>
      </c>
      <c r="B1304" s="8" t="s">
        <v>3041</v>
      </c>
      <c r="C1304" s="8" t="s">
        <v>3042</v>
      </c>
      <c r="D1304" s="9">
        <v>9.4981185462E10</v>
      </c>
      <c r="E1304" s="8" t="s">
        <v>15428</v>
      </c>
      <c r="F1304" s="8" t="s">
        <v>15420</v>
      </c>
      <c r="G1304" s="8" t="s">
        <v>15430</v>
      </c>
      <c r="H1304" s="8" t="s">
        <v>15422</v>
      </c>
      <c r="I1304" s="8" t="s">
        <v>15423</v>
      </c>
      <c r="J1304" s="8" t="s">
        <v>15424</v>
      </c>
      <c r="K1304" s="8" t="s">
        <v>15425</v>
      </c>
      <c r="L1304" s="12" t="s">
        <v>15</v>
      </c>
      <c r="M1304" s="12" t="s">
        <v>3780</v>
      </c>
      <c r="N1304" s="12" t="s">
        <v>127</v>
      </c>
      <c r="O1304" s="12" t="s">
        <v>3781</v>
      </c>
      <c r="P1304" s="12" t="s">
        <v>119</v>
      </c>
      <c r="R1304" s="10">
        <f>ROUNDUP(SUM(VLOOKUP(F1304,'Pontuação'!A$2:B$11,2,FALSE),VLOOKUP(E1304,'Pontuação'!C$2:D$11,2,FALSE),VLOOKUP(H1304,'Pontuação'!I$2:J$11,2,FALSE),VLOOKUP(I1304,'Pontuação'!G$2:H$11,2,FALSE),VLOOKUP(K1304,'Pontuação'!M$2:N$13,2,FALSE)),0)</f>
        <v>1553</v>
      </c>
      <c r="S1304" s="11">
        <f t="shared" si="1"/>
        <v>155</v>
      </c>
      <c r="T1304" s="11" t="str">
        <f t="array" ref="T1304">IFERROR(INDEX('Pontuação'!G$13:G$101, MATCH(S1304, 'Pontuação'!F$13:F$101, 0)), "Faixa Indefinida")</f>
        <v>C</v>
      </c>
      <c r="U1304" s="11">
        <f t="shared" si="2"/>
        <v>0</v>
      </c>
      <c r="V1304" s="11">
        <f t="shared" si="3"/>
        <v>0</v>
      </c>
      <c r="W1304" s="11">
        <f t="shared" si="4"/>
        <v>1</v>
      </c>
      <c r="X1304" s="11">
        <f t="shared" si="5"/>
        <v>0</v>
      </c>
      <c r="Y1304" s="11">
        <f>ROUNDUP(SUM(VLOOKUP(F1304,'Pontuação 3.0'!A$2:B$11,2,FALSE),VLOOKUP(E1304,'Pontuação 3.0'!C$2:D$11,2,FALSE),VLOOKUP(H1304,'Pontuação 3.0'!I$2:J$11,2,FALSE),VLOOKUP(J1304,'Pontuação 3.0'!K$2:L$11,2,FALSE),VLOOKUP(G1304,'Pontuação 3.0'!E$2:F$11,2,FALSE),VLOOKUP(I1304,'Pontuação 3.0'!G$2:H$11,2,FALSE),VLOOKUP(K1304,'Pontuação 3.0'!M$2:N$13,2,FALSE)),0)</f>
        <v>2122</v>
      </c>
      <c r="Z1304" s="11">
        <f t="shared" si="6"/>
        <v>212</v>
      </c>
      <c r="AA1304" s="11" t="str">
        <f t="array" ref="AA1304">IFERROR(INDEX('Pontuação 3.0'!G$13:G$191, MATCH(Z1304, 'Pontuação 3.0'!F$13:F$191, 0)), "Faixa Indefinida")</f>
        <v>C</v>
      </c>
      <c r="AB1304" s="11">
        <f t="shared" si="7"/>
        <v>0</v>
      </c>
      <c r="AC1304" s="11">
        <f t="shared" si="8"/>
        <v>0</v>
      </c>
      <c r="AD1304" s="11">
        <f t="shared" si="9"/>
        <v>1</v>
      </c>
      <c r="AE1304" s="11">
        <f t="shared" si="10"/>
        <v>0</v>
      </c>
    </row>
    <row r="1305" ht="15.75" customHeight="1">
      <c r="A1305" s="7">
        <v>45655.0</v>
      </c>
      <c r="B1305" s="8"/>
      <c r="C1305" s="8"/>
      <c r="D1305" s="8"/>
      <c r="E1305" s="8" t="s">
        <v>15428</v>
      </c>
      <c r="F1305" s="8" t="s">
        <v>15429</v>
      </c>
      <c r="G1305" s="8" t="s">
        <v>15421</v>
      </c>
      <c r="H1305" s="8" t="s">
        <v>15471</v>
      </c>
      <c r="I1305" s="8" t="s">
        <v>15625</v>
      </c>
      <c r="J1305" s="8" t="s">
        <v>15424</v>
      </c>
      <c r="K1305" s="8" t="s">
        <v>15439</v>
      </c>
      <c r="L1305" s="8"/>
      <c r="M1305" s="8"/>
      <c r="N1305" s="8"/>
      <c r="O1305" s="8"/>
      <c r="P1305" s="8"/>
      <c r="R1305" s="10">
        <f>ROUNDUP(SUM(VLOOKUP(F1305,'Pontuação'!A$2:B$11,2,FALSE),VLOOKUP(E1305,'Pontuação'!C$2:D$11,2,FALSE),VLOOKUP(H1305,'Pontuação'!I$2:J$11,2,FALSE),VLOOKUP(I1305,'Pontuação'!G$2:H$11,2,FALSE),VLOOKUP(K1305,'Pontuação'!M$2:N$13,2,FALSE)),0)</f>
        <v>1682</v>
      </c>
      <c r="S1305" s="11">
        <f t="shared" si="1"/>
        <v>168</v>
      </c>
      <c r="T1305" s="11" t="str">
        <f t="array" ref="T1305">IFERROR(INDEX('Pontuação'!G$13:G$101, MATCH(S1305, 'Pontuação'!F$13:F$101, 0)), "Faixa Indefinida")</f>
        <v>B</v>
      </c>
      <c r="U1305" s="11">
        <f t="shared" si="2"/>
        <v>0</v>
      </c>
      <c r="V1305" s="11">
        <f t="shared" si="3"/>
        <v>1</v>
      </c>
      <c r="W1305" s="11">
        <f t="shared" si="4"/>
        <v>0</v>
      </c>
      <c r="X1305" s="11">
        <f t="shared" si="5"/>
        <v>0</v>
      </c>
      <c r="Y1305" s="11">
        <f>ROUNDUP(SUM(VLOOKUP(F1305,'Pontuação 3.0'!A$2:B$11,2,FALSE),VLOOKUP(E1305,'Pontuação 3.0'!C$2:D$11,2,FALSE),VLOOKUP(H1305,'Pontuação 3.0'!I$2:J$11,2,FALSE),VLOOKUP(J1305,'Pontuação 3.0'!K$2:L$11,2,FALSE),VLOOKUP(G1305,'Pontuação 3.0'!E$2:F$11,2,FALSE),VLOOKUP(I1305,'Pontuação 3.0'!G$2:H$11,2,FALSE),VLOOKUP(K1305,'Pontuação 3.0'!M$2:N$13,2,FALSE)),0)</f>
        <v>1640</v>
      </c>
      <c r="Z1305" s="11">
        <f t="shared" si="6"/>
        <v>164</v>
      </c>
      <c r="AA1305" s="11" t="str">
        <f t="array" ref="AA1305">IFERROR(INDEX('Pontuação 3.0'!G$13:G$191, MATCH(Z1305, 'Pontuação 3.0'!F$13:F$191, 0)), "Faixa Indefinida")</f>
        <v>D</v>
      </c>
      <c r="AB1305" s="11">
        <f t="shared" si="7"/>
        <v>0</v>
      </c>
      <c r="AC1305" s="11">
        <f t="shared" si="8"/>
        <v>0</v>
      </c>
      <c r="AD1305" s="11">
        <f t="shared" si="9"/>
        <v>0</v>
      </c>
      <c r="AE1305" s="11">
        <f t="shared" si="10"/>
        <v>1</v>
      </c>
    </row>
    <row r="1306" ht="15.75" customHeight="1">
      <c r="A1306" s="7">
        <v>45655.0</v>
      </c>
      <c r="B1306" s="8" t="s">
        <v>250</v>
      </c>
      <c r="C1306" s="8" t="s">
        <v>3044</v>
      </c>
      <c r="D1306" s="9">
        <v>1.1986245E10</v>
      </c>
      <c r="E1306" s="8" t="s">
        <v>15419</v>
      </c>
      <c r="F1306" s="8" t="s">
        <v>15442</v>
      </c>
      <c r="G1306" s="8" t="s">
        <v>15430</v>
      </c>
      <c r="H1306" s="8" t="s">
        <v>15443</v>
      </c>
      <c r="I1306" s="8" t="s">
        <v>15423</v>
      </c>
      <c r="J1306" s="8" t="s">
        <v>15448</v>
      </c>
      <c r="K1306" s="8" t="s">
        <v>15439</v>
      </c>
      <c r="L1306" s="12" t="s">
        <v>15</v>
      </c>
      <c r="M1306" s="12" t="s">
        <v>3780</v>
      </c>
      <c r="N1306" s="12" t="s">
        <v>1912</v>
      </c>
      <c r="O1306" s="12" t="s">
        <v>3781</v>
      </c>
      <c r="P1306" s="12" t="s">
        <v>119</v>
      </c>
      <c r="R1306" s="10">
        <f>ROUNDUP(SUM(VLOOKUP(F1306,'Pontuação'!A$2:B$11,2,FALSE),VLOOKUP(E1306,'Pontuação'!C$2:D$11,2,FALSE),VLOOKUP(H1306,'Pontuação'!I$2:J$11,2,FALSE),VLOOKUP(I1306,'Pontuação'!G$2:H$11,2,FALSE),VLOOKUP(K1306,'Pontuação'!M$2:N$13,2,FALSE)),0)</f>
        <v>1615</v>
      </c>
      <c r="S1306" s="11">
        <f t="shared" si="1"/>
        <v>162</v>
      </c>
      <c r="T1306" s="11" t="str">
        <f t="array" ref="T1306">IFERROR(INDEX('Pontuação'!G$13:G$101, MATCH(S1306, 'Pontuação'!F$13:F$101, 0)), "Faixa Indefinida")</f>
        <v>C</v>
      </c>
      <c r="U1306" s="11">
        <f t="shared" si="2"/>
        <v>0</v>
      </c>
      <c r="V1306" s="11">
        <f t="shared" si="3"/>
        <v>0</v>
      </c>
      <c r="W1306" s="11">
        <f t="shared" si="4"/>
        <v>1</v>
      </c>
      <c r="X1306" s="11">
        <f t="shared" si="5"/>
        <v>0</v>
      </c>
      <c r="Y1306" s="11">
        <f>ROUNDUP(SUM(VLOOKUP(F1306,'Pontuação 3.0'!A$2:B$11,2,FALSE),VLOOKUP(E1306,'Pontuação 3.0'!C$2:D$11,2,FALSE),VLOOKUP(H1306,'Pontuação 3.0'!I$2:J$11,2,FALSE),VLOOKUP(J1306,'Pontuação 3.0'!K$2:L$11,2,FALSE),VLOOKUP(G1306,'Pontuação 3.0'!E$2:F$11,2,FALSE),VLOOKUP(I1306,'Pontuação 3.0'!G$2:H$11,2,FALSE),VLOOKUP(K1306,'Pontuação 3.0'!M$2:N$13,2,FALSE)),0)</f>
        <v>2134</v>
      </c>
      <c r="Z1306" s="11">
        <f t="shared" si="6"/>
        <v>213</v>
      </c>
      <c r="AA1306" s="11" t="str">
        <f t="array" ref="AA1306">IFERROR(INDEX('Pontuação 3.0'!G$13:G$191, MATCH(Z1306, 'Pontuação 3.0'!F$13:F$191, 0)), "Faixa Indefinida")</f>
        <v>C</v>
      </c>
      <c r="AB1306" s="11">
        <f t="shared" si="7"/>
        <v>0</v>
      </c>
      <c r="AC1306" s="11">
        <f t="shared" si="8"/>
        <v>0</v>
      </c>
      <c r="AD1306" s="11">
        <f t="shared" si="9"/>
        <v>1</v>
      </c>
      <c r="AE1306" s="11">
        <f t="shared" si="10"/>
        <v>0</v>
      </c>
    </row>
    <row r="1307" ht="15.75" customHeight="1">
      <c r="A1307" s="7">
        <v>45655.0</v>
      </c>
      <c r="B1307" s="8" t="s">
        <v>453</v>
      </c>
      <c r="C1307" s="8" t="s">
        <v>3043</v>
      </c>
      <c r="D1307" s="9">
        <v>9.8988026532E10</v>
      </c>
      <c r="E1307" s="8" t="s">
        <v>15428</v>
      </c>
      <c r="F1307" s="8" t="s">
        <v>15442</v>
      </c>
      <c r="G1307" s="8" t="s">
        <v>15430</v>
      </c>
      <c r="H1307" s="8" t="s">
        <v>15443</v>
      </c>
      <c r="I1307" s="8" t="s">
        <v>15423</v>
      </c>
      <c r="J1307" s="8" t="s">
        <v>15448</v>
      </c>
      <c r="K1307" s="8" t="s">
        <v>15466</v>
      </c>
      <c r="L1307" s="12" t="s">
        <v>15</v>
      </c>
      <c r="M1307" s="12" t="s">
        <v>3780</v>
      </c>
      <c r="N1307" s="12" t="s">
        <v>162</v>
      </c>
      <c r="O1307" s="12" t="s">
        <v>4493</v>
      </c>
      <c r="P1307" s="12" t="s">
        <v>119</v>
      </c>
      <c r="R1307" s="10">
        <f>ROUNDUP(SUM(VLOOKUP(F1307,'Pontuação'!A$2:B$11,2,FALSE),VLOOKUP(E1307,'Pontuação'!C$2:D$11,2,FALSE),VLOOKUP(H1307,'Pontuação'!I$2:J$11,2,FALSE),VLOOKUP(I1307,'Pontuação'!G$2:H$11,2,FALSE),VLOOKUP(K1307,'Pontuação'!M$2:N$13,2,FALSE)),0)</f>
        <v>1637</v>
      </c>
      <c r="S1307" s="11">
        <f t="shared" si="1"/>
        <v>164</v>
      </c>
      <c r="T1307" s="11" t="str">
        <f t="array" ref="T1307">IFERROR(INDEX('Pontuação'!G$13:G$101, MATCH(S1307, 'Pontuação'!F$13:F$101, 0)), "Faixa Indefinida")</f>
        <v>C</v>
      </c>
      <c r="U1307" s="11">
        <f t="shared" si="2"/>
        <v>0</v>
      </c>
      <c r="V1307" s="11">
        <f t="shared" si="3"/>
        <v>0</v>
      </c>
      <c r="W1307" s="11">
        <f t="shared" si="4"/>
        <v>1</v>
      </c>
      <c r="X1307" s="11">
        <f t="shared" si="5"/>
        <v>0</v>
      </c>
      <c r="Y1307" s="11">
        <f>ROUNDUP(SUM(VLOOKUP(F1307,'Pontuação 3.0'!A$2:B$11,2,FALSE),VLOOKUP(E1307,'Pontuação 3.0'!C$2:D$11,2,FALSE),VLOOKUP(H1307,'Pontuação 3.0'!I$2:J$11,2,FALSE),VLOOKUP(J1307,'Pontuação 3.0'!K$2:L$11,2,FALSE),VLOOKUP(G1307,'Pontuação 3.0'!E$2:F$11,2,FALSE),VLOOKUP(I1307,'Pontuação 3.0'!G$2:H$11,2,FALSE),VLOOKUP(K1307,'Pontuação 3.0'!M$2:N$13,2,FALSE)),0)</f>
        <v>2380</v>
      </c>
      <c r="Z1307" s="11">
        <f t="shared" si="6"/>
        <v>238</v>
      </c>
      <c r="AA1307" s="11" t="str">
        <f t="array" ref="AA1307">IFERROR(INDEX('Pontuação 3.0'!G$13:G$191, MATCH(Z1307, 'Pontuação 3.0'!F$13:F$191, 0)), "Faixa Indefinida")</f>
        <v>A</v>
      </c>
      <c r="AB1307" s="11">
        <f t="shared" si="7"/>
        <v>1</v>
      </c>
      <c r="AC1307" s="11">
        <f t="shared" si="8"/>
        <v>0</v>
      </c>
      <c r="AD1307" s="11">
        <f t="shared" si="9"/>
        <v>0</v>
      </c>
      <c r="AE1307" s="11">
        <f t="shared" si="10"/>
        <v>0</v>
      </c>
    </row>
    <row r="1308" ht="15.75" customHeight="1">
      <c r="A1308" s="7">
        <v>45655.0</v>
      </c>
      <c r="B1308" s="8" t="s">
        <v>3045</v>
      </c>
      <c r="C1308" s="8" t="s">
        <v>3046</v>
      </c>
      <c r="D1308" s="9">
        <v>1.9989611631E10</v>
      </c>
      <c r="E1308" s="8" t="s">
        <v>15428</v>
      </c>
      <c r="F1308" s="8" t="s">
        <v>15420</v>
      </c>
      <c r="G1308" s="8" t="s">
        <v>15430</v>
      </c>
      <c r="H1308" s="8" t="s">
        <v>15422</v>
      </c>
      <c r="I1308" s="8" t="s">
        <v>15433</v>
      </c>
      <c r="J1308" s="8" t="s">
        <v>15448</v>
      </c>
      <c r="K1308" s="8" t="s">
        <v>15432</v>
      </c>
      <c r="L1308" s="12" t="s">
        <v>15</v>
      </c>
      <c r="M1308" s="12" t="s">
        <v>3780</v>
      </c>
      <c r="N1308" s="12" t="s">
        <v>162</v>
      </c>
      <c r="O1308" s="12" t="s">
        <v>3781</v>
      </c>
      <c r="P1308" s="12" t="s">
        <v>119</v>
      </c>
      <c r="R1308" s="10">
        <f>ROUNDUP(SUM(VLOOKUP(F1308,'Pontuação'!A$2:B$11,2,FALSE),VLOOKUP(E1308,'Pontuação'!C$2:D$11,2,FALSE),VLOOKUP(H1308,'Pontuação'!I$2:J$11,2,FALSE),VLOOKUP(I1308,'Pontuação'!G$2:H$11,2,FALSE),VLOOKUP(K1308,'Pontuação'!M$2:N$13,2,FALSE)),0)</f>
        <v>1963</v>
      </c>
      <c r="S1308" s="11">
        <f t="shared" si="1"/>
        <v>196</v>
      </c>
      <c r="T1308" s="11" t="str">
        <f t="array" ref="T1308">IFERROR(INDEX('Pontuação'!G$13:G$101, MATCH(S1308, 'Pontuação'!F$13:F$101, 0)), "Faixa Indefinida")</f>
        <v>A</v>
      </c>
      <c r="U1308" s="11">
        <f t="shared" si="2"/>
        <v>1</v>
      </c>
      <c r="V1308" s="11">
        <f t="shared" si="3"/>
        <v>0</v>
      </c>
      <c r="W1308" s="11">
        <f t="shared" si="4"/>
        <v>0</v>
      </c>
      <c r="X1308" s="11">
        <f t="shared" si="5"/>
        <v>0</v>
      </c>
      <c r="Y1308" s="11">
        <f>ROUNDUP(SUM(VLOOKUP(F1308,'Pontuação 3.0'!A$2:B$11,2,FALSE),VLOOKUP(E1308,'Pontuação 3.0'!C$2:D$11,2,FALSE),VLOOKUP(H1308,'Pontuação 3.0'!I$2:J$11,2,FALSE),VLOOKUP(J1308,'Pontuação 3.0'!K$2:L$11,2,FALSE),VLOOKUP(G1308,'Pontuação 3.0'!E$2:F$11,2,FALSE),VLOOKUP(I1308,'Pontuação 3.0'!G$2:H$11,2,FALSE),VLOOKUP(K1308,'Pontuação 3.0'!M$2:N$13,2,FALSE)),0)</f>
        <v>2744</v>
      </c>
      <c r="Z1308" s="11">
        <f t="shared" si="6"/>
        <v>274</v>
      </c>
      <c r="AA1308" s="11" t="str">
        <f t="array" ref="AA1308">IFERROR(INDEX('Pontuação 3.0'!G$13:G$191, MATCH(Z1308, 'Pontuação 3.0'!F$13:F$191, 0)), "Faixa Indefinida")</f>
        <v>A</v>
      </c>
      <c r="AB1308" s="11">
        <f t="shared" si="7"/>
        <v>1</v>
      </c>
      <c r="AC1308" s="11">
        <f t="shared" si="8"/>
        <v>0</v>
      </c>
      <c r="AD1308" s="11">
        <f t="shared" si="9"/>
        <v>0</v>
      </c>
      <c r="AE1308" s="11">
        <f t="shared" si="10"/>
        <v>0</v>
      </c>
    </row>
    <row r="1309" ht="15.75" customHeight="1">
      <c r="A1309" s="7">
        <v>45655.0</v>
      </c>
      <c r="B1309" s="8" t="s">
        <v>3047</v>
      </c>
      <c r="C1309" s="8" t="s">
        <v>3048</v>
      </c>
      <c r="D1309" s="9">
        <v>2.7998643692E10</v>
      </c>
      <c r="E1309" s="8" t="s">
        <v>15428</v>
      </c>
      <c r="F1309" s="8" t="s">
        <v>15420</v>
      </c>
      <c r="G1309" s="8" t="s">
        <v>15430</v>
      </c>
      <c r="H1309" s="8" t="s">
        <v>15446</v>
      </c>
      <c r="I1309" s="8" t="s">
        <v>15423</v>
      </c>
      <c r="J1309" s="8" t="s">
        <v>15424</v>
      </c>
      <c r="K1309" s="8" t="s">
        <v>15432</v>
      </c>
      <c r="L1309" s="12" t="s">
        <v>15</v>
      </c>
      <c r="M1309" s="12" t="s">
        <v>3780</v>
      </c>
      <c r="N1309" s="12" t="s">
        <v>310</v>
      </c>
      <c r="O1309" s="12" t="s">
        <v>3781</v>
      </c>
      <c r="P1309" s="12" t="s">
        <v>119</v>
      </c>
      <c r="R1309" s="10">
        <f>ROUNDUP(SUM(VLOOKUP(F1309,'Pontuação'!A$2:B$11,2,FALSE),VLOOKUP(E1309,'Pontuação'!C$2:D$11,2,FALSE),VLOOKUP(H1309,'Pontuação'!I$2:J$11,2,FALSE),VLOOKUP(I1309,'Pontuação'!G$2:H$11,2,FALSE),VLOOKUP(K1309,'Pontuação'!M$2:N$13,2,FALSE)),0)</f>
        <v>1727</v>
      </c>
      <c r="S1309" s="11">
        <f t="shared" si="1"/>
        <v>173</v>
      </c>
      <c r="T1309" s="11" t="str">
        <f t="array" ref="T1309">IFERROR(INDEX('Pontuação'!G$13:G$101, MATCH(S1309, 'Pontuação'!F$13:F$101, 0)), "Faixa Indefinida")</f>
        <v>B</v>
      </c>
      <c r="U1309" s="11">
        <f t="shared" si="2"/>
        <v>0</v>
      </c>
      <c r="V1309" s="11">
        <f t="shared" si="3"/>
        <v>1</v>
      </c>
      <c r="W1309" s="11">
        <f t="shared" si="4"/>
        <v>0</v>
      </c>
      <c r="X1309" s="11">
        <f t="shared" si="5"/>
        <v>0</v>
      </c>
      <c r="Y1309" s="11">
        <f>ROUNDUP(SUM(VLOOKUP(F1309,'Pontuação 3.0'!A$2:B$11,2,FALSE),VLOOKUP(E1309,'Pontuação 3.0'!C$2:D$11,2,FALSE),VLOOKUP(H1309,'Pontuação 3.0'!I$2:J$11,2,FALSE),VLOOKUP(J1309,'Pontuação 3.0'!K$2:L$11,2,FALSE),VLOOKUP(G1309,'Pontuação 3.0'!E$2:F$11,2,FALSE),VLOOKUP(I1309,'Pontuação 3.0'!G$2:H$11,2,FALSE),VLOOKUP(K1309,'Pontuação 3.0'!M$2:N$13,2,FALSE)),0)</f>
        <v>2295</v>
      </c>
      <c r="Z1309" s="11">
        <f t="shared" si="6"/>
        <v>230</v>
      </c>
      <c r="AA1309" s="11" t="str">
        <f t="array" ref="AA1309">IFERROR(INDEX('Pontuação 3.0'!G$13:G$191, MATCH(Z1309, 'Pontuação 3.0'!F$13:F$191, 0)), "Faixa Indefinida")</f>
        <v>B</v>
      </c>
      <c r="AB1309" s="11">
        <f t="shared" si="7"/>
        <v>0</v>
      </c>
      <c r="AC1309" s="11">
        <f t="shared" si="8"/>
        <v>1</v>
      </c>
      <c r="AD1309" s="11">
        <f t="shared" si="9"/>
        <v>0</v>
      </c>
      <c r="AE1309" s="11">
        <f t="shared" si="10"/>
        <v>0</v>
      </c>
    </row>
    <row r="1310" ht="15.75" customHeight="1">
      <c r="A1310" s="7">
        <v>45655.0</v>
      </c>
      <c r="B1310" s="8" t="s">
        <v>3049</v>
      </c>
      <c r="C1310" s="8" t="s">
        <v>3050</v>
      </c>
      <c r="D1310" s="8" t="s">
        <v>3051</v>
      </c>
      <c r="E1310" s="8" t="s">
        <v>15428</v>
      </c>
      <c r="F1310" s="8" t="s">
        <v>15420</v>
      </c>
      <c r="G1310" s="8" t="s">
        <v>15421</v>
      </c>
      <c r="H1310" s="8" t="s">
        <v>15422</v>
      </c>
      <c r="I1310" s="8" t="s">
        <v>15423</v>
      </c>
      <c r="J1310" s="8" t="s">
        <v>15424</v>
      </c>
      <c r="K1310" s="8" t="s">
        <v>15425</v>
      </c>
      <c r="L1310" s="12" t="s">
        <v>15</v>
      </c>
      <c r="M1310" s="12" t="s">
        <v>3780</v>
      </c>
      <c r="N1310" s="12" t="s">
        <v>93</v>
      </c>
      <c r="O1310" s="12" t="s">
        <v>3815</v>
      </c>
      <c r="P1310" s="12" t="s">
        <v>119</v>
      </c>
      <c r="R1310" s="10">
        <f>ROUNDUP(SUM(VLOOKUP(F1310,'Pontuação'!A$2:B$11,2,FALSE),VLOOKUP(E1310,'Pontuação'!C$2:D$11,2,FALSE),VLOOKUP(H1310,'Pontuação'!I$2:J$11,2,FALSE),VLOOKUP(I1310,'Pontuação'!G$2:H$11,2,FALSE),VLOOKUP(K1310,'Pontuação'!M$2:N$13,2,FALSE)),0)</f>
        <v>1553</v>
      </c>
      <c r="S1310" s="11">
        <f t="shared" si="1"/>
        <v>155</v>
      </c>
      <c r="T1310" s="11" t="str">
        <f t="array" ref="T1310">IFERROR(INDEX('Pontuação'!G$13:G$101, MATCH(S1310, 'Pontuação'!F$13:F$101, 0)), "Faixa Indefinida")</f>
        <v>C</v>
      </c>
      <c r="U1310" s="11">
        <f t="shared" si="2"/>
        <v>0</v>
      </c>
      <c r="V1310" s="11">
        <f t="shared" si="3"/>
        <v>0</v>
      </c>
      <c r="W1310" s="11">
        <f t="shared" si="4"/>
        <v>1</v>
      </c>
      <c r="X1310" s="11">
        <f t="shared" si="5"/>
        <v>0</v>
      </c>
      <c r="Y1310" s="11">
        <f>ROUNDUP(SUM(VLOOKUP(F1310,'Pontuação 3.0'!A$2:B$11,2,FALSE),VLOOKUP(E1310,'Pontuação 3.0'!C$2:D$11,2,FALSE),VLOOKUP(H1310,'Pontuação 3.0'!I$2:J$11,2,FALSE),VLOOKUP(J1310,'Pontuação 3.0'!K$2:L$11,2,FALSE),VLOOKUP(G1310,'Pontuação 3.0'!E$2:F$11,2,FALSE),VLOOKUP(I1310,'Pontuação 3.0'!G$2:H$11,2,FALSE),VLOOKUP(K1310,'Pontuação 3.0'!M$2:N$13,2,FALSE)),0)</f>
        <v>1982</v>
      </c>
      <c r="Z1310" s="11">
        <f t="shared" si="6"/>
        <v>198</v>
      </c>
      <c r="AA1310" s="11" t="str">
        <f t="array" ref="AA1310">IFERROR(INDEX('Pontuação 3.0'!G$13:G$191, MATCH(Z1310, 'Pontuação 3.0'!F$13:F$191, 0)), "Faixa Indefinida")</f>
        <v>C</v>
      </c>
      <c r="AB1310" s="11">
        <f t="shared" si="7"/>
        <v>0</v>
      </c>
      <c r="AC1310" s="11">
        <f t="shared" si="8"/>
        <v>0</v>
      </c>
      <c r="AD1310" s="11">
        <f t="shared" si="9"/>
        <v>1</v>
      </c>
      <c r="AE1310" s="11">
        <f t="shared" si="10"/>
        <v>0</v>
      </c>
    </row>
    <row r="1311" ht="15.75" customHeight="1">
      <c r="A1311" s="7">
        <v>45655.0</v>
      </c>
      <c r="B1311" s="8" t="s">
        <v>3052</v>
      </c>
      <c r="C1311" s="8" t="s">
        <v>3053</v>
      </c>
      <c r="D1311" s="9">
        <v>3.499260496E10</v>
      </c>
      <c r="E1311" s="8" t="s">
        <v>15428</v>
      </c>
      <c r="F1311" s="8" t="s">
        <v>15454</v>
      </c>
      <c r="G1311" s="8" t="s">
        <v>15430</v>
      </c>
      <c r="H1311" s="8" t="s">
        <v>15422</v>
      </c>
      <c r="I1311" s="8" t="s">
        <v>15433</v>
      </c>
      <c r="J1311" s="8" t="s">
        <v>15424</v>
      </c>
      <c r="K1311" s="8" t="s">
        <v>15439</v>
      </c>
      <c r="L1311" s="12" t="s">
        <v>15</v>
      </c>
      <c r="M1311" s="12" t="s">
        <v>3780</v>
      </c>
      <c r="N1311" s="12" t="s">
        <v>310</v>
      </c>
      <c r="O1311" s="12" t="s">
        <v>3781</v>
      </c>
      <c r="P1311" s="12" t="s">
        <v>119</v>
      </c>
      <c r="R1311" s="10">
        <f>ROUNDUP(SUM(VLOOKUP(F1311,'Pontuação'!A$2:B$11,2,FALSE),VLOOKUP(E1311,'Pontuação'!C$2:D$11,2,FALSE),VLOOKUP(H1311,'Pontuação'!I$2:J$11,2,FALSE),VLOOKUP(I1311,'Pontuação'!G$2:H$11,2,FALSE),VLOOKUP(K1311,'Pontuação'!M$2:N$13,2,FALSE)),0)</f>
        <v>1880</v>
      </c>
      <c r="S1311" s="11">
        <f t="shared" si="1"/>
        <v>188</v>
      </c>
      <c r="T1311" s="11" t="str">
        <f t="array" ref="T1311">IFERROR(INDEX('Pontuação'!G$13:G$101, MATCH(S1311, 'Pontuação'!F$13:F$101, 0)), "Faixa Indefinida")</f>
        <v>A</v>
      </c>
      <c r="U1311" s="11">
        <f t="shared" si="2"/>
        <v>1</v>
      </c>
      <c r="V1311" s="11">
        <f t="shared" si="3"/>
        <v>0</v>
      </c>
      <c r="W1311" s="11">
        <f t="shared" si="4"/>
        <v>0</v>
      </c>
      <c r="X1311" s="11">
        <f t="shared" si="5"/>
        <v>0</v>
      </c>
      <c r="Y1311" s="11">
        <f>ROUNDUP(SUM(VLOOKUP(F1311,'Pontuação 3.0'!A$2:B$11,2,FALSE),VLOOKUP(E1311,'Pontuação 3.0'!C$2:D$11,2,FALSE),VLOOKUP(H1311,'Pontuação 3.0'!I$2:J$11,2,FALSE),VLOOKUP(J1311,'Pontuação 3.0'!K$2:L$11,2,FALSE),VLOOKUP(G1311,'Pontuação 3.0'!E$2:F$11,2,FALSE),VLOOKUP(I1311,'Pontuação 3.0'!G$2:H$11,2,FALSE),VLOOKUP(K1311,'Pontuação 3.0'!M$2:N$13,2,FALSE)),0)</f>
        <v>2360</v>
      </c>
      <c r="Z1311" s="11">
        <f t="shared" si="6"/>
        <v>236</v>
      </c>
      <c r="AA1311" s="11" t="str">
        <f t="array" ref="AA1311">IFERROR(INDEX('Pontuação 3.0'!G$13:G$191, MATCH(Z1311, 'Pontuação 3.0'!F$13:F$191, 0)), "Faixa Indefinida")</f>
        <v>A</v>
      </c>
      <c r="AB1311" s="11">
        <f t="shared" si="7"/>
        <v>1</v>
      </c>
      <c r="AC1311" s="11">
        <f t="shared" si="8"/>
        <v>0</v>
      </c>
      <c r="AD1311" s="11">
        <f t="shared" si="9"/>
        <v>0</v>
      </c>
      <c r="AE1311" s="11">
        <f t="shared" si="10"/>
        <v>0</v>
      </c>
    </row>
    <row r="1312" ht="15.75" customHeight="1">
      <c r="A1312" s="7">
        <v>45655.0</v>
      </c>
      <c r="B1312" s="8" t="s">
        <v>873</v>
      </c>
      <c r="C1312" s="8" t="s">
        <v>3054</v>
      </c>
      <c r="D1312" s="9">
        <v>6.5999548128E10</v>
      </c>
      <c r="E1312" s="8" t="s">
        <v>15428</v>
      </c>
      <c r="F1312" s="8" t="s">
        <v>15420</v>
      </c>
      <c r="G1312" s="8" t="s">
        <v>15430</v>
      </c>
      <c r="H1312" s="8" t="s">
        <v>15446</v>
      </c>
      <c r="I1312" s="8" t="s">
        <v>15423</v>
      </c>
      <c r="J1312" s="8" t="s">
        <v>15424</v>
      </c>
      <c r="K1312" s="8" t="s">
        <v>15425</v>
      </c>
      <c r="L1312" s="12" t="s">
        <v>15</v>
      </c>
      <c r="M1312" s="12" t="s">
        <v>3780</v>
      </c>
      <c r="N1312" s="12" t="s">
        <v>300</v>
      </c>
      <c r="O1312" s="12" t="s">
        <v>3781</v>
      </c>
      <c r="P1312" s="12" t="s">
        <v>119</v>
      </c>
      <c r="R1312" s="10">
        <f>ROUNDUP(SUM(VLOOKUP(F1312,'Pontuação'!A$2:B$11,2,FALSE),VLOOKUP(E1312,'Pontuação'!C$2:D$11,2,FALSE),VLOOKUP(H1312,'Pontuação'!I$2:J$11,2,FALSE),VLOOKUP(I1312,'Pontuação'!G$2:H$11,2,FALSE),VLOOKUP(K1312,'Pontuação'!M$2:N$13,2,FALSE)),0)</f>
        <v>1595</v>
      </c>
      <c r="S1312" s="11">
        <f t="shared" si="1"/>
        <v>160</v>
      </c>
      <c r="T1312" s="11" t="str">
        <f t="array" ref="T1312">IFERROR(INDEX('Pontuação'!G$13:G$101, MATCH(S1312, 'Pontuação'!F$13:F$101, 0)), "Faixa Indefinida")</f>
        <v>C</v>
      </c>
      <c r="U1312" s="11">
        <f t="shared" si="2"/>
        <v>0</v>
      </c>
      <c r="V1312" s="11">
        <f t="shared" si="3"/>
        <v>0</v>
      </c>
      <c r="W1312" s="11">
        <f t="shared" si="4"/>
        <v>1</v>
      </c>
      <c r="X1312" s="11">
        <f t="shared" si="5"/>
        <v>0</v>
      </c>
      <c r="Y1312" s="11">
        <f>ROUNDUP(SUM(VLOOKUP(F1312,'Pontuação 3.0'!A$2:B$11,2,FALSE),VLOOKUP(E1312,'Pontuação 3.0'!C$2:D$11,2,FALSE),VLOOKUP(H1312,'Pontuação 3.0'!I$2:J$11,2,FALSE),VLOOKUP(J1312,'Pontuação 3.0'!K$2:L$11,2,FALSE),VLOOKUP(G1312,'Pontuação 3.0'!E$2:F$11,2,FALSE),VLOOKUP(I1312,'Pontuação 3.0'!G$2:H$11,2,FALSE),VLOOKUP(K1312,'Pontuação 3.0'!M$2:N$13,2,FALSE)),0)</f>
        <v>2209</v>
      </c>
      <c r="Z1312" s="11">
        <f t="shared" si="6"/>
        <v>221</v>
      </c>
      <c r="AA1312" s="11" t="str">
        <f t="array" ref="AA1312">IFERROR(INDEX('Pontuação 3.0'!G$13:G$191, MATCH(Z1312, 'Pontuação 3.0'!F$13:F$191, 0)), "Faixa Indefinida")</f>
        <v>B</v>
      </c>
      <c r="AB1312" s="11">
        <f t="shared" si="7"/>
        <v>0</v>
      </c>
      <c r="AC1312" s="11">
        <f t="shared" si="8"/>
        <v>1</v>
      </c>
      <c r="AD1312" s="11">
        <f t="shared" si="9"/>
        <v>0</v>
      </c>
      <c r="AE1312" s="11">
        <f t="shared" si="10"/>
        <v>0</v>
      </c>
    </row>
    <row r="1313" ht="15.75" customHeight="1">
      <c r="A1313" s="7">
        <v>45655.0</v>
      </c>
      <c r="B1313" s="8" t="s">
        <v>288</v>
      </c>
      <c r="C1313" s="8" t="s">
        <v>3055</v>
      </c>
      <c r="D1313" s="9">
        <v>2.1972699218E10</v>
      </c>
      <c r="E1313" s="8" t="s">
        <v>15428</v>
      </c>
      <c r="F1313" s="8" t="s">
        <v>15420</v>
      </c>
      <c r="G1313" s="8" t="s">
        <v>15430</v>
      </c>
      <c r="H1313" s="8" t="s">
        <v>15446</v>
      </c>
      <c r="I1313" s="8" t="s">
        <v>15423</v>
      </c>
      <c r="J1313" s="8" t="s">
        <v>15424</v>
      </c>
      <c r="K1313" s="8" t="s">
        <v>15432</v>
      </c>
      <c r="L1313" s="12" t="s">
        <v>15</v>
      </c>
      <c r="M1313" s="12" t="s">
        <v>3780</v>
      </c>
      <c r="N1313" s="12" t="s">
        <v>349</v>
      </c>
      <c r="O1313" s="12" t="s">
        <v>3781</v>
      </c>
      <c r="P1313" s="12" t="s">
        <v>119</v>
      </c>
      <c r="R1313" s="10">
        <f>ROUNDUP(SUM(VLOOKUP(F1313,'Pontuação'!A$2:B$11,2,FALSE),VLOOKUP(E1313,'Pontuação'!C$2:D$11,2,FALSE),VLOOKUP(H1313,'Pontuação'!I$2:J$11,2,FALSE),VLOOKUP(I1313,'Pontuação'!G$2:H$11,2,FALSE),VLOOKUP(K1313,'Pontuação'!M$2:N$13,2,FALSE)),0)</f>
        <v>1727</v>
      </c>
      <c r="S1313" s="11">
        <f t="shared" si="1"/>
        <v>173</v>
      </c>
      <c r="T1313" s="11" t="str">
        <f t="array" ref="T1313">IFERROR(INDEX('Pontuação'!G$13:G$101, MATCH(S1313, 'Pontuação'!F$13:F$101, 0)), "Faixa Indefinida")</f>
        <v>B</v>
      </c>
      <c r="U1313" s="11">
        <f t="shared" si="2"/>
        <v>0</v>
      </c>
      <c r="V1313" s="11">
        <f t="shared" si="3"/>
        <v>1</v>
      </c>
      <c r="W1313" s="11">
        <f t="shared" si="4"/>
        <v>0</v>
      </c>
      <c r="X1313" s="11">
        <f t="shared" si="5"/>
        <v>0</v>
      </c>
      <c r="Y1313" s="11">
        <f>ROUNDUP(SUM(VLOOKUP(F1313,'Pontuação 3.0'!A$2:B$11,2,FALSE),VLOOKUP(E1313,'Pontuação 3.0'!C$2:D$11,2,FALSE),VLOOKUP(H1313,'Pontuação 3.0'!I$2:J$11,2,FALSE),VLOOKUP(J1313,'Pontuação 3.0'!K$2:L$11,2,FALSE),VLOOKUP(G1313,'Pontuação 3.0'!E$2:F$11,2,FALSE),VLOOKUP(I1313,'Pontuação 3.0'!G$2:H$11,2,FALSE),VLOOKUP(K1313,'Pontuação 3.0'!M$2:N$13,2,FALSE)),0)</f>
        <v>2295</v>
      </c>
      <c r="Z1313" s="11">
        <f t="shared" si="6"/>
        <v>230</v>
      </c>
      <c r="AA1313" s="11" t="str">
        <f t="array" ref="AA1313">IFERROR(INDEX('Pontuação 3.0'!G$13:G$191, MATCH(Z1313, 'Pontuação 3.0'!F$13:F$191, 0)), "Faixa Indefinida")</f>
        <v>B</v>
      </c>
      <c r="AB1313" s="11">
        <f t="shared" si="7"/>
        <v>0</v>
      </c>
      <c r="AC1313" s="11">
        <f t="shared" si="8"/>
        <v>1</v>
      </c>
      <c r="AD1313" s="11">
        <f t="shared" si="9"/>
        <v>0</v>
      </c>
      <c r="AE1313" s="11">
        <f t="shared" si="10"/>
        <v>0</v>
      </c>
    </row>
    <row r="1314" ht="15.75" customHeight="1">
      <c r="A1314" s="7">
        <v>45655.0</v>
      </c>
      <c r="B1314" s="8" t="s">
        <v>3056</v>
      </c>
      <c r="C1314" s="8" t="s">
        <v>3057</v>
      </c>
      <c r="D1314" s="9">
        <v>8.1991510086E10</v>
      </c>
      <c r="E1314" s="8" t="s">
        <v>15428</v>
      </c>
      <c r="F1314" s="8" t="s">
        <v>15442</v>
      </c>
      <c r="G1314" s="8" t="s">
        <v>15421</v>
      </c>
      <c r="H1314" s="8" t="s">
        <v>15471</v>
      </c>
      <c r="I1314" s="8" t="s">
        <v>15423</v>
      </c>
      <c r="J1314" s="8" t="s">
        <v>15448</v>
      </c>
      <c r="K1314" s="8" t="s">
        <v>15425</v>
      </c>
      <c r="L1314" s="12" t="s">
        <v>15</v>
      </c>
      <c r="M1314" s="12" t="s">
        <v>3780</v>
      </c>
      <c r="N1314" s="12" t="s">
        <v>133</v>
      </c>
      <c r="O1314" s="12" t="s">
        <v>3781</v>
      </c>
      <c r="P1314" s="12" t="s">
        <v>119</v>
      </c>
      <c r="R1314" s="10">
        <f>ROUNDUP(SUM(VLOOKUP(F1314,'Pontuação'!A$2:B$11,2,FALSE),VLOOKUP(E1314,'Pontuação'!C$2:D$11,2,FALSE),VLOOKUP(H1314,'Pontuação'!I$2:J$11,2,FALSE),VLOOKUP(I1314,'Pontuação'!G$2:H$11,2,FALSE),VLOOKUP(K1314,'Pontuação'!M$2:N$13,2,FALSE)),0)</f>
        <v>1357</v>
      </c>
      <c r="S1314" s="11">
        <f t="shared" si="1"/>
        <v>136</v>
      </c>
      <c r="T1314" s="11" t="str">
        <f t="array" ref="T1314">IFERROR(INDEX('Pontuação'!G$13:G$101, MATCH(S1314, 'Pontuação'!F$13:F$101, 0)), "Faixa Indefinida")</f>
        <v>D</v>
      </c>
      <c r="U1314" s="11">
        <f t="shared" si="2"/>
        <v>0</v>
      </c>
      <c r="V1314" s="11">
        <f t="shared" si="3"/>
        <v>0</v>
      </c>
      <c r="W1314" s="11">
        <f t="shared" si="4"/>
        <v>0</v>
      </c>
      <c r="X1314" s="11">
        <f t="shared" si="5"/>
        <v>1</v>
      </c>
      <c r="Y1314" s="11">
        <f>ROUNDUP(SUM(VLOOKUP(F1314,'Pontuação 3.0'!A$2:B$11,2,FALSE),VLOOKUP(E1314,'Pontuação 3.0'!C$2:D$11,2,FALSE),VLOOKUP(H1314,'Pontuação 3.0'!I$2:J$11,2,FALSE),VLOOKUP(J1314,'Pontuação 3.0'!K$2:L$11,2,FALSE),VLOOKUP(G1314,'Pontuação 3.0'!E$2:F$11,2,FALSE),VLOOKUP(I1314,'Pontuação 3.0'!G$2:H$11,2,FALSE),VLOOKUP(K1314,'Pontuação 3.0'!M$2:N$13,2,FALSE)),0)</f>
        <v>2002</v>
      </c>
      <c r="Z1314" s="11">
        <f t="shared" si="6"/>
        <v>200</v>
      </c>
      <c r="AA1314" s="11" t="str">
        <f t="array" ref="AA1314">IFERROR(INDEX('Pontuação 3.0'!G$13:G$191, MATCH(Z1314, 'Pontuação 3.0'!F$13:F$191, 0)), "Faixa Indefinida")</f>
        <v>C</v>
      </c>
      <c r="AB1314" s="11">
        <f t="shared" si="7"/>
        <v>0</v>
      </c>
      <c r="AC1314" s="11">
        <f t="shared" si="8"/>
        <v>0</v>
      </c>
      <c r="AD1314" s="11">
        <f t="shared" si="9"/>
        <v>1</v>
      </c>
      <c r="AE1314" s="11">
        <f t="shared" si="10"/>
        <v>0</v>
      </c>
    </row>
    <row r="1315" ht="15.75" customHeight="1">
      <c r="A1315" s="7">
        <v>45655.0</v>
      </c>
      <c r="B1315" s="8" t="s">
        <v>3058</v>
      </c>
      <c r="C1315" s="8" t="s">
        <v>3059</v>
      </c>
      <c r="D1315" s="8" t="s">
        <v>3060</v>
      </c>
      <c r="E1315" s="8" t="s">
        <v>15428</v>
      </c>
      <c r="F1315" s="8" t="s">
        <v>15420</v>
      </c>
      <c r="G1315" s="8" t="s">
        <v>15430</v>
      </c>
      <c r="H1315" s="8" t="s">
        <v>15446</v>
      </c>
      <c r="I1315" s="8" t="s">
        <v>15431</v>
      </c>
      <c r="J1315" s="8" t="s">
        <v>15448</v>
      </c>
      <c r="K1315" s="8" t="s">
        <v>15425</v>
      </c>
      <c r="L1315" s="12" t="s">
        <v>15</v>
      </c>
      <c r="M1315" s="12" t="s">
        <v>3780</v>
      </c>
      <c r="N1315" s="12" t="s">
        <v>360</v>
      </c>
      <c r="O1315" s="12" t="s">
        <v>3781</v>
      </c>
      <c r="P1315" s="12" t="s">
        <v>119</v>
      </c>
      <c r="R1315" s="10">
        <f>ROUNDUP(SUM(VLOOKUP(F1315,'Pontuação'!A$2:B$11,2,FALSE),VLOOKUP(E1315,'Pontuação'!C$2:D$11,2,FALSE),VLOOKUP(H1315,'Pontuação'!I$2:J$11,2,FALSE),VLOOKUP(I1315,'Pontuação'!G$2:H$11,2,FALSE),VLOOKUP(K1315,'Pontuação'!M$2:N$13,2,FALSE)),0)</f>
        <v>1700</v>
      </c>
      <c r="S1315" s="11">
        <f t="shared" si="1"/>
        <v>170</v>
      </c>
      <c r="T1315" s="11" t="str">
        <f t="array" ref="T1315">IFERROR(INDEX('Pontuação'!G$13:G$101, MATCH(S1315, 'Pontuação'!F$13:F$101, 0)), "Faixa Indefinida")</f>
        <v>B</v>
      </c>
      <c r="U1315" s="11">
        <f t="shared" si="2"/>
        <v>0</v>
      </c>
      <c r="V1315" s="11">
        <f t="shared" si="3"/>
        <v>1</v>
      </c>
      <c r="W1315" s="11">
        <f t="shared" si="4"/>
        <v>0</v>
      </c>
      <c r="X1315" s="11">
        <f t="shared" si="5"/>
        <v>0</v>
      </c>
      <c r="Y1315" s="11">
        <f>ROUNDUP(SUM(VLOOKUP(F1315,'Pontuação 3.0'!A$2:B$11,2,FALSE),VLOOKUP(E1315,'Pontuação 3.0'!C$2:D$11,2,FALSE),VLOOKUP(H1315,'Pontuação 3.0'!I$2:J$11,2,FALSE),VLOOKUP(J1315,'Pontuação 3.0'!K$2:L$11,2,FALSE),VLOOKUP(G1315,'Pontuação 3.0'!E$2:F$11,2,FALSE),VLOOKUP(I1315,'Pontuação 3.0'!G$2:H$11,2,FALSE),VLOOKUP(K1315,'Pontuação 3.0'!M$2:N$13,2,FALSE)),0)</f>
        <v>2622</v>
      </c>
      <c r="Z1315" s="11">
        <f t="shared" si="6"/>
        <v>262</v>
      </c>
      <c r="AA1315" s="11" t="str">
        <f t="array" ref="AA1315">IFERROR(INDEX('Pontuação 3.0'!G$13:G$191, MATCH(Z1315, 'Pontuação 3.0'!F$13:F$191, 0)), "Faixa Indefinida")</f>
        <v>A</v>
      </c>
      <c r="AB1315" s="11">
        <f t="shared" si="7"/>
        <v>1</v>
      </c>
      <c r="AC1315" s="11">
        <f t="shared" si="8"/>
        <v>0</v>
      </c>
      <c r="AD1315" s="11">
        <f t="shared" si="9"/>
        <v>0</v>
      </c>
      <c r="AE1315" s="11">
        <f t="shared" si="10"/>
        <v>0</v>
      </c>
    </row>
    <row r="1316" ht="15.75" customHeight="1">
      <c r="A1316" s="7">
        <v>45655.0</v>
      </c>
      <c r="B1316" s="8" t="s">
        <v>3061</v>
      </c>
      <c r="C1316" s="8" t="s">
        <v>3062</v>
      </c>
      <c r="D1316" s="9">
        <v>1.1982645114E10</v>
      </c>
      <c r="E1316" s="8" t="s">
        <v>15428</v>
      </c>
      <c r="F1316" s="8" t="s">
        <v>15420</v>
      </c>
      <c r="G1316" s="8" t="s">
        <v>15430</v>
      </c>
      <c r="H1316" s="8" t="s">
        <v>15438</v>
      </c>
      <c r="I1316" s="8" t="s">
        <v>15433</v>
      </c>
      <c r="J1316" s="8" t="s">
        <v>15424</v>
      </c>
      <c r="K1316" s="8" t="s">
        <v>15425</v>
      </c>
      <c r="L1316" s="12" t="s">
        <v>15</v>
      </c>
      <c r="M1316" s="12" t="s">
        <v>3780</v>
      </c>
      <c r="N1316" s="12" t="s">
        <v>205</v>
      </c>
      <c r="O1316" s="12" t="s">
        <v>3781</v>
      </c>
      <c r="P1316" s="12" t="s">
        <v>119</v>
      </c>
      <c r="R1316" s="10">
        <f>ROUNDUP(SUM(VLOOKUP(F1316,'Pontuação'!A$2:B$11,2,FALSE),VLOOKUP(E1316,'Pontuação'!C$2:D$11,2,FALSE),VLOOKUP(H1316,'Pontuação'!I$2:J$11,2,FALSE),VLOOKUP(I1316,'Pontuação'!G$2:H$11,2,FALSE),VLOOKUP(K1316,'Pontuação'!M$2:N$13,2,FALSE)),0)</f>
        <v>1717</v>
      </c>
      <c r="S1316" s="11">
        <f t="shared" si="1"/>
        <v>172</v>
      </c>
      <c r="T1316" s="11" t="str">
        <f t="array" ref="T1316">IFERROR(INDEX('Pontuação'!G$13:G$101, MATCH(S1316, 'Pontuação'!F$13:F$101, 0)), "Faixa Indefinida")</f>
        <v>B</v>
      </c>
      <c r="U1316" s="11">
        <f t="shared" si="2"/>
        <v>0</v>
      </c>
      <c r="V1316" s="11">
        <f t="shared" si="3"/>
        <v>1</v>
      </c>
      <c r="W1316" s="11">
        <f t="shared" si="4"/>
        <v>0</v>
      </c>
      <c r="X1316" s="11">
        <f t="shared" si="5"/>
        <v>0</v>
      </c>
      <c r="Y1316" s="11">
        <f>ROUNDUP(SUM(VLOOKUP(F1316,'Pontuação 3.0'!A$2:B$11,2,FALSE),VLOOKUP(E1316,'Pontuação 3.0'!C$2:D$11,2,FALSE),VLOOKUP(H1316,'Pontuação 3.0'!I$2:J$11,2,FALSE),VLOOKUP(J1316,'Pontuação 3.0'!K$2:L$11,2,FALSE),VLOOKUP(G1316,'Pontuação 3.0'!E$2:F$11,2,FALSE),VLOOKUP(I1316,'Pontuação 3.0'!G$2:H$11,2,FALSE),VLOOKUP(K1316,'Pontuação 3.0'!M$2:N$13,2,FALSE)),0)</f>
        <v>2249</v>
      </c>
      <c r="Z1316" s="11">
        <f t="shared" si="6"/>
        <v>225</v>
      </c>
      <c r="AA1316" s="11" t="str">
        <f t="array" ref="AA1316">IFERROR(INDEX('Pontuação 3.0'!G$13:G$191, MATCH(Z1316, 'Pontuação 3.0'!F$13:F$191, 0)), "Faixa Indefinida")</f>
        <v>B</v>
      </c>
      <c r="AB1316" s="11">
        <f t="shared" si="7"/>
        <v>0</v>
      </c>
      <c r="AC1316" s="11">
        <f t="shared" si="8"/>
        <v>1</v>
      </c>
      <c r="AD1316" s="11">
        <f t="shared" si="9"/>
        <v>0</v>
      </c>
      <c r="AE1316" s="11">
        <f t="shared" si="10"/>
        <v>0</v>
      </c>
    </row>
    <row r="1317" ht="15.75" customHeight="1">
      <c r="A1317" s="7">
        <v>45655.0</v>
      </c>
      <c r="B1317" s="8" t="s">
        <v>3064</v>
      </c>
      <c r="C1317" s="8" t="s">
        <v>3065</v>
      </c>
      <c r="D1317" s="9">
        <v>9.9984783503E10</v>
      </c>
      <c r="E1317" s="8" t="s">
        <v>15428</v>
      </c>
      <c r="F1317" s="8" t="s">
        <v>15420</v>
      </c>
      <c r="G1317" s="8" t="s">
        <v>15421</v>
      </c>
      <c r="H1317" s="8" t="s">
        <v>15446</v>
      </c>
      <c r="I1317" s="8" t="s">
        <v>15423</v>
      </c>
      <c r="J1317" s="8" t="s">
        <v>15424</v>
      </c>
      <c r="K1317" s="8" t="s">
        <v>15432</v>
      </c>
      <c r="L1317" s="12" t="s">
        <v>15</v>
      </c>
      <c r="M1317" s="12" t="s">
        <v>3780</v>
      </c>
      <c r="N1317" s="12" t="s">
        <v>354</v>
      </c>
      <c r="O1317" s="12" t="s">
        <v>3797</v>
      </c>
      <c r="P1317" s="12" t="s">
        <v>119</v>
      </c>
      <c r="R1317" s="10">
        <f>ROUNDUP(SUM(VLOOKUP(F1317,'Pontuação'!A$2:B$11,2,FALSE),VLOOKUP(E1317,'Pontuação'!C$2:D$11,2,FALSE),VLOOKUP(H1317,'Pontuação'!I$2:J$11,2,FALSE),VLOOKUP(I1317,'Pontuação'!G$2:H$11,2,FALSE),VLOOKUP(K1317,'Pontuação'!M$2:N$13,2,FALSE)),0)</f>
        <v>1727</v>
      </c>
      <c r="S1317" s="11">
        <f t="shared" si="1"/>
        <v>173</v>
      </c>
      <c r="T1317" s="11" t="str">
        <f t="array" ref="T1317">IFERROR(INDEX('Pontuação'!G$13:G$101, MATCH(S1317, 'Pontuação'!F$13:F$101, 0)), "Faixa Indefinida")</f>
        <v>B</v>
      </c>
      <c r="U1317" s="11">
        <f t="shared" si="2"/>
        <v>0</v>
      </c>
      <c r="V1317" s="11">
        <f t="shared" si="3"/>
        <v>1</v>
      </c>
      <c r="W1317" s="11">
        <f t="shared" si="4"/>
        <v>0</v>
      </c>
      <c r="X1317" s="11">
        <f t="shared" si="5"/>
        <v>0</v>
      </c>
      <c r="Y1317" s="11">
        <f>ROUNDUP(SUM(VLOOKUP(F1317,'Pontuação 3.0'!A$2:B$11,2,FALSE),VLOOKUP(E1317,'Pontuação 3.0'!C$2:D$11,2,FALSE),VLOOKUP(H1317,'Pontuação 3.0'!I$2:J$11,2,FALSE),VLOOKUP(J1317,'Pontuação 3.0'!K$2:L$11,2,FALSE),VLOOKUP(G1317,'Pontuação 3.0'!E$2:F$11,2,FALSE),VLOOKUP(I1317,'Pontuação 3.0'!G$2:H$11,2,FALSE),VLOOKUP(K1317,'Pontuação 3.0'!M$2:N$13,2,FALSE)),0)</f>
        <v>2155</v>
      </c>
      <c r="Z1317" s="11">
        <f t="shared" si="6"/>
        <v>216</v>
      </c>
      <c r="AA1317" s="11" t="str">
        <f t="array" ref="AA1317">IFERROR(INDEX('Pontuação 3.0'!G$13:G$191, MATCH(Z1317, 'Pontuação 3.0'!F$13:F$191, 0)), "Faixa Indefinida")</f>
        <v>B</v>
      </c>
      <c r="AB1317" s="11">
        <f t="shared" si="7"/>
        <v>0</v>
      </c>
      <c r="AC1317" s="11">
        <f t="shared" si="8"/>
        <v>1</v>
      </c>
      <c r="AD1317" s="11">
        <f t="shared" si="9"/>
        <v>0</v>
      </c>
      <c r="AE1317" s="11">
        <f t="shared" si="10"/>
        <v>0</v>
      </c>
    </row>
    <row r="1318" ht="15.75" customHeight="1">
      <c r="A1318" s="7">
        <v>45655.0</v>
      </c>
      <c r="B1318" s="8" t="s">
        <v>3070</v>
      </c>
      <c r="C1318" s="8" t="s">
        <v>3071</v>
      </c>
      <c r="D1318" s="8" t="s">
        <v>3072</v>
      </c>
      <c r="E1318" s="8" t="s">
        <v>15428</v>
      </c>
      <c r="F1318" s="8" t="s">
        <v>15442</v>
      </c>
      <c r="G1318" s="8" t="s">
        <v>15430</v>
      </c>
      <c r="H1318" s="8" t="s">
        <v>15422</v>
      </c>
      <c r="I1318" s="8" t="s">
        <v>15423</v>
      </c>
      <c r="J1318" s="8" t="s">
        <v>15424</v>
      </c>
      <c r="K1318" s="8" t="s">
        <v>15425</v>
      </c>
      <c r="L1318" s="12" t="s">
        <v>15</v>
      </c>
      <c r="M1318" s="12" t="s">
        <v>3780</v>
      </c>
      <c r="N1318" s="12" t="s">
        <v>133</v>
      </c>
      <c r="O1318" s="12" t="s">
        <v>3781</v>
      </c>
      <c r="P1318" s="12" t="s">
        <v>17</v>
      </c>
      <c r="R1318" s="10">
        <f>ROUNDUP(SUM(VLOOKUP(F1318,'Pontuação'!A$2:B$11,2,FALSE),VLOOKUP(E1318,'Pontuação'!C$2:D$11,2,FALSE),VLOOKUP(H1318,'Pontuação'!I$2:J$11,2,FALSE),VLOOKUP(I1318,'Pontuação'!G$2:H$11,2,FALSE),VLOOKUP(K1318,'Pontuação'!M$2:N$13,2,FALSE)),0)</f>
        <v>1541</v>
      </c>
      <c r="S1318" s="11">
        <f t="shared" si="1"/>
        <v>154</v>
      </c>
      <c r="T1318" s="11" t="str">
        <f t="array" ref="T1318">IFERROR(INDEX('Pontuação'!G$13:G$101, MATCH(S1318, 'Pontuação'!F$13:F$101, 0)), "Faixa Indefinida")</f>
        <v>C</v>
      </c>
      <c r="U1318" s="11">
        <f t="shared" si="2"/>
        <v>0</v>
      </c>
      <c r="V1318" s="11">
        <f t="shared" si="3"/>
        <v>0</v>
      </c>
      <c r="W1318" s="11">
        <f t="shared" si="4"/>
        <v>1</v>
      </c>
      <c r="X1318" s="11">
        <f t="shared" si="5"/>
        <v>0</v>
      </c>
      <c r="Y1318" s="11">
        <f>ROUNDUP(SUM(VLOOKUP(F1318,'Pontuação 3.0'!A$2:B$11,2,FALSE),VLOOKUP(E1318,'Pontuação 3.0'!C$2:D$11,2,FALSE),VLOOKUP(H1318,'Pontuação 3.0'!I$2:J$11,2,FALSE),VLOOKUP(J1318,'Pontuação 3.0'!K$2:L$11,2,FALSE),VLOOKUP(G1318,'Pontuação 3.0'!E$2:F$11,2,FALSE),VLOOKUP(I1318,'Pontuação 3.0'!G$2:H$11,2,FALSE),VLOOKUP(K1318,'Pontuação 3.0'!M$2:N$13,2,FALSE)),0)</f>
        <v>1989</v>
      </c>
      <c r="Z1318" s="11">
        <f t="shared" si="6"/>
        <v>199</v>
      </c>
      <c r="AA1318" s="11" t="str">
        <f t="array" ref="AA1318">IFERROR(INDEX('Pontuação 3.0'!G$13:G$191, MATCH(Z1318, 'Pontuação 3.0'!F$13:F$191, 0)), "Faixa Indefinida")</f>
        <v>C</v>
      </c>
      <c r="AB1318" s="11">
        <f t="shared" si="7"/>
        <v>0</v>
      </c>
      <c r="AC1318" s="11">
        <f t="shared" si="8"/>
        <v>0</v>
      </c>
      <c r="AD1318" s="11">
        <f t="shared" si="9"/>
        <v>1</v>
      </c>
      <c r="AE1318" s="11">
        <f t="shared" si="10"/>
        <v>0</v>
      </c>
    </row>
    <row r="1319" ht="15.75" customHeight="1">
      <c r="A1319" s="7">
        <v>45655.0</v>
      </c>
      <c r="B1319" s="8" t="s">
        <v>3076</v>
      </c>
      <c r="C1319" s="8" t="s">
        <v>3077</v>
      </c>
      <c r="D1319" s="9">
        <v>1.1915186262E10</v>
      </c>
      <c r="E1319" s="8" t="s">
        <v>15428</v>
      </c>
      <c r="F1319" s="8" t="s">
        <v>15442</v>
      </c>
      <c r="G1319" s="8" t="s">
        <v>15421</v>
      </c>
      <c r="H1319" s="8" t="s">
        <v>15446</v>
      </c>
      <c r="I1319" s="8" t="s">
        <v>15423</v>
      </c>
      <c r="J1319" s="8" t="s">
        <v>15424</v>
      </c>
      <c r="K1319" s="8" t="s">
        <v>15480</v>
      </c>
      <c r="L1319" s="12" t="s">
        <v>15</v>
      </c>
      <c r="M1319" s="12" t="s">
        <v>3780</v>
      </c>
      <c r="N1319" s="12" t="s">
        <v>162</v>
      </c>
      <c r="O1319" s="12" t="s">
        <v>3781</v>
      </c>
      <c r="P1319" s="12" t="s">
        <v>17</v>
      </c>
      <c r="R1319" s="10">
        <f>ROUNDUP(SUM(VLOOKUP(F1319,'Pontuação'!A$2:B$11,2,FALSE),VLOOKUP(E1319,'Pontuação'!C$2:D$11,2,FALSE),VLOOKUP(H1319,'Pontuação'!I$2:J$11,2,FALSE),VLOOKUP(I1319,'Pontuação'!G$2:H$11,2,FALSE),VLOOKUP(K1319,'Pontuação'!M$2:N$13,2,FALSE)),0)</f>
        <v>1546</v>
      </c>
      <c r="S1319" s="11">
        <f t="shared" si="1"/>
        <v>155</v>
      </c>
      <c r="T1319" s="11" t="str">
        <f t="array" ref="T1319">IFERROR(INDEX('Pontuação'!G$13:G$101, MATCH(S1319, 'Pontuação'!F$13:F$101, 0)), "Faixa Indefinida")</f>
        <v>C</v>
      </c>
      <c r="U1319" s="11">
        <f t="shared" si="2"/>
        <v>0</v>
      </c>
      <c r="V1319" s="11">
        <f t="shared" si="3"/>
        <v>0</v>
      </c>
      <c r="W1319" s="11">
        <f t="shared" si="4"/>
        <v>1</v>
      </c>
      <c r="X1319" s="11">
        <f t="shared" si="5"/>
        <v>0</v>
      </c>
      <c r="Y1319" s="11">
        <f>ROUNDUP(SUM(VLOOKUP(F1319,'Pontuação 3.0'!A$2:B$11,2,FALSE),VLOOKUP(E1319,'Pontuação 3.0'!C$2:D$11,2,FALSE),VLOOKUP(H1319,'Pontuação 3.0'!I$2:J$11,2,FALSE),VLOOKUP(J1319,'Pontuação 3.0'!K$2:L$11,2,FALSE),VLOOKUP(G1319,'Pontuação 3.0'!E$2:F$11,2,FALSE),VLOOKUP(I1319,'Pontuação 3.0'!G$2:H$11,2,FALSE),VLOOKUP(K1319,'Pontuação 3.0'!M$2:N$13,2,FALSE)),0)</f>
        <v>1906</v>
      </c>
      <c r="Z1319" s="11">
        <f t="shared" si="6"/>
        <v>191</v>
      </c>
      <c r="AA1319" s="11" t="str">
        <f t="array" ref="AA1319">IFERROR(INDEX('Pontuação 3.0'!G$13:G$191, MATCH(Z1319, 'Pontuação 3.0'!F$13:F$191, 0)), "Faixa Indefinida")</f>
        <v>D</v>
      </c>
      <c r="AB1319" s="11">
        <f t="shared" si="7"/>
        <v>0</v>
      </c>
      <c r="AC1319" s="11">
        <f t="shared" si="8"/>
        <v>0</v>
      </c>
      <c r="AD1319" s="11">
        <f t="shared" si="9"/>
        <v>0</v>
      </c>
      <c r="AE1319" s="11">
        <f t="shared" si="10"/>
        <v>1</v>
      </c>
    </row>
    <row r="1320" ht="15.75" customHeight="1">
      <c r="A1320" s="7">
        <v>45655.0</v>
      </c>
      <c r="B1320" s="8" t="s">
        <v>3074</v>
      </c>
      <c r="C1320" s="8" t="s">
        <v>3075</v>
      </c>
      <c r="D1320" s="9">
        <v>1.7996169688E10</v>
      </c>
      <c r="E1320" s="8" t="s">
        <v>15428</v>
      </c>
      <c r="F1320" s="8" t="s">
        <v>15420</v>
      </c>
      <c r="G1320" s="8" t="s">
        <v>15430</v>
      </c>
      <c r="H1320" s="8" t="s">
        <v>15443</v>
      </c>
      <c r="I1320" s="8" t="s">
        <v>15423</v>
      </c>
      <c r="J1320" s="8" t="s">
        <v>15424</v>
      </c>
      <c r="K1320" s="8" t="s">
        <v>15432</v>
      </c>
      <c r="L1320" s="12" t="s">
        <v>15</v>
      </c>
      <c r="M1320" s="12" t="s">
        <v>3780</v>
      </c>
      <c r="N1320" s="12" t="s">
        <v>608</v>
      </c>
      <c r="O1320" s="12" t="s">
        <v>3781</v>
      </c>
      <c r="P1320" s="12" t="s">
        <v>17</v>
      </c>
      <c r="R1320" s="10">
        <f>ROUNDUP(SUM(VLOOKUP(F1320,'Pontuação'!A$2:B$11,2,FALSE),VLOOKUP(E1320,'Pontuação'!C$2:D$11,2,FALSE),VLOOKUP(H1320,'Pontuação'!I$2:J$11,2,FALSE),VLOOKUP(I1320,'Pontuação'!G$2:H$11,2,FALSE),VLOOKUP(K1320,'Pontuação'!M$2:N$13,2,FALSE)),0)</f>
        <v>1711</v>
      </c>
      <c r="S1320" s="11">
        <f t="shared" si="1"/>
        <v>171</v>
      </c>
      <c r="T1320" s="11" t="str">
        <f t="array" ref="T1320">IFERROR(INDEX('Pontuação'!G$13:G$101, MATCH(S1320, 'Pontuação'!F$13:F$101, 0)), "Faixa Indefinida")</f>
        <v>B</v>
      </c>
      <c r="U1320" s="11">
        <f t="shared" si="2"/>
        <v>0</v>
      </c>
      <c r="V1320" s="11">
        <f t="shared" si="3"/>
        <v>1</v>
      </c>
      <c r="W1320" s="11">
        <f t="shared" si="4"/>
        <v>0</v>
      </c>
      <c r="X1320" s="11">
        <f t="shared" si="5"/>
        <v>0</v>
      </c>
      <c r="Y1320" s="11">
        <f>ROUNDUP(SUM(VLOOKUP(F1320,'Pontuação 3.0'!A$2:B$11,2,FALSE),VLOOKUP(E1320,'Pontuação 3.0'!C$2:D$11,2,FALSE),VLOOKUP(H1320,'Pontuação 3.0'!I$2:J$11,2,FALSE),VLOOKUP(J1320,'Pontuação 3.0'!K$2:L$11,2,FALSE),VLOOKUP(G1320,'Pontuação 3.0'!E$2:F$11,2,FALSE),VLOOKUP(I1320,'Pontuação 3.0'!G$2:H$11,2,FALSE),VLOOKUP(K1320,'Pontuação 3.0'!M$2:N$13,2,FALSE)),0)</f>
        <v>2144</v>
      </c>
      <c r="Z1320" s="11">
        <f t="shared" si="6"/>
        <v>214</v>
      </c>
      <c r="AA1320" s="11" t="str">
        <f t="array" ref="AA1320">IFERROR(INDEX('Pontuação 3.0'!G$13:G$191, MATCH(Z1320, 'Pontuação 3.0'!F$13:F$191, 0)), "Faixa Indefinida")</f>
        <v>B</v>
      </c>
      <c r="AB1320" s="11">
        <f t="shared" si="7"/>
        <v>0</v>
      </c>
      <c r="AC1320" s="11">
        <f t="shared" si="8"/>
        <v>1</v>
      </c>
      <c r="AD1320" s="11">
        <f t="shared" si="9"/>
        <v>0</v>
      </c>
      <c r="AE1320" s="11">
        <f t="shared" si="10"/>
        <v>0</v>
      </c>
    </row>
    <row r="1321" ht="15.75" customHeight="1">
      <c r="A1321" s="7">
        <v>45655.0</v>
      </c>
      <c r="B1321" s="8" t="s">
        <v>3078</v>
      </c>
      <c r="C1321" s="8" t="s">
        <v>3079</v>
      </c>
      <c r="D1321" s="9">
        <v>1.1991397242E10</v>
      </c>
      <c r="E1321" s="8" t="s">
        <v>15428</v>
      </c>
      <c r="F1321" s="8" t="s">
        <v>15454</v>
      </c>
      <c r="G1321" s="8" t="s">
        <v>15451</v>
      </c>
      <c r="H1321" s="8" t="s">
        <v>15438</v>
      </c>
      <c r="I1321" s="8" t="s">
        <v>15433</v>
      </c>
      <c r="J1321" s="8" t="s">
        <v>15448</v>
      </c>
      <c r="K1321" s="8" t="s">
        <v>15432</v>
      </c>
      <c r="L1321" s="12" t="s">
        <v>15</v>
      </c>
      <c r="M1321" s="12" t="s">
        <v>3780</v>
      </c>
      <c r="N1321" s="12" t="s">
        <v>205</v>
      </c>
      <c r="O1321" s="12" t="s">
        <v>3812</v>
      </c>
      <c r="P1321" s="12" t="s">
        <v>119</v>
      </c>
      <c r="R1321" s="10">
        <f>ROUNDUP(SUM(VLOOKUP(F1321,'Pontuação'!A$2:B$11,2,FALSE),VLOOKUP(E1321,'Pontuação'!C$2:D$11,2,FALSE),VLOOKUP(H1321,'Pontuação'!I$2:J$11,2,FALSE),VLOOKUP(I1321,'Pontuação'!G$2:H$11,2,FALSE),VLOOKUP(K1321,'Pontuação'!M$2:N$13,2,FALSE)),0)</f>
        <v>1854</v>
      </c>
      <c r="S1321" s="11">
        <f t="shared" si="1"/>
        <v>185</v>
      </c>
      <c r="T1321" s="11" t="str">
        <f t="array" ref="T1321">IFERROR(INDEX('Pontuação'!G$13:G$101, MATCH(S1321, 'Pontuação'!F$13:F$101, 0)), "Faixa Indefinida")</f>
        <v>A</v>
      </c>
      <c r="U1321" s="11">
        <f t="shared" si="2"/>
        <v>1</v>
      </c>
      <c r="V1321" s="11">
        <f t="shared" si="3"/>
        <v>0</v>
      </c>
      <c r="W1321" s="11">
        <f t="shared" si="4"/>
        <v>0</v>
      </c>
      <c r="X1321" s="11">
        <f t="shared" si="5"/>
        <v>0</v>
      </c>
      <c r="Y1321" s="11">
        <f>ROUNDUP(SUM(VLOOKUP(F1321,'Pontuação 3.0'!A$2:B$11,2,FALSE),VLOOKUP(E1321,'Pontuação 3.0'!C$2:D$11,2,FALSE),VLOOKUP(H1321,'Pontuação 3.0'!I$2:J$11,2,FALSE),VLOOKUP(J1321,'Pontuação 3.0'!K$2:L$11,2,FALSE),VLOOKUP(G1321,'Pontuação 3.0'!E$2:F$11,2,FALSE),VLOOKUP(I1321,'Pontuação 3.0'!G$2:H$11,2,FALSE),VLOOKUP(K1321,'Pontuação 3.0'!M$2:N$13,2,FALSE)),0)</f>
        <v>2431</v>
      </c>
      <c r="Z1321" s="11">
        <f t="shared" si="6"/>
        <v>243</v>
      </c>
      <c r="AA1321" s="11" t="str">
        <f t="array" ref="AA1321">IFERROR(INDEX('Pontuação 3.0'!G$13:G$191, MATCH(Z1321, 'Pontuação 3.0'!F$13:F$191, 0)), "Faixa Indefinida")</f>
        <v>A</v>
      </c>
      <c r="AB1321" s="11">
        <f t="shared" si="7"/>
        <v>1</v>
      </c>
      <c r="AC1321" s="11">
        <f t="shared" si="8"/>
        <v>0</v>
      </c>
      <c r="AD1321" s="11">
        <f t="shared" si="9"/>
        <v>0</v>
      </c>
      <c r="AE1321" s="11">
        <f t="shared" si="10"/>
        <v>0</v>
      </c>
    </row>
    <row r="1322" ht="15.75" customHeight="1">
      <c r="A1322" s="7">
        <v>45655.0</v>
      </c>
      <c r="B1322" s="8" t="s">
        <v>3082</v>
      </c>
      <c r="C1322" s="8" t="s">
        <v>3083</v>
      </c>
      <c r="D1322" s="9">
        <v>6.1994280121E10</v>
      </c>
      <c r="E1322" s="8" t="s">
        <v>15428</v>
      </c>
      <c r="F1322" s="8" t="s">
        <v>15420</v>
      </c>
      <c r="G1322" s="8" t="s">
        <v>15430</v>
      </c>
      <c r="H1322" s="8" t="s">
        <v>15443</v>
      </c>
      <c r="I1322" s="8" t="s">
        <v>15431</v>
      </c>
      <c r="J1322" s="8" t="s">
        <v>15424</v>
      </c>
      <c r="K1322" s="8" t="s">
        <v>15432</v>
      </c>
      <c r="L1322" s="12" t="s">
        <v>15</v>
      </c>
      <c r="M1322" s="12" t="s">
        <v>3780</v>
      </c>
      <c r="N1322" s="12" t="s">
        <v>1153</v>
      </c>
      <c r="O1322" s="12" t="s">
        <v>3797</v>
      </c>
      <c r="P1322" s="12" t="s">
        <v>119</v>
      </c>
      <c r="R1322" s="10">
        <f>ROUNDUP(SUM(VLOOKUP(F1322,'Pontuação'!A$2:B$11,2,FALSE),VLOOKUP(E1322,'Pontuação'!C$2:D$11,2,FALSE),VLOOKUP(H1322,'Pontuação'!I$2:J$11,2,FALSE),VLOOKUP(I1322,'Pontuação'!G$2:H$11,2,FALSE),VLOOKUP(K1322,'Pontuação'!M$2:N$13,2,FALSE)),0)</f>
        <v>1816</v>
      </c>
      <c r="S1322" s="11">
        <f t="shared" si="1"/>
        <v>182</v>
      </c>
      <c r="T1322" s="11" t="str">
        <f t="array" ref="T1322">IFERROR(INDEX('Pontuação'!G$13:G$101, MATCH(S1322, 'Pontuação'!F$13:F$101, 0)), "Faixa Indefinida")</f>
        <v>B</v>
      </c>
      <c r="U1322" s="11">
        <f t="shared" si="2"/>
        <v>0</v>
      </c>
      <c r="V1322" s="11">
        <f t="shared" si="3"/>
        <v>1</v>
      </c>
      <c r="W1322" s="11">
        <f t="shared" si="4"/>
        <v>0</v>
      </c>
      <c r="X1322" s="11">
        <f t="shared" si="5"/>
        <v>0</v>
      </c>
      <c r="Y1322" s="11">
        <f>ROUNDUP(SUM(VLOOKUP(F1322,'Pontuação 3.0'!A$2:B$11,2,FALSE),VLOOKUP(E1322,'Pontuação 3.0'!C$2:D$11,2,FALSE),VLOOKUP(H1322,'Pontuação 3.0'!I$2:J$11,2,FALSE),VLOOKUP(J1322,'Pontuação 3.0'!K$2:L$11,2,FALSE),VLOOKUP(G1322,'Pontuação 3.0'!E$2:F$11,2,FALSE),VLOOKUP(I1322,'Pontuação 3.0'!G$2:H$11,2,FALSE),VLOOKUP(K1322,'Pontuação 3.0'!M$2:N$13,2,FALSE)),0)</f>
        <v>2296</v>
      </c>
      <c r="Z1322" s="11">
        <f t="shared" si="6"/>
        <v>230</v>
      </c>
      <c r="AA1322" s="11" t="str">
        <f t="array" ref="AA1322">IFERROR(INDEX('Pontuação 3.0'!G$13:G$191, MATCH(Z1322, 'Pontuação 3.0'!F$13:F$191, 0)), "Faixa Indefinida")</f>
        <v>B</v>
      </c>
      <c r="AB1322" s="11">
        <f t="shared" si="7"/>
        <v>0</v>
      </c>
      <c r="AC1322" s="11">
        <f t="shared" si="8"/>
        <v>1</v>
      </c>
      <c r="AD1322" s="11">
        <f t="shared" si="9"/>
        <v>0</v>
      </c>
      <c r="AE1322" s="11">
        <f t="shared" si="10"/>
        <v>0</v>
      </c>
    </row>
    <row r="1323" ht="15.75" customHeight="1">
      <c r="A1323" s="7">
        <v>45655.0</v>
      </c>
      <c r="B1323" s="8" t="s">
        <v>3084</v>
      </c>
      <c r="C1323" s="8" t="s">
        <v>3085</v>
      </c>
      <c r="D1323" s="9">
        <v>6.7999560983E10</v>
      </c>
      <c r="E1323" s="8" t="s">
        <v>15428</v>
      </c>
      <c r="F1323" s="8" t="s">
        <v>15442</v>
      </c>
      <c r="G1323" s="8" t="s">
        <v>15430</v>
      </c>
      <c r="H1323" s="8" t="s">
        <v>15422</v>
      </c>
      <c r="I1323" s="8" t="s">
        <v>15431</v>
      </c>
      <c r="J1323" s="8" t="s">
        <v>15424</v>
      </c>
      <c r="K1323" s="8" t="s">
        <v>15432</v>
      </c>
      <c r="L1323" s="12" t="s">
        <v>15</v>
      </c>
      <c r="M1323" s="12" t="s">
        <v>3780</v>
      </c>
      <c r="N1323" s="12" t="s">
        <v>1912</v>
      </c>
      <c r="O1323" s="12" t="s">
        <v>3781</v>
      </c>
      <c r="P1323" s="12" t="s">
        <v>119</v>
      </c>
      <c r="R1323" s="10">
        <f>ROUNDUP(SUM(VLOOKUP(F1323,'Pontuação'!A$2:B$11,2,FALSE),VLOOKUP(E1323,'Pontuação'!C$2:D$11,2,FALSE),VLOOKUP(H1323,'Pontuação'!I$2:J$11,2,FALSE),VLOOKUP(I1323,'Pontuação'!G$2:H$11,2,FALSE),VLOOKUP(K1323,'Pontuação'!M$2:N$13,2,FALSE)),0)</f>
        <v>1778</v>
      </c>
      <c r="S1323" s="11">
        <f t="shared" si="1"/>
        <v>178</v>
      </c>
      <c r="T1323" s="11" t="str">
        <f t="array" ref="T1323">IFERROR(INDEX('Pontuação'!G$13:G$101, MATCH(S1323, 'Pontuação'!F$13:F$101, 0)), "Faixa Indefinida")</f>
        <v>B</v>
      </c>
      <c r="U1323" s="11">
        <f t="shared" si="2"/>
        <v>0</v>
      </c>
      <c r="V1323" s="11">
        <f t="shared" si="3"/>
        <v>1</v>
      </c>
      <c r="W1323" s="11">
        <f t="shared" si="4"/>
        <v>0</v>
      </c>
      <c r="X1323" s="11">
        <f t="shared" si="5"/>
        <v>0</v>
      </c>
      <c r="Y1323" s="11">
        <f>ROUNDUP(SUM(VLOOKUP(F1323,'Pontuação 3.0'!A$2:B$11,2,FALSE),VLOOKUP(E1323,'Pontuação 3.0'!C$2:D$11,2,FALSE),VLOOKUP(H1323,'Pontuação 3.0'!I$2:J$11,2,FALSE),VLOOKUP(J1323,'Pontuação 3.0'!K$2:L$11,2,FALSE),VLOOKUP(G1323,'Pontuação 3.0'!E$2:F$11,2,FALSE),VLOOKUP(I1323,'Pontuação 3.0'!G$2:H$11,2,FALSE),VLOOKUP(K1323,'Pontuação 3.0'!M$2:N$13,2,FALSE)),0)</f>
        <v>2227</v>
      </c>
      <c r="Z1323" s="11">
        <f t="shared" si="6"/>
        <v>223</v>
      </c>
      <c r="AA1323" s="11" t="str">
        <f t="array" ref="AA1323">IFERROR(INDEX('Pontuação 3.0'!G$13:G$191, MATCH(Z1323, 'Pontuação 3.0'!F$13:F$191, 0)), "Faixa Indefinida")</f>
        <v>B</v>
      </c>
      <c r="AB1323" s="11">
        <f t="shared" si="7"/>
        <v>0</v>
      </c>
      <c r="AC1323" s="11">
        <f t="shared" si="8"/>
        <v>1</v>
      </c>
      <c r="AD1323" s="11">
        <f t="shared" si="9"/>
        <v>0</v>
      </c>
      <c r="AE1323" s="11">
        <f t="shared" si="10"/>
        <v>0</v>
      </c>
    </row>
    <row r="1324" ht="15.75" customHeight="1">
      <c r="A1324" s="7">
        <v>45655.0</v>
      </c>
      <c r="B1324" s="8" t="s">
        <v>3086</v>
      </c>
      <c r="C1324" s="8" t="s">
        <v>3087</v>
      </c>
      <c r="D1324" s="9">
        <v>6.9999101069E10</v>
      </c>
      <c r="E1324" s="8" t="s">
        <v>15428</v>
      </c>
      <c r="F1324" s="8" t="s">
        <v>15420</v>
      </c>
      <c r="G1324" s="8" t="s">
        <v>15430</v>
      </c>
      <c r="H1324" s="8" t="s">
        <v>15422</v>
      </c>
      <c r="I1324" s="8" t="s">
        <v>15431</v>
      </c>
      <c r="J1324" s="8" t="s">
        <v>15448</v>
      </c>
      <c r="K1324" s="8" t="s">
        <v>15425</v>
      </c>
      <c r="L1324" s="12" t="s">
        <v>15</v>
      </c>
      <c r="M1324" s="12" t="s">
        <v>3780</v>
      </c>
      <c r="N1324" s="12" t="s">
        <v>300</v>
      </c>
      <c r="O1324" s="12" t="s">
        <v>3781</v>
      </c>
      <c r="P1324" s="12" t="s">
        <v>119</v>
      </c>
      <c r="R1324" s="10">
        <f>ROUNDUP(SUM(VLOOKUP(F1324,'Pontuação'!A$2:B$11,2,FALSE),VLOOKUP(E1324,'Pontuação'!C$2:D$11,2,FALSE),VLOOKUP(H1324,'Pontuação'!I$2:J$11,2,FALSE),VLOOKUP(I1324,'Pontuação'!G$2:H$11,2,FALSE),VLOOKUP(K1324,'Pontuação'!M$2:N$13,2,FALSE)),0)</f>
        <v>1658</v>
      </c>
      <c r="S1324" s="11">
        <f t="shared" si="1"/>
        <v>166</v>
      </c>
      <c r="T1324" s="11" t="str">
        <f t="array" ref="T1324">IFERROR(INDEX('Pontuação'!G$13:G$101, MATCH(S1324, 'Pontuação'!F$13:F$101, 0)), "Faixa Indefinida")</f>
        <v>B</v>
      </c>
      <c r="U1324" s="11">
        <f t="shared" si="2"/>
        <v>0</v>
      </c>
      <c r="V1324" s="11">
        <f t="shared" si="3"/>
        <v>1</v>
      </c>
      <c r="W1324" s="11">
        <f t="shared" si="4"/>
        <v>0</v>
      </c>
      <c r="X1324" s="11">
        <f t="shared" si="5"/>
        <v>0</v>
      </c>
      <c r="Y1324" s="11">
        <f>ROUNDUP(SUM(VLOOKUP(F1324,'Pontuação 3.0'!A$2:B$11,2,FALSE),VLOOKUP(E1324,'Pontuação 3.0'!C$2:D$11,2,FALSE),VLOOKUP(H1324,'Pontuação 3.0'!I$2:J$11,2,FALSE),VLOOKUP(J1324,'Pontuação 3.0'!K$2:L$11,2,FALSE),VLOOKUP(G1324,'Pontuação 3.0'!E$2:F$11,2,FALSE),VLOOKUP(I1324,'Pontuação 3.0'!G$2:H$11,2,FALSE),VLOOKUP(K1324,'Pontuação 3.0'!M$2:N$13,2,FALSE)),0)</f>
        <v>2535</v>
      </c>
      <c r="Z1324" s="11">
        <f t="shared" si="6"/>
        <v>254</v>
      </c>
      <c r="AA1324" s="11" t="str">
        <f t="array" ref="AA1324">IFERROR(INDEX('Pontuação 3.0'!G$13:G$191, MATCH(Z1324, 'Pontuação 3.0'!F$13:F$191, 0)), "Faixa Indefinida")</f>
        <v>A</v>
      </c>
      <c r="AB1324" s="11">
        <f t="shared" si="7"/>
        <v>1</v>
      </c>
      <c r="AC1324" s="11">
        <f t="shared" si="8"/>
        <v>0</v>
      </c>
      <c r="AD1324" s="11">
        <f t="shared" si="9"/>
        <v>0</v>
      </c>
      <c r="AE1324" s="11">
        <f t="shared" si="10"/>
        <v>0</v>
      </c>
    </row>
    <row r="1325" ht="15.75" customHeight="1">
      <c r="A1325" s="7">
        <v>45655.0</v>
      </c>
      <c r="B1325" s="8" t="s">
        <v>3090</v>
      </c>
      <c r="C1325" s="8" t="s">
        <v>3091</v>
      </c>
      <c r="D1325" s="9">
        <v>6.1992124081E10</v>
      </c>
      <c r="E1325" s="8" t="s">
        <v>15419</v>
      </c>
      <c r="F1325" s="8" t="s">
        <v>15442</v>
      </c>
      <c r="G1325" s="8" t="s">
        <v>15451</v>
      </c>
      <c r="H1325" s="8" t="s">
        <v>15438</v>
      </c>
      <c r="I1325" s="8" t="s">
        <v>15423</v>
      </c>
      <c r="J1325" s="8" t="s">
        <v>15448</v>
      </c>
      <c r="K1325" s="8" t="s">
        <v>15432</v>
      </c>
      <c r="L1325" s="8"/>
      <c r="M1325" s="8"/>
      <c r="N1325" s="8"/>
      <c r="O1325" s="8"/>
      <c r="P1325" s="8"/>
      <c r="R1325" s="10">
        <f>ROUNDUP(SUM(VLOOKUP(F1325,'Pontuação'!A$2:B$11,2,FALSE),VLOOKUP(E1325,'Pontuação'!C$2:D$11,2,FALSE),VLOOKUP(H1325,'Pontuação'!I$2:J$11,2,FALSE),VLOOKUP(I1325,'Pontuação'!G$2:H$11,2,FALSE),VLOOKUP(K1325,'Pontuação'!M$2:N$13,2,FALSE)),0)</f>
        <v>1563</v>
      </c>
      <c r="S1325" s="11">
        <f t="shared" si="1"/>
        <v>156</v>
      </c>
      <c r="T1325" s="11" t="str">
        <f t="array" ref="T1325">IFERROR(INDEX('Pontuação'!G$13:G$101, MATCH(S1325, 'Pontuação'!F$13:F$101, 0)), "Faixa Indefinida")</f>
        <v>C</v>
      </c>
      <c r="U1325" s="11">
        <f t="shared" si="2"/>
        <v>0</v>
      </c>
      <c r="V1325" s="11">
        <f t="shared" si="3"/>
        <v>0</v>
      </c>
      <c r="W1325" s="11">
        <f t="shared" si="4"/>
        <v>1</v>
      </c>
      <c r="X1325" s="11">
        <f t="shared" si="5"/>
        <v>0</v>
      </c>
      <c r="Y1325" s="11">
        <f>ROUNDUP(SUM(VLOOKUP(F1325,'Pontuação 3.0'!A$2:B$11,2,FALSE),VLOOKUP(E1325,'Pontuação 3.0'!C$2:D$11,2,FALSE),VLOOKUP(H1325,'Pontuação 3.0'!I$2:J$11,2,FALSE),VLOOKUP(J1325,'Pontuação 3.0'!K$2:L$11,2,FALSE),VLOOKUP(G1325,'Pontuação 3.0'!E$2:F$11,2,FALSE),VLOOKUP(I1325,'Pontuação 3.0'!G$2:H$11,2,FALSE),VLOOKUP(K1325,'Pontuação 3.0'!M$2:N$13,2,FALSE)),0)</f>
        <v>2008</v>
      </c>
      <c r="Z1325" s="11">
        <f t="shared" si="6"/>
        <v>201</v>
      </c>
      <c r="AA1325" s="11" t="str">
        <f t="array" ref="AA1325">IFERROR(INDEX('Pontuação 3.0'!G$13:G$191, MATCH(Z1325, 'Pontuação 3.0'!F$13:F$191, 0)), "Faixa Indefinida")</f>
        <v>C</v>
      </c>
      <c r="AB1325" s="11">
        <f t="shared" si="7"/>
        <v>0</v>
      </c>
      <c r="AC1325" s="11">
        <f t="shared" si="8"/>
        <v>0</v>
      </c>
      <c r="AD1325" s="11">
        <f t="shared" si="9"/>
        <v>1</v>
      </c>
      <c r="AE1325" s="11">
        <f t="shared" si="10"/>
        <v>0</v>
      </c>
    </row>
    <row r="1326" ht="15.75" customHeight="1">
      <c r="A1326" s="7">
        <v>45655.0</v>
      </c>
      <c r="B1326" s="8" t="s">
        <v>3092</v>
      </c>
      <c r="C1326" s="8" t="s">
        <v>3093</v>
      </c>
      <c r="D1326" s="9">
        <v>2.1996466161E10</v>
      </c>
      <c r="E1326" s="8" t="s">
        <v>15428</v>
      </c>
      <c r="F1326" s="8" t="s">
        <v>15420</v>
      </c>
      <c r="G1326" s="8" t="s">
        <v>15430</v>
      </c>
      <c r="H1326" s="8" t="s">
        <v>15422</v>
      </c>
      <c r="I1326" s="8" t="s">
        <v>15423</v>
      </c>
      <c r="J1326" s="8" t="s">
        <v>15424</v>
      </c>
      <c r="K1326" s="8" t="s">
        <v>15432</v>
      </c>
      <c r="L1326" s="12" t="s">
        <v>15</v>
      </c>
      <c r="M1326" s="12" t="s">
        <v>3780</v>
      </c>
      <c r="N1326" s="12" t="s">
        <v>93</v>
      </c>
      <c r="O1326" s="12" t="s">
        <v>3781</v>
      </c>
      <c r="P1326" s="12" t="s">
        <v>119</v>
      </c>
      <c r="R1326" s="10">
        <f>ROUNDUP(SUM(VLOOKUP(F1326,'Pontuação'!A$2:B$11,2,FALSE),VLOOKUP(E1326,'Pontuação'!C$2:D$11,2,FALSE),VLOOKUP(H1326,'Pontuação'!I$2:J$11,2,FALSE),VLOOKUP(I1326,'Pontuação'!G$2:H$11,2,FALSE),VLOOKUP(K1326,'Pontuação'!M$2:N$13,2,FALSE)),0)</f>
        <v>1685</v>
      </c>
      <c r="S1326" s="11">
        <f t="shared" si="1"/>
        <v>169</v>
      </c>
      <c r="T1326" s="11" t="str">
        <f t="array" ref="T1326">IFERROR(INDEX('Pontuação'!G$13:G$101, MATCH(S1326, 'Pontuação'!F$13:F$101, 0)), "Faixa Indefinida")</f>
        <v>B</v>
      </c>
      <c r="U1326" s="11">
        <f t="shared" si="2"/>
        <v>0</v>
      </c>
      <c r="V1326" s="11">
        <f t="shared" si="3"/>
        <v>1</v>
      </c>
      <c r="W1326" s="11">
        <f t="shared" si="4"/>
        <v>0</v>
      </c>
      <c r="X1326" s="11">
        <f t="shared" si="5"/>
        <v>0</v>
      </c>
      <c r="Y1326" s="11">
        <f>ROUNDUP(SUM(VLOOKUP(F1326,'Pontuação 3.0'!A$2:B$11,2,FALSE),VLOOKUP(E1326,'Pontuação 3.0'!C$2:D$11,2,FALSE),VLOOKUP(H1326,'Pontuação 3.0'!I$2:J$11,2,FALSE),VLOOKUP(J1326,'Pontuação 3.0'!K$2:L$11,2,FALSE),VLOOKUP(G1326,'Pontuação 3.0'!E$2:F$11,2,FALSE),VLOOKUP(I1326,'Pontuação 3.0'!G$2:H$11,2,FALSE),VLOOKUP(K1326,'Pontuação 3.0'!M$2:N$13,2,FALSE)),0)</f>
        <v>2208</v>
      </c>
      <c r="Z1326" s="11">
        <f t="shared" si="6"/>
        <v>221</v>
      </c>
      <c r="AA1326" s="11" t="str">
        <f t="array" ref="AA1326">IFERROR(INDEX('Pontuação 3.0'!G$13:G$191, MATCH(Z1326, 'Pontuação 3.0'!F$13:F$191, 0)), "Faixa Indefinida")</f>
        <v>B</v>
      </c>
      <c r="AB1326" s="11">
        <f t="shared" si="7"/>
        <v>0</v>
      </c>
      <c r="AC1326" s="11">
        <f t="shared" si="8"/>
        <v>1</v>
      </c>
      <c r="AD1326" s="11">
        <f t="shared" si="9"/>
        <v>0</v>
      </c>
      <c r="AE1326" s="11">
        <f t="shared" si="10"/>
        <v>0</v>
      </c>
    </row>
    <row r="1327" ht="15.75" customHeight="1">
      <c r="A1327" s="7">
        <v>45655.0</v>
      </c>
      <c r="B1327" s="8" t="s">
        <v>3096</v>
      </c>
      <c r="C1327" s="8" t="s">
        <v>3097</v>
      </c>
      <c r="D1327" s="9">
        <v>3.4988187901E10</v>
      </c>
      <c r="E1327" s="8" t="s">
        <v>15428</v>
      </c>
      <c r="F1327" s="8" t="s">
        <v>15420</v>
      </c>
      <c r="G1327" s="8" t="s">
        <v>15430</v>
      </c>
      <c r="H1327" s="8" t="s">
        <v>15422</v>
      </c>
      <c r="I1327" s="8" t="s">
        <v>15431</v>
      </c>
      <c r="J1327" s="8" t="s">
        <v>15424</v>
      </c>
      <c r="K1327" s="8" t="s">
        <v>15425</v>
      </c>
      <c r="L1327" s="12" t="s">
        <v>15</v>
      </c>
      <c r="M1327" s="12" t="s">
        <v>3780</v>
      </c>
      <c r="N1327" s="12" t="s">
        <v>162</v>
      </c>
      <c r="O1327" s="12" t="s">
        <v>3797</v>
      </c>
      <c r="P1327" s="12" t="s">
        <v>119</v>
      </c>
      <c r="R1327" s="10">
        <f>ROUNDUP(SUM(VLOOKUP(F1327,'Pontuação'!A$2:B$11,2,FALSE),VLOOKUP(E1327,'Pontuação'!C$2:D$11,2,FALSE),VLOOKUP(H1327,'Pontuação'!I$2:J$11,2,FALSE),VLOOKUP(I1327,'Pontuação'!G$2:H$11,2,FALSE),VLOOKUP(K1327,'Pontuação'!M$2:N$13,2,FALSE)),0)</f>
        <v>1658</v>
      </c>
      <c r="S1327" s="11">
        <f t="shared" si="1"/>
        <v>166</v>
      </c>
      <c r="T1327" s="11" t="str">
        <f t="array" ref="T1327">IFERROR(INDEX('Pontuação'!G$13:G$101, MATCH(S1327, 'Pontuação'!F$13:F$101, 0)), "Faixa Indefinida")</f>
        <v>B</v>
      </c>
      <c r="U1327" s="11">
        <f t="shared" si="2"/>
        <v>0</v>
      </c>
      <c r="V1327" s="11">
        <f t="shared" si="3"/>
        <v>1</v>
      </c>
      <c r="W1327" s="11">
        <f t="shared" si="4"/>
        <v>0</v>
      </c>
      <c r="X1327" s="11">
        <f t="shared" si="5"/>
        <v>0</v>
      </c>
      <c r="Y1327" s="11">
        <f>ROUNDUP(SUM(VLOOKUP(F1327,'Pontuação 3.0'!A$2:B$11,2,FALSE),VLOOKUP(E1327,'Pontuação 3.0'!C$2:D$11,2,FALSE),VLOOKUP(H1327,'Pontuação 3.0'!I$2:J$11,2,FALSE),VLOOKUP(J1327,'Pontuação 3.0'!K$2:L$11,2,FALSE),VLOOKUP(G1327,'Pontuação 3.0'!E$2:F$11,2,FALSE),VLOOKUP(I1327,'Pontuação 3.0'!G$2:H$11,2,FALSE),VLOOKUP(K1327,'Pontuação 3.0'!M$2:N$13,2,FALSE)),0)</f>
        <v>2274</v>
      </c>
      <c r="Z1327" s="11">
        <f t="shared" si="6"/>
        <v>227</v>
      </c>
      <c r="AA1327" s="11" t="str">
        <f t="array" ref="AA1327">IFERROR(INDEX('Pontuação 3.0'!G$13:G$191, MATCH(Z1327, 'Pontuação 3.0'!F$13:F$191, 0)), "Faixa Indefinida")</f>
        <v>B</v>
      </c>
      <c r="AB1327" s="11">
        <f t="shared" si="7"/>
        <v>0</v>
      </c>
      <c r="AC1327" s="11">
        <f t="shared" si="8"/>
        <v>1</v>
      </c>
      <c r="AD1327" s="11">
        <f t="shared" si="9"/>
        <v>0</v>
      </c>
      <c r="AE1327" s="11">
        <f t="shared" si="10"/>
        <v>0</v>
      </c>
    </row>
    <row r="1328" ht="15.75" customHeight="1">
      <c r="A1328" s="7">
        <v>45655.0</v>
      </c>
      <c r="B1328" s="8" t="s">
        <v>1043</v>
      </c>
      <c r="C1328" s="8" t="s">
        <v>3100</v>
      </c>
      <c r="D1328" s="9">
        <v>3.7998033311E10</v>
      </c>
      <c r="E1328" s="8" t="s">
        <v>15428</v>
      </c>
      <c r="F1328" s="8" t="s">
        <v>15454</v>
      </c>
      <c r="G1328" s="8" t="s">
        <v>15430</v>
      </c>
      <c r="H1328" s="8" t="s">
        <v>15422</v>
      </c>
      <c r="I1328" s="8" t="s">
        <v>15423</v>
      </c>
      <c r="J1328" s="8" t="s">
        <v>15424</v>
      </c>
      <c r="K1328" s="8" t="s">
        <v>15425</v>
      </c>
      <c r="L1328" s="8"/>
      <c r="M1328" s="8"/>
      <c r="N1328" s="8"/>
      <c r="O1328" s="8"/>
      <c r="P1328" s="8"/>
      <c r="R1328" s="10">
        <f>ROUNDUP(SUM(VLOOKUP(F1328,'Pontuação'!A$2:B$11,2,FALSE),VLOOKUP(E1328,'Pontuação'!C$2:D$11,2,FALSE),VLOOKUP(H1328,'Pontuação'!I$2:J$11,2,FALSE),VLOOKUP(I1328,'Pontuação'!G$2:H$11,2,FALSE),VLOOKUP(K1328,'Pontuação'!M$2:N$13,2,FALSE)),0)</f>
        <v>1558</v>
      </c>
      <c r="S1328" s="11">
        <f t="shared" si="1"/>
        <v>156</v>
      </c>
      <c r="T1328" s="11" t="str">
        <f t="array" ref="T1328">IFERROR(INDEX('Pontuação'!G$13:G$101, MATCH(S1328, 'Pontuação'!F$13:F$101, 0)), "Faixa Indefinida")</f>
        <v>C</v>
      </c>
      <c r="U1328" s="11">
        <f t="shared" si="2"/>
        <v>0</v>
      </c>
      <c r="V1328" s="11">
        <f t="shared" si="3"/>
        <v>0</v>
      </c>
      <c r="W1328" s="11">
        <f t="shared" si="4"/>
        <v>1</v>
      </c>
      <c r="X1328" s="11">
        <f t="shared" si="5"/>
        <v>0</v>
      </c>
      <c r="Y1328" s="11">
        <f>ROUNDUP(SUM(VLOOKUP(F1328,'Pontuação 3.0'!A$2:B$11,2,FALSE),VLOOKUP(E1328,'Pontuação 3.0'!C$2:D$11,2,FALSE),VLOOKUP(H1328,'Pontuação 3.0'!I$2:J$11,2,FALSE),VLOOKUP(J1328,'Pontuação 3.0'!K$2:L$11,2,FALSE),VLOOKUP(G1328,'Pontuação 3.0'!E$2:F$11,2,FALSE),VLOOKUP(I1328,'Pontuação 3.0'!G$2:H$11,2,FALSE),VLOOKUP(K1328,'Pontuação 3.0'!M$2:N$13,2,FALSE)),0)</f>
        <v>2107</v>
      </c>
      <c r="Z1328" s="11">
        <f t="shared" si="6"/>
        <v>211</v>
      </c>
      <c r="AA1328" s="11" t="str">
        <f t="array" ref="AA1328">IFERROR(INDEX('Pontuação 3.0'!G$13:G$191, MATCH(Z1328, 'Pontuação 3.0'!F$13:F$191, 0)), "Faixa Indefinida")</f>
        <v>C</v>
      </c>
      <c r="AB1328" s="11">
        <f t="shared" si="7"/>
        <v>0</v>
      </c>
      <c r="AC1328" s="11">
        <f t="shared" si="8"/>
        <v>0</v>
      </c>
      <c r="AD1328" s="11">
        <f t="shared" si="9"/>
        <v>1</v>
      </c>
      <c r="AE1328" s="11">
        <f t="shared" si="10"/>
        <v>0</v>
      </c>
    </row>
    <row r="1329" ht="15.75" customHeight="1">
      <c r="A1329" s="7">
        <v>45655.0</v>
      </c>
      <c r="B1329" s="8" t="s">
        <v>1043</v>
      </c>
      <c r="C1329" s="8" t="s">
        <v>3100</v>
      </c>
      <c r="D1329" s="9">
        <v>3.7998033311E10</v>
      </c>
      <c r="E1329" s="8" t="s">
        <v>15428</v>
      </c>
      <c r="F1329" s="8" t="s">
        <v>15454</v>
      </c>
      <c r="G1329" s="8" t="s">
        <v>15430</v>
      </c>
      <c r="H1329" s="8" t="s">
        <v>15422</v>
      </c>
      <c r="I1329" s="8" t="s">
        <v>15423</v>
      </c>
      <c r="J1329" s="8" t="s">
        <v>15424</v>
      </c>
      <c r="K1329" s="8" t="s">
        <v>15425</v>
      </c>
      <c r="L1329" s="8"/>
      <c r="M1329" s="8"/>
      <c r="N1329" s="8"/>
      <c r="O1329" s="8"/>
      <c r="P1329" s="8"/>
      <c r="R1329" s="10">
        <f>ROUNDUP(SUM(VLOOKUP(F1329,'Pontuação'!A$2:B$11,2,FALSE),VLOOKUP(E1329,'Pontuação'!C$2:D$11,2,FALSE),VLOOKUP(H1329,'Pontuação'!I$2:J$11,2,FALSE),VLOOKUP(I1329,'Pontuação'!G$2:H$11,2,FALSE),VLOOKUP(K1329,'Pontuação'!M$2:N$13,2,FALSE)),0)</f>
        <v>1558</v>
      </c>
      <c r="S1329" s="11">
        <f t="shared" si="1"/>
        <v>156</v>
      </c>
      <c r="T1329" s="11" t="str">
        <f t="array" ref="T1329">IFERROR(INDEX('Pontuação'!G$13:G$101, MATCH(S1329, 'Pontuação'!F$13:F$101, 0)), "Faixa Indefinida")</f>
        <v>C</v>
      </c>
      <c r="U1329" s="11">
        <f t="shared" si="2"/>
        <v>0</v>
      </c>
      <c r="V1329" s="11">
        <f t="shared" si="3"/>
        <v>0</v>
      </c>
      <c r="W1329" s="11">
        <f t="shared" si="4"/>
        <v>1</v>
      </c>
      <c r="X1329" s="11">
        <f t="shared" si="5"/>
        <v>0</v>
      </c>
      <c r="Y1329" s="11">
        <f>ROUNDUP(SUM(VLOOKUP(F1329,'Pontuação 3.0'!A$2:B$11,2,FALSE),VLOOKUP(E1329,'Pontuação 3.0'!C$2:D$11,2,FALSE),VLOOKUP(H1329,'Pontuação 3.0'!I$2:J$11,2,FALSE),VLOOKUP(J1329,'Pontuação 3.0'!K$2:L$11,2,FALSE),VLOOKUP(G1329,'Pontuação 3.0'!E$2:F$11,2,FALSE),VLOOKUP(I1329,'Pontuação 3.0'!G$2:H$11,2,FALSE),VLOOKUP(K1329,'Pontuação 3.0'!M$2:N$13,2,FALSE)),0)</f>
        <v>2107</v>
      </c>
      <c r="Z1329" s="11">
        <f t="shared" si="6"/>
        <v>211</v>
      </c>
      <c r="AA1329" s="11" t="str">
        <f t="array" ref="AA1329">IFERROR(INDEX('Pontuação 3.0'!G$13:G$191, MATCH(Z1329, 'Pontuação 3.0'!F$13:F$191, 0)), "Faixa Indefinida")</f>
        <v>C</v>
      </c>
      <c r="AB1329" s="11">
        <f t="shared" si="7"/>
        <v>0</v>
      </c>
      <c r="AC1329" s="11">
        <f t="shared" si="8"/>
        <v>0</v>
      </c>
      <c r="AD1329" s="11">
        <f t="shared" si="9"/>
        <v>1</v>
      </c>
      <c r="AE1329" s="11">
        <f t="shared" si="10"/>
        <v>0</v>
      </c>
    </row>
    <row r="1330" ht="15.75" customHeight="1">
      <c r="A1330" s="7">
        <v>45655.0</v>
      </c>
      <c r="B1330" s="8" t="s">
        <v>3101</v>
      </c>
      <c r="C1330" s="8" t="s">
        <v>3102</v>
      </c>
      <c r="D1330" s="9">
        <v>8.5989763763E10</v>
      </c>
      <c r="E1330" s="8" t="s">
        <v>15428</v>
      </c>
      <c r="F1330" s="8" t="s">
        <v>15442</v>
      </c>
      <c r="G1330" s="8" t="s">
        <v>15451</v>
      </c>
      <c r="H1330" s="8" t="s">
        <v>15438</v>
      </c>
      <c r="I1330" s="8" t="s">
        <v>15423</v>
      </c>
      <c r="J1330" s="8" t="s">
        <v>15424</v>
      </c>
      <c r="K1330" s="8" t="s">
        <v>15425</v>
      </c>
      <c r="L1330" s="12" t="s">
        <v>15</v>
      </c>
      <c r="M1330" s="12" t="s">
        <v>3780</v>
      </c>
      <c r="N1330" s="12" t="s">
        <v>93</v>
      </c>
      <c r="O1330" s="12" t="s">
        <v>3781</v>
      </c>
      <c r="P1330" s="12" t="s">
        <v>119</v>
      </c>
      <c r="R1330" s="10">
        <f>ROUNDUP(SUM(VLOOKUP(F1330,'Pontuação'!A$2:B$11,2,FALSE),VLOOKUP(E1330,'Pontuação'!C$2:D$11,2,FALSE),VLOOKUP(H1330,'Pontuação'!I$2:J$11,2,FALSE),VLOOKUP(I1330,'Pontuação'!G$2:H$11,2,FALSE),VLOOKUP(K1330,'Pontuação'!M$2:N$13,2,FALSE)),0)</f>
        <v>1427</v>
      </c>
      <c r="S1330" s="11">
        <f t="shared" si="1"/>
        <v>143</v>
      </c>
      <c r="T1330" s="11" t="str">
        <f t="array" ref="T1330">IFERROR(INDEX('Pontuação'!G$13:G$101, MATCH(S1330, 'Pontuação'!F$13:F$101, 0)), "Faixa Indefinida")</f>
        <v>D</v>
      </c>
      <c r="U1330" s="11">
        <f t="shared" si="2"/>
        <v>0</v>
      </c>
      <c r="V1330" s="11">
        <f t="shared" si="3"/>
        <v>0</v>
      </c>
      <c r="W1330" s="11">
        <f t="shared" si="4"/>
        <v>0</v>
      </c>
      <c r="X1330" s="11">
        <f t="shared" si="5"/>
        <v>1</v>
      </c>
      <c r="Y1330" s="11">
        <f>ROUNDUP(SUM(VLOOKUP(F1330,'Pontuação 3.0'!A$2:B$11,2,FALSE),VLOOKUP(E1330,'Pontuação 3.0'!C$2:D$11,2,FALSE),VLOOKUP(H1330,'Pontuação 3.0'!I$2:J$11,2,FALSE),VLOOKUP(J1330,'Pontuação 3.0'!K$2:L$11,2,FALSE),VLOOKUP(G1330,'Pontuação 3.0'!E$2:F$11,2,FALSE),VLOOKUP(I1330,'Pontuação 3.0'!G$2:H$11,2,FALSE),VLOOKUP(K1330,'Pontuação 3.0'!M$2:N$13,2,FALSE)),0)</f>
        <v>1691</v>
      </c>
      <c r="Z1330" s="11">
        <f t="shared" si="6"/>
        <v>169</v>
      </c>
      <c r="AA1330" s="11" t="str">
        <f t="array" ref="AA1330">IFERROR(INDEX('Pontuação 3.0'!G$13:G$191, MATCH(Z1330, 'Pontuação 3.0'!F$13:F$191, 0)), "Faixa Indefinida")</f>
        <v>D</v>
      </c>
      <c r="AB1330" s="11">
        <f t="shared" si="7"/>
        <v>0</v>
      </c>
      <c r="AC1330" s="11">
        <f t="shared" si="8"/>
        <v>0</v>
      </c>
      <c r="AD1330" s="11">
        <f t="shared" si="9"/>
        <v>0</v>
      </c>
      <c r="AE1330" s="11">
        <f t="shared" si="10"/>
        <v>1</v>
      </c>
    </row>
    <row r="1331" ht="15.75" customHeight="1">
      <c r="A1331" s="7">
        <v>45655.0</v>
      </c>
      <c r="B1331" s="8" t="s">
        <v>3103</v>
      </c>
      <c r="C1331" s="8" t="s">
        <v>3104</v>
      </c>
      <c r="D1331" s="9">
        <v>8.4999177698E10</v>
      </c>
      <c r="E1331" s="8" t="s">
        <v>15428</v>
      </c>
      <c r="F1331" s="8" t="s">
        <v>15436</v>
      </c>
      <c r="G1331" s="8" t="s">
        <v>15437</v>
      </c>
      <c r="H1331" s="8" t="s">
        <v>15438</v>
      </c>
      <c r="I1331" s="8" t="s">
        <v>15423</v>
      </c>
      <c r="J1331" s="8" t="s">
        <v>15424</v>
      </c>
      <c r="K1331" s="8" t="s">
        <v>15432</v>
      </c>
      <c r="L1331" s="8"/>
      <c r="M1331" s="8"/>
      <c r="N1331" s="8"/>
      <c r="O1331" s="8"/>
      <c r="P1331" s="8"/>
      <c r="R1331" s="10">
        <f>ROUNDUP(SUM(VLOOKUP(F1331,'Pontuação'!A$2:B$11,2,FALSE),VLOOKUP(E1331,'Pontuação'!C$2:D$11,2,FALSE),VLOOKUP(H1331,'Pontuação'!I$2:J$11,2,FALSE),VLOOKUP(I1331,'Pontuação'!G$2:H$11,2,FALSE),VLOOKUP(K1331,'Pontuação'!M$2:N$13,2,FALSE)),0)</f>
        <v>1326</v>
      </c>
      <c r="S1331" s="11">
        <f t="shared" si="1"/>
        <v>133</v>
      </c>
      <c r="T1331" s="11" t="str">
        <f t="array" ref="T1331">IFERROR(INDEX('Pontuação'!G$13:G$101, MATCH(S1331, 'Pontuação'!F$13:F$101, 0)), "Faixa Indefinida")</f>
        <v>D</v>
      </c>
      <c r="U1331" s="11">
        <f t="shared" si="2"/>
        <v>0</v>
      </c>
      <c r="V1331" s="11">
        <f t="shared" si="3"/>
        <v>0</v>
      </c>
      <c r="W1331" s="11">
        <f t="shared" si="4"/>
        <v>0</v>
      </c>
      <c r="X1331" s="11">
        <f t="shared" si="5"/>
        <v>1</v>
      </c>
      <c r="Y1331" s="11">
        <f>ROUNDUP(SUM(VLOOKUP(F1331,'Pontuação 3.0'!A$2:B$11,2,FALSE),VLOOKUP(E1331,'Pontuação 3.0'!C$2:D$11,2,FALSE),VLOOKUP(H1331,'Pontuação 3.0'!I$2:J$11,2,FALSE),VLOOKUP(J1331,'Pontuação 3.0'!K$2:L$11,2,FALSE),VLOOKUP(G1331,'Pontuação 3.0'!E$2:F$11,2,FALSE),VLOOKUP(I1331,'Pontuação 3.0'!G$2:H$11,2,FALSE),VLOOKUP(K1331,'Pontuação 3.0'!M$2:N$13,2,FALSE)),0)</f>
        <v>1805</v>
      </c>
      <c r="Z1331" s="11">
        <f t="shared" si="6"/>
        <v>181</v>
      </c>
      <c r="AA1331" s="11" t="str">
        <f t="array" ref="AA1331">IFERROR(INDEX('Pontuação 3.0'!G$13:G$191, MATCH(Z1331, 'Pontuação 3.0'!F$13:F$191, 0)), "Faixa Indefinida")</f>
        <v>D</v>
      </c>
      <c r="AB1331" s="11">
        <f t="shared" si="7"/>
        <v>0</v>
      </c>
      <c r="AC1331" s="11">
        <f t="shared" si="8"/>
        <v>0</v>
      </c>
      <c r="AD1331" s="11">
        <f t="shared" si="9"/>
        <v>0</v>
      </c>
      <c r="AE1331" s="11">
        <f t="shared" si="10"/>
        <v>1</v>
      </c>
    </row>
    <row r="1332" ht="15.75" customHeight="1">
      <c r="A1332" s="7">
        <v>45655.0</v>
      </c>
      <c r="B1332" s="8" t="s">
        <v>3105</v>
      </c>
      <c r="C1332" s="8" t="s">
        <v>3106</v>
      </c>
      <c r="D1332" s="8" t="s">
        <v>3107</v>
      </c>
      <c r="E1332" s="8" t="s">
        <v>15428</v>
      </c>
      <c r="F1332" s="8" t="s">
        <v>15420</v>
      </c>
      <c r="G1332" s="8" t="s">
        <v>15421</v>
      </c>
      <c r="H1332" s="8" t="s">
        <v>15443</v>
      </c>
      <c r="I1332" s="8" t="s">
        <v>15423</v>
      </c>
      <c r="J1332" s="8" t="s">
        <v>15424</v>
      </c>
      <c r="K1332" s="8" t="s">
        <v>15432</v>
      </c>
      <c r="L1332" s="12" t="s">
        <v>15</v>
      </c>
      <c r="M1332" s="12" t="s">
        <v>3780</v>
      </c>
      <c r="N1332" s="12" t="s">
        <v>300</v>
      </c>
      <c r="O1332" s="12" t="s">
        <v>3781</v>
      </c>
      <c r="P1332" s="12" t="s">
        <v>17</v>
      </c>
      <c r="R1332" s="10">
        <f>ROUNDUP(SUM(VLOOKUP(F1332,'Pontuação'!A$2:B$11,2,FALSE),VLOOKUP(E1332,'Pontuação'!C$2:D$11,2,FALSE),VLOOKUP(H1332,'Pontuação'!I$2:J$11,2,FALSE),VLOOKUP(I1332,'Pontuação'!G$2:H$11,2,FALSE),VLOOKUP(K1332,'Pontuação'!M$2:N$13,2,FALSE)),0)</f>
        <v>1711</v>
      </c>
      <c r="S1332" s="11">
        <f t="shared" si="1"/>
        <v>171</v>
      </c>
      <c r="T1332" s="11" t="str">
        <f t="array" ref="T1332">IFERROR(INDEX('Pontuação'!G$13:G$101, MATCH(S1332, 'Pontuação'!F$13:F$101, 0)), "Faixa Indefinida")</f>
        <v>B</v>
      </c>
      <c r="U1332" s="11">
        <f t="shared" si="2"/>
        <v>0</v>
      </c>
      <c r="V1332" s="11">
        <f t="shared" si="3"/>
        <v>1</v>
      </c>
      <c r="W1332" s="11">
        <f t="shared" si="4"/>
        <v>0</v>
      </c>
      <c r="X1332" s="11">
        <f t="shared" si="5"/>
        <v>0</v>
      </c>
      <c r="Y1332" s="11">
        <f>ROUNDUP(SUM(VLOOKUP(F1332,'Pontuação 3.0'!A$2:B$11,2,FALSE),VLOOKUP(E1332,'Pontuação 3.0'!C$2:D$11,2,FALSE),VLOOKUP(H1332,'Pontuação 3.0'!I$2:J$11,2,FALSE),VLOOKUP(J1332,'Pontuação 3.0'!K$2:L$11,2,FALSE),VLOOKUP(G1332,'Pontuação 3.0'!E$2:F$11,2,FALSE),VLOOKUP(I1332,'Pontuação 3.0'!G$2:H$11,2,FALSE),VLOOKUP(K1332,'Pontuação 3.0'!M$2:N$13,2,FALSE)),0)</f>
        <v>2004</v>
      </c>
      <c r="Z1332" s="11">
        <f t="shared" si="6"/>
        <v>200</v>
      </c>
      <c r="AA1332" s="11" t="str">
        <f t="array" ref="AA1332">IFERROR(INDEX('Pontuação 3.0'!G$13:G$191, MATCH(Z1332, 'Pontuação 3.0'!F$13:F$191, 0)), "Faixa Indefinida")</f>
        <v>C</v>
      </c>
      <c r="AB1332" s="11">
        <f t="shared" si="7"/>
        <v>0</v>
      </c>
      <c r="AC1332" s="11">
        <f t="shared" si="8"/>
        <v>0</v>
      </c>
      <c r="AD1332" s="11">
        <f t="shared" si="9"/>
        <v>1</v>
      </c>
      <c r="AE1332" s="11">
        <f t="shared" si="10"/>
        <v>0</v>
      </c>
    </row>
    <row r="1333" ht="15.75" customHeight="1">
      <c r="A1333" s="7">
        <v>45655.0</v>
      </c>
      <c r="B1333" s="8" t="s">
        <v>1301</v>
      </c>
      <c r="C1333" s="8" t="s">
        <v>3108</v>
      </c>
      <c r="D1333" s="9">
        <v>9.8970167063E10</v>
      </c>
      <c r="E1333" s="8" t="s">
        <v>15428</v>
      </c>
      <c r="F1333" s="8" t="s">
        <v>15420</v>
      </c>
      <c r="G1333" s="8" t="s">
        <v>15455</v>
      </c>
      <c r="H1333" s="8" t="s">
        <v>15422</v>
      </c>
      <c r="I1333" s="8" t="s">
        <v>15423</v>
      </c>
      <c r="J1333" s="8" t="s">
        <v>15424</v>
      </c>
      <c r="K1333" s="8" t="s">
        <v>15432</v>
      </c>
      <c r="L1333" s="12" t="s">
        <v>15</v>
      </c>
      <c r="M1333" s="12" t="s">
        <v>3780</v>
      </c>
      <c r="N1333" s="12" t="s">
        <v>127</v>
      </c>
      <c r="O1333" s="12" t="s">
        <v>3781</v>
      </c>
      <c r="P1333" s="12" t="s">
        <v>119</v>
      </c>
      <c r="R1333" s="10">
        <f>ROUNDUP(SUM(VLOOKUP(F1333,'Pontuação'!A$2:B$11,2,FALSE),VLOOKUP(E1333,'Pontuação'!C$2:D$11,2,FALSE),VLOOKUP(H1333,'Pontuação'!I$2:J$11,2,FALSE),VLOOKUP(I1333,'Pontuação'!G$2:H$11,2,FALSE),VLOOKUP(K1333,'Pontuação'!M$2:N$13,2,FALSE)),0)</f>
        <v>1685</v>
      </c>
      <c r="S1333" s="11">
        <f t="shared" si="1"/>
        <v>169</v>
      </c>
      <c r="T1333" s="11" t="str">
        <f t="array" ref="T1333">IFERROR(INDEX('Pontuação'!G$13:G$101, MATCH(S1333, 'Pontuação'!F$13:F$101, 0)), "Faixa Indefinida")</f>
        <v>B</v>
      </c>
      <c r="U1333" s="11">
        <f t="shared" si="2"/>
        <v>0</v>
      </c>
      <c r="V1333" s="11">
        <f t="shared" si="3"/>
        <v>1</v>
      </c>
      <c r="W1333" s="11">
        <f t="shared" si="4"/>
        <v>0</v>
      </c>
      <c r="X1333" s="11">
        <f t="shared" si="5"/>
        <v>0</v>
      </c>
      <c r="Y1333" s="11">
        <f>ROUNDUP(SUM(VLOOKUP(F1333,'Pontuação 3.0'!A$2:B$11,2,FALSE),VLOOKUP(E1333,'Pontuação 3.0'!C$2:D$11,2,FALSE),VLOOKUP(H1333,'Pontuação 3.0'!I$2:J$11,2,FALSE),VLOOKUP(J1333,'Pontuação 3.0'!K$2:L$11,2,FALSE),VLOOKUP(G1333,'Pontuação 3.0'!E$2:F$11,2,FALSE),VLOOKUP(I1333,'Pontuação 3.0'!G$2:H$11,2,FALSE),VLOOKUP(K1333,'Pontuação 3.0'!M$2:N$13,2,FALSE)),0)</f>
        <v>2302</v>
      </c>
      <c r="Z1333" s="11">
        <f t="shared" si="6"/>
        <v>230</v>
      </c>
      <c r="AA1333" s="11" t="str">
        <f t="array" ref="AA1333">IFERROR(INDEX('Pontuação 3.0'!G$13:G$191, MATCH(Z1333, 'Pontuação 3.0'!F$13:F$191, 0)), "Faixa Indefinida")</f>
        <v>B</v>
      </c>
      <c r="AB1333" s="11">
        <f t="shared" si="7"/>
        <v>0</v>
      </c>
      <c r="AC1333" s="11">
        <f t="shared" si="8"/>
        <v>1</v>
      </c>
      <c r="AD1333" s="11">
        <f t="shared" si="9"/>
        <v>0</v>
      </c>
      <c r="AE1333" s="11">
        <f t="shared" si="10"/>
        <v>0</v>
      </c>
    </row>
    <row r="1334" ht="15.75" customHeight="1">
      <c r="A1334" s="7">
        <v>45655.0</v>
      </c>
      <c r="B1334" s="8" t="s">
        <v>3109</v>
      </c>
      <c r="C1334" s="8" t="s">
        <v>3110</v>
      </c>
      <c r="D1334" s="9">
        <v>2.1992697151E10</v>
      </c>
      <c r="E1334" s="8" t="s">
        <v>15428</v>
      </c>
      <c r="F1334" s="8" t="s">
        <v>15420</v>
      </c>
      <c r="G1334" s="8" t="s">
        <v>15421</v>
      </c>
      <c r="H1334" s="8" t="s">
        <v>15443</v>
      </c>
      <c r="I1334" s="8" t="s">
        <v>15431</v>
      </c>
      <c r="J1334" s="8" t="s">
        <v>15448</v>
      </c>
      <c r="K1334" s="8" t="s">
        <v>15432</v>
      </c>
      <c r="L1334" s="12" t="s">
        <v>15</v>
      </c>
      <c r="M1334" s="12" t="s">
        <v>3780</v>
      </c>
      <c r="N1334" s="12" t="s">
        <v>133</v>
      </c>
      <c r="O1334" s="12" t="s">
        <v>3781</v>
      </c>
      <c r="P1334" s="12" t="s">
        <v>119</v>
      </c>
      <c r="R1334" s="10">
        <f>ROUNDUP(SUM(VLOOKUP(F1334,'Pontuação'!A$2:B$11,2,FALSE),VLOOKUP(E1334,'Pontuação'!C$2:D$11,2,FALSE),VLOOKUP(H1334,'Pontuação'!I$2:J$11,2,FALSE),VLOOKUP(I1334,'Pontuação'!G$2:H$11,2,FALSE),VLOOKUP(K1334,'Pontuação'!M$2:N$13,2,FALSE)),0)</f>
        <v>1816</v>
      </c>
      <c r="S1334" s="11">
        <f t="shared" si="1"/>
        <v>182</v>
      </c>
      <c r="T1334" s="11" t="str">
        <f t="array" ref="T1334">IFERROR(INDEX('Pontuação'!G$13:G$101, MATCH(S1334, 'Pontuação'!F$13:F$101, 0)), "Faixa Indefinida")</f>
        <v>B</v>
      </c>
      <c r="U1334" s="11">
        <f t="shared" si="2"/>
        <v>0</v>
      </c>
      <c r="V1334" s="11">
        <f t="shared" si="3"/>
        <v>1</v>
      </c>
      <c r="W1334" s="11">
        <f t="shared" si="4"/>
        <v>0</v>
      </c>
      <c r="X1334" s="11">
        <f t="shared" si="5"/>
        <v>0</v>
      </c>
      <c r="Y1334" s="11">
        <f>ROUNDUP(SUM(VLOOKUP(F1334,'Pontuação 3.0'!A$2:B$11,2,FALSE),VLOOKUP(E1334,'Pontuação 3.0'!C$2:D$11,2,FALSE),VLOOKUP(H1334,'Pontuação 3.0'!I$2:J$11,2,FALSE),VLOOKUP(J1334,'Pontuação 3.0'!K$2:L$11,2,FALSE),VLOOKUP(G1334,'Pontuação 3.0'!E$2:F$11,2,FALSE),VLOOKUP(I1334,'Pontuação 3.0'!G$2:H$11,2,FALSE),VLOOKUP(K1334,'Pontuação 3.0'!M$2:N$13,2,FALSE)),0)</f>
        <v>2417</v>
      </c>
      <c r="Z1334" s="11">
        <f t="shared" si="6"/>
        <v>242</v>
      </c>
      <c r="AA1334" s="11" t="str">
        <f t="array" ref="AA1334">IFERROR(INDEX('Pontuação 3.0'!G$13:G$191, MATCH(Z1334, 'Pontuação 3.0'!F$13:F$191, 0)), "Faixa Indefinida")</f>
        <v>A</v>
      </c>
      <c r="AB1334" s="11">
        <f t="shared" si="7"/>
        <v>1</v>
      </c>
      <c r="AC1334" s="11">
        <f t="shared" si="8"/>
        <v>0</v>
      </c>
      <c r="AD1334" s="11">
        <f t="shared" si="9"/>
        <v>0</v>
      </c>
      <c r="AE1334" s="11">
        <f t="shared" si="10"/>
        <v>0</v>
      </c>
    </row>
    <row r="1335" ht="15.75" customHeight="1">
      <c r="A1335" s="7">
        <v>45655.0</v>
      </c>
      <c r="B1335" s="8" t="s">
        <v>3111</v>
      </c>
      <c r="C1335" s="8" t="s">
        <v>3112</v>
      </c>
      <c r="D1335" s="9">
        <v>8.2999513397E10</v>
      </c>
      <c r="E1335" s="8" t="s">
        <v>15428</v>
      </c>
      <c r="F1335" s="8" t="s">
        <v>15420</v>
      </c>
      <c r="G1335" s="8" t="s">
        <v>15430</v>
      </c>
      <c r="H1335" s="8" t="s">
        <v>15446</v>
      </c>
      <c r="I1335" s="8" t="s">
        <v>15423</v>
      </c>
      <c r="J1335" s="8" t="s">
        <v>15424</v>
      </c>
      <c r="K1335" s="8" t="s">
        <v>15425</v>
      </c>
      <c r="L1335" s="12" t="s">
        <v>15</v>
      </c>
      <c r="M1335" s="12" t="s">
        <v>3780</v>
      </c>
      <c r="N1335" s="12" t="s">
        <v>205</v>
      </c>
      <c r="O1335" s="12" t="s">
        <v>3781</v>
      </c>
      <c r="P1335" s="12" t="s">
        <v>119</v>
      </c>
      <c r="R1335" s="10">
        <f>ROUNDUP(SUM(VLOOKUP(F1335,'Pontuação'!A$2:B$11,2,FALSE),VLOOKUP(E1335,'Pontuação'!C$2:D$11,2,FALSE),VLOOKUP(H1335,'Pontuação'!I$2:J$11,2,FALSE),VLOOKUP(I1335,'Pontuação'!G$2:H$11,2,FALSE),VLOOKUP(K1335,'Pontuação'!M$2:N$13,2,FALSE)),0)</f>
        <v>1595</v>
      </c>
      <c r="S1335" s="11">
        <f t="shared" si="1"/>
        <v>160</v>
      </c>
      <c r="T1335" s="11" t="str">
        <f t="array" ref="T1335">IFERROR(INDEX('Pontuação'!G$13:G$101, MATCH(S1335, 'Pontuação'!F$13:F$101, 0)), "Faixa Indefinida")</f>
        <v>C</v>
      </c>
      <c r="U1335" s="11">
        <f t="shared" si="2"/>
        <v>0</v>
      </c>
      <c r="V1335" s="11">
        <f t="shared" si="3"/>
        <v>0</v>
      </c>
      <c r="W1335" s="11">
        <f t="shared" si="4"/>
        <v>1</v>
      </c>
      <c r="X1335" s="11">
        <f t="shared" si="5"/>
        <v>0</v>
      </c>
      <c r="Y1335" s="11">
        <f>ROUNDUP(SUM(VLOOKUP(F1335,'Pontuação 3.0'!A$2:B$11,2,FALSE),VLOOKUP(E1335,'Pontuação 3.0'!C$2:D$11,2,FALSE),VLOOKUP(H1335,'Pontuação 3.0'!I$2:J$11,2,FALSE),VLOOKUP(J1335,'Pontuação 3.0'!K$2:L$11,2,FALSE),VLOOKUP(G1335,'Pontuação 3.0'!E$2:F$11,2,FALSE),VLOOKUP(I1335,'Pontuação 3.0'!G$2:H$11,2,FALSE),VLOOKUP(K1335,'Pontuação 3.0'!M$2:N$13,2,FALSE)),0)</f>
        <v>2209</v>
      </c>
      <c r="Z1335" s="11">
        <f t="shared" si="6"/>
        <v>221</v>
      </c>
      <c r="AA1335" s="11" t="str">
        <f t="array" ref="AA1335">IFERROR(INDEX('Pontuação 3.0'!G$13:G$191, MATCH(Z1335, 'Pontuação 3.0'!F$13:F$191, 0)), "Faixa Indefinida")</f>
        <v>B</v>
      </c>
      <c r="AB1335" s="11">
        <f t="shared" si="7"/>
        <v>0</v>
      </c>
      <c r="AC1335" s="11">
        <f t="shared" si="8"/>
        <v>1</v>
      </c>
      <c r="AD1335" s="11">
        <f t="shared" si="9"/>
        <v>0</v>
      </c>
      <c r="AE1335" s="11">
        <f t="shared" si="10"/>
        <v>0</v>
      </c>
    </row>
    <row r="1336" ht="15.75" customHeight="1">
      <c r="A1336" s="7">
        <v>45655.0</v>
      </c>
      <c r="B1336" s="8" t="s">
        <v>3113</v>
      </c>
      <c r="C1336" s="8" t="s">
        <v>3114</v>
      </c>
      <c r="D1336" s="9">
        <v>6.2982136333E10</v>
      </c>
      <c r="E1336" s="8" t="s">
        <v>15428</v>
      </c>
      <c r="F1336" s="8" t="s">
        <v>15442</v>
      </c>
      <c r="G1336" s="8" t="s">
        <v>15421</v>
      </c>
      <c r="H1336" s="8" t="s">
        <v>15471</v>
      </c>
      <c r="I1336" s="8" t="s">
        <v>15431</v>
      </c>
      <c r="J1336" s="8" t="s">
        <v>15424</v>
      </c>
      <c r="K1336" s="8" t="s">
        <v>15432</v>
      </c>
      <c r="L1336" s="12" t="s">
        <v>15</v>
      </c>
      <c r="M1336" s="12" t="s">
        <v>3780</v>
      </c>
      <c r="N1336" s="12" t="s">
        <v>205</v>
      </c>
      <c r="O1336" s="12" t="s">
        <v>3797</v>
      </c>
      <c r="P1336" s="12" t="s">
        <v>119</v>
      </c>
      <c r="R1336" s="10">
        <f>ROUNDUP(SUM(VLOOKUP(F1336,'Pontuação'!A$2:B$11,2,FALSE),VLOOKUP(E1336,'Pontuação'!C$2:D$11,2,FALSE),VLOOKUP(H1336,'Pontuação'!I$2:J$11,2,FALSE),VLOOKUP(I1336,'Pontuação'!G$2:H$11,2,FALSE),VLOOKUP(K1336,'Pontuação'!M$2:N$13,2,FALSE)),0)</f>
        <v>1594</v>
      </c>
      <c r="S1336" s="11">
        <f t="shared" si="1"/>
        <v>159</v>
      </c>
      <c r="T1336" s="11" t="str">
        <f t="array" ref="T1336">IFERROR(INDEX('Pontuação'!G$13:G$101, MATCH(S1336, 'Pontuação'!F$13:F$101, 0)), "Faixa Indefinida")</f>
        <v>C</v>
      </c>
      <c r="U1336" s="11">
        <f t="shared" si="2"/>
        <v>0</v>
      </c>
      <c r="V1336" s="11">
        <f t="shared" si="3"/>
        <v>0</v>
      </c>
      <c r="W1336" s="11">
        <f t="shared" si="4"/>
        <v>1</v>
      </c>
      <c r="X1336" s="11">
        <f t="shared" si="5"/>
        <v>0</v>
      </c>
      <c r="Y1336" s="11">
        <f>ROUNDUP(SUM(VLOOKUP(F1336,'Pontuação 3.0'!A$2:B$11,2,FALSE),VLOOKUP(E1336,'Pontuação 3.0'!C$2:D$11,2,FALSE),VLOOKUP(H1336,'Pontuação 3.0'!I$2:J$11,2,FALSE),VLOOKUP(J1336,'Pontuação 3.0'!K$2:L$11,2,FALSE),VLOOKUP(G1336,'Pontuação 3.0'!E$2:F$11,2,FALSE),VLOOKUP(I1336,'Pontuação 3.0'!G$2:H$11,2,FALSE),VLOOKUP(K1336,'Pontuação 3.0'!M$2:N$13,2,FALSE)),0)</f>
        <v>1979</v>
      </c>
      <c r="Z1336" s="11">
        <f t="shared" si="6"/>
        <v>198</v>
      </c>
      <c r="AA1336" s="11" t="str">
        <f t="array" ref="AA1336">IFERROR(INDEX('Pontuação 3.0'!G$13:G$191, MATCH(Z1336, 'Pontuação 3.0'!F$13:F$191, 0)), "Faixa Indefinida")</f>
        <v>C</v>
      </c>
      <c r="AB1336" s="11">
        <f t="shared" si="7"/>
        <v>0</v>
      </c>
      <c r="AC1336" s="11">
        <f t="shared" si="8"/>
        <v>0</v>
      </c>
      <c r="AD1336" s="11">
        <f t="shared" si="9"/>
        <v>1</v>
      </c>
      <c r="AE1336" s="11">
        <f t="shared" si="10"/>
        <v>0</v>
      </c>
    </row>
    <row r="1337" ht="15.75" customHeight="1">
      <c r="A1337" s="7">
        <v>45655.0</v>
      </c>
      <c r="B1337" s="8" t="s">
        <v>3117</v>
      </c>
      <c r="C1337" s="8" t="s">
        <v>3118</v>
      </c>
      <c r="D1337" s="9">
        <v>5.5991552977E10</v>
      </c>
      <c r="E1337" s="8" t="s">
        <v>15428</v>
      </c>
      <c r="F1337" s="8" t="s">
        <v>15420</v>
      </c>
      <c r="G1337" s="8" t="s">
        <v>15430</v>
      </c>
      <c r="H1337" s="8" t="s">
        <v>15438</v>
      </c>
      <c r="I1337" s="8" t="s">
        <v>15423</v>
      </c>
      <c r="J1337" s="8" t="s">
        <v>15424</v>
      </c>
      <c r="K1337" s="8" t="s">
        <v>15425</v>
      </c>
      <c r="L1337" s="12" t="s">
        <v>15</v>
      </c>
      <c r="M1337" s="12" t="s">
        <v>3780</v>
      </c>
      <c r="N1337" s="12" t="s">
        <v>608</v>
      </c>
      <c r="O1337" s="12" t="s">
        <v>3781</v>
      </c>
      <c r="P1337" s="12" t="s">
        <v>119</v>
      </c>
      <c r="R1337" s="10">
        <f>ROUNDUP(SUM(VLOOKUP(F1337,'Pontuação'!A$2:B$11,2,FALSE),VLOOKUP(E1337,'Pontuação'!C$2:D$11,2,FALSE),VLOOKUP(H1337,'Pontuação'!I$2:J$11,2,FALSE),VLOOKUP(I1337,'Pontuação'!G$2:H$11,2,FALSE),VLOOKUP(K1337,'Pontuação'!M$2:N$13,2,FALSE)),0)</f>
        <v>1439</v>
      </c>
      <c r="S1337" s="11">
        <f t="shared" si="1"/>
        <v>144</v>
      </c>
      <c r="T1337" s="11" t="str">
        <f t="array" ref="T1337">IFERROR(INDEX('Pontuação'!G$13:G$101, MATCH(S1337, 'Pontuação'!F$13:F$101, 0)), "Faixa Indefinida")</f>
        <v>D</v>
      </c>
      <c r="U1337" s="11">
        <f t="shared" si="2"/>
        <v>0</v>
      </c>
      <c r="V1337" s="11">
        <f t="shared" si="3"/>
        <v>0</v>
      </c>
      <c r="W1337" s="11">
        <f t="shared" si="4"/>
        <v>0</v>
      </c>
      <c r="X1337" s="11">
        <f t="shared" si="5"/>
        <v>1</v>
      </c>
      <c r="Y1337" s="11">
        <f>ROUNDUP(SUM(VLOOKUP(F1337,'Pontuação 3.0'!A$2:B$11,2,FALSE),VLOOKUP(E1337,'Pontuação 3.0'!C$2:D$11,2,FALSE),VLOOKUP(H1337,'Pontuação 3.0'!I$2:J$11,2,FALSE),VLOOKUP(J1337,'Pontuação 3.0'!K$2:L$11,2,FALSE),VLOOKUP(G1337,'Pontuação 3.0'!E$2:F$11,2,FALSE),VLOOKUP(I1337,'Pontuação 3.0'!G$2:H$11,2,FALSE),VLOOKUP(K1337,'Pontuação 3.0'!M$2:N$13,2,FALSE)),0)</f>
        <v>1974</v>
      </c>
      <c r="Z1337" s="11">
        <f t="shared" si="6"/>
        <v>197</v>
      </c>
      <c r="AA1337" s="11" t="str">
        <f t="array" ref="AA1337">IFERROR(INDEX('Pontuação 3.0'!G$13:G$191, MATCH(Z1337, 'Pontuação 3.0'!F$13:F$191, 0)), "Faixa Indefinida")</f>
        <v>C</v>
      </c>
      <c r="AB1337" s="11">
        <f t="shared" si="7"/>
        <v>0</v>
      </c>
      <c r="AC1337" s="11">
        <f t="shared" si="8"/>
        <v>0</v>
      </c>
      <c r="AD1337" s="11">
        <f t="shared" si="9"/>
        <v>1</v>
      </c>
      <c r="AE1337" s="11">
        <f t="shared" si="10"/>
        <v>0</v>
      </c>
    </row>
    <row r="1338" ht="15.75" customHeight="1">
      <c r="A1338" s="7">
        <v>45655.0</v>
      </c>
      <c r="B1338" s="8" t="s">
        <v>3115</v>
      </c>
      <c r="C1338" s="8" t="s">
        <v>3116</v>
      </c>
      <c r="D1338" s="9">
        <v>7.4988124963E10</v>
      </c>
      <c r="E1338" s="8" t="s">
        <v>15428</v>
      </c>
      <c r="F1338" s="8" t="s">
        <v>15442</v>
      </c>
      <c r="G1338" s="8" t="s">
        <v>15430</v>
      </c>
      <c r="H1338" s="8" t="s">
        <v>15446</v>
      </c>
      <c r="I1338" s="8" t="s">
        <v>15423</v>
      </c>
      <c r="J1338" s="8" t="s">
        <v>15448</v>
      </c>
      <c r="K1338" s="8" t="s">
        <v>15425</v>
      </c>
      <c r="L1338" s="12" t="s">
        <v>15</v>
      </c>
      <c r="M1338" s="12" t="s">
        <v>3780</v>
      </c>
      <c r="N1338" s="12" t="s">
        <v>127</v>
      </c>
      <c r="O1338" s="12" t="s">
        <v>3797</v>
      </c>
      <c r="P1338" s="12" t="s">
        <v>119</v>
      </c>
      <c r="R1338" s="10">
        <f>ROUNDUP(SUM(VLOOKUP(F1338,'Pontuação'!A$2:B$11,2,FALSE),VLOOKUP(E1338,'Pontuação'!C$2:D$11,2,FALSE),VLOOKUP(H1338,'Pontuação'!I$2:J$11,2,FALSE),VLOOKUP(I1338,'Pontuação'!G$2:H$11,2,FALSE),VLOOKUP(K1338,'Pontuação'!M$2:N$13,2,FALSE)),0)</f>
        <v>1583</v>
      </c>
      <c r="S1338" s="11">
        <f t="shared" si="1"/>
        <v>158</v>
      </c>
      <c r="T1338" s="11" t="str">
        <f t="array" ref="T1338">IFERROR(INDEX('Pontuação'!G$13:G$101, MATCH(S1338, 'Pontuação'!F$13:F$101, 0)), "Faixa Indefinida")</f>
        <v>C</v>
      </c>
      <c r="U1338" s="11">
        <f t="shared" si="2"/>
        <v>0</v>
      </c>
      <c r="V1338" s="11">
        <f t="shared" si="3"/>
        <v>0</v>
      </c>
      <c r="W1338" s="11">
        <f t="shared" si="4"/>
        <v>1</v>
      </c>
      <c r="X1338" s="11">
        <f t="shared" si="5"/>
        <v>0</v>
      </c>
      <c r="Y1338" s="11">
        <f>ROUNDUP(SUM(VLOOKUP(F1338,'Pontuação 3.0'!A$2:B$11,2,FALSE),VLOOKUP(E1338,'Pontuação 3.0'!C$2:D$11,2,FALSE),VLOOKUP(H1338,'Pontuação 3.0'!I$2:J$11,2,FALSE),VLOOKUP(J1338,'Pontuação 3.0'!K$2:L$11,2,FALSE),VLOOKUP(G1338,'Pontuação 3.0'!E$2:F$11,2,FALSE),VLOOKUP(I1338,'Pontuação 3.0'!G$2:H$11,2,FALSE),VLOOKUP(K1338,'Pontuação 3.0'!M$2:N$13,2,FALSE)),0)</f>
        <v>2337</v>
      </c>
      <c r="Z1338" s="11">
        <f t="shared" si="6"/>
        <v>234</v>
      </c>
      <c r="AA1338" s="11" t="str">
        <f t="array" ref="AA1338">IFERROR(INDEX('Pontuação 3.0'!G$13:G$191, MATCH(Z1338, 'Pontuação 3.0'!F$13:F$191, 0)), "Faixa Indefinida")</f>
        <v>B</v>
      </c>
      <c r="AB1338" s="11">
        <f t="shared" si="7"/>
        <v>0</v>
      </c>
      <c r="AC1338" s="11">
        <f t="shared" si="8"/>
        <v>1</v>
      </c>
      <c r="AD1338" s="11">
        <f t="shared" si="9"/>
        <v>0</v>
      </c>
      <c r="AE1338" s="11">
        <f t="shared" si="10"/>
        <v>0</v>
      </c>
    </row>
    <row r="1339" ht="15.75" customHeight="1">
      <c r="A1339" s="7">
        <v>45655.0</v>
      </c>
      <c r="B1339" s="8" t="s">
        <v>3119</v>
      </c>
      <c r="C1339" s="8" t="s">
        <v>3120</v>
      </c>
      <c r="D1339" s="9">
        <v>2.7998445E10</v>
      </c>
      <c r="E1339" s="8" t="s">
        <v>15419</v>
      </c>
      <c r="F1339" s="8" t="s">
        <v>15420</v>
      </c>
      <c r="G1339" s="8" t="s">
        <v>15430</v>
      </c>
      <c r="H1339" s="8" t="s">
        <v>15422</v>
      </c>
      <c r="I1339" s="8" t="s">
        <v>15431</v>
      </c>
      <c r="J1339" s="8" t="s">
        <v>15448</v>
      </c>
      <c r="K1339" s="8" t="s">
        <v>15432</v>
      </c>
      <c r="L1339" s="12" t="s">
        <v>15</v>
      </c>
      <c r="M1339" s="12" t="s">
        <v>3780</v>
      </c>
      <c r="N1339" s="12" t="s">
        <v>133</v>
      </c>
      <c r="O1339" s="12" t="s">
        <v>3870</v>
      </c>
      <c r="P1339" s="12" t="s">
        <v>119</v>
      </c>
      <c r="R1339" s="10">
        <f>ROUNDUP(SUM(VLOOKUP(F1339,'Pontuação'!A$2:B$11,2,FALSE),VLOOKUP(E1339,'Pontuação'!C$2:D$11,2,FALSE),VLOOKUP(H1339,'Pontuação'!I$2:J$11,2,FALSE),VLOOKUP(I1339,'Pontuação'!G$2:H$11,2,FALSE),VLOOKUP(K1339,'Pontuação'!M$2:N$13,2,FALSE)),0)</f>
        <v>1794</v>
      </c>
      <c r="S1339" s="11">
        <f t="shared" si="1"/>
        <v>179</v>
      </c>
      <c r="T1339" s="11" t="str">
        <f t="array" ref="T1339">IFERROR(INDEX('Pontuação'!G$13:G$101, MATCH(S1339, 'Pontuação'!F$13:F$101, 0)), "Faixa Indefinida")</f>
        <v>B</v>
      </c>
      <c r="U1339" s="11">
        <f t="shared" si="2"/>
        <v>0</v>
      </c>
      <c r="V1339" s="11">
        <f t="shared" si="3"/>
        <v>1</v>
      </c>
      <c r="W1339" s="11">
        <f t="shared" si="4"/>
        <v>0</v>
      </c>
      <c r="X1339" s="11">
        <f t="shared" si="5"/>
        <v>0</v>
      </c>
      <c r="Y1339" s="11">
        <f>ROUNDUP(SUM(VLOOKUP(F1339,'Pontuação 3.0'!A$2:B$11,2,FALSE),VLOOKUP(E1339,'Pontuação 3.0'!C$2:D$11,2,FALSE),VLOOKUP(H1339,'Pontuação 3.0'!I$2:J$11,2,FALSE),VLOOKUP(J1339,'Pontuação 3.0'!K$2:L$11,2,FALSE),VLOOKUP(G1339,'Pontuação 3.0'!E$2:F$11,2,FALSE),VLOOKUP(I1339,'Pontuação 3.0'!G$2:H$11,2,FALSE),VLOOKUP(K1339,'Pontuação 3.0'!M$2:N$13,2,FALSE)),0)</f>
        <v>2591</v>
      </c>
      <c r="Z1339" s="11">
        <f t="shared" si="6"/>
        <v>259</v>
      </c>
      <c r="AA1339" s="11" t="str">
        <f t="array" ref="AA1339">IFERROR(INDEX('Pontuação 3.0'!G$13:G$191, MATCH(Z1339, 'Pontuação 3.0'!F$13:F$191, 0)), "Faixa Indefinida")</f>
        <v>A</v>
      </c>
      <c r="AB1339" s="11">
        <f t="shared" si="7"/>
        <v>1</v>
      </c>
      <c r="AC1339" s="11">
        <f t="shared" si="8"/>
        <v>0</v>
      </c>
      <c r="AD1339" s="11">
        <f t="shared" si="9"/>
        <v>0</v>
      </c>
      <c r="AE1339" s="11">
        <f t="shared" si="10"/>
        <v>0</v>
      </c>
    </row>
    <row r="1340" ht="15.75" customHeight="1">
      <c r="A1340" s="7">
        <v>45655.0</v>
      </c>
      <c r="B1340" s="8" t="s">
        <v>3123</v>
      </c>
      <c r="C1340" s="8" t="s">
        <v>3124</v>
      </c>
      <c r="D1340" s="9">
        <v>3.2999586672E10</v>
      </c>
      <c r="E1340" s="8" t="s">
        <v>15428</v>
      </c>
      <c r="F1340" s="8" t="s">
        <v>15420</v>
      </c>
      <c r="G1340" s="8" t="s">
        <v>15430</v>
      </c>
      <c r="H1340" s="8" t="s">
        <v>15422</v>
      </c>
      <c r="I1340" s="8" t="s">
        <v>15423</v>
      </c>
      <c r="J1340" s="8" t="s">
        <v>15424</v>
      </c>
      <c r="K1340" s="8" t="s">
        <v>15425</v>
      </c>
      <c r="L1340" s="12" t="s">
        <v>15</v>
      </c>
      <c r="M1340" s="12" t="s">
        <v>3780</v>
      </c>
      <c r="N1340" s="12" t="s">
        <v>710</v>
      </c>
      <c r="O1340" s="12" t="s">
        <v>3781</v>
      </c>
      <c r="P1340" s="12" t="s">
        <v>119</v>
      </c>
      <c r="R1340" s="10">
        <f>ROUNDUP(SUM(VLOOKUP(F1340,'Pontuação'!A$2:B$11,2,FALSE),VLOOKUP(E1340,'Pontuação'!C$2:D$11,2,FALSE),VLOOKUP(H1340,'Pontuação'!I$2:J$11,2,FALSE),VLOOKUP(I1340,'Pontuação'!G$2:H$11,2,FALSE),VLOOKUP(K1340,'Pontuação'!M$2:N$13,2,FALSE)),0)</f>
        <v>1553</v>
      </c>
      <c r="S1340" s="11">
        <f t="shared" si="1"/>
        <v>155</v>
      </c>
      <c r="T1340" s="11" t="str">
        <f t="array" ref="T1340">IFERROR(INDEX('Pontuação'!G$13:G$101, MATCH(S1340, 'Pontuação'!F$13:F$101, 0)), "Faixa Indefinida")</f>
        <v>C</v>
      </c>
      <c r="U1340" s="11">
        <f t="shared" si="2"/>
        <v>0</v>
      </c>
      <c r="V1340" s="11">
        <f t="shared" si="3"/>
        <v>0</v>
      </c>
      <c r="W1340" s="11">
        <f t="shared" si="4"/>
        <v>1</v>
      </c>
      <c r="X1340" s="11">
        <f t="shared" si="5"/>
        <v>0</v>
      </c>
      <c r="Y1340" s="11">
        <f>ROUNDUP(SUM(VLOOKUP(F1340,'Pontuação 3.0'!A$2:B$11,2,FALSE),VLOOKUP(E1340,'Pontuação 3.0'!C$2:D$11,2,FALSE),VLOOKUP(H1340,'Pontuação 3.0'!I$2:J$11,2,FALSE),VLOOKUP(J1340,'Pontuação 3.0'!K$2:L$11,2,FALSE),VLOOKUP(G1340,'Pontuação 3.0'!E$2:F$11,2,FALSE),VLOOKUP(I1340,'Pontuação 3.0'!G$2:H$11,2,FALSE),VLOOKUP(K1340,'Pontuação 3.0'!M$2:N$13,2,FALSE)),0)</f>
        <v>2122</v>
      </c>
      <c r="Z1340" s="11">
        <f t="shared" si="6"/>
        <v>212</v>
      </c>
      <c r="AA1340" s="11" t="str">
        <f t="array" ref="AA1340">IFERROR(INDEX('Pontuação 3.0'!G$13:G$191, MATCH(Z1340, 'Pontuação 3.0'!F$13:F$191, 0)), "Faixa Indefinida")</f>
        <v>C</v>
      </c>
      <c r="AB1340" s="11">
        <f t="shared" si="7"/>
        <v>0</v>
      </c>
      <c r="AC1340" s="11">
        <f t="shared" si="8"/>
        <v>0</v>
      </c>
      <c r="AD1340" s="11">
        <f t="shared" si="9"/>
        <v>1</v>
      </c>
      <c r="AE1340" s="11">
        <f t="shared" si="10"/>
        <v>0</v>
      </c>
    </row>
    <row r="1341" ht="15.75" customHeight="1">
      <c r="A1341" s="7">
        <v>45655.0</v>
      </c>
      <c r="B1341" s="8" t="s">
        <v>862</v>
      </c>
      <c r="C1341" s="8" t="s">
        <v>3129</v>
      </c>
      <c r="D1341" s="9">
        <v>1.1986061839E10</v>
      </c>
      <c r="E1341" s="8" t="s">
        <v>15428</v>
      </c>
      <c r="F1341" s="8" t="s">
        <v>15420</v>
      </c>
      <c r="G1341" s="8" t="s">
        <v>15430</v>
      </c>
      <c r="H1341" s="8" t="s">
        <v>15446</v>
      </c>
      <c r="I1341" s="8" t="s">
        <v>15423</v>
      </c>
      <c r="J1341" s="8" t="s">
        <v>15424</v>
      </c>
      <c r="K1341" s="8" t="s">
        <v>15425</v>
      </c>
      <c r="L1341" s="12" t="s">
        <v>15</v>
      </c>
      <c r="M1341" s="12" t="s">
        <v>3780</v>
      </c>
      <c r="N1341" s="12" t="s">
        <v>133</v>
      </c>
      <c r="O1341" s="12" t="s">
        <v>3781</v>
      </c>
      <c r="P1341" s="12" t="s">
        <v>119</v>
      </c>
      <c r="R1341" s="10">
        <f>ROUNDUP(SUM(VLOOKUP(F1341,'Pontuação'!A$2:B$11,2,FALSE),VLOOKUP(E1341,'Pontuação'!C$2:D$11,2,FALSE),VLOOKUP(H1341,'Pontuação'!I$2:J$11,2,FALSE),VLOOKUP(I1341,'Pontuação'!G$2:H$11,2,FALSE),VLOOKUP(K1341,'Pontuação'!M$2:N$13,2,FALSE)),0)</f>
        <v>1595</v>
      </c>
      <c r="S1341" s="11">
        <f t="shared" si="1"/>
        <v>160</v>
      </c>
      <c r="T1341" s="11" t="str">
        <f t="array" ref="T1341">IFERROR(INDEX('Pontuação'!G$13:G$101, MATCH(S1341, 'Pontuação'!F$13:F$101, 0)), "Faixa Indefinida")</f>
        <v>C</v>
      </c>
      <c r="U1341" s="11">
        <f t="shared" si="2"/>
        <v>0</v>
      </c>
      <c r="V1341" s="11">
        <f t="shared" si="3"/>
        <v>0</v>
      </c>
      <c r="W1341" s="11">
        <f t="shared" si="4"/>
        <v>1</v>
      </c>
      <c r="X1341" s="11">
        <f t="shared" si="5"/>
        <v>0</v>
      </c>
      <c r="Y1341" s="11">
        <f>ROUNDUP(SUM(VLOOKUP(F1341,'Pontuação 3.0'!A$2:B$11,2,FALSE),VLOOKUP(E1341,'Pontuação 3.0'!C$2:D$11,2,FALSE),VLOOKUP(H1341,'Pontuação 3.0'!I$2:J$11,2,FALSE),VLOOKUP(J1341,'Pontuação 3.0'!K$2:L$11,2,FALSE),VLOOKUP(G1341,'Pontuação 3.0'!E$2:F$11,2,FALSE),VLOOKUP(I1341,'Pontuação 3.0'!G$2:H$11,2,FALSE),VLOOKUP(K1341,'Pontuação 3.0'!M$2:N$13,2,FALSE)),0)</f>
        <v>2209</v>
      </c>
      <c r="Z1341" s="11">
        <f t="shared" si="6"/>
        <v>221</v>
      </c>
      <c r="AA1341" s="11" t="str">
        <f t="array" ref="AA1341">IFERROR(INDEX('Pontuação 3.0'!G$13:G$191, MATCH(Z1341, 'Pontuação 3.0'!F$13:F$191, 0)), "Faixa Indefinida")</f>
        <v>B</v>
      </c>
      <c r="AB1341" s="11">
        <f t="shared" si="7"/>
        <v>0</v>
      </c>
      <c r="AC1341" s="11">
        <f t="shared" si="8"/>
        <v>1</v>
      </c>
      <c r="AD1341" s="11">
        <f t="shared" si="9"/>
        <v>0</v>
      </c>
      <c r="AE1341" s="11">
        <f t="shared" si="10"/>
        <v>0</v>
      </c>
    </row>
    <row r="1342" ht="15.75" customHeight="1">
      <c r="A1342" s="7">
        <v>45655.0</v>
      </c>
      <c r="B1342" s="8" t="s">
        <v>3127</v>
      </c>
      <c r="C1342" s="8" t="s">
        <v>3128</v>
      </c>
      <c r="D1342" s="9">
        <v>1.5996212362E10</v>
      </c>
      <c r="E1342" s="8" t="s">
        <v>15428</v>
      </c>
      <c r="F1342" s="8" t="s">
        <v>15420</v>
      </c>
      <c r="G1342" s="8" t="s">
        <v>15430</v>
      </c>
      <c r="H1342" s="8" t="s">
        <v>15422</v>
      </c>
      <c r="I1342" s="8" t="s">
        <v>15423</v>
      </c>
      <c r="J1342" s="8" t="s">
        <v>15424</v>
      </c>
      <c r="K1342" s="8" t="s">
        <v>15432</v>
      </c>
      <c r="L1342" s="12" t="s">
        <v>15</v>
      </c>
      <c r="M1342" s="12" t="s">
        <v>3780</v>
      </c>
      <c r="N1342" s="12" t="s">
        <v>205</v>
      </c>
      <c r="O1342" s="12" t="s">
        <v>3781</v>
      </c>
      <c r="P1342" s="12" t="s">
        <v>119</v>
      </c>
      <c r="R1342" s="10">
        <f>ROUNDUP(SUM(VLOOKUP(F1342,'Pontuação'!A$2:B$11,2,FALSE),VLOOKUP(E1342,'Pontuação'!C$2:D$11,2,FALSE),VLOOKUP(H1342,'Pontuação'!I$2:J$11,2,FALSE),VLOOKUP(I1342,'Pontuação'!G$2:H$11,2,FALSE),VLOOKUP(K1342,'Pontuação'!M$2:N$13,2,FALSE)),0)</f>
        <v>1685</v>
      </c>
      <c r="S1342" s="11">
        <f t="shared" si="1"/>
        <v>169</v>
      </c>
      <c r="T1342" s="11" t="str">
        <f t="array" ref="T1342">IFERROR(INDEX('Pontuação'!G$13:G$101, MATCH(S1342, 'Pontuação'!F$13:F$101, 0)), "Faixa Indefinida")</f>
        <v>B</v>
      </c>
      <c r="U1342" s="11">
        <f t="shared" si="2"/>
        <v>0</v>
      </c>
      <c r="V1342" s="11">
        <f t="shared" si="3"/>
        <v>1</v>
      </c>
      <c r="W1342" s="11">
        <f t="shared" si="4"/>
        <v>0</v>
      </c>
      <c r="X1342" s="11">
        <f t="shared" si="5"/>
        <v>0</v>
      </c>
      <c r="Y1342" s="11">
        <f>ROUNDUP(SUM(VLOOKUP(F1342,'Pontuação 3.0'!A$2:B$11,2,FALSE),VLOOKUP(E1342,'Pontuação 3.0'!C$2:D$11,2,FALSE),VLOOKUP(H1342,'Pontuação 3.0'!I$2:J$11,2,FALSE),VLOOKUP(J1342,'Pontuação 3.0'!K$2:L$11,2,FALSE),VLOOKUP(G1342,'Pontuação 3.0'!E$2:F$11,2,FALSE),VLOOKUP(I1342,'Pontuação 3.0'!G$2:H$11,2,FALSE),VLOOKUP(K1342,'Pontuação 3.0'!M$2:N$13,2,FALSE)),0)</f>
        <v>2208</v>
      </c>
      <c r="Z1342" s="11">
        <f t="shared" si="6"/>
        <v>221</v>
      </c>
      <c r="AA1342" s="11" t="str">
        <f t="array" ref="AA1342">IFERROR(INDEX('Pontuação 3.0'!G$13:G$191, MATCH(Z1342, 'Pontuação 3.0'!F$13:F$191, 0)), "Faixa Indefinida")</f>
        <v>B</v>
      </c>
      <c r="AB1342" s="11">
        <f t="shared" si="7"/>
        <v>0</v>
      </c>
      <c r="AC1342" s="11">
        <f t="shared" si="8"/>
        <v>1</v>
      </c>
      <c r="AD1342" s="11">
        <f t="shared" si="9"/>
        <v>0</v>
      </c>
      <c r="AE1342" s="11">
        <f t="shared" si="10"/>
        <v>0</v>
      </c>
    </row>
    <row r="1343" ht="15.75" customHeight="1">
      <c r="A1343" s="7">
        <v>45655.0</v>
      </c>
      <c r="B1343" s="8" t="s">
        <v>3125</v>
      </c>
      <c r="C1343" s="8" t="s">
        <v>3126</v>
      </c>
      <c r="D1343" s="13" t="s">
        <v>15717</v>
      </c>
      <c r="E1343" s="8" t="s">
        <v>15419</v>
      </c>
      <c r="F1343" s="8" t="s">
        <v>15420</v>
      </c>
      <c r="G1343" s="8" t="s">
        <v>15437</v>
      </c>
      <c r="H1343" s="8" t="s">
        <v>15438</v>
      </c>
      <c r="I1343" s="8" t="s">
        <v>15423</v>
      </c>
      <c r="J1343" s="8" t="s">
        <v>15424</v>
      </c>
      <c r="K1343" s="8" t="s">
        <v>15425</v>
      </c>
      <c r="L1343" s="12" t="s">
        <v>15</v>
      </c>
      <c r="M1343" s="12" t="s">
        <v>3780</v>
      </c>
      <c r="N1343" s="12" t="s">
        <v>608</v>
      </c>
      <c r="O1343" s="12" t="s">
        <v>3781</v>
      </c>
      <c r="P1343" s="12" t="s">
        <v>119</v>
      </c>
      <c r="R1343" s="10">
        <f>ROUNDUP(SUM(VLOOKUP(F1343,'Pontuação'!A$2:B$11,2,FALSE),VLOOKUP(E1343,'Pontuação'!C$2:D$11,2,FALSE),VLOOKUP(H1343,'Pontuação'!I$2:J$11,2,FALSE),VLOOKUP(I1343,'Pontuação'!G$2:H$11,2,FALSE),VLOOKUP(K1343,'Pontuação'!M$2:N$13,2,FALSE)),0)</f>
        <v>1443</v>
      </c>
      <c r="S1343" s="11">
        <f t="shared" si="1"/>
        <v>144</v>
      </c>
      <c r="T1343" s="11" t="str">
        <f t="array" ref="T1343">IFERROR(INDEX('Pontuação'!G$13:G$101, MATCH(S1343, 'Pontuação'!F$13:F$101, 0)), "Faixa Indefinida")</f>
        <v>D</v>
      </c>
      <c r="U1343" s="11">
        <f t="shared" si="2"/>
        <v>0</v>
      </c>
      <c r="V1343" s="11">
        <f t="shared" si="3"/>
        <v>0</v>
      </c>
      <c r="W1343" s="11">
        <f t="shared" si="4"/>
        <v>0</v>
      </c>
      <c r="X1343" s="11">
        <f t="shared" si="5"/>
        <v>1</v>
      </c>
      <c r="Y1343" s="11">
        <f>ROUNDUP(SUM(VLOOKUP(F1343,'Pontuação 3.0'!A$2:B$11,2,FALSE),VLOOKUP(E1343,'Pontuação 3.0'!C$2:D$11,2,FALSE),VLOOKUP(H1343,'Pontuação 3.0'!I$2:J$11,2,FALSE),VLOOKUP(J1343,'Pontuação 3.0'!K$2:L$11,2,FALSE),VLOOKUP(G1343,'Pontuação 3.0'!E$2:F$11,2,FALSE),VLOOKUP(I1343,'Pontuação 3.0'!G$2:H$11,2,FALSE),VLOOKUP(K1343,'Pontuação 3.0'!M$2:N$13,2,FALSE)),0)</f>
        <v>1837</v>
      </c>
      <c r="Z1343" s="11">
        <f t="shared" si="6"/>
        <v>184</v>
      </c>
      <c r="AA1343" s="11" t="str">
        <f t="array" ref="AA1343">IFERROR(INDEX('Pontuação 3.0'!G$13:G$191, MATCH(Z1343, 'Pontuação 3.0'!F$13:F$191, 0)), "Faixa Indefinida")</f>
        <v>D</v>
      </c>
      <c r="AB1343" s="11">
        <f t="shared" si="7"/>
        <v>0</v>
      </c>
      <c r="AC1343" s="11">
        <f t="shared" si="8"/>
        <v>0</v>
      </c>
      <c r="AD1343" s="11">
        <f t="shared" si="9"/>
        <v>0</v>
      </c>
      <c r="AE1343" s="11">
        <f t="shared" si="10"/>
        <v>1</v>
      </c>
    </row>
    <row r="1344" ht="15.75" customHeight="1">
      <c r="A1344" s="7">
        <v>45655.0</v>
      </c>
      <c r="B1344" s="8" t="s">
        <v>3132</v>
      </c>
      <c r="C1344" s="8" t="s">
        <v>3133</v>
      </c>
      <c r="D1344" s="9">
        <v>4.1999699989E10</v>
      </c>
      <c r="E1344" s="8" t="s">
        <v>15428</v>
      </c>
      <c r="F1344" s="8" t="s">
        <v>15420</v>
      </c>
      <c r="G1344" s="8" t="s">
        <v>15437</v>
      </c>
      <c r="H1344" s="8" t="s">
        <v>15443</v>
      </c>
      <c r="I1344" s="8" t="s">
        <v>15423</v>
      </c>
      <c r="J1344" s="8" t="s">
        <v>15424</v>
      </c>
      <c r="K1344" s="8" t="s">
        <v>15432</v>
      </c>
      <c r="L1344" s="12" t="s">
        <v>15</v>
      </c>
      <c r="M1344" s="12" t="s">
        <v>3780</v>
      </c>
      <c r="N1344" s="12" t="s">
        <v>205</v>
      </c>
      <c r="O1344" s="12" t="s">
        <v>3797</v>
      </c>
      <c r="P1344" s="12" t="s">
        <v>119</v>
      </c>
      <c r="R1344" s="10">
        <f>ROUNDUP(SUM(VLOOKUP(F1344,'Pontuação'!A$2:B$11,2,FALSE),VLOOKUP(E1344,'Pontuação'!C$2:D$11,2,FALSE),VLOOKUP(H1344,'Pontuação'!I$2:J$11,2,FALSE),VLOOKUP(I1344,'Pontuação'!G$2:H$11,2,FALSE),VLOOKUP(K1344,'Pontuação'!M$2:N$13,2,FALSE)),0)</f>
        <v>1711</v>
      </c>
      <c r="S1344" s="11">
        <f t="shared" si="1"/>
        <v>171</v>
      </c>
      <c r="T1344" s="11" t="str">
        <f t="array" ref="T1344">IFERROR(INDEX('Pontuação'!G$13:G$101, MATCH(S1344, 'Pontuação'!F$13:F$101, 0)), "Faixa Indefinida")</f>
        <v>B</v>
      </c>
      <c r="U1344" s="11">
        <f t="shared" si="2"/>
        <v>0</v>
      </c>
      <c r="V1344" s="11">
        <f t="shared" si="3"/>
        <v>1</v>
      </c>
      <c r="W1344" s="11">
        <f t="shared" si="4"/>
        <v>0</v>
      </c>
      <c r="X1344" s="11">
        <f t="shared" si="5"/>
        <v>0</v>
      </c>
      <c r="Y1344" s="11">
        <f>ROUNDUP(SUM(VLOOKUP(F1344,'Pontuação 3.0'!A$2:B$11,2,FALSE),VLOOKUP(E1344,'Pontuação 3.0'!C$2:D$11,2,FALSE),VLOOKUP(H1344,'Pontuação 3.0'!I$2:J$11,2,FALSE),VLOOKUP(J1344,'Pontuação 3.0'!K$2:L$11,2,FALSE),VLOOKUP(G1344,'Pontuação 3.0'!E$2:F$11,2,FALSE),VLOOKUP(I1344,'Pontuação 3.0'!G$2:H$11,2,FALSE),VLOOKUP(K1344,'Pontuação 3.0'!M$2:N$13,2,FALSE)),0)</f>
        <v>2037</v>
      </c>
      <c r="Z1344" s="11">
        <f t="shared" si="6"/>
        <v>204</v>
      </c>
      <c r="AA1344" s="11" t="str">
        <f t="array" ref="AA1344">IFERROR(INDEX('Pontuação 3.0'!G$13:G$191, MATCH(Z1344, 'Pontuação 3.0'!F$13:F$191, 0)), "Faixa Indefinida")</f>
        <v>C</v>
      </c>
      <c r="AB1344" s="11">
        <f t="shared" si="7"/>
        <v>0</v>
      </c>
      <c r="AC1344" s="11">
        <f t="shared" si="8"/>
        <v>0</v>
      </c>
      <c r="AD1344" s="11">
        <f t="shared" si="9"/>
        <v>1</v>
      </c>
      <c r="AE1344" s="11">
        <f t="shared" si="10"/>
        <v>0</v>
      </c>
    </row>
    <row r="1345" ht="15.75" customHeight="1">
      <c r="A1345" s="7">
        <v>45655.0</v>
      </c>
      <c r="B1345" s="8" t="s">
        <v>3121</v>
      </c>
      <c r="C1345" s="8" t="s">
        <v>3122</v>
      </c>
      <c r="D1345" s="9">
        <v>2.1972868436E10</v>
      </c>
      <c r="E1345" s="8" t="s">
        <v>15428</v>
      </c>
      <c r="F1345" s="8" t="s">
        <v>15442</v>
      </c>
      <c r="G1345" s="8" t="s">
        <v>15430</v>
      </c>
      <c r="H1345" s="8" t="s">
        <v>15446</v>
      </c>
      <c r="I1345" s="8" t="s">
        <v>15423</v>
      </c>
      <c r="J1345" s="8" t="s">
        <v>15424</v>
      </c>
      <c r="K1345" s="8" t="s">
        <v>15432</v>
      </c>
      <c r="L1345" s="12" t="s">
        <v>15</v>
      </c>
      <c r="M1345" s="12" t="s">
        <v>3780</v>
      </c>
      <c r="N1345" s="12" t="s">
        <v>986</v>
      </c>
      <c r="O1345" s="12" t="s">
        <v>3792</v>
      </c>
      <c r="P1345" s="12" t="s">
        <v>17</v>
      </c>
      <c r="R1345" s="10">
        <f>ROUNDUP(SUM(VLOOKUP(F1345,'Pontuação'!A$2:B$11,2,FALSE),VLOOKUP(E1345,'Pontuação'!C$2:D$11,2,FALSE),VLOOKUP(H1345,'Pontuação'!I$2:J$11,2,FALSE),VLOOKUP(I1345,'Pontuação'!G$2:H$11,2,FALSE),VLOOKUP(K1345,'Pontuação'!M$2:N$13,2,FALSE)),0)</f>
        <v>1715</v>
      </c>
      <c r="S1345" s="11">
        <f t="shared" si="1"/>
        <v>172</v>
      </c>
      <c r="T1345" s="11" t="str">
        <f t="array" ref="T1345">IFERROR(INDEX('Pontuação'!G$13:G$101, MATCH(S1345, 'Pontuação'!F$13:F$101, 0)), "Faixa Indefinida")</f>
        <v>B</v>
      </c>
      <c r="U1345" s="11">
        <f t="shared" si="2"/>
        <v>0</v>
      </c>
      <c r="V1345" s="11">
        <f t="shared" si="3"/>
        <v>1</v>
      </c>
      <c r="W1345" s="11">
        <f t="shared" si="4"/>
        <v>0</v>
      </c>
      <c r="X1345" s="11">
        <f t="shared" si="5"/>
        <v>0</v>
      </c>
      <c r="Y1345" s="11">
        <f>ROUNDUP(SUM(VLOOKUP(F1345,'Pontuação 3.0'!A$2:B$11,2,FALSE),VLOOKUP(E1345,'Pontuação 3.0'!C$2:D$11,2,FALSE),VLOOKUP(H1345,'Pontuação 3.0'!I$2:J$11,2,FALSE),VLOOKUP(J1345,'Pontuação 3.0'!K$2:L$11,2,FALSE),VLOOKUP(G1345,'Pontuação 3.0'!E$2:F$11,2,FALSE),VLOOKUP(I1345,'Pontuação 3.0'!G$2:H$11,2,FALSE),VLOOKUP(K1345,'Pontuação 3.0'!M$2:N$13,2,FALSE)),0)</f>
        <v>2162</v>
      </c>
      <c r="Z1345" s="11">
        <f t="shared" si="6"/>
        <v>216</v>
      </c>
      <c r="AA1345" s="11" t="str">
        <f t="array" ref="AA1345">IFERROR(INDEX('Pontuação 3.0'!G$13:G$191, MATCH(Z1345, 'Pontuação 3.0'!F$13:F$191, 0)), "Faixa Indefinida")</f>
        <v>B</v>
      </c>
      <c r="AB1345" s="11">
        <f t="shared" si="7"/>
        <v>0</v>
      </c>
      <c r="AC1345" s="11">
        <f t="shared" si="8"/>
        <v>1</v>
      </c>
      <c r="AD1345" s="11">
        <f t="shared" si="9"/>
        <v>0</v>
      </c>
      <c r="AE1345" s="11">
        <f t="shared" si="10"/>
        <v>0</v>
      </c>
    </row>
    <row r="1346" ht="15.75" customHeight="1">
      <c r="A1346" s="7">
        <v>45655.0</v>
      </c>
      <c r="B1346" s="8" t="s">
        <v>700</v>
      </c>
      <c r="C1346" s="8" t="s">
        <v>3134</v>
      </c>
      <c r="D1346" s="9">
        <v>4.7996686154E10</v>
      </c>
      <c r="E1346" s="8" t="s">
        <v>15428</v>
      </c>
      <c r="F1346" s="8" t="s">
        <v>15442</v>
      </c>
      <c r="G1346" s="8" t="s">
        <v>15430</v>
      </c>
      <c r="H1346" s="8" t="s">
        <v>15446</v>
      </c>
      <c r="I1346" s="8" t="s">
        <v>15423</v>
      </c>
      <c r="J1346" s="8" t="s">
        <v>15424</v>
      </c>
      <c r="K1346" s="8" t="s">
        <v>15425</v>
      </c>
      <c r="L1346" s="12" t="s">
        <v>15</v>
      </c>
      <c r="M1346" s="12" t="s">
        <v>3780</v>
      </c>
      <c r="N1346" s="12" t="s">
        <v>205</v>
      </c>
      <c r="O1346" s="12" t="s">
        <v>3885</v>
      </c>
      <c r="P1346" s="12" t="s">
        <v>119</v>
      </c>
      <c r="R1346" s="10">
        <f>ROUNDUP(SUM(VLOOKUP(F1346,'Pontuação'!A$2:B$11,2,FALSE),VLOOKUP(E1346,'Pontuação'!C$2:D$11,2,FALSE),VLOOKUP(H1346,'Pontuação'!I$2:J$11,2,FALSE),VLOOKUP(I1346,'Pontuação'!G$2:H$11,2,FALSE),VLOOKUP(K1346,'Pontuação'!M$2:N$13,2,FALSE)),0)</f>
        <v>1583</v>
      </c>
      <c r="S1346" s="11">
        <f t="shared" si="1"/>
        <v>158</v>
      </c>
      <c r="T1346" s="11" t="str">
        <f t="array" ref="T1346">IFERROR(INDEX('Pontuação'!G$13:G$101, MATCH(S1346, 'Pontuação'!F$13:F$101, 0)), "Faixa Indefinida")</f>
        <v>C</v>
      </c>
      <c r="U1346" s="11">
        <f t="shared" si="2"/>
        <v>0</v>
      </c>
      <c r="V1346" s="11">
        <f t="shared" si="3"/>
        <v>0</v>
      </c>
      <c r="W1346" s="11">
        <f t="shared" si="4"/>
        <v>1</v>
      </c>
      <c r="X1346" s="11">
        <f t="shared" si="5"/>
        <v>0</v>
      </c>
      <c r="Y1346" s="11">
        <f>ROUNDUP(SUM(VLOOKUP(F1346,'Pontuação 3.0'!A$2:B$11,2,FALSE),VLOOKUP(E1346,'Pontuação 3.0'!C$2:D$11,2,FALSE),VLOOKUP(H1346,'Pontuação 3.0'!I$2:J$11,2,FALSE),VLOOKUP(J1346,'Pontuação 3.0'!K$2:L$11,2,FALSE),VLOOKUP(G1346,'Pontuação 3.0'!E$2:F$11,2,FALSE),VLOOKUP(I1346,'Pontuação 3.0'!G$2:H$11,2,FALSE),VLOOKUP(K1346,'Pontuação 3.0'!M$2:N$13,2,FALSE)),0)</f>
        <v>2076</v>
      </c>
      <c r="Z1346" s="11">
        <f t="shared" si="6"/>
        <v>208</v>
      </c>
      <c r="AA1346" s="11" t="str">
        <f t="array" ref="AA1346">IFERROR(INDEX('Pontuação 3.0'!G$13:G$191, MATCH(Z1346, 'Pontuação 3.0'!F$13:F$191, 0)), "Faixa Indefinida")</f>
        <v>C</v>
      </c>
      <c r="AB1346" s="11">
        <f t="shared" si="7"/>
        <v>0</v>
      </c>
      <c r="AC1346" s="11">
        <f t="shared" si="8"/>
        <v>0</v>
      </c>
      <c r="AD1346" s="11">
        <f t="shared" si="9"/>
        <v>1</v>
      </c>
      <c r="AE1346" s="11">
        <f t="shared" si="10"/>
        <v>0</v>
      </c>
    </row>
    <row r="1347" ht="15.75" customHeight="1">
      <c r="A1347" s="7">
        <v>45655.0</v>
      </c>
      <c r="B1347" s="8" t="s">
        <v>3137</v>
      </c>
      <c r="C1347" s="8" t="s">
        <v>3138</v>
      </c>
      <c r="D1347" s="8" t="s">
        <v>3139</v>
      </c>
      <c r="E1347" s="8" t="s">
        <v>15428</v>
      </c>
      <c r="F1347" s="8" t="s">
        <v>15420</v>
      </c>
      <c r="G1347" s="8" t="s">
        <v>15430</v>
      </c>
      <c r="H1347" s="8" t="s">
        <v>15446</v>
      </c>
      <c r="I1347" s="8" t="s">
        <v>15423</v>
      </c>
      <c r="J1347" s="8" t="s">
        <v>15448</v>
      </c>
      <c r="K1347" s="8" t="s">
        <v>15425</v>
      </c>
      <c r="L1347" s="12" t="s">
        <v>15</v>
      </c>
      <c r="M1347" s="12" t="s">
        <v>3780</v>
      </c>
      <c r="N1347" s="12" t="s">
        <v>205</v>
      </c>
      <c r="O1347" s="12" t="s">
        <v>3781</v>
      </c>
      <c r="P1347" s="12" t="s">
        <v>119</v>
      </c>
      <c r="R1347" s="10">
        <f>ROUNDUP(SUM(VLOOKUP(F1347,'Pontuação'!A$2:B$11,2,FALSE),VLOOKUP(E1347,'Pontuação'!C$2:D$11,2,FALSE),VLOOKUP(H1347,'Pontuação'!I$2:J$11,2,FALSE),VLOOKUP(I1347,'Pontuação'!G$2:H$11,2,FALSE),VLOOKUP(K1347,'Pontuação'!M$2:N$13,2,FALSE)),0)</f>
        <v>1595</v>
      </c>
      <c r="S1347" s="11">
        <f t="shared" si="1"/>
        <v>160</v>
      </c>
      <c r="T1347" s="11" t="str">
        <f t="array" ref="T1347">IFERROR(INDEX('Pontuação'!G$13:G$101, MATCH(S1347, 'Pontuação'!F$13:F$101, 0)), "Faixa Indefinida")</f>
        <v>C</v>
      </c>
      <c r="U1347" s="11">
        <f t="shared" si="2"/>
        <v>0</v>
      </c>
      <c r="V1347" s="11">
        <f t="shared" si="3"/>
        <v>0</v>
      </c>
      <c r="W1347" s="11">
        <f t="shared" si="4"/>
        <v>1</v>
      </c>
      <c r="X1347" s="11">
        <f t="shared" si="5"/>
        <v>0</v>
      </c>
      <c r="Y1347" s="11">
        <f>ROUNDUP(SUM(VLOOKUP(F1347,'Pontuação 3.0'!A$2:B$11,2,FALSE),VLOOKUP(E1347,'Pontuação 3.0'!C$2:D$11,2,FALSE),VLOOKUP(H1347,'Pontuação 3.0'!I$2:J$11,2,FALSE),VLOOKUP(J1347,'Pontuação 3.0'!K$2:L$11,2,FALSE),VLOOKUP(G1347,'Pontuação 3.0'!E$2:F$11,2,FALSE),VLOOKUP(I1347,'Pontuação 3.0'!G$2:H$11,2,FALSE),VLOOKUP(K1347,'Pontuação 3.0'!M$2:N$13,2,FALSE)),0)</f>
        <v>2470</v>
      </c>
      <c r="Z1347" s="11">
        <f t="shared" si="6"/>
        <v>247</v>
      </c>
      <c r="AA1347" s="11" t="str">
        <f t="array" ref="AA1347">IFERROR(INDEX('Pontuação 3.0'!G$13:G$191, MATCH(Z1347, 'Pontuação 3.0'!F$13:F$191, 0)), "Faixa Indefinida")</f>
        <v>A</v>
      </c>
      <c r="AB1347" s="11">
        <f t="shared" si="7"/>
        <v>1</v>
      </c>
      <c r="AC1347" s="11">
        <f t="shared" si="8"/>
        <v>0</v>
      </c>
      <c r="AD1347" s="11">
        <f t="shared" si="9"/>
        <v>0</v>
      </c>
      <c r="AE1347" s="11">
        <f t="shared" si="10"/>
        <v>0</v>
      </c>
    </row>
    <row r="1348" ht="15.75" customHeight="1">
      <c r="A1348" s="7">
        <v>45655.0</v>
      </c>
      <c r="B1348" s="8" t="s">
        <v>3140</v>
      </c>
      <c r="C1348" s="8" t="s">
        <v>3141</v>
      </c>
      <c r="D1348" s="9">
        <v>9.4992547791E10</v>
      </c>
      <c r="E1348" s="8" t="s">
        <v>15428</v>
      </c>
      <c r="F1348" s="8" t="s">
        <v>15429</v>
      </c>
      <c r="G1348" s="8" t="s">
        <v>15430</v>
      </c>
      <c r="H1348" s="8" t="s">
        <v>15471</v>
      </c>
      <c r="I1348" s="8" t="s">
        <v>15433</v>
      </c>
      <c r="J1348" s="8" t="s">
        <v>15424</v>
      </c>
      <c r="K1348" s="8" t="s">
        <v>15432</v>
      </c>
      <c r="L1348" s="12" t="s">
        <v>15</v>
      </c>
      <c r="M1348" s="12" t="s">
        <v>3780</v>
      </c>
      <c r="N1348" s="12" t="s">
        <v>205</v>
      </c>
      <c r="O1348" s="12" t="s">
        <v>3797</v>
      </c>
      <c r="P1348" s="12" t="s">
        <v>119</v>
      </c>
      <c r="R1348" s="10">
        <f>ROUNDUP(SUM(VLOOKUP(F1348,'Pontuação'!A$2:B$11,2,FALSE),VLOOKUP(E1348,'Pontuação'!C$2:D$11,2,FALSE),VLOOKUP(H1348,'Pontuação'!I$2:J$11,2,FALSE),VLOOKUP(I1348,'Pontuação'!G$2:H$11,2,FALSE),VLOOKUP(K1348,'Pontuação'!M$2:N$13,2,FALSE)),0)</f>
        <v>1750</v>
      </c>
      <c r="S1348" s="11">
        <f t="shared" si="1"/>
        <v>175</v>
      </c>
      <c r="T1348" s="11" t="str">
        <f t="array" ref="T1348">IFERROR(INDEX('Pontuação'!G$13:G$101, MATCH(S1348, 'Pontuação'!F$13:F$101, 0)), "Faixa Indefinida")</f>
        <v>B</v>
      </c>
      <c r="U1348" s="11">
        <f t="shared" si="2"/>
        <v>0</v>
      </c>
      <c r="V1348" s="11">
        <f t="shared" si="3"/>
        <v>1</v>
      </c>
      <c r="W1348" s="11">
        <f t="shared" si="4"/>
        <v>0</v>
      </c>
      <c r="X1348" s="11">
        <f t="shared" si="5"/>
        <v>0</v>
      </c>
      <c r="Y1348" s="11">
        <f>ROUNDUP(SUM(VLOOKUP(F1348,'Pontuação 3.0'!A$2:B$11,2,FALSE),VLOOKUP(E1348,'Pontuação 3.0'!C$2:D$11,2,FALSE),VLOOKUP(H1348,'Pontuação 3.0'!I$2:J$11,2,FALSE),VLOOKUP(J1348,'Pontuação 3.0'!K$2:L$11,2,FALSE),VLOOKUP(G1348,'Pontuação 3.0'!E$2:F$11,2,FALSE),VLOOKUP(I1348,'Pontuação 3.0'!G$2:H$11,2,FALSE),VLOOKUP(K1348,'Pontuação 3.0'!M$2:N$13,2,FALSE)),0)</f>
        <v>2153</v>
      </c>
      <c r="Z1348" s="11">
        <f t="shared" si="6"/>
        <v>215</v>
      </c>
      <c r="AA1348" s="11" t="str">
        <f t="array" ref="AA1348">IFERROR(INDEX('Pontuação 3.0'!G$13:G$191, MATCH(Z1348, 'Pontuação 3.0'!F$13:F$191, 0)), "Faixa Indefinida")</f>
        <v>B</v>
      </c>
      <c r="AB1348" s="11">
        <f t="shared" si="7"/>
        <v>0</v>
      </c>
      <c r="AC1348" s="11">
        <f t="shared" si="8"/>
        <v>1</v>
      </c>
      <c r="AD1348" s="11">
        <f t="shared" si="9"/>
        <v>0</v>
      </c>
      <c r="AE1348" s="11">
        <f t="shared" si="10"/>
        <v>0</v>
      </c>
    </row>
    <row r="1349" ht="15.75" customHeight="1">
      <c r="A1349" s="7">
        <v>45655.0</v>
      </c>
      <c r="B1349" s="8" t="s">
        <v>3135</v>
      </c>
      <c r="C1349" s="8" t="s">
        <v>3136</v>
      </c>
      <c r="D1349" s="9">
        <v>6.1991446696E10</v>
      </c>
      <c r="E1349" s="8" t="s">
        <v>15428</v>
      </c>
      <c r="F1349" s="8" t="s">
        <v>15442</v>
      </c>
      <c r="G1349" s="8" t="s">
        <v>15430</v>
      </c>
      <c r="H1349" s="8" t="s">
        <v>15471</v>
      </c>
      <c r="I1349" s="8" t="s">
        <v>15433</v>
      </c>
      <c r="J1349" s="8" t="s">
        <v>15424</v>
      </c>
      <c r="K1349" s="8" t="s">
        <v>15439</v>
      </c>
      <c r="L1349" s="12" t="s">
        <v>15</v>
      </c>
      <c r="M1349" s="12" t="s">
        <v>3780</v>
      </c>
      <c r="N1349" s="12" t="s">
        <v>608</v>
      </c>
      <c r="O1349" s="12" t="s">
        <v>3781</v>
      </c>
      <c r="P1349" s="12" t="s">
        <v>119</v>
      </c>
      <c r="R1349" s="10">
        <f>ROUNDUP(SUM(VLOOKUP(F1349,'Pontuação'!A$2:B$11,2,FALSE),VLOOKUP(E1349,'Pontuação'!C$2:D$11,2,FALSE),VLOOKUP(H1349,'Pontuação'!I$2:J$11,2,FALSE),VLOOKUP(I1349,'Pontuação'!G$2:H$11,2,FALSE),VLOOKUP(K1349,'Pontuação'!M$2:N$13,2,FALSE)),0)</f>
        <v>1679</v>
      </c>
      <c r="S1349" s="11">
        <f t="shared" si="1"/>
        <v>168</v>
      </c>
      <c r="T1349" s="11" t="str">
        <f t="array" ref="T1349">IFERROR(INDEX('Pontuação'!G$13:G$101, MATCH(S1349, 'Pontuação'!F$13:F$101, 0)), "Faixa Indefinida")</f>
        <v>B</v>
      </c>
      <c r="U1349" s="11">
        <f t="shared" si="2"/>
        <v>0</v>
      </c>
      <c r="V1349" s="11">
        <f t="shared" si="3"/>
        <v>1</v>
      </c>
      <c r="W1349" s="11">
        <f t="shared" si="4"/>
        <v>0</v>
      </c>
      <c r="X1349" s="11">
        <f t="shared" si="5"/>
        <v>0</v>
      </c>
      <c r="Y1349" s="11">
        <f>ROUNDUP(SUM(VLOOKUP(F1349,'Pontuação 3.0'!A$2:B$11,2,FALSE),VLOOKUP(E1349,'Pontuação 3.0'!C$2:D$11,2,FALSE),VLOOKUP(H1349,'Pontuação 3.0'!I$2:J$11,2,FALSE),VLOOKUP(J1349,'Pontuação 3.0'!K$2:L$11,2,FALSE),VLOOKUP(G1349,'Pontuação 3.0'!E$2:F$11,2,FALSE),VLOOKUP(I1349,'Pontuação 3.0'!G$2:H$11,2,FALSE),VLOOKUP(K1349,'Pontuação 3.0'!M$2:N$13,2,FALSE)),0)</f>
        <v>2134</v>
      </c>
      <c r="Z1349" s="11">
        <f t="shared" si="6"/>
        <v>213</v>
      </c>
      <c r="AA1349" s="11" t="str">
        <f t="array" ref="AA1349">IFERROR(INDEX('Pontuação 3.0'!G$13:G$191, MATCH(Z1349, 'Pontuação 3.0'!F$13:F$191, 0)), "Faixa Indefinida")</f>
        <v>C</v>
      </c>
      <c r="AB1349" s="11">
        <f t="shared" si="7"/>
        <v>0</v>
      </c>
      <c r="AC1349" s="11">
        <f t="shared" si="8"/>
        <v>0</v>
      </c>
      <c r="AD1349" s="11">
        <f t="shared" si="9"/>
        <v>1</v>
      </c>
      <c r="AE1349" s="11">
        <f t="shared" si="10"/>
        <v>0</v>
      </c>
    </row>
    <row r="1350" ht="15.75" customHeight="1">
      <c r="A1350" s="7">
        <v>45655.0</v>
      </c>
      <c r="B1350" s="8" t="s">
        <v>1239</v>
      </c>
      <c r="C1350" s="8" t="s">
        <v>3143</v>
      </c>
      <c r="D1350" s="9">
        <v>2.1969931886E10</v>
      </c>
      <c r="E1350" s="8" t="s">
        <v>15428</v>
      </c>
      <c r="F1350" s="8" t="s">
        <v>15442</v>
      </c>
      <c r="G1350" s="8" t="s">
        <v>15430</v>
      </c>
      <c r="H1350" s="8" t="s">
        <v>15443</v>
      </c>
      <c r="I1350" s="8" t="s">
        <v>15433</v>
      </c>
      <c r="J1350" s="8" t="s">
        <v>15424</v>
      </c>
      <c r="K1350" s="8" t="s">
        <v>15432</v>
      </c>
      <c r="L1350" s="12" t="s">
        <v>15</v>
      </c>
      <c r="M1350" s="12" t="s">
        <v>3780</v>
      </c>
      <c r="N1350" s="12" t="s">
        <v>710</v>
      </c>
      <c r="O1350" s="12" t="s">
        <v>3797</v>
      </c>
      <c r="P1350" s="12" t="s">
        <v>119</v>
      </c>
      <c r="R1350" s="10">
        <f>ROUNDUP(SUM(VLOOKUP(F1350,'Pontuação'!A$2:B$11,2,FALSE),VLOOKUP(E1350,'Pontuação'!C$2:D$11,2,FALSE),VLOOKUP(H1350,'Pontuação'!I$2:J$11,2,FALSE),VLOOKUP(I1350,'Pontuação'!G$2:H$11,2,FALSE),VLOOKUP(K1350,'Pontuação'!M$2:N$13,2,FALSE)),0)</f>
        <v>1977</v>
      </c>
      <c r="S1350" s="11">
        <f t="shared" si="1"/>
        <v>198</v>
      </c>
      <c r="T1350" s="11" t="str">
        <f t="array" ref="T1350">IFERROR(INDEX('Pontuação'!G$13:G$101, MATCH(S1350, 'Pontuação'!F$13:F$101, 0)), "Faixa Indefinida")</f>
        <v>A</v>
      </c>
      <c r="U1350" s="11">
        <f t="shared" si="2"/>
        <v>1</v>
      </c>
      <c r="V1350" s="11">
        <f t="shared" si="3"/>
        <v>0</v>
      </c>
      <c r="W1350" s="11">
        <f t="shared" si="4"/>
        <v>0</v>
      </c>
      <c r="X1350" s="11">
        <f t="shared" si="5"/>
        <v>0</v>
      </c>
      <c r="Y1350" s="11">
        <f>ROUNDUP(SUM(VLOOKUP(F1350,'Pontuação 3.0'!A$2:B$11,2,FALSE),VLOOKUP(E1350,'Pontuação 3.0'!C$2:D$11,2,FALSE),VLOOKUP(H1350,'Pontuação 3.0'!I$2:J$11,2,FALSE),VLOOKUP(J1350,'Pontuação 3.0'!K$2:L$11,2,FALSE),VLOOKUP(G1350,'Pontuação 3.0'!E$2:F$11,2,FALSE),VLOOKUP(I1350,'Pontuação 3.0'!G$2:H$11,2,FALSE),VLOOKUP(K1350,'Pontuação 3.0'!M$2:N$13,2,FALSE)),0)</f>
        <v>2286</v>
      </c>
      <c r="Z1350" s="11">
        <f t="shared" si="6"/>
        <v>229</v>
      </c>
      <c r="AA1350" s="11" t="str">
        <f t="array" ref="AA1350">IFERROR(INDEX('Pontuação 3.0'!G$13:G$191, MATCH(Z1350, 'Pontuação 3.0'!F$13:F$191, 0)), "Faixa Indefinida")</f>
        <v>B</v>
      </c>
      <c r="AB1350" s="11">
        <f t="shared" si="7"/>
        <v>0</v>
      </c>
      <c r="AC1350" s="11">
        <f t="shared" si="8"/>
        <v>1</v>
      </c>
      <c r="AD1350" s="11">
        <f t="shared" si="9"/>
        <v>0</v>
      </c>
      <c r="AE1350" s="11">
        <f t="shared" si="10"/>
        <v>0</v>
      </c>
    </row>
    <row r="1351" ht="15.75" customHeight="1">
      <c r="A1351" s="7">
        <v>45655.0</v>
      </c>
      <c r="B1351" s="8" t="s">
        <v>3145</v>
      </c>
      <c r="C1351" s="8" t="s">
        <v>3146</v>
      </c>
      <c r="D1351" s="9">
        <v>1.5997236756E10</v>
      </c>
      <c r="E1351" s="8" t="s">
        <v>15428</v>
      </c>
      <c r="F1351" s="8" t="s">
        <v>15442</v>
      </c>
      <c r="G1351" s="8" t="s">
        <v>15430</v>
      </c>
      <c r="H1351" s="8" t="s">
        <v>15446</v>
      </c>
      <c r="I1351" s="8" t="s">
        <v>15423</v>
      </c>
      <c r="J1351" s="8" t="s">
        <v>15424</v>
      </c>
      <c r="K1351" s="8" t="s">
        <v>15432</v>
      </c>
      <c r="L1351" s="12" t="s">
        <v>15</v>
      </c>
      <c r="M1351" s="12" t="s">
        <v>3780</v>
      </c>
      <c r="N1351" s="12" t="s">
        <v>986</v>
      </c>
      <c r="O1351" s="12" t="s">
        <v>3781</v>
      </c>
      <c r="P1351" s="12" t="s">
        <v>17</v>
      </c>
      <c r="R1351" s="10">
        <f>ROUNDUP(SUM(VLOOKUP(F1351,'Pontuação'!A$2:B$11,2,FALSE),VLOOKUP(E1351,'Pontuação'!C$2:D$11,2,FALSE),VLOOKUP(H1351,'Pontuação'!I$2:J$11,2,FALSE),VLOOKUP(I1351,'Pontuação'!G$2:H$11,2,FALSE),VLOOKUP(K1351,'Pontuação'!M$2:N$13,2,FALSE)),0)</f>
        <v>1715</v>
      </c>
      <c r="S1351" s="11">
        <f t="shared" si="1"/>
        <v>172</v>
      </c>
      <c r="T1351" s="11" t="str">
        <f t="array" ref="T1351">IFERROR(INDEX('Pontuação'!G$13:G$101, MATCH(S1351, 'Pontuação'!F$13:F$101, 0)), "Faixa Indefinida")</f>
        <v>B</v>
      </c>
      <c r="U1351" s="11">
        <f t="shared" si="2"/>
        <v>0</v>
      </c>
      <c r="V1351" s="11">
        <f t="shared" si="3"/>
        <v>1</v>
      </c>
      <c r="W1351" s="11">
        <f t="shared" si="4"/>
        <v>0</v>
      </c>
      <c r="X1351" s="11">
        <f t="shared" si="5"/>
        <v>0</v>
      </c>
      <c r="Y1351" s="11">
        <f>ROUNDUP(SUM(VLOOKUP(F1351,'Pontuação 3.0'!A$2:B$11,2,FALSE),VLOOKUP(E1351,'Pontuação 3.0'!C$2:D$11,2,FALSE),VLOOKUP(H1351,'Pontuação 3.0'!I$2:J$11,2,FALSE),VLOOKUP(J1351,'Pontuação 3.0'!K$2:L$11,2,FALSE),VLOOKUP(G1351,'Pontuação 3.0'!E$2:F$11,2,FALSE),VLOOKUP(I1351,'Pontuação 3.0'!G$2:H$11,2,FALSE),VLOOKUP(K1351,'Pontuação 3.0'!M$2:N$13,2,FALSE)),0)</f>
        <v>2162</v>
      </c>
      <c r="Z1351" s="11">
        <f t="shared" si="6"/>
        <v>216</v>
      </c>
      <c r="AA1351" s="11" t="str">
        <f t="array" ref="AA1351">IFERROR(INDEX('Pontuação 3.0'!G$13:G$191, MATCH(Z1351, 'Pontuação 3.0'!F$13:F$191, 0)), "Faixa Indefinida")</f>
        <v>B</v>
      </c>
      <c r="AB1351" s="11">
        <f t="shared" si="7"/>
        <v>0</v>
      </c>
      <c r="AC1351" s="11">
        <f t="shared" si="8"/>
        <v>1</v>
      </c>
      <c r="AD1351" s="11">
        <f t="shared" si="9"/>
        <v>0</v>
      </c>
      <c r="AE1351" s="11">
        <f t="shared" si="10"/>
        <v>0</v>
      </c>
    </row>
    <row r="1352" ht="15.75" customHeight="1">
      <c r="A1352" s="7">
        <v>45655.0</v>
      </c>
      <c r="B1352" s="8" t="s">
        <v>3147</v>
      </c>
      <c r="C1352" s="8" t="s">
        <v>3148</v>
      </c>
      <c r="D1352" s="9">
        <v>6.1984251628E10</v>
      </c>
      <c r="E1352" s="8" t="s">
        <v>15419</v>
      </c>
      <c r="F1352" s="8" t="s">
        <v>15420</v>
      </c>
      <c r="G1352" s="8" t="s">
        <v>15430</v>
      </c>
      <c r="H1352" s="8" t="s">
        <v>15422</v>
      </c>
      <c r="I1352" s="8" t="s">
        <v>15433</v>
      </c>
      <c r="J1352" s="8" t="s">
        <v>15448</v>
      </c>
      <c r="K1352" s="8" t="s">
        <v>15425</v>
      </c>
      <c r="L1352" s="12" t="s">
        <v>15</v>
      </c>
      <c r="M1352" s="12" t="s">
        <v>3780</v>
      </c>
      <c r="N1352" s="12" t="s">
        <v>1677</v>
      </c>
      <c r="O1352" s="12" t="s">
        <v>3797</v>
      </c>
      <c r="P1352" s="12" t="s">
        <v>119</v>
      </c>
      <c r="R1352" s="10">
        <f>ROUNDUP(SUM(VLOOKUP(F1352,'Pontuação'!A$2:B$11,2,FALSE),VLOOKUP(E1352,'Pontuação'!C$2:D$11,2,FALSE),VLOOKUP(H1352,'Pontuação'!I$2:J$11,2,FALSE),VLOOKUP(I1352,'Pontuação'!G$2:H$11,2,FALSE),VLOOKUP(K1352,'Pontuação'!M$2:N$13,2,FALSE)),0)</f>
        <v>1835</v>
      </c>
      <c r="S1352" s="11">
        <f t="shared" si="1"/>
        <v>184</v>
      </c>
      <c r="T1352" s="11" t="str">
        <f t="array" ref="T1352">IFERROR(INDEX('Pontuação'!G$13:G$101, MATCH(S1352, 'Pontuação'!F$13:F$101, 0)), "Faixa Indefinida")</f>
        <v>A</v>
      </c>
      <c r="U1352" s="11">
        <f t="shared" si="2"/>
        <v>1</v>
      </c>
      <c r="V1352" s="11">
        <f t="shared" si="3"/>
        <v>0</v>
      </c>
      <c r="W1352" s="11">
        <f t="shared" si="4"/>
        <v>0</v>
      </c>
      <c r="X1352" s="11">
        <f t="shared" si="5"/>
        <v>0</v>
      </c>
      <c r="Y1352" s="11">
        <f>ROUNDUP(SUM(VLOOKUP(F1352,'Pontuação 3.0'!A$2:B$11,2,FALSE),VLOOKUP(E1352,'Pontuação 3.0'!C$2:D$11,2,FALSE),VLOOKUP(H1352,'Pontuação 3.0'!I$2:J$11,2,FALSE),VLOOKUP(J1352,'Pontuação 3.0'!K$2:L$11,2,FALSE),VLOOKUP(G1352,'Pontuação 3.0'!E$2:F$11,2,FALSE),VLOOKUP(I1352,'Pontuação 3.0'!G$2:H$11,2,FALSE),VLOOKUP(K1352,'Pontuação 3.0'!M$2:N$13,2,FALSE)),0)</f>
        <v>2628</v>
      </c>
      <c r="Z1352" s="11">
        <f t="shared" si="6"/>
        <v>263</v>
      </c>
      <c r="AA1352" s="11" t="str">
        <f t="array" ref="AA1352">IFERROR(INDEX('Pontuação 3.0'!G$13:G$191, MATCH(Z1352, 'Pontuação 3.0'!F$13:F$191, 0)), "Faixa Indefinida")</f>
        <v>A</v>
      </c>
      <c r="AB1352" s="11">
        <f t="shared" si="7"/>
        <v>1</v>
      </c>
      <c r="AC1352" s="11">
        <f t="shared" si="8"/>
        <v>0</v>
      </c>
      <c r="AD1352" s="11">
        <f t="shared" si="9"/>
        <v>0</v>
      </c>
      <c r="AE1352" s="11">
        <f t="shared" si="10"/>
        <v>0</v>
      </c>
    </row>
    <row r="1353" ht="15.75" customHeight="1">
      <c r="A1353" s="7">
        <v>45655.0</v>
      </c>
      <c r="B1353" s="8" t="s">
        <v>160</v>
      </c>
      <c r="C1353" s="8" t="s">
        <v>3149</v>
      </c>
      <c r="D1353" s="9">
        <v>8.399385562E10</v>
      </c>
      <c r="E1353" s="8" t="s">
        <v>15428</v>
      </c>
      <c r="F1353" s="8" t="s">
        <v>15442</v>
      </c>
      <c r="G1353" s="8" t="s">
        <v>15430</v>
      </c>
      <c r="H1353" s="8" t="s">
        <v>15422</v>
      </c>
      <c r="I1353" s="8" t="s">
        <v>15423</v>
      </c>
      <c r="J1353" s="8" t="s">
        <v>15424</v>
      </c>
      <c r="K1353" s="8" t="s">
        <v>15432</v>
      </c>
      <c r="L1353" s="12" t="s">
        <v>15</v>
      </c>
      <c r="M1353" s="12" t="s">
        <v>3780</v>
      </c>
      <c r="N1353" s="12" t="s">
        <v>162</v>
      </c>
      <c r="O1353" s="12" t="s">
        <v>3781</v>
      </c>
      <c r="P1353" s="12" t="s">
        <v>119</v>
      </c>
      <c r="R1353" s="10">
        <f>ROUNDUP(SUM(VLOOKUP(F1353,'Pontuação'!A$2:B$11,2,FALSE),VLOOKUP(E1353,'Pontuação'!C$2:D$11,2,FALSE),VLOOKUP(H1353,'Pontuação'!I$2:J$11,2,FALSE),VLOOKUP(I1353,'Pontuação'!G$2:H$11,2,FALSE),VLOOKUP(K1353,'Pontuação'!M$2:N$13,2,FALSE)),0)</f>
        <v>1673</v>
      </c>
      <c r="S1353" s="11">
        <f t="shared" si="1"/>
        <v>167</v>
      </c>
      <c r="T1353" s="11" t="str">
        <f t="array" ref="T1353">IFERROR(INDEX('Pontuação'!G$13:G$101, MATCH(S1353, 'Pontuação'!F$13:F$101, 0)), "Faixa Indefinida")</f>
        <v>B</v>
      </c>
      <c r="U1353" s="11">
        <f t="shared" si="2"/>
        <v>0</v>
      </c>
      <c r="V1353" s="11">
        <f t="shared" si="3"/>
        <v>1</v>
      </c>
      <c r="W1353" s="11">
        <f t="shared" si="4"/>
        <v>0</v>
      </c>
      <c r="X1353" s="11">
        <f t="shared" si="5"/>
        <v>0</v>
      </c>
      <c r="Y1353" s="11">
        <f>ROUNDUP(SUM(VLOOKUP(F1353,'Pontuação 3.0'!A$2:B$11,2,FALSE),VLOOKUP(E1353,'Pontuação 3.0'!C$2:D$11,2,FALSE),VLOOKUP(H1353,'Pontuação 3.0'!I$2:J$11,2,FALSE),VLOOKUP(J1353,'Pontuação 3.0'!K$2:L$11,2,FALSE),VLOOKUP(G1353,'Pontuação 3.0'!E$2:F$11,2,FALSE),VLOOKUP(I1353,'Pontuação 3.0'!G$2:H$11,2,FALSE),VLOOKUP(K1353,'Pontuação 3.0'!M$2:N$13,2,FALSE)),0)</f>
        <v>2075</v>
      </c>
      <c r="Z1353" s="11">
        <f t="shared" si="6"/>
        <v>208</v>
      </c>
      <c r="AA1353" s="11" t="str">
        <f t="array" ref="AA1353">IFERROR(INDEX('Pontuação 3.0'!G$13:G$191, MATCH(Z1353, 'Pontuação 3.0'!F$13:F$191, 0)), "Faixa Indefinida")</f>
        <v>C</v>
      </c>
      <c r="AB1353" s="11">
        <f t="shared" si="7"/>
        <v>0</v>
      </c>
      <c r="AC1353" s="11">
        <f t="shared" si="8"/>
        <v>0</v>
      </c>
      <c r="AD1353" s="11">
        <f t="shared" si="9"/>
        <v>1</v>
      </c>
      <c r="AE1353" s="11">
        <f t="shared" si="10"/>
        <v>0</v>
      </c>
    </row>
    <row r="1354" ht="15.75" customHeight="1">
      <c r="A1354" s="7">
        <v>45655.0</v>
      </c>
      <c r="B1354" s="8" t="s">
        <v>3150</v>
      </c>
      <c r="C1354" s="8" t="s">
        <v>3151</v>
      </c>
      <c r="D1354" s="9">
        <v>6.2993102322E10</v>
      </c>
      <c r="E1354" s="8" t="s">
        <v>15428</v>
      </c>
      <c r="F1354" s="8" t="s">
        <v>15420</v>
      </c>
      <c r="G1354" s="8" t="s">
        <v>15421</v>
      </c>
      <c r="H1354" s="8" t="s">
        <v>15422</v>
      </c>
      <c r="I1354" s="8" t="s">
        <v>15431</v>
      </c>
      <c r="J1354" s="8" t="s">
        <v>15448</v>
      </c>
      <c r="K1354" s="8" t="s">
        <v>15432</v>
      </c>
      <c r="L1354" s="12" t="s">
        <v>15</v>
      </c>
      <c r="M1354" s="12" t="s">
        <v>3780</v>
      </c>
      <c r="N1354" s="12" t="s">
        <v>1554</v>
      </c>
      <c r="O1354" s="12" t="s">
        <v>3781</v>
      </c>
      <c r="P1354" s="12" t="s">
        <v>119</v>
      </c>
      <c r="R1354" s="10">
        <f>ROUNDUP(SUM(VLOOKUP(F1354,'Pontuação'!A$2:B$11,2,FALSE),VLOOKUP(E1354,'Pontuação'!C$2:D$11,2,FALSE),VLOOKUP(H1354,'Pontuação'!I$2:J$11,2,FALSE),VLOOKUP(I1354,'Pontuação'!G$2:H$11,2,FALSE),VLOOKUP(K1354,'Pontuação'!M$2:N$13,2,FALSE)),0)</f>
        <v>1790</v>
      </c>
      <c r="S1354" s="11">
        <f t="shared" si="1"/>
        <v>179</v>
      </c>
      <c r="T1354" s="11" t="str">
        <f t="array" ref="T1354">IFERROR(INDEX('Pontuação'!G$13:G$101, MATCH(S1354, 'Pontuação'!F$13:F$101, 0)), "Faixa Indefinida")</f>
        <v>B</v>
      </c>
      <c r="U1354" s="11">
        <f t="shared" si="2"/>
        <v>0</v>
      </c>
      <c r="V1354" s="11">
        <f t="shared" si="3"/>
        <v>1</v>
      </c>
      <c r="W1354" s="11">
        <f t="shared" si="4"/>
        <v>0</v>
      </c>
      <c r="X1354" s="11">
        <f t="shared" si="5"/>
        <v>0</v>
      </c>
      <c r="Y1354" s="11">
        <f>ROUNDUP(SUM(VLOOKUP(F1354,'Pontuação 3.0'!A$2:B$11,2,FALSE),VLOOKUP(E1354,'Pontuação 3.0'!C$2:D$11,2,FALSE),VLOOKUP(H1354,'Pontuação 3.0'!I$2:J$11,2,FALSE),VLOOKUP(J1354,'Pontuação 3.0'!K$2:L$11,2,FALSE),VLOOKUP(G1354,'Pontuação 3.0'!E$2:F$11,2,FALSE),VLOOKUP(I1354,'Pontuação 3.0'!G$2:H$11,2,FALSE),VLOOKUP(K1354,'Pontuação 3.0'!M$2:N$13,2,FALSE)),0)</f>
        <v>2481</v>
      </c>
      <c r="Z1354" s="11">
        <f t="shared" si="6"/>
        <v>248</v>
      </c>
      <c r="AA1354" s="11" t="str">
        <f t="array" ref="AA1354">IFERROR(INDEX('Pontuação 3.0'!G$13:G$191, MATCH(Z1354, 'Pontuação 3.0'!F$13:F$191, 0)), "Faixa Indefinida")</f>
        <v>A</v>
      </c>
      <c r="AB1354" s="11">
        <f t="shared" si="7"/>
        <v>1</v>
      </c>
      <c r="AC1354" s="11">
        <f t="shared" si="8"/>
        <v>0</v>
      </c>
      <c r="AD1354" s="11">
        <f t="shared" si="9"/>
        <v>0</v>
      </c>
      <c r="AE1354" s="11">
        <f t="shared" si="10"/>
        <v>0</v>
      </c>
    </row>
    <row r="1355" ht="15.75" customHeight="1">
      <c r="A1355" s="7">
        <v>45655.0</v>
      </c>
      <c r="B1355" s="8" t="s">
        <v>3158</v>
      </c>
      <c r="C1355" s="8" t="s">
        <v>3159</v>
      </c>
      <c r="D1355" s="8" t="s">
        <v>3160</v>
      </c>
      <c r="E1355" s="8" t="s">
        <v>15428</v>
      </c>
      <c r="F1355" s="8" t="s">
        <v>15420</v>
      </c>
      <c r="G1355" s="8" t="s">
        <v>15430</v>
      </c>
      <c r="H1355" s="8" t="s">
        <v>15446</v>
      </c>
      <c r="I1355" s="8" t="s">
        <v>15431</v>
      </c>
      <c r="J1355" s="8" t="s">
        <v>15424</v>
      </c>
      <c r="K1355" s="8" t="s">
        <v>15480</v>
      </c>
      <c r="L1355" s="12" t="s">
        <v>15</v>
      </c>
      <c r="M1355" s="12" t="s">
        <v>3780</v>
      </c>
      <c r="N1355" s="12" t="s">
        <v>986</v>
      </c>
      <c r="O1355" s="12" t="s">
        <v>3815</v>
      </c>
      <c r="P1355" s="12" t="s">
        <v>119</v>
      </c>
      <c r="R1355" s="10">
        <f>ROUNDUP(SUM(VLOOKUP(F1355,'Pontuação'!A$2:B$11,2,FALSE),VLOOKUP(E1355,'Pontuação'!C$2:D$11,2,FALSE),VLOOKUP(H1355,'Pontuação'!I$2:J$11,2,FALSE),VLOOKUP(I1355,'Pontuação'!G$2:H$11,2,FALSE),VLOOKUP(K1355,'Pontuação'!M$2:N$13,2,FALSE)),0)</f>
        <v>1663</v>
      </c>
      <c r="S1355" s="11">
        <f t="shared" si="1"/>
        <v>166</v>
      </c>
      <c r="T1355" s="11" t="str">
        <f t="array" ref="T1355">IFERROR(INDEX('Pontuação'!G$13:G$101, MATCH(S1355, 'Pontuação'!F$13:F$101, 0)), "Faixa Indefinida")</f>
        <v>B</v>
      </c>
      <c r="U1355" s="11">
        <f t="shared" si="2"/>
        <v>0</v>
      </c>
      <c r="V1355" s="11">
        <f t="shared" si="3"/>
        <v>1</v>
      </c>
      <c r="W1355" s="11">
        <f t="shared" si="4"/>
        <v>0</v>
      </c>
      <c r="X1355" s="11">
        <f t="shared" si="5"/>
        <v>0</v>
      </c>
      <c r="Y1355" s="11">
        <f>ROUNDUP(SUM(VLOOKUP(F1355,'Pontuação 3.0'!A$2:B$11,2,FALSE),VLOOKUP(E1355,'Pontuação 3.0'!C$2:D$11,2,FALSE),VLOOKUP(H1355,'Pontuação 3.0'!I$2:J$11,2,FALSE),VLOOKUP(J1355,'Pontuação 3.0'!K$2:L$11,2,FALSE),VLOOKUP(G1355,'Pontuação 3.0'!E$2:F$11,2,FALSE),VLOOKUP(I1355,'Pontuação 3.0'!G$2:H$11,2,FALSE),VLOOKUP(K1355,'Pontuação 3.0'!M$2:N$13,2,FALSE)),0)</f>
        <v>2331</v>
      </c>
      <c r="Z1355" s="11">
        <f t="shared" si="6"/>
        <v>233</v>
      </c>
      <c r="AA1355" s="11" t="str">
        <f t="array" ref="AA1355">IFERROR(INDEX('Pontuação 3.0'!G$13:G$191, MATCH(Z1355, 'Pontuação 3.0'!F$13:F$191, 0)), "Faixa Indefinida")</f>
        <v>B</v>
      </c>
      <c r="AB1355" s="11">
        <f t="shared" si="7"/>
        <v>0</v>
      </c>
      <c r="AC1355" s="11">
        <f t="shared" si="8"/>
        <v>1</v>
      </c>
      <c r="AD1355" s="11">
        <f t="shared" si="9"/>
        <v>0</v>
      </c>
      <c r="AE1355" s="11">
        <f t="shared" si="10"/>
        <v>0</v>
      </c>
    </row>
    <row r="1356" ht="15.75" customHeight="1">
      <c r="A1356" s="7">
        <v>45655.0</v>
      </c>
      <c r="B1356" s="8" t="s">
        <v>3154</v>
      </c>
      <c r="C1356" s="8" t="s">
        <v>3155</v>
      </c>
      <c r="D1356" s="9">
        <v>9.499167404E9</v>
      </c>
      <c r="E1356" s="8" t="s">
        <v>15428</v>
      </c>
      <c r="F1356" s="8" t="s">
        <v>15442</v>
      </c>
      <c r="G1356" s="8" t="s">
        <v>15430</v>
      </c>
      <c r="H1356" s="8" t="s">
        <v>15446</v>
      </c>
      <c r="I1356" s="8" t="s">
        <v>15423</v>
      </c>
      <c r="J1356" s="8" t="s">
        <v>15448</v>
      </c>
      <c r="K1356" s="8" t="s">
        <v>15432</v>
      </c>
      <c r="L1356" s="12" t="s">
        <v>15</v>
      </c>
      <c r="M1356" s="12" t="s">
        <v>3780</v>
      </c>
      <c r="N1356" s="12" t="s">
        <v>354</v>
      </c>
      <c r="O1356" s="12" t="s">
        <v>3781</v>
      </c>
      <c r="P1356" s="12" t="s">
        <v>119</v>
      </c>
      <c r="R1356" s="10">
        <f>ROUNDUP(SUM(VLOOKUP(F1356,'Pontuação'!A$2:B$11,2,FALSE),VLOOKUP(E1356,'Pontuação'!C$2:D$11,2,FALSE),VLOOKUP(H1356,'Pontuação'!I$2:J$11,2,FALSE),VLOOKUP(I1356,'Pontuação'!G$2:H$11,2,FALSE),VLOOKUP(K1356,'Pontuação'!M$2:N$13,2,FALSE)),0)</f>
        <v>1715</v>
      </c>
      <c r="S1356" s="11">
        <f t="shared" si="1"/>
        <v>172</v>
      </c>
      <c r="T1356" s="11" t="str">
        <f t="array" ref="T1356">IFERROR(INDEX('Pontuação'!G$13:G$101, MATCH(S1356, 'Pontuação'!F$13:F$101, 0)), "Faixa Indefinida")</f>
        <v>B</v>
      </c>
      <c r="U1356" s="11">
        <f t="shared" si="2"/>
        <v>0</v>
      </c>
      <c r="V1356" s="11">
        <f t="shared" si="3"/>
        <v>1</v>
      </c>
      <c r="W1356" s="11">
        <f t="shared" si="4"/>
        <v>0</v>
      </c>
      <c r="X1356" s="11">
        <f t="shared" si="5"/>
        <v>0</v>
      </c>
      <c r="Y1356" s="11">
        <f>ROUNDUP(SUM(VLOOKUP(F1356,'Pontuação 3.0'!A$2:B$11,2,FALSE),VLOOKUP(E1356,'Pontuação 3.0'!C$2:D$11,2,FALSE),VLOOKUP(H1356,'Pontuação 3.0'!I$2:J$11,2,FALSE),VLOOKUP(J1356,'Pontuação 3.0'!K$2:L$11,2,FALSE),VLOOKUP(G1356,'Pontuação 3.0'!E$2:F$11,2,FALSE),VLOOKUP(I1356,'Pontuação 3.0'!G$2:H$11,2,FALSE),VLOOKUP(K1356,'Pontuação 3.0'!M$2:N$13,2,FALSE)),0)</f>
        <v>2423</v>
      </c>
      <c r="Z1356" s="11">
        <f t="shared" si="6"/>
        <v>242</v>
      </c>
      <c r="AA1356" s="11" t="str">
        <f t="array" ref="AA1356">IFERROR(INDEX('Pontuação 3.0'!G$13:G$191, MATCH(Z1356, 'Pontuação 3.0'!F$13:F$191, 0)), "Faixa Indefinida")</f>
        <v>A</v>
      </c>
      <c r="AB1356" s="11">
        <f t="shared" si="7"/>
        <v>1</v>
      </c>
      <c r="AC1356" s="11">
        <f t="shared" si="8"/>
        <v>0</v>
      </c>
      <c r="AD1356" s="11">
        <f t="shared" si="9"/>
        <v>0</v>
      </c>
      <c r="AE1356" s="11">
        <f t="shared" si="10"/>
        <v>0</v>
      </c>
    </row>
    <row r="1357" ht="15.75" customHeight="1">
      <c r="A1357" s="7">
        <v>45655.0</v>
      </c>
      <c r="B1357" s="8" t="s">
        <v>3152</v>
      </c>
      <c r="C1357" s="8" t="s">
        <v>3153</v>
      </c>
      <c r="D1357" s="9">
        <v>2.2999017442E10</v>
      </c>
      <c r="E1357" s="8" t="s">
        <v>15428</v>
      </c>
      <c r="F1357" s="8" t="s">
        <v>15442</v>
      </c>
      <c r="G1357" s="8" t="s">
        <v>15421</v>
      </c>
      <c r="H1357" s="8" t="s">
        <v>15422</v>
      </c>
      <c r="I1357" s="8" t="s">
        <v>15423</v>
      </c>
      <c r="J1357" s="8" t="s">
        <v>15424</v>
      </c>
      <c r="K1357" s="8" t="s">
        <v>15480</v>
      </c>
      <c r="L1357" s="12" t="s">
        <v>15</v>
      </c>
      <c r="M1357" s="12" t="s">
        <v>3780</v>
      </c>
      <c r="N1357" s="12" t="s">
        <v>162</v>
      </c>
      <c r="O1357" s="12" t="s">
        <v>3781</v>
      </c>
      <c r="P1357" s="12" t="s">
        <v>119</v>
      </c>
      <c r="R1357" s="10">
        <f>ROUNDUP(SUM(VLOOKUP(F1357,'Pontuação'!A$2:B$11,2,FALSE),VLOOKUP(E1357,'Pontuação'!C$2:D$11,2,FALSE),VLOOKUP(H1357,'Pontuação'!I$2:J$11,2,FALSE),VLOOKUP(I1357,'Pontuação'!G$2:H$11,2,FALSE),VLOOKUP(K1357,'Pontuação'!M$2:N$13,2,FALSE)),0)</f>
        <v>1504</v>
      </c>
      <c r="S1357" s="11">
        <f t="shared" si="1"/>
        <v>150</v>
      </c>
      <c r="T1357" s="11" t="str">
        <f t="array" ref="T1357">IFERROR(INDEX('Pontuação'!G$13:G$101, MATCH(S1357, 'Pontuação'!F$13:F$101, 0)), "Faixa Indefinida")</f>
        <v>C</v>
      </c>
      <c r="U1357" s="11">
        <f t="shared" si="2"/>
        <v>0</v>
      </c>
      <c r="V1357" s="11">
        <f t="shared" si="3"/>
        <v>0</v>
      </c>
      <c r="W1357" s="11">
        <f t="shared" si="4"/>
        <v>1</v>
      </c>
      <c r="X1357" s="11">
        <f t="shared" si="5"/>
        <v>0</v>
      </c>
      <c r="Y1357" s="11">
        <f>ROUNDUP(SUM(VLOOKUP(F1357,'Pontuação 3.0'!A$2:B$11,2,FALSE),VLOOKUP(E1357,'Pontuação 3.0'!C$2:D$11,2,FALSE),VLOOKUP(H1357,'Pontuação 3.0'!I$2:J$11,2,FALSE),VLOOKUP(J1357,'Pontuação 3.0'!K$2:L$11,2,FALSE),VLOOKUP(G1357,'Pontuação 3.0'!E$2:F$11,2,FALSE),VLOOKUP(I1357,'Pontuação 3.0'!G$2:H$11,2,FALSE),VLOOKUP(K1357,'Pontuação 3.0'!M$2:N$13,2,FALSE)),0)</f>
        <v>1819</v>
      </c>
      <c r="Z1357" s="11">
        <f t="shared" si="6"/>
        <v>182</v>
      </c>
      <c r="AA1357" s="11" t="str">
        <f t="array" ref="AA1357">IFERROR(INDEX('Pontuação 3.0'!G$13:G$191, MATCH(Z1357, 'Pontuação 3.0'!F$13:F$191, 0)), "Faixa Indefinida")</f>
        <v>D</v>
      </c>
      <c r="AB1357" s="11">
        <f t="shared" si="7"/>
        <v>0</v>
      </c>
      <c r="AC1357" s="11">
        <f t="shared" si="8"/>
        <v>0</v>
      </c>
      <c r="AD1357" s="11">
        <f t="shared" si="9"/>
        <v>0</v>
      </c>
      <c r="AE1357" s="11">
        <f t="shared" si="10"/>
        <v>1</v>
      </c>
    </row>
    <row r="1358" ht="15.75" customHeight="1">
      <c r="A1358" s="7">
        <v>45655.0</v>
      </c>
      <c r="B1358" s="8" t="s">
        <v>3156</v>
      </c>
      <c r="C1358" s="8" t="s">
        <v>3157</v>
      </c>
      <c r="D1358" s="9">
        <v>9.8991950101E10</v>
      </c>
      <c r="E1358" s="8" t="s">
        <v>15428</v>
      </c>
      <c r="F1358" s="8" t="s">
        <v>15442</v>
      </c>
      <c r="G1358" s="8" t="s">
        <v>15430</v>
      </c>
      <c r="H1358" s="8" t="s">
        <v>15443</v>
      </c>
      <c r="I1358" s="8" t="s">
        <v>15431</v>
      </c>
      <c r="J1358" s="8" t="s">
        <v>15424</v>
      </c>
      <c r="K1358" s="8" t="s">
        <v>15432</v>
      </c>
      <c r="L1358" s="12" t="s">
        <v>15</v>
      </c>
      <c r="M1358" s="12" t="s">
        <v>3780</v>
      </c>
      <c r="N1358" s="12" t="s">
        <v>310</v>
      </c>
      <c r="O1358" s="12" t="s">
        <v>3781</v>
      </c>
      <c r="P1358" s="12" t="s">
        <v>17</v>
      </c>
      <c r="R1358" s="10">
        <f>ROUNDUP(SUM(VLOOKUP(F1358,'Pontuação'!A$2:B$11,2,FALSE),VLOOKUP(E1358,'Pontuação'!C$2:D$11,2,FALSE),VLOOKUP(H1358,'Pontuação'!I$2:J$11,2,FALSE),VLOOKUP(I1358,'Pontuação'!G$2:H$11,2,FALSE),VLOOKUP(K1358,'Pontuação'!M$2:N$13,2,FALSE)),0)</f>
        <v>1804</v>
      </c>
      <c r="S1358" s="11">
        <f t="shared" si="1"/>
        <v>180</v>
      </c>
      <c r="T1358" s="11" t="str">
        <f t="array" ref="T1358">IFERROR(INDEX('Pontuação'!G$13:G$101, MATCH(S1358, 'Pontuação'!F$13:F$101, 0)), "Faixa Indefinida")</f>
        <v>B</v>
      </c>
      <c r="U1358" s="11">
        <f t="shared" si="2"/>
        <v>0</v>
      </c>
      <c r="V1358" s="11">
        <f t="shared" si="3"/>
        <v>1</v>
      </c>
      <c r="W1358" s="11">
        <f t="shared" si="4"/>
        <v>0</v>
      </c>
      <c r="X1358" s="11">
        <f t="shared" si="5"/>
        <v>0</v>
      </c>
      <c r="Y1358" s="11">
        <f>ROUNDUP(SUM(VLOOKUP(F1358,'Pontuação 3.0'!A$2:B$11,2,FALSE),VLOOKUP(E1358,'Pontuação 3.0'!C$2:D$11,2,FALSE),VLOOKUP(H1358,'Pontuação 3.0'!I$2:J$11,2,FALSE),VLOOKUP(J1358,'Pontuação 3.0'!K$2:L$11,2,FALSE),VLOOKUP(G1358,'Pontuação 3.0'!E$2:F$11,2,FALSE),VLOOKUP(I1358,'Pontuação 3.0'!G$2:H$11,2,FALSE),VLOOKUP(K1358,'Pontuação 3.0'!M$2:N$13,2,FALSE)),0)</f>
        <v>2163</v>
      </c>
      <c r="Z1358" s="11">
        <f t="shared" si="6"/>
        <v>216</v>
      </c>
      <c r="AA1358" s="11" t="str">
        <f t="array" ref="AA1358">IFERROR(INDEX('Pontuação 3.0'!G$13:G$191, MATCH(Z1358, 'Pontuação 3.0'!F$13:F$191, 0)), "Faixa Indefinida")</f>
        <v>B</v>
      </c>
      <c r="AB1358" s="11">
        <f t="shared" si="7"/>
        <v>0</v>
      </c>
      <c r="AC1358" s="11">
        <f t="shared" si="8"/>
        <v>1</v>
      </c>
      <c r="AD1358" s="11">
        <f t="shared" si="9"/>
        <v>0</v>
      </c>
      <c r="AE1358" s="11">
        <f t="shared" si="10"/>
        <v>0</v>
      </c>
    </row>
    <row r="1359" ht="15.75" customHeight="1">
      <c r="A1359" s="7">
        <v>45655.0</v>
      </c>
      <c r="B1359" s="8" t="s">
        <v>3161</v>
      </c>
      <c r="C1359" s="8" t="s">
        <v>3162</v>
      </c>
      <c r="D1359" s="9">
        <v>3.8998783067E10</v>
      </c>
      <c r="E1359" s="8" t="s">
        <v>15428</v>
      </c>
      <c r="F1359" s="8" t="s">
        <v>15420</v>
      </c>
      <c r="G1359" s="8" t="s">
        <v>15430</v>
      </c>
      <c r="H1359" s="8" t="s">
        <v>15446</v>
      </c>
      <c r="I1359" s="8" t="s">
        <v>15423</v>
      </c>
      <c r="J1359" s="8" t="s">
        <v>15424</v>
      </c>
      <c r="K1359" s="8" t="s">
        <v>15425</v>
      </c>
      <c r="L1359" s="12" t="s">
        <v>15</v>
      </c>
      <c r="M1359" s="12" t="s">
        <v>3780</v>
      </c>
      <c r="N1359" s="12" t="s">
        <v>710</v>
      </c>
      <c r="O1359" s="12" t="s">
        <v>3797</v>
      </c>
      <c r="P1359" s="12" t="s">
        <v>119</v>
      </c>
      <c r="R1359" s="10">
        <f>ROUNDUP(SUM(VLOOKUP(F1359,'Pontuação'!A$2:B$11,2,FALSE),VLOOKUP(E1359,'Pontuação'!C$2:D$11,2,FALSE),VLOOKUP(H1359,'Pontuação'!I$2:J$11,2,FALSE),VLOOKUP(I1359,'Pontuação'!G$2:H$11,2,FALSE),VLOOKUP(K1359,'Pontuação'!M$2:N$13,2,FALSE)),0)</f>
        <v>1595</v>
      </c>
      <c r="S1359" s="11">
        <f t="shared" si="1"/>
        <v>160</v>
      </c>
      <c r="T1359" s="11" t="str">
        <f t="array" ref="T1359">IFERROR(INDEX('Pontuação'!G$13:G$101, MATCH(S1359, 'Pontuação'!F$13:F$101, 0)), "Faixa Indefinida")</f>
        <v>C</v>
      </c>
      <c r="U1359" s="11">
        <f t="shared" si="2"/>
        <v>0</v>
      </c>
      <c r="V1359" s="11">
        <f t="shared" si="3"/>
        <v>0</v>
      </c>
      <c r="W1359" s="11">
        <f t="shared" si="4"/>
        <v>1</v>
      </c>
      <c r="X1359" s="11">
        <f t="shared" si="5"/>
        <v>0</v>
      </c>
      <c r="Y1359" s="11">
        <f>ROUNDUP(SUM(VLOOKUP(F1359,'Pontuação 3.0'!A$2:B$11,2,FALSE),VLOOKUP(E1359,'Pontuação 3.0'!C$2:D$11,2,FALSE),VLOOKUP(H1359,'Pontuação 3.0'!I$2:J$11,2,FALSE),VLOOKUP(J1359,'Pontuação 3.0'!K$2:L$11,2,FALSE),VLOOKUP(G1359,'Pontuação 3.0'!E$2:F$11,2,FALSE),VLOOKUP(I1359,'Pontuação 3.0'!G$2:H$11,2,FALSE),VLOOKUP(K1359,'Pontuação 3.0'!M$2:N$13,2,FALSE)),0)</f>
        <v>2209</v>
      </c>
      <c r="Z1359" s="11">
        <f t="shared" si="6"/>
        <v>221</v>
      </c>
      <c r="AA1359" s="11" t="str">
        <f t="array" ref="AA1359">IFERROR(INDEX('Pontuação 3.0'!G$13:G$191, MATCH(Z1359, 'Pontuação 3.0'!F$13:F$191, 0)), "Faixa Indefinida")</f>
        <v>B</v>
      </c>
      <c r="AB1359" s="11">
        <f t="shared" si="7"/>
        <v>0</v>
      </c>
      <c r="AC1359" s="11">
        <f t="shared" si="8"/>
        <v>1</v>
      </c>
      <c r="AD1359" s="11">
        <f t="shared" si="9"/>
        <v>0</v>
      </c>
      <c r="AE1359" s="11">
        <f t="shared" si="10"/>
        <v>0</v>
      </c>
    </row>
    <row r="1360" ht="15.75" customHeight="1">
      <c r="A1360" s="7">
        <v>45655.0</v>
      </c>
      <c r="B1360" s="8" t="s">
        <v>3165</v>
      </c>
      <c r="C1360" s="8" t="s">
        <v>3166</v>
      </c>
      <c r="D1360" s="9">
        <v>4.3984822675E10</v>
      </c>
      <c r="E1360" s="8" t="s">
        <v>15419</v>
      </c>
      <c r="F1360" s="8" t="s">
        <v>15420</v>
      </c>
      <c r="G1360" s="8" t="s">
        <v>15451</v>
      </c>
      <c r="H1360" s="8" t="s">
        <v>15422</v>
      </c>
      <c r="I1360" s="8" t="s">
        <v>15423</v>
      </c>
      <c r="J1360" s="8" t="s">
        <v>15448</v>
      </c>
      <c r="K1360" s="8" t="s">
        <v>15425</v>
      </c>
      <c r="L1360" s="12" t="s">
        <v>15</v>
      </c>
      <c r="M1360" s="12" t="s">
        <v>3780</v>
      </c>
      <c r="N1360" s="12" t="s">
        <v>310</v>
      </c>
      <c r="O1360" s="12" t="s">
        <v>3781</v>
      </c>
      <c r="P1360" s="12" t="s">
        <v>119</v>
      </c>
      <c r="R1360" s="10">
        <f>ROUNDUP(SUM(VLOOKUP(F1360,'Pontuação'!A$2:B$11,2,FALSE),VLOOKUP(E1360,'Pontuação'!C$2:D$11,2,FALSE),VLOOKUP(H1360,'Pontuação'!I$2:J$11,2,FALSE),VLOOKUP(I1360,'Pontuação'!G$2:H$11,2,FALSE),VLOOKUP(K1360,'Pontuação'!M$2:N$13,2,FALSE)),0)</f>
        <v>1557</v>
      </c>
      <c r="S1360" s="11">
        <f t="shared" si="1"/>
        <v>156</v>
      </c>
      <c r="T1360" s="11" t="str">
        <f t="array" ref="T1360">IFERROR(INDEX('Pontuação'!G$13:G$101, MATCH(S1360, 'Pontuação'!F$13:F$101, 0)), "Faixa Indefinida")</f>
        <v>C</v>
      </c>
      <c r="U1360" s="11">
        <f t="shared" si="2"/>
        <v>0</v>
      </c>
      <c r="V1360" s="11">
        <f t="shared" si="3"/>
        <v>0</v>
      </c>
      <c r="W1360" s="11">
        <f t="shared" si="4"/>
        <v>1</v>
      </c>
      <c r="X1360" s="11">
        <f t="shared" si="5"/>
        <v>0</v>
      </c>
      <c r="Y1360" s="11">
        <f>ROUNDUP(SUM(VLOOKUP(F1360,'Pontuação 3.0'!A$2:B$11,2,FALSE),VLOOKUP(E1360,'Pontuação 3.0'!C$2:D$11,2,FALSE),VLOOKUP(H1360,'Pontuação 3.0'!I$2:J$11,2,FALSE),VLOOKUP(J1360,'Pontuação 3.0'!K$2:L$11,2,FALSE),VLOOKUP(G1360,'Pontuação 3.0'!E$2:F$11,2,FALSE),VLOOKUP(I1360,'Pontuação 3.0'!G$2:H$11,2,FALSE),VLOOKUP(K1360,'Pontuação 3.0'!M$2:N$13,2,FALSE)),0)</f>
        <v>2203</v>
      </c>
      <c r="Z1360" s="11">
        <f t="shared" si="6"/>
        <v>220</v>
      </c>
      <c r="AA1360" s="11" t="str">
        <f t="array" ref="AA1360">IFERROR(INDEX('Pontuação 3.0'!G$13:G$191, MATCH(Z1360, 'Pontuação 3.0'!F$13:F$191, 0)), "Faixa Indefinida")</f>
        <v>B</v>
      </c>
      <c r="AB1360" s="11">
        <f t="shared" si="7"/>
        <v>0</v>
      </c>
      <c r="AC1360" s="11">
        <f t="shared" si="8"/>
        <v>1</v>
      </c>
      <c r="AD1360" s="11">
        <f t="shared" si="9"/>
        <v>0</v>
      </c>
      <c r="AE1360" s="11">
        <f t="shared" si="10"/>
        <v>0</v>
      </c>
    </row>
    <row r="1361" ht="15.75" customHeight="1">
      <c r="A1361" s="7">
        <v>45655.0</v>
      </c>
      <c r="B1361" s="8" t="s">
        <v>3169</v>
      </c>
      <c r="C1361" s="8" t="s">
        <v>3170</v>
      </c>
      <c r="D1361" s="9">
        <v>4.3991146663E10</v>
      </c>
      <c r="E1361" s="8" t="s">
        <v>15419</v>
      </c>
      <c r="F1361" s="8" t="s">
        <v>15442</v>
      </c>
      <c r="G1361" s="8" t="s">
        <v>15421</v>
      </c>
      <c r="H1361" s="8" t="s">
        <v>15446</v>
      </c>
      <c r="I1361" s="8" t="s">
        <v>15423</v>
      </c>
      <c r="J1361" s="8" t="s">
        <v>15424</v>
      </c>
      <c r="K1361" s="8" t="s">
        <v>15439</v>
      </c>
      <c r="L1361" s="12" t="s">
        <v>15</v>
      </c>
      <c r="M1361" s="12" t="s">
        <v>3780</v>
      </c>
      <c r="N1361" s="12" t="s">
        <v>300</v>
      </c>
      <c r="O1361" s="12" t="s">
        <v>3815</v>
      </c>
      <c r="P1361" s="12" t="s">
        <v>119</v>
      </c>
      <c r="R1361" s="10">
        <f>ROUNDUP(SUM(VLOOKUP(F1361,'Pontuação'!A$2:B$11,2,FALSE),VLOOKUP(E1361,'Pontuação'!C$2:D$11,2,FALSE),VLOOKUP(H1361,'Pontuação'!I$2:J$11,2,FALSE),VLOOKUP(I1361,'Pontuação'!G$2:H$11,2,FALSE),VLOOKUP(K1361,'Pontuação'!M$2:N$13,2,FALSE)),0)</f>
        <v>1631</v>
      </c>
      <c r="S1361" s="11">
        <f t="shared" si="1"/>
        <v>163</v>
      </c>
      <c r="T1361" s="11" t="str">
        <f t="array" ref="T1361">IFERROR(INDEX('Pontuação'!G$13:G$101, MATCH(S1361, 'Pontuação'!F$13:F$101, 0)), "Faixa Indefinida")</f>
        <v>C</v>
      </c>
      <c r="U1361" s="11">
        <f t="shared" si="2"/>
        <v>0</v>
      </c>
      <c r="V1361" s="11">
        <f t="shared" si="3"/>
        <v>0</v>
      </c>
      <c r="W1361" s="11">
        <f t="shared" si="4"/>
        <v>1</v>
      </c>
      <c r="X1361" s="11">
        <f t="shared" si="5"/>
        <v>0</v>
      </c>
      <c r="Y1361" s="11">
        <f>ROUNDUP(SUM(VLOOKUP(F1361,'Pontuação 3.0'!A$2:B$11,2,FALSE),VLOOKUP(E1361,'Pontuação 3.0'!C$2:D$11,2,FALSE),VLOOKUP(H1361,'Pontuação 3.0'!I$2:J$11,2,FALSE),VLOOKUP(J1361,'Pontuação 3.0'!K$2:L$11,2,FALSE),VLOOKUP(G1361,'Pontuação 3.0'!E$2:F$11,2,FALSE),VLOOKUP(I1361,'Pontuação 3.0'!G$2:H$11,2,FALSE),VLOOKUP(K1361,'Pontuação 3.0'!M$2:N$13,2,FALSE)),0)</f>
        <v>1884</v>
      </c>
      <c r="Z1361" s="11">
        <f t="shared" si="6"/>
        <v>188</v>
      </c>
      <c r="AA1361" s="11" t="str">
        <f t="array" ref="AA1361">IFERROR(INDEX('Pontuação 3.0'!G$13:G$191, MATCH(Z1361, 'Pontuação 3.0'!F$13:F$191, 0)), "Faixa Indefinida")</f>
        <v>D</v>
      </c>
      <c r="AB1361" s="11">
        <f t="shared" si="7"/>
        <v>0</v>
      </c>
      <c r="AC1361" s="11">
        <f t="shared" si="8"/>
        <v>0</v>
      </c>
      <c r="AD1361" s="11">
        <f t="shared" si="9"/>
        <v>0</v>
      </c>
      <c r="AE1361" s="11">
        <f t="shared" si="10"/>
        <v>1</v>
      </c>
    </row>
    <row r="1362" ht="15.75" customHeight="1">
      <c r="A1362" s="7">
        <v>45655.0</v>
      </c>
      <c r="B1362" s="8" t="s">
        <v>3173</v>
      </c>
      <c r="C1362" s="8" t="s">
        <v>3174</v>
      </c>
      <c r="D1362" s="9">
        <v>9.8970144733E10</v>
      </c>
      <c r="E1362" s="8" t="s">
        <v>15428</v>
      </c>
      <c r="F1362" s="8" t="s">
        <v>15420</v>
      </c>
      <c r="G1362" s="8" t="s">
        <v>15421</v>
      </c>
      <c r="H1362" s="8" t="s">
        <v>15438</v>
      </c>
      <c r="I1362" s="8" t="s">
        <v>15423</v>
      </c>
      <c r="J1362" s="8" t="s">
        <v>15424</v>
      </c>
      <c r="K1362" s="8" t="s">
        <v>15432</v>
      </c>
      <c r="L1362" s="12" t="s">
        <v>15</v>
      </c>
      <c r="M1362" s="12" t="s">
        <v>3780</v>
      </c>
      <c r="N1362" s="12" t="s">
        <v>205</v>
      </c>
      <c r="O1362" s="12" t="s">
        <v>3781</v>
      </c>
      <c r="P1362" s="12" t="s">
        <v>119</v>
      </c>
      <c r="R1362" s="10">
        <f>ROUNDUP(SUM(VLOOKUP(F1362,'Pontuação'!A$2:B$11,2,FALSE),VLOOKUP(E1362,'Pontuação'!C$2:D$11,2,FALSE),VLOOKUP(H1362,'Pontuação'!I$2:J$11,2,FALSE),VLOOKUP(I1362,'Pontuação'!G$2:H$11,2,FALSE),VLOOKUP(K1362,'Pontuação'!M$2:N$13,2,FALSE)),0)</f>
        <v>1571</v>
      </c>
      <c r="S1362" s="11">
        <f t="shared" si="1"/>
        <v>157</v>
      </c>
      <c r="T1362" s="11" t="str">
        <f t="array" ref="T1362">IFERROR(INDEX('Pontuação'!G$13:G$101, MATCH(S1362, 'Pontuação'!F$13:F$101, 0)), "Faixa Indefinida")</f>
        <v>C</v>
      </c>
      <c r="U1362" s="11">
        <f t="shared" si="2"/>
        <v>0</v>
      </c>
      <c r="V1362" s="11">
        <f t="shared" si="3"/>
        <v>0</v>
      </c>
      <c r="W1362" s="11">
        <f t="shared" si="4"/>
        <v>1</v>
      </c>
      <c r="X1362" s="11">
        <f t="shared" si="5"/>
        <v>0</v>
      </c>
      <c r="Y1362" s="11">
        <f>ROUNDUP(SUM(VLOOKUP(F1362,'Pontuação 3.0'!A$2:B$11,2,FALSE),VLOOKUP(E1362,'Pontuação 3.0'!C$2:D$11,2,FALSE),VLOOKUP(H1362,'Pontuação 3.0'!I$2:J$11,2,FALSE),VLOOKUP(J1362,'Pontuação 3.0'!K$2:L$11,2,FALSE),VLOOKUP(G1362,'Pontuação 3.0'!E$2:F$11,2,FALSE),VLOOKUP(I1362,'Pontuação 3.0'!G$2:H$11,2,FALSE),VLOOKUP(K1362,'Pontuação 3.0'!M$2:N$13,2,FALSE)),0)</f>
        <v>1920</v>
      </c>
      <c r="Z1362" s="11">
        <f t="shared" si="6"/>
        <v>192</v>
      </c>
      <c r="AA1362" s="11" t="str">
        <f t="array" ref="AA1362">IFERROR(INDEX('Pontuação 3.0'!G$13:G$191, MATCH(Z1362, 'Pontuação 3.0'!F$13:F$191, 0)), "Faixa Indefinida")</f>
        <v>C</v>
      </c>
      <c r="AB1362" s="11">
        <f t="shared" si="7"/>
        <v>0</v>
      </c>
      <c r="AC1362" s="11">
        <f t="shared" si="8"/>
        <v>0</v>
      </c>
      <c r="AD1362" s="11">
        <f t="shared" si="9"/>
        <v>1</v>
      </c>
      <c r="AE1362" s="11">
        <f t="shared" si="10"/>
        <v>0</v>
      </c>
    </row>
    <row r="1363" ht="15.75" customHeight="1">
      <c r="A1363" s="7">
        <v>45655.0</v>
      </c>
      <c r="B1363" s="8" t="s">
        <v>3171</v>
      </c>
      <c r="C1363" s="8" t="s">
        <v>3172</v>
      </c>
      <c r="D1363" s="9">
        <v>7.1992908755E10</v>
      </c>
      <c r="E1363" s="8" t="s">
        <v>15428</v>
      </c>
      <c r="F1363" s="8" t="s">
        <v>15420</v>
      </c>
      <c r="G1363" s="8" t="s">
        <v>15421</v>
      </c>
      <c r="H1363" s="8" t="s">
        <v>15422</v>
      </c>
      <c r="I1363" s="8" t="s">
        <v>15423</v>
      </c>
      <c r="J1363" s="8" t="s">
        <v>15424</v>
      </c>
      <c r="K1363" s="8" t="s">
        <v>15432</v>
      </c>
      <c r="L1363" s="12" t="s">
        <v>15</v>
      </c>
      <c r="M1363" s="12" t="s">
        <v>3780</v>
      </c>
      <c r="N1363" s="12" t="s">
        <v>300</v>
      </c>
      <c r="O1363" s="12" t="s">
        <v>3781</v>
      </c>
      <c r="P1363" s="12" t="s">
        <v>119</v>
      </c>
      <c r="R1363" s="10">
        <f>ROUNDUP(SUM(VLOOKUP(F1363,'Pontuação'!A$2:B$11,2,FALSE),VLOOKUP(E1363,'Pontuação'!C$2:D$11,2,FALSE),VLOOKUP(H1363,'Pontuação'!I$2:J$11,2,FALSE),VLOOKUP(I1363,'Pontuação'!G$2:H$11,2,FALSE),VLOOKUP(K1363,'Pontuação'!M$2:N$13,2,FALSE)),0)</f>
        <v>1685</v>
      </c>
      <c r="S1363" s="11">
        <f t="shared" si="1"/>
        <v>169</v>
      </c>
      <c r="T1363" s="11" t="str">
        <f t="array" ref="T1363">IFERROR(INDEX('Pontuação'!G$13:G$101, MATCH(S1363, 'Pontuação'!F$13:F$101, 0)), "Faixa Indefinida")</f>
        <v>B</v>
      </c>
      <c r="U1363" s="11">
        <f t="shared" si="2"/>
        <v>0</v>
      </c>
      <c r="V1363" s="11">
        <f t="shared" si="3"/>
        <v>1</v>
      </c>
      <c r="W1363" s="11">
        <f t="shared" si="4"/>
        <v>0</v>
      </c>
      <c r="X1363" s="11">
        <f t="shared" si="5"/>
        <v>0</v>
      </c>
      <c r="Y1363" s="11">
        <f>ROUNDUP(SUM(VLOOKUP(F1363,'Pontuação 3.0'!A$2:B$11,2,FALSE),VLOOKUP(E1363,'Pontuação 3.0'!C$2:D$11,2,FALSE),VLOOKUP(H1363,'Pontuação 3.0'!I$2:J$11,2,FALSE),VLOOKUP(J1363,'Pontuação 3.0'!K$2:L$11,2,FALSE),VLOOKUP(G1363,'Pontuação 3.0'!E$2:F$11,2,FALSE),VLOOKUP(I1363,'Pontuação 3.0'!G$2:H$11,2,FALSE),VLOOKUP(K1363,'Pontuação 3.0'!M$2:N$13,2,FALSE)),0)</f>
        <v>2068</v>
      </c>
      <c r="Z1363" s="11">
        <f t="shared" si="6"/>
        <v>207</v>
      </c>
      <c r="AA1363" s="11" t="str">
        <f t="array" ref="AA1363">IFERROR(INDEX('Pontuação 3.0'!G$13:G$191, MATCH(Z1363, 'Pontuação 3.0'!F$13:F$191, 0)), "Faixa Indefinida")</f>
        <v>C</v>
      </c>
      <c r="AB1363" s="11">
        <f t="shared" si="7"/>
        <v>0</v>
      </c>
      <c r="AC1363" s="11">
        <f t="shared" si="8"/>
        <v>0</v>
      </c>
      <c r="AD1363" s="11">
        <f t="shared" si="9"/>
        <v>1</v>
      </c>
      <c r="AE1363" s="11">
        <f t="shared" si="10"/>
        <v>0</v>
      </c>
    </row>
    <row r="1364" ht="15.75" customHeight="1">
      <c r="A1364" s="7">
        <v>45655.0</v>
      </c>
      <c r="B1364" s="8" t="s">
        <v>3175</v>
      </c>
      <c r="C1364" s="8" t="s">
        <v>3176</v>
      </c>
      <c r="D1364" s="9">
        <v>6.4999371105E10</v>
      </c>
      <c r="E1364" s="8" t="s">
        <v>15428</v>
      </c>
      <c r="F1364" s="8" t="s">
        <v>15442</v>
      </c>
      <c r="G1364" s="8" t="s">
        <v>15430</v>
      </c>
      <c r="H1364" s="8" t="s">
        <v>15422</v>
      </c>
      <c r="I1364" s="8" t="s">
        <v>15423</v>
      </c>
      <c r="J1364" s="8" t="s">
        <v>15424</v>
      </c>
      <c r="K1364" s="8" t="s">
        <v>15480</v>
      </c>
      <c r="L1364" s="12" t="s">
        <v>15</v>
      </c>
      <c r="M1364" s="12" t="s">
        <v>3780</v>
      </c>
      <c r="N1364" s="12" t="s">
        <v>205</v>
      </c>
      <c r="O1364" s="12" t="s">
        <v>3781</v>
      </c>
      <c r="P1364" s="12" t="s">
        <v>17</v>
      </c>
      <c r="R1364" s="10">
        <f>ROUNDUP(SUM(VLOOKUP(F1364,'Pontuação'!A$2:B$11,2,FALSE),VLOOKUP(E1364,'Pontuação'!C$2:D$11,2,FALSE),VLOOKUP(H1364,'Pontuação'!I$2:J$11,2,FALSE),VLOOKUP(I1364,'Pontuação'!G$2:H$11,2,FALSE),VLOOKUP(K1364,'Pontuação'!M$2:N$13,2,FALSE)),0)</f>
        <v>1504</v>
      </c>
      <c r="S1364" s="11">
        <f t="shared" si="1"/>
        <v>150</v>
      </c>
      <c r="T1364" s="11" t="str">
        <f t="array" ref="T1364">IFERROR(INDEX('Pontuação'!G$13:G$101, MATCH(S1364, 'Pontuação'!F$13:F$101, 0)), "Faixa Indefinida")</f>
        <v>C</v>
      </c>
      <c r="U1364" s="11">
        <f t="shared" si="2"/>
        <v>0</v>
      </c>
      <c r="V1364" s="11">
        <f t="shared" si="3"/>
        <v>0</v>
      </c>
      <c r="W1364" s="11">
        <f t="shared" si="4"/>
        <v>1</v>
      </c>
      <c r="X1364" s="11">
        <f t="shared" si="5"/>
        <v>0</v>
      </c>
      <c r="Y1364" s="11">
        <f>ROUNDUP(SUM(VLOOKUP(F1364,'Pontuação 3.0'!A$2:B$11,2,FALSE),VLOOKUP(E1364,'Pontuação 3.0'!C$2:D$11,2,FALSE),VLOOKUP(H1364,'Pontuação 3.0'!I$2:J$11,2,FALSE),VLOOKUP(J1364,'Pontuação 3.0'!K$2:L$11,2,FALSE),VLOOKUP(G1364,'Pontuação 3.0'!E$2:F$11,2,FALSE),VLOOKUP(I1364,'Pontuação 3.0'!G$2:H$11,2,FALSE),VLOOKUP(K1364,'Pontuação 3.0'!M$2:N$13,2,FALSE)),0)</f>
        <v>1959</v>
      </c>
      <c r="Z1364" s="11">
        <f t="shared" si="6"/>
        <v>196</v>
      </c>
      <c r="AA1364" s="11" t="str">
        <f t="array" ref="AA1364">IFERROR(INDEX('Pontuação 3.0'!G$13:G$191, MATCH(Z1364, 'Pontuação 3.0'!F$13:F$191, 0)), "Faixa Indefinida")</f>
        <v>C</v>
      </c>
      <c r="AB1364" s="11">
        <f t="shared" si="7"/>
        <v>0</v>
      </c>
      <c r="AC1364" s="11">
        <f t="shared" si="8"/>
        <v>0</v>
      </c>
      <c r="AD1364" s="11">
        <f t="shared" si="9"/>
        <v>1</v>
      </c>
      <c r="AE1364" s="11">
        <f t="shared" si="10"/>
        <v>0</v>
      </c>
    </row>
    <row r="1365" ht="15.75" customHeight="1">
      <c r="A1365" s="7">
        <v>45655.0</v>
      </c>
      <c r="B1365" s="8" t="s">
        <v>3177</v>
      </c>
      <c r="C1365" s="8" t="s">
        <v>3178</v>
      </c>
      <c r="D1365" s="9">
        <v>3.4920003501E10</v>
      </c>
      <c r="E1365" s="8" t="s">
        <v>15428</v>
      </c>
      <c r="F1365" s="8" t="s">
        <v>15420</v>
      </c>
      <c r="G1365" s="8" t="s">
        <v>15430</v>
      </c>
      <c r="H1365" s="8" t="s">
        <v>15422</v>
      </c>
      <c r="I1365" s="8" t="s">
        <v>15431</v>
      </c>
      <c r="J1365" s="8" t="s">
        <v>15424</v>
      </c>
      <c r="K1365" s="8" t="s">
        <v>15432</v>
      </c>
      <c r="L1365" s="12" t="s">
        <v>15</v>
      </c>
      <c r="M1365" s="12" t="s">
        <v>3780</v>
      </c>
      <c r="N1365" s="12" t="s">
        <v>1554</v>
      </c>
      <c r="O1365" s="12" t="s">
        <v>3781</v>
      </c>
      <c r="P1365" s="12" t="s">
        <v>119</v>
      </c>
      <c r="R1365" s="10">
        <f>ROUNDUP(SUM(VLOOKUP(F1365,'Pontuação'!A$2:B$11,2,FALSE),VLOOKUP(E1365,'Pontuação'!C$2:D$11,2,FALSE),VLOOKUP(H1365,'Pontuação'!I$2:J$11,2,FALSE),VLOOKUP(I1365,'Pontuação'!G$2:H$11,2,FALSE),VLOOKUP(K1365,'Pontuação'!M$2:N$13,2,FALSE)),0)</f>
        <v>1790</v>
      </c>
      <c r="S1365" s="11">
        <f t="shared" si="1"/>
        <v>179</v>
      </c>
      <c r="T1365" s="11" t="str">
        <f t="array" ref="T1365">IFERROR(INDEX('Pontuação'!G$13:G$101, MATCH(S1365, 'Pontuação'!F$13:F$101, 0)), "Faixa Indefinida")</f>
        <v>B</v>
      </c>
      <c r="U1365" s="11">
        <f t="shared" si="2"/>
        <v>0</v>
      </c>
      <c r="V1365" s="11">
        <f t="shared" si="3"/>
        <v>1</v>
      </c>
      <c r="W1365" s="11">
        <f t="shared" si="4"/>
        <v>0</v>
      </c>
      <c r="X1365" s="11">
        <f t="shared" si="5"/>
        <v>0</v>
      </c>
      <c r="Y1365" s="11">
        <f>ROUNDUP(SUM(VLOOKUP(F1365,'Pontuação 3.0'!A$2:B$11,2,FALSE),VLOOKUP(E1365,'Pontuação 3.0'!C$2:D$11,2,FALSE),VLOOKUP(H1365,'Pontuação 3.0'!I$2:J$11,2,FALSE),VLOOKUP(J1365,'Pontuação 3.0'!K$2:L$11,2,FALSE),VLOOKUP(G1365,'Pontuação 3.0'!E$2:F$11,2,FALSE),VLOOKUP(I1365,'Pontuação 3.0'!G$2:H$11,2,FALSE),VLOOKUP(K1365,'Pontuação 3.0'!M$2:N$13,2,FALSE)),0)</f>
        <v>2360</v>
      </c>
      <c r="Z1365" s="11">
        <f t="shared" si="6"/>
        <v>236</v>
      </c>
      <c r="AA1365" s="11" t="str">
        <f t="array" ref="AA1365">IFERROR(INDEX('Pontuação 3.0'!G$13:G$191, MATCH(Z1365, 'Pontuação 3.0'!F$13:F$191, 0)), "Faixa Indefinida")</f>
        <v>A</v>
      </c>
      <c r="AB1365" s="11">
        <f t="shared" si="7"/>
        <v>1</v>
      </c>
      <c r="AC1365" s="11">
        <f t="shared" si="8"/>
        <v>0</v>
      </c>
      <c r="AD1365" s="11">
        <f t="shared" si="9"/>
        <v>0</v>
      </c>
      <c r="AE1365" s="11">
        <f t="shared" si="10"/>
        <v>0</v>
      </c>
    </row>
    <row r="1366" ht="15.75" customHeight="1">
      <c r="A1366" s="7">
        <v>45655.0</v>
      </c>
      <c r="B1366" s="8" t="s">
        <v>3181</v>
      </c>
      <c r="C1366" s="8" t="s">
        <v>3182</v>
      </c>
      <c r="D1366" s="9">
        <v>9.9985276848E10</v>
      </c>
      <c r="E1366" s="8" t="s">
        <v>15428</v>
      </c>
      <c r="F1366" s="8" t="s">
        <v>15420</v>
      </c>
      <c r="G1366" s="8" t="s">
        <v>15430</v>
      </c>
      <c r="H1366" s="8" t="s">
        <v>15422</v>
      </c>
      <c r="I1366" s="8" t="s">
        <v>15431</v>
      </c>
      <c r="J1366" s="8" t="s">
        <v>15424</v>
      </c>
      <c r="K1366" s="8" t="s">
        <v>15439</v>
      </c>
      <c r="L1366" s="12" t="s">
        <v>15</v>
      </c>
      <c r="M1366" s="12" t="s">
        <v>3780</v>
      </c>
      <c r="N1366" s="12" t="s">
        <v>205</v>
      </c>
      <c r="O1366" s="12" t="s">
        <v>3797</v>
      </c>
      <c r="P1366" s="12" t="s">
        <v>119</v>
      </c>
      <c r="R1366" s="10">
        <f>ROUNDUP(SUM(VLOOKUP(F1366,'Pontuação'!A$2:B$11,2,FALSE),VLOOKUP(E1366,'Pontuação'!C$2:D$11,2,FALSE),VLOOKUP(H1366,'Pontuação'!I$2:J$11,2,FALSE),VLOOKUP(I1366,'Pontuação'!G$2:H$11,2,FALSE),VLOOKUP(K1366,'Pontuação'!M$2:N$13,2,FALSE)),0)</f>
        <v>1702</v>
      </c>
      <c r="S1366" s="11">
        <f t="shared" si="1"/>
        <v>170</v>
      </c>
      <c r="T1366" s="11" t="str">
        <f t="array" ref="T1366">IFERROR(INDEX('Pontuação'!G$13:G$101, MATCH(S1366, 'Pontuação'!F$13:F$101, 0)), "Faixa Indefinida")</f>
        <v>B</v>
      </c>
      <c r="U1366" s="11">
        <f t="shared" si="2"/>
        <v>0</v>
      </c>
      <c r="V1366" s="11">
        <f t="shared" si="3"/>
        <v>1</v>
      </c>
      <c r="W1366" s="11">
        <f t="shared" si="4"/>
        <v>0</v>
      </c>
      <c r="X1366" s="11">
        <f t="shared" si="5"/>
        <v>0</v>
      </c>
      <c r="Y1366" s="11">
        <f>ROUNDUP(SUM(VLOOKUP(F1366,'Pontuação 3.0'!A$2:B$11,2,FALSE),VLOOKUP(E1366,'Pontuação 3.0'!C$2:D$11,2,FALSE),VLOOKUP(H1366,'Pontuação 3.0'!I$2:J$11,2,FALSE),VLOOKUP(J1366,'Pontuação 3.0'!K$2:L$11,2,FALSE),VLOOKUP(G1366,'Pontuação 3.0'!E$2:F$11,2,FALSE),VLOOKUP(I1366,'Pontuação 3.0'!G$2:H$11,2,FALSE),VLOOKUP(K1366,'Pontuação 3.0'!M$2:N$13,2,FALSE)),0)</f>
        <v>2252</v>
      </c>
      <c r="Z1366" s="11">
        <f t="shared" si="6"/>
        <v>225</v>
      </c>
      <c r="AA1366" s="11" t="str">
        <f t="array" ref="AA1366">IFERROR(INDEX('Pontuação 3.0'!G$13:G$191, MATCH(Z1366, 'Pontuação 3.0'!F$13:F$191, 0)), "Faixa Indefinida")</f>
        <v>B</v>
      </c>
      <c r="AB1366" s="11">
        <f t="shared" si="7"/>
        <v>0</v>
      </c>
      <c r="AC1366" s="11">
        <f t="shared" si="8"/>
        <v>1</v>
      </c>
      <c r="AD1366" s="11">
        <f t="shared" si="9"/>
        <v>0</v>
      </c>
      <c r="AE1366" s="11">
        <f t="shared" si="10"/>
        <v>0</v>
      </c>
    </row>
    <row r="1367" ht="15.75" customHeight="1">
      <c r="A1367" s="7">
        <v>45655.0</v>
      </c>
      <c r="B1367" s="8" t="s">
        <v>288</v>
      </c>
      <c r="C1367" s="8" t="s">
        <v>3183</v>
      </c>
      <c r="D1367" s="9">
        <v>2.7992282772E10</v>
      </c>
      <c r="E1367" s="8" t="s">
        <v>15428</v>
      </c>
      <c r="F1367" s="8" t="s">
        <v>15420</v>
      </c>
      <c r="G1367" s="8" t="s">
        <v>15421</v>
      </c>
      <c r="H1367" s="8" t="s">
        <v>15443</v>
      </c>
      <c r="I1367" s="8" t="s">
        <v>15423</v>
      </c>
      <c r="J1367" s="8" t="s">
        <v>15424</v>
      </c>
      <c r="K1367" s="8" t="s">
        <v>15432</v>
      </c>
      <c r="L1367" s="12" t="s">
        <v>15</v>
      </c>
      <c r="M1367" s="12" t="s">
        <v>3780</v>
      </c>
      <c r="N1367" s="12" t="s">
        <v>93</v>
      </c>
      <c r="O1367" s="12" t="s">
        <v>3781</v>
      </c>
      <c r="P1367" s="12" t="s">
        <v>119</v>
      </c>
      <c r="R1367" s="10">
        <f>ROUNDUP(SUM(VLOOKUP(F1367,'Pontuação'!A$2:B$11,2,FALSE),VLOOKUP(E1367,'Pontuação'!C$2:D$11,2,FALSE),VLOOKUP(H1367,'Pontuação'!I$2:J$11,2,FALSE),VLOOKUP(I1367,'Pontuação'!G$2:H$11,2,FALSE),VLOOKUP(K1367,'Pontuação'!M$2:N$13,2,FALSE)),0)</f>
        <v>1711</v>
      </c>
      <c r="S1367" s="11">
        <f t="shared" si="1"/>
        <v>171</v>
      </c>
      <c r="T1367" s="11" t="str">
        <f t="array" ref="T1367">IFERROR(INDEX('Pontuação'!G$13:G$101, MATCH(S1367, 'Pontuação'!F$13:F$101, 0)), "Faixa Indefinida")</f>
        <v>B</v>
      </c>
      <c r="U1367" s="11">
        <f t="shared" si="2"/>
        <v>0</v>
      </c>
      <c r="V1367" s="11">
        <f t="shared" si="3"/>
        <v>1</v>
      </c>
      <c r="W1367" s="11">
        <f t="shared" si="4"/>
        <v>0</v>
      </c>
      <c r="X1367" s="11">
        <f t="shared" si="5"/>
        <v>0</v>
      </c>
      <c r="Y1367" s="11">
        <f>ROUNDUP(SUM(VLOOKUP(F1367,'Pontuação 3.0'!A$2:B$11,2,FALSE),VLOOKUP(E1367,'Pontuação 3.0'!C$2:D$11,2,FALSE),VLOOKUP(H1367,'Pontuação 3.0'!I$2:J$11,2,FALSE),VLOOKUP(J1367,'Pontuação 3.0'!K$2:L$11,2,FALSE),VLOOKUP(G1367,'Pontuação 3.0'!E$2:F$11,2,FALSE),VLOOKUP(I1367,'Pontuação 3.0'!G$2:H$11,2,FALSE),VLOOKUP(K1367,'Pontuação 3.0'!M$2:N$13,2,FALSE)),0)</f>
        <v>2004</v>
      </c>
      <c r="Z1367" s="11">
        <f t="shared" si="6"/>
        <v>200</v>
      </c>
      <c r="AA1367" s="11" t="str">
        <f t="array" ref="AA1367">IFERROR(INDEX('Pontuação 3.0'!G$13:G$191, MATCH(Z1367, 'Pontuação 3.0'!F$13:F$191, 0)), "Faixa Indefinida")</f>
        <v>C</v>
      </c>
      <c r="AB1367" s="11">
        <f t="shared" si="7"/>
        <v>0</v>
      </c>
      <c r="AC1367" s="11">
        <f t="shared" si="8"/>
        <v>0</v>
      </c>
      <c r="AD1367" s="11">
        <f t="shared" si="9"/>
        <v>1</v>
      </c>
      <c r="AE1367" s="11">
        <f t="shared" si="10"/>
        <v>0</v>
      </c>
    </row>
    <row r="1368" ht="15.75" customHeight="1">
      <c r="A1368" s="7">
        <v>45655.0</v>
      </c>
      <c r="B1368" s="8" t="s">
        <v>3179</v>
      </c>
      <c r="C1368" s="8" t="s">
        <v>3180</v>
      </c>
      <c r="D1368" s="9">
        <v>3.39807076056E11</v>
      </c>
      <c r="E1368" s="8" t="s">
        <v>15428</v>
      </c>
      <c r="F1368" s="8" t="s">
        <v>15442</v>
      </c>
      <c r="G1368" s="8" t="s">
        <v>15421</v>
      </c>
      <c r="H1368" s="8" t="s">
        <v>15446</v>
      </c>
      <c r="I1368" s="8" t="s">
        <v>15423</v>
      </c>
      <c r="J1368" s="8" t="s">
        <v>15448</v>
      </c>
      <c r="K1368" s="8" t="s">
        <v>15439</v>
      </c>
      <c r="L1368" s="12" t="s">
        <v>15</v>
      </c>
      <c r="M1368" s="12" t="s">
        <v>3780</v>
      </c>
      <c r="N1368" s="12" t="s">
        <v>1912</v>
      </c>
      <c r="O1368" s="12" t="s">
        <v>3797</v>
      </c>
      <c r="P1368" s="12" t="s">
        <v>119</v>
      </c>
      <c r="R1368" s="10">
        <f>ROUNDUP(SUM(VLOOKUP(F1368,'Pontuação'!A$2:B$11,2,FALSE),VLOOKUP(E1368,'Pontuação'!C$2:D$11,2,FALSE),VLOOKUP(H1368,'Pontuação'!I$2:J$11,2,FALSE),VLOOKUP(I1368,'Pontuação'!G$2:H$11,2,FALSE),VLOOKUP(K1368,'Pontuação'!M$2:N$13,2,FALSE)),0)</f>
        <v>1627</v>
      </c>
      <c r="S1368" s="11">
        <f t="shared" si="1"/>
        <v>163</v>
      </c>
      <c r="T1368" s="11" t="str">
        <f t="array" ref="T1368">IFERROR(INDEX('Pontuação'!G$13:G$101, MATCH(S1368, 'Pontuação'!F$13:F$101, 0)), "Faixa Indefinida")</f>
        <v>C</v>
      </c>
      <c r="U1368" s="11">
        <f t="shared" si="2"/>
        <v>0</v>
      </c>
      <c r="V1368" s="11">
        <f t="shared" si="3"/>
        <v>0</v>
      </c>
      <c r="W1368" s="11">
        <f t="shared" si="4"/>
        <v>1</v>
      </c>
      <c r="X1368" s="11">
        <f t="shared" si="5"/>
        <v>0</v>
      </c>
      <c r="Y1368" s="11">
        <f>ROUNDUP(SUM(VLOOKUP(F1368,'Pontuação 3.0'!A$2:B$11,2,FALSE),VLOOKUP(E1368,'Pontuação 3.0'!C$2:D$11,2,FALSE),VLOOKUP(H1368,'Pontuação 3.0'!I$2:J$11,2,FALSE),VLOOKUP(J1368,'Pontuação 3.0'!K$2:L$11,2,FALSE),VLOOKUP(G1368,'Pontuação 3.0'!E$2:F$11,2,FALSE),VLOOKUP(I1368,'Pontuação 3.0'!G$2:H$11,2,FALSE),VLOOKUP(K1368,'Pontuação 3.0'!M$2:N$13,2,FALSE)),0)</f>
        <v>2175</v>
      </c>
      <c r="Z1368" s="11">
        <f t="shared" si="6"/>
        <v>218</v>
      </c>
      <c r="AA1368" s="11" t="str">
        <f t="array" ref="AA1368">IFERROR(INDEX('Pontuação 3.0'!G$13:G$191, MATCH(Z1368, 'Pontuação 3.0'!F$13:F$191, 0)), "Faixa Indefinida")</f>
        <v>B</v>
      </c>
      <c r="AB1368" s="11">
        <f t="shared" si="7"/>
        <v>0</v>
      </c>
      <c r="AC1368" s="11">
        <f t="shared" si="8"/>
        <v>1</v>
      </c>
      <c r="AD1368" s="11">
        <f t="shared" si="9"/>
        <v>0</v>
      </c>
      <c r="AE1368" s="11">
        <f t="shared" si="10"/>
        <v>0</v>
      </c>
    </row>
    <row r="1369" ht="15.75" customHeight="1">
      <c r="A1369" s="7">
        <v>45655.0</v>
      </c>
      <c r="B1369" s="8" t="s">
        <v>3184</v>
      </c>
      <c r="C1369" s="8" t="s">
        <v>3185</v>
      </c>
      <c r="D1369" s="9">
        <v>1.1951225163E10</v>
      </c>
      <c r="E1369" s="8" t="s">
        <v>15428</v>
      </c>
      <c r="F1369" s="8" t="s">
        <v>15442</v>
      </c>
      <c r="G1369" s="8" t="s">
        <v>15451</v>
      </c>
      <c r="H1369" s="8" t="s">
        <v>15446</v>
      </c>
      <c r="I1369" s="8" t="s">
        <v>15423</v>
      </c>
      <c r="J1369" s="8" t="s">
        <v>15424</v>
      </c>
      <c r="K1369" s="8" t="s">
        <v>15425</v>
      </c>
      <c r="L1369" s="12" t="s">
        <v>15</v>
      </c>
      <c r="M1369" s="12" t="s">
        <v>3780</v>
      </c>
      <c r="N1369" s="12" t="s">
        <v>1912</v>
      </c>
      <c r="O1369" s="12" t="s">
        <v>3781</v>
      </c>
      <c r="P1369" s="12" t="s">
        <v>119</v>
      </c>
      <c r="R1369" s="10">
        <f>ROUNDUP(SUM(VLOOKUP(F1369,'Pontuação'!A$2:B$11,2,FALSE),VLOOKUP(E1369,'Pontuação'!C$2:D$11,2,FALSE),VLOOKUP(H1369,'Pontuação'!I$2:J$11,2,FALSE),VLOOKUP(I1369,'Pontuação'!G$2:H$11,2,FALSE),VLOOKUP(K1369,'Pontuação'!M$2:N$13,2,FALSE)),0)</f>
        <v>1583</v>
      </c>
      <c r="S1369" s="11">
        <f t="shared" si="1"/>
        <v>158</v>
      </c>
      <c r="T1369" s="11" t="str">
        <f t="array" ref="T1369">IFERROR(INDEX('Pontuação'!G$13:G$101, MATCH(S1369, 'Pontuação'!F$13:F$101, 0)), "Faixa Indefinida")</f>
        <v>C</v>
      </c>
      <c r="U1369" s="11">
        <f t="shared" si="2"/>
        <v>0</v>
      </c>
      <c r="V1369" s="11">
        <f t="shared" si="3"/>
        <v>0</v>
      </c>
      <c r="W1369" s="11">
        <f t="shared" si="4"/>
        <v>1</v>
      </c>
      <c r="X1369" s="11">
        <f t="shared" si="5"/>
        <v>0</v>
      </c>
      <c r="Y1369" s="11">
        <f>ROUNDUP(SUM(VLOOKUP(F1369,'Pontuação 3.0'!A$2:B$11,2,FALSE),VLOOKUP(E1369,'Pontuação 3.0'!C$2:D$11,2,FALSE),VLOOKUP(H1369,'Pontuação 3.0'!I$2:J$11,2,FALSE),VLOOKUP(J1369,'Pontuação 3.0'!K$2:L$11,2,FALSE),VLOOKUP(G1369,'Pontuação 3.0'!E$2:F$11,2,FALSE),VLOOKUP(I1369,'Pontuação 3.0'!G$2:H$11,2,FALSE),VLOOKUP(K1369,'Pontuação 3.0'!M$2:N$13,2,FALSE)),0)</f>
        <v>1926</v>
      </c>
      <c r="Z1369" s="11">
        <f t="shared" si="6"/>
        <v>193</v>
      </c>
      <c r="AA1369" s="11" t="str">
        <f t="array" ref="AA1369">IFERROR(INDEX('Pontuação 3.0'!G$13:G$191, MATCH(Z1369, 'Pontuação 3.0'!F$13:F$191, 0)), "Faixa Indefinida")</f>
        <v>C</v>
      </c>
      <c r="AB1369" s="11">
        <f t="shared" si="7"/>
        <v>0</v>
      </c>
      <c r="AC1369" s="11">
        <f t="shared" si="8"/>
        <v>0</v>
      </c>
      <c r="AD1369" s="11">
        <f t="shared" si="9"/>
        <v>1</v>
      </c>
      <c r="AE1369" s="11">
        <f t="shared" si="10"/>
        <v>0</v>
      </c>
    </row>
    <row r="1370" ht="15.75" customHeight="1">
      <c r="A1370" s="7">
        <v>45655.0</v>
      </c>
      <c r="B1370" s="8" t="s">
        <v>3190</v>
      </c>
      <c r="C1370" s="8" t="s">
        <v>3191</v>
      </c>
      <c r="D1370" s="9">
        <v>4.8999797305E10</v>
      </c>
      <c r="E1370" s="8" t="s">
        <v>15428</v>
      </c>
      <c r="F1370" s="8" t="s">
        <v>15442</v>
      </c>
      <c r="G1370" s="8" t="s">
        <v>15430</v>
      </c>
      <c r="H1370" s="8" t="s">
        <v>15443</v>
      </c>
      <c r="I1370" s="8" t="s">
        <v>15423</v>
      </c>
      <c r="J1370" s="8" t="s">
        <v>15424</v>
      </c>
      <c r="K1370" s="8" t="s">
        <v>15425</v>
      </c>
      <c r="L1370" s="12" t="s">
        <v>15</v>
      </c>
      <c r="M1370" s="12" t="s">
        <v>3780</v>
      </c>
      <c r="N1370" s="12" t="s">
        <v>1677</v>
      </c>
      <c r="O1370" s="12" t="s">
        <v>3781</v>
      </c>
      <c r="P1370" s="12" t="s">
        <v>119</v>
      </c>
      <c r="R1370" s="10">
        <f>ROUNDUP(SUM(VLOOKUP(F1370,'Pontuação'!A$2:B$11,2,FALSE),VLOOKUP(E1370,'Pontuação'!C$2:D$11,2,FALSE),VLOOKUP(H1370,'Pontuação'!I$2:J$11,2,FALSE),VLOOKUP(I1370,'Pontuação'!G$2:H$11,2,FALSE),VLOOKUP(K1370,'Pontuação'!M$2:N$13,2,FALSE)),0)</f>
        <v>1567</v>
      </c>
      <c r="S1370" s="11">
        <f t="shared" si="1"/>
        <v>157</v>
      </c>
      <c r="T1370" s="11" t="str">
        <f t="array" ref="T1370">IFERROR(INDEX('Pontuação'!G$13:G$101, MATCH(S1370, 'Pontuação'!F$13:F$101, 0)), "Faixa Indefinida")</f>
        <v>C</v>
      </c>
      <c r="U1370" s="11">
        <f t="shared" si="2"/>
        <v>0</v>
      </c>
      <c r="V1370" s="11">
        <f t="shared" si="3"/>
        <v>0</v>
      </c>
      <c r="W1370" s="11">
        <f t="shared" si="4"/>
        <v>1</v>
      </c>
      <c r="X1370" s="11">
        <f t="shared" si="5"/>
        <v>0</v>
      </c>
      <c r="Y1370" s="11">
        <f>ROUNDUP(SUM(VLOOKUP(F1370,'Pontuação 3.0'!A$2:B$11,2,FALSE),VLOOKUP(E1370,'Pontuação 3.0'!C$2:D$11,2,FALSE),VLOOKUP(H1370,'Pontuação 3.0'!I$2:J$11,2,FALSE),VLOOKUP(J1370,'Pontuação 3.0'!K$2:L$11,2,FALSE),VLOOKUP(G1370,'Pontuação 3.0'!E$2:F$11,2,FALSE),VLOOKUP(I1370,'Pontuação 3.0'!G$2:H$11,2,FALSE),VLOOKUP(K1370,'Pontuação 3.0'!M$2:N$13,2,FALSE)),0)</f>
        <v>1925</v>
      </c>
      <c r="Z1370" s="11">
        <f t="shared" si="6"/>
        <v>193</v>
      </c>
      <c r="AA1370" s="11" t="str">
        <f t="array" ref="AA1370">IFERROR(INDEX('Pontuação 3.0'!G$13:G$191, MATCH(Z1370, 'Pontuação 3.0'!F$13:F$191, 0)), "Faixa Indefinida")</f>
        <v>C</v>
      </c>
      <c r="AB1370" s="11">
        <f t="shared" si="7"/>
        <v>0</v>
      </c>
      <c r="AC1370" s="11">
        <f t="shared" si="8"/>
        <v>0</v>
      </c>
      <c r="AD1370" s="11">
        <f t="shared" si="9"/>
        <v>1</v>
      </c>
      <c r="AE1370" s="11">
        <f t="shared" si="10"/>
        <v>0</v>
      </c>
    </row>
    <row r="1371" ht="15.75" customHeight="1">
      <c r="A1371" s="7">
        <v>45655.0</v>
      </c>
      <c r="B1371" s="8" t="s">
        <v>3188</v>
      </c>
      <c r="C1371" s="8" t="s">
        <v>3189</v>
      </c>
      <c r="D1371" s="9">
        <v>5.1998629844E10</v>
      </c>
      <c r="E1371" s="8" t="s">
        <v>15428</v>
      </c>
      <c r="F1371" s="8" t="s">
        <v>15442</v>
      </c>
      <c r="G1371" s="8" t="s">
        <v>15421</v>
      </c>
      <c r="H1371" s="8" t="s">
        <v>15422</v>
      </c>
      <c r="I1371" s="8" t="s">
        <v>15423</v>
      </c>
      <c r="J1371" s="8" t="s">
        <v>15424</v>
      </c>
      <c r="K1371" s="8" t="s">
        <v>15432</v>
      </c>
      <c r="L1371" s="12" t="s">
        <v>15</v>
      </c>
      <c r="M1371" s="12" t="s">
        <v>3780</v>
      </c>
      <c r="N1371" s="12" t="s">
        <v>1554</v>
      </c>
      <c r="O1371" s="12" t="s">
        <v>3781</v>
      </c>
      <c r="P1371" s="12" t="s">
        <v>119</v>
      </c>
      <c r="R1371" s="10">
        <f>ROUNDUP(SUM(VLOOKUP(F1371,'Pontuação'!A$2:B$11,2,FALSE),VLOOKUP(E1371,'Pontuação'!C$2:D$11,2,FALSE),VLOOKUP(H1371,'Pontuação'!I$2:J$11,2,FALSE),VLOOKUP(I1371,'Pontuação'!G$2:H$11,2,FALSE),VLOOKUP(K1371,'Pontuação'!M$2:N$13,2,FALSE)),0)</f>
        <v>1673</v>
      </c>
      <c r="S1371" s="11">
        <f t="shared" si="1"/>
        <v>167</v>
      </c>
      <c r="T1371" s="11" t="str">
        <f t="array" ref="T1371">IFERROR(INDEX('Pontuação'!G$13:G$101, MATCH(S1371, 'Pontuação'!F$13:F$101, 0)), "Faixa Indefinida")</f>
        <v>B</v>
      </c>
      <c r="U1371" s="11">
        <f t="shared" si="2"/>
        <v>0</v>
      </c>
      <c r="V1371" s="11">
        <f t="shared" si="3"/>
        <v>1</v>
      </c>
      <c r="W1371" s="11">
        <f t="shared" si="4"/>
        <v>0</v>
      </c>
      <c r="X1371" s="11">
        <f t="shared" si="5"/>
        <v>0</v>
      </c>
      <c r="Y1371" s="11">
        <f>ROUNDUP(SUM(VLOOKUP(F1371,'Pontuação 3.0'!A$2:B$11,2,FALSE),VLOOKUP(E1371,'Pontuação 3.0'!C$2:D$11,2,FALSE),VLOOKUP(H1371,'Pontuação 3.0'!I$2:J$11,2,FALSE),VLOOKUP(J1371,'Pontuação 3.0'!K$2:L$11,2,FALSE),VLOOKUP(G1371,'Pontuação 3.0'!E$2:F$11,2,FALSE),VLOOKUP(I1371,'Pontuação 3.0'!G$2:H$11,2,FALSE),VLOOKUP(K1371,'Pontuação 3.0'!M$2:N$13,2,FALSE)),0)</f>
        <v>1935</v>
      </c>
      <c r="Z1371" s="11">
        <f t="shared" si="6"/>
        <v>194</v>
      </c>
      <c r="AA1371" s="11" t="str">
        <f t="array" ref="AA1371">IFERROR(INDEX('Pontuação 3.0'!G$13:G$191, MATCH(Z1371, 'Pontuação 3.0'!F$13:F$191, 0)), "Faixa Indefinida")</f>
        <v>C</v>
      </c>
      <c r="AB1371" s="11">
        <f t="shared" si="7"/>
        <v>0</v>
      </c>
      <c r="AC1371" s="11">
        <f t="shared" si="8"/>
        <v>0</v>
      </c>
      <c r="AD1371" s="11">
        <f t="shared" si="9"/>
        <v>1</v>
      </c>
      <c r="AE1371" s="11">
        <f t="shared" si="10"/>
        <v>0</v>
      </c>
    </row>
    <row r="1372" ht="15.75" customHeight="1">
      <c r="A1372" s="7">
        <v>45655.0</v>
      </c>
      <c r="B1372" s="8" t="s">
        <v>3192</v>
      </c>
      <c r="C1372" s="8" t="s">
        <v>3193</v>
      </c>
      <c r="D1372" s="9">
        <v>1.1982730612E10</v>
      </c>
      <c r="E1372" s="8" t="s">
        <v>15428</v>
      </c>
      <c r="F1372" s="8" t="s">
        <v>15442</v>
      </c>
      <c r="G1372" s="8" t="s">
        <v>15430</v>
      </c>
      <c r="H1372" s="8" t="s">
        <v>15471</v>
      </c>
      <c r="I1372" s="8" t="s">
        <v>15423</v>
      </c>
      <c r="J1372" s="8" t="s">
        <v>15424</v>
      </c>
      <c r="K1372" s="8" t="s">
        <v>15432</v>
      </c>
      <c r="L1372" s="12" t="s">
        <v>15</v>
      </c>
      <c r="M1372" s="12" t="s">
        <v>3780</v>
      </c>
      <c r="N1372" s="12" t="s">
        <v>93</v>
      </c>
      <c r="O1372" s="12" t="s">
        <v>3781</v>
      </c>
      <c r="P1372" s="12" t="s">
        <v>119</v>
      </c>
      <c r="R1372" s="10">
        <f>ROUNDUP(SUM(VLOOKUP(F1372,'Pontuação'!A$2:B$11,2,FALSE),VLOOKUP(E1372,'Pontuação'!C$2:D$11,2,FALSE),VLOOKUP(H1372,'Pontuação'!I$2:J$11,2,FALSE),VLOOKUP(I1372,'Pontuação'!G$2:H$11,2,FALSE),VLOOKUP(K1372,'Pontuação'!M$2:N$13,2,FALSE)),0)</f>
        <v>1489</v>
      </c>
      <c r="S1372" s="11">
        <f t="shared" si="1"/>
        <v>149</v>
      </c>
      <c r="T1372" s="11" t="str">
        <f t="array" ref="T1372">IFERROR(INDEX('Pontuação'!G$13:G$101, MATCH(S1372, 'Pontuação'!F$13:F$101, 0)), "Faixa Indefinida")</f>
        <v>C</v>
      </c>
      <c r="U1372" s="11">
        <f t="shared" si="2"/>
        <v>0</v>
      </c>
      <c r="V1372" s="11">
        <f t="shared" si="3"/>
        <v>0</v>
      </c>
      <c r="W1372" s="11">
        <f t="shared" si="4"/>
        <v>1</v>
      </c>
      <c r="X1372" s="11">
        <f t="shared" si="5"/>
        <v>0</v>
      </c>
      <c r="Y1372" s="11">
        <f>ROUNDUP(SUM(VLOOKUP(F1372,'Pontuação 3.0'!A$2:B$11,2,FALSE),VLOOKUP(E1372,'Pontuação 3.0'!C$2:D$11,2,FALSE),VLOOKUP(H1372,'Pontuação 3.0'!I$2:J$11,2,FALSE),VLOOKUP(J1372,'Pontuação 3.0'!K$2:L$11,2,FALSE),VLOOKUP(G1372,'Pontuação 3.0'!E$2:F$11,2,FALSE),VLOOKUP(I1372,'Pontuação 3.0'!G$2:H$11,2,FALSE),VLOOKUP(K1372,'Pontuação 3.0'!M$2:N$13,2,FALSE)),0)</f>
        <v>1967</v>
      </c>
      <c r="Z1372" s="11">
        <f t="shared" si="6"/>
        <v>197</v>
      </c>
      <c r="AA1372" s="11" t="str">
        <f t="array" ref="AA1372">IFERROR(INDEX('Pontuação 3.0'!G$13:G$191, MATCH(Z1372, 'Pontuação 3.0'!F$13:F$191, 0)), "Faixa Indefinida")</f>
        <v>C</v>
      </c>
      <c r="AB1372" s="11">
        <f t="shared" si="7"/>
        <v>0</v>
      </c>
      <c r="AC1372" s="11">
        <f t="shared" si="8"/>
        <v>0</v>
      </c>
      <c r="AD1372" s="11">
        <f t="shared" si="9"/>
        <v>1</v>
      </c>
      <c r="AE1372" s="11">
        <f t="shared" si="10"/>
        <v>0</v>
      </c>
    </row>
    <row r="1373" ht="15.75" customHeight="1">
      <c r="A1373" s="7">
        <v>45655.0</v>
      </c>
      <c r="B1373" s="8" t="s">
        <v>3194</v>
      </c>
      <c r="C1373" s="8" t="s">
        <v>3195</v>
      </c>
      <c r="D1373" s="9">
        <v>3.199268185E10</v>
      </c>
      <c r="E1373" s="8" t="s">
        <v>15428</v>
      </c>
      <c r="F1373" s="8" t="s">
        <v>15420</v>
      </c>
      <c r="G1373" s="8" t="s">
        <v>15430</v>
      </c>
      <c r="H1373" s="8" t="s">
        <v>15443</v>
      </c>
      <c r="I1373" s="8" t="s">
        <v>15423</v>
      </c>
      <c r="J1373" s="8" t="s">
        <v>15448</v>
      </c>
      <c r="K1373" s="8" t="s">
        <v>15432</v>
      </c>
      <c r="L1373" s="12" t="s">
        <v>15</v>
      </c>
      <c r="M1373" s="12" t="s">
        <v>3780</v>
      </c>
      <c r="N1373" s="12" t="s">
        <v>349</v>
      </c>
      <c r="O1373" s="12" t="s">
        <v>3781</v>
      </c>
      <c r="P1373" s="12" t="s">
        <v>119</v>
      </c>
      <c r="R1373" s="10">
        <f>ROUNDUP(SUM(VLOOKUP(F1373,'Pontuação'!A$2:B$11,2,FALSE),VLOOKUP(E1373,'Pontuação'!C$2:D$11,2,FALSE),VLOOKUP(H1373,'Pontuação'!I$2:J$11,2,FALSE),VLOOKUP(I1373,'Pontuação'!G$2:H$11,2,FALSE),VLOOKUP(K1373,'Pontuação'!M$2:N$13,2,FALSE)),0)</f>
        <v>1711</v>
      </c>
      <c r="S1373" s="11">
        <f t="shared" si="1"/>
        <v>171</v>
      </c>
      <c r="T1373" s="11" t="str">
        <f t="array" ref="T1373">IFERROR(INDEX('Pontuação'!G$13:G$101, MATCH(S1373, 'Pontuação'!F$13:F$101, 0)), "Faixa Indefinida")</f>
        <v>B</v>
      </c>
      <c r="U1373" s="11">
        <f t="shared" si="2"/>
        <v>0</v>
      </c>
      <c r="V1373" s="11">
        <f t="shared" si="3"/>
        <v>1</v>
      </c>
      <c r="W1373" s="11">
        <f t="shared" si="4"/>
        <v>0</v>
      </c>
      <c r="X1373" s="11">
        <f t="shared" si="5"/>
        <v>0</v>
      </c>
      <c r="Y1373" s="11">
        <f>ROUNDUP(SUM(VLOOKUP(F1373,'Pontuação 3.0'!A$2:B$11,2,FALSE),VLOOKUP(E1373,'Pontuação 3.0'!C$2:D$11,2,FALSE),VLOOKUP(H1373,'Pontuação 3.0'!I$2:J$11,2,FALSE),VLOOKUP(J1373,'Pontuação 3.0'!K$2:L$11,2,FALSE),VLOOKUP(G1373,'Pontuação 3.0'!E$2:F$11,2,FALSE),VLOOKUP(I1373,'Pontuação 3.0'!G$2:H$11,2,FALSE),VLOOKUP(K1373,'Pontuação 3.0'!M$2:N$13,2,FALSE)),0)</f>
        <v>2405</v>
      </c>
      <c r="Z1373" s="11">
        <f t="shared" si="6"/>
        <v>241</v>
      </c>
      <c r="AA1373" s="11" t="str">
        <f t="array" ref="AA1373">IFERROR(INDEX('Pontuação 3.0'!G$13:G$191, MATCH(Z1373, 'Pontuação 3.0'!F$13:F$191, 0)), "Faixa Indefinida")</f>
        <v>A</v>
      </c>
      <c r="AB1373" s="11">
        <f t="shared" si="7"/>
        <v>1</v>
      </c>
      <c r="AC1373" s="11">
        <f t="shared" si="8"/>
        <v>0</v>
      </c>
      <c r="AD1373" s="11">
        <f t="shared" si="9"/>
        <v>0</v>
      </c>
      <c r="AE1373" s="11">
        <f t="shared" si="10"/>
        <v>0</v>
      </c>
    </row>
    <row r="1374" ht="15.75" customHeight="1">
      <c r="A1374" s="7">
        <v>45655.0</v>
      </c>
      <c r="B1374" s="8" t="s">
        <v>666</v>
      </c>
      <c r="C1374" s="8" t="s">
        <v>3198</v>
      </c>
      <c r="D1374" s="9">
        <v>6.2981093132E10</v>
      </c>
      <c r="E1374" s="8" t="s">
        <v>15428</v>
      </c>
      <c r="F1374" s="8" t="s">
        <v>15442</v>
      </c>
      <c r="G1374" s="8" t="s">
        <v>15421</v>
      </c>
      <c r="H1374" s="8" t="s">
        <v>15471</v>
      </c>
      <c r="I1374" s="8" t="s">
        <v>15431</v>
      </c>
      <c r="J1374" s="8" t="s">
        <v>15448</v>
      </c>
      <c r="K1374" s="8" t="s">
        <v>15425</v>
      </c>
      <c r="L1374" s="12" t="s">
        <v>15</v>
      </c>
      <c r="M1374" s="12" t="s">
        <v>3780</v>
      </c>
      <c r="N1374" s="12" t="s">
        <v>354</v>
      </c>
      <c r="O1374" s="12" t="s">
        <v>3781</v>
      </c>
      <c r="P1374" s="12" t="s">
        <v>17</v>
      </c>
      <c r="R1374" s="10">
        <f>ROUNDUP(SUM(VLOOKUP(F1374,'Pontuação'!A$2:B$11,2,FALSE),VLOOKUP(E1374,'Pontuação'!C$2:D$11,2,FALSE),VLOOKUP(H1374,'Pontuação'!I$2:J$11,2,FALSE),VLOOKUP(I1374,'Pontuação'!G$2:H$11,2,FALSE),VLOOKUP(K1374,'Pontuação'!M$2:N$13,2,FALSE)),0)</f>
        <v>1462</v>
      </c>
      <c r="S1374" s="11">
        <f t="shared" si="1"/>
        <v>146</v>
      </c>
      <c r="T1374" s="11" t="str">
        <f t="array" ref="T1374">IFERROR(INDEX('Pontuação'!G$13:G$101, MATCH(S1374, 'Pontuação'!F$13:F$101, 0)), "Faixa Indefinida")</f>
        <v>D</v>
      </c>
      <c r="U1374" s="11">
        <f t="shared" si="2"/>
        <v>0</v>
      </c>
      <c r="V1374" s="11">
        <f t="shared" si="3"/>
        <v>0</v>
      </c>
      <c r="W1374" s="11">
        <f t="shared" si="4"/>
        <v>0</v>
      </c>
      <c r="X1374" s="11">
        <f t="shared" si="5"/>
        <v>1</v>
      </c>
      <c r="Y1374" s="11">
        <f>ROUNDUP(SUM(VLOOKUP(F1374,'Pontuação 3.0'!A$2:B$11,2,FALSE),VLOOKUP(E1374,'Pontuação 3.0'!C$2:D$11,2,FALSE),VLOOKUP(H1374,'Pontuação 3.0'!I$2:J$11,2,FALSE),VLOOKUP(J1374,'Pontuação 3.0'!K$2:L$11,2,FALSE),VLOOKUP(G1374,'Pontuação 3.0'!E$2:F$11,2,FALSE),VLOOKUP(I1374,'Pontuação 3.0'!G$2:H$11,2,FALSE),VLOOKUP(K1374,'Pontuação 3.0'!M$2:N$13,2,FALSE)),0)</f>
        <v>2154</v>
      </c>
      <c r="Z1374" s="11">
        <f t="shared" si="6"/>
        <v>215</v>
      </c>
      <c r="AA1374" s="11" t="str">
        <f t="array" ref="AA1374">IFERROR(INDEX('Pontuação 3.0'!G$13:G$191, MATCH(Z1374, 'Pontuação 3.0'!F$13:F$191, 0)), "Faixa Indefinida")</f>
        <v>B</v>
      </c>
      <c r="AB1374" s="11">
        <f t="shared" si="7"/>
        <v>0</v>
      </c>
      <c r="AC1374" s="11">
        <f t="shared" si="8"/>
        <v>1</v>
      </c>
      <c r="AD1374" s="11">
        <f t="shared" si="9"/>
        <v>0</v>
      </c>
      <c r="AE1374" s="11">
        <f t="shared" si="10"/>
        <v>0</v>
      </c>
    </row>
    <row r="1375" ht="15.75" customHeight="1">
      <c r="A1375" s="7">
        <v>45655.0</v>
      </c>
      <c r="B1375" s="8" t="s">
        <v>3201</v>
      </c>
      <c r="C1375" s="8" t="s">
        <v>3202</v>
      </c>
      <c r="D1375" s="9">
        <v>1.7996166503E10</v>
      </c>
      <c r="E1375" s="8" t="s">
        <v>15428</v>
      </c>
      <c r="F1375" s="8" t="s">
        <v>15420</v>
      </c>
      <c r="G1375" s="8" t="s">
        <v>15451</v>
      </c>
      <c r="H1375" s="8" t="s">
        <v>15438</v>
      </c>
      <c r="I1375" s="8" t="s">
        <v>15423</v>
      </c>
      <c r="J1375" s="8" t="s">
        <v>15424</v>
      </c>
      <c r="K1375" s="8" t="s">
        <v>15425</v>
      </c>
      <c r="L1375" s="12" t="s">
        <v>15</v>
      </c>
      <c r="M1375" s="12" t="s">
        <v>3780</v>
      </c>
      <c r="N1375" s="12" t="s">
        <v>349</v>
      </c>
      <c r="O1375" s="12" t="s">
        <v>3781</v>
      </c>
      <c r="P1375" s="12" t="s">
        <v>119</v>
      </c>
      <c r="R1375" s="10">
        <f>ROUNDUP(SUM(VLOOKUP(F1375,'Pontuação'!A$2:B$11,2,FALSE),VLOOKUP(E1375,'Pontuação'!C$2:D$11,2,FALSE),VLOOKUP(H1375,'Pontuação'!I$2:J$11,2,FALSE),VLOOKUP(I1375,'Pontuação'!G$2:H$11,2,FALSE),VLOOKUP(K1375,'Pontuação'!M$2:N$13,2,FALSE)),0)</f>
        <v>1439</v>
      </c>
      <c r="S1375" s="11">
        <f t="shared" si="1"/>
        <v>144</v>
      </c>
      <c r="T1375" s="11" t="str">
        <f t="array" ref="T1375">IFERROR(INDEX('Pontuação'!G$13:G$101, MATCH(S1375, 'Pontuação'!F$13:F$101, 0)), "Faixa Indefinida")</f>
        <v>D</v>
      </c>
      <c r="U1375" s="11">
        <f t="shared" si="2"/>
        <v>0</v>
      </c>
      <c r="V1375" s="11">
        <f t="shared" si="3"/>
        <v>0</v>
      </c>
      <c r="W1375" s="11">
        <f t="shared" si="4"/>
        <v>0</v>
      </c>
      <c r="X1375" s="11">
        <f t="shared" si="5"/>
        <v>1</v>
      </c>
      <c r="Y1375" s="11">
        <f>ROUNDUP(SUM(VLOOKUP(F1375,'Pontuação 3.0'!A$2:B$11,2,FALSE),VLOOKUP(E1375,'Pontuação 3.0'!C$2:D$11,2,FALSE),VLOOKUP(H1375,'Pontuação 3.0'!I$2:J$11,2,FALSE),VLOOKUP(J1375,'Pontuação 3.0'!K$2:L$11,2,FALSE),VLOOKUP(G1375,'Pontuação 3.0'!E$2:F$11,2,FALSE),VLOOKUP(I1375,'Pontuação 3.0'!G$2:H$11,2,FALSE),VLOOKUP(K1375,'Pontuação 3.0'!M$2:N$13,2,FALSE)),0)</f>
        <v>1824</v>
      </c>
      <c r="Z1375" s="11">
        <f t="shared" si="6"/>
        <v>182</v>
      </c>
      <c r="AA1375" s="11" t="str">
        <f t="array" ref="AA1375">IFERROR(INDEX('Pontuação 3.0'!G$13:G$191, MATCH(Z1375, 'Pontuação 3.0'!F$13:F$191, 0)), "Faixa Indefinida")</f>
        <v>D</v>
      </c>
      <c r="AB1375" s="11">
        <f t="shared" si="7"/>
        <v>0</v>
      </c>
      <c r="AC1375" s="11">
        <f t="shared" si="8"/>
        <v>0</v>
      </c>
      <c r="AD1375" s="11">
        <f t="shared" si="9"/>
        <v>0</v>
      </c>
      <c r="AE1375" s="11">
        <f t="shared" si="10"/>
        <v>1</v>
      </c>
    </row>
    <row r="1376" ht="15.75" customHeight="1">
      <c r="A1376" s="7">
        <v>45655.0</v>
      </c>
      <c r="B1376" s="8" t="s">
        <v>3201</v>
      </c>
      <c r="C1376" s="8" t="s">
        <v>3202</v>
      </c>
      <c r="D1376" s="9">
        <v>1.7996166503E10</v>
      </c>
      <c r="E1376" s="8" t="s">
        <v>15428</v>
      </c>
      <c r="F1376" s="8" t="s">
        <v>15420</v>
      </c>
      <c r="G1376" s="8" t="s">
        <v>15451</v>
      </c>
      <c r="H1376" s="8" t="s">
        <v>15438</v>
      </c>
      <c r="I1376" s="8" t="s">
        <v>15423</v>
      </c>
      <c r="J1376" s="8" t="s">
        <v>15424</v>
      </c>
      <c r="K1376" s="8" t="s">
        <v>15425</v>
      </c>
      <c r="L1376" s="12" t="s">
        <v>15</v>
      </c>
      <c r="M1376" s="12" t="s">
        <v>3780</v>
      </c>
      <c r="N1376" s="12" t="s">
        <v>349</v>
      </c>
      <c r="O1376" s="12" t="s">
        <v>3781</v>
      </c>
      <c r="P1376" s="12" t="s">
        <v>119</v>
      </c>
      <c r="R1376" s="10">
        <f>ROUNDUP(SUM(VLOOKUP(F1376,'Pontuação'!A$2:B$11,2,FALSE),VLOOKUP(E1376,'Pontuação'!C$2:D$11,2,FALSE),VLOOKUP(H1376,'Pontuação'!I$2:J$11,2,FALSE),VLOOKUP(I1376,'Pontuação'!G$2:H$11,2,FALSE),VLOOKUP(K1376,'Pontuação'!M$2:N$13,2,FALSE)),0)</f>
        <v>1439</v>
      </c>
      <c r="S1376" s="11">
        <f t="shared" si="1"/>
        <v>144</v>
      </c>
      <c r="T1376" s="11" t="str">
        <f t="array" ref="T1376">IFERROR(INDEX('Pontuação'!G$13:G$101, MATCH(S1376, 'Pontuação'!F$13:F$101, 0)), "Faixa Indefinida")</f>
        <v>D</v>
      </c>
      <c r="U1376" s="11">
        <f t="shared" si="2"/>
        <v>0</v>
      </c>
      <c r="V1376" s="11">
        <f t="shared" si="3"/>
        <v>0</v>
      </c>
      <c r="W1376" s="11">
        <f t="shared" si="4"/>
        <v>0</v>
      </c>
      <c r="X1376" s="11">
        <f t="shared" si="5"/>
        <v>1</v>
      </c>
      <c r="Y1376" s="11">
        <f>ROUNDUP(SUM(VLOOKUP(F1376,'Pontuação 3.0'!A$2:B$11,2,FALSE),VLOOKUP(E1376,'Pontuação 3.0'!C$2:D$11,2,FALSE),VLOOKUP(H1376,'Pontuação 3.0'!I$2:J$11,2,FALSE),VLOOKUP(J1376,'Pontuação 3.0'!K$2:L$11,2,FALSE),VLOOKUP(G1376,'Pontuação 3.0'!E$2:F$11,2,FALSE),VLOOKUP(I1376,'Pontuação 3.0'!G$2:H$11,2,FALSE),VLOOKUP(K1376,'Pontuação 3.0'!M$2:N$13,2,FALSE)),0)</f>
        <v>1824</v>
      </c>
      <c r="Z1376" s="11">
        <f t="shared" si="6"/>
        <v>182</v>
      </c>
      <c r="AA1376" s="11" t="str">
        <f t="array" ref="AA1376">IFERROR(INDEX('Pontuação 3.0'!G$13:G$191, MATCH(Z1376, 'Pontuação 3.0'!F$13:F$191, 0)), "Faixa Indefinida")</f>
        <v>D</v>
      </c>
      <c r="AB1376" s="11">
        <f t="shared" si="7"/>
        <v>0</v>
      </c>
      <c r="AC1376" s="11">
        <f t="shared" si="8"/>
        <v>0</v>
      </c>
      <c r="AD1376" s="11">
        <f t="shared" si="9"/>
        <v>0</v>
      </c>
      <c r="AE1376" s="11">
        <f t="shared" si="10"/>
        <v>1</v>
      </c>
    </row>
    <row r="1377" ht="15.75" customHeight="1">
      <c r="A1377" s="7">
        <v>45655.0</v>
      </c>
      <c r="B1377" s="8" t="s">
        <v>3201</v>
      </c>
      <c r="C1377" s="8" t="s">
        <v>3202</v>
      </c>
      <c r="D1377" s="9">
        <v>1.7996166503E10</v>
      </c>
      <c r="E1377" s="8" t="s">
        <v>15428</v>
      </c>
      <c r="F1377" s="8" t="s">
        <v>15420</v>
      </c>
      <c r="G1377" s="8" t="s">
        <v>15451</v>
      </c>
      <c r="H1377" s="8" t="s">
        <v>15438</v>
      </c>
      <c r="I1377" s="8" t="s">
        <v>15423</v>
      </c>
      <c r="J1377" s="8" t="s">
        <v>15448</v>
      </c>
      <c r="K1377" s="8" t="s">
        <v>15425</v>
      </c>
      <c r="L1377" s="12" t="s">
        <v>15</v>
      </c>
      <c r="M1377" s="12" t="s">
        <v>3780</v>
      </c>
      <c r="N1377" s="12" t="s">
        <v>349</v>
      </c>
      <c r="O1377" s="12" t="s">
        <v>3781</v>
      </c>
      <c r="P1377" s="12" t="s">
        <v>119</v>
      </c>
      <c r="R1377" s="10">
        <f>ROUNDUP(SUM(VLOOKUP(F1377,'Pontuação'!A$2:B$11,2,FALSE),VLOOKUP(E1377,'Pontuação'!C$2:D$11,2,FALSE),VLOOKUP(H1377,'Pontuação'!I$2:J$11,2,FALSE),VLOOKUP(I1377,'Pontuação'!G$2:H$11,2,FALSE),VLOOKUP(K1377,'Pontuação'!M$2:N$13,2,FALSE)),0)</f>
        <v>1439</v>
      </c>
      <c r="S1377" s="11">
        <f t="shared" si="1"/>
        <v>144</v>
      </c>
      <c r="T1377" s="11" t="str">
        <f t="array" ref="T1377">IFERROR(INDEX('Pontuação'!G$13:G$101, MATCH(S1377, 'Pontuação'!F$13:F$101, 0)), "Faixa Indefinida")</f>
        <v>D</v>
      </c>
      <c r="U1377" s="11">
        <f t="shared" si="2"/>
        <v>0</v>
      </c>
      <c r="V1377" s="11">
        <f t="shared" si="3"/>
        <v>0</v>
      </c>
      <c r="W1377" s="11">
        <f t="shared" si="4"/>
        <v>0</v>
      </c>
      <c r="X1377" s="11">
        <f t="shared" si="5"/>
        <v>1</v>
      </c>
      <c r="Y1377" s="11">
        <f>ROUNDUP(SUM(VLOOKUP(F1377,'Pontuação 3.0'!A$2:B$11,2,FALSE),VLOOKUP(E1377,'Pontuação 3.0'!C$2:D$11,2,FALSE),VLOOKUP(H1377,'Pontuação 3.0'!I$2:J$11,2,FALSE),VLOOKUP(J1377,'Pontuação 3.0'!K$2:L$11,2,FALSE),VLOOKUP(G1377,'Pontuação 3.0'!E$2:F$11,2,FALSE),VLOOKUP(I1377,'Pontuação 3.0'!G$2:H$11,2,FALSE),VLOOKUP(K1377,'Pontuação 3.0'!M$2:N$13,2,FALSE)),0)</f>
        <v>2085</v>
      </c>
      <c r="Z1377" s="11">
        <f t="shared" si="6"/>
        <v>209</v>
      </c>
      <c r="AA1377" s="11" t="str">
        <f t="array" ref="AA1377">IFERROR(INDEX('Pontuação 3.0'!G$13:G$191, MATCH(Z1377, 'Pontuação 3.0'!F$13:F$191, 0)), "Faixa Indefinida")</f>
        <v>C</v>
      </c>
      <c r="AB1377" s="11">
        <f t="shared" si="7"/>
        <v>0</v>
      </c>
      <c r="AC1377" s="11">
        <f t="shared" si="8"/>
        <v>0</v>
      </c>
      <c r="AD1377" s="11">
        <f t="shared" si="9"/>
        <v>1</v>
      </c>
      <c r="AE1377" s="11">
        <f t="shared" si="10"/>
        <v>0</v>
      </c>
    </row>
    <row r="1378" ht="15.75" customHeight="1">
      <c r="A1378" s="7">
        <v>45655.0</v>
      </c>
      <c r="B1378" s="8" t="s">
        <v>3203</v>
      </c>
      <c r="C1378" s="8" t="s">
        <v>3204</v>
      </c>
      <c r="D1378" s="9">
        <v>9.4991138988E10</v>
      </c>
      <c r="E1378" s="8" t="s">
        <v>15428</v>
      </c>
      <c r="F1378" s="8" t="s">
        <v>15420</v>
      </c>
      <c r="G1378" s="8" t="s">
        <v>15437</v>
      </c>
      <c r="H1378" s="8" t="s">
        <v>15446</v>
      </c>
      <c r="I1378" s="8" t="s">
        <v>15433</v>
      </c>
      <c r="J1378" s="8" t="s">
        <v>15424</v>
      </c>
      <c r="K1378" s="8" t="s">
        <v>15432</v>
      </c>
      <c r="L1378" s="12" t="s">
        <v>15</v>
      </c>
      <c r="M1378" s="12" t="s">
        <v>3780</v>
      </c>
      <c r="N1378" s="12" t="s">
        <v>93</v>
      </c>
      <c r="O1378" s="12" t="s">
        <v>3781</v>
      </c>
      <c r="P1378" s="12" t="s">
        <v>119</v>
      </c>
      <c r="R1378" s="10">
        <f>ROUNDUP(SUM(VLOOKUP(F1378,'Pontuação'!A$2:B$11,2,FALSE),VLOOKUP(E1378,'Pontuação'!C$2:D$11,2,FALSE),VLOOKUP(H1378,'Pontuação'!I$2:J$11,2,FALSE),VLOOKUP(I1378,'Pontuação'!G$2:H$11,2,FALSE),VLOOKUP(K1378,'Pontuação'!M$2:N$13,2,FALSE)),0)</f>
        <v>2005</v>
      </c>
      <c r="S1378" s="11">
        <f t="shared" si="1"/>
        <v>201</v>
      </c>
      <c r="T1378" s="11" t="str">
        <f t="array" ref="T1378">IFERROR(INDEX('Pontuação'!G$13:G$101, MATCH(S1378, 'Pontuação'!F$13:F$101, 0)), "Faixa Indefinida")</f>
        <v>A</v>
      </c>
      <c r="U1378" s="11">
        <f t="shared" si="2"/>
        <v>1</v>
      </c>
      <c r="V1378" s="11">
        <f t="shared" si="3"/>
        <v>0</v>
      </c>
      <c r="W1378" s="11">
        <f t="shared" si="4"/>
        <v>0</v>
      </c>
      <c r="X1378" s="11">
        <f t="shared" si="5"/>
        <v>0</v>
      </c>
      <c r="Y1378" s="11">
        <f>ROUNDUP(SUM(VLOOKUP(F1378,'Pontuação 3.0'!A$2:B$11,2,FALSE),VLOOKUP(E1378,'Pontuação 3.0'!C$2:D$11,2,FALSE),VLOOKUP(H1378,'Pontuação 3.0'!I$2:J$11,2,FALSE),VLOOKUP(J1378,'Pontuação 3.0'!K$2:L$11,2,FALSE),VLOOKUP(G1378,'Pontuação 3.0'!E$2:F$11,2,FALSE),VLOOKUP(I1378,'Pontuação 3.0'!G$2:H$11,2,FALSE),VLOOKUP(K1378,'Pontuação 3.0'!M$2:N$13,2,FALSE)),0)</f>
        <v>2463</v>
      </c>
      <c r="Z1378" s="11">
        <f t="shared" si="6"/>
        <v>246</v>
      </c>
      <c r="AA1378" s="11" t="str">
        <f t="array" ref="AA1378">IFERROR(INDEX('Pontuação 3.0'!G$13:G$191, MATCH(Z1378, 'Pontuação 3.0'!F$13:F$191, 0)), "Faixa Indefinida")</f>
        <v>A</v>
      </c>
      <c r="AB1378" s="11">
        <f t="shared" si="7"/>
        <v>1</v>
      </c>
      <c r="AC1378" s="11">
        <f t="shared" si="8"/>
        <v>0</v>
      </c>
      <c r="AD1378" s="11">
        <f t="shared" si="9"/>
        <v>0</v>
      </c>
      <c r="AE1378" s="11">
        <f t="shared" si="10"/>
        <v>0</v>
      </c>
    </row>
    <row r="1379" ht="15.75" customHeight="1">
      <c r="A1379" s="7">
        <v>45655.0</v>
      </c>
      <c r="B1379" s="8" t="s">
        <v>288</v>
      </c>
      <c r="C1379" s="8" t="s">
        <v>3205</v>
      </c>
      <c r="D1379" s="9">
        <v>8.5999306633E10</v>
      </c>
      <c r="E1379" s="8" t="s">
        <v>15428</v>
      </c>
      <c r="F1379" s="8" t="s">
        <v>15442</v>
      </c>
      <c r="G1379" s="8" t="s">
        <v>15430</v>
      </c>
      <c r="H1379" s="8" t="s">
        <v>15446</v>
      </c>
      <c r="I1379" s="8" t="s">
        <v>15423</v>
      </c>
      <c r="J1379" s="8" t="s">
        <v>15448</v>
      </c>
      <c r="K1379" s="8" t="s">
        <v>15425</v>
      </c>
      <c r="L1379" s="12" t="s">
        <v>15</v>
      </c>
      <c r="M1379" s="12" t="s">
        <v>3780</v>
      </c>
      <c r="N1379" s="12" t="s">
        <v>1554</v>
      </c>
      <c r="O1379" s="12" t="s">
        <v>3781</v>
      </c>
      <c r="P1379" s="12" t="s">
        <v>119</v>
      </c>
      <c r="R1379" s="10">
        <f>ROUNDUP(SUM(VLOOKUP(F1379,'Pontuação'!A$2:B$11,2,FALSE),VLOOKUP(E1379,'Pontuação'!C$2:D$11,2,FALSE),VLOOKUP(H1379,'Pontuação'!I$2:J$11,2,FALSE),VLOOKUP(I1379,'Pontuação'!G$2:H$11,2,FALSE),VLOOKUP(K1379,'Pontuação'!M$2:N$13,2,FALSE)),0)</f>
        <v>1583</v>
      </c>
      <c r="S1379" s="11">
        <f t="shared" si="1"/>
        <v>158</v>
      </c>
      <c r="T1379" s="11" t="str">
        <f t="array" ref="T1379">IFERROR(INDEX('Pontuação'!G$13:G$101, MATCH(S1379, 'Pontuação'!F$13:F$101, 0)), "Faixa Indefinida")</f>
        <v>C</v>
      </c>
      <c r="U1379" s="11">
        <f t="shared" si="2"/>
        <v>0</v>
      </c>
      <c r="V1379" s="11">
        <f t="shared" si="3"/>
        <v>0</v>
      </c>
      <c r="W1379" s="11">
        <f t="shared" si="4"/>
        <v>1</v>
      </c>
      <c r="X1379" s="11">
        <f t="shared" si="5"/>
        <v>0</v>
      </c>
      <c r="Y1379" s="11">
        <f>ROUNDUP(SUM(VLOOKUP(F1379,'Pontuação 3.0'!A$2:B$11,2,FALSE),VLOOKUP(E1379,'Pontuação 3.0'!C$2:D$11,2,FALSE),VLOOKUP(H1379,'Pontuação 3.0'!I$2:J$11,2,FALSE),VLOOKUP(J1379,'Pontuação 3.0'!K$2:L$11,2,FALSE),VLOOKUP(G1379,'Pontuação 3.0'!E$2:F$11,2,FALSE),VLOOKUP(I1379,'Pontuação 3.0'!G$2:H$11,2,FALSE),VLOOKUP(K1379,'Pontuação 3.0'!M$2:N$13,2,FALSE)),0)</f>
        <v>2337</v>
      </c>
      <c r="Z1379" s="11">
        <f t="shared" si="6"/>
        <v>234</v>
      </c>
      <c r="AA1379" s="11" t="str">
        <f t="array" ref="AA1379">IFERROR(INDEX('Pontuação 3.0'!G$13:G$191, MATCH(Z1379, 'Pontuação 3.0'!F$13:F$191, 0)), "Faixa Indefinida")</f>
        <v>B</v>
      </c>
      <c r="AB1379" s="11">
        <f t="shared" si="7"/>
        <v>0</v>
      </c>
      <c r="AC1379" s="11">
        <f t="shared" si="8"/>
        <v>1</v>
      </c>
      <c r="AD1379" s="11">
        <f t="shared" si="9"/>
        <v>0</v>
      </c>
      <c r="AE1379" s="11">
        <f t="shared" si="10"/>
        <v>0</v>
      </c>
    </row>
    <row r="1380" ht="15.75" customHeight="1">
      <c r="A1380" s="7">
        <v>45655.0</v>
      </c>
      <c r="B1380" s="8" t="s">
        <v>2294</v>
      </c>
      <c r="C1380" s="8" t="s">
        <v>3208</v>
      </c>
      <c r="D1380" s="9">
        <v>3.1975613893E10</v>
      </c>
      <c r="E1380" s="8" t="s">
        <v>15419</v>
      </c>
      <c r="F1380" s="8" t="s">
        <v>15420</v>
      </c>
      <c r="G1380" s="8" t="s">
        <v>15430</v>
      </c>
      <c r="H1380" s="8" t="s">
        <v>15438</v>
      </c>
      <c r="I1380" s="8" t="s">
        <v>15423</v>
      </c>
      <c r="J1380" s="8" t="s">
        <v>15424</v>
      </c>
      <c r="K1380" s="8" t="s">
        <v>15425</v>
      </c>
      <c r="L1380" s="12" t="s">
        <v>15</v>
      </c>
      <c r="M1380" s="12" t="s">
        <v>3780</v>
      </c>
      <c r="N1380" s="12" t="s">
        <v>300</v>
      </c>
      <c r="O1380" s="12" t="s">
        <v>3797</v>
      </c>
      <c r="P1380" s="12" t="s">
        <v>119</v>
      </c>
      <c r="R1380" s="10">
        <f>ROUNDUP(SUM(VLOOKUP(F1380,'Pontuação'!A$2:B$11,2,FALSE),VLOOKUP(E1380,'Pontuação'!C$2:D$11,2,FALSE),VLOOKUP(H1380,'Pontuação'!I$2:J$11,2,FALSE),VLOOKUP(I1380,'Pontuação'!G$2:H$11,2,FALSE),VLOOKUP(K1380,'Pontuação'!M$2:N$13,2,FALSE)),0)</f>
        <v>1443</v>
      </c>
      <c r="S1380" s="11">
        <f t="shared" si="1"/>
        <v>144</v>
      </c>
      <c r="T1380" s="11" t="str">
        <f t="array" ref="T1380">IFERROR(INDEX('Pontuação'!G$13:G$101, MATCH(S1380, 'Pontuação'!F$13:F$101, 0)), "Faixa Indefinida")</f>
        <v>D</v>
      </c>
      <c r="U1380" s="11">
        <f t="shared" si="2"/>
        <v>0</v>
      </c>
      <c r="V1380" s="11">
        <f t="shared" si="3"/>
        <v>0</v>
      </c>
      <c r="W1380" s="11">
        <f t="shared" si="4"/>
        <v>0</v>
      </c>
      <c r="X1380" s="11">
        <f t="shared" si="5"/>
        <v>1</v>
      </c>
      <c r="Y1380" s="11">
        <f>ROUNDUP(SUM(VLOOKUP(F1380,'Pontuação 3.0'!A$2:B$11,2,FALSE),VLOOKUP(E1380,'Pontuação 3.0'!C$2:D$11,2,FALSE),VLOOKUP(H1380,'Pontuação 3.0'!I$2:J$11,2,FALSE),VLOOKUP(J1380,'Pontuação 3.0'!K$2:L$11,2,FALSE),VLOOKUP(G1380,'Pontuação 3.0'!E$2:F$11,2,FALSE),VLOOKUP(I1380,'Pontuação 3.0'!G$2:H$11,2,FALSE),VLOOKUP(K1380,'Pontuação 3.0'!M$2:N$13,2,FALSE)),0)</f>
        <v>1944</v>
      </c>
      <c r="Z1380" s="11">
        <f t="shared" si="6"/>
        <v>194</v>
      </c>
      <c r="AA1380" s="11" t="str">
        <f t="array" ref="AA1380">IFERROR(INDEX('Pontuação 3.0'!G$13:G$191, MATCH(Z1380, 'Pontuação 3.0'!F$13:F$191, 0)), "Faixa Indefinida")</f>
        <v>C</v>
      </c>
      <c r="AB1380" s="11">
        <f t="shared" si="7"/>
        <v>0</v>
      </c>
      <c r="AC1380" s="11">
        <f t="shared" si="8"/>
        <v>0</v>
      </c>
      <c r="AD1380" s="11">
        <f t="shared" si="9"/>
        <v>1</v>
      </c>
      <c r="AE1380" s="11">
        <f t="shared" si="10"/>
        <v>0</v>
      </c>
    </row>
    <row r="1381" ht="15.75" customHeight="1">
      <c r="A1381" s="7">
        <v>45655.0</v>
      </c>
      <c r="B1381" s="8" t="s">
        <v>3209</v>
      </c>
      <c r="C1381" s="8" t="s">
        <v>3210</v>
      </c>
      <c r="D1381" s="9">
        <v>2.4992240895E10</v>
      </c>
      <c r="E1381" s="8" t="s">
        <v>15428</v>
      </c>
      <c r="F1381" s="8" t="s">
        <v>15420</v>
      </c>
      <c r="G1381" s="8" t="s">
        <v>15421</v>
      </c>
      <c r="H1381" s="8" t="s">
        <v>15471</v>
      </c>
      <c r="I1381" s="8" t="s">
        <v>15423</v>
      </c>
      <c r="J1381" s="8" t="s">
        <v>15448</v>
      </c>
      <c r="K1381" s="8" t="s">
        <v>15432</v>
      </c>
      <c r="L1381" s="12" t="s">
        <v>15</v>
      </c>
      <c r="M1381" s="12" t="s">
        <v>3780</v>
      </c>
      <c r="N1381" s="12" t="s">
        <v>205</v>
      </c>
      <c r="O1381" s="12" t="s">
        <v>3781</v>
      </c>
      <c r="P1381" s="12" t="s">
        <v>119</v>
      </c>
      <c r="R1381" s="10">
        <f>ROUNDUP(SUM(VLOOKUP(F1381,'Pontuação'!A$2:B$11,2,FALSE),VLOOKUP(E1381,'Pontuação'!C$2:D$11,2,FALSE),VLOOKUP(H1381,'Pontuação'!I$2:J$11,2,FALSE),VLOOKUP(I1381,'Pontuação'!G$2:H$11,2,FALSE),VLOOKUP(K1381,'Pontuação'!M$2:N$13,2,FALSE)),0)</f>
        <v>1501</v>
      </c>
      <c r="S1381" s="11">
        <f t="shared" si="1"/>
        <v>150</v>
      </c>
      <c r="T1381" s="11" t="str">
        <f t="array" ref="T1381">IFERROR(INDEX('Pontuação'!G$13:G$101, MATCH(S1381, 'Pontuação'!F$13:F$101, 0)), "Faixa Indefinida")</f>
        <v>C</v>
      </c>
      <c r="U1381" s="11">
        <f t="shared" si="2"/>
        <v>0</v>
      </c>
      <c r="V1381" s="11">
        <f t="shared" si="3"/>
        <v>0</v>
      </c>
      <c r="W1381" s="11">
        <f t="shared" si="4"/>
        <v>1</v>
      </c>
      <c r="X1381" s="11">
        <f t="shared" si="5"/>
        <v>0</v>
      </c>
      <c r="Y1381" s="11">
        <f>ROUNDUP(SUM(VLOOKUP(F1381,'Pontuação 3.0'!A$2:B$11,2,FALSE),VLOOKUP(E1381,'Pontuação 3.0'!C$2:D$11,2,FALSE),VLOOKUP(H1381,'Pontuação 3.0'!I$2:J$11,2,FALSE),VLOOKUP(J1381,'Pontuação 3.0'!K$2:L$11,2,FALSE),VLOOKUP(G1381,'Pontuação 3.0'!E$2:F$11,2,FALSE),VLOOKUP(I1381,'Pontuação 3.0'!G$2:H$11,2,FALSE),VLOOKUP(K1381,'Pontuação 3.0'!M$2:N$13,2,FALSE)),0)</f>
        <v>2221</v>
      </c>
      <c r="Z1381" s="11">
        <f t="shared" si="6"/>
        <v>222</v>
      </c>
      <c r="AA1381" s="11" t="str">
        <f t="array" ref="AA1381">IFERROR(INDEX('Pontuação 3.0'!G$13:G$191, MATCH(Z1381, 'Pontuação 3.0'!F$13:F$191, 0)), "Faixa Indefinida")</f>
        <v>B</v>
      </c>
      <c r="AB1381" s="11">
        <f t="shared" si="7"/>
        <v>0</v>
      </c>
      <c r="AC1381" s="11">
        <f t="shared" si="8"/>
        <v>1</v>
      </c>
      <c r="AD1381" s="11">
        <f t="shared" si="9"/>
        <v>0</v>
      </c>
      <c r="AE1381" s="11">
        <f t="shared" si="10"/>
        <v>0</v>
      </c>
    </row>
    <row r="1382" ht="15.75" customHeight="1">
      <c r="A1382" s="7">
        <v>45655.0</v>
      </c>
      <c r="B1382" s="8" t="s">
        <v>3211</v>
      </c>
      <c r="C1382" s="8" t="s">
        <v>3212</v>
      </c>
      <c r="D1382" s="9">
        <v>4.8991412743E10</v>
      </c>
      <c r="E1382" s="8" t="s">
        <v>15428</v>
      </c>
      <c r="F1382" s="8" t="s">
        <v>15420</v>
      </c>
      <c r="G1382" s="8" t="s">
        <v>15430</v>
      </c>
      <c r="H1382" s="8" t="s">
        <v>15446</v>
      </c>
      <c r="I1382" s="8" t="s">
        <v>15423</v>
      </c>
      <c r="J1382" s="8" t="s">
        <v>15448</v>
      </c>
      <c r="K1382" s="8" t="s">
        <v>15432</v>
      </c>
      <c r="L1382" s="12" t="s">
        <v>15</v>
      </c>
      <c r="M1382" s="12" t="s">
        <v>3780</v>
      </c>
      <c r="N1382" s="12" t="s">
        <v>127</v>
      </c>
      <c r="O1382" s="12" t="s">
        <v>3781</v>
      </c>
      <c r="P1382" s="12" t="s">
        <v>119</v>
      </c>
      <c r="R1382" s="10">
        <f>ROUNDUP(SUM(VLOOKUP(F1382,'Pontuação'!A$2:B$11,2,FALSE),VLOOKUP(E1382,'Pontuação'!C$2:D$11,2,FALSE),VLOOKUP(H1382,'Pontuação'!I$2:J$11,2,FALSE),VLOOKUP(I1382,'Pontuação'!G$2:H$11,2,FALSE),VLOOKUP(K1382,'Pontuação'!M$2:N$13,2,FALSE)),0)</f>
        <v>1727</v>
      </c>
      <c r="S1382" s="11">
        <f t="shared" si="1"/>
        <v>173</v>
      </c>
      <c r="T1382" s="11" t="str">
        <f t="array" ref="T1382">IFERROR(INDEX('Pontuação'!G$13:G$101, MATCH(S1382, 'Pontuação'!F$13:F$101, 0)), "Faixa Indefinida")</f>
        <v>B</v>
      </c>
      <c r="U1382" s="11">
        <f t="shared" si="2"/>
        <v>0</v>
      </c>
      <c r="V1382" s="11">
        <f t="shared" si="3"/>
        <v>1</v>
      </c>
      <c r="W1382" s="11">
        <f t="shared" si="4"/>
        <v>0</v>
      </c>
      <c r="X1382" s="11">
        <f t="shared" si="5"/>
        <v>0</v>
      </c>
      <c r="Y1382" s="11">
        <f>ROUNDUP(SUM(VLOOKUP(F1382,'Pontuação 3.0'!A$2:B$11,2,FALSE),VLOOKUP(E1382,'Pontuação 3.0'!C$2:D$11,2,FALSE),VLOOKUP(H1382,'Pontuação 3.0'!I$2:J$11,2,FALSE),VLOOKUP(J1382,'Pontuação 3.0'!K$2:L$11,2,FALSE),VLOOKUP(G1382,'Pontuação 3.0'!E$2:F$11,2,FALSE),VLOOKUP(I1382,'Pontuação 3.0'!G$2:H$11,2,FALSE),VLOOKUP(K1382,'Pontuação 3.0'!M$2:N$13,2,FALSE)),0)</f>
        <v>2556</v>
      </c>
      <c r="Z1382" s="11">
        <f t="shared" si="6"/>
        <v>256</v>
      </c>
      <c r="AA1382" s="11" t="str">
        <f t="array" ref="AA1382">IFERROR(INDEX('Pontuação 3.0'!G$13:G$191, MATCH(Z1382, 'Pontuação 3.0'!F$13:F$191, 0)), "Faixa Indefinida")</f>
        <v>A</v>
      </c>
      <c r="AB1382" s="11">
        <f t="shared" si="7"/>
        <v>1</v>
      </c>
      <c r="AC1382" s="11">
        <f t="shared" si="8"/>
        <v>0</v>
      </c>
      <c r="AD1382" s="11">
        <f t="shared" si="9"/>
        <v>0</v>
      </c>
      <c r="AE1382" s="11">
        <f t="shared" si="10"/>
        <v>0</v>
      </c>
    </row>
    <row r="1383" ht="15.75" customHeight="1">
      <c r="A1383" s="7">
        <v>45655.0</v>
      </c>
      <c r="B1383" s="8" t="s">
        <v>989</v>
      </c>
      <c r="C1383" s="8" t="s">
        <v>3213</v>
      </c>
      <c r="D1383" s="9">
        <v>7.9998964098E10</v>
      </c>
      <c r="E1383" s="8" t="s">
        <v>15428</v>
      </c>
      <c r="F1383" s="8" t="s">
        <v>15442</v>
      </c>
      <c r="G1383" s="8" t="s">
        <v>15430</v>
      </c>
      <c r="H1383" s="8" t="s">
        <v>15422</v>
      </c>
      <c r="I1383" s="8" t="s">
        <v>15431</v>
      </c>
      <c r="J1383" s="8" t="s">
        <v>15448</v>
      </c>
      <c r="K1383" s="8" t="s">
        <v>15432</v>
      </c>
      <c r="L1383" s="12" t="s">
        <v>15</v>
      </c>
      <c r="M1383" s="12" t="s">
        <v>3780</v>
      </c>
      <c r="N1383" s="12" t="s">
        <v>300</v>
      </c>
      <c r="O1383" s="12" t="s">
        <v>3797</v>
      </c>
      <c r="P1383" s="12" t="s">
        <v>119</v>
      </c>
      <c r="R1383" s="10">
        <f>ROUNDUP(SUM(VLOOKUP(F1383,'Pontuação'!A$2:B$11,2,FALSE),VLOOKUP(E1383,'Pontuação'!C$2:D$11,2,FALSE),VLOOKUP(H1383,'Pontuação'!I$2:J$11,2,FALSE),VLOOKUP(I1383,'Pontuação'!G$2:H$11,2,FALSE),VLOOKUP(K1383,'Pontuação'!M$2:N$13,2,FALSE)),0)</f>
        <v>1778</v>
      </c>
      <c r="S1383" s="11">
        <f t="shared" si="1"/>
        <v>178</v>
      </c>
      <c r="T1383" s="11" t="str">
        <f t="array" ref="T1383">IFERROR(INDEX('Pontuação'!G$13:G$101, MATCH(S1383, 'Pontuação'!F$13:F$101, 0)), "Faixa Indefinida")</f>
        <v>B</v>
      </c>
      <c r="U1383" s="11">
        <f t="shared" si="2"/>
        <v>0</v>
      </c>
      <c r="V1383" s="11">
        <f t="shared" si="3"/>
        <v>1</v>
      </c>
      <c r="W1383" s="11">
        <f t="shared" si="4"/>
        <v>0</v>
      </c>
      <c r="X1383" s="11">
        <f t="shared" si="5"/>
        <v>0</v>
      </c>
      <c r="Y1383" s="11">
        <f>ROUNDUP(SUM(VLOOKUP(F1383,'Pontuação 3.0'!A$2:B$11,2,FALSE),VLOOKUP(E1383,'Pontuação 3.0'!C$2:D$11,2,FALSE),VLOOKUP(H1383,'Pontuação 3.0'!I$2:J$11,2,FALSE),VLOOKUP(J1383,'Pontuação 3.0'!K$2:L$11,2,FALSE),VLOOKUP(G1383,'Pontuação 3.0'!E$2:F$11,2,FALSE),VLOOKUP(I1383,'Pontuação 3.0'!G$2:H$11,2,FALSE),VLOOKUP(K1383,'Pontuação 3.0'!M$2:N$13,2,FALSE)),0)</f>
        <v>2488</v>
      </c>
      <c r="Z1383" s="11">
        <f t="shared" si="6"/>
        <v>249</v>
      </c>
      <c r="AA1383" s="11" t="str">
        <f t="array" ref="AA1383">IFERROR(INDEX('Pontuação 3.0'!G$13:G$191, MATCH(Z1383, 'Pontuação 3.0'!F$13:F$191, 0)), "Faixa Indefinida")</f>
        <v>A</v>
      </c>
      <c r="AB1383" s="11">
        <f t="shared" si="7"/>
        <v>1</v>
      </c>
      <c r="AC1383" s="11">
        <f t="shared" si="8"/>
        <v>0</v>
      </c>
      <c r="AD1383" s="11">
        <f t="shared" si="9"/>
        <v>0</v>
      </c>
      <c r="AE1383" s="11">
        <f t="shared" si="10"/>
        <v>0</v>
      </c>
    </row>
    <row r="1384" ht="15.75" customHeight="1">
      <c r="A1384" s="7">
        <v>45655.0</v>
      </c>
      <c r="B1384" s="8" t="s">
        <v>3214</v>
      </c>
      <c r="C1384" s="8" t="s">
        <v>3215</v>
      </c>
      <c r="D1384" s="9">
        <v>8.5988593479E10</v>
      </c>
      <c r="E1384" s="8" t="s">
        <v>15428</v>
      </c>
      <c r="F1384" s="8" t="s">
        <v>15442</v>
      </c>
      <c r="G1384" s="8" t="s">
        <v>15421</v>
      </c>
      <c r="H1384" s="8" t="s">
        <v>15446</v>
      </c>
      <c r="I1384" s="8" t="s">
        <v>15433</v>
      </c>
      <c r="J1384" s="8" t="s">
        <v>15448</v>
      </c>
      <c r="K1384" s="8" t="s">
        <v>15432</v>
      </c>
      <c r="L1384" s="12" t="s">
        <v>15</v>
      </c>
      <c r="M1384" s="12" t="s">
        <v>3780</v>
      </c>
      <c r="N1384" s="12" t="s">
        <v>354</v>
      </c>
      <c r="O1384" s="12" t="s">
        <v>3781</v>
      </c>
      <c r="P1384" s="12" t="s">
        <v>119</v>
      </c>
      <c r="R1384" s="10">
        <f>ROUNDUP(SUM(VLOOKUP(F1384,'Pontuação'!A$2:B$11,2,FALSE),VLOOKUP(E1384,'Pontuação'!C$2:D$11,2,FALSE),VLOOKUP(H1384,'Pontuação'!I$2:J$11,2,FALSE),VLOOKUP(I1384,'Pontuação'!G$2:H$11,2,FALSE),VLOOKUP(K1384,'Pontuação'!M$2:N$13,2,FALSE)),0)</f>
        <v>1993</v>
      </c>
      <c r="S1384" s="11">
        <f t="shared" si="1"/>
        <v>199</v>
      </c>
      <c r="T1384" s="11" t="str">
        <f t="array" ref="T1384">IFERROR(INDEX('Pontuação'!G$13:G$101, MATCH(S1384, 'Pontuação'!F$13:F$101, 0)), "Faixa Indefinida")</f>
        <v>A</v>
      </c>
      <c r="U1384" s="11">
        <f t="shared" si="2"/>
        <v>1</v>
      </c>
      <c r="V1384" s="11">
        <f t="shared" si="3"/>
        <v>0</v>
      </c>
      <c r="W1384" s="11">
        <f t="shared" si="4"/>
        <v>0</v>
      </c>
      <c r="X1384" s="11">
        <f t="shared" si="5"/>
        <v>0</v>
      </c>
      <c r="Y1384" s="11">
        <f>ROUNDUP(SUM(VLOOKUP(F1384,'Pontuação 3.0'!A$2:B$11,2,FALSE),VLOOKUP(E1384,'Pontuação 3.0'!C$2:D$11,2,FALSE),VLOOKUP(H1384,'Pontuação 3.0'!I$2:J$11,2,FALSE),VLOOKUP(J1384,'Pontuação 3.0'!K$2:L$11,2,FALSE),VLOOKUP(G1384,'Pontuação 3.0'!E$2:F$11,2,FALSE),VLOOKUP(I1384,'Pontuação 3.0'!G$2:H$11,2,FALSE),VLOOKUP(K1384,'Pontuação 3.0'!M$2:N$13,2,FALSE)),0)</f>
        <v>2558</v>
      </c>
      <c r="Z1384" s="11">
        <f t="shared" si="6"/>
        <v>256</v>
      </c>
      <c r="AA1384" s="11" t="str">
        <f t="array" ref="AA1384">IFERROR(INDEX('Pontuação 3.0'!G$13:G$191, MATCH(Z1384, 'Pontuação 3.0'!F$13:F$191, 0)), "Faixa Indefinida")</f>
        <v>A</v>
      </c>
      <c r="AB1384" s="11">
        <f t="shared" si="7"/>
        <v>1</v>
      </c>
      <c r="AC1384" s="11">
        <f t="shared" si="8"/>
        <v>0</v>
      </c>
      <c r="AD1384" s="11">
        <f t="shared" si="9"/>
        <v>0</v>
      </c>
      <c r="AE1384" s="11">
        <f t="shared" si="10"/>
        <v>0</v>
      </c>
    </row>
    <row r="1385" ht="15.75" customHeight="1">
      <c r="A1385" s="7">
        <v>45655.0</v>
      </c>
      <c r="B1385" s="8" t="s">
        <v>3216</v>
      </c>
      <c r="C1385" s="8" t="s">
        <v>3217</v>
      </c>
      <c r="D1385" s="9">
        <v>8.8997817071E10</v>
      </c>
      <c r="E1385" s="8" t="s">
        <v>15428</v>
      </c>
      <c r="F1385" s="8" t="s">
        <v>15420</v>
      </c>
      <c r="G1385" s="8" t="s">
        <v>15430</v>
      </c>
      <c r="H1385" s="8" t="s">
        <v>15422</v>
      </c>
      <c r="I1385" s="8" t="s">
        <v>15431</v>
      </c>
      <c r="J1385" s="8" t="s">
        <v>15448</v>
      </c>
      <c r="K1385" s="8" t="s">
        <v>15425</v>
      </c>
      <c r="L1385" s="12" t="s">
        <v>15</v>
      </c>
      <c r="M1385" s="12" t="s">
        <v>3780</v>
      </c>
      <c r="N1385" s="12" t="s">
        <v>360</v>
      </c>
      <c r="O1385" s="12" t="s">
        <v>3781</v>
      </c>
      <c r="P1385" s="12" t="s">
        <v>119</v>
      </c>
      <c r="R1385" s="10">
        <f>ROUNDUP(SUM(VLOOKUP(F1385,'Pontuação'!A$2:B$11,2,FALSE),VLOOKUP(E1385,'Pontuação'!C$2:D$11,2,FALSE),VLOOKUP(H1385,'Pontuação'!I$2:J$11,2,FALSE),VLOOKUP(I1385,'Pontuação'!G$2:H$11,2,FALSE),VLOOKUP(K1385,'Pontuação'!M$2:N$13,2,FALSE)),0)</f>
        <v>1658</v>
      </c>
      <c r="S1385" s="11">
        <f t="shared" si="1"/>
        <v>166</v>
      </c>
      <c r="T1385" s="11" t="str">
        <f t="array" ref="T1385">IFERROR(INDEX('Pontuação'!G$13:G$101, MATCH(S1385, 'Pontuação'!F$13:F$101, 0)), "Faixa Indefinida")</f>
        <v>B</v>
      </c>
      <c r="U1385" s="11">
        <f t="shared" si="2"/>
        <v>0</v>
      </c>
      <c r="V1385" s="11">
        <f t="shared" si="3"/>
        <v>1</v>
      </c>
      <c r="W1385" s="11">
        <f t="shared" si="4"/>
        <v>0</v>
      </c>
      <c r="X1385" s="11">
        <f t="shared" si="5"/>
        <v>0</v>
      </c>
      <c r="Y1385" s="11">
        <f>ROUNDUP(SUM(VLOOKUP(F1385,'Pontuação 3.0'!A$2:B$11,2,FALSE),VLOOKUP(E1385,'Pontuação 3.0'!C$2:D$11,2,FALSE),VLOOKUP(H1385,'Pontuação 3.0'!I$2:J$11,2,FALSE),VLOOKUP(J1385,'Pontuação 3.0'!K$2:L$11,2,FALSE),VLOOKUP(G1385,'Pontuação 3.0'!E$2:F$11,2,FALSE),VLOOKUP(I1385,'Pontuação 3.0'!G$2:H$11,2,FALSE),VLOOKUP(K1385,'Pontuação 3.0'!M$2:N$13,2,FALSE)),0)</f>
        <v>2535</v>
      </c>
      <c r="Z1385" s="11">
        <f t="shared" si="6"/>
        <v>254</v>
      </c>
      <c r="AA1385" s="11" t="str">
        <f t="array" ref="AA1385">IFERROR(INDEX('Pontuação 3.0'!G$13:G$191, MATCH(Z1385, 'Pontuação 3.0'!F$13:F$191, 0)), "Faixa Indefinida")</f>
        <v>A</v>
      </c>
      <c r="AB1385" s="11">
        <f t="shared" si="7"/>
        <v>1</v>
      </c>
      <c r="AC1385" s="11">
        <f t="shared" si="8"/>
        <v>0</v>
      </c>
      <c r="AD1385" s="11">
        <f t="shared" si="9"/>
        <v>0</v>
      </c>
      <c r="AE1385" s="11">
        <f t="shared" si="10"/>
        <v>0</v>
      </c>
    </row>
    <row r="1386" ht="15.75" customHeight="1">
      <c r="A1386" s="7">
        <v>45655.0</v>
      </c>
      <c r="B1386" s="8" t="s">
        <v>3218</v>
      </c>
      <c r="C1386" s="8" t="s">
        <v>3219</v>
      </c>
      <c r="D1386" s="9">
        <v>2.298823288E10</v>
      </c>
      <c r="E1386" s="8" t="s">
        <v>15428</v>
      </c>
      <c r="F1386" s="8" t="s">
        <v>15420</v>
      </c>
      <c r="G1386" s="8" t="s">
        <v>15421</v>
      </c>
      <c r="H1386" s="8" t="s">
        <v>15446</v>
      </c>
      <c r="I1386" s="8" t="s">
        <v>15431</v>
      </c>
      <c r="J1386" s="8" t="s">
        <v>15448</v>
      </c>
      <c r="K1386" s="8" t="s">
        <v>15432</v>
      </c>
      <c r="L1386" s="12" t="s">
        <v>15</v>
      </c>
      <c r="M1386" s="12" t="s">
        <v>3780</v>
      </c>
      <c r="N1386" s="12" t="s">
        <v>300</v>
      </c>
      <c r="O1386" s="12" t="s">
        <v>3797</v>
      </c>
      <c r="P1386" s="12" t="s">
        <v>119</v>
      </c>
      <c r="R1386" s="10">
        <f>ROUNDUP(SUM(VLOOKUP(F1386,'Pontuação'!A$2:B$11,2,FALSE),VLOOKUP(E1386,'Pontuação'!C$2:D$11,2,FALSE),VLOOKUP(H1386,'Pontuação'!I$2:J$11,2,FALSE),VLOOKUP(I1386,'Pontuação'!G$2:H$11,2,FALSE),VLOOKUP(K1386,'Pontuação'!M$2:N$13,2,FALSE)),0)</f>
        <v>1832</v>
      </c>
      <c r="S1386" s="11">
        <f t="shared" si="1"/>
        <v>183</v>
      </c>
      <c r="T1386" s="11" t="str">
        <f t="array" ref="T1386">IFERROR(INDEX('Pontuação'!G$13:G$101, MATCH(S1386, 'Pontuação'!F$13:F$101, 0)), "Faixa Indefinida")</f>
        <v>B</v>
      </c>
      <c r="U1386" s="11">
        <f t="shared" si="2"/>
        <v>0</v>
      </c>
      <c r="V1386" s="11">
        <f t="shared" si="3"/>
        <v>1</v>
      </c>
      <c r="W1386" s="11">
        <f t="shared" si="4"/>
        <v>0</v>
      </c>
      <c r="X1386" s="11">
        <f t="shared" si="5"/>
        <v>0</v>
      </c>
      <c r="Y1386" s="11">
        <f>ROUNDUP(SUM(VLOOKUP(F1386,'Pontuação 3.0'!A$2:B$11,2,FALSE),VLOOKUP(E1386,'Pontuação 3.0'!C$2:D$11,2,FALSE),VLOOKUP(H1386,'Pontuação 3.0'!I$2:J$11,2,FALSE),VLOOKUP(J1386,'Pontuação 3.0'!K$2:L$11,2,FALSE),VLOOKUP(G1386,'Pontuação 3.0'!E$2:F$11,2,FALSE),VLOOKUP(I1386,'Pontuação 3.0'!G$2:H$11,2,FALSE),VLOOKUP(K1386,'Pontuação 3.0'!M$2:N$13,2,FALSE)),0)</f>
        <v>2568</v>
      </c>
      <c r="Z1386" s="11">
        <f t="shared" si="6"/>
        <v>257</v>
      </c>
      <c r="AA1386" s="11" t="str">
        <f t="array" ref="AA1386">IFERROR(INDEX('Pontuação 3.0'!G$13:G$191, MATCH(Z1386, 'Pontuação 3.0'!F$13:F$191, 0)), "Faixa Indefinida")</f>
        <v>A</v>
      </c>
      <c r="AB1386" s="11">
        <f t="shared" si="7"/>
        <v>1</v>
      </c>
      <c r="AC1386" s="11">
        <f t="shared" si="8"/>
        <v>0</v>
      </c>
      <c r="AD1386" s="11">
        <f t="shared" si="9"/>
        <v>0</v>
      </c>
      <c r="AE1386" s="11">
        <f t="shared" si="10"/>
        <v>0</v>
      </c>
    </row>
    <row r="1387" ht="15.75" customHeight="1">
      <c r="A1387" s="7">
        <v>45655.0</v>
      </c>
      <c r="B1387" s="8" t="s">
        <v>3223</v>
      </c>
      <c r="C1387" s="8" t="s">
        <v>3224</v>
      </c>
      <c r="D1387" s="8" t="s">
        <v>3225</v>
      </c>
      <c r="E1387" s="8" t="s">
        <v>15428</v>
      </c>
      <c r="F1387" s="8" t="s">
        <v>15429</v>
      </c>
      <c r="G1387" s="8" t="s">
        <v>15430</v>
      </c>
      <c r="H1387" s="8" t="s">
        <v>15438</v>
      </c>
      <c r="I1387" s="8" t="s">
        <v>15423</v>
      </c>
      <c r="J1387" s="8" t="s">
        <v>15448</v>
      </c>
      <c r="K1387" s="8" t="s">
        <v>15425</v>
      </c>
      <c r="L1387" s="12" t="s">
        <v>15</v>
      </c>
      <c r="M1387" s="12" t="s">
        <v>3780</v>
      </c>
      <c r="N1387" s="12" t="s">
        <v>608</v>
      </c>
      <c r="O1387" s="12" t="s">
        <v>3781</v>
      </c>
      <c r="P1387" s="12" t="s">
        <v>119</v>
      </c>
      <c r="R1387" s="10">
        <f>ROUNDUP(SUM(VLOOKUP(F1387,'Pontuação'!A$2:B$11,2,FALSE),VLOOKUP(E1387,'Pontuação'!C$2:D$11,2,FALSE),VLOOKUP(H1387,'Pontuação'!I$2:J$11,2,FALSE),VLOOKUP(I1387,'Pontuação'!G$2:H$11,2,FALSE),VLOOKUP(K1387,'Pontuação'!M$2:N$13,2,FALSE)),0)</f>
        <v>1410</v>
      </c>
      <c r="S1387" s="11">
        <f t="shared" si="1"/>
        <v>141</v>
      </c>
      <c r="T1387" s="11" t="str">
        <f t="array" ref="T1387">IFERROR(INDEX('Pontuação'!G$13:G$101, MATCH(S1387, 'Pontuação'!F$13:F$101, 0)), "Faixa Indefinida")</f>
        <v>D</v>
      </c>
      <c r="U1387" s="11">
        <f t="shared" si="2"/>
        <v>0</v>
      </c>
      <c r="V1387" s="11">
        <f t="shared" si="3"/>
        <v>0</v>
      </c>
      <c r="W1387" s="11">
        <f t="shared" si="4"/>
        <v>0</v>
      </c>
      <c r="X1387" s="11">
        <f t="shared" si="5"/>
        <v>1</v>
      </c>
      <c r="Y1387" s="11">
        <f>ROUNDUP(SUM(VLOOKUP(F1387,'Pontuação 3.0'!A$2:B$11,2,FALSE),VLOOKUP(E1387,'Pontuação 3.0'!C$2:D$11,2,FALSE),VLOOKUP(H1387,'Pontuação 3.0'!I$2:J$11,2,FALSE),VLOOKUP(J1387,'Pontuação 3.0'!K$2:L$11,2,FALSE),VLOOKUP(G1387,'Pontuação 3.0'!E$2:F$11,2,FALSE),VLOOKUP(I1387,'Pontuação 3.0'!G$2:H$11,2,FALSE),VLOOKUP(K1387,'Pontuação 3.0'!M$2:N$13,2,FALSE)),0)</f>
        <v>2013</v>
      </c>
      <c r="Z1387" s="11">
        <f t="shared" si="6"/>
        <v>201</v>
      </c>
      <c r="AA1387" s="11" t="str">
        <f t="array" ref="AA1387">IFERROR(INDEX('Pontuação 3.0'!G$13:G$191, MATCH(Z1387, 'Pontuação 3.0'!F$13:F$191, 0)), "Faixa Indefinida")</f>
        <v>C</v>
      </c>
      <c r="AB1387" s="11">
        <f t="shared" si="7"/>
        <v>0</v>
      </c>
      <c r="AC1387" s="11">
        <f t="shared" si="8"/>
        <v>0</v>
      </c>
      <c r="AD1387" s="11">
        <f t="shared" si="9"/>
        <v>1</v>
      </c>
      <c r="AE1387" s="11">
        <f t="shared" si="10"/>
        <v>0</v>
      </c>
    </row>
    <row r="1388" ht="15.75" customHeight="1">
      <c r="A1388" s="7">
        <v>45655.0</v>
      </c>
      <c r="B1388" s="8" t="s">
        <v>2554</v>
      </c>
      <c r="C1388" s="8" t="s">
        <v>3222</v>
      </c>
      <c r="D1388" s="9">
        <v>3.599233393E10</v>
      </c>
      <c r="E1388" s="8" t="s">
        <v>15428</v>
      </c>
      <c r="F1388" s="8" t="s">
        <v>15420</v>
      </c>
      <c r="G1388" s="8" t="s">
        <v>15421</v>
      </c>
      <c r="H1388" s="8" t="s">
        <v>15438</v>
      </c>
      <c r="I1388" s="8" t="s">
        <v>15423</v>
      </c>
      <c r="J1388" s="8" t="s">
        <v>15448</v>
      </c>
      <c r="K1388" s="8" t="s">
        <v>15432</v>
      </c>
      <c r="L1388" s="12" t="s">
        <v>15</v>
      </c>
      <c r="M1388" s="12" t="s">
        <v>3780</v>
      </c>
      <c r="N1388" s="12" t="s">
        <v>1255</v>
      </c>
      <c r="O1388" s="12" t="s">
        <v>3781</v>
      </c>
      <c r="P1388" s="12" t="s">
        <v>119</v>
      </c>
      <c r="R1388" s="10">
        <f>ROUNDUP(SUM(VLOOKUP(F1388,'Pontuação'!A$2:B$11,2,FALSE),VLOOKUP(E1388,'Pontuação'!C$2:D$11,2,FALSE),VLOOKUP(H1388,'Pontuação'!I$2:J$11,2,FALSE),VLOOKUP(I1388,'Pontuação'!G$2:H$11,2,FALSE),VLOOKUP(K1388,'Pontuação'!M$2:N$13,2,FALSE)),0)</f>
        <v>1571</v>
      </c>
      <c r="S1388" s="11">
        <f t="shared" si="1"/>
        <v>157</v>
      </c>
      <c r="T1388" s="11" t="str">
        <f t="array" ref="T1388">IFERROR(INDEX('Pontuação'!G$13:G$101, MATCH(S1388, 'Pontuação'!F$13:F$101, 0)), "Faixa Indefinida")</f>
        <v>C</v>
      </c>
      <c r="U1388" s="11">
        <f t="shared" si="2"/>
        <v>0</v>
      </c>
      <c r="V1388" s="11">
        <f t="shared" si="3"/>
        <v>0</v>
      </c>
      <c r="W1388" s="11">
        <f t="shared" si="4"/>
        <v>1</v>
      </c>
      <c r="X1388" s="11">
        <f t="shared" si="5"/>
        <v>0</v>
      </c>
      <c r="Y1388" s="11">
        <f>ROUNDUP(SUM(VLOOKUP(F1388,'Pontuação 3.0'!A$2:B$11,2,FALSE),VLOOKUP(E1388,'Pontuação 3.0'!C$2:D$11,2,FALSE),VLOOKUP(H1388,'Pontuação 3.0'!I$2:J$11,2,FALSE),VLOOKUP(J1388,'Pontuação 3.0'!K$2:L$11,2,FALSE),VLOOKUP(G1388,'Pontuação 3.0'!E$2:F$11,2,FALSE),VLOOKUP(I1388,'Pontuação 3.0'!G$2:H$11,2,FALSE),VLOOKUP(K1388,'Pontuação 3.0'!M$2:N$13,2,FALSE)),0)</f>
        <v>2181</v>
      </c>
      <c r="Z1388" s="11">
        <f t="shared" si="6"/>
        <v>218</v>
      </c>
      <c r="AA1388" s="11" t="str">
        <f t="array" ref="AA1388">IFERROR(INDEX('Pontuação 3.0'!G$13:G$191, MATCH(Z1388, 'Pontuação 3.0'!F$13:F$191, 0)), "Faixa Indefinida")</f>
        <v>B</v>
      </c>
      <c r="AB1388" s="11">
        <f t="shared" si="7"/>
        <v>0</v>
      </c>
      <c r="AC1388" s="11">
        <f t="shared" si="8"/>
        <v>1</v>
      </c>
      <c r="AD1388" s="11">
        <f t="shared" si="9"/>
        <v>0</v>
      </c>
      <c r="AE1388" s="11">
        <f t="shared" si="10"/>
        <v>0</v>
      </c>
    </row>
    <row r="1389" ht="15.75" customHeight="1">
      <c r="A1389" s="7">
        <v>45655.0</v>
      </c>
      <c r="B1389" s="8" t="s">
        <v>3228</v>
      </c>
      <c r="C1389" s="8" t="s">
        <v>3229</v>
      </c>
      <c r="D1389" s="8" t="s">
        <v>3230</v>
      </c>
      <c r="E1389" s="8" t="s">
        <v>15428</v>
      </c>
      <c r="F1389" s="8" t="s">
        <v>15442</v>
      </c>
      <c r="G1389" s="8" t="s">
        <v>15430</v>
      </c>
      <c r="H1389" s="8" t="s">
        <v>15443</v>
      </c>
      <c r="I1389" s="8" t="s">
        <v>15423</v>
      </c>
      <c r="J1389" s="8" t="s">
        <v>15424</v>
      </c>
      <c r="K1389" s="8" t="s">
        <v>15425</v>
      </c>
      <c r="L1389" s="12" t="s">
        <v>15</v>
      </c>
      <c r="M1389" s="12" t="s">
        <v>3780</v>
      </c>
      <c r="N1389" s="12" t="s">
        <v>205</v>
      </c>
      <c r="O1389" s="12" t="s">
        <v>3797</v>
      </c>
      <c r="P1389" s="12" t="s">
        <v>17</v>
      </c>
      <c r="R1389" s="10">
        <f>ROUNDUP(SUM(VLOOKUP(F1389,'Pontuação'!A$2:B$11,2,FALSE),VLOOKUP(E1389,'Pontuação'!C$2:D$11,2,FALSE),VLOOKUP(H1389,'Pontuação'!I$2:J$11,2,FALSE),VLOOKUP(I1389,'Pontuação'!G$2:H$11,2,FALSE),VLOOKUP(K1389,'Pontuação'!M$2:N$13,2,FALSE)),0)</f>
        <v>1567</v>
      </c>
      <c r="S1389" s="11">
        <f t="shared" si="1"/>
        <v>157</v>
      </c>
      <c r="T1389" s="11" t="str">
        <f t="array" ref="T1389">IFERROR(INDEX('Pontuação'!G$13:G$101, MATCH(S1389, 'Pontuação'!F$13:F$101, 0)), "Faixa Indefinida")</f>
        <v>C</v>
      </c>
      <c r="U1389" s="11">
        <f t="shared" si="2"/>
        <v>0</v>
      </c>
      <c r="V1389" s="11">
        <f t="shared" si="3"/>
        <v>0</v>
      </c>
      <c r="W1389" s="11">
        <f t="shared" si="4"/>
        <v>1</v>
      </c>
      <c r="X1389" s="11">
        <f t="shared" si="5"/>
        <v>0</v>
      </c>
      <c r="Y1389" s="11">
        <f>ROUNDUP(SUM(VLOOKUP(F1389,'Pontuação 3.0'!A$2:B$11,2,FALSE),VLOOKUP(E1389,'Pontuação 3.0'!C$2:D$11,2,FALSE),VLOOKUP(H1389,'Pontuação 3.0'!I$2:J$11,2,FALSE),VLOOKUP(J1389,'Pontuação 3.0'!K$2:L$11,2,FALSE),VLOOKUP(G1389,'Pontuação 3.0'!E$2:F$11,2,FALSE),VLOOKUP(I1389,'Pontuação 3.0'!G$2:H$11,2,FALSE),VLOOKUP(K1389,'Pontuação 3.0'!M$2:N$13,2,FALSE)),0)</f>
        <v>1925</v>
      </c>
      <c r="Z1389" s="11">
        <f t="shared" si="6"/>
        <v>193</v>
      </c>
      <c r="AA1389" s="11" t="str">
        <f t="array" ref="AA1389">IFERROR(INDEX('Pontuação 3.0'!G$13:G$191, MATCH(Z1389, 'Pontuação 3.0'!F$13:F$191, 0)), "Faixa Indefinida")</f>
        <v>C</v>
      </c>
      <c r="AB1389" s="11">
        <f t="shared" si="7"/>
        <v>0</v>
      </c>
      <c r="AC1389" s="11">
        <f t="shared" si="8"/>
        <v>0</v>
      </c>
      <c r="AD1389" s="11">
        <f t="shared" si="9"/>
        <v>1</v>
      </c>
      <c r="AE1389" s="11">
        <f t="shared" si="10"/>
        <v>0</v>
      </c>
    </row>
    <row r="1390" ht="15.75" customHeight="1">
      <c r="A1390" s="7">
        <v>45655.0</v>
      </c>
      <c r="B1390" s="8" t="s">
        <v>3226</v>
      </c>
      <c r="C1390" s="8" t="s">
        <v>3227</v>
      </c>
      <c r="D1390" s="9">
        <v>8.6994452229E10</v>
      </c>
      <c r="E1390" s="8" t="s">
        <v>15428</v>
      </c>
      <c r="F1390" s="8" t="s">
        <v>15420</v>
      </c>
      <c r="G1390" s="8" t="s">
        <v>15430</v>
      </c>
      <c r="H1390" s="8" t="s">
        <v>15443</v>
      </c>
      <c r="I1390" s="8" t="s">
        <v>15433</v>
      </c>
      <c r="J1390" s="8" t="s">
        <v>15424</v>
      </c>
      <c r="K1390" s="8" t="s">
        <v>15432</v>
      </c>
      <c r="L1390" s="12" t="s">
        <v>15</v>
      </c>
      <c r="M1390" s="12" t="s">
        <v>3780</v>
      </c>
      <c r="N1390" s="12" t="s">
        <v>205</v>
      </c>
      <c r="O1390" s="12" t="s">
        <v>3781</v>
      </c>
      <c r="P1390" s="12" t="s">
        <v>119</v>
      </c>
      <c r="R1390" s="10">
        <f>ROUNDUP(SUM(VLOOKUP(F1390,'Pontuação'!A$2:B$11,2,FALSE),VLOOKUP(E1390,'Pontuação'!C$2:D$11,2,FALSE),VLOOKUP(H1390,'Pontuação'!I$2:J$11,2,FALSE),VLOOKUP(I1390,'Pontuação'!G$2:H$11,2,FALSE),VLOOKUP(K1390,'Pontuação'!M$2:N$13,2,FALSE)),0)</f>
        <v>1989</v>
      </c>
      <c r="S1390" s="11">
        <f t="shared" si="1"/>
        <v>199</v>
      </c>
      <c r="T1390" s="11" t="str">
        <f t="array" ref="T1390">IFERROR(INDEX('Pontuação'!G$13:G$101, MATCH(S1390, 'Pontuação'!F$13:F$101, 0)), "Faixa Indefinida")</f>
        <v>A</v>
      </c>
      <c r="U1390" s="11">
        <f t="shared" si="2"/>
        <v>1</v>
      </c>
      <c r="V1390" s="11">
        <f t="shared" si="3"/>
        <v>0</v>
      </c>
      <c r="W1390" s="11">
        <f t="shared" si="4"/>
        <v>0</v>
      </c>
      <c r="X1390" s="11">
        <f t="shared" si="5"/>
        <v>0</v>
      </c>
      <c r="Y1390" s="11">
        <f>ROUNDUP(SUM(VLOOKUP(F1390,'Pontuação 3.0'!A$2:B$11,2,FALSE),VLOOKUP(E1390,'Pontuação 3.0'!C$2:D$11,2,FALSE),VLOOKUP(H1390,'Pontuação 3.0'!I$2:J$11,2,FALSE),VLOOKUP(J1390,'Pontuação 3.0'!K$2:L$11,2,FALSE),VLOOKUP(G1390,'Pontuação 3.0'!E$2:F$11,2,FALSE),VLOOKUP(I1390,'Pontuação 3.0'!G$2:H$11,2,FALSE),VLOOKUP(K1390,'Pontuação 3.0'!M$2:N$13,2,FALSE)),0)</f>
        <v>2419</v>
      </c>
      <c r="Z1390" s="11">
        <f t="shared" si="6"/>
        <v>242</v>
      </c>
      <c r="AA1390" s="11" t="str">
        <f t="array" ref="AA1390">IFERROR(INDEX('Pontuação 3.0'!G$13:G$191, MATCH(Z1390, 'Pontuação 3.0'!F$13:F$191, 0)), "Faixa Indefinida")</f>
        <v>A</v>
      </c>
      <c r="AB1390" s="11">
        <f t="shared" si="7"/>
        <v>1</v>
      </c>
      <c r="AC1390" s="11">
        <f t="shared" si="8"/>
        <v>0</v>
      </c>
      <c r="AD1390" s="11">
        <f t="shared" si="9"/>
        <v>0</v>
      </c>
      <c r="AE1390" s="11">
        <f t="shared" si="10"/>
        <v>0</v>
      </c>
    </row>
    <row r="1391" ht="15.75" customHeight="1">
      <c r="A1391" s="7">
        <v>45655.0</v>
      </c>
      <c r="B1391" s="8" t="s">
        <v>3233</v>
      </c>
      <c r="C1391" s="8" t="s">
        <v>3234</v>
      </c>
      <c r="D1391" s="9">
        <v>1.7992817472E10</v>
      </c>
      <c r="E1391" s="8" t="s">
        <v>15428</v>
      </c>
      <c r="F1391" s="8" t="s">
        <v>15420</v>
      </c>
      <c r="G1391" s="8" t="s">
        <v>15430</v>
      </c>
      <c r="H1391" s="8" t="s">
        <v>15446</v>
      </c>
      <c r="I1391" s="8" t="s">
        <v>15433</v>
      </c>
      <c r="J1391" s="8" t="s">
        <v>15448</v>
      </c>
      <c r="K1391" s="8" t="s">
        <v>15425</v>
      </c>
      <c r="L1391" s="12" t="s">
        <v>15</v>
      </c>
      <c r="M1391" s="12" t="s">
        <v>3780</v>
      </c>
      <c r="N1391" s="12" t="s">
        <v>1153</v>
      </c>
      <c r="O1391" s="12" t="s">
        <v>3781</v>
      </c>
      <c r="P1391" s="12" t="s">
        <v>119</v>
      </c>
      <c r="R1391" s="10">
        <f>ROUNDUP(SUM(VLOOKUP(F1391,'Pontuação'!A$2:B$11,2,FALSE),VLOOKUP(E1391,'Pontuação'!C$2:D$11,2,FALSE),VLOOKUP(H1391,'Pontuação'!I$2:J$11,2,FALSE),VLOOKUP(I1391,'Pontuação'!G$2:H$11,2,FALSE),VLOOKUP(K1391,'Pontuação'!M$2:N$13,2,FALSE)),0)</f>
        <v>1873</v>
      </c>
      <c r="S1391" s="11">
        <f t="shared" si="1"/>
        <v>187</v>
      </c>
      <c r="T1391" s="11" t="str">
        <f t="array" ref="T1391">IFERROR(INDEX('Pontuação'!G$13:G$101, MATCH(S1391, 'Pontuação'!F$13:F$101, 0)), "Faixa Indefinida")</f>
        <v>A</v>
      </c>
      <c r="U1391" s="11">
        <f t="shared" si="2"/>
        <v>1</v>
      </c>
      <c r="V1391" s="11">
        <f t="shared" si="3"/>
        <v>0</v>
      </c>
      <c r="W1391" s="11">
        <f t="shared" si="4"/>
        <v>0</v>
      </c>
      <c r="X1391" s="11">
        <f t="shared" si="5"/>
        <v>0</v>
      </c>
      <c r="Y1391" s="11">
        <f>ROUNDUP(SUM(VLOOKUP(F1391,'Pontuação 3.0'!A$2:B$11,2,FALSE),VLOOKUP(E1391,'Pontuação 3.0'!C$2:D$11,2,FALSE),VLOOKUP(H1391,'Pontuação 3.0'!I$2:J$11,2,FALSE),VLOOKUP(J1391,'Pontuação 3.0'!K$2:L$11,2,FALSE),VLOOKUP(G1391,'Pontuação 3.0'!E$2:F$11,2,FALSE),VLOOKUP(I1391,'Pontuação 3.0'!G$2:H$11,2,FALSE),VLOOKUP(K1391,'Pontuação 3.0'!M$2:N$13,2,FALSE)),0)</f>
        <v>2745</v>
      </c>
      <c r="Z1391" s="11">
        <f t="shared" si="6"/>
        <v>275</v>
      </c>
      <c r="AA1391" s="11" t="str">
        <f t="array" ref="AA1391">IFERROR(INDEX('Pontuação 3.0'!G$13:G$191, MATCH(Z1391, 'Pontuação 3.0'!F$13:F$191, 0)), "Faixa Indefinida")</f>
        <v>A</v>
      </c>
      <c r="AB1391" s="11">
        <f t="shared" si="7"/>
        <v>1</v>
      </c>
      <c r="AC1391" s="11">
        <f t="shared" si="8"/>
        <v>0</v>
      </c>
      <c r="AD1391" s="11">
        <f t="shared" si="9"/>
        <v>0</v>
      </c>
      <c r="AE1391" s="11">
        <f t="shared" si="10"/>
        <v>0</v>
      </c>
    </row>
    <row r="1392" ht="15.75" customHeight="1">
      <c r="A1392" s="7">
        <v>45655.0</v>
      </c>
      <c r="B1392" s="8" t="s">
        <v>3233</v>
      </c>
      <c r="C1392" s="8" t="s">
        <v>3234</v>
      </c>
      <c r="D1392" s="9">
        <v>1.7992817472E10</v>
      </c>
      <c r="E1392" s="8" t="s">
        <v>15428</v>
      </c>
      <c r="F1392" s="8" t="s">
        <v>15420</v>
      </c>
      <c r="G1392" s="8" t="s">
        <v>15430</v>
      </c>
      <c r="H1392" s="8" t="s">
        <v>15446</v>
      </c>
      <c r="I1392" s="8" t="s">
        <v>15433</v>
      </c>
      <c r="J1392" s="8" t="s">
        <v>15448</v>
      </c>
      <c r="K1392" s="8" t="s">
        <v>15425</v>
      </c>
      <c r="L1392" s="12" t="s">
        <v>15</v>
      </c>
      <c r="M1392" s="12" t="s">
        <v>3780</v>
      </c>
      <c r="N1392" s="12" t="s">
        <v>1153</v>
      </c>
      <c r="O1392" s="12" t="s">
        <v>3781</v>
      </c>
      <c r="P1392" s="12" t="s">
        <v>119</v>
      </c>
      <c r="R1392" s="10">
        <f>ROUNDUP(SUM(VLOOKUP(F1392,'Pontuação'!A$2:B$11,2,FALSE),VLOOKUP(E1392,'Pontuação'!C$2:D$11,2,FALSE),VLOOKUP(H1392,'Pontuação'!I$2:J$11,2,FALSE),VLOOKUP(I1392,'Pontuação'!G$2:H$11,2,FALSE),VLOOKUP(K1392,'Pontuação'!M$2:N$13,2,FALSE)),0)</f>
        <v>1873</v>
      </c>
      <c r="S1392" s="11">
        <f t="shared" si="1"/>
        <v>187</v>
      </c>
      <c r="T1392" s="11" t="str">
        <f t="array" ref="T1392">IFERROR(INDEX('Pontuação'!G$13:G$101, MATCH(S1392, 'Pontuação'!F$13:F$101, 0)), "Faixa Indefinida")</f>
        <v>A</v>
      </c>
      <c r="U1392" s="11">
        <f t="shared" si="2"/>
        <v>1</v>
      </c>
      <c r="V1392" s="11">
        <f t="shared" si="3"/>
        <v>0</v>
      </c>
      <c r="W1392" s="11">
        <f t="shared" si="4"/>
        <v>0</v>
      </c>
      <c r="X1392" s="11">
        <f t="shared" si="5"/>
        <v>0</v>
      </c>
      <c r="Y1392" s="11">
        <f>ROUNDUP(SUM(VLOOKUP(F1392,'Pontuação 3.0'!A$2:B$11,2,FALSE),VLOOKUP(E1392,'Pontuação 3.0'!C$2:D$11,2,FALSE),VLOOKUP(H1392,'Pontuação 3.0'!I$2:J$11,2,FALSE),VLOOKUP(J1392,'Pontuação 3.0'!K$2:L$11,2,FALSE),VLOOKUP(G1392,'Pontuação 3.0'!E$2:F$11,2,FALSE),VLOOKUP(I1392,'Pontuação 3.0'!G$2:H$11,2,FALSE),VLOOKUP(K1392,'Pontuação 3.0'!M$2:N$13,2,FALSE)),0)</f>
        <v>2745</v>
      </c>
      <c r="Z1392" s="11">
        <f t="shared" si="6"/>
        <v>275</v>
      </c>
      <c r="AA1392" s="11" t="str">
        <f t="array" ref="AA1392">IFERROR(INDEX('Pontuação 3.0'!G$13:G$191, MATCH(Z1392, 'Pontuação 3.0'!F$13:F$191, 0)), "Faixa Indefinida")</f>
        <v>A</v>
      </c>
      <c r="AB1392" s="11">
        <f t="shared" si="7"/>
        <v>1</v>
      </c>
      <c r="AC1392" s="11">
        <f t="shared" si="8"/>
        <v>0</v>
      </c>
      <c r="AD1392" s="11">
        <f t="shared" si="9"/>
        <v>0</v>
      </c>
      <c r="AE1392" s="11">
        <f t="shared" si="10"/>
        <v>0</v>
      </c>
    </row>
    <row r="1393" ht="15.75" customHeight="1">
      <c r="A1393" s="7">
        <v>45655.0</v>
      </c>
      <c r="B1393" s="8" t="s">
        <v>3235</v>
      </c>
      <c r="C1393" s="8" t="s">
        <v>3236</v>
      </c>
      <c r="D1393" s="8" t="s">
        <v>3237</v>
      </c>
      <c r="E1393" s="8" t="s">
        <v>15428</v>
      </c>
      <c r="F1393" s="8" t="s">
        <v>15442</v>
      </c>
      <c r="G1393" s="8" t="s">
        <v>15430</v>
      </c>
      <c r="H1393" s="8" t="s">
        <v>15438</v>
      </c>
      <c r="I1393" s="8" t="s">
        <v>15423</v>
      </c>
      <c r="J1393" s="8" t="s">
        <v>15424</v>
      </c>
      <c r="K1393" s="8" t="s">
        <v>15425</v>
      </c>
      <c r="L1393" s="12" t="s">
        <v>15</v>
      </c>
      <c r="M1393" s="12" t="s">
        <v>3780</v>
      </c>
      <c r="N1393" s="12" t="s">
        <v>1153</v>
      </c>
      <c r="O1393" s="12" t="s">
        <v>3781</v>
      </c>
      <c r="P1393" s="12" t="s">
        <v>119</v>
      </c>
      <c r="R1393" s="10">
        <f>ROUNDUP(SUM(VLOOKUP(F1393,'Pontuação'!A$2:B$11,2,FALSE),VLOOKUP(E1393,'Pontuação'!C$2:D$11,2,FALSE),VLOOKUP(H1393,'Pontuação'!I$2:J$11,2,FALSE),VLOOKUP(I1393,'Pontuação'!G$2:H$11,2,FALSE),VLOOKUP(K1393,'Pontuação'!M$2:N$13,2,FALSE)),0)</f>
        <v>1427</v>
      </c>
      <c r="S1393" s="11">
        <f t="shared" si="1"/>
        <v>143</v>
      </c>
      <c r="T1393" s="11" t="str">
        <f t="array" ref="T1393">IFERROR(INDEX('Pontuação'!G$13:G$101, MATCH(S1393, 'Pontuação'!F$13:F$101, 0)), "Faixa Indefinida")</f>
        <v>D</v>
      </c>
      <c r="U1393" s="11">
        <f t="shared" si="2"/>
        <v>0</v>
      </c>
      <c r="V1393" s="11">
        <f t="shared" si="3"/>
        <v>0</v>
      </c>
      <c r="W1393" s="11">
        <f t="shared" si="4"/>
        <v>0</v>
      </c>
      <c r="X1393" s="11">
        <f t="shared" si="5"/>
        <v>1</v>
      </c>
      <c r="Y1393" s="11">
        <f>ROUNDUP(SUM(VLOOKUP(F1393,'Pontuação 3.0'!A$2:B$11,2,FALSE),VLOOKUP(E1393,'Pontuação 3.0'!C$2:D$11,2,FALSE),VLOOKUP(H1393,'Pontuação 3.0'!I$2:J$11,2,FALSE),VLOOKUP(J1393,'Pontuação 3.0'!K$2:L$11,2,FALSE),VLOOKUP(G1393,'Pontuação 3.0'!E$2:F$11,2,FALSE),VLOOKUP(I1393,'Pontuação 3.0'!G$2:H$11,2,FALSE),VLOOKUP(K1393,'Pontuação 3.0'!M$2:N$13,2,FALSE)),0)</f>
        <v>1841</v>
      </c>
      <c r="Z1393" s="11">
        <f t="shared" si="6"/>
        <v>184</v>
      </c>
      <c r="AA1393" s="11" t="str">
        <f t="array" ref="AA1393">IFERROR(INDEX('Pontuação 3.0'!G$13:G$191, MATCH(Z1393, 'Pontuação 3.0'!F$13:F$191, 0)), "Faixa Indefinida")</f>
        <v>D</v>
      </c>
      <c r="AB1393" s="11">
        <f t="shared" si="7"/>
        <v>0</v>
      </c>
      <c r="AC1393" s="11">
        <f t="shared" si="8"/>
        <v>0</v>
      </c>
      <c r="AD1393" s="11">
        <f t="shared" si="9"/>
        <v>0</v>
      </c>
      <c r="AE1393" s="11">
        <f t="shared" si="10"/>
        <v>1</v>
      </c>
    </row>
    <row r="1394" ht="15.75" customHeight="1">
      <c r="A1394" s="7">
        <v>45655.0</v>
      </c>
      <c r="B1394" s="8" t="s">
        <v>3238</v>
      </c>
      <c r="C1394" s="8" t="s">
        <v>3239</v>
      </c>
      <c r="D1394" s="9">
        <v>3.1982000558E10</v>
      </c>
      <c r="E1394" s="8" t="s">
        <v>15428</v>
      </c>
      <c r="F1394" s="8" t="s">
        <v>15420</v>
      </c>
      <c r="G1394" s="8" t="s">
        <v>15430</v>
      </c>
      <c r="H1394" s="8" t="s">
        <v>15443</v>
      </c>
      <c r="I1394" s="8" t="s">
        <v>15423</v>
      </c>
      <c r="J1394" s="8" t="s">
        <v>15424</v>
      </c>
      <c r="K1394" s="8" t="s">
        <v>15432</v>
      </c>
      <c r="L1394" s="8"/>
      <c r="M1394" s="8"/>
      <c r="N1394" s="8"/>
      <c r="O1394" s="8"/>
      <c r="P1394" s="8"/>
      <c r="R1394" s="10">
        <f>ROUNDUP(SUM(VLOOKUP(F1394,'Pontuação'!A$2:B$11,2,FALSE),VLOOKUP(E1394,'Pontuação'!C$2:D$11,2,FALSE),VLOOKUP(H1394,'Pontuação'!I$2:J$11,2,FALSE),VLOOKUP(I1394,'Pontuação'!G$2:H$11,2,FALSE),VLOOKUP(K1394,'Pontuação'!M$2:N$13,2,FALSE)),0)</f>
        <v>1711</v>
      </c>
      <c r="S1394" s="11">
        <f t="shared" si="1"/>
        <v>171</v>
      </c>
      <c r="T1394" s="11" t="str">
        <f t="array" ref="T1394">IFERROR(INDEX('Pontuação'!G$13:G$101, MATCH(S1394, 'Pontuação'!F$13:F$101, 0)), "Faixa Indefinida")</f>
        <v>B</v>
      </c>
      <c r="U1394" s="11">
        <f t="shared" si="2"/>
        <v>0</v>
      </c>
      <c r="V1394" s="11">
        <f t="shared" si="3"/>
        <v>1</v>
      </c>
      <c r="W1394" s="11">
        <f t="shared" si="4"/>
        <v>0</v>
      </c>
      <c r="X1394" s="11">
        <f t="shared" si="5"/>
        <v>0</v>
      </c>
      <c r="Y1394" s="11">
        <f>ROUNDUP(SUM(VLOOKUP(F1394,'Pontuação 3.0'!A$2:B$11,2,FALSE),VLOOKUP(E1394,'Pontuação 3.0'!C$2:D$11,2,FALSE),VLOOKUP(H1394,'Pontuação 3.0'!I$2:J$11,2,FALSE),VLOOKUP(J1394,'Pontuação 3.0'!K$2:L$11,2,FALSE),VLOOKUP(G1394,'Pontuação 3.0'!E$2:F$11,2,FALSE),VLOOKUP(I1394,'Pontuação 3.0'!G$2:H$11,2,FALSE),VLOOKUP(K1394,'Pontuação 3.0'!M$2:N$13,2,FALSE)),0)</f>
        <v>2144</v>
      </c>
      <c r="Z1394" s="11">
        <f t="shared" si="6"/>
        <v>214</v>
      </c>
      <c r="AA1394" s="11" t="str">
        <f t="array" ref="AA1394">IFERROR(INDEX('Pontuação 3.0'!G$13:G$191, MATCH(Z1394, 'Pontuação 3.0'!F$13:F$191, 0)), "Faixa Indefinida")</f>
        <v>B</v>
      </c>
      <c r="AB1394" s="11">
        <f t="shared" si="7"/>
        <v>0</v>
      </c>
      <c r="AC1394" s="11">
        <f t="shared" si="8"/>
        <v>1</v>
      </c>
      <c r="AD1394" s="11">
        <f t="shared" si="9"/>
        <v>0</v>
      </c>
      <c r="AE1394" s="11">
        <f t="shared" si="10"/>
        <v>0</v>
      </c>
    </row>
    <row r="1395" ht="15.75" customHeight="1">
      <c r="A1395" s="7">
        <v>45655.0</v>
      </c>
      <c r="B1395" s="8" t="s">
        <v>3240</v>
      </c>
      <c r="C1395" s="8" t="s">
        <v>3241</v>
      </c>
      <c r="D1395" s="9">
        <v>1.4997371248E10</v>
      </c>
      <c r="E1395" s="8" t="s">
        <v>15428</v>
      </c>
      <c r="F1395" s="8" t="s">
        <v>15442</v>
      </c>
      <c r="G1395" s="8" t="s">
        <v>15430</v>
      </c>
      <c r="H1395" s="8" t="s">
        <v>15446</v>
      </c>
      <c r="I1395" s="8" t="s">
        <v>15423</v>
      </c>
      <c r="J1395" s="8" t="s">
        <v>15424</v>
      </c>
      <c r="K1395" s="8" t="s">
        <v>15432</v>
      </c>
      <c r="L1395" s="12" t="s">
        <v>15</v>
      </c>
      <c r="M1395" s="12" t="s">
        <v>3780</v>
      </c>
      <c r="N1395" s="12" t="s">
        <v>354</v>
      </c>
      <c r="O1395" s="12" t="s">
        <v>3781</v>
      </c>
      <c r="P1395" s="12" t="s">
        <v>119</v>
      </c>
      <c r="R1395" s="10">
        <f>ROUNDUP(SUM(VLOOKUP(F1395,'Pontuação'!A$2:B$11,2,FALSE),VLOOKUP(E1395,'Pontuação'!C$2:D$11,2,FALSE),VLOOKUP(H1395,'Pontuação'!I$2:J$11,2,FALSE),VLOOKUP(I1395,'Pontuação'!G$2:H$11,2,FALSE),VLOOKUP(K1395,'Pontuação'!M$2:N$13,2,FALSE)),0)</f>
        <v>1715</v>
      </c>
      <c r="S1395" s="11">
        <f t="shared" si="1"/>
        <v>172</v>
      </c>
      <c r="T1395" s="11" t="str">
        <f t="array" ref="T1395">IFERROR(INDEX('Pontuação'!G$13:G$101, MATCH(S1395, 'Pontuação'!F$13:F$101, 0)), "Faixa Indefinida")</f>
        <v>B</v>
      </c>
      <c r="U1395" s="11">
        <f t="shared" si="2"/>
        <v>0</v>
      </c>
      <c r="V1395" s="11">
        <f t="shared" si="3"/>
        <v>1</v>
      </c>
      <c r="W1395" s="11">
        <f t="shared" si="4"/>
        <v>0</v>
      </c>
      <c r="X1395" s="11">
        <f t="shared" si="5"/>
        <v>0</v>
      </c>
      <c r="Y1395" s="11">
        <f>ROUNDUP(SUM(VLOOKUP(F1395,'Pontuação 3.0'!A$2:B$11,2,FALSE),VLOOKUP(E1395,'Pontuação 3.0'!C$2:D$11,2,FALSE),VLOOKUP(H1395,'Pontuação 3.0'!I$2:J$11,2,FALSE),VLOOKUP(J1395,'Pontuação 3.0'!K$2:L$11,2,FALSE),VLOOKUP(G1395,'Pontuação 3.0'!E$2:F$11,2,FALSE),VLOOKUP(I1395,'Pontuação 3.0'!G$2:H$11,2,FALSE),VLOOKUP(K1395,'Pontuação 3.0'!M$2:N$13,2,FALSE)),0)</f>
        <v>2162</v>
      </c>
      <c r="Z1395" s="11">
        <f t="shared" si="6"/>
        <v>216</v>
      </c>
      <c r="AA1395" s="11" t="str">
        <f t="array" ref="AA1395">IFERROR(INDEX('Pontuação 3.0'!G$13:G$191, MATCH(Z1395, 'Pontuação 3.0'!F$13:F$191, 0)), "Faixa Indefinida")</f>
        <v>B</v>
      </c>
      <c r="AB1395" s="11">
        <f t="shared" si="7"/>
        <v>0</v>
      </c>
      <c r="AC1395" s="11">
        <f t="shared" si="8"/>
        <v>1</v>
      </c>
      <c r="AD1395" s="11">
        <f t="shared" si="9"/>
        <v>0</v>
      </c>
      <c r="AE1395" s="11">
        <f t="shared" si="10"/>
        <v>0</v>
      </c>
    </row>
    <row r="1396" ht="15.75" customHeight="1">
      <c r="A1396" s="7">
        <v>45655.0</v>
      </c>
      <c r="B1396" s="8" t="s">
        <v>3244</v>
      </c>
      <c r="C1396" s="8" t="s">
        <v>3245</v>
      </c>
      <c r="D1396" s="9">
        <v>6.1998541813E10</v>
      </c>
      <c r="E1396" s="8" t="s">
        <v>15428</v>
      </c>
      <c r="F1396" s="8" t="s">
        <v>15420</v>
      </c>
      <c r="G1396" s="8" t="s">
        <v>15421</v>
      </c>
      <c r="H1396" s="8" t="s">
        <v>15422</v>
      </c>
      <c r="I1396" s="8" t="s">
        <v>15423</v>
      </c>
      <c r="J1396" s="8" t="s">
        <v>15424</v>
      </c>
      <c r="K1396" s="8" t="s">
        <v>15466</v>
      </c>
      <c r="L1396" s="12" t="s">
        <v>15</v>
      </c>
      <c r="M1396" s="12" t="s">
        <v>3780</v>
      </c>
      <c r="N1396" s="12" t="s">
        <v>162</v>
      </c>
      <c r="O1396" s="12" t="s">
        <v>3781</v>
      </c>
      <c r="P1396" s="12" t="s">
        <v>119</v>
      </c>
      <c r="R1396" s="10">
        <f>ROUNDUP(SUM(VLOOKUP(F1396,'Pontuação'!A$2:B$11,2,FALSE),VLOOKUP(E1396,'Pontuação'!C$2:D$11,2,FALSE),VLOOKUP(H1396,'Pontuação'!I$2:J$11,2,FALSE),VLOOKUP(I1396,'Pontuação'!G$2:H$11,2,FALSE),VLOOKUP(K1396,'Pontuação'!M$2:N$13,2,FALSE)),0)</f>
        <v>1623</v>
      </c>
      <c r="S1396" s="11">
        <f t="shared" si="1"/>
        <v>162</v>
      </c>
      <c r="T1396" s="11" t="str">
        <f t="array" ref="T1396">IFERROR(INDEX('Pontuação'!G$13:G$101, MATCH(S1396, 'Pontuação'!F$13:F$101, 0)), "Faixa Indefinida")</f>
        <v>C</v>
      </c>
      <c r="U1396" s="11">
        <f t="shared" si="2"/>
        <v>0</v>
      </c>
      <c r="V1396" s="11">
        <f t="shared" si="3"/>
        <v>0</v>
      </c>
      <c r="W1396" s="11">
        <f t="shared" si="4"/>
        <v>1</v>
      </c>
      <c r="X1396" s="11">
        <f t="shared" si="5"/>
        <v>0</v>
      </c>
      <c r="Y1396" s="11">
        <f>ROUNDUP(SUM(VLOOKUP(F1396,'Pontuação 3.0'!A$2:B$11,2,FALSE),VLOOKUP(E1396,'Pontuação 3.0'!C$2:D$11,2,FALSE),VLOOKUP(H1396,'Pontuação 3.0'!I$2:J$11,2,FALSE),VLOOKUP(J1396,'Pontuação 3.0'!K$2:L$11,2,FALSE),VLOOKUP(G1396,'Pontuação 3.0'!E$2:F$11,2,FALSE),VLOOKUP(I1396,'Pontuação 3.0'!G$2:H$11,2,FALSE),VLOOKUP(K1396,'Pontuação 3.0'!M$2:N$13,2,FALSE)),0)</f>
        <v>2176</v>
      </c>
      <c r="Z1396" s="11">
        <f t="shared" si="6"/>
        <v>218</v>
      </c>
      <c r="AA1396" s="11" t="str">
        <f t="array" ref="AA1396">IFERROR(INDEX('Pontuação 3.0'!G$13:G$191, MATCH(Z1396, 'Pontuação 3.0'!F$13:F$191, 0)), "Faixa Indefinida")</f>
        <v>B</v>
      </c>
      <c r="AB1396" s="11">
        <f t="shared" si="7"/>
        <v>0</v>
      </c>
      <c r="AC1396" s="11">
        <f t="shared" si="8"/>
        <v>1</v>
      </c>
      <c r="AD1396" s="11">
        <f t="shared" si="9"/>
        <v>0</v>
      </c>
      <c r="AE1396" s="11">
        <f t="shared" si="10"/>
        <v>0</v>
      </c>
    </row>
    <row r="1397" ht="15.75" customHeight="1">
      <c r="A1397" s="7">
        <v>45655.0</v>
      </c>
      <c r="B1397" s="8" t="s">
        <v>3246</v>
      </c>
      <c r="C1397" s="8" t="s">
        <v>3247</v>
      </c>
      <c r="D1397" s="9">
        <v>3.5988035334E10</v>
      </c>
      <c r="E1397" s="8" t="s">
        <v>15428</v>
      </c>
      <c r="F1397" s="8" t="s">
        <v>15442</v>
      </c>
      <c r="G1397" s="8" t="s">
        <v>15421</v>
      </c>
      <c r="H1397" s="8" t="s">
        <v>15471</v>
      </c>
      <c r="I1397" s="8" t="s">
        <v>15433</v>
      </c>
      <c r="J1397" s="8" t="s">
        <v>15448</v>
      </c>
      <c r="K1397" s="8" t="s">
        <v>15425</v>
      </c>
      <c r="L1397" s="12" t="s">
        <v>15</v>
      </c>
      <c r="M1397" s="12" t="s">
        <v>3780</v>
      </c>
      <c r="N1397" s="12" t="s">
        <v>1554</v>
      </c>
      <c r="O1397" s="12" t="s">
        <v>3781</v>
      </c>
      <c r="P1397" s="12" t="s">
        <v>119</v>
      </c>
      <c r="R1397" s="10">
        <f>ROUNDUP(SUM(VLOOKUP(F1397,'Pontuação'!A$2:B$11,2,FALSE),VLOOKUP(E1397,'Pontuação'!C$2:D$11,2,FALSE),VLOOKUP(H1397,'Pontuação'!I$2:J$11,2,FALSE),VLOOKUP(I1397,'Pontuação'!G$2:H$11,2,FALSE),VLOOKUP(K1397,'Pontuação'!M$2:N$13,2,FALSE)),0)</f>
        <v>1635</v>
      </c>
      <c r="S1397" s="11">
        <f t="shared" si="1"/>
        <v>164</v>
      </c>
      <c r="T1397" s="11" t="str">
        <f t="array" ref="T1397">IFERROR(INDEX('Pontuação'!G$13:G$101, MATCH(S1397, 'Pontuação'!F$13:F$101, 0)), "Faixa Indefinida")</f>
        <v>C</v>
      </c>
      <c r="U1397" s="11">
        <f t="shared" si="2"/>
        <v>0</v>
      </c>
      <c r="V1397" s="11">
        <f t="shared" si="3"/>
        <v>0</v>
      </c>
      <c r="W1397" s="11">
        <f t="shared" si="4"/>
        <v>1</v>
      </c>
      <c r="X1397" s="11">
        <f t="shared" si="5"/>
        <v>0</v>
      </c>
      <c r="Y1397" s="11">
        <f>ROUNDUP(SUM(VLOOKUP(F1397,'Pontuação 3.0'!A$2:B$11,2,FALSE),VLOOKUP(E1397,'Pontuação 3.0'!C$2:D$11,2,FALSE),VLOOKUP(H1397,'Pontuação 3.0'!I$2:J$11,2,FALSE),VLOOKUP(J1397,'Pontuação 3.0'!K$2:L$11,2,FALSE),VLOOKUP(G1397,'Pontuação 3.0'!E$2:F$11,2,FALSE),VLOOKUP(I1397,'Pontuação 3.0'!G$2:H$11,2,FALSE),VLOOKUP(K1397,'Pontuação 3.0'!M$2:N$13,2,FALSE)),0)</f>
        <v>2277</v>
      </c>
      <c r="Z1397" s="11">
        <f t="shared" si="6"/>
        <v>228</v>
      </c>
      <c r="AA1397" s="11" t="str">
        <f t="array" ref="AA1397">IFERROR(INDEX('Pontuação 3.0'!G$13:G$191, MATCH(Z1397, 'Pontuação 3.0'!F$13:F$191, 0)), "Faixa Indefinida")</f>
        <v>B</v>
      </c>
      <c r="AB1397" s="11">
        <f t="shared" si="7"/>
        <v>0</v>
      </c>
      <c r="AC1397" s="11">
        <f t="shared" si="8"/>
        <v>1</v>
      </c>
      <c r="AD1397" s="11">
        <f t="shared" si="9"/>
        <v>0</v>
      </c>
      <c r="AE1397" s="11">
        <f t="shared" si="10"/>
        <v>0</v>
      </c>
    </row>
    <row r="1398" ht="15.75" customHeight="1">
      <c r="A1398" s="7">
        <v>45655.0</v>
      </c>
      <c r="B1398" s="8" t="s">
        <v>1458</v>
      </c>
      <c r="C1398" s="8" t="s">
        <v>3282</v>
      </c>
      <c r="D1398" s="9">
        <v>1.9999753441E10</v>
      </c>
      <c r="E1398" s="8" t="s">
        <v>15419</v>
      </c>
      <c r="F1398" s="8" t="s">
        <v>15420</v>
      </c>
      <c r="G1398" s="8" t="s">
        <v>15421</v>
      </c>
      <c r="H1398" s="8" t="s">
        <v>15438</v>
      </c>
      <c r="I1398" s="8" t="s">
        <v>15423</v>
      </c>
      <c r="J1398" s="8" t="s">
        <v>15424</v>
      </c>
      <c r="K1398" s="8" t="s">
        <v>15425</v>
      </c>
      <c r="L1398" s="12" t="s">
        <v>15</v>
      </c>
      <c r="M1398" s="12" t="s">
        <v>3780</v>
      </c>
      <c r="N1398" s="12" t="s">
        <v>93</v>
      </c>
      <c r="O1398" s="12" t="s">
        <v>3781</v>
      </c>
      <c r="P1398" s="12" t="s">
        <v>119</v>
      </c>
      <c r="R1398" s="10">
        <f>ROUNDUP(SUM(VLOOKUP(F1398,'Pontuação'!A$2:B$11,2,FALSE),VLOOKUP(E1398,'Pontuação'!C$2:D$11,2,FALSE),VLOOKUP(H1398,'Pontuação'!I$2:J$11,2,FALSE),VLOOKUP(I1398,'Pontuação'!G$2:H$11,2,FALSE),VLOOKUP(K1398,'Pontuação'!M$2:N$13,2,FALSE)),0)</f>
        <v>1443</v>
      </c>
      <c r="S1398" s="11">
        <f t="shared" si="1"/>
        <v>144</v>
      </c>
      <c r="T1398" s="11" t="str">
        <f t="array" ref="T1398">IFERROR(INDEX('Pontuação'!G$13:G$101, MATCH(S1398, 'Pontuação'!F$13:F$101, 0)), "Faixa Indefinida")</f>
        <v>D</v>
      </c>
      <c r="U1398" s="11">
        <f t="shared" si="2"/>
        <v>0</v>
      </c>
      <c r="V1398" s="11">
        <f t="shared" si="3"/>
        <v>0</v>
      </c>
      <c r="W1398" s="11">
        <f t="shared" si="4"/>
        <v>0</v>
      </c>
      <c r="X1398" s="11">
        <f t="shared" si="5"/>
        <v>1</v>
      </c>
      <c r="Y1398" s="11">
        <f>ROUNDUP(SUM(VLOOKUP(F1398,'Pontuação 3.0'!A$2:B$11,2,FALSE),VLOOKUP(E1398,'Pontuação 3.0'!C$2:D$11,2,FALSE),VLOOKUP(H1398,'Pontuação 3.0'!I$2:J$11,2,FALSE),VLOOKUP(J1398,'Pontuação 3.0'!K$2:L$11,2,FALSE),VLOOKUP(G1398,'Pontuação 3.0'!E$2:F$11,2,FALSE),VLOOKUP(I1398,'Pontuação 3.0'!G$2:H$11,2,FALSE),VLOOKUP(K1398,'Pontuação 3.0'!M$2:N$13,2,FALSE)),0)</f>
        <v>1804</v>
      </c>
      <c r="Z1398" s="11">
        <f t="shared" si="6"/>
        <v>180</v>
      </c>
      <c r="AA1398" s="11" t="str">
        <f t="array" ref="AA1398">IFERROR(INDEX('Pontuação 3.0'!G$13:G$191, MATCH(Z1398, 'Pontuação 3.0'!F$13:F$191, 0)), "Faixa Indefinida")</f>
        <v>D</v>
      </c>
      <c r="AB1398" s="11">
        <f t="shared" si="7"/>
        <v>0</v>
      </c>
      <c r="AC1398" s="11">
        <f t="shared" si="8"/>
        <v>0</v>
      </c>
      <c r="AD1398" s="11">
        <f t="shared" si="9"/>
        <v>0</v>
      </c>
      <c r="AE1398" s="11">
        <f t="shared" si="10"/>
        <v>1</v>
      </c>
    </row>
    <row r="1399" ht="15.75" customHeight="1">
      <c r="A1399" s="7">
        <v>45655.0</v>
      </c>
      <c r="B1399" s="8" t="s">
        <v>518</v>
      </c>
      <c r="C1399" s="8" t="s">
        <v>3251</v>
      </c>
      <c r="D1399" s="9">
        <v>5.1997323022E10</v>
      </c>
      <c r="E1399" s="8" t="s">
        <v>15428</v>
      </c>
      <c r="F1399" s="8" t="s">
        <v>15420</v>
      </c>
      <c r="G1399" s="8" t="s">
        <v>15430</v>
      </c>
      <c r="H1399" s="8" t="s">
        <v>15446</v>
      </c>
      <c r="I1399" s="8" t="s">
        <v>15431</v>
      </c>
      <c r="J1399" s="8" t="s">
        <v>15424</v>
      </c>
      <c r="K1399" s="8" t="s">
        <v>15425</v>
      </c>
      <c r="L1399" s="12" t="s">
        <v>15</v>
      </c>
      <c r="M1399" s="12" t="s">
        <v>3780</v>
      </c>
      <c r="N1399" s="12" t="s">
        <v>710</v>
      </c>
      <c r="O1399" s="12" t="s">
        <v>3781</v>
      </c>
      <c r="P1399" s="12" t="s">
        <v>119</v>
      </c>
      <c r="R1399" s="10">
        <f>ROUNDUP(SUM(VLOOKUP(F1399,'Pontuação'!A$2:B$11,2,FALSE),VLOOKUP(E1399,'Pontuação'!C$2:D$11,2,FALSE),VLOOKUP(H1399,'Pontuação'!I$2:J$11,2,FALSE),VLOOKUP(I1399,'Pontuação'!G$2:H$11,2,FALSE),VLOOKUP(K1399,'Pontuação'!M$2:N$13,2,FALSE)),0)</f>
        <v>1700</v>
      </c>
      <c r="S1399" s="11">
        <f t="shared" si="1"/>
        <v>170</v>
      </c>
      <c r="T1399" s="11" t="str">
        <f t="array" ref="T1399">IFERROR(INDEX('Pontuação'!G$13:G$101, MATCH(S1399, 'Pontuação'!F$13:F$101, 0)), "Faixa Indefinida")</f>
        <v>B</v>
      </c>
      <c r="U1399" s="11">
        <f t="shared" si="2"/>
        <v>0</v>
      </c>
      <c r="V1399" s="11">
        <f t="shared" si="3"/>
        <v>1</v>
      </c>
      <c r="W1399" s="11">
        <f t="shared" si="4"/>
        <v>0</v>
      </c>
      <c r="X1399" s="11">
        <f t="shared" si="5"/>
        <v>0</v>
      </c>
      <c r="Y1399" s="11">
        <f>ROUNDUP(SUM(VLOOKUP(F1399,'Pontuação 3.0'!A$2:B$11,2,FALSE),VLOOKUP(E1399,'Pontuação 3.0'!C$2:D$11,2,FALSE),VLOOKUP(H1399,'Pontuação 3.0'!I$2:J$11,2,FALSE),VLOOKUP(J1399,'Pontuação 3.0'!K$2:L$11,2,FALSE),VLOOKUP(G1399,'Pontuação 3.0'!E$2:F$11,2,FALSE),VLOOKUP(I1399,'Pontuação 3.0'!G$2:H$11,2,FALSE),VLOOKUP(K1399,'Pontuação 3.0'!M$2:N$13,2,FALSE)),0)</f>
        <v>2361</v>
      </c>
      <c r="Z1399" s="11">
        <f t="shared" si="6"/>
        <v>236</v>
      </c>
      <c r="AA1399" s="11" t="str">
        <f t="array" ref="AA1399">IFERROR(INDEX('Pontuação 3.0'!G$13:G$191, MATCH(Z1399, 'Pontuação 3.0'!F$13:F$191, 0)), "Faixa Indefinida")</f>
        <v>A</v>
      </c>
      <c r="AB1399" s="11">
        <f t="shared" si="7"/>
        <v>1</v>
      </c>
      <c r="AC1399" s="11">
        <f t="shared" si="8"/>
        <v>0</v>
      </c>
      <c r="AD1399" s="11">
        <f t="shared" si="9"/>
        <v>0</v>
      </c>
      <c r="AE1399" s="11">
        <f t="shared" si="10"/>
        <v>0</v>
      </c>
    </row>
    <row r="1400" ht="15.75" customHeight="1">
      <c r="A1400" s="7">
        <v>45655.0</v>
      </c>
      <c r="B1400" s="8" t="s">
        <v>3255</v>
      </c>
      <c r="C1400" s="8" t="s">
        <v>3256</v>
      </c>
      <c r="D1400" s="9">
        <v>1.1986159551E10</v>
      </c>
      <c r="E1400" s="8" t="s">
        <v>15428</v>
      </c>
      <c r="F1400" s="8" t="s">
        <v>15442</v>
      </c>
      <c r="G1400" s="8" t="s">
        <v>15430</v>
      </c>
      <c r="H1400" s="8" t="s">
        <v>15422</v>
      </c>
      <c r="I1400" s="8" t="s">
        <v>15423</v>
      </c>
      <c r="J1400" s="8" t="s">
        <v>15448</v>
      </c>
      <c r="K1400" s="8" t="s">
        <v>15432</v>
      </c>
      <c r="L1400" s="12" t="s">
        <v>15</v>
      </c>
      <c r="M1400" s="12" t="s">
        <v>3780</v>
      </c>
      <c r="N1400" s="12" t="s">
        <v>300</v>
      </c>
      <c r="O1400" s="12" t="s">
        <v>3781</v>
      </c>
      <c r="P1400" s="12" t="s">
        <v>119</v>
      </c>
      <c r="R1400" s="10">
        <f>ROUNDUP(SUM(VLOOKUP(F1400,'Pontuação'!A$2:B$11,2,FALSE),VLOOKUP(E1400,'Pontuação'!C$2:D$11,2,FALSE),VLOOKUP(H1400,'Pontuação'!I$2:J$11,2,FALSE),VLOOKUP(I1400,'Pontuação'!G$2:H$11,2,FALSE),VLOOKUP(K1400,'Pontuação'!M$2:N$13,2,FALSE)),0)</f>
        <v>1673</v>
      </c>
      <c r="S1400" s="11">
        <f t="shared" si="1"/>
        <v>167</v>
      </c>
      <c r="T1400" s="11" t="str">
        <f t="array" ref="T1400">IFERROR(INDEX('Pontuação'!G$13:G$101, MATCH(S1400, 'Pontuação'!F$13:F$101, 0)), "Faixa Indefinida")</f>
        <v>B</v>
      </c>
      <c r="U1400" s="11">
        <f t="shared" si="2"/>
        <v>0</v>
      </c>
      <c r="V1400" s="11">
        <f t="shared" si="3"/>
        <v>1</v>
      </c>
      <c r="W1400" s="11">
        <f t="shared" si="4"/>
        <v>0</v>
      </c>
      <c r="X1400" s="11">
        <f t="shared" si="5"/>
        <v>0</v>
      </c>
      <c r="Y1400" s="11">
        <f>ROUNDUP(SUM(VLOOKUP(F1400,'Pontuação 3.0'!A$2:B$11,2,FALSE),VLOOKUP(E1400,'Pontuação 3.0'!C$2:D$11,2,FALSE),VLOOKUP(H1400,'Pontuação 3.0'!I$2:J$11,2,FALSE),VLOOKUP(J1400,'Pontuação 3.0'!K$2:L$11,2,FALSE),VLOOKUP(G1400,'Pontuação 3.0'!E$2:F$11,2,FALSE),VLOOKUP(I1400,'Pontuação 3.0'!G$2:H$11,2,FALSE),VLOOKUP(K1400,'Pontuação 3.0'!M$2:N$13,2,FALSE)),0)</f>
        <v>2336</v>
      </c>
      <c r="Z1400" s="11">
        <f t="shared" si="6"/>
        <v>234</v>
      </c>
      <c r="AA1400" s="11" t="str">
        <f t="array" ref="AA1400">IFERROR(INDEX('Pontuação 3.0'!G$13:G$191, MATCH(Z1400, 'Pontuação 3.0'!F$13:F$191, 0)), "Faixa Indefinida")</f>
        <v>B</v>
      </c>
      <c r="AB1400" s="11">
        <f t="shared" si="7"/>
        <v>0</v>
      </c>
      <c r="AC1400" s="11">
        <f t="shared" si="8"/>
        <v>1</v>
      </c>
      <c r="AD1400" s="11">
        <f t="shared" si="9"/>
        <v>0</v>
      </c>
      <c r="AE1400" s="11">
        <f t="shared" si="10"/>
        <v>0</v>
      </c>
    </row>
    <row r="1401" ht="15.75" customHeight="1">
      <c r="A1401" s="7">
        <v>45655.0</v>
      </c>
      <c r="B1401" s="8" t="s">
        <v>3257</v>
      </c>
      <c r="C1401" s="8" t="s">
        <v>3258</v>
      </c>
      <c r="D1401" s="9">
        <v>3.1991263995E10</v>
      </c>
      <c r="E1401" s="8" t="s">
        <v>15419</v>
      </c>
      <c r="F1401" s="8" t="s">
        <v>15442</v>
      </c>
      <c r="G1401" s="8" t="s">
        <v>15430</v>
      </c>
      <c r="H1401" s="8" t="s">
        <v>15422</v>
      </c>
      <c r="I1401" s="8" t="s">
        <v>15423</v>
      </c>
      <c r="J1401" s="8" t="s">
        <v>15448</v>
      </c>
      <c r="K1401" s="8" t="s">
        <v>15432</v>
      </c>
      <c r="L1401" s="12" t="s">
        <v>15</v>
      </c>
      <c r="M1401" s="12" t="s">
        <v>3780</v>
      </c>
      <c r="N1401" s="12" t="s">
        <v>1912</v>
      </c>
      <c r="O1401" s="12" t="s">
        <v>3781</v>
      </c>
      <c r="P1401" s="12" t="s">
        <v>119</v>
      </c>
      <c r="R1401" s="10">
        <f>ROUNDUP(SUM(VLOOKUP(F1401,'Pontuação'!A$2:B$11,2,FALSE),VLOOKUP(E1401,'Pontuação'!C$2:D$11,2,FALSE),VLOOKUP(H1401,'Pontuação'!I$2:J$11,2,FALSE),VLOOKUP(I1401,'Pontuação'!G$2:H$11,2,FALSE),VLOOKUP(K1401,'Pontuação'!M$2:N$13,2,FALSE)),0)</f>
        <v>1677</v>
      </c>
      <c r="S1401" s="11">
        <f t="shared" si="1"/>
        <v>168</v>
      </c>
      <c r="T1401" s="11" t="str">
        <f t="array" ref="T1401">IFERROR(INDEX('Pontuação'!G$13:G$101, MATCH(S1401, 'Pontuação'!F$13:F$101, 0)), "Faixa Indefinida")</f>
        <v>B</v>
      </c>
      <c r="U1401" s="11">
        <f t="shared" si="2"/>
        <v>0</v>
      </c>
      <c r="V1401" s="11">
        <f t="shared" si="3"/>
        <v>1</v>
      </c>
      <c r="W1401" s="11">
        <f t="shared" si="4"/>
        <v>0</v>
      </c>
      <c r="X1401" s="11">
        <f t="shared" si="5"/>
        <v>0</v>
      </c>
      <c r="Y1401" s="11">
        <f>ROUNDUP(SUM(VLOOKUP(F1401,'Pontuação 3.0'!A$2:B$11,2,FALSE),VLOOKUP(E1401,'Pontuação 3.0'!C$2:D$11,2,FALSE),VLOOKUP(H1401,'Pontuação 3.0'!I$2:J$11,2,FALSE),VLOOKUP(J1401,'Pontuação 3.0'!K$2:L$11,2,FALSE),VLOOKUP(G1401,'Pontuação 3.0'!E$2:F$11,2,FALSE),VLOOKUP(I1401,'Pontuação 3.0'!G$2:H$11,2,FALSE),VLOOKUP(K1401,'Pontuação 3.0'!M$2:N$13,2,FALSE)),0)</f>
        <v>2306</v>
      </c>
      <c r="Z1401" s="11">
        <f t="shared" si="6"/>
        <v>231</v>
      </c>
      <c r="AA1401" s="11" t="str">
        <f t="array" ref="AA1401">IFERROR(INDEX('Pontuação 3.0'!G$13:G$191, MATCH(Z1401, 'Pontuação 3.0'!F$13:F$191, 0)), "Faixa Indefinida")</f>
        <v>B</v>
      </c>
      <c r="AB1401" s="11">
        <f t="shared" si="7"/>
        <v>0</v>
      </c>
      <c r="AC1401" s="11">
        <f t="shared" si="8"/>
        <v>1</v>
      </c>
      <c r="AD1401" s="11">
        <f t="shared" si="9"/>
        <v>0</v>
      </c>
      <c r="AE1401" s="11">
        <f t="shared" si="10"/>
        <v>0</v>
      </c>
    </row>
    <row r="1402" ht="15.75" customHeight="1">
      <c r="A1402" s="7">
        <v>45655.0</v>
      </c>
      <c r="B1402" s="8" t="s">
        <v>3261</v>
      </c>
      <c r="C1402" s="8" t="s">
        <v>3262</v>
      </c>
      <c r="D1402" s="9">
        <v>6.4992902975E10</v>
      </c>
      <c r="E1402" s="8" t="s">
        <v>15428</v>
      </c>
      <c r="F1402" s="8" t="s">
        <v>15420</v>
      </c>
      <c r="G1402" s="8" t="s">
        <v>15451</v>
      </c>
      <c r="H1402" s="8" t="s">
        <v>15422</v>
      </c>
      <c r="I1402" s="8" t="s">
        <v>15423</v>
      </c>
      <c r="J1402" s="8" t="s">
        <v>15424</v>
      </c>
      <c r="K1402" s="8" t="s">
        <v>15432</v>
      </c>
      <c r="L1402" s="12" t="s">
        <v>15</v>
      </c>
      <c r="M1402" s="12" t="s">
        <v>3780</v>
      </c>
      <c r="N1402" s="12" t="s">
        <v>354</v>
      </c>
      <c r="O1402" s="12" t="s">
        <v>3781</v>
      </c>
      <c r="P1402" s="12" t="s">
        <v>119</v>
      </c>
      <c r="R1402" s="10">
        <f>ROUNDUP(SUM(VLOOKUP(F1402,'Pontuação'!A$2:B$11,2,FALSE),VLOOKUP(E1402,'Pontuação'!C$2:D$11,2,FALSE),VLOOKUP(H1402,'Pontuação'!I$2:J$11,2,FALSE),VLOOKUP(I1402,'Pontuação'!G$2:H$11,2,FALSE),VLOOKUP(K1402,'Pontuação'!M$2:N$13,2,FALSE)),0)</f>
        <v>1685</v>
      </c>
      <c r="S1402" s="11">
        <f t="shared" si="1"/>
        <v>169</v>
      </c>
      <c r="T1402" s="11" t="str">
        <f t="array" ref="T1402">IFERROR(INDEX('Pontuação'!G$13:G$101, MATCH(S1402, 'Pontuação'!F$13:F$101, 0)), "Faixa Indefinida")</f>
        <v>B</v>
      </c>
      <c r="U1402" s="11">
        <f t="shared" si="2"/>
        <v>0</v>
      </c>
      <c r="V1402" s="11">
        <f t="shared" si="3"/>
        <v>1</v>
      </c>
      <c r="W1402" s="11">
        <f t="shared" si="4"/>
        <v>0</v>
      </c>
      <c r="X1402" s="11">
        <f t="shared" si="5"/>
        <v>0</v>
      </c>
      <c r="Y1402" s="11">
        <f>ROUNDUP(SUM(VLOOKUP(F1402,'Pontuação 3.0'!A$2:B$11,2,FALSE),VLOOKUP(E1402,'Pontuação 3.0'!C$2:D$11,2,FALSE),VLOOKUP(H1402,'Pontuação 3.0'!I$2:J$11,2,FALSE),VLOOKUP(J1402,'Pontuação 3.0'!K$2:L$11,2,FALSE),VLOOKUP(G1402,'Pontuação 3.0'!E$2:F$11,2,FALSE),VLOOKUP(I1402,'Pontuação 3.0'!G$2:H$11,2,FALSE),VLOOKUP(K1402,'Pontuação 3.0'!M$2:N$13,2,FALSE)),0)</f>
        <v>2058</v>
      </c>
      <c r="Z1402" s="11">
        <f t="shared" si="6"/>
        <v>206</v>
      </c>
      <c r="AA1402" s="11" t="str">
        <f t="array" ref="AA1402">IFERROR(INDEX('Pontuação 3.0'!G$13:G$191, MATCH(Z1402, 'Pontuação 3.0'!F$13:F$191, 0)), "Faixa Indefinida")</f>
        <v>C</v>
      </c>
      <c r="AB1402" s="11">
        <f t="shared" si="7"/>
        <v>0</v>
      </c>
      <c r="AC1402" s="11">
        <f t="shared" si="8"/>
        <v>0</v>
      </c>
      <c r="AD1402" s="11">
        <f t="shared" si="9"/>
        <v>1</v>
      </c>
      <c r="AE1402" s="11">
        <f t="shared" si="10"/>
        <v>0</v>
      </c>
    </row>
    <row r="1403" ht="15.75" customHeight="1">
      <c r="A1403" s="7">
        <v>45655.0</v>
      </c>
      <c r="B1403" s="8" t="s">
        <v>3283</v>
      </c>
      <c r="C1403" s="8" t="s">
        <v>3284</v>
      </c>
      <c r="D1403" s="9">
        <v>7.5992911101E10</v>
      </c>
      <c r="E1403" s="8" t="s">
        <v>15419</v>
      </c>
      <c r="F1403" s="8" t="s">
        <v>15442</v>
      </c>
      <c r="G1403" s="8" t="s">
        <v>15430</v>
      </c>
      <c r="H1403" s="8" t="s">
        <v>15438</v>
      </c>
      <c r="I1403" s="8" t="s">
        <v>15423</v>
      </c>
      <c r="J1403" s="8" t="s">
        <v>15424</v>
      </c>
      <c r="K1403" s="8" t="s">
        <v>15432</v>
      </c>
      <c r="L1403" s="12" t="s">
        <v>15</v>
      </c>
      <c r="M1403" s="12" t="s">
        <v>3780</v>
      </c>
      <c r="N1403" s="12" t="s">
        <v>93</v>
      </c>
      <c r="O1403" s="12" t="s">
        <v>3781</v>
      </c>
      <c r="P1403" s="12" t="s">
        <v>119</v>
      </c>
      <c r="R1403" s="10">
        <f>ROUNDUP(SUM(VLOOKUP(F1403,'Pontuação'!A$2:B$11,2,FALSE),VLOOKUP(E1403,'Pontuação'!C$2:D$11,2,FALSE),VLOOKUP(H1403,'Pontuação'!I$2:J$11,2,FALSE),VLOOKUP(I1403,'Pontuação'!G$2:H$11,2,FALSE),VLOOKUP(K1403,'Pontuação'!M$2:N$13,2,FALSE)),0)</f>
        <v>1563</v>
      </c>
      <c r="S1403" s="11">
        <f t="shared" si="1"/>
        <v>156</v>
      </c>
      <c r="T1403" s="11" t="str">
        <f t="array" ref="T1403">IFERROR(INDEX('Pontuação'!G$13:G$101, MATCH(S1403, 'Pontuação'!F$13:F$101, 0)), "Faixa Indefinida")</f>
        <v>C</v>
      </c>
      <c r="U1403" s="11">
        <f t="shared" si="2"/>
        <v>0</v>
      </c>
      <c r="V1403" s="11">
        <f t="shared" si="3"/>
        <v>0</v>
      </c>
      <c r="W1403" s="11">
        <f t="shared" si="4"/>
        <v>1</v>
      </c>
      <c r="X1403" s="11">
        <f t="shared" si="5"/>
        <v>0</v>
      </c>
      <c r="Y1403" s="11">
        <f>ROUNDUP(SUM(VLOOKUP(F1403,'Pontuação 3.0'!A$2:B$11,2,FALSE),VLOOKUP(E1403,'Pontuação 3.0'!C$2:D$11,2,FALSE),VLOOKUP(H1403,'Pontuação 3.0'!I$2:J$11,2,FALSE),VLOOKUP(J1403,'Pontuação 3.0'!K$2:L$11,2,FALSE),VLOOKUP(G1403,'Pontuação 3.0'!E$2:F$11,2,FALSE),VLOOKUP(I1403,'Pontuação 3.0'!G$2:H$11,2,FALSE),VLOOKUP(K1403,'Pontuação 3.0'!M$2:N$13,2,FALSE)),0)</f>
        <v>1897</v>
      </c>
      <c r="Z1403" s="11">
        <f t="shared" si="6"/>
        <v>190</v>
      </c>
      <c r="AA1403" s="11" t="str">
        <f t="array" ref="AA1403">IFERROR(INDEX('Pontuação 3.0'!G$13:G$191, MATCH(Z1403, 'Pontuação 3.0'!F$13:F$191, 0)), "Faixa Indefinida")</f>
        <v>D</v>
      </c>
      <c r="AB1403" s="11">
        <f t="shared" si="7"/>
        <v>0</v>
      </c>
      <c r="AC1403" s="11">
        <f t="shared" si="8"/>
        <v>0</v>
      </c>
      <c r="AD1403" s="11">
        <f t="shared" si="9"/>
        <v>0</v>
      </c>
      <c r="AE1403" s="11">
        <f t="shared" si="10"/>
        <v>1</v>
      </c>
    </row>
    <row r="1404" ht="15.75" customHeight="1">
      <c r="A1404" s="7">
        <v>45655.0</v>
      </c>
      <c r="B1404" s="8" t="s">
        <v>3265</v>
      </c>
      <c r="C1404" s="8" t="s">
        <v>3266</v>
      </c>
      <c r="D1404" s="9">
        <v>3.1999664064E10</v>
      </c>
      <c r="E1404" s="8" t="s">
        <v>15428</v>
      </c>
      <c r="F1404" s="8" t="s">
        <v>15420</v>
      </c>
      <c r="G1404" s="8" t="s">
        <v>15451</v>
      </c>
      <c r="H1404" s="8" t="s">
        <v>15438</v>
      </c>
      <c r="I1404" s="8" t="s">
        <v>15431</v>
      </c>
      <c r="J1404" s="8" t="s">
        <v>15424</v>
      </c>
      <c r="K1404" s="8" t="s">
        <v>15432</v>
      </c>
      <c r="L1404" s="12" t="s">
        <v>15</v>
      </c>
      <c r="M1404" s="12" t="s">
        <v>3780</v>
      </c>
      <c r="N1404" s="12" t="s">
        <v>497</v>
      </c>
      <c r="O1404" s="12" t="s">
        <v>3797</v>
      </c>
      <c r="P1404" s="12" t="s">
        <v>119</v>
      </c>
      <c r="R1404" s="10">
        <f>ROUNDUP(SUM(VLOOKUP(F1404,'Pontuação'!A$2:B$11,2,FALSE),VLOOKUP(E1404,'Pontuação'!C$2:D$11,2,FALSE),VLOOKUP(H1404,'Pontuação'!I$2:J$11,2,FALSE),VLOOKUP(I1404,'Pontuação'!G$2:H$11,2,FALSE),VLOOKUP(K1404,'Pontuação'!M$2:N$13,2,FALSE)),0)</f>
        <v>1676</v>
      </c>
      <c r="S1404" s="11">
        <f t="shared" si="1"/>
        <v>168</v>
      </c>
      <c r="T1404" s="11" t="str">
        <f t="array" ref="T1404">IFERROR(INDEX('Pontuação'!G$13:G$101, MATCH(S1404, 'Pontuação'!F$13:F$101, 0)), "Faixa Indefinida")</f>
        <v>B</v>
      </c>
      <c r="U1404" s="11">
        <f t="shared" si="2"/>
        <v>0</v>
      </c>
      <c r="V1404" s="11">
        <f t="shared" si="3"/>
        <v>1</v>
      </c>
      <c r="W1404" s="11">
        <f t="shared" si="4"/>
        <v>0</v>
      </c>
      <c r="X1404" s="11">
        <f t="shared" si="5"/>
        <v>0</v>
      </c>
      <c r="Y1404" s="11">
        <f>ROUNDUP(SUM(VLOOKUP(F1404,'Pontuação 3.0'!A$2:B$11,2,FALSE),VLOOKUP(E1404,'Pontuação 3.0'!C$2:D$11,2,FALSE),VLOOKUP(H1404,'Pontuação 3.0'!I$2:J$11,2,FALSE),VLOOKUP(J1404,'Pontuação 3.0'!K$2:L$11,2,FALSE),VLOOKUP(G1404,'Pontuação 3.0'!E$2:F$11,2,FALSE),VLOOKUP(I1404,'Pontuação 3.0'!G$2:H$11,2,FALSE),VLOOKUP(K1404,'Pontuação 3.0'!M$2:N$13,2,FALSE)),0)</f>
        <v>2062</v>
      </c>
      <c r="Z1404" s="11">
        <f t="shared" si="6"/>
        <v>206</v>
      </c>
      <c r="AA1404" s="11" t="str">
        <f t="array" ref="AA1404">IFERROR(INDEX('Pontuação 3.0'!G$13:G$191, MATCH(Z1404, 'Pontuação 3.0'!F$13:F$191, 0)), "Faixa Indefinida")</f>
        <v>C</v>
      </c>
      <c r="AB1404" s="11">
        <f t="shared" si="7"/>
        <v>0</v>
      </c>
      <c r="AC1404" s="11">
        <f t="shared" si="8"/>
        <v>0</v>
      </c>
      <c r="AD1404" s="11">
        <f t="shared" si="9"/>
        <v>1</v>
      </c>
      <c r="AE1404" s="11">
        <f t="shared" si="10"/>
        <v>0</v>
      </c>
    </row>
    <row r="1405" ht="15.75" customHeight="1">
      <c r="A1405" s="7">
        <v>45655.0</v>
      </c>
      <c r="B1405" s="8" t="s">
        <v>138</v>
      </c>
      <c r="C1405" s="8" t="s">
        <v>3267</v>
      </c>
      <c r="D1405" s="9">
        <v>2.1965429471E10</v>
      </c>
      <c r="E1405" s="8" t="s">
        <v>15428</v>
      </c>
      <c r="F1405" s="8" t="s">
        <v>15420</v>
      </c>
      <c r="G1405" s="8" t="s">
        <v>15430</v>
      </c>
      <c r="H1405" s="8" t="s">
        <v>15422</v>
      </c>
      <c r="I1405" s="8" t="s">
        <v>15423</v>
      </c>
      <c r="J1405" s="8" t="s">
        <v>15424</v>
      </c>
      <c r="K1405" s="8" t="s">
        <v>15432</v>
      </c>
      <c r="L1405" s="12" t="s">
        <v>15</v>
      </c>
      <c r="M1405" s="12" t="s">
        <v>3780</v>
      </c>
      <c r="N1405" s="12" t="s">
        <v>608</v>
      </c>
      <c r="O1405" s="12" t="s">
        <v>3781</v>
      </c>
      <c r="P1405" s="12" t="s">
        <v>119</v>
      </c>
      <c r="R1405" s="10">
        <f>ROUNDUP(SUM(VLOOKUP(F1405,'Pontuação'!A$2:B$11,2,FALSE),VLOOKUP(E1405,'Pontuação'!C$2:D$11,2,FALSE),VLOOKUP(H1405,'Pontuação'!I$2:J$11,2,FALSE),VLOOKUP(I1405,'Pontuação'!G$2:H$11,2,FALSE),VLOOKUP(K1405,'Pontuação'!M$2:N$13,2,FALSE)),0)</f>
        <v>1685</v>
      </c>
      <c r="S1405" s="11">
        <f t="shared" si="1"/>
        <v>169</v>
      </c>
      <c r="T1405" s="11" t="str">
        <f t="array" ref="T1405">IFERROR(INDEX('Pontuação'!G$13:G$101, MATCH(S1405, 'Pontuação'!F$13:F$101, 0)), "Faixa Indefinida")</f>
        <v>B</v>
      </c>
      <c r="U1405" s="11">
        <f t="shared" si="2"/>
        <v>0</v>
      </c>
      <c r="V1405" s="11">
        <f t="shared" si="3"/>
        <v>1</v>
      </c>
      <c r="W1405" s="11">
        <f t="shared" si="4"/>
        <v>0</v>
      </c>
      <c r="X1405" s="11">
        <f t="shared" si="5"/>
        <v>0</v>
      </c>
      <c r="Y1405" s="11">
        <f>ROUNDUP(SUM(VLOOKUP(F1405,'Pontuação 3.0'!A$2:B$11,2,FALSE),VLOOKUP(E1405,'Pontuação 3.0'!C$2:D$11,2,FALSE),VLOOKUP(H1405,'Pontuação 3.0'!I$2:J$11,2,FALSE),VLOOKUP(J1405,'Pontuação 3.0'!K$2:L$11,2,FALSE),VLOOKUP(G1405,'Pontuação 3.0'!E$2:F$11,2,FALSE),VLOOKUP(I1405,'Pontuação 3.0'!G$2:H$11,2,FALSE),VLOOKUP(K1405,'Pontuação 3.0'!M$2:N$13,2,FALSE)),0)</f>
        <v>2208</v>
      </c>
      <c r="Z1405" s="11">
        <f t="shared" si="6"/>
        <v>221</v>
      </c>
      <c r="AA1405" s="11" t="str">
        <f t="array" ref="AA1405">IFERROR(INDEX('Pontuação 3.0'!G$13:G$191, MATCH(Z1405, 'Pontuação 3.0'!F$13:F$191, 0)), "Faixa Indefinida")</f>
        <v>B</v>
      </c>
      <c r="AB1405" s="11">
        <f t="shared" si="7"/>
        <v>0</v>
      </c>
      <c r="AC1405" s="11">
        <f t="shared" si="8"/>
        <v>1</v>
      </c>
      <c r="AD1405" s="11">
        <f t="shared" si="9"/>
        <v>0</v>
      </c>
      <c r="AE1405" s="11">
        <f t="shared" si="10"/>
        <v>0</v>
      </c>
    </row>
    <row r="1406" ht="15.75" customHeight="1">
      <c r="A1406" s="7">
        <v>45655.0</v>
      </c>
      <c r="B1406" s="8" t="s">
        <v>3268</v>
      </c>
      <c r="C1406" s="8" t="s">
        <v>3269</v>
      </c>
      <c r="D1406" s="9">
        <v>5.541996585486E12</v>
      </c>
      <c r="E1406" s="8" t="s">
        <v>15428</v>
      </c>
      <c r="F1406" s="8" t="s">
        <v>15454</v>
      </c>
      <c r="G1406" s="8" t="s">
        <v>15430</v>
      </c>
      <c r="H1406" s="8" t="s">
        <v>15422</v>
      </c>
      <c r="I1406" s="8" t="s">
        <v>15423</v>
      </c>
      <c r="J1406" s="8" t="s">
        <v>15424</v>
      </c>
      <c r="K1406" s="8" t="s">
        <v>15480</v>
      </c>
      <c r="L1406" s="12" t="s">
        <v>15</v>
      </c>
      <c r="M1406" s="12" t="s">
        <v>3780</v>
      </c>
      <c r="N1406" s="12" t="s">
        <v>205</v>
      </c>
      <c r="O1406" s="12" t="s">
        <v>3781</v>
      </c>
      <c r="P1406" s="12" t="s">
        <v>119</v>
      </c>
      <c r="R1406" s="10">
        <f>ROUNDUP(SUM(VLOOKUP(F1406,'Pontuação'!A$2:B$11,2,FALSE),VLOOKUP(E1406,'Pontuação'!C$2:D$11,2,FALSE),VLOOKUP(H1406,'Pontuação'!I$2:J$11,2,FALSE),VLOOKUP(I1406,'Pontuação'!G$2:H$11,2,FALSE),VLOOKUP(K1406,'Pontuação'!M$2:N$13,2,FALSE)),0)</f>
        <v>1521</v>
      </c>
      <c r="S1406" s="11">
        <f t="shared" si="1"/>
        <v>152</v>
      </c>
      <c r="T1406" s="11" t="str">
        <f t="array" ref="T1406">IFERROR(INDEX('Pontuação'!G$13:G$101, MATCH(S1406, 'Pontuação'!F$13:F$101, 0)), "Faixa Indefinida")</f>
        <v>C</v>
      </c>
      <c r="U1406" s="11">
        <f t="shared" si="2"/>
        <v>0</v>
      </c>
      <c r="V1406" s="11">
        <f t="shared" si="3"/>
        <v>0</v>
      </c>
      <c r="W1406" s="11">
        <f t="shared" si="4"/>
        <v>1</v>
      </c>
      <c r="X1406" s="11">
        <f t="shared" si="5"/>
        <v>0</v>
      </c>
      <c r="Y1406" s="11">
        <f>ROUNDUP(SUM(VLOOKUP(F1406,'Pontuação 3.0'!A$2:B$11,2,FALSE),VLOOKUP(E1406,'Pontuação 3.0'!C$2:D$11,2,FALSE),VLOOKUP(H1406,'Pontuação 3.0'!I$2:J$11,2,FALSE),VLOOKUP(J1406,'Pontuação 3.0'!K$2:L$11,2,FALSE),VLOOKUP(G1406,'Pontuação 3.0'!E$2:F$11,2,FALSE),VLOOKUP(I1406,'Pontuação 3.0'!G$2:H$11,2,FALSE),VLOOKUP(K1406,'Pontuação 3.0'!M$2:N$13,2,FALSE)),0)</f>
        <v>2077</v>
      </c>
      <c r="Z1406" s="11">
        <f t="shared" si="6"/>
        <v>208</v>
      </c>
      <c r="AA1406" s="11" t="str">
        <f t="array" ref="AA1406">IFERROR(INDEX('Pontuação 3.0'!G$13:G$191, MATCH(Z1406, 'Pontuação 3.0'!F$13:F$191, 0)), "Faixa Indefinida")</f>
        <v>C</v>
      </c>
      <c r="AB1406" s="11">
        <f t="shared" si="7"/>
        <v>0</v>
      </c>
      <c r="AC1406" s="11">
        <f t="shared" si="8"/>
        <v>0</v>
      </c>
      <c r="AD1406" s="11">
        <f t="shared" si="9"/>
        <v>1</v>
      </c>
      <c r="AE1406" s="11">
        <f t="shared" si="10"/>
        <v>0</v>
      </c>
    </row>
    <row r="1407" ht="15.75" customHeight="1">
      <c r="A1407" s="7">
        <v>45655.0</v>
      </c>
      <c r="B1407" s="8" t="s">
        <v>3273</v>
      </c>
      <c r="C1407" s="8" t="s">
        <v>3274</v>
      </c>
      <c r="D1407" s="9">
        <v>1.198400542E10</v>
      </c>
      <c r="E1407" s="8" t="s">
        <v>15428</v>
      </c>
      <c r="F1407" s="8" t="s">
        <v>15442</v>
      </c>
      <c r="G1407" s="8" t="s">
        <v>15430</v>
      </c>
      <c r="H1407" s="8" t="s">
        <v>15471</v>
      </c>
      <c r="I1407" s="8" t="s">
        <v>15433</v>
      </c>
      <c r="J1407" s="8" t="s">
        <v>15424</v>
      </c>
      <c r="K1407" s="8" t="s">
        <v>15425</v>
      </c>
      <c r="L1407" s="12" t="s">
        <v>15</v>
      </c>
      <c r="M1407" s="12" t="s">
        <v>3780</v>
      </c>
      <c r="N1407" s="12" t="s">
        <v>497</v>
      </c>
      <c r="O1407" s="12" t="s">
        <v>3797</v>
      </c>
      <c r="P1407" s="12" t="s">
        <v>119</v>
      </c>
      <c r="R1407" s="10">
        <f>ROUNDUP(SUM(VLOOKUP(F1407,'Pontuação'!A$2:B$11,2,FALSE),VLOOKUP(E1407,'Pontuação'!C$2:D$11,2,FALSE),VLOOKUP(H1407,'Pontuação'!I$2:J$11,2,FALSE),VLOOKUP(I1407,'Pontuação'!G$2:H$11,2,FALSE),VLOOKUP(K1407,'Pontuação'!M$2:N$13,2,FALSE)),0)</f>
        <v>1635</v>
      </c>
      <c r="S1407" s="11">
        <f t="shared" si="1"/>
        <v>164</v>
      </c>
      <c r="T1407" s="11" t="str">
        <f t="array" ref="T1407">IFERROR(INDEX('Pontuação'!G$13:G$101, MATCH(S1407, 'Pontuação'!F$13:F$101, 0)), "Faixa Indefinida")</f>
        <v>C</v>
      </c>
      <c r="U1407" s="11">
        <f t="shared" si="2"/>
        <v>0</v>
      </c>
      <c r="V1407" s="11">
        <f t="shared" si="3"/>
        <v>0</v>
      </c>
      <c r="W1407" s="11">
        <f t="shared" si="4"/>
        <v>1</v>
      </c>
      <c r="X1407" s="11">
        <f t="shared" si="5"/>
        <v>0</v>
      </c>
      <c r="Y1407" s="11">
        <f>ROUNDUP(SUM(VLOOKUP(F1407,'Pontuação 3.0'!A$2:B$11,2,FALSE),VLOOKUP(E1407,'Pontuação 3.0'!C$2:D$11,2,FALSE),VLOOKUP(H1407,'Pontuação 3.0'!I$2:J$11,2,FALSE),VLOOKUP(J1407,'Pontuação 3.0'!K$2:L$11,2,FALSE),VLOOKUP(G1407,'Pontuação 3.0'!E$2:F$11,2,FALSE),VLOOKUP(I1407,'Pontuação 3.0'!G$2:H$11,2,FALSE),VLOOKUP(K1407,'Pontuação 3.0'!M$2:N$13,2,FALSE)),0)</f>
        <v>2156</v>
      </c>
      <c r="Z1407" s="11">
        <f t="shared" si="6"/>
        <v>216</v>
      </c>
      <c r="AA1407" s="11" t="str">
        <f t="array" ref="AA1407">IFERROR(INDEX('Pontuação 3.0'!G$13:G$191, MATCH(Z1407, 'Pontuação 3.0'!F$13:F$191, 0)), "Faixa Indefinida")</f>
        <v>B</v>
      </c>
      <c r="AB1407" s="11">
        <f t="shared" si="7"/>
        <v>0</v>
      </c>
      <c r="AC1407" s="11">
        <f t="shared" si="8"/>
        <v>1</v>
      </c>
      <c r="AD1407" s="11">
        <f t="shared" si="9"/>
        <v>0</v>
      </c>
      <c r="AE1407" s="11">
        <f t="shared" si="10"/>
        <v>0</v>
      </c>
    </row>
    <row r="1408" ht="15.75" customHeight="1">
      <c r="A1408" s="7">
        <v>45655.0</v>
      </c>
      <c r="B1408" s="8" t="s">
        <v>3271</v>
      </c>
      <c r="C1408" s="8" t="s">
        <v>3272</v>
      </c>
      <c r="D1408" s="9">
        <v>1.1947040063E10</v>
      </c>
      <c r="E1408" s="8" t="s">
        <v>15428</v>
      </c>
      <c r="F1408" s="8" t="s">
        <v>15420</v>
      </c>
      <c r="G1408" s="8" t="s">
        <v>15421</v>
      </c>
      <c r="H1408" s="8" t="s">
        <v>15422</v>
      </c>
      <c r="I1408" s="8" t="s">
        <v>15423</v>
      </c>
      <c r="J1408" s="8" t="s">
        <v>15424</v>
      </c>
      <c r="K1408" s="8" t="s">
        <v>15439</v>
      </c>
      <c r="L1408" s="12" t="s">
        <v>15</v>
      </c>
      <c r="M1408" s="12" t="s">
        <v>3780</v>
      </c>
      <c r="N1408" s="12" t="s">
        <v>127</v>
      </c>
      <c r="O1408" s="12" t="s">
        <v>3797</v>
      </c>
      <c r="P1408" s="12" t="s">
        <v>119</v>
      </c>
      <c r="R1408" s="10">
        <f>ROUNDUP(SUM(VLOOKUP(F1408,'Pontuação'!A$2:B$11,2,FALSE),VLOOKUP(E1408,'Pontuação'!C$2:D$11,2,FALSE),VLOOKUP(H1408,'Pontuação'!I$2:J$11,2,FALSE),VLOOKUP(I1408,'Pontuação'!G$2:H$11,2,FALSE),VLOOKUP(K1408,'Pontuação'!M$2:N$13,2,FALSE)),0)</f>
        <v>1597</v>
      </c>
      <c r="S1408" s="11">
        <f t="shared" si="1"/>
        <v>160</v>
      </c>
      <c r="T1408" s="11" t="str">
        <f t="array" ref="T1408">IFERROR(INDEX('Pontuação'!G$13:G$101, MATCH(S1408, 'Pontuação'!F$13:F$101, 0)), "Faixa Indefinida")</f>
        <v>C</v>
      </c>
      <c r="U1408" s="11">
        <f t="shared" si="2"/>
        <v>0</v>
      </c>
      <c r="V1408" s="11">
        <f t="shared" si="3"/>
        <v>0</v>
      </c>
      <c r="W1408" s="11">
        <f t="shared" si="4"/>
        <v>1</v>
      </c>
      <c r="X1408" s="11">
        <f t="shared" si="5"/>
        <v>0</v>
      </c>
      <c r="Y1408" s="11">
        <f>ROUNDUP(SUM(VLOOKUP(F1408,'Pontuação 3.0'!A$2:B$11,2,FALSE),VLOOKUP(E1408,'Pontuação 3.0'!C$2:D$11,2,FALSE),VLOOKUP(H1408,'Pontuação 3.0'!I$2:J$11,2,FALSE),VLOOKUP(J1408,'Pontuação 3.0'!K$2:L$11,2,FALSE),VLOOKUP(G1408,'Pontuação 3.0'!E$2:F$11,2,FALSE),VLOOKUP(I1408,'Pontuação 3.0'!G$2:H$11,2,FALSE),VLOOKUP(K1408,'Pontuação 3.0'!M$2:N$13,2,FALSE)),0)</f>
        <v>1960</v>
      </c>
      <c r="Z1408" s="11">
        <f t="shared" si="6"/>
        <v>196</v>
      </c>
      <c r="AA1408" s="11" t="str">
        <f t="array" ref="AA1408">IFERROR(INDEX('Pontuação 3.0'!G$13:G$191, MATCH(Z1408, 'Pontuação 3.0'!F$13:F$191, 0)), "Faixa Indefinida")</f>
        <v>C</v>
      </c>
      <c r="AB1408" s="11">
        <f t="shared" si="7"/>
        <v>0</v>
      </c>
      <c r="AC1408" s="11">
        <f t="shared" si="8"/>
        <v>0</v>
      </c>
      <c r="AD1408" s="11">
        <f t="shared" si="9"/>
        <v>1</v>
      </c>
      <c r="AE1408" s="11">
        <f t="shared" si="10"/>
        <v>0</v>
      </c>
    </row>
    <row r="1409" ht="15.75" customHeight="1">
      <c r="A1409" s="7">
        <v>45655.0</v>
      </c>
      <c r="B1409" s="8" t="s">
        <v>3275</v>
      </c>
      <c r="C1409" s="8" t="s">
        <v>3276</v>
      </c>
      <c r="D1409" s="9">
        <v>6.7998030745E10</v>
      </c>
      <c r="E1409" s="8" t="s">
        <v>15428</v>
      </c>
      <c r="F1409" s="8" t="s">
        <v>15442</v>
      </c>
      <c r="G1409" s="8" t="s">
        <v>15430</v>
      </c>
      <c r="H1409" s="8" t="s">
        <v>15446</v>
      </c>
      <c r="I1409" s="8" t="s">
        <v>15423</v>
      </c>
      <c r="J1409" s="8" t="s">
        <v>15424</v>
      </c>
      <c r="K1409" s="8" t="s">
        <v>15425</v>
      </c>
      <c r="L1409" s="12" t="s">
        <v>15</v>
      </c>
      <c r="M1409" s="12" t="s">
        <v>3780</v>
      </c>
      <c r="N1409" s="12" t="s">
        <v>608</v>
      </c>
      <c r="O1409" s="12" t="s">
        <v>3781</v>
      </c>
      <c r="P1409" s="12" t="s">
        <v>119</v>
      </c>
      <c r="R1409" s="10">
        <f>ROUNDUP(SUM(VLOOKUP(F1409,'Pontuação'!A$2:B$11,2,FALSE),VLOOKUP(E1409,'Pontuação'!C$2:D$11,2,FALSE),VLOOKUP(H1409,'Pontuação'!I$2:J$11,2,FALSE),VLOOKUP(I1409,'Pontuação'!G$2:H$11,2,FALSE),VLOOKUP(K1409,'Pontuação'!M$2:N$13,2,FALSE)),0)</f>
        <v>1583</v>
      </c>
      <c r="S1409" s="11">
        <f t="shared" si="1"/>
        <v>158</v>
      </c>
      <c r="T1409" s="11" t="str">
        <f t="array" ref="T1409">IFERROR(INDEX('Pontuação'!G$13:G$101, MATCH(S1409, 'Pontuação'!F$13:F$101, 0)), "Faixa Indefinida")</f>
        <v>C</v>
      </c>
      <c r="U1409" s="11">
        <f t="shared" si="2"/>
        <v>0</v>
      </c>
      <c r="V1409" s="11">
        <f t="shared" si="3"/>
        <v>0</v>
      </c>
      <c r="W1409" s="11">
        <f t="shared" si="4"/>
        <v>1</v>
      </c>
      <c r="X1409" s="11">
        <f t="shared" si="5"/>
        <v>0</v>
      </c>
      <c r="Y1409" s="11">
        <f>ROUNDUP(SUM(VLOOKUP(F1409,'Pontuação 3.0'!A$2:B$11,2,FALSE),VLOOKUP(E1409,'Pontuação 3.0'!C$2:D$11,2,FALSE),VLOOKUP(H1409,'Pontuação 3.0'!I$2:J$11,2,FALSE),VLOOKUP(J1409,'Pontuação 3.0'!K$2:L$11,2,FALSE),VLOOKUP(G1409,'Pontuação 3.0'!E$2:F$11,2,FALSE),VLOOKUP(I1409,'Pontuação 3.0'!G$2:H$11,2,FALSE),VLOOKUP(K1409,'Pontuação 3.0'!M$2:N$13,2,FALSE)),0)</f>
        <v>2076</v>
      </c>
      <c r="Z1409" s="11">
        <f t="shared" si="6"/>
        <v>208</v>
      </c>
      <c r="AA1409" s="11" t="str">
        <f t="array" ref="AA1409">IFERROR(INDEX('Pontuação 3.0'!G$13:G$191, MATCH(Z1409, 'Pontuação 3.0'!F$13:F$191, 0)), "Faixa Indefinida")</f>
        <v>C</v>
      </c>
      <c r="AB1409" s="11">
        <f t="shared" si="7"/>
        <v>0</v>
      </c>
      <c r="AC1409" s="11">
        <f t="shared" si="8"/>
        <v>0</v>
      </c>
      <c r="AD1409" s="11">
        <f t="shared" si="9"/>
        <v>1</v>
      </c>
      <c r="AE1409" s="11">
        <f t="shared" si="10"/>
        <v>0</v>
      </c>
    </row>
    <row r="1410" ht="15.75" customHeight="1">
      <c r="A1410" s="7">
        <v>45655.0</v>
      </c>
      <c r="B1410" s="8" t="s">
        <v>3277</v>
      </c>
      <c r="C1410" s="8" t="s">
        <v>3278</v>
      </c>
      <c r="D1410" s="9">
        <v>3.8998701272E10</v>
      </c>
      <c r="E1410" s="8" t="s">
        <v>15428</v>
      </c>
      <c r="F1410" s="8" t="s">
        <v>15420</v>
      </c>
      <c r="G1410" s="8" t="s">
        <v>15430</v>
      </c>
      <c r="H1410" s="8" t="s">
        <v>15446</v>
      </c>
      <c r="I1410" s="8" t="s">
        <v>15423</v>
      </c>
      <c r="J1410" s="8" t="s">
        <v>15448</v>
      </c>
      <c r="K1410" s="8" t="s">
        <v>15425</v>
      </c>
      <c r="L1410" s="12" t="s">
        <v>15</v>
      </c>
      <c r="M1410" s="12" t="s">
        <v>3780</v>
      </c>
      <c r="N1410" s="12" t="s">
        <v>93</v>
      </c>
      <c r="O1410" s="12" t="s">
        <v>3781</v>
      </c>
      <c r="P1410" s="12" t="s">
        <v>119</v>
      </c>
      <c r="R1410" s="10">
        <f>ROUNDUP(SUM(VLOOKUP(F1410,'Pontuação'!A$2:B$11,2,FALSE),VLOOKUP(E1410,'Pontuação'!C$2:D$11,2,FALSE),VLOOKUP(H1410,'Pontuação'!I$2:J$11,2,FALSE),VLOOKUP(I1410,'Pontuação'!G$2:H$11,2,FALSE),VLOOKUP(K1410,'Pontuação'!M$2:N$13,2,FALSE)),0)</f>
        <v>1595</v>
      </c>
      <c r="S1410" s="11">
        <f t="shared" si="1"/>
        <v>160</v>
      </c>
      <c r="T1410" s="11" t="str">
        <f t="array" ref="T1410">IFERROR(INDEX('Pontuação'!G$13:G$101, MATCH(S1410, 'Pontuação'!F$13:F$101, 0)), "Faixa Indefinida")</f>
        <v>C</v>
      </c>
      <c r="U1410" s="11">
        <f t="shared" si="2"/>
        <v>0</v>
      </c>
      <c r="V1410" s="11">
        <f t="shared" si="3"/>
        <v>0</v>
      </c>
      <c r="W1410" s="11">
        <f t="shared" si="4"/>
        <v>1</v>
      </c>
      <c r="X1410" s="11">
        <f t="shared" si="5"/>
        <v>0</v>
      </c>
      <c r="Y1410" s="11">
        <f>ROUNDUP(SUM(VLOOKUP(F1410,'Pontuação 3.0'!A$2:B$11,2,FALSE),VLOOKUP(E1410,'Pontuação 3.0'!C$2:D$11,2,FALSE),VLOOKUP(H1410,'Pontuação 3.0'!I$2:J$11,2,FALSE),VLOOKUP(J1410,'Pontuação 3.0'!K$2:L$11,2,FALSE),VLOOKUP(G1410,'Pontuação 3.0'!E$2:F$11,2,FALSE),VLOOKUP(I1410,'Pontuação 3.0'!G$2:H$11,2,FALSE),VLOOKUP(K1410,'Pontuação 3.0'!M$2:N$13,2,FALSE)),0)</f>
        <v>2470</v>
      </c>
      <c r="Z1410" s="11">
        <f t="shared" si="6"/>
        <v>247</v>
      </c>
      <c r="AA1410" s="11" t="str">
        <f t="array" ref="AA1410">IFERROR(INDEX('Pontuação 3.0'!G$13:G$191, MATCH(Z1410, 'Pontuação 3.0'!F$13:F$191, 0)), "Faixa Indefinida")</f>
        <v>A</v>
      </c>
      <c r="AB1410" s="11">
        <f t="shared" si="7"/>
        <v>1</v>
      </c>
      <c r="AC1410" s="11">
        <f t="shared" si="8"/>
        <v>0</v>
      </c>
      <c r="AD1410" s="11">
        <f t="shared" si="9"/>
        <v>0</v>
      </c>
      <c r="AE1410" s="11">
        <f t="shared" si="10"/>
        <v>0</v>
      </c>
    </row>
    <row r="1411" ht="15.75" customHeight="1">
      <c r="A1411" s="7">
        <v>45655.0</v>
      </c>
      <c r="B1411" s="8" t="s">
        <v>3279</v>
      </c>
      <c r="C1411" s="8" t="s">
        <v>3280</v>
      </c>
      <c r="D1411" s="9">
        <v>1.1996257725E10</v>
      </c>
      <c r="E1411" s="8" t="s">
        <v>15428</v>
      </c>
      <c r="F1411" s="8" t="s">
        <v>15420</v>
      </c>
      <c r="G1411" s="8" t="s">
        <v>15430</v>
      </c>
      <c r="H1411" s="8" t="s">
        <v>15443</v>
      </c>
      <c r="I1411" s="8" t="s">
        <v>15423</v>
      </c>
      <c r="J1411" s="8" t="s">
        <v>15424</v>
      </c>
      <c r="K1411" s="8" t="s">
        <v>15425</v>
      </c>
      <c r="L1411" s="12" t="s">
        <v>15</v>
      </c>
      <c r="M1411" s="12" t="s">
        <v>3780</v>
      </c>
      <c r="N1411" s="12" t="s">
        <v>205</v>
      </c>
      <c r="O1411" s="12" t="s">
        <v>3781</v>
      </c>
      <c r="P1411" s="12" t="s">
        <v>119</v>
      </c>
      <c r="R1411" s="10">
        <f>ROUNDUP(SUM(VLOOKUP(F1411,'Pontuação'!A$2:B$11,2,FALSE),VLOOKUP(E1411,'Pontuação'!C$2:D$11,2,FALSE),VLOOKUP(H1411,'Pontuação'!I$2:J$11,2,FALSE),VLOOKUP(I1411,'Pontuação'!G$2:H$11,2,FALSE),VLOOKUP(K1411,'Pontuação'!M$2:N$13,2,FALSE)),0)</f>
        <v>1579</v>
      </c>
      <c r="S1411" s="11">
        <f t="shared" si="1"/>
        <v>158</v>
      </c>
      <c r="T1411" s="11" t="str">
        <f t="array" ref="T1411">IFERROR(INDEX('Pontuação'!G$13:G$101, MATCH(S1411, 'Pontuação'!F$13:F$101, 0)), "Faixa Indefinida")</f>
        <v>C</v>
      </c>
      <c r="U1411" s="11">
        <f t="shared" si="2"/>
        <v>0</v>
      </c>
      <c r="V1411" s="11">
        <f t="shared" si="3"/>
        <v>0</v>
      </c>
      <c r="W1411" s="11">
        <f t="shared" si="4"/>
        <v>1</v>
      </c>
      <c r="X1411" s="11">
        <f t="shared" si="5"/>
        <v>0</v>
      </c>
      <c r="Y1411" s="11">
        <f>ROUNDUP(SUM(VLOOKUP(F1411,'Pontuação 3.0'!A$2:B$11,2,FALSE),VLOOKUP(E1411,'Pontuação 3.0'!C$2:D$11,2,FALSE),VLOOKUP(H1411,'Pontuação 3.0'!I$2:J$11,2,FALSE),VLOOKUP(J1411,'Pontuação 3.0'!K$2:L$11,2,FALSE),VLOOKUP(G1411,'Pontuação 3.0'!E$2:F$11,2,FALSE),VLOOKUP(I1411,'Pontuação 3.0'!G$2:H$11,2,FALSE),VLOOKUP(K1411,'Pontuação 3.0'!M$2:N$13,2,FALSE)),0)</f>
        <v>2058</v>
      </c>
      <c r="Z1411" s="11">
        <f t="shared" si="6"/>
        <v>206</v>
      </c>
      <c r="AA1411" s="11" t="str">
        <f t="array" ref="AA1411">IFERROR(INDEX('Pontuação 3.0'!G$13:G$191, MATCH(Z1411, 'Pontuação 3.0'!F$13:F$191, 0)), "Faixa Indefinida")</f>
        <v>C</v>
      </c>
      <c r="AB1411" s="11">
        <f t="shared" si="7"/>
        <v>0</v>
      </c>
      <c r="AC1411" s="11">
        <f t="shared" si="8"/>
        <v>0</v>
      </c>
      <c r="AD1411" s="11">
        <f t="shared" si="9"/>
        <v>1</v>
      </c>
      <c r="AE1411" s="11">
        <f t="shared" si="10"/>
        <v>0</v>
      </c>
    </row>
    <row r="1412" ht="15.75" customHeight="1">
      <c r="A1412" s="7">
        <v>45655.0</v>
      </c>
      <c r="B1412" s="8" t="s">
        <v>107</v>
      </c>
      <c r="C1412" s="8" t="s">
        <v>3281</v>
      </c>
      <c r="D1412" s="9">
        <v>1.3988050188E10</v>
      </c>
      <c r="E1412" s="8" t="s">
        <v>15428</v>
      </c>
      <c r="F1412" s="8" t="s">
        <v>15420</v>
      </c>
      <c r="G1412" s="8" t="s">
        <v>15430</v>
      </c>
      <c r="H1412" s="8" t="s">
        <v>15446</v>
      </c>
      <c r="I1412" s="8" t="s">
        <v>15431</v>
      </c>
      <c r="J1412" s="8" t="s">
        <v>15424</v>
      </c>
      <c r="K1412" s="8" t="s">
        <v>15432</v>
      </c>
      <c r="L1412" s="12" t="s">
        <v>15</v>
      </c>
      <c r="M1412" s="12" t="s">
        <v>3780</v>
      </c>
      <c r="N1412" s="12" t="s">
        <v>205</v>
      </c>
      <c r="O1412" s="12" t="s">
        <v>3781</v>
      </c>
      <c r="P1412" s="12" t="s">
        <v>119</v>
      </c>
      <c r="R1412" s="10">
        <f>ROUNDUP(SUM(VLOOKUP(F1412,'Pontuação'!A$2:B$11,2,FALSE),VLOOKUP(E1412,'Pontuação'!C$2:D$11,2,FALSE),VLOOKUP(H1412,'Pontuação'!I$2:J$11,2,FALSE),VLOOKUP(I1412,'Pontuação'!G$2:H$11,2,FALSE),VLOOKUP(K1412,'Pontuação'!M$2:N$13,2,FALSE)),0)</f>
        <v>1832</v>
      </c>
      <c r="S1412" s="11">
        <f t="shared" si="1"/>
        <v>183</v>
      </c>
      <c r="T1412" s="11" t="str">
        <f t="array" ref="T1412">IFERROR(INDEX('Pontuação'!G$13:G$101, MATCH(S1412, 'Pontuação'!F$13:F$101, 0)), "Faixa Indefinida")</f>
        <v>B</v>
      </c>
      <c r="U1412" s="11">
        <f t="shared" si="2"/>
        <v>0</v>
      </c>
      <c r="V1412" s="11">
        <f t="shared" si="3"/>
        <v>1</v>
      </c>
      <c r="W1412" s="11">
        <f t="shared" si="4"/>
        <v>0</v>
      </c>
      <c r="X1412" s="11">
        <f t="shared" si="5"/>
        <v>0</v>
      </c>
      <c r="Y1412" s="11">
        <f>ROUNDUP(SUM(VLOOKUP(F1412,'Pontuação 3.0'!A$2:B$11,2,FALSE),VLOOKUP(E1412,'Pontuação 3.0'!C$2:D$11,2,FALSE),VLOOKUP(H1412,'Pontuação 3.0'!I$2:J$11,2,FALSE),VLOOKUP(J1412,'Pontuação 3.0'!K$2:L$11,2,FALSE),VLOOKUP(G1412,'Pontuação 3.0'!E$2:F$11,2,FALSE),VLOOKUP(I1412,'Pontuação 3.0'!G$2:H$11,2,FALSE),VLOOKUP(K1412,'Pontuação 3.0'!M$2:N$13,2,FALSE)),0)</f>
        <v>2447</v>
      </c>
      <c r="Z1412" s="11">
        <f t="shared" si="6"/>
        <v>245</v>
      </c>
      <c r="AA1412" s="11" t="str">
        <f t="array" ref="AA1412">IFERROR(INDEX('Pontuação 3.0'!G$13:G$191, MATCH(Z1412, 'Pontuação 3.0'!F$13:F$191, 0)), "Faixa Indefinida")</f>
        <v>A</v>
      </c>
      <c r="AB1412" s="11">
        <f t="shared" si="7"/>
        <v>1</v>
      </c>
      <c r="AC1412" s="11">
        <f t="shared" si="8"/>
        <v>0</v>
      </c>
      <c r="AD1412" s="11">
        <f t="shared" si="9"/>
        <v>0</v>
      </c>
      <c r="AE1412" s="11">
        <f t="shared" si="10"/>
        <v>0</v>
      </c>
    </row>
    <row r="1413" ht="15.75" customHeight="1">
      <c r="A1413" s="7">
        <v>45655.0</v>
      </c>
      <c r="B1413" s="8" t="s">
        <v>3285</v>
      </c>
      <c r="C1413" s="8" t="s">
        <v>3286</v>
      </c>
      <c r="D1413" s="9">
        <v>2.7981448889E10</v>
      </c>
      <c r="E1413" s="8" t="s">
        <v>15428</v>
      </c>
      <c r="F1413" s="8" t="s">
        <v>15442</v>
      </c>
      <c r="G1413" s="8" t="s">
        <v>15421</v>
      </c>
      <c r="H1413" s="8" t="s">
        <v>15446</v>
      </c>
      <c r="I1413" s="8" t="s">
        <v>15423</v>
      </c>
      <c r="J1413" s="8" t="s">
        <v>15448</v>
      </c>
      <c r="K1413" s="8" t="s">
        <v>15425</v>
      </c>
      <c r="L1413" s="12" t="s">
        <v>15</v>
      </c>
      <c r="M1413" s="12" t="s">
        <v>3780</v>
      </c>
      <c r="N1413" s="12" t="s">
        <v>205</v>
      </c>
      <c r="O1413" s="12" t="s">
        <v>15718</v>
      </c>
      <c r="P1413" s="12" t="s">
        <v>17</v>
      </c>
      <c r="R1413" s="10">
        <f>ROUNDUP(SUM(VLOOKUP(F1413,'Pontuação'!A$2:B$11,2,FALSE),VLOOKUP(E1413,'Pontuação'!C$2:D$11,2,FALSE),VLOOKUP(H1413,'Pontuação'!I$2:J$11,2,FALSE),VLOOKUP(I1413,'Pontuação'!G$2:H$11,2,FALSE),VLOOKUP(K1413,'Pontuação'!M$2:N$13,2,FALSE)),0)</f>
        <v>1583</v>
      </c>
      <c r="S1413" s="11">
        <f t="shared" si="1"/>
        <v>158</v>
      </c>
      <c r="T1413" s="11" t="str">
        <f t="array" ref="T1413">IFERROR(INDEX('Pontuação'!G$13:G$101, MATCH(S1413, 'Pontuação'!F$13:F$101, 0)), "Faixa Indefinida")</f>
        <v>C</v>
      </c>
      <c r="U1413" s="11">
        <f t="shared" si="2"/>
        <v>0</v>
      </c>
      <c r="V1413" s="11">
        <f t="shared" si="3"/>
        <v>0</v>
      </c>
      <c r="W1413" s="11">
        <f t="shared" si="4"/>
        <v>1</v>
      </c>
      <c r="X1413" s="11">
        <f t="shared" si="5"/>
        <v>0</v>
      </c>
      <c r="Y1413" s="11">
        <f>ROUNDUP(SUM(VLOOKUP(F1413,'Pontuação 3.0'!A$2:B$11,2,FALSE),VLOOKUP(E1413,'Pontuação 3.0'!C$2:D$11,2,FALSE),VLOOKUP(H1413,'Pontuação 3.0'!I$2:J$11,2,FALSE),VLOOKUP(J1413,'Pontuação 3.0'!K$2:L$11,2,FALSE),VLOOKUP(G1413,'Pontuação 3.0'!E$2:F$11,2,FALSE),VLOOKUP(I1413,'Pontuação 3.0'!G$2:H$11,2,FALSE),VLOOKUP(K1413,'Pontuação 3.0'!M$2:N$13,2,FALSE)),0)</f>
        <v>2197</v>
      </c>
      <c r="Z1413" s="11">
        <f t="shared" si="6"/>
        <v>220</v>
      </c>
      <c r="AA1413" s="11" t="str">
        <f t="array" ref="AA1413">IFERROR(INDEX('Pontuação 3.0'!G$13:G$191, MATCH(Z1413, 'Pontuação 3.0'!F$13:F$191, 0)), "Faixa Indefinida")</f>
        <v>B</v>
      </c>
      <c r="AB1413" s="11">
        <f t="shared" si="7"/>
        <v>0</v>
      </c>
      <c r="AC1413" s="11">
        <f t="shared" si="8"/>
        <v>1</v>
      </c>
      <c r="AD1413" s="11">
        <f t="shared" si="9"/>
        <v>0</v>
      </c>
      <c r="AE1413" s="11">
        <f t="shared" si="10"/>
        <v>0</v>
      </c>
    </row>
    <row r="1414" ht="15.75" customHeight="1">
      <c r="A1414" s="7">
        <v>45655.0</v>
      </c>
      <c r="B1414" s="8" t="s">
        <v>3289</v>
      </c>
      <c r="C1414" s="8" t="s">
        <v>3290</v>
      </c>
      <c r="D1414" s="9">
        <v>2.4981413595E10</v>
      </c>
      <c r="E1414" s="8" t="s">
        <v>15428</v>
      </c>
      <c r="F1414" s="8" t="s">
        <v>15442</v>
      </c>
      <c r="G1414" s="8" t="s">
        <v>15430</v>
      </c>
      <c r="H1414" s="8" t="s">
        <v>15443</v>
      </c>
      <c r="I1414" s="8" t="s">
        <v>15423</v>
      </c>
      <c r="J1414" s="8" t="s">
        <v>15448</v>
      </c>
      <c r="K1414" s="8" t="s">
        <v>15425</v>
      </c>
      <c r="L1414" s="12" t="s">
        <v>15</v>
      </c>
      <c r="M1414" s="12" t="s">
        <v>3780</v>
      </c>
      <c r="N1414" s="12" t="s">
        <v>205</v>
      </c>
      <c r="O1414" s="12" t="s">
        <v>3797</v>
      </c>
      <c r="P1414" s="12" t="s">
        <v>17</v>
      </c>
      <c r="R1414" s="10">
        <f>ROUNDUP(SUM(VLOOKUP(F1414,'Pontuação'!A$2:B$11,2,FALSE),VLOOKUP(E1414,'Pontuação'!C$2:D$11,2,FALSE),VLOOKUP(H1414,'Pontuação'!I$2:J$11,2,FALSE),VLOOKUP(I1414,'Pontuação'!G$2:H$11,2,FALSE),VLOOKUP(K1414,'Pontuação'!M$2:N$13,2,FALSE)),0)</f>
        <v>1567</v>
      </c>
      <c r="S1414" s="11">
        <f t="shared" si="1"/>
        <v>157</v>
      </c>
      <c r="T1414" s="11" t="str">
        <f t="array" ref="T1414">IFERROR(INDEX('Pontuação'!G$13:G$101, MATCH(S1414, 'Pontuação'!F$13:F$101, 0)), "Faixa Indefinida")</f>
        <v>C</v>
      </c>
      <c r="U1414" s="11">
        <f t="shared" si="2"/>
        <v>0</v>
      </c>
      <c r="V1414" s="11">
        <f t="shared" si="3"/>
        <v>0</v>
      </c>
      <c r="W1414" s="11">
        <f t="shared" si="4"/>
        <v>1</v>
      </c>
      <c r="X1414" s="11">
        <f t="shared" si="5"/>
        <v>0</v>
      </c>
      <c r="Y1414" s="11">
        <f>ROUNDUP(SUM(VLOOKUP(F1414,'Pontuação 3.0'!A$2:B$11,2,FALSE),VLOOKUP(E1414,'Pontuação 3.0'!C$2:D$11,2,FALSE),VLOOKUP(H1414,'Pontuação 3.0'!I$2:J$11,2,FALSE),VLOOKUP(J1414,'Pontuação 3.0'!K$2:L$11,2,FALSE),VLOOKUP(G1414,'Pontuação 3.0'!E$2:F$11,2,FALSE),VLOOKUP(I1414,'Pontuação 3.0'!G$2:H$11,2,FALSE),VLOOKUP(K1414,'Pontuação 3.0'!M$2:N$13,2,FALSE)),0)</f>
        <v>2186</v>
      </c>
      <c r="Z1414" s="11">
        <f t="shared" si="6"/>
        <v>219</v>
      </c>
      <c r="AA1414" s="11" t="str">
        <f t="array" ref="AA1414">IFERROR(INDEX('Pontuação 3.0'!G$13:G$191, MATCH(Z1414, 'Pontuação 3.0'!F$13:F$191, 0)), "Faixa Indefinida")</f>
        <v>B</v>
      </c>
      <c r="AB1414" s="11">
        <f t="shared" si="7"/>
        <v>0</v>
      </c>
      <c r="AC1414" s="11">
        <f t="shared" si="8"/>
        <v>1</v>
      </c>
      <c r="AD1414" s="11">
        <f t="shared" si="9"/>
        <v>0</v>
      </c>
      <c r="AE1414" s="11">
        <f t="shared" si="10"/>
        <v>0</v>
      </c>
    </row>
    <row r="1415" ht="15.75" customHeight="1">
      <c r="A1415" s="7">
        <v>45655.0</v>
      </c>
      <c r="B1415" s="8" t="s">
        <v>3291</v>
      </c>
      <c r="C1415" s="8" t="s">
        <v>3292</v>
      </c>
      <c r="D1415" s="9">
        <v>6.7992800599E10</v>
      </c>
      <c r="E1415" s="8" t="s">
        <v>15428</v>
      </c>
      <c r="F1415" s="8" t="s">
        <v>15420</v>
      </c>
      <c r="G1415" s="8" t="s">
        <v>15430</v>
      </c>
      <c r="H1415" s="8" t="s">
        <v>15471</v>
      </c>
      <c r="I1415" s="8" t="s">
        <v>15423</v>
      </c>
      <c r="J1415" s="8" t="s">
        <v>15424</v>
      </c>
      <c r="K1415" s="8" t="s">
        <v>15425</v>
      </c>
      <c r="L1415" s="12" t="s">
        <v>15</v>
      </c>
      <c r="M1415" s="12" t="s">
        <v>3780</v>
      </c>
      <c r="N1415" s="12" t="s">
        <v>349</v>
      </c>
      <c r="O1415" s="12" t="s">
        <v>3792</v>
      </c>
      <c r="P1415" s="12" t="s">
        <v>119</v>
      </c>
      <c r="R1415" s="10">
        <f>ROUNDUP(SUM(VLOOKUP(F1415,'Pontuação'!A$2:B$11,2,FALSE),VLOOKUP(E1415,'Pontuação'!C$2:D$11,2,FALSE),VLOOKUP(H1415,'Pontuação'!I$2:J$11,2,FALSE),VLOOKUP(I1415,'Pontuação'!G$2:H$11,2,FALSE),VLOOKUP(K1415,'Pontuação'!M$2:N$13,2,FALSE)),0)</f>
        <v>1369</v>
      </c>
      <c r="S1415" s="11">
        <f t="shared" si="1"/>
        <v>137</v>
      </c>
      <c r="T1415" s="11" t="str">
        <f t="array" ref="T1415">IFERROR(INDEX('Pontuação'!G$13:G$101, MATCH(S1415, 'Pontuação'!F$13:F$101, 0)), "Faixa Indefinida")</f>
        <v>D</v>
      </c>
      <c r="U1415" s="11">
        <f t="shared" si="2"/>
        <v>0</v>
      </c>
      <c r="V1415" s="11">
        <f t="shared" si="3"/>
        <v>0</v>
      </c>
      <c r="W1415" s="11">
        <f t="shared" si="4"/>
        <v>0</v>
      </c>
      <c r="X1415" s="11">
        <f t="shared" si="5"/>
        <v>1</v>
      </c>
      <c r="Y1415" s="11">
        <f>ROUNDUP(SUM(VLOOKUP(F1415,'Pontuação 3.0'!A$2:B$11,2,FALSE),VLOOKUP(E1415,'Pontuação 3.0'!C$2:D$11,2,FALSE),VLOOKUP(H1415,'Pontuação 3.0'!I$2:J$11,2,FALSE),VLOOKUP(J1415,'Pontuação 3.0'!K$2:L$11,2,FALSE),VLOOKUP(G1415,'Pontuação 3.0'!E$2:F$11,2,FALSE),VLOOKUP(I1415,'Pontuação 3.0'!G$2:H$11,2,FALSE),VLOOKUP(K1415,'Pontuação 3.0'!M$2:N$13,2,FALSE)),0)</f>
        <v>2014</v>
      </c>
      <c r="Z1415" s="11">
        <f t="shared" si="6"/>
        <v>201</v>
      </c>
      <c r="AA1415" s="11" t="str">
        <f t="array" ref="AA1415">IFERROR(INDEX('Pontuação 3.0'!G$13:G$191, MATCH(Z1415, 'Pontuação 3.0'!F$13:F$191, 0)), "Faixa Indefinida")</f>
        <v>C</v>
      </c>
      <c r="AB1415" s="11">
        <f t="shared" si="7"/>
        <v>0</v>
      </c>
      <c r="AC1415" s="11">
        <f t="shared" si="8"/>
        <v>0</v>
      </c>
      <c r="AD1415" s="11">
        <f t="shared" si="9"/>
        <v>1</v>
      </c>
      <c r="AE1415" s="11">
        <f t="shared" si="10"/>
        <v>0</v>
      </c>
    </row>
    <row r="1416" ht="15.75" customHeight="1">
      <c r="A1416" s="7">
        <v>45655.0</v>
      </c>
      <c r="B1416" s="8" t="s">
        <v>3298</v>
      </c>
      <c r="C1416" s="8" t="s">
        <v>3299</v>
      </c>
      <c r="D1416" s="8" t="s">
        <v>3300</v>
      </c>
      <c r="E1416" s="8" t="s">
        <v>15428</v>
      </c>
      <c r="F1416" s="8" t="s">
        <v>15420</v>
      </c>
      <c r="G1416" s="8" t="s">
        <v>15430</v>
      </c>
      <c r="H1416" s="8" t="s">
        <v>15446</v>
      </c>
      <c r="I1416" s="8" t="s">
        <v>15433</v>
      </c>
      <c r="J1416" s="8" t="s">
        <v>15424</v>
      </c>
      <c r="K1416" s="8" t="s">
        <v>15432</v>
      </c>
      <c r="L1416" s="12" t="s">
        <v>15</v>
      </c>
      <c r="M1416" s="12" t="s">
        <v>3780</v>
      </c>
      <c r="N1416" s="12" t="s">
        <v>354</v>
      </c>
      <c r="O1416" s="12" t="s">
        <v>3797</v>
      </c>
      <c r="P1416" s="12" t="s">
        <v>119</v>
      </c>
      <c r="R1416" s="10">
        <f>ROUNDUP(SUM(VLOOKUP(F1416,'Pontuação'!A$2:B$11,2,FALSE),VLOOKUP(E1416,'Pontuação'!C$2:D$11,2,FALSE),VLOOKUP(H1416,'Pontuação'!I$2:J$11,2,FALSE),VLOOKUP(I1416,'Pontuação'!G$2:H$11,2,FALSE),VLOOKUP(K1416,'Pontuação'!M$2:N$13,2,FALSE)),0)</f>
        <v>2005</v>
      </c>
      <c r="S1416" s="11">
        <f t="shared" si="1"/>
        <v>201</v>
      </c>
      <c r="T1416" s="11" t="str">
        <f t="array" ref="T1416">IFERROR(INDEX('Pontuação'!G$13:G$101, MATCH(S1416, 'Pontuação'!F$13:F$101, 0)), "Faixa Indefinida")</f>
        <v>A</v>
      </c>
      <c r="U1416" s="11">
        <f t="shared" si="2"/>
        <v>1</v>
      </c>
      <c r="V1416" s="11">
        <f t="shared" si="3"/>
        <v>0</v>
      </c>
      <c r="W1416" s="11">
        <f t="shared" si="4"/>
        <v>0</v>
      </c>
      <c r="X1416" s="11">
        <f t="shared" si="5"/>
        <v>0</v>
      </c>
      <c r="Y1416" s="11">
        <f>ROUNDUP(SUM(VLOOKUP(F1416,'Pontuação 3.0'!A$2:B$11,2,FALSE),VLOOKUP(E1416,'Pontuação 3.0'!C$2:D$11,2,FALSE),VLOOKUP(H1416,'Pontuação 3.0'!I$2:J$11,2,FALSE),VLOOKUP(J1416,'Pontuação 3.0'!K$2:L$11,2,FALSE),VLOOKUP(G1416,'Pontuação 3.0'!E$2:F$11,2,FALSE),VLOOKUP(I1416,'Pontuação 3.0'!G$2:H$11,2,FALSE),VLOOKUP(K1416,'Pontuação 3.0'!M$2:N$13,2,FALSE)),0)</f>
        <v>2570</v>
      </c>
      <c r="Z1416" s="11">
        <f t="shared" si="6"/>
        <v>257</v>
      </c>
      <c r="AA1416" s="11" t="str">
        <f t="array" ref="AA1416">IFERROR(INDEX('Pontuação 3.0'!G$13:G$191, MATCH(Z1416, 'Pontuação 3.0'!F$13:F$191, 0)), "Faixa Indefinida")</f>
        <v>A</v>
      </c>
      <c r="AB1416" s="11">
        <f t="shared" si="7"/>
        <v>1</v>
      </c>
      <c r="AC1416" s="11">
        <f t="shared" si="8"/>
        <v>0</v>
      </c>
      <c r="AD1416" s="11">
        <f t="shared" si="9"/>
        <v>0</v>
      </c>
      <c r="AE1416" s="11">
        <f t="shared" si="10"/>
        <v>0</v>
      </c>
    </row>
    <row r="1417" ht="15.75" customHeight="1">
      <c r="A1417" s="7">
        <v>45655.0</v>
      </c>
      <c r="B1417" s="8" t="s">
        <v>3296</v>
      </c>
      <c r="C1417" s="8" t="s">
        <v>3297</v>
      </c>
      <c r="D1417" s="9">
        <v>8.1991030729E10</v>
      </c>
      <c r="E1417" s="8" t="s">
        <v>15428</v>
      </c>
      <c r="F1417" s="8" t="s">
        <v>15420</v>
      </c>
      <c r="G1417" s="8" t="s">
        <v>15430</v>
      </c>
      <c r="H1417" s="8" t="s">
        <v>15422</v>
      </c>
      <c r="I1417" s="8" t="s">
        <v>15431</v>
      </c>
      <c r="J1417" s="8" t="s">
        <v>15448</v>
      </c>
      <c r="K1417" s="8" t="s">
        <v>15439</v>
      </c>
      <c r="L1417" s="12" t="s">
        <v>15</v>
      </c>
      <c r="M1417" s="12" t="s">
        <v>3780</v>
      </c>
      <c r="N1417" s="12" t="s">
        <v>4070</v>
      </c>
      <c r="O1417" s="12" t="s">
        <v>3781</v>
      </c>
      <c r="P1417" s="12" t="s">
        <v>119</v>
      </c>
      <c r="R1417" s="10">
        <f>ROUNDUP(SUM(VLOOKUP(F1417,'Pontuação'!A$2:B$11,2,FALSE),VLOOKUP(E1417,'Pontuação'!C$2:D$11,2,FALSE),VLOOKUP(H1417,'Pontuação'!I$2:J$11,2,FALSE),VLOOKUP(I1417,'Pontuação'!G$2:H$11,2,FALSE),VLOOKUP(K1417,'Pontuação'!M$2:N$13,2,FALSE)),0)</f>
        <v>1702</v>
      </c>
      <c r="S1417" s="11">
        <f t="shared" si="1"/>
        <v>170</v>
      </c>
      <c r="T1417" s="11" t="str">
        <f t="array" ref="T1417">IFERROR(INDEX('Pontuação'!G$13:G$101, MATCH(S1417, 'Pontuação'!F$13:F$101, 0)), "Faixa Indefinida")</f>
        <v>B</v>
      </c>
      <c r="U1417" s="11">
        <f t="shared" si="2"/>
        <v>0</v>
      </c>
      <c r="V1417" s="11">
        <f t="shared" si="3"/>
        <v>1</v>
      </c>
      <c r="W1417" s="11">
        <f t="shared" si="4"/>
        <v>0</v>
      </c>
      <c r="X1417" s="11">
        <f t="shared" si="5"/>
        <v>0</v>
      </c>
      <c r="Y1417" s="11">
        <f>ROUNDUP(SUM(VLOOKUP(F1417,'Pontuação 3.0'!A$2:B$11,2,FALSE),VLOOKUP(E1417,'Pontuação 3.0'!C$2:D$11,2,FALSE),VLOOKUP(H1417,'Pontuação 3.0'!I$2:J$11,2,FALSE),VLOOKUP(J1417,'Pontuação 3.0'!K$2:L$11,2,FALSE),VLOOKUP(G1417,'Pontuação 3.0'!E$2:F$11,2,FALSE),VLOOKUP(I1417,'Pontuação 3.0'!G$2:H$11,2,FALSE),VLOOKUP(K1417,'Pontuação 3.0'!M$2:N$13,2,FALSE)),0)</f>
        <v>2513</v>
      </c>
      <c r="Z1417" s="11">
        <f t="shared" si="6"/>
        <v>251</v>
      </c>
      <c r="AA1417" s="11" t="str">
        <f t="array" ref="AA1417">IFERROR(INDEX('Pontuação 3.0'!G$13:G$191, MATCH(Z1417, 'Pontuação 3.0'!F$13:F$191, 0)), "Faixa Indefinida")</f>
        <v>A</v>
      </c>
      <c r="AB1417" s="11">
        <f t="shared" si="7"/>
        <v>1</v>
      </c>
      <c r="AC1417" s="11">
        <f t="shared" si="8"/>
        <v>0</v>
      </c>
      <c r="AD1417" s="11">
        <f t="shared" si="9"/>
        <v>0</v>
      </c>
      <c r="AE1417" s="11">
        <f t="shared" si="10"/>
        <v>0</v>
      </c>
    </row>
    <row r="1418" ht="15.75" customHeight="1">
      <c r="A1418" s="7">
        <v>45655.0</v>
      </c>
      <c r="B1418" s="8" t="s">
        <v>3301</v>
      </c>
      <c r="C1418" s="8" t="s">
        <v>3302</v>
      </c>
      <c r="D1418" s="9">
        <v>1.7981343404E10</v>
      </c>
      <c r="E1418" s="8" t="s">
        <v>15428</v>
      </c>
      <c r="F1418" s="8" t="s">
        <v>15442</v>
      </c>
      <c r="G1418" s="8" t="s">
        <v>15421</v>
      </c>
      <c r="H1418" s="8" t="s">
        <v>15422</v>
      </c>
      <c r="I1418" s="8" t="s">
        <v>15423</v>
      </c>
      <c r="J1418" s="8" t="s">
        <v>15424</v>
      </c>
      <c r="K1418" s="8" t="s">
        <v>15432</v>
      </c>
      <c r="L1418" s="12" t="s">
        <v>15</v>
      </c>
      <c r="M1418" s="12" t="s">
        <v>3780</v>
      </c>
      <c r="N1418" s="12" t="s">
        <v>205</v>
      </c>
      <c r="O1418" s="12" t="s">
        <v>3781</v>
      </c>
      <c r="P1418" s="12" t="s">
        <v>119</v>
      </c>
      <c r="R1418" s="10">
        <f>ROUNDUP(SUM(VLOOKUP(F1418,'Pontuação'!A$2:B$11,2,FALSE),VLOOKUP(E1418,'Pontuação'!C$2:D$11,2,FALSE),VLOOKUP(H1418,'Pontuação'!I$2:J$11,2,FALSE),VLOOKUP(I1418,'Pontuação'!G$2:H$11,2,FALSE),VLOOKUP(K1418,'Pontuação'!M$2:N$13,2,FALSE)),0)</f>
        <v>1673</v>
      </c>
      <c r="S1418" s="11">
        <f t="shared" si="1"/>
        <v>167</v>
      </c>
      <c r="T1418" s="11" t="str">
        <f t="array" ref="T1418">IFERROR(INDEX('Pontuação'!G$13:G$101, MATCH(S1418, 'Pontuação'!F$13:F$101, 0)), "Faixa Indefinida")</f>
        <v>B</v>
      </c>
      <c r="U1418" s="11">
        <f t="shared" si="2"/>
        <v>0</v>
      </c>
      <c r="V1418" s="11">
        <f t="shared" si="3"/>
        <v>1</v>
      </c>
      <c r="W1418" s="11">
        <f t="shared" si="4"/>
        <v>0</v>
      </c>
      <c r="X1418" s="11">
        <f t="shared" si="5"/>
        <v>0</v>
      </c>
      <c r="Y1418" s="11">
        <f>ROUNDUP(SUM(VLOOKUP(F1418,'Pontuação 3.0'!A$2:B$11,2,FALSE),VLOOKUP(E1418,'Pontuação 3.0'!C$2:D$11,2,FALSE),VLOOKUP(H1418,'Pontuação 3.0'!I$2:J$11,2,FALSE),VLOOKUP(J1418,'Pontuação 3.0'!K$2:L$11,2,FALSE),VLOOKUP(G1418,'Pontuação 3.0'!E$2:F$11,2,FALSE),VLOOKUP(I1418,'Pontuação 3.0'!G$2:H$11,2,FALSE),VLOOKUP(K1418,'Pontuação 3.0'!M$2:N$13,2,FALSE)),0)</f>
        <v>1935</v>
      </c>
      <c r="Z1418" s="11">
        <f t="shared" si="6"/>
        <v>194</v>
      </c>
      <c r="AA1418" s="11" t="str">
        <f t="array" ref="AA1418">IFERROR(INDEX('Pontuação 3.0'!G$13:G$191, MATCH(Z1418, 'Pontuação 3.0'!F$13:F$191, 0)), "Faixa Indefinida")</f>
        <v>C</v>
      </c>
      <c r="AB1418" s="11">
        <f t="shared" si="7"/>
        <v>0</v>
      </c>
      <c r="AC1418" s="11">
        <f t="shared" si="8"/>
        <v>0</v>
      </c>
      <c r="AD1418" s="11">
        <f t="shared" si="9"/>
        <v>1</v>
      </c>
      <c r="AE1418" s="11">
        <f t="shared" si="10"/>
        <v>0</v>
      </c>
    </row>
    <row r="1419" ht="15.75" customHeight="1">
      <c r="A1419" s="7">
        <v>45655.0</v>
      </c>
      <c r="B1419" s="8" t="s">
        <v>3303</v>
      </c>
      <c r="C1419" s="8" t="s">
        <v>3304</v>
      </c>
      <c r="D1419" s="9">
        <v>4.19991560973E11</v>
      </c>
      <c r="E1419" s="8" t="s">
        <v>15428</v>
      </c>
      <c r="F1419" s="8" t="s">
        <v>15420</v>
      </c>
      <c r="G1419" s="8" t="s">
        <v>15430</v>
      </c>
      <c r="H1419" s="8" t="s">
        <v>15422</v>
      </c>
      <c r="I1419" s="8" t="s">
        <v>15423</v>
      </c>
      <c r="J1419" s="8" t="s">
        <v>15424</v>
      </c>
      <c r="K1419" s="8" t="s">
        <v>15425</v>
      </c>
      <c r="L1419" s="12" t="s">
        <v>15</v>
      </c>
      <c r="M1419" s="12" t="s">
        <v>3780</v>
      </c>
      <c r="N1419" s="12" t="s">
        <v>133</v>
      </c>
      <c r="O1419" s="12" t="s">
        <v>3792</v>
      </c>
      <c r="P1419" s="12" t="s">
        <v>17</v>
      </c>
      <c r="R1419" s="10">
        <f>ROUNDUP(SUM(VLOOKUP(F1419,'Pontuação'!A$2:B$11,2,FALSE),VLOOKUP(E1419,'Pontuação'!C$2:D$11,2,FALSE),VLOOKUP(H1419,'Pontuação'!I$2:J$11,2,FALSE),VLOOKUP(I1419,'Pontuação'!G$2:H$11,2,FALSE),VLOOKUP(K1419,'Pontuação'!M$2:N$13,2,FALSE)),0)</f>
        <v>1553</v>
      </c>
      <c r="S1419" s="11">
        <f t="shared" si="1"/>
        <v>155</v>
      </c>
      <c r="T1419" s="11" t="str">
        <f t="array" ref="T1419">IFERROR(INDEX('Pontuação'!G$13:G$101, MATCH(S1419, 'Pontuação'!F$13:F$101, 0)), "Faixa Indefinida")</f>
        <v>C</v>
      </c>
      <c r="U1419" s="11">
        <f t="shared" si="2"/>
        <v>0</v>
      </c>
      <c r="V1419" s="11">
        <f t="shared" si="3"/>
        <v>0</v>
      </c>
      <c r="W1419" s="11">
        <f t="shared" si="4"/>
        <v>1</v>
      </c>
      <c r="X1419" s="11">
        <f t="shared" si="5"/>
        <v>0</v>
      </c>
      <c r="Y1419" s="11">
        <f>ROUNDUP(SUM(VLOOKUP(F1419,'Pontuação 3.0'!A$2:B$11,2,FALSE),VLOOKUP(E1419,'Pontuação 3.0'!C$2:D$11,2,FALSE),VLOOKUP(H1419,'Pontuação 3.0'!I$2:J$11,2,FALSE),VLOOKUP(J1419,'Pontuação 3.0'!K$2:L$11,2,FALSE),VLOOKUP(G1419,'Pontuação 3.0'!E$2:F$11,2,FALSE),VLOOKUP(I1419,'Pontuação 3.0'!G$2:H$11,2,FALSE),VLOOKUP(K1419,'Pontuação 3.0'!M$2:N$13,2,FALSE)),0)</f>
        <v>2122</v>
      </c>
      <c r="Z1419" s="11">
        <f t="shared" si="6"/>
        <v>212</v>
      </c>
      <c r="AA1419" s="11" t="str">
        <f t="array" ref="AA1419">IFERROR(INDEX('Pontuação 3.0'!G$13:G$191, MATCH(Z1419, 'Pontuação 3.0'!F$13:F$191, 0)), "Faixa Indefinida")</f>
        <v>C</v>
      </c>
      <c r="AB1419" s="11">
        <f t="shared" si="7"/>
        <v>0</v>
      </c>
      <c r="AC1419" s="11">
        <f t="shared" si="8"/>
        <v>0</v>
      </c>
      <c r="AD1419" s="11">
        <f t="shared" si="9"/>
        <v>1</v>
      </c>
      <c r="AE1419" s="11">
        <f t="shared" si="10"/>
        <v>0</v>
      </c>
    </row>
    <row r="1420" ht="15.75" customHeight="1">
      <c r="A1420" s="7">
        <v>45655.0</v>
      </c>
      <c r="B1420" s="8" t="s">
        <v>3311</v>
      </c>
      <c r="C1420" s="8" t="s">
        <v>3312</v>
      </c>
      <c r="D1420" s="9">
        <v>5.4994068008E10</v>
      </c>
      <c r="E1420" s="8" t="s">
        <v>15428</v>
      </c>
      <c r="F1420" s="8" t="s">
        <v>15420</v>
      </c>
      <c r="G1420" s="8" t="s">
        <v>15437</v>
      </c>
      <c r="H1420" s="8" t="s">
        <v>15422</v>
      </c>
      <c r="I1420" s="8" t="s">
        <v>15423</v>
      </c>
      <c r="J1420" s="8" t="s">
        <v>15448</v>
      </c>
      <c r="K1420" s="8" t="s">
        <v>15425</v>
      </c>
      <c r="L1420" s="12" t="s">
        <v>15</v>
      </c>
      <c r="M1420" s="12" t="s">
        <v>3780</v>
      </c>
      <c r="N1420" s="12" t="s">
        <v>205</v>
      </c>
      <c r="O1420" s="12" t="s">
        <v>3781</v>
      </c>
      <c r="P1420" s="12" t="s">
        <v>119</v>
      </c>
      <c r="R1420" s="10">
        <f>ROUNDUP(SUM(VLOOKUP(F1420,'Pontuação'!A$2:B$11,2,FALSE),VLOOKUP(E1420,'Pontuação'!C$2:D$11,2,FALSE),VLOOKUP(H1420,'Pontuação'!I$2:J$11,2,FALSE),VLOOKUP(I1420,'Pontuação'!G$2:H$11,2,FALSE),VLOOKUP(K1420,'Pontuação'!M$2:N$13,2,FALSE)),0)</f>
        <v>1553</v>
      </c>
      <c r="S1420" s="11">
        <f t="shared" si="1"/>
        <v>155</v>
      </c>
      <c r="T1420" s="11" t="str">
        <f t="array" ref="T1420">IFERROR(INDEX('Pontuação'!G$13:G$101, MATCH(S1420, 'Pontuação'!F$13:F$101, 0)), "Faixa Indefinida")</f>
        <v>C</v>
      </c>
      <c r="U1420" s="11">
        <f t="shared" si="2"/>
        <v>0</v>
      </c>
      <c r="V1420" s="11">
        <f t="shared" si="3"/>
        <v>0</v>
      </c>
      <c r="W1420" s="11">
        <f t="shared" si="4"/>
        <v>1</v>
      </c>
      <c r="X1420" s="11">
        <f t="shared" si="5"/>
        <v>0</v>
      </c>
      <c r="Y1420" s="11">
        <f>ROUNDUP(SUM(VLOOKUP(F1420,'Pontuação 3.0'!A$2:B$11,2,FALSE),VLOOKUP(E1420,'Pontuação 3.0'!C$2:D$11,2,FALSE),VLOOKUP(H1420,'Pontuação 3.0'!I$2:J$11,2,FALSE),VLOOKUP(J1420,'Pontuação 3.0'!K$2:L$11,2,FALSE),VLOOKUP(G1420,'Pontuação 3.0'!E$2:F$11,2,FALSE),VLOOKUP(I1420,'Pontuação 3.0'!G$2:H$11,2,FALSE),VLOOKUP(K1420,'Pontuação 3.0'!M$2:N$13,2,FALSE)),0)</f>
        <v>2276</v>
      </c>
      <c r="Z1420" s="11">
        <f t="shared" si="6"/>
        <v>228</v>
      </c>
      <c r="AA1420" s="11" t="str">
        <f t="array" ref="AA1420">IFERROR(INDEX('Pontuação 3.0'!G$13:G$191, MATCH(Z1420, 'Pontuação 3.0'!F$13:F$191, 0)), "Faixa Indefinida")</f>
        <v>B</v>
      </c>
      <c r="AB1420" s="11">
        <f t="shared" si="7"/>
        <v>0</v>
      </c>
      <c r="AC1420" s="11">
        <f t="shared" si="8"/>
        <v>1</v>
      </c>
      <c r="AD1420" s="11">
        <f t="shared" si="9"/>
        <v>0</v>
      </c>
      <c r="AE1420" s="11">
        <f t="shared" si="10"/>
        <v>0</v>
      </c>
    </row>
    <row r="1421" ht="15.75" customHeight="1">
      <c r="A1421" s="7">
        <v>45656.0</v>
      </c>
      <c r="B1421" s="8" t="s">
        <v>544</v>
      </c>
      <c r="C1421" s="8" t="s">
        <v>3313</v>
      </c>
      <c r="D1421" s="9">
        <v>1.194774504E9</v>
      </c>
      <c r="E1421" s="8" t="s">
        <v>15428</v>
      </c>
      <c r="F1421" s="8" t="s">
        <v>15420</v>
      </c>
      <c r="G1421" s="8" t="s">
        <v>15430</v>
      </c>
      <c r="H1421" s="8" t="s">
        <v>15471</v>
      </c>
      <c r="I1421" s="8" t="s">
        <v>15423</v>
      </c>
      <c r="J1421" s="8" t="s">
        <v>15424</v>
      </c>
      <c r="K1421" s="8" t="s">
        <v>15425</v>
      </c>
      <c r="L1421" s="12" t="s">
        <v>15</v>
      </c>
      <c r="M1421" s="12" t="s">
        <v>3780</v>
      </c>
      <c r="N1421" s="12" t="s">
        <v>608</v>
      </c>
      <c r="O1421" s="12" t="s">
        <v>3781</v>
      </c>
      <c r="P1421" s="12" t="s">
        <v>17</v>
      </c>
      <c r="R1421" s="10">
        <f>ROUNDUP(SUM(VLOOKUP(F1421,'Pontuação'!A$2:B$11,2,FALSE),VLOOKUP(E1421,'Pontuação'!C$2:D$11,2,FALSE),VLOOKUP(H1421,'Pontuação'!I$2:J$11,2,FALSE),VLOOKUP(I1421,'Pontuação'!G$2:H$11,2,FALSE),VLOOKUP(K1421,'Pontuação'!M$2:N$13,2,FALSE)),0)</f>
        <v>1369</v>
      </c>
      <c r="S1421" s="11">
        <f t="shared" si="1"/>
        <v>137</v>
      </c>
      <c r="T1421" s="11" t="str">
        <f t="array" ref="T1421">IFERROR(INDEX('Pontuação'!G$13:G$101, MATCH(S1421, 'Pontuação'!F$13:F$101, 0)), "Faixa Indefinida")</f>
        <v>D</v>
      </c>
      <c r="U1421" s="11">
        <f t="shared" si="2"/>
        <v>0</v>
      </c>
      <c r="V1421" s="11">
        <f t="shared" si="3"/>
        <v>0</v>
      </c>
      <c r="W1421" s="11">
        <f t="shared" si="4"/>
        <v>0</v>
      </c>
      <c r="X1421" s="11">
        <f t="shared" si="5"/>
        <v>1</v>
      </c>
      <c r="Y1421" s="11">
        <f>ROUNDUP(SUM(VLOOKUP(F1421,'Pontuação 3.0'!A$2:B$11,2,FALSE),VLOOKUP(E1421,'Pontuação 3.0'!C$2:D$11,2,FALSE),VLOOKUP(H1421,'Pontuação 3.0'!I$2:J$11,2,FALSE),VLOOKUP(J1421,'Pontuação 3.0'!K$2:L$11,2,FALSE),VLOOKUP(G1421,'Pontuação 3.0'!E$2:F$11,2,FALSE),VLOOKUP(I1421,'Pontuação 3.0'!G$2:H$11,2,FALSE),VLOOKUP(K1421,'Pontuação 3.0'!M$2:N$13,2,FALSE)),0)</f>
        <v>2014</v>
      </c>
      <c r="Z1421" s="11">
        <f t="shared" si="6"/>
        <v>201</v>
      </c>
      <c r="AA1421" s="11" t="str">
        <f t="array" ref="AA1421">IFERROR(INDEX('Pontuação 3.0'!G$13:G$191, MATCH(Z1421, 'Pontuação 3.0'!F$13:F$191, 0)), "Faixa Indefinida")</f>
        <v>C</v>
      </c>
      <c r="AB1421" s="11">
        <f t="shared" si="7"/>
        <v>0</v>
      </c>
      <c r="AC1421" s="11">
        <f t="shared" si="8"/>
        <v>0</v>
      </c>
      <c r="AD1421" s="11">
        <f t="shared" si="9"/>
        <v>1</v>
      </c>
      <c r="AE1421" s="11">
        <f t="shared" si="10"/>
        <v>0</v>
      </c>
    </row>
    <row r="1422" ht="15.75" customHeight="1">
      <c r="A1422" s="7">
        <v>45656.0</v>
      </c>
      <c r="B1422" s="8" t="s">
        <v>3314</v>
      </c>
      <c r="C1422" s="8" t="s">
        <v>3315</v>
      </c>
      <c r="D1422" s="8" t="s">
        <v>3316</v>
      </c>
      <c r="E1422" s="8" t="s">
        <v>15428</v>
      </c>
      <c r="F1422" s="8" t="s">
        <v>15420</v>
      </c>
      <c r="G1422" s="8" t="s">
        <v>15455</v>
      </c>
      <c r="H1422" s="8" t="s">
        <v>15422</v>
      </c>
      <c r="I1422" s="8" t="s">
        <v>15433</v>
      </c>
      <c r="J1422" s="8" t="s">
        <v>15424</v>
      </c>
      <c r="K1422" s="8" t="s">
        <v>15425</v>
      </c>
      <c r="L1422" s="12" t="s">
        <v>15</v>
      </c>
      <c r="M1422" s="12" t="s">
        <v>3780</v>
      </c>
      <c r="N1422" s="12" t="s">
        <v>93</v>
      </c>
      <c r="O1422" s="12" t="s">
        <v>3792</v>
      </c>
      <c r="P1422" s="12" t="s">
        <v>119</v>
      </c>
      <c r="R1422" s="10">
        <f>ROUNDUP(SUM(VLOOKUP(F1422,'Pontuação'!A$2:B$11,2,FALSE),VLOOKUP(E1422,'Pontuação'!C$2:D$11,2,FALSE),VLOOKUP(H1422,'Pontuação'!I$2:J$11,2,FALSE),VLOOKUP(I1422,'Pontuação'!G$2:H$11,2,FALSE),VLOOKUP(K1422,'Pontuação'!M$2:N$13,2,FALSE)),0)</f>
        <v>1831</v>
      </c>
      <c r="S1422" s="11">
        <f t="shared" si="1"/>
        <v>183</v>
      </c>
      <c r="T1422" s="11" t="str">
        <f t="array" ref="T1422">IFERROR(INDEX('Pontuação'!G$13:G$101, MATCH(S1422, 'Pontuação'!F$13:F$101, 0)), "Faixa Indefinida")</f>
        <v>B</v>
      </c>
      <c r="U1422" s="11">
        <f t="shared" si="2"/>
        <v>0</v>
      </c>
      <c r="V1422" s="11">
        <f t="shared" si="3"/>
        <v>1</v>
      </c>
      <c r="W1422" s="11">
        <f t="shared" si="4"/>
        <v>0</v>
      </c>
      <c r="X1422" s="11">
        <f t="shared" si="5"/>
        <v>0</v>
      </c>
      <c r="Y1422" s="11">
        <f>ROUNDUP(SUM(VLOOKUP(F1422,'Pontuação 3.0'!A$2:B$11,2,FALSE),VLOOKUP(E1422,'Pontuação 3.0'!C$2:D$11,2,FALSE),VLOOKUP(H1422,'Pontuação 3.0'!I$2:J$11,2,FALSE),VLOOKUP(J1422,'Pontuação 3.0'!K$2:L$11,2,FALSE),VLOOKUP(G1422,'Pontuação 3.0'!E$2:F$11,2,FALSE),VLOOKUP(I1422,'Pontuação 3.0'!G$2:H$11,2,FALSE),VLOOKUP(K1422,'Pontuação 3.0'!M$2:N$13,2,FALSE)),0)</f>
        <v>2491</v>
      </c>
      <c r="Z1422" s="11">
        <f t="shared" si="6"/>
        <v>249</v>
      </c>
      <c r="AA1422" s="11" t="str">
        <f t="array" ref="AA1422">IFERROR(INDEX('Pontuação 3.0'!G$13:G$191, MATCH(Z1422, 'Pontuação 3.0'!F$13:F$191, 0)), "Faixa Indefinida")</f>
        <v>A</v>
      </c>
      <c r="AB1422" s="11">
        <f t="shared" si="7"/>
        <v>1</v>
      </c>
      <c r="AC1422" s="11">
        <f t="shared" si="8"/>
        <v>0</v>
      </c>
      <c r="AD1422" s="11">
        <f t="shared" si="9"/>
        <v>0</v>
      </c>
      <c r="AE1422" s="11">
        <f t="shared" si="10"/>
        <v>0</v>
      </c>
    </row>
    <row r="1423" ht="15.75" customHeight="1">
      <c r="A1423" s="7">
        <v>45656.0</v>
      </c>
      <c r="B1423" s="8" t="s">
        <v>3317</v>
      </c>
      <c r="C1423" s="8" t="s">
        <v>3318</v>
      </c>
      <c r="D1423" s="9">
        <v>1.1948819581E10</v>
      </c>
      <c r="E1423" s="8" t="s">
        <v>15428</v>
      </c>
      <c r="F1423" s="8" t="s">
        <v>15442</v>
      </c>
      <c r="G1423" s="8" t="s">
        <v>15430</v>
      </c>
      <c r="H1423" s="8" t="s">
        <v>15422</v>
      </c>
      <c r="I1423" s="8" t="s">
        <v>15423</v>
      </c>
      <c r="J1423" s="8" t="s">
        <v>15448</v>
      </c>
      <c r="K1423" s="8" t="s">
        <v>15432</v>
      </c>
      <c r="L1423" s="12" t="s">
        <v>15</v>
      </c>
      <c r="M1423" s="12" t="s">
        <v>3780</v>
      </c>
      <c r="N1423" s="12" t="s">
        <v>205</v>
      </c>
      <c r="O1423" s="12" t="s">
        <v>3781</v>
      </c>
      <c r="P1423" s="12" t="s">
        <v>119</v>
      </c>
      <c r="R1423" s="10">
        <f>ROUNDUP(SUM(VLOOKUP(F1423,'Pontuação'!A$2:B$11,2,FALSE),VLOOKUP(E1423,'Pontuação'!C$2:D$11,2,FALSE),VLOOKUP(H1423,'Pontuação'!I$2:J$11,2,FALSE),VLOOKUP(I1423,'Pontuação'!G$2:H$11,2,FALSE),VLOOKUP(K1423,'Pontuação'!M$2:N$13,2,FALSE)),0)</f>
        <v>1673</v>
      </c>
      <c r="S1423" s="11">
        <f t="shared" si="1"/>
        <v>167</v>
      </c>
      <c r="T1423" s="11" t="str">
        <f t="array" ref="T1423">IFERROR(INDEX('Pontuação'!G$13:G$101, MATCH(S1423, 'Pontuação'!F$13:F$101, 0)), "Faixa Indefinida")</f>
        <v>B</v>
      </c>
      <c r="U1423" s="11">
        <f t="shared" si="2"/>
        <v>0</v>
      </c>
      <c r="V1423" s="11">
        <f t="shared" si="3"/>
        <v>1</v>
      </c>
      <c r="W1423" s="11">
        <f t="shared" si="4"/>
        <v>0</v>
      </c>
      <c r="X1423" s="11">
        <f t="shared" si="5"/>
        <v>0</v>
      </c>
      <c r="Y1423" s="11">
        <f>ROUNDUP(SUM(VLOOKUP(F1423,'Pontuação 3.0'!A$2:B$11,2,FALSE),VLOOKUP(E1423,'Pontuação 3.0'!C$2:D$11,2,FALSE),VLOOKUP(H1423,'Pontuação 3.0'!I$2:J$11,2,FALSE),VLOOKUP(J1423,'Pontuação 3.0'!K$2:L$11,2,FALSE),VLOOKUP(G1423,'Pontuação 3.0'!E$2:F$11,2,FALSE),VLOOKUP(I1423,'Pontuação 3.0'!G$2:H$11,2,FALSE),VLOOKUP(K1423,'Pontuação 3.0'!M$2:N$13,2,FALSE)),0)</f>
        <v>2336</v>
      </c>
      <c r="Z1423" s="11">
        <f t="shared" si="6"/>
        <v>234</v>
      </c>
      <c r="AA1423" s="11" t="str">
        <f t="array" ref="AA1423">IFERROR(INDEX('Pontuação 3.0'!G$13:G$191, MATCH(Z1423, 'Pontuação 3.0'!F$13:F$191, 0)), "Faixa Indefinida")</f>
        <v>B</v>
      </c>
      <c r="AB1423" s="11">
        <f t="shared" si="7"/>
        <v>0</v>
      </c>
      <c r="AC1423" s="11">
        <f t="shared" si="8"/>
        <v>1</v>
      </c>
      <c r="AD1423" s="11">
        <f t="shared" si="9"/>
        <v>0</v>
      </c>
      <c r="AE1423" s="11">
        <f t="shared" si="10"/>
        <v>0</v>
      </c>
    </row>
    <row r="1424" ht="15.75" customHeight="1">
      <c r="A1424" s="7">
        <v>45656.0</v>
      </c>
      <c r="B1424" s="8" t="s">
        <v>3320</v>
      </c>
      <c r="C1424" s="8" t="s">
        <v>3321</v>
      </c>
      <c r="D1424" s="8" t="s">
        <v>3322</v>
      </c>
      <c r="E1424" s="8" t="s">
        <v>15419</v>
      </c>
      <c r="F1424" s="8" t="s">
        <v>15442</v>
      </c>
      <c r="G1424" s="8" t="s">
        <v>15430</v>
      </c>
      <c r="H1424" s="8" t="s">
        <v>15446</v>
      </c>
      <c r="I1424" s="8" t="s">
        <v>15431</v>
      </c>
      <c r="J1424" s="8" t="s">
        <v>15424</v>
      </c>
      <c r="K1424" s="8" t="s">
        <v>15439</v>
      </c>
      <c r="L1424" s="12" t="s">
        <v>15</v>
      </c>
      <c r="M1424" s="12" t="s">
        <v>3780</v>
      </c>
      <c r="N1424" s="12" t="s">
        <v>205</v>
      </c>
      <c r="O1424" s="12" t="s">
        <v>3781</v>
      </c>
      <c r="P1424" s="12" t="s">
        <v>119</v>
      </c>
      <c r="R1424" s="10">
        <f>ROUNDUP(SUM(VLOOKUP(F1424,'Pontuação'!A$2:B$11,2,FALSE),VLOOKUP(E1424,'Pontuação'!C$2:D$11,2,FALSE),VLOOKUP(H1424,'Pontuação'!I$2:J$11,2,FALSE),VLOOKUP(I1424,'Pontuação'!G$2:H$11,2,FALSE),VLOOKUP(K1424,'Pontuação'!M$2:N$13,2,FALSE)),0)</f>
        <v>1736</v>
      </c>
      <c r="S1424" s="11">
        <f t="shared" si="1"/>
        <v>174</v>
      </c>
      <c r="T1424" s="11" t="str">
        <f t="array" ref="T1424">IFERROR(INDEX('Pontuação'!G$13:G$101, MATCH(S1424, 'Pontuação'!F$13:F$101, 0)), "Faixa Indefinida")</f>
        <v>B</v>
      </c>
      <c r="U1424" s="11">
        <f t="shared" si="2"/>
        <v>0</v>
      </c>
      <c r="V1424" s="11">
        <f t="shared" si="3"/>
        <v>1</v>
      </c>
      <c r="W1424" s="11">
        <f t="shared" si="4"/>
        <v>0</v>
      </c>
      <c r="X1424" s="11">
        <f t="shared" si="5"/>
        <v>0</v>
      </c>
      <c r="Y1424" s="11">
        <f>ROUNDUP(SUM(VLOOKUP(F1424,'Pontuação 3.0'!A$2:B$11,2,FALSE),VLOOKUP(E1424,'Pontuação 3.0'!C$2:D$11,2,FALSE),VLOOKUP(H1424,'Pontuação 3.0'!I$2:J$11,2,FALSE),VLOOKUP(J1424,'Pontuação 3.0'!K$2:L$11,2,FALSE),VLOOKUP(G1424,'Pontuação 3.0'!E$2:F$11,2,FALSE),VLOOKUP(I1424,'Pontuação 3.0'!G$2:H$11,2,FALSE),VLOOKUP(K1424,'Pontuação 3.0'!M$2:N$13,2,FALSE)),0)</f>
        <v>2176</v>
      </c>
      <c r="Z1424" s="11">
        <f t="shared" si="6"/>
        <v>218</v>
      </c>
      <c r="AA1424" s="11" t="str">
        <f t="array" ref="AA1424">IFERROR(INDEX('Pontuação 3.0'!G$13:G$191, MATCH(Z1424, 'Pontuação 3.0'!F$13:F$191, 0)), "Faixa Indefinida")</f>
        <v>B</v>
      </c>
      <c r="AB1424" s="11">
        <f t="shared" si="7"/>
        <v>0</v>
      </c>
      <c r="AC1424" s="11">
        <f t="shared" si="8"/>
        <v>1</v>
      </c>
      <c r="AD1424" s="11">
        <f t="shared" si="9"/>
        <v>0</v>
      </c>
      <c r="AE1424" s="11">
        <f t="shared" si="10"/>
        <v>0</v>
      </c>
    </row>
    <row r="1425" ht="15.75" customHeight="1">
      <c r="A1425" s="7">
        <v>45656.0</v>
      </c>
      <c r="B1425" s="8" t="s">
        <v>2059</v>
      </c>
      <c r="C1425" s="8" t="s">
        <v>3319</v>
      </c>
      <c r="D1425" s="9">
        <v>9.1983954668E10</v>
      </c>
      <c r="E1425" s="8" t="s">
        <v>15428</v>
      </c>
      <c r="F1425" s="8" t="s">
        <v>15429</v>
      </c>
      <c r="G1425" s="8" t="s">
        <v>15421</v>
      </c>
      <c r="H1425" s="8" t="s">
        <v>15422</v>
      </c>
      <c r="I1425" s="8" t="s">
        <v>15423</v>
      </c>
      <c r="J1425" s="8" t="s">
        <v>15424</v>
      </c>
      <c r="K1425" s="8" t="s">
        <v>15432</v>
      </c>
      <c r="L1425" s="12" t="s">
        <v>15</v>
      </c>
      <c r="M1425" s="12" t="s">
        <v>3780</v>
      </c>
      <c r="N1425" s="12" t="s">
        <v>93</v>
      </c>
      <c r="O1425" s="12" t="s">
        <v>3781</v>
      </c>
      <c r="P1425" s="12" t="s">
        <v>17</v>
      </c>
      <c r="R1425" s="10">
        <f>ROUNDUP(SUM(VLOOKUP(F1425,'Pontuação'!A$2:B$11,2,FALSE),VLOOKUP(E1425,'Pontuação'!C$2:D$11,2,FALSE),VLOOKUP(H1425,'Pontuação'!I$2:J$11,2,FALSE),VLOOKUP(I1425,'Pontuação'!G$2:H$11,2,FALSE),VLOOKUP(K1425,'Pontuação'!M$2:N$13,2,FALSE)),0)</f>
        <v>1656</v>
      </c>
      <c r="S1425" s="11">
        <f t="shared" si="1"/>
        <v>166</v>
      </c>
      <c r="T1425" s="11" t="str">
        <f t="array" ref="T1425">IFERROR(INDEX('Pontuação'!G$13:G$101, MATCH(S1425, 'Pontuação'!F$13:F$101, 0)), "Faixa Indefinida")</f>
        <v>B</v>
      </c>
      <c r="U1425" s="11">
        <f t="shared" si="2"/>
        <v>0</v>
      </c>
      <c r="V1425" s="11">
        <f t="shared" si="3"/>
        <v>1</v>
      </c>
      <c r="W1425" s="11">
        <f t="shared" si="4"/>
        <v>0</v>
      </c>
      <c r="X1425" s="11">
        <f t="shared" si="5"/>
        <v>0</v>
      </c>
      <c r="Y1425" s="11">
        <f>ROUNDUP(SUM(VLOOKUP(F1425,'Pontuação 3.0'!A$2:B$11,2,FALSE),VLOOKUP(E1425,'Pontuação 3.0'!C$2:D$11,2,FALSE),VLOOKUP(H1425,'Pontuação 3.0'!I$2:J$11,2,FALSE),VLOOKUP(J1425,'Pontuação 3.0'!K$2:L$11,2,FALSE),VLOOKUP(G1425,'Pontuação 3.0'!E$2:F$11,2,FALSE),VLOOKUP(I1425,'Pontuação 3.0'!G$2:H$11,2,FALSE),VLOOKUP(K1425,'Pontuação 3.0'!M$2:N$13,2,FALSE)),0)</f>
        <v>1846</v>
      </c>
      <c r="Z1425" s="11">
        <f t="shared" si="6"/>
        <v>185</v>
      </c>
      <c r="AA1425" s="11" t="str">
        <f t="array" ref="AA1425">IFERROR(INDEX('Pontuação 3.0'!G$13:G$191, MATCH(Z1425, 'Pontuação 3.0'!F$13:F$191, 0)), "Faixa Indefinida")</f>
        <v>D</v>
      </c>
      <c r="AB1425" s="11">
        <f t="shared" si="7"/>
        <v>0</v>
      </c>
      <c r="AC1425" s="11">
        <f t="shared" si="8"/>
        <v>0</v>
      </c>
      <c r="AD1425" s="11">
        <f t="shared" si="9"/>
        <v>0</v>
      </c>
      <c r="AE1425" s="11">
        <f t="shared" si="10"/>
        <v>1</v>
      </c>
    </row>
    <row r="1426" ht="15.75" customHeight="1">
      <c r="A1426" s="7">
        <v>45656.0</v>
      </c>
      <c r="B1426" s="8" t="s">
        <v>3323</v>
      </c>
      <c r="C1426" s="8" t="s">
        <v>3324</v>
      </c>
      <c r="D1426" s="9">
        <v>2.1968220851E10</v>
      </c>
      <c r="E1426" s="8" t="s">
        <v>15428</v>
      </c>
      <c r="F1426" s="8" t="s">
        <v>15420</v>
      </c>
      <c r="G1426" s="8" t="s">
        <v>15421</v>
      </c>
      <c r="H1426" s="8" t="s">
        <v>15443</v>
      </c>
      <c r="I1426" s="8" t="s">
        <v>15423</v>
      </c>
      <c r="J1426" s="8" t="s">
        <v>15424</v>
      </c>
      <c r="K1426" s="8" t="s">
        <v>15425</v>
      </c>
      <c r="L1426" s="12" t="s">
        <v>15</v>
      </c>
      <c r="M1426" s="12" t="s">
        <v>3780</v>
      </c>
      <c r="N1426" s="12" t="s">
        <v>310</v>
      </c>
      <c r="O1426" s="12" t="s">
        <v>3781</v>
      </c>
      <c r="P1426" s="12" t="s">
        <v>119</v>
      </c>
      <c r="R1426" s="10">
        <f>ROUNDUP(SUM(VLOOKUP(F1426,'Pontuação'!A$2:B$11,2,FALSE),VLOOKUP(E1426,'Pontuação'!C$2:D$11,2,FALSE),VLOOKUP(H1426,'Pontuação'!I$2:J$11,2,FALSE),VLOOKUP(I1426,'Pontuação'!G$2:H$11,2,FALSE),VLOOKUP(K1426,'Pontuação'!M$2:N$13,2,FALSE)),0)</f>
        <v>1579</v>
      </c>
      <c r="S1426" s="11">
        <f t="shared" si="1"/>
        <v>158</v>
      </c>
      <c r="T1426" s="11" t="str">
        <f t="array" ref="T1426">IFERROR(INDEX('Pontuação'!G$13:G$101, MATCH(S1426, 'Pontuação'!F$13:F$101, 0)), "Faixa Indefinida")</f>
        <v>C</v>
      </c>
      <c r="U1426" s="11">
        <f t="shared" si="2"/>
        <v>0</v>
      </c>
      <c r="V1426" s="11">
        <f t="shared" si="3"/>
        <v>0</v>
      </c>
      <c r="W1426" s="11">
        <f t="shared" si="4"/>
        <v>1</v>
      </c>
      <c r="X1426" s="11">
        <f t="shared" si="5"/>
        <v>0</v>
      </c>
      <c r="Y1426" s="11">
        <f>ROUNDUP(SUM(VLOOKUP(F1426,'Pontuação 3.0'!A$2:B$11,2,FALSE),VLOOKUP(E1426,'Pontuação 3.0'!C$2:D$11,2,FALSE),VLOOKUP(H1426,'Pontuação 3.0'!I$2:J$11,2,FALSE),VLOOKUP(J1426,'Pontuação 3.0'!K$2:L$11,2,FALSE),VLOOKUP(G1426,'Pontuação 3.0'!E$2:F$11,2,FALSE),VLOOKUP(I1426,'Pontuação 3.0'!G$2:H$11,2,FALSE),VLOOKUP(K1426,'Pontuação 3.0'!M$2:N$13,2,FALSE)),0)</f>
        <v>1918</v>
      </c>
      <c r="Z1426" s="11">
        <f t="shared" si="6"/>
        <v>192</v>
      </c>
      <c r="AA1426" s="11" t="str">
        <f t="array" ref="AA1426">IFERROR(INDEX('Pontuação 3.0'!G$13:G$191, MATCH(Z1426, 'Pontuação 3.0'!F$13:F$191, 0)), "Faixa Indefinida")</f>
        <v>C</v>
      </c>
      <c r="AB1426" s="11">
        <f t="shared" si="7"/>
        <v>0</v>
      </c>
      <c r="AC1426" s="11">
        <f t="shared" si="8"/>
        <v>0</v>
      </c>
      <c r="AD1426" s="11">
        <f t="shared" si="9"/>
        <v>1</v>
      </c>
      <c r="AE1426" s="11">
        <f t="shared" si="10"/>
        <v>0</v>
      </c>
    </row>
    <row r="1427" ht="15.75" customHeight="1">
      <c r="A1427" s="7">
        <v>45656.0</v>
      </c>
      <c r="B1427" s="8" t="s">
        <v>3325</v>
      </c>
      <c r="C1427" s="8" t="s">
        <v>3326</v>
      </c>
      <c r="D1427" s="8" t="s">
        <v>3327</v>
      </c>
      <c r="E1427" s="8" t="s">
        <v>15419</v>
      </c>
      <c r="F1427" s="8" t="s">
        <v>15420</v>
      </c>
      <c r="G1427" s="8" t="s">
        <v>15451</v>
      </c>
      <c r="H1427" s="8" t="s">
        <v>15422</v>
      </c>
      <c r="I1427" s="8" t="s">
        <v>15423</v>
      </c>
      <c r="J1427" s="8" t="s">
        <v>15424</v>
      </c>
      <c r="K1427" s="8" t="s">
        <v>15425</v>
      </c>
      <c r="L1427" s="12" t="s">
        <v>15</v>
      </c>
      <c r="M1427" s="12" t="s">
        <v>3780</v>
      </c>
      <c r="N1427" s="12" t="s">
        <v>93</v>
      </c>
      <c r="O1427" s="12" t="s">
        <v>3781</v>
      </c>
      <c r="P1427" s="12" t="s">
        <v>119</v>
      </c>
      <c r="R1427" s="10">
        <f>ROUNDUP(SUM(VLOOKUP(F1427,'Pontuação'!A$2:B$11,2,FALSE),VLOOKUP(E1427,'Pontuação'!C$2:D$11,2,FALSE),VLOOKUP(H1427,'Pontuação'!I$2:J$11,2,FALSE),VLOOKUP(I1427,'Pontuação'!G$2:H$11,2,FALSE),VLOOKUP(K1427,'Pontuação'!M$2:N$13,2,FALSE)),0)</f>
        <v>1557</v>
      </c>
      <c r="S1427" s="11">
        <f t="shared" si="1"/>
        <v>156</v>
      </c>
      <c r="T1427" s="11" t="str">
        <f t="array" ref="T1427">IFERROR(INDEX('Pontuação'!G$13:G$101, MATCH(S1427, 'Pontuação'!F$13:F$101, 0)), "Faixa Indefinida")</f>
        <v>C</v>
      </c>
      <c r="U1427" s="11">
        <f t="shared" si="2"/>
        <v>0</v>
      </c>
      <c r="V1427" s="11">
        <f t="shared" si="3"/>
        <v>0</v>
      </c>
      <c r="W1427" s="11">
        <f t="shared" si="4"/>
        <v>1</v>
      </c>
      <c r="X1427" s="11">
        <f t="shared" si="5"/>
        <v>0</v>
      </c>
      <c r="Y1427" s="11">
        <f>ROUNDUP(SUM(VLOOKUP(F1427,'Pontuação 3.0'!A$2:B$11,2,FALSE),VLOOKUP(E1427,'Pontuação 3.0'!C$2:D$11,2,FALSE),VLOOKUP(H1427,'Pontuação 3.0'!I$2:J$11,2,FALSE),VLOOKUP(J1427,'Pontuação 3.0'!K$2:L$11,2,FALSE),VLOOKUP(G1427,'Pontuação 3.0'!E$2:F$11,2,FALSE),VLOOKUP(I1427,'Pontuação 3.0'!G$2:H$11,2,FALSE),VLOOKUP(K1427,'Pontuação 3.0'!M$2:N$13,2,FALSE)),0)</f>
        <v>1942</v>
      </c>
      <c r="Z1427" s="11">
        <f t="shared" si="6"/>
        <v>194</v>
      </c>
      <c r="AA1427" s="11" t="str">
        <f t="array" ref="AA1427">IFERROR(INDEX('Pontuação 3.0'!G$13:G$191, MATCH(Z1427, 'Pontuação 3.0'!F$13:F$191, 0)), "Faixa Indefinida")</f>
        <v>C</v>
      </c>
      <c r="AB1427" s="11">
        <f t="shared" si="7"/>
        <v>0</v>
      </c>
      <c r="AC1427" s="11">
        <f t="shared" si="8"/>
        <v>0</v>
      </c>
      <c r="AD1427" s="11">
        <f t="shared" si="9"/>
        <v>1</v>
      </c>
      <c r="AE1427" s="11">
        <f t="shared" si="10"/>
        <v>0</v>
      </c>
    </row>
    <row r="1428" ht="15.75" customHeight="1">
      <c r="A1428" s="7">
        <v>45656.0</v>
      </c>
      <c r="B1428" s="8" t="s">
        <v>3332</v>
      </c>
      <c r="C1428" s="8" t="s">
        <v>3333</v>
      </c>
      <c r="D1428" s="9">
        <v>1.4996664434E10</v>
      </c>
      <c r="E1428" s="8" t="s">
        <v>15428</v>
      </c>
      <c r="F1428" s="8" t="s">
        <v>15442</v>
      </c>
      <c r="G1428" s="8" t="s">
        <v>15430</v>
      </c>
      <c r="H1428" s="8" t="s">
        <v>15471</v>
      </c>
      <c r="I1428" s="8" t="s">
        <v>15431</v>
      </c>
      <c r="J1428" s="8" t="s">
        <v>15424</v>
      </c>
      <c r="K1428" s="8" t="s">
        <v>15425</v>
      </c>
      <c r="L1428" s="12" t="s">
        <v>15</v>
      </c>
      <c r="M1428" s="12" t="s">
        <v>3780</v>
      </c>
      <c r="N1428" s="12" t="s">
        <v>162</v>
      </c>
      <c r="O1428" s="12" t="s">
        <v>3781</v>
      </c>
      <c r="P1428" s="12" t="s">
        <v>119</v>
      </c>
      <c r="R1428" s="10">
        <f>ROUNDUP(SUM(VLOOKUP(F1428,'Pontuação'!A$2:B$11,2,FALSE),VLOOKUP(E1428,'Pontuação'!C$2:D$11,2,FALSE),VLOOKUP(H1428,'Pontuação'!I$2:J$11,2,FALSE),VLOOKUP(I1428,'Pontuação'!G$2:H$11,2,FALSE),VLOOKUP(K1428,'Pontuação'!M$2:N$13,2,FALSE)),0)</f>
        <v>1462</v>
      </c>
      <c r="S1428" s="11">
        <f t="shared" si="1"/>
        <v>146</v>
      </c>
      <c r="T1428" s="11" t="str">
        <f t="array" ref="T1428">IFERROR(INDEX('Pontuação'!G$13:G$101, MATCH(S1428, 'Pontuação'!F$13:F$101, 0)), "Faixa Indefinida")</f>
        <v>D</v>
      </c>
      <c r="U1428" s="11">
        <f t="shared" si="2"/>
        <v>0</v>
      </c>
      <c r="V1428" s="11">
        <f t="shared" si="3"/>
        <v>0</v>
      </c>
      <c r="W1428" s="11">
        <f t="shared" si="4"/>
        <v>0</v>
      </c>
      <c r="X1428" s="11">
        <f t="shared" si="5"/>
        <v>1</v>
      </c>
      <c r="Y1428" s="11">
        <f>ROUNDUP(SUM(VLOOKUP(F1428,'Pontuação 3.0'!A$2:B$11,2,FALSE),VLOOKUP(E1428,'Pontuação 3.0'!C$2:D$11,2,FALSE),VLOOKUP(H1428,'Pontuação 3.0'!I$2:J$11,2,FALSE),VLOOKUP(J1428,'Pontuação 3.0'!K$2:L$11,2,FALSE),VLOOKUP(G1428,'Pontuação 3.0'!E$2:F$11,2,FALSE),VLOOKUP(I1428,'Pontuação 3.0'!G$2:H$11,2,FALSE),VLOOKUP(K1428,'Pontuação 3.0'!M$2:N$13,2,FALSE)),0)</f>
        <v>2033</v>
      </c>
      <c r="Z1428" s="11">
        <f t="shared" si="6"/>
        <v>203</v>
      </c>
      <c r="AA1428" s="11" t="str">
        <f t="array" ref="AA1428">IFERROR(INDEX('Pontuação 3.0'!G$13:G$191, MATCH(Z1428, 'Pontuação 3.0'!F$13:F$191, 0)), "Faixa Indefinida")</f>
        <v>C</v>
      </c>
      <c r="AB1428" s="11">
        <f t="shared" si="7"/>
        <v>0</v>
      </c>
      <c r="AC1428" s="11">
        <f t="shared" si="8"/>
        <v>0</v>
      </c>
      <c r="AD1428" s="11">
        <f t="shared" si="9"/>
        <v>1</v>
      </c>
      <c r="AE1428" s="11">
        <f t="shared" si="10"/>
        <v>0</v>
      </c>
    </row>
    <row r="1429" ht="15.75" customHeight="1">
      <c r="A1429" s="7">
        <v>45656.0</v>
      </c>
      <c r="B1429" s="8" t="s">
        <v>3334</v>
      </c>
      <c r="C1429" s="8" t="s">
        <v>3335</v>
      </c>
      <c r="D1429" s="9">
        <v>1.199021797E9</v>
      </c>
      <c r="E1429" s="8" t="s">
        <v>15419</v>
      </c>
      <c r="F1429" s="8" t="s">
        <v>15420</v>
      </c>
      <c r="G1429" s="8" t="s">
        <v>15430</v>
      </c>
      <c r="H1429" s="8" t="s">
        <v>15446</v>
      </c>
      <c r="I1429" s="8" t="s">
        <v>15433</v>
      </c>
      <c r="J1429" s="8" t="s">
        <v>15424</v>
      </c>
      <c r="K1429" s="8" t="s">
        <v>15466</v>
      </c>
      <c r="L1429" s="12" t="s">
        <v>15</v>
      </c>
      <c r="M1429" s="12" t="s">
        <v>3780</v>
      </c>
      <c r="N1429" s="12" t="s">
        <v>205</v>
      </c>
      <c r="O1429" s="12" t="s">
        <v>3885</v>
      </c>
      <c r="P1429" s="12" t="s">
        <v>119</v>
      </c>
      <c r="R1429" s="10">
        <f>ROUNDUP(SUM(VLOOKUP(F1429,'Pontuação'!A$2:B$11,2,FALSE),VLOOKUP(E1429,'Pontuação'!C$2:D$11,2,FALSE),VLOOKUP(H1429,'Pontuação'!I$2:J$11,2,FALSE),VLOOKUP(I1429,'Pontuação'!G$2:H$11,2,FALSE),VLOOKUP(K1429,'Pontuação'!M$2:N$13,2,FALSE)),0)</f>
        <v>1947</v>
      </c>
      <c r="S1429" s="11">
        <f t="shared" si="1"/>
        <v>195</v>
      </c>
      <c r="T1429" s="11" t="str">
        <f t="array" ref="T1429">IFERROR(INDEX('Pontuação'!G$13:G$101, MATCH(S1429, 'Pontuação'!F$13:F$101, 0)), "Faixa Indefinida")</f>
        <v>A</v>
      </c>
      <c r="U1429" s="11">
        <f t="shared" si="2"/>
        <v>1</v>
      </c>
      <c r="V1429" s="11">
        <f t="shared" si="3"/>
        <v>0</v>
      </c>
      <c r="W1429" s="11">
        <f t="shared" si="4"/>
        <v>0</v>
      </c>
      <c r="X1429" s="11">
        <f t="shared" si="5"/>
        <v>0</v>
      </c>
      <c r="Y1429" s="11">
        <f>ROUNDUP(SUM(VLOOKUP(F1429,'Pontuação 3.0'!A$2:B$11,2,FALSE),VLOOKUP(E1429,'Pontuação 3.0'!C$2:D$11,2,FALSE),VLOOKUP(H1429,'Pontuação 3.0'!I$2:J$11,2,FALSE),VLOOKUP(J1429,'Pontuação 3.0'!K$2:L$11,2,FALSE),VLOOKUP(G1429,'Pontuação 3.0'!E$2:F$11,2,FALSE),VLOOKUP(I1429,'Pontuação 3.0'!G$2:H$11,2,FALSE),VLOOKUP(K1429,'Pontuação 3.0'!M$2:N$13,2,FALSE)),0)</f>
        <v>2648</v>
      </c>
      <c r="Z1429" s="11">
        <f t="shared" si="6"/>
        <v>265</v>
      </c>
      <c r="AA1429" s="11" t="str">
        <f t="array" ref="AA1429">IFERROR(INDEX('Pontuação 3.0'!G$13:G$191, MATCH(Z1429, 'Pontuação 3.0'!F$13:F$191, 0)), "Faixa Indefinida")</f>
        <v>A</v>
      </c>
      <c r="AB1429" s="11">
        <f t="shared" si="7"/>
        <v>1</v>
      </c>
      <c r="AC1429" s="11">
        <f t="shared" si="8"/>
        <v>0</v>
      </c>
      <c r="AD1429" s="11">
        <f t="shared" si="9"/>
        <v>0</v>
      </c>
      <c r="AE1429" s="11">
        <f t="shared" si="10"/>
        <v>0</v>
      </c>
    </row>
    <row r="1430" ht="15.75" customHeight="1">
      <c r="A1430" s="7">
        <v>45656.0</v>
      </c>
      <c r="B1430" s="8" t="s">
        <v>3337</v>
      </c>
      <c r="C1430" s="8" t="s">
        <v>3338</v>
      </c>
      <c r="D1430" s="9">
        <v>2.1987250125E10</v>
      </c>
      <c r="E1430" s="8" t="s">
        <v>15428</v>
      </c>
      <c r="F1430" s="8" t="s">
        <v>15442</v>
      </c>
      <c r="G1430" s="8" t="s">
        <v>15455</v>
      </c>
      <c r="H1430" s="8" t="s">
        <v>15422</v>
      </c>
      <c r="I1430" s="8" t="s">
        <v>15433</v>
      </c>
      <c r="J1430" s="8" t="s">
        <v>15448</v>
      </c>
      <c r="K1430" s="8" t="s">
        <v>15432</v>
      </c>
      <c r="L1430" s="12" t="s">
        <v>15</v>
      </c>
      <c r="M1430" s="12" t="s">
        <v>3780</v>
      </c>
      <c r="N1430" s="12" t="s">
        <v>205</v>
      </c>
      <c r="O1430" s="12" t="s">
        <v>3812</v>
      </c>
      <c r="P1430" s="12" t="s">
        <v>119</v>
      </c>
      <c r="R1430" s="10">
        <f>ROUNDUP(SUM(VLOOKUP(F1430,'Pontuação'!A$2:B$11,2,FALSE),VLOOKUP(E1430,'Pontuação'!C$2:D$11,2,FALSE),VLOOKUP(H1430,'Pontuação'!I$2:J$11,2,FALSE),VLOOKUP(I1430,'Pontuação'!G$2:H$11,2,FALSE),VLOOKUP(K1430,'Pontuação'!M$2:N$13,2,FALSE)),0)</f>
        <v>1951</v>
      </c>
      <c r="S1430" s="11">
        <f t="shared" si="1"/>
        <v>195</v>
      </c>
      <c r="T1430" s="11" t="str">
        <f t="array" ref="T1430">IFERROR(INDEX('Pontuação'!G$13:G$101, MATCH(S1430, 'Pontuação'!F$13:F$101, 0)), "Faixa Indefinida")</f>
        <v>A</v>
      </c>
      <c r="U1430" s="11">
        <f t="shared" si="2"/>
        <v>1</v>
      </c>
      <c r="V1430" s="11">
        <f t="shared" si="3"/>
        <v>0</v>
      </c>
      <c r="W1430" s="11">
        <f t="shared" si="4"/>
        <v>0</v>
      </c>
      <c r="X1430" s="11">
        <f t="shared" si="5"/>
        <v>0</v>
      </c>
      <c r="Y1430" s="11">
        <f>ROUNDUP(SUM(VLOOKUP(F1430,'Pontuação 3.0'!A$2:B$11,2,FALSE),VLOOKUP(E1430,'Pontuação 3.0'!C$2:D$11,2,FALSE),VLOOKUP(H1430,'Pontuação 3.0'!I$2:J$11,2,FALSE),VLOOKUP(J1430,'Pontuação 3.0'!K$2:L$11,2,FALSE),VLOOKUP(G1430,'Pontuação 3.0'!E$2:F$11,2,FALSE),VLOOKUP(I1430,'Pontuação 3.0'!G$2:H$11,2,FALSE),VLOOKUP(K1430,'Pontuação 3.0'!M$2:N$13,2,FALSE)),0)</f>
        <v>2705</v>
      </c>
      <c r="Z1430" s="11">
        <f t="shared" si="6"/>
        <v>271</v>
      </c>
      <c r="AA1430" s="11" t="str">
        <f t="array" ref="AA1430">IFERROR(INDEX('Pontuação 3.0'!G$13:G$191, MATCH(Z1430, 'Pontuação 3.0'!F$13:F$191, 0)), "Faixa Indefinida")</f>
        <v>A</v>
      </c>
      <c r="AB1430" s="11">
        <f t="shared" si="7"/>
        <v>1</v>
      </c>
      <c r="AC1430" s="11">
        <f t="shared" si="8"/>
        <v>0</v>
      </c>
      <c r="AD1430" s="11">
        <f t="shared" si="9"/>
        <v>0</v>
      </c>
      <c r="AE1430" s="11">
        <f t="shared" si="10"/>
        <v>0</v>
      </c>
    </row>
    <row r="1431" ht="15.75" customHeight="1">
      <c r="A1431" s="7">
        <v>45656.0</v>
      </c>
      <c r="B1431" s="8" t="s">
        <v>3343</v>
      </c>
      <c r="C1431" s="8" t="s">
        <v>3344</v>
      </c>
      <c r="D1431" s="9">
        <v>6.4992135654E10</v>
      </c>
      <c r="E1431" s="8" t="s">
        <v>15419</v>
      </c>
      <c r="F1431" s="8" t="s">
        <v>15420</v>
      </c>
      <c r="G1431" s="8" t="s">
        <v>15451</v>
      </c>
      <c r="H1431" s="8" t="s">
        <v>15422</v>
      </c>
      <c r="I1431" s="8" t="s">
        <v>15423</v>
      </c>
      <c r="J1431" s="8" t="s">
        <v>15424</v>
      </c>
      <c r="K1431" s="8" t="s">
        <v>15425</v>
      </c>
      <c r="L1431" s="12" t="s">
        <v>15</v>
      </c>
      <c r="M1431" s="12" t="s">
        <v>3780</v>
      </c>
      <c r="N1431" s="12" t="s">
        <v>349</v>
      </c>
      <c r="O1431" s="12" t="s">
        <v>3781</v>
      </c>
      <c r="P1431" s="12" t="s">
        <v>119</v>
      </c>
      <c r="R1431" s="10">
        <f>ROUNDUP(SUM(VLOOKUP(F1431,'Pontuação'!A$2:B$11,2,FALSE),VLOOKUP(E1431,'Pontuação'!C$2:D$11,2,FALSE),VLOOKUP(H1431,'Pontuação'!I$2:J$11,2,FALSE),VLOOKUP(I1431,'Pontuação'!G$2:H$11,2,FALSE),VLOOKUP(K1431,'Pontuação'!M$2:N$13,2,FALSE)),0)</f>
        <v>1557</v>
      </c>
      <c r="S1431" s="11">
        <f t="shared" si="1"/>
        <v>156</v>
      </c>
      <c r="T1431" s="11" t="str">
        <f t="array" ref="T1431">IFERROR(INDEX('Pontuação'!G$13:G$101, MATCH(S1431, 'Pontuação'!F$13:F$101, 0)), "Faixa Indefinida")</f>
        <v>C</v>
      </c>
      <c r="U1431" s="11">
        <f t="shared" si="2"/>
        <v>0</v>
      </c>
      <c r="V1431" s="11">
        <f t="shared" si="3"/>
        <v>0</v>
      </c>
      <c r="W1431" s="11">
        <f t="shared" si="4"/>
        <v>1</v>
      </c>
      <c r="X1431" s="11">
        <f t="shared" si="5"/>
        <v>0</v>
      </c>
      <c r="Y1431" s="11">
        <f>ROUNDUP(SUM(VLOOKUP(F1431,'Pontuação 3.0'!A$2:B$11,2,FALSE),VLOOKUP(E1431,'Pontuação 3.0'!C$2:D$11,2,FALSE),VLOOKUP(H1431,'Pontuação 3.0'!I$2:J$11,2,FALSE),VLOOKUP(J1431,'Pontuação 3.0'!K$2:L$11,2,FALSE),VLOOKUP(G1431,'Pontuação 3.0'!E$2:F$11,2,FALSE),VLOOKUP(I1431,'Pontuação 3.0'!G$2:H$11,2,FALSE),VLOOKUP(K1431,'Pontuação 3.0'!M$2:N$13,2,FALSE)),0)</f>
        <v>1942</v>
      </c>
      <c r="Z1431" s="11">
        <f t="shared" si="6"/>
        <v>194</v>
      </c>
      <c r="AA1431" s="11" t="str">
        <f t="array" ref="AA1431">IFERROR(INDEX('Pontuação 3.0'!G$13:G$191, MATCH(Z1431, 'Pontuação 3.0'!F$13:F$191, 0)), "Faixa Indefinida")</f>
        <v>C</v>
      </c>
      <c r="AB1431" s="11">
        <f t="shared" si="7"/>
        <v>0</v>
      </c>
      <c r="AC1431" s="11">
        <f t="shared" si="8"/>
        <v>0</v>
      </c>
      <c r="AD1431" s="11">
        <f t="shared" si="9"/>
        <v>1</v>
      </c>
      <c r="AE1431" s="11">
        <f t="shared" si="10"/>
        <v>0</v>
      </c>
    </row>
    <row r="1432" ht="15.75" customHeight="1">
      <c r="A1432" s="7">
        <v>45656.0</v>
      </c>
      <c r="B1432" s="8" t="s">
        <v>3345</v>
      </c>
      <c r="C1432" s="8" t="s">
        <v>3346</v>
      </c>
      <c r="D1432" s="9">
        <v>2.1990808859E10</v>
      </c>
      <c r="E1432" s="8" t="s">
        <v>15428</v>
      </c>
      <c r="F1432" s="8" t="s">
        <v>15442</v>
      </c>
      <c r="G1432" s="8" t="s">
        <v>15421</v>
      </c>
      <c r="H1432" s="8" t="s">
        <v>15422</v>
      </c>
      <c r="I1432" s="8" t="s">
        <v>15423</v>
      </c>
      <c r="J1432" s="8" t="s">
        <v>15424</v>
      </c>
      <c r="K1432" s="8" t="s">
        <v>15432</v>
      </c>
      <c r="L1432" s="12" t="s">
        <v>15</v>
      </c>
      <c r="M1432" s="12" t="s">
        <v>3780</v>
      </c>
      <c r="N1432" s="12" t="s">
        <v>608</v>
      </c>
      <c r="O1432" s="12" t="s">
        <v>3781</v>
      </c>
      <c r="P1432" s="12" t="s">
        <v>119</v>
      </c>
      <c r="R1432" s="10">
        <f>ROUNDUP(SUM(VLOOKUP(F1432,'Pontuação'!A$2:B$11,2,FALSE),VLOOKUP(E1432,'Pontuação'!C$2:D$11,2,FALSE),VLOOKUP(H1432,'Pontuação'!I$2:J$11,2,FALSE),VLOOKUP(I1432,'Pontuação'!G$2:H$11,2,FALSE),VLOOKUP(K1432,'Pontuação'!M$2:N$13,2,FALSE)),0)</f>
        <v>1673</v>
      </c>
      <c r="S1432" s="11">
        <f t="shared" si="1"/>
        <v>167</v>
      </c>
      <c r="T1432" s="11" t="str">
        <f t="array" ref="T1432">IFERROR(INDEX('Pontuação'!G$13:G$101, MATCH(S1432, 'Pontuação'!F$13:F$101, 0)), "Faixa Indefinida")</f>
        <v>B</v>
      </c>
      <c r="U1432" s="11">
        <f t="shared" si="2"/>
        <v>0</v>
      </c>
      <c r="V1432" s="11">
        <f t="shared" si="3"/>
        <v>1</v>
      </c>
      <c r="W1432" s="11">
        <f t="shared" si="4"/>
        <v>0</v>
      </c>
      <c r="X1432" s="11">
        <f t="shared" si="5"/>
        <v>0</v>
      </c>
      <c r="Y1432" s="11">
        <f>ROUNDUP(SUM(VLOOKUP(F1432,'Pontuação 3.0'!A$2:B$11,2,FALSE),VLOOKUP(E1432,'Pontuação 3.0'!C$2:D$11,2,FALSE),VLOOKUP(H1432,'Pontuação 3.0'!I$2:J$11,2,FALSE),VLOOKUP(J1432,'Pontuação 3.0'!K$2:L$11,2,FALSE),VLOOKUP(G1432,'Pontuação 3.0'!E$2:F$11,2,FALSE),VLOOKUP(I1432,'Pontuação 3.0'!G$2:H$11,2,FALSE),VLOOKUP(K1432,'Pontuação 3.0'!M$2:N$13,2,FALSE)),0)</f>
        <v>1935</v>
      </c>
      <c r="Z1432" s="11">
        <f t="shared" si="6"/>
        <v>194</v>
      </c>
      <c r="AA1432" s="11" t="str">
        <f t="array" ref="AA1432">IFERROR(INDEX('Pontuação 3.0'!G$13:G$191, MATCH(Z1432, 'Pontuação 3.0'!F$13:F$191, 0)), "Faixa Indefinida")</f>
        <v>C</v>
      </c>
      <c r="AB1432" s="11">
        <f t="shared" si="7"/>
        <v>0</v>
      </c>
      <c r="AC1432" s="11">
        <f t="shared" si="8"/>
        <v>0</v>
      </c>
      <c r="AD1432" s="11">
        <f t="shared" si="9"/>
        <v>1</v>
      </c>
      <c r="AE1432" s="11">
        <f t="shared" si="10"/>
        <v>0</v>
      </c>
    </row>
    <row r="1433" ht="15.75" customHeight="1">
      <c r="A1433" s="7">
        <v>45656.0</v>
      </c>
      <c r="B1433" s="8" t="s">
        <v>347</v>
      </c>
      <c r="C1433" s="8" t="s">
        <v>3348</v>
      </c>
      <c r="D1433" s="9">
        <v>1.1975852565E10</v>
      </c>
      <c r="E1433" s="8" t="s">
        <v>15428</v>
      </c>
      <c r="F1433" s="8" t="s">
        <v>15442</v>
      </c>
      <c r="G1433" s="8" t="s">
        <v>15430</v>
      </c>
      <c r="H1433" s="8" t="s">
        <v>15443</v>
      </c>
      <c r="I1433" s="8" t="s">
        <v>15423</v>
      </c>
      <c r="J1433" s="8" t="s">
        <v>15424</v>
      </c>
      <c r="K1433" s="8" t="s">
        <v>15432</v>
      </c>
      <c r="L1433" s="12" t="s">
        <v>15</v>
      </c>
      <c r="M1433" s="12" t="s">
        <v>3780</v>
      </c>
      <c r="N1433" s="12" t="s">
        <v>205</v>
      </c>
      <c r="O1433" s="12" t="s">
        <v>3812</v>
      </c>
      <c r="P1433" s="12" t="s">
        <v>119</v>
      </c>
      <c r="R1433" s="10">
        <f>ROUNDUP(SUM(VLOOKUP(F1433,'Pontuação'!A$2:B$11,2,FALSE),VLOOKUP(E1433,'Pontuação'!C$2:D$11,2,FALSE),VLOOKUP(H1433,'Pontuação'!I$2:J$11,2,FALSE),VLOOKUP(I1433,'Pontuação'!G$2:H$11,2,FALSE),VLOOKUP(K1433,'Pontuação'!M$2:N$13,2,FALSE)),0)</f>
        <v>1699</v>
      </c>
      <c r="S1433" s="11">
        <f t="shared" si="1"/>
        <v>170</v>
      </c>
      <c r="T1433" s="11" t="str">
        <f t="array" ref="T1433">IFERROR(INDEX('Pontuação'!G$13:G$101, MATCH(S1433, 'Pontuação'!F$13:F$101, 0)), "Faixa Indefinida")</f>
        <v>B</v>
      </c>
      <c r="U1433" s="11">
        <f t="shared" si="2"/>
        <v>0</v>
      </c>
      <c r="V1433" s="11">
        <f t="shared" si="3"/>
        <v>1</v>
      </c>
      <c r="W1433" s="11">
        <f t="shared" si="4"/>
        <v>0</v>
      </c>
      <c r="X1433" s="11">
        <f t="shared" si="5"/>
        <v>0</v>
      </c>
      <c r="Y1433" s="11">
        <f>ROUNDUP(SUM(VLOOKUP(F1433,'Pontuação 3.0'!A$2:B$11,2,FALSE),VLOOKUP(E1433,'Pontuação 3.0'!C$2:D$11,2,FALSE),VLOOKUP(H1433,'Pontuação 3.0'!I$2:J$11,2,FALSE),VLOOKUP(J1433,'Pontuação 3.0'!K$2:L$11,2,FALSE),VLOOKUP(G1433,'Pontuação 3.0'!E$2:F$11,2,FALSE),VLOOKUP(I1433,'Pontuação 3.0'!G$2:H$11,2,FALSE),VLOOKUP(K1433,'Pontuação 3.0'!M$2:N$13,2,FALSE)),0)</f>
        <v>2011</v>
      </c>
      <c r="Z1433" s="11">
        <f t="shared" si="6"/>
        <v>201</v>
      </c>
      <c r="AA1433" s="11" t="str">
        <f t="array" ref="AA1433">IFERROR(INDEX('Pontuação 3.0'!G$13:G$191, MATCH(Z1433, 'Pontuação 3.0'!F$13:F$191, 0)), "Faixa Indefinida")</f>
        <v>C</v>
      </c>
      <c r="AB1433" s="11">
        <f t="shared" si="7"/>
        <v>0</v>
      </c>
      <c r="AC1433" s="11">
        <f t="shared" si="8"/>
        <v>0</v>
      </c>
      <c r="AD1433" s="11">
        <f t="shared" si="9"/>
        <v>1</v>
      </c>
      <c r="AE1433" s="11">
        <f t="shared" si="10"/>
        <v>0</v>
      </c>
    </row>
    <row r="1434" ht="15.75" customHeight="1">
      <c r="A1434" s="7">
        <v>45656.0</v>
      </c>
      <c r="B1434" s="8" t="s">
        <v>3349</v>
      </c>
      <c r="C1434" s="8" t="s">
        <v>3350</v>
      </c>
      <c r="D1434" s="9">
        <v>9.8982151195E10</v>
      </c>
      <c r="E1434" s="8" t="s">
        <v>15428</v>
      </c>
      <c r="F1434" s="8" t="s">
        <v>15420</v>
      </c>
      <c r="G1434" s="8" t="s">
        <v>15451</v>
      </c>
      <c r="H1434" s="8" t="s">
        <v>15422</v>
      </c>
      <c r="I1434" s="8" t="s">
        <v>15431</v>
      </c>
      <c r="J1434" s="8" t="s">
        <v>15424</v>
      </c>
      <c r="K1434" s="8" t="s">
        <v>15425</v>
      </c>
      <c r="L1434" s="12" t="s">
        <v>15</v>
      </c>
      <c r="M1434" s="12" t="s">
        <v>3780</v>
      </c>
      <c r="N1434" s="12" t="s">
        <v>162</v>
      </c>
      <c r="O1434" s="12" t="s">
        <v>3781</v>
      </c>
      <c r="P1434" s="12" t="s">
        <v>119</v>
      </c>
      <c r="R1434" s="10">
        <f>ROUNDUP(SUM(VLOOKUP(F1434,'Pontuação'!A$2:B$11,2,FALSE),VLOOKUP(E1434,'Pontuação'!C$2:D$11,2,FALSE),VLOOKUP(H1434,'Pontuação'!I$2:J$11,2,FALSE),VLOOKUP(I1434,'Pontuação'!G$2:H$11,2,FALSE),VLOOKUP(K1434,'Pontuação'!M$2:N$13,2,FALSE)),0)</f>
        <v>1658</v>
      </c>
      <c r="S1434" s="11">
        <f t="shared" si="1"/>
        <v>166</v>
      </c>
      <c r="T1434" s="11" t="str">
        <f t="array" ref="T1434">IFERROR(INDEX('Pontuação'!G$13:G$101, MATCH(S1434, 'Pontuação'!F$13:F$101, 0)), "Faixa Indefinida")</f>
        <v>B</v>
      </c>
      <c r="U1434" s="11">
        <f t="shared" si="2"/>
        <v>0</v>
      </c>
      <c r="V1434" s="11">
        <f t="shared" si="3"/>
        <v>1</v>
      </c>
      <c r="W1434" s="11">
        <f t="shared" si="4"/>
        <v>0</v>
      </c>
      <c r="X1434" s="11">
        <f t="shared" si="5"/>
        <v>0</v>
      </c>
      <c r="Y1434" s="11">
        <f>ROUNDUP(SUM(VLOOKUP(F1434,'Pontuação 3.0'!A$2:B$11,2,FALSE),VLOOKUP(E1434,'Pontuação 3.0'!C$2:D$11,2,FALSE),VLOOKUP(H1434,'Pontuação 3.0'!I$2:J$11,2,FALSE),VLOOKUP(J1434,'Pontuação 3.0'!K$2:L$11,2,FALSE),VLOOKUP(G1434,'Pontuação 3.0'!E$2:F$11,2,FALSE),VLOOKUP(I1434,'Pontuação 3.0'!G$2:H$11,2,FALSE),VLOOKUP(K1434,'Pontuação 3.0'!M$2:N$13,2,FALSE)),0)</f>
        <v>2124</v>
      </c>
      <c r="Z1434" s="11">
        <f t="shared" si="6"/>
        <v>212</v>
      </c>
      <c r="AA1434" s="11" t="str">
        <f t="array" ref="AA1434">IFERROR(INDEX('Pontuação 3.0'!G$13:G$191, MATCH(Z1434, 'Pontuação 3.0'!F$13:F$191, 0)), "Faixa Indefinida")</f>
        <v>C</v>
      </c>
      <c r="AB1434" s="11">
        <f t="shared" si="7"/>
        <v>0</v>
      </c>
      <c r="AC1434" s="11">
        <f t="shared" si="8"/>
        <v>0</v>
      </c>
      <c r="AD1434" s="11">
        <f t="shared" si="9"/>
        <v>1</v>
      </c>
      <c r="AE1434" s="11">
        <f t="shared" si="10"/>
        <v>0</v>
      </c>
    </row>
    <row r="1435" ht="15.75" customHeight="1">
      <c r="A1435" s="7">
        <v>45656.0</v>
      </c>
      <c r="B1435" s="8" t="s">
        <v>3352</v>
      </c>
      <c r="C1435" s="8" t="s">
        <v>3353</v>
      </c>
      <c r="D1435" s="9">
        <v>8.2993554181E10</v>
      </c>
      <c r="E1435" s="8" t="s">
        <v>15428</v>
      </c>
      <c r="F1435" s="8" t="s">
        <v>15420</v>
      </c>
      <c r="G1435" s="8" t="s">
        <v>15430</v>
      </c>
      <c r="H1435" s="8" t="s">
        <v>15422</v>
      </c>
      <c r="I1435" s="8" t="s">
        <v>15423</v>
      </c>
      <c r="J1435" s="8" t="s">
        <v>15424</v>
      </c>
      <c r="K1435" s="8" t="s">
        <v>15432</v>
      </c>
      <c r="L1435" s="12" t="s">
        <v>15</v>
      </c>
      <c r="M1435" s="12" t="s">
        <v>3780</v>
      </c>
      <c r="N1435" s="12" t="s">
        <v>360</v>
      </c>
      <c r="O1435" s="12" t="s">
        <v>3781</v>
      </c>
      <c r="P1435" s="12" t="s">
        <v>119</v>
      </c>
      <c r="R1435" s="10">
        <f>ROUNDUP(SUM(VLOOKUP(F1435,'Pontuação'!A$2:B$11,2,FALSE),VLOOKUP(E1435,'Pontuação'!C$2:D$11,2,FALSE),VLOOKUP(H1435,'Pontuação'!I$2:J$11,2,FALSE),VLOOKUP(I1435,'Pontuação'!G$2:H$11,2,FALSE),VLOOKUP(K1435,'Pontuação'!M$2:N$13,2,FALSE)),0)</f>
        <v>1685</v>
      </c>
      <c r="S1435" s="11">
        <f t="shared" si="1"/>
        <v>169</v>
      </c>
      <c r="T1435" s="11" t="str">
        <f t="array" ref="T1435">IFERROR(INDEX('Pontuação'!G$13:G$101, MATCH(S1435, 'Pontuação'!F$13:F$101, 0)), "Faixa Indefinida")</f>
        <v>B</v>
      </c>
      <c r="U1435" s="11">
        <f t="shared" si="2"/>
        <v>0</v>
      </c>
      <c r="V1435" s="11">
        <f t="shared" si="3"/>
        <v>1</v>
      </c>
      <c r="W1435" s="11">
        <f t="shared" si="4"/>
        <v>0</v>
      </c>
      <c r="X1435" s="11">
        <f t="shared" si="5"/>
        <v>0</v>
      </c>
      <c r="Y1435" s="11">
        <f>ROUNDUP(SUM(VLOOKUP(F1435,'Pontuação 3.0'!A$2:B$11,2,FALSE),VLOOKUP(E1435,'Pontuação 3.0'!C$2:D$11,2,FALSE),VLOOKUP(H1435,'Pontuação 3.0'!I$2:J$11,2,FALSE),VLOOKUP(J1435,'Pontuação 3.0'!K$2:L$11,2,FALSE),VLOOKUP(G1435,'Pontuação 3.0'!E$2:F$11,2,FALSE),VLOOKUP(I1435,'Pontuação 3.0'!G$2:H$11,2,FALSE),VLOOKUP(K1435,'Pontuação 3.0'!M$2:N$13,2,FALSE)),0)</f>
        <v>2208</v>
      </c>
      <c r="Z1435" s="11">
        <f t="shared" si="6"/>
        <v>221</v>
      </c>
      <c r="AA1435" s="11" t="str">
        <f t="array" ref="AA1435">IFERROR(INDEX('Pontuação 3.0'!G$13:G$191, MATCH(Z1435, 'Pontuação 3.0'!F$13:F$191, 0)), "Faixa Indefinida")</f>
        <v>B</v>
      </c>
      <c r="AB1435" s="11">
        <f t="shared" si="7"/>
        <v>0</v>
      </c>
      <c r="AC1435" s="11">
        <f t="shared" si="8"/>
        <v>1</v>
      </c>
      <c r="AD1435" s="11">
        <f t="shared" si="9"/>
        <v>0</v>
      </c>
      <c r="AE1435" s="11">
        <f t="shared" si="10"/>
        <v>0</v>
      </c>
    </row>
    <row r="1436" ht="15.75" customHeight="1">
      <c r="A1436" s="7">
        <v>45656.0</v>
      </c>
      <c r="B1436" s="8" t="s">
        <v>3354</v>
      </c>
      <c r="C1436" s="8" t="s">
        <v>3355</v>
      </c>
      <c r="D1436" s="13" t="s">
        <v>15719</v>
      </c>
      <c r="E1436" s="8" t="s">
        <v>15428</v>
      </c>
      <c r="F1436" s="8" t="s">
        <v>15420</v>
      </c>
      <c r="G1436" s="8" t="s">
        <v>15421</v>
      </c>
      <c r="H1436" s="8" t="s">
        <v>15422</v>
      </c>
      <c r="I1436" s="8" t="s">
        <v>15431</v>
      </c>
      <c r="J1436" s="8" t="s">
        <v>15424</v>
      </c>
      <c r="K1436" s="8" t="s">
        <v>15425</v>
      </c>
      <c r="L1436" s="12" t="s">
        <v>15</v>
      </c>
      <c r="M1436" s="12" t="s">
        <v>3780</v>
      </c>
      <c r="N1436" s="12" t="s">
        <v>205</v>
      </c>
      <c r="O1436" s="12" t="s">
        <v>3812</v>
      </c>
      <c r="P1436" s="12" t="s">
        <v>17</v>
      </c>
      <c r="R1436" s="10">
        <f>ROUNDUP(SUM(VLOOKUP(F1436,'Pontuação'!A$2:B$11,2,FALSE),VLOOKUP(E1436,'Pontuação'!C$2:D$11,2,FALSE),VLOOKUP(H1436,'Pontuação'!I$2:J$11,2,FALSE),VLOOKUP(I1436,'Pontuação'!G$2:H$11,2,FALSE),VLOOKUP(K1436,'Pontuação'!M$2:N$13,2,FALSE)),0)</f>
        <v>1658</v>
      </c>
      <c r="S1436" s="11">
        <f t="shared" si="1"/>
        <v>166</v>
      </c>
      <c r="T1436" s="11" t="str">
        <f t="array" ref="T1436">IFERROR(INDEX('Pontuação'!G$13:G$101, MATCH(S1436, 'Pontuação'!F$13:F$101, 0)), "Faixa Indefinida")</f>
        <v>B</v>
      </c>
      <c r="U1436" s="11">
        <f t="shared" si="2"/>
        <v>0</v>
      </c>
      <c r="V1436" s="11">
        <f t="shared" si="3"/>
        <v>1</v>
      </c>
      <c r="W1436" s="11">
        <f t="shared" si="4"/>
        <v>0</v>
      </c>
      <c r="X1436" s="11">
        <f t="shared" si="5"/>
        <v>0</v>
      </c>
      <c r="Y1436" s="11">
        <f>ROUNDUP(SUM(VLOOKUP(F1436,'Pontuação 3.0'!A$2:B$11,2,FALSE),VLOOKUP(E1436,'Pontuação 3.0'!C$2:D$11,2,FALSE),VLOOKUP(H1436,'Pontuação 3.0'!I$2:J$11,2,FALSE),VLOOKUP(J1436,'Pontuação 3.0'!K$2:L$11,2,FALSE),VLOOKUP(G1436,'Pontuação 3.0'!E$2:F$11,2,FALSE),VLOOKUP(I1436,'Pontuação 3.0'!G$2:H$11,2,FALSE),VLOOKUP(K1436,'Pontuação 3.0'!M$2:N$13,2,FALSE)),0)</f>
        <v>2134</v>
      </c>
      <c r="Z1436" s="11">
        <f t="shared" si="6"/>
        <v>213</v>
      </c>
      <c r="AA1436" s="11" t="str">
        <f t="array" ref="AA1436">IFERROR(INDEX('Pontuação 3.0'!G$13:G$191, MATCH(Z1436, 'Pontuação 3.0'!F$13:F$191, 0)), "Faixa Indefinida")</f>
        <v>C</v>
      </c>
      <c r="AB1436" s="11">
        <f t="shared" si="7"/>
        <v>0</v>
      </c>
      <c r="AC1436" s="11">
        <f t="shared" si="8"/>
        <v>0</v>
      </c>
      <c r="AD1436" s="11">
        <f t="shared" si="9"/>
        <v>1</v>
      </c>
      <c r="AE1436" s="11">
        <f t="shared" si="10"/>
        <v>0</v>
      </c>
    </row>
    <row r="1437" ht="15.75" customHeight="1">
      <c r="A1437" s="7">
        <v>45656.0</v>
      </c>
      <c r="B1437" s="8" t="s">
        <v>3356</v>
      </c>
      <c r="C1437" s="8" t="s">
        <v>3357</v>
      </c>
      <c r="D1437" s="9">
        <v>9.4991477226E10</v>
      </c>
      <c r="E1437" s="8" t="s">
        <v>15419</v>
      </c>
      <c r="F1437" s="8" t="s">
        <v>15420</v>
      </c>
      <c r="G1437" s="8" t="s">
        <v>15451</v>
      </c>
      <c r="H1437" s="8" t="s">
        <v>15438</v>
      </c>
      <c r="I1437" s="8" t="s">
        <v>15423</v>
      </c>
      <c r="J1437" s="8" t="s">
        <v>15424</v>
      </c>
      <c r="K1437" s="8" t="s">
        <v>15432</v>
      </c>
      <c r="L1437" s="12" t="s">
        <v>15</v>
      </c>
      <c r="M1437" s="12" t="s">
        <v>3780</v>
      </c>
      <c r="N1437" s="12" t="s">
        <v>608</v>
      </c>
      <c r="O1437" s="12" t="s">
        <v>3781</v>
      </c>
      <c r="P1437" s="12" t="s">
        <v>119</v>
      </c>
      <c r="R1437" s="10">
        <f>ROUNDUP(SUM(VLOOKUP(F1437,'Pontuação'!A$2:B$11,2,FALSE),VLOOKUP(E1437,'Pontuação'!C$2:D$11,2,FALSE),VLOOKUP(H1437,'Pontuação'!I$2:J$11,2,FALSE),VLOOKUP(I1437,'Pontuação'!G$2:H$11,2,FALSE),VLOOKUP(K1437,'Pontuação'!M$2:N$13,2,FALSE)),0)</f>
        <v>1575</v>
      </c>
      <c r="S1437" s="11">
        <f t="shared" si="1"/>
        <v>158</v>
      </c>
      <c r="T1437" s="11" t="str">
        <f t="array" ref="T1437">IFERROR(INDEX('Pontuação'!G$13:G$101, MATCH(S1437, 'Pontuação'!F$13:F$101, 0)), "Faixa Indefinida")</f>
        <v>C</v>
      </c>
      <c r="U1437" s="11">
        <f t="shared" si="2"/>
        <v>0</v>
      </c>
      <c r="V1437" s="11">
        <f t="shared" si="3"/>
        <v>0</v>
      </c>
      <c r="W1437" s="11">
        <f t="shared" si="4"/>
        <v>1</v>
      </c>
      <c r="X1437" s="11">
        <f t="shared" si="5"/>
        <v>0</v>
      </c>
      <c r="Y1437" s="11">
        <f>ROUNDUP(SUM(VLOOKUP(F1437,'Pontuação 3.0'!A$2:B$11,2,FALSE),VLOOKUP(E1437,'Pontuação 3.0'!C$2:D$11,2,FALSE),VLOOKUP(H1437,'Pontuação 3.0'!I$2:J$11,2,FALSE),VLOOKUP(J1437,'Pontuação 3.0'!K$2:L$11,2,FALSE),VLOOKUP(G1437,'Pontuação 3.0'!E$2:F$11,2,FALSE),VLOOKUP(I1437,'Pontuação 3.0'!G$2:H$11,2,FALSE),VLOOKUP(K1437,'Pontuação 3.0'!M$2:N$13,2,FALSE)),0)</f>
        <v>1880</v>
      </c>
      <c r="Z1437" s="11">
        <f t="shared" si="6"/>
        <v>188</v>
      </c>
      <c r="AA1437" s="11" t="str">
        <f t="array" ref="AA1437">IFERROR(INDEX('Pontuação 3.0'!G$13:G$191, MATCH(Z1437, 'Pontuação 3.0'!F$13:F$191, 0)), "Faixa Indefinida")</f>
        <v>D</v>
      </c>
      <c r="AB1437" s="11">
        <f t="shared" si="7"/>
        <v>0</v>
      </c>
      <c r="AC1437" s="11">
        <f t="shared" si="8"/>
        <v>0</v>
      </c>
      <c r="AD1437" s="11">
        <f t="shared" si="9"/>
        <v>0</v>
      </c>
      <c r="AE1437" s="11">
        <f t="shared" si="10"/>
        <v>1</v>
      </c>
    </row>
    <row r="1438" ht="15.75" customHeight="1">
      <c r="A1438" s="7">
        <v>45656.0</v>
      </c>
      <c r="B1438" s="8" t="s">
        <v>3360</v>
      </c>
      <c r="C1438" s="8" t="s">
        <v>3361</v>
      </c>
      <c r="D1438" s="9">
        <v>9.991271627E9</v>
      </c>
      <c r="E1438" s="8" t="s">
        <v>15428</v>
      </c>
      <c r="F1438" s="8" t="s">
        <v>15420</v>
      </c>
      <c r="G1438" s="8" t="s">
        <v>15421</v>
      </c>
      <c r="H1438" s="8" t="s">
        <v>15438</v>
      </c>
      <c r="I1438" s="8" t="s">
        <v>15433</v>
      </c>
      <c r="J1438" s="8" t="s">
        <v>15448</v>
      </c>
      <c r="K1438" s="8" t="s">
        <v>15425</v>
      </c>
      <c r="L1438" s="12" t="s">
        <v>15</v>
      </c>
      <c r="M1438" s="12" t="s">
        <v>3780</v>
      </c>
      <c r="N1438" s="12" t="s">
        <v>133</v>
      </c>
      <c r="O1438" s="12" t="s">
        <v>3781</v>
      </c>
      <c r="P1438" s="12" t="s">
        <v>119</v>
      </c>
      <c r="R1438" s="10">
        <f>ROUNDUP(SUM(VLOOKUP(F1438,'Pontuação'!A$2:B$11,2,FALSE),VLOOKUP(E1438,'Pontuação'!C$2:D$11,2,FALSE),VLOOKUP(H1438,'Pontuação'!I$2:J$11,2,FALSE),VLOOKUP(I1438,'Pontuação'!G$2:H$11,2,FALSE),VLOOKUP(K1438,'Pontuação'!M$2:N$13,2,FALSE)),0)</f>
        <v>1717</v>
      </c>
      <c r="S1438" s="11">
        <f t="shared" si="1"/>
        <v>172</v>
      </c>
      <c r="T1438" s="11" t="str">
        <f t="array" ref="T1438">IFERROR(INDEX('Pontuação'!G$13:G$101, MATCH(S1438, 'Pontuação'!F$13:F$101, 0)), "Faixa Indefinida")</f>
        <v>B</v>
      </c>
      <c r="U1438" s="11">
        <f t="shared" si="2"/>
        <v>0</v>
      </c>
      <c r="V1438" s="11">
        <f t="shared" si="3"/>
        <v>1</v>
      </c>
      <c r="W1438" s="11">
        <f t="shared" si="4"/>
        <v>0</v>
      </c>
      <c r="X1438" s="11">
        <f t="shared" si="5"/>
        <v>0</v>
      </c>
      <c r="Y1438" s="11">
        <f>ROUNDUP(SUM(VLOOKUP(F1438,'Pontuação 3.0'!A$2:B$11,2,FALSE),VLOOKUP(E1438,'Pontuação 3.0'!C$2:D$11,2,FALSE),VLOOKUP(H1438,'Pontuação 3.0'!I$2:J$11,2,FALSE),VLOOKUP(J1438,'Pontuação 3.0'!K$2:L$11,2,FALSE),VLOOKUP(G1438,'Pontuação 3.0'!E$2:F$11,2,FALSE),VLOOKUP(I1438,'Pontuação 3.0'!G$2:H$11,2,FALSE),VLOOKUP(K1438,'Pontuação 3.0'!M$2:N$13,2,FALSE)),0)</f>
        <v>2370</v>
      </c>
      <c r="Z1438" s="11">
        <f t="shared" si="6"/>
        <v>237</v>
      </c>
      <c r="AA1438" s="11" t="str">
        <f t="array" ref="AA1438">IFERROR(INDEX('Pontuação 3.0'!G$13:G$191, MATCH(Z1438, 'Pontuação 3.0'!F$13:F$191, 0)), "Faixa Indefinida")</f>
        <v>A</v>
      </c>
      <c r="AB1438" s="11">
        <f t="shared" si="7"/>
        <v>1</v>
      </c>
      <c r="AC1438" s="11">
        <f t="shared" si="8"/>
        <v>0</v>
      </c>
      <c r="AD1438" s="11">
        <f t="shared" si="9"/>
        <v>0</v>
      </c>
      <c r="AE1438" s="11">
        <f t="shared" si="10"/>
        <v>0</v>
      </c>
    </row>
    <row r="1439" ht="15.75" customHeight="1">
      <c r="A1439" s="7">
        <v>45656.0</v>
      </c>
      <c r="B1439" s="8" t="s">
        <v>3364</v>
      </c>
      <c r="C1439" s="8" t="s">
        <v>3365</v>
      </c>
      <c r="D1439" s="9">
        <v>1.9983186754E10</v>
      </c>
      <c r="E1439" s="8" t="s">
        <v>15428</v>
      </c>
      <c r="F1439" s="8" t="s">
        <v>15420</v>
      </c>
      <c r="G1439" s="8" t="s">
        <v>15421</v>
      </c>
      <c r="H1439" s="8" t="s">
        <v>15446</v>
      </c>
      <c r="I1439" s="8" t="s">
        <v>15423</v>
      </c>
      <c r="J1439" s="8" t="s">
        <v>15424</v>
      </c>
      <c r="K1439" s="8" t="s">
        <v>15439</v>
      </c>
      <c r="L1439" s="12" t="s">
        <v>15</v>
      </c>
      <c r="M1439" s="12" t="s">
        <v>3780</v>
      </c>
      <c r="N1439" s="12" t="s">
        <v>349</v>
      </c>
      <c r="O1439" s="12" t="s">
        <v>3781</v>
      </c>
      <c r="P1439" s="12" t="s">
        <v>119</v>
      </c>
      <c r="R1439" s="10">
        <f>ROUNDUP(SUM(VLOOKUP(F1439,'Pontuação'!A$2:B$11,2,FALSE),VLOOKUP(E1439,'Pontuação'!C$2:D$11,2,FALSE),VLOOKUP(H1439,'Pontuação'!I$2:J$11,2,FALSE),VLOOKUP(I1439,'Pontuação'!G$2:H$11,2,FALSE),VLOOKUP(K1439,'Pontuação'!M$2:N$13,2,FALSE)),0)</f>
        <v>1639</v>
      </c>
      <c r="S1439" s="11">
        <f t="shared" si="1"/>
        <v>164</v>
      </c>
      <c r="T1439" s="11" t="str">
        <f t="array" ref="T1439">IFERROR(INDEX('Pontuação'!G$13:G$101, MATCH(S1439, 'Pontuação'!F$13:F$101, 0)), "Faixa Indefinida")</f>
        <v>C</v>
      </c>
      <c r="U1439" s="11">
        <f t="shared" si="2"/>
        <v>0</v>
      </c>
      <c r="V1439" s="11">
        <f t="shared" si="3"/>
        <v>0</v>
      </c>
      <c r="W1439" s="11">
        <f t="shared" si="4"/>
        <v>1</v>
      </c>
      <c r="X1439" s="11">
        <f t="shared" si="5"/>
        <v>0</v>
      </c>
      <c r="Y1439" s="11">
        <f>ROUNDUP(SUM(VLOOKUP(F1439,'Pontuação 3.0'!A$2:B$11,2,FALSE),VLOOKUP(E1439,'Pontuação 3.0'!C$2:D$11,2,FALSE),VLOOKUP(H1439,'Pontuação 3.0'!I$2:J$11,2,FALSE),VLOOKUP(J1439,'Pontuação 3.0'!K$2:L$11,2,FALSE),VLOOKUP(G1439,'Pontuação 3.0'!E$2:F$11,2,FALSE),VLOOKUP(I1439,'Pontuação 3.0'!G$2:H$11,2,FALSE),VLOOKUP(K1439,'Pontuação 3.0'!M$2:N$13,2,FALSE)),0)</f>
        <v>2047</v>
      </c>
      <c r="Z1439" s="11">
        <f t="shared" si="6"/>
        <v>205</v>
      </c>
      <c r="AA1439" s="11" t="str">
        <f t="array" ref="AA1439">IFERROR(INDEX('Pontuação 3.0'!G$13:G$191, MATCH(Z1439, 'Pontuação 3.0'!F$13:F$191, 0)), "Faixa Indefinida")</f>
        <v>C</v>
      </c>
      <c r="AB1439" s="11">
        <f t="shared" si="7"/>
        <v>0</v>
      </c>
      <c r="AC1439" s="11">
        <f t="shared" si="8"/>
        <v>0</v>
      </c>
      <c r="AD1439" s="11">
        <f t="shared" si="9"/>
        <v>1</v>
      </c>
      <c r="AE1439" s="11">
        <f t="shared" si="10"/>
        <v>0</v>
      </c>
    </row>
    <row r="1440" ht="15.75" customHeight="1">
      <c r="A1440" s="7">
        <v>45656.0</v>
      </c>
      <c r="B1440" s="8" t="s">
        <v>276</v>
      </c>
      <c r="C1440" s="8" t="s">
        <v>3366</v>
      </c>
      <c r="D1440" s="9">
        <v>7.9991829841E10</v>
      </c>
      <c r="E1440" s="8" t="s">
        <v>15428</v>
      </c>
      <c r="F1440" s="8" t="s">
        <v>15454</v>
      </c>
      <c r="G1440" s="8" t="s">
        <v>15586</v>
      </c>
      <c r="H1440" s="8" t="s">
        <v>15438</v>
      </c>
      <c r="I1440" s="8" t="s">
        <v>15431</v>
      </c>
      <c r="J1440" s="8" t="s">
        <v>15424</v>
      </c>
      <c r="K1440" s="8" t="s">
        <v>15425</v>
      </c>
      <c r="L1440" s="12" t="s">
        <v>15</v>
      </c>
      <c r="M1440" s="12" t="s">
        <v>3780</v>
      </c>
      <c r="N1440" s="12" t="s">
        <v>205</v>
      </c>
      <c r="O1440" s="12" t="s">
        <v>3812</v>
      </c>
      <c r="P1440" s="12" t="s">
        <v>119</v>
      </c>
      <c r="R1440" s="10">
        <f>ROUNDUP(SUM(VLOOKUP(F1440,'Pontuação'!A$2:B$11,2,FALSE),VLOOKUP(E1440,'Pontuação'!C$2:D$11,2,FALSE),VLOOKUP(H1440,'Pontuação'!I$2:J$11,2,FALSE),VLOOKUP(I1440,'Pontuação'!G$2:H$11,2,FALSE),VLOOKUP(K1440,'Pontuação'!M$2:N$13,2,FALSE)),0)</f>
        <v>1549</v>
      </c>
      <c r="S1440" s="11">
        <f t="shared" si="1"/>
        <v>155</v>
      </c>
      <c r="T1440" s="11" t="str">
        <f t="array" ref="T1440">IFERROR(INDEX('Pontuação'!G$13:G$101, MATCH(S1440, 'Pontuação'!F$13:F$101, 0)), "Faixa Indefinida")</f>
        <v>C</v>
      </c>
      <c r="U1440" s="11">
        <f t="shared" si="2"/>
        <v>0</v>
      </c>
      <c r="V1440" s="11">
        <f t="shared" si="3"/>
        <v>0</v>
      </c>
      <c r="W1440" s="11">
        <f t="shared" si="4"/>
        <v>1</v>
      </c>
      <c r="X1440" s="11">
        <f t="shared" si="5"/>
        <v>0</v>
      </c>
      <c r="Y1440" s="11">
        <f>ROUNDUP(SUM(VLOOKUP(F1440,'Pontuação 3.0'!A$2:B$11,2,FALSE),VLOOKUP(E1440,'Pontuação 3.0'!C$2:D$11,2,FALSE),VLOOKUP(H1440,'Pontuação 3.0'!I$2:J$11,2,FALSE),VLOOKUP(J1440,'Pontuação 3.0'!K$2:L$11,2,FALSE),VLOOKUP(G1440,'Pontuação 3.0'!E$2:F$11,2,FALSE),VLOOKUP(I1440,'Pontuação 3.0'!G$2:H$11,2,FALSE),VLOOKUP(K1440,'Pontuação 3.0'!M$2:N$13,2,FALSE)),0)</f>
        <v>2171</v>
      </c>
      <c r="Z1440" s="11">
        <f t="shared" si="6"/>
        <v>217</v>
      </c>
      <c r="AA1440" s="11" t="str">
        <f t="array" ref="AA1440">IFERROR(INDEX('Pontuação 3.0'!G$13:G$191, MATCH(Z1440, 'Pontuação 3.0'!F$13:F$191, 0)), "Faixa Indefinida")</f>
        <v>B</v>
      </c>
      <c r="AB1440" s="11">
        <f t="shared" si="7"/>
        <v>0</v>
      </c>
      <c r="AC1440" s="11">
        <f t="shared" si="8"/>
        <v>1</v>
      </c>
      <c r="AD1440" s="11">
        <f t="shared" si="9"/>
        <v>0</v>
      </c>
      <c r="AE1440" s="11">
        <f t="shared" si="10"/>
        <v>0</v>
      </c>
    </row>
    <row r="1441" ht="15.75" customHeight="1">
      <c r="A1441" s="7">
        <v>45656.0</v>
      </c>
      <c r="B1441" s="8" t="s">
        <v>3367</v>
      </c>
      <c r="C1441" s="8" t="s">
        <v>3368</v>
      </c>
      <c r="D1441" s="13" t="s">
        <v>15720</v>
      </c>
      <c r="E1441" s="8" t="s">
        <v>15428</v>
      </c>
      <c r="F1441" s="8" t="s">
        <v>15442</v>
      </c>
      <c r="G1441" s="8" t="s">
        <v>15421</v>
      </c>
      <c r="H1441" s="8" t="s">
        <v>15446</v>
      </c>
      <c r="I1441" s="8" t="s">
        <v>15423</v>
      </c>
      <c r="J1441" s="8" t="s">
        <v>15424</v>
      </c>
      <c r="K1441" s="8" t="s">
        <v>15425</v>
      </c>
      <c r="L1441" s="12" t="s">
        <v>15</v>
      </c>
      <c r="M1441" s="12" t="s">
        <v>3780</v>
      </c>
      <c r="N1441" s="12" t="s">
        <v>1677</v>
      </c>
      <c r="O1441" s="12" t="s">
        <v>3781</v>
      </c>
      <c r="P1441" s="12" t="s">
        <v>119</v>
      </c>
      <c r="R1441" s="10">
        <f>ROUNDUP(SUM(VLOOKUP(F1441,'Pontuação'!A$2:B$11,2,FALSE),VLOOKUP(E1441,'Pontuação'!C$2:D$11,2,FALSE),VLOOKUP(H1441,'Pontuação'!I$2:J$11,2,FALSE),VLOOKUP(I1441,'Pontuação'!G$2:H$11,2,FALSE),VLOOKUP(K1441,'Pontuação'!M$2:N$13,2,FALSE)),0)</f>
        <v>1583</v>
      </c>
      <c r="S1441" s="11">
        <f t="shared" si="1"/>
        <v>158</v>
      </c>
      <c r="T1441" s="11" t="str">
        <f t="array" ref="T1441">IFERROR(INDEX('Pontuação'!G$13:G$101, MATCH(S1441, 'Pontuação'!F$13:F$101, 0)), "Faixa Indefinida")</f>
        <v>C</v>
      </c>
      <c r="U1441" s="11">
        <f t="shared" si="2"/>
        <v>0</v>
      </c>
      <c r="V1441" s="11">
        <f t="shared" si="3"/>
        <v>0</v>
      </c>
      <c r="W1441" s="11">
        <f t="shared" si="4"/>
        <v>1</v>
      </c>
      <c r="X1441" s="11">
        <f t="shared" si="5"/>
        <v>0</v>
      </c>
      <c r="Y1441" s="11">
        <f>ROUNDUP(SUM(VLOOKUP(F1441,'Pontuação 3.0'!A$2:B$11,2,FALSE),VLOOKUP(E1441,'Pontuação 3.0'!C$2:D$11,2,FALSE),VLOOKUP(H1441,'Pontuação 3.0'!I$2:J$11,2,FALSE),VLOOKUP(J1441,'Pontuação 3.0'!K$2:L$11,2,FALSE),VLOOKUP(G1441,'Pontuação 3.0'!E$2:F$11,2,FALSE),VLOOKUP(I1441,'Pontuação 3.0'!G$2:H$11,2,FALSE),VLOOKUP(K1441,'Pontuação 3.0'!M$2:N$13,2,FALSE)),0)</f>
        <v>1936</v>
      </c>
      <c r="Z1441" s="11">
        <f t="shared" si="6"/>
        <v>194</v>
      </c>
      <c r="AA1441" s="11" t="str">
        <f t="array" ref="AA1441">IFERROR(INDEX('Pontuação 3.0'!G$13:G$191, MATCH(Z1441, 'Pontuação 3.0'!F$13:F$191, 0)), "Faixa Indefinida")</f>
        <v>C</v>
      </c>
      <c r="AB1441" s="11">
        <f t="shared" si="7"/>
        <v>0</v>
      </c>
      <c r="AC1441" s="11">
        <f t="shared" si="8"/>
        <v>0</v>
      </c>
      <c r="AD1441" s="11">
        <f t="shared" si="9"/>
        <v>1</v>
      </c>
      <c r="AE1441" s="11">
        <f t="shared" si="10"/>
        <v>0</v>
      </c>
    </row>
    <row r="1442" ht="15.75" customHeight="1">
      <c r="A1442" s="7">
        <v>45656.0</v>
      </c>
      <c r="B1442" s="8" t="s">
        <v>3369</v>
      </c>
      <c r="C1442" s="8" t="s">
        <v>3370</v>
      </c>
      <c r="D1442" s="9">
        <v>1.698190805E10</v>
      </c>
      <c r="E1442" s="8" t="s">
        <v>15428</v>
      </c>
      <c r="F1442" s="8" t="s">
        <v>15454</v>
      </c>
      <c r="G1442" s="8" t="s">
        <v>15451</v>
      </c>
      <c r="H1442" s="8" t="s">
        <v>15438</v>
      </c>
      <c r="I1442" s="8" t="s">
        <v>15423</v>
      </c>
      <c r="J1442" s="8" t="s">
        <v>15424</v>
      </c>
      <c r="K1442" s="8" t="s">
        <v>15466</v>
      </c>
      <c r="L1442" s="12" t="s">
        <v>15</v>
      </c>
      <c r="M1442" s="12" t="s">
        <v>3780</v>
      </c>
      <c r="N1442" s="12" t="s">
        <v>133</v>
      </c>
      <c r="O1442" s="12" t="s">
        <v>3781</v>
      </c>
      <c r="P1442" s="12" t="s">
        <v>119</v>
      </c>
      <c r="R1442" s="10">
        <f>ROUNDUP(SUM(VLOOKUP(F1442,'Pontuação'!A$2:B$11,2,FALSE),VLOOKUP(E1442,'Pontuação'!C$2:D$11,2,FALSE),VLOOKUP(H1442,'Pontuação'!I$2:J$11,2,FALSE),VLOOKUP(I1442,'Pontuação'!G$2:H$11,2,FALSE),VLOOKUP(K1442,'Pontuação'!M$2:N$13,2,FALSE)),0)</f>
        <v>1514</v>
      </c>
      <c r="S1442" s="11">
        <f t="shared" si="1"/>
        <v>151</v>
      </c>
      <c r="T1442" s="11" t="str">
        <f t="array" ref="T1442">IFERROR(INDEX('Pontuação'!G$13:G$101, MATCH(S1442, 'Pontuação'!F$13:F$101, 0)), "Faixa Indefinida")</f>
        <v>C</v>
      </c>
      <c r="U1442" s="11">
        <f t="shared" si="2"/>
        <v>0</v>
      </c>
      <c r="V1442" s="11">
        <f t="shared" si="3"/>
        <v>0</v>
      </c>
      <c r="W1442" s="11">
        <f t="shared" si="4"/>
        <v>1</v>
      </c>
      <c r="X1442" s="11">
        <f t="shared" si="5"/>
        <v>0</v>
      </c>
      <c r="Y1442" s="11">
        <f>ROUNDUP(SUM(VLOOKUP(F1442,'Pontuação 3.0'!A$2:B$11,2,FALSE),VLOOKUP(E1442,'Pontuação 3.0'!C$2:D$11,2,FALSE),VLOOKUP(H1442,'Pontuação 3.0'!I$2:J$11,2,FALSE),VLOOKUP(J1442,'Pontuação 3.0'!K$2:L$11,2,FALSE),VLOOKUP(G1442,'Pontuação 3.0'!E$2:F$11,2,FALSE),VLOOKUP(I1442,'Pontuação 3.0'!G$2:H$11,2,FALSE),VLOOKUP(K1442,'Pontuação 3.0'!M$2:N$13,2,FALSE)),0)</f>
        <v>2003</v>
      </c>
      <c r="Z1442" s="11">
        <f t="shared" si="6"/>
        <v>200</v>
      </c>
      <c r="AA1442" s="11" t="str">
        <f t="array" ref="AA1442">IFERROR(INDEX('Pontuação 3.0'!G$13:G$191, MATCH(Z1442, 'Pontuação 3.0'!F$13:F$191, 0)), "Faixa Indefinida")</f>
        <v>C</v>
      </c>
      <c r="AB1442" s="11">
        <f t="shared" si="7"/>
        <v>0</v>
      </c>
      <c r="AC1442" s="11">
        <f t="shared" si="8"/>
        <v>0</v>
      </c>
      <c r="AD1442" s="11">
        <f t="shared" si="9"/>
        <v>1</v>
      </c>
      <c r="AE1442" s="11">
        <f t="shared" si="10"/>
        <v>0</v>
      </c>
    </row>
    <row r="1443" ht="15.75" customHeight="1">
      <c r="A1443" s="7">
        <v>45656.0</v>
      </c>
      <c r="B1443" s="8" t="s">
        <v>3371</v>
      </c>
      <c r="C1443" s="8" t="s">
        <v>3372</v>
      </c>
      <c r="D1443" s="9">
        <v>6.4999574634E10</v>
      </c>
      <c r="E1443" s="8" t="s">
        <v>15428</v>
      </c>
      <c r="F1443" s="8" t="s">
        <v>15420</v>
      </c>
      <c r="G1443" s="8" t="s">
        <v>15451</v>
      </c>
      <c r="H1443" s="8" t="s">
        <v>15438</v>
      </c>
      <c r="I1443" s="8" t="s">
        <v>15423</v>
      </c>
      <c r="J1443" s="8" t="s">
        <v>15424</v>
      </c>
      <c r="K1443" s="8" t="s">
        <v>15425</v>
      </c>
      <c r="L1443" s="12" t="s">
        <v>15</v>
      </c>
      <c r="M1443" s="12" t="s">
        <v>3780</v>
      </c>
      <c r="N1443" s="12" t="s">
        <v>360</v>
      </c>
      <c r="O1443" s="12" t="s">
        <v>3781</v>
      </c>
      <c r="P1443" s="12" t="s">
        <v>17</v>
      </c>
      <c r="R1443" s="10">
        <f>ROUNDUP(SUM(VLOOKUP(F1443,'Pontuação'!A$2:B$11,2,FALSE),VLOOKUP(E1443,'Pontuação'!C$2:D$11,2,FALSE),VLOOKUP(H1443,'Pontuação'!I$2:J$11,2,FALSE),VLOOKUP(I1443,'Pontuação'!G$2:H$11,2,FALSE),VLOOKUP(K1443,'Pontuação'!M$2:N$13,2,FALSE)),0)</f>
        <v>1439</v>
      </c>
      <c r="S1443" s="11">
        <f t="shared" si="1"/>
        <v>144</v>
      </c>
      <c r="T1443" s="11" t="str">
        <f t="array" ref="T1443">IFERROR(INDEX('Pontuação'!G$13:G$101, MATCH(S1443, 'Pontuação'!F$13:F$101, 0)), "Faixa Indefinida")</f>
        <v>D</v>
      </c>
      <c r="U1443" s="11">
        <f t="shared" si="2"/>
        <v>0</v>
      </c>
      <c r="V1443" s="11">
        <f t="shared" si="3"/>
        <v>0</v>
      </c>
      <c r="W1443" s="11">
        <f t="shared" si="4"/>
        <v>0</v>
      </c>
      <c r="X1443" s="11">
        <f t="shared" si="5"/>
        <v>1</v>
      </c>
      <c r="Y1443" s="11">
        <f>ROUNDUP(SUM(VLOOKUP(F1443,'Pontuação 3.0'!A$2:B$11,2,FALSE),VLOOKUP(E1443,'Pontuação 3.0'!C$2:D$11,2,FALSE),VLOOKUP(H1443,'Pontuação 3.0'!I$2:J$11,2,FALSE),VLOOKUP(J1443,'Pontuação 3.0'!K$2:L$11,2,FALSE),VLOOKUP(G1443,'Pontuação 3.0'!E$2:F$11,2,FALSE),VLOOKUP(I1443,'Pontuação 3.0'!G$2:H$11,2,FALSE),VLOOKUP(K1443,'Pontuação 3.0'!M$2:N$13,2,FALSE)),0)</f>
        <v>1824</v>
      </c>
      <c r="Z1443" s="11">
        <f t="shared" si="6"/>
        <v>182</v>
      </c>
      <c r="AA1443" s="11" t="str">
        <f t="array" ref="AA1443">IFERROR(INDEX('Pontuação 3.0'!G$13:G$191, MATCH(Z1443, 'Pontuação 3.0'!F$13:F$191, 0)), "Faixa Indefinida")</f>
        <v>D</v>
      </c>
      <c r="AB1443" s="11">
        <f t="shared" si="7"/>
        <v>0</v>
      </c>
      <c r="AC1443" s="11">
        <f t="shared" si="8"/>
        <v>0</v>
      </c>
      <c r="AD1443" s="11">
        <f t="shared" si="9"/>
        <v>0</v>
      </c>
      <c r="AE1443" s="11">
        <f t="shared" si="10"/>
        <v>1</v>
      </c>
    </row>
    <row r="1444" ht="15.75" customHeight="1">
      <c r="A1444" s="7">
        <v>45656.0</v>
      </c>
      <c r="B1444" s="8" t="s">
        <v>3373</v>
      </c>
      <c r="C1444" s="8" t="s">
        <v>3374</v>
      </c>
      <c r="D1444" s="9">
        <v>2.199867254E10</v>
      </c>
      <c r="E1444" s="8" t="s">
        <v>15428</v>
      </c>
      <c r="F1444" s="8" t="s">
        <v>15442</v>
      </c>
      <c r="G1444" s="8" t="s">
        <v>15430</v>
      </c>
      <c r="H1444" s="8" t="s">
        <v>15446</v>
      </c>
      <c r="I1444" s="8" t="s">
        <v>15431</v>
      </c>
      <c r="J1444" s="8" t="s">
        <v>15424</v>
      </c>
      <c r="K1444" s="8" t="s">
        <v>15425</v>
      </c>
      <c r="L1444" s="12" t="s">
        <v>15</v>
      </c>
      <c r="M1444" s="12" t="s">
        <v>3780</v>
      </c>
      <c r="N1444" s="12" t="s">
        <v>300</v>
      </c>
      <c r="O1444" s="12" t="s">
        <v>3797</v>
      </c>
      <c r="P1444" s="12" t="s">
        <v>119</v>
      </c>
      <c r="R1444" s="10">
        <f>ROUNDUP(SUM(VLOOKUP(F1444,'Pontuação'!A$2:B$11,2,FALSE),VLOOKUP(E1444,'Pontuação'!C$2:D$11,2,FALSE),VLOOKUP(H1444,'Pontuação'!I$2:J$11,2,FALSE),VLOOKUP(I1444,'Pontuação'!G$2:H$11,2,FALSE),VLOOKUP(K1444,'Pontuação'!M$2:N$13,2,FALSE)),0)</f>
        <v>1688</v>
      </c>
      <c r="S1444" s="11">
        <f t="shared" si="1"/>
        <v>169</v>
      </c>
      <c r="T1444" s="11" t="str">
        <f t="array" ref="T1444">IFERROR(INDEX('Pontuação'!G$13:G$101, MATCH(S1444, 'Pontuação'!F$13:F$101, 0)), "Faixa Indefinida")</f>
        <v>B</v>
      </c>
      <c r="U1444" s="11">
        <f t="shared" si="2"/>
        <v>0</v>
      </c>
      <c r="V1444" s="11">
        <f t="shared" si="3"/>
        <v>1</v>
      </c>
      <c r="W1444" s="11">
        <f t="shared" si="4"/>
        <v>0</v>
      </c>
      <c r="X1444" s="11">
        <f t="shared" si="5"/>
        <v>0</v>
      </c>
      <c r="Y1444" s="11">
        <f>ROUNDUP(SUM(VLOOKUP(F1444,'Pontuação 3.0'!A$2:B$11,2,FALSE),VLOOKUP(E1444,'Pontuação 3.0'!C$2:D$11,2,FALSE),VLOOKUP(H1444,'Pontuação 3.0'!I$2:J$11,2,FALSE),VLOOKUP(J1444,'Pontuação 3.0'!K$2:L$11,2,FALSE),VLOOKUP(G1444,'Pontuação 3.0'!E$2:F$11,2,FALSE),VLOOKUP(I1444,'Pontuação 3.0'!G$2:H$11,2,FALSE),VLOOKUP(K1444,'Pontuação 3.0'!M$2:N$13,2,FALSE)),0)</f>
        <v>2228</v>
      </c>
      <c r="Z1444" s="11">
        <f t="shared" si="6"/>
        <v>223</v>
      </c>
      <c r="AA1444" s="11" t="str">
        <f t="array" ref="AA1444">IFERROR(INDEX('Pontuação 3.0'!G$13:G$191, MATCH(Z1444, 'Pontuação 3.0'!F$13:F$191, 0)), "Faixa Indefinida")</f>
        <v>B</v>
      </c>
      <c r="AB1444" s="11">
        <f t="shared" si="7"/>
        <v>0</v>
      </c>
      <c r="AC1444" s="11">
        <f t="shared" si="8"/>
        <v>1</v>
      </c>
      <c r="AD1444" s="11">
        <f t="shared" si="9"/>
        <v>0</v>
      </c>
      <c r="AE1444" s="11">
        <f t="shared" si="10"/>
        <v>0</v>
      </c>
    </row>
    <row r="1445" ht="15.75" customHeight="1">
      <c r="A1445" s="7">
        <v>45656.0</v>
      </c>
      <c r="B1445" s="8" t="s">
        <v>3375</v>
      </c>
      <c r="C1445" s="8" t="s">
        <v>3376</v>
      </c>
      <c r="D1445" s="9">
        <v>2.1972390777E10</v>
      </c>
      <c r="E1445" s="8" t="s">
        <v>15428</v>
      </c>
      <c r="F1445" s="8" t="s">
        <v>15420</v>
      </c>
      <c r="G1445" s="8" t="s">
        <v>15430</v>
      </c>
      <c r="H1445" s="8" t="s">
        <v>15446</v>
      </c>
      <c r="I1445" s="8" t="s">
        <v>15423</v>
      </c>
      <c r="J1445" s="8" t="s">
        <v>15424</v>
      </c>
      <c r="K1445" s="8" t="s">
        <v>15439</v>
      </c>
      <c r="L1445" s="12" t="s">
        <v>15</v>
      </c>
      <c r="M1445" s="12" t="s">
        <v>3780</v>
      </c>
      <c r="N1445" s="12" t="s">
        <v>310</v>
      </c>
      <c r="O1445" s="12" t="s">
        <v>3797</v>
      </c>
      <c r="P1445" s="12" t="s">
        <v>119</v>
      </c>
      <c r="R1445" s="10">
        <f>ROUNDUP(SUM(VLOOKUP(F1445,'Pontuação'!A$2:B$11,2,FALSE),VLOOKUP(E1445,'Pontuação'!C$2:D$11,2,FALSE),VLOOKUP(H1445,'Pontuação'!I$2:J$11,2,FALSE),VLOOKUP(I1445,'Pontuação'!G$2:H$11,2,FALSE),VLOOKUP(K1445,'Pontuação'!M$2:N$13,2,FALSE)),0)</f>
        <v>1639</v>
      </c>
      <c r="S1445" s="11">
        <f t="shared" si="1"/>
        <v>164</v>
      </c>
      <c r="T1445" s="11" t="str">
        <f t="array" ref="T1445">IFERROR(INDEX('Pontuação'!G$13:G$101, MATCH(S1445, 'Pontuação'!F$13:F$101, 0)), "Faixa Indefinida")</f>
        <v>C</v>
      </c>
      <c r="U1445" s="11">
        <f t="shared" si="2"/>
        <v>0</v>
      </c>
      <c r="V1445" s="11">
        <f t="shared" si="3"/>
        <v>0</v>
      </c>
      <c r="W1445" s="11">
        <f t="shared" si="4"/>
        <v>1</v>
      </c>
      <c r="X1445" s="11">
        <f t="shared" si="5"/>
        <v>0</v>
      </c>
      <c r="Y1445" s="11">
        <f>ROUNDUP(SUM(VLOOKUP(F1445,'Pontuação 3.0'!A$2:B$11,2,FALSE),VLOOKUP(E1445,'Pontuação 3.0'!C$2:D$11,2,FALSE),VLOOKUP(H1445,'Pontuação 3.0'!I$2:J$11,2,FALSE),VLOOKUP(J1445,'Pontuação 3.0'!K$2:L$11,2,FALSE),VLOOKUP(G1445,'Pontuação 3.0'!E$2:F$11,2,FALSE),VLOOKUP(I1445,'Pontuação 3.0'!G$2:H$11,2,FALSE),VLOOKUP(K1445,'Pontuação 3.0'!M$2:N$13,2,FALSE)),0)</f>
        <v>2187</v>
      </c>
      <c r="Z1445" s="11">
        <f t="shared" si="6"/>
        <v>219</v>
      </c>
      <c r="AA1445" s="11" t="str">
        <f t="array" ref="AA1445">IFERROR(INDEX('Pontuação 3.0'!G$13:G$191, MATCH(Z1445, 'Pontuação 3.0'!F$13:F$191, 0)), "Faixa Indefinida")</f>
        <v>B</v>
      </c>
      <c r="AB1445" s="11">
        <f t="shared" si="7"/>
        <v>0</v>
      </c>
      <c r="AC1445" s="11">
        <f t="shared" si="8"/>
        <v>1</v>
      </c>
      <c r="AD1445" s="11">
        <f t="shared" si="9"/>
        <v>0</v>
      </c>
      <c r="AE1445" s="11">
        <f t="shared" si="10"/>
        <v>0</v>
      </c>
    </row>
    <row r="1446" ht="15.75" customHeight="1">
      <c r="A1446" s="7">
        <v>45656.0</v>
      </c>
      <c r="B1446" s="8" t="s">
        <v>3377</v>
      </c>
      <c r="C1446" s="8" t="s">
        <v>3378</v>
      </c>
      <c r="D1446" s="9">
        <v>5.3984573949E10</v>
      </c>
      <c r="E1446" s="8" t="s">
        <v>15428</v>
      </c>
      <c r="F1446" s="8" t="s">
        <v>15442</v>
      </c>
      <c r="G1446" s="8" t="s">
        <v>15430</v>
      </c>
      <c r="H1446" s="8" t="s">
        <v>15446</v>
      </c>
      <c r="I1446" s="8" t="s">
        <v>15423</v>
      </c>
      <c r="J1446" s="8" t="s">
        <v>15448</v>
      </c>
      <c r="K1446" s="8" t="s">
        <v>15466</v>
      </c>
      <c r="L1446" s="12" t="s">
        <v>15</v>
      </c>
      <c r="M1446" s="12" t="s">
        <v>3780</v>
      </c>
      <c r="N1446" s="12" t="s">
        <v>710</v>
      </c>
      <c r="O1446" s="12" t="s">
        <v>3797</v>
      </c>
      <c r="P1446" s="12" t="s">
        <v>119</v>
      </c>
      <c r="R1446" s="10">
        <f>ROUNDUP(SUM(VLOOKUP(F1446,'Pontuação'!A$2:B$11,2,FALSE),VLOOKUP(E1446,'Pontuação'!C$2:D$11,2,FALSE),VLOOKUP(H1446,'Pontuação'!I$2:J$11,2,FALSE),VLOOKUP(I1446,'Pontuação'!G$2:H$11,2,FALSE),VLOOKUP(K1446,'Pontuação'!M$2:N$13,2,FALSE)),0)</f>
        <v>1653</v>
      </c>
      <c r="S1446" s="11">
        <f t="shared" si="1"/>
        <v>165</v>
      </c>
      <c r="T1446" s="11" t="str">
        <f t="array" ref="T1446">IFERROR(INDEX('Pontuação'!G$13:G$101, MATCH(S1446, 'Pontuação'!F$13:F$101, 0)), "Faixa Indefinida")</f>
        <v>C</v>
      </c>
      <c r="U1446" s="11">
        <f t="shared" si="2"/>
        <v>0</v>
      </c>
      <c r="V1446" s="11">
        <f t="shared" si="3"/>
        <v>0</v>
      </c>
      <c r="W1446" s="11">
        <f t="shared" si="4"/>
        <v>1</v>
      </c>
      <c r="X1446" s="11">
        <f t="shared" si="5"/>
        <v>0</v>
      </c>
      <c r="Y1446" s="11">
        <f>ROUNDUP(SUM(VLOOKUP(F1446,'Pontuação 3.0'!A$2:B$11,2,FALSE),VLOOKUP(E1446,'Pontuação 3.0'!C$2:D$11,2,FALSE),VLOOKUP(H1446,'Pontuação 3.0'!I$2:J$11,2,FALSE),VLOOKUP(J1446,'Pontuação 3.0'!K$2:L$11,2,FALSE),VLOOKUP(G1446,'Pontuação 3.0'!E$2:F$11,2,FALSE),VLOOKUP(I1446,'Pontuação 3.0'!G$2:H$11,2,FALSE),VLOOKUP(K1446,'Pontuação 3.0'!M$2:N$13,2,FALSE)),0)</f>
        <v>2531</v>
      </c>
      <c r="Z1446" s="11">
        <f t="shared" si="6"/>
        <v>253</v>
      </c>
      <c r="AA1446" s="11" t="str">
        <f t="array" ref="AA1446">IFERROR(INDEX('Pontuação 3.0'!G$13:G$191, MATCH(Z1446, 'Pontuação 3.0'!F$13:F$191, 0)), "Faixa Indefinida")</f>
        <v>A</v>
      </c>
      <c r="AB1446" s="11">
        <f t="shared" si="7"/>
        <v>1</v>
      </c>
      <c r="AC1446" s="11">
        <f t="shared" si="8"/>
        <v>0</v>
      </c>
      <c r="AD1446" s="11">
        <f t="shared" si="9"/>
        <v>0</v>
      </c>
      <c r="AE1446" s="11">
        <f t="shared" si="10"/>
        <v>0</v>
      </c>
    </row>
    <row r="1447" ht="15.75" customHeight="1">
      <c r="A1447" s="7">
        <v>45656.0</v>
      </c>
      <c r="B1447" s="8" t="s">
        <v>3379</v>
      </c>
      <c r="C1447" s="8" t="s">
        <v>3380</v>
      </c>
      <c r="D1447" s="8" t="s">
        <v>3381</v>
      </c>
      <c r="E1447" s="8" t="s">
        <v>15428</v>
      </c>
      <c r="F1447" s="8" t="s">
        <v>15420</v>
      </c>
      <c r="G1447" s="8" t="s">
        <v>15430</v>
      </c>
      <c r="H1447" s="8" t="s">
        <v>15443</v>
      </c>
      <c r="I1447" s="8" t="s">
        <v>15423</v>
      </c>
      <c r="J1447" s="8" t="s">
        <v>15424</v>
      </c>
      <c r="K1447" s="8" t="s">
        <v>15432</v>
      </c>
      <c r="L1447" s="12" t="s">
        <v>15</v>
      </c>
      <c r="M1447" s="12" t="s">
        <v>3780</v>
      </c>
      <c r="N1447" s="12" t="s">
        <v>608</v>
      </c>
      <c r="O1447" s="12" t="s">
        <v>3781</v>
      </c>
      <c r="P1447" s="12" t="s">
        <v>119</v>
      </c>
      <c r="R1447" s="10">
        <f>ROUNDUP(SUM(VLOOKUP(F1447,'Pontuação'!A$2:B$11,2,FALSE),VLOOKUP(E1447,'Pontuação'!C$2:D$11,2,FALSE),VLOOKUP(H1447,'Pontuação'!I$2:J$11,2,FALSE),VLOOKUP(I1447,'Pontuação'!G$2:H$11,2,FALSE),VLOOKUP(K1447,'Pontuação'!M$2:N$13,2,FALSE)),0)</f>
        <v>1711</v>
      </c>
      <c r="S1447" s="11">
        <f t="shared" si="1"/>
        <v>171</v>
      </c>
      <c r="T1447" s="11" t="str">
        <f t="array" ref="T1447">IFERROR(INDEX('Pontuação'!G$13:G$101, MATCH(S1447, 'Pontuação'!F$13:F$101, 0)), "Faixa Indefinida")</f>
        <v>B</v>
      </c>
      <c r="U1447" s="11">
        <f t="shared" si="2"/>
        <v>0</v>
      </c>
      <c r="V1447" s="11">
        <f t="shared" si="3"/>
        <v>1</v>
      </c>
      <c r="W1447" s="11">
        <f t="shared" si="4"/>
        <v>0</v>
      </c>
      <c r="X1447" s="11">
        <f t="shared" si="5"/>
        <v>0</v>
      </c>
      <c r="Y1447" s="11">
        <f>ROUNDUP(SUM(VLOOKUP(F1447,'Pontuação 3.0'!A$2:B$11,2,FALSE),VLOOKUP(E1447,'Pontuação 3.0'!C$2:D$11,2,FALSE),VLOOKUP(H1447,'Pontuação 3.0'!I$2:J$11,2,FALSE),VLOOKUP(J1447,'Pontuação 3.0'!K$2:L$11,2,FALSE),VLOOKUP(G1447,'Pontuação 3.0'!E$2:F$11,2,FALSE),VLOOKUP(I1447,'Pontuação 3.0'!G$2:H$11,2,FALSE),VLOOKUP(K1447,'Pontuação 3.0'!M$2:N$13,2,FALSE)),0)</f>
        <v>2144</v>
      </c>
      <c r="Z1447" s="11">
        <f t="shared" si="6"/>
        <v>214</v>
      </c>
      <c r="AA1447" s="11" t="str">
        <f t="array" ref="AA1447">IFERROR(INDEX('Pontuação 3.0'!G$13:G$191, MATCH(Z1447, 'Pontuação 3.0'!F$13:F$191, 0)), "Faixa Indefinida")</f>
        <v>B</v>
      </c>
      <c r="AB1447" s="11">
        <f t="shared" si="7"/>
        <v>0</v>
      </c>
      <c r="AC1447" s="11">
        <f t="shared" si="8"/>
        <v>1</v>
      </c>
      <c r="AD1447" s="11">
        <f t="shared" si="9"/>
        <v>0</v>
      </c>
      <c r="AE1447" s="11">
        <f t="shared" si="10"/>
        <v>0</v>
      </c>
    </row>
    <row r="1448" ht="15.75" customHeight="1">
      <c r="A1448" s="7">
        <v>45656.0</v>
      </c>
      <c r="B1448" s="8" t="s">
        <v>3382</v>
      </c>
      <c r="C1448" s="8" t="s">
        <v>3383</v>
      </c>
      <c r="D1448" s="13" t="s">
        <v>15721</v>
      </c>
      <c r="E1448" s="8" t="s">
        <v>15428</v>
      </c>
      <c r="F1448" s="8" t="s">
        <v>15454</v>
      </c>
      <c r="G1448" s="8" t="s">
        <v>15430</v>
      </c>
      <c r="H1448" s="8" t="s">
        <v>15438</v>
      </c>
      <c r="I1448" s="8" t="s">
        <v>15423</v>
      </c>
      <c r="J1448" s="8" t="s">
        <v>15424</v>
      </c>
      <c r="K1448" s="8" t="s">
        <v>15425</v>
      </c>
      <c r="L1448" s="12" t="s">
        <v>15</v>
      </c>
      <c r="M1448" s="12" t="s">
        <v>3780</v>
      </c>
      <c r="N1448" s="12" t="s">
        <v>1912</v>
      </c>
      <c r="O1448" s="12" t="s">
        <v>3781</v>
      </c>
      <c r="P1448" s="12" t="s">
        <v>119</v>
      </c>
      <c r="R1448" s="10">
        <f>ROUNDUP(SUM(VLOOKUP(F1448,'Pontuação'!A$2:B$11,2,FALSE),VLOOKUP(E1448,'Pontuação'!C$2:D$11,2,FALSE),VLOOKUP(H1448,'Pontuação'!I$2:J$11,2,FALSE),VLOOKUP(I1448,'Pontuação'!G$2:H$11,2,FALSE),VLOOKUP(K1448,'Pontuação'!M$2:N$13,2,FALSE)),0)</f>
        <v>1444</v>
      </c>
      <c r="S1448" s="11">
        <f t="shared" si="1"/>
        <v>144</v>
      </c>
      <c r="T1448" s="11" t="str">
        <f t="array" ref="T1448">IFERROR(INDEX('Pontuação'!G$13:G$101, MATCH(S1448, 'Pontuação'!F$13:F$101, 0)), "Faixa Indefinida")</f>
        <v>D</v>
      </c>
      <c r="U1448" s="11">
        <f t="shared" si="2"/>
        <v>0</v>
      </c>
      <c r="V1448" s="11">
        <f t="shared" si="3"/>
        <v>0</v>
      </c>
      <c r="W1448" s="11">
        <f t="shared" si="4"/>
        <v>0</v>
      </c>
      <c r="X1448" s="11">
        <f t="shared" si="5"/>
        <v>1</v>
      </c>
      <c r="Y1448" s="11">
        <f>ROUNDUP(SUM(VLOOKUP(F1448,'Pontuação 3.0'!A$2:B$11,2,FALSE),VLOOKUP(E1448,'Pontuação 3.0'!C$2:D$11,2,FALSE),VLOOKUP(H1448,'Pontuação 3.0'!I$2:J$11,2,FALSE),VLOOKUP(J1448,'Pontuação 3.0'!K$2:L$11,2,FALSE),VLOOKUP(G1448,'Pontuação 3.0'!E$2:F$11,2,FALSE),VLOOKUP(I1448,'Pontuação 3.0'!G$2:H$11,2,FALSE),VLOOKUP(K1448,'Pontuação 3.0'!M$2:N$13,2,FALSE)),0)</f>
        <v>1959</v>
      </c>
      <c r="Z1448" s="11">
        <f t="shared" si="6"/>
        <v>196</v>
      </c>
      <c r="AA1448" s="11" t="str">
        <f t="array" ref="AA1448">IFERROR(INDEX('Pontuação 3.0'!G$13:G$191, MATCH(Z1448, 'Pontuação 3.0'!F$13:F$191, 0)), "Faixa Indefinida")</f>
        <v>C</v>
      </c>
      <c r="AB1448" s="11">
        <f t="shared" si="7"/>
        <v>0</v>
      </c>
      <c r="AC1448" s="11">
        <f t="shared" si="8"/>
        <v>0</v>
      </c>
      <c r="AD1448" s="11">
        <f t="shared" si="9"/>
        <v>1</v>
      </c>
      <c r="AE1448" s="11">
        <f t="shared" si="10"/>
        <v>0</v>
      </c>
    </row>
    <row r="1449" ht="15.75" customHeight="1">
      <c r="A1449" s="7">
        <v>45656.0</v>
      </c>
      <c r="B1449" s="8" t="s">
        <v>3384</v>
      </c>
      <c r="C1449" s="8" t="s">
        <v>3385</v>
      </c>
      <c r="D1449" s="9">
        <v>7.7999082556E10</v>
      </c>
      <c r="E1449" s="8" t="s">
        <v>15428</v>
      </c>
      <c r="F1449" s="8" t="s">
        <v>15420</v>
      </c>
      <c r="G1449" s="8" t="s">
        <v>15455</v>
      </c>
      <c r="H1449" s="8" t="s">
        <v>15422</v>
      </c>
      <c r="I1449" s="8" t="s">
        <v>15433</v>
      </c>
      <c r="J1449" s="8" t="s">
        <v>15448</v>
      </c>
      <c r="K1449" s="8" t="s">
        <v>15466</v>
      </c>
      <c r="L1449" s="12" t="s">
        <v>15</v>
      </c>
      <c r="M1449" s="12" t="s">
        <v>3780</v>
      </c>
      <c r="N1449" s="12" t="s">
        <v>300</v>
      </c>
      <c r="O1449" s="12" t="s">
        <v>3797</v>
      </c>
      <c r="P1449" s="12" t="s">
        <v>119</v>
      </c>
      <c r="R1449" s="10">
        <f>ROUNDUP(SUM(VLOOKUP(F1449,'Pontuação'!A$2:B$11,2,FALSE),VLOOKUP(E1449,'Pontuação'!C$2:D$11,2,FALSE),VLOOKUP(H1449,'Pontuação'!I$2:J$11,2,FALSE),VLOOKUP(I1449,'Pontuação'!G$2:H$11,2,FALSE),VLOOKUP(K1449,'Pontuação'!M$2:N$13,2,FALSE)),0)</f>
        <v>1901</v>
      </c>
      <c r="S1449" s="11">
        <f t="shared" si="1"/>
        <v>190</v>
      </c>
      <c r="T1449" s="11" t="str">
        <f t="array" ref="T1449">IFERROR(INDEX('Pontuação'!G$13:G$101, MATCH(S1449, 'Pontuação'!F$13:F$101, 0)), "Faixa Indefinida")</f>
        <v>A</v>
      </c>
      <c r="U1449" s="11">
        <f t="shared" si="2"/>
        <v>1</v>
      </c>
      <c r="V1449" s="11">
        <f t="shared" si="3"/>
        <v>0</v>
      </c>
      <c r="W1449" s="11">
        <f t="shared" si="4"/>
        <v>0</v>
      </c>
      <c r="X1449" s="11">
        <f t="shared" si="5"/>
        <v>0</v>
      </c>
      <c r="Y1449" s="11">
        <f>ROUNDUP(SUM(VLOOKUP(F1449,'Pontuação 3.0'!A$2:B$11,2,FALSE),VLOOKUP(E1449,'Pontuação 3.0'!C$2:D$11,2,FALSE),VLOOKUP(H1449,'Pontuação 3.0'!I$2:J$11,2,FALSE),VLOOKUP(J1449,'Pontuação 3.0'!K$2:L$11,2,FALSE),VLOOKUP(G1449,'Pontuação 3.0'!E$2:F$11,2,FALSE),VLOOKUP(I1449,'Pontuação 3.0'!G$2:H$11,2,FALSE),VLOOKUP(K1449,'Pontuação 3.0'!M$2:N$13,2,FALSE)),0)</f>
        <v>2946</v>
      </c>
      <c r="Z1449" s="11">
        <f t="shared" si="6"/>
        <v>295</v>
      </c>
      <c r="AA1449" s="11" t="str">
        <f t="array" ref="AA1449">IFERROR(INDEX('Pontuação 3.0'!G$13:G$191, MATCH(Z1449, 'Pontuação 3.0'!F$13:F$191, 0)), "Faixa Indefinida")</f>
        <v>A</v>
      </c>
      <c r="AB1449" s="11">
        <f t="shared" si="7"/>
        <v>1</v>
      </c>
      <c r="AC1449" s="11">
        <f t="shared" si="8"/>
        <v>0</v>
      </c>
      <c r="AD1449" s="11">
        <f t="shared" si="9"/>
        <v>0</v>
      </c>
      <c r="AE1449" s="11">
        <f t="shared" si="10"/>
        <v>0</v>
      </c>
    </row>
    <row r="1450" ht="15.75" customHeight="1">
      <c r="A1450" s="7">
        <v>45656.0</v>
      </c>
      <c r="B1450" s="8" t="s">
        <v>3386</v>
      </c>
      <c r="C1450" s="8" t="s">
        <v>3387</v>
      </c>
      <c r="D1450" s="9">
        <v>3.1994486107E10</v>
      </c>
      <c r="E1450" s="8" t="s">
        <v>15428</v>
      </c>
      <c r="F1450" s="8" t="s">
        <v>15420</v>
      </c>
      <c r="G1450" s="8" t="s">
        <v>15451</v>
      </c>
      <c r="H1450" s="8" t="s">
        <v>15438</v>
      </c>
      <c r="I1450" s="8" t="s">
        <v>15423</v>
      </c>
      <c r="J1450" s="8" t="s">
        <v>15424</v>
      </c>
      <c r="K1450" s="8" t="s">
        <v>15425</v>
      </c>
      <c r="L1450" s="12" t="s">
        <v>15</v>
      </c>
      <c r="M1450" s="12" t="s">
        <v>3780</v>
      </c>
      <c r="N1450" s="12" t="s">
        <v>205</v>
      </c>
      <c r="O1450" s="12" t="s">
        <v>3781</v>
      </c>
      <c r="P1450" s="12" t="s">
        <v>119</v>
      </c>
      <c r="R1450" s="10">
        <f>ROUNDUP(SUM(VLOOKUP(F1450,'Pontuação'!A$2:B$11,2,FALSE),VLOOKUP(E1450,'Pontuação'!C$2:D$11,2,FALSE),VLOOKUP(H1450,'Pontuação'!I$2:J$11,2,FALSE),VLOOKUP(I1450,'Pontuação'!G$2:H$11,2,FALSE),VLOOKUP(K1450,'Pontuação'!M$2:N$13,2,FALSE)),0)</f>
        <v>1439</v>
      </c>
      <c r="S1450" s="11">
        <f t="shared" si="1"/>
        <v>144</v>
      </c>
      <c r="T1450" s="11" t="str">
        <f t="array" ref="T1450">IFERROR(INDEX('Pontuação'!G$13:G$101, MATCH(S1450, 'Pontuação'!F$13:F$101, 0)), "Faixa Indefinida")</f>
        <v>D</v>
      </c>
      <c r="U1450" s="11">
        <f t="shared" si="2"/>
        <v>0</v>
      </c>
      <c r="V1450" s="11">
        <f t="shared" si="3"/>
        <v>0</v>
      </c>
      <c r="W1450" s="11">
        <f t="shared" si="4"/>
        <v>0</v>
      </c>
      <c r="X1450" s="11">
        <f t="shared" si="5"/>
        <v>1</v>
      </c>
      <c r="Y1450" s="11">
        <f>ROUNDUP(SUM(VLOOKUP(F1450,'Pontuação 3.0'!A$2:B$11,2,FALSE),VLOOKUP(E1450,'Pontuação 3.0'!C$2:D$11,2,FALSE),VLOOKUP(H1450,'Pontuação 3.0'!I$2:J$11,2,FALSE),VLOOKUP(J1450,'Pontuação 3.0'!K$2:L$11,2,FALSE),VLOOKUP(G1450,'Pontuação 3.0'!E$2:F$11,2,FALSE),VLOOKUP(I1450,'Pontuação 3.0'!G$2:H$11,2,FALSE),VLOOKUP(K1450,'Pontuação 3.0'!M$2:N$13,2,FALSE)),0)</f>
        <v>1824</v>
      </c>
      <c r="Z1450" s="11">
        <f t="shared" si="6"/>
        <v>182</v>
      </c>
      <c r="AA1450" s="11" t="str">
        <f t="array" ref="AA1450">IFERROR(INDEX('Pontuação 3.0'!G$13:G$191, MATCH(Z1450, 'Pontuação 3.0'!F$13:F$191, 0)), "Faixa Indefinida")</f>
        <v>D</v>
      </c>
      <c r="AB1450" s="11">
        <f t="shared" si="7"/>
        <v>0</v>
      </c>
      <c r="AC1450" s="11">
        <f t="shared" si="8"/>
        <v>0</v>
      </c>
      <c r="AD1450" s="11">
        <f t="shared" si="9"/>
        <v>0</v>
      </c>
      <c r="AE1450" s="11">
        <f t="shared" si="10"/>
        <v>1</v>
      </c>
    </row>
    <row r="1451" ht="15.75" customHeight="1">
      <c r="A1451" s="7">
        <v>45656.0</v>
      </c>
      <c r="B1451" s="8" t="s">
        <v>3388</v>
      </c>
      <c r="C1451" s="8" t="s">
        <v>3389</v>
      </c>
      <c r="D1451" s="9">
        <v>4.1999473916E10</v>
      </c>
      <c r="E1451" s="8" t="s">
        <v>15428</v>
      </c>
      <c r="F1451" s="8" t="s">
        <v>15429</v>
      </c>
      <c r="G1451" s="8" t="s">
        <v>15430</v>
      </c>
      <c r="H1451" s="8" t="s">
        <v>15438</v>
      </c>
      <c r="I1451" s="8" t="s">
        <v>15423</v>
      </c>
      <c r="J1451" s="8" t="s">
        <v>15448</v>
      </c>
      <c r="K1451" s="8" t="s">
        <v>15425</v>
      </c>
      <c r="L1451" s="12" t="s">
        <v>15</v>
      </c>
      <c r="M1451" s="12" t="s">
        <v>3780</v>
      </c>
      <c r="N1451" s="12" t="s">
        <v>205</v>
      </c>
      <c r="O1451" s="12" t="s">
        <v>3797</v>
      </c>
      <c r="P1451" s="12" t="s">
        <v>119</v>
      </c>
      <c r="R1451" s="10">
        <f>ROUNDUP(SUM(VLOOKUP(F1451,'Pontuação'!A$2:B$11,2,FALSE),VLOOKUP(E1451,'Pontuação'!C$2:D$11,2,FALSE),VLOOKUP(H1451,'Pontuação'!I$2:J$11,2,FALSE),VLOOKUP(I1451,'Pontuação'!G$2:H$11,2,FALSE),VLOOKUP(K1451,'Pontuação'!M$2:N$13,2,FALSE)),0)</f>
        <v>1410</v>
      </c>
      <c r="S1451" s="11">
        <f t="shared" si="1"/>
        <v>141</v>
      </c>
      <c r="T1451" s="11" t="str">
        <f t="array" ref="T1451">IFERROR(INDEX('Pontuação'!G$13:G$101, MATCH(S1451, 'Pontuação'!F$13:F$101, 0)), "Faixa Indefinida")</f>
        <v>D</v>
      </c>
      <c r="U1451" s="11">
        <f t="shared" si="2"/>
        <v>0</v>
      </c>
      <c r="V1451" s="11">
        <f t="shared" si="3"/>
        <v>0</v>
      </c>
      <c r="W1451" s="11">
        <f t="shared" si="4"/>
        <v>0</v>
      </c>
      <c r="X1451" s="11">
        <f t="shared" si="5"/>
        <v>1</v>
      </c>
      <c r="Y1451" s="11">
        <f>ROUNDUP(SUM(VLOOKUP(F1451,'Pontuação 3.0'!A$2:B$11,2,FALSE),VLOOKUP(E1451,'Pontuação 3.0'!C$2:D$11,2,FALSE),VLOOKUP(H1451,'Pontuação 3.0'!I$2:J$11,2,FALSE),VLOOKUP(J1451,'Pontuação 3.0'!K$2:L$11,2,FALSE),VLOOKUP(G1451,'Pontuação 3.0'!E$2:F$11,2,FALSE),VLOOKUP(I1451,'Pontuação 3.0'!G$2:H$11,2,FALSE),VLOOKUP(K1451,'Pontuação 3.0'!M$2:N$13,2,FALSE)),0)</f>
        <v>2013</v>
      </c>
      <c r="Z1451" s="11">
        <f t="shared" si="6"/>
        <v>201</v>
      </c>
      <c r="AA1451" s="11" t="str">
        <f t="array" ref="AA1451">IFERROR(INDEX('Pontuação 3.0'!G$13:G$191, MATCH(Z1451, 'Pontuação 3.0'!F$13:F$191, 0)), "Faixa Indefinida")</f>
        <v>C</v>
      </c>
      <c r="AB1451" s="11">
        <f t="shared" si="7"/>
        <v>0</v>
      </c>
      <c r="AC1451" s="11">
        <f t="shared" si="8"/>
        <v>0</v>
      </c>
      <c r="AD1451" s="11">
        <f t="shared" si="9"/>
        <v>1</v>
      </c>
      <c r="AE1451" s="11">
        <f t="shared" si="10"/>
        <v>0</v>
      </c>
    </row>
    <row r="1452" ht="15.75" customHeight="1">
      <c r="A1452" s="7">
        <v>45656.0</v>
      </c>
      <c r="B1452" s="8" t="s">
        <v>3390</v>
      </c>
      <c r="C1452" s="8" t="s">
        <v>3391</v>
      </c>
      <c r="D1452" s="9">
        <v>1.1932572969E10</v>
      </c>
      <c r="E1452" s="8" t="s">
        <v>15428</v>
      </c>
      <c r="F1452" s="8" t="s">
        <v>15420</v>
      </c>
      <c r="G1452" s="8" t="s">
        <v>15421</v>
      </c>
      <c r="H1452" s="8" t="s">
        <v>15446</v>
      </c>
      <c r="I1452" s="8" t="s">
        <v>15423</v>
      </c>
      <c r="J1452" s="8" t="s">
        <v>15424</v>
      </c>
      <c r="K1452" s="8" t="s">
        <v>15432</v>
      </c>
      <c r="L1452" s="12" t="s">
        <v>15</v>
      </c>
      <c r="M1452" s="12" t="s">
        <v>3780</v>
      </c>
      <c r="N1452" s="12" t="s">
        <v>349</v>
      </c>
      <c r="O1452" s="12" t="s">
        <v>3781</v>
      </c>
      <c r="P1452" s="12" t="s">
        <v>119</v>
      </c>
      <c r="R1452" s="10">
        <f>ROUNDUP(SUM(VLOOKUP(F1452,'Pontuação'!A$2:B$11,2,FALSE),VLOOKUP(E1452,'Pontuação'!C$2:D$11,2,FALSE),VLOOKUP(H1452,'Pontuação'!I$2:J$11,2,FALSE),VLOOKUP(I1452,'Pontuação'!G$2:H$11,2,FALSE),VLOOKUP(K1452,'Pontuação'!M$2:N$13,2,FALSE)),0)</f>
        <v>1727</v>
      </c>
      <c r="S1452" s="11">
        <f t="shared" si="1"/>
        <v>173</v>
      </c>
      <c r="T1452" s="11" t="str">
        <f t="array" ref="T1452">IFERROR(INDEX('Pontuação'!G$13:G$101, MATCH(S1452, 'Pontuação'!F$13:F$101, 0)), "Faixa Indefinida")</f>
        <v>B</v>
      </c>
      <c r="U1452" s="11">
        <f t="shared" si="2"/>
        <v>0</v>
      </c>
      <c r="V1452" s="11">
        <f t="shared" si="3"/>
        <v>1</v>
      </c>
      <c r="W1452" s="11">
        <f t="shared" si="4"/>
        <v>0</v>
      </c>
      <c r="X1452" s="11">
        <f t="shared" si="5"/>
        <v>0</v>
      </c>
      <c r="Y1452" s="11">
        <f>ROUNDUP(SUM(VLOOKUP(F1452,'Pontuação 3.0'!A$2:B$11,2,FALSE),VLOOKUP(E1452,'Pontuação 3.0'!C$2:D$11,2,FALSE),VLOOKUP(H1452,'Pontuação 3.0'!I$2:J$11,2,FALSE),VLOOKUP(J1452,'Pontuação 3.0'!K$2:L$11,2,FALSE),VLOOKUP(G1452,'Pontuação 3.0'!E$2:F$11,2,FALSE),VLOOKUP(I1452,'Pontuação 3.0'!G$2:H$11,2,FALSE),VLOOKUP(K1452,'Pontuação 3.0'!M$2:N$13,2,FALSE)),0)</f>
        <v>2155</v>
      </c>
      <c r="Z1452" s="11">
        <f t="shared" si="6"/>
        <v>216</v>
      </c>
      <c r="AA1452" s="11" t="str">
        <f t="array" ref="AA1452">IFERROR(INDEX('Pontuação 3.0'!G$13:G$191, MATCH(Z1452, 'Pontuação 3.0'!F$13:F$191, 0)), "Faixa Indefinida")</f>
        <v>B</v>
      </c>
      <c r="AB1452" s="11">
        <f t="shared" si="7"/>
        <v>0</v>
      </c>
      <c r="AC1452" s="11">
        <f t="shared" si="8"/>
        <v>1</v>
      </c>
      <c r="AD1452" s="11">
        <f t="shared" si="9"/>
        <v>0</v>
      </c>
      <c r="AE1452" s="11">
        <f t="shared" si="10"/>
        <v>0</v>
      </c>
    </row>
    <row r="1453" ht="15.75" customHeight="1">
      <c r="A1453" s="7">
        <v>45656.0</v>
      </c>
      <c r="B1453" s="8" t="s">
        <v>3392</v>
      </c>
      <c r="C1453" s="8" t="s">
        <v>3393</v>
      </c>
      <c r="D1453" s="9">
        <v>1.6993727248E10</v>
      </c>
      <c r="E1453" s="8" t="s">
        <v>15428</v>
      </c>
      <c r="F1453" s="8" t="s">
        <v>15420</v>
      </c>
      <c r="G1453" s="8" t="s">
        <v>15430</v>
      </c>
      <c r="H1453" s="8" t="s">
        <v>15446</v>
      </c>
      <c r="I1453" s="8" t="s">
        <v>15431</v>
      </c>
      <c r="J1453" s="8" t="s">
        <v>15424</v>
      </c>
      <c r="K1453" s="8" t="s">
        <v>15432</v>
      </c>
      <c r="L1453" s="12" t="s">
        <v>15</v>
      </c>
      <c r="M1453" s="12" t="s">
        <v>3780</v>
      </c>
      <c r="N1453" s="12" t="s">
        <v>162</v>
      </c>
      <c r="O1453" s="12" t="s">
        <v>3781</v>
      </c>
      <c r="P1453" s="12" t="s">
        <v>119</v>
      </c>
      <c r="R1453" s="10">
        <f>ROUNDUP(SUM(VLOOKUP(F1453,'Pontuação'!A$2:B$11,2,FALSE),VLOOKUP(E1453,'Pontuação'!C$2:D$11,2,FALSE),VLOOKUP(H1453,'Pontuação'!I$2:J$11,2,FALSE),VLOOKUP(I1453,'Pontuação'!G$2:H$11,2,FALSE),VLOOKUP(K1453,'Pontuação'!M$2:N$13,2,FALSE)),0)</f>
        <v>1832</v>
      </c>
      <c r="S1453" s="11">
        <f t="shared" si="1"/>
        <v>183</v>
      </c>
      <c r="T1453" s="11" t="str">
        <f t="array" ref="T1453">IFERROR(INDEX('Pontuação'!G$13:G$101, MATCH(S1453, 'Pontuação'!F$13:F$101, 0)), "Faixa Indefinida")</f>
        <v>B</v>
      </c>
      <c r="U1453" s="11">
        <f t="shared" si="2"/>
        <v>0</v>
      </c>
      <c r="V1453" s="11">
        <f t="shared" si="3"/>
        <v>1</v>
      </c>
      <c r="W1453" s="11">
        <f t="shared" si="4"/>
        <v>0</v>
      </c>
      <c r="X1453" s="11">
        <f t="shared" si="5"/>
        <v>0</v>
      </c>
      <c r="Y1453" s="11">
        <f>ROUNDUP(SUM(VLOOKUP(F1453,'Pontuação 3.0'!A$2:B$11,2,FALSE),VLOOKUP(E1453,'Pontuação 3.0'!C$2:D$11,2,FALSE),VLOOKUP(H1453,'Pontuação 3.0'!I$2:J$11,2,FALSE),VLOOKUP(J1453,'Pontuação 3.0'!K$2:L$11,2,FALSE),VLOOKUP(G1453,'Pontuação 3.0'!E$2:F$11,2,FALSE),VLOOKUP(I1453,'Pontuação 3.0'!G$2:H$11,2,FALSE),VLOOKUP(K1453,'Pontuação 3.0'!M$2:N$13,2,FALSE)),0)</f>
        <v>2447</v>
      </c>
      <c r="Z1453" s="11">
        <f t="shared" si="6"/>
        <v>245</v>
      </c>
      <c r="AA1453" s="11" t="str">
        <f t="array" ref="AA1453">IFERROR(INDEX('Pontuação 3.0'!G$13:G$191, MATCH(Z1453, 'Pontuação 3.0'!F$13:F$191, 0)), "Faixa Indefinida")</f>
        <v>A</v>
      </c>
      <c r="AB1453" s="11">
        <f t="shared" si="7"/>
        <v>1</v>
      </c>
      <c r="AC1453" s="11">
        <f t="shared" si="8"/>
        <v>0</v>
      </c>
      <c r="AD1453" s="11">
        <f t="shared" si="9"/>
        <v>0</v>
      </c>
      <c r="AE1453" s="11">
        <f t="shared" si="10"/>
        <v>0</v>
      </c>
    </row>
    <row r="1454" ht="15.75" customHeight="1">
      <c r="A1454" s="7">
        <v>45656.0</v>
      </c>
      <c r="B1454" s="8" t="s">
        <v>3394</v>
      </c>
      <c r="C1454" s="8" t="s">
        <v>3395</v>
      </c>
      <c r="D1454" s="9">
        <v>1.1944240039E10</v>
      </c>
      <c r="E1454" s="8" t="s">
        <v>15428</v>
      </c>
      <c r="F1454" s="8" t="s">
        <v>15420</v>
      </c>
      <c r="G1454" s="8" t="s">
        <v>15421</v>
      </c>
      <c r="H1454" s="8" t="s">
        <v>15446</v>
      </c>
      <c r="I1454" s="8" t="s">
        <v>15423</v>
      </c>
      <c r="J1454" s="8" t="s">
        <v>15424</v>
      </c>
      <c r="K1454" s="8" t="s">
        <v>15425</v>
      </c>
      <c r="L1454" s="12" t="s">
        <v>15</v>
      </c>
      <c r="M1454" s="12" t="s">
        <v>3780</v>
      </c>
      <c r="N1454" s="12" t="s">
        <v>310</v>
      </c>
      <c r="O1454" s="12" t="s">
        <v>3781</v>
      </c>
      <c r="P1454" s="12" t="s">
        <v>119</v>
      </c>
      <c r="R1454" s="10">
        <f>ROUNDUP(SUM(VLOOKUP(F1454,'Pontuação'!A$2:B$11,2,FALSE),VLOOKUP(E1454,'Pontuação'!C$2:D$11,2,FALSE),VLOOKUP(H1454,'Pontuação'!I$2:J$11,2,FALSE),VLOOKUP(I1454,'Pontuação'!G$2:H$11,2,FALSE),VLOOKUP(K1454,'Pontuação'!M$2:N$13,2,FALSE)),0)</f>
        <v>1595</v>
      </c>
      <c r="S1454" s="11">
        <f t="shared" si="1"/>
        <v>160</v>
      </c>
      <c r="T1454" s="11" t="str">
        <f t="array" ref="T1454">IFERROR(INDEX('Pontuação'!G$13:G$101, MATCH(S1454, 'Pontuação'!F$13:F$101, 0)), "Faixa Indefinida")</f>
        <v>C</v>
      </c>
      <c r="U1454" s="11">
        <f t="shared" si="2"/>
        <v>0</v>
      </c>
      <c r="V1454" s="11">
        <f t="shared" si="3"/>
        <v>0</v>
      </c>
      <c r="W1454" s="11">
        <f t="shared" si="4"/>
        <v>1</v>
      </c>
      <c r="X1454" s="11">
        <f t="shared" si="5"/>
        <v>0</v>
      </c>
      <c r="Y1454" s="11">
        <f>ROUNDUP(SUM(VLOOKUP(F1454,'Pontuação 3.0'!A$2:B$11,2,FALSE),VLOOKUP(E1454,'Pontuação 3.0'!C$2:D$11,2,FALSE),VLOOKUP(H1454,'Pontuação 3.0'!I$2:J$11,2,FALSE),VLOOKUP(J1454,'Pontuação 3.0'!K$2:L$11,2,FALSE),VLOOKUP(G1454,'Pontuação 3.0'!E$2:F$11,2,FALSE),VLOOKUP(I1454,'Pontuação 3.0'!G$2:H$11,2,FALSE),VLOOKUP(K1454,'Pontuação 3.0'!M$2:N$13,2,FALSE)),0)</f>
        <v>2069</v>
      </c>
      <c r="Z1454" s="11">
        <f t="shared" si="6"/>
        <v>207</v>
      </c>
      <c r="AA1454" s="11" t="str">
        <f t="array" ref="AA1454">IFERROR(INDEX('Pontuação 3.0'!G$13:G$191, MATCH(Z1454, 'Pontuação 3.0'!F$13:F$191, 0)), "Faixa Indefinida")</f>
        <v>C</v>
      </c>
      <c r="AB1454" s="11">
        <f t="shared" si="7"/>
        <v>0</v>
      </c>
      <c r="AC1454" s="11">
        <f t="shared" si="8"/>
        <v>0</v>
      </c>
      <c r="AD1454" s="11">
        <f t="shared" si="9"/>
        <v>1</v>
      </c>
      <c r="AE1454" s="11">
        <f t="shared" si="10"/>
        <v>0</v>
      </c>
    </row>
    <row r="1455" ht="15.75" customHeight="1">
      <c r="A1455" s="7">
        <v>45656.0</v>
      </c>
      <c r="B1455" s="8" t="s">
        <v>3396</v>
      </c>
      <c r="C1455" s="8" t="s">
        <v>3397</v>
      </c>
      <c r="D1455" s="9">
        <v>1.6993055594E10</v>
      </c>
      <c r="E1455" s="8" t="s">
        <v>15428</v>
      </c>
      <c r="F1455" s="8" t="s">
        <v>15454</v>
      </c>
      <c r="G1455" s="8" t="s">
        <v>15430</v>
      </c>
      <c r="H1455" s="8" t="s">
        <v>15446</v>
      </c>
      <c r="I1455" s="8" t="s">
        <v>15423</v>
      </c>
      <c r="J1455" s="8" t="s">
        <v>15424</v>
      </c>
      <c r="K1455" s="8" t="s">
        <v>15480</v>
      </c>
      <c r="L1455" s="12" t="s">
        <v>15</v>
      </c>
      <c r="M1455" s="12" t="s">
        <v>3780</v>
      </c>
      <c r="N1455" s="12" t="s">
        <v>205</v>
      </c>
      <c r="O1455" s="12" t="s">
        <v>3781</v>
      </c>
      <c r="P1455" s="12" t="s">
        <v>119</v>
      </c>
      <c r="R1455" s="10">
        <f>ROUNDUP(SUM(VLOOKUP(F1455,'Pontuação'!A$2:B$11,2,FALSE),VLOOKUP(E1455,'Pontuação'!C$2:D$11,2,FALSE),VLOOKUP(H1455,'Pontuação'!I$2:J$11,2,FALSE),VLOOKUP(I1455,'Pontuação'!G$2:H$11,2,FALSE),VLOOKUP(K1455,'Pontuação'!M$2:N$13,2,FALSE)),0)</f>
        <v>1563</v>
      </c>
      <c r="S1455" s="11">
        <f t="shared" si="1"/>
        <v>156</v>
      </c>
      <c r="T1455" s="11" t="str">
        <f t="array" ref="T1455">IFERROR(INDEX('Pontuação'!G$13:G$101, MATCH(S1455, 'Pontuação'!F$13:F$101, 0)), "Faixa Indefinida")</f>
        <v>C</v>
      </c>
      <c r="U1455" s="11">
        <f t="shared" si="2"/>
        <v>0</v>
      </c>
      <c r="V1455" s="11">
        <f t="shared" si="3"/>
        <v>0</v>
      </c>
      <c r="W1455" s="11">
        <f t="shared" si="4"/>
        <v>1</v>
      </c>
      <c r="X1455" s="11">
        <f t="shared" si="5"/>
        <v>0</v>
      </c>
      <c r="Y1455" s="11">
        <f>ROUNDUP(SUM(VLOOKUP(F1455,'Pontuação 3.0'!A$2:B$11,2,FALSE),VLOOKUP(E1455,'Pontuação 3.0'!C$2:D$11,2,FALSE),VLOOKUP(H1455,'Pontuação 3.0'!I$2:J$11,2,FALSE),VLOOKUP(J1455,'Pontuação 3.0'!K$2:L$11,2,FALSE),VLOOKUP(G1455,'Pontuação 3.0'!E$2:F$11,2,FALSE),VLOOKUP(I1455,'Pontuação 3.0'!G$2:H$11,2,FALSE),VLOOKUP(K1455,'Pontuação 3.0'!M$2:N$13,2,FALSE)),0)</f>
        <v>2164</v>
      </c>
      <c r="Z1455" s="11">
        <f t="shared" si="6"/>
        <v>216</v>
      </c>
      <c r="AA1455" s="11" t="str">
        <f t="array" ref="AA1455">IFERROR(INDEX('Pontuação 3.0'!G$13:G$191, MATCH(Z1455, 'Pontuação 3.0'!F$13:F$191, 0)), "Faixa Indefinida")</f>
        <v>B</v>
      </c>
      <c r="AB1455" s="11">
        <f t="shared" si="7"/>
        <v>0</v>
      </c>
      <c r="AC1455" s="11">
        <f t="shared" si="8"/>
        <v>1</v>
      </c>
      <c r="AD1455" s="11">
        <f t="shared" si="9"/>
        <v>0</v>
      </c>
      <c r="AE1455" s="11">
        <f t="shared" si="10"/>
        <v>0</v>
      </c>
    </row>
    <row r="1456" ht="15.75" customHeight="1">
      <c r="A1456" s="7">
        <v>45656.0</v>
      </c>
      <c r="B1456" s="8" t="s">
        <v>582</v>
      </c>
      <c r="C1456" s="8" t="s">
        <v>3398</v>
      </c>
      <c r="D1456" s="9">
        <v>6.7998306463E10</v>
      </c>
      <c r="E1456" s="8" t="s">
        <v>15428</v>
      </c>
      <c r="F1456" s="8" t="s">
        <v>15420</v>
      </c>
      <c r="G1456" s="8" t="s">
        <v>15430</v>
      </c>
      <c r="H1456" s="8" t="s">
        <v>15471</v>
      </c>
      <c r="I1456" s="8" t="s">
        <v>15431</v>
      </c>
      <c r="J1456" s="8" t="s">
        <v>15448</v>
      </c>
      <c r="K1456" s="8" t="s">
        <v>15425</v>
      </c>
      <c r="L1456" s="12" t="s">
        <v>15</v>
      </c>
      <c r="M1456" s="12" t="s">
        <v>3780</v>
      </c>
      <c r="N1456" s="12" t="s">
        <v>1677</v>
      </c>
      <c r="O1456" s="12" t="s">
        <v>3781</v>
      </c>
      <c r="P1456" s="12" t="s">
        <v>119</v>
      </c>
      <c r="R1456" s="10">
        <f>ROUNDUP(SUM(VLOOKUP(F1456,'Pontuação'!A$2:B$11,2,FALSE),VLOOKUP(E1456,'Pontuação'!C$2:D$11,2,FALSE),VLOOKUP(H1456,'Pontuação'!I$2:J$11,2,FALSE),VLOOKUP(I1456,'Pontuação'!G$2:H$11,2,FALSE),VLOOKUP(K1456,'Pontuação'!M$2:N$13,2,FALSE)),0)</f>
        <v>1474</v>
      </c>
      <c r="S1456" s="11">
        <f t="shared" si="1"/>
        <v>147</v>
      </c>
      <c r="T1456" s="11" t="str">
        <f t="array" ref="T1456">IFERROR(INDEX('Pontuação'!G$13:G$101, MATCH(S1456, 'Pontuação'!F$13:F$101, 0)), "Faixa Indefinida")</f>
        <v>D</v>
      </c>
      <c r="U1456" s="11">
        <f t="shared" si="2"/>
        <v>0</v>
      </c>
      <c r="V1456" s="11">
        <f t="shared" si="3"/>
        <v>0</v>
      </c>
      <c r="W1456" s="11">
        <f t="shared" si="4"/>
        <v>0</v>
      </c>
      <c r="X1456" s="11">
        <f t="shared" si="5"/>
        <v>1</v>
      </c>
      <c r="Y1456" s="11">
        <f>ROUNDUP(SUM(VLOOKUP(F1456,'Pontuação 3.0'!A$2:B$11,2,FALSE),VLOOKUP(E1456,'Pontuação 3.0'!C$2:D$11,2,FALSE),VLOOKUP(H1456,'Pontuação 3.0'!I$2:J$11,2,FALSE),VLOOKUP(J1456,'Pontuação 3.0'!K$2:L$11,2,FALSE),VLOOKUP(G1456,'Pontuação 3.0'!E$2:F$11,2,FALSE),VLOOKUP(I1456,'Pontuação 3.0'!G$2:H$11,2,FALSE),VLOOKUP(K1456,'Pontuação 3.0'!M$2:N$13,2,FALSE)),0)</f>
        <v>2427</v>
      </c>
      <c r="Z1456" s="11">
        <f t="shared" si="6"/>
        <v>243</v>
      </c>
      <c r="AA1456" s="11" t="str">
        <f t="array" ref="AA1456">IFERROR(INDEX('Pontuação 3.0'!G$13:G$191, MATCH(Z1456, 'Pontuação 3.0'!F$13:F$191, 0)), "Faixa Indefinida")</f>
        <v>A</v>
      </c>
      <c r="AB1456" s="11">
        <f t="shared" si="7"/>
        <v>1</v>
      </c>
      <c r="AC1456" s="11">
        <f t="shared" si="8"/>
        <v>0</v>
      </c>
      <c r="AD1456" s="11">
        <f t="shared" si="9"/>
        <v>0</v>
      </c>
      <c r="AE1456" s="11">
        <f t="shared" si="10"/>
        <v>0</v>
      </c>
    </row>
    <row r="1457" ht="15.75" customHeight="1">
      <c r="A1457" s="7">
        <v>45656.0</v>
      </c>
      <c r="B1457" s="8" t="s">
        <v>3399</v>
      </c>
      <c r="C1457" s="8" t="s">
        <v>3400</v>
      </c>
      <c r="D1457" s="9">
        <v>6.7991926596E10</v>
      </c>
      <c r="E1457" s="8" t="s">
        <v>15428</v>
      </c>
      <c r="F1457" s="8" t="s">
        <v>15436</v>
      </c>
      <c r="G1457" s="8" t="s">
        <v>15437</v>
      </c>
      <c r="H1457" s="8" t="s">
        <v>15438</v>
      </c>
      <c r="I1457" s="8" t="s">
        <v>15423</v>
      </c>
      <c r="J1457" s="8" t="s">
        <v>15424</v>
      </c>
      <c r="K1457" s="8" t="s">
        <v>15439</v>
      </c>
      <c r="L1457" s="12" t="s">
        <v>15</v>
      </c>
      <c r="M1457" s="12" t="s">
        <v>3780</v>
      </c>
      <c r="N1457" s="12" t="s">
        <v>205</v>
      </c>
      <c r="O1457" s="12" t="s">
        <v>3781</v>
      </c>
      <c r="P1457" s="12" t="s">
        <v>119</v>
      </c>
      <c r="R1457" s="10">
        <f>ROUNDUP(SUM(VLOOKUP(F1457,'Pontuação'!A$2:B$11,2,FALSE),VLOOKUP(E1457,'Pontuação'!C$2:D$11,2,FALSE),VLOOKUP(H1457,'Pontuação'!I$2:J$11,2,FALSE),VLOOKUP(I1457,'Pontuação'!G$2:H$11,2,FALSE),VLOOKUP(K1457,'Pontuação'!M$2:N$13,2,FALSE)),0)</f>
        <v>1238</v>
      </c>
      <c r="S1457" s="11">
        <f t="shared" si="1"/>
        <v>124</v>
      </c>
      <c r="T1457" s="11" t="str">
        <f t="array" ref="T1457">IFERROR(INDEX('Pontuação'!G$13:G$101, MATCH(S1457, 'Pontuação'!F$13:F$101, 0)), "Faixa Indefinida")</f>
        <v>D</v>
      </c>
      <c r="U1457" s="11">
        <f t="shared" si="2"/>
        <v>0</v>
      </c>
      <c r="V1457" s="11">
        <f t="shared" si="3"/>
        <v>0</v>
      </c>
      <c r="W1457" s="11">
        <f t="shared" si="4"/>
        <v>0</v>
      </c>
      <c r="X1457" s="11">
        <f t="shared" si="5"/>
        <v>1</v>
      </c>
      <c r="Y1457" s="11">
        <f>ROUNDUP(SUM(VLOOKUP(F1457,'Pontuação 3.0'!A$2:B$11,2,FALSE),VLOOKUP(E1457,'Pontuação 3.0'!C$2:D$11,2,FALSE),VLOOKUP(H1457,'Pontuação 3.0'!I$2:J$11,2,FALSE),VLOOKUP(J1457,'Pontuação 3.0'!K$2:L$11,2,FALSE),VLOOKUP(G1457,'Pontuação 3.0'!E$2:F$11,2,FALSE),VLOOKUP(I1457,'Pontuação 3.0'!G$2:H$11,2,FALSE),VLOOKUP(K1457,'Pontuação 3.0'!M$2:N$13,2,FALSE)),0)</f>
        <v>1697</v>
      </c>
      <c r="Z1457" s="11">
        <f t="shared" si="6"/>
        <v>170</v>
      </c>
      <c r="AA1457" s="11" t="str">
        <f t="array" ref="AA1457">IFERROR(INDEX('Pontuação 3.0'!G$13:G$191, MATCH(Z1457, 'Pontuação 3.0'!F$13:F$191, 0)), "Faixa Indefinida")</f>
        <v>D</v>
      </c>
      <c r="AB1457" s="11">
        <f t="shared" si="7"/>
        <v>0</v>
      </c>
      <c r="AC1457" s="11">
        <f t="shared" si="8"/>
        <v>0</v>
      </c>
      <c r="AD1457" s="11">
        <f t="shared" si="9"/>
        <v>0</v>
      </c>
      <c r="AE1457" s="11">
        <f t="shared" si="10"/>
        <v>1</v>
      </c>
    </row>
    <row r="1458" ht="15.75" customHeight="1">
      <c r="A1458" s="7">
        <v>45656.0</v>
      </c>
      <c r="B1458" s="8" t="s">
        <v>3401</v>
      </c>
      <c r="C1458" s="8" t="s">
        <v>3402</v>
      </c>
      <c r="D1458" s="9">
        <v>9.1985040368E10</v>
      </c>
      <c r="E1458" s="8" t="s">
        <v>15428</v>
      </c>
      <c r="F1458" s="8" t="s">
        <v>15442</v>
      </c>
      <c r="G1458" s="8" t="s">
        <v>15421</v>
      </c>
      <c r="H1458" s="8" t="s">
        <v>15422</v>
      </c>
      <c r="I1458" s="8" t="s">
        <v>15431</v>
      </c>
      <c r="J1458" s="8" t="s">
        <v>15424</v>
      </c>
      <c r="K1458" s="8" t="s">
        <v>15425</v>
      </c>
      <c r="L1458" s="12" t="s">
        <v>15</v>
      </c>
      <c r="M1458" s="12" t="s">
        <v>3780</v>
      </c>
      <c r="N1458" s="12" t="s">
        <v>1554</v>
      </c>
      <c r="O1458" s="12" t="s">
        <v>3815</v>
      </c>
      <c r="P1458" s="12" t="s">
        <v>119</v>
      </c>
      <c r="R1458" s="10">
        <f>ROUNDUP(SUM(VLOOKUP(F1458,'Pontuação'!A$2:B$11,2,FALSE),VLOOKUP(E1458,'Pontuação'!C$2:D$11,2,FALSE),VLOOKUP(H1458,'Pontuação'!I$2:J$11,2,FALSE),VLOOKUP(I1458,'Pontuação'!G$2:H$11,2,FALSE),VLOOKUP(K1458,'Pontuação'!M$2:N$13,2,FALSE)),0)</f>
        <v>1646</v>
      </c>
      <c r="S1458" s="11">
        <f t="shared" si="1"/>
        <v>165</v>
      </c>
      <c r="T1458" s="11" t="str">
        <f t="array" ref="T1458">IFERROR(INDEX('Pontuação'!G$13:G$101, MATCH(S1458, 'Pontuação'!F$13:F$101, 0)), "Faixa Indefinida")</f>
        <v>C</v>
      </c>
      <c r="U1458" s="11">
        <f t="shared" si="2"/>
        <v>0</v>
      </c>
      <c r="V1458" s="11">
        <f t="shared" si="3"/>
        <v>0</v>
      </c>
      <c r="W1458" s="11">
        <f t="shared" si="4"/>
        <v>1</v>
      </c>
      <c r="X1458" s="11">
        <f t="shared" si="5"/>
        <v>0</v>
      </c>
      <c r="Y1458" s="11">
        <f>ROUNDUP(SUM(VLOOKUP(F1458,'Pontuação 3.0'!A$2:B$11,2,FALSE),VLOOKUP(E1458,'Pontuação 3.0'!C$2:D$11,2,FALSE),VLOOKUP(H1458,'Pontuação 3.0'!I$2:J$11,2,FALSE),VLOOKUP(J1458,'Pontuação 3.0'!K$2:L$11,2,FALSE),VLOOKUP(G1458,'Pontuação 3.0'!E$2:F$11,2,FALSE),VLOOKUP(I1458,'Pontuação 3.0'!G$2:H$11,2,FALSE),VLOOKUP(K1458,'Pontuação 3.0'!M$2:N$13,2,FALSE)),0)</f>
        <v>2001</v>
      </c>
      <c r="Z1458" s="11">
        <f t="shared" si="6"/>
        <v>200</v>
      </c>
      <c r="AA1458" s="11" t="str">
        <f t="array" ref="AA1458">IFERROR(INDEX('Pontuação 3.0'!G$13:G$191, MATCH(Z1458, 'Pontuação 3.0'!F$13:F$191, 0)), "Faixa Indefinida")</f>
        <v>C</v>
      </c>
      <c r="AB1458" s="11">
        <f t="shared" si="7"/>
        <v>0</v>
      </c>
      <c r="AC1458" s="11">
        <f t="shared" si="8"/>
        <v>0</v>
      </c>
      <c r="AD1458" s="11">
        <f t="shared" si="9"/>
        <v>1</v>
      </c>
      <c r="AE1458" s="11">
        <f t="shared" si="10"/>
        <v>0</v>
      </c>
    </row>
    <row r="1459" ht="15.75" customHeight="1">
      <c r="A1459" s="7">
        <v>45656.0</v>
      </c>
      <c r="B1459" s="8" t="s">
        <v>3403</v>
      </c>
      <c r="C1459" s="8" t="s">
        <v>3404</v>
      </c>
      <c r="D1459" s="9">
        <v>8.8993497089E10</v>
      </c>
      <c r="E1459" s="8" t="s">
        <v>15428</v>
      </c>
      <c r="F1459" s="8" t="s">
        <v>15420</v>
      </c>
      <c r="G1459" s="8" t="s">
        <v>15430</v>
      </c>
      <c r="H1459" s="8" t="s">
        <v>15422</v>
      </c>
      <c r="I1459" s="8" t="s">
        <v>15433</v>
      </c>
      <c r="J1459" s="8" t="s">
        <v>15448</v>
      </c>
      <c r="K1459" s="8" t="s">
        <v>15425</v>
      </c>
      <c r="L1459" s="12" t="s">
        <v>15</v>
      </c>
      <c r="M1459" s="12" t="s">
        <v>3780</v>
      </c>
      <c r="N1459" s="12" t="s">
        <v>205</v>
      </c>
      <c r="O1459" s="12" t="s">
        <v>3812</v>
      </c>
      <c r="P1459" s="12" t="s">
        <v>119</v>
      </c>
      <c r="R1459" s="10">
        <f>ROUNDUP(SUM(VLOOKUP(F1459,'Pontuação'!A$2:B$11,2,FALSE),VLOOKUP(E1459,'Pontuação'!C$2:D$11,2,FALSE),VLOOKUP(H1459,'Pontuação'!I$2:J$11,2,FALSE),VLOOKUP(I1459,'Pontuação'!G$2:H$11,2,FALSE),VLOOKUP(K1459,'Pontuação'!M$2:N$13,2,FALSE)),0)</f>
        <v>1831</v>
      </c>
      <c r="S1459" s="11">
        <f t="shared" si="1"/>
        <v>183</v>
      </c>
      <c r="T1459" s="11" t="str">
        <f t="array" ref="T1459">IFERROR(INDEX('Pontuação'!G$13:G$101, MATCH(S1459, 'Pontuação'!F$13:F$101, 0)), "Faixa Indefinida")</f>
        <v>B</v>
      </c>
      <c r="U1459" s="11">
        <f t="shared" si="2"/>
        <v>0</v>
      </c>
      <c r="V1459" s="11">
        <f t="shared" si="3"/>
        <v>1</v>
      </c>
      <c r="W1459" s="11">
        <f t="shared" si="4"/>
        <v>0</v>
      </c>
      <c r="X1459" s="11">
        <f t="shared" si="5"/>
        <v>0</v>
      </c>
      <c r="Y1459" s="11">
        <f>ROUNDUP(SUM(VLOOKUP(F1459,'Pontuação 3.0'!A$2:B$11,2,FALSE),VLOOKUP(E1459,'Pontuação 3.0'!C$2:D$11,2,FALSE),VLOOKUP(H1459,'Pontuação 3.0'!I$2:J$11,2,FALSE),VLOOKUP(J1459,'Pontuação 3.0'!K$2:L$11,2,FALSE),VLOOKUP(G1459,'Pontuação 3.0'!E$2:F$11,2,FALSE),VLOOKUP(I1459,'Pontuação 3.0'!G$2:H$11,2,FALSE),VLOOKUP(K1459,'Pontuação 3.0'!M$2:N$13,2,FALSE)),0)</f>
        <v>2658</v>
      </c>
      <c r="Z1459" s="11">
        <f t="shared" si="6"/>
        <v>266</v>
      </c>
      <c r="AA1459" s="11" t="str">
        <f t="array" ref="AA1459">IFERROR(INDEX('Pontuação 3.0'!G$13:G$191, MATCH(Z1459, 'Pontuação 3.0'!F$13:F$191, 0)), "Faixa Indefinida")</f>
        <v>A</v>
      </c>
      <c r="AB1459" s="11">
        <f t="shared" si="7"/>
        <v>1</v>
      </c>
      <c r="AC1459" s="11">
        <f t="shared" si="8"/>
        <v>0</v>
      </c>
      <c r="AD1459" s="11">
        <f t="shared" si="9"/>
        <v>0</v>
      </c>
      <c r="AE1459" s="11">
        <f t="shared" si="10"/>
        <v>0</v>
      </c>
    </row>
    <row r="1460" ht="15.75" customHeight="1">
      <c r="A1460" s="7">
        <v>45656.0</v>
      </c>
      <c r="B1460" s="8" t="s">
        <v>3405</v>
      </c>
      <c r="C1460" s="8" t="s">
        <v>3406</v>
      </c>
      <c r="D1460" s="8" t="s">
        <v>3407</v>
      </c>
      <c r="E1460" s="8" t="s">
        <v>15428</v>
      </c>
      <c r="F1460" s="8" t="s">
        <v>15429</v>
      </c>
      <c r="G1460" s="8" t="s">
        <v>15430</v>
      </c>
      <c r="H1460" s="8" t="s">
        <v>15422</v>
      </c>
      <c r="I1460" s="8" t="s">
        <v>15423</v>
      </c>
      <c r="J1460" s="8" t="s">
        <v>15424</v>
      </c>
      <c r="K1460" s="8" t="s">
        <v>15480</v>
      </c>
      <c r="L1460" s="12" t="s">
        <v>15</v>
      </c>
      <c r="M1460" s="12" t="s">
        <v>3780</v>
      </c>
      <c r="N1460" s="12" t="s">
        <v>310</v>
      </c>
      <c r="O1460" s="12" t="s">
        <v>3781</v>
      </c>
      <c r="P1460" s="12" t="s">
        <v>119</v>
      </c>
      <c r="R1460" s="10">
        <f>ROUNDUP(SUM(VLOOKUP(F1460,'Pontuação'!A$2:B$11,2,FALSE),VLOOKUP(E1460,'Pontuação'!C$2:D$11,2,FALSE),VLOOKUP(H1460,'Pontuação'!I$2:J$11,2,FALSE),VLOOKUP(I1460,'Pontuação'!G$2:H$11,2,FALSE),VLOOKUP(K1460,'Pontuação'!M$2:N$13,2,FALSE)),0)</f>
        <v>1487</v>
      </c>
      <c r="S1460" s="11">
        <f t="shared" si="1"/>
        <v>149</v>
      </c>
      <c r="T1460" s="11" t="str">
        <f t="array" ref="T1460">IFERROR(INDEX('Pontuação'!G$13:G$101, MATCH(S1460, 'Pontuação'!F$13:F$101, 0)), "Faixa Indefinida")</f>
        <v>C</v>
      </c>
      <c r="U1460" s="11">
        <f t="shared" si="2"/>
        <v>0</v>
      </c>
      <c r="V1460" s="11">
        <f t="shared" si="3"/>
        <v>0</v>
      </c>
      <c r="W1460" s="11">
        <f t="shared" si="4"/>
        <v>1</v>
      </c>
      <c r="X1460" s="11">
        <f t="shared" si="5"/>
        <v>0</v>
      </c>
      <c r="Y1460" s="11">
        <f>ROUNDUP(SUM(VLOOKUP(F1460,'Pontuação 3.0'!A$2:B$11,2,FALSE),VLOOKUP(E1460,'Pontuação 3.0'!C$2:D$11,2,FALSE),VLOOKUP(H1460,'Pontuação 3.0'!I$2:J$11,2,FALSE),VLOOKUP(J1460,'Pontuação 3.0'!K$2:L$11,2,FALSE),VLOOKUP(G1460,'Pontuação 3.0'!E$2:F$11,2,FALSE),VLOOKUP(I1460,'Pontuação 3.0'!G$2:H$11,2,FALSE),VLOOKUP(K1460,'Pontuação 3.0'!M$2:N$13,2,FALSE)),0)</f>
        <v>1870</v>
      </c>
      <c r="Z1460" s="11">
        <f t="shared" si="6"/>
        <v>187</v>
      </c>
      <c r="AA1460" s="11" t="str">
        <f t="array" ref="AA1460">IFERROR(INDEX('Pontuação 3.0'!G$13:G$191, MATCH(Z1460, 'Pontuação 3.0'!F$13:F$191, 0)), "Faixa Indefinida")</f>
        <v>D</v>
      </c>
      <c r="AB1460" s="11">
        <f t="shared" si="7"/>
        <v>0</v>
      </c>
      <c r="AC1460" s="11">
        <f t="shared" si="8"/>
        <v>0</v>
      </c>
      <c r="AD1460" s="11">
        <f t="shared" si="9"/>
        <v>0</v>
      </c>
      <c r="AE1460" s="11">
        <f t="shared" si="10"/>
        <v>1</v>
      </c>
    </row>
    <row r="1461" ht="15.75" customHeight="1">
      <c r="A1461" s="7">
        <v>45656.0</v>
      </c>
      <c r="B1461" s="8" t="s">
        <v>2304</v>
      </c>
      <c r="C1461" s="8" t="s">
        <v>3408</v>
      </c>
      <c r="D1461" s="9">
        <v>4.5999806652E10</v>
      </c>
      <c r="E1461" s="8" t="s">
        <v>15419</v>
      </c>
      <c r="F1461" s="8" t="s">
        <v>15420</v>
      </c>
      <c r="G1461" s="8" t="s">
        <v>15451</v>
      </c>
      <c r="H1461" s="8" t="s">
        <v>15438</v>
      </c>
      <c r="I1461" s="8" t="s">
        <v>15431</v>
      </c>
      <c r="J1461" s="8" t="s">
        <v>15424</v>
      </c>
      <c r="K1461" s="8" t="s">
        <v>15432</v>
      </c>
      <c r="L1461" s="12" t="s">
        <v>15</v>
      </c>
      <c r="M1461" s="12" t="s">
        <v>3780</v>
      </c>
      <c r="N1461" s="12" t="s">
        <v>162</v>
      </c>
      <c r="O1461" s="12" t="s">
        <v>3781</v>
      </c>
      <c r="P1461" s="12" t="s">
        <v>119</v>
      </c>
      <c r="R1461" s="10">
        <f>ROUNDUP(SUM(VLOOKUP(F1461,'Pontuação'!A$2:B$11,2,FALSE),VLOOKUP(E1461,'Pontuação'!C$2:D$11,2,FALSE),VLOOKUP(H1461,'Pontuação'!I$2:J$11,2,FALSE),VLOOKUP(I1461,'Pontuação'!G$2:H$11,2,FALSE),VLOOKUP(K1461,'Pontuação'!M$2:N$13,2,FALSE)),0)</f>
        <v>1680</v>
      </c>
      <c r="S1461" s="11">
        <f t="shared" si="1"/>
        <v>168</v>
      </c>
      <c r="T1461" s="11" t="str">
        <f t="array" ref="T1461">IFERROR(INDEX('Pontuação'!G$13:G$101, MATCH(S1461, 'Pontuação'!F$13:F$101, 0)), "Faixa Indefinida")</f>
        <v>B</v>
      </c>
      <c r="U1461" s="11">
        <f t="shared" si="2"/>
        <v>0</v>
      </c>
      <c r="V1461" s="11">
        <f t="shared" si="3"/>
        <v>1</v>
      </c>
      <c r="W1461" s="11">
        <f t="shared" si="4"/>
        <v>0</v>
      </c>
      <c r="X1461" s="11">
        <f t="shared" si="5"/>
        <v>0</v>
      </c>
      <c r="Y1461" s="11">
        <f>ROUNDUP(SUM(VLOOKUP(F1461,'Pontuação 3.0'!A$2:B$11,2,FALSE),VLOOKUP(E1461,'Pontuação 3.0'!C$2:D$11,2,FALSE),VLOOKUP(H1461,'Pontuação 3.0'!I$2:J$11,2,FALSE),VLOOKUP(J1461,'Pontuação 3.0'!K$2:L$11,2,FALSE),VLOOKUP(G1461,'Pontuação 3.0'!E$2:F$11,2,FALSE),VLOOKUP(I1461,'Pontuação 3.0'!G$2:H$11,2,FALSE),VLOOKUP(K1461,'Pontuação 3.0'!M$2:N$13,2,FALSE)),0)</f>
        <v>2032</v>
      </c>
      <c r="Z1461" s="11">
        <f t="shared" si="6"/>
        <v>203</v>
      </c>
      <c r="AA1461" s="11" t="str">
        <f t="array" ref="AA1461">IFERROR(INDEX('Pontuação 3.0'!G$13:G$191, MATCH(Z1461, 'Pontuação 3.0'!F$13:F$191, 0)), "Faixa Indefinida")</f>
        <v>C</v>
      </c>
      <c r="AB1461" s="11">
        <f t="shared" si="7"/>
        <v>0</v>
      </c>
      <c r="AC1461" s="11">
        <f t="shared" si="8"/>
        <v>0</v>
      </c>
      <c r="AD1461" s="11">
        <f t="shared" si="9"/>
        <v>1</v>
      </c>
      <c r="AE1461" s="11">
        <f t="shared" si="10"/>
        <v>0</v>
      </c>
    </row>
    <row r="1462" ht="15.75" customHeight="1">
      <c r="A1462" s="7">
        <v>45656.0</v>
      </c>
      <c r="B1462" s="8" t="s">
        <v>3415</v>
      </c>
      <c r="C1462" s="8" t="s">
        <v>3416</v>
      </c>
      <c r="D1462" s="9">
        <v>1.2974118546E10</v>
      </c>
      <c r="E1462" s="8" t="s">
        <v>15428</v>
      </c>
      <c r="F1462" s="8" t="s">
        <v>15420</v>
      </c>
      <c r="G1462" s="8" t="s">
        <v>15430</v>
      </c>
      <c r="H1462" s="8" t="s">
        <v>15446</v>
      </c>
      <c r="I1462" s="8" t="s">
        <v>15423</v>
      </c>
      <c r="J1462" s="8" t="s">
        <v>15448</v>
      </c>
      <c r="K1462" s="8" t="s">
        <v>15432</v>
      </c>
      <c r="L1462" s="12" t="s">
        <v>15</v>
      </c>
      <c r="M1462" s="12" t="s">
        <v>3780</v>
      </c>
      <c r="N1462" s="12" t="s">
        <v>162</v>
      </c>
      <c r="O1462" s="12" t="s">
        <v>3781</v>
      </c>
      <c r="P1462" s="12" t="s">
        <v>119</v>
      </c>
      <c r="R1462" s="10">
        <f>ROUNDUP(SUM(VLOOKUP(F1462,'Pontuação'!A$2:B$11,2,FALSE),VLOOKUP(E1462,'Pontuação'!C$2:D$11,2,FALSE),VLOOKUP(H1462,'Pontuação'!I$2:J$11,2,FALSE),VLOOKUP(I1462,'Pontuação'!G$2:H$11,2,FALSE),VLOOKUP(K1462,'Pontuação'!M$2:N$13,2,FALSE)),0)</f>
        <v>1727</v>
      </c>
      <c r="S1462" s="11">
        <f t="shared" si="1"/>
        <v>173</v>
      </c>
      <c r="T1462" s="11" t="str">
        <f t="array" ref="T1462">IFERROR(INDEX('Pontuação'!G$13:G$101, MATCH(S1462, 'Pontuação'!F$13:F$101, 0)), "Faixa Indefinida")</f>
        <v>B</v>
      </c>
      <c r="U1462" s="11">
        <f t="shared" si="2"/>
        <v>0</v>
      </c>
      <c r="V1462" s="11">
        <f t="shared" si="3"/>
        <v>1</v>
      </c>
      <c r="W1462" s="11">
        <f t="shared" si="4"/>
        <v>0</v>
      </c>
      <c r="X1462" s="11">
        <f t="shared" si="5"/>
        <v>0</v>
      </c>
      <c r="Y1462" s="11">
        <f>ROUNDUP(SUM(VLOOKUP(F1462,'Pontuação 3.0'!A$2:B$11,2,FALSE),VLOOKUP(E1462,'Pontuação 3.0'!C$2:D$11,2,FALSE),VLOOKUP(H1462,'Pontuação 3.0'!I$2:J$11,2,FALSE),VLOOKUP(J1462,'Pontuação 3.0'!K$2:L$11,2,FALSE),VLOOKUP(G1462,'Pontuação 3.0'!E$2:F$11,2,FALSE),VLOOKUP(I1462,'Pontuação 3.0'!G$2:H$11,2,FALSE),VLOOKUP(K1462,'Pontuação 3.0'!M$2:N$13,2,FALSE)),0)</f>
        <v>2556</v>
      </c>
      <c r="Z1462" s="11">
        <f t="shared" si="6"/>
        <v>256</v>
      </c>
      <c r="AA1462" s="11" t="str">
        <f t="array" ref="AA1462">IFERROR(INDEX('Pontuação 3.0'!G$13:G$191, MATCH(Z1462, 'Pontuação 3.0'!F$13:F$191, 0)), "Faixa Indefinida")</f>
        <v>A</v>
      </c>
      <c r="AB1462" s="11">
        <f t="shared" si="7"/>
        <v>1</v>
      </c>
      <c r="AC1462" s="11">
        <f t="shared" si="8"/>
        <v>0</v>
      </c>
      <c r="AD1462" s="11">
        <f t="shared" si="9"/>
        <v>0</v>
      </c>
      <c r="AE1462" s="11">
        <f t="shared" si="10"/>
        <v>0</v>
      </c>
    </row>
    <row r="1463" ht="15.75" customHeight="1">
      <c r="A1463" s="7">
        <v>45656.0</v>
      </c>
      <c r="B1463" s="8" t="s">
        <v>3413</v>
      </c>
      <c r="C1463" s="8" t="s">
        <v>3414</v>
      </c>
      <c r="D1463" s="9">
        <v>1.1911625353E10</v>
      </c>
      <c r="E1463" s="8" t="s">
        <v>15419</v>
      </c>
      <c r="F1463" s="8" t="s">
        <v>15454</v>
      </c>
      <c r="G1463" s="8" t="s">
        <v>15451</v>
      </c>
      <c r="H1463" s="8" t="s">
        <v>15422</v>
      </c>
      <c r="I1463" s="8" t="s">
        <v>15431</v>
      </c>
      <c r="J1463" s="8" t="s">
        <v>15424</v>
      </c>
      <c r="K1463" s="8" t="s">
        <v>15432</v>
      </c>
      <c r="L1463" s="12" t="s">
        <v>15</v>
      </c>
      <c r="M1463" s="12" t="s">
        <v>3780</v>
      </c>
      <c r="N1463" s="12" t="s">
        <v>310</v>
      </c>
      <c r="O1463" s="12" t="s">
        <v>3815</v>
      </c>
      <c r="P1463" s="12" t="s">
        <v>17</v>
      </c>
      <c r="R1463" s="10">
        <f>ROUNDUP(SUM(VLOOKUP(F1463,'Pontuação'!A$2:B$11,2,FALSE),VLOOKUP(E1463,'Pontuação'!C$2:D$11,2,FALSE),VLOOKUP(H1463,'Pontuação'!I$2:J$11,2,FALSE),VLOOKUP(I1463,'Pontuação'!G$2:H$11,2,FALSE),VLOOKUP(K1463,'Pontuação'!M$2:N$13,2,FALSE)),0)</f>
        <v>1799</v>
      </c>
      <c r="S1463" s="11">
        <f t="shared" si="1"/>
        <v>180</v>
      </c>
      <c r="T1463" s="11" t="str">
        <f t="array" ref="T1463">IFERROR(INDEX('Pontuação'!G$13:G$101, MATCH(S1463, 'Pontuação'!F$13:F$101, 0)), "Faixa Indefinida")</f>
        <v>B</v>
      </c>
      <c r="U1463" s="11">
        <f t="shared" si="2"/>
        <v>0</v>
      </c>
      <c r="V1463" s="11">
        <f t="shared" si="3"/>
        <v>1</v>
      </c>
      <c r="W1463" s="11">
        <f t="shared" si="4"/>
        <v>0</v>
      </c>
      <c r="X1463" s="11">
        <f t="shared" si="5"/>
        <v>0</v>
      </c>
      <c r="Y1463" s="11">
        <f>ROUNDUP(SUM(VLOOKUP(F1463,'Pontuação 3.0'!A$2:B$11,2,FALSE),VLOOKUP(E1463,'Pontuação 3.0'!C$2:D$11,2,FALSE),VLOOKUP(H1463,'Pontuação 3.0'!I$2:J$11,2,FALSE),VLOOKUP(J1463,'Pontuação 3.0'!K$2:L$11,2,FALSE),VLOOKUP(G1463,'Pontuação 3.0'!E$2:F$11,2,FALSE),VLOOKUP(I1463,'Pontuação 3.0'!G$2:H$11,2,FALSE),VLOOKUP(K1463,'Pontuação 3.0'!M$2:N$13,2,FALSE)),0)</f>
        <v>2165</v>
      </c>
      <c r="Z1463" s="11">
        <f t="shared" si="6"/>
        <v>217</v>
      </c>
      <c r="AA1463" s="11" t="str">
        <f t="array" ref="AA1463">IFERROR(INDEX('Pontuação 3.0'!G$13:G$191, MATCH(Z1463, 'Pontuação 3.0'!F$13:F$191, 0)), "Faixa Indefinida")</f>
        <v>B</v>
      </c>
      <c r="AB1463" s="11">
        <f t="shared" si="7"/>
        <v>0</v>
      </c>
      <c r="AC1463" s="11">
        <f t="shared" si="8"/>
        <v>1</v>
      </c>
      <c r="AD1463" s="11">
        <f t="shared" si="9"/>
        <v>0</v>
      </c>
      <c r="AE1463" s="11">
        <f t="shared" si="10"/>
        <v>0</v>
      </c>
    </row>
    <row r="1464" ht="15.75" customHeight="1">
      <c r="A1464" s="7">
        <v>45656.0</v>
      </c>
      <c r="B1464" s="8" t="s">
        <v>3417</v>
      </c>
      <c r="C1464" s="8" t="s">
        <v>3418</v>
      </c>
      <c r="D1464" s="9">
        <v>9.1981281579E10</v>
      </c>
      <c r="E1464" s="8" t="s">
        <v>15428</v>
      </c>
      <c r="F1464" s="8" t="s">
        <v>15442</v>
      </c>
      <c r="G1464" s="8" t="s">
        <v>15430</v>
      </c>
      <c r="H1464" s="8" t="s">
        <v>15443</v>
      </c>
      <c r="I1464" s="8" t="s">
        <v>15423</v>
      </c>
      <c r="J1464" s="8" t="s">
        <v>15424</v>
      </c>
      <c r="K1464" s="8" t="s">
        <v>15425</v>
      </c>
      <c r="L1464" s="12" t="s">
        <v>15</v>
      </c>
      <c r="M1464" s="12" t="s">
        <v>3780</v>
      </c>
      <c r="N1464" s="12" t="s">
        <v>133</v>
      </c>
      <c r="O1464" s="12" t="s">
        <v>3792</v>
      </c>
      <c r="P1464" s="12" t="s">
        <v>17</v>
      </c>
      <c r="R1464" s="10">
        <f>ROUNDUP(SUM(VLOOKUP(F1464,'Pontuação'!A$2:B$11,2,FALSE),VLOOKUP(E1464,'Pontuação'!C$2:D$11,2,FALSE),VLOOKUP(H1464,'Pontuação'!I$2:J$11,2,FALSE),VLOOKUP(I1464,'Pontuação'!G$2:H$11,2,FALSE),VLOOKUP(K1464,'Pontuação'!M$2:N$13,2,FALSE)),0)</f>
        <v>1567</v>
      </c>
      <c r="S1464" s="11">
        <f t="shared" si="1"/>
        <v>157</v>
      </c>
      <c r="T1464" s="11" t="str">
        <f t="array" ref="T1464">IFERROR(INDEX('Pontuação'!G$13:G$101, MATCH(S1464, 'Pontuação'!F$13:F$101, 0)), "Faixa Indefinida")</f>
        <v>C</v>
      </c>
      <c r="U1464" s="11">
        <f t="shared" si="2"/>
        <v>0</v>
      </c>
      <c r="V1464" s="11">
        <f t="shared" si="3"/>
        <v>0</v>
      </c>
      <c r="W1464" s="11">
        <f t="shared" si="4"/>
        <v>1</v>
      </c>
      <c r="X1464" s="11">
        <f t="shared" si="5"/>
        <v>0</v>
      </c>
      <c r="Y1464" s="11">
        <f>ROUNDUP(SUM(VLOOKUP(F1464,'Pontuação 3.0'!A$2:B$11,2,FALSE),VLOOKUP(E1464,'Pontuação 3.0'!C$2:D$11,2,FALSE),VLOOKUP(H1464,'Pontuação 3.0'!I$2:J$11,2,FALSE),VLOOKUP(J1464,'Pontuação 3.0'!K$2:L$11,2,FALSE),VLOOKUP(G1464,'Pontuação 3.0'!E$2:F$11,2,FALSE),VLOOKUP(I1464,'Pontuação 3.0'!G$2:H$11,2,FALSE),VLOOKUP(K1464,'Pontuação 3.0'!M$2:N$13,2,FALSE)),0)</f>
        <v>1925</v>
      </c>
      <c r="Z1464" s="11">
        <f t="shared" si="6"/>
        <v>193</v>
      </c>
      <c r="AA1464" s="11" t="str">
        <f t="array" ref="AA1464">IFERROR(INDEX('Pontuação 3.0'!G$13:G$191, MATCH(Z1464, 'Pontuação 3.0'!F$13:F$191, 0)), "Faixa Indefinida")</f>
        <v>C</v>
      </c>
      <c r="AB1464" s="11">
        <f t="shared" si="7"/>
        <v>0</v>
      </c>
      <c r="AC1464" s="11">
        <f t="shared" si="8"/>
        <v>0</v>
      </c>
      <c r="AD1464" s="11">
        <f t="shared" si="9"/>
        <v>1</v>
      </c>
      <c r="AE1464" s="11">
        <f t="shared" si="10"/>
        <v>0</v>
      </c>
    </row>
    <row r="1465" ht="15.75" customHeight="1">
      <c r="A1465" s="7">
        <v>45656.0</v>
      </c>
      <c r="B1465" s="8" t="s">
        <v>3421</v>
      </c>
      <c r="C1465" s="8" t="s">
        <v>3422</v>
      </c>
      <c r="D1465" s="9">
        <v>8.2994197737E10</v>
      </c>
      <c r="E1465" s="8" t="s">
        <v>15419</v>
      </c>
      <c r="F1465" s="8" t="s">
        <v>15420</v>
      </c>
      <c r="G1465" s="8" t="s">
        <v>15451</v>
      </c>
      <c r="H1465" s="8" t="s">
        <v>15422</v>
      </c>
      <c r="I1465" s="8" t="s">
        <v>15431</v>
      </c>
      <c r="J1465" s="8" t="s">
        <v>15424</v>
      </c>
      <c r="K1465" s="8" t="s">
        <v>15432</v>
      </c>
      <c r="L1465" s="12" t="s">
        <v>15</v>
      </c>
      <c r="M1465" s="12" t="s">
        <v>3780</v>
      </c>
      <c r="N1465" s="12" t="s">
        <v>300</v>
      </c>
      <c r="O1465" s="12" t="s">
        <v>3797</v>
      </c>
      <c r="P1465" s="12" t="s">
        <v>119</v>
      </c>
      <c r="R1465" s="10">
        <f>ROUNDUP(SUM(VLOOKUP(F1465,'Pontuação'!A$2:B$11,2,FALSE),VLOOKUP(E1465,'Pontuação'!C$2:D$11,2,FALSE),VLOOKUP(H1465,'Pontuação'!I$2:J$11,2,FALSE),VLOOKUP(I1465,'Pontuação'!G$2:H$11,2,FALSE),VLOOKUP(K1465,'Pontuação'!M$2:N$13,2,FALSE)),0)</f>
        <v>1794</v>
      </c>
      <c r="S1465" s="11">
        <f t="shared" si="1"/>
        <v>179</v>
      </c>
      <c r="T1465" s="11" t="str">
        <f t="array" ref="T1465">IFERROR(INDEX('Pontuação'!G$13:G$101, MATCH(S1465, 'Pontuação'!F$13:F$101, 0)), "Faixa Indefinida")</f>
        <v>B</v>
      </c>
      <c r="U1465" s="11">
        <f t="shared" si="2"/>
        <v>0</v>
      </c>
      <c r="V1465" s="11">
        <f t="shared" si="3"/>
        <v>1</v>
      </c>
      <c r="W1465" s="11">
        <f t="shared" si="4"/>
        <v>0</v>
      </c>
      <c r="X1465" s="11">
        <f t="shared" si="5"/>
        <v>0</v>
      </c>
      <c r="Y1465" s="11">
        <f>ROUNDUP(SUM(VLOOKUP(F1465,'Pontuação 3.0'!A$2:B$11,2,FALSE),VLOOKUP(E1465,'Pontuação 3.0'!C$2:D$11,2,FALSE),VLOOKUP(H1465,'Pontuação 3.0'!I$2:J$11,2,FALSE),VLOOKUP(J1465,'Pontuação 3.0'!K$2:L$11,2,FALSE),VLOOKUP(G1465,'Pontuação 3.0'!E$2:F$11,2,FALSE),VLOOKUP(I1465,'Pontuação 3.0'!G$2:H$11,2,FALSE),VLOOKUP(K1465,'Pontuação 3.0'!M$2:N$13,2,FALSE)),0)</f>
        <v>2180</v>
      </c>
      <c r="Z1465" s="11">
        <f t="shared" si="6"/>
        <v>218</v>
      </c>
      <c r="AA1465" s="11" t="str">
        <f t="array" ref="AA1465">IFERROR(INDEX('Pontuação 3.0'!G$13:G$191, MATCH(Z1465, 'Pontuação 3.0'!F$13:F$191, 0)), "Faixa Indefinida")</f>
        <v>B</v>
      </c>
      <c r="AB1465" s="11">
        <f t="shared" si="7"/>
        <v>0</v>
      </c>
      <c r="AC1465" s="11">
        <f t="shared" si="8"/>
        <v>1</v>
      </c>
      <c r="AD1465" s="11">
        <f t="shared" si="9"/>
        <v>0</v>
      </c>
      <c r="AE1465" s="11">
        <f t="shared" si="10"/>
        <v>0</v>
      </c>
    </row>
    <row r="1466" ht="15.75" customHeight="1">
      <c r="A1466" s="7">
        <v>45656.0</v>
      </c>
      <c r="B1466" s="8" t="s">
        <v>3419</v>
      </c>
      <c r="C1466" s="8" t="s">
        <v>3420</v>
      </c>
      <c r="D1466" s="9">
        <v>8.2996969118E10</v>
      </c>
      <c r="E1466" s="8" t="s">
        <v>15428</v>
      </c>
      <c r="F1466" s="8" t="s">
        <v>15420</v>
      </c>
      <c r="G1466" s="8" t="s">
        <v>15430</v>
      </c>
      <c r="H1466" s="8" t="s">
        <v>15422</v>
      </c>
      <c r="I1466" s="8" t="s">
        <v>15423</v>
      </c>
      <c r="J1466" s="8" t="s">
        <v>15424</v>
      </c>
      <c r="K1466" s="8" t="s">
        <v>15425</v>
      </c>
      <c r="L1466" s="12" t="s">
        <v>15</v>
      </c>
      <c r="M1466" s="12" t="s">
        <v>3780</v>
      </c>
      <c r="N1466" s="12" t="s">
        <v>1677</v>
      </c>
      <c r="O1466" s="12" t="s">
        <v>3797</v>
      </c>
      <c r="P1466" s="12" t="s">
        <v>119</v>
      </c>
      <c r="R1466" s="10">
        <f>ROUNDUP(SUM(VLOOKUP(F1466,'Pontuação'!A$2:B$11,2,FALSE),VLOOKUP(E1466,'Pontuação'!C$2:D$11,2,FALSE),VLOOKUP(H1466,'Pontuação'!I$2:J$11,2,FALSE),VLOOKUP(I1466,'Pontuação'!G$2:H$11,2,FALSE),VLOOKUP(K1466,'Pontuação'!M$2:N$13,2,FALSE)),0)</f>
        <v>1553</v>
      </c>
      <c r="S1466" s="11">
        <f t="shared" si="1"/>
        <v>155</v>
      </c>
      <c r="T1466" s="11" t="str">
        <f t="array" ref="T1466">IFERROR(INDEX('Pontuação'!G$13:G$101, MATCH(S1466, 'Pontuação'!F$13:F$101, 0)), "Faixa Indefinida")</f>
        <v>C</v>
      </c>
      <c r="U1466" s="11">
        <f t="shared" si="2"/>
        <v>0</v>
      </c>
      <c r="V1466" s="11">
        <f t="shared" si="3"/>
        <v>0</v>
      </c>
      <c r="W1466" s="11">
        <f t="shared" si="4"/>
        <v>1</v>
      </c>
      <c r="X1466" s="11">
        <f t="shared" si="5"/>
        <v>0</v>
      </c>
      <c r="Y1466" s="11">
        <f>ROUNDUP(SUM(VLOOKUP(F1466,'Pontuação 3.0'!A$2:B$11,2,FALSE),VLOOKUP(E1466,'Pontuação 3.0'!C$2:D$11,2,FALSE),VLOOKUP(H1466,'Pontuação 3.0'!I$2:J$11,2,FALSE),VLOOKUP(J1466,'Pontuação 3.0'!K$2:L$11,2,FALSE),VLOOKUP(G1466,'Pontuação 3.0'!E$2:F$11,2,FALSE),VLOOKUP(I1466,'Pontuação 3.0'!G$2:H$11,2,FALSE),VLOOKUP(K1466,'Pontuação 3.0'!M$2:N$13,2,FALSE)),0)</f>
        <v>2122</v>
      </c>
      <c r="Z1466" s="11">
        <f t="shared" si="6"/>
        <v>212</v>
      </c>
      <c r="AA1466" s="11" t="str">
        <f t="array" ref="AA1466">IFERROR(INDEX('Pontuação 3.0'!G$13:G$191, MATCH(Z1466, 'Pontuação 3.0'!F$13:F$191, 0)), "Faixa Indefinida")</f>
        <v>C</v>
      </c>
      <c r="AB1466" s="11">
        <f t="shared" si="7"/>
        <v>0</v>
      </c>
      <c r="AC1466" s="11">
        <f t="shared" si="8"/>
        <v>0</v>
      </c>
      <c r="AD1466" s="11">
        <f t="shared" si="9"/>
        <v>1</v>
      </c>
      <c r="AE1466" s="11">
        <f t="shared" si="10"/>
        <v>0</v>
      </c>
    </row>
    <row r="1467" ht="15.75" customHeight="1">
      <c r="A1467" s="7">
        <v>45656.0</v>
      </c>
      <c r="B1467" s="8" t="s">
        <v>453</v>
      </c>
      <c r="C1467" s="8" t="s">
        <v>3425</v>
      </c>
      <c r="D1467" s="9">
        <v>1.1947239699E10</v>
      </c>
      <c r="E1467" s="8" t="s">
        <v>15428</v>
      </c>
      <c r="F1467" s="8" t="s">
        <v>15442</v>
      </c>
      <c r="G1467" s="8" t="s">
        <v>15451</v>
      </c>
      <c r="H1467" s="8" t="s">
        <v>15422</v>
      </c>
      <c r="I1467" s="8" t="s">
        <v>15423</v>
      </c>
      <c r="J1467" s="8" t="s">
        <v>15424</v>
      </c>
      <c r="K1467" s="8" t="s">
        <v>15432</v>
      </c>
      <c r="L1467" s="12" t="s">
        <v>15</v>
      </c>
      <c r="M1467" s="12" t="s">
        <v>3780</v>
      </c>
      <c r="N1467" s="12" t="s">
        <v>1912</v>
      </c>
      <c r="O1467" s="12" t="s">
        <v>3781</v>
      </c>
      <c r="P1467" s="12" t="s">
        <v>119</v>
      </c>
      <c r="R1467" s="10">
        <f>ROUNDUP(SUM(VLOOKUP(F1467,'Pontuação'!A$2:B$11,2,FALSE),VLOOKUP(E1467,'Pontuação'!C$2:D$11,2,FALSE),VLOOKUP(H1467,'Pontuação'!I$2:J$11,2,FALSE),VLOOKUP(I1467,'Pontuação'!G$2:H$11,2,FALSE),VLOOKUP(K1467,'Pontuação'!M$2:N$13,2,FALSE)),0)</f>
        <v>1673</v>
      </c>
      <c r="S1467" s="11">
        <f t="shared" si="1"/>
        <v>167</v>
      </c>
      <c r="T1467" s="11" t="str">
        <f t="array" ref="T1467">IFERROR(INDEX('Pontuação'!G$13:G$101, MATCH(S1467, 'Pontuação'!F$13:F$101, 0)), "Faixa Indefinida")</f>
        <v>B</v>
      </c>
      <c r="U1467" s="11">
        <f t="shared" si="2"/>
        <v>0</v>
      </c>
      <c r="V1467" s="11">
        <f t="shared" si="3"/>
        <v>1</v>
      </c>
      <c r="W1467" s="11">
        <f t="shared" si="4"/>
        <v>0</v>
      </c>
      <c r="X1467" s="11">
        <f t="shared" si="5"/>
        <v>0</v>
      </c>
      <c r="Y1467" s="11">
        <f>ROUNDUP(SUM(VLOOKUP(F1467,'Pontuação 3.0'!A$2:B$11,2,FALSE),VLOOKUP(E1467,'Pontuação 3.0'!C$2:D$11,2,FALSE),VLOOKUP(H1467,'Pontuação 3.0'!I$2:J$11,2,FALSE),VLOOKUP(J1467,'Pontuação 3.0'!K$2:L$11,2,FALSE),VLOOKUP(G1467,'Pontuação 3.0'!E$2:F$11,2,FALSE),VLOOKUP(I1467,'Pontuação 3.0'!G$2:H$11,2,FALSE),VLOOKUP(K1467,'Pontuação 3.0'!M$2:N$13,2,FALSE)),0)</f>
        <v>1925</v>
      </c>
      <c r="Z1467" s="11">
        <f t="shared" si="6"/>
        <v>193</v>
      </c>
      <c r="AA1467" s="11" t="str">
        <f t="array" ref="AA1467">IFERROR(INDEX('Pontuação 3.0'!G$13:G$191, MATCH(Z1467, 'Pontuação 3.0'!F$13:F$191, 0)), "Faixa Indefinida")</f>
        <v>C</v>
      </c>
      <c r="AB1467" s="11">
        <f t="shared" si="7"/>
        <v>0</v>
      </c>
      <c r="AC1467" s="11">
        <f t="shared" si="8"/>
        <v>0</v>
      </c>
      <c r="AD1467" s="11">
        <f t="shared" si="9"/>
        <v>1</v>
      </c>
      <c r="AE1467" s="11">
        <f t="shared" si="10"/>
        <v>0</v>
      </c>
    </row>
    <row r="1468" ht="15.75" customHeight="1">
      <c r="A1468" s="7">
        <v>45656.0</v>
      </c>
      <c r="B1468" s="8" t="s">
        <v>3431</v>
      </c>
      <c r="C1468" s="8" t="s">
        <v>3432</v>
      </c>
      <c r="D1468" s="9">
        <v>1.3981325357E10</v>
      </c>
      <c r="E1468" s="8" t="s">
        <v>15428</v>
      </c>
      <c r="F1468" s="8" t="s">
        <v>15420</v>
      </c>
      <c r="G1468" s="8" t="s">
        <v>15451</v>
      </c>
      <c r="H1468" s="8" t="s">
        <v>15438</v>
      </c>
      <c r="I1468" s="8" t="s">
        <v>15423</v>
      </c>
      <c r="J1468" s="8" t="s">
        <v>15448</v>
      </c>
      <c r="K1468" s="8" t="s">
        <v>15432</v>
      </c>
      <c r="L1468" s="12" t="s">
        <v>15</v>
      </c>
      <c r="M1468" s="12" t="s">
        <v>3780</v>
      </c>
      <c r="N1468" s="12" t="s">
        <v>93</v>
      </c>
      <c r="O1468" s="12" t="s">
        <v>15636</v>
      </c>
      <c r="P1468" s="12" t="s">
        <v>17</v>
      </c>
      <c r="R1468" s="10">
        <f>ROUNDUP(SUM(VLOOKUP(F1468,'Pontuação'!A$2:B$11,2,FALSE),VLOOKUP(E1468,'Pontuação'!C$2:D$11,2,FALSE),VLOOKUP(H1468,'Pontuação'!I$2:J$11,2,FALSE),VLOOKUP(I1468,'Pontuação'!G$2:H$11,2,FALSE),VLOOKUP(K1468,'Pontuação'!M$2:N$13,2,FALSE)),0)</f>
        <v>1571</v>
      </c>
      <c r="S1468" s="11">
        <f t="shared" si="1"/>
        <v>157</v>
      </c>
      <c r="T1468" s="11" t="str">
        <f t="array" ref="T1468">IFERROR(INDEX('Pontuação'!G$13:G$101, MATCH(S1468, 'Pontuação'!F$13:F$101, 0)), "Faixa Indefinida")</f>
        <v>C</v>
      </c>
      <c r="U1468" s="11">
        <f t="shared" si="2"/>
        <v>0</v>
      </c>
      <c r="V1468" s="11">
        <f t="shared" si="3"/>
        <v>0</v>
      </c>
      <c r="W1468" s="11">
        <f t="shared" si="4"/>
        <v>1</v>
      </c>
      <c r="X1468" s="11">
        <f t="shared" si="5"/>
        <v>0</v>
      </c>
      <c r="Y1468" s="11">
        <f>ROUNDUP(SUM(VLOOKUP(F1468,'Pontuação 3.0'!A$2:B$11,2,FALSE),VLOOKUP(E1468,'Pontuação 3.0'!C$2:D$11,2,FALSE),VLOOKUP(H1468,'Pontuação 3.0'!I$2:J$11,2,FALSE),VLOOKUP(J1468,'Pontuação 3.0'!K$2:L$11,2,FALSE),VLOOKUP(G1468,'Pontuação 3.0'!E$2:F$11,2,FALSE),VLOOKUP(I1468,'Pontuação 3.0'!G$2:H$11,2,FALSE),VLOOKUP(K1468,'Pontuação 3.0'!M$2:N$13,2,FALSE)),0)</f>
        <v>2171</v>
      </c>
      <c r="Z1468" s="11">
        <f t="shared" si="6"/>
        <v>217</v>
      </c>
      <c r="AA1468" s="11" t="str">
        <f t="array" ref="AA1468">IFERROR(INDEX('Pontuação 3.0'!G$13:G$191, MATCH(Z1468, 'Pontuação 3.0'!F$13:F$191, 0)), "Faixa Indefinida")</f>
        <v>B</v>
      </c>
      <c r="AB1468" s="11">
        <f t="shared" si="7"/>
        <v>0</v>
      </c>
      <c r="AC1468" s="11">
        <f t="shared" si="8"/>
        <v>1</v>
      </c>
      <c r="AD1468" s="11">
        <f t="shared" si="9"/>
        <v>0</v>
      </c>
      <c r="AE1468" s="11">
        <f t="shared" si="10"/>
        <v>0</v>
      </c>
    </row>
    <row r="1469" ht="15.75" customHeight="1">
      <c r="A1469" s="7">
        <v>45656.0</v>
      </c>
      <c r="B1469" s="8" t="s">
        <v>463</v>
      </c>
      <c r="C1469" s="8" t="s">
        <v>3433</v>
      </c>
      <c r="D1469" s="9">
        <v>8.5981819794E10</v>
      </c>
      <c r="E1469" s="8" t="s">
        <v>15428</v>
      </c>
      <c r="F1469" s="8" t="s">
        <v>15442</v>
      </c>
      <c r="G1469" s="8" t="s">
        <v>15430</v>
      </c>
      <c r="H1469" s="8" t="s">
        <v>15471</v>
      </c>
      <c r="I1469" s="8" t="s">
        <v>15433</v>
      </c>
      <c r="J1469" s="8" t="s">
        <v>15424</v>
      </c>
      <c r="K1469" s="8" t="s">
        <v>15432</v>
      </c>
      <c r="L1469" s="12" t="s">
        <v>15</v>
      </c>
      <c r="M1469" s="12" t="s">
        <v>3780</v>
      </c>
      <c r="N1469" s="12" t="s">
        <v>162</v>
      </c>
      <c r="O1469" s="12" t="s">
        <v>3781</v>
      </c>
      <c r="P1469" s="12" t="s">
        <v>119</v>
      </c>
      <c r="R1469" s="10">
        <f>ROUNDUP(SUM(VLOOKUP(F1469,'Pontuação'!A$2:B$11,2,FALSE),VLOOKUP(E1469,'Pontuação'!C$2:D$11,2,FALSE),VLOOKUP(H1469,'Pontuação'!I$2:J$11,2,FALSE),VLOOKUP(I1469,'Pontuação'!G$2:H$11,2,FALSE),VLOOKUP(K1469,'Pontuação'!M$2:N$13,2,FALSE)),0)</f>
        <v>1767</v>
      </c>
      <c r="S1469" s="11">
        <f t="shared" si="1"/>
        <v>177</v>
      </c>
      <c r="T1469" s="11" t="str">
        <f t="array" ref="T1469">IFERROR(INDEX('Pontuação'!G$13:G$101, MATCH(S1469, 'Pontuação'!F$13:F$101, 0)), "Faixa Indefinida")</f>
        <v>B</v>
      </c>
      <c r="U1469" s="11">
        <f t="shared" si="2"/>
        <v>0</v>
      </c>
      <c r="V1469" s="11">
        <f t="shared" si="3"/>
        <v>1</v>
      </c>
      <c r="W1469" s="11">
        <f t="shared" si="4"/>
        <v>0</v>
      </c>
      <c r="X1469" s="11">
        <f t="shared" si="5"/>
        <v>0</v>
      </c>
      <c r="Y1469" s="11">
        <f>ROUNDUP(SUM(VLOOKUP(F1469,'Pontuação 3.0'!A$2:B$11,2,FALSE),VLOOKUP(E1469,'Pontuação 3.0'!C$2:D$11,2,FALSE),VLOOKUP(H1469,'Pontuação 3.0'!I$2:J$11,2,FALSE),VLOOKUP(J1469,'Pontuação 3.0'!K$2:L$11,2,FALSE),VLOOKUP(G1469,'Pontuação 3.0'!E$2:F$11,2,FALSE),VLOOKUP(I1469,'Pontuação 3.0'!G$2:H$11,2,FALSE),VLOOKUP(K1469,'Pontuação 3.0'!M$2:N$13,2,FALSE)),0)</f>
        <v>2242</v>
      </c>
      <c r="Z1469" s="11">
        <f t="shared" si="6"/>
        <v>224</v>
      </c>
      <c r="AA1469" s="11" t="str">
        <f t="array" ref="AA1469">IFERROR(INDEX('Pontuação 3.0'!G$13:G$191, MATCH(Z1469, 'Pontuação 3.0'!F$13:F$191, 0)), "Faixa Indefinida")</f>
        <v>B</v>
      </c>
      <c r="AB1469" s="11">
        <f t="shared" si="7"/>
        <v>0</v>
      </c>
      <c r="AC1469" s="11">
        <f t="shared" si="8"/>
        <v>1</v>
      </c>
      <c r="AD1469" s="11">
        <f t="shared" si="9"/>
        <v>0</v>
      </c>
      <c r="AE1469" s="11">
        <f t="shared" si="10"/>
        <v>0</v>
      </c>
    </row>
    <row r="1470" ht="15.75" customHeight="1">
      <c r="A1470" s="7">
        <v>45656.0</v>
      </c>
      <c r="B1470" s="8" t="s">
        <v>3436</v>
      </c>
      <c r="C1470" s="8" t="s">
        <v>3437</v>
      </c>
      <c r="D1470" s="9">
        <v>7.7998661543E10</v>
      </c>
      <c r="E1470" s="8" t="s">
        <v>15428</v>
      </c>
      <c r="F1470" s="8" t="s">
        <v>15420</v>
      </c>
      <c r="G1470" s="8" t="s">
        <v>15430</v>
      </c>
      <c r="H1470" s="8" t="s">
        <v>15422</v>
      </c>
      <c r="I1470" s="8" t="s">
        <v>15423</v>
      </c>
      <c r="J1470" s="8" t="s">
        <v>15424</v>
      </c>
      <c r="K1470" s="8" t="s">
        <v>15432</v>
      </c>
      <c r="L1470" s="12" t="s">
        <v>15</v>
      </c>
      <c r="M1470" s="12" t="s">
        <v>3780</v>
      </c>
      <c r="N1470" s="12" t="s">
        <v>205</v>
      </c>
      <c r="O1470" s="12" t="s">
        <v>3781</v>
      </c>
      <c r="P1470" s="12" t="s">
        <v>119</v>
      </c>
      <c r="R1470" s="10">
        <f>ROUNDUP(SUM(VLOOKUP(F1470,'Pontuação'!A$2:B$11,2,FALSE),VLOOKUP(E1470,'Pontuação'!C$2:D$11,2,FALSE),VLOOKUP(H1470,'Pontuação'!I$2:J$11,2,FALSE),VLOOKUP(I1470,'Pontuação'!G$2:H$11,2,FALSE),VLOOKUP(K1470,'Pontuação'!M$2:N$13,2,FALSE)),0)</f>
        <v>1685</v>
      </c>
      <c r="S1470" s="11">
        <f t="shared" si="1"/>
        <v>169</v>
      </c>
      <c r="T1470" s="11" t="str">
        <f t="array" ref="T1470">IFERROR(INDEX('Pontuação'!G$13:G$101, MATCH(S1470, 'Pontuação'!F$13:F$101, 0)), "Faixa Indefinida")</f>
        <v>B</v>
      </c>
      <c r="U1470" s="11">
        <f t="shared" si="2"/>
        <v>0</v>
      </c>
      <c r="V1470" s="11">
        <f t="shared" si="3"/>
        <v>1</v>
      </c>
      <c r="W1470" s="11">
        <f t="shared" si="4"/>
        <v>0</v>
      </c>
      <c r="X1470" s="11">
        <f t="shared" si="5"/>
        <v>0</v>
      </c>
      <c r="Y1470" s="11">
        <f>ROUNDUP(SUM(VLOOKUP(F1470,'Pontuação 3.0'!A$2:B$11,2,FALSE),VLOOKUP(E1470,'Pontuação 3.0'!C$2:D$11,2,FALSE),VLOOKUP(H1470,'Pontuação 3.0'!I$2:J$11,2,FALSE),VLOOKUP(J1470,'Pontuação 3.0'!K$2:L$11,2,FALSE),VLOOKUP(G1470,'Pontuação 3.0'!E$2:F$11,2,FALSE),VLOOKUP(I1470,'Pontuação 3.0'!G$2:H$11,2,FALSE),VLOOKUP(K1470,'Pontuação 3.0'!M$2:N$13,2,FALSE)),0)</f>
        <v>2208</v>
      </c>
      <c r="Z1470" s="11">
        <f t="shared" si="6"/>
        <v>221</v>
      </c>
      <c r="AA1470" s="11" t="str">
        <f t="array" ref="AA1470">IFERROR(INDEX('Pontuação 3.0'!G$13:G$191, MATCH(Z1470, 'Pontuação 3.0'!F$13:F$191, 0)), "Faixa Indefinida")</f>
        <v>B</v>
      </c>
      <c r="AB1470" s="11">
        <f t="shared" si="7"/>
        <v>0</v>
      </c>
      <c r="AC1470" s="11">
        <f t="shared" si="8"/>
        <v>1</v>
      </c>
      <c r="AD1470" s="11">
        <f t="shared" si="9"/>
        <v>0</v>
      </c>
      <c r="AE1470" s="11">
        <f t="shared" si="10"/>
        <v>0</v>
      </c>
    </row>
    <row r="1471" ht="15.75" customHeight="1">
      <c r="A1471" s="7">
        <v>45656.0</v>
      </c>
      <c r="B1471" s="8" t="s">
        <v>3438</v>
      </c>
      <c r="C1471" s="8" t="s">
        <v>3439</v>
      </c>
      <c r="D1471" s="9">
        <v>2.2992774156E10</v>
      </c>
      <c r="E1471" s="8" t="s">
        <v>15419</v>
      </c>
      <c r="F1471" s="8" t="s">
        <v>15420</v>
      </c>
      <c r="G1471" s="8" t="s">
        <v>15421</v>
      </c>
      <c r="H1471" s="8" t="s">
        <v>15422</v>
      </c>
      <c r="I1471" s="8" t="s">
        <v>15423</v>
      </c>
      <c r="J1471" s="8" t="s">
        <v>15424</v>
      </c>
      <c r="K1471" s="8" t="s">
        <v>15425</v>
      </c>
      <c r="L1471" s="12" t="s">
        <v>15</v>
      </c>
      <c r="M1471" s="12" t="s">
        <v>3780</v>
      </c>
      <c r="N1471" s="12" t="s">
        <v>162</v>
      </c>
      <c r="O1471" s="12" t="s">
        <v>3781</v>
      </c>
      <c r="P1471" s="12" t="s">
        <v>119</v>
      </c>
      <c r="R1471" s="10">
        <f>ROUNDUP(SUM(VLOOKUP(F1471,'Pontuação'!A$2:B$11,2,FALSE),VLOOKUP(E1471,'Pontuação'!C$2:D$11,2,FALSE),VLOOKUP(H1471,'Pontuação'!I$2:J$11,2,FALSE),VLOOKUP(I1471,'Pontuação'!G$2:H$11,2,FALSE),VLOOKUP(K1471,'Pontuação'!M$2:N$13,2,FALSE)),0)</f>
        <v>1557</v>
      </c>
      <c r="S1471" s="11">
        <f t="shared" si="1"/>
        <v>156</v>
      </c>
      <c r="T1471" s="11" t="str">
        <f t="array" ref="T1471">IFERROR(INDEX('Pontuação'!G$13:G$101, MATCH(S1471, 'Pontuação'!F$13:F$101, 0)), "Faixa Indefinida")</f>
        <v>C</v>
      </c>
      <c r="U1471" s="11">
        <f t="shared" si="2"/>
        <v>0</v>
      </c>
      <c r="V1471" s="11">
        <f t="shared" si="3"/>
        <v>0</v>
      </c>
      <c r="W1471" s="11">
        <f t="shared" si="4"/>
        <v>1</v>
      </c>
      <c r="X1471" s="11">
        <f t="shared" si="5"/>
        <v>0</v>
      </c>
      <c r="Y1471" s="11">
        <f>ROUNDUP(SUM(VLOOKUP(F1471,'Pontuação 3.0'!A$2:B$11,2,FALSE),VLOOKUP(E1471,'Pontuação 3.0'!C$2:D$11,2,FALSE),VLOOKUP(H1471,'Pontuação 3.0'!I$2:J$11,2,FALSE),VLOOKUP(J1471,'Pontuação 3.0'!K$2:L$11,2,FALSE),VLOOKUP(G1471,'Pontuação 3.0'!E$2:F$11,2,FALSE),VLOOKUP(I1471,'Pontuação 3.0'!G$2:H$11,2,FALSE),VLOOKUP(K1471,'Pontuação 3.0'!M$2:N$13,2,FALSE)),0)</f>
        <v>1952</v>
      </c>
      <c r="Z1471" s="11">
        <f t="shared" si="6"/>
        <v>195</v>
      </c>
      <c r="AA1471" s="11" t="str">
        <f t="array" ref="AA1471">IFERROR(INDEX('Pontuação 3.0'!G$13:G$191, MATCH(Z1471, 'Pontuação 3.0'!F$13:F$191, 0)), "Faixa Indefinida")</f>
        <v>C</v>
      </c>
      <c r="AB1471" s="11">
        <f t="shared" si="7"/>
        <v>0</v>
      </c>
      <c r="AC1471" s="11">
        <f t="shared" si="8"/>
        <v>0</v>
      </c>
      <c r="AD1471" s="11">
        <f t="shared" si="9"/>
        <v>1</v>
      </c>
      <c r="AE1471" s="11">
        <f t="shared" si="10"/>
        <v>0</v>
      </c>
    </row>
    <row r="1472" ht="15.75" customHeight="1">
      <c r="A1472" s="7">
        <v>45656.0</v>
      </c>
      <c r="B1472" s="8" t="s">
        <v>3440</v>
      </c>
      <c r="C1472" s="8" t="s">
        <v>3441</v>
      </c>
      <c r="D1472" s="9">
        <v>6.299944902E10</v>
      </c>
      <c r="E1472" s="8" t="s">
        <v>15419</v>
      </c>
      <c r="F1472" s="8" t="s">
        <v>15442</v>
      </c>
      <c r="G1472" s="8" t="s">
        <v>15451</v>
      </c>
      <c r="H1472" s="8" t="s">
        <v>15438</v>
      </c>
      <c r="I1472" s="8" t="s">
        <v>15423</v>
      </c>
      <c r="J1472" s="8" t="s">
        <v>15424</v>
      </c>
      <c r="K1472" s="8" t="s">
        <v>15432</v>
      </c>
      <c r="L1472" s="12" t="s">
        <v>15</v>
      </c>
      <c r="M1472" s="12" t="s">
        <v>3780</v>
      </c>
      <c r="N1472" s="12" t="s">
        <v>300</v>
      </c>
      <c r="O1472" s="12" t="s">
        <v>3781</v>
      </c>
      <c r="P1472" s="12" t="s">
        <v>119</v>
      </c>
      <c r="R1472" s="10">
        <f>ROUNDUP(SUM(VLOOKUP(F1472,'Pontuação'!A$2:B$11,2,FALSE),VLOOKUP(E1472,'Pontuação'!C$2:D$11,2,FALSE),VLOOKUP(H1472,'Pontuação'!I$2:J$11,2,FALSE),VLOOKUP(I1472,'Pontuação'!G$2:H$11,2,FALSE),VLOOKUP(K1472,'Pontuação'!M$2:N$13,2,FALSE)),0)</f>
        <v>1563</v>
      </c>
      <c r="S1472" s="11">
        <f t="shared" si="1"/>
        <v>156</v>
      </c>
      <c r="T1472" s="11" t="str">
        <f t="array" ref="T1472">IFERROR(INDEX('Pontuação'!G$13:G$101, MATCH(S1472, 'Pontuação'!F$13:F$101, 0)), "Faixa Indefinida")</f>
        <v>C</v>
      </c>
      <c r="U1472" s="11">
        <f t="shared" si="2"/>
        <v>0</v>
      </c>
      <c r="V1472" s="11">
        <f t="shared" si="3"/>
        <v>0</v>
      </c>
      <c r="W1472" s="11">
        <f t="shared" si="4"/>
        <v>1</v>
      </c>
      <c r="X1472" s="11">
        <f t="shared" si="5"/>
        <v>0</v>
      </c>
      <c r="Y1472" s="11">
        <f>ROUNDUP(SUM(VLOOKUP(F1472,'Pontuação 3.0'!A$2:B$11,2,FALSE),VLOOKUP(E1472,'Pontuação 3.0'!C$2:D$11,2,FALSE),VLOOKUP(H1472,'Pontuação 3.0'!I$2:J$11,2,FALSE),VLOOKUP(J1472,'Pontuação 3.0'!K$2:L$11,2,FALSE),VLOOKUP(G1472,'Pontuação 3.0'!E$2:F$11,2,FALSE),VLOOKUP(I1472,'Pontuação 3.0'!G$2:H$11,2,FALSE),VLOOKUP(K1472,'Pontuação 3.0'!M$2:N$13,2,FALSE)),0)</f>
        <v>1747</v>
      </c>
      <c r="Z1472" s="11">
        <f t="shared" si="6"/>
        <v>175</v>
      </c>
      <c r="AA1472" s="11" t="str">
        <f t="array" ref="AA1472">IFERROR(INDEX('Pontuação 3.0'!G$13:G$191, MATCH(Z1472, 'Pontuação 3.0'!F$13:F$191, 0)), "Faixa Indefinida")</f>
        <v>D</v>
      </c>
      <c r="AB1472" s="11">
        <f t="shared" si="7"/>
        <v>0</v>
      </c>
      <c r="AC1472" s="11">
        <f t="shared" si="8"/>
        <v>0</v>
      </c>
      <c r="AD1472" s="11">
        <f t="shared" si="9"/>
        <v>0</v>
      </c>
      <c r="AE1472" s="11">
        <f t="shared" si="10"/>
        <v>1</v>
      </c>
    </row>
    <row r="1473" ht="15.75" customHeight="1">
      <c r="A1473" s="7">
        <v>45656.0</v>
      </c>
      <c r="B1473" s="8" t="s">
        <v>3444</v>
      </c>
      <c r="C1473" s="8" t="s">
        <v>3445</v>
      </c>
      <c r="D1473" s="9">
        <v>1.194681935E10</v>
      </c>
      <c r="E1473" s="8" t="s">
        <v>15428</v>
      </c>
      <c r="F1473" s="8" t="s">
        <v>15420</v>
      </c>
      <c r="G1473" s="8" t="s">
        <v>15430</v>
      </c>
      <c r="H1473" s="8" t="s">
        <v>15446</v>
      </c>
      <c r="I1473" s="8" t="s">
        <v>15433</v>
      </c>
      <c r="J1473" s="8" t="s">
        <v>15424</v>
      </c>
      <c r="K1473" s="8" t="s">
        <v>15432</v>
      </c>
      <c r="L1473" s="12" t="s">
        <v>15</v>
      </c>
      <c r="M1473" s="12" t="s">
        <v>3780</v>
      </c>
      <c r="N1473" s="12" t="s">
        <v>205</v>
      </c>
      <c r="O1473" s="12" t="s">
        <v>3812</v>
      </c>
      <c r="P1473" s="12" t="s">
        <v>119</v>
      </c>
      <c r="R1473" s="10">
        <f>ROUNDUP(SUM(VLOOKUP(F1473,'Pontuação'!A$2:B$11,2,FALSE),VLOOKUP(E1473,'Pontuação'!C$2:D$11,2,FALSE),VLOOKUP(H1473,'Pontuação'!I$2:J$11,2,FALSE),VLOOKUP(I1473,'Pontuação'!G$2:H$11,2,FALSE),VLOOKUP(K1473,'Pontuação'!M$2:N$13,2,FALSE)),0)</f>
        <v>2005</v>
      </c>
      <c r="S1473" s="11">
        <f t="shared" si="1"/>
        <v>201</v>
      </c>
      <c r="T1473" s="11" t="str">
        <f t="array" ref="T1473">IFERROR(INDEX('Pontuação'!G$13:G$101, MATCH(S1473, 'Pontuação'!F$13:F$101, 0)), "Faixa Indefinida")</f>
        <v>A</v>
      </c>
      <c r="U1473" s="11">
        <f t="shared" si="2"/>
        <v>1</v>
      </c>
      <c r="V1473" s="11">
        <f t="shared" si="3"/>
        <v>0</v>
      </c>
      <c r="W1473" s="11">
        <f t="shared" si="4"/>
        <v>0</v>
      </c>
      <c r="X1473" s="11">
        <f t="shared" si="5"/>
        <v>0</v>
      </c>
      <c r="Y1473" s="11">
        <f>ROUNDUP(SUM(VLOOKUP(F1473,'Pontuação 3.0'!A$2:B$11,2,FALSE),VLOOKUP(E1473,'Pontuação 3.0'!C$2:D$11,2,FALSE),VLOOKUP(H1473,'Pontuação 3.0'!I$2:J$11,2,FALSE),VLOOKUP(J1473,'Pontuação 3.0'!K$2:L$11,2,FALSE),VLOOKUP(G1473,'Pontuação 3.0'!E$2:F$11,2,FALSE),VLOOKUP(I1473,'Pontuação 3.0'!G$2:H$11,2,FALSE),VLOOKUP(K1473,'Pontuação 3.0'!M$2:N$13,2,FALSE)),0)</f>
        <v>2570</v>
      </c>
      <c r="Z1473" s="11">
        <f t="shared" si="6"/>
        <v>257</v>
      </c>
      <c r="AA1473" s="11" t="str">
        <f t="array" ref="AA1473">IFERROR(INDEX('Pontuação 3.0'!G$13:G$191, MATCH(Z1473, 'Pontuação 3.0'!F$13:F$191, 0)), "Faixa Indefinida")</f>
        <v>A</v>
      </c>
      <c r="AB1473" s="11">
        <f t="shared" si="7"/>
        <v>1</v>
      </c>
      <c r="AC1473" s="11">
        <f t="shared" si="8"/>
        <v>0</v>
      </c>
      <c r="AD1473" s="11">
        <f t="shared" si="9"/>
        <v>0</v>
      </c>
      <c r="AE1473" s="11">
        <f t="shared" si="10"/>
        <v>0</v>
      </c>
    </row>
    <row r="1474" ht="15.75" customHeight="1">
      <c r="A1474" s="7">
        <v>45656.0</v>
      </c>
      <c r="B1474" s="8" t="s">
        <v>3446</v>
      </c>
      <c r="C1474" s="8" t="s">
        <v>3447</v>
      </c>
      <c r="D1474" s="9">
        <v>6.2998312865E10</v>
      </c>
      <c r="E1474" s="8" t="s">
        <v>15419</v>
      </c>
      <c r="F1474" s="8" t="s">
        <v>15420</v>
      </c>
      <c r="G1474" s="8" t="s">
        <v>15451</v>
      </c>
      <c r="H1474" s="8" t="s">
        <v>15438</v>
      </c>
      <c r="I1474" s="8" t="s">
        <v>15431</v>
      </c>
      <c r="J1474" s="8" t="s">
        <v>15448</v>
      </c>
      <c r="K1474" s="8" t="s">
        <v>15432</v>
      </c>
      <c r="L1474" s="12" t="s">
        <v>15</v>
      </c>
      <c r="M1474" s="12" t="s">
        <v>3780</v>
      </c>
      <c r="N1474" s="12" t="s">
        <v>205</v>
      </c>
      <c r="O1474" s="12" t="s">
        <v>3781</v>
      </c>
      <c r="P1474" s="12" t="s">
        <v>119</v>
      </c>
      <c r="R1474" s="10">
        <f>ROUNDUP(SUM(VLOOKUP(F1474,'Pontuação'!A$2:B$11,2,FALSE),VLOOKUP(E1474,'Pontuação'!C$2:D$11,2,FALSE),VLOOKUP(H1474,'Pontuação'!I$2:J$11,2,FALSE),VLOOKUP(I1474,'Pontuação'!G$2:H$11,2,FALSE),VLOOKUP(K1474,'Pontuação'!M$2:N$13,2,FALSE)),0)</f>
        <v>1680</v>
      </c>
      <c r="S1474" s="11">
        <f t="shared" si="1"/>
        <v>168</v>
      </c>
      <c r="T1474" s="11" t="str">
        <f t="array" ref="T1474">IFERROR(INDEX('Pontuação'!G$13:G$101, MATCH(S1474, 'Pontuação'!F$13:F$101, 0)), "Faixa Indefinida")</f>
        <v>B</v>
      </c>
      <c r="U1474" s="11">
        <f t="shared" si="2"/>
        <v>0</v>
      </c>
      <c r="V1474" s="11">
        <f t="shared" si="3"/>
        <v>1</v>
      </c>
      <c r="W1474" s="11">
        <f t="shared" si="4"/>
        <v>0</v>
      </c>
      <c r="X1474" s="11">
        <f t="shared" si="5"/>
        <v>0</v>
      </c>
      <c r="Y1474" s="11">
        <f>ROUNDUP(SUM(VLOOKUP(F1474,'Pontuação 3.0'!A$2:B$11,2,FALSE),VLOOKUP(E1474,'Pontuação 3.0'!C$2:D$11,2,FALSE),VLOOKUP(H1474,'Pontuação 3.0'!I$2:J$11,2,FALSE),VLOOKUP(J1474,'Pontuação 3.0'!K$2:L$11,2,FALSE),VLOOKUP(G1474,'Pontuação 3.0'!E$2:F$11,2,FALSE),VLOOKUP(I1474,'Pontuação 3.0'!G$2:H$11,2,FALSE),VLOOKUP(K1474,'Pontuação 3.0'!M$2:N$13,2,FALSE)),0)</f>
        <v>2293</v>
      </c>
      <c r="Z1474" s="11">
        <f t="shared" si="6"/>
        <v>229</v>
      </c>
      <c r="AA1474" s="11" t="str">
        <f t="array" ref="AA1474">IFERROR(INDEX('Pontuação 3.0'!G$13:G$191, MATCH(Z1474, 'Pontuação 3.0'!F$13:F$191, 0)), "Faixa Indefinida")</f>
        <v>B</v>
      </c>
      <c r="AB1474" s="11">
        <f t="shared" si="7"/>
        <v>0</v>
      </c>
      <c r="AC1474" s="11">
        <f t="shared" si="8"/>
        <v>1</v>
      </c>
      <c r="AD1474" s="11">
        <f t="shared" si="9"/>
        <v>0</v>
      </c>
      <c r="AE1474" s="11">
        <f t="shared" si="10"/>
        <v>0</v>
      </c>
    </row>
    <row r="1475" ht="15.75" customHeight="1">
      <c r="A1475" s="7">
        <v>45656.0</v>
      </c>
      <c r="B1475" s="8" t="s">
        <v>3448</v>
      </c>
      <c r="C1475" s="8" t="s">
        <v>3449</v>
      </c>
      <c r="D1475" s="9">
        <v>1.7992596977E10</v>
      </c>
      <c r="E1475" s="8" t="s">
        <v>15419</v>
      </c>
      <c r="F1475" s="8" t="s">
        <v>15442</v>
      </c>
      <c r="G1475" s="8" t="s">
        <v>15430</v>
      </c>
      <c r="H1475" s="8" t="s">
        <v>15422</v>
      </c>
      <c r="I1475" s="8" t="s">
        <v>15423</v>
      </c>
      <c r="J1475" s="8" t="s">
        <v>15424</v>
      </c>
      <c r="K1475" s="8" t="s">
        <v>15480</v>
      </c>
      <c r="L1475" s="12" t="s">
        <v>15</v>
      </c>
      <c r="M1475" s="12" t="s">
        <v>3780</v>
      </c>
      <c r="N1475" s="12" t="s">
        <v>360</v>
      </c>
      <c r="O1475" s="12" t="s">
        <v>3781</v>
      </c>
      <c r="P1475" s="12" t="s">
        <v>17</v>
      </c>
      <c r="R1475" s="10">
        <f>ROUNDUP(SUM(VLOOKUP(F1475,'Pontuação'!A$2:B$11,2,FALSE),VLOOKUP(E1475,'Pontuação'!C$2:D$11,2,FALSE),VLOOKUP(H1475,'Pontuação'!I$2:J$11,2,FALSE),VLOOKUP(I1475,'Pontuação'!G$2:H$11,2,FALSE),VLOOKUP(K1475,'Pontuação'!M$2:N$13,2,FALSE)),0)</f>
        <v>1508</v>
      </c>
      <c r="S1475" s="11">
        <f t="shared" si="1"/>
        <v>151</v>
      </c>
      <c r="T1475" s="11" t="str">
        <f t="array" ref="T1475">IFERROR(INDEX('Pontuação'!G$13:G$101, MATCH(S1475, 'Pontuação'!F$13:F$101, 0)), "Faixa Indefinida")</f>
        <v>C</v>
      </c>
      <c r="U1475" s="11">
        <f t="shared" si="2"/>
        <v>0</v>
      </c>
      <c r="V1475" s="11">
        <f t="shared" si="3"/>
        <v>0</v>
      </c>
      <c r="W1475" s="11">
        <f t="shared" si="4"/>
        <v>1</v>
      </c>
      <c r="X1475" s="11">
        <f t="shared" si="5"/>
        <v>0</v>
      </c>
      <c r="Y1475" s="11">
        <f>ROUNDUP(SUM(VLOOKUP(F1475,'Pontuação 3.0'!A$2:B$11,2,FALSE),VLOOKUP(E1475,'Pontuação 3.0'!C$2:D$11,2,FALSE),VLOOKUP(H1475,'Pontuação 3.0'!I$2:J$11,2,FALSE),VLOOKUP(J1475,'Pontuação 3.0'!K$2:L$11,2,FALSE),VLOOKUP(G1475,'Pontuação 3.0'!E$2:F$11,2,FALSE),VLOOKUP(I1475,'Pontuação 3.0'!G$2:H$11,2,FALSE),VLOOKUP(K1475,'Pontuação 3.0'!M$2:N$13,2,FALSE)),0)</f>
        <v>1929</v>
      </c>
      <c r="Z1475" s="11">
        <f t="shared" si="6"/>
        <v>193</v>
      </c>
      <c r="AA1475" s="11" t="str">
        <f t="array" ref="AA1475">IFERROR(INDEX('Pontuação 3.0'!G$13:G$191, MATCH(Z1475, 'Pontuação 3.0'!F$13:F$191, 0)), "Faixa Indefinida")</f>
        <v>C</v>
      </c>
      <c r="AB1475" s="11">
        <f t="shared" si="7"/>
        <v>0</v>
      </c>
      <c r="AC1475" s="11">
        <f t="shared" si="8"/>
        <v>0</v>
      </c>
      <c r="AD1475" s="11">
        <f t="shared" si="9"/>
        <v>1</v>
      </c>
      <c r="AE1475" s="11">
        <f t="shared" si="10"/>
        <v>0</v>
      </c>
    </row>
    <row r="1476" ht="15.75" customHeight="1">
      <c r="A1476" s="7">
        <v>45656.0</v>
      </c>
      <c r="B1476" s="8" t="s">
        <v>3450</v>
      </c>
      <c r="C1476" s="8" t="s">
        <v>3451</v>
      </c>
      <c r="D1476" s="8" t="s">
        <v>3452</v>
      </c>
      <c r="E1476" s="8" t="s">
        <v>15419</v>
      </c>
      <c r="F1476" s="8" t="s">
        <v>15442</v>
      </c>
      <c r="G1476" s="8" t="s">
        <v>15430</v>
      </c>
      <c r="H1476" s="8" t="s">
        <v>15422</v>
      </c>
      <c r="I1476" s="8" t="s">
        <v>15423</v>
      </c>
      <c r="J1476" s="8" t="s">
        <v>15424</v>
      </c>
      <c r="K1476" s="8" t="s">
        <v>15425</v>
      </c>
      <c r="L1476" s="12" t="s">
        <v>15</v>
      </c>
      <c r="M1476" s="12" t="s">
        <v>3780</v>
      </c>
      <c r="N1476" s="12" t="s">
        <v>93</v>
      </c>
      <c r="O1476" s="12" t="s">
        <v>3781</v>
      </c>
      <c r="P1476" s="12" t="s">
        <v>119</v>
      </c>
      <c r="R1476" s="10">
        <f>ROUNDUP(SUM(VLOOKUP(F1476,'Pontuação'!A$2:B$11,2,FALSE),VLOOKUP(E1476,'Pontuação'!C$2:D$11,2,FALSE),VLOOKUP(H1476,'Pontuação'!I$2:J$11,2,FALSE),VLOOKUP(I1476,'Pontuação'!G$2:H$11,2,FALSE),VLOOKUP(K1476,'Pontuação'!M$2:N$13,2,FALSE)),0)</f>
        <v>1545</v>
      </c>
      <c r="S1476" s="11">
        <f t="shared" si="1"/>
        <v>155</v>
      </c>
      <c r="T1476" s="11" t="str">
        <f t="array" ref="T1476">IFERROR(INDEX('Pontuação'!G$13:G$101, MATCH(S1476, 'Pontuação'!F$13:F$101, 0)), "Faixa Indefinida")</f>
        <v>C</v>
      </c>
      <c r="U1476" s="11">
        <f t="shared" si="2"/>
        <v>0</v>
      </c>
      <c r="V1476" s="11">
        <f t="shared" si="3"/>
        <v>0</v>
      </c>
      <c r="W1476" s="11">
        <f t="shared" si="4"/>
        <v>1</v>
      </c>
      <c r="X1476" s="11">
        <f t="shared" si="5"/>
        <v>0</v>
      </c>
      <c r="Y1476" s="11">
        <f>ROUNDUP(SUM(VLOOKUP(F1476,'Pontuação 3.0'!A$2:B$11,2,FALSE),VLOOKUP(E1476,'Pontuação 3.0'!C$2:D$11,2,FALSE),VLOOKUP(H1476,'Pontuação 3.0'!I$2:J$11,2,FALSE),VLOOKUP(J1476,'Pontuação 3.0'!K$2:L$11,2,FALSE),VLOOKUP(G1476,'Pontuação 3.0'!E$2:F$11,2,FALSE),VLOOKUP(I1476,'Pontuação 3.0'!G$2:H$11,2,FALSE),VLOOKUP(K1476,'Pontuação 3.0'!M$2:N$13,2,FALSE)),0)</f>
        <v>1959</v>
      </c>
      <c r="Z1476" s="11">
        <f t="shared" si="6"/>
        <v>196</v>
      </c>
      <c r="AA1476" s="11" t="str">
        <f t="array" ref="AA1476">IFERROR(INDEX('Pontuação 3.0'!G$13:G$191, MATCH(Z1476, 'Pontuação 3.0'!F$13:F$191, 0)), "Faixa Indefinida")</f>
        <v>C</v>
      </c>
      <c r="AB1476" s="11">
        <f t="shared" si="7"/>
        <v>0</v>
      </c>
      <c r="AC1476" s="11">
        <f t="shared" si="8"/>
        <v>0</v>
      </c>
      <c r="AD1476" s="11">
        <f t="shared" si="9"/>
        <v>1</v>
      </c>
      <c r="AE1476" s="11">
        <f t="shared" si="10"/>
        <v>0</v>
      </c>
    </row>
    <row r="1477" ht="15.75" customHeight="1">
      <c r="A1477" s="7">
        <v>45656.0</v>
      </c>
      <c r="B1477" s="8" t="s">
        <v>711</v>
      </c>
      <c r="C1477" s="8" t="s">
        <v>3453</v>
      </c>
      <c r="D1477" s="9">
        <v>8.6999567246E10</v>
      </c>
      <c r="E1477" s="8" t="s">
        <v>15428</v>
      </c>
      <c r="F1477" s="8" t="s">
        <v>15442</v>
      </c>
      <c r="G1477" s="8" t="s">
        <v>15430</v>
      </c>
      <c r="H1477" s="8" t="s">
        <v>15443</v>
      </c>
      <c r="I1477" s="8" t="s">
        <v>15431</v>
      </c>
      <c r="J1477" s="8" t="s">
        <v>15424</v>
      </c>
      <c r="K1477" s="8" t="s">
        <v>15432</v>
      </c>
      <c r="L1477" s="12" t="s">
        <v>15</v>
      </c>
      <c r="M1477" s="12" t="s">
        <v>3780</v>
      </c>
      <c r="N1477" s="12" t="s">
        <v>93</v>
      </c>
      <c r="O1477" s="12" t="s">
        <v>4493</v>
      </c>
      <c r="P1477" s="12" t="s">
        <v>17</v>
      </c>
      <c r="R1477" s="10">
        <f>ROUNDUP(SUM(VLOOKUP(F1477,'Pontuação'!A$2:B$11,2,FALSE),VLOOKUP(E1477,'Pontuação'!C$2:D$11,2,FALSE),VLOOKUP(H1477,'Pontuação'!I$2:J$11,2,FALSE),VLOOKUP(I1477,'Pontuação'!G$2:H$11,2,FALSE),VLOOKUP(K1477,'Pontuação'!M$2:N$13,2,FALSE)),0)</f>
        <v>1804</v>
      </c>
      <c r="S1477" s="11">
        <f t="shared" si="1"/>
        <v>180</v>
      </c>
      <c r="T1477" s="11" t="str">
        <f t="array" ref="T1477">IFERROR(INDEX('Pontuação'!G$13:G$101, MATCH(S1477, 'Pontuação'!F$13:F$101, 0)), "Faixa Indefinida")</f>
        <v>B</v>
      </c>
      <c r="U1477" s="11">
        <f t="shared" si="2"/>
        <v>0</v>
      </c>
      <c r="V1477" s="11">
        <f t="shared" si="3"/>
        <v>1</v>
      </c>
      <c r="W1477" s="11">
        <f t="shared" si="4"/>
        <v>0</v>
      </c>
      <c r="X1477" s="11">
        <f t="shared" si="5"/>
        <v>0</v>
      </c>
      <c r="Y1477" s="11">
        <f>ROUNDUP(SUM(VLOOKUP(F1477,'Pontuação 3.0'!A$2:B$11,2,FALSE),VLOOKUP(E1477,'Pontuação 3.0'!C$2:D$11,2,FALSE),VLOOKUP(H1477,'Pontuação 3.0'!I$2:J$11,2,FALSE),VLOOKUP(J1477,'Pontuação 3.0'!K$2:L$11,2,FALSE),VLOOKUP(G1477,'Pontuação 3.0'!E$2:F$11,2,FALSE),VLOOKUP(I1477,'Pontuação 3.0'!G$2:H$11,2,FALSE),VLOOKUP(K1477,'Pontuação 3.0'!M$2:N$13,2,FALSE)),0)</f>
        <v>2163</v>
      </c>
      <c r="Z1477" s="11">
        <f t="shared" si="6"/>
        <v>216</v>
      </c>
      <c r="AA1477" s="11" t="str">
        <f t="array" ref="AA1477">IFERROR(INDEX('Pontuação 3.0'!G$13:G$191, MATCH(Z1477, 'Pontuação 3.0'!F$13:F$191, 0)), "Faixa Indefinida")</f>
        <v>B</v>
      </c>
      <c r="AB1477" s="11">
        <f t="shared" si="7"/>
        <v>0</v>
      </c>
      <c r="AC1477" s="11">
        <f t="shared" si="8"/>
        <v>1</v>
      </c>
      <c r="AD1477" s="11">
        <f t="shared" si="9"/>
        <v>0</v>
      </c>
      <c r="AE1477" s="11">
        <f t="shared" si="10"/>
        <v>0</v>
      </c>
    </row>
    <row r="1478" ht="15.75" customHeight="1">
      <c r="A1478" s="7">
        <v>45656.0</v>
      </c>
      <c r="B1478" s="8" t="s">
        <v>3454</v>
      </c>
      <c r="C1478" s="8" t="s">
        <v>3455</v>
      </c>
      <c r="D1478" s="9">
        <v>6.3991168403E10</v>
      </c>
      <c r="E1478" s="8" t="s">
        <v>15428</v>
      </c>
      <c r="F1478" s="8" t="s">
        <v>15420</v>
      </c>
      <c r="G1478" s="8" t="s">
        <v>15430</v>
      </c>
      <c r="H1478" s="8" t="s">
        <v>15422</v>
      </c>
      <c r="I1478" s="8" t="s">
        <v>15431</v>
      </c>
      <c r="J1478" s="8" t="s">
        <v>15424</v>
      </c>
      <c r="K1478" s="8" t="s">
        <v>15425</v>
      </c>
      <c r="L1478" s="12" t="s">
        <v>15</v>
      </c>
      <c r="M1478" s="12" t="s">
        <v>3780</v>
      </c>
      <c r="N1478" s="12" t="s">
        <v>162</v>
      </c>
      <c r="O1478" s="12" t="s">
        <v>3781</v>
      </c>
      <c r="P1478" s="12" t="s">
        <v>119</v>
      </c>
      <c r="R1478" s="10">
        <f>ROUNDUP(SUM(VLOOKUP(F1478,'Pontuação'!A$2:B$11,2,FALSE),VLOOKUP(E1478,'Pontuação'!C$2:D$11,2,FALSE),VLOOKUP(H1478,'Pontuação'!I$2:J$11,2,FALSE),VLOOKUP(I1478,'Pontuação'!G$2:H$11,2,FALSE),VLOOKUP(K1478,'Pontuação'!M$2:N$13,2,FALSE)),0)</f>
        <v>1658</v>
      </c>
      <c r="S1478" s="11">
        <f t="shared" si="1"/>
        <v>166</v>
      </c>
      <c r="T1478" s="11" t="str">
        <f t="array" ref="T1478">IFERROR(INDEX('Pontuação'!G$13:G$101, MATCH(S1478, 'Pontuação'!F$13:F$101, 0)), "Faixa Indefinida")</f>
        <v>B</v>
      </c>
      <c r="U1478" s="11">
        <f t="shared" si="2"/>
        <v>0</v>
      </c>
      <c r="V1478" s="11">
        <f t="shared" si="3"/>
        <v>1</v>
      </c>
      <c r="W1478" s="11">
        <f t="shared" si="4"/>
        <v>0</v>
      </c>
      <c r="X1478" s="11">
        <f t="shared" si="5"/>
        <v>0</v>
      </c>
      <c r="Y1478" s="11">
        <f>ROUNDUP(SUM(VLOOKUP(F1478,'Pontuação 3.0'!A$2:B$11,2,FALSE),VLOOKUP(E1478,'Pontuação 3.0'!C$2:D$11,2,FALSE),VLOOKUP(H1478,'Pontuação 3.0'!I$2:J$11,2,FALSE),VLOOKUP(J1478,'Pontuação 3.0'!K$2:L$11,2,FALSE),VLOOKUP(G1478,'Pontuação 3.0'!E$2:F$11,2,FALSE),VLOOKUP(I1478,'Pontuação 3.0'!G$2:H$11,2,FALSE),VLOOKUP(K1478,'Pontuação 3.0'!M$2:N$13,2,FALSE)),0)</f>
        <v>2274</v>
      </c>
      <c r="Z1478" s="11">
        <f t="shared" si="6"/>
        <v>227</v>
      </c>
      <c r="AA1478" s="11" t="str">
        <f t="array" ref="AA1478">IFERROR(INDEX('Pontuação 3.0'!G$13:G$191, MATCH(Z1478, 'Pontuação 3.0'!F$13:F$191, 0)), "Faixa Indefinida")</f>
        <v>B</v>
      </c>
      <c r="AB1478" s="11">
        <f t="shared" si="7"/>
        <v>0</v>
      </c>
      <c r="AC1478" s="11">
        <f t="shared" si="8"/>
        <v>1</v>
      </c>
      <c r="AD1478" s="11">
        <f t="shared" si="9"/>
        <v>0</v>
      </c>
      <c r="AE1478" s="11">
        <f t="shared" si="10"/>
        <v>0</v>
      </c>
    </row>
    <row r="1479" ht="15.75" customHeight="1">
      <c r="A1479" s="7">
        <v>45656.0</v>
      </c>
      <c r="B1479" s="8" t="s">
        <v>3456</v>
      </c>
      <c r="C1479" s="8" t="s">
        <v>3457</v>
      </c>
      <c r="D1479" s="9">
        <v>2.197154315E10</v>
      </c>
      <c r="E1479" s="8" t="s">
        <v>15419</v>
      </c>
      <c r="F1479" s="8" t="s">
        <v>15442</v>
      </c>
      <c r="G1479" s="8" t="s">
        <v>15451</v>
      </c>
      <c r="H1479" s="8" t="s">
        <v>15438</v>
      </c>
      <c r="I1479" s="8" t="s">
        <v>15433</v>
      </c>
      <c r="J1479" s="8" t="s">
        <v>15448</v>
      </c>
      <c r="K1479" s="8" t="s">
        <v>15432</v>
      </c>
      <c r="L1479" s="12" t="s">
        <v>15</v>
      </c>
      <c r="M1479" s="12" t="s">
        <v>3780</v>
      </c>
      <c r="N1479" s="12" t="s">
        <v>205</v>
      </c>
      <c r="O1479" s="12" t="s">
        <v>3797</v>
      </c>
      <c r="P1479" s="12" t="s">
        <v>119</v>
      </c>
      <c r="R1479" s="10">
        <f>ROUNDUP(SUM(VLOOKUP(F1479,'Pontuação'!A$2:B$11,2,FALSE),VLOOKUP(E1479,'Pontuação'!C$2:D$11,2,FALSE),VLOOKUP(H1479,'Pontuação'!I$2:J$11,2,FALSE),VLOOKUP(I1479,'Pontuação'!G$2:H$11,2,FALSE),VLOOKUP(K1479,'Pontuação'!M$2:N$13,2,FALSE)),0)</f>
        <v>1841</v>
      </c>
      <c r="S1479" s="11">
        <f t="shared" si="1"/>
        <v>184</v>
      </c>
      <c r="T1479" s="11" t="str">
        <f t="array" ref="T1479">IFERROR(INDEX('Pontuação'!G$13:G$101, MATCH(S1479, 'Pontuação'!F$13:F$101, 0)), "Faixa Indefinida")</f>
        <v>A</v>
      </c>
      <c r="U1479" s="11">
        <f t="shared" si="2"/>
        <v>1</v>
      </c>
      <c r="V1479" s="11">
        <f t="shared" si="3"/>
        <v>0</v>
      </c>
      <c r="W1479" s="11">
        <f t="shared" si="4"/>
        <v>0</v>
      </c>
      <c r="X1479" s="11">
        <f t="shared" si="5"/>
        <v>0</v>
      </c>
      <c r="Y1479" s="11">
        <f>ROUNDUP(SUM(VLOOKUP(F1479,'Pontuação 3.0'!A$2:B$11,2,FALSE),VLOOKUP(E1479,'Pontuação 3.0'!C$2:D$11,2,FALSE),VLOOKUP(H1479,'Pontuação 3.0'!I$2:J$11,2,FALSE),VLOOKUP(J1479,'Pontuação 3.0'!K$2:L$11,2,FALSE),VLOOKUP(G1479,'Pontuação 3.0'!E$2:F$11,2,FALSE),VLOOKUP(I1479,'Pontuação 3.0'!G$2:H$11,2,FALSE),VLOOKUP(K1479,'Pontuação 3.0'!M$2:N$13,2,FALSE)),0)</f>
        <v>2283</v>
      </c>
      <c r="Z1479" s="11">
        <f t="shared" si="6"/>
        <v>228</v>
      </c>
      <c r="AA1479" s="11" t="str">
        <f t="array" ref="AA1479">IFERROR(INDEX('Pontuação 3.0'!G$13:G$191, MATCH(Z1479, 'Pontuação 3.0'!F$13:F$191, 0)), "Faixa Indefinida")</f>
        <v>B</v>
      </c>
      <c r="AB1479" s="11">
        <f t="shared" si="7"/>
        <v>0</v>
      </c>
      <c r="AC1479" s="11">
        <f t="shared" si="8"/>
        <v>1</v>
      </c>
      <c r="AD1479" s="11">
        <f t="shared" si="9"/>
        <v>0</v>
      </c>
      <c r="AE1479" s="11">
        <f t="shared" si="10"/>
        <v>0</v>
      </c>
    </row>
    <row r="1480" ht="15.75" customHeight="1">
      <c r="A1480" s="7">
        <v>45656.0</v>
      </c>
      <c r="B1480" s="8" t="s">
        <v>3459</v>
      </c>
      <c r="C1480" s="8" t="s">
        <v>3460</v>
      </c>
      <c r="D1480" s="9">
        <v>4.7999562434E10</v>
      </c>
      <c r="E1480" s="8" t="s">
        <v>15428</v>
      </c>
      <c r="F1480" s="8" t="s">
        <v>15420</v>
      </c>
      <c r="G1480" s="8" t="s">
        <v>15430</v>
      </c>
      <c r="H1480" s="8" t="s">
        <v>15422</v>
      </c>
      <c r="I1480" s="8" t="s">
        <v>15431</v>
      </c>
      <c r="J1480" s="8" t="s">
        <v>15424</v>
      </c>
      <c r="K1480" s="8" t="s">
        <v>15432</v>
      </c>
      <c r="L1480" s="12" t="s">
        <v>15</v>
      </c>
      <c r="M1480" s="12" t="s">
        <v>3780</v>
      </c>
      <c r="N1480" s="12" t="s">
        <v>205</v>
      </c>
      <c r="O1480" s="12" t="s">
        <v>3797</v>
      </c>
      <c r="P1480" s="12" t="s">
        <v>119</v>
      </c>
      <c r="R1480" s="10">
        <f>ROUNDUP(SUM(VLOOKUP(F1480,'Pontuação'!A$2:B$11,2,FALSE),VLOOKUP(E1480,'Pontuação'!C$2:D$11,2,FALSE),VLOOKUP(H1480,'Pontuação'!I$2:J$11,2,FALSE),VLOOKUP(I1480,'Pontuação'!G$2:H$11,2,FALSE),VLOOKUP(K1480,'Pontuação'!M$2:N$13,2,FALSE)),0)</f>
        <v>1790</v>
      </c>
      <c r="S1480" s="11">
        <f t="shared" si="1"/>
        <v>179</v>
      </c>
      <c r="T1480" s="11" t="str">
        <f t="array" ref="T1480">IFERROR(INDEX('Pontuação'!G$13:G$101, MATCH(S1480, 'Pontuação'!F$13:F$101, 0)), "Faixa Indefinida")</f>
        <v>B</v>
      </c>
      <c r="U1480" s="11">
        <f t="shared" si="2"/>
        <v>0</v>
      </c>
      <c r="V1480" s="11">
        <f t="shared" si="3"/>
        <v>1</v>
      </c>
      <c r="W1480" s="11">
        <f t="shared" si="4"/>
        <v>0</v>
      </c>
      <c r="X1480" s="11">
        <f t="shared" si="5"/>
        <v>0</v>
      </c>
      <c r="Y1480" s="11">
        <f>ROUNDUP(SUM(VLOOKUP(F1480,'Pontuação 3.0'!A$2:B$11,2,FALSE),VLOOKUP(E1480,'Pontuação 3.0'!C$2:D$11,2,FALSE),VLOOKUP(H1480,'Pontuação 3.0'!I$2:J$11,2,FALSE),VLOOKUP(J1480,'Pontuação 3.0'!K$2:L$11,2,FALSE),VLOOKUP(G1480,'Pontuação 3.0'!E$2:F$11,2,FALSE),VLOOKUP(I1480,'Pontuação 3.0'!G$2:H$11,2,FALSE),VLOOKUP(K1480,'Pontuação 3.0'!M$2:N$13,2,FALSE)),0)</f>
        <v>2360</v>
      </c>
      <c r="Z1480" s="11">
        <f t="shared" si="6"/>
        <v>236</v>
      </c>
      <c r="AA1480" s="11" t="str">
        <f t="array" ref="AA1480">IFERROR(INDEX('Pontuação 3.0'!G$13:G$191, MATCH(Z1480, 'Pontuação 3.0'!F$13:F$191, 0)), "Faixa Indefinida")</f>
        <v>A</v>
      </c>
      <c r="AB1480" s="11">
        <f t="shared" si="7"/>
        <v>1</v>
      </c>
      <c r="AC1480" s="11">
        <f t="shared" si="8"/>
        <v>0</v>
      </c>
      <c r="AD1480" s="11">
        <f t="shared" si="9"/>
        <v>0</v>
      </c>
      <c r="AE1480" s="11">
        <f t="shared" si="10"/>
        <v>0</v>
      </c>
    </row>
    <row r="1481" ht="15.75" customHeight="1">
      <c r="A1481" s="7">
        <v>45656.0</v>
      </c>
      <c r="B1481" s="8" t="s">
        <v>3461</v>
      </c>
      <c r="C1481" s="8" t="s">
        <v>3462</v>
      </c>
      <c r="D1481" s="8" t="s">
        <v>3463</v>
      </c>
      <c r="E1481" s="8" t="s">
        <v>15428</v>
      </c>
      <c r="F1481" s="8" t="s">
        <v>15442</v>
      </c>
      <c r="G1481" s="8" t="s">
        <v>15421</v>
      </c>
      <c r="H1481" s="8" t="s">
        <v>15422</v>
      </c>
      <c r="I1481" s="8" t="s">
        <v>15423</v>
      </c>
      <c r="J1481" s="8" t="s">
        <v>15448</v>
      </c>
      <c r="K1481" s="8" t="s">
        <v>15425</v>
      </c>
      <c r="L1481" s="12" t="s">
        <v>15</v>
      </c>
      <c r="M1481" s="12" t="s">
        <v>3780</v>
      </c>
      <c r="N1481" s="12" t="s">
        <v>93</v>
      </c>
      <c r="O1481" s="12" t="s">
        <v>3781</v>
      </c>
      <c r="P1481" s="12" t="s">
        <v>119</v>
      </c>
      <c r="R1481" s="10">
        <f>ROUNDUP(SUM(VLOOKUP(F1481,'Pontuação'!A$2:B$11,2,FALSE),VLOOKUP(E1481,'Pontuação'!C$2:D$11,2,FALSE),VLOOKUP(H1481,'Pontuação'!I$2:J$11,2,FALSE),VLOOKUP(I1481,'Pontuação'!G$2:H$11,2,FALSE),VLOOKUP(K1481,'Pontuação'!M$2:N$13,2,FALSE)),0)</f>
        <v>1541</v>
      </c>
      <c r="S1481" s="11">
        <f t="shared" si="1"/>
        <v>154</v>
      </c>
      <c r="T1481" s="11" t="str">
        <f t="array" ref="T1481">IFERROR(INDEX('Pontuação'!G$13:G$101, MATCH(S1481, 'Pontuação'!F$13:F$101, 0)), "Faixa Indefinida")</f>
        <v>C</v>
      </c>
      <c r="U1481" s="11">
        <f t="shared" si="2"/>
        <v>0</v>
      </c>
      <c r="V1481" s="11">
        <f t="shared" si="3"/>
        <v>0</v>
      </c>
      <c r="W1481" s="11">
        <f t="shared" si="4"/>
        <v>1</v>
      </c>
      <c r="X1481" s="11">
        <f t="shared" si="5"/>
        <v>0</v>
      </c>
      <c r="Y1481" s="11">
        <f>ROUNDUP(SUM(VLOOKUP(F1481,'Pontuação 3.0'!A$2:B$11,2,FALSE),VLOOKUP(E1481,'Pontuação 3.0'!C$2:D$11,2,FALSE),VLOOKUP(H1481,'Pontuação 3.0'!I$2:J$11,2,FALSE),VLOOKUP(J1481,'Pontuação 3.0'!K$2:L$11,2,FALSE),VLOOKUP(G1481,'Pontuação 3.0'!E$2:F$11,2,FALSE),VLOOKUP(I1481,'Pontuação 3.0'!G$2:H$11,2,FALSE),VLOOKUP(K1481,'Pontuação 3.0'!M$2:N$13,2,FALSE)),0)</f>
        <v>2110</v>
      </c>
      <c r="Z1481" s="11">
        <f t="shared" si="6"/>
        <v>211</v>
      </c>
      <c r="AA1481" s="11" t="str">
        <f t="array" ref="AA1481">IFERROR(INDEX('Pontuação 3.0'!G$13:G$191, MATCH(Z1481, 'Pontuação 3.0'!F$13:F$191, 0)), "Faixa Indefinida")</f>
        <v>C</v>
      </c>
      <c r="AB1481" s="11">
        <f t="shared" si="7"/>
        <v>0</v>
      </c>
      <c r="AC1481" s="11">
        <f t="shared" si="8"/>
        <v>0</v>
      </c>
      <c r="AD1481" s="11">
        <f t="shared" si="9"/>
        <v>1</v>
      </c>
      <c r="AE1481" s="11">
        <f t="shared" si="10"/>
        <v>0</v>
      </c>
    </row>
    <row r="1482" ht="15.75" customHeight="1">
      <c r="A1482" s="7">
        <v>45656.0</v>
      </c>
      <c r="B1482" s="8" t="s">
        <v>3464</v>
      </c>
      <c r="C1482" s="8" t="s">
        <v>3465</v>
      </c>
      <c r="D1482" s="9">
        <v>1.1953499806E10</v>
      </c>
      <c r="E1482" s="8" t="s">
        <v>15428</v>
      </c>
      <c r="F1482" s="8" t="s">
        <v>15420</v>
      </c>
      <c r="G1482" s="8" t="s">
        <v>15455</v>
      </c>
      <c r="H1482" s="8" t="s">
        <v>15422</v>
      </c>
      <c r="I1482" s="8" t="s">
        <v>15433</v>
      </c>
      <c r="J1482" s="8" t="s">
        <v>15448</v>
      </c>
      <c r="K1482" s="8" t="s">
        <v>15480</v>
      </c>
      <c r="L1482" s="12" t="s">
        <v>15</v>
      </c>
      <c r="M1482" s="12" t="s">
        <v>3780</v>
      </c>
      <c r="N1482" s="12" t="s">
        <v>205</v>
      </c>
      <c r="O1482" s="12" t="s">
        <v>3812</v>
      </c>
      <c r="P1482" s="12" t="s">
        <v>119</v>
      </c>
      <c r="R1482" s="10">
        <f>ROUNDUP(SUM(VLOOKUP(F1482,'Pontuação'!A$2:B$11,2,FALSE),VLOOKUP(E1482,'Pontuação'!C$2:D$11,2,FALSE),VLOOKUP(H1482,'Pontuação'!I$2:J$11,2,FALSE),VLOOKUP(I1482,'Pontuação'!G$2:H$11,2,FALSE),VLOOKUP(K1482,'Pontuação'!M$2:N$13,2,FALSE)),0)</f>
        <v>1794</v>
      </c>
      <c r="S1482" s="11">
        <f t="shared" si="1"/>
        <v>179</v>
      </c>
      <c r="T1482" s="11" t="str">
        <f t="array" ref="T1482">IFERROR(INDEX('Pontuação'!G$13:G$101, MATCH(S1482, 'Pontuação'!F$13:F$101, 0)), "Faixa Indefinida")</f>
        <v>B</v>
      </c>
      <c r="U1482" s="11">
        <f t="shared" si="2"/>
        <v>0</v>
      </c>
      <c r="V1482" s="11">
        <f t="shared" si="3"/>
        <v>1</v>
      </c>
      <c r="W1482" s="11">
        <f t="shared" si="4"/>
        <v>0</v>
      </c>
      <c r="X1482" s="11">
        <f t="shared" si="5"/>
        <v>0</v>
      </c>
      <c r="Y1482" s="11">
        <f>ROUNDUP(SUM(VLOOKUP(F1482,'Pontuação 3.0'!A$2:B$11,2,FALSE),VLOOKUP(E1482,'Pontuação 3.0'!C$2:D$11,2,FALSE),VLOOKUP(H1482,'Pontuação 3.0'!I$2:J$11,2,FALSE),VLOOKUP(J1482,'Pontuação 3.0'!K$2:L$11,2,FALSE),VLOOKUP(G1482,'Pontuação 3.0'!E$2:F$11,2,FALSE),VLOOKUP(I1482,'Pontuação 3.0'!G$2:H$11,2,FALSE),VLOOKUP(K1482,'Pontuação 3.0'!M$2:N$13,2,FALSE)),0)</f>
        <v>2722</v>
      </c>
      <c r="Z1482" s="11">
        <f t="shared" si="6"/>
        <v>272</v>
      </c>
      <c r="AA1482" s="11" t="str">
        <f t="array" ref="AA1482">IFERROR(INDEX('Pontuação 3.0'!G$13:G$191, MATCH(Z1482, 'Pontuação 3.0'!F$13:F$191, 0)), "Faixa Indefinida")</f>
        <v>A</v>
      </c>
      <c r="AB1482" s="11">
        <f t="shared" si="7"/>
        <v>1</v>
      </c>
      <c r="AC1482" s="11">
        <f t="shared" si="8"/>
        <v>0</v>
      </c>
      <c r="AD1482" s="11">
        <f t="shared" si="9"/>
        <v>0</v>
      </c>
      <c r="AE1482" s="11">
        <f t="shared" si="10"/>
        <v>0</v>
      </c>
    </row>
    <row r="1483" ht="15.75" customHeight="1">
      <c r="A1483" s="7">
        <v>45656.0</v>
      </c>
      <c r="B1483" s="8" t="s">
        <v>560</v>
      </c>
      <c r="C1483" s="8" t="s">
        <v>3466</v>
      </c>
      <c r="D1483" s="9">
        <v>1.8996327484E10</v>
      </c>
      <c r="E1483" s="8" t="s">
        <v>15428</v>
      </c>
      <c r="F1483" s="8" t="s">
        <v>15420</v>
      </c>
      <c r="G1483" s="8" t="s">
        <v>15455</v>
      </c>
      <c r="H1483" s="8" t="s">
        <v>15422</v>
      </c>
      <c r="I1483" s="8" t="s">
        <v>15433</v>
      </c>
      <c r="J1483" s="8" t="s">
        <v>15424</v>
      </c>
      <c r="K1483" s="8" t="s">
        <v>15425</v>
      </c>
      <c r="L1483" s="12" t="s">
        <v>15</v>
      </c>
      <c r="M1483" s="12" t="s">
        <v>3780</v>
      </c>
      <c r="N1483" s="12" t="s">
        <v>300</v>
      </c>
      <c r="O1483" s="12" t="s">
        <v>3781</v>
      </c>
      <c r="P1483" s="12" t="s">
        <v>17</v>
      </c>
      <c r="R1483" s="10">
        <f>ROUNDUP(SUM(VLOOKUP(F1483,'Pontuação'!A$2:B$11,2,FALSE),VLOOKUP(E1483,'Pontuação'!C$2:D$11,2,FALSE),VLOOKUP(H1483,'Pontuação'!I$2:J$11,2,FALSE),VLOOKUP(I1483,'Pontuação'!G$2:H$11,2,FALSE),VLOOKUP(K1483,'Pontuação'!M$2:N$13,2,FALSE)),0)</f>
        <v>1831</v>
      </c>
      <c r="S1483" s="11">
        <f t="shared" si="1"/>
        <v>183</v>
      </c>
      <c r="T1483" s="11" t="str">
        <f t="array" ref="T1483">IFERROR(INDEX('Pontuação'!G$13:G$101, MATCH(S1483, 'Pontuação'!F$13:F$101, 0)), "Faixa Indefinida")</f>
        <v>B</v>
      </c>
      <c r="U1483" s="11">
        <f t="shared" si="2"/>
        <v>0</v>
      </c>
      <c r="V1483" s="11">
        <f t="shared" si="3"/>
        <v>1</v>
      </c>
      <c r="W1483" s="11">
        <f t="shared" si="4"/>
        <v>0</v>
      </c>
      <c r="X1483" s="11">
        <f t="shared" si="5"/>
        <v>0</v>
      </c>
      <c r="Y1483" s="11">
        <f>ROUNDUP(SUM(VLOOKUP(F1483,'Pontuação 3.0'!A$2:B$11,2,FALSE),VLOOKUP(E1483,'Pontuação 3.0'!C$2:D$11,2,FALSE),VLOOKUP(H1483,'Pontuação 3.0'!I$2:J$11,2,FALSE),VLOOKUP(J1483,'Pontuação 3.0'!K$2:L$11,2,FALSE),VLOOKUP(G1483,'Pontuação 3.0'!E$2:F$11,2,FALSE),VLOOKUP(I1483,'Pontuação 3.0'!G$2:H$11,2,FALSE),VLOOKUP(K1483,'Pontuação 3.0'!M$2:N$13,2,FALSE)),0)</f>
        <v>2491</v>
      </c>
      <c r="Z1483" s="11">
        <f t="shared" si="6"/>
        <v>249</v>
      </c>
      <c r="AA1483" s="11" t="str">
        <f t="array" ref="AA1483">IFERROR(INDEX('Pontuação 3.0'!G$13:G$191, MATCH(Z1483, 'Pontuação 3.0'!F$13:F$191, 0)), "Faixa Indefinida")</f>
        <v>A</v>
      </c>
      <c r="AB1483" s="11">
        <f t="shared" si="7"/>
        <v>1</v>
      </c>
      <c r="AC1483" s="11">
        <f t="shared" si="8"/>
        <v>0</v>
      </c>
      <c r="AD1483" s="11">
        <f t="shared" si="9"/>
        <v>0</v>
      </c>
      <c r="AE1483" s="11">
        <f t="shared" si="10"/>
        <v>0</v>
      </c>
    </row>
    <row r="1484" ht="15.75" customHeight="1">
      <c r="A1484" s="7">
        <v>45656.0</v>
      </c>
      <c r="B1484" s="8" t="s">
        <v>489</v>
      </c>
      <c r="C1484" s="8" t="s">
        <v>3467</v>
      </c>
      <c r="D1484" s="9">
        <v>6.4992866356E10</v>
      </c>
      <c r="E1484" s="8" t="s">
        <v>15428</v>
      </c>
      <c r="F1484" s="8" t="s">
        <v>15442</v>
      </c>
      <c r="G1484" s="8" t="s">
        <v>15430</v>
      </c>
      <c r="H1484" s="8" t="s">
        <v>15471</v>
      </c>
      <c r="I1484" s="8" t="s">
        <v>15423</v>
      </c>
      <c r="J1484" s="8" t="s">
        <v>15448</v>
      </c>
      <c r="K1484" s="8" t="s">
        <v>15425</v>
      </c>
      <c r="L1484" s="12" t="s">
        <v>15</v>
      </c>
      <c r="M1484" s="12" t="s">
        <v>3780</v>
      </c>
      <c r="N1484" s="12" t="s">
        <v>710</v>
      </c>
      <c r="O1484" s="12" t="s">
        <v>3781</v>
      </c>
      <c r="P1484" s="12" t="s">
        <v>119</v>
      </c>
      <c r="R1484" s="10">
        <f>ROUNDUP(SUM(VLOOKUP(F1484,'Pontuação'!A$2:B$11,2,FALSE),VLOOKUP(E1484,'Pontuação'!C$2:D$11,2,FALSE),VLOOKUP(H1484,'Pontuação'!I$2:J$11,2,FALSE),VLOOKUP(I1484,'Pontuação'!G$2:H$11,2,FALSE),VLOOKUP(K1484,'Pontuação'!M$2:N$13,2,FALSE)),0)</f>
        <v>1357</v>
      </c>
      <c r="S1484" s="11">
        <f t="shared" si="1"/>
        <v>136</v>
      </c>
      <c r="T1484" s="11" t="str">
        <f t="array" ref="T1484">IFERROR(INDEX('Pontuação'!G$13:G$101, MATCH(S1484, 'Pontuação'!F$13:F$101, 0)), "Faixa Indefinida")</f>
        <v>D</v>
      </c>
      <c r="U1484" s="11">
        <f t="shared" si="2"/>
        <v>0</v>
      </c>
      <c r="V1484" s="11">
        <f t="shared" si="3"/>
        <v>0</v>
      </c>
      <c r="W1484" s="11">
        <f t="shared" si="4"/>
        <v>0</v>
      </c>
      <c r="X1484" s="11">
        <f t="shared" si="5"/>
        <v>1</v>
      </c>
      <c r="Y1484" s="11">
        <f>ROUNDUP(SUM(VLOOKUP(F1484,'Pontuação 3.0'!A$2:B$11,2,FALSE),VLOOKUP(E1484,'Pontuação 3.0'!C$2:D$11,2,FALSE),VLOOKUP(H1484,'Pontuação 3.0'!I$2:J$11,2,FALSE),VLOOKUP(J1484,'Pontuação 3.0'!K$2:L$11,2,FALSE),VLOOKUP(G1484,'Pontuação 3.0'!E$2:F$11,2,FALSE),VLOOKUP(I1484,'Pontuação 3.0'!G$2:H$11,2,FALSE),VLOOKUP(K1484,'Pontuação 3.0'!M$2:N$13,2,FALSE)),0)</f>
        <v>2142</v>
      </c>
      <c r="Z1484" s="11">
        <f t="shared" si="6"/>
        <v>214</v>
      </c>
      <c r="AA1484" s="11" t="str">
        <f t="array" ref="AA1484">IFERROR(INDEX('Pontuação 3.0'!G$13:G$191, MATCH(Z1484, 'Pontuação 3.0'!F$13:F$191, 0)), "Faixa Indefinida")</f>
        <v>B</v>
      </c>
      <c r="AB1484" s="11">
        <f t="shared" si="7"/>
        <v>0</v>
      </c>
      <c r="AC1484" s="11">
        <f t="shared" si="8"/>
        <v>1</v>
      </c>
      <c r="AD1484" s="11">
        <f t="shared" si="9"/>
        <v>0</v>
      </c>
      <c r="AE1484" s="11">
        <f t="shared" si="10"/>
        <v>0</v>
      </c>
    </row>
    <row r="1485" ht="15.75" customHeight="1">
      <c r="A1485" s="7">
        <v>45656.0</v>
      </c>
      <c r="B1485" s="8" t="s">
        <v>3468</v>
      </c>
      <c r="C1485" s="8" t="s">
        <v>3469</v>
      </c>
      <c r="D1485" s="9">
        <v>3.1996987576E10</v>
      </c>
      <c r="E1485" s="8" t="s">
        <v>15428</v>
      </c>
      <c r="F1485" s="8" t="s">
        <v>15442</v>
      </c>
      <c r="G1485" s="8" t="s">
        <v>15430</v>
      </c>
      <c r="H1485" s="8" t="s">
        <v>15422</v>
      </c>
      <c r="I1485" s="8" t="s">
        <v>15431</v>
      </c>
      <c r="J1485" s="8" t="s">
        <v>15424</v>
      </c>
      <c r="K1485" s="8" t="s">
        <v>15480</v>
      </c>
      <c r="L1485" s="12" t="s">
        <v>15</v>
      </c>
      <c r="M1485" s="12" t="s">
        <v>3780</v>
      </c>
      <c r="N1485" s="12" t="s">
        <v>710</v>
      </c>
      <c r="O1485" s="12" t="s">
        <v>3797</v>
      </c>
      <c r="P1485" s="12" t="s">
        <v>119</v>
      </c>
      <c r="R1485" s="10">
        <f>ROUNDUP(SUM(VLOOKUP(F1485,'Pontuação'!A$2:B$11,2,FALSE),VLOOKUP(E1485,'Pontuação'!C$2:D$11,2,FALSE),VLOOKUP(H1485,'Pontuação'!I$2:J$11,2,FALSE),VLOOKUP(I1485,'Pontuação'!G$2:H$11,2,FALSE),VLOOKUP(K1485,'Pontuação'!M$2:N$13,2,FALSE)),0)</f>
        <v>1609</v>
      </c>
      <c r="S1485" s="11">
        <f t="shared" si="1"/>
        <v>161</v>
      </c>
      <c r="T1485" s="11" t="str">
        <f t="array" ref="T1485">IFERROR(INDEX('Pontuação'!G$13:G$101, MATCH(S1485, 'Pontuação'!F$13:F$101, 0)), "Faixa Indefinida")</f>
        <v>C</v>
      </c>
      <c r="U1485" s="11">
        <f t="shared" si="2"/>
        <v>0</v>
      </c>
      <c r="V1485" s="11">
        <f t="shared" si="3"/>
        <v>0</v>
      </c>
      <c r="W1485" s="11">
        <f t="shared" si="4"/>
        <v>1</v>
      </c>
      <c r="X1485" s="11">
        <f t="shared" si="5"/>
        <v>0</v>
      </c>
      <c r="Y1485" s="11">
        <f>ROUNDUP(SUM(VLOOKUP(F1485,'Pontuação 3.0'!A$2:B$11,2,FALSE),VLOOKUP(E1485,'Pontuação 3.0'!C$2:D$11,2,FALSE),VLOOKUP(H1485,'Pontuação 3.0'!I$2:J$11,2,FALSE),VLOOKUP(J1485,'Pontuação 3.0'!K$2:L$11,2,FALSE),VLOOKUP(G1485,'Pontuação 3.0'!E$2:F$11,2,FALSE),VLOOKUP(I1485,'Pontuação 3.0'!G$2:H$11,2,FALSE),VLOOKUP(K1485,'Pontuação 3.0'!M$2:N$13,2,FALSE)),0)</f>
        <v>2111</v>
      </c>
      <c r="Z1485" s="11">
        <f t="shared" si="6"/>
        <v>211</v>
      </c>
      <c r="AA1485" s="11" t="str">
        <f t="array" ref="AA1485">IFERROR(INDEX('Pontuação 3.0'!G$13:G$191, MATCH(Z1485, 'Pontuação 3.0'!F$13:F$191, 0)), "Faixa Indefinida")</f>
        <v>C</v>
      </c>
      <c r="AB1485" s="11">
        <f t="shared" si="7"/>
        <v>0</v>
      </c>
      <c r="AC1485" s="11">
        <f t="shared" si="8"/>
        <v>0</v>
      </c>
      <c r="AD1485" s="11">
        <f t="shared" si="9"/>
        <v>1</v>
      </c>
      <c r="AE1485" s="11">
        <f t="shared" si="10"/>
        <v>0</v>
      </c>
    </row>
    <row r="1486" ht="15.75" customHeight="1">
      <c r="A1486" s="7">
        <v>45656.0</v>
      </c>
      <c r="B1486" s="8" t="s">
        <v>3470</v>
      </c>
      <c r="C1486" s="8" t="s">
        <v>3471</v>
      </c>
      <c r="D1486" s="9">
        <v>5.198181114E10</v>
      </c>
      <c r="E1486" s="8" t="s">
        <v>15428</v>
      </c>
      <c r="F1486" s="8" t="s">
        <v>15420</v>
      </c>
      <c r="G1486" s="8" t="s">
        <v>15430</v>
      </c>
      <c r="H1486" s="8" t="s">
        <v>15443</v>
      </c>
      <c r="I1486" s="8" t="s">
        <v>15423</v>
      </c>
      <c r="J1486" s="8" t="s">
        <v>15424</v>
      </c>
      <c r="K1486" s="8" t="s">
        <v>15425</v>
      </c>
      <c r="L1486" s="12" t="s">
        <v>15</v>
      </c>
      <c r="M1486" s="12" t="s">
        <v>3780</v>
      </c>
      <c r="N1486" s="12" t="s">
        <v>1912</v>
      </c>
      <c r="O1486" s="12" t="s">
        <v>3781</v>
      </c>
      <c r="P1486" s="12" t="s">
        <v>119</v>
      </c>
      <c r="R1486" s="10">
        <f>ROUNDUP(SUM(VLOOKUP(F1486,'Pontuação'!A$2:B$11,2,FALSE),VLOOKUP(E1486,'Pontuação'!C$2:D$11,2,FALSE),VLOOKUP(H1486,'Pontuação'!I$2:J$11,2,FALSE),VLOOKUP(I1486,'Pontuação'!G$2:H$11,2,FALSE),VLOOKUP(K1486,'Pontuação'!M$2:N$13,2,FALSE)),0)</f>
        <v>1579</v>
      </c>
      <c r="S1486" s="11">
        <f t="shared" si="1"/>
        <v>158</v>
      </c>
      <c r="T1486" s="11" t="str">
        <f t="array" ref="T1486">IFERROR(INDEX('Pontuação'!G$13:G$101, MATCH(S1486, 'Pontuação'!F$13:F$101, 0)), "Faixa Indefinida")</f>
        <v>C</v>
      </c>
      <c r="U1486" s="11">
        <f t="shared" si="2"/>
        <v>0</v>
      </c>
      <c r="V1486" s="11">
        <f t="shared" si="3"/>
        <v>0</v>
      </c>
      <c r="W1486" s="11">
        <f t="shared" si="4"/>
        <v>1</v>
      </c>
      <c r="X1486" s="11">
        <f t="shared" si="5"/>
        <v>0</v>
      </c>
      <c r="Y1486" s="11">
        <f>ROUNDUP(SUM(VLOOKUP(F1486,'Pontuação 3.0'!A$2:B$11,2,FALSE),VLOOKUP(E1486,'Pontuação 3.0'!C$2:D$11,2,FALSE),VLOOKUP(H1486,'Pontuação 3.0'!I$2:J$11,2,FALSE),VLOOKUP(J1486,'Pontuação 3.0'!K$2:L$11,2,FALSE),VLOOKUP(G1486,'Pontuação 3.0'!E$2:F$11,2,FALSE),VLOOKUP(I1486,'Pontuação 3.0'!G$2:H$11,2,FALSE),VLOOKUP(K1486,'Pontuação 3.0'!M$2:N$13,2,FALSE)),0)</f>
        <v>2058</v>
      </c>
      <c r="Z1486" s="11">
        <f t="shared" si="6"/>
        <v>206</v>
      </c>
      <c r="AA1486" s="11" t="str">
        <f t="array" ref="AA1486">IFERROR(INDEX('Pontuação 3.0'!G$13:G$191, MATCH(Z1486, 'Pontuação 3.0'!F$13:F$191, 0)), "Faixa Indefinida")</f>
        <v>C</v>
      </c>
      <c r="AB1486" s="11">
        <f t="shared" si="7"/>
        <v>0</v>
      </c>
      <c r="AC1486" s="11">
        <f t="shared" si="8"/>
        <v>0</v>
      </c>
      <c r="AD1486" s="11">
        <f t="shared" si="9"/>
        <v>1</v>
      </c>
      <c r="AE1486" s="11">
        <f t="shared" si="10"/>
        <v>0</v>
      </c>
    </row>
    <row r="1487" ht="15.75" customHeight="1">
      <c r="A1487" s="7">
        <v>45656.0</v>
      </c>
      <c r="B1487" s="8" t="s">
        <v>3475</v>
      </c>
      <c r="C1487" s="8" t="s">
        <v>3476</v>
      </c>
      <c r="D1487" s="9">
        <v>8.1999409491E10</v>
      </c>
      <c r="E1487" s="8" t="s">
        <v>15428</v>
      </c>
      <c r="F1487" s="8" t="s">
        <v>15442</v>
      </c>
      <c r="G1487" s="8" t="s">
        <v>15430</v>
      </c>
      <c r="H1487" s="8" t="s">
        <v>15471</v>
      </c>
      <c r="I1487" s="8" t="s">
        <v>15431</v>
      </c>
      <c r="J1487" s="8" t="s">
        <v>15448</v>
      </c>
      <c r="K1487" s="8" t="s">
        <v>15425</v>
      </c>
      <c r="L1487" s="12" t="s">
        <v>15</v>
      </c>
      <c r="M1487" s="12" t="s">
        <v>3780</v>
      </c>
      <c r="N1487" s="12" t="s">
        <v>300</v>
      </c>
      <c r="O1487" s="12" t="s">
        <v>3797</v>
      </c>
      <c r="P1487" s="12" t="s">
        <v>119</v>
      </c>
      <c r="R1487" s="10">
        <f>ROUNDUP(SUM(VLOOKUP(F1487,'Pontuação'!A$2:B$11,2,FALSE),VLOOKUP(E1487,'Pontuação'!C$2:D$11,2,FALSE),VLOOKUP(H1487,'Pontuação'!I$2:J$11,2,FALSE),VLOOKUP(I1487,'Pontuação'!G$2:H$11,2,FALSE),VLOOKUP(K1487,'Pontuação'!M$2:N$13,2,FALSE)),0)</f>
        <v>1462</v>
      </c>
      <c r="S1487" s="11">
        <f t="shared" si="1"/>
        <v>146</v>
      </c>
      <c r="T1487" s="11" t="str">
        <f t="array" ref="T1487">IFERROR(INDEX('Pontuação'!G$13:G$101, MATCH(S1487, 'Pontuação'!F$13:F$101, 0)), "Faixa Indefinida")</f>
        <v>D</v>
      </c>
      <c r="U1487" s="11">
        <f t="shared" si="2"/>
        <v>0</v>
      </c>
      <c r="V1487" s="11">
        <f t="shared" si="3"/>
        <v>0</v>
      </c>
      <c r="W1487" s="11">
        <f t="shared" si="4"/>
        <v>0</v>
      </c>
      <c r="X1487" s="11">
        <f t="shared" si="5"/>
        <v>1</v>
      </c>
      <c r="Y1487" s="11">
        <f>ROUNDUP(SUM(VLOOKUP(F1487,'Pontuação 3.0'!A$2:B$11,2,FALSE),VLOOKUP(E1487,'Pontuação 3.0'!C$2:D$11,2,FALSE),VLOOKUP(H1487,'Pontuação 3.0'!I$2:J$11,2,FALSE),VLOOKUP(J1487,'Pontuação 3.0'!K$2:L$11,2,FALSE),VLOOKUP(G1487,'Pontuação 3.0'!E$2:F$11,2,FALSE),VLOOKUP(I1487,'Pontuação 3.0'!G$2:H$11,2,FALSE),VLOOKUP(K1487,'Pontuação 3.0'!M$2:N$13,2,FALSE)),0)</f>
        <v>2294</v>
      </c>
      <c r="Z1487" s="11">
        <f t="shared" si="6"/>
        <v>229</v>
      </c>
      <c r="AA1487" s="11" t="str">
        <f t="array" ref="AA1487">IFERROR(INDEX('Pontuação 3.0'!G$13:G$191, MATCH(Z1487, 'Pontuação 3.0'!F$13:F$191, 0)), "Faixa Indefinida")</f>
        <v>B</v>
      </c>
      <c r="AB1487" s="11">
        <f t="shared" si="7"/>
        <v>0</v>
      </c>
      <c r="AC1487" s="11">
        <f t="shared" si="8"/>
        <v>1</v>
      </c>
      <c r="AD1487" s="11">
        <f t="shared" si="9"/>
        <v>0</v>
      </c>
      <c r="AE1487" s="11">
        <f t="shared" si="10"/>
        <v>0</v>
      </c>
    </row>
    <row r="1488" ht="15.75" customHeight="1">
      <c r="A1488" s="7">
        <v>45656.0</v>
      </c>
      <c r="B1488" s="8" t="s">
        <v>3472</v>
      </c>
      <c r="C1488" s="8" t="s">
        <v>3473</v>
      </c>
      <c r="D1488" s="8" t="s">
        <v>3474</v>
      </c>
      <c r="E1488" s="8" t="s">
        <v>15428</v>
      </c>
      <c r="F1488" s="8" t="s">
        <v>15442</v>
      </c>
      <c r="G1488" s="8" t="s">
        <v>15430</v>
      </c>
      <c r="H1488" s="8" t="s">
        <v>15422</v>
      </c>
      <c r="I1488" s="8" t="s">
        <v>15431</v>
      </c>
      <c r="J1488" s="8" t="s">
        <v>15424</v>
      </c>
      <c r="K1488" s="8" t="s">
        <v>15425</v>
      </c>
      <c r="L1488" s="12" t="s">
        <v>17</v>
      </c>
      <c r="M1488" s="12" t="s">
        <v>7424</v>
      </c>
      <c r="N1488" s="12" t="s">
        <v>3902</v>
      </c>
      <c r="O1488" s="12" t="s">
        <v>15722</v>
      </c>
      <c r="P1488" s="12" t="s">
        <v>15723</v>
      </c>
      <c r="R1488" s="10">
        <f>ROUNDUP(SUM(VLOOKUP(F1488,'Pontuação'!A$2:B$11,2,FALSE),VLOOKUP(E1488,'Pontuação'!C$2:D$11,2,FALSE),VLOOKUP(H1488,'Pontuação'!I$2:J$11,2,FALSE),VLOOKUP(I1488,'Pontuação'!G$2:H$11,2,FALSE),VLOOKUP(K1488,'Pontuação'!M$2:N$13,2,FALSE)),0)</f>
        <v>1646</v>
      </c>
      <c r="S1488" s="11">
        <f t="shared" si="1"/>
        <v>165</v>
      </c>
      <c r="T1488" s="11" t="str">
        <f t="array" ref="T1488">IFERROR(INDEX('Pontuação'!G$13:G$101, MATCH(S1488, 'Pontuação'!F$13:F$101, 0)), "Faixa Indefinida")</f>
        <v>C</v>
      </c>
      <c r="U1488" s="11">
        <f t="shared" si="2"/>
        <v>0</v>
      </c>
      <c r="V1488" s="11">
        <f t="shared" si="3"/>
        <v>0</v>
      </c>
      <c r="W1488" s="11">
        <f t="shared" si="4"/>
        <v>1</v>
      </c>
      <c r="X1488" s="11">
        <f t="shared" si="5"/>
        <v>0</v>
      </c>
      <c r="Y1488" s="11">
        <f>ROUNDUP(SUM(VLOOKUP(F1488,'Pontuação 3.0'!A$2:B$11,2,FALSE),VLOOKUP(E1488,'Pontuação 3.0'!C$2:D$11,2,FALSE),VLOOKUP(H1488,'Pontuação 3.0'!I$2:J$11,2,FALSE),VLOOKUP(J1488,'Pontuação 3.0'!K$2:L$11,2,FALSE),VLOOKUP(G1488,'Pontuação 3.0'!E$2:F$11,2,FALSE),VLOOKUP(I1488,'Pontuação 3.0'!G$2:H$11,2,FALSE),VLOOKUP(K1488,'Pontuação 3.0'!M$2:N$13,2,FALSE)),0)</f>
        <v>2141</v>
      </c>
      <c r="Z1488" s="11">
        <f t="shared" si="6"/>
        <v>214</v>
      </c>
      <c r="AA1488" s="11" t="str">
        <f t="array" ref="AA1488">IFERROR(INDEX('Pontuação 3.0'!G$13:G$191, MATCH(Z1488, 'Pontuação 3.0'!F$13:F$191, 0)), "Faixa Indefinida")</f>
        <v>B</v>
      </c>
      <c r="AB1488" s="11">
        <f t="shared" si="7"/>
        <v>0</v>
      </c>
      <c r="AC1488" s="11">
        <f t="shared" si="8"/>
        <v>1</v>
      </c>
      <c r="AD1488" s="11">
        <f t="shared" si="9"/>
        <v>0</v>
      </c>
      <c r="AE1488" s="11">
        <f t="shared" si="10"/>
        <v>0</v>
      </c>
    </row>
    <row r="1489" ht="15.75" customHeight="1">
      <c r="A1489" s="7">
        <v>45656.0</v>
      </c>
      <c r="B1489" s="8" t="s">
        <v>3477</v>
      </c>
      <c r="C1489" s="8" t="s">
        <v>3478</v>
      </c>
      <c r="D1489" s="9">
        <v>1.1960745305E10</v>
      </c>
      <c r="E1489" s="8" t="s">
        <v>15428</v>
      </c>
      <c r="F1489" s="8" t="s">
        <v>15442</v>
      </c>
      <c r="G1489" s="8" t="s">
        <v>15430</v>
      </c>
      <c r="H1489" s="8" t="s">
        <v>15446</v>
      </c>
      <c r="I1489" s="8" t="s">
        <v>15423</v>
      </c>
      <c r="J1489" s="8" t="s">
        <v>15448</v>
      </c>
      <c r="K1489" s="8" t="s">
        <v>15432</v>
      </c>
      <c r="L1489" s="12" t="s">
        <v>15</v>
      </c>
      <c r="M1489" s="12" t="s">
        <v>3780</v>
      </c>
      <c r="N1489" s="12" t="s">
        <v>300</v>
      </c>
      <c r="O1489" s="12" t="s">
        <v>3797</v>
      </c>
      <c r="P1489" s="12" t="s">
        <v>119</v>
      </c>
      <c r="R1489" s="10">
        <f>ROUNDUP(SUM(VLOOKUP(F1489,'Pontuação'!A$2:B$11,2,FALSE),VLOOKUP(E1489,'Pontuação'!C$2:D$11,2,FALSE),VLOOKUP(H1489,'Pontuação'!I$2:J$11,2,FALSE),VLOOKUP(I1489,'Pontuação'!G$2:H$11,2,FALSE),VLOOKUP(K1489,'Pontuação'!M$2:N$13,2,FALSE)),0)</f>
        <v>1715</v>
      </c>
      <c r="S1489" s="11">
        <f t="shared" si="1"/>
        <v>172</v>
      </c>
      <c r="T1489" s="11" t="str">
        <f t="array" ref="T1489">IFERROR(INDEX('Pontuação'!G$13:G$101, MATCH(S1489, 'Pontuação'!F$13:F$101, 0)), "Faixa Indefinida")</f>
        <v>B</v>
      </c>
      <c r="U1489" s="11">
        <f t="shared" si="2"/>
        <v>0</v>
      </c>
      <c r="V1489" s="11">
        <f t="shared" si="3"/>
        <v>1</v>
      </c>
      <c r="W1489" s="11">
        <f t="shared" si="4"/>
        <v>0</v>
      </c>
      <c r="X1489" s="11">
        <f t="shared" si="5"/>
        <v>0</v>
      </c>
      <c r="Y1489" s="11">
        <f>ROUNDUP(SUM(VLOOKUP(F1489,'Pontuação 3.0'!A$2:B$11,2,FALSE),VLOOKUP(E1489,'Pontuação 3.0'!C$2:D$11,2,FALSE),VLOOKUP(H1489,'Pontuação 3.0'!I$2:J$11,2,FALSE),VLOOKUP(J1489,'Pontuação 3.0'!K$2:L$11,2,FALSE),VLOOKUP(G1489,'Pontuação 3.0'!E$2:F$11,2,FALSE),VLOOKUP(I1489,'Pontuação 3.0'!G$2:H$11,2,FALSE),VLOOKUP(K1489,'Pontuação 3.0'!M$2:N$13,2,FALSE)),0)</f>
        <v>2423</v>
      </c>
      <c r="Z1489" s="11">
        <f t="shared" si="6"/>
        <v>242</v>
      </c>
      <c r="AA1489" s="11" t="str">
        <f t="array" ref="AA1489">IFERROR(INDEX('Pontuação 3.0'!G$13:G$191, MATCH(Z1489, 'Pontuação 3.0'!F$13:F$191, 0)), "Faixa Indefinida")</f>
        <v>A</v>
      </c>
      <c r="AB1489" s="11">
        <f t="shared" si="7"/>
        <v>1</v>
      </c>
      <c r="AC1489" s="11">
        <f t="shared" si="8"/>
        <v>0</v>
      </c>
      <c r="AD1489" s="11">
        <f t="shared" si="9"/>
        <v>0</v>
      </c>
      <c r="AE1489" s="11">
        <f t="shared" si="10"/>
        <v>0</v>
      </c>
    </row>
    <row r="1490" ht="15.75" customHeight="1">
      <c r="A1490" s="7">
        <v>45656.0</v>
      </c>
      <c r="B1490" s="8" t="s">
        <v>3479</v>
      </c>
      <c r="C1490" s="8" t="s">
        <v>3480</v>
      </c>
      <c r="D1490" s="9">
        <v>1.1980212426E10</v>
      </c>
      <c r="E1490" s="8" t="s">
        <v>15428</v>
      </c>
      <c r="F1490" s="8" t="s">
        <v>15420</v>
      </c>
      <c r="G1490" s="8" t="s">
        <v>15421</v>
      </c>
      <c r="H1490" s="8" t="s">
        <v>15443</v>
      </c>
      <c r="I1490" s="8" t="s">
        <v>15423</v>
      </c>
      <c r="J1490" s="8" t="s">
        <v>15424</v>
      </c>
      <c r="K1490" s="8" t="s">
        <v>15425</v>
      </c>
      <c r="L1490" s="12" t="s">
        <v>15</v>
      </c>
      <c r="M1490" s="12" t="s">
        <v>3780</v>
      </c>
      <c r="N1490" s="12" t="s">
        <v>162</v>
      </c>
      <c r="O1490" s="12" t="s">
        <v>3870</v>
      </c>
      <c r="P1490" s="12" t="s">
        <v>119</v>
      </c>
      <c r="R1490" s="10">
        <f>ROUNDUP(SUM(VLOOKUP(F1490,'Pontuação'!A$2:B$11,2,FALSE),VLOOKUP(E1490,'Pontuação'!C$2:D$11,2,FALSE),VLOOKUP(H1490,'Pontuação'!I$2:J$11,2,FALSE),VLOOKUP(I1490,'Pontuação'!G$2:H$11,2,FALSE),VLOOKUP(K1490,'Pontuação'!M$2:N$13,2,FALSE)),0)</f>
        <v>1579</v>
      </c>
      <c r="S1490" s="11">
        <f t="shared" si="1"/>
        <v>158</v>
      </c>
      <c r="T1490" s="11" t="str">
        <f t="array" ref="T1490">IFERROR(INDEX('Pontuação'!G$13:G$101, MATCH(S1490, 'Pontuação'!F$13:F$101, 0)), "Faixa Indefinida")</f>
        <v>C</v>
      </c>
      <c r="U1490" s="11">
        <f t="shared" si="2"/>
        <v>0</v>
      </c>
      <c r="V1490" s="11">
        <f t="shared" si="3"/>
        <v>0</v>
      </c>
      <c r="W1490" s="11">
        <f t="shared" si="4"/>
        <v>1</v>
      </c>
      <c r="X1490" s="11">
        <f t="shared" si="5"/>
        <v>0</v>
      </c>
      <c r="Y1490" s="11">
        <f>ROUNDUP(SUM(VLOOKUP(F1490,'Pontuação 3.0'!A$2:B$11,2,FALSE),VLOOKUP(E1490,'Pontuação 3.0'!C$2:D$11,2,FALSE),VLOOKUP(H1490,'Pontuação 3.0'!I$2:J$11,2,FALSE),VLOOKUP(J1490,'Pontuação 3.0'!K$2:L$11,2,FALSE),VLOOKUP(G1490,'Pontuação 3.0'!E$2:F$11,2,FALSE),VLOOKUP(I1490,'Pontuação 3.0'!G$2:H$11,2,FALSE),VLOOKUP(K1490,'Pontuação 3.0'!M$2:N$13,2,FALSE)),0)</f>
        <v>1918</v>
      </c>
      <c r="Z1490" s="11">
        <f t="shared" si="6"/>
        <v>192</v>
      </c>
      <c r="AA1490" s="11" t="str">
        <f t="array" ref="AA1490">IFERROR(INDEX('Pontuação 3.0'!G$13:G$191, MATCH(Z1490, 'Pontuação 3.0'!F$13:F$191, 0)), "Faixa Indefinida")</f>
        <v>C</v>
      </c>
      <c r="AB1490" s="11">
        <f t="shared" si="7"/>
        <v>0</v>
      </c>
      <c r="AC1490" s="11">
        <f t="shared" si="8"/>
        <v>0</v>
      </c>
      <c r="AD1490" s="11">
        <f t="shared" si="9"/>
        <v>1</v>
      </c>
      <c r="AE1490" s="11">
        <f t="shared" si="10"/>
        <v>0</v>
      </c>
    </row>
    <row r="1491" ht="15.75" customHeight="1">
      <c r="A1491" s="7">
        <v>45656.0</v>
      </c>
      <c r="B1491" s="8" t="s">
        <v>3481</v>
      </c>
      <c r="C1491" s="8" t="s">
        <v>3482</v>
      </c>
      <c r="D1491" s="9">
        <v>1.1945780343E10</v>
      </c>
      <c r="E1491" s="8" t="s">
        <v>15428</v>
      </c>
      <c r="F1491" s="8" t="s">
        <v>15420</v>
      </c>
      <c r="G1491" s="8" t="s">
        <v>15430</v>
      </c>
      <c r="H1491" s="8" t="s">
        <v>15443</v>
      </c>
      <c r="I1491" s="8" t="s">
        <v>15447</v>
      </c>
      <c r="J1491" s="8" t="s">
        <v>15424</v>
      </c>
      <c r="K1491" s="8" t="s">
        <v>15432</v>
      </c>
      <c r="L1491" s="12" t="s">
        <v>15</v>
      </c>
      <c r="M1491" s="12" t="s">
        <v>3780</v>
      </c>
      <c r="N1491" s="12" t="s">
        <v>205</v>
      </c>
      <c r="O1491" s="12" t="s">
        <v>3781</v>
      </c>
      <c r="P1491" s="12" t="s">
        <v>119</v>
      </c>
      <c r="R1491" s="10">
        <f>ROUNDUP(SUM(VLOOKUP(F1491,'Pontuação'!A$2:B$11,2,FALSE),VLOOKUP(E1491,'Pontuação'!C$2:D$11,2,FALSE),VLOOKUP(H1491,'Pontuação'!I$2:J$11,2,FALSE),VLOOKUP(I1491,'Pontuação'!G$2:H$11,2,FALSE),VLOOKUP(K1491,'Pontuação'!M$2:N$13,2,FALSE)),0)</f>
        <v>1989</v>
      </c>
      <c r="S1491" s="11">
        <f t="shared" si="1"/>
        <v>199</v>
      </c>
      <c r="T1491" s="11" t="str">
        <f t="array" ref="T1491">IFERROR(INDEX('Pontuação'!G$13:G$101, MATCH(S1491, 'Pontuação'!F$13:F$101, 0)), "Faixa Indefinida")</f>
        <v>A</v>
      </c>
      <c r="U1491" s="11">
        <f t="shared" si="2"/>
        <v>1</v>
      </c>
      <c r="V1491" s="11">
        <f t="shared" si="3"/>
        <v>0</v>
      </c>
      <c r="W1491" s="11">
        <f t="shared" si="4"/>
        <v>0</v>
      </c>
      <c r="X1491" s="11">
        <f t="shared" si="5"/>
        <v>0</v>
      </c>
      <c r="Y1491" s="11">
        <f>ROUNDUP(SUM(VLOOKUP(F1491,'Pontuação 3.0'!A$2:B$11,2,FALSE),VLOOKUP(E1491,'Pontuação 3.0'!C$2:D$11,2,FALSE),VLOOKUP(H1491,'Pontuação 3.0'!I$2:J$11,2,FALSE),VLOOKUP(J1491,'Pontuação 3.0'!K$2:L$11,2,FALSE),VLOOKUP(G1491,'Pontuação 3.0'!E$2:F$11,2,FALSE),VLOOKUP(I1491,'Pontuação 3.0'!G$2:H$11,2,FALSE),VLOOKUP(K1491,'Pontuação 3.0'!M$2:N$13,2,FALSE)),0)</f>
        <v>2167</v>
      </c>
      <c r="Z1491" s="11">
        <f t="shared" si="6"/>
        <v>217</v>
      </c>
      <c r="AA1491" s="11" t="str">
        <f t="array" ref="AA1491">IFERROR(INDEX('Pontuação 3.0'!G$13:G$191, MATCH(Z1491, 'Pontuação 3.0'!F$13:F$191, 0)), "Faixa Indefinida")</f>
        <v>B</v>
      </c>
      <c r="AB1491" s="11">
        <f t="shared" si="7"/>
        <v>0</v>
      </c>
      <c r="AC1491" s="11">
        <f t="shared" si="8"/>
        <v>1</v>
      </c>
      <c r="AD1491" s="11">
        <f t="shared" si="9"/>
        <v>0</v>
      </c>
      <c r="AE1491" s="11">
        <f t="shared" si="10"/>
        <v>0</v>
      </c>
    </row>
    <row r="1492" ht="15.75" customHeight="1">
      <c r="A1492" s="7">
        <v>45656.0</v>
      </c>
      <c r="B1492" s="8" t="s">
        <v>3485</v>
      </c>
      <c r="C1492" s="8" t="s">
        <v>3486</v>
      </c>
      <c r="D1492" s="8" t="s">
        <v>3487</v>
      </c>
      <c r="E1492" s="8" t="s">
        <v>15419</v>
      </c>
      <c r="F1492" s="8" t="s">
        <v>15454</v>
      </c>
      <c r="G1492" s="8" t="s">
        <v>15451</v>
      </c>
      <c r="H1492" s="8" t="s">
        <v>15438</v>
      </c>
      <c r="I1492" s="8" t="s">
        <v>15433</v>
      </c>
      <c r="J1492" s="8" t="s">
        <v>15448</v>
      </c>
      <c r="K1492" s="8" t="s">
        <v>15480</v>
      </c>
      <c r="L1492" s="8"/>
      <c r="M1492" s="8"/>
      <c r="N1492" s="8"/>
      <c r="O1492" s="8"/>
      <c r="P1492" s="8"/>
      <c r="R1492" s="10">
        <f>ROUNDUP(SUM(VLOOKUP(F1492,'Pontuação'!A$2:B$11,2,FALSE),VLOOKUP(E1492,'Pontuação'!C$2:D$11,2,FALSE),VLOOKUP(H1492,'Pontuação'!I$2:J$11,2,FALSE),VLOOKUP(I1492,'Pontuação'!G$2:H$11,2,FALSE),VLOOKUP(K1492,'Pontuação'!M$2:N$13,2,FALSE)),0)</f>
        <v>1689</v>
      </c>
      <c r="S1492" s="11">
        <f t="shared" si="1"/>
        <v>169</v>
      </c>
      <c r="T1492" s="11" t="str">
        <f t="array" ref="T1492">IFERROR(INDEX('Pontuação'!G$13:G$101, MATCH(S1492, 'Pontuação'!F$13:F$101, 0)), "Faixa Indefinida")</f>
        <v>B</v>
      </c>
      <c r="U1492" s="11">
        <f t="shared" si="2"/>
        <v>0</v>
      </c>
      <c r="V1492" s="11">
        <f t="shared" si="3"/>
        <v>1</v>
      </c>
      <c r="W1492" s="11">
        <f t="shared" si="4"/>
        <v>0</v>
      </c>
      <c r="X1492" s="11">
        <f t="shared" si="5"/>
        <v>0</v>
      </c>
      <c r="Y1492" s="11">
        <f>ROUNDUP(SUM(VLOOKUP(F1492,'Pontuação 3.0'!A$2:B$11,2,FALSE),VLOOKUP(E1492,'Pontuação 3.0'!C$2:D$11,2,FALSE),VLOOKUP(H1492,'Pontuação 3.0'!I$2:J$11,2,FALSE),VLOOKUP(J1492,'Pontuação 3.0'!K$2:L$11,2,FALSE),VLOOKUP(G1492,'Pontuação 3.0'!E$2:F$11,2,FALSE),VLOOKUP(I1492,'Pontuação 3.0'!G$2:H$11,2,FALSE),VLOOKUP(K1492,'Pontuação 3.0'!M$2:N$13,2,FALSE)),0)</f>
        <v>2285</v>
      </c>
      <c r="Z1492" s="11">
        <f t="shared" si="6"/>
        <v>229</v>
      </c>
      <c r="AA1492" s="11" t="str">
        <f t="array" ref="AA1492">IFERROR(INDEX('Pontuação 3.0'!G$13:G$191, MATCH(Z1492, 'Pontuação 3.0'!F$13:F$191, 0)), "Faixa Indefinida")</f>
        <v>B</v>
      </c>
      <c r="AB1492" s="11">
        <f t="shared" si="7"/>
        <v>0</v>
      </c>
      <c r="AC1492" s="11">
        <f t="shared" si="8"/>
        <v>1</v>
      </c>
      <c r="AD1492" s="11">
        <f t="shared" si="9"/>
        <v>0</v>
      </c>
      <c r="AE1492" s="11">
        <f t="shared" si="10"/>
        <v>0</v>
      </c>
    </row>
    <row r="1493" ht="15.75" customHeight="1">
      <c r="A1493" s="7">
        <v>45656.0</v>
      </c>
      <c r="B1493" s="8" t="s">
        <v>3488</v>
      </c>
      <c r="C1493" s="8" t="s">
        <v>3489</v>
      </c>
      <c r="D1493" s="9">
        <v>2.196967827E10</v>
      </c>
      <c r="E1493" s="8" t="s">
        <v>15428</v>
      </c>
      <c r="F1493" s="8" t="s">
        <v>15429</v>
      </c>
      <c r="G1493" s="8" t="s">
        <v>15421</v>
      </c>
      <c r="H1493" s="8" t="s">
        <v>15446</v>
      </c>
      <c r="I1493" s="8" t="s">
        <v>15423</v>
      </c>
      <c r="J1493" s="8" t="s">
        <v>15424</v>
      </c>
      <c r="K1493" s="8" t="s">
        <v>15432</v>
      </c>
      <c r="L1493" s="12" t="s">
        <v>15</v>
      </c>
      <c r="M1493" s="12" t="s">
        <v>3780</v>
      </c>
      <c r="N1493" s="12" t="s">
        <v>710</v>
      </c>
      <c r="O1493" s="12" t="s">
        <v>3797</v>
      </c>
      <c r="P1493" s="12" t="s">
        <v>119</v>
      </c>
      <c r="R1493" s="10">
        <f>ROUNDUP(SUM(VLOOKUP(F1493,'Pontuação'!A$2:B$11,2,FALSE),VLOOKUP(E1493,'Pontuação'!C$2:D$11,2,FALSE),VLOOKUP(H1493,'Pontuação'!I$2:J$11,2,FALSE),VLOOKUP(I1493,'Pontuação'!G$2:H$11,2,FALSE),VLOOKUP(K1493,'Pontuação'!M$2:N$13,2,FALSE)),0)</f>
        <v>1698</v>
      </c>
      <c r="S1493" s="11">
        <f t="shared" si="1"/>
        <v>170</v>
      </c>
      <c r="T1493" s="11" t="str">
        <f t="array" ref="T1493">IFERROR(INDEX('Pontuação'!G$13:G$101, MATCH(S1493, 'Pontuação'!F$13:F$101, 0)), "Faixa Indefinida")</f>
        <v>B</v>
      </c>
      <c r="U1493" s="11">
        <f t="shared" si="2"/>
        <v>0</v>
      </c>
      <c r="V1493" s="11">
        <f t="shared" si="3"/>
        <v>1</v>
      </c>
      <c r="W1493" s="11">
        <f t="shared" si="4"/>
        <v>0</v>
      </c>
      <c r="X1493" s="11">
        <f t="shared" si="5"/>
        <v>0</v>
      </c>
      <c r="Y1493" s="11">
        <f>ROUNDUP(SUM(VLOOKUP(F1493,'Pontuação 3.0'!A$2:B$11,2,FALSE),VLOOKUP(E1493,'Pontuação 3.0'!C$2:D$11,2,FALSE),VLOOKUP(H1493,'Pontuação 3.0'!I$2:J$11,2,FALSE),VLOOKUP(J1493,'Pontuação 3.0'!K$2:L$11,2,FALSE),VLOOKUP(G1493,'Pontuação 3.0'!E$2:F$11,2,FALSE),VLOOKUP(I1493,'Pontuação 3.0'!G$2:H$11,2,FALSE),VLOOKUP(K1493,'Pontuação 3.0'!M$2:N$13,2,FALSE)),0)</f>
        <v>1933</v>
      </c>
      <c r="Z1493" s="11">
        <f t="shared" si="6"/>
        <v>193</v>
      </c>
      <c r="AA1493" s="11" t="str">
        <f t="array" ref="AA1493">IFERROR(INDEX('Pontuação 3.0'!G$13:G$191, MATCH(Z1493, 'Pontuação 3.0'!F$13:F$191, 0)), "Faixa Indefinida")</f>
        <v>C</v>
      </c>
      <c r="AB1493" s="11">
        <f t="shared" si="7"/>
        <v>0</v>
      </c>
      <c r="AC1493" s="11">
        <f t="shared" si="8"/>
        <v>0</v>
      </c>
      <c r="AD1493" s="11">
        <f t="shared" si="9"/>
        <v>1</v>
      </c>
      <c r="AE1493" s="11">
        <f t="shared" si="10"/>
        <v>0</v>
      </c>
    </row>
    <row r="1494" ht="15.75" customHeight="1">
      <c r="A1494" s="7">
        <v>45656.0</v>
      </c>
      <c r="B1494" s="8" t="s">
        <v>3490</v>
      </c>
      <c r="C1494" s="8" t="s">
        <v>3491</v>
      </c>
      <c r="D1494" s="9">
        <v>4.1996932503E10</v>
      </c>
      <c r="E1494" s="8" t="s">
        <v>15428</v>
      </c>
      <c r="F1494" s="8" t="s">
        <v>15420</v>
      </c>
      <c r="G1494" s="8" t="s">
        <v>15421</v>
      </c>
      <c r="H1494" s="8" t="s">
        <v>15446</v>
      </c>
      <c r="I1494" s="8" t="s">
        <v>15423</v>
      </c>
      <c r="J1494" s="8" t="s">
        <v>15424</v>
      </c>
      <c r="K1494" s="8" t="s">
        <v>15425</v>
      </c>
      <c r="L1494" s="12" t="s">
        <v>15</v>
      </c>
      <c r="M1494" s="12" t="s">
        <v>3780</v>
      </c>
      <c r="N1494" s="12" t="s">
        <v>205</v>
      </c>
      <c r="O1494" s="12" t="s">
        <v>3781</v>
      </c>
      <c r="P1494" s="12" t="s">
        <v>119</v>
      </c>
      <c r="R1494" s="10">
        <f>ROUNDUP(SUM(VLOOKUP(F1494,'Pontuação'!A$2:B$11,2,FALSE),VLOOKUP(E1494,'Pontuação'!C$2:D$11,2,FALSE),VLOOKUP(H1494,'Pontuação'!I$2:J$11,2,FALSE),VLOOKUP(I1494,'Pontuação'!G$2:H$11,2,FALSE),VLOOKUP(K1494,'Pontuação'!M$2:N$13,2,FALSE)),0)</f>
        <v>1595</v>
      </c>
      <c r="S1494" s="11">
        <f t="shared" si="1"/>
        <v>160</v>
      </c>
      <c r="T1494" s="11" t="str">
        <f t="array" ref="T1494">IFERROR(INDEX('Pontuação'!G$13:G$101, MATCH(S1494, 'Pontuação'!F$13:F$101, 0)), "Faixa Indefinida")</f>
        <v>C</v>
      </c>
      <c r="U1494" s="11">
        <f t="shared" si="2"/>
        <v>0</v>
      </c>
      <c r="V1494" s="11">
        <f t="shared" si="3"/>
        <v>0</v>
      </c>
      <c r="W1494" s="11">
        <f t="shared" si="4"/>
        <v>1</v>
      </c>
      <c r="X1494" s="11">
        <f t="shared" si="5"/>
        <v>0</v>
      </c>
      <c r="Y1494" s="11">
        <f>ROUNDUP(SUM(VLOOKUP(F1494,'Pontuação 3.0'!A$2:B$11,2,FALSE),VLOOKUP(E1494,'Pontuação 3.0'!C$2:D$11,2,FALSE),VLOOKUP(H1494,'Pontuação 3.0'!I$2:J$11,2,FALSE),VLOOKUP(J1494,'Pontuação 3.0'!K$2:L$11,2,FALSE),VLOOKUP(G1494,'Pontuação 3.0'!E$2:F$11,2,FALSE),VLOOKUP(I1494,'Pontuação 3.0'!G$2:H$11,2,FALSE),VLOOKUP(K1494,'Pontuação 3.0'!M$2:N$13,2,FALSE)),0)</f>
        <v>2069</v>
      </c>
      <c r="Z1494" s="11">
        <f t="shared" si="6"/>
        <v>207</v>
      </c>
      <c r="AA1494" s="11" t="str">
        <f t="array" ref="AA1494">IFERROR(INDEX('Pontuação 3.0'!G$13:G$191, MATCH(Z1494, 'Pontuação 3.0'!F$13:F$191, 0)), "Faixa Indefinida")</f>
        <v>C</v>
      </c>
      <c r="AB1494" s="11">
        <f t="shared" si="7"/>
        <v>0</v>
      </c>
      <c r="AC1494" s="11">
        <f t="shared" si="8"/>
        <v>0</v>
      </c>
      <c r="AD1494" s="11">
        <f t="shared" si="9"/>
        <v>1</v>
      </c>
      <c r="AE1494" s="11">
        <f t="shared" si="10"/>
        <v>0</v>
      </c>
    </row>
    <row r="1495" ht="15.75" customHeight="1">
      <c r="A1495" s="7">
        <v>45656.0</v>
      </c>
      <c r="B1495" s="8" t="s">
        <v>3496</v>
      </c>
      <c r="C1495" s="8" t="s">
        <v>3497</v>
      </c>
      <c r="D1495" s="9">
        <v>1.9995848723E10</v>
      </c>
      <c r="E1495" s="8" t="s">
        <v>15428</v>
      </c>
      <c r="F1495" s="8" t="s">
        <v>15442</v>
      </c>
      <c r="G1495" s="8" t="s">
        <v>15430</v>
      </c>
      <c r="H1495" s="8" t="s">
        <v>15446</v>
      </c>
      <c r="I1495" s="8" t="s">
        <v>15431</v>
      </c>
      <c r="J1495" s="8" t="s">
        <v>15448</v>
      </c>
      <c r="K1495" s="8" t="s">
        <v>15432</v>
      </c>
      <c r="L1495" s="12" t="s">
        <v>15</v>
      </c>
      <c r="M1495" s="12" t="s">
        <v>3780</v>
      </c>
      <c r="N1495" s="12" t="s">
        <v>1153</v>
      </c>
      <c r="O1495" s="12" t="s">
        <v>3781</v>
      </c>
      <c r="P1495" s="12" t="s">
        <v>17</v>
      </c>
      <c r="R1495" s="10">
        <f>ROUNDUP(SUM(VLOOKUP(F1495,'Pontuação'!A$2:B$11,2,FALSE),VLOOKUP(E1495,'Pontuação'!C$2:D$11,2,FALSE),VLOOKUP(H1495,'Pontuação'!I$2:J$11,2,FALSE),VLOOKUP(I1495,'Pontuação'!G$2:H$11,2,FALSE),VLOOKUP(K1495,'Pontuação'!M$2:N$13,2,FALSE)),0)</f>
        <v>1820</v>
      </c>
      <c r="S1495" s="11">
        <f t="shared" si="1"/>
        <v>182</v>
      </c>
      <c r="T1495" s="11" t="str">
        <f t="array" ref="T1495">IFERROR(INDEX('Pontuação'!G$13:G$101, MATCH(S1495, 'Pontuação'!F$13:F$101, 0)), "Faixa Indefinida")</f>
        <v>B</v>
      </c>
      <c r="U1495" s="11">
        <f t="shared" si="2"/>
        <v>0</v>
      </c>
      <c r="V1495" s="11">
        <f t="shared" si="3"/>
        <v>1</v>
      </c>
      <c r="W1495" s="11">
        <f t="shared" si="4"/>
        <v>0</v>
      </c>
      <c r="X1495" s="11">
        <f t="shared" si="5"/>
        <v>0</v>
      </c>
      <c r="Y1495" s="11">
        <f>ROUNDUP(SUM(VLOOKUP(F1495,'Pontuação 3.0'!A$2:B$11,2,FALSE),VLOOKUP(E1495,'Pontuação 3.0'!C$2:D$11,2,FALSE),VLOOKUP(H1495,'Pontuação 3.0'!I$2:J$11,2,FALSE),VLOOKUP(J1495,'Pontuação 3.0'!K$2:L$11,2,FALSE),VLOOKUP(G1495,'Pontuação 3.0'!E$2:F$11,2,FALSE),VLOOKUP(I1495,'Pontuação 3.0'!G$2:H$11,2,FALSE),VLOOKUP(K1495,'Pontuação 3.0'!M$2:N$13,2,FALSE)),0)</f>
        <v>2575</v>
      </c>
      <c r="Z1495" s="11">
        <f t="shared" si="6"/>
        <v>258</v>
      </c>
      <c r="AA1495" s="11" t="str">
        <f t="array" ref="AA1495">IFERROR(INDEX('Pontuação 3.0'!G$13:G$191, MATCH(Z1495, 'Pontuação 3.0'!F$13:F$191, 0)), "Faixa Indefinida")</f>
        <v>A</v>
      </c>
      <c r="AB1495" s="11">
        <f t="shared" si="7"/>
        <v>1</v>
      </c>
      <c r="AC1495" s="11">
        <f t="shared" si="8"/>
        <v>0</v>
      </c>
      <c r="AD1495" s="11">
        <f t="shared" si="9"/>
        <v>0</v>
      </c>
      <c r="AE1495" s="11">
        <f t="shared" si="10"/>
        <v>0</v>
      </c>
    </row>
    <row r="1496" ht="15.75" customHeight="1">
      <c r="A1496" s="7">
        <v>45656.0</v>
      </c>
      <c r="B1496" s="8" t="s">
        <v>873</v>
      </c>
      <c r="C1496" s="8" t="s">
        <v>3498</v>
      </c>
      <c r="D1496" s="9">
        <v>1.1987005806E10</v>
      </c>
      <c r="E1496" s="8" t="s">
        <v>15428</v>
      </c>
      <c r="F1496" s="8" t="s">
        <v>15420</v>
      </c>
      <c r="G1496" s="8" t="s">
        <v>15430</v>
      </c>
      <c r="H1496" s="8" t="s">
        <v>15446</v>
      </c>
      <c r="I1496" s="8" t="s">
        <v>15423</v>
      </c>
      <c r="J1496" s="8" t="s">
        <v>15448</v>
      </c>
      <c r="K1496" s="8" t="s">
        <v>15425</v>
      </c>
      <c r="L1496" s="12" t="s">
        <v>15</v>
      </c>
      <c r="M1496" s="12" t="s">
        <v>3780</v>
      </c>
      <c r="N1496" s="12" t="s">
        <v>354</v>
      </c>
      <c r="O1496" s="12" t="s">
        <v>3781</v>
      </c>
      <c r="P1496" s="12" t="s">
        <v>119</v>
      </c>
      <c r="R1496" s="10">
        <f>ROUNDUP(SUM(VLOOKUP(F1496,'Pontuação'!A$2:B$11,2,FALSE),VLOOKUP(E1496,'Pontuação'!C$2:D$11,2,FALSE),VLOOKUP(H1496,'Pontuação'!I$2:J$11,2,FALSE),VLOOKUP(I1496,'Pontuação'!G$2:H$11,2,FALSE),VLOOKUP(K1496,'Pontuação'!M$2:N$13,2,FALSE)),0)</f>
        <v>1595</v>
      </c>
      <c r="S1496" s="11">
        <f t="shared" si="1"/>
        <v>160</v>
      </c>
      <c r="T1496" s="11" t="str">
        <f t="array" ref="T1496">IFERROR(INDEX('Pontuação'!G$13:G$101, MATCH(S1496, 'Pontuação'!F$13:F$101, 0)), "Faixa Indefinida")</f>
        <v>C</v>
      </c>
      <c r="U1496" s="11">
        <f t="shared" si="2"/>
        <v>0</v>
      </c>
      <c r="V1496" s="11">
        <f t="shared" si="3"/>
        <v>0</v>
      </c>
      <c r="W1496" s="11">
        <f t="shared" si="4"/>
        <v>1</v>
      </c>
      <c r="X1496" s="11">
        <f t="shared" si="5"/>
        <v>0</v>
      </c>
      <c r="Y1496" s="11">
        <f>ROUNDUP(SUM(VLOOKUP(F1496,'Pontuação 3.0'!A$2:B$11,2,FALSE),VLOOKUP(E1496,'Pontuação 3.0'!C$2:D$11,2,FALSE),VLOOKUP(H1496,'Pontuação 3.0'!I$2:J$11,2,FALSE),VLOOKUP(J1496,'Pontuação 3.0'!K$2:L$11,2,FALSE),VLOOKUP(G1496,'Pontuação 3.0'!E$2:F$11,2,FALSE),VLOOKUP(I1496,'Pontuação 3.0'!G$2:H$11,2,FALSE),VLOOKUP(K1496,'Pontuação 3.0'!M$2:N$13,2,FALSE)),0)</f>
        <v>2470</v>
      </c>
      <c r="Z1496" s="11">
        <f t="shared" si="6"/>
        <v>247</v>
      </c>
      <c r="AA1496" s="11" t="str">
        <f t="array" ref="AA1496">IFERROR(INDEX('Pontuação 3.0'!G$13:G$191, MATCH(Z1496, 'Pontuação 3.0'!F$13:F$191, 0)), "Faixa Indefinida")</f>
        <v>A</v>
      </c>
      <c r="AB1496" s="11">
        <f t="shared" si="7"/>
        <v>1</v>
      </c>
      <c r="AC1496" s="11">
        <f t="shared" si="8"/>
        <v>0</v>
      </c>
      <c r="AD1496" s="11">
        <f t="shared" si="9"/>
        <v>0</v>
      </c>
      <c r="AE1496" s="11">
        <f t="shared" si="10"/>
        <v>0</v>
      </c>
    </row>
    <row r="1497" ht="15.75" customHeight="1">
      <c r="A1497" s="7">
        <v>45656.0</v>
      </c>
      <c r="B1497" s="8" t="s">
        <v>3494</v>
      </c>
      <c r="C1497" s="8" t="s">
        <v>3495</v>
      </c>
      <c r="D1497" s="9">
        <v>9.1981232052E10</v>
      </c>
      <c r="E1497" s="8" t="s">
        <v>15428</v>
      </c>
      <c r="F1497" s="8" t="s">
        <v>15420</v>
      </c>
      <c r="G1497" s="8" t="s">
        <v>15421</v>
      </c>
      <c r="H1497" s="8" t="s">
        <v>15422</v>
      </c>
      <c r="I1497" s="8" t="s">
        <v>15431</v>
      </c>
      <c r="J1497" s="8" t="s">
        <v>15424</v>
      </c>
      <c r="K1497" s="8" t="s">
        <v>15432</v>
      </c>
      <c r="L1497" s="12" t="s">
        <v>15</v>
      </c>
      <c r="M1497" s="12" t="s">
        <v>3780</v>
      </c>
      <c r="N1497" s="12" t="s">
        <v>360</v>
      </c>
      <c r="O1497" s="12" t="s">
        <v>3781</v>
      </c>
      <c r="P1497" s="12" t="s">
        <v>17</v>
      </c>
      <c r="R1497" s="10">
        <f>ROUNDUP(SUM(VLOOKUP(F1497,'Pontuação'!A$2:B$11,2,FALSE),VLOOKUP(E1497,'Pontuação'!C$2:D$11,2,FALSE),VLOOKUP(H1497,'Pontuação'!I$2:J$11,2,FALSE),VLOOKUP(I1497,'Pontuação'!G$2:H$11,2,FALSE),VLOOKUP(K1497,'Pontuação'!M$2:N$13,2,FALSE)),0)</f>
        <v>1790</v>
      </c>
      <c r="S1497" s="11">
        <f t="shared" si="1"/>
        <v>179</v>
      </c>
      <c r="T1497" s="11" t="str">
        <f t="array" ref="T1497">IFERROR(INDEX('Pontuação'!G$13:G$101, MATCH(S1497, 'Pontuação'!F$13:F$101, 0)), "Faixa Indefinida")</f>
        <v>B</v>
      </c>
      <c r="U1497" s="11">
        <f t="shared" si="2"/>
        <v>0</v>
      </c>
      <c r="V1497" s="11">
        <f t="shared" si="3"/>
        <v>1</v>
      </c>
      <c r="W1497" s="11">
        <f t="shared" si="4"/>
        <v>0</v>
      </c>
      <c r="X1497" s="11">
        <f t="shared" si="5"/>
        <v>0</v>
      </c>
      <c r="Y1497" s="11">
        <f>ROUNDUP(SUM(VLOOKUP(F1497,'Pontuação 3.0'!A$2:B$11,2,FALSE),VLOOKUP(E1497,'Pontuação 3.0'!C$2:D$11,2,FALSE),VLOOKUP(H1497,'Pontuação 3.0'!I$2:J$11,2,FALSE),VLOOKUP(J1497,'Pontuação 3.0'!K$2:L$11,2,FALSE),VLOOKUP(G1497,'Pontuação 3.0'!E$2:F$11,2,FALSE),VLOOKUP(I1497,'Pontuação 3.0'!G$2:H$11,2,FALSE),VLOOKUP(K1497,'Pontuação 3.0'!M$2:N$13,2,FALSE)),0)</f>
        <v>2220</v>
      </c>
      <c r="Z1497" s="11">
        <f t="shared" si="6"/>
        <v>222</v>
      </c>
      <c r="AA1497" s="11" t="str">
        <f t="array" ref="AA1497">IFERROR(INDEX('Pontuação 3.0'!G$13:G$191, MATCH(Z1497, 'Pontuação 3.0'!F$13:F$191, 0)), "Faixa Indefinida")</f>
        <v>B</v>
      </c>
      <c r="AB1497" s="11">
        <f t="shared" si="7"/>
        <v>0</v>
      </c>
      <c r="AC1497" s="11">
        <f t="shared" si="8"/>
        <v>1</v>
      </c>
      <c r="AD1497" s="11">
        <f t="shared" si="9"/>
        <v>0</v>
      </c>
      <c r="AE1497" s="11">
        <f t="shared" si="10"/>
        <v>0</v>
      </c>
    </row>
    <row r="1498" ht="15.75" customHeight="1">
      <c r="A1498" s="7">
        <v>45656.0</v>
      </c>
      <c r="B1498" s="8" t="s">
        <v>3499</v>
      </c>
      <c r="C1498" s="8" t="s">
        <v>3500</v>
      </c>
      <c r="D1498" s="9">
        <v>1.5994541158E10</v>
      </c>
      <c r="E1498" s="8" t="s">
        <v>15428</v>
      </c>
      <c r="F1498" s="8" t="s">
        <v>15420</v>
      </c>
      <c r="G1498" s="8" t="s">
        <v>15451</v>
      </c>
      <c r="H1498" s="8" t="s">
        <v>15422</v>
      </c>
      <c r="I1498" s="8" t="s">
        <v>15423</v>
      </c>
      <c r="J1498" s="8" t="s">
        <v>15424</v>
      </c>
      <c r="K1498" s="8" t="s">
        <v>15432</v>
      </c>
      <c r="L1498" s="12" t="s">
        <v>15</v>
      </c>
      <c r="M1498" s="12" t="s">
        <v>3780</v>
      </c>
      <c r="N1498" s="12" t="s">
        <v>93</v>
      </c>
      <c r="O1498" s="12" t="s">
        <v>3781</v>
      </c>
      <c r="P1498" s="12" t="s">
        <v>17</v>
      </c>
      <c r="R1498" s="10">
        <f>ROUNDUP(SUM(VLOOKUP(F1498,'Pontuação'!A$2:B$11,2,FALSE),VLOOKUP(E1498,'Pontuação'!C$2:D$11,2,FALSE),VLOOKUP(H1498,'Pontuação'!I$2:J$11,2,FALSE),VLOOKUP(I1498,'Pontuação'!G$2:H$11,2,FALSE),VLOOKUP(K1498,'Pontuação'!M$2:N$13,2,FALSE)),0)</f>
        <v>1685</v>
      </c>
      <c r="S1498" s="11">
        <f t="shared" si="1"/>
        <v>169</v>
      </c>
      <c r="T1498" s="11" t="str">
        <f t="array" ref="T1498">IFERROR(INDEX('Pontuação'!G$13:G$101, MATCH(S1498, 'Pontuação'!F$13:F$101, 0)), "Faixa Indefinida")</f>
        <v>B</v>
      </c>
      <c r="U1498" s="11">
        <f t="shared" si="2"/>
        <v>0</v>
      </c>
      <c r="V1498" s="11">
        <f t="shared" si="3"/>
        <v>1</v>
      </c>
      <c r="W1498" s="11">
        <f t="shared" si="4"/>
        <v>0</v>
      </c>
      <c r="X1498" s="11">
        <f t="shared" si="5"/>
        <v>0</v>
      </c>
      <c r="Y1498" s="11">
        <f>ROUNDUP(SUM(VLOOKUP(F1498,'Pontuação 3.0'!A$2:B$11,2,FALSE),VLOOKUP(E1498,'Pontuação 3.0'!C$2:D$11,2,FALSE),VLOOKUP(H1498,'Pontuação 3.0'!I$2:J$11,2,FALSE),VLOOKUP(J1498,'Pontuação 3.0'!K$2:L$11,2,FALSE),VLOOKUP(G1498,'Pontuação 3.0'!E$2:F$11,2,FALSE),VLOOKUP(I1498,'Pontuação 3.0'!G$2:H$11,2,FALSE),VLOOKUP(K1498,'Pontuação 3.0'!M$2:N$13,2,FALSE)),0)</f>
        <v>2058</v>
      </c>
      <c r="Z1498" s="11">
        <f t="shared" si="6"/>
        <v>206</v>
      </c>
      <c r="AA1498" s="11" t="str">
        <f t="array" ref="AA1498">IFERROR(INDEX('Pontuação 3.0'!G$13:G$191, MATCH(Z1498, 'Pontuação 3.0'!F$13:F$191, 0)), "Faixa Indefinida")</f>
        <v>C</v>
      </c>
      <c r="AB1498" s="11">
        <f t="shared" si="7"/>
        <v>0</v>
      </c>
      <c r="AC1498" s="11">
        <f t="shared" si="8"/>
        <v>0</v>
      </c>
      <c r="AD1498" s="11">
        <f t="shared" si="9"/>
        <v>1</v>
      </c>
      <c r="AE1498" s="11">
        <f t="shared" si="10"/>
        <v>0</v>
      </c>
    </row>
    <row r="1499" ht="15.75" customHeight="1">
      <c r="A1499" s="7">
        <v>45656.0</v>
      </c>
      <c r="B1499" s="8" t="s">
        <v>3501</v>
      </c>
      <c r="C1499" s="8" t="s">
        <v>3502</v>
      </c>
      <c r="D1499" s="9">
        <v>6.1995589805E10</v>
      </c>
      <c r="E1499" s="8" t="s">
        <v>15419</v>
      </c>
      <c r="F1499" s="8" t="s">
        <v>15420</v>
      </c>
      <c r="G1499" s="8" t="s">
        <v>15430</v>
      </c>
      <c r="H1499" s="8" t="s">
        <v>15446</v>
      </c>
      <c r="I1499" s="8" t="s">
        <v>15423</v>
      </c>
      <c r="J1499" s="8" t="s">
        <v>15424</v>
      </c>
      <c r="K1499" s="8" t="s">
        <v>15425</v>
      </c>
      <c r="L1499" s="8"/>
      <c r="M1499" s="8"/>
      <c r="N1499" s="8"/>
      <c r="O1499" s="8"/>
      <c r="P1499" s="8"/>
      <c r="R1499" s="10">
        <f>ROUNDUP(SUM(VLOOKUP(F1499,'Pontuação'!A$2:B$11,2,FALSE),VLOOKUP(E1499,'Pontuação'!C$2:D$11,2,FALSE),VLOOKUP(H1499,'Pontuação'!I$2:J$11,2,FALSE),VLOOKUP(I1499,'Pontuação'!G$2:H$11,2,FALSE),VLOOKUP(K1499,'Pontuação'!M$2:N$13,2,FALSE)),0)</f>
        <v>1599</v>
      </c>
      <c r="S1499" s="11">
        <f t="shared" si="1"/>
        <v>160</v>
      </c>
      <c r="T1499" s="11" t="str">
        <f t="array" ref="T1499">IFERROR(INDEX('Pontuação'!G$13:G$101, MATCH(S1499, 'Pontuação'!F$13:F$101, 0)), "Faixa Indefinida")</f>
        <v>C</v>
      </c>
      <c r="U1499" s="11">
        <f t="shared" si="2"/>
        <v>0</v>
      </c>
      <c r="V1499" s="11">
        <f t="shared" si="3"/>
        <v>0</v>
      </c>
      <c r="W1499" s="11">
        <f t="shared" si="4"/>
        <v>1</v>
      </c>
      <c r="X1499" s="11">
        <f t="shared" si="5"/>
        <v>0</v>
      </c>
      <c r="Y1499" s="11">
        <f>ROUNDUP(SUM(VLOOKUP(F1499,'Pontuação 3.0'!A$2:B$11,2,FALSE),VLOOKUP(E1499,'Pontuação 3.0'!C$2:D$11,2,FALSE),VLOOKUP(H1499,'Pontuação 3.0'!I$2:J$11,2,FALSE),VLOOKUP(J1499,'Pontuação 3.0'!K$2:L$11,2,FALSE),VLOOKUP(G1499,'Pontuação 3.0'!E$2:F$11,2,FALSE),VLOOKUP(I1499,'Pontuação 3.0'!G$2:H$11,2,FALSE),VLOOKUP(K1499,'Pontuação 3.0'!M$2:N$13,2,FALSE)),0)</f>
        <v>2179</v>
      </c>
      <c r="Z1499" s="11">
        <f t="shared" si="6"/>
        <v>218</v>
      </c>
      <c r="AA1499" s="11" t="str">
        <f t="array" ref="AA1499">IFERROR(INDEX('Pontuação 3.0'!G$13:G$191, MATCH(Z1499, 'Pontuação 3.0'!F$13:F$191, 0)), "Faixa Indefinida")</f>
        <v>B</v>
      </c>
      <c r="AB1499" s="11">
        <f t="shared" si="7"/>
        <v>0</v>
      </c>
      <c r="AC1499" s="11">
        <f t="shared" si="8"/>
        <v>1</v>
      </c>
      <c r="AD1499" s="11">
        <f t="shared" si="9"/>
        <v>0</v>
      </c>
      <c r="AE1499" s="11">
        <f t="shared" si="10"/>
        <v>0</v>
      </c>
    </row>
    <row r="1500" ht="15.75" customHeight="1">
      <c r="A1500" s="7">
        <v>45656.0</v>
      </c>
      <c r="B1500" s="8" t="s">
        <v>3503</v>
      </c>
      <c r="C1500" s="8" t="s">
        <v>3504</v>
      </c>
      <c r="D1500" s="9">
        <v>4.2999016242E10</v>
      </c>
      <c r="E1500" s="8" t="s">
        <v>15428</v>
      </c>
      <c r="F1500" s="8" t="s">
        <v>15442</v>
      </c>
      <c r="G1500" s="8" t="s">
        <v>15430</v>
      </c>
      <c r="H1500" s="8" t="s">
        <v>15443</v>
      </c>
      <c r="I1500" s="8" t="s">
        <v>15423</v>
      </c>
      <c r="J1500" s="8" t="s">
        <v>15424</v>
      </c>
      <c r="K1500" s="8" t="s">
        <v>15425</v>
      </c>
      <c r="L1500" s="12" t="s">
        <v>15</v>
      </c>
      <c r="M1500" s="12" t="s">
        <v>3780</v>
      </c>
      <c r="N1500" s="12" t="s">
        <v>360</v>
      </c>
      <c r="O1500" s="12" t="s">
        <v>3792</v>
      </c>
      <c r="P1500" s="12" t="s">
        <v>17</v>
      </c>
      <c r="R1500" s="10">
        <f>ROUNDUP(SUM(VLOOKUP(F1500,'Pontuação'!A$2:B$11,2,FALSE),VLOOKUP(E1500,'Pontuação'!C$2:D$11,2,FALSE),VLOOKUP(H1500,'Pontuação'!I$2:J$11,2,FALSE),VLOOKUP(I1500,'Pontuação'!G$2:H$11,2,FALSE),VLOOKUP(K1500,'Pontuação'!M$2:N$13,2,FALSE)),0)</f>
        <v>1567</v>
      </c>
      <c r="S1500" s="11">
        <f t="shared" si="1"/>
        <v>157</v>
      </c>
      <c r="T1500" s="11" t="str">
        <f t="array" ref="T1500">IFERROR(INDEX('Pontuação'!G$13:G$101, MATCH(S1500, 'Pontuação'!F$13:F$101, 0)), "Faixa Indefinida")</f>
        <v>C</v>
      </c>
      <c r="U1500" s="11">
        <f t="shared" si="2"/>
        <v>0</v>
      </c>
      <c r="V1500" s="11">
        <f t="shared" si="3"/>
        <v>0</v>
      </c>
      <c r="W1500" s="11">
        <f t="shared" si="4"/>
        <v>1</v>
      </c>
      <c r="X1500" s="11">
        <f t="shared" si="5"/>
        <v>0</v>
      </c>
      <c r="Y1500" s="11">
        <f>ROUNDUP(SUM(VLOOKUP(F1500,'Pontuação 3.0'!A$2:B$11,2,FALSE),VLOOKUP(E1500,'Pontuação 3.0'!C$2:D$11,2,FALSE),VLOOKUP(H1500,'Pontuação 3.0'!I$2:J$11,2,FALSE),VLOOKUP(J1500,'Pontuação 3.0'!K$2:L$11,2,FALSE),VLOOKUP(G1500,'Pontuação 3.0'!E$2:F$11,2,FALSE),VLOOKUP(I1500,'Pontuação 3.0'!G$2:H$11,2,FALSE),VLOOKUP(K1500,'Pontuação 3.0'!M$2:N$13,2,FALSE)),0)</f>
        <v>1925</v>
      </c>
      <c r="Z1500" s="11">
        <f t="shared" si="6"/>
        <v>193</v>
      </c>
      <c r="AA1500" s="11" t="str">
        <f t="array" ref="AA1500">IFERROR(INDEX('Pontuação 3.0'!G$13:G$191, MATCH(Z1500, 'Pontuação 3.0'!F$13:F$191, 0)), "Faixa Indefinida")</f>
        <v>C</v>
      </c>
      <c r="AB1500" s="11">
        <f t="shared" si="7"/>
        <v>0</v>
      </c>
      <c r="AC1500" s="11">
        <f t="shared" si="8"/>
        <v>0</v>
      </c>
      <c r="AD1500" s="11">
        <f t="shared" si="9"/>
        <v>1</v>
      </c>
      <c r="AE1500" s="11">
        <f t="shared" si="10"/>
        <v>0</v>
      </c>
    </row>
    <row r="1501" ht="15.75" customHeight="1">
      <c r="A1501" s="7">
        <v>45656.0</v>
      </c>
      <c r="B1501" s="8" t="s">
        <v>1134</v>
      </c>
      <c r="C1501" s="8" t="s">
        <v>3505</v>
      </c>
      <c r="D1501" s="9">
        <v>6.5984773247E10</v>
      </c>
      <c r="E1501" s="8" t="s">
        <v>15428</v>
      </c>
      <c r="F1501" s="8" t="s">
        <v>15420</v>
      </c>
      <c r="G1501" s="8" t="s">
        <v>15421</v>
      </c>
      <c r="H1501" s="8" t="s">
        <v>15443</v>
      </c>
      <c r="I1501" s="8" t="s">
        <v>15431</v>
      </c>
      <c r="J1501" s="8" t="s">
        <v>15448</v>
      </c>
      <c r="K1501" s="8" t="s">
        <v>15439</v>
      </c>
      <c r="L1501" s="12" t="s">
        <v>15</v>
      </c>
      <c r="M1501" s="12" t="s">
        <v>3780</v>
      </c>
      <c r="N1501" s="12" t="s">
        <v>162</v>
      </c>
      <c r="O1501" s="12" t="s">
        <v>3781</v>
      </c>
      <c r="P1501" s="12" t="s">
        <v>119</v>
      </c>
      <c r="R1501" s="10">
        <f>ROUNDUP(SUM(VLOOKUP(F1501,'Pontuação'!A$2:B$11,2,FALSE),VLOOKUP(E1501,'Pontuação'!C$2:D$11,2,FALSE),VLOOKUP(H1501,'Pontuação'!I$2:J$11,2,FALSE),VLOOKUP(I1501,'Pontuação'!G$2:H$11,2,FALSE),VLOOKUP(K1501,'Pontuação'!M$2:N$13,2,FALSE)),0)</f>
        <v>1728</v>
      </c>
      <c r="S1501" s="11">
        <f t="shared" si="1"/>
        <v>173</v>
      </c>
      <c r="T1501" s="11" t="str">
        <f t="array" ref="T1501">IFERROR(INDEX('Pontuação'!G$13:G$101, MATCH(S1501, 'Pontuação'!F$13:F$101, 0)), "Faixa Indefinida")</f>
        <v>B</v>
      </c>
      <c r="U1501" s="11">
        <f t="shared" si="2"/>
        <v>0</v>
      </c>
      <c r="V1501" s="11">
        <f t="shared" si="3"/>
        <v>1</v>
      </c>
      <c r="W1501" s="11">
        <f t="shared" si="4"/>
        <v>0</v>
      </c>
      <c r="X1501" s="11">
        <f t="shared" si="5"/>
        <v>0</v>
      </c>
      <c r="Y1501" s="11">
        <f>ROUNDUP(SUM(VLOOKUP(F1501,'Pontuação 3.0'!A$2:B$11,2,FALSE),VLOOKUP(E1501,'Pontuação 3.0'!C$2:D$11,2,FALSE),VLOOKUP(H1501,'Pontuação 3.0'!I$2:J$11,2,FALSE),VLOOKUP(J1501,'Pontuação 3.0'!K$2:L$11,2,FALSE),VLOOKUP(G1501,'Pontuação 3.0'!E$2:F$11,2,FALSE),VLOOKUP(I1501,'Pontuação 3.0'!G$2:H$11,2,FALSE),VLOOKUP(K1501,'Pontuação 3.0'!M$2:N$13,2,FALSE)),0)</f>
        <v>2309</v>
      </c>
      <c r="Z1501" s="11">
        <f t="shared" si="6"/>
        <v>231</v>
      </c>
      <c r="AA1501" s="11" t="str">
        <f t="array" ref="AA1501">IFERROR(INDEX('Pontuação 3.0'!G$13:G$191, MATCH(Z1501, 'Pontuação 3.0'!F$13:F$191, 0)), "Faixa Indefinida")</f>
        <v>B</v>
      </c>
      <c r="AB1501" s="11">
        <f t="shared" si="7"/>
        <v>0</v>
      </c>
      <c r="AC1501" s="11">
        <f t="shared" si="8"/>
        <v>1</v>
      </c>
      <c r="AD1501" s="11">
        <f t="shared" si="9"/>
        <v>0</v>
      </c>
      <c r="AE1501" s="11">
        <f t="shared" si="10"/>
        <v>0</v>
      </c>
    </row>
    <row r="1502" ht="15.75" customHeight="1">
      <c r="A1502" s="7">
        <v>45656.0</v>
      </c>
      <c r="B1502" s="8" t="s">
        <v>268</v>
      </c>
      <c r="C1502" s="8" t="s">
        <v>3508</v>
      </c>
      <c r="D1502" s="9">
        <v>2.1993579357E10</v>
      </c>
      <c r="E1502" s="8" t="s">
        <v>15428</v>
      </c>
      <c r="F1502" s="8" t="s">
        <v>15420</v>
      </c>
      <c r="G1502" s="8" t="s">
        <v>15421</v>
      </c>
      <c r="H1502" s="8" t="s">
        <v>15471</v>
      </c>
      <c r="I1502" s="8" t="s">
        <v>15447</v>
      </c>
      <c r="J1502" s="8" t="s">
        <v>15448</v>
      </c>
      <c r="K1502" s="8" t="s">
        <v>15425</v>
      </c>
      <c r="L1502" s="12" t="s">
        <v>15</v>
      </c>
      <c r="M1502" s="12" t="s">
        <v>3780</v>
      </c>
      <c r="N1502" s="12" t="s">
        <v>205</v>
      </c>
      <c r="O1502" s="12" t="s">
        <v>3885</v>
      </c>
      <c r="P1502" s="12" t="s">
        <v>119</v>
      </c>
      <c r="R1502" s="10">
        <f>ROUNDUP(SUM(VLOOKUP(F1502,'Pontuação'!A$2:B$11,2,FALSE),VLOOKUP(E1502,'Pontuação'!C$2:D$11,2,FALSE),VLOOKUP(H1502,'Pontuação'!I$2:J$11,2,FALSE),VLOOKUP(I1502,'Pontuação'!G$2:H$11,2,FALSE),VLOOKUP(K1502,'Pontuação'!M$2:N$13,2,FALSE)),0)</f>
        <v>1647</v>
      </c>
      <c r="S1502" s="11">
        <f t="shared" si="1"/>
        <v>165</v>
      </c>
      <c r="T1502" s="11" t="str">
        <f t="array" ref="T1502">IFERROR(INDEX('Pontuação'!G$13:G$101, MATCH(S1502, 'Pontuação'!F$13:F$101, 0)), "Faixa Indefinida")</f>
        <v>C</v>
      </c>
      <c r="U1502" s="11">
        <f t="shared" si="2"/>
        <v>0</v>
      </c>
      <c r="V1502" s="11">
        <f t="shared" si="3"/>
        <v>0</v>
      </c>
      <c r="W1502" s="11">
        <f t="shared" si="4"/>
        <v>1</v>
      </c>
      <c r="X1502" s="11">
        <f t="shared" si="5"/>
        <v>0</v>
      </c>
      <c r="Y1502" s="11">
        <f>ROUNDUP(SUM(VLOOKUP(F1502,'Pontuação 3.0'!A$2:B$11,2,FALSE),VLOOKUP(E1502,'Pontuação 3.0'!C$2:D$11,2,FALSE),VLOOKUP(H1502,'Pontuação 3.0'!I$2:J$11,2,FALSE),VLOOKUP(J1502,'Pontuação 3.0'!K$2:L$11,2,FALSE),VLOOKUP(G1502,'Pontuação 3.0'!E$2:F$11,2,FALSE),VLOOKUP(I1502,'Pontuação 3.0'!G$2:H$11,2,FALSE),VLOOKUP(K1502,'Pontuação 3.0'!M$2:N$13,2,FALSE)),0)</f>
        <v>2158</v>
      </c>
      <c r="Z1502" s="11">
        <f t="shared" si="6"/>
        <v>216</v>
      </c>
      <c r="AA1502" s="11" t="str">
        <f t="array" ref="AA1502">IFERROR(INDEX('Pontuação 3.0'!G$13:G$191, MATCH(Z1502, 'Pontuação 3.0'!F$13:F$191, 0)), "Faixa Indefinida")</f>
        <v>B</v>
      </c>
      <c r="AB1502" s="11">
        <f t="shared" si="7"/>
        <v>0</v>
      </c>
      <c r="AC1502" s="11">
        <f t="shared" si="8"/>
        <v>1</v>
      </c>
      <c r="AD1502" s="11">
        <f t="shared" si="9"/>
        <v>0</v>
      </c>
      <c r="AE1502" s="11">
        <f t="shared" si="10"/>
        <v>0</v>
      </c>
    </row>
    <row r="1503" ht="15.75" customHeight="1">
      <c r="A1503" s="7">
        <v>45656.0</v>
      </c>
      <c r="B1503" s="8" t="s">
        <v>3511</v>
      </c>
      <c r="C1503" s="8" t="s">
        <v>3512</v>
      </c>
      <c r="D1503" s="8" t="s">
        <v>3513</v>
      </c>
      <c r="E1503" s="8" t="s">
        <v>15428</v>
      </c>
      <c r="F1503" s="8" t="s">
        <v>15442</v>
      </c>
      <c r="G1503" s="8" t="s">
        <v>15430</v>
      </c>
      <c r="H1503" s="8" t="s">
        <v>15446</v>
      </c>
      <c r="I1503" s="8" t="s">
        <v>15423</v>
      </c>
      <c r="J1503" s="8" t="s">
        <v>15448</v>
      </c>
      <c r="K1503" s="8" t="s">
        <v>15432</v>
      </c>
      <c r="L1503" s="12" t="s">
        <v>15</v>
      </c>
      <c r="M1503" s="12" t="s">
        <v>3780</v>
      </c>
      <c r="N1503" s="12" t="s">
        <v>4070</v>
      </c>
      <c r="O1503" s="12" t="s">
        <v>3781</v>
      </c>
      <c r="P1503" s="12" t="s">
        <v>119</v>
      </c>
      <c r="R1503" s="10">
        <f>ROUNDUP(SUM(VLOOKUP(F1503,'Pontuação'!A$2:B$11,2,FALSE),VLOOKUP(E1503,'Pontuação'!C$2:D$11,2,FALSE),VLOOKUP(H1503,'Pontuação'!I$2:J$11,2,FALSE),VLOOKUP(I1503,'Pontuação'!G$2:H$11,2,FALSE),VLOOKUP(K1503,'Pontuação'!M$2:N$13,2,FALSE)),0)</f>
        <v>1715</v>
      </c>
      <c r="S1503" s="11">
        <f t="shared" si="1"/>
        <v>172</v>
      </c>
      <c r="T1503" s="11" t="str">
        <f t="array" ref="T1503">IFERROR(INDEX('Pontuação'!G$13:G$101, MATCH(S1503, 'Pontuação'!F$13:F$101, 0)), "Faixa Indefinida")</f>
        <v>B</v>
      </c>
      <c r="U1503" s="11">
        <f t="shared" si="2"/>
        <v>0</v>
      </c>
      <c r="V1503" s="11">
        <f t="shared" si="3"/>
        <v>1</v>
      </c>
      <c r="W1503" s="11">
        <f t="shared" si="4"/>
        <v>0</v>
      </c>
      <c r="X1503" s="11">
        <f t="shared" si="5"/>
        <v>0</v>
      </c>
      <c r="Y1503" s="11">
        <f>ROUNDUP(SUM(VLOOKUP(F1503,'Pontuação 3.0'!A$2:B$11,2,FALSE),VLOOKUP(E1503,'Pontuação 3.0'!C$2:D$11,2,FALSE),VLOOKUP(H1503,'Pontuação 3.0'!I$2:J$11,2,FALSE),VLOOKUP(J1503,'Pontuação 3.0'!K$2:L$11,2,FALSE),VLOOKUP(G1503,'Pontuação 3.0'!E$2:F$11,2,FALSE),VLOOKUP(I1503,'Pontuação 3.0'!G$2:H$11,2,FALSE),VLOOKUP(K1503,'Pontuação 3.0'!M$2:N$13,2,FALSE)),0)</f>
        <v>2423</v>
      </c>
      <c r="Z1503" s="11">
        <f t="shared" si="6"/>
        <v>242</v>
      </c>
      <c r="AA1503" s="11" t="str">
        <f t="array" ref="AA1503">IFERROR(INDEX('Pontuação 3.0'!G$13:G$191, MATCH(Z1503, 'Pontuação 3.0'!F$13:F$191, 0)), "Faixa Indefinida")</f>
        <v>A</v>
      </c>
      <c r="AB1503" s="11">
        <f t="shared" si="7"/>
        <v>1</v>
      </c>
      <c r="AC1503" s="11">
        <f t="shared" si="8"/>
        <v>0</v>
      </c>
      <c r="AD1503" s="11">
        <f t="shared" si="9"/>
        <v>0</v>
      </c>
      <c r="AE1503" s="11">
        <f t="shared" si="10"/>
        <v>0</v>
      </c>
    </row>
    <row r="1504" ht="15.75" customHeight="1">
      <c r="A1504" s="7">
        <v>45656.0</v>
      </c>
      <c r="B1504" s="8" t="s">
        <v>3509</v>
      </c>
      <c r="C1504" s="8" t="s">
        <v>3510</v>
      </c>
      <c r="D1504" s="9">
        <v>3.1971354886E10</v>
      </c>
      <c r="E1504" s="8" t="s">
        <v>15428</v>
      </c>
      <c r="F1504" s="8" t="s">
        <v>15442</v>
      </c>
      <c r="G1504" s="8" t="s">
        <v>15430</v>
      </c>
      <c r="H1504" s="8" t="s">
        <v>15446</v>
      </c>
      <c r="I1504" s="8" t="s">
        <v>15423</v>
      </c>
      <c r="J1504" s="8" t="s">
        <v>15424</v>
      </c>
      <c r="K1504" s="8" t="s">
        <v>15432</v>
      </c>
      <c r="L1504" s="12" t="s">
        <v>15</v>
      </c>
      <c r="M1504" s="12" t="s">
        <v>3780</v>
      </c>
      <c r="N1504" s="12" t="s">
        <v>1153</v>
      </c>
      <c r="O1504" s="12" t="s">
        <v>3781</v>
      </c>
      <c r="P1504" s="12" t="s">
        <v>17</v>
      </c>
      <c r="R1504" s="10">
        <f>ROUNDUP(SUM(VLOOKUP(F1504,'Pontuação'!A$2:B$11,2,FALSE),VLOOKUP(E1504,'Pontuação'!C$2:D$11,2,FALSE),VLOOKUP(H1504,'Pontuação'!I$2:J$11,2,FALSE),VLOOKUP(I1504,'Pontuação'!G$2:H$11,2,FALSE),VLOOKUP(K1504,'Pontuação'!M$2:N$13,2,FALSE)),0)</f>
        <v>1715</v>
      </c>
      <c r="S1504" s="11">
        <f t="shared" si="1"/>
        <v>172</v>
      </c>
      <c r="T1504" s="11" t="str">
        <f t="array" ref="T1504">IFERROR(INDEX('Pontuação'!G$13:G$101, MATCH(S1504, 'Pontuação'!F$13:F$101, 0)), "Faixa Indefinida")</f>
        <v>B</v>
      </c>
      <c r="U1504" s="11">
        <f t="shared" si="2"/>
        <v>0</v>
      </c>
      <c r="V1504" s="11">
        <f t="shared" si="3"/>
        <v>1</v>
      </c>
      <c r="W1504" s="11">
        <f t="shared" si="4"/>
        <v>0</v>
      </c>
      <c r="X1504" s="11">
        <f t="shared" si="5"/>
        <v>0</v>
      </c>
      <c r="Y1504" s="11">
        <f>ROUNDUP(SUM(VLOOKUP(F1504,'Pontuação 3.0'!A$2:B$11,2,FALSE),VLOOKUP(E1504,'Pontuação 3.0'!C$2:D$11,2,FALSE),VLOOKUP(H1504,'Pontuação 3.0'!I$2:J$11,2,FALSE),VLOOKUP(J1504,'Pontuação 3.0'!K$2:L$11,2,FALSE),VLOOKUP(G1504,'Pontuação 3.0'!E$2:F$11,2,FALSE),VLOOKUP(I1504,'Pontuação 3.0'!G$2:H$11,2,FALSE),VLOOKUP(K1504,'Pontuação 3.0'!M$2:N$13,2,FALSE)),0)</f>
        <v>2162</v>
      </c>
      <c r="Z1504" s="11">
        <f t="shared" si="6"/>
        <v>216</v>
      </c>
      <c r="AA1504" s="11" t="str">
        <f t="array" ref="AA1504">IFERROR(INDEX('Pontuação 3.0'!G$13:G$191, MATCH(Z1504, 'Pontuação 3.0'!F$13:F$191, 0)), "Faixa Indefinida")</f>
        <v>B</v>
      </c>
      <c r="AB1504" s="11">
        <f t="shared" si="7"/>
        <v>0</v>
      </c>
      <c r="AC1504" s="11">
        <f t="shared" si="8"/>
        <v>1</v>
      </c>
      <c r="AD1504" s="11">
        <f t="shared" si="9"/>
        <v>0</v>
      </c>
      <c r="AE1504" s="11">
        <f t="shared" si="10"/>
        <v>0</v>
      </c>
    </row>
    <row r="1505" ht="15.75" customHeight="1">
      <c r="A1505" s="7">
        <v>45656.0</v>
      </c>
      <c r="B1505" s="8" t="s">
        <v>3514</v>
      </c>
      <c r="C1505" s="8" t="s">
        <v>3515</v>
      </c>
      <c r="D1505" s="9">
        <v>5.4999129193E10</v>
      </c>
      <c r="E1505" s="8" t="s">
        <v>15428</v>
      </c>
      <c r="F1505" s="8" t="s">
        <v>15442</v>
      </c>
      <c r="G1505" s="8" t="s">
        <v>15451</v>
      </c>
      <c r="H1505" s="8" t="s">
        <v>15438</v>
      </c>
      <c r="I1505" s="8" t="s">
        <v>15423</v>
      </c>
      <c r="J1505" s="8" t="s">
        <v>15424</v>
      </c>
      <c r="K1505" s="8" t="s">
        <v>15439</v>
      </c>
      <c r="L1505" s="12" t="s">
        <v>15</v>
      </c>
      <c r="M1505" s="12" t="s">
        <v>3780</v>
      </c>
      <c r="N1505" s="12" t="s">
        <v>1554</v>
      </c>
      <c r="O1505" s="12" t="s">
        <v>3781</v>
      </c>
      <c r="P1505" s="12" t="s">
        <v>17</v>
      </c>
      <c r="R1505" s="10">
        <f>ROUNDUP(SUM(VLOOKUP(F1505,'Pontuação'!A$2:B$11,2,FALSE),VLOOKUP(E1505,'Pontuação'!C$2:D$11,2,FALSE),VLOOKUP(H1505,'Pontuação'!I$2:J$11,2,FALSE),VLOOKUP(I1505,'Pontuação'!G$2:H$11,2,FALSE),VLOOKUP(K1505,'Pontuação'!M$2:N$13,2,FALSE)),0)</f>
        <v>1471</v>
      </c>
      <c r="S1505" s="11">
        <f t="shared" si="1"/>
        <v>147</v>
      </c>
      <c r="T1505" s="11" t="str">
        <f t="array" ref="T1505">IFERROR(INDEX('Pontuação'!G$13:G$101, MATCH(S1505, 'Pontuação'!F$13:F$101, 0)), "Faixa Indefinida")</f>
        <v>D</v>
      </c>
      <c r="U1505" s="11">
        <f t="shared" si="2"/>
        <v>0</v>
      </c>
      <c r="V1505" s="11">
        <f t="shared" si="3"/>
        <v>0</v>
      </c>
      <c r="W1505" s="11">
        <f t="shared" si="4"/>
        <v>0</v>
      </c>
      <c r="X1505" s="11">
        <f t="shared" si="5"/>
        <v>1</v>
      </c>
      <c r="Y1505" s="11">
        <f>ROUNDUP(SUM(VLOOKUP(F1505,'Pontuação 3.0'!A$2:B$11,2,FALSE),VLOOKUP(E1505,'Pontuação 3.0'!C$2:D$11,2,FALSE),VLOOKUP(H1505,'Pontuação 3.0'!I$2:J$11,2,FALSE),VLOOKUP(J1505,'Pontuação 3.0'!K$2:L$11,2,FALSE),VLOOKUP(G1505,'Pontuação 3.0'!E$2:F$11,2,FALSE),VLOOKUP(I1505,'Pontuação 3.0'!G$2:H$11,2,FALSE),VLOOKUP(K1505,'Pontuação 3.0'!M$2:N$13,2,FALSE)),0)</f>
        <v>1669</v>
      </c>
      <c r="Z1505" s="11">
        <f t="shared" si="6"/>
        <v>167</v>
      </c>
      <c r="AA1505" s="11" t="str">
        <f t="array" ref="AA1505">IFERROR(INDEX('Pontuação 3.0'!G$13:G$191, MATCH(Z1505, 'Pontuação 3.0'!F$13:F$191, 0)), "Faixa Indefinida")</f>
        <v>D</v>
      </c>
      <c r="AB1505" s="11">
        <f t="shared" si="7"/>
        <v>0</v>
      </c>
      <c r="AC1505" s="11">
        <f t="shared" si="8"/>
        <v>0</v>
      </c>
      <c r="AD1505" s="11">
        <f t="shared" si="9"/>
        <v>0</v>
      </c>
      <c r="AE1505" s="11">
        <f t="shared" si="10"/>
        <v>1</v>
      </c>
    </row>
    <row r="1506" ht="15.75" customHeight="1">
      <c r="A1506" s="7">
        <v>45656.0</v>
      </c>
      <c r="B1506" s="8" t="s">
        <v>3518</v>
      </c>
      <c r="C1506" s="8" t="s">
        <v>3519</v>
      </c>
      <c r="D1506" s="9">
        <v>8.8993763911E10</v>
      </c>
      <c r="E1506" s="8" t="s">
        <v>15428</v>
      </c>
      <c r="F1506" s="8" t="s">
        <v>15442</v>
      </c>
      <c r="G1506" s="8" t="s">
        <v>15430</v>
      </c>
      <c r="H1506" s="8" t="s">
        <v>15446</v>
      </c>
      <c r="I1506" s="8" t="s">
        <v>15423</v>
      </c>
      <c r="J1506" s="8" t="s">
        <v>15424</v>
      </c>
      <c r="K1506" s="8" t="s">
        <v>15425</v>
      </c>
      <c r="L1506" s="12" t="s">
        <v>15</v>
      </c>
      <c r="M1506" s="12" t="s">
        <v>3780</v>
      </c>
      <c r="N1506" s="12" t="s">
        <v>300</v>
      </c>
      <c r="O1506" s="12" t="s">
        <v>3797</v>
      </c>
      <c r="P1506" s="12" t="s">
        <v>119</v>
      </c>
      <c r="R1506" s="10">
        <f>ROUNDUP(SUM(VLOOKUP(F1506,'Pontuação'!A$2:B$11,2,FALSE),VLOOKUP(E1506,'Pontuação'!C$2:D$11,2,FALSE),VLOOKUP(H1506,'Pontuação'!I$2:J$11,2,FALSE),VLOOKUP(I1506,'Pontuação'!G$2:H$11,2,FALSE),VLOOKUP(K1506,'Pontuação'!M$2:N$13,2,FALSE)),0)</f>
        <v>1583</v>
      </c>
      <c r="S1506" s="11">
        <f t="shared" si="1"/>
        <v>158</v>
      </c>
      <c r="T1506" s="11" t="str">
        <f t="array" ref="T1506">IFERROR(INDEX('Pontuação'!G$13:G$101, MATCH(S1506, 'Pontuação'!F$13:F$101, 0)), "Faixa Indefinida")</f>
        <v>C</v>
      </c>
      <c r="U1506" s="11">
        <f t="shared" si="2"/>
        <v>0</v>
      </c>
      <c r="V1506" s="11">
        <f t="shared" si="3"/>
        <v>0</v>
      </c>
      <c r="W1506" s="11">
        <f t="shared" si="4"/>
        <v>1</v>
      </c>
      <c r="X1506" s="11">
        <f t="shared" si="5"/>
        <v>0</v>
      </c>
      <c r="Y1506" s="11">
        <f>ROUNDUP(SUM(VLOOKUP(F1506,'Pontuação 3.0'!A$2:B$11,2,FALSE),VLOOKUP(E1506,'Pontuação 3.0'!C$2:D$11,2,FALSE),VLOOKUP(H1506,'Pontuação 3.0'!I$2:J$11,2,FALSE),VLOOKUP(J1506,'Pontuação 3.0'!K$2:L$11,2,FALSE),VLOOKUP(G1506,'Pontuação 3.0'!E$2:F$11,2,FALSE),VLOOKUP(I1506,'Pontuação 3.0'!G$2:H$11,2,FALSE),VLOOKUP(K1506,'Pontuação 3.0'!M$2:N$13,2,FALSE)),0)</f>
        <v>2076</v>
      </c>
      <c r="Z1506" s="11">
        <f t="shared" si="6"/>
        <v>208</v>
      </c>
      <c r="AA1506" s="11" t="str">
        <f t="array" ref="AA1506">IFERROR(INDEX('Pontuação 3.0'!G$13:G$191, MATCH(Z1506, 'Pontuação 3.0'!F$13:F$191, 0)), "Faixa Indefinida")</f>
        <v>C</v>
      </c>
      <c r="AB1506" s="11">
        <f t="shared" si="7"/>
        <v>0</v>
      </c>
      <c r="AC1506" s="11">
        <f t="shared" si="8"/>
        <v>0</v>
      </c>
      <c r="AD1506" s="11">
        <f t="shared" si="9"/>
        <v>1</v>
      </c>
      <c r="AE1506" s="11">
        <f t="shared" si="10"/>
        <v>0</v>
      </c>
    </row>
    <row r="1507" ht="15.75" customHeight="1">
      <c r="A1507" s="7">
        <v>45656.0</v>
      </c>
      <c r="B1507" s="8" t="s">
        <v>3516</v>
      </c>
      <c r="C1507" s="8" t="s">
        <v>3517</v>
      </c>
      <c r="D1507" s="9">
        <v>4.7996854368E10</v>
      </c>
      <c r="E1507" s="8" t="s">
        <v>15428</v>
      </c>
      <c r="F1507" s="8" t="s">
        <v>15420</v>
      </c>
      <c r="G1507" s="8" t="s">
        <v>15421</v>
      </c>
      <c r="H1507" s="8" t="s">
        <v>15446</v>
      </c>
      <c r="I1507" s="8" t="s">
        <v>15423</v>
      </c>
      <c r="J1507" s="8" t="s">
        <v>15424</v>
      </c>
      <c r="K1507" s="8" t="s">
        <v>15432</v>
      </c>
      <c r="L1507" s="12" t="s">
        <v>15</v>
      </c>
      <c r="M1507" s="12" t="s">
        <v>3780</v>
      </c>
      <c r="N1507" s="12" t="s">
        <v>710</v>
      </c>
      <c r="O1507" s="12" t="s">
        <v>3797</v>
      </c>
      <c r="P1507" s="12" t="s">
        <v>119</v>
      </c>
      <c r="R1507" s="10">
        <f>ROUNDUP(SUM(VLOOKUP(F1507,'Pontuação'!A$2:B$11,2,FALSE),VLOOKUP(E1507,'Pontuação'!C$2:D$11,2,FALSE),VLOOKUP(H1507,'Pontuação'!I$2:J$11,2,FALSE),VLOOKUP(I1507,'Pontuação'!G$2:H$11,2,FALSE),VLOOKUP(K1507,'Pontuação'!M$2:N$13,2,FALSE)),0)</f>
        <v>1727</v>
      </c>
      <c r="S1507" s="11">
        <f t="shared" si="1"/>
        <v>173</v>
      </c>
      <c r="T1507" s="11" t="str">
        <f t="array" ref="T1507">IFERROR(INDEX('Pontuação'!G$13:G$101, MATCH(S1507, 'Pontuação'!F$13:F$101, 0)), "Faixa Indefinida")</f>
        <v>B</v>
      </c>
      <c r="U1507" s="11">
        <f t="shared" si="2"/>
        <v>0</v>
      </c>
      <c r="V1507" s="11">
        <f t="shared" si="3"/>
        <v>1</v>
      </c>
      <c r="W1507" s="11">
        <f t="shared" si="4"/>
        <v>0</v>
      </c>
      <c r="X1507" s="11">
        <f t="shared" si="5"/>
        <v>0</v>
      </c>
      <c r="Y1507" s="11">
        <f>ROUNDUP(SUM(VLOOKUP(F1507,'Pontuação 3.0'!A$2:B$11,2,FALSE),VLOOKUP(E1507,'Pontuação 3.0'!C$2:D$11,2,FALSE),VLOOKUP(H1507,'Pontuação 3.0'!I$2:J$11,2,FALSE),VLOOKUP(J1507,'Pontuação 3.0'!K$2:L$11,2,FALSE),VLOOKUP(G1507,'Pontuação 3.0'!E$2:F$11,2,FALSE),VLOOKUP(I1507,'Pontuação 3.0'!G$2:H$11,2,FALSE),VLOOKUP(K1507,'Pontuação 3.0'!M$2:N$13,2,FALSE)),0)</f>
        <v>2155</v>
      </c>
      <c r="Z1507" s="11">
        <f t="shared" si="6"/>
        <v>216</v>
      </c>
      <c r="AA1507" s="11" t="str">
        <f t="array" ref="AA1507">IFERROR(INDEX('Pontuação 3.0'!G$13:G$191, MATCH(Z1507, 'Pontuação 3.0'!F$13:F$191, 0)), "Faixa Indefinida")</f>
        <v>B</v>
      </c>
      <c r="AB1507" s="11">
        <f t="shared" si="7"/>
        <v>0</v>
      </c>
      <c r="AC1507" s="11">
        <f t="shared" si="8"/>
        <v>1</v>
      </c>
      <c r="AD1507" s="11">
        <f t="shared" si="9"/>
        <v>0</v>
      </c>
      <c r="AE1507" s="11">
        <f t="shared" si="10"/>
        <v>0</v>
      </c>
    </row>
    <row r="1508" ht="15.75" customHeight="1">
      <c r="A1508" s="7">
        <v>45656.0</v>
      </c>
      <c r="B1508" s="8" t="s">
        <v>3520</v>
      </c>
      <c r="C1508" s="8" t="s">
        <v>3521</v>
      </c>
      <c r="D1508" s="9">
        <v>6.299115927E10</v>
      </c>
      <c r="E1508" s="8" t="s">
        <v>15428</v>
      </c>
      <c r="F1508" s="8" t="s">
        <v>15420</v>
      </c>
      <c r="G1508" s="8" t="s">
        <v>15430</v>
      </c>
      <c r="H1508" s="8" t="s">
        <v>15446</v>
      </c>
      <c r="I1508" s="8" t="s">
        <v>15423</v>
      </c>
      <c r="J1508" s="8" t="s">
        <v>15448</v>
      </c>
      <c r="K1508" s="8" t="s">
        <v>15425</v>
      </c>
      <c r="L1508" s="12" t="s">
        <v>15</v>
      </c>
      <c r="M1508" s="12" t="s">
        <v>3780</v>
      </c>
      <c r="N1508" s="12" t="s">
        <v>205</v>
      </c>
      <c r="O1508" s="12" t="s">
        <v>3781</v>
      </c>
      <c r="P1508" s="12" t="s">
        <v>119</v>
      </c>
      <c r="R1508" s="10">
        <f>ROUNDUP(SUM(VLOOKUP(F1508,'Pontuação'!A$2:B$11,2,FALSE),VLOOKUP(E1508,'Pontuação'!C$2:D$11,2,FALSE),VLOOKUP(H1508,'Pontuação'!I$2:J$11,2,FALSE),VLOOKUP(I1508,'Pontuação'!G$2:H$11,2,FALSE),VLOOKUP(K1508,'Pontuação'!M$2:N$13,2,FALSE)),0)</f>
        <v>1595</v>
      </c>
      <c r="S1508" s="11">
        <f t="shared" si="1"/>
        <v>160</v>
      </c>
      <c r="T1508" s="11" t="str">
        <f t="array" ref="T1508">IFERROR(INDEX('Pontuação'!G$13:G$101, MATCH(S1508, 'Pontuação'!F$13:F$101, 0)), "Faixa Indefinida")</f>
        <v>C</v>
      </c>
      <c r="U1508" s="11">
        <f t="shared" si="2"/>
        <v>0</v>
      </c>
      <c r="V1508" s="11">
        <f t="shared" si="3"/>
        <v>0</v>
      </c>
      <c r="W1508" s="11">
        <f t="shared" si="4"/>
        <v>1</v>
      </c>
      <c r="X1508" s="11">
        <f t="shared" si="5"/>
        <v>0</v>
      </c>
      <c r="Y1508" s="11">
        <f>ROUNDUP(SUM(VLOOKUP(F1508,'Pontuação 3.0'!A$2:B$11,2,FALSE),VLOOKUP(E1508,'Pontuação 3.0'!C$2:D$11,2,FALSE),VLOOKUP(H1508,'Pontuação 3.0'!I$2:J$11,2,FALSE),VLOOKUP(J1508,'Pontuação 3.0'!K$2:L$11,2,FALSE),VLOOKUP(G1508,'Pontuação 3.0'!E$2:F$11,2,FALSE),VLOOKUP(I1508,'Pontuação 3.0'!G$2:H$11,2,FALSE),VLOOKUP(K1508,'Pontuação 3.0'!M$2:N$13,2,FALSE)),0)</f>
        <v>2470</v>
      </c>
      <c r="Z1508" s="11">
        <f t="shared" si="6"/>
        <v>247</v>
      </c>
      <c r="AA1508" s="11" t="str">
        <f t="array" ref="AA1508">IFERROR(INDEX('Pontuação 3.0'!G$13:G$191, MATCH(Z1508, 'Pontuação 3.0'!F$13:F$191, 0)), "Faixa Indefinida")</f>
        <v>A</v>
      </c>
      <c r="AB1508" s="11">
        <f t="shared" si="7"/>
        <v>1</v>
      </c>
      <c r="AC1508" s="11">
        <f t="shared" si="8"/>
        <v>0</v>
      </c>
      <c r="AD1508" s="11">
        <f t="shared" si="9"/>
        <v>0</v>
      </c>
      <c r="AE1508" s="11">
        <f t="shared" si="10"/>
        <v>0</v>
      </c>
    </row>
    <row r="1509" ht="15.75" customHeight="1">
      <c r="A1509" s="7">
        <v>45656.0</v>
      </c>
      <c r="B1509" s="8" t="s">
        <v>3522</v>
      </c>
      <c r="C1509" s="8" t="s">
        <v>3523</v>
      </c>
      <c r="D1509" s="9">
        <v>5.4996514016E10</v>
      </c>
      <c r="E1509" s="8" t="s">
        <v>15428</v>
      </c>
      <c r="F1509" s="8" t="s">
        <v>15420</v>
      </c>
      <c r="G1509" s="8" t="s">
        <v>15455</v>
      </c>
      <c r="H1509" s="8" t="s">
        <v>15446</v>
      </c>
      <c r="I1509" s="8" t="s">
        <v>15433</v>
      </c>
      <c r="J1509" s="8" t="s">
        <v>15424</v>
      </c>
      <c r="K1509" s="8" t="s">
        <v>15439</v>
      </c>
      <c r="L1509" s="12" t="s">
        <v>15</v>
      </c>
      <c r="M1509" s="12" t="s">
        <v>3780</v>
      </c>
      <c r="N1509" s="12" t="s">
        <v>205</v>
      </c>
      <c r="O1509" s="12" t="s">
        <v>3885</v>
      </c>
      <c r="P1509" s="12" t="s">
        <v>119</v>
      </c>
      <c r="R1509" s="10">
        <f>ROUNDUP(SUM(VLOOKUP(F1509,'Pontuação'!A$2:B$11,2,FALSE),VLOOKUP(E1509,'Pontuação'!C$2:D$11,2,FALSE),VLOOKUP(H1509,'Pontuação'!I$2:J$11,2,FALSE),VLOOKUP(I1509,'Pontuação'!G$2:H$11,2,FALSE),VLOOKUP(K1509,'Pontuação'!M$2:N$13,2,FALSE)),0)</f>
        <v>1917</v>
      </c>
      <c r="S1509" s="11">
        <f t="shared" si="1"/>
        <v>192</v>
      </c>
      <c r="T1509" s="11" t="str">
        <f t="array" ref="T1509">IFERROR(INDEX('Pontuação'!G$13:G$101, MATCH(S1509, 'Pontuação'!F$13:F$101, 0)), "Faixa Indefinida")</f>
        <v>A</v>
      </c>
      <c r="U1509" s="11">
        <f t="shared" si="2"/>
        <v>1</v>
      </c>
      <c r="V1509" s="11">
        <f t="shared" si="3"/>
        <v>0</v>
      </c>
      <c r="W1509" s="11">
        <f t="shared" si="4"/>
        <v>0</v>
      </c>
      <c r="X1509" s="11">
        <f t="shared" si="5"/>
        <v>0</v>
      </c>
      <c r="Y1509" s="11">
        <f>ROUNDUP(SUM(VLOOKUP(F1509,'Pontuação 3.0'!A$2:B$11,2,FALSE),VLOOKUP(E1509,'Pontuação 3.0'!C$2:D$11,2,FALSE),VLOOKUP(H1509,'Pontuação 3.0'!I$2:J$11,2,FALSE),VLOOKUP(J1509,'Pontuação 3.0'!K$2:L$11,2,FALSE),VLOOKUP(G1509,'Pontuação 3.0'!E$2:F$11,2,FALSE),VLOOKUP(I1509,'Pontuação 3.0'!G$2:H$11,2,FALSE),VLOOKUP(K1509,'Pontuação 3.0'!M$2:N$13,2,FALSE)),0)</f>
        <v>2556</v>
      </c>
      <c r="Z1509" s="11">
        <f t="shared" si="6"/>
        <v>256</v>
      </c>
      <c r="AA1509" s="11" t="str">
        <f t="array" ref="AA1509">IFERROR(INDEX('Pontuação 3.0'!G$13:G$191, MATCH(Z1509, 'Pontuação 3.0'!F$13:F$191, 0)), "Faixa Indefinida")</f>
        <v>A</v>
      </c>
      <c r="AB1509" s="11">
        <f t="shared" si="7"/>
        <v>1</v>
      </c>
      <c r="AC1509" s="11">
        <f t="shared" si="8"/>
        <v>0</v>
      </c>
      <c r="AD1509" s="11">
        <f t="shared" si="9"/>
        <v>0</v>
      </c>
      <c r="AE1509" s="11">
        <f t="shared" si="10"/>
        <v>0</v>
      </c>
    </row>
    <row r="1510" ht="15.75" customHeight="1">
      <c r="A1510" s="7">
        <v>45656.0</v>
      </c>
      <c r="B1510" s="8" t="s">
        <v>3524</v>
      </c>
      <c r="C1510" s="8" t="s">
        <v>3525</v>
      </c>
      <c r="D1510" s="8" t="s">
        <v>3526</v>
      </c>
      <c r="E1510" s="8" t="s">
        <v>15428</v>
      </c>
      <c r="F1510" s="8" t="s">
        <v>15442</v>
      </c>
      <c r="G1510" s="8" t="s">
        <v>15430</v>
      </c>
      <c r="H1510" s="8" t="s">
        <v>15443</v>
      </c>
      <c r="I1510" s="8" t="s">
        <v>15423</v>
      </c>
      <c r="J1510" s="8" t="s">
        <v>15448</v>
      </c>
      <c r="K1510" s="8" t="s">
        <v>15425</v>
      </c>
      <c r="L1510" s="12" t="s">
        <v>15</v>
      </c>
      <c r="M1510" s="12" t="s">
        <v>3780</v>
      </c>
      <c r="N1510" s="12" t="s">
        <v>93</v>
      </c>
      <c r="O1510" s="12" t="s">
        <v>3870</v>
      </c>
      <c r="P1510" s="12" t="s">
        <v>119</v>
      </c>
      <c r="R1510" s="10">
        <f>ROUNDUP(SUM(VLOOKUP(F1510,'Pontuação'!A$2:B$11,2,FALSE),VLOOKUP(E1510,'Pontuação'!C$2:D$11,2,FALSE),VLOOKUP(H1510,'Pontuação'!I$2:J$11,2,FALSE),VLOOKUP(I1510,'Pontuação'!G$2:H$11,2,FALSE),VLOOKUP(K1510,'Pontuação'!M$2:N$13,2,FALSE)),0)</f>
        <v>1567</v>
      </c>
      <c r="S1510" s="11">
        <f t="shared" si="1"/>
        <v>157</v>
      </c>
      <c r="T1510" s="11" t="str">
        <f t="array" ref="T1510">IFERROR(INDEX('Pontuação'!G$13:G$101, MATCH(S1510, 'Pontuação'!F$13:F$101, 0)), "Faixa Indefinida")</f>
        <v>C</v>
      </c>
      <c r="U1510" s="11">
        <f t="shared" si="2"/>
        <v>0</v>
      </c>
      <c r="V1510" s="11">
        <f t="shared" si="3"/>
        <v>0</v>
      </c>
      <c r="W1510" s="11">
        <f t="shared" si="4"/>
        <v>1</v>
      </c>
      <c r="X1510" s="11">
        <f t="shared" si="5"/>
        <v>0</v>
      </c>
      <c r="Y1510" s="11">
        <f>ROUNDUP(SUM(VLOOKUP(F1510,'Pontuação 3.0'!A$2:B$11,2,FALSE),VLOOKUP(E1510,'Pontuação 3.0'!C$2:D$11,2,FALSE),VLOOKUP(H1510,'Pontuação 3.0'!I$2:J$11,2,FALSE),VLOOKUP(J1510,'Pontuação 3.0'!K$2:L$11,2,FALSE),VLOOKUP(G1510,'Pontuação 3.0'!E$2:F$11,2,FALSE),VLOOKUP(I1510,'Pontuação 3.0'!G$2:H$11,2,FALSE),VLOOKUP(K1510,'Pontuação 3.0'!M$2:N$13,2,FALSE)),0)</f>
        <v>2186</v>
      </c>
      <c r="Z1510" s="11">
        <f t="shared" si="6"/>
        <v>219</v>
      </c>
      <c r="AA1510" s="11" t="str">
        <f t="array" ref="AA1510">IFERROR(INDEX('Pontuação 3.0'!G$13:G$191, MATCH(Z1510, 'Pontuação 3.0'!F$13:F$191, 0)), "Faixa Indefinida")</f>
        <v>B</v>
      </c>
      <c r="AB1510" s="11">
        <f t="shared" si="7"/>
        <v>0</v>
      </c>
      <c r="AC1510" s="11">
        <f t="shared" si="8"/>
        <v>1</v>
      </c>
      <c r="AD1510" s="11">
        <f t="shared" si="9"/>
        <v>0</v>
      </c>
      <c r="AE1510" s="11">
        <f t="shared" si="10"/>
        <v>0</v>
      </c>
    </row>
    <row r="1511" ht="15.75" customHeight="1">
      <c r="A1511" s="7">
        <v>45656.0</v>
      </c>
      <c r="B1511" s="8" t="s">
        <v>3529</v>
      </c>
      <c r="C1511" s="8" t="s">
        <v>3530</v>
      </c>
      <c r="D1511" s="9">
        <v>7.1983580408E10</v>
      </c>
      <c r="E1511" s="8" t="s">
        <v>15428</v>
      </c>
      <c r="F1511" s="8" t="s">
        <v>15420</v>
      </c>
      <c r="G1511" s="8" t="s">
        <v>15421</v>
      </c>
      <c r="H1511" s="8" t="s">
        <v>15438</v>
      </c>
      <c r="I1511" s="8" t="s">
        <v>15423</v>
      </c>
      <c r="J1511" s="8" t="s">
        <v>15448</v>
      </c>
      <c r="K1511" s="8" t="s">
        <v>15425</v>
      </c>
      <c r="L1511" s="12" t="s">
        <v>15</v>
      </c>
      <c r="M1511" s="12" t="s">
        <v>3780</v>
      </c>
      <c r="N1511" s="12" t="s">
        <v>93</v>
      </c>
      <c r="O1511" s="12" t="s">
        <v>3870</v>
      </c>
      <c r="P1511" s="12" t="s">
        <v>119</v>
      </c>
      <c r="R1511" s="10">
        <f>ROUNDUP(SUM(VLOOKUP(F1511,'Pontuação'!A$2:B$11,2,FALSE),VLOOKUP(E1511,'Pontuação'!C$2:D$11,2,FALSE),VLOOKUP(H1511,'Pontuação'!I$2:J$11,2,FALSE),VLOOKUP(I1511,'Pontuação'!G$2:H$11,2,FALSE),VLOOKUP(K1511,'Pontuação'!M$2:N$13,2,FALSE)),0)</f>
        <v>1439</v>
      </c>
      <c r="S1511" s="11">
        <f t="shared" si="1"/>
        <v>144</v>
      </c>
      <c r="T1511" s="11" t="str">
        <f t="array" ref="T1511">IFERROR(INDEX('Pontuação'!G$13:G$101, MATCH(S1511, 'Pontuação'!F$13:F$101, 0)), "Faixa Indefinida")</f>
        <v>D</v>
      </c>
      <c r="U1511" s="11">
        <f t="shared" si="2"/>
        <v>0</v>
      </c>
      <c r="V1511" s="11">
        <f t="shared" si="3"/>
        <v>0</v>
      </c>
      <c r="W1511" s="11">
        <f t="shared" si="4"/>
        <v>0</v>
      </c>
      <c r="X1511" s="11">
        <f t="shared" si="5"/>
        <v>1</v>
      </c>
      <c r="Y1511" s="11">
        <f>ROUNDUP(SUM(VLOOKUP(F1511,'Pontuação 3.0'!A$2:B$11,2,FALSE),VLOOKUP(E1511,'Pontuação 3.0'!C$2:D$11,2,FALSE),VLOOKUP(H1511,'Pontuação 3.0'!I$2:J$11,2,FALSE),VLOOKUP(J1511,'Pontuação 3.0'!K$2:L$11,2,FALSE),VLOOKUP(G1511,'Pontuação 3.0'!E$2:F$11,2,FALSE),VLOOKUP(I1511,'Pontuação 3.0'!G$2:H$11,2,FALSE),VLOOKUP(K1511,'Pontuação 3.0'!M$2:N$13,2,FALSE)),0)</f>
        <v>2095</v>
      </c>
      <c r="Z1511" s="11">
        <f t="shared" si="6"/>
        <v>210</v>
      </c>
      <c r="AA1511" s="11" t="str">
        <f t="array" ref="AA1511">IFERROR(INDEX('Pontuação 3.0'!G$13:G$191, MATCH(Z1511, 'Pontuação 3.0'!F$13:F$191, 0)), "Faixa Indefinida")</f>
        <v>C</v>
      </c>
      <c r="AB1511" s="11">
        <f t="shared" si="7"/>
        <v>0</v>
      </c>
      <c r="AC1511" s="11">
        <f t="shared" si="8"/>
        <v>0</v>
      </c>
      <c r="AD1511" s="11">
        <f t="shared" si="9"/>
        <v>1</v>
      </c>
      <c r="AE1511" s="11">
        <f t="shared" si="10"/>
        <v>0</v>
      </c>
    </row>
    <row r="1512" ht="15.75" customHeight="1">
      <c r="A1512" s="7">
        <v>45656.0</v>
      </c>
      <c r="B1512" s="8" t="s">
        <v>1994</v>
      </c>
      <c r="C1512" s="8" t="s">
        <v>3527</v>
      </c>
      <c r="D1512" s="9">
        <v>8.7991705055E10</v>
      </c>
      <c r="E1512" s="8" t="s">
        <v>15428</v>
      </c>
      <c r="F1512" s="8" t="s">
        <v>15420</v>
      </c>
      <c r="G1512" s="8" t="s">
        <v>15430</v>
      </c>
      <c r="H1512" s="8" t="s">
        <v>15422</v>
      </c>
      <c r="I1512" s="8" t="s">
        <v>15423</v>
      </c>
      <c r="J1512" s="8" t="s">
        <v>15424</v>
      </c>
      <c r="K1512" s="8" t="s">
        <v>15432</v>
      </c>
      <c r="L1512" s="12" t="s">
        <v>15</v>
      </c>
      <c r="M1512" s="12" t="s">
        <v>3780</v>
      </c>
      <c r="N1512" s="12" t="s">
        <v>162</v>
      </c>
      <c r="O1512" s="12" t="s">
        <v>3781</v>
      </c>
      <c r="P1512" s="12" t="s">
        <v>119</v>
      </c>
      <c r="R1512" s="10">
        <f>ROUNDUP(SUM(VLOOKUP(F1512,'Pontuação'!A$2:B$11,2,FALSE),VLOOKUP(E1512,'Pontuação'!C$2:D$11,2,FALSE),VLOOKUP(H1512,'Pontuação'!I$2:J$11,2,FALSE),VLOOKUP(I1512,'Pontuação'!G$2:H$11,2,FALSE),VLOOKUP(K1512,'Pontuação'!M$2:N$13,2,FALSE)),0)</f>
        <v>1685</v>
      </c>
      <c r="S1512" s="11">
        <f t="shared" si="1"/>
        <v>169</v>
      </c>
      <c r="T1512" s="11" t="str">
        <f t="array" ref="T1512">IFERROR(INDEX('Pontuação'!G$13:G$101, MATCH(S1512, 'Pontuação'!F$13:F$101, 0)), "Faixa Indefinida")</f>
        <v>B</v>
      </c>
      <c r="U1512" s="11">
        <f t="shared" si="2"/>
        <v>0</v>
      </c>
      <c r="V1512" s="11">
        <f t="shared" si="3"/>
        <v>1</v>
      </c>
      <c r="W1512" s="11">
        <f t="shared" si="4"/>
        <v>0</v>
      </c>
      <c r="X1512" s="11">
        <f t="shared" si="5"/>
        <v>0</v>
      </c>
      <c r="Y1512" s="11">
        <f>ROUNDUP(SUM(VLOOKUP(F1512,'Pontuação 3.0'!A$2:B$11,2,FALSE),VLOOKUP(E1512,'Pontuação 3.0'!C$2:D$11,2,FALSE),VLOOKUP(H1512,'Pontuação 3.0'!I$2:J$11,2,FALSE),VLOOKUP(J1512,'Pontuação 3.0'!K$2:L$11,2,FALSE),VLOOKUP(G1512,'Pontuação 3.0'!E$2:F$11,2,FALSE),VLOOKUP(I1512,'Pontuação 3.0'!G$2:H$11,2,FALSE),VLOOKUP(K1512,'Pontuação 3.0'!M$2:N$13,2,FALSE)),0)</f>
        <v>2208</v>
      </c>
      <c r="Z1512" s="11">
        <f t="shared" si="6"/>
        <v>221</v>
      </c>
      <c r="AA1512" s="11" t="str">
        <f t="array" ref="AA1512">IFERROR(INDEX('Pontuação 3.0'!G$13:G$191, MATCH(Z1512, 'Pontuação 3.0'!F$13:F$191, 0)), "Faixa Indefinida")</f>
        <v>B</v>
      </c>
      <c r="AB1512" s="11">
        <f t="shared" si="7"/>
        <v>0</v>
      </c>
      <c r="AC1512" s="11">
        <f t="shared" si="8"/>
        <v>1</v>
      </c>
      <c r="AD1512" s="11">
        <f t="shared" si="9"/>
        <v>0</v>
      </c>
      <c r="AE1512" s="11">
        <f t="shared" si="10"/>
        <v>0</v>
      </c>
    </row>
    <row r="1513" ht="15.75" customHeight="1">
      <c r="A1513" s="7">
        <v>45656.0</v>
      </c>
      <c r="B1513" s="8" t="s">
        <v>453</v>
      </c>
      <c r="C1513" s="8" t="s">
        <v>3528</v>
      </c>
      <c r="D1513" s="9">
        <v>1.2992552089E10</v>
      </c>
      <c r="E1513" s="8" t="s">
        <v>15428</v>
      </c>
      <c r="F1513" s="8" t="s">
        <v>15442</v>
      </c>
      <c r="G1513" s="8" t="s">
        <v>15430</v>
      </c>
      <c r="H1513" s="8" t="s">
        <v>15446</v>
      </c>
      <c r="I1513" s="8" t="s">
        <v>15431</v>
      </c>
      <c r="J1513" s="8" t="s">
        <v>15448</v>
      </c>
      <c r="K1513" s="8" t="s">
        <v>15425</v>
      </c>
      <c r="L1513" s="12" t="s">
        <v>15</v>
      </c>
      <c r="M1513" s="12" t="s">
        <v>3780</v>
      </c>
      <c r="N1513" s="12" t="s">
        <v>162</v>
      </c>
      <c r="O1513" s="12" t="s">
        <v>3781</v>
      </c>
      <c r="P1513" s="12" t="s">
        <v>17</v>
      </c>
      <c r="R1513" s="10">
        <f>ROUNDUP(SUM(VLOOKUP(F1513,'Pontuação'!A$2:B$11,2,FALSE),VLOOKUP(E1513,'Pontuação'!C$2:D$11,2,FALSE),VLOOKUP(H1513,'Pontuação'!I$2:J$11,2,FALSE),VLOOKUP(I1513,'Pontuação'!G$2:H$11,2,FALSE),VLOOKUP(K1513,'Pontuação'!M$2:N$13,2,FALSE)),0)</f>
        <v>1688</v>
      </c>
      <c r="S1513" s="11">
        <f t="shared" si="1"/>
        <v>169</v>
      </c>
      <c r="T1513" s="11" t="str">
        <f t="array" ref="T1513">IFERROR(INDEX('Pontuação'!G$13:G$101, MATCH(S1513, 'Pontuação'!F$13:F$101, 0)), "Faixa Indefinida")</f>
        <v>B</v>
      </c>
      <c r="U1513" s="11">
        <f t="shared" si="2"/>
        <v>0</v>
      </c>
      <c r="V1513" s="11">
        <f t="shared" si="3"/>
        <v>1</v>
      </c>
      <c r="W1513" s="11">
        <f t="shared" si="4"/>
        <v>0</v>
      </c>
      <c r="X1513" s="11">
        <f t="shared" si="5"/>
        <v>0</v>
      </c>
      <c r="Y1513" s="11">
        <f>ROUNDUP(SUM(VLOOKUP(F1513,'Pontuação 3.0'!A$2:B$11,2,FALSE),VLOOKUP(E1513,'Pontuação 3.0'!C$2:D$11,2,FALSE),VLOOKUP(H1513,'Pontuação 3.0'!I$2:J$11,2,FALSE),VLOOKUP(J1513,'Pontuação 3.0'!K$2:L$11,2,FALSE),VLOOKUP(G1513,'Pontuação 3.0'!E$2:F$11,2,FALSE),VLOOKUP(I1513,'Pontuação 3.0'!G$2:H$11,2,FALSE),VLOOKUP(K1513,'Pontuação 3.0'!M$2:N$13,2,FALSE)),0)</f>
        <v>2489</v>
      </c>
      <c r="Z1513" s="11">
        <f t="shared" si="6"/>
        <v>249</v>
      </c>
      <c r="AA1513" s="11" t="str">
        <f t="array" ref="AA1513">IFERROR(INDEX('Pontuação 3.0'!G$13:G$191, MATCH(Z1513, 'Pontuação 3.0'!F$13:F$191, 0)), "Faixa Indefinida")</f>
        <v>A</v>
      </c>
      <c r="AB1513" s="11">
        <f t="shared" si="7"/>
        <v>1</v>
      </c>
      <c r="AC1513" s="11">
        <f t="shared" si="8"/>
        <v>0</v>
      </c>
      <c r="AD1513" s="11">
        <f t="shared" si="9"/>
        <v>0</v>
      </c>
      <c r="AE1513" s="11">
        <f t="shared" si="10"/>
        <v>0</v>
      </c>
    </row>
    <row r="1514" ht="15.75" customHeight="1">
      <c r="A1514" s="7">
        <v>45656.0</v>
      </c>
      <c r="B1514" s="8" t="s">
        <v>3533</v>
      </c>
      <c r="C1514" s="8" t="s">
        <v>3534</v>
      </c>
      <c r="D1514" s="9">
        <v>7.1992465984E10</v>
      </c>
      <c r="E1514" s="8" t="s">
        <v>15428</v>
      </c>
      <c r="F1514" s="8" t="s">
        <v>15436</v>
      </c>
      <c r="G1514" s="8" t="s">
        <v>15437</v>
      </c>
      <c r="H1514" s="8" t="s">
        <v>15438</v>
      </c>
      <c r="I1514" s="8" t="s">
        <v>15431</v>
      </c>
      <c r="J1514" s="8" t="s">
        <v>15424</v>
      </c>
      <c r="K1514" s="8" t="s">
        <v>15432</v>
      </c>
      <c r="L1514" s="12" t="s">
        <v>15</v>
      </c>
      <c r="M1514" s="12" t="s">
        <v>3780</v>
      </c>
      <c r="N1514" s="12" t="s">
        <v>93</v>
      </c>
      <c r="O1514" s="12" t="s">
        <v>3781</v>
      </c>
      <c r="P1514" s="12" t="s">
        <v>119</v>
      </c>
      <c r="R1514" s="10">
        <f>ROUNDUP(SUM(VLOOKUP(F1514,'Pontuação'!A$2:B$11,2,FALSE),VLOOKUP(E1514,'Pontuação'!C$2:D$11,2,FALSE),VLOOKUP(H1514,'Pontuação'!I$2:J$11,2,FALSE),VLOOKUP(I1514,'Pontuação'!G$2:H$11,2,FALSE),VLOOKUP(K1514,'Pontuação'!M$2:N$13,2,FALSE)),0)</f>
        <v>1431</v>
      </c>
      <c r="S1514" s="11">
        <f t="shared" si="1"/>
        <v>143</v>
      </c>
      <c r="T1514" s="11" t="str">
        <f t="array" ref="T1514">IFERROR(INDEX('Pontuação'!G$13:G$101, MATCH(S1514, 'Pontuação'!F$13:F$101, 0)), "Faixa Indefinida")</f>
        <v>D</v>
      </c>
      <c r="U1514" s="11">
        <f t="shared" si="2"/>
        <v>0</v>
      </c>
      <c r="V1514" s="11">
        <f t="shared" si="3"/>
        <v>0</v>
      </c>
      <c r="W1514" s="11">
        <f t="shared" si="4"/>
        <v>0</v>
      </c>
      <c r="X1514" s="11">
        <f t="shared" si="5"/>
        <v>1</v>
      </c>
      <c r="Y1514" s="11">
        <f>ROUNDUP(SUM(VLOOKUP(F1514,'Pontuação 3.0'!A$2:B$11,2,FALSE),VLOOKUP(E1514,'Pontuação 3.0'!C$2:D$11,2,FALSE),VLOOKUP(H1514,'Pontuação 3.0'!I$2:J$11,2,FALSE),VLOOKUP(J1514,'Pontuação 3.0'!K$2:L$11,2,FALSE),VLOOKUP(G1514,'Pontuação 3.0'!E$2:F$11,2,FALSE),VLOOKUP(I1514,'Pontuação 3.0'!G$2:H$11,2,FALSE),VLOOKUP(K1514,'Pontuação 3.0'!M$2:N$13,2,FALSE)),0)</f>
        <v>1957</v>
      </c>
      <c r="Z1514" s="11">
        <f t="shared" si="6"/>
        <v>196</v>
      </c>
      <c r="AA1514" s="11" t="str">
        <f t="array" ref="AA1514">IFERROR(INDEX('Pontuação 3.0'!G$13:G$191, MATCH(Z1514, 'Pontuação 3.0'!F$13:F$191, 0)), "Faixa Indefinida")</f>
        <v>C</v>
      </c>
      <c r="AB1514" s="11">
        <f t="shared" si="7"/>
        <v>0</v>
      </c>
      <c r="AC1514" s="11">
        <f t="shared" si="8"/>
        <v>0</v>
      </c>
      <c r="AD1514" s="11">
        <f t="shared" si="9"/>
        <v>1</v>
      </c>
      <c r="AE1514" s="11">
        <f t="shared" si="10"/>
        <v>0</v>
      </c>
    </row>
    <row r="1515" ht="15.75" customHeight="1">
      <c r="A1515" s="7">
        <v>45656.0</v>
      </c>
      <c r="B1515" s="8" t="s">
        <v>3531</v>
      </c>
      <c r="C1515" s="8" t="s">
        <v>3532</v>
      </c>
      <c r="D1515" s="9">
        <v>4.29880835E10</v>
      </c>
      <c r="E1515" s="8" t="s">
        <v>15419</v>
      </c>
      <c r="F1515" s="8" t="s">
        <v>15442</v>
      </c>
      <c r="G1515" s="8" t="s">
        <v>15451</v>
      </c>
      <c r="H1515" s="8" t="s">
        <v>15438</v>
      </c>
      <c r="I1515" s="8" t="s">
        <v>15423</v>
      </c>
      <c r="J1515" s="8" t="s">
        <v>15424</v>
      </c>
      <c r="K1515" s="8" t="s">
        <v>15432</v>
      </c>
      <c r="L1515" s="12" t="s">
        <v>15</v>
      </c>
      <c r="M1515" s="12" t="s">
        <v>3780</v>
      </c>
      <c r="N1515" s="12" t="s">
        <v>360</v>
      </c>
      <c r="O1515" s="12" t="s">
        <v>3781</v>
      </c>
      <c r="P1515" s="12" t="s">
        <v>17</v>
      </c>
      <c r="R1515" s="10">
        <f>ROUNDUP(SUM(VLOOKUP(F1515,'Pontuação'!A$2:B$11,2,FALSE),VLOOKUP(E1515,'Pontuação'!C$2:D$11,2,FALSE),VLOOKUP(H1515,'Pontuação'!I$2:J$11,2,FALSE),VLOOKUP(I1515,'Pontuação'!G$2:H$11,2,FALSE),VLOOKUP(K1515,'Pontuação'!M$2:N$13,2,FALSE)),0)</f>
        <v>1563</v>
      </c>
      <c r="S1515" s="11">
        <f t="shared" si="1"/>
        <v>156</v>
      </c>
      <c r="T1515" s="11" t="str">
        <f t="array" ref="T1515">IFERROR(INDEX('Pontuação'!G$13:G$101, MATCH(S1515, 'Pontuação'!F$13:F$101, 0)), "Faixa Indefinida")</f>
        <v>C</v>
      </c>
      <c r="U1515" s="11">
        <f t="shared" si="2"/>
        <v>0</v>
      </c>
      <c r="V1515" s="11">
        <f t="shared" si="3"/>
        <v>0</v>
      </c>
      <c r="W1515" s="11">
        <f t="shared" si="4"/>
        <v>1</v>
      </c>
      <c r="X1515" s="11">
        <f t="shared" si="5"/>
        <v>0</v>
      </c>
      <c r="Y1515" s="11">
        <f>ROUNDUP(SUM(VLOOKUP(F1515,'Pontuação 3.0'!A$2:B$11,2,FALSE),VLOOKUP(E1515,'Pontuação 3.0'!C$2:D$11,2,FALSE),VLOOKUP(H1515,'Pontuação 3.0'!I$2:J$11,2,FALSE),VLOOKUP(J1515,'Pontuação 3.0'!K$2:L$11,2,FALSE),VLOOKUP(G1515,'Pontuação 3.0'!E$2:F$11,2,FALSE),VLOOKUP(I1515,'Pontuação 3.0'!G$2:H$11,2,FALSE),VLOOKUP(K1515,'Pontuação 3.0'!M$2:N$13,2,FALSE)),0)</f>
        <v>1747</v>
      </c>
      <c r="Z1515" s="11">
        <f t="shared" si="6"/>
        <v>175</v>
      </c>
      <c r="AA1515" s="11" t="str">
        <f t="array" ref="AA1515">IFERROR(INDEX('Pontuação 3.0'!G$13:G$191, MATCH(Z1515, 'Pontuação 3.0'!F$13:F$191, 0)), "Faixa Indefinida")</f>
        <v>D</v>
      </c>
      <c r="AB1515" s="11">
        <f t="shared" si="7"/>
        <v>0</v>
      </c>
      <c r="AC1515" s="11">
        <f t="shared" si="8"/>
        <v>0</v>
      </c>
      <c r="AD1515" s="11">
        <f t="shared" si="9"/>
        <v>0</v>
      </c>
      <c r="AE1515" s="11">
        <f t="shared" si="10"/>
        <v>1</v>
      </c>
    </row>
    <row r="1516" ht="15.75" customHeight="1">
      <c r="A1516" s="7">
        <v>45656.0</v>
      </c>
      <c r="B1516" s="8" t="s">
        <v>3535</v>
      </c>
      <c r="C1516" s="8" t="s">
        <v>3536</v>
      </c>
      <c r="D1516" s="9">
        <v>7.1991030825E10</v>
      </c>
      <c r="E1516" s="8" t="s">
        <v>15428</v>
      </c>
      <c r="F1516" s="8" t="s">
        <v>15442</v>
      </c>
      <c r="G1516" s="8" t="s">
        <v>15430</v>
      </c>
      <c r="H1516" s="8" t="s">
        <v>15422</v>
      </c>
      <c r="I1516" s="8" t="s">
        <v>15431</v>
      </c>
      <c r="J1516" s="8" t="s">
        <v>15448</v>
      </c>
      <c r="K1516" s="8" t="s">
        <v>15425</v>
      </c>
      <c r="L1516" s="12" t="s">
        <v>15</v>
      </c>
      <c r="M1516" s="12" t="s">
        <v>3780</v>
      </c>
      <c r="N1516" s="12" t="s">
        <v>205</v>
      </c>
      <c r="O1516" s="12" t="s">
        <v>3797</v>
      </c>
      <c r="P1516" s="12" t="s">
        <v>119</v>
      </c>
      <c r="R1516" s="10">
        <f>ROUNDUP(SUM(VLOOKUP(F1516,'Pontuação'!A$2:B$11,2,FALSE),VLOOKUP(E1516,'Pontuação'!C$2:D$11,2,FALSE),VLOOKUP(H1516,'Pontuação'!I$2:J$11,2,FALSE),VLOOKUP(I1516,'Pontuação'!G$2:H$11,2,FALSE),VLOOKUP(K1516,'Pontuação'!M$2:N$13,2,FALSE)),0)</f>
        <v>1646</v>
      </c>
      <c r="S1516" s="11">
        <f t="shared" si="1"/>
        <v>165</v>
      </c>
      <c r="T1516" s="11" t="str">
        <f t="array" ref="T1516">IFERROR(INDEX('Pontuação'!G$13:G$101, MATCH(S1516, 'Pontuação'!F$13:F$101, 0)), "Faixa Indefinida")</f>
        <v>C</v>
      </c>
      <c r="U1516" s="11">
        <f t="shared" si="2"/>
        <v>0</v>
      </c>
      <c r="V1516" s="11">
        <f t="shared" si="3"/>
        <v>0</v>
      </c>
      <c r="W1516" s="11">
        <f t="shared" si="4"/>
        <v>1</v>
      </c>
      <c r="X1516" s="11">
        <f t="shared" si="5"/>
        <v>0</v>
      </c>
      <c r="Y1516" s="11">
        <f>ROUNDUP(SUM(VLOOKUP(F1516,'Pontuação 3.0'!A$2:B$11,2,FALSE),VLOOKUP(E1516,'Pontuação 3.0'!C$2:D$11,2,FALSE),VLOOKUP(H1516,'Pontuação 3.0'!I$2:J$11,2,FALSE),VLOOKUP(J1516,'Pontuação 3.0'!K$2:L$11,2,FALSE),VLOOKUP(G1516,'Pontuação 3.0'!E$2:F$11,2,FALSE),VLOOKUP(I1516,'Pontuação 3.0'!G$2:H$11,2,FALSE),VLOOKUP(K1516,'Pontuação 3.0'!M$2:N$13,2,FALSE)),0)</f>
        <v>2402</v>
      </c>
      <c r="Z1516" s="11">
        <f t="shared" si="6"/>
        <v>240</v>
      </c>
      <c r="AA1516" s="11" t="str">
        <f t="array" ref="AA1516">IFERROR(INDEX('Pontuação 3.0'!G$13:G$191, MATCH(Z1516, 'Pontuação 3.0'!F$13:F$191, 0)), "Faixa Indefinida")</f>
        <v>A</v>
      </c>
      <c r="AB1516" s="11">
        <f t="shared" si="7"/>
        <v>1</v>
      </c>
      <c r="AC1516" s="11">
        <f t="shared" si="8"/>
        <v>0</v>
      </c>
      <c r="AD1516" s="11">
        <f t="shared" si="9"/>
        <v>0</v>
      </c>
      <c r="AE1516" s="11">
        <f t="shared" si="10"/>
        <v>0</v>
      </c>
    </row>
    <row r="1517" ht="15.75" customHeight="1">
      <c r="A1517" s="7">
        <v>45656.0</v>
      </c>
      <c r="B1517" s="8" t="s">
        <v>3538</v>
      </c>
      <c r="C1517" s="8" t="s">
        <v>3539</v>
      </c>
      <c r="D1517" s="9">
        <v>1.9974066876E10</v>
      </c>
      <c r="E1517" s="8" t="s">
        <v>15428</v>
      </c>
      <c r="F1517" s="8" t="s">
        <v>15442</v>
      </c>
      <c r="G1517" s="8" t="s">
        <v>15421</v>
      </c>
      <c r="H1517" s="8" t="s">
        <v>15443</v>
      </c>
      <c r="I1517" s="8" t="s">
        <v>15431</v>
      </c>
      <c r="J1517" s="8" t="s">
        <v>15448</v>
      </c>
      <c r="K1517" s="8" t="s">
        <v>15432</v>
      </c>
      <c r="L1517" s="12" t="s">
        <v>15</v>
      </c>
      <c r="M1517" s="12" t="s">
        <v>3780</v>
      </c>
      <c r="N1517" s="12" t="s">
        <v>360</v>
      </c>
      <c r="O1517" s="12" t="s">
        <v>3781</v>
      </c>
      <c r="P1517" s="12" t="s">
        <v>17</v>
      </c>
      <c r="R1517" s="10">
        <f>ROUNDUP(SUM(VLOOKUP(F1517,'Pontuação'!A$2:B$11,2,FALSE),VLOOKUP(E1517,'Pontuação'!C$2:D$11,2,FALSE),VLOOKUP(H1517,'Pontuação'!I$2:J$11,2,FALSE),VLOOKUP(I1517,'Pontuação'!G$2:H$11,2,FALSE),VLOOKUP(K1517,'Pontuação'!M$2:N$13,2,FALSE)),0)</f>
        <v>1804</v>
      </c>
      <c r="S1517" s="11">
        <f t="shared" si="1"/>
        <v>180</v>
      </c>
      <c r="T1517" s="11" t="str">
        <f t="array" ref="T1517">IFERROR(INDEX('Pontuação'!G$13:G$101, MATCH(S1517, 'Pontuação'!F$13:F$101, 0)), "Faixa Indefinida")</f>
        <v>B</v>
      </c>
      <c r="U1517" s="11">
        <f t="shared" si="2"/>
        <v>0</v>
      </c>
      <c r="V1517" s="11">
        <f t="shared" si="3"/>
        <v>1</v>
      </c>
      <c r="W1517" s="11">
        <f t="shared" si="4"/>
        <v>0</v>
      </c>
      <c r="X1517" s="11">
        <f t="shared" si="5"/>
        <v>0</v>
      </c>
      <c r="Y1517" s="11">
        <f>ROUNDUP(SUM(VLOOKUP(F1517,'Pontuação 3.0'!A$2:B$11,2,FALSE),VLOOKUP(E1517,'Pontuação 3.0'!C$2:D$11,2,FALSE),VLOOKUP(H1517,'Pontuação 3.0'!I$2:J$11,2,FALSE),VLOOKUP(J1517,'Pontuação 3.0'!K$2:L$11,2,FALSE),VLOOKUP(G1517,'Pontuação 3.0'!E$2:F$11,2,FALSE),VLOOKUP(I1517,'Pontuação 3.0'!G$2:H$11,2,FALSE),VLOOKUP(K1517,'Pontuação 3.0'!M$2:N$13,2,FALSE)),0)</f>
        <v>2284</v>
      </c>
      <c r="Z1517" s="11">
        <f t="shared" si="6"/>
        <v>228</v>
      </c>
      <c r="AA1517" s="11" t="str">
        <f t="array" ref="AA1517">IFERROR(INDEX('Pontuação 3.0'!G$13:G$191, MATCH(Z1517, 'Pontuação 3.0'!F$13:F$191, 0)), "Faixa Indefinida")</f>
        <v>B</v>
      </c>
      <c r="AB1517" s="11">
        <f t="shared" si="7"/>
        <v>0</v>
      </c>
      <c r="AC1517" s="11">
        <f t="shared" si="8"/>
        <v>1</v>
      </c>
      <c r="AD1517" s="11">
        <f t="shared" si="9"/>
        <v>0</v>
      </c>
      <c r="AE1517" s="11">
        <f t="shared" si="10"/>
        <v>0</v>
      </c>
    </row>
    <row r="1518" ht="15.75" customHeight="1">
      <c r="A1518" s="7">
        <v>45656.0</v>
      </c>
      <c r="B1518" s="8" t="s">
        <v>3542</v>
      </c>
      <c r="C1518" s="8" t="s">
        <v>3543</v>
      </c>
      <c r="D1518" s="9">
        <v>5.562996543345E12</v>
      </c>
      <c r="E1518" s="8" t="s">
        <v>15428</v>
      </c>
      <c r="F1518" s="8" t="s">
        <v>15442</v>
      </c>
      <c r="G1518" s="8" t="s">
        <v>15430</v>
      </c>
      <c r="H1518" s="8" t="s">
        <v>15438</v>
      </c>
      <c r="I1518" s="8" t="s">
        <v>15431</v>
      </c>
      <c r="J1518" s="8" t="s">
        <v>15424</v>
      </c>
      <c r="K1518" s="8" t="s">
        <v>15432</v>
      </c>
      <c r="L1518" s="12" t="s">
        <v>15</v>
      </c>
      <c r="M1518" s="12" t="s">
        <v>3780</v>
      </c>
      <c r="N1518" s="12" t="s">
        <v>205</v>
      </c>
      <c r="O1518" s="12" t="s">
        <v>3792</v>
      </c>
      <c r="P1518" s="12" t="s">
        <v>17</v>
      </c>
      <c r="R1518" s="10">
        <f>ROUNDUP(SUM(VLOOKUP(F1518,'Pontuação'!A$2:B$11,2,FALSE),VLOOKUP(E1518,'Pontuação'!C$2:D$11,2,FALSE),VLOOKUP(H1518,'Pontuação'!I$2:J$11,2,FALSE),VLOOKUP(I1518,'Pontuação'!G$2:H$11,2,FALSE),VLOOKUP(K1518,'Pontuação'!M$2:N$13,2,FALSE)),0)</f>
        <v>1664</v>
      </c>
      <c r="S1518" s="11">
        <f t="shared" si="1"/>
        <v>166</v>
      </c>
      <c r="T1518" s="11" t="str">
        <f t="array" ref="T1518">IFERROR(INDEX('Pontuação'!G$13:G$101, MATCH(S1518, 'Pontuação'!F$13:F$101, 0)), "Faixa Indefinida")</f>
        <v>B</v>
      </c>
      <c r="U1518" s="11">
        <f t="shared" si="2"/>
        <v>0</v>
      </c>
      <c r="V1518" s="11">
        <f t="shared" si="3"/>
        <v>1</v>
      </c>
      <c r="W1518" s="11">
        <f t="shared" si="4"/>
        <v>0</v>
      </c>
      <c r="X1518" s="11">
        <f t="shared" si="5"/>
        <v>0</v>
      </c>
      <c r="Y1518" s="11">
        <f>ROUNDUP(SUM(VLOOKUP(F1518,'Pontuação 3.0'!A$2:B$11,2,FALSE),VLOOKUP(E1518,'Pontuação 3.0'!C$2:D$11,2,FALSE),VLOOKUP(H1518,'Pontuação 3.0'!I$2:J$11,2,FALSE),VLOOKUP(J1518,'Pontuação 3.0'!K$2:L$11,2,FALSE),VLOOKUP(G1518,'Pontuação 3.0'!E$2:F$11,2,FALSE),VLOOKUP(I1518,'Pontuação 3.0'!G$2:H$11,2,FALSE),VLOOKUP(K1518,'Pontuação 3.0'!M$2:N$13,2,FALSE)),0)</f>
        <v>2079</v>
      </c>
      <c r="Z1518" s="11">
        <f t="shared" si="6"/>
        <v>208</v>
      </c>
      <c r="AA1518" s="11" t="str">
        <f t="array" ref="AA1518">IFERROR(INDEX('Pontuação 3.0'!G$13:G$191, MATCH(Z1518, 'Pontuação 3.0'!F$13:F$191, 0)), "Faixa Indefinida")</f>
        <v>C</v>
      </c>
      <c r="AB1518" s="11">
        <f t="shared" si="7"/>
        <v>0</v>
      </c>
      <c r="AC1518" s="11">
        <f t="shared" si="8"/>
        <v>0</v>
      </c>
      <c r="AD1518" s="11">
        <f t="shared" si="9"/>
        <v>1</v>
      </c>
      <c r="AE1518" s="11">
        <f t="shared" si="10"/>
        <v>0</v>
      </c>
    </row>
    <row r="1519" ht="15.75" customHeight="1">
      <c r="A1519" s="7">
        <v>45656.0</v>
      </c>
      <c r="B1519" s="8" t="s">
        <v>3546</v>
      </c>
      <c r="C1519" s="8" t="s">
        <v>3547</v>
      </c>
      <c r="D1519" s="9">
        <v>1.1976563934E10</v>
      </c>
      <c r="E1519" s="8" t="s">
        <v>15428</v>
      </c>
      <c r="F1519" s="8" t="s">
        <v>15442</v>
      </c>
      <c r="G1519" s="8" t="s">
        <v>15430</v>
      </c>
      <c r="H1519" s="8" t="s">
        <v>15446</v>
      </c>
      <c r="I1519" s="8" t="s">
        <v>15433</v>
      </c>
      <c r="J1519" s="8" t="s">
        <v>15424</v>
      </c>
      <c r="K1519" s="8" t="s">
        <v>15425</v>
      </c>
      <c r="L1519" s="12" t="s">
        <v>15</v>
      </c>
      <c r="M1519" s="12" t="s">
        <v>3780</v>
      </c>
      <c r="N1519" s="12" t="s">
        <v>205</v>
      </c>
      <c r="O1519" s="12" t="s">
        <v>3812</v>
      </c>
      <c r="P1519" s="12" t="s">
        <v>119</v>
      </c>
      <c r="R1519" s="10">
        <f>ROUNDUP(SUM(VLOOKUP(F1519,'Pontuação'!A$2:B$11,2,FALSE),VLOOKUP(E1519,'Pontuação'!C$2:D$11,2,FALSE),VLOOKUP(H1519,'Pontuação'!I$2:J$11,2,FALSE),VLOOKUP(I1519,'Pontuação'!G$2:H$11,2,FALSE),VLOOKUP(K1519,'Pontuação'!M$2:N$13,2,FALSE)),0)</f>
        <v>1861</v>
      </c>
      <c r="S1519" s="11">
        <f t="shared" si="1"/>
        <v>186</v>
      </c>
      <c r="T1519" s="11" t="str">
        <f t="array" ref="T1519">IFERROR(INDEX('Pontuação'!G$13:G$101, MATCH(S1519, 'Pontuação'!F$13:F$101, 0)), "Faixa Indefinida")</f>
        <v>A</v>
      </c>
      <c r="U1519" s="11">
        <f t="shared" si="2"/>
        <v>1</v>
      </c>
      <c r="V1519" s="11">
        <f t="shared" si="3"/>
        <v>0</v>
      </c>
      <c r="W1519" s="11">
        <f t="shared" si="4"/>
        <v>0</v>
      </c>
      <c r="X1519" s="11">
        <f t="shared" si="5"/>
        <v>0</v>
      </c>
      <c r="Y1519" s="11">
        <f>ROUNDUP(SUM(VLOOKUP(F1519,'Pontuação 3.0'!A$2:B$11,2,FALSE),VLOOKUP(E1519,'Pontuação 3.0'!C$2:D$11,2,FALSE),VLOOKUP(H1519,'Pontuação 3.0'!I$2:J$11,2,FALSE),VLOOKUP(J1519,'Pontuação 3.0'!K$2:L$11,2,FALSE),VLOOKUP(G1519,'Pontuação 3.0'!E$2:F$11,2,FALSE),VLOOKUP(I1519,'Pontuação 3.0'!G$2:H$11,2,FALSE),VLOOKUP(K1519,'Pontuação 3.0'!M$2:N$13,2,FALSE)),0)</f>
        <v>2351</v>
      </c>
      <c r="Z1519" s="11">
        <f t="shared" si="6"/>
        <v>235</v>
      </c>
      <c r="AA1519" s="11" t="str">
        <f t="array" ref="AA1519">IFERROR(INDEX('Pontuação 3.0'!G$13:G$191, MATCH(Z1519, 'Pontuação 3.0'!F$13:F$191, 0)), "Faixa Indefinida")</f>
        <v>B</v>
      </c>
      <c r="AB1519" s="11">
        <f t="shared" si="7"/>
        <v>0</v>
      </c>
      <c r="AC1519" s="11">
        <f t="shared" si="8"/>
        <v>1</v>
      </c>
      <c r="AD1519" s="11">
        <f t="shared" si="9"/>
        <v>0</v>
      </c>
      <c r="AE1519" s="11">
        <f t="shared" si="10"/>
        <v>0</v>
      </c>
    </row>
    <row r="1520" ht="15.75" customHeight="1">
      <c r="A1520" s="7">
        <v>45656.0</v>
      </c>
      <c r="B1520" s="8" t="s">
        <v>3551</v>
      </c>
      <c r="C1520" s="8" t="s">
        <v>3552</v>
      </c>
      <c r="D1520" s="9">
        <v>9.2984302364E10</v>
      </c>
      <c r="E1520" s="8" t="s">
        <v>15428</v>
      </c>
      <c r="F1520" s="8" t="s">
        <v>15420</v>
      </c>
      <c r="G1520" s="8" t="s">
        <v>15421</v>
      </c>
      <c r="H1520" s="8" t="s">
        <v>15471</v>
      </c>
      <c r="I1520" s="8" t="s">
        <v>15423</v>
      </c>
      <c r="J1520" s="8" t="s">
        <v>15424</v>
      </c>
      <c r="K1520" s="8" t="s">
        <v>15432</v>
      </c>
      <c r="L1520" s="12" t="s">
        <v>15</v>
      </c>
      <c r="M1520" s="12" t="s">
        <v>3780</v>
      </c>
      <c r="N1520" s="12" t="s">
        <v>205</v>
      </c>
      <c r="O1520" s="12" t="s">
        <v>3781</v>
      </c>
      <c r="P1520" s="12" t="s">
        <v>119</v>
      </c>
      <c r="R1520" s="10">
        <f>ROUNDUP(SUM(VLOOKUP(F1520,'Pontuação'!A$2:B$11,2,FALSE),VLOOKUP(E1520,'Pontuação'!C$2:D$11,2,FALSE),VLOOKUP(H1520,'Pontuação'!I$2:J$11,2,FALSE),VLOOKUP(I1520,'Pontuação'!G$2:H$11,2,FALSE),VLOOKUP(K1520,'Pontuação'!M$2:N$13,2,FALSE)),0)</f>
        <v>1501</v>
      </c>
      <c r="S1520" s="11">
        <f t="shared" si="1"/>
        <v>150</v>
      </c>
      <c r="T1520" s="11" t="str">
        <f t="array" ref="T1520">IFERROR(INDEX('Pontuação'!G$13:G$101, MATCH(S1520, 'Pontuação'!F$13:F$101, 0)), "Faixa Indefinida")</f>
        <v>C</v>
      </c>
      <c r="U1520" s="11">
        <f t="shared" si="2"/>
        <v>0</v>
      </c>
      <c r="V1520" s="11">
        <f t="shared" si="3"/>
        <v>0</v>
      </c>
      <c r="W1520" s="11">
        <f t="shared" si="4"/>
        <v>1</v>
      </c>
      <c r="X1520" s="11">
        <f t="shared" si="5"/>
        <v>0</v>
      </c>
      <c r="Y1520" s="11">
        <f>ROUNDUP(SUM(VLOOKUP(F1520,'Pontuação 3.0'!A$2:B$11,2,FALSE),VLOOKUP(E1520,'Pontuação 3.0'!C$2:D$11,2,FALSE),VLOOKUP(H1520,'Pontuação 3.0'!I$2:J$11,2,FALSE),VLOOKUP(J1520,'Pontuação 3.0'!K$2:L$11,2,FALSE),VLOOKUP(G1520,'Pontuação 3.0'!E$2:F$11,2,FALSE),VLOOKUP(I1520,'Pontuação 3.0'!G$2:H$11,2,FALSE),VLOOKUP(K1520,'Pontuação 3.0'!M$2:N$13,2,FALSE)),0)</f>
        <v>1960</v>
      </c>
      <c r="Z1520" s="11">
        <f t="shared" si="6"/>
        <v>196</v>
      </c>
      <c r="AA1520" s="11" t="str">
        <f t="array" ref="AA1520">IFERROR(INDEX('Pontuação 3.0'!G$13:G$191, MATCH(Z1520, 'Pontuação 3.0'!F$13:F$191, 0)), "Faixa Indefinida")</f>
        <v>C</v>
      </c>
      <c r="AB1520" s="11">
        <f t="shared" si="7"/>
        <v>0</v>
      </c>
      <c r="AC1520" s="11">
        <f t="shared" si="8"/>
        <v>0</v>
      </c>
      <c r="AD1520" s="11">
        <f t="shared" si="9"/>
        <v>1</v>
      </c>
      <c r="AE1520" s="11">
        <f t="shared" si="10"/>
        <v>0</v>
      </c>
    </row>
    <row r="1521" ht="15.75" customHeight="1">
      <c r="A1521" s="7">
        <v>45656.0</v>
      </c>
      <c r="B1521" s="8" t="s">
        <v>808</v>
      </c>
      <c r="C1521" s="8" t="s">
        <v>3553</v>
      </c>
      <c r="D1521" s="9">
        <v>4.4999457457E10</v>
      </c>
      <c r="E1521" s="8" t="s">
        <v>15428</v>
      </c>
      <c r="F1521" s="8" t="s">
        <v>15442</v>
      </c>
      <c r="G1521" s="8" t="s">
        <v>15430</v>
      </c>
      <c r="H1521" s="8" t="s">
        <v>15422</v>
      </c>
      <c r="I1521" s="8" t="s">
        <v>15431</v>
      </c>
      <c r="J1521" s="8" t="s">
        <v>15424</v>
      </c>
      <c r="K1521" s="8" t="s">
        <v>15432</v>
      </c>
      <c r="L1521" s="12" t="s">
        <v>15</v>
      </c>
      <c r="M1521" s="12" t="s">
        <v>3780</v>
      </c>
      <c r="N1521" s="12" t="s">
        <v>300</v>
      </c>
      <c r="O1521" s="12" t="s">
        <v>3797</v>
      </c>
      <c r="P1521" s="12" t="s">
        <v>119</v>
      </c>
      <c r="R1521" s="10">
        <f>ROUNDUP(SUM(VLOOKUP(F1521,'Pontuação'!A$2:B$11,2,FALSE),VLOOKUP(E1521,'Pontuação'!C$2:D$11,2,FALSE),VLOOKUP(H1521,'Pontuação'!I$2:J$11,2,FALSE),VLOOKUP(I1521,'Pontuação'!G$2:H$11,2,FALSE),VLOOKUP(K1521,'Pontuação'!M$2:N$13,2,FALSE)),0)</f>
        <v>1778</v>
      </c>
      <c r="S1521" s="11">
        <f t="shared" si="1"/>
        <v>178</v>
      </c>
      <c r="T1521" s="11" t="str">
        <f t="array" ref="T1521">IFERROR(INDEX('Pontuação'!G$13:G$101, MATCH(S1521, 'Pontuação'!F$13:F$101, 0)), "Faixa Indefinida")</f>
        <v>B</v>
      </c>
      <c r="U1521" s="11">
        <f t="shared" si="2"/>
        <v>0</v>
      </c>
      <c r="V1521" s="11">
        <f t="shared" si="3"/>
        <v>1</v>
      </c>
      <c r="W1521" s="11">
        <f t="shared" si="4"/>
        <v>0</v>
      </c>
      <c r="X1521" s="11">
        <f t="shared" si="5"/>
        <v>0</v>
      </c>
      <c r="Y1521" s="11">
        <f>ROUNDUP(SUM(VLOOKUP(F1521,'Pontuação 3.0'!A$2:B$11,2,FALSE),VLOOKUP(E1521,'Pontuação 3.0'!C$2:D$11,2,FALSE),VLOOKUP(H1521,'Pontuação 3.0'!I$2:J$11,2,FALSE),VLOOKUP(J1521,'Pontuação 3.0'!K$2:L$11,2,FALSE),VLOOKUP(G1521,'Pontuação 3.0'!E$2:F$11,2,FALSE),VLOOKUP(I1521,'Pontuação 3.0'!G$2:H$11,2,FALSE),VLOOKUP(K1521,'Pontuação 3.0'!M$2:N$13,2,FALSE)),0)</f>
        <v>2227</v>
      </c>
      <c r="Z1521" s="11">
        <f t="shared" si="6"/>
        <v>223</v>
      </c>
      <c r="AA1521" s="11" t="str">
        <f t="array" ref="AA1521">IFERROR(INDEX('Pontuação 3.0'!G$13:G$191, MATCH(Z1521, 'Pontuação 3.0'!F$13:F$191, 0)), "Faixa Indefinida")</f>
        <v>B</v>
      </c>
      <c r="AB1521" s="11">
        <f t="shared" si="7"/>
        <v>0</v>
      </c>
      <c r="AC1521" s="11">
        <f t="shared" si="8"/>
        <v>1</v>
      </c>
      <c r="AD1521" s="11">
        <f t="shared" si="9"/>
        <v>0</v>
      </c>
      <c r="AE1521" s="11">
        <f t="shared" si="10"/>
        <v>0</v>
      </c>
    </row>
    <row r="1522" ht="15.75" customHeight="1">
      <c r="A1522" s="7">
        <v>45656.0</v>
      </c>
      <c r="B1522" s="8" t="s">
        <v>3554</v>
      </c>
      <c r="C1522" s="8" t="s">
        <v>3555</v>
      </c>
      <c r="D1522" s="9">
        <v>8.8996982281E10</v>
      </c>
      <c r="E1522" s="8" t="s">
        <v>15419</v>
      </c>
      <c r="F1522" s="8" t="s">
        <v>15420</v>
      </c>
      <c r="G1522" s="8" t="s">
        <v>15455</v>
      </c>
      <c r="H1522" s="8" t="s">
        <v>15438</v>
      </c>
      <c r="I1522" s="8" t="s">
        <v>15447</v>
      </c>
      <c r="J1522" s="8" t="s">
        <v>15424</v>
      </c>
      <c r="K1522" s="8" t="s">
        <v>15466</v>
      </c>
      <c r="L1522" s="12" t="s">
        <v>15</v>
      </c>
      <c r="M1522" s="12" t="s">
        <v>3780</v>
      </c>
      <c r="N1522" s="12" t="s">
        <v>205</v>
      </c>
      <c r="O1522" s="12" t="s">
        <v>3885</v>
      </c>
      <c r="P1522" s="12" t="s">
        <v>17</v>
      </c>
      <c r="R1522" s="10">
        <f>ROUNDUP(SUM(VLOOKUP(F1522,'Pontuação'!A$2:B$11,2,FALSE),VLOOKUP(E1522,'Pontuação'!C$2:D$11,2,FALSE),VLOOKUP(H1522,'Pontuação'!I$2:J$11,2,FALSE),VLOOKUP(I1522,'Pontuação'!G$2:H$11,2,FALSE),VLOOKUP(K1522,'Pontuação'!M$2:N$13,2,FALSE)),0)</f>
        <v>1791</v>
      </c>
      <c r="S1522" s="11">
        <f t="shared" si="1"/>
        <v>179</v>
      </c>
      <c r="T1522" s="11" t="str">
        <f t="array" ref="T1522">IFERROR(INDEX('Pontuação'!G$13:G$101, MATCH(S1522, 'Pontuação'!F$13:F$101, 0)), "Faixa Indefinida")</f>
        <v>B</v>
      </c>
      <c r="U1522" s="11">
        <f t="shared" si="2"/>
        <v>0</v>
      </c>
      <c r="V1522" s="11">
        <f t="shared" si="3"/>
        <v>1</v>
      </c>
      <c r="W1522" s="11">
        <f t="shared" si="4"/>
        <v>0</v>
      </c>
      <c r="X1522" s="11">
        <f t="shared" si="5"/>
        <v>0</v>
      </c>
      <c r="Y1522" s="11">
        <f>ROUNDUP(SUM(VLOOKUP(F1522,'Pontuação 3.0'!A$2:B$11,2,FALSE),VLOOKUP(E1522,'Pontuação 3.0'!C$2:D$11,2,FALSE),VLOOKUP(H1522,'Pontuação 3.0'!I$2:J$11,2,FALSE),VLOOKUP(J1522,'Pontuação 3.0'!K$2:L$11,2,FALSE),VLOOKUP(G1522,'Pontuação 3.0'!E$2:F$11,2,FALSE),VLOOKUP(I1522,'Pontuação 3.0'!G$2:H$11,2,FALSE),VLOOKUP(K1522,'Pontuação 3.0'!M$2:N$13,2,FALSE)),0)</f>
        <v>2255</v>
      </c>
      <c r="Z1522" s="11">
        <f t="shared" si="6"/>
        <v>226</v>
      </c>
      <c r="AA1522" s="11" t="str">
        <f t="array" ref="AA1522">IFERROR(INDEX('Pontuação 3.0'!G$13:G$191, MATCH(Z1522, 'Pontuação 3.0'!F$13:F$191, 0)), "Faixa Indefinida")</f>
        <v>B</v>
      </c>
      <c r="AB1522" s="11">
        <f t="shared" si="7"/>
        <v>0</v>
      </c>
      <c r="AC1522" s="11">
        <f t="shared" si="8"/>
        <v>1</v>
      </c>
      <c r="AD1522" s="11">
        <f t="shared" si="9"/>
        <v>0</v>
      </c>
      <c r="AE1522" s="11">
        <f t="shared" si="10"/>
        <v>0</v>
      </c>
    </row>
    <row r="1523" ht="15.75" customHeight="1">
      <c r="A1523" s="7">
        <v>45656.0</v>
      </c>
      <c r="B1523" s="8" t="s">
        <v>3556</v>
      </c>
      <c r="C1523" s="8" t="s">
        <v>3557</v>
      </c>
      <c r="D1523" s="8" t="s">
        <v>3558</v>
      </c>
      <c r="E1523" s="8" t="s">
        <v>15428</v>
      </c>
      <c r="F1523" s="8" t="s">
        <v>15420</v>
      </c>
      <c r="G1523" s="8" t="s">
        <v>15421</v>
      </c>
      <c r="H1523" s="8" t="s">
        <v>15443</v>
      </c>
      <c r="I1523" s="8" t="s">
        <v>15423</v>
      </c>
      <c r="J1523" s="8" t="s">
        <v>15424</v>
      </c>
      <c r="K1523" s="8" t="s">
        <v>15439</v>
      </c>
      <c r="L1523" s="12" t="s">
        <v>15</v>
      </c>
      <c r="M1523" s="12" t="s">
        <v>3780</v>
      </c>
      <c r="N1523" s="12" t="s">
        <v>354</v>
      </c>
      <c r="O1523" s="12" t="s">
        <v>3781</v>
      </c>
      <c r="P1523" s="12" t="s">
        <v>119</v>
      </c>
      <c r="R1523" s="10">
        <f>ROUNDUP(SUM(VLOOKUP(F1523,'Pontuação'!A$2:B$11,2,FALSE),VLOOKUP(E1523,'Pontuação'!C$2:D$11,2,FALSE),VLOOKUP(H1523,'Pontuação'!I$2:J$11,2,FALSE),VLOOKUP(I1523,'Pontuação'!G$2:H$11,2,FALSE),VLOOKUP(K1523,'Pontuação'!M$2:N$13,2,FALSE)),0)</f>
        <v>1623</v>
      </c>
      <c r="S1523" s="11">
        <f t="shared" si="1"/>
        <v>162</v>
      </c>
      <c r="T1523" s="11" t="str">
        <f t="array" ref="T1523">IFERROR(INDEX('Pontuação'!G$13:G$101, MATCH(S1523, 'Pontuação'!F$13:F$101, 0)), "Faixa Indefinida")</f>
        <v>C</v>
      </c>
      <c r="U1523" s="11">
        <f t="shared" si="2"/>
        <v>0</v>
      </c>
      <c r="V1523" s="11">
        <f t="shared" si="3"/>
        <v>0</v>
      </c>
      <c r="W1523" s="11">
        <f t="shared" si="4"/>
        <v>1</v>
      </c>
      <c r="X1523" s="11">
        <f t="shared" si="5"/>
        <v>0</v>
      </c>
      <c r="Y1523" s="11">
        <f>ROUNDUP(SUM(VLOOKUP(F1523,'Pontuação 3.0'!A$2:B$11,2,FALSE),VLOOKUP(E1523,'Pontuação 3.0'!C$2:D$11,2,FALSE),VLOOKUP(H1523,'Pontuação 3.0'!I$2:J$11,2,FALSE),VLOOKUP(J1523,'Pontuação 3.0'!K$2:L$11,2,FALSE),VLOOKUP(G1523,'Pontuação 3.0'!E$2:F$11,2,FALSE),VLOOKUP(I1523,'Pontuação 3.0'!G$2:H$11,2,FALSE),VLOOKUP(K1523,'Pontuação 3.0'!M$2:N$13,2,FALSE)),0)</f>
        <v>1896</v>
      </c>
      <c r="Z1523" s="11">
        <f t="shared" si="6"/>
        <v>190</v>
      </c>
      <c r="AA1523" s="11" t="str">
        <f t="array" ref="AA1523">IFERROR(INDEX('Pontuação 3.0'!G$13:G$191, MATCH(Z1523, 'Pontuação 3.0'!F$13:F$191, 0)), "Faixa Indefinida")</f>
        <v>D</v>
      </c>
      <c r="AB1523" s="11">
        <f t="shared" si="7"/>
        <v>0</v>
      </c>
      <c r="AC1523" s="11">
        <f t="shared" si="8"/>
        <v>0</v>
      </c>
      <c r="AD1523" s="11">
        <f t="shared" si="9"/>
        <v>0</v>
      </c>
      <c r="AE1523" s="11">
        <f t="shared" si="10"/>
        <v>1</v>
      </c>
    </row>
    <row r="1524" ht="15.75" customHeight="1">
      <c r="A1524" s="7">
        <v>45656.0</v>
      </c>
      <c r="B1524" s="8" t="s">
        <v>3562</v>
      </c>
      <c r="C1524" s="8" t="s">
        <v>3563</v>
      </c>
      <c r="D1524" s="8" t="s">
        <v>3564</v>
      </c>
      <c r="E1524" s="8" t="s">
        <v>15428</v>
      </c>
      <c r="F1524" s="8" t="s">
        <v>15442</v>
      </c>
      <c r="G1524" s="8" t="s">
        <v>15430</v>
      </c>
      <c r="H1524" s="8" t="s">
        <v>15422</v>
      </c>
      <c r="I1524" s="8" t="s">
        <v>15423</v>
      </c>
      <c r="J1524" s="8" t="s">
        <v>15424</v>
      </c>
      <c r="K1524" s="8" t="s">
        <v>15425</v>
      </c>
      <c r="L1524" s="12" t="s">
        <v>15</v>
      </c>
      <c r="M1524" s="12" t="s">
        <v>3780</v>
      </c>
      <c r="N1524" s="12" t="s">
        <v>497</v>
      </c>
      <c r="O1524" s="12" t="s">
        <v>3797</v>
      </c>
      <c r="P1524" s="12" t="s">
        <v>119</v>
      </c>
      <c r="R1524" s="10">
        <f>ROUNDUP(SUM(VLOOKUP(F1524,'Pontuação'!A$2:B$11,2,FALSE),VLOOKUP(E1524,'Pontuação'!C$2:D$11,2,FALSE),VLOOKUP(H1524,'Pontuação'!I$2:J$11,2,FALSE),VLOOKUP(I1524,'Pontuação'!G$2:H$11,2,FALSE),VLOOKUP(K1524,'Pontuação'!M$2:N$13,2,FALSE)),0)</f>
        <v>1541</v>
      </c>
      <c r="S1524" s="11">
        <f t="shared" si="1"/>
        <v>154</v>
      </c>
      <c r="T1524" s="11" t="str">
        <f t="array" ref="T1524">IFERROR(INDEX('Pontuação'!G$13:G$101, MATCH(S1524, 'Pontuação'!F$13:F$101, 0)), "Faixa Indefinida")</f>
        <v>C</v>
      </c>
      <c r="U1524" s="11">
        <f t="shared" si="2"/>
        <v>0</v>
      </c>
      <c r="V1524" s="11">
        <f t="shared" si="3"/>
        <v>0</v>
      </c>
      <c r="W1524" s="11">
        <f t="shared" si="4"/>
        <v>1</v>
      </c>
      <c r="X1524" s="11">
        <f t="shared" si="5"/>
        <v>0</v>
      </c>
      <c r="Y1524" s="11">
        <f>ROUNDUP(SUM(VLOOKUP(F1524,'Pontuação 3.0'!A$2:B$11,2,FALSE),VLOOKUP(E1524,'Pontuação 3.0'!C$2:D$11,2,FALSE),VLOOKUP(H1524,'Pontuação 3.0'!I$2:J$11,2,FALSE),VLOOKUP(J1524,'Pontuação 3.0'!K$2:L$11,2,FALSE),VLOOKUP(G1524,'Pontuação 3.0'!E$2:F$11,2,FALSE),VLOOKUP(I1524,'Pontuação 3.0'!G$2:H$11,2,FALSE),VLOOKUP(K1524,'Pontuação 3.0'!M$2:N$13,2,FALSE)),0)</f>
        <v>1989</v>
      </c>
      <c r="Z1524" s="11">
        <f t="shared" si="6"/>
        <v>199</v>
      </c>
      <c r="AA1524" s="11" t="str">
        <f t="array" ref="AA1524">IFERROR(INDEX('Pontuação 3.0'!G$13:G$191, MATCH(Z1524, 'Pontuação 3.0'!F$13:F$191, 0)), "Faixa Indefinida")</f>
        <v>C</v>
      </c>
      <c r="AB1524" s="11">
        <f t="shared" si="7"/>
        <v>0</v>
      </c>
      <c r="AC1524" s="11">
        <f t="shared" si="8"/>
        <v>0</v>
      </c>
      <c r="AD1524" s="11">
        <f t="shared" si="9"/>
        <v>1</v>
      </c>
      <c r="AE1524" s="11">
        <f t="shared" si="10"/>
        <v>0</v>
      </c>
    </row>
    <row r="1525" ht="15.75" customHeight="1">
      <c r="A1525" s="7">
        <v>45656.0</v>
      </c>
      <c r="B1525" s="8" t="s">
        <v>3565</v>
      </c>
      <c r="C1525" s="8" t="s">
        <v>3566</v>
      </c>
      <c r="D1525" s="13" t="s">
        <v>15724</v>
      </c>
      <c r="E1525" s="8" t="s">
        <v>15428</v>
      </c>
      <c r="F1525" s="8" t="s">
        <v>15442</v>
      </c>
      <c r="G1525" s="8" t="s">
        <v>15430</v>
      </c>
      <c r="H1525" s="8" t="s">
        <v>15446</v>
      </c>
      <c r="I1525" s="8" t="s">
        <v>15423</v>
      </c>
      <c r="J1525" s="8" t="s">
        <v>15424</v>
      </c>
      <c r="K1525" s="8" t="s">
        <v>15432</v>
      </c>
      <c r="L1525" s="12" t="s">
        <v>15</v>
      </c>
      <c r="M1525" s="12" t="s">
        <v>3780</v>
      </c>
      <c r="N1525" s="12" t="s">
        <v>300</v>
      </c>
      <c r="O1525" s="12" t="s">
        <v>3797</v>
      </c>
      <c r="P1525" s="12" t="s">
        <v>119</v>
      </c>
      <c r="R1525" s="10">
        <f>ROUNDUP(SUM(VLOOKUP(F1525,'Pontuação'!A$2:B$11,2,FALSE),VLOOKUP(E1525,'Pontuação'!C$2:D$11,2,FALSE),VLOOKUP(H1525,'Pontuação'!I$2:J$11,2,FALSE),VLOOKUP(I1525,'Pontuação'!G$2:H$11,2,FALSE),VLOOKUP(K1525,'Pontuação'!M$2:N$13,2,FALSE)),0)</f>
        <v>1715</v>
      </c>
      <c r="S1525" s="11">
        <f t="shared" si="1"/>
        <v>172</v>
      </c>
      <c r="T1525" s="11" t="str">
        <f t="array" ref="T1525">IFERROR(INDEX('Pontuação'!G$13:G$101, MATCH(S1525, 'Pontuação'!F$13:F$101, 0)), "Faixa Indefinida")</f>
        <v>B</v>
      </c>
      <c r="U1525" s="11">
        <f t="shared" si="2"/>
        <v>0</v>
      </c>
      <c r="V1525" s="11">
        <f t="shared" si="3"/>
        <v>1</v>
      </c>
      <c r="W1525" s="11">
        <f t="shared" si="4"/>
        <v>0</v>
      </c>
      <c r="X1525" s="11">
        <f t="shared" si="5"/>
        <v>0</v>
      </c>
      <c r="Y1525" s="11">
        <f>ROUNDUP(SUM(VLOOKUP(F1525,'Pontuação 3.0'!A$2:B$11,2,FALSE),VLOOKUP(E1525,'Pontuação 3.0'!C$2:D$11,2,FALSE),VLOOKUP(H1525,'Pontuação 3.0'!I$2:J$11,2,FALSE),VLOOKUP(J1525,'Pontuação 3.0'!K$2:L$11,2,FALSE),VLOOKUP(G1525,'Pontuação 3.0'!E$2:F$11,2,FALSE),VLOOKUP(I1525,'Pontuação 3.0'!G$2:H$11,2,FALSE),VLOOKUP(K1525,'Pontuação 3.0'!M$2:N$13,2,FALSE)),0)</f>
        <v>2162</v>
      </c>
      <c r="Z1525" s="11">
        <f t="shared" si="6"/>
        <v>216</v>
      </c>
      <c r="AA1525" s="11" t="str">
        <f t="array" ref="AA1525">IFERROR(INDEX('Pontuação 3.0'!G$13:G$191, MATCH(Z1525, 'Pontuação 3.0'!F$13:F$191, 0)), "Faixa Indefinida")</f>
        <v>B</v>
      </c>
      <c r="AB1525" s="11">
        <f t="shared" si="7"/>
        <v>0</v>
      </c>
      <c r="AC1525" s="11">
        <f t="shared" si="8"/>
        <v>1</v>
      </c>
      <c r="AD1525" s="11">
        <f t="shared" si="9"/>
        <v>0</v>
      </c>
      <c r="AE1525" s="11">
        <f t="shared" si="10"/>
        <v>0</v>
      </c>
    </row>
    <row r="1526" ht="15.75" customHeight="1">
      <c r="A1526" s="7">
        <v>45656.0</v>
      </c>
      <c r="B1526" s="8" t="s">
        <v>3569</v>
      </c>
      <c r="C1526" s="8" t="s">
        <v>3570</v>
      </c>
      <c r="D1526" s="9">
        <v>1.1970110466E10</v>
      </c>
      <c r="E1526" s="8" t="s">
        <v>15428</v>
      </c>
      <c r="F1526" s="8" t="s">
        <v>15420</v>
      </c>
      <c r="G1526" s="8" t="s">
        <v>15430</v>
      </c>
      <c r="H1526" s="8" t="s">
        <v>15422</v>
      </c>
      <c r="I1526" s="8" t="s">
        <v>15423</v>
      </c>
      <c r="J1526" s="8" t="s">
        <v>15424</v>
      </c>
      <c r="K1526" s="8" t="s">
        <v>15432</v>
      </c>
      <c r="L1526" s="12" t="s">
        <v>15</v>
      </c>
      <c r="M1526" s="12" t="s">
        <v>3780</v>
      </c>
      <c r="N1526" s="12" t="s">
        <v>300</v>
      </c>
      <c r="O1526" s="12" t="s">
        <v>3797</v>
      </c>
      <c r="P1526" s="12" t="s">
        <v>119</v>
      </c>
      <c r="R1526" s="10">
        <f>ROUNDUP(SUM(VLOOKUP(F1526,'Pontuação'!A$2:B$11,2,FALSE),VLOOKUP(E1526,'Pontuação'!C$2:D$11,2,FALSE),VLOOKUP(H1526,'Pontuação'!I$2:J$11,2,FALSE),VLOOKUP(I1526,'Pontuação'!G$2:H$11,2,FALSE),VLOOKUP(K1526,'Pontuação'!M$2:N$13,2,FALSE)),0)</f>
        <v>1685</v>
      </c>
      <c r="S1526" s="11">
        <f t="shared" si="1"/>
        <v>169</v>
      </c>
      <c r="T1526" s="11" t="str">
        <f t="array" ref="T1526">IFERROR(INDEX('Pontuação'!G$13:G$101, MATCH(S1526, 'Pontuação'!F$13:F$101, 0)), "Faixa Indefinida")</f>
        <v>B</v>
      </c>
      <c r="U1526" s="11">
        <f t="shared" si="2"/>
        <v>0</v>
      </c>
      <c r="V1526" s="11">
        <f t="shared" si="3"/>
        <v>1</v>
      </c>
      <c r="W1526" s="11">
        <f t="shared" si="4"/>
        <v>0</v>
      </c>
      <c r="X1526" s="11">
        <f t="shared" si="5"/>
        <v>0</v>
      </c>
      <c r="Y1526" s="11">
        <f>ROUNDUP(SUM(VLOOKUP(F1526,'Pontuação 3.0'!A$2:B$11,2,FALSE),VLOOKUP(E1526,'Pontuação 3.0'!C$2:D$11,2,FALSE),VLOOKUP(H1526,'Pontuação 3.0'!I$2:J$11,2,FALSE),VLOOKUP(J1526,'Pontuação 3.0'!K$2:L$11,2,FALSE),VLOOKUP(G1526,'Pontuação 3.0'!E$2:F$11,2,FALSE),VLOOKUP(I1526,'Pontuação 3.0'!G$2:H$11,2,FALSE),VLOOKUP(K1526,'Pontuação 3.0'!M$2:N$13,2,FALSE)),0)</f>
        <v>2208</v>
      </c>
      <c r="Z1526" s="11">
        <f t="shared" si="6"/>
        <v>221</v>
      </c>
      <c r="AA1526" s="11" t="str">
        <f t="array" ref="AA1526">IFERROR(INDEX('Pontuação 3.0'!G$13:G$191, MATCH(Z1526, 'Pontuação 3.0'!F$13:F$191, 0)), "Faixa Indefinida")</f>
        <v>B</v>
      </c>
      <c r="AB1526" s="11">
        <f t="shared" si="7"/>
        <v>0</v>
      </c>
      <c r="AC1526" s="11">
        <f t="shared" si="8"/>
        <v>1</v>
      </c>
      <c r="AD1526" s="11">
        <f t="shared" si="9"/>
        <v>0</v>
      </c>
      <c r="AE1526" s="11">
        <f t="shared" si="10"/>
        <v>0</v>
      </c>
    </row>
    <row r="1527" ht="15.75" customHeight="1">
      <c r="A1527" s="7">
        <v>45656.0</v>
      </c>
      <c r="B1527" s="8" t="s">
        <v>3574</v>
      </c>
      <c r="C1527" s="8" t="s">
        <v>3575</v>
      </c>
      <c r="D1527" s="9">
        <v>6.1992197198E10</v>
      </c>
      <c r="E1527" s="8" t="s">
        <v>15428</v>
      </c>
      <c r="F1527" s="8" t="s">
        <v>15442</v>
      </c>
      <c r="G1527" s="8" t="s">
        <v>15430</v>
      </c>
      <c r="H1527" s="8" t="s">
        <v>15443</v>
      </c>
      <c r="I1527" s="8" t="s">
        <v>15423</v>
      </c>
      <c r="J1527" s="8" t="s">
        <v>15448</v>
      </c>
      <c r="K1527" s="8" t="s">
        <v>15425</v>
      </c>
      <c r="L1527" s="12" t="s">
        <v>15</v>
      </c>
      <c r="M1527" s="12" t="s">
        <v>3780</v>
      </c>
      <c r="N1527" s="12" t="s">
        <v>4070</v>
      </c>
      <c r="O1527" s="12" t="s">
        <v>3781</v>
      </c>
      <c r="P1527" s="12" t="s">
        <v>119</v>
      </c>
      <c r="R1527" s="10">
        <f>ROUNDUP(SUM(VLOOKUP(F1527,'Pontuação'!A$2:B$11,2,FALSE),VLOOKUP(E1527,'Pontuação'!C$2:D$11,2,FALSE),VLOOKUP(H1527,'Pontuação'!I$2:J$11,2,FALSE),VLOOKUP(I1527,'Pontuação'!G$2:H$11,2,FALSE),VLOOKUP(K1527,'Pontuação'!M$2:N$13,2,FALSE)),0)</f>
        <v>1567</v>
      </c>
      <c r="S1527" s="11">
        <f t="shared" si="1"/>
        <v>157</v>
      </c>
      <c r="T1527" s="11" t="str">
        <f t="array" ref="T1527">IFERROR(INDEX('Pontuação'!G$13:G$101, MATCH(S1527, 'Pontuação'!F$13:F$101, 0)), "Faixa Indefinida")</f>
        <v>C</v>
      </c>
      <c r="U1527" s="11">
        <f t="shared" si="2"/>
        <v>0</v>
      </c>
      <c r="V1527" s="11">
        <f t="shared" si="3"/>
        <v>0</v>
      </c>
      <c r="W1527" s="11">
        <f t="shared" si="4"/>
        <v>1</v>
      </c>
      <c r="X1527" s="11">
        <f t="shared" si="5"/>
        <v>0</v>
      </c>
      <c r="Y1527" s="11">
        <f>ROUNDUP(SUM(VLOOKUP(F1527,'Pontuação 3.0'!A$2:B$11,2,FALSE),VLOOKUP(E1527,'Pontuação 3.0'!C$2:D$11,2,FALSE),VLOOKUP(H1527,'Pontuação 3.0'!I$2:J$11,2,FALSE),VLOOKUP(J1527,'Pontuação 3.0'!K$2:L$11,2,FALSE),VLOOKUP(G1527,'Pontuação 3.0'!E$2:F$11,2,FALSE),VLOOKUP(I1527,'Pontuação 3.0'!G$2:H$11,2,FALSE),VLOOKUP(K1527,'Pontuação 3.0'!M$2:N$13,2,FALSE)),0)</f>
        <v>2186</v>
      </c>
      <c r="Z1527" s="11">
        <f t="shared" si="6"/>
        <v>219</v>
      </c>
      <c r="AA1527" s="11" t="str">
        <f t="array" ref="AA1527">IFERROR(INDEX('Pontuação 3.0'!G$13:G$191, MATCH(Z1527, 'Pontuação 3.0'!F$13:F$191, 0)), "Faixa Indefinida")</f>
        <v>B</v>
      </c>
      <c r="AB1527" s="11">
        <f t="shared" si="7"/>
        <v>0</v>
      </c>
      <c r="AC1527" s="11">
        <f t="shared" si="8"/>
        <v>1</v>
      </c>
      <c r="AD1527" s="11">
        <f t="shared" si="9"/>
        <v>0</v>
      </c>
      <c r="AE1527" s="11">
        <f t="shared" si="10"/>
        <v>0</v>
      </c>
    </row>
    <row r="1528" ht="15.75" customHeight="1">
      <c r="A1528" s="7">
        <v>45656.0</v>
      </c>
      <c r="B1528" s="8" t="s">
        <v>3576</v>
      </c>
      <c r="C1528" s="8" t="s">
        <v>3577</v>
      </c>
      <c r="D1528" s="9">
        <v>4.3999864409E10</v>
      </c>
      <c r="E1528" s="8" t="s">
        <v>15428</v>
      </c>
      <c r="F1528" s="8" t="s">
        <v>15442</v>
      </c>
      <c r="G1528" s="8" t="s">
        <v>15430</v>
      </c>
      <c r="H1528" s="8" t="s">
        <v>15443</v>
      </c>
      <c r="I1528" s="8" t="s">
        <v>15433</v>
      </c>
      <c r="J1528" s="8" t="s">
        <v>15424</v>
      </c>
      <c r="K1528" s="8" t="s">
        <v>15425</v>
      </c>
      <c r="L1528" s="12" t="s">
        <v>15</v>
      </c>
      <c r="M1528" s="12" t="s">
        <v>3780</v>
      </c>
      <c r="N1528" s="12" t="s">
        <v>162</v>
      </c>
      <c r="O1528" s="12" t="s">
        <v>3870</v>
      </c>
      <c r="P1528" s="12" t="s">
        <v>119</v>
      </c>
      <c r="R1528" s="10">
        <f>ROUNDUP(SUM(VLOOKUP(F1528,'Pontuação'!A$2:B$11,2,FALSE),VLOOKUP(E1528,'Pontuação'!C$2:D$11,2,FALSE),VLOOKUP(H1528,'Pontuação'!I$2:J$11,2,FALSE),VLOOKUP(I1528,'Pontuação'!G$2:H$11,2,FALSE),VLOOKUP(K1528,'Pontuação'!M$2:N$13,2,FALSE)),0)</f>
        <v>1845</v>
      </c>
      <c r="S1528" s="11">
        <f t="shared" si="1"/>
        <v>185</v>
      </c>
      <c r="T1528" s="11" t="str">
        <f t="array" ref="T1528">IFERROR(INDEX('Pontuação'!G$13:G$101, MATCH(S1528, 'Pontuação'!F$13:F$101, 0)), "Faixa Indefinida")</f>
        <v>A</v>
      </c>
      <c r="U1528" s="11">
        <f t="shared" si="2"/>
        <v>1</v>
      </c>
      <c r="V1528" s="11">
        <f t="shared" si="3"/>
        <v>0</v>
      </c>
      <c r="W1528" s="11">
        <f t="shared" si="4"/>
        <v>0</v>
      </c>
      <c r="X1528" s="11">
        <f t="shared" si="5"/>
        <v>0</v>
      </c>
      <c r="Y1528" s="11">
        <f>ROUNDUP(SUM(VLOOKUP(F1528,'Pontuação 3.0'!A$2:B$11,2,FALSE),VLOOKUP(E1528,'Pontuação 3.0'!C$2:D$11,2,FALSE),VLOOKUP(H1528,'Pontuação 3.0'!I$2:J$11,2,FALSE),VLOOKUP(J1528,'Pontuação 3.0'!K$2:L$11,2,FALSE),VLOOKUP(G1528,'Pontuação 3.0'!E$2:F$11,2,FALSE),VLOOKUP(I1528,'Pontuação 3.0'!G$2:H$11,2,FALSE),VLOOKUP(K1528,'Pontuação 3.0'!M$2:N$13,2,FALSE)),0)</f>
        <v>2200</v>
      </c>
      <c r="Z1528" s="11">
        <f t="shared" si="6"/>
        <v>220</v>
      </c>
      <c r="AA1528" s="11" t="str">
        <f t="array" ref="AA1528">IFERROR(INDEX('Pontuação 3.0'!G$13:G$191, MATCH(Z1528, 'Pontuação 3.0'!F$13:F$191, 0)), "Faixa Indefinida")</f>
        <v>B</v>
      </c>
      <c r="AB1528" s="11">
        <f t="shared" si="7"/>
        <v>0</v>
      </c>
      <c r="AC1528" s="11">
        <f t="shared" si="8"/>
        <v>1</v>
      </c>
      <c r="AD1528" s="11">
        <f t="shared" si="9"/>
        <v>0</v>
      </c>
      <c r="AE1528" s="11">
        <f t="shared" si="10"/>
        <v>0</v>
      </c>
    </row>
    <row r="1529" ht="15.75" customHeight="1">
      <c r="A1529" s="7">
        <v>45656.0</v>
      </c>
      <c r="B1529" s="8" t="s">
        <v>1053</v>
      </c>
      <c r="C1529" s="8" t="s">
        <v>3580</v>
      </c>
      <c r="D1529" s="8" t="s">
        <v>3581</v>
      </c>
      <c r="E1529" s="8" t="s">
        <v>15428</v>
      </c>
      <c r="F1529" s="8" t="s">
        <v>15420</v>
      </c>
      <c r="G1529" s="8" t="s">
        <v>15430</v>
      </c>
      <c r="H1529" s="8" t="s">
        <v>15443</v>
      </c>
      <c r="I1529" s="8" t="s">
        <v>15431</v>
      </c>
      <c r="J1529" s="8" t="s">
        <v>15424</v>
      </c>
      <c r="K1529" s="8" t="s">
        <v>15425</v>
      </c>
      <c r="L1529" s="12" t="s">
        <v>15</v>
      </c>
      <c r="M1529" s="12" t="s">
        <v>3780</v>
      </c>
      <c r="N1529" s="12" t="s">
        <v>205</v>
      </c>
      <c r="O1529" s="12" t="s">
        <v>3870</v>
      </c>
      <c r="P1529" s="12" t="s">
        <v>119</v>
      </c>
      <c r="R1529" s="10">
        <f>ROUNDUP(SUM(VLOOKUP(F1529,'Pontuação'!A$2:B$11,2,FALSE),VLOOKUP(E1529,'Pontuação'!C$2:D$11,2,FALSE),VLOOKUP(H1529,'Pontuação'!I$2:J$11,2,FALSE),VLOOKUP(I1529,'Pontuação'!G$2:H$11,2,FALSE),VLOOKUP(K1529,'Pontuação'!M$2:N$13,2,FALSE)),0)</f>
        <v>1684</v>
      </c>
      <c r="S1529" s="11">
        <f t="shared" si="1"/>
        <v>168</v>
      </c>
      <c r="T1529" s="11" t="str">
        <f t="array" ref="T1529">IFERROR(INDEX('Pontuação'!G$13:G$101, MATCH(S1529, 'Pontuação'!F$13:F$101, 0)), "Faixa Indefinida")</f>
        <v>B</v>
      </c>
      <c r="U1529" s="11">
        <f t="shared" si="2"/>
        <v>0</v>
      </c>
      <c r="V1529" s="11">
        <f t="shared" si="3"/>
        <v>1</v>
      </c>
      <c r="W1529" s="11">
        <f t="shared" si="4"/>
        <v>0</v>
      </c>
      <c r="X1529" s="11">
        <f t="shared" si="5"/>
        <v>0</v>
      </c>
      <c r="Y1529" s="11">
        <f>ROUNDUP(SUM(VLOOKUP(F1529,'Pontuação 3.0'!A$2:B$11,2,FALSE),VLOOKUP(E1529,'Pontuação 3.0'!C$2:D$11,2,FALSE),VLOOKUP(H1529,'Pontuação 3.0'!I$2:J$11,2,FALSE),VLOOKUP(J1529,'Pontuação 3.0'!K$2:L$11,2,FALSE),VLOOKUP(G1529,'Pontuação 3.0'!E$2:F$11,2,FALSE),VLOOKUP(I1529,'Pontuação 3.0'!G$2:H$11,2,FALSE),VLOOKUP(K1529,'Pontuação 3.0'!M$2:N$13,2,FALSE)),0)</f>
        <v>2210</v>
      </c>
      <c r="Z1529" s="11">
        <f t="shared" si="6"/>
        <v>221</v>
      </c>
      <c r="AA1529" s="11" t="str">
        <f t="array" ref="AA1529">IFERROR(INDEX('Pontuação 3.0'!G$13:G$191, MATCH(Z1529, 'Pontuação 3.0'!F$13:F$191, 0)), "Faixa Indefinida")</f>
        <v>B</v>
      </c>
      <c r="AB1529" s="11">
        <f t="shared" si="7"/>
        <v>0</v>
      </c>
      <c r="AC1529" s="11">
        <f t="shared" si="8"/>
        <v>1</v>
      </c>
      <c r="AD1529" s="11">
        <f t="shared" si="9"/>
        <v>0</v>
      </c>
      <c r="AE1529" s="11">
        <f t="shared" si="10"/>
        <v>0</v>
      </c>
    </row>
    <row r="1530" ht="15.75" customHeight="1">
      <c r="A1530" s="7">
        <v>45656.0</v>
      </c>
      <c r="B1530" s="8" t="s">
        <v>3578</v>
      </c>
      <c r="C1530" s="8" t="s">
        <v>3579</v>
      </c>
      <c r="D1530" s="9">
        <v>1.8981370252E10</v>
      </c>
      <c r="E1530" s="8" t="s">
        <v>15419</v>
      </c>
      <c r="F1530" s="8" t="s">
        <v>15442</v>
      </c>
      <c r="G1530" s="8" t="s">
        <v>15421</v>
      </c>
      <c r="H1530" s="8" t="s">
        <v>15422</v>
      </c>
      <c r="I1530" s="8" t="s">
        <v>15423</v>
      </c>
      <c r="J1530" s="8" t="s">
        <v>15448</v>
      </c>
      <c r="K1530" s="8" t="s">
        <v>15425</v>
      </c>
      <c r="L1530" s="12" t="s">
        <v>15</v>
      </c>
      <c r="M1530" s="12" t="s">
        <v>3780</v>
      </c>
      <c r="N1530" s="12" t="s">
        <v>133</v>
      </c>
      <c r="O1530" s="12" t="s">
        <v>3781</v>
      </c>
      <c r="P1530" s="12" t="s">
        <v>119</v>
      </c>
      <c r="R1530" s="10">
        <f>ROUNDUP(SUM(VLOOKUP(F1530,'Pontuação'!A$2:B$11,2,FALSE),VLOOKUP(E1530,'Pontuação'!C$2:D$11,2,FALSE),VLOOKUP(H1530,'Pontuação'!I$2:J$11,2,FALSE),VLOOKUP(I1530,'Pontuação'!G$2:H$11,2,FALSE),VLOOKUP(K1530,'Pontuação'!M$2:N$13,2,FALSE)),0)</f>
        <v>1545</v>
      </c>
      <c r="S1530" s="11">
        <f t="shared" si="1"/>
        <v>155</v>
      </c>
      <c r="T1530" s="11" t="str">
        <f t="array" ref="T1530">IFERROR(INDEX('Pontuação'!G$13:G$101, MATCH(S1530, 'Pontuação'!F$13:F$101, 0)), "Faixa Indefinida")</f>
        <v>C</v>
      </c>
      <c r="U1530" s="11">
        <f t="shared" si="2"/>
        <v>0</v>
      </c>
      <c r="V1530" s="11">
        <f t="shared" si="3"/>
        <v>0</v>
      </c>
      <c r="W1530" s="11">
        <f t="shared" si="4"/>
        <v>1</v>
      </c>
      <c r="X1530" s="11">
        <f t="shared" si="5"/>
        <v>0</v>
      </c>
      <c r="Y1530" s="11">
        <f>ROUNDUP(SUM(VLOOKUP(F1530,'Pontuação 3.0'!A$2:B$11,2,FALSE),VLOOKUP(E1530,'Pontuação 3.0'!C$2:D$11,2,FALSE),VLOOKUP(H1530,'Pontuação 3.0'!I$2:J$11,2,FALSE),VLOOKUP(J1530,'Pontuação 3.0'!K$2:L$11,2,FALSE),VLOOKUP(G1530,'Pontuação 3.0'!E$2:F$11,2,FALSE),VLOOKUP(I1530,'Pontuação 3.0'!G$2:H$11,2,FALSE),VLOOKUP(K1530,'Pontuação 3.0'!M$2:N$13,2,FALSE)),0)</f>
        <v>2080</v>
      </c>
      <c r="Z1530" s="11">
        <f t="shared" si="6"/>
        <v>208</v>
      </c>
      <c r="AA1530" s="11" t="str">
        <f t="array" ref="AA1530">IFERROR(INDEX('Pontuação 3.0'!G$13:G$191, MATCH(Z1530, 'Pontuação 3.0'!F$13:F$191, 0)), "Faixa Indefinida")</f>
        <v>C</v>
      </c>
      <c r="AB1530" s="11">
        <f t="shared" si="7"/>
        <v>0</v>
      </c>
      <c r="AC1530" s="11">
        <f t="shared" si="8"/>
        <v>0</v>
      </c>
      <c r="AD1530" s="11">
        <f t="shared" si="9"/>
        <v>1</v>
      </c>
      <c r="AE1530" s="11">
        <f t="shared" si="10"/>
        <v>0</v>
      </c>
    </row>
    <row r="1531" ht="15.75" customHeight="1">
      <c r="A1531" s="7">
        <v>45656.0</v>
      </c>
      <c r="B1531" s="8" t="s">
        <v>3589</v>
      </c>
      <c r="C1531" s="8" t="s">
        <v>3590</v>
      </c>
      <c r="D1531" s="9">
        <v>4.8991912973E10</v>
      </c>
      <c r="E1531" s="8" t="s">
        <v>15428</v>
      </c>
      <c r="F1531" s="8" t="s">
        <v>15420</v>
      </c>
      <c r="G1531" s="8" t="s">
        <v>15421</v>
      </c>
      <c r="H1531" s="8" t="s">
        <v>15422</v>
      </c>
      <c r="I1531" s="8" t="s">
        <v>15423</v>
      </c>
      <c r="J1531" s="8" t="s">
        <v>15424</v>
      </c>
      <c r="K1531" s="8" t="s">
        <v>15425</v>
      </c>
      <c r="L1531" s="12" t="s">
        <v>15</v>
      </c>
      <c r="M1531" s="12" t="s">
        <v>3780</v>
      </c>
      <c r="N1531" s="12" t="s">
        <v>710</v>
      </c>
      <c r="O1531" s="12" t="s">
        <v>3781</v>
      </c>
      <c r="P1531" s="12" t="s">
        <v>119</v>
      </c>
      <c r="R1531" s="10">
        <f>ROUNDUP(SUM(VLOOKUP(F1531,'Pontuação'!A$2:B$11,2,FALSE),VLOOKUP(E1531,'Pontuação'!C$2:D$11,2,FALSE),VLOOKUP(H1531,'Pontuação'!I$2:J$11,2,FALSE),VLOOKUP(I1531,'Pontuação'!G$2:H$11,2,FALSE),VLOOKUP(K1531,'Pontuação'!M$2:N$13,2,FALSE)),0)</f>
        <v>1553</v>
      </c>
      <c r="S1531" s="11">
        <f t="shared" si="1"/>
        <v>155</v>
      </c>
      <c r="T1531" s="11" t="str">
        <f t="array" ref="T1531">IFERROR(INDEX('Pontuação'!G$13:G$101, MATCH(S1531, 'Pontuação'!F$13:F$101, 0)), "Faixa Indefinida")</f>
        <v>C</v>
      </c>
      <c r="U1531" s="11">
        <f t="shared" si="2"/>
        <v>0</v>
      </c>
      <c r="V1531" s="11">
        <f t="shared" si="3"/>
        <v>0</v>
      </c>
      <c r="W1531" s="11">
        <f t="shared" si="4"/>
        <v>1</v>
      </c>
      <c r="X1531" s="11">
        <f t="shared" si="5"/>
        <v>0</v>
      </c>
      <c r="Y1531" s="11">
        <f>ROUNDUP(SUM(VLOOKUP(F1531,'Pontuação 3.0'!A$2:B$11,2,FALSE),VLOOKUP(E1531,'Pontuação 3.0'!C$2:D$11,2,FALSE),VLOOKUP(H1531,'Pontuação 3.0'!I$2:J$11,2,FALSE),VLOOKUP(J1531,'Pontuação 3.0'!K$2:L$11,2,FALSE),VLOOKUP(G1531,'Pontuação 3.0'!E$2:F$11,2,FALSE),VLOOKUP(I1531,'Pontuação 3.0'!G$2:H$11,2,FALSE),VLOOKUP(K1531,'Pontuação 3.0'!M$2:N$13,2,FALSE)),0)</f>
        <v>1982</v>
      </c>
      <c r="Z1531" s="11">
        <f t="shared" si="6"/>
        <v>198</v>
      </c>
      <c r="AA1531" s="11" t="str">
        <f t="array" ref="AA1531">IFERROR(INDEX('Pontuação 3.0'!G$13:G$191, MATCH(Z1531, 'Pontuação 3.0'!F$13:F$191, 0)), "Faixa Indefinida")</f>
        <v>C</v>
      </c>
      <c r="AB1531" s="11">
        <f t="shared" si="7"/>
        <v>0</v>
      </c>
      <c r="AC1531" s="11">
        <f t="shared" si="8"/>
        <v>0</v>
      </c>
      <c r="AD1531" s="11">
        <f t="shared" si="9"/>
        <v>1</v>
      </c>
      <c r="AE1531" s="11">
        <f t="shared" si="10"/>
        <v>0</v>
      </c>
    </row>
    <row r="1532" ht="15.75" customHeight="1">
      <c r="A1532" s="7">
        <v>45656.0</v>
      </c>
      <c r="B1532" s="8" t="s">
        <v>3584</v>
      </c>
      <c r="C1532" s="8" t="s">
        <v>3585</v>
      </c>
      <c r="D1532" s="9">
        <v>3.4996644896E10</v>
      </c>
      <c r="E1532" s="8" t="s">
        <v>15428</v>
      </c>
      <c r="F1532" s="8" t="s">
        <v>15420</v>
      </c>
      <c r="G1532" s="8" t="s">
        <v>15430</v>
      </c>
      <c r="H1532" s="8" t="s">
        <v>15443</v>
      </c>
      <c r="I1532" s="8" t="s">
        <v>15423</v>
      </c>
      <c r="J1532" s="8" t="s">
        <v>15424</v>
      </c>
      <c r="K1532" s="8" t="s">
        <v>15432</v>
      </c>
      <c r="L1532" s="12" t="s">
        <v>15</v>
      </c>
      <c r="M1532" s="12" t="s">
        <v>3780</v>
      </c>
      <c r="N1532" s="12" t="s">
        <v>1554</v>
      </c>
      <c r="O1532" s="12" t="s">
        <v>3781</v>
      </c>
      <c r="P1532" s="12" t="s">
        <v>119</v>
      </c>
      <c r="R1532" s="10">
        <f>ROUNDUP(SUM(VLOOKUP(F1532,'Pontuação'!A$2:B$11,2,FALSE),VLOOKUP(E1532,'Pontuação'!C$2:D$11,2,FALSE),VLOOKUP(H1532,'Pontuação'!I$2:J$11,2,FALSE),VLOOKUP(I1532,'Pontuação'!G$2:H$11,2,FALSE),VLOOKUP(K1532,'Pontuação'!M$2:N$13,2,FALSE)),0)</f>
        <v>1711</v>
      </c>
      <c r="S1532" s="11">
        <f t="shared" si="1"/>
        <v>171</v>
      </c>
      <c r="T1532" s="11" t="str">
        <f t="array" ref="T1532">IFERROR(INDEX('Pontuação'!G$13:G$101, MATCH(S1532, 'Pontuação'!F$13:F$101, 0)), "Faixa Indefinida")</f>
        <v>B</v>
      </c>
      <c r="U1532" s="11">
        <f t="shared" si="2"/>
        <v>0</v>
      </c>
      <c r="V1532" s="11">
        <f t="shared" si="3"/>
        <v>1</v>
      </c>
      <c r="W1532" s="11">
        <f t="shared" si="4"/>
        <v>0</v>
      </c>
      <c r="X1532" s="11">
        <f t="shared" si="5"/>
        <v>0</v>
      </c>
      <c r="Y1532" s="11">
        <f>ROUNDUP(SUM(VLOOKUP(F1532,'Pontuação 3.0'!A$2:B$11,2,FALSE),VLOOKUP(E1532,'Pontuação 3.0'!C$2:D$11,2,FALSE),VLOOKUP(H1532,'Pontuação 3.0'!I$2:J$11,2,FALSE),VLOOKUP(J1532,'Pontuação 3.0'!K$2:L$11,2,FALSE),VLOOKUP(G1532,'Pontuação 3.0'!E$2:F$11,2,FALSE),VLOOKUP(I1532,'Pontuação 3.0'!G$2:H$11,2,FALSE),VLOOKUP(K1532,'Pontuação 3.0'!M$2:N$13,2,FALSE)),0)</f>
        <v>2144</v>
      </c>
      <c r="Z1532" s="11">
        <f t="shared" si="6"/>
        <v>214</v>
      </c>
      <c r="AA1532" s="11" t="str">
        <f t="array" ref="AA1532">IFERROR(INDEX('Pontuação 3.0'!G$13:G$191, MATCH(Z1532, 'Pontuação 3.0'!F$13:F$191, 0)), "Faixa Indefinida")</f>
        <v>B</v>
      </c>
      <c r="AB1532" s="11">
        <f t="shared" si="7"/>
        <v>0</v>
      </c>
      <c r="AC1532" s="11">
        <f t="shared" si="8"/>
        <v>1</v>
      </c>
      <c r="AD1532" s="11">
        <f t="shared" si="9"/>
        <v>0</v>
      </c>
      <c r="AE1532" s="11">
        <f t="shared" si="10"/>
        <v>0</v>
      </c>
    </row>
    <row r="1533" ht="15.75" customHeight="1">
      <c r="A1533" s="7">
        <v>45656.0</v>
      </c>
      <c r="B1533" s="8" t="s">
        <v>3586</v>
      </c>
      <c r="C1533" s="8" t="s">
        <v>3587</v>
      </c>
      <c r="D1533" s="8" t="s">
        <v>3588</v>
      </c>
      <c r="E1533" s="8" t="s">
        <v>15419</v>
      </c>
      <c r="F1533" s="8" t="s">
        <v>15442</v>
      </c>
      <c r="G1533" s="8" t="s">
        <v>15451</v>
      </c>
      <c r="H1533" s="8" t="s">
        <v>15438</v>
      </c>
      <c r="I1533" s="8" t="s">
        <v>15423</v>
      </c>
      <c r="J1533" s="8" t="s">
        <v>15424</v>
      </c>
      <c r="K1533" s="8" t="s">
        <v>15432</v>
      </c>
      <c r="L1533" s="12" t="s">
        <v>15</v>
      </c>
      <c r="M1533" s="12" t="s">
        <v>3780</v>
      </c>
      <c r="N1533" s="12" t="s">
        <v>497</v>
      </c>
      <c r="O1533" s="12" t="s">
        <v>3781</v>
      </c>
      <c r="P1533" s="12" t="s">
        <v>119</v>
      </c>
      <c r="R1533" s="10">
        <f>ROUNDUP(SUM(VLOOKUP(F1533,'Pontuação'!A$2:B$11,2,FALSE),VLOOKUP(E1533,'Pontuação'!C$2:D$11,2,FALSE),VLOOKUP(H1533,'Pontuação'!I$2:J$11,2,FALSE),VLOOKUP(I1533,'Pontuação'!G$2:H$11,2,FALSE),VLOOKUP(K1533,'Pontuação'!M$2:N$13,2,FALSE)),0)</f>
        <v>1563</v>
      </c>
      <c r="S1533" s="11">
        <f t="shared" si="1"/>
        <v>156</v>
      </c>
      <c r="T1533" s="11" t="str">
        <f t="array" ref="T1533">IFERROR(INDEX('Pontuação'!G$13:G$101, MATCH(S1533, 'Pontuação'!F$13:F$101, 0)), "Faixa Indefinida")</f>
        <v>C</v>
      </c>
      <c r="U1533" s="11">
        <f t="shared" si="2"/>
        <v>0</v>
      </c>
      <c r="V1533" s="11">
        <f t="shared" si="3"/>
        <v>0</v>
      </c>
      <c r="W1533" s="11">
        <f t="shared" si="4"/>
        <v>1</v>
      </c>
      <c r="X1533" s="11">
        <f t="shared" si="5"/>
        <v>0</v>
      </c>
      <c r="Y1533" s="11">
        <f>ROUNDUP(SUM(VLOOKUP(F1533,'Pontuação 3.0'!A$2:B$11,2,FALSE),VLOOKUP(E1533,'Pontuação 3.0'!C$2:D$11,2,FALSE),VLOOKUP(H1533,'Pontuação 3.0'!I$2:J$11,2,FALSE),VLOOKUP(J1533,'Pontuação 3.0'!K$2:L$11,2,FALSE),VLOOKUP(G1533,'Pontuação 3.0'!E$2:F$11,2,FALSE),VLOOKUP(I1533,'Pontuação 3.0'!G$2:H$11,2,FALSE),VLOOKUP(K1533,'Pontuação 3.0'!M$2:N$13,2,FALSE)),0)</f>
        <v>1747</v>
      </c>
      <c r="Z1533" s="11">
        <f t="shared" si="6"/>
        <v>175</v>
      </c>
      <c r="AA1533" s="11" t="str">
        <f t="array" ref="AA1533">IFERROR(INDEX('Pontuação 3.0'!G$13:G$191, MATCH(Z1533, 'Pontuação 3.0'!F$13:F$191, 0)), "Faixa Indefinida")</f>
        <v>D</v>
      </c>
      <c r="AB1533" s="11">
        <f t="shared" si="7"/>
        <v>0</v>
      </c>
      <c r="AC1533" s="11">
        <f t="shared" si="8"/>
        <v>0</v>
      </c>
      <c r="AD1533" s="11">
        <f t="shared" si="9"/>
        <v>0</v>
      </c>
      <c r="AE1533" s="11">
        <f t="shared" si="10"/>
        <v>1</v>
      </c>
    </row>
    <row r="1534" ht="15.75" customHeight="1">
      <c r="A1534" s="7">
        <v>45656.0</v>
      </c>
      <c r="B1534" s="8" t="s">
        <v>3582</v>
      </c>
      <c r="C1534" s="8" t="s">
        <v>3583</v>
      </c>
      <c r="D1534" s="9">
        <v>1.6992392114E10</v>
      </c>
      <c r="E1534" s="8" t="s">
        <v>15428</v>
      </c>
      <c r="F1534" s="8" t="s">
        <v>15442</v>
      </c>
      <c r="G1534" s="8" t="s">
        <v>15430</v>
      </c>
      <c r="H1534" s="8" t="s">
        <v>15422</v>
      </c>
      <c r="I1534" s="8" t="s">
        <v>15423</v>
      </c>
      <c r="J1534" s="8" t="s">
        <v>15424</v>
      </c>
      <c r="K1534" s="8" t="s">
        <v>15432</v>
      </c>
      <c r="L1534" s="12" t="s">
        <v>15</v>
      </c>
      <c r="M1534" s="12" t="s">
        <v>3780</v>
      </c>
      <c r="N1534" s="12" t="s">
        <v>354</v>
      </c>
      <c r="O1534" s="12" t="s">
        <v>3781</v>
      </c>
      <c r="P1534" s="12" t="s">
        <v>119</v>
      </c>
      <c r="R1534" s="10">
        <f>ROUNDUP(SUM(VLOOKUP(F1534,'Pontuação'!A$2:B$11,2,FALSE),VLOOKUP(E1534,'Pontuação'!C$2:D$11,2,FALSE),VLOOKUP(H1534,'Pontuação'!I$2:J$11,2,FALSE),VLOOKUP(I1534,'Pontuação'!G$2:H$11,2,FALSE),VLOOKUP(K1534,'Pontuação'!M$2:N$13,2,FALSE)),0)</f>
        <v>1673</v>
      </c>
      <c r="S1534" s="11">
        <f t="shared" si="1"/>
        <v>167</v>
      </c>
      <c r="T1534" s="11" t="str">
        <f t="array" ref="T1534">IFERROR(INDEX('Pontuação'!G$13:G$101, MATCH(S1534, 'Pontuação'!F$13:F$101, 0)), "Faixa Indefinida")</f>
        <v>B</v>
      </c>
      <c r="U1534" s="11">
        <f t="shared" si="2"/>
        <v>0</v>
      </c>
      <c r="V1534" s="11">
        <f t="shared" si="3"/>
        <v>1</v>
      </c>
      <c r="W1534" s="11">
        <f t="shared" si="4"/>
        <v>0</v>
      </c>
      <c r="X1534" s="11">
        <f t="shared" si="5"/>
        <v>0</v>
      </c>
      <c r="Y1534" s="11">
        <f>ROUNDUP(SUM(VLOOKUP(F1534,'Pontuação 3.0'!A$2:B$11,2,FALSE),VLOOKUP(E1534,'Pontuação 3.0'!C$2:D$11,2,FALSE),VLOOKUP(H1534,'Pontuação 3.0'!I$2:J$11,2,FALSE),VLOOKUP(J1534,'Pontuação 3.0'!K$2:L$11,2,FALSE),VLOOKUP(G1534,'Pontuação 3.0'!E$2:F$11,2,FALSE),VLOOKUP(I1534,'Pontuação 3.0'!G$2:H$11,2,FALSE),VLOOKUP(K1534,'Pontuação 3.0'!M$2:N$13,2,FALSE)),0)</f>
        <v>2075</v>
      </c>
      <c r="Z1534" s="11">
        <f t="shared" si="6"/>
        <v>208</v>
      </c>
      <c r="AA1534" s="11" t="str">
        <f t="array" ref="AA1534">IFERROR(INDEX('Pontuação 3.0'!G$13:G$191, MATCH(Z1534, 'Pontuação 3.0'!F$13:F$191, 0)), "Faixa Indefinida")</f>
        <v>C</v>
      </c>
      <c r="AB1534" s="11">
        <f t="shared" si="7"/>
        <v>0</v>
      </c>
      <c r="AC1534" s="11">
        <f t="shared" si="8"/>
        <v>0</v>
      </c>
      <c r="AD1534" s="11">
        <f t="shared" si="9"/>
        <v>1</v>
      </c>
      <c r="AE1534" s="11">
        <f t="shared" si="10"/>
        <v>0</v>
      </c>
    </row>
    <row r="1535" ht="15.75" customHeight="1">
      <c r="A1535" s="7">
        <v>45656.0</v>
      </c>
      <c r="B1535" s="8" t="s">
        <v>3567</v>
      </c>
      <c r="C1535" s="8" t="s">
        <v>3568</v>
      </c>
      <c r="D1535" s="9">
        <v>6.4992691965E10</v>
      </c>
      <c r="E1535" s="8" t="s">
        <v>15419</v>
      </c>
      <c r="F1535" s="8" t="s">
        <v>15420</v>
      </c>
      <c r="G1535" s="8" t="s">
        <v>15430</v>
      </c>
      <c r="H1535" s="8" t="s">
        <v>15443</v>
      </c>
      <c r="I1535" s="8" t="s">
        <v>15423</v>
      </c>
      <c r="J1535" s="8" t="s">
        <v>15448</v>
      </c>
      <c r="K1535" s="8" t="s">
        <v>15432</v>
      </c>
      <c r="L1535" s="12" t="s">
        <v>15</v>
      </c>
      <c r="M1535" s="12" t="s">
        <v>3780</v>
      </c>
      <c r="N1535" s="12" t="s">
        <v>205</v>
      </c>
      <c r="O1535" s="12" t="s">
        <v>3885</v>
      </c>
      <c r="P1535" s="12" t="s">
        <v>119</v>
      </c>
      <c r="R1535" s="10">
        <f>ROUNDUP(SUM(VLOOKUP(F1535,'Pontuação'!A$2:B$11,2,FALSE),VLOOKUP(E1535,'Pontuação'!C$2:D$11,2,FALSE),VLOOKUP(H1535,'Pontuação'!I$2:J$11,2,FALSE),VLOOKUP(I1535,'Pontuação'!G$2:H$11,2,FALSE),VLOOKUP(K1535,'Pontuação'!M$2:N$13,2,FALSE)),0)</f>
        <v>1715</v>
      </c>
      <c r="S1535" s="11">
        <f t="shared" si="1"/>
        <v>172</v>
      </c>
      <c r="T1535" s="11" t="str">
        <f t="array" ref="T1535">IFERROR(INDEX('Pontuação'!G$13:G$101, MATCH(S1535, 'Pontuação'!F$13:F$101, 0)), "Faixa Indefinida")</f>
        <v>B</v>
      </c>
      <c r="U1535" s="11">
        <f t="shared" si="2"/>
        <v>0</v>
      </c>
      <c r="V1535" s="11">
        <f t="shared" si="3"/>
        <v>1</v>
      </c>
      <c r="W1535" s="11">
        <f t="shared" si="4"/>
        <v>0</v>
      </c>
      <c r="X1535" s="11">
        <f t="shared" si="5"/>
        <v>0</v>
      </c>
      <c r="Y1535" s="11">
        <f>ROUNDUP(SUM(VLOOKUP(F1535,'Pontuação 3.0'!A$2:B$11,2,FALSE),VLOOKUP(E1535,'Pontuação 3.0'!C$2:D$11,2,FALSE),VLOOKUP(H1535,'Pontuação 3.0'!I$2:J$11,2,FALSE),VLOOKUP(J1535,'Pontuação 3.0'!K$2:L$11,2,FALSE),VLOOKUP(G1535,'Pontuação 3.0'!E$2:F$11,2,FALSE),VLOOKUP(I1535,'Pontuação 3.0'!G$2:H$11,2,FALSE),VLOOKUP(K1535,'Pontuação 3.0'!M$2:N$13,2,FALSE)),0)</f>
        <v>2375</v>
      </c>
      <c r="Z1535" s="11">
        <f t="shared" si="6"/>
        <v>238</v>
      </c>
      <c r="AA1535" s="11" t="str">
        <f t="array" ref="AA1535">IFERROR(INDEX('Pontuação 3.0'!G$13:G$191, MATCH(Z1535, 'Pontuação 3.0'!F$13:F$191, 0)), "Faixa Indefinida")</f>
        <v>A</v>
      </c>
      <c r="AB1535" s="11">
        <f t="shared" si="7"/>
        <v>1</v>
      </c>
      <c r="AC1535" s="11">
        <f t="shared" si="8"/>
        <v>0</v>
      </c>
      <c r="AD1535" s="11">
        <f t="shared" si="9"/>
        <v>0</v>
      </c>
      <c r="AE1535" s="11">
        <f t="shared" si="10"/>
        <v>0</v>
      </c>
    </row>
    <row r="1536" ht="15.75" customHeight="1">
      <c r="A1536" s="7">
        <v>45656.0</v>
      </c>
      <c r="B1536" s="8" t="s">
        <v>3593</v>
      </c>
      <c r="C1536" s="8" t="s">
        <v>3594</v>
      </c>
      <c r="D1536" s="8" t="s">
        <v>3595</v>
      </c>
      <c r="E1536" s="8" t="s">
        <v>15428</v>
      </c>
      <c r="F1536" s="8" t="s">
        <v>15420</v>
      </c>
      <c r="G1536" s="8" t="s">
        <v>15430</v>
      </c>
      <c r="H1536" s="8" t="s">
        <v>15422</v>
      </c>
      <c r="I1536" s="8" t="s">
        <v>15431</v>
      </c>
      <c r="J1536" s="8" t="s">
        <v>15424</v>
      </c>
      <c r="K1536" s="8" t="s">
        <v>15432</v>
      </c>
      <c r="L1536" s="12" t="s">
        <v>15</v>
      </c>
      <c r="M1536" s="12" t="s">
        <v>3780</v>
      </c>
      <c r="N1536" s="12" t="s">
        <v>162</v>
      </c>
      <c r="O1536" s="12" t="s">
        <v>3781</v>
      </c>
      <c r="P1536" s="12" t="s">
        <v>119</v>
      </c>
      <c r="R1536" s="10">
        <f>ROUNDUP(SUM(VLOOKUP(F1536,'Pontuação'!A$2:B$11,2,FALSE),VLOOKUP(E1536,'Pontuação'!C$2:D$11,2,FALSE),VLOOKUP(H1536,'Pontuação'!I$2:J$11,2,FALSE),VLOOKUP(I1536,'Pontuação'!G$2:H$11,2,FALSE),VLOOKUP(K1536,'Pontuação'!M$2:N$13,2,FALSE)),0)</f>
        <v>1790</v>
      </c>
      <c r="S1536" s="11">
        <f t="shared" si="1"/>
        <v>179</v>
      </c>
      <c r="T1536" s="11" t="str">
        <f t="array" ref="T1536">IFERROR(INDEX('Pontuação'!G$13:G$101, MATCH(S1536, 'Pontuação'!F$13:F$101, 0)), "Faixa Indefinida")</f>
        <v>B</v>
      </c>
      <c r="U1536" s="11">
        <f t="shared" si="2"/>
        <v>0</v>
      </c>
      <c r="V1536" s="11">
        <f t="shared" si="3"/>
        <v>1</v>
      </c>
      <c r="W1536" s="11">
        <f t="shared" si="4"/>
        <v>0</v>
      </c>
      <c r="X1536" s="11">
        <f t="shared" si="5"/>
        <v>0</v>
      </c>
      <c r="Y1536" s="11">
        <f>ROUNDUP(SUM(VLOOKUP(F1536,'Pontuação 3.0'!A$2:B$11,2,FALSE),VLOOKUP(E1536,'Pontuação 3.0'!C$2:D$11,2,FALSE),VLOOKUP(H1536,'Pontuação 3.0'!I$2:J$11,2,FALSE),VLOOKUP(J1536,'Pontuação 3.0'!K$2:L$11,2,FALSE),VLOOKUP(G1536,'Pontuação 3.0'!E$2:F$11,2,FALSE),VLOOKUP(I1536,'Pontuação 3.0'!G$2:H$11,2,FALSE),VLOOKUP(K1536,'Pontuação 3.0'!M$2:N$13,2,FALSE)),0)</f>
        <v>2360</v>
      </c>
      <c r="Z1536" s="11">
        <f t="shared" si="6"/>
        <v>236</v>
      </c>
      <c r="AA1536" s="11" t="str">
        <f t="array" ref="AA1536">IFERROR(INDEX('Pontuação 3.0'!G$13:G$191, MATCH(Z1536, 'Pontuação 3.0'!F$13:F$191, 0)), "Faixa Indefinida")</f>
        <v>A</v>
      </c>
      <c r="AB1536" s="11">
        <f t="shared" si="7"/>
        <v>1</v>
      </c>
      <c r="AC1536" s="11">
        <f t="shared" si="8"/>
        <v>0</v>
      </c>
      <c r="AD1536" s="11">
        <f t="shared" si="9"/>
        <v>0</v>
      </c>
      <c r="AE1536" s="11">
        <f t="shared" si="10"/>
        <v>0</v>
      </c>
    </row>
    <row r="1537" ht="15.75" customHeight="1">
      <c r="A1537" s="7">
        <v>45656.0</v>
      </c>
      <c r="B1537" s="8" t="s">
        <v>3591</v>
      </c>
      <c r="C1537" s="8" t="s">
        <v>3592</v>
      </c>
      <c r="D1537" s="9">
        <v>7.3982040142E10</v>
      </c>
      <c r="E1537" s="8" t="s">
        <v>15428</v>
      </c>
      <c r="F1537" s="8" t="s">
        <v>15442</v>
      </c>
      <c r="G1537" s="8" t="s">
        <v>15430</v>
      </c>
      <c r="H1537" s="8" t="s">
        <v>15446</v>
      </c>
      <c r="I1537" s="8" t="s">
        <v>15423</v>
      </c>
      <c r="J1537" s="8" t="s">
        <v>15448</v>
      </c>
      <c r="K1537" s="8" t="s">
        <v>15425</v>
      </c>
      <c r="L1537" s="12" t="s">
        <v>15</v>
      </c>
      <c r="M1537" s="12" t="s">
        <v>3780</v>
      </c>
      <c r="N1537" s="12" t="s">
        <v>360</v>
      </c>
      <c r="O1537" s="12" t="s">
        <v>3781</v>
      </c>
      <c r="P1537" s="12" t="s">
        <v>119</v>
      </c>
      <c r="R1537" s="10">
        <f>ROUNDUP(SUM(VLOOKUP(F1537,'Pontuação'!A$2:B$11,2,FALSE),VLOOKUP(E1537,'Pontuação'!C$2:D$11,2,FALSE),VLOOKUP(H1537,'Pontuação'!I$2:J$11,2,FALSE),VLOOKUP(I1537,'Pontuação'!G$2:H$11,2,FALSE),VLOOKUP(K1537,'Pontuação'!M$2:N$13,2,FALSE)),0)</f>
        <v>1583</v>
      </c>
      <c r="S1537" s="11">
        <f t="shared" si="1"/>
        <v>158</v>
      </c>
      <c r="T1537" s="11" t="str">
        <f t="array" ref="T1537">IFERROR(INDEX('Pontuação'!G$13:G$101, MATCH(S1537, 'Pontuação'!F$13:F$101, 0)), "Faixa Indefinida")</f>
        <v>C</v>
      </c>
      <c r="U1537" s="11">
        <f t="shared" si="2"/>
        <v>0</v>
      </c>
      <c r="V1537" s="11">
        <f t="shared" si="3"/>
        <v>0</v>
      </c>
      <c r="W1537" s="11">
        <f t="shared" si="4"/>
        <v>1</v>
      </c>
      <c r="X1537" s="11">
        <f t="shared" si="5"/>
        <v>0</v>
      </c>
      <c r="Y1537" s="11">
        <f>ROUNDUP(SUM(VLOOKUP(F1537,'Pontuação 3.0'!A$2:B$11,2,FALSE),VLOOKUP(E1537,'Pontuação 3.0'!C$2:D$11,2,FALSE),VLOOKUP(H1537,'Pontuação 3.0'!I$2:J$11,2,FALSE),VLOOKUP(J1537,'Pontuação 3.0'!K$2:L$11,2,FALSE),VLOOKUP(G1537,'Pontuação 3.0'!E$2:F$11,2,FALSE),VLOOKUP(I1537,'Pontuação 3.0'!G$2:H$11,2,FALSE),VLOOKUP(K1537,'Pontuação 3.0'!M$2:N$13,2,FALSE)),0)</f>
        <v>2337</v>
      </c>
      <c r="Z1537" s="11">
        <f t="shared" si="6"/>
        <v>234</v>
      </c>
      <c r="AA1537" s="11" t="str">
        <f t="array" ref="AA1537">IFERROR(INDEX('Pontuação 3.0'!G$13:G$191, MATCH(Z1537, 'Pontuação 3.0'!F$13:F$191, 0)), "Faixa Indefinida")</f>
        <v>B</v>
      </c>
      <c r="AB1537" s="11">
        <f t="shared" si="7"/>
        <v>0</v>
      </c>
      <c r="AC1537" s="11">
        <f t="shared" si="8"/>
        <v>1</v>
      </c>
      <c r="AD1537" s="11">
        <f t="shared" si="9"/>
        <v>0</v>
      </c>
      <c r="AE1537" s="11">
        <f t="shared" si="10"/>
        <v>0</v>
      </c>
    </row>
    <row r="1538" ht="15.75" customHeight="1">
      <c r="A1538" s="7">
        <v>45656.0</v>
      </c>
      <c r="B1538" s="8" t="s">
        <v>3596</v>
      </c>
      <c r="C1538" s="8" t="s">
        <v>3597</v>
      </c>
      <c r="D1538" s="9">
        <v>9.51241321E8</v>
      </c>
      <c r="E1538" s="8" t="s">
        <v>15419</v>
      </c>
      <c r="F1538" s="8" t="s">
        <v>15420</v>
      </c>
      <c r="G1538" s="8" t="s">
        <v>15421</v>
      </c>
      <c r="H1538" s="8" t="s">
        <v>15422</v>
      </c>
      <c r="I1538" s="8" t="s">
        <v>15447</v>
      </c>
      <c r="J1538" s="8" t="s">
        <v>15424</v>
      </c>
      <c r="K1538" s="8" t="s">
        <v>15432</v>
      </c>
      <c r="L1538" s="12" t="s">
        <v>15</v>
      </c>
      <c r="M1538" s="12" t="s">
        <v>3780</v>
      </c>
      <c r="N1538" s="12" t="s">
        <v>205</v>
      </c>
      <c r="O1538" s="12" t="s">
        <v>3812</v>
      </c>
      <c r="P1538" s="12" t="s">
        <v>119</v>
      </c>
      <c r="R1538" s="10">
        <f>ROUNDUP(SUM(VLOOKUP(F1538,'Pontuação'!A$2:B$11,2,FALSE),VLOOKUP(E1538,'Pontuação'!C$2:D$11,2,FALSE),VLOOKUP(H1538,'Pontuação'!I$2:J$11,2,FALSE),VLOOKUP(I1538,'Pontuação'!G$2:H$11,2,FALSE),VLOOKUP(K1538,'Pontuação'!M$2:N$13,2,FALSE)),0)</f>
        <v>1967</v>
      </c>
      <c r="S1538" s="11">
        <f t="shared" si="1"/>
        <v>197</v>
      </c>
      <c r="T1538" s="11" t="str">
        <f t="array" ref="T1538">IFERROR(INDEX('Pontuação'!G$13:G$101, MATCH(S1538, 'Pontuação'!F$13:F$101, 0)), "Faixa Indefinida")</f>
        <v>A</v>
      </c>
      <c r="U1538" s="11">
        <f t="shared" si="2"/>
        <v>1</v>
      </c>
      <c r="V1538" s="11">
        <f t="shared" si="3"/>
        <v>0</v>
      </c>
      <c r="W1538" s="11">
        <f t="shared" si="4"/>
        <v>0</v>
      </c>
      <c r="X1538" s="11">
        <f t="shared" si="5"/>
        <v>0</v>
      </c>
      <c r="Y1538" s="11">
        <f>ROUNDUP(SUM(VLOOKUP(F1538,'Pontuação 3.0'!A$2:B$11,2,FALSE),VLOOKUP(E1538,'Pontuação 3.0'!C$2:D$11,2,FALSE),VLOOKUP(H1538,'Pontuação 3.0'!I$2:J$11,2,FALSE),VLOOKUP(J1538,'Pontuação 3.0'!K$2:L$11,2,FALSE),VLOOKUP(G1538,'Pontuação 3.0'!E$2:F$11,2,FALSE),VLOOKUP(I1538,'Pontuação 3.0'!G$2:H$11,2,FALSE),VLOOKUP(K1538,'Pontuação 3.0'!M$2:N$13,2,FALSE)),0)</f>
        <v>2061</v>
      </c>
      <c r="Z1538" s="11">
        <f t="shared" si="6"/>
        <v>206</v>
      </c>
      <c r="AA1538" s="11" t="str">
        <f t="array" ref="AA1538">IFERROR(INDEX('Pontuação 3.0'!G$13:G$191, MATCH(Z1538, 'Pontuação 3.0'!F$13:F$191, 0)), "Faixa Indefinida")</f>
        <v>C</v>
      </c>
      <c r="AB1538" s="11">
        <f t="shared" si="7"/>
        <v>0</v>
      </c>
      <c r="AC1538" s="11">
        <f t="shared" si="8"/>
        <v>0</v>
      </c>
      <c r="AD1538" s="11">
        <f t="shared" si="9"/>
        <v>1</v>
      </c>
      <c r="AE1538" s="11">
        <f t="shared" si="10"/>
        <v>0</v>
      </c>
    </row>
    <row r="1539" ht="15.75" customHeight="1">
      <c r="A1539" s="7">
        <v>45656.0</v>
      </c>
      <c r="B1539" s="8" t="s">
        <v>3598</v>
      </c>
      <c r="C1539" s="8" t="s">
        <v>3599</v>
      </c>
      <c r="D1539" s="9">
        <v>2.7999181703E10</v>
      </c>
      <c r="E1539" s="8" t="s">
        <v>15419</v>
      </c>
      <c r="F1539" s="8" t="s">
        <v>15442</v>
      </c>
      <c r="G1539" s="8" t="s">
        <v>15430</v>
      </c>
      <c r="H1539" s="8" t="s">
        <v>15446</v>
      </c>
      <c r="I1539" s="8" t="s">
        <v>15423</v>
      </c>
      <c r="J1539" s="8" t="s">
        <v>15424</v>
      </c>
      <c r="K1539" s="8" t="s">
        <v>15425</v>
      </c>
      <c r="L1539" s="12" t="s">
        <v>15</v>
      </c>
      <c r="M1539" s="12" t="s">
        <v>3780</v>
      </c>
      <c r="N1539" s="12" t="s">
        <v>162</v>
      </c>
      <c r="O1539" s="12" t="s">
        <v>3781</v>
      </c>
      <c r="P1539" s="12" t="s">
        <v>119</v>
      </c>
      <c r="R1539" s="10">
        <f>ROUNDUP(SUM(VLOOKUP(F1539,'Pontuação'!A$2:B$11,2,FALSE),VLOOKUP(E1539,'Pontuação'!C$2:D$11,2,FALSE),VLOOKUP(H1539,'Pontuação'!I$2:J$11,2,FALSE),VLOOKUP(I1539,'Pontuação'!G$2:H$11,2,FALSE),VLOOKUP(K1539,'Pontuação'!M$2:N$13,2,FALSE)),0)</f>
        <v>1587</v>
      </c>
      <c r="S1539" s="11">
        <f t="shared" si="1"/>
        <v>159</v>
      </c>
      <c r="T1539" s="11" t="str">
        <f t="array" ref="T1539">IFERROR(INDEX('Pontuação'!G$13:G$101, MATCH(S1539, 'Pontuação'!F$13:F$101, 0)), "Faixa Indefinida")</f>
        <v>C</v>
      </c>
      <c r="U1539" s="11">
        <f t="shared" si="2"/>
        <v>0</v>
      </c>
      <c r="V1539" s="11">
        <f t="shared" si="3"/>
        <v>0</v>
      </c>
      <c r="W1539" s="11">
        <f t="shared" si="4"/>
        <v>1</v>
      </c>
      <c r="X1539" s="11">
        <f t="shared" si="5"/>
        <v>0</v>
      </c>
      <c r="Y1539" s="11">
        <f>ROUNDUP(SUM(VLOOKUP(F1539,'Pontuação 3.0'!A$2:B$11,2,FALSE),VLOOKUP(E1539,'Pontuação 3.0'!C$2:D$11,2,FALSE),VLOOKUP(H1539,'Pontuação 3.0'!I$2:J$11,2,FALSE),VLOOKUP(J1539,'Pontuação 3.0'!K$2:L$11,2,FALSE),VLOOKUP(G1539,'Pontuação 3.0'!E$2:F$11,2,FALSE),VLOOKUP(I1539,'Pontuação 3.0'!G$2:H$11,2,FALSE),VLOOKUP(K1539,'Pontuação 3.0'!M$2:N$13,2,FALSE)),0)</f>
        <v>2046</v>
      </c>
      <c r="Z1539" s="11">
        <f t="shared" si="6"/>
        <v>205</v>
      </c>
      <c r="AA1539" s="11" t="str">
        <f t="array" ref="AA1539">IFERROR(INDEX('Pontuação 3.0'!G$13:G$191, MATCH(Z1539, 'Pontuação 3.0'!F$13:F$191, 0)), "Faixa Indefinida")</f>
        <v>C</v>
      </c>
      <c r="AB1539" s="11">
        <f t="shared" si="7"/>
        <v>0</v>
      </c>
      <c r="AC1539" s="11">
        <f t="shared" si="8"/>
        <v>0</v>
      </c>
      <c r="AD1539" s="11">
        <f t="shared" si="9"/>
        <v>1</v>
      </c>
      <c r="AE1539" s="11">
        <f t="shared" si="10"/>
        <v>0</v>
      </c>
    </row>
    <row r="1540" ht="15.75" customHeight="1">
      <c r="A1540" s="7">
        <v>45656.0</v>
      </c>
      <c r="B1540" s="8" t="s">
        <v>3602</v>
      </c>
      <c r="C1540" s="8" t="s">
        <v>3603</v>
      </c>
      <c r="D1540" s="9">
        <v>1.9987469279E10</v>
      </c>
      <c r="E1540" s="8" t="s">
        <v>15428</v>
      </c>
      <c r="F1540" s="8" t="s">
        <v>15442</v>
      </c>
      <c r="G1540" s="8" t="s">
        <v>15430</v>
      </c>
      <c r="H1540" s="8" t="s">
        <v>15443</v>
      </c>
      <c r="I1540" s="8" t="s">
        <v>15433</v>
      </c>
      <c r="J1540" s="8" t="s">
        <v>15424</v>
      </c>
      <c r="K1540" s="8" t="s">
        <v>15466</v>
      </c>
      <c r="L1540" s="12" t="s">
        <v>15</v>
      </c>
      <c r="M1540" s="12" t="s">
        <v>3780</v>
      </c>
      <c r="N1540" s="12" t="s">
        <v>205</v>
      </c>
      <c r="O1540" s="12" t="s">
        <v>3781</v>
      </c>
      <c r="P1540" s="12" t="s">
        <v>119</v>
      </c>
      <c r="R1540" s="10">
        <f>ROUNDUP(SUM(VLOOKUP(F1540,'Pontuação'!A$2:B$11,2,FALSE),VLOOKUP(E1540,'Pontuação'!C$2:D$11,2,FALSE),VLOOKUP(H1540,'Pontuação'!I$2:J$11,2,FALSE),VLOOKUP(I1540,'Pontuação'!G$2:H$11,2,FALSE),VLOOKUP(K1540,'Pontuação'!M$2:N$13,2,FALSE)),0)</f>
        <v>1915</v>
      </c>
      <c r="S1540" s="11">
        <f t="shared" si="1"/>
        <v>192</v>
      </c>
      <c r="T1540" s="11" t="str">
        <f t="array" ref="T1540">IFERROR(INDEX('Pontuação'!G$13:G$101, MATCH(S1540, 'Pontuação'!F$13:F$101, 0)), "Faixa Indefinida")</f>
        <v>A</v>
      </c>
      <c r="U1540" s="11">
        <f t="shared" si="2"/>
        <v>1</v>
      </c>
      <c r="V1540" s="11">
        <f t="shared" si="3"/>
        <v>0</v>
      </c>
      <c r="W1540" s="11">
        <f t="shared" si="4"/>
        <v>0</v>
      </c>
      <c r="X1540" s="11">
        <f t="shared" si="5"/>
        <v>0</v>
      </c>
      <c r="Y1540" s="11">
        <f>ROUNDUP(SUM(VLOOKUP(F1540,'Pontuação 3.0'!A$2:B$11,2,FALSE),VLOOKUP(E1540,'Pontuação 3.0'!C$2:D$11,2,FALSE),VLOOKUP(H1540,'Pontuação 3.0'!I$2:J$11,2,FALSE),VLOOKUP(J1540,'Pontuação 3.0'!K$2:L$11,2,FALSE),VLOOKUP(G1540,'Pontuação 3.0'!E$2:F$11,2,FALSE),VLOOKUP(I1540,'Pontuação 3.0'!G$2:H$11,2,FALSE),VLOOKUP(K1540,'Pontuação 3.0'!M$2:N$13,2,FALSE)),0)</f>
        <v>2394</v>
      </c>
      <c r="Z1540" s="11">
        <f t="shared" si="6"/>
        <v>239</v>
      </c>
      <c r="AA1540" s="11" t="str">
        <f t="array" ref="AA1540">IFERROR(INDEX('Pontuação 3.0'!G$13:G$191, MATCH(Z1540, 'Pontuação 3.0'!F$13:F$191, 0)), "Faixa Indefinida")</f>
        <v>A</v>
      </c>
      <c r="AB1540" s="11">
        <f t="shared" si="7"/>
        <v>1</v>
      </c>
      <c r="AC1540" s="11">
        <f t="shared" si="8"/>
        <v>0</v>
      </c>
      <c r="AD1540" s="11">
        <f t="shared" si="9"/>
        <v>0</v>
      </c>
      <c r="AE1540" s="11">
        <f t="shared" si="10"/>
        <v>0</v>
      </c>
    </row>
    <row r="1541" ht="15.75" customHeight="1">
      <c r="A1541" s="7">
        <v>45656.0</v>
      </c>
      <c r="B1541" s="8" t="s">
        <v>3600</v>
      </c>
      <c r="C1541" s="8" t="s">
        <v>3601</v>
      </c>
      <c r="D1541" s="9">
        <v>1.6982001222E10</v>
      </c>
      <c r="E1541" s="8" t="s">
        <v>15428</v>
      </c>
      <c r="F1541" s="8" t="s">
        <v>15442</v>
      </c>
      <c r="G1541" s="8" t="s">
        <v>15430</v>
      </c>
      <c r="H1541" s="8" t="s">
        <v>15446</v>
      </c>
      <c r="I1541" s="8" t="s">
        <v>15431</v>
      </c>
      <c r="J1541" s="8" t="s">
        <v>15424</v>
      </c>
      <c r="K1541" s="8" t="s">
        <v>15439</v>
      </c>
      <c r="L1541" s="12" t="s">
        <v>15</v>
      </c>
      <c r="M1541" s="12" t="s">
        <v>3780</v>
      </c>
      <c r="N1541" s="12" t="s">
        <v>310</v>
      </c>
      <c r="O1541" s="12" t="s">
        <v>3870</v>
      </c>
      <c r="P1541" s="12" t="s">
        <v>119</v>
      </c>
      <c r="R1541" s="10">
        <f>ROUNDUP(SUM(VLOOKUP(F1541,'Pontuação'!A$2:B$11,2,FALSE),VLOOKUP(E1541,'Pontuação'!C$2:D$11,2,FALSE),VLOOKUP(H1541,'Pontuação'!I$2:J$11,2,FALSE),VLOOKUP(I1541,'Pontuação'!G$2:H$11,2,FALSE),VLOOKUP(K1541,'Pontuação'!M$2:N$13,2,FALSE)),0)</f>
        <v>1732</v>
      </c>
      <c r="S1541" s="11">
        <f t="shared" si="1"/>
        <v>173</v>
      </c>
      <c r="T1541" s="11" t="str">
        <f t="array" ref="T1541">IFERROR(INDEX('Pontuação'!G$13:G$101, MATCH(S1541, 'Pontuação'!F$13:F$101, 0)), "Faixa Indefinida")</f>
        <v>B</v>
      </c>
      <c r="U1541" s="11">
        <f t="shared" si="2"/>
        <v>0</v>
      </c>
      <c r="V1541" s="11">
        <f t="shared" si="3"/>
        <v>1</v>
      </c>
      <c r="W1541" s="11">
        <f t="shared" si="4"/>
        <v>0</v>
      </c>
      <c r="X1541" s="11">
        <f t="shared" si="5"/>
        <v>0</v>
      </c>
      <c r="Y1541" s="11">
        <f>ROUNDUP(SUM(VLOOKUP(F1541,'Pontuação 3.0'!A$2:B$11,2,FALSE),VLOOKUP(E1541,'Pontuação 3.0'!C$2:D$11,2,FALSE),VLOOKUP(H1541,'Pontuação 3.0'!I$2:J$11,2,FALSE),VLOOKUP(J1541,'Pontuação 3.0'!K$2:L$11,2,FALSE),VLOOKUP(G1541,'Pontuação 3.0'!E$2:F$11,2,FALSE),VLOOKUP(I1541,'Pontuação 3.0'!G$2:H$11,2,FALSE),VLOOKUP(K1541,'Pontuação 3.0'!M$2:N$13,2,FALSE)),0)</f>
        <v>2206</v>
      </c>
      <c r="Z1541" s="11">
        <f t="shared" si="6"/>
        <v>221</v>
      </c>
      <c r="AA1541" s="11" t="str">
        <f t="array" ref="AA1541">IFERROR(INDEX('Pontuação 3.0'!G$13:G$191, MATCH(Z1541, 'Pontuação 3.0'!F$13:F$191, 0)), "Faixa Indefinida")</f>
        <v>B</v>
      </c>
      <c r="AB1541" s="11">
        <f t="shared" si="7"/>
        <v>0</v>
      </c>
      <c r="AC1541" s="11">
        <f t="shared" si="8"/>
        <v>1</v>
      </c>
      <c r="AD1541" s="11">
        <f t="shared" si="9"/>
        <v>0</v>
      </c>
      <c r="AE1541" s="11">
        <f t="shared" si="10"/>
        <v>0</v>
      </c>
    </row>
    <row r="1542" ht="15.75" customHeight="1">
      <c r="A1542" s="7">
        <v>45656.0</v>
      </c>
      <c r="B1542" s="8" t="s">
        <v>3604</v>
      </c>
      <c r="C1542" s="8" t="s">
        <v>3605</v>
      </c>
      <c r="D1542" s="9">
        <v>4.9999948224E10</v>
      </c>
      <c r="E1542" s="8" t="s">
        <v>15428</v>
      </c>
      <c r="F1542" s="8" t="s">
        <v>15420</v>
      </c>
      <c r="G1542" s="8" t="s">
        <v>15430</v>
      </c>
      <c r="H1542" s="8" t="s">
        <v>15422</v>
      </c>
      <c r="I1542" s="8" t="s">
        <v>15423</v>
      </c>
      <c r="J1542" s="8" t="s">
        <v>15448</v>
      </c>
      <c r="K1542" s="8" t="s">
        <v>15480</v>
      </c>
      <c r="L1542" s="12" t="s">
        <v>15</v>
      </c>
      <c r="M1542" s="12" t="s">
        <v>3780</v>
      </c>
      <c r="N1542" s="12" t="s">
        <v>4070</v>
      </c>
      <c r="O1542" s="12" t="s">
        <v>3781</v>
      </c>
      <c r="P1542" s="12" t="s">
        <v>119</v>
      </c>
      <c r="R1542" s="10">
        <f>ROUNDUP(SUM(VLOOKUP(F1542,'Pontuação'!A$2:B$11,2,FALSE),VLOOKUP(E1542,'Pontuação'!C$2:D$11,2,FALSE),VLOOKUP(H1542,'Pontuação'!I$2:J$11,2,FALSE),VLOOKUP(I1542,'Pontuação'!G$2:H$11,2,FALSE),VLOOKUP(K1542,'Pontuação'!M$2:N$13,2,FALSE)),0)</f>
        <v>1516</v>
      </c>
      <c r="S1542" s="11">
        <f t="shared" si="1"/>
        <v>152</v>
      </c>
      <c r="T1542" s="11" t="str">
        <f t="array" ref="T1542">IFERROR(INDEX('Pontuação'!G$13:G$101, MATCH(S1542, 'Pontuação'!F$13:F$101, 0)), "Faixa Indefinida")</f>
        <v>C</v>
      </c>
      <c r="U1542" s="11">
        <f t="shared" si="2"/>
        <v>0</v>
      </c>
      <c r="V1542" s="11">
        <f t="shared" si="3"/>
        <v>0</v>
      </c>
      <c r="W1542" s="11">
        <f t="shared" si="4"/>
        <v>1</v>
      </c>
      <c r="X1542" s="11">
        <f t="shared" si="5"/>
        <v>0</v>
      </c>
      <c r="Y1542" s="11">
        <f>ROUNDUP(SUM(VLOOKUP(F1542,'Pontuação 3.0'!A$2:B$11,2,FALSE),VLOOKUP(E1542,'Pontuação 3.0'!C$2:D$11,2,FALSE),VLOOKUP(H1542,'Pontuação 3.0'!I$2:J$11,2,FALSE),VLOOKUP(J1542,'Pontuação 3.0'!K$2:L$11,2,FALSE),VLOOKUP(G1542,'Pontuação 3.0'!E$2:F$11,2,FALSE),VLOOKUP(I1542,'Pontuação 3.0'!G$2:H$11,2,FALSE),VLOOKUP(K1542,'Pontuação 3.0'!M$2:N$13,2,FALSE)),0)</f>
        <v>2353</v>
      </c>
      <c r="Z1542" s="11">
        <f t="shared" si="6"/>
        <v>235</v>
      </c>
      <c r="AA1542" s="11" t="str">
        <f t="array" ref="AA1542">IFERROR(INDEX('Pontuação 3.0'!G$13:G$191, MATCH(Z1542, 'Pontuação 3.0'!F$13:F$191, 0)), "Faixa Indefinida")</f>
        <v>B</v>
      </c>
      <c r="AB1542" s="11">
        <f t="shared" si="7"/>
        <v>0</v>
      </c>
      <c r="AC1542" s="11">
        <f t="shared" si="8"/>
        <v>1</v>
      </c>
      <c r="AD1542" s="11">
        <f t="shared" si="9"/>
        <v>0</v>
      </c>
      <c r="AE1542" s="11">
        <f t="shared" si="10"/>
        <v>0</v>
      </c>
    </row>
    <row r="1543" ht="15.75" customHeight="1">
      <c r="A1543" s="7">
        <v>45656.0</v>
      </c>
      <c r="B1543" s="8" t="s">
        <v>3614</v>
      </c>
      <c r="C1543" s="8" t="s">
        <v>3615</v>
      </c>
      <c r="D1543" s="9">
        <v>8.6994421602E10</v>
      </c>
      <c r="E1543" s="8" t="s">
        <v>15428</v>
      </c>
      <c r="F1543" s="8" t="s">
        <v>15442</v>
      </c>
      <c r="G1543" s="8" t="s">
        <v>15430</v>
      </c>
      <c r="H1543" s="8" t="s">
        <v>15438</v>
      </c>
      <c r="I1543" s="8" t="s">
        <v>15423</v>
      </c>
      <c r="J1543" s="8" t="s">
        <v>15448</v>
      </c>
      <c r="K1543" s="8" t="s">
        <v>15425</v>
      </c>
      <c r="L1543" s="12" t="s">
        <v>15</v>
      </c>
      <c r="M1543" s="12" t="s">
        <v>3780</v>
      </c>
      <c r="N1543" s="12" t="s">
        <v>310</v>
      </c>
      <c r="O1543" s="12" t="s">
        <v>3781</v>
      </c>
      <c r="P1543" s="12" t="s">
        <v>119</v>
      </c>
      <c r="R1543" s="10">
        <f>ROUNDUP(SUM(VLOOKUP(F1543,'Pontuação'!A$2:B$11,2,FALSE),VLOOKUP(E1543,'Pontuação'!C$2:D$11,2,FALSE),VLOOKUP(H1543,'Pontuação'!I$2:J$11,2,FALSE),VLOOKUP(I1543,'Pontuação'!G$2:H$11,2,FALSE),VLOOKUP(K1543,'Pontuação'!M$2:N$13,2,FALSE)),0)</f>
        <v>1427</v>
      </c>
      <c r="S1543" s="11">
        <f t="shared" si="1"/>
        <v>143</v>
      </c>
      <c r="T1543" s="11" t="str">
        <f t="array" ref="T1543">IFERROR(INDEX('Pontuação'!G$13:G$101, MATCH(S1543, 'Pontuação'!F$13:F$101, 0)), "Faixa Indefinida")</f>
        <v>D</v>
      </c>
      <c r="U1543" s="11">
        <f t="shared" si="2"/>
        <v>0</v>
      </c>
      <c r="V1543" s="11">
        <f t="shared" si="3"/>
        <v>0</v>
      </c>
      <c r="W1543" s="11">
        <f t="shared" si="4"/>
        <v>0</v>
      </c>
      <c r="X1543" s="11">
        <f t="shared" si="5"/>
        <v>1</v>
      </c>
      <c r="Y1543" s="11">
        <f>ROUNDUP(SUM(VLOOKUP(F1543,'Pontuação 3.0'!A$2:B$11,2,FALSE),VLOOKUP(E1543,'Pontuação 3.0'!C$2:D$11,2,FALSE),VLOOKUP(H1543,'Pontuação 3.0'!I$2:J$11,2,FALSE),VLOOKUP(J1543,'Pontuação 3.0'!K$2:L$11,2,FALSE),VLOOKUP(G1543,'Pontuação 3.0'!E$2:F$11,2,FALSE),VLOOKUP(I1543,'Pontuação 3.0'!G$2:H$11,2,FALSE),VLOOKUP(K1543,'Pontuação 3.0'!M$2:N$13,2,FALSE)),0)</f>
        <v>2102</v>
      </c>
      <c r="Z1543" s="11">
        <f t="shared" si="6"/>
        <v>210</v>
      </c>
      <c r="AA1543" s="11" t="str">
        <f t="array" ref="AA1543">IFERROR(INDEX('Pontuação 3.0'!G$13:G$191, MATCH(Z1543, 'Pontuação 3.0'!F$13:F$191, 0)), "Faixa Indefinida")</f>
        <v>C</v>
      </c>
      <c r="AB1543" s="11">
        <f t="shared" si="7"/>
        <v>0</v>
      </c>
      <c r="AC1543" s="11">
        <f t="shared" si="8"/>
        <v>0</v>
      </c>
      <c r="AD1543" s="11">
        <f t="shared" si="9"/>
        <v>1</v>
      </c>
      <c r="AE1543" s="11">
        <f t="shared" si="10"/>
        <v>0</v>
      </c>
    </row>
    <row r="1544" ht="15.75" customHeight="1">
      <c r="A1544" s="7">
        <v>45656.0</v>
      </c>
      <c r="B1544" s="8" t="s">
        <v>3609</v>
      </c>
      <c r="C1544" s="8" t="s">
        <v>3610</v>
      </c>
      <c r="D1544" s="9">
        <v>9.1991573869E10</v>
      </c>
      <c r="E1544" s="8" t="s">
        <v>15419</v>
      </c>
      <c r="F1544" s="8" t="s">
        <v>15442</v>
      </c>
      <c r="G1544" s="8" t="s">
        <v>15421</v>
      </c>
      <c r="H1544" s="8" t="s">
        <v>15422</v>
      </c>
      <c r="I1544" s="8" t="s">
        <v>15433</v>
      </c>
      <c r="J1544" s="8" t="s">
        <v>15424</v>
      </c>
      <c r="K1544" s="8" t="s">
        <v>15425</v>
      </c>
      <c r="L1544" s="12" t="s">
        <v>15</v>
      </c>
      <c r="M1544" s="12" t="s">
        <v>3780</v>
      </c>
      <c r="N1544" s="12" t="s">
        <v>1153</v>
      </c>
      <c r="O1544" s="12" t="s">
        <v>3781</v>
      </c>
      <c r="P1544" s="12" t="s">
        <v>119</v>
      </c>
      <c r="R1544" s="10">
        <f>ROUNDUP(SUM(VLOOKUP(F1544,'Pontuação'!A$2:B$11,2,FALSE),VLOOKUP(E1544,'Pontuação'!C$2:D$11,2,FALSE),VLOOKUP(H1544,'Pontuação'!I$2:J$11,2,FALSE),VLOOKUP(I1544,'Pontuação'!G$2:H$11,2,FALSE),VLOOKUP(K1544,'Pontuação'!M$2:N$13,2,FALSE)),0)</f>
        <v>1823</v>
      </c>
      <c r="S1544" s="11">
        <f t="shared" si="1"/>
        <v>182</v>
      </c>
      <c r="T1544" s="11" t="str">
        <f t="array" ref="T1544">IFERROR(INDEX('Pontuação'!G$13:G$101, MATCH(S1544, 'Pontuação'!F$13:F$101, 0)), "Faixa Indefinida")</f>
        <v>B</v>
      </c>
      <c r="U1544" s="11">
        <f t="shared" si="2"/>
        <v>0</v>
      </c>
      <c r="V1544" s="11">
        <f t="shared" si="3"/>
        <v>1</v>
      </c>
      <c r="W1544" s="11">
        <f t="shared" si="4"/>
        <v>0</v>
      </c>
      <c r="X1544" s="11">
        <f t="shared" si="5"/>
        <v>0</v>
      </c>
      <c r="Y1544" s="11">
        <f>ROUNDUP(SUM(VLOOKUP(F1544,'Pontuação 3.0'!A$2:B$11,2,FALSE),VLOOKUP(E1544,'Pontuação 3.0'!C$2:D$11,2,FALSE),VLOOKUP(H1544,'Pontuação 3.0'!I$2:J$11,2,FALSE),VLOOKUP(J1544,'Pontuação 3.0'!K$2:L$11,2,FALSE),VLOOKUP(G1544,'Pontuação 3.0'!E$2:F$11,2,FALSE),VLOOKUP(I1544,'Pontuação 3.0'!G$2:H$11,2,FALSE),VLOOKUP(K1544,'Pontuação 3.0'!M$2:N$13,2,FALSE)),0)</f>
        <v>2094</v>
      </c>
      <c r="Z1544" s="11">
        <f t="shared" si="6"/>
        <v>209</v>
      </c>
      <c r="AA1544" s="11" t="str">
        <f t="array" ref="AA1544">IFERROR(INDEX('Pontuação 3.0'!G$13:G$191, MATCH(Z1544, 'Pontuação 3.0'!F$13:F$191, 0)), "Faixa Indefinida")</f>
        <v>C</v>
      </c>
      <c r="AB1544" s="11">
        <f t="shared" si="7"/>
        <v>0</v>
      </c>
      <c r="AC1544" s="11">
        <f t="shared" si="8"/>
        <v>0</v>
      </c>
      <c r="AD1544" s="11">
        <f t="shared" si="9"/>
        <v>1</v>
      </c>
      <c r="AE1544" s="11">
        <f t="shared" si="10"/>
        <v>0</v>
      </c>
    </row>
    <row r="1545" ht="15.75" customHeight="1">
      <c r="A1545" s="7">
        <v>45656.0</v>
      </c>
      <c r="B1545" s="8" t="s">
        <v>3611</v>
      </c>
      <c r="C1545" s="8" t="s">
        <v>3612</v>
      </c>
      <c r="D1545" s="8" t="s">
        <v>3613</v>
      </c>
      <c r="E1545" s="8" t="s">
        <v>15428</v>
      </c>
      <c r="F1545" s="8" t="s">
        <v>15420</v>
      </c>
      <c r="G1545" s="8" t="s">
        <v>15430</v>
      </c>
      <c r="H1545" s="8" t="s">
        <v>15422</v>
      </c>
      <c r="I1545" s="8" t="s">
        <v>15423</v>
      </c>
      <c r="J1545" s="8" t="s">
        <v>15424</v>
      </c>
      <c r="K1545" s="8" t="s">
        <v>15425</v>
      </c>
      <c r="L1545" s="12" t="s">
        <v>15</v>
      </c>
      <c r="M1545" s="12" t="s">
        <v>3780</v>
      </c>
      <c r="N1545" s="12" t="s">
        <v>1677</v>
      </c>
      <c r="O1545" s="12" t="s">
        <v>3781</v>
      </c>
      <c r="P1545" s="12" t="s">
        <v>119</v>
      </c>
      <c r="R1545" s="10">
        <f>ROUNDUP(SUM(VLOOKUP(F1545,'Pontuação'!A$2:B$11,2,FALSE),VLOOKUP(E1545,'Pontuação'!C$2:D$11,2,FALSE),VLOOKUP(H1545,'Pontuação'!I$2:J$11,2,FALSE),VLOOKUP(I1545,'Pontuação'!G$2:H$11,2,FALSE),VLOOKUP(K1545,'Pontuação'!M$2:N$13,2,FALSE)),0)</f>
        <v>1553</v>
      </c>
      <c r="S1545" s="11">
        <f t="shared" si="1"/>
        <v>155</v>
      </c>
      <c r="T1545" s="11" t="str">
        <f t="array" ref="T1545">IFERROR(INDEX('Pontuação'!G$13:G$101, MATCH(S1545, 'Pontuação'!F$13:F$101, 0)), "Faixa Indefinida")</f>
        <v>C</v>
      </c>
      <c r="U1545" s="11">
        <f t="shared" si="2"/>
        <v>0</v>
      </c>
      <c r="V1545" s="11">
        <f t="shared" si="3"/>
        <v>0</v>
      </c>
      <c r="W1545" s="11">
        <f t="shared" si="4"/>
        <v>1</v>
      </c>
      <c r="X1545" s="11">
        <f t="shared" si="5"/>
        <v>0</v>
      </c>
      <c r="Y1545" s="11">
        <f>ROUNDUP(SUM(VLOOKUP(F1545,'Pontuação 3.0'!A$2:B$11,2,FALSE),VLOOKUP(E1545,'Pontuação 3.0'!C$2:D$11,2,FALSE),VLOOKUP(H1545,'Pontuação 3.0'!I$2:J$11,2,FALSE),VLOOKUP(J1545,'Pontuação 3.0'!K$2:L$11,2,FALSE),VLOOKUP(G1545,'Pontuação 3.0'!E$2:F$11,2,FALSE),VLOOKUP(I1545,'Pontuação 3.0'!G$2:H$11,2,FALSE),VLOOKUP(K1545,'Pontuação 3.0'!M$2:N$13,2,FALSE)),0)</f>
        <v>2122</v>
      </c>
      <c r="Z1545" s="11">
        <f t="shared" si="6"/>
        <v>212</v>
      </c>
      <c r="AA1545" s="11" t="str">
        <f t="array" ref="AA1545">IFERROR(INDEX('Pontuação 3.0'!G$13:G$191, MATCH(Z1545, 'Pontuação 3.0'!F$13:F$191, 0)), "Faixa Indefinida")</f>
        <v>C</v>
      </c>
      <c r="AB1545" s="11">
        <f t="shared" si="7"/>
        <v>0</v>
      </c>
      <c r="AC1545" s="11">
        <f t="shared" si="8"/>
        <v>0</v>
      </c>
      <c r="AD1545" s="11">
        <f t="shared" si="9"/>
        <v>1</v>
      </c>
      <c r="AE1545" s="11">
        <f t="shared" si="10"/>
        <v>0</v>
      </c>
    </row>
    <row r="1546" ht="15.75" customHeight="1">
      <c r="A1546" s="7">
        <v>45656.0</v>
      </c>
      <c r="B1546" s="8" t="s">
        <v>3616</v>
      </c>
      <c r="C1546" s="8" t="s">
        <v>3617</v>
      </c>
      <c r="D1546" s="9">
        <v>1.1986861014E10</v>
      </c>
      <c r="E1546" s="8" t="s">
        <v>15419</v>
      </c>
      <c r="F1546" s="8" t="s">
        <v>15420</v>
      </c>
      <c r="G1546" s="8" t="s">
        <v>15451</v>
      </c>
      <c r="H1546" s="8" t="s">
        <v>15438</v>
      </c>
      <c r="I1546" s="8" t="s">
        <v>15423</v>
      </c>
      <c r="J1546" s="8" t="s">
        <v>15448</v>
      </c>
      <c r="K1546" s="8" t="s">
        <v>15425</v>
      </c>
      <c r="L1546" s="12" t="s">
        <v>15</v>
      </c>
      <c r="M1546" s="12" t="s">
        <v>3780</v>
      </c>
      <c r="N1546" s="12" t="s">
        <v>354</v>
      </c>
      <c r="O1546" s="12" t="s">
        <v>3781</v>
      </c>
      <c r="P1546" s="12" t="s">
        <v>119</v>
      </c>
      <c r="R1546" s="10">
        <f>ROUNDUP(SUM(VLOOKUP(F1546,'Pontuação'!A$2:B$11,2,FALSE),VLOOKUP(E1546,'Pontuação'!C$2:D$11,2,FALSE),VLOOKUP(H1546,'Pontuação'!I$2:J$11,2,FALSE),VLOOKUP(I1546,'Pontuação'!G$2:H$11,2,FALSE),VLOOKUP(K1546,'Pontuação'!M$2:N$13,2,FALSE)),0)</f>
        <v>1443</v>
      </c>
      <c r="S1546" s="11">
        <f t="shared" si="1"/>
        <v>144</v>
      </c>
      <c r="T1546" s="11" t="str">
        <f t="array" ref="T1546">IFERROR(INDEX('Pontuação'!G$13:G$101, MATCH(S1546, 'Pontuação'!F$13:F$101, 0)), "Faixa Indefinida")</f>
        <v>D</v>
      </c>
      <c r="U1546" s="11">
        <f t="shared" si="2"/>
        <v>0</v>
      </c>
      <c r="V1546" s="11">
        <f t="shared" si="3"/>
        <v>0</v>
      </c>
      <c r="W1546" s="11">
        <f t="shared" si="4"/>
        <v>0</v>
      </c>
      <c r="X1546" s="11">
        <f t="shared" si="5"/>
        <v>1</v>
      </c>
      <c r="Y1546" s="11">
        <f>ROUNDUP(SUM(VLOOKUP(F1546,'Pontuação 3.0'!A$2:B$11,2,FALSE),VLOOKUP(E1546,'Pontuação 3.0'!C$2:D$11,2,FALSE),VLOOKUP(H1546,'Pontuação 3.0'!I$2:J$11,2,FALSE),VLOOKUP(J1546,'Pontuação 3.0'!K$2:L$11,2,FALSE),VLOOKUP(G1546,'Pontuação 3.0'!E$2:F$11,2,FALSE),VLOOKUP(I1546,'Pontuação 3.0'!G$2:H$11,2,FALSE),VLOOKUP(K1546,'Pontuação 3.0'!M$2:N$13,2,FALSE)),0)</f>
        <v>2055</v>
      </c>
      <c r="Z1546" s="11">
        <f t="shared" si="6"/>
        <v>206</v>
      </c>
      <c r="AA1546" s="11" t="str">
        <f t="array" ref="AA1546">IFERROR(INDEX('Pontuação 3.0'!G$13:G$191, MATCH(Z1546, 'Pontuação 3.0'!F$13:F$191, 0)), "Faixa Indefinida")</f>
        <v>C</v>
      </c>
      <c r="AB1546" s="11">
        <f t="shared" si="7"/>
        <v>0</v>
      </c>
      <c r="AC1546" s="11">
        <f t="shared" si="8"/>
        <v>0</v>
      </c>
      <c r="AD1546" s="11">
        <f t="shared" si="9"/>
        <v>1</v>
      </c>
      <c r="AE1546" s="11">
        <f t="shared" si="10"/>
        <v>0</v>
      </c>
    </row>
    <row r="1547" ht="15.75" customHeight="1">
      <c r="A1547" s="7">
        <v>45656.0</v>
      </c>
      <c r="B1547" s="8" t="s">
        <v>844</v>
      </c>
      <c r="C1547" s="8" t="s">
        <v>3628</v>
      </c>
      <c r="D1547" s="9">
        <v>1.1970474808E10</v>
      </c>
      <c r="E1547" s="8" t="s">
        <v>15428</v>
      </c>
      <c r="F1547" s="8" t="s">
        <v>15420</v>
      </c>
      <c r="G1547" s="8" t="s">
        <v>15430</v>
      </c>
      <c r="H1547" s="8" t="s">
        <v>15443</v>
      </c>
      <c r="I1547" s="8" t="s">
        <v>15433</v>
      </c>
      <c r="J1547" s="8" t="s">
        <v>15424</v>
      </c>
      <c r="K1547" s="8" t="s">
        <v>15425</v>
      </c>
      <c r="L1547" s="12" t="s">
        <v>15</v>
      </c>
      <c r="M1547" s="12" t="s">
        <v>3780</v>
      </c>
      <c r="N1547" s="12" t="s">
        <v>205</v>
      </c>
      <c r="O1547" s="12" t="s">
        <v>3812</v>
      </c>
      <c r="P1547" s="12" t="s">
        <v>119</v>
      </c>
      <c r="R1547" s="10">
        <f>ROUNDUP(SUM(VLOOKUP(F1547,'Pontuação'!A$2:B$11,2,FALSE),VLOOKUP(E1547,'Pontuação'!C$2:D$11,2,FALSE),VLOOKUP(H1547,'Pontuação'!I$2:J$11,2,FALSE),VLOOKUP(I1547,'Pontuação'!G$2:H$11,2,FALSE),VLOOKUP(K1547,'Pontuação'!M$2:N$13,2,FALSE)),0)</f>
        <v>1857</v>
      </c>
      <c r="S1547" s="11">
        <f t="shared" si="1"/>
        <v>186</v>
      </c>
      <c r="T1547" s="11" t="str">
        <f t="array" ref="T1547">IFERROR(INDEX('Pontuação'!G$13:G$101, MATCH(S1547, 'Pontuação'!F$13:F$101, 0)), "Faixa Indefinida")</f>
        <v>A</v>
      </c>
      <c r="U1547" s="11">
        <f t="shared" si="2"/>
        <v>1</v>
      </c>
      <c r="V1547" s="11">
        <f t="shared" si="3"/>
        <v>0</v>
      </c>
      <c r="W1547" s="11">
        <f t="shared" si="4"/>
        <v>0</v>
      </c>
      <c r="X1547" s="11">
        <f t="shared" si="5"/>
        <v>0</v>
      </c>
      <c r="Y1547" s="11">
        <f>ROUNDUP(SUM(VLOOKUP(F1547,'Pontuação 3.0'!A$2:B$11,2,FALSE),VLOOKUP(E1547,'Pontuação 3.0'!C$2:D$11,2,FALSE),VLOOKUP(H1547,'Pontuação 3.0'!I$2:J$11,2,FALSE),VLOOKUP(J1547,'Pontuação 3.0'!K$2:L$11,2,FALSE),VLOOKUP(G1547,'Pontuação 3.0'!E$2:F$11,2,FALSE),VLOOKUP(I1547,'Pontuação 3.0'!G$2:H$11,2,FALSE),VLOOKUP(K1547,'Pontuação 3.0'!M$2:N$13,2,FALSE)),0)</f>
        <v>2333</v>
      </c>
      <c r="Z1547" s="11">
        <f t="shared" si="6"/>
        <v>233</v>
      </c>
      <c r="AA1547" s="11" t="str">
        <f t="array" ref="AA1547">IFERROR(INDEX('Pontuação 3.0'!G$13:G$191, MATCH(Z1547, 'Pontuação 3.0'!F$13:F$191, 0)), "Faixa Indefinida")</f>
        <v>B</v>
      </c>
      <c r="AB1547" s="11">
        <f t="shared" si="7"/>
        <v>0</v>
      </c>
      <c r="AC1547" s="11">
        <f t="shared" si="8"/>
        <v>1</v>
      </c>
      <c r="AD1547" s="11">
        <f t="shared" si="9"/>
        <v>0</v>
      </c>
      <c r="AE1547" s="11">
        <f t="shared" si="10"/>
        <v>0</v>
      </c>
    </row>
    <row r="1548" ht="15.75" customHeight="1">
      <c r="A1548" s="7">
        <v>45656.0</v>
      </c>
      <c r="B1548" s="8" t="s">
        <v>3626</v>
      </c>
      <c r="C1548" s="8" t="s">
        <v>3627</v>
      </c>
      <c r="D1548" s="9">
        <v>8.699480803E10</v>
      </c>
      <c r="E1548" s="8" t="s">
        <v>15428</v>
      </c>
      <c r="F1548" s="8" t="s">
        <v>15442</v>
      </c>
      <c r="G1548" s="8" t="s">
        <v>15430</v>
      </c>
      <c r="H1548" s="8" t="s">
        <v>15446</v>
      </c>
      <c r="I1548" s="8" t="s">
        <v>15433</v>
      </c>
      <c r="J1548" s="8" t="s">
        <v>15448</v>
      </c>
      <c r="K1548" s="8" t="s">
        <v>15425</v>
      </c>
      <c r="L1548" s="12" t="s">
        <v>15</v>
      </c>
      <c r="M1548" s="12" t="s">
        <v>3780</v>
      </c>
      <c r="N1548" s="12" t="s">
        <v>93</v>
      </c>
      <c r="O1548" s="12" t="s">
        <v>3781</v>
      </c>
      <c r="P1548" s="12" t="s">
        <v>119</v>
      </c>
      <c r="R1548" s="10">
        <f>ROUNDUP(SUM(VLOOKUP(F1548,'Pontuação'!A$2:B$11,2,FALSE),VLOOKUP(E1548,'Pontuação'!C$2:D$11,2,FALSE),VLOOKUP(H1548,'Pontuação'!I$2:J$11,2,FALSE),VLOOKUP(I1548,'Pontuação'!G$2:H$11,2,FALSE),VLOOKUP(K1548,'Pontuação'!M$2:N$13,2,FALSE)),0)</f>
        <v>1861</v>
      </c>
      <c r="S1548" s="11">
        <f t="shared" si="1"/>
        <v>186</v>
      </c>
      <c r="T1548" s="11" t="str">
        <f t="array" ref="T1548">IFERROR(INDEX('Pontuação'!G$13:G$101, MATCH(S1548, 'Pontuação'!F$13:F$101, 0)), "Faixa Indefinida")</f>
        <v>A</v>
      </c>
      <c r="U1548" s="11">
        <f t="shared" si="2"/>
        <v>1</v>
      </c>
      <c r="V1548" s="11">
        <f t="shared" si="3"/>
        <v>0</v>
      </c>
      <c r="W1548" s="11">
        <f t="shared" si="4"/>
        <v>0</v>
      </c>
      <c r="X1548" s="11">
        <f t="shared" si="5"/>
        <v>0</v>
      </c>
      <c r="Y1548" s="11">
        <f>ROUNDUP(SUM(VLOOKUP(F1548,'Pontuação 3.0'!A$2:B$11,2,FALSE),VLOOKUP(E1548,'Pontuação 3.0'!C$2:D$11,2,FALSE),VLOOKUP(H1548,'Pontuação 3.0'!I$2:J$11,2,FALSE),VLOOKUP(J1548,'Pontuação 3.0'!K$2:L$11,2,FALSE),VLOOKUP(G1548,'Pontuação 3.0'!E$2:F$11,2,FALSE),VLOOKUP(I1548,'Pontuação 3.0'!G$2:H$11,2,FALSE),VLOOKUP(K1548,'Pontuação 3.0'!M$2:N$13,2,FALSE)),0)</f>
        <v>2612</v>
      </c>
      <c r="Z1548" s="11">
        <f t="shared" si="6"/>
        <v>261</v>
      </c>
      <c r="AA1548" s="11" t="str">
        <f t="array" ref="AA1548">IFERROR(INDEX('Pontuação 3.0'!G$13:G$191, MATCH(Z1548, 'Pontuação 3.0'!F$13:F$191, 0)), "Faixa Indefinida")</f>
        <v>A</v>
      </c>
      <c r="AB1548" s="11">
        <f t="shared" si="7"/>
        <v>1</v>
      </c>
      <c r="AC1548" s="11">
        <f t="shared" si="8"/>
        <v>0</v>
      </c>
      <c r="AD1548" s="11">
        <f t="shared" si="9"/>
        <v>0</v>
      </c>
      <c r="AE1548" s="11">
        <f t="shared" si="10"/>
        <v>0</v>
      </c>
    </row>
    <row r="1549" ht="15.75" customHeight="1">
      <c r="A1549" s="7">
        <v>45656.0</v>
      </c>
      <c r="B1549" s="8" t="s">
        <v>3619</v>
      </c>
      <c r="C1549" s="8" t="s">
        <v>3620</v>
      </c>
      <c r="D1549" s="13" t="s">
        <v>15725</v>
      </c>
      <c r="E1549" s="8" t="s">
        <v>15428</v>
      </c>
      <c r="F1549" s="8" t="s">
        <v>15442</v>
      </c>
      <c r="G1549" s="8" t="s">
        <v>15430</v>
      </c>
      <c r="H1549" s="8" t="s">
        <v>15446</v>
      </c>
      <c r="I1549" s="8" t="s">
        <v>15431</v>
      </c>
      <c r="J1549" s="8" t="s">
        <v>15424</v>
      </c>
      <c r="K1549" s="8" t="s">
        <v>15432</v>
      </c>
      <c r="L1549" s="12" t="s">
        <v>15</v>
      </c>
      <c r="M1549" s="12" t="s">
        <v>3780</v>
      </c>
      <c r="N1549" s="12" t="s">
        <v>360</v>
      </c>
      <c r="O1549" s="12" t="s">
        <v>3781</v>
      </c>
      <c r="P1549" s="12" t="s">
        <v>17</v>
      </c>
      <c r="R1549" s="10">
        <f>ROUNDUP(SUM(VLOOKUP(F1549,'Pontuação'!A$2:B$11,2,FALSE),VLOOKUP(E1549,'Pontuação'!C$2:D$11,2,FALSE),VLOOKUP(H1549,'Pontuação'!I$2:J$11,2,FALSE),VLOOKUP(I1549,'Pontuação'!G$2:H$11,2,FALSE),VLOOKUP(K1549,'Pontuação'!M$2:N$13,2,FALSE)),0)</f>
        <v>1820</v>
      </c>
      <c r="S1549" s="11">
        <f t="shared" si="1"/>
        <v>182</v>
      </c>
      <c r="T1549" s="11" t="str">
        <f t="array" ref="T1549">IFERROR(INDEX('Pontuação'!G$13:G$101, MATCH(S1549, 'Pontuação'!F$13:F$101, 0)), "Faixa Indefinida")</f>
        <v>B</v>
      </c>
      <c r="U1549" s="11">
        <f t="shared" si="2"/>
        <v>0</v>
      </c>
      <c r="V1549" s="11">
        <f t="shared" si="3"/>
        <v>1</v>
      </c>
      <c r="W1549" s="11">
        <f t="shared" si="4"/>
        <v>0</v>
      </c>
      <c r="X1549" s="11">
        <f t="shared" si="5"/>
        <v>0</v>
      </c>
      <c r="Y1549" s="11">
        <f>ROUNDUP(SUM(VLOOKUP(F1549,'Pontuação 3.0'!A$2:B$11,2,FALSE),VLOOKUP(E1549,'Pontuação 3.0'!C$2:D$11,2,FALSE),VLOOKUP(H1549,'Pontuação 3.0'!I$2:J$11,2,FALSE),VLOOKUP(J1549,'Pontuação 3.0'!K$2:L$11,2,FALSE),VLOOKUP(G1549,'Pontuação 3.0'!E$2:F$11,2,FALSE),VLOOKUP(I1549,'Pontuação 3.0'!G$2:H$11,2,FALSE),VLOOKUP(K1549,'Pontuação 3.0'!M$2:N$13,2,FALSE)),0)</f>
        <v>2314</v>
      </c>
      <c r="Z1549" s="11">
        <f t="shared" si="6"/>
        <v>231</v>
      </c>
      <c r="AA1549" s="11" t="str">
        <f t="array" ref="AA1549">IFERROR(INDEX('Pontuação 3.0'!G$13:G$191, MATCH(Z1549, 'Pontuação 3.0'!F$13:F$191, 0)), "Faixa Indefinida")</f>
        <v>B</v>
      </c>
      <c r="AB1549" s="11">
        <f t="shared" si="7"/>
        <v>0</v>
      </c>
      <c r="AC1549" s="11">
        <f t="shared" si="8"/>
        <v>1</v>
      </c>
      <c r="AD1549" s="11">
        <f t="shared" si="9"/>
        <v>0</v>
      </c>
      <c r="AE1549" s="11">
        <f t="shared" si="10"/>
        <v>0</v>
      </c>
    </row>
    <row r="1550" ht="15.75" customHeight="1">
      <c r="A1550" s="7">
        <v>45656.0</v>
      </c>
      <c r="B1550" s="8" t="s">
        <v>3623</v>
      </c>
      <c r="C1550" s="8" t="s">
        <v>3624</v>
      </c>
      <c r="D1550" s="9">
        <v>1.1974996885E10</v>
      </c>
      <c r="E1550" s="8" t="s">
        <v>15419</v>
      </c>
      <c r="F1550" s="8" t="s">
        <v>15429</v>
      </c>
      <c r="G1550" s="8" t="s">
        <v>15430</v>
      </c>
      <c r="H1550" s="8" t="s">
        <v>15443</v>
      </c>
      <c r="I1550" s="8" t="s">
        <v>15423</v>
      </c>
      <c r="J1550" s="8" t="s">
        <v>15448</v>
      </c>
      <c r="K1550" s="8" t="s">
        <v>15425</v>
      </c>
      <c r="L1550" s="12" t="s">
        <v>15</v>
      </c>
      <c r="M1550" s="12" t="s">
        <v>3780</v>
      </c>
      <c r="N1550" s="12" t="s">
        <v>133</v>
      </c>
      <c r="O1550" s="12" t="s">
        <v>3781</v>
      </c>
      <c r="P1550" s="12" t="s">
        <v>119</v>
      </c>
      <c r="R1550" s="10">
        <f>ROUNDUP(SUM(VLOOKUP(F1550,'Pontuação'!A$2:B$11,2,FALSE),VLOOKUP(E1550,'Pontuação'!C$2:D$11,2,FALSE),VLOOKUP(H1550,'Pontuação'!I$2:J$11,2,FALSE),VLOOKUP(I1550,'Pontuação'!G$2:H$11,2,FALSE),VLOOKUP(K1550,'Pontuação'!M$2:N$13,2,FALSE)),0)</f>
        <v>1554</v>
      </c>
      <c r="S1550" s="11">
        <f t="shared" si="1"/>
        <v>155</v>
      </c>
      <c r="T1550" s="11" t="str">
        <f t="array" ref="T1550">IFERROR(INDEX('Pontuação'!G$13:G$101, MATCH(S1550, 'Pontuação'!F$13:F$101, 0)), "Faixa Indefinida")</f>
        <v>C</v>
      </c>
      <c r="U1550" s="11">
        <f t="shared" si="2"/>
        <v>0</v>
      </c>
      <c r="V1550" s="11">
        <f t="shared" si="3"/>
        <v>0</v>
      </c>
      <c r="W1550" s="11">
        <f t="shared" si="4"/>
        <v>1</v>
      </c>
      <c r="X1550" s="11">
        <f t="shared" si="5"/>
        <v>0</v>
      </c>
      <c r="Y1550" s="11">
        <f>ROUNDUP(SUM(VLOOKUP(F1550,'Pontuação 3.0'!A$2:B$11,2,FALSE),VLOOKUP(E1550,'Pontuação 3.0'!C$2:D$11,2,FALSE),VLOOKUP(H1550,'Pontuação 3.0'!I$2:J$11,2,FALSE),VLOOKUP(J1550,'Pontuação 3.0'!K$2:L$11,2,FALSE),VLOOKUP(G1550,'Pontuação 3.0'!E$2:F$11,2,FALSE),VLOOKUP(I1550,'Pontuação 3.0'!G$2:H$11,2,FALSE),VLOOKUP(K1550,'Pontuação 3.0'!M$2:N$13,2,FALSE)),0)</f>
        <v>2067</v>
      </c>
      <c r="Z1550" s="11">
        <f t="shared" si="6"/>
        <v>207</v>
      </c>
      <c r="AA1550" s="11" t="str">
        <f t="array" ref="AA1550">IFERROR(INDEX('Pontuação 3.0'!G$13:G$191, MATCH(Z1550, 'Pontuação 3.0'!F$13:F$191, 0)), "Faixa Indefinida")</f>
        <v>C</v>
      </c>
      <c r="AB1550" s="11">
        <f t="shared" si="7"/>
        <v>0</v>
      </c>
      <c r="AC1550" s="11">
        <f t="shared" si="8"/>
        <v>0</v>
      </c>
      <c r="AD1550" s="11">
        <f t="shared" si="9"/>
        <v>1</v>
      </c>
      <c r="AE1550" s="11">
        <f t="shared" si="10"/>
        <v>0</v>
      </c>
    </row>
    <row r="1551" ht="15.75" customHeight="1">
      <c r="A1551" s="7">
        <v>45656.0</v>
      </c>
      <c r="B1551" s="8" t="s">
        <v>3631</v>
      </c>
      <c r="C1551" s="8" t="s">
        <v>3632</v>
      </c>
      <c r="D1551" s="9">
        <v>1.1974404035E10</v>
      </c>
      <c r="E1551" s="8" t="s">
        <v>15428</v>
      </c>
      <c r="F1551" s="8" t="s">
        <v>15429</v>
      </c>
      <c r="G1551" s="8" t="s">
        <v>15430</v>
      </c>
      <c r="H1551" s="8" t="s">
        <v>15438</v>
      </c>
      <c r="I1551" s="8" t="s">
        <v>15433</v>
      </c>
      <c r="J1551" s="8" t="s">
        <v>15448</v>
      </c>
      <c r="K1551" s="8" t="s">
        <v>15439</v>
      </c>
      <c r="L1551" s="12" t="s">
        <v>15</v>
      </c>
      <c r="M1551" s="12" t="s">
        <v>3780</v>
      </c>
      <c r="N1551" s="12" t="s">
        <v>360</v>
      </c>
      <c r="O1551" s="12" t="s">
        <v>3781</v>
      </c>
      <c r="P1551" s="12" t="s">
        <v>17</v>
      </c>
      <c r="R1551" s="10">
        <f>ROUNDUP(SUM(VLOOKUP(F1551,'Pontuação'!A$2:B$11,2,FALSE),VLOOKUP(E1551,'Pontuação'!C$2:D$11,2,FALSE),VLOOKUP(H1551,'Pontuação'!I$2:J$11,2,FALSE),VLOOKUP(I1551,'Pontuação'!G$2:H$11,2,FALSE),VLOOKUP(K1551,'Pontuação'!M$2:N$13,2,FALSE)),0)</f>
        <v>1732</v>
      </c>
      <c r="S1551" s="11">
        <f t="shared" si="1"/>
        <v>173</v>
      </c>
      <c r="T1551" s="11" t="str">
        <f t="array" ref="T1551">IFERROR(INDEX('Pontuação'!G$13:G$101, MATCH(S1551, 'Pontuação'!F$13:F$101, 0)), "Faixa Indefinida")</f>
        <v>B</v>
      </c>
      <c r="U1551" s="11">
        <f t="shared" si="2"/>
        <v>0</v>
      </c>
      <c r="V1551" s="11">
        <f t="shared" si="3"/>
        <v>1</v>
      </c>
      <c r="W1551" s="11">
        <f t="shared" si="4"/>
        <v>0</v>
      </c>
      <c r="X1551" s="11">
        <f t="shared" si="5"/>
        <v>0</v>
      </c>
      <c r="Y1551" s="11">
        <f>ROUNDUP(SUM(VLOOKUP(F1551,'Pontuação 3.0'!A$2:B$11,2,FALSE),VLOOKUP(E1551,'Pontuação 3.0'!C$2:D$11,2,FALSE),VLOOKUP(H1551,'Pontuação 3.0'!I$2:J$11,2,FALSE),VLOOKUP(J1551,'Pontuação 3.0'!K$2:L$11,2,FALSE),VLOOKUP(G1551,'Pontuação 3.0'!E$2:F$11,2,FALSE),VLOOKUP(I1551,'Pontuação 3.0'!G$2:H$11,2,FALSE),VLOOKUP(K1551,'Pontuação 3.0'!M$2:N$13,2,FALSE)),0)</f>
        <v>2266</v>
      </c>
      <c r="Z1551" s="11">
        <f t="shared" si="6"/>
        <v>227</v>
      </c>
      <c r="AA1551" s="11" t="str">
        <f t="array" ref="AA1551">IFERROR(INDEX('Pontuação 3.0'!G$13:G$191, MATCH(Z1551, 'Pontuação 3.0'!F$13:F$191, 0)), "Faixa Indefinida")</f>
        <v>B</v>
      </c>
      <c r="AB1551" s="11">
        <f t="shared" si="7"/>
        <v>0</v>
      </c>
      <c r="AC1551" s="11">
        <f t="shared" si="8"/>
        <v>1</v>
      </c>
      <c r="AD1551" s="11">
        <f t="shared" si="9"/>
        <v>0</v>
      </c>
      <c r="AE1551" s="11">
        <f t="shared" si="10"/>
        <v>0</v>
      </c>
    </row>
    <row r="1552" ht="15.75" customHeight="1">
      <c r="A1552" s="7">
        <v>45656.0</v>
      </c>
      <c r="B1552" s="8" t="s">
        <v>2083</v>
      </c>
      <c r="C1552" s="8" t="s">
        <v>2903</v>
      </c>
      <c r="D1552" s="9">
        <v>1.1970380533E10</v>
      </c>
      <c r="E1552" s="8" t="s">
        <v>15428</v>
      </c>
      <c r="F1552" s="8" t="s">
        <v>15420</v>
      </c>
      <c r="G1552" s="8" t="s">
        <v>15421</v>
      </c>
      <c r="H1552" s="8" t="s">
        <v>15438</v>
      </c>
      <c r="I1552" s="8" t="s">
        <v>15431</v>
      </c>
      <c r="J1552" s="8" t="s">
        <v>15424</v>
      </c>
      <c r="K1552" s="8" t="s">
        <v>15439</v>
      </c>
      <c r="L1552" s="12" t="s">
        <v>15</v>
      </c>
      <c r="M1552" s="12" t="s">
        <v>3780</v>
      </c>
      <c r="N1552" s="12" t="s">
        <v>162</v>
      </c>
      <c r="O1552" s="12" t="s">
        <v>3815</v>
      </c>
      <c r="P1552" s="12" t="s">
        <v>119</v>
      </c>
      <c r="R1552" s="10">
        <f>ROUNDUP(SUM(VLOOKUP(F1552,'Pontuação'!A$2:B$11,2,FALSE),VLOOKUP(E1552,'Pontuação'!C$2:D$11,2,FALSE),VLOOKUP(H1552,'Pontuação'!I$2:J$11,2,FALSE),VLOOKUP(I1552,'Pontuação'!G$2:H$11,2,FALSE),VLOOKUP(K1552,'Pontuação'!M$2:N$13,2,FALSE)),0)</f>
        <v>1588</v>
      </c>
      <c r="S1552" s="11">
        <f t="shared" si="1"/>
        <v>159</v>
      </c>
      <c r="T1552" s="11" t="str">
        <f t="array" ref="T1552">IFERROR(INDEX('Pontuação'!G$13:G$101, MATCH(S1552, 'Pontuação'!F$13:F$101, 0)), "Faixa Indefinida")</f>
        <v>C</v>
      </c>
      <c r="U1552" s="11">
        <f t="shared" si="2"/>
        <v>0</v>
      </c>
      <c r="V1552" s="11">
        <f t="shared" si="3"/>
        <v>0</v>
      </c>
      <c r="W1552" s="11">
        <f t="shared" si="4"/>
        <v>1</v>
      </c>
      <c r="X1552" s="11">
        <f t="shared" si="5"/>
        <v>0</v>
      </c>
      <c r="Y1552" s="11">
        <f>ROUNDUP(SUM(VLOOKUP(F1552,'Pontuação 3.0'!A$2:B$11,2,FALSE),VLOOKUP(E1552,'Pontuação 3.0'!C$2:D$11,2,FALSE),VLOOKUP(H1552,'Pontuação 3.0'!I$2:J$11,2,FALSE),VLOOKUP(J1552,'Pontuação 3.0'!K$2:L$11,2,FALSE),VLOOKUP(G1552,'Pontuação 3.0'!E$2:F$11,2,FALSE),VLOOKUP(I1552,'Pontuação 3.0'!G$2:H$11,2,FALSE),VLOOKUP(K1552,'Pontuação 3.0'!M$2:N$13,2,FALSE)),0)</f>
        <v>1964</v>
      </c>
      <c r="Z1552" s="11">
        <f t="shared" si="6"/>
        <v>196</v>
      </c>
      <c r="AA1552" s="11" t="str">
        <f t="array" ref="AA1552">IFERROR(INDEX('Pontuação 3.0'!G$13:G$191, MATCH(Z1552, 'Pontuação 3.0'!F$13:F$191, 0)), "Faixa Indefinida")</f>
        <v>C</v>
      </c>
      <c r="AB1552" s="11">
        <f t="shared" si="7"/>
        <v>0</v>
      </c>
      <c r="AC1552" s="11">
        <f t="shared" si="8"/>
        <v>0</v>
      </c>
      <c r="AD1552" s="11">
        <f t="shared" si="9"/>
        <v>1</v>
      </c>
      <c r="AE1552" s="11">
        <f t="shared" si="10"/>
        <v>0</v>
      </c>
    </row>
    <row r="1553" ht="15.75" customHeight="1">
      <c r="A1553" s="7">
        <v>45656.0</v>
      </c>
      <c r="B1553" s="8" t="s">
        <v>3633</v>
      </c>
      <c r="C1553" s="8" t="s">
        <v>3634</v>
      </c>
      <c r="D1553" s="9">
        <v>9.87339405E8</v>
      </c>
      <c r="E1553" s="8" t="s">
        <v>15428</v>
      </c>
      <c r="F1553" s="8" t="s">
        <v>15442</v>
      </c>
      <c r="G1553" s="8" t="s">
        <v>15451</v>
      </c>
      <c r="H1553" s="8" t="s">
        <v>15438</v>
      </c>
      <c r="I1553" s="8" t="s">
        <v>15423</v>
      </c>
      <c r="J1553" s="8" t="s">
        <v>15448</v>
      </c>
      <c r="K1553" s="8" t="s">
        <v>15425</v>
      </c>
      <c r="L1553" s="12" t="s">
        <v>15</v>
      </c>
      <c r="M1553" s="12" t="s">
        <v>3780</v>
      </c>
      <c r="N1553" s="12" t="s">
        <v>300</v>
      </c>
      <c r="O1553" s="12" t="s">
        <v>3797</v>
      </c>
      <c r="P1553" s="12" t="s">
        <v>119</v>
      </c>
      <c r="R1553" s="10">
        <f>ROUNDUP(SUM(VLOOKUP(F1553,'Pontuação'!A$2:B$11,2,FALSE),VLOOKUP(E1553,'Pontuação'!C$2:D$11,2,FALSE),VLOOKUP(H1553,'Pontuação'!I$2:J$11,2,FALSE),VLOOKUP(I1553,'Pontuação'!G$2:H$11,2,FALSE),VLOOKUP(K1553,'Pontuação'!M$2:N$13,2,FALSE)),0)</f>
        <v>1427</v>
      </c>
      <c r="S1553" s="11">
        <f t="shared" si="1"/>
        <v>143</v>
      </c>
      <c r="T1553" s="11" t="str">
        <f t="array" ref="T1553">IFERROR(INDEX('Pontuação'!G$13:G$101, MATCH(S1553, 'Pontuação'!F$13:F$101, 0)), "Faixa Indefinida")</f>
        <v>D</v>
      </c>
      <c r="U1553" s="11">
        <f t="shared" si="2"/>
        <v>0</v>
      </c>
      <c r="V1553" s="11">
        <f t="shared" si="3"/>
        <v>0</v>
      </c>
      <c r="W1553" s="11">
        <f t="shared" si="4"/>
        <v>0</v>
      </c>
      <c r="X1553" s="11">
        <f t="shared" si="5"/>
        <v>1</v>
      </c>
      <c r="Y1553" s="11">
        <f>ROUNDUP(SUM(VLOOKUP(F1553,'Pontuação 3.0'!A$2:B$11,2,FALSE),VLOOKUP(E1553,'Pontuação 3.0'!C$2:D$11,2,FALSE),VLOOKUP(H1553,'Pontuação 3.0'!I$2:J$11,2,FALSE),VLOOKUP(J1553,'Pontuação 3.0'!K$2:L$11,2,FALSE),VLOOKUP(G1553,'Pontuação 3.0'!E$2:F$11,2,FALSE),VLOOKUP(I1553,'Pontuação 3.0'!G$2:H$11,2,FALSE),VLOOKUP(K1553,'Pontuação 3.0'!M$2:N$13,2,FALSE)),0)</f>
        <v>1952</v>
      </c>
      <c r="Z1553" s="11">
        <f t="shared" si="6"/>
        <v>195</v>
      </c>
      <c r="AA1553" s="11" t="str">
        <f t="array" ref="AA1553">IFERROR(INDEX('Pontuação 3.0'!G$13:G$191, MATCH(Z1553, 'Pontuação 3.0'!F$13:F$191, 0)), "Faixa Indefinida")</f>
        <v>C</v>
      </c>
      <c r="AB1553" s="11">
        <f t="shared" si="7"/>
        <v>0</v>
      </c>
      <c r="AC1553" s="11">
        <f t="shared" si="8"/>
        <v>0</v>
      </c>
      <c r="AD1553" s="11">
        <f t="shared" si="9"/>
        <v>1</v>
      </c>
      <c r="AE1553" s="11">
        <f t="shared" si="10"/>
        <v>0</v>
      </c>
    </row>
    <row r="1554" ht="15.75" customHeight="1">
      <c r="A1554" s="7">
        <v>45656.0</v>
      </c>
      <c r="B1554" s="8" t="s">
        <v>410</v>
      </c>
      <c r="C1554" s="8" t="s">
        <v>3635</v>
      </c>
      <c r="D1554" s="9">
        <v>9.1984877892E10</v>
      </c>
      <c r="E1554" s="8" t="s">
        <v>15428</v>
      </c>
      <c r="F1554" s="8" t="s">
        <v>15420</v>
      </c>
      <c r="G1554" s="8" t="s">
        <v>15430</v>
      </c>
      <c r="H1554" s="8" t="s">
        <v>15422</v>
      </c>
      <c r="I1554" s="8" t="s">
        <v>15433</v>
      </c>
      <c r="J1554" s="8" t="s">
        <v>15424</v>
      </c>
      <c r="K1554" s="8" t="s">
        <v>15425</v>
      </c>
      <c r="L1554" s="12" t="s">
        <v>15</v>
      </c>
      <c r="M1554" s="12" t="s">
        <v>3780</v>
      </c>
      <c r="N1554" s="12" t="s">
        <v>205</v>
      </c>
      <c r="O1554" s="12" t="s">
        <v>3781</v>
      </c>
      <c r="P1554" s="12" t="s">
        <v>119</v>
      </c>
      <c r="R1554" s="10">
        <f>ROUNDUP(SUM(VLOOKUP(F1554,'Pontuação'!A$2:B$11,2,FALSE),VLOOKUP(E1554,'Pontuação'!C$2:D$11,2,FALSE),VLOOKUP(H1554,'Pontuação'!I$2:J$11,2,FALSE),VLOOKUP(I1554,'Pontuação'!G$2:H$11,2,FALSE),VLOOKUP(K1554,'Pontuação'!M$2:N$13,2,FALSE)),0)</f>
        <v>1831</v>
      </c>
      <c r="S1554" s="11">
        <f t="shared" si="1"/>
        <v>183</v>
      </c>
      <c r="T1554" s="11" t="str">
        <f t="array" ref="T1554">IFERROR(INDEX('Pontuação'!G$13:G$101, MATCH(S1554, 'Pontuação'!F$13:F$101, 0)), "Faixa Indefinida")</f>
        <v>B</v>
      </c>
      <c r="U1554" s="11">
        <f t="shared" si="2"/>
        <v>0</v>
      </c>
      <c r="V1554" s="11">
        <f t="shared" si="3"/>
        <v>1</v>
      </c>
      <c r="W1554" s="11">
        <f t="shared" si="4"/>
        <v>0</v>
      </c>
      <c r="X1554" s="11">
        <f t="shared" si="5"/>
        <v>0</v>
      </c>
      <c r="Y1554" s="11">
        <f>ROUNDUP(SUM(VLOOKUP(F1554,'Pontuação 3.0'!A$2:B$11,2,FALSE),VLOOKUP(E1554,'Pontuação 3.0'!C$2:D$11,2,FALSE),VLOOKUP(H1554,'Pontuação 3.0'!I$2:J$11,2,FALSE),VLOOKUP(J1554,'Pontuação 3.0'!K$2:L$11,2,FALSE),VLOOKUP(G1554,'Pontuação 3.0'!E$2:F$11,2,FALSE),VLOOKUP(I1554,'Pontuação 3.0'!G$2:H$11,2,FALSE),VLOOKUP(K1554,'Pontuação 3.0'!M$2:N$13,2,FALSE)),0)</f>
        <v>2397</v>
      </c>
      <c r="Z1554" s="11">
        <f t="shared" si="6"/>
        <v>240</v>
      </c>
      <c r="AA1554" s="11" t="str">
        <f t="array" ref="AA1554">IFERROR(INDEX('Pontuação 3.0'!G$13:G$191, MATCH(Z1554, 'Pontuação 3.0'!F$13:F$191, 0)), "Faixa Indefinida")</f>
        <v>A</v>
      </c>
      <c r="AB1554" s="11">
        <f t="shared" si="7"/>
        <v>1</v>
      </c>
      <c r="AC1554" s="11">
        <f t="shared" si="8"/>
        <v>0</v>
      </c>
      <c r="AD1554" s="11">
        <f t="shared" si="9"/>
        <v>0</v>
      </c>
      <c r="AE1554" s="11">
        <f t="shared" si="10"/>
        <v>0</v>
      </c>
    </row>
    <row r="1555" ht="15.75" customHeight="1">
      <c r="A1555" s="7">
        <v>45656.0</v>
      </c>
      <c r="B1555" s="8" t="s">
        <v>3638</v>
      </c>
      <c r="C1555" s="8" t="s">
        <v>3639</v>
      </c>
      <c r="D1555" s="9">
        <v>9.8984165559E10</v>
      </c>
      <c r="E1555" s="8" t="s">
        <v>15428</v>
      </c>
      <c r="F1555" s="8" t="s">
        <v>15420</v>
      </c>
      <c r="G1555" s="8" t="s">
        <v>15421</v>
      </c>
      <c r="H1555" s="8" t="s">
        <v>15422</v>
      </c>
      <c r="I1555" s="8" t="s">
        <v>15423</v>
      </c>
      <c r="J1555" s="8" t="s">
        <v>15424</v>
      </c>
      <c r="K1555" s="8" t="s">
        <v>15439</v>
      </c>
      <c r="L1555" s="12" t="s">
        <v>15</v>
      </c>
      <c r="M1555" s="12" t="s">
        <v>3780</v>
      </c>
      <c r="N1555" s="12" t="s">
        <v>300</v>
      </c>
      <c r="O1555" s="12" t="s">
        <v>3797</v>
      </c>
      <c r="P1555" s="12" t="s">
        <v>119</v>
      </c>
      <c r="R1555" s="10">
        <f>ROUNDUP(SUM(VLOOKUP(F1555,'Pontuação'!A$2:B$11,2,FALSE),VLOOKUP(E1555,'Pontuação'!C$2:D$11,2,FALSE),VLOOKUP(H1555,'Pontuação'!I$2:J$11,2,FALSE),VLOOKUP(I1555,'Pontuação'!G$2:H$11,2,FALSE),VLOOKUP(K1555,'Pontuação'!M$2:N$13,2,FALSE)),0)</f>
        <v>1597</v>
      </c>
      <c r="S1555" s="11">
        <f t="shared" si="1"/>
        <v>160</v>
      </c>
      <c r="T1555" s="11" t="str">
        <f t="array" ref="T1555">IFERROR(INDEX('Pontuação'!G$13:G$101, MATCH(S1555, 'Pontuação'!F$13:F$101, 0)), "Faixa Indefinida")</f>
        <v>C</v>
      </c>
      <c r="U1555" s="11">
        <f t="shared" si="2"/>
        <v>0</v>
      </c>
      <c r="V1555" s="11">
        <f t="shared" si="3"/>
        <v>0</v>
      </c>
      <c r="W1555" s="11">
        <f t="shared" si="4"/>
        <v>1</v>
      </c>
      <c r="X1555" s="11">
        <f t="shared" si="5"/>
        <v>0</v>
      </c>
      <c r="Y1555" s="11">
        <f>ROUNDUP(SUM(VLOOKUP(F1555,'Pontuação 3.0'!A$2:B$11,2,FALSE),VLOOKUP(E1555,'Pontuação 3.0'!C$2:D$11,2,FALSE),VLOOKUP(H1555,'Pontuação 3.0'!I$2:J$11,2,FALSE),VLOOKUP(J1555,'Pontuação 3.0'!K$2:L$11,2,FALSE),VLOOKUP(G1555,'Pontuação 3.0'!E$2:F$11,2,FALSE),VLOOKUP(I1555,'Pontuação 3.0'!G$2:H$11,2,FALSE),VLOOKUP(K1555,'Pontuação 3.0'!M$2:N$13,2,FALSE)),0)</f>
        <v>1960</v>
      </c>
      <c r="Z1555" s="11">
        <f t="shared" si="6"/>
        <v>196</v>
      </c>
      <c r="AA1555" s="11" t="str">
        <f t="array" ref="AA1555">IFERROR(INDEX('Pontuação 3.0'!G$13:G$191, MATCH(Z1555, 'Pontuação 3.0'!F$13:F$191, 0)), "Faixa Indefinida")</f>
        <v>C</v>
      </c>
      <c r="AB1555" s="11">
        <f t="shared" si="7"/>
        <v>0</v>
      </c>
      <c r="AC1555" s="11">
        <f t="shared" si="8"/>
        <v>0</v>
      </c>
      <c r="AD1555" s="11">
        <f t="shared" si="9"/>
        <v>1</v>
      </c>
      <c r="AE1555" s="11">
        <f t="shared" si="10"/>
        <v>0</v>
      </c>
    </row>
    <row r="1556" ht="15.75" customHeight="1">
      <c r="A1556" s="7">
        <v>45656.0</v>
      </c>
      <c r="B1556" s="8" t="s">
        <v>3640</v>
      </c>
      <c r="C1556" s="8" t="s">
        <v>3641</v>
      </c>
      <c r="D1556" s="9">
        <v>8.8993829072E10</v>
      </c>
      <c r="E1556" s="8" t="s">
        <v>15428</v>
      </c>
      <c r="F1556" s="8" t="s">
        <v>15454</v>
      </c>
      <c r="G1556" s="8" t="s">
        <v>15430</v>
      </c>
      <c r="H1556" s="8" t="s">
        <v>15422</v>
      </c>
      <c r="I1556" s="8" t="s">
        <v>15423</v>
      </c>
      <c r="J1556" s="8" t="s">
        <v>15424</v>
      </c>
      <c r="K1556" s="8" t="s">
        <v>15425</v>
      </c>
      <c r="L1556" s="12" t="s">
        <v>15</v>
      </c>
      <c r="M1556" s="12" t="s">
        <v>3780</v>
      </c>
      <c r="N1556" s="12" t="s">
        <v>354</v>
      </c>
      <c r="O1556" s="12" t="s">
        <v>3781</v>
      </c>
      <c r="P1556" s="12" t="s">
        <v>119</v>
      </c>
      <c r="R1556" s="10">
        <f>ROUNDUP(SUM(VLOOKUP(F1556,'Pontuação'!A$2:B$11,2,FALSE),VLOOKUP(E1556,'Pontuação'!C$2:D$11,2,FALSE),VLOOKUP(H1556,'Pontuação'!I$2:J$11,2,FALSE),VLOOKUP(I1556,'Pontuação'!G$2:H$11,2,FALSE),VLOOKUP(K1556,'Pontuação'!M$2:N$13,2,FALSE)),0)</f>
        <v>1558</v>
      </c>
      <c r="S1556" s="11">
        <f t="shared" si="1"/>
        <v>156</v>
      </c>
      <c r="T1556" s="11" t="str">
        <f t="array" ref="T1556">IFERROR(INDEX('Pontuação'!G$13:G$101, MATCH(S1556, 'Pontuação'!F$13:F$101, 0)), "Faixa Indefinida")</f>
        <v>C</v>
      </c>
      <c r="U1556" s="11">
        <f t="shared" si="2"/>
        <v>0</v>
      </c>
      <c r="V1556" s="11">
        <f t="shared" si="3"/>
        <v>0</v>
      </c>
      <c r="W1556" s="11">
        <f t="shared" si="4"/>
        <v>1</v>
      </c>
      <c r="X1556" s="11">
        <f t="shared" si="5"/>
        <v>0</v>
      </c>
      <c r="Y1556" s="11">
        <f>ROUNDUP(SUM(VLOOKUP(F1556,'Pontuação 3.0'!A$2:B$11,2,FALSE),VLOOKUP(E1556,'Pontuação 3.0'!C$2:D$11,2,FALSE),VLOOKUP(H1556,'Pontuação 3.0'!I$2:J$11,2,FALSE),VLOOKUP(J1556,'Pontuação 3.0'!K$2:L$11,2,FALSE),VLOOKUP(G1556,'Pontuação 3.0'!E$2:F$11,2,FALSE),VLOOKUP(I1556,'Pontuação 3.0'!G$2:H$11,2,FALSE),VLOOKUP(K1556,'Pontuação 3.0'!M$2:N$13,2,FALSE)),0)</f>
        <v>2107</v>
      </c>
      <c r="Z1556" s="11">
        <f t="shared" si="6"/>
        <v>211</v>
      </c>
      <c r="AA1556" s="11" t="str">
        <f t="array" ref="AA1556">IFERROR(INDEX('Pontuação 3.0'!G$13:G$191, MATCH(Z1556, 'Pontuação 3.0'!F$13:F$191, 0)), "Faixa Indefinida")</f>
        <v>C</v>
      </c>
      <c r="AB1556" s="11">
        <f t="shared" si="7"/>
        <v>0</v>
      </c>
      <c r="AC1556" s="11">
        <f t="shared" si="8"/>
        <v>0</v>
      </c>
      <c r="AD1556" s="11">
        <f t="shared" si="9"/>
        <v>1</v>
      </c>
      <c r="AE1556" s="11">
        <f t="shared" si="10"/>
        <v>0</v>
      </c>
    </row>
    <row r="1557" ht="15.75" customHeight="1">
      <c r="A1557" s="7">
        <v>45656.0</v>
      </c>
      <c r="B1557" s="8" t="s">
        <v>241</v>
      </c>
      <c r="C1557" s="8" t="s">
        <v>3642</v>
      </c>
      <c r="D1557" s="9">
        <v>1.19320652999E11</v>
      </c>
      <c r="E1557" s="8" t="s">
        <v>15428</v>
      </c>
      <c r="F1557" s="8" t="s">
        <v>15420</v>
      </c>
      <c r="G1557" s="8" t="s">
        <v>15430</v>
      </c>
      <c r="H1557" s="8" t="s">
        <v>15446</v>
      </c>
      <c r="I1557" s="8" t="s">
        <v>15433</v>
      </c>
      <c r="J1557" s="8" t="s">
        <v>15448</v>
      </c>
      <c r="K1557" s="8" t="s">
        <v>15439</v>
      </c>
      <c r="L1557" s="12" t="s">
        <v>15</v>
      </c>
      <c r="M1557" s="12" t="s">
        <v>3780</v>
      </c>
      <c r="N1557" s="12" t="s">
        <v>354</v>
      </c>
      <c r="O1557" s="12" t="s">
        <v>3781</v>
      </c>
      <c r="P1557" s="12" t="s">
        <v>119</v>
      </c>
      <c r="R1557" s="10">
        <f>ROUNDUP(SUM(VLOOKUP(F1557,'Pontuação'!A$2:B$11,2,FALSE),VLOOKUP(E1557,'Pontuação'!C$2:D$11,2,FALSE),VLOOKUP(H1557,'Pontuação'!I$2:J$11,2,FALSE),VLOOKUP(I1557,'Pontuação'!G$2:H$11,2,FALSE),VLOOKUP(K1557,'Pontuação'!M$2:N$13,2,FALSE)),0)</f>
        <v>1917</v>
      </c>
      <c r="S1557" s="11">
        <f t="shared" si="1"/>
        <v>192</v>
      </c>
      <c r="T1557" s="11" t="str">
        <f t="array" ref="T1557">IFERROR(INDEX('Pontuação'!G$13:G$101, MATCH(S1557, 'Pontuação'!F$13:F$101, 0)), "Faixa Indefinida")</f>
        <v>A</v>
      </c>
      <c r="U1557" s="11">
        <f t="shared" si="2"/>
        <v>1</v>
      </c>
      <c r="V1557" s="11">
        <f t="shared" si="3"/>
        <v>0</v>
      </c>
      <c r="W1557" s="11">
        <f t="shared" si="4"/>
        <v>0</v>
      </c>
      <c r="X1557" s="11">
        <f t="shared" si="5"/>
        <v>0</v>
      </c>
      <c r="Y1557" s="11">
        <f>ROUNDUP(SUM(VLOOKUP(F1557,'Pontuação 3.0'!A$2:B$11,2,FALSE),VLOOKUP(E1557,'Pontuação 3.0'!C$2:D$11,2,FALSE),VLOOKUP(H1557,'Pontuação 3.0'!I$2:J$11,2,FALSE),VLOOKUP(J1557,'Pontuação 3.0'!K$2:L$11,2,FALSE),VLOOKUP(G1557,'Pontuação 3.0'!E$2:F$11,2,FALSE),VLOOKUP(I1557,'Pontuação 3.0'!G$2:H$11,2,FALSE),VLOOKUP(K1557,'Pontuação 3.0'!M$2:N$13,2,FALSE)),0)</f>
        <v>2723</v>
      </c>
      <c r="Z1557" s="11">
        <f t="shared" si="6"/>
        <v>272</v>
      </c>
      <c r="AA1557" s="11" t="str">
        <f t="array" ref="AA1557">IFERROR(INDEX('Pontuação 3.0'!G$13:G$191, MATCH(Z1557, 'Pontuação 3.0'!F$13:F$191, 0)), "Faixa Indefinida")</f>
        <v>A</v>
      </c>
      <c r="AB1557" s="11">
        <f t="shared" si="7"/>
        <v>1</v>
      </c>
      <c r="AC1557" s="11">
        <f t="shared" si="8"/>
        <v>0</v>
      </c>
      <c r="AD1557" s="11">
        <f t="shared" si="9"/>
        <v>0</v>
      </c>
      <c r="AE1557" s="11">
        <f t="shared" si="10"/>
        <v>0</v>
      </c>
    </row>
    <row r="1558" ht="15.75" customHeight="1">
      <c r="A1558" s="7">
        <v>45656.0</v>
      </c>
      <c r="B1558" s="8" t="s">
        <v>3645</v>
      </c>
      <c r="C1558" s="8" t="s">
        <v>3646</v>
      </c>
      <c r="D1558" s="13" t="s">
        <v>15726</v>
      </c>
      <c r="E1558" s="8" t="s">
        <v>15428</v>
      </c>
      <c r="F1558" s="8" t="s">
        <v>15420</v>
      </c>
      <c r="G1558" s="8" t="s">
        <v>15437</v>
      </c>
      <c r="H1558" s="8" t="s">
        <v>15422</v>
      </c>
      <c r="I1558" s="8" t="s">
        <v>15423</v>
      </c>
      <c r="J1558" s="8" t="s">
        <v>15424</v>
      </c>
      <c r="K1558" s="8" t="s">
        <v>15439</v>
      </c>
      <c r="L1558" s="12" t="s">
        <v>15</v>
      </c>
      <c r="M1558" s="12" t="s">
        <v>3780</v>
      </c>
      <c r="N1558" s="12" t="s">
        <v>93</v>
      </c>
      <c r="O1558" s="12" t="s">
        <v>3781</v>
      </c>
      <c r="P1558" s="12" t="s">
        <v>119</v>
      </c>
      <c r="R1558" s="10">
        <f>ROUNDUP(SUM(VLOOKUP(F1558,'Pontuação'!A$2:B$11,2,FALSE),VLOOKUP(E1558,'Pontuação'!C$2:D$11,2,FALSE),VLOOKUP(H1558,'Pontuação'!I$2:J$11,2,FALSE),VLOOKUP(I1558,'Pontuação'!G$2:H$11,2,FALSE),VLOOKUP(K1558,'Pontuação'!M$2:N$13,2,FALSE)),0)</f>
        <v>1597</v>
      </c>
      <c r="S1558" s="11">
        <f t="shared" si="1"/>
        <v>160</v>
      </c>
      <c r="T1558" s="11" t="str">
        <f t="array" ref="T1558">IFERROR(INDEX('Pontuação'!G$13:G$101, MATCH(S1558, 'Pontuação'!F$13:F$101, 0)), "Faixa Indefinida")</f>
        <v>C</v>
      </c>
      <c r="U1558" s="11">
        <f t="shared" si="2"/>
        <v>0</v>
      </c>
      <c r="V1558" s="11">
        <f t="shared" si="3"/>
        <v>0</v>
      </c>
      <c r="W1558" s="11">
        <f t="shared" si="4"/>
        <v>1</v>
      </c>
      <c r="X1558" s="11">
        <f t="shared" si="5"/>
        <v>0</v>
      </c>
      <c r="Y1558" s="11">
        <f>ROUNDUP(SUM(VLOOKUP(F1558,'Pontuação 3.0'!A$2:B$11,2,FALSE),VLOOKUP(E1558,'Pontuação 3.0'!C$2:D$11,2,FALSE),VLOOKUP(H1558,'Pontuação 3.0'!I$2:J$11,2,FALSE),VLOOKUP(J1558,'Pontuação 3.0'!K$2:L$11,2,FALSE),VLOOKUP(G1558,'Pontuação 3.0'!E$2:F$11,2,FALSE),VLOOKUP(I1558,'Pontuação 3.0'!G$2:H$11,2,FALSE),VLOOKUP(K1558,'Pontuação 3.0'!M$2:N$13,2,FALSE)),0)</f>
        <v>1993</v>
      </c>
      <c r="Z1558" s="11">
        <f t="shared" si="6"/>
        <v>199</v>
      </c>
      <c r="AA1558" s="11" t="str">
        <f t="array" ref="AA1558">IFERROR(INDEX('Pontuação 3.0'!G$13:G$191, MATCH(Z1558, 'Pontuação 3.0'!F$13:F$191, 0)), "Faixa Indefinida")</f>
        <v>C</v>
      </c>
      <c r="AB1558" s="11">
        <f t="shared" si="7"/>
        <v>0</v>
      </c>
      <c r="AC1558" s="11">
        <f t="shared" si="8"/>
        <v>0</v>
      </c>
      <c r="AD1558" s="11">
        <f t="shared" si="9"/>
        <v>1</v>
      </c>
      <c r="AE1558" s="11">
        <f t="shared" si="10"/>
        <v>0</v>
      </c>
    </row>
    <row r="1559" ht="15.75" customHeight="1">
      <c r="A1559" s="7">
        <v>45656.0</v>
      </c>
      <c r="B1559" s="8" t="s">
        <v>3647</v>
      </c>
      <c r="C1559" s="8" t="s">
        <v>3648</v>
      </c>
      <c r="D1559" s="8" t="s">
        <v>3649</v>
      </c>
      <c r="E1559" s="8" t="s">
        <v>15428</v>
      </c>
      <c r="F1559" s="8" t="s">
        <v>15442</v>
      </c>
      <c r="G1559" s="8" t="s">
        <v>15421</v>
      </c>
      <c r="H1559" s="8" t="s">
        <v>15446</v>
      </c>
      <c r="I1559" s="8" t="s">
        <v>15423</v>
      </c>
      <c r="J1559" s="8" t="s">
        <v>15424</v>
      </c>
      <c r="K1559" s="8" t="s">
        <v>15425</v>
      </c>
      <c r="L1559" s="12" t="s">
        <v>15</v>
      </c>
      <c r="M1559" s="12" t="s">
        <v>3780</v>
      </c>
      <c r="N1559" s="12" t="s">
        <v>497</v>
      </c>
      <c r="O1559" s="12" t="s">
        <v>3797</v>
      </c>
      <c r="P1559" s="12" t="s">
        <v>119</v>
      </c>
      <c r="R1559" s="10">
        <f>ROUNDUP(SUM(VLOOKUP(F1559,'Pontuação'!A$2:B$11,2,FALSE),VLOOKUP(E1559,'Pontuação'!C$2:D$11,2,FALSE),VLOOKUP(H1559,'Pontuação'!I$2:J$11,2,FALSE),VLOOKUP(I1559,'Pontuação'!G$2:H$11,2,FALSE),VLOOKUP(K1559,'Pontuação'!M$2:N$13,2,FALSE)),0)</f>
        <v>1583</v>
      </c>
      <c r="S1559" s="11">
        <f t="shared" si="1"/>
        <v>158</v>
      </c>
      <c r="T1559" s="11" t="str">
        <f t="array" ref="T1559">IFERROR(INDEX('Pontuação'!G$13:G$101, MATCH(S1559, 'Pontuação'!F$13:F$101, 0)), "Faixa Indefinida")</f>
        <v>C</v>
      </c>
      <c r="U1559" s="11">
        <f t="shared" si="2"/>
        <v>0</v>
      </c>
      <c r="V1559" s="11">
        <f t="shared" si="3"/>
        <v>0</v>
      </c>
      <c r="W1559" s="11">
        <f t="shared" si="4"/>
        <v>1</v>
      </c>
      <c r="X1559" s="11">
        <f t="shared" si="5"/>
        <v>0</v>
      </c>
      <c r="Y1559" s="11">
        <f>ROUNDUP(SUM(VLOOKUP(F1559,'Pontuação 3.0'!A$2:B$11,2,FALSE),VLOOKUP(E1559,'Pontuação 3.0'!C$2:D$11,2,FALSE),VLOOKUP(H1559,'Pontuação 3.0'!I$2:J$11,2,FALSE),VLOOKUP(J1559,'Pontuação 3.0'!K$2:L$11,2,FALSE),VLOOKUP(G1559,'Pontuação 3.0'!E$2:F$11,2,FALSE),VLOOKUP(I1559,'Pontuação 3.0'!G$2:H$11,2,FALSE),VLOOKUP(K1559,'Pontuação 3.0'!M$2:N$13,2,FALSE)),0)</f>
        <v>1936</v>
      </c>
      <c r="Z1559" s="11">
        <f t="shared" si="6"/>
        <v>194</v>
      </c>
      <c r="AA1559" s="11" t="str">
        <f t="array" ref="AA1559">IFERROR(INDEX('Pontuação 3.0'!G$13:G$191, MATCH(Z1559, 'Pontuação 3.0'!F$13:F$191, 0)), "Faixa Indefinida")</f>
        <v>C</v>
      </c>
      <c r="AB1559" s="11">
        <f t="shared" si="7"/>
        <v>0</v>
      </c>
      <c r="AC1559" s="11">
        <f t="shared" si="8"/>
        <v>0</v>
      </c>
      <c r="AD1559" s="11">
        <f t="shared" si="9"/>
        <v>1</v>
      </c>
      <c r="AE1559" s="11">
        <f t="shared" si="10"/>
        <v>0</v>
      </c>
    </row>
    <row r="1560" ht="15.75" customHeight="1">
      <c r="A1560" s="7">
        <v>45656.0</v>
      </c>
      <c r="B1560" s="8" t="s">
        <v>3650</v>
      </c>
      <c r="C1560" s="8" t="s">
        <v>3651</v>
      </c>
      <c r="D1560" s="9">
        <v>1.1952560197E10</v>
      </c>
      <c r="E1560" s="8" t="s">
        <v>15428</v>
      </c>
      <c r="F1560" s="8" t="s">
        <v>15442</v>
      </c>
      <c r="G1560" s="8" t="s">
        <v>15430</v>
      </c>
      <c r="H1560" s="8" t="s">
        <v>15446</v>
      </c>
      <c r="I1560" s="8" t="s">
        <v>15423</v>
      </c>
      <c r="J1560" s="8" t="s">
        <v>15448</v>
      </c>
      <c r="K1560" s="8" t="s">
        <v>15425</v>
      </c>
      <c r="L1560" s="12" t="s">
        <v>15</v>
      </c>
      <c r="M1560" s="12" t="s">
        <v>3780</v>
      </c>
      <c r="N1560" s="12" t="s">
        <v>205</v>
      </c>
      <c r="O1560" s="12" t="s">
        <v>3781</v>
      </c>
      <c r="P1560" s="12" t="s">
        <v>17</v>
      </c>
      <c r="R1560" s="10">
        <f>ROUNDUP(SUM(VLOOKUP(F1560,'Pontuação'!A$2:B$11,2,FALSE),VLOOKUP(E1560,'Pontuação'!C$2:D$11,2,FALSE),VLOOKUP(H1560,'Pontuação'!I$2:J$11,2,FALSE),VLOOKUP(I1560,'Pontuação'!G$2:H$11,2,FALSE),VLOOKUP(K1560,'Pontuação'!M$2:N$13,2,FALSE)),0)</f>
        <v>1583</v>
      </c>
      <c r="S1560" s="11">
        <f t="shared" si="1"/>
        <v>158</v>
      </c>
      <c r="T1560" s="11" t="str">
        <f t="array" ref="T1560">IFERROR(INDEX('Pontuação'!G$13:G$101, MATCH(S1560, 'Pontuação'!F$13:F$101, 0)), "Faixa Indefinida")</f>
        <v>C</v>
      </c>
      <c r="U1560" s="11">
        <f t="shared" si="2"/>
        <v>0</v>
      </c>
      <c r="V1560" s="11">
        <f t="shared" si="3"/>
        <v>0</v>
      </c>
      <c r="W1560" s="11">
        <f t="shared" si="4"/>
        <v>1</v>
      </c>
      <c r="X1560" s="11">
        <f t="shared" si="5"/>
        <v>0</v>
      </c>
      <c r="Y1560" s="11">
        <f>ROUNDUP(SUM(VLOOKUP(F1560,'Pontuação 3.0'!A$2:B$11,2,FALSE),VLOOKUP(E1560,'Pontuação 3.0'!C$2:D$11,2,FALSE),VLOOKUP(H1560,'Pontuação 3.0'!I$2:J$11,2,FALSE),VLOOKUP(J1560,'Pontuação 3.0'!K$2:L$11,2,FALSE),VLOOKUP(G1560,'Pontuação 3.0'!E$2:F$11,2,FALSE),VLOOKUP(I1560,'Pontuação 3.0'!G$2:H$11,2,FALSE),VLOOKUP(K1560,'Pontuação 3.0'!M$2:N$13,2,FALSE)),0)</f>
        <v>2337</v>
      </c>
      <c r="Z1560" s="11">
        <f t="shared" si="6"/>
        <v>234</v>
      </c>
      <c r="AA1560" s="11" t="str">
        <f t="array" ref="AA1560">IFERROR(INDEX('Pontuação 3.0'!G$13:G$191, MATCH(Z1560, 'Pontuação 3.0'!F$13:F$191, 0)), "Faixa Indefinida")</f>
        <v>B</v>
      </c>
      <c r="AB1560" s="11">
        <f t="shared" si="7"/>
        <v>0</v>
      </c>
      <c r="AC1560" s="11">
        <f t="shared" si="8"/>
        <v>1</v>
      </c>
      <c r="AD1560" s="11">
        <f t="shared" si="9"/>
        <v>0</v>
      </c>
      <c r="AE1560" s="11">
        <f t="shared" si="10"/>
        <v>0</v>
      </c>
    </row>
    <row r="1561" ht="15.75" customHeight="1">
      <c r="A1561" s="7">
        <v>45656.0</v>
      </c>
      <c r="B1561" s="8" t="s">
        <v>46</v>
      </c>
      <c r="C1561" s="8" t="s">
        <v>3654</v>
      </c>
      <c r="D1561" s="9">
        <v>7.1984308832E10</v>
      </c>
      <c r="E1561" s="8" t="s">
        <v>15428</v>
      </c>
      <c r="F1561" s="8" t="s">
        <v>15420</v>
      </c>
      <c r="G1561" s="8" t="s">
        <v>15421</v>
      </c>
      <c r="H1561" s="8" t="s">
        <v>15443</v>
      </c>
      <c r="I1561" s="8" t="s">
        <v>15447</v>
      </c>
      <c r="J1561" s="8" t="s">
        <v>15448</v>
      </c>
      <c r="K1561" s="8" t="s">
        <v>15425</v>
      </c>
      <c r="L1561" s="12" t="s">
        <v>15</v>
      </c>
      <c r="M1561" s="12" t="s">
        <v>3780</v>
      </c>
      <c r="N1561" s="12" t="s">
        <v>497</v>
      </c>
      <c r="O1561" s="12" t="s">
        <v>3781</v>
      </c>
      <c r="P1561" s="12" t="s">
        <v>119</v>
      </c>
      <c r="R1561" s="10">
        <f>ROUNDUP(SUM(VLOOKUP(F1561,'Pontuação'!A$2:B$11,2,FALSE),VLOOKUP(E1561,'Pontuação'!C$2:D$11,2,FALSE),VLOOKUP(H1561,'Pontuação'!I$2:J$11,2,FALSE),VLOOKUP(I1561,'Pontuação'!G$2:H$11,2,FALSE),VLOOKUP(K1561,'Pontuação'!M$2:N$13,2,FALSE)),0)</f>
        <v>1857</v>
      </c>
      <c r="S1561" s="11">
        <f t="shared" si="1"/>
        <v>186</v>
      </c>
      <c r="T1561" s="11" t="str">
        <f t="array" ref="T1561">IFERROR(INDEX('Pontuação'!G$13:G$101, MATCH(S1561, 'Pontuação'!F$13:F$101, 0)), "Faixa Indefinida")</f>
        <v>A</v>
      </c>
      <c r="U1561" s="11">
        <f t="shared" si="2"/>
        <v>1</v>
      </c>
      <c r="V1561" s="11">
        <f t="shared" si="3"/>
        <v>0</v>
      </c>
      <c r="W1561" s="11">
        <f t="shared" si="4"/>
        <v>0</v>
      </c>
      <c r="X1561" s="11">
        <f t="shared" si="5"/>
        <v>0</v>
      </c>
      <c r="Y1561" s="11">
        <f>ROUNDUP(SUM(VLOOKUP(F1561,'Pontuação 3.0'!A$2:B$11,2,FALSE),VLOOKUP(E1561,'Pontuação 3.0'!C$2:D$11,2,FALSE),VLOOKUP(H1561,'Pontuação 3.0'!I$2:J$11,2,FALSE),VLOOKUP(J1561,'Pontuação 3.0'!K$2:L$11,2,FALSE),VLOOKUP(G1561,'Pontuação 3.0'!E$2:F$11,2,FALSE),VLOOKUP(I1561,'Pontuação 3.0'!G$2:H$11,2,FALSE),VLOOKUP(K1561,'Pontuação 3.0'!M$2:N$13,2,FALSE)),0)</f>
        <v>2202</v>
      </c>
      <c r="Z1561" s="11">
        <f t="shared" si="6"/>
        <v>220</v>
      </c>
      <c r="AA1561" s="11" t="str">
        <f t="array" ref="AA1561">IFERROR(INDEX('Pontuação 3.0'!G$13:G$191, MATCH(Z1561, 'Pontuação 3.0'!F$13:F$191, 0)), "Faixa Indefinida")</f>
        <v>B</v>
      </c>
      <c r="AB1561" s="11">
        <f t="shared" si="7"/>
        <v>0</v>
      </c>
      <c r="AC1561" s="11">
        <f t="shared" si="8"/>
        <v>1</v>
      </c>
      <c r="AD1561" s="11">
        <f t="shared" si="9"/>
        <v>0</v>
      </c>
      <c r="AE1561" s="11">
        <f t="shared" si="10"/>
        <v>0</v>
      </c>
    </row>
    <row r="1562" ht="15.75" customHeight="1">
      <c r="A1562" s="7">
        <v>45656.0</v>
      </c>
      <c r="B1562" s="8" t="s">
        <v>3655</v>
      </c>
      <c r="C1562" s="8" t="s">
        <v>3656</v>
      </c>
      <c r="D1562" s="9">
        <v>1.2997056286E10</v>
      </c>
      <c r="E1562" s="8" t="s">
        <v>15428</v>
      </c>
      <c r="F1562" s="8" t="s">
        <v>15442</v>
      </c>
      <c r="G1562" s="8" t="s">
        <v>15430</v>
      </c>
      <c r="H1562" s="8" t="s">
        <v>15422</v>
      </c>
      <c r="I1562" s="8" t="s">
        <v>15423</v>
      </c>
      <c r="J1562" s="8" t="s">
        <v>15448</v>
      </c>
      <c r="K1562" s="8" t="s">
        <v>15480</v>
      </c>
      <c r="L1562" s="12" t="s">
        <v>15</v>
      </c>
      <c r="M1562" s="12" t="s">
        <v>3780</v>
      </c>
      <c r="N1562" s="12" t="s">
        <v>354</v>
      </c>
      <c r="O1562" s="12" t="s">
        <v>3797</v>
      </c>
      <c r="P1562" s="12" t="s">
        <v>119</v>
      </c>
      <c r="R1562" s="10">
        <f>ROUNDUP(SUM(VLOOKUP(F1562,'Pontuação'!A$2:B$11,2,FALSE),VLOOKUP(E1562,'Pontuação'!C$2:D$11,2,FALSE),VLOOKUP(H1562,'Pontuação'!I$2:J$11,2,FALSE),VLOOKUP(I1562,'Pontuação'!G$2:H$11,2,FALSE),VLOOKUP(K1562,'Pontuação'!M$2:N$13,2,FALSE)),0)</f>
        <v>1504</v>
      </c>
      <c r="S1562" s="11">
        <f t="shared" si="1"/>
        <v>150</v>
      </c>
      <c r="T1562" s="11" t="str">
        <f t="array" ref="T1562">IFERROR(INDEX('Pontuação'!G$13:G$101, MATCH(S1562, 'Pontuação'!F$13:F$101, 0)), "Faixa Indefinida")</f>
        <v>C</v>
      </c>
      <c r="U1562" s="11">
        <f t="shared" si="2"/>
        <v>0</v>
      </c>
      <c r="V1562" s="11">
        <f t="shared" si="3"/>
        <v>0</v>
      </c>
      <c r="W1562" s="11">
        <f t="shared" si="4"/>
        <v>1</v>
      </c>
      <c r="X1562" s="11">
        <f t="shared" si="5"/>
        <v>0</v>
      </c>
      <c r="Y1562" s="11">
        <f>ROUNDUP(SUM(VLOOKUP(F1562,'Pontuação 3.0'!A$2:B$11,2,FALSE),VLOOKUP(E1562,'Pontuação 3.0'!C$2:D$11,2,FALSE),VLOOKUP(H1562,'Pontuação 3.0'!I$2:J$11,2,FALSE),VLOOKUP(J1562,'Pontuação 3.0'!K$2:L$11,2,FALSE),VLOOKUP(G1562,'Pontuação 3.0'!E$2:F$11,2,FALSE),VLOOKUP(I1562,'Pontuação 3.0'!G$2:H$11,2,FALSE),VLOOKUP(K1562,'Pontuação 3.0'!M$2:N$13,2,FALSE)),0)</f>
        <v>2220</v>
      </c>
      <c r="Z1562" s="11">
        <f t="shared" si="6"/>
        <v>222</v>
      </c>
      <c r="AA1562" s="11" t="str">
        <f t="array" ref="AA1562">IFERROR(INDEX('Pontuação 3.0'!G$13:G$191, MATCH(Z1562, 'Pontuação 3.0'!F$13:F$191, 0)), "Faixa Indefinida")</f>
        <v>B</v>
      </c>
      <c r="AB1562" s="11">
        <f t="shared" si="7"/>
        <v>0</v>
      </c>
      <c r="AC1562" s="11">
        <f t="shared" si="8"/>
        <v>1</v>
      </c>
      <c r="AD1562" s="11">
        <f t="shared" si="9"/>
        <v>0</v>
      </c>
      <c r="AE1562" s="11">
        <f t="shared" si="10"/>
        <v>0</v>
      </c>
    </row>
    <row r="1563" ht="15.75" customHeight="1">
      <c r="A1563" s="7">
        <v>45656.0</v>
      </c>
      <c r="B1563" s="8" t="s">
        <v>3659</v>
      </c>
      <c r="C1563" s="8" t="s">
        <v>3660</v>
      </c>
      <c r="D1563" s="8" t="s">
        <v>3661</v>
      </c>
      <c r="E1563" s="8" t="s">
        <v>15428</v>
      </c>
      <c r="F1563" s="8" t="s">
        <v>15442</v>
      </c>
      <c r="G1563" s="8" t="s">
        <v>15430</v>
      </c>
      <c r="H1563" s="8" t="s">
        <v>15446</v>
      </c>
      <c r="I1563" s="8" t="s">
        <v>15423</v>
      </c>
      <c r="J1563" s="8" t="s">
        <v>15424</v>
      </c>
      <c r="K1563" s="8" t="s">
        <v>15425</v>
      </c>
      <c r="L1563" s="12" t="s">
        <v>15</v>
      </c>
      <c r="M1563" s="12" t="s">
        <v>3780</v>
      </c>
      <c r="N1563" s="12" t="s">
        <v>162</v>
      </c>
      <c r="O1563" s="12" t="s">
        <v>3781</v>
      </c>
      <c r="P1563" s="12" t="s">
        <v>119</v>
      </c>
      <c r="R1563" s="10">
        <f>ROUNDUP(SUM(VLOOKUP(F1563,'Pontuação'!A$2:B$11,2,FALSE),VLOOKUP(E1563,'Pontuação'!C$2:D$11,2,FALSE),VLOOKUP(H1563,'Pontuação'!I$2:J$11,2,FALSE),VLOOKUP(I1563,'Pontuação'!G$2:H$11,2,FALSE),VLOOKUP(K1563,'Pontuação'!M$2:N$13,2,FALSE)),0)</f>
        <v>1583</v>
      </c>
      <c r="S1563" s="11">
        <f t="shared" si="1"/>
        <v>158</v>
      </c>
      <c r="T1563" s="11" t="str">
        <f t="array" ref="T1563">IFERROR(INDEX('Pontuação'!G$13:G$101, MATCH(S1563, 'Pontuação'!F$13:F$101, 0)), "Faixa Indefinida")</f>
        <v>C</v>
      </c>
      <c r="U1563" s="11">
        <f t="shared" si="2"/>
        <v>0</v>
      </c>
      <c r="V1563" s="11">
        <f t="shared" si="3"/>
        <v>0</v>
      </c>
      <c r="W1563" s="11">
        <f t="shared" si="4"/>
        <v>1</v>
      </c>
      <c r="X1563" s="11">
        <f t="shared" si="5"/>
        <v>0</v>
      </c>
      <c r="Y1563" s="11">
        <f>ROUNDUP(SUM(VLOOKUP(F1563,'Pontuação 3.0'!A$2:B$11,2,FALSE),VLOOKUP(E1563,'Pontuação 3.0'!C$2:D$11,2,FALSE),VLOOKUP(H1563,'Pontuação 3.0'!I$2:J$11,2,FALSE),VLOOKUP(J1563,'Pontuação 3.0'!K$2:L$11,2,FALSE),VLOOKUP(G1563,'Pontuação 3.0'!E$2:F$11,2,FALSE),VLOOKUP(I1563,'Pontuação 3.0'!G$2:H$11,2,FALSE),VLOOKUP(K1563,'Pontuação 3.0'!M$2:N$13,2,FALSE)),0)</f>
        <v>2076</v>
      </c>
      <c r="Z1563" s="11">
        <f t="shared" si="6"/>
        <v>208</v>
      </c>
      <c r="AA1563" s="11" t="str">
        <f t="array" ref="AA1563">IFERROR(INDEX('Pontuação 3.0'!G$13:G$191, MATCH(Z1563, 'Pontuação 3.0'!F$13:F$191, 0)), "Faixa Indefinida")</f>
        <v>C</v>
      </c>
      <c r="AB1563" s="11">
        <f t="shared" si="7"/>
        <v>0</v>
      </c>
      <c r="AC1563" s="11">
        <f t="shared" si="8"/>
        <v>0</v>
      </c>
      <c r="AD1563" s="11">
        <f t="shared" si="9"/>
        <v>1</v>
      </c>
      <c r="AE1563" s="11">
        <f t="shared" si="10"/>
        <v>0</v>
      </c>
    </row>
    <row r="1564" ht="15.75" customHeight="1">
      <c r="A1564" s="7">
        <v>45656.0</v>
      </c>
      <c r="B1564" s="8" t="s">
        <v>3652</v>
      </c>
      <c r="C1564" s="8" t="s">
        <v>3653</v>
      </c>
      <c r="D1564" s="9">
        <v>5.3991661703E10</v>
      </c>
      <c r="E1564" s="8" t="s">
        <v>15428</v>
      </c>
      <c r="F1564" s="8" t="s">
        <v>15420</v>
      </c>
      <c r="G1564" s="8" t="s">
        <v>15430</v>
      </c>
      <c r="H1564" s="8" t="s">
        <v>15446</v>
      </c>
      <c r="I1564" s="8" t="s">
        <v>15423</v>
      </c>
      <c r="J1564" s="8" t="s">
        <v>15424</v>
      </c>
      <c r="K1564" s="8" t="s">
        <v>15432</v>
      </c>
      <c r="L1564" s="12" t="s">
        <v>15</v>
      </c>
      <c r="M1564" s="12" t="s">
        <v>3780</v>
      </c>
      <c r="N1564" s="12" t="s">
        <v>162</v>
      </c>
      <c r="O1564" s="12" t="s">
        <v>3792</v>
      </c>
      <c r="P1564" s="12" t="s">
        <v>17</v>
      </c>
      <c r="R1564" s="10">
        <f>ROUNDUP(SUM(VLOOKUP(F1564,'Pontuação'!A$2:B$11,2,FALSE),VLOOKUP(E1564,'Pontuação'!C$2:D$11,2,FALSE),VLOOKUP(H1564,'Pontuação'!I$2:J$11,2,FALSE),VLOOKUP(I1564,'Pontuação'!G$2:H$11,2,FALSE),VLOOKUP(K1564,'Pontuação'!M$2:N$13,2,FALSE)),0)</f>
        <v>1727</v>
      </c>
      <c r="S1564" s="11">
        <f t="shared" si="1"/>
        <v>173</v>
      </c>
      <c r="T1564" s="11" t="str">
        <f t="array" ref="T1564">IFERROR(INDEX('Pontuação'!G$13:G$101, MATCH(S1564, 'Pontuação'!F$13:F$101, 0)), "Faixa Indefinida")</f>
        <v>B</v>
      </c>
      <c r="U1564" s="11">
        <f t="shared" si="2"/>
        <v>0</v>
      </c>
      <c r="V1564" s="11">
        <f t="shared" si="3"/>
        <v>1</v>
      </c>
      <c r="W1564" s="11">
        <f t="shared" si="4"/>
        <v>0</v>
      </c>
      <c r="X1564" s="11">
        <f t="shared" si="5"/>
        <v>0</v>
      </c>
      <c r="Y1564" s="11">
        <f>ROUNDUP(SUM(VLOOKUP(F1564,'Pontuação 3.0'!A$2:B$11,2,FALSE),VLOOKUP(E1564,'Pontuação 3.0'!C$2:D$11,2,FALSE),VLOOKUP(H1564,'Pontuação 3.0'!I$2:J$11,2,FALSE),VLOOKUP(J1564,'Pontuação 3.0'!K$2:L$11,2,FALSE),VLOOKUP(G1564,'Pontuação 3.0'!E$2:F$11,2,FALSE),VLOOKUP(I1564,'Pontuação 3.0'!G$2:H$11,2,FALSE),VLOOKUP(K1564,'Pontuação 3.0'!M$2:N$13,2,FALSE)),0)</f>
        <v>2295</v>
      </c>
      <c r="Z1564" s="11">
        <f t="shared" si="6"/>
        <v>230</v>
      </c>
      <c r="AA1564" s="11" t="str">
        <f t="array" ref="AA1564">IFERROR(INDEX('Pontuação 3.0'!G$13:G$191, MATCH(Z1564, 'Pontuação 3.0'!F$13:F$191, 0)), "Faixa Indefinida")</f>
        <v>B</v>
      </c>
      <c r="AB1564" s="11">
        <f t="shared" si="7"/>
        <v>0</v>
      </c>
      <c r="AC1564" s="11">
        <f t="shared" si="8"/>
        <v>1</v>
      </c>
      <c r="AD1564" s="11">
        <f t="shared" si="9"/>
        <v>0</v>
      </c>
      <c r="AE1564" s="11">
        <f t="shared" si="10"/>
        <v>0</v>
      </c>
    </row>
    <row r="1565" ht="15.75" customHeight="1">
      <c r="A1565" s="7">
        <v>45656.0</v>
      </c>
      <c r="B1565" s="8" t="s">
        <v>3657</v>
      </c>
      <c r="C1565" s="8" t="s">
        <v>3658</v>
      </c>
      <c r="D1565" s="9">
        <v>4.899830444E10</v>
      </c>
      <c r="E1565" s="8" t="s">
        <v>15428</v>
      </c>
      <c r="F1565" s="8" t="s">
        <v>15420</v>
      </c>
      <c r="G1565" s="8" t="s">
        <v>15430</v>
      </c>
      <c r="H1565" s="8" t="s">
        <v>15446</v>
      </c>
      <c r="I1565" s="8" t="s">
        <v>15431</v>
      </c>
      <c r="J1565" s="8" t="s">
        <v>15424</v>
      </c>
      <c r="K1565" s="8" t="s">
        <v>15425</v>
      </c>
      <c r="L1565" s="12" t="s">
        <v>15</v>
      </c>
      <c r="M1565" s="12" t="s">
        <v>3780</v>
      </c>
      <c r="N1565" s="12" t="s">
        <v>205</v>
      </c>
      <c r="O1565" s="12" t="s">
        <v>3781</v>
      </c>
      <c r="P1565" s="12" t="s">
        <v>119</v>
      </c>
      <c r="R1565" s="10">
        <f>ROUNDUP(SUM(VLOOKUP(F1565,'Pontuação'!A$2:B$11,2,FALSE),VLOOKUP(E1565,'Pontuação'!C$2:D$11,2,FALSE),VLOOKUP(H1565,'Pontuação'!I$2:J$11,2,FALSE),VLOOKUP(I1565,'Pontuação'!G$2:H$11,2,FALSE),VLOOKUP(K1565,'Pontuação'!M$2:N$13,2,FALSE)),0)</f>
        <v>1700</v>
      </c>
      <c r="S1565" s="11">
        <f t="shared" si="1"/>
        <v>170</v>
      </c>
      <c r="T1565" s="11" t="str">
        <f t="array" ref="T1565">IFERROR(INDEX('Pontuação'!G$13:G$101, MATCH(S1565, 'Pontuação'!F$13:F$101, 0)), "Faixa Indefinida")</f>
        <v>B</v>
      </c>
      <c r="U1565" s="11">
        <f t="shared" si="2"/>
        <v>0</v>
      </c>
      <c r="V1565" s="11">
        <f t="shared" si="3"/>
        <v>1</v>
      </c>
      <c r="W1565" s="11">
        <f t="shared" si="4"/>
        <v>0</v>
      </c>
      <c r="X1565" s="11">
        <f t="shared" si="5"/>
        <v>0</v>
      </c>
      <c r="Y1565" s="11">
        <f>ROUNDUP(SUM(VLOOKUP(F1565,'Pontuação 3.0'!A$2:B$11,2,FALSE),VLOOKUP(E1565,'Pontuação 3.0'!C$2:D$11,2,FALSE),VLOOKUP(H1565,'Pontuação 3.0'!I$2:J$11,2,FALSE),VLOOKUP(J1565,'Pontuação 3.0'!K$2:L$11,2,FALSE),VLOOKUP(G1565,'Pontuação 3.0'!E$2:F$11,2,FALSE),VLOOKUP(I1565,'Pontuação 3.0'!G$2:H$11,2,FALSE),VLOOKUP(K1565,'Pontuação 3.0'!M$2:N$13,2,FALSE)),0)</f>
        <v>2361</v>
      </c>
      <c r="Z1565" s="11">
        <f t="shared" si="6"/>
        <v>236</v>
      </c>
      <c r="AA1565" s="11" t="str">
        <f t="array" ref="AA1565">IFERROR(INDEX('Pontuação 3.0'!G$13:G$191, MATCH(Z1565, 'Pontuação 3.0'!F$13:F$191, 0)), "Faixa Indefinida")</f>
        <v>A</v>
      </c>
      <c r="AB1565" s="11">
        <f t="shared" si="7"/>
        <v>1</v>
      </c>
      <c r="AC1565" s="11">
        <f t="shared" si="8"/>
        <v>0</v>
      </c>
      <c r="AD1565" s="11">
        <f t="shared" si="9"/>
        <v>0</v>
      </c>
      <c r="AE1565" s="11">
        <f t="shared" si="10"/>
        <v>0</v>
      </c>
    </row>
    <row r="1566" ht="15.75" customHeight="1">
      <c r="A1566" s="7">
        <v>45656.0</v>
      </c>
      <c r="B1566" s="8" t="s">
        <v>3662</v>
      </c>
      <c r="C1566" s="8" t="s">
        <v>3663</v>
      </c>
      <c r="D1566" s="9">
        <v>6.2982740042E10</v>
      </c>
      <c r="E1566" s="8" t="s">
        <v>15428</v>
      </c>
      <c r="F1566" s="8" t="s">
        <v>15442</v>
      </c>
      <c r="G1566" s="8" t="s">
        <v>15451</v>
      </c>
      <c r="H1566" s="8" t="s">
        <v>15446</v>
      </c>
      <c r="I1566" s="8" t="s">
        <v>15431</v>
      </c>
      <c r="J1566" s="8" t="s">
        <v>15424</v>
      </c>
      <c r="K1566" s="8" t="s">
        <v>15432</v>
      </c>
      <c r="L1566" s="12" t="s">
        <v>15</v>
      </c>
      <c r="M1566" s="12" t="s">
        <v>3780</v>
      </c>
      <c r="N1566" s="12" t="s">
        <v>205</v>
      </c>
      <c r="O1566" s="12" t="s">
        <v>3781</v>
      </c>
      <c r="P1566" s="12" t="s">
        <v>119</v>
      </c>
      <c r="R1566" s="10">
        <f>ROUNDUP(SUM(VLOOKUP(F1566,'Pontuação'!A$2:B$11,2,FALSE),VLOOKUP(E1566,'Pontuação'!C$2:D$11,2,FALSE),VLOOKUP(H1566,'Pontuação'!I$2:J$11,2,FALSE),VLOOKUP(I1566,'Pontuação'!G$2:H$11,2,FALSE),VLOOKUP(K1566,'Pontuação'!M$2:N$13,2,FALSE)),0)</f>
        <v>1820</v>
      </c>
      <c r="S1566" s="11">
        <f t="shared" si="1"/>
        <v>182</v>
      </c>
      <c r="T1566" s="11" t="str">
        <f t="array" ref="T1566">IFERROR(INDEX('Pontuação'!G$13:G$101, MATCH(S1566, 'Pontuação'!F$13:F$101, 0)), "Faixa Indefinida")</f>
        <v>B</v>
      </c>
      <c r="U1566" s="11">
        <f t="shared" si="2"/>
        <v>0</v>
      </c>
      <c r="V1566" s="11">
        <f t="shared" si="3"/>
        <v>1</v>
      </c>
      <c r="W1566" s="11">
        <f t="shared" si="4"/>
        <v>0</v>
      </c>
      <c r="X1566" s="11">
        <f t="shared" si="5"/>
        <v>0</v>
      </c>
      <c r="Y1566" s="11">
        <f>ROUNDUP(SUM(VLOOKUP(F1566,'Pontuação 3.0'!A$2:B$11,2,FALSE),VLOOKUP(E1566,'Pontuação 3.0'!C$2:D$11,2,FALSE),VLOOKUP(H1566,'Pontuação 3.0'!I$2:J$11,2,FALSE),VLOOKUP(J1566,'Pontuação 3.0'!K$2:L$11,2,FALSE),VLOOKUP(G1566,'Pontuação 3.0'!E$2:F$11,2,FALSE),VLOOKUP(I1566,'Pontuação 3.0'!G$2:H$11,2,FALSE),VLOOKUP(K1566,'Pontuação 3.0'!M$2:N$13,2,FALSE)),0)</f>
        <v>2164</v>
      </c>
      <c r="Z1566" s="11">
        <f t="shared" si="6"/>
        <v>216</v>
      </c>
      <c r="AA1566" s="11" t="str">
        <f t="array" ref="AA1566">IFERROR(INDEX('Pontuação 3.0'!G$13:G$191, MATCH(Z1566, 'Pontuação 3.0'!F$13:F$191, 0)), "Faixa Indefinida")</f>
        <v>B</v>
      </c>
      <c r="AB1566" s="11">
        <f t="shared" si="7"/>
        <v>0</v>
      </c>
      <c r="AC1566" s="11">
        <f t="shared" si="8"/>
        <v>1</v>
      </c>
      <c r="AD1566" s="11">
        <f t="shared" si="9"/>
        <v>0</v>
      </c>
      <c r="AE1566" s="11">
        <f t="shared" si="10"/>
        <v>0</v>
      </c>
    </row>
    <row r="1567" ht="15.75" customHeight="1">
      <c r="A1567" s="7">
        <v>45656.0</v>
      </c>
      <c r="B1567" s="8" t="s">
        <v>3664</v>
      </c>
      <c r="C1567" s="8" t="s">
        <v>3665</v>
      </c>
      <c r="D1567" s="9">
        <v>6.9984100725E10</v>
      </c>
      <c r="E1567" s="8" t="s">
        <v>15428</v>
      </c>
      <c r="F1567" s="8" t="s">
        <v>15420</v>
      </c>
      <c r="G1567" s="8" t="s">
        <v>15430</v>
      </c>
      <c r="H1567" s="8" t="s">
        <v>15446</v>
      </c>
      <c r="I1567" s="8" t="s">
        <v>15431</v>
      </c>
      <c r="J1567" s="8" t="s">
        <v>15424</v>
      </c>
      <c r="K1567" s="8" t="s">
        <v>15425</v>
      </c>
      <c r="L1567" s="8"/>
      <c r="M1567" s="8"/>
      <c r="N1567" s="8"/>
      <c r="O1567" s="8"/>
      <c r="P1567" s="8"/>
      <c r="R1567" s="10">
        <f>ROUNDUP(SUM(VLOOKUP(F1567,'Pontuação'!A$2:B$11,2,FALSE),VLOOKUP(E1567,'Pontuação'!C$2:D$11,2,FALSE),VLOOKUP(H1567,'Pontuação'!I$2:J$11,2,FALSE),VLOOKUP(I1567,'Pontuação'!G$2:H$11,2,FALSE),VLOOKUP(K1567,'Pontuação'!M$2:N$13,2,FALSE)),0)</f>
        <v>1700</v>
      </c>
      <c r="S1567" s="11">
        <f t="shared" si="1"/>
        <v>170</v>
      </c>
      <c r="T1567" s="11" t="str">
        <f t="array" ref="T1567">IFERROR(INDEX('Pontuação'!G$13:G$101, MATCH(S1567, 'Pontuação'!F$13:F$101, 0)), "Faixa Indefinida")</f>
        <v>B</v>
      </c>
      <c r="U1567" s="11">
        <f t="shared" si="2"/>
        <v>0</v>
      </c>
      <c r="V1567" s="11">
        <f t="shared" si="3"/>
        <v>1</v>
      </c>
      <c r="W1567" s="11">
        <f t="shared" si="4"/>
        <v>0</v>
      </c>
      <c r="X1567" s="11">
        <f t="shared" si="5"/>
        <v>0</v>
      </c>
      <c r="Y1567" s="11">
        <f>ROUNDUP(SUM(VLOOKUP(F1567,'Pontuação 3.0'!A$2:B$11,2,FALSE),VLOOKUP(E1567,'Pontuação 3.0'!C$2:D$11,2,FALSE),VLOOKUP(H1567,'Pontuação 3.0'!I$2:J$11,2,FALSE),VLOOKUP(J1567,'Pontuação 3.0'!K$2:L$11,2,FALSE),VLOOKUP(G1567,'Pontuação 3.0'!E$2:F$11,2,FALSE),VLOOKUP(I1567,'Pontuação 3.0'!G$2:H$11,2,FALSE),VLOOKUP(K1567,'Pontuação 3.0'!M$2:N$13,2,FALSE)),0)</f>
        <v>2361</v>
      </c>
      <c r="Z1567" s="11">
        <f t="shared" si="6"/>
        <v>236</v>
      </c>
      <c r="AA1567" s="11" t="str">
        <f t="array" ref="AA1567">IFERROR(INDEX('Pontuação 3.0'!G$13:G$191, MATCH(Z1567, 'Pontuação 3.0'!F$13:F$191, 0)), "Faixa Indefinida")</f>
        <v>A</v>
      </c>
      <c r="AB1567" s="11">
        <f t="shared" si="7"/>
        <v>1</v>
      </c>
      <c r="AC1567" s="11">
        <f t="shared" si="8"/>
        <v>0</v>
      </c>
      <c r="AD1567" s="11">
        <f t="shared" si="9"/>
        <v>0</v>
      </c>
      <c r="AE1567" s="11">
        <f t="shared" si="10"/>
        <v>0</v>
      </c>
    </row>
    <row r="1568" ht="15.75" customHeight="1">
      <c r="A1568" s="7">
        <v>45656.0</v>
      </c>
      <c r="B1568" s="8" t="s">
        <v>3672</v>
      </c>
      <c r="C1568" s="8" t="s">
        <v>3673</v>
      </c>
      <c r="D1568" s="9">
        <v>7.9996269253E10</v>
      </c>
      <c r="E1568" s="8" t="s">
        <v>15428</v>
      </c>
      <c r="F1568" s="8" t="s">
        <v>15420</v>
      </c>
      <c r="G1568" s="8" t="s">
        <v>15586</v>
      </c>
      <c r="H1568" s="8" t="s">
        <v>15443</v>
      </c>
      <c r="I1568" s="8" t="s">
        <v>15423</v>
      </c>
      <c r="J1568" s="8" t="s">
        <v>15424</v>
      </c>
      <c r="K1568" s="8" t="s">
        <v>15425</v>
      </c>
      <c r="L1568" s="12" t="s">
        <v>15</v>
      </c>
      <c r="M1568" s="12" t="s">
        <v>3780</v>
      </c>
      <c r="N1568" s="12" t="s">
        <v>1153</v>
      </c>
      <c r="O1568" s="12" t="s">
        <v>3797</v>
      </c>
      <c r="P1568" s="12" t="s">
        <v>119</v>
      </c>
      <c r="R1568" s="10">
        <f>ROUNDUP(SUM(VLOOKUP(F1568,'Pontuação'!A$2:B$11,2,FALSE),VLOOKUP(E1568,'Pontuação'!C$2:D$11,2,FALSE),VLOOKUP(H1568,'Pontuação'!I$2:J$11,2,FALSE),VLOOKUP(I1568,'Pontuação'!G$2:H$11,2,FALSE),VLOOKUP(K1568,'Pontuação'!M$2:N$13,2,FALSE)),0)</f>
        <v>1579</v>
      </c>
      <c r="S1568" s="11">
        <f t="shared" si="1"/>
        <v>158</v>
      </c>
      <c r="T1568" s="11" t="str">
        <f t="array" ref="T1568">IFERROR(INDEX('Pontuação'!G$13:G$101, MATCH(S1568, 'Pontuação'!F$13:F$101, 0)), "Faixa Indefinida")</f>
        <v>C</v>
      </c>
      <c r="U1568" s="11">
        <f t="shared" si="2"/>
        <v>0</v>
      </c>
      <c r="V1568" s="11">
        <f t="shared" si="3"/>
        <v>0</v>
      </c>
      <c r="W1568" s="11">
        <f t="shared" si="4"/>
        <v>1</v>
      </c>
      <c r="X1568" s="11">
        <f t="shared" si="5"/>
        <v>0</v>
      </c>
      <c r="Y1568" s="11">
        <f>ROUNDUP(SUM(VLOOKUP(F1568,'Pontuação 3.0'!A$2:B$11,2,FALSE),VLOOKUP(E1568,'Pontuação 3.0'!C$2:D$11,2,FALSE),VLOOKUP(H1568,'Pontuação 3.0'!I$2:J$11,2,FALSE),VLOOKUP(J1568,'Pontuação 3.0'!K$2:L$11,2,FALSE),VLOOKUP(G1568,'Pontuação 3.0'!E$2:F$11,2,FALSE),VLOOKUP(I1568,'Pontuação 3.0'!G$2:H$11,2,FALSE),VLOOKUP(K1568,'Pontuação 3.0'!M$2:N$13,2,FALSE)),0)</f>
        <v>2118</v>
      </c>
      <c r="Z1568" s="11">
        <f t="shared" si="6"/>
        <v>212</v>
      </c>
      <c r="AA1568" s="11" t="str">
        <f t="array" ref="AA1568">IFERROR(INDEX('Pontuação 3.0'!G$13:G$191, MATCH(Z1568, 'Pontuação 3.0'!F$13:F$191, 0)), "Faixa Indefinida")</f>
        <v>C</v>
      </c>
      <c r="AB1568" s="11">
        <f t="shared" si="7"/>
        <v>0</v>
      </c>
      <c r="AC1568" s="11">
        <f t="shared" si="8"/>
        <v>0</v>
      </c>
      <c r="AD1568" s="11">
        <f t="shared" si="9"/>
        <v>1</v>
      </c>
      <c r="AE1568" s="11">
        <f t="shared" si="10"/>
        <v>0</v>
      </c>
    </row>
    <row r="1569" ht="15.75" customHeight="1">
      <c r="A1569" s="7">
        <v>45656.0</v>
      </c>
      <c r="B1569" s="8" t="s">
        <v>3670</v>
      </c>
      <c r="C1569" s="8" t="s">
        <v>3671</v>
      </c>
      <c r="D1569" s="9">
        <v>6.6996490725E10</v>
      </c>
      <c r="E1569" s="8" t="s">
        <v>15428</v>
      </c>
      <c r="F1569" s="8" t="s">
        <v>15429</v>
      </c>
      <c r="G1569" s="8" t="s">
        <v>15430</v>
      </c>
      <c r="H1569" s="8" t="s">
        <v>15422</v>
      </c>
      <c r="I1569" s="8" t="s">
        <v>15423</v>
      </c>
      <c r="J1569" s="8" t="s">
        <v>15448</v>
      </c>
      <c r="K1569" s="8" t="s">
        <v>15425</v>
      </c>
      <c r="L1569" s="12" t="s">
        <v>15</v>
      </c>
      <c r="M1569" s="12" t="s">
        <v>3780</v>
      </c>
      <c r="N1569" s="12" t="s">
        <v>205</v>
      </c>
      <c r="O1569" s="12" t="s">
        <v>3781</v>
      </c>
      <c r="P1569" s="12" t="s">
        <v>119</v>
      </c>
      <c r="R1569" s="10">
        <f>ROUNDUP(SUM(VLOOKUP(F1569,'Pontuação'!A$2:B$11,2,FALSE),VLOOKUP(E1569,'Pontuação'!C$2:D$11,2,FALSE),VLOOKUP(H1569,'Pontuação'!I$2:J$11,2,FALSE),VLOOKUP(I1569,'Pontuação'!G$2:H$11,2,FALSE),VLOOKUP(K1569,'Pontuação'!M$2:N$13,2,FALSE)),0)</f>
        <v>1524</v>
      </c>
      <c r="S1569" s="11">
        <f t="shared" si="1"/>
        <v>152</v>
      </c>
      <c r="T1569" s="11" t="str">
        <f t="array" ref="T1569">IFERROR(INDEX('Pontuação'!G$13:G$101, MATCH(S1569, 'Pontuação'!F$13:F$101, 0)), "Faixa Indefinida")</f>
        <v>C</v>
      </c>
      <c r="U1569" s="11">
        <f t="shared" si="2"/>
        <v>0</v>
      </c>
      <c r="V1569" s="11">
        <f t="shared" si="3"/>
        <v>0</v>
      </c>
      <c r="W1569" s="11">
        <f t="shared" si="4"/>
        <v>1</v>
      </c>
      <c r="X1569" s="11">
        <f t="shared" si="5"/>
        <v>0</v>
      </c>
      <c r="Y1569" s="11">
        <f>ROUNDUP(SUM(VLOOKUP(F1569,'Pontuação 3.0'!A$2:B$11,2,FALSE),VLOOKUP(E1569,'Pontuação 3.0'!C$2:D$11,2,FALSE),VLOOKUP(H1569,'Pontuação 3.0'!I$2:J$11,2,FALSE),VLOOKUP(J1569,'Pontuação 3.0'!K$2:L$11,2,FALSE),VLOOKUP(G1569,'Pontuação 3.0'!E$2:F$11,2,FALSE),VLOOKUP(I1569,'Pontuação 3.0'!G$2:H$11,2,FALSE),VLOOKUP(K1569,'Pontuação 3.0'!M$2:N$13,2,FALSE)),0)</f>
        <v>2161</v>
      </c>
      <c r="Z1569" s="11">
        <f t="shared" si="6"/>
        <v>216</v>
      </c>
      <c r="AA1569" s="11" t="str">
        <f t="array" ref="AA1569">IFERROR(INDEX('Pontuação 3.0'!G$13:G$191, MATCH(Z1569, 'Pontuação 3.0'!F$13:F$191, 0)), "Faixa Indefinida")</f>
        <v>B</v>
      </c>
      <c r="AB1569" s="11">
        <f t="shared" si="7"/>
        <v>0</v>
      </c>
      <c r="AC1569" s="11">
        <f t="shared" si="8"/>
        <v>1</v>
      </c>
      <c r="AD1569" s="11">
        <f t="shared" si="9"/>
        <v>0</v>
      </c>
      <c r="AE1569" s="11">
        <f t="shared" si="10"/>
        <v>0</v>
      </c>
    </row>
    <row r="1570" ht="15.75" customHeight="1">
      <c r="A1570" s="7">
        <v>45656.0</v>
      </c>
      <c r="B1570" s="8" t="s">
        <v>3674</v>
      </c>
      <c r="C1570" s="8" t="s">
        <v>3675</v>
      </c>
      <c r="D1570" s="9">
        <v>9.999204547E10</v>
      </c>
      <c r="E1570" s="8" t="s">
        <v>15428</v>
      </c>
      <c r="F1570" s="8" t="s">
        <v>15442</v>
      </c>
      <c r="G1570" s="8" t="s">
        <v>15430</v>
      </c>
      <c r="H1570" s="8" t="s">
        <v>15471</v>
      </c>
      <c r="I1570" s="8" t="s">
        <v>15433</v>
      </c>
      <c r="J1570" s="8" t="s">
        <v>15448</v>
      </c>
      <c r="K1570" s="8" t="s">
        <v>15466</v>
      </c>
      <c r="L1570" s="12" t="s">
        <v>15</v>
      </c>
      <c r="M1570" s="12" t="s">
        <v>3780</v>
      </c>
      <c r="N1570" s="12" t="s">
        <v>205</v>
      </c>
      <c r="O1570" s="12" t="s">
        <v>3797</v>
      </c>
      <c r="P1570" s="12" t="s">
        <v>119</v>
      </c>
      <c r="R1570" s="10">
        <f>ROUNDUP(SUM(VLOOKUP(F1570,'Pontuação'!A$2:B$11,2,FALSE),VLOOKUP(E1570,'Pontuação'!C$2:D$11,2,FALSE),VLOOKUP(H1570,'Pontuação'!I$2:J$11,2,FALSE),VLOOKUP(I1570,'Pontuação'!G$2:H$11,2,FALSE),VLOOKUP(K1570,'Pontuação'!M$2:N$13,2,FALSE)),0)</f>
        <v>1705</v>
      </c>
      <c r="S1570" s="11">
        <f t="shared" si="1"/>
        <v>171</v>
      </c>
      <c r="T1570" s="11" t="str">
        <f t="array" ref="T1570">IFERROR(INDEX('Pontuação'!G$13:G$101, MATCH(S1570, 'Pontuação'!F$13:F$101, 0)), "Faixa Indefinida")</f>
        <v>B</v>
      </c>
      <c r="U1570" s="11">
        <f t="shared" si="2"/>
        <v>0</v>
      </c>
      <c r="V1570" s="11">
        <f t="shared" si="3"/>
        <v>1</v>
      </c>
      <c r="W1570" s="11">
        <f t="shared" si="4"/>
        <v>0</v>
      </c>
      <c r="X1570" s="11">
        <f t="shared" si="5"/>
        <v>0</v>
      </c>
      <c r="Y1570" s="11">
        <f>ROUNDUP(SUM(VLOOKUP(F1570,'Pontuação 3.0'!A$2:B$11,2,FALSE),VLOOKUP(E1570,'Pontuação 3.0'!C$2:D$11,2,FALSE),VLOOKUP(H1570,'Pontuação 3.0'!I$2:J$11,2,FALSE),VLOOKUP(J1570,'Pontuação 3.0'!K$2:L$11,2,FALSE),VLOOKUP(G1570,'Pontuação 3.0'!E$2:F$11,2,FALSE),VLOOKUP(I1570,'Pontuação 3.0'!G$2:H$11,2,FALSE),VLOOKUP(K1570,'Pontuação 3.0'!M$2:N$13,2,FALSE)),0)</f>
        <v>2611</v>
      </c>
      <c r="Z1570" s="11">
        <f t="shared" si="6"/>
        <v>261</v>
      </c>
      <c r="AA1570" s="11" t="str">
        <f t="array" ref="AA1570">IFERROR(INDEX('Pontuação 3.0'!G$13:G$191, MATCH(Z1570, 'Pontuação 3.0'!F$13:F$191, 0)), "Faixa Indefinida")</f>
        <v>A</v>
      </c>
      <c r="AB1570" s="11">
        <f t="shared" si="7"/>
        <v>1</v>
      </c>
      <c r="AC1570" s="11">
        <f t="shared" si="8"/>
        <v>0</v>
      </c>
      <c r="AD1570" s="11">
        <f t="shared" si="9"/>
        <v>0</v>
      </c>
      <c r="AE1570" s="11">
        <f t="shared" si="10"/>
        <v>0</v>
      </c>
    </row>
    <row r="1571" ht="15.75" customHeight="1">
      <c r="A1571" s="7">
        <v>45656.0</v>
      </c>
      <c r="B1571" s="8" t="s">
        <v>3678</v>
      </c>
      <c r="C1571" s="8" t="s">
        <v>3679</v>
      </c>
      <c r="D1571" s="9">
        <v>2.197212093E10</v>
      </c>
      <c r="E1571" s="8" t="s">
        <v>15428</v>
      </c>
      <c r="F1571" s="8" t="s">
        <v>15420</v>
      </c>
      <c r="G1571" s="8" t="s">
        <v>15430</v>
      </c>
      <c r="H1571" s="8" t="s">
        <v>15422</v>
      </c>
      <c r="I1571" s="8" t="s">
        <v>15423</v>
      </c>
      <c r="J1571" s="8" t="s">
        <v>15424</v>
      </c>
      <c r="K1571" s="8" t="s">
        <v>15425</v>
      </c>
      <c r="L1571" s="12" t="s">
        <v>15</v>
      </c>
      <c r="M1571" s="12" t="s">
        <v>3780</v>
      </c>
      <c r="N1571" s="12" t="s">
        <v>205</v>
      </c>
      <c r="O1571" s="12" t="s">
        <v>3781</v>
      </c>
      <c r="P1571" s="12" t="s">
        <v>119</v>
      </c>
      <c r="R1571" s="10">
        <f>ROUNDUP(SUM(VLOOKUP(F1571,'Pontuação'!A$2:B$11,2,FALSE),VLOOKUP(E1571,'Pontuação'!C$2:D$11,2,FALSE),VLOOKUP(H1571,'Pontuação'!I$2:J$11,2,FALSE),VLOOKUP(I1571,'Pontuação'!G$2:H$11,2,FALSE),VLOOKUP(K1571,'Pontuação'!M$2:N$13,2,FALSE)),0)</f>
        <v>1553</v>
      </c>
      <c r="S1571" s="11">
        <f t="shared" si="1"/>
        <v>155</v>
      </c>
      <c r="T1571" s="11" t="str">
        <f t="array" ref="T1571">IFERROR(INDEX('Pontuação'!G$13:G$101, MATCH(S1571, 'Pontuação'!F$13:F$101, 0)), "Faixa Indefinida")</f>
        <v>C</v>
      </c>
      <c r="U1571" s="11">
        <f t="shared" si="2"/>
        <v>0</v>
      </c>
      <c r="V1571" s="11">
        <f t="shared" si="3"/>
        <v>0</v>
      </c>
      <c r="W1571" s="11">
        <f t="shared" si="4"/>
        <v>1</v>
      </c>
      <c r="X1571" s="11">
        <f t="shared" si="5"/>
        <v>0</v>
      </c>
      <c r="Y1571" s="11">
        <f>ROUNDUP(SUM(VLOOKUP(F1571,'Pontuação 3.0'!A$2:B$11,2,FALSE),VLOOKUP(E1571,'Pontuação 3.0'!C$2:D$11,2,FALSE),VLOOKUP(H1571,'Pontuação 3.0'!I$2:J$11,2,FALSE),VLOOKUP(J1571,'Pontuação 3.0'!K$2:L$11,2,FALSE),VLOOKUP(G1571,'Pontuação 3.0'!E$2:F$11,2,FALSE),VLOOKUP(I1571,'Pontuação 3.0'!G$2:H$11,2,FALSE),VLOOKUP(K1571,'Pontuação 3.0'!M$2:N$13,2,FALSE)),0)</f>
        <v>2122</v>
      </c>
      <c r="Z1571" s="11">
        <f t="shared" si="6"/>
        <v>212</v>
      </c>
      <c r="AA1571" s="11" t="str">
        <f t="array" ref="AA1571">IFERROR(INDEX('Pontuação 3.0'!G$13:G$191, MATCH(Z1571, 'Pontuação 3.0'!F$13:F$191, 0)), "Faixa Indefinida")</f>
        <v>C</v>
      </c>
      <c r="AB1571" s="11">
        <f t="shared" si="7"/>
        <v>0</v>
      </c>
      <c r="AC1571" s="11">
        <f t="shared" si="8"/>
        <v>0</v>
      </c>
      <c r="AD1571" s="11">
        <f t="shared" si="9"/>
        <v>1</v>
      </c>
      <c r="AE1571" s="11">
        <f t="shared" si="10"/>
        <v>0</v>
      </c>
    </row>
    <row r="1572" ht="15.75" customHeight="1">
      <c r="A1572" s="7">
        <v>45656.0</v>
      </c>
      <c r="B1572" s="8" t="s">
        <v>15727</v>
      </c>
      <c r="C1572" s="8" t="s">
        <v>3685</v>
      </c>
      <c r="D1572" s="9">
        <v>1.998115599E10</v>
      </c>
      <c r="E1572" s="8" t="s">
        <v>15428</v>
      </c>
      <c r="F1572" s="8" t="s">
        <v>15420</v>
      </c>
      <c r="G1572" s="8" t="s">
        <v>15421</v>
      </c>
      <c r="H1572" s="8" t="s">
        <v>15446</v>
      </c>
      <c r="I1572" s="8" t="s">
        <v>15433</v>
      </c>
      <c r="J1572" s="8" t="s">
        <v>15424</v>
      </c>
      <c r="K1572" s="8" t="s">
        <v>15425</v>
      </c>
      <c r="L1572" s="12" t="s">
        <v>15</v>
      </c>
      <c r="M1572" s="12" t="s">
        <v>3780</v>
      </c>
      <c r="N1572" s="12" t="s">
        <v>205</v>
      </c>
      <c r="O1572" s="12" t="s">
        <v>3812</v>
      </c>
      <c r="P1572" s="12" t="s">
        <v>119</v>
      </c>
      <c r="R1572" s="10">
        <f>ROUNDUP(SUM(VLOOKUP(F1572,'Pontuação'!A$2:B$11,2,FALSE),VLOOKUP(E1572,'Pontuação'!C$2:D$11,2,FALSE),VLOOKUP(H1572,'Pontuação'!I$2:J$11,2,FALSE),VLOOKUP(I1572,'Pontuação'!G$2:H$11,2,FALSE),VLOOKUP(K1572,'Pontuação'!M$2:N$13,2,FALSE)),0)</f>
        <v>1873</v>
      </c>
      <c r="S1572" s="11">
        <f t="shared" si="1"/>
        <v>187</v>
      </c>
      <c r="T1572" s="11" t="str">
        <f t="array" ref="T1572">IFERROR(INDEX('Pontuação'!G$13:G$101, MATCH(S1572, 'Pontuação'!F$13:F$101, 0)), "Faixa Indefinida")</f>
        <v>A</v>
      </c>
      <c r="U1572" s="11">
        <f t="shared" si="2"/>
        <v>1</v>
      </c>
      <c r="V1572" s="11">
        <f t="shared" si="3"/>
        <v>0</v>
      </c>
      <c r="W1572" s="11">
        <f t="shared" si="4"/>
        <v>0</v>
      </c>
      <c r="X1572" s="11">
        <f t="shared" si="5"/>
        <v>0</v>
      </c>
      <c r="Y1572" s="11">
        <f>ROUNDUP(SUM(VLOOKUP(F1572,'Pontuação 3.0'!A$2:B$11,2,FALSE),VLOOKUP(E1572,'Pontuação 3.0'!C$2:D$11,2,FALSE),VLOOKUP(H1572,'Pontuação 3.0'!I$2:J$11,2,FALSE),VLOOKUP(J1572,'Pontuação 3.0'!K$2:L$11,2,FALSE),VLOOKUP(G1572,'Pontuação 3.0'!E$2:F$11,2,FALSE),VLOOKUP(I1572,'Pontuação 3.0'!G$2:H$11,2,FALSE),VLOOKUP(K1572,'Pontuação 3.0'!M$2:N$13,2,FALSE)),0)</f>
        <v>2344</v>
      </c>
      <c r="Z1572" s="11">
        <f t="shared" si="6"/>
        <v>234</v>
      </c>
      <c r="AA1572" s="11" t="str">
        <f t="array" ref="AA1572">IFERROR(INDEX('Pontuação 3.0'!G$13:G$191, MATCH(Z1572, 'Pontuação 3.0'!F$13:F$191, 0)), "Faixa Indefinida")</f>
        <v>B</v>
      </c>
      <c r="AB1572" s="11">
        <f t="shared" si="7"/>
        <v>0</v>
      </c>
      <c r="AC1572" s="11">
        <f t="shared" si="8"/>
        <v>1</v>
      </c>
      <c r="AD1572" s="11">
        <f t="shared" si="9"/>
        <v>0</v>
      </c>
      <c r="AE1572" s="11">
        <f t="shared" si="10"/>
        <v>0</v>
      </c>
    </row>
    <row r="1573" ht="15.75" customHeight="1">
      <c r="A1573" s="7">
        <v>45656.0</v>
      </c>
      <c r="B1573" s="8" t="s">
        <v>3682</v>
      </c>
      <c r="C1573" s="8" t="s">
        <v>3683</v>
      </c>
      <c r="D1573" s="9">
        <v>6.1993602116E10</v>
      </c>
      <c r="E1573" s="8" t="s">
        <v>15428</v>
      </c>
      <c r="F1573" s="8" t="s">
        <v>15420</v>
      </c>
      <c r="G1573" s="8" t="s">
        <v>15421</v>
      </c>
      <c r="H1573" s="8" t="s">
        <v>15422</v>
      </c>
      <c r="I1573" s="8" t="s">
        <v>15447</v>
      </c>
      <c r="J1573" s="8" t="s">
        <v>15424</v>
      </c>
      <c r="K1573" s="8" t="s">
        <v>15425</v>
      </c>
      <c r="L1573" s="12" t="s">
        <v>15</v>
      </c>
      <c r="M1573" s="12" t="s">
        <v>3780</v>
      </c>
      <c r="N1573" s="12" t="s">
        <v>300</v>
      </c>
      <c r="O1573" s="12" t="s">
        <v>3797</v>
      </c>
      <c r="P1573" s="12" t="s">
        <v>119</v>
      </c>
      <c r="R1573" s="10">
        <f>ROUNDUP(SUM(VLOOKUP(F1573,'Pontuação'!A$2:B$11,2,FALSE),VLOOKUP(E1573,'Pontuação'!C$2:D$11,2,FALSE),VLOOKUP(H1573,'Pontuação'!I$2:J$11,2,FALSE),VLOOKUP(I1573,'Pontuação'!G$2:H$11,2,FALSE),VLOOKUP(K1573,'Pontuação'!M$2:N$13,2,FALSE)),0)</f>
        <v>1831</v>
      </c>
      <c r="S1573" s="11">
        <f t="shared" si="1"/>
        <v>183</v>
      </c>
      <c r="T1573" s="11" t="str">
        <f t="array" ref="T1573">IFERROR(INDEX('Pontuação'!G$13:G$101, MATCH(S1573, 'Pontuação'!F$13:F$101, 0)), "Faixa Indefinida")</f>
        <v>B</v>
      </c>
      <c r="U1573" s="11">
        <f t="shared" si="2"/>
        <v>0</v>
      </c>
      <c r="V1573" s="11">
        <f t="shared" si="3"/>
        <v>1</v>
      </c>
      <c r="W1573" s="11">
        <f t="shared" si="4"/>
        <v>0</v>
      </c>
      <c r="X1573" s="11">
        <f t="shared" si="5"/>
        <v>0</v>
      </c>
      <c r="Y1573" s="11">
        <f>ROUNDUP(SUM(VLOOKUP(F1573,'Pontuação 3.0'!A$2:B$11,2,FALSE),VLOOKUP(E1573,'Pontuação 3.0'!C$2:D$11,2,FALSE),VLOOKUP(H1573,'Pontuação 3.0'!I$2:J$11,2,FALSE),VLOOKUP(J1573,'Pontuação 3.0'!K$2:L$11,2,FALSE),VLOOKUP(G1573,'Pontuação 3.0'!E$2:F$11,2,FALSE),VLOOKUP(I1573,'Pontuação 3.0'!G$2:H$11,2,FALSE),VLOOKUP(K1573,'Pontuação 3.0'!M$2:N$13,2,FALSE)),0)</f>
        <v>2005</v>
      </c>
      <c r="Z1573" s="11">
        <f t="shared" si="6"/>
        <v>201</v>
      </c>
      <c r="AA1573" s="11" t="str">
        <f t="array" ref="AA1573">IFERROR(INDEX('Pontuação 3.0'!G$13:G$191, MATCH(Z1573, 'Pontuação 3.0'!F$13:F$191, 0)), "Faixa Indefinida")</f>
        <v>C</v>
      </c>
      <c r="AB1573" s="11">
        <f t="shared" si="7"/>
        <v>0</v>
      </c>
      <c r="AC1573" s="11">
        <f t="shared" si="8"/>
        <v>0</v>
      </c>
      <c r="AD1573" s="11">
        <f t="shared" si="9"/>
        <v>1</v>
      </c>
      <c r="AE1573" s="11">
        <f t="shared" si="10"/>
        <v>0</v>
      </c>
    </row>
    <row r="1574" ht="15.75" customHeight="1">
      <c r="A1574" s="7">
        <v>45656.0</v>
      </c>
      <c r="B1574" s="8" t="s">
        <v>3680</v>
      </c>
      <c r="C1574" s="8" t="s">
        <v>3681</v>
      </c>
      <c r="D1574" s="9">
        <v>7.1992841505E10</v>
      </c>
      <c r="E1574" s="8" t="s">
        <v>15428</v>
      </c>
      <c r="F1574" s="8" t="s">
        <v>15442</v>
      </c>
      <c r="G1574" s="8" t="s">
        <v>15430</v>
      </c>
      <c r="H1574" s="8" t="s">
        <v>15471</v>
      </c>
      <c r="I1574" s="8" t="s">
        <v>15433</v>
      </c>
      <c r="J1574" s="8" t="s">
        <v>15448</v>
      </c>
      <c r="K1574" s="8" t="s">
        <v>15432</v>
      </c>
      <c r="L1574" s="12" t="s">
        <v>15</v>
      </c>
      <c r="M1574" s="12" t="s">
        <v>3780</v>
      </c>
      <c r="N1574" s="12" t="s">
        <v>205</v>
      </c>
      <c r="O1574" s="12" t="s">
        <v>3885</v>
      </c>
      <c r="P1574" s="12" t="s">
        <v>119</v>
      </c>
      <c r="R1574" s="10">
        <f>ROUNDUP(SUM(VLOOKUP(F1574,'Pontuação'!A$2:B$11,2,FALSE),VLOOKUP(E1574,'Pontuação'!C$2:D$11,2,FALSE),VLOOKUP(H1574,'Pontuação'!I$2:J$11,2,FALSE),VLOOKUP(I1574,'Pontuação'!G$2:H$11,2,FALSE),VLOOKUP(K1574,'Pontuação'!M$2:N$13,2,FALSE)),0)</f>
        <v>1767</v>
      </c>
      <c r="S1574" s="11">
        <f t="shared" si="1"/>
        <v>177</v>
      </c>
      <c r="T1574" s="11" t="str">
        <f t="array" ref="T1574">IFERROR(INDEX('Pontuação'!G$13:G$101, MATCH(S1574, 'Pontuação'!F$13:F$101, 0)), "Faixa Indefinida")</f>
        <v>B</v>
      </c>
      <c r="U1574" s="11">
        <f t="shared" si="2"/>
        <v>0</v>
      </c>
      <c r="V1574" s="11">
        <f t="shared" si="3"/>
        <v>1</v>
      </c>
      <c r="W1574" s="11">
        <f t="shared" si="4"/>
        <v>0</v>
      </c>
      <c r="X1574" s="11">
        <f t="shared" si="5"/>
        <v>0</v>
      </c>
      <c r="Y1574" s="11">
        <f>ROUNDUP(SUM(VLOOKUP(F1574,'Pontuação 3.0'!A$2:B$11,2,FALSE),VLOOKUP(E1574,'Pontuação 3.0'!C$2:D$11,2,FALSE),VLOOKUP(H1574,'Pontuação 3.0'!I$2:J$11,2,FALSE),VLOOKUP(J1574,'Pontuação 3.0'!K$2:L$11,2,FALSE),VLOOKUP(G1574,'Pontuação 3.0'!E$2:F$11,2,FALSE),VLOOKUP(I1574,'Pontuação 3.0'!G$2:H$11,2,FALSE),VLOOKUP(K1574,'Pontuação 3.0'!M$2:N$13,2,FALSE)),0)</f>
        <v>2503</v>
      </c>
      <c r="Z1574" s="11">
        <f t="shared" si="6"/>
        <v>250</v>
      </c>
      <c r="AA1574" s="11" t="str">
        <f t="array" ref="AA1574">IFERROR(INDEX('Pontuação 3.0'!G$13:G$191, MATCH(Z1574, 'Pontuação 3.0'!F$13:F$191, 0)), "Faixa Indefinida")</f>
        <v>A</v>
      </c>
      <c r="AB1574" s="11">
        <f t="shared" si="7"/>
        <v>1</v>
      </c>
      <c r="AC1574" s="11">
        <f t="shared" si="8"/>
        <v>0</v>
      </c>
      <c r="AD1574" s="11">
        <f t="shared" si="9"/>
        <v>0</v>
      </c>
      <c r="AE1574" s="11">
        <f t="shared" si="10"/>
        <v>0</v>
      </c>
    </row>
    <row r="1575" ht="15.75" customHeight="1">
      <c r="A1575" s="7">
        <v>45656.0</v>
      </c>
      <c r="B1575" s="8" t="s">
        <v>3686</v>
      </c>
      <c r="C1575" s="8" t="s">
        <v>3687</v>
      </c>
      <c r="D1575" s="9">
        <v>2.1967333712E10</v>
      </c>
      <c r="E1575" s="8" t="s">
        <v>15428</v>
      </c>
      <c r="F1575" s="8" t="s">
        <v>15420</v>
      </c>
      <c r="G1575" s="8" t="s">
        <v>15421</v>
      </c>
      <c r="H1575" s="8" t="s">
        <v>15422</v>
      </c>
      <c r="I1575" s="8" t="s">
        <v>15431</v>
      </c>
      <c r="J1575" s="8" t="s">
        <v>15424</v>
      </c>
      <c r="K1575" s="8" t="s">
        <v>15432</v>
      </c>
      <c r="L1575" s="12" t="s">
        <v>15</v>
      </c>
      <c r="M1575" s="12" t="s">
        <v>3780</v>
      </c>
      <c r="N1575" s="12" t="s">
        <v>1912</v>
      </c>
      <c r="O1575" s="12" t="s">
        <v>3797</v>
      </c>
      <c r="P1575" s="12" t="s">
        <v>17</v>
      </c>
      <c r="R1575" s="10">
        <f>ROUNDUP(SUM(VLOOKUP(F1575,'Pontuação'!A$2:B$11,2,FALSE),VLOOKUP(E1575,'Pontuação'!C$2:D$11,2,FALSE),VLOOKUP(H1575,'Pontuação'!I$2:J$11,2,FALSE),VLOOKUP(I1575,'Pontuação'!G$2:H$11,2,FALSE),VLOOKUP(K1575,'Pontuação'!M$2:N$13,2,FALSE)),0)</f>
        <v>1790</v>
      </c>
      <c r="S1575" s="11">
        <f t="shared" si="1"/>
        <v>179</v>
      </c>
      <c r="T1575" s="11" t="str">
        <f t="array" ref="T1575">IFERROR(INDEX('Pontuação'!G$13:G$101, MATCH(S1575, 'Pontuação'!F$13:F$101, 0)), "Faixa Indefinida")</f>
        <v>B</v>
      </c>
      <c r="U1575" s="11">
        <f t="shared" si="2"/>
        <v>0</v>
      </c>
      <c r="V1575" s="11">
        <f t="shared" si="3"/>
        <v>1</v>
      </c>
      <c r="W1575" s="11">
        <f t="shared" si="4"/>
        <v>0</v>
      </c>
      <c r="X1575" s="11">
        <f t="shared" si="5"/>
        <v>0</v>
      </c>
      <c r="Y1575" s="11">
        <f>ROUNDUP(SUM(VLOOKUP(F1575,'Pontuação 3.0'!A$2:B$11,2,FALSE),VLOOKUP(E1575,'Pontuação 3.0'!C$2:D$11,2,FALSE),VLOOKUP(H1575,'Pontuação 3.0'!I$2:J$11,2,FALSE),VLOOKUP(J1575,'Pontuação 3.0'!K$2:L$11,2,FALSE),VLOOKUP(G1575,'Pontuação 3.0'!E$2:F$11,2,FALSE),VLOOKUP(I1575,'Pontuação 3.0'!G$2:H$11,2,FALSE),VLOOKUP(K1575,'Pontuação 3.0'!M$2:N$13,2,FALSE)),0)</f>
        <v>2220</v>
      </c>
      <c r="Z1575" s="11">
        <f t="shared" si="6"/>
        <v>222</v>
      </c>
      <c r="AA1575" s="11" t="str">
        <f t="array" ref="AA1575">IFERROR(INDEX('Pontuação 3.0'!G$13:G$191, MATCH(Z1575, 'Pontuação 3.0'!F$13:F$191, 0)), "Faixa Indefinida")</f>
        <v>B</v>
      </c>
      <c r="AB1575" s="11">
        <f t="shared" si="7"/>
        <v>0</v>
      </c>
      <c r="AC1575" s="11">
        <f t="shared" si="8"/>
        <v>1</v>
      </c>
      <c r="AD1575" s="11">
        <f t="shared" si="9"/>
        <v>0</v>
      </c>
      <c r="AE1575" s="11">
        <f t="shared" si="10"/>
        <v>0</v>
      </c>
    </row>
    <row r="1576" ht="15.75" customHeight="1">
      <c r="A1576" s="7">
        <v>45656.0</v>
      </c>
      <c r="B1576" s="8" t="s">
        <v>160</v>
      </c>
      <c r="C1576" s="8" t="s">
        <v>3689</v>
      </c>
      <c r="D1576" s="9">
        <v>3.5999998222E10</v>
      </c>
      <c r="E1576" s="8" t="s">
        <v>15428</v>
      </c>
      <c r="F1576" s="8" t="s">
        <v>15420</v>
      </c>
      <c r="G1576" s="8" t="s">
        <v>15430</v>
      </c>
      <c r="H1576" s="8" t="s">
        <v>15471</v>
      </c>
      <c r="I1576" s="8" t="s">
        <v>15423</v>
      </c>
      <c r="J1576" s="8" t="s">
        <v>15424</v>
      </c>
      <c r="K1576" s="8" t="s">
        <v>15480</v>
      </c>
      <c r="L1576" s="12" t="s">
        <v>15</v>
      </c>
      <c r="M1576" s="12" t="s">
        <v>3780</v>
      </c>
      <c r="N1576" s="12" t="s">
        <v>205</v>
      </c>
      <c r="O1576" s="12" t="s">
        <v>3797</v>
      </c>
      <c r="P1576" s="12" t="s">
        <v>119</v>
      </c>
      <c r="R1576" s="10">
        <f>ROUNDUP(SUM(VLOOKUP(F1576,'Pontuação'!A$2:B$11,2,FALSE),VLOOKUP(E1576,'Pontuação'!C$2:D$11,2,FALSE),VLOOKUP(H1576,'Pontuação'!I$2:J$11,2,FALSE),VLOOKUP(I1576,'Pontuação'!G$2:H$11,2,FALSE),VLOOKUP(K1576,'Pontuação'!M$2:N$13,2,FALSE)),0)</f>
        <v>1332</v>
      </c>
      <c r="S1576" s="11">
        <f t="shared" si="1"/>
        <v>133</v>
      </c>
      <c r="T1576" s="11" t="str">
        <f t="array" ref="T1576">IFERROR(INDEX('Pontuação'!G$13:G$101, MATCH(S1576, 'Pontuação'!F$13:F$101, 0)), "Faixa Indefinida")</f>
        <v>D</v>
      </c>
      <c r="U1576" s="11">
        <f t="shared" si="2"/>
        <v>0</v>
      </c>
      <c r="V1576" s="11">
        <f t="shared" si="3"/>
        <v>0</v>
      </c>
      <c r="W1576" s="11">
        <f t="shared" si="4"/>
        <v>0</v>
      </c>
      <c r="X1576" s="11">
        <f t="shared" si="5"/>
        <v>1</v>
      </c>
      <c r="Y1576" s="11">
        <f>ROUNDUP(SUM(VLOOKUP(F1576,'Pontuação 3.0'!A$2:B$11,2,FALSE),VLOOKUP(E1576,'Pontuação 3.0'!C$2:D$11,2,FALSE),VLOOKUP(H1576,'Pontuação 3.0'!I$2:J$11,2,FALSE),VLOOKUP(J1576,'Pontuação 3.0'!K$2:L$11,2,FALSE),VLOOKUP(G1576,'Pontuação 3.0'!E$2:F$11,2,FALSE),VLOOKUP(I1576,'Pontuação 3.0'!G$2:H$11,2,FALSE),VLOOKUP(K1576,'Pontuação 3.0'!M$2:N$13,2,FALSE)),0)</f>
        <v>1984</v>
      </c>
      <c r="Z1576" s="11">
        <f t="shared" si="6"/>
        <v>198</v>
      </c>
      <c r="AA1576" s="11" t="str">
        <f t="array" ref="AA1576">IFERROR(INDEX('Pontuação 3.0'!G$13:G$191, MATCH(Z1576, 'Pontuação 3.0'!F$13:F$191, 0)), "Faixa Indefinida")</f>
        <v>C</v>
      </c>
      <c r="AB1576" s="11">
        <f t="shared" si="7"/>
        <v>0</v>
      </c>
      <c r="AC1576" s="11">
        <f t="shared" si="8"/>
        <v>0</v>
      </c>
      <c r="AD1576" s="11">
        <f t="shared" si="9"/>
        <v>1</v>
      </c>
      <c r="AE1576" s="11">
        <f t="shared" si="10"/>
        <v>0</v>
      </c>
    </row>
    <row r="1577" ht="15.75" customHeight="1">
      <c r="A1577" s="7">
        <v>45656.0</v>
      </c>
      <c r="B1577" s="8" t="s">
        <v>3690</v>
      </c>
      <c r="C1577" s="8" t="s">
        <v>3691</v>
      </c>
      <c r="D1577" s="9">
        <v>2.799529787E10</v>
      </c>
      <c r="E1577" s="8" t="s">
        <v>15428</v>
      </c>
      <c r="F1577" s="8" t="s">
        <v>15420</v>
      </c>
      <c r="G1577" s="8" t="s">
        <v>15430</v>
      </c>
      <c r="H1577" s="8" t="s">
        <v>15446</v>
      </c>
      <c r="I1577" s="8" t="s">
        <v>15423</v>
      </c>
      <c r="J1577" s="8" t="s">
        <v>15424</v>
      </c>
      <c r="K1577" s="8" t="s">
        <v>15425</v>
      </c>
      <c r="L1577" s="12" t="s">
        <v>15</v>
      </c>
      <c r="M1577" s="12" t="s">
        <v>3780</v>
      </c>
      <c r="N1577" s="12" t="s">
        <v>354</v>
      </c>
      <c r="O1577" s="12" t="s">
        <v>3781</v>
      </c>
      <c r="P1577" s="12" t="s">
        <v>119</v>
      </c>
      <c r="R1577" s="10">
        <f>ROUNDUP(SUM(VLOOKUP(F1577,'Pontuação'!A$2:B$11,2,FALSE),VLOOKUP(E1577,'Pontuação'!C$2:D$11,2,FALSE),VLOOKUP(H1577,'Pontuação'!I$2:J$11,2,FALSE),VLOOKUP(I1577,'Pontuação'!G$2:H$11,2,FALSE),VLOOKUP(K1577,'Pontuação'!M$2:N$13,2,FALSE)),0)</f>
        <v>1595</v>
      </c>
      <c r="S1577" s="11">
        <f t="shared" si="1"/>
        <v>160</v>
      </c>
      <c r="T1577" s="11" t="str">
        <f t="array" ref="T1577">IFERROR(INDEX('Pontuação'!G$13:G$101, MATCH(S1577, 'Pontuação'!F$13:F$101, 0)), "Faixa Indefinida")</f>
        <v>C</v>
      </c>
      <c r="U1577" s="11">
        <f t="shared" si="2"/>
        <v>0</v>
      </c>
      <c r="V1577" s="11">
        <f t="shared" si="3"/>
        <v>0</v>
      </c>
      <c r="W1577" s="11">
        <f t="shared" si="4"/>
        <v>1</v>
      </c>
      <c r="X1577" s="11">
        <f t="shared" si="5"/>
        <v>0</v>
      </c>
      <c r="Y1577" s="11">
        <f>ROUNDUP(SUM(VLOOKUP(F1577,'Pontuação 3.0'!A$2:B$11,2,FALSE),VLOOKUP(E1577,'Pontuação 3.0'!C$2:D$11,2,FALSE),VLOOKUP(H1577,'Pontuação 3.0'!I$2:J$11,2,FALSE),VLOOKUP(J1577,'Pontuação 3.0'!K$2:L$11,2,FALSE),VLOOKUP(G1577,'Pontuação 3.0'!E$2:F$11,2,FALSE),VLOOKUP(I1577,'Pontuação 3.0'!G$2:H$11,2,FALSE),VLOOKUP(K1577,'Pontuação 3.0'!M$2:N$13,2,FALSE)),0)</f>
        <v>2209</v>
      </c>
      <c r="Z1577" s="11">
        <f t="shared" si="6"/>
        <v>221</v>
      </c>
      <c r="AA1577" s="11" t="str">
        <f t="array" ref="AA1577">IFERROR(INDEX('Pontuação 3.0'!G$13:G$191, MATCH(Z1577, 'Pontuação 3.0'!F$13:F$191, 0)), "Faixa Indefinida")</f>
        <v>B</v>
      </c>
      <c r="AB1577" s="11">
        <f t="shared" si="7"/>
        <v>0</v>
      </c>
      <c r="AC1577" s="11">
        <f t="shared" si="8"/>
        <v>1</v>
      </c>
      <c r="AD1577" s="11">
        <f t="shared" si="9"/>
        <v>0</v>
      </c>
      <c r="AE1577" s="11">
        <f t="shared" si="10"/>
        <v>0</v>
      </c>
    </row>
    <row r="1578" ht="15.75" customHeight="1">
      <c r="A1578" s="7">
        <v>45656.0</v>
      </c>
      <c r="B1578" s="8" t="s">
        <v>3692</v>
      </c>
      <c r="C1578" s="8" t="s">
        <v>3693</v>
      </c>
      <c r="D1578" s="9">
        <v>6.1999573515E10</v>
      </c>
      <c r="E1578" s="8" t="s">
        <v>15428</v>
      </c>
      <c r="F1578" s="8" t="s">
        <v>15442</v>
      </c>
      <c r="G1578" s="8" t="s">
        <v>15430</v>
      </c>
      <c r="H1578" s="8" t="s">
        <v>15471</v>
      </c>
      <c r="I1578" s="8" t="s">
        <v>15423</v>
      </c>
      <c r="J1578" s="8" t="s">
        <v>15424</v>
      </c>
      <c r="K1578" s="8" t="s">
        <v>15425</v>
      </c>
      <c r="L1578" s="12" t="s">
        <v>15</v>
      </c>
      <c r="M1578" s="12" t="s">
        <v>3780</v>
      </c>
      <c r="N1578" s="12" t="s">
        <v>205</v>
      </c>
      <c r="O1578" s="12" t="s">
        <v>3870</v>
      </c>
      <c r="P1578" s="12" t="s">
        <v>119</v>
      </c>
      <c r="R1578" s="10">
        <f>ROUNDUP(SUM(VLOOKUP(F1578,'Pontuação'!A$2:B$11,2,FALSE),VLOOKUP(E1578,'Pontuação'!C$2:D$11,2,FALSE),VLOOKUP(H1578,'Pontuação'!I$2:J$11,2,FALSE),VLOOKUP(I1578,'Pontuação'!G$2:H$11,2,FALSE),VLOOKUP(K1578,'Pontuação'!M$2:N$13,2,FALSE)),0)</f>
        <v>1357</v>
      </c>
      <c r="S1578" s="11">
        <f t="shared" si="1"/>
        <v>136</v>
      </c>
      <c r="T1578" s="11" t="str">
        <f t="array" ref="T1578">IFERROR(INDEX('Pontuação'!G$13:G$101, MATCH(S1578, 'Pontuação'!F$13:F$101, 0)), "Faixa Indefinida")</f>
        <v>D</v>
      </c>
      <c r="U1578" s="11">
        <f t="shared" si="2"/>
        <v>0</v>
      </c>
      <c r="V1578" s="11">
        <f t="shared" si="3"/>
        <v>0</v>
      </c>
      <c r="W1578" s="11">
        <f t="shared" si="4"/>
        <v>0</v>
      </c>
      <c r="X1578" s="11">
        <f t="shared" si="5"/>
        <v>1</v>
      </c>
      <c r="Y1578" s="11">
        <f>ROUNDUP(SUM(VLOOKUP(F1578,'Pontuação 3.0'!A$2:B$11,2,FALSE),VLOOKUP(E1578,'Pontuação 3.0'!C$2:D$11,2,FALSE),VLOOKUP(H1578,'Pontuação 3.0'!I$2:J$11,2,FALSE),VLOOKUP(J1578,'Pontuação 3.0'!K$2:L$11,2,FALSE),VLOOKUP(G1578,'Pontuação 3.0'!E$2:F$11,2,FALSE),VLOOKUP(I1578,'Pontuação 3.0'!G$2:H$11,2,FALSE),VLOOKUP(K1578,'Pontuação 3.0'!M$2:N$13,2,FALSE)),0)</f>
        <v>1881</v>
      </c>
      <c r="Z1578" s="11">
        <f t="shared" si="6"/>
        <v>188</v>
      </c>
      <c r="AA1578" s="11" t="str">
        <f t="array" ref="AA1578">IFERROR(INDEX('Pontuação 3.0'!G$13:G$191, MATCH(Z1578, 'Pontuação 3.0'!F$13:F$191, 0)), "Faixa Indefinida")</f>
        <v>D</v>
      </c>
      <c r="AB1578" s="11">
        <f t="shared" si="7"/>
        <v>0</v>
      </c>
      <c r="AC1578" s="11">
        <f t="shared" si="8"/>
        <v>0</v>
      </c>
      <c r="AD1578" s="11">
        <f t="shared" si="9"/>
        <v>0</v>
      </c>
      <c r="AE1578" s="11">
        <f t="shared" si="10"/>
        <v>1</v>
      </c>
    </row>
    <row r="1579" ht="15.75" customHeight="1">
      <c r="A1579" s="7">
        <v>45656.0</v>
      </c>
      <c r="B1579" s="8" t="s">
        <v>3694</v>
      </c>
      <c r="C1579" s="8" t="s">
        <v>3698</v>
      </c>
      <c r="D1579" s="9">
        <v>2.1966573722E10</v>
      </c>
      <c r="E1579" s="8" t="s">
        <v>15428</v>
      </c>
      <c r="F1579" s="8" t="s">
        <v>15420</v>
      </c>
      <c r="G1579" s="8" t="s">
        <v>15451</v>
      </c>
      <c r="H1579" s="8" t="s">
        <v>15446</v>
      </c>
      <c r="I1579" s="8" t="s">
        <v>15423</v>
      </c>
      <c r="J1579" s="8" t="s">
        <v>15424</v>
      </c>
      <c r="K1579" s="8" t="s">
        <v>15425</v>
      </c>
      <c r="L1579" s="12" t="s">
        <v>15</v>
      </c>
      <c r="M1579" s="12" t="s">
        <v>3780</v>
      </c>
      <c r="N1579" s="12" t="s">
        <v>349</v>
      </c>
      <c r="O1579" s="12" t="s">
        <v>3781</v>
      </c>
      <c r="P1579" s="12" t="s">
        <v>119</v>
      </c>
      <c r="R1579" s="10">
        <f>ROUNDUP(SUM(VLOOKUP(F1579,'Pontuação'!A$2:B$11,2,FALSE),VLOOKUP(E1579,'Pontuação'!C$2:D$11,2,FALSE),VLOOKUP(H1579,'Pontuação'!I$2:J$11,2,FALSE),VLOOKUP(I1579,'Pontuação'!G$2:H$11,2,FALSE),VLOOKUP(K1579,'Pontuação'!M$2:N$13,2,FALSE)),0)</f>
        <v>1595</v>
      </c>
      <c r="S1579" s="11">
        <f t="shared" si="1"/>
        <v>160</v>
      </c>
      <c r="T1579" s="11" t="str">
        <f t="array" ref="T1579">IFERROR(INDEX('Pontuação'!G$13:G$101, MATCH(S1579, 'Pontuação'!F$13:F$101, 0)), "Faixa Indefinida")</f>
        <v>C</v>
      </c>
      <c r="U1579" s="11">
        <f t="shared" si="2"/>
        <v>0</v>
      </c>
      <c r="V1579" s="11">
        <f t="shared" si="3"/>
        <v>0</v>
      </c>
      <c r="W1579" s="11">
        <f t="shared" si="4"/>
        <v>1</v>
      </c>
      <c r="X1579" s="11">
        <f t="shared" si="5"/>
        <v>0</v>
      </c>
      <c r="Y1579" s="11">
        <f>ROUNDUP(SUM(VLOOKUP(F1579,'Pontuação 3.0'!A$2:B$11,2,FALSE),VLOOKUP(E1579,'Pontuação 3.0'!C$2:D$11,2,FALSE),VLOOKUP(H1579,'Pontuação 3.0'!I$2:J$11,2,FALSE),VLOOKUP(J1579,'Pontuação 3.0'!K$2:L$11,2,FALSE),VLOOKUP(G1579,'Pontuação 3.0'!E$2:F$11,2,FALSE),VLOOKUP(I1579,'Pontuação 3.0'!G$2:H$11,2,FALSE),VLOOKUP(K1579,'Pontuação 3.0'!M$2:N$13,2,FALSE)),0)</f>
        <v>2059</v>
      </c>
      <c r="Z1579" s="11">
        <f t="shared" si="6"/>
        <v>206</v>
      </c>
      <c r="AA1579" s="11" t="str">
        <f t="array" ref="AA1579">IFERROR(INDEX('Pontuação 3.0'!G$13:G$191, MATCH(Z1579, 'Pontuação 3.0'!F$13:F$191, 0)), "Faixa Indefinida")</f>
        <v>C</v>
      </c>
      <c r="AB1579" s="11">
        <f t="shared" si="7"/>
        <v>0</v>
      </c>
      <c r="AC1579" s="11">
        <f t="shared" si="8"/>
        <v>0</v>
      </c>
      <c r="AD1579" s="11">
        <f t="shared" si="9"/>
        <v>1</v>
      </c>
      <c r="AE1579" s="11">
        <f t="shared" si="10"/>
        <v>0</v>
      </c>
    </row>
    <row r="1580" ht="15.75" customHeight="1">
      <c r="A1580" s="7">
        <v>45656.0</v>
      </c>
      <c r="B1580" s="8" t="s">
        <v>3696</v>
      </c>
      <c r="C1580" s="8" t="s">
        <v>3697</v>
      </c>
      <c r="D1580" s="9">
        <v>9.2984328409E10</v>
      </c>
      <c r="E1580" s="8" t="s">
        <v>15428</v>
      </c>
      <c r="F1580" s="8" t="s">
        <v>15454</v>
      </c>
      <c r="G1580" s="8" t="s">
        <v>15421</v>
      </c>
      <c r="H1580" s="8" t="s">
        <v>15422</v>
      </c>
      <c r="I1580" s="8" t="s">
        <v>15447</v>
      </c>
      <c r="J1580" s="8" t="s">
        <v>15424</v>
      </c>
      <c r="K1580" s="8" t="s">
        <v>15425</v>
      </c>
      <c r="L1580" s="12" t="s">
        <v>15</v>
      </c>
      <c r="M1580" s="12" t="s">
        <v>3780</v>
      </c>
      <c r="N1580" s="12" t="s">
        <v>1554</v>
      </c>
      <c r="O1580" s="12" t="s">
        <v>3781</v>
      </c>
      <c r="P1580" s="12" t="s">
        <v>119</v>
      </c>
      <c r="R1580" s="10">
        <f>ROUNDUP(SUM(VLOOKUP(F1580,'Pontuação'!A$2:B$11,2,FALSE),VLOOKUP(E1580,'Pontuação'!C$2:D$11,2,FALSE),VLOOKUP(H1580,'Pontuação'!I$2:J$11,2,FALSE),VLOOKUP(I1580,'Pontuação'!G$2:H$11,2,FALSE),VLOOKUP(K1580,'Pontuação'!M$2:N$13,2,FALSE)),0)</f>
        <v>1836</v>
      </c>
      <c r="S1580" s="11">
        <f t="shared" si="1"/>
        <v>184</v>
      </c>
      <c r="T1580" s="11" t="str">
        <f t="array" ref="T1580">IFERROR(INDEX('Pontuação'!G$13:G$101, MATCH(S1580, 'Pontuação'!F$13:F$101, 0)), "Faixa Indefinida")</f>
        <v>A</v>
      </c>
      <c r="U1580" s="11">
        <f t="shared" si="2"/>
        <v>1</v>
      </c>
      <c r="V1580" s="11">
        <f t="shared" si="3"/>
        <v>0</v>
      </c>
      <c r="W1580" s="11">
        <f t="shared" si="4"/>
        <v>0</v>
      </c>
      <c r="X1580" s="11">
        <f t="shared" si="5"/>
        <v>0</v>
      </c>
      <c r="Y1580" s="11">
        <f>ROUNDUP(SUM(VLOOKUP(F1580,'Pontuação 3.0'!A$2:B$11,2,FALSE),VLOOKUP(E1580,'Pontuação 3.0'!C$2:D$11,2,FALSE),VLOOKUP(H1580,'Pontuação 3.0'!I$2:J$11,2,FALSE),VLOOKUP(J1580,'Pontuação 3.0'!K$2:L$11,2,FALSE),VLOOKUP(G1580,'Pontuação 3.0'!E$2:F$11,2,FALSE),VLOOKUP(I1580,'Pontuação 3.0'!G$2:H$11,2,FALSE),VLOOKUP(K1580,'Pontuação 3.0'!M$2:N$13,2,FALSE)),0)</f>
        <v>1990</v>
      </c>
      <c r="Z1580" s="11">
        <f t="shared" si="6"/>
        <v>199</v>
      </c>
      <c r="AA1580" s="11" t="str">
        <f t="array" ref="AA1580">IFERROR(INDEX('Pontuação 3.0'!G$13:G$191, MATCH(Z1580, 'Pontuação 3.0'!F$13:F$191, 0)), "Faixa Indefinida")</f>
        <v>C</v>
      </c>
      <c r="AB1580" s="11">
        <f t="shared" si="7"/>
        <v>0</v>
      </c>
      <c r="AC1580" s="11">
        <f t="shared" si="8"/>
        <v>0</v>
      </c>
      <c r="AD1580" s="11">
        <f t="shared" si="9"/>
        <v>1</v>
      </c>
      <c r="AE1580" s="11">
        <f t="shared" si="10"/>
        <v>0</v>
      </c>
    </row>
    <row r="1581" ht="15.75" customHeight="1">
      <c r="A1581" s="7">
        <v>45656.0</v>
      </c>
      <c r="B1581" s="8" t="s">
        <v>3699</v>
      </c>
      <c r="C1581" s="8" t="s">
        <v>3700</v>
      </c>
      <c r="D1581" s="9">
        <v>1.4997444949E10</v>
      </c>
      <c r="E1581" s="8" t="s">
        <v>15428</v>
      </c>
      <c r="F1581" s="8" t="s">
        <v>15420</v>
      </c>
      <c r="G1581" s="8" t="s">
        <v>15430</v>
      </c>
      <c r="H1581" s="8" t="s">
        <v>15443</v>
      </c>
      <c r="I1581" s="8" t="s">
        <v>15423</v>
      </c>
      <c r="J1581" s="8" t="s">
        <v>15448</v>
      </c>
      <c r="K1581" s="8" t="s">
        <v>15432</v>
      </c>
      <c r="L1581" s="12" t="s">
        <v>15</v>
      </c>
      <c r="M1581" s="12" t="s">
        <v>3780</v>
      </c>
      <c r="N1581" s="12" t="s">
        <v>300</v>
      </c>
      <c r="O1581" s="12" t="s">
        <v>3797</v>
      </c>
      <c r="P1581" s="12" t="s">
        <v>119</v>
      </c>
      <c r="R1581" s="10">
        <f>ROUNDUP(SUM(VLOOKUP(F1581,'Pontuação'!A$2:B$11,2,FALSE),VLOOKUP(E1581,'Pontuação'!C$2:D$11,2,FALSE),VLOOKUP(H1581,'Pontuação'!I$2:J$11,2,FALSE),VLOOKUP(I1581,'Pontuação'!G$2:H$11,2,FALSE),VLOOKUP(K1581,'Pontuação'!M$2:N$13,2,FALSE)),0)</f>
        <v>1711</v>
      </c>
      <c r="S1581" s="11">
        <f t="shared" si="1"/>
        <v>171</v>
      </c>
      <c r="T1581" s="11" t="str">
        <f t="array" ref="T1581">IFERROR(INDEX('Pontuação'!G$13:G$101, MATCH(S1581, 'Pontuação'!F$13:F$101, 0)), "Faixa Indefinida")</f>
        <v>B</v>
      </c>
      <c r="U1581" s="11">
        <f t="shared" si="2"/>
        <v>0</v>
      </c>
      <c r="V1581" s="11">
        <f t="shared" si="3"/>
        <v>1</v>
      </c>
      <c r="W1581" s="11">
        <f t="shared" si="4"/>
        <v>0</v>
      </c>
      <c r="X1581" s="11">
        <f t="shared" si="5"/>
        <v>0</v>
      </c>
      <c r="Y1581" s="11">
        <f>ROUNDUP(SUM(VLOOKUP(F1581,'Pontuação 3.0'!A$2:B$11,2,FALSE),VLOOKUP(E1581,'Pontuação 3.0'!C$2:D$11,2,FALSE),VLOOKUP(H1581,'Pontuação 3.0'!I$2:J$11,2,FALSE),VLOOKUP(J1581,'Pontuação 3.0'!K$2:L$11,2,FALSE),VLOOKUP(G1581,'Pontuação 3.0'!E$2:F$11,2,FALSE),VLOOKUP(I1581,'Pontuação 3.0'!G$2:H$11,2,FALSE),VLOOKUP(K1581,'Pontuação 3.0'!M$2:N$13,2,FALSE)),0)</f>
        <v>2405</v>
      </c>
      <c r="Z1581" s="11">
        <f t="shared" si="6"/>
        <v>241</v>
      </c>
      <c r="AA1581" s="11" t="str">
        <f t="array" ref="AA1581">IFERROR(INDEX('Pontuação 3.0'!G$13:G$191, MATCH(Z1581, 'Pontuação 3.0'!F$13:F$191, 0)), "Faixa Indefinida")</f>
        <v>A</v>
      </c>
      <c r="AB1581" s="11">
        <f t="shared" si="7"/>
        <v>1</v>
      </c>
      <c r="AC1581" s="11">
        <f t="shared" si="8"/>
        <v>0</v>
      </c>
      <c r="AD1581" s="11">
        <f t="shared" si="9"/>
        <v>0</v>
      </c>
      <c r="AE1581" s="11">
        <f t="shared" si="10"/>
        <v>0</v>
      </c>
    </row>
    <row r="1582" ht="15.75" customHeight="1">
      <c r="A1582" s="7">
        <v>45656.0</v>
      </c>
      <c r="B1582" s="8" t="s">
        <v>347</v>
      </c>
      <c r="C1582" s="8" t="s">
        <v>3701</v>
      </c>
      <c r="D1582" s="9">
        <v>3.598442833E10</v>
      </c>
      <c r="E1582" s="8" t="s">
        <v>15428</v>
      </c>
      <c r="F1582" s="8" t="s">
        <v>15420</v>
      </c>
      <c r="G1582" s="8" t="s">
        <v>15430</v>
      </c>
      <c r="H1582" s="8" t="s">
        <v>15446</v>
      </c>
      <c r="I1582" s="8" t="s">
        <v>15423</v>
      </c>
      <c r="J1582" s="8" t="s">
        <v>15424</v>
      </c>
      <c r="K1582" s="8" t="s">
        <v>15425</v>
      </c>
      <c r="L1582" s="12" t="s">
        <v>15</v>
      </c>
      <c r="M1582" s="12" t="s">
        <v>3780</v>
      </c>
      <c r="N1582" s="12" t="s">
        <v>300</v>
      </c>
      <c r="O1582" s="12" t="s">
        <v>3781</v>
      </c>
      <c r="P1582" s="12" t="s">
        <v>119</v>
      </c>
      <c r="R1582" s="10">
        <f>ROUNDUP(SUM(VLOOKUP(F1582,'Pontuação'!A$2:B$11,2,FALSE),VLOOKUP(E1582,'Pontuação'!C$2:D$11,2,FALSE),VLOOKUP(H1582,'Pontuação'!I$2:J$11,2,FALSE),VLOOKUP(I1582,'Pontuação'!G$2:H$11,2,FALSE),VLOOKUP(K1582,'Pontuação'!M$2:N$13,2,FALSE)),0)</f>
        <v>1595</v>
      </c>
      <c r="S1582" s="11">
        <f t="shared" si="1"/>
        <v>160</v>
      </c>
      <c r="T1582" s="11" t="str">
        <f t="array" ref="T1582">IFERROR(INDEX('Pontuação'!G$13:G$101, MATCH(S1582, 'Pontuação'!F$13:F$101, 0)), "Faixa Indefinida")</f>
        <v>C</v>
      </c>
      <c r="U1582" s="11">
        <f t="shared" si="2"/>
        <v>0</v>
      </c>
      <c r="V1582" s="11">
        <f t="shared" si="3"/>
        <v>0</v>
      </c>
      <c r="W1582" s="11">
        <f t="shared" si="4"/>
        <v>1</v>
      </c>
      <c r="X1582" s="11">
        <f t="shared" si="5"/>
        <v>0</v>
      </c>
      <c r="Y1582" s="11">
        <f>ROUNDUP(SUM(VLOOKUP(F1582,'Pontuação 3.0'!A$2:B$11,2,FALSE),VLOOKUP(E1582,'Pontuação 3.0'!C$2:D$11,2,FALSE),VLOOKUP(H1582,'Pontuação 3.0'!I$2:J$11,2,FALSE),VLOOKUP(J1582,'Pontuação 3.0'!K$2:L$11,2,FALSE),VLOOKUP(G1582,'Pontuação 3.0'!E$2:F$11,2,FALSE),VLOOKUP(I1582,'Pontuação 3.0'!G$2:H$11,2,FALSE),VLOOKUP(K1582,'Pontuação 3.0'!M$2:N$13,2,FALSE)),0)</f>
        <v>2209</v>
      </c>
      <c r="Z1582" s="11">
        <f t="shared" si="6"/>
        <v>221</v>
      </c>
      <c r="AA1582" s="11" t="str">
        <f t="array" ref="AA1582">IFERROR(INDEX('Pontuação 3.0'!G$13:G$191, MATCH(Z1582, 'Pontuação 3.0'!F$13:F$191, 0)), "Faixa Indefinida")</f>
        <v>B</v>
      </c>
      <c r="AB1582" s="11">
        <f t="shared" si="7"/>
        <v>0</v>
      </c>
      <c r="AC1582" s="11">
        <f t="shared" si="8"/>
        <v>1</v>
      </c>
      <c r="AD1582" s="11">
        <f t="shared" si="9"/>
        <v>0</v>
      </c>
      <c r="AE1582" s="11">
        <f t="shared" si="10"/>
        <v>0</v>
      </c>
    </row>
    <row r="1583" ht="15.75" customHeight="1">
      <c r="A1583" s="7">
        <v>45656.0</v>
      </c>
      <c r="B1583" s="8" t="s">
        <v>3702</v>
      </c>
      <c r="C1583" s="8" t="s">
        <v>3703</v>
      </c>
      <c r="D1583" s="9">
        <v>6.5981159808E10</v>
      </c>
      <c r="E1583" s="8" t="s">
        <v>15428</v>
      </c>
      <c r="F1583" s="8" t="s">
        <v>15442</v>
      </c>
      <c r="G1583" s="8" t="s">
        <v>15451</v>
      </c>
      <c r="H1583" s="8" t="s">
        <v>15438</v>
      </c>
      <c r="I1583" s="8" t="s">
        <v>15431</v>
      </c>
      <c r="J1583" s="8" t="s">
        <v>15424</v>
      </c>
      <c r="K1583" s="8" t="s">
        <v>15480</v>
      </c>
      <c r="L1583" s="12" t="s">
        <v>15</v>
      </c>
      <c r="M1583" s="12" t="s">
        <v>3780</v>
      </c>
      <c r="N1583" s="12" t="s">
        <v>349</v>
      </c>
      <c r="O1583" s="12" t="s">
        <v>3781</v>
      </c>
      <c r="P1583" s="12" t="s">
        <v>17</v>
      </c>
      <c r="R1583" s="10">
        <f>ROUNDUP(SUM(VLOOKUP(F1583,'Pontuação'!A$2:B$11,2,FALSE),VLOOKUP(E1583,'Pontuação'!C$2:D$11,2,FALSE),VLOOKUP(H1583,'Pontuação'!I$2:J$11,2,FALSE),VLOOKUP(I1583,'Pontuação'!G$2:H$11,2,FALSE),VLOOKUP(K1583,'Pontuação'!M$2:N$13,2,FALSE)),0)</f>
        <v>1495</v>
      </c>
      <c r="S1583" s="11">
        <f t="shared" si="1"/>
        <v>150</v>
      </c>
      <c r="T1583" s="11" t="str">
        <f t="array" ref="T1583">IFERROR(INDEX('Pontuação'!G$13:G$101, MATCH(S1583, 'Pontuação'!F$13:F$101, 0)), "Faixa Indefinida")</f>
        <v>C</v>
      </c>
      <c r="U1583" s="11">
        <f t="shared" si="2"/>
        <v>0</v>
      </c>
      <c r="V1583" s="11">
        <f t="shared" si="3"/>
        <v>0</v>
      </c>
      <c r="W1583" s="11">
        <f t="shared" si="4"/>
        <v>1</v>
      </c>
      <c r="X1583" s="11">
        <f t="shared" si="5"/>
        <v>0</v>
      </c>
      <c r="Y1583" s="11">
        <f>ROUNDUP(SUM(VLOOKUP(F1583,'Pontuação 3.0'!A$2:B$11,2,FALSE),VLOOKUP(E1583,'Pontuação 3.0'!C$2:D$11,2,FALSE),VLOOKUP(H1583,'Pontuação 3.0'!I$2:J$11,2,FALSE),VLOOKUP(J1583,'Pontuação 3.0'!K$2:L$11,2,FALSE),VLOOKUP(G1583,'Pontuação 3.0'!E$2:F$11,2,FALSE),VLOOKUP(I1583,'Pontuação 3.0'!G$2:H$11,2,FALSE),VLOOKUP(K1583,'Pontuação 3.0'!M$2:N$13,2,FALSE)),0)</f>
        <v>1813</v>
      </c>
      <c r="Z1583" s="11">
        <f t="shared" si="6"/>
        <v>181</v>
      </c>
      <c r="AA1583" s="11" t="str">
        <f t="array" ref="AA1583">IFERROR(INDEX('Pontuação 3.0'!G$13:G$191, MATCH(Z1583, 'Pontuação 3.0'!F$13:F$191, 0)), "Faixa Indefinida")</f>
        <v>D</v>
      </c>
      <c r="AB1583" s="11">
        <f t="shared" si="7"/>
        <v>0</v>
      </c>
      <c r="AC1583" s="11">
        <f t="shared" si="8"/>
        <v>0</v>
      </c>
      <c r="AD1583" s="11">
        <f t="shared" si="9"/>
        <v>0</v>
      </c>
      <c r="AE1583" s="11">
        <f t="shared" si="10"/>
        <v>1</v>
      </c>
    </row>
    <row r="1584" ht="15.75" customHeight="1">
      <c r="A1584" s="7">
        <v>45656.0</v>
      </c>
      <c r="B1584" s="8" t="s">
        <v>2292</v>
      </c>
      <c r="C1584" s="8" t="s">
        <v>15728</v>
      </c>
      <c r="D1584" s="9">
        <v>7.3981881232E10</v>
      </c>
      <c r="E1584" s="8" t="s">
        <v>15428</v>
      </c>
      <c r="F1584" s="8" t="s">
        <v>15420</v>
      </c>
      <c r="G1584" s="8" t="s">
        <v>15430</v>
      </c>
      <c r="H1584" s="8" t="s">
        <v>15438</v>
      </c>
      <c r="I1584" s="8" t="s">
        <v>15423</v>
      </c>
      <c r="J1584" s="8" t="s">
        <v>15424</v>
      </c>
      <c r="K1584" s="8" t="s">
        <v>15425</v>
      </c>
      <c r="L1584" s="12" t="s">
        <v>15</v>
      </c>
      <c r="M1584" s="12" t="s">
        <v>3780</v>
      </c>
      <c r="N1584" s="12" t="s">
        <v>205</v>
      </c>
      <c r="O1584" s="12" t="s">
        <v>3812</v>
      </c>
      <c r="P1584" s="12" t="s">
        <v>119</v>
      </c>
      <c r="R1584" s="10">
        <f>ROUNDUP(SUM(VLOOKUP(F1584,'Pontuação'!A$2:B$11,2,FALSE),VLOOKUP(E1584,'Pontuação'!C$2:D$11,2,FALSE),VLOOKUP(H1584,'Pontuação'!I$2:J$11,2,FALSE),VLOOKUP(I1584,'Pontuação'!G$2:H$11,2,FALSE),VLOOKUP(K1584,'Pontuação'!M$2:N$13,2,FALSE)),0)</f>
        <v>1439</v>
      </c>
      <c r="S1584" s="11">
        <f t="shared" si="1"/>
        <v>144</v>
      </c>
      <c r="T1584" s="11" t="str">
        <f t="array" ref="T1584">IFERROR(INDEX('Pontuação'!G$13:G$101, MATCH(S1584, 'Pontuação'!F$13:F$101, 0)), "Faixa Indefinida")</f>
        <v>D</v>
      </c>
      <c r="U1584" s="11">
        <f t="shared" si="2"/>
        <v>0</v>
      </c>
      <c r="V1584" s="11">
        <f t="shared" si="3"/>
        <v>0</v>
      </c>
      <c r="W1584" s="11">
        <f t="shared" si="4"/>
        <v>0</v>
      </c>
      <c r="X1584" s="11">
        <f t="shared" si="5"/>
        <v>1</v>
      </c>
      <c r="Y1584" s="11">
        <f>ROUNDUP(SUM(VLOOKUP(F1584,'Pontuação 3.0'!A$2:B$11,2,FALSE),VLOOKUP(E1584,'Pontuação 3.0'!C$2:D$11,2,FALSE),VLOOKUP(H1584,'Pontuação 3.0'!I$2:J$11,2,FALSE),VLOOKUP(J1584,'Pontuação 3.0'!K$2:L$11,2,FALSE),VLOOKUP(G1584,'Pontuação 3.0'!E$2:F$11,2,FALSE),VLOOKUP(I1584,'Pontuação 3.0'!G$2:H$11,2,FALSE),VLOOKUP(K1584,'Pontuação 3.0'!M$2:N$13,2,FALSE)),0)</f>
        <v>1974</v>
      </c>
      <c r="Z1584" s="11">
        <f t="shared" si="6"/>
        <v>197</v>
      </c>
      <c r="AA1584" s="11" t="str">
        <f t="array" ref="AA1584">IFERROR(INDEX('Pontuação 3.0'!G$13:G$191, MATCH(Z1584, 'Pontuação 3.0'!F$13:F$191, 0)), "Faixa Indefinida")</f>
        <v>C</v>
      </c>
      <c r="AB1584" s="11">
        <f t="shared" si="7"/>
        <v>0</v>
      </c>
      <c r="AC1584" s="11">
        <f t="shared" si="8"/>
        <v>0</v>
      </c>
      <c r="AD1584" s="11">
        <f t="shared" si="9"/>
        <v>1</v>
      </c>
      <c r="AE1584" s="11">
        <f t="shared" si="10"/>
        <v>0</v>
      </c>
    </row>
    <row r="1585" ht="15.75" customHeight="1">
      <c r="A1585" s="7">
        <v>45656.0</v>
      </c>
      <c r="B1585" s="8" t="s">
        <v>3707</v>
      </c>
      <c r="C1585" s="8" t="s">
        <v>3708</v>
      </c>
      <c r="D1585" s="8" t="s">
        <v>3709</v>
      </c>
      <c r="E1585" s="8" t="s">
        <v>15428</v>
      </c>
      <c r="F1585" s="8" t="s">
        <v>15420</v>
      </c>
      <c r="G1585" s="8" t="s">
        <v>15451</v>
      </c>
      <c r="H1585" s="8" t="s">
        <v>15438</v>
      </c>
      <c r="I1585" s="8" t="s">
        <v>15423</v>
      </c>
      <c r="J1585" s="8" t="s">
        <v>15424</v>
      </c>
      <c r="K1585" s="8" t="s">
        <v>15425</v>
      </c>
      <c r="L1585" s="12" t="s">
        <v>15</v>
      </c>
      <c r="M1585" s="12" t="s">
        <v>3780</v>
      </c>
      <c r="N1585" s="12" t="s">
        <v>354</v>
      </c>
      <c r="O1585" s="12" t="s">
        <v>3792</v>
      </c>
      <c r="P1585" s="12" t="s">
        <v>119</v>
      </c>
      <c r="R1585" s="10">
        <f>ROUNDUP(SUM(VLOOKUP(F1585,'Pontuação'!A$2:B$11,2,FALSE),VLOOKUP(E1585,'Pontuação'!C$2:D$11,2,FALSE),VLOOKUP(H1585,'Pontuação'!I$2:J$11,2,FALSE),VLOOKUP(I1585,'Pontuação'!G$2:H$11,2,FALSE),VLOOKUP(K1585,'Pontuação'!M$2:N$13,2,FALSE)),0)</f>
        <v>1439</v>
      </c>
      <c r="S1585" s="11">
        <f t="shared" si="1"/>
        <v>144</v>
      </c>
      <c r="T1585" s="11" t="str">
        <f t="array" ref="T1585">IFERROR(INDEX('Pontuação'!G$13:G$101, MATCH(S1585, 'Pontuação'!F$13:F$101, 0)), "Faixa Indefinida")</f>
        <v>D</v>
      </c>
      <c r="U1585" s="11">
        <f t="shared" si="2"/>
        <v>0</v>
      </c>
      <c r="V1585" s="11">
        <f t="shared" si="3"/>
        <v>0</v>
      </c>
      <c r="W1585" s="11">
        <f t="shared" si="4"/>
        <v>0</v>
      </c>
      <c r="X1585" s="11">
        <f t="shared" si="5"/>
        <v>1</v>
      </c>
      <c r="Y1585" s="11">
        <f>ROUNDUP(SUM(VLOOKUP(F1585,'Pontuação 3.0'!A$2:B$11,2,FALSE),VLOOKUP(E1585,'Pontuação 3.0'!C$2:D$11,2,FALSE),VLOOKUP(H1585,'Pontuação 3.0'!I$2:J$11,2,FALSE),VLOOKUP(J1585,'Pontuação 3.0'!K$2:L$11,2,FALSE),VLOOKUP(G1585,'Pontuação 3.0'!E$2:F$11,2,FALSE),VLOOKUP(I1585,'Pontuação 3.0'!G$2:H$11,2,FALSE),VLOOKUP(K1585,'Pontuação 3.0'!M$2:N$13,2,FALSE)),0)</f>
        <v>1824</v>
      </c>
      <c r="Z1585" s="11">
        <f t="shared" si="6"/>
        <v>182</v>
      </c>
      <c r="AA1585" s="11" t="str">
        <f t="array" ref="AA1585">IFERROR(INDEX('Pontuação 3.0'!G$13:G$191, MATCH(Z1585, 'Pontuação 3.0'!F$13:F$191, 0)), "Faixa Indefinida")</f>
        <v>D</v>
      </c>
      <c r="AB1585" s="11">
        <f t="shared" si="7"/>
        <v>0</v>
      </c>
      <c r="AC1585" s="11">
        <f t="shared" si="8"/>
        <v>0</v>
      </c>
      <c r="AD1585" s="11">
        <f t="shared" si="9"/>
        <v>0</v>
      </c>
      <c r="AE1585" s="11">
        <f t="shared" si="10"/>
        <v>1</v>
      </c>
    </row>
    <row r="1586" ht="15.75" customHeight="1">
      <c r="A1586" s="7">
        <v>45656.0</v>
      </c>
      <c r="B1586" s="8" t="s">
        <v>3704</v>
      </c>
      <c r="C1586" s="8" t="s">
        <v>3705</v>
      </c>
      <c r="D1586" s="9">
        <v>8.6994319435E10</v>
      </c>
      <c r="E1586" s="8" t="s">
        <v>15428</v>
      </c>
      <c r="F1586" s="8" t="s">
        <v>15429</v>
      </c>
      <c r="G1586" s="8" t="s">
        <v>15430</v>
      </c>
      <c r="H1586" s="8" t="s">
        <v>15446</v>
      </c>
      <c r="I1586" s="8" t="s">
        <v>15433</v>
      </c>
      <c r="J1586" s="8" t="s">
        <v>15448</v>
      </c>
      <c r="K1586" s="8" t="s">
        <v>15432</v>
      </c>
      <c r="L1586" s="12" t="s">
        <v>15</v>
      </c>
      <c r="M1586" s="12" t="s">
        <v>3780</v>
      </c>
      <c r="N1586" s="12" t="s">
        <v>205</v>
      </c>
      <c r="O1586" s="12" t="s">
        <v>3812</v>
      </c>
      <c r="P1586" s="12" t="s">
        <v>119</v>
      </c>
      <c r="R1586" s="10">
        <f>ROUNDUP(SUM(VLOOKUP(F1586,'Pontuação'!A$2:B$11,2,FALSE),VLOOKUP(E1586,'Pontuação'!C$2:D$11,2,FALSE),VLOOKUP(H1586,'Pontuação'!I$2:J$11,2,FALSE),VLOOKUP(I1586,'Pontuação'!G$2:H$11,2,FALSE),VLOOKUP(K1586,'Pontuação'!M$2:N$13,2,FALSE)),0)</f>
        <v>1976</v>
      </c>
      <c r="S1586" s="11">
        <f t="shared" si="1"/>
        <v>198</v>
      </c>
      <c r="T1586" s="11" t="str">
        <f t="array" ref="T1586">IFERROR(INDEX('Pontuação'!G$13:G$101, MATCH(S1586, 'Pontuação'!F$13:F$101, 0)), "Faixa Indefinida")</f>
        <v>A</v>
      </c>
      <c r="U1586" s="11">
        <f t="shared" si="2"/>
        <v>1</v>
      </c>
      <c r="V1586" s="11">
        <f t="shared" si="3"/>
        <v>0</v>
      </c>
      <c r="W1586" s="11">
        <f t="shared" si="4"/>
        <v>0</v>
      </c>
      <c r="X1586" s="11">
        <f t="shared" si="5"/>
        <v>0</v>
      </c>
      <c r="Y1586" s="11">
        <f>ROUNDUP(SUM(VLOOKUP(F1586,'Pontuação 3.0'!A$2:B$11,2,FALSE),VLOOKUP(E1586,'Pontuação 3.0'!C$2:D$11,2,FALSE),VLOOKUP(H1586,'Pontuação 3.0'!I$2:J$11,2,FALSE),VLOOKUP(J1586,'Pontuação 3.0'!K$2:L$11,2,FALSE),VLOOKUP(G1586,'Pontuação 3.0'!E$2:F$11,2,FALSE),VLOOKUP(I1586,'Pontuação 3.0'!G$2:H$11,2,FALSE),VLOOKUP(K1586,'Pontuação 3.0'!M$2:N$13,2,FALSE)),0)</f>
        <v>2609</v>
      </c>
      <c r="Z1586" s="11">
        <f t="shared" si="6"/>
        <v>261</v>
      </c>
      <c r="AA1586" s="11" t="str">
        <f t="array" ref="AA1586">IFERROR(INDEX('Pontuação 3.0'!G$13:G$191, MATCH(Z1586, 'Pontuação 3.0'!F$13:F$191, 0)), "Faixa Indefinida")</f>
        <v>A</v>
      </c>
      <c r="AB1586" s="11">
        <f t="shared" si="7"/>
        <v>1</v>
      </c>
      <c r="AC1586" s="11">
        <f t="shared" si="8"/>
        <v>0</v>
      </c>
      <c r="AD1586" s="11">
        <f t="shared" si="9"/>
        <v>0</v>
      </c>
      <c r="AE1586" s="11">
        <f t="shared" si="10"/>
        <v>0</v>
      </c>
    </row>
    <row r="1587" ht="15.75" customHeight="1">
      <c r="A1587" s="7">
        <v>45656.0</v>
      </c>
      <c r="B1587" s="8" t="s">
        <v>3710</v>
      </c>
      <c r="C1587" s="8" t="s">
        <v>3711</v>
      </c>
      <c r="D1587" s="8" t="s">
        <v>3712</v>
      </c>
      <c r="E1587" s="8" t="s">
        <v>15428</v>
      </c>
      <c r="F1587" s="8" t="s">
        <v>15420</v>
      </c>
      <c r="G1587" s="8" t="s">
        <v>15430</v>
      </c>
      <c r="H1587" s="8" t="s">
        <v>15446</v>
      </c>
      <c r="I1587" s="8" t="s">
        <v>15423</v>
      </c>
      <c r="J1587" s="8" t="s">
        <v>15424</v>
      </c>
      <c r="K1587" s="8" t="s">
        <v>15432</v>
      </c>
      <c r="L1587" s="12" t="s">
        <v>15</v>
      </c>
      <c r="M1587" s="12" t="s">
        <v>3780</v>
      </c>
      <c r="N1587" s="12" t="s">
        <v>1153</v>
      </c>
      <c r="O1587" s="12" t="s">
        <v>3781</v>
      </c>
      <c r="P1587" s="12" t="s">
        <v>119</v>
      </c>
      <c r="R1587" s="10">
        <f>ROUNDUP(SUM(VLOOKUP(F1587,'Pontuação'!A$2:B$11,2,FALSE),VLOOKUP(E1587,'Pontuação'!C$2:D$11,2,FALSE),VLOOKUP(H1587,'Pontuação'!I$2:J$11,2,FALSE),VLOOKUP(I1587,'Pontuação'!G$2:H$11,2,FALSE),VLOOKUP(K1587,'Pontuação'!M$2:N$13,2,FALSE)),0)</f>
        <v>1727</v>
      </c>
      <c r="S1587" s="11">
        <f t="shared" si="1"/>
        <v>173</v>
      </c>
      <c r="T1587" s="11" t="str">
        <f t="array" ref="T1587">IFERROR(INDEX('Pontuação'!G$13:G$101, MATCH(S1587, 'Pontuação'!F$13:F$101, 0)), "Faixa Indefinida")</f>
        <v>B</v>
      </c>
      <c r="U1587" s="11">
        <f t="shared" si="2"/>
        <v>0</v>
      </c>
      <c r="V1587" s="11">
        <f t="shared" si="3"/>
        <v>1</v>
      </c>
      <c r="W1587" s="11">
        <f t="shared" si="4"/>
        <v>0</v>
      </c>
      <c r="X1587" s="11">
        <f t="shared" si="5"/>
        <v>0</v>
      </c>
      <c r="Y1587" s="11">
        <f>ROUNDUP(SUM(VLOOKUP(F1587,'Pontuação 3.0'!A$2:B$11,2,FALSE),VLOOKUP(E1587,'Pontuação 3.0'!C$2:D$11,2,FALSE),VLOOKUP(H1587,'Pontuação 3.0'!I$2:J$11,2,FALSE),VLOOKUP(J1587,'Pontuação 3.0'!K$2:L$11,2,FALSE),VLOOKUP(G1587,'Pontuação 3.0'!E$2:F$11,2,FALSE),VLOOKUP(I1587,'Pontuação 3.0'!G$2:H$11,2,FALSE),VLOOKUP(K1587,'Pontuação 3.0'!M$2:N$13,2,FALSE)),0)</f>
        <v>2295</v>
      </c>
      <c r="Z1587" s="11">
        <f t="shared" si="6"/>
        <v>230</v>
      </c>
      <c r="AA1587" s="11" t="str">
        <f t="array" ref="AA1587">IFERROR(INDEX('Pontuação 3.0'!G$13:G$191, MATCH(Z1587, 'Pontuação 3.0'!F$13:F$191, 0)), "Faixa Indefinida")</f>
        <v>B</v>
      </c>
      <c r="AB1587" s="11">
        <f t="shared" si="7"/>
        <v>0</v>
      </c>
      <c r="AC1587" s="11">
        <f t="shared" si="8"/>
        <v>1</v>
      </c>
      <c r="AD1587" s="11">
        <f t="shared" si="9"/>
        <v>0</v>
      </c>
      <c r="AE1587" s="11">
        <f t="shared" si="10"/>
        <v>0</v>
      </c>
    </row>
    <row r="1588" ht="15.75" customHeight="1">
      <c r="A1588" s="7">
        <v>45656.0</v>
      </c>
      <c r="B1588" s="8" t="s">
        <v>2292</v>
      </c>
      <c r="C1588" s="8" t="s">
        <v>3718</v>
      </c>
      <c r="D1588" s="9">
        <v>8.5996711654E10</v>
      </c>
      <c r="E1588" s="8" t="s">
        <v>15428</v>
      </c>
      <c r="F1588" s="8" t="s">
        <v>15420</v>
      </c>
      <c r="G1588" s="8" t="s">
        <v>15430</v>
      </c>
      <c r="H1588" s="8" t="s">
        <v>15438</v>
      </c>
      <c r="I1588" s="8" t="s">
        <v>15423</v>
      </c>
      <c r="J1588" s="8" t="s">
        <v>15424</v>
      </c>
      <c r="K1588" s="8" t="s">
        <v>15425</v>
      </c>
      <c r="L1588" s="12" t="s">
        <v>15</v>
      </c>
      <c r="M1588" s="12" t="s">
        <v>3780</v>
      </c>
      <c r="N1588" s="12" t="s">
        <v>300</v>
      </c>
      <c r="O1588" s="12" t="s">
        <v>3797</v>
      </c>
      <c r="P1588" s="12" t="s">
        <v>119</v>
      </c>
      <c r="R1588" s="10">
        <f>ROUNDUP(SUM(VLOOKUP(F1588,'Pontuação'!A$2:B$11,2,FALSE),VLOOKUP(E1588,'Pontuação'!C$2:D$11,2,FALSE),VLOOKUP(H1588,'Pontuação'!I$2:J$11,2,FALSE),VLOOKUP(I1588,'Pontuação'!G$2:H$11,2,FALSE),VLOOKUP(K1588,'Pontuação'!M$2:N$13,2,FALSE)),0)</f>
        <v>1439</v>
      </c>
      <c r="S1588" s="11">
        <f t="shared" si="1"/>
        <v>144</v>
      </c>
      <c r="T1588" s="11" t="str">
        <f t="array" ref="T1588">IFERROR(INDEX('Pontuação'!G$13:G$101, MATCH(S1588, 'Pontuação'!F$13:F$101, 0)), "Faixa Indefinida")</f>
        <v>D</v>
      </c>
      <c r="U1588" s="11">
        <f t="shared" si="2"/>
        <v>0</v>
      </c>
      <c r="V1588" s="11">
        <f t="shared" si="3"/>
        <v>0</v>
      </c>
      <c r="W1588" s="11">
        <f t="shared" si="4"/>
        <v>0</v>
      </c>
      <c r="X1588" s="11">
        <f t="shared" si="5"/>
        <v>1</v>
      </c>
      <c r="Y1588" s="11">
        <f>ROUNDUP(SUM(VLOOKUP(F1588,'Pontuação 3.0'!A$2:B$11,2,FALSE),VLOOKUP(E1588,'Pontuação 3.0'!C$2:D$11,2,FALSE),VLOOKUP(H1588,'Pontuação 3.0'!I$2:J$11,2,FALSE),VLOOKUP(J1588,'Pontuação 3.0'!K$2:L$11,2,FALSE),VLOOKUP(G1588,'Pontuação 3.0'!E$2:F$11,2,FALSE),VLOOKUP(I1588,'Pontuação 3.0'!G$2:H$11,2,FALSE),VLOOKUP(K1588,'Pontuação 3.0'!M$2:N$13,2,FALSE)),0)</f>
        <v>1974</v>
      </c>
      <c r="Z1588" s="11">
        <f t="shared" si="6"/>
        <v>197</v>
      </c>
      <c r="AA1588" s="11" t="str">
        <f t="array" ref="AA1588">IFERROR(INDEX('Pontuação 3.0'!G$13:G$191, MATCH(Z1588, 'Pontuação 3.0'!F$13:F$191, 0)), "Faixa Indefinida")</f>
        <v>C</v>
      </c>
      <c r="AB1588" s="11">
        <f t="shared" si="7"/>
        <v>0</v>
      </c>
      <c r="AC1588" s="11">
        <f t="shared" si="8"/>
        <v>0</v>
      </c>
      <c r="AD1588" s="11">
        <f t="shared" si="9"/>
        <v>1</v>
      </c>
      <c r="AE1588" s="11">
        <f t="shared" si="10"/>
        <v>0</v>
      </c>
    </row>
    <row r="1589" ht="15.75" customHeight="1">
      <c r="A1589" s="7">
        <v>45656.0</v>
      </c>
      <c r="B1589" s="8" t="s">
        <v>3713</v>
      </c>
      <c r="C1589" s="8" t="s">
        <v>3714</v>
      </c>
      <c r="D1589" s="9">
        <v>4.3988112976E10</v>
      </c>
      <c r="E1589" s="8" t="s">
        <v>15428</v>
      </c>
      <c r="F1589" s="8" t="s">
        <v>15420</v>
      </c>
      <c r="G1589" s="8" t="s">
        <v>15430</v>
      </c>
      <c r="H1589" s="8" t="s">
        <v>15471</v>
      </c>
      <c r="I1589" s="8" t="s">
        <v>15423</v>
      </c>
      <c r="J1589" s="8" t="s">
        <v>15448</v>
      </c>
      <c r="K1589" s="8" t="s">
        <v>15432</v>
      </c>
      <c r="L1589" s="12" t="s">
        <v>15</v>
      </c>
      <c r="M1589" s="12" t="s">
        <v>3780</v>
      </c>
      <c r="N1589" s="12" t="s">
        <v>986</v>
      </c>
      <c r="O1589" s="12" t="s">
        <v>3792</v>
      </c>
      <c r="P1589" s="12" t="s">
        <v>119</v>
      </c>
      <c r="R1589" s="10">
        <f>ROUNDUP(SUM(VLOOKUP(F1589,'Pontuação'!A$2:B$11,2,FALSE),VLOOKUP(E1589,'Pontuação'!C$2:D$11,2,FALSE),VLOOKUP(H1589,'Pontuação'!I$2:J$11,2,FALSE),VLOOKUP(I1589,'Pontuação'!G$2:H$11,2,FALSE),VLOOKUP(K1589,'Pontuação'!M$2:N$13,2,FALSE)),0)</f>
        <v>1501</v>
      </c>
      <c r="S1589" s="11">
        <f t="shared" si="1"/>
        <v>150</v>
      </c>
      <c r="T1589" s="11" t="str">
        <f t="array" ref="T1589">IFERROR(INDEX('Pontuação'!G$13:G$101, MATCH(S1589, 'Pontuação'!F$13:F$101, 0)), "Faixa Indefinida")</f>
        <v>C</v>
      </c>
      <c r="U1589" s="11">
        <f t="shared" si="2"/>
        <v>0</v>
      </c>
      <c r="V1589" s="11">
        <f t="shared" si="3"/>
        <v>0</v>
      </c>
      <c r="W1589" s="11">
        <f t="shared" si="4"/>
        <v>1</v>
      </c>
      <c r="X1589" s="11">
        <f t="shared" si="5"/>
        <v>0</v>
      </c>
      <c r="Y1589" s="11">
        <f>ROUNDUP(SUM(VLOOKUP(F1589,'Pontuação 3.0'!A$2:B$11,2,FALSE),VLOOKUP(E1589,'Pontuação 3.0'!C$2:D$11,2,FALSE),VLOOKUP(H1589,'Pontuação 3.0'!I$2:J$11,2,FALSE),VLOOKUP(J1589,'Pontuação 3.0'!K$2:L$11,2,FALSE),VLOOKUP(G1589,'Pontuação 3.0'!E$2:F$11,2,FALSE),VLOOKUP(I1589,'Pontuação 3.0'!G$2:H$11,2,FALSE),VLOOKUP(K1589,'Pontuação 3.0'!M$2:N$13,2,FALSE)),0)</f>
        <v>2361</v>
      </c>
      <c r="Z1589" s="11">
        <f t="shared" si="6"/>
        <v>236</v>
      </c>
      <c r="AA1589" s="11" t="str">
        <f t="array" ref="AA1589">IFERROR(INDEX('Pontuação 3.0'!G$13:G$191, MATCH(Z1589, 'Pontuação 3.0'!F$13:F$191, 0)), "Faixa Indefinida")</f>
        <v>A</v>
      </c>
      <c r="AB1589" s="11">
        <f t="shared" si="7"/>
        <v>1</v>
      </c>
      <c r="AC1589" s="11">
        <f t="shared" si="8"/>
        <v>0</v>
      </c>
      <c r="AD1589" s="11">
        <f t="shared" si="9"/>
        <v>0</v>
      </c>
      <c r="AE1589" s="11">
        <f t="shared" si="10"/>
        <v>0</v>
      </c>
    </row>
    <row r="1590" ht="15.75" customHeight="1">
      <c r="A1590" s="7">
        <v>45656.0</v>
      </c>
      <c r="B1590" s="8" t="s">
        <v>3731</v>
      </c>
      <c r="C1590" s="8" t="s">
        <v>3732</v>
      </c>
      <c r="D1590" s="9">
        <v>1.1968720133E10</v>
      </c>
      <c r="E1590" s="8" t="s">
        <v>15428</v>
      </c>
      <c r="F1590" s="8" t="s">
        <v>15442</v>
      </c>
      <c r="G1590" s="8" t="s">
        <v>15421</v>
      </c>
      <c r="H1590" s="8" t="s">
        <v>15422</v>
      </c>
      <c r="I1590" s="8" t="s">
        <v>15423</v>
      </c>
      <c r="J1590" s="8" t="s">
        <v>15448</v>
      </c>
      <c r="K1590" s="8" t="s">
        <v>15432</v>
      </c>
      <c r="L1590" s="12" t="s">
        <v>15</v>
      </c>
      <c r="M1590" s="12" t="s">
        <v>3780</v>
      </c>
      <c r="N1590" s="12" t="s">
        <v>162</v>
      </c>
      <c r="O1590" s="12" t="s">
        <v>3781</v>
      </c>
      <c r="P1590" s="12" t="s">
        <v>119</v>
      </c>
      <c r="R1590" s="10">
        <f>ROUNDUP(SUM(VLOOKUP(F1590,'Pontuação'!A$2:B$11,2,FALSE),VLOOKUP(E1590,'Pontuação'!C$2:D$11,2,FALSE),VLOOKUP(H1590,'Pontuação'!I$2:J$11,2,FALSE),VLOOKUP(I1590,'Pontuação'!G$2:H$11,2,FALSE),VLOOKUP(K1590,'Pontuação'!M$2:N$13,2,FALSE)),0)</f>
        <v>1673</v>
      </c>
      <c r="S1590" s="11">
        <f t="shared" si="1"/>
        <v>167</v>
      </c>
      <c r="T1590" s="11" t="str">
        <f t="array" ref="T1590">IFERROR(INDEX('Pontuação'!G$13:G$101, MATCH(S1590, 'Pontuação'!F$13:F$101, 0)), "Faixa Indefinida")</f>
        <v>B</v>
      </c>
      <c r="U1590" s="11">
        <f t="shared" si="2"/>
        <v>0</v>
      </c>
      <c r="V1590" s="11">
        <f t="shared" si="3"/>
        <v>1</v>
      </c>
      <c r="W1590" s="11">
        <f t="shared" si="4"/>
        <v>0</v>
      </c>
      <c r="X1590" s="11">
        <f t="shared" si="5"/>
        <v>0</v>
      </c>
      <c r="Y1590" s="11">
        <f>ROUNDUP(SUM(VLOOKUP(F1590,'Pontuação 3.0'!A$2:B$11,2,FALSE),VLOOKUP(E1590,'Pontuação 3.0'!C$2:D$11,2,FALSE),VLOOKUP(H1590,'Pontuação 3.0'!I$2:J$11,2,FALSE),VLOOKUP(J1590,'Pontuação 3.0'!K$2:L$11,2,FALSE),VLOOKUP(G1590,'Pontuação 3.0'!E$2:F$11,2,FALSE),VLOOKUP(I1590,'Pontuação 3.0'!G$2:H$11,2,FALSE),VLOOKUP(K1590,'Pontuação 3.0'!M$2:N$13,2,FALSE)),0)</f>
        <v>2196</v>
      </c>
      <c r="Z1590" s="11">
        <f t="shared" si="6"/>
        <v>220</v>
      </c>
      <c r="AA1590" s="11" t="str">
        <f t="array" ref="AA1590">IFERROR(INDEX('Pontuação 3.0'!G$13:G$191, MATCH(Z1590, 'Pontuação 3.0'!F$13:F$191, 0)), "Faixa Indefinida")</f>
        <v>B</v>
      </c>
      <c r="AB1590" s="11">
        <f t="shared" si="7"/>
        <v>0</v>
      </c>
      <c r="AC1590" s="11">
        <f t="shared" si="8"/>
        <v>1</v>
      </c>
      <c r="AD1590" s="11">
        <f t="shared" si="9"/>
        <v>0</v>
      </c>
      <c r="AE1590" s="11">
        <f t="shared" si="10"/>
        <v>0</v>
      </c>
    </row>
    <row r="1591" ht="15.75" customHeight="1">
      <c r="A1591" s="7">
        <v>45656.0</v>
      </c>
      <c r="B1591" s="8" t="s">
        <v>3723</v>
      </c>
      <c r="C1591" s="8" t="s">
        <v>3724</v>
      </c>
      <c r="D1591" s="9">
        <v>3.1989047818E10</v>
      </c>
      <c r="E1591" s="8" t="s">
        <v>15428</v>
      </c>
      <c r="F1591" s="8" t="s">
        <v>15420</v>
      </c>
      <c r="G1591" s="8" t="s">
        <v>15430</v>
      </c>
      <c r="H1591" s="8" t="s">
        <v>15422</v>
      </c>
      <c r="I1591" s="8" t="s">
        <v>15447</v>
      </c>
      <c r="J1591" s="8" t="s">
        <v>15448</v>
      </c>
      <c r="K1591" s="8" t="s">
        <v>15432</v>
      </c>
      <c r="L1591" s="12" t="s">
        <v>15</v>
      </c>
      <c r="M1591" s="12" t="s">
        <v>3780</v>
      </c>
      <c r="N1591" s="12" t="s">
        <v>986</v>
      </c>
      <c r="O1591" s="12" t="s">
        <v>3781</v>
      </c>
      <c r="P1591" s="12" t="s">
        <v>17</v>
      </c>
      <c r="R1591" s="10">
        <f>ROUNDUP(SUM(VLOOKUP(F1591,'Pontuação'!A$2:B$11,2,FALSE),VLOOKUP(E1591,'Pontuação'!C$2:D$11,2,FALSE),VLOOKUP(H1591,'Pontuação'!I$2:J$11,2,FALSE),VLOOKUP(I1591,'Pontuação'!G$2:H$11,2,FALSE),VLOOKUP(K1591,'Pontuação'!M$2:N$13,2,FALSE)),0)</f>
        <v>1963</v>
      </c>
      <c r="S1591" s="11">
        <f t="shared" si="1"/>
        <v>196</v>
      </c>
      <c r="T1591" s="11" t="str">
        <f t="array" ref="T1591">IFERROR(INDEX('Pontuação'!G$13:G$101, MATCH(S1591, 'Pontuação'!F$13:F$101, 0)), "Faixa Indefinida")</f>
        <v>A</v>
      </c>
      <c r="U1591" s="11">
        <f t="shared" si="2"/>
        <v>1</v>
      </c>
      <c r="V1591" s="11">
        <f t="shared" si="3"/>
        <v>0</v>
      </c>
      <c r="W1591" s="11">
        <f t="shared" si="4"/>
        <v>0</v>
      </c>
      <c r="X1591" s="11">
        <f t="shared" si="5"/>
        <v>0</v>
      </c>
      <c r="Y1591" s="11">
        <f>ROUNDUP(SUM(VLOOKUP(F1591,'Pontuação 3.0'!A$2:B$11,2,FALSE),VLOOKUP(E1591,'Pontuação 3.0'!C$2:D$11,2,FALSE),VLOOKUP(H1591,'Pontuação 3.0'!I$2:J$11,2,FALSE),VLOOKUP(J1591,'Pontuação 3.0'!K$2:L$11,2,FALSE),VLOOKUP(G1591,'Pontuação 3.0'!E$2:F$11,2,FALSE),VLOOKUP(I1591,'Pontuação 3.0'!G$2:H$11,2,FALSE),VLOOKUP(K1591,'Pontuação 3.0'!M$2:N$13,2,FALSE)),0)</f>
        <v>2492</v>
      </c>
      <c r="Z1591" s="11">
        <f t="shared" si="6"/>
        <v>249</v>
      </c>
      <c r="AA1591" s="11" t="str">
        <f t="array" ref="AA1591">IFERROR(INDEX('Pontuação 3.0'!G$13:G$191, MATCH(Z1591, 'Pontuação 3.0'!F$13:F$191, 0)), "Faixa Indefinida")</f>
        <v>A</v>
      </c>
      <c r="AB1591" s="11">
        <f t="shared" si="7"/>
        <v>1</v>
      </c>
      <c r="AC1591" s="11">
        <f t="shared" si="8"/>
        <v>0</v>
      </c>
      <c r="AD1591" s="11">
        <f t="shared" si="9"/>
        <v>0</v>
      </c>
      <c r="AE1591" s="11">
        <f t="shared" si="10"/>
        <v>0</v>
      </c>
    </row>
    <row r="1592" ht="15.75" customHeight="1">
      <c r="A1592" s="7">
        <v>45656.0</v>
      </c>
      <c r="B1592" s="8" t="s">
        <v>3727</v>
      </c>
      <c r="C1592" s="8" t="s">
        <v>3728</v>
      </c>
      <c r="D1592" s="9">
        <v>8.6994535379E10</v>
      </c>
      <c r="E1592" s="8" t="s">
        <v>15428</v>
      </c>
      <c r="F1592" s="8" t="s">
        <v>15442</v>
      </c>
      <c r="G1592" s="8" t="s">
        <v>15430</v>
      </c>
      <c r="H1592" s="8" t="s">
        <v>15446</v>
      </c>
      <c r="I1592" s="8" t="s">
        <v>15423</v>
      </c>
      <c r="J1592" s="8" t="s">
        <v>15424</v>
      </c>
      <c r="K1592" s="8" t="s">
        <v>15439</v>
      </c>
      <c r="L1592" s="12" t="s">
        <v>15</v>
      </c>
      <c r="M1592" s="12" t="s">
        <v>3780</v>
      </c>
      <c r="N1592" s="12" t="s">
        <v>205</v>
      </c>
      <c r="O1592" s="12" t="s">
        <v>3781</v>
      </c>
      <c r="P1592" s="12" t="s">
        <v>119</v>
      </c>
      <c r="R1592" s="10">
        <f>ROUNDUP(SUM(VLOOKUP(F1592,'Pontuação'!A$2:B$11,2,FALSE),VLOOKUP(E1592,'Pontuação'!C$2:D$11,2,FALSE),VLOOKUP(H1592,'Pontuação'!I$2:J$11,2,FALSE),VLOOKUP(I1592,'Pontuação'!G$2:H$11,2,FALSE),VLOOKUP(K1592,'Pontuação'!M$2:N$13,2,FALSE)),0)</f>
        <v>1627</v>
      </c>
      <c r="S1592" s="11">
        <f t="shared" si="1"/>
        <v>163</v>
      </c>
      <c r="T1592" s="11" t="str">
        <f t="array" ref="T1592">IFERROR(INDEX('Pontuação'!G$13:G$101, MATCH(S1592, 'Pontuação'!F$13:F$101, 0)), "Faixa Indefinida")</f>
        <v>C</v>
      </c>
      <c r="U1592" s="11">
        <f t="shared" si="2"/>
        <v>0</v>
      </c>
      <c r="V1592" s="11">
        <f t="shared" si="3"/>
        <v>0</v>
      </c>
      <c r="W1592" s="11">
        <f t="shared" si="4"/>
        <v>1</v>
      </c>
      <c r="X1592" s="11">
        <f t="shared" si="5"/>
        <v>0</v>
      </c>
      <c r="Y1592" s="11">
        <f>ROUNDUP(SUM(VLOOKUP(F1592,'Pontuação 3.0'!A$2:B$11,2,FALSE),VLOOKUP(E1592,'Pontuação 3.0'!C$2:D$11,2,FALSE),VLOOKUP(H1592,'Pontuação 3.0'!I$2:J$11,2,FALSE),VLOOKUP(J1592,'Pontuação 3.0'!K$2:L$11,2,FALSE),VLOOKUP(G1592,'Pontuação 3.0'!E$2:F$11,2,FALSE),VLOOKUP(I1592,'Pontuação 3.0'!G$2:H$11,2,FALSE),VLOOKUP(K1592,'Pontuação 3.0'!M$2:N$13,2,FALSE)),0)</f>
        <v>2054</v>
      </c>
      <c r="Z1592" s="11">
        <f t="shared" si="6"/>
        <v>205</v>
      </c>
      <c r="AA1592" s="11" t="str">
        <f t="array" ref="AA1592">IFERROR(INDEX('Pontuação 3.0'!G$13:G$191, MATCH(Z1592, 'Pontuação 3.0'!F$13:F$191, 0)), "Faixa Indefinida")</f>
        <v>C</v>
      </c>
      <c r="AB1592" s="11">
        <f t="shared" si="7"/>
        <v>0</v>
      </c>
      <c r="AC1592" s="11">
        <f t="shared" si="8"/>
        <v>0</v>
      </c>
      <c r="AD1592" s="11">
        <f t="shared" si="9"/>
        <v>1</v>
      </c>
      <c r="AE1592" s="11">
        <f t="shared" si="10"/>
        <v>0</v>
      </c>
    </row>
    <row r="1593" ht="15.75" customHeight="1">
      <c r="A1593" s="7">
        <v>45656.0</v>
      </c>
      <c r="B1593" s="8" t="s">
        <v>3737</v>
      </c>
      <c r="C1593" s="8" t="s">
        <v>3738</v>
      </c>
      <c r="D1593" s="9">
        <v>1.9981448591E10</v>
      </c>
      <c r="E1593" s="8" t="s">
        <v>15428</v>
      </c>
      <c r="F1593" s="8" t="s">
        <v>15420</v>
      </c>
      <c r="G1593" s="8" t="s">
        <v>15430</v>
      </c>
      <c r="H1593" s="8" t="s">
        <v>15443</v>
      </c>
      <c r="I1593" s="8" t="s">
        <v>15423</v>
      </c>
      <c r="J1593" s="8" t="s">
        <v>15424</v>
      </c>
      <c r="K1593" s="8" t="s">
        <v>15425</v>
      </c>
      <c r="L1593" s="12" t="s">
        <v>15</v>
      </c>
      <c r="M1593" s="12" t="s">
        <v>3780</v>
      </c>
      <c r="N1593" s="12" t="s">
        <v>300</v>
      </c>
      <c r="O1593" s="12" t="s">
        <v>3797</v>
      </c>
      <c r="P1593" s="12" t="s">
        <v>119</v>
      </c>
      <c r="R1593" s="10">
        <f>ROUNDUP(SUM(VLOOKUP(F1593,'Pontuação'!A$2:B$11,2,FALSE),VLOOKUP(E1593,'Pontuação'!C$2:D$11,2,FALSE),VLOOKUP(H1593,'Pontuação'!I$2:J$11,2,FALSE),VLOOKUP(I1593,'Pontuação'!G$2:H$11,2,FALSE),VLOOKUP(K1593,'Pontuação'!M$2:N$13,2,FALSE)),0)</f>
        <v>1579</v>
      </c>
      <c r="S1593" s="11">
        <f t="shared" si="1"/>
        <v>158</v>
      </c>
      <c r="T1593" s="11" t="str">
        <f t="array" ref="T1593">IFERROR(INDEX('Pontuação'!G$13:G$101, MATCH(S1593, 'Pontuação'!F$13:F$101, 0)), "Faixa Indefinida")</f>
        <v>C</v>
      </c>
      <c r="U1593" s="11">
        <f t="shared" si="2"/>
        <v>0</v>
      </c>
      <c r="V1593" s="11">
        <f t="shared" si="3"/>
        <v>0</v>
      </c>
      <c r="W1593" s="11">
        <f t="shared" si="4"/>
        <v>1</v>
      </c>
      <c r="X1593" s="11">
        <f t="shared" si="5"/>
        <v>0</v>
      </c>
      <c r="Y1593" s="11">
        <f>ROUNDUP(SUM(VLOOKUP(F1593,'Pontuação 3.0'!A$2:B$11,2,FALSE),VLOOKUP(E1593,'Pontuação 3.0'!C$2:D$11,2,FALSE),VLOOKUP(H1593,'Pontuação 3.0'!I$2:J$11,2,FALSE),VLOOKUP(J1593,'Pontuação 3.0'!K$2:L$11,2,FALSE),VLOOKUP(G1593,'Pontuação 3.0'!E$2:F$11,2,FALSE),VLOOKUP(I1593,'Pontuação 3.0'!G$2:H$11,2,FALSE),VLOOKUP(K1593,'Pontuação 3.0'!M$2:N$13,2,FALSE)),0)</f>
        <v>2058</v>
      </c>
      <c r="Z1593" s="11">
        <f t="shared" si="6"/>
        <v>206</v>
      </c>
      <c r="AA1593" s="11" t="str">
        <f t="array" ref="AA1593">IFERROR(INDEX('Pontuação 3.0'!G$13:G$191, MATCH(Z1593, 'Pontuação 3.0'!F$13:F$191, 0)), "Faixa Indefinida")</f>
        <v>C</v>
      </c>
      <c r="AB1593" s="11">
        <f t="shared" si="7"/>
        <v>0</v>
      </c>
      <c r="AC1593" s="11">
        <f t="shared" si="8"/>
        <v>0</v>
      </c>
      <c r="AD1593" s="11">
        <f t="shared" si="9"/>
        <v>1</v>
      </c>
      <c r="AE1593" s="11">
        <f t="shared" si="10"/>
        <v>0</v>
      </c>
    </row>
    <row r="1594" ht="15.75" customHeight="1">
      <c r="A1594" s="7">
        <v>45656.0</v>
      </c>
      <c r="B1594" s="8" t="s">
        <v>3745</v>
      </c>
      <c r="C1594" s="8" t="s">
        <v>3746</v>
      </c>
      <c r="D1594" s="9">
        <v>1.699774413E10</v>
      </c>
      <c r="E1594" s="8" t="s">
        <v>15419</v>
      </c>
      <c r="F1594" s="8" t="s">
        <v>15429</v>
      </c>
      <c r="G1594" s="8" t="s">
        <v>15421</v>
      </c>
      <c r="H1594" s="8" t="s">
        <v>15422</v>
      </c>
      <c r="I1594" s="8" t="s">
        <v>15423</v>
      </c>
      <c r="J1594" s="8" t="s">
        <v>15424</v>
      </c>
      <c r="K1594" s="8" t="s">
        <v>15432</v>
      </c>
      <c r="L1594" s="12" t="s">
        <v>15</v>
      </c>
      <c r="M1594" s="12" t="s">
        <v>3780</v>
      </c>
      <c r="N1594" s="12" t="s">
        <v>162</v>
      </c>
      <c r="O1594" s="12" t="s">
        <v>3797</v>
      </c>
      <c r="P1594" s="12" t="s">
        <v>119</v>
      </c>
      <c r="R1594" s="10">
        <f>ROUNDUP(SUM(VLOOKUP(F1594,'Pontuação'!A$2:B$11,2,FALSE),VLOOKUP(E1594,'Pontuação'!C$2:D$11,2,FALSE),VLOOKUP(H1594,'Pontuação'!I$2:J$11,2,FALSE),VLOOKUP(I1594,'Pontuação'!G$2:H$11,2,FALSE),VLOOKUP(K1594,'Pontuação'!M$2:N$13,2,FALSE)),0)</f>
        <v>1660</v>
      </c>
      <c r="S1594" s="11">
        <f t="shared" si="1"/>
        <v>166</v>
      </c>
      <c r="T1594" s="11" t="str">
        <f t="array" ref="T1594">IFERROR(INDEX('Pontuação'!G$13:G$101, MATCH(S1594, 'Pontuação'!F$13:F$101, 0)), "Faixa Indefinida")</f>
        <v>B</v>
      </c>
      <c r="U1594" s="11">
        <f t="shared" si="2"/>
        <v>0</v>
      </c>
      <c r="V1594" s="11">
        <f t="shared" si="3"/>
        <v>1</v>
      </c>
      <c r="W1594" s="11">
        <f t="shared" si="4"/>
        <v>0</v>
      </c>
      <c r="X1594" s="11">
        <f t="shared" si="5"/>
        <v>0</v>
      </c>
      <c r="Y1594" s="11">
        <f>ROUNDUP(SUM(VLOOKUP(F1594,'Pontuação 3.0'!A$2:B$11,2,FALSE),VLOOKUP(E1594,'Pontuação 3.0'!C$2:D$11,2,FALSE),VLOOKUP(H1594,'Pontuação 3.0'!I$2:J$11,2,FALSE),VLOOKUP(J1594,'Pontuação 3.0'!K$2:L$11,2,FALSE),VLOOKUP(G1594,'Pontuação 3.0'!E$2:F$11,2,FALSE),VLOOKUP(I1594,'Pontuação 3.0'!G$2:H$11,2,FALSE),VLOOKUP(K1594,'Pontuação 3.0'!M$2:N$13,2,FALSE)),0)</f>
        <v>1816</v>
      </c>
      <c r="Z1594" s="11">
        <f t="shared" si="6"/>
        <v>182</v>
      </c>
      <c r="AA1594" s="11" t="str">
        <f t="array" ref="AA1594">IFERROR(INDEX('Pontuação 3.0'!G$13:G$191, MATCH(Z1594, 'Pontuação 3.0'!F$13:F$191, 0)), "Faixa Indefinida")</f>
        <v>D</v>
      </c>
      <c r="AB1594" s="11">
        <f t="shared" si="7"/>
        <v>0</v>
      </c>
      <c r="AC1594" s="11">
        <f t="shared" si="8"/>
        <v>0</v>
      </c>
      <c r="AD1594" s="11">
        <f t="shared" si="9"/>
        <v>0</v>
      </c>
      <c r="AE1594" s="11">
        <f t="shared" si="10"/>
        <v>1</v>
      </c>
    </row>
    <row r="1595" ht="15.75" customHeight="1">
      <c r="A1595" s="7">
        <v>45656.0</v>
      </c>
      <c r="B1595" s="8" t="s">
        <v>3741</v>
      </c>
      <c r="C1595" s="8" t="s">
        <v>3742</v>
      </c>
      <c r="D1595" s="9">
        <v>3.4999630137E10</v>
      </c>
      <c r="E1595" s="8" t="s">
        <v>15419</v>
      </c>
      <c r="F1595" s="8" t="s">
        <v>15454</v>
      </c>
      <c r="G1595" s="8" t="s">
        <v>15437</v>
      </c>
      <c r="H1595" s="8" t="s">
        <v>15438</v>
      </c>
      <c r="I1595" s="8" t="s">
        <v>15433</v>
      </c>
      <c r="J1595" s="8" t="s">
        <v>15424</v>
      </c>
      <c r="K1595" s="8" t="s">
        <v>15432</v>
      </c>
      <c r="L1595" s="12" t="s">
        <v>15</v>
      </c>
      <c r="M1595" s="12" t="s">
        <v>3780</v>
      </c>
      <c r="N1595" s="12" t="s">
        <v>133</v>
      </c>
      <c r="O1595" s="12" t="s">
        <v>3781</v>
      </c>
      <c r="P1595" s="12" t="s">
        <v>119</v>
      </c>
      <c r="R1595" s="10">
        <f>ROUNDUP(SUM(VLOOKUP(F1595,'Pontuação'!A$2:B$11,2,FALSE),VLOOKUP(E1595,'Pontuação'!C$2:D$11,2,FALSE),VLOOKUP(H1595,'Pontuação'!I$2:J$11,2,FALSE),VLOOKUP(I1595,'Pontuação'!G$2:H$11,2,FALSE),VLOOKUP(K1595,'Pontuação'!M$2:N$13,2,FALSE)),0)</f>
        <v>1858</v>
      </c>
      <c r="S1595" s="11">
        <f t="shared" si="1"/>
        <v>186</v>
      </c>
      <c r="T1595" s="11" t="str">
        <f t="array" ref="T1595">IFERROR(INDEX('Pontuação'!G$13:G$101, MATCH(S1595, 'Pontuação'!F$13:F$101, 0)), "Faixa Indefinida")</f>
        <v>A</v>
      </c>
      <c r="U1595" s="11">
        <f t="shared" si="2"/>
        <v>1</v>
      </c>
      <c r="V1595" s="11">
        <f t="shared" si="3"/>
        <v>0</v>
      </c>
      <c r="W1595" s="11">
        <f t="shared" si="4"/>
        <v>0</v>
      </c>
      <c r="X1595" s="11">
        <f t="shared" si="5"/>
        <v>0</v>
      </c>
      <c r="Y1595" s="11">
        <f>ROUNDUP(SUM(VLOOKUP(F1595,'Pontuação 3.0'!A$2:B$11,2,FALSE),VLOOKUP(E1595,'Pontuação 3.0'!C$2:D$11,2,FALSE),VLOOKUP(H1595,'Pontuação 3.0'!I$2:J$11,2,FALSE),VLOOKUP(J1595,'Pontuação 3.0'!K$2:L$11,2,FALSE),VLOOKUP(G1595,'Pontuação 3.0'!E$2:F$11,2,FALSE),VLOOKUP(I1595,'Pontuação 3.0'!G$2:H$11,2,FALSE),VLOOKUP(K1595,'Pontuação 3.0'!M$2:N$13,2,FALSE)),0)</f>
        <v>2183</v>
      </c>
      <c r="Z1595" s="11">
        <f t="shared" si="6"/>
        <v>218</v>
      </c>
      <c r="AA1595" s="11" t="str">
        <f t="array" ref="AA1595">IFERROR(INDEX('Pontuação 3.0'!G$13:G$191, MATCH(Z1595, 'Pontuação 3.0'!F$13:F$191, 0)), "Faixa Indefinida")</f>
        <v>B</v>
      </c>
      <c r="AB1595" s="11">
        <f t="shared" si="7"/>
        <v>0</v>
      </c>
      <c r="AC1595" s="11">
        <f t="shared" si="8"/>
        <v>1</v>
      </c>
      <c r="AD1595" s="11">
        <f t="shared" si="9"/>
        <v>0</v>
      </c>
      <c r="AE1595" s="11">
        <f t="shared" si="10"/>
        <v>0</v>
      </c>
    </row>
    <row r="1596" ht="15.75" customHeight="1">
      <c r="A1596" s="7">
        <v>45656.0</v>
      </c>
      <c r="B1596" s="8" t="s">
        <v>1606</v>
      </c>
      <c r="C1596" s="8" t="s">
        <v>3747</v>
      </c>
      <c r="D1596" s="9">
        <v>2.8999525222E10</v>
      </c>
      <c r="E1596" s="8" t="s">
        <v>15428</v>
      </c>
      <c r="F1596" s="8" t="s">
        <v>15442</v>
      </c>
      <c r="G1596" s="8" t="s">
        <v>15430</v>
      </c>
      <c r="H1596" s="8" t="s">
        <v>15446</v>
      </c>
      <c r="I1596" s="8" t="s">
        <v>15423</v>
      </c>
      <c r="J1596" s="8" t="s">
        <v>15448</v>
      </c>
      <c r="K1596" s="8" t="s">
        <v>15425</v>
      </c>
      <c r="L1596" s="12" t="s">
        <v>15</v>
      </c>
      <c r="M1596" s="12" t="s">
        <v>3780</v>
      </c>
      <c r="N1596" s="12" t="s">
        <v>205</v>
      </c>
      <c r="O1596" s="12" t="s">
        <v>3781</v>
      </c>
      <c r="P1596" s="12" t="s">
        <v>119</v>
      </c>
      <c r="R1596" s="10">
        <f>ROUNDUP(SUM(VLOOKUP(F1596,'Pontuação'!A$2:B$11,2,FALSE),VLOOKUP(E1596,'Pontuação'!C$2:D$11,2,FALSE),VLOOKUP(H1596,'Pontuação'!I$2:J$11,2,FALSE),VLOOKUP(I1596,'Pontuação'!G$2:H$11,2,FALSE),VLOOKUP(K1596,'Pontuação'!M$2:N$13,2,FALSE)),0)</f>
        <v>1583</v>
      </c>
      <c r="S1596" s="11">
        <f t="shared" si="1"/>
        <v>158</v>
      </c>
      <c r="T1596" s="11" t="str">
        <f t="array" ref="T1596">IFERROR(INDEX('Pontuação'!G$13:G$101, MATCH(S1596, 'Pontuação'!F$13:F$101, 0)), "Faixa Indefinida")</f>
        <v>C</v>
      </c>
      <c r="U1596" s="11">
        <f t="shared" si="2"/>
        <v>0</v>
      </c>
      <c r="V1596" s="11">
        <f t="shared" si="3"/>
        <v>0</v>
      </c>
      <c r="W1596" s="11">
        <f t="shared" si="4"/>
        <v>1</v>
      </c>
      <c r="X1596" s="11">
        <f t="shared" si="5"/>
        <v>0</v>
      </c>
      <c r="Y1596" s="11">
        <f>ROUNDUP(SUM(VLOOKUP(F1596,'Pontuação 3.0'!A$2:B$11,2,FALSE),VLOOKUP(E1596,'Pontuação 3.0'!C$2:D$11,2,FALSE),VLOOKUP(H1596,'Pontuação 3.0'!I$2:J$11,2,FALSE),VLOOKUP(J1596,'Pontuação 3.0'!K$2:L$11,2,FALSE),VLOOKUP(G1596,'Pontuação 3.0'!E$2:F$11,2,FALSE),VLOOKUP(I1596,'Pontuação 3.0'!G$2:H$11,2,FALSE),VLOOKUP(K1596,'Pontuação 3.0'!M$2:N$13,2,FALSE)),0)</f>
        <v>2337</v>
      </c>
      <c r="Z1596" s="11">
        <f t="shared" si="6"/>
        <v>234</v>
      </c>
      <c r="AA1596" s="11" t="str">
        <f t="array" ref="AA1596">IFERROR(INDEX('Pontuação 3.0'!G$13:G$191, MATCH(Z1596, 'Pontuação 3.0'!F$13:F$191, 0)), "Faixa Indefinida")</f>
        <v>B</v>
      </c>
      <c r="AB1596" s="11">
        <f t="shared" si="7"/>
        <v>0</v>
      </c>
      <c r="AC1596" s="11">
        <f t="shared" si="8"/>
        <v>1</v>
      </c>
      <c r="AD1596" s="11">
        <f t="shared" si="9"/>
        <v>0</v>
      </c>
      <c r="AE1596" s="11">
        <f t="shared" si="10"/>
        <v>0</v>
      </c>
    </row>
    <row r="1597" ht="15.75" customHeight="1">
      <c r="A1597" s="7">
        <v>45656.0</v>
      </c>
      <c r="B1597" s="8" t="s">
        <v>3743</v>
      </c>
      <c r="C1597" s="8" t="s">
        <v>3744</v>
      </c>
      <c r="D1597" s="9">
        <v>1.3978170495E10</v>
      </c>
      <c r="E1597" s="8" t="s">
        <v>15428</v>
      </c>
      <c r="F1597" s="8" t="s">
        <v>15442</v>
      </c>
      <c r="G1597" s="8" t="s">
        <v>15430</v>
      </c>
      <c r="H1597" s="8" t="s">
        <v>15422</v>
      </c>
      <c r="I1597" s="8" t="s">
        <v>15423</v>
      </c>
      <c r="J1597" s="8" t="s">
        <v>15448</v>
      </c>
      <c r="K1597" s="8" t="s">
        <v>15480</v>
      </c>
      <c r="L1597" s="12" t="s">
        <v>15</v>
      </c>
      <c r="M1597" s="12" t="s">
        <v>3780</v>
      </c>
      <c r="N1597" s="12" t="s">
        <v>162</v>
      </c>
      <c r="O1597" s="12" t="s">
        <v>3781</v>
      </c>
      <c r="P1597" s="12" t="s">
        <v>119</v>
      </c>
      <c r="R1597" s="10">
        <f>ROUNDUP(SUM(VLOOKUP(F1597,'Pontuação'!A$2:B$11,2,FALSE),VLOOKUP(E1597,'Pontuação'!C$2:D$11,2,FALSE),VLOOKUP(H1597,'Pontuação'!I$2:J$11,2,FALSE),VLOOKUP(I1597,'Pontuação'!G$2:H$11,2,FALSE),VLOOKUP(K1597,'Pontuação'!M$2:N$13,2,FALSE)),0)</f>
        <v>1504</v>
      </c>
      <c r="S1597" s="11">
        <f t="shared" si="1"/>
        <v>150</v>
      </c>
      <c r="T1597" s="11" t="str">
        <f t="array" ref="T1597">IFERROR(INDEX('Pontuação'!G$13:G$101, MATCH(S1597, 'Pontuação'!F$13:F$101, 0)), "Faixa Indefinida")</f>
        <v>C</v>
      </c>
      <c r="U1597" s="11">
        <f t="shared" si="2"/>
        <v>0</v>
      </c>
      <c r="V1597" s="11">
        <f t="shared" si="3"/>
        <v>0</v>
      </c>
      <c r="W1597" s="11">
        <f t="shared" si="4"/>
        <v>1</v>
      </c>
      <c r="X1597" s="11">
        <f t="shared" si="5"/>
        <v>0</v>
      </c>
      <c r="Y1597" s="11">
        <f>ROUNDUP(SUM(VLOOKUP(F1597,'Pontuação 3.0'!A$2:B$11,2,FALSE),VLOOKUP(E1597,'Pontuação 3.0'!C$2:D$11,2,FALSE),VLOOKUP(H1597,'Pontuação 3.0'!I$2:J$11,2,FALSE),VLOOKUP(J1597,'Pontuação 3.0'!K$2:L$11,2,FALSE),VLOOKUP(G1597,'Pontuação 3.0'!E$2:F$11,2,FALSE),VLOOKUP(I1597,'Pontuação 3.0'!G$2:H$11,2,FALSE),VLOOKUP(K1597,'Pontuação 3.0'!M$2:N$13,2,FALSE)),0)</f>
        <v>2220</v>
      </c>
      <c r="Z1597" s="11">
        <f t="shared" si="6"/>
        <v>222</v>
      </c>
      <c r="AA1597" s="11" t="str">
        <f t="array" ref="AA1597">IFERROR(INDEX('Pontuação 3.0'!G$13:G$191, MATCH(Z1597, 'Pontuação 3.0'!F$13:F$191, 0)), "Faixa Indefinida")</f>
        <v>B</v>
      </c>
      <c r="AB1597" s="11">
        <f t="shared" si="7"/>
        <v>0</v>
      </c>
      <c r="AC1597" s="11">
        <f t="shared" si="8"/>
        <v>1</v>
      </c>
      <c r="AD1597" s="11">
        <f t="shared" si="9"/>
        <v>0</v>
      </c>
      <c r="AE1597" s="11">
        <f t="shared" si="10"/>
        <v>0</v>
      </c>
    </row>
    <row r="1598" ht="15.75" customHeight="1">
      <c r="A1598" s="7">
        <v>45656.0</v>
      </c>
      <c r="B1598" s="8" t="s">
        <v>3748</v>
      </c>
      <c r="C1598" s="8" t="s">
        <v>3749</v>
      </c>
      <c r="D1598" s="9">
        <v>2.1982984945E10</v>
      </c>
      <c r="E1598" s="8" t="s">
        <v>15428</v>
      </c>
      <c r="F1598" s="8" t="s">
        <v>15442</v>
      </c>
      <c r="G1598" s="8" t="s">
        <v>15430</v>
      </c>
      <c r="H1598" s="8" t="s">
        <v>15446</v>
      </c>
      <c r="I1598" s="8" t="s">
        <v>15431</v>
      </c>
      <c r="J1598" s="8" t="s">
        <v>15424</v>
      </c>
      <c r="K1598" s="8" t="s">
        <v>15425</v>
      </c>
      <c r="L1598" s="12" t="s">
        <v>15</v>
      </c>
      <c r="M1598" s="12" t="s">
        <v>3780</v>
      </c>
      <c r="N1598" s="12" t="s">
        <v>205</v>
      </c>
      <c r="O1598" s="12" t="s">
        <v>3885</v>
      </c>
      <c r="P1598" s="12" t="s">
        <v>119</v>
      </c>
      <c r="R1598" s="10">
        <f>ROUNDUP(SUM(VLOOKUP(F1598,'Pontuação'!A$2:B$11,2,FALSE),VLOOKUP(E1598,'Pontuação'!C$2:D$11,2,FALSE),VLOOKUP(H1598,'Pontuação'!I$2:J$11,2,FALSE),VLOOKUP(I1598,'Pontuação'!G$2:H$11,2,FALSE),VLOOKUP(K1598,'Pontuação'!M$2:N$13,2,FALSE)),0)</f>
        <v>1688</v>
      </c>
      <c r="S1598" s="11">
        <f t="shared" si="1"/>
        <v>169</v>
      </c>
      <c r="T1598" s="11" t="str">
        <f t="array" ref="T1598">IFERROR(INDEX('Pontuação'!G$13:G$101, MATCH(S1598, 'Pontuação'!F$13:F$101, 0)), "Faixa Indefinida")</f>
        <v>B</v>
      </c>
      <c r="U1598" s="11">
        <f t="shared" si="2"/>
        <v>0</v>
      </c>
      <c r="V1598" s="11">
        <f t="shared" si="3"/>
        <v>1</v>
      </c>
      <c r="W1598" s="11">
        <f t="shared" si="4"/>
        <v>0</v>
      </c>
      <c r="X1598" s="11">
        <f t="shared" si="5"/>
        <v>0</v>
      </c>
      <c r="Y1598" s="11">
        <f>ROUNDUP(SUM(VLOOKUP(F1598,'Pontuação 3.0'!A$2:B$11,2,FALSE),VLOOKUP(E1598,'Pontuação 3.0'!C$2:D$11,2,FALSE),VLOOKUP(H1598,'Pontuação 3.0'!I$2:J$11,2,FALSE),VLOOKUP(J1598,'Pontuação 3.0'!K$2:L$11,2,FALSE),VLOOKUP(G1598,'Pontuação 3.0'!E$2:F$11,2,FALSE),VLOOKUP(I1598,'Pontuação 3.0'!G$2:H$11,2,FALSE),VLOOKUP(K1598,'Pontuação 3.0'!M$2:N$13,2,FALSE)),0)</f>
        <v>2228</v>
      </c>
      <c r="Z1598" s="11">
        <f t="shared" si="6"/>
        <v>223</v>
      </c>
      <c r="AA1598" s="11" t="str">
        <f t="array" ref="AA1598">IFERROR(INDEX('Pontuação 3.0'!G$13:G$191, MATCH(Z1598, 'Pontuação 3.0'!F$13:F$191, 0)), "Faixa Indefinida")</f>
        <v>B</v>
      </c>
      <c r="AB1598" s="11">
        <f t="shared" si="7"/>
        <v>0</v>
      </c>
      <c r="AC1598" s="11">
        <f t="shared" si="8"/>
        <v>1</v>
      </c>
      <c r="AD1598" s="11">
        <f t="shared" si="9"/>
        <v>0</v>
      </c>
      <c r="AE1598" s="11">
        <f t="shared" si="10"/>
        <v>0</v>
      </c>
    </row>
    <row r="1599" ht="15.75" customHeight="1">
      <c r="A1599" s="7">
        <v>45656.0</v>
      </c>
      <c r="B1599" s="8" t="s">
        <v>3752</v>
      </c>
      <c r="C1599" s="8" t="s">
        <v>3753</v>
      </c>
      <c r="D1599" s="9">
        <v>8.3987235499E10</v>
      </c>
      <c r="E1599" s="8" t="s">
        <v>15428</v>
      </c>
      <c r="F1599" s="8" t="s">
        <v>15442</v>
      </c>
      <c r="G1599" s="8" t="s">
        <v>15430</v>
      </c>
      <c r="H1599" s="8" t="s">
        <v>15446</v>
      </c>
      <c r="I1599" s="8" t="s">
        <v>15433</v>
      </c>
      <c r="J1599" s="8" t="s">
        <v>15448</v>
      </c>
      <c r="K1599" s="8" t="s">
        <v>15425</v>
      </c>
      <c r="L1599" s="12" t="s">
        <v>15</v>
      </c>
      <c r="M1599" s="12" t="s">
        <v>3780</v>
      </c>
      <c r="N1599" s="12" t="s">
        <v>1912</v>
      </c>
      <c r="O1599" s="12" t="s">
        <v>3781</v>
      </c>
      <c r="P1599" s="12" t="s">
        <v>119</v>
      </c>
      <c r="R1599" s="10">
        <f>ROUNDUP(SUM(VLOOKUP(F1599,'Pontuação'!A$2:B$11,2,FALSE),VLOOKUP(E1599,'Pontuação'!C$2:D$11,2,FALSE),VLOOKUP(H1599,'Pontuação'!I$2:J$11,2,FALSE),VLOOKUP(I1599,'Pontuação'!G$2:H$11,2,FALSE),VLOOKUP(K1599,'Pontuação'!M$2:N$13,2,FALSE)),0)</f>
        <v>1861</v>
      </c>
      <c r="S1599" s="11">
        <f t="shared" si="1"/>
        <v>186</v>
      </c>
      <c r="T1599" s="11" t="str">
        <f t="array" ref="T1599">IFERROR(INDEX('Pontuação'!G$13:G$101, MATCH(S1599, 'Pontuação'!F$13:F$101, 0)), "Faixa Indefinida")</f>
        <v>A</v>
      </c>
      <c r="U1599" s="11">
        <f t="shared" si="2"/>
        <v>1</v>
      </c>
      <c r="V1599" s="11">
        <f t="shared" si="3"/>
        <v>0</v>
      </c>
      <c r="W1599" s="11">
        <f t="shared" si="4"/>
        <v>0</v>
      </c>
      <c r="X1599" s="11">
        <f t="shared" si="5"/>
        <v>0</v>
      </c>
      <c r="Y1599" s="11">
        <f>ROUNDUP(SUM(VLOOKUP(F1599,'Pontuação 3.0'!A$2:B$11,2,FALSE),VLOOKUP(E1599,'Pontuação 3.0'!C$2:D$11,2,FALSE),VLOOKUP(H1599,'Pontuação 3.0'!I$2:J$11,2,FALSE),VLOOKUP(J1599,'Pontuação 3.0'!K$2:L$11,2,FALSE),VLOOKUP(G1599,'Pontuação 3.0'!E$2:F$11,2,FALSE),VLOOKUP(I1599,'Pontuação 3.0'!G$2:H$11,2,FALSE),VLOOKUP(K1599,'Pontuação 3.0'!M$2:N$13,2,FALSE)),0)</f>
        <v>2612</v>
      </c>
      <c r="Z1599" s="11">
        <f t="shared" si="6"/>
        <v>261</v>
      </c>
      <c r="AA1599" s="11" t="str">
        <f t="array" ref="AA1599">IFERROR(INDEX('Pontuação 3.0'!G$13:G$191, MATCH(Z1599, 'Pontuação 3.0'!F$13:F$191, 0)), "Faixa Indefinida")</f>
        <v>A</v>
      </c>
      <c r="AB1599" s="11">
        <f t="shared" si="7"/>
        <v>1</v>
      </c>
      <c r="AC1599" s="11">
        <f t="shared" si="8"/>
        <v>0</v>
      </c>
      <c r="AD1599" s="11">
        <f t="shared" si="9"/>
        <v>0</v>
      </c>
      <c r="AE1599" s="11">
        <f t="shared" si="10"/>
        <v>0</v>
      </c>
    </row>
    <row r="1600" ht="15.75" customHeight="1">
      <c r="A1600" s="7">
        <v>45656.0</v>
      </c>
      <c r="B1600" s="8" t="s">
        <v>3754</v>
      </c>
      <c r="C1600" s="8" t="s">
        <v>3755</v>
      </c>
      <c r="D1600" s="9">
        <v>3.7999792619E10</v>
      </c>
      <c r="E1600" s="8" t="s">
        <v>15419</v>
      </c>
      <c r="F1600" s="8" t="s">
        <v>15442</v>
      </c>
      <c r="G1600" s="8" t="s">
        <v>15430</v>
      </c>
      <c r="H1600" s="8" t="s">
        <v>15446</v>
      </c>
      <c r="I1600" s="8" t="s">
        <v>15431</v>
      </c>
      <c r="J1600" s="8" t="s">
        <v>15424</v>
      </c>
      <c r="K1600" s="8" t="s">
        <v>15432</v>
      </c>
      <c r="L1600" s="12" t="s">
        <v>15</v>
      </c>
      <c r="M1600" s="12" t="s">
        <v>3780</v>
      </c>
      <c r="N1600" s="12" t="s">
        <v>162</v>
      </c>
      <c r="O1600" s="12" t="s">
        <v>3792</v>
      </c>
      <c r="P1600" s="12" t="s">
        <v>17</v>
      </c>
      <c r="R1600" s="10">
        <f>ROUNDUP(SUM(VLOOKUP(F1600,'Pontuação'!A$2:B$11,2,FALSE),VLOOKUP(E1600,'Pontuação'!C$2:D$11,2,FALSE),VLOOKUP(H1600,'Pontuação'!I$2:J$11,2,FALSE),VLOOKUP(I1600,'Pontuação'!G$2:H$11,2,FALSE),VLOOKUP(K1600,'Pontuação'!M$2:N$13,2,FALSE)),0)</f>
        <v>1824</v>
      </c>
      <c r="S1600" s="11">
        <f t="shared" si="1"/>
        <v>182</v>
      </c>
      <c r="T1600" s="11" t="str">
        <f t="array" ref="T1600">IFERROR(INDEX('Pontuação'!G$13:G$101, MATCH(S1600, 'Pontuação'!F$13:F$101, 0)), "Faixa Indefinida")</f>
        <v>B</v>
      </c>
      <c r="U1600" s="11">
        <f t="shared" si="2"/>
        <v>0</v>
      </c>
      <c r="V1600" s="11">
        <f t="shared" si="3"/>
        <v>1</v>
      </c>
      <c r="W1600" s="11">
        <f t="shared" si="4"/>
        <v>0</v>
      </c>
      <c r="X1600" s="11">
        <f t="shared" si="5"/>
        <v>0</v>
      </c>
      <c r="Y1600" s="11">
        <f>ROUNDUP(SUM(VLOOKUP(F1600,'Pontuação 3.0'!A$2:B$11,2,FALSE),VLOOKUP(E1600,'Pontuação 3.0'!C$2:D$11,2,FALSE),VLOOKUP(H1600,'Pontuação 3.0'!I$2:J$11,2,FALSE),VLOOKUP(J1600,'Pontuação 3.0'!K$2:L$11,2,FALSE),VLOOKUP(G1600,'Pontuação 3.0'!E$2:F$11,2,FALSE),VLOOKUP(I1600,'Pontuação 3.0'!G$2:H$11,2,FALSE),VLOOKUP(K1600,'Pontuação 3.0'!M$2:N$13,2,FALSE)),0)</f>
        <v>2284</v>
      </c>
      <c r="Z1600" s="11">
        <f t="shared" si="6"/>
        <v>228</v>
      </c>
      <c r="AA1600" s="11" t="str">
        <f t="array" ref="AA1600">IFERROR(INDEX('Pontuação 3.0'!G$13:G$191, MATCH(Z1600, 'Pontuação 3.0'!F$13:F$191, 0)), "Faixa Indefinida")</f>
        <v>B</v>
      </c>
      <c r="AB1600" s="11">
        <f t="shared" si="7"/>
        <v>0</v>
      </c>
      <c r="AC1600" s="11">
        <f t="shared" si="8"/>
        <v>1</v>
      </c>
      <c r="AD1600" s="11">
        <f t="shared" si="9"/>
        <v>0</v>
      </c>
      <c r="AE1600" s="11">
        <f t="shared" si="10"/>
        <v>0</v>
      </c>
    </row>
    <row r="1601" ht="15.75" customHeight="1">
      <c r="A1601" s="7">
        <v>45656.0</v>
      </c>
      <c r="B1601" s="8" t="s">
        <v>3758</v>
      </c>
      <c r="C1601" s="8" t="s">
        <v>3759</v>
      </c>
      <c r="D1601" s="9">
        <v>9.5984126238E10</v>
      </c>
      <c r="E1601" s="8" t="s">
        <v>15419</v>
      </c>
      <c r="F1601" s="8" t="s">
        <v>15420</v>
      </c>
      <c r="G1601" s="8" t="s">
        <v>15455</v>
      </c>
      <c r="H1601" s="8" t="s">
        <v>15438</v>
      </c>
      <c r="I1601" s="8" t="s">
        <v>15423</v>
      </c>
      <c r="J1601" s="8" t="s">
        <v>15424</v>
      </c>
      <c r="K1601" s="8" t="s">
        <v>15425</v>
      </c>
      <c r="L1601" s="12" t="s">
        <v>15</v>
      </c>
      <c r="M1601" s="12" t="s">
        <v>3780</v>
      </c>
      <c r="N1601" s="12" t="s">
        <v>354</v>
      </c>
      <c r="O1601" s="12" t="s">
        <v>3781</v>
      </c>
      <c r="P1601" s="12" t="s">
        <v>119</v>
      </c>
      <c r="R1601" s="10">
        <f>ROUNDUP(SUM(VLOOKUP(F1601,'Pontuação'!A$2:B$11,2,FALSE),VLOOKUP(E1601,'Pontuação'!C$2:D$11,2,FALSE),VLOOKUP(H1601,'Pontuação'!I$2:J$11,2,FALSE),VLOOKUP(I1601,'Pontuação'!G$2:H$11,2,FALSE),VLOOKUP(K1601,'Pontuação'!M$2:N$13,2,FALSE)),0)</f>
        <v>1443</v>
      </c>
      <c r="S1601" s="11">
        <f t="shared" si="1"/>
        <v>144</v>
      </c>
      <c r="T1601" s="11" t="str">
        <f t="array" ref="T1601">IFERROR(INDEX('Pontuação'!G$13:G$101, MATCH(S1601, 'Pontuação'!F$13:F$101, 0)), "Faixa Indefinida")</f>
        <v>D</v>
      </c>
      <c r="U1601" s="11">
        <f t="shared" si="2"/>
        <v>0</v>
      </c>
      <c r="V1601" s="11">
        <f t="shared" si="3"/>
        <v>0</v>
      </c>
      <c r="W1601" s="11">
        <f t="shared" si="4"/>
        <v>0</v>
      </c>
      <c r="X1601" s="11">
        <f t="shared" si="5"/>
        <v>1</v>
      </c>
      <c r="Y1601" s="11">
        <f>ROUNDUP(SUM(VLOOKUP(F1601,'Pontuação 3.0'!A$2:B$11,2,FALSE),VLOOKUP(E1601,'Pontuação 3.0'!C$2:D$11,2,FALSE),VLOOKUP(H1601,'Pontuação 3.0'!I$2:J$11,2,FALSE),VLOOKUP(J1601,'Pontuação 3.0'!K$2:L$11,2,FALSE),VLOOKUP(G1601,'Pontuação 3.0'!E$2:F$11,2,FALSE),VLOOKUP(I1601,'Pontuação 3.0'!G$2:H$11,2,FALSE),VLOOKUP(K1601,'Pontuação 3.0'!M$2:N$13,2,FALSE)),0)</f>
        <v>2038</v>
      </c>
      <c r="Z1601" s="11">
        <f t="shared" si="6"/>
        <v>204</v>
      </c>
      <c r="AA1601" s="11" t="str">
        <f t="array" ref="AA1601">IFERROR(INDEX('Pontuação 3.0'!G$13:G$191, MATCH(Z1601, 'Pontuação 3.0'!F$13:F$191, 0)), "Faixa Indefinida")</f>
        <v>C</v>
      </c>
      <c r="AB1601" s="11">
        <f t="shared" si="7"/>
        <v>0</v>
      </c>
      <c r="AC1601" s="11">
        <f t="shared" si="8"/>
        <v>0</v>
      </c>
      <c r="AD1601" s="11">
        <f t="shared" si="9"/>
        <v>1</v>
      </c>
      <c r="AE1601" s="11">
        <f t="shared" si="10"/>
        <v>0</v>
      </c>
    </row>
    <row r="1602" ht="15.75" customHeight="1">
      <c r="A1602" s="7">
        <v>45656.0</v>
      </c>
      <c r="B1602" s="8" t="s">
        <v>3761</v>
      </c>
      <c r="C1602" s="8" t="s">
        <v>3762</v>
      </c>
      <c r="D1602" s="9">
        <v>3.1973369412E10</v>
      </c>
      <c r="E1602" s="8" t="s">
        <v>15428</v>
      </c>
      <c r="F1602" s="8" t="s">
        <v>15442</v>
      </c>
      <c r="G1602" s="8" t="s">
        <v>15586</v>
      </c>
      <c r="H1602" s="8" t="s">
        <v>15443</v>
      </c>
      <c r="I1602" s="8" t="s">
        <v>15423</v>
      </c>
      <c r="J1602" s="8" t="s">
        <v>15424</v>
      </c>
      <c r="K1602" s="8" t="s">
        <v>15432</v>
      </c>
      <c r="L1602" s="12" t="s">
        <v>15</v>
      </c>
      <c r="M1602" s="12" t="s">
        <v>3780</v>
      </c>
      <c r="N1602" s="12" t="s">
        <v>133</v>
      </c>
      <c r="O1602" s="12" t="s">
        <v>3781</v>
      </c>
      <c r="P1602" s="12" t="s">
        <v>119</v>
      </c>
      <c r="R1602" s="10">
        <f>ROUNDUP(SUM(VLOOKUP(F1602,'Pontuação'!A$2:B$11,2,FALSE),VLOOKUP(E1602,'Pontuação'!C$2:D$11,2,FALSE),VLOOKUP(H1602,'Pontuação'!I$2:J$11,2,FALSE),VLOOKUP(I1602,'Pontuação'!G$2:H$11,2,FALSE),VLOOKUP(K1602,'Pontuação'!M$2:N$13,2,FALSE)),0)</f>
        <v>1699</v>
      </c>
      <c r="S1602" s="11">
        <f t="shared" si="1"/>
        <v>170</v>
      </c>
      <c r="T1602" s="11" t="str">
        <f t="array" ref="T1602">IFERROR(INDEX('Pontuação'!G$13:G$101, MATCH(S1602, 'Pontuação'!F$13:F$101, 0)), "Faixa Indefinida")</f>
        <v>B</v>
      </c>
      <c r="U1602" s="11">
        <f t="shared" si="2"/>
        <v>0</v>
      </c>
      <c r="V1602" s="11">
        <f t="shared" si="3"/>
        <v>1</v>
      </c>
      <c r="W1602" s="11">
        <f t="shared" si="4"/>
        <v>0</v>
      </c>
      <c r="X1602" s="11">
        <f t="shared" si="5"/>
        <v>0</v>
      </c>
      <c r="Y1602" s="11">
        <f>ROUNDUP(SUM(VLOOKUP(F1602,'Pontuação 3.0'!A$2:B$11,2,FALSE),VLOOKUP(E1602,'Pontuação 3.0'!C$2:D$11,2,FALSE),VLOOKUP(H1602,'Pontuação 3.0'!I$2:J$11,2,FALSE),VLOOKUP(J1602,'Pontuação 3.0'!K$2:L$11,2,FALSE),VLOOKUP(G1602,'Pontuação 3.0'!E$2:F$11,2,FALSE),VLOOKUP(I1602,'Pontuação 3.0'!G$2:H$11,2,FALSE),VLOOKUP(K1602,'Pontuação 3.0'!M$2:N$13,2,FALSE)),0)</f>
        <v>2071</v>
      </c>
      <c r="Z1602" s="11">
        <f t="shared" si="6"/>
        <v>207</v>
      </c>
      <c r="AA1602" s="11" t="str">
        <f t="array" ref="AA1602">IFERROR(INDEX('Pontuação 3.0'!G$13:G$191, MATCH(Z1602, 'Pontuação 3.0'!F$13:F$191, 0)), "Faixa Indefinida")</f>
        <v>C</v>
      </c>
      <c r="AB1602" s="11">
        <f t="shared" si="7"/>
        <v>0</v>
      </c>
      <c r="AC1602" s="11">
        <f t="shared" si="8"/>
        <v>0</v>
      </c>
      <c r="AD1602" s="11">
        <f t="shared" si="9"/>
        <v>1</v>
      </c>
      <c r="AE1602" s="11">
        <f t="shared" si="10"/>
        <v>0</v>
      </c>
    </row>
    <row r="1603" ht="15.75" customHeight="1">
      <c r="A1603" s="7">
        <v>45656.0</v>
      </c>
      <c r="B1603" s="8" t="s">
        <v>1134</v>
      </c>
      <c r="C1603" s="8" t="s">
        <v>3763</v>
      </c>
      <c r="D1603" s="9">
        <v>5.5999785004E10</v>
      </c>
      <c r="E1603" s="8" t="s">
        <v>15428</v>
      </c>
      <c r="F1603" s="8" t="s">
        <v>15420</v>
      </c>
      <c r="G1603" s="8" t="s">
        <v>15421</v>
      </c>
      <c r="H1603" s="8" t="s">
        <v>15443</v>
      </c>
      <c r="I1603" s="8" t="s">
        <v>15423</v>
      </c>
      <c r="J1603" s="8" t="s">
        <v>15424</v>
      </c>
      <c r="K1603" s="8" t="s">
        <v>15439</v>
      </c>
      <c r="L1603" s="12" t="s">
        <v>15</v>
      </c>
      <c r="M1603" s="12" t="s">
        <v>3780</v>
      </c>
      <c r="N1603" s="12" t="s">
        <v>1255</v>
      </c>
      <c r="O1603" s="12" t="s">
        <v>3797</v>
      </c>
      <c r="P1603" s="12" t="s">
        <v>17</v>
      </c>
      <c r="R1603" s="10">
        <f>ROUNDUP(SUM(VLOOKUP(F1603,'Pontuação'!A$2:B$11,2,FALSE),VLOOKUP(E1603,'Pontuação'!C$2:D$11,2,FALSE),VLOOKUP(H1603,'Pontuação'!I$2:J$11,2,FALSE),VLOOKUP(I1603,'Pontuação'!G$2:H$11,2,FALSE),VLOOKUP(K1603,'Pontuação'!M$2:N$13,2,FALSE)),0)</f>
        <v>1623</v>
      </c>
      <c r="S1603" s="11">
        <f t="shared" si="1"/>
        <v>162</v>
      </c>
      <c r="T1603" s="11" t="str">
        <f t="array" ref="T1603">IFERROR(INDEX('Pontuação'!G$13:G$101, MATCH(S1603, 'Pontuação'!F$13:F$101, 0)), "Faixa Indefinida")</f>
        <v>C</v>
      </c>
      <c r="U1603" s="11">
        <f t="shared" si="2"/>
        <v>0</v>
      </c>
      <c r="V1603" s="11">
        <f t="shared" si="3"/>
        <v>0</v>
      </c>
      <c r="W1603" s="11">
        <f t="shared" si="4"/>
        <v>1</v>
      </c>
      <c r="X1603" s="11">
        <f t="shared" si="5"/>
        <v>0</v>
      </c>
      <c r="Y1603" s="11">
        <f>ROUNDUP(SUM(VLOOKUP(F1603,'Pontuação 3.0'!A$2:B$11,2,FALSE),VLOOKUP(E1603,'Pontuação 3.0'!C$2:D$11,2,FALSE),VLOOKUP(H1603,'Pontuação 3.0'!I$2:J$11,2,FALSE),VLOOKUP(J1603,'Pontuação 3.0'!K$2:L$11,2,FALSE),VLOOKUP(G1603,'Pontuação 3.0'!E$2:F$11,2,FALSE),VLOOKUP(I1603,'Pontuação 3.0'!G$2:H$11,2,FALSE),VLOOKUP(K1603,'Pontuação 3.0'!M$2:N$13,2,FALSE)),0)</f>
        <v>1896</v>
      </c>
      <c r="Z1603" s="11">
        <f t="shared" si="6"/>
        <v>190</v>
      </c>
      <c r="AA1603" s="11" t="str">
        <f t="array" ref="AA1603">IFERROR(INDEX('Pontuação 3.0'!G$13:G$191, MATCH(Z1603, 'Pontuação 3.0'!F$13:F$191, 0)), "Faixa Indefinida")</f>
        <v>D</v>
      </c>
      <c r="AB1603" s="11">
        <f t="shared" si="7"/>
        <v>0</v>
      </c>
      <c r="AC1603" s="11">
        <f t="shared" si="8"/>
        <v>0</v>
      </c>
      <c r="AD1603" s="11">
        <f t="shared" si="9"/>
        <v>0</v>
      </c>
      <c r="AE1603" s="11">
        <f t="shared" si="10"/>
        <v>1</v>
      </c>
    </row>
    <row r="1604" ht="15.75" customHeight="1">
      <c r="A1604" s="7">
        <v>45656.0</v>
      </c>
      <c r="B1604" s="8" t="s">
        <v>347</v>
      </c>
      <c r="C1604" s="8" t="s">
        <v>3766</v>
      </c>
      <c r="D1604" s="9">
        <v>1.1993707498E10</v>
      </c>
      <c r="E1604" s="8" t="s">
        <v>15428</v>
      </c>
      <c r="F1604" s="8" t="s">
        <v>15420</v>
      </c>
      <c r="G1604" s="8" t="s">
        <v>15421</v>
      </c>
      <c r="H1604" s="8" t="s">
        <v>15443</v>
      </c>
      <c r="I1604" s="8" t="s">
        <v>15431</v>
      </c>
      <c r="J1604" s="8" t="s">
        <v>15424</v>
      </c>
      <c r="K1604" s="8" t="s">
        <v>15432</v>
      </c>
      <c r="L1604" s="12" t="s">
        <v>15</v>
      </c>
      <c r="M1604" s="12" t="s">
        <v>3780</v>
      </c>
      <c r="N1604" s="12" t="s">
        <v>93</v>
      </c>
      <c r="O1604" s="12" t="s">
        <v>3781</v>
      </c>
      <c r="P1604" s="12" t="s">
        <v>119</v>
      </c>
      <c r="R1604" s="10">
        <f>ROUNDUP(SUM(VLOOKUP(F1604,'Pontuação'!A$2:B$11,2,FALSE),VLOOKUP(E1604,'Pontuação'!C$2:D$11,2,FALSE),VLOOKUP(H1604,'Pontuação'!I$2:J$11,2,FALSE),VLOOKUP(I1604,'Pontuação'!G$2:H$11,2,FALSE),VLOOKUP(K1604,'Pontuação'!M$2:N$13,2,FALSE)),0)</f>
        <v>1816</v>
      </c>
      <c r="S1604" s="11">
        <f t="shared" si="1"/>
        <v>182</v>
      </c>
      <c r="T1604" s="11" t="str">
        <f t="array" ref="T1604">IFERROR(INDEX('Pontuação'!G$13:G$101, MATCH(S1604, 'Pontuação'!F$13:F$101, 0)), "Faixa Indefinida")</f>
        <v>B</v>
      </c>
      <c r="U1604" s="11">
        <f t="shared" si="2"/>
        <v>0</v>
      </c>
      <c r="V1604" s="11">
        <f t="shared" si="3"/>
        <v>1</v>
      </c>
      <c r="W1604" s="11">
        <f t="shared" si="4"/>
        <v>0</v>
      </c>
      <c r="X1604" s="11">
        <f t="shared" si="5"/>
        <v>0</v>
      </c>
      <c r="Y1604" s="11">
        <f>ROUNDUP(SUM(VLOOKUP(F1604,'Pontuação 3.0'!A$2:B$11,2,FALSE),VLOOKUP(E1604,'Pontuação 3.0'!C$2:D$11,2,FALSE),VLOOKUP(H1604,'Pontuação 3.0'!I$2:J$11,2,FALSE),VLOOKUP(J1604,'Pontuação 3.0'!K$2:L$11,2,FALSE),VLOOKUP(G1604,'Pontuação 3.0'!E$2:F$11,2,FALSE),VLOOKUP(I1604,'Pontuação 3.0'!G$2:H$11,2,FALSE),VLOOKUP(K1604,'Pontuação 3.0'!M$2:N$13,2,FALSE)),0)</f>
        <v>2156</v>
      </c>
      <c r="Z1604" s="11">
        <f t="shared" si="6"/>
        <v>216</v>
      </c>
      <c r="AA1604" s="11" t="str">
        <f t="array" ref="AA1604">IFERROR(INDEX('Pontuação 3.0'!G$13:G$191, MATCH(Z1604, 'Pontuação 3.0'!F$13:F$191, 0)), "Faixa Indefinida")</f>
        <v>B</v>
      </c>
      <c r="AB1604" s="11">
        <f t="shared" si="7"/>
        <v>0</v>
      </c>
      <c r="AC1604" s="11">
        <f t="shared" si="8"/>
        <v>1</v>
      </c>
      <c r="AD1604" s="11">
        <f t="shared" si="9"/>
        <v>0</v>
      </c>
      <c r="AE1604" s="11">
        <f t="shared" si="10"/>
        <v>0</v>
      </c>
    </row>
    <row r="1605" ht="15.75" customHeight="1">
      <c r="A1605" s="7">
        <v>45656.0</v>
      </c>
      <c r="B1605" s="8" t="s">
        <v>3764</v>
      </c>
      <c r="C1605" s="8" t="s">
        <v>3765</v>
      </c>
      <c r="D1605" s="9">
        <v>8.3993576479E10</v>
      </c>
      <c r="E1605" s="8" t="s">
        <v>15428</v>
      </c>
      <c r="F1605" s="8" t="s">
        <v>15420</v>
      </c>
      <c r="G1605" s="8" t="s">
        <v>15421</v>
      </c>
      <c r="H1605" s="8" t="s">
        <v>15446</v>
      </c>
      <c r="I1605" s="8" t="s">
        <v>15431</v>
      </c>
      <c r="J1605" s="8" t="s">
        <v>15424</v>
      </c>
      <c r="K1605" s="8" t="s">
        <v>15432</v>
      </c>
      <c r="L1605" s="12" t="s">
        <v>15</v>
      </c>
      <c r="M1605" s="12" t="s">
        <v>3780</v>
      </c>
      <c r="N1605" s="12" t="s">
        <v>205</v>
      </c>
      <c r="O1605" s="12" t="s">
        <v>3781</v>
      </c>
      <c r="P1605" s="12" t="s">
        <v>119</v>
      </c>
      <c r="R1605" s="10">
        <f>ROUNDUP(SUM(VLOOKUP(F1605,'Pontuação'!A$2:B$11,2,FALSE),VLOOKUP(E1605,'Pontuação'!C$2:D$11,2,FALSE),VLOOKUP(H1605,'Pontuação'!I$2:J$11,2,FALSE),VLOOKUP(I1605,'Pontuação'!G$2:H$11,2,FALSE),VLOOKUP(K1605,'Pontuação'!M$2:N$13,2,FALSE)),0)</f>
        <v>1832</v>
      </c>
      <c r="S1605" s="11">
        <f t="shared" si="1"/>
        <v>183</v>
      </c>
      <c r="T1605" s="11" t="str">
        <f t="array" ref="T1605">IFERROR(INDEX('Pontuação'!G$13:G$101, MATCH(S1605, 'Pontuação'!F$13:F$101, 0)), "Faixa Indefinida")</f>
        <v>B</v>
      </c>
      <c r="U1605" s="11">
        <f t="shared" si="2"/>
        <v>0</v>
      </c>
      <c r="V1605" s="11">
        <f t="shared" si="3"/>
        <v>1</v>
      </c>
      <c r="W1605" s="11">
        <f t="shared" si="4"/>
        <v>0</v>
      </c>
      <c r="X1605" s="11">
        <f t="shared" si="5"/>
        <v>0</v>
      </c>
      <c r="Y1605" s="11">
        <f>ROUNDUP(SUM(VLOOKUP(F1605,'Pontuação 3.0'!A$2:B$11,2,FALSE),VLOOKUP(E1605,'Pontuação 3.0'!C$2:D$11,2,FALSE),VLOOKUP(H1605,'Pontuação 3.0'!I$2:J$11,2,FALSE),VLOOKUP(J1605,'Pontuação 3.0'!K$2:L$11,2,FALSE),VLOOKUP(G1605,'Pontuação 3.0'!E$2:F$11,2,FALSE),VLOOKUP(I1605,'Pontuação 3.0'!G$2:H$11,2,FALSE),VLOOKUP(K1605,'Pontuação 3.0'!M$2:N$13,2,FALSE)),0)</f>
        <v>2307</v>
      </c>
      <c r="Z1605" s="11">
        <f t="shared" si="6"/>
        <v>231</v>
      </c>
      <c r="AA1605" s="11" t="str">
        <f t="array" ref="AA1605">IFERROR(INDEX('Pontuação 3.0'!G$13:G$191, MATCH(Z1605, 'Pontuação 3.0'!F$13:F$191, 0)), "Faixa Indefinida")</f>
        <v>B</v>
      </c>
      <c r="AB1605" s="11">
        <f t="shared" si="7"/>
        <v>0</v>
      </c>
      <c r="AC1605" s="11">
        <f t="shared" si="8"/>
        <v>1</v>
      </c>
      <c r="AD1605" s="11">
        <f t="shared" si="9"/>
        <v>0</v>
      </c>
      <c r="AE1605" s="11">
        <f t="shared" si="10"/>
        <v>0</v>
      </c>
    </row>
    <row r="1606" ht="15.75" customHeight="1">
      <c r="A1606" s="7">
        <v>45656.0</v>
      </c>
      <c r="B1606" s="8" t="s">
        <v>3769</v>
      </c>
      <c r="C1606" s="8" t="s">
        <v>3770</v>
      </c>
      <c r="D1606" s="9">
        <v>5.1980533534E10</v>
      </c>
      <c r="E1606" s="8" t="s">
        <v>15428</v>
      </c>
      <c r="F1606" s="8" t="s">
        <v>15420</v>
      </c>
      <c r="G1606" s="8" t="s">
        <v>15430</v>
      </c>
      <c r="H1606" s="8" t="s">
        <v>15446</v>
      </c>
      <c r="I1606" s="8" t="s">
        <v>15423</v>
      </c>
      <c r="J1606" s="8" t="s">
        <v>15424</v>
      </c>
      <c r="K1606" s="8" t="s">
        <v>15425</v>
      </c>
      <c r="L1606" s="12" t="s">
        <v>15</v>
      </c>
      <c r="M1606" s="12" t="s">
        <v>3780</v>
      </c>
      <c r="N1606" s="12" t="s">
        <v>162</v>
      </c>
      <c r="O1606" s="12" t="s">
        <v>3781</v>
      </c>
      <c r="P1606" s="12" t="s">
        <v>119</v>
      </c>
      <c r="R1606" s="10">
        <f>ROUNDUP(SUM(VLOOKUP(F1606,'Pontuação'!A$2:B$11,2,FALSE),VLOOKUP(E1606,'Pontuação'!C$2:D$11,2,FALSE),VLOOKUP(H1606,'Pontuação'!I$2:J$11,2,FALSE),VLOOKUP(I1606,'Pontuação'!G$2:H$11,2,FALSE),VLOOKUP(K1606,'Pontuação'!M$2:N$13,2,FALSE)),0)</f>
        <v>1595</v>
      </c>
      <c r="S1606" s="11">
        <f t="shared" si="1"/>
        <v>160</v>
      </c>
      <c r="T1606" s="11" t="str">
        <f t="array" ref="T1606">IFERROR(INDEX('Pontuação'!G$13:G$101, MATCH(S1606, 'Pontuação'!F$13:F$101, 0)), "Faixa Indefinida")</f>
        <v>C</v>
      </c>
      <c r="U1606" s="11">
        <f t="shared" si="2"/>
        <v>0</v>
      </c>
      <c r="V1606" s="11">
        <f t="shared" si="3"/>
        <v>0</v>
      </c>
      <c r="W1606" s="11">
        <f t="shared" si="4"/>
        <v>1</v>
      </c>
      <c r="X1606" s="11">
        <f t="shared" si="5"/>
        <v>0</v>
      </c>
      <c r="Y1606" s="11">
        <f>ROUNDUP(SUM(VLOOKUP(F1606,'Pontuação 3.0'!A$2:B$11,2,FALSE),VLOOKUP(E1606,'Pontuação 3.0'!C$2:D$11,2,FALSE),VLOOKUP(H1606,'Pontuação 3.0'!I$2:J$11,2,FALSE),VLOOKUP(J1606,'Pontuação 3.0'!K$2:L$11,2,FALSE),VLOOKUP(G1606,'Pontuação 3.0'!E$2:F$11,2,FALSE),VLOOKUP(I1606,'Pontuação 3.0'!G$2:H$11,2,FALSE),VLOOKUP(K1606,'Pontuação 3.0'!M$2:N$13,2,FALSE)),0)</f>
        <v>2209</v>
      </c>
      <c r="Z1606" s="11">
        <f t="shared" si="6"/>
        <v>221</v>
      </c>
      <c r="AA1606" s="11" t="str">
        <f t="array" ref="AA1606">IFERROR(INDEX('Pontuação 3.0'!G$13:G$191, MATCH(Z1606, 'Pontuação 3.0'!F$13:F$191, 0)), "Faixa Indefinida")</f>
        <v>B</v>
      </c>
      <c r="AB1606" s="11">
        <f t="shared" si="7"/>
        <v>0</v>
      </c>
      <c r="AC1606" s="11">
        <f t="shared" si="8"/>
        <v>1</v>
      </c>
      <c r="AD1606" s="11">
        <f t="shared" si="9"/>
        <v>0</v>
      </c>
      <c r="AE1606" s="11">
        <f t="shared" si="10"/>
        <v>0</v>
      </c>
    </row>
    <row r="1607" ht="15.75" customHeight="1">
      <c r="A1607" s="7">
        <v>45656.0</v>
      </c>
      <c r="B1607" s="8" t="s">
        <v>3778</v>
      </c>
      <c r="C1607" s="8" t="s">
        <v>3779</v>
      </c>
      <c r="D1607" s="9">
        <v>3.799981031E10</v>
      </c>
      <c r="E1607" s="8" t="s">
        <v>15428</v>
      </c>
      <c r="F1607" s="8" t="s">
        <v>15420</v>
      </c>
      <c r="G1607" s="8" t="s">
        <v>15430</v>
      </c>
      <c r="H1607" s="8" t="s">
        <v>15446</v>
      </c>
      <c r="I1607" s="8" t="s">
        <v>15431</v>
      </c>
      <c r="J1607" s="8" t="s">
        <v>15424</v>
      </c>
      <c r="K1607" s="8" t="s">
        <v>15466</v>
      </c>
      <c r="L1607" s="12" t="s">
        <v>15</v>
      </c>
      <c r="M1607" s="12" t="s">
        <v>3780</v>
      </c>
      <c r="N1607" s="12" t="s">
        <v>354</v>
      </c>
      <c r="O1607" s="12" t="s">
        <v>3781</v>
      </c>
      <c r="P1607" s="12" t="s">
        <v>119</v>
      </c>
      <c r="R1607" s="10">
        <f>ROUNDUP(SUM(VLOOKUP(F1607,'Pontuação'!A$2:B$11,2,FALSE),VLOOKUP(E1607,'Pontuação'!C$2:D$11,2,FALSE),VLOOKUP(H1607,'Pontuação'!I$2:J$11,2,FALSE),VLOOKUP(I1607,'Pontuação'!G$2:H$11,2,FALSE),VLOOKUP(K1607,'Pontuação'!M$2:N$13,2,FALSE)),0)</f>
        <v>1770</v>
      </c>
      <c r="S1607" s="11">
        <f t="shared" si="1"/>
        <v>177</v>
      </c>
      <c r="T1607" s="11" t="str">
        <f t="array" ref="T1607">IFERROR(INDEX('Pontuação'!G$13:G$101, MATCH(S1607, 'Pontuação'!F$13:F$101, 0)), "Faixa Indefinida")</f>
        <v>B</v>
      </c>
      <c r="U1607" s="11">
        <f t="shared" si="2"/>
        <v>0</v>
      </c>
      <c r="V1607" s="11">
        <f t="shared" si="3"/>
        <v>1</v>
      </c>
      <c r="W1607" s="11">
        <f t="shared" si="4"/>
        <v>0</v>
      </c>
      <c r="X1607" s="11">
        <f t="shared" si="5"/>
        <v>0</v>
      </c>
      <c r="Y1607" s="11">
        <f>ROUNDUP(SUM(VLOOKUP(F1607,'Pontuação 3.0'!A$2:B$11,2,FALSE),VLOOKUP(E1607,'Pontuação 3.0'!C$2:D$11,2,FALSE),VLOOKUP(H1607,'Pontuação 3.0'!I$2:J$11,2,FALSE),VLOOKUP(J1607,'Pontuação 3.0'!K$2:L$11,2,FALSE),VLOOKUP(G1607,'Pontuação 3.0'!E$2:F$11,2,FALSE),VLOOKUP(I1607,'Pontuação 3.0'!G$2:H$11,2,FALSE),VLOOKUP(K1607,'Pontuação 3.0'!M$2:N$13,2,FALSE)),0)</f>
        <v>2555</v>
      </c>
      <c r="Z1607" s="11">
        <f t="shared" si="6"/>
        <v>256</v>
      </c>
      <c r="AA1607" s="11" t="str">
        <f t="array" ref="AA1607">IFERROR(INDEX('Pontuação 3.0'!G$13:G$191, MATCH(Z1607, 'Pontuação 3.0'!F$13:F$191, 0)), "Faixa Indefinida")</f>
        <v>A</v>
      </c>
      <c r="AB1607" s="11">
        <f t="shared" si="7"/>
        <v>1</v>
      </c>
      <c r="AC1607" s="11">
        <f t="shared" si="8"/>
        <v>0</v>
      </c>
      <c r="AD1607" s="11">
        <f t="shared" si="9"/>
        <v>0</v>
      </c>
      <c r="AE1607" s="11">
        <f t="shared" si="10"/>
        <v>0</v>
      </c>
    </row>
    <row r="1608" ht="15.75" customHeight="1">
      <c r="A1608" s="7">
        <v>45656.0</v>
      </c>
      <c r="B1608" s="8" t="s">
        <v>3784</v>
      </c>
      <c r="C1608" s="8" t="s">
        <v>3785</v>
      </c>
      <c r="D1608" s="9">
        <v>3.5998039373E10</v>
      </c>
      <c r="E1608" s="8" t="s">
        <v>15428</v>
      </c>
      <c r="F1608" s="8" t="s">
        <v>15420</v>
      </c>
      <c r="G1608" s="8" t="s">
        <v>15430</v>
      </c>
      <c r="H1608" s="8" t="s">
        <v>15443</v>
      </c>
      <c r="I1608" s="8" t="s">
        <v>15423</v>
      </c>
      <c r="J1608" s="8" t="s">
        <v>15448</v>
      </c>
      <c r="K1608" s="8" t="s">
        <v>15425</v>
      </c>
      <c r="L1608" s="12" t="s">
        <v>15</v>
      </c>
      <c r="M1608" s="12" t="s">
        <v>3780</v>
      </c>
      <c r="N1608" s="12" t="s">
        <v>710</v>
      </c>
      <c r="O1608" s="12" t="s">
        <v>3781</v>
      </c>
      <c r="P1608" s="12" t="s">
        <v>119</v>
      </c>
      <c r="R1608" s="10">
        <f>ROUNDUP(SUM(VLOOKUP(F1608,'Pontuação'!A$2:B$11,2,FALSE),VLOOKUP(E1608,'Pontuação'!C$2:D$11,2,FALSE),VLOOKUP(H1608,'Pontuação'!I$2:J$11,2,FALSE),VLOOKUP(I1608,'Pontuação'!G$2:H$11,2,FALSE),VLOOKUP(K1608,'Pontuação'!M$2:N$13,2,FALSE)),0)</f>
        <v>1579</v>
      </c>
      <c r="S1608" s="11">
        <f t="shared" si="1"/>
        <v>158</v>
      </c>
      <c r="T1608" s="11" t="str">
        <f t="array" ref="T1608">IFERROR(INDEX('Pontuação'!G$13:G$101, MATCH(S1608, 'Pontuação'!F$13:F$101, 0)), "Faixa Indefinida")</f>
        <v>C</v>
      </c>
      <c r="U1608" s="11">
        <f t="shared" si="2"/>
        <v>0</v>
      </c>
      <c r="V1608" s="11">
        <f t="shared" si="3"/>
        <v>0</v>
      </c>
      <c r="W1608" s="11">
        <f t="shared" si="4"/>
        <v>1</v>
      </c>
      <c r="X1608" s="11">
        <f t="shared" si="5"/>
        <v>0</v>
      </c>
      <c r="Y1608" s="11">
        <f>ROUNDUP(SUM(VLOOKUP(F1608,'Pontuação 3.0'!A$2:B$11,2,FALSE),VLOOKUP(E1608,'Pontuação 3.0'!C$2:D$11,2,FALSE),VLOOKUP(H1608,'Pontuação 3.0'!I$2:J$11,2,FALSE),VLOOKUP(J1608,'Pontuação 3.0'!K$2:L$11,2,FALSE),VLOOKUP(G1608,'Pontuação 3.0'!E$2:F$11,2,FALSE),VLOOKUP(I1608,'Pontuação 3.0'!G$2:H$11,2,FALSE),VLOOKUP(K1608,'Pontuação 3.0'!M$2:N$13,2,FALSE)),0)</f>
        <v>2319</v>
      </c>
      <c r="Z1608" s="11">
        <f t="shared" si="6"/>
        <v>232</v>
      </c>
      <c r="AA1608" s="11" t="str">
        <f t="array" ref="AA1608">IFERROR(INDEX('Pontuação 3.0'!G$13:G$191, MATCH(Z1608, 'Pontuação 3.0'!F$13:F$191, 0)), "Faixa Indefinida")</f>
        <v>B</v>
      </c>
      <c r="AB1608" s="11">
        <f t="shared" si="7"/>
        <v>0</v>
      </c>
      <c r="AC1608" s="11">
        <f t="shared" si="8"/>
        <v>1</v>
      </c>
      <c r="AD1608" s="11">
        <f t="shared" si="9"/>
        <v>0</v>
      </c>
      <c r="AE1608" s="11">
        <f t="shared" si="10"/>
        <v>0</v>
      </c>
    </row>
    <row r="1609" ht="15.75" customHeight="1">
      <c r="A1609" s="7">
        <v>45656.0</v>
      </c>
      <c r="B1609" s="8" t="s">
        <v>3786</v>
      </c>
      <c r="C1609" s="8" t="s">
        <v>3787</v>
      </c>
      <c r="D1609" s="9">
        <v>6.1999399929E10</v>
      </c>
      <c r="E1609" s="8" t="s">
        <v>15428</v>
      </c>
      <c r="F1609" s="8" t="s">
        <v>15420</v>
      </c>
      <c r="G1609" s="8" t="s">
        <v>15421</v>
      </c>
      <c r="H1609" s="8" t="s">
        <v>15446</v>
      </c>
      <c r="I1609" s="8" t="s">
        <v>15423</v>
      </c>
      <c r="J1609" s="8" t="s">
        <v>15424</v>
      </c>
      <c r="K1609" s="8" t="s">
        <v>15432</v>
      </c>
      <c r="L1609" s="12" t="s">
        <v>15</v>
      </c>
      <c r="M1609" s="12" t="s">
        <v>3780</v>
      </c>
      <c r="N1609" s="12" t="s">
        <v>1153</v>
      </c>
      <c r="O1609" s="12" t="s">
        <v>3781</v>
      </c>
      <c r="P1609" s="12" t="s">
        <v>119</v>
      </c>
      <c r="R1609" s="10">
        <f>ROUNDUP(SUM(VLOOKUP(F1609,'Pontuação'!A$2:B$11,2,FALSE),VLOOKUP(E1609,'Pontuação'!C$2:D$11,2,FALSE),VLOOKUP(H1609,'Pontuação'!I$2:J$11,2,FALSE),VLOOKUP(I1609,'Pontuação'!G$2:H$11,2,FALSE),VLOOKUP(K1609,'Pontuação'!M$2:N$13,2,FALSE)),0)</f>
        <v>1727</v>
      </c>
      <c r="S1609" s="11">
        <f t="shared" si="1"/>
        <v>173</v>
      </c>
      <c r="T1609" s="11" t="str">
        <f t="array" ref="T1609">IFERROR(INDEX('Pontuação'!G$13:G$101, MATCH(S1609, 'Pontuação'!F$13:F$101, 0)), "Faixa Indefinida")</f>
        <v>B</v>
      </c>
      <c r="U1609" s="11">
        <f t="shared" si="2"/>
        <v>0</v>
      </c>
      <c r="V1609" s="11">
        <f t="shared" si="3"/>
        <v>1</v>
      </c>
      <c r="W1609" s="11">
        <f t="shared" si="4"/>
        <v>0</v>
      </c>
      <c r="X1609" s="11">
        <f t="shared" si="5"/>
        <v>0</v>
      </c>
      <c r="Y1609" s="11">
        <f>ROUNDUP(SUM(VLOOKUP(F1609,'Pontuação 3.0'!A$2:B$11,2,FALSE),VLOOKUP(E1609,'Pontuação 3.0'!C$2:D$11,2,FALSE),VLOOKUP(H1609,'Pontuação 3.0'!I$2:J$11,2,FALSE),VLOOKUP(J1609,'Pontuação 3.0'!K$2:L$11,2,FALSE),VLOOKUP(G1609,'Pontuação 3.0'!E$2:F$11,2,FALSE),VLOOKUP(I1609,'Pontuação 3.0'!G$2:H$11,2,FALSE),VLOOKUP(K1609,'Pontuação 3.0'!M$2:N$13,2,FALSE)),0)</f>
        <v>2155</v>
      </c>
      <c r="Z1609" s="11">
        <f t="shared" si="6"/>
        <v>216</v>
      </c>
      <c r="AA1609" s="11" t="str">
        <f t="array" ref="AA1609">IFERROR(INDEX('Pontuação 3.0'!G$13:G$191, MATCH(Z1609, 'Pontuação 3.0'!F$13:F$191, 0)), "Faixa Indefinida")</f>
        <v>B</v>
      </c>
      <c r="AB1609" s="11">
        <f t="shared" si="7"/>
        <v>0</v>
      </c>
      <c r="AC1609" s="11">
        <f t="shared" si="8"/>
        <v>1</v>
      </c>
      <c r="AD1609" s="11">
        <f t="shared" si="9"/>
        <v>0</v>
      </c>
      <c r="AE1609" s="11">
        <f t="shared" si="10"/>
        <v>0</v>
      </c>
    </row>
    <row r="1610" ht="15.75" customHeight="1">
      <c r="A1610" s="7">
        <v>45656.0</v>
      </c>
      <c r="B1610" s="8" t="s">
        <v>3788</v>
      </c>
      <c r="C1610" s="8" t="s">
        <v>3789</v>
      </c>
      <c r="D1610" s="9">
        <v>2.4993087102E10</v>
      </c>
      <c r="E1610" s="8" t="s">
        <v>15428</v>
      </c>
      <c r="F1610" s="8" t="s">
        <v>15420</v>
      </c>
      <c r="G1610" s="8" t="s">
        <v>15455</v>
      </c>
      <c r="H1610" s="8" t="s">
        <v>15443</v>
      </c>
      <c r="I1610" s="8" t="s">
        <v>15447</v>
      </c>
      <c r="J1610" s="8" t="s">
        <v>15424</v>
      </c>
      <c r="K1610" s="8" t="s">
        <v>15466</v>
      </c>
      <c r="L1610" s="8"/>
      <c r="M1610" s="8"/>
      <c r="N1610" s="8"/>
      <c r="O1610" s="8"/>
      <c r="P1610" s="8"/>
      <c r="R1610" s="10">
        <f>ROUNDUP(SUM(VLOOKUP(F1610,'Pontuação'!A$2:B$11,2,FALSE),VLOOKUP(E1610,'Pontuação'!C$2:D$11,2,FALSE),VLOOKUP(H1610,'Pontuação'!I$2:J$11,2,FALSE),VLOOKUP(I1610,'Pontuação'!G$2:H$11,2,FALSE),VLOOKUP(K1610,'Pontuação'!M$2:N$13,2,FALSE)),0)</f>
        <v>1927</v>
      </c>
      <c r="S1610" s="11">
        <f t="shared" si="1"/>
        <v>193</v>
      </c>
      <c r="T1610" s="11" t="str">
        <f t="array" ref="T1610">IFERROR(INDEX('Pontuação'!G$13:G$101, MATCH(S1610, 'Pontuação'!F$13:F$101, 0)), "Faixa Indefinida")</f>
        <v>A</v>
      </c>
      <c r="U1610" s="11">
        <f t="shared" si="2"/>
        <v>1</v>
      </c>
      <c r="V1610" s="11">
        <f t="shared" si="3"/>
        <v>0</v>
      </c>
      <c r="W1610" s="11">
        <f t="shared" si="4"/>
        <v>0</v>
      </c>
      <c r="X1610" s="11">
        <f t="shared" si="5"/>
        <v>0</v>
      </c>
      <c r="Y1610" s="11">
        <f>ROUNDUP(SUM(VLOOKUP(F1610,'Pontuação 3.0'!A$2:B$11,2,FALSE),VLOOKUP(E1610,'Pontuação 3.0'!C$2:D$11,2,FALSE),VLOOKUP(H1610,'Pontuação 3.0'!I$2:J$11,2,FALSE),VLOOKUP(J1610,'Pontuação 3.0'!K$2:L$11,2,FALSE),VLOOKUP(G1610,'Pontuação 3.0'!E$2:F$11,2,FALSE),VLOOKUP(I1610,'Pontuação 3.0'!G$2:H$11,2,FALSE),VLOOKUP(K1610,'Pontuação 3.0'!M$2:N$13,2,FALSE)),0)</f>
        <v>2369</v>
      </c>
      <c r="Z1610" s="11">
        <f t="shared" si="6"/>
        <v>237</v>
      </c>
      <c r="AA1610" s="11" t="str">
        <f t="array" ref="AA1610">IFERROR(INDEX('Pontuação 3.0'!G$13:G$191, MATCH(Z1610, 'Pontuação 3.0'!F$13:F$191, 0)), "Faixa Indefinida")</f>
        <v>A</v>
      </c>
      <c r="AB1610" s="11">
        <f t="shared" si="7"/>
        <v>1</v>
      </c>
      <c r="AC1610" s="11">
        <f t="shared" si="8"/>
        <v>0</v>
      </c>
      <c r="AD1610" s="11">
        <f t="shared" si="9"/>
        <v>0</v>
      </c>
      <c r="AE1610" s="11">
        <f t="shared" si="10"/>
        <v>0</v>
      </c>
    </row>
    <row r="1611" ht="15.75" customHeight="1">
      <c r="A1611" s="7">
        <v>45656.0</v>
      </c>
      <c r="B1611" s="8" t="s">
        <v>3793</v>
      </c>
      <c r="C1611" s="8" t="s">
        <v>3794</v>
      </c>
      <c r="D1611" s="9">
        <v>1.9987259128E10</v>
      </c>
      <c r="E1611" s="8" t="s">
        <v>15428</v>
      </c>
      <c r="F1611" s="8" t="s">
        <v>15442</v>
      </c>
      <c r="G1611" s="8" t="s">
        <v>15421</v>
      </c>
      <c r="H1611" s="8" t="s">
        <v>15443</v>
      </c>
      <c r="I1611" s="8" t="s">
        <v>15423</v>
      </c>
      <c r="J1611" s="8" t="s">
        <v>15448</v>
      </c>
      <c r="K1611" s="8" t="s">
        <v>15432</v>
      </c>
      <c r="L1611" s="8"/>
      <c r="M1611" s="8"/>
      <c r="N1611" s="8"/>
      <c r="O1611" s="8"/>
      <c r="P1611" s="8"/>
      <c r="R1611" s="10">
        <f>ROUNDUP(SUM(VLOOKUP(F1611,'Pontuação'!A$2:B$11,2,FALSE),VLOOKUP(E1611,'Pontuação'!C$2:D$11,2,FALSE),VLOOKUP(H1611,'Pontuação'!I$2:J$11,2,FALSE),VLOOKUP(I1611,'Pontuação'!G$2:H$11,2,FALSE),VLOOKUP(K1611,'Pontuação'!M$2:N$13,2,FALSE)),0)</f>
        <v>1699</v>
      </c>
      <c r="S1611" s="11">
        <f t="shared" si="1"/>
        <v>170</v>
      </c>
      <c r="T1611" s="11" t="str">
        <f t="array" ref="T1611">IFERROR(INDEX('Pontuação'!G$13:G$101, MATCH(S1611, 'Pontuação'!F$13:F$101, 0)), "Faixa Indefinida")</f>
        <v>B</v>
      </c>
      <c r="U1611" s="11">
        <f t="shared" si="2"/>
        <v>0</v>
      </c>
      <c r="V1611" s="11">
        <f t="shared" si="3"/>
        <v>1</v>
      </c>
      <c r="W1611" s="11">
        <f t="shared" si="4"/>
        <v>0</v>
      </c>
      <c r="X1611" s="11">
        <f t="shared" si="5"/>
        <v>0</v>
      </c>
      <c r="Y1611" s="11">
        <f>ROUNDUP(SUM(VLOOKUP(F1611,'Pontuação 3.0'!A$2:B$11,2,FALSE),VLOOKUP(E1611,'Pontuação 3.0'!C$2:D$11,2,FALSE),VLOOKUP(H1611,'Pontuação 3.0'!I$2:J$11,2,FALSE),VLOOKUP(J1611,'Pontuação 3.0'!K$2:L$11,2,FALSE),VLOOKUP(G1611,'Pontuação 3.0'!E$2:F$11,2,FALSE),VLOOKUP(I1611,'Pontuação 3.0'!G$2:H$11,2,FALSE),VLOOKUP(K1611,'Pontuação 3.0'!M$2:N$13,2,FALSE)),0)</f>
        <v>2132</v>
      </c>
      <c r="Z1611" s="11">
        <f t="shared" si="6"/>
        <v>213</v>
      </c>
      <c r="AA1611" s="11" t="str">
        <f t="array" ref="AA1611">IFERROR(INDEX('Pontuação 3.0'!G$13:G$191, MATCH(Z1611, 'Pontuação 3.0'!F$13:F$191, 0)), "Faixa Indefinida")</f>
        <v>C</v>
      </c>
      <c r="AB1611" s="11">
        <f t="shared" si="7"/>
        <v>0</v>
      </c>
      <c r="AC1611" s="11">
        <f t="shared" si="8"/>
        <v>0</v>
      </c>
      <c r="AD1611" s="11">
        <f t="shared" si="9"/>
        <v>1</v>
      </c>
      <c r="AE1611" s="11">
        <f t="shared" si="10"/>
        <v>0</v>
      </c>
    </row>
    <row r="1612" ht="15.75" customHeight="1">
      <c r="A1612" s="7">
        <v>45656.0</v>
      </c>
      <c r="B1612" s="8" t="s">
        <v>3795</v>
      </c>
      <c r="C1612" s="8" t="s">
        <v>3796</v>
      </c>
      <c r="D1612" s="9">
        <v>2.1969857237E10</v>
      </c>
      <c r="E1612" s="8" t="s">
        <v>15428</v>
      </c>
      <c r="F1612" s="8" t="s">
        <v>15442</v>
      </c>
      <c r="G1612" s="8" t="s">
        <v>15586</v>
      </c>
      <c r="H1612" s="8" t="s">
        <v>15446</v>
      </c>
      <c r="I1612" s="8" t="s">
        <v>15431</v>
      </c>
      <c r="J1612" s="8" t="s">
        <v>15424</v>
      </c>
      <c r="K1612" s="8" t="s">
        <v>15432</v>
      </c>
      <c r="L1612" s="12" t="s">
        <v>15</v>
      </c>
      <c r="M1612" s="12" t="s">
        <v>3780</v>
      </c>
      <c r="N1612" s="12" t="s">
        <v>205</v>
      </c>
      <c r="O1612" s="12" t="s">
        <v>3797</v>
      </c>
      <c r="P1612" s="12" t="s">
        <v>119</v>
      </c>
      <c r="R1612" s="10">
        <f>ROUNDUP(SUM(VLOOKUP(F1612,'Pontuação'!A$2:B$11,2,FALSE),VLOOKUP(E1612,'Pontuação'!C$2:D$11,2,FALSE),VLOOKUP(H1612,'Pontuação'!I$2:J$11,2,FALSE),VLOOKUP(I1612,'Pontuação'!G$2:H$11,2,FALSE),VLOOKUP(K1612,'Pontuação'!M$2:N$13,2,FALSE)),0)</f>
        <v>1820</v>
      </c>
      <c r="S1612" s="11">
        <f t="shared" si="1"/>
        <v>182</v>
      </c>
      <c r="T1612" s="11" t="str">
        <f t="array" ref="T1612">IFERROR(INDEX('Pontuação'!G$13:G$101, MATCH(S1612, 'Pontuação'!F$13:F$101, 0)), "Faixa Indefinida")</f>
        <v>B</v>
      </c>
      <c r="U1612" s="11">
        <f t="shared" si="2"/>
        <v>0</v>
      </c>
      <c r="V1612" s="11">
        <f t="shared" si="3"/>
        <v>1</v>
      </c>
      <c r="W1612" s="11">
        <f t="shared" si="4"/>
        <v>0</v>
      </c>
      <c r="X1612" s="11">
        <f t="shared" si="5"/>
        <v>0</v>
      </c>
      <c r="Y1612" s="11">
        <f>ROUNDUP(SUM(VLOOKUP(F1612,'Pontuação 3.0'!A$2:B$11,2,FALSE),VLOOKUP(E1612,'Pontuação 3.0'!C$2:D$11,2,FALSE),VLOOKUP(H1612,'Pontuação 3.0'!I$2:J$11,2,FALSE),VLOOKUP(J1612,'Pontuação 3.0'!K$2:L$11,2,FALSE),VLOOKUP(G1612,'Pontuação 3.0'!E$2:F$11,2,FALSE),VLOOKUP(I1612,'Pontuação 3.0'!G$2:H$11,2,FALSE),VLOOKUP(K1612,'Pontuação 3.0'!M$2:N$13,2,FALSE)),0)</f>
        <v>2374</v>
      </c>
      <c r="Z1612" s="11">
        <f t="shared" si="6"/>
        <v>237</v>
      </c>
      <c r="AA1612" s="11" t="str">
        <f t="array" ref="AA1612">IFERROR(INDEX('Pontuação 3.0'!G$13:G$191, MATCH(Z1612, 'Pontuação 3.0'!F$13:F$191, 0)), "Faixa Indefinida")</f>
        <v>A</v>
      </c>
      <c r="AB1612" s="11">
        <f t="shared" si="7"/>
        <v>1</v>
      </c>
      <c r="AC1612" s="11">
        <f t="shared" si="8"/>
        <v>0</v>
      </c>
      <c r="AD1612" s="11">
        <f t="shared" si="9"/>
        <v>0</v>
      </c>
      <c r="AE1612" s="11">
        <f t="shared" si="10"/>
        <v>0</v>
      </c>
    </row>
    <row r="1613" ht="15.75" customHeight="1">
      <c r="A1613" s="7">
        <v>45656.0</v>
      </c>
      <c r="B1613" s="8" t="s">
        <v>3802</v>
      </c>
      <c r="C1613" s="8" t="s">
        <v>3803</v>
      </c>
      <c r="D1613" s="9">
        <v>6.3992316072E10</v>
      </c>
      <c r="E1613" s="8" t="s">
        <v>15428</v>
      </c>
      <c r="F1613" s="8" t="s">
        <v>15442</v>
      </c>
      <c r="G1613" s="8" t="s">
        <v>15430</v>
      </c>
      <c r="H1613" s="8" t="s">
        <v>15446</v>
      </c>
      <c r="I1613" s="8" t="s">
        <v>15431</v>
      </c>
      <c r="J1613" s="8" t="s">
        <v>15424</v>
      </c>
      <c r="K1613" s="8" t="s">
        <v>15432</v>
      </c>
      <c r="L1613" s="12" t="s">
        <v>15</v>
      </c>
      <c r="M1613" s="12" t="s">
        <v>3780</v>
      </c>
      <c r="N1613" s="12" t="s">
        <v>1912</v>
      </c>
      <c r="O1613" s="12" t="s">
        <v>3781</v>
      </c>
      <c r="P1613" s="12" t="s">
        <v>119</v>
      </c>
      <c r="R1613" s="10">
        <f>ROUNDUP(SUM(VLOOKUP(F1613,'Pontuação'!A$2:B$11,2,FALSE),VLOOKUP(E1613,'Pontuação'!C$2:D$11,2,FALSE),VLOOKUP(H1613,'Pontuação'!I$2:J$11,2,FALSE),VLOOKUP(I1613,'Pontuação'!G$2:H$11,2,FALSE),VLOOKUP(K1613,'Pontuação'!M$2:N$13,2,FALSE)),0)</f>
        <v>1820</v>
      </c>
      <c r="S1613" s="11">
        <f t="shared" si="1"/>
        <v>182</v>
      </c>
      <c r="T1613" s="11" t="str">
        <f t="array" ref="T1613">IFERROR(INDEX('Pontuação'!G$13:G$101, MATCH(S1613, 'Pontuação'!F$13:F$101, 0)), "Faixa Indefinida")</f>
        <v>B</v>
      </c>
      <c r="U1613" s="11">
        <f t="shared" si="2"/>
        <v>0</v>
      </c>
      <c r="V1613" s="11">
        <f t="shared" si="3"/>
        <v>1</v>
      </c>
      <c r="W1613" s="11">
        <f t="shared" si="4"/>
        <v>0</v>
      </c>
      <c r="X1613" s="11">
        <f t="shared" si="5"/>
        <v>0</v>
      </c>
      <c r="Y1613" s="11">
        <f>ROUNDUP(SUM(VLOOKUP(F1613,'Pontuação 3.0'!A$2:B$11,2,FALSE),VLOOKUP(E1613,'Pontuação 3.0'!C$2:D$11,2,FALSE),VLOOKUP(H1613,'Pontuação 3.0'!I$2:J$11,2,FALSE),VLOOKUP(J1613,'Pontuação 3.0'!K$2:L$11,2,FALSE),VLOOKUP(G1613,'Pontuação 3.0'!E$2:F$11,2,FALSE),VLOOKUP(I1613,'Pontuação 3.0'!G$2:H$11,2,FALSE),VLOOKUP(K1613,'Pontuação 3.0'!M$2:N$13,2,FALSE)),0)</f>
        <v>2314</v>
      </c>
      <c r="Z1613" s="11">
        <f t="shared" si="6"/>
        <v>231</v>
      </c>
      <c r="AA1613" s="11" t="str">
        <f t="array" ref="AA1613">IFERROR(INDEX('Pontuação 3.0'!G$13:G$191, MATCH(Z1613, 'Pontuação 3.0'!F$13:F$191, 0)), "Faixa Indefinida")</f>
        <v>B</v>
      </c>
      <c r="AB1613" s="11">
        <f t="shared" si="7"/>
        <v>0</v>
      </c>
      <c r="AC1613" s="11">
        <f t="shared" si="8"/>
        <v>1</v>
      </c>
      <c r="AD1613" s="11">
        <f t="shared" si="9"/>
        <v>0</v>
      </c>
      <c r="AE1613" s="11">
        <f t="shared" si="10"/>
        <v>0</v>
      </c>
    </row>
    <row r="1614" ht="15.75" customHeight="1">
      <c r="A1614" s="7">
        <v>45656.0</v>
      </c>
      <c r="B1614" s="8" t="s">
        <v>3798</v>
      </c>
      <c r="C1614" s="8" t="s">
        <v>3799</v>
      </c>
      <c r="D1614" s="9">
        <v>1.998830259E10</v>
      </c>
      <c r="E1614" s="8" t="s">
        <v>15428</v>
      </c>
      <c r="F1614" s="8" t="s">
        <v>15420</v>
      </c>
      <c r="G1614" s="8" t="s">
        <v>15421</v>
      </c>
      <c r="H1614" s="8" t="s">
        <v>15438</v>
      </c>
      <c r="I1614" s="8" t="s">
        <v>15423</v>
      </c>
      <c r="J1614" s="8" t="s">
        <v>15424</v>
      </c>
      <c r="K1614" s="8" t="s">
        <v>15432</v>
      </c>
      <c r="L1614" s="12" t="s">
        <v>15</v>
      </c>
      <c r="M1614" s="12" t="s">
        <v>3780</v>
      </c>
      <c r="N1614" s="12" t="s">
        <v>205</v>
      </c>
      <c r="O1614" s="12" t="s">
        <v>3781</v>
      </c>
      <c r="P1614" s="12" t="s">
        <v>119</v>
      </c>
      <c r="R1614" s="10">
        <f>ROUNDUP(SUM(VLOOKUP(F1614,'Pontuação'!A$2:B$11,2,FALSE),VLOOKUP(E1614,'Pontuação'!C$2:D$11,2,FALSE),VLOOKUP(H1614,'Pontuação'!I$2:J$11,2,FALSE),VLOOKUP(I1614,'Pontuação'!G$2:H$11,2,FALSE),VLOOKUP(K1614,'Pontuação'!M$2:N$13,2,FALSE)),0)</f>
        <v>1571</v>
      </c>
      <c r="S1614" s="11">
        <f t="shared" si="1"/>
        <v>157</v>
      </c>
      <c r="T1614" s="11" t="str">
        <f t="array" ref="T1614">IFERROR(INDEX('Pontuação'!G$13:G$101, MATCH(S1614, 'Pontuação'!F$13:F$101, 0)), "Faixa Indefinida")</f>
        <v>C</v>
      </c>
      <c r="U1614" s="11">
        <f t="shared" si="2"/>
        <v>0</v>
      </c>
      <c r="V1614" s="11">
        <f t="shared" si="3"/>
        <v>0</v>
      </c>
      <c r="W1614" s="11">
        <f t="shared" si="4"/>
        <v>1</v>
      </c>
      <c r="X1614" s="11">
        <f t="shared" si="5"/>
        <v>0</v>
      </c>
      <c r="Y1614" s="11">
        <f>ROUNDUP(SUM(VLOOKUP(F1614,'Pontuação 3.0'!A$2:B$11,2,FALSE),VLOOKUP(E1614,'Pontuação 3.0'!C$2:D$11,2,FALSE),VLOOKUP(H1614,'Pontuação 3.0'!I$2:J$11,2,FALSE),VLOOKUP(J1614,'Pontuação 3.0'!K$2:L$11,2,FALSE),VLOOKUP(G1614,'Pontuação 3.0'!E$2:F$11,2,FALSE),VLOOKUP(I1614,'Pontuação 3.0'!G$2:H$11,2,FALSE),VLOOKUP(K1614,'Pontuação 3.0'!M$2:N$13,2,FALSE)),0)</f>
        <v>1920</v>
      </c>
      <c r="Z1614" s="11">
        <f t="shared" si="6"/>
        <v>192</v>
      </c>
      <c r="AA1614" s="11" t="str">
        <f t="array" ref="AA1614">IFERROR(INDEX('Pontuação 3.0'!G$13:G$191, MATCH(Z1614, 'Pontuação 3.0'!F$13:F$191, 0)), "Faixa Indefinida")</f>
        <v>C</v>
      </c>
      <c r="AB1614" s="11">
        <f t="shared" si="7"/>
        <v>0</v>
      </c>
      <c r="AC1614" s="11">
        <f t="shared" si="8"/>
        <v>0</v>
      </c>
      <c r="AD1614" s="11">
        <f t="shared" si="9"/>
        <v>1</v>
      </c>
      <c r="AE1614" s="11">
        <f t="shared" si="10"/>
        <v>0</v>
      </c>
    </row>
    <row r="1615" ht="15.75" customHeight="1">
      <c r="A1615" s="7">
        <v>45656.0</v>
      </c>
      <c r="B1615" s="8" t="s">
        <v>3808</v>
      </c>
      <c r="C1615" s="8" t="s">
        <v>3809</v>
      </c>
      <c r="D1615" s="9">
        <v>1.1991554885E10</v>
      </c>
      <c r="E1615" s="8" t="s">
        <v>15428</v>
      </c>
      <c r="F1615" s="8" t="s">
        <v>15420</v>
      </c>
      <c r="G1615" s="8" t="s">
        <v>15430</v>
      </c>
      <c r="H1615" s="8" t="s">
        <v>15422</v>
      </c>
      <c r="I1615" s="8" t="s">
        <v>15431</v>
      </c>
      <c r="J1615" s="8" t="s">
        <v>15424</v>
      </c>
      <c r="K1615" s="8" t="s">
        <v>15432</v>
      </c>
      <c r="L1615" s="12" t="s">
        <v>15</v>
      </c>
      <c r="M1615" s="12" t="s">
        <v>3780</v>
      </c>
      <c r="N1615" s="12" t="s">
        <v>1153</v>
      </c>
      <c r="O1615" s="12" t="s">
        <v>3781</v>
      </c>
      <c r="P1615" s="12" t="s">
        <v>119</v>
      </c>
      <c r="R1615" s="10">
        <f>ROUNDUP(SUM(VLOOKUP(F1615,'Pontuação'!A$2:B$11,2,FALSE),VLOOKUP(E1615,'Pontuação'!C$2:D$11,2,FALSE),VLOOKUP(H1615,'Pontuação'!I$2:J$11,2,FALSE),VLOOKUP(I1615,'Pontuação'!G$2:H$11,2,FALSE),VLOOKUP(K1615,'Pontuação'!M$2:N$13,2,FALSE)),0)</f>
        <v>1790</v>
      </c>
      <c r="S1615" s="11">
        <f t="shared" si="1"/>
        <v>179</v>
      </c>
      <c r="T1615" s="11" t="str">
        <f t="array" ref="T1615">IFERROR(INDEX('Pontuação'!G$13:G$101, MATCH(S1615, 'Pontuação'!F$13:F$101, 0)), "Faixa Indefinida")</f>
        <v>B</v>
      </c>
      <c r="U1615" s="11">
        <f t="shared" si="2"/>
        <v>0</v>
      </c>
      <c r="V1615" s="11">
        <f t="shared" si="3"/>
        <v>1</v>
      </c>
      <c r="W1615" s="11">
        <f t="shared" si="4"/>
        <v>0</v>
      </c>
      <c r="X1615" s="11">
        <f t="shared" si="5"/>
        <v>0</v>
      </c>
      <c r="Y1615" s="11">
        <f>ROUNDUP(SUM(VLOOKUP(F1615,'Pontuação 3.0'!A$2:B$11,2,FALSE),VLOOKUP(E1615,'Pontuação 3.0'!C$2:D$11,2,FALSE),VLOOKUP(H1615,'Pontuação 3.0'!I$2:J$11,2,FALSE),VLOOKUP(J1615,'Pontuação 3.0'!K$2:L$11,2,FALSE),VLOOKUP(G1615,'Pontuação 3.0'!E$2:F$11,2,FALSE),VLOOKUP(I1615,'Pontuação 3.0'!G$2:H$11,2,FALSE),VLOOKUP(K1615,'Pontuação 3.0'!M$2:N$13,2,FALSE)),0)</f>
        <v>2360</v>
      </c>
      <c r="Z1615" s="11">
        <f t="shared" si="6"/>
        <v>236</v>
      </c>
      <c r="AA1615" s="11" t="str">
        <f t="array" ref="AA1615">IFERROR(INDEX('Pontuação 3.0'!G$13:G$191, MATCH(Z1615, 'Pontuação 3.0'!F$13:F$191, 0)), "Faixa Indefinida")</f>
        <v>A</v>
      </c>
      <c r="AB1615" s="11">
        <f t="shared" si="7"/>
        <v>1</v>
      </c>
      <c r="AC1615" s="11">
        <f t="shared" si="8"/>
        <v>0</v>
      </c>
      <c r="AD1615" s="11">
        <f t="shared" si="9"/>
        <v>0</v>
      </c>
      <c r="AE1615" s="11">
        <f t="shared" si="10"/>
        <v>0</v>
      </c>
    </row>
    <row r="1616" ht="15.75" customHeight="1">
      <c r="A1616" s="7">
        <v>45656.0</v>
      </c>
      <c r="B1616" s="8" t="s">
        <v>3813</v>
      </c>
      <c r="C1616" s="8" t="s">
        <v>3814</v>
      </c>
      <c r="D1616" s="9">
        <v>6.4999860727E10</v>
      </c>
      <c r="E1616" s="8" t="s">
        <v>15428</v>
      </c>
      <c r="F1616" s="8" t="s">
        <v>15442</v>
      </c>
      <c r="G1616" s="8" t="s">
        <v>15430</v>
      </c>
      <c r="H1616" s="8" t="s">
        <v>15446</v>
      </c>
      <c r="I1616" s="8" t="s">
        <v>15431</v>
      </c>
      <c r="J1616" s="8" t="s">
        <v>15424</v>
      </c>
      <c r="K1616" s="8" t="s">
        <v>15432</v>
      </c>
      <c r="L1616" s="12" t="s">
        <v>15</v>
      </c>
      <c r="M1616" s="12" t="s">
        <v>3780</v>
      </c>
      <c r="N1616" s="12" t="s">
        <v>93</v>
      </c>
      <c r="O1616" s="12" t="s">
        <v>3815</v>
      </c>
      <c r="P1616" s="12" t="s">
        <v>119</v>
      </c>
      <c r="R1616" s="10">
        <f>ROUNDUP(SUM(VLOOKUP(F1616,'Pontuação'!A$2:B$11,2,FALSE),VLOOKUP(E1616,'Pontuação'!C$2:D$11,2,FALSE),VLOOKUP(H1616,'Pontuação'!I$2:J$11,2,FALSE),VLOOKUP(I1616,'Pontuação'!G$2:H$11,2,FALSE),VLOOKUP(K1616,'Pontuação'!M$2:N$13,2,FALSE)),0)</f>
        <v>1820</v>
      </c>
      <c r="S1616" s="11">
        <f t="shared" si="1"/>
        <v>182</v>
      </c>
      <c r="T1616" s="11" t="str">
        <f t="array" ref="T1616">IFERROR(INDEX('Pontuação'!G$13:G$101, MATCH(S1616, 'Pontuação'!F$13:F$101, 0)), "Faixa Indefinida")</f>
        <v>B</v>
      </c>
      <c r="U1616" s="11">
        <f t="shared" si="2"/>
        <v>0</v>
      </c>
      <c r="V1616" s="11">
        <f t="shared" si="3"/>
        <v>1</v>
      </c>
      <c r="W1616" s="11">
        <f t="shared" si="4"/>
        <v>0</v>
      </c>
      <c r="X1616" s="11">
        <f t="shared" si="5"/>
        <v>0</v>
      </c>
      <c r="Y1616" s="11">
        <f>ROUNDUP(SUM(VLOOKUP(F1616,'Pontuação 3.0'!A$2:B$11,2,FALSE),VLOOKUP(E1616,'Pontuação 3.0'!C$2:D$11,2,FALSE),VLOOKUP(H1616,'Pontuação 3.0'!I$2:J$11,2,FALSE),VLOOKUP(J1616,'Pontuação 3.0'!K$2:L$11,2,FALSE),VLOOKUP(G1616,'Pontuação 3.0'!E$2:F$11,2,FALSE),VLOOKUP(I1616,'Pontuação 3.0'!G$2:H$11,2,FALSE),VLOOKUP(K1616,'Pontuação 3.0'!M$2:N$13,2,FALSE)),0)</f>
        <v>2314</v>
      </c>
      <c r="Z1616" s="11">
        <f t="shared" si="6"/>
        <v>231</v>
      </c>
      <c r="AA1616" s="11" t="str">
        <f t="array" ref="AA1616">IFERROR(INDEX('Pontuação 3.0'!G$13:G$191, MATCH(Z1616, 'Pontuação 3.0'!F$13:F$191, 0)), "Faixa Indefinida")</f>
        <v>B</v>
      </c>
      <c r="AB1616" s="11">
        <f t="shared" si="7"/>
        <v>0</v>
      </c>
      <c r="AC1616" s="11">
        <f t="shared" si="8"/>
        <v>1</v>
      </c>
      <c r="AD1616" s="11">
        <f t="shared" si="9"/>
        <v>0</v>
      </c>
      <c r="AE1616" s="11">
        <f t="shared" si="10"/>
        <v>0</v>
      </c>
    </row>
    <row r="1617" ht="15.75" customHeight="1">
      <c r="A1617" s="7">
        <v>45656.0</v>
      </c>
      <c r="B1617" s="8" t="s">
        <v>3816</v>
      </c>
      <c r="C1617" s="8" t="s">
        <v>3817</v>
      </c>
      <c r="D1617" s="9">
        <v>8.6995770917E10</v>
      </c>
      <c r="E1617" s="8" t="s">
        <v>15428</v>
      </c>
      <c r="F1617" s="8" t="s">
        <v>15420</v>
      </c>
      <c r="G1617" s="8" t="s">
        <v>15430</v>
      </c>
      <c r="H1617" s="8" t="s">
        <v>15422</v>
      </c>
      <c r="I1617" s="8" t="s">
        <v>15431</v>
      </c>
      <c r="J1617" s="8" t="s">
        <v>15448</v>
      </c>
      <c r="K1617" s="8" t="s">
        <v>15432</v>
      </c>
      <c r="L1617" s="12" t="s">
        <v>15</v>
      </c>
      <c r="M1617" s="12" t="s">
        <v>3780</v>
      </c>
      <c r="N1617" s="12" t="s">
        <v>127</v>
      </c>
      <c r="O1617" s="12" t="s">
        <v>3781</v>
      </c>
      <c r="P1617" s="12" t="s">
        <v>119</v>
      </c>
      <c r="R1617" s="10">
        <f>ROUNDUP(SUM(VLOOKUP(F1617,'Pontuação'!A$2:B$11,2,FALSE),VLOOKUP(E1617,'Pontuação'!C$2:D$11,2,FALSE),VLOOKUP(H1617,'Pontuação'!I$2:J$11,2,FALSE),VLOOKUP(I1617,'Pontuação'!G$2:H$11,2,FALSE),VLOOKUP(K1617,'Pontuação'!M$2:N$13,2,FALSE)),0)</f>
        <v>1790</v>
      </c>
      <c r="S1617" s="11">
        <f t="shared" si="1"/>
        <v>179</v>
      </c>
      <c r="T1617" s="11" t="str">
        <f t="array" ref="T1617">IFERROR(INDEX('Pontuação'!G$13:G$101, MATCH(S1617, 'Pontuação'!F$13:F$101, 0)), "Faixa Indefinida")</f>
        <v>B</v>
      </c>
      <c r="U1617" s="11">
        <f t="shared" si="2"/>
        <v>0</v>
      </c>
      <c r="V1617" s="11">
        <f t="shared" si="3"/>
        <v>1</v>
      </c>
      <c r="W1617" s="11">
        <f t="shared" si="4"/>
        <v>0</v>
      </c>
      <c r="X1617" s="11">
        <f t="shared" si="5"/>
        <v>0</v>
      </c>
      <c r="Y1617" s="11">
        <f>ROUNDUP(SUM(VLOOKUP(F1617,'Pontuação 3.0'!A$2:B$11,2,FALSE),VLOOKUP(E1617,'Pontuação 3.0'!C$2:D$11,2,FALSE),VLOOKUP(H1617,'Pontuação 3.0'!I$2:J$11,2,FALSE),VLOOKUP(J1617,'Pontuação 3.0'!K$2:L$11,2,FALSE),VLOOKUP(G1617,'Pontuação 3.0'!E$2:F$11,2,FALSE),VLOOKUP(I1617,'Pontuação 3.0'!G$2:H$11,2,FALSE),VLOOKUP(K1617,'Pontuação 3.0'!M$2:N$13,2,FALSE)),0)</f>
        <v>2621</v>
      </c>
      <c r="Z1617" s="11">
        <f t="shared" si="6"/>
        <v>262</v>
      </c>
      <c r="AA1617" s="11" t="str">
        <f t="array" ref="AA1617">IFERROR(INDEX('Pontuação 3.0'!G$13:G$191, MATCH(Z1617, 'Pontuação 3.0'!F$13:F$191, 0)), "Faixa Indefinida")</f>
        <v>A</v>
      </c>
      <c r="AB1617" s="11">
        <f t="shared" si="7"/>
        <v>1</v>
      </c>
      <c r="AC1617" s="11">
        <f t="shared" si="8"/>
        <v>0</v>
      </c>
      <c r="AD1617" s="11">
        <f t="shared" si="9"/>
        <v>0</v>
      </c>
      <c r="AE1617" s="11">
        <f t="shared" si="10"/>
        <v>0</v>
      </c>
    </row>
    <row r="1618" ht="15.75" customHeight="1">
      <c r="A1618" s="7">
        <v>45656.0</v>
      </c>
      <c r="B1618" s="8" t="s">
        <v>3820</v>
      </c>
      <c r="C1618" s="8" t="s">
        <v>3821</v>
      </c>
      <c r="D1618" s="8" t="s">
        <v>3822</v>
      </c>
      <c r="E1618" s="8" t="s">
        <v>15428</v>
      </c>
      <c r="F1618" s="8" t="s">
        <v>15420</v>
      </c>
      <c r="G1618" s="8" t="s">
        <v>15430</v>
      </c>
      <c r="H1618" s="8" t="s">
        <v>15422</v>
      </c>
      <c r="I1618" s="8" t="s">
        <v>15423</v>
      </c>
      <c r="J1618" s="8" t="s">
        <v>15424</v>
      </c>
      <c r="K1618" s="8" t="s">
        <v>15439</v>
      </c>
      <c r="L1618" s="12" t="s">
        <v>15</v>
      </c>
      <c r="M1618" s="12" t="s">
        <v>3780</v>
      </c>
      <c r="N1618" s="12" t="s">
        <v>93</v>
      </c>
      <c r="O1618" s="12" t="s">
        <v>3781</v>
      </c>
      <c r="P1618" s="12" t="s">
        <v>119</v>
      </c>
      <c r="R1618" s="10">
        <f>ROUNDUP(SUM(VLOOKUP(F1618,'Pontuação'!A$2:B$11,2,FALSE),VLOOKUP(E1618,'Pontuação'!C$2:D$11,2,FALSE),VLOOKUP(H1618,'Pontuação'!I$2:J$11,2,FALSE),VLOOKUP(I1618,'Pontuação'!G$2:H$11,2,FALSE),VLOOKUP(K1618,'Pontuação'!M$2:N$13,2,FALSE)),0)</f>
        <v>1597</v>
      </c>
      <c r="S1618" s="11">
        <f t="shared" si="1"/>
        <v>160</v>
      </c>
      <c r="T1618" s="11" t="str">
        <f t="array" ref="T1618">IFERROR(INDEX('Pontuação'!G$13:G$101, MATCH(S1618, 'Pontuação'!F$13:F$101, 0)), "Faixa Indefinida")</f>
        <v>C</v>
      </c>
      <c r="U1618" s="11">
        <f t="shared" si="2"/>
        <v>0</v>
      </c>
      <c r="V1618" s="11">
        <f t="shared" si="3"/>
        <v>0</v>
      </c>
      <c r="W1618" s="11">
        <f t="shared" si="4"/>
        <v>1</v>
      </c>
      <c r="X1618" s="11">
        <f t="shared" si="5"/>
        <v>0</v>
      </c>
      <c r="Y1618" s="11">
        <f>ROUNDUP(SUM(VLOOKUP(F1618,'Pontuação 3.0'!A$2:B$11,2,FALSE),VLOOKUP(E1618,'Pontuação 3.0'!C$2:D$11,2,FALSE),VLOOKUP(H1618,'Pontuação 3.0'!I$2:J$11,2,FALSE),VLOOKUP(J1618,'Pontuação 3.0'!K$2:L$11,2,FALSE),VLOOKUP(G1618,'Pontuação 3.0'!E$2:F$11,2,FALSE),VLOOKUP(I1618,'Pontuação 3.0'!G$2:H$11,2,FALSE),VLOOKUP(K1618,'Pontuação 3.0'!M$2:N$13,2,FALSE)),0)</f>
        <v>2100</v>
      </c>
      <c r="Z1618" s="11">
        <f t="shared" si="6"/>
        <v>210</v>
      </c>
      <c r="AA1618" s="11" t="str">
        <f t="array" ref="AA1618">IFERROR(INDEX('Pontuação 3.0'!G$13:G$191, MATCH(Z1618, 'Pontuação 3.0'!F$13:F$191, 0)), "Faixa Indefinida")</f>
        <v>C</v>
      </c>
      <c r="AB1618" s="11">
        <f t="shared" si="7"/>
        <v>0</v>
      </c>
      <c r="AC1618" s="11">
        <f t="shared" si="8"/>
        <v>0</v>
      </c>
      <c r="AD1618" s="11">
        <f t="shared" si="9"/>
        <v>1</v>
      </c>
      <c r="AE1618" s="11">
        <f t="shared" si="10"/>
        <v>0</v>
      </c>
    </row>
    <row r="1619" ht="15.75" customHeight="1">
      <c r="A1619" s="7">
        <v>45656.0</v>
      </c>
      <c r="B1619" s="8" t="s">
        <v>3825</v>
      </c>
      <c r="C1619" s="8" t="s">
        <v>3826</v>
      </c>
      <c r="D1619" s="8" t="s">
        <v>3827</v>
      </c>
      <c r="E1619" s="8" t="s">
        <v>15428</v>
      </c>
      <c r="F1619" s="8" t="s">
        <v>15454</v>
      </c>
      <c r="G1619" s="8" t="s">
        <v>15430</v>
      </c>
      <c r="H1619" s="8" t="s">
        <v>15422</v>
      </c>
      <c r="I1619" s="8" t="s">
        <v>15423</v>
      </c>
      <c r="J1619" s="8" t="s">
        <v>15424</v>
      </c>
      <c r="K1619" s="8" t="s">
        <v>15425</v>
      </c>
      <c r="L1619" s="12" t="s">
        <v>15</v>
      </c>
      <c r="M1619" s="12" t="s">
        <v>3780</v>
      </c>
      <c r="N1619" s="12" t="s">
        <v>162</v>
      </c>
      <c r="O1619" s="12" t="s">
        <v>3781</v>
      </c>
      <c r="P1619" s="12" t="s">
        <v>119</v>
      </c>
      <c r="R1619" s="10">
        <f>ROUNDUP(SUM(VLOOKUP(F1619,'Pontuação'!A$2:B$11,2,FALSE),VLOOKUP(E1619,'Pontuação'!C$2:D$11,2,FALSE),VLOOKUP(H1619,'Pontuação'!I$2:J$11,2,FALSE),VLOOKUP(I1619,'Pontuação'!G$2:H$11,2,FALSE),VLOOKUP(K1619,'Pontuação'!M$2:N$13,2,FALSE)),0)</f>
        <v>1558</v>
      </c>
      <c r="S1619" s="11">
        <f t="shared" si="1"/>
        <v>156</v>
      </c>
      <c r="T1619" s="11" t="str">
        <f t="array" ref="T1619">IFERROR(INDEX('Pontuação'!G$13:G$101, MATCH(S1619, 'Pontuação'!F$13:F$101, 0)), "Faixa Indefinida")</f>
        <v>C</v>
      </c>
      <c r="U1619" s="11">
        <f t="shared" si="2"/>
        <v>0</v>
      </c>
      <c r="V1619" s="11">
        <f t="shared" si="3"/>
        <v>0</v>
      </c>
      <c r="W1619" s="11">
        <f t="shared" si="4"/>
        <v>1</v>
      </c>
      <c r="X1619" s="11">
        <f t="shared" si="5"/>
        <v>0</v>
      </c>
      <c r="Y1619" s="11">
        <f>ROUNDUP(SUM(VLOOKUP(F1619,'Pontuação 3.0'!A$2:B$11,2,FALSE),VLOOKUP(E1619,'Pontuação 3.0'!C$2:D$11,2,FALSE),VLOOKUP(H1619,'Pontuação 3.0'!I$2:J$11,2,FALSE),VLOOKUP(J1619,'Pontuação 3.0'!K$2:L$11,2,FALSE),VLOOKUP(G1619,'Pontuação 3.0'!E$2:F$11,2,FALSE),VLOOKUP(I1619,'Pontuação 3.0'!G$2:H$11,2,FALSE),VLOOKUP(K1619,'Pontuação 3.0'!M$2:N$13,2,FALSE)),0)</f>
        <v>2107</v>
      </c>
      <c r="Z1619" s="11">
        <f t="shared" si="6"/>
        <v>211</v>
      </c>
      <c r="AA1619" s="11" t="str">
        <f t="array" ref="AA1619">IFERROR(INDEX('Pontuação 3.0'!G$13:G$191, MATCH(Z1619, 'Pontuação 3.0'!F$13:F$191, 0)), "Faixa Indefinida")</f>
        <v>C</v>
      </c>
      <c r="AB1619" s="11">
        <f t="shared" si="7"/>
        <v>0</v>
      </c>
      <c r="AC1619" s="11">
        <f t="shared" si="8"/>
        <v>0</v>
      </c>
      <c r="AD1619" s="11">
        <f t="shared" si="9"/>
        <v>1</v>
      </c>
      <c r="AE1619" s="11">
        <f t="shared" si="10"/>
        <v>0</v>
      </c>
    </row>
    <row r="1620" ht="15.75" customHeight="1">
      <c r="A1620" s="7">
        <v>45656.0</v>
      </c>
      <c r="B1620" s="8" t="s">
        <v>3818</v>
      </c>
      <c r="C1620" s="8" t="s">
        <v>3819</v>
      </c>
      <c r="D1620" s="9">
        <v>6.4999015074E10</v>
      </c>
      <c r="E1620" s="8" t="s">
        <v>15428</v>
      </c>
      <c r="F1620" s="8" t="s">
        <v>15420</v>
      </c>
      <c r="G1620" s="8" t="s">
        <v>15421</v>
      </c>
      <c r="H1620" s="8" t="s">
        <v>15446</v>
      </c>
      <c r="I1620" s="8" t="s">
        <v>15423</v>
      </c>
      <c r="J1620" s="8" t="s">
        <v>15448</v>
      </c>
      <c r="K1620" s="8" t="s">
        <v>15432</v>
      </c>
      <c r="L1620" s="12" t="s">
        <v>15</v>
      </c>
      <c r="M1620" s="12" t="s">
        <v>3780</v>
      </c>
      <c r="N1620" s="12" t="s">
        <v>205</v>
      </c>
      <c r="O1620" s="12" t="s">
        <v>3781</v>
      </c>
      <c r="P1620" s="12" t="s">
        <v>119</v>
      </c>
      <c r="R1620" s="10">
        <f>ROUNDUP(SUM(VLOOKUP(F1620,'Pontuação'!A$2:B$11,2,FALSE),VLOOKUP(E1620,'Pontuação'!C$2:D$11,2,FALSE),VLOOKUP(H1620,'Pontuação'!I$2:J$11,2,FALSE),VLOOKUP(I1620,'Pontuação'!G$2:H$11,2,FALSE),VLOOKUP(K1620,'Pontuação'!M$2:N$13,2,FALSE)),0)</f>
        <v>1727</v>
      </c>
      <c r="S1620" s="11">
        <f t="shared" si="1"/>
        <v>173</v>
      </c>
      <c r="T1620" s="11" t="str">
        <f t="array" ref="T1620">IFERROR(INDEX('Pontuação'!G$13:G$101, MATCH(S1620, 'Pontuação'!F$13:F$101, 0)), "Faixa Indefinida")</f>
        <v>B</v>
      </c>
      <c r="U1620" s="11">
        <f t="shared" si="2"/>
        <v>0</v>
      </c>
      <c r="V1620" s="11">
        <f t="shared" si="3"/>
        <v>1</v>
      </c>
      <c r="W1620" s="11">
        <f t="shared" si="4"/>
        <v>0</v>
      </c>
      <c r="X1620" s="11">
        <f t="shared" si="5"/>
        <v>0</v>
      </c>
      <c r="Y1620" s="11">
        <f>ROUNDUP(SUM(VLOOKUP(F1620,'Pontuação 3.0'!A$2:B$11,2,FALSE),VLOOKUP(E1620,'Pontuação 3.0'!C$2:D$11,2,FALSE),VLOOKUP(H1620,'Pontuação 3.0'!I$2:J$11,2,FALSE),VLOOKUP(J1620,'Pontuação 3.0'!K$2:L$11,2,FALSE),VLOOKUP(G1620,'Pontuação 3.0'!E$2:F$11,2,FALSE),VLOOKUP(I1620,'Pontuação 3.0'!G$2:H$11,2,FALSE),VLOOKUP(K1620,'Pontuação 3.0'!M$2:N$13,2,FALSE)),0)</f>
        <v>2416</v>
      </c>
      <c r="Z1620" s="11">
        <f t="shared" si="6"/>
        <v>242</v>
      </c>
      <c r="AA1620" s="11" t="str">
        <f t="array" ref="AA1620">IFERROR(INDEX('Pontuação 3.0'!G$13:G$191, MATCH(Z1620, 'Pontuação 3.0'!F$13:F$191, 0)), "Faixa Indefinida")</f>
        <v>A</v>
      </c>
      <c r="AB1620" s="11">
        <f t="shared" si="7"/>
        <v>1</v>
      </c>
      <c r="AC1620" s="11">
        <f t="shared" si="8"/>
        <v>0</v>
      </c>
      <c r="AD1620" s="11">
        <f t="shared" si="9"/>
        <v>0</v>
      </c>
      <c r="AE1620" s="11">
        <f t="shared" si="10"/>
        <v>0</v>
      </c>
    </row>
    <row r="1621" ht="15.75" customHeight="1">
      <c r="A1621" s="7">
        <v>45656.0</v>
      </c>
      <c r="B1621" s="8" t="s">
        <v>148</v>
      </c>
      <c r="C1621" s="8" t="s">
        <v>3828</v>
      </c>
      <c r="D1621" s="9">
        <v>1.8996003028E10</v>
      </c>
      <c r="E1621" s="8" t="s">
        <v>15428</v>
      </c>
      <c r="F1621" s="8" t="s">
        <v>15420</v>
      </c>
      <c r="G1621" s="8" t="s">
        <v>15455</v>
      </c>
      <c r="H1621" s="8" t="s">
        <v>15443</v>
      </c>
      <c r="I1621" s="8" t="s">
        <v>15431</v>
      </c>
      <c r="J1621" s="8" t="s">
        <v>15424</v>
      </c>
      <c r="K1621" s="8" t="s">
        <v>15466</v>
      </c>
      <c r="L1621" s="12" t="s">
        <v>15</v>
      </c>
      <c r="M1621" s="12" t="s">
        <v>3780</v>
      </c>
      <c r="N1621" s="12" t="s">
        <v>93</v>
      </c>
      <c r="O1621" s="12" t="s">
        <v>3797</v>
      </c>
      <c r="P1621" s="12" t="s">
        <v>119</v>
      </c>
      <c r="R1621" s="10">
        <f>ROUNDUP(SUM(VLOOKUP(F1621,'Pontuação'!A$2:B$11,2,FALSE),VLOOKUP(E1621,'Pontuação'!C$2:D$11,2,FALSE),VLOOKUP(H1621,'Pontuação'!I$2:J$11,2,FALSE),VLOOKUP(I1621,'Pontuação'!G$2:H$11,2,FALSE),VLOOKUP(K1621,'Pontuação'!M$2:N$13,2,FALSE)),0)</f>
        <v>1754</v>
      </c>
      <c r="S1621" s="11">
        <f t="shared" si="1"/>
        <v>175</v>
      </c>
      <c r="T1621" s="11" t="str">
        <f t="array" ref="T1621">IFERROR(INDEX('Pontuação'!G$13:G$101, MATCH(S1621, 'Pontuação'!F$13:F$101, 0)), "Faixa Indefinida")</f>
        <v>B</v>
      </c>
      <c r="U1621" s="11">
        <f t="shared" si="2"/>
        <v>0</v>
      </c>
      <c r="V1621" s="11">
        <f t="shared" si="3"/>
        <v>1</v>
      </c>
      <c r="W1621" s="11">
        <f t="shared" si="4"/>
        <v>0</v>
      </c>
      <c r="X1621" s="11">
        <f t="shared" si="5"/>
        <v>0</v>
      </c>
      <c r="Y1621" s="11">
        <f>ROUNDUP(SUM(VLOOKUP(F1621,'Pontuação 3.0'!A$2:B$11,2,FALSE),VLOOKUP(E1621,'Pontuação 3.0'!C$2:D$11,2,FALSE),VLOOKUP(H1621,'Pontuação 3.0'!I$2:J$11,2,FALSE),VLOOKUP(J1621,'Pontuação 3.0'!K$2:L$11,2,FALSE),VLOOKUP(G1621,'Pontuação 3.0'!E$2:F$11,2,FALSE),VLOOKUP(I1621,'Pontuação 3.0'!G$2:H$11,2,FALSE),VLOOKUP(K1621,'Pontuação 3.0'!M$2:N$13,2,FALSE)),0)</f>
        <v>2498</v>
      </c>
      <c r="Z1621" s="11">
        <f t="shared" si="6"/>
        <v>250</v>
      </c>
      <c r="AA1621" s="11" t="str">
        <f t="array" ref="AA1621">IFERROR(INDEX('Pontuação 3.0'!G$13:G$191, MATCH(Z1621, 'Pontuação 3.0'!F$13:F$191, 0)), "Faixa Indefinida")</f>
        <v>A</v>
      </c>
      <c r="AB1621" s="11">
        <f t="shared" si="7"/>
        <v>1</v>
      </c>
      <c r="AC1621" s="11">
        <f t="shared" si="8"/>
        <v>0</v>
      </c>
      <c r="AD1621" s="11">
        <f t="shared" si="9"/>
        <v>0</v>
      </c>
      <c r="AE1621" s="11">
        <f t="shared" si="10"/>
        <v>0</v>
      </c>
    </row>
    <row r="1622" ht="15.75" customHeight="1">
      <c r="A1622" s="7">
        <v>45656.0</v>
      </c>
      <c r="B1622" s="8" t="s">
        <v>3833</v>
      </c>
      <c r="C1622" s="8" t="s">
        <v>3834</v>
      </c>
      <c r="D1622" s="9">
        <v>2.1990181358E10</v>
      </c>
      <c r="E1622" s="8" t="s">
        <v>15428</v>
      </c>
      <c r="F1622" s="8" t="s">
        <v>15420</v>
      </c>
      <c r="G1622" s="8" t="s">
        <v>15430</v>
      </c>
      <c r="H1622" s="8" t="s">
        <v>15446</v>
      </c>
      <c r="I1622" s="8" t="s">
        <v>15431</v>
      </c>
      <c r="J1622" s="8" t="s">
        <v>15424</v>
      </c>
      <c r="K1622" s="8" t="s">
        <v>15425</v>
      </c>
      <c r="L1622" s="12" t="s">
        <v>15</v>
      </c>
      <c r="M1622" s="12" t="s">
        <v>3780</v>
      </c>
      <c r="N1622" s="12" t="s">
        <v>354</v>
      </c>
      <c r="O1622" s="12" t="s">
        <v>3781</v>
      </c>
      <c r="P1622" s="12" t="s">
        <v>119</v>
      </c>
      <c r="R1622" s="10">
        <f>ROUNDUP(SUM(VLOOKUP(F1622,'Pontuação'!A$2:B$11,2,FALSE),VLOOKUP(E1622,'Pontuação'!C$2:D$11,2,FALSE),VLOOKUP(H1622,'Pontuação'!I$2:J$11,2,FALSE),VLOOKUP(I1622,'Pontuação'!G$2:H$11,2,FALSE),VLOOKUP(K1622,'Pontuação'!M$2:N$13,2,FALSE)),0)</f>
        <v>1700</v>
      </c>
      <c r="S1622" s="11">
        <f t="shared" si="1"/>
        <v>170</v>
      </c>
      <c r="T1622" s="11" t="str">
        <f t="array" ref="T1622">IFERROR(INDEX('Pontuação'!G$13:G$101, MATCH(S1622, 'Pontuação'!F$13:F$101, 0)), "Faixa Indefinida")</f>
        <v>B</v>
      </c>
      <c r="U1622" s="11">
        <f t="shared" si="2"/>
        <v>0</v>
      </c>
      <c r="V1622" s="11">
        <f t="shared" si="3"/>
        <v>1</v>
      </c>
      <c r="W1622" s="11">
        <f t="shared" si="4"/>
        <v>0</v>
      </c>
      <c r="X1622" s="11">
        <f t="shared" si="5"/>
        <v>0</v>
      </c>
      <c r="Y1622" s="11">
        <f>ROUNDUP(SUM(VLOOKUP(F1622,'Pontuação 3.0'!A$2:B$11,2,FALSE),VLOOKUP(E1622,'Pontuação 3.0'!C$2:D$11,2,FALSE),VLOOKUP(H1622,'Pontuação 3.0'!I$2:J$11,2,FALSE),VLOOKUP(J1622,'Pontuação 3.0'!K$2:L$11,2,FALSE),VLOOKUP(G1622,'Pontuação 3.0'!E$2:F$11,2,FALSE),VLOOKUP(I1622,'Pontuação 3.0'!G$2:H$11,2,FALSE),VLOOKUP(K1622,'Pontuação 3.0'!M$2:N$13,2,FALSE)),0)</f>
        <v>2361</v>
      </c>
      <c r="Z1622" s="11">
        <f t="shared" si="6"/>
        <v>236</v>
      </c>
      <c r="AA1622" s="11" t="str">
        <f t="array" ref="AA1622">IFERROR(INDEX('Pontuação 3.0'!G$13:G$191, MATCH(Z1622, 'Pontuação 3.0'!F$13:F$191, 0)), "Faixa Indefinida")</f>
        <v>A</v>
      </c>
      <c r="AB1622" s="11">
        <f t="shared" si="7"/>
        <v>1</v>
      </c>
      <c r="AC1622" s="11">
        <f t="shared" si="8"/>
        <v>0</v>
      </c>
      <c r="AD1622" s="11">
        <f t="shared" si="9"/>
        <v>0</v>
      </c>
      <c r="AE1622" s="11">
        <f t="shared" si="10"/>
        <v>0</v>
      </c>
    </row>
    <row r="1623" ht="15.75" customHeight="1">
      <c r="A1623" s="7">
        <v>45656.0</v>
      </c>
      <c r="B1623" s="8" t="s">
        <v>3835</v>
      </c>
      <c r="C1623" s="8" t="s">
        <v>15729</v>
      </c>
      <c r="D1623" s="9">
        <v>6.2982677143E10</v>
      </c>
      <c r="E1623" s="8" t="s">
        <v>15428</v>
      </c>
      <c r="F1623" s="8" t="s">
        <v>15420</v>
      </c>
      <c r="G1623" s="8" t="s">
        <v>15430</v>
      </c>
      <c r="H1623" s="8" t="s">
        <v>15446</v>
      </c>
      <c r="I1623" s="8" t="s">
        <v>15423</v>
      </c>
      <c r="J1623" s="8" t="s">
        <v>15424</v>
      </c>
      <c r="K1623" s="8" t="s">
        <v>15432</v>
      </c>
      <c r="L1623" s="12" t="s">
        <v>15</v>
      </c>
      <c r="M1623" s="12" t="s">
        <v>3780</v>
      </c>
      <c r="N1623" s="12" t="s">
        <v>205</v>
      </c>
      <c r="O1623" s="12" t="s">
        <v>3797</v>
      </c>
      <c r="P1623" s="12" t="s">
        <v>119</v>
      </c>
      <c r="R1623" s="10">
        <f>ROUNDUP(SUM(VLOOKUP(F1623,'Pontuação'!A$2:B$11,2,FALSE),VLOOKUP(E1623,'Pontuação'!C$2:D$11,2,FALSE),VLOOKUP(H1623,'Pontuação'!I$2:J$11,2,FALSE),VLOOKUP(I1623,'Pontuação'!G$2:H$11,2,FALSE),VLOOKUP(K1623,'Pontuação'!M$2:N$13,2,FALSE)),0)</f>
        <v>1727</v>
      </c>
      <c r="S1623" s="11">
        <f t="shared" si="1"/>
        <v>173</v>
      </c>
      <c r="T1623" s="11" t="str">
        <f t="array" ref="T1623">IFERROR(INDEX('Pontuação'!G$13:G$101, MATCH(S1623, 'Pontuação'!F$13:F$101, 0)), "Faixa Indefinida")</f>
        <v>B</v>
      </c>
      <c r="U1623" s="11">
        <f t="shared" si="2"/>
        <v>0</v>
      </c>
      <c r="V1623" s="11">
        <f t="shared" si="3"/>
        <v>1</v>
      </c>
      <c r="W1623" s="11">
        <f t="shared" si="4"/>
        <v>0</v>
      </c>
      <c r="X1623" s="11">
        <f t="shared" si="5"/>
        <v>0</v>
      </c>
      <c r="Y1623" s="11">
        <f>ROUNDUP(SUM(VLOOKUP(F1623,'Pontuação 3.0'!A$2:B$11,2,FALSE),VLOOKUP(E1623,'Pontuação 3.0'!C$2:D$11,2,FALSE),VLOOKUP(H1623,'Pontuação 3.0'!I$2:J$11,2,FALSE),VLOOKUP(J1623,'Pontuação 3.0'!K$2:L$11,2,FALSE),VLOOKUP(G1623,'Pontuação 3.0'!E$2:F$11,2,FALSE),VLOOKUP(I1623,'Pontuação 3.0'!G$2:H$11,2,FALSE),VLOOKUP(K1623,'Pontuação 3.0'!M$2:N$13,2,FALSE)),0)</f>
        <v>2295</v>
      </c>
      <c r="Z1623" s="11">
        <f t="shared" si="6"/>
        <v>230</v>
      </c>
      <c r="AA1623" s="11" t="str">
        <f t="array" ref="AA1623">IFERROR(INDEX('Pontuação 3.0'!G$13:G$191, MATCH(Z1623, 'Pontuação 3.0'!F$13:F$191, 0)), "Faixa Indefinida")</f>
        <v>B</v>
      </c>
      <c r="AB1623" s="11">
        <f t="shared" si="7"/>
        <v>0</v>
      </c>
      <c r="AC1623" s="11">
        <f t="shared" si="8"/>
        <v>1</v>
      </c>
      <c r="AD1623" s="11">
        <f t="shared" si="9"/>
        <v>0</v>
      </c>
      <c r="AE1623" s="11">
        <f t="shared" si="10"/>
        <v>0</v>
      </c>
    </row>
    <row r="1624" ht="15.75" customHeight="1">
      <c r="A1624" s="7">
        <v>45656.0</v>
      </c>
      <c r="B1624" s="8" t="s">
        <v>3831</v>
      </c>
      <c r="C1624" s="8" t="s">
        <v>3832</v>
      </c>
      <c r="D1624" s="9">
        <v>9.1984914779E10</v>
      </c>
      <c r="E1624" s="8" t="s">
        <v>15428</v>
      </c>
      <c r="F1624" s="8" t="s">
        <v>15420</v>
      </c>
      <c r="G1624" s="8" t="s">
        <v>15421</v>
      </c>
      <c r="H1624" s="8" t="s">
        <v>15446</v>
      </c>
      <c r="I1624" s="8" t="s">
        <v>15423</v>
      </c>
      <c r="J1624" s="8" t="s">
        <v>15424</v>
      </c>
      <c r="K1624" s="8" t="s">
        <v>15432</v>
      </c>
      <c r="L1624" s="12" t="s">
        <v>15</v>
      </c>
      <c r="M1624" s="12" t="s">
        <v>3780</v>
      </c>
      <c r="N1624" s="12" t="s">
        <v>360</v>
      </c>
      <c r="O1624" s="12" t="s">
        <v>3781</v>
      </c>
      <c r="P1624" s="12" t="s">
        <v>17</v>
      </c>
      <c r="R1624" s="10">
        <f>ROUNDUP(SUM(VLOOKUP(F1624,'Pontuação'!A$2:B$11,2,FALSE),VLOOKUP(E1624,'Pontuação'!C$2:D$11,2,FALSE),VLOOKUP(H1624,'Pontuação'!I$2:J$11,2,FALSE),VLOOKUP(I1624,'Pontuação'!G$2:H$11,2,FALSE),VLOOKUP(K1624,'Pontuação'!M$2:N$13,2,FALSE)),0)</f>
        <v>1727</v>
      </c>
      <c r="S1624" s="11">
        <f t="shared" si="1"/>
        <v>173</v>
      </c>
      <c r="T1624" s="11" t="str">
        <f t="array" ref="T1624">IFERROR(INDEX('Pontuação'!G$13:G$101, MATCH(S1624, 'Pontuação'!F$13:F$101, 0)), "Faixa Indefinida")</f>
        <v>B</v>
      </c>
      <c r="U1624" s="11">
        <f t="shared" si="2"/>
        <v>0</v>
      </c>
      <c r="V1624" s="11">
        <f t="shared" si="3"/>
        <v>1</v>
      </c>
      <c r="W1624" s="11">
        <f t="shared" si="4"/>
        <v>0</v>
      </c>
      <c r="X1624" s="11">
        <f t="shared" si="5"/>
        <v>0</v>
      </c>
      <c r="Y1624" s="11">
        <f>ROUNDUP(SUM(VLOOKUP(F1624,'Pontuação 3.0'!A$2:B$11,2,FALSE),VLOOKUP(E1624,'Pontuação 3.0'!C$2:D$11,2,FALSE),VLOOKUP(H1624,'Pontuação 3.0'!I$2:J$11,2,FALSE),VLOOKUP(J1624,'Pontuação 3.0'!K$2:L$11,2,FALSE),VLOOKUP(G1624,'Pontuação 3.0'!E$2:F$11,2,FALSE),VLOOKUP(I1624,'Pontuação 3.0'!G$2:H$11,2,FALSE),VLOOKUP(K1624,'Pontuação 3.0'!M$2:N$13,2,FALSE)),0)</f>
        <v>2155</v>
      </c>
      <c r="Z1624" s="11">
        <f t="shared" si="6"/>
        <v>216</v>
      </c>
      <c r="AA1624" s="11" t="str">
        <f t="array" ref="AA1624">IFERROR(INDEX('Pontuação 3.0'!G$13:G$191, MATCH(Z1624, 'Pontuação 3.0'!F$13:F$191, 0)), "Faixa Indefinida")</f>
        <v>B</v>
      </c>
      <c r="AB1624" s="11">
        <f t="shared" si="7"/>
        <v>0</v>
      </c>
      <c r="AC1624" s="11">
        <f t="shared" si="8"/>
        <v>1</v>
      </c>
      <c r="AD1624" s="11">
        <f t="shared" si="9"/>
        <v>0</v>
      </c>
      <c r="AE1624" s="11">
        <f t="shared" si="10"/>
        <v>0</v>
      </c>
    </row>
    <row r="1625" ht="15.75" customHeight="1">
      <c r="A1625" s="7">
        <v>45656.0</v>
      </c>
      <c r="B1625" s="8" t="s">
        <v>3842</v>
      </c>
      <c r="C1625" s="8" t="s">
        <v>3843</v>
      </c>
      <c r="D1625" s="9">
        <v>1.1988636429E10</v>
      </c>
      <c r="E1625" s="8" t="s">
        <v>15428</v>
      </c>
      <c r="F1625" s="8" t="s">
        <v>15420</v>
      </c>
      <c r="G1625" s="8" t="s">
        <v>15430</v>
      </c>
      <c r="H1625" s="8" t="s">
        <v>15443</v>
      </c>
      <c r="I1625" s="8" t="s">
        <v>15423</v>
      </c>
      <c r="J1625" s="8" t="s">
        <v>15424</v>
      </c>
      <c r="K1625" s="8" t="s">
        <v>15425</v>
      </c>
      <c r="L1625" s="12" t="s">
        <v>15</v>
      </c>
      <c r="M1625" s="12" t="s">
        <v>3780</v>
      </c>
      <c r="N1625" s="12" t="s">
        <v>162</v>
      </c>
      <c r="O1625" s="12" t="s">
        <v>3781</v>
      </c>
      <c r="P1625" s="12" t="s">
        <v>17</v>
      </c>
      <c r="R1625" s="10">
        <f>ROUNDUP(SUM(VLOOKUP(F1625,'Pontuação'!A$2:B$11,2,FALSE),VLOOKUP(E1625,'Pontuação'!C$2:D$11,2,FALSE),VLOOKUP(H1625,'Pontuação'!I$2:J$11,2,FALSE),VLOOKUP(I1625,'Pontuação'!G$2:H$11,2,FALSE),VLOOKUP(K1625,'Pontuação'!M$2:N$13,2,FALSE)),0)</f>
        <v>1579</v>
      </c>
      <c r="S1625" s="11">
        <f t="shared" si="1"/>
        <v>158</v>
      </c>
      <c r="T1625" s="11" t="str">
        <f t="array" ref="T1625">IFERROR(INDEX('Pontuação'!G$13:G$101, MATCH(S1625, 'Pontuação'!F$13:F$101, 0)), "Faixa Indefinida")</f>
        <v>C</v>
      </c>
      <c r="U1625" s="11">
        <f t="shared" si="2"/>
        <v>0</v>
      </c>
      <c r="V1625" s="11">
        <f t="shared" si="3"/>
        <v>0</v>
      </c>
      <c r="W1625" s="11">
        <f t="shared" si="4"/>
        <v>1</v>
      </c>
      <c r="X1625" s="11">
        <f t="shared" si="5"/>
        <v>0</v>
      </c>
      <c r="Y1625" s="11">
        <f>ROUNDUP(SUM(VLOOKUP(F1625,'Pontuação 3.0'!A$2:B$11,2,FALSE),VLOOKUP(E1625,'Pontuação 3.0'!C$2:D$11,2,FALSE),VLOOKUP(H1625,'Pontuação 3.0'!I$2:J$11,2,FALSE),VLOOKUP(J1625,'Pontuação 3.0'!K$2:L$11,2,FALSE),VLOOKUP(G1625,'Pontuação 3.0'!E$2:F$11,2,FALSE),VLOOKUP(I1625,'Pontuação 3.0'!G$2:H$11,2,FALSE),VLOOKUP(K1625,'Pontuação 3.0'!M$2:N$13,2,FALSE)),0)</f>
        <v>2058</v>
      </c>
      <c r="Z1625" s="11">
        <f t="shared" si="6"/>
        <v>206</v>
      </c>
      <c r="AA1625" s="11" t="str">
        <f t="array" ref="AA1625">IFERROR(INDEX('Pontuação 3.0'!G$13:G$191, MATCH(Z1625, 'Pontuação 3.0'!F$13:F$191, 0)), "Faixa Indefinida")</f>
        <v>C</v>
      </c>
      <c r="AB1625" s="11">
        <f t="shared" si="7"/>
        <v>0</v>
      </c>
      <c r="AC1625" s="11">
        <f t="shared" si="8"/>
        <v>0</v>
      </c>
      <c r="AD1625" s="11">
        <f t="shared" si="9"/>
        <v>1</v>
      </c>
      <c r="AE1625" s="11">
        <f t="shared" si="10"/>
        <v>0</v>
      </c>
    </row>
    <row r="1626" ht="15.75" customHeight="1">
      <c r="A1626" s="7">
        <v>45656.0</v>
      </c>
      <c r="B1626" s="8" t="s">
        <v>333</v>
      </c>
      <c r="C1626" s="8" t="s">
        <v>3839</v>
      </c>
      <c r="D1626" s="9">
        <v>3.8998165764E10</v>
      </c>
      <c r="E1626" s="8" t="s">
        <v>15428</v>
      </c>
      <c r="F1626" s="8" t="s">
        <v>15420</v>
      </c>
      <c r="G1626" s="8" t="s">
        <v>15430</v>
      </c>
      <c r="H1626" s="8" t="s">
        <v>15446</v>
      </c>
      <c r="I1626" s="8" t="s">
        <v>15431</v>
      </c>
      <c r="J1626" s="8" t="s">
        <v>15424</v>
      </c>
      <c r="K1626" s="8" t="s">
        <v>15432</v>
      </c>
      <c r="L1626" s="12" t="s">
        <v>15</v>
      </c>
      <c r="M1626" s="12" t="s">
        <v>3780</v>
      </c>
      <c r="N1626" s="12" t="s">
        <v>608</v>
      </c>
      <c r="O1626" s="12" t="s">
        <v>3781</v>
      </c>
      <c r="P1626" s="12" t="s">
        <v>119</v>
      </c>
      <c r="R1626" s="10">
        <f>ROUNDUP(SUM(VLOOKUP(F1626,'Pontuação'!A$2:B$11,2,FALSE),VLOOKUP(E1626,'Pontuação'!C$2:D$11,2,FALSE),VLOOKUP(H1626,'Pontuação'!I$2:J$11,2,FALSE),VLOOKUP(I1626,'Pontuação'!G$2:H$11,2,FALSE),VLOOKUP(K1626,'Pontuação'!M$2:N$13,2,FALSE)),0)</f>
        <v>1832</v>
      </c>
      <c r="S1626" s="11">
        <f t="shared" si="1"/>
        <v>183</v>
      </c>
      <c r="T1626" s="11" t="str">
        <f t="array" ref="T1626">IFERROR(INDEX('Pontuação'!G$13:G$101, MATCH(S1626, 'Pontuação'!F$13:F$101, 0)), "Faixa Indefinida")</f>
        <v>B</v>
      </c>
      <c r="U1626" s="11">
        <f t="shared" si="2"/>
        <v>0</v>
      </c>
      <c r="V1626" s="11">
        <f t="shared" si="3"/>
        <v>1</v>
      </c>
      <c r="W1626" s="11">
        <f t="shared" si="4"/>
        <v>0</v>
      </c>
      <c r="X1626" s="11">
        <f t="shared" si="5"/>
        <v>0</v>
      </c>
      <c r="Y1626" s="11">
        <f>ROUNDUP(SUM(VLOOKUP(F1626,'Pontuação 3.0'!A$2:B$11,2,FALSE),VLOOKUP(E1626,'Pontuação 3.0'!C$2:D$11,2,FALSE),VLOOKUP(H1626,'Pontuação 3.0'!I$2:J$11,2,FALSE),VLOOKUP(J1626,'Pontuação 3.0'!K$2:L$11,2,FALSE),VLOOKUP(G1626,'Pontuação 3.0'!E$2:F$11,2,FALSE),VLOOKUP(I1626,'Pontuação 3.0'!G$2:H$11,2,FALSE),VLOOKUP(K1626,'Pontuação 3.0'!M$2:N$13,2,FALSE)),0)</f>
        <v>2447</v>
      </c>
      <c r="Z1626" s="11">
        <f t="shared" si="6"/>
        <v>245</v>
      </c>
      <c r="AA1626" s="11" t="str">
        <f t="array" ref="AA1626">IFERROR(INDEX('Pontuação 3.0'!G$13:G$191, MATCH(Z1626, 'Pontuação 3.0'!F$13:F$191, 0)), "Faixa Indefinida")</f>
        <v>A</v>
      </c>
      <c r="AB1626" s="11">
        <f t="shared" si="7"/>
        <v>1</v>
      </c>
      <c r="AC1626" s="11">
        <f t="shared" si="8"/>
        <v>0</v>
      </c>
      <c r="AD1626" s="11">
        <f t="shared" si="9"/>
        <v>0</v>
      </c>
      <c r="AE1626" s="11">
        <f t="shared" si="10"/>
        <v>0</v>
      </c>
    </row>
    <row r="1627" ht="15.75" customHeight="1">
      <c r="A1627" s="7">
        <v>45656.0</v>
      </c>
      <c r="B1627" s="8" t="s">
        <v>3840</v>
      </c>
      <c r="C1627" s="8" t="s">
        <v>3841</v>
      </c>
      <c r="D1627" s="9">
        <v>4.7992208813E10</v>
      </c>
      <c r="E1627" s="8" t="s">
        <v>15428</v>
      </c>
      <c r="F1627" s="8" t="s">
        <v>15442</v>
      </c>
      <c r="G1627" s="8" t="s">
        <v>15430</v>
      </c>
      <c r="H1627" s="8" t="s">
        <v>15443</v>
      </c>
      <c r="I1627" s="8" t="s">
        <v>15423</v>
      </c>
      <c r="J1627" s="8" t="s">
        <v>15424</v>
      </c>
      <c r="K1627" s="8" t="s">
        <v>15432</v>
      </c>
      <c r="L1627" s="12" t="s">
        <v>15</v>
      </c>
      <c r="M1627" s="12" t="s">
        <v>3780</v>
      </c>
      <c r="N1627" s="12" t="s">
        <v>205</v>
      </c>
      <c r="O1627" s="12" t="s">
        <v>3781</v>
      </c>
      <c r="P1627" s="12" t="s">
        <v>17</v>
      </c>
      <c r="R1627" s="10">
        <f>ROUNDUP(SUM(VLOOKUP(F1627,'Pontuação'!A$2:B$11,2,FALSE),VLOOKUP(E1627,'Pontuação'!C$2:D$11,2,FALSE),VLOOKUP(H1627,'Pontuação'!I$2:J$11,2,FALSE),VLOOKUP(I1627,'Pontuação'!G$2:H$11,2,FALSE),VLOOKUP(K1627,'Pontuação'!M$2:N$13,2,FALSE)),0)</f>
        <v>1699</v>
      </c>
      <c r="S1627" s="11">
        <f t="shared" si="1"/>
        <v>170</v>
      </c>
      <c r="T1627" s="11" t="str">
        <f t="array" ref="T1627">IFERROR(INDEX('Pontuação'!G$13:G$101, MATCH(S1627, 'Pontuação'!F$13:F$101, 0)), "Faixa Indefinida")</f>
        <v>B</v>
      </c>
      <c r="U1627" s="11">
        <f t="shared" si="2"/>
        <v>0</v>
      </c>
      <c r="V1627" s="11">
        <f t="shared" si="3"/>
        <v>1</v>
      </c>
      <c r="W1627" s="11">
        <f t="shared" si="4"/>
        <v>0</v>
      </c>
      <c r="X1627" s="11">
        <f t="shared" si="5"/>
        <v>0</v>
      </c>
      <c r="Y1627" s="11">
        <f>ROUNDUP(SUM(VLOOKUP(F1627,'Pontuação 3.0'!A$2:B$11,2,FALSE),VLOOKUP(E1627,'Pontuação 3.0'!C$2:D$11,2,FALSE),VLOOKUP(H1627,'Pontuação 3.0'!I$2:J$11,2,FALSE),VLOOKUP(J1627,'Pontuação 3.0'!K$2:L$11,2,FALSE),VLOOKUP(G1627,'Pontuação 3.0'!E$2:F$11,2,FALSE),VLOOKUP(I1627,'Pontuação 3.0'!G$2:H$11,2,FALSE),VLOOKUP(K1627,'Pontuação 3.0'!M$2:N$13,2,FALSE)),0)</f>
        <v>2011</v>
      </c>
      <c r="Z1627" s="11">
        <f t="shared" si="6"/>
        <v>201</v>
      </c>
      <c r="AA1627" s="11" t="str">
        <f t="array" ref="AA1627">IFERROR(INDEX('Pontuação 3.0'!G$13:G$191, MATCH(Z1627, 'Pontuação 3.0'!F$13:F$191, 0)), "Faixa Indefinida")</f>
        <v>C</v>
      </c>
      <c r="AB1627" s="11">
        <f t="shared" si="7"/>
        <v>0</v>
      </c>
      <c r="AC1627" s="11">
        <f t="shared" si="8"/>
        <v>0</v>
      </c>
      <c r="AD1627" s="11">
        <f t="shared" si="9"/>
        <v>1</v>
      </c>
      <c r="AE1627" s="11">
        <f t="shared" si="10"/>
        <v>0</v>
      </c>
    </row>
    <row r="1628" ht="15.75" customHeight="1">
      <c r="A1628" s="7">
        <v>45656.0</v>
      </c>
      <c r="B1628" s="8" t="s">
        <v>3844</v>
      </c>
      <c r="C1628" s="8" t="s">
        <v>3845</v>
      </c>
      <c r="D1628" s="9">
        <v>6.7991567544E10</v>
      </c>
      <c r="E1628" s="8" t="s">
        <v>15428</v>
      </c>
      <c r="F1628" s="8" t="s">
        <v>15420</v>
      </c>
      <c r="G1628" s="8" t="s">
        <v>15430</v>
      </c>
      <c r="H1628" s="8" t="s">
        <v>15471</v>
      </c>
      <c r="I1628" s="8" t="s">
        <v>15423</v>
      </c>
      <c r="J1628" s="8" t="s">
        <v>15448</v>
      </c>
      <c r="K1628" s="8" t="s">
        <v>15432</v>
      </c>
      <c r="L1628" s="12" t="s">
        <v>15</v>
      </c>
      <c r="M1628" s="12" t="s">
        <v>3780</v>
      </c>
      <c r="N1628" s="12" t="s">
        <v>1912</v>
      </c>
      <c r="O1628" s="12" t="s">
        <v>3781</v>
      </c>
      <c r="P1628" s="12" t="s">
        <v>119</v>
      </c>
      <c r="R1628" s="10">
        <f>ROUNDUP(SUM(VLOOKUP(F1628,'Pontuação'!A$2:B$11,2,FALSE),VLOOKUP(E1628,'Pontuação'!C$2:D$11,2,FALSE),VLOOKUP(H1628,'Pontuação'!I$2:J$11,2,FALSE),VLOOKUP(I1628,'Pontuação'!G$2:H$11,2,FALSE),VLOOKUP(K1628,'Pontuação'!M$2:N$13,2,FALSE)),0)</f>
        <v>1501</v>
      </c>
      <c r="S1628" s="11">
        <f t="shared" si="1"/>
        <v>150</v>
      </c>
      <c r="T1628" s="11" t="str">
        <f t="array" ref="T1628">IFERROR(INDEX('Pontuação'!G$13:G$101, MATCH(S1628, 'Pontuação'!F$13:F$101, 0)), "Faixa Indefinida")</f>
        <v>C</v>
      </c>
      <c r="U1628" s="11">
        <f t="shared" si="2"/>
        <v>0</v>
      </c>
      <c r="V1628" s="11">
        <f t="shared" si="3"/>
        <v>0</v>
      </c>
      <c r="W1628" s="11">
        <f t="shared" si="4"/>
        <v>1</v>
      </c>
      <c r="X1628" s="11">
        <f t="shared" si="5"/>
        <v>0</v>
      </c>
      <c r="Y1628" s="11">
        <f>ROUNDUP(SUM(VLOOKUP(F1628,'Pontuação 3.0'!A$2:B$11,2,FALSE),VLOOKUP(E1628,'Pontuação 3.0'!C$2:D$11,2,FALSE),VLOOKUP(H1628,'Pontuação 3.0'!I$2:J$11,2,FALSE),VLOOKUP(J1628,'Pontuação 3.0'!K$2:L$11,2,FALSE),VLOOKUP(G1628,'Pontuação 3.0'!E$2:F$11,2,FALSE),VLOOKUP(I1628,'Pontuação 3.0'!G$2:H$11,2,FALSE),VLOOKUP(K1628,'Pontuação 3.0'!M$2:N$13,2,FALSE)),0)</f>
        <v>2361</v>
      </c>
      <c r="Z1628" s="11">
        <f t="shared" si="6"/>
        <v>236</v>
      </c>
      <c r="AA1628" s="11" t="str">
        <f t="array" ref="AA1628">IFERROR(INDEX('Pontuação 3.0'!G$13:G$191, MATCH(Z1628, 'Pontuação 3.0'!F$13:F$191, 0)), "Faixa Indefinida")</f>
        <v>A</v>
      </c>
      <c r="AB1628" s="11">
        <f t="shared" si="7"/>
        <v>1</v>
      </c>
      <c r="AC1628" s="11">
        <f t="shared" si="8"/>
        <v>0</v>
      </c>
      <c r="AD1628" s="11">
        <f t="shared" si="9"/>
        <v>0</v>
      </c>
      <c r="AE1628" s="11">
        <f t="shared" si="10"/>
        <v>0</v>
      </c>
    </row>
    <row r="1629" ht="15.75" customHeight="1">
      <c r="A1629" s="7">
        <v>45656.0</v>
      </c>
      <c r="B1629" s="8" t="s">
        <v>3846</v>
      </c>
      <c r="C1629" s="8" t="s">
        <v>3847</v>
      </c>
      <c r="D1629" s="9">
        <v>2.2974038509E10</v>
      </c>
      <c r="E1629" s="8" t="s">
        <v>15428</v>
      </c>
      <c r="F1629" s="8" t="s">
        <v>15442</v>
      </c>
      <c r="G1629" s="8" t="s">
        <v>15421</v>
      </c>
      <c r="H1629" s="8" t="s">
        <v>15422</v>
      </c>
      <c r="I1629" s="8" t="s">
        <v>15423</v>
      </c>
      <c r="J1629" s="8" t="s">
        <v>15448</v>
      </c>
      <c r="K1629" s="8" t="s">
        <v>15425</v>
      </c>
      <c r="L1629" s="12" t="s">
        <v>15</v>
      </c>
      <c r="M1629" s="12" t="s">
        <v>3780</v>
      </c>
      <c r="N1629" s="12" t="s">
        <v>986</v>
      </c>
      <c r="O1629" s="12" t="s">
        <v>3792</v>
      </c>
      <c r="P1629" s="12" t="s">
        <v>17</v>
      </c>
      <c r="R1629" s="10">
        <f>ROUNDUP(SUM(VLOOKUP(F1629,'Pontuação'!A$2:B$11,2,FALSE),VLOOKUP(E1629,'Pontuação'!C$2:D$11,2,FALSE),VLOOKUP(H1629,'Pontuação'!I$2:J$11,2,FALSE),VLOOKUP(I1629,'Pontuação'!G$2:H$11,2,FALSE),VLOOKUP(K1629,'Pontuação'!M$2:N$13,2,FALSE)),0)</f>
        <v>1541</v>
      </c>
      <c r="S1629" s="11">
        <f t="shared" si="1"/>
        <v>154</v>
      </c>
      <c r="T1629" s="11" t="str">
        <f t="array" ref="T1629">IFERROR(INDEX('Pontuação'!G$13:G$101, MATCH(S1629, 'Pontuação'!F$13:F$101, 0)), "Faixa Indefinida")</f>
        <v>C</v>
      </c>
      <c r="U1629" s="11">
        <f t="shared" si="2"/>
        <v>0</v>
      </c>
      <c r="V1629" s="11">
        <f t="shared" si="3"/>
        <v>0</v>
      </c>
      <c r="W1629" s="11">
        <f t="shared" si="4"/>
        <v>1</v>
      </c>
      <c r="X1629" s="11">
        <f t="shared" si="5"/>
        <v>0</v>
      </c>
      <c r="Y1629" s="11">
        <f>ROUNDUP(SUM(VLOOKUP(F1629,'Pontuação 3.0'!A$2:B$11,2,FALSE),VLOOKUP(E1629,'Pontuação 3.0'!C$2:D$11,2,FALSE),VLOOKUP(H1629,'Pontuação 3.0'!I$2:J$11,2,FALSE),VLOOKUP(J1629,'Pontuação 3.0'!K$2:L$11,2,FALSE),VLOOKUP(G1629,'Pontuação 3.0'!E$2:F$11,2,FALSE),VLOOKUP(I1629,'Pontuação 3.0'!G$2:H$11,2,FALSE),VLOOKUP(K1629,'Pontuação 3.0'!M$2:N$13,2,FALSE)),0)</f>
        <v>2110</v>
      </c>
      <c r="Z1629" s="11">
        <f t="shared" si="6"/>
        <v>211</v>
      </c>
      <c r="AA1629" s="11" t="str">
        <f t="array" ref="AA1629">IFERROR(INDEX('Pontuação 3.0'!G$13:G$191, MATCH(Z1629, 'Pontuação 3.0'!F$13:F$191, 0)), "Faixa Indefinida")</f>
        <v>C</v>
      </c>
      <c r="AB1629" s="11">
        <f t="shared" si="7"/>
        <v>0</v>
      </c>
      <c r="AC1629" s="11">
        <f t="shared" si="8"/>
        <v>0</v>
      </c>
      <c r="AD1629" s="11">
        <f t="shared" si="9"/>
        <v>1</v>
      </c>
      <c r="AE1629" s="11">
        <f t="shared" si="10"/>
        <v>0</v>
      </c>
    </row>
    <row r="1630" ht="15.75" customHeight="1">
      <c r="A1630" s="7">
        <v>45656.0</v>
      </c>
      <c r="B1630" s="8" t="s">
        <v>1486</v>
      </c>
      <c r="C1630" s="8" t="s">
        <v>3848</v>
      </c>
      <c r="D1630" s="9">
        <v>6.6992227443E10</v>
      </c>
      <c r="E1630" s="8" t="s">
        <v>15419</v>
      </c>
      <c r="F1630" s="8" t="s">
        <v>15442</v>
      </c>
      <c r="G1630" s="8" t="s">
        <v>15430</v>
      </c>
      <c r="H1630" s="8" t="s">
        <v>15422</v>
      </c>
      <c r="I1630" s="8" t="s">
        <v>15423</v>
      </c>
      <c r="J1630" s="8" t="s">
        <v>15424</v>
      </c>
      <c r="K1630" s="8" t="s">
        <v>15480</v>
      </c>
      <c r="L1630" s="12" t="s">
        <v>15</v>
      </c>
      <c r="M1630" s="12" t="s">
        <v>3780</v>
      </c>
      <c r="N1630" s="12" t="s">
        <v>162</v>
      </c>
      <c r="O1630" s="12" t="s">
        <v>3781</v>
      </c>
      <c r="P1630" s="12" t="s">
        <v>17</v>
      </c>
      <c r="R1630" s="10">
        <f>ROUNDUP(SUM(VLOOKUP(F1630,'Pontuação'!A$2:B$11,2,FALSE),VLOOKUP(E1630,'Pontuação'!C$2:D$11,2,FALSE),VLOOKUP(H1630,'Pontuação'!I$2:J$11,2,FALSE),VLOOKUP(I1630,'Pontuação'!G$2:H$11,2,FALSE),VLOOKUP(K1630,'Pontuação'!M$2:N$13,2,FALSE)),0)</f>
        <v>1508</v>
      </c>
      <c r="S1630" s="11">
        <f t="shared" si="1"/>
        <v>151</v>
      </c>
      <c r="T1630" s="11" t="str">
        <f t="array" ref="T1630">IFERROR(INDEX('Pontuação'!G$13:G$101, MATCH(S1630, 'Pontuação'!F$13:F$101, 0)), "Faixa Indefinida")</f>
        <v>C</v>
      </c>
      <c r="U1630" s="11">
        <f t="shared" si="2"/>
        <v>0</v>
      </c>
      <c r="V1630" s="11">
        <f t="shared" si="3"/>
        <v>0</v>
      </c>
      <c r="W1630" s="11">
        <f t="shared" si="4"/>
        <v>1</v>
      </c>
      <c r="X1630" s="11">
        <f t="shared" si="5"/>
        <v>0</v>
      </c>
      <c r="Y1630" s="11">
        <f>ROUNDUP(SUM(VLOOKUP(F1630,'Pontuação 3.0'!A$2:B$11,2,FALSE),VLOOKUP(E1630,'Pontuação 3.0'!C$2:D$11,2,FALSE),VLOOKUP(H1630,'Pontuação 3.0'!I$2:J$11,2,FALSE),VLOOKUP(J1630,'Pontuação 3.0'!K$2:L$11,2,FALSE),VLOOKUP(G1630,'Pontuação 3.0'!E$2:F$11,2,FALSE),VLOOKUP(I1630,'Pontuação 3.0'!G$2:H$11,2,FALSE),VLOOKUP(K1630,'Pontuação 3.0'!M$2:N$13,2,FALSE)),0)</f>
        <v>1929</v>
      </c>
      <c r="Z1630" s="11">
        <f t="shared" si="6"/>
        <v>193</v>
      </c>
      <c r="AA1630" s="11" t="str">
        <f t="array" ref="AA1630">IFERROR(INDEX('Pontuação 3.0'!G$13:G$191, MATCH(Z1630, 'Pontuação 3.0'!F$13:F$191, 0)), "Faixa Indefinida")</f>
        <v>C</v>
      </c>
      <c r="AB1630" s="11">
        <f t="shared" si="7"/>
        <v>0</v>
      </c>
      <c r="AC1630" s="11">
        <f t="shared" si="8"/>
        <v>0</v>
      </c>
      <c r="AD1630" s="11">
        <f t="shared" si="9"/>
        <v>1</v>
      </c>
      <c r="AE1630" s="11">
        <f t="shared" si="10"/>
        <v>0</v>
      </c>
    </row>
    <row r="1631" ht="15.75" customHeight="1">
      <c r="A1631" s="7">
        <v>45656.0</v>
      </c>
      <c r="B1631" s="8" t="s">
        <v>3849</v>
      </c>
      <c r="C1631" s="8" t="s">
        <v>3850</v>
      </c>
      <c r="D1631" s="9">
        <v>1.9994126203E10</v>
      </c>
      <c r="E1631" s="8" t="s">
        <v>15428</v>
      </c>
      <c r="F1631" s="8" t="s">
        <v>15442</v>
      </c>
      <c r="G1631" s="8" t="s">
        <v>15430</v>
      </c>
      <c r="H1631" s="8" t="s">
        <v>15446</v>
      </c>
      <c r="I1631" s="8" t="s">
        <v>15423</v>
      </c>
      <c r="J1631" s="8" t="s">
        <v>15424</v>
      </c>
      <c r="K1631" s="8" t="s">
        <v>15425</v>
      </c>
      <c r="L1631" s="12" t="s">
        <v>15</v>
      </c>
      <c r="M1631" s="12" t="s">
        <v>3780</v>
      </c>
      <c r="N1631" s="12" t="s">
        <v>1912</v>
      </c>
      <c r="O1631" s="12" t="s">
        <v>3797</v>
      </c>
      <c r="P1631" s="12" t="s">
        <v>119</v>
      </c>
      <c r="R1631" s="10">
        <f>ROUNDUP(SUM(VLOOKUP(F1631,'Pontuação'!A$2:B$11,2,FALSE),VLOOKUP(E1631,'Pontuação'!C$2:D$11,2,FALSE),VLOOKUP(H1631,'Pontuação'!I$2:J$11,2,FALSE),VLOOKUP(I1631,'Pontuação'!G$2:H$11,2,FALSE),VLOOKUP(K1631,'Pontuação'!M$2:N$13,2,FALSE)),0)</f>
        <v>1583</v>
      </c>
      <c r="S1631" s="11">
        <f t="shared" si="1"/>
        <v>158</v>
      </c>
      <c r="T1631" s="11" t="str">
        <f t="array" ref="T1631">IFERROR(INDEX('Pontuação'!G$13:G$101, MATCH(S1631, 'Pontuação'!F$13:F$101, 0)), "Faixa Indefinida")</f>
        <v>C</v>
      </c>
      <c r="U1631" s="11">
        <f t="shared" si="2"/>
        <v>0</v>
      </c>
      <c r="V1631" s="11">
        <f t="shared" si="3"/>
        <v>0</v>
      </c>
      <c r="W1631" s="11">
        <f t="shared" si="4"/>
        <v>1</v>
      </c>
      <c r="X1631" s="11">
        <f t="shared" si="5"/>
        <v>0</v>
      </c>
      <c r="Y1631" s="11">
        <f>ROUNDUP(SUM(VLOOKUP(F1631,'Pontuação 3.0'!A$2:B$11,2,FALSE),VLOOKUP(E1631,'Pontuação 3.0'!C$2:D$11,2,FALSE),VLOOKUP(H1631,'Pontuação 3.0'!I$2:J$11,2,FALSE),VLOOKUP(J1631,'Pontuação 3.0'!K$2:L$11,2,FALSE),VLOOKUP(G1631,'Pontuação 3.0'!E$2:F$11,2,FALSE),VLOOKUP(I1631,'Pontuação 3.0'!G$2:H$11,2,FALSE),VLOOKUP(K1631,'Pontuação 3.0'!M$2:N$13,2,FALSE)),0)</f>
        <v>2076</v>
      </c>
      <c r="Z1631" s="11">
        <f t="shared" si="6"/>
        <v>208</v>
      </c>
      <c r="AA1631" s="11" t="str">
        <f t="array" ref="AA1631">IFERROR(INDEX('Pontuação 3.0'!G$13:G$191, MATCH(Z1631, 'Pontuação 3.0'!F$13:F$191, 0)), "Faixa Indefinida")</f>
        <v>C</v>
      </c>
      <c r="AB1631" s="11">
        <f t="shared" si="7"/>
        <v>0</v>
      </c>
      <c r="AC1631" s="11">
        <f t="shared" si="8"/>
        <v>0</v>
      </c>
      <c r="AD1631" s="11">
        <f t="shared" si="9"/>
        <v>1</v>
      </c>
      <c r="AE1631" s="11">
        <f t="shared" si="10"/>
        <v>0</v>
      </c>
    </row>
    <row r="1632" ht="15.75" customHeight="1">
      <c r="A1632" s="7">
        <v>45656.0</v>
      </c>
      <c r="B1632" s="8" t="s">
        <v>3855</v>
      </c>
      <c r="C1632" s="8" t="s">
        <v>3856</v>
      </c>
      <c r="D1632" s="9">
        <v>6.5981291267E10</v>
      </c>
      <c r="E1632" s="8" t="s">
        <v>15419</v>
      </c>
      <c r="F1632" s="8" t="s">
        <v>15442</v>
      </c>
      <c r="G1632" s="8" t="s">
        <v>15586</v>
      </c>
      <c r="H1632" s="8" t="s">
        <v>15446</v>
      </c>
      <c r="I1632" s="8" t="s">
        <v>15431</v>
      </c>
      <c r="J1632" s="8" t="s">
        <v>15448</v>
      </c>
      <c r="K1632" s="8" t="s">
        <v>15425</v>
      </c>
      <c r="L1632" s="12" t="s">
        <v>15</v>
      </c>
      <c r="M1632" s="12" t="s">
        <v>3780</v>
      </c>
      <c r="N1632" s="12" t="s">
        <v>710</v>
      </c>
      <c r="O1632" s="12" t="s">
        <v>3797</v>
      </c>
      <c r="P1632" s="12" t="s">
        <v>119</v>
      </c>
      <c r="R1632" s="10">
        <f>ROUNDUP(SUM(VLOOKUP(F1632,'Pontuação'!A$2:B$11,2,FALSE),VLOOKUP(E1632,'Pontuação'!C$2:D$11,2,FALSE),VLOOKUP(H1632,'Pontuação'!I$2:J$11,2,FALSE),VLOOKUP(I1632,'Pontuação'!G$2:H$11,2,FALSE),VLOOKUP(K1632,'Pontuação'!M$2:N$13,2,FALSE)),0)</f>
        <v>1692</v>
      </c>
      <c r="S1632" s="11">
        <f t="shared" si="1"/>
        <v>169</v>
      </c>
      <c r="T1632" s="11" t="str">
        <f t="array" ref="T1632">IFERROR(INDEX('Pontuação'!G$13:G$101, MATCH(S1632, 'Pontuação'!F$13:F$101, 0)), "Faixa Indefinida")</f>
        <v>B</v>
      </c>
      <c r="U1632" s="11">
        <f t="shared" si="2"/>
        <v>0</v>
      </c>
      <c r="V1632" s="11">
        <f t="shared" si="3"/>
        <v>1</v>
      </c>
      <c r="W1632" s="11">
        <f t="shared" si="4"/>
        <v>0</v>
      </c>
      <c r="X1632" s="11">
        <f t="shared" si="5"/>
        <v>0</v>
      </c>
      <c r="Y1632" s="11">
        <f>ROUNDUP(SUM(VLOOKUP(F1632,'Pontuação 3.0'!A$2:B$11,2,FALSE),VLOOKUP(E1632,'Pontuação 3.0'!C$2:D$11,2,FALSE),VLOOKUP(H1632,'Pontuação 3.0'!I$2:J$11,2,FALSE),VLOOKUP(J1632,'Pontuação 3.0'!K$2:L$11,2,FALSE),VLOOKUP(G1632,'Pontuação 3.0'!E$2:F$11,2,FALSE),VLOOKUP(I1632,'Pontuação 3.0'!G$2:H$11,2,FALSE),VLOOKUP(K1632,'Pontuação 3.0'!M$2:N$13,2,FALSE)),0)</f>
        <v>2519</v>
      </c>
      <c r="Z1632" s="11">
        <f t="shared" si="6"/>
        <v>252</v>
      </c>
      <c r="AA1632" s="11" t="str">
        <f t="array" ref="AA1632">IFERROR(INDEX('Pontuação 3.0'!G$13:G$191, MATCH(Z1632, 'Pontuação 3.0'!F$13:F$191, 0)), "Faixa Indefinida")</f>
        <v>A</v>
      </c>
      <c r="AB1632" s="11">
        <f t="shared" si="7"/>
        <v>1</v>
      </c>
      <c r="AC1632" s="11">
        <f t="shared" si="8"/>
        <v>0</v>
      </c>
      <c r="AD1632" s="11">
        <f t="shared" si="9"/>
        <v>0</v>
      </c>
      <c r="AE1632" s="11">
        <f t="shared" si="10"/>
        <v>0</v>
      </c>
    </row>
    <row r="1633" ht="15.75" customHeight="1">
      <c r="A1633" s="7">
        <v>45656.0</v>
      </c>
      <c r="B1633" s="8" t="s">
        <v>3853</v>
      </c>
      <c r="C1633" s="8" t="s">
        <v>3854</v>
      </c>
      <c r="D1633" s="9">
        <v>6.1999154667E10</v>
      </c>
      <c r="E1633" s="8" t="s">
        <v>15428</v>
      </c>
      <c r="F1633" s="8" t="s">
        <v>15442</v>
      </c>
      <c r="G1633" s="8" t="s">
        <v>15430</v>
      </c>
      <c r="H1633" s="8" t="s">
        <v>15422</v>
      </c>
      <c r="I1633" s="8" t="s">
        <v>15423</v>
      </c>
      <c r="J1633" s="8" t="s">
        <v>15424</v>
      </c>
      <c r="K1633" s="8" t="s">
        <v>15439</v>
      </c>
      <c r="L1633" s="12" t="s">
        <v>15</v>
      </c>
      <c r="M1633" s="12" t="s">
        <v>3780</v>
      </c>
      <c r="N1633" s="12" t="s">
        <v>133</v>
      </c>
      <c r="O1633" s="12" t="s">
        <v>3781</v>
      </c>
      <c r="P1633" s="12" t="s">
        <v>17</v>
      </c>
      <c r="R1633" s="10">
        <f>ROUNDUP(SUM(VLOOKUP(F1633,'Pontuação'!A$2:B$11,2,FALSE),VLOOKUP(E1633,'Pontuação'!C$2:D$11,2,FALSE),VLOOKUP(H1633,'Pontuação'!I$2:J$11,2,FALSE),VLOOKUP(I1633,'Pontuação'!G$2:H$11,2,FALSE),VLOOKUP(K1633,'Pontuação'!M$2:N$13,2,FALSE)),0)</f>
        <v>1585</v>
      </c>
      <c r="S1633" s="11">
        <f t="shared" si="1"/>
        <v>159</v>
      </c>
      <c r="T1633" s="11" t="str">
        <f t="array" ref="T1633">IFERROR(INDEX('Pontuação'!G$13:G$101, MATCH(S1633, 'Pontuação'!F$13:F$101, 0)), "Faixa Indefinida")</f>
        <v>C</v>
      </c>
      <c r="U1633" s="11">
        <f t="shared" si="2"/>
        <v>0</v>
      </c>
      <c r="V1633" s="11">
        <f t="shared" si="3"/>
        <v>0</v>
      </c>
      <c r="W1633" s="11">
        <f t="shared" si="4"/>
        <v>1</v>
      </c>
      <c r="X1633" s="11">
        <f t="shared" si="5"/>
        <v>0</v>
      </c>
      <c r="Y1633" s="11">
        <f>ROUNDUP(SUM(VLOOKUP(F1633,'Pontuação 3.0'!A$2:B$11,2,FALSE),VLOOKUP(E1633,'Pontuação 3.0'!C$2:D$11,2,FALSE),VLOOKUP(H1633,'Pontuação 3.0'!I$2:J$11,2,FALSE),VLOOKUP(J1633,'Pontuação 3.0'!K$2:L$11,2,FALSE),VLOOKUP(G1633,'Pontuação 3.0'!E$2:F$11,2,FALSE),VLOOKUP(I1633,'Pontuação 3.0'!G$2:H$11,2,FALSE),VLOOKUP(K1633,'Pontuação 3.0'!M$2:N$13,2,FALSE)),0)</f>
        <v>1967</v>
      </c>
      <c r="Z1633" s="11">
        <f t="shared" si="6"/>
        <v>197</v>
      </c>
      <c r="AA1633" s="11" t="str">
        <f t="array" ref="AA1633">IFERROR(INDEX('Pontuação 3.0'!G$13:G$191, MATCH(Z1633, 'Pontuação 3.0'!F$13:F$191, 0)), "Faixa Indefinida")</f>
        <v>C</v>
      </c>
      <c r="AB1633" s="11">
        <f t="shared" si="7"/>
        <v>0</v>
      </c>
      <c r="AC1633" s="11">
        <f t="shared" si="8"/>
        <v>0</v>
      </c>
      <c r="AD1633" s="11">
        <f t="shared" si="9"/>
        <v>1</v>
      </c>
      <c r="AE1633" s="11">
        <f t="shared" si="10"/>
        <v>0</v>
      </c>
    </row>
    <row r="1634" ht="15.75" customHeight="1">
      <c r="A1634" s="7">
        <v>45656.0</v>
      </c>
      <c r="B1634" s="8" t="s">
        <v>3857</v>
      </c>
      <c r="C1634" s="8" t="s">
        <v>3858</v>
      </c>
      <c r="D1634" s="9">
        <v>8.8997903168E10</v>
      </c>
      <c r="E1634" s="8" t="s">
        <v>15428</v>
      </c>
      <c r="F1634" s="8" t="s">
        <v>15420</v>
      </c>
      <c r="G1634" s="8" t="s">
        <v>15421</v>
      </c>
      <c r="H1634" s="8" t="s">
        <v>15443</v>
      </c>
      <c r="I1634" s="8" t="s">
        <v>15431</v>
      </c>
      <c r="J1634" s="8" t="s">
        <v>15448</v>
      </c>
      <c r="K1634" s="8" t="s">
        <v>15425</v>
      </c>
      <c r="L1634" s="12" t="s">
        <v>15</v>
      </c>
      <c r="M1634" s="12" t="s">
        <v>3780</v>
      </c>
      <c r="N1634" s="12" t="s">
        <v>354</v>
      </c>
      <c r="O1634" s="12" t="s">
        <v>3781</v>
      </c>
      <c r="P1634" s="12" t="s">
        <v>119</v>
      </c>
      <c r="R1634" s="10">
        <f>ROUNDUP(SUM(VLOOKUP(F1634,'Pontuação'!A$2:B$11,2,FALSE),VLOOKUP(E1634,'Pontuação'!C$2:D$11,2,FALSE),VLOOKUP(H1634,'Pontuação'!I$2:J$11,2,FALSE),VLOOKUP(I1634,'Pontuação'!G$2:H$11,2,FALSE),VLOOKUP(K1634,'Pontuação'!M$2:N$13,2,FALSE)),0)</f>
        <v>1684</v>
      </c>
      <c r="S1634" s="11">
        <f t="shared" si="1"/>
        <v>168</v>
      </c>
      <c r="T1634" s="11" t="str">
        <f t="array" ref="T1634">IFERROR(INDEX('Pontuação'!G$13:G$101, MATCH(S1634, 'Pontuação'!F$13:F$101, 0)), "Faixa Indefinida")</f>
        <v>B</v>
      </c>
      <c r="U1634" s="11">
        <f t="shared" si="2"/>
        <v>0</v>
      </c>
      <c r="V1634" s="11">
        <f t="shared" si="3"/>
        <v>1</v>
      </c>
      <c r="W1634" s="11">
        <f t="shared" si="4"/>
        <v>0</v>
      </c>
      <c r="X1634" s="11">
        <f t="shared" si="5"/>
        <v>0</v>
      </c>
      <c r="Y1634" s="11">
        <f>ROUNDUP(SUM(VLOOKUP(F1634,'Pontuação 3.0'!A$2:B$11,2,FALSE),VLOOKUP(E1634,'Pontuação 3.0'!C$2:D$11,2,FALSE),VLOOKUP(H1634,'Pontuação 3.0'!I$2:J$11,2,FALSE),VLOOKUP(J1634,'Pontuação 3.0'!K$2:L$11,2,FALSE),VLOOKUP(G1634,'Pontuação 3.0'!E$2:F$11,2,FALSE),VLOOKUP(I1634,'Pontuação 3.0'!G$2:H$11,2,FALSE),VLOOKUP(K1634,'Pontuação 3.0'!M$2:N$13,2,FALSE)),0)</f>
        <v>2331</v>
      </c>
      <c r="Z1634" s="11">
        <f t="shared" si="6"/>
        <v>233</v>
      </c>
      <c r="AA1634" s="11" t="str">
        <f t="array" ref="AA1634">IFERROR(INDEX('Pontuação 3.0'!G$13:G$191, MATCH(Z1634, 'Pontuação 3.0'!F$13:F$191, 0)), "Faixa Indefinida")</f>
        <v>B</v>
      </c>
      <c r="AB1634" s="11">
        <f t="shared" si="7"/>
        <v>0</v>
      </c>
      <c r="AC1634" s="11">
        <f t="shared" si="8"/>
        <v>1</v>
      </c>
      <c r="AD1634" s="11">
        <f t="shared" si="9"/>
        <v>0</v>
      </c>
      <c r="AE1634" s="11">
        <f t="shared" si="10"/>
        <v>0</v>
      </c>
    </row>
    <row r="1635" ht="15.75" customHeight="1">
      <c r="A1635" s="7">
        <v>45656.0</v>
      </c>
      <c r="B1635" s="8" t="s">
        <v>3859</v>
      </c>
      <c r="C1635" s="8" t="s">
        <v>3860</v>
      </c>
      <c r="D1635" s="9">
        <v>2.1990308379E10</v>
      </c>
      <c r="E1635" s="8" t="s">
        <v>15428</v>
      </c>
      <c r="F1635" s="8" t="s">
        <v>15420</v>
      </c>
      <c r="G1635" s="8" t="s">
        <v>15430</v>
      </c>
      <c r="H1635" s="8" t="s">
        <v>15422</v>
      </c>
      <c r="I1635" s="8" t="s">
        <v>15423</v>
      </c>
      <c r="J1635" s="8" t="s">
        <v>15424</v>
      </c>
      <c r="K1635" s="8" t="s">
        <v>15480</v>
      </c>
      <c r="L1635" s="12" t="s">
        <v>15</v>
      </c>
      <c r="M1635" s="12" t="s">
        <v>3780</v>
      </c>
      <c r="N1635" s="12" t="s">
        <v>354</v>
      </c>
      <c r="O1635" s="12" t="s">
        <v>3792</v>
      </c>
      <c r="P1635" s="12" t="s">
        <v>17</v>
      </c>
      <c r="R1635" s="10">
        <f>ROUNDUP(SUM(VLOOKUP(F1635,'Pontuação'!A$2:B$11,2,FALSE),VLOOKUP(E1635,'Pontuação'!C$2:D$11,2,FALSE),VLOOKUP(H1635,'Pontuação'!I$2:J$11,2,FALSE),VLOOKUP(I1635,'Pontuação'!G$2:H$11,2,FALSE),VLOOKUP(K1635,'Pontuação'!M$2:N$13,2,FALSE)),0)</f>
        <v>1516</v>
      </c>
      <c r="S1635" s="11">
        <f t="shared" si="1"/>
        <v>152</v>
      </c>
      <c r="T1635" s="11" t="str">
        <f t="array" ref="T1635">IFERROR(INDEX('Pontuação'!G$13:G$101, MATCH(S1635, 'Pontuação'!F$13:F$101, 0)), "Faixa Indefinida")</f>
        <v>C</v>
      </c>
      <c r="U1635" s="11">
        <f t="shared" si="2"/>
        <v>0</v>
      </c>
      <c r="V1635" s="11">
        <f t="shared" si="3"/>
        <v>0</v>
      </c>
      <c r="W1635" s="11">
        <f t="shared" si="4"/>
        <v>1</v>
      </c>
      <c r="X1635" s="11">
        <f t="shared" si="5"/>
        <v>0</v>
      </c>
      <c r="Y1635" s="11">
        <f>ROUNDUP(SUM(VLOOKUP(F1635,'Pontuação 3.0'!A$2:B$11,2,FALSE),VLOOKUP(E1635,'Pontuação 3.0'!C$2:D$11,2,FALSE),VLOOKUP(H1635,'Pontuação 3.0'!I$2:J$11,2,FALSE),VLOOKUP(J1635,'Pontuação 3.0'!K$2:L$11,2,FALSE),VLOOKUP(G1635,'Pontuação 3.0'!E$2:F$11,2,FALSE),VLOOKUP(I1635,'Pontuação 3.0'!G$2:H$11,2,FALSE),VLOOKUP(K1635,'Pontuação 3.0'!M$2:N$13,2,FALSE)),0)</f>
        <v>2092</v>
      </c>
      <c r="Z1635" s="11">
        <f t="shared" si="6"/>
        <v>209</v>
      </c>
      <c r="AA1635" s="11" t="str">
        <f t="array" ref="AA1635">IFERROR(INDEX('Pontuação 3.0'!G$13:G$191, MATCH(Z1635, 'Pontuação 3.0'!F$13:F$191, 0)), "Faixa Indefinida")</f>
        <v>C</v>
      </c>
      <c r="AB1635" s="11">
        <f t="shared" si="7"/>
        <v>0</v>
      </c>
      <c r="AC1635" s="11">
        <f t="shared" si="8"/>
        <v>0</v>
      </c>
      <c r="AD1635" s="11">
        <f t="shared" si="9"/>
        <v>1</v>
      </c>
      <c r="AE1635" s="11">
        <f t="shared" si="10"/>
        <v>0</v>
      </c>
    </row>
    <row r="1636" ht="15.75" customHeight="1">
      <c r="A1636" s="7">
        <v>45656.0</v>
      </c>
      <c r="B1636" s="8" t="s">
        <v>3861</v>
      </c>
      <c r="C1636" s="8" t="s">
        <v>3862</v>
      </c>
      <c r="D1636" s="9">
        <v>2.1991578351E10</v>
      </c>
      <c r="E1636" s="8" t="s">
        <v>15428</v>
      </c>
      <c r="F1636" s="8" t="s">
        <v>15454</v>
      </c>
      <c r="G1636" s="8" t="s">
        <v>15437</v>
      </c>
      <c r="H1636" s="8" t="s">
        <v>15422</v>
      </c>
      <c r="I1636" s="8" t="s">
        <v>15433</v>
      </c>
      <c r="J1636" s="8" t="s">
        <v>15424</v>
      </c>
      <c r="K1636" s="8" t="s">
        <v>15432</v>
      </c>
      <c r="L1636" s="12" t="s">
        <v>15</v>
      </c>
      <c r="M1636" s="12" t="s">
        <v>3780</v>
      </c>
      <c r="N1636" s="12" t="s">
        <v>93</v>
      </c>
      <c r="O1636" s="12" t="s">
        <v>3781</v>
      </c>
      <c r="P1636" s="12" t="s">
        <v>119</v>
      </c>
      <c r="R1636" s="10">
        <f>ROUNDUP(SUM(VLOOKUP(F1636,'Pontuação'!A$2:B$11,2,FALSE),VLOOKUP(E1636,'Pontuação'!C$2:D$11,2,FALSE),VLOOKUP(H1636,'Pontuação'!I$2:J$11,2,FALSE),VLOOKUP(I1636,'Pontuação'!G$2:H$11,2,FALSE),VLOOKUP(K1636,'Pontuação'!M$2:N$13,2,FALSE)),0)</f>
        <v>1968</v>
      </c>
      <c r="S1636" s="11">
        <f t="shared" si="1"/>
        <v>197</v>
      </c>
      <c r="T1636" s="11" t="str">
        <f t="array" ref="T1636">IFERROR(INDEX('Pontuação'!G$13:G$101, MATCH(S1636, 'Pontuação'!F$13:F$101, 0)), "Faixa Indefinida")</f>
        <v>A</v>
      </c>
      <c r="U1636" s="11">
        <f t="shared" si="2"/>
        <v>1</v>
      </c>
      <c r="V1636" s="11">
        <f t="shared" si="3"/>
        <v>0</v>
      </c>
      <c r="W1636" s="11">
        <f t="shared" si="4"/>
        <v>0</v>
      </c>
      <c r="X1636" s="11">
        <f t="shared" si="5"/>
        <v>0</v>
      </c>
      <c r="Y1636" s="11">
        <f>ROUNDUP(SUM(VLOOKUP(F1636,'Pontuação 3.0'!A$2:B$11,2,FALSE),VLOOKUP(E1636,'Pontuação 3.0'!C$2:D$11,2,FALSE),VLOOKUP(H1636,'Pontuação 3.0'!I$2:J$11,2,FALSE),VLOOKUP(J1636,'Pontuação 3.0'!K$2:L$11,2,FALSE),VLOOKUP(G1636,'Pontuação 3.0'!E$2:F$11,2,FALSE),VLOOKUP(I1636,'Pontuação 3.0'!G$2:H$11,2,FALSE),VLOOKUP(K1636,'Pontuação 3.0'!M$2:N$13,2,FALSE)),0)</f>
        <v>2361</v>
      </c>
      <c r="Z1636" s="11">
        <f t="shared" si="6"/>
        <v>236</v>
      </c>
      <c r="AA1636" s="11" t="str">
        <f t="array" ref="AA1636">IFERROR(INDEX('Pontuação 3.0'!G$13:G$191, MATCH(Z1636, 'Pontuação 3.0'!F$13:F$191, 0)), "Faixa Indefinida")</f>
        <v>A</v>
      </c>
      <c r="AB1636" s="11">
        <f t="shared" si="7"/>
        <v>1</v>
      </c>
      <c r="AC1636" s="11">
        <f t="shared" si="8"/>
        <v>0</v>
      </c>
      <c r="AD1636" s="11">
        <f t="shared" si="9"/>
        <v>0</v>
      </c>
      <c r="AE1636" s="11">
        <f t="shared" si="10"/>
        <v>0</v>
      </c>
    </row>
    <row r="1637" ht="15.75" customHeight="1">
      <c r="A1637" s="7">
        <v>45656.0</v>
      </c>
      <c r="B1637" s="8" t="s">
        <v>3863</v>
      </c>
      <c r="C1637" s="8" t="s">
        <v>3864</v>
      </c>
      <c r="D1637" s="9">
        <v>6.2993556404E10</v>
      </c>
      <c r="E1637" s="8" t="s">
        <v>15428</v>
      </c>
      <c r="F1637" s="8" t="s">
        <v>15442</v>
      </c>
      <c r="G1637" s="8" t="s">
        <v>15421</v>
      </c>
      <c r="H1637" s="8" t="s">
        <v>15438</v>
      </c>
      <c r="I1637" s="8" t="s">
        <v>15423</v>
      </c>
      <c r="J1637" s="8" t="s">
        <v>15424</v>
      </c>
      <c r="K1637" s="8" t="s">
        <v>15432</v>
      </c>
      <c r="L1637" s="12" t="s">
        <v>15</v>
      </c>
      <c r="M1637" s="12" t="s">
        <v>3780</v>
      </c>
      <c r="N1637" s="12" t="s">
        <v>205</v>
      </c>
      <c r="O1637" s="12" t="s">
        <v>3792</v>
      </c>
      <c r="P1637" s="12" t="s">
        <v>17</v>
      </c>
      <c r="R1637" s="10">
        <f>ROUNDUP(SUM(VLOOKUP(F1637,'Pontuação'!A$2:B$11,2,FALSE),VLOOKUP(E1637,'Pontuação'!C$2:D$11,2,FALSE),VLOOKUP(H1637,'Pontuação'!I$2:J$11,2,FALSE),VLOOKUP(I1637,'Pontuação'!G$2:H$11,2,FALSE),VLOOKUP(K1637,'Pontuação'!M$2:N$13,2,FALSE)),0)</f>
        <v>1559</v>
      </c>
      <c r="S1637" s="11">
        <f t="shared" si="1"/>
        <v>156</v>
      </c>
      <c r="T1637" s="11" t="str">
        <f t="array" ref="T1637">IFERROR(INDEX('Pontuação'!G$13:G$101, MATCH(S1637, 'Pontuação'!F$13:F$101, 0)), "Faixa Indefinida")</f>
        <v>C</v>
      </c>
      <c r="U1637" s="11">
        <f t="shared" si="2"/>
        <v>0</v>
      </c>
      <c r="V1637" s="11">
        <f t="shared" si="3"/>
        <v>0</v>
      </c>
      <c r="W1637" s="11">
        <f t="shared" si="4"/>
        <v>1</v>
      </c>
      <c r="X1637" s="11">
        <f t="shared" si="5"/>
        <v>0</v>
      </c>
      <c r="Y1637" s="11">
        <f>ROUNDUP(SUM(VLOOKUP(F1637,'Pontuação 3.0'!A$2:B$11,2,FALSE),VLOOKUP(E1637,'Pontuação 3.0'!C$2:D$11,2,FALSE),VLOOKUP(H1637,'Pontuação 3.0'!I$2:J$11,2,FALSE),VLOOKUP(J1637,'Pontuação 3.0'!K$2:L$11,2,FALSE),VLOOKUP(G1637,'Pontuação 3.0'!E$2:F$11,2,FALSE),VLOOKUP(I1637,'Pontuação 3.0'!G$2:H$11,2,FALSE),VLOOKUP(K1637,'Pontuação 3.0'!M$2:N$13,2,FALSE)),0)</f>
        <v>1787</v>
      </c>
      <c r="Z1637" s="11">
        <f t="shared" si="6"/>
        <v>179</v>
      </c>
      <c r="AA1637" s="11" t="str">
        <f t="array" ref="AA1637">IFERROR(INDEX('Pontuação 3.0'!G$13:G$191, MATCH(Z1637, 'Pontuação 3.0'!F$13:F$191, 0)), "Faixa Indefinida")</f>
        <v>D</v>
      </c>
      <c r="AB1637" s="11">
        <f t="shared" si="7"/>
        <v>0</v>
      </c>
      <c r="AC1637" s="11">
        <f t="shared" si="8"/>
        <v>0</v>
      </c>
      <c r="AD1637" s="11">
        <f t="shared" si="9"/>
        <v>0</v>
      </c>
      <c r="AE1637" s="11">
        <f t="shared" si="10"/>
        <v>1</v>
      </c>
    </row>
    <row r="1638" ht="15.75" customHeight="1">
      <c r="A1638" s="7">
        <v>45656.0</v>
      </c>
      <c r="B1638" s="8" t="s">
        <v>536</v>
      </c>
      <c r="C1638" s="8" t="s">
        <v>3865</v>
      </c>
      <c r="D1638" s="9">
        <v>1.7982183828E10</v>
      </c>
      <c r="E1638" s="8" t="s">
        <v>15428</v>
      </c>
      <c r="F1638" s="8" t="s">
        <v>15442</v>
      </c>
      <c r="G1638" s="8" t="s">
        <v>15421</v>
      </c>
      <c r="H1638" s="8" t="s">
        <v>15471</v>
      </c>
      <c r="I1638" s="8" t="s">
        <v>15423</v>
      </c>
      <c r="J1638" s="8" t="s">
        <v>15424</v>
      </c>
      <c r="K1638" s="8" t="s">
        <v>15480</v>
      </c>
      <c r="L1638" s="12" t="s">
        <v>15</v>
      </c>
      <c r="M1638" s="12" t="s">
        <v>3780</v>
      </c>
      <c r="N1638" s="12" t="s">
        <v>360</v>
      </c>
      <c r="O1638" s="12" t="s">
        <v>3781</v>
      </c>
      <c r="P1638" s="12" t="s">
        <v>119</v>
      </c>
      <c r="R1638" s="10">
        <f>ROUNDUP(SUM(VLOOKUP(F1638,'Pontuação'!A$2:B$11,2,FALSE),VLOOKUP(E1638,'Pontuação'!C$2:D$11,2,FALSE),VLOOKUP(H1638,'Pontuação'!I$2:J$11,2,FALSE),VLOOKUP(I1638,'Pontuação'!G$2:H$11,2,FALSE),VLOOKUP(K1638,'Pontuação'!M$2:N$13,2,FALSE)),0)</f>
        <v>1320</v>
      </c>
      <c r="S1638" s="11">
        <f t="shared" si="1"/>
        <v>132</v>
      </c>
      <c r="T1638" s="11" t="str">
        <f t="array" ref="T1638">IFERROR(INDEX('Pontuação'!G$13:G$101, MATCH(S1638, 'Pontuação'!F$13:F$101, 0)), "Faixa Indefinida")</f>
        <v>D</v>
      </c>
      <c r="U1638" s="11">
        <f t="shared" si="2"/>
        <v>0</v>
      </c>
      <c r="V1638" s="11">
        <f t="shared" si="3"/>
        <v>0</v>
      </c>
      <c r="W1638" s="11">
        <f t="shared" si="4"/>
        <v>0</v>
      </c>
      <c r="X1638" s="11">
        <f t="shared" si="5"/>
        <v>1</v>
      </c>
      <c r="Y1638" s="11">
        <f>ROUNDUP(SUM(VLOOKUP(F1638,'Pontuação 3.0'!A$2:B$11,2,FALSE),VLOOKUP(E1638,'Pontuação 3.0'!C$2:D$11,2,FALSE),VLOOKUP(H1638,'Pontuação 3.0'!I$2:J$11,2,FALSE),VLOOKUP(J1638,'Pontuação 3.0'!K$2:L$11,2,FALSE),VLOOKUP(G1638,'Pontuação 3.0'!E$2:F$11,2,FALSE),VLOOKUP(I1638,'Pontuação 3.0'!G$2:H$11,2,FALSE),VLOOKUP(K1638,'Pontuação 3.0'!M$2:N$13,2,FALSE)),0)</f>
        <v>1711</v>
      </c>
      <c r="Z1638" s="11">
        <f t="shared" si="6"/>
        <v>171</v>
      </c>
      <c r="AA1638" s="11" t="str">
        <f t="array" ref="AA1638">IFERROR(INDEX('Pontuação 3.0'!G$13:G$191, MATCH(Z1638, 'Pontuação 3.0'!F$13:F$191, 0)), "Faixa Indefinida")</f>
        <v>D</v>
      </c>
      <c r="AB1638" s="11">
        <f t="shared" si="7"/>
        <v>0</v>
      </c>
      <c r="AC1638" s="11">
        <f t="shared" si="8"/>
        <v>0</v>
      </c>
      <c r="AD1638" s="11">
        <f t="shared" si="9"/>
        <v>0</v>
      </c>
      <c r="AE1638" s="11">
        <f t="shared" si="10"/>
        <v>1</v>
      </c>
    </row>
    <row r="1639" ht="15.75" customHeight="1">
      <c r="A1639" s="7">
        <v>45656.0</v>
      </c>
      <c r="B1639" s="8" t="s">
        <v>3866</v>
      </c>
      <c r="C1639" s="8" t="s">
        <v>3867</v>
      </c>
      <c r="D1639" s="9">
        <v>3.1994677829E10</v>
      </c>
      <c r="E1639" s="8" t="s">
        <v>15419</v>
      </c>
      <c r="F1639" s="8" t="s">
        <v>15420</v>
      </c>
      <c r="G1639" s="8" t="s">
        <v>15451</v>
      </c>
      <c r="H1639" s="8" t="s">
        <v>15422</v>
      </c>
      <c r="I1639" s="8" t="s">
        <v>15423</v>
      </c>
      <c r="J1639" s="8" t="s">
        <v>15424</v>
      </c>
      <c r="K1639" s="8" t="s">
        <v>15425</v>
      </c>
      <c r="L1639" s="12" t="s">
        <v>15</v>
      </c>
      <c r="M1639" s="12" t="s">
        <v>3780</v>
      </c>
      <c r="N1639" s="12" t="s">
        <v>133</v>
      </c>
      <c r="O1639" s="12" t="s">
        <v>3781</v>
      </c>
      <c r="P1639" s="12" t="s">
        <v>119</v>
      </c>
      <c r="R1639" s="10">
        <f>ROUNDUP(SUM(VLOOKUP(F1639,'Pontuação'!A$2:B$11,2,FALSE),VLOOKUP(E1639,'Pontuação'!C$2:D$11,2,FALSE),VLOOKUP(H1639,'Pontuação'!I$2:J$11,2,FALSE),VLOOKUP(I1639,'Pontuação'!G$2:H$11,2,FALSE),VLOOKUP(K1639,'Pontuação'!M$2:N$13,2,FALSE)),0)</f>
        <v>1557</v>
      </c>
      <c r="S1639" s="11">
        <f t="shared" si="1"/>
        <v>156</v>
      </c>
      <c r="T1639" s="11" t="str">
        <f t="array" ref="T1639">IFERROR(INDEX('Pontuação'!G$13:G$101, MATCH(S1639, 'Pontuação'!F$13:F$101, 0)), "Faixa Indefinida")</f>
        <v>C</v>
      </c>
      <c r="U1639" s="11">
        <f t="shared" si="2"/>
        <v>0</v>
      </c>
      <c r="V1639" s="11">
        <f t="shared" si="3"/>
        <v>0</v>
      </c>
      <c r="W1639" s="11">
        <f t="shared" si="4"/>
        <v>1</v>
      </c>
      <c r="X1639" s="11">
        <f t="shared" si="5"/>
        <v>0</v>
      </c>
      <c r="Y1639" s="11">
        <f>ROUNDUP(SUM(VLOOKUP(F1639,'Pontuação 3.0'!A$2:B$11,2,FALSE),VLOOKUP(E1639,'Pontuação 3.0'!C$2:D$11,2,FALSE),VLOOKUP(H1639,'Pontuação 3.0'!I$2:J$11,2,FALSE),VLOOKUP(J1639,'Pontuação 3.0'!K$2:L$11,2,FALSE),VLOOKUP(G1639,'Pontuação 3.0'!E$2:F$11,2,FALSE),VLOOKUP(I1639,'Pontuação 3.0'!G$2:H$11,2,FALSE),VLOOKUP(K1639,'Pontuação 3.0'!M$2:N$13,2,FALSE)),0)</f>
        <v>1942</v>
      </c>
      <c r="Z1639" s="11">
        <f t="shared" si="6"/>
        <v>194</v>
      </c>
      <c r="AA1639" s="11" t="str">
        <f t="array" ref="AA1639">IFERROR(INDEX('Pontuação 3.0'!G$13:G$191, MATCH(Z1639, 'Pontuação 3.0'!F$13:F$191, 0)), "Faixa Indefinida")</f>
        <v>C</v>
      </c>
      <c r="AB1639" s="11">
        <f t="shared" si="7"/>
        <v>0</v>
      </c>
      <c r="AC1639" s="11">
        <f t="shared" si="8"/>
        <v>0</v>
      </c>
      <c r="AD1639" s="11">
        <f t="shared" si="9"/>
        <v>1</v>
      </c>
      <c r="AE1639" s="11">
        <f t="shared" si="10"/>
        <v>0</v>
      </c>
    </row>
    <row r="1640" ht="15.75" customHeight="1">
      <c r="A1640" s="7">
        <v>45656.0</v>
      </c>
      <c r="B1640" s="8" t="s">
        <v>3868</v>
      </c>
      <c r="C1640" s="8" t="s">
        <v>3869</v>
      </c>
      <c r="D1640" s="9">
        <v>4.199802941E10</v>
      </c>
      <c r="E1640" s="8" t="s">
        <v>15428</v>
      </c>
      <c r="F1640" s="8" t="s">
        <v>15442</v>
      </c>
      <c r="G1640" s="8" t="s">
        <v>15421</v>
      </c>
      <c r="H1640" s="8" t="s">
        <v>15446</v>
      </c>
      <c r="I1640" s="8" t="s">
        <v>15431</v>
      </c>
      <c r="J1640" s="8" t="s">
        <v>15424</v>
      </c>
      <c r="K1640" s="8" t="s">
        <v>15432</v>
      </c>
      <c r="L1640" s="12" t="s">
        <v>15</v>
      </c>
      <c r="M1640" s="12" t="s">
        <v>3780</v>
      </c>
      <c r="N1640" s="12" t="s">
        <v>205</v>
      </c>
      <c r="O1640" s="12" t="s">
        <v>3870</v>
      </c>
      <c r="P1640" s="12" t="s">
        <v>119</v>
      </c>
      <c r="R1640" s="10">
        <f>ROUNDUP(SUM(VLOOKUP(F1640,'Pontuação'!A$2:B$11,2,FALSE),VLOOKUP(E1640,'Pontuação'!C$2:D$11,2,FALSE),VLOOKUP(H1640,'Pontuação'!I$2:J$11,2,FALSE),VLOOKUP(I1640,'Pontuação'!G$2:H$11,2,FALSE),VLOOKUP(K1640,'Pontuação'!M$2:N$13,2,FALSE)),0)</f>
        <v>1820</v>
      </c>
      <c r="S1640" s="11">
        <f t="shared" si="1"/>
        <v>182</v>
      </c>
      <c r="T1640" s="11" t="str">
        <f t="array" ref="T1640">IFERROR(INDEX('Pontuação'!G$13:G$101, MATCH(S1640, 'Pontuação'!F$13:F$101, 0)), "Faixa Indefinida")</f>
        <v>B</v>
      </c>
      <c r="U1640" s="11">
        <f t="shared" si="2"/>
        <v>0</v>
      </c>
      <c r="V1640" s="11">
        <f t="shared" si="3"/>
        <v>1</v>
      </c>
      <c r="W1640" s="11">
        <f t="shared" si="4"/>
        <v>0</v>
      </c>
      <c r="X1640" s="11">
        <f t="shared" si="5"/>
        <v>0</v>
      </c>
      <c r="Y1640" s="11">
        <f>ROUNDUP(SUM(VLOOKUP(F1640,'Pontuação 3.0'!A$2:B$11,2,FALSE),VLOOKUP(E1640,'Pontuação 3.0'!C$2:D$11,2,FALSE),VLOOKUP(H1640,'Pontuação 3.0'!I$2:J$11,2,FALSE),VLOOKUP(J1640,'Pontuação 3.0'!K$2:L$11,2,FALSE),VLOOKUP(G1640,'Pontuação 3.0'!E$2:F$11,2,FALSE),VLOOKUP(I1640,'Pontuação 3.0'!G$2:H$11,2,FALSE),VLOOKUP(K1640,'Pontuação 3.0'!M$2:N$13,2,FALSE)),0)</f>
        <v>2174</v>
      </c>
      <c r="Z1640" s="11">
        <f t="shared" si="6"/>
        <v>217</v>
      </c>
      <c r="AA1640" s="11" t="str">
        <f t="array" ref="AA1640">IFERROR(INDEX('Pontuação 3.0'!G$13:G$191, MATCH(Z1640, 'Pontuação 3.0'!F$13:F$191, 0)), "Faixa Indefinida")</f>
        <v>B</v>
      </c>
      <c r="AB1640" s="11">
        <f t="shared" si="7"/>
        <v>0</v>
      </c>
      <c r="AC1640" s="11">
        <f t="shared" si="8"/>
        <v>1</v>
      </c>
      <c r="AD1640" s="11">
        <f t="shared" si="9"/>
        <v>0</v>
      </c>
      <c r="AE1640" s="11">
        <f t="shared" si="10"/>
        <v>0</v>
      </c>
    </row>
    <row r="1641" ht="15.75" customHeight="1">
      <c r="A1641" s="7">
        <v>45656.0</v>
      </c>
      <c r="B1641" s="8" t="s">
        <v>3871</v>
      </c>
      <c r="C1641" s="8" t="s">
        <v>3872</v>
      </c>
      <c r="D1641" s="9">
        <v>1.6992672232E10</v>
      </c>
      <c r="E1641" s="8" t="s">
        <v>15428</v>
      </c>
      <c r="F1641" s="8" t="s">
        <v>15429</v>
      </c>
      <c r="G1641" s="8" t="s">
        <v>15430</v>
      </c>
      <c r="H1641" s="8" t="s">
        <v>15422</v>
      </c>
      <c r="I1641" s="8" t="s">
        <v>15423</v>
      </c>
      <c r="J1641" s="8" t="s">
        <v>15424</v>
      </c>
      <c r="K1641" s="8" t="s">
        <v>15432</v>
      </c>
      <c r="L1641" s="12" t="s">
        <v>15</v>
      </c>
      <c r="M1641" s="12" t="s">
        <v>3780</v>
      </c>
      <c r="N1641" s="12" t="s">
        <v>300</v>
      </c>
      <c r="O1641" s="12" t="s">
        <v>3870</v>
      </c>
      <c r="P1641" s="12" t="s">
        <v>17</v>
      </c>
      <c r="R1641" s="10">
        <f>ROUNDUP(SUM(VLOOKUP(F1641,'Pontuação'!A$2:B$11,2,FALSE),VLOOKUP(E1641,'Pontuação'!C$2:D$11,2,FALSE),VLOOKUP(H1641,'Pontuação'!I$2:J$11,2,FALSE),VLOOKUP(I1641,'Pontuação'!G$2:H$11,2,FALSE),VLOOKUP(K1641,'Pontuação'!M$2:N$13,2,FALSE)),0)</f>
        <v>1656</v>
      </c>
      <c r="S1641" s="11">
        <f t="shared" si="1"/>
        <v>166</v>
      </c>
      <c r="T1641" s="11" t="str">
        <f t="array" ref="T1641">IFERROR(INDEX('Pontuação'!G$13:G$101, MATCH(S1641, 'Pontuação'!F$13:F$101, 0)), "Faixa Indefinida")</f>
        <v>B</v>
      </c>
      <c r="U1641" s="11">
        <f t="shared" si="2"/>
        <v>0</v>
      </c>
      <c r="V1641" s="11">
        <f t="shared" si="3"/>
        <v>1</v>
      </c>
      <c r="W1641" s="11">
        <f t="shared" si="4"/>
        <v>0</v>
      </c>
      <c r="X1641" s="11">
        <f t="shared" si="5"/>
        <v>0</v>
      </c>
      <c r="Y1641" s="11">
        <f>ROUNDUP(SUM(VLOOKUP(F1641,'Pontuação 3.0'!A$2:B$11,2,FALSE),VLOOKUP(E1641,'Pontuação 3.0'!C$2:D$11,2,FALSE),VLOOKUP(H1641,'Pontuação 3.0'!I$2:J$11,2,FALSE),VLOOKUP(J1641,'Pontuação 3.0'!K$2:L$11,2,FALSE),VLOOKUP(G1641,'Pontuação 3.0'!E$2:F$11,2,FALSE),VLOOKUP(I1641,'Pontuação 3.0'!G$2:H$11,2,FALSE),VLOOKUP(K1641,'Pontuação 3.0'!M$2:N$13,2,FALSE)),0)</f>
        <v>1986</v>
      </c>
      <c r="Z1641" s="11">
        <f t="shared" si="6"/>
        <v>199</v>
      </c>
      <c r="AA1641" s="11" t="str">
        <f t="array" ref="AA1641">IFERROR(INDEX('Pontuação 3.0'!G$13:G$191, MATCH(Z1641, 'Pontuação 3.0'!F$13:F$191, 0)), "Faixa Indefinida")</f>
        <v>C</v>
      </c>
      <c r="AB1641" s="11">
        <f t="shared" si="7"/>
        <v>0</v>
      </c>
      <c r="AC1641" s="11">
        <f t="shared" si="8"/>
        <v>0</v>
      </c>
      <c r="AD1641" s="11">
        <f t="shared" si="9"/>
        <v>1</v>
      </c>
      <c r="AE1641" s="11">
        <f t="shared" si="10"/>
        <v>0</v>
      </c>
    </row>
    <row r="1642" ht="15.75" customHeight="1">
      <c r="A1642" s="7">
        <v>45656.0</v>
      </c>
      <c r="B1642" s="8" t="s">
        <v>609</v>
      </c>
      <c r="C1642" s="8" t="s">
        <v>3873</v>
      </c>
      <c r="D1642" s="9">
        <v>8.7981784298E10</v>
      </c>
      <c r="E1642" s="8" t="s">
        <v>15428</v>
      </c>
      <c r="F1642" s="8" t="s">
        <v>15442</v>
      </c>
      <c r="G1642" s="8" t="s">
        <v>15430</v>
      </c>
      <c r="H1642" s="8" t="s">
        <v>15422</v>
      </c>
      <c r="I1642" s="8" t="s">
        <v>15423</v>
      </c>
      <c r="J1642" s="8" t="s">
        <v>15424</v>
      </c>
      <c r="K1642" s="8" t="s">
        <v>15425</v>
      </c>
      <c r="L1642" s="12" t="s">
        <v>15</v>
      </c>
      <c r="M1642" s="12" t="s">
        <v>3780</v>
      </c>
      <c r="N1642" s="12" t="s">
        <v>310</v>
      </c>
      <c r="O1642" s="12" t="s">
        <v>3781</v>
      </c>
      <c r="P1642" s="12" t="s">
        <v>119</v>
      </c>
      <c r="R1642" s="10">
        <f>ROUNDUP(SUM(VLOOKUP(F1642,'Pontuação'!A$2:B$11,2,FALSE),VLOOKUP(E1642,'Pontuação'!C$2:D$11,2,FALSE),VLOOKUP(H1642,'Pontuação'!I$2:J$11,2,FALSE),VLOOKUP(I1642,'Pontuação'!G$2:H$11,2,FALSE),VLOOKUP(K1642,'Pontuação'!M$2:N$13,2,FALSE)),0)</f>
        <v>1541</v>
      </c>
      <c r="S1642" s="11">
        <f t="shared" si="1"/>
        <v>154</v>
      </c>
      <c r="T1642" s="11" t="str">
        <f t="array" ref="T1642">IFERROR(INDEX('Pontuação'!G$13:G$101, MATCH(S1642, 'Pontuação'!F$13:F$101, 0)), "Faixa Indefinida")</f>
        <v>C</v>
      </c>
      <c r="U1642" s="11">
        <f t="shared" si="2"/>
        <v>0</v>
      </c>
      <c r="V1642" s="11">
        <f t="shared" si="3"/>
        <v>0</v>
      </c>
      <c r="W1642" s="11">
        <f t="shared" si="4"/>
        <v>1</v>
      </c>
      <c r="X1642" s="11">
        <f t="shared" si="5"/>
        <v>0</v>
      </c>
      <c r="Y1642" s="11">
        <f>ROUNDUP(SUM(VLOOKUP(F1642,'Pontuação 3.0'!A$2:B$11,2,FALSE),VLOOKUP(E1642,'Pontuação 3.0'!C$2:D$11,2,FALSE),VLOOKUP(H1642,'Pontuação 3.0'!I$2:J$11,2,FALSE),VLOOKUP(J1642,'Pontuação 3.0'!K$2:L$11,2,FALSE),VLOOKUP(G1642,'Pontuação 3.0'!E$2:F$11,2,FALSE),VLOOKUP(I1642,'Pontuação 3.0'!G$2:H$11,2,FALSE),VLOOKUP(K1642,'Pontuação 3.0'!M$2:N$13,2,FALSE)),0)</f>
        <v>1989</v>
      </c>
      <c r="Z1642" s="11">
        <f t="shared" si="6"/>
        <v>199</v>
      </c>
      <c r="AA1642" s="11" t="str">
        <f t="array" ref="AA1642">IFERROR(INDEX('Pontuação 3.0'!G$13:G$191, MATCH(Z1642, 'Pontuação 3.0'!F$13:F$191, 0)), "Faixa Indefinida")</f>
        <v>C</v>
      </c>
      <c r="AB1642" s="11">
        <f t="shared" si="7"/>
        <v>0</v>
      </c>
      <c r="AC1642" s="11">
        <f t="shared" si="8"/>
        <v>0</v>
      </c>
      <c r="AD1642" s="11">
        <f t="shared" si="9"/>
        <v>1</v>
      </c>
      <c r="AE1642" s="11">
        <f t="shared" si="10"/>
        <v>0</v>
      </c>
    </row>
    <row r="1643" ht="15.75" customHeight="1">
      <c r="A1643" s="7">
        <v>45656.0</v>
      </c>
      <c r="B1643" s="8" t="s">
        <v>3878</v>
      </c>
      <c r="C1643" s="8" t="s">
        <v>3879</v>
      </c>
      <c r="D1643" s="9">
        <v>1.1941072374E10</v>
      </c>
      <c r="E1643" s="8" t="s">
        <v>15428</v>
      </c>
      <c r="F1643" s="8" t="s">
        <v>15420</v>
      </c>
      <c r="G1643" s="8" t="s">
        <v>15430</v>
      </c>
      <c r="H1643" s="8" t="s">
        <v>15443</v>
      </c>
      <c r="I1643" s="8" t="s">
        <v>15433</v>
      </c>
      <c r="J1643" s="8" t="s">
        <v>15424</v>
      </c>
      <c r="K1643" s="8" t="s">
        <v>15425</v>
      </c>
      <c r="L1643" s="12" t="s">
        <v>15</v>
      </c>
      <c r="M1643" s="12" t="s">
        <v>3780</v>
      </c>
      <c r="N1643" s="12" t="s">
        <v>608</v>
      </c>
      <c r="O1643" s="12" t="s">
        <v>3870</v>
      </c>
      <c r="P1643" s="12" t="s">
        <v>119</v>
      </c>
      <c r="R1643" s="10">
        <f>ROUNDUP(SUM(VLOOKUP(F1643,'Pontuação'!A$2:B$11,2,FALSE),VLOOKUP(E1643,'Pontuação'!C$2:D$11,2,FALSE),VLOOKUP(H1643,'Pontuação'!I$2:J$11,2,FALSE),VLOOKUP(I1643,'Pontuação'!G$2:H$11,2,FALSE),VLOOKUP(K1643,'Pontuação'!M$2:N$13,2,FALSE)),0)</f>
        <v>1857</v>
      </c>
      <c r="S1643" s="11">
        <f t="shared" si="1"/>
        <v>186</v>
      </c>
      <c r="T1643" s="11" t="str">
        <f t="array" ref="T1643">IFERROR(INDEX('Pontuação'!G$13:G$101, MATCH(S1643, 'Pontuação'!F$13:F$101, 0)), "Faixa Indefinida")</f>
        <v>A</v>
      </c>
      <c r="U1643" s="11">
        <f t="shared" si="2"/>
        <v>1</v>
      </c>
      <c r="V1643" s="11">
        <f t="shared" si="3"/>
        <v>0</v>
      </c>
      <c r="W1643" s="11">
        <f t="shared" si="4"/>
        <v>0</v>
      </c>
      <c r="X1643" s="11">
        <f t="shared" si="5"/>
        <v>0</v>
      </c>
      <c r="Y1643" s="11">
        <f>ROUNDUP(SUM(VLOOKUP(F1643,'Pontuação 3.0'!A$2:B$11,2,FALSE),VLOOKUP(E1643,'Pontuação 3.0'!C$2:D$11,2,FALSE),VLOOKUP(H1643,'Pontuação 3.0'!I$2:J$11,2,FALSE),VLOOKUP(J1643,'Pontuação 3.0'!K$2:L$11,2,FALSE),VLOOKUP(G1643,'Pontuação 3.0'!E$2:F$11,2,FALSE),VLOOKUP(I1643,'Pontuação 3.0'!G$2:H$11,2,FALSE),VLOOKUP(K1643,'Pontuação 3.0'!M$2:N$13,2,FALSE)),0)</f>
        <v>2333</v>
      </c>
      <c r="Z1643" s="11">
        <f t="shared" si="6"/>
        <v>233</v>
      </c>
      <c r="AA1643" s="11" t="str">
        <f t="array" ref="AA1643">IFERROR(INDEX('Pontuação 3.0'!G$13:G$191, MATCH(Z1643, 'Pontuação 3.0'!F$13:F$191, 0)), "Faixa Indefinida")</f>
        <v>B</v>
      </c>
      <c r="AB1643" s="11">
        <f t="shared" si="7"/>
        <v>0</v>
      </c>
      <c r="AC1643" s="11">
        <f t="shared" si="8"/>
        <v>1</v>
      </c>
      <c r="AD1643" s="11">
        <f t="shared" si="9"/>
        <v>0</v>
      </c>
      <c r="AE1643" s="11">
        <f t="shared" si="10"/>
        <v>0</v>
      </c>
    </row>
    <row r="1644" ht="15.75" customHeight="1">
      <c r="A1644" s="7">
        <v>45656.0</v>
      </c>
      <c r="B1644" s="8" t="s">
        <v>3876</v>
      </c>
      <c r="C1644" s="8" t="s">
        <v>3877</v>
      </c>
      <c r="D1644" s="9">
        <v>9.4981479341E10</v>
      </c>
      <c r="E1644" s="8" t="s">
        <v>15428</v>
      </c>
      <c r="F1644" s="8" t="s">
        <v>15442</v>
      </c>
      <c r="G1644" s="8" t="s">
        <v>15421</v>
      </c>
      <c r="H1644" s="8" t="s">
        <v>15446</v>
      </c>
      <c r="I1644" s="8" t="s">
        <v>15423</v>
      </c>
      <c r="J1644" s="8" t="s">
        <v>15424</v>
      </c>
      <c r="K1644" s="8" t="s">
        <v>15432</v>
      </c>
      <c r="L1644" s="12" t="s">
        <v>15</v>
      </c>
      <c r="M1644" s="12" t="s">
        <v>3780</v>
      </c>
      <c r="N1644" s="12" t="s">
        <v>300</v>
      </c>
      <c r="O1644" s="12" t="s">
        <v>3797</v>
      </c>
      <c r="P1644" s="12" t="s">
        <v>119</v>
      </c>
      <c r="R1644" s="10">
        <f>ROUNDUP(SUM(VLOOKUP(F1644,'Pontuação'!A$2:B$11,2,FALSE),VLOOKUP(E1644,'Pontuação'!C$2:D$11,2,FALSE),VLOOKUP(H1644,'Pontuação'!I$2:J$11,2,FALSE),VLOOKUP(I1644,'Pontuação'!G$2:H$11,2,FALSE),VLOOKUP(K1644,'Pontuação'!M$2:N$13,2,FALSE)),0)</f>
        <v>1715</v>
      </c>
      <c r="S1644" s="11">
        <f t="shared" si="1"/>
        <v>172</v>
      </c>
      <c r="T1644" s="11" t="str">
        <f t="array" ref="T1644">IFERROR(INDEX('Pontuação'!G$13:G$101, MATCH(S1644, 'Pontuação'!F$13:F$101, 0)), "Faixa Indefinida")</f>
        <v>B</v>
      </c>
      <c r="U1644" s="11">
        <f t="shared" si="2"/>
        <v>0</v>
      </c>
      <c r="V1644" s="11">
        <f t="shared" si="3"/>
        <v>1</v>
      </c>
      <c r="W1644" s="11">
        <f t="shared" si="4"/>
        <v>0</v>
      </c>
      <c r="X1644" s="11">
        <f t="shared" si="5"/>
        <v>0</v>
      </c>
      <c r="Y1644" s="11">
        <f>ROUNDUP(SUM(VLOOKUP(F1644,'Pontuação 3.0'!A$2:B$11,2,FALSE),VLOOKUP(E1644,'Pontuação 3.0'!C$2:D$11,2,FALSE),VLOOKUP(H1644,'Pontuação 3.0'!I$2:J$11,2,FALSE),VLOOKUP(J1644,'Pontuação 3.0'!K$2:L$11,2,FALSE),VLOOKUP(G1644,'Pontuação 3.0'!E$2:F$11,2,FALSE),VLOOKUP(I1644,'Pontuação 3.0'!G$2:H$11,2,FALSE),VLOOKUP(K1644,'Pontuação 3.0'!M$2:N$13,2,FALSE)),0)</f>
        <v>2022</v>
      </c>
      <c r="Z1644" s="11">
        <f t="shared" si="6"/>
        <v>202</v>
      </c>
      <c r="AA1644" s="11" t="str">
        <f t="array" ref="AA1644">IFERROR(INDEX('Pontuação 3.0'!G$13:G$191, MATCH(Z1644, 'Pontuação 3.0'!F$13:F$191, 0)), "Faixa Indefinida")</f>
        <v>C</v>
      </c>
      <c r="AB1644" s="11">
        <f t="shared" si="7"/>
        <v>0</v>
      </c>
      <c r="AC1644" s="11">
        <f t="shared" si="8"/>
        <v>0</v>
      </c>
      <c r="AD1644" s="11">
        <f t="shared" si="9"/>
        <v>1</v>
      </c>
      <c r="AE1644" s="11">
        <f t="shared" si="10"/>
        <v>0</v>
      </c>
    </row>
    <row r="1645" ht="15.75" customHeight="1">
      <c r="A1645" s="7">
        <v>45656.0</v>
      </c>
      <c r="B1645" s="8" t="s">
        <v>3874</v>
      </c>
      <c r="C1645" s="8" t="s">
        <v>3875</v>
      </c>
      <c r="D1645" s="9">
        <v>9.864844E8</v>
      </c>
      <c r="E1645" s="8" t="s">
        <v>15428</v>
      </c>
      <c r="F1645" s="8" t="s">
        <v>15442</v>
      </c>
      <c r="G1645" s="8" t="s">
        <v>15455</v>
      </c>
      <c r="H1645" s="8" t="s">
        <v>15422</v>
      </c>
      <c r="I1645" s="8" t="s">
        <v>15433</v>
      </c>
      <c r="J1645" s="8" t="s">
        <v>15448</v>
      </c>
      <c r="K1645" s="8" t="s">
        <v>15439</v>
      </c>
      <c r="L1645" s="12" t="s">
        <v>15</v>
      </c>
      <c r="M1645" s="12" t="s">
        <v>3780</v>
      </c>
      <c r="N1645" s="12" t="s">
        <v>205</v>
      </c>
      <c r="O1645" s="12" t="s">
        <v>3781</v>
      </c>
      <c r="P1645" s="12" t="s">
        <v>17</v>
      </c>
      <c r="R1645" s="10">
        <f>ROUNDUP(SUM(VLOOKUP(F1645,'Pontuação'!A$2:B$11,2,FALSE),VLOOKUP(E1645,'Pontuação'!C$2:D$11,2,FALSE),VLOOKUP(H1645,'Pontuação'!I$2:J$11,2,FALSE),VLOOKUP(I1645,'Pontuação'!G$2:H$11,2,FALSE),VLOOKUP(K1645,'Pontuação'!M$2:N$13,2,FALSE)),0)</f>
        <v>1863</v>
      </c>
      <c r="S1645" s="11">
        <f t="shared" si="1"/>
        <v>186</v>
      </c>
      <c r="T1645" s="11" t="str">
        <f t="array" ref="T1645">IFERROR(INDEX('Pontuação'!G$13:G$101, MATCH(S1645, 'Pontuação'!F$13:F$101, 0)), "Faixa Indefinida")</f>
        <v>A</v>
      </c>
      <c r="U1645" s="11">
        <f t="shared" si="2"/>
        <v>1</v>
      </c>
      <c r="V1645" s="11">
        <f t="shared" si="3"/>
        <v>0</v>
      </c>
      <c r="W1645" s="11">
        <f t="shared" si="4"/>
        <v>0</v>
      </c>
      <c r="X1645" s="11">
        <f t="shared" si="5"/>
        <v>0</v>
      </c>
      <c r="Y1645" s="11">
        <f>ROUNDUP(SUM(VLOOKUP(F1645,'Pontuação 3.0'!A$2:B$11,2,FALSE),VLOOKUP(E1645,'Pontuação 3.0'!C$2:D$11,2,FALSE),VLOOKUP(H1645,'Pontuação 3.0'!I$2:J$11,2,FALSE),VLOOKUP(J1645,'Pontuação 3.0'!K$2:L$11,2,FALSE),VLOOKUP(G1645,'Pontuação 3.0'!E$2:F$11,2,FALSE),VLOOKUP(I1645,'Pontuação 3.0'!G$2:H$11,2,FALSE),VLOOKUP(K1645,'Pontuação 3.0'!M$2:N$13,2,FALSE)),0)</f>
        <v>2597</v>
      </c>
      <c r="Z1645" s="11">
        <f t="shared" si="6"/>
        <v>260</v>
      </c>
      <c r="AA1645" s="11" t="str">
        <f t="array" ref="AA1645">IFERROR(INDEX('Pontuação 3.0'!G$13:G$191, MATCH(Z1645, 'Pontuação 3.0'!F$13:F$191, 0)), "Faixa Indefinida")</f>
        <v>A</v>
      </c>
      <c r="AB1645" s="11">
        <f t="shared" si="7"/>
        <v>1</v>
      </c>
      <c r="AC1645" s="11">
        <f t="shared" si="8"/>
        <v>0</v>
      </c>
      <c r="AD1645" s="11">
        <f t="shared" si="9"/>
        <v>0</v>
      </c>
      <c r="AE1645" s="11">
        <f t="shared" si="10"/>
        <v>0</v>
      </c>
    </row>
    <row r="1646" ht="15.75" customHeight="1">
      <c r="A1646" s="7">
        <v>45656.0</v>
      </c>
      <c r="B1646" s="8" t="s">
        <v>3882</v>
      </c>
      <c r="C1646" s="8" t="s">
        <v>3883</v>
      </c>
      <c r="D1646" s="9">
        <v>1.5991264143E10</v>
      </c>
      <c r="E1646" s="8" t="s">
        <v>15428</v>
      </c>
      <c r="F1646" s="8" t="s">
        <v>15420</v>
      </c>
      <c r="G1646" s="8" t="s">
        <v>15430</v>
      </c>
      <c r="H1646" s="8" t="s">
        <v>15422</v>
      </c>
      <c r="I1646" s="8" t="s">
        <v>15423</v>
      </c>
      <c r="J1646" s="8" t="s">
        <v>15424</v>
      </c>
      <c r="K1646" s="8" t="s">
        <v>15432</v>
      </c>
      <c r="L1646" s="12" t="s">
        <v>15</v>
      </c>
      <c r="M1646" s="12" t="s">
        <v>3780</v>
      </c>
      <c r="N1646" s="12" t="s">
        <v>1153</v>
      </c>
      <c r="O1646" s="12" t="s">
        <v>3781</v>
      </c>
      <c r="P1646" s="12" t="s">
        <v>119</v>
      </c>
      <c r="R1646" s="10">
        <f>ROUNDUP(SUM(VLOOKUP(F1646,'Pontuação'!A$2:B$11,2,FALSE),VLOOKUP(E1646,'Pontuação'!C$2:D$11,2,FALSE),VLOOKUP(H1646,'Pontuação'!I$2:J$11,2,FALSE),VLOOKUP(I1646,'Pontuação'!G$2:H$11,2,FALSE),VLOOKUP(K1646,'Pontuação'!M$2:N$13,2,FALSE)),0)</f>
        <v>1685</v>
      </c>
      <c r="S1646" s="11">
        <f t="shared" si="1"/>
        <v>169</v>
      </c>
      <c r="T1646" s="11" t="str">
        <f t="array" ref="T1646">IFERROR(INDEX('Pontuação'!G$13:G$101, MATCH(S1646, 'Pontuação'!F$13:F$101, 0)), "Faixa Indefinida")</f>
        <v>B</v>
      </c>
      <c r="U1646" s="11">
        <f t="shared" si="2"/>
        <v>0</v>
      </c>
      <c r="V1646" s="11">
        <f t="shared" si="3"/>
        <v>1</v>
      </c>
      <c r="W1646" s="11">
        <f t="shared" si="4"/>
        <v>0</v>
      </c>
      <c r="X1646" s="11">
        <f t="shared" si="5"/>
        <v>0</v>
      </c>
      <c r="Y1646" s="11">
        <f>ROUNDUP(SUM(VLOOKUP(F1646,'Pontuação 3.0'!A$2:B$11,2,FALSE),VLOOKUP(E1646,'Pontuação 3.0'!C$2:D$11,2,FALSE),VLOOKUP(H1646,'Pontuação 3.0'!I$2:J$11,2,FALSE),VLOOKUP(J1646,'Pontuação 3.0'!K$2:L$11,2,FALSE),VLOOKUP(G1646,'Pontuação 3.0'!E$2:F$11,2,FALSE),VLOOKUP(I1646,'Pontuação 3.0'!G$2:H$11,2,FALSE),VLOOKUP(K1646,'Pontuação 3.0'!M$2:N$13,2,FALSE)),0)</f>
        <v>2208</v>
      </c>
      <c r="Z1646" s="11">
        <f t="shared" si="6"/>
        <v>221</v>
      </c>
      <c r="AA1646" s="11" t="str">
        <f t="array" ref="AA1646">IFERROR(INDEX('Pontuação 3.0'!G$13:G$191, MATCH(Z1646, 'Pontuação 3.0'!F$13:F$191, 0)), "Faixa Indefinida")</f>
        <v>B</v>
      </c>
      <c r="AB1646" s="11">
        <f t="shared" si="7"/>
        <v>0</v>
      </c>
      <c r="AC1646" s="11">
        <f t="shared" si="8"/>
        <v>1</v>
      </c>
      <c r="AD1646" s="11">
        <f t="shared" si="9"/>
        <v>0</v>
      </c>
      <c r="AE1646" s="11">
        <f t="shared" si="10"/>
        <v>0</v>
      </c>
    </row>
    <row r="1647" ht="15.75" customHeight="1">
      <c r="A1647" s="7">
        <v>45656.0</v>
      </c>
      <c r="B1647" s="8" t="s">
        <v>3886</v>
      </c>
      <c r="C1647" s="8" t="s">
        <v>3887</v>
      </c>
      <c r="D1647" s="9">
        <v>7.9988454415E10</v>
      </c>
      <c r="E1647" s="8" t="s">
        <v>15428</v>
      </c>
      <c r="F1647" s="8" t="s">
        <v>15454</v>
      </c>
      <c r="G1647" s="8" t="s">
        <v>15437</v>
      </c>
      <c r="H1647" s="8" t="s">
        <v>15438</v>
      </c>
      <c r="I1647" s="8" t="s">
        <v>15423</v>
      </c>
      <c r="J1647" s="8" t="s">
        <v>15424</v>
      </c>
      <c r="K1647" s="8" t="s">
        <v>15425</v>
      </c>
      <c r="L1647" s="8"/>
      <c r="M1647" s="8"/>
      <c r="N1647" s="8"/>
      <c r="O1647" s="8"/>
      <c r="P1647" s="8"/>
      <c r="R1647" s="10">
        <f>ROUNDUP(SUM(VLOOKUP(F1647,'Pontuação'!A$2:B$11,2,FALSE),VLOOKUP(E1647,'Pontuação'!C$2:D$11,2,FALSE),VLOOKUP(H1647,'Pontuação'!I$2:J$11,2,FALSE),VLOOKUP(I1647,'Pontuação'!G$2:H$11,2,FALSE),VLOOKUP(K1647,'Pontuação'!M$2:N$13,2,FALSE)),0)</f>
        <v>1444</v>
      </c>
      <c r="S1647" s="11">
        <f t="shared" si="1"/>
        <v>144</v>
      </c>
      <c r="T1647" s="11" t="str">
        <f t="array" ref="T1647">IFERROR(INDEX('Pontuação'!G$13:G$101, MATCH(S1647, 'Pontuação'!F$13:F$101, 0)), "Faixa Indefinida")</f>
        <v>D</v>
      </c>
      <c r="U1647" s="11">
        <f t="shared" si="2"/>
        <v>0</v>
      </c>
      <c r="V1647" s="11">
        <f t="shared" si="3"/>
        <v>0</v>
      </c>
      <c r="W1647" s="11">
        <f t="shared" si="4"/>
        <v>0</v>
      </c>
      <c r="X1647" s="11">
        <f t="shared" si="5"/>
        <v>1</v>
      </c>
      <c r="Y1647" s="11">
        <f>ROUNDUP(SUM(VLOOKUP(F1647,'Pontuação 3.0'!A$2:B$11,2,FALSE),VLOOKUP(E1647,'Pontuação 3.0'!C$2:D$11,2,FALSE),VLOOKUP(H1647,'Pontuação 3.0'!I$2:J$11,2,FALSE),VLOOKUP(J1647,'Pontuação 3.0'!K$2:L$11,2,FALSE),VLOOKUP(G1647,'Pontuação 3.0'!E$2:F$11,2,FALSE),VLOOKUP(I1647,'Pontuação 3.0'!G$2:H$11,2,FALSE),VLOOKUP(K1647,'Pontuação 3.0'!M$2:N$13,2,FALSE)),0)</f>
        <v>1852</v>
      </c>
      <c r="Z1647" s="11">
        <f t="shared" si="6"/>
        <v>185</v>
      </c>
      <c r="AA1647" s="11" t="str">
        <f t="array" ref="AA1647">IFERROR(INDEX('Pontuação 3.0'!G$13:G$191, MATCH(Z1647, 'Pontuação 3.0'!F$13:F$191, 0)), "Faixa Indefinida")</f>
        <v>D</v>
      </c>
      <c r="AB1647" s="11">
        <f t="shared" si="7"/>
        <v>0</v>
      </c>
      <c r="AC1647" s="11">
        <f t="shared" si="8"/>
        <v>0</v>
      </c>
      <c r="AD1647" s="11">
        <f t="shared" si="9"/>
        <v>0</v>
      </c>
      <c r="AE1647" s="11">
        <f t="shared" si="10"/>
        <v>1</v>
      </c>
    </row>
    <row r="1648" ht="15.75" customHeight="1">
      <c r="A1648" s="7">
        <v>45656.0</v>
      </c>
      <c r="B1648" s="8" t="s">
        <v>3886</v>
      </c>
      <c r="C1648" s="8" t="s">
        <v>3887</v>
      </c>
      <c r="D1648" s="9">
        <v>7.9988454415E10</v>
      </c>
      <c r="E1648" s="8" t="s">
        <v>15428</v>
      </c>
      <c r="F1648" s="8" t="s">
        <v>15454</v>
      </c>
      <c r="G1648" s="8" t="s">
        <v>15437</v>
      </c>
      <c r="H1648" s="8" t="s">
        <v>15438</v>
      </c>
      <c r="I1648" s="8" t="s">
        <v>15423</v>
      </c>
      <c r="J1648" s="8" t="s">
        <v>15448</v>
      </c>
      <c r="K1648" s="8" t="s">
        <v>15432</v>
      </c>
      <c r="L1648" s="8"/>
      <c r="M1648" s="8"/>
      <c r="N1648" s="8"/>
      <c r="O1648" s="8"/>
      <c r="P1648" s="8"/>
      <c r="R1648" s="10">
        <f>ROUNDUP(SUM(VLOOKUP(F1648,'Pontuação'!A$2:B$11,2,FALSE),VLOOKUP(E1648,'Pontuação'!C$2:D$11,2,FALSE),VLOOKUP(H1648,'Pontuação'!I$2:J$11,2,FALSE),VLOOKUP(I1648,'Pontuação'!G$2:H$11,2,FALSE),VLOOKUP(K1648,'Pontuação'!M$2:N$13,2,FALSE)),0)</f>
        <v>1576</v>
      </c>
      <c r="S1648" s="11">
        <f t="shared" si="1"/>
        <v>158</v>
      </c>
      <c r="T1648" s="11" t="str">
        <f t="array" ref="T1648">IFERROR(INDEX('Pontuação'!G$13:G$101, MATCH(S1648, 'Pontuação'!F$13:F$101, 0)), "Faixa Indefinida")</f>
        <v>C</v>
      </c>
      <c r="U1648" s="11">
        <f t="shared" si="2"/>
        <v>0</v>
      </c>
      <c r="V1648" s="11">
        <f t="shared" si="3"/>
        <v>0</v>
      </c>
      <c r="W1648" s="11">
        <f t="shared" si="4"/>
        <v>1</v>
      </c>
      <c r="X1648" s="11">
        <f t="shared" si="5"/>
        <v>0</v>
      </c>
      <c r="Y1648" s="11">
        <f>ROUNDUP(SUM(VLOOKUP(F1648,'Pontuação 3.0'!A$2:B$11,2,FALSE),VLOOKUP(E1648,'Pontuação 3.0'!C$2:D$11,2,FALSE),VLOOKUP(H1648,'Pontuação 3.0'!I$2:J$11,2,FALSE),VLOOKUP(J1648,'Pontuação 3.0'!K$2:L$11,2,FALSE),VLOOKUP(G1648,'Pontuação 3.0'!E$2:F$11,2,FALSE),VLOOKUP(I1648,'Pontuação 3.0'!G$2:H$11,2,FALSE),VLOOKUP(K1648,'Pontuação 3.0'!M$2:N$13,2,FALSE)),0)</f>
        <v>2199</v>
      </c>
      <c r="Z1648" s="11">
        <f t="shared" si="6"/>
        <v>220</v>
      </c>
      <c r="AA1648" s="11" t="str">
        <f t="array" ref="AA1648">IFERROR(INDEX('Pontuação 3.0'!G$13:G$191, MATCH(Z1648, 'Pontuação 3.0'!F$13:F$191, 0)), "Faixa Indefinida")</f>
        <v>B</v>
      </c>
      <c r="AB1648" s="11">
        <f t="shared" si="7"/>
        <v>0</v>
      </c>
      <c r="AC1648" s="11">
        <f t="shared" si="8"/>
        <v>1</v>
      </c>
      <c r="AD1648" s="11">
        <f t="shared" si="9"/>
        <v>0</v>
      </c>
      <c r="AE1648" s="11">
        <f t="shared" si="10"/>
        <v>0</v>
      </c>
    </row>
    <row r="1649" ht="15.75" customHeight="1">
      <c r="A1649" s="7">
        <v>45656.0</v>
      </c>
      <c r="B1649" s="8" t="s">
        <v>873</v>
      </c>
      <c r="C1649" s="8" t="s">
        <v>3890</v>
      </c>
      <c r="D1649" s="9">
        <v>1.1968578486E10</v>
      </c>
      <c r="E1649" s="8" t="s">
        <v>15428</v>
      </c>
      <c r="F1649" s="8" t="s">
        <v>15442</v>
      </c>
      <c r="G1649" s="8" t="s">
        <v>15455</v>
      </c>
      <c r="H1649" s="8" t="s">
        <v>15446</v>
      </c>
      <c r="I1649" s="8" t="s">
        <v>15447</v>
      </c>
      <c r="J1649" s="8" t="s">
        <v>15424</v>
      </c>
      <c r="K1649" s="8" t="s">
        <v>15425</v>
      </c>
      <c r="L1649" s="12" t="s">
        <v>15</v>
      </c>
      <c r="M1649" s="12" t="s">
        <v>3780</v>
      </c>
      <c r="N1649" s="12" t="s">
        <v>205</v>
      </c>
      <c r="O1649" s="12" t="s">
        <v>3885</v>
      </c>
      <c r="P1649" s="12" t="s">
        <v>119</v>
      </c>
      <c r="R1649" s="10">
        <f>ROUNDUP(SUM(VLOOKUP(F1649,'Pontuação'!A$2:B$11,2,FALSE),VLOOKUP(E1649,'Pontuação'!C$2:D$11,2,FALSE),VLOOKUP(H1649,'Pontuação'!I$2:J$11,2,FALSE),VLOOKUP(I1649,'Pontuação'!G$2:H$11,2,FALSE),VLOOKUP(K1649,'Pontuação'!M$2:N$13,2,FALSE)),0)</f>
        <v>1861</v>
      </c>
      <c r="S1649" s="11">
        <f t="shared" si="1"/>
        <v>186</v>
      </c>
      <c r="T1649" s="11" t="str">
        <f t="array" ref="T1649">IFERROR(INDEX('Pontuação'!G$13:G$101, MATCH(S1649, 'Pontuação'!F$13:F$101, 0)), "Faixa Indefinida")</f>
        <v>A</v>
      </c>
      <c r="U1649" s="11">
        <f t="shared" si="2"/>
        <v>1</v>
      </c>
      <c r="V1649" s="11">
        <f t="shared" si="3"/>
        <v>0</v>
      </c>
      <c r="W1649" s="11">
        <f t="shared" si="4"/>
        <v>0</v>
      </c>
      <c r="X1649" s="11">
        <f t="shared" si="5"/>
        <v>0</v>
      </c>
      <c r="Y1649" s="11">
        <f>ROUNDUP(SUM(VLOOKUP(F1649,'Pontuação 3.0'!A$2:B$11,2,FALSE),VLOOKUP(E1649,'Pontuação 3.0'!C$2:D$11,2,FALSE),VLOOKUP(H1649,'Pontuação 3.0'!I$2:J$11,2,FALSE),VLOOKUP(J1649,'Pontuação 3.0'!K$2:L$11,2,FALSE),VLOOKUP(G1649,'Pontuação 3.0'!E$2:F$11,2,FALSE),VLOOKUP(I1649,'Pontuação 3.0'!G$2:H$11,2,FALSE),VLOOKUP(K1649,'Pontuação 3.0'!M$2:N$13,2,FALSE)),0)</f>
        <v>2193</v>
      </c>
      <c r="Z1649" s="11">
        <f t="shared" si="6"/>
        <v>219</v>
      </c>
      <c r="AA1649" s="11" t="str">
        <f t="array" ref="AA1649">IFERROR(INDEX('Pontuação 3.0'!G$13:G$191, MATCH(Z1649, 'Pontuação 3.0'!F$13:F$191, 0)), "Faixa Indefinida")</f>
        <v>B</v>
      </c>
      <c r="AB1649" s="11">
        <f t="shared" si="7"/>
        <v>0</v>
      </c>
      <c r="AC1649" s="11">
        <f t="shared" si="8"/>
        <v>1</v>
      </c>
      <c r="AD1649" s="11">
        <f t="shared" si="9"/>
        <v>0</v>
      </c>
      <c r="AE1649" s="11">
        <f t="shared" si="10"/>
        <v>0</v>
      </c>
    </row>
    <row r="1650" ht="15.75" customHeight="1">
      <c r="A1650" s="7">
        <v>45656.0</v>
      </c>
      <c r="B1650" s="8" t="s">
        <v>177</v>
      </c>
      <c r="C1650" s="8" t="s">
        <v>3895</v>
      </c>
      <c r="D1650" s="9">
        <v>7.5992087818E10</v>
      </c>
      <c r="E1650" s="8" t="s">
        <v>15428</v>
      </c>
      <c r="F1650" s="8" t="s">
        <v>15420</v>
      </c>
      <c r="G1650" s="8" t="s">
        <v>15430</v>
      </c>
      <c r="H1650" s="8" t="s">
        <v>15446</v>
      </c>
      <c r="I1650" s="8" t="s">
        <v>15423</v>
      </c>
      <c r="J1650" s="8" t="s">
        <v>15424</v>
      </c>
      <c r="K1650" s="8" t="s">
        <v>15439</v>
      </c>
      <c r="L1650" s="12" t="s">
        <v>15</v>
      </c>
      <c r="M1650" s="12" t="s">
        <v>3780</v>
      </c>
      <c r="N1650" s="12" t="s">
        <v>360</v>
      </c>
      <c r="O1650" s="12" t="s">
        <v>3797</v>
      </c>
      <c r="P1650" s="12" t="s">
        <v>119</v>
      </c>
      <c r="R1650" s="10">
        <f>ROUNDUP(SUM(VLOOKUP(F1650,'Pontuação'!A$2:B$11,2,FALSE),VLOOKUP(E1650,'Pontuação'!C$2:D$11,2,FALSE),VLOOKUP(H1650,'Pontuação'!I$2:J$11,2,FALSE),VLOOKUP(I1650,'Pontuação'!G$2:H$11,2,FALSE),VLOOKUP(K1650,'Pontuação'!M$2:N$13,2,FALSE)),0)</f>
        <v>1639</v>
      </c>
      <c r="S1650" s="11">
        <f t="shared" si="1"/>
        <v>164</v>
      </c>
      <c r="T1650" s="11" t="str">
        <f t="array" ref="T1650">IFERROR(INDEX('Pontuação'!G$13:G$101, MATCH(S1650, 'Pontuação'!F$13:F$101, 0)), "Faixa Indefinida")</f>
        <v>C</v>
      </c>
      <c r="U1650" s="11">
        <f t="shared" si="2"/>
        <v>0</v>
      </c>
      <c r="V1650" s="11">
        <f t="shared" si="3"/>
        <v>0</v>
      </c>
      <c r="W1650" s="11">
        <f t="shared" si="4"/>
        <v>1</v>
      </c>
      <c r="X1650" s="11">
        <f t="shared" si="5"/>
        <v>0</v>
      </c>
      <c r="Y1650" s="11">
        <f>ROUNDUP(SUM(VLOOKUP(F1650,'Pontuação 3.0'!A$2:B$11,2,FALSE),VLOOKUP(E1650,'Pontuação 3.0'!C$2:D$11,2,FALSE),VLOOKUP(H1650,'Pontuação 3.0'!I$2:J$11,2,FALSE),VLOOKUP(J1650,'Pontuação 3.0'!K$2:L$11,2,FALSE),VLOOKUP(G1650,'Pontuação 3.0'!E$2:F$11,2,FALSE),VLOOKUP(I1650,'Pontuação 3.0'!G$2:H$11,2,FALSE),VLOOKUP(K1650,'Pontuação 3.0'!M$2:N$13,2,FALSE)),0)</f>
        <v>2187</v>
      </c>
      <c r="Z1650" s="11">
        <f t="shared" si="6"/>
        <v>219</v>
      </c>
      <c r="AA1650" s="11" t="str">
        <f t="array" ref="AA1650">IFERROR(INDEX('Pontuação 3.0'!G$13:G$191, MATCH(Z1650, 'Pontuação 3.0'!F$13:F$191, 0)), "Faixa Indefinida")</f>
        <v>B</v>
      </c>
      <c r="AB1650" s="11">
        <f t="shared" si="7"/>
        <v>0</v>
      </c>
      <c r="AC1650" s="11">
        <f t="shared" si="8"/>
        <v>1</v>
      </c>
      <c r="AD1650" s="11">
        <f t="shared" si="9"/>
        <v>0</v>
      </c>
      <c r="AE1650" s="11">
        <f t="shared" si="10"/>
        <v>0</v>
      </c>
    </row>
    <row r="1651" ht="15.75" customHeight="1">
      <c r="A1651" s="7">
        <v>45656.0</v>
      </c>
      <c r="B1651" s="8" t="s">
        <v>3893</v>
      </c>
      <c r="C1651" s="8" t="s">
        <v>3894</v>
      </c>
      <c r="D1651" s="9">
        <v>1.7981670585E10</v>
      </c>
      <c r="E1651" s="8" t="s">
        <v>15428</v>
      </c>
      <c r="F1651" s="8" t="s">
        <v>15420</v>
      </c>
      <c r="G1651" s="8" t="s">
        <v>15430</v>
      </c>
      <c r="H1651" s="8" t="s">
        <v>15446</v>
      </c>
      <c r="I1651" s="8" t="s">
        <v>15423</v>
      </c>
      <c r="J1651" s="8" t="s">
        <v>15448</v>
      </c>
      <c r="K1651" s="8" t="s">
        <v>15432</v>
      </c>
      <c r="L1651" s="12" t="s">
        <v>15</v>
      </c>
      <c r="M1651" s="12" t="s">
        <v>3780</v>
      </c>
      <c r="N1651" s="12" t="s">
        <v>205</v>
      </c>
      <c r="O1651" s="12" t="s">
        <v>3781</v>
      </c>
      <c r="P1651" s="12" t="s">
        <v>119</v>
      </c>
      <c r="R1651" s="10">
        <f>ROUNDUP(SUM(VLOOKUP(F1651,'Pontuação'!A$2:B$11,2,FALSE),VLOOKUP(E1651,'Pontuação'!C$2:D$11,2,FALSE),VLOOKUP(H1651,'Pontuação'!I$2:J$11,2,FALSE),VLOOKUP(I1651,'Pontuação'!G$2:H$11,2,FALSE),VLOOKUP(K1651,'Pontuação'!M$2:N$13,2,FALSE)),0)</f>
        <v>1727</v>
      </c>
      <c r="S1651" s="11">
        <f t="shared" si="1"/>
        <v>173</v>
      </c>
      <c r="T1651" s="11" t="str">
        <f t="array" ref="T1651">IFERROR(INDEX('Pontuação'!G$13:G$101, MATCH(S1651, 'Pontuação'!F$13:F$101, 0)), "Faixa Indefinida")</f>
        <v>B</v>
      </c>
      <c r="U1651" s="11">
        <f t="shared" si="2"/>
        <v>0</v>
      </c>
      <c r="V1651" s="11">
        <f t="shared" si="3"/>
        <v>1</v>
      </c>
      <c r="W1651" s="11">
        <f t="shared" si="4"/>
        <v>0</v>
      </c>
      <c r="X1651" s="11">
        <f t="shared" si="5"/>
        <v>0</v>
      </c>
      <c r="Y1651" s="11">
        <f>ROUNDUP(SUM(VLOOKUP(F1651,'Pontuação 3.0'!A$2:B$11,2,FALSE),VLOOKUP(E1651,'Pontuação 3.0'!C$2:D$11,2,FALSE),VLOOKUP(H1651,'Pontuação 3.0'!I$2:J$11,2,FALSE),VLOOKUP(J1651,'Pontuação 3.0'!K$2:L$11,2,FALSE),VLOOKUP(G1651,'Pontuação 3.0'!E$2:F$11,2,FALSE),VLOOKUP(I1651,'Pontuação 3.0'!G$2:H$11,2,FALSE),VLOOKUP(K1651,'Pontuação 3.0'!M$2:N$13,2,FALSE)),0)</f>
        <v>2556</v>
      </c>
      <c r="Z1651" s="11">
        <f t="shared" si="6"/>
        <v>256</v>
      </c>
      <c r="AA1651" s="11" t="str">
        <f t="array" ref="AA1651">IFERROR(INDEX('Pontuação 3.0'!G$13:G$191, MATCH(Z1651, 'Pontuação 3.0'!F$13:F$191, 0)), "Faixa Indefinida")</f>
        <v>A</v>
      </c>
      <c r="AB1651" s="11">
        <f t="shared" si="7"/>
        <v>1</v>
      </c>
      <c r="AC1651" s="11">
        <f t="shared" si="8"/>
        <v>0</v>
      </c>
      <c r="AD1651" s="11">
        <f t="shared" si="9"/>
        <v>0</v>
      </c>
      <c r="AE1651" s="11">
        <f t="shared" si="10"/>
        <v>0</v>
      </c>
    </row>
    <row r="1652" ht="15.75" customHeight="1">
      <c r="A1652" s="7">
        <v>45656.0</v>
      </c>
      <c r="B1652" s="8" t="s">
        <v>3897</v>
      </c>
      <c r="C1652" s="8" t="s">
        <v>3898</v>
      </c>
      <c r="D1652" s="9">
        <v>6.7991621945E10</v>
      </c>
      <c r="E1652" s="8" t="s">
        <v>15428</v>
      </c>
      <c r="F1652" s="8" t="s">
        <v>15442</v>
      </c>
      <c r="G1652" s="8" t="s">
        <v>15430</v>
      </c>
      <c r="H1652" s="8" t="s">
        <v>15422</v>
      </c>
      <c r="I1652" s="8" t="s">
        <v>15423</v>
      </c>
      <c r="J1652" s="8" t="s">
        <v>15424</v>
      </c>
      <c r="K1652" s="8" t="s">
        <v>15480</v>
      </c>
      <c r="L1652" s="12" t="s">
        <v>17</v>
      </c>
      <c r="M1652" s="12" t="s">
        <v>3899</v>
      </c>
      <c r="N1652" s="12" t="s">
        <v>3902</v>
      </c>
      <c r="O1652" s="12" t="s">
        <v>3900</v>
      </c>
      <c r="P1652" s="12" t="s">
        <v>3901</v>
      </c>
      <c r="R1652" s="10">
        <f>ROUNDUP(SUM(VLOOKUP(F1652,'Pontuação'!A$2:B$11,2,FALSE),VLOOKUP(E1652,'Pontuação'!C$2:D$11,2,FALSE),VLOOKUP(H1652,'Pontuação'!I$2:J$11,2,FALSE),VLOOKUP(I1652,'Pontuação'!G$2:H$11,2,FALSE),VLOOKUP(K1652,'Pontuação'!M$2:N$13,2,FALSE)),0)</f>
        <v>1504</v>
      </c>
      <c r="S1652" s="11">
        <f t="shared" si="1"/>
        <v>150</v>
      </c>
      <c r="T1652" s="11" t="str">
        <f t="array" ref="T1652">IFERROR(INDEX('Pontuação'!G$13:G$101, MATCH(S1652, 'Pontuação'!F$13:F$101, 0)), "Faixa Indefinida")</f>
        <v>C</v>
      </c>
      <c r="U1652" s="11">
        <f t="shared" si="2"/>
        <v>0</v>
      </c>
      <c r="V1652" s="11">
        <f t="shared" si="3"/>
        <v>0</v>
      </c>
      <c r="W1652" s="11">
        <f t="shared" si="4"/>
        <v>1</v>
      </c>
      <c r="X1652" s="11">
        <f t="shared" si="5"/>
        <v>0</v>
      </c>
      <c r="Y1652" s="11">
        <f>ROUNDUP(SUM(VLOOKUP(F1652,'Pontuação 3.0'!A$2:B$11,2,FALSE),VLOOKUP(E1652,'Pontuação 3.0'!C$2:D$11,2,FALSE),VLOOKUP(H1652,'Pontuação 3.0'!I$2:J$11,2,FALSE),VLOOKUP(J1652,'Pontuação 3.0'!K$2:L$11,2,FALSE),VLOOKUP(G1652,'Pontuação 3.0'!E$2:F$11,2,FALSE),VLOOKUP(I1652,'Pontuação 3.0'!G$2:H$11,2,FALSE),VLOOKUP(K1652,'Pontuação 3.0'!M$2:N$13,2,FALSE)),0)</f>
        <v>1959</v>
      </c>
      <c r="Z1652" s="11">
        <f t="shared" si="6"/>
        <v>196</v>
      </c>
      <c r="AA1652" s="11" t="str">
        <f t="array" ref="AA1652">IFERROR(INDEX('Pontuação 3.0'!G$13:G$191, MATCH(Z1652, 'Pontuação 3.0'!F$13:F$191, 0)), "Faixa Indefinida")</f>
        <v>C</v>
      </c>
      <c r="AB1652" s="11">
        <f t="shared" si="7"/>
        <v>0</v>
      </c>
      <c r="AC1652" s="11">
        <f t="shared" si="8"/>
        <v>0</v>
      </c>
      <c r="AD1652" s="11">
        <f t="shared" si="9"/>
        <v>1</v>
      </c>
      <c r="AE1652" s="11">
        <f t="shared" si="10"/>
        <v>0</v>
      </c>
    </row>
    <row r="1653" ht="15.75" customHeight="1">
      <c r="A1653" s="7">
        <v>45656.0</v>
      </c>
      <c r="B1653" s="8" t="s">
        <v>3891</v>
      </c>
      <c r="C1653" s="8" t="s">
        <v>3892</v>
      </c>
      <c r="D1653" s="9">
        <v>8.1988978774E10</v>
      </c>
      <c r="E1653" s="8" t="s">
        <v>15428</v>
      </c>
      <c r="F1653" s="8" t="s">
        <v>15429</v>
      </c>
      <c r="G1653" s="8" t="s">
        <v>15421</v>
      </c>
      <c r="H1653" s="8" t="s">
        <v>15422</v>
      </c>
      <c r="I1653" s="8" t="s">
        <v>15423</v>
      </c>
      <c r="J1653" s="8" t="s">
        <v>15424</v>
      </c>
      <c r="K1653" s="8" t="s">
        <v>15425</v>
      </c>
      <c r="L1653" s="12" t="s">
        <v>15</v>
      </c>
      <c r="M1653" s="12" t="s">
        <v>3780</v>
      </c>
      <c r="N1653" s="12" t="s">
        <v>300</v>
      </c>
      <c r="O1653" s="12" t="s">
        <v>3797</v>
      </c>
      <c r="P1653" s="12" t="s">
        <v>119</v>
      </c>
      <c r="R1653" s="10">
        <f>ROUNDUP(SUM(VLOOKUP(F1653,'Pontuação'!A$2:B$11,2,FALSE),VLOOKUP(E1653,'Pontuação'!C$2:D$11,2,FALSE),VLOOKUP(H1653,'Pontuação'!I$2:J$11,2,FALSE),VLOOKUP(I1653,'Pontuação'!G$2:H$11,2,FALSE),VLOOKUP(K1653,'Pontuação'!M$2:N$13,2,FALSE)),0)</f>
        <v>1524</v>
      </c>
      <c r="S1653" s="11">
        <f t="shared" si="1"/>
        <v>152</v>
      </c>
      <c r="T1653" s="11" t="str">
        <f t="array" ref="T1653">IFERROR(INDEX('Pontuação'!G$13:G$101, MATCH(S1653, 'Pontuação'!F$13:F$101, 0)), "Faixa Indefinida")</f>
        <v>C</v>
      </c>
      <c r="U1653" s="11">
        <f t="shared" si="2"/>
        <v>0</v>
      </c>
      <c r="V1653" s="11">
        <f t="shared" si="3"/>
        <v>0</v>
      </c>
      <c r="W1653" s="11">
        <f t="shared" si="4"/>
        <v>1</v>
      </c>
      <c r="X1653" s="11">
        <f t="shared" si="5"/>
        <v>0</v>
      </c>
      <c r="Y1653" s="11">
        <f>ROUNDUP(SUM(VLOOKUP(F1653,'Pontuação 3.0'!A$2:B$11,2,FALSE),VLOOKUP(E1653,'Pontuação 3.0'!C$2:D$11,2,FALSE),VLOOKUP(H1653,'Pontuação 3.0'!I$2:J$11,2,FALSE),VLOOKUP(J1653,'Pontuação 3.0'!K$2:L$11,2,FALSE),VLOOKUP(G1653,'Pontuação 3.0'!E$2:F$11,2,FALSE),VLOOKUP(I1653,'Pontuação 3.0'!G$2:H$11,2,FALSE),VLOOKUP(K1653,'Pontuação 3.0'!M$2:N$13,2,FALSE)),0)</f>
        <v>1760</v>
      </c>
      <c r="Z1653" s="11">
        <f t="shared" si="6"/>
        <v>176</v>
      </c>
      <c r="AA1653" s="11" t="str">
        <f t="array" ref="AA1653">IFERROR(INDEX('Pontuação 3.0'!G$13:G$191, MATCH(Z1653, 'Pontuação 3.0'!F$13:F$191, 0)), "Faixa Indefinida")</f>
        <v>D</v>
      </c>
      <c r="AB1653" s="11">
        <f t="shared" si="7"/>
        <v>0</v>
      </c>
      <c r="AC1653" s="11">
        <f t="shared" si="8"/>
        <v>0</v>
      </c>
      <c r="AD1653" s="11">
        <f t="shared" si="9"/>
        <v>0</v>
      </c>
      <c r="AE1653" s="11">
        <f t="shared" si="10"/>
        <v>1</v>
      </c>
    </row>
    <row r="1654" ht="15.75" customHeight="1">
      <c r="A1654" s="7">
        <v>45656.0</v>
      </c>
      <c r="B1654" s="8" t="s">
        <v>3903</v>
      </c>
      <c r="C1654" s="8" t="s">
        <v>3904</v>
      </c>
      <c r="D1654" s="9">
        <v>8.2996153383E10</v>
      </c>
      <c r="E1654" s="8" t="s">
        <v>15419</v>
      </c>
      <c r="F1654" s="8" t="s">
        <v>15429</v>
      </c>
      <c r="G1654" s="8" t="s">
        <v>15430</v>
      </c>
      <c r="H1654" s="8" t="s">
        <v>15446</v>
      </c>
      <c r="I1654" s="8" t="s">
        <v>15431</v>
      </c>
      <c r="J1654" s="8" t="s">
        <v>15448</v>
      </c>
      <c r="K1654" s="8" t="s">
        <v>15466</v>
      </c>
      <c r="L1654" s="12" t="s">
        <v>15</v>
      </c>
      <c r="M1654" s="12" t="s">
        <v>3780</v>
      </c>
      <c r="N1654" s="12" t="s">
        <v>162</v>
      </c>
      <c r="O1654" s="12" t="s">
        <v>3781</v>
      </c>
      <c r="P1654" s="12" t="s">
        <v>119</v>
      </c>
      <c r="R1654" s="10">
        <f>ROUNDUP(SUM(VLOOKUP(F1654,'Pontuação'!A$2:B$11,2,FALSE),VLOOKUP(E1654,'Pontuação'!C$2:D$11,2,FALSE),VLOOKUP(H1654,'Pontuação'!I$2:J$11,2,FALSE),VLOOKUP(I1654,'Pontuação'!G$2:H$11,2,FALSE),VLOOKUP(K1654,'Pontuação'!M$2:N$13,2,FALSE)),0)</f>
        <v>1745</v>
      </c>
      <c r="S1654" s="11">
        <f t="shared" si="1"/>
        <v>175</v>
      </c>
      <c r="T1654" s="11" t="str">
        <f t="array" ref="T1654">IFERROR(INDEX('Pontuação'!G$13:G$101, MATCH(S1654, 'Pontuação'!F$13:F$101, 0)), "Faixa Indefinida")</f>
        <v>B</v>
      </c>
      <c r="U1654" s="11">
        <f t="shared" si="2"/>
        <v>0</v>
      </c>
      <c r="V1654" s="11">
        <f t="shared" si="3"/>
        <v>1</v>
      </c>
      <c r="W1654" s="11">
        <f t="shared" si="4"/>
        <v>0</v>
      </c>
      <c r="X1654" s="11">
        <f t="shared" si="5"/>
        <v>0</v>
      </c>
      <c r="Y1654" s="11">
        <f>ROUNDUP(SUM(VLOOKUP(F1654,'Pontuação 3.0'!A$2:B$11,2,FALSE),VLOOKUP(E1654,'Pontuação 3.0'!C$2:D$11,2,FALSE),VLOOKUP(H1654,'Pontuação 3.0'!I$2:J$11,2,FALSE),VLOOKUP(J1654,'Pontuação 3.0'!K$2:L$11,2,FALSE),VLOOKUP(G1654,'Pontuação 3.0'!E$2:F$11,2,FALSE),VLOOKUP(I1654,'Pontuação 3.0'!G$2:H$11,2,FALSE),VLOOKUP(K1654,'Pontuação 3.0'!M$2:N$13,2,FALSE)),0)</f>
        <v>2564</v>
      </c>
      <c r="Z1654" s="11">
        <f t="shared" si="6"/>
        <v>256</v>
      </c>
      <c r="AA1654" s="11" t="str">
        <f t="array" ref="AA1654">IFERROR(INDEX('Pontuação 3.0'!G$13:G$191, MATCH(Z1654, 'Pontuação 3.0'!F$13:F$191, 0)), "Faixa Indefinida")</f>
        <v>A</v>
      </c>
      <c r="AB1654" s="11">
        <f t="shared" si="7"/>
        <v>1</v>
      </c>
      <c r="AC1654" s="11">
        <f t="shared" si="8"/>
        <v>0</v>
      </c>
      <c r="AD1654" s="11">
        <f t="shared" si="9"/>
        <v>0</v>
      </c>
      <c r="AE1654" s="11">
        <f t="shared" si="10"/>
        <v>0</v>
      </c>
    </row>
    <row r="1655" ht="15.75" customHeight="1">
      <c r="A1655" s="7">
        <v>45656.0</v>
      </c>
      <c r="B1655" s="8" t="s">
        <v>3905</v>
      </c>
      <c r="C1655" s="8" t="s">
        <v>3906</v>
      </c>
      <c r="D1655" s="9">
        <v>1.1943107921E10</v>
      </c>
      <c r="E1655" s="8" t="s">
        <v>15428</v>
      </c>
      <c r="F1655" s="8" t="s">
        <v>15420</v>
      </c>
      <c r="G1655" s="8" t="s">
        <v>15421</v>
      </c>
      <c r="H1655" s="8" t="s">
        <v>15446</v>
      </c>
      <c r="I1655" s="8" t="s">
        <v>15423</v>
      </c>
      <c r="J1655" s="8" t="s">
        <v>15448</v>
      </c>
      <c r="K1655" s="8" t="s">
        <v>15432</v>
      </c>
      <c r="L1655" s="12" t="s">
        <v>15</v>
      </c>
      <c r="M1655" s="12" t="s">
        <v>3780</v>
      </c>
      <c r="N1655" s="12" t="s">
        <v>354</v>
      </c>
      <c r="O1655" s="12" t="s">
        <v>3792</v>
      </c>
      <c r="P1655" s="12" t="s">
        <v>17</v>
      </c>
      <c r="R1655" s="10">
        <f>ROUNDUP(SUM(VLOOKUP(F1655,'Pontuação'!A$2:B$11,2,FALSE),VLOOKUP(E1655,'Pontuação'!C$2:D$11,2,FALSE),VLOOKUP(H1655,'Pontuação'!I$2:J$11,2,FALSE),VLOOKUP(I1655,'Pontuação'!G$2:H$11,2,FALSE),VLOOKUP(K1655,'Pontuação'!M$2:N$13,2,FALSE)),0)</f>
        <v>1727</v>
      </c>
      <c r="S1655" s="11">
        <f t="shared" si="1"/>
        <v>173</v>
      </c>
      <c r="T1655" s="11" t="str">
        <f t="array" ref="T1655">IFERROR(INDEX('Pontuação'!G$13:G$101, MATCH(S1655, 'Pontuação'!F$13:F$101, 0)), "Faixa Indefinida")</f>
        <v>B</v>
      </c>
      <c r="U1655" s="11">
        <f t="shared" si="2"/>
        <v>0</v>
      </c>
      <c r="V1655" s="11">
        <f t="shared" si="3"/>
        <v>1</v>
      </c>
      <c r="W1655" s="11">
        <f t="shared" si="4"/>
        <v>0</v>
      </c>
      <c r="X1655" s="11">
        <f t="shared" si="5"/>
        <v>0</v>
      </c>
      <c r="Y1655" s="11">
        <f>ROUNDUP(SUM(VLOOKUP(F1655,'Pontuação 3.0'!A$2:B$11,2,FALSE),VLOOKUP(E1655,'Pontuação 3.0'!C$2:D$11,2,FALSE),VLOOKUP(H1655,'Pontuação 3.0'!I$2:J$11,2,FALSE),VLOOKUP(J1655,'Pontuação 3.0'!K$2:L$11,2,FALSE),VLOOKUP(G1655,'Pontuação 3.0'!E$2:F$11,2,FALSE),VLOOKUP(I1655,'Pontuação 3.0'!G$2:H$11,2,FALSE),VLOOKUP(K1655,'Pontuação 3.0'!M$2:N$13,2,FALSE)),0)</f>
        <v>2416</v>
      </c>
      <c r="Z1655" s="11">
        <f t="shared" si="6"/>
        <v>242</v>
      </c>
      <c r="AA1655" s="11" t="str">
        <f t="array" ref="AA1655">IFERROR(INDEX('Pontuação 3.0'!G$13:G$191, MATCH(Z1655, 'Pontuação 3.0'!F$13:F$191, 0)), "Faixa Indefinida")</f>
        <v>A</v>
      </c>
      <c r="AB1655" s="11">
        <f t="shared" si="7"/>
        <v>1</v>
      </c>
      <c r="AC1655" s="11">
        <f t="shared" si="8"/>
        <v>0</v>
      </c>
      <c r="AD1655" s="11">
        <f t="shared" si="9"/>
        <v>0</v>
      </c>
      <c r="AE1655" s="11">
        <f t="shared" si="10"/>
        <v>0</v>
      </c>
    </row>
    <row r="1656" ht="15.75" customHeight="1">
      <c r="A1656" s="7">
        <v>45656.0</v>
      </c>
      <c r="B1656" s="8" t="s">
        <v>3907</v>
      </c>
      <c r="C1656" s="8" t="s">
        <v>3908</v>
      </c>
      <c r="D1656" s="9">
        <v>4.5991470667E10</v>
      </c>
      <c r="E1656" s="8" t="s">
        <v>15428</v>
      </c>
      <c r="F1656" s="8" t="s">
        <v>15420</v>
      </c>
      <c r="G1656" s="8" t="s">
        <v>15430</v>
      </c>
      <c r="H1656" s="8" t="s">
        <v>15446</v>
      </c>
      <c r="I1656" s="8" t="s">
        <v>15433</v>
      </c>
      <c r="J1656" s="8" t="s">
        <v>15424</v>
      </c>
      <c r="K1656" s="8" t="s">
        <v>15425</v>
      </c>
      <c r="L1656" s="12" t="s">
        <v>15</v>
      </c>
      <c r="M1656" s="12" t="s">
        <v>3780</v>
      </c>
      <c r="N1656" s="12" t="s">
        <v>360</v>
      </c>
      <c r="O1656" s="12" t="s">
        <v>3781</v>
      </c>
      <c r="P1656" s="12" t="s">
        <v>119</v>
      </c>
      <c r="R1656" s="10">
        <f>ROUNDUP(SUM(VLOOKUP(F1656,'Pontuação'!A$2:B$11,2,FALSE),VLOOKUP(E1656,'Pontuação'!C$2:D$11,2,FALSE),VLOOKUP(H1656,'Pontuação'!I$2:J$11,2,FALSE),VLOOKUP(I1656,'Pontuação'!G$2:H$11,2,FALSE),VLOOKUP(K1656,'Pontuação'!M$2:N$13,2,FALSE)),0)</f>
        <v>1873</v>
      </c>
      <c r="S1656" s="11">
        <f t="shared" si="1"/>
        <v>187</v>
      </c>
      <c r="T1656" s="11" t="str">
        <f t="array" ref="T1656">IFERROR(INDEX('Pontuação'!G$13:G$101, MATCH(S1656, 'Pontuação'!F$13:F$101, 0)), "Faixa Indefinida")</f>
        <v>A</v>
      </c>
      <c r="U1656" s="11">
        <f t="shared" si="2"/>
        <v>1</v>
      </c>
      <c r="V1656" s="11">
        <f t="shared" si="3"/>
        <v>0</v>
      </c>
      <c r="W1656" s="11">
        <f t="shared" si="4"/>
        <v>0</v>
      </c>
      <c r="X1656" s="11">
        <f t="shared" si="5"/>
        <v>0</v>
      </c>
      <c r="Y1656" s="11">
        <f>ROUNDUP(SUM(VLOOKUP(F1656,'Pontuação 3.0'!A$2:B$11,2,FALSE),VLOOKUP(E1656,'Pontuação 3.0'!C$2:D$11,2,FALSE),VLOOKUP(H1656,'Pontuação 3.0'!I$2:J$11,2,FALSE),VLOOKUP(J1656,'Pontuação 3.0'!K$2:L$11,2,FALSE),VLOOKUP(G1656,'Pontuação 3.0'!E$2:F$11,2,FALSE),VLOOKUP(I1656,'Pontuação 3.0'!G$2:H$11,2,FALSE),VLOOKUP(K1656,'Pontuação 3.0'!M$2:N$13,2,FALSE)),0)</f>
        <v>2484</v>
      </c>
      <c r="Z1656" s="11">
        <f t="shared" si="6"/>
        <v>248</v>
      </c>
      <c r="AA1656" s="11" t="str">
        <f t="array" ref="AA1656">IFERROR(INDEX('Pontuação 3.0'!G$13:G$191, MATCH(Z1656, 'Pontuação 3.0'!F$13:F$191, 0)), "Faixa Indefinida")</f>
        <v>A</v>
      </c>
      <c r="AB1656" s="11">
        <f t="shared" si="7"/>
        <v>1</v>
      </c>
      <c r="AC1656" s="11">
        <f t="shared" si="8"/>
        <v>0</v>
      </c>
      <c r="AD1656" s="11">
        <f t="shared" si="9"/>
        <v>0</v>
      </c>
      <c r="AE1656" s="11">
        <f t="shared" si="10"/>
        <v>0</v>
      </c>
    </row>
    <row r="1657" ht="15.75" customHeight="1">
      <c r="A1657" s="7">
        <v>45656.0</v>
      </c>
      <c r="B1657" s="8" t="s">
        <v>3911</v>
      </c>
      <c r="C1657" s="8" t="s">
        <v>3912</v>
      </c>
      <c r="D1657" s="9">
        <v>6.298172883E10</v>
      </c>
      <c r="E1657" s="8" t="s">
        <v>15428</v>
      </c>
      <c r="F1657" s="8" t="s">
        <v>15420</v>
      </c>
      <c r="G1657" s="8" t="s">
        <v>15421</v>
      </c>
      <c r="H1657" s="8" t="s">
        <v>15422</v>
      </c>
      <c r="I1657" s="8" t="s">
        <v>15431</v>
      </c>
      <c r="J1657" s="8" t="s">
        <v>15424</v>
      </c>
      <c r="K1657" s="8" t="s">
        <v>15439</v>
      </c>
      <c r="L1657" s="12" t="s">
        <v>15</v>
      </c>
      <c r="M1657" s="12" t="s">
        <v>3780</v>
      </c>
      <c r="N1657" s="12" t="s">
        <v>310</v>
      </c>
      <c r="O1657" s="12" t="s">
        <v>3797</v>
      </c>
      <c r="P1657" s="12" t="s">
        <v>119</v>
      </c>
      <c r="R1657" s="10">
        <f>ROUNDUP(SUM(VLOOKUP(F1657,'Pontuação'!A$2:B$11,2,FALSE),VLOOKUP(E1657,'Pontuação'!C$2:D$11,2,FALSE),VLOOKUP(H1657,'Pontuação'!I$2:J$11,2,FALSE),VLOOKUP(I1657,'Pontuação'!G$2:H$11,2,FALSE),VLOOKUP(K1657,'Pontuação'!M$2:N$13,2,FALSE)),0)</f>
        <v>1702</v>
      </c>
      <c r="S1657" s="11">
        <f t="shared" si="1"/>
        <v>170</v>
      </c>
      <c r="T1657" s="11" t="str">
        <f t="array" ref="T1657">IFERROR(INDEX('Pontuação'!G$13:G$101, MATCH(S1657, 'Pontuação'!F$13:F$101, 0)), "Faixa Indefinida")</f>
        <v>B</v>
      </c>
      <c r="U1657" s="11">
        <f t="shared" si="2"/>
        <v>0</v>
      </c>
      <c r="V1657" s="11">
        <f t="shared" si="3"/>
        <v>1</v>
      </c>
      <c r="W1657" s="11">
        <f t="shared" si="4"/>
        <v>0</v>
      </c>
      <c r="X1657" s="11">
        <f t="shared" si="5"/>
        <v>0</v>
      </c>
      <c r="Y1657" s="11">
        <f>ROUNDUP(SUM(VLOOKUP(F1657,'Pontuação 3.0'!A$2:B$11,2,FALSE),VLOOKUP(E1657,'Pontuação 3.0'!C$2:D$11,2,FALSE),VLOOKUP(H1657,'Pontuação 3.0'!I$2:J$11,2,FALSE),VLOOKUP(J1657,'Pontuação 3.0'!K$2:L$11,2,FALSE),VLOOKUP(G1657,'Pontuação 3.0'!E$2:F$11,2,FALSE),VLOOKUP(I1657,'Pontuação 3.0'!G$2:H$11,2,FALSE),VLOOKUP(K1657,'Pontuação 3.0'!M$2:N$13,2,FALSE)),0)</f>
        <v>2112</v>
      </c>
      <c r="Z1657" s="11">
        <f t="shared" si="6"/>
        <v>211</v>
      </c>
      <c r="AA1657" s="11" t="str">
        <f t="array" ref="AA1657">IFERROR(INDEX('Pontuação 3.0'!G$13:G$191, MATCH(Z1657, 'Pontuação 3.0'!F$13:F$191, 0)), "Faixa Indefinida")</f>
        <v>C</v>
      </c>
      <c r="AB1657" s="11">
        <f t="shared" si="7"/>
        <v>0</v>
      </c>
      <c r="AC1657" s="11">
        <f t="shared" si="8"/>
        <v>0</v>
      </c>
      <c r="AD1657" s="11">
        <f t="shared" si="9"/>
        <v>1</v>
      </c>
      <c r="AE1657" s="11">
        <f t="shared" si="10"/>
        <v>0</v>
      </c>
    </row>
    <row r="1658" ht="15.75" customHeight="1">
      <c r="A1658" s="7">
        <v>45656.0</v>
      </c>
      <c r="B1658" s="8" t="s">
        <v>3913</v>
      </c>
      <c r="C1658" s="8" t="s">
        <v>3914</v>
      </c>
      <c r="D1658" s="8" t="s">
        <v>3915</v>
      </c>
      <c r="E1658" s="8" t="s">
        <v>15428</v>
      </c>
      <c r="F1658" s="8" t="s">
        <v>15420</v>
      </c>
      <c r="G1658" s="8" t="s">
        <v>15430</v>
      </c>
      <c r="H1658" s="8" t="s">
        <v>15443</v>
      </c>
      <c r="I1658" s="8" t="s">
        <v>15423</v>
      </c>
      <c r="J1658" s="8" t="s">
        <v>15424</v>
      </c>
      <c r="K1658" s="8" t="s">
        <v>15466</v>
      </c>
      <c r="L1658" s="12" t="s">
        <v>15</v>
      </c>
      <c r="M1658" s="12" t="s">
        <v>3780</v>
      </c>
      <c r="N1658" s="12" t="s">
        <v>354</v>
      </c>
      <c r="O1658" s="12" t="s">
        <v>3781</v>
      </c>
      <c r="P1658" s="12" t="s">
        <v>119</v>
      </c>
      <c r="R1658" s="10">
        <f>ROUNDUP(SUM(VLOOKUP(F1658,'Pontuação'!A$2:B$11,2,FALSE),VLOOKUP(E1658,'Pontuação'!C$2:D$11,2,FALSE),VLOOKUP(H1658,'Pontuação'!I$2:J$11,2,FALSE),VLOOKUP(I1658,'Pontuação'!G$2:H$11,2,FALSE),VLOOKUP(K1658,'Pontuação'!M$2:N$13,2,FALSE)),0)</f>
        <v>1649</v>
      </c>
      <c r="S1658" s="11">
        <f t="shared" si="1"/>
        <v>165</v>
      </c>
      <c r="T1658" s="11" t="str">
        <f t="array" ref="T1658">IFERROR(INDEX('Pontuação'!G$13:G$101, MATCH(S1658, 'Pontuação'!F$13:F$101, 0)), "Faixa Indefinida")</f>
        <v>C</v>
      </c>
      <c r="U1658" s="11">
        <f t="shared" si="2"/>
        <v>0</v>
      </c>
      <c r="V1658" s="11">
        <f t="shared" si="3"/>
        <v>0</v>
      </c>
      <c r="W1658" s="11">
        <f t="shared" si="4"/>
        <v>1</v>
      </c>
      <c r="X1658" s="11">
        <f t="shared" si="5"/>
        <v>0</v>
      </c>
      <c r="Y1658" s="11">
        <f>ROUNDUP(SUM(VLOOKUP(F1658,'Pontuação 3.0'!A$2:B$11,2,FALSE),VLOOKUP(E1658,'Pontuação 3.0'!C$2:D$11,2,FALSE),VLOOKUP(H1658,'Pontuação 3.0'!I$2:J$11,2,FALSE),VLOOKUP(J1658,'Pontuação 3.0'!K$2:L$11,2,FALSE),VLOOKUP(G1658,'Pontuação 3.0'!E$2:F$11,2,FALSE),VLOOKUP(I1658,'Pontuação 3.0'!G$2:H$11,2,FALSE),VLOOKUP(K1658,'Pontuação 3.0'!M$2:N$13,2,FALSE)),0)</f>
        <v>2252</v>
      </c>
      <c r="Z1658" s="11">
        <f t="shared" si="6"/>
        <v>225</v>
      </c>
      <c r="AA1658" s="11" t="str">
        <f t="array" ref="AA1658">IFERROR(INDEX('Pontuação 3.0'!G$13:G$191, MATCH(Z1658, 'Pontuação 3.0'!F$13:F$191, 0)), "Faixa Indefinida")</f>
        <v>B</v>
      </c>
      <c r="AB1658" s="11">
        <f t="shared" si="7"/>
        <v>0</v>
      </c>
      <c r="AC1658" s="11">
        <f t="shared" si="8"/>
        <v>1</v>
      </c>
      <c r="AD1658" s="11">
        <f t="shared" si="9"/>
        <v>0</v>
      </c>
      <c r="AE1658" s="11">
        <f t="shared" si="10"/>
        <v>0</v>
      </c>
    </row>
    <row r="1659" ht="15.75" customHeight="1">
      <c r="A1659" s="7">
        <v>45656.0</v>
      </c>
      <c r="B1659" s="8" t="s">
        <v>1110</v>
      </c>
      <c r="C1659" s="8" t="s">
        <v>3916</v>
      </c>
      <c r="D1659" s="9">
        <v>6.5999114106E10</v>
      </c>
      <c r="E1659" s="8" t="s">
        <v>15428</v>
      </c>
      <c r="F1659" s="8" t="s">
        <v>15442</v>
      </c>
      <c r="G1659" s="8" t="s">
        <v>15421</v>
      </c>
      <c r="H1659" s="8" t="s">
        <v>15438</v>
      </c>
      <c r="I1659" s="8" t="s">
        <v>15433</v>
      </c>
      <c r="J1659" s="8" t="s">
        <v>15424</v>
      </c>
      <c r="K1659" s="8" t="s">
        <v>15425</v>
      </c>
      <c r="L1659" s="12" t="s">
        <v>15</v>
      </c>
      <c r="M1659" s="12" t="s">
        <v>3780</v>
      </c>
      <c r="N1659" s="12" t="s">
        <v>205</v>
      </c>
      <c r="O1659" s="12" t="s">
        <v>3781</v>
      </c>
      <c r="P1659" s="12" t="s">
        <v>119</v>
      </c>
      <c r="R1659" s="10">
        <f>ROUNDUP(SUM(VLOOKUP(F1659,'Pontuação'!A$2:B$11,2,FALSE),VLOOKUP(E1659,'Pontuação'!C$2:D$11,2,FALSE),VLOOKUP(H1659,'Pontuação'!I$2:J$11,2,FALSE),VLOOKUP(I1659,'Pontuação'!G$2:H$11,2,FALSE),VLOOKUP(K1659,'Pontuação'!M$2:N$13,2,FALSE)),0)</f>
        <v>1705</v>
      </c>
      <c r="S1659" s="11">
        <f t="shared" si="1"/>
        <v>171</v>
      </c>
      <c r="T1659" s="11" t="str">
        <f t="array" ref="T1659">IFERROR(INDEX('Pontuação'!G$13:G$101, MATCH(S1659, 'Pontuação'!F$13:F$101, 0)), "Faixa Indefinida")</f>
        <v>B</v>
      </c>
      <c r="U1659" s="11">
        <f t="shared" si="2"/>
        <v>0</v>
      </c>
      <c r="V1659" s="11">
        <f t="shared" si="3"/>
        <v>1</v>
      </c>
      <c r="W1659" s="11">
        <f t="shared" si="4"/>
        <v>0</v>
      </c>
      <c r="X1659" s="11">
        <f t="shared" si="5"/>
        <v>0</v>
      </c>
      <c r="Y1659" s="11">
        <f>ROUNDUP(SUM(VLOOKUP(F1659,'Pontuação 3.0'!A$2:B$11,2,FALSE),VLOOKUP(E1659,'Pontuação 3.0'!C$2:D$11,2,FALSE),VLOOKUP(H1659,'Pontuação 3.0'!I$2:J$11,2,FALSE),VLOOKUP(J1659,'Pontuação 3.0'!K$2:L$11,2,FALSE),VLOOKUP(G1659,'Pontuação 3.0'!E$2:F$11,2,FALSE),VLOOKUP(I1659,'Pontuação 3.0'!G$2:H$11,2,FALSE),VLOOKUP(K1659,'Pontuação 3.0'!M$2:N$13,2,FALSE)),0)</f>
        <v>1976</v>
      </c>
      <c r="Z1659" s="11">
        <f t="shared" si="6"/>
        <v>198</v>
      </c>
      <c r="AA1659" s="11" t="str">
        <f t="array" ref="AA1659">IFERROR(INDEX('Pontuação 3.0'!G$13:G$191, MATCH(Z1659, 'Pontuação 3.0'!F$13:F$191, 0)), "Faixa Indefinida")</f>
        <v>C</v>
      </c>
      <c r="AB1659" s="11">
        <f t="shared" si="7"/>
        <v>0</v>
      </c>
      <c r="AC1659" s="11">
        <f t="shared" si="8"/>
        <v>0</v>
      </c>
      <c r="AD1659" s="11">
        <f t="shared" si="9"/>
        <v>1</v>
      </c>
      <c r="AE1659" s="11">
        <f t="shared" si="10"/>
        <v>0</v>
      </c>
    </row>
    <row r="1660" ht="15.75" customHeight="1">
      <c r="A1660" s="7">
        <v>45656.0</v>
      </c>
      <c r="B1660" s="8" t="s">
        <v>3920</v>
      </c>
      <c r="C1660" s="8" t="s">
        <v>3921</v>
      </c>
      <c r="D1660" s="13" t="s">
        <v>15730</v>
      </c>
      <c r="E1660" s="8" t="s">
        <v>15428</v>
      </c>
      <c r="F1660" s="8" t="s">
        <v>15420</v>
      </c>
      <c r="G1660" s="8" t="s">
        <v>15430</v>
      </c>
      <c r="H1660" s="8" t="s">
        <v>15438</v>
      </c>
      <c r="I1660" s="8" t="s">
        <v>15431</v>
      </c>
      <c r="J1660" s="8" t="s">
        <v>15424</v>
      </c>
      <c r="K1660" s="8" t="s">
        <v>15425</v>
      </c>
      <c r="L1660" s="12" t="s">
        <v>15</v>
      </c>
      <c r="M1660" s="12" t="s">
        <v>3780</v>
      </c>
      <c r="N1660" s="12" t="s">
        <v>310</v>
      </c>
      <c r="O1660" s="12" t="s">
        <v>3781</v>
      </c>
      <c r="P1660" s="12" t="s">
        <v>119</v>
      </c>
      <c r="R1660" s="10">
        <f>ROUNDUP(SUM(VLOOKUP(F1660,'Pontuação'!A$2:B$11,2,FALSE),VLOOKUP(E1660,'Pontuação'!C$2:D$11,2,FALSE),VLOOKUP(H1660,'Pontuação'!I$2:J$11,2,FALSE),VLOOKUP(I1660,'Pontuação'!G$2:H$11,2,FALSE),VLOOKUP(K1660,'Pontuação'!M$2:N$13,2,FALSE)),0)</f>
        <v>1544</v>
      </c>
      <c r="S1660" s="11">
        <f t="shared" si="1"/>
        <v>154</v>
      </c>
      <c r="T1660" s="11" t="str">
        <f t="array" ref="T1660">IFERROR(INDEX('Pontuação'!G$13:G$101, MATCH(S1660, 'Pontuação'!F$13:F$101, 0)), "Faixa Indefinida")</f>
        <v>C</v>
      </c>
      <c r="U1660" s="11">
        <f t="shared" si="2"/>
        <v>0</v>
      </c>
      <c r="V1660" s="11">
        <f t="shared" si="3"/>
        <v>0</v>
      </c>
      <c r="W1660" s="11">
        <f t="shared" si="4"/>
        <v>1</v>
      </c>
      <c r="X1660" s="11">
        <f t="shared" si="5"/>
        <v>0</v>
      </c>
      <c r="Y1660" s="11">
        <f>ROUNDUP(SUM(VLOOKUP(F1660,'Pontuação 3.0'!A$2:B$11,2,FALSE),VLOOKUP(E1660,'Pontuação 3.0'!C$2:D$11,2,FALSE),VLOOKUP(H1660,'Pontuação 3.0'!I$2:J$11,2,FALSE),VLOOKUP(J1660,'Pontuação 3.0'!K$2:L$11,2,FALSE),VLOOKUP(G1660,'Pontuação 3.0'!E$2:F$11,2,FALSE),VLOOKUP(I1660,'Pontuação 3.0'!G$2:H$11,2,FALSE),VLOOKUP(K1660,'Pontuação 3.0'!M$2:N$13,2,FALSE)),0)</f>
        <v>2126</v>
      </c>
      <c r="Z1660" s="11">
        <f t="shared" si="6"/>
        <v>213</v>
      </c>
      <c r="AA1660" s="11" t="str">
        <f t="array" ref="AA1660">IFERROR(INDEX('Pontuação 3.0'!G$13:G$191, MATCH(Z1660, 'Pontuação 3.0'!F$13:F$191, 0)), "Faixa Indefinida")</f>
        <v>C</v>
      </c>
      <c r="AB1660" s="11">
        <f t="shared" si="7"/>
        <v>0</v>
      </c>
      <c r="AC1660" s="11">
        <f t="shared" si="8"/>
        <v>0</v>
      </c>
      <c r="AD1660" s="11">
        <f t="shared" si="9"/>
        <v>1</v>
      </c>
      <c r="AE1660" s="11">
        <f t="shared" si="10"/>
        <v>0</v>
      </c>
    </row>
    <row r="1661" ht="15.75" customHeight="1">
      <c r="A1661" s="7">
        <v>45656.0</v>
      </c>
      <c r="B1661" s="8" t="s">
        <v>419</v>
      </c>
      <c r="C1661" s="8" t="s">
        <v>3922</v>
      </c>
      <c r="D1661" s="9">
        <v>3.1999464086E10</v>
      </c>
      <c r="E1661" s="8" t="s">
        <v>15428</v>
      </c>
      <c r="F1661" s="8" t="s">
        <v>15442</v>
      </c>
      <c r="G1661" s="8" t="s">
        <v>15430</v>
      </c>
      <c r="H1661" s="8" t="s">
        <v>15446</v>
      </c>
      <c r="I1661" s="8" t="s">
        <v>15423</v>
      </c>
      <c r="J1661" s="8" t="s">
        <v>15424</v>
      </c>
      <c r="K1661" s="8" t="s">
        <v>15432</v>
      </c>
      <c r="L1661" s="12" t="s">
        <v>15</v>
      </c>
      <c r="M1661" s="12" t="s">
        <v>3780</v>
      </c>
      <c r="N1661" s="12" t="s">
        <v>1677</v>
      </c>
      <c r="O1661" s="12" t="s">
        <v>3781</v>
      </c>
      <c r="P1661" s="12" t="s">
        <v>119</v>
      </c>
      <c r="R1661" s="10">
        <f>ROUNDUP(SUM(VLOOKUP(F1661,'Pontuação'!A$2:B$11,2,FALSE),VLOOKUP(E1661,'Pontuação'!C$2:D$11,2,FALSE),VLOOKUP(H1661,'Pontuação'!I$2:J$11,2,FALSE),VLOOKUP(I1661,'Pontuação'!G$2:H$11,2,FALSE),VLOOKUP(K1661,'Pontuação'!M$2:N$13,2,FALSE)),0)</f>
        <v>1715</v>
      </c>
      <c r="S1661" s="11">
        <f t="shared" si="1"/>
        <v>172</v>
      </c>
      <c r="T1661" s="11" t="str">
        <f t="array" ref="T1661">IFERROR(INDEX('Pontuação'!G$13:G$101, MATCH(S1661, 'Pontuação'!F$13:F$101, 0)), "Faixa Indefinida")</f>
        <v>B</v>
      </c>
      <c r="U1661" s="11">
        <f t="shared" si="2"/>
        <v>0</v>
      </c>
      <c r="V1661" s="11">
        <f t="shared" si="3"/>
        <v>1</v>
      </c>
      <c r="W1661" s="11">
        <f t="shared" si="4"/>
        <v>0</v>
      </c>
      <c r="X1661" s="11">
        <f t="shared" si="5"/>
        <v>0</v>
      </c>
      <c r="Y1661" s="11">
        <f>ROUNDUP(SUM(VLOOKUP(F1661,'Pontuação 3.0'!A$2:B$11,2,FALSE),VLOOKUP(E1661,'Pontuação 3.0'!C$2:D$11,2,FALSE),VLOOKUP(H1661,'Pontuação 3.0'!I$2:J$11,2,FALSE),VLOOKUP(J1661,'Pontuação 3.0'!K$2:L$11,2,FALSE),VLOOKUP(G1661,'Pontuação 3.0'!E$2:F$11,2,FALSE),VLOOKUP(I1661,'Pontuação 3.0'!G$2:H$11,2,FALSE),VLOOKUP(K1661,'Pontuação 3.0'!M$2:N$13,2,FALSE)),0)</f>
        <v>2162</v>
      </c>
      <c r="Z1661" s="11">
        <f t="shared" si="6"/>
        <v>216</v>
      </c>
      <c r="AA1661" s="11" t="str">
        <f t="array" ref="AA1661">IFERROR(INDEX('Pontuação 3.0'!G$13:G$191, MATCH(Z1661, 'Pontuação 3.0'!F$13:F$191, 0)), "Faixa Indefinida")</f>
        <v>B</v>
      </c>
      <c r="AB1661" s="11">
        <f t="shared" si="7"/>
        <v>0</v>
      </c>
      <c r="AC1661" s="11">
        <f t="shared" si="8"/>
        <v>1</v>
      </c>
      <c r="AD1661" s="11">
        <f t="shared" si="9"/>
        <v>0</v>
      </c>
      <c r="AE1661" s="11">
        <f t="shared" si="10"/>
        <v>0</v>
      </c>
    </row>
    <row r="1662" ht="15.75" customHeight="1">
      <c r="A1662" s="7">
        <v>45656.0</v>
      </c>
      <c r="B1662" s="8" t="s">
        <v>3923</v>
      </c>
      <c r="C1662" s="8" t="s">
        <v>3924</v>
      </c>
      <c r="D1662" s="9">
        <v>5.1997992887E10</v>
      </c>
      <c r="E1662" s="8" t="s">
        <v>15428</v>
      </c>
      <c r="F1662" s="8" t="s">
        <v>15442</v>
      </c>
      <c r="G1662" s="8" t="s">
        <v>15430</v>
      </c>
      <c r="H1662" s="8" t="s">
        <v>15446</v>
      </c>
      <c r="I1662" s="8" t="s">
        <v>15423</v>
      </c>
      <c r="J1662" s="8" t="s">
        <v>15424</v>
      </c>
      <c r="K1662" s="8" t="s">
        <v>15432</v>
      </c>
      <c r="L1662" s="12" t="s">
        <v>15</v>
      </c>
      <c r="M1662" s="12" t="s">
        <v>3780</v>
      </c>
      <c r="N1662" s="12" t="s">
        <v>205</v>
      </c>
      <c r="O1662" s="12" t="s">
        <v>3812</v>
      </c>
      <c r="P1662" s="12" t="s">
        <v>119</v>
      </c>
      <c r="R1662" s="10">
        <f>ROUNDUP(SUM(VLOOKUP(F1662,'Pontuação'!A$2:B$11,2,FALSE),VLOOKUP(E1662,'Pontuação'!C$2:D$11,2,FALSE),VLOOKUP(H1662,'Pontuação'!I$2:J$11,2,FALSE),VLOOKUP(I1662,'Pontuação'!G$2:H$11,2,FALSE),VLOOKUP(K1662,'Pontuação'!M$2:N$13,2,FALSE)),0)</f>
        <v>1715</v>
      </c>
      <c r="S1662" s="11">
        <f t="shared" si="1"/>
        <v>172</v>
      </c>
      <c r="T1662" s="11" t="str">
        <f t="array" ref="T1662">IFERROR(INDEX('Pontuação'!G$13:G$101, MATCH(S1662, 'Pontuação'!F$13:F$101, 0)), "Faixa Indefinida")</f>
        <v>B</v>
      </c>
      <c r="U1662" s="11">
        <f t="shared" si="2"/>
        <v>0</v>
      </c>
      <c r="V1662" s="11">
        <f t="shared" si="3"/>
        <v>1</v>
      </c>
      <c r="W1662" s="11">
        <f t="shared" si="4"/>
        <v>0</v>
      </c>
      <c r="X1662" s="11">
        <f t="shared" si="5"/>
        <v>0</v>
      </c>
      <c r="Y1662" s="11">
        <f>ROUNDUP(SUM(VLOOKUP(F1662,'Pontuação 3.0'!A$2:B$11,2,FALSE),VLOOKUP(E1662,'Pontuação 3.0'!C$2:D$11,2,FALSE),VLOOKUP(H1662,'Pontuação 3.0'!I$2:J$11,2,FALSE),VLOOKUP(J1662,'Pontuação 3.0'!K$2:L$11,2,FALSE),VLOOKUP(G1662,'Pontuação 3.0'!E$2:F$11,2,FALSE),VLOOKUP(I1662,'Pontuação 3.0'!G$2:H$11,2,FALSE),VLOOKUP(K1662,'Pontuação 3.0'!M$2:N$13,2,FALSE)),0)</f>
        <v>2162</v>
      </c>
      <c r="Z1662" s="11">
        <f t="shared" si="6"/>
        <v>216</v>
      </c>
      <c r="AA1662" s="11" t="str">
        <f t="array" ref="AA1662">IFERROR(INDEX('Pontuação 3.0'!G$13:G$191, MATCH(Z1662, 'Pontuação 3.0'!F$13:F$191, 0)), "Faixa Indefinida")</f>
        <v>B</v>
      </c>
      <c r="AB1662" s="11">
        <f t="shared" si="7"/>
        <v>0</v>
      </c>
      <c r="AC1662" s="11">
        <f t="shared" si="8"/>
        <v>1</v>
      </c>
      <c r="AD1662" s="11">
        <f t="shared" si="9"/>
        <v>0</v>
      </c>
      <c r="AE1662" s="11">
        <f t="shared" si="10"/>
        <v>0</v>
      </c>
    </row>
    <row r="1663" ht="15.75" customHeight="1">
      <c r="A1663" s="7">
        <v>45656.0</v>
      </c>
      <c r="B1663" s="8" t="s">
        <v>3925</v>
      </c>
      <c r="C1663" s="8" t="s">
        <v>3926</v>
      </c>
      <c r="D1663" s="9">
        <v>1.5997144245E10</v>
      </c>
      <c r="E1663" s="8" t="s">
        <v>15419</v>
      </c>
      <c r="F1663" s="8" t="s">
        <v>15442</v>
      </c>
      <c r="G1663" s="8" t="s">
        <v>15430</v>
      </c>
      <c r="H1663" s="8" t="s">
        <v>15422</v>
      </c>
      <c r="I1663" s="8" t="s">
        <v>15423</v>
      </c>
      <c r="J1663" s="8" t="s">
        <v>15424</v>
      </c>
      <c r="K1663" s="8" t="s">
        <v>15432</v>
      </c>
      <c r="L1663" s="12" t="s">
        <v>15</v>
      </c>
      <c r="M1663" s="12" t="s">
        <v>3780</v>
      </c>
      <c r="N1663" s="12" t="s">
        <v>205</v>
      </c>
      <c r="O1663" s="12" t="s">
        <v>3781</v>
      </c>
      <c r="P1663" s="12" t="s">
        <v>119</v>
      </c>
      <c r="R1663" s="10">
        <f>ROUNDUP(SUM(VLOOKUP(F1663,'Pontuação'!A$2:B$11,2,FALSE),VLOOKUP(E1663,'Pontuação'!C$2:D$11,2,FALSE),VLOOKUP(H1663,'Pontuação'!I$2:J$11,2,FALSE),VLOOKUP(I1663,'Pontuação'!G$2:H$11,2,FALSE),VLOOKUP(K1663,'Pontuação'!M$2:N$13,2,FALSE)),0)</f>
        <v>1677</v>
      </c>
      <c r="S1663" s="11">
        <f t="shared" si="1"/>
        <v>168</v>
      </c>
      <c r="T1663" s="11" t="str">
        <f t="array" ref="T1663">IFERROR(INDEX('Pontuação'!G$13:G$101, MATCH(S1663, 'Pontuação'!F$13:F$101, 0)), "Faixa Indefinida")</f>
        <v>B</v>
      </c>
      <c r="U1663" s="11">
        <f t="shared" si="2"/>
        <v>0</v>
      </c>
      <c r="V1663" s="11">
        <f t="shared" si="3"/>
        <v>1</v>
      </c>
      <c r="W1663" s="11">
        <f t="shared" si="4"/>
        <v>0</v>
      </c>
      <c r="X1663" s="11">
        <f t="shared" si="5"/>
        <v>0</v>
      </c>
      <c r="Y1663" s="11">
        <f>ROUNDUP(SUM(VLOOKUP(F1663,'Pontuação 3.0'!A$2:B$11,2,FALSE),VLOOKUP(E1663,'Pontuação 3.0'!C$2:D$11,2,FALSE),VLOOKUP(H1663,'Pontuação 3.0'!I$2:J$11,2,FALSE),VLOOKUP(J1663,'Pontuação 3.0'!K$2:L$11,2,FALSE),VLOOKUP(G1663,'Pontuação 3.0'!E$2:F$11,2,FALSE),VLOOKUP(I1663,'Pontuação 3.0'!G$2:H$11,2,FALSE),VLOOKUP(K1663,'Pontuação 3.0'!M$2:N$13,2,FALSE)),0)</f>
        <v>2045</v>
      </c>
      <c r="Z1663" s="11">
        <f t="shared" si="6"/>
        <v>205</v>
      </c>
      <c r="AA1663" s="11" t="str">
        <f t="array" ref="AA1663">IFERROR(INDEX('Pontuação 3.0'!G$13:G$191, MATCH(Z1663, 'Pontuação 3.0'!F$13:F$191, 0)), "Faixa Indefinida")</f>
        <v>C</v>
      </c>
      <c r="AB1663" s="11">
        <f t="shared" si="7"/>
        <v>0</v>
      </c>
      <c r="AC1663" s="11">
        <f t="shared" si="8"/>
        <v>0</v>
      </c>
      <c r="AD1663" s="11">
        <f t="shared" si="9"/>
        <v>1</v>
      </c>
      <c r="AE1663" s="11">
        <f t="shared" si="10"/>
        <v>0</v>
      </c>
    </row>
    <row r="1664" ht="15.75" customHeight="1">
      <c r="A1664" s="7">
        <v>45656.0</v>
      </c>
      <c r="B1664" s="8" t="s">
        <v>3927</v>
      </c>
      <c r="C1664" s="8" t="s">
        <v>3928</v>
      </c>
      <c r="D1664" s="9">
        <v>8.5988025699E10</v>
      </c>
      <c r="E1664" s="8" t="s">
        <v>15428</v>
      </c>
      <c r="F1664" s="8" t="s">
        <v>15436</v>
      </c>
      <c r="G1664" s="8" t="s">
        <v>15451</v>
      </c>
      <c r="H1664" s="8" t="s">
        <v>15438</v>
      </c>
      <c r="I1664" s="8" t="s">
        <v>15433</v>
      </c>
      <c r="J1664" s="8" t="s">
        <v>15424</v>
      </c>
      <c r="K1664" s="8" t="s">
        <v>15439</v>
      </c>
      <c r="L1664" s="12" t="s">
        <v>15</v>
      </c>
      <c r="M1664" s="12" t="s">
        <v>3780</v>
      </c>
      <c r="N1664" s="12" t="s">
        <v>710</v>
      </c>
      <c r="O1664" s="12" t="s">
        <v>3781</v>
      </c>
      <c r="P1664" s="12" t="s">
        <v>119</v>
      </c>
      <c r="R1664" s="10">
        <f>ROUNDUP(SUM(VLOOKUP(F1664,'Pontuação'!A$2:B$11,2,FALSE),VLOOKUP(E1664,'Pontuação'!C$2:D$11,2,FALSE),VLOOKUP(H1664,'Pontuação'!I$2:J$11,2,FALSE),VLOOKUP(I1664,'Pontuação'!G$2:H$11,2,FALSE),VLOOKUP(K1664,'Pontuação'!M$2:N$13,2,FALSE)),0)</f>
        <v>1516</v>
      </c>
      <c r="S1664" s="11">
        <f t="shared" si="1"/>
        <v>152</v>
      </c>
      <c r="T1664" s="11" t="str">
        <f t="array" ref="T1664">IFERROR(INDEX('Pontuação'!G$13:G$101, MATCH(S1664, 'Pontuação'!F$13:F$101, 0)), "Faixa Indefinida")</f>
        <v>C</v>
      </c>
      <c r="U1664" s="11">
        <f t="shared" si="2"/>
        <v>0</v>
      </c>
      <c r="V1664" s="11">
        <f t="shared" si="3"/>
        <v>0</v>
      </c>
      <c r="W1664" s="11">
        <f t="shared" si="4"/>
        <v>1</v>
      </c>
      <c r="X1664" s="11">
        <f t="shared" si="5"/>
        <v>0</v>
      </c>
      <c r="Y1664" s="11">
        <f>ROUNDUP(SUM(VLOOKUP(F1664,'Pontuação 3.0'!A$2:B$11,2,FALSE),VLOOKUP(E1664,'Pontuação 3.0'!C$2:D$11,2,FALSE),VLOOKUP(H1664,'Pontuação 3.0'!I$2:J$11,2,FALSE),VLOOKUP(J1664,'Pontuação 3.0'!K$2:L$11,2,FALSE),VLOOKUP(G1664,'Pontuação 3.0'!E$2:F$11,2,FALSE),VLOOKUP(I1664,'Pontuação 3.0'!G$2:H$11,2,FALSE),VLOOKUP(K1664,'Pontuação 3.0'!M$2:N$13,2,FALSE)),0)</f>
        <v>1929</v>
      </c>
      <c r="Z1664" s="11">
        <f t="shared" si="6"/>
        <v>193</v>
      </c>
      <c r="AA1664" s="11" t="str">
        <f t="array" ref="AA1664">IFERROR(INDEX('Pontuação 3.0'!G$13:G$191, MATCH(Z1664, 'Pontuação 3.0'!F$13:F$191, 0)), "Faixa Indefinida")</f>
        <v>C</v>
      </c>
      <c r="AB1664" s="11">
        <f t="shared" si="7"/>
        <v>0</v>
      </c>
      <c r="AC1664" s="11">
        <f t="shared" si="8"/>
        <v>0</v>
      </c>
      <c r="AD1664" s="11">
        <f t="shared" si="9"/>
        <v>1</v>
      </c>
      <c r="AE1664" s="11">
        <f t="shared" si="10"/>
        <v>0</v>
      </c>
    </row>
    <row r="1665" ht="15.75" customHeight="1">
      <c r="A1665" s="7">
        <v>45656.0</v>
      </c>
      <c r="B1665" s="8" t="s">
        <v>3929</v>
      </c>
      <c r="C1665" s="8" t="s">
        <v>3930</v>
      </c>
      <c r="D1665" s="9">
        <v>1.3982079899E10</v>
      </c>
      <c r="E1665" s="8" t="s">
        <v>15419</v>
      </c>
      <c r="F1665" s="8" t="s">
        <v>15442</v>
      </c>
      <c r="G1665" s="8" t="s">
        <v>15421</v>
      </c>
      <c r="H1665" s="8" t="s">
        <v>15438</v>
      </c>
      <c r="I1665" s="8" t="s">
        <v>15423</v>
      </c>
      <c r="J1665" s="8" t="s">
        <v>15448</v>
      </c>
      <c r="K1665" s="8" t="s">
        <v>15425</v>
      </c>
      <c r="L1665" s="12" t="s">
        <v>15</v>
      </c>
      <c r="M1665" s="12" t="s">
        <v>3780</v>
      </c>
      <c r="N1665" s="12" t="s">
        <v>310</v>
      </c>
      <c r="O1665" s="12" t="s">
        <v>3792</v>
      </c>
      <c r="P1665" s="12" t="s">
        <v>17</v>
      </c>
      <c r="R1665" s="10">
        <f>ROUNDUP(SUM(VLOOKUP(F1665,'Pontuação'!A$2:B$11,2,FALSE),VLOOKUP(E1665,'Pontuação'!C$2:D$11,2,FALSE),VLOOKUP(H1665,'Pontuação'!I$2:J$11,2,FALSE),VLOOKUP(I1665,'Pontuação'!G$2:H$11,2,FALSE),VLOOKUP(K1665,'Pontuação'!M$2:N$13,2,FALSE)),0)</f>
        <v>1431</v>
      </c>
      <c r="S1665" s="11">
        <f t="shared" si="1"/>
        <v>143</v>
      </c>
      <c r="T1665" s="11" t="str">
        <f t="array" ref="T1665">IFERROR(INDEX('Pontuação'!G$13:G$101, MATCH(S1665, 'Pontuação'!F$13:F$101, 0)), "Faixa Indefinida")</f>
        <v>D</v>
      </c>
      <c r="U1665" s="11">
        <f t="shared" si="2"/>
        <v>0</v>
      </c>
      <c r="V1665" s="11">
        <f t="shared" si="3"/>
        <v>0</v>
      </c>
      <c r="W1665" s="11">
        <f t="shared" si="4"/>
        <v>0</v>
      </c>
      <c r="X1665" s="11">
        <f t="shared" si="5"/>
        <v>1</v>
      </c>
      <c r="Y1665" s="11">
        <f>ROUNDUP(SUM(VLOOKUP(F1665,'Pontuação 3.0'!A$2:B$11,2,FALSE),VLOOKUP(E1665,'Pontuação 3.0'!C$2:D$11,2,FALSE),VLOOKUP(H1665,'Pontuação 3.0'!I$2:J$11,2,FALSE),VLOOKUP(J1665,'Pontuação 3.0'!K$2:L$11,2,FALSE),VLOOKUP(G1665,'Pontuação 3.0'!E$2:F$11,2,FALSE),VLOOKUP(I1665,'Pontuação 3.0'!G$2:H$11,2,FALSE),VLOOKUP(K1665,'Pontuação 3.0'!M$2:N$13,2,FALSE)),0)</f>
        <v>1932</v>
      </c>
      <c r="Z1665" s="11">
        <f t="shared" si="6"/>
        <v>193</v>
      </c>
      <c r="AA1665" s="11" t="str">
        <f t="array" ref="AA1665">IFERROR(INDEX('Pontuação 3.0'!G$13:G$191, MATCH(Z1665, 'Pontuação 3.0'!F$13:F$191, 0)), "Faixa Indefinida")</f>
        <v>C</v>
      </c>
      <c r="AB1665" s="11">
        <f t="shared" si="7"/>
        <v>0</v>
      </c>
      <c r="AC1665" s="11">
        <f t="shared" si="8"/>
        <v>0</v>
      </c>
      <c r="AD1665" s="11">
        <f t="shared" si="9"/>
        <v>1</v>
      </c>
      <c r="AE1665" s="11">
        <f t="shared" si="10"/>
        <v>0</v>
      </c>
    </row>
    <row r="1666" ht="15.75" customHeight="1">
      <c r="A1666" s="7">
        <v>45656.0</v>
      </c>
      <c r="B1666" s="8" t="s">
        <v>3931</v>
      </c>
      <c r="C1666" s="8" t="s">
        <v>3932</v>
      </c>
      <c r="D1666" s="8" t="s">
        <v>3933</v>
      </c>
      <c r="E1666" s="8" t="s">
        <v>15419</v>
      </c>
      <c r="F1666" s="8" t="s">
        <v>15442</v>
      </c>
      <c r="G1666" s="8" t="s">
        <v>15430</v>
      </c>
      <c r="H1666" s="8" t="s">
        <v>15422</v>
      </c>
      <c r="I1666" s="8" t="s">
        <v>15423</v>
      </c>
      <c r="J1666" s="8" t="s">
        <v>15424</v>
      </c>
      <c r="K1666" s="8" t="s">
        <v>15425</v>
      </c>
      <c r="L1666" s="12" t="s">
        <v>15</v>
      </c>
      <c r="M1666" s="12" t="s">
        <v>3780</v>
      </c>
      <c r="N1666" s="12" t="s">
        <v>205</v>
      </c>
      <c r="O1666" s="12" t="s">
        <v>3797</v>
      </c>
      <c r="P1666" s="12" t="s">
        <v>119</v>
      </c>
      <c r="R1666" s="10">
        <f>ROUNDUP(SUM(VLOOKUP(F1666,'Pontuação'!A$2:B$11,2,FALSE),VLOOKUP(E1666,'Pontuação'!C$2:D$11,2,FALSE),VLOOKUP(H1666,'Pontuação'!I$2:J$11,2,FALSE),VLOOKUP(I1666,'Pontuação'!G$2:H$11,2,FALSE),VLOOKUP(K1666,'Pontuação'!M$2:N$13,2,FALSE)),0)</f>
        <v>1545</v>
      </c>
      <c r="S1666" s="11">
        <f t="shared" si="1"/>
        <v>155</v>
      </c>
      <c r="T1666" s="11" t="str">
        <f t="array" ref="T1666">IFERROR(INDEX('Pontuação'!G$13:G$101, MATCH(S1666, 'Pontuação'!F$13:F$101, 0)), "Faixa Indefinida")</f>
        <v>C</v>
      </c>
      <c r="U1666" s="11">
        <f t="shared" si="2"/>
        <v>0</v>
      </c>
      <c r="V1666" s="11">
        <f t="shared" si="3"/>
        <v>0</v>
      </c>
      <c r="W1666" s="11">
        <f t="shared" si="4"/>
        <v>1</v>
      </c>
      <c r="X1666" s="11">
        <f t="shared" si="5"/>
        <v>0</v>
      </c>
      <c r="Y1666" s="11">
        <f>ROUNDUP(SUM(VLOOKUP(F1666,'Pontuação 3.0'!A$2:B$11,2,FALSE),VLOOKUP(E1666,'Pontuação 3.0'!C$2:D$11,2,FALSE),VLOOKUP(H1666,'Pontuação 3.0'!I$2:J$11,2,FALSE),VLOOKUP(J1666,'Pontuação 3.0'!K$2:L$11,2,FALSE),VLOOKUP(G1666,'Pontuação 3.0'!E$2:F$11,2,FALSE),VLOOKUP(I1666,'Pontuação 3.0'!G$2:H$11,2,FALSE),VLOOKUP(K1666,'Pontuação 3.0'!M$2:N$13,2,FALSE)),0)</f>
        <v>1959</v>
      </c>
      <c r="Z1666" s="11">
        <f t="shared" si="6"/>
        <v>196</v>
      </c>
      <c r="AA1666" s="11" t="str">
        <f t="array" ref="AA1666">IFERROR(INDEX('Pontuação 3.0'!G$13:G$191, MATCH(Z1666, 'Pontuação 3.0'!F$13:F$191, 0)), "Faixa Indefinida")</f>
        <v>C</v>
      </c>
      <c r="AB1666" s="11">
        <f t="shared" si="7"/>
        <v>0</v>
      </c>
      <c r="AC1666" s="11">
        <f t="shared" si="8"/>
        <v>0</v>
      </c>
      <c r="AD1666" s="11">
        <f t="shared" si="9"/>
        <v>1</v>
      </c>
      <c r="AE1666" s="11">
        <f t="shared" si="10"/>
        <v>0</v>
      </c>
    </row>
    <row r="1667" ht="15.75" customHeight="1">
      <c r="A1667" s="7">
        <v>45656.0</v>
      </c>
      <c r="B1667" s="8" t="s">
        <v>582</v>
      </c>
      <c r="C1667" s="8" t="s">
        <v>3936</v>
      </c>
      <c r="D1667" s="9">
        <v>2.8999037366E10</v>
      </c>
      <c r="E1667" s="8" t="s">
        <v>15428</v>
      </c>
      <c r="F1667" s="8" t="s">
        <v>15442</v>
      </c>
      <c r="G1667" s="8" t="s">
        <v>15421</v>
      </c>
      <c r="H1667" s="8" t="s">
        <v>15446</v>
      </c>
      <c r="I1667" s="8" t="s">
        <v>15423</v>
      </c>
      <c r="J1667" s="8" t="s">
        <v>15448</v>
      </c>
      <c r="K1667" s="8" t="s">
        <v>15432</v>
      </c>
      <c r="L1667" s="12" t="s">
        <v>15</v>
      </c>
      <c r="M1667" s="12" t="s">
        <v>3780</v>
      </c>
      <c r="N1667" s="12" t="s">
        <v>710</v>
      </c>
      <c r="O1667" s="12" t="s">
        <v>3815</v>
      </c>
      <c r="P1667" s="12" t="s">
        <v>119</v>
      </c>
      <c r="R1667" s="10">
        <f>ROUNDUP(SUM(VLOOKUP(F1667,'Pontuação'!A$2:B$11,2,FALSE),VLOOKUP(E1667,'Pontuação'!C$2:D$11,2,FALSE),VLOOKUP(H1667,'Pontuação'!I$2:J$11,2,FALSE),VLOOKUP(I1667,'Pontuação'!G$2:H$11,2,FALSE),VLOOKUP(K1667,'Pontuação'!M$2:N$13,2,FALSE)),0)</f>
        <v>1715</v>
      </c>
      <c r="S1667" s="11">
        <f t="shared" si="1"/>
        <v>172</v>
      </c>
      <c r="T1667" s="11" t="str">
        <f t="array" ref="T1667">IFERROR(INDEX('Pontuação'!G$13:G$101, MATCH(S1667, 'Pontuação'!F$13:F$101, 0)), "Faixa Indefinida")</f>
        <v>B</v>
      </c>
      <c r="U1667" s="11">
        <f t="shared" si="2"/>
        <v>0</v>
      </c>
      <c r="V1667" s="11">
        <f t="shared" si="3"/>
        <v>1</v>
      </c>
      <c r="W1667" s="11">
        <f t="shared" si="4"/>
        <v>0</v>
      </c>
      <c r="X1667" s="11">
        <f t="shared" si="5"/>
        <v>0</v>
      </c>
      <c r="Y1667" s="11">
        <f>ROUNDUP(SUM(VLOOKUP(F1667,'Pontuação 3.0'!A$2:B$11,2,FALSE),VLOOKUP(E1667,'Pontuação 3.0'!C$2:D$11,2,FALSE),VLOOKUP(H1667,'Pontuação 3.0'!I$2:J$11,2,FALSE),VLOOKUP(J1667,'Pontuação 3.0'!K$2:L$11,2,FALSE),VLOOKUP(G1667,'Pontuação 3.0'!E$2:F$11,2,FALSE),VLOOKUP(I1667,'Pontuação 3.0'!G$2:H$11,2,FALSE),VLOOKUP(K1667,'Pontuação 3.0'!M$2:N$13,2,FALSE)),0)</f>
        <v>2283</v>
      </c>
      <c r="Z1667" s="11">
        <f t="shared" si="6"/>
        <v>228</v>
      </c>
      <c r="AA1667" s="11" t="str">
        <f t="array" ref="AA1667">IFERROR(INDEX('Pontuação 3.0'!G$13:G$191, MATCH(Z1667, 'Pontuação 3.0'!F$13:F$191, 0)), "Faixa Indefinida")</f>
        <v>B</v>
      </c>
      <c r="AB1667" s="11">
        <f t="shared" si="7"/>
        <v>0</v>
      </c>
      <c r="AC1667" s="11">
        <f t="shared" si="8"/>
        <v>1</v>
      </c>
      <c r="AD1667" s="11">
        <f t="shared" si="9"/>
        <v>0</v>
      </c>
      <c r="AE1667" s="11">
        <f t="shared" si="10"/>
        <v>0</v>
      </c>
    </row>
    <row r="1668" ht="15.75" customHeight="1">
      <c r="A1668" s="7">
        <v>45656.0</v>
      </c>
      <c r="B1668" s="8" t="s">
        <v>3934</v>
      </c>
      <c r="C1668" s="8" t="s">
        <v>3935</v>
      </c>
      <c r="D1668" s="9">
        <v>6.2993181445E10</v>
      </c>
      <c r="E1668" s="8" t="s">
        <v>15428</v>
      </c>
      <c r="F1668" s="8" t="s">
        <v>15420</v>
      </c>
      <c r="G1668" s="8" t="s">
        <v>15430</v>
      </c>
      <c r="H1668" s="8" t="s">
        <v>15422</v>
      </c>
      <c r="I1668" s="8" t="s">
        <v>15431</v>
      </c>
      <c r="J1668" s="8" t="s">
        <v>15424</v>
      </c>
      <c r="K1668" s="8" t="s">
        <v>15432</v>
      </c>
      <c r="L1668" s="12" t="s">
        <v>15</v>
      </c>
      <c r="M1668" s="12" t="s">
        <v>3780</v>
      </c>
      <c r="N1668" s="12" t="s">
        <v>1677</v>
      </c>
      <c r="O1668" s="12" t="s">
        <v>3781</v>
      </c>
      <c r="P1668" s="12" t="s">
        <v>119</v>
      </c>
      <c r="R1668" s="10">
        <f>ROUNDUP(SUM(VLOOKUP(F1668,'Pontuação'!A$2:B$11,2,FALSE),VLOOKUP(E1668,'Pontuação'!C$2:D$11,2,FALSE),VLOOKUP(H1668,'Pontuação'!I$2:J$11,2,FALSE),VLOOKUP(I1668,'Pontuação'!G$2:H$11,2,FALSE),VLOOKUP(K1668,'Pontuação'!M$2:N$13,2,FALSE)),0)</f>
        <v>1790</v>
      </c>
      <c r="S1668" s="11">
        <f t="shared" si="1"/>
        <v>179</v>
      </c>
      <c r="T1668" s="11" t="str">
        <f t="array" ref="T1668">IFERROR(INDEX('Pontuação'!G$13:G$101, MATCH(S1668, 'Pontuação'!F$13:F$101, 0)), "Faixa Indefinida")</f>
        <v>B</v>
      </c>
      <c r="U1668" s="11">
        <f t="shared" si="2"/>
        <v>0</v>
      </c>
      <c r="V1668" s="11">
        <f t="shared" si="3"/>
        <v>1</v>
      </c>
      <c r="W1668" s="11">
        <f t="shared" si="4"/>
        <v>0</v>
      </c>
      <c r="X1668" s="11">
        <f t="shared" si="5"/>
        <v>0</v>
      </c>
      <c r="Y1668" s="11">
        <f>ROUNDUP(SUM(VLOOKUP(F1668,'Pontuação 3.0'!A$2:B$11,2,FALSE),VLOOKUP(E1668,'Pontuação 3.0'!C$2:D$11,2,FALSE),VLOOKUP(H1668,'Pontuação 3.0'!I$2:J$11,2,FALSE),VLOOKUP(J1668,'Pontuação 3.0'!K$2:L$11,2,FALSE),VLOOKUP(G1668,'Pontuação 3.0'!E$2:F$11,2,FALSE),VLOOKUP(I1668,'Pontuação 3.0'!G$2:H$11,2,FALSE),VLOOKUP(K1668,'Pontuação 3.0'!M$2:N$13,2,FALSE)),0)</f>
        <v>2360</v>
      </c>
      <c r="Z1668" s="11">
        <f t="shared" si="6"/>
        <v>236</v>
      </c>
      <c r="AA1668" s="11" t="str">
        <f t="array" ref="AA1668">IFERROR(INDEX('Pontuação 3.0'!G$13:G$191, MATCH(Z1668, 'Pontuação 3.0'!F$13:F$191, 0)), "Faixa Indefinida")</f>
        <v>A</v>
      </c>
      <c r="AB1668" s="11">
        <f t="shared" si="7"/>
        <v>1</v>
      </c>
      <c r="AC1668" s="11">
        <f t="shared" si="8"/>
        <v>0</v>
      </c>
      <c r="AD1668" s="11">
        <f t="shared" si="9"/>
        <v>0</v>
      </c>
      <c r="AE1668" s="11">
        <f t="shared" si="10"/>
        <v>0</v>
      </c>
    </row>
    <row r="1669" ht="15.75" customHeight="1">
      <c r="A1669" s="7">
        <v>45656.0</v>
      </c>
      <c r="B1669" s="8" t="s">
        <v>3940</v>
      </c>
      <c r="C1669" s="8" t="s">
        <v>3941</v>
      </c>
      <c r="D1669" s="9">
        <v>6.7999367954E10</v>
      </c>
      <c r="E1669" s="8" t="s">
        <v>15428</v>
      </c>
      <c r="F1669" s="8" t="s">
        <v>15442</v>
      </c>
      <c r="G1669" s="8" t="s">
        <v>15455</v>
      </c>
      <c r="H1669" s="8" t="s">
        <v>15471</v>
      </c>
      <c r="I1669" s="8" t="s">
        <v>15431</v>
      </c>
      <c r="J1669" s="8" t="s">
        <v>15424</v>
      </c>
      <c r="K1669" s="8" t="s">
        <v>15425</v>
      </c>
      <c r="L1669" s="12" t="s">
        <v>15</v>
      </c>
      <c r="M1669" s="12" t="s">
        <v>3780</v>
      </c>
      <c r="N1669" s="12" t="s">
        <v>205</v>
      </c>
      <c r="O1669" s="12" t="s">
        <v>3781</v>
      </c>
      <c r="P1669" s="12" t="s">
        <v>119</v>
      </c>
      <c r="R1669" s="10">
        <f>ROUNDUP(SUM(VLOOKUP(F1669,'Pontuação'!A$2:B$11,2,FALSE),VLOOKUP(E1669,'Pontuação'!C$2:D$11,2,FALSE),VLOOKUP(H1669,'Pontuação'!I$2:J$11,2,FALSE),VLOOKUP(I1669,'Pontuação'!G$2:H$11,2,FALSE),VLOOKUP(K1669,'Pontuação'!M$2:N$13,2,FALSE)),0)</f>
        <v>1462</v>
      </c>
      <c r="S1669" s="11">
        <f t="shared" si="1"/>
        <v>146</v>
      </c>
      <c r="T1669" s="11" t="str">
        <f t="array" ref="T1669">IFERROR(INDEX('Pontuação'!G$13:G$101, MATCH(S1669, 'Pontuação'!F$13:F$101, 0)), "Faixa Indefinida")</f>
        <v>D</v>
      </c>
      <c r="U1669" s="11">
        <f t="shared" si="2"/>
        <v>0</v>
      </c>
      <c r="V1669" s="11">
        <f t="shared" si="3"/>
        <v>0</v>
      </c>
      <c r="W1669" s="11">
        <f t="shared" si="4"/>
        <v>0</v>
      </c>
      <c r="X1669" s="11">
        <f t="shared" si="5"/>
        <v>1</v>
      </c>
      <c r="Y1669" s="11">
        <f>ROUNDUP(SUM(VLOOKUP(F1669,'Pontuação 3.0'!A$2:B$11,2,FALSE),VLOOKUP(E1669,'Pontuação 3.0'!C$2:D$11,2,FALSE),VLOOKUP(H1669,'Pontuação 3.0'!I$2:J$11,2,FALSE),VLOOKUP(J1669,'Pontuação 3.0'!K$2:L$11,2,FALSE),VLOOKUP(G1669,'Pontuação 3.0'!E$2:F$11,2,FALSE),VLOOKUP(I1669,'Pontuação 3.0'!G$2:H$11,2,FALSE),VLOOKUP(K1669,'Pontuação 3.0'!M$2:N$13,2,FALSE)),0)</f>
        <v>2127</v>
      </c>
      <c r="Z1669" s="11">
        <f t="shared" si="6"/>
        <v>213</v>
      </c>
      <c r="AA1669" s="11" t="str">
        <f t="array" ref="AA1669">IFERROR(INDEX('Pontuação 3.0'!G$13:G$191, MATCH(Z1669, 'Pontuação 3.0'!F$13:F$191, 0)), "Faixa Indefinida")</f>
        <v>C</v>
      </c>
      <c r="AB1669" s="11">
        <f t="shared" si="7"/>
        <v>0</v>
      </c>
      <c r="AC1669" s="11">
        <f t="shared" si="8"/>
        <v>0</v>
      </c>
      <c r="AD1669" s="11">
        <f t="shared" si="9"/>
        <v>1</v>
      </c>
      <c r="AE1669" s="11">
        <f t="shared" si="10"/>
        <v>0</v>
      </c>
    </row>
    <row r="1670" ht="15.75" customHeight="1">
      <c r="A1670" s="7">
        <v>45656.0</v>
      </c>
      <c r="B1670" s="8" t="s">
        <v>3942</v>
      </c>
      <c r="C1670" s="8" t="s">
        <v>3943</v>
      </c>
      <c r="D1670" s="9">
        <v>8.1993771102E10</v>
      </c>
      <c r="E1670" s="8" t="s">
        <v>15428</v>
      </c>
      <c r="F1670" s="8" t="s">
        <v>15420</v>
      </c>
      <c r="G1670" s="8" t="s">
        <v>15430</v>
      </c>
      <c r="H1670" s="8" t="s">
        <v>15422</v>
      </c>
      <c r="I1670" s="8" t="s">
        <v>15423</v>
      </c>
      <c r="J1670" s="8" t="s">
        <v>15424</v>
      </c>
      <c r="K1670" s="8" t="s">
        <v>15425</v>
      </c>
      <c r="L1670" s="12" t="s">
        <v>15</v>
      </c>
      <c r="M1670" s="12" t="s">
        <v>3780</v>
      </c>
      <c r="N1670" s="12" t="s">
        <v>205</v>
      </c>
      <c r="O1670" s="12" t="s">
        <v>3792</v>
      </c>
      <c r="P1670" s="12" t="s">
        <v>119</v>
      </c>
      <c r="R1670" s="10">
        <f>ROUNDUP(SUM(VLOOKUP(F1670,'Pontuação'!A$2:B$11,2,FALSE),VLOOKUP(E1670,'Pontuação'!C$2:D$11,2,FALSE),VLOOKUP(H1670,'Pontuação'!I$2:J$11,2,FALSE),VLOOKUP(I1670,'Pontuação'!G$2:H$11,2,FALSE),VLOOKUP(K1670,'Pontuação'!M$2:N$13,2,FALSE)),0)</f>
        <v>1553</v>
      </c>
      <c r="S1670" s="11">
        <f t="shared" si="1"/>
        <v>155</v>
      </c>
      <c r="T1670" s="11" t="str">
        <f t="array" ref="T1670">IFERROR(INDEX('Pontuação'!G$13:G$101, MATCH(S1670, 'Pontuação'!F$13:F$101, 0)), "Faixa Indefinida")</f>
        <v>C</v>
      </c>
      <c r="U1670" s="11">
        <f t="shared" si="2"/>
        <v>0</v>
      </c>
      <c r="V1670" s="11">
        <f t="shared" si="3"/>
        <v>0</v>
      </c>
      <c r="W1670" s="11">
        <f t="shared" si="4"/>
        <v>1</v>
      </c>
      <c r="X1670" s="11">
        <f t="shared" si="5"/>
        <v>0</v>
      </c>
      <c r="Y1670" s="11">
        <f>ROUNDUP(SUM(VLOOKUP(F1670,'Pontuação 3.0'!A$2:B$11,2,FALSE),VLOOKUP(E1670,'Pontuação 3.0'!C$2:D$11,2,FALSE),VLOOKUP(H1670,'Pontuação 3.0'!I$2:J$11,2,FALSE),VLOOKUP(J1670,'Pontuação 3.0'!K$2:L$11,2,FALSE),VLOOKUP(G1670,'Pontuação 3.0'!E$2:F$11,2,FALSE),VLOOKUP(I1670,'Pontuação 3.0'!G$2:H$11,2,FALSE),VLOOKUP(K1670,'Pontuação 3.0'!M$2:N$13,2,FALSE)),0)</f>
        <v>2122</v>
      </c>
      <c r="Z1670" s="11">
        <f t="shared" si="6"/>
        <v>212</v>
      </c>
      <c r="AA1670" s="11" t="str">
        <f t="array" ref="AA1670">IFERROR(INDEX('Pontuação 3.0'!G$13:G$191, MATCH(Z1670, 'Pontuação 3.0'!F$13:F$191, 0)), "Faixa Indefinida")</f>
        <v>C</v>
      </c>
      <c r="AB1670" s="11">
        <f t="shared" si="7"/>
        <v>0</v>
      </c>
      <c r="AC1670" s="11">
        <f t="shared" si="8"/>
        <v>0</v>
      </c>
      <c r="AD1670" s="11">
        <f t="shared" si="9"/>
        <v>1</v>
      </c>
      <c r="AE1670" s="11">
        <f t="shared" si="10"/>
        <v>0</v>
      </c>
    </row>
    <row r="1671" ht="15.75" customHeight="1">
      <c r="A1671" s="7">
        <v>45656.0</v>
      </c>
      <c r="B1671" s="8" t="s">
        <v>3946</v>
      </c>
      <c r="C1671" s="8" t="s">
        <v>3947</v>
      </c>
      <c r="D1671" s="8" t="s">
        <v>3948</v>
      </c>
      <c r="E1671" s="8" t="s">
        <v>15428</v>
      </c>
      <c r="F1671" s="8" t="s">
        <v>15442</v>
      </c>
      <c r="G1671" s="8" t="s">
        <v>15430</v>
      </c>
      <c r="H1671" s="8" t="s">
        <v>15422</v>
      </c>
      <c r="I1671" s="8" t="s">
        <v>15431</v>
      </c>
      <c r="J1671" s="8" t="s">
        <v>15424</v>
      </c>
      <c r="K1671" s="8" t="s">
        <v>15425</v>
      </c>
      <c r="L1671" s="12" t="s">
        <v>15</v>
      </c>
      <c r="M1671" s="12" t="s">
        <v>3780</v>
      </c>
      <c r="N1671" s="12" t="s">
        <v>162</v>
      </c>
      <c r="O1671" s="12" t="s">
        <v>3781</v>
      </c>
      <c r="P1671" s="12" t="s">
        <v>119</v>
      </c>
      <c r="R1671" s="10">
        <f>ROUNDUP(SUM(VLOOKUP(F1671,'Pontuação'!A$2:B$11,2,FALSE),VLOOKUP(E1671,'Pontuação'!C$2:D$11,2,FALSE),VLOOKUP(H1671,'Pontuação'!I$2:J$11,2,FALSE),VLOOKUP(I1671,'Pontuação'!G$2:H$11,2,FALSE),VLOOKUP(K1671,'Pontuação'!M$2:N$13,2,FALSE)),0)</f>
        <v>1646</v>
      </c>
      <c r="S1671" s="11">
        <f t="shared" si="1"/>
        <v>165</v>
      </c>
      <c r="T1671" s="11" t="str">
        <f t="array" ref="T1671">IFERROR(INDEX('Pontuação'!G$13:G$101, MATCH(S1671, 'Pontuação'!F$13:F$101, 0)), "Faixa Indefinida")</f>
        <v>C</v>
      </c>
      <c r="U1671" s="11">
        <f t="shared" si="2"/>
        <v>0</v>
      </c>
      <c r="V1671" s="11">
        <f t="shared" si="3"/>
        <v>0</v>
      </c>
      <c r="W1671" s="11">
        <f t="shared" si="4"/>
        <v>1</v>
      </c>
      <c r="X1671" s="11">
        <f t="shared" si="5"/>
        <v>0</v>
      </c>
      <c r="Y1671" s="11">
        <f>ROUNDUP(SUM(VLOOKUP(F1671,'Pontuação 3.0'!A$2:B$11,2,FALSE),VLOOKUP(E1671,'Pontuação 3.0'!C$2:D$11,2,FALSE),VLOOKUP(H1671,'Pontuação 3.0'!I$2:J$11,2,FALSE),VLOOKUP(J1671,'Pontuação 3.0'!K$2:L$11,2,FALSE),VLOOKUP(G1671,'Pontuação 3.0'!E$2:F$11,2,FALSE),VLOOKUP(I1671,'Pontuação 3.0'!G$2:H$11,2,FALSE),VLOOKUP(K1671,'Pontuação 3.0'!M$2:N$13,2,FALSE)),0)</f>
        <v>2141</v>
      </c>
      <c r="Z1671" s="11">
        <f t="shared" si="6"/>
        <v>214</v>
      </c>
      <c r="AA1671" s="11" t="str">
        <f t="array" ref="AA1671">IFERROR(INDEX('Pontuação 3.0'!G$13:G$191, MATCH(Z1671, 'Pontuação 3.0'!F$13:F$191, 0)), "Faixa Indefinida")</f>
        <v>B</v>
      </c>
      <c r="AB1671" s="11">
        <f t="shared" si="7"/>
        <v>0</v>
      </c>
      <c r="AC1671" s="11">
        <f t="shared" si="8"/>
        <v>1</v>
      </c>
      <c r="AD1671" s="11">
        <f t="shared" si="9"/>
        <v>0</v>
      </c>
      <c r="AE1671" s="11">
        <f t="shared" si="10"/>
        <v>0</v>
      </c>
    </row>
    <row r="1672" ht="15.75" customHeight="1">
      <c r="A1672" s="7">
        <v>45656.0</v>
      </c>
      <c r="B1672" s="8" t="s">
        <v>3949</v>
      </c>
      <c r="C1672" s="8" t="s">
        <v>3950</v>
      </c>
      <c r="D1672" s="9">
        <v>9.1991991979E10</v>
      </c>
      <c r="E1672" s="8" t="s">
        <v>15428</v>
      </c>
      <c r="F1672" s="8" t="s">
        <v>15429</v>
      </c>
      <c r="G1672" s="8" t="s">
        <v>15430</v>
      </c>
      <c r="H1672" s="8" t="s">
        <v>15422</v>
      </c>
      <c r="I1672" s="8" t="s">
        <v>15423</v>
      </c>
      <c r="J1672" s="8" t="s">
        <v>15424</v>
      </c>
      <c r="K1672" s="8" t="s">
        <v>15432</v>
      </c>
      <c r="L1672" s="12" t="s">
        <v>15</v>
      </c>
      <c r="M1672" s="12" t="s">
        <v>3780</v>
      </c>
      <c r="N1672" s="12" t="s">
        <v>608</v>
      </c>
      <c r="O1672" s="12" t="s">
        <v>3870</v>
      </c>
      <c r="P1672" s="12" t="s">
        <v>17</v>
      </c>
      <c r="R1672" s="10">
        <f>ROUNDUP(SUM(VLOOKUP(F1672,'Pontuação'!A$2:B$11,2,FALSE),VLOOKUP(E1672,'Pontuação'!C$2:D$11,2,FALSE),VLOOKUP(H1672,'Pontuação'!I$2:J$11,2,FALSE),VLOOKUP(I1672,'Pontuação'!G$2:H$11,2,FALSE),VLOOKUP(K1672,'Pontuação'!M$2:N$13,2,FALSE)),0)</f>
        <v>1656</v>
      </c>
      <c r="S1672" s="11">
        <f t="shared" si="1"/>
        <v>166</v>
      </c>
      <c r="T1672" s="11" t="str">
        <f t="array" ref="T1672">IFERROR(INDEX('Pontuação'!G$13:G$101, MATCH(S1672, 'Pontuação'!F$13:F$101, 0)), "Faixa Indefinida")</f>
        <v>B</v>
      </c>
      <c r="U1672" s="11">
        <f t="shared" si="2"/>
        <v>0</v>
      </c>
      <c r="V1672" s="11">
        <f t="shared" si="3"/>
        <v>1</v>
      </c>
      <c r="W1672" s="11">
        <f t="shared" si="4"/>
        <v>0</v>
      </c>
      <c r="X1672" s="11">
        <f t="shared" si="5"/>
        <v>0</v>
      </c>
      <c r="Y1672" s="11">
        <f>ROUNDUP(SUM(VLOOKUP(F1672,'Pontuação 3.0'!A$2:B$11,2,FALSE),VLOOKUP(E1672,'Pontuação 3.0'!C$2:D$11,2,FALSE),VLOOKUP(H1672,'Pontuação 3.0'!I$2:J$11,2,FALSE),VLOOKUP(J1672,'Pontuação 3.0'!K$2:L$11,2,FALSE),VLOOKUP(G1672,'Pontuação 3.0'!E$2:F$11,2,FALSE),VLOOKUP(I1672,'Pontuação 3.0'!G$2:H$11,2,FALSE),VLOOKUP(K1672,'Pontuação 3.0'!M$2:N$13,2,FALSE)),0)</f>
        <v>1986</v>
      </c>
      <c r="Z1672" s="11">
        <f t="shared" si="6"/>
        <v>199</v>
      </c>
      <c r="AA1672" s="11" t="str">
        <f t="array" ref="AA1672">IFERROR(INDEX('Pontuação 3.0'!G$13:G$191, MATCH(Z1672, 'Pontuação 3.0'!F$13:F$191, 0)), "Faixa Indefinida")</f>
        <v>C</v>
      </c>
      <c r="AB1672" s="11">
        <f t="shared" si="7"/>
        <v>0</v>
      </c>
      <c r="AC1672" s="11">
        <f t="shared" si="8"/>
        <v>0</v>
      </c>
      <c r="AD1672" s="11">
        <f t="shared" si="9"/>
        <v>1</v>
      </c>
      <c r="AE1672" s="11">
        <f t="shared" si="10"/>
        <v>0</v>
      </c>
    </row>
    <row r="1673" ht="15.75" customHeight="1">
      <c r="A1673" s="7">
        <v>45656.0</v>
      </c>
      <c r="B1673" s="8" t="s">
        <v>3951</v>
      </c>
      <c r="C1673" s="8" t="s">
        <v>3952</v>
      </c>
      <c r="D1673" s="9">
        <v>7.7998551178E10</v>
      </c>
      <c r="E1673" s="8" t="s">
        <v>15428</v>
      </c>
      <c r="F1673" s="8" t="s">
        <v>15442</v>
      </c>
      <c r="G1673" s="8" t="s">
        <v>15430</v>
      </c>
      <c r="H1673" s="8" t="s">
        <v>15446</v>
      </c>
      <c r="I1673" s="8" t="s">
        <v>15423</v>
      </c>
      <c r="J1673" s="8" t="s">
        <v>15424</v>
      </c>
      <c r="K1673" s="8" t="s">
        <v>15480</v>
      </c>
      <c r="L1673" s="8"/>
      <c r="M1673" s="8"/>
      <c r="N1673" s="8"/>
      <c r="O1673" s="8"/>
      <c r="P1673" s="8"/>
      <c r="R1673" s="10">
        <f>ROUNDUP(SUM(VLOOKUP(F1673,'Pontuação'!A$2:B$11,2,FALSE),VLOOKUP(E1673,'Pontuação'!C$2:D$11,2,FALSE),VLOOKUP(H1673,'Pontuação'!I$2:J$11,2,FALSE),VLOOKUP(I1673,'Pontuação'!G$2:H$11,2,FALSE),VLOOKUP(K1673,'Pontuação'!M$2:N$13,2,FALSE)),0)</f>
        <v>1546</v>
      </c>
      <c r="S1673" s="11">
        <f t="shared" si="1"/>
        <v>155</v>
      </c>
      <c r="T1673" s="11" t="str">
        <f t="array" ref="T1673">IFERROR(INDEX('Pontuação'!G$13:G$101, MATCH(S1673, 'Pontuação'!F$13:F$101, 0)), "Faixa Indefinida")</f>
        <v>C</v>
      </c>
      <c r="U1673" s="11">
        <f t="shared" si="2"/>
        <v>0</v>
      </c>
      <c r="V1673" s="11">
        <f t="shared" si="3"/>
        <v>0</v>
      </c>
      <c r="W1673" s="11">
        <f t="shared" si="4"/>
        <v>1</v>
      </c>
      <c r="X1673" s="11">
        <f t="shared" si="5"/>
        <v>0</v>
      </c>
      <c r="Y1673" s="11">
        <f>ROUNDUP(SUM(VLOOKUP(F1673,'Pontuação 3.0'!A$2:B$11,2,FALSE),VLOOKUP(E1673,'Pontuação 3.0'!C$2:D$11,2,FALSE),VLOOKUP(H1673,'Pontuação 3.0'!I$2:J$11,2,FALSE),VLOOKUP(J1673,'Pontuação 3.0'!K$2:L$11,2,FALSE),VLOOKUP(G1673,'Pontuação 3.0'!E$2:F$11,2,FALSE),VLOOKUP(I1673,'Pontuação 3.0'!G$2:H$11,2,FALSE),VLOOKUP(K1673,'Pontuação 3.0'!M$2:N$13,2,FALSE)),0)</f>
        <v>2046</v>
      </c>
      <c r="Z1673" s="11">
        <f t="shared" si="6"/>
        <v>205</v>
      </c>
      <c r="AA1673" s="11" t="str">
        <f t="array" ref="AA1673">IFERROR(INDEX('Pontuação 3.0'!G$13:G$191, MATCH(Z1673, 'Pontuação 3.0'!F$13:F$191, 0)), "Faixa Indefinida")</f>
        <v>C</v>
      </c>
      <c r="AB1673" s="11">
        <f t="shared" si="7"/>
        <v>0</v>
      </c>
      <c r="AC1673" s="11">
        <f t="shared" si="8"/>
        <v>0</v>
      </c>
      <c r="AD1673" s="11">
        <f t="shared" si="9"/>
        <v>1</v>
      </c>
      <c r="AE1673" s="11">
        <f t="shared" si="10"/>
        <v>0</v>
      </c>
    </row>
    <row r="1674" ht="15.75" customHeight="1">
      <c r="A1674" s="7">
        <v>45656.0</v>
      </c>
      <c r="B1674" s="8" t="s">
        <v>3944</v>
      </c>
      <c r="C1674" s="8" t="s">
        <v>3945</v>
      </c>
      <c r="D1674" s="9">
        <v>8.2981695396E10</v>
      </c>
      <c r="E1674" s="8" t="s">
        <v>15428</v>
      </c>
      <c r="F1674" s="8" t="s">
        <v>15442</v>
      </c>
      <c r="G1674" s="8" t="s">
        <v>15421</v>
      </c>
      <c r="H1674" s="8" t="s">
        <v>15422</v>
      </c>
      <c r="I1674" s="8" t="s">
        <v>15431</v>
      </c>
      <c r="J1674" s="8" t="s">
        <v>15448</v>
      </c>
      <c r="K1674" s="8" t="s">
        <v>15432</v>
      </c>
      <c r="L1674" s="12" t="s">
        <v>15</v>
      </c>
      <c r="M1674" s="12" t="s">
        <v>3780</v>
      </c>
      <c r="N1674" s="12" t="s">
        <v>360</v>
      </c>
      <c r="O1674" s="12" t="s">
        <v>3781</v>
      </c>
      <c r="P1674" s="12" t="s">
        <v>17</v>
      </c>
      <c r="R1674" s="10">
        <f>ROUNDUP(SUM(VLOOKUP(F1674,'Pontuação'!A$2:B$11,2,FALSE),VLOOKUP(E1674,'Pontuação'!C$2:D$11,2,FALSE),VLOOKUP(H1674,'Pontuação'!I$2:J$11,2,FALSE),VLOOKUP(I1674,'Pontuação'!G$2:H$11,2,FALSE),VLOOKUP(K1674,'Pontuação'!M$2:N$13,2,FALSE)),0)</f>
        <v>1778</v>
      </c>
      <c r="S1674" s="11">
        <f t="shared" si="1"/>
        <v>178</v>
      </c>
      <c r="T1674" s="11" t="str">
        <f t="array" ref="T1674">IFERROR(INDEX('Pontuação'!G$13:G$101, MATCH(S1674, 'Pontuação'!F$13:F$101, 0)), "Faixa Indefinida")</f>
        <v>B</v>
      </c>
      <c r="U1674" s="11">
        <f t="shared" si="2"/>
        <v>0</v>
      </c>
      <c r="V1674" s="11">
        <f t="shared" si="3"/>
        <v>1</v>
      </c>
      <c r="W1674" s="11">
        <f t="shared" si="4"/>
        <v>0</v>
      </c>
      <c r="X1674" s="11">
        <f t="shared" si="5"/>
        <v>0</v>
      </c>
      <c r="Y1674" s="11">
        <f>ROUNDUP(SUM(VLOOKUP(F1674,'Pontuação 3.0'!A$2:B$11,2,FALSE),VLOOKUP(E1674,'Pontuação 3.0'!C$2:D$11,2,FALSE),VLOOKUP(H1674,'Pontuação 3.0'!I$2:J$11,2,FALSE),VLOOKUP(J1674,'Pontuação 3.0'!K$2:L$11,2,FALSE),VLOOKUP(G1674,'Pontuação 3.0'!E$2:F$11,2,FALSE),VLOOKUP(I1674,'Pontuação 3.0'!G$2:H$11,2,FALSE),VLOOKUP(K1674,'Pontuação 3.0'!M$2:N$13,2,FALSE)),0)</f>
        <v>2348</v>
      </c>
      <c r="Z1674" s="11">
        <f t="shared" si="6"/>
        <v>235</v>
      </c>
      <c r="AA1674" s="11" t="str">
        <f t="array" ref="AA1674">IFERROR(INDEX('Pontuação 3.0'!G$13:G$191, MATCH(Z1674, 'Pontuação 3.0'!F$13:F$191, 0)), "Faixa Indefinida")</f>
        <v>B</v>
      </c>
      <c r="AB1674" s="11">
        <f t="shared" si="7"/>
        <v>0</v>
      </c>
      <c r="AC1674" s="11">
        <f t="shared" si="8"/>
        <v>1</v>
      </c>
      <c r="AD1674" s="11">
        <f t="shared" si="9"/>
        <v>0</v>
      </c>
      <c r="AE1674" s="11">
        <f t="shared" si="10"/>
        <v>0</v>
      </c>
    </row>
    <row r="1675" ht="15.75" customHeight="1">
      <c r="A1675" s="7">
        <v>45656.0</v>
      </c>
      <c r="B1675" s="8" t="s">
        <v>3953</v>
      </c>
      <c r="C1675" s="8" t="s">
        <v>3954</v>
      </c>
      <c r="D1675" s="9">
        <v>1.1978395111E10</v>
      </c>
      <c r="E1675" s="8" t="s">
        <v>15428</v>
      </c>
      <c r="F1675" s="8" t="s">
        <v>15454</v>
      </c>
      <c r="G1675" s="8" t="s">
        <v>15455</v>
      </c>
      <c r="H1675" s="8" t="s">
        <v>15446</v>
      </c>
      <c r="I1675" s="8" t="s">
        <v>15433</v>
      </c>
      <c r="J1675" s="8" t="s">
        <v>15424</v>
      </c>
      <c r="K1675" s="8" t="s">
        <v>15425</v>
      </c>
      <c r="L1675" s="8"/>
      <c r="M1675" s="8"/>
      <c r="N1675" s="8"/>
      <c r="O1675" s="8"/>
      <c r="P1675" s="8"/>
      <c r="R1675" s="10">
        <f>ROUNDUP(SUM(VLOOKUP(F1675,'Pontuação'!A$2:B$11,2,FALSE),VLOOKUP(E1675,'Pontuação'!C$2:D$11,2,FALSE),VLOOKUP(H1675,'Pontuação'!I$2:J$11,2,FALSE),VLOOKUP(I1675,'Pontuação'!G$2:H$11,2,FALSE),VLOOKUP(K1675,'Pontuação'!M$2:N$13,2,FALSE)),0)</f>
        <v>1878</v>
      </c>
      <c r="S1675" s="11">
        <f t="shared" si="1"/>
        <v>188</v>
      </c>
      <c r="T1675" s="11" t="str">
        <f t="array" ref="T1675">IFERROR(INDEX('Pontuação'!G$13:G$101, MATCH(S1675, 'Pontuação'!F$13:F$101, 0)), "Faixa Indefinida")</f>
        <v>A</v>
      </c>
      <c r="U1675" s="11">
        <f t="shared" si="2"/>
        <v>1</v>
      </c>
      <c r="V1675" s="11">
        <f t="shared" si="3"/>
        <v>0</v>
      </c>
      <c r="W1675" s="11">
        <f t="shared" si="4"/>
        <v>0</v>
      </c>
      <c r="X1675" s="11">
        <f t="shared" si="5"/>
        <v>0</v>
      </c>
      <c r="Y1675" s="11">
        <f>ROUNDUP(SUM(VLOOKUP(F1675,'Pontuação 3.0'!A$2:B$11,2,FALSE),VLOOKUP(E1675,'Pontuação 3.0'!C$2:D$11,2,FALSE),VLOOKUP(H1675,'Pontuação 3.0'!I$2:J$11,2,FALSE),VLOOKUP(J1675,'Pontuação 3.0'!K$2:L$11,2,FALSE),VLOOKUP(G1675,'Pontuação 3.0'!E$2:F$11,2,FALSE),VLOOKUP(I1675,'Pontuação 3.0'!G$2:H$11,2,FALSE),VLOOKUP(K1675,'Pontuação 3.0'!M$2:N$13,2,FALSE)),0)</f>
        <v>2563</v>
      </c>
      <c r="Z1675" s="11">
        <f t="shared" si="6"/>
        <v>256</v>
      </c>
      <c r="AA1675" s="11" t="str">
        <f t="array" ref="AA1675">IFERROR(INDEX('Pontuação 3.0'!G$13:G$191, MATCH(Z1675, 'Pontuação 3.0'!F$13:F$191, 0)), "Faixa Indefinida")</f>
        <v>A</v>
      </c>
      <c r="AB1675" s="11">
        <f t="shared" si="7"/>
        <v>1</v>
      </c>
      <c r="AC1675" s="11">
        <f t="shared" si="8"/>
        <v>0</v>
      </c>
      <c r="AD1675" s="11">
        <f t="shared" si="9"/>
        <v>0</v>
      </c>
      <c r="AE1675" s="11">
        <f t="shared" si="10"/>
        <v>0</v>
      </c>
    </row>
    <row r="1676" ht="15.75" customHeight="1">
      <c r="A1676" s="7">
        <v>45656.0</v>
      </c>
      <c r="B1676" s="8" t="s">
        <v>3955</v>
      </c>
      <c r="C1676" s="8" t="s">
        <v>3956</v>
      </c>
      <c r="D1676" s="9">
        <v>3.5998116543E10</v>
      </c>
      <c r="E1676" s="8" t="s">
        <v>15428</v>
      </c>
      <c r="F1676" s="8" t="s">
        <v>15442</v>
      </c>
      <c r="G1676" s="8" t="s">
        <v>15421</v>
      </c>
      <c r="H1676" s="8" t="s">
        <v>15443</v>
      </c>
      <c r="I1676" s="8" t="s">
        <v>15423</v>
      </c>
      <c r="J1676" s="8" t="s">
        <v>15448</v>
      </c>
      <c r="K1676" s="8" t="s">
        <v>15432</v>
      </c>
      <c r="L1676" s="12" t="s">
        <v>15</v>
      </c>
      <c r="M1676" s="12" t="s">
        <v>3780</v>
      </c>
      <c r="N1676" s="12" t="s">
        <v>1153</v>
      </c>
      <c r="O1676" s="12" t="s">
        <v>3781</v>
      </c>
      <c r="P1676" s="12" t="s">
        <v>17</v>
      </c>
      <c r="R1676" s="10">
        <f>ROUNDUP(SUM(VLOOKUP(F1676,'Pontuação'!A$2:B$11,2,FALSE),VLOOKUP(E1676,'Pontuação'!C$2:D$11,2,FALSE),VLOOKUP(H1676,'Pontuação'!I$2:J$11,2,FALSE),VLOOKUP(I1676,'Pontuação'!G$2:H$11,2,FALSE),VLOOKUP(K1676,'Pontuação'!M$2:N$13,2,FALSE)),0)</f>
        <v>1699</v>
      </c>
      <c r="S1676" s="11">
        <f t="shared" si="1"/>
        <v>170</v>
      </c>
      <c r="T1676" s="11" t="str">
        <f t="array" ref="T1676">IFERROR(INDEX('Pontuação'!G$13:G$101, MATCH(S1676, 'Pontuação'!F$13:F$101, 0)), "Faixa Indefinida")</f>
        <v>B</v>
      </c>
      <c r="U1676" s="11">
        <f t="shared" si="2"/>
        <v>0</v>
      </c>
      <c r="V1676" s="11">
        <f t="shared" si="3"/>
        <v>1</v>
      </c>
      <c r="W1676" s="11">
        <f t="shared" si="4"/>
        <v>0</v>
      </c>
      <c r="X1676" s="11">
        <f t="shared" si="5"/>
        <v>0</v>
      </c>
      <c r="Y1676" s="11">
        <f>ROUNDUP(SUM(VLOOKUP(F1676,'Pontuação 3.0'!A$2:B$11,2,FALSE),VLOOKUP(E1676,'Pontuação 3.0'!C$2:D$11,2,FALSE),VLOOKUP(H1676,'Pontuação 3.0'!I$2:J$11,2,FALSE),VLOOKUP(J1676,'Pontuação 3.0'!K$2:L$11,2,FALSE),VLOOKUP(G1676,'Pontuação 3.0'!E$2:F$11,2,FALSE),VLOOKUP(I1676,'Pontuação 3.0'!G$2:H$11,2,FALSE),VLOOKUP(K1676,'Pontuação 3.0'!M$2:N$13,2,FALSE)),0)</f>
        <v>2132</v>
      </c>
      <c r="Z1676" s="11">
        <f t="shared" si="6"/>
        <v>213</v>
      </c>
      <c r="AA1676" s="11" t="str">
        <f t="array" ref="AA1676">IFERROR(INDEX('Pontuação 3.0'!G$13:G$191, MATCH(Z1676, 'Pontuação 3.0'!F$13:F$191, 0)), "Faixa Indefinida")</f>
        <v>C</v>
      </c>
      <c r="AB1676" s="11">
        <f t="shared" si="7"/>
        <v>0</v>
      </c>
      <c r="AC1676" s="11">
        <f t="shared" si="8"/>
        <v>0</v>
      </c>
      <c r="AD1676" s="11">
        <f t="shared" si="9"/>
        <v>1</v>
      </c>
      <c r="AE1676" s="11">
        <f t="shared" si="10"/>
        <v>0</v>
      </c>
    </row>
    <row r="1677" ht="15.75" customHeight="1">
      <c r="A1677" s="7">
        <v>45656.0</v>
      </c>
      <c r="B1677" s="8" t="s">
        <v>3957</v>
      </c>
      <c r="C1677" s="8" t="s">
        <v>3958</v>
      </c>
      <c r="D1677" s="8" t="s">
        <v>3959</v>
      </c>
      <c r="E1677" s="8" t="s">
        <v>15419</v>
      </c>
      <c r="F1677" s="8" t="s">
        <v>15420</v>
      </c>
      <c r="G1677" s="8" t="s">
        <v>15430</v>
      </c>
      <c r="H1677" s="8" t="s">
        <v>15438</v>
      </c>
      <c r="I1677" s="8" t="s">
        <v>15423</v>
      </c>
      <c r="J1677" s="8" t="s">
        <v>15424</v>
      </c>
      <c r="K1677" s="8" t="s">
        <v>15480</v>
      </c>
      <c r="L1677" s="12" t="s">
        <v>15</v>
      </c>
      <c r="M1677" s="12" t="s">
        <v>3780</v>
      </c>
      <c r="N1677" s="12" t="s">
        <v>205</v>
      </c>
      <c r="O1677" s="12" t="s">
        <v>3781</v>
      </c>
      <c r="P1677" s="12" t="s">
        <v>119</v>
      </c>
      <c r="R1677" s="10">
        <f>ROUNDUP(SUM(VLOOKUP(F1677,'Pontuação'!A$2:B$11,2,FALSE),VLOOKUP(E1677,'Pontuação'!C$2:D$11,2,FALSE),VLOOKUP(H1677,'Pontuação'!I$2:J$11,2,FALSE),VLOOKUP(I1677,'Pontuação'!G$2:H$11,2,FALSE),VLOOKUP(K1677,'Pontuação'!M$2:N$13,2,FALSE)),0)</f>
        <v>1406</v>
      </c>
      <c r="S1677" s="11">
        <f t="shared" si="1"/>
        <v>141</v>
      </c>
      <c r="T1677" s="11" t="str">
        <f t="array" ref="T1677">IFERROR(INDEX('Pontuação'!G$13:G$101, MATCH(S1677, 'Pontuação'!F$13:F$101, 0)), "Faixa Indefinida")</f>
        <v>D</v>
      </c>
      <c r="U1677" s="11">
        <f t="shared" si="2"/>
        <v>0</v>
      </c>
      <c r="V1677" s="11">
        <f t="shared" si="3"/>
        <v>0</v>
      </c>
      <c r="W1677" s="11">
        <f t="shared" si="4"/>
        <v>0</v>
      </c>
      <c r="X1677" s="11">
        <f t="shared" si="5"/>
        <v>1</v>
      </c>
      <c r="Y1677" s="11">
        <f>ROUNDUP(SUM(VLOOKUP(F1677,'Pontuação 3.0'!A$2:B$11,2,FALSE),VLOOKUP(E1677,'Pontuação 3.0'!C$2:D$11,2,FALSE),VLOOKUP(H1677,'Pontuação 3.0'!I$2:J$11,2,FALSE),VLOOKUP(J1677,'Pontuação 3.0'!K$2:L$11,2,FALSE),VLOOKUP(G1677,'Pontuação 3.0'!E$2:F$11,2,FALSE),VLOOKUP(I1677,'Pontuação 3.0'!G$2:H$11,2,FALSE),VLOOKUP(K1677,'Pontuação 3.0'!M$2:N$13,2,FALSE)),0)</f>
        <v>1914</v>
      </c>
      <c r="Z1677" s="11">
        <f t="shared" si="6"/>
        <v>191</v>
      </c>
      <c r="AA1677" s="11" t="str">
        <f t="array" ref="AA1677">IFERROR(INDEX('Pontuação 3.0'!G$13:G$191, MATCH(Z1677, 'Pontuação 3.0'!F$13:F$191, 0)), "Faixa Indefinida")</f>
        <v>D</v>
      </c>
      <c r="AB1677" s="11">
        <f t="shared" si="7"/>
        <v>0</v>
      </c>
      <c r="AC1677" s="11">
        <f t="shared" si="8"/>
        <v>0</v>
      </c>
      <c r="AD1677" s="11">
        <f t="shared" si="9"/>
        <v>0</v>
      </c>
      <c r="AE1677" s="11">
        <f t="shared" si="10"/>
        <v>1</v>
      </c>
    </row>
    <row r="1678" ht="15.75" customHeight="1">
      <c r="A1678" s="7">
        <v>45656.0</v>
      </c>
      <c r="B1678" s="8" t="s">
        <v>3960</v>
      </c>
      <c r="C1678" s="8" t="s">
        <v>3961</v>
      </c>
      <c r="D1678" s="9">
        <v>5.1991654646E10</v>
      </c>
      <c r="E1678" s="8" t="s">
        <v>15428</v>
      </c>
      <c r="F1678" s="8" t="s">
        <v>15436</v>
      </c>
      <c r="G1678" s="8" t="s">
        <v>15437</v>
      </c>
      <c r="H1678" s="8" t="s">
        <v>15438</v>
      </c>
      <c r="I1678" s="8" t="s">
        <v>15431</v>
      </c>
      <c r="J1678" s="8" t="s">
        <v>15424</v>
      </c>
      <c r="K1678" s="8" t="s">
        <v>15480</v>
      </c>
      <c r="L1678" s="12" t="s">
        <v>15</v>
      </c>
      <c r="M1678" s="12" t="s">
        <v>3780</v>
      </c>
      <c r="N1678" s="12" t="s">
        <v>93</v>
      </c>
      <c r="O1678" s="12" t="s">
        <v>3781</v>
      </c>
      <c r="P1678" s="12" t="s">
        <v>119</v>
      </c>
      <c r="R1678" s="10">
        <f>ROUNDUP(SUM(VLOOKUP(F1678,'Pontuação'!A$2:B$11,2,FALSE),VLOOKUP(E1678,'Pontuação'!C$2:D$11,2,FALSE),VLOOKUP(H1678,'Pontuação'!I$2:J$11,2,FALSE),VLOOKUP(I1678,'Pontuação'!G$2:H$11,2,FALSE),VLOOKUP(K1678,'Pontuação'!M$2:N$13,2,FALSE)),0)</f>
        <v>1262</v>
      </c>
      <c r="S1678" s="11">
        <f t="shared" si="1"/>
        <v>126</v>
      </c>
      <c r="T1678" s="11" t="str">
        <f t="array" ref="T1678">IFERROR(INDEX('Pontuação'!G$13:G$101, MATCH(S1678, 'Pontuação'!F$13:F$101, 0)), "Faixa Indefinida")</f>
        <v>D</v>
      </c>
      <c r="U1678" s="11">
        <f t="shared" si="2"/>
        <v>0</v>
      </c>
      <c r="V1678" s="11">
        <f t="shared" si="3"/>
        <v>0</v>
      </c>
      <c r="W1678" s="11">
        <f t="shared" si="4"/>
        <v>0</v>
      </c>
      <c r="X1678" s="11">
        <f t="shared" si="5"/>
        <v>1</v>
      </c>
      <c r="Y1678" s="11">
        <f>ROUNDUP(SUM(VLOOKUP(F1678,'Pontuação 3.0'!A$2:B$11,2,FALSE),VLOOKUP(E1678,'Pontuação 3.0'!C$2:D$11,2,FALSE),VLOOKUP(H1678,'Pontuação 3.0'!I$2:J$11,2,FALSE),VLOOKUP(J1678,'Pontuação 3.0'!K$2:L$11,2,FALSE),VLOOKUP(G1678,'Pontuação 3.0'!E$2:F$11,2,FALSE),VLOOKUP(I1678,'Pontuação 3.0'!G$2:H$11,2,FALSE),VLOOKUP(K1678,'Pontuação 3.0'!M$2:N$13,2,FALSE)),0)</f>
        <v>1841</v>
      </c>
      <c r="Z1678" s="11">
        <f t="shared" si="6"/>
        <v>184</v>
      </c>
      <c r="AA1678" s="11" t="str">
        <f t="array" ref="AA1678">IFERROR(INDEX('Pontuação 3.0'!G$13:G$191, MATCH(Z1678, 'Pontuação 3.0'!F$13:F$191, 0)), "Faixa Indefinida")</f>
        <v>D</v>
      </c>
      <c r="AB1678" s="11">
        <f t="shared" si="7"/>
        <v>0</v>
      </c>
      <c r="AC1678" s="11">
        <f t="shared" si="8"/>
        <v>0</v>
      </c>
      <c r="AD1678" s="11">
        <f t="shared" si="9"/>
        <v>0</v>
      </c>
      <c r="AE1678" s="11">
        <f t="shared" si="10"/>
        <v>1</v>
      </c>
    </row>
    <row r="1679" ht="15.75" customHeight="1">
      <c r="A1679" s="7">
        <v>45656.0</v>
      </c>
      <c r="B1679" s="8" t="s">
        <v>3962</v>
      </c>
      <c r="C1679" s="8" t="s">
        <v>3963</v>
      </c>
      <c r="D1679" s="9">
        <v>5.1995307911E10</v>
      </c>
      <c r="E1679" s="8" t="s">
        <v>15428</v>
      </c>
      <c r="F1679" s="8" t="s">
        <v>15442</v>
      </c>
      <c r="G1679" s="8" t="s">
        <v>15430</v>
      </c>
      <c r="H1679" s="8" t="s">
        <v>15443</v>
      </c>
      <c r="I1679" s="8" t="s">
        <v>15431</v>
      </c>
      <c r="J1679" s="8" t="s">
        <v>15424</v>
      </c>
      <c r="K1679" s="8" t="s">
        <v>15439</v>
      </c>
      <c r="L1679" s="12" t="s">
        <v>15</v>
      </c>
      <c r="M1679" s="12" t="s">
        <v>3780</v>
      </c>
      <c r="N1679" s="12" t="s">
        <v>1153</v>
      </c>
      <c r="O1679" s="12" t="s">
        <v>3781</v>
      </c>
      <c r="P1679" s="12" t="s">
        <v>17</v>
      </c>
      <c r="R1679" s="10">
        <f>ROUNDUP(SUM(VLOOKUP(F1679,'Pontuação'!A$2:B$11,2,FALSE),VLOOKUP(E1679,'Pontuação'!C$2:D$11,2,FALSE),VLOOKUP(H1679,'Pontuação'!I$2:J$11,2,FALSE),VLOOKUP(I1679,'Pontuação'!G$2:H$11,2,FALSE),VLOOKUP(K1679,'Pontuação'!M$2:N$13,2,FALSE)),0)</f>
        <v>1716</v>
      </c>
      <c r="S1679" s="11">
        <f t="shared" si="1"/>
        <v>172</v>
      </c>
      <c r="T1679" s="11" t="str">
        <f t="array" ref="T1679">IFERROR(INDEX('Pontuação'!G$13:G$101, MATCH(S1679, 'Pontuação'!F$13:F$101, 0)), "Faixa Indefinida")</f>
        <v>B</v>
      </c>
      <c r="U1679" s="11">
        <f t="shared" si="2"/>
        <v>0</v>
      </c>
      <c r="V1679" s="11">
        <f t="shared" si="3"/>
        <v>1</v>
      </c>
      <c r="W1679" s="11">
        <f t="shared" si="4"/>
        <v>0</v>
      </c>
      <c r="X1679" s="11">
        <f t="shared" si="5"/>
        <v>0</v>
      </c>
      <c r="Y1679" s="11">
        <f>ROUNDUP(SUM(VLOOKUP(F1679,'Pontuação 3.0'!A$2:B$11,2,FALSE),VLOOKUP(E1679,'Pontuação 3.0'!C$2:D$11,2,FALSE),VLOOKUP(H1679,'Pontuação 3.0'!I$2:J$11,2,FALSE),VLOOKUP(J1679,'Pontuação 3.0'!K$2:L$11,2,FALSE),VLOOKUP(G1679,'Pontuação 3.0'!E$2:F$11,2,FALSE),VLOOKUP(I1679,'Pontuação 3.0'!G$2:H$11,2,FALSE),VLOOKUP(K1679,'Pontuação 3.0'!M$2:N$13,2,FALSE)),0)</f>
        <v>2055</v>
      </c>
      <c r="Z1679" s="11">
        <f t="shared" si="6"/>
        <v>206</v>
      </c>
      <c r="AA1679" s="11" t="str">
        <f t="array" ref="AA1679">IFERROR(INDEX('Pontuação 3.0'!G$13:G$191, MATCH(Z1679, 'Pontuação 3.0'!F$13:F$191, 0)), "Faixa Indefinida")</f>
        <v>C</v>
      </c>
      <c r="AB1679" s="11">
        <f t="shared" si="7"/>
        <v>0</v>
      </c>
      <c r="AC1679" s="11">
        <f t="shared" si="8"/>
        <v>0</v>
      </c>
      <c r="AD1679" s="11">
        <f t="shared" si="9"/>
        <v>1</v>
      </c>
      <c r="AE1679" s="11">
        <f t="shared" si="10"/>
        <v>0</v>
      </c>
    </row>
    <row r="1680" ht="15.75" customHeight="1">
      <c r="A1680" s="7">
        <v>45656.0</v>
      </c>
      <c r="B1680" s="8" t="s">
        <v>3964</v>
      </c>
      <c r="C1680" s="8" t="s">
        <v>3965</v>
      </c>
      <c r="D1680" s="9">
        <v>9.2986817963E10</v>
      </c>
      <c r="E1680" s="8" t="s">
        <v>15428</v>
      </c>
      <c r="F1680" s="8" t="s">
        <v>15420</v>
      </c>
      <c r="G1680" s="8" t="s">
        <v>15421</v>
      </c>
      <c r="H1680" s="8" t="s">
        <v>15422</v>
      </c>
      <c r="I1680" s="8" t="s">
        <v>15423</v>
      </c>
      <c r="J1680" s="8" t="s">
        <v>15424</v>
      </c>
      <c r="K1680" s="8" t="s">
        <v>15439</v>
      </c>
      <c r="L1680" s="12" t="s">
        <v>15</v>
      </c>
      <c r="M1680" s="12" t="s">
        <v>3780</v>
      </c>
      <c r="N1680" s="12" t="s">
        <v>93</v>
      </c>
      <c r="O1680" s="12" t="s">
        <v>3781</v>
      </c>
      <c r="P1680" s="12" t="s">
        <v>119</v>
      </c>
      <c r="R1680" s="10">
        <f>ROUNDUP(SUM(VLOOKUP(F1680,'Pontuação'!A$2:B$11,2,FALSE),VLOOKUP(E1680,'Pontuação'!C$2:D$11,2,FALSE),VLOOKUP(H1680,'Pontuação'!I$2:J$11,2,FALSE),VLOOKUP(I1680,'Pontuação'!G$2:H$11,2,FALSE),VLOOKUP(K1680,'Pontuação'!M$2:N$13,2,FALSE)),0)</f>
        <v>1597</v>
      </c>
      <c r="S1680" s="11">
        <f t="shared" si="1"/>
        <v>160</v>
      </c>
      <c r="T1680" s="11" t="str">
        <f t="array" ref="T1680">IFERROR(INDEX('Pontuação'!G$13:G$101, MATCH(S1680, 'Pontuação'!F$13:F$101, 0)), "Faixa Indefinida")</f>
        <v>C</v>
      </c>
      <c r="U1680" s="11">
        <f t="shared" si="2"/>
        <v>0</v>
      </c>
      <c r="V1680" s="11">
        <f t="shared" si="3"/>
        <v>0</v>
      </c>
      <c r="W1680" s="11">
        <f t="shared" si="4"/>
        <v>1</v>
      </c>
      <c r="X1680" s="11">
        <f t="shared" si="5"/>
        <v>0</v>
      </c>
      <c r="Y1680" s="11">
        <f>ROUNDUP(SUM(VLOOKUP(F1680,'Pontuação 3.0'!A$2:B$11,2,FALSE),VLOOKUP(E1680,'Pontuação 3.0'!C$2:D$11,2,FALSE),VLOOKUP(H1680,'Pontuação 3.0'!I$2:J$11,2,FALSE),VLOOKUP(J1680,'Pontuação 3.0'!K$2:L$11,2,FALSE),VLOOKUP(G1680,'Pontuação 3.0'!E$2:F$11,2,FALSE),VLOOKUP(I1680,'Pontuação 3.0'!G$2:H$11,2,FALSE),VLOOKUP(K1680,'Pontuação 3.0'!M$2:N$13,2,FALSE)),0)</f>
        <v>1960</v>
      </c>
      <c r="Z1680" s="11">
        <f t="shared" si="6"/>
        <v>196</v>
      </c>
      <c r="AA1680" s="11" t="str">
        <f t="array" ref="AA1680">IFERROR(INDEX('Pontuação 3.0'!G$13:G$191, MATCH(Z1680, 'Pontuação 3.0'!F$13:F$191, 0)), "Faixa Indefinida")</f>
        <v>C</v>
      </c>
      <c r="AB1680" s="11">
        <f t="shared" si="7"/>
        <v>0</v>
      </c>
      <c r="AC1680" s="11">
        <f t="shared" si="8"/>
        <v>0</v>
      </c>
      <c r="AD1680" s="11">
        <f t="shared" si="9"/>
        <v>1</v>
      </c>
      <c r="AE1680" s="11">
        <f t="shared" si="10"/>
        <v>0</v>
      </c>
    </row>
    <row r="1681" ht="15.75" customHeight="1">
      <c r="A1681" s="7">
        <v>45656.0</v>
      </c>
      <c r="B1681" s="8" t="s">
        <v>3966</v>
      </c>
      <c r="C1681" s="8" t="s">
        <v>3967</v>
      </c>
      <c r="D1681" s="9">
        <v>8.5997745359E10</v>
      </c>
      <c r="E1681" s="8" t="s">
        <v>15428</v>
      </c>
      <c r="F1681" s="8" t="s">
        <v>15420</v>
      </c>
      <c r="G1681" s="8" t="s">
        <v>15430</v>
      </c>
      <c r="H1681" s="8" t="s">
        <v>15438</v>
      </c>
      <c r="I1681" s="8" t="s">
        <v>15431</v>
      </c>
      <c r="J1681" s="8" t="s">
        <v>15424</v>
      </c>
      <c r="K1681" s="8" t="s">
        <v>15432</v>
      </c>
      <c r="L1681" s="12" t="s">
        <v>15</v>
      </c>
      <c r="M1681" s="12" t="s">
        <v>3780</v>
      </c>
      <c r="N1681" s="12" t="s">
        <v>205</v>
      </c>
      <c r="O1681" s="12" t="s">
        <v>3797</v>
      </c>
      <c r="P1681" s="12" t="s">
        <v>119</v>
      </c>
      <c r="R1681" s="10">
        <f>ROUNDUP(SUM(VLOOKUP(F1681,'Pontuação'!A$2:B$11,2,FALSE),VLOOKUP(E1681,'Pontuação'!C$2:D$11,2,FALSE),VLOOKUP(H1681,'Pontuação'!I$2:J$11,2,FALSE),VLOOKUP(I1681,'Pontuação'!G$2:H$11,2,FALSE),VLOOKUP(K1681,'Pontuação'!M$2:N$13,2,FALSE)),0)</f>
        <v>1676</v>
      </c>
      <c r="S1681" s="11">
        <f t="shared" si="1"/>
        <v>168</v>
      </c>
      <c r="T1681" s="11" t="str">
        <f t="array" ref="T1681">IFERROR(INDEX('Pontuação'!G$13:G$101, MATCH(S1681, 'Pontuação'!F$13:F$101, 0)), "Faixa Indefinida")</f>
        <v>B</v>
      </c>
      <c r="U1681" s="11">
        <f t="shared" si="2"/>
        <v>0</v>
      </c>
      <c r="V1681" s="11">
        <f t="shared" si="3"/>
        <v>1</v>
      </c>
      <c r="W1681" s="11">
        <f t="shared" si="4"/>
        <v>0</v>
      </c>
      <c r="X1681" s="11">
        <f t="shared" si="5"/>
        <v>0</v>
      </c>
      <c r="Y1681" s="11">
        <f>ROUNDUP(SUM(VLOOKUP(F1681,'Pontuação 3.0'!A$2:B$11,2,FALSE),VLOOKUP(E1681,'Pontuação 3.0'!C$2:D$11,2,FALSE),VLOOKUP(H1681,'Pontuação 3.0'!I$2:J$11,2,FALSE),VLOOKUP(J1681,'Pontuação 3.0'!K$2:L$11,2,FALSE),VLOOKUP(G1681,'Pontuação 3.0'!E$2:F$11,2,FALSE),VLOOKUP(I1681,'Pontuação 3.0'!G$2:H$11,2,FALSE),VLOOKUP(K1681,'Pontuação 3.0'!M$2:N$13,2,FALSE)),0)</f>
        <v>2212</v>
      </c>
      <c r="Z1681" s="11">
        <f t="shared" si="6"/>
        <v>221</v>
      </c>
      <c r="AA1681" s="11" t="str">
        <f t="array" ref="AA1681">IFERROR(INDEX('Pontuação 3.0'!G$13:G$191, MATCH(Z1681, 'Pontuação 3.0'!F$13:F$191, 0)), "Faixa Indefinida")</f>
        <v>B</v>
      </c>
      <c r="AB1681" s="11">
        <f t="shared" si="7"/>
        <v>0</v>
      </c>
      <c r="AC1681" s="11">
        <f t="shared" si="8"/>
        <v>1</v>
      </c>
      <c r="AD1681" s="11">
        <f t="shared" si="9"/>
        <v>0</v>
      </c>
      <c r="AE1681" s="11">
        <f t="shared" si="10"/>
        <v>0</v>
      </c>
    </row>
    <row r="1682" ht="15.75" customHeight="1">
      <c r="A1682" s="7">
        <v>45656.0</v>
      </c>
      <c r="B1682" s="8" t="s">
        <v>3970</v>
      </c>
      <c r="C1682" s="8" t="s">
        <v>3971</v>
      </c>
      <c r="D1682" s="9">
        <v>4.199877371E10</v>
      </c>
      <c r="E1682" s="8" t="s">
        <v>15428</v>
      </c>
      <c r="F1682" s="8" t="s">
        <v>15420</v>
      </c>
      <c r="G1682" s="8" t="s">
        <v>15430</v>
      </c>
      <c r="H1682" s="8" t="s">
        <v>15471</v>
      </c>
      <c r="I1682" s="8" t="s">
        <v>15423</v>
      </c>
      <c r="J1682" s="8" t="s">
        <v>15424</v>
      </c>
      <c r="K1682" s="8" t="s">
        <v>15425</v>
      </c>
      <c r="L1682" s="12" t="s">
        <v>15</v>
      </c>
      <c r="M1682" s="12" t="s">
        <v>3780</v>
      </c>
      <c r="N1682" s="12" t="s">
        <v>162</v>
      </c>
      <c r="O1682" s="12" t="s">
        <v>3781</v>
      </c>
      <c r="P1682" s="12" t="s">
        <v>119</v>
      </c>
      <c r="R1682" s="10">
        <f>ROUNDUP(SUM(VLOOKUP(F1682,'Pontuação'!A$2:B$11,2,FALSE),VLOOKUP(E1682,'Pontuação'!C$2:D$11,2,FALSE),VLOOKUP(H1682,'Pontuação'!I$2:J$11,2,FALSE),VLOOKUP(I1682,'Pontuação'!G$2:H$11,2,FALSE),VLOOKUP(K1682,'Pontuação'!M$2:N$13,2,FALSE)),0)</f>
        <v>1369</v>
      </c>
      <c r="S1682" s="11">
        <f t="shared" si="1"/>
        <v>137</v>
      </c>
      <c r="T1682" s="11" t="str">
        <f t="array" ref="T1682">IFERROR(INDEX('Pontuação'!G$13:G$101, MATCH(S1682, 'Pontuação'!F$13:F$101, 0)), "Faixa Indefinida")</f>
        <v>D</v>
      </c>
      <c r="U1682" s="11">
        <f t="shared" si="2"/>
        <v>0</v>
      </c>
      <c r="V1682" s="11">
        <f t="shared" si="3"/>
        <v>0</v>
      </c>
      <c r="W1682" s="11">
        <f t="shared" si="4"/>
        <v>0</v>
      </c>
      <c r="X1682" s="11">
        <f t="shared" si="5"/>
        <v>1</v>
      </c>
      <c r="Y1682" s="11">
        <f>ROUNDUP(SUM(VLOOKUP(F1682,'Pontuação 3.0'!A$2:B$11,2,FALSE),VLOOKUP(E1682,'Pontuação 3.0'!C$2:D$11,2,FALSE),VLOOKUP(H1682,'Pontuação 3.0'!I$2:J$11,2,FALSE),VLOOKUP(J1682,'Pontuação 3.0'!K$2:L$11,2,FALSE),VLOOKUP(G1682,'Pontuação 3.0'!E$2:F$11,2,FALSE),VLOOKUP(I1682,'Pontuação 3.0'!G$2:H$11,2,FALSE),VLOOKUP(K1682,'Pontuação 3.0'!M$2:N$13,2,FALSE)),0)</f>
        <v>2014</v>
      </c>
      <c r="Z1682" s="11">
        <f t="shared" si="6"/>
        <v>201</v>
      </c>
      <c r="AA1682" s="11" t="str">
        <f t="array" ref="AA1682">IFERROR(INDEX('Pontuação 3.0'!G$13:G$191, MATCH(Z1682, 'Pontuação 3.0'!F$13:F$191, 0)), "Faixa Indefinida")</f>
        <v>C</v>
      </c>
      <c r="AB1682" s="11">
        <f t="shared" si="7"/>
        <v>0</v>
      </c>
      <c r="AC1682" s="11">
        <f t="shared" si="8"/>
        <v>0</v>
      </c>
      <c r="AD1682" s="11">
        <f t="shared" si="9"/>
        <v>1</v>
      </c>
      <c r="AE1682" s="11">
        <f t="shared" si="10"/>
        <v>0</v>
      </c>
    </row>
    <row r="1683" ht="15.75" customHeight="1">
      <c r="A1683" s="7">
        <v>45656.0</v>
      </c>
      <c r="B1683" s="8" t="s">
        <v>3968</v>
      </c>
      <c r="C1683" s="8" t="s">
        <v>3969</v>
      </c>
      <c r="D1683" s="9">
        <v>8.2987359955E10</v>
      </c>
      <c r="E1683" s="8" t="s">
        <v>15428</v>
      </c>
      <c r="F1683" s="8" t="s">
        <v>15442</v>
      </c>
      <c r="G1683" s="8" t="s">
        <v>15430</v>
      </c>
      <c r="H1683" s="8" t="s">
        <v>15422</v>
      </c>
      <c r="I1683" s="8" t="s">
        <v>15423</v>
      </c>
      <c r="J1683" s="8" t="s">
        <v>15424</v>
      </c>
      <c r="K1683" s="8" t="s">
        <v>15425</v>
      </c>
      <c r="L1683" s="12" t="s">
        <v>15</v>
      </c>
      <c r="M1683" s="12" t="s">
        <v>3780</v>
      </c>
      <c r="N1683" s="12" t="s">
        <v>300</v>
      </c>
      <c r="O1683" s="12" t="s">
        <v>3781</v>
      </c>
      <c r="P1683" s="12" t="s">
        <v>17</v>
      </c>
      <c r="R1683" s="10">
        <f>ROUNDUP(SUM(VLOOKUP(F1683,'Pontuação'!A$2:B$11,2,FALSE),VLOOKUP(E1683,'Pontuação'!C$2:D$11,2,FALSE),VLOOKUP(H1683,'Pontuação'!I$2:J$11,2,FALSE),VLOOKUP(I1683,'Pontuação'!G$2:H$11,2,FALSE),VLOOKUP(K1683,'Pontuação'!M$2:N$13,2,FALSE)),0)</f>
        <v>1541</v>
      </c>
      <c r="S1683" s="11">
        <f t="shared" si="1"/>
        <v>154</v>
      </c>
      <c r="T1683" s="11" t="str">
        <f t="array" ref="T1683">IFERROR(INDEX('Pontuação'!G$13:G$101, MATCH(S1683, 'Pontuação'!F$13:F$101, 0)), "Faixa Indefinida")</f>
        <v>C</v>
      </c>
      <c r="U1683" s="11">
        <f t="shared" si="2"/>
        <v>0</v>
      </c>
      <c r="V1683" s="11">
        <f t="shared" si="3"/>
        <v>0</v>
      </c>
      <c r="W1683" s="11">
        <f t="shared" si="4"/>
        <v>1</v>
      </c>
      <c r="X1683" s="11">
        <f t="shared" si="5"/>
        <v>0</v>
      </c>
      <c r="Y1683" s="11">
        <f>ROUNDUP(SUM(VLOOKUP(F1683,'Pontuação 3.0'!A$2:B$11,2,FALSE),VLOOKUP(E1683,'Pontuação 3.0'!C$2:D$11,2,FALSE),VLOOKUP(H1683,'Pontuação 3.0'!I$2:J$11,2,FALSE),VLOOKUP(J1683,'Pontuação 3.0'!K$2:L$11,2,FALSE),VLOOKUP(G1683,'Pontuação 3.0'!E$2:F$11,2,FALSE),VLOOKUP(I1683,'Pontuação 3.0'!G$2:H$11,2,FALSE),VLOOKUP(K1683,'Pontuação 3.0'!M$2:N$13,2,FALSE)),0)</f>
        <v>1989</v>
      </c>
      <c r="Z1683" s="11">
        <f t="shared" si="6"/>
        <v>199</v>
      </c>
      <c r="AA1683" s="11" t="str">
        <f t="array" ref="AA1683">IFERROR(INDEX('Pontuação 3.0'!G$13:G$191, MATCH(Z1683, 'Pontuação 3.0'!F$13:F$191, 0)), "Faixa Indefinida")</f>
        <v>C</v>
      </c>
      <c r="AB1683" s="11">
        <f t="shared" si="7"/>
        <v>0</v>
      </c>
      <c r="AC1683" s="11">
        <f t="shared" si="8"/>
        <v>0</v>
      </c>
      <c r="AD1683" s="11">
        <f t="shared" si="9"/>
        <v>1</v>
      </c>
      <c r="AE1683" s="11">
        <f t="shared" si="10"/>
        <v>0</v>
      </c>
    </row>
    <row r="1684" ht="15.75" customHeight="1">
      <c r="A1684" s="7">
        <v>45656.0</v>
      </c>
      <c r="B1684" s="8" t="s">
        <v>3973</v>
      </c>
      <c r="C1684" s="8" t="s">
        <v>3974</v>
      </c>
      <c r="D1684" s="9">
        <v>1.1959350143E10</v>
      </c>
      <c r="E1684" s="8" t="s">
        <v>15419</v>
      </c>
      <c r="F1684" s="8" t="s">
        <v>15429</v>
      </c>
      <c r="G1684" s="8" t="s">
        <v>15430</v>
      </c>
      <c r="H1684" s="8" t="s">
        <v>15443</v>
      </c>
      <c r="I1684" s="8" t="s">
        <v>15423</v>
      </c>
      <c r="J1684" s="8" t="s">
        <v>15424</v>
      </c>
      <c r="K1684" s="8" t="s">
        <v>15432</v>
      </c>
      <c r="L1684" s="12" t="s">
        <v>15</v>
      </c>
      <c r="M1684" s="12" t="s">
        <v>3780</v>
      </c>
      <c r="N1684" s="12" t="s">
        <v>354</v>
      </c>
      <c r="O1684" s="12" t="s">
        <v>3797</v>
      </c>
      <c r="P1684" s="12" t="s">
        <v>119</v>
      </c>
      <c r="R1684" s="10">
        <f>ROUNDUP(SUM(VLOOKUP(F1684,'Pontuação'!A$2:B$11,2,FALSE),VLOOKUP(E1684,'Pontuação'!C$2:D$11,2,FALSE),VLOOKUP(H1684,'Pontuação'!I$2:J$11,2,FALSE),VLOOKUP(I1684,'Pontuação'!G$2:H$11,2,FALSE),VLOOKUP(K1684,'Pontuação'!M$2:N$13,2,FALSE)),0)</f>
        <v>1686</v>
      </c>
      <c r="S1684" s="11">
        <f t="shared" si="1"/>
        <v>169</v>
      </c>
      <c r="T1684" s="11" t="str">
        <f t="array" ref="T1684">IFERROR(INDEX('Pontuação'!G$13:G$101, MATCH(S1684, 'Pontuação'!F$13:F$101, 0)), "Faixa Indefinida")</f>
        <v>B</v>
      </c>
      <c r="U1684" s="11">
        <f t="shared" si="2"/>
        <v>0</v>
      </c>
      <c r="V1684" s="11">
        <f t="shared" si="3"/>
        <v>1</v>
      </c>
      <c r="W1684" s="11">
        <f t="shared" si="4"/>
        <v>0</v>
      </c>
      <c r="X1684" s="11">
        <f t="shared" si="5"/>
        <v>0</v>
      </c>
      <c r="Y1684" s="11">
        <f>ROUNDUP(SUM(VLOOKUP(F1684,'Pontuação 3.0'!A$2:B$11,2,FALSE),VLOOKUP(E1684,'Pontuação 3.0'!C$2:D$11,2,FALSE),VLOOKUP(H1684,'Pontuação 3.0'!I$2:J$11,2,FALSE),VLOOKUP(J1684,'Pontuação 3.0'!K$2:L$11,2,FALSE),VLOOKUP(G1684,'Pontuação 3.0'!E$2:F$11,2,FALSE),VLOOKUP(I1684,'Pontuação 3.0'!G$2:H$11,2,FALSE),VLOOKUP(K1684,'Pontuação 3.0'!M$2:N$13,2,FALSE)),0)</f>
        <v>1892</v>
      </c>
      <c r="Z1684" s="11">
        <f t="shared" si="6"/>
        <v>189</v>
      </c>
      <c r="AA1684" s="11" t="str">
        <f t="array" ref="AA1684">IFERROR(INDEX('Pontuação 3.0'!G$13:G$191, MATCH(Z1684, 'Pontuação 3.0'!F$13:F$191, 0)), "Faixa Indefinida")</f>
        <v>D</v>
      </c>
      <c r="AB1684" s="11">
        <f t="shared" si="7"/>
        <v>0</v>
      </c>
      <c r="AC1684" s="11">
        <f t="shared" si="8"/>
        <v>0</v>
      </c>
      <c r="AD1684" s="11">
        <f t="shared" si="9"/>
        <v>0</v>
      </c>
      <c r="AE1684" s="11">
        <f t="shared" si="10"/>
        <v>1</v>
      </c>
    </row>
    <row r="1685" ht="15.75" customHeight="1">
      <c r="A1685" s="7">
        <v>45656.0</v>
      </c>
      <c r="B1685" s="8" t="s">
        <v>3975</v>
      </c>
      <c r="C1685" s="8" t="s">
        <v>3976</v>
      </c>
      <c r="D1685" s="9">
        <v>9.81855945E8</v>
      </c>
      <c r="E1685" s="8" t="s">
        <v>15428</v>
      </c>
      <c r="F1685" s="8" t="s">
        <v>15442</v>
      </c>
      <c r="G1685" s="8" t="s">
        <v>15421</v>
      </c>
      <c r="H1685" s="8" t="s">
        <v>15438</v>
      </c>
      <c r="I1685" s="8" t="s">
        <v>15423</v>
      </c>
      <c r="J1685" s="8" t="s">
        <v>15424</v>
      </c>
      <c r="K1685" s="8" t="s">
        <v>15432</v>
      </c>
      <c r="L1685" s="12" t="s">
        <v>15</v>
      </c>
      <c r="M1685" s="12" t="s">
        <v>3780</v>
      </c>
      <c r="N1685" s="12" t="s">
        <v>1554</v>
      </c>
      <c r="O1685" s="12" t="s">
        <v>3781</v>
      </c>
      <c r="P1685" s="12" t="s">
        <v>119</v>
      </c>
      <c r="R1685" s="10">
        <f>ROUNDUP(SUM(VLOOKUP(F1685,'Pontuação'!A$2:B$11,2,FALSE),VLOOKUP(E1685,'Pontuação'!C$2:D$11,2,FALSE),VLOOKUP(H1685,'Pontuação'!I$2:J$11,2,FALSE),VLOOKUP(I1685,'Pontuação'!G$2:H$11,2,FALSE),VLOOKUP(K1685,'Pontuação'!M$2:N$13,2,FALSE)),0)</f>
        <v>1559</v>
      </c>
      <c r="S1685" s="11">
        <f t="shared" si="1"/>
        <v>156</v>
      </c>
      <c r="T1685" s="11" t="str">
        <f t="array" ref="T1685">IFERROR(INDEX('Pontuação'!G$13:G$101, MATCH(S1685, 'Pontuação'!F$13:F$101, 0)), "Faixa Indefinida")</f>
        <v>C</v>
      </c>
      <c r="U1685" s="11">
        <f t="shared" si="2"/>
        <v>0</v>
      </c>
      <c r="V1685" s="11">
        <f t="shared" si="3"/>
        <v>0</v>
      </c>
      <c r="W1685" s="11">
        <f t="shared" si="4"/>
        <v>1</v>
      </c>
      <c r="X1685" s="11">
        <f t="shared" si="5"/>
        <v>0</v>
      </c>
      <c r="Y1685" s="11">
        <f>ROUNDUP(SUM(VLOOKUP(F1685,'Pontuação 3.0'!A$2:B$11,2,FALSE),VLOOKUP(E1685,'Pontuação 3.0'!C$2:D$11,2,FALSE),VLOOKUP(H1685,'Pontuação 3.0'!I$2:J$11,2,FALSE),VLOOKUP(J1685,'Pontuação 3.0'!K$2:L$11,2,FALSE),VLOOKUP(G1685,'Pontuação 3.0'!E$2:F$11,2,FALSE),VLOOKUP(I1685,'Pontuação 3.0'!G$2:H$11,2,FALSE),VLOOKUP(K1685,'Pontuação 3.0'!M$2:N$13,2,FALSE)),0)</f>
        <v>1787</v>
      </c>
      <c r="Z1685" s="11">
        <f t="shared" si="6"/>
        <v>179</v>
      </c>
      <c r="AA1685" s="11" t="str">
        <f t="array" ref="AA1685">IFERROR(INDEX('Pontuação 3.0'!G$13:G$191, MATCH(Z1685, 'Pontuação 3.0'!F$13:F$191, 0)), "Faixa Indefinida")</f>
        <v>D</v>
      </c>
      <c r="AB1685" s="11">
        <f t="shared" si="7"/>
        <v>0</v>
      </c>
      <c r="AC1685" s="11">
        <f t="shared" si="8"/>
        <v>0</v>
      </c>
      <c r="AD1685" s="11">
        <f t="shared" si="9"/>
        <v>0</v>
      </c>
      <c r="AE1685" s="11">
        <f t="shared" si="10"/>
        <v>1</v>
      </c>
    </row>
    <row r="1686" ht="15.75" customHeight="1">
      <c r="A1686" s="7">
        <v>45656.0</v>
      </c>
      <c r="B1686" s="8" t="s">
        <v>3977</v>
      </c>
      <c r="C1686" s="8" t="s">
        <v>3978</v>
      </c>
      <c r="D1686" s="9">
        <v>6.1992957967E10</v>
      </c>
      <c r="E1686" s="8" t="s">
        <v>15428</v>
      </c>
      <c r="F1686" s="8" t="s">
        <v>15420</v>
      </c>
      <c r="G1686" s="8" t="s">
        <v>15430</v>
      </c>
      <c r="H1686" s="8" t="s">
        <v>15422</v>
      </c>
      <c r="I1686" s="8" t="s">
        <v>15433</v>
      </c>
      <c r="J1686" s="8" t="s">
        <v>15424</v>
      </c>
      <c r="K1686" s="8" t="s">
        <v>15466</v>
      </c>
      <c r="L1686" s="12" t="s">
        <v>15</v>
      </c>
      <c r="M1686" s="12" t="s">
        <v>3780</v>
      </c>
      <c r="N1686" s="12" t="s">
        <v>205</v>
      </c>
      <c r="O1686" s="12" t="s">
        <v>3781</v>
      </c>
      <c r="P1686" s="12" t="s">
        <v>119</v>
      </c>
      <c r="R1686" s="10">
        <f>ROUNDUP(SUM(VLOOKUP(F1686,'Pontuação'!A$2:B$11,2,FALSE),VLOOKUP(E1686,'Pontuação'!C$2:D$11,2,FALSE),VLOOKUP(H1686,'Pontuação'!I$2:J$11,2,FALSE),VLOOKUP(I1686,'Pontuação'!G$2:H$11,2,FALSE),VLOOKUP(K1686,'Pontuação'!M$2:N$13,2,FALSE)),0)</f>
        <v>1901</v>
      </c>
      <c r="S1686" s="11">
        <f t="shared" si="1"/>
        <v>190</v>
      </c>
      <c r="T1686" s="11" t="str">
        <f t="array" ref="T1686">IFERROR(INDEX('Pontuação'!G$13:G$101, MATCH(S1686, 'Pontuação'!F$13:F$101, 0)), "Faixa Indefinida")</f>
        <v>A</v>
      </c>
      <c r="U1686" s="11">
        <f t="shared" si="2"/>
        <v>1</v>
      </c>
      <c r="V1686" s="11">
        <f t="shared" si="3"/>
        <v>0</v>
      </c>
      <c r="W1686" s="11">
        <f t="shared" si="4"/>
        <v>0</v>
      </c>
      <c r="X1686" s="11">
        <f t="shared" si="5"/>
        <v>0</v>
      </c>
      <c r="Y1686" s="11">
        <f>ROUNDUP(SUM(VLOOKUP(F1686,'Pontuação 3.0'!A$2:B$11,2,FALSE),VLOOKUP(E1686,'Pontuação 3.0'!C$2:D$11,2,FALSE),VLOOKUP(H1686,'Pontuação 3.0'!I$2:J$11,2,FALSE),VLOOKUP(J1686,'Pontuação 3.0'!K$2:L$11,2,FALSE),VLOOKUP(G1686,'Pontuação 3.0'!E$2:F$11,2,FALSE),VLOOKUP(I1686,'Pontuação 3.0'!G$2:H$11,2,FALSE),VLOOKUP(K1686,'Pontuação 3.0'!M$2:N$13,2,FALSE)),0)</f>
        <v>2591</v>
      </c>
      <c r="Z1686" s="11">
        <f t="shared" si="6"/>
        <v>259</v>
      </c>
      <c r="AA1686" s="11" t="str">
        <f t="array" ref="AA1686">IFERROR(INDEX('Pontuação 3.0'!G$13:G$191, MATCH(Z1686, 'Pontuação 3.0'!F$13:F$191, 0)), "Faixa Indefinida")</f>
        <v>A</v>
      </c>
      <c r="AB1686" s="11">
        <f t="shared" si="7"/>
        <v>1</v>
      </c>
      <c r="AC1686" s="11">
        <f t="shared" si="8"/>
        <v>0</v>
      </c>
      <c r="AD1686" s="11">
        <f t="shared" si="9"/>
        <v>0</v>
      </c>
      <c r="AE1686" s="11">
        <f t="shared" si="10"/>
        <v>0</v>
      </c>
    </row>
    <row r="1687" ht="15.75" customHeight="1">
      <c r="A1687" s="7">
        <v>45656.0</v>
      </c>
      <c r="B1687" s="8" t="s">
        <v>3979</v>
      </c>
      <c r="C1687" s="8" t="s">
        <v>3980</v>
      </c>
      <c r="D1687" s="9">
        <v>6.2994054627E10</v>
      </c>
      <c r="E1687" s="8" t="s">
        <v>15428</v>
      </c>
      <c r="F1687" s="8" t="s">
        <v>15420</v>
      </c>
      <c r="G1687" s="8" t="s">
        <v>15451</v>
      </c>
      <c r="H1687" s="8" t="s">
        <v>15438</v>
      </c>
      <c r="I1687" s="8" t="s">
        <v>15423</v>
      </c>
      <c r="J1687" s="8" t="s">
        <v>15424</v>
      </c>
      <c r="K1687" s="8" t="s">
        <v>15432</v>
      </c>
      <c r="L1687" s="12" t="s">
        <v>15</v>
      </c>
      <c r="M1687" s="12" t="s">
        <v>3780</v>
      </c>
      <c r="N1687" s="12" t="s">
        <v>354</v>
      </c>
      <c r="O1687" s="12" t="s">
        <v>3781</v>
      </c>
      <c r="P1687" s="12" t="s">
        <v>119</v>
      </c>
      <c r="R1687" s="10">
        <f>ROUNDUP(SUM(VLOOKUP(F1687,'Pontuação'!A$2:B$11,2,FALSE),VLOOKUP(E1687,'Pontuação'!C$2:D$11,2,FALSE),VLOOKUP(H1687,'Pontuação'!I$2:J$11,2,FALSE),VLOOKUP(I1687,'Pontuação'!G$2:H$11,2,FALSE),VLOOKUP(K1687,'Pontuação'!M$2:N$13,2,FALSE)),0)</f>
        <v>1571</v>
      </c>
      <c r="S1687" s="11">
        <f t="shared" si="1"/>
        <v>157</v>
      </c>
      <c r="T1687" s="11" t="str">
        <f t="array" ref="T1687">IFERROR(INDEX('Pontuação'!G$13:G$101, MATCH(S1687, 'Pontuação'!F$13:F$101, 0)), "Faixa Indefinida")</f>
        <v>C</v>
      </c>
      <c r="U1687" s="11">
        <f t="shared" si="2"/>
        <v>0</v>
      </c>
      <c r="V1687" s="11">
        <f t="shared" si="3"/>
        <v>0</v>
      </c>
      <c r="W1687" s="11">
        <f t="shared" si="4"/>
        <v>1</v>
      </c>
      <c r="X1687" s="11">
        <f t="shared" si="5"/>
        <v>0</v>
      </c>
      <c r="Y1687" s="11">
        <f>ROUNDUP(SUM(VLOOKUP(F1687,'Pontuação 3.0'!A$2:B$11,2,FALSE),VLOOKUP(E1687,'Pontuação 3.0'!C$2:D$11,2,FALSE),VLOOKUP(H1687,'Pontuação 3.0'!I$2:J$11,2,FALSE),VLOOKUP(J1687,'Pontuação 3.0'!K$2:L$11,2,FALSE),VLOOKUP(G1687,'Pontuação 3.0'!E$2:F$11,2,FALSE),VLOOKUP(I1687,'Pontuação 3.0'!G$2:H$11,2,FALSE),VLOOKUP(K1687,'Pontuação 3.0'!M$2:N$13,2,FALSE)),0)</f>
        <v>1910</v>
      </c>
      <c r="Z1687" s="11">
        <f t="shared" si="6"/>
        <v>191</v>
      </c>
      <c r="AA1687" s="11" t="str">
        <f t="array" ref="AA1687">IFERROR(INDEX('Pontuação 3.0'!G$13:G$191, MATCH(Z1687, 'Pontuação 3.0'!F$13:F$191, 0)), "Faixa Indefinida")</f>
        <v>D</v>
      </c>
      <c r="AB1687" s="11">
        <f t="shared" si="7"/>
        <v>0</v>
      </c>
      <c r="AC1687" s="11">
        <f t="shared" si="8"/>
        <v>0</v>
      </c>
      <c r="AD1687" s="11">
        <f t="shared" si="9"/>
        <v>0</v>
      </c>
      <c r="AE1687" s="11">
        <f t="shared" si="10"/>
        <v>1</v>
      </c>
    </row>
    <row r="1688" ht="15.75" customHeight="1">
      <c r="A1688" s="7">
        <v>45656.0</v>
      </c>
      <c r="B1688" s="8" t="s">
        <v>3981</v>
      </c>
      <c r="C1688" s="8" t="s">
        <v>3982</v>
      </c>
      <c r="D1688" s="13" t="s">
        <v>15731</v>
      </c>
      <c r="E1688" s="8" t="s">
        <v>15428</v>
      </c>
      <c r="F1688" s="8" t="s">
        <v>15442</v>
      </c>
      <c r="G1688" s="8" t="s">
        <v>15430</v>
      </c>
      <c r="H1688" s="8" t="s">
        <v>15443</v>
      </c>
      <c r="I1688" s="8" t="s">
        <v>15431</v>
      </c>
      <c r="J1688" s="8" t="s">
        <v>15424</v>
      </c>
      <c r="K1688" s="8" t="s">
        <v>15425</v>
      </c>
      <c r="L1688" s="12" t="s">
        <v>15</v>
      </c>
      <c r="M1688" s="12" t="s">
        <v>3780</v>
      </c>
      <c r="N1688" s="12" t="s">
        <v>360</v>
      </c>
      <c r="O1688" s="12" t="s">
        <v>3781</v>
      </c>
      <c r="P1688" s="12" t="s">
        <v>17</v>
      </c>
      <c r="R1688" s="10">
        <f>ROUNDUP(SUM(VLOOKUP(F1688,'Pontuação'!A$2:B$11,2,FALSE),VLOOKUP(E1688,'Pontuação'!C$2:D$11,2,FALSE),VLOOKUP(H1688,'Pontuação'!I$2:J$11,2,FALSE),VLOOKUP(I1688,'Pontuação'!G$2:H$11,2,FALSE),VLOOKUP(K1688,'Pontuação'!M$2:N$13,2,FALSE)),0)</f>
        <v>1672</v>
      </c>
      <c r="S1688" s="11">
        <f t="shared" si="1"/>
        <v>167</v>
      </c>
      <c r="T1688" s="11" t="str">
        <f t="array" ref="T1688">IFERROR(INDEX('Pontuação'!G$13:G$101, MATCH(S1688, 'Pontuação'!F$13:F$101, 0)), "Faixa Indefinida")</f>
        <v>B</v>
      </c>
      <c r="U1688" s="11">
        <f t="shared" si="2"/>
        <v>0</v>
      </c>
      <c r="V1688" s="11">
        <f t="shared" si="3"/>
        <v>1</v>
      </c>
      <c r="W1688" s="11">
        <f t="shared" si="4"/>
        <v>0</v>
      </c>
      <c r="X1688" s="11">
        <f t="shared" si="5"/>
        <v>0</v>
      </c>
      <c r="Y1688" s="11">
        <f>ROUNDUP(SUM(VLOOKUP(F1688,'Pontuação 3.0'!A$2:B$11,2,FALSE),VLOOKUP(E1688,'Pontuação 3.0'!C$2:D$11,2,FALSE),VLOOKUP(H1688,'Pontuação 3.0'!I$2:J$11,2,FALSE),VLOOKUP(J1688,'Pontuação 3.0'!K$2:L$11,2,FALSE),VLOOKUP(G1688,'Pontuação 3.0'!E$2:F$11,2,FALSE),VLOOKUP(I1688,'Pontuação 3.0'!G$2:H$11,2,FALSE),VLOOKUP(K1688,'Pontuação 3.0'!M$2:N$13,2,FALSE)),0)</f>
        <v>2077</v>
      </c>
      <c r="Z1688" s="11">
        <f t="shared" si="6"/>
        <v>208</v>
      </c>
      <c r="AA1688" s="11" t="str">
        <f t="array" ref="AA1688">IFERROR(INDEX('Pontuação 3.0'!G$13:G$191, MATCH(Z1688, 'Pontuação 3.0'!F$13:F$191, 0)), "Faixa Indefinida")</f>
        <v>C</v>
      </c>
      <c r="AB1688" s="11">
        <f t="shared" si="7"/>
        <v>0</v>
      </c>
      <c r="AC1688" s="11">
        <f t="shared" si="8"/>
        <v>0</v>
      </c>
      <c r="AD1688" s="11">
        <f t="shared" si="9"/>
        <v>1</v>
      </c>
      <c r="AE1688" s="11">
        <f t="shared" si="10"/>
        <v>0</v>
      </c>
    </row>
    <row r="1689" ht="15.75" customHeight="1">
      <c r="A1689" s="7">
        <v>45656.0</v>
      </c>
      <c r="B1689" s="8" t="s">
        <v>730</v>
      </c>
      <c r="C1689" s="8" t="s">
        <v>3983</v>
      </c>
      <c r="D1689" s="8" t="s">
        <v>3984</v>
      </c>
      <c r="E1689" s="8" t="s">
        <v>15428</v>
      </c>
      <c r="F1689" s="8" t="s">
        <v>15436</v>
      </c>
      <c r="G1689" s="8" t="s">
        <v>15437</v>
      </c>
      <c r="H1689" s="8" t="s">
        <v>15422</v>
      </c>
      <c r="I1689" s="8" t="s">
        <v>15423</v>
      </c>
      <c r="J1689" s="8" t="s">
        <v>15448</v>
      </c>
      <c r="K1689" s="8" t="s">
        <v>15432</v>
      </c>
      <c r="L1689" s="12" t="s">
        <v>15</v>
      </c>
      <c r="M1689" s="12" t="s">
        <v>3780</v>
      </c>
      <c r="N1689" s="12" t="s">
        <v>354</v>
      </c>
      <c r="O1689" s="12" t="s">
        <v>3870</v>
      </c>
      <c r="P1689" s="12" t="s">
        <v>119</v>
      </c>
      <c r="R1689" s="10">
        <f>ROUNDUP(SUM(VLOOKUP(F1689,'Pontuação'!A$2:B$11,2,FALSE),VLOOKUP(E1689,'Pontuação'!C$2:D$11,2,FALSE),VLOOKUP(H1689,'Pontuação'!I$2:J$11,2,FALSE),VLOOKUP(I1689,'Pontuação'!G$2:H$11,2,FALSE),VLOOKUP(K1689,'Pontuação'!M$2:N$13,2,FALSE)),0)</f>
        <v>1440</v>
      </c>
      <c r="S1689" s="11">
        <f t="shared" si="1"/>
        <v>144</v>
      </c>
      <c r="T1689" s="11" t="str">
        <f t="array" ref="T1689">IFERROR(INDEX('Pontuação'!G$13:G$101, MATCH(S1689, 'Pontuação'!F$13:F$101, 0)), "Faixa Indefinida")</f>
        <v>D</v>
      </c>
      <c r="U1689" s="11">
        <f t="shared" si="2"/>
        <v>0</v>
      </c>
      <c r="V1689" s="11">
        <f t="shared" si="3"/>
        <v>0</v>
      </c>
      <c r="W1689" s="11">
        <f t="shared" si="4"/>
        <v>0</v>
      </c>
      <c r="X1689" s="11">
        <f t="shared" si="5"/>
        <v>1</v>
      </c>
      <c r="Y1689" s="11">
        <f>ROUNDUP(SUM(VLOOKUP(F1689,'Pontuação 3.0'!A$2:B$11,2,FALSE),VLOOKUP(E1689,'Pontuação 3.0'!C$2:D$11,2,FALSE),VLOOKUP(H1689,'Pontuação 3.0'!I$2:J$11,2,FALSE),VLOOKUP(J1689,'Pontuação 3.0'!K$2:L$11,2,FALSE),VLOOKUP(G1689,'Pontuação 3.0'!E$2:F$11,2,FALSE),VLOOKUP(I1689,'Pontuação 3.0'!G$2:H$11,2,FALSE),VLOOKUP(K1689,'Pontuação 3.0'!M$2:N$13,2,FALSE)),0)</f>
        <v>2214</v>
      </c>
      <c r="Z1689" s="11">
        <f t="shared" si="6"/>
        <v>221</v>
      </c>
      <c r="AA1689" s="11" t="str">
        <f t="array" ref="AA1689">IFERROR(INDEX('Pontuação 3.0'!G$13:G$191, MATCH(Z1689, 'Pontuação 3.0'!F$13:F$191, 0)), "Faixa Indefinida")</f>
        <v>B</v>
      </c>
      <c r="AB1689" s="11">
        <f t="shared" si="7"/>
        <v>0</v>
      </c>
      <c r="AC1689" s="11">
        <f t="shared" si="8"/>
        <v>1</v>
      </c>
      <c r="AD1689" s="11">
        <f t="shared" si="9"/>
        <v>0</v>
      </c>
      <c r="AE1689" s="11">
        <f t="shared" si="10"/>
        <v>0</v>
      </c>
    </row>
    <row r="1690" ht="15.75" customHeight="1">
      <c r="A1690" s="7">
        <v>45656.0</v>
      </c>
      <c r="B1690" s="8" t="s">
        <v>3985</v>
      </c>
      <c r="C1690" s="8" t="s">
        <v>3986</v>
      </c>
      <c r="D1690" s="9">
        <v>1.198525739E10</v>
      </c>
      <c r="E1690" s="8" t="s">
        <v>15428</v>
      </c>
      <c r="F1690" s="8" t="s">
        <v>15420</v>
      </c>
      <c r="G1690" s="8" t="s">
        <v>15430</v>
      </c>
      <c r="H1690" s="8" t="s">
        <v>15446</v>
      </c>
      <c r="I1690" s="8" t="s">
        <v>15433</v>
      </c>
      <c r="J1690" s="8" t="s">
        <v>15424</v>
      </c>
      <c r="K1690" s="8" t="s">
        <v>15432</v>
      </c>
      <c r="L1690" s="12" t="s">
        <v>15</v>
      </c>
      <c r="M1690" s="12" t="s">
        <v>3780</v>
      </c>
      <c r="N1690" s="12" t="s">
        <v>205</v>
      </c>
      <c r="O1690" s="12" t="s">
        <v>3797</v>
      </c>
      <c r="P1690" s="12" t="s">
        <v>17</v>
      </c>
      <c r="R1690" s="10">
        <f>ROUNDUP(SUM(VLOOKUP(F1690,'Pontuação'!A$2:B$11,2,FALSE),VLOOKUP(E1690,'Pontuação'!C$2:D$11,2,FALSE),VLOOKUP(H1690,'Pontuação'!I$2:J$11,2,FALSE),VLOOKUP(I1690,'Pontuação'!G$2:H$11,2,FALSE),VLOOKUP(K1690,'Pontuação'!M$2:N$13,2,FALSE)),0)</f>
        <v>2005</v>
      </c>
      <c r="S1690" s="11">
        <f t="shared" si="1"/>
        <v>201</v>
      </c>
      <c r="T1690" s="11" t="str">
        <f t="array" ref="T1690">IFERROR(INDEX('Pontuação'!G$13:G$101, MATCH(S1690, 'Pontuação'!F$13:F$101, 0)), "Faixa Indefinida")</f>
        <v>A</v>
      </c>
      <c r="U1690" s="11">
        <f t="shared" si="2"/>
        <v>1</v>
      </c>
      <c r="V1690" s="11">
        <f t="shared" si="3"/>
        <v>0</v>
      </c>
      <c r="W1690" s="11">
        <f t="shared" si="4"/>
        <v>0</v>
      </c>
      <c r="X1690" s="11">
        <f t="shared" si="5"/>
        <v>0</v>
      </c>
      <c r="Y1690" s="11">
        <f>ROUNDUP(SUM(VLOOKUP(F1690,'Pontuação 3.0'!A$2:B$11,2,FALSE),VLOOKUP(E1690,'Pontuação 3.0'!C$2:D$11,2,FALSE),VLOOKUP(H1690,'Pontuação 3.0'!I$2:J$11,2,FALSE),VLOOKUP(J1690,'Pontuação 3.0'!K$2:L$11,2,FALSE),VLOOKUP(G1690,'Pontuação 3.0'!E$2:F$11,2,FALSE),VLOOKUP(I1690,'Pontuação 3.0'!G$2:H$11,2,FALSE),VLOOKUP(K1690,'Pontuação 3.0'!M$2:N$13,2,FALSE)),0)</f>
        <v>2570</v>
      </c>
      <c r="Z1690" s="11">
        <f t="shared" si="6"/>
        <v>257</v>
      </c>
      <c r="AA1690" s="11" t="str">
        <f t="array" ref="AA1690">IFERROR(INDEX('Pontuação 3.0'!G$13:G$191, MATCH(Z1690, 'Pontuação 3.0'!F$13:F$191, 0)), "Faixa Indefinida")</f>
        <v>A</v>
      </c>
      <c r="AB1690" s="11">
        <f t="shared" si="7"/>
        <v>1</v>
      </c>
      <c r="AC1690" s="11">
        <f t="shared" si="8"/>
        <v>0</v>
      </c>
      <c r="AD1690" s="11">
        <f t="shared" si="9"/>
        <v>0</v>
      </c>
      <c r="AE1690" s="11">
        <f t="shared" si="10"/>
        <v>0</v>
      </c>
    </row>
    <row r="1691" ht="15.75" customHeight="1">
      <c r="A1691" s="7">
        <v>45656.0</v>
      </c>
      <c r="B1691" s="8" t="s">
        <v>3989</v>
      </c>
      <c r="C1691" s="8" t="s">
        <v>3990</v>
      </c>
      <c r="D1691" s="9">
        <v>6.1998466382E10</v>
      </c>
      <c r="E1691" s="8" t="s">
        <v>15428</v>
      </c>
      <c r="F1691" s="8" t="s">
        <v>15442</v>
      </c>
      <c r="G1691" s="8" t="s">
        <v>15430</v>
      </c>
      <c r="H1691" s="8" t="s">
        <v>15438</v>
      </c>
      <c r="I1691" s="8" t="s">
        <v>15423</v>
      </c>
      <c r="J1691" s="8" t="s">
        <v>15424</v>
      </c>
      <c r="K1691" s="8" t="s">
        <v>15425</v>
      </c>
      <c r="L1691" s="12" t="s">
        <v>15</v>
      </c>
      <c r="M1691" s="12" t="s">
        <v>3780</v>
      </c>
      <c r="N1691" s="12" t="s">
        <v>205</v>
      </c>
      <c r="O1691" s="12" t="s">
        <v>3812</v>
      </c>
      <c r="P1691" s="12" t="s">
        <v>119</v>
      </c>
      <c r="R1691" s="10">
        <f>ROUNDUP(SUM(VLOOKUP(F1691,'Pontuação'!A$2:B$11,2,FALSE),VLOOKUP(E1691,'Pontuação'!C$2:D$11,2,FALSE),VLOOKUP(H1691,'Pontuação'!I$2:J$11,2,FALSE),VLOOKUP(I1691,'Pontuação'!G$2:H$11,2,FALSE),VLOOKUP(K1691,'Pontuação'!M$2:N$13,2,FALSE)),0)</f>
        <v>1427</v>
      </c>
      <c r="S1691" s="11">
        <f t="shared" si="1"/>
        <v>143</v>
      </c>
      <c r="T1691" s="11" t="str">
        <f t="array" ref="T1691">IFERROR(INDEX('Pontuação'!G$13:G$101, MATCH(S1691, 'Pontuação'!F$13:F$101, 0)), "Faixa Indefinida")</f>
        <v>D</v>
      </c>
      <c r="U1691" s="11">
        <f t="shared" si="2"/>
        <v>0</v>
      </c>
      <c r="V1691" s="11">
        <f t="shared" si="3"/>
        <v>0</v>
      </c>
      <c r="W1691" s="11">
        <f t="shared" si="4"/>
        <v>0</v>
      </c>
      <c r="X1691" s="11">
        <f t="shared" si="5"/>
        <v>1</v>
      </c>
      <c r="Y1691" s="11">
        <f>ROUNDUP(SUM(VLOOKUP(F1691,'Pontuação 3.0'!A$2:B$11,2,FALSE),VLOOKUP(E1691,'Pontuação 3.0'!C$2:D$11,2,FALSE),VLOOKUP(H1691,'Pontuação 3.0'!I$2:J$11,2,FALSE),VLOOKUP(J1691,'Pontuação 3.0'!K$2:L$11,2,FALSE),VLOOKUP(G1691,'Pontuação 3.0'!E$2:F$11,2,FALSE),VLOOKUP(I1691,'Pontuação 3.0'!G$2:H$11,2,FALSE),VLOOKUP(K1691,'Pontuação 3.0'!M$2:N$13,2,FALSE)),0)</f>
        <v>1841</v>
      </c>
      <c r="Z1691" s="11">
        <f t="shared" si="6"/>
        <v>184</v>
      </c>
      <c r="AA1691" s="11" t="str">
        <f t="array" ref="AA1691">IFERROR(INDEX('Pontuação 3.0'!G$13:G$191, MATCH(Z1691, 'Pontuação 3.0'!F$13:F$191, 0)), "Faixa Indefinida")</f>
        <v>D</v>
      </c>
      <c r="AB1691" s="11">
        <f t="shared" si="7"/>
        <v>0</v>
      </c>
      <c r="AC1691" s="11">
        <f t="shared" si="8"/>
        <v>0</v>
      </c>
      <c r="AD1691" s="11">
        <f t="shared" si="9"/>
        <v>0</v>
      </c>
      <c r="AE1691" s="11">
        <f t="shared" si="10"/>
        <v>1</v>
      </c>
    </row>
    <row r="1692" ht="15.75" customHeight="1">
      <c r="A1692" s="7">
        <v>45656.0</v>
      </c>
      <c r="B1692" s="8" t="s">
        <v>3987</v>
      </c>
      <c r="C1692" s="8" t="s">
        <v>3988</v>
      </c>
      <c r="D1692" s="9">
        <v>5.199198536E10</v>
      </c>
      <c r="E1692" s="8" t="s">
        <v>15419</v>
      </c>
      <c r="F1692" s="8" t="s">
        <v>15442</v>
      </c>
      <c r="G1692" s="8" t="s">
        <v>15430</v>
      </c>
      <c r="H1692" s="8" t="s">
        <v>15422</v>
      </c>
      <c r="I1692" s="8" t="s">
        <v>15431</v>
      </c>
      <c r="J1692" s="8" t="s">
        <v>15424</v>
      </c>
      <c r="K1692" s="8" t="s">
        <v>15432</v>
      </c>
      <c r="L1692" s="12" t="s">
        <v>15</v>
      </c>
      <c r="M1692" s="12" t="s">
        <v>3780</v>
      </c>
      <c r="N1692" s="12" t="s">
        <v>360</v>
      </c>
      <c r="O1692" s="12" t="s">
        <v>3781</v>
      </c>
      <c r="P1692" s="12" t="s">
        <v>119</v>
      </c>
      <c r="R1692" s="10">
        <f>ROUNDUP(SUM(VLOOKUP(F1692,'Pontuação'!A$2:B$11,2,FALSE),VLOOKUP(E1692,'Pontuação'!C$2:D$11,2,FALSE),VLOOKUP(H1692,'Pontuação'!I$2:J$11,2,FALSE),VLOOKUP(I1692,'Pontuação'!G$2:H$11,2,FALSE),VLOOKUP(K1692,'Pontuação'!M$2:N$13,2,FALSE)),0)</f>
        <v>1782</v>
      </c>
      <c r="S1692" s="11">
        <f t="shared" si="1"/>
        <v>178</v>
      </c>
      <c r="T1692" s="11" t="str">
        <f t="array" ref="T1692">IFERROR(INDEX('Pontuação'!G$13:G$101, MATCH(S1692, 'Pontuação'!F$13:F$101, 0)), "Faixa Indefinida")</f>
        <v>B</v>
      </c>
      <c r="U1692" s="11">
        <f t="shared" si="2"/>
        <v>0</v>
      </c>
      <c r="V1692" s="11">
        <f t="shared" si="3"/>
        <v>1</v>
      </c>
      <c r="W1692" s="11">
        <f t="shared" si="4"/>
        <v>0</v>
      </c>
      <c r="X1692" s="11">
        <f t="shared" si="5"/>
        <v>0</v>
      </c>
      <c r="Y1692" s="11">
        <f>ROUNDUP(SUM(VLOOKUP(F1692,'Pontuação 3.0'!A$2:B$11,2,FALSE),VLOOKUP(E1692,'Pontuação 3.0'!C$2:D$11,2,FALSE),VLOOKUP(H1692,'Pontuação 3.0'!I$2:J$11,2,FALSE),VLOOKUP(J1692,'Pontuação 3.0'!K$2:L$11,2,FALSE),VLOOKUP(G1692,'Pontuação 3.0'!E$2:F$11,2,FALSE),VLOOKUP(I1692,'Pontuação 3.0'!G$2:H$11,2,FALSE),VLOOKUP(K1692,'Pontuação 3.0'!M$2:N$13,2,FALSE)),0)</f>
        <v>2197</v>
      </c>
      <c r="Z1692" s="11">
        <f t="shared" si="6"/>
        <v>220</v>
      </c>
      <c r="AA1692" s="11" t="str">
        <f t="array" ref="AA1692">IFERROR(INDEX('Pontuação 3.0'!G$13:G$191, MATCH(Z1692, 'Pontuação 3.0'!F$13:F$191, 0)), "Faixa Indefinida")</f>
        <v>B</v>
      </c>
      <c r="AB1692" s="11">
        <f t="shared" si="7"/>
        <v>0</v>
      </c>
      <c r="AC1692" s="11">
        <f t="shared" si="8"/>
        <v>1</v>
      </c>
      <c r="AD1692" s="11">
        <f t="shared" si="9"/>
        <v>0</v>
      </c>
      <c r="AE1692" s="11">
        <f t="shared" si="10"/>
        <v>0</v>
      </c>
    </row>
    <row r="1693" ht="15.75" customHeight="1">
      <c r="A1693" s="7">
        <v>45656.0</v>
      </c>
      <c r="B1693" s="8" t="s">
        <v>3991</v>
      </c>
      <c r="C1693" s="8" t="s">
        <v>3992</v>
      </c>
      <c r="D1693" s="9">
        <v>1.3996828678E10</v>
      </c>
      <c r="E1693" s="8" t="s">
        <v>15428</v>
      </c>
      <c r="F1693" s="8" t="s">
        <v>15442</v>
      </c>
      <c r="G1693" s="8" t="s">
        <v>15421</v>
      </c>
      <c r="H1693" s="8" t="s">
        <v>15443</v>
      </c>
      <c r="I1693" s="8" t="s">
        <v>15431</v>
      </c>
      <c r="J1693" s="8" t="s">
        <v>15448</v>
      </c>
      <c r="K1693" s="8" t="s">
        <v>15432</v>
      </c>
      <c r="L1693" s="12" t="s">
        <v>15</v>
      </c>
      <c r="M1693" s="12" t="s">
        <v>3780</v>
      </c>
      <c r="N1693" s="12" t="s">
        <v>205</v>
      </c>
      <c r="O1693" s="12" t="s">
        <v>3781</v>
      </c>
      <c r="P1693" s="12" t="s">
        <v>119</v>
      </c>
      <c r="R1693" s="10">
        <f>ROUNDUP(SUM(VLOOKUP(F1693,'Pontuação'!A$2:B$11,2,FALSE),VLOOKUP(E1693,'Pontuação'!C$2:D$11,2,FALSE),VLOOKUP(H1693,'Pontuação'!I$2:J$11,2,FALSE),VLOOKUP(I1693,'Pontuação'!G$2:H$11,2,FALSE),VLOOKUP(K1693,'Pontuação'!M$2:N$13,2,FALSE)),0)</f>
        <v>1804</v>
      </c>
      <c r="S1693" s="11">
        <f t="shared" si="1"/>
        <v>180</v>
      </c>
      <c r="T1693" s="11" t="str">
        <f t="array" ref="T1693">IFERROR(INDEX('Pontuação'!G$13:G$101, MATCH(S1693, 'Pontuação'!F$13:F$101, 0)), "Faixa Indefinida")</f>
        <v>B</v>
      </c>
      <c r="U1693" s="11">
        <f t="shared" si="2"/>
        <v>0</v>
      </c>
      <c r="V1693" s="11">
        <f t="shared" si="3"/>
        <v>1</v>
      </c>
      <c r="W1693" s="11">
        <f t="shared" si="4"/>
        <v>0</v>
      </c>
      <c r="X1693" s="11">
        <f t="shared" si="5"/>
        <v>0</v>
      </c>
      <c r="Y1693" s="11">
        <f>ROUNDUP(SUM(VLOOKUP(F1693,'Pontuação 3.0'!A$2:B$11,2,FALSE),VLOOKUP(E1693,'Pontuação 3.0'!C$2:D$11,2,FALSE),VLOOKUP(H1693,'Pontuação 3.0'!I$2:J$11,2,FALSE),VLOOKUP(J1693,'Pontuação 3.0'!K$2:L$11,2,FALSE),VLOOKUP(G1693,'Pontuação 3.0'!E$2:F$11,2,FALSE),VLOOKUP(I1693,'Pontuação 3.0'!G$2:H$11,2,FALSE),VLOOKUP(K1693,'Pontuação 3.0'!M$2:N$13,2,FALSE)),0)</f>
        <v>2284</v>
      </c>
      <c r="Z1693" s="11">
        <f t="shared" si="6"/>
        <v>228</v>
      </c>
      <c r="AA1693" s="11" t="str">
        <f t="array" ref="AA1693">IFERROR(INDEX('Pontuação 3.0'!G$13:G$191, MATCH(Z1693, 'Pontuação 3.0'!F$13:F$191, 0)), "Faixa Indefinida")</f>
        <v>B</v>
      </c>
      <c r="AB1693" s="11">
        <f t="shared" si="7"/>
        <v>0</v>
      </c>
      <c r="AC1693" s="11">
        <f t="shared" si="8"/>
        <v>1</v>
      </c>
      <c r="AD1693" s="11">
        <f t="shared" si="9"/>
        <v>0</v>
      </c>
      <c r="AE1693" s="11">
        <f t="shared" si="10"/>
        <v>0</v>
      </c>
    </row>
    <row r="1694" ht="15.75" customHeight="1">
      <c r="A1694" s="7">
        <v>45656.0</v>
      </c>
      <c r="B1694" s="8" t="s">
        <v>3993</v>
      </c>
      <c r="C1694" s="8" t="s">
        <v>3994</v>
      </c>
      <c r="D1694" s="9">
        <v>9.8987392628E10</v>
      </c>
      <c r="E1694" s="8" t="s">
        <v>15419</v>
      </c>
      <c r="F1694" s="8" t="s">
        <v>15454</v>
      </c>
      <c r="G1694" s="8" t="s">
        <v>15451</v>
      </c>
      <c r="H1694" s="8" t="s">
        <v>15438</v>
      </c>
      <c r="I1694" s="8" t="s">
        <v>15423</v>
      </c>
      <c r="J1694" s="8" t="s">
        <v>15424</v>
      </c>
      <c r="K1694" s="8" t="s">
        <v>15466</v>
      </c>
      <c r="L1694" s="12" t="s">
        <v>15</v>
      </c>
      <c r="M1694" s="12" t="s">
        <v>3780</v>
      </c>
      <c r="N1694" s="12" t="s">
        <v>205</v>
      </c>
      <c r="O1694" s="12" t="s">
        <v>3812</v>
      </c>
      <c r="P1694" s="12" t="s">
        <v>119</v>
      </c>
      <c r="R1694" s="10">
        <f>ROUNDUP(SUM(VLOOKUP(F1694,'Pontuação'!A$2:B$11,2,FALSE),VLOOKUP(E1694,'Pontuação'!C$2:D$11,2,FALSE),VLOOKUP(H1694,'Pontuação'!I$2:J$11,2,FALSE),VLOOKUP(I1694,'Pontuação'!G$2:H$11,2,FALSE),VLOOKUP(K1694,'Pontuação'!M$2:N$13,2,FALSE)),0)</f>
        <v>1518</v>
      </c>
      <c r="S1694" s="11">
        <f t="shared" si="1"/>
        <v>152</v>
      </c>
      <c r="T1694" s="11" t="str">
        <f t="array" ref="T1694">IFERROR(INDEX('Pontuação'!G$13:G$101, MATCH(S1694, 'Pontuação'!F$13:F$101, 0)), "Faixa Indefinida")</f>
        <v>C</v>
      </c>
      <c r="U1694" s="11">
        <f t="shared" si="2"/>
        <v>0</v>
      </c>
      <c r="V1694" s="11">
        <f t="shared" si="3"/>
        <v>0</v>
      </c>
      <c r="W1694" s="11">
        <f t="shared" si="4"/>
        <v>1</v>
      </c>
      <c r="X1694" s="11">
        <f t="shared" si="5"/>
        <v>0</v>
      </c>
      <c r="Y1694" s="11">
        <f>ROUNDUP(SUM(VLOOKUP(F1694,'Pontuação 3.0'!A$2:B$11,2,FALSE),VLOOKUP(E1694,'Pontuação 3.0'!C$2:D$11,2,FALSE),VLOOKUP(H1694,'Pontuação 3.0'!I$2:J$11,2,FALSE),VLOOKUP(J1694,'Pontuação 3.0'!K$2:L$11,2,FALSE),VLOOKUP(G1694,'Pontuação 3.0'!E$2:F$11,2,FALSE),VLOOKUP(I1694,'Pontuação 3.0'!G$2:H$11,2,FALSE),VLOOKUP(K1694,'Pontuação 3.0'!M$2:N$13,2,FALSE)),0)</f>
        <v>1973</v>
      </c>
      <c r="Z1694" s="11">
        <f t="shared" si="6"/>
        <v>197</v>
      </c>
      <c r="AA1694" s="11" t="str">
        <f t="array" ref="AA1694">IFERROR(INDEX('Pontuação 3.0'!G$13:G$191, MATCH(Z1694, 'Pontuação 3.0'!F$13:F$191, 0)), "Faixa Indefinida")</f>
        <v>C</v>
      </c>
      <c r="AB1694" s="11">
        <f t="shared" si="7"/>
        <v>0</v>
      </c>
      <c r="AC1694" s="11">
        <f t="shared" si="8"/>
        <v>0</v>
      </c>
      <c r="AD1694" s="11">
        <f t="shared" si="9"/>
        <v>1</v>
      </c>
      <c r="AE1694" s="11">
        <f t="shared" si="10"/>
        <v>0</v>
      </c>
    </row>
    <row r="1695" ht="15.75" customHeight="1">
      <c r="A1695" s="7">
        <v>45656.0</v>
      </c>
      <c r="B1695" s="8" t="s">
        <v>3993</v>
      </c>
      <c r="C1695" s="8" t="s">
        <v>3994</v>
      </c>
      <c r="D1695" s="9">
        <v>9.8987392628E10</v>
      </c>
      <c r="E1695" s="8" t="s">
        <v>15419</v>
      </c>
      <c r="F1695" s="8" t="s">
        <v>15454</v>
      </c>
      <c r="G1695" s="8" t="s">
        <v>15451</v>
      </c>
      <c r="H1695" s="8" t="s">
        <v>15438</v>
      </c>
      <c r="I1695" s="8" t="s">
        <v>15423</v>
      </c>
      <c r="J1695" s="8" t="s">
        <v>15424</v>
      </c>
      <c r="K1695" s="8" t="s">
        <v>15466</v>
      </c>
      <c r="L1695" s="12" t="s">
        <v>15</v>
      </c>
      <c r="M1695" s="12" t="s">
        <v>3780</v>
      </c>
      <c r="N1695" s="12" t="s">
        <v>205</v>
      </c>
      <c r="O1695" s="12" t="s">
        <v>3812</v>
      </c>
      <c r="P1695" s="12" t="s">
        <v>119</v>
      </c>
      <c r="R1695" s="10">
        <f>ROUNDUP(SUM(VLOOKUP(F1695,'Pontuação'!A$2:B$11,2,FALSE),VLOOKUP(E1695,'Pontuação'!C$2:D$11,2,FALSE),VLOOKUP(H1695,'Pontuação'!I$2:J$11,2,FALSE),VLOOKUP(I1695,'Pontuação'!G$2:H$11,2,FALSE),VLOOKUP(K1695,'Pontuação'!M$2:N$13,2,FALSE)),0)</f>
        <v>1518</v>
      </c>
      <c r="S1695" s="11">
        <f t="shared" si="1"/>
        <v>152</v>
      </c>
      <c r="T1695" s="11" t="str">
        <f t="array" ref="T1695">IFERROR(INDEX('Pontuação'!G$13:G$101, MATCH(S1695, 'Pontuação'!F$13:F$101, 0)), "Faixa Indefinida")</f>
        <v>C</v>
      </c>
      <c r="U1695" s="11">
        <f t="shared" si="2"/>
        <v>0</v>
      </c>
      <c r="V1695" s="11">
        <f t="shared" si="3"/>
        <v>0</v>
      </c>
      <c r="W1695" s="11">
        <f t="shared" si="4"/>
        <v>1</v>
      </c>
      <c r="X1695" s="11">
        <f t="shared" si="5"/>
        <v>0</v>
      </c>
      <c r="Y1695" s="11">
        <f>ROUNDUP(SUM(VLOOKUP(F1695,'Pontuação 3.0'!A$2:B$11,2,FALSE),VLOOKUP(E1695,'Pontuação 3.0'!C$2:D$11,2,FALSE),VLOOKUP(H1695,'Pontuação 3.0'!I$2:J$11,2,FALSE),VLOOKUP(J1695,'Pontuação 3.0'!K$2:L$11,2,FALSE),VLOOKUP(G1695,'Pontuação 3.0'!E$2:F$11,2,FALSE),VLOOKUP(I1695,'Pontuação 3.0'!G$2:H$11,2,FALSE),VLOOKUP(K1695,'Pontuação 3.0'!M$2:N$13,2,FALSE)),0)</f>
        <v>1973</v>
      </c>
      <c r="Z1695" s="11">
        <f t="shared" si="6"/>
        <v>197</v>
      </c>
      <c r="AA1695" s="11" t="str">
        <f t="array" ref="AA1695">IFERROR(INDEX('Pontuação 3.0'!G$13:G$191, MATCH(Z1695, 'Pontuação 3.0'!F$13:F$191, 0)), "Faixa Indefinida")</f>
        <v>C</v>
      </c>
      <c r="AB1695" s="11">
        <f t="shared" si="7"/>
        <v>0</v>
      </c>
      <c r="AC1695" s="11">
        <f t="shared" si="8"/>
        <v>0</v>
      </c>
      <c r="AD1695" s="11">
        <f t="shared" si="9"/>
        <v>1</v>
      </c>
      <c r="AE1695" s="11">
        <f t="shared" si="10"/>
        <v>0</v>
      </c>
    </row>
    <row r="1696" ht="15.75" customHeight="1">
      <c r="A1696" s="7">
        <v>45656.0</v>
      </c>
      <c r="B1696" s="8" t="s">
        <v>4000</v>
      </c>
      <c r="C1696" s="8" t="s">
        <v>4001</v>
      </c>
      <c r="D1696" s="9">
        <v>9.9988543664E10</v>
      </c>
      <c r="E1696" s="8" t="s">
        <v>15428</v>
      </c>
      <c r="F1696" s="8" t="s">
        <v>15442</v>
      </c>
      <c r="G1696" s="8" t="s">
        <v>15430</v>
      </c>
      <c r="H1696" s="8" t="s">
        <v>15446</v>
      </c>
      <c r="I1696" s="8" t="s">
        <v>15431</v>
      </c>
      <c r="J1696" s="8" t="s">
        <v>15448</v>
      </c>
      <c r="K1696" s="8" t="s">
        <v>15425</v>
      </c>
      <c r="L1696" s="12" t="s">
        <v>15</v>
      </c>
      <c r="M1696" s="12" t="s">
        <v>3780</v>
      </c>
      <c r="N1696" s="12" t="s">
        <v>608</v>
      </c>
      <c r="O1696" s="12" t="s">
        <v>3781</v>
      </c>
      <c r="P1696" s="12" t="s">
        <v>119</v>
      </c>
      <c r="R1696" s="10">
        <f>ROUNDUP(SUM(VLOOKUP(F1696,'Pontuação'!A$2:B$11,2,FALSE),VLOOKUP(E1696,'Pontuação'!C$2:D$11,2,FALSE),VLOOKUP(H1696,'Pontuação'!I$2:J$11,2,FALSE),VLOOKUP(I1696,'Pontuação'!G$2:H$11,2,FALSE),VLOOKUP(K1696,'Pontuação'!M$2:N$13,2,FALSE)),0)</f>
        <v>1688</v>
      </c>
      <c r="S1696" s="11">
        <f t="shared" si="1"/>
        <v>169</v>
      </c>
      <c r="T1696" s="11" t="str">
        <f t="array" ref="T1696">IFERROR(INDEX('Pontuação'!G$13:G$101, MATCH(S1696, 'Pontuação'!F$13:F$101, 0)), "Faixa Indefinida")</f>
        <v>B</v>
      </c>
      <c r="U1696" s="11">
        <f t="shared" si="2"/>
        <v>0</v>
      </c>
      <c r="V1696" s="11">
        <f t="shared" si="3"/>
        <v>1</v>
      </c>
      <c r="W1696" s="11">
        <f t="shared" si="4"/>
        <v>0</v>
      </c>
      <c r="X1696" s="11">
        <f t="shared" si="5"/>
        <v>0</v>
      </c>
      <c r="Y1696" s="11">
        <f>ROUNDUP(SUM(VLOOKUP(F1696,'Pontuação 3.0'!A$2:B$11,2,FALSE),VLOOKUP(E1696,'Pontuação 3.0'!C$2:D$11,2,FALSE),VLOOKUP(H1696,'Pontuação 3.0'!I$2:J$11,2,FALSE),VLOOKUP(J1696,'Pontuação 3.0'!K$2:L$11,2,FALSE),VLOOKUP(G1696,'Pontuação 3.0'!E$2:F$11,2,FALSE),VLOOKUP(I1696,'Pontuação 3.0'!G$2:H$11,2,FALSE),VLOOKUP(K1696,'Pontuação 3.0'!M$2:N$13,2,FALSE)),0)</f>
        <v>2489</v>
      </c>
      <c r="Z1696" s="11">
        <f t="shared" si="6"/>
        <v>249</v>
      </c>
      <c r="AA1696" s="11" t="str">
        <f t="array" ref="AA1696">IFERROR(INDEX('Pontuação 3.0'!G$13:G$191, MATCH(Z1696, 'Pontuação 3.0'!F$13:F$191, 0)), "Faixa Indefinida")</f>
        <v>A</v>
      </c>
      <c r="AB1696" s="11">
        <f t="shared" si="7"/>
        <v>1</v>
      </c>
      <c r="AC1696" s="11">
        <f t="shared" si="8"/>
        <v>0</v>
      </c>
      <c r="AD1696" s="11">
        <f t="shared" si="9"/>
        <v>0</v>
      </c>
      <c r="AE1696" s="11">
        <f t="shared" si="10"/>
        <v>0</v>
      </c>
    </row>
    <row r="1697" ht="15.75" customHeight="1">
      <c r="A1697" s="7">
        <v>45656.0</v>
      </c>
      <c r="B1697" s="8" t="s">
        <v>1348</v>
      </c>
      <c r="C1697" s="8" t="s">
        <v>4002</v>
      </c>
      <c r="D1697" s="9">
        <v>2.1991694364E10</v>
      </c>
      <c r="E1697" s="8" t="s">
        <v>15428</v>
      </c>
      <c r="F1697" s="8" t="s">
        <v>15420</v>
      </c>
      <c r="G1697" s="8" t="s">
        <v>15421</v>
      </c>
      <c r="H1697" s="8" t="s">
        <v>15422</v>
      </c>
      <c r="I1697" s="8" t="s">
        <v>15423</v>
      </c>
      <c r="J1697" s="8" t="s">
        <v>15448</v>
      </c>
      <c r="K1697" s="8" t="s">
        <v>15432</v>
      </c>
      <c r="L1697" s="12" t="s">
        <v>15</v>
      </c>
      <c r="M1697" s="12" t="s">
        <v>3780</v>
      </c>
      <c r="N1697" s="12" t="s">
        <v>127</v>
      </c>
      <c r="O1697" s="12" t="s">
        <v>3797</v>
      </c>
      <c r="P1697" s="12" t="s">
        <v>119</v>
      </c>
      <c r="R1697" s="10">
        <f>ROUNDUP(SUM(VLOOKUP(F1697,'Pontuação'!A$2:B$11,2,FALSE),VLOOKUP(E1697,'Pontuação'!C$2:D$11,2,FALSE),VLOOKUP(H1697,'Pontuação'!I$2:J$11,2,FALSE),VLOOKUP(I1697,'Pontuação'!G$2:H$11,2,FALSE),VLOOKUP(K1697,'Pontuação'!M$2:N$13,2,FALSE)),0)</f>
        <v>1685</v>
      </c>
      <c r="S1697" s="11">
        <f t="shared" si="1"/>
        <v>169</v>
      </c>
      <c r="T1697" s="11" t="str">
        <f t="array" ref="T1697">IFERROR(INDEX('Pontuação'!G$13:G$101, MATCH(S1697, 'Pontuação'!F$13:F$101, 0)), "Faixa Indefinida")</f>
        <v>B</v>
      </c>
      <c r="U1697" s="11">
        <f t="shared" si="2"/>
        <v>0</v>
      </c>
      <c r="V1697" s="11">
        <f t="shared" si="3"/>
        <v>1</v>
      </c>
      <c r="W1697" s="11">
        <f t="shared" si="4"/>
        <v>0</v>
      </c>
      <c r="X1697" s="11">
        <f t="shared" si="5"/>
        <v>0</v>
      </c>
      <c r="Y1697" s="11">
        <f>ROUNDUP(SUM(VLOOKUP(F1697,'Pontuação 3.0'!A$2:B$11,2,FALSE),VLOOKUP(E1697,'Pontuação 3.0'!C$2:D$11,2,FALSE),VLOOKUP(H1697,'Pontuação 3.0'!I$2:J$11,2,FALSE),VLOOKUP(J1697,'Pontuação 3.0'!K$2:L$11,2,FALSE),VLOOKUP(G1697,'Pontuação 3.0'!E$2:F$11,2,FALSE),VLOOKUP(I1697,'Pontuação 3.0'!G$2:H$11,2,FALSE),VLOOKUP(K1697,'Pontuação 3.0'!M$2:N$13,2,FALSE)),0)</f>
        <v>2329</v>
      </c>
      <c r="Z1697" s="11">
        <f t="shared" si="6"/>
        <v>233</v>
      </c>
      <c r="AA1697" s="11" t="str">
        <f t="array" ref="AA1697">IFERROR(INDEX('Pontuação 3.0'!G$13:G$191, MATCH(Z1697, 'Pontuação 3.0'!F$13:F$191, 0)), "Faixa Indefinida")</f>
        <v>B</v>
      </c>
      <c r="AB1697" s="11">
        <f t="shared" si="7"/>
        <v>0</v>
      </c>
      <c r="AC1697" s="11">
        <f t="shared" si="8"/>
        <v>1</v>
      </c>
      <c r="AD1697" s="11">
        <f t="shared" si="9"/>
        <v>0</v>
      </c>
      <c r="AE1697" s="11">
        <f t="shared" si="10"/>
        <v>0</v>
      </c>
    </row>
    <row r="1698" ht="15.75" customHeight="1">
      <c r="A1698" s="7">
        <v>45656.0</v>
      </c>
      <c r="B1698" s="8" t="s">
        <v>4003</v>
      </c>
      <c r="C1698" s="8" t="s">
        <v>4004</v>
      </c>
      <c r="D1698" s="9">
        <v>1.1955987249E10</v>
      </c>
      <c r="E1698" s="8" t="s">
        <v>15428</v>
      </c>
      <c r="F1698" s="8" t="s">
        <v>15420</v>
      </c>
      <c r="G1698" s="8" t="s">
        <v>15430</v>
      </c>
      <c r="H1698" s="8" t="s">
        <v>15446</v>
      </c>
      <c r="I1698" s="8" t="s">
        <v>15423</v>
      </c>
      <c r="J1698" s="8" t="s">
        <v>15424</v>
      </c>
      <c r="K1698" s="8" t="s">
        <v>15425</v>
      </c>
      <c r="L1698" s="12" t="s">
        <v>15</v>
      </c>
      <c r="M1698" s="12" t="s">
        <v>3780</v>
      </c>
      <c r="N1698" s="12" t="s">
        <v>354</v>
      </c>
      <c r="O1698" s="12" t="s">
        <v>3792</v>
      </c>
      <c r="P1698" s="12" t="s">
        <v>17</v>
      </c>
      <c r="R1698" s="10">
        <f>ROUNDUP(SUM(VLOOKUP(F1698,'Pontuação'!A$2:B$11,2,FALSE),VLOOKUP(E1698,'Pontuação'!C$2:D$11,2,FALSE),VLOOKUP(H1698,'Pontuação'!I$2:J$11,2,FALSE),VLOOKUP(I1698,'Pontuação'!G$2:H$11,2,FALSE),VLOOKUP(K1698,'Pontuação'!M$2:N$13,2,FALSE)),0)</f>
        <v>1595</v>
      </c>
      <c r="S1698" s="11">
        <f t="shared" si="1"/>
        <v>160</v>
      </c>
      <c r="T1698" s="11" t="str">
        <f t="array" ref="T1698">IFERROR(INDEX('Pontuação'!G$13:G$101, MATCH(S1698, 'Pontuação'!F$13:F$101, 0)), "Faixa Indefinida")</f>
        <v>C</v>
      </c>
      <c r="U1698" s="11">
        <f t="shared" si="2"/>
        <v>0</v>
      </c>
      <c r="V1698" s="11">
        <f t="shared" si="3"/>
        <v>0</v>
      </c>
      <c r="W1698" s="11">
        <f t="shared" si="4"/>
        <v>1</v>
      </c>
      <c r="X1698" s="11">
        <f t="shared" si="5"/>
        <v>0</v>
      </c>
      <c r="Y1698" s="11">
        <f>ROUNDUP(SUM(VLOOKUP(F1698,'Pontuação 3.0'!A$2:B$11,2,FALSE),VLOOKUP(E1698,'Pontuação 3.0'!C$2:D$11,2,FALSE),VLOOKUP(H1698,'Pontuação 3.0'!I$2:J$11,2,FALSE),VLOOKUP(J1698,'Pontuação 3.0'!K$2:L$11,2,FALSE),VLOOKUP(G1698,'Pontuação 3.0'!E$2:F$11,2,FALSE),VLOOKUP(I1698,'Pontuação 3.0'!G$2:H$11,2,FALSE),VLOOKUP(K1698,'Pontuação 3.0'!M$2:N$13,2,FALSE)),0)</f>
        <v>2209</v>
      </c>
      <c r="Z1698" s="11">
        <f t="shared" si="6"/>
        <v>221</v>
      </c>
      <c r="AA1698" s="11" t="str">
        <f t="array" ref="AA1698">IFERROR(INDEX('Pontuação 3.0'!G$13:G$191, MATCH(Z1698, 'Pontuação 3.0'!F$13:F$191, 0)), "Faixa Indefinida")</f>
        <v>B</v>
      </c>
      <c r="AB1698" s="11">
        <f t="shared" si="7"/>
        <v>0</v>
      </c>
      <c r="AC1698" s="11">
        <f t="shared" si="8"/>
        <v>1</v>
      </c>
      <c r="AD1698" s="11">
        <f t="shared" si="9"/>
        <v>0</v>
      </c>
      <c r="AE1698" s="11">
        <f t="shared" si="10"/>
        <v>0</v>
      </c>
    </row>
    <row r="1699" ht="15.75" customHeight="1">
      <c r="A1699" s="7">
        <v>45656.0</v>
      </c>
      <c r="B1699" s="8" t="s">
        <v>15732</v>
      </c>
      <c r="C1699" s="8" t="s">
        <v>4006</v>
      </c>
      <c r="D1699" s="8" t="s">
        <v>4007</v>
      </c>
      <c r="E1699" s="8" t="s">
        <v>15419</v>
      </c>
      <c r="F1699" s="8" t="s">
        <v>15420</v>
      </c>
      <c r="G1699" s="8" t="s">
        <v>15451</v>
      </c>
      <c r="H1699" s="8" t="s">
        <v>15438</v>
      </c>
      <c r="I1699" s="8" t="s">
        <v>15423</v>
      </c>
      <c r="J1699" s="8" t="s">
        <v>15424</v>
      </c>
      <c r="K1699" s="8" t="s">
        <v>15425</v>
      </c>
      <c r="L1699" s="12" t="s">
        <v>15</v>
      </c>
      <c r="M1699" s="12" t="s">
        <v>3780</v>
      </c>
      <c r="N1699" s="12" t="s">
        <v>205</v>
      </c>
      <c r="O1699" s="12" t="s">
        <v>3812</v>
      </c>
      <c r="P1699" s="12" t="s">
        <v>119</v>
      </c>
      <c r="R1699" s="10">
        <f>ROUNDUP(SUM(VLOOKUP(F1699,'Pontuação'!A$2:B$11,2,FALSE),VLOOKUP(E1699,'Pontuação'!C$2:D$11,2,FALSE),VLOOKUP(H1699,'Pontuação'!I$2:J$11,2,FALSE),VLOOKUP(I1699,'Pontuação'!G$2:H$11,2,FALSE),VLOOKUP(K1699,'Pontuação'!M$2:N$13,2,FALSE)),0)</f>
        <v>1443</v>
      </c>
      <c r="S1699" s="11">
        <f t="shared" si="1"/>
        <v>144</v>
      </c>
      <c r="T1699" s="11" t="str">
        <f t="array" ref="T1699">IFERROR(INDEX('Pontuação'!G$13:G$101, MATCH(S1699, 'Pontuação'!F$13:F$101, 0)), "Faixa Indefinida")</f>
        <v>D</v>
      </c>
      <c r="U1699" s="11">
        <f t="shared" si="2"/>
        <v>0</v>
      </c>
      <c r="V1699" s="11">
        <f t="shared" si="3"/>
        <v>0</v>
      </c>
      <c r="W1699" s="11">
        <f t="shared" si="4"/>
        <v>0</v>
      </c>
      <c r="X1699" s="11">
        <f t="shared" si="5"/>
        <v>1</v>
      </c>
      <c r="Y1699" s="11">
        <f>ROUNDUP(SUM(VLOOKUP(F1699,'Pontuação 3.0'!A$2:B$11,2,FALSE),VLOOKUP(E1699,'Pontuação 3.0'!C$2:D$11,2,FALSE),VLOOKUP(H1699,'Pontuação 3.0'!I$2:J$11,2,FALSE),VLOOKUP(J1699,'Pontuação 3.0'!K$2:L$11,2,FALSE),VLOOKUP(G1699,'Pontuação 3.0'!E$2:F$11,2,FALSE),VLOOKUP(I1699,'Pontuação 3.0'!G$2:H$11,2,FALSE),VLOOKUP(K1699,'Pontuação 3.0'!M$2:N$13,2,FALSE)),0)</f>
        <v>1794</v>
      </c>
      <c r="Z1699" s="11">
        <f t="shared" si="6"/>
        <v>179</v>
      </c>
      <c r="AA1699" s="11" t="str">
        <f t="array" ref="AA1699">IFERROR(INDEX('Pontuação 3.0'!G$13:G$191, MATCH(Z1699, 'Pontuação 3.0'!F$13:F$191, 0)), "Faixa Indefinida")</f>
        <v>D</v>
      </c>
      <c r="AB1699" s="11">
        <f t="shared" si="7"/>
        <v>0</v>
      </c>
      <c r="AC1699" s="11">
        <f t="shared" si="8"/>
        <v>0</v>
      </c>
      <c r="AD1699" s="11">
        <f t="shared" si="9"/>
        <v>0</v>
      </c>
      <c r="AE1699" s="11">
        <f t="shared" si="10"/>
        <v>1</v>
      </c>
    </row>
    <row r="1700" ht="15.75" customHeight="1">
      <c r="A1700" s="7">
        <v>45656.0</v>
      </c>
      <c r="B1700" s="8" t="s">
        <v>4010</v>
      </c>
      <c r="C1700" s="8" t="s">
        <v>4011</v>
      </c>
      <c r="D1700" s="9">
        <v>5.4999088283E10</v>
      </c>
      <c r="E1700" s="8" t="s">
        <v>15419</v>
      </c>
      <c r="F1700" s="8" t="s">
        <v>15442</v>
      </c>
      <c r="G1700" s="8" t="s">
        <v>15430</v>
      </c>
      <c r="H1700" s="8" t="s">
        <v>15443</v>
      </c>
      <c r="I1700" s="8" t="s">
        <v>15423</v>
      </c>
      <c r="J1700" s="8" t="s">
        <v>15424</v>
      </c>
      <c r="K1700" s="8" t="s">
        <v>15425</v>
      </c>
      <c r="L1700" s="12" t="s">
        <v>15</v>
      </c>
      <c r="M1700" s="12" t="s">
        <v>3780</v>
      </c>
      <c r="N1700" s="12" t="s">
        <v>1912</v>
      </c>
      <c r="O1700" s="12" t="s">
        <v>3781</v>
      </c>
      <c r="P1700" s="12" t="s">
        <v>119</v>
      </c>
      <c r="R1700" s="10">
        <f>ROUNDUP(SUM(VLOOKUP(F1700,'Pontuação'!A$2:B$11,2,FALSE),VLOOKUP(E1700,'Pontuação'!C$2:D$11,2,FALSE),VLOOKUP(H1700,'Pontuação'!I$2:J$11,2,FALSE),VLOOKUP(I1700,'Pontuação'!G$2:H$11,2,FALSE),VLOOKUP(K1700,'Pontuação'!M$2:N$13,2,FALSE)),0)</f>
        <v>1571</v>
      </c>
      <c r="S1700" s="11">
        <f t="shared" si="1"/>
        <v>157</v>
      </c>
      <c r="T1700" s="11" t="str">
        <f t="array" ref="T1700">IFERROR(INDEX('Pontuação'!G$13:G$101, MATCH(S1700, 'Pontuação'!F$13:F$101, 0)), "Faixa Indefinida")</f>
        <v>C</v>
      </c>
      <c r="U1700" s="11">
        <f t="shared" si="2"/>
        <v>0</v>
      </c>
      <c r="V1700" s="11">
        <f t="shared" si="3"/>
        <v>0</v>
      </c>
      <c r="W1700" s="11">
        <f t="shared" si="4"/>
        <v>1</v>
      </c>
      <c r="X1700" s="11">
        <f t="shared" si="5"/>
        <v>0</v>
      </c>
      <c r="Y1700" s="11">
        <f>ROUNDUP(SUM(VLOOKUP(F1700,'Pontuação 3.0'!A$2:B$11,2,FALSE),VLOOKUP(E1700,'Pontuação 3.0'!C$2:D$11,2,FALSE),VLOOKUP(H1700,'Pontuação 3.0'!I$2:J$11,2,FALSE),VLOOKUP(J1700,'Pontuação 3.0'!K$2:L$11,2,FALSE),VLOOKUP(G1700,'Pontuação 3.0'!E$2:F$11,2,FALSE),VLOOKUP(I1700,'Pontuação 3.0'!G$2:H$11,2,FALSE),VLOOKUP(K1700,'Pontuação 3.0'!M$2:N$13,2,FALSE)),0)</f>
        <v>1895</v>
      </c>
      <c r="Z1700" s="11">
        <f t="shared" si="6"/>
        <v>190</v>
      </c>
      <c r="AA1700" s="11" t="str">
        <f t="array" ref="AA1700">IFERROR(INDEX('Pontuação 3.0'!G$13:G$191, MATCH(Z1700, 'Pontuação 3.0'!F$13:F$191, 0)), "Faixa Indefinida")</f>
        <v>D</v>
      </c>
      <c r="AB1700" s="11">
        <f t="shared" si="7"/>
        <v>0</v>
      </c>
      <c r="AC1700" s="11">
        <f t="shared" si="8"/>
        <v>0</v>
      </c>
      <c r="AD1700" s="11">
        <f t="shared" si="9"/>
        <v>0</v>
      </c>
      <c r="AE1700" s="11">
        <f t="shared" si="10"/>
        <v>1</v>
      </c>
    </row>
    <row r="1701" ht="15.75" customHeight="1">
      <c r="A1701" s="7">
        <v>45656.0</v>
      </c>
      <c r="B1701" s="8" t="s">
        <v>4008</v>
      </c>
      <c r="C1701" s="8" t="s">
        <v>4009</v>
      </c>
      <c r="D1701" s="9">
        <v>8.599423367E10</v>
      </c>
      <c r="E1701" s="8" t="s">
        <v>15428</v>
      </c>
      <c r="F1701" s="8" t="s">
        <v>15420</v>
      </c>
      <c r="G1701" s="8" t="s">
        <v>15421</v>
      </c>
      <c r="H1701" s="8" t="s">
        <v>15443</v>
      </c>
      <c r="I1701" s="8" t="s">
        <v>15423</v>
      </c>
      <c r="J1701" s="8" t="s">
        <v>15448</v>
      </c>
      <c r="K1701" s="8" t="s">
        <v>15439</v>
      </c>
      <c r="L1701" s="12" t="s">
        <v>15</v>
      </c>
      <c r="M1701" s="12" t="s">
        <v>3780</v>
      </c>
      <c r="N1701" s="12" t="s">
        <v>133</v>
      </c>
      <c r="O1701" s="12" t="s">
        <v>3781</v>
      </c>
      <c r="P1701" s="12" t="s">
        <v>119</v>
      </c>
      <c r="R1701" s="10">
        <f>ROUNDUP(SUM(VLOOKUP(F1701,'Pontuação'!A$2:B$11,2,FALSE),VLOOKUP(E1701,'Pontuação'!C$2:D$11,2,FALSE),VLOOKUP(H1701,'Pontuação'!I$2:J$11,2,FALSE),VLOOKUP(I1701,'Pontuação'!G$2:H$11,2,FALSE),VLOOKUP(K1701,'Pontuação'!M$2:N$13,2,FALSE)),0)</f>
        <v>1623</v>
      </c>
      <c r="S1701" s="11">
        <f t="shared" si="1"/>
        <v>162</v>
      </c>
      <c r="T1701" s="11" t="str">
        <f t="array" ref="T1701">IFERROR(INDEX('Pontuação'!G$13:G$101, MATCH(S1701, 'Pontuação'!F$13:F$101, 0)), "Faixa Indefinida")</f>
        <v>C</v>
      </c>
      <c r="U1701" s="11">
        <f t="shared" si="2"/>
        <v>0</v>
      </c>
      <c r="V1701" s="11">
        <f t="shared" si="3"/>
        <v>0</v>
      </c>
      <c r="W1701" s="11">
        <f t="shared" si="4"/>
        <v>1</v>
      </c>
      <c r="X1701" s="11">
        <f t="shared" si="5"/>
        <v>0</v>
      </c>
      <c r="Y1701" s="11">
        <f>ROUNDUP(SUM(VLOOKUP(F1701,'Pontuação 3.0'!A$2:B$11,2,FALSE),VLOOKUP(E1701,'Pontuação 3.0'!C$2:D$11,2,FALSE),VLOOKUP(H1701,'Pontuação 3.0'!I$2:J$11,2,FALSE),VLOOKUP(J1701,'Pontuação 3.0'!K$2:L$11,2,FALSE),VLOOKUP(G1701,'Pontuação 3.0'!E$2:F$11,2,FALSE),VLOOKUP(I1701,'Pontuação 3.0'!G$2:H$11,2,FALSE),VLOOKUP(K1701,'Pontuação 3.0'!M$2:N$13,2,FALSE)),0)</f>
        <v>2157</v>
      </c>
      <c r="Z1701" s="11">
        <f t="shared" si="6"/>
        <v>216</v>
      </c>
      <c r="AA1701" s="11" t="str">
        <f t="array" ref="AA1701">IFERROR(INDEX('Pontuação 3.0'!G$13:G$191, MATCH(Z1701, 'Pontuação 3.0'!F$13:F$191, 0)), "Faixa Indefinida")</f>
        <v>B</v>
      </c>
      <c r="AB1701" s="11">
        <f t="shared" si="7"/>
        <v>0</v>
      </c>
      <c r="AC1701" s="11">
        <f t="shared" si="8"/>
        <v>1</v>
      </c>
      <c r="AD1701" s="11">
        <f t="shared" si="9"/>
        <v>0</v>
      </c>
      <c r="AE1701" s="11">
        <f t="shared" si="10"/>
        <v>0</v>
      </c>
    </row>
    <row r="1702" ht="15.75" customHeight="1">
      <c r="A1702" s="7">
        <v>45656.0</v>
      </c>
      <c r="B1702" s="8" t="s">
        <v>4012</v>
      </c>
      <c r="C1702" s="8" t="s">
        <v>4013</v>
      </c>
      <c r="D1702" s="9">
        <v>1.6993875086E10</v>
      </c>
      <c r="E1702" s="8" t="s">
        <v>15428</v>
      </c>
      <c r="F1702" s="8" t="s">
        <v>15442</v>
      </c>
      <c r="G1702" s="8" t="s">
        <v>15451</v>
      </c>
      <c r="H1702" s="8" t="s">
        <v>15422</v>
      </c>
      <c r="I1702" s="8" t="s">
        <v>15423</v>
      </c>
      <c r="J1702" s="8" t="s">
        <v>15448</v>
      </c>
      <c r="K1702" s="8" t="s">
        <v>15432</v>
      </c>
      <c r="L1702" s="12" t="s">
        <v>15</v>
      </c>
      <c r="M1702" s="12" t="s">
        <v>3780</v>
      </c>
      <c r="N1702" s="12" t="s">
        <v>354</v>
      </c>
      <c r="O1702" s="12" t="s">
        <v>3781</v>
      </c>
      <c r="P1702" s="12" t="s">
        <v>119</v>
      </c>
      <c r="R1702" s="10">
        <f>ROUNDUP(SUM(VLOOKUP(F1702,'Pontuação'!A$2:B$11,2,FALSE),VLOOKUP(E1702,'Pontuação'!C$2:D$11,2,FALSE),VLOOKUP(H1702,'Pontuação'!I$2:J$11,2,FALSE),VLOOKUP(I1702,'Pontuação'!G$2:H$11,2,FALSE),VLOOKUP(K1702,'Pontuação'!M$2:N$13,2,FALSE)),0)</f>
        <v>1673</v>
      </c>
      <c r="S1702" s="11">
        <f t="shared" si="1"/>
        <v>167</v>
      </c>
      <c r="T1702" s="11" t="str">
        <f t="array" ref="T1702">IFERROR(INDEX('Pontuação'!G$13:G$101, MATCH(S1702, 'Pontuação'!F$13:F$101, 0)), "Faixa Indefinida")</f>
        <v>B</v>
      </c>
      <c r="U1702" s="11">
        <f t="shared" si="2"/>
        <v>0</v>
      </c>
      <c r="V1702" s="11">
        <f t="shared" si="3"/>
        <v>1</v>
      </c>
      <c r="W1702" s="11">
        <f t="shared" si="4"/>
        <v>0</v>
      </c>
      <c r="X1702" s="11">
        <f t="shared" si="5"/>
        <v>0</v>
      </c>
      <c r="Y1702" s="11">
        <f>ROUNDUP(SUM(VLOOKUP(F1702,'Pontuação 3.0'!A$2:B$11,2,FALSE),VLOOKUP(E1702,'Pontuação 3.0'!C$2:D$11,2,FALSE),VLOOKUP(H1702,'Pontuação 3.0'!I$2:J$11,2,FALSE),VLOOKUP(J1702,'Pontuação 3.0'!K$2:L$11,2,FALSE),VLOOKUP(G1702,'Pontuação 3.0'!E$2:F$11,2,FALSE),VLOOKUP(I1702,'Pontuação 3.0'!G$2:H$11,2,FALSE),VLOOKUP(K1702,'Pontuação 3.0'!M$2:N$13,2,FALSE)),0)</f>
        <v>2186</v>
      </c>
      <c r="Z1702" s="11">
        <f t="shared" si="6"/>
        <v>219</v>
      </c>
      <c r="AA1702" s="11" t="str">
        <f t="array" ref="AA1702">IFERROR(INDEX('Pontuação 3.0'!G$13:G$191, MATCH(Z1702, 'Pontuação 3.0'!F$13:F$191, 0)), "Faixa Indefinida")</f>
        <v>B</v>
      </c>
      <c r="AB1702" s="11">
        <f t="shared" si="7"/>
        <v>0</v>
      </c>
      <c r="AC1702" s="11">
        <f t="shared" si="8"/>
        <v>1</v>
      </c>
      <c r="AD1702" s="11">
        <f t="shared" si="9"/>
        <v>0</v>
      </c>
      <c r="AE1702" s="11">
        <f t="shared" si="10"/>
        <v>0</v>
      </c>
    </row>
    <row r="1703" ht="15.75" customHeight="1">
      <c r="A1703" s="7">
        <v>45656.0</v>
      </c>
      <c r="B1703" s="8" t="s">
        <v>1668</v>
      </c>
      <c r="C1703" s="8" t="s">
        <v>4014</v>
      </c>
      <c r="D1703" s="8" t="s">
        <v>4015</v>
      </c>
      <c r="E1703" s="8" t="s">
        <v>15428</v>
      </c>
      <c r="F1703" s="8" t="s">
        <v>15442</v>
      </c>
      <c r="G1703" s="8" t="s">
        <v>15430</v>
      </c>
      <c r="H1703" s="8" t="s">
        <v>15422</v>
      </c>
      <c r="I1703" s="8" t="s">
        <v>15423</v>
      </c>
      <c r="J1703" s="8" t="s">
        <v>15424</v>
      </c>
      <c r="K1703" s="8" t="s">
        <v>15425</v>
      </c>
      <c r="L1703" s="12" t="s">
        <v>15</v>
      </c>
      <c r="M1703" s="12" t="s">
        <v>3780</v>
      </c>
      <c r="N1703" s="12" t="s">
        <v>608</v>
      </c>
      <c r="O1703" s="12" t="s">
        <v>3792</v>
      </c>
      <c r="P1703" s="12" t="s">
        <v>17</v>
      </c>
      <c r="R1703" s="10">
        <f>ROUNDUP(SUM(VLOOKUP(F1703,'Pontuação'!A$2:B$11,2,FALSE),VLOOKUP(E1703,'Pontuação'!C$2:D$11,2,FALSE),VLOOKUP(H1703,'Pontuação'!I$2:J$11,2,FALSE),VLOOKUP(I1703,'Pontuação'!G$2:H$11,2,FALSE),VLOOKUP(K1703,'Pontuação'!M$2:N$13,2,FALSE)),0)</f>
        <v>1541</v>
      </c>
      <c r="S1703" s="11">
        <f t="shared" si="1"/>
        <v>154</v>
      </c>
      <c r="T1703" s="11" t="str">
        <f t="array" ref="T1703">IFERROR(INDEX('Pontuação'!G$13:G$101, MATCH(S1703, 'Pontuação'!F$13:F$101, 0)), "Faixa Indefinida")</f>
        <v>C</v>
      </c>
      <c r="U1703" s="11">
        <f t="shared" si="2"/>
        <v>0</v>
      </c>
      <c r="V1703" s="11">
        <f t="shared" si="3"/>
        <v>0</v>
      </c>
      <c r="W1703" s="11">
        <f t="shared" si="4"/>
        <v>1</v>
      </c>
      <c r="X1703" s="11">
        <f t="shared" si="5"/>
        <v>0</v>
      </c>
      <c r="Y1703" s="11">
        <f>ROUNDUP(SUM(VLOOKUP(F1703,'Pontuação 3.0'!A$2:B$11,2,FALSE),VLOOKUP(E1703,'Pontuação 3.0'!C$2:D$11,2,FALSE),VLOOKUP(H1703,'Pontuação 3.0'!I$2:J$11,2,FALSE),VLOOKUP(J1703,'Pontuação 3.0'!K$2:L$11,2,FALSE),VLOOKUP(G1703,'Pontuação 3.0'!E$2:F$11,2,FALSE),VLOOKUP(I1703,'Pontuação 3.0'!G$2:H$11,2,FALSE),VLOOKUP(K1703,'Pontuação 3.0'!M$2:N$13,2,FALSE)),0)</f>
        <v>1989</v>
      </c>
      <c r="Z1703" s="11">
        <f t="shared" si="6"/>
        <v>199</v>
      </c>
      <c r="AA1703" s="11" t="str">
        <f t="array" ref="AA1703">IFERROR(INDEX('Pontuação 3.0'!G$13:G$191, MATCH(Z1703, 'Pontuação 3.0'!F$13:F$191, 0)), "Faixa Indefinida")</f>
        <v>C</v>
      </c>
      <c r="AB1703" s="11">
        <f t="shared" si="7"/>
        <v>0</v>
      </c>
      <c r="AC1703" s="11">
        <f t="shared" si="8"/>
        <v>0</v>
      </c>
      <c r="AD1703" s="11">
        <f t="shared" si="9"/>
        <v>1</v>
      </c>
      <c r="AE1703" s="11">
        <f t="shared" si="10"/>
        <v>0</v>
      </c>
    </row>
    <row r="1704" ht="15.75" customHeight="1">
      <c r="A1704" s="7">
        <v>45656.0</v>
      </c>
      <c r="B1704" s="8" t="s">
        <v>4016</v>
      </c>
      <c r="C1704" s="8" t="s">
        <v>4017</v>
      </c>
      <c r="D1704" s="9">
        <v>6.7999139111E10</v>
      </c>
      <c r="E1704" s="8" t="s">
        <v>15428</v>
      </c>
      <c r="F1704" s="8" t="s">
        <v>15420</v>
      </c>
      <c r="G1704" s="8" t="s">
        <v>15430</v>
      </c>
      <c r="H1704" s="8" t="s">
        <v>15422</v>
      </c>
      <c r="I1704" s="8" t="s">
        <v>15433</v>
      </c>
      <c r="J1704" s="8" t="s">
        <v>15424</v>
      </c>
      <c r="K1704" s="8" t="s">
        <v>15432</v>
      </c>
      <c r="L1704" s="8"/>
      <c r="M1704" s="8"/>
      <c r="N1704" s="8"/>
      <c r="O1704" s="8"/>
      <c r="P1704" s="8"/>
      <c r="R1704" s="10">
        <f>ROUNDUP(SUM(VLOOKUP(F1704,'Pontuação'!A$2:B$11,2,FALSE),VLOOKUP(E1704,'Pontuação'!C$2:D$11,2,FALSE),VLOOKUP(H1704,'Pontuação'!I$2:J$11,2,FALSE),VLOOKUP(I1704,'Pontuação'!G$2:H$11,2,FALSE),VLOOKUP(K1704,'Pontuação'!M$2:N$13,2,FALSE)),0)</f>
        <v>1963</v>
      </c>
      <c r="S1704" s="11">
        <f t="shared" si="1"/>
        <v>196</v>
      </c>
      <c r="T1704" s="11" t="str">
        <f t="array" ref="T1704">IFERROR(INDEX('Pontuação'!G$13:G$101, MATCH(S1704, 'Pontuação'!F$13:F$101, 0)), "Faixa Indefinida")</f>
        <v>A</v>
      </c>
      <c r="U1704" s="11">
        <f t="shared" si="2"/>
        <v>1</v>
      </c>
      <c r="V1704" s="11">
        <f t="shared" si="3"/>
        <v>0</v>
      </c>
      <c r="W1704" s="11">
        <f t="shared" si="4"/>
        <v>0</v>
      </c>
      <c r="X1704" s="11">
        <f t="shared" si="5"/>
        <v>0</v>
      </c>
      <c r="Y1704" s="11">
        <f>ROUNDUP(SUM(VLOOKUP(F1704,'Pontuação 3.0'!A$2:B$11,2,FALSE),VLOOKUP(E1704,'Pontuação 3.0'!C$2:D$11,2,FALSE),VLOOKUP(H1704,'Pontuação 3.0'!I$2:J$11,2,FALSE),VLOOKUP(J1704,'Pontuação 3.0'!K$2:L$11,2,FALSE),VLOOKUP(G1704,'Pontuação 3.0'!E$2:F$11,2,FALSE),VLOOKUP(I1704,'Pontuação 3.0'!G$2:H$11,2,FALSE),VLOOKUP(K1704,'Pontuação 3.0'!M$2:N$13,2,FALSE)),0)</f>
        <v>2483</v>
      </c>
      <c r="Z1704" s="11">
        <f t="shared" si="6"/>
        <v>248</v>
      </c>
      <c r="AA1704" s="11" t="str">
        <f t="array" ref="AA1704">IFERROR(INDEX('Pontuação 3.0'!G$13:G$191, MATCH(Z1704, 'Pontuação 3.0'!F$13:F$191, 0)), "Faixa Indefinida")</f>
        <v>A</v>
      </c>
      <c r="AB1704" s="11">
        <f t="shared" si="7"/>
        <v>1</v>
      </c>
      <c r="AC1704" s="11">
        <f t="shared" si="8"/>
        <v>0</v>
      </c>
      <c r="AD1704" s="11">
        <f t="shared" si="9"/>
        <v>0</v>
      </c>
      <c r="AE1704" s="11">
        <f t="shared" si="10"/>
        <v>0</v>
      </c>
    </row>
    <row r="1705" ht="15.75" customHeight="1">
      <c r="A1705" s="7">
        <v>45656.0</v>
      </c>
      <c r="B1705" s="8" t="s">
        <v>4024</v>
      </c>
      <c r="C1705" s="8" t="s">
        <v>4025</v>
      </c>
      <c r="D1705" s="13" t="s">
        <v>15733</v>
      </c>
      <c r="E1705" s="8" t="s">
        <v>15428</v>
      </c>
      <c r="F1705" s="8" t="s">
        <v>15420</v>
      </c>
      <c r="G1705" s="8" t="s">
        <v>15430</v>
      </c>
      <c r="H1705" s="8" t="s">
        <v>15422</v>
      </c>
      <c r="I1705" s="8" t="s">
        <v>15431</v>
      </c>
      <c r="J1705" s="8" t="s">
        <v>15424</v>
      </c>
      <c r="K1705" s="8" t="s">
        <v>15425</v>
      </c>
      <c r="L1705" s="12" t="s">
        <v>15</v>
      </c>
      <c r="M1705" s="12" t="s">
        <v>3780</v>
      </c>
      <c r="N1705" s="12" t="s">
        <v>205</v>
      </c>
      <c r="O1705" s="12" t="s">
        <v>3797</v>
      </c>
      <c r="P1705" s="12" t="s">
        <v>119</v>
      </c>
      <c r="R1705" s="10">
        <f>ROUNDUP(SUM(VLOOKUP(F1705,'Pontuação'!A$2:B$11,2,FALSE),VLOOKUP(E1705,'Pontuação'!C$2:D$11,2,FALSE),VLOOKUP(H1705,'Pontuação'!I$2:J$11,2,FALSE),VLOOKUP(I1705,'Pontuação'!G$2:H$11,2,FALSE),VLOOKUP(K1705,'Pontuação'!M$2:N$13,2,FALSE)),0)</f>
        <v>1658</v>
      </c>
      <c r="S1705" s="11">
        <f t="shared" si="1"/>
        <v>166</v>
      </c>
      <c r="T1705" s="11" t="str">
        <f t="array" ref="T1705">IFERROR(INDEX('Pontuação'!G$13:G$101, MATCH(S1705, 'Pontuação'!F$13:F$101, 0)), "Faixa Indefinida")</f>
        <v>B</v>
      </c>
      <c r="U1705" s="11">
        <f t="shared" si="2"/>
        <v>0</v>
      </c>
      <c r="V1705" s="11">
        <f t="shared" si="3"/>
        <v>1</v>
      </c>
      <c r="W1705" s="11">
        <f t="shared" si="4"/>
        <v>0</v>
      </c>
      <c r="X1705" s="11">
        <f t="shared" si="5"/>
        <v>0</v>
      </c>
      <c r="Y1705" s="11">
        <f>ROUNDUP(SUM(VLOOKUP(F1705,'Pontuação 3.0'!A$2:B$11,2,FALSE),VLOOKUP(E1705,'Pontuação 3.0'!C$2:D$11,2,FALSE),VLOOKUP(H1705,'Pontuação 3.0'!I$2:J$11,2,FALSE),VLOOKUP(J1705,'Pontuação 3.0'!K$2:L$11,2,FALSE),VLOOKUP(G1705,'Pontuação 3.0'!E$2:F$11,2,FALSE),VLOOKUP(I1705,'Pontuação 3.0'!G$2:H$11,2,FALSE),VLOOKUP(K1705,'Pontuação 3.0'!M$2:N$13,2,FALSE)),0)</f>
        <v>2274</v>
      </c>
      <c r="Z1705" s="11">
        <f t="shared" si="6"/>
        <v>227</v>
      </c>
      <c r="AA1705" s="11" t="str">
        <f t="array" ref="AA1705">IFERROR(INDEX('Pontuação 3.0'!G$13:G$191, MATCH(Z1705, 'Pontuação 3.0'!F$13:F$191, 0)), "Faixa Indefinida")</f>
        <v>B</v>
      </c>
      <c r="AB1705" s="11">
        <f t="shared" si="7"/>
        <v>0</v>
      </c>
      <c r="AC1705" s="11">
        <f t="shared" si="8"/>
        <v>1</v>
      </c>
      <c r="AD1705" s="11">
        <f t="shared" si="9"/>
        <v>0</v>
      </c>
      <c r="AE1705" s="11">
        <f t="shared" si="10"/>
        <v>0</v>
      </c>
    </row>
    <row r="1706" ht="15.75" customHeight="1">
      <c r="A1706" s="7">
        <v>45656.0</v>
      </c>
      <c r="B1706" s="8" t="s">
        <v>4026</v>
      </c>
      <c r="C1706" s="8" t="s">
        <v>4027</v>
      </c>
      <c r="D1706" s="9">
        <v>4.9999829233E10</v>
      </c>
      <c r="E1706" s="8" t="s">
        <v>15428</v>
      </c>
      <c r="F1706" s="8" t="s">
        <v>15420</v>
      </c>
      <c r="G1706" s="8" t="s">
        <v>15430</v>
      </c>
      <c r="H1706" s="8" t="s">
        <v>15446</v>
      </c>
      <c r="I1706" s="8" t="s">
        <v>15423</v>
      </c>
      <c r="J1706" s="8" t="s">
        <v>15424</v>
      </c>
      <c r="K1706" s="8" t="s">
        <v>15425</v>
      </c>
      <c r="L1706" s="12" t="s">
        <v>15</v>
      </c>
      <c r="M1706" s="12" t="s">
        <v>3780</v>
      </c>
      <c r="N1706" s="12" t="s">
        <v>133</v>
      </c>
      <c r="O1706" s="12" t="s">
        <v>3781</v>
      </c>
      <c r="P1706" s="12" t="s">
        <v>119</v>
      </c>
      <c r="R1706" s="10">
        <f>ROUNDUP(SUM(VLOOKUP(F1706,'Pontuação'!A$2:B$11,2,FALSE),VLOOKUP(E1706,'Pontuação'!C$2:D$11,2,FALSE),VLOOKUP(H1706,'Pontuação'!I$2:J$11,2,FALSE),VLOOKUP(I1706,'Pontuação'!G$2:H$11,2,FALSE),VLOOKUP(K1706,'Pontuação'!M$2:N$13,2,FALSE)),0)</f>
        <v>1595</v>
      </c>
      <c r="S1706" s="11">
        <f t="shared" si="1"/>
        <v>160</v>
      </c>
      <c r="T1706" s="11" t="str">
        <f t="array" ref="T1706">IFERROR(INDEX('Pontuação'!G$13:G$101, MATCH(S1706, 'Pontuação'!F$13:F$101, 0)), "Faixa Indefinida")</f>
        <v>C</v>
      </c>
      <c r="U1706" s="11">
        <f t="shared" si="2"/>
        <v>0</v>
      </c>
      <c r="V1706" s="11">
        <f t="shared" si="3"/>
        <v>0</v>
      </c>
      <c r="W1706" s="11">
        <f t="shared" si="4"/>
        <v>1</v>
      </c>
      <c r="X1706" s="11">
        <f t="shared" si="5"/>
        <v>0</v>
      </c>
      <c r="Y1706" s="11">
        <f>ROUNDUP(SUM(VLOOKUP(F1706,'Pontuação 3.0'!A$2:B$11,2,FALSE),VLOOKUP(E1706,'Pontuação 3.0'!C$2:D$11,2,FALSE),VLOOKUP(H1706,'Pontuação 3.0'!I$2:J$11,2,FALSE),VLOOKUP(J1706,'Pontuação 3.0'!K$2:L$11,2,FALSE),VLOOKUP(G1706,'Pontuação 3.0'!E$2:F$11,2,FALSE),VLOOKUP(I1706,'Pontuação 3.0'!G$2:H$11,2,FALSE),VLOOKUP(K1706,'Pontuação 3.0'!M$2:N$13,2,FALSE)),0)</f>
        <v>2209</v>
      </c>
      <c r="Z1706" s="11">
        <f t="shared" si="6"/>
        <v>221</v>
      </c>
      <c r="AA1706" s="11" t="str">
        <f t="array" ref="AA1706">IFERROR(INDEX('Pontuação 3.0'!G$13:G$191, MATCH(Z1706, 'Pontuação 3.0'!F$13:F$191, 0)), "Faixa Indefinida")</f>
        <v>B</v>
      </c>
      <c r="AB1706" s="11">
        <f t="shared" si="7"/>
        <v>0</v>
      </c>
      <c r="AC1706" s="11">
        <f t="shared" si="8"/>
        <v>1</v>
      </c>
      <c r="AD1706" s="11">
        <f t="shared" si="9"/>
        <v>0</v>
      </c>
      <c r="AE1706" s="11">
        <f t="shared" si="10"/>
        <v>0</v>
      </c>
    </row>
    <row r="1707" ht="15.75" customHeight="1">
      <c r="A1707" s="7">
        <v>45656.0</v>
      </c>
      <c r="B1707" s="8" t="s">
        <v>4028</v>
      </c>
      <c r="C1707" s="8" t="s">
        <v>4029</v>
      </c>
      <c r="D1707" s="9">
        <v>2.1995292628E10</v>
      </c>
      <c r="E1707" s="8" t="s">
        <v>15428</v>
      </c>
      <c r="F1707" s="8" t="s">
        <v>15420</v>
      </c>
      <c r="G1707" s="8" t="s">
        <v>15430</v>
      </c>
      <c r="H1707" s="8" t="s">
        <v>15446</v>
      </c>
      <c r="I1707" s="8" t="s">
        <v>15423</v>
      </c>
      <c r="J1707" s="8" t="s">
        <v>15448</v>
      </c>
      <c r="K1707" s="8" t="s">
        <v>15432</v>
      </c>
      <c r="L1707" s="12" t="s">
        <v>15</v>
      </c>
      <c r="M1707" s="12" t="s">
        <v>3780</v>
      </c>
      <c r="N1707" s="12" t="s">
        <v>710</v>
      </c>
      <c r="O1707" s="12" t="s">
        <v>3781</v>
      </c>
      <c r="P1707" s="12" t="s">
        <v>119</v>
      </c>
      <c r="R1707" s="10">
        <f>ROUNDUP(SUM(VLOOKUP(F1707,'Pontuação'!A$2:B$11,2,FALSE),VLOOKUP(E1707,'Pontuação'!C$2:D$11,2,FALSE),VLOOKUP(H1707,'Pontuação'!I$2:J$11,2,FALSE),VLOOKUP(I1707,'Pontuação'!G$2:H$11,2,FALSE),VLOOKUP(K1707,'Pontuação'!M$2:N$13,2,FALSE)),0)</f>
        <v>1727</v>
      </c>
      <c r="S1707" s="11">
        <f t="shared" si="1"/>
        <v>173</v>
      </c>
      <c r="T1707" s="11" t="str">
        <f t="array" ref="T1707">IFERROR(INDEX('Pontuação'!G$13:G$101, MATCH(S1707, 'Pontuação'!F$13:F$101, 0)), "Faixa Indefinida")</f>
        <v>B</v>
      </c>
      <c r="U1707" s="11">
        <f t="shared" si="2"/>
        <v>0</v>
      </c>
      <c r="V1707" s="11">
        <f t="shared" si="3"/>
        <v>1</v>
      </c>
      <c r="W1707" s="11">
        <f t="shared" si="4"/>
        <v>0</v>
      </c>
      <c r="X1707" s="11">
        <f t="shared" si="5"/>
        <v>0</v>
      </c>
      <c r="Y1707" s="11">
        <f>ROUNDUP(SUM(VLOOKUP(F1707,'Pontuação 3.0'!A$2:B$11,2,FALSE),VLOOKUP(E1707,'Pontuação 3.0'!C$2:D$11,2,FALSE),VLOOKUP(H1707,'Pontuação 3.0'!I$2:J$11,2,FALSE),VLOOKUP(J1707,'Pontuação 3.0'!K$2:L$11,2,FALSE),VLOOKUP(G1707,'Pontuação 3.0'!E$2:F$11,2,FALSE),VLOOKUP(I1707,'Pontuação 3.0'!G$2:H$11,2,FALSE),VLOOKUP(K1707,'Pontuação 3.0'!M$2:N$13,2,FALSE)),0)</f>
        <v>2556</v>
      </c>
      <c r="Z1707" s="11">
        <f t="shared" si="6"/>
        <v>256</v>
      </c>
      <c r="AA1707" s="11" t="str">
        <f t="array" ref="AA1707">IFERROR(INDEX('Pontuação 3.0'!G$13:G$191, MATCH(Z1707, 'Pontuação 3.0'!F$13:F$191, 0)), "Faixa Indefinida")</f>
        <v>A</v>
      </c>
      <c r="AB1707" s="11">
        <f t="shared" si="7"/>
        <v>1</v>
      </c>
      <c r="AC1707" s="11">
        <f t="shared" si="8"/>
        <v>0</v>
      </c>
      <c r="AD1707" s="11">
        <f t="shared" si="9"/>
        <v>0</v>
      </c>
      <c r="AE1707" s="11">
        <f t="shared" si="10"/>
        <v>0</v>
      </c>
    </row>
    <row r="1708" ht="15.75" customHeight="1">
      <c r="A1708" s="7">
        <v>45656.0</v>
      </c>
      <c r="B1708" s="8" t="s">
        <v>46</v>
      </c>
      <c r="C1708" s="8" t="s">
        <v>4032</v>
      </c>
      <c r="D1708" s="9">
        <v>2.1984227888E10</v>
      </c>
      <c r="E1708" s="8" t="s">
        <v>15428</v>
      </c>
      <c r="F1708" s="8" t="s">
        <v>15420</v>
      </c>
      <c r="G1708" s="8" t="s">
        <v>15421</v>
      </c>
      <c r="H1708" s="8" t="s">
        <v>15422</v>
      </c>
      <c r="I1708" s="8" t="s">
        <v>15423</v>
      </c>
      <c r="J1708" s="8" t="s">
        <v>15448</v>
      </c>
      <c r="K1708" s="8" t="s">
        <v>15466</v>
      </c>
      <c r="L1708" s="12" t="s">
        <v>15</v>
      </c>
      <c r="M1708" s="12" t="s">
        <v>3780</v>
      </c>
      <c r="N1708" s="12" t="s">
        <v>1153</v>
      </c>
      <c r="O1708" s="12" t="s">
        <v>3781</v>
      </c>
      <c r="P1708" s="12" t="s">
        <v>119</v>
      </c>
      <c r="R1708" s="10">
        <f>ROUNDUP(SUM(VLOOKUP(F1708,'Pontuação'!A$2:B$11,2,FALSE),VLOOKUP(E1708,'Pontuação'!C$2:D$11,2,FALSE),VLOOKUP(H1708,'Pontuação'!I$2:J$11,2,FALSE),VLOOKUP(I1708,'Pontuação'!G$2:H$11,2,FALSE),VLOOKUP(K1708,'Pontuação'!M$2:N$13,2,FALSE)),0)</f>
        <v>1623</v>
      </c>
      <c r="S1708" s="11">
        <f t="shared" si="1"/>
        <v>162</v>
      </c>
      <c r="T1708" s="11" t="str">
        <f t="array" ref="T1708">IFERROR(INDEX('Pontuação'!G$13:G$101, MATCH(S1708, 'Pontuação'!F$13:F$101, 0)), "Faixa Indefinida")</f>
        <v>C</v>
      </c>
      <c r="U1708" s="11">
        <f t="shared" si="2"/>
        <v>0</v>
      </c>
      <c r="V1708" s="11">
        <f t="shared" si="3"/>
        <v>0</v>
      </c>
      <c r="W1708" s="11">
        <f t="shared" si="4"/>
        <v>1</v>
      </c>
      <c r="X1708" s="11">
        <f t="shared" si="5"/>
        <v>0</v>
      </c>
      <c r="Y1708" s="11">
        <f>ROUNDUP(SUM(VLOOKUP(F1708,'Pontuação 3.0'!A$2:B$11,2,FALSE),VLOOKUP(E1708,'Pontuação 3.0'!C$2:D$11,2,FALSE),VLOOKUP(H1708,'Pontuação 3.0'!I$2:J$11,2,FALSE),VLOOKUP(J1708,'Pontuação 3.0'!K$2:L$11,2,FALSE),VLOOKUP(G1708,'Pontuação 3.0'!E$2:F$11,2,FALSE),VLOOKUP(I1708,'Pontuação 3.0'!G$2:H$11,2,FALSE),VLOOKUP(K1708,'Pontuação 3.0'!M$2:N$13,2,FALSE)),0)</f>
        <v>2437</v>
      </c>
      <c r="Z1708" s="11">
        <f t="shared" si="6"/>
        <v>244</v>
      </c>
      <c r="AA1708" s="11" t="str">
        <f t="array" ref="AA1708">IFERROR(INDEX('Pontuação 3.0'!G$13:G$191, MATCH(Z1708, 'Pontuação 3.0'!F$13:F$191, 0)), "Faixa Indefinida")</f>
        <v>A</v>
      </c>
      <c r="AB1708" s="11">
        <f t="shared" si="7"/>
        <v>1</v>
      </c>
      <c r="AC1708" s="11">
        <f t="shared" si="8"/>
        <v>0</v>
      </c>
      <c r="AD1708" s="11">
        <f t="shared" si="9"/>
        <v>0</v>
      </c>
      <c r="AE1708" s="11">
        <f t="shared" si="10"/>
        <v>0</v>
      </c>
    </row>
    <row r="1709" ht="15.75" customHeight="1">
      <c r="A1709" s="7">
        <v>45656.0</v>
      </c>
      <c r="B1709" s="8" t="s">
        <v>4033</v>
      </c>
      <c r="C1709" s="8" t="s">
        <v>4034</v>
      </c>
      <c r="D1709" s="9">
        <v>2.1980104711E10</v>
      </c>
      <c r="E1709" s="8" t="s">
        <v>15428</v>
      </c>
      <c r="F1709" s="8" t="s">
        <v>15420</v>
      </c>
      <c r="G1709" s="8" t="s">
        <v>15421</v>
      </c>
      <c r="H1709" s="8" t="s">
        <v>15422</v>
      </c>
      <c r="I1709" s="8" t="s">
        <v>15423</v>
      </c>
      <c r="J1709" s="8" t="s">
        <v>15424</v>
      </c>
      <c r="K1709" s="8" t="s">
        <v>15425</v>
      </c>
      <c r="L1709" s="12" t="s">
        <v>15</v>
      </c>
      <c r="M1709" s="12" t="s">
        <v>3780</v>
      </c>
      <c r="N1709" s="12" t="s">
        <v>162</v>
      </c>
      <c r="O1709" s="12" t="s">
        <v>3781</v>
      </c>
      <c r="P1709" s="12" t="s">
        <v>119</v>
      </c>
      <c r="R1709" s="10">
        <f>ROUNDUP(SUM(VLOOKUP(F1709,'Pontuação'!A$2:B$11,2,FALSE),VLOOKUP(E1709,'Pontuação'!C$2:D$11,2,FALSE),VLOOKUP(H1709,'Pontuação'!I$2:J$11,2,FALSE),VLOOKUP(I1709,'Pontuação'!G$2:H$11,2,FALSE),VLOOKUP(K1709,'Pontuação'!M$2:N$13,2,FALSE)),0)</f>
        <v>1553</v>
      </c>
      <c r="S1709" s="11">
        <f t="shared" si="1"/>
        <v>155</v>
      </c>
      <c r="T1709" s="11" t="str">
        <f t="array" ref="T1709">IFERROR(INDEX('Pontuação'!G$13:G$101, MATCH(S1709, 'Pontuação'!F$13:F$101, 0)), "Faixa Indefinida")</f>
        <v>C</v>
      </c>
      <c r="U1709" s="11">
        <f t="shared" si="2"/>
        <v>0</v>
      </c>
      <c r="V1709" s="11">
        <f t="shared" si="3"/>
        <v>0</v>
      </c>
      <c r="W1709" s="11">
        <f t="shared" si="4"/>
        <v>1</v>
      </c>
      <c r="X1709" s="11">
        <f t="shared" si="5"/>
        <v>0</v>
      </c>
      <c r="Y1709" s="11">
        <f>ROUNDUP(SUM(VLOOKUP(F1709,'Pontuação 3.0'!A$2:B$11,2,FALSE),VLOOKUP(E1709,'Pontuação 3.0'!C$2:D$11,2,FALSE),VLOOKUP(H1709,'Pontuação 3.0'!I$2:J$11,2,FALSE),VLOOKUP(J1709,'Pontuação 3.0'!K$2:L$11,2,FALSE),VLOOKUP(G1709,'Pontuação 3.0'!E$2:F$11,2,FALSE),VLOOKUP(I1709,'Pontuação 3.0'!G$2:H$11,2,FALSE),VLOOKUP(K1709,'Pontuação 3.0'!M$2:N$13,2,FALSE)),0)</f>
        <v>1982</v>
      </c>
      <c r="Z1709" s="11">
        <f t="shared" si="6"/>
        <v>198</v>
      </c>
      <c r="AA1709" s="11" t="str">
        <f t="array" ref="AA1709">IFERROR(INDEX('Pontuação 3.0'!G$13:G$191, MATCH(Z1709, 'Pontuação 3.0'!F$13:F$191, 0)), "Faixa Indefinida")</f>
        <v>C</v>
      </c>
      <c r="AB1709" s="11">
        <f t="shared" si="7"/>
        <v>0</v>
      </c>
      <c r="AC1709" s="11">
        <f t="shared" si="8"/>
        <v>0</v>
      </c>
      <c r="AD1709" s="11">
        <f t="shared" si="9"/>
        <v>1</v>
      </c>
      <c r="AE1709" s="11">
        <f t="shared" si="10"/>
        <v>0</v>
      </c>
    </row>
    <row r="1710" ht="15.75" customHeight="1">
      <c r="A1710" s="7">
        <v>45656.0</v>
      </c>
      <c r="B1710" s="8" t="s">
        <v>4035</v>
      </c>
      <c r="C1710" s="8" t="s">
        <v>4036</v>
      </c>
      <c r="D1710" s="9">
        <v>1.399724633E10</v>
      </c>
      <c r="E1710" s="8" t="s">
        <v>15419</v>
      </c>
      <c r="F1710" s="8" t="s">
        <v>15442</v>
      </c>
      <c r="G1710" s="8" t="s">
        <v>15421</v>
      </c>
      <c r="H1710" s="8" t="s">
        <v>15438</v>
      </c>
      <c r="I1710" s="8" t="s">
        <v>15423</v>
      </c>
      <c r="J1710" s="8" t="s">
        <v>15424</v>
      </c>
      <c r="K1710" s="8" t="s">
        <v>15466</v>
      </c>
      <c r="L1710" s="12" t="s">
        <v>15</v>
      </c>
      <c r="M1710" s="12" t="s">
        <v>3780</v>
      </c>
      <c r="N1710" s="12" t="s">
        <v>1554</v>
      </c>
      <c r="O1710" s="12" t="s">
        <v>3781</v>
      </c>
      <c r="P1710" s="12" t="s">
        <v>119</v>
      </c>
      <c r="R1710" s="10">
        <f>ROUNDUP(SUM(VLOOKUP(F1710,'Pontuação'!A$2:B$11,2,FALSE),VLOOKUP(E1710,'Pontuação'!C$2:D$11,2,FALSE),VLOOKUP(H1710,'Pontuação'!I$2:J$11,2,FALSE),VLOOKUP(I1710,'Pontuação'!G$2:H$11,2,FALSE),VLOOKUP(K1710,'Pontuação'!M$2:N$13,2,FALSE)),0)</f>
        <v>1501</v>
      </c>
      <c r="S1710" s="11">
        <f t="shared" si="1"/>
        <v>150</v>
      </c>
      <c r="T1710" s="11" t="str">
        <f t="array" ref="T1710">IFERROR(INDEX('Pontuação'!G$13:G$101, MATCH(S1710, 'Pontuação'!F$13:F$101, 0)), "Faixa Indefinida")</f>
        <v>C</v>
      </c>
      <c r="U1710" s="11">
        <f t="shared" si="2"/>
        <v>0</v>
      </c>
      <c r="V1710" s="11">
        <f t="shared" si="3"/>
        <v>0</v>
      </c>
      <c r="W1710" s="11">
        <f t="shared" si="4"/>
        <v>1</v>
      </c>
      <c r="X1710" s="11">
        <f t="shared" si="5"/>
        <v>0</v>
      </c>
      <c r="Y1710" s="11">
        <f>ROUNDUP(SUM(VLOOKUP(F1710,'Pontuação 3.0'!A$2:B$11,2,FALSE),VLOOKUP(E1710,'Pontuação 3.0'!C$2:D$11,2,FALSE),VLOOKUP(H1710,'Pontuação 3.0'!I$2:J$11,2,FALSE),VLOOKUP(J1710,'Pontuação 3.0'!K$2:L$11,2,FALSE),VLOOKUP(G1710,'Pontuação 3.0'!E$2:F$11,2,FALSE),VLOOKUP(I1710,'Pontuação 3.0'!G$2:H$11,2,FALSE),VLOOKUP(K1710,'Pontuação 3.0'!M$2:N$13,2,FALSE)),0)</f>
        <v>1865</v>
      </c>
      <c r="Z1710" s="11">
        <f t="shared" si="6"/>
        <v>187</v>
      </c>
      <c r="AA1710" s="11" t="str">
        <f t="array" ref="AA1710">IFERROR(INDEX('Pontuação 3.0'!G$13:G$191, MATCH(Z1710, 'Pontuação 3.0'!F$13:F$191, 0)), "Faixa Indefinida")</f>
        <v>D</v>
      </c>
      <c r="AB1710" s="11">
        <f t="shared" si="7"/>
        <v>0</v>
      </c>
      <c r="AC1710" s="11">
        <f t="shared" si="8"/>
        <v>0</v>
      </c>
      <c r="AD1710" s="11">
        <f t="shared" si="9"/>
        <v>0</v>
      </c>
      <c r="AE1710" s="11">
        <f t="shared" si="10"/>
        <v>1</v>
      </c>
    </row>
    <row r="1711" ht="15.75" customHeight="1">
      <c r="A1711" s="7">
        <v>45656.0</v>
      </c>
      <c r="B1711" s="8" t="s">
        <v>4037</v>
      </c>
      <c r="C1711" s="8" t="s">
        <v>4038</v>
      </c>
      <c r="D1711" s="9">
        <v>9.4991897949E10</v>
      </c>
      <c r="E1711" s="8" t="s">
        <v>15428</v>
      </c>
      <c r="F1711" s="8" t="s">
        <v>15442</v>
      </c>
      <c r="G1711" s="8" t="s">
        <v>15430</v>
      </c>
      <c r="H1711" s="8" t="s">
        <v>15471</v>
      </c>
      <c r="I1711" s="8" t="s">
        <v>15423</v>
      </c>
      <c r="J1711" s="8" t="s">
        <v>15424</v>
      </c>
      <c r="K1711" s="8" t="s">
        <v>15425</v>
      </c>
      <c r="L1711" s="12" t="s">
        <v>15</v>
      </c>
      <c r="M1711" s="12" t="s">
        <v>3780</v>
      </c>
      <c r="N1711" s="12" t="s">
        <v>310</v>
      </c>
      <c r="O1711" s="12" t="s">
        <v>3815</v>
      </c>
      <c r="P1711" s="12" t="s">
        <v>119</v>
      </c>
      <c r="R1711" s="10">
        <f>ROUNDUP(SUM(VLOOKUP(F1711,'Pontuação'!A$2:B$11,2,FALSE),VLOOKUP(E1711,'Pontuação'!C$2:D$11,2,FALSE),VLOOKUP(H1711,'Pontuação'!I$2:J$11,2,FALSE),VLOOKUP(I1711,'Pontuação'!G$2:H$11,2,FALSE),VLOOKUP(K1711,'Pontuação'!M$2:N$13,2,FALSE)),0)</f>
        <v>1357</v>
      </c>
      <c r="S1711" s="11">
        <f t="shared" si="1"/>
        <v>136</v>
      </c>
      <c r="T1711" s="11" t="str">
        <f t="array" ref="T1711">IFERROR(INDEX('Pontuação'!G$13:G$101, MATCH(S1711, 'Pontuação'!F$13:F$101, 0)), "Faixa Indefinida")</f>
        <v>D</v>
      </c>
      <c r="U1711" s="11">
        <f t="shared" si="2"/>
        <v>0</v>
      </c>
      <c r="V1711" s="11">
        <f t="shared" si="3"/>
        <v>0</v>
      </c>
      <c r="W1711" s="11">
        <f t="shared" si="4"/>
        <v>0</v>
      </c>
      <c r="X1711" s="11">
        <f t="shared" si="5"/>
        <v>1</v>
      </c>
      <c r="Y1711" s="11">
        <f>ROUNDUP(SUM(VLOOKUP(F1711,'Pontuação 3.0'!A$2:B$11,2,FALSE),VLOOKUP(E1711,'Pontuação 3.0'!C$2:D$11,2,FALSE),VLOOKUP(H1711,'Pontuação 3.0'!I$2:J$11,2,FALSE),VLOOKUP(J1711,'Pontuação 3.0'!K$2:L$11,2,FALSE),VLOOKUP(G1711,'Pontuação 3.0'!E$2:F$11,2,FALSE),VLOOKUP(I1711,'Pontuação 3.0'!G$2:H$11,2,FALSE),VLOOKUP(K1711,'Pontuação 3.0'!M$2:N$13,2,FALSE)),0)</f>
        <v>1881</v>
      </c>
      <c r="Z1711" s="11">
        <f t="shared" si="6"/>
        <v>188</v>
      </c>
      <c r="AA1711" s="11" t="str">
        <f t="array" ref="AA1711">IFERROR(INDEX('Pontuação 3.0'!G$13:G$191, MATCH(Z1711, 'Pontuação 3.0'!F$13:F$191, 0)), "Faixa Indefinida")</f>
        <v>D</v>
      </c>
      <c r="AB1711" s="11">
        <f t="shared" si="7"/>
        <v>0</v>
      </c>
      <c r="AC1711" s="11">
        <f t="shared" si="8"/>
        <v>0</v>
      </c>
      <c r="AD1711" s="11">
        <f t="shared" si="9"/>
        <v>0</v>
      </c>
      <c r="AE1711" s="11">
        <f t="shared" si="10"/>
        <v>1</v>
      </c>
    </row>
    <row r="1712" ht="15.75" customHeight="1">
      <c r="A1712" s="7">
        <v>45656.0</v>
      </c>
      <c r="B1712" s="8" t="s">
        <v>4030</v>
      </c>
      <c r="C1712" s="8" t="s">
        <v>4031</v>
      </c>
      <c r="D1712" s="9">
        <v>1.1933134115E10</v>
      </c>
      <c r="E1712" s="8" t="s">
        <v>15428</v>
      </c>
      <c r="F1712" s="8" t="s">
        <v>15442</v>
      </c>
      <c r="G1712" s="8" t="s">
        <v>15430</v>
      </c>
      <c r="H1712" s="8" t="s">
        <v>15422</v>
      </c>
      <c r="I1712" s="8" t="s">
        <v>15423</v>
      </c>
      <c r="J1712" s="8" t="s">
        <v>15424</v>
      </c>
      <c r="K1712" s="8" t="s">
        <v>15425</v>
      </c>
      <c r="L1712" s="12" t="s">
        <v>15</v>
      </c>
      <c r="M1712" s="12" t="s">
        <v>3780</v>
      </c>
      <c r="N1712" s="12" t="s">
        <v>300</v>
      </c>
      <c r="O1712" s="12" t="s">
        <v>3792</v>
      </c>
      <c r="P1712" s="12" t="s">
        <v>17</v>
      </c>
      <c r="R1712" s="10">
        <f>ROUNDUP(SUM(VLOOKUP(F1712,'Pontuação'!A$2:B$11,2,FALSE),VLOOKUP(E1712,'Pontuação'!C$2:D$11,2,FALSE),VLOOKUP(H1712,'Pontuação'!I$2:J$11,2,FALSE),VLOOKUP(I1712,'Pontuação'!G$2:H$11,2,FALSE),VLOOKUP(K1712,'Pontuação'!M$2:N$13,2,FALSE)),0)</f>
        <v>1541</v>
      </c>
      <c r="S1712" s="11">
        <f t="shared" si="1"/>
        <v>154</v>
      </c>
      <c r="T1712" s="11" t="str">
        <f t="array" ref="T1712">IFERROR(INDEX('Pontuação'!G$13:G$101, MATCH(S1712, 'Pontuação'!F$13:F$101, 0)), "Faixa Indefinida")</f>
        <v>C</v>
      </c>
      <c r="U1712" s="11">
        <f t="shared" si="2"/>
        <v>0</v>
      </c>
      <c r="V1712" s="11">
        <f t="shared" si="3"/>
        <v>0</v>
      </c>
      <c r="W1712" s="11">
        <f t="shared" si="4"/>
        <v>1</v>
      </c>
      <c r="X1712" s="11">
        <f t="shared" si="5"/>
        <v>0</v>
      </c>
      <c r="Y1712" s="11">
        <f>ROUNDUP(SUM(VLOOKUP(F1712,'Pontuação 3.0'!A$2:B$11,2,FALSE),VLOOKUP(E1712,'Pontuação 3.0'!C$2:D$11,2,FALSE),VLOOKUP(H1712,'Pontuação 3.0'!I$2:J$11,2,FALSE),VLOOKUP(J1712,'Pontuação 3.0'!K$2:L$11,2,FALSE),VLOOKUP(G1712,'Pontuação 3.0'!E$2:F$11,2,FALSE),VLOOKUP(I1712,'Pontuação 3.0'!G$2:H$11,2,FALSE),VLOOKUP(K1712,'Pontuação 3.0'!M$2:N$13,2,FALSE)),0)</f>
        <v>1989</v>
      </c>
      <c r="Z1712" s="11">
        <f t="shared" si="6"/>
        <v>199</v>
      </c>
      <c r="AA1712" s="11" t="str">
        <f t="array" ref="AA1712">IFERROR(INDEX('Pontuação 3.0'!G$13:G$191, MATCH(Z1712, 'Pontuação 3.0'!F$13:F$191, 0)), "Faixa Indefinida")</f>
        <v>C</v>
      </c>
      <c r="AB1712" s="11">
        <f t="shared" si="7"/>
        <v>0</v>
      </c>
      <c r="AC1712" s="11">
        <f t="shared" si="8"/>
        <v>0</v>
      </c>
      <c r="AD1712" s="11">
        <f t="shared" si="9"/>
        <v>1</v>
      </c>
      <c r="AE1712" s="11">
        <f t="shared" si="10"/>
        <v>0</v>
      </c>
    </row>
    <row r="1713" ht="15.75" customHeight="1">
      <c r="A1713" s="7">
        <v>45656.0</v>
      </c>
      <c r="B1713" s="8" t="s">
        <v>4039</v>
      </c>
      <c r="C1713" s="8" t="s">
        <v>4040</v>
      </c>
      <c r="D1713" s="9">
        <v>4.2998324929E10</v>
      </c>
      <c r="E1713" s="8" t="s">
        <v>15428</v>
      </c>
      <c r="F1713" s="8" t="s">
        <v>15420</v>
      </c>
      <c r="G1713" s="8" t="s">
        <v>15421</v>
      </c>
      <c r="H1713" s="8" t="s">
        <v>15446</v>
      </c>
      <c r="I1713" s="8" t="s">
        <v>15423</v>
      </c>
      <c r="J1713" s="8" t="s">
        <v>15424</v>
      </c>
      <c r="K1713" s="8" t="s">
        <v>15432</v>
      </c>
      <c r="L1713" s="12" t="s">
        <v>15</v>
      </c>
      <c r="M1713" s="12" t="s">
        <v>3780</v>
      </c>
      <c r="N1713" s="12" t="s">
        <v>1554</v>
      </c>
      <c r="O1713" s="12" t="s">
        <v>3870</v>
      </c>
      <c r="P1713" s="12" t="s">
        <v>17</v>
      </c>
      <c r="R1713" s="10">
        <f>ROUNDUP(SUM(VLOOKUP(F1713,'Pontuação'!A$2:B$11,2,FALSE),VLOOKUP(E1713,'Pontuação'!C$2:D$11,2,FALSE),VLOOKUP(H1713,'Pontuação'!I$2:J$11,2,FALSE),VLOOKUP(I1713,'Pontuação'!G$2:H$11,2,FALSE),VLOOKUP(K1713,'Pontuação'!M$2:N$13,2,FALSE)),0)</f>
        <v>1727</v>
      </c>
      <c r="S1713" s="11">
        <f t="shared" si="1"/>
        <v>173</v>
      </c>
      <c r="T1713" s="11" t="str">
        <f t="array" ref="T1713">IFERROR(INDEX('Pontuação'!G$13:G$101, MATCH(S1713, 'Pontuação'!F$13:F$101, 0)), "Faixa Indefinida")</f>
        <v>B</v>
      </c>
      <c r="U1713" s="11">
        <f t="shared" si="2"/>
        <v>0</v>
      </c>
      <c r="V1713" s="11">
        <f t="shared" si="3"/>
        <v>1</v>
      </c>
      <c r="W1713" s="11">
        <f t="shared" si="4"/>
        <v>0</v>
      </c>
      <c r="X1713" s="11">
        <f t="shared" si="5"/>
        <v>0</v>
      </c>
      <c r="Y1713" s="11">
        <f>ROUNDUP(SUM(VLOOKUP(F1713,'Pontuação 3.0'!A$2:B$11,2,FALSE),VLOOKUP(E1713,'Pontuação 3.0'!C$2:D$11,2,FALSE),VLOOKUP(H1713,'Pontuação 3.0'!I$2:J$11,2,FALSE),VLOOKUP(J1713,'Pontuação 3.0'!K$2:L$11,2,FALSE),VLOOKUP(G1713,'Pontuação 3.0'!E$2:F$11,2,FALSE),VLOOKUP(I1713,'Pontuação 3.0'!G$2:H$11,2,FALSE),VLOOKUP(K1713,'Pontuação 3.0'!M$2:N$13,2,FALSE)),0)</f>
        <v>2155</v>
      </c>
      <c r="Z1713" s="11">
        <f t="shared" si="6"/>
        <v>216</v>
      </c>
      <c r="AA1713" s="11" t="str">
        <f t="array" ref="AA1713">IFERROR(INDEX('Pontuação 3.0'!G$13:G$191, MATCH(Z1713, 'Pontuação 3.0'!F$13:F$191, 0)), "Faixa Indefinida")</f>
        <v>B</v>
      </c>
      <c r="AB1713" s="11">
        <f t="shared" si="7"/>
        <v>0</v>
      </c>
      <c r="AC1713" s="11">
        <f t="shared" si="8"/>
        <v>1</v>
      </c>
      <c r="AD1713" s="11">
        <f t="shared" si="9"/>
        <v>0</v>
      </c>
      <c r="AE1713" s="11">
        <f t="shared" si="10"/>
        <v>0</v>
      </c>
    </row>
    <row r="1714" ht="15.75" customHeight="1">
      <c r="A1714" s="7">
        <v>45656.0</v>
      </c>
      <c r="B1714" s="8" t="s">
        <v>4045</v>
      </c>
      <c r="C1714" s="8" t="s">
        <v>4046</v>
      </c>
      <c r="D1714" s="9">
        <v>3.3987152377E10</v>
      </c>
      <c r="E1714" s="8" t="s">
        <v>15419</v>
      </c>
      <c r="F1714" s="8" t="s">
        <v>15420</v>
      </c>
      <c r="G1714" s="8" t="s">
        <v>15430</v>
      </c>
      <c r="H1714" s="8" t="s">
        <v>15422</v>
      </c>
      <c r="I1714" s="8" t="s">
        <v>15433</v>
      </c>
      <c r="J1714" s="8" t="s">
        <v>15448</v>
      </c>
      <c r="K1714" s="8" t="s">
        <v>15425</v>
      </c>
      <c r="L1714" s="12" t="s">
        <v>15</v>
      </c>
      <c r="M1714" s="12" t="s">
        <v>3780</v>
      </c>
      <c r="N1714" s="12" t="s">
        <v>205</v>
      </c>
      <c r="O1714" s="12" t="s">
        <v>3812</v>
      </c>
      <c r="P1714" s="12" t="s">
        <v>119</v>
      </c>
      <c r="R1714" s="10">
        <f>ROUNDUP(SUM(VLOOKUP(F1714,'Pontuação'!A$2:B$11,2,FALSE),VLOOKUP(E1714,'Pontuação'!C$2:D$11,2,FALSE),VLOOKUP(H1714,'Pontuação'!I$2:J$11,2,FALSE),VLOOKUP(I1714,'Pontuação'!G$2:H$11,2,FALSE),VLOOKUP(K1714,'Pontuação'!M$2:N$13,2,FALSE)),0)</f>
        <v>1835</v>
      </c>
      <c r="S1714" s="11">
        <f t="shared" si="1"/>
        <v>184</v>
      </c>
      <c r="T1714" s="11" t="str">
        <f t="array" ref="T1714">IFERROR(INDEX('Pontuação'!G$13:G$101, MATCH(S1714, 'Pontuação'!F$13:F$101, 0)), "Faixa Indefinida")</f>
        <v>A</v>
      </c>
      <c r="U1714" s="11">
        <f t="shared" si="2"/>
        <v>1</v>
      </c>
      <c r="V1714" s="11">
        <f t="shared" si="3"/>
        <v>0</v>
      </c>
      <c r="W1714" s="11">
        <f t="shared" si="4"/>
        <v>0</v>
      </c>
      <c r="X1714" s="11">
        <f t="shared" si="5"/>
        <v>0</v>
      </c>
      <c r="Y1714" s="11">
        <f>ROUNDUP(SUM(VLOOKUP(F1714,'Pontuação 3.0'!A$2:B$11,2,FALSE),VLOOKUP(E1714,'Pontuação 3.0'!C$2:D$11,2,FALSE),VLOOKUP(H1714,'Pontuação 3.0'!I$2:J$11,2,FALSE),VLOOKUP(J1714,'Pontuação 3.0'!K$2:L$11,2,FALSE),VLOOKUP(G1714,'Pontuação 3.0'!E$2:F$11,2,FALSE),VLOOKUP(I1714,'Pontuação 3.0'!G$2:H$11,2,FALSE),VLOOKUP(K1714,'Pontuação 3.0'!M$2:N$13,2,FALSE)),0)</f>
        <v>2628</v>
      </c>
      <c r="Z1714" s="11">
        <f t="shared" si="6"/>
        <v>263</v>
      </c>
      <c r="AA1714" s="11" t="str">
        <f t="array" ref="AA1714">IFERROR(INDEX('Pontuação 3.0'!G$13:G$191, MATCH(Z1714, 'Pontuação 3.0'!F$13:F$191, 0)), "Faixa Indefinida")</f>
        <v>A</v>
      </c>
      <c r="AB1714" s="11">
        <f t="shared" si="7"/>
        <v>1</v>
      </c>
      <c r="AC1714" s="11">
        <f t="shared" si="8"/>
        <v>0</v>
      </c>
      <c r="AD1714" s="11">
        <f t="shared" si="9"/>
        <v>0</v>
      </c>
      <c r="AE1714" s="11">
        <f t="shared" si="10"/>
        <v>0</v>
      </c>
    </row>
    <row r="1715" ht="15.75" customHeight="1">
      <c r="A1715" s="7">
        <v>45656.0</v>
      </c>
      <c r="B1715" s="8" t="s">
        <v>4042</v>
      </c>
      <c r="C1715" s="8" t="s">
        <v>4043</v>
      </c>
      <c r="D1715" s="8" t="s">
        <v>4044</v>
      </c>
      <c r="E1715" s="8" t="s">
        <v>15428</v>
      </c>
      <c r="F1715" s="8" t="s">
        <v>15454</v>
      </c>
      <c r="G1715" s="8" t="s">
        <v>15437</v>
      </c>
      <c r="H1715" s="8" t="s">
        <v>15438</v>
      </c>
      <c r="I1715" s="8" t="s">
        <v>15433</v>
      </c>
      <c r="J1715" s="8" t="s">
        <v>15424</v>
      </c>
      <c r="K1715" s="8" t="s">
        <v>15466</v>
      </c>
      <c r="L1715" s="12" t="s">
        <v>15</v>
      </c>
      <c r="M1715" s="12" t="s">
        <v>3780</v>
      </c>
      <c r="N1715" s="12" t="s">
        <v>354</v>
      </c>
      <c r="O1715" s="12" t="s">
        <v>3870</v>
      </c>
      <c r="P1715" s="12" t="s">
        <v>119</v>
      </c>
      <c r="R1715" s="10">
        <f>ROUNDUP(SUM(VLOOKUP(F1715,'Pontuação'!A$2:B$11,2,FALSE),VLOOKUP(E1715,'Pontuação'!C$2:D$11,2,FALSE),VLOOKUP(H1715,'Pontuação'!I$2:J$11,2,FALSE),VLOOKUP(I1715,'Pontuação'!G$2:H$11,2,FALSE),VLOOKUP(K1715,'Pontuação'!M$2:N$13,2,FALSE)),0)</f>
        <v>1792</v>
      </c>
      <c r="S1715" s="11">
        <f t="shared" si="1"/>
        <v>179</v>
      </c>
      <c r="T1715" s="11" t="str">
        <f t="array" ref="T1715">IFERROR(INDEX('Pontuação'!G$13:G$101, MATCH(S1715, 'Pontuação'!F$13:F$101, 0)), "Faixa Indefinida")</f>
        <v>B</v>
      </c>
      <c r="U1715" s="11">
        <f t="shared" si="2"/>
        <v>0</v>
      </c>
      <c r="V1715" s="11">
        <f t="shared" si="3"/>
        <v>1</v>
      </c>
      <c r="W1715" s="11">
        <f t="shared" si="4"/>
        <v>0</v>
      </c>
      <c r="X1715" s="11">
        <f t="shared" si="5"/>
        <v>0</v>
      </c>
      <c r="Y1715" s="11">
        <f>ROUNDUP(SUM(VLOOKUP(F1715,'Pontuação 3.0'!A$2:B$11,2,FALSE),VLOOKUP(E1715,'Pontuação 3.0'!C$2:D$11,2,FALSE),VLOOKUP(H1715,'Pontuação 3.0'!I$2:J$11,2,FALSE),VLOOKUP(J1715,'Pontuação 3.0'!K$2:L$11,2,FALSE),VLOOKUP(G1715,'Pontuação 3.0'!E$2:F$11,2,FALSE),VLOOKUP(I1715,'Pontuação 3.0'!G$2:H$11,2,FALSE),VLOOKUP(K1715,'Pontuação 3.0'!M$2:N$13,2,FALSE)),0)</f>
        <v>2321</v>
      </c>
      <c r="Z1715" s="11">
        <f t="shared" si="6"/>
        <v>232</v>
      </c>
      <c r="AA1715" s="11" t="str">
        <f t="array" ref="AA1715">IFERROR(INDEX('Pontuação 3.0'!G$13:G$191, MATCH(Z1715, 'Pontuação 3.0'!F$13:F$191, 0)), "Faixa Indefinida")</f>
        <v>B</v>
      </c>
      <c r="AB1715" s="11">
        <f t="shared" si="7"/>
        <v>0</v>
      </c>
      <c r="AC1715" s="11">
        <f t="shared" si="8"/>
        <v>1</v>
      </c>
      <c r="AD1715" s="11">
        <f t="shared" si="9"/>
        <v>0</v>
      </c>
      <c r="AE1715" s="11">
        <f t="shared" si="10"/>
        <v>0</v>
      </c>
    </row>
    <row r="1716" ht="15.75" customHeight="1">
      <c r="A1716" s="7">
        <v>45656.0</v>
      </c>
      <c r="B1716" s="8" t="s">
        <v>3745</v>
      </c>
      <c r="C1716" s="8" t="s">
        <v>4041</v>
      </c>
      <c r="D1716" s="9">
        <v>3.5984178143E10</v>
      </c>
      <c r="E1716" s="8" t="s">
        <v>15419</v>
      </c>
      <c r="F1716" s="8" t="s">
        <v>15605</v>
      </c>
      <c r="G1716" s="8" t="s">
        <v>15451</v>
      </c>
      <c r="H1716" s="8" t="s">
        <v>15446</v>
      </c>
      <c r="I1716" s="8" t="s">
        <v>15433</v>
      </c>
      <c r="J1716" s="8" t="s">
        <v>15448</v>
      </c>
      <c r="K1716" s="8" t="s">
        <v>15432</v>
      </c>
      <c r="L1716" s="8"/>
      <c r="M1716" s="8"/>
      <c r="N1716" s="8"/>
      <c r="O1716" s="8"/>
      <c r="P1716" s="8"/>
      <c r="R1716" s="10">
        <f>ROUNDUP(SUM(VLOOKUP(F1716,'Pontuação'!A$2:B$11,2,FALSE),VLOOKUP(E1716,'Pontuação'!C$2:D$11,2,FALSE),VLOOKUP(H1716,'Pontuação'!I$2:J$11,2,FALSE),VLOOKUP(I1716,'Pontuação'!G$2:H$11,2,FALSE),VLOOKUP(K1716,'Pontuação'!M$2:N$13,2,FALSE)),0)</f>
        <v>1944</v>
      </c>
      <c r="S1716" s="11">
        <f t="shared" si="1"/>
        <v>194</v>
      </c>
      <c r="T1716" s="11" t="str">
        <f t="array" ref="T1716">IFERROR(INDEX('Pontuação'!G$13:G$101, MATCH(S1716, 'Pontuação'!F$13:F$101, 0)), "Faixa Indefinida")</f>
        <v>A</v>
      </c>
      <c r="U1716" s="11">
        <f t="shared" si="2"/>
        <v>1</v>
      </c>
      <c r="V1716" s="11">
        <f t="shared" si="3"/>
        <v>0</v>
      </c>
      <c r="W1716" s="11">
        <f t="shared" si="4"/>
        <v>0</v>
      </c>
      <c r="X1716" s="11">
        <f t="shared" si="5"/>
        <v>0</v>
      </c>
      <c r="Y1716" s="11">
        <f>ROUNDUP(SUM(VLOOKUP(F1716,'Pontuação 3.0'!A$2:B$11,2,FALSE),VLOOKUP(E1716,'Pontuação 3.0'!C$2:D$11,2,FALSE),VLOOKUP(H1716,'Pontuação 3.0'!I$2:J$11,2,FALSE),VLOOKUP(J1716,'Pontuação 3.0'!K$2:L$11,2,FALSE),VLOOKUP(G1716,'Pontuação 3.0'!E$2:F$11,2,FALSE),VLOOKUP(I1716,'Pontuação 3.0'!G$2:H$11,2,FALSE),VLOOKUP(K1716,'Pontuação 3.0'!M$2:N$13,2,FALSE)),0)</f>
        <v>2333</v>
      </c>
      <c r="Z1716" s="11">
        <f t="shared" si="6"/>
        <v>233</v>
      </c>
      <c r="AA1716" s="11" t="str">
        <f t="array" ref="AA1716">IFERROR(INDEX('Pontuação 3.0'!G$13:G$191, MATCH(Z1716, 'Pontuação 3.0'!F$13:F$191, 0)), "Faixa Indefinida")</f>
        <v>B</v>
      </c>
      <c r="AB1716" s="11">
        <f t="shared" si="7"/>
        <v>0</v>
      </c>
      <c r="AC1716" s="11">
        <f t="shared" si="8"/>
        <v>1</v>
      </c>
      <c r="AD1716" s="11">
        <f t="shared" si="9"/>
        <v>0</v>
      </c>
      <c r="AE1716" s="11">
        <f t="shared" si="10"/>
        <v>0</v>
      </c>
    </row>
    <row r="1717" ht="15.75" customHeight="1">
      <c r="A1717" s="7">
        <v>45656.0</v>
      </c>
      <c r="B1717" s="8" t="s">
        <v>4049</v>
      </c>
      <c r="C1717" s="8" t="s">
        <v>4050</v>
      </c>
      <c r="D1717" s="14">
        <v>5.1985742746E10</v>
      </c>
      <c r="E1717" s="8" t="s">
        <v>15428</v>
      </c>
      <c r="F1717" s="8" t="s">
        <v>15420</v>
      </c>
      <c r="G1717" s="8" t="s">
        <v>15430</v>
      </c>
      <c r="H1717" s="8" t="s">
        <v>15422</v>
      </c>
      <c r="I1717" s="8" t="s">
        <v>15423</v>
      </c>
      <c r="J1717" s="8" t="s">
        <v>15424</v>
      </c>
      <c r="K1717" s="8" t="s">
        <v>15432</v>
      </c>
      <c r="L1717" s="12" t="s">
        <v>15</v>
      </c>
      <c r="M1717" s="12" t="s">
        <v>3780</v>
      </c>
      <c r="N1717" s="12" t="s">
        <v>986</v>
      </c>
      <c r="O1717" s="12" t="s">
        <v>3781</v>
      </c>
      <c r="P1717" s="12" t="s">
        <v>17</v>
      </c>
      <c r="R1717" s="10">
        <f>ROUNDUP(SUM(VLOOKUP(F1717,'Pontuação'!A$2:B$11,2,FALSE),VLOOKUP(E1717,'Pontuação'!C$2:D$11,2,FALSE),VLOOKUP(H1717,'Pontuação'!I$2:J$11,2,FALSE),VLOOKUP(I1717,'Pontuação'!G$2:H$11,2,FALSE),VLOOKUP(K1717,'Pontuação'!M$2:N$13,2,FALSE)),0)</f>
        <v>1685</v>
      </c>
      <c r="S1717" s="11">
        <f t="shared" si="1"/>
        <v>169</v>
      </c>
      <c r="T1717" s="11" t="str">
        <f t="array" ref="T1717">IFERROR(INDEX('Pontuação'!G$13:G$101, MATCH(S1717, 'Pontuação'!F$13:F$101, 0)), "Faixa Indefinida")</f>
        <v>B</v>
      </c>
      <c r="U1717" s="11">
        <f t="shared" si="2"/>
        <v>0</v>
      </c>
      <c r="V1717" s="11">
        <f t="shared" si="3"/>
        <v>1</v>
      </c>
      <c r="W1717" s="11">
        <f t="shared" si="4"/>
        <v>0</v>
      </c>
      <c r="X1717" s="11">
        <f t="shared" si="5"/>
        <v>0</v>
      </c>
      <c r="Y1717" s="11">
        <f>ROUNDUP(SUM(VLOOKUP(F1717,'Pontuação 3.0'!A$2:B$11,2,FALSE),VLOOKUP(E1717,'Pontuação 3.0'!C$2:D$11,2,FALSE),VLOOKUP(H1717,'Pontuação 3.0'!I$2:J$11,2,FALSE),VLOOKUP(J1717,'Pontuação 3.0'!K$2:L$11,2,FALSE),VLOOKUP(G1717,'Pontuação 3.0'!E$2:F$11,2,FALSE),VLOOKUP(I1717,'Pontuação 3.0'!G$2:H$11,2,FALSE),VLOOKUP(K1717,'Pontuação 3.0'!M$2:N$13,2,FALSE)),0)</f>
        <v>2208</v>
      </c>
      <c r="Z1717" s="11">
        <f t="shared" si="6"/>
        <v>221</v>
      </c>
      <c r="AA1717" s="11" t="str">
        <f t="array" ref="AA1717">IFERROR(INDEX('Pontuação 3.0'!G$13:G$191, MATCH(Z1717, 'Pontuação 3.0'!F$13:F$191, 0)), "Faixa Indefinida")</f>
        <v>B</v>
      </c>
      <c r="AB1717" s="11">
        <f t="shared" si="7"/>
        <v>0</v>
      </c>
      <c r="AC1717" s="11">
        <f t="shared" si="8"/>
        <v>1</v>
      </c>
      <c r="AD1717" s="11">
        <f t="shared" si="9"/>
        <v>0</v>
      </c>
      <c r="AE1717" s="11">
        <f t="shared" si="10"/>
        <v>0</v>
      </c>
    </row>
    <row r="1718" ht="15.75" customHeight="1">
      <c r="A1718" s="7">
        <v>45656.0</v>
      </c>
      <c r="B1718" s="8" t="s">
        <v>4054</v>
      </c>
      <c r="C1718" s="8" t="s">
        <v>4055</v>
      </c>
      <c r="D1718" s="9">
        <v>2.7992717427E10</v>
      </c>
      <c r="E1718" s="8" t="s">
        <v>15428</v>
      </c>
      <c r="F1718" s="8" t="s">
        <v>15454</v>
      </c>
      <c r="G1718" s="8" t="s">
        <v>15430</v>
      </c>
      <c r="H1718" s="8" t="s">
        <v>15446</v>
      </c>
      <c r="I1718" s="8" t="s">
        <v>15433</v>
      </c>
      <c r="J1718" s="8" t="s">
        <v>15424</v>
      </c>
      <c r="K1718" s="8" t="s">
        <v>15425</v>
      </c>
      <c r="L1718" s="12" t="s">
        <v>15</v>
      </c>
      <c r="M1718" s="12" t="s">
        <v>3780</v>
      </c>
      <c r="N1718" s="12" t="s">
        <v>1677</v>
      </c>
      <c r="O1718" s="12" t="s">
        <v>3870</v>
      </c>
      <c r="P1718" s="12" t="s">
        <v>119</v>
      </c>
      <c r="R1718" s="10">
        <f>ROUNDUP(SUM(VLOOKUP(F1718,'Pontuação'!A$2:B$11,2,FALSE),VLOOKUP(E1718,'Pontuação'!C$2:D$11,2,FALSE),VLOOKUP(H1718,'Pontuação'!I$2:J$11,2,FALSE),VLOOKUP(I1718,'Pontuação'!G$2:H$11,2,FALSE),VLOOKUP(K1718,'Pontuação'!M$2:N$13,2,FALSE)),0)</f>
        <v>1878</v>
      </c>
      <c r="S1718" s="11">
        <f t="shared" si="1"/>
        <v>188</v>
      </c>
      <c r="T1718" s="11" t="str">
        <f t="array" ref="T1718">IFERROR(INDEX('Pontuação'!G$13:G$101, MATCH(S1718, 'Pontuação'!F$13:F$101, 0)), "Faixa Indefinida")</f>
        <v>A</v>
      </c>
      <c r="U1718" s="11">
        <f t="shared" si="2"/>
        <v>1</v>
      </c>
      <c r="V1718" s="11">
        <f t="shared" si="3"/>
        <v>0</v>
      </c>
      <c r="W1718" s="11">
        <f t="shared" si="4"/>
        <v>0</v>
      </c>
      <c r="X1718" s="11">
        <f t="shared" si="5"/>
        <v>0</v>
      </c>
      <c r="Y1718" s="11">
        <f>ROUNDUP(SUM(VLOOKUP(F1718,'Pontuação 3.0'!A$2:B$11,2,FALSE),VLOOKUP(E1718,'Pontuação 3.0'!C$2:D$11,2,FALSE),VLOOKUP(H1718,'Pontuação 3.0'!I$2:J$11,2,FALSE),VLOOKUP(J1718,'Pontuação 3.0'!K$2:L$11,2,FALSE),VLOOKUP(G1718,'Pontuação 3.0'!E$2:F$11,2,FALSE),VLOOKUP(I1718,'Pontuação 3.0'!G$2:H$11,2,FALSE),VLOOKUP(K1718,'Pontuação 3.0'!M$2:N$13,2,FALSE)),0)</f>
        <v>2469</v>
      </c>
      <c r="Z1718" s="11">
        <f t="shared" si="6"/>
        <v>247</v>
      </c>
      <c r="AA1718" s="11" t="str">
        <f t="array" ref="AA1718">IFERROR(INDEX('Pontuação 3.0'!G$13:G$191, MATCH(Z1718, 'Pontuação 3.0'!F$13:F$191, 0)), "Faixa Indefinida")</f>
        <v>A</v>
      </c>
      <c r="AB1718" s="11">
        <f t="shared" si="7"/>
        <v>1</v>
      </c>
      <c r="AC1718" s="11">
        <f t="shared" si="8"/>
        <v>0</v>
      </c>
      <c r="AD1718" s="11">
        <f t="shared" si="9"/>
        <v>0</v>
      </c>
      <c r="AE1718" s="11">
        <f t="shared" si="10"/>
        <v>0</v>
      </c>
    </row>
    <row r="1719" ht="15.75" customHeight="1">
      <c r="A1719" s="7">
        <v>45656.0</v>
      </c>
      <c r="B1719" s="8" t="s">
        <v>15734</v>
      </c>
      <c r="C1719" s="8" t="s">
        <v>4053</v>
      </c>
      <c r="D1719" s="9">
        <v>6.1993797655E10</v>
      </c>
      <c r="E1719" s="8" t="s">
        <v>15428</v>
      </c>
      <c r="F1719" s="8" t="s">
        <v>15442</v>
      </c>
      <c r="G1719" s="8" t="s">
        <v>15421</v>
      </c>
      <c r="H1719" s="8" t="s">
        <v>15443</v>
      </c>
      <c r="I1719" s="8" t="s">
        <v>15431</v>
      </c>
      <c r="J1719" s="8" t="s">
        <v>15424</v>
      </c>
      <c r="K1719" s="8" t="s">
        <v>15432</v>
      </c>
      <c r="L1719" s="12" t="s">
        <v>15</v>
      </c>
      <c r="M1719" s="12" t="s">
        <v>3780</v>
      </c>
      <c r="N1719" s="12" t="s">
        <v>1554</v>
      </c>
      <c r="O1719" s="12" t="s">
        <v>3781</v>
      </c>
      <c r="P1719" s="12" t="s">
        <v>119</v>
      </c>
      <c r="R1719" s="10">
        <f>ROUNDUP(SUM(VLOOKUP(F1719,'Pontuação'!A$2:B$11,2,FALSE),VLOOKUP(E1719,'Pontuação'!C$2:D$11,2,FALSE),VLOOKUP(H1719,'Pontuação'!I$2:J$11,2,FALSE),VLOOKUP(I1719,'Pontuação'!G$2:H$11,2,FALSE),VLOOKUP(K1719,'Pontuação'!M$2:N$13,2,FALSE)),0)</f>
        <v>1804</v>
      </c>
      <c r="S1719" s="11">
        <f t="shared" si="1"/>
        <v>180</v>
      </c>
      <c r="T1719" s="11" t="str">
        <f t="array" ref="T1719">IFERROR(INDEX('Pontuação'!G$13:G$101, MATCH(S1719, 'Pontuação'!F$13:F$101, 0)), "Faixa Indefinida")</f>
        <v>B</v>
      </c>
      <c r="U1719" s="11">
        <f t="shared" si="2"/>
        <v>0</v>
      </c>
      <c r="V1719" s="11">
        <f t="shared" si="3"/>
        <v>1</v>
      </c>
      <c r="W1719" s="11">
        <f t="shared" si="4"/>
        <v>0</v>
      </c>
      <c r="X1719" s="11">
        <f t="shared" si="5"/>
        <v>0</v>
      </c>
      <c r="Y1719" s="11">
        <f>ROUNDUP(SUM(VLOOKUP(F1719,'Pontuação 3.0'!A$2:B$11,2,FALSE),VLOOKUP(E1719,'Pontuação 3.0'!C$2:D$11,2,FALSE),VLOOKUP(H1719,'Pontuação 3.0'!I$2:J$11,2,FALSE),VLOOKUP(J1719,'Pontuação 3.0'!K$2:L$11,2,FALSE),VLOOKUP(G1719,'Pontuação 3.0'!E$2:F$11,2,FALSE),VLOOKUP(I1719,'Pontuação 3.0'!G$2:H$11,2,FALSE),VLOOKUP(K1719,'Pontuação 3.0'!M$2:N$13,2,FALSE)),0)</f>
        <v>2023</v>
      </c>
      <c r="Z1719" s="11">
        <f t="shared" si="6"/>
        <v>202</v>
      </c>
      <c r="AA1719" s="11" t="str">
        <f t="array" ref="AA1719">IFERROR(INDEX('Pontuação 3.0'!G$13:G$191, MATCH(Z1719, 'Pontuação 3.0'!F$13:F$191, 0)), "Faixa Indefinida")</f>
        <v>C</v>
      </c>
      <c r="AB1719" s="11">
        <f t="shared" si="7"/>
        <v>0</v>
      </c>
      <c r="AC1719" s="11">
        <f t="shared" si="8"/>
        <v>0</v>
      </c>
      <c r="AD1719" s="11">
        <f t="shared" si="9"/>
        <v>1</v>
      </c>
      <c r="AE1719" s="11">
        <f t="shared" si="10"/>
        <v>0</v>
      </c>
    </row>
    <row r="1720" ht="15.75" customHeight="1">
      <c r="A1720" s="7">
        <v>45656.0</v>
      </c>
      <c r="B1720" s="8" t="s">
        <v>881</v>
      </c>
      <c r="C1720" s="8" t="s">
        <v>4056</v>
      </c>
      <c r="D1720" s="9">
        <v>8.8993534978E10</v>
      </c>
      <c r="E1720" s="8" t="s">
        <v>15428</v>
      </c>
      <c r="F1720" s="8" t="s">
        <v>15442</v>
      </c>
      <c r="G1720" s="8" t="s">
        <v>15430</v>
      </c>
      <c r="H1720" s="8" t="s">
        <v>15443</v>
      </c>
      <c r="I1720" s="8" t="s">
        <v>15423</v>
      </c>
      <c r="J1720" s="8" t="s">
        <v>15424</v>
      </c>
      <c r="K1720" s="8" t="s">
        <v>15466</v>
      </c>
      <c r="L1720" s="12" t="s">
        <v>15</v>
      </c>
      <c r="M1720" s="12" t="s">
        <v>3780</v>
      </c>
      <c r="N1720" s="12" t="s">
        <v>360</v>
      </c>
      <c r="O1720" s="12" t="s">
        <v>3781</v>
      </c>
      <c r="P1720" s="12" t="s">
        <v>17</v>
      </c>
      <c r="R1720" s="10">
        <f>ROUNDUP(SUM(VLOOKUP(F1720,'Pontuação'!A$2:B$11,2,FALSE),VLOOKUP(E1720,'Pontuação'!C$2:D$11,2,FALSE),VLOOKUP(H1720,'Pontuação'!I$2:J$11,2,FALSE),VLOOKUP(I1720,'Pontuação'!G$2:H$11,2,FALSE),VLOOKUP(K1720,'Pontuação'!M$2:N$13,2,FALSE)),0)</f>
        <v>1637</v>
      </c>
      <c r="S1720" s="11">
        <f t="shared" si="1"/>
        <v>164</v>
      </c>
      <c r="T1720" s="11" t="str">
        <f t="array" ref="T1720">IFERROR(INDEX('Pontuação'!G$13:G$101, MATCH(S1720, 'Pontuação'!F$13:F$101, 0)), "Faixa Indefinida")</f>
        <v>C</v>
      </c>
      <c r="U1720" s="11">
        <f t="shared" si="2"/>
        <v>0</v>
      </c>
      <c r="V1720" s="11">
        <f t="shared" si="3"/>
        <v>0</v>
      </c>
      <c r="W1720" s="11">
        <f t="shared" si="4"/>
        <v>1</v>
      </c>
      <c r="X1720" s="11">
        <f t="shared" si="5"/>
        <v>0</v>
      </c>
      <c r="Y1720" s="11">
        <f>ROUNDUP(SUM(VLOOKUP(F1720,'Pontuação 3.0'!A$2:B$11,2,FALSE),VLOOKUP(E1720,'Pontuação 3.0'!C$2:D$11,2,FALSE),VLOOKUP(H1720,'Pontuação 3.0'!I$2:J$11,2,FALSE),VLOOKUP(J1720,'Pontuação 3.0'!K$2:L$11,2,FALSE),VLOOKUP(G1720,'Pontuação 3.0'!E$2:F$11,2,FALSE),VLOOKUP(I1720,'Pontuação 3.0'!G$2:H$11,2,FALSE),VLOOKUP(K1720,'Pontuação 3.0'!M$2:N$13,2,FALSE)),0)</f>
        <v>2119</v>
      </c>
      <c r="Z1720" s="11">
        <f t="shared" si="6"/>
        <v>212</v>
      </c>
      <c r="AA1720" s="11" t="str">
        <f t="array" ref="AA1720">IFERROR(INDEX('Pontuação 3.0'!G$13:G$191, MATCH(Z1720, 'Pontuação 3.0'!F$13:F$191, 0)), "Faixa Indefinida")</f>
        <v>C</v>
      </c>
      <c r="AB1720" s="11">
        <f t="shared" si="7"/>
        <v>0</v>
      </c>
      <c r="AC1720" s="11">
        <f t="shared" si="8"/>
        <v>0</v>
      </c>
      <c r="AD1720" s="11">
        <f t="shared" si="9"/>
        <v>1</v>
      </c>
      <c r="AE1720" s="11">
        <f t="shared" si="10"/>
        <v>0</v>
      </c>
    </row>
    <row r="1721" ht="15.75" customHeight="1">
      <c r="A1721" s="7">
        <v>45656.0</v>
      </c>
      <c r="B1721" s="8" t="s">
        <v>4057</v>
      </c>
      <c r="C1721" s="8" t="s">
        <v>4058</v>
      </c>
      <c r="D1721" s="9">
        <v>3.599708406E10</v>
      </c>
      <c r="E1721" s="8" t="s">
        <v>15428</v>
      </c>
      <c r="F1721" s="8" t="s">
        <v>15442</v>
      </c>
      <c r="G1721" s="8" t="s">
        <v>15430</v>
      </c>
      <c r="H1721" s="8" t="s">
        <v>15443</v>
      </c>
      <c r="I1721" s="8" t="s">
        <v>15423</v>
      </c>
      <c r="J1721" s="8" t="s">
        <v>15424</v>
      </c>
      <c r="K1721" s="8" t="s">
        <v>15432</v>
      </c>
      <c r="L1721" s="12" t="s">
        <v>15</v>
      </c>
      <c r="M1721" s="12" t="s">
        <v>3780</v>
      </c>
      <c r="N1721" s="12" t="s">
        <v>205</v>
      </c>
      <c r="O1721" s="12" t="s">
        <v>3781</v>
      </c>
      <c r="P1721" s="12" t="s">
        <v>119</v>
      </c>
      <c r="R1721" s="10">
        <f>ROUNDUP(SUM(VLOOKUP(F1721,'Pontuação'!A$2:B$11,2,FALSE),VLOOKUP(E1721,'Pontuação'!C$2:D$11,2,FALSE),VLOOKUP(H1721,'Pontuação'!I$2:J$11,2,FALSE),VLOOKUP(I1721,'Pontuação'!G$2:H$11,2,FALSE),VLOOKUP(K1721,'Pontuação'!M$2:N$13,2,FALSE)),0)</f>
        <v>1699</v>
      </c>
      <c r="S1721" s="11">
        <f t="shared" si="1"/>
        <v>170</v>
      </c>
      <c r="T1721" s="11" t="str">
        <f t="array" ref="T1721">IFERROR(INDEX('Pontuação'!G$13:G$101, MATCH(S1721, 'Pontuação'!F$13:F$101, 0)), "Faixa Indefinida")</f>
        <v>B</v>
      </c>
      <c r="U1721" s="11">
        <f t="shared" si="2"/>
        <v>0</v>
      </c>
      <c r="V1721" s="11">
        <f t="shared" si="3"/>
        <v>1</v>
      </c>
      <c r="W1721" s="11">
        <f t="shared" si="4"/>
        <v>0</v>
      </c>
      <c r="X1721" s="11">
        <f t="shared" si="5"/>
        <v>0</v>
      </c>
      <c r="Y1721" s="11">
        <f>ROUNDUP(SUM(VLOOKUP(F1721,'Pontuação 3.0'!A$2:B$11,2,FALSE),VLOOKUP(E1721,'Pontuação 3.0'!C$2:D$11,2,FALSE),VLOOKUP(H1721,'Pontuação 3.0'!I$2:J$11,2,FALSE),VLOOKUP(J1721,'Pontuação 3.0'!K$2:L$11,2,FALSE),VLOOKUP(G1721,'Pontuação 3.0'!E$2:F$11,2,FALSE),VLOOKUP(I1721,'Pontuação 3.0'!G$2:H$11,2,FALSE),VLOOKUP(K1721,'Pontuação 3.0'!M$2:N$13,2,FALSE)),0)</f>
        <v>2011</v>
      </c>
      <c r="Z1721" s="11">
        <f t="shared" si="6"/>
        <v>201</v>
      </c>
      <c r="AA1721" s="11" t="str">
        <f t="array" ref="AA1721">IFERROR(INDEX('Pontuação 3.0'!G$13:G$191, MATCH(Z1721, 'Pontuação 3.0'!F$13:F$191, 0)), "Faixa Indefinida")</f>
        <v>C</v>
      </c>
      <c r="AB1721" s="11">
        <f t="shared" si="7"/>
        <v>0</v>
      </c>
      <c r="AC1721" s="11">
        <f t="shared" si="8"/>
        <v>0</v>
      </c>
      <c r="AD1721" s="11">
        <f t="shared" si="9"/>
        <v>1</v>
      </c>
      <c r="AE1721" s="11">
        <f t="shared" si="10"/>
        <v>0</v>
      </c>
    </row>
    <row r="1722" ht="15.75" customHeight="1">
      <c r="A1722" s="7">
        <v>45656.0</v>
      </c>
      <c r="B1722" s="8" t="s">
        <v>4059</v>
      </c>
      <c r="C1722" s="8" t="s">
        <v>4060</v>
      </c>
      <c r="D1722" s="9">
        <v>1.1981360395E10</v>
      </c>
      <c r="E1722" s="8" t="s">
        <v>15428</v>
      </c>
      <c r="F1722" s="8" t="s">
        <v>15420</v>
      </c>
      <c r="G1722" s="8" t="s">
        <v>15451</v>
      </c>
      <c r="H1722" s="8" t="s">
        <v>15438</v>
      </c>
      <c r="I1722" s="8" t="s">
        <v>15423</v>
      </c>
      <c r="J1722" s="8" t="s">
        <v>15424</v>
      </c>
      <c r="K1722" s="8" t="s">
        <v>15439</v>
      </c>
      <c r="L1722" s="12" t="s">
        <v>15</v>
      </c>
      <c r="M1722" s="12" t="s">
        <v>3780</v>
      </c>
      <c r="N1722" s="12" t="s">
        <v>497</v>
      </c>
      <c r="O1722" s="12" t="s">
        <v>3797</v>
      </c>
      <c r="P1722" s="12" t="s">
        <v>119</v>
      </c>
      <c r="R1722" s="10">
        <f>ROUNDUP(SUM(VLOOKUP(F1722,'Pontuação'!A$2:B$11,2,FALSE),VLOOKUP(E1722,'Pontuação'!C$2:D$11,2,FALSE),VLOOKUP(H1722,'Pontuação'!I$2:J$11,2,FALSE),VLOOKUP(I1722,'Pontuação'!G$2:H$11,2,FALSE),VLOOKUP(K1722,'Pontuação'!M$2:N$13,2,FALSE)),0)</f>
        <v>1483</v>
      </c>
      <c r="S1722" s="11">
        <f t="shared" si="1"/>
        <v>148</v>
      </c>
      <c r="T1722" s="11" t="str">
        <f t="array" ref="T1722">IFERROR(INDEX('Pontuação'!G$13:G$101, MATCH(S1722, 'Pontuação'!F$13:F$101, 0)), "Faixa Indefinida")</f>
        <v>C</v>
      </c>
      <c r="U1722" s="11">
        <f t="shared" si="2"/>
        <v>0</v>
      </c>
      <c r="V1722" s="11">
        <f t="shared" si="3"/>
        <v>0</v>
      </c>
      <c r="W1722" s="11">
        <f t="shared" si="4"/>
        <v>1</v>
      </c>
      <c r="X1722" s="11">
        <f t="shared" si="5"/>
        <v>0</v>
      </c>
      <c r="Y1722" s="11">
        <f>ROUNDUP(SUM(VLOOKUP(F1722,'Pontuação 3.0'!A$2:B$11,2,FALSE),VLOOKUP(E1722,'Pontuação 3.0'!C$2:D$11,2,FALSE),VLOOKUP(H1722,'Pontuação 3.0'!I$2:J$11,2,FALSE),VLOOKUP(J1722,'Pontuação 3.0'!K$2:L$11,2,FALSE),VLOOKUP(G1722,'Pontuação 3.0'!E$2:F$11,2,FALSE),VLOOKUP(I1722,'Pontuação 3.0'!G$2:H$11,2,FALSE),VLOOKUP(K1722,'Pontuação 3.0'!M$2:N$13,2,FALSE)),0)</f>
        <v>1802</v>
      </c>
      <c r="Z1722" s="11">
        <f t="shared" si="6"/>
        <v>180</v>
      </c>
      <c r="AA1722" s="11" t="str">
        <f t="array" ref="AA1722">IFERROR(INDEX('Pontuação 3.0'!G$13:G$191, MATCH(Z1722, 'Pontuação 3.0'!F$13:F$191, 0)), "Faixa Indefinida")</f>
        <v>D</v>
      </c>
      <c r="AB1722" s="11">
        <f t="shared" si="7"/>
        <v>0</v>
      </c>
      <c r="AC1722" s="11">
        <f t="shared" si="8"/>
        <v>0</v>
      </c>
      <c r="AD1722" s="11">
        <f t="shared" si="9"/>
        <v>0</v>
      </c>
      <c r="AE1722" s="11">
        <f t="shared" si="10"/>
        <v>1</v>
      </c>
    </row>
    <row r="1723" ht="15.75" customHeight="1">
      <c r="A1723" s="7">
        <v>45656.0</v>
      </c>
      <c r="B1723" s="8" t="s">
        <v>4061</v>
      </c>
      <c r="C1723" s="8" t="s">
        <v>4062</v>
      </c>
      <c r="D1723" s="9">
        <v>7.5991821044E10</v>
      </c>
      <c r="E1723" s="8" t="s">
        <v>15428</v>
      </c>
      <c r="F1723" s="8" t="s">
        <v>15442</v>
      </c>
      <c r="G1723" s="8" t="s">
        <v>15430</v>
      </c>
      <c r="H1723" s="8" t="s">
        <v>15443</v>
      </c>
      <c r="I1723" s="8" t="s">
        <v>15423</v>
      </c>
      <c r="J1723" s="8" t="s">
        <v>15448</v>
      </c>
      <c r="K1723" s="8" t="s">
        <v>15466</v>
      </c>
      <c r="L1723" s="12" t="s">
        <v>15</v>
      </c>
      <c r="M1723" s="12" t="s">
        <v>3780</v>
      </c>
      <c r="N1723" s="12" t="s">
        <v>162</v>
      </c>
      <c r="O1723" s="12" t="s">
        <v>3781</v>
      </c>
      <c r="P1723" s="12" t="s">
        <v>119</v>
      </c>
      <c r="R1723" s="10">
        <f>ROUNDUP(SUM(VLOOKUP(F1723,'Pontuação'!A$2:B$11,2,FALSE),VLOOKUP(E1723,'Pontuação'!C$2:D$11,2,FALSE),VLOOKUP(H1723,'Pontuação'!I$2:J$11,2,FALSE),VLOOKUP(I1723,'Pontuação'!G$2:H$11,2,FALSE),VLOOKUP(K1723,'Pontuação'!M$2:N$13,2,FALSE)),0)</f>
        <v>1637</v>
      </c>
      <c r="S1723" s="11">
        <f t="shared" si="1"/>
        <v>164</v>
      </c>
      <c r="T1723" s="11" t="str">
        <f t="array" ref="T1723">IFERROR(INDEX('Pontuação'!G$13:G$101, MATCH(S1723, 'Pontuação'!F$13:F$101, 0)), "Faixa Indefinida")</f>
        <v>C</v>
      </c>
      <c r="U1723" s="11">
        <f t="shared" si="2"/>
        <v>0</v>
      </c>
      <c r="V1723" s="11">
        <f t="shared" si="3"/>
        <v>0</v>
      </c>
      <c r="W1723" s="11">
        <f t="shared" si="4"/>
        <v>1</v>
      </c>
      <c r="X1723" s="11">
        <f t="shared" si="5"/>
        <v>0</v>
      </c>
      <c r="Y1723" s="11">
        <f>ROUNDUP(SUM(VLOOKUP(F1723,'Pontuação 3.0'!A$2:B$11,2,FALSE),VLOOKUP(E1723,'Pontuação 3.0'!C$2:D$11,2,FALSE),VLOOKUP(H1723,'Pontuação 3.0'!I$2:J$11,2,FALSE),VLOOKUP(J1723,'Pontuação 3.0'!K$2:L$11,2,FALSE),VLOOKUP(G1723,'Pontuação 3.0'!E$2:F$11,2,FALSE),VLOOKUP(I1723,'Pontuação 3.0'!G$2:H$11,2,FALSE),VLOOKUP(K1723,'Pontuação 3.0'!M$2:N$13,2,FALSE)),0)</f>
        <v>2380</v>
      </c>
      <c r="Z1723" s="11">
        <f t="shared" si="6"/>
        <v>238</v>
      </c>
      <c r="AA1723" s="11" t="str">
        <f t="array" ref="AA1723">IFERROR(INDEX('Pontuação 3.0'!G$13:G$191, MATCH(Z1723, 'Pontuação 3.0'!F$13:F$191, 0)), "Faixa Indefinida")</f>
        <v>A</v>
      </c>
      <c r="AB1723" s="11">
        <f t="shared" si="7"/>
        <v>1</v>
      </c>
      <c r="AC1723" s="11">
        <f t="shared" si="8"/>
        <v>0</v>
      </c>
      <c r="AD1723" s="11">
        <f t="shared" si="9"/>
        <v>0</v>
      </c>
      <c r="AE1723" s="11">
        <f t="shared" si="10"/>
        <v>0</v>
      </c>
    </row>
    <row r="1724" ht="15.75" customHeight="1">
      <c r="A1724" s="7">
        <v>45656.0</v>
      </c>
      <c r="B1724" s="8" t="s">
        <v>4066</v>
      </c>
      <c r="C1724" s="8" t="s">
        <v>4067</v>
      </c>
      <c r="D1724" s="9">
        <v>8.5999114773E10</v>
      </c>
      <c r="E1724" s="8" t="s">
        <v>15428</v>
      </c>
      <c r="F1724" s="8" t="s">
        <v>15442</v>
      </c>
      <c r="G1724" s="8" t="s">
        <v>15430</v>
      </c>
      <c r="H1724" s="8" t="s">
        <v>15422</v>
      </c>
      <c r="I1724" s="8" t="s">
        <v>15423</v>
      </c>
      <c r="J1724" s="8" t="s">
        <v>15424</v>
      </c>
      <c r="K1724" s="8" t="s">
        <v>15432</v>
      </c>
      <c r="L1724" s="12" t="s">
        <v>15</v>
      </c>
      <c r="M1724" s="12" t="s">
        <v>3780</v>
      </c>
      <c r="N1724" s="12" t="s">
        <v>205</v>
      </c>
      <c r="O1724" s="12" t="s">
        <v>3885</v>
      </c>
      <c r="P1724" s="12" t="s">
        <v>119</v>
      </c>
      <c r="R1724" s="10">
        <f>ROUNDUP(SUM(VLOOKUP(F1724,'Pontuação'!A$2:B$11,2,FALSE),VLOOKUP(E1724,'Pontuação'!C$2:D$11,2,FALSE),VLOOKUP(H1724,'Pontuação'!I$2:J$11,2,FALSE),VLOOKUP(I1724,'Pontuação'!G$2:H$11,2,FALSE),VLOOKUP(K1724,'Pontuação'!M$2:N$13,2,FALSE)),0)</f>
        <v>1673</v>
      </c>
      <c r="S1724" s="11">
        <f t="shared" si="1"/>
        <v>167</v>
      </c>
      <c r="T1724" s="11" t="str">
        <f t="array" ref="T1724">IFERROR(INDEX('Pontuação'!G$13:G$101, MATCH(S1724, 'Pontuação'!F$13:F$101, 0)), "Faixa Indefinida")</f>
        <v>B</v>
      </c>
      <c r="U1724" s="11">
        <f t="shared" si="2"/>
        <v>0</v>
      </c>
      <c r="V1724" s="11">
        <f t="shared" si="3"/>
        <v>1</v>
      </c>
      <c r="W1724" s="11">
        <f t="shared" si="4"/>
        <v>0</v>
      </c>
      <c r="X1724" s="11">
        <f t="shared" si="5"/>
        <v>0</v>
      </c>
      <c r="Y1724" s="11">
        <f>ROUNDUP(SUM(VLOOKUP(F1724,'Pontuação 3.0'!A$2:B$11,2,FALSE),VLOOKUP(E1724,'Pontuação 3.0'!C$2:D$11,2,FALSE),VLOOKUP(H1724,'Pontuação 3.0'!I$2:J$11,2,FALSE),VLOOKUP(J1724,'Pontuação 3.0'!K$2:L$11,2,FALSE),VLOOKUP(G1724,'Pontuação 3.0'!E$2:F$11,2,FALSE),VLOOKUP(I1724,'Pontuação 3.0'!G$2:H$11,2,FALSE),VLOOKUP(K1724,'Pontuação 3.0'!M$2:N$13,2,FALSE)),0)</f>
        <v>2075</v>
      </c>
      <c r="Z1724" s="11">
        <f t="shared" si="6"/>
        <v>208</v>
      </c>
      <c r="AA1724" s="11" t="str">
        <f t="array" ref="AA1724">IFERROR(INDEX('Pontuação 3.0'!G$13:G$191, MATCH(Z1724, 'Pontuação 3.0'!F$13:F$191, 0)), "Faixa Indefinida")</f>
        <v>C</v>
      </c>
      <c r="AB1724" s="11">
        <f t="shared" si="7"/>
        <v>0</v>
      </c>
      <c r="AC1724" s="11">
        <f t="shared" si="8"/>
        <v>0</v>
      </c>
      <c r="AD1724" s="11">
        <f t="shared" si="9"/>
        <v>1</v>
      </c>
      <c r="AE1724" s="11">
        <f t="shared" si="10"/>
        <v>0</v>
      </c>
    </row>
    <row r="1725" ht="15.75" customHeight="1">
      <c r="A1725" s="7">
        <v>45656.0</v>
      </c>
      <c r="B1725" s="8" t="s">
        <v>702</v>
      </c>
      <c r="C1725" s="8" t="s">
        <v>4065</v>
      </c>
      <c r="D1725" s="9">
        <v>6.9992790066E10</v>
      </c>
      <c r="E1725" s="8" t="s">
        <v>15428</v>
      </c>
      <c r="F1725" s="8" t="s">
        <v>15420</v>
      </c>
      <c r="G1725" s="8" t="s">
        <v>15430</v>
      </c>
      <c r="H1725" s="8" t="s">
        <v>15446</v>
      </c>
      <c r="I1725" s="8" t="s">
        <v>15433</v>
      </c>
      <c r="J1725" s="8" t="s">
        <v>15424</v>
      </c>
      <c r="K1725" s="8" t="s">
        <v>15439</v>
      </c>
      <c r="L1725" s="12" t="s">
        <v>15</v>
      </c>
      <c r="M1725" s="12" t="s">
        <v>3780</v>
      </c>
      <c r="N1725" s="12" t="s">
        <v>360</v>
      </c>
      <c r="O1725" s="12" t="s">
        <v>3781</v>
      </c>
      <c r="P1725" s="12" t="s">
        <v>119</v>
      </c>
      <c r="R1725" s="10">
        <f>ROUNDUP(SUM(VLOOKUP(F1725,'Pontuação'!A$2:B$11,2,FALSE),VLOOKUP(E1725,'Pontuação'!C$2:D$11,2,FALSE),VLOOKUP(H1725,'Pontuação'!I$2:J$11,2,FALSE),VLOOKUP(I1725,'Pontuação'!G$2:H$11,2,FALSE),VLOOKUP(K1725,'Pontuação'!M$2:N$13,2,FALSE)),0)</f>
        <v>1917</v>
      </c>
      <c r="S1725" s="11">
        <f t="shared" si="1"/>
        <v>192</v>
      </c>
      <c r="T1725" s="11" t="str">
        <f t="array" ref="T1725">IFERROR(INDEX('Pontuação'!G$13:G$101, MATCH(S1725, 'Pontuação'!F$13:F$101, 0)), "Faixa Indefinida")</f>
        <v>A</v>
      </c>
      <c r="U1725" s="11">
        <f t="shared" si="2"/>
        <v>1</v>
      </c>
      <c r="V1725" s="11">
        <f t="shared" si="3"/>
        <v>0</v>
      </c>
      <c r="W1725" s="11">
        <f t="shared" si="4"/>
        <v>0</v>
      </c>
      <c r="X1725" s="11">
        <f t="shared" si="5"/>
        <v>0</v>
      </c>
      <c r="Y1725" s="11">
        <f>ROUNDUP(SUM(VLOOKUP(F1725,'Pontuação 3.0'!A$2:B$11,2,FALSE),VLOOKUP(E1725,'Pontuação 3.0'!C$2:D$11,2,FALSE),VLOOKUP(H1725,'Pontuação 3.0'!I$2:J$11,2,FALSE),VLOOKUP(J1725,'Pontuação 3.0'!K$2:L$11,2,FALSE),VLOOKUP(G1725,'Pontuação 3.0'!E$2:F$11,2,FALSE),VLOOKUP(I1725,'Pontuação 3.0'!G$2:H$11,2,FALSE),VLOOKUP(K1725,'Pontuação 3.0'!M$2:N$13,2,FALSE)),0)</f>
        <v>2462</v>
      </c>
      <c r="Z1725" s="11">
        <f t="shared" si="6"/>
        <v>246</v>
      </c>
      <c r="AA1725" s="11" t="str">
        <f t="array" ref="AA1725">IFERROR(INDEX('Pontuação 3.0'!G$13:G$191, MATCH(Z1725, 'Pontuação 3.0'!F$13:F$191, 0)), "Faixa Indefinida")</f>
        <v>A</v>
      </c>
      <c r="AB1725" s="11">
        <f t="shared" si="7"/>
        <v>1</v>
      </c>
      <c r="AC1725" s="11">
        <f t="shared" si="8"/>
        <v>0</v>
      </c>
      <c r="AD1725" s="11">
        <f t="shared" si="9"/>
        <v>0</v>
      </c>
      <c r="AE1725" s="11">
        <f t="shared" si="10"/>
        <v>0</v>
      </c>
    </row>
    <row r="1726" ht="15.75" customHeight="1">
      <c r="A1726" s="7">
        <v>45656.0</v>
      </c>
      <c r="B1726" s="8" t="s">
        <v>4068</v>
      </c>
      <c r="C1726" s="8" t="s">
        <v>4069</v>
      </c>
      <c r="D1726" s="14">
        <v>8.7981023239E10</v>
      </c>
      <c r="E1726" s="8" t="s">
        <v>15428</v>
      </c>
      <c r="F1726" s="8" t="s">
        <v>15420</v>
      </c>
      <c r="G1726" s="8" t="s">
        <v>15430</v>
      </c>
      <c r="H1726" s="8" t="s">
        <v>15446</v>
      </c>
      <c r="I1726" s="8" t="s">
        <v>15433</v>
      </c>
      <c r="J1726" s="8" t="s">
        <v>15424</v>
      </c>
      <c r="K1726" s="8" t="s">
        <v>15425</v>
      </c>
      <c r="L1726" s="12" t="s">
        <v>15</v>
      </c>
      <c r="M1726" s="12" t="s">
        <v>3780</v>
      </c>
      <c r="N1726" s="12" t="s">
        <v>4070</v>
      </c>
      <c r="O1726" s="12" t="s">
        <v>3781</v>
      </c>
      <c r="P1726" s="12" t="s">
        <v>119</v>
      </c>
      <c r="R1726" s="10">
        <f>ROUNDUP(SUM(VLOOKUP(F1726,'Pontuação'!A$2:B$11,2,FALSE),VLOOKUP(E1726,'Pontuação'!C$2:D$11,2,FALSE),VLOOKUP(H1726,'Pontuação'!I$2:J$11,2,FALSE),VLOOKUP(I1726,'Pontuação'!G$2:H$11,2,FALSE),VLOOKUP(K1726,'Pontuação'!M$2:N$13,2,FALSE)),0)</f>
        <v>1873</v>
      </c>
      <c r="S1726" s="11">
        <f t="shared" si="1"/>
        <v>187</v>
      </c>
      <c r="T1726" s="11" t="str">
        <f t="array" ref="T1726">IFERROR(INDEX('Pontuação'!G$13:G$101, MATCH(S1726, 'Pontuação'!F$13:F$101, 0)), "Faixa Indefinida")</f>
        <v>A</v>
      </c>
      <c r="U1726" s="11">
        <f t="shared" si="2"/>
        <v>1</v>
      </c>
      <c r="V1726" s="11">
        <f t="shared" si="3"/>
        <v>0</v>
      </c>
      <c r="W1726" s="11">
        <f t="shared" si="4"/>
        <v>0</v>
      </c>
      <c r="X1726" s="11">
        <f t="shared" si="5"/>
        <v>0</v>
      </c>
      <c r="Y1726" s="11">
        <f>ROUNDUP(SUM(VLOOKUP(F1726,'Pontuação 3.0'!A$2:B$11,2,FALSE),VLOOKUP(E1726,'Pontuação 3.0'!C$2:D$11,2,FALSE),VLOOKUP(H1726,'Pontuação 3.0'!I$2:J$11,2,FALSE),VLOOKUP(J1726,'Pontuação 3.0'!K$2:L$11,2,FALSE),VLOOKUP(G1726,'Pontuação 3.0'!E$2:F$11,2,FALSE),VLOOKUP(I1726,'Pontuação 3.0'!G$2:H$11,2,FALSE),VLOOKUP(K1726,'Pontuação 3.0'!M$2:N$13,2,FALSE)),0)</f>
        <v>2484</v>
      </c>
      <c r="Z1726" s="11">
        <f t="shared" si="6"/>
        <v>248</v>
      </c>
      <c r="AA1726" s="11" t="str">
        <f t="array" ref="AA1726">IFERROR(INDEX('Pontuação 3.0'!G$13:G$191, MATCH(Z1726, 'Pontuação 3.0'!F$13:F$191, 0)), "Faixa Indefinida")</f>
        <v>A</v>
      </c>
      <c r="AB1726" s="11">
        <f t="shared" si="7"/>
        <v>1</v>
      </c>
      <c r="AC1726" s="11">
        <f t="shared" si="8"/>
        <v>0</v>
      </c>
      <c r="AD1726" s="11">
        <f t="shared" si="9"/>
        <v>0</v>
      </c>
      <c r="AE1726" s="11">
        <f t="shared" si="10"/>
        <v>0</v>
      </c>
    </row>
    <row r="1727" ht="15.75" customHeight="1">
      <c r="A1727" s="7">
        <v>45656.0</v>
      </c>
      <c r="B1727" s="8" t="s">
        <v>4071</v>
      </c>
      <c r="C1727" s="8" t="s">
        <v>4072</v>
      </c>
      <c r="D1727" s="9">
        <v>9.9982589975E10</v>
      </c>
      <c r="E1727" s="8" t="s">
        <v>15428</v>
      </c>
      <c r="F1727" s="8" t="s">
        <v>15442</v>
      </c>
      <c r="G1727" s="8" t="s">
        <v>15430</v>
      </c>
      <c r="H1727" s="8" t="s">
        <v>15443</v>
      </c>
      <c r="I1727" s="8" t="s">
        <v>15423</v>
      </c>
      <c r="J1727" s="8" t="s">
        <v>15424</v>
      </c>
      <c r="K1727" s="8" t="s">
        <v>15439</v>
      </c>
      <c r="L1727" s="12" t="s">
        <v>15</v>
      </c>
      <c r="M1727" s="12" t="s">
        <v>3780</v>
      </c>
      <c r="N1727" s="12" t="s">
        <v>205</v>
      </c>
      <c r="O1727" s="12" t="s">
        <v>3781</v>
      </c>
      <c r="P1727" s="12" t="s">
        <v>119</v>
      </c>
      <c r="R1727" s="10">
        <f>ROUNDUP(SUM(VLOOKUP(F1727,'Pontuação'!A$2:B$11,2,FALSE),VLOOKUP(E1727,'Pontuação'!C$2:D$11,2,FALSE),VLOOKUP(H1727,'Pontuação'!I$2:J$11,2,FALSE),VLOOKUP(I1727,'Pontuação'!G$2:H$11,2,FALSE),VLOOKUP(K1727,'Pontuação'!M$2:N$13,2,FALSE)),0)</f>
        <v>1611</v>
      </c>
      <c r="S1727" s="11">
        <f t="shared" si="1"/>
        <v>161</v>
      </c>
      <c r="T1727" s="11" t="str">
        <f t="array" ref="T1727">IFERROR(INDEX('Pontuação'!G$13:G$101, MATCH(S1727, 'Pontuação'!F$13:F$101, 0)), "Faixa Indefinida")</f>
        <v>C</v>
      </c>
      <c r="U1727" s="11">
        <f t="shared" si="2"/>
        <v>0</v>
      </c>
      <c r="V1727" s="11">
        <f t="shared" si="3"/>
        <v>0</v>
      </c>
      <c r="W1727" s="11">
        <f t="shared" si="4"/>
        <v>1</v>
      </c>
      <c r="X1727" s="11">
        <f t="shared" si="5"/>
        <v>0</v>
      </c>
      <c r="Y1727" s="11">
        <f>ROUNDUP(SUM(VLOOKUP(F1727,'Pontuação 3.0'!A$2:B$11,2,FALSE),VLOOKUP(E1727,'Pontuação 3.0'!C$2:D$11,2,FALSE),VLOOKUP(H1727,'Pontuação 3.0'!I$2:J$11,2,FALSE),VLOOKUP(J1727,'Pontuação 3.0'!K$2:L$11,2,FALSE),VLOOKUP(G1727,'Pontuação 3.0'!E$2:F$11,2,FALSE),VLOOKUP(I1727,'Pontuação 3.0'!G$2:H$11,2,FALSE),VLOOKUP(K1727,'Pontuação 3.0'!M$2:N$13,2,FALSE)),0)</f>
        <v>1903</v>
      </c>
      <c r="Z1727" s="11">
        <f t="shared" si="6"/>
        <v>190</v>
      </c>
      <c r="AA1727" s="11" t="str">
        <f t="array" ref="AA1727">IFERROR(INDEX('Pontuação 3.0'!G$13:G$191, MATCH(Z1727, 'Pontuação 3.0'!F$13:F$191, 0)), "Faixa Indefinida")</f>
        <v>D</v>
      </c>
      <c r="AB1727" s="11">
        <f t="shared" si="7"/>
        <v>0</v>
      </c>
      <c r="AC1727" s="11">
        <f t="shared" si="8"/>
        <v>0</v>
      </c>
      <c r="AD1727" s="11">
        <f t="shared" si="9"/>
        <v>0</v>
      </c>
      <c r="AE1727" s="11">
        <f t="shared" si="10"/>
        <v>1</v>
      </c>
    </row>
    <row r="1728" ht="15.75" customHeight="1">
      <c r="A1728" s="7">
        <v>45656.0</v>
      </c>
      <c r="B1728" s="8" t="s">
        <v>4073</v>
      </c>
      <c r="C1728" s="8" t="s">
        <v>4074</v>
      </c>
      <c r="D1728" s="9">
        <v>1.1945665661E10</v>
      </c>
      <c r="E1728" s="8" t="s">
        <v>15428</v>
      </c>
      <c r="F1728" s="8" t="s">
        <v>15420</v>
      </c>
      <c r="G1728" s="8" t="s">
        <v>15451</v>
      </c>
      <c r="H1728" s="8" t="s">
        <v>15438</v>
      </c>
      <c r="I1728" s="8" t="s">
        <v>15423</v>
      </c>
      <c r="J1728" s="8" t="s">
        <v>15424</v>
      </c>
      <c r="K1728" s="8" t="s">
        <v>15432</v>
      </c>
      <c r="L1728" s="12" t="s">
        <v>15</v>
      </c>
      <c r="M1728" s="12" t="s">
        <v>3780</v>
      </c>
      <c r="N1728" s="12" t="s">
        <v>205</v>
      </c>
      <c r="O1728" s="12" t="s">
        <v>3781</v>
      </c>
      <c r="P1728" s="12" t="s">
        <v>119</v>
      </c>
      <c r="R1728" s="10">
        <f>ROUNDUP(SUM(VLOOKUP(F1728,'Pontuação'!A$2:B$11,2,FALSE),VLOOKUP(E1728,'Pontuação'!C$2:D$11,2,FALSE),VLOOKUP(H1728,'Pontuação'!I$2:J$11,2,FALSE),VLOOKUP(I1728,'Pontuação'!G$2:H$11,2,FALSE),VLOOKUP(K1728,'Pontuação'!M$2:N$13,2,FALSE)),0)</f>
        <v>1571</v>
      </c>
      <c r="S1728" s="11">
        <f t="shared" si="1"/>
        <v>157</v>
      </c>
      <c r="T1728" s="11" t="str">
        <f t="array" ref="T1728">IFERROR(INDEX('Pontuação'!G$13:G$101, MATCH(S1728, 'Pontuação'!F$13:F$101, 0)), "Faixa Indefinida")</f>
        <v>C</v>
      </c>
      <c r="U1728" s="11">
        <f t="shared" si="2"/>
        <v>0</v>
      </c>
      <c r="V1728" s="11">
        <f t="shared" si="3"/>
        <v>0</v>
      </c>
      <c r="W1728" s="11">
        <f t="shared" si="4"/>
        <v>1</v>
      </c>
      <c r="X1728" s="11">
        <f t="shared" si="5"/>
        <v>0</v>
      </c>
      <c r="Y1728" s="11">
        <f>ROUNDUP(SUM(VLOOKUP(F1728,'Pontuação 3.0'!A$2:B$11,2,FALSE),VLOOKUP(E1728,'Pontuação 3.0'!C$2:D$11,2,FALSE),VLOOKUP(H1728,'Pontuação 3.0'!I$2:J$11,2,FALSE),VLOOKUP(J1728,'Pontuação 3.0'!K$2:L$11,2,FALSE),VLOOKUP(G1728,'Pontuação 3.0'!E$2:F$11,2,FALSE),VLOOKUP(I1728,'Pontuação 3.0'!G$2:H$11,2,FALSE),VLOOKUP(K1728,'Pontuação 3.0'!M$2:N$13,2,FALSE)),0)</f>
        <v>1910</v>
      </c>
      <c r="Z1728" s="11">
        <f t="shared" si="6"/>
        <v>191</v>
      </c>
      <c r="AA1728" s="11" t="str">
        <f t="array" ref="AA1728">IFERROR(INDEX('Pontuação 3.0'!G$13:G$191, MATCH(Z1728, 'Pontuação 3.0'!F$13:F$191, 0)), "Faixa Indefinida")</f>
        <v>D</v>
      </c>
      <c r="AB1728" s="11">
        <f t="shared" si="7"/>
        <v>0</v>
      </c>
      <c r="AC1728" s="11">
        <f t="shared" si="8"/>
        <v>0</v>
      </c>
      <c r="AD1728" s="11">
        <f t="shared" si="9"/>
        <v>0</v>
      </c>
      <c r="AE1728" s="11">
        <f t="shared" si="10"/>
        <v>1</v>
      </c>
    </row>
    <row r="1729" ht="15.75" customHeight="1">
      <c r="A1729" s="7">
        <v>45656.0</v>
      </c>
      <c r="B1729" s="8" t="s">
        <v>313</v>
      </c>
      <c r="C1729" s="8" t="s">
        <v>4075</v>
      </c>
      <c r="D1729" s="9">
        <v>1.1959519155E10</v>
      </c>
      <c r="E1729" s="8" t="s">
        <v>15428</v>
      </c>
      <c r="F1729" s="8" t="s">
        <v>15420</v>
      </c>
      <c r="G1729" s="8" t="s">
        <v>15430</v>
      </c>
      <c r="H1729" s="8" t="s">
        <v>15443</v>
      </c>
      <c r="I1729" s="8" t="s">
        <v>15431</v>
      </c>
      <c r="J1729" s="8" t="s">
        <v>15424</v>
      </c>
      <c r="K1729" s="8" t="s">
        <v>15432</v>
      </c>
      <c r="L1729" s="12" t="s">
        <v>15</v>
      </c>
      <c r="M1729" s="12" t="s">
        <v>3780</v>
      </c>
      <c r="N1729" s="12" t="s">
        <v>162</v>
      </c>
      <c r="O1729" s="12" t="s">
        <v>3815</v>
      </c>
      <c r="P1729" s="12" t="s">
        <v>119</v>
      </c>
      <c r="R1729" s="10">
        <f>ROUNDUP(SUM(VLOOKUP(F1729,'Pontuação'!A$2:B$11,2,FALSE),VLOOKUP(E1729,'Pontuação'!C$2:D$11,2,FALSE),VLOOKUP(H1729,'Pontuação'!I$2:J$11,2,FALSE),VLOOKUP(I1729,'Pontuação'!G$2:H$11,2,FALSE),VLOOKUP(K1729,'Pontuação'!M$2:N$13,2,FALSE)),0)</f>
        <v>1816</v>
      </c>
      <c r="S1729" s="11">
        <f t="shared" si="1"/>
        <v>182</v>
      </c>
      <c r="T1729" s="11" t="str">
        <f t="array" ref="T1729">IFERROR(INDEX('Pontuação'!G$13:G$101, MATCH(S1729, 'Pontuação'!F$13:F$101, 0)), "Faixa Indefinida")</f>
        <v>B</v>
      </c>
      <c r="U1729" s="11">
        <f t="shared" si="2"/>
        <v>0</v>
      </c>
      <c r="V1729" s="11">
        <f t="shared" si="3"/>
        <v>1</v>
      </c>
      <c r="W1729" s="11">
        <f t="shared" si="4"/>
        <v>0</v>
      </c>
      <c r="X1729" s="11">
        <f t="shared" si="5"/>
        <v>0</v>
      </c>
      <c r="Y1729" s="11">
        <f>ROUNDUP(SUM(VLOOKUP(F1729,'Pontuação 3.0'!A$2:B$11,2,FALSE),VLOOKUP(E1729,'Pontuação 3.0'!C$2:D$11,2,FALSE),VLOOKUP(H1729,'Pontuação 3.0'!I$2:J$11,2,FALSE),VLOOKUP(J1729,'Pontuação 3.0'!K$2:L$11,2,FALSE),VLOOKUP(G1729,'Pontuação 3.0'!E$2:F$11,2,FALSE),VLOOKUP(I1729,'Pontuação 3.0'!G$2:H$11,2,FALSE),VLOOKUP(K1729,'Pontuação 3.0'!M$2:N$13,2,FALSE)),0)</f>
        <v>2296</v>
      </c>
      <c r="Z1729" s="11">
        <f t="shared" si="6"/>
        <v>230</v>
      </c>
      <c r="AA1729" s="11" t="str">
        <f t="array" ref="AA1729">IFERROR(INDEX('Pontuação 3.0'!G$13:G$191, MATCH(Z1729, 'Pontuação 3.0'!F$13:F$191, 0)), "Faixa Indefinida")</f>
        <v>B</v>
      </c>
      <c r="AB1729" s="11">
        <f t="shared" si="7"/>
        <v>0</v>
      </c>
      <c r="AC1729" s="11">
        <f t="shared" si="8"/>
        <v>1</v>
      </c>
      <c r="AD1729" s="11">
        <f t="shared" si="9"/>
        <v>0</v>
      </c>
      <c r="AE1729" s="11">
        <f t="shared" si="10"/>
        <v>0</v>
      </c>
    </row>
    <row r="1730" ht="15.75" customHeight="1">
      <c r="A1730" s="7">
        <v>45656.0</v>
      </c>
      <c r="B1730" s="8" t="s">
        <v>4078</v>
      </c>
      <c r="C1730" s="8" t="s">
        <v>4079</v>
      </c>
      <c r="D1730" s="9">
        <v>8.5987045695E10</v>
      </c>
      <c r="E1730" s="8" t="s">
        <v>15428</v>
      </c>
      <c r="F1730" s="8" t="s">
        <v>15420</v>
      </c>
      <c r="G1730" s="8" t="s">
        <v>15430</v>
      </c>
      <c r="H1730" s="8" t="s">
        <v>15443</v>
      </c>
      <c r="I1730" s="8" t="s">
        <v>15423</v>
      </c>
      <c r="J1730" s="8" t="s">
        <v>15424</v>
      </c>
      <c r="K1730" s="8" t="s">
        <v>15432</v>
      </c>
      <c r="L1730" s="12" t="s">
        <v>15</v>
      </c>
      <c r="M1730" s="12" t="s">
        <v>3780</v>
      </c>
      <c r="N1730" s="12" t="s">
        <v>300</v>
      </c>
      <c r="O1730" s="12" t="s">
        <v>3870</v>
      </c>
      <c r="P1730" s="12" t="s">
        <v>119</v>
      </c>
      <c r="R1730" s="10">
        <f>ROUNDUP(SUM(VLOOKUP(F1730,'Pontuação'!A$2:B$11,2,FALSE),VLOOKUP(E1730,'Pontuação'!C$2:D$11,2,FALSE),VLOOKUP(H1730,'Pontuação'!I$2:J$11,2,FALSE),VLOOKUP(I1730,'Pontuação'!G$2:H$11,2,FALSE),VLOOKUP(K1730,'Pontuação'!M$2:N$13,2,FALSE)),0)</f>
        <v>1711</v>
      </c>
      <c r="S1730" s="11">
        <f t="shared" si="1"/>
        <v>171</v>
      </c>
      <c r="T1730" s="11" t="str">
        <f t="array" ref="T1730">IFERROR(INDEX('Pontuação'!G$13:G$101, MATCH(S1730, 'Pontuação'!F$13:F$101, 0)), "Faixa Indefinida")</f>
        <v>B</v>
      </c>
      <c r="U1730" s="11">
        <f t="shared" si="2"/>
        <v>0</v>
      </c>
      <c r="V1730" s="11">
        <f t="shared" si="3"/>
        <v>1</v>
      </c>
      <c r="W1730" s="11">
        <f t="shared" si="4"/>
        <v>0</v>
      </c>
      <c r="X1730" s="11">
        <f t="shared" si="5"/>
        <v>0</v>
      </c>
      <c r="Y1730" s="11">
        <f>ROUNDUP(SUM(VLOOKUP(F1730,'Pontuação 3.0'!A$2:B$11,2,FALSE),VLOOKUP(E1730,'Pontuação 3.0'!C$2:D$11,2,FALSE),VLOOKUP(H1730,'Pontuação 3.0'!I$2:J$11,2,FALSE),VLOOKUP(J1730,'Pontuação 3.0'!K$2:L$11,2,FALSE),VLOOKUP(G1730,'Pontuação 3.0'!E$2:F$11,2,FALSE),VLOOKUP(I1730,'Pontuação 3.0'!G$2:H$11,2,FALSE),VLOOKUP(K1730,'Pontuação 3.0'!M$2:N$13,2,FALSE)),0)</f>
        <v>2144</v>
      </c>
      <c r="Z1730" s="11">
        <f t="shared" si="6"/>
        <v>214</v>
      </c>
      <c r="AA1730" s="11" t="str">
        <f t="array" ref="AA1730">IFERROR(INDEX('Pontuação 3.0'!G$13:G$191, MATCH(Z1730, 'Pontuação 3.0'!F$13:F$191, 0)), "Faixa Indefinida")</f>
        <v>B</v>
      </c>
      <c r="AB1730" s="11">
        <f t="shared" si="7"/>
        <v>0</v>
      </c>
      <c r="AC1730" s="11">
        <f t="shared" si="8"/>
        <v>1</v>
      </c>
      <c r="AD1730" s="11">
        <f t="shared" si="9"/>
        <v>0</v>
      </c>
      <c r="AE1730" s="11">
        <f t="shared" si="10"/>
        <v>0</v>
      </c>
    </row>
    <row r="1731" ht="15.75" customHeight="1">
      <c r="A1731" s="7">
        <v>45656.0</v>
      </c>
      <c r="B1731" s="8" t="s">
        <v>4082</v>
      </c>
      <c r="C1731" s="8" t="s">
        <v>4083</v>
      </c>
      <c r="D1731" s="9">
        <v>9.2992261241E10</v>
      </c>
      <c r="E1731" s="8" t="s">
        <v>15428</v>
      </c>
      <c r="F1731" s="8" t="s">
        <v>15420</v>
      </c>
      <c r="G1731" s="8" t="s">
        <v>15430</v>
      </c>
      <c r="H1731" s="8" t="s">
        <v>15446</v>
      </c>
      <c r="I1731" s="8" t="s">
        <v>15423</v>
      </c>
      <c r="J1731" s="8" t="s">
        <v>15424</v>
      </c>
      <c r="K1731" s="8" t="s">
        <v>15432</v>
      </c>
      <c r="L1731" s="12" t="s">
        <v>15</v>
      </c>
      <c r="M1731" s="12" t="s">
        <v>3780</v>
      </c>
      <c r="N1731" s="12" t="s">
        <v>497</v>
      </c>
      <c r="O1731" s="12" t="s">
        <v>3781</v>
      </c>
      <c r="P1731" s="12" t="s">
        <v>119</v>
      </c>
      <c r="R1731" s="10">
        <f>ROUNDUP(SUM(VLOOKUP(F1731,'Pontuação'!A$2:B$11,2,FALSE),VLOOKUP(E1731,'Pontuação'!C$2:D$11,2,FALSE),VLOOKUP(H1731,'Pontuação'!I$2:J$11,2,FALSE),VLOOKUP(I1731,'Pontuação'!G$2:H$11,2,FALSE),VLOOKUP(K1731,'Pontuação'!M$2:N$13,2,FALSE)),0)</f>
        <v>1727</v>
      </c>
      <c r="S1731" s="11">
        <f t="shared" si="1"/>
        <v>173</v>
      </c>
      <c r="T1731" s="11" t="str">
        <f t="array" ref="T1731">IFERROR(INDEX('Pontuação'!G$13:G$101, MATCH(S1731, 'Pontuação'!F$13:F$101, 0)), "Faixa Indefinida")</f>
        <v>B</v>
      </c>
      <c r="U1731" s="11">
        <f t="shared" si="2"/>
        <v>0</v>
      </c>
      <c r="V1731" s="11">
        <f t="shared" si="3"/>
        <v>1</v>
      </c>
      <c r="W1731" s="11">
        <f t="shared" si="4"/>
        <v>0</v>
      </c>
      <c r="X1731" s="11">
        <f t="shared" si="5"/>
        <v>0</v>
      </c>
      <c r="Y1731" s="11">
        <f>ROUNDUP(SUM(VLOOKUP(F1731,'Pontuação 3.0'!A$2:B$11,2,FALSE),VLOOKUP(E1731,'Pontuação 3.0'!C$2:D$11,2,FALSE),VLOOKUP(H1731,'Pontuação 3.0'!I$2:J$11,2,FALSE),VLOOKUP(J1731,'Pontuação 3.0'!K$2:L$11,2,FALSE),VLOOKUP(G1731,'Pontuação 3.0'!E$2:F$11,2,FALSE),VLOOKUP(I1731,'Pontuação 3.0'!G$2:H$11,2,FALSE),VLOOKUP(K1731,'Pontuação 3.0'!M$2:N$13,2,FALSE)),0)</f>
        <v>2295</v>
      </c>
      <c r="Z1731" s="11">
        <f t="shared" si="6"/>
        <v>230</v>
      </c>
      <c r="AA1731" s="11" t="str">
        <f t="array" ref="AA1731">IFERROR(INDEX('Pontuação 3.0'!G$13:G$191, MATCH(Z1731, 'Pontuação 3.0'!F$13:F$191, 0)), "Faixa Indefinida")</f>
        <v>B</v>
      </c>
      <c r="AB1731" s="11">
        <f t="shared" si="7"/>
        <v>0</v>
      </c>
      <c r="AC1731" s="11">
        <f t="shared" si="8"/>
        <v>1</v>
      </c>
      <c r="AD1731" s="11">
        <f t="shared" si="9"/>
        <v>0</v>
      </c>
      <c r="AE1731" s="11">
        <f t="shared" si="10"/>
        <v>0</v>
      </c>
    </row>
    <row r="1732" ht="15.75" customHeight="1">
      <c r="A1732" s="7">
        <v>45656.0</v>
      </c>
      <c r="B1732" s="8" t="s">
        <v>4084</v>
      </c>
      <c r="C1732" s="8" t="s">
        <v>4085</v>
      </c>
      <c r="D1732" s="9">
        <v>8.5991245967E10</v>
      </c>
      <c r="E1732" s="8" t="s">
        <v>15428</v>
      </c>
      <c r="F1732" s="8" t="s">
        <v>15429</v>
      </c>
      <c r="G1732" s="8" t="s">
        <v>15430</v>
      </c>
      <c r="H1732" s="8" t="s">
        <v>15438</v>
      </c>
      <c r="I1732" s="8" t="s">
        <v>15423</v>
      </c>
      <c r="J1732" s="8" t="s">
        <v>15424</v>
      </c>
      <c r="K1732" s="8" t="s">
        <v>15425</v>
      </c>
      <c r="L1732" s="12" t="s">
        <v>15</v>
      </c>
      <c r="M1732" s="12" t="s">
        <v>3780</v>
      </c>
      <c r="N1732" s="12" t="s">
        <v>986</v>
      </c>
      <c r="O1732" s="12" t="s">
        <v>3781</v>
      </c>
      <c r="P1732" s="12" t="s">
        <v>17</v>
      </c>
      <c r="R1732" s="10">
        <f>ROUNDUP(SUM(VLOOKUP(F1732,'Pontuação'!A$2:B$11,2,FALSE),VLOOKUP(E1732,'Pontuação'!C$2:D$11,2,FALSE),VLOOKUP(H1732,'Pontuação'!I$2:J$11,2,FALSE),VLOOKUP(I1732,'Pontuação'!G$2:H$11,2,FALSE),VLOOKUP(K1732,'Pontuação'!M$2:N$13,2,FALSE)),0)</f>
        <v>1410</v>
      </c>
      <c r="S1732" s="11">
        <f t="shared" si="1"/>
        <v>141</v>
      </c>
      <c r="T1732" s="11" t="str">
        <f t="array" ref="T1732">IFERROR(INDEX('Pontuação'!G$13:G$101, MATCH(S1732, 'Pontuação'!F$13:F$101, 0)), "Faixa Indefinida")</f>
        <v>D</v>
      </c>
      <c r="U1732" s="11">
        <f t="shared" si="2"/>
        <v>0</v>
      </c>
      <c r="V1732" s="11">
        <f t="shared" si="3"/>
        <v>0</v>
      </c>
      <c r="W1732" s="11">
        <f t="shared" si="4"/>
        <v>0</v>
      </c>
      <c r="X1732" s="11">
        <f t="shared" si="5"/>
        <v>1</v>
      </c>
      <c r="Y1732" s="11">
        <f>ROUNDUP(SUM(VLOOKUP(F1732,'Pontuação 3.0'!A$2:B$11,2,FALSE),VLOOKUP(E1732,'Pontuação 3.0'!C$2:D$11,2,FALSE),VLOOKUP(H1732,'Pontuação 3.0'!I$2:J$11,2,FALSE),VLOOKUP(J1732,'Pontuação 3.0'!K$2:L$11,2,FALSE),VLOOKUP(G1732,'Pontuação 3.0'!E$2:F$11,2,FALSE),VLOOKUP(I1732,'Pontuação 3.0'!G$2:H$11,2,FALSE),VLOOKUP(K1732,'Pontuação 3.0'!M$2:N$13,2,FALSE)),0)</f>
        <v>1752</v>
      </c>
      <c r="Z1732" s="11">
        <f t="shared" si="6"/>
        <v>175</v>
      </c>
      <c r="AA1732" s="11" t="str">
        <f t="array" ref="AA1732">IFERROR(INDEX('Pontuação 3.0'!G$13:G$191, MATCH(Z1732, 'Pontuação 3.0'!F$13:F$191, 0)), "Faixa Indefinida")</f>
        <v>D</v>
      </c>
      <c r="AB1732" s="11">
        <f t="shared" si="7"/>
        <v>0</v>
      </c>
      <c r="AC1732" s="11">
        <f t="shared" si="8"/>
        <v>0</v>
      </c>
      <c r="AD1732" s="11">
        <f t="shared" si="9"/>
        <v>0</v>
      </c>
      <c r="AE1732" s="11">
        <f t="shared" si="10"/>
        <v>1</v>
      </c>
    </row>
    <row r="1733" ht="15.75" customHeight="1">
      <c r="A1733" s="7">
        <v>45656.0</v>
      </c>
      <c r="B1733" s="8" t="s">
        <v>1458</v>
      </c>
      <c r="C1733" s="8" t="s">
        <v>4086</v>
      </c>
      <c r="D1733" s="8" t="s">
        <v>4087</v>
      </c>
      <c r="E1733" s="8" t="s">
        <v>15419</v>
      </c>
      <c r="F1733" s="8" t="s">
        <v>15420</v>
      </c>
      <c r="G1733" s="8" t="s">
        <v>15421</v>
      </c>
      <c r="H1733" s="8" t="s">
        <v>15422</v>
      </c>
      <c r="I1733" s="8" t="s">
        <v>15433</v>
      </c>
      <c r="J1733" s="8" t="s">
        <v>15448</v>
      </c>
      <c r="K1733" s="8" t="s">
        <v>15432</v>
      </c>
      <c r="L1733" s="12" t="s">
        <v>15</v>
      </c>
      <c r="M1733" s="12" t="s">
        <v>3780</v>
      </c>
      <c r="N1733" s="12" t="s">
        <v>1912</v>
      </c>
      <c r="O1733" s="12" t="s">
        <v>3781</v>
      </c>
      <c r="P1733" s="12" t="s">
        <v>119</v>
      </c>
      <c r="R1733" s="10">
        <f>ROUNDUP(SUM(VLOOKUP(F1733,'Pontuação'!A$2:B$11,2,FALSE),VLOOKUP(E1733,'Pontuação'!C$2:D$11,2,FALSE),VLOOKUP(H1733,'Pontuação'!I$2:J$11,2,FALSE),VLOOKUP(I1733,'Pontuação'!G$2:H$11,2,FALSE),VLOOKUP(K1733,'Pontuação'!M$2:N$13,2,FALSE)),0)</f>
        <v>1967</v>
      </c>
      <c r="S1733" s="11">
        <f t="shared" si="1"/>
        <v>197</v>
      </c>
      <c r="T1733" s="11" t="str">
        <f t="array" ref="T1733">IFERROR(INDEX('Pontuação'!G$13:G$101, MATCH(S1733, 'Pontuação'!F$13:F$101, 0)), "Faixa Indefinida")</f>
        <v>A</v>
      </c>
      <c r="U1733" s="11">
        <f t="shared" si="2"/>
        <v>1</v>
      </c>
      <c r="V1733" s="11">
        <f t="shared" si="3"/>
        <v>0</v>
      </c>
      <c r="W1733" s="11">
        <f t="shared" si="4"/>
        <v>0</v>
      </c>
      <c r="X1733" s="11">
        <f t="shared" si="5"/>
        <v>0</v>
      </c>
      <c r="Y1733" s="11">
        <f>ROUNDUP(SUM(VLOOKUP(F1733,'Pontuação 3.0'!A$2:B$11,2,FALSE),VLOOKUP(E1733,'Pontuação 3.0'!C$2:D$11,2,FALSE),VLOOKUP(H1733,'Pontuação 3.0'!I$2:J$11,2,FALSE),VLOOKUP(J1733,'Pontuação 3.0'!K$2:L$11,2,FALSE),VLOOKUP(G1733,'Pontuação 3.0'!E$2:F$11,2,FALSE),VLOOKUP(I1733,'Pontuação 3.0'!G$2:H$11,2,FALSE),VLOOKUP(K1733,'Pontuação 3.0'!M$2:N$13,2,FALSE)),0)</f>
        <v>2574</v>
      </c>
      <c r="Z1733" s="11">
        <f t="shared" si="6"/>
        <v>257</v>
      </c>
      <c r="AA1733" s="11" t="str">
        <f t="array" ref="AA1733">IFERROR(INDEX('Pontuação 3.0'!G$13:G$191, MATCH(Z1733, 'Pontuação 3.0'!F$13:F$191, 0)), "Faixa Indefinida")</f>
        <v>A</v>
      </c>
      <c r="AB1733" s="11">
        <f t="shared" si="7"/>
        <v>1</v>
      </c>
      <c r="AC1733" s="11">
        <f t="shared" si="8"/>
        <v>0</v>
      </c>
      <c r="AD1733" s="11">
        <f t="shared" si="9"/>
        <v>0</v>
      </c>
      <c r="AE1733" s="11">
        <f t="shared" si="10"/>
        <v>0</v>
      </c>
    </row>
    <row r="1734" ht="15.75" customHeight="1">
      <c r="A1734" s="7">
        <v>45656.0</v>
      </c>
      <c r="B1734" s="8" t="s">
        <v>4091</v>
      </c>
      <c r="C1734" s="8" t="s">
        <v>4092</v>
      </c>
      <c r="D1734" s="9">
        <v>4.1996897352E10</v>
      </c>
      <c r="E1734" s="8" t="s">
        <v>15428</v>
      </c>
      <c r="F1734" s="8" t="s">
        <v>15420</v>
      </c>
      <c r="G1734" s="8" t="s">
        <v>15430</v>
      </c>
      <c r="H1734" s="8" t="s">
        <v>15446</v>
      </c>
      <c r="I1734" s="8" t="s">
        <v>15423</v>
      </c>
      <c r="J1734" s="8" t="s">
        <v>15424</v>
      </c>
      <c r="K1734" s="8" t="s">
        <v>15425</v>
      </c>
      <c r="L1734" s="12" t="s">
        <v>15</v>
      </c>
      <c r="M1734" s="12" t="s">
        <v>3780</v>
      </c>
      <c r="N1734" s="12" t="s">
        <v>133</v>
      </c>
      <c r="O1734" s="12" t="s">
        <v>3781</v>
      </c>
      <c r="P1734" s="12" t="s">
        <v>17</v>
      </c>
      <c r="R1734" s="10">
        <f>ROUNDUP(SUM(VLOOKUP(F1734,'Pontuação'!A$2:B$11,2,FALSE),VLOOKUP(E1734,'Pontuação'!C$2:D$11,2,FALSE),VLOOKUP(H1734,'Pontuação'!I$2:J$11,2,FALSE),VLOOKUP(I1734,'Pontuação'!G$2:H$11,2,FALSE),VLOOKUP(K1734,'Pontuação'!M$2:N$13,2,FALSE)),0)</f>
        <v>1595</v>
      </c>
      <c r="S1734" s="11">
        <f t="shared" si="1"/>
        <v>160</v>
      </c>
      <c r="T1734" s="11" t="str">
        <f t="array" ref="T1734">IFERROR(INDEX('Pontuação'!G$13:G$101, MATCH(S1734, 'Pontuação'!F$13:F$101, 0)), "Faixa Indefinida")</f>
        <v>C</v>
      </c>
      <c r="U1734" s="11">
        <f t="shared" si="2"/>
        <v>0</v>
      </c>
      <c r="V1734" s="11">
        <f t="shared" si="3"/>
        <v>0</v>
      </c>
      <c r="W1734" s="11">
        <f t="shared" si="4"/>
        <v>1</v>
      </c>
      <c r="X1734" s="11">
        <f t="shared" si="5"/>
        <v>0</v>
      </c>
      <c r="Y1734" s="11">
        <f>ROUNDUP(SUM(VLOOKUP(F1734,'Pontuação 3.0'!A$2:B$11,2,FALSE),VLOOKUP(E1734,'Pontuação 3.0'!C$2:D$11,2,FALSE),VLOOKUP(H1734,'Pontuação 3.0'!I$2:J$11,2,FALSE),VLOOKUP(J1734,'Pontuação 3.0'!K$2:L$11,2,FALSE),VLOOKUP(G1734,'Pontuação 3.0'!E$2:F$11,2,FALSE),VLOOKUP(I1734,'Pontuação 3.0'!G$2:H$11,2,FALSE),VLOOKUP(K1734,'Pontuação 3.0'!M$2:N$13,2,FALSE)),0)</f>
        <v>2209</v>
      </c>
      <c r="Z1734" s="11">
        <f t="shared" si="6"/>
        <v>221</v>
      </c>
      <c r="AA1734" s="11" t="str">
        <f t="array" ref="AA1734">IFERROR(INDEX('Pontuação 3.0'!G$13:G$191, MATCH(Z1734, 'Pontuação 3.0'!F$13:F$191, 0)), "Faixa Indefinida")</f>
        <v>B</v>
      </c>
      <c r="AB1734" s="11">
        <f t="shared" si="7"/>
        <v>0</v>
      </c>
      <c r="AC1734" s="11">
        <f t="shared" si="8"/>
        <v>1</v>
      </c>
      <c r="AD1734" s="11">
        <f t="shared" si="9"/>
        <v>0</v>
      </c>
      <c r="AE1734" s="11">
        <f t="shared" si="10"/>
        <v>0</v>
      </c>
    </row>
    <row r="1735" ht="15.75" customHeight="1">
      <c r="A1735" s="7">
        <v>45656.0</v>
      </c>
      <c r="B1735" s="8" t="s">
        <v>4093</v>
      </c>
      <c r="C1735" s="8" t="s">
        <v>4094</v>
      </c>
      <c r="D1735" s="9">
        <v>8.7991884866E10</v>
      </c>
      <c r="E1735" s="8" t="s">
        <v>15419</v>
      </c>
      <c r="F1735" s="8" t="s">
        <v>15420</v>
      </c>
      <c r="G1735" s="8" t="s">
        <v>15430</v>
      </c>
      <c r="H1735" s="8" t="s">
        <v>15422</v>
      </c>
      <c r="I1735" s="8" t="s">
        <v>15423</v>
      </c>
      <c r="J1735" s="8" t="s">
        <v>15448</v>
      </c>
      <c r="K1735" s="8" t="s">
        <v>15432</v>
      </c>
      <c r="L1735" s="12" t="s">
        <v>15</v>
      </c>
      <c r="M1735" s="12" t="s">
        <v>3780</v>
      </c>
      <c r="N1735" s="12" t="s">
        <v>205</v>
      </c>
      <c r="O1735" s="12" t="s">
        <v>3781</v>
      </c>
      <c r="P1735" s="12" t="s">
        <v>119</v>
      </c>
      <c r="R1735" s="10">
        <f>ROUNDUP(SUM(VLOOKUP(F1735,'Pontuação'!A$2:B$11,2,FALSE),VLOOKUP(E1735,'Pontuação'!C$2:D$11,2,FALSE),VLOOKUP(H1735,'Pontuação'!I$2:J$11,2,FALSE),VLOOKUP(I1735,'Pontuação'!G$2:H$11,2,FALSE),VLOOKUP(K1735,'Pontuação'!M$2:N$13,2,FALSE)),0)</f>
        <v>1689</v>
      </c>
      <c r="S1735" s="11">
        <f t="shared" si="1"/>
        <v>169</v>
      </c>
      <c r="T1735" s="11" t="str">
        <f t="array" ref="T1735">IFERROR(INDEX('Pontuação'!G$13:G$101, MATCH(S1735, 'Pontuação'!F$13:F$101, 0)), "Faixa Indefinida")</f>
        <v>B</v>
      </c>
      <c r="U1735" s="11">
        <f t="shared" si="2"/>
        <v>0</v>
      </c>
      <c r="V1735" s="11">
        <f t="shared" si="3"/>
        <v>1</v>
      </c>
      <c r="W1735" s="11">
        <f t="shared" si="4"/>
        <v>0</v>
      </c>
      <c r="X1735" s="11">
        <f t="shared" si="5"/>
        <v>0</v>
      </c>
      <c r="Y1735" s="11">
        <f>ROUNDUP(SUM(VLOOKUP(F1735,'Pontuação 3.0'!A$2:B$11,2,FALSE),VLOOKUP(E1735,'Pontuação 3.0'!C$2:D$11,2,FALSE),VLOOKUP(H1735,'Pontuação 3.0'!I$2:J$11,2,FALSE),VLOOKUP(J1735,'Pontuação 3.0'!K$2:L$11,2,FALSE),VLOOKUP(G1735,'Pontuação 3.0'!E$2:F$11,2,FALSE),VLOOKUP(I1735,'Pontuação 3.0'!G$2:H$11,2,FALSE),VLOOKUP(K1735,'Pontuação 3.0'!M$2:N$13,2,FALSE)),0)</f>
        <v>2439</v>
      </c>
      <c r="Z1735" s="11">
        <f t="shared" si="6"/>
        <v>244</v>
      </c>
      <c r="AA1735" s="11" t="str">
        <f t="array" ref="AA1735">IFERROR(INDEX('Pontuação 3.0'!G$13:G$191, MATCH(Z1735, 'Pontuação 3.0'!F$13:F$191, 0)), "Faixa Indefinida")</f>
        <v>A</v>
      </c>
      <c r="AB1735" s="11">
        <f t="shared" si="7"/>
        <v>1</v>
      </c>
      <c r="AC1735" s="11">
        <f t="shared" si="8"/>
        <v>0</v>
      </c>
      <c r="AD1735" s="11">
        <f t="shared" si="9"/>
        <v>0</v>
      </c>
      <c r="AE1735" s="11">
        <f t="shared" si="10"/>
        <v>0</v>
      </c>
    </row>
    <row r="1736" ht="15.75" customHeight="1">
      <c r="A1736" s="7">
        <v>45656.0</v>
      </c>
      <c r="B1736" s="8" t="s">
        <v>4097</v>
      </c>
      <c r="C1736" s="8" t="s">
        <v>4098</v>
      </c>
      <c r="D1736" s="8" t="s">
        <v>4099</v>
      </c>
      <c r="E1736" s="8" t="s">
        <v>15428</v>
      </c>
      <c r="F1736" s="8" t="s">
        <v>15420</v>
      </c>
      <c r="G1736" s="8" t="s">
        <v>15430</v>
      </c>
      <c r="H1736" s="8" t="s">
        <v>15446</v>
      </c>
      <c r="I1736" s="8" t="s">
        <v>15431</v>
      </c>
      <c r="J1736" s="8" t="s">
        <v>15448</v>
      </c>
      <c r="K1736" s="8" t="s">
        <v>15466</v>
      </c>
      <c r="L1736" s="12" t="s">
        <v>15</v>
      </c>
      <c r="M1736" s="12" t="s">
        <v>3780</v>
      </c>
      <c r="N1736" s="12" t="s">
        <v>162</v>
      </c>
      <c r="O1736" s="12" t="s">
        <v>3781</v>
      </c>
      <c r="P1736" s="12" t="s">
        <v>119</v>
      </c>
      <c r="R1736" s="10">
        <f>ROUNDUP(SUM(VLOOKUP(F1736,'Pontuação'!A$2:B$11,2,FALSE),VLOOKUP(E1736,'Pontuação'!C$2:D$11,2,FALSE),VLOOKUP(H1736,'Pontuação'!I$2:J$11,2,FALSE),VLOOKUP(I1736,'Pontuação'!G$2:H$11,2,FALSE),VLOOKUP(K1736,'Pontuação'!M$2:N$13,2,FALSE)),0)</f>
        <v>1770</v>
      </c>
      <c r="S1736" s="11">
        <f t="shared" si="1"/>
        <v>177</v>
      </c>
      <c r="T1736" s="11" t="str">
        <f t="array" ref="T1736">IFERROR(INDEX('Pontuação'!G$13:G$101, MATCH(S1736, 'Pontuação'!F$13:F$101, 0)), "Faixa Indefinida")</f>
        <v>B</v>
      </c>
      <c r="U1736" s="11">
        <f t="shared" si="2"/>
        <v>0</v>
      </c>
      <c r="V1736" s="11">
        <f t="shared" si="3"/>
        <v>1</v>
      </c>
      <c r="W1736" s="11">
        <f t="shared" si="4"/>
        <v>0</v>
      </c>
      <c r="X1736" s="11">
        <f t="shared" si="5"/>
        <v>0</v>
      </c>
      <c r="Y1736" s="11">
        <f>ROUNDUP(SUM(VLOOKUP(F1736,'Pontuação 3.0'!A$2:B$11,2,FALSE),VLOOKUP(E1736,'Pontuação 3.0'!C$2:D$11,2,FALSE),VLOOKUP(H1736,'Pontuação 3.0'!I$2:J$11,2,FALSE),VLOOKUP(J1736,'Pontuação 3.0'!K$2:L$11,2,FALSE),VLOOKUP(G1736,'Pontuação 3.0'!E$2:F$11,2,FALSE),VLOOKUP(I1736,'Pontuação 3.0'!G$2:H$11,2,FALSE),VLOOKUP(K1736,'Pontuação 3.0'!M$2:N$13,2,FALSE)),0)</f>
        <v>2816</v>
      </c>
      <c r="Z1736" s="11">
        <f t="shared" si="6"/>
        <v>282</v>
      </c>
      <c r="AA1736" s="11" t="str">
        <f t="array" ref="AA1736">IFERROR(INDEX('Pontuação 3.0'!G$13:G$191, MATCH(Z1736, 'Pontuação 3.0'!F$13:F$191, 0)), "Faixa Indefinida")</f>
        <v>A</v>
      </c>
      <c r="AB1736" s="11">
        <f t="shared" si="7"/>
        <v>1</v>
      </c>
      <c r="AC1736" s="11">
        <f t="shared" si="8"/>
        <v>0</v>
      </c>
      <c r="AD1736" s="11">
        <f t="shared" si="9"/>
        <v>0</v>
      </c>
      <c r="AE1736" s="11">
        <f t="shared" si="10"/>
        <v>0</v>
      </c>
    </row>
    <row r="1737" ht="15.75" customHeight="1">
      <c r="A1737" s="7">
        <v>45656.0</v>
      </c>
      <c r="B1737" s="8" t="s">
        <v>1043</v>
      </c>
      <c r="C1737" s="8" t="s">
        <v>4100</v>
      </c>
      <c r="D1737" s="9">
        <v>1.1976738111E10</v>
      </c>
      <c r="E1737" s="8" t="s">
        <v>15428</v>
      </c>
      <c r="F1737" s="8" t="s">
        <v>15442</v>
      </c>
      <c r="G1737" s="8" t="s">
        <v>15451</v>
      </c>
      <c r="H1737" s="8" t="s">
        <v>15438</v>
      </c>
      <c r="I1737" s="8" t="s">
        <v>15433</v>
      </c>
      <c r="J1737" s="8" t="s">
        <v>15424</v>
      </c>
      <c r="K1737" s="8" t="s">
        <v>15432</v>
      </c>
      <c r="L1737" s="12" t="s">
        <v>15</v>
      </c>
      <c r="M1737" s="12" t="s">
        <v>3780</v>
      </c>
      <c r="N1737" s="12" t="s">
        <v>162</v>
      </c>
      <c r="O1737" s="12" t="s">
        <v>3870</v>
      </c>
      <c r="P1737" s="12" t="s">
        <v>119</v>
      </c>
      <c r="R1737" s="10">
        <f>ROUNDUP(SUM(VLOOKUP(F1737,'Pontuação'!A$2:B$11,2,FALSE),VLOOKUP(E1737,'Pontuação'!C$2:D$11,2,FALSE),VLOOKUP(H1737,'Pontuação'!I$2:J$11,2,FALSE),VLOOKUP(I1737,'Pontuação'!G$2:H$11,2,FALSE),VLOOKUP(K1737,'Pontuação'!M$2:N$13,2,FALSE)),0)</f>
        <v>1837</v>
      </c>
      <c r="S1737" s="11">
        <f t="shared" si="1"/>
        <v>184</v>
      </c>
      <c r="T1737" s="11" t="str">
        <f t="array" ref="T1737">IFERROR(INDEX('Pontuação'!G$13:G$101, MATCH(S1737, 'Pontuação'!F$13:F$101, 0)), "Faixa Indefinida")</f>
        <v>A</v>
      </c>
      <c r="U1737" s="11">
        <f t="shared" si="2"/>
        <v>1</v>
      </c>
      <c r="V1737" s="11">
        <f t="shared" si="3"/>
        <v>0</v>
      </c>
      <c r="W1737" s="11">
        <f t="shared" si="4"/>
        <v>0</v>
      </c>
      <c r="X1737" s="11">
        <f t="shared" si="5"/>
        <v>0</v>
      </c>
      <c r="Y1737" s="11">
        <f>ROUNDUP(SUM(VLOOKUP(F1737,'Pontuação 3.0'!A$2:B$11,2,FALSE),VLOOKUP(E1737,'Pontuação 3.0'!C$2:D$11,2,FALSE),VLOOKUP(H1737,'Pontuação 3.0'!I$2:J$11,2,FALSE),VLOOKUP(J1737,'Pontuação 3.0'!K$2:L$11,2,FALSE),VLOOKUP(G1737,'Pontuação 3.0'!E$2:F$11,2,FALSE),VLOOKUP(I1737,'Pontuação 3.0'!G$2:H$11,2,FALSE),VLOOKUP(K1737,'Pontuação 3.0'!M$2:N$13,2,FALSE)),0)</f>
        <v>2052</v>
      </c>
      <c r="Z1737" s="11">
        <f t="shared" si="6"/>
        <v>205</v>
      </c>
      <c r="AA1737" s="11" t="str">
        <f t="array" ref="AA1737">IFERROR(INDEX('Pontuação 3.0'!G$13:G$191, MATCH(Z1737, 'Pontuação 3.0'!F$13:F$191, 0)), "Faixa Indefinida")</f>
        <v>C</v>
      </c>
      <c r="AB1737" s="11">
        <f t="shared" si="7"/>
        <v>0</v>
      </c>
      <c r="AC1737" s="11">
        <f t="shared" si="8"/>
        <v>0</v>
      </c>
      <c r="AD1737" s="11">
        <f t="shared" si="9"/>
        <v>1</v>
      </c>
      <c r="AE1737" s="11">
        <f t="shared" si="10"/>
        <v>0</v>
      </c>
    </row>
    <row r="1738" ht="15.75" customHeight="1">
      <c r="A1738" s="7">
        <v>45656.0</v>
      </c>
      <c r="B1738" s="8" t="s">
        <v>4103</v>
      </c>
      <c r="C1738" s="8" t="s">
        <v>4104</v>
      </c>
      <c r="D1738" s="9">
        <v>4.6999379244E10</v>
      </c>
      <c r="E1738" s="8" t="s">
        <v>15428</v>
      </c>
      <c r="F1738" s="8" t="s">
        <v>15442</v>
      </c>
      <c r="G1738" s="8" t="s">
        <v>15451</v>
      </c>
      <c r="H1738" s="8" t="s">
        <v>15422</v>
      </c>
      <c r="I1738" s="8" t="s">
        <v>15431</v>
      </c>
      <c r="J1738" s="8" t="s">
        <v>15424</v>
      </c>
      <c r="K1738" s="8" t="s">
        <v>15432</v>
      </c>
      <c r="L1738" s="12" t="s">
        <v>15</v>
      </c>
      <c r="M1738" s="12" t="s">
        <v>3780</v>
      </c>
      <c r="N1738" s="12" t="s">
        <v>354</v>
      </c>
      <c r="O1738" s="12" t="s">
        <v>3797</v>
      </c>
      <c r="P1738" s="12" t="s">
        <v>119</v>
      </c>
      <c r="R1738" s="10">
        <f>ROUNDUP(SUM(VLOOKUP(F1738,'Pontuação'!A$2:B$11,2,FALSE),VLOOKUP(E1738,'Pontuação'!C$2:D$11,2,FALSE),VLOOKUP(H1738,'Pontuação'!I$2:J$11,2,FALSE),VLOOKUP(I1738,'Pontuação'!G$2:H$11,2,FALSE),VLOOKUP(K1738,'Pontuação'!M$2:N$13,2,FALSE)),0)</f>
        <v>1778</v>
      </c>
      <c r="S1738" s="11">
        <f t="shared" si="1"/>
        <v>178</v>
      </c>
      <c r="T1738" s="11" t="str">
        <f t="array" ref="T1738">IFERROR(INDEX('Pontuação'!G$13:G$101, MATCH(S1738, 'Pontuação'!F$13:F$101, 0)), "Faixa Indefinida")</f>
        <v>B</v>
      </c>
      <c r="U1738" s="11">
        <f t="shared" si="2"/>
        <v>0</v>
      </c>
      <c r="V1738" s="11">
        <f t="shared" si="3"/>
        <v>1</v>
      </c>
      <c r="W1738" s="11">
        <f t="shared" si="4"/>
        <v>0</v>
      </c>
      <c r="X1738" s="11">
        <f t="shared" si="5"/>
        <v>0</v>
      </c>
      <c r="Y1738" s="11">
        <f>ROUNDUP(SUM(VLOOKUP(F1738,'Pontuação 3.0'!A$2:B$11,2,FALSE),VLOOKUP(E1738,'Pontuação 3.0'!C$2:D$11,2,FALSE),VLOOKUP(H1738,'Pontuação 3.0'!I$2:J$11,2,FALSE),VLOOKUP(J1738,'Pontuação 3.0'!K$2:L$11,2,FALSE),VLOOKUP(G1738,'Pontuação 3.0'!E$2:F$11,2,FALSE),VLOOKUP(I1738,'Pontuação 3.0'!G$2:H$11,2,FALSE),VLOOKUP(K1738,'Pontuação 3.0'!M$2:N$13,2,FALSE)),0)</f>
        <v>2077</v>
      </c>
      <c r="Z1738" s="11">
        <f t="shared" si="6"/>
        <v>208</v>
      </c>
      <c r="AA1738" s="11" t="str">
        <f t="array" ref="AA1738">IFERROR(INDEX('Pontuação 3.0'!G$13:G$191, MATCH(Z1738, 'Pontuação 3.0'!F$13:F$191, 0)), "Faixa Indefinida")</f>
        <v>C</v>
      </c>
      <c r="AB1738" s="11">
        <f t="shared" si="7"/>
        <v>0</v>
      </c>
      <c r="AC1738" s="11">
        <f t="shared" si="8"/>
        <v>0</v>
      </c>
      <c r="AD1738" s="11">
        <f t="shared" si="9"/>
        <v>1</v>
      </c>
      <c r="AE1738" s="11">
        <f t="shared" si="10"/>
        <v>0</v>
      </c>
    </row>
    <row r="1739" ht="15.75" customHeight="1">
      <c r="A1739" s="7">
        <v>45656.0</v>
      </c>
      <c r="B1739" s="8" t="s">
        <v>4107</v>
      </c>
      <c r="C1739" s="8" t="s">
        <v>4108</v>
      </c>
      <c r="D1739" s="9">
        <v>8.1994391076E10</v>
      </c>
      <c r="E1739" s="8" t="s">
        <v>15419</v>
      </c>
      <c r="F1739" s="8" t="s">
        <v>15420</v>
      </c>
      <c r="G1739" s="8" t="s">
        <v>15451</v>
      </c>
      <c r="H1739" s="8" t="s">
        <v>15438</v>
      </c>
      <c r="I1739" s="8" t="s">
        <v>15423</v>
      </c>
      <c r="J1739" s="8" t="s">
        <v>15424</v>
      </c>
      <c r="K1739" s="8" t="s">
        <v>15425</v>
      </c>
      <c r="L1739" s="12" t="s">
        <v>15</v>
      </c>
      <c r="M1739" s="12" t="s">
        <v>3780</v>
      </c>
      <c r="N1739" s="12" t="s">
        <v>162</v>
      </c>
      <c r="O1739" s="12" t="s">
        <v>3781</v>
      </c>
      <c r="P1739" s="12" t="s">
        <v>119</v>
      </c>
      <c r="R1739" s="10">
        <f>ROUNDUP(SUM(VLOOKUP(F1739,'Pontuação'!A$2:B$11,2,FALSE),VLOOKUP(E1739,'Pontuação'!C$2:D$11,2,FALSE),VLOOKUP(H1739,'Pontuação'!I$2:J$11,2,FALSE),VLOOKUP(I1739,'Pontuação'!G$2:H$11,2,FALSE),VLOOKUP(K1739,'Pontuação'!M$2:N$13,2,FALSE)),0)</f>
        <v>1443</v>
      </c>
      <c r="S1739" s="11">
        <f t="shared" si="1"/>
        <v>144</v>
      </c>
      <c r="T1739" s="11" t="str">
        <f t="array" ref="T1739">IFERROR(INDEX('Pontuação'!G$13:G$101, MATCH(S1739, 'Pontuação'!F$13:F$101, 0)), "Faixa Indefinida")</f>
        <v>D</v>
      </c>
      <c r="U1739" s="11">
        <f t="shared" si="2"/>
        <v>0</v>
      </c>
      <c r="V1739" s="11">
        <f t="shared" si="3"/>
        <v>0</v>
      </c>
      <c r="W1739" s="11">
        <f t="shared" si="4"/>
        <v>0</v>
      </c>
      <c r="X1739" s="11">
        <f t="shared" si="5"/>
        <v>1</v>
      </c>
      <c r="Y1739" s="11">
        <f>ROUNDUP(SUM(VLOOKUP(F1739,'Pontuação 3.0'!A$2:B$11,2,FALSE),VLOOKUP(E1739,'Pontuação 3.0'!C$2:D$11,2,FALSE),VLOOKUP(H1739,'Pontuação 3.0'!I$2:J$11,2,FALSE),VLOOKUP(J1739,'Pontuação 3.0'!K$2:L$11,2,FALSE),VLOOKUP(G1739,'Pontuação 3.0'!E$2:F$11,2,FALSE),VLOOKUP(I1739,'Pontuação 3.0'!G$2:H$11,2,FALSE),VLOOKUP(K1739,'Pontuação 3.0'!M$2:N$13,2,FALSE)),0)</f>
        <v>1794</v>
      </c>
      <c r="Z1739" s="11">
        <f t="shared" si="6"/>
        <v>179</v>
      </c>
      <c r="AA1739" s="11" t="str">
        <f t="array" ref="AA1739">IFERROR(INDEX('Pontuação 3.0'!G$13:G$191, MATCH(Z1739, 'Pontuação 3.0'!F$13:F$191, 0)), "Faixa Indefinida")</f>
        <v>D</v>
      </c>
      <c r="AB1739" s="11">
        <f t="shared" si="7"/>
        <v>0</v>
      </c>
      <c r="AC1739" s="11">
        <f t="shared" si="8"/>
        <v>0</v>
      </c>
      <c r="AD1739" s="11">
        <f t="shared" si="9"/>
        <v>0</v>
      </c>
      <c r="AE1739" s="11">
        <f t="shared" si="10"/>
        <v>1</v>
      </c>
    </row>
    <row r="1740" ht="15.75" customHeight="1">
      <c r="A1740" s="7">
        <v>45656.0</v>
      </c>
      <c r="B1740" s="8" t="s">
        <v>4109</v>
      </c>
      <c r="C1740" s="8" t="s">
        <v>4110</v>
      </c>
      <c r="D1740" s="9">
        <v>6.6992539871E10</v>
      </c>
      <c r="E1740" s="8" t="s">
        <v>15428</v>
      </c>
      <c r="F1740" s="8" t="s">
        <v>15420</v>
      </c>
      <c r="G1740" s="8" t="s">
        <v>15421</v>
      </c>
      <c r="H1740" s="8" t="s">
        <v>15443</v>
      </c>
      <c r="I1740" s="8" t="s">
        <v>15423</v>
      </c>
      <c r="J1740" s="8" t="s">
        <v>15424</v>
      </c>
      <c r="K1740" s="8" t="s">
        <v>15432</v>
      </c>
      <c r="L1740" s="12" t="s">
        <v>15</v>
      </c>
      <c r="M1740" s="12" t="s">
        <v>3780</v>
      </c>
      <c r="N1740" s="12" t="s">
        <v>133</v>
      </c>
      <c r="O1740" s="12" t="s">
        <v>3781</v>
      </c>
      <c r="P1740" s="12" t="s">
        <v>17</v>
      </c>
      <c r="R1740" s="10">
        <f>ROUNDUP(SUM(VLOOKUP(F1740,'Pontuação'!A$2:B$11,2,FALSE),VLOOKUP(E1740,'Pontuação'!C$2:D$11,2,FALSE),VLOOKUP(H1740,'Pontuação'!I$2:J$11,2,FALSE),VLOOKUP(I1740,'Pontuação'!G$2:H$11,2,FALSE),VLOOKUP(K1740,'Pontuação'!M$2:N$13,2,FALSE)),0)</f>
        <v>1711</v>
      </c>
      <c r="S1740" s="11">
        <f t="shared" si="1"/>
        <v>171</v>
      </c>
      <c r="T1740" s="11" t="str">
        <f t="array" ref="T1740">IFERROR(INDEX('Pontuação'!G$13:G$101, MATCH(S1740, 'Pontuação'!F$13:F$101, 0)), "Faixa Indefinida")</f>
        <v>B</v>
      </c>
      <c r="U1740" s="11">
        <f t="shared" si="2"/>
        <v>0</v>
      </c>
      <c r="V1740" s="11">
        <f t="shared" si="3"/>
        <v>1</v>
      </c>
      <c r="W1740" s="11">
        <f t="shared" si="4"/>
        <v>0</v>
      </c>
      <c r="X1740" s="11">
        <f t="shared" si="5"/>
        <v>0</v>
      </c>
      <c r="Y1740" s="11">
        <f>ROUNDUP(SUM(VLOOKUP(F1740,'Pontuação 3.0'!A$2:B$11,2,FALSE),VLOOKUP(E1740,'Pontuação 3.0'!C$2:D$11,2,FALSE),VLOOKUP(H1740,'Pontuação 3.0'!I$2:J$11,2,FALSE),VLOOKUP(J1740,'Pontuação 3.0'!K$2:L$11,2,FALSE),VLOOKUP(G1740,'Pontuação 3.0'!E$2:F$11,2,FALSE),VLOOKUP(I1740,'Pontuação 3.0'!G$2:H$11,2,FALSE),VLOOKUP(K1740,'Pontuação 3.0'!M$2:N$13,2,FALSE)),0)</f>
        <v>2004</v>
      </c>
      <c r="Z1740" s="11">
        <f t="shared" si="6"/>
        <v>200</v>
      </c>
      <c r="AA1740" s="11" t="str">
        <f t="array" ref="AA1740">IFERROR(INDEX('Pontuação 3.0'!G$13:G$191, MATCH(Z1740, 'Pontuação 3.0'!F$13:F$191, 0)), "Faixa Indefinida")</f>
        <v>C</v>
      </c>
      <c r="AB1740" s="11">
        <f t="shared" si="7"/>
        <v>0</v>
      </c>
      <c r="AC1740" s="11">
        <f t="shared" si="8"/>
        <v>0</v>
      </c>
      <c r="AD1740" s="11">
        <f t="shared" si="9"/>
        <v>1</v>
      </c>
      <c r="AE1740" s="11">
        <f t="shared" si="10"/>
        <v>0</v>
      </c>
    </row>
    <row r="1741" ht="15.75" customHeight="1">
      <c r="A1741" s="7">
        <v>45656.0</v>
      </c>
      <c r="B1741" s="8" t="s">
        <v>4111</v>
      </c>
      <c r="C1741" s="8" t="s">
        <v>4112</v>
      </c>
      <c r="D1741" s="9">
        <v>3.5997176156E10</v>
      </c>
      <c r="E1741" s="8" t="s">
        <v>15428</v>
      </c>
      <c r="F1741" s="8" t="s">
        <v>15442</v>
      </c>
      <c r="G1741" s="8" t="s">
        <v>15430</v>
      </c>
      <c r="H1741" s="8" t="s">
        <v>15422</v>
      </c>
      <c r="I1741" s="8" t="s">
        <v>15431</v>
      </c>
      <c r="J1741" s="8" t="s">
        <v>15424</v>
      </c>
      <c r="K1741" s="8" t="s">
        <v>15432</v>
      </c>
      <c r="L1741" s="12" t="s">
        <v>15</v>
      </c>
      <c r="M1741" s="12" t="s">
        <v>3780</v>
      </c>
      <c r="N1741" s="12" t="s">
        <v>93</v>
      </c>
      <c r="O1741" s="12" t="s">
        <v>3781</v>
      </c>
      <c r="P1741" s="12" t="s">
        <v>119</v>
      </c>
      <c r="R1741" s="10">
        <f>ROUNDUP(SUM(VLOOKUP(F1741,'Pontuação'!A$2:B$11,2,FALSE),VLOOKUP(E1741,'Pontuação'!C$2:D$11,2,FALSE),VLOOKUP(H1741,'Pontuação'!I$2:J$11,2,FALSE),VLOOKUP(I1741,'Pontuação'!G$2:H$11,2,FALSE),VLOOKUP(K1741,'Pontuação'!M$2:N$13,2,FALSE)),0)</f>
        <v>1778</v>
      </c>
      <c r="S1741" s="11">
        <f t="shared" si="1"/>
        <v>178</v>
      </c>
      <c r="T1741" s="11" t="str">
        <f t="array" ref="T1741">IFERROR(INDEX('Pontuação'!G$13:G$101, MATCH(S1741, 'Pontuação'!F$13:F$101, 0)), "Faixa Indefinida")</f>
        <v>B</v>
      </c>
      <c r="U1741" s="11">
        <f t="shared" si="2"/>
        <v>0</v>
      </c>
      <c r="V1741" s="11">
        <f t="shared" si="3"/>
        <v>1</v>
      </c>
      <c r="W1741" s="11">
        <f t="shared" si="4"/>
        <v>0</v>
      </c>
      <c r="X1741" s="11">
        <f t="shared" si="5"/>
        <v>0</v>
      </c>
      <c r="Y1741" s="11">
        <f>ROUNDUP(SUM(VLOOKUP(F1741,'Pontuação 3.0'!A$2:B$11,2,FALSE),VLOOKUP(E1741,'Pontuação 3.0'!C$2:D$11,2,FALSE),VLOOKUP(H1741,'Pontuação 3.0'!I$2:J$11,2,FALSE),VLOOKUP(J1741,'Pontuação 3.0'!K$2:L$11,2,FALSE),VLOOKUP(G1741,'Pontuação 3.0'!E$2:F$11,2,FALSE),VLOOKUP(I1741,'Pontuação 3.0'!G$2:H$11,2,FALSE),VLOOKUP(K1741,'Pontuação 3.0'!M$2:N$13,2,FALSE)),0)</f>
        <v>2227</v>
      </c>
      <c r="Z1741" s="11">
        <f t="shared" si="6"/>
        <v>223</v>
      </c>
      <c r="AA1741" s="11" t="str">
        <f t="array" ref="AA1741">IFERROR(INDEX('Pontuação 3.0'!G$13:G$191, MATCH(Z1741, 'Pontuação 3.0'!F$13:F$191, 0)), "Faixa Indefinida")</f>
        <v>B</v>
      </c>
      <c r="AB1741" s="11">
        <f t="shared" si="7"/>
        <v>0</v>
      </c>
      <c r="AC1741" s="11">
        <f t="shared" si="8"/>
        <v>1</v>
      </c>
      <c r="AD1741" s="11">
        <f t="shared" si="9"/>
        <v>0</v>
      </c>
      <c r="AE1741" s="11">
        <f t="shared" si="10"/>
        <v>0</v>
      </c>
    </row>
    <row r="1742" ht="15.75" customHeight="1">
      <c r="A1742" s="7">
        <v>45656.0</v>
      </c>
      <c r="B1742" s="8" t="s">
        <v>1668</v>
      </c>
      <c r="C1742" s="8" t="s">
        <v>4113</v>
      </c>
      <c r="D1742" s="9">
        <v>2.1977323101E10</v>
      </c>
      <c r="E1742" s="8" t="s">
        <v>15428</v>
      </c>
      <c r="F1742" s="8" t="s">
        <v>15429</v>
      </c>
      <c r="G1742" s="8" t="s">
        <v>15455</v>
      </c>
      <c r="H1742" s="8" t="s">
        <v>15422</v>
      </c>
      <c r="I1742" s="8" t="s">
        <v>15447</v>
      </c>
      <c r="J1742" s="8" t="s">
        <v>15424</v>
      </c>
      <c r="K1742" s="8" t="s">
        <v>15432</v>
      </c>
      <c r="L1742" s="12" t="s">
        <v>15</v>
      </c>
      <c r="M1742" s="12" t="s">
        <v>3780</v>
      </c>
      <c r="N1742" s="12" t="s">
        <v>205</v>
      </c>
      <c r="O1742" s="12" t="s">
        <v>3812</v>
      </c>
      <c r="P1742" s="12" t="s">
        <v>119</v>
      </c>
      <c r="R1742" s="10">
        <f>ROUNDUP(SUM(VLOOKUP(F1742,'Pontuação'!A$2:B$11,2,FALSE),VLOOKUP(E1742,'Pontuação'!C$2:D$11,2,FALSE),VLOOKUP(H1742,'Pontuação'!I$2:J$11,2,FALSE),VLOOKUP(I1742,'Pontuação'!G$2:H$11,2,FALSE),VLOOKUP(K1742,'Pontuação'!M$2:N$13,2,FALSE)),0)</f>
        <v>1934</v>
      </c>
      <c r="S1742" s="11">
        <f t="shared" si="1"/>
        <v>193</v>
      </c>
      <c r="T1742" s="11" t="str">
        <f t="array" ref="T1742">IFERROR(INDEX('Pontuação'!G$13:G$101, MATCH(S1742, 'Pontuação'!F$13:F$101, 0)), "Faixa Indefinida")</f>
        <v>A</v>
      </c>
      <c r="U1742" s="11">
        <f t="shared" si="2"/>
        <v>1</v>
      </c>
      <c r="V1742" s="11">
        <f t="shared" si="3"/>
        <v>0</v>
      </c>
      <c r="W1742" s="11">
        <f t="shared" si="4"/>
        <v>0</v>
      </c>
      <c r="X1742" s="11">
        <f t="shared" si="5"/>
        <v>0</v>
      </c>
      <c r="Y1742" s="11">
        <f>ROUNDUP(SUM(VLOOKUP(F1742,'Pontuação 3.0'!A$2:B$11,2,FALSE),VLOOKUP(E1742,'Pontuação 3.0'!C$2:D$11,2,FALSE),VLOOKUP(H1742,'Pontuação 3.0'!I$2:J$11,2,FALSE),VLOOKUP(J1742,'Pontuação 3.0'!K$2:L$11,2,FALSE),VLOOKUP(G1742,'Pontuação 3.0'!E$2:F$11,2,FALSE),VLOOKUP(I1742,'Pontuação 3.0'!G$2:H$11,2,FALSE),VLOOKUP(K1742,'Pontuação 3.0'!M$2:N$13,2,FALSE)),0)</f>
        <v>2103</v>
      </c>
      <c r="Z1742" s="11">
        <f t="shared" si="6"/>
        <v>210</v>
      </c>
      <c r="AA1742" s="11" t="str">
        <f t="array" ref="AA1742">IFERROR(INDEX('Pontuação 3.0'!G$13:G$191, MATCH(Z1742, 'Pontuação 3.0'!F$13:F$191, 0)), "Faixa Indefinida")</f>
        <v>C</v>
      </c>
      <c r="AB1742" s="11">
        <f t="shared" si="7"/>
        <v>0</v>
      </c>
      <c r="AC1742" s="11">
        <f t="shared" si="8"/>
        <v>0</v>
      </c>
      <c r="AD1742" s="11">
        <f t="shared" si="9"/>
        <v>1</v>
      </c>
      <c r="AE1742" s="11">
        <f t="shared" si="10"/>
        <v>0</v>
      </c>
    </row>
    <row r="1743" ht="15.75" customHeight="1">
      <c r="A1743" s="7">
        <v>45656.0</v>
      </c>
      <c r="B1743" s="8" t="s">
        <v>4115</v>
      </c>
      <c r="C1743" s="8" t="s">
        <v>4116</v>
      </c>
      <c r="D1743" s="9">
        <v>1.6992903878E10</v>
      </c>
      <c r="E1743" s="8" t="s">
        <v>15428</v>
      </c>
      <c r="F1743" s="8" t="s">
        <v>15420</v>
      </c>
      <c r="G1743" s="8" t="s">
        <v>15430</v>
      </c>
      <c r="H1743" s="8" t="s">
        <v>15422</v>
      </c>
      <c r="I1743" s="8" t="s">
        <v>15431</v>
      </c>
      <c r="J1743" s="8" t="s">
        <v>15424</v>
      </c>
      <c r="K1743" s="8" t="s">
        <v>15439</v>
      </c>
      <c r="L1743" s="12" t="s">
        <v>15</v>
      </c>
      <c r="M1743" s="12" t="s">
        <v>3780</v>
      </c>
      <c r="N1743" s="12" t="s">
        <v>93</v>
      </c>
      <c r="O1743" s="12" t="s">
        <v>3781</v>
      </c>
      <c r="P1743" s="12" t="s">
        <v>119</v>
      </c>
      <c r="R1743" s="10">
        <f>ROUNDUP(SUM(VLOOKUP(F1743,'Pontuação'!A$2:B$11,2,FALSE),VLOOKUP(E1743,'Pontuação'!C$2:D$11,2,FALSE),VLOOKUP(H1743,'Pontuação'!I$2:J$11,2,FALSE),VLOOKUP(I1743,'Pontuação'!G$2:H$11,2,FALSE),VLOOKUP(K1743,'Pontuação'!M$2:N$13,2,FALSE)),0)</f>
        <v>1702</v>
      </c>
      <c r="S1743" s="11">
        <f t="shared" si="1"/>
        <v>170</v>
      </c>
      <c r="T1743" s="11" t="str">
        <f t="array" ref="T1743">IFERROR(INDEX('Pontuação'!G$13:G$101, MATCH(S1743, 'Pontuação'!F$13:F$101, 0)), "Faixa Indefinida")</f>
        <v>B</v>
      </c>
      <c r="U1743" s="11">
        <f t="shared" si="2"/>
        <v>0</v>
      </c>
      <c r="V1743" s="11">
        <f t="shared" si="3"/>
        <v>1</v>
      </c>
      <c r="W1743" s="11">
        <f t="shared" si="4"/>
        <v>0</v>
      </c>
      <c r="X1743" s="11">
        <f t="shared" si="5"/>
        <v>0</v>
      </c>
      <c r="Y1743" s="11">
        <f>ROUNDUP(SUM(VLOOKUP(F1743,'Pontuação 3.0'!A$2:B$11,2,FALSE),VLOOKUP(E1743,'Pontuação 3.0'!C$2:D$11,2,FALSE),VLOOKUP(H1743,'Pontuação 3.0'!I$2:J$11,2,FALSE),VLOOKUP(J1743,'Pontuação 3.0'!K$2:L$11,2,FALSE),VLOOKUP(G1743,'Pontuação 3.0'!E$2:F$11,2,FALSE),VLOOKUP(I1743,'Pontuação 3.0'!G$2:H$11,2,FALSE),VLOOKUP(K1743,'Pontuação 3.0'!M$2:N$13,2,FALSE)),0)</f>
        <v>2252</v>
      </c>
      <c r="Z1743" s="11">
        <f t="shared" si="6"/>
        <v>225</v>
      </c>
      <c r="AA1743" s="11" t="str">
        <f t="array" ref="AA1743">IFERROR(INDEX('Pontuação 3.0'!G$13:G$191, MATCH(Z1743, 'Pontuação 3.0'!F$13:F$191, 0)), "Faixa Indefinida")</f>
        <v>B</v>
      </c>
      <c r="AB1743" s="11">
        <f t="shared" si="7"/>
        <v>0</v>
      </c>
      <c r="AC1743" s="11">
        <f t="shared" si="8"/>
        <v>1</v>
      </c>
      <c r="AD1743" s="11">
        <f t="shared" si="9"/>
        <v>0</v>
      </c>
      <c r="AE1743" s="11">
        <f t="shared" si="10"/>
        <v>0</v>
      </c>
    </row>
    <row r="1744" ht="15.75" customHeight="1">
      <c r="A1744" s="7">
        <v>45656.0</v>
      </c>
      <c r="B1744" s="8" t="s">
        <v>4114</v>
      </c>
      <c r="C1744" s="8" t="s">
        <v>4114</v>
      </c>
      <c r="D1744" s="9">
        <v>1.599724708E10</v>
      </c>
      <c r="E1744" s="8" t="s">
        <v>15419</v>
      </c>
      <c r="F1744" s="8" t="s">
        <v>15442</v>
      </c>
      <c r="G1744" s="8" t="s">
        <v>15430</v>
      </c>
      <c r="H1744" s="8" t="s">
        <v>15471</v>
      </c>
      <c r="I1744" s="8" t="s">
        <v>15431</v>
      </c>
      <c r="J1744" s="8" t="s">
        <v>15448</v>
      </c>
      <c r="K1744" s="8" t="s">
        <v>15432</v>
      </c>
      <c r="L1744" s="12" t="s">
        <v>15</v>
      </c>
      <c r="M1744" s="12" t="s">
        <v>3780</v>
      </c>
      <c r="N1744" s="12" t="s">
        <v>205</v>
      </c>
      <c r="O1744" s="12" t="s">
        <v>3781</v>
      </c>
      <c r="P1744" s="12" t="s">
        <v>119</v>
      </c>
      <c r="R1744" s="10">
        <f>ROUNDUP(SUM(VLOOKUP(F1744,'Pontuação'!A$2:B$11,2,FALSE),VLOOKUP(E1744,'Pontuação'!C$2:D$11,2,FALSE),VLOOKUP(H1744,'Pontuação'!I$2:J$11,2,FALSE),VLOOKUP(I1744,'Pontuação'!G$2:H$11,2,FALSE),VLOOKUP(K1744,'Pontuação'!M$2:N$13,2,FALSE)),0)</f>
        <v>1598</v>
      </c>
      <c r="S1744" s="11">
        <f t="shared" si="1"/>
        <v>160</v>
      </c>
      <c r="T1744" s="11" t="str">
        <f t="array" ref="T1744">IFERROR(INDEX('Pontuação'!G$13:G$101, MATCH(S1744, 'Pontuação'!F$13:F$101, 0)), "Faixa Indefinida")</f>
        <v>C</v>
      </c>
      <c r="U1744" s="11">
        <f t="shared" si="2"/>
        <v>0</v>
      </c>
      <c r="V1744" s="11">
        <f t="shared" si="3"/>
        <v>0</v>
      </c>
      <c r="W1744" s="11">
        <f t="shared" si="4"/>
        <v>1</v>
      </c>
      <c r="X1744" s="11">
        <f t="shared" si="5"/>
        <v>0</v>
      </c>
      <c r="Y1744" s="11">
        <f>ROUNDUP(SUM(VLOOKUP(F1744,'Pontuação 3.0'!A$2:B$11,2,FALSE),VLOOKUP(E1744,'Pontuação 3.0'!C$2:D$11,2,FALSE),VLOOKUP(H1744,'Pontuação 3.0'!I$2:J$11,2,FALSE),VLOOKUP(J1744,'Pontuação 3.0'!K$2:L$11,2,FALSE),VLOOKUP(G1744,'Pontuação 3.0'!E$2:F$11,2,FALSE),VLOOKUP(I1744,'Pontuação 3.0'!G$2:H$11,2,FALSE),VLOOKUP(K1744,'Pontuação 3.0'!M$2:N$13,2,FALSE)),0)</f>
        <v>2350</v>
      </c>
      <c r="Z1744" s="11">
        <f t="shared" si="6"/>
        <v>235</v>
      </c>
      <c r="AA1744" s="11" t="str">
        <f t="array" ref="AA1744">IFERROR(INDEX('Pontuação 3.0'!G$13:G$191, MATCH(Z1744, 'Pontuação 3.0'!F$13:F$191, 0)), "Faixa Indefinida")</f>
        <v>B</v>
      </c>
      <c r="AB1744" s="11">
        <f t="shared" si="7"/>
        <v>0</v>
      </c>
      <c r="AC1744" s="11">
        <f t="shared" si="8"/>
        <v>1</v>
      </c>
      <c r="AD1744" s="11">
        <f t="shared" si="9"/>
        <v>0</v>
      </c>
      <c r="AE1744" s="11">
        <f t="shared" si="10"/>
        <v>0</v>
      </c>
    </row>
    <row r="1745" ht="15.75" customHeight="1">
      <c r="A1745" s="7">
        <v>45656.0</v>
      </c>
      <c r="B1745" s="8" t="s">
        <v>4117</v>
      </c>
      <c r="C1745" s="8" t="s">
        <v>4118</v>
      </c>
      <c r="D1745" s="9">
        <v>5.1997015693E10</v>
      </c>
      <c r="E1745" s="8" t="s">
        <v>15428</v>
      </c>
      <c r="F1745" s="8" t="s">
        <v>15442</v>
      </c>
      <c r="G1745" s="8" t="s">
        <v>15430</v>
      </c>
      <c r="H1745" s="8" t="s">
        <v>15422</v>
      </c>
      <c r="I1745" s="8" t="s">
        <v>15423</v>
      </c>
      <c r="J1745" s="8" t="s">
        <v>15424</v>
      </c>
      <c r="K1745" s="8" t="s">
        <v>15432</v>
      </c>
      <c r="L1745" s="12" t="s">
        <v>15</v>
      </c>
      <c r="M1745" s="12" t="s">
        <v>3780</v>
      </c>
      <c r="N1745" s="12" t="s">
        <v>608</v>
      </c>
      <c r="O1745" s="12" t="s">
        <v>3781</v>
      </c>
      <c r="P1745" s="12" t="s">
        <v>119</v>
      </c>
      <c r="R1745" s="10">
        <f>ROUNDUP(SUM(VLOOKUP(F1745,'Pontuação'!A$2:B$11,2,FALSE),VLOOKUP(E1745,'Pontuação'!C$2:D$11,2,FALSE),VLOOKUP(H1745,'Pontuação'!I$2:J$11,2,FALSE),VLOOKUP(I1745,'Pontuação'!G$2:H$11,2,FALSE),VLOOKUP(K1745,'Pontuação'!M$2:N$13,2,FALSE)),0)</f>
        <v>1673</v>
      </c>
      <c r="S1745" s="11">
        <f t="shared" si="1"/>
        <v>167</v>
      </c>
      <c r="T1745" s="11" t="str">
        <f t="array" ref="T1745">IFERROR(INDEX('Pontuação'!G$13:G$101, MATCH(S1745, 'Pontuação'!F$13:F$101, 0)), "Faixa Indefinida")</f>
        <v>B</v>
      </c>
      <c r="U1745" s="11">
        <f t="shared" si="2"/>
        <v>0</v>
      </c>
      <c r="V1745" s="11">
        <f t="shared" si="3"/>
        <v>1</v>
      </c>
      <c r="W1745" s="11">
        <f t="shared" si="4"/>
        <v>0</v>
      </c>
      <c r="X1745" s="11">
        <f t="shared" si="5"/>
        <v>0</v>
      </c>
      <c r="Y1745" s="11">
        <f>ROUNDUP(SUM(VLOOKUP(F1745,'Pontuação 3.0'!A$2:B$11,2,FALSE),VLOOKUP(E1745,'Pontuação 3.0'!C$2:D$11,2,FALSE),VLOOKUP(H1745,'Pontuação 3.0'!I$2:J$11,2,FALSE),VLOOKUP(J1745,'Pontuação 3.0'!K$2:L$11,2,FALSE),VLOOKUP(G1745,'Pontuação 3.0'!E$2:F$11,2,FALSE),VLOOKUP(I1745,'Pontuação 3.0'!G$2:H$11,2,FALSE),VLOOKUP(K1745,'Pontuação 3.0'!M$2:N$13,2,FALSE)),0)</f>
        <v>2075</v>
      </c>
      <c r="Z1745" s="11">
        <f t="shared" si="6"/>
        <v>208</v>
      </c>
      <c r="AA1745" s="11" t="str">
        <f t="array" ref="AA1745">IFERROR(INDEX('Pontuação 3.0'!G$13:G$191, MATCH(Z1745, 'Pontuação 3.0'!F$13:F$191, 0)), "Faixa Indefinida")</f>
        <v>C</v>
      </c>
      <c r="AB1745" s="11">
        <f t="shared" si="7"/>
        <v>0</v>
      </c>
      <c r="AC1745" s="11">
        <f t="shared" si="8"/>
        <v>0</v>
      </c>
      <c r="AD1745" s="11">
        <f t="shared" si="9"/>
        <v>1</v>
      </c>
      <c r="AE1745" s="11">
        <f t="shared" si="10"/>
        <v>0</v>
      </c>
    </row>
    <row r="1746" ht="15.75" customHeight="1">
      <c r="A1746" s="7">
        <v>45656.0</v>
      </c>
      <c r="B1746" s="8" t="s">
        <v>4119</v>
      </c>
      <c r="C1746" s="8" t="s">
        <v>4120</v>
      </c>
      <c r="D1746" s="9">
        <v>7.9981666597E10</v>
      </c>
      <c r="E1746" s="8" t="s">
        <v>15428</v>
      </c>
      <c r="F1746" s="8" t="s">
        <v>15420</v>
      </c>
      <c r="G1746" s="8" t="s">
        <v>15430</v>
      </c>
      <c r="H1746" s="8" t="s">
        <v>15422</v>
      </c>
      <c r="I1746" s="8" t="s">
        <v>15433</v>
      </c>
      <c r="J1746" s="8" t="s">
        <v>15424</v>
      </c>
      <c r="K1746" s="8" t="s">
        <v>15439</v>
      </c>
      <c r="L1746" s="12" t="s">
        <v>15</v>
      </c>
      <c r="M1746" s="12" t="s">
        <v>3780</v>
      </c>
      <c r="N1746" s="12" t="s">
        <v>608</v>
      </c>
      <c r="O1746" s="12" t="s">
        <v>3781</v>
      </c>
      <c r="P1746" s="12" t="s">
        <v>119</v>
      </c>
      <c r="R1746" s="10">
        <f>ROUNDUP(SUM(VLOOKUP(F1746,'Pontuação'!A$2:B$11,2,FALSE),VLOOKUP(E1746,'Pontuação'!C$2:D$11,2,FALSE),VLOOKUP(H1746,'Pontuação'!I$2:J$11,2,FALSE),VLOOKUP(I1746,'Pontuação'!G$2:H$11,2,FALSE),VLOOKUP(K1746,'Pontuação'!M$2:N$13,2,FALSE)),0)</f>
        <v>1875</v>
      </c>
      <c r="S1746" s="11">
        <f t="shared" si="1"/>
        <v>188</v>
      </c>
      <c r="T1746" s="11" t="str">
        <f t="array" ref="T1746">IFERROR(INDEX('Pontuação'!G$13:G$101, MATCH(S1746, 'Pontuação'!F$13:F$101, 0)), "Faixa Indefinida")</f>
        <v>A</v>
      </c>
      <c r="U1746" s="11">
        <f t="shared" si="2"/>
        <v>1</v>
      </c>
      <c r="V1746" s="11">
        <f t="shared" si="3"/>
        <v>0</v>
      </c>
      <c r="W1746" s="11">
        <f t="shared" si="4"/>
        <v>0</v>
      </c>
      <c r="X1746" s="11">
        <f t="shared" si="5"/>
        <v>0</v>
      </c>
      <c r="Y1746" s="11">
        <f>ROUNDUP(SUM(VLOOKUP(F1746,'Pontuação 3.0'!A$2:B$11,2,FALSE),VLOOKUP(E1746,'Pontuação 3.0'!C$2:D$11,2,FALSE),VLOOKUP(H1746,'Pontuação 3.0'!I$2:J$11,2,FALSE),VLOOKUP(J1746,'Pontuação 3.0'!K$2:L$11,2,FALSE),VLOOKUP(G1746,'Pontuação 3.0'!E$2:F$11,2,FALSE),VLOOKUP(I1746,'Pontuação 3.0'!G$2:H$11,2,FALSE),VLOOKUP(K1746,'Pontuação 3.0'!M$2:N$13,2,FALSE)),0)</f>
        <v>2375</v>
      </c>
      <c r="Z1746" s="11">
        <f t="shared" si="6"/>
        <v>238</v>
      </c>
      <c r="AA1746" s="11" t="str">
        <f t="array" ref="AA1746">IFERROR(INDEX('Pontuação 3.0'!G$13:G$191, MATCH(Z1746, 'Pontuação 3.0'!F$13:F$191, 0)), "Faixa Indefinida")</f>
        <v>A</v>
      </c>
      <c r="AB1746" s="11">
        <f t="shared" si="7"/>
        <v>1</v>
      </c>
      <c r="AC1746" s="11">
        <f t="shared" si="8"/>
        <v>0</v>
      </c>
      <c r="AD1746" s="11">
        <f t="shared" si="9"/>
        <v>0</v>
      </c>
      <c r="AE1746" s="11">
        <f t="shared" si="10"/>
        <v>0</v>
      </c>
    </row>
    <row r="1747" ht="15.75" customHeight="1">
      <c r="A1747" s="7">
        <v>45656.0</v>
      </c>
      <c r="B1747" s="8" t="s">
        <v>313</v>
      </c>
      <c r="C1747" s="8" t="s">
        <v>4121</v>
      </c>
      <c r="D1747" s="9">
        <v>1.5991480723E10</v>
      </c>
      <c r="E1747" s="8" t="s">
        <v>15428</v>
      </c>
      <c r="F1747" s="8" t="s">
        <v>15420</v>
      </c>
      <c r="G1747" s="8" t="s">
        <v>15451</v>
      </c>
      <c r="H1747" s="8" t="s">
        <v>15438</v>
      </c>
      <c r="I1747" s="8" t="s">
        <v>15423</v>
      </c>
      <c r="J1747" s="8" t="s">
        <v>15424</v>
      </c>
      <c r="K1747" s="8" t="s">
        <v>15432</v>
      </c>
      <c r="L1747" s="12" t="s">
        <v>15</v>
      </c>
      <c r="M1747" s="12" t="s">
        <v>3780</v>
      </c>
      <c r="N1747" s="12" t="s">
        <v>93</v>
      </c>
      <c r="O1747" s="12" t="s">
        <v>3781</v>
      </c>
      <c r="P1747" s="12" t="s">
        <v>119</v>
      </c>
      <c r="R1747" s="10">
        <f>ROUNDUP(SUM(VLOOKUP(F1747,'Pontuação'!A$2:B$11,2,FALSE),VLOOKUP(E1747,'Pontuação'!C$2:D$11,2,FALSE),VLOOKUP(H1747,'Pontuação'!I$2:J$11,2,FALSE),VLOOKUP(I1747,'Pontuação'!G$2:H$11,2,FALSE),VLOOKUP(K1747,'Pontuação'!M$2:N$13,2,FALSE)),0)</f>
        <v>1571</v>
      </c>
      <c r="S1747" s="11">
        <f t="shared" si="1"/>
        <v>157</v>
      </c>
      <c r="T1747" s="11" t="str">
        <f t="array" ref="T1747">IFERROR(INDEX('Pontuação'!G$13:G$101, MATCH(S1747, 'Pontuação'!F$13:F$101, 0)), "Faixa Indefinida")</f>
        <v>C</v>
      </c>
      <c r="U1747" s="11">
        <f t="shared" si="2"/>
        <v>0</v>
      </c>
      <c r="V1747" s="11">
        <f t="shared" si="3"/>
        <v>0</v>
      </c>
      <c r="W1747" s="11">
        <f t="shared" si="4"/>
        <v>1</v>
      </c>
      <c r="X1747" s="11">
        <f t="shared" si="5"/>
        <v>0</v>
      </c>
      <c r="Y1747" s="11">
        <f>ROUNDUP(SUM(VLOOKUP(F1747,'Pontuação 3.0'!A$2:B$11,2,FALSE),VLOOKUP(E1747,'Pontuação 3.0'!C$2:D$11,2,FALSE),VLOOKUP(H1747,'Pontuação 3.0'!I$2:J$11,2,FALSE),VLOOKUP(J1747,'Pontuação 3.0'!K$2:L$11,2,FALSE),VLOOKUP(G1747,'Pontuação 3.0'!E$2:F$11,2,FALSE),VLOOKUP(I1747,'Pontuação 3.0'!G$2:H$11,2,FALSE),VLOOKUP(K1747,'Pontuação 3.0'!M$2:N$13,2,FALSE)),0)</f>
        <v>1910</v>
      </c>
      <c r="Z1747" s="11">
        <f t="shared" si="6"/>
        <v>191</v>
      </c>
      <c r="AA1747" s="11" t="str">
        <f t="array" ref="AA1747">IFERROR(INDEX('Pontuação 3.0'!G$13:G$191, MATCH(Z1747, 'Pontuação 3.0'!F$13:F$191, 0)), "Faixa Indefinida")</f>
        <v>D</v>
      </c>
      <c r="AB1747" s="11">
        <f t="shared" si="7"/>
        <v>0</v>
      </c>
      <c r="AC1747" s="11">
        <f t="shared" si="8"/>
        <v>0</v>
      </c>
      <c r="AD1747" s="11">
        <f t="shared" si="9"/>
        <v>0</v>
      </c>
      <c r="AE1747" s="11">
        <f t="shared" si="10"/>
        <v>1</v>
      </c>
    </row>
    <row r="1748" ht="15.75" customHeight="1">
      <c r="A1748" s="7">
        <v>45656.0</v>
      </c>
      <c r="B1748" s="8" t="s">
        <v>4122</v>
      </c>
      <c r="C1748" s="8" t="s">
        <v>4123</v>
      </c>
      <c r="D1748" s="9">
        <v>1.9971796084E10</v>
      </c>
      <c r="E1748" s="8" t="s">
        <v>15419</v>
      </c>
      <c r="F1748" s="8" t="s">
        <v>15420</v>
      </c>
      <c r="G1748" s="8" t="s">
        <v>15451</v>
      </c>
      <c r="H1748" s="8" t="s">
        <v>15438</v>
      </c>
      <c r="I1748" s="8" t="s">
        <v>15431</v>
      </c>
      <c r="J1748" s="8" t="s">
        <v>15424</v>
      </c>
      <c r="K1748" s="8" t="s">
        <v>15480</v>
      </c>
      <c r="L1748" s="12" t="s">
        <v>15</v>
      </c>
      <c r="M1748" s="12" t="s">
        <v>3780</v>
      </c>
      <c r="N1748" s="12" t="s">
        <v>1912</v>
      </c>
      <c r="O1748" s="12" t="s">
        <v>3781</v>
      </c>
      <c r="P1748" s="12" t="s">
        <v>119</v>
      </c>
      <c r="R1748" s="10">
        <f>ROUNDUP(SUM(VLOOKUP(F1748,'Pontuação'!A$2:B$11,2,FALSE),VLOOKUP(E1748,'Pontuação'!C$2:D$11,2,FALSE),VLOOKUP(H1748,'Pontuação'!I$2:J$11,2,FALSE),VLOOKUP(I1748,'Pontuação'!G$2:H$11,2,FALSE),VLOOKUP(K1748,'Pontuação'!M$2:N$13,2,FALSE)),0)</f>
        <v>1511</v>
      </c>
      <c r="S1748" s="11">
        <f t="shared" si="1"/>
        <v>151</v>
      </c>
      <c r="T1748" s="11" t="str">
        <f t="array" ref="T1748">IFERROR(INDEX('Pontuação'!G$13:G$101, MATCH(S1748, 'Pontuação'!F$13:F$101, 0)), "Faixa Indefinida")</f>
        <v>C</v>
      </c>
      <c r="U1748" s="11">
        <f t="shared" si="2"/>
        <v>0</v>
      </c>
      <c r="V1748" s="11">
        <f t="shared" si="3"/>
        <v>0</v>
      </c>
      <c r="W1748" s="11">
        <f t="shared" si="4"/>
        <v>1</v>
      </c>
      <c r="X1748" s="11">
        <f t="shared" si="5"/>
        <v>0</v>
      </c>
      <c r="Y1748" s="11">
        <f>ROUNDUP(SUM(VLOOKUP(F1748,'Pontuação 3.0'!A$2:B$11,2,FALSE),VLOOKUP(E1748,'Pontuação 3.0'!C$2:D$11,2,FALSE),VLOOKUP(H1748,'Pontuação 3.0'!I$2:J$11,2,FALSE),VLOOKUP(J1748,'Pontuação 3.0'!K$2:L$11,2,FALSE),VLOOKUP(G1748,'Pontuação 3.0'!E$2:F$11,2,FALSE),VLOOKUP(I1748,'Pontuação 3.0'!G$2:H$11,2,FALSE),VLOOKUP(K1748,'Pontuação 3.0'!M$2:N$13,2,FALSE)),0)</f>
        <v>1916</v>
      </c>
      <c r="Z1748" s="11">
        <f t="shared" si="6"/>
        <v>192</v>
      </c>
      <c r="AA1748" s="11" t="str">
        <f t="array" ref="AA1748">IFERROR(INDEX('Pontuação 3.0'!G$13:G$191, MATCH(Z1748, 'Pontuação 3.0'!F$13:F$191, 0)), "Faixa Indefinida")</f>
        <v>C</v>
      </c>
      <c r="AB1748" s="11">
        <f t="shared" si="7"/>
        <v>0</v>
      </c>
      <c r="AC1748" s="11">
        <f t="shared" si="8"/>
        <v>0</v>
      </c>
      <c r="AD1748" s="11">
        <f t="shared" si="9"/>
        <v>1</v>
      </c>
      <c r="AE1748" s="11">
        <f t="shared" si="10"/>
        <v>0</v>
      </c>
    </row>
    <row r="1749" ht="15.75" customHeight="1">
      <c r="A1749" s="7">
        <v>45656.0</v>
      </c>
      <c r="B1749" s="8" t="s">
        <v>4124</v>
      </c>
      <c r="C1749" s="8" t="s">
        <v>4125</v>
      </c>
      <c r="D1749" s="8" t="s">
        <v>4126</v>
      </c>
      <c r="E1749" s="8" t="s">
        <v>15428</v>
      </c>
      <c r="F1749" s="8" t="s">
        <v>15442</v>
      </c>
      <c r="G1749" s="8" t="s">
        <v>15430</v>
      </c>
      <c r="H1749" s="8" t="s">
        <v>15471</v>
      </c>
      <c r="I1749" s="8" t="s">
        <v>15423</v>
      </c>
      <c r="J1749" s="8" t="s">
        <v>15424</v>
      </c>
      <c r="K1749" s="8" t="s">
        <v>15425</v>
      </c>
      <c r="L1749" s="12" t="s">
        <v>15</v>
      </c>
      <c r="M1749" s="12" t="s">
        <v>3780</v>
      </c>
      <c r="N1749" s="12" t="s">
        <v>205</v>
      </c>
      <c r="O1749" s="12" t="s">
        <v>3781</v>
      </c>
      <c r="P1749" s="12" t="s">
        <v>119</v>
      </c>
      <c r="R1749" s="10">
        <f>ROUNDUP(SUM(VLOOKUP(F1749,'Pontuação'!A$2:B$11,2,FALSE),VLOOKUP(E1749,'Pontuação'!C$2:D$11,2,FALSE),VLOOKUP(H1749,'Pontuação'!I$2:J$11,2,FALSE),VLOOKUP(I1749,'Pontuação'!G$2:H$11,2,FALSE),VLOOKUP(K1749,'Pontuação'!M$2:N$13,2,FALSE)),0)</f>
        <v>1357</v>
      </c>
      <c r="S1749" s="11">
        <f t="shared" si="1"/>
        <v>136</v>
      </c>
      <c r="T1749" s="11" t="str">
        <f t="array" ref="T1749">IFERROR(INDEX('Pontuação'!G$13:G$101, MATCH(S1749, 'Pontuação'!F$13:F$101, 0)), "Faixa Indefinida")</f>
        <v>D</v>
      </c>
      <c r="U1749" s="11">
        <f t="shared" si="2"/>
        <v>0</v>
      </c>
      <c r="V1749" s="11">
        <f t="shared" si="3"/>
        <v>0</v>
      </c>
      <c r="W1749" s="11">
        <f t="shared" si="4"/>
        <v>0</v>
      </c>
      <c r="X1749" s="11">
        <f t="shared" si="5"/>
        <v>1</v>
      </c>
      <c r="Y1749" s="11">
        <f>ROUNDUP(SUM(VLOOKUP(F1749,'Pontuação 3.0'!A$2:B$11,2,FALSE),VLOOKUP(E1749,'Pontuação 3.0'!C$2:D$11,2,FALSE),VLOOKUP(H1749,'Pontuação 3.0'!I$2:J$11,2,FALSE),VLOOKUP(J1749,'Pontuação 3.0'!K$2:L$11,2,FALSE),VLOOKUP(G1749,'Pontuação 3.0'!E$2:F$11,2,FALSE),VLOOKUP(I1749,'Pontuação 3.0'!G$2:H$11,2,FALSE),VLOOKUP(K1749,'Pontuação 3.0'!M$2:N$13,2,FALSE)),0)</f>
        <v>1881</v>
      </c>
      <c r="Z1749" s="11">
        <f t="shared" si="6"/>
        <v>188</v>
      </c>
      <c r="AA1749" s="11" t="str">
        <f t="array" ref="AA1749">IFERROR(INDEX('Pontuação 3.0'!G$13:G$191, MATCH(Z1749, 'Pontuação 3.0'!F$13:F$191, 0)), "Faixa Indefinida")</f>
        <v>D</v>
      </c>
      <c r="AB1749" s="11">
        <f t="shared" si="7"/>
        <v>0</v>
      </c>
      <c r="AC1749" s="11">
        <f t="shared" si="8"/>
        <v>0</v>
      </c>
      <c r="AD1749" s="11">
        <f t="shared" si="9"/>
        <v>0</v>
      </c>
      <c r="AE1749" s="11">
        <f t="shared" si="10"/>
        <v>1</v>
      </c>
    </row>
    <row r="1750" ht="15.75" customHeight="1">
      <c r="A1750" s="7">
        <v>45656.0</v>
      </c>
      <c r="B1750" s="8" t="s">
        <v>4129</v>
      </c>
      <c r="C1750" s="8" t="s">
        <v>4130</v>
      </c>
      <c r="D1750" s="9">
        <v>8.1995699667E10</v>
      </c>
      <c r="E1750" s="8" t="s">
        <v>15419</v>
      </c>
      <c r="F1750" s="8" t="s">
        <v>15442</v>
      </c>
      <c r="G1750" s="8" t="s">
        <v>15430</v>
      </c>
      <c r="H1750" s="8" t="s">
        <v>15422</v>
      </c>
      <c r="I1750" s="8" t="s">
        <v>15423</v>
      </c>
      <c r="J1750" s="8" t="s">
        <v>15448</v>
      </c>
      <c r="K1750" s="8" t="s">
        <v>15425</v>
      </c>
      <c r="L1750" s="12" t="s">
        <v>15</v>
      </c>
      <c r="M1750" s="12" t="s">
        <v>3780</v>
      </c>
      <c r="N1750" s="12" t="s">
        <v>1677</v>
      </c>
      <c r="O1750" s="12" t="s">
        <v>3870</v>
      </c>
      <c r="P1750" s="12" t="s">
        <v>119</v>
      </c>
      <c r="R1750" s="10">
        <f>ROUNDUP(SUM(VLOOKUP(F1750,'Pontuação'!A$2:B$11,2,FALSE),VLOOKUP(E1750,'Pontuação'!C$2:D$11,2,FALSE),VLOOKUP(H1750,'Pontuação'!I$2:J$11,2,FALSE),VLOOKUP(I1750,'Pontuação'!G$2:H$11,2,FALSE),VLOOKUP(K1750,'Pontuação'!M$2:N$13,2,FALSE)),0)</f>
        <v>1545</v>
      </c>
      <c r="S1750" s="11">
        <f t="shared" si="1"/>
        <v>155</v>
      </c>
      <c r="T1750" s="11" t="str">
        <f t="array" ref="T1750">IFERROR(INDEX('Pontuação'!G$13:G$101, MATCH(S1750, 'Pontuação'!F$13:F$101, 0)), "Faixa Indefinida")</f>
        <v>C</v>
      </c>
      <c r="U1750" s="11">
        <f t="shared" si="2"/>
        <v>0</v>
      </c>
      <c r="V1750" s="11">
        <f t="shared" si="3"/>
        <v>0</v>
      </c>
      <c r="W1750" s="11">
        <f t="shared" si="4"/>
        <v>1</v>
      </c>
      <c r="X1750" s="11">
        <f t="shared" si="5"/>
        <v>0</v>
      </c>
      <c r="Y1750" s="11">
        <f>ROUNDUP(SUM(VLOOKUP(F1750,'Pontuação 3.0'!A$2:B$11,2,FALSE),VLOOKUP(E1750,'Pontuação 3.0'!C$2:D$11,2,FALSE),VLOOKUP(H1750,'Pontuação 3.0'!I$2:J$11,2,FALSE),VLOOKUP(J1750,'Pontuação 3.0'!K$2:L$11,2,FALSE),VLOOKUP(G1750,'Pontuação 3.0'!E$2:F$11,2,FALSE),VLOOKUP(I1750,'Pontuação 3.0'!G$2:H$11,2,FALSE),VLOOKUP(K1750,'Pontuação 3.0'!M$2:N$13,2,FALSE)),0)</f>
        <v>2220</v>
      </c>
      <c r="Z1750" s="11">
        <f t="shared" si="6"/>
        <v>222</v>
      </c>
      <c r="AA1750" s="11" t="str">
        <f t="array" ref="AA1750">IFERROR(INDEX('Pontuação 3.0'!G$13:G$191, MATCH(Z1750, 'Pontuação 3.0'!F$13:F$191, 0)), "Faixa Indefinida")</f>
        <v>B</v>
      </c>
      <c r="AB1750" s="11">
        <f t="shared" si="7"/>
        <v>0</v>
      </c>
      <c r="AC1750" s="11">
        <f t="shared" si="8"/>
        <v>1</v>
      </c>
      <c r="AD1750" s="11">
        <f t="shared" si="9"/>
        <v>0</v>
      </c>
      <c r="AE1750" s="11">
        <f t="shared" si="10"/>
        <v>0</v>
      </c>
    </row>
    <row r="1751" ht="15.75" customHeight="1">
      <c r="A1751" s="7">
        <v>45656.0</v>
      </c>
      <c r="B1751" s="8" t="s">
        <v>4127</v>
      </c>
      <c r="C1751" s="8" t="s">
        <v>4128</v>
      </c>
      <c r="D1751" s="9">
        <v>1.9992719063E10</v>
      </c>
      <c r="E1751" s="8" t="s">
        <v>15428</v>
      </c>
      <c r="F1751" s="8" t="s">
        <v>15436</v>
      </c>
      <c r="G1751" s="8" t="s">
        <v>15421</v>
      </c>
      <c r="H1751" s="8" t="s">
        <v>15422</v>
      </c>
      <c r="I1751" s="8" t="s">
        <v>15423</v>
      </c>
      <c r="J1751" s="8" t="s">
        <v>15424</v>
      </c>
      <c r="K1751" s="8" t="s">
        <v>15432</v>
      </c>
      <c r="L1751" s="12" t="s">
        <v>15</v>
      </c>
      <c r="M1751" s="12" t="s">
        <v>3780</v>
      </c>
      <c r="N1751" s="12" t="s">
        <v>162</v>
      </c>
      <c r="O1751" s="12" t="s">
        <v>3781</v>
      </c>
      <c r="P1751" s="12" t="s">
        <v>119</v>
      </c>
      <c r="R1751" s="10">
        <f>ROUNDUP(SUM(VLOOKUP(F1751,'Pontuação'!A$2:B$11,2,FALSE),VLOOKUP(E1751,'Pontuação'!C$2:D$11,2,FALSE),VLOOKUP(H1751,'Pontuação'!I$2:J$11,2,FALSE),VLOOKUP(I1751,'Pontuação'!G$2:H$11,2,FALSE),VLOOKUP(K1751,'Pontuação'!M$2:N$13,2,FALSE)),0)</f>
        <v>1440</v>
      </c>
      <c r="S1751" s="11">
        <f t="shared" si="1"/>
        <v>144</v>
      </c>
      <c r="T1751" s="11" t="str">
        <f t="array" ref="T1751">IFERROR(INDEX('Pontuação'!G$13:G$101, MATCH(S1751, 'Pontuação'!F$13:F$101, 0)), "Faixa Indefinida")</f>
        <v>D</v>
      </c>
      <c r="U1751" s="11">
        <f t="shared" si="2"/>
        <v>0</v>
      </c>
      <c r="V1751" s="11">
        <f t="shared" si="3"/>
        <v>0</v>
      </c>
      <c r="W1751" s="11">
        <f t="shared" si="4"/>
        <v>0</v>
      </c>
      <c r="X1751" s="11">
        <f t="shared" si="5"/>
        <v>1</v>
      </c>
      <c r="Y1751" s="11">
        <f>ROUNDUP(SUM(VLOOKUP(F1751,'Pontuação 3.0'!A$2:B$11,2,FALSE),VLOOKUP(E1751,'Pontuação 3.0'!C$2:D$11,2,FALSE),VLOOKUP(H1751,'Pontuação 3.0'!I$2:J$11,2,FALSE),VLOOKUP(J1751,'Pontuação 3.0'!K$2:L$11,2,FALSE),VLOOKUP(G1751,'Pontuação 3.0'!E$2:F$11,2,FALSE),VLOOKUP(I1751,'Pontuação 3.0'!G$2:H$11,2,FALSE),VLOOKUP(K1751,'Pontuação 3.0'!M$2:N$13,2,FALSE)),0)</f>
        <v>1920</v>
      </c>
      <c r="Z1751" s="11">
        <f t="shared" si="6"/>
        <v>192</v>
      </c>
      <c r="AA1751" s="11" t="str">
        <f t="array" ref="AA1751">IFERROR(INDEX('Pontuação 3.0'!G$13:G$191, MATCH(Z1751, 'Pontuação 3.0'!F$13:F$191, 0)), "Faixa Indefinida")</f>
        <v>C</v>
      </c>
      <c r="AB1751" s="11">
        <f t="shared" si="7"/>
        <v>0</v>
      </c>
      <c r="AC1751" s="11">
        <f t="shared" si="8"/>
        <v>0</v>
      </c>
      <c r="AD1751" s="11">
        <f t="shared" si="9"/>
        <v>1</v>
      </c>
      <c r="AE1751" s="11">
        <f t="shared" si="10"/>
        <v>0</v>
      </c>
    </row>
    <row r="1752" ht="15.75" customHeight="1">
      <c r="A1752" s="7">
        <v>45656.0</v>
      </c>
      <c r="B1752" s="8" t="s">
        <v>4127</v>
      </c>
      <c r="C1752" s="8" t="s">
        <v>4128</v>
      </c>
      <c r="D1752" s="9">
        <v>1.9992719063E10</v>
      </c>
      <c r="E1752" s="8" t="s">
        <v>15428</v>
      </c>
      <c r="F1752" s="8" t="s">
        <v>15436</v>
      </c>
      <c r="G1752" s="8" t="s">
        <v>15421</v>
      </c>
      <c r="H1752" s="8" t="s">
        <v>15422</v>
      </c>
      <c r="I1752" s="8" t="s">
        <v>15423</v>
      </c>
      <c r="J1752" s="8" t="s">
        <v>15424</v>
      </c>
      <c r="K1752" s="8" t="s">
        <v>15432</v>
      </c>
      <c r="L1752" s="12" t="s">
        <v>15</v>
      </c>
      <c r="M1752" s="12" t="s">
        <v>3780</v>
      </c>
      <c r="N1752" s="12" t="s">
        <v>162</v>
      </c>
      <c r="O1752" s="12" t="s">
        <v>3781</v>
      </c>
      <c r="P1752" s="12" t="s">
        <v>119</v>
      </c>
      <c r="R1752" s="10">
        <f>ROUNDUP(SUM(VLOOKUP(F1752,'Pontuação'!A$2:B$11,2,FALSE),VLOOKUP(E1752,'Pontuação'!C$2:D$11,2,FALSE),VLOOKUP(H1752,'Pontuação'!I$2:J$11,2,FALSE),VLOOKUP(I1752,'Pontuação'!G$2:H$11,2,FALSE),VLOOKUP(K1752,'Pontuação'!M$2:N$13,2,FALSE)),0)</f>
        <v>1440</v>
      </c>
      <c r="S1752" s="11">
        <f t="shared" si="1"/>
        <v>144</v>
      </c>
      <c r="T1752" s="11" t="str">
        <f t="array" ref="T1752">IFERROR(INDEX('Pontuação'!G$13:G$101, MATCH(S1752, 'Pontuação'!F$13:F$101, 0)), "Faixa Indefinida")</f>
        <v>D</v>
      </c>
      <c r="U1752" s="11">
        <f t="shared" si="2"/>
        <v>0</v>
      </c>
      <c r="V1752" s="11">
        <f t="shared" si="3"/>
        <v>0</v>
      </c>
      <c r="W1752" s="11">
        <f t="shared" si="4"/>
        <v>0</v>
      </c>
      <c r="X1752" s="11">
        <f t="shared" si="5"/>
        <v>1</v>
      </c>
      <c r="Y1752" s="11">
        <f>ROUNDUP(SUM(VLOOKUP(F1752,'Pontuação 3.0'!A$2:B$11,2,FALSE),VLOOKUP(E1752,'Pontuação 3.0'!C$2:D$11,2,FALSE),VLOOKUP(H1752,'Pontuação 3.0'!I$2:J$11,2,FALSE),VLOOKUP(J1752,'Pontuação 3.0'!K$2:L$11,2,FALSE),VLOOKUP(G1752,'Pontuação 3.0'!E$2:F$11,2,FALSE),VLOOKUP(I1752,'Pontuação 3.0'!G$2:H$11,2,FALSE),VLOOKUP(K1752,'Pontuação 3.0'!M$2:N$13,2,FALSE)),0)</f>
        <v>1920</v>
      </c>
      <c r="Z1752" s="11">
        <f t="shared" si="6"/>
        <v>192</v>
      </c>
      <c r="AA1752" s="11" t="str">
        <f t="array" ref="AA1752">IFERROR(INDEX('Pontuação 3.0'!G$13:G$191, MATCH(Z1752, 'Pontuação 3.0'!F$13:F$191, 0)), "Faixa Indefinida")</f>
        <v>C</v>
      </c>
      <c r="AB1752" s="11">
        <f t="shared" si="7"/>
        <v>0</v>
      </c>
      <c r="AC1752" s="11">
        <f t="shared" si="8"/>
        <v>0</v>
      </c>
      <c r="AD1752" s="11">
        <f t="shared" si="9"/>
        <v>1</v>
      </c>
      <c r="AE1752" s="11">
        <f t="shared" si="10"/>
        <v>0</v>
      </c>
    </row>
    <row r="1753" ht="15.75" customHeight="1">
      <c r="A1753" s="7">
        <v>45656.0</v>
      </c>
      <c r="B1753" s="8" t="s">
        <v>4131</v>
      </c>
      <c r="C1753" s="8" t="s">
        <v>4132</v>
      </c>
      <c r="D1753" s="9">
        <v>8.9981243708E10</v>
      </c>
      <c r="E1753" s="8" t="s">
        <v>15428</v>
      </c>
      <c r="F1753" s="8" t="s">
        <v>15420</v>
      </c>
      <c r="G1753" s="8" t="s">
        <v>15437</v>
      </c>
      <c r="H1753" s="8" t="s">
        <v>15438</v>
      </c>
      <c r="I1753" s="8" t="s">
        <v>15423</v>
      </c>
      <c r="J1753" s="8" t="s">
        <v>15424</v>
      </c>
      <c r="K1753" s="8" t="s">
        <v>15432</v>
      </c>
      <c r="L1753" s="12" t="s">
        <v>15</v>
      </c>
      <c r="M1753" s="12" t="s">
        <v>3780</v>
      </c>
      <c r="N1753" s="12" t="s">
        <v>1912</v>
      </c>
      <c r="O1753" s="12" t="s">
        <v>3781</v>
      </c>
      <c r="P1753" s="12" t="s">
        <v>119</v>
      </c>
      <c r="R1753" s="10">
        <f>ROUNDUP(SUM(VLOOKUP(F1753,'Pontuação'!A$2:B$11,2,FALSE),VLOOKUP(E1753,'Pontuação'!C$2:D$11,2,FALSE),VLOOKUP(H1753,'Pontuação'!I$2:J$11,2,FALSE),VLOOKUP(I1753,'Pontuação'!G$2:H$11,2,FALSE),VLOOKUP(K1753,'Pontuação'!M$2:N$13,2,FALSE)),0)</f>
        <v>1571</v>
      </c>
      <c r="S1753" s="11">
        <f t="shared" si="1"/>
        <v>157</v>
      </c>
      <c r="T1753" s="11" t="str">
        <f t="array" ref="T1753">IFERROR(INDEX('Pontuação'!G$13:G$101, MATCH(S1753, 'Pontuação'!F$13:F$101, 0)), "Faixa Indefinida")</f>
        <v>C</v>
      </c>
      <c r="U1753" s="11">
        <f t="shared" si="2"/>
        <v>0</v>
      </c>
      <c r="V1753" s="11">
        <f t="shared" si="3"/>
        <v>0</v>
      </c>
      <c r="W1753" s="11">
        <f t="shared" si="4"/>
        <v>1</v>
      </c>
      <c r="X1753" s="11">
        <f t="shared" si="5"/>
        <v>0</v>
      </c>
      <c r="Y1753" s="11">
        <f>ROUNDUP(SUM(VLOOKUP(F1753,'Pontuação 3.0'!A$2:B$11,2,FALSE),VLOOKUP(E1753,'Pontuação 3.0'!C$2:D$11,2,FALSE),VLOOKUP(H1753,'Pontuação 3.0'!I$2:J$11,2,FALSE),VLOOKUP(J1753,'Pontuação 3.0'!K$2:L$11,2,FALSE),VLOOKUP(G1753,'Pontuação 3.0'!E$2:F$11,2,FALSE),VLOOKUP(I1753,'Pontuação 3.0'!G$2:H$11,2,FALSE),VLOOKUP(K1753,'Pontuação 3.0'!M$2:N$13,2,FALSE)),0)</f>
        <v>1953</v>
      </c>
      <c r="Z1753" s="11">
        <f t="shared" si="6"/>
        <v>195</v>
      </c>
      <c r="AA1753" s="11" t="str">
        <f t="array" ref="AA1753">IFERROR(INDEX('Pontuação 3.0'!G$13:G$191, MATCH(Z1753, 'Pontuação 3.0'!F$13:F$191, 0)), "Faixa Indefinida")</f>
        <v>C</v>
      </c>
      <c r="AB1753" s="11">
        <f t="shared" si="7"/>
        <v>0</v>
      </c>
      <c r="AC1753" s="11">
        <f t="shared" si="8"/>
        <v>0</v>
      </c>
      <c r="AD1753" s="11">
        <f t="shared" si="9"/>
        <v>1</v>
      </c>
      <c r="AE1753" s="11">
        <f t="shared" si="10"/>
        <v>0</v>
      </c>
    </row>
    <row r="1754" ht="15.75" customHeight="1">
      <c r="A1754" s="7">
        <v>45656.0</v>
      </c>
      <c r="B1754" s="8" t="s">
        <v>4133</v>
      </c>
      <c r="C1754" s="8" t="s">
        <v>4134</v>
      </c>
      <c r="D1754" s="9">
        <v>6.5992219749E10</v>
      </c>
      <c r="E1754" s="8" t="s">
        <v>15419</v>
      </c>
      <c r="F1754" s="8" t="s">
        <v>15420</v>
      </c>
      <c r="G1754" s="8" t="s">
        <v>15421</v>
      </c>
      <c r="H1754" s="8" t="s">
        <v>15446</v>
      </c>
      <c r="I1754" s="8" t="s">
        <v>15423</v>
      </c>
      <c r="J1754" s="8" t="s">
        <v>15448</v>
      </c>
      <c r="K1754" s="8" t="s">
        <v>15425</v>
      </c>
      <c r="L1754" s="12" t="s">
        <v>15</v>
      </c>
      <c r="M1754" s="12" t="s">
        <v>3780</v>
      </c>
      <c r="N1754" s="12" t="s">
        <v>162</v>
      </c>
      <c r="O1754" s="12" t="s">
        <v>3870</v>
      </c>
      <c r="P1754" s="12" t="s">
        <v>17</v>
      </c>
      <c r="R1754" s="10">
        <f>ROUNDUP(SUM(VLOOKUP(F1754,'Pontuação'!A$2:B$11,2,FALSE),VLOOKUP(E1754,'Pontuação'!C$2:D$11,2,FALSE),VLOOKUP(H1754,'Pontuação'!I$2:J$11,2,FALSE),VLOOKUP(I1754,'Pontuação'!G$2:H$11,2,FALSE),VLOOKUP(K1754,'Pontuação'!M$2:N$13,2,FALSE)),0)</f>
        <v>1599</v>
      </c>
      <c r="S1754" s="11">
        <f t="shared" si="1"/>
        <v>160</v>
      </c>
      <c r="T1754" s="11" t="str">
        <f t="array" ref="T1754">IFERROR(INDEX('Pontuação'!G$13:G$101, MATCH(S1754, 'Pontuação'!F$13:F$101, 0)), "Faixa Indefinida")</f>
        <v>C</v>
      </c>
      <c r="U1754" s="11">
        <f t="shared" si="2"/>
        <v>0</v>
      </c>
      <c r="V1754" s="11">
        <f t="shared" si="3"/>
        <v>0</v>
      </c>
      <c r="W1754" s="11">
        <f t="shared" si="4"/>
        <v>1</v>
      </c>
      <c r="X1754" s="11">
        <f t="shared" si="5"/>
        <v>0</v>
      </c>
      <c r="Y1754" s="11">
        <f>ROUNDUP(SUM(VLOOKUP(F1754,'Pontuação 3.0'!A$2:B$11,2,FALSE),VLOOKUP(E1754,'Pontuação 3.0'!C$2:D$11,2,FALSE),VLOOKUP(H1754,'Pontuação 3.0'!I$2:J$11,2,FALSE),VLOOKUP(J1754,'Pontuação 3.0'!K$2:L$11,2,FALSE),VLOOKUP(G1754,'Pontuação 3.0'!E$2:F$11,2,FALSE),VLOOKUP(I1754,'Pontuação 3.0'!G$2:H$11,2,FALSE),VLOOKUP(K1754,'Pontuação 3.0'!M$2:N$13,2,FALSE)),0)</f>
        <v>2300</v>
      </c>
      <c r="Z1754" s="11">
        <f t="shared" si="6"/>
        <v>230</v>
      </c>
      <c r="AA1754" s="11" t="str">
        <f t="array" ref="AA1754">IFERROR(INDEX('Pontuação 3.0'!G$13:G$191, MATCH(Z1754, 'Pontuação 3.0'!F$13:F$191, 0)), "Faixa Indefinida")</f>
        <v>B</v>
      </c>
      <c r="AB1754" s="11">
        <f t="shared" si="7"/>
        <v>0</v>
      </c>
      <c r="AC1754" s="11">
        <f t="shared" si="8"/>
        <v>1</v>
      </c>
      <c r="AD1754" s="11">
        <f t="shared" si="9"/>
        <v>0</v>
      </c>
      <c r="AE1754" s="11">
        <f t="shared" si="10"/>
        <v>0</v>
      </c>
    </row>
    <row r="1755" ht="15.75" customHeight="1">
      <c r="A1755" s="7">
        <v>45656.0</v>
      </c>
      <c r="B1755" s="8" t="s">
        <v>4135</v>
      </c>
      <c r="C1755" s="8" t="s">
        <v>4136</v>
      </c>
      <c r="D1755" s="8" t="s">
        <v>4137</v>
      </c>
      <c r="E1755" s="8" t="s">
        <v>15419</v>
      </c>
      <c r="F1755" s="8" t="s">
        <v>15442</v>
      </c>
      <c r="G1755" s="8" t="s">
        <v>15455</v>
      </c>
      <c r="H1755" s="8" t="s">
        <v>15422</v>
      </c>
      <c r="I1755" s="8" t="s">
        <v>15423</v>
      </c>
      <c r="J1755" s="8" t="s">
        <v>15448</v>
      </c>
      <c r="K1755" s="8" t="s">
        <v>15480</v>
      </c>
      <c r="L1755" s="12" t="s">
        <v>15</v>
      </c>
      <c r="M1755" s="12" t="s">
        <v>3780</v>
      </c>
      <c r="N1755" s="12" t="s">
        <v>205</v>
      </c>
      <c r="O1755" s="12" t="s">
        <v>3781</v>
      </c>
      <c r="P1755" s="12" t="s">
        <v>119</v>
      </c>
      <c r="R1755" s="10">
        <f>ROUNDUP(SUM(VLOOKUP(F1755,'Pontuação'!A$2:B$11,2,FALSE),VLOOKUP(E1755,'Pontuação'!C$2:D$11,2,FALSE),VLOOKUP(H1755,'Pontuação'!I$2:J$11,2,FALSE),VLOOKUP(I1755,'Pontuação'!G$2:H$11,2,FALSE),VLOOKUP(K1755,'Pontuação'!M$2:N$13,2,FALSE)),0)</f>
        <v>1508</v>
      </c>
      <c r="S1755" s="11">
        <f t="shared" si="1"/>
        <v>151</v>
      </c>
      <c r="T1755" s="11" t="str">
        <f t="array" ref="T1755">IFERROR(INDEX('Pontuação'!G$13:G$101, MATCH(S1755, 'Pontuação'!F$13:F$101, 0)), "Faixa Indefinida")</f>
        <v>C</v>
      </c>
      <c r="U1755" s="11">
        <f t="shared" si="2"/>
        <v>0</v>
      </c>
      <c r="V1755" s="11">
        <f t="shared" si="3"/>
        <v>0</v>
      </c>
      <c r="W1755" s="11">
        <f t="shared" si="4"/>
        <v>1</v>
      </c>
      <c r="X1755" s="11">
        <f t="shared" si="5"/>
        <v>0</v>
      </c>
      <c r="Y1755" s="11">
        <f>ROUNDUP(SUM(VLOOKUP(F1755,'Pontuação 3.0'!A$2:B$11,2,FALSE),VLOOKUP(E1755,'Pontuação 3.0'!C$2:D$11,2,FALSE),VLOOKUP(H1755,'Pontuação 3.0'!I$2:J$11,2,FALSE),VLOOKUP(J1755,'Pontuação 3.0'!K$2:L$11,2,FALSE),VLOOKUP(G1755,'Pontuação 3.0'!E$2:F$11,2,FALSE),VLOOKUP(I1755,'Pontuação 3.0'!G$2:H$11,2,FALSE),VLOOKUP(K1755,'Pontuação 3.0'!M$2:N$13,2,FALSE)),0)</f>
        <v>2284</v>
      </c>
      <c r="Z1755" s="11">
        <f t="shared" si="6"/>
        <v>228</v>
      </c>
      <c r="AA1755" s="11" t="str">
        <f t="array" ref="AA1755">IFERROR(INDEX('Pontuação 3.0'!G$13:G$191, MATCH(Z1755, 'Pontuação 3.0'!F$13:F$191, 0)), "Faixa Indefinida")</f>
        <v>B</v>
      </c>
      <c r="AB1755" s="11">
        <f t="shared" si="7"/>
        <v>0</v>
      </c>
      <c r="AC1755" s="11">
        <f t="shared" si="8"/>
        <v>1</v>
      </c>
      <c r="AD1755" s="11">
        <f t="shared" si="9"/>
        <v>0</v>
      </c>
      <c r="AE1755" s="11">
        <f t="shared" si="10"/>
        <v>0</v>
      </c>
    </row>
    <row r="1756" ht="15.75" customHeight="1">
      <c r="A1756" s="7">
        <v>45656.0</v>
      </c>
      <c r="B1756" s="8" t="s">
        <v>4138</v>
      </c>
      <c r="C1756" s="8" t="s">
        <v>4139</v>
      </c>
      <c r="D1756" s="8" t="s">
        <v>4140</v>
      </c>
      <c r="E1756" s="8" t="s">
        <v>15428</v>
      </c>
      <c r="F1756" s="8" t="s">
        <v>15420</v>
      </c>
      <c r="G1756" s="8" t="s">
        <v>15430</v>
      </c>
      <c r="H1756" s="8" t="s">
        <v>15422</v>
      </c>
      <c r="I1756" s="8" t="s">
        <v>15423</v>
      </c>
      <c r="J1756" s="8" t="s">
        <v>15424</v>
      </c>
      <c r="K1756" s="8" t="s">
        <v>15425</v>
      </c>
      <c r="L1756" s="12" t="s">
        <v>15</v>
      </c>
      <c r="M1756" s="12" t="s">
        <v>3780</v>
      </c>
      <c r="N1756" s="12" t="s">
        <v>205</v>
      </c>
      <c r="O1756" s="12" t="s">
        <v>3781</v>
      </c>
      <c r="P1756" s="12" t="s">
        <v>119</v>
      </c>
      <c r="R1756" s="10">
        <f>ROUNDUP(SUM(VLOOKUP(F1756,'Pontuação'!A$2:B$11,2,FALSE),VLOOKUP(E1756,'Pontuação'!C$2:D$11,2,FALSE),VLOOKUP(H1756,'Pontuação'!I$2:J$11,2,FALSE),VLOOKUP(I1756,'Pontuação'!G$2:H$11,2,FALSE),VLOOKUP(K1756,'Pontuação'!M$2:N$13,2,FALSE)),0)</f>
        <v>1553</v>
      </c>
      <c r="S1756" s="11">
        <f t="shared" si="1"/>
        <v>155</v>
      </c>
      <c r="T1756" s="11" t="str">
        <f t="array" ref="T1756">IFERROR(INDEX('Pontuação'!G$13:G$101, MATCH(S1756, 'Pontuação'!F$13:F$101, 0)), "Faixa Indefinida")</f>
        <v>C</v>
      </c>
      <c r="U1756" s="11">
        <f t="shared" si="2"/>
        <v>0</v>
      </c>
      <c r="V1756" s="11">
        <f t="shared" si="3"/>
        <v>0</v>
      </c>
      <c r="W1756" s="11">
        <f t="shared" si="4"/>
        <v>1</v>
      </c>
      <c r="X1756" s="11">
        <f t="shared" si="5"/>
        <v>0</v>
      </c>
      <c r="Y1756" s="11">
        <f>ROUNDUP(SUM(VLOOKUP(F1756,'Pontuação 3.0'!A$2:B$11,2,FALSE),VLOOKUP(E1756,'Pontuação 3.0'!C$2:D$11,2,FALSE),VLOOKUP(H1756,'Pontuação 3.0'!I$2:J$11,2,FALSE),VLOOKUP(J1756,'Pontuação 3.0'!K$2:L$11,2,FALSE),VLOOKUP(G1756,'Pontuação 3.0'!E$2:F$11,2,FALSE),VLOOKUP(I1756,'Pontuação 3.0'!G$2:H$11,2,FALSE),VLOOKUP(K1756,'Pontuação 3.0'!M$2:N$13,2,FALSE)),0)</f>
        <v>2122</v>
      </c>
      <c r="Z1756" s="11">
        <f t="shared" si="6"/>
        <v>212</v>
      </c>
      <c r="AA1756" s="11" t="str">
        <f t="array" ref="AA1756">IFERROR(INDEX('Pontuação 3.0'!G$13:G$191, MATCH(Z1756, 'Pontuação 3.0'!F$13:F$191, 0)), "Faixa Indefinida")</f>
        <v>C</v>
      </c>
      <c r="AB1756" s="11">
        <f t="shared" si="7"/>
        <v>0</v>
      </c>
      <c r="AC1756" s="11">
        <f t="shared" si="8"/>
        <v>0</v>
      </c>
      <c r="AD1756" s="11">
        <f t="shared" si="9"/>
        <v>1</v>
      </c>
      <c r="AE1756" s="11">
        <f t="shared" si="10"/>
        <v>0</v>
      </c>
    </row>
    <row r="1757" ht="15.75" customHeight="1">
      <c r="A1757" s="7">
        <v>45656.0</v>
      </c>
      <c r="B1757" s="8" t="s">
        <v>419</v>
      </c>
      <c r="C1757" s="8" t="s">
        <v>4141</v>
      </c>
      <c r="D1757" s="8" t="s">
        <v>4142</v>
      </c>
      <c r="E1757" s="8" t="s">
        <v>15428</v>
      </c>
      <c r="F1757" s="8" t="s">
        <v>15442</v>
      </c>
      <c r="G1757" s="8" t="s">
        <v>15430</v>
      </c>
      <c r="H1757" s="8" t="s">
        <v>15446</v>
      </c>
      <c r="I1757" s="8" t="s">
        <v>15423</v>
      </c>
      <c r="J1757" s="8" t="s">
        <v>15448</v>
      </c>
      <c r="K1757" s="8" t="s">
        <v>15432</v>
      </c>
      <c r="L1757" s="12" t="s">
        <v>15</v>
      </c>
      <c r="M1757" s="12" t="s">
        <v>3780</v>
      </c>
      <c r="N1757" s="12" t="s">
        <v>300</v>
      </c>
      <c r="O1757" s="12" t="s">
        <v>3870</v>
      </c>
      <c r="P1757" s="12" t="s">
        <v>119</v>
      </c>
      <c r="R1757" s="10">
        <f>ROUNDUP(SUM(VLOOKUP(F1757,'Pontuação'!A$2:B$11,2,FALSE),VLOOKUP(E1757,'Pontuação'!C$2:D$11,2,FALSE),VLOOKUP(H1757,'Pontuação'!I$2:J$11,2,FALSE),VLOOKUP(I1757,'Pontuação'!G$2:H$11,2,FALSE),VLOOKUP(K1757,'Pontuação'!M$2:N$13,2,FALSE)),0)</f>
        <v>1715</v>
      </c>
      <c r="S1757" s="11">
        <f t="shared" si="1"/>
        <v>172</v>
      </c>
      <c r="T1757" s="11" t="str">
        <f t="array" ref="T1757">IFERROR(INDEX('Pontuação'!G$13:G$101, MATCH(S1757, 'Pontuação'!F$13:F$101, 0)), "Faixa Indefinida")</f>
        <v>B</v>
      </c>
      <c r="U1757" s="11">
        <f t="shared" si="2"/>
        <v>0</v>
      </c>
      <c r="V1757" s="11">
        <f t="shared" si="3"/>
        <v>1</v>
      </c>
      <c r="W1757" s="11">
        <f t="shared" si="4"/>
        <v>0</v>
      </c>
      <c r="X1757" s="11">
        <f t="shared" si="5"/>
        <v>0</v>
      </c>
      <c r="Y1757" s="11">
        <f>ROUNDUP(SUM(VLOOKUP(F1757,'Pontuação 3.0'!A$2:B$11,2,FALSE),VLOOKUP(E1757,'Pontuação 3.0'!C$2:D$11,2,FALSE),VLOOKUP(H1757,'Pontuação 3.0'!I$2:J$11,2,FALSE),VLOOKUP(J1757,'Pontuação 3.0'!K$2:L$11,2,FALSE),VLOOKUP(G1757,'Pontuação 3.0'!E$2:F$11,2,FALSE),VLOOKUP(I1757,'Pontuação 3.0'!G$2:H$11,2,FALSE),VLOOKUP(K1757,'Pontuação 3.0'!M$2:N$13,2,FALSE)),0)</f>
        <v>2423</v>
      </c>
      <c r="Z1757" s="11">
        <f t="shared" si="6"/>
        <v>242</v>
      </c>
      <c r="AA1757" s="11" t="str">
        <f t="array" ref="AA1757">IFERROR(INDEX('Pontuação 3.0'!G$13:G$191, MATCH(Z1757, 'Pontuação 3.0'!F$13:F$191, 0)), "Faixa Indefinida")</f>
        <v>A</v>
      </c>
      <c r="AB1757" s="11">
        <f t="shared" si="7"/>
        <v>1</v>
      </c>
      <c r="AC1757" s="11">
        <f t="shared" si="8"/>
        <v>0</v>
      </c>
      <c r="AD1757" s="11">
        <f t="shared" si="9"/>
        <v>0</v>
      </c>
      <c r="AE1757" s="11">
        <f t="shared" si="10"/>
        <v>0</v>
      </c>
    </row>
    <row r="1758" ht="15.75" customHeight="1">
      <c r="A1758" s="7">
        <v>45656.0</v>
      </c>
      <c r="B1758" s="8" t="s">
        <v>4143</v>
      </c>
      <c r="C1758" s="8" t="s">
        <v>4144</v>
      </c>
      <c r="D1758" s="9">
        <v>1.1954722091E10</v>
      </c>
      <c r="E1758" s="8" t="s">
        <v>15428</v>
      </c>
      <c r="F1758" s="8" t="s">
        <v>15442</v>
      </c>
      <c r="G1758" s="8" t="s">
        <v>15430</v>
      </c>
      <c r="H1758" s="8" t="s">
        <v>15422</v>
      </c>
      <c r="I1758" s="8" t="s">
        <v>15431</v>
      </c>
      <c r="J1758" s="8" t="s">
        <v>15424</v>
      </c>
      <c r="K1758" s="8" t="s">
        <v>15425</v>
      </c>
      <c r="L1758" s="12" t="s">
        <v>15</v>
      </c>
      <c r="M1758" s="12" t="s">
        <v>3780</v>
      </c>
      <c r="N1758" s="12" t="s">
        <v>205</v>
      </c>
      <c r="O1758" s="12" t="s">
        <v>3781</v>
      </c>
      <c r="P1758" s="12" t="s">
        <v>119</v>
      </c>
      <c r="R1758" s="10">
        <f>ROUNDUP(SUM(VLOOKUP(F1758,'Pontuação'!A$2:B$11,2,FALSE),VLOOKUP(E1758,'Pontuação'!C$2:D$11,2,FALSE),VLOOKUP(H1758,'Pontuação'!I$2:J$11,2,FALSE),VLOOKUP(I1758,'Pontuação'!G$2:H$11,2,FALSE),VLOOKUP(K1758,'Pontuação'!M$2:N$13,2,FALSE)),0)</f>
        <v>1646</v>
      </c>
      <c r="S1758" s="11">
        <f t="shared" si="1"/>
        <v>165</v>
      </c>
      <c r="T1758" s="11" t="str">
        <f t="array" ref="T1758">IFERROR(INDEX('Pontuação'!G$13:G$101, MATCH(S1758, 'Pontuação'!F$13:F$101, 0)), "Faixa Indefinida")</f>
        <v>C</v>
      </c>
      <c r="U1758" s="11">
        <f t="shared" si="2"/>
        <v>0</v>
      </c>
      <c r="V1758" s="11">
        <f t="shared" si="3"/>
        <v>0</v>
      </c>
      <c r="W1758" s="11">
        <f t="shared" si="4"/>
        <v>1</v>
      </c>
      <c r="X1758" s="11">
        <f t="shared" si="5"/>
        <v>0</v>
      </c>
      <c r="Y1758" s="11">
        <f>ROUNDUP(SUM(VLOOKUP(F1758,'Pontuação 3.0'!A$2:B$11,2,FALSE),VLOOKUP(E1758,'Pontuação 3.0'!C$2:D$11,2,FALSE),VLOOKUP(H1758,'Pontuação 3.0'!I$2:J$11,2,FALSE),VLOOKUP(J1758,'Pontuação 3.0'!K$2:L$11,2,FALSE),VLOOKUP(G1758,'Pontuação 3.0'!E$2:F$11,2,FALSE),VLOOKUP(I1758,'Pontuação 3.0'!G$2:H$11,2,FALSE),VLOOKUP(K1758,'Pontuação 3.0'!M$2:N$13,2,FALSE)),0)</f>
        <v>2141</v>
      </c>
      <c r="Z1758" s="11">
        <f t="shared" si="6"/>
        <v>214</v>
      </c>
      <c r="AA1758" s="11" t="str">
        <f t="array" ref="AA1758">IFERROR(INDEX('Pontuação 3.0'!G$13:G$191, MATCH(Z1758, 'Pontuação 3.0'!F$13:F$191, 0)), "Faixa Indefinida")</f>
        <v>B</v>
      </c>
      <c r="AB1758" s="11">
        <f t="shared" si="7"/>
        <v>0</v>
      </c>
      <c r="AC1758" s="11">
        <f t="shared" si="8"/>
        <v>1</v>
      </c>
      <c r="AD1758" s="11">
        <f t="shared" si="9"/>
        <v>0</v>
      </c>
      <c r="AE1758" s="11">
        <f t="shared" si="10"/>
        <v>0</v>
      </c>
    </row>
    <row r="1759" ht="15.75" customHeight="1">
      <c r="A1759" s="7">
        <v>45656.0</v>
      </c>
      <c r="B1759" s="8" t="s">
        <v>4145</v>
      </c>
      <c r="C1759" s="8" t="s">
        <v>4146</v>
      </c>
      <c r="D1759" s="9">
        <v>1.2991296163E10</v>
      </c>
      <c r="E1759" s="8" t="s">
        <v>15428</v>
      </c>
      <c r="F1759" s="8" t="s">
        <v>15420</v>
      </c>
      <c r="G1759" s="8" t="s">
        <v>15430</v>
      </c>
      <c r="H1759" s="8" t="s">
        <v>15422</v>
      </c>
      <c r="I1759" s="8" t="s">
        <v>15423</v>
      </c>
      <c r="J1759" s="8" t="s">
        <v>15424</v>
      </c>
      <c r="K1759" s="8" t="s">
        <v>15432</v>
      </c>
      <c r="L1759" s="12" t="s">
        <v>15</v>
      </c>
      <c r="M1759" s="12" t="s">
        <v>3780</v>
      </c>
      <c r="N1759" s="12" t="s">
        <v>986</v>
      </c>
      <c r="O1759" s="12" t="s">
        <v>3797</v>
      </c>
      <c r="P1759" s="12" t="s">
        <v>119</v>
      </c>
      <c r="R1759" s="10">
        <f>ROUNDUP(SUM(VLOOKUP(F1759,'Pontuação'!A$2:B$11,2,FALSE),VLOOKUP(E1759,'Pontuação'!C$2:D$11,2,FALSE),VLOOKUP(H1759,'Pontuação'!I$2:J$11,2,FALSE),VLOOKUP(I1759,'Pontuação'!G$2:H$11,2,FALSE),VLOOKUP(K1759,'Pontuação'!M$2:N$13,2,FALSE)),0)</f>
        <v>1685</v>
      </c>
      <c r="S1759" s="11">
        <f t="shared" si="1"/>
        <v>169</v>
      </c>
      <c r="T1759" s="11" t="str">
        <f t="array" ref="T1759">IFERROR(INDEX('Pontuação'!G$13:G$101, MATCH(S1759, 'Pontuação'!F$13:F$101, 0)), "Faixa Indefinida")</f>
        <v>B</v>
      </c>
      <c r="U1759" s="11">
        <f t="shared" si="2"/>
        <v>0</v>
      </c>
      <c r="V1759" s="11">
        <f t="shared" si="3"/>
        <v>1</v>
      </c>
      <c r="W1759" s="11">
        <f t="shared" si="4"/>
        <v>0</v>
      </c>
      <c r="X1759" s="11">
        <f t="shared" si="5"/>
        <v>0</v>
      </c>
      <c r="Y1759" s="11">
        <f>ROUNDUP(SUM(VLOOKUP(F1759,'Pontuação 3.0'!A$2:B$11,2,FALSE),VLOOKUP(E1759,'Pontuação 3.0'!C$2:D$11,2,FALSE),VLOOKUP(H1759,'Pontuação 3.0'!I$2:J$11,2,FALSE),VLOOKUP(J1759,'Pontuação 3.0'!K$2:L$11,2,FALSE),VLOOKUP(G1759,'Pontuação 3.0'!E$2:F$11,2,FALSE),VLOOKUP(I1759,'Pontuação 3.0'!G$2:H$11,2,FALSE),VLOOKUP(K1759,'Pontuação 3.0'!M$2:N$13,2,FALSE)),0)</f>
        <v>2208</v>
      </c>
      <c r="Z1759" s="11">
        <f t="shared" si="6"/>
        <v>221</v>
      </c>
      <c r="AA1759" s="11" t="str">
        <f t="array" ref="AA1759">IFERROR(INDEX('Pontuação 3.0'!G$13:G$191, MATCH(Z1759, 'Pontuação 3.0'!F$13:F$191, 0)), "Faixa Indefinida")</f>
        <v>B</v>
      </c>
      <c r="AB1759" s="11">
        <f t="shared" si="7"/>
        <v>0</v>
      </c>
      <c r="AC1759" s="11">
        <f t="shared" si="8"/>
        <v>1</v>
      </c>
      <c r="AD1759" s="11">
        <f t="shared" si="9"/>
        <v>0</v>
      </c>
      <c r="AE1759" s="11">
        <f t="shared" si="10"/>
        <v>0</v>
      </c>
    </row>
    <row r="1760" ht="15.75" customHeight="1">
      <c r="A1760" s="7">
        <v>45656.0</v>
      </c>
      <c r="B1760" s="8" t="s">
        <v>4147</v>
      </c>
      <c r="C1760" s="8" t="s">
        <v>4148</v>
      </c>
      <c r="D1760" s="9">
        <v>3.5997448906E10</v>
      </c>
      <c r="E1760" s="8" t="s">
        <v>15428</v>
      </c>
      <c r="F1760" s="8" t="s">
        <v>15442</v>
      </c>
      <c r="G1760" s="8" t="s">
        <v>15430</v>
      </c>
      <c r="H1760" s="8" t="s">
        <v>15471</v>
      </c>
      <c r="I1760" s="8" t="s">
        <v>15433</v>
      </c>
      <c r="J1760" s="8" t="s">
        <v>15448</v>
      </c>
      <c r="K1760" s="8" t="s">
        <v>15432</v>
      </c>
      <c r="L1760" s="12" t="s">
        <v>15</v>
      </c>
      <c r="M1760" s="12" t="s">
        <v>3780</v>
      </c>
      <c r="N1760" s="12" t="s">
        <v>497</v>
      </c>
      <c r="O1760" s="12" t="s">
        <v>3797</v>
      </c>
      <c r="P1760" s="12" t="s">
        <v>119</v>
      </c>
      <c r="R1760" s="10">
        <f>ROUNDUP(SUM(VLOOKUP(F1760,'Pontuação'!A$2:B$11,2,FALSE),VLOOKUP(E1760,'Pontuação'!C$2:D$11,2,FALSE),VLOOKUP(H1760,'Pontuação'!I$2:J$11,2,FALSE),VLOOKUP(I1760,'Pontuação'!G$2:H$11,2,FALSE),VLOOKUP(K1760,'Pontuação'!M$2:N$13,2,FALSE)),0)</f>
        <v>1767</v>
      </c>
      <c r="S1760" s="11">
        <f t="shared" si="1"/>
        <v>177</v>
      </c>
      <c r="T1760" s="11" t="str">
        <f t="array" ref="T1760">IFERROR(INDEX('Pontuação'!G$13:G$101, MATCH(S1760, 'Pontuação'!F$13:F$101, 0)), "Faixa Indefinida")</f>
        <v>B</v>
      </c>
      <c r="U1760" s="11">
        <f t="shared" si="2"/>
        <v>0</v>
      </c>
      <c r="V1760" s="11">
        <f t="shared" si="3"/>
        <v>1</v>
      </c>
      <c r="W1760" s="11">
        <f t="shared" si="4"/>
        <v>0</v>
      </c>
      <c r="X1760" s="11">
        <f t="shared" si="5"/>
        <v>0</v>
      </c>
      <c r="Y1760" s="11">
        <f>ROUNDUP(SUM(VLOOKUP(F1760,'Pontuação 3.0'!A$2:B$11,2,FALSE),VLOOKUP(E1760,'Pontuação 3.0'!C$2:D$11,2,FALSE),VLOOKUP(H1760,'Pontuação 3.0'!I$2:J$11,2,FALSE),VLOOKUP(J1760,'Pontuação 3.0'!K$2:L$11,2,FALSE),VLOOKUP(G1760,'Pontuação 3.0'!E$2:F$11,2,FALSE),VLOOKUP(I1760,'Pontuação 3.0'!G$2:H$11,2,FALSE),VLOOKUP(K1760,'Pontuação 3.0'!M$2:N$13,2,FALSE)),0)</f>
        <v>2503</v>
      </c>
      <c r="Z1760" s="11">
        <f t="shared" si="6"/>
        <v>250</v>
      </c>
      <c r="AA1760" s="11" t="str">
        <f t="array" ref="AA1760">IFERROR(INDEX('Pontuação 3.0'!G$13:G$191, MATCH(Z1760, 'Pontuação 3.0'!F$13:F$191, 0)), "Faixa Indefinida")</f>
        <v>A</v>
      </c>
      <c r="AB1760" s="11">
        <f t="shared" si="7"/>
        <v>1</v>
      </c>
      <c r="AC1760" s="11">
        <f t="shared" si="8"/>
        <v>0</v>
      </c>
      <c r="AD1760" s="11">
        <f t="shared" si="9"/>
        <v>0</v>
      </c>
      <c r="AE1760" s="11">
        <f t="shared" si="10"/>
        <v>0</v>
      </c>
    </row>
    <row r="1761" ht="15.75" customHeight="1">
      <c r="A1761" s="7">
        <v>45656.0</v>
      </c>
      <c r="B1761" s="8" t="s">
        <v>4149</v>
      </c>
      <c r="C1761" s="8" t="s">
        <v>4150</v>
      </c>
      <c r="D1761" s="9">
        <v>2.79992035E10</v>
      </c>
      <c r="E1761" s="8" t="s">
        <v>15428</v>
      </c>
      <c r="F1761" s="8" t="s">
        <v>15442</v>
      </c>
      <c r="G1761" s="8" t="s">
        <v>15430</v>
      </c>
      <c r="H1761" s="8" t="s">
        <v>15446</v>
      </c>
      <c r="I1761" s="8" t="s">
        <v>15423</v>
      </c>
      <c r="J1761" s="8" t="s">
        <v>15424</v>
      </c>
      <c r="K1761" s="8" t="s">
        <v>15425</v>
      </c>
      <c r="L1761" s="12" t="s">
        <v>15</v>
      </c>
      <c r="M1761" s="12" t="s">
        <v>3780</v>
      </c>
      <c r="N1761" s="12" t="s">
        <v>205</v>
      </c>
      <c r="O1761" s="12" t="s">
        <v>3781</v>
      </c>
      <c r="P1761" s="12" t="s">
        <v>119</v>
      </c>
      <c r="R1761" s="10">
        <f>ROUNDUP(SUM(VLOOKUP(F1761,'Pontuação'!A$2:B$11,2,FALSE),VLOOKUP(E1761,'Pontuação'!C$2:D$11,2,FALSE),VLOOKUP(H1761,'Pontuação'!I$2:J$11,2,FALSE),VLOOKUP(I1761,'Pontuação'!G$2:H$11,2,FALSE),VLOOKUP(K1761,'Pontuação'!M$2:N$13,2,FALSE)),0)</f>
        <v>1583</v>
      </c>
      <c r="S1761" s="11">
        <f t="shared" si="1"/>
        <v>158</v>
      </c>
      <c r="T1761" s="11" t="str">
        <f t="array" ref="T1761">IFERROR(INDEX('Pontuação'!G$13:G$101, MATCH(S1761, 'Pontuação'!F$13:F$101, 0)), "Faixa Indefinida")</f>
        <v>C</v>
      </c>
      <c r="U1761" s="11">
        <f t="shared" si="2"/>
        <v>0</v>
      </c>
      <c r="V1761" s="11">
        <f t="shared" si="3"/>
        <v>0</v>
      </c>
      <c r="W1761" s="11">
        <f t="shared" si="4"/>
        <v>1</v>
      </c>
      <c r="X1761" s="11">
        <f t="shared" si="5"/>
        <v>0</v>
      </c>
      <c r="Y1761" s="11">
        <f>ROUNDUP(SUM(VLOOKUP(F1761,'Pontuação 3.0'!A$2:B$11,2,FALSE),VLOOKUP(E1761,'Pontuação 3.0'!C$2:D$11,2,FALSE),VLOOKUP(H1761,'Pontuação 3.0'!I$2:J$11,2,FALSE),VLOOKUP(J1761,'Pontuação 3.0'!K$2:L$11,2,FALSE),VLOOKUP(G1761,'Pontuação 3.0'!E$2:F$11,2,FALSE),VLOOKUP(I1761,'Pontuação 3.0'!G$2:H$11,2,FALSE),VLOOKUP(K1761,'Pontuação 3.0'!M$2:N$13,2,FALSE)),0)</f>
        <v>2076</v>
      </c>
      <c r="Z1761" s="11">
        <f t="shared" si="6"/>
        <v>208</v>
      </c>
      <c r="AA1761" s="11" t="str">
        <f t="array" ref="AA1761">IFERROR(INDEX('Pontuação 3.0'!G$13:G$191, MATCH(Z1761, 'Pontuação 3.0'!F$13:F$191, 0)), "Faixa Indefinida")</f>
        <v>C</v>
      </c>
      <c r="AB1761" s="11">
        <f t="shared" si="7"/>
        <v>0</v>
      </c>
      <c r="AC1761" s="11">
        <f t="shared" si="8"/>
        <v>0</v>
      </c>
      <c r="AD1761" s="11">
        <f t="shared" si="9"/>
        <v>1</v>
      </c>
      <c r="AE1761" s="11">
        <f t="shared" si="10"/>
        <v>0</v>
      </c>
    </row>
    <row r="1762" ht="15.75" customHeight="1">
      <c r="A1762" s="7">
        <v>45656.0</v>
      </c>
      <c r="B1762" s="8" t="s">
        <v>4151</v>
      </c>
      <c r="C1762" s="8" t="s">
        <v>4152</v>
      </c>
      <c r="D1762" s="9">
        <v>7.9998417543E10</v>
      </c>
      <c r="E1762" s="8" t="s">
        <v>15419</v>
      </c>
      <c r="F1762" s="8" t="s">
        <v>15442</v>
      </c>
      <c r="G1762" s="8" t="s">
        <v>15421</v>
      </c>
      <c r="H1762" s="8" t="s">
        <v>15422</v>
      </c>
      <c r="I1762" s="8" t="s">
        <v>15433</v>
      </c>
      <c r="J1762" s="8" t="s">
        <v>15424</v>
      </c>
      <c r="K1762" s="8" t="s">
        <v>15425</v>
      </c>
      <c r="L1762" s="12" t="s">
        <v>15</v>
      </c>
      <c r="M1762" s="12" t="s">
        <v>3780</v>
      </c>
      <c r="N1762" s="12" t="s">
        <v>360</v>
      </c>
      <c r="O1762" s="12" t="s">
        <v>3781</v>
      </c>
      <c r="P1762" s="12" t="s">
        <v>119</v>
      </c>
      <c r="R1762" s="10">
        <f>ROUNDUP(SUM(VLOOKUP(F1762,'Pontuação'!A$2:B$11,2,FALSE),VLOOKUP(E1762,'Pontuação'!C$2:D$11,2,FALSE),VLOOKUP(H1762,'Pontuação'!I$2:J$11,2,FALSE),VLOOKUP(I1762,'Pontuação'!G$2:H$11,2,FALSE),VLOOKUP(K1762,'Pontuação'!M$2:N$13,2,FALSE)),0)</f>
        <v>1823</v>
      </c>
      <c r="S1762" s="11">
        <f t="shared" si="1"/>
        <v>182</v>
      </c>
      <c r="T1762" s="11" t="str">
        <f t="array" ref="T1762">IFERROR(INDEX('Pontuação'!G$13:G$101, MATCH(S1762, 'Pontuação'!F$13:F$101, 0)), "Faixa Indefinida")</f>
        <v>B</v>
      </c>
      <c r="U1762" s="11">
        <f t="shared" si="2"/>
        <v>0</v>
      </c>
      <c r="V1762" s="11">
        <f t="shared" si="3"/>
        <v>1</v>
      </c>
      <c r="W1762" s="11">
        <f t="shared" si="4"/>
        <v>0</v>
      </c>
      <c r="X1762" s="11">
        <f t="shared" si="5"/>
        <v>0</v>
      </c>
      <c r="Y1762" s="11">
        <f>ROUNDUP(SUM(VLOOKUP(F1762,'Pontuação 3.0'!A$2:B$11,2,FALSE),VLOOKUP(E1762,'Pontuação 3.0'!C$2:D$11,2,FALSE),VLOOKUP(H1762,'Pontuação 3.0'!I$2:J$11,2,FALSE),VLOOKUP(J1762,'Pontuação 3.0'!K$2:L$11,2,FALSE),VLOOKUP(G1762,'Pontuação 3.0'!E$2:F$11,2,FALSE),VLOOKUP(I1762,'Pontuação 3.0'!G$2:H$11,2,FALSE),VLOOKUP(K1762,'Pontuação 3.0'!M$2:N$13,2,FALSE)),0)</f>
        <v>2094</v>
      </c>
      <c r="Z1762" s="11">
        <f t="shared" si="6"/>
        <v>209</v>
      </c>
      <c r="AA1762" s="11" t="str">
        <f t="array" ref="AA1762">IFERROR(INDEX('Pontuação 3.0'!G$13:G$191, MATCH(Z1762, 'Pontuação 3.0'!F$13:F$191, 0)), "Faixa Indefinida")</f>
        <v>C</v>
      </c>
      <c r="AB1762" s="11">
        <f t="shared" si="7"/>
        <v>0</v>
      </c>
      <c r="AC1762" s="11">
        <f t="shared" si="8"/>
        <v>0</v>
      </c>
      <c r="AD1762" s="11">
        <f t="shared" si="9"/>
        <v>1</v>
      </c>
      <c r="AE1762" s="11">
        <f t="shared" si="10"/>
        <v>0</v>
      </c>
    </row>
    <row r="1763" ht="15.75" customHeight="1">
      <c r="A1763" s="7">
        <v>45656.0</v>
      </c>
      <c r="B1763" s="8" t="s">
        <v>4153</v>
      </c>
      <c r="C1763" s="8" t="s">
        <v>4154</v>
      </c>
      <c r="D1763" s="9">
        <v>1.1953615627E10</v>
      </c>
      <c r="E1763" s="8" t="s">
        <v>15428</v>
      </c>
      <c r="F1763" s="8" t="s">
        <v>15429</v>
      </c>
      <c r="G1763" s="8" t="s">
        <v>15421</v>
      </c>
      <c r="H1763" s="8" t="s">
        <v>15422</v>
      </c>
      <c r="I1763" s="8" t="s">
        <v>15423</v>
      </c>
      <c r="J1763" s="8" t="s">
        <v>15424</v>
      </c>
      <c r="K1763" s="8" t="s">
        <v>15432</v>
      </c>
      <c r="L1763" s="12" t="s">
        <v>15</v>
      </c>
      <c r="M1763" s="12" t="s">
        <v>3780</v>
      </c>
      <c r="N1763" s="12" t="s">
        <v>1677</v>
      </c>
      <c r="O1763" s="12" t="s">
        <v>3781</v>
      </c>
      <c r="P1763" s="12" t="s">
        <v>17</v>
      </c>
      <c r="R1763" s="10">
        <f>ROUNDUP(SUM(VLOOKUP(F1763,'Pontuação'!A$2:B$11,2,FALSE),VLOOKUP(E1763,'Pontuação'!C$2:D$11,2,FALSE),VLOOKUP(H1763,'Pontuação'!I$2:J$11,2,FALSE),VLOOKUP(I1763,'Pontuação'!G$2:H$11,2,FALSE),VLOOKUP(K1763,'Pontuação'!M$2:N$13,2,FALSE)),0)</f>
        <v>1656</v>
      </c>
      <c r="S1763" s="11">
        <f t="shared" si="1"/>
        <v>166</v>
      </c>
      <c r="T1763" s="11" t="str">
        <f t="array" ref="T1763">IFERROR(INDEX('Pontuação'!G$13:G$101, MATCH(S1763, 'Pontuação'!F$13:F$101, 0)), "Faixa Indefinida")</f>
        <v>B</v>
      </c>
      <c r="U1763" s="11">
        <f t="shared" si="2"/>
        <v>0</v>
      </c>
      <c r="V1763" s="11">
        <f t="shared" si="3"/>
        <v>1</v>
      </c>
      <c r="W1763" s="11">
        <f t="shared" si="4"/>
        <v>0</v>
      </c>
      <c r="X1763" s="11">
        <f t="shared" si="5"/>
        <v>0</v>
      </c>
      <c r="Y1763" s="11">
        <f>ROUNDUP(SUM(VLOOKUP(F1763,'Pontuação 3.0'!A$2:B$11,2,FALSE),VLOOKUP(E1763,'Pontuação 3.0'!C$2:D$11,2,FALSE),VLOOKUP(H1763,'Pontuação 3.0'!I$2:J$11,2,FALSE),VLOOKUP(J1763,'Pontuação 3.0'!K$2:L$11,2,FALSE),VLOOKUP(G1763,'Pontuação 3.0'!E$2:F$11,2,FALSE),VLOOKUP(I1763,'Pontuação 3.0'!G$2:H$11,2,FALSE),VLOOKUP(K1763,'Pontuação 3.0'!M$2:N$13,2,FALSE)),0)</f>
        <v>1846</v>
      </c>
      <c r="Z1763" s="11">
        <f t="shared" si="6"/>
        <v>185</v>
      </c>
      <c r="AA1763" s="11" t="str">
        <f t="array" ref="AA1763">IFERROR(INDEX('Pontuação 3.0'!G$13:G$191, MATCH(Z1763, 'Pontuação 3.0'!F$13:F$191, 0)), "Faixa Indefinida")</f>
        <v>D</v>
      </c>
      <c r="AB1763" s="11">
        <f t="shared" si="7"/>
        <v>0</v>
      </c>
      <c r="AC1763" s="11">
        <f t="shared" si="8"/>
        <v>0</v>
      </c>
      <c r="AD1763" s="11">
        <f t="shared" si="9"/>
        <v>0</v>
      </c>
      <c r="AE1763" s="11">
        <f t="shared" si="10"/>
        <v>1</v>
      </c>
    </row>
    <row r="1764" ht="15.75" customHeight="1">
      <c r="A1764" s="7">
        <v>45656.0</v>
      </c>
      <c r="B1764" s="8" t="s">
        <v>4155</v>
      </c>
      <c r="C1764" s="8" t="s">
        <v>4156</v>
      </c>
      <c r="D1764" s="9">
        <v>3.1971951302E10</v>
      </c>
      <c r="E1764" s="8" t="s">
        <v>15428</v>
      </c>
      <c r="F1764" s="8" t="s">
        <v>15442</v>
      </c>
      <c r="G1764" s="8" t="s">
        <v>15430</v>
      </c>
      <c r="H1764" s="8" t="s">
        <v>15422</v>
      </c>
      <c r="I1764" s="8" t="s">
        <v>15423</v>
      </c>
      <c r="J1764" s="8" t="s">
        <v>15424</v>
      </c>
      <c r="K1764" s="8" t="s">
        <v>15432</v>
      </c>
      <c r="L1764" s="12" t="s">
        <v>15</v>
      </c>
      <c r="M1764" s="12" t="s">
        <v>3780</v>
      </c>
      <c r="N1764" s="12" t="s">
        <v>1153</v>
      </c>
      <c r="O1764" s="12" t="s">
        <v>3797</v>
      </c>
      <c r="P1764" s="12" t="s">
        <v>119</v>
      </c>
      <c r="R1764" s="10">
        <f>ROUNDUP(SUM(VLOOKUP(F1764,'Pontuação'!A$2:B$11,2,FALSE),VLOOKUP(E1764,'Pontuação'!C$2:D$11,2,FALSE),VLOOKUP(H1764,'Pontuação'!I$2:J$11,2,FALSE),VLOOKUP(I1764,'Pontuação'!G$2:H$11,2,FALSE),VLOOKUP(K1764,'Pontuação'!M$2:N$13,2,FALSE)),0)</f>
        <v>1673</v>
      </c>
      <c r="S1764" s="11">
        <f t="shared" si="1"/>
        <v>167</v>
      </c>
      <c r="T1764" s="11" t="str">
        <f t="array" ref="T1764">IFERROR(INDEX('Pontuação'!G$13:G$101, MATCH(S1764, 'Pontuação'!F$13:F$101, 0)), "Faixa Indefinida")</f>
        <v>B</v>
      </c>
      <c r="U1764" s="11">
        <f t="shared" si="2"/>
        <v>0</v>
      </c>
      <c r="V1764" s="11">
        <f t="shared" si="3"/>
        <v>1</v>
      </c>
      <c r="W1764" s="11">
        <f t="shared" si="4"/>
        <v>0</v>
      </c>
      <c r="X1764" s="11">
        <f t="shared" si="5"/>
        <v>0</v>
      </c>
      <c r="Y1764" s="11">
        <f>ROUNDUP(SUM(VLOOKUP(F1764,'Pontuação 3.0'!A$2:B$11,2,FALSE),VLOOKUP(E1764,'Pontuação 3.0'!C$2:D$11,2,FALSE),VLOOKUP(H1764,'Pontuação 3.0'!I$2:J$11,2,FALSE),VLOOKUP(J1764,'Pontuação 3.0'!K$2:L$11,2,FALSE),VLOOKUP(G1764,'Pontuação 3.0'!E$2:F$11,2,FALSE),VLOOKUP(I1764,'Pontuação 3.0'!G$2:H$11,2,FALSE),VLOOKUP(K1764,'Pontuação 3.0'!M$2:N$13,2,FALSE)),0)</f>
        <v>2075</v>
      </c>
      <c r="Z1764" s="11">
        <f t="shared" si="6"/>
        <v>208</v>
      </c>
      <c r="AA1764" s="11" t="str">
        <f t="array" ref="AA1764">IFERROR(INDEX('Pontuação 3.0'!G$13:G$191, MATCH(Z1764, 'Pontuação 3.0'!F$13:F$191, 0)), "Faixa Indefinida")</f>
        <v>C</v>
      </c>
      <c r="AB1764" s="11">
        <f t="shared" si="7"/>
        <v>0</v>
      </c>
      <c r="AC1764" s="11">
        <f t="shared" si="8"/>
        <v>0</v>
      </c>
      <c r="AD1764" s="11">
        <f t="shared" si="9"/>
        <v>1</v>
      </c>
      <c r="AE1764" s="11">
        <f t="shared" si="10"/>
        <v>0</v>
      </c>
    </row>
    <row r="1765" ht="15.75" customHeight="1">
      <c r="A1765" s="7">
        <v>45656.0</v>
      </c>
      <c r="B1765" s="8" t="s">
        <v>4157</v>
      </c>
      <c r="C1765" s="8" t="s">
        <v>4158</v>
      </c>
      <c r="D1765" s="8" t="s">
        <v>4159</v>
      </c>
      <c r="E1765" s="8" t="s">
        <v>15428</v>
      </c>
      <c r="F1765" s="8" t="s">
        <v>15442</v>
      </c>
      <c r="G1765" s="8" t="s">
        <v>15451</v>
      </c>
      <c r="H1765" s="8" t="s">
        <v>15438</v>
      </c>
      <c r="I1765" s="8" t="s">
        <v>15625</v>
      </c>
      <c r="J1765" s="8" t="s">
        <v>15448</v>
      </c>
      <c r="K1765" s="8" t="s">
        <v>15432</v>
      </c>
      <c r="L1765" s="12" t="s">
        <v>15</v>
      </c>
      <c r="M1765" s="12" t="s">
        <v>3780</v>
      </c>
      <c r="N1765" s="12" t="s">
        <v>300</v>
      </c>
      <c r="O1765" s="12" t="s">
        <v>3781</v>
      </c>
      <c r="P1765" s="12" t="s">
        <v>119</v>
      </c>
      <c r="R1765" s="10">
        <f>ROUNDUP(SUM(VLOOKUP(F1765,'Pontuação'!A$2:B$11,2,FALSE),VLOOKUP(E1765,'Pontuação'!C$2:D$11,2,FALSE),VLOOKUP(H1765,'Pontuação'!I$2:J$11,2,FALSE),VLOOKUP(I1765,'Pontuação'!G$2:H$11,2,FALSE),VLOOKUP(K1765,'Pontuação'!M$2:N$13,2,FALSE)),0)</f>
        <v>1857</v>
      </c>
      <c r="S1765" s="11">
        <f t="shared" si="1"/>
        <v>186</v>
      </c>
      <c r="T1765" s="11" t="str">
        <f t="array" ref="T1765">IFERROR(INDEX('Pontuação'!G$13:G$101, MATCH(S1765, 'Pontuação'!F$13:F$101, 0)), "Faixa Indefinida")</f>
        <v>A</v>
      </c>
      <c r="U1765" s="11">
        <f t="shared" si="2"/>
        <v>1</v>
      </c>
      <c r="V1765" s="11">
        <f t="shared" si="3"/>
        <v>0</v>
      </c>
      <c r="W1765" s="11">
        <f t="shared" si="4"/>
        <v>0</v>
      </c>
      <c r="X1765" s="11">
        <f t="shared" si="5"/>
        <v>0</v>
      </c>
      <c r="Y1765" s="11">
        <f>ROUNDUP(SUM(VLOOKUP(F1765,'Pontuação 3.0'!A$2:B$11,2,FALSE),VLOOKUP(E1765,'Pontuação 3.0'!C$2:D$11,2,FALSE),VLOOKUP(H1765,'Pontuação 3.0'!I$2:J$11,2,FALSE),VLOOKUP(J1765,'Pontuação 3.0'!K$2:L$11,2,FALSE),VLOOKUP(G1765,'Pontuação 3.0'!E$2:F$11,2,FALSE),VLOOKUP(I1765,'Pontuação 3.0'!G$2:H$11,2,FALSE),VLOOKUP(K1765,'Pontuação 3.0'!M$2:N$13,2,FALSE)),0)</f>
        <v>2048</v>
      </c>
      <c r="Z1765" s="11">
        <f t="shared" si="6"/>
        <v>205</v>
      </c>
      <c r="AA1765" s="11" t="str">
        <f t="array" ref="AA1765">IFERROR(INDEX('Pontuação 3.0'!G$13:G$191, MATCH(Z1765, 'Pontuação 3.0'!F$13:F$191, 0)), "Faixa Indefinida")</f>
        <v>C</v>
      </c>
      <c r="AB1765" s="11">
        <f t="shared" si="7"/>
        <v>0</v>
      </c>
      <c r="AC1765" s="11">
        <f t="shared" si="8"/>
        <v>0</v>
      </c>
      <c r="AD1765" s="11">
        <f t="shared" si="9"/>
        <v>1</v>
      </c>
      <c r="AE1765" s="11">
        <f t="shared" si="10"/>
        <v>0</v>
      </c>
    </row>
    <row r="1766" ht="15.75" customHeight="1">
      <c r="A1766" s="7">
        <v>45656.0</v>
      </c>
      <c r="B1766" s="8" t="s">
        <v>4160</v>
      </c>
      <c r="C1766" s="8" t="s">
        <v>4161</v>
      </c>
      <c r="D1766" s="9">
        <v>6.7996945712E10</v>
      </c>
      <c r="E1766" s="8" t="s">
        <v>15428</v>
      </c>
      <c r="F1766" s="8" t="s">
        <v>15420</v>
      </c>
      <c r="G1766" s="8" t="s">
        <v>15430</v>
      </c>
      <c r="H1766" s="8" t="s">
        <v>15422</v>
      </c>
      <c r="I1766" s="8" t="s">
        <v>15431</v>
      </c>
      <c r="J1766" s="8" t="s">
        <v>15448</v>
      </c>
      <c r="K1766" s="8" t="s">
        <v>15432</v>
      </c>
      <c r="L1766" s="12" t="s">
        <v>15</v>
      </c>
      <c r="M1766" s="12" t="s">
        <v>3780</v>
      </c>
      <c r="N1766" s="12" t="s">
        <v>205</v>
      </c>
      <c r="O1766" s="12" t="s">
        <v>3781</v>
      </c>
      <c r="P1766" s="12" t="s">
        <v>17</v>
      </c>
      <c r="R1766" s="10">
        <f>ROUNDUP(SUM(VLOOKUP(F1766,'Pontuação'!A$2:B$11,2,FALSE),VLOOKUP(E1766,'Pontuação'!C$2:D$11,2,FALSE),VLOOKUP(H1766,'Pontuação'!I$2:J$11,2,FALSE),VLOOKUP(I1766,'Pontuação'!G$2:H$11,2,FALSE),VLOOKUP(K1766,'Pontuação'!M$2:N$13,2,FALSE)),0)</f>
        <v>1790</v>
      </c>
      <c r="S1766" s="11">
        <f t="shared" si="1"/>
        <v>179</v>
      </c>
      <c r="T1766" s="11" t="str">
        <f t="array" ref="T1766">IFERROR(INDEX('Pontuação'!G$13:G$101, MATCH(S1766, 'Pontuação'!F$13:F$101, 0)), "Faixa Indefinida")</f>
        <v>B</v>
      </c>
      <c r="U1766" s="11">
        <f t="shared" si="2"/>
        <v>0</v>
      </c>
      <c r="V1766" s="11">
        <f t="shared" si="3"/>
        <v>1</v>
      </c>
      <c r="W1766" s="11">
        <f t="shared" si="4"/>
        <v>0</v>
      </c>
      <c r="X1766" s="11">
        <f t="shared" si="5"/>
        <v>0</v>
      </c>
      <c r="Y1766" s="11">
        <f>ROUNDUP(SUM(VLOOKUP(F1766,'Pontuação 3.0'!A$2:B$11,2,FALSE),VLOOKUP(E1766,'Pontuação 3.0'!C$2:D$11,2,FALSE),VLOOKUP(H1766,'Pontuação 3.0'!I$2:J$11,2,FALSE),VLOOKUP(J1766,'Pontuação 3.0'!K$2:L$11,2,FALSE),VLOOKUP(G1766,'Pontuação 3.0'!E$2:F$11,2,FALSE),VLOOKUP(I1766,'Pontuação 3.0'!G$2:H$11,2,FALSE),VLOOKUP(K1766,'Pontuação 3.0'!M$2:N$13,2,FALSE)),0)</f>
        <v>2621</v>
      </c>
      <c r="Z1766" s="11">
        <f t="shared" si="6"/>
        <v>262</v>
      </c>
      <c r="AA1766" s="11" t="str">
        <f t="array" ref="AA1766">IFERROR(INDEX('Pontuação 3.0'!G$13:G$191, MATCH(Z1766, 'Pontuação 3.0'!F$13:F$191, 0)), "Faixa Indefinida")</f>
        <v>A</v>
      </c>
      <c r="AB1766" s="11">
        <f t="shared" si="7"/>
        <v>1</v>
      </c>
      <c r="AC1766" s="11">
        <f t="shared" si="8"/>
        <v>0</v>
      </c>
      <c r="AD1766" s="11">
        <f t="shared" si="9"/>
        <v>0</v>
      </c>
      <c r="AE1766" s="11">
        <f t="shared" si="10"/>
        <v>0</v>
      </c>
    </row>
    <row r="1767" ht="15.75" customHeight="1">
      <c r="A1767" s="7">
        <v>45656.0</v>
      </c>
      <c r="B1767" s="8" t="s">
        <v>4162</v>
      </c>
      <c r="C1767" s="8" t="s">
        <v>4163</v>
      </c>
      <c r="D1767" s="8" t="s">
        <v>4164</v>
      </c>
      <c r="E1767" s="8" t="s">
        <v>15428</v>
      </c>
      <c r="F1767" s="8" t="s">
        <v>15436</v>
      </c>
      <c r="G1767" s="8" t="s">
        <v>15437</v>
      </c>
      <c r="H1767" s="8" t="s">
        <v>15438</v>
      </c>
      <c r="I1767" s="8" t="s">
        <v>15423</v>
      </c>
      <c r="J1767" s="8" t="s">
        <v>15424</v>
      </c>
      <c r="K1767" s="8" t="s">
        <v>15480</v>
      </c>
      <c r="L1767" s="12" t="s">
        <v>15</v>
      </c>
      <c r="M1767" s="12" t="s">
        <v>3780</v>
      </c>
      <c r="N1767" s="12" t="s">
        <v>205</v>
      </c>
      <c r="O1767" s="12" t="s">
        <v>3781</v>
      </c>
      <c r="P1767" s="12" t="s">
        <v>119</v>
      </c>
      <c r="R1767" s="10">
        <f>ROUNDUP(SUM(VLOOKUP(F1767,'Pontuação'!A$2:B$11,2,FALSE),VLOOKUP(E1767,'Pontuação'!C$2:D$11,2,FALSE),VLOOKUP(H1767,'Pontuação'!I$2:J$11,2,FALSE),VLOOKUP(I1767,'Pontuação'!G$2:H$11,2,FALSE),VLOOKUP(K1767,'Pontuação'!M$2:N$13,2,FALSE)),0)</f>
        <v>1157</v>
      </c>
      <c r="S1767" s="11">
        <f t="shared" si="1"/>
        <v>116</v>
      </c>
      <c r="T1767" s="11" t="str">
        <f t="array" ref="T1767">IFERROR(INDEX('Pontuação'!G$13:G$101, MATCH(S1767, 'Pontuação'!F$13:F$101, 0)), "Faixa Indefinida")</f>
        <v>D</v>
      </c>
      <c r="U1767" s="11">
        <f t="shared" si="2"/>
        <v>0</v>
      </c>
      <c r="V1767" s="11">
        <f t="shared" si="3"/>
        <v>0</v>
      </c>
      <c r="W1767" s="11">
        <f t="shared" si="4"/>
        <v>0</v>
      </c>
      <c r="X1767" s="11">
        <f t="shared" si="5"/>
        <v>1</v>
      </c>
      <c r="Y1767" s="11">
        <f>ROUNDUP(SUM(VLOOKUP(F1767,'Pontuação 3.0'!A$2:B$11,2,FALSE),VLOOKUP(E1767,'Pontuação 3.0'!C$2:D$11,2,FALSE),VLOOKUP(H1767,'Pontuação 3.0'!I$2:J$11,2,FALSE),VLOOKUP(J1767,'Pontuação 3.0'!K$2:L$11,2,FALSE),VLOOKUP(G1767,'Pontuação 3.0'!E$2:F$11,2,FALSE),VLOOKUP(I1767,'Pontuação 3.0'!G$2:H$11,2,FALSE),VLOOKUP(K1767,'Pontuação 3.0'!M$2:N$13,2,FALSE)),0)</f>
        <v>1689</v>
      </c>
      <c r="Z1767" s="11">
        <f t="shared" si="6"/>
        <v>169</v>
      </c>
      <c r="AA1767" s="11" t="str">
        <f t="array" ref="AA1767">IFERROR(INDEX('Pontuação 3.0'!G$13:G$191, MATCH(Z1767, 'Pontuação 3.0'!F$13:F$191, 0)), "Faixa Indefinida")</f>
        <v>D</v>
      </c>
      <c r="AB1767" s="11">
        <f t="shared" si="7"/>
        <v>0</v>
      </c>
      <c r="AC1767" s="11">
        <f t="shared" si="8"/>
        <v>0</v>
      </c>
      <c r="AD1767" s="11">
        <f t="shared" si="9"/>
        <v>0</v>
      </c>
      <c r="AE1767" s="11">
        <f t="shared" si="10"/>
        <v>1</v>
      </c>
    </row>
    <row r="1768" ht="15.75" customHeight="1">
      <c r="A1768" s="7">
        <v>45656.0</v>
      </c>
      <c r="B1768" s="8" t="s">
        <v>4165</v>
      </c>
      <c r="C1768" s="8" t="s">
        <v>4166</v>
      </c>
      <c r="D1768" s="9">
        <v>8.5991119523E10</v>
      </c>
      <c r="E1768" s="8" t="s">
        <v>15428</v>
      </c>
      <c r="F1768" s="8" t="s">
        <v>15420</v>
      </c>
      <c r="G1768" s="8" t="s">
        <v>15451</v>
      </c>
      <c r="H1768" s="8" t="s">
        <v>15438</v>
      </c>
      <c r="I1768" s="8" t="s">
        <v>15433</v>
      </c>
      <c r="J1768" s="8" t="s">
        <v>15424</v>
      </c>
      <c r="K1768" s="8" t="s">
        <v>15480</v>
      </c>
      <c r="L1768" s="12" t="s">
        <v>15</v>
      </c>
      <c r="M1768" s="12" t="s">
        <v>3780</v>
      </c>
      <c r="N1768" s="12" t="s">
        <v>93</v>
      </c>
      <c r="O1768" s="12" t="s">
        <v>3781</v>
      </c>
      <c r="P1768" s="12" t="s">
        <v>119</v>
      </c>
      <c r="R1768" s="10">
        <f>ROUNDUP(SUM(VLOOKUP(F1768,'Pontuação'!A$2:B$11,2,FALSE),VLOOKUP(E1768,'Pontuação'!C$2:D$11,2,FALSE),VLOOKUP(H1768,'Pontuação'!I$2:J$11,2,FALSE),VLOOKUP(I1768,'Pontuação'!G$2:H$11,2,FALSE),VLOOKUP(K1768,'Pontuação'!M$2:N$13,2,FALSE)),0)</f>
        <v>1680</v>
      </c>
      <c r="S1768" s="11">
        <f t="shared" si="1"/>
        <v>168</v>
      </c>
      <c r="T1768" s="11" t="str">
        <f t="array" ref="T1768">IFERROR(INDEX('Pontuação'!G$13:G$101, MATCH(S1768, 'Pontuação'!F$13:F$101, 0)), "Faixa Indefinida")</f>
        <v>B</v>
      </c>
      <c r="U1768" s="11">
        <f t="shared" si="2"/>
        <v>0</v>
      </c>
      <c r="V1768" s="11">
        <f t="shared" si="3"/>
        <v>1</v>
      </c>
      <c r="W1768" s="11">
        <f t="shared" si="4"/>
        <v>0</v>
      </c>
      <c r="X1768" s="11">
        <f t="shared" si="5"/>
        <v>0</v>
      </c>
      <c r="Y1768" s="11">
        <f>ROUNDUP(SUM(VLOOKUP(F1768,'Pontuação 3.0'!A$2:B$11,2,FALSE),VLOOKUP(E1768,'Pontuação 3.0'!C$2:D$11,2,FALSE),VLOOKUP(H1768,'Pontuação 3.0'!I$2:J$11,2,FALSE),VLOOKUP(J1768,'Pontuação 3.0'!K$2:L$11,2,FALSE),VLOOKUP(G1768,'Pontuação 3.0'!E$2:F$11,2,FALSE),VLOOKUP(I1768,'Pontuação 3.0'!G$2:H$11,2,FALSE),VLOOKUP(K1768,'Pontuação 3.0'!M$2:N$13,2,FALSE)),0)</f>
        <v>2069</v>
      </c>
      <c r="Z1768" s="11">
        <f t="shared" si="6"/>
        <v>207</v>
      </c>
      <c r="AA1768" s="11" t="str">
        <f t="array" ref="AA1768">IFERROR(INDEX('Pontuação 3.0'!G$13:G$191, MATCH(Z1768, 'Pontuação 3.0'!F$13:F$191, 0)), "Faixa Indefinida")</f>
        <v>C</v>
      </c>
      <c r="AB1768" s="11">
        <f t="shared" si="7"/>
        <v>0</v>
      </c>
      <c r="AC1768" s="11">
        <f t="shared" si="8"/>
        <v>0</v>
      </c>
      <c r="AD1768" s="11">
        <f t="shared" si="9"/>
        <v>1</v>
      </c>
      <c r="AE1768" s="11">
        <f t="shared" si="10"/>
        <v>0</v>
      </c>
    </row>
    <row r="1769" ht="15.75" customHeight="1">
      <c r="A1769" s="7">
        <v>45656.0</v>
      </c>
      <c r="B1769" s="8" t="s">
        <v>4167</v>
      </c>
      <c r="C1769" s="8" t="s">
        <v>4168</v>
      </c>
      <c r="D1769" s="9">
        <v>1.1963501054E10</v>
      </c>
      <c r="E1769" s="8" t="s">
        <v>15428</v>
      </c>
      <c r="F1769" s="8" t="s">
        <v>15454</v>
      </c>
      <c r="G1769" s="8" t="s">
        <v>15437</v>
      </c>
      <c r="H1769" s="8" t="s">
        <v>15438</v>
      </c>
      <c r="I1769" s="8" t="s">
        <v>15423</v>
      </c>
      <c r="J1769" s="8" t="s">
        <v>15448</v>
      </c>
      <c r="K1769" s="8" t="s">
        <v>15439</v>
      </c>
      <c r="L1769" s="12" t="s">
        <v>15</v>
      </c>
      <c r="M1769" s="12" t="s">
        <v>3780</v>
      </c>
      <c r="N1769" s="12" t="s">
        <v>608</v>
      </c>
      <c r="O1769" s="12" t="s">
        <v>3781</v>
      </c>
      <c r="P1769" s="12" t="s">
        <v>119</v>
      </c>
      <c r="R1769" s="10">
        <f>ROUNDUP(SUM(VLOOKUP(F1769,'Pontuação'!A$2:B$11,2,FALSE),VLOOKUP(E1769,'Pontuação'!C$2:D$11,2,FALSE),VLOOKUP(H1769,'Pontuação'!I$2:J$11,2,FALSE),VLOOKUP(I1769,'Pontuação'!G$2:H$11,2,FALSE),VLOOKUP(K1769,'Pontuação'!M$2:N$13,2,FALSE)),0)</f>
        <v>1488</v>
      </c>
      <c r="S1769" s="11">
        <f t="shared" si="1"/>
        <v>149</v>
      </c>
      <c r="T1769" s="11" t="str">
        <f t="array" ref="T1769">IFERROR(INDEX('Pontuação'!G$13:G$101, MATCH(S1769, 'Pontuação'!F$13:F$101, 0)), "Faixa Indefinida")</f>
        <v>C</v>
      </c>
      <c r="U1769" s="11">
        <f t="shared" si="2"/>
        <v>0</v>
      </c>
      <c r="V1769" s="11">
        <f t="shared" si="3"/>
        <v>0</v>
      </c>
      <c r="W1769" s="11">
        <f t="shared" si="4"/>
        <v>1</v>
      </c>
      <c r="X1769" s="11">
        <f t="shared" si="5"/>
        <v>0</v>
      </c>
      <c r="Y1769" s="11">
        <f>ROUNDUP(SUM(VLOOKUP(F1769,'Pontuação 3.0'!A$2:B$11,2,FALSE),VLOOKUP(E1769,'Pontuação 3.0'!C$2:D$11,2,FALSE),VLOOKUP(H1769,'Pontuação 3.0'!I$2:J$11,2,FALSE),VLOOKUP(J1769,'Pontuação 3.0'!K$2:L$11,2,FALSE),VLOOKUP(G1769,'Pontuação 3.0'!E$2:F$11,2,FALSE),VLOOKUP(I1769,'Pontuação 3.0'!G$2:H$11,2,FALSE),VLOOKUP(K1769,'Pontuação 3.0'!M$2:N$13,2,FALSE)),0)</f>
        <v>2091</v>
      </c>
      <c r="Z1769" s="11">
        <f t="shared" si="6"/>
        <v>209</v>
      </c>
      <c r="AA1769" s="11" t="str">
        <f t="array" ref="AA1769">IFERROR(INDEX('Pontuação 3.0'!G$13:G$191, MATCH(Z1769, 'Pontuação 3.0'!F$13:F$191, 0)), "Faixa Indefinida")</f>
        <v>C</v>
      </c>
      <c r="AB1769" s="11">
        <f t="shared" si="7"/>
        <v>0</v>
      </c>
      <c r="AC1769" s="11">
        <f t="shared" si="8"/>
        <v>0</v>
      </c>
      <c r="AD1769" s="11">
        <f t="shared" si="9"/>
        <v>1</v>
      </c>
      <c r="AE1769" s="11">
        <f t="shared" si="10"/>
        <v>0</v>
      </c>
    </row>
    <row r="1770" ht="15.75" customHeight="1">
      <c r="A1770" s="7">
        <v>45656.0</v>
      </c>
      <c r="B1770" s="8" t="s">
        <v>4172</v>
      </c>
      <c r="C1770" s="8" t="s">
        <v>4173</v>
      </c>
      <c r="D1770" s="9">
        <v>9.96764286E8</v>
      </c>
      <c r="E1770" s="8" t="s">
        <v>15428</v>
      </c>
      <c r="F1770" s="8" t="s">
        <v>15420</v>
      </c>
      <c r="G1770" s="8" t="s">
        <v>15430</v>
      </c>
      <c r="H1770" s="8" t="s">
        <v>15438</v>
      </c>
      <c r="I1770" s="8" t="s">
        <v>15433</v>
      </c>
      <c r="J1770" s="8" t="s">
        <v>15448</v>
      </c>
      <c r="K1770" s="8" t="s">
        <v>15466</v>
      </c>
      <c r="L1770" s="12" t="s">
        <v>15</v>
      </c>
      <c r="M1770" s="12" t="s">
        <v>3780</v>
      </c>
      <c r="N1770" s="12" t="s">
        <v>205</v>
      </c>
      <c r="O1770" s="12" t="s">
        <v>3781</v>
      </c>
      <c r="P1770" s="12" t="s">
        <v>119</v>
      </c>
      <c r="R1770" s="10">
        <f>ROUNDUP(SUM(VLOOKUP(F1770,'Pontuação'!A$2:B$11,2,FALSE),VLOOKUP(E1770,'Pontuação'!C$2:D$11,2,FALSE),VLOOKUP(H1770,'Pontuação'!I$2:J$11,2,FALSE),VLOOKUP(I1770,'Pontuação'!G$2:H$11,2,FALSE),VLOOKUP(K1770,'Pontuação'!M$2:N$13,2,FALSE)),0)</f>
        <v>1787</v>
      </c>
      <c r="S1770" s="11">
        <f t="shared" si="1"/>
        <v>179</v>
      </c>
      <c r="T1770" s="11" t="str">
        <f t="array" ref="T1770">IFERROR(INDEX('Pontuação'!G$13:G$101, MATCH(S1770, 'Pontuação'!F$13:F$101, 0)), "Faixa Indefinida")</f>
        <v>B</v>
      </c>
      <c r="U1770" s="11">
        <f t="shared" si="2"/>
        <v>0</v>
      </c>
      <c r="V1770" s="11">
        <f t="shared" si="3"/>
        <v>1</v>
      </c>
      <c r="W1770" s="11">
        <f t="shared" si="4"/>
        <v>0</v>
      </c>
      <c r="X1770" s="11">
        <f t="shared" si="5"/>
        <v>0</v>
      </c>
      <c r="Y1770" s="11">
        <f>ROUNDUP(SUM(VLOOKUP(F1770,'Pontuação 3.0'!A$2:B$11,2,FALSE),VLOOKUP(E1770,'Pontuação 3.0'!C$2:D$11,2,FALSE),VLOOKUP(H1770,'Pontuação 3.0'!I$2:J$11,2,FALSE),VLOOKUP(J1770,'Pontuação 3.0'!K$2:L$11,2,FALSE),VLOOKUP(G1770,'Pontuação 3.0'!E$2:F$11,2,FALSE),VLOOKUP(I1770,'Pontuação 3.0'!G$2:H$11,2,FALSE),VLOOKUP(K1770,'Pontuação 3.0'!M$2:N$13,2,FALSE)),0)</f>
        <v>2704</v>
      </c>
      <c r="Z1770" s="11">
        <f t="shared" si="6"/>
        <v>270</v>
      </c>
      <c r="AA1770" s="11" t="str">
        <f t="array" ref="AA1770">IFERROR(INDEX('Pontuação 3.0'!G$13:G$191, MATCH(Z1770, 'Pontuação 3.0'!F$13:F$191, 0)), "Faixa Indefinida")</f>
        <v>A</v>
      </c>
      <c r="AB1770" s="11">
        <f t="shared" si="7"/>
        <v>1</v>
      </c>
      <c r="AC1770" s="11">
        <f t="shared" si="8"/>
        <v>0</v>
      </c>
      <c r="AD1770" s="11">
        <f t="shared" si="9"/>
        <v>0</v>
      </c>
      <c r="AE1770" s="11">
        <f t="shared" si="10"/>
        <v>0</v>
      </c>
    </row>
    <row r="1771" ht="15.75" customHeight="1">
      <c r="A1771" s="7">
        <v>45656.0</v>
      </c>
      <c r="B1771" s="8" t="s">
        <v>1534</v>
      </c>
      <c r="C1771" s="8" t="s">
        <v>4171</v>
      </c>
      <c r="D1771" s="9">
        <v>1.2997410894E10</v>
      </c>
      <c r="E1771" s="8" t="s">
        <v>15428</v>
      </c>
      <c r="F1771" s="8" t="s">
        <v>15420</v>
      </c>
      <c r="G1771" s="8" t="s">
        <v>15455</v>
      </c>
      <c r="H1771" s="8" t="s">
        <v>15422</v>
      </c>
      <c r="I1771" s="8" t="s">
        <v>15423</v>
      </c>
      <c r="J1771" s="8" t="s">
        <v>15424</v>
      </c>
      <c r="K1771" s="8" t="s">
        <v>15425</v>
      </c>
      <c r="L1771" s="12" t="s">
        <v>15</v>
      </c>
      <c r="M1771" s="12" t="s">
        <v>3780</v>
      </c>
      <c r="N1771" s="12" t="s">
        <v>133</v>
      </c>
      <c r="O1771" s="12" t="s">
        <v>3781</v>
      </c>
      <c r="P1771" s="12" t="s">
        <v>119</v>
      </c>
      <c r="R1771" s="10">
        <f>ROUNDUP(SUM(VLOOKUP(F1771,'Pontuação'!A$2:B$11,2,FALSE),VLOOKUP(E1771,'Pontuação'!C$2:D$11,2,FALSE),VLOOKUP(H1771,'Pontuação'!I$2:J$11,2,FALSE),VLOOKUP(I1771,'Pontuação'!G$2:H$11,2,FALSE),VLOOKUP(K1771,'Pontuação'!M$2:N$13,2,FALSE)),0)</f>
        <v>1553</v>
      </c>
      <c r="S1771" s="11">
        <f t="shared" si="1"/>
        <v>155</v>
      </c>
      <c r="T1771" s="11" t="str">
        <f t="array" ref="T1771">IFERROR(INDEX('Pontuação'!G$13:G$101, MATCH(S1771, 'Pontuação'!F$13:F$101, 0)), "Faixa Indefinida")</f>
        <v>C</v>
      </c>
      <c r="U1771" s="11">
        <f t="shared" si="2"/>
        <v>0</v>
      </c>
      <c r="V1771" s="11">
        <f t="shared" si="3"/>
        <v>0</v>
      </c>
      <c r="W1771" s="11">
        <f t="shared" si="4"/>
        <v>1</v>
      </c>
      <c r="X1771" s="11">
        <f t="shared" si="5"/>
        <v>0</v>
      </c>
      <c r="Y1771" s="11">
        <f>ROUNDUP(SUM(VLOOKUP(F1771,'Pontuação 3.0'!A$2:B$11,2,FALSE),VLOOKUP(E1771,'Pontuação 3.0'!C$2:D$11,2,FALSE),VLOOKUP(H1771,'Pontuação 3.0'!I$2:J$11,2,FALSE),VLOOKUP(J1771,'Pontuação 3.0'!K$2:L$11,2,FALSE),VLOOKUP(G1771,'Pontuação 3.0'!E$2:F$11,2,FALSE),VLOOKUP(I1771,'Pontuação 3.0'!G$2:H$11,2,FALSE),VLOOKUP(K1771,'Pontuação 3.0'!M$2:N$13,2,FALSE)),0)</f>
        <v>2216</v>
      </c>
      <c r="Z1771" s="11">
        <f t="shared" si="6"/>
        <v>222</v>
      </c>
      <c r="AA1771" s="11" t="str">
        <f t="array" ref="AA1771">IFERROR(INDEX('Pontuação 3.0'!G$13:G$191, MATCH(Z1771, 'Pontuação 3.0'!F$13:F$191, 0)), "Faixa Indefinida")</f>
        <v>B</v>
      </c>
      <c r="AB1771" s="11">
        <f t="shared" si="7"/>
        <v>0</v>
      </c>
      <c r="AC1771" s="11">
        <f t="shared" si="8"/>
        <v>1</v>
      </c>
      <c r="AD1771" s="11">
        <f t="shared" si="9"/>
        <v>0</v>
      </c>
      <c r="AE1771" s="11">
        <f t="shared" si="10"/>
        <v>0</v>
      </c>
    </row>
    <row r="1772" ht="15.75" customHeight="1">
      <c r="A1772" s="7">
        <v>45656.0</v>
      </c>
      <c r="B1772" s="8" t="s">
        <v>4169</v>
      </c>
      <c r="C1772" s="8" t="s">
        <v>4170</v>
      </c>
      <c r="D1772" s="9">
        <v>1.1970116473E10</v>
      </c>
      <c r="E1772" s="8" t="s">
        <v>15428</v>
      </c>
      <c r="F1772" s="8" t="s">
        <v>15420</v>
      </c>
      <c r="G1772" s="8" t="s">
        <v>15451</v>
      </c>
      <c r="H1772" s="8" t="s">
        <v>15422</v>
      </c>
      <c r="I1772" s="8" t="s">
        <v>15431</v>
      </c>
      <c r="J1772" s="8" t="s">
        <v>15424</v>
      </c>
      <c r="K1772" s="8" t="s">
        <v>15425</v>
      </c>
      <c r="L1772" s="12" t="s">
        <v>15</v>
      </c>
      <c r="M1772" s="12" t="s">
        <v>3780</v>
      </c>
      <c r="N1772" s="12" t="s">
        <v>310</v>
      </c>
      <c r="O1772" s="12" t="s">
        <v>3781</v>
      </c>
      <c r="P1772" s="12" t="s">
        <v>119</v>
      </c>
      <c r="R1772" s="10">
        <f>ROUNDUP(SUM(VLOOKUP(F1772,'Pontuação'!A$2:B$11,2,FALSE),VLOOKUP(E1772,'Pontuação'!C$2:D$11,2,FALSE),VLOOKUP(H1772,'Pontuação'!I$2:J$11,2,FALSE),VLOOKUP(I1772,'Pontuação'!G$2:H$11,2,FALSE),VLOOKUP(K1772,'Pontuação'!M$2:N$13,2,FALSE)),0)</f>
        <v>1658</v>
      </c>
      <c r="S1772" s="11">
        <f t="shared" si="1"/>
        <v>166</v>
      </c>
      <c r="T1772" s="11" t="str">
        <f t="array" ref="T1772">IFERROR(INDEX('Pontuação'!G$13:G$101, MATCH(S1772, 'Pontuação'!F$13:F$101, 0)), "Faixa Indefinida")</f>
        <v>B</v>
      </c>
      <c r="U1772" s="11">
        <f t="shared" si="2"/>
        <v>0</v>
      </c>
      <c r="V1772" s="11">
        <f t="shared" si="3"/>
        <v>1</v>
      </c>
      <c r="W1772" s="11">
        <f t="shared" si="4"/>
        <v>0</v>
      </c>
      <c r="X1772" s="11">
        <f t="shared" si="5"/>
        <v>0</v>
      </c>
      <c r="Y1772" s="11">
        <f>ROUNDUP(SUM(VLOOKUP(F1772,'Pontuação 3.0'!A$2:B$11,2,FALSE),VLOOKUP(E1772,'Pontuação 3.0'!C$2:D$11,2,FALSE),VLOOKUP(H1772,'Pontuação 3.0'!I$2:J$11,2,FALSE),VLOOKUP(J1772,'Pontuação 3.0'!K$2:L$11,2,FALSE),VLOOKUP(G1772,'Pontuação 3.0'!E$2:F$11,2,FALSE),VLOOKUP(I1772,'Pontuação 3.0'!G$2:H$11,2,FALSE),VLOOKUP(K1772,'Pontuação 3.0'!M$2:N$13,2,FALSE)),0)</f>
        <v>2124</v>
      </c>
      <c r="Z1772" s="11">
        <f t="shared" si="6"/>
        <v>212</v>
      </c>
      <c r="AA1772" s="11" t="str">
        <f t="array" ref="AA1772">IFERROR(INDEX('Pontuação 3.0'!G$13:G$191, MATCH(Z1772, 'Pontuação 3.0'!F$13:F$191, 0)), "Faixa Indefinida")</f>
        <v>C</v>
      </c>
      <c r="AB1772" s="11">
        <f t="shared" si="7"/>
        <v>0</v>
      </c>
      <c r="AC1772" s="11">
        <f t="shared" si="8"/>
        <v>0</v>
      </c>
      <c r="AD1772" s="11">
        <f t="shared" si="9"/>
        <v>1</v>
      </c>
      <c r="AE1772" s="11">
        <f t="shared" si="10"/>
        <v>0</v>
      </c>
    </row>
    <row r="1773" ht="15.75" customHeight="1">
      <c r="A1773" s="7">
        <v>45656.0</v>
      </c>
      <c r="B1773" s="8" t="s">
        <v>4174</v>
      </c>
      <c r="C1773" s="8" t="s">
        <v>4175</v>
      </c>
      <c r="D1773" s="9">
        <v>8.1981658337E10</v>
      </c>
      <c r="E1773" s="8" t="s">
        <v>15419</v>
      </c>
      <c r="F1773" s="8" t="s">
        <v>15442</v>
      </c>
      <c r="G1773" s="8" t="s">
        <v>15430</v>
      </c>
      <c r="H1773" s="8" t="s">
        <v>15422</v>
      </c>
      <c r="I1773" s="8" t="s">
        <v>15423</v>
      </c>
      <c r="J1773" s="8" t="s">
        <v>15424</v>
      </c>
      <c r="K1773" s="8" t="s">
        <v>15425</v>
      </c>
      <c r="L1773" s="12" t="s">
        <v>15</v>
      </c>
      <c r="M1773" s="12" t="s">
        <v>3780</v>
      </c>
      <c r="N1773" s="12" t="s">
        <v>162</v>
      </c>
      <c r="O1773" s="12" t="s">
        <v>3781</v>
      </c>
      <c r="P1773" s="12" t="s">
        <v>119</v>
      </c>
      <c r="R1773" s="10">
        <f>ROUNDUP(SUM(VLOOKUP(F1773,'Pontuação'!A$2:B$11,2,FALSE),VLOOKUP(E1773,'Pontuação'!C$2:D$11,2,FALSE),VLOOKUP(H1773,'Pontuação'!I$2:J$11,2,FALSE),VLOOKUP(I1773,'Pontuação'!G$2:H$11,2,FALSE),VLOOKUP(K1773,'Pontuação'!M$2:N$13,2,FALSE)),0)</f>
        <v>1545</v>
      </c>
      <c r="S1773" s="11">
        <f t="shared" si="1"/>
        <v>155</v>
      </c>
      <c r="T1773" s="11" t="str">
        <f t="array" ref="T1773">IFERROR(INDEX('Pontuação'!G$13:G$101, MATCH(S1773, 'Pontuação'!F$13:F$101, 0)), "Faixa Indefinida")</f>
        <v>C</v>
      </c>
      <c r="U1773" s="11">
        <f t="shared" si="2"/>
        <v>0</v>
      </c>
      <c r="V1773" s="11">
        <f t="shared" si="3"/>
        <v>0</v>
      </c>
      <c r="W1773" s="11">
        <f t="shared" si="4"/>
        <v>1</v>
      </c>
      <c r="X1773" s="11">
        <f t="shared" si="5"/>
        <v>0</v>
      </c>
      <c r="Y1773" s="11">
        <f>ROUNDUP(SUM(VLOOKUP(F1773,'Pontuação 3.0'!A$2:B$11,2,FALSE),VLOOKUP(E1773,'Pontuação 3.0'!C$2:D$11,2,FALSE),VLOOKUP(H1773,'Pontuação 3.0'!I$2:J$11,2,FALSE),VLOOKUP(J1773,'Pontuação 3.0'!K$2:L$11,2,FALSE),VLOOKUP(G1773,'Pontuação 3.0'!E$2:F$11,2,FALSE),VLOOKUP(I1773,'Pontuação 3.0'!G$2:H$11,2,FALSE),VLOOKUP(K1773,'Pontuação 3.0'!M$2:N$13,2,FALSE)),0)</f>
        <v>1959</v>
      </c>
      <c r="Z1773" s="11">
        <f t="shared" si="6"/>
        <v>196</v>
      </c>
      <c r="AA1773" s="11" t="str">
        <f t="array" ref="AA1773">IFERROR(INDEX('Pontuação 3.0'!G$13:G$191, MATCH(Z1773, 'Pontuação 3.0'!F$13:F$191, 0)), "Faixa Indefinida")</f>
        <v>C</v>
      </c>
      <c r="AB1773" s="11">
        <f t="shared" si="7"/>
        <v>0</v>
      </c>
      <c r="AC1773" s="11">
        <f t="shared" si="8"/>
        <v>0</v>
      </c>
      <c r="AD1773" s="11">
        <f t="shared" si="9"/>
        <v>1</v>
      </c>
      <c r="AE1773" s="11">
        <f t="shared" si="10"/>
        <v>0</v>
      </c>
    </row>
    <row r="1774" ht="15.75" customHeight="1">
      <c r="A1774" s="7">
        <v>45656.0</v>
      </c>
      <c r="B1774" s="8" t="s">
        <v>4178</v>
      </c>
      <c r="C1774" s="8" t="s">
        <v>4179</v>
      </c>
      <c r="D1774" s="9">
        <v>6.1992840341E10</v>
      </c>
      <c r="E1774" s="8" t="s">
        <v>15428</v>
      </c>
      <c r="F1774" s="8" t="s">
        <v>15420</v>
      </c>
      <c r="G1774" s="8" t="s">
        <v>15421</v>
      </c>
      <c r="H1774" s="8" t="s">
        <v>15422</v>
      </c>
      <c r="I1774" s="8" t="s">
        <v>15423</v>
      </c>
      <c r="J1774" s="8" t="s">
        <v>15424</v>
      </c>
      <c r="K1774" s="8" t="s">
        <v>15425</v>
      </c>
      <c r="L1774" s="12" t="s">
        <v>15</v>
      </c>
      <c r="M1774" s="12" t="s">
        <v>3780</v>
      </c>
      <c r="N1774" s="12" t="s">
        <v>162</v>
      </c>
      <c r="O1774" s="12" t="s">
        <v>3781</v>
      </c>
      <c r="P1774" s="12" t="s">
        <v>119</v>
      </c>
      <c r="R1774" s="10">
        <f>ROUNDUP(SUM(VLOOKUP(F1774,'Pontuação'!A$2:B$11,2,FALSE),VLOOKUP(E1774,'Pontuação'!C$2:D$11,2,FALSE),VLOOKUP(H1774,'Pontuação'!I$2:J$11,2,FALSE),VLOOKUP(I1774,'Pontuação'!G$2:H$11,2,FALSE),VLOOKUP(K1774,'Pontuação'!M$2:N$13,2,FALSE)),0)</f>
        <v>1553</v>
      </c>
      <c r="S1774" s="11">
        <f t="shared" si="1"/>
        <v>155</v>
      </c>
      <c r="T1774" s="11" t="str">
        <f t="array" ref="T1774">IFERROR(INDEX('Pontuação'!G$13:G$101, MATCH(S1774, 'Pontuação'!F$13:F$101, 0)), "Faixa Indefinida")</f>
        <v>C</v>
      </c>
      <c r="U1774" s="11">
        <f t="shared" si="2"/>
        <v>0</v>
      </c>
      <c r="V1774" s="11">
        <f t="shared" si="3"/>
        <v>0</v>
      </c>
      <c r="W1774" s="11">
        <f t="shared" si="4"/>
        <v>1</v>
      </c>
      <c r="X1774" s="11">
        <f t="shared" si="5"/>
        <v>0</v>
      </c>
      <c r="Y1774" s="11">
        <f>ROUNDUP(SUM(VLOOKUP(F1774,'Pontuação 3.0'!A$2:B$11,2,FALSE),VLOOKUP(E1774,'Pontuação 3.0'!C$2:D$11,2,FALSE),VLOOKUP(H1774,'Pontuação 3.0'!I$2:J$11,2,FALSE),VLOOKUP(J1774,'Pontuação 3.0'!K$2:L$11,2,FALSE),VLOOKUP(G1774,'Pontuação 3.0'!E$2:F$11,2,FALSE),VLOOKUP(I1774,'Pontuação 3.0'!G$2:H$11,2,FALSE),VLOOKUP(K1774,'Pontuação 3.0'!M$2:N$13,2,FALSE)),0)</f>
        <v>1982</v>
      </c>
      <c r="Z1774" s="11">
        <f t="shared" si="6"/>
        <v>198</v>
      </c>
      <c r="AA1774" s="11" t="str">
        <f t="array" ref="AA1774">IFERROR(INDEX('Pontuação 3.0'!G$13:G$191, MATCH(Z1774, 'Pontuação 3.0'!F$13:F$191, 0)), "Faixa Indefinida")</f>
        <v>C</v>
      </c>
      <c r="AB1774" s="11">
        <f t="shared" si="7"/>
        <v>0</v>
      </c>
      <c r="AC1774" s="11">
        <f t="shared" si="8"/>
        <v>0</v>
      </c>
      <c r="AD1774" s="11">
        <f t="shared" si="9"/>
        <v>1</v>
      </c>
      <c r="AE1774" s="11">
        <f t="shared" si="10"/>
        <v>0</v>
      </c>
    </row>
    <row r="1775" ht="15.75" customHeight="1">
      <c r="A1775" s="7">
        <v>45656.0</v>
      </c>
      <c r="B1775" s="8" t="s">
        <v>4182</v>
      </c>
      <c r="C1775" s="8" t="s">
        <v>4183</v>
      </c>
      <c r="D1775" s="9">
        <v>1.1987954906E10</v>
      </c>
      <c r="E1775" s="8" t="s">
        <v>15428</v>
      </c>
      <c r="F1775" s="8" t="s">
        <v>15420</v>
      </c>
      <c r="G1775" s="8" t="s">
        <v>15430</v>
      </c>
      <c r="H1775" s="8" t="s">
        <v>15422</v>
      </c>
      <c r="I1775" s="8" t="s">
        <v>15433</v>
      </c>
      <c r="J1775" s="8" t="s">
        <v>15424</v>
      </c>
      <c r="K1775" s="8" t="s">
        <v>15432</v>
      </c>
      <c r="L1775" s="12" t="s">
        <v>15</v>
      </c>
      <c r="M1775" s="12" t="s">
        <v>3780</v>
      </c>
      <c r="N1775" s="12" t="s">
        <v>608</v>
      </c>
      <c r="O1775" s="12" t="s">
        <v>3781</v>
      </c>
      <c r="P1775" s="12" t="s">
        <v>119</v>
      </c>
      <c r="R1775" s="10">
        <f>ROUNDUP(SUM(VLOOKUP(F1775,'Pontuação'!A$2:B$11,2,FALSE),VLOOKUP(E1775,'Pontuação'!C$2:D$11,2,FALSE),VLOOKUP(H1775,'Pontuação'!I$2:J$11,2,FALSE),VLOOKUP(I1775,'Pontuação'!G$2:H$11,2,FALSE),VLOOKUP(K1775,'Pontuação'!M$2:N$13,2,FALSE)),0)</f>
        <v>1963</v>
      </c>
      <c r="S1775" s="11">
        <f t="shared" si="1"/>
        <v>196</v>
      </c>
      <c r="T1775" s="11" t="str">
        <f t="array" ref="T1775">IFERROR(INDEX('Pontuação'!G$13:G$101, MATCH(S1775, 'Pontuação'!F$13:F$101, 0)), "Faixa Indefinida")</f>
        <v>A</v>
      </c>
      <c r="U1775" s="11">
        <f t="shared" si="2"/>
        <v>1</v>
      </c>
      <c r="V1775" s="11">
        <f t="shared" si="3"/>
        <v>0</v>
      </c>
      <c r="W1775" s="11">
        <f t="shared" si="4"/>
        <v>0</v>
      </c>
      <c r="X1775" s="11">
        <f t="shared" si="5"/>
        <v>0</v>
      </c>
      <c r="Y1775" s="11">
        <f>ROUNDUP(SUM(VLOOKUP(F1775,'Pontuação 3.0'!A$2:B$11,2,FALSE),VLOOKUP(E1775,'Pontuação 3.0'!C$2:D$11,2,FALSE),VLOOKUP(H1775,'Pontuação 3.0'!I$2:J$11,2,FALSE),VLOOKUP(J1775,'Pontuação 3.0'!K$2:L$11,2,FALSE),VLOOKUP(G1775,'Pontuação 3.0'!E$2:F$11,2,FALSE),VLOOKUP(I1775,'Pontuação 3.0'!G$2:H$11,2,FALSE),VLOOKUP(K1775,'Pontuação 3.0'!M$2:N$13,2,FALSE)),0)</f>
        <v>2483</v>
      </c>
      <c r="Z1775" s="11">
        <f t="shared" si="6"/>
        <v>248</v>
      </c>
      <c r="AA1775" s="11" t="str">
        <f t="array" ref="AA1775">IFERROR(INDEX('Pontuação 3.0'!G$13:G$191, MATCH(Z1775, 'Pontuação 3.0'!F$13:F$191, 0)), "Faixa Indefinida")</f>
        <v>A</v>
      </c>
      <c r="AB1775" s="11">
        <f t="shared" si="7"/>
        <v>1</v>
      </c>
      <c r="AC1775" s="11">
        <f t="shared" si="8"/>
        <v>0</v>
      </c>
      <c r="AD1775" s="11">
        <f t="shared" si="9"/>
        <v>0</v>
      </c>
      <c r="AE1775" s="11">
        <f t="shared" si="10"/>
        <v>0</v>
      </c>
    </row>
    <row r="1776" ht="15.75" customHeight="1">
      <c r="A1776" s="7">
        <v>45656.0</v>
      </c>
      <c r="B1776" s="8" t="s">
        <v>4180</v>
      </c>
      <c r="C1776" s="8" t="s">
        <v>4181</v>
      </c>
      <c r="D1776" s="9">
        <v>1.8996872463E10</v>
      </c>
      <c r="E1776" s="8" t="s">
        <v>15428</v>
      </c>
      <c r="F1776" s="8" t="s">
        <v>15420</v>
      </c>
      <c r="G1776" s="8" t="s">
        <v>15430</v>
      </c>
      <c r="H1776" s="8" t="s">
        <v>15422</v>
      </c>
      <c r="I1776" s="8" t="s">
        <v>15433</v>
      </c>
      <c r="J1776" s="8" t="s">
        <v>15424</v>
      </c>
      <c r="K1776" s="8" t="s">
        <v>15466</v>
      </c>
      <c r="L1776" s="12" t="s">
        <v>15</v>
      </c>
      <c r="M1776" s="12" t="s">
        <v>3780</v>
      </c>
      <c r="N1776" s="12" t="s">
        <v>205</v>
      </c>
      <c r="O1776" s="12" t="s">
        <v>3781</v>
      </c>
      <c r="P1776" s="12" t="s">
        <v>119</v>
      </c>
      <c r="R1776" s="10">
        <f>ROUNDUP(SUM(VLOOKUP(F1776,'Pontuação'!A$2:B$11,2,FALSE),VLOOKUP(E1776,'Pontuação'!C$2:D$11,2,FALSE),VLOOKUP(H1776,'Pontuação'!I$2:J$11,2,FALSE),VLOOKUP(I1776,'Pontuação'!G$2:H$11,2,FALSE),VLOOKUP(K1776,'Pontuação'!M$2:N$13,2,FALSE)),0)</f>
        <v>1901</v>
      </c>
      <c r="S1776" s="11">
        <f t="shared" si="1"/>
        <v>190</v>
      </c>
      <c r="T1776" s="11" t="str">
        <f t="array" ref="T1776">IFERROR(INDEX('Pontuação'!G$13:G$101, MATCH(S1776, 'Pontuação'!F$13:F$101, 0)), "Faixa Indefinida")</f>
        <v>A</v>
      </c>
      <c r="U1776" s="11">
        <f t="shared" si="2"/>
        <v>1</v>
      </c>
      <c r="V1776" s="11">
        <f t="shared" si="3"/>
        <v>0</v>
      </c>
      <c r="W1776" s="11">
        <f t="shared" si="4"/>
        <v>0</v>
      </c>
      <c r="X1776" s="11">
        <f t="shared" si="5"/>
        <v>0</v>
      </c>
      <c r="Y1776" s="11">
        <f>ROUNDUP(SUM(VLOOKUP(F1776,'Pontuação 3.0'!A$2:B$11,2,FALSE),VLOOKUP(E1776,'Pontuação 3.0'!C$2:D$11,2,FALSE),VLOOKUP(H1776,'Pontuação 3.0'!I$2:J$11,2,FALSE),VLOOKUP(J1776,'Pontuação 3.0'!K$2:L$11,2,FALSE),VLOOKUP(G1776,'Pontuação 3.0'!E$2:F$11,2,FALSE),VLOOKUP(I1776,'Pontuação 3.0'!G$2:H$11,2,FALSE),VLOOKUP(K1776,'Pontuação 3.0'!M$2:N$13,2,FALSE)),0)</f>
        <v>2591</v>
      </c>
      <c r="Z1776" s="11">
        <f t="shared" si="6"/>
        <v>259</v>
      </c>
      <c r="AA1776" s="11" t="str">
        <f t="array" ref="AA1776">IFERROR(INDEX('Pontuação 3.0'!G$13:G$191, MATCH(Z1776, 'Pontuação 3.0'!F$13:F$191, 0)), "Faixa Indefinida")</f>
        <v>A</v>
      </c>
      <c r="AB1776" s="11">
        <f t="shared" si="7"/>
        <v>1</v>
      </c>
      <c r="AC1776" s="11">
        <f t="shared" si="8"/>
        <v>0</v>
      </c>
      <c r="AD1776" s="11">
        <f t="shared" si="9"/>
        <v>0</v>
      </c>
      <c r="AE1776" s="11">
        <f t="shared" si="10"/>
        <v>0</v>
      </c>
    </row>
    <row r="1777" ht="15.75" customHeight="1">
      <c r="A1777" s="7">
        <v>45656.0</v>
      </c>
      <c r="B1777" s="8" t="s">
        <v>873</v>
      </c>
      <c r="C1777" s="8" t="s">
        <v>4184</v>
      </c>
      <c r="D1777" s="9">
        <v>1.1939317698E10</v>
      </c>
      <c r="E1777" s="8" t="s">
        <v>15428</v>
      </c>
      <c r="F1777" s="8" t="s">
        <v>15420</v>
      </c>
      <c r="G1777" s="8" t="s">
        <v>15430</v>
      </c>
      <c r="H1777" s="8" t="s">
        <v>15446</v>
      </c>
      <c r="I1777" s="8" t="s">
        <v>15423</v>
      </c>
      <c r="J1777" s="8" t="s">
        <v>15424</v>
      </c>
      <c r="K1777" s="8" t="s">
        <v>15425</v>
      </c>
      <c r="L1777" s="12" t="s">
        <v>15</v>
      </c>
      <c r="M1777" s="12" t="s">
        <v>3780</v>
      </c>
      <c r="N1777" s="12" t="s">
        <v>93</v>
      </c>
      <c r="O1777" s="12" t="s">
        <v>3781</v>
      </c>
      <c r="P1777" s="12" t="s">
        <v>119</v>
      </c>
      <c r="R1777" s="10">
        <f>ROUNDUP(SUM(VLOOKUP(F1777,'Pontuação'!A$2:B$11,2,FALSE),VLOOKUP(E1777,'Pontuação'!C$2:D$11,2,FALSE),VLOOKUP(H1777,'Pontuação'!I$2:J$11,2,FALSE),VLOOKUP(I1777,'Pontuação'!G$2:H$11,2,FALSE),VLOOKUP(K1777,'Pontuação'!M$2:N$13,2,FALSE)),0)</f>
        <v>1595</v>
      </c>
      <c r="S1777" s="11">
        <f t="shared" si="1"/>
        <v>160</v>
      </c>
      <c r="T1777" s="11" t="str">
        <f t="array" ref="T1777">IFERROR(INDEX('Pontuação'!G$13:G$101, MATCH(S1777, 'Pontuação'!F$13:F$101, 0)), "Faixa Indefinida")</f>
        <v>C</v>
      </c>
      <c r="U1777" s="11">
        <f t="shared" si="2"/>
        <v>0</v>
      </c>
      <c r="V1777" s="11">
        <f t="shared" si="3"/>
        <v>0</v>
      </c>
      <c r="W1777" s="11">
        <f t="shared" si="4"/>
        <v>1</v>
      </c>
      <c r="X1777" s="11">
        <f t="shared" si="5"/>
        <v>0</v>
      </c>
      <c r="Y1777" s="11">
        <f>ROUNDUP(SUM(VLOOKUP(F1777,'Pontuação 3.0'!A$2:B$11,2,FALSE),VLOOKUP(E1777,'Pontuação 3.0'!C$2:D$11,2,FALSE),VLOOKUP(H1777,'Pontuação 3.0'!I$2:J$11,2,FALSE),VLOOKUP(J1777,'Pontuação 3.0'!K$2:L$11,2,FALSE),VLOOKUP(G1777,'Pontuação 3.0'!E$2:F$11,2,FALSE),VLOOKUP(I1777,'Pontuação 3.0'!G$2:H$11,2,FALSE),VLOOKUP(K1777,'Pontuação 3.0'!M$2:N$13,2,FALSE)),0)</f>
        <v>2209</v>
      </c>
      <c r="Z1777" s="11">
        <f t="shared" si="6"/>
        <v>221</v>
      </c>
      <c r="AA1777" s="11" t="str">
        <f t="array" ref="AA1777">IFERROR(INDEX('Pontuação 3.0'!G$13:G$191, MATCH(Z1777, 'Pontuação 3.0'!F$13:F$191, 0)), "Faixa Indefinida")</f>
        <v>B</v>
      </c>
      <c r="AB1777" s="11">
        <f t="shared" si="7"/>
        <v>0</v>
      </c>
      <c r="AC1777" s="11">
        <f t="shared" si="8"/>
        <v>1</v>
      </c>
      <c r="AD1777" s="11">
        <f t="shared" si="9"/>
        <v>0</v>
      </c>
      <c r="AE1777" s="11">
        <f t="shared" si="10"/>
        <v>0</v>
      </c>
    </row>
    <row r="1778" ht="15.75" customHeight="1">
      <c r="A1778" s="7">
        <v>45656.0</v>
      </c>
      <c r="B1778" s="8" t="s">
        <v>4185</v>
      </c>
      <c r="C1778" s="8" t="s">
        <v>4186</v>
      </c>
      <c r="D1778" s="9">
        <v>9.8984443256E10</v>
      </c>
      <c r="E1778" s="8" t="s">
        <v>15428</v>
      </c>
      <c r="F1778" s="8" t="s">
        <v>15420</v>
      </c>
      <c r="G1778" s="8" t="s">
        <v>15430</v>
      </c>
      <c r="H1778" s="8" t="s">
        <v>15438</v>
      </c>
      <c r="I1778" s="8" t="s">
        <v>15423</v>
      </c>
      <c r="J1778" s="8" t="s">
        <v>15424</v>
      </c>
      <c r="K1778" s="8" t="s">
        <v>15425</v>
      </c>
      <c r="L1778" s="12" t="s">
        <v>15</v>
      </c>
      <c r="M1778" s="12" t="s">
        <v>3780</v>
      </c>
      <c r="N1778" s="12" t="s">
        <v>162</v>
      </c>
      <c r="O1778" s="12" t="s">
        <v>3781</v>
      </c>
      <c r="P1778" s="12" t="s">
        <v>119</v>
      </c>
      <c r="R1778" s="10">
        <f>ROUNDUP(SUM(VLOOKUP(F1778,'Pontuação'!A$2:B$11,2,FALSE),VLOOKUP(E1778,'Pontuação'!C$2:D$11,2,FALSE),VLOOKUP(H1778,'Pontuação'!I$2:J$11,2,FALSE),VLOOKUP(I1778,'Pontuação'!G$2:H$11,2,FALSE),VLOOKUP(K1778,'Pontuação'!M$2:N$13,2,FALSE)),0)</f>
        <v>1439</v>
      </c>
      <c r="S1778" s="11">
        <f t="shared" si="1"/>
        <v>144</v>
      </c>
      <c r="T1778" s="11" t="str">
        <f t="array" ref="T1778">IFERROR(INDEX('Pontuação'!G$13:G$101, MATCH(S1778, 'Pontuação'!F$13:F$101, 0)), "Faixa Indefinida")</f>
        <v>D</v>
      </c>
      <c r="U1778" s="11">
        <f t="shared" si="2"/>
        <v>0</v>
      </c>
      <c r="V1778" s="11">
        <f t="shared" si="3"/>
        <v>0</v>
      </c>
      <c r="W1778" s="11">
        <f t="shared" si="4"/>
        <v>0</v>
      </c>
      <c r="X1778" s="11">
        <f t="shared" si="5"/>
        <v>1</v>
      </c>
      <c r="Y1778" s="11">
        <f>ROUNDUP(SUM(VLOOKUP(F1778,'Pontuação 3.0'!A$2:B$11,2,FALSE),VLOOKUP(E1778,'Pontuação 3.0'!C$2:D$11,2,FALSE),VLOOKUP(H1778,'Pontuação 3.0'!I$2:J$11,2,FALSE),VLOOKUP(J1778,'Pontuação 3.0'!K$2:L$11,2,FALSE),VLOOKUP(G1778,'Pontuação 3.0'!E$2:F$11,2,FALSE),VLOOKUP(I1778,'Pontuação 3.0'!G$2:H$11,2,FALSE),VLOOKUP(K1778,'Pontuação 3.0'!M$2:N$13,2,FALSE)),0)</f>
        <v>1974</v>
      </c>
      <c r="Z1778" s="11">
        <f t="shared" si="6"/>
        <v>197</v>
      </c>
      <c r="AA1778" s="11" t="str">
        <f t="array" ref="AA1778">IFERROR(INDEX('Pontuação 3.0'!G$13:G$191, MATCH(Z1778, 'Pontuação 3.0'!F$13:F$191, 0)), "Faixa Indefinida")</f>
        <v>C</v>
      </c>
      <c r="AB1778" s="11">
        <f t="shared" si="7"/>
        <v>0</v>
      </c>
      <c r="AC1778" s="11">
        <f t="shared" si="8"/>
        <v>0</v>
      </c>
      <c r="AD1778" s="11">
        <f t="shared" si="9"/>
        <v>1</v>
      </c>
      <c r="AE1778" s="11">
        <f t="shared" si="10"/>
        <v>0</v>
      </c>
    </row>
    <row r="1779" ht="15.75" customHeight="1">
      <c r="A1779" s="7">
        <v>45656.0</v>
      </c>
      <c r="B1779" s="8" t="s">
        <v>4187</v>
      </c>
      <c r="C1779" s="8" t="s">
        <v>4188</v>
      </c>
      <c r="D1779" s="9">
        <v>2.1985298929E10</v>
      </c>
      <c r="E1779" s="8" t="s">
        <v>15428</v>
      </c>
      <c r="F1779" s="8" t="s">
        <v>15420</v>
      </c>
      <c r="G1779" s="8" t="s">
        <v>15421</v>
      </c>
      <c r="H1779" s="8" t="s">
        <v>15446</v>
      </c>
      <c r="I1779" s="8" t="s">
        <v>15431</v>
      </c>
      <c r="J1779" s="8" t="s">
        <v>15424</v>
      </c>
      <c r="K1779" s="8" t="s">
        <v>15432</v>
      </c>
      <c r="L1779" s="12" t="s">
        <v>15</v>
      </c>
      <c r="M1779" s="12" t="s">
        <v>3780</v>
      </c>
      <c r="N1779" s="12" t="s">
        <v>1677</v>
      </c>
      <c r="O1779" s="12" t="s">
        <v>3797</v>
      </c>
      <c r="P1779" s="12" t="s">
        <v>119</v>
      </c>
      <c r="R1779" s="10">
        <f>ROUNDUP(SUM(VLOOKUP(F1779,'Pontuação'!A$2:B$11,2,FALSE),VLOOKUP(E1779,'Pontuação'!C$2:D$11,2,FALSE),VLOOKUP(H1779,'Pontuação'!I$2:J$11,2,FALSE),VLOOKUP(I1779,'Pontuação'!G$2:H$11,2,FALSE),VLOOKUP(K1779,'Pontuação'!M$2:N$13,2,FALSE)),0)</f>
        <v>1832</v>
      </c>
      <c r="S1779" s="11">
        <f t="shared" si="1"/>
        <v>183</v>
      </c>
      <c r="T1779" s="11" t="str">
        <f t="array" ref="T1779">IFERROR(INDEX('Pontuação'!G$13:G$101, MATCH(S1779, 'Pontuação'!F$13:F$101, 0)), "Faixa Indefinida")</f>
        <v>B</v>
      </c>
      <c r="U1779" s="11">
        <f t="shared" si="2"/>
        <v>0</v>
      </c>
      <c r="V1779" s="11">
        <f t="shared" si="3"/>
        <v>1</v>
      </c>
      <c r="W1779" s="11">
        <f t="shared" si="4"/>
        <v>0</v>
      </c>
      <c r="X1779" s="11">
        <f t="shared" si="5"/>
        <v>0</v>
      </c>
      <c r="Y1779" s="11">
        <f>ROUNDUP(SUM(VLOOKUP(F1779,'Pontuação 3.0'!A$2:B$11,2,FALSE),VLOOKUP(E1779,'Pontuação 3.0'!C$2:D$11,2,FALSE),VLOOKUP(H1779,'Pontuação 3.0'!I$2:J$11,2,FALSE),VLOOKUP(J1779,'Pontuação 3.0'!K$2:L$11,2,FALSE),VLOOKUP(G1779,'Pontuação 3.0'!E$2:F$11,2,FALSE),VLOOKUP(I1779,'Pontuação 3.0'!G$2:H$11,2,FALSE),VLOOKUP(K1779,'Pontuação 3.0'!M$2:N$13,2,FALSE)),0)</f>
        <v>2307</v>
      </c>
      <c r="Z1779" s="11">
        <f t="shared" si="6"/>
        <v>231</v>
      </c>
      <c r="AA1779" s="11" t="str">
        <f t="array" ref="AA1779">IFERROR(INDEX('Pontuação 3.0'!G$13:G$191, MATCH(Z1779, 'Pontuação 3.0'!F$13:F$191, 0)), "Faixa Indefinida")</f>
        <v>B</v>
      </c>
      <c r="AB1779" s="11">
        <f t="shared" si="7"/>
        <v>0</v>
      </c>
      <c r="AC1779" s="11">
        <f t="shared" si="8"/>
        <v>1</v>
      </c>
      <c r="AD1779" s="11">
        <f t="shared" si="9"/>
        <v>0</v>
      </c>
      <c r="AE1779" s="11">
        <f t="shared" si="10"/>
        <v>0</v>
      </c>
    </row>
    <row r="1780" ht="15.75" customHeight="1">
      <c r="A1780" s="7">
        <v>45656.0</v>
      </c>
      <c r="B1780" s="8" t="s">
        <v>536</v>
      </c>
      <c r="C1780" s="8" t="s">
        <v>4189</v>
      </c>
      <c r="D1780" s="9">
        <v>5.513981655957E12</v>
      </c>
      <c r="E1780" s="8" t="s">
        <v>15428</v>
      </c>
      <c r="F1780" s="8" t="s">
        <v>15420</v>
      </c>
      <c r="G1780" s="8" t="s">
        <v>15430</v>
      </c>
      <c r="H1780" s="8" t="s">
        <v>15446</v>
      </c>
      <c r="I1780" s="8" t="s">
        <v>15423</v>
      </c>
      <c r="J1780" s="8" t="s">
        <v>15424</v>
      </c>
      <c r="K1780" s="8" t="s">
        <v>15439</v>
      </c>
      <c r="L1780" s="12" t="s">
        <v>15</v>
      </c>
      <c r="M1780" s="12" t="s">
        <v>3780</v>
      </c>
      <c r="N1780" s="12" t="s">
        <v>205</v>
      </c>
      <c r="O1780" s="12" t="s">
        <v>3781</v>
      </c>
      <c r="P1780" s="12" t="s">
        <v>119</v>
      </c>
      <c r="R1780" s="10">
        <f>ROUNDUP(SUM(VLOOKUP(F1780,'Pontuação'!A$2:B$11,2,FALSE),VLOOKUP(E1780,'Pontuação'!C$2:D$11,2,FALSE),VLOOKUP(H1780,'Pontuação'!I$2:J$11,2,FALSE),VLOOKUP(I1780,'Pontuação'!G$2:H$11,2,FALSE),VLOOKUP(K1780,'Pontuação'!M$2:N$13,2,FALSE)),0)</f>
        <v>1639</v>
      </c>
      <c r="S1780" s="11">
        <f t="shared" si="1"/>
        <v>164</v>
      </c>
      <c r="T1780" s="11" t="str">
        <f t="array" ref="T1780">IFERROR(INDEX('Pontuação'!G$13:G$101, MATCH(S1780, 'Pontuação'!F$13:F$101, 0)), "Faixa Indefinida")</f>
        <v>C</v>
      </c>
      <c r="U1780" s="11">
        <f t="shared" si="2"/>
        <v>0</v>
      </c>
      <c r="V1780" s="11">
        <f t="shared" si="3"/>
        <v>0</v>
      </c>
      <c r="W1780" s="11">
        <f t="shared" si="4"/>
        <v>1</v>
      </c>
      <c r="X1780" s="11">
        <f t="shared" si="5"/>
        <v>0</v>
      </c>
      <c r="Y1780" s="11">
        <f>ROUNDUP(SUM(VLOOKUP(F1780,'Pontuação 3.0'!A$2:B$11,2,FALSE),VLOOKUP(E1780,'Pontuação 3.0'!C$2:D$11,2,FALSE),VLOOKUP(H1780,'Pontuação 3.0'!I$2:J$11,2,FALSE),VLOOKUP(J1780,'Pontuação 3.0'!K$2:L$11,2,FALSE),VLOOKUP(G1780,'Pontuação 3.0'!E$2:F$11,2,FALSE),VLOOKUP(I1780,'Pontuação 3.0'!G$2:H$11,2,FALSE),VLOOKUP(K1780,'Pontuação 3.0'!M$2:N$13,2,FALSE)),0)</f>
        <v>2187</v>
      </c>
      <c r="Z1780" s="11">
        <f t="shared" si="6"/>
        <v>219</v>
      </c>
      <c r="AA1780" s="11" t="str">
        <f t="array" ref="AA1780">IFERROR(INDEX('Pontuação 3.0'!G$13:G$191, MATCH(Z1780, 'Pontuação 3.0'!F$13:F$191, 0)), "Faixa Indefinida")</f>
        <v>B</v>
      </c>
      <c r="AB1780" s="11">
        <f t="shared" si="7"/>
        <v>0</v>
      </c>
      <c r="AC1780" s="11">
        <f t="shared" si="8"/>
        <v>1</v>
      </c>
      <c r="AD1780" s="11">
        <f t="shared" si="9"/>
        <v>0</v>
      </c>
      <c r="AE1780" s="11">
        <f t="shared" si="10"/>
        <v>0</v>
      </c>
    </row>
    <row r="1781" ht="15.75" customHeight="1">
      <c r="A1781" s="7">
        <v>45656.0</v>
      </c>
      <c r="B1781" s="8" t="s">
        <v>160</v>
      </c>
      <c r="C1781" s="8" t="s">
        <v>4192</v>
      </c>
      <c r="D1781" s="9">
        <v>1.1941846689E10</v>
      </c>
      <c r="E1781" s="8" t="s">
        <v>15428</v>
      </c>
      <c r="F1781" s="8" t="s">
        <v>15442</v>
      </c>
      <c r="G1781" s="8" t="s">
        <v>15421</v>
      </c>
      <c r="H1781" s="8" t="s">
        <v>15422</v>
      </c>
      <c r="I1781" s="8" t="s">
        <v>15433</v>
      </c>
      <c r="J1781" s="8" t="s">
        <v>15448</v>
      </c>
      <c r="K1781" s="8" t="s">
        <v>15480</v>
      </c>
      <c r="L1781" s="12" t="s">
        <v>15</v>
      </c>
      <c r="M1781" s="12" t="s">
        <v>3780</v>
      </c>
      <c r="N1781" s="12" t="s">
        <v>1255</v>
      </c>
      <c r="O1781" s="12" t="s">
        <v>3781</v>
      </c>
      <c r="P1781" s="12" t="s">
        <v>119</v>
      </c>
      <c r="R1781" s="10">
        <f>ROUNDUP(SUM(VLOOKUP(F1781,'Pontuação'!A$2:B$11,2,FALSE),VLOOKUP(E1781,'Pontuação'!C$2:D$11,2,FALSE),VLOOKUP(H1781,'Pontuação'!I$2:J$11,2,FALSE),VLOOKUP(I1781,'Pontuação'!G$2:H$11,2,FALSE),VLOOKUP(K1781,'Pontuação'!M$2:N$13,2,FALSE)),0)</f>
        <v>1782</v>
      </c>
      <c r="S1781" s="11">
        <f t="shared" si="1"/>
        <v>178</v>
      </c>
      <c r="T1781" s="11" t="str">
        <f t="array" ref="T1781">IFERROR(INDEX('Pontuação'!G$13:G$101, MATCH(S1781, 'Pontuação'!F$13:F$101, 0)), "Faixa Indefinida")</f>
        <v>B</v>
      </c>
      <c r="U1781" s="11">
        <f t="shared" si="2"/>
        <v>0</v>
      </c>
      <c r="V1781" s="11">
        <f t="shared" si="3"/>
        <v>1</v>
      </c>
      <c r="W1781" s="11">
        <f t="shared" si="4"/>
        <v>0</v>
      </c>
      <c r="X1781" s="11">
        <f t="shared" si="5"/>
        <v>0</v>
      </c>
      <c r="Y1781" s="11">
        <f>ROUNDUP(SUM(VLOOKUP(F1781,'Pontuação 3.0'!A$2:B$11,2,FALSE),VLOOKUP(E1781,'Pontuação 3.0'!C$2:D$11,2,FALSE),VLOOKUP(H1781,'Pontuação 3.0'!I$2:J$11,2,FALSE),VLOOKUP(J1781,'Pontuação 3.0'!K$2:L$11,2,FALSE),VLOOKUP(G1781,'Pontuação 3.0'!E$2:F$11,2,FALSE),VLOOKUP(I1781,'Pontuação 3.0'!G$2:H$11,2,FALSE),VLOOKUP(K1781,'Pontuação 3.0'!M$2:N$13,2,FALSE)),0)</f>
        <v>2355</v>
      </c>
      <c r="Z1781" s="11">
        <f t="shared" si="6"/>
        <v>236</v>
      </c>
      <c r="AA1781" s="11" t="str">
        <f t="array" ref="AA1781">IFERROR(INDEX('Pontuação 3.0'!G$13:G$191, MATCH(Z1781, 'Pontuação 3.0'!F$13:F$191, 0)), "Faixa Indefinida")</f>
        <v>A</v>
      </c>
      <c r="AB1781" s="11">
        <f t="shared" si="7"/>
        <v>1</v>
      </c>
      <c r="AC1781" s="11">
        <f t="shared" si="8"/>
        <v>0</v>
      </c>
      <c r="AD1781" s="11">
        <f t="shared" si="9"/>
        <v>0</v>
      </c>
      <c r="AE1781" s="11">
        <f t="shared" si="10"/>
        <v>0</v>
      </c>
    </row>
    <row r="1782" ht="15.75" customHeight="1">
      <c r="A1782" s="7">
        <v>45656.0</v>
      </c>
      <c r="B1782" s="8" t="s">
        <v>4193</v>
      </c>
      <c r="C1782" s="8" t="s">
        <v>4194</v>
      </c>
      <c r="D1782" s="9">
        <v>9.2984144264E10</v>
      </c>
      <c r="E1782" s="8" t="s">
        <v>15428</v>
      </c>
      <c r="F1782" s="8" t="s">
        <v>15436</v>
      </c>
      <c r="G1782" s="8" t="s">
        <v>15451</v>
      </c>
      <c r="H1782" s="8" t="s">
        <v>15438</v>
      </c>
      <c r="I1782" s="8" t="s">
        <v>15423</v>
      </c>
      <c r="J1782" s="8" t="s">
        <v>15424</v>
      </c>
      <c r="K1782" s="8" t="s">
        <v>15425</v>
      </c>
      <c r="L1782" s="12" t="s">
        <v>15</v>
      </c>
      <c r="M1782" s="12" t="s">
        <v>3780</v>
      </c>
      <c r="N1782" s="12" t="s">
        <v>360</v>
      </c>
      <c r="O1782" s="12" t="s">
        <v>3781</v>
      </c>
      <c r="P1782" s="12" t="s">
        <v>17</v>
      </c>
      <c r="R1782" s="10">
        <f>ROUNDUP(SUM(VLOOKUP(F1782,'Pontuação'!A$2:B$11,2,FALSE),VLOOKUP(E1782,'Pontuação'!C$2:D$11,2,FALSE),VLOOKUP(H1782,'Pontuação'!I$2:J$11,2,FALSE),VLOOKUP(I1782,'Pontuação'!G$2:H$11,2,FALSE),VLOOKUP(K1782,'Pontuação'!M$2:N$13,2,FALSE)),0)</f>
        <v>1194</v>
      </c>
      <c r="S1782" s="11">
        <f t="shared" si="1"/>
        <v>119</v>
      </c>
      <c r="T1782" s="11" t="str">
        <f t="array" ref="T1782">IFERROR(INDEX('Pontuação'!G$13:G$101, MATCH(S1782, 'Pontuação'!F$13:F$101, 0)), "Faixa Indefinida")</f>
        <v>D</v>
      </c>
      <c r="U1782" s="11">
        <f t="shared" si="2"/>
        <v>0</v>
      </c>
      <c r="V1782" s="11">
        <f t="shared" si="3"/>
        <v>0</v>
      </c>
      <c r="W1782" s="11">
        <f t="shared" si="4"/>
        <v>0</v>
      </c>
      <c r="X1782" s="11">
        <f t="shared" si="5"/>
        <v>1</v>
      </c>
      <c r="Y1782" s="11">
        <f>ROUNDUP(SUM(VLOOKUP(F1782,'Pontuação 3.0'!A$2:B$11,2,FALSE),VLOOKUP(E1782,'Pontuação 3.0'!C$2:D$11,2,FALSE),VLOOKUP(H1782,'Pontuação 3.0'!I$2:J$11,2,FALSE),VLOOKUP(J1782,'Pontuação 3.0'!K$2:L$11,2,FALSE),VLOOKUP(G1782,'Pontuação 3.0'!E$2:F$11,2,FALSE),VLOOKUP(I1782,'Pontuação 3.0'!G$2:H$11,2,FALSE),VLOOKUP(K1782,'Pontuação 3.0'!M$2:N$13,2,FALSE)),0)</f>
        <v>1676</v>
      </c>
      <c r="Z1782" s="11">
        <f t="shared" si="6"/>
        <v>168</v>
      </c>
      <c r="AA1782" s="11" t="str">
        <f t="array" ref="AA1782">IFERROR(INDEX('Pontuação 3.0'!G$13:G$191, MATCH(Z1782, 'Pontuação 3.0'!F$13:F$191, 0)), "Faixa Indefinida")</f>
        <v>D</v>
      </c>
      <c r="AB1782" s="11">
        <f t="shared" si="7"/>
        <v>0</v>
      </c>
      <c r="AC1782" s="11">
        <f t="shared" si="8"/>
        <v>0</v>
      </c>
      <c r="AD1782" s="11">
        <f t="shared" si="9"/>
        <v>0</v>
      </c>
      <c r="AE1782" s="11">
        <f t="shared" si="10"/>
        <v>1</v>
      </c>
    </row>
    <row r="1783" ht="15.75" customHeight="1">
      <c r="A1783" s="7">
        <v>45656.0</v>
      </c>
      <c r="B1783" s="8" t="s">
        <v>4197</v>
      </c>
      <c r="C1783" s="8" t="s">
        <v>4198</v>
      </c>
      <c r="D1783" s="8" t="s">
        <v>4199</v>
      </c>
      <c r="E1783" s="8" t="s">
        <v>15428</v>
      </c>
      <c r="F1783" s="8" t="s">
        <v>15454</v>
      </c>
      <c r="G1783" s="8" t="s">
        <v>15451</v>
      </c>
      <c r="H1783" s="8" t="s">
        <v>15438</v>
      </c>
      <c r="I1783" s="8" t="s">
        <v>15423</v>
      </c>
      <c r="J1783" s="8" t="s">
        <v>15424</v>
      </c>
      <c r="K1783" s="8" t="s">
        <v>15432</v>
      </c>
      <c r="L1783" s="12" t="s">
        <v>15</v>
      </c>
      <c r="M1783" s="12" t="s">
        <v>3780</v>
      </c>
      <c r="N1783" s="12" t="s">
        <v>710</v>
      </c>
      <c r="O1783" s="12" t="s">
        <v>3781</v>
      </c>
      <c r="P1783" s="12" t="s">
        <v>119</v>
      </c>
      <c r="R1783" s="10">
        <f>ROUNDUP(SUM(VLOOKUP(F1783,'Pontuação'!A$2:B$11,2,FALSE),VLOOKUP(E1783,'Pontuação'!C$2:D$11,2,FALSE),VLOOKUP(H1783,'Pontuação'!I$2:J$11,2,FALSE),VLOOKUP(I1783,'Pontuação'!G$2:H$11,2,FALSE),VLOOKUP(K1783,'Pontuação'!M$2:N$13,2,FALSE)),0)</f>
        <v>1576</v>
      </c>
      <c r="S1783" s="11">
        <f t="shared" si="1"/>
        <v>158</v>
      </c>
      <c r="T1783" s="11" t="str">
        <f t="array" ref="T1783">IFERROR(INDEX('Pontuação'!G$13:G$101, MATCH(S1783, 'Pontuação'!F$13:F$101, 0)), "Faixa Indefinida")</f>
        <v>C</v>
      </c>
      <c r="U1783" s="11">
        <f t="shared" si="2"/>
        <v>0</v>
      </c>
      <c r="V1783" s="11">
        <f t="shared" si="3"/>
        <v>0</v>
      </c>
      <c r="W1783" s="11">
        <f t="shared" si="4"/>
        <v>1</v>
      </c>
      <c r="X1783" s="11">
        <f t="shared" si="5"/>
        <v>0</v>
      </c>
      <c r="Y1783" s="11">
        <f>ROUNDUP(SUM(VLOOKUP(F1783,'Pontuação 3.0'!A$2:B$11,2,FALSE),VLOOKUP(E1783,'Pontuação 3.0'!C$2:D$11,2,FALSE),VLOOKUP(H1783,'Pontuação 3.0'!I$2:J$11,2,FALSE),VLOOKUP(J1783,'Pontuação 3.0'!K$2:L$11,2,FALSE),VLOOKUP(G1783,'Pontuação 3.0'!E$2:F$11,2,FALSE),VLOOKUP(I1783,'Pontuação 3.0'!G$2:H$11,2,FALSE),VLOOKUP(K1783,'Pontuação 3.0'!M$2:N$13,2,FALSE)),0)</f>
        <v>1895</v>
      </c>
      <c r="Z1783" s="11">
        <f t="shared" si="6"/>
        <v>190</v>
      </c>
      <c r="AA1783" s="11" t="str">
        <f t="array" ref="AA1783">IFERROR(INDEX('Pontuação 3.0'!G$13:G$191, MATCH(Z1783, 'Pontuação 3.0'!F$13:F$191, 0)), "Faixa Indefinida")</f>
        <v>D</v>
      </c>
      <c r="AB1783" s="11">
        <f t="shared" si="7"/>
        <v>0</v>
      </c>
      <c r="AC1783" s="11">
        <f t="shared" si="8"/>
        <v>0</v>
      </c>
      <c r="AD1783" s="11">
        <f t="shared" si="9"/>
        <v>0</v>
      </c>
      <c r="AE1783" s="11">
        <f t="shared" si="10"/>
        <v>1</v>
      </c>
    </row>
    <row r="1784" ht="15.75" customHeight="1">
      <c r="A1784" s="7">
        <v>45656.0</v>
      </c>
      <c r="B1784" s="8" t="s">
        <v>4201</v>
      </c>
      <c r="C1784" s="8" t="s">
        <v>4202</v>
      </c>
      <c r="D1784" s="9">
        <v>7.9999297328E10</v>
      </c>
      <c r="E1784" s="8" t="s">
        <v>15428</v>
      </c>
      <c r="F1784" s="8" t="s">
        <v>15420</v>
      </c>
      <c r="G1784" s="8" t="s">
        <v>15430</v>
      </c>
      <c r="H1784" s="8" t="s">
        <v>15438</v>
      </c>
      <c r="I1784" s="8" t="s">
        <v>15423</v>
      </c>
      <c r="J1784" s="8" t="s">
        <v>15424</v>
      </c>
      <c r="K1784" s="8" t="s">
        <v>15425</v>
      </c>
      <c r="L1784" s="12" t="s">
        <v>15</v>
      </c>
      <c r="M1784" s="12" t="s">
        <v>3780</v>
      </c>
      <c r="N1784" s="12" t="s">
        <v>205</v>
      </c>
      <c r="O1784" s="12" t="s">
        <v>3781</v>
      </c>
      <c r="P1784" s="12" t="s">
        <v>119</v>
      </c>
      <c r="R1784" s="10">
        <f>ROUNDUP(SUM(VLOOKUP(F1784,'Pontuação'!A$2:B$11,2,FALSE),VLOOKUP(E1784,'Pontuação'!C$2:D$11,2,FALSE),VLOOKUP(H1784,'Pontuação'!I$2:J$11,2,FALSE),VLOOKUP(I1784,'Pontuação'!G$2:H$11,2,FALSE),VLOOKUP(K1784,'Pontuação'!M$2:N$13,2,FALSE)),0)</f>
        <v>1439</v>
      </c>
      <c r="S1784" s="11">
        <f t="shared" si="1"/>
        <v>144</v>
      </c>
      <c r="T1784" s="11" t="str">
        <f t="array" ref="T1784">IFERROR(INDEX('Pontuação'!G$13:G$101, MATCH(S1784, 'Pontuação'!F$13:F$101, 0)), "Faixa Indefinida")</f>
        <v>D</v>
      </c>
      <c r="U1784" s="11">
        <f t="shared" si="2"/>
        <v>0</v>
      </c>
      <c r="V1784" s="11">
        <f t="shared" si="3"/>
        <v>0</v>
      </c>
      <c r="W1784" s="11">
        <f t="shared" si="4"/>
        <v>0</v>
      </c>
      <c r="X1784" s="11">
        <f t="shared" si="5"/>
        <v>1</v>
      </c>
      <c r="Y1784" s="11">
        <f>ROUNDUP(SUM(VLOOKUP(F1784,'Pontuação 3.0'!A$2:B$11,2,FALSE),VLOOKUP(E1784,'Pontuação 3.0'!C$2:D$11,2,FALSE),VLOOKUP(H1784,'Pontuação 3.0'!I$2:J$11,2,FALSE),VLOOKUP(J1784,'Pontuação 3.0'!K$2:L$11,2,FALSE),VLOOKUP(G1784,'Pontuação 3.0'!E$2:F$11,2,FALSE),VLOOKUP(I1784,'Pontuação 3.0'!G$2:H$11,2,FALSE),VLOOKUP(K1784,'Pontuação 3.0'!M$2:N$13,2,FALSE)),0)</f>
        <v>1974</v>
      </c>
      <c r="Z1784" s="11">
        <f t="shared" si="6"/>
        <v>197</v>
      </c>
      <c r="AA1784" s="11" t="str">
        <f t="array" ref="AA1784">IFERROR(INDEX('Pontuação 3.0'!G$13:G$191, MATCH(Z1784, 'Pontuação 3.0'!F$13:F$191, 0)), "Faixa Indefinida")</f>
        <v>C</v>
      </c>
      <c r="AB1784" s="11">
        <f t="shared" si="7"/>
        <v>0</v>
      </c>
      <c r="AC1784" s="11">
        <f t="shared" si="8"/>
        <v>0</v>
      </c>
      <c r="AD1784" s="11">
        <f t="shared" si="9"/>
        <v>1</v>
      </c>
      <c r="AE1784" s="11">
        <f t="shared" si="10"/>
        <v>0</v>
      </c>
    </row>
    <row r="1785" ht="15.75" customHeight="1">
      <c r="A1785" s="7">
        <v>45656.0</v>
      </c>
      <c r="B1785" s="8" t="s">
        <v>347</v>
      </c>
      <c r="C1785" s="8" t="s">
        <v>4200</v>
      </c>
      <c r="D1785" s="9">
        <v>2.4999396218E10</v>
      </c>
      <c r="E1785" s="8" t="s">
        <v>15428</v>
      </c>
      <c r="F1785" s="8" t="s">
        <v>15429</v>
      </c>
      <c r="G1785" s="8" t="s">
        <v>15455</v>
      </c>
      <c r="H1785" s="8" t="s">
        <v>15443</v>
      </c>
      <c r="I1785" s="8" t="s">
        <v>15433</v>
      </c>
      <c r="J1785" s="8" t="s">
        <v>15424</v>
      </c>
      <c r="K1785" s="8" t="s">
        <v>15432</v>
      </c>
      <c r="L1785" s="12" t="s">
        <v>15</v>
      </c>
      <c r="M1785" s="12" t="s">
        <v>3780</v>
      </c>
      <c r="N1785" s="12" t="s">
        <v>1554</v>
      </c>
      <c r="O1785" s="12" t="s">
        <v>3781</v>
      </c>
      <c r="P1785" s="12" t="s">
        <v>119</v>
      </c>
      <c r="R1785" s="10">
        <f>ROUNDUP(SUM(VLOOKUP(F1785,'Pontuação'!A$2:B$11,2,FALSE),VLOOKUP(E1785,'Pontuação'!C$2:D$11,2,FALSE),VLOOKUP(H1785,'Pontuação'!I$2:J$11,2,FALSE),VLOOKUP(I1785,'Pontuação'!G$2:H$11,2,FALSE),VLOOKUP(K1785,'Pontuação'!M$2:N$13,2,FALSE)),0)</f>
        <v>1960</v>
      </c>
      <c r="S1785" s="11">
        <f t="shared" si="1"/>
        <v>196</v>
      </c>
      <c r="T1785" s="11" t="str">
        <f t="array" ref="T1785">IFERROR(INDEX('Pontuação'!G$13:G$101, MATCH(S1785, 'Pontuação'!F$13:F$101, 0)), "Faixa Indefinida")</f>
        <v>A</v>
      </c>
      <c r="U1785" s="11">
        <f t="shared" si="2"/>
        <v>1</v>
      </c>
      <c r="V1785" s="11">
        <f t="shared" si="3"/>
        <v>0</v>
      </c>
      <c r="W1785" s="11">
        <f t="shared" si="4"/>
        <v>0</v>
      </c>
      <c r="X1785" s="11">
        <f t="shared" si="5"/>
        <v>0</v>
      </c>
      <c r="Y1785" s="11">
        <f>ROUNDUP(SUM(VLOOKUP(F1785,'Pontuação 3.0'!A$2:B$11,2,FALSE),VLOOKUP(E1785,'Pontuação 3.0'!C$2:D$11,2,FALSE),VLOOKUP(H1785,'Pontuação 3.0'!I$2:J$11,2,FALSE),VLOOKUP(J1785,'Pontuação 3.0'!K$2:L$11,2,FALSE),VLOOKUP(G1785,'Pontuação 3.0'!E$2:F$11,2,FALSE),VLOOKUP(I1785,'Pontuação 3.0'!G$2:H$11,2,FALSE),VLOOKUP(K1785,'Pontuação 3.0'!M$2:N$13,2,FALSE)),0)</f>
        <v>2291</v>
      </c>
      <c r="Z1785" s="11">
        <f t="shared" si="6"/>
        <v>229</v>
      </c>
      <c r="AA1785" s="11" t="str">
        <f t="array" ref="AA1785">IFERROR(INDEX('Pontuação 3.0'!G$13:G$191, MATCH(Z1785, 'Pontuação 3.0'!F$13:F$191, 0)), "Faixa Indefinida")</f>
        <v>B</v>
      </c>
      <c r="AB1785" s="11">
        <f t="shared" si="7"/>
        <v>0</v>
      </c>
      <c r="AC1785" s="11">
        <f t="shared" si="8"/>
        <v>1</v>
      </c>
      <c r="AD1785" s="11">
        <f t="shared" si="9"/>
        <v>0</v>
      </c>
      <c r="AE1785" s="11">
        <f t="shared" si="10"/>
        <v>0</v>
      </c>
    </row>
    <row r="1786" ht="15.75" customHeight="1">
      <c r="A1786" s="7">
        <v>45656.0</v>
      </c>
      <c r="B1786" s="8" t="s">
        <v>4203</v>
      </c>
      <c r="C1786" s="8" t="s">
        <v>4204</v>
      </c>
      <c r="D1786" s="9">
        <v>7.4999168346E10</v>
      </c>
      <c r="E1786" s="8" t="s">
        <v>15428</v>
      </c>
      <c r="F1786" s="8" t="s">
        <v>15420</v>
      </c>
      <c r="G1786" s="8" t="s">
        <v>15421</v>
      </c>
      <c r="H1786" s="8" t="s">
        <v>15422</v>
      </c>
      <c r="I1786" s="8" t="s">
        <v>15423</v>
      </c>
      <c r="J1786" s="8" t="s">
        <v>15424</v>
      </c>
      <c r="K1786" s="8" t="s">
        <v>15432</v>
      </c>
      <c r="L1786" s="12" t="s">
        <v>15</v>
      </c>
      <c r="M1786" s="12" t="s">
        <v>3780</v>
      </c>
      <c r="N1786" s="12" t="s">
        <v>497</v>
      </c>
      <c r="O1786" s="12" t="s">
        <v>3797</v>
      </c>
      <c r="P1786" s="12" t="s">
        <v>119</v>
      </c>
      <c r="R1786" s="10">
        <f>ROUNDUP(SUM(VLOOKUP(F1786,'Pontuação'!A$2:B$11,2,FALSE),VLOOKUP(E1786,'Pontuação'!C$2:D$11,2,FALSE),VLOOKUP(H1786,'Pontuação'!I$2:J$11,2,FALSE),VLOOKUP(I1786,'Pontuação'!G$2:H$11,2,FALSE),VLOOKUP(K1786,'Pontuação'!M$2:N$13,2,FALSE)),0)</f>
        <v>1685</v>
      </c>
      <c r="S1786" s="11">
        <f t="shared" si="1"/>
        <v>169</v>
      </c>
      <c r="T1786" s="11" t="str">
        <f t="array" ref="T1786">IFERROR(INDEX('Pontuação'!G$13:G$101, MATCH(S1786, 'Pontuação'!F$13:F$101, 0)), "Faixa Indefinida")</f>
        <v>B</v>
      </c>
      <c r="U1786" s="11">
        <f t="shared" si="2"/>
        <v>0</v>
      </c>
      <c r="V1786" s="11">
        <f t="shared" si="3"/>
        <v>1</v>
      </c>
      <c r="W1786" s="11">
        <f t="shared" si="4"/>
        <v>0</v>
      </c>
      <c r="X1786" s="11">
        <f t="shared" si="5"/>
        <v>0</v>
      </c>
      <c r="Y1786" s="11">
        <f>ROUNDUP(SUM(VLOOKUP(F1786,'Pontuação 3.0'!A$2:B$11,2,FALSE),VLOOKUP(E1786,'Pontuação 3.0'!C$2:D$11,2,FALSE),VLOOKUP(H1786,'Pontuação 3.0'!I$2:J$11,2,FALSE),VLOOKUP(J1786,'Pontuação 3.0'!K$2:L$11,2,FALSE),VLOOKUP(G1786,'Pontuação 3.0'!E$2:F$11,2,FALSE),VLOOKUP(I1786,'Pontuação 3.0'!G$2:H$11,2,FALSE),VLOOKUP(K1786,'Pontuação 3.0'!M$2:N$13,2,FALSE)),0)</f>
        <v>2068</v>
      </c>
      <c r="Z1786" s="11">
        <f t="shared" si="6"/>
        <v>207</v>
      </c>
      <c r="AA1786" s="11" t="str">
        <f t="array" ref="AA1786">IFERROR(INDEX('Pontuação 3.0'!G$13:G$191, MATCH(Z1786, 'Pontuação 3.0'!F$13:F$191, 0)), "Faixa Indefinida")</f>
        <v>C</v>
      </c>
      <c r="AB1786" s="11">
        <f t="shared" si="7"/>
        <v>0</v>
      </c>
      <c r="AC1786" s="11">
        <f t="shared" si="8"/>
        <v>0</v>
      </c>
      <c r="AD1786" s="11">
        <f t="shared" si="9"/>
        <v>1</v>
      </c>
      <c r="AE1786" s="11">
        <f t="shared" si="10"/>
        <v>0</v>
      </c>
    </row>
    <row r="1787" ht="15.75" customHeight="1">
      <c r="A1787" s="7">
        <v>45656.0</v>
      </c>
      <c r="B1787" s="8" t="s">
        <v>1563</v>
      </c>
      <c r="C1787" s="8" t="s">
        <v>4209</v>
      </c>
      <c r="D1787" s="9">
        <v>1.1982227332E10</v>
      </c>
      <c r="E1787" s="8" t="s">
        <v>15428</v>
      </c>
      <c r="F1787" s="8" t="s">
        <v>15420</v>
      </c>
      <c r="G1787" s="8" t="s">
        <v>15430</v>
      </c>
      <c r="H1787" s="8" t="s">
        <v>15422</v>
      </c>
      <c r="I1787" s="8" t="s">
        <v>15423</v>
      </c>
      <c r="J1787" s="8" t="s">
        <v>15424</v>
      </c>
      <c r="K1787" s="8" t="s">
        <v>15425</v>
      </c>
      <c r="L1787" s="12" t="s">
        <v>15</v>
      </c>
      <c r="M1787" s="12" t="s">
        <v>3780</v>
      </c>
      <c r="N1787" s="12" t="s">
        <v>300</v>
      </c>
      <c r="O1787" s="12" t="s">
        <v>3797</v>
      </c>
      <c r="P1787" s="12" t="s">
        <v>17</v>
      </c>
      <c r="R1787" s="10">
        <f>ROUNDUP(SUM(VLOOKUP(F1787,'Pontuação'!A$2:B$11,2,FALSE),VLOOKUP(E1787,'Pontuação'!C$2:D$11,2,FALSE),VLOOKUP(H1787,'Pontuação'!I$2:J$11,2,FALSE),VLOOKUP(I1787,'Pontuação'!G$2:H$11,2,FALSE),VLOOKUP(K1787,'Pontuação'!M$2:N$13,2,FALSE)),0)</f>
        <v>1553</v>
      </c>
      <c r="S1787" s="11">
        <f t="shared" si="1"/>
        <v>155</v>
      </c>
      <c r="T1787" s="11" t="str">
        <f t="array" ref="T1787">IFERROR(INDEX('Pontuação'!G$13:G$101, MATCH(S1787, 'Pontuação'!F$13:F$101, 0)), "Faixa Indefinida")</f>
        <v>C</v>
      </c>
      <c r="U1787" s="11">
        <f t="shared" si="2"/>
        <v>0</v>
      </c>
      <c r="V1787" s="11">
        <f t="shared" si="3"/>
        <v>0</v>
      </c>
      <c r="W1787" s="11">
        <f t="shared" si="4"/>
        <v>1</v>
      </c>
      <c r="X1787" s="11">
        <f t="shared" si="5"/>
        <v>0</v>
      </c>
      <c r="Y1787" s="11">
        <f>ROUNDUP(SUM(VLOOKUP(F1787,'Pontuação 3.0'!A$2:B$11,2,FALSE),VLOOKUP(E1787,'Pontuação 3.0'!C$2:D$11,2,FALSE),VLOOKUP(H1787,'Pontuação 3.0'!I$2:J$11,2,FALSE),VLOOKUP(J1787,'Pontuação 3.0'!K$2:L$11,2,FALSE),VLOOKUP(G1787,'Pontuação 3.0'!E$2:F$11,2,FALSE),VLOOKUP(I1787,'Pontuação 3.0'!G$2:H$11,2,FALSE),VLOOKUP(K1787,'Pontuação 3.0'!M$2:N$13,2,FALSE)),0)</f>
        <v>2122</v>
      </c>
      <c r="Z1787" s="11">
        <f t="shared" si="6"/>
        <v>212</v>
      </c>
      <c r="AA1787" s="11" t="str">
        <f t="array" ref="AA1787">IFERROR(INDEX('Pontuação 3.0'!G$13:G$191, MATCH(Z1787, 'Pontuação 3.0'!F$13:F$191, 0)), "Faixa Indefinida")</f>
        <v>C</v>
      </c>
      <c r="AB1787" s="11">
        <f t="shared" si="7"/>
        <v>0</v>
      </c>
      <c r="AC1787" s="11">
        <f t="shared" si="8"/>
        <v>0</v>
      </c>
      <c r="AD1787" s="11">
        <f t="shared" si="9"/>
        <v>1</v>
      </c>
      <c r="AE1787" s="11">
        <f t="shared" si="10"/>
        <v>0</v>
      </c>
    </row>
    <row r="1788" ht="15.75" customHeight="1">
      <c r="A1788" s="7">
        <v>45656.0</v>
      </c>
      <c r="B1788" s="8" t="s">
        <v>4205</v>
      </c>
      <c r="C1788" s="8" t="s">
        <v>4206</v>
      </c>
      <c r="D1788" s="9">
        <v>5.599981597E10</v>
      </c>
      <c r="E1788" s="8" t="s">
        <v>15419</v>
      </c>
      <c r="F1788" s="8" t="s">
        <v>15442</v>
      </c>
      <c r="G1788" s="8" t="s">
        <v>15451</v>
      </c>
      <c r="H1788" s="8" t="s">
        <v>15438</v>
      </c>
      <c r="I1788" s="8" t="s">
        <v>15423</v>
      </c>
      <c r="J1788" s="8" t="s">
        <v>15424</v>
      </c>
      <c r="K1788" s="8" t="s">
        <v>15432</v>
      </c>
      <c r="L1788" s="12" t="s">
        <v>15</v>
      </c>
      <c r="M1788" s="12" t="s">
        <v>3780</v>
      </c>
      <c r="N1788" s="12" t="s">
        <v>205</v>
      </c>
      <c r="O1788" s="12" t="s">
        <v>3781</v>
      </c>
      <c r="P1788" s="12" t="s">
        <v>17</v>
      </c>
      <c r="R1788" s="10">
        <f>ROUNDUP(SUM(VLOOKUP(F1788,'Pontuação'!A$2:B$11,2,FALSE),VLOOKUP(E1788,'Pontuação'!C$2:D$11,2,FALSE),VLOOKUP(H1788,'Pontuação'!I$2:J$11,2,FALSE),VLOOKUP(I1788,'Pontuação'!G$2:H$11,2,FALSE),VLOOKUP(K1788,'Pontuação'!M$2:N$13,2,FALSE)),0)</f>
        <v>1563</v>
      </c>
      <c r="S1788" s="11">
        <f t="shared" si="1"/>
        <v>156</v>
      </c>
      <c r="T1788" s="11" t="str">
        <f t="array" ref="T1788">IFERROR(INDEX('Pontuação'!G$13:G$101, MATCH(S1788, 'Pontuação'!F$13:F$101, 0)), "Faixa Indefinida")</f>
        <v>C</v>
      </c>
      <c r="U1788" s="11">
        <f t="shared" si="2"/>
        <v>0</v>
      </c>
      <c r="V1788" s="11">
        <f t="shared" si="3"/>
        <v>0</v>
      </c>
      <c r="W1788" s="11">
        <f t="shared" si="4"/>
        <v>1</v>
      </c>
      <c r="X1788" s="11">
        <f t="shared" si="5"/>
        <v>0</v>
      </c>
      <c r="Y1788" s="11">
        <f>ROUNDUP(SUM(VLOOKUP(F1788,'Pontuação 3.0'!A$2:B$11,2,FALSE),VLOOKUP(E1788,'Pontuação 3.0'!C$2:D$11,2,FALSE),VLOOKUP(H1788,'Pontuação 3.0'!I$2:J$11,2,FALSE),VLOOKUP(J1788,'Pontuação 3.0'!K$2:L$11,2,FALSE),VLOOKUP(G1788,'Pontuação 3.0'!E$2:F$11,2,FALSE),VLOOKUP(I1788,'Pontuação 3.0'!G$2:H$11,2,FALSE),VLOOKUP(K1788,'Pontuação 3.0'!M$2:N$13,2,FALSE)),0)</f>
        <v>1747</v>
      </c>
      <c r="Z1788" s="11">
        <f t="shared" si="6"/>
        <v>175</v>
      </c>
      <c r="AA1788" s="11" t="str">
        <f t="array" ref="AA1788">IFERROR(INDEX('Pontuação 3.0'!G$13:G$191, MATCH(Z1788, 'Pontuação 3.0'!F$13:F$191, 0)), "Faixa Indefinida")</f>
        <v>D</v>
      </c>
      <c r="AB1788" s="11">
        <f t="shared" si="7"/>
        <v>0</v>
      </c>
      <c r="AC1788" s="11">
        <f t="shared" si="8"/>
        <v>0</v>
      </c>
      <c r="AD1788" s="11">
        <f t="shared" si="9"/>
        <v>0</v>
      </c>
      <c r="AE1788" s="11">
        <f t="shared" si="10"/>
        <v>1</v>
      </c>
    </row>
    <row r="1789" ht="15.75" customHeight="1">
      <c r="A1789" s="7">
        <v>45656.0</v>
      </c>
      <c r="B1789" s="8" t="s">
        <v>518</v>
      </c>
      <c r="C1789" s="8" t="s">
        <v>4210</v>
      </c>
      <c r="D1789" s="9">
        <v>2.1979435871E10</v>
      </c>
      <c r="E1789" s="8" t="s">
        <v>15428</v>
      </c>
      <c r="F1789" s="8" t="s">
        <v>15442</v>
      </c>
      <c r="G1789" s="8" t="s">
        <v>15430</v>
      </c>
      <c r="H1789" s="8" t="s">
        <v>15446</v>
      </c>
      <c r="I1789" s="8" t="s">
        <v>15423</v>
      </c>
      <c r="J1789" s="8" t="s">
        <v>15424</v>
      </c>
      <c r="K1789" s="8" t="s">
        <v>15425</v>
      </c>
      <c r="L1789" s="12" t="s">
        <v>15</v>
      </c>
      <c r="M1789" s="12" t="s">
        <v>3780</v>
      </c>
      <c r="N1789" s="12" t="s">
        <v>354</v>
      </c>
      <c r="O1789" s="12" t="s">
        <v>3781</v>
      </c>
      <c r="P1789" s="12" t="s">
        <v>119</v>
      </c>
      <c r="R1789" s="10">
        <f>ROUNDUP(SUM(VLOOKUP(F1789,'Pontuação'!A$2:B$11,2,FALSE),VLOOKUP(E1789,'Pontuação'!C$2:D$11,2,FALSE),VLOOKUP(H1789,'Pontuação'!I$2:J$11,2,FALSE),VLOOKUP(I1789,'Pontuação'!G$2:H$11,2,FALSE),VLOOKUP(K1789,'Pontuação'!M$2:N$13,2,FALSE)),0)</f>
        <v>1583</v>
      </c>
      <c r="S1789" s="11">
        <f t="shared" si="1"/>
        <v>158</v>
      </c>
      <c r="T1789" s="11" t="str">
        <f t="array" ref="T1789">IFERROR(INDEX('Pontuação'!G$13:G$101, MATCH(S1789, 'Pontuação'!F$13:F$101, 0)), "Faixa Indefinida")</f>
        <v>C</v>
      </c>
      <c r="U1789" s="11">
        <f t="shared" si="2"/>
        <v>0</v>
      </c>
      <c r="V1789" s="11">
        <f t="shared" si="3"/>
        <v>0</v>
      </c>
      <c r="W1789" s="11">
        <f t="shared" si="4"/>
        <v>1</v>
      </c>
      <c r="X1789" s="11">
        <f t="shared" si="5"/>
        <v>0</v>
      </c>
      <c r="Y1789" s="11">
        <f>ROUNDUP(SUM(VLOOKUP(F1789,'Pontuação 3.0'!A$2:B$11,2,FALSE),VLOOKUP(E1789,'Pontuação 3.0'!C$2:D$11,2,FALSE),VLOOKUP(H1789,'Pontuação 3.0'!I$2:J$11,2,FALSE),VLOOKUP(J1789,'Pontuação 3.0'!K$2:L$11,2,FALSE),VLOOKUP(G1789,'Pontuação 3.0'!E$2:F$11,2,FALSE),VLOOKUP(I1789,'Pontuação 3.0'!G$2:H$11,2,FALSE),VLOOKUP(K1789,'Pontuação 3.0'!M$2:N$13,2,FALSE)),0)</f>
        <v>2076</v>
      </c>
      <c r="Z1789" s="11">
        <f t="shared" si="6"/>
        <v>208</v>
      </c>
      <c r="AA1789" s="11" t="str">
        <f t="array" ref="AA1789">IFERROR(INDEX('Pontuação 3.0'!G$13:G$191, MATCH(Z1789, 'Pontuação 3.0'!F$13:F$191, 0)), "Faixa Indefinida")</f>
        <v>C</v>
      </c>
      <c r="AB1789" s="11">
        <f t="shared" si="7"/>
        <v>0</v>
      </c>
      <c r="AC1789" s="11">
        <f t="shared" si="8"/>
        <v>0</v>
      </c>
      <c r="AD1789" s="11">
        <f t="shared" si="9"/>
        <v>1</v>
      </c>
      <c r="AE1789" s="11">
        <f t="shared" si="10"/>
        <v>0</v>
      </c>
    </row>
    <row r="1790" ht="15.75" customHeight="1">
      <c r="A1790" s="7">
        <v>45656.0</v>
      </c>
      <c r="B1790" s="8" t="s">
        <v>4211</v>
      </c>
      <c r="C1790" s="8" t="s">
        <v>4212</v>
      </c>
      <c r="D1790" s="9">
        <v>2.1991496878E10</v>
      </c>
      <c r="E1790" s="8" t="s">
        <v>15428</v>
      </c>
      <c r="F1790" s="8" t="s">
        <v>15442</v>
      </c>
      <c r="G1790" s="8" t="s">
        <v>15451</v>
      </c>
      <c r="H1790" s="8" t="s">
        <v>15438</v>
      </c>
      <c r="I1790" s="8" t="s">
        <v>15423</v>
      </c>
      <c r="J1790" s="8" t="s">
        <v>15424</v>
      </c>
      <c r="K1790" s="8" t="s">
        <v>15425</v>
      </c>
      <c r="L1790" s="12" t="s">
        <v>15</v>
      </c>
      <c r="M1790" s="12" t="s">
        <v>3780</v>
      </c>
      <c r="N1790" s="12" t="s">
        <v>1255</v>
      </c>
      <c r="O1790" s="12" t="s">
        <v>3781</v>
      </c>
      <c r="P1790" s="12" t="s">
        <v>119</v>
      </c>
      <c r="R1790" s="10">
        <f>ROUNDUP(SUM(VLOOKUP(F1790,'Pontuação'!A$2:B$11,2,FALSE),VLOOKUP(E1790,'Pontuação'!C$2:D$11,2,FALSE),VLOOKUP(H1790,'Pontuação'!I$2:J$11,2,FALSE),VLOOKUP(I1790,'Pontuação'!G$2:H$11,2,FALSE),VLOOKUP(K1790,'Pontuação'!M$2:N$13,2,FALSE)),0)</f>
        <v>1427</v>
      </c>
      <c r="S1790" s="11">
        <f t="shared" si="1"/>
        <v>143</v>
      </c>
      <c r="T1790" s="11" t="str">
        <f t="array" ref="T1790">IFERROR(INDEX('Pontuação'!G$13:G$101, MATCH(S1790, 'Pontuação'!F$13:F$101, 0)), "Faixa Indefinida")</f>
        <v>D</v>
      </c>
      <c r="U1790" s="11">
        <f t="shared" si="2"/>
        <v>0</v>
      </c>
      <c r="V1790" s="11">
        <f t="shared" si="3"/>
        <v>0</v>
      </c>
      <c r="W1790" s="11">
        <f t="shared" si="4"/>
        <v>0</v>
      </c>
      <c r="X1790" s="11">
        <f t="shared" si="5"/>
        <v>1</v>
      </c>
      <c r="Y1790" s="11">
        <f>ROUNDUP(SUM(VLOOKUP(F1790,'Pontuação 3.0'!A$2:B$11,2,FALSE),VLOOKUP(E1790,'Pontuação 3.0'!C$2:D$11,2,FALSE),VLOOKUP(H1790,'Pontuação 3.0'!I$2:J$11,2,FALSE),VLOOKUP(J1790,'Pontuação 3.0'!K$2:L$11,2,FALSE),VLOOKUP(G1790,'Pontuação 3.0'!E$2:F$11,2,FALSE),VLOOKUP(I1790,'Pontuação 3.0'!G$2:H$11,2,FALSE),VLOOKUP(K1790,'Pontuação 3.0'!M$2:N$13,2,FALSE)),0)</f>
        <v>1691</v>
      </c>
      <c r="Z1790" s="11">
        <f t="shared" si="6"/>
        <v>169</v>
      </c>
      <c r="AA1790" s="11" t="str">
        <f t="array" ref="AA1790">IFERROR(INDEX('Pontuação 3.0'!G$13:G$191, MATCH(Z1790, 'Pontuação 3.0'!F$13:F$191, 0)), "Faixa Indefinida")</f>
        <v>D</v>
      </c>
      <c r="AB1790" s="11">
        <f t="shared" si="7"/>
        <v>0</v>
      </c>
      <c r="AC1790" s="11">
        <f t="shared" si="8"/>
        <v>0</v>
      </c>
      <c r="AD1790" s="11">
        <f t="shared" si="9"/>
        <v>0</v>
      </c>
      <c r="AE1790" s="11">
        <f t="shared" si="10"/>
        <v>1</v>
      </c>
    </row>
    <row r="1791" ht="15.75" customHeight="1">
      <c r="A1791" s="7">
        <v>45656.0</v>
      </c>
      <c r="B1791" s="8" t="s">
        <v>518</v>
      </c>
      <c r="C1791" s="8" t="s">
        <v>4213</v>
      </c>
      <c r="D1791" s="9">
        <v>2.1982962199E10</v>
      </c>
      <c r="E1791" s="8" t="s">
        <v>15428</v>
      </c>
      <c r="F1791" s="8" t="s">
        <v>15442</v>
      </c>
      <c r="G1791" s="8" t="s">
        <v>15430</v>
      </c>
      <c r="H1791" s="8" t="s">
        <v>15422</v>
      </c>
      <c r="I1791" s="8" t="s">
        <v>15423</v>
      </c>
      <c r="J1791" s="8" t="s">
        <v>15424</v>
      </c>
      <c r="K1791" s="8" t="s">
        <v>15425</v>
      </c>
      <c r="L1791" s="12" t="s">
        <v>15</v>
      </c>
      <c r="M1791" s="12" t="s">
        <v>3780</v>
      </c>
      <c r="N1791" s="12" t="s">
        <v>1677</v>
      </c>
      <c r="O1791" s="12" t="s">
        <v>3781</v>
      </c>
      <c r="P1791" s="12" t="s">
        <v>119</v>
      </c>
      <c r="R1791" s="10">
        <f>ROUNDUP(SUM(VLOOKUP(F1791,'Pontuação'!A$2:B$11,2,FALSE),VLOOKUP(E1791,'Pontuação'!C$2:D$11,2,FALSE),VLOOKUP(H1791,'Pontuação'!I$2:J$11,2,FALSE),VLOOKUP(I1791,'Pontuação'!G$2:H$11,2,FALSE),VLOOKUP(K1791,'Pontuação'!M$2:N$13,2,FALSE)),0)</f>
        <v>1541</v>
      </c>
      <c r="S1791" s="11">
        <f t="shared" si="1"/>
        <v>154</v>
      </c>
      <c r="T1791" s="11" t="str">
        <f t="array" ref="T1791">IFERROR(INDEX('Pontuação'!G$13:G$101, MATCH(S1791, 'Pontuação'!F$13:F$101, 0)), "Faixa Indefinida")</f>
        <v>C</v>
      </c>
      <c r="U1791" s="11">
        <f t="shared" si="2"/>
        <v>0</v>
      </c>
      <c r="V1791" s="11">
        <f t="shared" si="3"/>
        <v>0</v>
      </c>
      <c r="W1791" s="11">
        <f t="shared" si="4"/>
        <v>1</v>
      </c>
      <c r="X1791" s="11">
        <f t="shared" si="5"/>
        <v>0</v>
      </c>
      <c r="Y1791" s="11">
        <f>ROUNDUP(SUM(VLOOKUP(F1791,'Pontuação 3.0'!A$2:B$11,2,FALSE),VLOOKUP(E1791,'Pontuação 3.0'!C$2:D$11,2,FALSE),VLOOKUP(H1791,'Pontuação 3.0'!I$2:J$11,2,FALSE),VLOOKUP(J1791,'Pontuação 3.0'!K$2:L$11,2,FALSE),VLOOKUP(G1791,'Pontuação 3.0'!E$2:F$11,2,FALSE),VLOOKUP(I1791,'Pontuação 3.0'!G$2:H$11,2,FALSE),VLOOKUP(K1791,'Pontuação 3.0'!M$2:N$13,2,FALSE)),0)</f>
        <v>1989</v>
      </c>
      <c r="Z1791" s="11">
        <f t="shared" si="6"/>
        <v>199</v>
      </c>
      <c r="AA1791" s="11" t="str">
        <f t="array" ref="AA1791">IFERROR(INDEX('Pontuação 3.0'!G$13:G$191, MATCH(Z1791, 'Pontuação 3.0'!F$13:F$191, 0)), "Faixa Indefinida")</f>
        <v>C</v>
      </c>
      <c r="AB1791" s="11">
        <f t="shared" si="7"/>
        <v>0</v>
      </c>
      <c r="AC1791" s="11">
        <f t="shared" si="8"/>
        <v>0</v>
      </c>
      <c r="AD1791" s="11">
        <f t="shared" si="9"/>
        <v>1</v>
      </c>
      <c r="AE1791" s="11">
        <f t="shared" si="10"/>
        <v>0</v>
      </c>
    </row>
    <row r="1792" ht="15.75" customHeight="1">
      <c r="A1792" s="7">
        <v>45656.0</v>
      </c>
      <c r="B1792" s="8" t="s">
        <v>1732</v>
      </c>
      <c r="C1792" s="8" t="s">
        <v>4214</v>
      </c>
      <c r="D1792" s="9">
        <v>1.1946324142E10</v>
      </c>
      <c r="E1792" s="8" t="s">
        <v>15428</v>
      </c>
      <c r="F1792" s="8" t="s">
        <v>15420</v>
      </c>
      <c r="G1792" s="8" t="s">
        <v>15430</v>
      </c>
      <c r="H1792" s="8" t="s">
        <v>15446</v>
      </c>
      <c r="I1792" s="8" t="s">
        <v>15423</v>
      </c>
      <c r="J1792" s="8" t="s">
        <v>15424</v>
      </c>
      <c r="K1792" s="8" t="s">
        <v>15425</v>
      </c>
      <c r="L1792" s="12" t="s">
        <v>15</v>
      </c>
      <c r="M1792" s="12" t="s">
        <v>3780</v>
      </c>
      <c r="N1792" s="12" t="s">
        <v>354</v>
      </c>
      <c r="O1792" s="12" t="s">
        <v>3781</v>
      </c>
      <c r="P1792" s="12" t="s">
        <v>119</v>
      </c>
      <c r="R1792" s="10">
        <f>ROUNDUP(SUM(VLOOKUP(F1792,'Pontuação'!A$2:B$11,2,FALSE),VLOOKUP(E1792,'Pontuação'!C$2:D$11,2,FALSE),VLOOKUP(H1792,'Pontuação'!I$2:J$11,2,FALSE),VLOOKUP(I1792,'Pontuação'!G$2:H$11,2,FALSE),VLOOKUP(K1792,'Pontuação'!M$2:N$13,2,FALSE)),0)</f>
        <v>1595</v>
      </c>
      <c r="S1792" s="11">
        <f t="shared" si="1"/>
        <v>160</v>
      </c>
      <c r="T1792" s="11" t="str">
        <f t="array" ref="T1792">IFERROR(INDEX('Pontuação'!G$13:G$101, MATCH(S1792, 'Pontuação'!F$13:F$101, 0)), "Faixa Indefinida")</f>
        <v>C</v>
      </c>
      <c r="U1792" s="11">
        <f t="shared" si="2"/>
        <v>0</v>
      </c>
      <c r="V1792" s="11">
        <f t="shared" si="3"/>
        <v>0</v>
      </c>
      <c r="W1792" s="11">
        <f t="shared" si="4"/>
        <v>1</v>
      </c>
      <c r="X1792" s="11">
        <f t="shared" si="5"/>
        <v>0</v>
      </c>
      <c r="Y1792" s="11">
        <f>ROUNDUP(SUM(VLOOKUP(F1792,'Pontuação 3.0'!A$2:B$11,2,FALSE),VLOOKUP(E1792,'Pontuação 3.0'!C$2:D$11,2,FALSE),VLOOKUP(H1792,'Pontuação 3.0'!I$2:J$11,2,FALSE),VLOOKUP(J1792,'Pontuação 3.0'!K$2:L$11,2,FALSE),VLOOKUP(G1792,'Pontuação 3.0'!E$2:F$11,2,FALSE),VLOOKUP(I1792,'Pontuação 3.0'!G$2:H$11,2,FALSE),VLOOKUP(K1792,'Pontuação 3.0'!M$2:N$13,2,FALSE)),0)</f>
        <v>2209</v>
      </c>
      <c r="Z1792" s="11">
        <f t="shared" si="6"/>
        <v>221</v>
      </c>
      <c r="AA1792" s="11" t="str">
        <f t="array" ref="AA1792">IFERROR(INDEX('Pontuação 3.0'!G$13:G$191, MATCH(Z1792, 'Pontuação 3.0'!F$13:F$191, 0)), "Faixa Indefinida")</f>
        <v>B</v>
      </c>
      <c r="AB1792" s="11">
        <f t="shared" si="7"/>
        <v>0</v>
      </c>
      <c r="AC1792" s="11">
        <f t="shared" si="8"/>
        <v>1</v>
      </c>
      <c r="AD1792" s="11">
        <f t="shared" si="9"/>
        <v>0</v>
      </c>
      <c r="AE1792" s="11">
        <f t="shared" si="10"/>
        <v>0</v>
      </c>
    </row>
    <row r="1793" ht="15.75" customHeight="1">
      <c r="A1793" s="7">
        <v>45656.0</v>
      </c>
      <c r="B1793" s="8" t="s">
        <v>539</v>
      </c>
      <c r="C1793" s="8" t="s">
        <v>4215</v>
      </c>
      <c r="D1793" s="9">
        <v>6.2994699525E10</v>
      </c>
      <c r="E1793" s="8" t="s">
        <v>15428</v>
      </c>
      <c r="F1793" s="8" t="s">
        <v>15442</v>
      </c>
      <c r="G1793" s="8" t="s">
        <v>15421</v>
      </c>
      <c r="H1793" s="8" t="s">
        <v>15446</v>
      </c>
      <c r="I1793" s="8" t="s">
        <v>15431</v>
      </c>
      <c r="J1793" s="8" t="s">
        <v>15424</v>
      </c>
      <c r="K1793" s="8" t="s">
        <v>15480</v>
      </c>
      <c r="L1793" s="12" t="s">
        <v>15</v>
      </c>
      <c r="M1793" s="12" t="s">
        <v>3780</v>
      </c>
      <c r="N1793" s="12" t="s">
        <v>205</v>
      </c>
      <c r="O1793" s="12" t="s">
        <v>3781</v>
      </c>
      <c r="P1793" s="12" t="s">
        <v>119</v>
      </c>
      <c r="R1793" s="10">
        <f>ROUNDUP(SUM(VLOOKUP(F1793,'Pontuação'!A$2:B$11,2,FALSE),VLOOKUP(E1793,'Pontuação'!C$2:D$11,2,FALSE),VLOOKUP(H1793,'Pontuação'!I$2:J$11,2,FALSE),VLOOKUP(I1793,'Pontuação'!G$2:H$11,2,FALSE),VLOOKUP(K1793,'Pontuação'!M$2:N$13,2,FALSE)),0)</f>
        <v>1651</v>
      </c>
      <c r="S1793" s="11">
        <f t="shared" si="1"/>
        <v>165</v>
      </c>
      <c r="T1793" s="11" t="str">
        <f t="array" ref="T1793">IFERROR(INDEX('Pontuação'!G$13:G$101, MATCH(S1793, 'Pontuação'!F$13:F$101, 0)), "Faixa Indefinida")</f>
        <v>C</v>
      </c>
      <c r="U1793" s="11">
        <f t="shared" si="2"/>
        <v>0</v>
      </c>
      <c r="V1793" s="11">
        <f t="shared" si="3"/>
        <v>0</v>
      </c>
      <c r="W1793" s="11">
        <f t="shared" si="4"/>
        <v>1</v>
      </c>
      <c r="X1793" s="11">
        <f t="shared" si="5"/>
        <v>0</v>
      </c>
      <c r="Y1793" s="11">
        <f>ROUNDUP(SUM(VLOOKUP(F1793,'Pontuação 3.0'!A$2:B$11,2,FALSE),VLOOKUP(E1793,'Pontuação 3.0'!C$2:D$11,2,FALSE),VLOOKUP(H1793,'Pontuação 3.0'!I$2:J$11,2,FALSE),VLOOKUP(J1793,'Pontuação 3.0'!K$2:L$11,2,FALSE),VLOOKUP(G1793,'Pontuação 3.0'!E$2:F$11,2,FALSE),VLOOKUP(I1793,'Pontuação 3.0'!G$2:H$11,2,FALSE),VLOOKUP(K1793,'Pontuação 3.0'!M$2:N$13,2,FALSE)),0)</f>
        <v>2058</v>
      </c>
      <c r="Z1793" s="11">
        <f t="shared" si="6"/>
        <v>206</v>
      </c>
      <c r="AA1793" s="11" t="str">
        <f t="array" ref="AA1793">IFERROR(INDEX('Pontuação 3.0'!G$13:G$191, MATCH(Z1793, 'Pontuação 3.0'!F$13:F$191, 0)), "Faixa Indefinida")</f>
        <v>C</v>
      </c>
      <c r="AB1793" s="11">
        <f t="shared" si="7"/>
        <v>0</v>
      </c>
      <c r="AC1793" s="11">
        <f t="shared" si="8"/>
        <v>0</v>
      </c>
      <c r="AD1793" s="11">
        <f t="shared" si="9"/>
        <v>1</v>
      </c>
      <c r="AE1793" s="11">
        <f t="shared" si="10"/>
        <v>0</v>
      </c>
    </row>
    <row r="1794" ht="15.75" customHeight="1">
      <c r="A1794" s="7">
        <v>45656.0</v>
      </c>
      <c r="B1794" s="8" t="s">
        <v>177</v>
      </c>
      <c r="C1794" s="8" t="s">
        <v>4224</v>
      </c>
      <c r="D1794" s="9">
        <v>3.1972458757E10</v>
      </c>
      <c r="E1794" s="8" t="s">
        <v>15428</v>
      </c>
      <c r="F1794" s="8" t="s">
        <v>15442</v>
      </c>
      <c r="G1794" s="8" t="s">
        <v>15421</v>
      </c>
      <c r="H1794" s="8" t="s">
        <v>15422</v>
      </c>
      <c r="I1794" s="8" t="s">
        <v>15423</v>
      </c>
      <c r="J1794" s="8" t="s">
        <v>15448</v>
      </c>
      <c r="K1794" s="8" t="s">
        <v>15425</v>
      </c>
      <c r="L1794" s="12" t="s">
        <v>15</v>
      </c>
      <c r="M1794" s="12" t="s">
        <v>3780</v>
      </c>
      <c r="N1794" s="12" t="s">
        <v>1554</v>
      </c>
      <c r="O1794" s="12" t="s">
        <v>3797</v>
      </c>
      <c r="P1794" s="12" t="s">
        <v>119</v>
      </c>
      <c r="R1794" s="10">
        <f>ROUNDUP(SUM(VLOOKUP(F1794,'Pontuação'!A$2:B$11,2,FALSE),VLOOKUP(E1794,'Pontuação'!C$2:D$11,2,FALSE),VLOOKUP(H1794,'Pontuação'!I$2:J$11,2,FALSE),VLOOKUP(I1794,'Pontuação'!G$2:H$11,2,FALSE),VLOOKUP(K1794,'Pontuação'!M$2:N$13,2,FALSE)),0)</f>
        <v>1541</v>
      </c>
      <c r="S1794" s="11">
        <f t="shared" si="1"/>
        <v>154</v>
      </c>
      <c r="T1794" s="11" t="str">
        <f t="array" ref="T1794">IFERROR(INDEX('Pontuação'!G$13:G$101, MATCH(S1794, 'Pontuação'!F$13:F$101, 0)), "Faixa Indefinida")</f>
        <v>C</v>
      </c>
      <c r="U1794" s="11">
        <f t="shared" si="2"/>
        <v>0</v>
      </c>
      <c r="V1794" s="11">
        <f t="shared" si="3"/>
        <v>0</v>
      </c>
      <c r="W1794" s="11">
        <f t="shared" si="4"/>
        <v>1</v>
      </c>
      <c r="X1794" s="11">
        <f t="shared" si="5"/>
        <v>0</v>
      </c>
      <c r="Y1794" s="11">
        <f>ROUNDUP(SUM(VLOOKUP(F1794,'Pontuação 3.0'!A$2:B$11,2,FALSE),VLOOKUP(E1794,'Pontuação 3.0'!C$2:D$11,2,FALSE),VLOOKUP(H1794,'Pontuação 3.0'!I$2:J$11,2,FALSE),VLOOKUP(J1794,'Pontuação 3.0'!K$2:L$11,2,FALSE),VLOOKUP(G1794,'Pontuação 3.0'!E$2:F$11,2,FALSE),VLOOKUP(I1794,'Pontuação 3.0'!G$2:H$11,2,FALSE),VLOOKUP(K1794,'Pontuação 3.0'!M$2:N$13,2,FALSE)),0)</f>
        <v>2110</v>
      </c>
      <c r="Z1794" s="11">
        <f t="shared" si="6"/>
        <v>211</v>
      </c>
      <c r="AA1794" s="11" t="str">
        <f t="array" ref="AA1794">IFERROR(INDEX('Pontuação 3.0'!G$13:G$191, MATCH(Z1794, 'Pontuação 3.0'!F$13:F$191, 0)), "Faixa Indefinida")</f>
        <v>C</v>
      </c>
      <c r="AB1794" s="11">
        <f t="shared" si="7"/>
        <v>0</v>
      </c>
      <c r="AC1794" s="11">
        <f t="shared" si="8"/>
        <v>0</v>
      </c>
      <c r="AD1794" s="11">
        <f t="shared" si="9"/>
        <v>1</v>
      </c>
      <c r="AE1794" s="11">
        <f t="shared" si="10"/>
        <v>0</v>
      </c>
    </row>
    <row r="1795" ht="15.75" customHeight="1">
      <c r="A1795" s="7">
        <v>45656.0</v>
      </c>
      <c r="B1795" s="8" t="s">
        <v>4216</v>
      </c>
      <c r="C1795" s="8" t="s">
        <v>4217</v>
      </c>
      <c r="D1795" s="8" t="s">
        <v>4218</v>
      </c>
      <c r="E1795" s="8" t="s">
        <v>15428</v>
      </c>
      <c r="F1795" s="8" t="s">
        <v>15442</v>
      </c>
      <c r="G1795" s="8" t="s">
        <v>15430</v>
      </c>
      <c r="H1795" s="8" t="s">
        <v>15446</v>
      </c>
      <c r="I1795" s="8" t="s">
        <v>15423</v>
      </c>
      <c r="J1795" s="8" t="s">
        <v>15448</v>
      </c>
      <c r="K1795" s="8" t="s">
        <v>15432</v>
      </c>
      <c r="L1795" s="12" t="s">
        <v>17</v>
      </c>
      <c r="M1795" s="12" t="s">
        <v>4219</v>
      </c>
      <c r="N1795" s="12" t="s">
        <v>3902</v>
      </c>
      <c r="O1795" s="12" t="s">
        <v>4220</v>
      </c>
      <c r="P1795" s="12" t="s">
        <v>4221</v>
      </c>
      <c r="R1795" s="10">
        <f>ROUNDUP(SUM(VLOOKUP(F1795,'Pontuação'!A$2:B$11,2,FALSE),VLOOKUP(E1795,'Pontuação'!C$2:D$11,2,FALSE),VLOOKUP(H1795,'Pontuação'!I$2:J$11,2,FALSE),VLOOKUP(I1795,'Pontuação'!G$2:H$11,2,FALSE),VLOOKUP(K1795,'Pontuação'!M$2:N$13,2,FALSE)),0)</f>
        <v>1715</v>
      </c>
      <c r="S1795" s="11">
        <f t="shared" si="1"/>
        <v>172</v>
      </c>
      <c r="T1795" s="11" t="str">
        <f t="array" ref="T1795">IFERROR(INDEX('Pontuação'!G$13:G$101, MATCH(S1795, 'Pontuação'!F$13:F$101, 0)), "Faixa Indefinida")</f>
        <v>B</v>
      </c>
      <c r="U1795" s="11">
        <f t="shared" si="2"/>
        <v>0</v>
      </c>
      <c r="V1795" s="11">
        <f t="shared" si="3"/>
        <v>1</v>
      </c>
      <c r="W1795" s="11">
        <f t="shared" si="4"/>
        <v>0</v>
      </c>
      <c r="X1795" s="11">
        <f t="shared" si="5"/>
        <v>0</v>
      </c>
      <c r="Y1795" s="11">
        <f>ROUNDUP(SUM(VLOOKUP(F1795,'Pontuação 3.0'!A$2:B$11,2,FALSE),VLOOKUP(E1795,'Pontuação 3.0'!C$2:D$11,2,FALSE),VLOOKUP(H1795,'Pontuação 3.0'!I$2:J$11,2,FALSE),VLOOKUP(J1795,'Pontuação 3.0'!K$2:L$11,2,FALSE),VLOOKUP(G1795,'Pontuação 3.0'!E$2:F$11,2,FALSE),VLOOKUP(I1795,'Pontuação 3.0'!G$2:H$11,2,FALSE),VLOOKUP(K1795,'Pontuação 3.0'!M$2:N$13,2,FALSE)),0)</f>
        <v>2423</v>
      </c>
      <c r="Z1795" s="11">
        <f t="shared" si="6"/>
        <v>242</v>
      </c>
      <c r="AA1795" s="11" t="str">
        <f t="array" ref="AA1795">IFERROR(INDEX('Pontuação 3.0'!G$13:G$191, MATCH(Z1795, 'Pontuação 3.0'!F$13:F$191, 0)), "Faixa Indefinida")</f>
        <v>A</v>
      </c>
      <c r="AB1795" s="11">
        <f t="shared" si="7"/>
        <v>1</v>
      </c>
      <c r="AC1795" s="11">
        <f t="shared" si="8"/>
        <v>0</v>
      </c>
      <c r="AD1795" s="11">
        <f t="shared" si="9"/>
        <v>0</v>
      </c>
      <c r="AE1795" s="11">
        <f t="shared" si="10"/>
        <v>0</v>
      </c>
    </row>
    <row r="1796" ht="15.75" customHeight="1">
      <c r="A1796" s="7">
        <v>45656.0</v>
      </c>
      <c r="B1796" s="8" t="s">
        <v>4225</v>
      </c>
      <c r="C1796" s="8" t="s">
        <v>4226</v>
      </c>
      <c r="D1796" s="9">
        <v>1.7981244646E10</v>
      </c>
      <c r="E1796" s="8" t="s">
        <v>15428</v>
      </c>
      <c r="F1796" s="8" t="s">
        <v>15442</v>
      </c>
      <c r="G1796" s="8" t="s">
        <v>15430</v>
      </c>
      <c r="H1796" s="8" t="s">
        <v>15471</v>
      </c>
      <c r="I1796" s="8" t="s">
        <v>15423</v>
      </c>
      <c r="J1796" s="8" t="s">
        <v>15424</v>
      </c>
      <c r="K1796" s="8" t="s">
        <v>15432</v>
      </c>
      <c r="L1796" s="12" t="s">
        <v>15</v>
      </c>
      <c r="M1796" s="12" t="s">
        <v>3780</v>
      </c>
      <c r="N1796" s="12" t="s">
        <v>1912</v>
      </c>
      <c r="O1796" s="12" t="s">
        <v>3781</v>
      </c>
      <c r="P1796" s="12" t="s">
        <v>119</v>
      </c>
      <c r="R1796" s="10">
        <f>ROUNDUP(SUM(VLOOKUP(F1796,'Pontuação'!A$2:B$11,2,FALSE),VLOOKUP(E1796,'Pontuação'!C$2:D$11,2,FALSE),VLOOKUP(H1796,'Pontuação'!I$2:J$11,2,FALSE),VLOOKUP(I1796,'Pontuação'!G$2:H$11,2,FALSE),VLOOKUP(K1796,'Pontuação'!M$2:N$13,2,FALSE)),0)</f>
        <v>1489</v>
      </c>
      <c r="S1796" s="11">
        <f t="shared" si="1"/>
        <v>149</v>
      </c>
      <c r="T1796" s="11" t="str">
        <f t="array" ref="T1796">IFERROR(INDEX('Pontuação'!G$13:G$101, MATCH(S1796, 'Pontuação'!F$13:F$101, 0)), "Faixa Indefinida")</f>
        <v>C</v>
      </c>
      <c r="U1796" s="11">
        <f t="shared" si="2"/>
        <v>0</v>
      </c>
      <c r="V1796" s="11">
        <f t="shared" si="3"/>
        <v>0</v>
      </c>
      <c r="W1796" s="11">
        <f t="shared" si="4"/>
        <v>1</v>
      </c>
      <c r="X1796" s="11">
        <f t="shared" si="5"/>
        <v>0</v>
      </c>
      <c r="Y1796" s="11">
        <f>ROUNDUP(SUM(VLOOKUP(F1796,'Pontuação 3.0'!A$2:B$11,2,FALSE),VLOOKUP(E1796,'Pontuação 3.0'!C$2:D$11,2,FALSE),VLOOKUP(H1796,'Pontuação 3.0'!I$2:J$11,2,FALSE),VLOOKUP(J1796,'Pontuação 3.0'!K$2:L$11,2,FALSE),VLOOKUP(G1796,'Pontuação 3.0'!E$2:F$11,2,FALSE),VLOOKUP(I1796,'Pontuação 3.0'!G$2:H$11,2,FALSE),VLOOKUP(K1796,'Pontuação 3.0'!M$2:N$13,2,FALSE)),0)</f>
        <v>1967</v>
      </c>
      <c r="Z1796" s="11">
        <f t="shared" si="6"/>
        <v>197</v>
      </c>
      <c r="AA1796" s="11" t="str">
        <f t="array" ref="AA1796">IFERROR(INDEX('Pontuação 3.0'!G$13:G$191, MATCH(Z1796, 'Pontuação 3.0'!F$13:F$191, 0)), "Faixa Indefinida")</f>
        <v>C</v>
      </c>
      <c r="AB1796" s="11">
        <f t="shared" si="7"/>
        <v>0</v>
      </c>
      <c r="AC1796" s="11">
        <f t="shared" si="8"/>
        <v>0</v>
      </c>
      <c r="AD1796" s="11">
        <f t="shared" si="9"/>
        <v>1</v>
      </c>
      <c r="AE1796" s="11">
        <f t="shared" si="10"/>
        <v>0</v>
      </c>
    </row>
    <row r="1797" ht="15.75" customHeight="1">
      <c r="A1797" s="7">
        <v>45656.0</v>
      </c>
      <c r="B1797" s="8" t="s">
        <v>4232</v>
      </c>
      <c r="C1797" s="8" t="s">
        <v>4233</v>
      </c>
      <c r="D1797" s="9">
        <v>2.1991223879E10</v>
      </c>
      <c r="E1797" s="8" t="s">
        <v>15428</v>
      </c>
      <c r="F1797" s="8" t="s">
        <v>15442</v>
      </c>
      <c r="G1797" s="8" t="s">
        <v>15421</v>
      </c>
      <c r="H1797" s="8" t="s">
        <v>15422</v>
      </c>
      <c r="I1797" s="8" t="s">
        <v>15423</v>
      </c>
      <c r="J1797" s="8" t="s">
        <v>15424</v>
      </c>
      <c r="K1797" s="8" t="s">
        <v>15432</v>
      </c>
      <c r="L1797" s="12" t="s">
        <v>15</v>
      </c>
      <c r="M1797" s="12" t="s">
        <v>3780</v>
      </c>
      <c r="N1797" s="12" t="s">
        <v>4070</v>
      </c>
      <c r="O1797" s="12" t="s">
        <v>3781</v>
      </c>
      <c r="P1797" s="12" t="s">
        <v>119</v>
      </c>
      <c r="R1797" s="10">
        <f>ROUNDUP(SUM(VLOOKUP(F1797,'Pontuação'!A$2:B$11,2,FALSE),VLOOKUP(E1797,'Pontuação'!C$2:D$11,2,FALSE),VLOOKUP(H1797,'Pontuação'!I$2:J$11,2,FALSE),VLOOKUP(I1797,'Pontuação'!G$2:H$11,2,FALSE),VLOOKUP(K1797,'Pontuação'!M$2:N$13,2,FALSE)),0)</f>
        <v>1673</v>
      </c>
      <c r="S1797" s="11">
        <f t="shared" si="1"/>
        <v>167</v>
      </c>
      <c r="T1797" s="11" t="str">
        <f t="array" ref="T1797">IFERROR(INDEX('Pontuação'!G$13:G$101, MATCH(S1797, 'Pontuação'!F$13:F$101, 0)), "Faixa Indefinida")</f>
        <v>B</v>
      </c>
      <c r="U1797" s="11">
        <f t="shared" si="2"/>
        <v>0</v>
      </c>
      <c r="V1797" s="11">
        <f t="shared" si="3"/>
        <v>1</v>
      </c>
      <c r="W1797" s="11">
        <f t="shared" si="4"/>
        <v>0</v>
      </c>
      <c r="X1797" s="11">
        <f t="shared" si="5"/>
        <v>0</v>
      </c>
      <c r="Y1797" s="11">
        <f>ROUNDUP(SUM(VLOOKUP(F1797,'Pontuação 3.0'!A$2:B$11,2,FALSE),VLOOKUP(E1797,'Pontuação 3.0'!C$2:D$11,2,FALSE),VLOOKUP(H1797,'Pontuação 3.0'!I$2:J$11,2,FALSE),VLOOKUP(J1797,'Pontuação 3.0'!K$2:L$11,2,FALSE),VLOOKUP(G1797,'Pontuação 3.0'!E$2:F$11,2,FALSE),VLOOKUP(I1797,'Pontuação 3.0'!G$2:H$11,2,FALSE),VLOOKUP(K1797,'Pontuação 3.0'!M$2:N$13,2,FALSE)),0)</f>
        <v>1935</v>
      </c>
      <c r="Z1797" s="11">
        <f t="shared" si="6"/>
        <v>194</v>
      </c>
      <c r="AA1797" s="11" t="str">
        <f t="array" ref="AA1797">IFERROR(INDEX('Pontuação 3.0'!G$13:G$191, MATCH(Z1797, 'Pontuação 3.0'!F$13:F$191, 0)), "Faixa Indefinida")</f>
        <v>C</v>
      </c>
      <c r="AB1797" s="11">
        <f t="shared" si="7"/>
        <v>0</v>
      </c>
      <c r="AC1797" s="11">
        <f t="shared" si="8"/>
        <v>0</v>
      </c>
      <c r="AD1797" s="11">
        <f t="shared" si="9"/>
        <v>1</v>
      </c>
      <c r="AE1797" s="11">
        <f t="shared" si="10"/>
        <v>0</v>
      </c>
    </row>
    <row r="1798" ht="15.75" customHeight="1">
      <c r="A1798" s="7">
        <v>45656.0</v>
      </c>
      <c r="B1798" s="8" t="s">
        <v>4227</v>
      </c>
      <c r="C1798" s="8" t="s">
        <v>4228</v>
      </c>
      <c r="D1798" s="9">
        <v>6.1993922068E10</v>
      </c>
      <c r="E1798" s="8" t="s">
        <v>15419</v>
      </c>
      <c r="F1798" s="8" t="s">
        <v>15442</v>
      </c>
      <c r="G1798" s="8" t="s">
        <v>15430</v>
      </c>
      <c r="H1798" s="8" t="s">
        <v>15422</v>
      </c>
      <c r="I1798" s="8" t="s">
        <v>15431</v>
      </c>
      <c r="J1798" s="8" t="s">
        <v>15448</v>
      </c>
      <c r="K1798" s="8" t="s">
        <v>15425</v>
      </c>
      <c r="L1798" s="12" t="s">
        <v>17</v>
      </c>
      <c r="M1798" s="12" t="s">
        <v>4229</v>
      </c>
      <c r="N1798" s="12" t="s">
        <v>3902</v>
      </c>
      <c r="O1798" s="12" t="s">
        <v>4230</v>
      </c>
      <c r="P1798" s="12" t="s">
        <v>4231</v>
      </c>
      <c r="R1798" s="10">
        <f>ROUNDUP(SUM(VLOOKUP(F1798,'Pontuação'!A$2:B$11,2,FALSE),VLOOKUP(E1798,'Pontuação'!C$2:D$11,2,FALSE),VLOOKUP(H1798,'Pontuação'!I$2:J$11,2,FALSE),VLOOKUP(I1798,'Pontuação'!G$2:H$11,2,FALSE),VLOOKUP(K1798,'Pontuação'!M$2:N$13,2,FALSE)),0)</f>
        <v>1650</v>
      </c>
      <c r="S1798" s="11">
        <f t="shared" si="1"/>
        <v>165</v>
      </c>
      <c r="T1798" s="11" t="str">
        <f t="array" ref="T1798">IFERROR(INDEX('Pontuação'!G$13:G$101, MATCH(S1798, 'Pontuação'!F$13:F$101, 0)), "Faixa Indefinida")</f>
        <v>C</v>
      </c>
      <c r="U1798" s="11">
        <f t="shared" si="2"/>
        <v>0</v>
      </c>
      <c r="V1798" s="11">
        <f t="shared" si="3"/>
        <v>0</v>
      </c>
      <c r="W1798" s="11">
        <f t="shared" si="4"/>
        <v>1</v>
      </c>
      <c r="X1798" s="11">
        <f t="shared" si="5"/>
        <v>0</v>
      </c>
      <c r="Y1798" s="11">
        <f>ROUNDUP(SUM(VLOOKUP(F1798,'Pontuação 3.0'!A$2:B$11,2,FALSE),VLOOKUP(E1798,'Pontuação 3.0'!C$2:D$11,2,FALSE),VLOOKUP(H1798,'Pontuação 3.0'!I$2:J$11,2,FALSE),VLOOKUP(J1798,'Pontuação 3.0'!K$2:L$11,2,FALSE),VLOOKUP(G1798,'Pontuação 3.0'!E$2:F$11,2,FALSE),VLOOKUP(I1798,'Pontuação 3.0'!G$2:H$11,2,FALSE),VLOOKUP(K1798,'Pontuação 3.0'!M$2:N$13,2,FALSE)),0)</f>
        <v>2372</v>
      </c>
      <c r="Z1798" s="11">
        <f t="shared" si="6"/>
        <v>237</v>
      </c>
      <c r="AA1798" s="11" t="str">
        <f t="array" ref="AA1798">IFERROR(INDEX('Pontuação 3.0'!G$13:G$191, MATCH(Z1798, 'Pontuação 3.0'!F$13:F$191, 0)), "Faixa Indefinida")</f>
        <v>A</v>
      </c>
      <c r="AB1798" s="11">
        <f t="shared" si="7"/>
        <v>1</v>
      </c>
      <c r="AC1798" s="11">
        <f t="shared" si="8"/>
        <v>0</v>
      </c>
      <c r="AD1798" s="11">
        <f t="shared" si="9"/>
        <v>0</v>
      </c>
      <c r="AE1798" s="11">
        <f t="shared" si="10"/>
        <v>0</v>
      </c>
    </row>
    <row r="1799" ht="15.75" customHeight="1">
      <c r="A1799" s="7">
        <v>45656.0</v>
      </c>
      <c r="B1799" s="8" t="s">
        <v>276</v>
      </c>
      <c r="C1799" s="8" t="s">
        <v>4234</v>
      </c>
      <c r="D1799" s="9">
        <v>6.8999285887E10</v>
      </c>
      <c r="E1799" s="8" t="s">
        <v>15428</v>
      </c>
      <c r="F1799" s="8" t="s">
        <v>15420</v>
      </c>
      <c r="G1799" s="8" t="s">
        <v>15430</v>
      </c>
      <c r="H1799" s="8" t="s">
        <v>15422</v>
      </c>
      <c r="I1799" s="8" t="s">
        <v>15423</v>
      </c>
      <c r="J1799" s="8" t="s">
        <v>15448</v>
      </c>
      <c r="K1799" s="8" t="s">
        <v>15439</v>
      </c>
      <c r="L1799" s="12" t="s">
        <v>15</v>
      </c>
      <c r="M1799" s="12" t="s">
        <v>3780</v>
      </c>
      <c r="N1799" s="12" t="s">
        <v>310</v>
      </c>
      <c r="O1799" s="12" t="s">
        <v>3797</v>
      </c>
      <c r="P1799" s="12" t="s">
        <v>119</v>
      </c>
      <c r="R1799" s="10">
        <f>ROUNDUP(SUM(VLOOKUP(F1799,'Pontuação'!A$2:B$11,2,FALSE),VLOOKUP(E1799,'Pontuação'!C$2:D$11,2,FALSE),VLOOKUP(H1799,'Pontuação'!I$2:J$11,2,FALSE),VLOOKUP(I1799,'Pontuação'!G$2:H$11,2,FALSE),VLOOKUP(K1799,'Pontuação'!M$2:N$13,2,FALSE)),0)</f>
        <v>1597</v>
      </c>
      <c r="S1799" s="11">
        <f t="shared" si="1"/>
        <v>160</v>
      </c>
      <c r="T1799" s="11" t="str">
        <f t="array" ref="T1799">IFERROR(INDEX('Pontuação'!G$13:G$101, MATCH(S1799, 'Pontuação'!F$13:F$101, 0)), "Faixa Indefinida")</f>
        <v>C</v>
      </c>
      <c r="U1799" s="11">
        <f t="shared" si="2"/>
        <v>0</v>
      </c>
      <c r="V1799" s="11">
        <f t="shared" si="3"/>
        <v>0</v>
      </c>
      <c r="W1799" s="11">
        <f t="shared" si="4"/>
        <v>1</v>
      </c>
      <c r="X1799" s="11">
        <f t="shared" si="5"/>
        <v>0</v>
      </c>
      <c r="Y1799" s="11">
        <f>ROUNDUP(SUM(VLOOKUP(F1799,'Pontuação 3.0'!A$2:B$11,2,FALSE),VLOOKUP(E1799,'Pontuação 3.0'!C$2:D$11,2,FALSE),VLOOKUP(H1799,'Pontuação 3.0'!I$2:J$11,2,FALSE),VLOOKUP(J1799,'Pontuação 3.0'!K$2:L$11,2,FALSE),VLOOKUP(G1799,'Pontuação 3.0'!E$2:F$11,2,FALSE),VLOOKUP(I1799,'Pontuação 3.0'!G$2:H$11,2,FALSE),VLOOKUP(K1799,'Pontuação 3.0'!M$2:N$13,2,FALSE)),0)</f>
        <v>2361</v>
      </c>
      <c r="Z1799" s="11">
        <f t="shared" si="6"/>
        <v>236</v>
      </c>
      <c r="AA1799" s="11" t="str">
        <f t="array" ref="AA1799">IFERROR(INDEX('Pontuação 3.0'!G$13:G$191, MATCH(Z1799, 'Pontuação 3.0'!F$13:F$191, 0)), "Faixa Indefinida")</f>
        <v>A</v>
      </c>
      <c r="AB1799" s="11">
        <f t="shared" si="7"/>
        <v>1</v>
      </c>
      <c r="AC1799" s="11">
        <f t="shared" si="8"/>
        <v>0</v>
      </c>
      <c r="AD1799" s="11">
        <f t="shared" si="9"/>
        <v>0</v>
      </c>
      <c r="AE1799" s="11">
        <f t="shared" si="10"/>
        <v>0</v>
      </c>
    </row>
    <row r="1800" ht="15.75" customHeight="1">
      <c r="A1800" s="7">
        <v>45656.0</v>
      </c>
      <c r="B1800" s="8" t="s">
        <v>4235</v>
      </c>
      <c r="C1800" s="8" t="s">
        <v>4236</v>
      </c>
      <c r="D1800" s="9">
        <v>7.7988098116E10</v>
      </c>
      <c r="E1800" s="8" t="s">
        <v>15428</v>
      </c>
      <c r="F1800" s="8" t="s">
        <v>15442</v>
      </c>
      <c r="G1800" s="8" t="s">
        <v>15421</v>
      </c>
      <c r="H1800" s="8" t="s">
        <v>15443</v>
      </c>
      <c r="I1800" s="8" t="s">
        <v>15431</v>
      </c>
      <c r="J1800" s="8" t="s">
        <v>15424</v>
      </c>
      <c r="K1800" s="8" t="s">
        <v>15432</v>
      </c>
      <c r="L1800" s="12" t="s">
        <v>15</v>
      </c>
      <c r="M1800" s="12" t="s">
        <v>3780</v>
      </c>
      <c r="N1800" s="12" t="s">
        <v>1677</v>
      </c>
      <c r="O1800" s="12" t="s">
        <v>3797</v>
      </c>
      <c r="P1800" s="12" t="s">
        <v>119</v>
      </c>
      <c r="R1800" s="10">
        <f>ROUNDUP(SUM(VLOOKUP(F1800,'Pontuação'!A$2:B$11,2,FALSE),VLOOKUP(E1800,'Pontuação'!C$2:D$11,2,FALSE),VLOOKUP(H1800,'Pontuação'!I$2:J$11,2,FALSE),VLOOKUP(I1800,'Pontuação'!G$2:H$11,2,FALSE),VLOOKUP(K1800,'Pontuação'!M$2:N$13,2,FALSE)),0)</f>
        <v>1804</v>
      </c>
      <c r="S1800" s="11">
        <f t="shared" si="1"/>
        <v>180</v>
      </c>
      <c r="T1800" s="11" t="str">
        <f t="array" ref="T1800">IFERROR(INDEX('Pontuação'!G$13:G$101, MATCH(S1800, 'Pontuação'!F$13:F$101, 0)), "Faixa Indefinida")</f>
        <v>B</v>
      </c>
      <c r="U1800" s="11">
        <f t="shared" si="2"/>
        <v>0</v>
      </c>
      <c r="V1800" s="11">
        <f t="shared" si="3"/>
        <v>1</v>
      </c>
      <c r="W1800" s="11">
        <f t="shared" si="4"/>
        <v>0</v>
      </c>
      <c r="X1800" s="11">
        <f t="shared" si="5"/>
        <v>0</v>
      </c>
      <c r="Y1800" s="11">
        <f>ROUNDUP(SUM(VLOOKUP(F1800,'Pontuação 3.0'!A$2:B$11,2,FALSE),VLOOKUP(E1800,'Pontuação 3.0'!C$2:D$11,2,FALSE),VLOOKUP(H1800,'Pontuação 3.0'!I$2:J$11,2,FALSE),VLOOKUP(J1800,'Pontuação 3.0'!K$2:L$11,2,FALSE),VLOOKUP(G1800,'Pontuação 3.0'!E$2:F$11,2,FALSE),VLOOKUP(I1800,'Pontuação 3.0'!G$2:H$11,2,FALSE),VLOOKUP(K1800,'Pontuação 3.0'!M$2:N$13,2,FALSE)),0)</f>
        <v>2023</v>
      </c>
      <c r="Z1800" s="11">
        <f t="shared" si="6"/>
        <v>202</v>
      </c>
      <c r="AA1800" s="11" t="str">
        <f t="array" ref="AA1800">IFERROR(INDEX('Pontuação 3.0'!G$13:G$191, MATCH(Z1800, 'Pontuação 3.0'!F$13:F$191, 0)), "Faixa Indefinida")</f>
        <v>C</v>
      </c>
      <c r="AB1800" s="11">
        <f t="shared" si="7"/>
        <v>0</v>
      </c>
      <c r="AC1800" s="11">
        <f t="shared" si="8"/>
        <v>0</v>
      </c>
      <c r="AD1800" s="11">
        <f t="shared" si="9"/>
        <v>1</v>
      </c>
      <c r="AE1800" s="11">
        <f t="shared" si="10"/>
        <v>0</v>
      </c>
    </row>
    <row r="1801" ht="15.75" customHeight="1">
      <c r="A1801" s="7">
        <v>45656.0</v>
      </c>
      <c r="B1801" s="8" t="s">
        <v>4239</v>
      </c>
      <c r="C1801" s="8" t="s">
        <v>4240</v>
      </c>
      <c r="D1801" s="9">
        <v>1.1941491364E10</v>
      </c>
      <c r="E1801" s="8" t="s">
        <v>15428</v>
      </c>
      <c r="F1801" s="8" t="s">
        <v>15442</v>
      </c>
      <c r="G1801" s="8" t="s">
        <v>15421</v>
      </c>
      <c r="H1801" s="8" t="s">
        <v>15471</v>
      </c>
      <c r="I1801" s="8" t="s">
        <v>15433</v>
      </c>
      <c r="J1801" s="8" t="s">
        <v>15448</v>
      </c>
      <c r="K1801" s="8" t="s">
        <v>15432</v>
      </c>
      <c r="L1801" s="12" t="s">
        <v>15</v>
      </c>
      <c r="M1801" s="12" t="s">
        <v>3780</v>
      </c>
      <c r="N1801" s="12" t="s">
        <v>300</v>
      </c>
      <c r="O1801" s="12" t="s">
        <v>3781</v>
      </c>
      <c r="P1801" s="12" t="s">
        <v>119</v>
      </c>
      <c r="R1801" s="10">
        <f>ROUNDUP(SUM(VLOOKUP(F1801,'Pontuação'!A$2:B$11,2,FALSE),VLOOKUP(E1801,'Pontuação'!C$2:D$11,2,FALSE),VLOOKUP(H1801,'Pontuação'!I$2:J$11,2,FALSE),VLOOKUP(I1801,'Pontuação'!G$2:H$11,2,FALSE),VLOOKUP(K1801,'Pontuação'!M$2:N$13,2,FALSE)),0)</f>
        <v>1767</v>
      </c>
      <c r="S1801" s="11">
        <f t="shared" si="1"/>
        <v>177</v>
      </c>
      <c r="T1801" s="11" t="str">
        <f t="array" ref="T1801">IFERROR(INDEX('Pontuação'!G$13:G$101, MATCH(S1801, 'Pontuação'!F$13:F$101, 0)), "Faixa Indefinida")</f>
        <v>B</v>
      </c>
      <c r="U1801" s="11">
        <f t="shared" si="2"/>
        <v>0</v>
      </c>
      <c r="V1801" s="11">
        <f t="shared" si="3"/>
        <v>1</v>
      </c>
      <c r="W1801" s="11">
        <f t="shared" si="4"/>
        <v>0</v>
      </c>
      <c r="X1801" s="11">
        <f t="shared" si="5"/>
        <v>0</v>
      </c>
      <c r="Y1801" s="11">
        <f>ROUNDUP(SUM(VLOOKUP(F1801,'Pontuação 3.0'!A$2:B$11,2,FALSE),VLOOKUP(E1801,'Pontuação 3.0'!C$2:D$11,2,FALSE),VLOOKUP(H1801,'Pontuação 3.0'!I$2:J$11,2,FALSE),VLOOKUP(J1801,'Pontuação 3.0'!K$2:L$11,2,FALSE),VLOOKUP(G1801,'Pontuação 3.0'!E$2:F$11,2,FALSE),VLOOKUP(I1801,'Pontuação 3.0'!G$2:H$11,2,FALSE),VLOOKUP(K1801,'Pontuação 3.0'!M$2:N$13,2,FALSE)),0)</f>
        <v>2363</v>
      </c>
      <c r="Z1801" s="11">
        <f t="shared" si="6"/>
        <v>236</v>
      </c>
      <c r="AA1801" s="11" t="str">
        <f t="array" ref="AA1801">IFERROR(INDEX('Pontuação 3.0'!G$13:G$191, MATCH(Z1801, 'Pontuação 3.0'!F$13:F$191, 0)), "Faixa Indefinida")</f>
        <v>A</v>
      </c>
      <c r="AB1801" s="11">
        <f t="shared" si="7"/>
        <v>1</v>
      </c>
      <c r="AC1801" s="11">
        <f t="shared" si="8"/>
        <v>0</v>
      </c>
      <c r="AD1801" s="11">
        <f t="shared" si="9"/>
        <v>0</v>
      </c>
      <c r="AE1801" s="11">
        <f t="shared" si="10"/>
        <v>0</v>
      </c>
    </row>
    <row r="1802" ht="15.75" customHeight="1">
      <c r="A1802" s="7">
        <v>45656.0</v>
      </c>
      <c r="B1802" s="8" t="s">
        <v>109</v>
      </c>
      <c r="C1802" s="8" t="s">
        <v>4241</v>
      </c>
      <c r="D1802" s="9">
        <v>8.1995278229E10</v>
      </c>
      <c r="E1802" s="8" t="s">
        <v>15428</v>
      </c>
      <c r="F1802" s="8" t="s">
        <v>15420</v>
      </c>
      <c r="G1802" s="8" t="s">
        <v>15421</v>
      </c>
      <c r="H1802" s="8" t="s">
        <v>15422</v>
      </c>
      <c r="I1802" s="8" t="s">
        <v>15431</v>
      </c>
      <c r="J1802" s="8" t="s">
        <v>15448</v>
      </c>
      <c r="K1802" s="8" t="s">
        <v>15425</v>
      </c>
      <c r="L1802" s="12" t="s">
        <v>15</v>
      </c>
      <c r="M1802" s="12" t="s">
        <v>3780</v>
      </c>
      <c r="N1802" s="12" t="s">
        <v>300</v>
      </c>
      <c r="O1802" s="12" t="s">
        <v>3797</v>
      </c>
      <c r="P1802" s="12" t="s">
        <v>119</v>
      </c>
      <c r="R1802" s="10">
        <f>ROUNDUP(SUM(VLOOKUP(F1802,'Pontuação'!A$2:B$11,2,FALSE),VLOOKUP(E1802,'Pontuação'!C$2:D$11,2,FALSE),VLOOKUP(H1802,'Pontuação'!I$2:J$11,2,FALSE),VLOOKUP(I1802,'Pontuação'!G$2:H$11,2,FALSE),VLOOKUP(K1802,'Pontuação'!M$2:N$13,2,FALSE)),0)</f>
        <v>1658</v>
      </c>
      <c r="S1802" s="11">
        <f t="shared" si="1"/>
        <v>166</v>
      </c>
      <c r="T1802" s="11" t="str">
        <f t="array" ref="T1802">IFERROR(INDEX('Pontuação'!G$13:G$101, MATCH(S1802, 'Pontuação'!F$13:F$101, 0)), "Faixa Indefinida")</f>
        <v>B</v>
      </c>
      <c r="U1802" s="11">
        <f t="shared" si="2"/>
        <v>0</v>
      </c>
      <c r="V1802" s="11">
        <f t="shared" si="3"/>
        <v>1</v>
      </c>
      <c r="W1802" s="11">
        <f t="shared" si="4"/>
        <v>0</v>
      </c>
      <c r="X1802" s="11">
        <f t="shared" si="5"/>
        <v>0</v>
      </c>
      <c r="Y1802" s="11">
        <f>ROUNDUP(SUM(VLOOKUP(F1802,'Pontuação 3.0'!A$2:B$11,2,FALSE),VLOOKUP(E1802,'Pontuação 3.0'!C$2:D$11,2,FALSE),VLOOKUP(H1802,'Pontuação 3.0'!I$2:J$11,2,FALSE),VLOOKUP(J1802,'Pontuação 3.0'!K$2:L$11,2,FALSE),VLOOKUP(G1802,'Pontuação 3.0'!E$2:F$11,2,FALSE),VLOOKUP(I1802,'Pontuação 3.0'!G$2:H$11,2,FALSE),VLOOKUP(K1802,'Pontuação 3.0'!M$2:N$13,2,FALSE)),0)</f>
        <v>2395</v>
      </c>
      <c r="Z1802" s="11">
        <f t="shared" si="6"/>
        <v>240</v>
      </c>
      <c r="AA1802" s="11" t="str">
        <f t="array" ref="AA1802">IFERROR(INDEX('Pontuação 3.0'!G$13:G$191, MATCH(Z1802, 'Pontuação 3.0'!F$13:F$191, 0)), "Faixa Indefinida")</f>
        <v>A</v>
      </c>
      <c r="AB1802" s="11">
        <f t="shared" si="7"/>
        <v>1</v>
      </c>
      <c r="AC1802" s="11">
        <f t="shared" si="8"/>
        <v>0</v>
      </c>
      <c r="AD1802" s="11">
        <f t="shared" si="9"/>
        <v>0</v>
      </c>
      <c r="AE1802" s="11">
        <f t="shared" si="10"/>
        <v>0</v>
      </c>
    </row>
    <row r="1803" ht="15.75" customHeight="1">
      <c r="A1803" s="7">
        <v>45656.0</v>
      </c>
      <c r="B1803" s="8" t="s">
        <v>4242</v>
      </c>
      <c r="C1803" s="8" t="s">
        <v>4243</v>
      </c>
      <c r="D1803" s="9">
        <v>2.1974525785E10</v>
      </c>
      <c r="E1803" s="8" t="s">
        <v>15428</v>
      </c>
      <c r="F1803" s="8" t="s">
        <v>15420</v>
      </c>
      <c r="G1803" s="8" t="s">
        <v>15421</v>
      </c>
      <c r="H1803" s="8" t="s">
        <v>15446</v>
      </c>
      <c r="I1803" s="8" t="s">
        <v>15423</v>
      </c>
      <c r="J1803" s="8" t="s">
        <v>15424</v>
      </c>
      <c r="K1803" s="8" t="s">
        <v>15425</v>
      </c>
      <c r="L1803" s="12" t="s">
        <v>15</v>
      </c>
      <c r="M1803" s="12" t="s">
        <v>3780</v>
      </c>
      <c r="N1803" s="12" t="s">
        <v>93</v>
      </c>
      <c r="O1803" s="12" t="s">
        <v>3781</v>
      </c>
      <c r="P1803" s="12" t="s">
        <v>119</v>
      </c>
      <c r="R1803" s="10">
        <f>ROUNDUP(SUM(VLOOKUP(F1803,'Pontuação'!A$2:B$11,2,FALSE),VLOOKUP(E1803,'Pontuação'!C$2:D$11,2,FALSE),VLOOKUP(H1803,'Pontuação'!I$2:J$11,2,FALSE),VLOOKUP(I1803,'Pontuação'!G$2:H$11,2,FALSE),VLOOKUP(K1803,'Pontuação'!M$2:N$13,2,FALSE)),0)</f>
        <v>1595</v>
      </c>
      <c r="S1803" s="11">
        <f t="shared" si="1"/>
        <v>160</v>
      </c>
      <c r="T1803" s="11" t="str">
        <f t="array" ref="T1803">IFERROR(INDEX('Pontuação'!G$13:G$101, MATCH(S1803, 'Pontuação'!F$13:F$101, 0)), "Faixa Indefinida")</f>
        <v>C</v>
      </c>
      <c r="U1803" s="11">
        <f t="shared" si="2"/>
        <v>0</v>
      </c>
      <c r="V1803" s="11">
        <f t="shared" si="3"/>
        <v>0</v>
      </c>
      <c r="W1803" s="11">
        <f t="shared" si="4"/>
        <v>1</v>
      </c>
      <c r="X1803" s="11">
        <f t="shared" si="5"/>
        <v>0</v>
      </c>
      <c r="Y1803" s="11">
        <f>ROUNDUP(SUM(VLOOKUP(F1803,'Pontuação 3.0'!A$2:B$11,2,FALSE),VLOOKUP(E1803,'Pontuação 3.0'!C$2:D$11,2,FALSE),VLOOKUP(H1803,'Pontuação 3.0'!I$2:J$11,2,FALSE),VLOOKUP(J1803,'Pontuação 3.0'!K$2:L$11,2,FALSE),VLOOKUP(G1803,'Pontuação 3.0'!E$2:F$11,2,FALSE),VLOOKUP(I1803,'Pontuação 3.0'!G$2:H$11,2,FALSE),VLOOKUP(K1803,'Pontuação 3.0'!M$2:N$13,2,FALSE)),0)</f>
        <v>2069</v>
      </c>
      <c r="Z1803" s="11">
        <f t="shared" si="6"/>
        <v>207</v>
      </c>
      <c r="AA1803" s="11" t="str">
        <f t="array" ref="AA1803">IFERROR(INDEX('Pontuação 3.0'!G$13:G$191, MATCH(Z1803, 'Pontuação 3.0'!F$13:F$191, 0)), "Faixa Indefinida")</f>
        <v>C</v>
      </c>
      <c r="AB1803" s="11">
        <f t="shared" si="7"/>
        <v>0</v>
      </c>
      <c r="AC1803" s="11">
        <f t="shared" si="8"/>
        <v>0</v>
      </c>
      <c r="AD1803" s="11">
        <f t="shared" si="9"/>
        <v>1</v>
      </c>
      <c r="AE1803" s="11">
        <f t="shared" si="10"/>
        <v>0</v>
      </c>
    </row>
    <row r="1804" ht="15.75" customHeight="1">
      <c r="A1804" s="7">
        <v>45656.0</v>
      </c>
      <c r="B1804" s="8" t="s">
        <v>4244</v>
      </c>
      <c r="C1804" s="8" t="s">
        <v>4245</v>
      </c>
      <c r="D1804" s="9">
        <v>1.1947059779E10</v>
      </c>
      <c r="E1804" s="8" t="s">
        <v>15428</v>
      </c>
      <c r="F1804" s="8" t="s">
        <v>15420</v>
      </c>
      <c r="G1804" s="8" t="s">
        <v>15421</v>
      </c>
      <c r="H1804" s="8" t="s">
        <v>15446</v>
      </c>
      <c r="I1804" s="8" t="s">
        <v>15431</v>
      </c>
      <c r="J1804" s="8" t="s">
        <v>15424</v>
      </c>
      <c r="K1804" s="8" t="s">
        <v>15432</v>
      </c>
      <c r="L1804" s="12" t="s">
        <v>15</v>
      </c>
      <c r="M1804" s="12" t="s">
        <v>3780</v>
      </c>
      <c r="N1804" s="12" t="s">
        <v>162</v>
      </c>
      <c r="O1804" s="12" t="s">
        <v>3781</v>
      </c>
      <c r="P1804" s="12" t="s">
        <v>119</v>
      </c>
      <c r="R1804" s="10">
        <f>ROUNDUP(SUM(VLOOKUP(F1804,'Pontuação'!A$2:B$11,2,FALSE),VLOOKUP(E1804,'Pontuação'!C$2:D$11,2,FALSE),VLOOKUP(H1804,'Pontuação'!I$2:J$11,2,FALSE),VLOOKUP(I1804,'Pontuação'!G$2:H$11,2,FALSE),VLOOKUP(K1804,'Pontuação'!M$2:N$13,2,FALSE)),0)</f>
        <v>1832</v>
      </c>
      <c r="S1804" s="11">
        <f t="shared" si="1"/>
        <v>183</v>
      </c>
      <c r="T1804" s="11" t="str">
        <f t="array" ref="T1804">IFERROR(INDEX('Pontuação'!G$13:G$101, MATCH(S1804, 'Pontuação'!F$13:F$101, 0)), "Faixa Indefinida")</f>
        <v>B</v>
      </c>
      <c r="U1804" s="11">
        <f t="shared" si="2"/>
        <v>0</v>
      </c>
      <c r="V1804" s="11">
        <f t="shared" si="3"/>
        <v>1</v>
      </c>
      <c r="W1804" s="11">
        <f t="shared" si="4"/>
        <v>0</v>
      </c>
      <c r="X1804" s="11">
        <f t="shared" si="5"/>
        <v>0</v>
      </c>
      <c r="Y1804" s="11">
        <f>ROUNDUP(SUM(VLOOKUP(F1804,'Pontuação 3.0'!A$2:B$11,2,FALSE),VLOOKUP(E1804,'Pontuação 3.0'!C$2:D$11,2,FALSE),VLOOKUP(H1804,'Pontuação 3.0'!I$2:J$11,2,FALSE),VLOOKUP(J1804,'Pontuação 3.0'!K$2:L$11,2,FALSE),VLOOKUP(G1804,'Pontuação 3.0'!E$2:F$11,2,FALSE),VLOOKUP(I1804,'Pontuação 3.0'!G$2:H$11,2,FALSE),VLOOKUP(K1804,'Pontuação 3.0'!M$2:N$13,2,FALSE)),0)</f>
        <v>2307</v>
      </c>
      <c r="Z1804" s="11">
        <f t="shared" si="6"/>
        <v>231</v>
      </c>
      <c r="AA1804" s="11" t="str">
        <f t="array" ref="AA1804">IFERROR(INDEX('Pontuação 3.0'!G$13:G$191, MATCH(Z1804, 'Pontuação 3.0'!F$13:F$191, 0)), "Faixa Indefinida")</f>
        <v>B</v>
      </c>
      <c r="AB1804" s="11">
        <f t="shared" si="7"/>
        <v>0</v>
      </c>
      <c r="AC1804" s="11">
        <f t="shared" si="8"/>
        <v>1</v>
      </c>
      <c r="AD1804" s="11">
        <f t="shared" si="9"/>
        <v>0</v>
      </c>
      <c r="AE1804" s="11">
        <f t="shared" si="10"/>
        <v>0</v>
      </c>
    </row>
    <row r="1805" ht="15.75" customHeight="1">
      <c r="A1805" s="7">
        <v>45656.0</v>
      </c>
      <c r="B1805" s="8" t="s">
        <v>4246</v>
      </c>
      <c r="C1805" s="8" t="s">
        <v>4247</v>
      </c>
      <c r="D1805" s="9">
        <v>1.1954820606E10</v>
      </c>
      <c r="E1805" s="8" t="s">
        <v>15428</v>
      </c>
      <c r="F1805" s="8" t="s">
        <v>15442</v>
      </c>
      <c r="G1805" s="8" t="s">
        <v>15430</v>
      </c>
      <c r="H1805" s="8" t="s">
        <v>15446</v>
      </c>
      <c r="I1805" s="8" t="s">
        <v>15423</v>
      </c>
      <c r="J1805" s="8" t="s">
        <v>15424</v>
      </c>
      <c r="K1805" s="8" t="s">
        <v>15425</v>
      </c>
      <c r="L1805" s="12" t="s">
        <v>15</v>
      </c>
      <c r="M1805" s="12" t="s">
        <v>3780</v>
      </c>
      <c r="N1805" s="12" t="s">
        <v>205</v>
      </c>
      <c r="O1805" s="12" t="s">
        <v>3781</v>
      </c>
      <c r="P1805" s="12" t="s">
        <v>119</v>
      </c>
      <c r="R1805" s="10">
        <f>ROUNDUP(SUM(VLOOKUP(F1805,'Pontuação'!A$2:B$11,2,FALSE),VLOOKUP(E1805,'Pontuação'!C$2:D$11,2,FALSE),VLOOKUP(H1805,'Pontuação'!I$2:J$11,2,FALSE),VLOOKUP(I1805,'Pontuação'!G$2:H$11,2,FALSE),VLOOKUP(K1805,'Pontuação'!M$2:N$13,2,FALSE)),0)</f>
        <v>1583</v>
      </c>
      <c r="S1805" s="11">
        <f t="shared" si="1"/>
        <v>158</v>
      </c>
      <c r="T1805" s="11" t="str">
        <f t="array" ref="T1805">IFERROR(INDEX('Pontuação'!G$13:G$101, MATCH(S1805, 'Pontuação'!F$13:F$101, 0)), "Faixa Indefinida")</f>
        <v>C</v>
      </c>
      <c r="U1805" s="11">
        <f t="shared" si="2"/>
        <v>0</v>
      </c>
      <c r="V1805" s="11">
        <f t="shared" si="3"/>
        <v>0</v>
      </c>
      <c r="W1805" s="11">
        <f t="shared" si="4"/>
        <v>1</v>
      </c>
      <c r="X1805" s="11">
        <f t="shared" si="5"/>
        <v>0</v>
      </c>
      <c r="Y1805" s="11">
        <f>ROUNDUP(SUM(VLOOKUP(F1805,'Pontuação 3.0'!A$2:B$11,2,FALSE),VLOOKUP(E1805,'Pontuação 3.0'!C$2:D$11,2,FALSE),VLOOKUP(H1805,'Pontuação 3.0'!I$2:J$11,2,FALSE),VLOOKUP(J1805,'Pontuação 3.0'!K$2:L$11,2,FALSE),VLOOKUP(G1805,'Pontuação 3.0'!E$2:F$11,2,FALSE),VLOOKUP(I1805,'Pontuação 3.0'!G$2:H$11,2,FALSE),VLOOKUP(K1805,'Pontuação 3.0'!M$2:N$13,2,FALSE)),0)</f>
        <v>2076</v>
      </c>
      <c r="Z1805" s="11">
        <f t="shared" si="6"/>
        <v>208</v>
      </c>
      <c r="AA1805" s="11" t="str">
        <f t="array" ref="AA1805">IFERROR(INDEX('Pontuação 3.0'!G$13:G$191, MATCH(Z1805, 'Pontuação 3.0'!F$13:F$191, 0)), "Faixa Indefinida")</f>
        <v>C</v>
      </c>
      <c r="AB1805" s="11">
        <f t="shared" si="7"/>
        <v>0</v>
      </c>
      <c r="AC1805" s="11">
        <f t="shared" si="8"/>
        <v>0</v>
      </c>
      <c r="AD1805" s="11">
        <f t="shared" si="9"/>
        <v>1</v>
      </c>
      <c r="AE1805" s="11">
        <f t="shared" si="10"/>
        <v>0</v>
      </c>
    </row>
    <row r="1806" ht="15.75" customHeight="1">
      <c r="A1806" s="7">
        <v>45656.0</v>
      </c>
      <c r="B1806" s="8" t="s">
        <v>4248</v>
      </c>
      <c r="C1806" s="8" t="s">
        <v>4249</v>
      </c>
      <c r="D1806" s="9">
        <v>1.1953946192E10</v>
      </c>
      <c r="E1806" s="8" t="s">
        <v>15419</v>
      </c>
      <c r="F1806" s="8" t="s">
        <v>15442</v>
      </c>
      <c r="G1806" s="8" t="s">
        <v>15421</v>
      </c>
      <c r="H1806" s="8" t="s">
        <v>15443</v>
      </c>
      <c r="I1806" s="8" t="s">
        <v>15423</v>
      </c>
      <c r="J1806" s="8" t="s">
        <v>15424</v>
      </c>
      <c r="K1806" s="8" t="s">
        <v>15432</v>
      </c>
      <c r="L1806" s="12" t="s">
        <v>15</v>
      </c>
      <c r="M1806" s="12" t="s">
        <v>3780</v>
      </c>
      <c r="N1806" s="12" t="s">
        <v>1554</v>
      </c>
      <c r="O1806" s="12" t="s">
        <v>3781</v>
      </c>
      <c r="P1806" s="12" t="s">
        <v>119</v>
      </c>
      <c r="R1806" s="10">
        <f>ROUNDUP(SUM(VLOOKUP(F1806,'Pontuação'!A$2:B$11,2,FALSE),VLOOKUP(E1806,'Pontuação'!C$2:D$11,2,FALSE),VLOOKUP(H1806,'Pontuação'!I$2:J$11,2,FALSE),VLOOKUP(I1806,'Pontuação'!G$2:H$11,2,FALSE),VLOOKUP(K1806,'Pontuação'!M$2:N$13,2,FALSE)),0)</f>
        <v>1703</v>
      </c>
      <c r="S1806" s="11">
        <f t="shared" si="1"/>
        <v>170</v>
      </c>
      <c r="T1806" s="11" t="str">
        <f t="array" ref="T1806">IFERROR(INDEX('Pontuação'!G$13:G$101, MATCH(S1806, 'Pontuação'!F$13:F$101, 0)), "Faixa Indefinida")</f>
        <v>B</v>
      </c>
      <c r="U1806" s="11">
        <f t="shared" si="2"/>
        <v>0</v>
      </c>
      <c r="V1806" s="11">
        <f t="shared" si="3"/>
        <v>1</v>
      </c>
      <c r="W1806" s="11">
        <f t="shared" si="4"/>
        <v>0</v>
      </c>
      <c r="X1806" s="11">
        <f t="shared" si="5"/>
        <v>0</v>
      </c>
      <c r="Y1806" s="11">
        <f>ROUNDUP(SUM(VLOOKUP(F1806,'Pontuação 3.0'!A$2:B$11,2,FALSE),VLOOKUP(E1806,'Pontuação 3.0'!C$2:D$11,2,FALSE),VLOOKUP(H1806,'Pontuação 3.0'!I$2:J$11,2,FALSE),VLOOKUP(J1806,'Pontuação 3.0'!K$2:L$11,2,FALSE),VLOOKUP(G1806,'Pontuação 3.0'!E$2:F$11,2,FALSE),VLOOKUP(I1806,'Pontuação 3.0'!G$2:H$11,2,FALSE),VLOOKUP(K1806,'Pontuação 3.0'!M$2:N$13,2,FALSE)),0)</f>
        <v>1841</v>
      </c>
      <c r="Z1806" s="11">
        <f t="shared" si="6"/>
        <v>184</v>
      </c>
      <c r="AA1806" s="11" t="str">
        <f t="array" ref="AA1806">IFERROR(INDEX('Pontuação 3.0'!G$13:G$191, MATCH(Z1806, 'Pontuação 3.0'!F$13:F$191, 0)), "Faixa Indefinida")</f>
        <v>D</v>
      </c>
      <c r="AB1806" s="11">
        <f t="shared" si="7"/>
        <v>0</v>
      </c>
      <c r="AC1806" s="11">
        <f t="shared" si="8"/>
        <v>0</v>
      </c>
      <c r="AD1806" s="11">
        <f t="shared" si="9"/>
        <v>0</v>
      </c>
      <c r="AE1806" s="11">
        <f t="shared" si="10"/>
        <v>1</v>
      </c>
    </row>
    <row r="1807" ht="15.75" customHeight="1">
      <c r="A1807" s="7">
        <v>45656.0</v>
      </c>
      <c r="B1807" s="8" t="s">
        <v>4250</v>
      </c>
      <c r="C1807" s="8" t="s">
        <v>4251</v>
      </c>
      <c r="D1807" s="9">
        <v>7.5998708346E10</v>
      </c>
      <c r="E1807" s="8" t="s">
        <v>15428</v>
      </c>
      <c r="F1807" s="8" t="s">
        <v>15420</v>
      </c>
      <c r="G1807" s="8" t="s">
        <v>15421</v>
      </c>
      <c r="H1807" s="8" t="s">
        <v>15422</v>
      </c>
      <c r="I1807" s="8" t="s">
        <v>15423</v>
      </c>
      <c r="J1807" s="8" t="s">
        <v>15424</v>
      </c>
      <c r="K1807" s="8" t="s">
        <v>15432</v>
      </c>
      <c r="L1807" s="12" t="s">
        <v>15</v>
      </c>
      <c r="M1807" s="12" t="s">
        <v>3780</v>
      </c>
      <c r="N1807" s="12" t="s">
        <v>205</v>
      </c>
      <c r="O1807" s="12" t="s">
        <v>3781</v>
      </c>
      <c r="P1807" s="12" t="s">
        <v>119</v>
      </c>
      <c r="R1807" s="10">
        <f>ROUNDUP(SUM(VLOOKUP(F1807,'Pontuação'!A$2:B$11,2,FALSE),VLOOKUP(E1807,'Pontuação'!C$2:D$11,2,FALSE),VLOOKUP(H1807,'Pontuação'!I$2:J$11,2,FALSE),VLOOKUP(I1807,'Pontuação'!G$2:H$11,2,FALSE),VLOOKUP(K1807,'Pontuação'!M$2:N$13,2,FALSE)),0)</f>
        <v>1685</v>
      </c>
      <c r="S1807" s="11">
        <f t="shared" si="1"/>
        <v>169</v>
      </c>
      <c r="T1807" s="11" t="str">
        <f t="array" ref="T1807">IFERROR(INDEX('Pontuação'!G$13:G$101, MATCH(S1807, 'Pontuação'!F$13:F$101, 0)), "Faixa Indefinida")</f>
        <v>B</v>
      </c>
      <c r="U1807" s="11">
        <f t="shared" si="2"/>
        <v>0</v>
      </c>
      <c r="V1807" s="11">
        <f t="shared" si="3"/>
        <v>1</v>
      </c>
      <c r="W1807" s="11">
        <f t="shared" si="4"/>
        <v>0</v>
      </c>
      <c r="X1807" s="11">
        <f t="shared" si="5"/>
        <v>0</v>
      </c>
      <c r="Y1807" s="11">
        <f>ROUNDUP(SUM(VLOOKUP(F1807,'Pontuação 3.0'!A$2:B$11,2,FALSE),VLOOKUP(E1807,'Pontuação 3.0'!C$2:D$11,2,FALSE),VLOOKUP(H1807,'Pontuação 3.0'!I$2:J$11,2,FALSE),VLOOKUP(J1807,'Pontuação 3.0'!K$2:L$11,2,FALSE),VLOOKUP(G1807,'Pontuação 3.0'!E$2:F$11,2,FALSE),VLOOKUP(I1807,'Pontuação 3.0'!G$2:H$11,2,FALSE),VLOOKUP(K1807,'Pontuação 3.0'!M$2:N$13,2,FALSE)),0)</f>
        <v>2068</v>
      </c>
      <c r="Z1807" s="11">
        <f t="shared" si="6"/>
        <v>207</v>
      </c>
      <c r="AA1807" s="11" t="str">
        <f t="array" ref="AA1807">IFERROR(INDEX('Pontuação 3.0'!G$13:G$191, MATCH(Z1807, 'Pontuação 3.0'!F$13:F$191, 0)), "Faixa Indefinida")</f>
        <v>C</v>
      </c>
      <c r="AB1807" s="11">
        <f t="shared" si="7"/>
        <v>0</v>
      </c>
      <c r="AC1807" s="11">
        <f t="shared" si="8"/>
        <v>0</v>
      </c>
      <c r="AD1807" s="11">
        <f t="shared" si="9"/>
        <v>1</v>
      </c>
      <c r="AE1807" s="11">
        <f t="shared" si="10"/>
        <v>0</v>
      </c>
    </row>
    <row r="1808" ht="15.75" customHeight="1">
      <c r="A1808" s="7">
        <v>45656.0</v>
      </c>
      <c r="B1808" s="8" t="s">
        <v>4252</v>
      </c>
      <c r="C1808" s="8" t="s">
        <v>4253</v>
      </c>
      <c r="D1808" s="9">
        <v>3.1985348995E10</v>
      </c>
      <c r="E1808" s="8" t="s">
        <v>15428</v>
      </c>
      <c r="F1808" s="8" t="s">
        <v>15420</v>
      </c>
      <c r="G1808" s="8" t="s">
        <v>15451</v>
      </c>
      <c r="H1808" s="8" t="s">
        <v>15422</v>
      </c>
      <c r="I1808" s="8" t="s">
        <v>15423</v>
      </c>
      <c r="J1808" s="8" t="s">
        <v>15424</v>
      </c>
      <c r="K1808" s="8" t="s">
        <v>15466</v>
      </c>
      <c r="L1808" s="12" t="s">
        <v>15</v>
      </c>
      <c r="M1808" s="12" t="s">
        <v>3780</v>
      </c>
      <c r="N1808" s="12" t="s">
        <v>133</v>
      </c>
      <c r="O1808" s="12" t="s">
        <v>3781</v>
      </c>
      <c r="P1808" s="12" t="s">
        <v>119</v>
      </c>
      <c r="R1808" s="10">
        <f>ROUNDUP(SUM(VLOOKUP(F1808,'Pontuação'!A$2:B$11,2,FALSE),VLOOKUP(E1808,'Pontuação'!C$2:D$11,2,FALSE),VLOOKUP(H1808,'Pontuação'!I$2:J$11,2,FALSE),VLOOKUP(I1808,'Pontuação'!G$2:H$11,2,FALSE),VLOOKUP(K1808,'Pontuação'!M$2:N$13,2,FALSE)),0)</f>
        <v>1623</v>
      </c>
      <c r="S1808" s="11">
        <f t="shared" si="1"/>
        <v>162</v>
      </c>
      <c r="T1808" s="11" t="str">
        <f t="array" ref="T1808">IFERROR(INDEX('Pontuação'!G$13:G$101, MATCH(S1808, 'Pontuação'!F$13:F$101, 0)), "Faixa Indefinida")</f>
        <v>C</v>
      </c>
      <c r="U1808" s="11">
        <f t="shared" si="2"/>
        <v>0</v>
      </c>
      <c r="V1808" s="11">
        <f t="shared" si="3"/>
        <v>0</v>
      </c>
      <c r="W1808" s="11">
        <f t="shared" si="4"/>
        <v>1</v>
      </c>
      <c r="X1808" s="11">
        <f t="shared" si="5"/>
        <v>0</v>
      </c>
      <c r="Y1808" s="11">
        <f>ROUNDUP(SUM(VLOOKUP(F1808,'Pontuação 3.0'!A$2:B$11,2,FALSE),VLOOKUP(E1808,'Pontuação 3.0'!C$2:D$11,2,FALSE),VLOOKUP(H1808,'Pontuação 3.0'!I$2:J$11,2,FALSE),VLOOKUP(J1808,'Pontuação 3.0'!K$2:L$11,2,FALSE),VLOOKUP(G1808,'Pontuação 3.0'!E$2:F$11,2,FALSE),VLOOKUP(I1808,'Pontuação 3.0'!G$2:H$11,2,FALSE),VLOOKUP(K1808,'Pontuação 3.0'!M$2:N$13,2,FALSE)),0)</f>
        <v>2166</v>
      </c>
      <c r="Z1808" s="11">
        <f t="shared" si="6"/>
        <v>217</v>
      </c>
      <c r="AA1808" s="11" t="str">
        <f t="array" ref="AA1808">IFERROR(INDEX('Pontuação 3.0'!G$13:G$191, MATCH(Z1808, 'Pontuação 3.0'!F$13:F$191, 0)), "Faixa Indefinida")</f>
        <v>B</v>
      </c>
      <c r="AB1808" s="11">
        <f t="shared" si="7"/>
        <v>0</v>
      </c>
      <c r="AC1808" s="11">
        <f t="shared" si="8"/>
        <v>1</v>
      </c>
      <c r="AD1808" s="11">
        <f t="shared" si="9"/>
        <v>0</v>
      </c>
      <c r="AE1808" s="11">
        <f t="shared" si="10"/>
        <v>0</v>
      </c>
    </row>
    <row r="1809" ht="15.75" customHeight="1">
      <c r="A1809" s="7">
        <v>45656.0</v>
      </c>
      <c r="B1809" s="8" t="s">
        <v>1844</v>
      </c>
      <c r="C1809" s="8" t="s">
        <v>4254</v>
      </c>
      <c r="D1809" s="9">
        <v>4.499941301E10</v>
      </c>
      <c r="E1809" s="8" t="s">
        <v>15428</v>
      </c>
      <c r="F1809" s="8" t="s">
        <v>15420</v>
      </c>
      <c r="G1809" s="8" t="s">
        <v>15430</v>
      </c>
      <c r="H1809" s="8" t="s">
        <v>15471</v>
      </c>
      <c r="I1809" s="8" t="s">
        <v>15423</v>
      </c>
      <c r="J1809" s="8" t="s">
        <v>15424</v>
      </c>
      <c r="K1809" s="8" t="s">
        <v>15466</v>
      </c>
      <c r="L1809" s="12" t="s">
        <v>15</v>
      </c>
      <c r="M1809" s="12" t="s">
        <v>3780</v>
      </c>
      <c r="N1809" s="12" t="s">
        <v>608</v>
      </c>
      <c r="O1809" s="12" t="s">
        <v>3781</v>
      </c>
      <c r="P1809" s="12" t="s">
        <v>119</v>
      </c>
      <c r="R1809" s="10">
        <f>ROUNDUP(SUM(VLOOKUP(F1809,'Pontuação'!A$2:B$11,2,FALSE),VLOOKUP(E1809,'Pontuação'!C$2:D$11,2,FALSE),VLOOKUP(H1809,'Pontuação'!I$2:J$11,2,FALSE),VLOOKUP(I1809,'Pontuação'!G$2:H$11,2,FALSE),VLOOKUP(K1809,'Pontuação'!M$2:N$13,2,FALSE)),0)</f>
        <v>1439</v>
      </c>
      <c r="S1809" s="11">
        <f t="shared" si="1"/>
        <v>144</v>
      </c>
      <c r="T1809" s="11" t="str">
        <f t="array" ref="T1809">IFERROR(INDEX('Pontuação'!G$13:G$101, MATCH(S1809, 'Pontuação'!F$13:F$101, 0)), "Faixa Indefinida")</f>
        <v>D</v>
      </c>
      <c r="U1809" s="11">
        <f t="shared" si="2"/>
        <v>0</v>
      </c>
      <c r="V1809" s="11">
        <f t="shared" si="3"/>
        <v>0</v>
      </c>
      <c r="W1809" s="11">
        <f t="shared" si="4"/>
        <v>0</v>
      </c>
      <c r="X1809" s="11">
        <f t="shared" si="5"/>
        <v>1</v>
      </c>
      <c r="Y1809" s="11">
        <f>ROUNDUP(SUM(VLOOKUP(F1809,'Pontuação 3.0'!A$2:B$11,2,FALSE),VLOOKUP(E1809,'Pontuação 3.0'!C$2:D$11,2,FALSE),VLOOKUP(H1809,'Pontuação 3.0'!I$2:J$11,2,FALSE),VLOOKUP(J1809,'Pontuação 3.0'!K$2:L$11,2,FALSE),VLOOKUP(G1809,'Pontuação 3.0'!E$2:F$11,2,FALSE),VLOOKUP(I1809,'Pontuação 3.0'!G$2:H$11,2,FALSE),VLOOKUP(K1809,'Pontuação 3.0'!M$2:N$13,2,FALSE)),0)</f>
        <v>2208</v>
      </c>
      <c r="Z1809" s="11">
        <f t="shared" si="6"/>
        <v>221</v>
      </c>
      <c r="AA1809" s="11" t="str">
        <f t="array" ref="AA1809">IFERROR(INDEX('Pontuação 3.0'!G$13:G$191, MATCH(Z1809, 'Pontuação 3.0'!F$13:F$191, 0)), "Faixa Indefinida")</f>
        <v>B</v>
      </c>
      <c r="AB1809" s="11">
        <f t="shared" si="7"/>
        <v>0</v>
      </c>
      <c r="AC1809" s="11">
        <f t="shared" si="8"/>
        <v>1</v>
      </c>
      <c r="AD1809" s="11">
        <f t="shared" si="9"/>
        <v>0</v>
      </c>
      <c r="AE1809" s="11">
        <f t="shared" si="10"/>
        <v>0</v>
      </c>
    </row>
    <row r="1810" ht="15.75" customHeight="1">
      <c r="A1810" s="7">
        <v>45656.0</v>
      </c>
      <c r="B1810" s="8" t="s">
        <v>4257</v>
      </c>
      <c r="C1810" s="8" t="s">
        <v>4258</v>
      </c>
      <c r="D1810" s="9">
        <v>2.2997751531E10</v>
      </c>
      <c r="E1810" s="8" t="s">
        <v>15428</v>
      </c>
      <c r="F1810" s="8" t="s">
        <v>15420</v>
      </c>
      <c r="G1810" s="8" t="s">
        <v>15430</v>
      </c>
      <c r="H1810" s="8" t="s">
        <v>15446</v>
      </c>
      <c r="I1810" s="8" t="s">
        <v>15433</v>
      </c>
      <c r="J1810" s="8" t="s">
        <v>15448</v>
      </c>
      <c r="K1810" s="8" t="s">
        <v>15466</v>
      </c>
      <c r="L1810" s="12" t="s">
        <v>15</v>
      </c>
      <c r="M1810" s="12" t="s">
        <v>3780</v>
      </c>
      <c r="N1810" s="12" t="s">
        <v>1554</v>
      </c>
      <c r="O1810" s="12" t="s">
        <v>3781</v>
      </c>
      <c r="P1810" s="12" t="s">
        <v>119</v>
      </c>
      <c r="R1810" s="10">
        <f>ROUNDUP(SUM(VLOOKUP(F1810,'Pontuação'!A$2:B$11,2,FALSE),VLOOKUP(E1810,'Pontuação'!C$2:D$11,2,FALSE),VLOOKUP(H1810,'Pontuação'!I$2:J$11,2,FALSE),VLOOKUP(I1810,'Pontuação'!G$2:H$11,2,FALSE),VLOOKUP(K1810,'Pontuação'!M$2:N$13,2,FALSE)),0)</f>
        <v>1943</v>
      </c>
      <c r="S1810" s="11">
        <f t="shared" si="1"/>
        <v>194</v>
      </c>
      <c r="T1810" s="11" t="str">
        <f t="array" ref="T1810">IFERROR(INDEX('Pontuação'!G$13:G$101, MATCH(S1810, 'Pontuação'!F$13:F$101, 0)), "Faixa Indefinida")</f>
        <v>A</v>
      </c>
      <c r="U1810" s="11">
        <f t="shared" si="2"/>
        <v>1</v>
      </c>
      <c r="V1810" s="11">
        <f t="shared" si="3"/>
        <v>0</v>
      </c>
      <c r="W1810" s="11">
        <f t="shared" si="4"/>
        <v>0</v>
      </c>
      <c r="X1810" s="11">
        <f t="shared" si="5"/>
        <v>0</v>
      </c>
      <c r="Y1810" s="11">
        <f>ROUNDUP(SUM(VLOOKUP(F1810,'Pontuação 3.0'!A$2:B$11,2,FALSE),VLOOKUP(E1810,'Pontuação 3.0'!C$2:D$11,2,FALSE),VLOOKUP(H1810,'Pontuação 3.0'!I$2:J$11,2,FALSE),VLOOKUP(J1810,'Pontuação 3.0'!K$2:L$11,2,FALSE),VLOOKUP(G1810,'Pontuação 3.0'!E$2:F$11,2,FALSE),VLOOKUP(I1810,'Pontuação 3.0'!G$2:H$11,2,FALSE),VLOOKUP(K1810,'Pontuação 3.0'!M$2:N$13,2,FALSE)),0)</f>
        <v>2939</v>
      </c>
      <c r="Z1810" s="11">
        <f t="shared" si="6"/>
        <v>294</v>
      </c>
      <c r="AA1810" s="11" t="str">
        <f t="array" ref="AA1810">IFERROR(INDEX('Pontuação 3.0'!G$13:G$191, MATCH(Z1810, 'Pontuação 3.0'!F$13:F$191, 0)), "Faixa Indefinida")</f>
        <v>A</v>
      </c>
      <c r="AB1810" s="11">
        <f t="shared" si="7"/>
        <v>1</v>
      </c>
      <c r="AC1810" s="11">
        <f t="shared" si="8"/>
        <v>0</v>
      </c>
      <c r="AD1810" s="11">
        <f t="shared" si="9"/>
        <v>0</v>
      </c>
      <c r="AE1810" s="11">
        <f t="shared" si="10"/>
        <v>0</v>
      </c>
    </row>
    <row r="1811" ht="15.75" customHeight="1">
      <c r="A1811" s="7">
        <v>45656.0</v>
      </c>
      <c r="B1811" s="8" t="s">
        <v>4255</v>
      </c>
      <c r="C1811" s="8" t="s">
        <v>4256</v>
      </c>
      <c r="D1811" s="9">
        <v>1.1959958678E10</v>
      </c>
      <c r="E1811" s="8" t="s">
        <v>15428</v>
      </c>
      <c r="F1811" s="8" t="s">
        <v>15420</v>
      </c>
      <c r="G1811" s="8" t="s">
        <v>15421</v>
      </c>
      <c r="H1811" s="8" t="s">
        <v>15422</v>
      </c>
      <c r="I1811" s="8" t="s">
        <v>15423</v>
      </c>
      <c r="J1811" s="8" t="s">
        <v>15448</v>
      </c>
      <c r="K1811" s="8" t="s">
        <v>15466</v>
      </c>
      <c r="L1811" s="12" t="s">
        <v>15</v>
      </c>
      <c r="M1811" s="12" t="s">
        <v>3780</v>
      </c>
      <c r="N1811" s="12" t="s">
        <v>1153</v>
      </c>
      <c r="O1811" s="12" t="s">
        <v>3781</v>
      </c>
      <c r="P1811" s="12" t="s">
        <v>119</v>
      </c>
      <c r="R1811" s="10">
        <f>ROUNDUP(SUM(VLOOKUP(F1811,'Pontuação'!A$2:B$11,2,FALSE),VLOOKUP(E1811,'Pontuação'!C$2:D$11,2,FALSE),VLOOKUP(H1811,'Pontuação'!I$2:J$11,2,FALSE),VLOOKUP(I1811,'Pontuação'!G$2:H$11,2,FALSE),VLOOKUP(K1811,'Pontuação'!M$2:N$13,2,FALSE)),0)</f>
        <v>1623</v>
      </c>
      <c r="S1811" s="11">
        <f t="shared" si="1"/>
        <v>162</v>
      </c>
      <c r="T1811" s="11" t="str">
        <f t="array" ref="T1811">IFERROR(INDEX('Pontuação'!G$13:G$101, MATCH(S1811, 'Pontuação'!F$13:F$101, 0)), "Faixa Indefinida")</f>
        <v>C</v>
      </c>
      <c r="U1811" s="11">
        <f t="shared" si="2"/>
        <v>0</v>
      </c>
      <c r="V1811" s="11">
        <f t="shared" si="3"/>
        <v>0</v>
      </c>
      <c r="W1811" s="11">
        <f t="shared" si="4"/>
        <v>1</v>
      </c>
      <c r="X1811" s="11">
        <f t="shared" si="5"/>
        <v>0</v>
      </c>
      <c r="Y1811" s="11">
        <f>ROUNDUP(SUM(VLOOKUP(F1811,'Pontuação 3.0'!A$2:B$11,2,FALSE),VLOOKUP(E1811,'Pontuação 3.0'!C$2:D$11,2,FALSE),VLOOKUP(H1811,'Pontuação 3.0'!I$2:J$11,2,FALSE),VLOOKUP(J1811,'Pontuação 3.0'!K$2:L$11,2,FALSE),VLOOKUP(G1811,'Pontuação 3.0'!E$2:F$11,2,FALSE),VLOOKUP(I1811,'Pontuação 3.0'!G$2:H$11,2,FALSE),VLOOKUP(K1811,'Pontuação 3.0'!M$2:N$13,2,FALSE)),0)</f>
        <v>2437</v>
      </c>
      <c r="Z1811" s="11">
        <f t="shared" si="6"/>
        <v>244</v>
      </c>
      <c r="AA1811" s="11" t="str">
        <f t="array" ref="AA1811">IFERROR(INDEX('Pontuação 3.0'!G$13:G$191, MATCH(Z1811, 'Pontuação 3.0'!F$13:F$191, 0)), "Faixa Indefinida")</f>
        <v>A</v>
      </c>
      <c r="AB1811" s="11">
        <f t="shared" si="7"/>
        <v>1</v>
      </c>
      <c r="AC1811" s="11">
        <f t="shared" si="8"/>
        <v>0</v>
      </c>
      <c r="AD1811" s="11">
        <f t="shared" si="9"/>
        <v>0</v>
      </c>
      <c r="AE1811" s="11">
        <f t="shared" si="10"/>
        <v>0</v>
      </c>
    </row>
    <row r="1812" ht="15.75" customHeight="1">
      <c r="A1812" s="7">
        <v>45656.0</v>
      </c>
      <c r="B1812" s="8" t="s">
        <v>4259</v>
      </c>
      <c r="C1812" s="8" t="s">
        <v>4260</v>
      </c>
      <c r="D1812" s="9">
        <v>1.4998912664E10</v>
      </c>
      <c r="E1812" s="8" t="s">
        <v>15428</v>
      </c>
      <c r="F1812" s="8" t="s">
        <v>15420</v>
      </c>
      <c r="G1812" s="8" t="s">
        <v>15430</v>
      </c>
      <c r="H1812" s="8" t="s">
        <v>15446</v>
      </c>
      <c r="I1812" s="8" t="s">
        <v>15423</v>
      </c>
      <c r="J1812" s="8" t="s">
        <v>15424</v>
      </c>
      <c r="K1812" s="8" t="s">
        <v>15439</v>
      </c>
      <c r="L1812" s="12" t="s">
        <v>15</v>
      </c>
      <c r="M1812" s="12" t="s">
        <v>3780</v>
      </c>
      <c r="N1812" s="12" t="s">
        <v>133</v>
      </c>
      <c r="O1812" s="12" t="s">
        <v>3781</v>
      </c>
      <c r="P1812" s="12" t="s">
        <v>17</v>
      </c>
      <c r="R1812" s="10">
        <f>ROUNDUP(SUM(VLOOKUP(F1812,'Pontuação'!A$2:B$11,2,FALSE),VLOOKUP(E1812,'Pontuação'!C$2:D$11,2,FALSE),VLOOKUP(H1812,'Pontuação'!I$2:J$11,2,FALSE),VLOOKUP(I1812,'Pontuação'!G$2:H$11,2,FALSE),VLOOKUP(K1812,'Pontuação'!M$2:N$13,2,FALSE)),0)</f>
        <v>1639</v>
      </c>
      <c r="S1812" s="11">
        <f t="shared" si="1"/>
        <v>164</v>
      </c>
      <c r="T1812" s="11" t="str">
        <f t="array" ref="T1812">IFERROR(INDEX('Pontuação'!G$13:G$101, MATCH(S1812, 'Pontuação'!F$13:F$101, 0)), "Faixa Indefinida")</f>
        <v>C</v>
      </c>
      <c r="U1812" s="11">
        <f t="shared" si="2"/>
        <v>0</v>
      </c>
      <c r="V1812" s="11">
        <f t="shared" si="3"/>
        <v>0</v>
      </c>
      <c r="W1812" s="11">
        <f t="shared" si="4"/>
        <v>1</v>
      </c>
      <c r="X1812" s="11">
        <f t="shared" si="5"/>
        <v>0</v>
      </c>
      <c r="Y1812" s="11">
        <f>ROUNDUP(SUM(VLOOKUP(F1812,'Pontuação 3.0'!A$2:B$11,2,FALSE),VLOOKUP(E1812,'Pontuação 3.0'!C$2:D$11,2,FALSE),VLOOKUP(H1812,'Pontuação 3.0'!I$2:J$11,2,FALSE),VLOOKUP(J1812,'Pontuação 3.0'!K$2:L$11,2,FALSE),VLOOKUP(G1812,'Pontuação 3.0'!E$2:F$11,2,FALSE),VLOOKUP(I1812,'Pontuação 3.0'!G$2:H$11,2,FALSE),VLOOKUP(K1812,'Pontuação 3.0'!M$2:N$13,2,FALSE)),0)</f>
        <v>2187</v>
      </c>
      <c r="Z1812" s="11">
        <f t="shared" si="6"/>
        <v>219</v>
      </c>
      <c r="AA1812" s="11" t="str">
        <f t="array" ref="AA1812">IFERROR(INDEX('Pontuação 3.0'!G$13:G$191, MATCH(Z1812, 'Pontuação 3.0'!F$13:F$191, 0)), "Faixa Indefinida")</f>
        <v>B</v>
      </c>
      <c r="AB1812" s="11">
        <f t="shared" si="7"/>
        <v>0</v>
      </c>
      <c r="AC1812" s="11">
        <f t="shared" si="8"/>
        <v>1</v>
      </c>
      <c r="AD1812" s="11">
        <f t="shared" si="9"/>
        <v>0</v>
      </c>
      <c r="AE1812" s="11">
        <f t="shared" si="10"/>
        <v>0</v>
      </c>
    </row>
    <row r="1813" ht="15.75" customHeight="1">
      <c r="A1813" s="7">
        <v>45656.0</v>
      </c>
      <c r="B1813" s="8" t="s">
        <v>4261</v>
      </c>
      <c r="C1813" s="8" t="s">
        <v>4262</v>
      </c>
      <c r="D1813" s="9">
        <v>5.59812008975E11</v>
      </c>
      <c r="E1813" s="8" t="s">
        <v>15428</v>
      </c>
      <c r="F1813" s="8" t="s">
        <v>15420</v>
      </c>
      <c r="G1813" s="8" t="s">
        <v>15430</v>
      </c>
      <c r="H1813" s="8" t="s">
        <v>15438</v>
      </c>
      <c r="I1813" s="8" t="s">
        <v>15433</v>
      </c>
      <c r="J1813" s="8" t="s">
        <v>15424</v>
      </c>
      <c r="K1813" s="8" t="s">
        <v>15432</v>
      </c>
      <c r="L1813" s="12" t="s">
        <v>15</v>
      </c>
      <c r="M1813" s="12" t="s">
        <v>3780</v>
      </c>
      <c r="N1813" s="12" t="s">
        <v>127</v>
      </c>
      <c r="O1813" s="12" t="s">
        <v>3781</v>
      </c>
      <c r="P1813" s="12" t="s">
        <v>119</v>
      </c>
      <c r="R1813" s="10">
        <f>ROUNDUP(SUM(VLOOKUP(F1813,'Pontuação'!A$2:B$11,2,FALSE),VLOOKUP(E1813,'Pontuação'!C$2:D$11,2,FALSE),VLOOKUP(H1813,'Pontuação'!I$2:J$11,2,FALSE),VLOOKUP(I1813,'Pontuação'!G$2:H$11,2,FALSE),VLOOKUP(K1813,'Pontuação'!M$2:N$13,2,FALSE)),0)</f>
        <v>1849</v>
      </c>
      <c r="S1813" s="11">
        <f t="shared" si="1"/>
        <v>185</v>
      </c>
      <c r="T1813" s="11" t="str">
        <f t="array" ref="T1813">IFERROR(INDEX('Pontuação'!G$13:G$101, MATCH(S1813, 'Pontuação'!F$13:F$101, 0)), "Faixa Indefinida")</f>
        <v>A</v>
      </c>
      <c r="U1813" s="11">
        <f t="shared" si="2"/>
        <v>1</v>
      </c>
      <c r="V1813" s="11">
        <f t="shared" si="3"/>
        <v>0</v>
      </c>
      <c r="W1813" s="11">
        <f t="shared" si="4"/>
        <v>0</v>
      </c>
      <c r="X1813" s="11">
        <f t="shared" si="5"/>
        <v>0</v>
      </c>
      <c r="Y1813" s="11">
        <f>ROUNDUP(SUM(VLOOKUP(F1813,'Pontuação 3.0'!A$2:B$11,2,FALSE),VLOOKUP(E1813,'Pontuação 3.0'!C$2:D$11,2,FALSE),VLOOKUP(H1813,'Pontuação 3.0'!I$2:J$11,2,FALSE),VLOOKUP(J1813,'Pontuação 3.0'!K$2:L$11,2,FALSE),VLOOKUP(G1813,'Pontuação 3.0'!E$2:F$11,2,FALSE),VLOOKUP(I1813,'Pontuação 3.0'!G$2:H$11,2,FALSE),VLOOKUP(K1813,'Pontuação 3.0'!M$2:N$13,2,FALSE)),0)</f>
        <v>2335</v>
      </c>
      <c r="Z1813" s="11">
        <f t="shared" si="6"/>
        <v>234</v>
      </c>
      <c r="AA1813" s="11" t="str">
        <f t="array" ref="AA1813">IFERROR(INDEX('Pontuação 3.0'!G$13:G$191, MATCH(Z1813, 'Pontuação 3.0'!F$13:F$191, 0)), "Faixa Indefinida")</f>
        <v>B</v>
      </c>
      <c r="AB1813" s="11">
        <f t="shared" si="7"/>
        <v>0</v>
      </c>
      <c r="AC1813" s="11">
        <f t="shared" si="8"/>
        <v>1</v>
      </c>
      <c r="AD1813" s="11">
        <f t="shared" si="9"/>
        <v>0</v>
      </c>
      <c r="AE1813" s="11">
        <f t="shared" si="10"/>
        <v>0</v>
      </c>
    </row>
    <row r="1814" ht="15.75" customHeight="1">
      <c r="A1814" s="7">
        <v>45656.0</v>
      </c>
      <c r="B1814" s="8" t="s">
        <v>4263</v>
      </c>
      <c r="C1814" s="8" t="s">
        <v>4264</v>
      </c>
      <c r="D1814" s="9">
        <v>4.2999498878E10</v>
      </c>
      <c r="E1814" s="8" t="s">
        <v>15428</v>
      </c>
      <c r="F1814" s="8" t="s">
        <v>15420</v>
      </c>
      <c r="G1814" s="8" t="s">
        <v>15430</v>
      </c>
      <c r="H1814" s="8" t="s">
        <v>15438</v>
      </c>
      <c r="I1814" s="8" t="s">
        <v>15423</v>
      </c>
      <c r="J1814" s="8" t="s">
        <v>15424</v>
      </c>
      <c r="K1814" s="8" t="s">
        <v>15425</v>
      </c>
      <c r="L1814" s="12" t="s">
        <v>15</v>
      </c>
      <c r="M1814" s="12" t="s">
        <v>3780</v>
      </c>
      <c r="N1814" s="12" t="s">
        <v>710</v>
      </c>
      <c r="O1814" s="12" t="s">
        <v>3781</v>
      </c>
      <c r="P1814" s="12" t="s">
        <v>17</v>
      </c>
      <c r="R1814" s="10">
        <f>ROUNDUP(SUM(VLOOKUP(F1814,'Pontuação'!A$2:B$11,2,FALSE),VLOOKUP(E1814,'Pontuação'!C$2:D$11,2,FALSE),VLOOKUP(H1814,'Pontuação'!I$2:J$11,2,FALSE),VLOOKUP(I1814,'Pontuação'!G$2:H$11,2,FALSE),VLOOKUP(K1814,'Pontuação'!M$2:N$13,2,FALSE)),0)</f>
        <v>1439</v>
      </c>
      <c r="S1814" s="11">
        <f t="shared" si="1"/>
        <v>144</v>
      </c>
      <c r="T1814" s="11" t="str">
        <f t="array" ref="T1814">IFERROR(INDEX('Pontuação'!G$13:G$101, MATCH(S1814, 'Pontuação'!F$13:F$101, 0)), "Faixa Indefinida")</f>
        <v>D</v>
      </c>
      <c r="U1814" s="11">
        <f t="shared" si="2"/>
        <v>0</v>
      </c>
      <c r="V1814" s="11">
        <f t="shared" si="3"/>
        <v>0</v>
      </c>
      <c r="W1814" s="11">
        <f t="shared" si="4"/>
        <v>0</v>
      </c>
      <c r="X1814" s="11">
        <f t="shared" si="5"/>
        <v>1</v>
      </c>
      <c r="Y1814" s="11">
        <f>ROUNDUP(SUM(VLOOKUP(F1814,'Pontuação 3.0'!A$2:B$11,2,FALSE),VLOOKUP(E1814,'Pontuação 3.0'!C$2:D$11,2,FALSE),VLOOKUP(H1814,'Pontuação 3.0'!I$2:J$11,2,FALSE),VLOOKUP(J1814,'Pontuação 3.0'!K$2:L$11,2,FALSE),VLOOKUP(G1814,'Pontuação 3.0'!E$2:F$11,2,FALSE),VLOOKUP(I1814,'Pontuação 3.0'!G$2:H$11,2,FALSE),VLOOKUP(K1814,'Pontuação 3.0'!M$2:N$13,2,FALSE)),0)</f>
        <v>1974</v>
      </c>
      <c r="Z1814" s="11">
        <f t="shared" si="6"/>
        <v>197</v>
      </c>
      <c r="AA1814" s="11" t="str">
        <f t="array" ref="AA1814">IFERROR(INDEX('Pontuação 3.0'!G$13:G$191, MATCH(Z1814, 'Pontuação 3.0'!F$13:F$191, 0)), "Faixa Indefinida")</f>
        <v>C</v>
      </c>
      <c r="AB1814" s="11">
        <f t="shared" si="7"/>
        <v>0</v>
      </c>
      <c r="AC1814" s="11">
        <f t="shared" si="8"/>
        <v>0</v>
      </c>
      <c r="AD1814" s="11">
        <f t="shared" si="9"/>
        <v>1</v>
      </c>
      <c r="AE1814" s="11">
        <f t="shared" si="10"/>
        <v>0</v>
      </c>
    </row>
    <row r="1815" ht="15.75" customHeight="1">
      <c r="A1815" s="7">
        <v>45656.0</v>
      </c>
      <c r="B1815" s="8" t="s">
        <v>4265</v>
      </c>
      <c r="C1815" s="8" t="s">
        <v>4266</v>
      </c>
      <c r="D1815" s="9">
        <v>7.9998818616E10</v>
      </c>
      <c r="E1815" s="8" t="s">
        <v>15428</v>
      </c>
      <c r="F1815" s="8" t="s">
        <v>15442</v>
      </c>
      <c r="G1815" s="8" t="s">
        <v>15430</v>
      </c>
      <c r="H1815" s="8" t="s">
        <v>15443</v>
      </c>
      <c r="I1815" s="8" t="s">
        <v>15447</v>
      </c>
      <c r="J1815" s="8" t="s">
        <v>15448</v>
      </c>
      <c r="K1815" s="8" t="s">
        <v>15425</v>
      </c>
      <c r="L1815" s="12" t="s">
        <v>15</v>
      </c>
      <c r="M1815" s="12" t="s">
        <v>3780</v>
      </c>
      <c r="N1815" s="12" t="s">
        <v>205</v>
      </c>
      <c r="O1815" s="12" t="s">
        <v>3781</v>
      </c>
      <c r="P1815" s="12" t="s">
        <v>119</v>
      </c>
      <c r="R1815" s="10">
        <f>ROUNDUP(SUM(VLOOKUP(F1815,'Pontuação'!A$2:B$11,2,FALSE),VLOOKUP(E1815,'Pontuação'!C$2:D$11,2,FALSE),VLOOKUP(H1815,'Pontuação'!I$2:J$11,2,FALSE),VLOOKUP(I1815,'Pontuação'!G$2:H$11,2,FALSE),VLOOKUP(K1815,'Pontuação'!M$2:N$13,2,FALSE)),0)</f>
        <v>1845</v>
      </c>
      <c r="S1815" s="11">
        <f t="shared" si="1"/>
        <v>185</v>
      </c>
      <c r="T1815" s="11" t="str">
        <f t="array" ref="T1815">IFERROR(INDEX('Pontuação'!G$13:G$101, MATCH(S1815, 'Pontuação'!F$13:F$101, 0)), "Faixa Indefinida")</f>
        <v>A</v>
      </c>
      <c r="U1815" s="11">
        <f t="shared" si="2"/>
        <v>1</v>
      </c>
      <c r="V1815" s="11">
        <f t="shared" si="3"/>
        <v>0</v>
      </c>
      <c r="W1815" s="11">
        <f t="shared" si="4"/>
        <v>0</v>
      </c>
      <c r="X1815" s="11">
        <f t="shared" si="5"/>
        <v>0</v>
      </c>
      <c r="Y1815" s="11">
        <f>ROUNDUP(SUM(VLOOKUP(F1815,'Pontuação 3.0'!A$2:B$11,2,FALSE),VLOOKUP(E1815,'Pontuação 3.0'!C$2:D$11,2,FALSE),VLOOKUP(H1815,'Pontuação 3.0'!I$2:J$11,2,FALSE),VLOOKUP(J1815,'Pontuação 3.0'!K$2:L$11,2,FALSE),VLOOKUP(G1815,'Pontuação 3.0'!E$2:F$11,2,FALSE),VLOOKUP(I1815,'Pontuação 3.0'!G$2:H$11,2,FALSE),VLOOKUP(K1815,'Pontuação 3.0'!M$2:N$13,2,FALSE)),0)</f>
        <v>2209</v>
      </c>
      <c r="Z1815" s="11">
        <f t="shared" si="6"/>
        <v>221</v>
      </c>
      <c r="AA1815" s="11" t="str">
        <f t="array" ref="AA1815">IFERROR(INDEX('Pontuação 3.0'!G$13:G$191, MATCH(Z1815, 'Pontuação 3.0'!F$13:F$191, 0)), "Faixa Indefinida")</f>
        <v>B</v>
      </c>
      <c r="AB1815" s="11">
        <f t="shared" si="7"/>
        <v>0</v>
      </c>
      <c r="AC1815" s="11">
        <f t="shared" si="8"/>
        <v>1</v>
      </c>
      <c r="AD1815" s="11">
        <f t="shared" si="9"/>
        <v>0</v>
      </c>
      <c r="AE1815" s="11">
        <f t="shared" si="10"/>
        <v>0</v>
      </c>
    </row>
    <row r="1816" ht="15.75" customHeight="1">
      <c r="A1816" s="7">
        <v>45656.0</v>
      </c>
      <c r="B1816" s="8" t="s">
        <v>4267</v>
      </c>
      <c r="C1816" s="8" t="s">
        <v>4268</v>
      </c>
      <c r="D1816" s="9">
        <v>1.9982293323E10</v>
      </c>
      <c r="E1816" s="8" t="s">
        <v>15428</v>
      </c>
      <c r="F1816" s="8" t="s">
        <v>15420</v>
      </c>
      <c r="G1816" s="8" t="s">
        <v>15421</v>
      </c>
      <c r="H1816" s="8" t="s">
        <v>15422</v>
      </c>
      <c r="I1816" s="8" t="s">
        <v>15431</v>
      </c>
      <c r="J1816" s="8" t="s">
        <v>15424</v>
      </c>
      <c r="K1816" s="8" t="s">
        <v>15425</v>
      </c>
      <c r="L1816" s="12" t="s">
        <v>15</v>
      </c>
      <c r="M1816" s="12" t="s">
        <v>3780</v>
      </c>
      <c r="N1816" s="12" t="s">
        <v>205</v>
      </c>
      <c r="O1816" s="12" t="s">
        <v>3781</v>
      </c>
      <c r="P1816" s="12" t="s">
        <v>119</v>
      </c>
      <c r="R1816" s="10">
        <f>ROUNDUP(SUM(VLOOKUP(F1816,'Pontuação'!A$2:B$11,2,FALSE),VLOOKUP(E1816,'Pontuação'!C$2:D$11,2,FALSE),VLOOKUP(H1816,'Pontuação'!I$2:J$11,2,FALSE),VLOOKUP(I1816,'Pontuação'!G$2:H$11,2,FALSE),VLOOKUP(K1816,'Pontuação'!M$2:N$13,2,FALSE)),0)</f>
        <v>1658</v>
      </c>
      <c r="S1816" s="11">
        <f t="shared" si="1"/>
        <v>166</v>
      </c>
      <c r="T1816" s="11" t="str">
        <f t="array" ref="T1816">IFERROR(INDEX('Pontuação'!G$13:G$101, MATCH(S1816, 'Pontuação'!F$13:F$101, 0)), "Faixa Indefinida")</f>
        <v>B</v>
      </c>
      <c r="U1816" s="11">
        <f t="shared" si="2"/>
        <v>0</v>
      </c>
      <c r="V1816" s="11">
        <f t="shared" si="3"/>
        <v>1</v>
      </c>
      <c r="W1816" s="11">
        <f t="shared" si="4"/>
        <v>0</v>
      </c>
      <c r="X1816" s="11">
        <f t="shared" si="5"/>
        <v>0</v>
      </c>
      <c r="Y1816" s="11">
        <f>ROUNDUP(SUM(VLOOKUP(F1816,'Pontuação 3.0'!A$2:B$11,2,FALSE),VLOOKUP(E1816,'Pontuação 3.0'!C$2:D$11,2,FALSE),VLOOKUP(H1816,'Pontuação 3.0'!I$2:J$11,2,FALSE),VLOOKUP(J1816,'Pontuação 3.0'!K$2:L$11,2,FALSE),VLOOKUP(G1816,'Pontuação 3.0'!E$2:F$11,2,FALSE),VLOOKUP(I1816,'Pontuação 3.0'!G$2:H$11,2,FALSE),VLOOKUP(K1816,'Pontuação 3.0'!M$2:N$13,2,FALSE)),0)</f>
        <v>2134</v>
      </c>
      <c r="Z1816" s="11">
        <f t="shared" si="6"/>
        <v>213</v>
      </c>
      <c r="AA1816" s="11" t="str">
        <f t="array" ref="AA1816">IFERROR(INDEX('Pontuação 3.0'!G$13:G$191, MATCH(Z1816, 'Pontuação 3.0'!F$13:F$191, 0)), "Faixa Indefinida")</f>
        <v>C</v>
      </c>
      <c r="AB1816" s="11">
        <f t="shared" si="7"/>
        <v>0</v>
      </c>
      <c r="AC1816" s="11">
        <f t="shared" si="8"/>
        <v>0</v>
      </c>
      <c r="AD1816" s="11">
        <f t="shared" si="9"/>
        <v>1</v>
      </c>
      <c r="AE1816" s="11">
        <f t="shared" si="10"/>
        <v>0</v>
      </c>
    </row>
    <row r="1817" ht="15.75" customHeight="1">
      <c r="A1817" s="7">
        <v>45656.0</v>
      </c>
      <c r="B1817" s="8" t="s">
        <v>15735</v>
      </c>
      <c r="C1817" s="8" t="s">
        <v>4270</v>
      </c>
      <c r="D1817" s="9">
        <v>3.1993168753E10</v>
      </c>
      <c r="E1817" s="8" t="s">
        <v>15419</v>
      </c>
      <c r="F1817" s="8" t="s">
        <v>15436</v>
      </c>
      <c r="G1817" s="8" t="s">
        <v>15437</v>
      </c>
      <c r="H1817" s="8" t="s">
        <v>15438</v>
      </c>
      <c r="I1817" s="8" t="s">
        <v>15431</v>
      </c>
      <c r="J1817" s="8" t="s">
        <v>15424</v>
      </c>
      <c r="K1817" s="8" t="s">
        <v>15432</v>
      </c>
      <c r="L1817" s="12" t="s">
        <v>15</v>
      </c>
      <c r="M1817" s="12" t="s">
        <v>3780</v>
      </c>
      <c r="N1817" s="12" t="s">
        <v>497</v>
      </c>
      <c r="O1817" s="12" t="s">
        <v>3815</v>
      </c>
      <c r="P1817" s="12" t="s">
        <v>119</v>
      </c>
      <c r="R1817" s="10">
        <f>ROUNDUP(SUM(VLOOKUP(F1817,'Pontuação'!A$2:B$11,2,FALSE),VLOOKUP(E1817,'Pontuação'!C$2:D$11,2,FALSE),VLOOKUP(H1817,'Pontuação'!I$2:J$11,2,FALSE),VLOOKUP(I1817,'Pontuação'!G$2:H$11,2,FALSE),VLOOKUP(K1817,'Pontuação'!M$2:N$13,2,FALSE)),0)</f>
        <v>1435</v>
      </c>
      <c r="S1817" s="11">
        <f t="shared" si="1"/>
        <v>144</v>
      </c>
      <c r="T1817" s="11" t="str">
        <f t="array" ref="T1817">IFERROR(INDEX('Pontuação'!G$13:G$101, MATCH(S1817, 'Pontuação'!F$13:F$101, 0)), "Faixa Indefinida")</f>
        <v>D</v>
      </c>
      <c r="U1817" s="11">
        <f t="shared" si="2"/>
        <v>0</v>
      </c>
      <c r="V1817" s="11">
        <f t="shared" si="3"/>
        <v>0</v>
      </c>
      <c r="W1817" s="11">
        <f t="shared" si="4"/>
        <v>0</v>
      </c>
      <c r="X1817" s="11">
        <f t="shared" si="5"/>
        <v>1</v>
      </c>
      <c r="Y1817" s="11">
        <f>ROUNDUP(SUM(VLOOKUP(F1817,'Pontuação 3.0'!A$2:B$11,2,FALSE),VLOOKUP(E1817,'Pontuação 3.0'!C$2:D$11,2,FALSE),VLOOKUP(H1817,'Pontuação 3.0'!I$2:J$11,2,FALSE),VLOOKUP(J1817,'Pontuação 3.0'!K$2:L$11,2,FALSE),VLOOKUP(G1817,'Pontuação 3.0'!E$2:F$11,2,FALSE),VLOOKUP(I1817,'Pontuação 3.0'!G$2:H$11,2,FALSE),VLOOKUP(K1817,'Pontuação 3.0'!M$2:N$13,2,FALSE)),0)</f>
        <v>1927</v>
      </c>
      <c r="Z1817" s="11">
        <f t="shared" si="6"/>
        <v>193</v>
      </c>
      <c r="AA1817" s="11" t="str">
        <f t="array" ref="AA1817">IFERROR(INDEX('Pontuação 3.0'!G$13:G$191, MATCH(Z1817, 'Pontuação 3.0'!F$13:F$191, 0)), "Faixa Indefinida")</f>
        <v>C</v>
      </c>
      <c r="AB1817" s="11">
        <f t="shared" si="7"/>
        <v>0</v>
      </c>
      <c r="AC1817" s="11">
        <f t="shared" si="8"/>
        <v>0</v>
      </c>
      <c r="AD1817" s="11">
        <f t="shared" si="9"/>
        <v>1</v>
      </c>
      <c r="AE1817" s="11">
        <f t="shared" si="10"/>
        <v>0</v>
      </c>
    </row>
    <row r="1818" ht="15.75" customHeight="1">
      <c r="A1818" s="7">
        <v>45656.0</v>
      </c>
      <c r="B1818" s="8" t="s">
        <v>46</v>
      </c>
      <c r="C1818" s="8" t="s">
        <v>4271</v>
      </c>
      <c r="D1818" s="9">
        <v>3.1984182097E10</v>
      </c>
      <c r="E1818" s="8" t="s">
        <v>15428</v>
      </c>
      <c r="F1818" s="8" t="s">
        <v>15420</v>
      </c>
      <c r="G1818" s="8" t="s">
        <v>15421</v>
      </c>
      <c r="H1818" s="8" t="s">
        <v>15446</v>
      </c>
      <c r="I1818" s="8" t="s">
        <v>15423</v>
      </c>
      <c r="J1818" s="8" t="s">
        <v>15448</v>
      </c>
      <c r="K1818" s="8" t="s">
        <v>15425</v>
      </c>
      <c r="L1818" s="12" t="s">
        <v>15</v>
      </c>
      <c r="M1818" s="12" t="s">
        <v>3780</v>
      </c>
      <c r="N1818" s="12" t="s">
        <v>497</v>
      </c>
      <c r="O1818" s="12" t="s">
        <v>3797</v>
      </c>
      <c r="P1818" s="12" t="s">
        <v>119</v>
      </c>
      <c r="R1818" s="10">
        <f>ROUNDUP(SUM(VLOOKUP(F1818,'Pontuação'!A$2:B$11,2,FALSE),VLOOKUP(E1818,'Pontuação'!C$2:D$11,2,FALSE),VLOOKUP(H1818,'Pontuação'!I$2:J$11,2,FALSE),VLOOKUP(I1818,'Pontuação'!G$2:H$11,2,FALSE),VLOOKUP(K1818,'Pontuação'!M$2:N$13,2,FALSE)),0)</f>
        <v>1595</v>
      </c>
      <c r="S1818" s="11">
        <f t="shared" si="1"/>
        <v>160</v>
      </c>
      <c r="T1818" s="11" t="str">
        <f t="array" ref="T1818">IFERROR(INDEX('Pontuação'!G$13:G$101, MATCH(S1818, 'Pontuação'!F$13:F$101, 0)), "Faixa Indefinida")</f>
        <v>C</v>
      </c>
      <c r="U1818" s="11">
        <f t="shared" si="2"/>
        <v>0</v>
      </c>
      <c r="V1818" s="11">
        <f t="shared" si="3"/>
        <v>0</v>
      </c>
      <c r="W1818" s="11">
        <f t="shared" si="4"/>
        <v>1</v>
      </c>
      <c r="X1818" s="11">
        <f t="shared" si="5"/>
        <v>0</v>
      </c>
      <c r="Y1818" s="11">
        <f>ROUNDUP(SUM(VLOOKUP(F1818,'Pontuação 3.0'!A$2:B$11,2,FALSE),VLOOKUP(E1818,'Pontuação 3.0'!C$2:D$11,2,FALSE),VLOOKUP(H1818,'Pontuação 3.0'!I$2:J$11,2,FALSE),VLOOKUP(J1818,'Pontuação 3.0'!K$2:L$11,2,FALSE),VLOOKUP(G1818,'Pontuação 3.0'!E$2:F$11,2,FALSE),VLOOKUP(I1818,'Pontuação 3.0'!G$2:H$11,2,FALSE),VLOOKUP(K1818,'Pontuação 3.0'!M$2:N$13,2,FALSE)),0)</f>
        <v>2330</v>
      </c>
      <c r="Z1818" s="11">
        <f t="shared" si="6"/>
        <v>233</v>
      </c>
      <c r="AA1818" s="11" t="str">
        <f t="array" ref="AA1818">IFERROR(INDEX('Pontuação 3.0'!G$13:G$191, MATCH(Z1818, 'Pontuação 3.0'!F$13:F$191, 0)), "Faixa Indefinida")</f>
        <v>B</v>
      </c>
      <c r="AB1818" s="11">
        <f t="shared" si="7"/>
        <v>0</v>
      </c>
      <c r="AC1818" s="11">
        <f t="shared" si="8"/>
        <v>1</v>
      </c>
      <c r="AD1818" s="11">
        <f t="shared" si="9"/>
        <v>0</v>
      </c>
      <c r="AE1818" s="11">
        <f t="shared" si="10"/>
        <v>0</v>
      </c>
    </row>
    <row r="1819" ht="15.75" customHeight="1">
      <c r="A1819" s="7">
        <v>45656.0</v>
      </c>
      <c r="B1819" s="8" t="s">
        <v>536</v>
      </c>
      <c r="C1819" s="8" t="s">
        <v>4274</v>
      </c>
      <c r="D1819" s="9">
        <v>6.2981833439E10</v>
      </c>
      <c r="E1819" s="8" t="s">
        <v>15428</v>
      </c>
      <c r="F1819" s="8" t="s">
        <v>15420</v>
      </c>
      <c r="G1819" s="8" t="s">
        <v>15430</v>
      </c>
      <c r="H1819" s="8" t="s">
        <v>15446</v>
      </c>
      <c r="I1819" s="8" t="s">
        <v>15423</v>
      </c>
      <c r="J1819" s="8" t="s">
        <v>15424</v>
      </c>
      <c r="K1819" s="8" t="s">
        <v>15466</v>
      </c>
      <c r="L1819" s="12" t="s">
        <v>15</v>
      </c>
      <c r="M1819" s="12" t="s">
        <v>3780</v>
      </c>
      <c r="N1819" s="12" t="s">
        <v>1255</v>
      </c>
      <c r="O1819" s="12" t="s">
        <v>3781</v>
      </c>
      <c r="P1819" s="12" t="s">
        <v>119</v>
      </c>
      <c r="R1819" s="10">
        <f>ROUNDUP(SUM(VLOOKUP(F1819,'Pontuação'!A$2:B$11,2,FALSE),VLOOKUP(E1819,'Pontuação'!C$2:D$11,2,FALSE),VLOOKUP(H1819,'Pontuação'!I$2:J$11,2,FALSE),VLOOKUP(I1819,'Pontuação'!G$2:H$11,2,FALSE),VLOOKUP(K1819,'Pontuação'!M$2:N$13,2,FALSE)),0)</f>
        <v>1665</v>
      </c>
      <c r="S1819" s="11">
        <f t="shared" si="1"/>
        <v>167</v>
      </c>
      <c r="T1819" s="11" t="str">
        <f t="array" ref="T1819">IFERROR(INDEX('Pontuação'!G$13:G$101, MATCH(S1819, 'Pontuação'!F$13:F$101, 0)), "Faixa Indefinida")</f>
        <v>B</v>
      </c>
      <c r="U1819" s="11">
        <f t="shared" si="2"/>
        <v>0</v>
      </c>
      <c r="V1819" s="11">
        <f t="shared" si="3"/>
        <v>1</v>
      </c>
      <c r="W1819" s="11">
        <f t="shared" si="4"/>
        <v>0</v>
      </c>
      <c r="X1819" s="11">
        <f t="shared" si="5"/>
        <v>0</v>
      </c>
      <c r="Y1819" s="11">
        <f>ROUNDUP(SUM(VLOOKUP(F1819,'Pontuação 3.0'!A$2:B$11,2,FALSE),VLOOKUP(E1819,'Pontuação 3.0'!C$2:D$11,2,FALSE),VLOOKUP(H1819,'Pontuação 3.0'!I$2:J$11,2,FALSE),VLOOKUP(J1819,'Pontuação 3.0'!K$2:L$11,2,FALSE),VLOOKUP(G1819,'Pontuação 3.0'!E$2:F$11,2,FALSE),VLOOKUP(I1819,'Pontuação 3.0'!G$2:H$11,2,FALSE),VLOOKUP(K1819,'Pontuação 3.0'!M$2:N$13,2,FALSE)),0)</f>
        <v>2403</v>
      </c>
      <c r="Z1819" s="11">
        <f t="shared" si="6"/>
        <v>240</v>
      </c>
      <c r="AA1819" s="11" t="str">
        <f t="array" ref="AA1819">IFERROR(INDEX('Pontuação 3.0'!G$13:G$191, MATCH(Z1819, 'Pontuação 3.0'!F$13:F$191, 0)), "Faixa Indefinida")</f>
        <v>A</v>
      </c>
      <c r="AB1819" s="11">
        <f t="shared" si="7"/>
        <v>1</v>
      </c>
      <c r="AC1819" s="11">
        <f t="shared" si="8"/>
        <v>0</v>
      </c>
      <c r="AD1819" s="11">
        <f t="shared" si="9"/>
        <v>0</v>
      </c>
      <c r="AE1819" s="11">
        <f t="shared" si="10"/>
        <v>0</v>
      </c>
    </row>
    <row r="1820" ht="15.75" customHeight="1">
      <c r="A1820" s="7">
        <v>45656.0</v>
      </c>
      <c r="B1820" s="8" t="s">
        <v>4277</v>
      </c>
      <c r="C1820" s="8" t="s">
        <v>4278</v>
      </c>
      <c r="D1820" s="8" t="s">
        <v>4279</v>
      </c>
      <c r="E1820" s="8" t="s">
        <v>15428</v>
      </c>
      <c r="F1820" s="8" t="s">
        <v>15420</v>
      </c>
      <c r="G1820" s="8" t="s">
        <v>15430</v>
      </c>
      <c r="H1820" s="8" t="s">
        <v>15446</v>
      </c>
      <c r="I1820" s="8" t="s">
        <v>15431</v>
      </c>
      <c r="J1820" s="8" t="s">
        <v>15424</v>
      </c>
      <c r="K1820" s="8" t="s">
        <v>15439</v>
      </c>
      <c r="L1820" s="12" t="s">
        <v>15</v>
      </c>
      <c r="M1820" s="12" t="s">
        <v>3780</v>
      </c>
      <c r="N1820" s="12" t="s">
        <v>205</v>
      </c>
      <c r="O1820" s="12" t="s">
        <v>3797</v>
      </c>
      <c r="P1820" s="12" t="s">
        <v>119</v>
      </c>
      <c r="R1820" s="10">
        <f>ROUNDUP(SUM(VLOOKUP(F1820,'Pontuação'!A$2:B$11,2,FALSE),VLOOKUP(E1820,'Pontuação'!C$2:D$11,2,FALSE),VLOOKUP(H1820,'Pontuação'!I$2:J$11,2,FALSE),VLOOKUP(I1820,'Pontuação'!G$2:H$11,2,FALSE),VLOOKUP(K1820,'Pontuação'!M$2:N$13,2,FALSE)),0)</f>
        <v>1744</v>
      </c>
      <c r="S1820" s="11">
        <f t="shared" si="1"/>
        <v>174</v>
      </c>
      <c r="T1820" s="11" t="str">
        <f t="array" ref="T1820">IFERROR(INDEX('Pontuação'!G$13:G$101, MATCH(S1820, 'Pontuação'!F$13:F$101, 0)), "Faixa Indefinida")</f>
        <v>B</v>
      </c>
      <c r="U1820" s="11">
        <f t="shared" si="2"/>
        <v>0</v>
      </c>
      <c r="V1820" s="11">
        <f t="shared" si="3"/>
        <v>1</v>
      </c>
      <c r="W1820" s="11">
        <f t="shared" si="4"/>
        <v>0</v>
      </c>
      <c r="X1820" s="11">
        <f t="shared" si="5"/>
        <v>0</v>
      </c>
      <c r="Y1820" s="11">
        <f>ROUNDUP(SUM(VLOOKUP(F1820,'Pontuação 3.0'!A$2:B$11,2,FALSE),VLOOKUP(E1820,'Pontuação 3.0'!C$2:D$11,2,FALSE),VLOOKUP(H1820,'Pontuação 3.0'!I$2:J$11,2,FALSE),VLOOKUP(J1820,'Pontuação 3.0'!K$2:L$11,2,FALSE),VLOOKUP(G1820,'Pontuação 3.0'!E$2:F$11,2,FALSE),VLOOKUP(I1820,'Pontuação 3.0'!G$2:H$11,2,FALSE),VLOOKUP(K1820,'Pontuação 3.0'!M$2:N$13,2,FALSE)),0)</f>
        <v>2339</v>
      </c>
      <c r="Z1820" s="11">
        <f t="shared" si="6"/>
        <v>234</v>
      </c>
      <c r="AA1820" s="11" t="str">
        <f t="array" ref="AA1820">IFERROR(INDEX('Pontuação 3.0'!G$13:G$191, MATCH(Z1820, 'Pontuação 3.0'!F$13:F$191, 0)), "Faixa Indefinida")</f>
        <v>B</v>
      </c>
      <c r="AB1820" s="11">
        <f t="shared" si="7"/>
        <v>0</v>
      </c>
      <c r="AC1820" s="11">
        <f t="shared" si="8"/>
        <v>1</v>
      </c>
      <c r="AD1820" s="11">
        <f t="shared" si="9"/>
        <v>0</v>
      </c>
      <c r="AE1820" s="11">
        <f t="shared" si="10"/>
        <v>0</v>
      </c>
    </row>
    <row r="1821" ht="15.75" customHeight="1">
      <c r="A1821" s="7">
        <v>45656.0</v>
      </c>
      <c r="B1821" s="8" t="s">
        <v>4280</v>
      </c>
      <c r="C1821" s="8" t="s">
        <v>4281</v>
      </c>
      <c r="D1821" s="9">
        <v>5.1991424839E10</v>
      </c>
      <c r="E1821" s="8" t="s">
        <v>15428</v>
      </c>
      <c r="F1821" s="8" t="s">
        <v>15420</v>
      </c>
      <c r="G1821" s="8" t="s">
        <v>15430</v>
      </c>
      <c r="H1821" s="8" t="s">
        <v>15446</v>
      </c>
      <c r="I1821" s="8" t="s">
        <v>15431</v>
      </c>
      <c r="J1821" s="8" t="s">
        <v>15448</v>
      </c>
      <c r="K1821" s="8" t="s">
        <v>15432</v>
      </c>
      <c r="L1821" s="12" t="s">
        <v>15</v>
      </c>
      <c r="M1821" s="12" t="s">
        <v>3780</v>
      </c>
      <c r="N1821" s="12" t="s">
        <v>349</v>
      </c>
      <c r="O1821" s="12" t="s">
        <v>3781</v>
      </c>
      <c r="P1821" s="12" t="s">
        <v>119</v>
      </c>
      <c r="R1821" s="10">
        <f>ROUNDUP(SUM(VLOOKUP(F1821,'Pontuação'!A$2:B$11,2,FALSE),VLOOKUP(E1821,'Pontuação'!C$2:D$11,2,FALSE),VLOOKUP(H1821,'Pontuação'!I$2:J$11,2,FALSE),VLOOKUP(I1821,'Pontuação'!G$2:H$11,2,FALSE),VLOOKUP(K1821,'Pontuação'!M$2:N$13,2,FALSE)),0)</f>
        <v>1832</v>
      </c>
      <c r="S1821" s="11">
        <f t="shared" si="1"/>
        <v>183</v>
      </c>
      <c r="T1821" s="11" t="str">
        <f t="array" ref="T1821">IFERROR(INDEX('Pontuação'!G$13:G$101, MATCH(S1821, 'Pontuação'!F$13:F$101, 0)), "Faixa Indefinida")</f>
        <v>B</v>
      </c>
      <c r="U1821" s="11">
        <f t="shared" si="2"/>
        <v>0</v>
      </c>
      <c r="V1821" s="11">
        <f t="shared" si="3"/>
        <v>1</v>
      </c>
      <c r="W1821" s="11">
        <f t="shared" si="4"/>
        <v>0</v>
      </c>
      <c r="X1821" s="11">
        <f t="shared" si="5"/>
        <v>0</v>
      </c>
      <c r="Y1821" s="11">
        <f>ROUNDUP(SUM(VLOOKUP(F1821,'Pontuação 3.0'!A$2:B$11,2,FALSE),VLOOKUP(E1821,'Pontuação 3.0'!C$2:D$11,2,FALSE),VLOOKUP(H1821,'Pontuação 3.0'!I$2:J$11,2,FALSE),VLOOKUP(J1821,'Pontuação 3.0'!K$2:L$11,2,FALSE),VLOOKUP(G1821,'Pontuação 3.0'!E$2:F$11,2,FALSE),VLOOKUP(I1821,'Pontuação 3.0'!G$2:H$11,2,FALSE),VLOOKUP(K1821,'Pontuação 3.0'!M$2:N$13,2,FALSE)),0)</f>
        <v>2708</v>
      </c>
      <c r="Z1821" s="11">
        <f t="shared" si="6"/>
        <v>271</v>
      </c>
      <c r="AA1821" s="11" t="str">
        <f t="array" ref="AA1821">IFERROR(INDEX('Pontuação 3.0'!G$13:G$191, MATCH(Z1821, 'Pontuação 3.0'!F$13:F$191, 0)), "Faixa Indefinida")</f>
        <v>A</v>
      </c>
      <c r="AB1821" s="11">
        <f t="shared" si="7"/>
        <v>1</v>
      </c>
      <c r="AC1821" s="11">
        <f t="shared" si="8"/>
        <v>0</v>
      </c>
      <c r="AD1821" s="11">
        <f t="shared" si="9"/>
        <v>0</v>
      </c>
      <c r="AE1821" s="11">
        <f t="shared" si="10"/>
        <v>0</v>
      </c>
    </row>
    <row r="1822" ht="15.75" customHeight="1">
      <c r="A1822" s="7">
        <v>45656.0</v>
      </c>
      <c r="B1822" s="8" t="s">
        <v>4275</v>
      </c>
      <c r="C1822" s="8" t="s">
        <v>4276</v>
      </c>
      <c r="D1822" s="9">
        <v>5.1984768756E10</v>
      </c>
      <c r="E1822" s="8" t="s">
        <v>15428</v>
      </c>
      <c r="F1822" s="8" t="s">
        <v>15420</v>
      </c>
      <c r="G1822" s="8" t="s">
        <v>15451</v>
      </c>
      <c r="H1822" s="8" t="s">
        <v>15422</v>
      </c>
      <c r="I1822" s="8" t="s">
        <v>15423</v>
      </c>
      <c r="J1822" s="8" t="s">
        <v>15424</v>
      </c>
      <c r="K1822" s="8" t="s">
        <v>15425</v>
      </c>
      <c r="L1822" s="12" t="s">
        <v>15</v>
      </c>
      <c r="M1822" s="12" t="s">
        <v>3780</v>
      </c>
      <c r="N1822" s="12" t="s">
        <v>710</v>
      </c>
      <c r="O1822" s="12" t="s">
        <v>3781</v>
      </c>
      <c r="P1822" s="12" t="s">
        <v>119</v>
      </c>
      <c r="R1822" s="10">
        <f>ROUNDUP(SUM(VLOOKUP(F1822,'Pontuação'!A$2:B$11,2,FALSE),VLOOKUP(E1822,'Pontuação'!C$2:D$11,2,FALSE),VLOOKUP(H1822,'Pontuação'!I$2:J$11,2,FALSE),VLOOKUP(I1822,'Pontuação'!G$2:H$11,2,FALSE),VLOOKUP(K1822,'Pontuação'!M$2:N$13,2,FALSE)),0)</f>
        <v>1553</v>
      </c>
      <c r="S1822" s="11">
        <f t="shared" si="1"/>
        <v>155</v>
      </c>
      <c r="T1822" s="11" t="str">
        <f t="array" ref="T1822">IFERROR(INDEX('Pontuação'!G$13:G$101, MATCH(S1822, 'Pontuação'!F$13:F$101, 0)), "Faixa Indefinida")</f>
        <v>C</v>
      </c>
      <c r="U1822" s="11">
        <f t="shared" si="2"/>
        <v>0</v>
      </c>
      <c r="V1822" s="11">
        <f t="shared" si="3"/>
        <v>0</v>
      </c>
      <c r="W1822" s="11">
        <f t="shared" si="4"/>
        <v>1</v>
      </c>
      <c r="X1822" s="11">
        <f t="shared" si="5"/>
        <v>0</v>
      </c>
      <c r="Y1822" s="11">
        <f>ROUNDUP(SUM(VLOOKUP(F1822,'Pontuação 3.0'!A$2:B$11,2,FALSE),VLOOKUP(E1822,'Pontuação 3.0'!C$2:D$11,2,FALSE),VLOOKUP(H1822,'Pontuação 3.0'!I$2:J$11,2,FALSE),VLOOKUP(J1822,'Pontuação 3.0'!K$2:L$11,2,FALSE),VLOOKUP(G1822,'Pontuação 3.0'!E$2:F$11,2,FALSE),VLOOKUP(I1822,'Pontuação 3.0'!G$2:H$11,2,FALSE),VLOOKUP(K1822,'Pontuação 3.0'!M$2:N$13,2,FALSE)),0)</f>
        <v>1972</v>
      </c>
      <c r="Z1822" s="11">
        <f t="shared" si="6"/>
        <v>197</v>
      </c>
      <c r="AA1822" s="11" t="str">
        <f t="array" ref="AA1822">IFERROR(INDEX('Pontuação 3.0'!G$13:G$191, MATCH(Z1822, 'Pontuação 3.0'!F$13:F$191, 0)), "Faixa Indefinida")</f>
        <v>C</v>
      </c>
      <c r="AB1822" s="11">
        <f t="shared" si="7"/>
        <v>0</v>
      </c>
      <c r="AC1822" s="11">
        <f t="shared" si="8"/>
        <v>0</v>
      </c>
      <c r="AD1822" s="11">
        <f t="shared" si="9"/>
        <v>1</v>
      </c>
      <c r="AE1822" s="11">
        <f t="shared" si="10"/>
        <v>0</v>
      </c>
    </row>
    <row r="1823" ht="15.75" customHeight="1">
      <c r="A1823" s="7">
        <v>45656.0</v>
      </c>
      <c r="B1823" s="8" t="s">
        <v>4284</v>
      </c>
      <c r="C1823" s="8" t="s">
        <v>4285</v>
      </c>
      <c r="D1823" s="9">
        <v>4.5998066846E10</v>
      </c>
      <c r="E1823" s="8" t="s">
        <v>15428</v>
      </c>
      <c r="F1823" s="8" t="s">
        <v>15420</v>
      </c>
      <c r="G1823" s="8" t="s">
        <v>15430</v>
      </c>
      <c r="H1823" s="8" t="s">
        <v>15446</v>
      </c>
      <c r="I1823" s="8" t="s">
        <v>15423</v>
      </c>
      <c r="J1823" s="8" t="s">
        <v>15424</v>
      </c>
      <c r="K1823" s="8" t="s">
        <v>15432</v>
      </c>
      <c r="L1823" s="12" t="s">
        <v>15</v>
      </c>
      <c r="M1823" s="12" t="s">
        <v>3780</v>
      </c>
      <c r="N1823" s="12" t="s">
        <v>133</v>
      </c>
      <c r="O1823" s="12" t="s">
        <v>3781</v>
      </c>
      <c r="P1823" s="12" t="s">
        <v>119</v>
      </c>
      <c r="R1823" s="10">
        <f>ROUNDUP(SUM(VLOOKUP(F1823,'Pontuação'!A$2:B$11,2,FALSE),VLOOKUP(E1823,'Pontuação'!C$2:D$11,2,FALSE),VLOOKUP(H1823,'Pontuação'!I$2:J$11,2,FALSE),VLOOKUP(I1823,'Pontuação'!G$2:H$11,2,FALSE),VLOOKUP(K1823,'Pontuação'!M$2:N$13,2,FALSE)),0)</f>
        <v>1727</v>
      </c>
      <c r="S1823" s="11">
        <f t="shared" si="1"/>
        <v>173</v>
      </c>
      <c r="T1823" s="11" t="str">
        <f t="array" ref="T1823">IFERROR(INDEX('Pontuação'!G$13:G$101, MATCH(S1823, 'Pontuação'!F$13:F$101, 0)), "Faixa Indefinida")</f>
        <v>B</v>
      </c>
      <c r="U1823" s="11">
        <f t="shared" si="2"/>
        <v>0</v>
      </c>
      <c r="V1823" s="11">
        <f t="shared" si="3"/>
        <v>1</v>
      </c>
      <c r="W1823" s="11">
        <f t="shared" si="4"/>
        <v>0</v>
      </c>
      <c r="X1823" s="11">
        <f t="shared" si="5"/>
        <v>0</v>
      </c>
      <c r="Y1823" s="11">
        <f>ROUNDUP(SUM(VLOOKUP(F1823,'Pontuação 3.0'!A$2:B$11,2,FALSE),VLOOKUP(E1823,'Pontuação 3.0'!C$2:D$11,2,FALSE),VLOOKUP(H1823,'Pontuação 3.0'!I$2:J$11,2,FALSE),VLOOKUP(J1823,'Pontuação 3.0'!K$2:L$11,2,FALSE),VLOOKUP(G1823,'Pontuação 3.0'!E$2:F$11,2,FALSE),VLOOKUP(I1823,'Pontuação 3.0'!G$2:H$11,2,FALSE),VLOOKUP(K1823,'Pontuação 3.0'!M$2:N$13,2,FALSE)),0)</f>
        <v>2295</v>
      </c>
      <c r="Z1823" s="11">
        <f t="shared" si="6"/>
        <v>230</v>
      </c>
      <c r="AA1823" s="11" t="str">
        <f t="array" ref="AA1823">IFERROR(INDEX('Pontuação 3.0'!G$13:G$191, MATCH(Z1823, 'Pontuação 3.0'!F$13:F$191, 0)), "Faixa Indefinida")</f>
        <v>B</v>
      </c>
      <c r="AB1823" s="11">
        <f t="shared" si="7"/>
        <v>0</v>
      </c>
      <c r="AC1823" s="11">
        <f t="shared" si="8"/>
        <v>1</v>
      </c>
      <c r="AD1823" s="11">
        <f t="shared" si="9"/>
        <v>0</v>
      </c>
      <c r="AE1823" s="11">
        <f t="shared" si="10"/>
        <v>0</v>
      </c>
    </row>
    <row r="1824" ht="15.75" customHeight="1">
      <c r="A1824" s="7">
        <v>45656.0</v>
      </c>
      <c r="B1824" s="8" t="s">
        <v>4282</v>
      </c>
      <c r="C1824" s="8" t="s">
        <v>4283</v>
      </c>
      <c r="D1824" s="9">
        <v>8.1987225868E10</v>
      </c>
      <c r="E1824" s="8" t="s">
        <v>15428</v>
      </c>
      <c r="F1824" s="8" t="s">
        <v>15420</v>
      </c>
      <c r="G1824" s="8" t="s">
        <v>15421</v>
      </c>
      <c r="H1824" s="8" t="s">
        <v>15422</v>
      </c>
      <c r="I1824" s="8" t="s">
        <v>15433</v>
      </c>
      <c r="J1824" s="8" t="s">
        <v>15424</v>
      </c>
      <c r="K1824" s="8" t="s">
        <v>15425</v>
      </c>
      <c r="L1824" s="12" t="s">
        <v>15</v>
      </c>
      <c r="M1824" s="12" t="s">
        <v>3780</v>
      </c>
      <c r="N1824" s="12" t="s">
        <v>1255</v>
      </c>
      <c r="O1824" s="12" t="s">
        <v>3792</v>
      </c>
      <c r="P1824" s="12" t="s">
        <v>119</v>
      </c>
      <c r="R1824" s="10">
        <f>ROUNDUP(SUM(VLOOKUP(F1824,'Pontuação'!A$2:B$11,2,FALSE),VLOOKUP(E1824,'Pontuação'!C$2:D$11,2,FALSE),VLOOKUP(H1824,'Pontuação'!I$2:J$11,2,FALSE),VLOOKUP(I1824,'Pontuação'!G$2:H$11,2,FALSE),VLOOKUP(K1824,'Pontuação'!M$2:N$13,2,FALSE)),0)</f>
        <v>1831</v>
      </c>
      <c r="S1824" s="11">
        <f t="shared" si="1"/>
        <v>183</v>
      </c>
      <c r="T1824" s="11" t="str">
        <f t="array" ref="T1824">IFERROR(INDEX('Pontuação'!G$13:G$101, MATCH(S1824, 'Pontuação'!F$13:F$101, 0)), "Faixa Indefinida")</f>
        <v>B</v>
      </c>
      <c r="U1824" s="11">
        <f t="shared" si="2"/>
        <v>0</v>
      </c>
      <c r="V1824" s="11">
        <f t="shared" si="3"/>
        <v>1</v>
      </c>
      <c r="W1824" s="11">
        <f t="shared" si="4"/>
        <v>0</v>
      </c>
      <c r="X1824" s="11">
        <f t="shared" si="5"/>
        <v>0</v>
      </c>
      <c r="Y1824" s="11">
        <f>ROUNDUP(SUM(VLOOKUP(F1824,'Pontuação 3.0'!A$2:B$11,2,FALSE),VLOOKUP(E1824,'Pontuação 3.0'!C$2:D$11,2,FALSE),VLOOKUP(H1824,'Pontuação 3.0'!I$2:J$11,2,FALSE),VLOOKUP(J1824,'Pontuação 3.0'!K$2:L$11,2,FALSE),VLOOKUP(G1824,'Pontuação 3.0'!E$2:F$11,2,FALSE),VLOOKUP(I1824,'Pontuação 3.0'!G$2:H$11,2,FALSE),VLOOKUP(K1824,'Pontuação 3.0'!M$2:N$13,2,FALSE)),0)</f>
        <v>2257</v>
      </c>
      <c r="Z1824" s="11">
        <f t="shared" si="6"/>
        <v>226</v>
      </c>
      <c r="AA1824" s="11" t="str">
        <f t="array" ref="AA1824">IFERROR(INDEX('Pontuação 3.0'!G$13:G$191, MATCH(Z1824, 'Pontuação 3.0'!F$13:F$191, 0)), "Faixa Indefinida")</f>
        <v>B</v>
      </c>
      <c r="AB1824" s="11">
        <f t="shared" si="7"/>
        <v>0</v>
      </c>
      <c r="AC1824" s="11">
        <f t="shared" si="8"/>
        <v>1</v>
      </c>
      <c r="AD1824" s="11">
        <f t="shared" si="9"/>
        <v>0</v>
      </c>
      <c r="AE1824" s="11">
        <f t="shared" si="10"/>
        <v>0</v>
      </c>
    </row>
    <row r="1825" ht="15.75" customHeight="1">
      <c r="A1825" s="7">
        <v>45656.0</v>
      </c>
      <c r="B1825" s="8" t="s">
        <v>4286</v>
      </c>
      <c r="C1825" s="8" t="s">
        <v>4287</v>
      </c>
      <c r="D1825" s="9">
        <v>1.2997221961E10</v>
      </c>
      <c r="E1825" s="8" t="s">
        <v>15428</v>
      </c>
      <c r="F1825" s="8" t="s">
        <v>15442</v>
      </c>
      <c r="G1825" s="8" t="s">
        <v>15421</v>
      </c>
      <c r="H1825" s="8" t="s">
        <v>15422</v>
      </c>
      <c r="I1825" s="8" t="s">
        <v>15423</v>
      </c>
      <c r="J1825" s="8" t="s">
        <v>15424</v>
      </c>
      <c r="K1825" s="8" t="s">
        <v>15432</v>
      </c>
      <c r="L1825" s="12" t="s">
        <v>15</v>
      </c>
      <c r="M1825" s="12" t="s">
        <v>3780</v>
      </c>
      <c r="N1825" s="12" t="s">
        <v>710</v>
      </c>
      <c r="O1825" s="12" t="s">
        <v>3781</v>
      </c>
      <c r="P1825" s="12" t="s">
        <v>119</v>
      </c>
      <c r="R1825" s="10">
        <f>ROUNDUP(SUM(VLOOKUP(F1825,'Pontuação'!A$2:B$11,2,FALSE),VLOOKUP(E1825,'Pontuação'!C$2:D$11,2,FALSE),VLOOKUP(H1825,'Pontuação'!I$2:J$11,2,FALSE),VLOOKUP(I1825,'Pontuação'!G$2:H$11,2,FALSE),VLOOKUP(K1825,'Pontuação'!M$2:N$13,2,FALSE)),0)</f>
        <v>1673</v>
      </c>
      <c r="S1825" s="11">
        <f t="shared" si="1"/>
        <v>167</v>
      </c>
      <c r="T1825" s="11" t="str">
        <f t="array" ref="T1825">IFERROR(INDEX('Pontuação'!G$13:G$101, MATCH(S1825, 'Pontuação'!F$13:F$101, 0)), "Faixa Indefinida")</f>
        <v>B</v>
      </c>
      <c r="U1825" s="11">
        <f t="shared" si="2"/>
        <v>0</v>
      </c>
      <c r="V1825" s="11">
        <f t="shared" si="3"/>
        <v>1</v>
      </c>
      <c r="W1825" s="11">
        <f t="shared" si="4"/>
        <v>0</v>
      </c>
      <c r="X1825" s="11">
        <f t="shared" si="5"/>
        <v>0</v>
      </c>
      <c r="Y1825" s="11">
        <f>ROUNDUP(SUM(VLOOKUP(F1825,'Pontuação 3.0'!A$2:B$11,2,FALSE),VLOOKUP(E1825,'Pontuação 3.0'!C$2:D$11,2,FALSE),VLOOKUP(H1825,'Pontuação 3.0'!I$2:J$11,2,FALSE),VLOOKUP(J1825,'Pontuação 3.0'!K$2:L$11,2,FALSE),VLOOKUP(G1825,'Pontuação 3.0'!E$2:F$11,2,FALSE),VLOOKUP(I1825,'Pontuação 3.0'!G$2:H$11,2,FALSE),VLOOKUP(K1825,'Pontuação 3.0'!M$2:N$13,2,FALSE)),0)</f>
        <v>1935</v>
      </c>
      <c r="Z1825" s="11">
        <f t="shared" si="6"/>
        <v>194</v>
      </c>
      <c r="AA1825" s="11" t="str">
        <f t="array" ref="AA1825">IFERROR(INDEX('Pontuação 3.0'!G$13:G$191, MATCH(Z1825, 'Pontuação 3.0'!F$13:F$191, 0)), "Faixa Indefinida")</f>
        <v>C</v>
      </c>
      <c r="AB1825" s="11">
        <f t="shared" si="7"/>
        <v>0</v>
      </c>
      <c r="AC1825" s="11">
        <f t="shared" si="8"/>
        <v>0</v>
      </c>
      <c r="AD1825" s="11">
        <f t="shared" si="9"/>
        <v>1</v>
      </c>
      <c r="AE1825" s="11">
        <f t="shared" si="10"/>
        <v>0</v>
      </c>
    </row>
    <row r="1826" ht="15.75" customHeight="1">
      <c r="A1826" s="7">
        <v>45656.0</v>
      </c>
      <c r="B1826" s="8" t="s">
        <v>4288</v>
      </c>
      <c r="C1826" s="8" t="s">
        <v>4289</v>
      </c>
      <c r="D1826" s="8" t="s">
        <v>4290</v>
      </c>
      <c r="E1826" s="8" t="s">
        <v>15428</v>
      </c>
      <c r="F1826" s="8" t="s">
        <v>15420</v>
      </c>
      <c r="G1826" s="8" t="s">
        <v>15430</v>
      </c>
      <c r="H1826" s="8" t="s">
        <v>15446</v>
      </c>
      <c r="I1826" s="8" t="s">
        <v>15423</v>
      </c>
      <c r="J1826" s="8" t="s">
        <v>15448</v>
      </c>
      <c r="K1826" s="8" t="s">
        <v>15432</v>
      </c>
      <c r="L1826" s="12" t="s">
        <v>15</v>
      </c>
      <c r="M1826" s="12" t="s">
        <v>3780</v>
      </c>
      <c r="N1826" s="12" t="s">
        <v>93</v>
      </c>
      <c r="O1826" s="12" t="s">
        <v>3815</v>
      </c>
      <c r="P1826" s="12" t="s">
        <v>17</v>
      </c>
      <c r="R1826" s="10">
        <f>ROUNDUP(SUM(VLOOKUP(F1826,'Pontuação'!A$2:B$11,2,FALSE),VLOOKUP(E1826,'Pontuação'!C$2:D$11,2,FALSE),VLOOKUP(H1826,'Pontuação'!I$2:J$11,2,FALSE),VLOOKUP(I1826,'Pontuação'!G$2:H$11,2,FALSE),VLOOKUP(K1826,'Pontuação'!M$2:N$13,2,FALSE)),0)</f>
        <v>1727</v>
      </c>
      <c r="S1826" s="11">
        <f t="shared" si="1"/>
        <v>173</v>
      </c>
      <c r="T1826" s="11" t="str">
        <f t="array" ref="T1826">IFERROR(INDEX('Pontuação'!G$13:G$101, MATCH(S1826, 'Pontuação'!F$13:F$101, 0)), "Faixa Indefinida")</f>
        <v>B</v>
      </c>
      <c r="U1826" s="11">
        <f t="shared" si="2"/>
        <v>0</v>
      </c>
      <c r="V1826" s="11">
        <f t="shared" si="3"/>
        <v>1</v>
      </c>
      <c r="W1826" s="11">
        <f t="shared" si="4"/>
        <v>0</v>
      </c>
      <c r="X1826" s="11">
        <f t="shared" si="5"/>
        <v>0</v>
      </c>
      <c r="Y1826" s="11">
        <f>ROUNDUP(SUM(VLOOKUP(F1826,'Pontuação 3.0'!A$2:B$11,2,FALSE),VLOOKUP(E1826,'Pontuação 3.0'!C$2:D$11,2,FALSE),VLOOKUP(H1826,'Pontuação 3.0'!I$2:J$11,2,FALSE),VLOOKUP(J1826,'Pontuação 3.0'!K$2:L$11,2,FALSE),VLOOKUP(G1826,'Pontuação 3.0'!E$2:F$11,2,FALSE),VLOOKUP(I1826,'Pontuação 3.0'!G$2:H$11,2,FALSE),VLOOKUP(K1826,'Pontuação 3.0'!M$2:N$13,2,FALSE)),0)</f>
        <v>2556</v>
      </c>
      <c r="Z1826" s="11">
        <f t="shared" si="6"/>
        <v>256</v>
      </c>
      <c r="AA1826" s="11" t="str">
        <f t="array" ref="AA1826">IFERROR(INDEX('Pontuação 3.0'!G$13:G$191, MATCH(Z1826, 'Pontuação 3.0'!F$13:F$191, 0)), "Faixa Indefinida")</f>
        <v>A</v>
      </c>
      <c r="AB1826" s="11">
        <f t="shared" si="7"/>
        <v>1</v>
      </c>
      <c r="AC1826" s="11">
        <f t="shared" si="8"/>
        <v>0</v>
      </c>
      <c r="AD1826" s="11">
        <f t="shared" si="9"/>
        <v>0</v>
      </c>
      <c r="AE1826" s="11">
        <f t="shared" si="10"/>
        <v>0</v>
      </c>
    </row>
    <row r="1827" ht="15.75" customHeight="1">
      <c r="A1827" s="7">
        <v>45656.0</v>
      </c>
      <c r="B1827" s="8" t="s">
        <v>1790</v>
      </c>
      <c r="C1827" s="8" t="s">
        <v>4293</v>
      </c>
      <c r="D1827" s="9">
        <v>8.3986533703E10</v>
      </c>
      <c r="E1827" s="8" t="s">
        <v>15428</v>
      </c>
      <c r="F1827" s="8" t="s">
        <v>15420</v>
      </c>
      <c r="G1827" s="8" t="s">
        <v>15451</v>
      </c>
      <c r="H1827" s="8" t="s">
        <v>15438</v>
      </c>
      <c r="I1827" s="8" t="s">
        <v>15423</v>
      </c>
      <c r="J1827" s="8" t="s">
        <v>15448</v>
      </c>
      <c r="K1827" s="8" t="s">
        <v>15425</v>
      </c>
      <c r="L1827" s="12" t="s">
        <v>15</v>
      </c>
      <c r="M1827" s="12" t="s">
        <v>3780</v>
      </c>
      <c r="N1827" s="12" t="s">
        <v>205</v>
      </c>
      <c r="O1827" s="12" t="s">
        <v>3781</v>
      </c>
      <c r="P1827" s="12" t="s">
        <v>119</v>
      </c>
      <c r="R1827" s="10">
        <f>ROUNDUP(SUM(VLOOKUP(F1827,'Pontuação'!A$2:B$11,2,FALSE),VLOOKUP(E1827,'Pontuação'!C$2:D$11,2,FALSE),VLOOKUP(H1827,'Pontuação'!I$2:J$11,2,FALSE),VLOOKUP(I1827,'Pontuação'!G$2:H$11,2,FALSE),VLOOKUP(K1827,'Pontuação'!M$2:N$13,2,FALSE)),0)</f>
        <v>1439</v>
      </c>
      <c r="S1827" s="11">
        <f t="shared" si="1"/>
        <v>144</v>
      </c>
      <c r="T1827" s="11" t="str">
        <f t="array" ref="T1827">IFERROR(INDEX('Pontuação'!G$13:G$101, MATCH(S1827, 'Pontuação'!F$13:F$101, 0)), "Faixa Indefinida")</f>
        <v>D</v>
      </c>
      <c r="U1827" s="11">
        <f t="shared" si="2"/>
        <v>0</v>
      </c>
      <c r="V1827" s="11">
        <f t="shared" si="3"/>
        <v>0</v>
      </c>
      <c r="W1827" s="11">
        <f t="shared" si="4"/>
        <v>0</v>
      </c>
      <c r="X1827" s="11">
        <f t="shared" si="5"/>
        <v>1</v>
      </c>
      <c r="Y1827" s="11">
        <f>ROUNDUP(SUM(VLOOKUP(F1827,'Pontuação 3.0'!A$2:B$11,2,FALSE),VLOOKUP(E1827,'Pontuação 3.0'!C$2:D$11,2,FALSE),VLOOKUP(H1827,'Pontuação 3.0'!I$2:J$11,2,FALSE),VLOOKUP(J1827,'Pontuação 3.0'!K$2:L$11,2,FALSE),VLOOKUP(G1827,'Pontuação 3.0'!E$2:F$11,2,FALSE),VLOOKUP(I1827,'Pontuação 3.0'!G$2:H$11,2,FALSE),VLOOKUP(K1827,'Pontuação 3.0'!M$2:N$13,2,FALSE)),0)</f>
        <v>2085</v>
      </c>
      <c r="Z1827" s="11">
        <f t="shared" si="6"/>
        <v>209</v>
      </c>
      <c r="AA1827" s="11" t="str">
        <f t="array" ref="AA1827">IFERROR(INDEX('Pontuação 3.0'!G$13:G$191, MATCH(Z1827, 'Pontuação 3.0'!F$13:F$191, 0)), "Faixa Indefinida")</f>
        <v>C</v>
      </c>
      <c r="AB1827" s="11">
        <f t="shared" si="7"/>
        <v>0</v>
      </c>
      <c r="AC1827" s="11">
        <f t="shared" si="8"/>
        <v>0</v>
      </c>
      <c r="AD1827" s="11">
        <f t="shared" si="9"/>
        <v>1</v>
      </c>
      <c r="AE1827" s="11">
        <f t="shared" si="10"/>
        <v>0</v>
      </c>
    </row>
    <row r="1828" ht="15.75" customHeight="1">
      <c r="A1828" s="7">
        <v>45656.0</v>
      </c>
      <c r="B1828" s="8" t="s">
        <v>4291</v>
      </c>
      <c r="C1828" s="8" t="s">
        <v>4292</v>
      </c>
      <c r="D1828" s="9">
        <v>4.6991235463E10</v>
      </c>
      <c r="E1828" s="8" t="s">
        <v>15428</v>
      </c>
      <c r="F1828" s="8" t="s">
        <v>15420</v>
      </c>
      <c r="G1828" s="8" t="s">
        <v>15437</v>
      </c>
      <c r="H1828" s="8" t="s">
        <v>15438</v>
      </c>
      <c r="I1828" s="8" t="s">
        <v>15423</v>
      </c>
      <c r="J1828" s="8" t="s">
        <v>15424</v>
      </c>
      <c r="K1828" s="8" t="s">
        <v>15425</v>
      </c>
      <c r="L1828" s="12" t="s">
        <v>15</v>
      </c>
      <c r="M1828" s="12" t="s">
        <v>3780</v>
      </c>
      <c r="N1828" s="12" t="s">
        <v>1912</v>
      </c>
      <c r="O1828" s="12" t="s">
        <v>3781</v>
      </c>
      <c r="P1828" s="12" t="s">
        <v>17</v>
      </c>
      <c r="R1828" s="10">
        <f>ROUNDUP(SUM(VLOOKUP(F1828,'Pontuação'!A$2:B$11,2,FALSE),VLOOKUP(E1828,'Pontuação'!C$2:D$11,2,FALSE),VLOOKUP(H1828,'Pontuação'!I$2:J$11,2,FALSE),VLOOKUP(I1828,'Pontuação'!G$2:H$11,2,FALSE),VLOOKUP(K1828,'Pontuação'!M$2:N$13,2,FALSE)),0)</f>
        <v>1439</v>
      </c>
      <c r="S1828" s="11">
        <f t="shared" si="1"/>
        <v>144</v>
      </c>
      <c r="T1828" s="11" t="str">
        <f t="array" ref="T1828">IFERROR(INDEX('Pontuação'!G$13:G$101, MATCH(S1828, 'Pontuação'!F$13:F$101, 0)), "Faixa Indefinida")</f>
        <v>D</v>
      </c>
      <c r="U1828" s="11">
        <f t="shared" si="2"/>
        <v>0</v>
      </c>
      <c r="V1828" s="11">
        <f t="shared" si="3"/>
        <v>0</v>
      </c>
      <c r="W1828" s="11">
        <f t="shared" si="4"/>
        <v>0</v>
      </c>
      <c r="X1828" s="11">
        <f t="shared" si="5"/>
        <v>1</v>
      </c>
      <c r="Y1828" s="11">
        <f>ROUNDUP(SUM(VLOOKUP(F1828,'Pontuação 3.0'!A$2:B$11,2,FALSE),VLOOKUP(E1828,'Pontuação 3.0'!C$2:D$11,2,FALSE),VLOOKUP(H1828,'Pontuação 3.0'!I$2:J$11,2,FALSE),VLOOKUP(J1828,'Pontuação 3.0'!K$2:L$11,2,FALSE),VLOOKUP(G1828,'Pontuação 3.0'!E$2:F$11,2,FALSE),VLOOKUP(I1828,'Pontuação 3.0'!G$2:H$11,2,FALSE),VLOOKUP(K1828,'Pontuação 3.0'!M$2:N$13,2,FALSE)),0)</f>
        <v>1867</v>
      </c>
      <c r="Z1828" s="11">
        <f t="shared" si="6"/>
        <v>187</v>
      </c>
      <c r="AA1828" s="11" t="str">
        <f t="array" ref="AA1828">IFERROR(INDEX('Pontuação 3.0'!G$13:G$191, MATCH(Z1828, 'Pontuação 3.0'!F$13:F$191, 0)), "Faixa Indefinida")</f>
        <v>D</v>
      </c>
      <c r="AB1828" s="11">
        <f t="shared" si="7"/>
        <v>0</v>
      </c>
      <c r="AC1828" s="11">
        <f t="shared" si="8"/>
        <v>0</v>
      </c>
      <c r="AD1828" s="11">
        <f t="shared" si="9"/>
        <v>0</v>
      </c>
      <c r="AE1828" s="11">
        <f t="shared" si="10"/>
        <v>1</v>
      </c>
    </row>
    <row r="1829" ht="15.75" customHeight="1">
      <c r="A1829" s="7">
        <v>45656.0</v>
      </c>
      <c r="B1829" s="8" t="s">
        <v>4294</v>
      </c>
      <c r="C1829" s="8" t="s">
        <v>4295</v>
      </c>
      <c r="D1829" s="9">
        <v>4.2999253635E10</v>
      </c>
      <c r="E1829" s="8" t="s">
        <v>15428</v>
      </c>
      <c r="F1829" s="8" t="s">
        <v>15420</v>
      </c>
      <c r="G1829" s="8" t="s">
        <v>15421</v>
      </c>
      <c r="H1829" s="8" t="s">
        <v>15443</v>
      </c>
      <c r="I1829" s="8" t="s">
        <v>15431</v>
      </c>
      <c r="J1829" s="8" t="s">
        <v>15424</v>
      </c>
      <c r="K1829" s="8" t="s">
        <v>15425</v>
      </c>
      <c r="L1829" s="12" t="s">
        <v>15</v>
      </c>
      <c r="M1829" s="12" t="s">
        <v>3780</v>
      </c>
      <c r="N1829" s="12" t="s">
        <v>127</v>
      </c>
      <c r="O1829" s="12" t="s">
        <v>3781</v>
      </c>
      <c r="P1829" s="12" t="s">
        <v>119</v>
      </c>
      <c r="R1829" s="10">
        <f>ROUNDUP(SUM(VLOOKUP(F1829,'Pontuação'!A$2:B$11,2,FALSE),VLOOKUP(E1829,'Pontuação'!C$2:D$11,2,FALSE),VLOOKUP(H1829,'Pontuação'!I$2:J$11,2,FALSE),VLOOKUP(I1829,'Pontuação'!G$2:H$11,2,FALSE),VLOOKUP(K1829,'Pontuação'!M$2:N$13,2,FALSE)),0)</f>
        <v>1684</v>
      </c>
      <c r="S1829" s="11">
        <f t="shared" si="1"/>
        <v>168</v>
      </c>
      <c r="T1829" s="11" t="str">
        <f t="array" ref="T1829">IFERROR(INDEX('Pontuação'!G$13:G$101, MATCH(S1829, 'Pontuação'!F$13:F$101, 0)), "Faixa Indefinida")</f>
        <v>B</v>
      </c>
      <c r="U1829" s="11">
        <f t="shared" si="2"/>
        <v>0</v>
      </c>
      <c r="V1829" s="11">
        <f t="shared" si="3"/>
        <v>1</v>
      </c>
      <c r="W1829" s="11">
        <f t="shared" si="4"/>
        <v>0</v>
      </c>
      <c r="X1829" s="11">
        <f t="shared" si="5"/>
        <v>0</v>
      </c>
      <c r="Y1829" s="11">
        <f>ROUNDUP(SUM(VLOOKUP(F1829,'Pontuação 3.0'!A$2:B$11,2,FALSE),VLOOKUP(E1829,'Pontuação 3.0'!C$2:D$11,2,FALSE),VLOOKUP(H1829,'Pontuação 3.0'!I$2:J$11,2,FALSE),VLOOKUP(J1829,'Pontuação 3.0'!K$2:L$11,2,FALSE),VLOOKUP(G1829,'Pontuação 3.0'!E$2:F$11,2,FALSE),VLOOKUP(I1829,'Pontuação 3.0'!G$2:H$11,2,FALSE),VLOOKUP(K1829,'Pontuação 3.0'!M$2:N$13,2,FALSE)),0)</f>
        <v>2070</v>
      </c>
      <c r="Z1829" s="11">
        <f t="shared" si="6"/>
        <v>207</v>
      </c>
      <c r="AA1829" s="11" t="str">
        <f t="array" ref="AA1829">IFERROR(INDEX('Pontuação 3.0'!G$13:G$191, MATCH(Z1829, 'Pontuação 3.0'!F$13:F$191, 0)), "Faixa Indefinida")</f>
        <v>C</v>
      </c>
      <c r="AB1829" s="11">
        <f t="shared" si="7"/>
        <v>0</v>
      </c>
      <c r="AC1829" s="11">
        <f t="shared" si="8"/>
        <v>0</v>
      </c>
      <c r="AD1829" s="11">
        <f t="shared" si="9"/>
        <v>1</v>
      </c>
      <c r="AE1829" s="11">
        <f t="shared" si="10"/>
        <v>0</v>
      </c>
    </row>
    <row r="1830" ht="15.75" customHeight="1">
      <c r="A1830" s="7">
        <v>45656.0</v>
      </c>
      <c r="B1830" s="8" t="s">
        <v>4296</v>
      </c>
      <c r="C1830" s="8" t="s">
        <v>4297</v>
      </c>
      <c r="D1830" s="9">
        <v>7.399814323E10</v>
      </c>
      <c r="E1830" s="8" t="s">
        <v>15419</v>
      </c>
      <c r="F1830" s="8" t="s">
        <v>15420</v>
      </c>
      <c r="G1830" s="8" t="s">
        <v>15451</v>
      </c>
      <c r="H1830" s="8" t="s">
        <v>15438</v>
      </c>
      <c r="I1830" s="8" t="s">
        <v>15423</v>
      </c>
      <c r="J1830" s="8" t="s">
        <v>15424</v>
      </c>
      <c r="K1830" s="8" t="s">
        <v>15425</v>
      </c>
      <c r="L1830" s="12" t="s">
        <v>15</v>
      </c>
      <c r="M1830" s="12" t="s">
        <v>3780</v>
      </c>
      <c r="N1830" s="12" t="s">
        <v>608</v>
      </c>
      <c r="O1830" s="12" t="s">
        <v>3781</v>
      </c>
      <c r="P1830" s="12" t="s">
        <v>119</v>
      </c>
      <c r="R1830" s="10">
        <f>ROUNDUP(SUM(VLOOKUP(F1830,'Pontuação'!A$2:B$11,2,FALSE),VLOOKUP(E1830,'Pontuação'!C$2:D$11,2,FALSE),VLOOKUP(H1830,'Pontuação'!I$2:J$11,2,FALSE),VLOOKUP(I1830,'Pontuação'!G$2:H$11,2,FALSE),VLOOKUP(K1830,'Pontuação'!M$2:N$13,2,FALSE)),0)</f>
        <v>1443</v>
      </c>
      <c r="S1830" s="11">
        <f t="shared" si="1"/>
        <v>144</v>
      </c>
      <c r="T1830" s="11" t="str">
        <f t="array" ref="T1830">IFERROR(INDEX('Pontuação'!G$13:G$101, MATCH(S1830, 'Pontuação'!F$13:F$101, 0)), "Faixa Indefinida")</f>
        <v>D</v>
      </c>
      <c r="U1830" s="11">
        <f t="shared" si="2"/>
        <v>0</v>
      </c>
      <c r="V1830" s="11">
        <f t="shared" si="3"/>
        <v>0</v>
      </c>
      <c r="W1830" s="11">
        <f t="shared" si="4"/>
        <v>0</v>
      </c>
      <c r="X1830" s="11">
        <f t="shared" si="5"/>
        <v>1</v>
      </c>
      <c r="Y1830" s="11">
        <f>ROUNDUP(SUM(VLOOKUP(F1830,'Pontuação 3.0'!A$2:B$11,2,FALSE),VLOOKUP(E1830,'Pontuação 3.0'!C$2:D$11,2,FALSE),VLOOKUP(H1830,'Pontuação 3.0'!I$2:J$11,2,FALSE),VLOOKUP(J1830,'Pontuação 3.0'!K$2:L$11,2,FALSE),VLOOKUP(G1830,'Pontuação 3.0'!E$2:F$11,2,FALSE),VLOOKUP(I1830,'Pontuação 3.0'!G$2:H$11,2,FALSE),VLOOKUP(K1830,'Pontuação 3.0'!M$2:N$13,2,FALSE)),0)</f>
        <v>1794</v>
      </c>
      <c r="Z1830" s="11">
        <f t="shared" si="6"/>
        <v>179</v>
      </c>
      <c r="AA1830" s="11" t="str">
        <f t="array" ref="AA1830">IFERROR(INDEX('Pontuação 3.0'!G$13:G$191, MATCH(Z1830, 'Pontuação 3.0'!F$13:F$191, 0)), "Faixa Indefinida")</f>
        <v>D</v>
      </c>
      <c r="AB1830" s="11">
        <f t="shared" si="7"/>
        <v>0</v>
      </c>
      <c r="AC1830" s="11">
        <f t="shared" si="8"/>
        <v>0</v>
      </c>
      <c r="AD1830" s="11">
        <f t="shared" si="9"/>
        <v>0</v>
      </c>
      <c r="AE1830" s="11">
        <f t="shared" si="10"/>
        <v>1</v>
      </c>
    </row>
    <row r="1831" ht="15.75" customHeight="1">
      <c r="A1831" s="7">
        <v>45656.0</v>
      </c>
      <c r="B1831" s="8" t="s">
        <v>4298</v>
      </c>
      <c r="C1831" s="8" t="s">
        <v>4299</v>
      </c>
      <c r="D1831" s="8" t="s">
        <v>4300</v>
      </c>
      <c r="E1831" s="8" t="s">
        <v>15419</v>
      </c>
      <c r="F1831" s="8" t="s">
        <v>15442</v>
      </c>
      <c r="G1831" s="8" t="s">
        <v>15430</v>
      </c>
      <c r="H1831" s="8" t="s">
        <v>15438</v>
      </c>
      <c r="I1831" s="8" t="s">
        <v>15423</v>
      </c>
      <c r="J1831" s="8" t="s">
        <v>15424</v>
      </c>
      <c r="K1831" s="8" t="s">
        <v>15425</v>
      </c>
      <c r="L1831" s="12" t="s">
        <v>15</v>
      </c>
      <c r="M1831" s="12" t="s">
        <v>3780</v>
      </c>
      <c r="N1831" s="12" t="s">
        <v>205</v>
      </c>
      <c r="O1831" s="12" t="s">
        <v>3812</v>
      </c>
      <c r="P1831" s="12" t="s">
        <v>119</v>
      </c>
      <c r="R1831" s="10">
        <f>ROUNDUP(SUM(VLOOKUP(F1831,'Pontuação'!A$2:B$11,2,FALSE),VLOOKUP(E1831,'Pontuação'!C$2:D$11,2,FALSE),VLOOKUP(H1831,'Pontuação'!I$2:J$11,2,FALSE),VLOOKUP(I1831,'Pontuação'!G$2:H$11,2,FALSE),VLOOKUP(K1831,'Pontuação'!M$2:N$13,2,FALSE)),0)</f>
        <v>1431</v>
      </c>
      <c r="S1831" s="11">
        <f t="shared" si="1"/>
        <v>143</v>
      </c>
      <c r="T1831" s="11" t="str">
        <f t="array" ref="T1831">IFERROR(INDEX('Pontuação'!G$13:G$101, MATCH(S1831, 'Pontuação'!F$13:F$101, 0)), "Faixa Indefinida")</f>
        <v>D</v>
      </c>
      <c r="U1831" s="11">
        <f t="shared" si="2"/>
        <v>0</v>
      </c>
      <c r="V1831" s="11">
        <f t="shared" si="3"/>
        <v>0</v>
      </c>
      <c r="W1831" s="11">
        <f t="shared" si="4"/>
        <v>0</v>
      </c>
      <c r="X1831" s="11">
        <f t="shared" si="5"/>
        <v>1</v>
      </c>
      <c r="Y1831" s="11">
        <f>ROUNDUP(SUM(VLOOKUP(F1831,'Pontuação 3.0'!A$2:B$11,2,FALSE),VLOOKUP(E1831,'Pontuação 3.0'!C$2:D$11,2,FALSE),VLOOKUP(H1831,'Pontuação 3.0'!I$2:J$11,2,FALSE),VLOOKUP(J1831,'Pontuação 3.0'!K$2:L$11,2,FALSE),VLOOKUP(G1831,'Pontuação 3.0'!E$2:F$11,2,FALSE),VLOOKUP(I1831,'Pontuação 3.0'!G$2:H$11,2,FALSE),VLOOKUP(K1831,'Pontuação 3.0'!M$2:N$13,2,FALSE)),0)</f>
        <v>1811</v>
      </c>
      <c r="Z1831" s="11">
        <f t="shared" si="6"/>
        <v>181</v>
      </c>
      <c r="AA1831" s="11" t="str">
        <f t="array" ref="AA1831">IFERROR(INDEX('Pontuação 3.0'!G$13:G$191, MATCH(Z1831, 'Pontuação 3.0'!F$13:F$191, 0)), "Faixa Indefinida")</f>
        <v>D</v>
      </c>
      <c r="AB1831" s="11">
        <f t="shared" si="7"/>
        <v>0</v>
      </c>
      <c r="AC1831" s="11">
        <f t="shared" si="8"/>
        <v>0</v>
      </c>
      <c r="AD1831" s="11">
        <f t="shared" si="9"/>
        <v>0</v>
      </c>
      <c r="AE1831" s="11">
        <f t="shared" si="10"/>
        <v>1</v>
      </c>
    </row>
    <row r="1832" ht="15.75" customHeight="1">
      <c r="A1832" s="7">
        <v>45656.0</v>
      </c>
      <c r="B1832" s="8" t="s">
        <v>4301</v>
      </c>
      <c r="C1832" s="8" t="s">
        <v>4302</v>
      </c>
      <c r="D1832" s="8" t="s">
        <v>4303</v>
      </c>
      <c r="E1832" s="8" t="s">
        <v>15428</v>
      </c>
      <c r="F1832" s="8" t="s">
        <v>15420</v>
      </c>
      <c r="G1832" s="8" t="s">
        <v>15430</v>
      </c>
      <c r="H1832" s="8" t="s">
        <v>15422</v>
      </c>
      <c r="I1832" s="8" t="s">
        <v>15423</v>
      </c>
      <c r="J1832" s="8" t="s">
        <v>15424</v>
      </c>
      <c r="K1832" s="8" t="s">
        <v>15425</v>
      </c>
      <c r="L1832" s="12" t="s">
        <v>15</v>
      </c>
      <c r="M1832" s="12" t="s">
        <v>3780</v>
      </c>
      <c r="N1832" s="12" t="s">
        <v>127</v>
      </c>
      <c r="O1832" s="12" t="s">
        <v>3781</v>
      </c>
      <c r="P1832" s="12" t="s">
        <v>119</v>
      </c>
      <c r="R1832" s="10">
        <f>ROUNDUP(SUM(VLOOKUP(F1832,'Pontuação'!A$2:B$11,2,FALSE),VLOOKUP(E1832,'Pontuação'!C$2:D$11,2,FALSE),VLOOKUP(H1832,'Pontuação'!I$2:J$11,2,FALSE),VLOOKUP(I1832,'Pontuação'!G$2:H$11,2,FALSE),VLOOKUP(K1832,'Pontuação'!M$2:N$13,2,FALSE)),0)</f>
        <v>1553</v>
      </c>
      <c r="S1832" s="11">
        <f t="shared" si="1"/>
        <v>155</v>
      </c>
      <c r="T1832" s="11" t="str">
        <f t="array" ref="T1832">IFERROR(INDEX('Pontuação'!G$13:G$101, MATCH(S1832, 'Pontuação'!F$13:F$101, 0)), "Faixa Indefinida")</f>
        <v>C</v>
      </c>
      <c r="U1832" s="11">
        <f t="shared" si="2"/>
        <v>0</v>
      </c>
      <c r="V1832" s="11">
        <f t="shared" si="3"/>
        <v>0</v>
      </c>
      <c r="W1832" s="11">
        <f t="shared" si="4"/>
        <v>1</v>
      </c>
      <c r="X1832" s="11">
        <f t="shared" si="5"/>
        <v>0</v>
      </c>
      <c r="Y1832" s="11">
        <f>ROUNDUP(SUM(VLOOKUP(F1832,'Pontuação 3.0'!A$2:B$11,2,FALSE),VLOOKUP(E1832,'Pontuação 3.0'!C$2:D$11,2,FALSE),VLOOKUP(H1832,'Pontuação 3.0'!I$2:J$11,2,FALSE),VLOOKUP(J1832,'Pontuação 3.0'!K$2:L$11,2,FALSE),VLOOKUP(G1832,'Pontuação 3.0'!E$2:F$11,2,FALSE),VLOOKUP(I1832,'Pontuação 3.0'!G$2:H$11,2,FALSE),VLOOKUP(K1832,'Pontuação 3.0'!M$2:N$13,2,FALSE)),0)</f>
        <v>2122</v>
      </c>
      <c r="Z1832" s="11">
        <f t="shared" si="6"/>
        <v>212</v>
      </c>
      <c r="AA1832" s="11" t="str">
        <f t="array" ref="AA1832">IFERROR(INDEX('Pontuação 3.0'!G$13:G$191, MATCH(Z1832, 'Pontuação 3.0'!F$13:F$191, 0)), "Faixa Indefinida")</f>
        <v>C</v>
      </c>
      <c r="AB1832" s="11">
        <f t="shared" si="7"/>
        <v>0</v>
      </c>
      <c r="AC1832" s="11">
        <f t="shared" si="8"/>
        <v>0</v>
      </c>
      <c r="AD1832" s="11">
        <f t="shared" si="9"/>
        <v>1</v>
      </c>
      <c r="AE1832" s="11">
        <f t="shared" si="10"/>
        <v>0</v>
      </c>
    </row>
    <row r="1833" ht="15.75" customHeight="1">
      <c r="A1833" s="7">
        <v>45656.0</v>
      </c>
      <c r="B1833" s="8" t="s">
        <v>4304</v>
      </c>
      <c r="C1833" s="8" t="s">
        <v>4305</v>
      </c>
      <c r="D1833" s="9">
        <v>6.6999356954E10</v>
      </c>
      <c r="E1833" s="8" t="s">
        <v>15428</v>
      </c>
      <c r="F1833" s="8" t="s">
        <v>15420</v>
      </c>
      <c r="G1833" s="8" t="s">
        <v>15430</v>
      </c>
      <c r="H1833" s="8" t="s">
        <v>15446</v>
      </c>
      <c r="I1833" s="8" t="s">
        <v>15423</v>
      </c>
      <c r="J1833" s="8" t="s">
        <v>15424</v>
      </c>
      <c r="K1833" s="8" t="s">
        <v>15439</v>
      </c>
      <c r="L1833" s="12" t="s">
        <v>15</v>
      </c>
      <c r="M1833" s="12" t="s">
        <v>3780</v>
      </c>
      <c r="N1833" s="12" t="s">
        <v>93</v>
      </c>
      <c r="O1833" s="12" t="s">
        <v>3781</v>
      </c>
      <c r="P1833" s="12" t="s">
        <v>119</v>
      </c>
      <c r="R1833" s="10">
        <f>ROUNDUP(SUM(VLOOKUP(F1833,'Pontuação'!A$2:B$11,2,FALSE),VLOOKUP(E1833,'Pontuação'!C$2:D$11,2,FALSE),VLOOKUP(H1833,'Pontuação'!I$2:J$11,2,FALSE),VLOOKUP(I1833,'Pontuação'!G$2:H$11,2,FALSE),VLOOKUP(K1833,'Pontuação'!M$2:N$13,2,FALSE)),0)</f>
        <v>1639</v>
      </c>
      <c r="S1833" s="11">
        <f t="shared" si="1"/>
        <v>164</v>
      </c>
      <c r="T1833" s="11" t="str">
        <f t="array" ref="T1833">IFERROR(INDEX('Pontuação'!G$13:G$101, MATCH(S1833, 'Pontuação'!F$13:F$101, 0)), "Faixa Indefinida")</f>
        <v>C</v>
      </c>
      <c r="U1833" s="11">
        <f t="shared" si="2"/>
        <v>0</v>
      </c>
      <c r="V1833" s="11">
        <f t="shared" si="3"/>
        <v>0</v>
      </c>
      <c r="W1833" s="11">
        <f t="shared" si="4"/>
        <v>1</v>
      </c>
      <c r="X1833" s="11">
        <f t="shared" si="5"/>
        <v>0</v>
      </c>
      <c r="Y1833" s="11">
        <f>ROUNDUP(SUM(VLOOKUP(F1833,'Pontuação 3.0'!A$2:B$11,2,FALSE),VLOOKUP(E1833,'Pontuação 3.0'!C$2:D$11,2,FALSE),VLOOKUP(H1833,'Pontuação 3.0'!I$2:J$11,2,FALSE),VLOOKUP(J1833,'Pontuação 3.0'!K$2:L$11,2,FALSE),VLOOKUP(G1833,'Pontuação 3.0'!E$2:F$11,2,FALSE),VLOOKUP(I1833,'Pontuação 3.0'!G$2:H$11,2,FALSE),VLOOKUP(K1833,'Pontuação 3.0'!M$2:N$13,2,FALSE)),0)</f>
        <v>2187</v>
      </c>
      <c r="Z1833" s="11">
        <f t="shared" si="6"/>
        <v>219</v>
      </c>
      <c r="AA1833" s="11" t="str">
        <f t="array" ref="AA1833">IFERROR(INDEX('Pontuação 3.0'!G$13:G$191, MATCH(Z1833, 'Pontuação 3.0'!F$13:F$191, 0)), "Faixa Indefinida")</f>
        <v>B</v>
      </c>
      <c r="AB1833" s="11">
        <f t="shared" si="7"/>
        <v>0</v>
      </c>
      <c r="AC1833" s="11">
        <f t="shared" si="8"/>
        <v>1</v>
      </c>
      <c r="AD1833" s="11">
        <f t="shared" si="9"/>
        <v>0</v>
      </c>
      <c r="AE1833" s="11">
        <f t="shared" si="10"/>
        <v>0</v>
      </c>
    </row>
    <row r="1834" ht="15.75" customHeight="1">
      <c r="A1834" s="7">
        <v>45656.0</v>
      </c>
      <c r="B1834" s="8" t="s">
        <v>46</v>
      </c>
      <c r="C1834" s="8" t="s">
        <v>4306</v>
      </c>
      <c r="D1834" s="9">
        <v>2.1996196189E10</v>
      </c>
      <c r="E1834" s="8" t="s">
        <v>15428</v>
      </c>
      <c r="F1834" s="8" t="s">
        <v>15420</v>
      </c>
      <c r="G1834" s="8" t="s">
        <v>15430</v>
      </c>
      <c r="H1834" s="8" t="s">
        <v>15446</v>
      </c>
      <c r="I1834" s="8" t="s">
        <v>15423</v>
      </c>
      <c r="J1834" s="8" t="s">
        <v>15424</v>
      </c>
      <c r="K1834" s="8" t="s">
        <v>15425</v>
      </c>
      <c r="L1834" s="12" t="s">
        <v>15</v>
      </c>
      <c r="M1834" s="12" t="s">
        <v>3780</v>
      </c>
      <c r="N1834" s="12" t="s">
        <v>205</v>
      </c>
      <c r="O1834" s="12" t="s">
        <v>3797</v>
      </c>
      <c r="P1834" s="12" t="s">
        <v>119</v>
      </c>
      <c r="R1834" s="10">
        <f>ROUNDUP(SUM(VLOOKUP(F1834,'Pontuação'!A$2:B$11,2,FALSE),VLOOKUP(E1834,'Pontuação'!C$2:D$11,2,FALSE),VLOOKUP(H1834,'Pontuação'!I$2:J$11,2,FALSE),VLOOKUP(I1834,'Pontuação'!G$2:H$11,2,FALSE),VLOOKUP(K1834,'Pontuação'!M$2:N$13,2,FALSE)),0)</f>
        <v>1595</v>
      </c>
      <c r="S1834" s="11">
        <f t="shared" si="1"/>
        <v>160</v>
      </c>
      <c r="T1834" s="11" t="str">
        <f t="array" ref="T1834">IFERROR(INDEX('Pontuação'!G$13:G$101, MATCH(S1834, 'Pontuação'!F$13:F$101, 0)), "Faixa Indefinida")</f>
        <v>C</v>
      </c>
      <c r="U1834" s="11">
        <f t="shared" si="2"/>
        <v>0</v>
      </c>
      <c r="V1834" s="11">
        <f t="shared" si="3"/>
        <v>0</v>
      </c>
      <c r="W1834" s="11">
        <f t="shared" si="4"/>
        <v>1</v>
      </c>
      <c r="X1834" s="11">
        <f t="shared" si="5"/>
        <v>0</v>
      </c>
      <c r="Y1834" s="11">
        <f>ROUNDUP(SUM(VLOOKUP(F1834,'Pontuação 3.0'!A$2:B$11,2,FALSE),VLOOKUP(E1834,'Pontuação 3.0'!C$2:D$11,2,FALSE),VLOOKUP(H1834,'Pontuação 3.0'!I$2:J$11,2,FALSE),VLOOKUP(J1834,'Pontuação 3.0'!K$2:L$11,2,FALSE),VLOOKUP(G1834,'Pontuação 3.0'!E$2:F$11,2,FALSE),VLOOKUP(I1834,'Pontuação 3.0'!G$2:H$11,2,FALSE),VLOOKUP(K1834,'Pontuação 3.0'!M$2:N$13,2,FALSE)),0)</f>
        <v>2209</v>
      </c>
      <c r="Z1834" s="11">
        <f t="shared" si="6"/>
        <v>221</v>
      </c>
      <c r="AA1834" s="11" t="str">
        <f t="array" ref="AA1834">IFERROR(INDEX('Pontuação 3.0'!G$13:G$191, MATCH(Z1834, 'Pontuação 3.0'!F$13:F$191, 0)), "Faixa Indefinida")</f>
        <v>B</v>
      </c>
      <c r="AB1834" s="11">
        <f t="shared" si="7"/>
        <v>0</v>
      </c>
      <c r="AC1834" s="11">
        <f t="shared" si="8"/>
        <v>1</v>
      </c>
      <c r="AD1834" s="11">
        <f t="shared" si="9"/>
        <v>0</v>
      </c>
      <c r="AE1834" s="11">
        <f t="shared" si="10"/>
        <v>0</v>
      </c>
    </row>
    <row r="1835" ht="15.75" customHeight="1">
      <c r="A1835" s="7">
        <v>45656.0</v>
      </c>
      <c r="B1835" s="8" t="s">
        <v>4307</v>
      </c>
      <c r="C1835" s="8" t="s">
        <v>4308</v>
      </c>
      <c r="D1835" s="9">
        <v>9.8985843062E10</v>
      </c>
      <c r="E1835" s="8" t="s">
        <v>15428</v>
      </c>
      <c r="F1835" s="8" t="s">
        <v>15442</v>
      </c>
      <c r="G1835" s="8" t="s">
        <v>15430</v>
      </c>
      <c r="H1835" s="8" t="s">
        <v>15446</v>
      </c>
      <c r="I1835" s="8" t="s">
        <v>15423</v>
      </c>
      <c r="J1835" s="8" t="s">
        <v>15424</v>
      </c>
      <c r="K1835" s="8" t="s">
        <v>15432</v>
      </c>
      <c r="L1835" s="12" t="s">
        <v>15</v>
      </c>
      <c r="M1835" s="12" t="s">
        <v>3780</v>
      </c>
      <c r="N1835" s="12" t="s">
        <v>162</v>
      </c>
      <c r="O1835" s="12" t="s">
        <v>4309</v>
      </c>
      <c r="P1835" s="12" t="s">
        <v>119</v>
      </c>
      <c r="R1835" s="10">
        <f>ROUNDUP(SUM(VLOOKUP(F1835,'Pontuação'!A$2:B$11,2,FALSE),VLOOKUP(E1835,'Pontuação'!C$2:D$11,2,FALSE),VLOOKUP(H1835,'Pontuação'!I$2:J$11,2,FALSE),VLOOKUP(I1835,'Pontuação'!G$2:H$11,2,FALSE),VLOOKUP(K1835,'Pontuação'!M$2:N$13,2,FALSE)),0)</f>
        <v>1715</v>
      </c>
      <c r="S1835" s="11">
        <f t="shared" si="1"/>
        <v>172</v>
      </c>
      <c r="T1835" s="11" t="str">
        <f t="array" ref="T1835">IFERROR(INDEX('Pontuação'!G$13:G$101, MATCH(S1835, 'Pontuação'!F$13:F$101, 0)), "Faixa Indefinida")</f>
        <v>B</v>
      </c>
      <c r="U1835" s="11">
        <f t="shared" si="2"/>
        <v>0</v>
      </c>
      <c r="V1835" s="11">
        <f t="shared" si="3"/>
        <v>1</v>
      </c>
      <c r="W1835" s="11">
        <f t="shared" si="4"/>
        <v>0</v>
      </c>
      <c r="X1835" s="11">
        <f t="shared" si="5"/>
        <v>0</v>
      </c>
      <c r="Y1835" s="11">
        <f>ROUNDUP(SUM(VLOOKUP(F1835,'Pontuação 3.0'!A$2:B$11,2,FALSE),VLOOKUP(E1835,'Pontuação 3.0'!C$2:D$11,2,FALSE),VLOOKUP(H1835,'Pontuação 3.0'!I$2:J$11,2,FALSE),VLOOKUP(J1835,'Pontuação 3.0'!K$2:L$11,2,FALSE),VLOOKUP(G1835,'Pontuação 3.0'!E$2:F$11,2,FALSE),VLOOKUP(I1835,'Pontuação 3.0'!G$2:H$11,2,FALSE),VLOOKUP(K1835,'Pontuação 3.0'!M$2:N$13,2,FALSE)),0)</f>
        <v>2162</v>
      </c>
      <c r="Z1835" s="11">
        <f t="shared" si="6"/>
        <v>216</v>
      </c>
      <c r="AA1835" s="11" t="str">
        <f t="array" ref="AA1835">IFERROR(INDEX('Pontuação 3.0'!G$13:G$191, MATCH(Z1835, 'Pontuação 3.0'!F$13:F$191, 0)), "Faixa Indefinida")</f>
        <v>B</v>
      </c>
      <c r="AB1835" s="11">
        <f t="shared" si="7"/>
        <v>0</v>
      </c>
      <c r="AC1835" s="11">
        <f t="shared" si="8"/>
        <v>1</v>
      </c>
      <c r="AD1835" s="11">
        <f t="shared" si="9"/>
        <v>0</v>
      </c>
      <c r="AE1835" s="11">
        <f t="shared" si="10"/>
        <v>0</v>
      </c>
    </row>
    <row r="1836" ht="15.75" customHeight="1">
      <c r="A1836" s="7">
        <v>45656.0</v>
      </c>
      <c r="B1836" s="8" t="s">
        <v>4312</v>
      </c>
      <c r="C1836" s="8" t="s">
        <v>4313</v>
      </c>
      <c r="D1836" s="9">
        <v>2.1981074232E10</v>
      </c>
      <c r="E1836" s="8" t="s">
        <v>15428</v>
      </c>
      <c r="F1836" s="8" t="s">
        <v>15442</v>
      </c>
      <c r="G1836" s="8" t="s">
        <v>15421</v>
      </c>
      <c r="H1836" s="8" t="s">
        <v>15422</v>
      </c>
      <c r="I1836" s="8" t="s">
        <v>15423</v>
      </c>
      <c r="J1836" s="8" t="s">
        <v>15424</v>
      </c>
      <c r="K1836" s="8" t="s">
        <v>15432</v>
      </c>
      <c r="L1836" s="12" t="s">
        <v>15</v>
      </c>
      <c r="M1836" s="12" t="s">
        <v>3780</v>
      </c>
      <c r="N1836" s="12" t="s">
        <v>300</v>
      </c>
      <c r="O1836" s="12" t="s">
        <v>3781</v>
      </c>
      <c r="P1836" s="12" t="s">
        <v>119</v>
      </c>
      <c r="R1836" s="10">
        <f>ROUNDUP(SUM(VLOOKUP(F1836,'Pontuação'!A$2:B$11,2,FALSE),VLOOKUP(E1836,'Pontuação'!C$2:D$11,2,FALSE),VLOOKUP(H1836,'Pontuação'!I$2:J$11,2,FALSE),VLOOKUP(I1836,'Pontuação'!G$2:H$11,2,FALSE),VLOOKUP(K1836,'Pontuação'!M$2:N$13,2,FALSE)),0)</f>
        <v>1673</v>
      </c>
      <c r="S1836" s="11">
        <f t="shared" si="1"/>
        <v>167</v>
      </c>
      <c r="T1836" s="11" t="str">
        <f t="array" ref="T1836">IFERROR(INDEX('Pontuação'!G$13:G$101, MATCH(S1836, 'Pontuação'!F$13:F$101, 0)), "Faixa Indefinida")</f>
        <v>B</v>
      </c>
      <c r="U1836" s="11">
        <f t="shared" si="2"/>
        <v>0</v>
      </c>
      <c r="V1836" s="11">
        <f t="shared" si="3"/>
        <v>1</v>
      </c>
      <c r="W1836" s="11">
        <f t="shared" si="4"/>
        <v>0</v>
      </c>
      <c r="X1836" s="11">
        <f t="shared" si="5"/>
        <v>0</v>
      </c>
      <c r="Y1836" s="11">
        <f>ROUNDUP(SUM(VLOOKUP(F1836,'Pontuação 3.0'!A$2:B$11,2,FALSE),VLOOKUP(E1836,'Pontuação 3.0'!C$2:D$11,2,FALSE),VLOOKUP(H1836,'Pontuação 3.0'!I$2:J$11,2,FALSE),VLOOKUP(J1836,'Pontuação 3.0'!K$2:L$11,2,FALSE),VLOOKUP(G1836,'Pontuação 3.0'!E$2:F$11,2,FALSE),VLOOKUP(I1836,'Pontuação 3.0'!G$2:H$11,2,FALSE),VLOOKUP(K1836,'Pontuação 3.0'!M$2:N$13,2,FALSE)),0)</f>
        <v>1935</v>
      </c>
      <c r="Z1836" s="11">
        <f t="shared" si="6"/>
        <v>194</v>
      </c>
      <c r="AA1836" s="11" t="str">
        <f t="array" ref="AA1836">IFERROR(INDEX('Pontuação 3.0'!G$13:G$191, MATCH(Z1836, 'Pontuação 3.0'!F$13:F$191, 0)), "Faixa Indefinida")</f>
        <v>C</v>
      </c>
      <c r="AB1836" s="11">
        <f t="shared" si="7"/>
        <v>0</v>
      </c>
      <c r="AC1836" s="11">
        <f t="shared" si="8"/>
        <v>0</v>
      </c>
      <c r="AD1836" s="11">
        <f t="shared" si="9"/>
        <v>1</v>
      </c>
      <c r="AE1836" s="11">
        <f t="shared" si="10"/>
        <v>0</v>
      </c>
    </row>
    <row r="1837" ht="15.75" customHeight="1">
      <c r="A1837" s="7">
        <v>45656.0</v>
      </c>
      <c r="B1837" s="8" t="s">
        <v>4314</v>
      </c>
      <c r="C1837" s="8" t="s">
        <v>4315</v>
      </c>
      <c r="D1837" s="8" t="s">
        <v>4316</v>
      </c>
      <c r="E1837" s="8" t="s">
        <v>15428</v>
      </c>
      <c r="F1837" s="8" t="s">
        <v>15442</v>
      </c>
      <c r="G1837" s="8" t="s">
        <v>15437</v>
      </c>
      <c r="H1837" s="8" t="s">
        <v>15446</v>
      </c>
      <c r="I1837" s="8" t="s">
        <v>15431</v>
      </c>
      <c r="J1837" s="8" t="s">
        <v>15424</v>
      </c>
      <c r="K1837" s="8" t="s">
        <v>15425</v>
      </c>
      <c r="L1837" s="12" t="s">
        <v>15</v>
      </c>
      <c r="M1837" s="12" t="s">
        <v>3780</v>
      </c>
      <c r="N1837" s="12" t="s">
        <v>1255</v>
      </c>
      <c r="O1837" s="12" t="s">
        <v>3781</v>
      </c>
      <c r="P1837" s="12" t="s">
        <v>119</v>
      </c>
      <c r="R1837" s="10">
        <f>ROUNDUP(SUM(VLOOKUP(F1837,'Pontuação'!A$2:B$11,2,FALSE),VLOOKUP(E1837,'Pontuação'!C$2:D$11,2,FALSE),VLOOKUP(H1837,'Pontuação'!I$2:J$11,2,FALSE),VLOOKUP(I1837,'Pontuação'!G$2:H$11,2,FALSE),VLOOKUP(K1837,'Pontuação'!M$2:N$13,2,FALSE)),0)</f>
        <v>1688</v>
      </c>
      <c r="S1837" s="11">
        <f t="shared" si="1"/>
        <v>169</v>
      </c>
      <c r="T1837" s="11" t="str">
        <f t="array" ref="T1837">IFERROR(INDEX('Pontuação'!G$13:G$101, MATCH(S1837, 'Pontuação'!F$13:F$101, 0)), "Faixa Indefinida")</f>
        <v>B</v>
      </c>
      <c r="U1837" s="11">
        <f t="shared" si="2"/>
        <v>0</v>
      </c>
      <c r="V1837" s="11">
        <f t="shared" si="3"/>
        <v>1</v>
      </c>
      <c r="W1837" s="11">
        <f t="shared" si="4"/>
        <v>0</v>
      </c>
      <c r="X1837" s="11">
        <f t="shared" si="5"/>
        <v>0</v>
      </c>
      <c r="Y1837" s="11">
        <f>ROUNDUP(SUM(VLOOKUP(F1837,'Pontuação 3.0'!A$2:B$11,2,FALSE),VLOOKUP(E1837,'Pontuação 3.0'!C$2:D$11,2,FALSE),VLOOKUP(H1837,'Pontuação 3.0'!I$2:J$11,2,FALSE),VLOOKUP(J1837,'Pontuação 3.0'!K$2:L$11,2,FALSE),VLOOKUP(G1837,'Pontuação 3.0'!E$2:F$11,2,FALSE),VLOOKUP(I1837,'Pontuação 3.0'!G$2:H$11,2,FALSE),VLOOKUP(K1837,'Pontuação 3.0'!M$2:N$13,2,FALSE)),0)</f>
        <v>2121</v>
      </c>
      <c r="Z1837" s="11">
        <f t="shared" si="6"/>
        <v>212</v>
      </c>
      <c r="AA1837" s="11" t="str">
        <f t="array" ref="AA1837">IFERROR(INDEX('Pontuação 3.0'!G$13:G$191, MATCH(Z1837, 'Pontuação 3.0'!F$13:F$191, 0)), "Faixa Indefinida")</f>
        <v>C</v>
      </c>
      <c r="AB1837" s="11">
        <f t="shared" si="7"/>
        <v>0</v>
      </c>
      <c r="AC1837" s="11">
        <f t="shared" si="8"/>
        <v>0</v>
      </c>
      <c r="AD1837" s="11">
        <f t="shared" si="9"/>
        <v>1</v>
      </c>
      <c r="AE1837" s="11">
        <f t="shared" si="10"/>
        <v>0</v>
      </c>
    </row>
    <row r="1838" ht="15.75" customHeight="1">
      <c r="A1838" s="7">
        <v>45656.0</v>
      </c>
      <c r="B1838" s="8" t="s">
        <v>4317</v>
      </c>
      <c r="C1838" s="8" t="s">
        <v>4318</v>
      </c>
      <c r="D1838" s="9">
        <v>3.3984447053E10</v>
      </c>
      <c r="E1838" s="8" t="s">
        <v>15428</v>
      </c>
      <c r="F1838" s="8" t="s">
        <v>15420</v>
      </c>
      <c r="G1838" s="8" t="s">
        <v>15430</v>
      </c>
      <c r="H1838" s="8" t="s">
        <v>15446</v>
      </c>
      <c r="I1838" s="8" t="s">
        <v>15423</v>
      </c>
      <c r="J1838" s="8" t="s">
        <v>15424</v>
      </c>
      <c r="K1838" s="8" t="s">
        <v>15425</v>
      </c>
      <c r="L1838" s="12" t="s">
        <v>15</v>
      </c>
      <c r="M1838" s="12" t="s">
        <v>3780</v>
      </c>
      <c r="N1838" s="12" t="s">
        <v>1677</v>
      </c>
      <c r="O1838" s="12" t="s">
        <v>3797</v>
      </c>
      <c r="P1838" s="12" t="s">
        <v>119</v>
      </c>
      <c r="R1838" s="10">
        <f>ROUNDUP(SUM(VLOOKUP(F1838,'Pontuação'!A$2:B$11,2,FALSE),VLOOKUP(E1838,'Pontuação'!C$2:D$11,2,FALSE),VLOOKUP(H1838,'Pontuação'!I$2:J$11,2,FALSE),VLOOKUP(I1838,'Pontuação'!G$2:H$11,2,FALSE),VLOOKUP(K1838,'Pontuação'!M$2:N$13,2,FALSE)),0)</f>
        <v>1595</v>
      </c>
      <c r="S1838" s="11">
        <f t="shared" si="1"/>
        <v>160</v>
      </c>
      <c r="T1838" s="11" t="str">
        <f t="array" ref="T1838">IFERROR(INDEX('Pontuação'!G$13:G$101, MATCH(S1838, 'Pontuação'!F$13:F$101, 0)), "Faixa Indefinida")</f>
        <v>C</v>
      </c>
      <c r="U1838" s="11">
        <f t="shared" si="2"/>
        <v>0</v>
      </c>
      <c r="V1838" s="11">
        <f t="shared" si="3"/>
        <v>0</v>
      </c>
      <c r="W1838" s="11">
        <f t="shared" si="4"/>
        <v>1</v>
      </c>
      <c r="X1838" s="11">
        <f t="shared" si="5"/>
        <v>0</v>
      </c>
      <c r="Y1838" s="11">
        <f>ROUNDUP(SUM(VLOOKUP(F1838,'Pontuação 3.0'!A$2:B$11,2,FALSE),VLOOKUP(E1838,'Pontuação 3.0'!C$2:D$11,2,FALSE),VLOOKUP(H1838,'Pontuação 3.0'!I$2:J$11,2,FALSE),VLOOKUP(J1838,'Pontuação 3.0'!K$2:L$11,2,FALSE),VLOOKUP(G1838,'Pontuação 3.0'!E$2:F$11,2,FALSE),VLOOKUP(I1838,'Pontuação 3.0'!G$2:H$11,2,FALSE),VLOOKUP(K1838,'Pontuação 3.0'!M$2:N$13,2,FALSE)),0)</f>
        <v>2209</v>
      </c>
      <c r="Z1838" s="11">
        <f t="shared" si="6"/>
        <v>221</v>
      </c>
      <c r="AA1838" s="11" t="str">
        <f t="array" ref="AA1838">IFERROR(INDEX('Pontuação 3.0'!G$13:G$191, MATCH(Z1838, 'Pontuação 3.0'!F$13:F$191, 0)), "Faixa Indefinida")</f>
        <v>B</v>
      </c>
      <c r="AB1838" s="11">
        <f t="shared" si="7"/>
        <v>0</v>
      </c>
      <c r="AC1838" s="11">
        <f t="shared" si="8"/>
        <v>1</v>
      </c>
      <c r="AD1838" s="11">
        <f t="shared" si="9"/>
        <v>0</v>
      </c>
      <c r="AE1838" s="11">
        <f t="shared" si="10"/>
        <v>0</v>
      </c>
    </row>
    <row r="1839" ht="15.75" customHeight="1">
      <c r="A1839" s="7">
        <v>45656.0</v>
      </c>
      <c r="B1839" s="8" t="s">
        <v>4321</v>
      </c>
      <c r="C1839" s="8" t="s">
        <v>4322</v>
      </c>
      <c r="D1839" s="9">
        <v>2.1973782803E10</v>
      </c>
      <c r="E1839" s="8" t="s">
        <v>15428</v>
      </c>
      <c r="F1839" s="8" t="s">
        <v>15442</v>
      </c>
      <c r="G1839" s="8" t="s">
        <v>15421</v>
      </c>
      <c r="H1839" s="8" t="s">
        <v>15446</v>
      </c>
      <c r="I1839" s="8" t="s">
        <v>15423</v>
      </c>
      <c r="J1839" s="8" t="s">
        <v>15448</v>
      </c>
      <c r="K1839" s="8" t="s">
        <v>15425</v>
      </c>
      <c r="L1839" s="12" t="s">
        <v>15</v>
      </c>
      <c r="M1839" s="12" t="s">
        <v>3780</v>
      </c>
      <c r="N1839" s="12" t="s">
        <v>1677</v>
      </c>
      <c r="O1839" s="12" t="s">
        <v>3792</v>
      </c>
      <c r="P1839" s="12" t="s">
        <v>119</v>
      </c>
      <c r="R1839" s="10">
        <f>ROUNDUP(SUM(VLOOKUP(F1839,'Pontuação'!A$2:B$11,2,FALSE),VLOOKUP(E1839,'Pontuação'!C$2:D$11,2,FALSE),VLOOKUP(H1839,'Pontuação'!I$2:J$11,2,FALSE),VLOOKUP(I1839,'Pontuação'!G$2:H$11,2,FALSE),VLOOKUP(K1839,'Pontuação'!M$2:N$13,2,FALSE)),0)</f>
        <v>1583</v>
      </c>
      <c r="S1839" s="11">
        <f t="shared" si="1"/>
        <v>158</v>
      </c>
      <c r="T1839" s="11" t="str">
        <f t="array" ref="T1839">IFERROR(INDEX('Pontuação'!G$13:G$101, MATCH(S1839, 'Pontuação'!F$13:F$101, 0)), "Faixa Indefinida")</f>
        <v>C</v>
      </c>
      <c r="U1839" s="11">
        <f t="shared" si="2"/>
        <v>0</v>
      </c>
      <c r="V1839" s="11">
        <f t="shared" si="3"/>
        <v>0</v>
      </c>
      <c r="W1839" s="11">
        <f t="shared" si="4"/>
        <v>1</v>
      </c>
      <c r="X1839" s="11">
        <f t="shared" si="5"/>
        <v>0</v>
      </c>
      <c r="Y1839" s="11">
        <f>ROUNDUP(SUM(VLOOKUP(F1839,'Pontuação 3.0'!A$2:B$11,2,FALSE),VLOOKUP(E1839,'Pontuação 3.0'!C$2:D$11,2,FALSE),VLOOKUP(H1839,'Pontuação 3.0'!I$2:J$11,2,FALSE),VLOOKUP(J1839,'Pontuação 3.0'!K$2:L$11,2,FALSE),VLOOKUP(G1839,'Pontuação 3.0'!E$2:F$11,2,FALSE),VLOOKUP(I1839,'Pontuação 3.0'!G$2:H$11,2,FALSE),VLOOKUP(K1839,'Pontuação 3.0'!M$2:N$13,2,FALSE)),0)</f>
        <v>2197</v>
      </c>
      <c r="Z1839" s="11">
        <f t="shared" si="6"/>
        <v>220</v>
      </c>
      <c r="AA1839" s="11" t="str">
        <f t="array" ref="AA1839">IFERROR(INDEX('Pontuação 3.0'!G$13:G$191, MATCH(Z1839, 'Pontuação 3.0'!F$13:F$191, 0)), "Faixa Indefinida")</f>
        <v>B</v>
      </c>
      <c r="AB1839" s="11">
        <f t="shared" si="7"/>
        <v>0</v>
      </c>
      <c r="AC1839" s="11">
        <f t="shared" si="8"/>
        <v>1</v>
      </c>
      <c r="AD1839" s="11">
        <f t="shared" si="9"/>
        <v>0</v>
      </c>
      <c r="AE1839" s="11">
        <f t="shared" si="10"/>
        <v>0</v>
      </c>
    </row>
    <row r="1840" ht="15.75" customHeight="1">
      <c r="A1840" s="7">
        <v>45656.0</v>
      </c>
      <c r="B1840" s="8" t="s">
        <v>4319</v>
      </c>
      <c r="C1840" s="8" t="s">
        <v>4320</v>
      </c>
      <c r="D1840" s="9">
        <v>1.1998327458E10</v>
      </c>
      <c r="E1840" s="8" t="s">
        <v>15428</v>
      </c>
      <c r="F1840" s="8" t="s">
        <v>15442</v>
      </c>
      <c r="G1840" s="8" t="s">
        <v>15421</v>
      </c>
      <c r="H1840" s="8" t="s">
        <v>15443</v>
      </c>
      <c r="I1840" s="8" t="s">
        <v>15423</v>
      </c>
      <c r="J1840" s="8" t="s">
        <v>15448</v>
      </c>
      <c r="K1840" s="8" t="s">
        <v>15432</v>
      </c>
      <c r="L1840" s="12" t="s">
        <v>15</v>
      </c>
      <c r="M1840" s="12" t="s">
        <v>3780</v>
      </c>
      <c r="N1840" s="12" t="s">
        <v>1153</v>
      </c>
      <c r="O1840" s="12" t="s">
        <v>3781</v>
      </c>
      <c r="P1840" s="12" t="s">
        <v>17</v>
      </c>
      <c r="R1840" s="10">
        <f>ROUNDUP(SUM(VLOOKUP(F1840,'Pontuação'!A$2:B$11,2,FALSE),VLOOKUP(E1840,'Pontuação'!C$2:D$11,2,FALSE),VLOOKUP(H1840,'Pontuação'!I$2:J$11,2,FALSE),VLOOKUP(I1840,'Pontuação'!G$2:H$11,2,FALSE),VLOOKUP(K1840,'Pontuação'!M$2:N$13,2,FALSE)),0)</f>
        <v>1699</v>
      </c>
      <c r="S1840" s="11">
        <f t="shared" si="1"/>
        <v>170</v>
      </c>
      <c r="T1840" s="11" t="str">
        <f t="array" ref="T1840">IFERROR(INDEX('Pontuação'!G$13:G$101, MATCH(S1840, 'Pontuação'!F$13:F$101, 0)), "Faixa Indefinida")</f>
        <v>B</v>
      </c>
      <c r="U1840" s="11">
        <f t="shared" si="2"/>
        <v>0</v>
      </c>
      <c r="V1840" s="11">
        <f t="shared" si="3"/>
        <v>1</v>
      </c>
      <c r="W1840" s="11">
        <f t="shared" si="4"/>
        <v>0</v>
      </c>
      <c r="X1840" s="11">
        <f t="shared" si="5"/>
        <v>0</v>
      </c>
      <c r="Y1840" s="11">
        <f>ROUNDUP(SUM(VLOOKUP(F1840,'Pontuação 3.0'!A$2:B$11,2,FALSE),VLOOKUP(E1840,'Pontuação 3.0'!C$2:D$11,2,FALSE),VLOOKUP(H1840,'Pontuação 3.0'!I$2:J$11,2,FALSE),VLOOKUP(J1840,'Pontuação 3.0'!K$2:L$11,2,FALSE),VLOOKUP(G1840,'Pontuação 3.0'!E$2:F$11,2,FALSE),VLOOKUP(I1840,'Pontuação 3.0'!G$2:H$11,2,FALSE),VLOOKUP(K1840,'Pontuação 3.0'!M$2:N$13,2,FALSE)),0)</f>
        <v>2132</v>
      </c>
      <c r="Z1840" s="11">
        <f t="shared" si="6"/>
        <v>213</v>
      </c>
      <c r="AA1840" s="11" t="str">
        <f t="array" ref="AA1840">IFERROR(INDEX('Pontuação 3.0'!G$13:G$191, MATCH(Z1840, 'Pontuação 3.0'!F$13:F$191, 0)), "Faixa Indefinida")</f>
        <v>C</v>
      </c>
      <c r="AB1840" s="11">
        <f t="shared" si="7"/>
        <v>0</v>
      </c>
      <c r="AC1840" s="11">
        <f t="shared" si="8"/>
        <v>0</v>
      </c>
      <c r="AD1840" s="11">
        <f t="shared" si="9"/>
        <v>1</v>
      </c>
      <c r="AE1840" s="11">
        <f t="shared" si="10"/>
        <v>0</v>
      </c>
    </row>
    <row r="1841" ht="15.75" customHeight="1">
      <c r="A1841" s="7">
        <v>45656.0</v>
      </c>
      <c r="B1841" s="8" t="s">
        <v>4323</v>
      </c>
      <c r="C1841" s="8" t="s">
        <v>4324</v>
      </c>
      <c r="D1841" s="13" t="s">
        <v>15736</v>
      </c>
      <c r="E1841" s="8" t="s">
        <v>15428</v>
      </c>
      <c r="F1841" s="8" t="s">
        <v>15442</v>
      </c>
      <c r="G1841" s="8" t="s">
        <v>15430</v>
      </c>
      <c r="H1841" s="8" t="s">
        <v>15446</v>
      </c>
      <c r="I1841" s="8" t="s">
        <v>15423</v>
      </c>
      <c r="J1841" s="8" t="s">
        <v>15424</v>
      </c>
      <c r="K1841" s="8" t="s">
        <v>15432</v>
      </c>
      <c r="L1841" s="12" t="s">
        <v>15</v>
      </c>
      <c r="M1841" s="12" t="s">
        <v>3780</v>
      </c>
      <c r="N1841" s="12" t="s">
        <v>93</v>
      </c>
      <c r="O1841" s="12" t="s">
        <v>3781</v>
      </c>
      <c r="P1841" s="12" t="s">
        <v>119</v>
      </c>
      <c r="R1841" s="10">
        <f>ROUNDUP(SUM(VLOOKUP(F1841,'Pontuação'!A$2:B$11,2,FALSE),VLOOKUP(E1841,'Pontuação'!C$2:D$11,2,FALSE),VLOOKUP(H1841,'Pontuação'!I$2:J$11,2,FALSE),VLOOKUP(I1841,'Pontuação'!G$2:H$11,2,FALSE),VLOOKUP(K1841,'Pontuação'!M$2:N$13,2,FALSE)),0)</f>
        <v>1715</v>
      </c>
      <c r="S1841" s="11">
        <f t="shared" si="1"/>
        <v>172</v>
      </c>
      <c r="T1841" s="11" t="str">
        <f t="array" ref="T1841">IFERROR(INDEX('Pontuação'!G$13:G$101, MATCH(S1841, 'Pontuação'!F$13:F$101, 0)), "Faixa Indefinida")</f>
        <v>B</v>
      </c>
      <c r="U1841" s="11">
        <f t="shared" si="2"/>
        <v>0</v>
      </c>
      <c r="V1841" s="11">
        <f t="shared" si="3"/>
        <v>1</v>
      </c>
      <c r="W1841" s="11">
        <f t="shared" si="4"/>
        <v>0</v>
      </c>
      <c r="X1841" s="11">
        <f t="shared" si="5"/>
        <v>0</v>
      </c>
      <c r="Y1841" s="11">
        <f>ROUNDUP(SUM(VLOOKUP(F1841,'Pontuação 3.0'!A$2:B$11,2,FALSE),VLOOKUP(E1841,'Pontuação 3.0'!C$2:D$11,2,FALSE),VLOOKUP(H1841,'Pontuação 3.0'!I$2:J$11,2,FALSE),VLOOKUP(J1841,'Pontuação 3.0'!K$2:L$11,2,FALSE),VLOOKUP(G1841,'Pontuação 3.0'!E$2:F$11,2,FALSE),VLOOKUP(I1841,'Pontuação 3.0'!G$2:H$11,2,FALSE),VLOOKUP(K1841,'Pontuação 3.0'!M$2:N$13,2,FALSE)),0)</f>
        <v>2162</v>
      </c>
      <c r="Z1841" s="11">
        <f t="shared" si="6"/>
        <v>216</v>
      </c>
      <c r="AA1841" s="11" t="str">
        <f t="array" ref="AA1841">IFERROR(INDEX('Pontuação 3.0'!G$13:G$191, MATCH(Z1841, 'Pontuação 3.0'!F$13:F$191, 0)), "Faixa Indefinida")</f>
        <v>B</v>
      </c>
      <c r="AB1841" s="11">
        <f t="shared" si="7"/>
        <v>0</v>
      </c>
      <c r="AC1841" s="11">
        <f t="shared" si="8"/>
        <v>1</v>
      </c>
      <c r="AD1841" s="11">
        <f t="shared" si="9"/>
        <v>0</v>
      </c>
      <c r="AE1841" s="11">
        <f t="shared" si="10"/>
        <v>0</v>
      </c>
    </row>
    <row r="1842" ht="15.75" customHeight="1">
      <c r="A1842" s="7">
        <v>45656.0</v>
      </c>
      <c r="B1842" s="8" t="s">
        <v>4325</v>
      </c>
      <c r="C1842" s="8" t="s">
        <v>4326</v>
      </c>
      <c r="D1842" s="9">
        <v>3.1999706225E10</v>
      </c>
      <c r="E1842" s="8" t="s">
        <v>15428</v>
      </c>
      <c r="F1842" s="8" t="s">
        <v>15442</v>
      </c>
      <c r="G1842" s="8" t="s">
        <v>15421</v>
      </c>
      <c r="H1842" s="8" t="s">
        <v>15422</v>
      </c>
      <c r="I1842" s="8" t="s">
        <v>15433</v>
      </c>
      <c r="J1842" s="8" t="s">
        <v>15424</v>
      </c>
      <c r="K1842" s="8" t="s">
        <v>15432</v>
      </c>
      <c r="L1842" s="12" t="s">
        <v>15</v>
      </c>
      <c r="M1842" s="12" t="s">
        <v>3780</v>
      </c>
      <c r="N1842" s="12" t="s">
        <v>310</v>
      </c>
      <c r="O1842" s="12" t="s">
        <v>3781</v>
      </c>
      <c r="P1842" s="12" t="s">
        <v>17</v>
      </c>
      <c r="R1842" s="10">
        <f>ROUNDUP(SUM(VLOOKUP(F1842,'Pontuação'!A$2:B$11,2,FALSE),VLOOKUP(E1842,'Pontuação'!C$2:D$11,2,FALSE),VLOOKUP(H1842,'Pontuação'!I$2:J$11,2,FALSE),VLOOKUP(I1842,'Pontuação'!G$2:H$11,2,FALSE),VLOOKUP(K1842,'Pontuação'!M$2:N$13,2,FALSE)),0)</f>
        <v>1951</v>
      </c>
      <c r="S1842" s="11">
        <f t="shared" si="1"/>
        <v>195</v>
      </c>
      <c r="T1842" s="11" t="str">
        <f t="array" ref="T1842">IFERROR(INDEX('Pontuação'!G$13:G$101, MATCH(S1842, 'Pontuação'!F$13:F$101, 0)), "Faixa Indefinida")</f>
        <v>A</v>
      </c>
      <c r="U1842" s="11">
        <f t="shared" si="2"/>
        <v>1</v>
      </c>
      <c r="V1842" s="11">
        <f t="shared" si="3"/>
        <v>0</v>
      </c>
      <c r="W1842" s="11">
        <f t="shared" si="4"/>
        <v>0</v>
      </c>
      <c r="X1842" s="11">
        <f t="shared" si="5"/>
        <v>0</v>
      </c>
      <c r="Y1842" s="11">
        <f>ROUNDUP(SUM(VLOOKUP(F1842,'Pontuação 3.0'!A$2:B$11,2,FALSE),VLOOKUP(E1842,'Pontuação 3.0'!C$2:D$11,2,FALSE),VLOOKUP(H1842,'Pontuação 3.0'!I$2:J$11,2,FALSE),VLOOKUP(J1842,'Pontuação 3.0'!K$2:L$11,2,FALSE),VLOOKUP(G1842,'Pontuação 3.0'!E$2:F$11,2,FALSE),VLOOKUP(I1842,'Pontuação 3.0'!G$2:H$11,2,FALSE),VLOOKUP(K1842,'Pontuação 3.0'!M$2:N$13,2,FALSE)),0)</f>
        <v>2210</v>
      </c>
      <c r="Z1842" s="11">
        <f t="shared" si="6"/>
        <v>221</v>
      </c>
      <c r="AA1842" s="11" t="str">
        <f t="array" ref="AA1842">IFERROR(INDEX('Pontuação 3.0'!G$13:G$191, MATCH(Z1842, 'Pontuação 3.0'!F$13:F$191, 0)), "Faixa Indefinida")</f>
        <v>B</v>
      </c>
      <c r="AB1842" s="11">
        <f t="shared" si="7"/>
        <v>0</v>
      </c>
      <c r="AC1842" s="11">
        <f t="shared" si="8"/>
        <v>1</v>
      </c>
      <c r="AD1842" s="11">
        <f t="shared" si="9"/>
        <v>0</v>
      </c>
      <c r="AE1842" s="11">
        <f t="shared" si="10"/>
        <v>0</v>
      </c>
    </row>
    <row r="1843" ht="15.75" customHeight="1">
      <c r="A1843" s="7">
        <v>45656.0</v>
      </c>
      <c r="B1843" s="8" t="s">
        <v>1028</v>
      </c>
      <c r="C1843" s="8" t="s">
        <v>4327</v>
      </c>
      <c r="D1843" s="9">
        <v>4.8991434571E10</v>
      </c>
      <c r="E1843" s="8" t="s">
        <v>15419</v>
      </c>
      <c r="F1843" s="8" t="s">
        <v>15429</v>
      </c>
      <c r="G1843" s="8" t="s">
        <v>15421</v>
      </c>
      <c r="H1843" s="8" t="s">
        <v>15438</v>
      </c>
      <c r="I1843" s="8" t="s">
        <v>15431</v>
      </c>
      <c r="J1843" s="8" t="s">
        <v>15448</v>
      </c>
      <c r="K1843" s="8" t="s">
        <v>15432</v>
      </c>
      <c r="L1843" s="12" t="s">
        <v>15</v>
      </c>
      <c r="M1843" s="12" t="s">
        <v>3780</v>
      </c>
      <c r="N1843" s="12" t="s">
        <v>205</v>
      </c>
      <c r="O1843" s="12" t="s">
        <v>3812</v>
      </c>
      <c r="P1843" s="12" t="s">
        <v>119</v>
      </c>
      <c r="R1843" s="10">
        <f>ROUNDUP(SUM(VLOOKUP(F1843,'Pontuação'!A$2:B$11,2,FALSE),VLOOKUP(E1843,'Pontuação'!C$2:D$11,2,FALSE),VLOOKUP(H1843,'Pontuação'!I$2:J$11,2,FALSE),VLOOKUP(I1843,'Pontuação'!G$2:H$11,2,FALSE),VLOOKUP(K1843,'Pontuação'!M$2:N$13,2,FALSE)),0)</f>
        <v>1651</v>
      </c>
      <c r="S1843" s="11">
        <f t="shared" si="1"/>
        <v>165</v>
      </c>
      <c r="T1843" s="11" t="str">
        <f t="array" ref="T1843">IFERROR(INDEX('Pontuação'!G$13:G$101, MATCH(S1843, 'Pontuação'!F$13:F$101, 0)), "Faixa Indefinida")</f>
        <v>C</v>
      </c>
      <c r="U1843" s="11">
        <f t="shared" si="2"/>
        <v>0</v>
      </c>
      <c r="V1843" s="11">
        <f t="shared" si="3"/>
        <v>0</v>
      </c>
      <c r="W1843" s="11">
        <f t="shared" si="4"/>
        <v>1</v>
      </c>
      <c r="X1843" s="11">
        <f t="shared" si="5"/>
        <v>0</v>
      </c>
      <c r="Y1843" s="11">
        <f>ROUNDUP(SUM(VLOOKUP(F1843,'Pontuação 3.0'!A$2:B$11,2,FALSE),VLOOKUP(E1843,'Pontuação 3.0'!C$2:D$11,2,FALSE),VLOOKUP(H1843,'Pontuação 3.0'!I$2:J$11,2,FALSE),VLOOKUP(J1843,'Pontuação 3.0'!K$2:L$11,2,FALSE),VLOOKUP(G1843,'Pontuação 3.0'!E$2:F$11,2,FALSE),VLOOKUP(I1843,'Pontuação 3.0'!G$2:H$11,2,FALSE),VLOOKUP(K1843,'Pontuação 3.0'!M$2:N$13,2,FALSE)),0)</f>
        <v>2081</v>
      </c>
      <c r="Z1843" s="11">
        <f t="shared" si="6"/>
        <v>208</v>
      </c>
      <c r="AA1843" s="11" t="str">
        <f t="array" ref="AA1843">IFERROR(INDEX('Pontuação 3.0'!G$13:G$191, MATCH(Z1843, 'Pontuação 3.0'!F$13:F$191, 0)), "Faixa Indefinida")</f>
        <v>C</v>
      </c>
      <c r="AB1843" s="11">
        <f t="shared" si="7"/>
        <v>0</v>
      </c>
      <c r="AC1843" s="11">
        <f t="shared" si="8"/>
        <v>0</v>
      </c>
      <c r="AD1843" s="11">
        <f t="shared" si="9"/>
        <v>1</v>
      </c>
      <c r="AE1843" s="11">
        <f t="shared" si="10"/>
        <v>0</v>
      </c>
    </row>
    <row r="1844" ht="15.75" customHeight="1">
      <c r="A1844" s="7">
        <v>45656.0</v>
      </c>
      <c r="B1844" s="8" t="s">
        <v>666</v>
      </c>
      <c r="C1844" s="8" t="s">
        <v>4328</v>
      </c>
      <c r="D1844" s="9">
        <v>2.1969433967E10</v>
      </c>
      <c r="E1844" s="8" t="s">
        <v>15428</v>
      </c>
      <c r="F1844" s="8" t="s">
        <v>15420</v>
      </c>
      <c r="G1844" s="8" t="s">
        <v>15430</v>
      </c>
      <c r="H1844" s="8" t="s">
        <v>15422</v>
      </c>
      <c r="I1844" s="8" t="s">
        <v>15423</v>
      </c>
      <c r="J1844" s="8" t="s">
        <v>15448</v>
      </c>
      <c r="K1844" s="8" t="s">
        <v>15425</v>
      </c>
      <c r="L1844" s="12" t="s">
        <v>15</v>
      </c>
      <c r="M1844" s="12" t="s">
        <v>3780</v>
      </c>
      <c r="N1844" s="12" t="s">
        <v>354</v>
      </c>
      <c r="O1844" s="12" t="s">
        <v>3797</v>
      </c>
      <c r="P1844" s="12" t="s">
        <v>119</v>
      </c>
      <c r="R1844" s="10">
        <f>ROUNDUP(SUM(VLOOKUP(F1844,'Pontuação'!A$2:B$11,2,FALSE),VLOOKUP(E1844,'Pontuação'!C$2:D$11,2,FALSE),VLOOKUP(H1844,'Pontuação'!I$2:J$11,2,FALSE),VLOOKUP(I1844,'Pontuação'!G$2:H$11,2,FALSE),VLOOKUP(K1844,'Pontuação'!M$2:N$13,2,FALSE)),0)</f>
        <v>1553</v>
      </c>
      <c r="S1844" s="11">
        <f t="shared" si="1"/>
        <v>155</v>
      </c>
      <c r="T1844" s="11" t="str">
        <f t="array" ref="T1844">IFERROR(INDEX('Pontuação'!G$13:G$101, MATCH(S1844, 'Pontuação'!F$13:F$101, 0)), "Faixa Indefinida")</f>
        <v>C</v>
      </c>
      <c r="U1844" s="11">
        <f t="shared" si="2"/>
        <v>0</v>
      </c>
      <c r="V1844" s="11">
        <f t="shared" si="3"/>
        <v>0</v>
      </c>
      <c r="W1844" s="11">
        <f t="shared" si="4"/>
        <v>1</v>
      </c>
      <c r="X1844" s="11">
        <f t="shared" si="5"/>
        <v>0</v>
      </c>
      <c r="Y1844" s="11">
        <f>ROUNDUP(SUM(VLOOKUP(F1844,'Pontuação 3.0'!A$2:B$11,2,FALSE),VLOOKUP(E1844,'Pontuação 3.0'!C$2:D$11,2,FALSE),VLOOKUP(H1844,'Pontuação 3.0'!I$2:J$11,2,FALSE),VLOOKUP(J1844,'Pontuação 3.0'!K$2:L$11,2,FALSE),VLOOKUP(G1844,'Pontuação 3.0'!E$2:F$11,2,FALSE),VLOOKUP(I1844,'Pontuação 3.0'!G$2:H$11,2,FALSE),VLOOKUP(K1844,'Pontuação 3.0'!M$2:N$13,2,FALSE)),0)</f>
        <v>2383</v>
      </c>
      <c r="Z1844" s="11">
        <f t="shared" si="6"/>
        <v>238</v>
      </c>
      <c r="AA1844" s="11" t="str">
        <f t="array" ref="AA1844">IFERROR(INDEX('Pontuação 3.0'!G$13:G$191, MATCH(Z1844, 'Pontuação 3.0'!F$13:F$191, 0)), "Faixa Indefinida")</f>
        <v>A</v>
      </c>
      <c r="AB1844" s="11">
        <f t="shared" si="7"/>
        <v>1</v>
      </c>
      <c r="AC1844" s="11">
        <f t="shared" si="8"/>
        <v>0</v>
      </c>
      <c r="AD1844" s="11">
        <f t="shared" si="9"/>
        <v>0</v>
      </c>
      <c r="AE1844" s="11">
        <f t="shared" si="10"/>
        <v>0</v>
      </c>
    </row>
    <row r="1845" ht="15.75" customHeight="1">
      <c r="A1845" s="7">
        <v>45656.0</v>
      </c>
      <c r="B1845" s="8" t="s">
        <v>4329</v>
      </c>
      <c r="C1845" s="8" t="s">
        <v>4330</v>
      </c>
      <c r="D1845" s="9">
        <v>6.6992421387E10</v>
      </c>
      <c r="E1845" s="8" t="s">
        <v>15428</v>
      </c>
      <c r="F1845" s="8" t="s">
        <v>15420</v>
      </c>
      <c r="G1845" s="8" t="s">
        <v>15451</v>
      </c>
      <c r="H1845" s="8" t="s">
        <v>15438</v>
      </c>
      <c r="I1845" s="8" t="s">
        <v>15423</v>
      </c>
      <c r="J1845" s="8" t="s">
        <v>15424</v>
      </c>
      <c r="K1845" s="8" t="s">
        <v>15466</v>
      </c>
      <c r="L1845" s="12" t="s">
        <v>15</v>
      </c>
      <c r="M1845" s="12" t="s">
        <v>3780</v>
      </c>
      <c r="N1845" s="12" t="s">
        <v>360</v>
      </c>
      <c r="O1845" s="12" t="s">
        <v>3781</v>
      </c>
      <c r="P1845" s="12" t="s">
        <v>119</v>
      </c>
      <c r="R1845" s="10">
        <f>ROUNDUP(SUM(VLOOKUP(F1845,'Pontuação'!A$2:B$11,2,FALSE),VLOOKUP(E1845,'Pontuação'!C$2:D$11,2,FALSE),VLOOKUP(H1845,'Pontuação'!I$2:J$11,2,FALSE),VLOOKUP(I1845,'Pontuação'!G$2:H$11,2,FALSE),VLOOKUP(K1845,'Pontuação'!M$2:N$13,2,FALSE)),0)</f>
        <v>1509</v>
      </c>
      <c r="S1845" s="11">
        <f t="shared" si="1"/>
        <v>151</v>
      </c>
      <c r="T1845" s="11" t="str">
        <f t="array" ref="T1845">IFERROR(INDEX('Pontuação'!G$13:G$101, MATCH(S1845, 'Pontuação'!F$13:F$101, 0)), "Faixa Indefinida")</f>
        <v>C</v>
      </c>
      <c r="U1845" s="11">
        <f t="shared" si="2"/>
        <v>0</v>
      </c>
      <c r="V1845" s="11">
        <f t="shared" si="3"/>
        <v>0</v>
      </c>
      <c r="W1845" s="11">
        <f t="shared" si="4"/>
        <v>1</v>
      </c>
      <c r="X1845" s="11">
        <f t="shared" si="5"/>
        <v>0</v>
      </c>
      <c r="Y1845" s="11">
        <f>ROUNDUP(SUM(VLOOKUP(F1845,'Pontuação 3.0'!A$2:B$11,2,FALSE),VLOOKUP(E1845,'Pontuação 3.0'!C$2:D$11,2,FALSE),VLOOKUP(H1845,'Pontuação 3.0'!I$2:J$11,2,FALSE),VLOOKUP(J1845,'Pontuação 3.0'!K$2:L$11,2,FALSE),VLOOKUP(G1845,'Pontuação 3.0'!E$2:F$11,2,FALSE),VLOOKUP(I1845,'Pontuação 3.0'!G$2:H$11,2,FALSE),VLOOKUP(K1845,'Pontuação 3.0'!M$2:N$13,2,FALSE)),0)</f>
        <v>2018</v>
      </c>
      <c r="Z1845" s="11">
        <f t="shared" si="6"/>
        <v>202</v>
      </c>
      <c r="AA1845" s="11" t="str">
        <f t="array" ref="AA1845">IFERROR(INDEX('Pontuação 3.0'!G$13:G$191, MATCH(Z1845, 'Pontuação 3.0'!F$13:F$191, 0)), "Faixa Indefinida")</f>
        <v>C</v>
      </c>
      <c r="AB1845" s="11">
        <f t="shared" si="7"/>
        <v>0</v>
      </c>
      <c r="AC1845" s="11">
        <f t="shared" si="8"/>
        <v>0</v>
      </c>
      <c r="AD1845" s="11">
        <f t="shared" si="9"/>
        <v>1</v>
      </c>
      <c r="AE1845" s="11">
        <f t="shared" si="10"/>
        <v>0</v>
      </c>
    </row>
    <row r="1846" ht="15.75" customHeight="1">
      <c r="A1846" s="7">
        <v>45656.0</v>
      </c>
      <c r="B1846" s="8" t="s">
        <v>4331</v>
      </c>
      <c r="C1846" s="8" t="s">
        <v>4332</v>
      </c>
      <c r="D1846" s="13" t="s">
        <v>15737</v>
      </c>
      <c r="E1846" s="8" t="s">
        <v>15428</v>
      </c>
      <c r="F1846" s="8" t="s">
        <v>15442</v>
      </c>
      <c r="G1846" s="8" t="s">
        <v>15421</v>
      </c>
      <c r="H1846" s="8" t="s">
        <v>15446</v>
      </c>
      <c r="I1846" s="8" t="s">
        <v>15431</v>
      </c>
      <c r="J1846" s="8" t="s">
        <v>15424</v>
      </c>
      <c r="K1846" s="8" t="s">
        <v>15432</v>
      </c>
      <c r="L1846" s="12" t="s">
        <v>15</v>
      </c>
      <c r="M1846" s="12" t="s">
        <v>3780</v>
      </c>
      <c r="N1846" s="12" t="s">
        <v>354</v>
      </c>
      <c r="O1846" s="12" t="s">
        <v>3781</v>
      </c>
      <c r="P1846" s="12" t="s">
        <v>119</v>
      </c>
      <c r="R1846" s="10">
        <f>ROUNDUP(SUM(VLOOKUP(F1846,'Pontuação'!A$2:B$11,2,FALSE),VLOOKUP(E1846,'Pontuação'!C$2:D$11,2,FALSE),VLOOKUP(H1846,'Pontuação'!I$2:J$11,2,FALSE),VLOOKUP(I1846,'Pontuação'!G$2:H$11,2,FALSE),VLOOKUP(K1846,'Pontuação'!M$2:N$13,2,FALSE)),0)</f>
        <v>1820</v>
      </c>
      <c r="S1846" s="11">
        <f t="shared" si="1"/>
        <v>182</v>
      </c>
      <c r="T1846" s="11" t="str">
        <f t="array" ref="T1846">IFERROR(INDEX('Pontuação'!G$13:G$101, MATCH(S1846, 'Pontuação'!F$13:F$101, 0)), "Faixa Indefinida")</f>
        <v>B</v>
      </c>
      <c r="U1846" s="11">
        <f t="shared" si="2"/>
        <v>0</v>
      </c>
      <c r="V1846" s="11">
        <f t="shared" si="3"/>
        <v>1</v>
      </c>
      <c r="W1846" s="11">
        <f t="shared" si="4"/>
        <v>0</v>
      </c>
      <c r="X1846" s="11">
        <f t="shared" si="5"/>
        <v>0</v>
      </c>
      <c r="Y1846" s="11">
        <f>ROUNDUP(SUM(VLOOKUP(F1846,'Pontuação 3.0'!A$2:B$11,2,FALSE),VLOOKUP(E1846,'Pontuação 3.0'!C$2:D$11,2,FALSE),VLOOKUP(H1846,'Pontuação 3.0'!I$2:J$11,2,FALSE),VLOOKUP(J1846,'Pontuação 3.0'!K$2:L$11,2,FALSE),VLOOKUP(G1846,'Pontuação 3.0'!E$2:F$11,2,FALSE),VLOOKUP(I1846,'Pontuação 3.0'!G$2:H$11,2,FALSE),VLOOKUP(K1846,'Pontuação 3.0'!M$2:N$13,2,FALSE)),0)</f>
        <v>2174</v>
      </c>
      <c r="Z1846" s="11">
        <f t="shared" si="6"/>
        <v>217</v>
      </c>
      <c r="AA1846" s="11" t="str">
        <f t="array" ref="AA1846">IFERROR(INDEX('Pontuação 3.0'!G$13:G$191, MATCH(Z1846, 'Pontuação 3.0'!F$13:F$191, 0)), "Faixa Indefinida")</f>
        <v>B</v>
      </c>
      <c r="AB1846" s="11">
        <f t="shared" si="7"/>
        <v>0</v>
      </c>
      <c r="AC1846" s="11">
        <f t="shared" si="8"/>
        <v>1</v>
      </c>
      <c r="AD1846" s="11">
        <f t="shared" si="9"/>
        <v>0</v>
      </c>
      <c r="AE1846" s="11">
        <f t="shared" si="10"/>
        <v>0</v>
      </c>
    </row>
    <row r="1847" ht="15.75" customHeight="1">
      <c r="A1847" s="7">
        <v>45656.0</v>
      </c>
      <c r="B1847" s="8" t="s">
        <v>4336</v>
      </c>
      <c r="C1847" s="8" t="s">
        <v>4337</v>
      </c>
      <c r="D1847" s="9">
        <v>3.2999000558E10</v>
      </c>
      <c r="E1847" s="8" t="s">
        <v>15428</v>
      </c>
      <c r="F1847" s="8" t="s">
        <v>15420</v>
      </c>
      <c r="G1847" s="8" t="s">
        <v>15421</v>
      </c>
      <c r="H1847" s="8" t="s">
        <v>15446</v>
      </c>
      <c r="I1847" s="8" t="s">
        <v>15423</v>
      </c>
      <c r="J1847" s="8" t="s">
        <v>15424</v>
      </c>
      <c r="K1847" s="8" t="s">
        <v>15425</v>
      </c>
      <c r="L1847" s="12" t="s">
        <v>15</v>
      </c>
      <c r="M1847" s="12" t="s">
        <v>3780</v>
      </c>
      <c r="N1847" s="12" t="s">
        <v>986</v>
      </c>
      <c r="O1847" s="12" t="s">
        <v>3781</v>
      </c>
      <c r="P1847" s="12" t="s">
        <v>17</v>
      </c>
      <c r="R1847" s="10">
        <f>ROUNDUP(SUM(VLOOKUP(F1847,'Pontuação'!A$2:B$11,2,FALSE),VLOOKUP(E1847,'Pontuação'!C$2:D$11,2,FALSE),VLOOKUP(H1847,'Pontuação'!I$2:J$11,2,FALSE),VLOOKUP(I1847,'Pontuação'!G$2:H$11,2,FALSE),VLOOKUP(K1847,'Pontuação'!M$2:N$13,2,FALSE)),0)</f>
        <v>1595</v>
      </c>
      <c r="S1847" s="11">
        <f t="shared" si="1"/>
        <v>160</v>
      </c>
      <c r="T1847" s="11" t="str">
        <f t="array" ref="T1847">IFERROR(INDEX('Pontuação'!G$13:G$101, MATCH(S1847, 'Pontuação'!F$13:F$101, 0)), "Faixa Indefinida")</f>
        <v>C</v>
      </c>
      <c r="U1847" s="11">
        <f t="shared" si="2"/>
        <v>0</v>
      </c>
      <c r="V1847" s="11">
        <f t="shared" si="3"/>
        <v>0</v>
      </c>
      <c r="W1847" s="11">
        <f t="shared" si="4"/>
        <v>1</v>
      </c>
      <c r="X1847" s="11">
        <f t="shared" si="5"/>
        <v>0</v>
      </c>
      <c r="Y1847" s="11">
        <f>ROUNDUP(SUM(VLOOKUP(F1847,'Pontuação 3.0'!A$2:B$11,2,FALSE),VLOOKUP(E1847,'Pontuação 3.0'!C$2:D$11,2,FALSE),VLOOKUP(H1847,'Pontuação 3.0'!I$2:J$11,2,FALSE),VLOOKUP(J1847,'Pontuação 3.0'!K$2:L$11,2,FALSE),VLOOKUP(G1847,'Pontuação 3.0'!E$2:F$11,2,FALSE),VLOOKUP(I1847,'Pontuação 3.0'!G$2:H$11,2,FALSE),VLOOKUP(K1847,'Pontuação 3.0'!M$2:N$13,2,FALSE)),0)</f>
        <v>2069</v>
      </c>
      <c r="Z1847" s="11">
        <f t="shared" si="6"/>
        <v>207</v>
      </c>
      <c r="AA1847" s="11" t="str">
        <f t="array" ref="AA1847">IFERROR(INDEX('Pontuação 3.0'!G$13:G$191, MATCH(Z1847, 'Pontuação 3.0'!F$13:F$191, 0)), "Faixa Indefinida")</f>
        <v>C</v>
      </c>
      <c r="AB1847" s="11">
        <f t="shared" si="7"/>
        <v>0</v>
      </c>
      <c r="AC1847" s="11">
        <f t="shared" si="8"/>
        <v>0</v>
      </c>
      <c r="AD1847" s="11">
        <f t="shared" si="9"/>
        <v>1</v>
      </c>
      <c r="AE1847" s="11">
        <f t="shared" si="10"/>
        <v>0</v>
      </c>
    </row>
    <row r="1848" ht="15.75" customHeight="1">
      <c r="A1848" s="7">
        <v>45656.0</v>
      </c>
      <c r="B1848" s="8" t="s">
        <v>4334</v>
      </c>
      <c r="C1848" s="8" t="s">
        <v>4335</v>
      </c>
      <c r="D1848" s="9">
        <v>6.999388296E10</v>
      </c>
      <c r="E1848" s="8" t="s">
        <v>15428</v>
      </c>
      <c r="F1848" s="8" t="s">
        <v>15420</v>
      </c>
      <c r="G1848" s="8" t="s">
        <v>15430</v>
      </c>
      <c r="H1848" s="8" t="s">
        <v>15443</v>
      </c>
      <c r="I1848" s="8" t="s">
        <v>15423</v>
      </c>
      <c r="J1848" s="8" t="s">
        <v>15424</v>
      </c>
      <c r="K1848" s="8" t="s">
        <v>15425</v>
      </c>
      <c r="L1848" s="12" t="s">
        <v>15</v>
      </c>
      <c r="M1848" s="12" t="s">
        <v>3780</v>
      </c>
      <c r="N1848" s="12" t="s">
        <v>205</v>
      </c>
      <c r="O1848" s="12" t="s">
        <v>3781</v>
      </c>
      <c r="P1848" s="12" t="s">
        <v>119</v>
      </c>
      <c r="R1848" s="10">
        <f>ROUNDUP(SUM(VLOOKUP(F1848,'Pontuação'!A$2:B$11,2,FALSE),VLOOKUP(E1848,'Pontuação'!C$2:D$11,2,FALSE),VLOOKUP(H1848,'Pontuação'!I$2:J$11,2,FALSE),VLOOKUP(I1848,'Pontuação'!G$2:H$11,2,FALSE),VLOOKUP(K1848,'Pontuação'!M$2:N$13,2,FALSE)),0)</f>
        <v>1579</v>
      </c>
      <c r="S1848" s="11">
        <f t="shared" si="1"/>
        <v>158</v>
      </c>
      <c r="T1848" s="11" t="str">
        <f t="array" ref="T1848">IFERROR(INDEX('Pontuação'!G$13:G$101, MATCH(S1848, 'Pontuação'!F$13:F$101, 0)), "Faixa Indefinida")</f>
        <v>C</v>
      </c>
      <c r="U1848" s="11">
        <f t="shared" si="2"/>
        <v>0</v>
      </c>
      <c r="V1848" s="11">
        <f t="shared" si="3"/>
        <v>0</v>
      </c>
      <c r="W1848" s="11">
        <f t="shared" si="4"/>
        <v>1</v>
      </c>
      <c r="X1848" s="11">
        <f t="shared" si="5"/>
        <v>0</v>
      </c>
      <c r="Y1848" s="11">
        <f>ROUNDUP(SUM(VLOOKUP(F1848,'Pontuação 3.0'!A$2:B$11,2,FALSE),VLOOKUP(E1848,'Pontuação 3.0'!C$2:D$11,2,FALSE),VLOOKUP(H1848,'Pontuação 3.0'!I$2:J$11,2,FALSE),VLOOKUP(J1848,'Pontuação 3.0'!K$2:L$11,2,FALSE),VLOOKUP(G1848,'Pontuação 3.0'!E$2:F$11,2,FALSE),VLOOKUP(I1848,'Pontuação 3.0'!G$2:H$11,2,FALSE),VLOOKUP(K1848,'Pontuação 3.0'!M$2:N$13,2,FALSE)),0)</f>
        <v>2058</v>
      </c>
      <c r="Z1848" s="11">
        <f t="shared" si="6"/>
        <v>206</v>
      </c>
      <c r="AA1848" s="11" t="str">
        <f t="array" ref="AA1848">IFERROR(INDEX('Pontuação 3.0'!G$13:G$191, MATCH(Z1848, 'Pontuação 3.0'!F$13:F$191, 0)), "Faixa Indefinida")</f>
        <v>C</v>
      </c>
      <c r="AB1848" s="11">
        <f t="shared" si="7"/>
        <v>0</v>
      </c>
      <c r="AC1848" s="11">
        <f t="shared" si="8"/>
        <v>0</v>
      </c>
      <c r="AD1848" s="11">
        <f t="shared" si="9"/>
        <v>1</v>
      </c>
      <c r="AE1848" s="11">
        <f t="shared" si="10"/>
        <v>0</v>
      </c>
    </row>
    <row r="1849" ht="15.75" customHeight="1">
      <c r="A1849" s="7">
        <v>45656.0</v>
      </c>
      <c r="B1849" s="8" t="s">
        <v>4338</v>
      </c>
      <c r="C1849" s="8" t="s">
        <v>4339</v>
      </c>
      <c r="D1849" s="9">
        <v>2.3991971949E10</v>
      </c>
      <c r="E1849" s="8" t="s">
        <v>15419</v>
      </c>
      <c r="F1849" s="8" t="s">
        <v>15442</v>
      </c>
      <c r="G1849" s="8" t="s">
        <v>15430</v>
      </c>
      <c r="H1849" s="8" t="s">
        <v>15422</v>
      </c>
      <c r="I1849" s="8" t="s">
        <v>15433</v>
      </c>
      <c r="J1849" s="8" t="s">
        <v>15424</v>
      </c>
      <c r="K1849" s="8" t="s">
        <v>15432</v>
      </c>
      <c r="L1849" s="12" t="s">
        <v>15</v>
      </c>
      <c r="M1849" s="12" t="s">
        <v>3780</v>
      </c>
      <c r="N1849" s="12" t="s">
        <v>1153</v>
      </c>
      <c r="O1849" s="12" t="s">
        <v>3781</v>
      </c>
      <c r="P1849" s="12" t="s">
        <v>119</v>
      </c>
      <c r="R1849" s="10">
        <f>ROUNDUP(SUM(VLOOKUP(F1849,'Pontuação'!A$2:B$11,2,FALSE),VLOOKUP(E1849,'Pontuação'!C$2:D$11,2,FALSE),VLOOKUP(H1849,'Pontuação'!I$2:J$11,2,FALSE),VLOOKUP(I1849,'Pontuação'!G$2:H$11,2,FALSE),VLOOKUP(K1849,'Pontuação'!M$2:N$13,2,FALSE)),0)</f>
        <v>1955</v>
      </c>
      <c r="S1849" s="11">
        <f t="shared" si="1"/>
        <v>196</v>
      </c>
      <c r="T1849" s="11" t="str">
        <f t="array" ref="T1849">IFERROR(INDEX('Pontuação'!G$13:G$101, MATCH(S1849, 'Pontuação'!F$13:F$101, 0)), "Faixa Indefinida")</f>
        <v>A</v>
      </c>
      <c r="U1849" s="11">
        <f t="shared" si="2"/>
        <v>1</v>
      </c>
      <c r="V1849" s="11">
        <f t="shared" si="3"/>
        <v>0</v>
      </c>
      <c r="W1849" s="11">
        <f t="shared" si="4"/>
        <v>0</v>
      </c>
      <c r="X1849" s="11">
        <f t="shared" si="5"/>
        <v>0</v>
      </c>
      <c r="Y1849" s="11">
        <f>ROUNDUP(SUM(VLOOKUP(F1849,'Pontuação 3.0'!A$2:B$11,2,FALSE),VLOOKUP(E1849,'Pontuação 3.0'!C$2:D$11,2,FALSE),VLOOKUP(H1849,'Pontuação 3.0'!I$2:J$11,2,FALSE),VLOOKUP(J1849,'Pontuação 3.0'!K$2:L$11,2,FALSE),VLOOKUP(G1849,'Pontuação 3.0'!E$2:F$11,2,FALSE),VLOOKUP(I1849,'Pontuação 3.0'!G$2:H$11,2,FALSE),VLOOKUP(K1849,'Pontuação 3.0'!M$2:N$13,2,FALSE)),0)</f>
        <v>2320</v>
      </c>
      <c r="Z1849" s="11">
        <f t="shared" si="6"/>
        <v>232</v>
      </c>
      <c r="AA1849" s="11" t="str">
        <f t="array" ref="AA1849">IFERROR(INDEX('Pontuação 3.0'!G$13:G$191, MATCH(Z1849, 'Pontuação 3.0'!F$13:F$191, 0)), "Faixa Indefinida")</f>
        <v>B</v>
      </c>
      <c r="AB1849" s="11">
        <f t="shared" si="7"/>
        <v>0</v>
      </c>
      <c r="AC1849" s="11">
        <f t="shared" si="8"/>
        <v>1</v>
      </c>
      <c r="AD1849" s="11">
        <f t="shared" si="9"/>
        <v>0</v>
      </c>
      <c r="AE1849" s="11">
        <f t="shared" si="10"/>
        <v>0</v>
      </c>
    </row>
    <row r="1850" ht="15.75" customHeight="1">
      <c r="A1850" s="7">
        <v>45656.0</v>
      </c>
      <c r="B1850" s="8" t="s">
        <v>2774</v>
      </c>
      <c r="C1850" s="8" t="s">
        <v>4342</v>
      </c>
      <c r="D1850" s="9">
        <v>2.1967087084E10</v>
      </c>
      <c r="E1850" s="8" t="s">
        <v>15428</v>
      </c>
      <c r="F1850" s="8" t="s">
        <v>15442</v>
      </c>
      <c r="G1850" s="8" t="s">
        <v>15430</v>
      </c>
      <c r="H1850" s="8" t="s">
        <v>15446</v>
      </c>
      <c r="I1850" s="8" t="s">
        <v>15423</v>
      </c>
      <c r="J1850" s="8" t="s">
        <v>15424</v>
      </c>
      <c r="K1850" s="8" t="s">
        <v>15425</v>
      </c>
      <c r="L1850" s="12" t="s">
        <v>15</v>
      </c>
      <c r="M1850" s="12" t="s">
        <v>3780</v>
      </c>
      <c r="N1850" s="12" t="s">
        <v>710</v>
      </c>
      <c r="O1850" s="12" t="s">
        <v>3797</v>
      </c>
      <c r="P1850" s="12" t="s">
        <v>119</v>
      </c>
      <c r="R1850" s="10">
        <f>ROUNDUP(SUM(VLOOKUP(F1850,'Pontuação'!A$2:B$11,2,FALSE),VLOOKUP(E1850,'Pontuação'!C$2:D$11,2,FALSE),VLOOKUP(H1850,'Pontuação'!I$2:J$11,2,FALSE),VLOOKUP(I1850,'Pontuação'!G$2:H$11,2,FALSE),VLOOKUP(K1850,'Pontuação'!M$2:N$13,2,FALSE)),0)</f>
        <v>1583</v>
      </c>
      <c r="S1850" s="11">
        <f t="shared" si="1"/>
        <v>158</v>
      </c>
      <c r="T1850" s="11" t="str">
        <f t="array" ref="T1850">IFERROR(INDEX('Pontuação'!G$13:G$101, MATCH(S1850, 'Pontuação'!F$13:F$101, 0)), "Faixa Indefinida")</f>
        <v>C</v>
      </c>
      <c r="U1850" s="11">
        <f t="shared" si="2"/>
        <v>0</v>
      </c>
      <c r="V1850" s="11">
        <f t="shared" si="3"/>
        <v>0</v>
      </c>
      <c r="W1850" s="11">
        <f t="shared" si="4"/>
        <v>1</v>
      </c>
      <c r="X1850" s="11">
        <f t="shared" si="5"/>
        <v>0</v>
      </c>
      <c r="Y1850" s="11">
        <f>ROUNDUP(SUM(VLOOKUP(F1850,'Pontuação 3.0'!A$2:B$11,2,FALSE),VLOOKUP(E1850,'Pontuação 3.0'!C$2:D$11,2,FALSE),VLOOKUP(H1850,'Pontuação 3.0'!I$2:J$11,2,FALSE),VLOOKUP(J1850,'Pontuação 3.0'!K$2:L$11,2,FALSE),VLOOKUP(G1850,'Pontuação 3.0'!E$2:F$11,2,FALSE),VLOOKUP(I1850,'Pontuação 3.0'!G$2:H$11,2,FALSE),VLOOKUP(K1850,'Pontuação 3.0'!M$2:N$13,2,FALSE)),0)</f>
        <v>2076</v>
      </c>
      <c r="Z1850" s="11">
        <f t="shared" si="6"/>
        <v>208</v>
      </c>
      <c r="AA1850" s="11" t="str">
        <f t="array" ref="AA1850">IFERROR(INDEX('Pontuação 3.0'!G$13:G$191, MATCH(Z1850, 'Pontuação 3.0'!F$13:F$191, 0)), "Faixa Indefinida")</f>
        <v>C</v>
      </c>
      <c r="AB1850" s="11">
        <f t="shared" si="7"/>
        <v>0</v>
      </c>
      <c r="AC1850" s="11">
        <f t="shared" si="8"/>
        <v>0</v>
      </c>
      <c r="AD1850" s="11">
        <f t="shared" si="9"/>
        <v>1</v>
      </c>
      <c r="AE1850" s="11">
        <f t="shared" si="10"/>
        <v>0</v>
      </c>
    </row>
    <row r="1851" ht="15.75" customHeight="1">
      <c r="A1851" s="7">
        <v>45656.0</v>
      </c>
      <c r="B1851" s="8" t="s">
        <v>4343</v>
      </c>
      <c r="C1851" s="8" t="s">
        <v>4344</v>
      </c>
      <c r="D1851" s="13" t="s">
        <v>15738</v>
      </c>
      <c r="E1851" s="8" t="s">
        <v>15428</v>
      </c>
      <c r="F1851" s="8" t="s">
        <v>15442</v>
      </c>
      <c r="G1851" s="8" t="s">
        <v>15421</v>
      </c>
      <c r="H1851" s="8" t="s">
        <v>15443</v>
      </c>
      <c r="I1851" s="8" t="s">
        <v>15423</v>
      </c>
      <c r="J1851" s="8" t="s">
        <v>15424</v>
      </c>
      <c r="K1851" s="8" t="s">
        <v>15432</v>
      </c>
      <c r="L1851" s="12" t="s">
        <v>15</v>
      </c>
      <c r="M1851" s="12" t="s">
        <v>3780</v>
      </c>
      <c r="N1851" s="12" t="s">
        <v>300</v>
      </c>
      <c r="O1851" s="12" t="s">
        <v>3797</v>
      </c>
      <c r="P1851" s="12" t="s">
        <v>119</v>
      </c>
      <c r="R1851" s="10">
        <f>ROUNDUP(SUM(VLOOKUP(F1851,'Pontuação'!A$2:B$11,2,FALSE),VLOOKUP(E1851,'Pontuação'!C$2:D$11,2,FALSE),VLOOKUP(H1851,'Pontuação'!I$2:J$11,2,FALSE),VLOOKUP(I1851,'Pontuação'!G$2:H$11,2,FALSE),VLOOKUP(K1851,'Pontuação'!M$2:N$13,2,FALSE)),0)</f>
        <v>1699</v>
      </c>
      <c r="S1851" s="11">
        <f t="shared" si="1"/>
        <v>170</v>
      </c>
      <c r="T1851" s="11" t="str">
        <f t="array" ref="T1851">IFERROR(INDEX('Pontuação'!G$13:G$101, MATCH(S1851, 'Pontuação'!F$13:F$101, 0)), "Faixa Indefinida")</f>
        <v>B</v>
      </c>
      <c r="U1851" s="11">
        <f t="shared" si="2"/>
        <v>0</v>
      </c>
      <c r="V1851" s="11">
        <f t="shared" si="3"/>
        <v>1</v>
      </c>
      <c r="W1851" s="11">
        <f t="shared" si="4"/>
        <v>0</v>
      </c>
      <c r="X1851" s="11">
        <f t="shared" si="5"/>
        <v>0</v>
      </c>
      <c r="Y1851" s="11">
        <f>ROUNDUP(SUM(VLOOKUP(F1851,'Pontuação 3.0'!A$2:B$11,2,FALSE),VLOOKUP(E1851,'Pontuação 3.0'!C$2:D$11,2,FALSE),VLOOKUP(H1851,'Pontuação 3.0'!I$2:J$11,2,FALSE),VLOOKUP(J1851,'Pontuação 3.0'!K$2:L$11,2,FALSE),VLOOKUP(G1851,'Pontuação 3.0'!E$2:F$11,2,FALSE),VLOOKUP(I1851,'Pontuação 3.0'!G$2:H$11,2,FALSE),VLOOKUP(K1851,'Pontuação 3.0'!M$2:N$13,2,FALSE)),0)</f>
        <v>1871</v>
      </c>
      <c r="Z1851" s="11">
        <f t="shared" si="6"/>
        <v>187</v>
      </c>
      <c r="AA1851" s="11" t="str">
        <f t="array" ref="AA1851">IFERROR(INDEX('Pontuação 3.0'!G$13:G$191, MATCH(Z1851, 'Pontuação 3.0'!F$13:F$191, 0)), "Faixa Indefinida")</f>
        <v>D</v>
      </c>
      <c r="AB1851" s="11">
        <f t="shared" si="7"/>
        <v>0</v>
      </c>
      <c r="AC1851" s="11">
        <f t="shared" si="8"/>
        <v>0</v>
      </c>
      <c r="AD1851" s="11">
        <f t="shared" si="9"/>
        <v>0</v>
      </c>
      <c r="AE1851" s="11">
        <f t="shared" si="10"/>
        <v>1</v>
      </c>
    </row>
    <row r="1852" ht="15.75" customHeight="1">
      <c r="A1852" s="7">
        <v>45656.0</v>
      </c>
      <c r="B1852" s="8" t="s">
        <v>1043</v>
      </c>
      <c r="C1852" s="8" t="s">
        <v>4345</v>
      </c>
      <c r="D1852" s="9">
        <v>1.1964165712E10</v>
      </c>
      <c r="E1852" s="8" t="s">
        <v>15428</v>
      </c>
      <c r="F1852" s="8" t="s">
        <v>15442</v>
      </c>
      <c r="G1852" s="8" t="s">
        <v>15430</v>
      </c>
      <c r="H1852" s="8" t="s">
        <v>15422</v>
      </c>
      <c r="I1852" s="8" t="s">
        <v>15431</v>
      </c>
      <c r="J1852" s="8" t="s">
        <v>15424</v>
      </c>
      <c r="K1852" s="8" t="s">
        <v>15439</v>
      </c>
      <c r="L1852" s="12" t="s">
        <v>15</v>
      </c>
      <c r="M1852" s="12" t="s">
        <v>3780</v>
      </c>
      <c r="N1852" s="12" t="s">
        <v>1912</v>
      </c>
      <c r="O1852" s="12" t="s">
        <v>3797</v>
      </c>
      <c r="P1852" s="12" t="s">
        <v>17</v>
      </c>
      <c r="R1852" s="10">
        <f>ROUNDUP(SUM(VLOOKUP(F1852,'Pontuação'!A$2:B$11,2,FALSE),VLOOKUP(E1852,'Pontuação'!C$2:D$11,2,FALSE),VLOOKUP(H1852,'Pontuação'!I$2:J$11,2,FALSE),VLOOKUP(I1852,'Pontuação'!G$2:H$11,2,FALSE),VLOOKUP(K1852,'Pontuação'!M$2:N$13,2,FALSE)),0)</f>
        <v>1690</v>
      </c>
      <c r="S1852" s="11">
        <f t="shared" si="1"/>
        <v>169</v>
      </c>
      <c r="T1852" s="11" t="str">
        <f t="array" ref="T1852">IFERROR(INDEX('Pontuação'!G$13:G$101, MATCH(S1852, 'Pontuação'!F$13:F$101, 0)), "Faixa Indefinida")</f>
        <v>B</v>
      </c>
      <c r="U1852" s="11">
        <f t="shared" si="2"/>
        <v>0</v>
      </c>
      <c r="V1852" s="11">
        <f t="shared" si="3"/>
        <v>1</v>
      </c>
      <c r="W1852" s="11">
        <f t="shared" si="4"/>
        <v>0</v>
      </c>
      <c r="X1852" s="11">
        <f t="shared" si="5"/>
        <v>0</v>
      </c>
      <c r="Y1852" s="11">
        <f>ROUNDUP(SUM(VLOOKUP(F1852,'Pontuação 3.0'!A$2:B$11,2,FALSE),VLOOKUP(E1852,'Pontuação 3.0'!C$2:D$11,2,FALSE),VLOOKUP(H1852,'Pontuação 3.0'!I$2:J$11,2,FALSE),VLOOKUP(J1852,'Pontuação 3.0'!K$2:L$11,2,FALSE),VLOOKUP(G1852,'Pontuação 3.0'!E$2:F$11,2,FALSE),VLOOKUP(I1852,'Pontuação 3.0'!G$2:H$11,2,FALSE),VLOOKUP(K1852,'Pontuação 3.0'!M$2:N$13,2,FALSE)),0)</f>
        <v>2119</v>
      </c>
      <c r="Z1852" s="11">
        <f t="shared" si="6"/>
        <v>212</v>
      </c>
      <c r="AA1852" s="11" t="str">
        <f t="array" ref="AA1852">IFERROR(INDEX('Pontuação 3.0'!G$13:G$191, MATCH(Z1852, 'Pontuação 3.0'!F$13:F$191, 0)), "Faixa Indefinida")</f>
        <v>C</v>
      </c>
      <c r="AB1852" s="11">
        <f t="shared" si="7"/>
        <v>0</v>
      </c>
      <c r="AC1852" s="11">
        <f t="shared" si="8"/>
        <v>0</v>
      </c>
      <c r="AD1852" s="11">
        <f t="shared" si="9"/>
        <v>1</v>
      </c>
      <c r="AE1852" s="11">
        <f t="shared" si="10"/>
        <v>0</v>
      </c>
    </row>
    <row r="1853" ht="15.75" customHeight="1">
      <c r="A1853" s="7">
        <v>45656.0</v>
      </c>
      <c r="B1853" s="8" t="s">
        <v>4346</v>
      </c>
      <c r="C1853" s="8" t="s">
        <v>4347</v>
      </c>
      <c r="D1853" s="9">
        <v>5.199184742E9</v>
      </c>
      <c r="E1853" s="8" t="s">
        <v>15428</v>
      </c>
      <c r="F1853" s="8" t="s">
        <v>15442</v>
      </c>
      <c r="G1853" s="8" t="s">
        <v>15430</v>
      </c>
      <c r="H1853" s="8" t="s">
        <v>15446</v>
      </c>
      <c r="I1853" s="8" t="s">
        <v>15423</v>
      </c>
      <c r="J1853" s="8" t="s">
        <v>15424</v>
      </c>
      <c r="K1853" s="8" t="s">
        <v>15439</v>
      </c>
      <c r="L1853" s="12" t="s">
        <v>15</v>
      </c>
      <c r="M1853" s="12" t="s">
        <v>3780</v>
      </c>
      <c r="N1853" s="12" t="s">
        <v>133</v>
      </c>
      <c r="O1853" s="12" t="s">
        <v>3781</v>
      </c>
      <c r="P1853" s="12" t="s">
        <v>119</v>
      </c>
      <c r="R1853" s="10">
        <f>ROUNDUP(SUM(VLOOKUP(F1853,'Pontuação'!A$2:B$11,2,FALSE),VLOOKUP(E1853,'Pontuação'!C$2:D$11,2,FALSE),VLOOKUP(H1853,'Pontuação'!I$2:J$11,2,FALSE),VLOOKUP(I1853,'Pontuação'!G$2:H$11,2,FALSE),VLOOKUP(K1853,'Pontuação'!M$2:N$13,2,FALSE)),0)</f>
        <v>1627</v>
      </c>
      <c r="S1853" s="11">
        <f t="shared" si="1"/>
        <v>163</v>
      </c>
      <c r="T1853" s="11" t="str">
        <f t="array" ref="T1853">IFERROR(INDEX('Pontuação'!G$13:G$101, MATCH(S1853, 'Pontuação'!F$13:F$101, 0)), "Faixa Indefinida")</f>
        <v>C</v>
      </c>
      <c r="U1853" s="11">
        <f t="shared" si="2"/>
        <v>0</v>
      </c>
      <c r="V1853" s="11">
        <f t="shared" si="3"/>
        <v>0</v>
      </c>
      <c r="W1853" s="11">
        <f t="shared" si="4"/>
        <v>1</v>
      </c>
      <c r="X1853" s="11">
        <f t="shared" si="5"/>
        <v>0</v>
      </c>
      <c r="Y1853" s="11">
        <f>ROUNDUP(SUM(VLOOKUP(F1853,'Pontuação 3.0'!A$2:B$11,2,FALSE),VLOOKUP(E1853,'Pontuação 3.0'!C$2:D$11,2,FALSE),VLOOKUP(H1853,'Pontuação 3.0'!I$2:J$11,2,FALSE),VLOOKUP(J1853,'Pontuação 3.0'!K$2:L$11,2,FALSE),VLOOKUP(G1853,'Pontuação 3.0'!E$2:F$11,2,FALSE),VLOOKUP(I1853,'Pontuação 3.0'!G$2:H$11,2,FALSE),VLOOKUP(K1853,'Pontuação 3.0'!M$2:N$13,2,FALSE)),0)</f>
        <v>2054</v>
      </c>
      <c r="Z1853" s="11">
        <f t="shared" si="6"/>
        <v>205</v>
      </c>
      <c r="AA1853" s="11" t="str">
        <f t="array" ref="AA1853">IFERROR(INDEX('Pontuação 3.0'!G$13:G$191, MATCH(Z1853, 'Pontuação 3.0'!F$13:F$191, 0)), "Faixa Indefinida")</f>
        <v>C</v>
      </c>
      <c r="AB1853" s="11">
        <f t="shared" si="7"/>
        <v>0</v>
      </c>
      <c r="AC1853" s="11">
        <f t="shared" si="8"/>
        <v>0</v>
      </c>
      <c r="AD1853" s="11">
        <f t="shared" si="9"/>
        <v>1</v>
      </c>
      <c r="AE1853" s="11">
        <f t="shared" si="10"/>
        <v>0</v>
      </c>
    </row>
    <row r="1854" ht="15.75" customHeight="1">
      <c r="A1854" s="7">
        <v>45656.0</v>
      </c>
      <c r="B1854" s="8" t="s">
        <v>4349</v>
      </c>
      <c r="C1854" s="8" t="s">
        <v>4350</v>
      </c>
      <c r="D1854" s="9">
        <v>8.1991548085E10</v>
      </c>
      <c r="E1854" s="8" t="s">
        <v>15428</v>
      </c>
      <c r="F1854" s="8" t="s">
        <v>15420</v>
      </c>
      <c r="G1854" s="8" t="s">
        <v>15430</v>
      </c>
      <c r="H1854" s="8" t="s">
        <v>15443</v>
      </c>
      <c r="I1854" s="8" t="s">
        <v>15423</v>
      </c>
      <c r="J1854" s="8" t="s">
        <v>15424</v>
      </c>
      <c r="K1854" s="8" t="s">
        <v>15425</v>
      </c>
      <c r="L1854" s="12" t="s">
        <v>15</v>
      </c>
      <c r="M1854" s="12" t="s">
        <v>3780</v>
      </c>
      <c r="N1854" s="12" t="s">
        <v>205</v>
      </c>
      <c r="O1854" s="12" t="s">
        <v>3797</v>
      </c>
      <c r="P1854" s="12" t="s">
        <v>119</v>
      </c>
      <c r="R1854" s="10">
        <f>ROUNDUP(SUM(VLOOKUP(F1854,'Pontuação'!A$2:B$11,2,FALSE),VLOOKUP(E1854,'Pontuação'!C$2:D$11,2,FALSE),VLOOKUP(H1854,'Pontuação'!I$2:J$11,2,FALSE),VLOOKUP(I1854,'Pontuação'!G$2:H$11,2,FALSE),VLOOKUP(K1854,'Pontuação'!M$2:N$13,2,FALSE)),0)</f>
        <v>1579</v>
      </c>
      <c r="S1854" s="11">
        <f t="shared" si="1"/>
        <v>158</v>
      </c>
      <c r="T1854" s="11" t="str">
        <f t="array" ref="T1854">IFERROR(INDEX('Pontuação'!G$13:G$101, MATCH(S1854, 'Pontuação'!F$13:F$101, 0)), "Faixa Indefinida")</f>
        <v>C</v>
      </c>
      <c r="U1854" s="11">
        <f t="shared" si="2"/>
        <v>0</v>
      </c>
      <c r="V1854" s="11">
        <f t="shared" si="3"/>
        <v>0</v>
      </c>
      <c r="W1854" s="11">
        <f t="shared" si="4"/>
        <v>1</v>
      </c>
      <c r="X1854" s="11">
        <f t="shared" si="5"/>
        <v>0</v>
      </c>
      <c r="Y1854" s="11">
        <f>ROUNDUP(SUM(VLOOKUP(F1854,'Pontuação 3.0'!A$2:B$11,2,FALSE),VLOOKUP(E1854,'Pontuação 3.0'!C$2:D$11,2,FALSE),VLOOKUP(H1854,'Pontuação 3.0'!I$2:J$11,2,FALSE),VLOOKUP(J1854,'Pontuação 3.0'!K$2:L$11,2,FALSE),VLOOKUP(G1854,'Pontuação 3.0'!E$2:F$11,2,FALSE),VLOOKUP(I1854,'Pontuação 3.0'!G$2:H$11,2,FALSE),VLOOKUP(K1854,'Pontuação 3.0'!M$2:N$13,2,FALSE)),0)</f>
        <v>2058</v>
      </c>
      <c r="Z1854" s="11">
        <f t="shared" si="6"/>
        <v>206</v>
      </c>
      <c r="AA1854" s="11" t="str">
        <f t="array" ref="AA1854">IFERROR(INDEX('Pontuação 3.0'!G$13:G$191, MATCH(Z1854, 'Pontuação 3.0'!F$13:F$191, 0)), "Faixa Indefinida")</f>
        <v>C</v>
      </c>
      <c r="AB1854" s="11">
        <f t="shared" si="7"/>
        <v>0</v>
      </c>
      <c r="AC1854" s="11">
        <f t="shared" si="8"/>
        <v>0</v>
      </c>
      <c r="AD1854" s="11">
        <f t="shared" si="9"/>
        <v>1</v>
      </c>
      <c r="AE1854" s="11">
        <f t="shared" si="10"/>
        <v>0</v>
      </c>
    </row>
    <row r="1855" ht="15.75" customHeight="1">
      <c r="A1855" s="7">
        <v>45656.0</v>
      </c>
      <c r="B1855" s="8" t="s">
        <v>3582</v>
      </c>
      <c r="C1855" s="8" t="s">
        <v>4348</v>
      </c>
      <c r="D1855" s="9">
        <v>9.6991750797E10</v>
      </c>
      <c r="E1855" s="8" t="s">
        <v>15428</v>
      </c>
      <c r="F1855" s="8" t="s">
        <v>15420</v>
      </c>
      <c r="G1855" s="8" t="s">
        <v>15421</v>
      </c>
      <c r="H1855" s="8" t="s">
        <v>15422</v>
      </c>
      <c r="I1855" s="8" t="s">
        <v>15433</v>
      </c>
      <c r="J1855" s="8" t="s">
        <v>15448</v>
      </c>
      <c r="K1855" s="8" t="s">
        <v>15432</v>
      </c>
      <c r="L1855" s="12" t="s">
        <v>15</v>
      </c>
      <c r="M1855" s="12" t="s">
        <v>3780</v>
      </c>
      <c r="N1855" s="12" t="s">
        <v>300</v>
      </c>
      <c r="O1855" s="12" t="s">
        <v>3797</v>
      </c>
      <c r="P1855" s="12" t="s">
        <v>17</v>
      </c>
      <c r="R1855" s="10">
        <f>ROUNDUP(SUM(VLOOKUP(F1855,'Pontuação'!A$2:B$11,2,FALSE),VLOOKUP(E1855,'Pontuação'!C$2:D$11,2,FALSE),VLOOKUP(H1855,'Pontuação'!I$2:J$11,2,FALSE),VLOOKUP(I1855,'Pontuação'!G$2:H$11,2,FALSE),VLOOKUP(K1855,'Pontuação'!M$2:N$13,2,FALSE)),0)</f>
        <v>1963</v>
      </c>
      <c r="S1855" s="11">
        <f t="shared" si="1"/>
        <v>196</v>
      </c>
      <c r="T1855" s="11" t="str">
        <f t="array" ref="T1855">IFERROR(INDEX('Pontuação'!G$13:G$101, MATCH(S1855, 'Pontuação'!F$13:F$101, 0)), "Faixa Indefinida")</f>
        <v>A</v>
      </c>
      <c r="U1855" s="11">
        <f t="shared" si="2"/>
        <v>1</v>
      </c>
      <c r="V1855" s="11">
        <f t="shared" si="3"/>
        <v>0</v>
      </c>
      <c r="W1855" s="11">
        <f t="shared" si="4"/>
        <v>0</v>
      </c>
      <c r="X1855" s="11">
        <f t="shared" si="5"/>
        <v>0</v>
      </c>
      <c r="Y1855" s="11">
        <f>ROUNDUP(SUM(VLOOKUP(F1855,'Pontuação 3.0'!A$2:B$11,2,FALSE),VLOOKUP(E1855,'Pontuação 3.0'!C$2:D$11,2,FALSE),VLOOKUP(H1855,'Pontuação 3.0'!I$2:J$11,2,FALSE),VLOOKUP(J1855,'Pontuação 3.0'!K$2:L$11,2,FALSE),VLOOKUP(G1855,'Pontuação 3.0'!E$2:F$11,2,FALSE),VLOOKUP(I1855,'Pontuação 3.0'!G$2:H$11,2,FALSE),VLOOKUP(K1855,'Pontuação 3.0'!M$2:N$13,2,FALSE)),0)</f>
        <v>2604</v>
      </c>
      <c r="Z1855" s="11">
        <f t="shared" si="6"/>
        <v>260</v>
      </c>
      <c r="AA1855" s="11" t="str">
        <f t="array" ref="AA1855">IFERROR(INDEX('Pontuação 3.0'!G$13:G$191, MATCH(Z1855, 'Pontuação 3.0'!F$13:F$191, 0)), "Faixa Indefinida")</f>
        <v>A</v>
      </c>
      <c r="AB1855" s="11">
        <f t="shared" si="7"/>
        <v>1</v>
      </c>
      <c r="AC1855" s="11">
        <f t="shared" si="8"/>
        <v>0</v>
      </c>
      <c r="AD1855" s="11">
        <f t="shared" si="9"/>
        <v>0</v>
      </c>
      <c r="AE1855" s="11">
        <f t="shared" si="10"/>
        <v>0</v>
      </c>
    </row>
    <row r="1856" ht="15.75" customHeight="1">
      <c r="A1856" s="7">
        <v>45656.0</v>
      </c>
      <c r="B1856" s="8" t="s">
        <v>4351</v>
      </c>
      <c r="C1856" s="8" t="s">
        <v>4352</v>
      </c>
      <c r="D1856" s="9">
        <v>3.799111075E10</v>
      </c>
      <c r="E1856" s="8" t="s">
        <v>15428</v>
      </c>
      <c r="F1856" s="8" t="s">
        <v>15442</v>
      </c>
      <c r="G1856" s="8" t="s">
        <v>15421</v>
      </c>
      <c r="H1856" s="8" t="s">
        <v>15446</v>
      </c>
      <c r="I1856" s="8" t="s">
        <v>15431</v>
      </c>
      <c r="J1856" s="8" t="s">
        <v>15448</v>
      </c>
      <c r="K1856" s="8" t="s">
        <v>15432</v>
      </c>
      <c r="L1856" s="12" t="s">
        <v>17</v>
      </c>
      <c r="M1856" s="12" t="s">
        <v>3899</v>
      </c>
      <c r="N1856" s="12" t="s">
        <v>3902</v>
      </c>
      <c r="O1856" s="12" t="s">
        <v>4353</v>
      </c>
      <c r="P1856" s="12" t="s">
        <v>3901</v>
      </c>
      <c r="R1856" s="10">
        <f>ROUNDUP(SUM(VLOOKUP(F1856,'Pontuação'!A$2:B$11,2,FALSE),VLOOKUP(E1856,'Pontuação'!C$2:D$11,2,FALSE),VLOOKUP(H1856,'Pontuação'!I$2:J$11,2,FALSE),VLOOKUP(I1856,'Pontuação'!G$2:H$11,2,FALSE),VLOOKUP(K1856,'Pontuação'!M$2:N$13,2,FALSE)),0)</f>
        <v>1820</v>
      </c>
      <c r="S1856" s="11">
        <f t="shared" si="1"/>
        <v>182</v>
      </c>
      <c r="T1856" s="11" t="str">
        <f t="array" ref="T1856">IFERROR(INDEX('Pontuação'!G$13:G$101, MATCH(S1856, 'Pontuação'!F$13:F$101, 0)), "Faixa Indefinida")</f>
        <v>B</v>
      </c>
      <c r="U1856" s="11">
        <f t="shared" si="2"/>
        <v>0</v>
      </c>
      <c r="V1856" s="11">
        <f t="shared" si="3"/>
        <v>1</v>
      </c>
      <c r="W1856" s="11">
        <f t="shared" si="4"/>
        <v>0</v>
      </c>
      <c r="X1856" s="11">
        <f t="shared" si="5"/>
        <v>0</v>
      </c>
      <c r="Y1856" s="11">
        <f>ROUNDUP(SUM(VLOOKUP(F1856,'Pontuação 3.0'!A$2:B$11,2,FALSE),VLOOKUP(E1856,'Pontuação 3.0'!C$2:D$11,2,FALSE),VLOOKUP(H1856,'Pontuação 3.0'!I$2:J$11,2,FALSE),VLOOKUP(J1856,'Pontuação 3.0'!K$2:L$11,2,FALSE),VLOOKUP(G1856,'Pontuação 3.0'!E$2:F$11,2,FALSE),VLOOKUP(I1856,'Pontuação 3.0'!G$2:H$11,2,FALSE),VLOOKUP(K1856,'Pontuação 3.0'!M$2:N$13,2,FALSE)),0)</f>
        <v>2435</v>
      </c>
      <c r="Z1856" s="11">
        <f t="shared" si="6"/>
        <v>244</v>
      </c>
      <c r="AA1856" s="11" t="str">
        <f t="array" ref="AA1856">IFERROR(INDEX('Pontuação 3.0'!G$13:G$191, MATCH(Z1856, 'Pontuação 3.0'!F$13:F$191, 0)), "Faixa Indefinida")</f>
        <v>A</v>
      </c>
      <c r="AB1856" s="11">
        <f t="shared" si="7"/>
        <v>1</v>
      </c>
      <c r="AC1856" s="11">
        <f t="shared" si="8"/>
        <v>0</v>
      </c>
      <c r="AD1856" s="11">
        <f t="shared" si="9"/>
        <v>0</v>
      </c>
      <c r="AE1856" s="11">
        <f t="shared" si="10"/>
        <v>0</v>
      </c>
    </row>
    <row r="1857" ht="15.75" customHeight="1">
      <c r="A1857" s="7">
        <v>45656.0</v>
      </c>
      <c r="B1857" s="8" t="s">
        <v>4354</v>
      </c>
      <c r="C1857" s="8" t="s">
        <v>4355</v>
      </c>
      <c r="D1857" s="9">
        <v>2.1998940255E10</v>
      </c>
      <c r="E1857" s="8" t="s">
        <v>15428</v>
      </c>
      <c r="F1857" s="8" t="s">
        <v>15442</v>
      </c>
      <c r="G1857" s="8" t="s">
        <v>15430</v>
      </c>
      <c r="H1857" s="8" t="s">
        <v>15422</v>
      </c>
      <c r="I1857" s="8" t="s">
        <v>15433</v>
      </c>
      <c r="J1857" s="8" t="s">
        <v>15424</v>
      </c>
      <c r="K1857" s="8" t="s">
        <v>15480</v>
      </c>
      <c r="L1857" s="12" t="s">
        <v>15</v>
      </c>
      <c r="M1857" s="12" t="s">
        <v>3780</v>
      </c>
      <c r="N1857" s="12" t="s">
        <v>205</v>
      </c>
      <c r="O1857" s="12" t="s">
        <v>3812</v>
      </c>
      <c r="P1857" s="12" t="s">
        <v>119</v>
      </c>
      <c r="R1857" s="10">
        <f>ROUNDUP(SUM(VLOOKUP(F1857,'Pontuação'!A$2:B$11,2,FALSE),VLOOKUP(E1857,'Pontuação'!C$2:D$11,2,FALSE),VLOOKUP(H1857,'Pontuação'!I$2:J$11,2,FALSE),VLOOKUP(I1857,'Pontuação'!G$2:H$11,2,FALSE),VLOOKUP(K1857,'Pontuação'!M$2:N$13,2,FALSE)),0)</f>
        <v>1782</v>
      </c>
      <c r="S1857" s="11">
        <f t="shared" si="1"/>
        <v>178</v>
      </c>
      <c r="T1857" s="11" t="str">
        <f t="array" ref="T1857">IFERROR(INDEX('Pontuação'!G$13:G$101, MATCH(S1857, 'Pontuação'!F$13:F$101, 0)), "Faixa Indefinida")</f>
        <v>B</v>
      </c>
      <c r="U1857" s="11">
        <f t="shared" si="2"/>
        <v>0</v>
      </c>
      <c r="V1857" s="11">
        <f t="shared" si="3"/>
        <v>1</v>
      </c>
      <c r="W1857" s="11">
        <f t="shared" si="4"/>
        <v>0</v>
      </c>
      <c r="X1857" s="11">
        <f t="shared" si="5"/>
        <v>0</v>
      </c>
      <c r="Y1857" s="11">
        <f>ROUNDUP(SUM(VLOOKUP(F1857,'Pontuação 3.0'!A$2:B$11,2,FALSE),VLOOKUP(E1857,'Pontuação 3.0'!C$2:D$11,2,FALSE),VLOOKUP(H1857,'Pontuação 3.0'!I$2:J$11,2,FALSE),VLOOKUP(J1857,'Pontuação 3.0'!K$2:L$11,2,FALSE),VLOOKUP(G1857,'Pontuação 3.0'!E$2:F$11,2,FALSE),VLOOKUP(I1857,'Pontuação 3.0'!G$2:H$11,2,FALSE),VLOOKUP(K1857,'Pontuação 3.0'!M$2:N$13,2,FALSE)),0)</f>
        <v>2234</v>
      </c>
      <c r="Z1857" s="11">
        <f t="shared" si="6"/>
        <v>223</v>
      </c>
      <c r="AA1857" s="11" t="str">
        <f t="array" ref="AA1857">IFERROR(INDEX('Pontuação 3.0'!G$13:G$191, MATCH(Z1857, 'Pontuação 3.0'!F$13:F$191, 0)), "Faixa Indefinida")</f>
        <v>B</v>
      </c>
      <c r="AB1857" s="11">
        <f t="shared" si="7"/>
        <v>0</v>
      </c>
      <c r="AC1857" s="11">
        <f t="shared" si="8"/>
        <v>1</v>
      </c>
      <c r="AD1857" s="11">
        <f t="shared" si="9"/>
        <v>0</v>
      </c>
      <c r="AE1857" s="11">
        <f t="shared" si="10"/>
        <v>0</v>
      </c>
    </row>
    <row r="1858" ht="15.75" customHeight="1">
      <c r="A1858" s="7">
        <v>45656.0</v>
      </c>
      <c r="B1858" s="8" t="s">
        <v>4354</v>
      </c>
      <c r="C1858" s="8" t="s">
        <v>4355</v>
      </c>
      <c r="D1858" s="9">
        <v>2.1998940255E10</v>
      </c>
      <c r="E1858" s="8" t="s">
        <v>15428</v>
      </c>
      <c r="F1858" s="8" t="s">
        <v>15442</v>
      </c>
      <c r="G1858" s="8" t="s">
        <v>15430</v>
      </c>
      <c r="H1858" s="8" t="s">
        <v>15422</v>
      </c>
      <c r="I1858" s="8" t="s">
        <v>15433</v>
      </c>
      <c r="J1858" s="8" t="s">
        <v>15424</v>
      </c>
      <c r="K1858" s="8" t="s">
        <v>15480</v>
      </c>
      <c r="L1858" s="12" t="s">
        <v>15</v>
      </c>
      <c r="M1858" s="12" t="s">
        <v>3780</v>
      </c>
      <c r="N1858" s="12" t="s">
        <v>205</v>
      </c>
      <c r="O1858" s="12" t="s">
        <v>3812</v>
      </c>
      <c r="P1858" s="12" t="s">
        <v>119</v>
      </c>
      <c r="R1858" s="10">
        <f>ROUNDUP(SUM(VLOOKUP(F1858,'Pontuação'!A$2:B$11,2,FALSE),VLOOKUP(E1858,'Pontuação'!C$2:D$11,2,FALSE),VLOOKUP(H1858,'Pontuação'!I$2:J$11,2,FALSE),VLOOKUP(I1858,'Pontuação'!G$2:H$11,2,FALSE),VLOOKUP(K1858,'Pontuação'!M$2:N$13,2,FALSE)),0)</f>
        <v>1782</v>
      </c>
      <c r="S1858" s="11">
        <f t="shared" si="1"/>
        <v>178</v>
      </c>
      <c r="T1858" s="11" t="str">
        <f t="array" ref="T1858">IFERROR(INDEX('Pontuação'!G$13:G$101, MATCH(S1858, 'Pontuação'!F$13:F$101, 0)), "Faixa Indefinida")</f>
        <v>B</v>
      </c>
      <c r="U1858" s="11">
        <f t="shared" si="2"/>
        <v>0</v>
      </c>
      <c r="V1858" s="11">
        <f t="shared" si="3"/>
        <v>1</v>
      </c>
      <c r="W1858" s="11">
        <f t="shared" si="4"/>
        <v>0</v>
      </c>
      <c r="X1858" s="11">
        <f t="shared" si="5"/>
        <v>0</v>
      </c>
      <c r="Y1858" s="11">
        <f>ROUNDUP(SUM(VLOOKUP(F1858,'Pontuação 3.0'!A$2:B$11,2,FALSE),VLOOKUP(E1858,'Pontuação 3.0'!C$2:D$11,2,FALSE),VLOOKUP(H1858,'Pontuação 3.0'!I$2:J$11,2,FALSE),VLOOKUP(J1858,'Pontuação 3.0'!K$2:L$11,2,FALSE),VLOOKUP(G1858,'Pontuação 3.0'!E$2:F$11,2,FALSE),VLOOKUP(I1858,'Pontuação 3.0'!G$2:H$11,2,FALSE),VLOOKUP(K1858,'Pontuação 3.0'!M$2:N$13,2,FALSE)),0)</f>
        <v>2234</v>
      </c>
      <c r="Z1858" s="11">
        <f t="shared" si="6"/>
        <v>223</v>
      </c>
      <c r="AA1858" s="11" t="str">
        <f t="array" ref="AA1858">IFERROR(INDEX('Pontuação 3.0'!G$13:G$191, MATCH(Z1858, 'Pontuação 3.0'!F$13:F$191, 0)), "Faixa Indefinida")</f>
        <v>B</v>
      </c>
      <c r="AB1858" s="11">
        <f t="shared" si="7"/>
        <v>0</v>
      </c>
      <c r="AC1858" s="11">
        <f t="shared" si="8"/>
        <v>1</v>
      </c>
      <c r="AD1858" s="11">
        <f t="shared" si="9"/>
        <v>0</v>
      </c>
      <c r="AE1858" s="11">
        <f t="shared" si="10"/>
        <v>0</v>
      </c>
    </row>
    <row r="1859" ht="15.75" customHeight="1">
      <c r="A1859" s="7">
        <v>45656.0</v>
      </c>
      <c r="B1859" s="8" t="s">
        <v>1280</v>
      </c>
      <c r="C1859" s="8" t="s">
        <v>4356</v>
      </c>
      <c r="D1859" s="9">
        <v>6.5996396345E10</v>
      </c>
      <c r="E1859" s="8" t="s">
        <v>15428</v>
      </c>
      <c r="F1859" s="8" t="s">
        <v>15442</v>
      </c>
      <c r="G1859" s="8" t="s">
        <v>15430</v>
      </c>
      <c r="H1859" s="8" t="s">
        <v>15443</v>
      </c>
      <c r="I1859" s="8" t="s">
        <v>15423</v>
      </c>
      <c r="J1859" s="8" t="s">
        <v>15448</v>
      </c>
      <c r="K1859" s="8" t="s">
        <v>15432</v>
      </c>
      <c r="L1859" s="12" t="s">
        <v>15</v>
      </c>
      <c r="M1859" s="12" t="s">
        <v>3780</v>
      </c>
      <c r="N1859" s="12" t="s">
        <v>300</v>
      </c>
      <c r="O1859" s="12" t="s">
        <v>3797</v>
      </c>
      <c r="P1859" s="12" t="s">
        <v>119</v>
      </c>
      <c r="R1859" s="10">
        <f>ROUNDUP(SUM(VLOOKUP(F1859,'Pontuação'!A$2:B$11,2,FALSE),VLOOKUP(E1859,'Pontuação'!C$2:D$11,2,FALSE),VLOOKUP(H1859,'Pontuação'!I$2:J$11,2,FALSE),VLOOKUP(I1859,'Pontuação'!G$2:H$11,2,FALSE),VLOOKUP(K1859,'Pontuação'!M$2:N$13,2,FALSE)),0)</f>
        <v>1699</v>
      </c>
      <c r="S1859" s="11">
        <f t="shared" si="1"/>
        <v>170</v>
      </c>
      <c r="T1859" s="11" t="str">
        <f t="array" ref="T1859">IFERROR(INDEX('Pontuação'!G$13:G$101, MATCH(S1859, 'Pontuação'!F$13:F$101, 0)), "Faixa Indefinida")</f>
        <v>B</v>
      </c>
      <c r="U1859" s="11">
        <f t="shared" si="2"/>
        <v>0</v>
      </c>
      <c r="V1859" s="11">
        <f t="shared" si="3"/>
        <v>1</v>
      </c>
      <c r="W1859" s="11">
        <f t="shared" si="4"/>
        <v>0</v>
      </c>
      <c r="X1859" s="11">
        <f t="shared" si="5"/>
        <v>0</v>
      </c>
      <c r="Y1859" s="11">
        <f>ROUNDUP(SUM(VLOOKUP(F1859,'Pontuação 3.0'!A$2:B$11,2,FALSE),VLOOKUP(E1859,'Pontuação 3.0'!C$2:D$11,2,FALSE),VLOOKUP(H1859,'Pontuação 3.0'!I$2:J$11,2,FALSE),VLOOKUP(J1859,'Pontuação 3.0'!K$2:L$11,2,FALSE),VLOOKUP(G1859,'Pontuação 3.0'!E$2:F$11,2,FALSE),VLOOKUP(I1859,'Pontuação 3.0'!G$2:H$11,2,FALSE),VLOOKUP(K1859,'Pontuação 3.0'!M$2:N$13,2,FALSE)),0)</f>
        <v>2272</v>
      </c>
      <c r="Z1859" s="11">
        <f t="shared" si="6"/>
        <v>227</v>
      </c>
      <c r="AA1859" s="11" t="str">
        <f t="array" ref="AA1859">IFERROR(INDEX('Pontuação 3.0'!G$13:G$191, MATCH(Z1859, 'Pontuação 3.0'!F$13:F$191, 0)), "Faixa Indefinida")</f>
        <v>B</v>
      </c>
      <c r="AB1859" s="11">
        <f t="shared" si="7"/>
        <v>0</v>
      </c>
      <c r="AC1859" s="11">
        <f t="shared" si="8"/>
        <v>1</v>
      </c>
      <c r="AD1859" s="11">
        <f t="shared" si="9"/>
        <v>0</v>
      </c>
      <c r="AE1859" s="11">
        <f t="shared" si="10"/>
        <v>0</v>
      </c>
    </row>
    <row r="1860" ht="15.75" customHeight="1">
      <c r="A1860" s="7">
        <v>45656.0</v>
      </c>
      <c r="B1860" s="8" t="s">
        <v>4358</v>
      </c>
      <c r="C1860" s="8" t="s">
        <v>4359</v>
      </c>
      <c r="D1860" s="13" t="s">
        <v>15739</v>
      </c>
      <c r="E1860" s="8" t="s">
        <v>15428</v>
      </c>
      <c r="F1860" s="8" t="s">
        <v>15442</v>
      </c>
      <c r="G1860" s="8" t="s">
        <v>15586</v>
      </c>
      <c r="H1860" s="8" t="s">
        <v>15443</v>
      </c>
      <c r="I1860" s="8" t="s">
        <v>15431</v>
      </c>
      <c r="J1860" s="8" t="s">
        <v>15424</v>
      </c>
      <c r="K1860" s="8" t="s">
        <v>15425</v>
      </c>
      <c r="L1860" s="12" t="s">
        <v>17</v>
      </c>
      <c r="M1860" s="12" t="s">
        <v>4360</v>
      </c>
      <c r="N1860" s="12" t="s">
        <v>3902</v>
      </c>
      <c r="O1860" s="12" t="s">
        <v>4361</v>
      </c>
      <c r="P1860" s="12" t="s">
        <v>4362</v>
      </c>
      <c r="R1860" s="10">
        <f>ROUNDUP(SUM(VLOOKUP(F1860,'Pontuação'!A$2:B$11,2,FALSE),VLOOKUP(E1860,'Pontuação'!C$2:D$11,2,FALSE),VLOOKUP(H1860,'Pontuação'!I$2:J$11,2,FALSE),VLOOKUP(I1860,'Pontuação'!G$2:H$11,2,FALSE),VLOOKUP(K1860,'Pontuação'!M$2:N$13,2,FALSE)),0)</f>
        <v>1672</v>
      </c>
      <c r="S1860" s="11">
        <f t="shared" si="1"/>
        <v>167</v>
      </c>
      <c r="T1860" s="11" t="str">
        <f t="array" ref="T1860">IFERROR(INDEX('Pontuação'!G$13:G$101, MATCH(S1860, 'Pontuação'!F$13:F$101, 0)), "Faixa Indefinida")</f>
        <v>B</v>
      </c>
      <c r="U1860" s="11">
        <f t="shared" si="2"/>
        <v>0</v>
      </c>
      <c r="V1860" s="11">
        <f t="shared" si="3"/>
        <v>1</v>
      </c>
      <c r="W1860" s="11">
        <f t="shared" si="4"/>
        <v>0</v>
      </c>
      <c r="X1860" s="11">
        <f t="shared" si="5"/>
        <v>0</v>
      </c>
      <c r="Y1860" s="11">
        <f>ROUNDUP(SUM(VLOOKUP(F1860,'Pontuação 3.0'!A$2:B$11,2,FALSE),VLOOKUP(E1860,'Pontuação 3.0'!C$2:D$11,2,FALSE),VLOOKUP(H1860,'Pontuação 3.0'!I$2:J$11,2,FALSE),VLOOKUP(J1860,'Pontuação 3.0'!K$2:L$11,2,FALSE),VLOOKUP(G1860,'Pontuação 3.0'!E$2:F$11,2,FALSE),VLOOKUP(I1860,'Pontuação 3.0'!G$2:H$11,2,FALSE),VLOOKUP(K1860,'Pontuação 3.0'!M$2:N$13,2,FALSE)),0)</f>
        <v>2137</v>
      </c>
      <c r="Z1860" s="11">
        <f t="shared" si="6"/>
        <v>214</v>
      </c>
      <c r="AA1860" s="11" t="str">
        <f t="array" ref="AA1860">IFERROR(INDEX('Pontuação 3.0'!G$13:G$191, MATCH(Z1860, 'Pontuação 3.0'!F$13:F$191, 0)), "Faixa Indefinida")</f>
        <v>B</v>
      </c>
      <c r="AB1860" s="11">
        <f t="shared" si="7"/>
        <v>0</v>
      </c>
      <c r="AC1860" s="11">
        <f t="shared" si="8"/>
        <v>1</v>
      </c>
      <c r="AD1860" s="11">
        <f t="shared" si="9"/>
        <v>0</v>
      </c>
      <c r="AE1860" s="11">
        <f t="shared" si="10"/>
        <v>0</v>
      </c>
    </row>
    <row r="1861" ht="15.75" customHeight="1">
      <c r="A1861" s="7">
        <v>45656.0</v>
      </c>
      <c r="B1861" s="8" t="s">
        <v>4363</v>
      </c>
      <c r="C1861" s="8" t="s">
        <v>4364</v>
      </c>
      <c r="D1861" s="9">
        <v>4.7991262774E10</v>
      </c>
      <c r="E1861" s="8" t="s">
        <v>15428</v>
      </c>
      <c r="F1861" s="8" t="s">
        <v>15442</v>
      </c>
      <c r="G1861" s="8" t="s">
        <v>15430</v>
      </c>
      <c r="H1861" s="8" t="s">
        <v>15471</v>
      </c>
      <c r="I1861" s="8" t="s">
        <v>15423</v>
      </c>
      <c r="J1861" s="8" t="s">
        <v>15424</v>
      </c>
      <c r="K1861" s="8" t="s">
        <v>15425</v>
      </c>
      <c r="L1861" s="12" t="s">
        <v>15</v>
      </c>
      <c r="M1861" s="12" t="s">
        <v>3780</v>
      </c>
      <c r="N1861" s="12" t="s">
        <v>162</v>
      </c>
      <c r="O1861" s="12" t="s">
        <v>3815</v>
      </c>
      <c r="P1861" s="12" t="s">
        <v>119</v>
      </c>
      <c r="R1861" s="10">
        <f>ROUNDUP(SUM(VLOOKUP(F1861,'Pontuação'!A$2:B$11,2,FALSE),VLOOKUP(E1861,'Pontuação'!C$2:D$11,2,FALSE),VLOOKUP(H1861,'Pontuação'!I$2:J$11,2,FALSE),VLOOKUP(I1861,'Pontuação'!G$2:H$11,2,FALSE),VLOOKUP(K1861,'Pontuação'!M$2:N$13,2,FALSE)),0)</f>
        <v>1357</v>
      </c>
      <c r="S1861" s="11">
        <f t="shared" si="1"/>
        <v>136</v>
      </c>
      <c r="T1861" s="11" t="str">
        <f t="array" ref="T1861">IFERROR(INDEX('Pontuação'!G$13:G$101, MATCH(S1861, 'Pontuação'!F$13:F$101, 0)), "Faixa Indefinida")</f>
        <v>D</v>
      </c>
      <c r="U1861" s="11">
        <f t="shared" si="2"/>
        <v>0</v>
      </c>
      <c r="V1861" s="11">
        <f t="shared" si="3"/>
        <v>0</v>
      </c>
      <c r="W1861" s="11">
        <f t="shared" si="4"/>
        <v>0</v>
      </c>
      <c r="X1861" s="11">
        <f t="shared" si="5"/>
        <v>1</v>
      </c>
      <c r="Y1861" s="11">
        <f>ROUNDUP(SUM(VLOOKUP(F1861,'Pontuação 3.0'!A$2:B$11,2,FALSE),VLOOKUP(E1861,'Pontuação 3.0'!C$2:D$11,2,FALSE),VLOOKUP(H1861,'Pontuação 3.0'!I$2:J$11,2,FALSE),VLOOKUP(J1861,'Pontuação 3.0'!K$2:L$11,2,FALSE),VLOOKUP(G1861,'Pontuação 3.0'!E$2:F$11,2,FALSE),VLOOKUP(I1861,'Pontuação 3.0'!G$2:H$11,2,FALSE),VLOOKUP(K1861,'Pontuação 3.0'!M$2:N$13,2,FALSE)),0)</f>
        <v>1881</v>
      </c>
      <c r="Z1861" s="11">
        <f t="shared" si="6"/>
        <v>188</v>
      </c>
      <c r="AA1861" s="11" t="str">
        <f t="array" ref="AA1861">IFERROR(INDEX('Pontuação 3.0'!G$13:G$191, MATCH(Z1861, 'Pontuação 3.0'!F$13:F$191, 0)), "Faixa Indefinida")</f>
        <v>D</v>
      </c>
      <c r="AB1861" s="11">
        <f t="shared" si="7"/>
        <v>0</v>
      </c>
      <c r="AC1861" s="11">
        <f t="shared" si="8"/>
        <v>0</v>
      </c>
      <c r="AD1861" s="11">
        <f t="shared" si="9"/>
        <v>0</v>
      </c>
      <c r="AE1861" s="11">
        <f t="shared" si="10"/>
        <v>1</v>
      </c>
    </row>
    <row r="1862" ht="15.75" customHeight="1">
      <c r="A1862" s="7">
        <v>45656.0</v>
      </c>
      <c r="B1862" s="8" t="s">
        <v>4367</v>
      </c>
      <c r="C1862" s="8" t="s">
        <v>4368</v>
      </c>
      <c r="D1862" s="9">
        <v>2.4999957957E10</v>
      </c>
      <c r="E1862" s="8" t="s">
        <v>15428</v>
      </c>
      <c r="F1862" s="8" t="s">
        <v>15420</v>
      </c>
      <c r="G1862" s="8" t="s">
        <v>15430</v>
      </c>
      <c r="H1862" s="8" t="s">
        <v>15443</v>
      </c>
      <c r="I1862" s="8" t="s">
        <v>15433</v>
      </c>
      <c r="J1862" s="8" t="s">
        <v>15424</v>
      </c>
      <c r="K1862" s="8" t="s">
        <v>15425</v>
      </c>
      <c r="L1862" s="12" t="s">
        <v>15</v>
      </c>
      <c r="M1862" s="12" t="s">
        <v>3780</v>
      </c>
      <c r="N1862" s="12" t="s">
        <v>162</v>
      </c>
      <c r="O1862" s="12" t="s">
        <v>3781</v>
      </c>
      <c r="P1862" s="12" t="s">
        <v>119</v>
      </c>
      <c r="R1862" s="10">
        <f>ROUNDUP(SUM(VLOOKUP(F1862,'Pontuação'!A$2:B$11,2,FALSE),VLOOKUP(E1862,'Pontuação'!C$2:D$11,2,FALSE),VLOOKUP(H1862,'Pontuação'!I$2:J$11,2,FALSE),VLOOKUP(I1862,'Pontuação'!G$2:H$11,2,FALSE),VLOOKUP(K1862,'Pontuação'!M$2:N$13,2,FALSE)),0)</f>
        <v>1857</v>
      </c>
      <c r="S1862" s="11">
        <f t="shared" si="1"/>
        <v>186</v>
      </c>
      <c r="T1862" s="11" t="str">
        <f t="array" ref="T1862">IFERROR(INDEX('Pontuação'!G$13:G$101, MATCH(S1862, 'Pontuação'!F$13:F$101, 0)), "Faixa Indefinida")</f>
        <v>A</v>
      </c>
      <c r="U1862" s="11">
        <f t="shared" si="2"/>
        <v>1</v>
      </c>
      <c r="V1862" s="11">
        <f t="shared" si="3"/>
        <v>0</v>
      </c>
      <c r="W1862" s="11">
        <f t="shared" si="4"/>
        <v>0</v>
      </c>
      <c r="X1862" s="11">
        <f t="shared" si="5"/>
        <v>0</v>
      </c>
      <c r="Y1862" s="11">
        <f>ROUNDUP(SUM(VLOOKUP(F1862,'Pontuação 3.0'!A$2:B$11,2,FALSE),VLOOKUP(E1862,'Pontuação 3.0'!C$2:D$11,2,FALSE),VLOOKUP(H1862,'Pontuação 3.0'!I$2:J$11,2,FALSE),VLOOKUP(J1862,'Pontuação 3.0'!K$2:L$11,2,FALSE),VLOOKUP(G1862,'Pontuação 3.0'!E$2:F$11,2,FALSE),VLOOKUP(I1862,'Pontuação 3.0'!G$2:H$11,2,FALSE),VLOOKUP(K1862,'Pontuação 3.0'!M$2:N$13,2,FALSE)),0)</f>
        <v>2333</v>
      </c>
      <c r="Z1862" s="11">
        <f t="shared" si="6"/>
        <v>233</v>
      </c>
      <c r="AA1862" s="11" t="str">
        <f t="array" ref="AA1862">IFERROR(INDEX('Pontuação 3.0'!G$13:G$191, MATCH(Z1862, 'Pontuação 3.0'!F$13:F$191, 0)), "Faixa Indefinida")</f>
        <v>B</v>
      </c>
      <c r="AB1862" s="11">
        <f t="shared" si="7"/>
        <v>0</v>
      </c>
      <c r="AC1862" s="11">
        <f t="shared" si="8"/>
        <v>1</v>
      </c>
      <c r="AD1862" s="11">
        <f t="shared" si="9"/>
        <v>0</v>
      </c>
      <c r="AE1862" s="11">
        <f t="shared" si="10"/>
        <v>0</v>
      </c>
    </row>
    <row r="1863" ht="15.75" customHeight="1">
      <c r="A1863" s="7">
        <v>45656.0</v>
      </c>
      <c r="B1863" s="8" t="s">
        <v>536</v>
      </c>
      <c r="C1863" s="8" t="s">
        <v>4371</v>
      </c>
      <c r="D1863" s="9">
        <v>4.1998988731E10</v>
      </c>
      <c r="E1863" s="8" t="s">
        <v>15428</v>
      </c>
      <c r="F1863" s="8" t="s">
        <v>15420</v>
      </c>
      <c r="G1863" s="8" t="s">
        <v>15451</v>
      </c>
      <c r="H1863" s="8" t="s">
        <v>15438</v>
      </c>
      <c r="I1863" s="8" t="s">
        <v>15423</v>
      </c>
      <c r="J1863" s="8" t="s">
        <v>15448</v>
      </c>
      <c r="K1863" s="8" t="s">
        <v>15425</v>
      </c>
      <c r="L1863" s="12" t="s">
        <v>15</v>
      </c>
      <c r="M1863" s="12" t="s">
        <v>3780</v>
      </c>
      <c r="N1863" s="12" t="s">
        <v>1554</v>
      </c>
      <c r="O1863" s="12" t="s">
        <v>3781</v>
      </c>
      <c r="P1863" s="12" t="s">
        <v>119</v>
      </c>
      <c r="R1863" s="10">
        <f>ROUNDUP(SUM(VLOOKUP(F1863,'Pontuação'!A$2:B$11,2,FALSE),VLOOKUP(E1863,'Pontuação'!C$2:D$11,2,FALSE),VLOOKUP(H1863,'Pontuação'!I$2:J$11,2,FALSE),VLOOKUP(I1863,'Pontuação'!G$2:H$11,2,FALSE),VLOOKUP(K1863,'Pontuação'!M$2:N$13,2,FALSE)),0)</f>
        <v>1439</v>
      </c>
      <c r="S1863" s="11">
        <f t="shared" si="1"/>
        <v>144</v>
      </c>
      <c r="T1863" s="11" t="str">
        <f t="array" ref="T1863">IFERROR(INDEX('Pontuação'!G$13:G$101, MATCH(S1863, 'Pontuação'!F$13:F$101, 0)), "Faixa Indefinida")</f>
        <v>D</v>
      </c>
      <c r="U1863" s="11">
        <f t="shared" si="2"/>
        <v>0</v>
      </c>
      <c r="V1863" s="11">
        <f t="shared" si="3"/>
        <v>0</v>
      </c>
      <c r="W1863" s="11">
        <f t="shared" si="4"/>
        <v>0</v>
      </c>
      <c r="X1863" s="11">
        <f t="shared" si="5"/>
        <v>1</v>
      </c>
      <c r="Y1863" s="11">
        <f>ROUNDUP(SUM(VLOOKUP(F1863,'Pontuação 3.0'!A$2:B$11,2,FALSE),VLOOKUP(E1863,'Pontuação 3.0'!C$2:D$11,2,FALSE),VLOOKUP(H1863,'Pontuação 3.0'!I$2:J$11,2,FALSE),VLOOKUP(J1863,'Pontuação 3.0'!K$2:L$11,2,FALSE),VLOOKUP(G1863,'Pontuação 3.0'!E$2:F$11,2,FALSE),VLOOKUP(I1863,'Pontuação 3.0'!G$2:H$11,2,FALSE),VLOOKUP(K1863,'Pontuação 3.0'!M$2:N$13,2,FALSE)),0)</f>
        <v>2085</v>
      </c>
      <c r="Z1863" s="11">
        <f t="shared" si="6"/>
        <v>209</v>
      </c>
      <c r="AA1863" s="11" t="str">
        <f t="array" ref="AA1863">IFERROR(INDEX('Pontuação 3.0'!G$13:G$191, MATCH(Z1863, 'Pontuação 3.0'!F$13:F$191, 0)), "Faixa Indefinida")</f>
        <v>C</v>
      </c>
      <c r="AB1863" s="11">
        <f t="shared" si="7"/>
        <v>0</v>
      </c>
      <c r="AC1863" s="11">
        <f t="shared" si="8"/>
        <v>0</v>
      </c>
      <c r="AD1863" s="11">
        <f t="shared" si="9"/>
        <v>1</v>
      </c>
      <c r="AE1863" s="11">
        <f t="shared" si="10"/>
        <v>0</v>
      </c>
    </row>
    <row r="1864" ht="15.75" customHeight="1">
      <c r="A1864" s="7">
        <v>45656.0</v>
      </c>
      <c r="B1864" s="8" t="s">
        <v>4369</v>
      </c>
      <c r="C1864" s="8" t="s">
        <v>4370</v>
      </c>
      <c r="D1864" s="9">
        <v>7.1991471471E10</v>
      </c>
      <c r="E1864" s="8" t="s">
        <v>15419</v>
      </c>
      <c r="F1864" s="8" t="s">
        <v>15442</v>
      </c>
      <c r="G1864" s="8" t="s">
        <v>15421</v>
      </c>
      <c r="H1864" s="8" t="s">
        <v>15422</v>
      </c>
      <c r="I1864" s="8" t="s">
        <v>15423</v>
      </c>
      <c r="J1864" s="8" t="s">
        <v>15424</v>
      </c>
      <c r="K1864" s="8" t="s">
        <v>15432</v>
      </c>
      <c r="L1864" s="12" t="s">
        <v>15</v>
      </c>
      <c r="M1864" s="12" t="s">
        <v>3780</v>
      </c>
      <c r="N1864" s="12" t="s">
        <v>354</v>
      </c>
      <c r="O1864" s="12" t="s">
        <v>3781</v>
      </c>
      <c r="P1864" s="12" t="s">
        <v>119</v>
      </c>
      <c r="R1864" s="10">
        <f>ROUNDUP(SUM(VLOOKUP(F1864,'Pontuação'!A$2:B$11,2,FALSE),VLOOKUP(E1864,'Pontuação'!C$2:D$11,2,FALSE),VLOOKUP(H1864,'Pontuação'!I$2:J$11,2,FALSE),VLOOKUP(I1864,'Pontuação'!G$2:H$11,2,FALSE),VLOOKUP(K1864,'Pontuação'!M$2:N$13,2,FALSE)),0)</f>
        <v>1677</v>
      </c>
      <c r="S1864" s="11">
        <f t="shared" si="1"/>
        <v>168</v>
      </c>
      <c r="T1864" s="11" t="str">
        <f t="array" ref="T1864">IFERROR(INDEX('Pontuação'!G$13:G$101, MATCH(S1864, 'Pontuação'!F$13:F$101, 0)), "Faixa Indefinida")</f>
        <v>B</v>
      </c>
      <c r="U1864" s="11">
        <f t="shared" si="2"/>
        <v>0</v>
      </c>
      <c r="V1864" s="11">
        <f t="shared" si="3"/>
        <v>1</v>
      </c>
      <c r="W1864" s="11">
        <f t="shared" si="4"/>
        <v>0</v>
      </c>
      <c r="X1864" s="11">
        <f t="shared" si="5"/>
        <v>0</v>
      </c>
      <c r="Y1864" s="11">
        <f>ROUNDUP(SUM(VLOOKUP(F1864,'Pontuação 3.0'!A$2:B$11,2,FALSE),VLOOKUP(E1864,'Pontuação 3.0'!C$2:D$11,2,FALSE),VLOOKUP(H1864,'Pontuação 3.0'!I$2:J$11,2,FALSE),VLOOKUP(J1864,'Pontuação 3.0'!K$2:L$11,2,FALSE),VLOOKUP(G1864,'Pontuação 3.0'!E$2:F$11,2,FALSE),VLOOKUP(I1864,'Pontuação 3.0'!G$2:H$11,2,FALSE),VLOOKUP(K1864,'Pontuação 3.0'!M$2:N$13,2,FALSE)),0)</f>
        <v>1905</v>
      </c>
      <c r="Z1864" s="11">
        <f t="shared" si="6"/>
        <v>191</v>
      </c>
      <c r="AA1864" s="11" t="str">
        <f t="array" ref="AA1864">IFERROR(INDEX('Pontuação 3.0'!G$13:G$191, MATCH(Z1864, 'Pontuação 3.0'!F$13:F$191, 0)), "Faixa Indefinida")</f>
        <v>D</v>
      </c>
      <c r="AB1864" s="11">
        <f t="shared" si="7"/>
        <v>0</v>
      </c>
      <c r="AC1864" s="11">
        <f t="shared" si="8"/>
        <v>0</v>
      </c>
      <c r="AD1864" s="11">
        <f t="shared" si="9"/>
        <v>0</v>
      </c>
      <c r="AE1864" s="11">
        <f t="shared" si="10"/>
        <v>1</v>
      </c>
    </row>
    <row r="1865" ht="15.75" customHeight="1">
      <c r="A1865" s="7">
        <v>45656.0</v>
      </c>
      <c r="B1865" s="8" t="s">
        <v>4374</v>
      </c>
      <c r="C1865" s="8" t="s">
        <v>4375</v>
      </c>
      <c r="D1865" s="9">
        <v>7.3998496425E10</v>
      </c>
      <c r="E1865" s="8" t="s">
        <v>15428</v>
      </c>
      <c r="F1865" s="8" t="s">
        <v>15420</v>
      </c>
      <c r="G1865" s="8" t="s">
        <v>15430</v>
      </c>
      <c r="H1865" s="8" t="s">
        <v>15422</v>
      </c>
      <c r="I1865" s="8" t="s">
        <v>15423</v>
      </c>
      <c r="J1865" s="8" t="s">
        <v>15424</v>
      </c>
      <c r="K1865" s="8" t="s">
        <v>15425</v>
      </c>
      <c r="L1865" s="12" t="s">
        <v>15</v>
      </c>
      <c r="M1865" s="12" t="s">
        <v>3780</v>
      </c>
      <c r="N1865" s="12" t="s">
        <v>162</v>
      </c>
      <c r="O1865" s="12" t="s">
        <v>3781</v>
      </c>
      <c r="P1865" s="12" t="s">
        <v>119</v>
      </c>
      <c r="R1865" s="10">
        <f>ROUNDUP(SUM(VLOOKUP(F1865,'Pontuação'!A$2:B$11,2,FALSE),VLOOKUP(E1865,'Pontuação'!C$2:D$11,2,FALSE),VLOOKUP(H1865,'Pontuação'!I$2:J$11,2,FALSE),VLOOKUP(I1865,'Pontuação'!G$2:H$11,2,FALSE),VLOOKUP(K1865,'Pontuação'!M$2:N$13,2,FALSE)),0)</f>
        <v>1553</v>
      </c>
      <c r="S1865" s="11">
        <f t="shared" si="1"/>
        <v>155</v>
      </c>
      <c r="T1865" s="11" t="str">
        <f t="array" ref="T1865">IFERROR(INDEX('Pontuação'!G$13:G$101, MATCH(S1865, 'Pontuação'!F$13:F$101, 0)), "Faixa Indefinida")</f>
        <v>C</v>
      </c>
      <c r="U1865" s="11">
        <f t="shared" si="2"/>
        <v>0</v>
      </c>
      <c r="V1865" s="11">
        <f t="shared" si="3"/>
        <v>0</v>
      </c>
      <c r="W1865" s="11">
        <f t="shared" si="4"/>
        <v>1</v>
      </c>
      <c r="X1865" s="11">
        <f t="shared" si="5"/>
        <v>0</v>
      </c>
      <c r="Y1865" s="11">
        <f>ROUNDUP(SUM(VLOOKUP(F1865,'Pontuação 3.0'!A$2:B$11,2,FALSE),VLOOKUP(E1865,'Pontuação 3.0'!C$2:D$11,2,FALSE),VLOOKUP(H1865,'Pontuação 3.0'!I$2:J$11,2,FALSE),VLOOKUP(J1865,'Pontuação 3.0'!K$2:L$11,2,FALSE),VLOOKUP(G1865,'Pontuação 3.0'!E$2:F$11,2,FALSE),VLOOKUP(I1865,'Pontuação 3.0'!G$2:H$11,2,FALSE),VLOOKUP(K1865,'Pontuação 3.0'!M$2:N$13,2,FALSE)),0)</f>
        <v>2122</v>
      </c>
      <c r="Z1865" s="11">
        <f t="shared" si="6"/>
        <v>212</v>
      </c>
      <c r="AA1865" s="11" t="str">
        <f t="array" ref="AA1865">IFERROR(INDEX('Pontuação 3.0'!G$13:G$191, MATCH(Z1865, 'Pontuação 3.0'!F$13:F$191, 0)), "Faixa Indefinida")</f>
        <v>C</v>
      </c>
      <c r="AB1865" s="11">
        <f t="shared" si="7"/>
        <v>0</v>
      </c>
      <c r="AC1865" s="11">
        <f t="shared" si="8"/>
        <v>0</v>
      </c>
      <c r="AD1865" s="11">
        <f t="shared" si="9"/>
        <v>1</v>
      </c>
      <c r="AE1865" s="11">
        <f t="shared" si="10"/>
        <v>0</v>
      </c>
    </row>
    <row r="1866" ht="15.75" customHeight="1">
      <c r="A1866" s="7">
        <v>45656.0</v>
      </c>
      <c r="B1866" s="8" t="s">
        <v>4376</v>
      </c>
      <c r="C1866" s="8" t="s">
        <v>4377</v>
      </c>
      <c r="D1866" s="9">
        <v>5.563984981291E12</v>
      </c>
      <c r="E1866" s="8" t="s">
        <v>15428</v>
      </c>
      <c r="F1866" s="8" t="s">
        <v>15454</v>
      </c>
      <c r="G1866" s="8" t="s">
        <v>15430</v>
      </c>
      <c r="H1866" s="8" t="s">
        <v>15422</v>
      </c>
      <c r="I1866" s="8" t="s">
        <v>15431</v>
      </c>
      <c r="J1866" s="8" t="s">
        <v>15424</v>
      </c>
      <c r="K1866" s="8" t="s">
        <v>15432</v>
      </c>
      <c r="L1866" s="12" t="s">
        <v>15</v>
      </c>
      <c r="M1866" s="12" t="s">
        <v>3780</v>
      </c>
      <c r="N1866" s="12" t="s">
        <v>205</v>
      </c>
      <c r="O1866" s="12" t="s">
        <v>3781</v>
      </c>
      <c r="P1866" s="12" t="s">
        <v>119</v>
      </c>
      <c r="R1866" s="10">
        <f>ROUNDUP(SUM(VLOOKUP(F1866,'Pontuação'!A$2:B$11,2,FALSE),VLOOKUP(E1866,'Pontuação'!C$2:D$11,2,FALSE),VLOOKUP(H1866,'Pontuação'!I$2:J$11,2,FALSE),VLOOKUP(I1866,'Pontuação'!G$2:H$11,2,FALSE),VLOOKUP(K1866,'Pontuação'!M$2:N$13,2,FALSE)),0)</f>
        <v>1795</v>
      </c>
      <c r="S1866" s="11">
        <f t="shared" si="1"/>
        <v>180</v>
      </c>
      <c r="T1866" s="11" t="str">
        <f t="array" ref="T1866">IFERROR(INDEX('Pontuação'!G$13:G$101, MATCH(S1866, 'Pontuação'!F$13:F$101, 0)), "Faixa Indefinida")</f>
        <v>B</v>
      </c>
      <c r="U1866" s="11">
        <f t="shared" si="2"/>
        <v>0</v>
      </c>
      <c r="V1866" s="11">
        <f t="shared" si="3"/>
        <v>1</v>
      </c>
      <c r="W1866" s="11">
        <f t="shared" si="4"/>
        <v>0</v>
      </c>
      <c r="X1866" s="11">
        <f t="shared" si="5"/>
        <v>0</v>
      </c>
      <c r="Y1866" s="11">
        <f>ROUNDUP(SUM(VLOOKUP(F1866,'Pontuação 3.0'!A$2:B$11,2,FALSE),VLOOKUP(E1866,'Pontuação 3.0'!C$2:D$11,2,FALSE),VLOOKUP(H1866,'Pontuação 3.0'!I$2:J$11,2,FALSE),VLOOKUP(J1866,'Pontuação 3.0'!K$2:L$11,2,FALSE),VLOOKUP(G1866,'Pontuação 3.0'!E$2:F$11,2,FALSE),VLOOKUP(I1866,'Pontuação 3.0'!G$2:H$11,2,FALSE),VLOOKUP(K1866,'Pontuação 3.0'!M$2:N$13,2,FALSE)),0)</f>
        <v>2345</v>
      </c>
      <c r="Z1866" s="11">
        <f t="shared" si="6"/>
        <v>235</v>
      </c>
      <c r="AA1866" s="11" t="str">
        <f t="array" ref="AA1866">IFERROR(INDEX('Pontuação 3.0'!G$13:G$191, MATCH(Z1866, 'Pontuação 3.0'!F$13:F$191, 0)), "Faixa Indefinida")</f>
        <v>B</v>
      </c>
      <c r="AB1866" s="11">
        <f t="shared" si="7"/>
        <v>0</v>
      </c>
      <c r="AC1866" s="11">
        <f t="shared" si="8"/>
        <v>1</v>
      </c>
      <c r="AD1866" s="11">
        <f t="shared" si="9"/>
        <v>0</v>
      </c>
      <c r="AE1866" s="11">
        <f t="shared" si="10"/>
        <v>0</v>
      </c>
    </row>
    <row r="1867" ht="15.75" customHeight="1">
      <c r="A1867" s="7">
        <v>45656.0</v>
      </c>
      <c r="B1867" s="8" t="s">
        <v>4378</v>
      </c>
      <c r="C1867" s="8" t="s">
        <v>4379</v>
      </c>
      <c r="D1867" s="9">
        <v>3.5998840158E10</v>
      </c>
      <c r="E1867" s="8" t="s">
        <v>15419</v>
      </c>
      <c r="F1867" s="8" t="s">
        <v>15420</v>
      </c>
      <c r="G1867" s="8" t="s">
        <v>15451</v>
      </c>
      <c r="H1867" s="8" t="s">
        <v>15422</v>
      </c>
      <c r="I1867" s="8" t="s">
        <v>15423</v>
      </c>
      <c r="J1867" s="8" t="s">
        <v>15448</v>
      </c>
      <c r="K1867" s="8" t="s">
        <v>15432</v>
      </c>
      <c r="L1867" s="12" t="s">
        <v>15</v>
      </c>
      <c r="M1867" s="12" t="s">
        <v>3780</v>
      </c>
      <c r="N1867" s="12" t="s">
        <v>127</v>
      </c>
      <c r="O1867" s="12" t="s">
        <v>3781</v>
      </c>
      <c r="P1867" s="12" t="s">
        <v>119</v>
      </c>
      <c r="R1867" s="10">
        <f>ROUNDUP(SUM(VLOOKUP(F1867,'Pontuação'!A$2:B$11,2,FALSE),VLOOKUP(E1867,'Pontuação'!C$2:D$11,2,FALSE),VLOOKUP(H1867,'Pontuação'!I$2:J$11,2,FALSE),VLOOKUP(I1867,'Pontuação'!G$2:H$11,2,FALSE),VLOOKUP(K1867,'Pontuação'!M$2:N$13,2,FALSE)),0)</f>
        <v>1689</v>
      </c>
      <c r="S1867" s="11">
        <f t="shared" si="1"/>
        <v>169</v>
      </c>
      <c r="T1867" s="11" t="str">
        <f t="array" ref="T1867">IFERROR(INDEX('Pontuação'!G$13:G$101, MATCH(S1867, 'Pontuação'!F$13:F$101, 0)), "Faixa Indefinida")</f>
        <v>B</v>
      </c>
      <c r="U1867" s="11">
        <f t="shared" si="2"/>
        <v>0</v>
      </c>
      <c r="V1867" s="11">
        <f t="shared" si="3"/>
        <v>1</v>
      </c>
      <c r="W1867" s="11">
        <f t="shared" si="4"/>
        <v>0</v>
      </c>
      <c r="X1867" s="11">
        <f t="shared" si="5"/>
        <v>0</v>
      </c>
      <c r="Y1867" s="11">
        <f>ROUNDUP(SUM(VLOOKUP(F1867,'Pontuação 3.0'!A$2:B$11,2,FALSE),VLOOKUP(E1867,'Pontuação 3.0'!C$2:D$11,2,FALSE),VLOOKUP(H1867,'Pontuação 3.0'!I$2:J$11,2,FALSE),VLOOKUP(J1867,'Pontuação 3.0'!K$2:L$11,2,FALSE),VLOOKUP(G1867,'Pontuação 3.0'!E$2:F$11,2,FALSE),VLOOKUP(I1867,'Pontuação 3.0'!G$2:H$11,2,FALSE),VLOOKUP(K1867,'Pontuação 3.0'!M$2:N$13,2,FALSE)),0)</f>
        <v>2289</v>
      </c>
      <c r="Z1867" s="11">
        <f t="shared" si="6"/>
        <v>229</v>
      </c>
      <c r="AA1867" s="11" t="str">
        <f t="array" ref="AA1867">IFERROR(INDEX('Pontuação 3.0'!G$13:G$191, MATCH(Z1867, 'Pontuação 3.0'!F$13:F$191, 0)), "Faixa Indefinida")</f>
        <v>B</v>
      </c>
      <c r="AB1867" s="11">
        <f t="shared" si="7"/>
        <v>0</v>
      </c>
      <c r="AC1867" s="11">
        <f t="shared" si="8"/>
        <v>1</v>
      </c>
      <c r="AD1867" s="11">
        <f t="shared" si="9"/>
        <v>0</v>
      </c>
      <c r="AE1867" s="11">
        <f t="shared" si="10"/>
        <v>0</v>
      </c>
    </row>
    <row r="1868" ht="15.75" customHeight="1">
      <c r="A1868" s="7">
        <v>45656.0</v>
      </c>
      <c r="B1868" s="8" t="s">
        <v>4380</v>
      </c>
      <c r="C1868" s="8" t="s">
        <v>4381</v>
      </c>
      <c r="D1868" s="9">
        <v>2.1983181397E10</v>
      </c>
      <c r="E1868" s="8" t="s">
        <v>15428</v>
      </c>
      <c r="F1868" s="8" t="s">
        <v>15420</v>
      </c>
      <c r="G1868" s="8" t="s">
        <v>15421</v>
      </c>
      <c r="H1868" s="8" t="s">
        <v>15438</v>
      </c>
      <c r="I1868" s="8" t="s">
        <v>15423</v>
      </c>
      <c r="J1868" s="8" t="s">
        <v>15448</v>
      </c>
      <c r="K1868" s="8" t="s">
        <v>15425</v>
      </c>
      <c r="L1868" s="12" t="s">
        <v>15</v>
      </c>
      <c r="M1868" s="12" t="s">
        <v>3780</v>
      </c>
      <c r="N1868" s="12" t="s">
        <v>986</v>
      </c>
      <c r="O1868" s="12" t="s">
        <v>3781</v>
      </c>
      <c r="P1868" s="12" t="s">
        <v>119</v>
      </c>
      <c r="R1868" s="10">
        <f>ROUNDUP(SUM(VLOOKUP(F1868,'Pontuação'!A$2:B$11,2,FALSE),VLOOKUP(E1868,'Pontuação'!C$2:D$11,2,FALSE),VLOOKUP(H1868,'Pontuação'!I$2:J$11,2,FALSE),VLOOKUP(I1868,'Pontuação'!G$2:H$11,2,FALSE),VLOOKUP(K1868,'Pontuação'!M$2:N$13,2,FALSE)),0)</f>
        <v>1439</v>
      </c>
      <c r="S1868" s="11">
        <f t="shared" si="1"/>
        <v>144</v>
      </c>
      <c r="T1868" s="11" t="str">
        <f t="array" ref="T1868">IFERROR(INDEX('Pontuação'!G$13:G$101, MATCH(S1868, 'Pontuação'!F$13:F$101, 0)), "Faixa Indefinida")</f>
        <v>D</v>
      </c>
      <c r="U1868" s="11">
        <f t="shared" si="2"/>
        <v>0</v>
      </c>
      <c r="V1868" s="11">
        <f t="shared" si="3"/>
        <v>0</v>
      </c>
      <c r="W1868" s="11">
        <f t="shared" si="4"/>
        <v>0</v>
      </c>
      <c r="X1868" s="11">
        <f t="shared" si="5"/>
        <v>1</v>
      </c>
      <c r="Y1868" s="11">
        <f>ROUNDUP(SUM(VLOOKUP(F1868,'Pontuação 3.0'!A$2:B$11,2,FALSE),VLOOKUP(E1868,'Pontuação 3.0'!C$2:D$11,2,FALSE),VLOOKUP(H1868,'Pontuação 3.0'!I$2:J$11,2,FALSE),VLOOKUP(J1868,'Pontuação 3.0'!K$2:L$11,2,FALSE),VLOOKUP(G1868,'Pontuação 3.0'!E$2:F$11,2,FALSE),VLOOKUP(I1868,'Pontuação 3.0'!G$2:H$11,2,FALSE),VLOOKUP(K1868,'Pontuação 3.0'!M$2:N$13,2,FALSE)),0)</f>
        <v>2095</v>
      </c>
      <c r="Z1868" s="11">
        <f t="shared" si="6"/>
        <v>210</v>
      </c>
      <c r="AA1868" s="11" t="str">
        <f t="array" ref="AA1868">IFERROR(INDEX('Pontuação 3.0'!G$13:G$191, MATCH(Z1868, 'Pontuação 3.0'!F$13:F$191, 0)), "Faixa Indefinida")</f>
        <v>C</v>
      </c>
      <c r="AB1868" s="11">
        <f t="shared" si="7"/>
        <v>0</v>
      </c>
      <c r="AC1868" s="11">
        <f t="shared" si="8"/>
        <v>0</v>
      </c>
      <c r="AD1868" s="11">
        <f t="shared" si="9"/>
        <v>1</v>
      </c>
      <c r="AE1868" s="11">
        <f t="shared" si="10"/>
        <v>0</v>
      </c>
    </row>
    <row r="1869" ht="15.75" customHeight="1">
      <c r="A1869" s="7">
        <v>45656.0</v>
      </c>
      <c r="B1869" s="8" t="s">
        <v>4382</v>
      </c>
      <c r="C1869" s="8" t="s">
        <v>4383</v>
      </c>
      <c r="D1869" s="9">
        <v>1.1960229146E10</v>
      </c>
      <c r="E1869" s="8" t="s">
        <v>15428</v>
      </c>
      <c r="F1869" s="8" t="s">
        <v>15420</v>
      </c>
      <c r="G1869" s="8" t="s">
        <v>15451</v>
      </c>
      <c r="H1869" s="8" t="s">
        <v>15422</v>
      </c>
      <c r="I1869" s="8" t="s">
        <v>15431</v>
      </c>
      <c r="J1869" s="8" t="s">
        <v>15424</v>
      </c>
      <c r="K1869" s="8" t="s">
        <v>15425</v>
      </c>
      <c r="L1869" s="12" t="s">
        <v>15</v>
      </c>
      <c r="M1869" s="12" t="s">
        <v>3780</v>
      </c>
      <c r="N1869" s="12" t="s">
        <v>127</v>
      </c>
      <c r="O1869" s="12" t="s">
        <v>3781</v>
      </c>
      <c r="P1869" s="12" t="s">
        <v>119</v>
      </c>
      <c r="R1869" s="10">
        <f>ROUNDUP(SUM(VLOOKUP(F1869,'Pontuação'!A$2:B$11,2,FALSE),VLOOKUP(E1869,'Pontuação'!C$2:D$11,2,FALSE),VLOOKUP(H1869,'Pontuação'!I$2:J$11,2,FALSE),VLOOKUP(I1869,'Pontuação'!G$2:H$11,2,FALSE),VLOOKUP(K1869,'Pontuação'!M$2:N$13,2,FALSE)),0)</f>
        <v>1658</v>
      </c>
      <c r="S1869" s="11">
        <f t="shared" si="1"/>
        <v>166</v>
      </c>
      <c r="T1869" s="11" t="str">
        <f t="array" ref="T1869">IFERROR(INDEX('Pontuação'!G$13:G$101, MATCH(S1869, 'Pontuação'!F$13:F$101, 0)), "Faixa Indefinida")</f>
        <v>B</v>
      </c>
      <c r="U1869" s="11">
        <f t="shared" si="2"/>
        <v>0</v>
      </c>
      <c r="V1869" s="11">
        <f t="shared" si="3"/>
        <v>1</v>
      </c>
      <c r="W1869" s="11">
        <f t="shared" si="4"/>
        <v>0</v>
      </c>
      <c r="X1869" s="11">
        <f t="shared" si="5"/>
        <v>0</v>
      </c>
      <c r="Y1869" s="11">
        <f>ROUNDUP(SUM(VLOOKUP(F1869,'Pontuação 3.0'!A$2:B$11,2,FALSE),VLOOKUP(E1869,'Pontuação 3.0'!C$2:D$11,2,FALSE),VLOOKUP(H1869,'Pontuação 3.0'!I$2:J$11,2,FALSE),VLOOKUP(J1869,'Pontuação 3.0'!K$2:L$11,2,FALSE),VLOOKUP(G1869,'Pontuação 3.0'!E$2:F$11,2,FALSE),VLOOKUP(I1869,'Pontuação 3.0'!G$2:H$11,2,FALSE),VLOOKUP(K1869,'Pontuação 3.0'!M$2:N$13,2,FALSE)),0)</f>
        <v>2124</v>
      </c>
      <c r="Z1869" s="11">
        <f t="shared" si="6"/>
        <v>212</v>
      </c>
      <c r="AA1869" s="11" t="str">
        <f t="array" ref="AA1869">IFERROR(INDEX('Pontuação 3.0'!G$13:G$191, MATCH(Z1869, 'Pontuação 3.0'!F$13:F$191, 0)), "Faixa Indefinida")</f>
        <v>C</v>
      </c>
      <c r="AB1869" s="11">
        <f t="shared" si="7"/>
        <v>0</v>
      </c>
      <c r="AC1869" s="11">
        <f t="shared" si="8"/>
        <v>0</v>
      </c>
      <c r="AD1869" s="11">
        <f t="shared" si="9"/>
        <v>1</v>
      </c>
      <c r="AE1869" s="11">
        <f t="shared" si="10"/>
        <v>0</v>
      </c>
    </row>
    <row r="1870" ht="15.75" customHeight="1">
      <c r="A1870" s="7">
        <v>45656.0</v>
      </c>
      <c r="B1870" s="8" t="s">
        <v>4384</v>
      </c>
      <c r="C1870" s="8" t="s">
        <v>4385</v>
      </c>
      <c r="D1870" s="9">
        <v>6.2981622451E10</v>
      </c>
      <c r="E1870" s="8" t="s">
        <v>15428</v>
      </c>
      <c r="F1870" s="8" t="s">
        <v>15420</v>
      </c>
      <c r="G1870" s="8" t="s">
        <v>15430</v>
      </c>
      <c r="H1870" s="8" t="s">
        <v>15422</v>
      </c>
      <c r="I1870" s="8" t="s">
        <v>15433</v>
      </c>
      <c r="J1870" s="8" t="s">
        <v>15448</v>
      </c>
      <c r="K1870" s="8" t="s">
        <v>15432</v>
      </c>
      <c r="L1870" s="12" t="s">
        <v>15</v>
      </c>
      <c r="M1870" s="12" t="s">
        <v>3780</v>
      </c>
      <c r="N1870" s="12" t="s">
        <v>205</v>
      </c>
      <c r="O1870" s="12" t="s">
        <v>3885</v>
      </c>
      <c r="P1870" s="12" t="s">
        <v>119</v>
      </c>
      <c r="R1870" s="10">
        <f>ROUNDUP(SUM(VLOOKUP(F1870,'Pontuação'!A$2:B$11,2,FALSE),VLOOKUP(E1870,'Pontuação'!C$2:D$11,2,FALSE),VLOOKUP(H1870,'Pontuação'!I$2:J$11,2,FALSE),VLOOKUP(I1870,'Pontuação'!G$2:H$11,2,FALSE),VLOOKUP(K1870,'Pontuação'!M$2:N$13,2,FALSE)),0)</f>
        <v>1963</v>
      </c>
      <c r="S1870" s="11">
        <f t="shared" si="1"/>
        <v>196</v>
      </c>
      <c r="T1870" s="11" t="str">
        <f t="array" ref="T1870">IFERROR(INDEX('Pontuação'!G$13:G$101, MATCH(S1870, 'Pontuação'!F$13:F$101, 0)), "Faixa Indefinida")</f>
        <v>A</v>
      </c>
      <c r="U1870" s="11">
        <f t="shared" si="2"/>
        <v>1</v>
      </c>
      <c r="V1870" s="11">
        <f t="shared" si="3"/>
        <v>0</v>
      </c>
      <c r="W1870" s="11">
        <f t="shared" si="4"/>
        <v>0</v>
      </c>
      <c r="X1870" s="11">
        <f t="shared" si="5"/>
        <v>0</v>
      </c>
      <c r="Y1870" s="11">
        <f>ROUNDUP(SUM(VLOOKUP(F1870,'Pontuação 3.0'!A$2:B$11,2,FALSE),VLOOKUP(E1870,'Pontuação 3.0'!C$2:D$11,2,FALSE),VLOOKUP(H1870,'Pontuação 3.0'!I$2:J$11,2,FALSE),VLOOKUP(J1870,'Pontuação 3.0'!K$2:L$11,2,FALSE),VLOOKUP(G1870,'Pontuação 3.0'!E$2:F$11,2,FALSE),VLOOKUP(I1870,'Pontuação 3.0'!G$2:H$11,2,FALSE),VLOOKUP(K1870,'Pontuação 3.0'!M$2:N$13,2,FALSE)),0)</f>
        <v>2744</v>
      </c>
      <c r="Z1870" s="11">
        <f t="shared" si="6"/>
        <v>274</v>
      </c>
      <c r="AA1870" s="11" t="str">
        <f t="array" ref="AA1870">IFERROR(INDEX('Pontuação 3.0'!G$13:G$191, MATCH(Z1870, 'Pontuação 3.0'!F$13:F$191, 0)), "Faixa Indefinida")</f>
        <v>A</v>
      </c>
      <c r="AB1870" s="11">
        <f t="shared" si="7"/>
        <v>1</v>
      </c>
      <c r="AC1870" s="11">
        <f t="shared" si="8"/>
        <v>0</v>
      </c>
      <c r="AD1870" s="11">
        <f t="shared" si="9"/>
        <v>0</v>
      </c>
      <c r="AE1870" s="11">
        <f t="shared" si="10"/>
        <v>0</v>
      </c>
    </row>
    <row r="1871" ht="15.75" customHeight="1">
      <c r="A1871" s="7">
        <v>45656.0</v>
      </c>
      <c r="B1871" s="8" t="s">
        <v>4386</v>
      </c>
      <c r="C1871" s="8" t="s">
        <v>4387</v>
      </c>
      <c r="D1871" s="8" t="s">
        <v>4388</v>
      </c>
      <c r="E1871" s="8" t="s">
        <v>15428</v>
      </c>
      <c r="F1871" s="8" t="s">
        <v>15420</v>
      </c>
      <c r="G1871" s="8" t="s">
        <v>15421</v>
      </c>
      <c r="H1871" s="8" t="s">
        <v>15446</v>
      </c>
      <c r="I1871" s="8" t="s">
        <v>15423</v>
      </c>
      <c r="J1871" s="8" t="s">
        <v>15424</v>
      </c>
      <c r="K1871" s="8" t="s">
        <v>15480</v>
      </c>
      <c r="L1871" s="12" t="s">
        <v>15</v>
      </c>
      <c r="M1871" s="12" t="s">
        <v>3780</v>
      </c>
      <c r="N1871" s="12" t="s">
        <v>310</v>
      </c>
      <c r="O1871" s="12" t="s">
        <v>3815</v>
      </c>
      <c r="P1871" s="12" t="s">
        <v>17</v>
      </c>
      <c r="R1871" s="10">
        <f>ROUNDUP(SUM(VLOOKUP(F1871,'Pontuação'!A$2:B$11,2,FALSE),VLOOKUP(E1871,'Pontuação'!C$2:D$11,2,FALSE),VLOOKUP(H1871,'Pontuação'!I$2:J$11,2,FALSE),VLOOKUP(I1871,'Pontuação'!G$2:H$11,2,FALSE),VLOOKUP(K1871,'Pontuação'!M$2:N$13,2,FALSE)),0)</f>
        <v>1558</v>
      </c>
      <c r="S1871" s="11">
        <f t="shared" si="1"/>
        <v>156</v>
      </c>
      <c r="T1871" s="11" t="str">
        <f t="array" ref="T1871">IFERROR(INDEX('Pontuação'!G$13:G$101, MATCH(S1871, 'Pontuação'!F$13:F$101, 0)), "Faixa Indefinida")</f>
        <v>C</v>
      </c>
      <c r="U1871" s="11">
        <f t="shared" si="2"/>
        <v>0</v>
      </c>
      <c r="V1871" s="11">
        <f t="shared" si="3"/>
        <v>0</v>
      </c>
      <c r="W1871" s="11">
        <f t="shared" si="4"/>
        <v>1</v>
      </c>
      <c r="X1871" s="11">
        <f t="shared" si="5"/>
        <v>0</v>
      </c>
      <c r="Y1871" s="11">
        <f>ROUNDUP(SUM(VLOOKUP(F1871,'Pontuação 3.0'!A$2:B$11,2,FALSE),VLOOKUP(E1871,'Pontuação 3.0'!C$2:D$11,2,FALSE),VLOOKUP(H1871,'Pontuação 3.0'!I$2:J$11,2,FALSE),VLOOKUP(J1871,'Pontuação 3.0'!K$2:L$11,2,FALSE),VLOOKUP(G1871,'Pontuação 3.0'!E$2:F$11,2,FALSE),VLOOKUP(I1871,'Pontuação 3.0'!G$2:H$11,2,FALSE),VLOOKUP(K1871,'Pontuação 3.0'!M$2:N$13,2,FALSE)),0)</f>
        <v>2039</v>
      </c>
      <c r="Z1871" s="11">
        <f t="shared" si="6"/>
        <v>204</v>
      </c>
      <c r="AA1871" s="11" t="str">
        <f t="array" ref="AA1871">IFERROR(INDEX('Pontuação 3.0'!G$13:G$191, MATCH(Z1871, 'Pontuação 3.0'!F$13:F$191, 0)), "Faixa Indefinida")</f>
        <v>C</v>
      </c>
      <c r="AB1871" s="11">
        <f t="shared" si="7"/>
        <v>0</v>
      </c>
      <c r="AC1871" s="11">
        <f t="shared" si="8"/>
        <v>0</v>
      </c>
      <c r="AD1871" s="11">
        <f t="shared" si="9"/>
        <v>1</v>
      </c>
      <c r="AE1871" s="11">
        <f t="shared" si="10"/>
        <v>0</v>
      </c>
    </row>
    <row r="1872" ht="15.75" customHeight="1">
      <c r="A1872" s="7">
        <v>45656.0</v>
      </c>
      <c r="B1872" s="8" t="s">
        <v>4390</v>
      </c>
      <c r="C1872" s="8" t="s">
        <v>4391</v>
      </c>
      <c r="D1872" s="13" t="s">
        <v>15740</v>
      </c>
      <c r="E1872" s="8" t="s">
        <v>15428</v>
      </c>
      <c r="F1872" s="8" t="s">
        <v>15420</v>
      </c>
      <c r="G1872" s="8" t="s">
        <v>15430</v>
      </c>
      <c r="H1872" s="8" t="s">
        <v>15422</v>
      </c>
      <c r="I1872" s="8" t="s">
        <v>15423</v>
      </c>
      <c r="J1872" s="8" t="s">
        <v>15424</v>
      </c>
      <c r="K1872" s="8" t="s">
        <v>15432</v>
      </c>
      <c r="L1872" s="12" t="s">
        <v>15</v>
      </c>
      <c r="M1872" s="12" t="s">
        <v>3780</v>
      </c>
      <c r="N1872" s="12" t="s">
        <v>205</v>
      </c>
      <c r="O1872" s="12" t="s">
        <v>3781</v>
      </c>
      <c r="P1872" s="12" t="s">
        <v>119</v>
      </c>
      <c r="R1872" s="10">
        <f>ROUNDUP(SUM(VLOOKUP(F1872,'Pontuação'!A$2:B$11,2,FALSE),VLOOKUP(E1872,'Pontuação'!C$2:D$11,2,FALSE),VLOOKUP(H1872,'Pontuação'!I$2:J$11,2,FALSE),VLOOKUP(I1872,'Pontuação'!G$2:H$11,2,FALSE),VLOOKUP(K1872,'Pontuação'!M$2:N$13,2,FALSE)),0)</f>
        <v>1685</v>
      </c>
      <c r="S1872" s="11">
        <f t="shared" si="1"/>
        <v>169</v>
      </c>
      <c r="T1872" s="11" t="str">
        <f t="array" ref="T1872">IFERROR(INDEX('Pontuação'!G$13:G$101, MATCH(S1872, 'Pontuação'!F$13:F$101, 0)), "Faixa Indefinida")</f>
        <v>B</v>
      </c>
      <c r="U1872" s="11">
        <f t="shared" si="2"/>
        <v>0</v>
      </c>
      <c r="V1872" s="11">
        <f t="shared" si="3"/>
        <v>1</v>
      </c>
      <c r="W1872" s="11">
        <f t="shared" si="4"/>
        <v>0</v>
      </c>
      <c r="X1872" s="11">
        <f t="shared" si="5"/>
        <v>0</v>
      </c>
      <c r="Y1872" s="11">
        <f>ROUNDUP(SUM(VLOOKUP(F1872,'Pontuação 3.0'!A$2:B$11,2,FALSE),VLOOKUP(E1872,'Pontuação 3.0'!C$2:D$11,2,FALSE),VLOOKUP(H1872,'Pontuação 3.0'!I$2:J$11,2,FALSE),VLOOKUP(J1872,'Pontuação 3.0'!K$2:L$11,2,FALSE),VLOOKUP(G1872,'Pontuação 3.0'!E$2:F$11,2,FALSE),VLOOKUP(I1872,'Pontuação 3.0'!G$2:H$11,2,FALSE),VLOOKUP(K1872,'Pontuação 3.0'!M$2:N$13,2,FALSE)),0)</f>
        <v>2208</v>
      </c>
      <c r="Z1872" s="11">
        <f t="shared" si="6"/>
        <v>221</v>
      </c>
      <c r="AA1872" s="11" t="str">
        <f t="array" ref="AA1872">IFERROR(INDEX('Pontuação 3.0'!G$13:G$191, MATCH(Z1872, 'Pontuação 3.0'!F$13:F$191, 0)), "Faixa Indefinida")</f>
        <v>B</v>
      </c>
      <c r="AB1872" s="11">
        <f t="shared" si="7"/>
        <v>0</v>
      </c>
      <c r="AC1872" s="11">
        <f t="shared" si="8"/>
        <v>1</v>
      </c>
      <c r="AD1872" s="11">
        <f t="shared" si="9"/>
        <v>0</v>
      </c>
      <c r="AE1872" s="11">
        <f t="shared" si="10"/>
        <v>0</v>
      </c>
    </row>
    <row r="1873" ht="15.75" customHeight="1">
      <c r="A1873" s="7">
        <v>45656.0</v>
      </c>
      <c r="B1873" s="8" t="s">
        <v>4392</v>
      </c>
      <c r="C1873" s="8" t="s">
        <v>4393</v>
      </c>
      <c r="D1873" s="9">
        <v>4.7996810616E10</v>
      </c>
      <c r="E1873" s="8" t="s">
        <v>15428</v>
      </c>
      <c r="F1873" s="8" t="s">
        <v>15442</v>
      </c>
      <c r="G1873" s="8" t="s">
        <v>15430</v>
      </c>
      <c r="H1873" s="8" t="s">
        <v>15438</v>
      </c>
      <c r="I1873" s="8" t="s">
        <v>15423</v>
      </c>
      <c r="J1873" s="8" t="s">
        <v>15424</v>
      </c>
      <c r="K1873" s="8" t="s">
        <v>15425</v>
      </c>
      <c r="L1873" s="12" t="s">
        <v>15</v>
      </c>
      <c r="M1873" s="12" t="s">
        <v>3780</v>
      </c>
      <c r="N1873" s="12" t="s">
        <v>1554</v>
      </c>
      <c r="O1873" s="12" t="s">
        <v>3781</v>
      </c>
      <c r="P1873" s="12" t="s">
        <v>119</v>
      </c>
      <c r="R1873" s="10">
        <f>ROUNDUP(SUM(VLOOKUP(F1873,'Pontuação'!A$2:B$11,2,FALSE),VLOOKUP(E1873,'Pontuação'!C$2:D$11,2,FALSE),VLOOKUP(H1873,'Pontuação'!I$2:J$11,2,FALSE),VLOOKUP(I1873,'Pontuação'!G$2:H$11,2,FALSE),VLOOKUP(K1873,'Pontuação'!M$2:N$13,2,FALSE)),0)</f>
        <v>1427</v>
      </c>
      <c r="S1873" s="11">
        <f t="shared" si="1"/>
        <v>143</v>
      </c>
      <c r="T1873" s="11" t="str">
        <f t="array" ref="T1873">IFERROR(INDEX('Pontuação'!G$13:G$101, MATCH(S1873, 'Pontuação'!F$13:F$101, 0)), "Faixa Indefinida")</f>
        <v>D</v>
      </c>
      <c r="U1873" s="11">
        <f t="shared" si="2"/>
        <v>0</v>
      </c>
      <c r="V1873" s="11">
        <f t="shared" si="3"/>
        <v>0</v>
      </c>
      <c r="W1873" s="11">
        <f t="shared" si="4"/>
        <v>0</v>
      </c>
      <c r="X1873" s="11">
        <f t="shared" si="5"/>
        <v>1</v>
      </c>
      <c r="Y1873" s="11">
        <f>ROUNDUP(SUM(VLOOKUP(F1873,'Pontuação 3.0'!A$2:B$11,2,FALSE),VLOOKUP(E1873,'Pontuação 3.0'!C$2:D$11,2,FALSE),VLOOKUP(H1873,'Pontuação 3.0'!I$2:J$11,2,FALSE),VLOOKUP(J1873,'Pontuação 3.0'!K$2:L$11,2,FALSE),VLOOKUP(G1873,'Pontuação 3.0'!E$2:F$11,2,FALSE),VLOOKUP(I1873,'Pontuação 3.0'!G$2:H$11,2,FALSE),VLOOKUP(K1873,'Pontuação 3.0'!M$2:N$13,2,FALSE)),0)</f>
        <v>1841</v>
      </c>
      <c r="Z1873" s="11">
        <f t="shared" si="6"/>
        <v>184</v>
      </c>
      <c r="AA1873" s="11" t="str">
        <f t="array" ref="AA1873">IFERROR(INDEX('Pontuação 3.0'!G$13:G$191, MATCH(Z1873, 'Pontuação 3.0'!F$13:F$191, 0)), "Faixa Indefinida")</f>
        <v>D</v>
      </c>
      <c r="AB1873" s="11">
        <f t="shared" si="7"/>
        <v>0</v>
      </c>
      <c r="AC1873" s="11">
        <f t="shared" si="8"/>
        <v>0</v>
      </c>
      <c r="AD1873" s="11">
        <f t="shared" si="9"/>
        <v>0</v>
      </c>
      <c r="AE1873" s="11">
        <f t="shared" si="10"/>
        <v>1</v>
      </c>
    </row>
    <row r="1874" ht="15.75" customHeight="1">
      <c r="A1874" s="7">
        <v>45656.0</v>
      </c>
      <c r="B1874" s="8" t="s">
        <v>4394</v>
      </c>
      <c r="C1874" s="8" t="s">
        <v>4395</v>
      </c>
      <c r="D1874" s="9">
        <v>2.1989250402E10</v>
      </c>
      <c r="E1874" s="8" t="s">
        <v>15419</v>
      </c>
      <c r="F1874" s="8" t="s">
        <v>15420</v>
      </c>
      <c r="G1874" s="8" t="s">
        <v>15430</v>
      </c>
      <c r="H1874" s="8" t="s">
        <v>15422</v>
      </c>
      <c r="I1874" s="8" t="s">
        <v>15423</v>
      </c>
      <c r="J1874" s="8" t="s">
        <v>15424</v>
      </c>
      <c r="K1874" s="8" t="s">
        <v>15432</v>
      </c>
      <c r="L1874" s="12" t="s">
        <v>15</v>
      </c>
      <c r="M1874" s="12" t="s">
        <v>3780</v>
      </c>
      <c r="N1874" s="12" t="s">
        <v>310</v>
      </c>
      <c r="O1874" s="12" t="s">
        <v>3781</v>
      </c>
      <c r="P1874" s="12" t="s">
        <v>119</v>
      </c>
      <c r="R1874" s="10">
        <f>ROUNDUP(SUM(VLOOKUP(F1874,'Pontuação'!A$2:B$11,2,FALSE),VLOOKUP(E1874,'Pontuação'!C$2:D$11,2,FALSE),VLOOKUP(H1874,'Pontuação'!I$2:J$11,2,FALSE),VLOOKUP(I1874,'Pontuação'!G$2:H$11,2,FALSE),VLOOKUP(K1874,'Pontuação'!M$2:N$13,2,FALSE)),0)</f>
        <v>1689</v>
      </c>
      <c r="S1874" s="11">
        <f t="shared" si="1"/>
        <v>169</v>
      </c>
      <c r="T1874" s="11" t="str">
        <f t="array" ref="T1874">IFERROR(INDEX('Pontuação'!G$13:G$101, MATCH(S1874, 'Pontuação'!F$13:F$101, 0)), "Faixa Indefinida")</f>
        <v>B</v>
      </c>
      <c r="U1874" s="11">
        <f t="shared" si="2"/>
        <v>0</v>
      </c>
      <c r="V1874" s="11">
        <f t="shared" si="3"/>
        <v>1</v>
      </c>
      <c r="W1874" s="11">
        <f t="shared" si="4"/>
        <v>0</v>
      </c>
      <c r="X1874" s="11">
        <f t="shared" si="5"/>
        <v>0</v>
      </c>
      <c r="Y1874" s="11">
        <f>ROUNDUP(SUM(VLOOKUP(F1874,'Pontuação 3.0'!A$2:B$11,2,FALSE),VLOOKUP(E1874,'Pontuação 3.0'!C$2:D$11,2,FALSE),VLOOKUP(H1874,'Pontuação 3.0'!I$2:J$11,2,FALSE),VLOOKUP(J1874,'Pontuação 3.0'!K$2:L$11,2,FALSE),VLOOKUP(G1874,'Pontuação 3.0'!E$2:F$11,2,FALSE),VLOOKUP(I1874,'Pontuação 3.0'!G$2:H$11,2,FALSE),VLOOKUP(K1874,'Pontuação 3.0'!M$2:N$13,2,FALSE)),0)</f>
        <v>2178</v>
      </c>
      <c r="Z1874" s="11">
        <f t="shared" si="6"/>
        <v>218</v>
      </c>
      <c r="AA1874" s="11" t="str">
        <f t="array" ref="AA1874">IFERROR(INDEX('Pontuação 3.0'!G$13:G$191, MATCH(Z1874, 'Pontuação 3.0'!F$13:F$191, 0)), "Faixa Indefinida")</f>
        <v>B</v>
      </c>
      <c r="AB1874" s="11">
        <f t="shared" si="7"/>
        <v>0</v>
      </c>
      <c r="AC1874" s="11">
        <f t="shared" si="8"/>
        <v>1</v>
      </c>
      <c r="AD1874" s="11">
        <f t="shared" si="9"/>
        <v>0</v>
      </c>
      <c r="AE1874" s="11">
        <f t="shared" si="10"/>
        <v>0</v>
      </c>
    </row>
    <row r="1875" ht="15.75" customHeight="1">
      <c r="A1875" s="7">
        <v>45656.0</v>
      </c>
      <c r="B1875" s="8" t="s">
        <v>4396</v>
      </c>
      <c r="C1875" s="8" t="s">
        <v>4397</v>
      </c>
      <c r="D1875" s="13" t="s">
        <v>15741</v>
      </c>
      <c r="E1875" s="8" t="s">
        <v>15419</v>
      </c>
      <c r="F1875" s="8" t="s">
        <v>15442</v>
      </c>
      <c r="G1875" s="8" t="s">
        <v>15430</v>
      </c>
      <c r="H1875" s="8" t="s">
        <v>15443</v>
      </c>
      <c r="I1875" s="8" t="s">
        <v>15433</v>
      </c>
      <c r="J1875" s="8" t="s">
        <v>15448</v>
      </c>
      <c r="K1875" s="8" t="s">
        <v>15425</v>
      </c>
      <c r="L1875" s="12" t="s">
        <v>15</v>
      </c>
      <c r="M1875" s="12" t="s">
        <v>3780</v>
      </c>
      <c r="N1875" s="12" t="s">
        <v>93</v>
      </c>
      <c r="O1875" s="12" t="s">
        <v>3781</v>
      </c>
      <c r="P1875" s="12" t="s">
        <v>119</v>
      </c>
      <c r="R1875" s="10">
        <f>ROUNDUP(SUM(VLOOKUP(F1875,'Pontuação'!A$2:B$11,2,FALSE),VLOOKUP(E1875,'Pontuação'!C$2:D$11,2,FALSE),VLOOKUP(H1875,'Pontuação'!I$2:J$11,2,FALSE),VLOOKUP(I1875,'Pontuação'!G$2:H$11,2,FALSE),VLOOKUP(K1875,'Pontuação'!M$2:N$13,2,FALSE)),0)</f>
        <v>1849</v>
      </c>
      <c r="S1875" s="11">
        <f t="shared" si="1"/>
        <v>185</v>
      </c>
      <c r="T1875" s="11" t="str">
        <f t="array" ref="T1875">IFERROR(INDEX('Pontuação'!G$13:G$101, MATCH(S1875, 'Pontuação'!F$13:F$101, 0)), "Faixa Indefinida")</f>
        <v>A</v>
      </c>
      <c r="U1875" s="11">
        <f t="shared" si="2"/>
        <v>1</v>
      </c>
      <c r="V1875" s="11">
        <f t="shared" si="3"/>
        <v>0</v>
      </c>
      <c r="W1875" s="11">
        <f t="shared" si="4"/>
        <v>0</v>
      </c>
      <c r="X1875" s="11">
        <f t="shared" si="5"/>
        <v>0</v>
      </c>
      <c r="Y1875" s="11">
        <f>ROUNDUP(SUM(VLOOKUP(F1875,'Pontuação 3.0'!A$2:B$11,2,FALSE),VLOOKUP(E1875,'Pontuação 3.0'!C$2:D$11,2,FALSE),VLOOKUP(H1875,'Pontuação 3.0'!I$2:J$11,2,FALSE),VLOOKUP(J1875,'Pontuação 3.0'!K$2:L$11,2,FALSE),VLOOKUP(G1875,'Pontuação 3.0'!E$2:F$11,2,FALSE),VLOOKUP(I1875,'Pontuação 3.0'!G$2:H$11,2,FALSE),VLOOKUP(K1875,'Pontuação 3.0'!M$2:N$13,2,FALSE)),0)</f>
        <v>2431</v>
      </c>
      <c r="Z1875" s="11">
        <f t="shared" si="6"/>
        <v>243</v>
      </c>
      <c r="AA1875" s="11" t="str">
        <f t="array" ref="AA1875">IFERROR(INDEX('Pontuação 3.0'!G$13:G$191, MATCH(Z1875, 'Pontuação 3.0'!F$13:F$191, 0)), "Faixa Indefinida")</f>
        <v>A</v>
      </c>
      <c r="AB1875" s="11">
        <f t="shared" si="7"/>
        <v>1</v>
      </c>
      <c r="AC1875" s="11">
        <f t="shared" si="8"/>
        <v>0</v>
      </c>
      <c r="AD1875" s="11">
        <f t="shared" si="9"/>
        <v>0</v>
      </c>
      <c r="AE1875" s="11">
        <f t="shared" si="10"/>
        <v>0</v>
      </c>
    </row>
    <row r="1876" ht="15.75" customHeight="1">
      <c r="A1876" s="7">
        <v>45656.0</v>
      </c>
      <c r="B1876" s="8" t="s">
        <v>4398</v>
      </c>
      <c r="C1876" s="8" t="s">
        <v>4399</v>
      </c>
      <c r="D1876" s="9">
        <v>4.7996162763E10</v>
      </c>
      <c r="E1876" s="8" t="s">
        <v>15428</v>
      </c>
      <c r="F1876" s="8" t="s">
        <v>15442</v>
      </c>
      <c r="G1876" s="8" t="s">
        <v>15430</v>
      </c>
      <c r="H1876" s="8" t="s">
        <v>15446</v>
      </c>
      <c r="I1876" s="8" t="s">
        <v>15423</v>
      </c>
      <c r="J1876" s="8" t="s">
        <v>15424</v>
      </c>
      <c r="K1876" s="8" t="s">
        <v>15432</v>
      </c>
      <c r="L1876" s="12" t="s">
        <v>15</v>
      </c>
      <c r="M1876" s="12" t="s">
        <v>3780</v>
      </c>
      <c r="N1876" s="12" t="s">
        <v>1153</v>
      </c>
      <c r="O1876" s="12" t="s">
        <v>3781</v>
      </c>
      <c r="P1876" s="12" t="s">
        <v>119</v>
      </c>
      <c r="R1876" s="10">
        <f>ROUNDUP(SUM(VLOOKUP(F1876,'Pontuação'!A$2:B$11,2,FALSE),VLOOKUP(E1876,'Pontuação'!C$2:D$11,2,FALSE),VLOOKUP(H1876,'Pontuação'!I$2:J$11,2,FALSE),VLOOKUP(I1876,'Pontuação'!G$2:H$11,2,FALSE),VLOOKUP(K1876,'Pontuação'!M$2:N$13,2,FALSE)),0)</f>
        <v>1715</v>
      </c>
      <c r="S1876" s="11">
        <f t="shared" si="1"/>
        <v>172</v>
      </c>
      <c r="T1876" s="11" t="str">
        <f t="array" ref="T1876">IFERROR(INDEX('Pontuação'!G$13:G$101, MATCH(S1876, 'Pontuação'!F$13:F$101, 0)), "Faixa Indefinida")</f>
        <v>B</v>
      </c>
      <c r="U1876" s="11">
        <f t="shared" si="2"/>
        <v>0</v>
      </c>
      <c r="V1876" s="11">
        <f t="shared" si="3"/>
        <v>1</v>
      </c>
      <c r="W1876" s="11">
        <f t="shared" si="4"/>
        <v>0</v>
      </c>
      <c r="X1876" s="11">
        <f t="shared" si="5"/>
        <v>0</v>
      </c>
      <c r="Y1876" s="11">
        <f>ROUNDUP(SUM(VLOOKUP(F1876,'Pontuação 3.0'!A$2:B$11,2,FALSE),VLOOKUP(E1876,'Pontuação 3.0'!C$2:D$11,2,FALSE),VLOOKUP(H1876,'Pontuação 3.0'!I$2:J$11,2,FALSE),VLOOKUP(J1876,'Pontuação 3.0'!K$2:L$11,2,FALSE),VLOOKUP(G1876,'Pontuação 3.0'!E$2:F$11,2,FALSE),VLOOKUP(I1876,'Pontuação 3.0'!G$2:H$11,2,FALSE),VLOOKUP(K1876,'Pontuação 3.0'!M$2:N$13,2,FALSE)),0)</f>
        <v>2162</v>
      </c>
      <c r="Z1876" s="11">
        <f t="shared" si="6"/>
        <v>216</v>
      </c>
      <c r="AA1876" s="11" t="str">
        <f t="array" ref="AA1876">IFERROR(INDEX('Pontuação 3.0'!G$13:G$191, MATCH(Z1876, 'Pontuação 3.0'!F$13:F$191, 0)), "Faixa Indefinida")</f>
        <v>B</v>
      </c>
      <c r="AB1876" s="11">
        <f t="shared" si="7"/>
        <v>0</v>
      </c>
      <c r="AC1876" s="11">
        <f t="shared" si="8"/>
        <v>1</v>
      </c>
      <c r="AD1876" s="11">
        <f t="shared" si="9"/>
        <v>0</v>
      </c>
      <c r="AE1876" s="11">
        <f t="shared" si="10"/>
        <v>0</v>
      </c>
    </row>
    <row r="1877" ht="15.75" customHeight="1">
      <c r="A1877" s="7">
        <v>45656.0</v>
      </c>
      <c r="B1877" s="8" t="s">
        <v>4402</v>
      </c>
      <c r="C1877" s="8" t="s">
        <v>4403</v>
      </c>
      <c r="D1877" s="9">
        <v>5.513997346233E12</v>
      </c>
      <c r="E1877" s="8" t="s">
        <v>15419</v>
      </c>
      <c r="F1877" s="8" t="s">
        <v>15436</v>
      </c>
      <c r="G1877" s="8" t="s">
        <v>15437</v>
      </c>
      <c r="H1877" s="8" t="s">
        <v>15438</v>
      </c>
      <c r="I1877" s="8" t="s">
        <v>15431</v>
      </c>
      <c r="J1877" s="8" t="s">
        <v>15424</v>
      </c>
      <c r="K1877" s="8" t="s">
        <v>15432</v>
      </c>
      <c r="L1877" s="8"/>
      <c r="M1877" s="8"/>
      <c r="N1877" s="8"/>
      <c r="O1877" s="8"/>
      <c r="P1877" s="8"/>
      <c r="R1877" s="10">
        <f>ROUNDUP(SUM(VLOOKUP(F1877,'Pontuação'!A$2:B$11,2,FALSE),VLOOKUP(E1877,'Pontuação'!C$2:D$11,2,FALSE),VLOOKUP(H1877,'Pontuação'!I$2:J$11,2,FALSE),VLOOKUP(I1877,'Pontuação'!G$2:H$11,2,FALSE),VLOOKUP(K1877,'Pontuação'!M$2:N$13,2,FALSE)),0)</f>
        <v>1435</v>
      </c>
      <c r="S1877" s="11">
        <f t="shared" si="1"/>
        <v>144</v>
      </c>
      <c r="T1877" s="11" t="str">
        <f t="array" ref="T1877">IFERROR(INDEX('Pontuação'!G$13:G$101, MATCH(S1877, 'Pontuação'!F$13:F$101, 0)), "Faixa Indefinida")</f>
        <v>D</v>
      </c>
      <c r="U1877" s="11">
        <f t="shared" si="2"/>
        <v>0</v>
      </c>
      <c r="V1877" s="11">
        <f t="shared" si="3"/>
        <v>0</v>
      </c>
      <c r="W1877" s="11">
        <f t="shared" si="4"/>
        <v>0</v>
      </c>
      <c r="X1877" s="11">
        <f t="shared" si="5"/>
        <v>1</v>
      </c>
      <c r="Y1877" s="11">
        <f>ROUNDUP(SUM(VLOOKUP(F1877,'Pontuação 3.0'!A$2:B$11,2,FALSE),VLOOKUP(E1877,'Pontuação 3.0'!C$2:D$11,2,FALSE),VLOOKUP(H1877,'Pontuação 3.0'!I$2:J$11,2,FALSE),VLOOKUP(J1877,'Pontuação 3.0'!K$2:L$11,2,FALSE),VLOOKUP(G1877,'Pontuação 3.0'!E$2:F$11,2,FALSE),VLOOKUP(I1877,'Pontuação 3.0'!G$2:H$11,2,FALSE),VLOOKUP(K1877,'Pontuação 3.0'!M$2:N$13,2,FALSE)),0)</f>
        <v>1927</v>
      </c>
      <c r="Z1877" s="11">
        <f t="shared" si="6"/>
        <v>193</v>
      </c>
      <c r="AA1877" s="11" t="str">
        <f t="array" ref="AA1877">IFERROR(INDEX('Pontuação 3.0'!G$13:G$191, MATCH(Z1877, 'Pontuação 3.0'!F$13:F$191, 0)), "Faixa Indefinida")</f>
        <v>C</v>
      </c>
      <c r="AB1877" s="11">
        <f t="shared" si="7"/>
        <v>0</v>
      </c>
      <c r="AC1877" s="11">
        <f t="shared" si="8"/>
        <v>0</v>
      </c>
      <c r="AD1877" s="11">
        <f t="shared" si="9"/>
        <v>1</v>
      </c>
      <c r="AE1877" s="11">
        <f t="shared" si="10"/>
        <v>0</v>
      </c>
    </row>
    <row r="1878" ht="15.75" customHeight="1">
      <c r="A1878" s="7">
        <v>45656.0</v>
      </c>
      <c r="B1878" s="8" t="s">
        <v>4400</v>
      </c>
      <c r="C1878" s="8" t="s">
        <v>4401</v>
      </c>
      <c r="D1878" s="9">
        <v>8.8992285365E10</v>
      </c>
      <c r="E1878" s="8" t="s">
        <v>15428</v>
      </c>
      <c r="F1878" s="8" t="s">
        <v>15420</v>
      </c>
      <c r="G1878" s="8" t="s">
        <v>15430</v>
      </c>
      <c r="H1878" s="8" t="s">
        <v>15422</v>
      </c>
      <c r="I1878" s="8" t="s">
        <v>15431</v>
      </c>
      <c r="J1878" s="8" t="s">
        <v>15448</v>
      </c>
      <c r="K1878" s="8" t="s">
        <v>15432</v>
      </c>
      <c r="L1878" s="12" t="s">
        <v>15</v>
      </c>
      <c r="M1878" s="12" t="s">
        <v>3780</v>
      </c>
      <c r="N1878" s="12" t="s">
        <v>354</v>
      </c>
      <c r="O1878" s="12" t="s">
        <v>3781</v>
      </c>
      <c r="P1878" s="12" t="s">
        <v>119</v>
      </c>
      <c r="R1878" s="10">
        <f>ROUNDUP(SUM(VLOOKUP(F1878,'Pontuação'!A$2:B$11,2,FALSE),VLOOKUP(E1878,'Pontuação'!C$2:D$11,2,FALSE),VLOOKUP(H1878,'Pontuação'!I$2:J$11,2,FALSE),VLOOKUP(I1878,'Pontuação'!G$2:H$11,2,FALSE),VLOOKUP(K1878,'Pontuação'!M$2:N$13,2,FALSE)),0)</f>
        <v>1790</v>
      </c>
      <c r="S1878" s="11">
        <f t="shared" si="1"/>
        <v>179</v>
      </c>
      <c r="T1878" s="11" t="str">
        <f t="array" ref="T1878">IFERROR(INDEX('Pontuação'!G$13:G$101, MATCH(S1878, 'Pontuação'!F$13:F$101, 0)), "Faixa Indefinida")</f>
        <v>B</v>
      </c>
      <c r="U1878" s="11">
        <f t="shared" si="2"/>
        <v>0</v>
      </c>
      <c r="V1878" s="11">
        <f t="shared" si="3"/>
        <v>1</v>
      </c>
      <c r="W1878" s="11">
        <f t="shared" si="4"/>
        <v>0</v>
      </c>
      <c r="X1878" s="11">
        <f t="shared" si="5"/>
        <v>0</v>
      </c>
      <c r="Y1878" s="11">
        <f>ROUNDUP(SUM(VLOOKUP(F1878,'Pontuação 3.0'!A$2:B$11,2,FALSE),VLOOKUP(E1878,'Pontuação 3.0'!C$2:D$11,2,FALSE),VLOOKUP(H1878,'Pontuação 3.0'!I$2:J$11,2,FALSE),VLOOKUP(J1878,'Pontuação 3.0'!K$2:L$11,2,FALSE),VLOOKUP(G1878,'Pontuação 3.0'!E$2:F$11,2,FALSE),VLOOKUP(I1878,'Pontuação 3.0'!G$2:H$11,2,FALSE),VLOOKUP(K1878,'Pontuação 3.0'!M$2:N$13,2,FALSE)),0)</f>
        <v>2621</v>
      </c>
      <c r="Z1878" s="11">
        <f t="shared" si="6"/>
        <v>262</v>
      </c>
      <c r="AA1878" s="11" t="str">
        <f t="array" ref="AA1878">IFERROR(INDEX('Pontuação 3.0'!G$13:G$191, MATCH(Z1878, 'Pontuação 3.0'!F$13:F$191, 0)), "Faixa Indefinida")</f>
        <v>A</v>
      </c>
      <c r="AB1878" s="11">
        <f t="shared" si="7"/>
        <v>1</v>
      </c>
      <c r="AC1878" s="11">
        <f t="shared" si="8"/>
        <v>0</v>
      </c>
      <c r="AD1878" s="11">
        <f t="shared" si="9"/>
        <v>0</v>
      </c>
      <c r="AE1878" s="11">
        <f t="shared" si="10"/>
        <v>0</v>
      </c>
    </row>
    <row r="1879" ht="15.75" customHeight="1">
      <c r="A1879" s="7">
        <v>45656.0</v>
      </c>
      <c r="B1879" s="8" t="s">
        <v>4408</v>
      </c>
      <c r="C1879" s="8" t="s">
        <v>4409</v>
      </c>
      <c r="D1879" s="9">
        <v>2.8998867605E10</v>
      </c>
      <c r="E1879" s="8" t="s">
        <v>15428</v>
      </c>
      <c r="F1879" s="8" t="s">
        <v>15420</v>
      </c>
      <c r="G1879" s="8" t="s">
        <v>15430</v>
      </c>
      <c r="H1879" s="8" t="s">
        <v>15446</v>
      </c>
      <c r="I1879" s="8" t="s">
        <v>15423</v>
      </c>
      <c r="J1879" s="8" t="s">
        <v>15424</v>
      </c>
      <c r="K1879" s="8" t="s">
        <v>15425</v>
      </c>
      <c r="L1879" s="12" t="s">
        <v>15</v>
      </c>
      <c r="M1879" s="12" t="s">
        <v>3780</v>
      </c>
      <c r="N1879" s="12" t="s">
        <v>93</v>
      </c>
      <c r="O1879" s="12" t="s">
        <v>3781</v>
      </c>
      <c r="P1879" s="12" t="s">
        <v>119</v>
      </c>
      <c r="R1879" s="10">
        <f>ROUNDUP(SUM(VLOOKUP(F1879,'Pontuação'!A$2:B$11,2,FALSE),VLOOKUP(E1879,'Pontuação'!C$2:D$11,2,FALSE),VLOOKUP(H1879,'Pontuação'!I$2:J$11,2,FALSE),VLOOKUP(I1879,'Pontuação'!G$2:H$11,2,FALSE),VLOOKUP(K1879,'Pontuação'!M$2:N$13,2,FALSE)),0)</f>
        <v>1595</v>
      </c>
      <c r="S1879" s="11">
        <f t="shared" si="1"/>
        <v>160</v>
      </c>
      <c r="T1879" s="11" t="str">
        <f t="array" ref="T1879">IFERROR(INDEX('Pontuação'!G$13:G$101, MATCH(S1879, 'Pontuação'!F$13:F$101, 0)), "Faixa Indefinida")</f>
        <v>C</v>
      </c>
      <c r="U1879" s="11">
        <f t="shared" si="2"/>
        <v>0</v>
      </c>
      <c r="V1879" s="11">
        <f t="shared" si="3"/>
        <v>0</v>
      </c>
      <c r="W1879" s="11">
        <f t="shared" si="4"/>
        <v>1</v>
      </c>
      <c r="X1879" s="11">
        <f t="shared" si="5"/>
        <v>0</v>
      </c>
      <c r="Y1879" s="11">
        <f>ROUNDUP(SUM(VLOOKUP(F1879,'Pontuação 3.0'!A$2:B$11,2,FALSE),VLOOKUP(E1879,'Pontuação 3.0'!C$2:D$11,2,FALSE),VLOOKUP(H1879,'Pontuação 3.0'!I$2:J$11,2,FALSE),VLOOKUP(J1879,'Pontuação 3.0'!K$2:L$11,2,FALSE),VLOOKUP(G1879,'Pontuação 3.0'!E$2:F$11,2,FALSE),VLOOKUP(I1879,'Pontuação 3.0'!G$2:H$11,2,FALSE),VLOOKUP(K1879,'Pontuação 3.0'!M$2:N$13,2,FALSE)),0)</f>
        <v>2209</v>
      </c>
      <c r="Z1879" s="11">
        <f t="shared" si="6"/>
        <v>221</v>
      </c>
      <c r="AA1879" s="11" t="str">
        <f t="array" ref="AA1879">IFERROR(INDEX('Pontuação 3.0'!G$13:G$191, MATCH(Z1879, 'Pontuação 3.0'!F$13:F$191, 0)), "Faixa Indefinida")</f>
        <v>B</v>
      </c>
      <c r="AB1879" s="11">
        <f t="shared" si="7"/>
        <v>0</v>
      </c>
      <c r="AC1879" s="11">
        <f t="shared" si="8"/>
        <v>1</v>
      </c>
      <c r="AD1879" s="11">
        <f t="shared" si="9"/>
        <v>0</v>
      </c>
      <c r="AE1879" s="11">
        <f t="shared" si="10"/>
        <v>0</v>
      </c>
    </row>
    <row r="1880" ht="15.75" customHeight="1">
      <c r="A1880" s="7">
        <v>45656.0</v>
      </c>
      <c r="B1880" s="8" t="s">
        <v>4410</v>
      </c>
      <c r="C1880" s="8" t="s">
        <v>4411</v>
      </c>
      <c r="D1880" s="9">
        <v>9.6981030913E10</v>
      </c>
      <c r="E1880" s="8" t="s">
        <v>15428</v>
      </c>
      <c r="F1880" s="8" t="s">
        <v>15420</v>
      </c>
      <c r="G1880" s="8" t="s">
        <v>15421</v>
      </c>
      <c r="H1880" s="8" t="s">
        <v>15443</v>
      </c>
      <c r="I1880" s="8" t="s">
        <v>15423</v>
      </c>
      <c r="J1880" s="8" t="s">
        <v>15424</v>
      </c>
      <c r="K1880" s="8" t="s">
        <v>15432</v>
      </c>
      <c r="L1880" s="12" t="s">
        <v>15</v>
      </c>
      <c r="M1880" s="12" t="s">
        <v>3780</v>
      </c>
      <c r="N1880" s="12" t="s">
        <v>354</v>
      </c>
      <c r="O1880" s="12" t="s">
        <v>3781</v>
      </c>
      <c r="P1880" s="12" t="s">
        <v>119</v>
      </c>
      <c r="R1880" s="10">
        <f>ROUNDUP(SUM(VLOOKUP(F1880,'Pontuação'!A$2:B$11,2,FALSE),VLOOKUP(E1880,'Pontuação'!C$2:D$11,2,FALSE),VLOOKUP(H1880,'Pontuação'!I$2:J$11,2,FALSE),VLOOKUP(I1880,'Pontuação'!G$2:H$11,2,FALSE),VLOOKUP(K1880,'Pontuação'!M$2:N$13,2,FALSE)),0)</f>
        <v>1711</v>
      </c>
      <c r="S1880" s="11">
        <f t="shared" si="1"/>
        <v>171</v>
      </c>
      <c r="T1880" s="11" t="str">
        <f t="array" ref="T1880">IFERROR(INDEX('Pontuação'!G$13:G$101, MATCH(S1880, 'Pontuação'!F$13:F$101, 0)), "Faixa Indefinida")</f>
        <v>B</v>
      </c>
      <c r="U1880" s="11">
        <f t="shared" si="2"/>
        <v>0</v>
      </c>
      <c r="V1880" s="11">
        <f t="shared" si="3"/>
        <v>1</v>
      </c>
      <c r="W1880" s="11">
        <f t="shared" si="4"/>
        <v>0</v>
      </c>
      <c r="X1880" s="11">
        <f t="shared" si="5"/>
        <v>0</v>
      </c>
      <c r="Y1880" s="11">
        <f>ROUNDUP(SUM(VLOOKUP(F1880,'Pontuação 3.0'!A$2:B$11,2,FALSE),VLOOKUP(E1880,'Pontuação 3.0'!C$2:D$11,2,FALSE),VLOOKUP(H1880,'Pontuação 3.0'!I$2:J$11,2,FALSE),VLOOKUP(J1880,'Pontuação 3.0'!K$2:L$11,2,FALSE),VLOOKUP(G1880,'Pontuação 3.0'!E$2:F$11,2,FALSE),VLOOKUP(I1880,'Pontuação 3.0'!G$2:H$11,2,FALSE),VLOOKUP(K1880,'Pontuação 3.0'!M$2:N$13,2,FALSE)),0)</f>
        <v>2004</v>
      </c>
      <c r="Z1880" s="11">
        <f t="shared" si="6"/>
        <v>200</v>
      </c>
      <c r="AA1880" s="11" t="str">
        <f t="array" ref="AA1880">IFERROR(INDEX('Pontuação 3.0'!G$13:G$191, MATCH(Z1880, 'Pontuação 3.0'!F$13:F$191, 0)), "Faixa Indefinida")</f>
        <v>C</v>
      </c>
      <c r="AB1880" s="11">
        <f t="shared" si="7"/>
        <v>0</v>
      </c>
      <c r="AC1880" s="11">
        <f t="shared" si="8"/>
        <v>0</v>
      </c>
      <c r="AD1880" s="11">
        <f t="shared" si="9"/>
        <v>1</v>
      </c>
      <c r="AE1880" s="11">
        <f t="shared" si="10"/>
        <v>0</v>
      </c>
    </row>
    <row r="1881" ht="15.75" customHeight="1">
      <c r="A1881" s="7">
        <v>45656.0</v>
      </c>
      <c r="B1881" s="8" t="s">
        <v>288</v>
      </c>
      <c r="C1881" s="8" t="s">
        <v>4412</v>
      </c>
      <c r="D1881" s="9">
        <v>1.1970932981E10</v>
      </c>
      <c r="E1881" s="8" t="s">
        <v>15428</v>
      </c>
      <c r="F1881" s="8" t="s">
        <v>15420</v>
      </c>
      <c r="G1881" s="8" t="s">
        <v>15430</v>
      </c>
      <c r="H1881" s="8" t="s">
        <v>15443</v>
      </c>
      <c r="I1881" s="8" t="s">
        <v>15423</v>
      </c>
      <c r="J1881" s="8" t="s">
        <v>15424</v>
      </c>
      <c r="K1881" s="8" t="s">
        <v>15432</v>
      </c>
      <c r="L1881" s="12" t="s">
        <v>15</v>
      </c>
      <c r="M1881" s="12" t="s">
        <v>3780</v>
      </c>
      <c r="N1881" s="12" t="s">
        <v>205</v>
      </c>
      <c r="O1881" s="12" t="s">
        <v>3781</v>
      </c>
      <c r="P1881" s="12" t="s">
        <v>119</v>
      </c>
      <c r="R1881" s="10">
        <f>ROUNDUP(SUM(VLOOKUP(F1881,'Pontuação'!A$2:B$11,2,FALSE),VLOOKUP(E1881,'Pontuação'!C$2:D$11,2,FALSE),VLOOKUP(H1881,'Pontuação'!I$2:J$11,2,FALSE),VLOOKUP(I1881,'Pontuação'!G$2:H$11,2,FALSE),VLOOKUP(K1881,'Pontuação'!M$2:N$13,2,FALSE)),0)</f>
        <v>1711</v>
      </c>
      <c r="S1881" s="11">
        <f t="shared" si="1"/>
        <v>171</v>
      </c>
      <c r="T1881" s="11" t="str">
        <f t="array" ref="T1881">IFERROR(INDEX('Pontuação'!G$13:G$101, MATCH(S1881, 'Pontuação'!F$13:F$101, 0)), "Faixa Indefinida")</f>
        <v>B</v>
      </c>
      <c r="U1881" s="11">
        <f t="shared" si="2"/>
        <v>0</v>
      </c>
      <c r="V1881" s="11">
        <f t="shared" si="3"/>
        <v>1</v>
      </c>
      <c r="W1881" s="11">
        <f t="shared" si="4"/>
        <v>0</v>
      </c>
      <c r="X1881" s="11">
        <f t="shared" si="5"/>
        <v>0</v>
      </c>
      <c r="Y1881" s="11">
        <f>ROUNDUP(SUM(VLOOKUP(F1881,'Pontuação 3.0'!A$2:B$11,2,FALSE),VLOOKUP(E1881,'Pontuação 3.0'!C$2:D$11,2,FALSE),VLOOKUP(H1881,'Pontuação 3.0'!I$2:J$11,2,FALSE),VLOOKUP(J1881,'Pontuação 3.0'!K$2:L$11,2,FALSE),VLOOKUP(G1881,'Pontuação 3.0'!E$2:F$11,2,FALSE),VLOOKUP(I1881,'Pontuação 3.0'!G$2:H$11,2,FALSE),VLOOKUP(K1881,'Pontuação 3.0'!M$2:N$13,2,FALSE)),0)</f>
        <v>2144</v>
      </c>
      <c r="Z1881" s="11">
        <f t="shared" si="6"/>
        <v>214</v>
      </c>
      <c r="AA1881" s="11" t="str">
        <f t="array" ref="AA1881">IFERROR(INDEX('Pontuação 3.0'!G$13:G$191, MATCH(Z1881, 'Pontuação 3.0'!F$13:F$191, 0)), "Faixa Indefinida")</f>
        <v>B</v>
      </c>
      <c r="AB1881" s="11">
        <f t="shared" si="7"/>
        <v>0</v>
      </c>
      <c r="AC1881" s="11">
        <f t="shared" si="8"/>
        <v>1</v>
      </c>
      <c r="AD1881" s="11">
        <f t="shared" si="9"/>
        <v>0</v>
      </c>
      <c r="AE1881" s="11">
        <f t="shared" si="10"/>
        <v>0</v>
      </c>
    </row>
    <row r="1882" ht="15.75" customHeight="1">
      <c r="A1882" s="7">
        <v>45656.0</v>
      </c>
      <c r="B1882" s="8" t="s">
        <v>4413</v>
      </c>
      <c r="C1882" s="8" t="s">
        <v>4414</v>
      </c>
      <c r="D1882" s="8" t="s">
        <v>4415</v>
      </c>
      <c r="E1882" s="8" t="s">
        <v>15419</v>
      </c>
      <c r="F1882" s="8" t="s">
        <v>15420</v>
      </c>
      <c r="G1882" s="8" t="s">
        <v>15430</v>
      </c>
      <c r="H1882" s="8" t="s">
        <v>15422</v>
      </c>
      <c r="I1882" s="8" t="s">
        <v>15433</v>
      </c>
      <c r="J1882" s="8" t="s">
        <v>15424</v>
      </c>
      <c r="K1882" s="8" t="s">
        <v>15425</v>
      </c>
      <c r="L1882" s="12" t="s">
        <v>15</v>
      </c>
      <c r="M1882" s="12" t="s">
        <v>3780</v>
      </c>
      <c r="N1882" s="12" t="s">
        <v>205</v>
      </c>
      <c r="O1882" s="12" t="s">
        <v>3812</v>
      </c>
      <c r="P1882" s="12" t="s">
        <v>119</v>
      </c>
      <c r="R1882" s="10">
        <f>ROUNDUP(SUM(VLOOKUP(F1882,'Pontuação'!A$2:B$11,2,FALSE),VLOOKUP(E1882,'Pontuação'!C$2:D$11,2,FALSE),VLOOKUP(H1882,'Pontuação'!I$2:J$11,2,FALSE),VLOOKUP(I1882,'Pontuação'!G$2:H$11,2,FALSE),VLOOKUP(K1882,'Pontuação'!M$2:N$13,2,FALSE)),0)</f>
        <v>1835</v>
      </c>
      <c r="S1882" s="11">
        <f t="shared" si="1"/>
        <v>184</v>
      </c>
      <c r="T1882" s="11" t="str">
        <f t="array" ref="T1882">IFERROR(INDEX('Pontuação'!G$13:G$101, MATCH(S1882, 'Pontuação'!F$13:F$101, 0)), "Faixa Indefinida")</f>
        <v>A</v>
      </c>
      <c r="U1882" s="11">
        <f t="shared" si="2"/>
        <v>1</v>
      </c>
      <c r="V1882" s="11">
        <f t="shared" si="3"/>
        <v>0</v>
      </c>
      <c r="W1882" s="11">
        <f t="shared" si="4"/>
        <v>0</v>
      </c>
      <c r="X1882" s="11">
        <f t="shared" si="5"/>
        <v>0</v>
      </c>
      <c r="Y1882" s="11">
        <f>ROUNDUP(SUM(VLOOKUP(F1882,'Pontuação 3.0'!A$2:B$11,2,FALSE),VLOOKUP(E1882,'Pontuação 3.0'!C$2:D$11,2,FALSE),VLOOKUP(H1882,'Pontuação 3.0'!I$2:J$11,2,FALSE),VLOOKUP(J1882,'Pontuação 3.0'!K$2:L$11,2,FALSE),VLOOKUP(G1882,'Pontuação 3.0'!E$2:F$11,2,FALSE),VLOOKUP(I1882,'Pontuação 3.0'!G$2:H$11,2,FALSE),VLOOKUP(K1882,'Pontuação 3.0'!M$2:N$13,2,FALSE)),0)</f>
        <v>2367</v>
      </c>
      <c r="Z1882" s="11">
        <f t="shared" si="6"/>
        <v>237</v>
      </c>
      <c r="AA1882" s="11" t="str">
        <f t="array" ref="AA1882">IFERROR(INDEX('Pontuação 3.0'!G$13:G$191, MATCH(Z1882, 'Pontuação 3.0'!F$13:F$191, 0)), "Faixa Indefinida")</f>
        <v>A</v>
      </c>
      <c r="AB1882" s="11">
        <f t="shared" si="7"/>
        <v>1</v>
      </c>
      <c r="AC1882" s="11">
        <f t="shared" si="8"/>
        <v>0</v>
      </c>
      <c r="AD1882" s="11">
        <f t="shared" si="9"/>
        <v>0</v>
      </c>
      <c r="AE1882" s="11">
        <f t="shared" si="10"/>
        <v>0</v>
      </c>
    </row>
    <row r="1883" ht="15.75" customHeight="1">
      <c r="A1883" s="7">
        <v>45656.0</v>
      </c>
      <c r="B1883" s="8" t="s">
        <v>4418</v>
      </c>
      <c r="C1883" s="8" t="s">
        <v>4419</v>
      </c>
      <c r="D1883" s="9">
        <v>2.1993595583E10</v>
      </c>
      <c r="E1883" s="8" t="s">
        <v>15419</v>
      </c>
      <c r="F1883" s="8" t="s">
        <v>15442</v>
      </c>
      <c r="G1883" s="8" t="s">
        <v>15421</v>
      </c>
      <c r="H1883" s="8" t="s">
        <v>15422</v>
      </c>
      <c r="I1883" s="8" t="s">
        <v>15433</v>
      </c>
      <c r="J1883" s="8" t="s">
        <v>15424</v>
      </c>
      <c r="K1883" s="8" t="s">
        <v>15466</v>
      </c>
      <c r="L1883" s="12" t="s">
        <v>15</v>
      </c>
      <c r="M1883" s="12" t="s">
        <v>3780</v>
      </c>
      <c r="N1883" s="12" t="s">
        <v>710</v>
      </c>
      <c r="O1883" s="12" t="s">
        <v>3781</v>
      </c>
      <c r="P1883" s="12" t="s">
        <v>119</v>
      </c>
      <c r="R1883" s="10">
        <f>ROUNDUP(SUM(VLOOKUP(F1883,'Pontuação'!A$2:B$11,2,FALSE),VLOOKUP(E1883,'Pontuação'!C$2:D$11,2,FALSE),VLOOKUP(H1883,'Pontuação'!I$2:J$11,2,FALSE),VLOOKUP(I1883,'Pontuação'!G$2:H$11,2,FALSE),VLOOKUP(K1883,'Pontuação'!M$2:N$13,2,FALSE)),0)</f>
        <v>1893</v>
      </c>
      <c r="S1883" s="11">
        <f t="shared" si="1"/>
        <v>189</v>
      </c>
      <c r="T1883" s="11" t="str">
        <f t="array" ref="T1883">IFERROR(INDEX('Pontuação'!G$13:G$101, MATCH(S1883, 'Pontuação'!F$13:F$101, 0)), "Faixa Indefinida")</f>
        <v>A</v>
      </c>
      <c r="U1883" s="11">
        <f t="shared" si="2"/>
        <v>1</v>
      </c>
      <c r="V1883" s="11">
        <f t="shared" si="3"/>
        <v>0</v>
      </c>
      <c r="W1883" s="11">
        <f t="shared" si="4"/>
        <v>0</v>
      </c>
      <c r="X1883" s="11">
        <f t="shared" si="5"/>
        <v>0</v>
      </c>
      <c r="Y1883" s="11">
        <f>ROUNDUP(SUM(VLOOKUP(F1883,'Pontuação 3.0'!A$2:B$11,2,FALSE),VLOOKUP(E1883,'Pontuação 3.0'!C$2:D$11,2,FALSE),VLOOKUP(H1883,'Pontuação 3.0'!I$2:J$11,2,FALSE),VLOOKUP(J1883,'Pontuação 3.0'!K$2:L$11,2,FALSE),VLOOKUP(G1883,'Pontuação 3.0'!E$2:F$11,2,FALSE),VLOOKUP(I1883,'Pontuação 3.0'!G$2:H$11,2,FALSE),VLOOKUP(K1883,'Pontuação 3.0'!M$2:N$13,2,FALSE)),0)</f>
        <v>2288</v>
      </c>
      <c r="Z1883" s="11">
        <f t="shared" si="6"/>
        <v>229</v>
      </c>
      <c r="AA1883" s="11" t="str">
        <f t="array" ref="AA1883">IFERROR(INDEX('Pontuação 3.0'!G$13:G$191, MATCH(Z1883, 'Pontuação 3.0'!F$13:F$191, 0)), "Faixa Indefinida")</f>
        <v>B</v>
      </c>
      <c r="AB1883" s="11">
        <f t="shared" si="7"/>
        <v>0</v>
      </c>
      <c r="AC1883" s="11">
        <f t="shared" si="8"/>
        <v>1</v>
      </c>
      <c r="AD1883" s="11">
        <f t="shared" si="9"/>
        <v>0</v>
      </c>
      <c r="AE1883" s="11">
        <f t="shared" si="10"/>
        <v>0</v>
      </c>
    </row>
    <row r="1884" ht="15.75" customHeight="1">
      <c r="A1884" s="7">
        <v>45656.0</v>
      </c>
      <c r="B1884" s="8" t="s">
        <v>1963</v>
      </c>
      <c r="C1884" s="8" t="s">
        <v>4422</v>
      </c>
      <c r="D1884" s="8" t="s">
        <v>4423</v>
      </c>
      <c r="E1884" s="8" t="s">
        <v>15428</v>
      </c>
      <c r="F1884" s="8" t="s">
        <v>15420</v>
      </c>
      <c r="G1884" s="8" t="s">
        <v>15421</v>
      </c>
      <c r="H1884" s="8" t="s">
        <v>15443</v>
      </c>
      <c r="I1884" s="8" t="s">
        <v>15423</v>
      </c>
      <c r="J1884" s="8" t="s">
        <v>15424</v>
      </c>
      <c r="K1884" s="8" t="s">
        <v>15425</v>
      </c>
      <c r="L1884" s="12" t="s">
        <v>15</v>
      </c>
      <c r="M1884" s="12" t="s">
        <v>3780</v>
      </c>
      <c r="N1884" s="12" t="s">
        <v>349</v>
      </c>
      <c r="O1884" s="12" t="s">
        <v>3781</v>
      </c>
      <c r="P1884" s="12" t="s">
        <v>119</v>
      </c>
      <c r="R1884" s="10">
        <f>ROUNDUP(SUM(VLOOKUP(F1884,'Pontuação'!A$2:B$11,2,FALSE),VLOOKUP(E1884,'Pontuação'!C$2:D$11,2,FALSE),VLOOKUP(H1884,'Pontuação'!I$2:J$11,2,FALSE),VLOOKUP(I1884,'Pontuação'!G$2:H$11,2,FALSE),VLOOKUP(K1884,'Pontuação'!M$2:N$13,2,FALSE)),0)</f>
        <v>1579</v>
      </c>
      <c r="S1884" s="11">
        <f t="shared" si="1"/>
        <v>158</v>
      </c>
      <c r="T1884" s="11" t="str">
        <f t="array" ref="T1884">IFERROR(INDEX('Pontuação'!G$13:G$101, MATCH(S1884, 'Pontuação'!F$13:F$101, 0)), "Faixa Indefinida")</f>
        <v>C</v>
      </c>
      <c r="U1884" s="11">
        <f t="shared" si="2"/>
        <v>0</v>
      </c>
      <c r="V1884" s="11">
        <f t="shared" si="3"/>
        <v>0</v>
      </c>
      <c r="W1884" s="11">
        <f t="shared" si="4"/>
        <v>1</v>
      </c>
      <c r="X1884" s="11">
        <f t="shared" si="5"/>
        <v>0</v>
      </c>
      <c r="Y1884" s="11">
        <f>ROUNDUP(SUM(VLOOKUP(F1884,'Pontuação 3.0'!A$2:B$11,2,FALSE),VLOOKUP(E1884,'Pontuação 3.0'!C$2:D$11,2,FALSE),VLOOKUP(H1884,'Pontuação 3.0'!I$2:J$11,2,FALSE),VLOOKUP(J1884,'Pontuação 3.0'!K$2:L$11,2,FALSE),VLOOKUP(G1884,'Pontuação 3.0'!E$2:F$11,2,FALSE),VLOOKUP(I1884,'Pontuação 3.0'!G$2:H$11,2,FALSE),VLOOKUP(K1884,'Pontuação 3.0'!M$2:N$13,2,FALSE)),0)</f>
        <v>1918</v>
      </c>
      <c r="Z1884" s="11">
        <f t="shared" si="6"/>
        <v>192</v>
      </c>
      <c r="AA1884" s="11" t="str">
        <f t="array" ref="AA1884">IFERROR(INDEX('Pontuação 3.0'!G$13:G$191, MATCH(Z1884, 'Pontuação 3.0'!F$13:F$191, 0)), "Faixa Indefinida")</f>
        <v>C</v>
      </c>
      <c r="AB1884" s="11">
        <f t="shared" si="7"/>
        <v>0</v>
      </c>
      <c r="AC1884" s="11">
        <f t="shared" si="8"/>
        <v>0</v>
      </c>
      <c r="AD1884" s="11">
        <f t="shared" si="9"/>
        <v>1</v>
      </c>
      <c r="AE1884" s="11">
        <f t="shared" si="10"/>
        <v>0</v>
      </c>
    </row>
    <row r="1885" ht="15.75" customHeight="1">
      <c r="A1885" s="7">
        <v>45656.0</v>
      </c>
      <c r="B1885" s="8" t="s">
        <v>4424</v>
      </c>
      <c r="C1885" s="8" t="s">
        <v>4425</v>
      </c>
      <c r="D1885" s="9">
        <v>2.198248319E10</v>
      </c>
      <c r="E1885" s="8" t="s">
        <v>15428</v>
      </c>
      <c r="F1885" s="8" t="s">
        <v>15442</v>
      </c>
      <c r="G1885" s="8" t="s">
        <v>15430</v>
      </c>
      <c r="H1885" s="8" t="s">
        <v>15446</v>
      </c>
      <c r="I1885" s="8" t="s">
        <v>15423</v>
      </c>
      <c r="J1885" s="8" t="s">
        <v>15424</v>
      </c>
      <c r="K1885" s="8" t="s">
        <v>15425</v>
      </c>
      <c r="L1885" s="12" t="s">
        <v>15</v>
      </c>
      <c r="M1885" s="12" t="s">
        <v>3780</v>
      </c>
      <c r="N1885" s="12" t="s">
        <v>93</v>
      </c>
      <c r="O1885" s="12" t="s">
        <v>3781</v>
      </c>
      <c r="P1885" s="12" t="s">
        <v>119</v>
      </c>
      <c r="R1885" s="10">
        <f>ROUNDUP(SUM(VLOOKUP(F1885,'Pontuação'!A$2:B$11,2,FALSE),VLOOKUP(E1885,'Pontuação'!C$2:D$11,2,FALSE),VLOOKUP(H1885,'Pontuação'!I$2:J$11,2,FALSE),VLOOKUP(I1885,'Pontuação'!G$2:H$11,2,FALSE),VLOOKUP(K1885,'Pontuação'!M$2:N$13,2,FALSE)),0)</f>
        <v>1583</v>
      </c>
      <c r="S1885" s="11">
        <f t="shared" si="1"/>
        <v>158</v>
      </c>
      <c r="T1885" s="11" t="str">
        <f t="array" ref="T1885">IFERROR(INDEX('Pontuação'!G$13:G$101, MATCH(S1885, 'Pontuação'!F$13:F$101, 0)), "Faixa Indefinida")</f>
        <v>C</v>
      </c>
      <c r="U1885" s="11">
        <f t="shared" si="2"/>
        <v>0</v>
      </c>
      <c r="V1885" s="11">
        <f t="shared" si="3"/>
        <v>0</v>
      </c>
      <c r="W1885" s="11">
        <f t="shared" si="4"/>
        <v>1</v>
      </c>
      <c r="X1885" s="11">
        <f t="shared" si="5"/>
        <v>0</v>
      </c>
      <c r="Y1885" s="11">
        <f>ROUNDUP(SUM(VLOOKUP(F1885,'Pontuação 3.0'!A$2:B$11,2,FALSE),VLOOKUP(E1885,'Pontuação 3.0'!C$2:D$11,2,FALSE),VLOOKUP(H1885,'Pontuação 3.0'!I$2:J$11,2,FALSE),VLOOKUP(J1885,'Pontuação 3.0'!K$2:L$11,2,FALSE),VLOOKUP(G1885,'Pontuação 3.0'!E$2:F$11,2,FALSE),VLOOKUP(I1885,'Pontuação 3.0'!G$2:H$11,2,FALSE),VLOOKUP(K1885,'Pontuação 3.0'!M$2:N$13,2,FALSE)),0)</f>
        <v>2076</v>
      </c>
      <c r="Z1885" s="11">
        <f t="shared" si="6"/>
        <v>208</v>
      </c>
      <c r="AA1885" s="11" t="str">
        <f t="array" ref="AA1885">IFERROR(INDEX('Pontuação 3.0'!G$13:G$191, MATCH(Z1885, 'Pontuação 3.0'!F$13:F$191, 0)), "Faixa Indefinida")</f>
        <v>C</v>
      </c>
      <c r="AB1885" s="11">
        <f t="shared" si="7"/>
        <v>0</v>
      </c>
      <c r="AC1885" s="11">
        <f t="shared" si="8"/>
        <v>0</v>
      </c>
      <c r="AD1885" s="11">
        <f t="shared" si="9"/>
        <v>1</v>
      </c>
      <c r="AE1885" s="11">
        <f t="shared" si="10"/>
        <v>0</v>
      </c>
    </row>
    <row r="1886" ht="15.75" customHeight="1">
      <c r="A1886" s="7">
        <v>45656.0</v>
      </c>
      <c r="B1886" s="8" t="s">
        <v>4429</v>
      </c>
      <c r="C1886" s="8" t="s">
        <v>4430</v>
      </c>
      <c r="D1886" s="9">
        <v>2.1993022673E10</v>
      </c>
      <c r="E1886" s="8" t="s">
        <v>15428</v>
      </c>
      <c r="F1886" s="8" t="s">
        <v>15420</v>
      </c>
      <c r="G1886" s="8" t="s">
        <v>15430</v>
      </c>
      <c r="H1886" s="8" t="s">
        <v>15438</v>
      </c>
      <c r="I1886" s="8" t="s">
        <v>15423</v>
      </c>
      <c r="J1886" s="8" t="s">
        <v>15448</v>
      </c>
      <c r="K1886" s="8" t="s">
        <v>15425</v>
      </c>
      <c r="L1886" s="12" t="s">
        <v>15</v>
      </c>
      <c r="M1886" s="12" t="s">
        <v>3780</v>
      </c>
      <c r="N1886" s="12" t="s">
        <v>300</v>
      </c>
      <c r="O1886" s="12" t="s">
        <v>3797</v>
      </c>
      <c r="P1886" s="12" t="s">
        <v>119</v>
      </c>
      <c r="R1886" s="10">
        <f>ROUNDUP(SUM(VLOOKUP(F1886,'Pontuação'!A$2:B$11,2,FALSE),VLOOKUP(E1886,'Pontuação'!C$2:D$11,2,FALSE),VLOOKUP(H1886,'Pontuação'!I$2:J$11,2,FALSE),VLOOKUP(I1886,'Pontuação'!G$2:H$11,2,FALSE),VLOOKUP(K1886,'Pontuação'!M$2:N$13,2,FALSE)),0)</f>
        <v>1439</v>
      </c>
      <c r="S1886" s="11">
        <f t="shared" si="1"/>
        <v>144</v>
      </c>
      <c r="T1886" s="11" t="str">
        <f t="array" ref="T1886">IFERROR(INDEX('Pontuação'!G$13:G$101, MATCH(S1886, 'Pontuação'!F$13:F$101, 0)), "Faixa Indefinida")</f>
        <v>D</v>
      </c>
      <c r="U1886" s="11">
        <f t="shared" si="2"/>
        <v>0</v>
      </c>
      <c r="V1886" s="11">
        <f t="shared" si="3"/>
        <v>0</v>
      </c>
      <c r="W1886" s="11">
        <f t="shared" si="4"/>
        <v>0</v>
      </c>
      <c r="X1886" s="11">
        <f t="shared" si="5"/>
        <v>1</v>
      </c>
      <c r="Y1886" s="11">
        <f>ROUNDUP(SUM(VLOOKUP(F1886,'Pontuação 3.0'!A$2:B$11,2,FALSE),VLOOKUP(E1886,'Pontuação 3.0'!C$2:D$11,2,FALSE),VLOOKUP(H1886,'Pontuação 3.0'!I$2:J$11,2,FALSE),VLOOKUP(J1886,'Pontuação 3.0'!K$2:L$11,2,FALSE),VLOOKUP(G1886,'Pontuação 3.0'!E$2:F$11,2,FALSE),VLOOKUP(I1886,'Pontuação 3.0'!G$2:H$11,2,FALSE),VLOOKUP(K1886,'Pontuação 3.0'!M$2:N$13,2,FALSE)),0)</f>
        <v>2235</v>
      </c>
      <c r="Z1886" s="11">
        <f t="shared" si="6"/>
        <v>224</v>
      </c>
      <c r="AA1886" s="11" t="str">
        <f t="array" ref="AA1886">IFERROR(INDEX('Pontuação 3.0'!G$13:G$191, MATCH(Z1886, 'Pontuação 3.0'!F$13:F$191, 0)), "Faixa Indefinida")</f>
        <v>B</v>
      </c>
      <c r="AB1886" s="11">
        <f t="shared" si="7"/>
        <v>0</v>
      </c>
      <c r="AC1886" s="11">
        <f t="shared" si="8"/>
        <v>1</v>
      </c>
      <c r="AD1886" s="11">
        <f t="shared" si="9"/>
        <v>0</v>
      </c>
      <c r="AE1886" s="11">
        <f t="shared" si="10"/>
        <v>0</v>
      </c>
    </row>
    <row r="1887" ht="15.75" customHeight="1">
      <c r="A1887" s="7">
        <v>45656.0</v>
      </c>
      <c r="B1887" s="8" t="s">
        <v>4427</v>
      </c>
      <c r="C1887" s="8" t="s">
        <v>4428</v>
      </c>
      <c r="D1887" s="9">
        <v>1.9998458893E10</v>
      </c>
      <c r="E1887" s="8" t="s">
        <v>15428</v>
      </c>
      <c r="F1887" s="8" t="s">
        <v>15420</v>
      </c>
      <c r="G1887" s="8" t="s">
        <v>15430</v>
      </c>
      <c r="H1887" s="8" t="s">
        <v>15446</v>
      </c>
      <c r="I1887" s="8" t="s">
        <v>15431</v>
      </c>
      <c r="J1887" s="8" t="s">
        <v>15424</v>
      </c>
      <c r="K1887" s="8" t="s">
        <v>15432</v>
      </c>
      <c r="L1887" s="12" t="s">
        <v>15</v>
      </c>
      <c r="M1887" s="12" t="s">
        <v>3780</v>
      </c>
      <c r="N1887" s="12" t="s">
        <v>205</v>
      </c>
      <c r="O1887" s="12" t="s">
        <v>3812</v>
      </c>
      <c r="P1887" s="12" t="s">
        <v>119</v>
      </c>
      <c r="R1887" s="10">
        <f>ROUNDUP(SUM(VLOOKUP(F1887,'Pontuação'!A$2:B$11,2,FALSE),VLOOKUP(E1887,'Pontuação'!C$2:D$11,2,FALSE),VLOOKUP(H1887,'Pontuação'!I$2:J$11,2,FALSE),VLOOKUP(I1887,'Pontuação'!G$2:H$11,2,FALSE),VLOOKUP(K1887,'Pontuação'!M$2:N$13,2,FALSE)),0)</f>
        <v>1832</v>
      </c>
      <c r="S1887" s="11">
        <f t="shared" si="1"/>
        <v>183</v>
      </c>
      <c r="T1887" s="11" t="str">
        <f t="array" ref="T1887">IFERROR(INDEX('Pontuação'!G$13:G$101, MATCH(S1887, 'Pontuação'!F$13:F$101, 0)), "Faixa Indefinida")</f>
        <v>B</v>
      </c>
      <c r="U1887" s="11">
        <f t="shared" si="2"/>
        <v>0</v>
      </c>
      <c r="V1887" s="11">
        <f t="shared" si="3"/>
        <v>1</v>
      </c>
      <c r="W1887" s="11">
        <f t="shared" si="4"/>
        <v>0</v>
      </c>
      <c r="X1887" s="11">
        <f t="shared" si="5"/>
        <v>0</v>
      </c>
      <c r="Y1887" s="11">
        <f>ROUNDUP(SUM(VLOOKUP(F1887,'Pontuação 3.0'!A$2:B$11,2,FALSE),VLOOKUP(E1887,'Pontuação 3.0'!C$2:D$11,2,FALSE),VLOOKUP(H1887,'Pontuação 3.0'!I$2:J$11,2,FALSE),VLOOKUP(J1887,'Pontuação 3.0'!K$2:L$11,2,FALSE),VLOOKUP(G1887,'Pontuação 3.0'!E$2:F$11,2,FALSE),VLOOKUP(I1887,'Pontuação 3.0'!G$2:H$11,2,FALSE),VLOOKUP(K1887,'Pontuação 3.0'!M$2:N$13,2,FALSE)),0)</f>
        <v>2447</v>
      </c>
      <c r="Z1887" s="11">
        <f t="shared" si="6"/>
        <v>245</v>
      </c>
      <c r="AA1887" s="11" t="str">
        <f t="array" ref="AA1887">IFERROR(INDEX('Pontuação 3.0'!G$13:G$191, MATCH(Z1887, 'Pontuação 3.0'!F$13:F$191, 0)), "Faixa Indefinida")</f>
        <v>A</v>
      </c>
      <c r="AB1887" s="11">
        <f t="shared" si="7"/>
        <v>1</v>
      </c>
      <c r="AC1887" s="11">
        <f t="shared" si="8"/>
        <v>0</v>
      </c>
      <c r="AD1887" s="11">
        <f t="shared" si="9"/>
        <v>0</v>
      </c>
      <c r="AE1887" s="11">
        <f t="shared" si="10"/>
        <v>0</v>
      </c>
    </row>
    <row r="1888" ht="15.75" customHeight="1">
      <c r="A1888" s="7">
        <v>45656.0</v>
      </c>
      <c r="B1888" s="8" t="s">
        <v>4433</v>
      </c>
      <c r="C1888" s="8" t="s">
        <v>4434</v>
      </c>
      <c r="D1888" s="9">
        <v>6.2995543832E10</v>
      </c>
      <c r="E1888" s="8" t="s">
        <v>15428</v>
      </c>
      <c r="F1888" s="8" t="s">
        <v>15442</v>
      </c>
      <c r="G1888" s="8" t="s">
        <v>15437</v>
      </c>
      <c r="H1888" s="8" t="s">
        <v>15443</v>
      </c>
      <c r="I1888" s="8" t="s">
        <v>15431</v>
      </c>
      <c r="J1888" s="8" t="s">
        <v>15424</v>
      </c>
      <c r="K1888" s="8" t="s">
        <v>15432</v>
      </c>
      <c r="L1888" s="12" t="s">
        <v>15</v>
      </c>
      <c r="M1888" s="12" t="s">
        <v>3780</v>
      </c>
      <c r="N1888" s="12" t="s">
        <v>205</v>
      </c>
      <c r="O1888" s="12" t="s">
        <v>3781</v>
      </c>
      <c r="P1888" s="12" t="s">
        <v>119</v>
      </c>
      <c r="R1888" s="10">
        <f>ROUNDUP(SUM(VLOOKUP(F1888,'Pontuação'!A$2:B$11,2,FALSE),VLOOKUP(E1888,'Pontuação'!C$2:D$11,2,FALSE),VLOOKUP(H1888,'Pontuação'!I$2:J$11,2,FALSE),VLOOKUP(I1888,'Pontuação'!G$2:H$11,2,FALSE),VLOOKUP(K1888,'Pontuação'!M$2:N$13,2,FALSE)),0)</f>
        <v>1804</v>
      </c>
      <c r="S1888" s="11">
        <f t="shared" si="1"/>
        <v>180</v>
      </c>
      <c r="T1888" s="11" t="str">
        <f t="array" ref="T1888">IFERROR(INDEX('Pontuação'!G$13:G$101, MATCH(S1888, 'Pontuação'!F$13:F$101, 0)), "Faixa Indefinida")</f>
        <v>B</v>
      </c>
      <c r="U1888" s="11">
        <f t="shared" si="2"/>
        <v>0</v>
      </c>
      <c r="V1888" s="11">
        <f t="shared" si="3"/>
        <v>1</v>
      </c>
      <c r="W1888" s="11">
        <f t="shared" si="4"/>
        <v>0</v>
      </c>
      <c r="X1888" s="11">
        <f t="shared" si="5"/>
        <v>0</v>
      </c>
      <c r="Y1888" s="11">
        <f>ROUNDUP(SUM(VLOOKUP(F1888,'Pontuação 3.0'!A$2:B$11,2,FALSE),VLOOKUP(E1888,'Pontuação 3.0'!C$2:D$11,2,FALSE),VLOOKUP(H1888,'Pontuação 3.0'!I$2:J$11,2,FALSE),VLOOKUP(J1888,'Pontuação 3.0'!K$2:L$11,2,FALSE),VLOOKUP(G1888,'Pontuação 3.0'!E$2:F$11,2,FALSE),VLOOKUP(I1888,'Pontuação 3.0'!G$2:H$11,2,FALSE),VLOOKUP(K1888,'Pontuação 3.0'!M$2:N$13,2,FALSE)),0)</f>
        <v>2056</v>
      </c>
      <c r="Z1888" s="11">
        <f t="shared" si="6"/>
        <v>206</v>
      </c>
      <c r="AA1888" s="11" t="str">
        <f t="array" ref="AA1888">IFERROR(INDEX('Pontuação 3.0'!G$13:G$191, MATCH(Z1888, 'Pontuação 3.0'!F$13:F$191, 0)), "Faixa Indefinida")</f>
        <v>C</v>
      </c>
      <c r="AB1888" s="11">
        <f t="shared" si="7"/>
        <v>0</v>
      </c>
      <c r="AC1888" s="11">
        <f t="shared" si="8"/>
        <v>0</v>
      </c>
      <c r="AD1888" s="11">
        <f t="shared" si="9"/>
        <v>1</v>
      </c>
      <c r="AE1888" s="11">
        <f t="shared" si="10"/>
        <v>0</v>
      </c>
    </row>
    <row r="1889" ht="15.75" customHeight="1">
      <c r="A1889" s="7">
        <v>45656.0</v>
      </c>
      <c r="B1889" s="8" t="s">
        <v>4431</v>
      </c>
      <c r="C1889" s="8" t="s">
        <v>4432</v>
      </c>
      <c r="D1889" s="9">
        <v>6.1995632099E10</v>
      </c>
      <c r="E1889" s="8" t="s">
        <v>15428</v>
      </c>
      <c r="F1889" s="8" t="s">
        <v>15442</v>
      </c>
      <c r="G1889" s="8" t="s">
        <v>15455</v>
      </c>
      <c r="H1889" s="8" t="s">
        <v>15422</v>
      </c>
      <c r="I1889" s="8" t="s">
        <v>15447</v>
      </c>
      <c r="J1889" s="8" t="s">
        <v>15448</v>
      </c>
      <c r="K1889" s="8" t="s">
        <v>15432</v>
      </c>
      <c r="L1889" s="12" t="s">
        <v>15</v>
      </c>
      <c r="M1889" s="12" t="s">
        <v>3780</v>
      </c>
      <c r="N1889" s="12" t="s">
        <v>205</v>
      </c>
      <c r="O1889" s="12" t="s">
        <v>3812</v>
      </c>
      <c r="P1889" s="12" t="s">
        <v>119</v>
      </c>
      <c r="R1889" s="10">
        <f>ROUNDUP(SUM(VLOOKUP(F1889,'Pontuação'!A$2:B$11,2,FALSE),VLOOKUP(E1889,'Pontuação'!C$2:D$11,2,FALSE),VLOOKUP(H1889,'Pontuação'!I$2:J$11,2,FALSE),VLOOKUP(I1889,'Pontuação'!G$2:H$11,2,FALSE),VLOOKUP(K1889,'Pontuação'!M$2:N$13,2,FALSE)),0)</f>
        <v>1951</v>
      </c>
      <c r="S1889" s="11">
        <f t="shared" si="1"/>
        <v>195</v>
      </c>
      <c r="T1889" s="11" t="str">
        <f t="array" ref="T1889">IFERROR(INDEX('Pontuação'!G$13:G$101, MATCH(S1889, 'Pontuação'!F$13:F$101, 0)), "Faixa Indefinida")</f>
        <v>A</v>
      </c>
      <c r="U1889" s="11">
        <f t="shared" si="2"/>
        <v>1</v>
      </c>
      <c r="V1889" s="11">
        <f t="shared" si="3"/>
        <v>0</v>
      </c>
      <c r="W1889" s="11">
        <f t="shared" si="4"/>
        <v>0</v>
      </c>
      <c r="X1889" s="11">
        <f t="shared" si="5"/>
        <v>0</v>
      </c>
      <c r="Y1889" s="11">
        <f>ROUNDUP(SUM(VLOOKUP(F1889,'Pontuação 3.0'!A$2:B$11,2,FALSE),VLOOKUP(E1889,'Pontuação 3.0'!C$2:D$11,2,FALSE),VLOOKUP(H1889,'Pontuação 3.0'!I$2:J$11,2,FALSE),VLOOKUP(J1889,'Pontuação 3.0'!K$2:L$11,2,FALSE),VLOOKUP(G1889,'Pontuação 3.0'!E$2:F$11,2,FALSE),VLOOKUP(I1889,'Pontuação 3.0'!G$2:H$11,2,FALSE),VLOOKUP(K1889,'Pontuação 3.0'!M$2:N$13,2,FALSE)),0)</f>
        <v>2453</v>
      </c>
      <c r="Z1889" s="11">
        <f t="shared" si="6"/>
        <v>245</v>
      </c>
      <c r="AA1889" s="11" t="str">
        <f t="array" ref="AA1889">IFERROR(INDEX('Pontuação 3.0'!G$13:G$191, MATCH(Z1889, 'Pontuação 3.0'!F$13:F$191, 0)), "Faixa Indefinida")</f>
        <v>A</v>
      </c>
      <c r="AB1889" s="11">
        <f t="shared" si="7"/>
        <v>1</v>
      </c>
      <c r="AC1889" s="11">
        <f t="shared" si="8"/>
        <v>0</v>
      </c>
      <c r="AD1889" s="11">
        <f t="shared" si="9"/>
        <v>0</v>
      </c>
      <c r="AE1889" s="11">
        <f t="shared" si="10"/>
        <v>0</v>
      </c>
    </row>
    <row r="1890" ht="15.75" customHeight="1">
      <c r="A1890" s="7">
        <v>45656.0</v>
      </c>
      <c r="B1890" s="8" t="s">
        <v>4437</v>
      </c>
      <c r="C1890" s="8" t="s">
        <v>4438</v>
      </c>
      <c r="D1890" s="9">
        <v>4.1987599895E10</v>
      </c>
      <c r="E1890" s="8" t="s">
        <v>15428</v>
      </c>
      <c r="F1890" s="8" t="s">
        <v>15420</v>
      </c>
      <c r="G1890" s="8" t="s">
        <v>15421</v>
      </c>
      <c r="H1890" s="8" t="s">
        <v>15446</v>
      </c>
      <c r="I1890" s="8" t="s">
        <v>15423</v>
      </c>
      <c r="J1890" s="8" t="s">
        <v>15424</v>
      </c>
      <c r="K1890" s="8" t="s">
        <v>15432</v>
      </c>
      <c r="L1890" s="12" t="s">
        <v>15</v>
      </c>
      <c r="M1890" s="12" t="s">
        <v>3780</v>
      </c>
      <c r="N1890" s="12" t="s">
        <v>1912</v>
      </c>
      <c r="O1890" s="12" t="s">
        <v>3781</v>
      </c>
      <c r="P1890" s="12" t="s">
        <v>119</v>
      </c>
      <c r="R1890" s="10">
        <f>ROUNDUP(SUM(VLOOKUP(F1890,'Pontuação'!A$2:B$11,2,FALSE),VLOOKUP(E1890,'Pontuação'!C$2:D$11,2,FALSE),VLOOKUP(H1890,'Pontuação'!I$2:J$11,2,FALSE),VLOOKUP(I1890,'Pontuação'!G$2:H$11,2,FALSE),VLOOKUP(K1890,'Pontuação'!M$2:N$13,2,FALSE)),0)</f>
        <v>1727</v>
      </c>
      <c r="S1890" s="11">
        <f t="shared" si="1"/>
        <v>173</v>
      </c>
      <c r="T1890" s="11" t="str">
        <f t="array" ref="T1890">IFERROR(INDEX('Pontuação'!G$13:G$101, MATCH(S1890, 'Pontuação'!F$13:F$101, 0)), "Faixa Indefinida")</f>
        <v>B</v>
      </c>
      <c r="U1890" s="11">
        <f t="shared" si="2"/>
        <v>0</v>
      </c>
      <c r="V1890" s="11">
        <f t="shared" si="3"/>
        <v>1</v>
      </c>
      <c r="W1890" s="11">
        <f t="shared" si="4"/>
        <v>0</v>
      </c>
      <c r="X1890" s="11">
        <f t="shared" si="5"/>
        <v>0</v>
      </c>
      <c r="Y1890" s="11">
        <f>ROUNDUP(SUM(VLOOKUP(F1890,'Pontuação 3.0'!A$2:B$11,2,FALSE),VLOOKUP(E1890,'Pontuação 3.0'!C$2:D$11,2,FALSE),VLOOKUP(H1890,'Pontuação 3.0'!I$2:J$11,2,FALSE),VLOOKUP(J1890,'Pontuação 3.0'!K$2:L$11,2,FALSE),VLOOKUP(G1890,'Pontuação 3.0'!E$2:F$11,2,FALSE),VLOOKUP(I1890,'Pontuação 3.0'!G$2:H$11,2,FALSE),VLOOKUP(K1890,'Pontuação 3.0'!M$2:N$13,2,FALSE)),0)</f>
        <v>2155</v>
      </c>
      <c r="Z1890" s="11">
        <f t="shared" si="6"/>
        <v>216</v>
      </c>
      <c r="AA1890" s="11" t="str">
        <f t="array" ref="AA1890">IFERROR(INDEX('Pontuação 3.0'!G$13:G$191, MATCH(Z1890, 'Pontuação 3.0'!F$13:F$191, 0)), "Faixa Indefinida")</f>
        <v>B</v>
      </c>
      <c r="AB1890" s="11">
        <f t="shared" si="7"/>
        <v>0</v>
      </c>
      <c r="AC1890" s="11">
        <f t="shared" si="8"/>
        <v>1</v>
      </c>
      <c r="AD1890" s="11">
        <f t="shared" si="9"/>
        <v>0</v>
      </c>
      <c r="AE1890" s="11">
        <f t="shared" si="10"/>
        <v>0</v>
      </c>
    </row>
    <row r="1891" ht="15.75" customHeight="1">
      <c r="A1891" s="7">
        <v>45656.0</v>
      </c>
      <c r="B1891" s="8" t="s">
        <v>453</v>
      </c>
      <c r="C1891" s="8" t="s">
        <v>4439</v>
      </c>
      <c r="D1891" s="9">
        <v>1.799787311E10</v>
      </c>
      <c r="E1891" s="8" t="s">
        <v>15428</v>
      </c>
      <c r="F1891" s="8" t="s">
        <v>15442</v>
      </c>
      <c r="G1891" s="8" t="s">
        <v>15430</v>
      </c>
      <c r="H1891" s="8" t="s">
        <v>15443</v>
      </c>
      <c r="I1891" s="8" t="s">
        <v>15423</v>
      </c>
      <c r="J1891" s="8" t="s">
        <v>15448</v>
      </c>
      <c r="K1891" s="8" t="s">
        <v>15432</v>
      </c>
      <c r="L1891" s="12" t="s">
        <v>15</v>
      </c>
      <c r="M1891" s="12" t="s">
        <v>3780</v>
      </c>
      <c r="N1891" s="12" t="s">
        <v>497</v>
      </c>
      <c r="O1891" s="12" t="s">
        <v>3781</v>
      </c>
      <c r="P1891" s="12" t="s">
        <v>119</v>
      </c>
      <c r="R1891" s="10">
        <f>ROUNDUP(SUM(VLOOKUP(F1891,'Pontuação'!A$2:B$11,2,FALSE),VLOOKUP(E1891,'Pontuação'!C$2:D$11,2,FALSE),VLOOKUP(H1891,'Pontuação'!I$2:J$11,2,FALSE),VLOOKUP(I1891,'Pontuação'!G$2:H$11,2,FALSE),VLOOKUP(K1891,'Pontuação'!M$2:N$13,2,FALSE)),0)</f>
        <v>1699</v>
      </c>
      <c r="S1891" s="11">
        <f t="shared" si="1"/>
        <v>170</v>
      </c>
      <c r="T1891" s="11" t="str">
        <f t="array" ref="T1891">IFERROR(INDEX('Pontuação'!G$13:G$101, MATCH(S1891, 'Pontuação'!F$13:F$101, 0)), "Faixa Indefinida")</f>
        <v>B</v>
      </c>
      <c r="U1891" s="11">
        <f t="shared" si="2"/>
        <v>0</v>
      </c>
      <c r="V1891" s="11">
        <f t="shared" si="3"/>
        <v>1</v>
      </c>
      <c r="W1891" s="11">
        <f t="shared" si="4"/>
        <v>0</v>
      </c>
      <c r="X1891" s="11">
        <f t="shared" si="5"/>
        <v>0</v>
      </c>
      <c r="Y1891" s="11">
        <f>ROUNDUP(SUM(VLOOKUP(F1891,'Pontuação 3.0'!A$2:B$11,2,FALSE),VLOOKUP(E1891,'Pontuação 3.0'!C$2:D$11,2,FALSE),VLOOKUP(H1891,'Pontuação 3.0'!I$2:J$11,2,FALSE),VLOOKUP(J1891,'Pontuação 3.0'!K$2:L$11,2,FALSE),VLOOKUP(G1891,'Pontuação 3.0'!E$2:F$11,2,FALSE),VLOOKUP(I1891,'Pontuação 3.0'!G$2:H$11,2,FALSE),VLOOKUP(K1891,'Pontuação 3.0'!M$2:N$13,2,FALSE)),0)</f>
        <v>2272</v>
      </c>
      <c r="Z1891" s="11">
        <f t="shared" si="6"/>
        <v>227</v>
      </c>
      <c r="AA1891" s="11" t="str">
        <f t="array" ref="AA1891">IFERROR(INDEX('Pontuação 3.0'!G$13:G$191, MATCH(Z1891, 'Pontuação 3.0'!F$13:F$191, 0)), "Faixa Indefinida")</f>
        <v>B</v>
      </c>
      <c r="AB1891" s="11">
        <f t="shared" si="7"/>
        <v>0</v>
      </c>
      <c r="AC1891" s="11">
        <f t="shared" si="8"/>
        <v>1</v>
      </c>
      <c r="AD1891" s="11">
        <f t="shared" si="9"/>
        <v>0</v>
      </c>
      <c r="AE1891" s="11">
        <f t="shared" si="10"/>
        <v>0</v>
      </c>
    </row>
    <row r="1892" ht="15.75" customHeight="1">
      <c r="A1892" s="7">
        <v>45656.0</v>
      </c>
      <c r="B1892" s="8" t="s">
        <v>4445</v>
      </c>
      <c r="C1892" s="8" t="s">
        <v>4446</v>
      </c>
      <c r="D1892" s="9">
        <v>1.193239206E10</v>
      </c>
      <c r="E1892" s="8" t="s">
        <v>15428</v>
      </c>
      <c r="F1892" s="8" t="s">
        <v>15442</v>
      </c>
      <c r="G1892" s="8" t="s">
        <v>15421</v>
      </c>
      <c r="H1892" s="8" t="s">
        <v>15443</v>
      </c>
      <c r="I1892" s="8" t="s">
        <v>15431</v>
      </c>
      <c r="J1892" s="8" t="s">
        <v>15424</v>
      </c>
      <c r="K1892" s="8" t="s">
        <v>15425</v>
      </c>
      <c r="L1892" s="12" t="s">
        <v>15</v>
      </c>
      <c r="M1892" s="12" t="s">
        <v>3780</v>
      </c>
      <c r="N1892" s="12" t="s">
        <v>162</v>
      </c>
      <c r="O1892" s="12" t="s">
        <v>3781</v>
      </c>
      <c r="P1892" s="12" t="s">
        <v>119</v>
      </c>
      <c r="R1892" s="10">
        <f>ROUNDUP(SUM(VLOOKUP(F1892,'Pontuação'!A$2:B$11,2,FALSE),VLOOKUP(E1892,'Pontuação'!C$2:D$11,2,FALSE),VLOOKUP(H1892,'Pontuação'!I$2:J$11,2,FALSE),VLOOKUP(I1892,'Pontuação'!G$2:H$11,2,FALSE),VLOOKUP(K1892,'Pontuação'!M$2:N$13,2,FALSE)),0)</f>
        <v>1672</v>
      </c>
      <c r="S1892" s="11">
        <f t="shared" si="1"/>
        <v>167</v>
      </c>
      <c r="T1892" s="11" t="str">
        <f t="array" ref="T1892">IFERROR(INDEX('Pontuação'!G$13:G$101, MATCH(S1892, 'Pontuação'!F$13:F$101, 0)), "Faixa Indefinida")</f>
        <v>B</v>
      </c>
      <c r="U1892" s="11">
        <f t="shared" si="2"/>
        <v>0</v>
      </c>
      <c r="V1892" s="11">
        <f t="shared" si="3"/>
        <v>1</v>
      </c>
      <c r="W1892" s="11">
        <f t="shared" si="4"/>
        <v>0</v>
      </c>
      <c r="X1892" s="11">
        <f t="shared" si="5"/>
        <v>0</v>
      </c>
      <c r="Y1892" s="11">
        <f>ROUNDUP(SUM(VLOOKUP(F1892,'Pontuação 3.0'!A$2:B$11,2,FALSE),VLOOKUP(E1892,'Pontuação 3.0'!C$2:D$11,2,FALSE),VLOOKUP(H1892,'Pontuação 3.0'!I$2:J$11,2,FALSE),VLOOKUP(J1892,'Pontuação 3.0'!K$2:L$11,2,FALSE),VLOOKUP(G1892,'Pontuação 3.0'!E$2:F$11,2,FALSE),VLOOKUP(I1892,'Pontuação 3.0'!G$2:H$11,2,FALSE),VLOOKUP(K1892,'Pontuação 3.0'!M$2:N$13,2,FALSE)),0)</f>
        <v>1937</v>
      </c>
      <c r="Z1892" s="11">
        <f t="shared" si="6"/>
        <v>194</v>
      </c>
      <c r="AA1892" s="11" t="str">
        <f t="array" ref="AA1892">IFERROR(INDEX('Pontuação 3.0'!G$13:G$191, MATCH(Z1892, 'Pontuação 3.0'!F$13:F$191, 0)), "Faixa Indefinida")</f>
        <v>C</v>
      </c>
      <c r="AB1892" s="11">
        <f t="shared" si="7"/>
        <v>0</v>
      </c>
      <c r="AC1892" s="11">
        <f t="shared" si="8"/>
        <v>0</v>
      </c>
      <c r="AD1892" s="11">
        <f t="shared" si="9"/>
        <v>1</v>
      </c>
      <c r="AE1892" s="11">
        <f t="shared" si="10"/>
        <v>0</v>
      </c>
    </row>
    <row r="1893" ht="15.75" customHeight="1">
      <c r="A1893" s="7">
        <v>45656.0</v>
      </c>
      <c r="B1893" s="8" t="s">
        <v>4443</v>
      </c>
      <c r="C1893" s="8" t="s">
        <v>4444</v>
      </c>
      <c r="D1893" s="13" t="s">
        <v>15742</v>
      </c>
      <c r="E1893" s="8" t="s">
        <v>15428</v>
      </c>
      <c r="F1893" s="8" t="s">
        <v>15429</v>
      </c>
      <c r="G1893" s="8" t="s">
        <v>15430</v>
      </c>
      <c r="H1893" s="8" t="s">
        <v>15446</v>
      </c>
      <c r="I1893" s="8" t="s">
        <v>15433</v>
      </c>
      <c r="J1893" s="8" t="s">
        <v>15424</v>
      </c>
      <c r="K1893" s="8" t="s">
        <v>15432</v>
      </c>
      <c r="L1893" s="12" t="s">
        <v>15</v>
      </c>
      <c r="M1893" s="12" t="s">
        <v>3780</v>
      </c>
      <c r="N1893" s="12" t="s">
        <v>162</v>
      </c>
      <c r="O1893" s="12" t="s">
        <v>3797</v>
      </c>
      <c r="P1893" s="12" t="s">
        <v>119</v>
      </c>
      <c r="R1893" s="10">
        <f>ROUNDUP(SUM(VLOOKUP(F1893,'Pontuação'!A$2:B$11,2,FALSE),VLOOKUP(E1893,'Pontuação'!C$2:D$11,2,FALSE),VLOOKUP(H1893,'Pontuação'!I$2:J$11,2,FALSE),VLOOKUP(I1893,'Pontuação'!G$2:H$11,2,FALSE),VLOOKUP(K1893,'Pontuação'!M$2:N$13,2,FALSE)),0)</f>
        <v>1976</v>
      </c>
      <c r="S1893" s="11">
        <f t="shared" si="1"/>
        <v>198</v>
      </c>
      <c r="T1893" s="11" t="str">
        <f t="array" ref="T1893">IFERROR(INDEX('Pontuação'!G$13:G$101, MATCH(S1893, 'Pontuação'!F$13:F$101, 0)), "Faixa Indefinida")</f>
        <v>A</v>
      </c>
      <c r="U1893" s="11">
        <f t="shared" si="2"/>
        <v>1</v>
      </c>
      <c r="V1893" s="11">
        <f t="shared" si="3"/>
        <v>0</v>
      </c>
      <c r="W1893" s="11">
        <f t="shared" si="4"/>
        <v>0</v>
      </c>
      <c r="X1893" s="11">
        <f t="shared" si="5"/>
        <v>0</v>
      </c>
      <c r="Y1893" s="11">
        <f>ROUNDUP(SUM(VLOOKUP(F1893,'Pontuação 3.0'!A$2:B$11,2,FALSE),VLOOKUP(E1893,'Pontuação 3.0'!C$2:D$11,2,FALSE),VLOOKUP(H1893,'Pontuação 3.0'!I$2:J$11,2,FALSE),VLOOKUP(J1893,'Pontuação 3.0'!K$2:L$11,2,FALSE),VLOOKUP(G1893,'Pontuação 3.0'!E$2:F$11,2,FALSE),VLOOKUP(I1893,'Pontuação 3.0'!G$2:H$11,2,FALSE),VLOOKUP(K1893,'Pontuação 3.0'!M$2:N$13,2,FALSE)),0)</f>
        <v>2348</v>
      </c>
      <c r="Z1893" s="11">
        <f t="shared" si="6"/>
        <v>235</v>
      </c>
      <c r="AA1893" s="11" t="str">
        <f t="array" ref="AA1893">IFERROR(INDEX('Pontuação 3.0'!G$13:G$191, MATCH(Z1893, 'Pontuação 3.0'!F$13:F$191, 0)), "Faixa Indefinida")</f>
        <v>B</v>
      </c>
      <c r="AB1893" s="11">
        <f t="shared" si="7"/>
        <v>0</v>
      </c>
      <c r="AC1893" s="11">
        <f t="shared" si="8"/>
        <v>1</v>
      </c>
      <c r="AD1893" s="11">
        <f t="shared" si="9"/>
        <v>0</v>
      </c>
      <c r="AE1893" s="11">
        <f t="shared" si="10"/>
        <v>0</v>
      </c>
    </row>
    <row r="1894" ht="15.75" customHeight="1">
      <c r="A1894" s="7">
        <v>45656.0</v>
      </c>
      <c r="B1894" s="8" t="s">
        <v>4449</v>
      </c>
      <c r="C1894" s="8" t="s">
        <v>4450</v>
      </c>
      <c r="D1894" s="8" t="s">
        <v>4451</v>
      </c>
      <c r="E1894" s="8" t="s">
        <v>15428</v>
      </c>
      <c r="F1894" s="8" t="s">
        <v>15442</v>
      </c>
      <c r="G1894" s="8" t="s">
        <v>15455</v>
      </c>
      <c r="H1894" s="8" t="s">
        <v>15422</v>
      </c>
      <c r="I1894" s="8" t="s">
        <v>15431</v>
      </c>
      <c r="J1894" s="8" t="s">
        <v>15424</v>
      </c>
      <c r="K1894" s="8" t="s">
        <v>15425</v>
      </c>
      <c r="L1894" s="12" t="s">
        <v>15</v>
      </c>
      <c r="M1894" s="12" t="s">
        <v>3780</v>
      </c>
      <c r="N1894" s="12" t="s">
        <v>205</v>
      </c>
      <c r="O1894" s="12" t="s">
        <v>3781</v>
      </c>
      <c r="P1894" s="12" t="s">
        <v>119</v>
      </c>
      <c r="R1894" s="10">
        <f>ROUNDUP(SUM(VLOOKUP(F1894,'Pontuação'!A$2:B$11,2,FALSE),VLOOKUP(E1894,'Pontuação'!C$2:D$11,2,FALSE),VLOOKUP(H1894,'Pontuação'!I$2:J$11,2,FALSE),VLOOKUP(I1894,'Pontuação'!G$2:H$11,2,FALSE),VLOOKUP(K1894,'Pontuação'!M$2:N$13,2,FALSE)),0)</f>
        <v>1646</v>
      </c>
      <c r="S1894" s="11">
        <f t="shared" si="1"/>
        <v>165</v>
      </c>
      <c r="T1894" s="11" t="str">
        <f t="array" ref="T1894">IFERROR(INDEX('Pontuação'!G$13:G$101, MATCH(S1894, 'Pontuação'!F$13:F$101, 0)), "Faixa Indefinida")</f>
        <v>C</v>
      </c>
      <c r="U1894" s="11">
        <f t="shared" si="2"/>
        <v>0</v>
      </c>
      <c r="V1894" s="11">
        <f t="shared" si="3"/>
        <v>0</v>
      </c>
      <c r="W1894" s="11">
        <f t="shared" si="4"/>
        <v>1</v>
      </c>
      <c r="X1894" s="11">
        <f t="shared" si="5"/>
        <v>0</v>
      </c>
      <c r="Y1894" s="11">
        <f>ROUNDUP(SUM(VLOOKUP(F1894,'Pontuação 3.0'!A$2:B$11,2,FALSE),VLOOKUP(E1894,'Pontuação 3.0'!C$2:D$11,2,FALSE),VLOOKUP(H1894,'Pontuação 3.0'!I$2:J$11,2,FALSE),VLOOKUP(J1894,'Pontuação 3.0'!K$2:L$11,2,FALSE),VLOOKUP(G1894,'Pontuação 3.0'!E$2:F$11,2,FALSE),VLOOKUP(I1894,'Pontuação 3.0'!G$2:H$11,2,FALSE),VLOOKUP(K1894,'Pontuação 3.0'!M$2:N$13,2,FALSE)),0)</f>
        <v>2235</v>
      </c>
      <c r="Z1894" s="11">
        <f t="shared" si="6"/>
        <v>224</v>
      </c>
      <c r="AA1894" s="11" t="str">
        <f t="array" ref="AA1894">IFERROR(INDEX('Pontuação 3.0'!G$13:G$191, MATCH(Z1894, 'Pontuação 3.0'!F$13:F$191, 0)), "Faixa Indefinida")</f>
        <v>B</v>
      </c>
      <c r="AB1894" s="11">
        <f t="shared" si="7"/>
        <v>0</v>
      </c>
      <c r="AC1894" s="11">
        <f t="shared" si="8"/>
        <v>1</v>
      </c>
      <c r="AD1894" s="11">
        <f t="shared" si="9"/>
        <v>0</v>
      </c>
      <c r="AE1894" s="11">
        <f t="shared" si="10"/>
        <v>0</v>
      </c>
    </row>
    <row r="1895" ht="15.75" customHeight="1">
      <c r="A1895" s="7">
        <v>45656.0</v>
      </c>
      <c r="B1895" s="8" t="s">
        <v>4447</v>
      </c>
      <c r="C1895" s="8" t="s">
        <v>4448</v>
      </c>
      <c r="D1895" s="9">
        <v>6.2993561473E10</v>
      </c>
      <c r="E1895" s="8" t="s">
        <v>15428</v>
      </c>
      <c r="F1895" s="8" t="s">
        <v>15442</v>
      </c>
      <c r="G1895" s="8" t="s">
        <v>15430</v>
      </c>
      <c r="H1895" s="8" t="s">
        <v>15443</v>
      </c>
      <c r="I1895" s="8" t="s">
        <v>15431</v>
      </c>
      <c r="J1895" s="8" t="s">
        <v>15448</v>
      </c>
      <c r="K1895" s="8" t="s">
        <v>15432</v>
      </c>
      <c r="L1895" s="12" t="s">
        <v>15</v>
      </c>
      <c r="M1895" s="12" t="s">
        <v>3780</v>
      </c>
      <c r="N1895" s="12" t="s">
        <v>93</v>
      </c>
      <c r="O1895" s="12" t="s">
        <v>3781</v>
      </c>
      <c r="P1895" s="12" t="s">
        <v>17</v>
      </c>
      <c r="R1895" s="10">
        <f>ROUNDUP(SUM(VLOOKUP(F1895,'Pontuação'!A$2:B$11,2,FALSE),VLOOKUP(E1895,'Pontuação'!C$2:D$11,2,FALSE),VLOOKUP(H1895,'Pontuação'!I$2:J$11,2,FALSE),VLOOKUP(I1895,'Pontuação'!G$2:H$11,2,FALSE),VLOOKUP(K1895,'Pontuação'!M$2:N$13,2,FALSE)),0)</f>
        <v>1804</v>
      </c>
      <c r="S1895" s="11">
        <f t="shared" si="1"/>
        <v>180</v>
      </c>
      <c r="T1895" s="11" t="str">
        <f t="array" ref="T1895">IFERROR(INDEX('Pontuação'!G$13:G$101, MATCH(S1895, 'Pontuação'!F$13:F$101, 0)), "Faixa Indefinida")</f>
        <v>B</v>
      </c>
      <c r="U1895" s="11">
        <f t="shared" si="2"/>
        <v>0</v>
      </c>
      <c r="V1895" s="11">
        <f t="shared" si="3"/>
        <v>1</v>
      </c>
      <c r="W1895" s="11">
        <f t="shared" si="4"/>
        <v>0</v>
      </c>
      <c r="X1895" s="11">
        <f t="shared" si="5"/>
        <v>0</v>
      </c>
      <c r="Y1895" s="11">
        <f>ROUNDUP(SUM(VLOOKUP(F1895,'Pontuação 3.0'!A$2:B$11,2,FALSE),VLOOKUP(E1895,'Pontuação 3.0'!C$2:D$11,2,FALSE),VLOOKUP(H1895,'Pontuação 3.0'!I$2:J$11,2,FALSE),VLOOKUP(J1895,'Pontuação 3.0'!K$2:L$11,2,FALSE),VLOOKUP(G1895,'Pontuação 3.0'!E$2:F$11,2,FALSE),VLOOKUP(I1895,'Pontuação 3.0'!G$2:H$11,2,FALSE),VLOOKUP(K1895,'Pontuação 3.0'!M$2:N$13,2,FALSE)),0)</f>
        <v>2424</v>
      </c>
      <c r="Z1895" s="11">
        <f t="shared" si="6"/>
        <v>242</v>
      </c>
      <c r="AA1895" s="11" t="str">
        <f t="array" ref="AA1895">IFERROR(INDEX('Pontuação 3.0'!G$13:G$191, MATCH(Z1895, 'Pontuação 3.0'!F$13:F$191, 0)), "Faixa Indefinida")</f>
        <v>A</v>
      </c>
      <c r="AB1895" s="11">
        <f t="shared" si="7"/>
        <v>1</v>
      </c>
      <c r="AC1895" s="11">
        <f t="shared" si="8"/>
        <v>0</v>
      </c>
      <c r="AD1895" s="11">
        <f t="shared" si="9"/>
        <v>0</v>
      </c>
      <c r="AE1895" s="11">
        <f t="shared" si="10"/>
        <v>0</v>
      </c>
    </row>
    <row r="1896" ht="15.75" customHeight="1">
      <c r="A1896" s="7">
        <v>45656.0</v>
      </c>
      <c r="B1896" s="8" t="s">
        <v>4454</v>
      </c>
      <c r="C1896" s="8" t="s">
        <v>4455</v>
      </c>
      <c r="D1896" s="9">
        <v>9.198477707E10</v>
      </c>
      <c r="E1896" s="8" t="s">
        <v>15428</v>
      </c>
      <c r="F1896" s="8" t="s">
        <v>15420</v>
      </c>
      <c r="G1896" s="8" t="s">
        <v>15430</v>
      </c>
      <c r="H1896" s="8" t="s">
        <v>15446</v>
      </c>
      <c r="I1896" s="8" t="s">
        <v>15431</v>
      </c>
      <c r="J1896" s="8" t="s">
        <v>15424</v>
      </c>
      <c r="K1896" s="8" t="s">
        <v>15466</v>
      </c>
      <c r="L1896" s="12" t="s">
        <v>15</v>
      </c>
      <c r="M1896" s="12" t="s">
        <v>3780</v>
      </c>
      <c r="N1896" s="12" t="s">
        <v>162</v>
      </c>
      <c r="O1896" s="12" t="s">
        <v>3781</v>
      </c>
      <c r="P1896" s="12" t="s">
        <v>119</v>
      </c>
      <c r="R1896" s="10">
        <f>ROUNDUP(SUM(VLOOKUP(F1896,'Pontuação'!A$2:B$11,2,FALSE),VLOOKUP(E1896,'Pontuação'!C$2:D$11,2,FALSE),VLOOKUP(H1896,'Pontuação'!I$2:J$11,2,FALSE),VLOOKUP(I1896,'Pontuação'!G$2:H$11,2,FALSE),VLOOKUP(K1896,'Pontuação'!M$2:N$13,2,FALSE)),0)</f>
        <v>1770</v>
      </c>
      <c r="S1896" s="11">
        <f t="shared" si="1"/>
        <v>177</v>
      </c>
      <c r="T1896" s="11" t="str">
        <f t="array" ref="T1896">IFERROR(INDEX('Pontuação'!G$13:G$101, MATCH(S1896, 'Pontuação'!F$13:F$101, 0)), "Faixa Indefinida")</f>
        <v>B</v>
      </c>
      <c r="U1896" s="11">
        <f t="shared" si="2"/>
        <v>0</v>
      </c>
      <c r="V1896" s="11">
        <f t="shared" si="3"/>
        <v>1</v>
      </c>
      <c r="W1896" s="11">
        <f t="shared" si="4"/>
        <v>0</v>
      </c>
      <c r="X1896" s="11">
        <f t="shared" si="5"/>
        <v>0</v>
      </c>
      <c r="Y1896" s="11">
        <f>ROUNDUP(SUM(VLOOKUP(F1896,'Pontuação 3.0'!A$2:B$11,2,FALSE),VLOOKUP(E1896,'Pontuação 3.0'!C$2:D$11,2,FALSE),VLOOKUP(H1896,'Pontuação 3.0'!I$2:J$11,2,FALSE),VLOOKUP(J1896,'Pontuação 3.0'!K$2:L$11,2,FALSE),VLOOKUP(G1896,'Pontuação 3.0'!E$2:F$11,2,FALSE),VLOOKUP(I1896,'Pontuação 3.0'!G$2:H$11,2,FALSE),VLOOKUP(K1896,'Pontuação 3.0'!M$2:N$13,2,FALSE)),0)</f>
        <v>2555</v>
      </c>
      <c r="Z1896" s="11">
        <f t="shared" si="6"/>
        <v>256</v>
      </c>
      <c r="AA1896" s="11" t="str">
        <f t="array" ref="AA1896">IFERROR(INDEX('Pontuação 3.0'!G$13:G$191, MATCH(Z1896, 'Pontuação 3.0'!F$13:F$191, 0)), "Faixa Indefinida")</f>
        <v>A</v>
      </c>
      <c r="AB1896" s="11">
        <f t="shared" si="7"/>
        <v>1</v>
      </c>
      <c r="AC1896" s="11">
        <f t="shared" si="8"/>
        <v>0</v>
      </c>
      <c r="AD1896" s="11">
        <f t="shared" si="9"/>
        <v>0</v>
      </c>
      <c r="AE1896" s="11">
        <f t="shared" si="10"/>
        <v>0</v>
      </c>
    </row>
    <row r="1897" ht="15.75" customHeight="1">
      <c r="A1897" s="7">
        <v>45656.0</v>
      </c>
      <c r="B1897" s="8" t="s">
        <v>4452</v>
      </c>
      <c r="C1897" s="8" t="s">
        <v>4453</v>
      </c>
      <c r="D1897" s="9">
        <v>6.2994452632E10</v>
      </c>
      <c r="E1897" s="8" t="s">
        <v>15428</v>
      </c>
      <c r="F1897" s="8" t="s">
        <v>15442</v>
      </c>
      <c r="G1897" s="8" t="s">
        <v>15430</v>
      </c>
      <c r="H1897" s="8" t="s">
        <v>15446</v>
      </c>
      <c r="I1897" s="8" t="s">
        <v>15423</v>
      </c>
      <c r="J1897" s="8" t="s">
        <v>15448</v>
      </c>
      <c r="K1897" s="8" t="s">
        <v>15432</v>
      </c>
      <c r="L1897" s="12" t="s">
        <v>15</v>
      </c>
      <c r="M1897" s="12" t="s">
        <v>3780</v>
      </c>
      <c r="N1897" s="12" t="s">
        <v>354</v>
      </c>
      <c r="O1897" s="12" t="s">
        <v>3797</v>
      </c>
      <c r="P1897" s="12" t="s">
        <v>119</v>
      </c>
      <c r="R1897" s="10">
        <f>ROUNDUP(SUM(VLOOKUP(F1897,'Pontuação'!A$2:B$11,2,FALSE),VLOOKUP(E1897,'Pontuação'!C$2:D$11,2,FALSE),VLOOKUP(H1897,'Pontuação'!I$2:J$11,2,FALSE),VLOOKUP(I1897,'Pontuação'!G$2:H$11,2,FALSE),VLOOKUP(K1897,'Pontuação'!M$2:N$13,2,FALSE)),0)</f>
        <v>1715</v>
      </c>
      <c r="S1897" s="11">
        <f t="shared" si="1"/>
        <v>172</v>
      </c>
      <c r="T1897" s="11" t="str">
        <f t="array" ref="T1897">IFERROR(INDEX('Pontuação'!G$13:G$101, MATCH(S1897, 'Pontuação'!F$13:F$101, 0)), "Faixa Indefinida")</f>
        <v>B</v>
      </c>
      <c r="U1897" s="11">
        <f t="shared" si="2"/>
        <v>0</v>
      </c>
      <c r="V1897" s="11">
        <f t="shared" si="3"/>
        <v>1</v>
      </c>
      <c r="W1897" s="11">
        <f t="shared" si="4"/>
        <v>0</v>
      </c>
      <c r="X1897" s="11">
        <f t="shared" si="5"/>
        <v>0</v>
      </c>
      <c r="Y1897" s="11">
        <f>ROUNDUP(SUM(VLOOKUP(F1897,'Pontuação 3.0'!A$2:B$11,2,FALSE),VLOOKUP(E1897,'Pontuação 3.0'!C$2:D$11,2,FALSE),VLOOKUP(H1897,'Pontuação 3.0'!I$2:J$11,2,FALSE),VLOOKUP(J1897,'Pontuação 3.0'!K$2:L$11,2,FALSE),VLOOKUP(G1897,'Pontuação 3.0'!E$2:F$11,2,FALSE),VLOOKUP(I1897,'Pontuação 3.0'!G$2:H$11,2,FALSE),VLOOKUP(K1897,'Pontuação 3.0'!M$2:N$13,2,FALSE)),0)</f>
        <v>2423</v>
      </c>
      <c r="Z1897" s="11">
        <f t="shared" si="6"/>
        <v>242</v>
      </c>
      <c r="AA1897" s="11" t="str">
        <f t="array" ref="AA1897">IFERROR(INDEX('Pontuação 3.0'!G$13:G$191, MATCH(Z1897, 'Pontuação 3.0'!F$13:F$191, 0)), "Faixa Indefinida")</f>
        <v>A</v>
      </c>
      <c r="AB1897" s="11">
        <f t="shared" si="7"/>
        <v>1</v>
      </c>
      <c r="AC1897" s="11">
        <f t="shared" si="8"/>
        <v>0</v>
      </c>
      <c r="AD1897" s="11">
        <f t="shared" si="9"/>
        <v>0</v>
      </c>
      <c r="AE1897" s="11">
        <f t="shared" si="10"/>
        <v>0</v>
      </c>
    </row>
    <row r="1898" ht="15.75" customHeight="1">
      <c r="A1898" s="7">
        <v>45656.0</v>
      </c>
      <c r="B1898" s="8" t="s">
        <v>4456</v>
      </c>
      <c r="C1898" s="8" t="s">
        <v>4457</v>
      </c>
      <c r="D1898" s="9">
        <v>8.7991315901E10</v>
      </c>
      <c r="E1898" s="8" t="s">
        <v>15428</v>
      </c>
      <c r="F1898" s="8" t="s">
        <v>15420</v>
      </c>
      <c r="G1898" s="8" t="s">
        <v>15451</v>
      </c>
      <c r="H1898" s="8" t="s">
        <v>15438</v>
      </c>
      <c r="I1898" s="8" t="s">
        <v>15423</v>
      </c>
      <c r="J1898" s="8" t="s">
        <v>15424</v>
      </c>
      <c r="K1898" s="8" t="s">
        <v>15425</v>
      </c>
      <c r="L1898" s="12" t="s">
        <v>15</v>
      </c>
      <c r="M1898" s="12" t="s">
        <v>3780</v>
      </c>
      <c r="N1898" s="12" t="s">
        <v>1677</v>
      </c>
      <c r="O1898" s="12" t="s">
        <v>3781</v>
      </c>
      <c r="P1898" s="12" t="s">
        <v>119</v>
      </c>
      <c r="R1898" s="10">
        <f>ROUNDUP(SUM(VLOOKUP(F1898,'Pontuação'!A$2:B$11,2,FALSE),VLOOKUP(E1898,'Pontuação'!C$2:D$11,2,FALSE),VLOOKUP(H1898,'Pontuação'!I$2:J$11,2,FALSE),VLOOKUP(I1898,'Pontuação'!G$2:H$11,2,FALSE),VLOOKUP(K1898,'Pontuação'!M$2:N$13,2,FALSE)),0)</f>
        <v>1439</v>
      </c>
      <c r="S1898" s="11">
        <f t="shared" si="1"/>
        <v>144</v>
      </c>
      <c r="T1898" s="11" t="str">
        <f t="array" ref="T1898">IFERROR(INDEX('Pontuação'!G$13:G$101, MATCH(S1898, 'Pontuação'!F$13:F$101, 0)), "Faixa Indefinida")</f>
        <v>D</v>
      </c>
      <c r="U1898" s="11">
        <f t="shared" si="2"/>
        <v>0</v>
      </c>
      <c r="V1898" s="11">
        <f t="shared" si="3"/>
        <v>0</v>
      </c>
      <c r="W1898" s="11">
        <f t="shared" si="4"/>
        <v>0</v>
      </c>
      <c r="X1898" s="11">
        <f t="shared" si="5"/>
        <v>1</v>
      </c>
      <c r="Y1898" s="11">
        <f>ROUNDUP(SUM(VLOOKUP(F1898,'Pontuação 3.0'!A$2:B$11,2,FALSE),VLOOKUP(E1898,'Pontuação 3.0'!C$2:D$11,2,FALSE),VLOOKUP(H1898,'Pontuação 3.0'!I$2:J$11,2,FALSE),VLOOKUP(J1898,'Pontuação 3.0'!K$2:L$11,2,FALSE),VLOOKUP(G1898,'Pontuação 3.0'!E$2:F$11,2,FALSE),VLOOKUP(I1898,'Pontuação 3.0'!G$2:H$11,2,FALSE),VLOOKUP(K1898,'Pontuação 3.0'!M$2:N$13,2,FALSE)),0)</f>
        <v>1824</v>
      </c>
      <c r="Z1898" s="11">
        <f t="shared" si="6"/>
        <v>182</v>
      </c>
      <c r="AA1898" s="11" t="str">
        <f t="array" ref="AA1898">IFERROR(INDEX('Pontuação 3.0'!G$13:G$191, MATCH(Z1898, 'Pontuação 3.0'!F$13:F$191, 0)), "Faixa Indefinida")</f>
        <v>D</v>
      </c>
      <c r="AB1898" s="11">
        <f t="shared" si="7"/>
        <v>0</v>
      </c>
      <c r="AC1898" s="11">
        <f t="shared" si="8"/>
        <v>0</v>
      </c>
      <c r="AD1898" s="11">
        <f t="shared" si="9"/>
        <v>0</v>
      </c>
      <c r="AE1898" s="11">
        <f t="shared" si="10"/>
        <v>1</v>
      </c>
    </row>
    <row r="1899" ht="15.75" customHeight="1">
      <c r="A1899" s="7">
        <v>45656.0</v>
      </c>
      <c r="B1899" s="8" t="s">
        <v>3506</v>
      </c>
      <c r="C1899" s="8" t="s">
        <v>4458</v>
      </c>
      <c r="D1899" s="9">
        <v>4.399698123E10</v>
      </c>
      <c r="E1899" s="8" t="s">
        <v>15428</v>
      </c>
      <c r="F1899" s="8" t="s">
        <v>15420</v>
      </c>
      <c r="G1899" s="8" t="s">
        <v>15430</v>
      </c>
      <c r="H1899" s="8" t="s">
        <v>15471</v>
      </c>
      <c r="I1899" s="8" t="s">
        <v>15423</v>
      </c>
      <c r="J1899" s="8" t="s">
        <v>15424</v>
      </c>
      <c r="K1899" s="8" t="s">
        <v>15425</v>
      </c>
      <c r="L1899" s="12" t="s">
        <v>15</v>
      </c>
      <c r="M1899" s="12" t="s">
        <v>3780</v>
      </c>
      <c r="N1899" s="12" t="s">
        <v>93</v>
      </c>
      <c r="O1899" s="12" t="s">
        <v>3781</v>
      </c>
      <c r="P1899" s="12" t="s">
        <v>119</v>
      </c>
      <c r="R1899" s="10">
        <f>ROUNDUP(SUM(VLOOKUP(F1899,'Pontuação'!A$2:B$11,2,FALSE),VLOOKUP(E1899,'Pontuação'!C$2:D$11,2,FALSE),VLOOKUP(H1899,'Pontuação'!I$2:J$11,2,FALSE),VLOOKUP(I1899,'Pontuação'!G$2:H$11,2,FALSE),VLOOKUP(K1899,'Pontuação'!M$2:N$13,2,FALSE)),0)</f>
        <v>1369</v>
      </c>
      <c r="S1899" s="11">
        <f t="shared" si="1"/>
        <v>137</v>
      </c>
      <c r="T1899" s="11" t="str">
        <f t="array" ref="T1899">IFERROR(INDEX('Pontuação'!G$13:G$101, MATCH(S1899, 'Pontuação'!F$13:F$101, 0)), "Faixa Indefinida")</f>
        <v>D</v>
      </c>
      <c r="U1899" s="11">
        <f t="shared" si="2"/>
        <v>0</v>
      </c>
      <c r="V1899" s="11">
        <f t="shared" si="3"/>
        <v>0</v>
      </c>
      <c r="W1899" s="11">
        <f t="shared" si="4"/>
        <v>0</v>
      </c>
      <c r="X1899" s="11">
        <f t="shared" si="5"/>
        <v>1</v>
      </c>
      <c r="Y1899" s="11">
        <f>ROUNDUP(SUM(VLOOKUP(F1899,'Pontuação 3.0'!A$2:B$11,2,FALSE),VLOOKUP(E1899,'Pontuação 3.0'!C$2:D$11,2,FALSE),VLOOKUP(H1899,'Pontuação 3.0'!I$2:J$11,2,FALSE),VLOOKUP(J1899,'Pontuação 3.0'!K$2:L$11,2,FALSE),VLOOKUP(G1899,'Pontuação 3.0'!E$2:F$11,2,FALSE),VLOOKUP(I1899,'Pontuação 3.0'!G$2:H$11,2,FALSE),VLOOKUP(K1899,'Pontuação 3.0'!M$2:N$13,2,FALSE)),0)</f>
        <v>2014</v>
      </c>
      <c r="Z1899" s="11">
        <f t="shared" si="6"/>
        <v>201</v>
      </c>
      <c r="AA1899" s="11" t="str">
        <f t="array" ref="AA1899">IFERROR(INDEX('Pontuação 3.0'!G$13:G$191, MATCH(Z1899, 'Pontuação 3.0'!F$13:F$191, 0)), "Faixa Indefinida")</f>
        <v>C</v>
      </c>
      <c r="AB1899" s="11">
        <f t="shared" si="7"/>
        <v>0</v>
      </c>
      <c r="AC1899" s="11">
        <f t="shared" si="8"/>
        <v>0</v>
      </c>
      <c r="AD1899" s="11">
        <f t="shared" si="9"/>
        <v>1</v>
      </c>
      <c r="AE1899" s="11">
        <f t="shared" si="10"/>
        <v>0</v>
      </c>
    </row>
    <row r="1900" ht="15.75" customHeight="1">
      <c r="A1900" s="7">
        <v>45656.0</v>
      </c>
      <c r="B1900" s="8" t="s">
        <v>4459</v>
      </c>
      <c r="C1900" s="8" t="s">
        <v>4460</v>
      </c>
      <c r="D1900" s="9">
        <v>2.299832935E10</v>
      </c>
      <c r="E1900" s="8" t="s">
        <v>15419</v>
      </c>
      <c r="F1900" s="8" t="s">
        <v>15420</v>
      </c>
      <c r="G1900" s="8" t="s">
        <v>15421</v>
      </c>
      <c r="H1900" s="8" t="s">
        <v>15422</v>
      </c>
      <c r="I1900" s="8" t="s">
        <v>15423</v>
      </c>
      <c r="J1900" s="8" t="s">
        <v>15424</v>
      </c>
      <c r="K1900" s="8" t="s">
        <v>15425</v>
      </c>
      <c r="L1900" s="12" t="s">
        <v>15</v>
      </c>
      <c r="M1900" s="12" t="s">
        <v>3780</v>
      </c>
      <c r="N1900" s="12" t="s">
        <v>608</v>
      </c>
      <c r="O1900" s="12" t="s">
        <v>3781</v>
      </c>
      <c r="P1900" s="12" t="s">
        <v>119</v>
      </c>
      <c r="R1900" s="10">
        <f>ROUNDUP(SUM(VLOOKUP(F1900,'Pontuação'!A$2:B$11,2,FALSE),VLOOKUP(E1900,'Pontuação'!C$2:D$11,2,FALSE),VLOOKUP(H1900,'Pontuação'!I$2:J$11,2,FALSE),VLOOKUP(I1900,'Pontuação'!G$2:H$11,2,FALSE),VLOOKUP(K1900,'Pontuação'!M$2:N$13,2,FALSE)),0)</f>
        <v>1557</v>
      </c>
      <c r="S1900" s="11">
        <f t="shared" si="1"/>
        <v>156</v>
      </c>
      <c r="T1900" s="11" t="str">
        <f t="array" ref="T1900">IFERROR(INDEX('Pontuação'!G$13:G$101, MATCH(S1900, 'Pontuação'!F$13:F$101, 0)), "Faixa Indefinida")</f>
        <v>C</v>
      </c>
      <c r="U1900" s="11">
        <f t="shared" si="2"/>
        <v>0</v>
      </c>
      <c r="V1900" s="11">
        <f t="shared" si="3"/>
        <v>0</v>
      </c>
      <c r="W1900" s="11">
        <f t="shared" si="4"/>
        <v>1</v>
      </c>
      <c r="X1900" s="11">
        <f t="shared" si="5"/>
        <v>0</v>
      </c>
      <c r="Y1900" s="11">
        <f>ROUNDUP(SUM(VLOOKUP(F1900,'Pontuação 3.0'!A$2:B$11,2,FALSE),VLOOKUP(E1900,'Pontuação 3.0'!C$2:D$11,2,FALSE),VLOOKUP(H1900,'Pontuação 3.0'!I$2:J$11,2,FALSE),VLOOKUP(J1900,'Pontuação 3.0'!K$2:L$11,2,FALSE),VLOOKUP(G1900,'Pontuação 3.0'!E$2:F$11,2,FALSE),VLOOKUP(I1900,'Pontuação 3.0'!G$2:H$11,2,FALSE),VLOOKUP(K1900,'Pontuação 3.0'!M$2:N$13,2,FALSE)),0)</f>
        <v>1952</v>
      </c>
      <c r="Z1900" s="11">
        <f t="shared" si="6"/>
        <v>195</v>
      </c>
      <c r="AA1900" s="11" t="str">
        <f t="array" ref="AA1900">IFERROR(INDEX('Pontuação 3.0'!G$13:G$191, MATCH(Z1900, 'Pontuação 3.0'!F$13:F$191, 0)), "Faixa Indefinida")</f>
        <v>C</v>
      </c>
      <c r="AB1900" s="11">
        <f t="shared" si="7"/>
        <v>0</v>
      </c>
      <c r="AC1900" s="11">
        <f t="shared" si="8"/>
        <v>0</v>
      </c>
      <c r="AD1900" s="11">
        <f t="shared" si="9"/>
        <v>1</v>
      </c>
      <c r="AE1900" s="11">
        <f t="shared" si="10"/>
        <v>0</v>
      </c>
    </row>
    <row r="1901" ht="15.75" customHeight="1">
      <c r="A1901" s="7">
        <v>45656.0</v>
      </c>
      <c r="B1901" s="8" t="s">
        <v>4462</v>
      </c>
      <c r="C1901" s="8" t="s">
        <v>4463</v>
      </c>
      <c r="D1901" s="9">
        <v>1.1991167737E10</v>
      </c>
      <c r="E1901" s="8" t="s">
        <v>15428</v>
      </c>
      <c r="F1901" s="8" t="s">
        <v>15420</v>
      </c>
      <c r="G1901" s="8" t="s">
        <v>15430</v>
      </c>
      <c r="H1901" s="8" t="s">
        <v>15422</v>
      </c>
      <c r="I1901" s="8" t="s">
        <v>15431</v>
      </c>
      <c r="J1901" s="8" t="s">
        <v>15424</v>
      </c>
      <c r="K1901" s="8" t="s">
        <v>15432</v>
      </c>
      <c r="L1901" s="12" t="s">
        <v>15</v>
      </c>
      <c r="M1901" s="12" t="s">
        <v>3780</v>
      </c>
      <c r="N1901" s="12" t="s">
        <v>4070</v>
      </c>
      <c r="O1901" s="12" t="s">
        <v>3781</v>
      </c>
      <c r="P1901" s="12" t="s">
        <v>119</v>
      </c>
      <c r="R1901" s="10">
        <f>ROUNDUP(SUM(VLOOKUP(F1901,'Pontuação'!A$2:B$11,2,FALSE),VLOOKUP(E1901,'Pontuação'!C$2:D$11,2,FALSE),VLOOKUP(H1901,'Pontuação'!I$2:J$11,2,FALSE),VLOOKUP(I1901,'Pontuação'!G$2:H$11,2,FALSE),VLOOKUP(K1901,'Pontuação'!M$2:N$13,2,FALSE)),0)</f>
        <v>1790</v>
      </c>
      <c r="S1901" s="11">
        <f t="shared" si="1"/>
        <v>179</v>
      </c>
      <c r="T1901" s="11" t="str">
        <f t="array" ref="T1901">IFERROR(INDEX('Pontuação'!G$13:G$101, MATCH(S1901, 'Pontuação'!F$13:F$101, 0)), "Faixa Indefinida")</f>
        <v>B</v>
      </c>
      <c r="U1901" s="11">
        <f t="shared" si="2"/>
        <v>0</v>
      </c>
      <c r="V1901" s="11">
        <f t="shared" si="3"/>
        <v>1</v>
      </c>
      <c r="W1901" s="11">
        <f t="shared" si="4"/>
        <v>0</v>
      </c>
      <c r="X1901" s="11">
        <f t="shared" si="5"/>
        <v>0</v>
      </c>
      <c r="Y1901" s="11">
        <f>ROUNDUP(SUM(VLOOKUP(F1901,'Pontuação 3.0'!A$2:B$11,2,FALSE),VLOOKUP(E1901,'Pontuação 3.0'!C$2:D$11,2,FALSE),VLOOKUP(H1901,'Pontuação 3.0'!I$2:J$11,2,FALSE),VLOOKUP(J1901,'Pontuação 3.0'!K$2:L$11,2,FALSE),VLOOKUP(G1901,'Pontuação 3.0'!E$2:F$11,2,FALSE),VLOOKUP(I1901,'Pontuação 3.0'!G$2:H$11,2,FALSE),VLOOKUP(K1901,'Pontuação 3.0'!M$2:N$13,2,FALSE)),0)</f>
        <v>2360</v>
      </c>
      <c r="Z1901" s="11">
        <f t="shared" si="6"/>
        <v>236</v>
      </c>
      <c r="AA1901" s="11" t="str">
        <f t="array" ref="AA1901">IFERROR(INDEX('Pontuação 3.0'!G$13:G$191, MATCH(Z1901, 'Pontuação 3.0'!F$13:F$191, 0)), "Faixa Indefinida")</f>
        <v>A</v>
      </c>
      <c r="AB1901" s="11">
        <f t="shared" si="7"/>
        <v>1</v>
      </c>
      <c r="AC1901" s="11">
        <f t="shared" si="8"/>
        <v>0</v>
      </c>
      <c r="AD1901" s="11">
        <f t="shared" si="9"/>
        <v>0</v>
      </c>
      <c r="AE1901" s="11">
        <f t="shared" si="10"/>
        <v>0</v>
      </c>
    </row>
    <row r="1902" ht="15.75" customHeight="1">
      <c r="A1902" s="7">
        <v>45656.0</v>
      </c>
      <c r="B1902" s="8" t="s">
        <v>4464</v>
      </c>
      <c r="C1902" s="8" t="s">
        <v>4465</v>
      </c>
      <c r="D1902" s="9">
        <v>4.3988089904E10</v>
      </c>
      <c r="E1902" s="8" t="s">
        <v>15428</v>
      </c>
      <c r="F1902" s="8" t="s">
        <v>15442</v>
      </c>
      <c r="G1902" s="8" t="s">
        <v>15430</v>
      </c>
      <c r="H1902" s="8" t="s">
        <v>15422</v>
      </c>
      <c r="I1902" s="8" t="s">
        <v>15625</v>
      </c>
      <c r="J1902" s="8" t="s">
        <v>15448</v>
      </c>
      <c r="K1902" s="8" t="s">
        <v>15432</v>
      </c>
      <c r="L1902" s="12" t="s">
        <v>17</v>
      </c>
      <c r="M1902" s="12" t="s">
        <v>4466</v>
      </c>
      <c r="N1902" s="12" t="s">
        <v>3902</v>
      </c>
      <c r="O1902" s="12" t="s">
        <v>4467</v>
      </c>
      <c r="P1902" s="12" t="s">
        <v>4468</v>
      </c>
      <c r="R1902" s="10">
        <f>ROUNDUP(SUM(VLOOKUP(F1902,'Pontuação'!A$2:B$11,2,FALSE),VLOOKUP(E1902,'Pontuação'!C$2:D$11,2,FALSE),VLOOKUP(H1902,'Pontuação'!I$2:J$11,2,FALSE),VLOOKUP(I1902,'Pontuação'!G$2:H$11,2,FALSE),VLOOKUP(K1902,'Pontuação'!M$2:N$13,2,FALSE)),0)</f>
        <v>1971</v>
      </c>
      <c r="S1902" s="11">
        <f t="shared" si="1"/>
        <v>197</v>
      </c>
      <c r="T1902" s="11" t="str">
        <f t="array" ref="T1902">IFERROR(INDEX('Pontuação'!G$13:G$101, MATCH(S1902, 'Pontuação'!F$13:F$101, 0)), "Faixa Indefinida")</f>
        <v>A</v>
      </c>
      <c r="U1902" s="11">
        <f t="shared" si="2"/>
        <v>1</v>
      </c>
      <c r="V1902" s="11">
        <f t="shared" si="3"/>
        <v>0</v>
      </c>
      <c r="W1902" s="11">
        <f t="shared" si="4"/>
        <v>0</v>
      </c>
      <c r="X1902" s="11">
        <f t="shared" si="5"/>
        <v>0</v>
      </c>
      <c r="Y1902" s="11">
        <f>ROUNDUP(SUM(VLOOKUP(F1902,'Pontuação 3.0'!A$2:B$11,2,FALSE),VLOOKUP(E1902,'Pontuação 3.0'!C$2:D$11,2,FALSE),VLOOKUP(H1902,'Pontuação 3.0'!I$2:J$11,2,FALSE),VLOOKUP(J1902,'Pontuação 3.0'!K$2:L$11,2,FALSE),VLOOKUP(G1902,'Pontuação 3.0'!E$2:F$11,2,FALSE),VLOOKUP(I1902,'Pontuação 3.0'!G$2:H$11,2,FALSE),VLOOKUP(K1902,'Pontuação 3.0'!M$2:N$13,2,FALSE)),0)</f>
        <v>2346</v>
      </c>
      <c r="Z1902" s="11">
        <f t="shared" si="6"/>
        <v>235</v>
      </c>
      <c r="AA1902" s="11" t="str">
        <f t="array" ref="AA1902">IFERROR(INDEX('Pontuação 3.0'!G$13:G$191, MATCH(Z1902, 'Pontuação 3.0'!F$13:F$191, 0)), "Faixa Indefinida")</f>
        <v>B</v>
      </c>
      <c r="AB1902" s="11">
        <f t="shared" si="7"/>
        <v>0</v>
      </c>
      <c r="AC1902" s="11">
        <f t="shared" si="8"/>
        <v>1</v>
      </c>
      <c r="AD1902" s="11">
        <f t="shared" si="9"/>
        <v>0</v>
      </c>
      <c r="AE1902" s="11">
        <f t="shared" si="10"/>
        <v>0</v>
      </c>
    </row>
    <row r="1903" ht="15.75" customHeight="1">
      <c r="A1903" s="7">
        <v>45656.0</v>
      </c>
      <c r="B1903" s="8" t="s">
        <v>4469</v>
      </c>
      <c r="C1903" s="8" t="s">
        <v>4470</v>
      </c>
      <c r="D1903" s="9">
        <v>1.2997347103E10</v>
      </c>
      <c r="E1903" s="8" t="s">
        <v>15428</v>
      </c>
      <c r="F1903" s="8" t="s">
        <v>15442</v>
      </c>
      <c r="G1903" s="8" t="s">
        <v>15430</v>
      </c>
      <c r="H1903" s="8" t="s">
        <v>15443</v>
      </c>
      <c r="I1903" s="8" t="s">
        <v>15423</v>
      </c>
      <c r="J1903" s="8" t="s">
        <v>15424</v>
      </c>
      <c r="K1903" s="8" t="s">
        <v>15425</v>
      </c>
      <c r="L1903" s="12" t="s">
        <v>15</v>
      </c>
      <c r="M1903" s="12" t="s">
        <v>3780</v>
      </c>
      <c r="N1903" s="12" t="s">
        <v>205</v>
      </c>
      <c r="O1903" s="12" t="s">
        <v>3781</v>
      </c>
      <c r="P1903" s="12" t="s">
        <v>119</v>
      </c>
      <c r="R1903" s="10">
        <f>ROUNDUP(SUM(VLOOKUP(F1903,'Pontuação'!A$2:B$11,2,FALSE),VLOOKUP(E1903,'Pontuação'!C$2:D$11,2,FALSE),VLOOKUP(H1903,'Pontuação'!I$2:J$11,2,FALSE),VLOOKUP(I1903,'Pontuação'!G$2:H$11,2,FALSE),VLOOKUP(K1903,'Pontuação'!M$2:N$13,2,FALSE)),0)</f>
        <v>1567</v>
      </c>
      <c r="S1903" s="11">
        <f t="shared" si="1"/>
        <v>157</v>
      </c>
      <c r="T1903" s="11" t="str">
        <f t="array" ref="T1903">IFERROR(INDEX('Pontuação'!G$13:G$101, MATCH(S1903, 'Pontuação'!F$13:F$101, 0)), "Faixa Indefinida")</f>
        <v>C</v>
      </c>
      <c r="U1903" s="11">
        <f t="shared" si="2"/>
        <v>0</v>
      </c>
      <c r="V1903" s="11">
        <f t="shared" si="3"/>
        <v>0</v>
      </c>
      <c r="W1903" s="11">
        <f t="shared" si="4"/>
        <v>1</v>
      </c>
      <c r="X1903" s="11">
        <f t="shared" si="5"/>
        <v>0</v>
      </c>
      <c r="Y1903" s="11">
        <f>ROUNDUP(SUM(VLOOKUP(F1903,'Pontuação 3.0'!A$2:B$11,2,FALSE),VLOOKUP(E1903,'Pontuação 3.0'!C$2:D$11,2,FALSE),VLOOKUP(H1903,'Pontuação 3.0'!I$2:J$11,2,FALSE),VLOOKUP(J1903,'Pontuação 3.0'!K$2:L$11,2,FALSE),VLOOKUP(G1903,'Pontuação 3.0'!E$2:F$11,2,FALSE),VLOOKUP(I1903,'Pontuação 3.0'!G$2:H$11,2,FALSE),VLOOKUP(K1903,'Pontuação 3.0'!M$2:N$13,2,FALSE)),0)</f>
        <v>1925</v>
      </c>
      <c r="Z1903" s="11">
        <f t="shared" si="6"/>
        <v>193</v>
      </c>
      <c r="AA1903" s="11" t="str">
        <f t="array" ref="AA1903">IFERROR(INDEX('Pontuação 3.0'!G$13:G$191, MATCH(Z1903, 'Pontuação 3.0'!F$13:F$191, 0)), "Faixa Indefinida")</f>
        <v>C</v>
      </c>
      <c r="AB1903" s="11">
        <f t="shared" si="7"/>
        <v>0</v>
      </c>
      <c r="AC1903" s="11">
        <f t="shared" si="8"/>
        <v>0</v>
      </c>
      <c r="AD1903" s="11">
        <f t="shared" si="9"/>
        <v>1</v>
      </c>
      <c r="AE1903" s="11">
        <f t="shared" si="10"/>
        <v>0</v>
      </c>
    </row>
    <row r="1904" ht="15.75" customHeight="1">
      <c r="A1904" s="7">
        <v>45656.0</v>
      </c>
      <c r="B1904" s="8" t="s">
        <v>4471</v>
      </c>
      <c r="C1904" s="8" t="s">
        <v>4472</v>
      </c>
      <c r="D1904" s="9">
        <v>4.1988101013E10</v>
      </c>
      <c r="E1904" s="8" t="s">
        <v>15419</v>
      </c>
      <c r="F1904" s="8" t="s">
        <v>15442</v>
      </c>
      <c r="G1904" s="8" t="s">
        <v>15451</v>
      </c>
      <c r="H1904" s="8" t="s">
        <v>15438</v>
      </c>
      <c r="I1904" s="8" t="s">
        <v>15423</v>
      </c>
      <c r="J1904" s="8" t="s">
        <v>15424</v>
      </c>
      <c r="K1904" s="8" t="s">
        <v>15425</v>
      </c>
      <c r="L1904" s="12" t="s">
        <v>15</v>
      </c>
      <c r="M1904" s="12" t="s">
        <v>3780</v>
      </c>
      <c r="N1904" s="12" t="s">
        <v>300</v>
      </c>
      <c r="O1904" s="12" t="s">
        <v>3870</v>
      </c>
      <c r="P1904" s="12" t="s">
        <v>119</v>
      </c>
      <c r="R1904" s="10">
        <f>ROUNDUP(SUM(VLOOKUP(F1904,'Pontuação'!A$2:B$11,2,FALSE),VLOOKUP(E1904,'Pontuação'!C$2:D$11,2,FALSE),VLOOKUP(H1904,'Pontuação'!I$2:J$11,2,FALSE),VLOOKUP(I1904,'Pontuação'!G$2:H$11,2,FALSE),VLOOKUP(K1904,'Pontuação'!M$2:N$13,2,FALSE)),0)</f>
        <v>1431</v>
      </c>
      <c r="S1904" s="11">
        <f t="shared" si="1"/>
        <v>143</v>
      </c>
      <c r="T1904" s="11" t="str">
        <f t="array" ref="T1904">IFERROR(INDEX('Pontuação'!G$13:G$101, MATCH(S1904, 'Pontuação'!F$13:F$101, 0)), "Faixa Indefinida")</f>
        <v>D</v>
      </c>
      <c r="U1904" s="11">
        <f t="shared" si="2"/>
        <v>0</v>
      </c>
      <c r="V1904" s="11">
        <f t="shared" si="3"/>
        <v>0</v>
      </c>
      <c r="W1904" s="11">
        <f t="shared" si="4"/>
        <v>0</v>
      </c>
      <c r="X1904" s="11">
        <f t="shared" si="5"/>
        <v>1</v>
      </c>
      <c r="Y1904" s="11">
        <f>ROUNDUP(SUM(VLOOKUP(F1904,'Pontuação 3.0'!A$2:B$11,2,FALSE),VLOOKUP(E1904,'Pontuação 3.0'!C$2:D$11,2,FALSE),VLOOKUP(H1904,'Pontuação 3.0'!I$2:J$11,2,FALSE),VLOOKUP(J1904,'Pontuação 3.0'!K$2:L$11,2,FALSE),VLOOKUP(G1904,'Pontuação 3.0'!E$2:F$11,2,FALSE),VLOOKUP(I1904,'Pontuação 3.0'!G$2:H$11,2,FALSE),VLOOKUP(K1904,'Pontuação 3.0'!M$2:N$13,2,FALSE)),0)</f>
        <v>1661</v>
      </c>
      <c r="Z1904" s="11">
        <f t="shared" si="6"/>
        <v>166</v>
      </c>
      <c r="AA1904" s="11" t="str">
        <f t="array" ref="AA1904">IFERROR(INDEX('Pontuação 3.0'!G$13:G$191, MATCH(Z1904, 'Pontuação 3.0'!F$13:F$191, 0)), "Faixa Indefinida")</f>
        <v>D</v>
      </c>
      <c r="AB1904" s="11">
        <f t="shared" si="7"/>
        <v>0</v>
      </c>
      <c r="AC1904" s="11">
        <f t="shared" si="8"/>
        <v>0</v>
      </c>
      <c r="AD1904" s="11">
        <f t="shared" si="9"/>
        <v>0</v>
      </c>
      <c r="AE1904" s="11">
        <f t="shared" si="10"/>
        <v>1</v>
      </c>
    </row>
    <row r="1905" ht="15.75" customHeight="1">
      <c r="A1905" s="7">
        <v>45656.0</v>
      </c>
      <c r="B1905" s="8" t="s">
        <v>1994</v>
      </c>
      <c r="C1905" s="8" t="s">
        <v>4475</v>
      </c>
      <c r="D1905" s="9">
        <v>6.5999029422E10</v>
      </c>
      <c r="E1905" s="8" t="s">
        <v>15428</v>
      </c>
      <c r="F1905" s="8" t="s">
        <v>15420</v>
      </c>
      <c r="G1905" s="8" t="s">
        <v>15430</v>
      </c>
      <c r="H1905" s="8" t="s">
        <v>15422</v>
      </c>
      <c r="I1905" s="8" t="s">
        <v>15431</v>
      </c>
      <c r="J1905" s="8" t="s">
        <v>15424</v>
      </c>
      <c r="K1905" s="8" t="s">
        <v>15425</v>
      </c>
      <c r="L1905" s="12" t="s">
        <v>15</v>
      </c>
      <c r="M1905" s="12" t="s">
        <v>3780</v>
      </c>
      <c r="N1905" s="12" t="s">
        <v>205</v>
      </c>
      <c r="O1905" s="12" t="s">
        <v>3781</v>
      </c>
      <c r="P1905" s="12" t="s">
        <v>119</v>
      </c>
      <c r="R1905" s="10">
        <f>ROUNDUP(SUM(VLOOKUP(F1905,'Pontuação'!A$2:B$11,2,FALSE),VLOOKUP(E1905,'Pontuação'!C$2:D$11,2,FALSE),VLOOKUP(H1905,'Pontuação'!I$2:J$11,2,FALSE),VLOOKUP(I1905,'Pontuação'!G$2:H$11,2,FALSE),VLOOKUP(K1905,'Pontuação'!M$2:N$13,2,FALSE)),0)</f>
        <v>1658</v>
      </c>
      <c r="S1905" s="11">
        <f t="shared" si="1"/>
        <v>166</v>
      </c>
      <c r="T1905" s="11" t="str">
        <f t="array" ref="T1905">IFERROR(INDEX('Pontuação'!G$13:G$101, MATCH(S1905, 'Pontuação'!F$13:F$101, 0)), "Faixa Indefinida")</f>
        <v>B</v>
      </c>
      <c r="U1905" s="11">
        <f t="shared" si="2"/>
        <v>0</v>
      </c>
      <c r="V1905" s="11">
        <f t="shared" si="3"/>
        <v>1</v>
      </c>
      <c r="W1905" s="11">
        <f t="shared" si="4"/>
        <v>0</v>
      </c>
      <c r="X1905" s="11">
        <f t="shared" si="5"/>
        <v>0</v>
      </c>
      <c r="Y1905" s="11">
        <f>ROUNDUP(SUM(VLOOKUP(F1905,'Pontuação 3.0'!A$2:B$11,2,FALSE),VLOOKUP(E1905,'Pontuação 3.0'!C$2:D$11,2,FALSE),VLOOKUP(H1905,'Pontuação 3.0'!I$2:J$11,2,FALSE),VLOOKUP(J1905,'Pontuação 3.0'!K$2:L$11,2,FALSE),VLOOKUP(G1905,'Pontuação 3.0'!E$2:F$11,2,FALSE),VLOOKUP(I1905,'Pontuação 3.0'!G$2:H$11,2,FALSE),VLOOKUP(K1905,'Pontuação 3.0'!M$2:N$13,2,FALSE)),0)</f>
        <v>2274</v>
      </c>
      <c r="Z1905" s="11">
        <f t="shared" si="6"/>
        <v>227</v>
      </c>
      <c r="AA1905" s="11" t="str">
        <f t="array" ref="AA1905">IFERROR(INDEX('Pontuação 3.0'!G$13:G$191, MATCH(Z1905, 'Pontuação 3.0'!F$13:F$191, 0)), "Faixa Indefinida")</f>
        <v>B</v>
      </c>
      <c r="AB1905" s="11">
        <f t="shared" si="7"/>
        <v>0</v>
      </c>
      <c r="AC1905" s="11">
        <f t="shared" si="8"/>
        <v>1</v>
      </c>
      <c r="AD1905" s="11">
        <f t="shared" si="9"/>
        <v>0</v>
      </c>
      <c r="AE1905" s="11">
        <f t="shared" si="10"/>
        <v>0</v>
      </c>
    </row>
    <row r="1906" ht="15.75" customHeight="1">
      <c r="A1906" s="7">
        <v>45656.0</v>
      </c>
      <c r="B1906" s="8" t="s">
        <v>1591</v>
      </c>
      <c r="C1906" s="8" t="s">
        <v>4485</v>
      </c>
      <c r="D1906" s="8" t="s">
        <v>4486</v>
      </c>
      <c r="E1906" s="8" t="s">
        <v>15428</v>
      </c>
      <c r="F1906" s="8" t="s">
        <v>15420</v>
      </c>
      <c r="G1906" s="8" t="s">
        <v>15430</v>
      </c>
      <c r="H1906" s="8" t="s">
        <v>15446</v>
      </c>
      <c r="I1906" s="8" t="s">
        <v>15447</v>
      </c>
      <c r="J1906" s="8" t="s">
        <v>15448</v>
      </c>
      <c r="K1906" s="8" t="s">
        <v>15432</v>
      </c>
      <c r="L1906" s="12" t="s">
        <v>15</v>
      </c>
      <c r="M1906" s="12" t="s">
        <v>3780</v>
      </c>
      <c r="N1906" s="12" t="s">
        <v>205</v>
      </c>
      <c r="O1906" s="12" t="s">
        <v>3812</v>
      </c>
      <c r="P1906" s="12" t="s">
        <v>119</v>
      </c>
      <c r="R1906" s="10">
        <f>ROUNDUP(SUM(VLOOKUP(F1906,'Pontuação'!A$2:B$11,2,FALSE),VLOOKUP(E1906,'Pontuação'!C$2:D$11,2,FALSE),VLOOKUP(H1906,'Pontuação'!I$2:J$11,2,FALSE),VLOOKUP(I1906,'Pontuação'!G$2:H$11,2,FALSE),VLOOKUP(K1906,'Pontuação'!M$2:N$13,2,FALSE)),0)</f>
        <v>2005</v>
      </c>
      <c r="S1906" s="11">
        <f t="shared" si="1"/>
        <v>201</v>
      </c>
      <c r="T1906" s="11" t="str">
        <f t="array" ref="T1906">IFERROR(INDEX('Pontuação'!G$13:G$101, MATCH(S1906, 'Pontuação'!F$13:F$101, 0)), "Faixa Indefinida")</f>
        <v>A</v>
      </c>
      <c r="U1906" s="11">
        <f t="shared" si="2"/>
        <v>1</v>
      </c>
      <c r="V1906" s="11">
        <f t="shared" si="3"/>
        <v>0</v>
      </c>
      <c r="W1906" s="11">
        <f t="shared" si="4"/>
        <v>0</v>
      </c>
      <c r="X1906" s="11">
        <f t="shared" si="5"/>
        <v>0</v>
      </c>
      <c r="Y1906" s="11">
        <f>ROUNDUP(SUM(VLOOKUP(F1906,'Pontuação 3.0'!A$2:B$11,2,FALSE),VLOOKUP(E1906,'Pontuação 3.0'!C$2:D$11,2,FALSE),VLOOKUP(H1906,'Pontuação 3.0'!I$2:J$11,2,FALSE),VLOOKUP(J1906,'Pontuação 3.0'!K$2:L$11,2,FALSE),VLOOKUP(G1906,'Pontuação 3.0'!E$2:F$11,2,FALSE),VLOOKUP(I1906,'Pontuação 3.0'!G$2:H$11,2,FALSE),VLOOKUP(K1906,'Pontuação 3.0'!M$2:N$13,2,FALSE)),0)</f>
        <v>2579</v>
      </c>
      <c r="Z1906" s="11">
        <f t="shared" si="6"/>
        <v>258</v>
      </c>
      <c r="AA1906" s="11" t="str">
        <f t="array" ref="AA1906">IFERROR(INDEX('Pontuação 3.0'!G$13:G$191, MATCH(Z1906, 'Pontuação 3.0'!F$13:F$191, 0)), "Faixa Indefinida")</f>
        <v>A</v>
      </c>
      <c r="AB1906" s="11">
        <f t="shared" si="7"/>
        <v>1</v>
      </c>
      <c r="AC1906" s="11">
        <f t="shared" si="8"/>
        <v>0</v>
      </c>
      <c r="AD1906" s="11">
        <f t="shared" si="9"/>
        <v>0</v>
      </c>
      <c r="AE1906" s="11">
        <f t="shared" si="10"/>
        <v>0</v>
      </c>
    </row>
    <row r="1907" ht="15.75" customHeight="1">
      <c r="A1907" s="7">
        <v>45656.0</v>
      </c>
      <c r="B1907" s="8" t="s">
        <v>4487</v>
      </c>
      <c r="C1907" s="8" t="s">
        <v>4488</v>
      </c>
      <c r="D1907" s="9">
        <v>1.192004099E10</v>
      </c>
      <c r="E1907" s="8" t="s">
        <v>15419</v>
      </c>
      <c r="F1907" s="8" t="s">
        <v>15429</v>
      </c>
      <c r="G1907" s="8" t="s">
        <v>15430</v>
      </c>
      <c r="H1907" s="8" t="s">
        <v>15446</v>
      </c>
      <c r="I1907" s="8" t="s">
        <v>15423</v>
      </c>
      <c r="J1907" s="8" t="s">
        <v>15448</v>
      </c>
      <c r="K1907" s="8" t="s">
        <v>15480</v>
      </c>
      <c r="L1907" s="12" t="s">
        <v>15</v>
      </c>
      <c r="M1907" s="12" t="s">
        <v>3780</v>
      </c>
      <c r="N1907" s="12" t="s">
        <v>1912</v>
      </c>
      <c r="O1907" s="12" t="s">
        <v>3781</v>
      </c>
      <c r="P1907" s="12" t="s">
        <v>119</v>
      </c>
      <c r="R1907" s="10">
        <f>ROUNDUP(SUM(VLOOKUP(F1907,'Pontuação'!A$2:B$11,2,FALSE),VLOOKUP(E1907,'Pontuação'!C$2:D$11,2,FALSE),VLOOKUP(H1907,'Pontuação'!I$2:J$11,2,FALSE),VLOOKUP(I1907,'Pontuação'!G$2:H$11,2,FALSE),VLOOKUP(K1907,'Pontuação'!M$2:N$13,2,FALSE)),0)</f>
        <v>1533</v>
      </c>
      <c r="S1907" s="11">
        <f t="shared" si="1"/>
        <v>153</v>
      </c>
      <c r="T1907" s="11" t="str">
        <f t="array" ref="T1907">IFERROR(INDEX('Pontuação'!G$13:G$101, MATCH(S1907, 'Pontuação'!F$13:F$101, 0)), "Faixa Indefinida")</f>
        <v>C</v>
      </c>
      <c r="U1907" s="11">
        <f t="shared" si="2"/>
        <v>0</v>
      </c>
      <c r="V1907" s="11">
        <f t="shared" si="3"/>
        <v>0</v>
      </c>
      <c r="W1907" s="11">
        <f t="shared" si="4"/>
        <v>1</v>
      </c>
      <c r="X1907" s="11">
        <f t="shared" si="5"/>
        <v>0</v>
      </c>
      <c r="Y1907" s="11">
        <f>ROUNDUP(SUM(VLOOKUP(F1907,'Pontuação 3.0'!A$2:B$11,2,FALSE),VLOOKUP(E1907,'Pontuação 3.0'!C$2:D$11,2,FALSE),VLOOKUP(H1907,'Pontuação 3.0'!I$2:J$11,2,FALSE),VLOOKUP(J1907,'Pontuação 3.0'!K$2:L$11,2,FALSE),VLOOKUP(G1907,'Pontuação 3.0'!E$2:F$11,2,FALSE),VLOOKUP(I1907,'Pontuação 3.0'!G$2:H$11,2,FALSE),VLOOKUP(K1907,'Pontuação 3.0'!M$2:N$13,2,FALSE)),0)</f>
        <v>2188</v>
      </c>
      <c r="Z1907" s="11">
        <f t="shared" si="6"/>
        <v>219</v>
      </c>
      <c r="AA1907" s="11" t="str">
        <f t="array" ref="AA1907">IFERROR(INDEX('Pontuação 3.0'!G$13:G$191, MATCH(Z1907, 'Pontuação 3.0'!F$13:F$191, 0)), "Faixa Indefinida")</f>
        <v>B</v>
      </c>
      <c r="AB1907" s="11">
        <f t="shared" si="7"/>
        <v>0</v>
      </c>
      <c r="AC1907" s="11">
        <f t="shared" si="8"/>
        <v>1</v>
      </c>
      <c r="AD1907" s="11">
        <f t="shared" si="9"/>
        <v>0</v>
      </c>
      <c r="AE1907" s="11">
        <f t="shared" si="10"/>
        <v>0</v>
      </c>
    </row>
    <row r="1908" ht="15.75" customHeight="1">
      <c r="A1908" s="7">
        <v>45656.0</v>
      </c>
      <c r="B1908" s="8" t="s">
        <v>1563</v>
      </c>
      <c r="C1908" s="8" t="s">
        <v>4489</v>
      </c>
      <c r="D1908" s="9">
        <v>8.5997566318E10</v>
      </c>
      <c r="E1908" s="8" t="s">
        <v>15428</v>
      </c>
      <c r="F1908" s="8" t="s">
        <v>15436</v>
      </c>
      <c r="G1908" s="8" t="s">
        <v>15430</v>
      </c>
      <c r="H1908" s="8" t="s">
        <v>15422</v>
      </c>
      <c r="I1908" s="8" t="s">
        <v>15431</v>
      </c>
      <c r="J1908" s="8" t="s">
        <v>15424</v>
      </c>
      <c r="K1908" s="8" t="s">
        <v>15432</v>
      </c>
      <c r="L1908" s="12" t="s">
        <v>15</v>
      </c>
      <c r="M1908" s="12" t="s">
        <v>3780</v>
      </c>
      <c r="N1908" s="12" t="s">
        <v>354</v>
      </c>
      <c r="O1908" s="12" t="s">
        <v>3781</v>
      </c>
      <c r="P1908" s="12" t="s">
        <v>119</v>
      </c>
      <c r="R1908" s="10">
        <f>ROUNDUP(SUM(VLOOKUP(F1908,'Pontuação'!A$2:B$11,2,FALSE),VLOOKUP(E1908,'Pontuação'!C$2:D$11,2,FALSE),VLOOKUP(H1908,'Pontuação'!I$2:J$11,2,FALSE),VLOOKUP(I1908,'Pontuação'!G$2:H$11,2,FALSE),VLOOKUP(K1908,'Pontuação'!M$2:N$13,2,FALSE)),0)</f>
        <v>1545</v>
      </c>
      <c r="S1908" s="11">
        <f t="shared" si="1"/>
        <v>155</v>
      </c>
      <c r="T1908" s="11" t="str">
        <f t="array" ref="T1908">IFERROR(INDEX('Pontuação'!G$13:G$101, MATCH(S1908, 'Pontuação'!F$13:F$101, 0)), "Faixa Indefinida")</f>
        <v>C</v>
      </c>
      <c r="U1908" s="11">
        <f t="shared" si="2"/>
        <v>0</v>
      </c>
      <c r="V1908" s="11">
        <f t="shared" si="3"/>
        <v>0</v>
      </c>
      <c r="W1908" s="11">
        <f t="shared" si="4"/>
        <v>1</v>
      </c>
      <c r="X1908" s="11">
        <f t="shared" si="5"/>
        <v>0</v>
      </c>
      <c r="Y1908" s="11">
        <f>ROUNDUP(SUM(VLOOKUP(F1908,'Pontuação 3.0'!A$2:B$11,2,FALSE),VLOOKUP(E1908,'Pontuação 3.0'!C$2:D$11,2,FALSE),VLOOKUP(H1908,'Pontuação 3.0'!I$2:J$11,2,FALSE),VLOOKUP(J1908,'Pontuação 3.0'!K$2:L$11,2,FALSE),VLOOKUP(G1908,'Pontuação 3.0'!E$2:F$11,2,FALSE),VLOOKUP(I1908,'Pontuação 3.0'!G$2:H$11,2,FALSE),VLOOKUP(K1908,'Pontuação 3.0'!M$2:N$13,2,FALSE)),0)</f>
        <v>2212</v>
      </c>
      <c r="Z1908" s="11">
        <f t="shared" si="6"/>
        <v>221</v>
      </c>
      <c r="AA1908" s="11" t="str">
        <f t="array" ref="AA1908">IFERROR(INDEX('Pontuação 3.0'!G$13:G$191, MATCH(Z1908, 'Pontuação 3.0'!F$13:F$191, 0)), "Faixa Indefinida")</f>
        <v>B</v>
      </c>
      <c r="AB1908" s="11">
        <f t="shared" si="7"/>
        <v>0</v>
      </c>
      <c r="AC1908" s="11">
        <f t="shared" si="8"/>
        <v>1</v>
      </c>
      <c r="AD1908" s="11">
        <f t="shared" si="9"/>
        <v>0</v>
      </c>
      <c r="AE1908" s="11">
        <f t="shared" si="10"/>
        <v>0</v>
      </c>
    </row>
    <row r="1909" ht="15.75" customHeight="1">
      <c r="A1909" s="7">
        <v>45656.0</v>
      </c>
      <c r="B1909" s="8" t="s">
        <v>3020</v>
      </c>
      <c r="C1909" s="8" t="s">
        <v>4490</v>
      </c>
      <c r="D1909" s="9">
        <v>6.1993623802E10</v>
      </c>
      <c r="E1909" s="8" t="s">
        <v>15428</v>
      </c>
      <c r="F1909" s="8" t="s">
        <v>15420</v>
      </c>
      <c r="G1909" s="8" t="s">
        <v>15430</v>
      </c>
      <c r="H1909" s="8" t="s">
        <v>15422</v>
      </c>
      <c r="I1909" s="8" t="s">
        <v>15433</v>
      </c>
      <c r="J1909" s="8" t="s">
        <v>15424</v>
      </c>
      <c r="K1909" s="8" t="s">
        <v>15466</v>
      </c>
      <c r="L1909" s="12" t="s">
        <v>15</v>
      </c>
      <c r="M1909" s="12" t="s">
        <v>3780</v>
      </c>
      <c r="N1909" s="12" t="s">
        <v>205</v>
      </c>
      <c r="O1909" s="12" t="s">
        <v>3885</v>
      </c>
      <c r="P1909" s="12" t="s">
        <v>119</v>
      </c>
      <c r="R1909" s="10">
        <f>ROUNDUP(SUM(VLOOKUP(F1909,'Pontuação'!A$2:B$11,2,FALSE),VLOOKUP(E1909,'Pontuação'!C$2:D$11,2,FALSE),VLOOKUP(H1909,'Pontuação'!I$2:J$11,2,FALSE),VLOOKUP(I1909,'Pontuação'!G$2:H$11,2,FALSE),VLOOKUP(K1909,'Pontuação'!M$2:N$13,2,FALSE)),0)</f>
        <v>1901</v>
      </c>
      <c r="S1909" s="11">
        <f t="shared" si="1"/>
        <v>190</v>
      </c>
      <c r="T1909" s="11" t="str">
        <f t="array" ref="T1909">IFERROR(INDEX('Pontuação'!G$13:G$101, MATCH(S1909, 'Pontuação'!F$13:F$101, 0)), "Faixa Indefinida")</f>
        <v>A</v>
      </c>
      <c r="U1909" s="11">
        <f t="shared" si="2"/>
        <v>1</v>
      </c>
      <c r="V1909" s="11">
        <f t="shared" si="3"/>
        <v>0</v>
      </c>
      <c r="W1909" s="11">
        <f t="shared" si="4"/>
        <v>0</v>
      </c>
      <c r="X1909" s="11">
        <f t="shared" si="5"/>
        <v>0</v>
      </c>
      <c r="Y1909" s="11">
        <f>ROUNDUP(SUM(VLOOKUP(F1909,'Pontuação 3.0'!A$2:B$11,2,FALSE),VLOOKUP(E1909,'Pontuação 3.0'!C$2:D$11,2,FALSE),VLOOKUP(H1909,'Pontuação 3.0'!I$2:J$11,2,FALSE),VLOOKUP(J1909,'Pontuação 3.0'!K$2:L$11,2,FALSE),VLOOKUP(G1909,'Pontuação 3.0'!E$2:F$11,2,FALSE),VLOOKUP(I1909,'Pontuação 3.0'!G$2:H$11,2,FALSE),VLOOKUP(K1909,'Pontuação 3.0'!M$2:N$13,2,FALSE)),0)</f>
        <v>2591</v>
      </c>
      <c r="Z1909" s="11">
        <f t="shared" si="6"/>
        <v>259</v>
      </c>
      <c r="AA1909" s="11" t="str">
        <f t="array" ref="AA1909">IFERROR(INDEX('Pontuação 3.0'!G$13:G$191, MATCH(Z1909, 'Pontuação 3.0'!F$13:F$191, 0)), "Faixa Indefinida")</f>
        <v>A</v>
      </c>
      <c r="AB1909" s="11">
        <f t="shared" si="7"/>
        <v>1</v>
      </c>
      <c r="AC1909" s="11">
        <f t="shared" si="8"/>
        <v>0</v>
      </c>
      <c r="AD1909" s="11">
        <f t="shared" si="9"/>
        <v>0</v>
      </c>
      <c r="AE1909" s="11">
        <f t="shared" si="10"/>
        <v>0</v>
      </c>
    </row>
    <row r="1910" ht="15.75" customHeight="1">
      <c r="A1910" s="7">
        <v>45656.0</v>
      </c>
      <c r="B1910" s="8" t="s">
        <v>3518</v>
      </c>
      <c r="C1910" s="8" t="s">
        <v>4491</v>
      </c>
      <c r="D1910" s="8" t="s">
        <v>4492</v>
      </c>
      <c r="E1910" s="8" t="s">
        <v>15428</v>
      </c>
      <c r="F1910" s="8" t="s">
        <v>15429</v>
      </c>
      <c r="G1910" s="8" t="s">
        <v>15451</v>
      </c>
      <c r="H1910" s="8" t="s">
        <v>15438</v>
      </c>
      <c r="I1910" s="8" t="s">
        <v>15433</v>
      </c>
      <c r="J1910" s="8" t="s">
        <v>15424</v>
      </c>
      <c r="K1910" s="8" t="s">
        <v>15425</v>
      </c>
      <c r="L1910" s="12" t="s">
        <v>15</v>
      </c>
      <c r="M1910" s="12" t="s">
        <v>3780</v>
      </c>
      <c r="N1910" s="12" t="s">
        <v>162</v>
      </c>
      <c r="O1910" s="12" t="s">
        <v>4493</v>
      </c>
      <c r="P1910" s="12" t="s">
        <v>17</v>
      </c>
      <c r="R1910" s="10">
        <f>ROUNDUP(SUM(VLOOKUP(F1910,'Pontuação'!A$2:B$11,2,FALSE),VLOOKUP(E1910,'Pontuação'!C$2:D$11,2,FALSE),VLOOKUP(H1910,'Pontuação'!I$2:J$11,2,FALSE),VLOOKUP(I1910,'Pontuação'!G$2:H$11,2,FALSE),VLOOKUP(K1910,'Pontuação'!M$2:N$13,2,FALSE)),0)</f>
        <v>1688</v>
      </c>
      <c r="S1910" s="11">
        <f t="shared" si="1"/>
        <v>169</v>
      </c>
      <c r="T1910" s="11" t="str">
        <f t="array" ref="T1910">IFERROR(INDEX('Pontuação'!G$13:G$101, MATCH(S1910, 'Pontuação'!F$13:F$101, 0)), "Faixa Indefinida")</f>
        <v>B</v>
      </c>
      <c r="U1910" s="11">
        <f t="shared" si="2"/>
        <v>0</v>
      </c>
      <c r="V1910" s="11">
        <f t="shared" si="3"/>
        <v>1</v>
      </c>
      <c r="W1910" s="11">
        <f t="shared" si="4"/>
        <v>0</v>
      </c>
      <c r="X1910" s="11">
        <f t="shared" si="5"/>
        <v>0</v>
      </c>
      <c r="Y1910" s="11">
        <f>ROUNDUP(SUM(VLOOKUP(F1910,'Pontuação 3.0'!A$2:B$11,2,FALSE),VLOOKUP(E1910,'Pontuação 3.0'!C$2:D$11,2,FALSE),VLOOKUP(H1910,'Pontuação 3.0'!I$2:J$11,2,FALSE),VLOOKUP(J1910,'Pontuação 3.0'!K$2:L$11,2,FALSE),VLOOKUP(G1910,'Pontuação 3.0'!E$2:F$11,2,FALSE),VLOOKUP(I1910,'Pontuação 3.0'!G$2:H$11,2,FALSE),VLOOKUP(K1910,'Pontuação 3.0'!M$2:N$13,2,FALSE)),0)</f>
        <v>1877</v>
      </c>
      <c r="Z1910" s="11">
        <f t="shared" si="6"/>
        <v>188</v>
      </c>
      <c r="AA1910" s="11" t="str">
        <f t="array" ref="AA1910">IFERROR(INDEX('Pontuação 3.0'!G$13:G$191, MATCH(Z1910, 'Pontuação 3.0'!F$13:F$191, 0)), "Faixa Indefinida")</f>
        <v>D</v>
      </c>
      <c r="AB1910" s="11">
        <f t="shared" si="7"/>
        <v>0</v>
      </c>
      <c r="AC1910" s="11">
        <f t="shared" si="8"/>
        <v>0</v>
      </c>
      <c r="AD1910" s="11">
        <f t="shared" si="9"/>
        <v>0</v>
      </c>
      <c r="AE1910" s="11">
        <f t="shared" si="10"/>
        <v>1</v>
      </c>
    </row>
    <row r="1911" ht="15.75" customHeight="1">
      <c r="A1911" s="7">
        <v>45656.0</v>
      </c>
      <c r="B1911" s="8" t="s">
        <v>4494</v>
      </c>
      <c r="C1911" s="8" t="s">
        <v>4495</v>
      </c>
      <c r="D1911" s="9">
        <v>2.1975909684E10</v>
      </c>
      <c r="E1911" s="8" t="s">
        <v>15428</v>
      </c>
      <c r="F1911" s="8" t="s">
        <v>15420</v>
      </c>
      <c r="G1911" s="8" t="s">
        <v>15421</v>
      </c>
      <c r="H1911" s="8" t="s">
        <v>15443</v>
      </c>
      <c r="I1911" s="8" t="s">
        <v>15433</v>
      </c>
      <c r="J1911" s="8" t="s">
        <v>15424</v>
      </c>
      <c r="K1911" s="8" t="s">
        <v>15432</v>
      </c>
      <c r="L1911" s="12" t="s">
        <v>15</v>
      </c>
      <c r="M1911" s="12" t="s">
        <v>3780</v>
      </c>
      <c r="N1911" s="12" t="s">
        <v>497</v>
      </c>
      <c r="O1911" s="12" t="s">
        <v>3797</v>
      </c>
      <c r="P1911" s="12" t="s">
        <v>119</v>
      </c>
      <c r="R1911" s="10">
        <f>ROUNDUP(SUM(VLOOKUP(F1911,'Pontuação'!A$2:B$11,2,FALSE),VLOOKUP(E1911,'Pontuação'!C$2:D$11,2,FALSE),VLOOKUP(H1911,'Pontuação'!I$2:J$11,2,FALSE),VLOOKUP(I1911,'Pontuação'!G$2:H$11,2,FALSE),VLOOKUP(K1911,'Pontuação'!M$2:N$13,2,FALSE)),0)</f>
        <v>1989</v>
      </c>
      <c r="S1911" s="11">
        <f t="shared" si="1"/>
        <v>199</v>
      </c>
      <c r="T1911" s="11" t="str">
        <f t="array" ref="T1911">IFERROR(INDEX('Pontuação'!G$13:G$101, MATCH(S1911, 'Pontuação'!F$13:F$101, 0)), "Faixa Indefinida")</f>
        <v>A</v>
      </c>
      <c r="U1911" s="11">
        <f t="shared" si="2"/>
        <v>1</v>
      </c>
      <c r="V1911" s="11">
        <f t="shared" si="3"/>
        <v>0</v>
      </c>
      <c r="W1911" s="11">
        <f t="shared" si="4"/>
        <v>0</v>
      </c>
      <c r="X1911" s="11">
        <f t="shared" si="5"/>
        <v>0</v>
      </c>
      <c r="Y1911" s="11">
        <f>ROUNDUP(SUM(VLOOKUP(F1911,'Pontuação 3.0'!A$2:B$11,2,FALSE),VLOOKUP(E1911,'Pontuação 3.0'!C$2:D$11,2,FALSE),VLOOKUP(H1911,'Pontuação 3.0'!I$2:J$11,2,FALSE),VLOOKUP(J1911,'Pontuação 3.0'!K$2:L$11,2,FALSE),VLOOKUP(G1911,'Pontuação 3.0'!E$2:F$11,2,FALSE),VLOOKUP(I1911,'Pontuação 3.0'!G$2:H$11,2,FALSE),VLOOKUP(K1911,'Pontuação 3.0'!M$2:N$13,2,FALSE)),0)</f>
        <v>2279</v>
      </c>
      <c r="Z1911" s="11">
        <f t="shared" si="6"/>
        <v>228</v>
      </c>
      <c r="AA1911" s="11" t="str">
        <f t="array" ref="AA1911">IFERROR(INDEX('Pontuação 3.0'!G$13:G$191, MATCH(Z1911, 'Pontuação 3.0'!F$13:F$191, 0)), "Faixa Indefinida")</f>
        <v>B</v>
      </c>
      <c r="AB1911" s="11">
        <f t="shared" si="7"/>
        <v>0</v>
      </c>
      <c r="AC1911" s="11">
        <f t="shared" si="8"/>
        <v>1</v>
      </c>
      <c r="AD1911" s="11">
        <f t="shared" si="9"/>
        <v>0</v>
      </c>
      <c r="AE1911" s="11">
        <f t="shared" si="10"/>
        <v>0</v>
      </c>
    </row>
    <row r="1912" ht="15.75" customHeight="1">
      <c r="A1912" s="7">
        <v>45656.0</v>
      </c>
      <c r="B1912" s="8" t="s">
        <v>4496</v>
      </c>
      <c r="C1912" s="8" t="s">
        <v>4497</v>
      </c>
      <c r="D1912" s="9">
        <v>9.93981553E8</v>
      </c>
      <c r="E1912" s="8" t="s">
        <v>15428</v>
      </c>
      <c r="F1912" s="8" t="s">
        <v>15442</v>
      </c>
      <c r="G1912" s="8" t="s">
        <v>15421</v>
      </c>
      <c r="H1912" s="8" t="s">
        <v>15438</v>
      </c>
      <c r="I1912" s="8" t="s">
        <v>15423</v>
      </c>
      <c r="J1912" s="8" t="s">
        <v>15424</v>
      </c>
      <c r="K1912" s="8" t="s">
        <v>15480</v>
      </c>
      <c r="L1912" s="12" t="s">
        <v>15</v>
      </c>
      <c r="M1912" s="12" t="s">
        <v>3780</v>
      </c>
      <c r="N1912" s="12" t="s">
        <v>93</v>
      </c>
      <c r="O1912" s="12" t="s">
        <v>3781</v>
      </c>
      <c r="P1912" s="12" t="s">
        <v>119</v>
      </c>
      <c r="R1912" s="10">
        <f>ROUNDUP(SUM(VLOOKUP(F1912,'Pontuação'!A$2:B$11,2,FALSE),VLOOKUP(E1912,'Pontuação'!C$2:D$11,2,FALSE),VLOOKUP(H1912,'Pontuação'!I$2:J$11,2,FALSE),VLOOKUP(I1912,'Pontuação'!G$2:H$11,2,FALSE),VLOOKUP(K1912,'Pontuação'!M$2:N$13,2,FALSE)),0)</f>
        <v>1390</v>
      </c>
      <c r="S1912" s="11">
        <f t="shared" si="1"/>
        <v>139</v>
      </c>
      <c r="T1912" s="11" t="str">
        <f t="array" ref="T1912">IFERROR(INDEX('Pontuação'!G$13:G$101, MATCH(S1912, 'Pontuação'!F$13:F$101, 0)), "Faixa Indefinida")</f>
        <v>D</v>
      </c>
      <c r="U1912" s="11">
        <f t="shared" si="2"/>
        <v>0</v>
      </c>
      <c r="V1912" s="11">
        <f t="shared" si="3"/>
        <v>0</v>
      </c>
      <c r="W1912" s="11">
        <f t="shared" si="4"/>
        <v>0</v>
      </c>
      <c r="X1912" s="11">
        <f t="shared" si="5"/>
        <v>1</v>
      </c>
      <c r="Y1912" s="11">
        <f>ROUNDUP(SUM(VLOOKUP(F1912,'Pontuação 3.0'!A$2:B$11,2,FALSE),VLOOKUP(E1912,'Pontuação 3.0'!C$2:D$11,2,FALSE),VLOOKUP(H1912,'Pontuação 3.0'!I$2:J$11,2,FALSE),VLOOKUP(J1912,'Pontuação 3.0'!K$2:L$11,2,FALSE),VLOOKUP(G1912,'Pontuação 3.0'!E$2:F$11,2,FALSE),VLOOKUP(I1912,'Pontuação 3.0'!G$2:H$11,2,FALSE),VLOOKUP(K1912,'Pontuação 3.0'!M$2:N$13,2,FALSE)),0)</f>
        <v>1671</v>
      </c>
      <c r="Z1912" s="11">
        <f t="shared" si="6"/>
        <v>167</v>
      </c>
      <c r="AA1912" s="11" t="str">
        <f t="array" ref="AA1912">IFERROR(INDEX('Pontuação 3.0'!G$13:G$191, MATCH(Z1912, 'Pontuação 3.0'!F$13:F$191, 0)), "Faixa Indefinida")</f>
        <v>D</v>
      </c>
      <c r="AB1912" s="11">
        <f t="shared" si="7"/>
        <v>0</v>
      </c>
      <c r="AC1912" s="11">
        <f t="shared" si="8"/>
        <v>0</v>
      </c>
      <c r="AD1912" s="11">
        <f t="shared" si="9"/>
        <v>0</v>
      </c>
      <c r="AE1912" s="11">
        <f t="shared" si="10"/>
        <v>1</v>
      </c>
    </row>
    <row r="1913" ht="15.75" customHeight="1">
      <c r="A1913" s="7">
        <v>45656.0</v>
      </c>
      <c r="B1913" s="8" t="s">
        <v>4498</v>
      </c>
      <c r="C1913" s="8" t="s">
        <v>4499</v>
      </c>
      <c r="D1913" s="9">
        <v>9.95213143E8</v>
      </c>
      <c r="E1913" s="8" t="s">
        <v>15428</v>
      </c>
      <c r="F1913" s="8" t="s">
        <v>15420</v>
      </c>
      <c r="G1913" s="8" t="s">
        <v>15430</v>
      </c>
      <c r="H1913" s="8" t="s">
        <v>15422</v>
      </c>
      <c r="I1913" s="8" t="s">
        <v>15423</v>
      </c>
      <c r="J1913" s="8" t="s">
        <v>15424</v>
      </c>
      <c r="K1913" s="8" t="s">
        <v>15432</v>
      </c>
      <c r="L1913" s="12" t="s">
        <v>15</v>
      </c>
      <c r="M1913" s="12" t="s">
        <v>3780</v>
      </c>
      <c r="N1913" s="12" t="s">
        <v>162</v>
      </c>
      <c r="O1913" s="12" t="s">
        <v>3781</v>
      </c>
      <c r="P1913" s="12" t="s">
        <v>119</v>
      </c>
      <c r="R1913" s="10">
        <f>ROUNDUP(SUM(VLOOKUP(F1913,'Pontuação'!A$2:B$11,2,FALSE),VLOOKUP(E1913,'Pontuação'!C$2:D$11,2,FALSE),VLOOKUP(H1913,'Pontuação'!I$2:J$11,2,FALSE),VLOOKUP(I1913,'Pontuação'!G$2:H$11,2,FALSE),VLOOKUP(K1913,'Pontuação'!M$2:N$13,2,FALSE)),0)</f>
        <v>1685</v>
      </c>
      <c r="S1913" s="11">
        <f t="shared" si="1"/>
        <v>169</v>
      </c>
      <c r="T1913" s="11" t="str">
        <f t="array" ref="T1913">IFERROR(INDEX('Pontuação'!G$13:G$101, MATCH(S1913, 'Pontuação'!F$13:F$101, 0)), "Faixa Indefinida")</f>
        <v>B</v>
      </c>
      <c r="U1913" s="11">
        <f t="shared" si="2"/>
        <v>0</v>
      </c>
      <c r="V1913" s="11">
        <f t="shared" si="3"/>
        <v>1</v>
      </c>
      <c r="W1913" s="11">
        <f t="shared" si="4"/>
        <v>0</v>
      </c>
      <c r="X1913" s="11">
        <f t="shared" si="5"/>
        <v>0</v>
      </c>
      <c r="Y1913" s="11">
        <f>ROUNDUP(SUM(VLOOKUP(F1913,'Pontuação 3.0'!A$2:B$11,2,FALSE),VLOOKUP(E1913,'Pontuação 3.0'!C$2:D$11,2,FALSE),VLOOKUP(H1913,'Pontuação 3.0'!I$2:J$11,2,FALSE),VLOOKUP(J1913,'Pontuação 3.0'!K$2:L$11,2,FALSE),VLOOKUP(G1913,'Pontuação 3.0'!E$2:F$11,2,FALSE),VLOOKUP(I1913,'Pontuação 3.0'!G$2:H$11,2,FALSE),VLOOKUP(K1913,'Pontuação 3.0'!M$2:N$13,2,FALSE)),0)</f>
        <v>2208</v>
      </c>
      <c r="Z1913" s="11">
        <f t="shared" si="6"/>
        <v>221</v>
      </c>
      <c r="AA1913" s="11" t="str">
        <f t="array" ref="AA1913">IFERROR(INDEX('Pontuação 3.0'!G$13:G$191, MATCH(Z1913, 'Pontuação 3.0'!F$13:F$191, 0)), "Faixa Indefinida")</f>
        <v>B</v>
      </c>
      <c r="AB1913" s="11">
        <f t="shared" si="7"/>
        <v>0</v>
      </c>
      <c r="AC1913" s="11">
        <f t="shared" si="8"/>
        <v>1</v>
      </c>
      <c r="AD1913" s="11">
        <f t="shared" si="9"/>
        <v>0</v>
      </c>
      <c r="AE1913" s="11">
        <f t="shared" si="10"/>
        <v>0</v>
      </c>
    </row>
    <row r="1914" ht="15.75" customHeight="1">
      <c r="A1914" s="7">
        <v>45656.0</v>
      </c>
      <c r="B1914" s="8" t="s">
        <v>15743</v>
      </c>
      <c r="C1914" s="8" t="s">
        <v>3347</v>
      </c>
      <c r="D1914" s="9">
        <v>7.7998322806E10</v>
      </c>
      <c r="E1914" s="8" t="s">
        <v>15428</v>
      </c>
      <c r="F1914" s="8" t="s">
        <v>15420</v>
      </c>
      <c r="G1914" s="8" t="s">
        <v>15430</v>
      </c>
      <c r="H1914" s="8" t="s">
        <v>15422</v>
      </c>
      <c r="I1914" s="8" t="s">
        <v>15433</v>
      </c>
      <c r="J1914" s="8" t="s">
        <v>15424</v>
      </c>
      <c r="K1914" s="8" t="s">
        <v>15432</v>
      </c>
      <c r="L1914" s="12" t="s">
        <v>15</v>
      </c>
      <c r="M1914" s="12" t="s">
        <v>3780</v>
      </c>
      <c r="N1914" s="12" t="s">
        <v>205</v>
      </c>
      <c r="O1914" s="12" t="s">
        <v>3885</v>
      </c>
      <c r="P1914" s="12" t="s">
        <v>119</v>
      </c>
      <c r="R1914" s="10">
        <f>ROUNDUP(SUM(VLOOKUP(F1914,'Pontuação'!A$2:B$11,2,FALSE),VLOOKUP(E1914,'Pontuação'!C$2:D$11,2,FALSE),VLOOKUP(H1914,'Pontuação'!I$2:J$11,2,FALSE),VLOOKUP(I1914,'Pontuação'!G$2:H$11,2,FALSE),VLOOKUP(K1914,'Pontuação'!M$2:N$13,2,FALSE)),0)</f>
        <v>1963</v>
      </c>
      <c r="S1914" s="11">
        <f t="shared" si="1"/>
        <v>196</v>
      </c>
      <c r="T1914" s="11" t="str">
        <f t="array" ref="T1914">IFERROR(INDEX('Pontuação'!G$13:G$101, MATCH(S1914, 'Pontuação'!F$13:F$101, 0)), "Faixa Indefinida")</f>
        <v>A</v>
      </c>
      <c r="U1914" s="11">
        <f t="shared" si="2"/>
        <v>1</v>
      </c>
      <c r="V1914" s="11">
        <f t="shared" si="3"/>
        <v>0</v>
      </c>
      <c r="W1914" s="11">
        <f t="shared" si="4"/>
        <v>0</v>
      </c>
      <c r="X1914" s="11">
        <f t="shared" si="5"/>
        <v>0</v>
      </c>
      <c r="Y1914" s="11">
        <f>ROUNDUP(SUM(VLOOKUP(F1914,'Pontuação 3.0'!A$2:B$11,2,FALSE),VLOOKUP(E1914,'Pontuação 3.0'!C$2:D$11,2,FALSE),VLOOKUP(H1914,'Pontuação 3.0'!I$2:J$11,2,FALSE),VLOOKUP(J1914,'Pontuação 3.0'!K$2:L$11,2,FALSE),VLOOKUP(G1914,'Pontuação 3.0'!E$2:F$11,2,FALSE),VLOOKUP(I1914,'Pontuação 3.0'!G$2:H$11,2,FALSE),VLOOKUP(K1914,'Pontuação 3.0'!M$2:N$13,2,FALSE)),0)</f>
        <v>2483</v>
      </c>
      <c r="Z1914" s="11">
        <f t="shared" si="6"/>
        <v>248</v>
      </c>
      <c r="AA1914" s="11" t="str">
        <f t="array" ref="AA1914">IFERROR(INDEX('Pontuação 3.0'!G$13:G$191, MATCH(Z1914, 'Pontuação 3.0'!F$13:F$191, 0)), "Faixa Indefinida")</f>
        <v>A</v>
      </c>
      <c r="AB1914" s="11">
        <f t="shared" si="7"/>
        <v>1</v>
      </c>
      <c r="AC1914" s="11">
        <f t="shared" si="8"/>
        <v>0</v>
      </c>
      <c r="AD1914" s="11">
        <f t="shared" si="9"/>
        <v>0</v>
      </c>
      <c r="AE1914" s="11">
        <f t="shared" si="10"/>
        <v>0</v>
      </c>
    </row>
    <row r="1915" ht="15.75" customHeight="1">
      <c r="A1915" s="7">
        <v>45656.0</v>
      </c>
      <c r="B1915" s="8" t="s">
        <v>4500</v>
      </c>
      <c r="C1915" s="8" t="s">
        <v>4501</v>
      </c>
      <c r="D1915" s="8" t="s">
        <v>4502</v>
      </c>
      <c r="E1915" s="8" t="s">
        <v>15428</v>
      </c>
      <c r="F1915" s="8" t="s">
        <v>15442</v>
      </c>
      <c r="G1915" s="8" t="s">
        <v>15430</v>
      </c>
      <c r="H1915" s="8" t="s">
        <v>15422</v>
      </c>
      <c r="I1915" s="8" t="s">
        <v>15423</v>
      </c>
      <c r="J1915" s="8" t="s">
        <v>15424</v>
      </c>
      <c r="K1915" s="8" t="s">
        <v>15425</v>
      </c>
      <c r="L1915" s="12" t="s">
        <v>15</v>
      </c>
      <c r="M1915" s="12" t="s">
        <v>3780</v>
      </c>
      <c r="N1915" s="12" t="s">
        <v>162</v>
      </c>
      <c r="O1915" s="12" t="s">
        <v>3781</v>
      </c>
      <c r="P1915" s="12" t="s">
        <v>17</v>
      </c>
      <c r="R1915" s="10">
        <f>ROUNDUP(SUM(VLOOKUP(F1915,'Pontuação'!A$2:B$11,2,FALSE),VLOOKUP(E1915,'Pontuação'!C$2:D$11,2,FALSE),VLOOKUP(H1915,'Pontuação'!I$2:J$11,2,FALSE),VLOOKUP(I1915,'Pontuação'!G$2:H$11,2,FALSE),VLOOKUP(K1915,'Pontuação'!M$2:N$13,2,FALSE)),0)</f>
        <v>1541</v>
      </c>
      <c r="S1915" s="11">
        <f t="shared" si="1"/>
        <v>154</v>
      </c>
      <c r="T1915" s="11" t="str">
        <f t="array" ref="T1915">IFERROR(INDEX('Pontuação'!G$13:G$101, MATCH(S1915, 'Pontuação'!F$13:F$101, 0)), "Faixa Indefinida")</f>
        <v>C</v>
      </c>
      <c r="U1915" s="11">
        <f t="shared" si="2"/>
        <v>0</v>
      </c>
      <c r="V1915" s="11">
        <f t="shared" si="3"/>
        <v>0</v>
      </c>
      <c r="W1915" s="11">
        <f t="shared" si="4"/>
        <v>1</v>
      </c>
      <c r="X1915" s="11">
        <f t="shared" si="5"/>
        <v>0</v>
      </c>
      <c r="Y1915" s="11">
        <f>ROUNDUP(SUM(VLOOKUP(F1915,'Pontuação 3.0'!A$2:B$11,2,FALSE),VLOOKUP(E1915,'Pontuação 3.0'!C$2:D$11,2,FALSE),VLOOKUP(H1915,'Pontuação 3.0'!I$2:J$11,2,FALSE),VLOOKUP(J1915,'Pontuação 3.0'!K$2:L$11,2,FALSE),VLOOKUP(G1915,'Pontuação 3.0'!E$2:F$11,2,FALSE),VLOOKUP(I1915,'Pontuação 3.0'!G$2:H$11,2,FALSE),VLOOKUP(K1915,'Pontuação 3.0'!M$2:N$13,2,FALSE)),0)</f>
        <v>1989</v>
      </c>
      <c r="Z1915" s="11">
        <f t="shared" si="6"/>
        <v>199</v>
      </c>
      <c r="AA1915" s="11" t="str">
        <f t="array" ref="AA1915">IFERROR(INDEX('Pontuação 3.0'!G$13:G$191, MATCH(Z1915, 'Pontuação 3.0'!F$13:F$191, 0)), "Faixa Indefinida")</f>
        <v>C</v>
      </c>
      <c r="AB1915" s="11">
        <f t="shared" si="7"/>
        <v>0</v>
      </c>
      <c r="AC1915" s="11">
        <f t="shared" si="8"/>
        <v>0</v>
      </c>
      <c r="AD1915" s="11">
        <f t="shared" si="9"/>
        <v>1</v>
      </c>
      <c r="AE1915" s="11">
        <f t="shared" si="10"/>
        <v>0</v>
      </c>
    </row>
    <row r="1916" ht="15.75" customHeight="1">
      <c r="A1916" s="7">
        <v>45656.0</v>
      </c>
      <c r="B1916" s="8" t="s">
        <v>4503</v>
      </c>
      <c r="C1916" s="8" t="s">
        <v>4504</v>
      </c>
      <c r="D1916" s="13" t="s">
        <v>15744</v>
      </c>
      <c r="E1916" s="8" t="s">
        <v>15419</v>
      </c>
      <c r="F1916" s="8" t="s">
        <v>15420</v>
      </c>
      <c r="G1916" s="8" t="s">
        <v>15430</v>
      </c>
      <c r="H1916" s="8" t="s">
        <v>15422</v>
      </c>
      <c r="I1916" s="8" t="s">
        <v>15431</v>
      </c>
      <c r="J1916" s="8" t="s">
        <v>15424</v>
      </c>
      <c r="K1916" s="8" t="s">
        <v>15432</v>
      </c>
      <c r="L1916" s="12" t="s">
        <v>15</v>
      </c>
      <c r="M1916" s="12" t="s">
        <v>3780</v>
      </c>
      <c r="N1916" s="12" t="s">
        <v>162</v>
      </c>
      <c r="O1916" s="12" t="s">
        <v>3781</v>
      </c>
      <c r="P1916" s="12" t="s">
        <v>119</v>
      </c>
      <c r="R1916" s="10">
        <f>ROUNDUP(SUM(VLOOKUP(F1916,'Pontuação'!A$2:B$11,2,FALSE),VLOOKUP(E1916,'Pontuação'!C$2:D$11,2,FALSE),VLOOKUP(H1916,'Pontuação'!I$2:J$11,2,FALSE),VLOOKUP(I1916,'Pontuação'!G$2:H$11,2,FALSE),VLOOKUP(K1916,'Pontuação'!M$2:N$13,2,FALSE)),0)</f>
        <v>1794</v>
      </c>
      <c r="S1916" s="11">
        <f t="shared" si="1"/>
        <v>179</v>
      </c>
      <c r="T1916" s="11" t="str">
        <f t="array" ref="T1916">IFERROR(INDEX('Pontuação'!G$13:G$101, MATCH(S1916, 'Pontuação'!F$13:F$101, 0)), "Faixa Indefinida")</f>
        <v>B</v>
      </c>
      <c r="U1916" s="11">
        <f t="shared" si="2"/>
        <v>0</v>
      </c>
      <c r="V1916" s="11">
        <f t="shared" si="3"/>
        <v>1</v>
      </c>
      <c r="W1916" s="11">
        <f t="shared" si="4"/>
        <v>0</v>
      </c>
      <c r="X1916" s="11">
        <f t="shared" si="5"/>
        <v>0</v>
      </c>
      <c r="Y1916" s="11">
        <f>ROUNDUP(SUM(VLOOKUP(F1916,'Pontuação 3.0'!A$2:B$11,2,FALSE),VLOOKUP(E1916,'Pontuação 3.0'!C$2:D$11,2,FALSE),VLOOKUP(H1916,'Pontuação 3.0'!I$2:J$11,2,FALSE),VLOOKUP(J1916,'Pontuação 3.0'!K$2:L$11,2,FALSE),VLOOKUP(G1916,'Pontuação 3.0'!E$2:F$11,2,FALSE),VLOOKUP(I1916,'Pontuação 3.0'!G$2:H$11,2,FALSE),VLOOKUP(K1916,'Pontuação 3.0'!M$2:N$13,2,FALSE)),0)</f>
        <v>2330</v>
      </c>
      <c r="Z1916" s="11">
        <f t="shared" si="6"/>
        <v>233</v>
      </c>
      <c r="AA1916" s="11" t="str">
        <f t="array" ref="AA1916">IFERROR(INDEX('Pontuação 3.0'!G$13:G$191, MATCH(Z1916, 'Pontuação 3.0'!F$13:F$191, 0)), "Faixa Indefinida")</f>
        <v>B</v>
      </c>
      <c r="AB1916" s="11">
        <f t="shared" si="7"/>
        <v>0</v>
      </c>
      <c r="AC1916" s="11">
        <f t="shared" si="8"/>
        <v>1</v>
      </c>
      <c r="AD1916" s="11">
        <f t="shared" si="9"/>
        <v>0</v>
      </c>
      <c r="AE1916" s="11">
        <f t="shared" si="10"/>
        <v>0</v>
      </c>
    </row>
    <row r="1917" ht="15.75" customHeight="1">
      <c r="A1917" s="7">
        <v>45656.0</v>
      </c>
      <c r="B1917" s="8" t="s">
        <v>4507</v>
      </c>
      <c r="C1917" s="8" t="s">
        <v>4508</v>
      </c>
      <c r="D1917" s="9">
        <v>4.1996757988E10</v>
      </c>
      <c r="E1917" s="8" t="s">
        <v>15428</v>
      </c>
      <c r="F1917" s="8" t="s">
        <v>15420</v>
      </c>
      <c r="G1917" s="8" t="s">
        <v>15430</v>
      </c>
      <c r="H1917" s="8" t="s">
        <v>15443</v>
      </c>
      <c r="I1917" s="8" t="s">
        <v>15423</v>
      </c>
      <c r="J1917" s="8" t="s">
        <v>15424</v>
      </c>
      <c r="K1917" s="8" t="s">
        <v>15432</v>
      </c>
      <c r="L1917" s="12" t="s">
        <v>15</v>
      </c>
      <c r="M1917" s="12" t="s">
        <v>3780</v>
      </c>
      <c r="N1917" s="12" t="s">
        <v>127</v>
      </c>
      <c r="O1917" s="12" t="s">
        <v>3781</v>
      </c>
      <c r="P1917" s="12" t="s">
        <v>119</v>
      </c>
      <c r="R1917" s="10">
        <f>ROUNDUP(SUM(VLOOKUP(F1917,'Pontuação'!A$2:B$11,2,FALSE),VLOOKUP(E1917,'Pontuação'!C$2:D$11,2,FALSE),VLOOKUP(H1917,'Pontuação'!I$2:J$11,2,FALSE),VLOOKUP(I1917,'Pontuação'!G$2:H$11,2,FALSE),VLOOKUP(K1917,'Pontuação'!M$2:N$13,2,FALSE)),0)</f>
        <v>1711</v>
      </c>
      <c r="S1917" s="11">
        <f t="shared" si="1"/>
        <v>171</v>
      </c>
      <c r="T1917" s="11" t="str">
        <f t="array" ref="T1917">IFERROR(INDEX('Pontuação'!G$13:G$101, MATCH(S1917, 'Pontuação'!F$13:F$101, 0)), "Faixa Indefinida")</f>
        <v>B</v>
      </c>
      <c r="U1917" s="11">
        <f t="shared" si="2"/>
        <v>0</v>
      </c>
      <c r="V1917" s="11">
        <f t="shared" si="3"/>
        <v>1</v>
      </c>
      <c r="W1917" s="11">
        <f t="shared" si="4"/>
        <v>0</v>
      </c>
      <c r="X1917" s="11">
        <f t="shared" si="5"/>
        <v>0</v>
      </c>
      <c r="Y1917" s="11">
        <f>ROUNDUP(SUM(VLOOKUP(F1917,'Pontuação 3.0'!A$2:B$11,2,FALSE),VLOOKUP(E1917,'Pontuação 3.0'!C$2:D$11,2,FALSE),VLOOKUP(H1917,'Pontuação 3.0'!I$2:J$11,2,FALSE),VLOOKUP(J1917,'Pontuação 3.0'!K$2:L$11,2,FALSE),VLOOKUP(G1917,'Pontuação 3.0'!E$2:F$11,2,FALSE),VLOOKUP(I1917,'Pontuação 3.0'!G$2:H$11,2,FALSE),VLOOKUP(K1917,'Pontuação 3.0'!M$2:N$13,2,FALSE)),0)</f>
        <v>2144</v>
      </c>
      <c r="Z1917" s="11">
        <f t="shared" si="6"/>
        <v>214</v>
      </c>
      <c r="AA1917" s="11" t="str">
        <f t="array" ref="AA1917">IFERROR(INDEX('Pontuação 3.0'!G$13:G$191, MATCH(Z1917, 'Pontuação 3.0'!F$13:F$191, 0)), "Faixa Indefinida")</f>
        <v>B</v>
      </c>
      <c r="AB1917" s="11">
        <f t="shared" si="7"/>
        <v>0</v>
      </c>
      <c r="AC1917" s="11">
        <f t="shared" si="8"/>
        <v>1</v>
      </c>
      <c r="AD1917" s="11">
        <f t="shared" si="9"/>
        <v>0</v>
      </c>
      <c r="AE1917" s="11">
        <f t="shared" si="10"/>
        <v>0</v>
      </c>
    </row>
    <row r="1918" ht="15.75" customHeight="1">
      <c r="A1918" s="7">
        <v>45656.0</v>
      </c>
      <c r="B1918" s="8" t="s">
        <v>4505</v>
      </c>
      <c r="C1918" s="8" t="s">
        <v>4506</v>
      </c>
      <c r="D1918" s="9">
        <v>7.1991855749E10</v>
      </c>
      <c r="E1918" s="8" t="s">
        <v>15428</v>
      </c>
      <c r="F1918" s="8" t="s">
        <v>15442</v>
      </c>
      <c r="G1918" s="8" t="s">
        <v>15455</v>
      </c>
      <c r="H1918" s="8" t="s">
        <v>15446</v>
      </c>
      <c r="I1918" s="8" t="s">
        <v>15433</v>
      </c>
      <c r="J1918" s="8" t="s">
        <v>15424</v>
      </c>
      <c r="K1918" s="8" t="s">
        <v>15425</v>
      </c>
      <c r="L1918" s="12" t="s">
        <v>15</v>
      </c>
      <c r="M1918" s="12" t="s">
        <v>3780</v>
      </c>
      <c r="N1918" s="12" t="s">
        <v>205</v>
      </c>
      <c r="O1918" s="12" t="s">
        <v>3812</v>
      </c>
      <c r="P1918" s="12" t="s">
        <v>119</v>
      </c>
      <c r="R1918" s="10">
        <f>ROUNDUP(SUM(VLOOKUP(F1918,'Pontuação'!A$2:B$11,2,FALSE),VLOOKUP(E1918,'Pontuação'!C$2:D$11,2,FALSE),VLOOKUP(H1918,'Pontuação'!I$2:J$11,2,FALSE),VLOOKUP(I1918,'Pontuação'!G$2:H$11,2,FALSE),VLOOKUP(K1918,'Pontuação'!M$2:N$13,2,FALSE)),0)</f>
        <v>1861</v>
      </c>
      <c r="S1918" s="11">
        <f t="shared" si="1"/>
        <v>186</v>
      </c>
      <c r="T1918" s="11" t="str">
        <f t="array" ref="T1918">IFERROR(INDEX('Pontuação'!G$13:G$101, MATCH(S1918, 'Pontuação'!F$13:F$101, 0)), "Faixa Indefinida")</f>
        <v>A</v>
      </c>
      <c r="U1918" s="11">
        <f t="shared" si="2"/>
        <v>1</v>
      </c>
      <c r="V1918" s="11">
        <f t="shared" si="3"/>
        <v>0</v>
      </c>
      <c r="W1918" s="11">
        <f t="shared" si="4"/>
        <v>0</v>
      </c>
      <c r="X1918" s="11">
        <f t="shared" si="5"/>
        <v>0</v>
      </c>
      <c r="Y1918" s="11">
        <f>ROUNDUP(SUM(VLOOKUP(F1918,'Pontuação 3.0'!A$2:B$11,2,FALSE),VLOOKUP(E1918,'Pontuação 3.0'!C$2:D$11,2,FALSE),VLOOKUP(H1918,'Pontuação 3.0'!I$2:J$11,2,FALSE),VLOOKUP(J1918,'Pontuação 3.0'!K$2:L$11,2,FALSE),VLOOKUP(G1918,'Pontuação 3.0'!E$2:F$11,2,FALSE),VLOOKUP(I1918,'Pontuação 3.0'!G$2:H$11,2,FALSE),VLOOKUP(K1918,'Pontuação 3.0'!M$2:N$13,2,FALSE)),0)</f>
        <v>2445</v>
      </c>
      <c r="Z1918" s="11">
        <f t="shared" si="6"/>
        <v>245</v>
      </c>
      <c r="AA1918" s="11" t="str">
        <f t="array" ref="AA1918">IFERROR(INDEX('Pontuação 3.0'!G$13:G$191, MATCH(Z1918, 'Pontuação 3.0'!F$13:F$191, 0)), "Faixa Indefinida")</f>
        <v>A</v>
      </c>
      <c r="AB1918" s="11">
        <f t="shared" si="7"/>
        <v>1</v>
      </c>
      <c r="AC1918" s="11">
        <f t="shared" si="8"/>
        <v>0</v>
      </c>
      <c r="AD1918" s="11">
        <f t="shared" si="9"/>
        <v>0</v>
      </c>
      <c r="AE1918" s="11">
        <f t="shared" si="10"/>
        <v>0</v>
      </c>
    </row>
    <row r="1919" ht="15.75" customHeight="1">
      <c r="A1919" s="7">
        <v>45656.0</v>
      </c>
      <c r="B1919" s="8" t="s">
        <v>288</v>
      </c>
      <c r="C1919" s="8" t="s">
        <v>4511</v>
      </c>
      <c r="D1919" s="8" t="s">
        <v>4512</v>
      </c>
      <c r="E1919" s="8" t="s">
        <v>15428</v>
      </c>
      <c r="F1919" s="8" t="s">
        <v>15442</v>
      </c>
      <c r="G1919" s="8" t="s">
        <v>15430</v>
      </c>
      <c r="H1919" s="8" t="s">
        <v>15443</v>
      </c>
      <c r="I1919" s="8" t="s">
        <v>15431</v>
      </c>
      <c r="J1919" s="8" t="s">
        <v>15424</v>
      </c>
      <c r="K1919" s="8" t="s">
        <v>15439</v>
      </c>
      <c r="L1919" s="12" t="s">
        <v>15</v>
      </c>
      <c r="M1919" s="12" t="s">
        <v>3780</v>
      </c>
      <c r="N1919" s="12" t="s">
        <v>127</v>
      </c>
      <c r="O1919" s="12" t="s">
        <v>3781</v>
      </c>
      <c r="P1919" s="12" t="s">
        <v>119</v>
      </c>
      <c r="R1919" s="10">
        <f>ROUNDUP(SUM(VLOOKUP(F1919,'Pontuação'!A$2:B$11,2,FALSE),VLOOKUP(E1919,'Pontuação'!C$2:D$11,2,FALSE),VLOOKUP(H1919,'Pontuação'!I$2:J$11,2,FALSE),VLOOKUP(I1919,'Pontuação'!G$2:H$11,2,FALSE),VLOOKUP(K1919,'Pontuação'!M$2:N$13,2,FALSE)),0)</f>
        <v>1716</v>
      </c>
      <c r="S1919" s="11">
        <f t="shared" si="1"/>
        <v>172</v>
      </c>
      <c r="T1919" s="11" t="str">
        <f t="array" ref="T1919">IFERROR(INDEX('Pontuação'!G$13:G$101, MATCH(S1919, 'Pontuação'!F$13:F$101, 0)), "Faixa Indefinida")</f>
        <v>B</v>
      </c>
      <c r="U1919" s="11">
        <f t="shared" si="2"/>
        <v>0</v>
      </c>
      <c r="V1919" s="11">
        <f t="shared" si="3"/>
        <v>1</v>
      </c>
      <c r="W1919" s="11">
        <f t="shared" si="4"/>
        <v>0</v>
      </c>
      <c r="X1919" s="11">
        <f t="shared" si="5"/>
        <v>0</v>
      </c>
      <c r="Y1919" s="11">
        <f>ROUNDUP(SUM(VLOOKUP(F1919,'Pontuação 3.0'!A$2:B$11,2,FALSE),VLOOKUP(E1919,'Pontuação 3.0'!C$2:D$11,2,FALSE),VLOOKUP(H1919,'Pontuação 3.0'!I$2:J$11,2,FALSE),VLOOKUP(J1919,'Pontuação 3.0'!K$2:L$11,2,FALSE),VLOOKUP(G1919,'Pontuação 3.0'!E$2:F$11,2,FALSE),VLOOKUP(I1919,'Pontuação 3.0'!G$2:H$11,2,FALSE),VLOOKUP(K1919,'Pontuação 3.0'!M$2:N$13,2,FALSE)),0)</f>
        <v>2055</v>
      </c>
      <c r="Z1919" s="11">
        <f t="shared" si="6"/>
        <v>206</v>
      </c>
      <c r="AA1919" s="11" t="str">
        <f t="array" ref="AA1919">IFERROR(INDEX('Pontuação 3.0'!G$13:G$191, MATCH(Z1919, 'Pontuação 3.0'!F$13:F$191, 0)), "Faixa Indefinida")</f>
        <v>C</v>
      </c>
      <c r="AB1919" s="11">
        <f t="shared" si="7"/>
        <v>0</v>
      </c>
      <c r="AC1919" s="11">
        <f t="shared" si="8"/>
        <v>0</v>
      </c>
      <c r="AD1919" s="11">
        <f t="shared" si="9"/>
        <v>1</v>
      </c>
      <c r="AE1919" s="11">
        <f t="shared" si="10"/>
        <v>0</v>
      </c>
    </row>
    <row r="1920" ht="15.75" customHeight="1">
      <c r="A1920" s="7">
        <v>45656.0</v>
      </c>
      <c r="B1920" s="8" t="s">
        <v>4514</v>
      </c>
      <c r="C1920" s="8" t="s">
        <v>4515</v>
      </c>
      <c r="D1920" s="9">
        <v>1.1963063506E10</v>
      </c>
      <c r="E1920" s="8" t="s">
        <v>15428</v>
      </c>
      <c r="F1920" s="8" t="s">
        <v>15420</v>
      </c>
      <c r="G1920" s="8" t="s">
        <v>15430</v>
      </c>
      <c r="H1920" s="8" t="s">
        <v>15422</v>
      </c>
      <c r="I1920" s="8" t="s">
        <v>15423</v>
      </c>
      <c r="J1920" s="8" t="s">
        <v>15424</v>
      </c>
      <c r="K1920" s="8" t="s">
        <v>15425</v>
      </c>
      <c r="L1920" s="12" t="s">
        <v>15</v>
      </c>
      <c r="M1920" s="12" t="s">
        <v>3780</v>
      </c>
      <c r="N1920" s="12" t="s">
        <v>205</v>
      </c>
      <c r="O1920" s="12" t="s">
        <v>3781</v>
      </c>
      <c r="P1920" s="12" t="s">
        <v>119</v>
      </c>
      <c r="R1920" s="10">
        <f>ROUNDUP(SUM(VLOOKUP(F1920,'Pontuação'!A$2:B$11,2,FALSE),VLOOKUP(E1920,'Pontuação'!C$2:D$11,2,FALSE),VLOOKUP(H1920,'Pontuação'!I$2:J$11,2,FALSE),VLOOKUP(I1920,'Pontuação'!G$2:H$11,2,FALSE),VLOOKUP(K1920,'Pontuação'!M$2:N$13,2,FALSE)),0)</f>
        <v>1553</v>
      </c>
      <c r="S1920" s="11">
        <f t="shared" si="1"/>
        <v>155</v>
      </c>
      <c r="T1920" s="11" t="str">
        <f t="array" ref="T1920">IFERROR(INDEX('Pontuação'!G$13:G$101, MATCH(S1920, 'Pontuação'!F$13:F$101, 0)), "Faixa Indefinida")</f>
        <v>C</v>
      </c>
      <c r="U1920" s="11">
        <f t="shared" si="2"/>
        <v>0</v>
      </c>
      <c r="V1920" s="11">
        <f t="shared" si="3"/>
        <v>0</v>
      </c>
      <c r="W1920" s="11">
        <f t="shared" si="4"/>
        <v>1</v>
      </c>
      <c r="X1920" s="11">
        <f t="shared" si="5"/>
        <v>0</v>
      </c>
      <c r="Y1920" s="11">
        <f>ROUNDUP(SUM(VLOOKUP(F1920,'Pontuação 3.0'!A$2:B$11,2,FALSE),VLOOKUP(E1920,'Pontuação 3.0'!C$2:D$11,2,FALSE),VLOOKUP(H1920,'Pontuação 3.0'!I$2:J$11,2,FALSE),VLOOKUP(J1920,'Pontuação 3.0'!K$2:L$11,2,FALSE),VLOOKUP(G1920,'Pontuação 3.0'!E$2:F$11,2,FALSE),VLOOKUP(I1920,'Pontuação 3.0'!G$2:H$11,2,FALSE),VLOOKUP(K1920,'Pontuação 3.0'!M$2:N$13,2,FALSE)),0)</f>
        <v>2122</v>
      </c>
      <c r="Z1920" s="11">
        <f t="shared" si="6"/>
        <v>212</v>
      </c>
      <c r="AA1920" s="11" t="str">
        <f t="array" ref="AA1920">IFERROR(INDEX('Pontuação 3.0'!G$13:G$191, MATCH(Z1920, 'Pontuação 3.0'!F$13:F$191, 0)), "Faixa Indefinida")</f>
        <v>C</v>
      </c>
      <c r="AB1920" s="11">
        <f t="shared" si="7"/>
        <v>0</v>
      </c>
      <c r="AC1920" s="11">
        <f t="shared" si="8"/>
        <v>0</v>
      </c>
      <c r="AD1920" s="11">
        <f t="shared" si="9"/>
        <v>1</v>
      </c>
      <c r="AE1920" s="11">
        <f t="shared" si="10"/>
        <v>0</v>
      </c>
    </row>
    <row r="1921" ht="15.75" customHeight="1">
      <c r="A1921" s="7">
        <v>45656.0</v>
      </c>
      <c r="B1921" s="8" t="s">
        <v>4516</v>
      </c>
      <c r="C1921" s="8" t="s">
        <v>4517</v>
      </c>
      <c r="D1921" s="9">
        <v>1.3991714438E10</v>
      </c>
      <c r="E1921" s="8" t="s">
        <v>15419</v>
      </c>
      <c r="F1921" s="8" t="s">
        <v>15429</v>
      </c>
      <c r="G1921" s="8" t="s">
        <v>15451</v>
      </c>
      <c r="H1921" s="8" t="s">
        <v>15438</v>
      </c>
      <c r="I1921" s="8" t="s">
        <v>15423</v>
      </c>
      <c r="J1921" s="8" t="s">
        <v>15448</v>
      </c>
      <c r="K1921" s="8" t="s">
        <v>15480</v>
      </c>
      <c r="L1921" s="12" t="s">
        <v>15</v>
      </c>
      <c r="M1921" s="12" t="s">
        <v>3780</v>
      </c>
      <c r="N1921" s="12" t="s">
        <v>1554</v>
      </c>
      <c r="O1921" s="12" t="s">
        <v>3781</v>
      </c>
      <c r="P1921" s="12" t="s">
        <v>119</v>
      </c>
      <c r="R1921" s="10">
        <f>ROUNDUP(SUM(VLOOKUP(F1921,'Pontuação'!A$2:B$11,2,FALSE),VLOOKUP(E1921,'Pontuação'!C$2:D$11,2,FALSE),VLOOKUP(H1921,'Pontuação'!I$2:J$11,2,FALSE),VLOOKUP(I1921,'Pontuação'!G$2:H$11,2,FALSE),VLOOKUP(K1921,'Pontuação'!M$2:N$13,2,FALSE)),0)</f>
        <v>1377</v>
      </c>
      <c r="S1921" s="11">
        <f t="shared" si="1"/>
        <v>138</v>
      </c>
      <c r="T1921" s="11" t="str">
        <f t="array" ref="T1921">IFERROR(INDEX('Pontuação'!G$13:G$101, MATCH(S1921, 'Pontuação'!F$13:F$101, 0)), "Faixa Indefinida")</f>
        <v>D</v>
      </c>
      <c r="U1921" s="11">
        <f t="shared" si="2"/>
        <v>0</v>
      </c>
      <c r="V1921" s="11">
        <f t="shared" si="3"/>
        <v>0</v>
      </c>
      <c r="W1921" s="11">
        <f t="shared" si="4"/>
        <v>0</v>
      </c>
      <c r="X1921" s="11">
        <f t="shared" si="5"/>
        <v>1</v>
      </c>
      <c r="Y1921" s="11">
        <f>ROUNDUP(SUM(VLOOKUP(F1921,'Pontuação 3.0'!A$2:B$11,2,FALSE),VLOOKUP(E1921,'Pontuação 3.0'!C$2:D$11,2,FALSE),VLOOKUP(H1921,'Pontuação 3.0'!I$2:J$11,2,FALSE),VLOOKUP(J1921,'Pontuação 3.0'!K$2:L$11,2,FALSE),VLOOKUP(G1921,'Pontuação 3.0'!E$2:F$11,2,FALSE),VLOOKUP(I1921,'Pontuação 3.0'!G$2:H$11,2,FALSE),VLOOKUP(K1921,'Pontuação 3.0'!M$2:N$13,2,FALSE)),0)</f>
        <v>1803</v>
      </c>
      <c r="Z1921" s="11">
        <f t="shared" si="6"/>
        <v>180</v>
      </c>
      <c r="AA1921" s="11" t="str">
        <f t="array" ref="AA1921">IFERROR(INDEX('Pontuação 3.0'!G$13:G$191, MATCH(Z1921, 'Pontuação 3.0'!F$13:F$191, 0)), "Faixa Indefinida")</f>
        <v>D</v>
      </c>
      <c r="AB1921" s="11">
        <f t="shared" si="7"/>
        <v>0</v>
      </c>
      <c r="AC1921" s="11">
        <f t="shared" si="8"/>
        <v>0</v>
      </c>
      <c r="AD1921" s="11">
        <f t="shared" si="9"/>
        <v>0</v>
      </c>
      <c r="AE1921" s="11">
        <f t="shared" si="10"/>
        <v>1</v>
      </c>
    </row>
    <row r="1922" ht="15.75" customHeight="1">
      <c r="A1922" s="7">
        <v>45656.0</v>
      </c>
      <c r="B1922" s="8" t="s">
        <v>1606</v>
      </c>
      <c r="C1922" s="8" t="s">
        <v>4513</v>
      </c>
      <c r="D1922" s="9">
        <v>6.9992328307E10</v>
      </c>
      <c r="E1922" s="8" t="s">
        <v>15428</v>
      </c>
      <c r="F1922" s="8" t="s">
        <v>15442</v>
      </c>
      <c r="G1922" s="8" t="s">
        <v>15430</v>
      </c>
      <c r="H1922" s="8" t="s">
        <v>15446</v>
      </c>
      <c r="I1922" s="8" t="s">
        <v>15423</v>
      </c>
      <c r="J1922" s="8" t="s">
        <v>15424</v>
      </c>
      <c r="K1922" s="8" t="s">
        <v>15425</v>
      </c>
      <c r="L1922" s="12" t="s">
        <v>15</v>
      </c>
      <c r="M1922" s="12" t="s">
        <v>3780</v>
      </c>
      <c r="N1922" s="12" t="s">
        <v>300</v>
      </c>
      <c r="O1922" s="12" t="s">
        <v>3815</v>
      </c>
      <c r="P1922" s="12" t="s">
        <v>17</v>
      </c>
      <c r="R1922" s="10">
        <f>ROUNDUP(SUM(VLOOKUP(F1922,'Pontuação'!A$2:B$11,2,FALSE),VLOOKUP(E1922,'Pontuação'!C$2:D$11,2,FALSE),VLOOKUP(H1922,'Pontuação'!I$2:J$11,2,FALSE),VLOOKUP(I1922,'Pontuação'!G$2:H$11,2,FALSE),VLOOKUP(K1922,'Pontuação'!M$2:N$13,2,FALSE)),0)</f>
        <v>1583</v>
      </c>
      <c r="S1922" s="11">
        <f t="shared" si="1"/>
        <v>158</v>
      </c>
      <c r="T1922" s="11" t="str">
        <f t="array" ref="T1922">IFERROR(INDEX('Pontuação'!G$13:G$101, MATCH(S1922, 'Pontuação'!F$13:F$101, 0)), "Faixa Indefinida")</f>
        <v>C</v>
      </c>
      <c r="U1922" s="11">
        <f t="shared" si="2"/>
        <v>0</v>
      </c>
      <c r="V1922" s="11">
        <f t="shared" si="3"/>
        <v>0</v>
      </c>
      <c r="W1922" s="11">
        <f t="shared" si="4"/>
        <v>1</v>
      </c>
      <c r="X1922" s="11">
        <f t="shared" si="5"/>
        <v>0</v>
      </c>
      <c r="Y1922" s="11">
        <f>ROUNDUP(SUM(VLOOKUP(F1922,'Pontuação 3.0'!A$2:B$11,2,FALSE),VLOOKUP(E1922,'Pontuação 3.0'!C$2:D$11,2,FALSE),VLOOKUP(H1922,'Pontuação 3.0'!I$2:J$11,2,FALSE),VLOOKUP(J1922,'Pontuação 3.0'!K$2:L$11,2,FALSE),VLOOKUP(G1922,'Pontuação 3.0'!E$2:F$11,2,FALSE),VLOOKUP(I1922,'Pontuação 3.0'!G$2:H$11,2,FALSE),VLOOKUP(K1922,'Pontuação 3.0'!M$2:N$13,2,FALSE)),0)</f>
        <v>2076</v>
      </c>
      <c r="Z1922" s="11">
        <f t="shared" si="6"/>
        <v>208</v>
      </c>
      <c r="AA1922" s="11" t="str">
        <f t="array" ref="AA1922">IFERROR(INDEX('Pontuação 3.0'!G$13:G$191, MATCH(Z1922, 'Pontuação 3.0'!F$13:F$191, 0)), "Faixa Indefinida")</f>
        <v>C</v>
      </c>
      <c r="AB1922" s="11">
        <f t="shared" si="7"/>
        <v>0</v>
      </c>
      <c r="AC1922" s="11">
        <f t="shared" si="8"/>
        <v>0</v>
      </c>
      <c r="AD1922" s="11">
        <f t="shared" si="9"/>
        <v>1</v>
      </c>
      <c r="AE1922" s="11">
        <f t="shared" si="10"/>
        <v>0</v>
      </c>
    </row>
    <row r="1923" ht="15.75" customHeight="1">
      <c r="A1923" s="7">
        <v>45656.0</v>
      </c>
      <c r="B1923" s="8" t="s">
        <v>4521</v>
      </c>
      <c r="C1923" s="8" t="s">
        <v>4522</v>
      </c>
      <c r="D1923" s="8" t="s">
        <v>4523</v>
      </c>
      <c r="E1923" s="8" t="s">
        <v>15428</v>
      </c>
      <c r="F1923" s="8" t="s">
        <v>15420</v>
      </c>
      <c r="G1923" s="8" t="s">
        <v>15430</v>
      </c>
      <c r="H1923" s="8" t="s">
        <v>15443</v>
      </c>
      <c r="I1923" s="8" t="s">
        <v>15423</v>
      </c>
      <c r="J1923" s="8" t="s">
        <v>15448</v>
      </c>
      <c r="K1923" s="8" t="s">
        <v>15425</v>
      </c>
      <c r="L1923" s="12" t="s">
        <v>15</v>
      </c>
      <c r="M1923" s="12" t="s">
        <v>3780</v>
      </c>
      <c r="N1923" s="12" t="s">
        <v>300</v>
      </c>
      <c r="O1923" s="12" t="s">
        <v>3815</v>
      </c>
      <c r="P1923" s="12" t="s">
        <v>17</v>
      </c>
      <c r="R1923" s="10">
        <f>ROUNDUP(SUM(VLOOKUP(F1923,'Pontuação'!A$2:B$11,2,FALSE),VLOOKUP(E1923,'Pontuação'!C$2:D$11,2,FALSE),VLOOKUP(H1923,'Pontuação'!I$2:J$11,2,FALSE),VLOOKUP(I1923,'Pontuação'!G$2:H$11,2,FALSE),VLOOKUP(K1923,'Pontuação'!M$2:N$13,2,FALSE)),0)</f>
        <v>1579</v>
      </c>
      <c r="S1923" s="11">
        <f t="shared" si="1"/>
        <v>158</v>
      </c>
      <c r="T1923" s="11" t="str">
        <f t="array" ref="T1923">IFERROR(INDEX('Pontuação'!G$13:G$101, MATCH(S1923, 'Pontuação'!F$13:F$101, 0)), "Faixa Indefinida")</f>
        <v>C</v>
      </c>
      <c r="U1923" s="11">
        <f t="shared" si="2"/>
        <v>0</v>
      </c>
      <c r="V1923" s="11">
        <f t="shared" si="3"/>
        <v>0</v>
      </c>
      <c r="W1923" s="11">
        <f t="shared" si="4"/>
        <v>1</v>
      </c>
      <c r="X1923" s="11">
        <f t="shared" si="5"/>
        <v>0</v>
      </c>
      <c r="Y1923" s="11">
        <f>ROUNDUP(SUM(VLOOKUP(F1923,'Pontuação 3.0'!A$2:B$11,2,FALSE),VLOOKUP(E1923,'Pontuação 3.0'!C$2:D$11,2,FALSE),VLOOKUP(H1923,'Pontuação 3.0'!I$2:J$11,2,FALSE),VLOOKUP(J1923,'Pontuação 3.0'!K$2:L$11,2,FALSE),VLOOKUP(G1923,'Pontuação 3.0'!E$2:F$11,2,FALSE),VLOOKUP(I1923,'Pontuação 3.0'!G$2:H$11,2,FALSE),VLOOKUP(K1923,'Pontuação 3.0'!M$2:N$13,2,FALSE)),0)</f>
        <v>2319</v>
      </c>
      <c r="Z1923" s="11">
        <f t="shared" si="6"/>
        <v>232</v>
      </c>
      <c r="AA1923" s="11" t="str">
        <f t="array" ref="AA1923">IFERROR(INDEX('Pontuação 3.0'!G$13:G$191, MATCH(Z1923, 'Pontuação 3.0'!F$13:F$191, 0)), "Faixa Indefinida")</f>
        <v>B</v>
      </c>
      <c r="AB1923" s="11">
        <f t="shared" si="7"/>
        <v>0</v>
      </c>
      <c r="AC1923" s="11">
        <f t="shared" si="8"/>
        <v>1</v>
      </c>
      <c r="AD1923" s="11">
        <f t="shared" si="9"/>
        <v>0</v>
      </c>
      <c r="AE1923" s="11">
        <f t="shared" si="10"/>
        <v>0</v>
      </c>
    </row>
    <row r="1924" ht="15.75" customHeight="1">
      <c r="A1924" s="7">
        <v>45656.0</v>
      </c>
      <c r="B1924" s="8" t="s">
        <v>234</v>
      </c>
      <c r="C1924" s="8" t="s">
        <v>4526</v>
      </c>
      <c r="D1924" s="9">
        <v>3.1983865854E10</v>
      </c>
      <c r="E1924" s="8" t="s">
        <v>15428</v>
      </c>
      <c r="F1924" s="8" t="s">
        <v>15420</v>
      </c>
      <c r="G1924" s="8" t="s">
        <v>15430</v>
      </c>
      <c r="H1924" s="8" t="s">
        <v>15422</v>
      </c>
      <c r="I1924" s="8" t="s">
        <v>15423</v>
      </c>
      <c r="J1924" s="8" t="s">
        <v>15448</v>
      </c>
      <c r="K1924" s="8" t="s">
        <v>15480</v>
      </c>
      <c r="L1924" s="12" t="s">
        <v>15</v>
      </c>
      <c r="M1924" s="12" t="s">
        <v>3780</v>
      </c>
      <c r="N1924" s="12" t="s">
        <v>354</v>
      </c>
      <c r="O1924" s="12" t="s">
        <v>3781</v>
      </c>
      <c r="P1924" s="12" t="s">
        <v>119</v>
      </c>
      <c r="R1924" s="10">
        <f>ROUNDUP(SUM(VLOOKUP(F1924,'Pontuação'!A$2:B$11,2,FALSE),VLOOKUP(E1924,'Pontuação'!C$2:D$11,2,FALSE),VLOOKUP(H1924,'Pontuação'!I$2:J$11,2,FALSE),VLOOKUP(I1924,'Pontuação'!G$2:H$11,2,FALSE),VLOOKUP(K1924,'Pontuação'!M$2:N$13,2,FALSE)),0)</f>
        <v>1516</v>
      </c>
      <c r="S1924" s="11">
        <f t="shared" si="1"/>
        <v>152</v>
      </c>
      <c r="T1924" s="11" t="str">
        <f t="array" ref="T1924">IFERROR(INDEX('Pontuação'!G$13:G$101, MATCH(S1924, 'Pontuação'!F$13:F$101, 0)), "Faixa Indefinida")</f>
        <v>C</v>
      </c>
      <c r="U1924" s="11">
        <f t="shared" si="2"/>
        <v>0</v>
      </c>
      <c r="V1924" s="11">
        <f t="shared" si="3"/>
        <v>0</v>
      </c>
      <c r="W1924" s="11">
        <f t="shared" si="4"/>
        <v>1</v>
      </c>
      <c r="X1924" s="11">
        <f t="shared" si="5"/>
        <v>0</v>
      </c>
      <c r="Y1924" s="11">
        <f>ROUNDUP(SUM(VLOOKUP(F1924,'Pontuação 3.0'!A$2:B$11,2,FALSE),VLOOKUP(E1924,'Pontuação 3.0'!C$2:D$11,2,FALSE),VLOOKUP(H1924,'Pontuação 3.0'!I$2:J$11,2,FALSE),VLOOKUP(J1924,'Pontuação 3.0'!K$2:L$11,2,FALSE),VLOOKUP(G1924,'Pontuação 3.0'!E$2:F$11,2,FALSE),VLOOKUP(I1924,'Pontuação 3.0'!G$2:H$11,2,FALSE),VLOOKUP(K1924,'Pontuação 3.0'!M$2:N$13,2,FALSE)),0)</f>
        <v>2353</v>
      </c>
      <c r="Z1924" s="11">
        <f t="shared" si="6"/>
        <v>235</v>
      </c>
      <c r="AA1924" s="11" t="str">
        <f t="array" ref="AA1924">IFERROR(INDEX('Pontuação 3.0'!G$13:G$191, MATCH(Z1924, 'Pontuação 3.0'!F$13:F$191, 0)), "Faixa Indefinida")</f>
        <v>B</v>
      </c>
      <c r="AB1924" s="11">
        <f t="shared" si="7"/>
        <v>0</v>
      </c>
      <c r="AC1924" s="11">
        <f t="shared" si="8"/>
        <v>1</v>
      </c>
      <c r="AD1924" s="11">
        <f t="shared" si="9"/>
        <v>0</v>
      </c>
      <c r="AE1924" s="11">
        <f t="shared" si="10"/>
        <v>0</v>
      </c>
    </row>
    <row r="1925" ht="15.75" customHeight="1">
      <c r="A1925" s="7">
        <v>45656.0</v>
      </c>
      <c r="B1925" s="8" t="s">
        <v>288</v>
      </c>
      <c r="C1925" s="8" t="s">
        <v>4527</v>
      </c>
      <c r="D1925" s="9">
        <v>8.2981858527E10</v>
      </c>
      <c r="E1925" s="8" t="s">
        <v>15428</v>
      </c>
      <c r="F1925" s="8" t="s">
        <v>15442</v>
      </c>
      <c r="G1925" s="8" t="s">
        <v>15430</v>
      </c>
      <c r="H1925" s="8" t="s">
        <v>15422</v>
      </c>
      <c r="I1925" s="8" t="s">
        <v>15423</v>
      </c>
      <c r="J1925" s="8" t="s">
        <v>15424</v>
      </c>
      <c r="K1925" s="8" t="s">
        <v>15425</v>
      </c>
      <c r="L1925" s="12" t="s">
        <v>15</v>
      </c>
      <c r="M1925" s="12" t="s">
        <v>3780</v>
      </c>
      <c r="N1925" s="12" t="s">
        <v>349</v>
      </c>
      <c r="O1925" s="12" t="s">
        <v>3797</v>
      </c>
      <c r="P1925" s="12" t="s">
        <v>119</v>
      </c>
      <c r="R1925" s="10">
        <f>ROUNDUP(SUM(VLOOKUP(F1925,'Pontuação'!A$2:B$11,2,FALSE),VLOOKUP(E1925,'Pontuação'!C$2:D$11,2,FALSE),VLOOKUP(H1925,'Pontuação'!I$2:J$11,2,FALSE),VLOOKUP(I1925,'Pontuação'!G$2:H$11,2,FALSE),VLOOKUP(K1925,'Pontuação'!M$2:N$13,2,FALSE)),0)</f>
        <v>1541</v>
      </c>
      <c r="S1925" s="11">
        <f t="shared" si="1"/>
        <v>154</v>
      </c>
      <c r="T1925" s="11" t="str">
        <f t="array" ref="T1925">IFERROR(INDEX('Pontuação'!G$13:G$101, MATCH(S1925, 'Pontuação'!F$13:F$101, 0)), "Faixa Indefinida")</f>
        <v>C</v>
      </c>
      <c r="U1925" s="11">
        <f t="shared" si="2"/>
        <v>0</v>
      </c>
      <c r="V1925" s="11">
        <f t="shared" si="3"/>
        <v>0</v>
      </c>
      <c r="W1925" s="11">
        <f t="shared" si="4"/>
        <v>1</v>
      </c>
      <c r="X1925" s="11">
        <f t="shared" si="5"/>
        <v>0</v>
      </c>
      <c r="Y1925" s="11">
        <f>ROUNDUP(SUM(VLOOKUP(F1925,'Pontuação 3.0'!A$2:B$11,2,FALSE),VLOOKUP(E1925,'Pontuação 3.0'!C$2:D$11,2,FALSE),VLOOKUP(H1925,'Pontuação 3.0'!I$2:J$11,2,FALSE),VLOOKUP(J1925,'Pontuação 3.0'!K$2:L$11,2,FALSE),VLOOKUP(G1925,'Pontuação 3.0'!E$2:F$11,2,FALSE),VLOOKUP(I1925,'Pontuação 3.0'!G$2:H$11,2,FALSE),VLOOKUP(K1925,'Pontuação 3.0'!M$2:N$13,2,FALSE)),0)</f>
        <v>1989</v>
      </c>
      <c r="Z1925" s="11">
        <f t="shared" si="6"/>
        <v>199</v>
      </c>
      <c r="AA1925" s="11" t="str">
        <f t="array" ref="AA1925">IFERROR(INDEX('Pontuação 3.0'!G$13:G$191, MATCH(Z1925, 'Pontuação 3.0'!F$13:F$191, 0)), "Faixa Indefinida")</f>
        <v>C</v>
      </c>
      <c r="AB1925" s="11">
        <f t="shared" si="7"/>
        <v>0</v>
      </c>
      <c r="AC1925" s="11">
        <f t="shared" si="8"/>
        <v>0</v>
      </c>
      <c r="AD1925" s="11">
        <f t="shared" si="9"/>
        <v>1</v>
      </c>
      <c r="AE1925" s="11">
        <f t="shared" si="10"/>
        <v>0</v>
      </c>
    </row>
    <row r="1926" ht="15.75" customHeight="1">
      <c r="A1926" s="7">
        <v>45656.0</v>
      </c>
      <c r="B1926" s="8" t="s">
        <v>4524</v>
      </c>
      <c r="C1926" s="8" t="s">
        <v>4525</v>
      </c>
      <c r="D1926" s="9">
        <v>8.4996293838E10</v>
      </c>
      <c r="E1926" s="8" t="s">
        <v>15419</v>
      </c>
      <c r="F1926" s="8" t="s">
        <v>15429</v>
      </c>
      <c r="G1926" s="8" t="s">
        <v>15430</v>
      </c>
      <c r="H1926" s="8" t="s">
        <v>15443</v>
      </c>
      <c r="I1926" s="8" t="s">
        <v>15423</v>
      </c>
      <c r="J1926" s="8" t="s">
        <v>15424</v>
      </c>
      <c r="K1926" s="8" t="s">
        <v>15425</v>
      </c>
      <c r="L1926" s="12" t="s">
        <v>15</v>
      </c>
      <c r="M1926" s="12" t="s">
        <v>3780</v>
      </c>
      <c r="N1926" s="12" t="s">
        <v>93</v>
      </c>
      <c r="O1926" s="12" t="s">
        <v>3781</v>
      </c>
      <c r="P1926" s="12" t="s">
        <v>119</v>
      </c>
      <c r="R1926" s="10">
        <f>ROUNDUP(SUM(VLOOKUP(F1926,'Pontuação'!A$2:B$11,2,FALSE),VLOOKUP(E1926,'Pontuação'!C$2:D$11,2,FALSE),VLOOKUP(H1926,'Pontuação'!I$2:J$11,2,FALSE),VLOOKUP(I1926,'Pontuação'!G$2:H$11,2,FALSE),VLOOKUP(K1926,'Pontuação'!M$2:N$13,2,FALSE)),0)</f>
        <v>1554</v>
      </c>
      <c r="S1926" s="11">
        <f t="shared" si="1"/>
        <v>155</v>
      </c>
      <c r="T1926" s="11" t="str">
        <f t="array" ref="T1926">IFERROR(INDEX('Pontuação'!G$13:G$101, MATCH(S1926, 'Pontuação'!F$13:F$101, 0)), "Faixa Indefinida")</f>
        <v>C</v>
      </c>
      <c r="U1926" s="11">
        <f t="shared" si="2"/>
        <v>0</v>
      </c>
      <c r="V1926" s="11">
        <f t="shared" si="3"/>
        <v>0</v>
      </c>
      <c r="W1926" s="11">
        <f t="shared" si="4"/>
        <v>1</v>
      </c>
      <c r="X1926" s="11">
        <f t="shared" si="5"/>
        <v>0</v>
      </c>
      <c r="Y1926" s="11">
        <f>ROUNDUP(SUM(VLOOKUP(F1926,'Pontuação 3.0'!A$2:B$11,2,FALSE),VLOOKUP(E1926,'Pontuação 3.0'!C$2:D$11,2,FALSE),VLOOKUP(H1926,'Pontuação 3.0'!I$2:J$11,2,FALSE),VLOOKUP(J1926,'Pontuação 3.0'!K$2:L$11,2,FALSE),VLOOKUP(G1926,'Pontuação 3.0'!E$2:F$11,2,FALSE),VLOOKUP(I1926,'Pontuação 3.0'!G$2:H$11,2,FALSE),VLOOKUP(K1926,'Pontuação 3.0'!M$2:N$13,2,FALSE)),0)</f>
        <v>1806</v>
      </c>
      <c r="Z1926" s="11">
        <f t="shared" si="6"/>
        <v>181</v>
      </c>
      <c r="AA1926" s="11" t="str">
        <f t="array" ref="AA1926">IFERROR(INDEX('Pontuação 3.0'!G$13:G$191, MATCH(Z1926, 'Pontuação 3.0'!F$13:F$191, 0)), "Faixa Indefinida")</f>
        <v>D</v>
      </c>
      <c r="AB1926" s="11">
        <f t="shared" si="7"/>
        <v>0</v>
      </c>
      <c r="AC1926" s="11">
        <f t="shared" si="8"/>
        <v>0</v>
      </c>
      <c r="AD1926" s="11">
        <f t="shared" si="9"/>
        <v>0</v>
      </c>
      <c r="AE1926" s="11">
        <f t="shared" si="10"/>
        <v>1</v>
      </c>
    </row>
    <row r="1927" ht="15.75" customHeight="1">
      <c r="A1927" s="7">
        <v>45656.0</v>
      </c>
      <c r="B1927" s="8" t="s">
        <v>4528</v>
      </c>
      <c r="C1927" s="8" t="s">
        <v>4529</v>
      </c>
      <c r="D1927" s="9">
        <v>7.4988335278E10</v>
      </c>
      <c r="E1927" s="8" t="s">
        <v>15419</v>
      </c>
      <c r="F1927" s="8" t="s">
        <v>15420</v>
      </c>
      <c r="G1927" s="8" t="s">
        <v>15430</v>
      </c>
      <c r="H1927" s="8" t="s">
        <v>15443</v>
      </c>
      <c r="I1927" s="8" t="s">
        <v>15423</v>
      </c>
      <c r="J1927" s="8" t="s">
        <v>15424</v>
      </c>
      <c r="K1927" s="8" t="s">
        <v>15480</v>
      </c>
      <c r="L1927" s="12" t="s">
        <v>15</v>
      </c>
      <c r="M1927" s="12" t="s">
        <v>3780</v>
      </c>
      <c r="N1927" s="12" t="s">
        <v>162</v>
      </c>
      <c r="O1927" s="12" t="s">
        <v>3781</v>
      </c>
      <c r="P1927" s="12" t="s">
        <v>119</v>
      </c>
      <c r="R1927" s="10">
        <f>ROUNDUP(SUM(VLOOKUP(F1927,'Pontuação'!A$2:B$11,2,FALSE),VLOOKUP(E1927,'Pontuação'!C$2:D$11,2,FALSE),VLOOKUP(H1927,'Pontuação'!I$2:J$11,2,FALSE),VLOOKUP(I1927,'Pontuação'!G$2:H$11,2,FALSE),VLOOKUP(K1927,'Pontuação'!M$2:N$13,2,FALSE)),0)</f>
        <v>1546</v>
      </c>
      <c r="S1927" s="11">
        <f t="shared" si="1"/>
        <v>155</v>
      </c>
      <c r="T1927" s="11" t="str">
        <f t="array" ref="T1927">IFERROR(INDEX('Pontuação'!G$13:G$101, MATCH(S1927, 'Pontuação'!F$13:F$101, 0)), "Faixa Indefinida")</f>
        <v>C</v>
      </c>
      <c r="U1927" s="11">
        <f t="shared" si="2"/>
        <v>0</v>
      </c>
      <c r="V1927" s="11">
        <f t="shared" si="3"/>
        <v>0</v>
      </c>
      <c r="W1927" s="11">
        <f t="shared" si="4"/>
        <v>1</v>
      </c>
      <c r="X1927" s="11">
        <f t="shared" si="5"/>
        <v>0</v>
      </c>
      <c r="Y1927" s="11">
        <f>ROUNDUP(SUM(VLOOKUP(F1927,'Pontuação 3.0'!A$2:B$11,2,FALSE),VLOOKUP(E1927,'Pontuação 3.0'!C$2:D$11,2,FALSE),VLOOKUP(H1927,'Pontuação 3.0'!I$2:J$11,2,FALSE),VLOOKUP(J1927,'Pontuação 3.0'!K$2:L$11,2,FALSE),VLOOKUP(G1927,'Pontuação 3.0'!E$2:F$11,2,FALSE),VLOOKUP(I1927,'Pontuação 3.0'!G$2:H$11,2,FALSE),VLOOKUP(K1927,'Pontuação 3.0'!M$2:N$13,2,FALSE)),0)</f>
        <v>1998</v>
      </c>
      <c r="Z1927" s="11">
        <f t="shared" si="6"/>
        <v>200</v>
      </c>
      <c r="AA1927" s="11" t="str">
        <f t="array" ref="AA1927">IFERROR(INDEX('Pontuação 3.0'!G$13:G$191, MATCH(Z1927, 'Pontuação 3.0'!F$13:F$191, 0)), "Faixa Indefinida")</f>
        <v>C</v>
      </c>
      <c r="AB1927" s="11">
        <f t="shared" si="7"/>
        <v>0</v>
      </c>
      <c r="AC1927" s="11">
        <f t="shared" si="8"/>
        <v>0</v>
      </c>
      <c r="AD1927" s="11">
        <f t="shared" si="9"/>
        <v>1</v>
      </c>
      <c r="AE1927" s="11">
        <f t="shared" si="10"/>
        <v>0</v>
      </c>
    </row>
    <row r="1928" ht="15.75" customHeight="1">
      <c r="A1928" s="7">
        <v>45656.0</v>
      </c>
      <c r="B1928" s="8" t="s">
        <v>4532</v>
      </c>
      <c r="C1928" s="8" t="s">
        <v>4533</v>
      </c>
      <c r="D1928" s="9">
        <v>1.1944860324E10</v>
      </c>
      <c r="E1928" s="8" t="s">
        <v>15428</v>
      </c>
      <c r="F1928" s="8" t="s">
        <v>15442</v>
      </c>
      <c r="G1928" s="8" t="s">
        <v>15421</v>
      </c>
      <c r="H1928" s="8" t="s">
        <v>15422</v>
      </c>
      <c r="I1928" s="8" t="s">
        <v>15431</v>
      </c>
      <c r="J1928" s="8" t="s">
        <v>15424</v>
      </c>
      <c r="K1928" s="8" t="s">
        <v>15425</v>
      </c>
      <c r="L1928" s="12" t="s">
        <v>15</v>
      </c>
      <c r="M1928" s="12" t="s">
        <v>3780</v>
      </c>
      <c r="N1928" s="12" t="s">
        <v>205</v>
      </c>
      <c r="O1928" s="12" t="s">
        <v>3781</v>
      </c>
      <c r="P1928" s="12" t="s">
        <v>17</v>
      </c>
      <c r="R1928" s="10">
        <f>ROUNDUP(SUM(VLOOKUP(F1928,'Pontuação'!A$2:B$11,2,FALSE),VLOOKUP(E1928,'Pontuação'!C$2:D$11,2,FALSE),VLOOKUP(H1928,'Pontuação'!I$2:J$11,2,FALSE),VLOOKUP(I1928,'Pontuação'!G$2:H$11,2,FALSE),VLOOKUP(K1928,'Pontuação'!M$2:N$13,2,FALSE)),0)</f>
        <v>1646</v>
      </c>
      <c r="S1928" s="11">
        <f t="shared" si="1"/>
        <v>165</v>
      </c>
      <c r="T1928" s="11" t="str">
        <f t="array" ref="T1928">IFERROR(INDEX('Pontuação'!G$13:G$101, MATCH(S1928, 'Pontuação'!F$13:F$101, 0)), "Faixa Indefinida")</f>
        <v>C</v>
      </c>
      <c r="U1928" s="11">
        <f t="shared" si="2"/>
        <v>0</v>
      </c>
      <c r="V1928" s="11">
        <f t="shared" si="3"/>
        <v>0</v>
      </c>
      <c r="W1928" s="11">
        <f t="shared" si="4"/>
        <v>1</v>
      </c>
      <c r="X1928" s="11">
        <f t="shared" si="5"/>
        <v>0</v>
      </c>
      <c r="Y1928" s="11">
        <f>ROUNDUP(SUM(VLOOKUP(F1928,'Pontuação 3.0'!A$2:B$11,2,FALSE),VLOOKUP(E1928,'Pontuação 3.0'!C$2:D$11,2,FALSE),VLOOKUP(H1928,'Pontuação 3.0'!I$2:J$11,2,FALSE),VLOOKUP(J1928,'Pontuação 3.0'!K$2:L$11,2,FALSE),VLOOKUP(G1928,'Pontuação 3.0'!E$2:F$11,2,FALSE),VLOOKUP(I1928,'Pontuação 3.0'!G$2:H$11,2,FALSE),VLOOKUP(K1928,'Pontuação 3.0'!M$2:N$13,2,FALSE)),0)</f>
        <v>2001</v>
      </c>
      <c r="Z1928" s="11">
        <f t="shared" si="6"/>
        <v>200</v>
      </c>
      <c r="AA1928" s="11" t="str">
        <f t="array" ref="AA1928">IFERROR(INDEX('Pontuação 3.0'!G$13:G$191, MATCH(Z1928, 'Pontuação 3.0'!F$13:F$191, 0)), "Faixa Indefinida")</f>
        <v>C</v>
      </c>
      <c r="AB1928" s="11">
        <f t="shared" si="7"/>
        <v>0</v>
      </c>
      <c r="AC1928" s="11">
        <f t="shared" si="8"/>
        <v>0</v>
      </c>
      <c r="AD1928" s="11">
        <f t="shared" si="9"/>
        <v>1</v>
      </c>
      <c r="AE1928" s="11">
        <f t="shared" si="10"/>
        <v>0</v>
      </c>
    </row>
    <row r="1929" ht="15.75" customHeight="1">
      <c r="A1929" s="7">
        <v>45656.0</v>
      </c>
      <c r="B1929" s="8" t="s">
        <v>4530</v>
      </c>
      <c r="C1929" s="8" t="s">
        <v>4531</v>
      </c>
      <c r="D1929" s="9">
        <v>8.1986609622E10</v>
      </c>
      <c r="E1929" s="8" t="s">
        <v>15428</v>
      </c>
      <c r="F1929" s="8" t="s">
        <v>15454</v>
      </c>
      <c r="G1929" s="8" t="s">
        <v>15430</v>
      </c>
      <c r="H1929" s="8" t="s">
        <v>15422</v>
      </c>
      <c r="I1929" s="8" t="s">
        <v>15433</v>
      </c>
      <c r="J1929" s="8" t="s">
        <v>15424</v>
      </c>
      <c r="K1929" s="8" t="s">
        <v>15432</v>
      </c>
      <c r="L1929" s="12" t="s">
        <v>15</v>
      </c>
      <c r="M1929" s="12" t="s">
        <v>3780</v>
      </c>
      <c r="N1929" s="12" t="s">
        <v>986</v>
      </c>
      <c r="O1929" s="12" t="s">
        <v>3781</v>
      </c>
      <c r="P1929" s="12" t="s">
        <v>119</v>
      </c>
      <c r="R1929" s="10">
        <f>ROUNDUP(SUM(VLOOKUP(F1929,'Pontuação'!A$2:B$11,2,FALSE),VLOOKUP(E1929,'Pontuação'!C$2:D$11,2,FALSE),VLOOKUP(H1929,'Pontuação'!I$2:J$11,2,FALSE),VLOOKUP(I1929,'Pontuação'!G$2:H$11,2,FALSE),VLOOKUP(K1929,'Pontuação'!M$2:N$13,2,FALSE)),0)</f>
        <v>1968</v>
      </c>
      <c r="S1929" s="11">
        <f t="shared" si="1"/>
        <v>197</v>
      </c>
      <c r="T1929" s="11" t="str">
        <f t="array" ref="T1929">IFERROR(INDEX('Pontuação'!G$13:G$101, MATCH(S1929, 'Pontuação'!F$13:F$101, 0)), "Faixa Indefinida")</f>
        <v>A</v>
      </c>
      <c r="U1929" s="11">
        <f t="shared" si="2"/>
        <v>1</v>
      </c>
      <c r="V1929" s="11">
        <f t="shared" si="3"/>
        <v>0</v>
      </c>
      <c r="W1929" s="11">
        <f t="shared" si="4"/>
        <v>0</v>
      </c>
      <c r="X1929" s="11">
        <f t="shared" si="5"/>
        <v>0</v>
      </c>
      <c r="Y1929" s="11">
        <f>ROUNDUP(SUM(VLOOKUP(F1929,'Pontuação 3.0'!A$2:B$11,2,FALSE),VLOOKUP(E1929,'Pontuação 3.0'!C$2:D$11,2,FALSE),VLOOKUP(H1929,'Pontuação 3.0'!I$2:J$11,2,FALSE),VLOOKUP(J1929,'Pontuação 3.0'!K$2:L$11,2,FALSE),VLOOKUP(G1929,'Pontuação 3.0'!E$2:F$11,2,FALSE),VLOOKUP(I1929,'Pontuação 3.0'!G$2:H$11,2,FALSE),VLOOKUP(K1929,'Pontuação 3.0'!M$2:N$13,2,FALSE)),0)</f>
        <v>2468</v>
      </c>
      <c r="Z1929" s="11">
        <f t="shared" si="6"/>
        <v>247</v>
      </c>
      <c r="AA1929" s="11" t="str">
        <f t="array" ref="AA1929">IFERROR(INDEX('Pontuação 3.0'!G$13:G$191, MATCH(Z1929, 'Pontuação 3.0'!F$13:F$191, 0)), "Faixa Indefinida")</f>
        <v>A</v>
      </c>
      <c r="AB1929" s="11">
        <f t="shared" si="7"/>
        <v>1</v>
      </c>
      <c r="AC1929" s="11">
        <f t="shared" si="8"/>
        <v>0</v>
      </c>
      <c r="AD1929" s="11">
        <f t="shared" si="9"/>
        <v>0</v>
      </c>
      <c r="AE1929" s="11">
        <f t="shared" si="10"/>
        <v>0</v>
      </c>
    </row>
    <row r="1930" ht="15.75" customHeight="1">
      <c r="A1930" s="7">
        <v>45656.0</v>
      </c>
      <c r="B1930" s="8" t="s">
        <v>288</v>
      </c>
      <c r="C1930" s="8" t="s">
        <v>4534</v>
      </c>
      <c r="D1930" s="9">
        <v>6.7991778187E10</v>
      </c>
      <c r="E1930" s="8" t="s">
        <v>15428</v>
      </c>
      <c r="F1930" s="8" t="s">
        <v>15442</v>
      </c>
      <c r="G1930" s="8" t="s">
        <v>15451</v>
      </c>
      <c r="H1930" s="8" t="s">
        <v>15438</v>
      </c>
      <c r="I1930" s="8" t="s">
        <v>15423</v>
      </c>
      <c r="J1930" s="8" t="s">
        <v>15424</v>
      </c>
      <c r="K1930" s="8" t="s">
        <v>15432</v>
      </c>
      <c r="L1930" s="12" t="s">
        <v>15</v>
      </c>
      <c r="M1930" s="12" t="s">
        <v>3780</v>
      </c>
      <c r="N1930" s="12" t="s">
        <v>1912</v>
      </c>
      <c r="O1930" s="12" t="s">
        <v>3781</v>
      </c>
      <c r="P1930" s="12" t="s">
        <v>119</v>
      </c>
      <c r="R1930" s="10">
        <f>ROUNDUP(SUM(VLOOKUP(F1930,'Pontuação'!A$2:B$11,2,FALSE),VLOOKUP(E1930,'Pontuação'!C$2:D$11,2,FALSE),VLOOKUP(H1930,'Pontuação'!I$2:J$11,2,FALSE),VLOOKUP(I1930,'Pontuação'!G$2:H$11,2,FALSE),VLOOKUP(K1930,'Pontuação'!M$2:N$13,2,FALSE)),0)</f>
        <v>1559</v>
      </c>
      <c r="S1930" s="11">
        <f t="shared" si="1"/>
        <v>156</v>
      </c>
      <c r="T1930" s="11" t="str">
        <f t="array" ref="T1930">IFERROR(INDEX('Pontuação'!G$13:G$101, MATCH(S1930, 'Pontuação'!F$13:F$101, 0)), "Faixa Indefinida")</f>
        <v>C</v>
      </c>
      <c r="U1930" s="11">
        <f t="shared" si="2"/>
        <v>0</v>
      </c>
      <c r="V1930" s="11">
        <f t="shared" si="3"/>
        <v>0</v>
      </c>
      <c r="W1930" s="11">
        <f t="shared" si="4"/>
        <v>1</v>
      </c>
      <c r="X1930" s="11">
        <f t="shared" si="5"/>
        <v>0</v>
      </c>
      <c r="Y1930" s="11">
        <f>ROUNDUP(SUM(VLOOKUP(F1930,'Pontuação 3.0'!A$2:B$11,2,FALSE),VLOOKUP(E1930,'Pontuação 3.0'!C$2:D$11,2,FALSE),VLOOKUP(H1930,'Pontuação 3.0'!I$2:J$11,2,FALSE),VLOOKUP(J1930,'Pontuação 3.0'!K$2:L$11,2,FALSE),VLOOKUP(G1930,'Pontuação 3.0'!E$2:F$11,2,FALSE),VLOOKUP(I1930,'Pontuação 3.0'!G$2:H$11,2,FALSE),VLOOKUP(K1930,'Pontuação 3.0'!M$2:N$13,2,FALSE)),0)</f>
        <v>1777</v>
      </c>
      <c r="Z1930" s="11">
        <f t="shared" si="6"/>
        <v>178</v>
      </c>
      <c r="AA1930" s="11" t="str">
        <f t="array" ref="AA1930">IFERROR(INDEX('Pontuação 3.0'!G$13:G$191, MATCH(Z1930, 'Pontuação 3.0'!F$13:F$191, 0)), "Faixa Indefinida")</f>
        <v>D</v>
      </c>
      <c r="AB1930" s="11">
        <f t="shared" si="7"/>
        <v>0</v>
      </c>
      <c r="AC1930" s="11">
        <f t="shared" si="8"/>
        <v>0</v>
      </c>
      <c r="AD1930" s="11">
        <f t="shared" si="9"/>
        <v>0</v>
      </c>
      <c r="AE1930" s="11">
        <f t="shared" si="10"/>
        <v>1</v>
      </c>
    </row>
    <row r="1931" ht="15.75" customHeight="1">
      <c r="A1931" s="7">
        <v>45656.0</v>
      </c>
      <c r="B1931" s="8" t="s">
        <v>4535</v>
      </c>
      <c r="C1931" s="8" t="s">
        <v>4536</v>
      </c>
      <c r="D1931" s="9">
        <v>4.5999520454E10</v>
      </c>
      <c r="E1931" s="8" t="s">
        <v>15428</v>
      </c>
      <c r="F1931" s="8" t="s">
        <v>15420</v>
      </c>
      <c r="G1931" s="8" t="s">
        <v>15421</v>
      </c>
      <c r="H1931" s="8" t="s">
        <v>15443</v>
      </c>
      <c r="I1931" s="8" t="s">
        <v>15431</v>
      </c>
      <c r="J1931" s="8" t="s">
        <v>15448</v>
      </c>
      <c r="K1931" s="8" t="s">
        <v>15432</v>
      </c>
      <c r="L1931" s="12" t="s">
        <v>15</v>
      </c>
      <c r="M1931" s="12" t="s">
        <v>3780</v>
      </c>
      <c r="N1931" s="12" t="s">
        <v>1912</v>
      </c>
      <c r="O1931" s="12" t="s">
        <v>3781</v>
      </c>
      <c r="P1931" s="12" t="s">
        <v>119</v>
      </c>
      <c r="R1931" s="10">
        <f>ROUNDUP(SUM(VLOOKUP(F1931,'Pontuação'!A$2:B$11,2,FALSE),VLOOKUP(E1931,'Pontuação'!C$2:D$11,2,FALSE),VLOOKUP(H1931,'Pontuação'!I$2:J$11,2,FALSE),VLOOKUP(I1931,'Pontuação'!G$2:H$11,2,FALSE),VLOOKUP(K1931,'Pontuação'!M$2:N$13,2,FALSE)),0)</f>
        <v>1816</v>
      </c>
      <c r="S1931" s="11">
        <f t="shared" si="1"/>
        <v>182</v>
      </c>
      <c r="T1931" s="11" t="str">
        <f t="array" ref="T1931">IFERROR(INDEX('Pontuação'!G$13:G$101, MATCH(S1931, 'Pontuação'!F$13:F$101, 0)), "Faixa Indefinida")</f>
        <v>B</v>
      </c>
      <c r="U1931" s="11">
        <f t="shared" si="2"/>
        <v>0</v>
      </c>
      <c r="V1931" s="11">
        <f t="shared" si="3"/>
        <v>1</v>
      </c>
      <c r="W1931" s="11">
        <f t="shared" si="4"/>
        <v>0</v>
      </c>
      <c r="X1931" s="11">
        <f t="shared" si="5"/>
        <v>0</v>
      </c>
      <c r="Y1931" s="11">
        <f>ROUNDUP(SUM(VLOOKUP(F1931,'Pontuação 3.0'!A$2:B$11,2,FALSE),VLOOKUP(E1931,'Pontuação 3.0'!C$2:D$11,2,FALSE),VLOOKUP(H1931,'Pontuação 3.0'!I$2:J$11,2,FALSE),VLOOKUP(J1931,'Pontuação 3.0'!K$2:L$11,2,FALSE),VLOOKUP(G1931,'Pontuação 3.0'!E$2:F$11,2,FALSE),VLOOKUP(I1931,'Pontuação 3.0'!G$2:H$11,2,FALSE),VLOOKUP(K1931,'Pontuação 3.0'!M$2:N$13,2,FALSE)),0)</f>
        <v>2417</v>
      </c>
      <c r="Z1931" s="11">
        <f t="shared" si="6"/>
        <v>242</v>
      </c>
      <c r="AA1931" s="11" t="str">
        <f t="array" ref="AA1931">IFERROR(INDEX('Pontuação 3.0'!G$13:G$191, MATCH(Z1931, 'Pontuação 3.0'!F$13:F$191, 0)), "Faixa Indefinida")</f>
        <v>A</v>
      </c>
      <c r="AB1931" s="11">
        <f t="shared" si="7"/>
        <v>1</v>
      </c>
      <c r="AC1931" s="11">
        <f t="shared" si="8"/>
        <v>0</v>
      </c>
      <c r="AD1931" s="11">
        <f t="shared" si="9"/>
        <v>0</v>
      </c>
      <c r="AE1931" s="11">
        <f t="shared" si="10"/>
        <v>0</v>
      </c>
    </row>
    <row r="1932" ht="15.75" customHeight="1">
      <c r="A1932" s="7">
        <v>45656.0</v>
      </c>
      <c r="B1932" s="8" t="s">
        <v>4543</v>
      </c>
      <c r="C1932" s="8" t="s">
        <v>4544</v>
      </c>
      <c r="D1932" s="9">
        <v>3.1997344645E10</v>
      </c>
      <c r="E1932" s="8" t="s">
        <v>15428</v>
      </c>
      <c r="F1932" s="8" t="s">
        <v>15420</v>
      </c>
      <c r="G1932" s="8" t="s">
        <v>15421</v>
      </c>
      <c r="H1932" s="8" t="s">
        <v>15471</v>
      </c>
      <c r="I1932" s="8" t="s">
        <v>15423</v>
      </c>
      <c r="J1932" s="8" t="s">
        <v>15424</v>
      </c>
      <c r="K1932" s="8" t="s">
        <v>15432</v>
      </c>
      <c r="L1932" s="12" t="s">
        <v>15</v>
      </c>
      <c r="M1932" s="12" t="s">
        <v>3780</v>
      </c>
      <c r="N1932" s="12" t="s">
        <v>205</v>
      </c>
      <c r="O1932" s="12" t="s">
        <v>3781</v>
      </c>
      <c r="P1932" s="12" t="s">
        <v>119</v>
      </c>
      <c r="R1932" s="10">
        <f>ROUNDUP(SUM(VLOOKUP(F1932,'Pontuação'!A$2:B$11,2,FALSE),VLOOKUP(E1932,'Pontuação'!C$2:D$11,2,FALSE),VLOOKUP(H1932,'Pontuação'!I$2:J$11,2,FALSE),VLOOKUP(I1932,'Pontuação'!G$2:H$11,2,FALSE),VLOOKUP(K1932,'Pontuação'!M$2:N$13,2,FALSE)),0)</f>
        <v>1501</v>
      </c>
      <c r="S1932" s="11">
        <f t="shared" si="1"/>
        <v>150</v>
      </c>
      <c r="T1932" s="11" t="str">
        <f t="array" ref="T1932">IFERROR(INDEX('Pontuação'!G$13:G$101, MATCH(S1932, 'Pontuação'!F$13:F$101, 0)), "Faixa Indefinida")</f>
        <v>C</v>
      </c>
      <c r="U1932" s="11">
        <f t="shared" si="2"/>
        <v>0</v>
      </c>
      <c r="V1932" s="11">
        <f t="shared" si="3"/>
        <v>0</v>
      </c>
      <c r="W1932" s="11">
        <f t="shared" si="4"/>
        <v>1</v>
      </c>
      <c r="X1932" s="11">
        <f t="shared" si="5"/>
        <v>0</v>
      </c>
      <c r="Y1932" s="11">
        <f>ROUNDUP(SUM(VLOOKUP(F1932,'Pontuação 3.0'!A$2:B$11,2,FALSE),VLOOKUP(E1932,'Pontuação 3.0'!C$2:D$11,2,FALSE),VLOOKUP(H1932,'Pontuação 3.0'!I$2:J$11,2,FALSE),VLOOKUP(J1932,'Pontuação 3.0'!K$2:L$11,2,FALSE),VLOOKUP(G1932,'Pontuação 3.0'!E$2:F$11,2,FALSE),VLOOKUP(I1932,'Pontuação 3.0'!G$2:H$11,2,FALSE),VLOOKUP(K1932,'Pontuação 3.0'!M$2:N$13,2,FALSE)),0)</f>
        <v>1960</v>
      </c>
      <c r="Z1932" s="11">
        <f t="shared" si="6"/>
        <v>196</v>
      </c>
      <c r="AA1932" s="11" t="str">
        <f t="array" ref="AA1932">IFERROR(INDEX('Pontuação 3.0'!G$13:G$191, MATCH(Z1932, 'Pontuação 3.0'!F$13:F$191, 0)), "Faixa Indefinida")</f>
        <v>C</v>
      </c>
      <c r="AB1932" s="11">
        <f t="shared" si="7"/>
        <v>0</v>
      </c>
      <c r="AC1932" s="11">
        <f t="shared" si="8"/>
        <v>0</v>
      </c>
      <c r="AD1932" s="11">
        <f t="shared" si="9"/>
        <v>1</v>
      </c>
      <c r="AE1932" s="11">
        <f t="shared" si="10"/>
        <v>0</v>
      </c>
    </row>
    <row r="1933" ht="15.75" customHeight="1">
      <c r="A1933" s="7">
        <v>45656.0</v>
      </c>
      <c r="B1933" s="8" t="s">
        <v>4545</v>
      </c>
      <c r="C1933" s="8" t="s">
        <v>4546</v>
      </c>
      <c r="D1933" s="9">
        <v>8.5992254154E10</v>
      </c>
      <c r="E1933" s="8" t="s">
        <v>15428</v>
      </c>
      <c r="F1933" s="8" t="s">
        <v>15442</v>
      </c>
      <c r="G1933" s="8" t="s">
        <v>15430</v>
      </c>
      <c r="H1933" s="8" t="s">
        <v>15446</v>
      </c>
      <c r="I1933" s="8" t="s">
        <v>15431</v>
      </c>
      <c r="J1933" s="8" t="s">
        <v>15424</v>
      </c>
      <c r="K1933" s="8" t="s">
        <v>15439</v>
      </c>
      <c r="L1933" s="12" t="s">
        <v>15</v>
      </c>
      <c r="M1933" s="12" t="s">
        <v>3780</v>
      </c>
      <c r="N1933" s="12" t="s">
        <v>1677</v>
      </c>
      <c r="O1933" s="12" t="s">
        <v>3792</v>
      </c>
      <c r="P1933" s="12" t="s">
        <v>119</v>
      </c>
      <c r="R1933" s="10">
        <f>ROUNDUP(SUM(VLOOKUP(F1933,'Pontuação'!A$2:B$11,2,FALSE),VLOOKUP(E1933,'Pontuação'!C$2:D$11,2,FALSE),VLOOKUP(H1933,'Pontuação'!I$2:J$11,2,FALSE),VLOOKUP(I1933,'Pontuação'!G$2:H$11,2,FALSE),VLOOKUP(K1933,'Pontuação'!M$2:N$13,2,FALSE)),0)</f>
        <v>1732</v>
      </c>
      <c r="S1933" s="11">
        <f t="shared" si="1"/>
        <v>173</v>
      </c>
      <c r="T1933" s="11" t="str">
        <f t="array" ref="T1933">IFERROR(INDEX('Pontuação'!G$13:G$101, MATCH(S1933, 'Pontuação'!F$13:F$101, 0)), "Faixa Indefinida")</f>
        <v>B</v>
      </c>
      <c r="U1933" s="11">
        <f t="shared" si="2"/>
        <v>0</v>
      </c>
      <c r="V1933" s="11">
        <f t="shared" si="3"/>
        <v>1</v>
      </c>
      <c r="W1933" s="11">
        <f t="shared" si="4"/>
        <v>0</v>
      </c>
      <c r="X1933" s="11">
        <f t="shared" si="5"/>
        <v>0</v>
      </c>
      <c r="Y1933" s="11">
        <f>ROUNDUP(SUM(VLOOKUP(F1933,'Pontuação 3.0'!A$2:B$11,2,FALSE),VLOOKUP(E1933,'Pontuação 3.0'!C$2:D$11,2,FALSE),VLOOKUP(H1933,'Pontuação 3.0'!I$2:J$11,2,FALSE),VLOOKUP(J1933,'Pontuação 3.0'!K$2:L$11,2,FALSE),VLOOKUP(G1933,'Pontuação 3.0'!E$2:F$11,2,FALSE),VLOOKUP(I1933,'Pontuação 3.0'!G$2:H$11,2,FALSE),VLOOKUP(K1933,'Pontuação 3.0'!M$2:N$13,2,FALSE)),0)</f>
        <v>2206</v>
      </c>
      <c r="Z1933" s="11">
        <f t="shared" si="6"/>
        <v>221</v>
      </c>
      <c r="AA1933" s="11" t="str">
        <f t="array" ref="AA1933">IFERROR(INDEX('Pontuação 3.0'!G$13:G$191, MATCH(Z1933, 'Pontuação 3.0'!F$13:F$191, 0)), "Faixa Indefinida")</f>
        <v>B</v>
      </c>
      <c r="AB1933" s="11">
        <f t="shared" si="7"/>
        <v>0</v>
      </c>
      <c r="AC1933" s="11">
        <f t="shared" si="8"/>
        <v>1</v>
      </c>
      <c r="AD1933" s="11">
        <f t="shared" si="9"/>
        <v>0</v>
      </c>
      <c r="AE1933" s="11">
        <f t="shared" si="10"/>
        <v>0</v>
      </c>
    </row>
    <row r="1934" ht="15.75" customHeight="1">
      <c r="A1934" s="7">
        <v>45656.0</v>
      </c>
      <c r="B1934" s="8" t="s">
        <v>4518</v>
      </c>
      <c r="C1934" s="8" t="s">
        <v>4519</v>
      </c>
      <c r="D1934" s="8" t="s">
        <v>4520</v>
      </c>
      <c r="E1934" s="8" t="s">
        <v>15428</v>
      </c>
      <c r="F1934" s="8" t="s">
        <v>15442</v>
      </c>
      <c r="G1934" s="8" t="s">
        <v>15430</v>
      </c>
      <c r="H1934" s="8" t="s">
        <v>15422</v>
      </c>
      <c r="I1934" s="8" t="s">
        <v>15423</v>
      </c>
      <c r="J1934" s="8" t="s">
        <v>15448</v>
      </c>
      <c r="K1934" s="8" t="s">
        <v>15480</v>
      </c>
      <c r="L1934" s="12" t="s">
        <v>15</v>
      </c>
      <c r="M1934" s="12" t="s">
        <v>3780</v>
      </c>
      <c r="N1934" s="12" t="s">
        <v>360</v>
      </c>
      <c r="O1934" s="12" t="s">
        <v>3781</v>
      </c>
      <c r="P1934" s="12" t="s">
        <v>17</v>
      </c>
      <c r="R1934" s="10">
        <f>ROUNDUP(SUM(VLOOKUP(F1934,'Pontuação'!A$2:B$11,2,FALSE),VLOOKUP(E1934,'Pontuação'!C$2:D$11,2,FALSE),VLOOKUP(H1934,'Pontuação'!I$2:J$11,2,FALSE),VLOOKUP(I1934,'Pontuação'!G$2:H$11,2,FALSE),VLOOKUP(K1934,'Pontuação'!M$2:N$13,2,FALSE)),0)</f>
        <v>1504</v>
      </c>
      <c r="S1934" s="11">
        <f t="shared" si="1"/>
        <v>150</v>
      </c>
      <c r="T1934" s="11" t="str">
        <f t="array" ref="T1934">IFERROR(INDEX('Pontuação'!G$13:G$101, MATCH(S1934, 'Pontuação'!F$13:F$101, 0)), "Faixa Indefinida")</f>
        <v>C</v>
      </c>
      <c r="U1934" s="11">
        <f t="shared" si="2"/>
        <v>0</v>
      </c>
      <c r="V1934" s="11">
        <f t="shared" si="3"/>
        <v>0</v>
      </c>
      <c r="W1934" s="11">
        <f t="shared" si="4"/>
        <v>1</v>
      </c>
      <c r="X1934" s="11">
        <f t="shared" si="5"/>
        <v>0</v>
      </c>
      <c r="Y1934" s="11">
        <f>ROUNDUP(SUM(VLOOKUP(F1934,'Pontuação 3.0'!A$2:B$11,2,FALSE),VLOOKUP(E1934,'Pontuação 3.0'!C$2:D$11,2,FALSE),VLOOKUP(H1934,'Pontuação 3.0'!I$2:J$11,2,FALSE),VLOOKUP(J1934,'Pontuação 3.0'!K$2:L$11,2,FALSE),VLOOKUP(G1934,'Pontuação 3.0'!E$2:F$11,2,FALSE),VLOOKUP(I1934,'Pontuação 3.0'!G$2:H$11,2,FALSE),VLOOKUP(K1934,'Pontuação 3.0'!M$2:N$13,2,FALSE)),0)</f>
        <v>2220</v>
      </c>
      <c r="Z1934" s="11">
        <f t="shared" si="6"/>
        <v>222</v>
      </c>
      <c r="AA1934" s="11" t="str">
        <f t="array" ref="AA1934">IFERROR(INDEX('Pontuação 3.0'!G$13:G$191, MATCH(Z1934, 'Pontuação 3.0'!F$13:F$191, 0)), "Faixa Indefinida")</f>
        <v>B</v>
      </c>
      <c r="AB1934" s="11">
        <f t="shared" si="7"/>
        <v>0</v>
      </c>
      <c r="AC1934" s="11">
        <f t="shared" si="8"/>
        <v>1</v>
      </c>
      <c r="AD1934" s="11">
        <f t="shared" si="9"/>
        <v>0</v>
      </c>
      <c r="AE1934" s="11">
        <f t="shared" si="10"/>
        <v>0</v>
      </c>
    </row>
    <row r="1935" ht="15.75" customHeight="1">
      <c r="A1935" s="7">
        <v>45656.0</v>
      </c>
      <c r="B1935" s="8" t="s">
        <v>4549</v>
      </c>
      <c r="C1935" s="8" t="s">
        <v>4550</v>
      </c>
      <c r="D1935" s="9">
        <v>6.6997161995E10</v>
      </c>
      <c r="E1935" s="8" t="s">
        <v>15428</v>
      </c>
      <c r="F1935" s="8" t="s">
        <v>15420</v>
      </c>
      <c r="G1935" s="8" t="s">
        <v>15421</v>
      </c>
      <c r="H1935" s="8" t="s">
        <v>15443</v>
      </c>
      <c r="I1935" s="8" t="s">
        <v>15423</v>
      </c>
      <c r="J1935" s="8" t="s">
        <v>15424</v>
      </c>
      <c r="K1935" s="8" t="s">
        <v>15425</v>
      </c>
      <c r="L1935" s="12" t="s">
        <v>15</v>
      </c>
      <c r="M1935" s="12" t="s">
        <v>3780</v>
      </c>
      <c r="N1935" s="12" t="s">
        <v>162</v>
      </c>
      <c r="O1935" s="12" t="s">
        <v>3797</v>
      </c>
      <c r="P1935" s="12" t="s">
        <v>119</v>
      </c>
      <c r="R1935" s="10">
        <f>ROUNDUP(SUM(VLOOKUP(F1935,'Pontuação'!A$2:B$11,2,FALSE),VLOOKUP(E1935,'Pontuação'!C$2:D$11,2,FALSE),VLOOKUP(H1935,'Pontuação'!I$2:J$11,2,FALSE),VLOOKUP(I1935,'Pontuação'!G$2:H$11,2,FALSE),VLOOKUP(K1935,'Pontuação'!M$2:N$13,2,FALSE)),0)</f>
        <v>1579</v>
      </c>
      <c r="S1935" s="11">
        <f t="shared" si="1"/>
        <v>158</v>
      </c>
      <c r="T1935" s="11" t="str">
        <f t="array" ref="T1935">IFERROR(INDEX('Pontuação'!G$13:G$101, MATCH(S1935, 'Pontuação'!F$13:F$101, 0)), "Faixa Indefinida")</f>
        <v>C</v>
      </c>
      <c r="U1935" s="11">
        <f t="shared" si="2"/>
        <v>0</v>
      </c>
      <c r="V1935" s="11">
        <f t="shared" si="3"/>
        <v>0</v>
      </c>
      <c r="W1935" s="11">
        <f t="shared" si="4"/>
        <v>1</v>
      </c>
      <c r="X1935" s="11">
        <f t="shared" si="5"/>
        <v>0</v>
      </c>
      <c r="Y1935" s="11">
        <f>ROUNDUP(SUM(VLOOKUP(F1935,'Pontuação 3.0'!A$2:B$11,2,FALSE),VLOOKUP(E1935,'Pontuação 3.0'!C$2:D$11,2,FALSE),VLOOKUP(H1935,'Pontuação 3.0'!I$2:J$11,2,FALSE),VLOOKUP(J1935,'Pontuação 3.0'!K$2:L$11,2,FALSE),VLOOKUP(G1935,'Pontuação 3.0'!E$2:F$11,2,FALSE),VLOOKUP(I1935,'Pontuação 3.0'!G$2:H$11,2,FALSE),VLOOKUP(K1935,'Pontuação 3.0'!M$2:N$13,2,FALSE)),0)</f>
        <v>1918</v>
      </c>
      <c r="Z1935" s="11">
        <f t="shared" si="6"/>
        <v>192</v>
      </c>
      <c r="AA1935" s="11" t="str">
        <f t="array" ref="AA1935">IFERROR(INDEX('Pontuação 3.0'!G$13:G$191, MATCH(Z1935, 'Pontuação 3.0'!F$13:F$191, 0)), "Faixa Indefinida")</f>
        <v>C</v>
      </c>
      <c r="AB1935" s="11">
        <f t="shared" si="7"/>
        <v>0</v>
      </c>
      <c r="AC1935" s="11">
        <f t="shared" si="8"/>
        <v>0</v>
      </c>
      <c r="AD1935" s="11">
        <f t="shared" si="9"/>
        <v>1</v>
      </c>
      <c r="AE1935" s="11">
        <f t="shared" si="10"/>
        <v>0</v>
      </c>
    </row>
    <row r="1936" ht="15.75" customHeight="1">
      <c r="A1936" s="7">
        <v>45656.0</v>
      </c>
      <c r="B1936" s="8" t="s">
        <v>4554</v>
      </c>
      <c r="C1936" s="8" t="s">
        <v>4555</v>
      </c>
      <c r="D1936" s="9">
        <v>1.1997457879E10</v>
      </c>
      <c r="E1936" s="8" t="s">
        <v>15428</v>
      </c>
      <c r="F1936" s="8" t="s">
        <v>15442</v>
      </c>
      <c r="G1936" s="8" t="s">
        <v>15430</v>
      </c>
      <c r="H1936" s="8" t="s">
        <v>15443</v>
      </c>
      <c r="I1936" s="8" t="s">
        <v>15423</v>
      </c>
      <c r="J1936" s="8" t="s">
        <v>15424</v>
      </c>
      <c r="K1936" s="8" t="s">
        <v>15425</v>
      </c>
      <c r="L1936" s="12" t="s">
        <v>15</v>
      </c>
      <c r="M1936" s="12" t="s">
        <v>3780</v>
      </c>
      <c r="N1936" s="12" t="s">
        <v>1153</v>
      </c>
      <c r="O1936" s="12" t="s">
        <v>3781</v>
      </c>
      <c r="P1936" s="12" t="s">
        <v>17</v>
      </c>
      <c r="R1936" s="10">
        <f>ROUNDUP(SUM(VLOOKUP(F1936,'Pontuação'!A$2:B$11,2,FALSE),VLOOKUP(E1936,'Pontuação'!C$2:D$11,2,FALSE),VLOOKUP(H1936,'Pontuação'!I$2:J$11,2,FALSE),VLOOKUP(I1936,'Pontuação'!G$2:H$11,2,FALSE),VLOOKUP(K1936,'Pontuação'!M$2:N$13,2,FALSE)),0)</f>
        <v>1567</v>
      </c>
      <c r="S1936" s="11">
        <f t="shared" si="1"/>
        <v>157</v>
      </c>
      <c r="T1936" s="11" t="str">
        <f t="array" ref="T1936">IFERROR(INDEX('Pontuação'!G$13:G$101, MATCH(S1936, 'Pontuação'!F$13:F$101, 0)), "Faixa Indefinida")</f>
        <v>C</v>
      </c>
      <c r="U1936" s="11">
        <f t="shared" si="2"/>
        <v>0</v>
      </c>
      <c r="V1936" s="11">
        <f t="shared" si="3"/>
        <v>0</v>
      </c>
      <c r="W1936" s="11">
        <f t="shared" si="4"/>
        <v>1</v>
      </c>
      <c r="X1936" s="11">
        <f t="shared" si="5"/>
        <v>0</v>
      </c>
      <c r="Y1936" s="11">
        <f>ROUNDUP(SUM(VLOOKUP(F1936,'Pontuação 3.0'!A$2:B$11,2,FALSE),VLOOKUP(E1936,'Pontuação 3.0'!C$2:D$11,2,FALSE),VLOOKUP(H1936,'Pontuação 3.0'!I$2:J$11,2,FALSE),VLOOKUP(J1936,'Pontuação 3.0'!K$2:L$11,2,FALSE),VLOOKUP(G1936,'Pontuação 3.0'!E$2:F$11,2,FALSE),VLOOKUP(I1936,'Pontuação 3.0'!G$2:H$11,2,FALSE),VLOOKUP(K1936,'Pontuação 3.0'!M$2:N$13,2,FALSE)),0)</f>
        <v>1925</v>
      </c>
      <c r="Z1936" s="11">
        <f t="shared" si="6"/>
        <v>193</v>
      </c>
      <c r="AA1936" s="11" t="str">
        <f t="array" ref="AA1936">IFERROR(INDEX('Pontuação 3.0'!G$13:G$191, MATCH(Z1936, 'Pontuação 3.0'!F$13:F$191, 0)), "Faixa Indefinida")</f>
        <v>C</v>
      </c>
      <c r="AB1936" s="11">
        <f t="shared" si="7"/>
        <v>0</v>
      </c>
      <c r="AC1936" s="11">
        <f t="shared" si="8"/>
        <v>0</v>
      </c>
      <c r="AD1936" s="11">
        <f t="shared" si="9"/>
        <v>1</v>
      </c>
      <c r="AE1936" s="11">
        <f t="shared" si="10"/>
        <v>0</v>
      </c>
    </row>
    <row r="1937" ht="15.75" customHeight="1">
      <c r="A1937" s="7">
        <v>45656.0</v>
      </c>
      <c r="B1937" s="8" t="s">
        <v>4551</v>
      </c>
      <c r="C1937" s="8" t="s">
        <v>4552</v>
      </c>
      <c r="D1937" s="8" t="s">
        <v>4553</v>
      </c>
      <c r="E1937" s="8" t="s">
        <v>15428</v>
      </c>
      <c r="F1937" s="8" t="s">
        <v>15442</v>
      </c>
      <c r="G1937" s="8" t="s">
        <v>15421</v>
      </c>
      <c r="H1937" s="8" t="s">
        <v>15471</v>
      </c>
      <c r="I1937" s="8" t="s">
        <v>15423</v>
      </c>
      <c r="J1937" s="8" t="s">
        <v>15424</v>
      </c>
      <c r="K1937" s="8" t="s">
        <v>15425</v>
      </c>
      <c r="L1937" s="12" t="s">
        <v>15</v>
      </c>
      <c r="M1937" s="12" t="s">
        <v>3780</v>
      </c>
      <c r="N1937" s="12" t="s">
        <v>162</v>
      </c>
      <c r="O1937" s="12" t="s">
        <v>3781</v>
      </c>
      <c r="P1937" s="12" t="s">
        <v>119</v>
      </c>
      <c r="R1937" s="10">
        <f>ROUNDUP(SUM(VLOOKUP(F1937,'Pontuação'!A$2:B$11,2,FALSE),VLOOKUP(E1937,'Pontuação'!C$2:D$11,2,FALSE),VLOOKUP(H1937,'Pontuação'!I$2:J$11,2,FALSE),VLOOKUP(I1937,'Pontuação'!G$2:H$11,2,FALSE),VLOOKUP(K1937,'Pontuação'!M$2:N$13,2,FALSE)),0)</f>
        <v>1357</v>
      </c>
      <c r="S1937" s="11">
        <f t="shared" si="1"/>
        <v>136</v>
      </c>
      <c r="T1937" s="11" t="str">
        <f t="array" ref="T1937">IFERROR(INDEX('Pontuação'!G$13:G$101, MATCH(S1937, 'Pontuação'!F$13:F$101, 0)), "Faixa Indefinida")</f>
        <v>D</v>
      </c>
      <c r="U1937" s="11">
        <f t="shared" si="2"/>
        <v>0</v>
      </c>
      <c r="V1937" s="11">
        <f t="shared" si="3"/>
        <v>0</v>
      </c>
      <c r="W1937" s="11">
        <f t="shared" si="4"/>
        <v>0</v>
      </c>
      <c r="X1937" s="11">
        <f t="shared" si="5"/>
        <v>1</v>
      </c>
      <c r="Y1937" s="11">
        <f>ROUNDUP(SUM(VLOOKUP(F1937,'Pontuação 3.0'!A$2:B$11,2,FALSE),VLOOKUP(E1937,'Pontuação 3.0'!C$2:D$11,2,FALSE),VLOOKUP(H1937,'Pontuação 3.0'!I$2:J$11,2,FALSE),VLOOKUP(J1937,'Pontuação 3.0'!K$2:L$11,2,FALSE),VLOOKUP(G1937,'Pontuação 3.0'!E$2:F$11,2,FALSE),VLOOKUP(I1937,'Pontuação 3.0'!G$2:H$11,2,FALSE),VLOOKUP(K1937,'Pontuação 3.0'!M$2:N$13,2,FALSE)),0)</f>
        <v>1741</v>
      </c>
      <c r="Z1937" s="11">
        <f t="shared" si="6"/>
        <v>174</v>
      </c>
      <c r="AA1937" s="11" t="str">
        <f t="array" ref="AA1937">IFERROR(INDEX('Pontuação 3.0'!G$13:G$191, MATCH(Z1937, 'Pontuação 3.0'!F$13:F$191, 0)), "Faixa Indefinida")</f>
        <v>D</v>
      </c>
      <c r="AB1937" s="11">
        <f t="shared" si="7"/>
        <v>0</v>
      </c>
      <c r="AC1937" s="11">
        <f t="shared" si="8"/>
        <v>0</v>
      </c>
      <c r="AD1937" s="11">
        <f t="shared" si="9"/>
        <v>0</v>
      </c>
      <c r="AE1937" s="11">
        <f t="shared" si="10"/>
        <v>1</v>
      </c>
    </row>
    <row r="1938" ht="15.75" customHeight="1">
      <c r="A1938" s="7">
        <v>45656.0</v>
      </c>
      <c r="B1938" s="8" t="s">
        <v>4556</v>
      </c>
      <c r="C1938" s="8" t="s">
        <v>4557</v>
      </c>
      <c r="D1938" s="9">
        <v>2.1997100621E10</v>
      </c>
      <c r="E1938" s="8" t="s">
        <v>15428</v>
      </c>
      <c r="F1938" s="8" t="s">
        <v>15420</v>
      </c>
      <c r="G1938" s="8" t="s">
        <v>15430</v>
      </c>
      <c r="H1938" s="8" t="s">
        <v>15443</v>
      </c>
      <c r="I1938" s="8" t="s">
        <v>15423</v>
      </c>
      <c r="J1938" s="8" t="s">
        <v>15424</v>
      </c>
      <c r="K1938" s="8" t="s">
        <v>15432</v>
      </c>
      <c r="L1938" s="12" t="s">
        <v>15</v>
      </c>
      <c r="M1938" s="12" t="s">
        <v>3780</v>
      </c>
      <c r="N1938" s="12" t="s">
        <v>162</v>
      </c>
      <c r="O1938" s="12" t="s">
        <v>3815</v>
      </c>
      <c r="P1938" s="12" t="s">
        <v>119</v>
      </c>
      <c r="R1938" s="10">
        <f>ROUNDUP(SUM(VLOOKUP(F1938,'Pontuação'!A$2:B$11,2,FALSE),VLOOKUP(E1938,'Pontuação'!C$2:D$11,2,FALSE),VLOOKUP(H1938,'Pontuação'!I$2:J$11,2,FALSE),VLOOKUP(I1938,'Pontuação'!G$2:H$11,2,FALSE),VLOOKUP(K1938,'Pontuação'!M$2:N$13,2,FALSE)),0)</f>
        <v>1711</v>
      </c>
      <c r="S1938" s="11">
        <f t="shared" si="1"/>
        <v>171</v>
      </c>
      <c r="T1938" s="11" t="str">
        <f t="array" ref="T1938">IFERROR(INDEX('Pontuação'!G$13:G$101, MATCH(S1938, 'Pontuação'!F$13:F$101, 0)), "Faixa Indefinida")</f>
        <v>B</v>
      </c>
      <c r="U1938" s="11">
        <f t="shared" si="2"/>
        <v>0</v>
      </c>
      <c r="V1938" s="11">
        <f t="shared" si="3"/>
        <v>1</v>
      </c>
      <c r="W1938" s="11">
        <f t="shared" si="4"/>
        <v>0</v>
      </c>
      <c r="X1938" s="11">
        <f t="shared" si="5"/>
        <v>0</v>
      </c>
      <c r="Y1938" s="11">
        <f>ROUNDUP(SUM(VLOOKUP(F1938,'Pontuação 3.0'!A$2:B$11,2,FALSE),VLOOKUP(E1938,'Pontuação 3.0'!C$2:D$11,2,FALSE),VLOOKUP(H1938,'Pontuação 3.0'!I$2:J$11,2,FALSE),VLOOKUP(J1938,'Pontuação 3.0'!K$2:L$11,2,FALSE),VLOOKUP(G1938,'Pontuação 3.0'!E$2:F$11,2,FALSE),VLOOKUP(I1938,'Pontuação 3.0'!G$2:H$11,2,FALSE),VLOOKUP(K1938,'Pontuação 3.0'!M$2:N$13,2,FALSE)),0)</f>
        <v>2144</v>
      </c>
      <c r="Z1938" s="11">
        <f t="shared" si="6"/>
        <v>214</v>
      </c>
      <c r="AA1938" s="11" t="str">
        <f t="array" ref="AA1938">IFERROR(INDEX('Pontuação 3.0'!G$13:G$191, MATCH(Z1938, 'Pontuação 3.0'!F$13:F$191, 0)), "Faixa Indefinida")</f>
        <v>B</v>
      </c>
      <c r="AB1938" s="11">
        <f t="shared" si="7"/>
        <v>0</v>
      </c>
      <c r="AC1938" s="11">
        <f t="shared" si="8"/>
        <v>1</v>
      </c>
      <c r="AD1938" s="11">
        <f t="shared" si="9"/>
        <v>0</v>
      </c>
      <c r="AE1938" s="11">
        <f t="shared" si="10"/>
        <v>0</v>
      </c>
    </row>
    <row r="1939" ht="15.75" customHeight="1">
      <c r="A1939" s="7">
        <v>45656.0</v>
      </c>
      <c r="B1939" s="8" t="s">
        <v>4563</v>
      </c>
      <c r="C1939" s="8" t="s">
        <v>4564</v>
      </c>
      <c r="D1939" s="9">
        <v>3.4984457136E10</v>
      </c>
      <c r="E1939" s="8" t="s">
        <v>15428</v>
      </c>
      <c r="F1939" s="8" t="s">
        <v>15420</v>
      </c>
      <c r="G1939" s="8" t="s">
        <v>15430</v>
      </c>
      <c r="H1939" s="8" t="s">
        <v>15443</v>
      </c>
      <c r="I1939" s="8" t="s">
        <v>15423</v>
      </c>
      <c r="J1939" s="8" t="s">
        <v>15424</v>
      </c>
      <c r="K1939" s="8" t="s">
        <v>15432</v>
      </c>
      <c r="L1939" s="12" t="s">
        <v>15</v>
      </c>
      <c r="M1939" s="12" t="s">
        <v>3780</v>
      </c>
      <c r="N1939" s="12" t="s">
        <v>986</v>
      </c>
      <c r="O1939" s="12" t="s">
        <v>3792</v>
      </c>
      <c r="P1939" s="12" t="s">
        <v>17</v>
      </c>
      <c r="R1939" s="10">
        <f>ROUNDUP(SUM(VLOOKUP(F1939,'Pontuação'!A$2:B$11,2,FALSE),VLOOKUP(E1939,'Pontuação'!C$2:D$11,2,FALSE),VLOOKUP(H1939,'Pontuação'!I$2:J$11,2,FALSE),VLOOKUP(I1939,'Pontuação'!G$2:H$11,2,FALSE),VLOOKUP(K1939,'Pontuação'!M$2:N$13,2,FALSE)),0)</f>
        <v>1711</v>
      </c>
      <c r="S1939" s="11">
        <f t="shared" si="1"/>
        <v>171</v>
      </c>
      <c r="T1939" s="11" t="str">
        <f t="array" ref="T1939">IFERROR(INDEX('Pontuação'!G$13:G$101, MATCH(S1939, 'Pontuação'!F$13:F$101, 0)), "Faixa Indefinida")</f>
        <v>B</v>
      </c>
      <c r="U1939" s="11">
        <f t="shared" si="2"/>
        <v>0</v>
      </c>
      <c r="V1939" s="11">
        <f t="shared" si="3"/>
        <v>1</v>
      </c>
      <c r="W1939" s="11">
        <f t="shared" si="4"/>
        <v>0</v>
      </c>
      <c r="X1939" s="11">
        <f t="shared" si="5"/>
        <v>0</v>
      </c>
      <c r="Y1939" s="11">
        <f>ROUNDUP(SUM(VLOOKUP(F1939,'Pontuação 3.0'!A$2:B$11,2,FALSE),VLOOKUP(E1939,'Pontuação 3.0'!C$2:D$11,2,FALSE),VLOOKUP(H1939,'Pontuação 3.0'!I$2:J$11,2,FALSE),VLOOKUP(J1939,'Pontuação 3.0'!K$2:L$11,2,FALSE),VLOOKUP(G1939,'Pontuação 3.0'!E$2:F$11,2,FALSE),VLOOKUP(I1939,'Pontuação 3.0'!G$2:H$11,2,FALSE),VLOOKUP(K1939,'Pontuação 3.0'!M$2:N$13,2,FALSE)),0)</f>
        <v>2144</v>
      </c>
      <c r="Z1939" s="11">
        <f t="shared" si="6"/>
        <v>214</v>
      </c>
      <c r="AA1939" s="11" t="str">
        <f t="array" ref="AA1939">IFERROR(INDEX('Pontuação 3.0'!G$13:G$191, MATCH(Z1939, 'Pontuação 3.0'!F$13:F$191, 0)), "Faixa Indefinida")</f>
        <v>B</v>
      </c>
      <c r="AB1939" s="11">
        <f t="shared" si="7"/>
        <v>0</v>
      </c>
      <c r="AC1939" s="11">
        <f t="shared" si="8"/>
        <v>1</v>
      </c>
      <c r="AD1939" s="11">
        <f t="shared" si="9"/>
        <v>0</v>
      </c>
      <c r="AE1939" s="11">
        <f t="shared" si="10"/>
        <v>0</v>
      </c>
    </row>
    <row r="1940" ht="15.75" customHeight="1">
      <c r="A1940" s="7">
        <v>45656.0</v>
      </c>
      <c r="B1940" s="8" t="s">
        <v>4561</v>
      </c>
      <c r="C1940" s="8" t="s">
        <v>4562</v>
      </c>
      <c r="D1940" s="9">
        <v>1.199670603E10</v>
      </c>
      <c r="E1940" s="8" t="s">
        <v>15428</v>
      </c>
      <c r="F1940" s="8" t="s">
        <v>15442</v>
      </c>
      <c r="G1940" s="8" t="s">
        <v>15430</v>
      </c>
      <c r="H1940" s="8" t="s">
        <v>15422</v>
      </c>
      <c r="I1940" s="8" t="s">
        <v>15423</v>
      </c>
      <c r="J1940" s="8" t="s">
        <v>15424</v>
      </c>
      <c r="K1940" s="8" t="s">
        <v>15432</v>
      </c>
      <c r="L1940" s="12" t="s">
        <v>15</v>
      </c>
      <c r="M1940" s="12" t="s">
        <v>3780</v>
      </c>
      <c r="N1940" s="12" t="s">
        <v>127</v>
      </c>
      <c r="O1940" s="12" t="s">
        <v>3797</v>
      </c>
      <c r="P1940" s="12" t="s">
        <v>17</v>
      </c>
      <c r="R1940" s="10">
        <f>ROUNDUP(SUM(VLOOKUP(F1940,'Pontuação'!A$2:B$11,2,FALSE),VLOOKUP(E1940,'Pontuação'!C$2:D$11,2,FALSE),VLOOKUP(H1940,'Pontuação'!I$2:J$11,2,FALSE),VLOOKUP(I1940,'Pontuação'!G$2:H$11,2,FALSE),VLOOKUP(K1940,'Pontuação'!M$2:N$13,2,FALSE)),0)</f>
        <v>1673</v>
      </c>
      <c r="S1940" s="11">
        <f t="shared" si="1"/>
        <v>167</v>
      </c>
      <c r="T1940" s="11" t="str">
        <f t="array" ref="T1940">IFERROR(INDEX('Pontuação'!G$13:G$101, MATCH(S1940, 'Pontuação'!F$13:F$101, 0)), "Faixa Indefinida")</f>
        <v>B</v>
      </c>
      <c r="U1940" s="11">
        <f t="shared" si="2"/>
        <v>0</v>
      </c>
      <c r="V1940" s="11">
        <f t="shared" si="3"/>
        <v>1</v>
      </c>
      <c r="W1940" s="11">
        <f t="shared" si="4"/>
        <v>0</v>
      </c>
      <c r="X1940" s="11">
        <f t="shared" si="5"/>
        <v>0</v>
      </c>
      <c r="Y1940" s="11">
        <f>ROUNDUP(SUM(VLOOKUP(F1940,'Pontuação 3.0'!A$2:B$11,2,FALSE),VLOOKUP(E1940,'Pontuação 3.0'!C$2:D$11,2,FALSE),VLOOKUP(H1940,'Pontuação 3.0'!I$2:J$11,2,FALSE),VLOOKUP(J1940,'Pontuação 3.0'!K$2:L$11,2,FALSE),VLOOKUP(G1940,'Pontuação 3.0'!E$2:F$11,2,FALSE),VLOOKUP(I1940,'Pontuação 3.0'!G$2:H$11,2,FALSE),VLOOKUP(K1940,'Pontuação 3.0'!M$2:N$13,2,FALSE)),0)</f>
        <v>2075</v>
      </c>
      <c r="Z1940" s="11">
        <f t="shared" si="6"/>
        <v>208</v>
      </c>
      <c r="AA1940" s="11" t="str">
        <f t="array" ref="AA1940">IFERROR(INDEX('Pontuação 3.0'!G$13:G$191, MATCH(Z1940, 'Pontuação 3.0'!F$13:F$191, 0)), "Faixa Indefinida")</f>
        <v>C</v>
      </c>
      <c r="AB1940" s="11">
        <f t="shared" si="7"/>
        <v>0</v>
      </c>
      <c r="AC1940" s="11">
        <f t="shared" si="8"/>
        <v>0</v>
      </c>
      <c r="AD1940" s="11">
        <f t="shared" si="9"/>
        <v>1</v>
      </c>
      <c r="AE1940" s="11">
        <f t="shared" si="10"/>
        <v>0</v>
      </c>
    </row>
    <row r="1941" ht="15.75" customHeight="1">
      <c r="A1941" s="7">
        <v>45656.0</v>
      </c>
      <c r="B1941" s="8" t="s">
        <v>4558</v>
      </c>
      <c r="C1941" s="8" t="s">
        <v>4559</v>
      </c>
      <c r="D1941" s="8" t="s">
        <v>4560</v>
      </c>
      <c r="E1941" s="8" t="s">
        <v>15428</v>
      </c>
      <c r="F1941" s="8" t="s">
        <v>15442</v>
      </c>
      <c r="G1941" s="8" t="s">
        <v>15421</v>
      </c>
      <c r="H1941" s="8" t="s">
        <v>15443</v>
      </c>
      <c r="I1941" s="8" t="s">
        <v>15423</v>
      </c>
      <c r="J1941" s="8" t="s">
        <v>15424</v>
      </c>
      <c r="K1941" s="8" t="s">
        <v>15425</v>
      </c>
      <c r="L1941" s="12" t="s">
        <v>15</v>
      </c>
      <c r="M1941" s="12" t="s">
        <v>3780</v>
      </c>
      <c r="N1941" s="12" t="s">
        <v>127</v>
      </c>
      <c r="O1941" s="12" t="s">
        <v>3797</v>
      </c>
      <c r="P1941" s="12" t="s">
        <v>119</v>
      </c>
      <c r="R1941" s="10">
        <f>ROUNDUP(SUM(VLOOKUP(F1941,'Pontuação'!A$2:B$11,2,FALSE),VLOOKUP(E1941,'Pontuação'!C$2:D$11,2,FALSE),VLOOKUP(H1941,'Pontuação'!I$2:J$11,2,FALSE),VLOOKUP(I1941,'Pontuação'!G$2:H$11,2,FALSE),VLOOKUP(K1941,'Pontuação'!M$2:N$13,2,FALSE)),0)</f>
        <v>1567</v>
      </c>
      <c r="S1941" s="11">
        <f t="shared" si="1"/>
        <v>157</v>
      </c>
      <c r="T1941" s="11" t="str">
        <f t="array" ref="T1941">IFERROR(INDEX('Pontuação'!G$13:G$101, MATCH(S1941, 'Pontuação'!F$13:F$101, 0)), "Faixa Indefinida")</f>
        <v>C</v>
      </c>
      <c r="U1941" s="11">
        <f t="shared" si="2"/>
        <v>0</v>
      </c>
      <c r="V1941" s="11">
        <f t="shared" si="3"/>
        <v>0</v>
      </c>
      <c r="W1941" s="11">
        <f t="shared" si="4"/>
        <v>1</v>
      </c>
      <c r="X1941" s="11">
        <f t="shared" si="5"/>
        <v>0</v>
      </c>
      <c r="Y1941" s="11">
        <f>ROUNDUP(SUM(VLOOKUP(F1941,'Pontuação 3.0'!A$2:B$11,2,FALSE),VLOOKUP(E1941,'Pontuação 3.0'!C$2:D$11,2,FALSE),VLOOKUP(H1941,'Pontuação 3.0'!I$2:J$11,2,FALSE),VLOOKUP(J1941,'Pontuação 3.0'!K$2:L$11,2,FALSE),VLOOKUP(G1941,'Pontuação 3.0'!E$2:F$11,2,FALSE),VLOOKUP(I1941,'Pontuação 3.0'!G$2:H$11,2,FALSE),VLOOKUP(K1941,'Pontuação 3.0'!M$2:N$13,2,FALSE)),0)</f>
        <v>1785</v>
      </c>
      <c r="Z1941" s="11">
        <f t="shared" si="6"/>
        <v>179</v>
      </c>
      <c r="AA1941" s="11" t="str">
        <f t="array" ref="AA1941">IFERROR(INDEX('Pontuação 3.0'!G$13:G$191, MATCH(Z1941, 'Pontuação 3.0'!F$13:F$191, 0)), "Faixa Indefinida")</f>
        <v>D</v>
      </c>
      <c r="AB1941" s="11">
        <f t="shared" si="7"/>
        <v>0</v>
      </c>
      <c r="AC1941" s="11">
        <f t="shared" si="8"/>
        <v>0</v>
      </c>
      <c r="AD1941" s="11">
        <f t="shared" si="9"/>
        <v>0</v>
      </c>
      <c r="AE1941" s="11">
        <f t="shared" si="10"/>
        <v>1</v>
      </c>
    </row>
    <row r="1942" ht="15.75" customHeight="1">
      <c r="A1942" s="7">
        <v>45656.0</v>
      </c>
      <c r="B1942" s="8" t="s">
        <v>4565</v>
      </c>
      <c r="C1942" s="8" t="s">
        <v>4566</v>
      </c>
      <c r="D1942" s="9">
        <v>8.699583714E10</v>
      </c>
      <c r="E1942" s="8" t="s">
        <v>15428</v>
      </c>
      <c r="F1942" s="8" t="s">
        <v>15420</v>
      </c>
      <c r="G1942" s="8" t="s">
        <v>15430</v>
      </c>
      <c r="H1942" s="8" t="s">
        <v>15422</v>
      </c>
      <c r="I1942" s="8" t="s">
        <v>15423</v>
      </c>
      <c r="J1942" s="8" t="s">
        <v>15424</v>
      </c>
      <c r="K1942" s="8" t="s">
        <v>15480</v>
      </c>
      <c r="L1942" s="12" t="s">
        <v>15</v>
      </c>
      <c r="M1942" s="12" t="s">
        <v>3780</v>
      </c>
      <c r="N1942" s="12" t="s">
        <v>497</v>
      </c>
      <c r="O1942" s="12" t="s">
        <v>3781</v>
      </c>
      <c r="P1942" s="12" t="s">
        <v>119</v>
      </c>
      <c r="R1942" s="10">
        <f>ROUNDUP(SUM(VLOOKUP(F1942,'Pontuação'!A$2:B$11,2,FALSE),VLOOKUP(E1942,'Pontuação'!C$2:D$11,2,FALSE),VLOOKUP(H1942,'Pontuação'!I$2:J$11,2,FALSE),VLOOKUP(I1942,'Pontuação'!G$2:H$11,2,FALSE),VLOOKUP(K1942,'Pontuação'!M$2:N$13,2,FALSE)),0)</f>
        <v>1516</v>
      </c>
      <c r="S1942" s="11">
        <f t="shared" si="1"/>
        <v>152</v>
      </c>
      <c r="T1942" s="11" t="str">
        <f t="array" ref="T1942">IFERROR(INDEX('Pontuação'!G$13:G$101, MATCH(S1942, 'Pontuação'!F$13:F$101, 0)), "Faixa Indefinida")</f>
        <v>C</v>
      </c>
      <c r="U1942" s="11">
        <f t="shared" si="2"/>
        <v>0</v>
      </c>
      <c r="V1942" s="11">
        <f t="shared" si="3"/>
        <v>0</v>
      </c>
      <c r="W1942" s="11">
        <f t="shared" si="4"/>
        <v>1</v>
      </c>
      <c r="X1942" s="11">
        <f t="shared" si="5"/>
        <v>0</v>
      </c>
      <c r="Y1942" s="11">
        <f>ROUNDUP(SUM(VLOOKUP(F1942,'Pontuação 3.0'!A$2:B$11,2,FALSE),VLOOKUP(E1942,'Pontuação 3.0'!C$2:D$11,2,FALSE),VLOOKUP(H1942,'Pontuação 3.0'!I$2:J$11,2,FALSE),VLOOKUP(J1942,'Pontuação 3.0'!K$2:L$11,2,FALSE),VLOOKUP(G1942,'Pontuação 3.0'!E$2:F$11,2,FALSE),VLOOKUP(I1942,'Pontuação 3.0'!G$2:H$11,2,FALSE),VLOOKUP(K1942,'Pontuação 3.0'!M$2:N$13,2,FALSE)),0)</f>
        <v>2092</v>
      </c>
      <c r="Z1942" s="11">
        <f t="shared" si="6"/>
        <v>209</v>
      </c>
      <c r="AA1942" s="11" t="str">
        <f t="array" ref="AA1942">IFERROR(INDEX('Pontuação 3.0'!G$13:G$191, MATCH(Z1942, 'Pontuação 3.0'!F$13:F$191, 0)), "Faixa Indefinida")</f>
        <v>C</v>
      </c>
      <c r="AB1942" s="11">
        <f t="shared" si="7"/>
        <v>0</v>
      </c>
      <c r="AC1942" s="11">
        <f t="shared" si="8"/>
        <v>0</v>
      </c>
      <c r="AD1942" s="11">
        <f t="shared" si="9"/>
        <v>1</v>
      </c>
      <c r="AE1942" s="11">
        <f t="shared" si="10"/>
        <v>0</v>
      </c>
    </row>
    <row r="1943" ht="15.75" customHeight="1">
      <c r="A1943" s="7">
        <v>45656.0</v>
      </c>
      <c r="B1943" s="8" t="s">
        <v>4569</v>
      </c>
      <c r="C1943" s="8" t="s">
        <v>4570</v>
      </c>
      <c r="D1943" s="9">
        <v>8.19962891E10</v>
      </c>
      <c r="E1943" s="8" t="s">
        <v>15428</v>
      </c>
      <c r="F1943" s="8" t="s">
        <v>15454</v>
      </c>
      <c r="G1943" s="8" t="s">
        <v>15430</v>
      </c>
      <c r="H1943" s="8" t="s">
        <v>15422</v>
      </c>
      <c r="I1943" s="8" t="s">
        <v>15431</v>
      </c>
      <c r="J1943" s="8" t="s">
        <v>15448</v>
      </c>
      <c r="K1943" s="8" t="s">
        <v>15466</v>
      </c>
      <c r="L1943" s="8"/>
      <c r="M1943" s="8"/>
      <c r="N1943" s="8"/>
      <c r="O1943" s="8"/>
      <c r="P1943" s="8"/>
      <c r="R1943" s="10">
        <f>ROUNDUP(SUM(VLOOKUP(F1943,'Pontuação'!A$2:B$11,2,FALSE),VLOOKUP(E1943,'Pontuação'!C$2:D$11,2,FALSE),VLOOKUP(H1943,'Pontuação'!I$2:J$11,2,FALSE),VLOOKUP(I1943,'Pontuação'!G$2:H$11,2,FALSE),VLOOKUP(K1943,'Pontuação'!M$2:N$13,2,FALSE)),0)</f>
        <v>1733</v>
      </c>
      <c r="S1943" s="11">
        <f t="shared" si="1"/>
        <v>173</v>
      </c>
      <c r="T1943" s="11" t="str">
        <f t="array" ref="T1943">IFERROR(INDEX('Pontuação'!G$13:G$101, MATCH(S1943, 'Pontuação'!F$13:F$101, 0)), "Faixa Indefinida")</f>
        <v>B</v>
      </c>
      <c r="U1943" s="11">
        <f t="shared" si="2"/>
        <v>0</v>
      </c>
      <c r="V1943" s="11">
        <f t="shared" si="3"/>
        <v>1</v>
      </c>
      <c r="W1943" s="11">
        <f t="shared" si="4"/>
        <v>0</v>
      </c>
      <c r="X1943" s="11">
        <f t="shared" si="5"/>
        <v>0</v>
      </c>
      <c r="Y1943" s="11">
        <f>ROUNDUP(SUM(VLOOKUP(F1943,'Pontuação 3.0'!A$2:B$11,2,FALSE),VLOOKUP(E1943,'Pontuação 3.0'!C$2:D$11,2,FALSE),VLOOKUP(H1943,'Pontuação 3.0'!I$2:J$11,2,FALSE),VLOOKUP(J1943,'Pontuação 3.0'!K$2:L$11,2,FALSE),VLOOKUP(G1943,'Pontuação 3.0'!E$2:F$11,2,FALSE),VLOOKUP(I1943,'Pontuação 3.0'!G$2:H$11,2,FALSE),VLOOKUP(K1943,'Pontuação 3.0'!M$2:N$13,2,FALSE)),0)</f>
        <v>2714</v>
      </c>
      <c r="Z1943" s="11">
        <f t="shared" si="6"/>
        <v>271</v>
      </c>
      <c r="AA1943" s="11" t="str">
        <f t="array" ref="AA1943">IFERROR(INDEX('Pontuação 3.0'!G$13:G$191, MATCH(Z1943, 'Pontuação 3.0'!F$13:F$191, 0)), "Faixa Indefinida")</f>
        <v>A</v>
      </c>
      <c r="AB1943" s="11">
        <f t="shared" si="7"/>
        <v>1</v>
      </c>
      <c r="AC1943" s="11">
        <f t="shared" si="8"/>
        <v>0</v>
      </c>
      <c r="AD1943" s="11">
        <f t="shared" si="9"/>
        <v>0</v>
      </c>
      <c r="AE1943" s="11">
        <f t="shared" si="10"/>
        <v>0</v>
      </c>
    </row>
    <row r="1944" ht="15.75" customHeight="1">
      <c r="A1944" s="7">
        <v>45656.0</v>
      </c>
      <c r="B1944" s="8" t="s">
        <v>4571</v>
      </c>
      <c r="C1944" s="8" t="s">
        <v>4572</v>
      </c>
      <c r="D1944" s="9">
        <v>3.1972124013E10</v>
      </c>
      <c r="E1944" s="8" t="s">
        <v>15428</v>
      </c>
      <c r="F1944" s="8" t="s">
        <v>15442</v>
      </c>
      <c r="G1944" s="8" t="s">
        <v>15430</v>
      </c>
      <c r="H1944" s="8" t="s">
        <v>15446</v>
      </c>
      <c r="I1944" s="8" t="s">
        <v>15431</v>
      </c>
      <c r="J1944" s="8" t="s">
        <v>15448</v>
      </c>
      <c r="K1944" s="8" t="s">
        <v>15480</v>
      </c>
      <c r="L1944" s="12" t="s">
        <v>15</v>
      </c>
      <c r="M1944" s="12" t="s">
        <v>3780</v>
      </c>
      <c r="N1944" s="12" t="s">
        <v>354</v>
      </c>
      <c r="O1944" s="12" t="s">
        <v>3792</v>
      </c>
      <c r="P1944" s="12" t="s">
        <v>119</v>
      </c>
      <c r="R1944" s="10">
        <f>ROUNDUP(SUM(VLOOKUP(F1944,'Pontuação'!A$2:B$11,2,FALSE),VLOOKUP(E1944,'Pontuação'!C$2:D$11,2,FALSE),VLOOKUP(H1944,'Pontuação'!I$2:J$11,2,FALSE),VLOOKUP(I1944,'Pontuação'!G$2:H$11,2,FALSE),VLOOKUP(K1944,'Pontuação'!M$2:N$13,2,FALSE)),0)</f>
        <v>1651</v>
      </c>
      <c r="S1944" s="11">
        <f t="shared" si="1"/>
        <v>165</v>
      </c>
      <c r="T1944" s="11" t="str">
        <f t="array" ref="T1944">IFERROR(INDEX('Pontuação'!G$13:G$101, MATCH(S1944, 'Pontuação'!F$13:F$101, 0)), "Faixa Indefinida")</f>
        <v>C</v>
      </c>
      <c r="U1944" s="11">
        <f t="shared" si="2"/>
        <v>0</v>
      </c>
      <c r="V1944" s="11">
        <f t="shared" si="3"/>
        <v>0</v>
      </c>
      <c r="W1944" s="11">
        <f t="shared" si="4"/>
        <v>1</v>
      </c>
      <c r="X1944" s="11">
        <f t="shared" si="5"/>
        <v>0</v>
      </c>
      <c r="Y1944" s="11">
        <f>ROUNDUP(SUM(VLOOKUP(F1944,'Pontuação 3.0'!A$2:B$11,2,FALSE),VLOOKUP(E1944,'Pontuação 3.0'!C$2:D$11,2,FALSE),VLOOKUP(H1944,'Pontuação 3.0'!I$2:J$11,2,FALSE),VLOOKUP(J1944,'Pontuação 3.0'!K$2:L$11,2,FALSE),VLOOKUP(G1944,'Pontuação 3.0'!E$2:F$11,2,FALSE),VLOOKUP(I1944,'Pontuação 3.0'!G$2:H$11,2,FALSE),VLOOKUP(K1944,'Pontuação 3.0'!M$2:N$13,2,FALSE)),0)</f>
        <v>2459</v>
      </c>
      <c r="Z1944" s="11">
        <f t="shared" si="6"/>
        <v>246</v>
      </c>
      <c r="AA1944" s="11" t="str">
        <f t="array" ref="AA1944">IFERROR(INDEX('Pontuação 3.0'!G$13:G$191, MATCH(Z1944, 'Pontuação 3.0'!F$13:F$191, 0)), "Faixa Indefinida")</f>
        <v>A</v>
      </c>
      <c r="AB1944" s="11">
        <f t="shared" si="7"/>
        <v>1</v>
      </c>
      <c r="AC1944" s="11">
        <f t="shared" si="8"/>
        <v>0</v>
      </c>
      <c r="AD1944" s="11">
        <f t="shared" si="9"/>
        <v>0</v>
      </c>
      <c r="AE1944" s="11">
        <f t="shared" si="10"/>
        <v>0</v>
      </c>
    </row>
    <row r="1945" ht="15.75" customHeight="1">
      <c r="A1945" s="7">
        <v>45656.0</v>
      </c>
      <c r="B1945" s="8" t="s">
        <v>469</v>
      </c>
      <c r="C1945" s="8" t="s">
        <v>470</v>
      </c>
      <c r="D1945" s="9">
        <v>9.865437865E9</v>
      </c>
      <c r="E1945" s="8" t="s">
        <v>15428</v>
      </c>
      <c r="F1945" s="8" t="s">
        <v>15454</v>
      </c>
      <c r="G1945" s="8" t="s">
        <v>15455</v>
      </c>
      <c r="H1945" s="8" t="s">
        <v>15422</v>
      </c>
      <c r="I1945" s="8" t="s">
        <v>15433</v>
      </c>
      <c r="J1945" s="8" t="s">
        <v>15424</v>
      </c>
      <c r="K1945" s="8" t="s">
        <v>15466</v>
      </c>
      <c r="L1945" s="8"/>
      <c r="M1945" s="8"/>
      <c r="N1945" s="8"/>
      <c r="O1945" s="8"/>
      <c r="P1945" s="8"/>
      <c r="R1945" s="10">
        <f>ROUNDUP(SUM(VLOOKUP(F1945,'Pontuação'!A$2:B$11,2,FALSE),VLOOKUP(E1945,'Pontuação'!C$2:D$11,2,FALSE),VLOOKUP(H1945,'Pontuação'!I$2:J$11,2,FALSE),VLOOKUP(I1945,'Pontuação'!G$2:H$11,2,FALSE),VLOOKUP(K1945,'Pontuação'!M$2:N$13,2,FALSE)),0)</f>
        <v>1906</v>
      </c>
      <c r="S1945" s="11">
        <f t="shared" si="1"/>
        <v>191</v>
      </c>
      <c r="T1945" s="11" t="str">
        <f t="array" ref="T1945">IFERROR(INDEX('Pontuação'!G$13:G$101, MATCH(S1945, 'Pontuação'!F$13:F$101, 0)), "Faixa Indefinida")</f>
        <v>A</v>
      </c>
      <c r="U1945" s="11">
        <f t="shared" si="2"/>
        <v>1</v>
      </c>
      <c r="V1945" s="11">
        <f t="shared" si="3"/>
        <v>0</v>
      </c>
      <c r="W1945" s="11">
        <f t="shared" si="4"/>
        <v>0</v>
      </c>
      <c r="X1945" s="11">
        <f t="shared" si="5"/>
        <v>0</v>
      </c>
      <c r="Y1945" s="11">
        <f>ROUNDUP(SUM(VLOOKUP(F1945,'Pontuação 3.0'!A$2:B$11,2,FALSE),VLOOKUP(E1945,'Pontuação 3.0'!C$2:D$11,2,FALSE),VLOOKUP(H1945,'Pontuação 3.0'!I$2:J$11,2,FALSE),VLOOKUP(J1945,'Pontuação 3.0'!K$2:L$11,2,FALSE),VLOOKUP(G1945,'Pontuação 3.0'!E$2:F$11,2,FALSE),VLOOKUP(I1945,'Pontuação 3.0'!G$2:H$11,2,FALSE),VLOOKUP(K1945,'Pontuação 3.0'!M$2:N$13,2,FALSE)),0)</f>
        <v>2670</v>
      </c>
      <c r="Z1945" s="11">
        <f t="shared" si="6"/>
        <v>267</v>
      </c>
      <c r="AA1945" s="11" t="str">
        <f t="array" ref="AA1945">IFERROR(INDEX('Pontuação 3.0'!G$13:G$191, MATCH(Z1945, 'Pontuação 3.0'!F$13:F$191, 0)), "Faixa Indefinida")</f>
        <v>A</v>
      </c>
      <c r="AB1945" s="11">
        <f t="shared" si="7"/>
        <v>1</v>
      </c>
      <c r="AC1945" s="11">
        <f t="shared" si="8"/>
        <v>0</v>
      </c>
      <c r="AD1945" s="11">
        <f t="shared" si="9"/>
        <v>0</v>
      </c>
      <c r="AE1945" s="11">
        <f t="shared" si="10"/>
        <v>0</v>
      </c>
    </row>
    <row r="1946" ht="15.75" customHeight="1">
      <c r="A1946" s="7">
        <v>45656.0</v>
      </c>
      <c r="B1946" s="8" t="s">
        <v>4573</v>
      </c>
      <c r="C1946" s="8" t="s">
        <v>4574</v>
      </c>
      <c r="D1946" s="9">
        <v>1.468999534862E12</v>
      </c>
      <c r="E1946" s="8" t="s">
        <v>15428</v>
      </c>
      <c r="F1946" s="8" t="s">
        <v>15420</v>
      </c>
      <c r="G1946" s="8" t="s">
        <v>15430</v>
      </c>
      <c r="H1946" s="8" t="s">
        <v>15446</v>
      </c>
      <c r="I1946" s="8" t="s">
        <v>15423</v>
      </c>
      <c r="J1946" s="8" t="s">
        <v>15448</v>
      </c>
      <c r="K1946" s="8" t="s">
        <v>15480</v>
      </c>
      <c r="L1946" s="12" t="s">
        <v>15</v>
      </c>
      <c r="M1946" s="12" t="s">
        <v>3780</v>
      </c>
      <c r="N1946" s="12" t="s">
        <v>127</v>
      </c>
      <c r="O1946" s="12" t="s">
        <v>3781</v>
      </c>
      <c r="P1946" s="12" t="s">
        <v>119</v>
      </c>
      <c r="R1946" s="10">
        <f>ROUNDUP(SUM(VLOOKUP(F1946,'Pontuação'!A$2:B$11,2,FALSE),VLOOKUP(E1946,'Pontuação'!C$2:D$11,2,FALSE),VLOOKUP(H1946,'Pontuação'!I$2:J$11,2,FALSE),VLOOKUP(I1946,'Pontuação'!G$2:H$11,2,FALSE),VLOOKUP(K1946,'Pontuação'!M$2:N$13,2,FALSE)),0)</f>
        <v>1558</v>
      </c>
      <c r="S1946" s="11">
        <f t="shared" si="1"/>
        <v>156</v>
      </c>
      <c r="T1946" s="11" t="str">
        <f t="array" ref="T1946">IFERROR(INDEX('Pontuação'!G$13:G$101, MATCH(S1946, 'Pontuação'!F$13:F$101, 0)), "Faixa Indefinida")</f>
        <v>C</v>
      </c>
      <c r="U1946" s="11">
        <f t="shared" si="2"/>
        <v>0</v>
      </c>
      <c r="V1946" s="11">
        <f t="shared" si="3"/>
        <v>0</v>
      </c>
      <c r="W1946" s="11">
        <f t="shared" si="4"/>
        <v>1</v>
      </c>
      <c r="X1946" s="11">
        <f t="shared" si="5"/>
        <v>0</v>
      </c>
      <c r="Y1946" s="11">
        <f>ROUNDUP(SUM(VLOOKUP(F1946,'Pontuação 3.0'!A$2:B$11,2,FALSE),VLOOKUP(E1946,'Pontuação 3.0'!C$2:D$11,2,FALSE),VLOOKUP(H1946,'Pontuação 3.0'!I$2:J$11,2,FALSE),VLOOKUP(J1946,'Pontuação 3.0'!K$2:L$11,2,FALSE),VLOOKUP(G1946,'Pontuação 3.0'!E$2:F$11,2,FALSE),VLOOKUP(I1946,'Pontuação 3.0'!G$2:H$11,2,FALSE),VLOOKUP(K1946,'Pontuação 3.0'!M$2:N$13,2,FALSE)),0)</f>
        <v>2440</v>
      </c>
      <c r="Z1946" s="11">
        <f t="shared" si="6"/>
        <v>244</v>
      </c>
      <c r="AA1946" s="11" t="str">
        <f t="array" ref="AA1946">IFERROR(INDEX('Pontuação 3.0'!G$13:G$191, MATCH(Z1946, 'Pontuação 3.0'!F$13:F$191, 0)), "Faixa Indefinida")</f>
        <v>A</v>
      </c>
      <c r="AB1946" s="11">
        <f t="shared" si="7"/>
        <v>1</v>
      </c>
      <c r="AC1946" s="11">
        <f t="shared" si="8"/>
        <v>0</v>
      </c>
      <c r="AD1946" s="11">
        <f t="shared" si="9"/>
        <v>0</v>
      </c>
      <c r="AE1946" s="11">
        <f t="shared" si="10"/>
        <v>0</v>
      </c>
    </row>
    <row r="1947" ht="15.75" customHeight="1">
      <c r="A1947" s="7">
        <v>45656.0</v>
      </c>
      <c r="B1947" s="8" t="s">
        <v>4575</v>
      </c>
      <c r="C1947" s="8" t="s">
        <v>4576</v>
      </c>
      <c r="D1947" s="9">
        <v>3.899133476E10</v>
      </c>
      <c r="E1947" s="8" t="s">
        <v>15428</v>
      </c>
      <c r="F1947" s="8" t="s">
        <v>15436</v>
      </c>
      <c r="G1947" s="8" t="s">
        <v>15430</v>
      </c>
      <c r="H1947" s="8" t="s">
        <v>15422</v>
      </c>
      <c r="I1947" s="8" t="s">
        <v>15431</v>
      </c>
      <c r="J1947" s="8" t="s">
        <v>15424</v>
      </c>
      <c r="K1947" s="8" t="s">
        <v>15432</v>
      </c>
      <c r="L1947" s="12" t="s">
        <v>15</v>
      </c>
      <c r="M1947" s="12" t="s">
        <v>3780</v>
      </c>
      <c r="N1947" s="12" t="s">
        <v>354</v>
      </c>
      <c r="O1947" s="12" t="s">
        <v>3781</v>
      </c>
      <c r="P1947" s="12" t="s">
        <v>119</v>
      </c>
      <c r="R1947" s="10">
        <f>ROUNDUP(SUM(VLOOKUP(F1947,'Pontuação'!A$2:B$11,2,FALSE),VLOOKUP(E1947,'Pontuação'!C$2:D$11,2,FALSE),VLOOKUP(H1947,'Pontuação'!I$2:J$11,2,FALSE),VLOOKUP(I1947,'Pontuação'!G$2:H$11,2,FALSE),VLOOKUP(K1947,'Pontuação'!M$2:N$13,2,FALSE)),0)</f>
        <v>1545</v>
      </c>
      <c r="S1947" s="11">
        <f t="shared" si="1"/>
        <v>155</v>
      </c>
      <c r="T1947" s="11" t="str">
        <f t="array" ref="T1947">IFERROR(INDEX('Pontuação'!G$13:G$101, MATCH(S1947, 'Pontuação'!F$13:F$101, 0)), "Faixa Indefinida")</f>
        <v>C</v>
      </c>
      <c r="U1947" s="11">
        <f t="shared" si="2"/>
        <v>0</v>
      </c>
      <c r="V1947" s="11">
        <f t="shared" si="3"/>
        <v>0</v>
      </c>
      <c r="W1947" s="11">
        <f t="shared" si="4"/>
        <v>1</v>
      </c>
      <c r="X1947" s="11">
        <f t="shared" si="5"/>
        <v>0</v>
      </c>
      <c r="Y1947" s="11">
        <f>ROUNDUP(SUM(VLOOKUP(F1947,'Pontuação 3.0'!A$2:B$11,2,FALSE),VLOOKUP(E1947,'Pontuação 3.0'!C$2:D$11,2,FALSE),VLOOKUP(H1947,'Pontuação 3.0'!I$2:J$11,2,FALSE),VLOOKUP(J1947,'Pontuação 3.0'!K$2:L$11,2,FALSE),VLOOKUP(G1947,'Pontuação 3.0'!E$2:F$11,2,FALSE),VLOOKUP(I1947,'Pontuação 3.0'!G$2:H$11,2,FALSE),VLOOKUP(K1947,'Pontuação 3.0'!M$2:N$13,2,FALSE)),0)</f>
        <v>2212</v>
      </c>
      <c r="Z1947" s="11">
        <f t="shared" si="6"/>
        <v>221</v>
      </c>
      <c r="AA1947" s="11" t="str">
        <f t="array" ref="AA1947">IFERROR(INDEX('Pontuação 3.0'!G$13:G$191, MATCH(Z1947, 'Pontuação 3.0'!F$13:F$191, 0)), "Faixa Indefinida")</f>
        <v>B</v>
      </c>
      <c r="AB1947" s="11">
        <f t="shared" si="7"/>
        <v>0</v>
      </c>
      <c r="AC1947" s="11">
        <f t="shared" si="8"/>
        <v>1</v>
      </c>
      <c r="AD1947" s="11">
        <f t="shared" si="9"/>
        <v>0</v>
      </c>
      <c r="AE1947" s="11">
        <f t="shared" si="10"/>
        <v>0</v>
      </c>
    </row>
    <row r="1948" ht="15.75" customHeight="1">
      <c r="A1948" s="7">
        <v>45656.0</v>
      </c>
      <c r="B1948" s="8" t="s">
        <v>4577</v>
      </c>
      <c r="C1948" s="8" t="s">
        <v>4578</v>
      </c>
      <c r="D1948" s="9">
        <v>3.7998096962E10</v>
      </c>
      <c r="E1948" s="8" t="s">
        <v>15428</v>
      </c>
      <c r="F1948" s="8" t="s">
        <v>15442</v>
      </c>
      <c r="G1948" s="8" t="s">
        <v>15455</v>
      </c>
      <c r="H1948" s="8" t="s">
        <v>15438</v>
      </c>
      <c r="I1948" s="8" t="s">
        <v>15447</v>
      </c>
      <c r="J1948" s="8" t="s">
        <v>15448</v>
      </c>
      <c r="K1948" s="8" t="s">
        <v>15480</v>
      </c>
      <c r="L1948" s="12" t="s">
        <v>15</v>
      </c>
      <c r="M1948" s="12" t="s">
        <v>3780</v>
      </c>
      <c r="N1948" s="12" t="s">
        <v>205</v>
      </c>
      <c r="O1948" s="12" t="s">
        <v>3812</v>
      </c>
      <c r="P1948" s="12" t="s">
        <v>17</v>
      </c>
      <c r="R1948" s="10">
        <f>ROUNDUP(SUM(VLOOKUP(F1948,'Pontuação'!A$2:B$11,2,FALSE),VLOOKUP(E1948,'Pontuação'!C$2:D$11,2,FALSE),VLOOKUP(H1948,'Pontuação'!I$2:J$11,2,FALSE),VLOOKUP(I1948,'Pontuação'!G$2:H$11,2,FALSE),VLOOKUP(K1948,'Pontuação'!M$2:N$13,2,FALSE)),0)</f>
        <v>1668</v>
      </c>
      <c r="S1948" s="11">
        <f t="shared" si="1"/>
        <v>167</v>
      </c>
      <c r="T1948" s="11" t="str">
        <f t="array" ref="T1948">IFERROR(INDEX('Pontuação'!G$13:G$101, MATCH(S1948, 'Pontuação'!F$13:F$101, 0)), "Faixa Indefinida")</f>
        <v>B</v>
      </c>
      <c r="U1948" s="11">
        <f t="shared" si="2"/>
        <v>0</v>
      </c>
      <c r="V1948" s="11">
        <f t="shared" si="3"/>
        <v>1</v>
      </c>
      <c r="W1948" s="11">
        <f t="shared" si="4"/>
        <v>0</v>
      </c>
      <c r="X1948" s="11">
        <f t="shared" si="5"/>
        <v>0</v>
      </c>
      <c r="Y1948" s="11">
        <f>ROUNDUP(SUM(VLOOKUP(F1948,'Pontuação 3.0'!A$2:B$11,2,FALSE),VLOOKUP(E1948,'Pontuação 3.0'!C$2:D$11,2,FALSE),VLOOKUP(H1948,'Pontuação 3.0'!I$2:J$11,2,FALSE),VLOOKUP(J1948,'Pontuação 3.0'!K$2:L$11,2,FALSE),VLOOKUP(G1948,'Pontuação 3.0'!E$2:F$11,2,FALSE),VLOOKUP(I1948,'Pontuação 3.0'!G$2:H$11,2,FALSE),VLOOKUP(K1948,'Pontuação 3.0'!M$2:N$13,2,FALSE)),0)</f>
        <v>2189</v>
      </c>
      <c r="Z1948" s="11">
        <f t="shared" si="6"/>
        <v>219</v>
      </c>
      <c r="AA1948" s="11" t="str">
        <f t="array" ref="AA1948">IFERROR(INDEX('Pontuação 3.0'!G$13:G$191, MATCH(Z1948, 'Pontuação 3.0'!F$13:F$191, 0)), "Faixa Indefinida")</f>
        <v>B</v>
      </c>
      <c r="AB1948" s="11">
        <f t="shared" si="7"/>
        <v>0</v>
      </c>
      <c r="AC1948" s="11">
        <f t="shared" si="8"/>
        <v>1</v>
      </c>
      <c r="AD1948" s="11">
        <f t="shared" si="9"/>
        <v>0</v>
      </c>
      <c r="AE1948" s="11">
        <f t="shared" si="10"/>
        <v>0</v>
      </c>
    </row>
    <row r="1949" ht="15.75" customHeight="1">
      <c r="A1949" s="7">
        <v>45656.0</v>
      </c>
      <c r="B1949" s="8" t="s">
        <v>4579</v>
      </c>
      <c r="C1949" s="8" t="s">
        <v>4580</v>
      </c>
      <c r="D1949" s="9">
        <v>8.4988509846E10</v>
      </c>
      <c r="E1949" s="8" t="s">
        <v>15419</v>
      </c>
      <c r="F1949" s="8" t="s">
        <v>15442</v>
      </c>
      <c r="G1949" s="8" t="s">
        <v>15421</v>
      </c>
      <c r="H1949" s="8" t="s">
        <v>15422</v>
      </c>
      <c r="I1949" s="8" t="s">
        <v>15423</v>
      </c>
      <c r="J1949" s="8" t="s">
        <v>15424</v>
      </c>
      <c r="K1949" s="8" t="s">
        <v>15425</v>
      </c>
      <c r="L1949" s="12" t="s">
        <v>15</v>
      </c>
      <c r="M1949" s="12" t="s">
        <v>3780</v>
      </c>
      <c r="N1949" s="12" t="s">
        <v>205</v>
      </c>
      <c r="O1949" s="12" t="s">
        <v>3797</v>
      </c>
      <c r="P1949" s="12" t="s">
        <v>119</v>
      </c>
      <c r="R1949" s="10">
        <f>ROUNDUP(SUM(VLOOKUP(F1949,'Pontuação'!A$2:B$11,2,FALSE),VLOOKUP(E1949,'Pontuação'!C$2:D$11,2,FALSE),VLOOKUP(H1949,'Pontuação'!I$2:J$11,2,FALSE),VLOOKUP(I1949,'Pontuação'!G$2:H$11,2,FALSE),VLOOKUP(K1949,'Pontuação'!M$2:N$13,2,FALSE)),0)</f>
        <v>1545</v>
      </c>
      <c r="S1949" s="11">
        <f t="shared" si="1"/>
        <v>155</v>
      </c>
      <c r="T1949" s="11" t="str">
        <f t="array" ref="T1949">IFERROR(INDEX('Pontuação'!G$13:G$101, MATCH(S1949, 'Pontuação'!F$13:F$101, 0)), "Faixa Indefinida")</f>
        <v>C</v>
      </c>
      <c r="U1949" s="11">
        <f t="shared" si="2"/>
        <v>0</v>
      </c>
      <c r="V1949" s="11">
        <f t="shared" si="3"/>
        <v>0</v>
      </c>
      <c r="W1949" s="11">
        <f t="shared" si="4"/>
        <v>1</v>
      </c>
      <c r="X1949" s="11">
        <f t="shared" si="5"/>
        <v>0</v>
      </c>
      <c r="Y1949" s="11">
        <f>ROUNDUP(SUM(VLOOKUP(F1949,'Pontuação 3.0'!A$2:B$11,2,FALSE),VLOOKUP(E1949,'Pontuação 3.0'!C$2:D$11,2,FALSE),VLOOKUP(H1949,'Pontuação 3.0'!I$2:J$11,2,FALSE),VLOOKUP(J1949,'Pontuação 3.0'!K$2:L$11,2,FALSE),VLOOKUP(G1949,'Pontuação 3.0'!E$2:F$11,2,FALSE),VLOOKUP(I1949,'Pontuação 3.0'!G$2:H$11,2,FALSE),VLOOKUP(K1949,'Pontuação 3.0'!M$2:N$13,2,FALSE)),0)</f>
        <v>1819</v>
      </c>
      <c r="Z1949" s="11">
        <f t="shared" si="6"/>
        <v>182</v>
      </c>
      <c r="AA1949" s="11" t="str">
        <f t="array" ref="AA1949">IFERROR(INDEX('Pontuação 3.0'!G$13:G$191, MATCH(Z1949, 'Pontuação 3.0'!F$13:F$191, 0)), "Faixa Indefinida")</f>
        <v>D</v>
      </c>
      <c r="AB1949" s="11">
        <f t="shared" si="7"/>
        <v>0</v>
      </c>
      <c r="AC1949" s="11">
        <f t="shared" si="8"/>
        <v>0</v>
      </c>
      <c r="AD1949" s="11">
        <f t="shared" si="9"/>
        <v>0</v>
      </c>
      <c r="AE1949" s="11">
        <f t="shared" si="10"/>
        <v>1</v>
      </c>
    </row>
    <row r="1950" ht="15.75" customHeight="1">
      <c r="A1950" s="7">
        <v>45656.0</v>
      </c>
      <c r="B1950" s="8" t="s">
        <v>4583</v>
      </c>
      <c r="C1950" s="8" t="s">
        <v>4584</v>
      </c>
      <c r="D1950" s="9">
        <v>3.5999084295E10</v>
      </c>
      <c r="E1950" s="8" t="s">
        <v>15428</v>
      </c>
      <c r="F1950" s="8" t="s">
        <v>15420</v>
      </c>
      <c r="G1950" s="8" t="s">
        <v>15430</v>
      </c>
      <c r="H1950" s="8" t="s">
        <v>15443</v>
      </c>
      <c r="I1950" s="8" t="s">
        <v>15423</v>
      </c>
      <c r="J1950" s="8" t="s">
        <v>15424</v>
      </c>
      <c r="K1950" s="8" t="s">
        <v>15425</v>
      </c>
      <c r="L1950" s="12" t="s">
        <v>15</v>
      </c>
      <c r="M1950" s="12" t="s">
        <v>3780</v>
      </c>
      <c r="N1950" s="12" t="s">
        <v>1153</v>
      </c>
      <c r="O1950" s="12" t="s">
        <v>3781</v>
      </c>
      <c r="P1950" s="12" t="s">
        <v>119</v>
      </c>
      <c r="R1950" s="10">
        <f>ROUNDUP(SUM(VLOOKUP(F1950,'Pontuação'!A$2:B$11,2,FALSE),VLOOKUP(E1950,'Pontuação'!C$2:D$11,2,FALSE),VLOOKUP(H1950,'Pontuação'!I$2:J$11,2,FALSE),VLOOKUP(I1950,'Pontuação'!G$2:H$11,2,FALSE),VLOOKUP(K1950,'Pontuação'!M$2:N$13,2,FALSE)),0)</f>
        <v>1579</v>
      </c>
      <c r="S1950" s="11">
        <f t="shared" si="1"/>
        <v>158</v>
      </c>
      <c r="T1950" s="11" t="str">
        <f t="array" ref="T1950">IFERROR(INDEX('Pontuação'!G$13:G$101, MATCH(S1950, 'Pontuação'!F$13:F$101, 0)), "Faixa Indefinida")</f>
        <v>C</v>
      </c>
      <c r="U1950" s="11">
        <f t="shared" si="2"/>
        <v>0</v>
      </c>
      <c r="V1950" s="11">
        <f t="shared" si="3"/>
        <v>0</v>
      </c>
      <c r="W1950" s="11">
        <f t="shared" si="4"/>
        <v>1</v>
      </c>
      <c r="X1950" s="11">
        <f t="shared" si="5"/>
        <v>0</v>
      </c>
      <c r="Y1950" s="11">
        <f>ROUNDUP(SUM(VLOOKUP(F1950,'Pontuação 3.0'!A$2:B$11,2,FALSE),VLOOKUP(E1950,'Pontuação 3.0'!C$2:D$11,2,FALSE),VLOOKUP(H1950,'Pontuação 3.0'!I$2:J$11,2,FALSE),VLOOKUP(J1950,'Pontuação 3.0'!K$2:L$11,2,FALSE),VLOOKUP(G1950,'Pontuação 3.0'!E$2:F$11,2,FALSE),VLOOKUP(I1950,'Pontuação 3.0'!G$2:H$11,2,FALSE),VLOOKUP(K1950,'Pontuação 3.0'!M$2:N$13,2,FALSE)),0)</f>
        <v>2058</v>
      </c>
      <c r="Z1950" s="11">
        <f t="shared" si="6"/>
        <v>206</v>
      </c>
      <c r="AA1950" s="11" t="str">
        <f t="array" ref="AA1950">IFERROR(INDEX('Pontuação 3.0'!G$13:G$191, MATCH(Z1950, 'Pontuação 3.0'!F$13:F$191, 0)), "Faixa Indefinida")</f>
        <v>C</v>
      </c>
      <c r="AB1950" s="11">
        <f t="shared" si="7"/>
        <v>0</v>
      </c>
      <c r="AC1950" s="11">
        <f t="shared" si="8"/>
        <v>0</v>
      </c>
      <c r="AD1950" s="11">
        <f t="shared" si="9"/>
        <v>1</v>
      </c>
      <c r="AE1950" s="11">
        <f t="shared" si="10"/>
        <v>0</v>
      </c>
    </row>
    <row r="1951" ht="15.75" customHeight="1">
      <c r="A1951" s="7">
        <v>45656.0</v>
      </c>
      <c r="B1951" s="8" t="s">
        <v>873</v>
      </c>
      <c r="C1951" s="8" t="s">
        <v>4582</v>
      </c>
      <c r="D1951" s="9">
        <v>2.1981292203E10</v>
      </c>
      <c r="E1951" s="8" t="s">
        <v>15428</v>
      </c>
      <c r="F1951" s="8" t="s">
        <v>15442</v>
      </c>
      <c r="G1951" s="8" t="s">
        <v>15430</v>
      </c>
      <c r="H1951" s="8" t="s">
        <v>15443</v>
      </c>
      <c r="I1951" s="8" t="s">
        <v>15433</v>
      </c>
      <c r="J1951" s="8" t="s">
        <v>15448</v>
      </c>
      <c r="K1951" s="8" t="s">
        <v>15432</v>
      </c>
      <c r="L1951" s="12" t="s">
        <v>15</v>
      </c>
      <c r="M1951" s="12" t="s">
        <v>3780</v>
      </c>
      <c r="N1951" s="12" t="s">
        <v>205</v>
      </c>
      <c r="O1951" s="12" t="s">
        <v>3781</v>
      </c>
      <c r="P1951" s="12" t="s">
        <v>119</v>
      </c>
      <c r="R1951" s="10">
        <f>ROUNDUP(SUM(VLOOKUP(F1951,'Pontuação'!A$2:B$11,2,FALSE),VLOOKUP(E1951,'Pontuação'!C$2:D$11,2,FALSE),VLOOKUP(H1951,'Pontuação'!I$2:J$11,2,FALSE),VLOOKUP(I1951,'Pontuação'!G$2:H$11,2,FALSE),VLOOKUP(K1951,'Pontuação'!M$2:N$13,2,FALSE)),0)</f>
        <v>1977</v>
      </c>
      <c r="S1951" s="11">
        <f t="shared" si="1"/>
        <v>198</v>
      </c>
      <c r="T1951" s="11" t="str">
        <f t="array" ref="T1951">IFERROR(INDEX('Pontuação'!G$13:G$101, MATCH(S1951, 'Pontuação'!F$13:F$101, 0)), "Faixa Indefinida")</f>
        <v>A</v>
      </c>
      <c r="U1951" s="11">
        <f t="shared" si="2"/>
        <v>1</v>
      </c>
      <c r="V1951" s="11">
        <f t="shared" si="3"/>
        <v>0</v>
      </c>
      <c r="W1951" s="11">
        <f t="shared" si="4"/>
        <v>0</v>
      </c>
      <c r="X1951" s="11">
        <f t="shared" si="5"/>
        <v>0</v>
      </c>
      <c r="Y1951" s="11">
        <f>ROUNDUP(SUM(VLOOKUP(F1951,'Pontuação 3.0'!A$2:B$11,2,FALSE),VLOOKUP(E1951,'Pontuação 3.0'!C$2:D$11,2,FALSE),VLOOKUP(H1951,'Pontuação 3.0'!I$2:J$11,2,FALSE),VLOOKUP(J1951,'Pontuação 3.0'!K$2:L$11,2,FALSE),VLOOKUP(G1951,'Pontuação 3.0'!E$2:F$11,2,FALSE),VLOOKUP(I1951,'Pontuação 3.0'!G$2:H$11,2,FALSE),VLOOKUP(K1951,'Pontuação 3.0'!M$2:N$13,2,FALSE)),0)</f>
        <v>2547</v>
      </c>
      <c r="Z1951" s="11">
        <f t="shared" si="6"/>
        <v>255</v>
      </c>
      <c r="AA1951" s="11" t="str">
        <f t="array" ref="AA1951">IFERROR(INDEX('Pontuação 3.0'!G$13:G$191, MATCH(Z1951, 'Pontuação 3.0'!F$13:F$191, 0)), "Faixa Indefinida")</f>
        <v>A</v>
      </c>
      <c r="AB1951" s="11">
        <f t="shared" si="7"/>
        <v>1</v>
      </c>
      <c r="AC1951" s="11">
        <f t="shared" si="8"/>
        <v>0</v>
      </c>
      <c r="AD1951" s="11">
        <f t="shared" si="9"/>
        <v>0</v>
      </c>
      <c r="AE1951" s="11">
        <f t="shared" si="10"/>
        <v>0</v>
      </c>
    </row>
    <row r="1952" ht="15.75" customHeight="1">
      <c r="A1952" s="7">
        <v>45656.0</v>
      </c>
      <c r="B1952" s="8" t="s">
        <v>1180</v>
      </c>
      <c r="C1952" s="8" t="s">
        <v>4581</v>
      </c>
      <c r="D1952" s="9">
        <v>5.5996013572E10</v>
      </c>
      <c r="E1952" s="8" t="s">
        <v>15428</v>
      </c>
      <c r="F1952" s="8" t="s">
        <v>15442</v>
      </c>
      <c r="G1952" s="8" t="s">
        <v>15421</v>
      </c>
      <c r="H1952" s="8" t="s">
        <v>15443</v>
      </c>
      <c r="I1952" s="8" t="s">
        <v>15423</v>
      </c>
      <c r="J1952" s="8" t="s">
        <v>15448</v>
      </c>
      <c r="K1952" s="8" t="s">
        <v>15425</v>
      </c>
      <c r="L1952" s="12" t="s">
        <v>15</v>
      </c>
      <c r="M1952" s="12" t="s">
        <v>3780</v>
      </c>
      <c r="N1952" s="12" t="s">
        <v>1153</v>
      </c>
      <c r="O1952" s="12" t="s">
        <v>3792</v>
      </c>
      <c r="P1952" s="12" t="s">
        <v>17</v>
      </c>
      <c r="R1952" s="10">
        <f>ROUNDUP(SUM(VLOOKUP(F1952,'Pontuação'!A$2:B$11,2,FALSE),VLOOKUP(E1952,'Pontuação'!C$2:D$11,2,FALSE),VLOOKUP(H1952,'Pontuação'!I$2:J$11,2,FALSE),VLOOKUP(I1952,'Pontuação'!G$2:H$11,2,FALSE),VLOOKUP(K1952,'Pontuação'!M$2:N$13,2,FALSE)),0)</f>
        <v>1567</v>
      </c>
      <c r="S1952" s="11">
        <f t="shared" si="1"/>
        <v>157</v>
      </c>
      <c r="T1952" s="11" t="str">
        <f t="array" ref="T1952">IFERROR(INDEX('Pontuação'!G$13:G$101, MATCH(S1952, 'Pontuação'!F$13:F$101, 0)), "Faixa Indefinida")</f>
        <v>C</v>
      </c>
      <c r="U1952" s="11">
        <f t="shared" si="2"/>
        <v>0</v>
      </c>
      <c r="V1952" s="11">
        <f t="shared" si="3"/>
        <v>0</v>
      </c>
      <c r="W1952" s="11">
        <f t="shared" si="4"/>
        <v>1</v>
      </c>
      <c r="X1952" s="11">
        <f t="shared" si="5"/>
        <v>0</v>
      </c>
      <c r="Y1952" s="11">
        <f>ROUNDUP(SUM(VLOOKUP(F1952,'Pontuação 3.0'!A$2:B$11,2,FALSE),VLOOKUP(E1952,'Pontuação 3.0'!C$2:D$11,2,FALSE),VLOOKUP(H1952,'Pontuação 3.0'!I$2:J$11,2,FALSE),VLOOKUP(J1952,'Pontuação 3.0'!K$2:L$11,2,FALSE),VLOOKUP(G1952,'Pontuação 3.0'!E$2:F$11,2,FALSE),VLOOKUP(I1952,'Pontuação 3.0'!G$2:H$11,2,FALSE),VLOOKUP(K1952,'Pontuação 3.0'!M$2:N$13,2,FALSE)),0)</f>
        <v>2046</v>
      </c>
      <c r="Z1952" s="11">
        <f t="shared" si="6"/>
        <v>205</v>
      </c>
      <c r="AA1952" s="11" t="str">
        <f t="array" ref="AA1952">IFERROR(INDEX('Pontuação 3.0'!G$13:G$191, MATCH(Z1952, 'Pontuação 3.0'!F$13:F$191, 0)), "Faixa Indefinida")</f>
        <v>C</v>
      </c>
      <c r="AB1952" s="11">
        <f t="shared" si="7"/>
        <v>0</v>
      </c>
      <c r="AC1952" s="11">
        <f t="shared" si="8"/>
        <v>0</v>
      </c>
      <c r="AD1952" s="11">
        <f t="shared" si="9"/>
        <v>1</v>
      </c>
      <c r="AE1952" s="11">
        <f t="shared" si="10"/>
        <v>0</v>
      </c>
    </row>
    <row r="1953" ht="15.75" customHeight="1">
      <c r="A1953" s="7">
        <v>45656.0</v>
      </c>
      <c r="B1953" s="8" t="s">
        <v>4590</v>
      </c>
      <c r="C1953" s="8" t="s">
        <v>4591</v>
      </c>
      <c r="D1953" s="9">
        <v>3.498429232E10</v>
      </c>
      <c r="E1953" s="8" t="s">
        <v>15419</v>
      </c>
      <c r="F1953" s="8" t="s">
        <v>15420</v>
      </c>
      <c r="G1953" s="8" t="s">
        <v>15451</v>
      </c>
      <c r="H1953" s="8" t="s">
        <v>15438</v>
      </c>
      <c r="I1953" s="8" t="s">
        <v>15433</v>
      </c>
      <c r="J1953" s="8" t="s">
        <v>15424</v>
      </c>
      <c r="K1953" s="8" t="s">
        <v>15432</v>
      </c>
      <c r="L1953" s="12" t="s">
        <v>15</v>
      </c>
      <c r="M1953" s="12" t="s">
        <v>3780</v>
      </c>
      <c r="N1953" s="12" t="s">
        <v>205</v>
      </c>
      <c r="O1953" s="12" t="s">
        <v>3781</v>
      </c>
      <c r="P1953" s="12" t="s">
        <v>119</v>
      </c>
      <c r="R1953" s="10">
        <f>ROUNDUP(SUM(VLOOKUP(F1953,'Pontuação'!A$2:B$11,2,FALSE),VLOOKUP(E1953,'Pontuação'!C$2:D$11,2,FALSE),VLOOKUP(H1953,'Pontuação'!I$2:J$11,2,FALSE),VLOOKUP(I1953,'Pontuação'!G$2:H$11,2,FALSE),VLOOKUP(K1953,'Pontuação'!M$2:N$13,2,FALSE)),0)</f>
        <v>1853</v>
      </c>
      <c r="S1953" s="11">
        <f t="shared" si="1"/>
        <v>185</v>
      </c>
      <c r="T1953" s="11" t="str">
        <f t="array" ref="T1953">IFERROR(INDEX('Pontuação'!G$13:G$101, MATCH(S1953, 'Pontuação'!F$13:F$101, 0)), "Faixa Indefinida")</f>
        <v>A</v>
      </c>
      <c r="U1953" s="11">
        <f t="shared" si="2"/>
        <v>1</v>
      </c>
      <c r="V1953" s="11">
        <f t="shared" si="3"/>
        <v>0</v>
      </c>
      <c r="W1953" s="11">
        <f t="shared" si="4"/>
        <v>0</v>
      </c>
      <c r="X1953" s="11">
        <f t="shared" si="5"/>
        <v>0</v>
      </c>
      <c r="Y1953" s="11">
        <f>ROUNDUP(SUM(VLOOKUP(F1953,'Pontuação 3.0'!A$2:B$11,2,FALSE),VLOOKUP(E1953,'Pontuação 3.0'!C$2:D$11,2,FALSE),VLOOKUP(H1953,'Pontuação 3.0'!I$2:J$11,2,FALSE),VLOOKUP(J1953,'Pontuação 3.0'!K$2:L$11,2,FALSE),VLOOKUP(G1953,'Pontuação 3.0'!E$2:F$11,2,FALSE),VLOOKUP(I1953,'Pontuação 3.0'!G$2:H$11,2,FALSE),VLOOKUP(K1953,'Pontuação 3.0'!M$2:N$13,2,FALSE)),0)</f>
        <v>2155</v>
      </c>
      <c r="Z1953" s="11">
        <f t="shared" si="6"/>
        <v>216</v>
      </c>
      <c r="AA1953" s="11" t="str">
        <f t="array" ref="AA1953">IFERROR(INDEX('Pontuação 3.0'!G$13:G$191, MATCH(Z1953, 'Pontuação 3.0'!F$13:F$191, 0)), "Faixa Indefinida")</f>
        <v>B</v>
      </c>
      <c r="AB1953" s="11">
        <f t="shared" si="7"/>
        <v>0</v>
      </c>
      <c r="AC1953" s="11">
        <f t="shared" si="8"/>
        <v>1</v>
      </c>
      <c r="AD1953" s="11">
        <f t="shared" si="9"/>
        <v>0</v>
      </c>
      <c r="AE1953" s="11">
        <f t="shared" si="10"/>
        <v>0</v>
      </c>
    </row>
    <row r="1954" ht="15.75" customHeight="1">
      <c r="A1954" s="7">
        <v>45656.0</v>
      </c>
      <c r="B1954" s="8" t="s">
        <v>4592</v>
      </c>
      <c r="C1954" s="8" t="s">
        <v>4593</v>
      </c>
      <c r="D1954" s="9">
        <v>1.1946971905E10</v>
      </c>
      <c r="E1954" s="8" t="s">
        <v>15428</v>
      </c>
      <c r="F1954" s="8" t="s">
        <v>15429</v>
      </c>
      <c r="G1954" s="8" t="s">
        <v>15430</v>
      </c>
      <c r="H1954" s="8" t="s">
        <v>15446</v>
      </c>
      <c r="I1954" s="8" t="s">
        <v>15447</v>
      </c>
      <c r="J1954" s="8" t="s">
        <v>15424</v>
      </c>
      <c r="K1954" s="8" t="s">
        <v>15425</v>
      </c>
      <c r="L1954" s="12" t="s">
        <v>15</v>
      </c>
      <c r="M1954" s="12" t="s">
        <v>3780</v>
      </c>
      <c r="N1954" s="12" t="s">
        <v>710</v>
      </c>
      <c r="O1954" s="12" t="s">
        <v>3797</v>
      </c>
      <c r="P1954" s="12" t="s">
        <v>119</v>
      </c>
      <c r="R1954" s="10">
        <f>ROUNDUP(SUM(VLOOKUP(F1954,'Pontuação'!A$2:B$11,2,FALSE),VLOOKUP(E1954,'Pontuação'!C$2:D$11,2,FALSE),VLOOKUP(H1954,'Pontuação'!I$2:J$11,2,FALSE),VLOOKUP(I1954,'Pontuação'!G$2:H$11,2,FALSE),VLOOKUP(K1954,'Pontuação'!M$2:N$13,2,FALSE)),0)</f>
        <v>1844</v>
      </c>
      <c r="S1954" s="11">
        <f t="shared" si="1"/>
        <v>184</v>
      </c>
      <c r="T1954" s="11" t="str">
        <f t="array" ref="T1954">IFERROR(INDEX('Pontuação'!G$13:G$101, MATCH(S1954, 'Pontuação'!F$13:F$101, 0)), "Faixa Indefinida")</f>
        <v>A</v>
      </c>
      <c r="U1954" s="11">
        <f t="shared" si="2"/>
        <v>1</v>
      </c>
      <c r="V1954" s="11">
        <f t="shared" si="3"/>
        <v>0</v>
      </c>
      <c r="W1954" s="11">
        <f t="shared" si="4"/>
        <v>0</v>
      </c>
      <c r="X1954" s="11">
        <f t="shared" si="5"/>
        <v>0</v>
      </c>
      <c r="Y1954" s="11">
        <f>ROUNDUP(SUM(VLOOKUP(F1954,'Pontuação 3.0'!A$2:B$11,2,FALSE),VLOOKUP(E1954,'Pontuação 3.0'!C$2:D$11,2,FALSE),VLOOKUP(H1954,'Pontuação 3.0'!I$2:J$11,2,FALSE),VLOOKUP(J1954,'Pontuação 3.0'!K$2:L$11,2,FALSE),VLOOKUP(G1954,'Pontuação 3.0'!E$2:F$11,2,FALSE),VLOOKUP(I1954,'Pontuação 3.0'!G$2:H$11,2,FALSE),VLOOKUP(K1954,'Pontuação 3.0'!M$2:N$13,2,FALSE)),0)</f>
        <v>2010</v>
      </c>
      <c r="Z1954" s="11">
        <f t="shared" si="6"/>
        <v>201</v>
      </c>
      <c r="AA1954" s="11" t="str">
        <f t="array" ref="AA1954">IFERROR(INDEX('Pontuação 3.0'!G$13:G$191, MATCH(Z1954, 'Pontuação 3.0'!F$13:F$191, 0)), "Faixa Indefinida")</f>
        <v>C</v>
      </c>
      <c r="AB1954" s="11">
        <f t="shared" si="7"/>
        <v>0</v>
      </c>
      <c r="AC1954" s="11">
        <f t="shared" si="8"/>
        <v>0</v>
      </c>
      <c r="AD1954" s="11">
        <f t="shared" si="9"/>
        <v>1</v>
      </c>
      <c r="AE1954" s="11">
        <f t="shared" si="10"/>
        <v>0</v>
      </c>
    </row>
    <row r="1955" ht="15.75" customHeight="1">
      <c r="A1955" s="7">
        <v>45656.0</v>
      </c>
      <c r="B1955" s="8" t="s">
        <v>46</v>
      </c>
      <c r="C1955" s="8" t="s">
        <v>4589</v>
      </c>
      <c r="D1955" s="9">
        <v>2.7996041866E10</v>
      </c>
      <c r="E1955" s="8" t="s">
        <v>15428</v>
      </c>
      <c r="F1955" s="8" t="s">
        <v>15442</v>
      </c>
      <c r="G1955" s="8" t="s">
        <v>15421</v>
      </c>
      <c r="H1955" s="8" t="s">
        <v>15422</v>
      </c>
      <c r="I1955" s="8" t="s">
        <v>15423</v>
      </c>
      <c r="J1955" s="8" t="s">
        <v>15448</v>
      </c>
      <c r="K1955" s="8" t="s">
        <v>15432</v>
      </c>
      <c r="L1955" s="12" t="s">
        <v>15</v>
      </c>
      <c r="M1955" s="12" t="s">
        <v>3780</v>
      </c>
      <c r="N1955" s="12" t="s">
        <v>1554</v>
      </c>
      <c r="O1955" s="12" t="s">
        <v>3781</v>
      </c>
      <c r="P1955" s="12" t="s">
        <v>119</v>
      </c>
      <c r="R1955" s="10">
        <f>ROUNDUP(SUM(VLOOKUP(F1955,'Pontuação'!A$2:B$11,2,FALSE),VLOOKUP(E1955,'Pontuação'!C$2:D$11,2,FALSE),VLOOKUP(H1955,'Pontuação'!I$2:J$11,2,FALSE),VLOOKUP(I1955,'Pontuação'!G$2:H$11,2,FALSE),VLOOKUP(K1955,'Pontuação'!M$2:N$13,2,FALSE)),0)</f>
        <v>1673</v>
      </c>
      <c r="S1955" s="11">
        <f t="shared" si="1"/>
        <v>167</v>
      </c>
      <c r="T1955" s="11" t="str">
        <f t="array" ref="T1955">IFERROR(INDEX('Pontuação'!G$13:G$101, MATCH(S1955, 'Pontuação'!F$13:F$101, 0)), "Faixa Indefinida")</f>
        <v>B</v>
      </c>
      <c r="U1955" s="11">
        <f t="shared" si="2"/>
        <v>0</v>
      </c>
      <c r="V1955" s="11">
        <f t="shared" si="3"/>
        <v>1</v>
      </c>
      <c r="W1955" s="11">
        <f t="shared" si="4"/>
        <v>0</v>
      </c>
      <c r="X1955" s="11">
        <f t="shared" si="5"/>
        <v>0</v>
      </c>
      <c r="Y1955" s="11">
        <f>ROUNDUP(SUM(VLOOKUP(F1955,'Pontuação 3.0'!A$2:B$11,2,FALSE),VLOOKUP(E1955,'Pontuação 3.0'!C$2:D$11,2,FALSE),VLOOKUP(H1955,'Pontuação 3.0'!I$2:J$11,2,FALSE),VLOOKUP(J1955,'Pontuação 3.0'!K$2:L$11,2,FALSE),VLOOKUP(G1955,'Pontuação 3.0'!E$2:F$11,2,FALSE),VLOOKUP(I1955,'Pontuação 3.0'!G$2:H$11,2,FALSE),VLOOKUP(K1955,'Pontuação 3.0'!M$2:N$13,2,FALSE)),0)</f>
        <v>2196</v>
      </c>
      <c r="Z1955" s="11">
        <f t="shared" si="6"/>
        <v>220</v>
      </c>
      <c r="AA1955" s="11" t="str">
        <f t="array" ref="AA1955">IFERROR(INDEX('Pontuação 3.0'!G$13:G$191, MATCH(Z1955, 'Pontuação 3.0'!F$13:F$191, 0)), "Faixa Indefinida")</f>
        <v>B</v>
      </c>
      <c r="AB1955" s="11">
        <f t="shared" si="7"/>
        <v>0</v>
      </c>
      <c r="AC1955" s="11">
        <f t="shared" si="8"/>
        <v>1</v>
      </c>
      <c r="AD1955" s="11">
        <f t="shared" si="9"/>
        <v>0</v>
      </c>
      <c r="AE1955" s="11">
        <f t="shared" si="10"/>
        <v>0</v>
      </c>
    </row>
    <row r="1956" ht="15.75" customHeight="1">
      <c r="A1956" s="7">
        <v>45656.0</v>
      </c>
      <c r="B1956" s="8" t="s">
        <v>4594</v>
      </c>
      <c r="C1956" s="8" t="s">
        <v>4595</v>
      </c>
      <c r="D1956" s="9">
        <v>4.2999080641E10</v>
      </c>
      <c r="E1956" s="8" t="s">
        <v>15428</v>
      </c>
      <c r="F1956" s="8" t="s">
        <v>15442</v>
      </c>
      <c r="G1956" s="8" t="s">
        <v>15430</v>
      </c>
      <c r="H1956" s="8" t="s">
        <v>15471</v>
      </c>
      <c r="I1956" s="8" t="s">
        <v>15423</v>
      </c>
      <c r="J1956" s="8" t="s">
        <v>15424</v>
      </c>
      <c r="K1956" s="8" t="s">
        <v>15432</v>
      </c>
      <c r="L1956" s="12" t="s">
        <v>15</v>
      </c>
      <c r="M1956" s="12" t="s">
        <v>3780</v>
      </c>
      <c r="N1956" s="12" t="s">
        <v>608</v>
      </c>
      <c r="O1956" s="12" t="s">
        <v>3781</v>
      </c>
      <c r="P1956" s="12" t="s">
        <v>119</v>
      </c>
      <c r="R1956" s="10">
        <f>ROUNDUP(SUM(VLOOKUP(F1956,'Pontuação'!A$2:B$11,2,FALSE),VLOOKUP(E1956,'Pontuação'!C$2:D$11,2,FALSE),VLOOKUP(H1956,'Pontuação'!I$2:J$11,2,FALSE),VLOOKUP(I1956,'Pontuação'!G$2:H$11,2,FALSE),VLOOKUP(K1956,'Pontuação'!M$2:N$13,2,FALSE)),0)</f>
        <v>1489</v>
      </c>
      <c r="S1956" s="11">
        <f t="shared" si="1"/>
        <v>149</v>
      </c>
      <c r="T1956" s="11" t="str">
        <f t="array" ref="T1956">IFERROR(INDEX('Pontuação'!G$13:G$101, MATCH(S1956, 'Pontuação'!F$13:F$101, 0)), "Faixa Indefinida")</f>
        <v>C</v>
      </c>
      <c r="U1956" s="11">
        <f t="shared" si="2"/>
        <v>0</v>
      </c>
      <c r="V1956" s="11">
        <f t="shared" si="3"/>
        <v>0</v>
      </c>
      <c r="W1956" s="11">
        <f t="shared" si="4"/>
        <v>1</v>
      </c>
      <c r="X1956" s="11">
        <f t="shared" si="5"/>
        <v>0</v>
      </c>
      <c r="Y1956" s="11">
        <f>ROUNDUP(SUM(VLOOKUP(F1956,'Pontuação 3.0'!A$2:B$11,2,FALSE),VLOOKUP(E1956,'Pontuação 3.0'!C$2:D$11,2,FALSE),VLOOKUP(H1956,'Pontuação 3.0'!I$2:J$11,2,FALSE),VLOOKUP(J1956,'Pontuação 3.0'!K$2:L$11,2,FALSE),VLOOKUP(G1956,'Pontuação 3.0'!E$2:F$11,2,FALSE),VLOOKUP(I1956,'Pontuação 3.0'!G$2:H$11,2,FALSE),VLOOKUP(K1956,'Pontuação 3.0'!M$2:N$13,2,FALSE)),0)</f>
        <v>1967</v>
      </c>
      <c r="Z1956" s="11">
        <f t="shared" si="6"/>
        <v>197</v>
      </c>
      <c r="AA1956" s="11" t="str">
        <f t="array" ref="AA1956">IFERROR(INDEX('Pontuação 3.0'!G$13:G$191, MATCH(Z1956, 'Pontuação 3.0'!F$13:F$191, 0)), "Faixa Indefinida")</f>
        <v>C</v>
      </c>
      <c r="AB1956" s="11">
        <f t="shared" si="7"/>
        <v>0</v>
      </c>
      <c r="AC1956" s="11">
        <f t="shared" si="8"/>
        <v>0</v>
      </c>
      <c r="AD1956" s="11">
        <f t="shared" si="9"/>
        <v>1</v>
      </c>
      <c r="AE1956" s="11">
        <f t="shared" si="10"/>
        <v>0</v>
      </c>
    </row>
    <row r="1957" ht="15.75" customHeight="1">
      <c r="A1957" s="7">
        <v>45656.0</v>
      </c>
      <c r="B1957" s="8" t="s">
        <v>4600</v>
      </c>
      <c r="C1957" s="8" t="s">
        <v>4601</v>
      </c>
      <c r="D1957" s="9">
        <v>9.8985051403E10</v>
      </c>
      <c r="E1957" s="8" t="s">
        <v>15428</v>
      </c>
      <c r="F1957" s="8" t="s">
        <v>15442</v>
      </c>
      <c r="G1957" s="8" t="s">
        <v>15430</v>
      </c>
      <c r="H1957" s="8" t="s">
        <v>15471</v>
      </c>
      <c r="I1957" s="8" t="s">
        <v>15423</v>
      </c>
      <c r="J1957" s="8" t="s">
        <v>15424</v>
      </c>
      <c r="K1957" s="8" t="s">
        <v>15432</v>
      </c>
      <c r="L1957" s="12" t="s">
        <v>15</v>
      </c>
      <c r="M1957" s="12" t="s">
        <v>3780</v>
      </c>
      <c r="N1957" s="12" t="s">
        <v>162</v>
      </c>
      <c r="O1957" s="12" t="s">
        <v>3781</v>
      </c>
      <c r="P1957" s="12" t="s">
        <v>119</v>
      </c>
      <c r="R1957" s="10">
        <f>ROUNDUP(SUM(VLOOKUP(F1957,'Pontuação'!A$2:B$11,2,FALSE),VLOOKUP(E1957,'Pontuação'!C$2:D$11,2,FALSE),VLOOKUP(H1957,'Pontuação'!I$2:J$11,2,FALSE),VLOOKUP(I1957,'Pontuação'!G$2:H$11,2,FALSE),VLOOKUP(K1957,'Pontuação'!M$2:N$13,2,FALSE)),0)</f>
        <v>1489</v>
      </c>
      <c r="S1957" s="11">
        <f t="shared" si="1"/>
        <v>149</v>
      </c>
      <c r="T1957" s="11" t="str">
        <f t="array" ref="T1957">IFERROR(INDEX('Pontuação'!G$13:G$101, MATCH(S1957, 'Pontuação'!F$13:F$101, 0)), "Faixa Indefinida")</f>
        <v>C</v>
      </c>
      <c r="U1957" s="11">
        <f t="shared" si="2"/>
        <v>0</v>
      </c>
      <c r="V1957" s="11">
        <f t="shared" si="3"/>
        <v>0</v>
      </c>
      <c r="W1957" s="11">
        <f t="shared" si="4"/>
        <v>1</v>
      </c>
      <c r="X1957" s="11">
        <f t="shared" si="5"/>
        <v>0</v>
      </c>
      <c r="Y1957" s="11">
        <f>ROUNDUP(SUM(VLOOKUP(F1957,'Pontuação 3.0'!A$2:B$11,2,FALSE),VLOOKUP(E1957,'Pontuação 3.0'!C$2:D$11,2,FALSE),VLOOKUP(H1957,'Pontuação 3.0'!I$2:J$11,2,FALSE),VLOOKUP(J1957,'Pontuação 3.0'!K$2:L$11,2,FALSE),VLOOKUP(G1957,'Pontuação 3.0'!E$2:F$11,2,FALSE),VLOOKUP(I1957,'Pontuação 3.0'!G$2:H$11,2,FALSE),VLOOKUP(K1957,'Pontuação 3.0'!M$2:N$13,2,FALSE)),0)</f>
        <v>1967</v>
      </c>
      <c r="Z1957" s="11">
        <f t="shared" si="6"/>
        <v>197</v>
      </c>
      <c r="AA1957" s="11" t="str">
        <f t="array" ref="AA1957">IFERROR(INDEX('Pontuação 3.0'!G$13:G$191, MATCH(Z1957, 'Pontuação 3.0'!F$13:F$191, 0)), "Faixa Indefinida")</f>
        <v>C</v>
      </c>
      <c r="AB1957" s="11">
        <f t="shared" si="7"/>
        <v>0</v>
      </c>
      <c r="AC1957" s="11">
        <f t="shared" si="8"/>
        <v>0</v>
      </c>
      <c r="AD1957" s="11">
        <f t="shared" si="9"/>
        <v>1</v>
      </c>
      <c r="AE1957" s="11">
        <f t="shared" si="10"/>
        <v>0</v>
      </c>
    </row>
    <row r="1958" ht="15.75" customHeight="1">
      <c r="A1958" s="7">
        <v>45656.0</v>
      </c>
      <c r="B1958" s="8" t="s">
        <v>4598</v>
      </c>
      <c r="C1958" s="8" t="s">
        <v>4599</v>
      </c>
      <c r="D1958" s="9">
        <v>2.4998771244E10</v>
      </c>
      <c r="E1958" s="8" t="s">
        <v>15428</v>
      </c>
      <c r="F1958" s="8" t="s">
        <v>15442</v>
      </c>
      <c r="G1958" s="8" t="s">
        <v>15430</v>
      </c>
      <c r="H1958" s="8" t="s">
        <v>15443</v>
      </c>
      <c r="I1958" s="8" t="s">
        <v>15431</v>
      </c>
      <c r="J1958" s="8" t="s">
        <v>15448</v>
      </c>
      <c r="K1958" s="8" t="s">
        <v>15432</v>
      </c>
      <c r="L1958" s="12" t="s">
        <v>15</v>
      </c>
      <c r="M1958" s="12" t="s">
        <v>3780</v>
      </c>
      <c r="N1958" s="12" t="s">
        <v>300</v>
      </c>
      <c r="O1958" s="12" t="s">
        <v>3792</v>
      </c>
      <c r="P1958" s="12" t="s">
        <v>119</v>
      </c>
      <c r="R1958" s="10">
        <f>ROUNDUP(SUM(VLOOKUP(F1958,'Pontuação'!A$2:B$11,2,FALSE),VLOOKUP(E1958,'Pontuação'!C$2:D$11,2,FALSE),VLOOKUP(H1958,'Pontuação'!I$2:J$11,2,FALSE),VLOOKUP(I1958,'Pontuação'!G$2:H$11,2,FALSE),VLOOKUP(K1958,'Pontuação'!M$2:N$13,2,FALSE)),0)</f>
        <v>1804</v>
      </c>
      <c r="S1958" s="11">
        <f t="shared" si="1"/>
        <v>180</v>
      </c>
      <c r="T1958" s="11" t="str">
        <f t="array" ref="T1958">IFERROR(INDEX('Pontuação'!G$13:G$101, MATCH(S1958, 'Pontuação'!F$13:F$101, 0)), "Faixa Indefinida")</f>
        <v>B</v>
      </c>
      <c r="U1958" s="11">
        <f t="shared" si="2"/>
        <v>0</v>
      </c>
      <c r="V1958" s="11">
        <f t="shared" si="3"/>
        <v>1</v>
      </c>
      <c r="W1958" s="11">
        <f t="shared" si="4"/>
        <v>0</v>
      </c>
      <c r="X1958" s="11">
        <f t="shared" si="5"/>
        <v>0</v>
      </c>
      <c r="Y1958" s="11">
        <f>ROUNDUP(SUM(VLOOKUP(F1958,'Pontuação 3.0'!A$2:B$11,2,FALSE),VLOOKUP(E1958,'Pontuação 3.0'!C$2:D$11,2,FALSE),VLOOKUP(H1958,'Pontuação 3.0'!I$2:J$11,2,FALSE),VLOOKUP(J1958,'Pontuação 3.0'!K$2:L$11,2,FALSE),VLOOKUP(G1958,'Pontuação 3.0'!E$2:F$11,2,FALSE),VLOOKUP(I1958,'Pontuação 3.0'!G$2:H$11,2,FALSE),VLOOKUP(K1958,'Pontuação 3.0'!M$2:N$13,2,FALSE)),0)</f>
        <v>2424</v>
      </c>
      <c r="Z1958" s="11">
        <f t="shared" si="6"/>
        <v>242</v>
      </c>
      <c r="AA1958" s="11" t="str">
        <f t="array" ref="AA1958">IFERROR(INDEX('Pontuação 3.0'!G$13:G$191, MATCH(Z1958, 'Pontuação 3.0'!F$13:F$191, 0)), "Faixa Indefinida")</f>
        <v>A</v>
      </c>
      <c r="AB1958" s="11">
        <f t="shared" si="7"/>
        <v>1</v>
      </c>
      <c r="AC1958" s="11">
        <f t="shared" si="8"/>
        <v>0</v>
      </c>
      <c r="AD1958" s="11">
        <f t="shared" si="9"/>
        <v>0</v>
      </c>
      <c r="AE1958" s="11">
        <f t="shared" si="10"/>
        <v>0</v>
      </c>
    </row>
    <row r="1959" ht="15.75" customHeight="1">
      <c r="A1959" s="7">
        <v>45656.0</v>
      </c>
      <c r="B1959" s="8" t="s">
        <v>4596</v>
      </c>
      <c r="C1959" s="8" t="s">
        <v>4597</v>
      </c>
      <c r="D1959" s="9">
        <v>6.7999846054E10</v>
      </c>
      <c r="E1959" s="8" t="s">
        <v>15428</v>
      </c>
      <c r="F1959" s="8" t="s">
        <v>15442</v>
      </c>
      <c r="G1959" s="8" t="s">
        <v>15451</v>
      </c>
      <c r="H1959" s="8" t="s">
        <v>15422</v>
      </c>
      <c r="I1959" s="8" t="s">
        <v>15423</v>
      </c>
      <c r="J1959" s="8" t="s">
        <v>15424</v>
      </c>
      <c r="K1959" s="8" t="s">
        <v>15425</v>
      </c>
      <c r="L1959" s="12" t="s">
        <v>15</v>
      </c>
      <c r="M1959" s="12" t="s">
        <v>3780</v>
      </c>
      <c r="N1959" s="12" t="s">
        <v>986</v>
      </c>
      <c r="O1959" s="12" t="s">
        <v>3781</v>
      </c>
      <c r="P1959" s="12" t="s">
        <v>17</v>
      </c>
      <c r="R1959" s="10">
        <f>ROUNDUP(SUM(VLOOKUP(F1959,'Pontuação'!A$2:B$11,2,FALSE),VLOOKUP(E1959,'Pontuação'!C$2:D$11,2,FALSE),VLOOKUP(H1959,'Pontuação'!I$2:J$11,2,FALSE),VLOOKUP(I1959,'Pontuação'!G$2:H$11,2,FALSE),VLOOKUP(K1959,'Pontuação'!M$2:N$13,2,FALSE)),0)</f>
        <v>1541</v>
      </c>
      <c r="S1959" s="11">
        <f t="shared" si="1"/>
        <v>154</v>
      </c>
      <c r="T1959" s="11" t="str">
        <f t="array" ref="T1959">IFERROR(INDEX('Pontuação'!G$13:G$101, MATCH(S1959, 'Pontuação'!F$13:F$101, 0)), "Faixa Indefinida")</f>
        <v>C</v>
      </c>
      <c r="U1959" s="11">
        <f t="shared" si="2"/>
        <v>0</v>
      </c>
      <c r="V1959" s="11">
        <f t="shared" si="3"/>
        <v>0</v>
      </c>
      <c r="W1959" s="11">
        <f t="shared" si="4"/>
        <v>1</v>
      </c>
      <c r="X1959" s="11">
        <f t="shared" si="5"/>
        <v>0</v>
      </c>
      <c r="Y1959" s="11">
        <f>ROUNDUP(SUM(VLOOKUP(F1959,'Pontuação 3.0'!A$2:B$11,2,FALSE),VLOOKUP(E1959,'Pontuação 3.0'!C$2:D$11,2,FALSE),VLOOKUP(H1959,'Pontuação 3.0'!I$2:J$11,2,FALSE),VLOOKUP(J1959,'Pontuação 3.0'!K$2:L$11,2,FALSE),VLOOKUP(G1959,'Pontuação 3.0'!E$2:F$11,2,FALSE),VLOOKUP(I1959,'Pontuação 3.0'!G$2:H$11,2,FALSE),VLOOKUP(K1959,'Pontuação 3.0'!M$2:N$13,2,FALSE)),0)</f>
        <v>1839</v>
      </c>
      <c r="Z1959" s="11">
        <f t="shared" si="6"/>
        <v>184</v>
      </c>
      <c r="AA1959" s="11" t="str">
        <f t="array" ref="AA1959">IFERROR(INDEX('Pontuação 3.0'!G$13:G$191, MATCH(Z1959, 'Pontuação 3.0'!F$13:F$191, 0)), "Faixa Indefinida")</f>
        <v>D</v>
      </c>
      <c r="AB1959" s="11">
        <f t="shared" si="7"/>
        <v>0</v>
      </c>
      <c r="AC1959" s="11">
        <f t="shared" si="8"/>
        <v>0</v>
      </c>
      <c r="AD1959" s="11">
        <f t="shared" si="9"/>
        <v>0</v>
      </c>
      <c r="AE1959" s="11">
        <f t="shared" si="10"/>
        <v>1</v>
      </c>
    </row>
    <row r="1960" ht="15.75" customHeight="1">
      <c r="A1960" s="7">
        <v>45656.0</v>
      </c>
      <c r="B1960" s="8" t="s">
        <v>560</v>
      </c>
      <c r="C1960" s="8" t="s">
        <v>4602</v>
      </c>
      <c r="D1960" s="9">
        <v>6.1996336544E10</v>
      </c>
      <c r="E1960" s="8" t="s">
        <v>15428</v>
      </c>
      <c r="F1960" s="8" t="s">
        <v>15442</v>
      </c>
      <c r="G1960" s="8" t="s">
        <v>15430</v>
      </c>
      <c r="H1960" s="8" t="s">
        <v>15471</v>
      </c>
      <c r="I1960" s="8" t="s">
        <v>15433</v>
      </c>
      <c r="J1960" s="8" t="s">
        <v>15424</v>
      </c>
      <c r="K1960" s="8" t="s">
        <v>15480</v>
      </c>
      <c r="L1960" s="12" t="s">
        <v>15</v>
      </c>
      <c r="M1960" s="12" t="s">
        <v>3780</v>
      </c>
      <c r="N1960" s="12" t="s">
        <v>360</v>
      </c>
      <c r="O1960" s="12" t="s">
        <v>3781</v>
      </c>
      <c r="P1960" s="12" t="s">
        <v>119</v>
      </c>
      <c r="R1960" s="10">
        <f>ROUNDUP(SUM(VLOOKUP(F1960,'Pontuação'!A$2:B$11,2,FALSE),VLOOKUP(E1960,'Pontuação'!C$2:D$11,2,FALSE),VLOOKUP(H1960,'Pontuação'!I$2:J$11,2,FALSE),VLOOKUP(I1960,'Pontuação'!G$2:H$11,2,FALSE),VLOOKUP(K1960,'Pontuação'!M$2:N$13,2,FALSE)),0)</f>
        <v>1598</v>
      </c>
      <c r="S1960" s="11">
        <f t="shared" si="1"/>
        <v>160</v>
      </c>
      <c r="T1960" s="11" t="str">
        <f t="array" ref="T1960">IFERROR(INDEX('Pontuação'!G$13:G$101, MATCH(S1960, 'Pontuação'!F$13:F$101, 0)), "Faixa Indefinida")</f>
        <v>C</v>
      </c>
      <c r="U1960" s="11">
        <f t="shared" si="2"/>
        <v>0</v>
      </c>
      <c r="V1960" s="11">
        <f t="shared" si="3"/>
        <v>0</v>
      </c>
      <c r="W1960" s="11">
        <f t="shared" si="4"/>
        <v>1</v>
      </c>
      <c r="X1960" s="11">
        <f t="shared" si="5"/>
        <v>0</v>
      </c>
      <c r="Y1960" s="11">
        <f>ROUNDUP(SUM(VLOOKUP(F1960,'Pontuação 3.0'!A$2:B$11,2,FALSE),VLOOKUP(E1960,'Pontuação 3.0'!C$2:D$11,2,FALSE),VLOOKUP(H1960,'Pontuação 3.0'!I$2:J$11,2,FALSE),VLOOKUP(J1960,'Pontuação 3.0'!K$2:L$11,2,FALSE),VLOOKUP(G1960,'Pontuação 3.0'!E$2:F$11,2,FALSE),VLOOKUP(I1960,'Pontuação 3.0'!G$2:H$11,2,FALSE),VLOOKUP(K1960,'Pontuação 3.0'!M$2:N$13,2,FALSE)),0)</f>
        <v>2126</v>
      </c>
      <c r="Z1960" s="11">
        <f t="shared" si="6"/>
        <v>213</v>
      </c>
      <c r="AA1960" s="11" t="str">
        <f t="array" ref="AA1960">IFERROR(INDEX('Pontuação 3.0'!G$13:G$191, MATCH(Z1960, 'Pontuação 3.0'!F$13:F$191, 0)), "Faixa Indefinida")</f>
        <v>C</v>
      </c>
      <c r="AB1960" s="11">
        <f t="shared" si="7"/>
        <v>0</v>
      </c>
      <c r="AC1960" s="11">
        <f t="shared" si="8"/>
        <v>0</v>
      </c>
      <c r="AD1960" s="11">
        <f t="shared" si="9"/>
        <v>1</v>
      </c>
      <c r="AE1960" s="11">
        <f t="shared" si="10"/>
        <v>0</v>
      </c>
    </row>
    <row r="1961" ht="15.75" customHeight="1">
      <c r="A1961" s="7">
        <v>45656.0</v>
      </c>
      <c r="B1961" s="8" t="s">
        <v>4603</v>
      </c>
      <c r="C1961" s="8" t="s">
        <v>4604</v>
      </c>
      <c r="D1961" s="9">
        <v>2.1969225703E10</v>
      </c>
      <c r="E1961" s="8" t="s">
        <v>15428</v>
      </c>
      <c r="F1961" s="8" t="s">
        <v>15420</v>
      </c>
      <c r="G1961" s="8" t="s">
        <v>15421</v>
      </c>
      <c r="H1961" s="8" t="s">
        <v>15422</v>
      </c>
      <c r="I1961" s="8" t="s">
        <v>15447</v>
      </c>
      <c r="J1961" s="8" t="s">
        <v>15424</v>
      </c>
      <c r="K1961" s="8" t="s">
        <v>15425</v>
      </c>
      <c r="L1961" s="12" t="s">
        <v>15</v>
      </c>
      <c r="M1961" s="12" t="s">
        <v>3780</v>
      </c>
      <c r="N1961" s="12" t="s">
        <v>608</v>
      </c>
      <c r="O1961" s="12" t="s">
        <v>3781</v>
      </c>
      <c r="P1961" s="12" t="s">
        <v>119</v>
      </c>
      <c r="R1961" s="10">
        <f>ROUNDUP(SUM(VLOOKUP(F1961,'Pontuação'!A$2:B$11,2,FALSE),VLOOKUP(E1961,'Pontuação'!C$2:D$11,2,FALSE),VLOOKUP(H1961,'Pontuação'!I$2:J$11,2,FALSE),VLOOKUP(I1961,'Pontuação'!G$2:H$11,2,FALSE),VLOOKUP(K1961,'Pontuação'!M$2:N$13,2,FALSE)),0)</f>
        <v>1831</v>
      </c>
      <c r="S1961" s="11">
        <f t="shared" si="1"/>
        <v>183</v>
      </c>
      <c r="T1961" s="11" t="str">
        <f t="array" ref="T1961">IFERROR(INDEX('Pontuação'!G$13:G$101, MATCH(S1961, 'Pontuação'!F$13:F$101, 0)), "Faixa Indefinida")</f>
        <v>B</v>
      </c>
      <c r="U1961" s="11">
        <f t="shared" si="2"/>
        <v>0</v>
      </c>
      <c r="V1961" s="11">
        <f t="shared" si="3"/>
        <v>1</v>
      </c>
      <c r="W1961" s="11">
        <f t="shared" si="4"/>
        <v>0</v>
      </c>
      <c r="X1961" s="11">
        <f t="shared" si="5"/>
        <v>0</v>
      </c>
      <c r="Y1961" s="11">
        <f>ROUNDUP(SUM(VLOOKUP(F1961,'Pontuação 3.0'!A$2:B$11,2,FALSE),VLOOKUP(E1961,'Pontuação 3.0'!C$2:D$11,2,FALSE),VLOOKUP(H1961,'Pontuação 3.0'!I$2:J$11,2,FALSE),VLOOKUP(J1961,'Pontuação 3.0'!K$2:L$11,2,FALSE),VLOOKUP(G1961,'Pontuação 3.0'!E$2:F$11,2,FALSE),VLOOKUP(I1961,'Pontuação 3.0'!G$2:H$11,2,FALSE),VLOOKUP(K1961,'Pontuação 3.0'!M$2:N$13,2,FALSE)),0)</f>
        <v>2005</v>
      </c>
      <c r="Z1961" s="11">
        <f t="shared" si="6"/>
        <v>201</v>
      </c>
      <c r="AA1961" s="11" t="str">
        <f t="array" ref="AA1961">IFERROR(INDEX('Pontuação 3.0'!G$13:G$191, MATCH(Z1961, 'Pontuação 3.0'!F$13:F$191, 0)), "Faixa Indefinida")</f>
        <v>C</v>
      </c>
      <c r="AB1961" s="11">
        <f t="shared" si="7"/>
        <v>0</v>
      </c>
      <c r="AC1961" s="11">
        <f t="shared" si="8"/>
        <v>0</v>
      </c>
      <c r="AD1961" s="11">
        <f t="shared" si="9"/>
        <v>1</v>
      </c>
      <c r="AE1961" s="11">
        <f t="shared" si="10"/>
        <v>0</v>
      </c>
    </row>
    <row r="1962" ht="15.75" customHeight="1">
      <c r="A1962" s="7">
        <v>45656.0</v>
      </c>
      <c r="B1962" s="8" t="s">
        <v>4609</v>
      </c>
      <c r="C1962" s="8" t="s">
        <v>4610</v>
      </c>
      <c r="D1962" s="9">
        <v>1.1940362836E10</v>
      </c>
      <c r="E1962" s="8" t="s">
        <v>15419</v>
      </c>
      <c r="F1962" s="8" t="s">
        <v>15442</v>
      </c>
      <c r="G1962" s="8" t="s">
        <v>15430</v>
      </c>
      <c r="H1962" s="8" t="s">
        <v>15438</v>
      </c>
      <c r="I1962" s="8" t="s">
        <v>15433</v>
      </c>
      <c r="J1962" s="8" t="s">
        <v>15448</v>
      </c>
      <c r="K1962" s="8" t="s">
        <v>15480</v>
      </c>
      <c r="L1962" s="12" t="s">
        <v>15</v>
      </c>
      <c r="M1962" s="12" t="s">
        <v>3780</v>
      </c>
      <c r="N1962" s="12" t="s">
        <v>205</v>
      </c>
      <c r="O1962" s="12" t="s">
        <v>3885</v>
      </c>
      <c r="P1962" s="12" t="s">
        <v>17</v>
      </c>
      <c r="R1962" s="10">
        <f>ROUNDUP(SUM(VLOOKUP(F1962,'Pontuação'!A$2:B$11,2,FALSE),VLOOKUP(E1962,'Pontuação'!C$2:D$11,2,FALSE),VLOOKUP(H1962,'Pontuação'!I$2:J$11,2,FALSE),VLOOKUP(I1962,'Pontuação'!G$2:H$11,2,FALSE),VLOOKUP(K1962,'Pontuação'!M$2:N$13,2,FALSE)),0)</f>
        <v>1672</v>
      </c>
      <c r="S1962" s="11">
        <f t="shared" si="1"/>
        <v>167</v>
      </c>
      <c r="T1962" s="11" t="str">
        <f t="array" ref="T1962">IFERROR(INDEX('Pontuação'!G$13:G$101, MATCH(S1962, 'Pontuação'!F$13:F$101, 0)), "Faixa Indefinida")</f>
        <v>B</v>
      </c>
      <c r="U1962" s="11">
        <f t="shared" si="2"/>
        <v>0</v>
      </c>
      <c r="V1962" s="11">
        <f t="shared" si="3"/>
        <v>1</v>
      </c>
      <c r="W1962" s="11">
        <f t="shared" si="4"/>
        <v>0</v>
      </c>
      <c r="X1962" s="11">
        <f t="shared" si="5"/>
        <v>0</v>
      </c>
      <c r="Y1962" s="11">
        <f>ROUNDUP(SUM(VLOOKUP(F1962,'Pontuação 3.0'!A$2:B$11,2,FALSE),VLOOKUP(E1962,'Pontuação 3.0'!C$2:D$11,2,FALSE),VLOOKUP(H1962,'Pontuação 3.0'!I$2:J$11,2,FALSE),VLOOKUP(J1962,'Pontuação 3.0'!K$2:L$11,2,FALSE),VLOOKUP(G1962,'Pontuação 3.0'!E$2:F$11,2,FALSE),VLOOKUP(I1962,'Pontuação 3.0'!G$2:H$11,2,FALSE),VLOOKUP(K1962,'Pontuação 3.0'!M$2:N$13,2,FALSE)),0)</f>
        <v>2317</v>
      </c>
      <c r="Z1962" s="11">
        <f t="shared" si="6"/>
        <v>232</v>
      </c>
      <c r="AA1962" s="11" t="str">
        <f t="array" ref="AA1962">IFERROR(INDEX('Pontuação 3.0'!G$13:G$191, MATCH(Z1962, 'Pontuação 3.0'!F$13:F$191, 0)), "Faixa Indefinida")</f>
        <v>B</v>
      </c>
      <c r="AB1962" s="11">
        <f t="shared" si="7"/>
        <v>0</v>
      </c>
      <c r="AC1962" s="11">
        <f t="shared" si="8"/>
        <v>1</v>
      </c>
      <c r="AD1962" s="11">
        <f t="shared" si="9"/>
        <v>0</v>
      </c>
      <c r="AE1962" s="11">
        <f t="shared" si="10"/>
        <v>0</v>
      </c>
    </row>
    <row r="1963" ht="15.75" customHeight="1">
      <c r="A1963" s="7">
        <v>45656.0</v>
      </c>
      <c r="B1963" s="8" t="s">
        <v>1453</v>
      </c>
      <c r="C1963" s="8" t="s">
        <v>4611</v>
      </c>
      <c r="D1963" s="9">
        <v>2.2996047595E10</v>
      </c>
      <c r="E1963" s="8" t="s">
        <v>15419</v>
      </c>
      <c r="F1963" s="8" t="s">
        <v>15420</v>
      </c>
      <c r="G1963" s="8" t="s">
        <v>15421</v>
      </c>
      <c r="H1963" s="8" t="s">
        <v>15422</v>
      </c>
      <c r="I1963" s="8" t="s">
        <v>15431</v>
      </c>
      <c r="J1963" s="8" t="s">
        <v>15448</v>
      </c>
      <c r="K1963" s="8" t="s">
        <v>15480</v>
      </c>
      <c r="L1963" s="12" t="s">
        <v>15</v>
      </c>
      <c r="M1963" s="12" t="s">
        <v>3780</v>
      </c>
      <c r="N1963" s="12" t="s">
        <v>986</v>
      </c>
      <c r="O1963" s="12" t="s">
        <v>3781</v>
      </c>
      <c r="P1963" s="12" t="s">
        <v>119</v>
      </c>
      <c r="R1963" s="10">
        <f>ROUNDUP(SUM(VLOOKUP(F1963,'Pontuação'!A$2:B$11,2,FALSE),VLOOKUP(E1963,'Pontuação'!C$2:D$11,2,FALSE),VLOOKUP(H1963,'Pontuação'!I$2:J$11,2,FALSE),VLOOKUP(I1963,'Pontuação'!G$2:H$11,2,FALSE),VLOOKUP(K1963,'Pontuação'!M$2:N$13,2,FALSE)),0)</f>
        <v>1625</v>
      </c>
      <c r="S1963" s="11">
        <f t="shared" si="1"/>
        <v>163</v>
      </c>
      <c r="T1963" s="11" t="str">
        <f t="array" ref="T1963">IFERROR(INDEX('Pontuação'!G$13:G$101, MATCH(S1963, 'Pontuação'!F$13:F$101, 0)), "Faixa Indefinida")</f>
        <v>C</v>
      </c>
      <c r="U1963" s="11">
        <f t="shared" si="2"/>
        <v>0</v>
      </c>
      <c r="V1963" s="11">
        <f t="shared" si="3"/>
        <v>0</v>
      </c>
      <c r="W1963" s="11">
        <f t="shared" si="4"/>
        <v>1</v>
      </c>
      <c r="X1963" s="11">
        <f t="shared" si="5"/>
        <v>0</v>
      </c>
      <c r="Y1963" s="11">
        <f>ROUNDUP(SUM(VLOOKUP(F1963,'Pontuação 3.0'!A$2:B$11,2,FALSE),VLOOKUP(E1963,'Pontuação 3.0'!C$2:D$11,2,FALSE),VLOOKUP(H1963,'Pontuação 3.0'!I$2:J$11,2,FALSE),VLOOKUP(J1963,'Pontuação 3.0'!K$2:L$11,2,FALSE),VLOOKUP(G1963,'Pontuação 3.0'!E$2:F$11,2,FALSE),VLOOKUP(I1963,'Pontuação 3.0'!G$2:H$11,2,FALSE),VLOOKUP(K1963,'Pontuação 3.0'!M$2:N$13,2,FALSE)),0)</f>
        <v>2335</v>
      </c>
      <c r="Z1963" s="11">
        <f t="shared" si="6"/>
        <v>234</v>
      </c>
      <c r="AA1963" s="11" t="str">
        <f t="array" ref="AA1963">IFERROR(INDEX('Pontuação 3.0'!G$13:G$191, MATCH(Z1963, 'Pontuação 3.0'!F$13:F$191, 0)), "Faixa Indefinida")</f>
        <v>B</v>
      </c>
      <c r="AB1963" s="11">
        <f t="shared" si="7"/>
        <v>0</v>
      </c>
      <c r="AC1963" s="11">
        <f t="shared" si="8"/>
        <v>1</v>
      </c>
      <c r="AD1963" s="11">
        <f t="shared" si="9"/>
        <v>0</v>
      </c>
      <c r="AE1963" s="11">
        <f t="shared" si="10"/>
        <v>0</v>
      </c>
    </row>
    <row r="1964" ht="15.75" customHeight="1">
      <c r="A1964" s="7">
        <v>45656.0</v>
      </c>
      <c r="B1964" s="8" t="s">
        <v>4612</v>
      </c>
      <c r="C1964" s="8" t="s">
        <v>4613</v>
      </c>
      <c r="D1964" s="9">
        <v>8.8988247052E10</v>
      </c>
      <c r="E1964" s="8" t="s">
        <v>15428</v>
      </c>
      <c r="F1964" s="8" t="s">
        <v>15420</v>
      </c>
      <c r="G1964" s="8" t="s">
        <v>15430</v>
      </c>
      <c r="H1964" s="8" t="s">
        <v>15422</v>
      </c>
      <c r="I1964" s="8" t="s">
        <v>15433</v>
      </c>
      <c r="J1964" s="8" t="s">
        <v>15424</v>
      </c>
      <c r="K1964" s="8" t="s">
        <v>15466</v>
      </c>
      <c r="L1964" s="12" t="s">
        <v>15</v>
      </c>
      <c r="M1964" s="12" t="s">
        <v>3780</v>
      </c>
      <c r="N1964" s="12" t="s">
        <v>93</v>
      </c>
      <c r="O1964" s="12" t="s">
        <v>3781</v>
      </c>
      <c r="P1964" s="12" t="s">
        <v>119</v>
      </c>
      <c r="R1964" s="10">
        <f>ROUNDUP(SUM(VLOOKUP(F1964,'Pontuação'!A$2:B$11,2,FALSE),VLOOKUP(E1964,'Pontuação'!C$2:D$11,2,FALSE),VLOOKUP(H1964,'Pontuação'!I$2:J$11,2,FALSE),VLOOKUP(I1964,'Pontuação'!G$2:H$11,2,FALSE),VLOOKUP(K1964,'Pontuação'!M$2:N$13,2,FALSE)),0)</f>
        <v>1901</v>
      </c>
      <c r="S1964" s="11">
        <f t="shared" si="1"/>
        <v>190</v>
      </c>
      <c r="T1964" s="11" t="str">
        <f t="array" ref="T1964">IFERROR(INDEX('Pontuação'!G$13:G$101, MATCH(S1964, 'Pontuação'!F$13:F$101, 0)), "Faixa Indefinida")</f>
        <v>A</v>
      </c>
      <c r="U1964" s="11">
        <f t="shared" si="2"/>
        <v>1</v>
      </c>
      <c r="V1964" s="11">
        <f t="shared" si="3"/>
        <v>0</v>
      </c>
      <c r="W1964" s="11">
        <f t="shared" si="4"/>
        <v>0</v>
      </c>
      <c r="X1964" s="11">
        <f t="shared" si="5"/>
        <v>0</v>
      </c>
      <c r="Y1964" s="11">
        <f>ROUNDUP(SUM(VLOOKUP(F1964,'Pontuação 3.0'!A$2:B$11,2,FALSE),VLOOKUP(E1964,'Pontuação 3.0'!C$2:D$11,2,FALSE),VLOOKUP(H1964,'Pontuação 3.0'!I$2:J$11,2,FALSE),VLOOKUP(J1964,'Pontuação 3.0'!K$2:L$11,2,FALSE),VLOOKUP(G1964,'Pontuação 3.0'!E$2:F$11,2,FALSE),VLOOKUP(I1964,'Pontuação 3.0'!G$2:H$11,2,FALSE),VLOOKUP(K1964,'Pontuação 3.0'!M$2:N$13,2,FALSE)),0)</f>
        <v>2591</v>
      </c>
      <c r="Z1964" s="11">
        <f t="shared" si="6"/>
        <v>259</v>
      </c>
      <c r="AA1964" s="11" t="str">
        <f t="array" ref="AA1964">IFERROR(INDEX('Pontuação 3.0'!G$13:G$191, MATCH(Z1964, 'Pontuação 3.0'!F$13:F$191, 0)), "Faixa Indefinida")</f>
        <v>A</v>
      </c>
      <c r="AB1964" s="11">
        <f t="shared" si="7"/>
        <v>1</v>
      </c>
      <c r="AC1964" s="11">
        <f t="shared" si="8"/>
        <v>0</v>
      </c>
      <c r="AD1964" s="11">
        <f t="shared" si="9"/>
        <v>0</v>
      </c>
      <c r="AE1964" s="11">
        <f t="shared" si="10"/>
        <v>0</v>
      </c>
    </row>
    <row r="1965" ht="15.75" customHeight="1">
      <c r="A1965" s="7">
        <v>45656.0</v>
      </c>
      <c r="B1965" s="8" t="s">
        <v>4614</v>
      </c>
      <c r="C1965" s="8" t="s">
        <v>4615</v>
      </c>
      <c r="D1965" s="9">
        <v>2.1991887319E10</v>
      </c>
      <c r="E1965" s="8" t="s">
        <v>15419</v>
      </c>
      <c r="F1965" s="8" t="s">
        <v>15420</v>
      </c>
      <c r="G1965" s="8" t="s">
        <v>15451</v>
      </c>
      <c r="H1965" s="8" t="s">
        <v>15438</v>
      </c>
      <c r="I1965" s="8" t="s">
        <v>15423</v>
      </c>
      <c r="J1965" s="8" t="s">
        <v>15424</v>
      </c>
      <c r="K1965" s="8" t="s">
        <v>15432</v>
      </c>
      <c r="L1965" s="12" t="s">
        <v>15</v>
      </c>
      <c r="M1965" s="12" t="s">
        <v>3780</v>
      </c>
      <c r="N1965" s="12" t="s">
        <v>127</v>
      </c>
      <c r="O1965" s="12" t="s">
        <v>3781</v>
      </c>
      <c r="P1965" s="12" t="s">
        <v>119</v>
      </c>
      <c r="R1965" s="10">
        <f>ROUNDUP(SUM(VLOOKUP(F1965,'Pontuação'!A$2:B$11,2,FALSE),VLOOKUP(E1965,'Pontuação'!C$2:D$11,2,FALSE),VLOOKUP(H1965,'Pontuação'!I$2:J$11,2,FALSE),VLOOKUP(I1965,'Pontuação'!G$2:H$11,2,FALSE),VLOOKUP(K1965,'Pontuação'!M$2:N$13,2,FALSE)),0)</f>
        <v>1575</v>
      </c>
      <c r="S1965" s="11">
        <f t="shared" si="1"/>
        <v>158</v>
      </c>
      <c r="T1965" s="11" t="str">
        <f t="array" ref="T1965">IFERROR(INDEX('Pontuação'!G$13:G$101, MATCH(S1965, 'Pontuação'!F$13:F$101, 0)), "Faixa Indefinida")</f>
        <v>C</v>
      </c>
      <c r="U1965" s="11">
        <f t="shared" si="2"/>
        <v>0</v>
      </c>
      <c r="V1965" s="11">
        <f t="shared" si="3"/>
        <v>0</v>
      </c>
      <c r="W1965" s="11">
        <f t="shared" si="4"/>
        <v>1</v>
      </c>
      <c r="X1965" s="11">
        <f t="shared" si="5"/>
        <v>0</v>
      </c>
      <c r="Y1965" s="11">
        <f>ROUNDUP(SUM(VLOOKUP(F1965,'Pontuação 3.0'!A$2:B$11,2,FALSE),VLOOKUP(E1965,'Pontuação 3.0'!C$2:D$11,2,FALSE),VLOOKUP(H1965,'Pontuação 3.0'!I$2:J$11,2,FALSE),VLOOKUP(J1965,'Pontuação 3.0'!K$2:L$11,2,FALSE),VLOOKUP(G1965,'Pontuação 3.0'!E$2:F$11,2,FALSE),VLOOKUP(I1965,'Pontuação 3.0'!G$2:H$11,2,FALSE),VLOOKUP(K1965,'Pontuação 3.0'!M$2:N$13,2,FALSE)),0)</f>
        <v>1880</v>
      </c>
      <c r="Z1965" s="11">
        <f t="shared" si="6"/>
        <v>188</v>
      </c>
      <c r="AA1965" s="11" t="str">
        <f t="array" ref="AA1965">IFERROR(INDEX('Pontuação 3.0'!G$13:G$191, MATCH(Z1965, 'Pontuação 3.0'!F$13:F$191, 0)), "Faixa Indefinida")</f>
        <v>D</v>
      </c>
      <c r="AB1965" s="11">
        <f t="shared" si="7"/>
        <v>0</v>
      </c>
      <c r="AC1965" s="11">
        <f t="shared" si="8"/>
        <v>0</v>
      </c>
      <c r="AD1965" s="11">
        <f t="shared" si="9"/>
        <v>0</v>
      </c>
      <c r="AE1965" s="11">
        <f t="shared" si="10"/>
        <v>1</v>
      </c>
    </row>
    <row r="1966" ht="15.75" customHeight="1">
      <c r="A1966" s="7">
        <v>45656.0</v>
      </c>
      <c r="B1966" s="8" t="s">
        <v>4618</v>
      </c>
      <c r="C1966" s="8" t="s">
        <v>4619</v>
      </c>
      <c r="D1966" s="9">
        <v>5.1996615316E10</v>
      </c>
      <c r="E1966" s="8" t="s">
        <v>15428</v>
      </c>
      <c r="F1966" s="8" t="s">
        <v>15454</v>
      </c>
      <c r="G1966" s="8" t="s">
        <v>15455</v>
      </c>
      <c r="H1966" s="8" t="s">
        <v>15422</v>
      </c>
      <c r="I1966" s="8" t="s">
        <v>15433</v>
      </c>
      <c r="J1966" s="8" t="s">
        <v>15424</v>
      </c>
      <c r="K1966" s="8" t="s">
        <v>15432</v>
      </c>
      <c r="L1966" s="12" t="s">
        <v>15</v>
      </c>
      <c r="M1966" s="12" t="s">
        <v>3780</v>
      </c>
      <c r="N1966" s="12" t="s">
        <v>205</v>
      </c>
      <c r="O1966" s="12" t="s">
        <v>3812</v>
      </c>
      <c r="P1966" s="12" t="s">
        <v>119</v>
      </c>
      <c r="R1966" s="10">
        <f>ROUNDUP(SUM(VLOOKUP(F1966,'Pontuação'!A$2:B$11,2,FALSE),VLOOKUP(E1966,'Pontuação'!C$2:D$11,2,FALSE),VLOOKUP(H1966,'Pontuação'!I$2:J$11,2,FALSE),VLOOKUP(I1966,'Pontuação'!G$2:H$11,2,FALSE),VLOOKUP(K1966,'Pontuação'!M$2:N$13,2,FALSE)),0)</f>
        <v>1968</v>
      </c>
      <c r="S1966" s="11">
        <f t="shared" si="1"/>
        <v>197</v>
      </c>
      <c r="T1966" s="11" t="str">
        <f t="array" ref="T1966">IFERROR(INDEX('Pontuação'!G$13:G$101, MATCH(S1966, 'Pontuação'!F$13:F$101, 0)), "Faixa Indefinida")</f>
        <v>A</v>
      </c>
      <c r="U1966" s="11">
        <f t="shared" si="2"/>
        <v>1</v>
      </c>
      <c r="V1966" s="11">
        <f t="shared" si="3"/>
        <v>0</v>
      </c>
      <c r="W1966" s="11">
        <f t="shared" si="4"/>
        <v>0</v>
      </c>
      <c r="X1966" s="11">
        <f t="shared" si="5"/>
        <v>0</v>
      </c>
      <c r="Y1966" s="11">
        <f>ROUNDUP(SUM(VLOOKUP(F1966,'Pontuação 3.0'!A$2:B$11,2,FALSE),VLOOKUP(E1966,'Pontuação 3.0'!C$2:D$11,2,FALSE),VLOOKUP(H1966,'Pontuação 3.0'!I$2:J$11,2,FALSE),VLOOKUP(J1966,'Pontuação 3.0'!K$2:L$11,2,FALSE),VLOOKUP(G1966,'Pontuação 3.0'!E$2:F$11,2,FALSE),VLOOKUP(I1966,'Pontuação 3.0'!G$2:H$11,2,FALSE),VLOOKUP(K1966,'Pontuação 3.0'!M$2:N$13,2,FALSE)),0)</f>
        <v>2562</v>
      </c>
      <c r="Z1966" s="11">
        <f t="shared" si="6"/>
        <v>256</v>
      </c>
      <c r="AA1966" s="11" t="str">
        <f t="array" ref="AA1966">IFERROR(INDEX('Pontuação 3.0'!G$13:G$191, MATCH(Z1966, 'Pontuação 3.0'!F$13:F$191, 0)), "Faixa Indefinida")</f>
        <v>A</v>
      </c>
      <c r="AB1966" s="11">
        <f t="shared" si="7"/>
        <v>1</v>
      </c>
      <c r="AC1966" s="11">
        <f t="shared" si="8"/>
        <v>0</v>
      </c>
      <c r="AD1966" s="11">
        <f t="shared" si="9"/>
        <v>0</v>
      </c>
      <c r="AE1966" s="11">
        <f t="shared" si="10"/>
        <v>0</v>
      </c>
    </row>
    <row r="1967" ht="15.75" customHeight="1">
      <c r="A1967" s="7">
        <v>45656.0</v>
      </c>
      <c r="B1967" s="8" t="s">
        <v>4620</v>
      </c>
      <c r="C1967" s="8" t="s">
        <v>4621</v>
      </c>
      <c r="D1967" s="9">
        <v>6.5999125653E10</v>
      </c>
      <c r="E1967" s="8" t="s">
        <v>15428</v>
      </c>
      <c r="F1967" s="8" t="s">
        <v>15420</v>
      </c>
      <c r="G1967" s="8" t="s">
        <v>15430</v>
      </c>
      <c r="H1967" s="8" t="s">
        <v>15443</v>
      </c>
      <c r="I1967" s="8" t="s">
        <v>15423</v>
      </c>
      <c r="J1967" s="8" t="s">
        <v>15424</v>
      </c>
      <c r="K1967" s="8" t="s">
        <v>15425</v>
      </c>
      <c r="L1967" s="12" t="s">
        <v>15</v>
      </c>
      <c r="M1967" s="12" t="s">
        <v>3780</v>
      </c>
      <c r="N1967" s="12" t="s">
        <v>1153</v>
      </c>
      <c r="O1967" s="12" t="s">
        <v>3781</v>
      </c>
      <c r="P1967" s="12" t="s">
        <v>119</v>
      </c>
      <c r="R1967" s="10">
        <f>ROUNDUP(SUM(VLOOKUP(F1967,'Pontuação'!A$2:B$11,2,FALSE),VLOOKUP(E1967,'Pontuação'!C$2:D$11,2,FALSE),VLOOKUP(H1967,'Pontuação'!I$2:J$11,2,FALSE),VLOOKUP(I1967,'Pontuação'!G$2:H$11,2,FALSE),VLOOKUP(K1967,'Pontuação'!M$2:N$13,2,FALSE)),0)</f>
        <v>1579</v>
      </c>
      <c r="S1967" s="11">
        <f t="shared" si="1"/>
        <v>158</v>
      </c>
      <c r="T1967" s="11" t="str">
        <f t="array" ref="T1967">IFERROR(INDEX('Pontuação'!G$13:G$101, MATCH(S1967, 'Pontuação'!F$13:F$101, 0)), "Faixa Indefinida")</f>
        <v>C</v>
      </c>
      <c r="U1967" s="11">
        <f t="shared" si="2"/>
        <v>0</v>
      </c>
      <c r="V1967" s="11">
        <f t="shared" si="3"/>
        <v>0</v>
      </c>
      <c r="W1967" s="11">
        <f t="shared" si="4"/>
        <v>1</v>
      </c>
      <c r="X1967" s="11">
        <f t="shared" si="5"/>
        <v>0</v>
      </c>
      <c r="Y1967" s="11">
        <f>ROUNDUP(SUM(VLOOKUP(F1967,'Pontuação 3.0'!A$2:B$11,2,FALSE),VLOOKUP(E1967,'Pontuação 3.0'!C$2:D$11,2,FALSE),VLOOKUP(H1967,'Pontuação 3.0'!I$2:J$11,2,FALSE),VLOOKUP(J1967,'Pontuação 3.0'!K$2:L$11,2,FALSE),VLOOKUP(G1967,'Pontuação 3.0'!E$2:F$11,2,FALSE),VLOOKUP(I1967,'Pontuação 3.0'!G$2:H$11,2,FALSE),VLOOKUP(K1967,'Pontuação 3.0'!M$2:N$13,2,FALSE)),0)</f>
        <v>2058</v>
      </c>
      <c r="Z1967" s="11">
        <f t="shared" si="6"/>
        <v>206</v>
      </c>
      <c r="AA1967" s="11" t="str">
        <f t="array" ref="AA1967">IFERROR(INDEX('Pontuação 3.0'!G$13:G$191, MATCH(Z1967, 'Pontuação 3.0'!F$13:F$191, 0)), "Faixa Indefinida")</f>
        <v>C</v>
      </c>
      <c r="AB1967" s="11">
        <f t="shared" si="7"/>
        <v>0</v>
      </c>
      <c r="AC1967" s="11">
        <f t="shared" si="8"/>
        <v>0</v>
      </c>
      <c r="AD1967" s="11">
        <f t="shared" si="9"/>
        <v>1</v>
      </c>
      <c r="AE1967" s="11">
        <f t="shared" si="10"/>
        <v>0</v>
      </c>
    </row>
    <row r="1968" ht="15.75" customHeight="1">
      <c r="A1968" s="7">
        <v>45656.0</v>
      </c>
      <c r="B1968" s="8" t="s">
        <v>4616</v>
      </c>
      <c r="C1968" s="8" t="s">
        <v>4617</v>
      </c>
      <c r="D1968" s="9">
        <v>3.3991474171E10</v>
      </c>
      <c r="E1968" s="8" t="s">
        <v>15428</v>
      </c>
      <c r="F1968" s="8" t="s">
        <v>15442</v>
      </c>
      <c r="G1968" s="8" t="s">
        <v>15455</v>
      </c>
      <c r="H1968" s="8" t="s">
        <v>15438</v>
      </c>
      <c r="I1968" s="8" t="s">
        <v>15447</v>
      </c>
      <c r="J1968" s="8" t="s">
        <v>15424</v>
      </c>
      <c r="K1968" s="8" t="s">
        <v>15425</v>
      </c>
      <c r="L1968" s="12" t="s">
        <v>15</v>
      </c>
      <c r="M1968" s="12" t="s">
        <v>3780</v>
      </c>
      <c r="N1968" s="12" t="s">
        <v>4070</v>
      </c>
      <c r="O1968" s="12" t="s">
        <v>3781</v>
      </c>
      <c r="P1968" s="12" t="s">
        <v>119</v>
      </c>
      <c r="R1968" s="10">
        <f>ROUNDUP(SUM(VLOOKUP(F1968,'Pontuação'!A$2:B$11,2,FALSE),VLOOKUP(E1968,'Pontuação'!C$2:D$11,2,FALSE),VLOOKUP(H1968,'Pontuação'!I$2:J$11,2,FALSE),VLOOKUP(I1968,'Pontuação'!G$2:H$11,2,FALSE),VLOOKUP(K1968,'Pontuação'!M$2:N$13,2,FALSE)),0)</f>
        <v>1705</v>
      </c>
      <c r="S1968" s="11">
        <f t="shared" si="1"/>
        <v>171</v>
      </c>
      <c r="T1968" s="11" t="str">
        <f t="array" ref="T1968">IFERROR(INDEX('Pontuação'!G$13:G$101, MATCH(S1968, 'Pontuação'!F$13:F$101, 0)), "Faixa Indefinida")</f>
        <v>B</v>
      </c>
      <c r="U1968" s="11">
        <f t="shared" si="2"/>
        <v>0</v>
      </c>
      <c r="V1968" s="11">
        <f t="shared" si="3"/>
        <v>1</v>
      </c>
      <c r="W1968" s="11">
        <f t="shared" si="4"/>
        <v>0</v>
      </c>
      <c r="X1968" s="11">
        <f t="shared" si="5"/>
        <v>0</v>
      </c>
      <c r="Y1968" s="11">
        <f>ROUNDUP(SUM(VLOOKUP(F1968,'Pontuação 3.0'!A$2:B$11,2,FALSE),VLOOKUP(E1968,'Pontuação 3.0'!C$2:D$11,2,FALSE),VLOOKUP(H1968,'Pontuação 3.0'!I$2:J$11,2,FALSE),VLOOKUP(J1968,'Pontuação 3.0'!K$2:L$11,2,FALSE),VLOOKUP(G1968,'Pontuação 3.0'!E$2:F$11,2,FALSE),VLOOKUP(I1968,'Pontuação 3.0'!G$2:H$11,2,FALSE),VLOOKUP(K1968,'Pontuação 3.0'!M$2:N$13,2,FALSE)),0)</f>
        <v>1958</v>
      </c>
      <c r="Z1968" s="11">
        <f t="shared" si="6"/>
        <v>196</v>
      </c>
      <c r="AA1968" s="11" t="str">
        <f t="array" ref="AA1968">IFERROR(INDEX('Pontuação 3.0'!G$13:G$191, MATCH(Z1968, 'Pontuação 3.0'!F$13:F$191, 0)), "Faixa Indefinida")</f>
        <v>C</v>
      </c>
      <c r="AB1968" s="11">
        <f t="shared" si="7"/>
        <v>0</v>
      </c>
      <c r="AC1968" s="11">
        <f t="shared" si="8"/>
        <v>0</v>
      </c>
      <c r="AD1968" s="11">
        <f t="shared" si="9"/>
        <v>1</v>
      </c>
      <c r="AE1968" s="11">
        <f t="shared" si="10"/>
        <v>0</v>
      </c>
    </row>
    <row r="1969" ht="15.75" customHeight="1">
      <c r="A1969" s="7">
        <v>45656.0</v>
      </c>
      <c r="B1969" s="8" t="s">
        <v>3518</v>
      </c>
      <c r="C1969" s="8" t="s">
        <v>4625</v>
      </c>
      <c r="D1969" s="9">
        <v>5.3991730081E10</v>
      </c>
      <c r="E1969" s="8" t="s">
        <v>15428</v>
      </c>
      <c r="F1969" s="8" t="s">
        <v>15442</v>
      </c>
      <c r="G1969" s="8" t="s">
        <v>15421</v>
      </c>
      <c r="H1969" s="8" t="s">
        <v>15471</v>
      </c>
      <c r="I1969" s="8" t="s">
        <v>15423</v>
      </c>
      <c r="J1969" s="8" t="s">
        <v>15424</v>
      </c>
      <c r="K1969" s="8" t="s">
        <v>15425</v>
      </c>
      <c r="L1969" s="12" t="s">
        <v>15</v>
      </c>
      <c r="M1969" s="12" t="s">
        <v>3780</v>
      </c>
      <c r="N1969" s="12" t="s">
        <v>608</v>
      </c>
      <c r="O1969" s="12" t="s">
        <v>3781</v>
      </c>
      <c r="P1969" s="12" t="s">
        <v>119</v>
      </c>
      <c r="R1969" s="10">
        <f>ROUNDUP(SUM(VLOOKUP(F1969,'Pontuação'!A$2:B$11,2,FALSE),VLOOKUP(E1969,'Pontuação'!C$2:D$11,2,FALSE),VLOOKUP(H1969,'Pontuação'!I$2:J$11,2,FALSE),VLOOKUP(I1969,'Pontuação'!G$2:H$11,2,FALSE),VLOOKUP(K1969,'Pontuação'!M$2:N$13,2,FALSE)),0)</f>
        <v>1357</v>
      </c>
      <c r="S1969" s="11">
        <f t="shared" si="1"/>
        <v>136</v>
      </c>
      <c r="T1969" s="11" t="str">
        <f t="array" ref="T1969">IFERROR(INDEX('Pontuação'!G$13:G$101, MATCH(S1969, 'Pontuação'!F$13:F$101, 0)), "Faixa Indefinida")</f>
        <v>D</v>
      </c>
      <c r="U1969" s="11">
        <f t="shared" si="2"/>
        <v>0</v>
      </c>
      <c r="V1969" s="11">
        <f t="shared" si="3"/>
        <v>0</v>
      </c>
      <c r="W1969" s="11">
        <f t="shared" si="4"/>
        <v>0</v>
      </c>
      <c r="X1969" s="11">
        <f t="shared" si="5"/>
        <v>1</v>
      </c>
      <c r="Y1969" s="11">
        <f>ROUNDUP(SUM(VLOOKUP(F1969,'Pontuação 3.0'!A$2:B$11,2,FALSE),VLOOKUP(E1969,'Pontuação 3.0'!C$2:D$11,2,FALSE),VLOOKUP(H1969,'Pontuação 3.0'!I$2:J$11,2,FALSE),VLOOKUP(J1969,'Pontuação 3.0'!K$2:L$11,2,FALSE),VLOOKUP(G1969,'Pontuação 3.0'!E$2:F$11,2,FALSE),VLOOKUP(I1969,'Pontuação 3.0'!G$2:H$11,2,FALSE),VLOOKUP(K1969,'Pontuação 3.0'!M$2:N$13,2,FALSE)),0)</f>
        <v>1741</v>
      </c>
      <c r="Z1969" s="11">
        <f t="shared" si="6"/>
        <v>174</v>
      </c>
      <c r="AA1969" s="11" t="str">
        <f t="array" ref="AA1969">IFERROR(INDEX('Pontuação 3.0'!G$13:G$191, MATCH(Z1969, 'Pontuação 3.0'!F$13:F$191, 0)), "Faixa Indefinida")</f>
        <v>D</v>
      </c>
      <c r="AB1969" s="11">
        <f t="shared" si="7"/>
        <v>0</v>
      </c>
      <c r="AC1969" s="11">
        <f t="shared" si="8"/>
        <v>0</v>
      </c>
      <c r="AD1969" s="11">
        <f t="shared" si="9"/>
        <v>0</v>
      </c>
      <c r="AE1969" s="11">
        <f t="shared" si="10"/>
        <v>1</v>
      </c>
    </row>
    <row r="1970" ht="15.75" customHeight="1">
      <c r="A1970" s="7">
        <v>45656.0</v>
      </c>
      <c r="B1970" s="8" t="s">
        <v>4622</v>
      </c>
      <c r="C1970" s="8" t="s">
        <v>4623</v>
      </c>
      <c r="D1970" s="8" t="s">
        <v>4624</v>
      </c>
      <c r="E1970" s="8" t="s">
        <v>15428</v>
      </c>
      <c r="F1970" s="8" t="s">
        <v>15420</v>
      </c>
      <c r="G1970" s="8" t="s">
        <v>15421</v>
      </c>
      <c r="H1970" s="8" t="s">
        <v>15446</v>
      </c>
      <c r="I1970" s="8" t="s">
        <v>15423</v>
      </c>
      <c r="J1970" s="8" t="s">
        <v>15448</v>
      </c>
      <c r="K1970" s="8" t="s">
        <v>15432</v>
      </c>
      <c r="L1970" s="12" t="s">
        <v>15</v>
      </c>
      <c r="M1970" s="12" t="s">
        <v>3780</v>
      </c>
      <c r="N1970" s="12" t="s">
        <v>205</v>
      </c>
      <c r="O1970" s="12" t="s">
        <v>3781</v>
      </c>
      <c r="P1970" s="12" t="s">
        <v>119</v>
      </c>
      <c r="R1970" s="10">
        <f>ROUNDUP(SUM(VLOOKUP(F1970,'Pontuação'!A$2:B$11,2,FALSE),VLOOKUP(E1970,'Pontuação'!C$2:D$11,2,FALSE),VLOOKUP(H1970,'Pontuação'!I$2:J$11,2,FALSE),VLOOKUP(I1970,'Pontuação'!G$2:H$11,2,FALSE),VLOOKUP(K1970,'Pontuação'!M$2:N$13,2,FALSE)),0)</f>
        <v>1727</v>
      </c>
      <c r="S1970" s="11">
        <f t="shared" si="1"/>
        <v>173</v>
      </c>
      <c r="T1970" s="11" t="str">
        <f t="array" ref="T1970">IFERROR(INDEX('Pontuação'!G$13:G$101, MATCH(S1970, 'Pontuação'!F$13:F$101, 0)), "Faixa Indefinida")</f>
        <v>B</v>
      </c>
      <c r="U1970" s="11">
        <f t="shared" si="2"/>
        <v>0</v>
      </c>
      <c r="V1970" s="11">
        <f t="shared" si="3"/>
        <v>1</v>
      </c>
      <c r="W1970" s="11">
        <f t="shared" si="4"/>
        <v>0</v>
      </c>
      <c r="X1970" s="11">
        <f t="shared" si="5"/>
        <v>0</v>
      </c>
      <c r="Y1970" s="11">
        <f>ROUNDUP(SUM(VLOOKUP(F1970,'Pontuação 3.0'!A$2:B$11,2,FALSE),VLOOKUP(E1970,'Pontuação 3.0'!C$2:D$11,2,FALSE),VLOOKUP(H1970,'Pontuação 3.0'!I$2:J$11,2,FALSE),VLOOKUP(J1970,'Pontuação 3.0'!K$2:L$11,2,FALSE),VLOOKUP(G1970,'Pontuação 3.0'!E$2:F$11,2,FALSE),VLOOKUP(I1970,'Pontuação 3.0'!G$2:H$11,2,FALSE),VLOOKUP(K1970,'Pontuação 3.0'!M$2:N$13,2,FALSE)),0)</f>
        <v>2416</v>
      </c>
      <c r="Z1970" s="11">
        <f t="shared" si="6"/>
        <v>242</v>
      </c>
      <c r="AA1970" s="11" t="str">
        <f t="array" ref="AA1970">IFERROR(INDEX('Pontuação 3.0'!G$13:G$191, MATCH(Z1970, 'Pontuação 3.0'!F$13:F$191, 0)), "Faixa Indefinida")</f>
        <v>A</v>
      </c>
      <c r="AB1970" s="11">
        <f t="shared" si="7"/>
        <v>1</v>
      </c>
      <c r="AC1970" s="11">
        <f t="shared" si="8"/>
        <v>0</v>
      </c>
      <c r="AD1970" s="11">
        <f t="shared" si="9"/>
        <v>0</v>
      </c>
      <c r="AE1970" s="11">
        <f t="shared" si="10"/>
        <v>0</v>
      </c>
    </row>
    <row r="1971" ht="15.75" customHeight="1">
      <c r="A1971" s="7">
        <v>45656.0</v>
      </c>
      <c r="B1971" s="8" t="s">
        <v>3874</v>
      </c>
      <c r="C1971" s="8" t="s">
        <v>4626</v>
      </c>
      <c r="D1971" s="9">
        <v>1.1977959032E10</v>
      </c>
      <c r="E1971" s="8" t="s">
        <v>15428</v>
      </c>
      <c r="F1971" s="8" t="s">
        <v>15442</v>
      </c>
      <c r="G1971" s="8" t="s">
        <v>15430</v>
      </c>
      <c r="H1971" s="8" t="s">
        <v>15446</v>
      </c>
      <c r="I1971" s="8" t="s">
        <v>15431</v>
      </c>
      <c r="J1971" s="8" t="s">
        <v>15448</v>
      </c>
      <c r="K1971" s="8" t="s">
        <v>15432</v>
      </c>
      <c r="L1971" s="12" t="s">
        <v>15</v>
      </c>
      <c r="M1971" s="12" t="s">
        <v>3780</v>
      </c>
      <c r="N1971" s="12" t="s">
        <v>310</v>
      </c>
      <c r="O1971" s="12" t="s">
        <v>3781</v>
      </c>
      <c r="P1971" s="12" t="s">
        <v>17</v>
      </c>
      <c r="R1971" s="10">
        <f>ROUNDUP(SUM(VLOOKUP(F1971,'Pontuação'!A$2:B$11,2,FALSE),VLOOKUP(E1971,'Pontuação'!C$2:D$11,2,FALSE),VLOOKUP(H1971,'Pontuação'!I$2:J$11,2,FALSE),VLOOKUP(I1971,'Pontuação'!G$2:H$11,2,FALSE),VLOOKUP(K1971,'Pontuação'!M$2:N$13,2,FALSE)),0)</f>
        <v>1820</v>
      </c>
      <c r="S1971" s="11">
        <f t="shared" si="1"/>
        <v>182</v>
      </c>
      <c r="T1971" s="11" t="str">
        <f t="array" ref="T1971">IFERROR(INDEX('Pontuação'!G$13:G$101, MATCH(S1971, 'Pontuação'!F$13:F$101, 0)), "Faixa Indefinida")</f>
        <v>B</v>
      </c>
      <c r="U1971" s="11">
        <f t="shared" si="2"/>
        <v>0</v>
      </c>
      <c r="V1971" s="11">
        <f t="shared" si="3"/>
        <v>1</v>
      </c>
      <c r="W1971" s="11">
        <f t="shared" si="4"/>
        <v>0</v>
      </c>
      <c r="X1971" s="11">
        <f t="shared" si="5"/>
        <v>0</v>
      </c>
      <c r="Y1971" s="11">
        <f>ROUNDUP(SUM(VLOOKUP(F1971,'Pontuação 3.0'!A$2:B$11,2,FALSE),VLOOKUP(E1971,'Pontuação 3.0'!C$2:D$11,2,FALSE),VLOOKUP(H1971,'Pontuação 3.0'!I$2:J$11,2,FALSE),VLOOKUP(J1971,'Pontuação 3.0'!K$2:L$11,2,FALSE),VLOOKUP(G1971,'Pontuação 3.0'!E$2:F$11,2,FALSE),VLOOKUP(I1971,'Pontuação 3.0'!G$2:H$11,2,FALSE),VLOOKUP(K1971,'Pontuação 3.0'!M$2:N$13,2,FALSE)),0)</f>
        <v>2575</v>
      </c>
      <c r="Z1971" s="11">
        <f t="shared" si="6"/>
        <v>258</v>
      </c>
      <c r="AA1971" s="11" t="str">
        <f t="array" ref="AA1971">IFERROR(INDEX('Pontuação 3.0'!G$13:G$191, MATCH(Z1971, 'Pontuação 3.0'!F$13:F$191, 0)), "Faixa Indefinida")</f>
        <v>A</v>
      </c>
      <c r="AB1971" s="11">
        <f t="shared" si="7"/>
        <v>1</v>
      </c>
      <c r="AC1971" s="11">
        <f t="shared" si="8"/>
        <v>0</v>
      </c>
      <c r="AD1971" s="11">
        <f t="shared" si="9"/>
        <v>0</v>
      </c>
      <c r="AE1971" s="11">
        <f t="shared" si="10"/>
        <v>0</v>
      </c>
    </row>
    <row r="1972" ht="15.75" customHeight="1">
      <c r="A1972" s="7">
        <v>45656.0</v>
      </c>
      <c r="B1972" s="8" t="s">
        <v>2304</v>
      </c>
      <c r="C1972" s="8" t="s">
        <v>4631</v>
      </c>
      <c r="D1972" s="9">
        <v>9.8984514014E10</v>
      </c>
      <c r="E1972" s="8" t="s">
        <v>15419</v>
      </c>
      <c r="F1972" s="8" t="s">
        <v>15454</v>
      </c>
      <c r="G1972" s="8" t="s">
        <v>15451</v>
      </c>
      <c r="H1972" s="8" t="s">
        <v>15438</v>
      </c>
      <c r="I1972" s="8" t="s">
        <v>15431</v>
      </c>
      <c r="J1972" s="8" t="s">
        <v>15424</v>
      </c>
      <c r="K1972" s="8" t="s">
        <v>15466</v>
      </c>
      <c r="L1972" s="12" t="s">
        <v>15</v>
      </c>
      <c r="M1972" s="12" t="s">
        <v>3780</v>
      </c>
      <c r="N1972" s="12" t="s">
        <v>162</v>
      </c>
      <c r="O1972" s="12" t="s">
        <v>3815</v>
      </c>
      <c r="P1972" s="12" t="s">
        <v>119</v>
      </c>
      <c r="R1972" s="10">
        <f>ROUNDUP(SUM(VLOOKUP(F1972,'Pontuação'!A$2:B$11,2,FALSE),VLOOKUP(E1972,'Pontuação'!C$2:D$11,2,FALSE),VLOOKUP(H1972,'Pontuação'!I$2:J$11,2,FALSE),VLOOKUP(I1972,'Pontuação'!G$2:H$11,2,FALSE),VLOOKUP(K1972,'Pontuação'!M$2:N$13,2,FALSE)),0)</f>
        <v>1623</v>
      </c>
      <c r="S1972" s="11">
        <f t="shared" si="1"/>
        <v>162</v>
      </c>
      <c r="T1972" s="11" t="str">
        <f t="array" ref="T1972">IFERROR(INDEX('Pontuação'!G$13:G$101, MATCH(S1972, 'Pontuação'!F$13:F$101, 0)), "Faixa Indefinida")</f>
        <v>C</v>
      </c>
      <c r="U1972" s="11">
        <f t="shared" si="2"/>
        <v>0</v>
      </c>
      <c r="V1972" s="11">
        <f t="shared" si="3"/>
        <v>0</v>
      </c>
      <c r="W1972" s="11">
        <f t="shared" si="4"/>
        <v>1</v>
      </c>
      <c r="X1972" s="11">
        <f t="shared" si="5"/>
        <v>0</v>
      </c>
      <c r="Y1972" s="11">
        <f>ROUNDUP(SUM(VLOOKUP(F1972,'Pontuação 3.0'!A$2:B$11,2,FALSE),VLOOKUP(E1972,'Pontuação 3.0'!C$2:D$11,2,FALSE),VLOOKUP(H1972,'Pontuação 3.0'!I$2:J$11,2,FALSE),VLOOKUP(J1972,'Pontuação 3.0'!K$2:L$11,2,FALSE),VLOOKUP(G1972,'Pontuação 3.0'!E$2:F$11,2,FALSE),VLOOKUP(I1972,'Pontuação 3.0'!G$2:H$11,2,FALSE),VLOOKUP(K1972,'Pontuação 3.0'!M$2:N$13,2,FALSE)),0)</f>
        <v>2125</v>
      </c>
      <c r="Z1972" s="11">
        <f t="shared" si="6"/>
        <v>213</v>
      </c>
      <c r="AA1972" s="11" t="str">
        <f t="array" ref="AA1972">IFERROR(INDEX('Pontuação 3.0'!G$13:G$191, MATCH(Z1972, 'Pontuação 3.0'!F$13:F$191, 0)), "Faixa Indefinida")</f>
        <v>C</v>
      </c>
      <c r="AB1972" s="11">
        <f t="shared" si="7"/>
        <v>0</v>
      </c>
      <c r="AC1972" s="11">
        <f t="shared" si="8"/>
        <v>0</v>
      </c>
      <c r="AD1972" s="11">
        <f t="shared" si="9"/>
        <v>1</v>
      </c>
      <c r="AE1972" s="11">
        <f t="shared" si="10"/>
        <v>0</v>
      </c>
    </row>
    <row r="1973" ht="15.75" customHeight="1">
      <c r="A1973" s="7">
        <v>45656.0</v>
      </c>
      <c r="B1973" s="8" t="s">
        <v>4629</v>
      </c>
      <c r="C1973" s="8" t="s">
        <v>4630</v>
      </c>
      <c r="D1973" s="9">
        <v>3.8991478509E10</v>
      </c>
      <c r="E1973" s="8" t="s">
        <v>15428</v>
      </c>
      <c r="F1973" s="8" t="s">
        <v>15442</v>
      </c>
      <c r="G1973" s="8" t="s">
        <v>15421</v>
      </c>
      <c r="H1973" s="8" t="s">
        <v>15446</v>
      </c>
      <c r="I1973" s="8" t="s">
        <v>15423</v>
      </c>
      <c r="J1973" s="8" t="s">
        <v>15424</v>
      </c>
      <c r="K1973" s="8" t="s">
        <v>15425</v>
      </c>
      <c r="L1973" s="12" t="s">
        <v>15</v>
      </c>
      <c r="M1973" s="12" t="s">
        <v>3780</v>
      </c>
      <c r="N1973" s="12" t="s">
        <v>354</v>
      </c>
      <c r="O1973" s="12" t="s">
        <v>3781</v>
      </c>
      <c r="P1973" s="12" t="s">
        <v>119</v>
      </c>
      <c r="R1973" s="10">
        <f>ROUNDUP(SUM(VLOOKUP(F1973,'Pontuação'!A$2:B$11,2,FALSE),VLOOKUP(E1973,'Pontuação'!C$2:D$11,2,FALSE),VLOOKUP(H1973,'Pontuação'!I$2:J$11,2,FALSE),VLOOKUP(I1973,'Pontuação'!G$2:H$11,2,FALSE),VLOOKUP(K1973,'Pontuação'!M$2:N$13,2,FALSE)),0)</f>
        <v>1583</v>
      </c>
      <c r="S1973" s="11">
        <f t="shared" si="1"/>
        <v>158</v>
      </c>
      <c r="T1973" s="11" t="str">
        <f t="array" ref="T1973">IFERROR(INDEX('Pontuação'!G$13:G$101, MATCH(S1973, 'Pontuação'!F$13:F$101, 0)), "Faixa Indefinida")</f>
        <v>C</v>
      </c>
      <c r="U1973" s="11">
        <f t="shared" si="2"/>
        <v>0</v>
      </c>
      <c r="V1973" s="11">
        <f t="shared" si="3"/>
        <v>0</v>
      </c>
      <c r="W1973" s="11">
        <f t="shared" si="4"/>
        <v>1</v>
      </c>
      <c r="X1973" s="11">
        <f t="shared" si="5"/>
        <v>0</v>
      </c>
      <c r="Y1973" s="11">
        <f>ROUNDUP(SUM(VLOOKUP(F1973,'Pontuação 3.0'!A$2:B$11,2,FALSE),VLOOKUP(E1973,'Pontuação 3.0'!C$2:D$11,2,FALSE),VLOOKUP(H1973,'Pontuação 3.0'!I$2:J$11,2,FALSE),VLOOKUP(J1973,'Pontuação 3.0'!K$2:L$11,2,FALSE),VLOOKUP(G1973,'Pontuação 3.0'!E$2:F$11,2,FALSE),VLOOKUP(I1973,'Pontuação 3.0'!G$2:H$11,2,FALSE),VLOOKUP(K1973,'Pontuação 3.0'!M$2:N$13,2,FALSE)),0)</f>
        <v>1936</v>
      </c>
      <c r="Z1973" s="11">
        <f t="shared" si="6"/>
        <v>194</v>
      </c>
      <c r="AA1973" s="11" t="str">
        <f t="array" ref="AA1973">IFERROR(INDEX('Pontuação 3.0'!G$13:G$191, MATCH(Z1973, 'Pontuação 3.0'!F$13:F$191, 0)), "Faixa Indefinida")</f>
        <v>C</v>
      </c>
      <c r="AB1973" s="11">
        <f t="shared" si="7"/>
        <v>0</v>
      </c>
      <c r="AC1973" s="11">
        <f t="shared" si="8"/>
        <v>0</v>
      </c>
      <c r="AD1973" s="11">
        <f t="shared" si="9"/>
        <v>1</v>
      </c>
      <c r="AE1973" s="11">
        <f t="shared" si="10"/>
        <v>0</v>
      </c>
    </row>
    <row r="1974" ht="15.75" customHeight="1">
      <c r="A1974" s="7">
        <v>45656.0</v>
      </c>
      <c r="B1974" s="8" t="s">
        <v>4634</v>
      </c>
      <c r="C1974" s="8" t="s">
        <v>4635</v>
      </c>
      <c r="D1974" s="9">
        <v>2.499954409E10</v>
      </c>
      <c r="E1974" s="8" t="s">
        <v>15428</v>
      </c>
      <c r="F1974" s="8" t="s">
        <v>15442</v>
      </c>
      <c r="G1974" s="8" t="s">
        <v>15430</v>
      </c>
      <c r="H1974" s="8" t="s">
        <v>15446</v>
      </c>
      <c r="I1974" s="8" t="s">
        <v>15423</v>
      </c>
      <c r="J1974" s="8" t="s">
        <v>15424</v>
      </c>
      <c r="K1974" s="8" t="s">
        <v>15425</v>
      </c>
      <c r="L1974" s="12" t="s">
        <v>15</v>
      </c>
      <c r="M1974" s="12" t="s">
        <v>3780</v>
      </c>
      <c r="N1974" s="12" t="s">
        <v>1153</v>
      </c>
      <c r="O1974" s="12" t="s">
        <v>3781</v>
      </c>
      <c r="P1974" s="12" t="s">
        <v>17</v>
      </c>
      <c r="R1974" s="10">
        <f>ROUNDUP(SUM(VLOOKUP(F1974,'Pontuação'!A$2:B$11,2,FALSE),VLOOKUP(E1974,'Pontuação'!C$2:D$11,2,FALSE),VLOOKUP(H1974,'Pontuação'!I$2:J$11,2,FALSE),VLOOKUP(I1974,'Pontuação'!G$2:H$11,2,FALSE),VLOOKUP(K1974,'Pontuação'!M$2:N$13,2,FALSE)),0)</f>
        <v>1583</v>
      </c>
      <c r="S1974" s="11">
        <f t="shared" si="1"/>
        <v>158</v>
      </c>
      <c r="T1974" s="11" t="str">
        <f t="array" ref="T1974">IFERROR(INDEX('Pontuação'!G$13:G$101, MATCH(S1974, 'Pontuação'!F$13:F$101, 0)), "Faixa Indefinida")</f>
        <v>C</v>
      </c>
      <c r="U1974" s="11">
        <f t="shared" si="2"/>
        <v>0</v>
      </c>
      <c r="V1974" s="11">
        <f t="shared" si="3"/>
        <v>0</v>
      </c>
      <c r="W1974" s="11">
        <f t="shared" si="4"/>
        <v>1</v>
      </c>
      <c r="X1974" s="11">
        <f t="shared" si="5"/>
        <v>0</v>
      </c>
      <c r="Y1974" s="11">
        <f>ROUNDUP(SUM(VLOOKUP(F1974,'Pontuação 3.0'!A$2:B$11,2,FALSE),VLOOKUP(E1974,'Pontuação 3.0'!C$2:D$11,2,FALSE),VLOOKUP(H1974,'Pontuação 3.0'!I$2:J$11,2,FALSE),VLOOKUP(J1974,'Pontuação 3.0'!K$2:L$11,2,FALSE),VLOOKUP(G1974,'Pontuação 3.0'!E$2:F$11,2,FALSE),VLOOKUP(I1974,'Pontuação 3.0'!G$2:H$11,2,FALSE),VLOOKUP(K1974,'Pontuação 3.0'!M$2:N$13,2,FALSE)),0)</f>
        <v>2076</v>
      </c>
      <c r="Z1974" s="11">
        <f t="shared" si="6"/>
        <v>208</v>
      </c>
      <c r="AA1974" s="11" t="str">
        <f t="array" ref="AA1974">IFERROR(INDEX('Pontuação 3.0'!G$13:G$191, MATCH(Z1974, 'Pontuação 3.0'!F$13:F$191, 0)), "Faixa Indefinida")</f>
        <v>C</v>
      </c>
      <c r="AB1974" s="11">
        <f t="shared" si="7"/>
        <v>0</v>
      </c>
      <c r="AC1974" s="11">
        <f t="shared" si="8"/>
        <v>0</v>
      </c>
      <c r="AD1974" s="11">
        <f t="shared" si="9"/>
        <v>1</v>
      </c>
      <c r="AE1974" s="11">
        <f t="shared" si="10"/>
        <v>0</v>
      </c>
    </row>
    <row r="1975" ht="15.75" customHeight="1">
      <c r="A1975" s="7">
        <v>45656.0</v>
      </c>
      <c r="B1975" s="8" t="s">
        <v>4636</v>
      </c>
      <c r="C1975" s="8" t="s">
        <v>4637</v>
      </c>
      <c r="D1975" s="9">
        <v>2.1967356694E10</v>
      </c>
      <c r="E1975" s="8" t="s">
        <v>15428</v>
      </c>
      <c r="F1975" s="8" t="s">
        <v>15442</v>
      </c>
      <c r="G1975" s="8" t="s">
        <v>15421</v>
      </c>
      <c r="H1975" s="8" t="s">
        <v>15438</v>
      </c>
      <c r="I1975" s="8" t="s">
        <v>15423</v>
      </c>
      <c r="J1975" s="8" t="s">
        <v>15448</v>
      </c>
      <c r="K1975" s="8" t="s">
        <v>15466</v>
      </c>
      <c r="L1975" s="12" t="s">
        <v>15</v>
      </c>
      <c r="M1975" s="12" t="s">
        <v>3780</v>
      </c>
      <c r="N1975" s="12" t="s">
        <v>162</v>
      </c>
      <c r="O1975" s="12" t="s">
        <v>3781</v>
      </c>
      <c r="P1975" s="12" t="s">
        <v>119</v>
      </c>
      <c r="R1975" s="10">
        <f>ROUNDUP(SUM(VLOOKUP(F1975,'Pontuação'!A$2:B$11,2,FALSE),VLOOKUP(E1975,'Pontuação'!C$2:D$11,2,FALSE),VLOOKUP(H1975,'Pontuação'!I$2:J$11,2,FALSE),VLOOKUP(I1975,'Pontuação'!G$2:H$11,2,FALSE),VLOOKUP(K1975,'Pontuação'!M$2:N$13,2,FALSE)),0)</f>
        <v>1497</v>
      </c>
      <c r="S1975" s="11">
        <f t="shared" si="1"/>
        <v>150</v>
      </c>
      <c r="T1975" s="11" t="str">
        <f t="array" ref="T1975">IFERROR(INDEX('Pontuação'!G$13:G$101, MATCH(S1975, 'Pontuação'!F$13:F$101, 0)), "Faixa Indefinida")</f>
        <v>C</v>
      </c>
      <c r="U1975" s="11">
        <f t="shared" si="2"/>
        <v>0</v>
      </c>
      <c r="V1975" s="11">
        <f t="shared" si="3"/>
        <v>0</v>
      </c>
      <c r="W1975" s="11">
        <f t="shared" si="4"/>
        <v>1</v>
      </c>
      <c r="X1975" s="11">
        <f t="shared" si="5"/>
        <v>0</v>
      </c>
      <c r="Y1975" s="11">
        <f>ROUNDUP(SUM(VLOOKUP(F1975,'Pontuação 3.0'!A$2:B$11,2,FALSE),VLOOKUP(E1975,'Pontuação 3.0'!C$2:D$11,2,FALSE),VLOOKUP(H1975,'Pontuação 3.0'!I$2:J$11,2,FALSE),VLOOKUP(J1975,'Pontuação 3.0'!K$2:L$11,2,FALSE),VLOOKUP(G1975,'Pontuação 3.0'!E$2:F$11,2,FALSE),VLOOKUP(I1975,'Pontuação 3.0'!G$2:H$11,2,FALSE),VLOOKUP(K1975,'Pontuação 3.0'!M$2:N$13,2,FALSE)),0)</f>
        <v>2156</v>
      </c>
      <c r="Z1975" s="11">
        <f t="shared" si="6"/>
        <v>216</v>
      </c>
      <c r="AA1975" s="11" t="str">
        <f t="array" ref="AA1975">IFERROR(INDEX('Pontuação 3.0'!G$13:G$191, MATCH(Z1975, 'Pontuação 3.0'!F$13:F$191, 0)), "Faixa Indefinida")</f>
        <v>B</v>
      </c>
      <c r="AB1975" s="11">
        <f t="shared" si="7"/>
        <v>0</v>
      </c>
      <c r="AC1975" s="11">
        <f t="shared" si="8"/>
        <v>1</v>
      </c>
      <c r="AD1975" s="11">
        <f t="shared" si="9"/>
        <v>0</v>
      </c>
      <c r="AE1975" s="11">
        <f t="shared" si="10"/>
        <v>0</v>
      </c>
    </row>
    <row r="1976" ht="15.75" customHeight="1">
      <c r="A1976" s="7">
        <v>45656.0</v>
      </c>
      <c r="B1976" s="8" t="s">
        <v>4638</v>
      </c>
      <c r="C1976" s="8" t="s">
        <v>4639</v>
      </c>
      <c r="D1976" s="9">
        <v>9.91380744E8</v>
      </c>
      <c r="E1976" s="8" t="s">
        <v>15428</v>
      </c>
      <c r="F1976" s="8" t="s">
        <v>15420</v>
      </c>
      <c r="G1976" s="8" t="s">
        <v>15451</v>
      </c>
      <c r="H1976" s="8" t="s">
        <v>15438</v>
      </c>
      <c r="I1976" s="8" t="s">
        <v>15423</v>
      </c>
      <c r="J1976" s="8" t="s">
        <v>15424</v>
      </c>
      <c r="K1976" s="8" t="s">
        <v>15425</v>
      </c>
      <c r="L1976" s="12" t="s">
        <v>15</v>
      </c>
      <c r="M1976" s="12" t="s">
        <v>3780</v>
      </c>
      <c r="N1976" s="12" t="s">
        <v>133</v>
      </c>
      <c r="O1976" s="12" t="s">
        <v>3781</v>
      </c>
      <c r="P1976" s="12" t="s">
        <v>119</v>
      </c>
      <c r="R1976" s="10">
        <f>ROUNDUP(SUM(VLOOKUP(F1976,'Pontuação'!A$2:B$11,2,FALSE),VLOOKUP(E1976,'Pontuação'!C$2:D$11,2,FALSE),VLOOKUP(H1976,'Pontuação'!I$2:J$11,2,FALSE),VLOOKUP(I1976,'Pontuação'!G$2:H$11,2,FALSE),VLOOKUP(K1976,'Pontuação'!M$2:N$13,2,FALSE)),0)</f>
        <v>1439</v>
      </c>
      <c r="S1976" s="11">
        <f t="shared" si="1"/>
        <v>144</v>
      </c>
      <c r="T1976" s="11" t="str">
        <f t="array" ref="T1976">IFERROR(INDEX('Pontuação'!G$13:G$101, MATCH(S1976, 'Pontuação'!F$13:F$101, 0)), "Faixa Indefinida")</f>
        <v>D</v>
      </c>
      <c r="U1976" s="11">
        <f t="shared" si="2"/>
        <v>0</v>
      </c>
      <c r="V1976" s="11">
        <f t="shared" si="3"/>
        <v>0</v>
      </c>
      <c r="W1976" s="11">
        <f t="shared" si="4"/>
        <v>0</v>
      </c>
      <c r="X1976" s="11">
        <f t="shared" si="5"/>
        <v>1</v>
      </c>
      <c r="Y1976" s="11">
        <f>ROUNDUP(SUM(VLOOKUP(F1976,'Pontuação 3.0'!A$2:B$11,2,FALSE),VLOOKUP(E1976,'Pontuação 3.0'!C$2:D$11,2,FALSE),VLOOKUP(H1976,'Pontuação 3.0'!I$2:J$11,2,FALSE),VLOOKUP(J1976,'Pontuação 3.0'!K$2:L$11,2,FALSE),VLOOKUP(G1976,'Pontuação 3.0'!E$2:F$11,2,FALSE),VLOOKUP(I1976,'Pontuação 3.0'!G$2:H$11,2,FALSE),VLOOKUP(K1976,'Pontuação 3.0'!M$2:N$13,2,FALSE)),0)</f>
        <v>1824</v>
      </c>
      <c r="Z1976" s="11">
        <f t="shared" si="6"/>
        <v>182</v>
      </c>
      <c r="AA1976" s="11" t="str">
        <f t="array" ref="AA1976">IFERROR(INDEX('Pontuação 3.0'!G$13:G$191, MATCH(Z1976, 'Pontuação 3.0'!F$13:F$191, 0)), "Faixa Indefinida")</f>
        <v>D</v>
      </c>
      <c r="AB1976" s="11">
        <f t="shared" si="7"/>
        <v>0</v>
      </c>
      <c r="AC1976" s="11">
        <f t="shared" si="8"/>
        <v>0</v>
      </c>
      <c r="AD1976" s="11">
        <f t="shared" si="9"/>
        <v>0</v>
      </c>
      <c r="AE1976" s="11">
        <f t="shared" si="10"/>
        <v>1</v>
      </c>
    </row>
    <row r="1977" ht="15.75" customHeight="1">
      <c r="A1977" s="7">
        <v>45656.0</v>
      </c>
      <c r="B1977" s="8" t="s">
        <v>4632</v>
      </c>
      <c r="C1977" s="8" t="s">
        <v>4633</v>
      </c>
      <c r="D1977" s="9">
        <v>3.5998333456E10</v>
      </c>
      <c r="E1977" s="8" t="s">
        <v>15428</v>
      </c>
      <c r="F1977" s="8" t="s">
        <v>15420</v>
      </c>
      <c r="G1977" s="8" t="s">
        <v>15586</v>
      </c>
      <c r="H1977" s="8" t="s">
        <v>15422</v>
      </c>
      <c r="I1977" s="8" t="s">
        <v>15423</v>
      </c>
      <c r="J1977" s="8" t="s">
        <v>15448</v>
      </c>
      <c r="K1977" s="8" t="s">
        <v>15432</v>
      </c>
      <c r="L1977" s="12" t="s">
        <v>15</v>
      </c>
      <c r="M1977" s="12" t="s">
        <v>3780</v>
      </c>
      <c r="N1977" s="12" t="s">
        <v>162</v>
      </c>
      <c r="O1977" s="12" t="s">
        <v>3781</v>
      </c>
      <c r="P1977" s="12" t="s">
        <v>119</v>
      </c>
      <c r="R1977" s="10">
        <f>ROUNDUP(SUM(VLOOKUP(F1977,'Pontuação'!A$2:B$11,2,FALSE),VLOOKUP(E1977,'Pontuação'!C$2:D$11,2,FALSE),VLOOKUP(H1977,'Pontuação'!I$2:J$11,2,FALSE),VLOOKUP(I1977,'Pontuação'!G$2:H$11,2,FALSE),VLOOKUP(K1977,'Pontuação'!M$2:N$13,2,FALSE)),0)</f>
        <v>1685</v>
      </c>
      <c r="S1977" s="11">
        <f t="shared" si="1"/>
        <v>169</v>
      </c>
      <c r="T1977" s="11" t="str">
        <f t="array" ref="T1977">IFERROR(INDEX('Pontuação'!G$13:G$101, MATCH(S1977, 'Pontuação'!F$13:F$101, 0)), "Faixa Indefinida")</f>
        <v>B</v>
      </c>
      <c r="U1977" s="11">
        <f t="shared" si="2"/>
        <v>0</v>
      </c>
      <c r="V1977" s="11">
        <f t="shared" si="3"/>
        <v>1</v>
      </c>
      <c r="W1977" s="11">
        <f t="shared" si="4"/>
        <v>0</v>
      </c>
      <c r="X1977" s="11">
        <f t="shared" si="5"/>
        <v>0</v>
      </c>
      <c r="Y1977" s="11">
        <f>ROUNDUP(SUM(VLOOKUP(F1977,'Pontuação 3.0'!A$2:B$11,2,FALSE),VLOOKUP(E1977,'Pontuação 3.0'!C$2:D$11,2,FALSE),VLOOKUP(H1977,'Pontuação 3.0'!I$2:J$11,2,FALSE),VLOOKUP(J1977,'Pontuação 3.0'!K$2:L$11,2,FALSE),VLOOKUP(G1977,'Pontuação 3.0'!E$2:F$11,2,FALSE),VLOOKUP(I1977,'Pontuação 3.0'!G$2:H$11,2,FALSE),VLOOKUP(K1977,'Pontuação 3.0'!M$2:N$13,2,FALSE)),0)</f>
        <v>2529</v>
      </c>
      <c r="Z1977" s="11">
        <f t="shared" si="6"/>
        <v>253</v>
      </c>
      <c r="AA1977" s="11" t="str">
        <f t="array" ref="AA1977">IFERROR(INDEX('Pontuação 3.0'!G$13:G$191, MATCH(Z1977, 'Pontuação 3.0'!F$13:F$191, 0)), "Faixa Indefinida")</f>
        <v>A</v>
      </c>
      <c r="AB1977" s="11">
        <f t="shared" si="7"/>
        <v>1</v>
      </c>
      <c r="AC1977" s="11">
        <f t="shared" si="8"/>
        <v>0</v>
      </c>
      <c r="AD1977" s="11">
        <f t="shared" si="9"/>
        <v>0</v>
      </c>
      <c r="AE1977" s="11">
        <f t="shared" si="10"/>
        <v>0</v>
      </c>
    </row>
    <row r="1978" ht="15.75" customHeight="1">
      <c r="A1978" s="7">
        <v>45656.0</v>
      </c>
      <c r="B1978" s="8" t="s">
        <v>4640</v>
      </c>
      <c r="C1978" s="8" t="s">
        <v>4641</v>
      </c>
      <c r="D1978" s="8" t="s">
        <v>4642</v>
      </c>
      <c r="E1978" s="8" t="s">
        <v>15428</v>
      </c>
      <c r="F1978" s="8" t="s">
        <v>15436</v>
      </c>
      <c r="G1978" s="8" t="s">
        <v>15437</v>
      </c>
      <c r="H1978" s="8" t="s">
        <v>15438</v>
      </c>
      <c r="I1978" s="8" t="s">
        <v>15423</v>
      </c>
      <c r="J1978" s="8" t="s">
        <v>15448</v>
      </c>
      <c r="K1978" s="8" t="s">
        <v>15425</v>
      </c>
      <c r="L1978" s="8"/>
      <c r="M1978" s="8"/>
      <c r="N1978" s="8"/>
      <c r="O1978" s="8"/>
      <c r="P1978" s="8"/>
      <c r="R1978" s="10">
        <f>ROUNDUP(SUM(VLOOKUP(F1978,'Pontuação'!A$2:B$11,2,FALSE),VLOOKUP(E1978,'Pontuação'!C$2:D$11,2,FALSE),VLOOKUP(H1978,'Pontuação'!I$2:J$11,2,FALSE),VLOOKUP(I1978,'Pontuação'!G$2:H$11,2,FALSE),VLOOKUP(K1978,'Pontuação'!M$2:N$13,2,FALSE)),0)</f>
        <v>1194</v>
      </c>
      <c r="S1978" s="11">
        <f t="shared" si="1"/>
        <v>119</v>
      </c>
      <c r="T1978" s="11" t="str">
        <f t="array" ref="T1978">IFERROR(INDEX('Pontuação'!G$13:G$101, MATCH(S1978, 'Pontuação'!F$13:F$101, 0)), "Faixa Indefinida")</f>
        <v>D</v>
      </c>
      <c r="U1978" s="11">
        <f t="shared" si="2"/>
        <v>0</v>
      </c>
      <c r="V1978" s="11">
        <f t="shared" si="3"/>
        <v>0</v>
      </c>
      <c r="W1978" s="11">
        <f t="shared" si="4"/>
        <v>0</v>
      </c>
      <c r="X1978" s="11">
        <f t="shared" si="5"/>
        <v>1</v>
      </c>
      <c r="Y1978" s="11">
        <f>ROUNDUP(SUM(VLOOKUP(F1978,'Pontuação 3.0'!A$2:B$11,2,FALSE),VLOOKUP(E1978,'Pontuação 3.0'!C$2:D$11,2,FALSE),VLOOKUP(H1978,'Pontuação 3.0'!I$2:J$11,2,FALSE),VLOOKUP(J1978,'Pontuação 3.0'!K$2:L$11,2,FALSE),VLOOKUP(G1978,'Pontuação 3.0'!E$2:F$11,2,FALSE),VLOOKUP(I1978,'Pontuação 3.0'!G$2:H$11,2,FALSE),VLOOKUP(K1978,'Pontuação 3.0'!M$2:N$13,2,FALSE)),0)</f>
        <v>1980</v>
      </c>
      <c r="Z1978" s="11">
        <f t="shared" si="6"/>
        <v>198</v>
      </c>
      <c r="AA1978" s="11" t="str">
        <f t="array" ref="AA1978">IFERROR(INDEX('Pontuação 3.0'!G$13:G$191, MATCH(Z1978, 'Pontuação 3.0'!F$13:F$191, 0)), "Faixa Indefinida")</f>
        <v>C</v>
      </c>
      <c r="AB1978" s="11">
        <f t="shared" si="7"/>
        <v>0</v>
      </c>
      <c r="AC1978" s="11">
        <f t="shared" si="8"/>
        <v>0</v>
      </c>
      <c r="AD1978" s="11">
        <f t="shared" si="9"/>
        <v>1</v>
      </c>
      <c r="AE1978" s="11">
        <f t="shared" si="10"/>
        <v>0</v>
      </c>
    </row>
    <row r="1979" ht="15.75" customHeight="1">
      <c r="A1979" s="7">
        <v>45656.0</v>
      </c>
      <c r="B1979" s="8" t="s">
        <v>4645</v>
      </c>
      <c r="C1979" s="8" t="s">
        <v>4646</v>
      </c>
      <c r="D1979" s="9">
        <v>1.1983221145E10</v>
      </c>
      <c r="E1979" s="8" t="s">
        <v>15428</v>
      </c>
      <c r="F1979" s="8" t="s">
        <v>15420</v>
      </c>
      <c r="G1979" s="8" t="s">
        <v>15430</v>
      </c>
      <c r="H1979" s="8" t="s">
        <v>15422</v>
      </c>
      <c r="I1979" s="8" t="s">
        <v>15431</v>
      </c>
      <c r="J1979" s="8" t="s">
        <v>15424</v>
      </c>
      <c r="K1979" s="8" t="s">
        <v>15432</v>
      </c>
      <c r="L1979" s="12" t="s">
        <v>15</v>
      </c>
      <c r="M1979" s="12" t="s">
        <v>3780</v>
      </c>
      <c r="N1979" s="12" t="s">
        <v>205</v>
      </c>
      <c r="O1979" s="12" t="s">
        <v>3885</v>
      </c>
      <c r="P1979" s="12" t="s">
        <v>119</v>
      </c>
      <c r="R1979" s="10">
        <f>ROUNDUP(SUM(VLOOKUP(F1979,'Pontuação'!A$2:B$11,2,FALSE),VLOOKUP(E1979,'Pontuação'!C$2:D$11,2,FALSE),VLOOKUP(H1979,'Pontuação'!I$2:J$11,2,FALSE),VLOOKUP(I1979,'Pontuação'!G$2:H$11,2,FALSE),VLOOKUP(K1979,'Pontuação'!M$2:N$13,2,FALSE)),0)</f>
        <v>1790</v>
      </c>
      <c r="S1979" s="11">
        <f t="shared" si="1"/>
        <v>179</v>
      </c>
      <c r="T1979" s="11" t="str">
        <f t="array" ref="T1979">IFERROR(INDEX('Pontuação'!G$13:G$101, MATCH(S1979, 'Pontuação'!F$13:F$101, 0)), "Faixa Indefinida")</f>
        <v>B</v>
      </c>
      <c r="U1979" s="11">
        <f t="shared" si="2"/>
        <v>0</v>
      </c>
      <c r="V1979" s="11">
        <f t="shared" si="3"/>
        <v>1</v>
      </c>
      <c r="W1979" s="11">
        <f t="shared" si="4"/>
        <v>0</v>
      </c>
      <c r="X1979" s="11">
        <f t="shared" si="5"/>
        <v>0</v>
      </c>
      <c r="Y1979" s="11">
        <f>ROUNDUP(SUM(VLOOKUP(F1979,'Pontuação 3.0'!A$2:B$11,2,FALSE),VLOOKUP(E1979,'Pontuação 3.0'!C$2:D$11,2,FALSE),VLOOKUP(H1979,'Pontuação 3.0'!I$2:J$11,2,FALSE),VLOOKUP(J1979,'Pontuação 3.0'!K$2:L$11,2,FALSE),VLOOKUP(G1979,'Pontuação 3.0'!E$2:F$11,2,FALSE),VLOOKUP(I1979,'Pontuação 3.0'!G$2:H$11,2,FALSE),VLOOKUP(K1979,'Pontuação 3.0'!M$2:N$13,2,FALSE)),0)</f>
        <v>2360</v>
      </c>
      <c r="Z1979" s="11">
        <f t="shared" si="6"/>
        <v>236</v>
      </c>
      <c r="AA1979" s="11" t="str">
        <f t="array" ref="AA1979">IFERROR(INDEX('Pontuação 3.0'!G$13:G$191, MATCH(Z1979, 'Pontuação 3.0'!F$13:F$191, 0)), "Faixa Indefinida")</f>
        <v>A</v>
      </c>
      <c r="AB1979" s="11">
        <f t="shared" si="7"/>
        <v>1</v>
      </c>
      <c r="AC1979" s="11">
        <f t="shared" si="8"/>
        <v>0</v>
      </c>
      <c r="AD1979" s="11">
        <f t="shared" si="9"/>
        <v>0</v>
      </c>
      <c r="AE1979" s="11">
        <f t="shared" si="10"/>
        <v>0</v>
      </c>
    </row>
    <row r="1980" ht="15.75" customHeight="1">
      <c r="A1980" s="7">
        <v>45656.0</v>
      </c>
      <c r="B1980" s="8" t="s">
        <v>4649</v>
      </c>
      <c r="C1980" s="8" t="s">
        <v>4650</v>
      </c>
      <c r="D1980" s="9">
        <v>6.1996549167E10</v>
      </c>
      <c r="E1980" s="8" t="s">
        <v>15428</v>
      </c>
      <c r="F1980" s="8" t="s">
        <v>15420</v>
      </c>
      <c r="G1980" s="8" t="s">
        <v>15430</v>
      </c>
      <c r="H1980" s="8" t="s">
        <v>15446</v>
      </c>
      <c r="I1980" s="8" t="s">
        <v>15431</v>
      </c>
      <c r="J1980" s="8" t="s">
        <v>15424</v>
      </c>
      <c r="K1980" s="8" t="s">
        <v>15425</v>
      </c>
      <c r="L1980" s="12" t="s">
        <v>15</v>
      </c>
      <c r="M1980" s="12" t="s">
        <v>3780</v>
      </c>
      <c r="N1980" s="12" t="s">
        <v>1153</v>
      </c>
      <c r="O1980" s="12" t="s">
        <v>3781</v>
      </c>
      <c r="P1980" s="12" t="s">
        <v>119</v>
      </c>
      <c r="R1980" s="10">
        <f>ROUNDUP(SUM(VLOOKUP(F1980,'Pontuação'!A$2:B$11,2,FALSE),VLOOKUP(E1980,'Pontuação'!C$2:D$11,2,FALSE),VLOOKUP(H1980,'Pontuação'!I$2:J$11,2,FALSE),VLOOKUP(I1980,'Pontuação'!G$2:H$11,2,FALSE),VLOOKUP(K1980,'Pontuação'!M$2:N$13,2,FALSE)),0)</f>
        <v>1700</v>
      </c>
      <c r="S1980" s="11">
        <f t="shared" si="1"/>
        <v>170</v>
      </c>
      <c r="T1980" s="11" t="str">
        <f t="array" ref="T1980">IFERROR(INDEX('Pontuação'!G$13:G$101, MATCH(S1980, 'Pontuação'!F$13:F$101, 0)), "Faixa Indefinida")</f>
        <v>B</v>
      </c>
      <c r="U1980" s="11">
        <f t="shared" si="2"/>
        <v>0</v>
      </c>
      <c r="V1980" s="11">
        <f t="shared" si="3"/>
        <v>1</v>
      </c>
      <c r="W1980" s="11">
        <f t="shared" si="4"/>
        <v>0</v>
      </c>
      <c r="X1980" s="11">
        <f t="shared" si="5"/>
        <v>0</v>
      </c>
      <c r="Y1980" s="11">
        <f>ROUNDUP(SUM(VLOOKUP(F1980,'Pontuação 3.0'!A$2:B$11,2,FALSE),VLOOKUP(E1980,'Pontuação 3.0'!C$2:D$11,2,FALSE),VLOOKUP(H1980,'Pontuação 3.0'!I$2:J$11,2,FALSE),VLOOKUP(J1980,'Pontuação 3.0'!K$2:L$11,2,FALSE),VLOOKUP(G1980,'Pontuação 3.0'!E$2:F$11,2,FALSE),VLOOKUP(I1980,'Pontuação 3.0'!G$2:H$11,2,FALSE),VLOOKUP(K1980,'Pontuação 3.0'!M$2:N$13,2,FALSE)),0)</f>
        <v>2361</v>
      </c>
      <c r="Z1980" s="11">
        <f t="shared" si="6"/>
        <v>236</v>
      </c>
      <c r="AA1980" s="11" t="str">
        <f t="array" ref="AA1980">IFERROR(INDEX('Pontuação 3.0'!G$13:G$191, MATCH(Z1980, 'Pontuação 3.0'!F$13:F$191, 0)), "Faixa Indefinida")</f>
        <v>A</v>
      </c>
      <c r="AB1980" s="11">
        <f t="shared" si="7"/>
        <v>1</v>
      </c>
      <c r="AC1980" s="11">
        <f t="shared" si="8"/>
        <v>0</v>
      </c>
      <c r="AD1980" s="11">
        <f t="shared" si="9"/>
        <v>0</v>
      </c>
      <c r="AE1980" s="11">
        <f t="shared" si="10"/>
        <v>0</v>
      </c>
    </row>
    <row r="1981" ht="15.75" customHeight="1">
      <c r="A1981" s="7">
        <v>45656.0</v>
      </c>
      <c r="B1981" s="8" t="s">
        <v>4651</v>
      </c>
      <c r="C1981" s="8" t="s">
        <v>4652</v>
      </c>
      <c r="D1981" s="9">
        <v>9.8985464098E10</v>
      </c>
      <c r="E1981" s="8" t="s">
        <v>15428</v>
      </c>
      <c r="F1981" s="8" t="s">
        <v>15442</v>
      </c>
      <c r="G1981" s="8" t="s">
        <v>15430</v>
      </c>
      <c r="H1981" s="8" t="s">
        <v>15422</v>
      </c>
      <c r="I1981" s="8" t="s">
        <v>15423</v>
      </c>
      <c r="J1981" s="8" t="s">
        <v>15424</v>
      </c>
      <c r="K1981" s="8" t="s">
        <v>15432</v>
      </c>
      <c r="L1981" s="12" t="s">
        <v>15</v>
      </c>
      <c r="M1981" s="12" t="s">
        <v>3780</v>
      </c>
      <c r="N1981" s="12" t="s">
        <v>127</v>
      </c>
      <c r="O1981" s="12" t="s">
        <v>3781</v>
      </c>
      <c r="P1981" s="12" t="s">
        <v>119</v>
      </c>
      <c r="R1981" s="10">
        <f>ROUNDUP(SUM(VLOOKUP(F1981,'Pontuação'!A$2:B$11,2,FALSE),VLOOKUP(E1981,'Pontuação'!C$2:D$11,2,FALSE),VLOOKUP(H1981,'Pontuação'!I$2:J$11,2,FALSE),VLOOKUP(I1981,'Pontuação'!G$2:H$11,2,FALSE),VLOOKUP(K1981,'Pontuação'!M$2:N$13,2,FALSE)),0)</f>
        <v>1673</v>
      </c>
      <c r="S1981" s="11">
        <f t="shared" si="1"/>
        <v>167</v>
      </c>
      <c r="T1981" s="11" t="str">
        <f t="array" ref="T1981">IFERROR(INDEX('Pontuação'!G$13:G$101, MATCH(S1981, 'Pontuação'!F$13:F$101, 0)), "Faixa Indefinida")</f>
        <v>B</v>
      </c>
      <c r="U1981" s="11">
        <f t="shared" si="2"/>
        <v>0</v>
      </c>
      <c r="V1981" s="11">
        <f t="shared" si="3"/>
        <v>1</v>
      </c>
      <c r="W1981" s="11">
        <f t="shared" si="4"/>
        <v>0</v>
      </c>
      <c r="X1981" s="11">
        <f t="shared" si="5"/>
        <v>0</v>
      </c>
      <c r="Y1981" s="11">
        <f>ROUNDUP(SUM(VLOOKUP(F1981,'Pontuação 3.0'!A$2:B$11,2,FALSE),VLOOKUP(E1981,'Pontuação 3.0'!C$2:D$11,2,FALSE),VLOOKUP(H1981,'Pontuação 3.0'!I$2:J$11,2,FALSE),VLOOKUP(J1981,'Pontuação 3.0'!K$2:L$11,2,FALSE),VLOOKUP(G1981,'Pontuação 3.0'!E$2:F$11,2,FALSE),VLOOKUP(I1981,'Pontuação 3.0'!G$2:H$11,2,FALSE),VLOOKUP(K1981,'Pontuação 3.0'!M$2:N$13,2,FALSE)),0)</f>
        <v>2075</v>
      </c>
      <c r="Z1981" s="11">
        <f t="shared" si="6"/>
        <v>208</v>
      </c>
      <c r="AA1981" s="11" t="str">
        <f t="array" ref="AA1981">IFERROR(INDEX('Pontuação 3.0'!G$13:G$191, MATCH(Z1981, 'Pontuação 3.0'!F$13:F$191, 0)), "Faixa Indefinida")</f>
        <v>C</v>
      </c>
      <c r="AB1981" s="11">
        <f t="shared" si="7"/>
        <v>0</v>
      </c>
      <c r="AC1981" s="11">
        <f t="shared" si="8"/>
        <v>0</v>
      </c>
      <c r="AD1981" s="11">
        <f t="shared" si="9"/>
        <v>1</v>
      </c>
      <c r="AE1981" s="11">
        <f t="shared" si="10"/>
        <v>0</v>
      </c>
    </row>
    <row r="1982" ht="15.75" customHeight="1">
      <c r="A1982" s="7">
        <v>45656.0</v>
      </c>
      <c r="B1982" s="8" t="s">
        <v>4653</v>
      </c>
      <c r="C1982" s="8" t="s">
        <v>4654</v>
      </c>
      <c r="D1982" s="9">
        <v>9.91294785E8</v>
      </c>
      <c r="E1982" s="8" t="s">
        <v>15428</v>
      </c>
      <c r="F1982" s="8" t="s">
        <v>15420</v>
      </c>
      <c r="G1982" s="8" t="s">
        <v>15451</v>
      </c>
      <c r="H1982" s="8" t="s">
        <v>15438</v>
      </c>
      <c r="I1982" s="8" t="s">
        <v>15423</v>
      </c>
      <c r="J1982" s="8" t="s">
        <v>15424</v>
      </c>
      <c r="K1982" s="8" t="s">
        <v>15480</v>
      </c>
      <c r="L1982" s="12" t="s">
        <v>15</v>
      </c>
      <c r="M1982" s="12" t="s">
        <v>3780</v>
      </c>
      <c r="N1982" s="12" t="s">
        <v>300</v>
      </c>
      <c r="O1982" s="12" t="s">
        <v>3870</v>
      </c>
      <c r="P1982" s="12" t="s">
        <v>17</v>
      </c>
      <c r="R1982" s="10">
        <f>ROUNDUP(SUM(VLOOKUP(F1982,'Pontuação'!A$2:B$11,2,FALSE),VLOOKUP(E1982,'Pontuação'!C$2:D$11,2,FALSE),VLOOKUP(H1982,'Pontuação'!I$2:J$11,2,FALSE),VLOOKUP(I1982,'Pontuação'!G$2:H$11,2,FALSE),VLOOKUP(K1982,'Pontuação'!M$2:N$13,2,FALSE)),0)</f>
        <v>1402</v>
      </c>
      <c r="S1982" s="11">
        <f t="shared" si="1"/>
        <v>140</v>
      </c>
      <c r="T1982" s="11" t="str">
        <f t="array" ref="T1982">IFERROR(INDEX('Pontuação'!G$13:G$101, MATCH(S1982, 'Pontuação'!F$13:F$101, 0)), "Faixa Indefinida")</f>
        <v>D</v>
      </c>
      <c r="U1982" s="11">
        <f t="shared" si="2"/>
        <v>0</v>
      </c>
      <c r="V1982" s="11">
        <f t="shared" si="3"/>
        <v>0</v>
      </c>
      <c r="W1982" s="11">
        <f t="shared" si="4"/>
        <v>0</v>
      </c>
      <c r="X1982" s="11">
        <f t="shared" si="5"/>
        <v>1</v>
      </c>
      <c r="Y1982" s="11">
        <f>ROUNDUP(SUM(VLOOKUP(F1982,'Pontuação 3.0'!A$2:B$11,2,FALSE),VLOOKUP(E1982,'Pontuação 3.0'!C$2:D$11,2,FALSE),VLOOKUP(H1982,'Pontuação 3.0'!I$2:J$11,2,FALSE),VLOOKUP(J1982,'Pontuação 3.0'!K$2:L$11,2,FALSE),VLOOKUP(G1982,'Pontuação 3.0'!E$2:F$11,2,FALSE),VLOOKUP(I1982,'Pontuação 3.0'!G$2:H$11,2,FALSE),VLOOKUP(K1982,'Pontuação 3.0'!M$2:N$13,2,FALSE)),0)</f>
        <v>1794</v>
      </c>
      <c r="Z1982" s="11">
        <f t="shared" si="6"/>
        <v>179</v>
      </c>
      <c r="AA1982" s="11" t="str">
        <f t="array" ref="AA1982">IFERROR(INDEX('Pontuação 3.0'!G$13:G$191, MATCH(Z1982, 'Pontuação 3.0'!F$13:F$191, 0)), "Faixa Indefinida")</f>
        <v>D</v>
      </c>
      <c r="AB1982" s="11">
        <f t="shared" si="7"/>
        <v>0</v>
      </c>
      <c r="AC1982" s="11">
        <f t="shared" si="8"/>
        <v>0</v>
      </c>
      <c r="AD1982" s="11">
        <f t="shared" si="9"/>
        <v>0</v>
      </c>
      <c r="AE1982" s="11">
        <f t="shared" si="10"/>
        <v>1</v>
      </c>
    </row>
    <row r="1983" ht="15.75" customHeight="1">
      <c r="A1983" s="7">
        <v>45656.0</v>
      </c>
      <c r="B1983" s="8" t="s">
        <v>3434</v>
      </c>
      <c r="C1983" s="8" t="s">
        <v>4655</v>
      </c>
      <c r="D1983" s="9">
        <v>3.1980450001E10</v>
      </c>
      <c r="E1983" s="8" t="s">
        <v>15419</v>
      </c>
      <c r="F1983" s="8" t="s">
        <v>15429</v>
      </c>
      <c r="G1983" s="8" t="s">
        <v>15451</v>
      </c>
      <c r="H1983" s="8" t="s">
        <v>15438</v>
      </c>
      <c r="I1983" s="8" t="s">
        <v>15433</v>
      </c>
      <c r="J1983" s="8" t="s">
        <v>15448</v>
      </c>
      <c r="K1983" s="8" t="s">
        <v>15425</v>
      </c>
      <c r="L1983" s="12" t="s">
        <v>15</v>
      </c>
      <c r="M1983" s="12" t="s">
        <v>3780</v>
      </c>
      <c r="N1983" s="12" t="s">
        <v>162</v>
      </c>
      <c r="O1983" s="12" t="s">
        <v>3781</v>
      </c>
      <c r="P1983" s="12" t="s">
        <v>119</v>
      </c>
      <c r="R1983" s="10">
        <f>ROUNDUP(SUM(VLOOKUP(F1983,'Pontuação'!A$2:B$11,2,FALSE),VLOOKUP(E1983,'Pontuação'!C$2:D$11,2,FALSE),VLOOKUP(H1983,'Pontuação'!I$2:J$11,2,FALSE),VLOOKUP(I1983,'Pontuação'!G$2:H$11,2,FALSE),VLOOKUP(K1983,'Pontuação'!M$2:N$13,2,FALSE)),0)</f>
        <v>1692</v>
      </c>
      <c r="S1983" s="11">
        <f t="shared" si="1"/>
        <v>169</v>
      </c>
      <c r="T1983" s="11" t="str">
        <f t="array" ref="T1983">IFERROR(INDEX('Pontuação'!G$13:G$101, MATCH(S1983, 'Pontuação'!F$13:F$101, 0)), "Faixa Indefinida")</f>
        <v>B</v>
      </c>
      <c r="U1983" s="11">
        <f t="shared" si="2"/>
        <v>0</v>
      </c>
      <c r="V1983" s="11">
        <f t="shared" si="3"/>
        <v>1</v>
      </c>
      <c r="W1983" s="11">
        <f t="shared" si="4"/>
        <v>0</v>
      </c>
      <c r="X1983" s="11">
        <f t="shared" si="5"/>
        <v>0</v>
      </c>
      <c r="Y1983" s="11">
        <f>ROUNDUP(SUM(VLOOKUP(F1983,'Pontuação 3.0'!A$2:B$11,2,FALSE),VLOOKUP(E1983,'Pontuação 3.0'!C$2:D$11,2,FALSE),VLOOKUP(H1983,'Pontuação 3.0'!I$2:J$11,2,FALSE),VLOOKUP(J1983,'Pontuação 3.0'!K$2:L$11,2,FALSE),VLOOKUP(G1983,'Pontuação 3.0'!E$2:F$11,2,FALSE),VLOOKUP(I1983,'Pontuação 3.0'!G$2:H$11,2,FALSE),VLOOKUP(K1983,'Pontuação 3.0'!M$2:N$13,2,FALSE)),0)</f>
        <v>2108</v>
      </c>
      <c r="Z1983" s="11">
        <f t="shared" si="6"/>
        <v>211</v>
      </c>
      <c r="AA1983" s="11" t="str">
        <f t="array" ref="AA1983">IFERROR(INDEX('Pontuação 3.0'!G$13:G$191, MATCH(Z1983, 'Pontuação 3.0'!F$13:F$191, 0)), "Faixa Indefinida")</f>
        <v>C</v>
      </c>
      <c r="AB1983" s="11">
        <f t="shared" si="7"/>
        <v>0</v>
      </c>
      <c r="AC1983" s="11">
        <f t="shared" si="8"/>
        <v>0</v>
      </c>
      <c r="AD1983" s="11">
        <f t="shared" si="9"/>
        <v>1</v>
      </c>
      <c r="AE1983" s="11">
        <f t="shared" si="10"/>
        <v>0</v>
      </c>
    </row>
    <row r="1984" ht="15.75" customHeight="1">
      <c r="A1984" s="7">
        <v>45656.0</v>
      </c>
      <c r="B1984" s="8" t="s">
        <v>4656</v>
      </c>
      <c r="C1984" s="8" t="s">
        <v>4657</v>
      </c>
      <c r="D1984" s="9">
        <v>5.511961833717E12</v>
      </c>
      <c r="E1984" s="8" t="s">
        <v>15428</v>
      </c>
      <c r="F1984" s="8" t="s">
        <v>15420</v>
      </c>
      <c r="G1984" s="8" t="s">
        <v>15430</v>
      </c>
      <c r="H1984" s="8" t="s">
        <v>15446</v>
      </c>
      <c r="I1984" s="8" t="s">
        <v>15431</v>
      </c>
      <c r="J1984" s="8" t="s">
        <v>15448</v>
      </c>
      <c r="K1984" s="8" t="s">
        <v>15432</v>
      </c>
      <c r="L1984" s="12" t="s">
        <v>15</v>
      </c>
      <c r="M1984" s="12" t="s">
        <v>3780</v>
      </c>
      <c r="N1984" s="12" t="s">
        <v>205</v>
      </c>
      <c r="O1984" s="12" t="s">
        <v>3781</v>
      </c>
      <c r="P1984" s="12" t="s">
        <v>119</v>
      </c>
      <c r="R1984" s="10">
        <f>ROUNDUP(SUM(VLOOKUP(F1984,'Pontuação'!A$2:B$11,2,FALSE),VLOOKUP(E1984,'Pontuação'!C$2:D$11,2,FALSE),VLOOKUP(H1984,'Pontuação'!I$2:J$11,2,FALSE),VLOOKUP(I1984,'Pontuação'!G$2:H$11,2,FALSE),VLOOKUP(K1984,'Pontuação'!M$2:N$13,2,FALSE)),0)</f>
        <v>1832</v>
      </c>
      <c r="S1984" s="11">
        <f t="shared" si="1"/>
        <v>183</v>
      </c>
      <c r="T1984" s="11" t="str">
        <f t="array" ref="T1984">IFERROR(INDEX('Pontuação'!G$13:G$101, MATCH(S1984, 'Pontuação'!F$13:F$101, 0)), "Faixa Indefinida")</f>
        <v>B</v>
      </c>
      <c r="U1984" s="11">
        <f t="shared" si="2"/>
        <v>0</v>
      </c>
      <c r="V1984" s="11">
        <f t="shared" si="3"/>
        <v>1</v>
      </c>
      <c r="W1984" s="11">
        <f t="shared" si="4"/>
        <v>0</v>
      </c>
      <c r="X1984" s="11">
        <f t="shared" si="5"/>
        <v>0</v>
      </c>
      <c r="Y1984" s="11">
        <f>ROUNDUP(SUM(VLOOKUP(F1984,'Pontuação 3.0'!A$2:B$11,2,FALSE),VLOOKUP(E1984,'Pontuação 3.0'!C$2:D$11,2,FALSE),VLOOKUP(H1984,'Pontuação 3.0'!I$2:J$11,2,FALSE),VLOOKUP(J1984,'Pontuação 3.0'!K$2:L$11,2,FALSE),VLOOKUP(G1984,'Pontuação 3.0'!E$2:F$11,2,FALSE),VLOOKUP(I1984,'Pontuação 3.0'!G$2:H$11,2,FALSE),VLOOKUP(K1984,'Pontuação 3.0'!M$2:N$13,2,FALSE)),0)</f>
        <v>2708</v>
      </c>
      <c r="Z1984" s="11">
        <f t="shared" si="6"/>
        <v>271</v>
      </c>
      <c r="AA1984" s="11" t="str">
        <f t="array" ref="AA1984">IFERROR(INDEX('Pontuação 3.0'!G$13:G$191, MATCH(Z1984, 'Pontuação 3.0'!F$13:F$191, 0)), "Faixa Indefinida")</f>
        <v>A</v>
      </c>
      <c r="AB1984" s="11">
        <f t="shared" si="7"/>
        <v>1</v>
      </c>
      <c r="AC1984" s="11">
        <f t="shared" si="8"/>
        <v>0</v>
      </c>
      <c r="AD1984" s="11">
        <f t="shared" si="9"/>
        <v>0</v>
      </c>
      <c r="AE1984" s="11">
        <f t="shared" si="10"/>
        <v>0</v>
      </c>
    </row>
    <row r="1985" ht="15.75" customHeight="1">
      <c r="A1985" s="7">
        <v>45656.0</v>
      </c>
      <c r="B1985" s="8" t="s">
        <v>4658</v>
      </c>
      <c r="C1985" s="8" t="s">
        <v>4659</v>
      </c>
      <c r="D1985" s="8" t="s">
        <v>4660</v>
      </c>
      <c r="E1985" s="8" t="s">
        <v>15428</v>
      </c>
      <c r="F1985" s="8" t="s">
        <v>15442</v>
      </c>
      <c r="G1985" s="8" t="s">
        <v>15451</v>
      </c>
      <c r="H1985" s="8" t="s">
        <v>15443</v>
      </c>
      <c r="I1985" s="8" t="s">
        <v>15423</v>
      </c>
      <c r="J1985" s="8" t="s">
        <v>15448</v>
      </c>
      <c r="K1985" s="8" t="s">
        <v>15432</v>
      </c>
      <c r="L1985" s="12" t="s">
        <v>15</v>
      </c>
      <c r="M1985" s="12" t="s">
        <v>3780</v>
      </c>
      <c r="N1985" s="12" t="s">
        <v>93</v>
      </c>
      <c r="O1985" s="12" t="s">
        <v>3781</v>
      </c>
      <c r="P1985" s="12" t="s">
        <v>119</v>
      </c>
      <c r="R1985" s="10">
        <f>ROUNDUP(SUM(VLOOKUP(F1985,'Pontuação'!A$2:B$11,2,FALSE),VLOOKUP(E1985,'Pontuação'!C$2:D$11,2,FALSE),VLOOKUP(H1985,'Pontuação'!I$2:J$11,2,FALSE),VLOOKUP(I1985,'Pontuação'!G$2:H$11,2,FALSE),VLOOKUP(K1985,'Pontuação'!M$2:N$13,2,FALSE)),0)</f>
        <v>1699</v>
      </c>
      <c r="S1985" s="11">
        <f t="shared" si="1"/>
        <v>170</v>
      </c>
      <c r="T1985" s="11" t="str">
        <f t="array" ref="T1985">IFERROR(INDEX('Pontuação'!G$13:G$101, MATCH(S1985, 'Pontuação'!F$13:F$101, 0)), "Faixa Indefinida")</f>
        <v>B</v>
      </c>
      <c r="U1985" s="11">
        <f t="shared" si="2"/>
        <v>0</v>
      </c>
      <c r="V1985" s="11">
        <f t="shared" si="3"/>
        <v>1</v>
      </c>
      <c r="W1985" s="11">
        <f t="shared" si="4"/>
        <v>0</v>
      </c>
      <c r="X1985" s="11">
        <f t="shared" si="5"/>
        <v>0</v>
      </c>
      <c r="Y1985" s="11">
        <f>ROUNDUP(SUM(VLOOKUP(F1985,'Pontuação 3.0'!A$2:B$11,2,FALSE),VLOOKUP(E1985,'Pontuação 3.0'!C$2:D$11,2,FALSE),VLOOKUP(H1985,'Pontuação 3.0'!I$2:J$11,2,FALSE),VLOOKUP(J1985,'Pontuação 3.0'!K$2:L$11,2,FALSE),VLOOKUP(G1985,'Pontuação 3.0'!E$2:F$11,2,FALSE),VLOOKUP(I1985,'Pontuação 3.0'!G$2:H$11,2,FALSE),VLOOKUP(K1985,'Pontuação 3.0'!M$2:N$13,2,FALSE)),0)</f>
        <v>2122</v>
      </c>
      <c r="Z1985" s="11">
        <f t="shared" si="6"/>
        <v>212</v>
      </c>
      <c r="AA1985" s="11" t="str">
        <f t="array" ref="AA1985">IFERROR(INDEX('Pontuação 3.0'!G$13:G$191, MATCH(Z1985, 'Pontuação 3.0'!F$13:F$191, 0)), "Faixa Indefinida")</f>
        <v>C</v>
      </c>
      <c r="AB1985" s="11">
        <f t="shared" si="7"/>
        <v>0</v>
      </c>
      <c r="AC1985" s="11">
        <f t="shared" si="8"/>
        <v>0</v>
      </c>
      <c r="AD1985" s="11">
        <f t="shared" si="9"/>
        <v>1</v>
      </c>
      <c r="AE1985" s="11">
        <f t="shared" si="10"/>
        <v>0</v>
      </c>
    </row>
    <row r="1986" ht="15.75" customHeight="1">
      <c r="A1986" s="7">
        <v>45656.0</v>
      </c>
      <c r="B1986" s="8" t="s">
        <v>419</v>
      </c>
      <c r="C1986" s="8" t="s">
        <v>4663</v>
      </c>
      <c r="D1986" s="13" t="s">
        <v>15745</v>
      </c>
      <c r="E1986" s="8" t="s">
        <v>15428</v>
      </c>
      <c r="F1986" s="8" t="s">
        <v>15420</v>
      </c>
      <c r="G1986" s="8" t="s">
        <v>15430</v>
      </c>
      <c r="H1986" s="8" t="s">
        <v>15422</v>
      </c>
      <c r="I1986" s="8" t="s">
        <v>15423</v>
      </c>
      <c r="J1986" s="8" t="s">
        <v>15424</v>
      </c>
      <c r="K1986" s="8" t="s">
        <v>15425</v>
      </c>
      <c r="L1986" s="12" t="s">
        <v>15</v>
      </c>
      <c r="M1986" s="12" t="s">
        <v>3780</v>
      </c>
      <c r="N1986" s="12" t="s">
        <v>354</v>
      </c>
      <c r="O1986" s="12" t="s">
        <v>3781</v>
      </c>
      <c r="P1986" s="12" t="s">
        <v>119</v>
      </c>
      <c r="R1986" s="10">
        <f>ROUNDUP(SUM(VLOOKUP(F1986,'Pontuação'!A$2:B$11,2,FALSE),VLOOKUP(E1986,'Pontuação'!C$2:D$11,2,FALSE),VLOOKUP(H1986,'Pontuação'!I$2:J$11,2,FALSE),VLOOKUP(I1986,'Pontuação'!G$2:H$11,2,FALSE),VLOOKUP(K1986,'Pontuação'!M$2:N$13,2,FALSE)),0)</f>
        <v>1553</v>
      </c>
      <c r="S1986" s="11">
        <f t="shared" si="1"/>
        <v>155</v>
      </c>
      <c r="T1986" s="11" t="str">
        <f t="array" ref="T1986">IFERROR(INDEX('Pontuação'!G$13:G$101, MATCH(S1986, 'Pontuação'!F$13:F$101, 0)), "Faixa Indefinida")</f>
        <v>C</v>
      </c>
      <c r="U1986" s="11">
        <f t="shared" si="2"/>
        <v>0</v>
      </c>
      <c r="V1986" s="11">
        <f t="shared" si="3"/>
        <v>0</v>
      </c>
      <c r="W1986" s="11">
        <f t="shared" si="4"/>
        <v>1</v>
      </c>
      <c r="X1986" s="11">
        <f t="shared" si="5"/>
        <v>0</v>
      </c>
      <c r="Y1986" s="11">
        <f>ROUNDUP(SUM(VLOOKUP(F1986,'Pontuação 3.0'!A$2:B$11,2,FALSE),VLOOKUP(E1986,'Pontuação 3.0'!C$2:D$11,2,FALSE),VLOOKUP(H1986,'Pontuação 3.0'!I$2:J$11,2,FALSE),VLOOKUP(J1986,'Pontuação 3.0'!K$2:L$11,2,FALSE),VLOOKUP(G1986,'Pontuação 3.0'!E$2:F$11,2,FALSE),VLOOKUP(I1986,'Pontuação 3.0'!G$2:H$11,2,FALSE),VLOOKUP(K1986,'Pontuação 3.0'!M$2:N$13,2,FALSE)),0)</f>
        <v>2122</v>
      </c>
      <c r="Z1986" s="11">
        <f t="shared" si="6"/>
        <v>212</v>
      </c>
      <c r="AA1986" s="11" t="str">
        <f t="array" ref="AA1986">IFERROR(INDEX('Pontuação 3.0'!G$13:G$191, MATCH(Z1986, 'Pontuação 3.0'!F$13:F$191, 0)), "Faixa Indefinida")</f>
        <v>C</v>
      </c>
      <c r="AB1986" s="11">
        <f t="shared" si="7"/>
        <v>0</v>
      </c>
      <c r="AC1986" s="11">
        <f t="shared" si="8"/>
        <v>0</v>
      </c>
      <c r="AD1986" s="11">
        <f t="shared" si="9"/>
        <v>1</v>
      </c>
      <c r="AE1986" s="11">
        <f t="shared" si="10"/>
        <v>0</v>
      </c>
    </row>
    <row r="1987" ht="15.75" customHeight="1">
      <c r="A1987" s="7">
        <v>45656.0</v>
      </c>
      <c r="B1987" s="8" t="s">
        <v>4664</v>
      </c>
      <c r="C1987" s="8" t="s">
        <v>4665</v>
      </c>
      <c r="D1987" s="9">
        <v>6.1995906378E10</v>
      </c>
      <c r="E1987" s="8" t="s">
        <v>15428</v>
      </c>
      <c r="F1987" s="8" t="s">
        <v>15442</v>
      </c>
      <c r="G1987" s="8" t="s">
        <v>15430</v>
      </c>
      <c r="H1987" s="8" t="s">
        <v>15446</v>
      </c>
      <c r="I1987" s="8" t="s">
        <v>15423</v>
      </c>
      <c r="J1987" s="8" t="s">
        <v>15424</v>
      </c>
      <c r="K1987" s="8" t="s">
        <v>15425</v>
      </c>
      <c r="L1987" s="12" t="s">
        <v>15</v>
      </c>
      <c r="M1987" s="12" t="s">
        <v>3780</v>
      </c>
      <c r="N1987" s="12" t="s">
        <v>710</v>
      </c>
      <c r="O1987" s="12" t="s">
        <v>3792</v>
      </c>
      <c r="P1987" s="12" t="s">
        <v>119</v>
      </c>
      <c r="R1987" s="10">
        <f>ROUNDUP(SUM(VLOOKUP(F1987,'Pontuação'!A$2:B$11,2,FALSE),VLOOKUP(E1987,'Pontuação'!C$2:D$11,2,FALSE),VLOOKUP(H1987,'Pontuação'!I$2:J$11,2,FALSE),VLOOKUP(I1987,'Pontuação'!G$2:H$11,2,FALSE),VLOOKUP(K1987,'Pontuação'!M$2:N$13,2,FALSE)),0)</f>
        <v>1583</v>
      </c>
      <c r="S1987" s="11">
        <f t="shared" si="1"/>
        <v>158</v>
      </c>
      <c r="T1987" s="11" t="str">
        <f t="array" ref="T1987">IFERROR(INDEX('Pontuação'!G$13:G$101, MATCH(S1987, 'Pontuação'!F$13:F$101, 0)), "Faixa Indefinida")</f>
        <v>C</v>
      </c>
      <c r="U1987" s="11">
        <f t="shared" si="2"/>
        <v>0</v>
      </c>
      <c r="V1987" s="11">
        <f t="shared" si="3"/>
        <v>0</v>
      </c>
      <c r="W1987" s="11">
        <f t="shared" si="4"/>
        <v>1</v>
      </c>
      <c r="X1987" s="11">
        <f t="shared" si="5"/>
        <v>0</v>
      </c>
      <c r="Y1987" s="11">
        <f>ROUNDUP(SUM(VLOOKUP(F1987,'Pontuação 3.0'!A$2:B$11,2,FALSE),VLOOKUP(E1987,'Pontuação 3.0'!C$2:D$11,2,FALSE),VLOOKUP(H1987,'Pontuação 3.0'!I$2:J$11,2,FALSE),VLOOKUP(J1987,'Pontuação 3.0'!K$2:L$11,2,FALSE),VLOOKUP(G1987,'Pontuação 3.0'!E$2:F$11,2,FALSE),VLOOKUP(I1987,'Pontuação 3.0'!G$2:H$11,2,FALSE),VLOOKUP(K1987,'Pontuação 3.0'!M$2:N$13,2,FALSE)),0)</f>
        <v>2076</v>
      </c>
      <c r="Z1987" s="11">
        <f t="shared" si="6"/>
        <v>208</v>
      </c>
      <c r="AA1987" s="11" t="str">
        <f t="array" ref="AA1987">IFERROR(INDEX('Pontuação 3.0'!G$13:G$191, MATCH(Z1987, 'Pontuação 3.0'!F$13:F$191, 0)), "Faixa Indefinida")</f>
        <v>C</v>
      </c>
      <c r="AB1987" s="11">
        <f t="shared" si="7"/>
        <v>0</v>
      </c>
      <c r="AC1987" s="11">
        <f t="shared" si="8"/>
        <v>0</v>
      </c>
      <c r="AD1987" s="11">
        <f t="shared" si="9"/>
        <v>1</v>
      </c>
      <c r="AE1987" s="11">
        <f t="shared" si="10"/>
        <v>0</v>
      </c>
    </row>
    <row r="1988" ht="15.75" customHeight="1">
      <c r="A1988" s="7">
        <v>45656.0</v>
      </c>
      <c r="B1988" s="8" t="s">
        <v>4669</v>
      </c>
      <c r="C1988" s="8" t="s">
        <v>4670</v>
      </c>
      <c r="D1988" s="9">
        <v>1.9992042346E10</v>
      </c>
      <c r="E1988" s="8" t="s">
        <v>15428</v>
      </c>
      <c r="F1988" s="8" t="s">
        <v>15442</v>
      </c>
      <c r="G1988" s="8" t="s">
        <v>15430</v>
      </c>
      <c r="H1988" s="8" t="s">
        <v>15471</v>
      </c>
      <c r="I1988" s="8" t="s">
        <v>15447</v>
      </c>
      <c r="J1988" s="8" t="s">
        <v>15448</v>
      </c>
      <c r="K1988" s="8" t="s">
        <v>15425</v>
      </c>
      <c r="L1988" s="12" t="s">
        <v>15</v>
      </c>
      <c r="M1988" s="12" t="s">
        <v>3780</v>
      </c>
      <c r="N1988" s="12" t="s">
        <v>205</v>
      </c>
      <c r="O1988" s="12" t="s">
        <v>4671</v>
      </c>
      <c r="P1988" s="12" t="s">
        <v>17</v>
      </c>
      <c r="R1988" s="10">
        <f>ROUNDUP(SUM(VLOOKUP(F1988,'Pontuação'!A$2:B$11,2,FALSE),VLOOKUP(E1988,'Pontuação'!C$2:D$11,2,FALSE),VLOOKUP(H1988,'Pontuação'!I$2:J$11,2,FALSE),VLOOKUP(I1988,'Pontuação'!G$2:H$11,2,FALSE),VLOOKUP(K1988,'Pontuação'!M$2:N$13,2,FALSE)),0)</f>
        <v>1635</v>
      </c>
      <c r="S1988" s="11">
        <f t="shared" si="1"/>
        <v>164</v>
      </c>
      <c r="T1988" s="11" t="str">
        <f t="array" ref="T1988">IFERROR(INDEX('Pontuação'!G$13:G$101, MATCH(S1988, 'Pontuação'!F$13:F$101, 0)), "Faixa Indefinida")</f>
        <v>C</v>
      </c>
      <c r="U1988" s="11">
        <f t="shared" si="2"/>
        <v>0</v>
      </c>
      <c r="V1988" s="11">
        <f t="shared" si="3"/>
        <v>0</v>
      </c>
      <c r="W1988" s="11">
        <f t="shared" si="4"/>
        <v>1</v>
      </c>
      <c r="X1988" s="11">
        <f t="shared" si="5"/>
        <v>0</v>
      </c>
      <c r="Y1988" s="11">
        <f>ROUNDUP(SUM(VLOOKUP(F1988,'Pontuação 3.0'!A$2:B$11,2,FALSE),VLOOKUP(E1988,'Pontuação 3.0'!C$2:D$11,2,FALSE),VLOOKUP(H1988,'Pontuação 3.0'!I$2:J$11,2,FALSE),VLOOKUP(J1988,'Pontuação 3.0'!K$2:L$11,2,FALSE),VLOOKUP(G1988,'Pontuação 3.0'!E$2:F$11,2,FALSE),VLOOKUP(I1988,'Pontuação 3.0'!G$2:H$11,2,FALSE),VLOOKUP(K1988,'Pontuação 3.0'!M$2:N$13,2,FALSE)),0)</f>
        <v>2165</v>
      </c>
      <c r="Z1988" s="11">
        <f t="shared" si="6"/>
        <v>217</v>
      </c>
      <c r="AA1988" s="11" t="str">
        <f t="array" ref="AA1988">IFERROR(INDEX('Pontuação 3.0'!G$13:G$191, MATCH(Z1988, 'Pontuação 3.0'!F$13:F$191, 0)), "Faixa Indefinida")</f>
        <v>B</v>
      </c>
      <c r="AB1988" s="11">
        <f t="shared" si="7"/>
        <v>0</v>
      </c>
      <c r="AC1988" s="11">
        <f t="shared" si="8"/>
        <v>1</v>
      </c>
      <c r="AD1988" s="11">
        <f t="shared" si="9"/>
        <v>0</v>
      </c>
      <c r="AE1988" s="11">
        <f t="shared" si="10"/>
        <v>0</v>
      </c>
    </row>
    <row r="1989" ht="15.75" customHeight="1">
      <c r="A1989" s="7">
        <v>45656.0</v>
      </c>
      <c r="B1989" s="8" t="s">
        <v>333</v>
      </c>
      <c r="C1989" s="8" t="s">
        <v>4668</v>
      </c>
      <c r="D1989" s="13" t="s">
        <v>15746</v>
      </c>
      <c r="E1989" s="8" t="s">
        <v>15428</v>
      </c>
      <c r="F1989" s="8" t="s">
        <v>15436</v>
      </c>
      <c r="G1989" s="8" t="s">
        <v>15437</v>
      </c>
      <c r="H1989" s="8" t="s">
        <v>15438</v>
      </c>
      <c r="I1989" s="8" t="s">
        <v>15423</v>
      </c>
      <c r="J1989" s="8" t="s">
        <v>15424</v>
      </c>
      <c r="K1989" s="8" t="s">
        <v>15439</v>
      </c>
      <c r="L1989" s="12" t="s">
        <v>15</v>
      </c>
      <c r="M1989" s="12" t="s">
        <v>3780</v>
      </c>
      <c r="N1989" s="12" t="s">
        <v>205</v>
      </c>
      <c r="O1989" s="12" t="s">
        <v>3812</v>
      </c>
      <c r="P1989" s="12" t="s">
        <v>119</v>
      </c>
      <c r="R1989" s="10">
        <f>ROUNDUP(SUM(VLOOKUP(F1989,'Pontuação'!A$2:B$11,2,FALSE),VLOOKUP(E1989,'Pontuação'!C$2:D$11,2,FALSE),VLOOKUP(H1989,'Pontuação'!I$2:J$11,2,FALSE),VLOOKUP(I1989,'Pontuação'!G$2:H$11,2,FALSE),VLOOKUP(K1989,'Pontuação'!M$2:N$13,2,FALSE)),0)</f>
        <v>1238</v>
      </c>
      <c r="S1989" s="11">
        <f t="shared" si="1"/>
        <v>124</v>
      </c>
      <c r="T1989" s="11" t="str">
        <f t="array" ref="T1989">IFERROR(INDEX('Pontuação'!G$13:G$101, MATCH(S1989, 'Pontuação'!F$13:F$101, 0)), "Faixa Indefinida")</f>
        <v>D</v>
      </c>
      <c r="U1989" s="11">
        <f t="shared" si="2"/>
        <v>0</v>
      </c>
      <c r="V1989" s="11">
        <f t="shared" si="3"/>
        <v>0</v>
      </c>
      <c r="W1989" s="11">
        <f t="shared" si="4"/>
        <v>0</v>
      </c>
      <c r="X1989" s="11">
        <f t="shared" si="5"/>
        <v>1</v>
      </c>
      <c r="Y1989" s="11">
        <f>ROUNDUP(SUM(VLOOKUP(F1989,'Pontuação 3.0'!A$2:B$11,2,FALSE),VLOOKUP(E1989,'Pontuação 3.0'!C$2:D$11,2,FALSE),VLOOKUP(H1989,'Pontuação 3.0'!I$2:J$11,2,FALSE),VLOOKUP(J1989,'Pontuação 3.0'!K$2:L$11,2,FALSE),VLOOKUP(G1989,'Pontuação 3.0'!E$2:F$11,2,FALSE),VLOOKUP(I1989,'Pontuação 3.0'!G$2:H$11,2,FALSE),VLOOKUP(K1989,'Pontuação 3.0'!M$2:N$13,2,FALSE)),0)</f>
        <v>1697</v>
      </c>
      <c r="Z1989" s="11">
        <f t="shared" si="6"/>
        <v>170</v>
      </c>
      <c r="AA1989" s="11" t="str">
        <f t="array" ref="AA1989">IFERROR(INDEX('Pontuação 3.0'!G$13:G$191, MATCH(Z1989, 'Pontuação 3.0'!F$13:F$191, 0)), "Faixa Indefinida")</f>
        <v>D</v>
      </c>
      <c r="AB1989" s="11">
        <f t="shared" si="7"/>
        <v>0</v>
      </c>
      <c r="AC1989" s="11">
        <f t="shared" si="8"/>
        <v>0</v>
      </c>
      <c r="AD1989" s="11">
        <f t="shared" si="9"/>
        <v>0</v>
      </c>
      <c r="AE1989" s="11">
        <f t="shared" si="10"/>
        <v>1</v>
      </c>
    </row>
    <row r="1990" ht="15.75" customHeight="1">
      <c r="A1990" s="7">
        <v>45656.0</v>
      </c>
      <c r="B1990" s="8" t="s">
        <v>4672</v>
      </c>
      <c r="C1990" s="8" t="s">
        <v>4673</v>
      </c>
      <c r="D1990" s="9">
        <v>1.1965476839E10</v>
      </c>
      <c r="E1990" s="8" t="s">
        <v>15428</v>
      </c>
      <c r="F1990" s="8" t="s">
        <v>15420</v>
      </c>
      <c r="G1990" s="8" t="s">
        <v>15421</v>
      </c>
      <c r="H1990" s="8" t="s">
        <v>15438</v>
      </c>
      <c r="I1990" s="8" t="s">
        <v>15423</v>
      </c>
      <c r="J1990" s="8" t="s">
        <v>15424</v>
      </c>
      <c r="K1990" s="8" t="s">
        <v>15432</v>
      </c>
      <c r="L1990" s="12" t="s">
        <v>15</v>
      </c>
      <c r="M1990" s="12" t="s">
        <v>3780</v>
      </c>
      <c r="N1990" s="12" t="s">
        <v>205</v>
      </c>
      <c r="O1990" s="12" t="s">
        <v>3781</v>
      </c>
      <c r="P1990" s="12" t="s">
        <v>119</v>
      </c>
      <c r="R1990" s="10">
        <f>ROUNDUP(SUM(VLOOKUP(F1990,'Pontuação'!A$2:B$11,2,FALSE),VLOOKUP(E1990,'Pontuação'!C$2:D$11,2,FALSE),VLOOKUP(H1990,'Pontuação'!I$2:J$11,2,FALSE),VLOOKUP(I1990,'Pontuação'!G$2:H$11,2,FALSE),VLOOKUP(K1990,'Pontuação'!M$2:N$13,2,FALSE)),0)</f>
        <v>1571</v>
      </c>
      <c r="S1990" s="11">
        <f t="shared" si="1"/>
        <v>157</v>
      </c>
      <c r="T1990" s="11" t="str">
        <f t="array" ref="T1990">IFERROR(INDEX('Pontuação'!G$13:G$101, MATCH(S1990, 'Pontuação'!F$13:F$101, 0)), "Faixa Indefinida")</f>
        <v>C</v>
      </c>
      <c r="U1990" s="11">
        <f t="shared" si="2"/>
        <v>0</v>
      </c>
      <c r="V1990" s="11">
        <f t="shared" si="3"/>
        <v>0</v>
      </c>
      <c r="W1990" s="11">
        <f t="shared" si="4"/>
        <v>1</v>
      </c>
      <c r="X1990" s="11">
        <f t="shared" si="5"/>
        <v>0</v>
      </c>
      <c r="Y1990" s="11">
        <f>ROUNDUP(SUM(VLOOKUP(F1990,'Pontuação 3.0'!A$2:B$11,2,FALSE),VLOOKUP(E1990,'Pontuação 3.0'!C$2:D$11,2,FALSE),VLOOKUP(H1990,'Pontuação 3.0'!I$2:J$11,2,FALSE),VLOOKUP(J1990,'Pontuação 3.0'!K$2:L$11,2,FALSE),VLOOKUP(G1990,'Pontuação 3.0'!E$2:F$11,2,FALSE),VLOOKUP(I1990,'Pontuação 3.0'!G$2:H$11,2,FALSE),VLOOKUP(K1990,'Pontuação 3.0'!M$2:N$13,2,FALSE)),0)</f>
        <v>1920</v>
      </c>
      <c r="Z1990" s="11">
        <f t="shared" si="6"/>
        <v>192</v>
      </c>
      <c r="AA1990" s="11" t="str">
        <f t="array" ref="AA1990">IFERROR(INDEX('Pontuação 3.0'!G$13:G$191, MATCH(Z1990, 'Pontuação 3.0'!F$13:F$191, 0)), "Faixa Indefinida")</f>
        <v>C</v>
      </c>
      <c r="AB1990" s="11">
        <f t="shared" si="7"/>
        <v>0</v>
      </c>
      <c r="AC1990" s="11">
        <f t="shared" si="8"/>
        <v>0</v>
      </c>
      <c r="AD1990" s="11">
        <f t="shared" si="9"/>
        <v>1</v>
      </c>
      <c r="AE1990" s="11">
        <f t="shared" si="10"/>
        <v>0</v>
      </c>
    </row>
    <row r="1991" ht="15.75" customHeight="1">
      <c r="A1991" s="7">
        <v>45656.0</v>
      </c>
      <c r="B1991" s="8" t="s">
        <v>4674</v>
      </c>
      <c r="C1991" s="8" t="s">
        <v>4675</v>
      </c>
      <c r="D1991" s="9">
        <v>3.7991452178E10</v>
      </c>
      <c r="E1991" s="8" t="s">
        <v>15428</v>
      </c>
      <c r="F1991" s="8" t="s">
        <v>15429</v>
      </c>
      <c r="G1991" s="8" t="s">
        <v>15430</v>
      </c>
      <c r="H1991" s="8" t="s">
        <v>15443</v>
      </c>
      <c r="I1991" s="8" t="s">
        <v>15625</v>
      </c>
      <c r="J1991" s="8" t="s">
        <v>15424</v>
      </c>
      <c r="K1991" s="8" t="s">
        <v>15425</v>
      </c>
      <c r="L1991" s="12" t="s">
        <v>15</v>
      </c>
      <c r="M1991" s="12" t="s">
        <v>3780</v>
      </c>
      <c r="N1991" s="12" t="s">
        <v>608</v>
      </c>
      <c r="O1991" s="12" t="s">
        <v>3781</v>
      </c>
      <c r="P1991" s="12" t="s">
        <v>119</v>
      </c>
      <c r="R1991" s="10">
        <f>ROUNDUP(SUM(VLOOKUP(F1991,'Pontuação'!A$2:B$11,2,FALSE),VLOOKUP(E1991,'Pontuação'!C$2:D$11,2,FALSE),VLOOKUP(H1991,'Pontuação'!I$2:J$11,2,FALSE),VLOOKUP(I1991,'Pontuação'!G$2:H$11,2,FALSE),VLOOKUP(K1991,'Pontuação'!M$2:N$13,2,FALSE)),0)</f>
        <v>1848</v>
      </c>
      <c r="S1991" s="11">
        <f t="shared" si="1"/>
        <v>185</v>
      </c>
      <c r="T1991" s="11" t="str">
        <f t="array" ref="T1991">IFERROR(INDEX('Pontuação'!G$13:G$101, MATCH(S1991, 'Pontuação'!F$13:F$101, 0)), "Faixa Indefinida")</f>
        <v>A</v>
      </c>
      <c r="U1991" s="11">
        <f t="shared" si="2"/>
        <v>1</v>
      </c>
      <c r="V1991" s="11">
        <f t="shared" si="3"/>
        <v>0</v>
      </c>
      <c r="W1991" s="11">
        <f t="shared" si="4"/>
        <v>0</v>
      </c>
      <c r="X1991" s="11">
        <f t="shared" si="5"/>
        <v>0</v>
      </c>
      <c r="Y1991" s="11">
        <f>ROUNDUP(SUM(VLOOKUP(F1991,'Pontuação 3.0'!A$2:B$11,2,FALSE),VLOOKUP(E1991,'Pontuação 3.0'!C$2:D$11,2,FALSE),VLOOKUP(H1991,'Pontuação 3.0'!I$2:J$11,2,FALSE),VLOOKUP(J1991,'Pontuação 3.0'!K$2:L$11,2,FALSE),VLOOKUP(G1991,'Pontuação 3.0'!E$2:F$11,2,FALSE),VLOOKUP(I1991,'Pontuação 3.0'!G$2:H$11,2,FALSE),VLOOKUP(K1991,'Pontuação 3.0'!M$2:N$13,2,FALSE)),0)</f>
        <v>1846</v>
      </c>
      <c r="Z1991" s="11">
        <f t="shared" si="6"/>
        <v>185</v>
      </c>
      <c r="AA1991" s="11" t="str">
        <f t="array" ref="AA1991">IFERROR(INDEX('Pontuação 3.0'!G$13:G$191, MATCH(Z1991, 'Pontuação 3.0'!F$13:F$191, 0)), "Faixa Indefinida")</f>
        <v>D</v>
      </c>
      <c r="AB1991" s="11">
        <f t="shared" si="7"/>
        <v>0</v>
      </c>
      <c r="AC1991" s="11">
        <f t="shared" si="8"/>
        <v>0</v>
      </c>
      <c r="AD1991" s="11">
        <f t="shared" si="9"/>
        <v>0</v>
      </c>
      <c r="AE1991" s="11">
        <f t="shared" si="10"/>
        <v>1</v>
      </c>
    </row>
    <row r="1992" ht="15.75" customHeight="1">
      <c r="A1992" s="7">
        <v>45656.0</v>
      </c>
      <c r="B1992" s="8" t="s">
        <v>4676</v>
      </c>
      <c r="C1992" s="8" t="s">
        <v>4677</v>
      </c>
      <c r="D1992" s="9">
        <v>4.899961313E10</v>
      </c>
      <c r="E1992" s="8" t="s">
        <v>15428</v>
      </c>
      <c r="F1992" s="8" t="s">
        <v>15442</v>
      </c>
      <c r="G1992" s="8" t="s">
        <v>15451</v>
      </c>
      <c r="H1992" s="8" t="s">
        <v>15422</v>
      </c>
      <c r="I1992" s="8" t="s">
        <v>15423</v>
      </c>
      <c r="J1992" s="8" t="s">
        <v>15424</v>
      </c>
      <c r="K1992" s="8" t="s">
        <v>15432</v>
      </c>
      <c r="L1992" s="12" t="s">
        <v>15</v>
      </c>
      <c r="M1992" s="12" t="s">
        <v>3780</v>
      </c>
      <c r="N1992" s="12" t="s">
        <v>133</v>
      </c>
      <c r="O1992" s="12" t="s">
        <v>3781</v>
      </c>
      <c r="P1992" s="12" t="s">
        <v>17</v>
      </c>
      <c r="R1992" s="10">
        <f>ROUNDUP(SUM(VLOOKUP(F1992,'Pontuação'!A$2:B$11,2,FALSE),VLOOKUP(E1992,'Pontuação'!C$2:D$11,2,FALSE),VLOOKUP(H1992,'Pontuação'!I$2:J$11,2,FALSE),VLOOKUP(I1992,'Pontuação'!G$2:H$11,2,FALSE),VLOOKUP(K1992,'Pontuação'!M$2:N$13,2,FALSE)),0)</f>
        <v>1673</v>
      </c>
      <c r="S1992" s="11">
        <f t="shared" si="1"/>
        <v>167</v>
      </c>
      <c r="T1992" s="11" t="str">
        <f t="array" ref="T1992">IFERROR(INDEX('Pontuação'!G$13:G$101, MATCH(S1992, 'Pontuação'!F$13:F$101, 0)), "Faixa Indefinida")</f>
        <v>B</v>
      </c>
      <c r="U1992" s="11">
        <f t="shared" si="2"/>
        <v>0</v>
      </c>
      <c r="V1992" s="11">
        <f t="shared" si="3"/>
        <v>1</v>
      </c>
      <c r="W1992" s="11">
        <f t="shared" si="4"/>
        <v>0</v>
      </c>
      <c r="X1992" s="11">
        <f t="shared" si="5"/>
        <v>0</v>
      </c>
      <c r="Y1992" s="11">
        <f>ROUNDUP(SUM(VLOOKUP(F1992,'Pontuação 3.0'!A$2:B$11,2,FALSE),VLOOKUP(E1992,'Pontuação 3.0'!C$2:D$11,2,FALSE),VLOOKUP(H1992,'Pontuação 3.0'!I$2:J$11,2,FALSE),VLOOKUP(J1992,'Pontuação 3.0'!K$2:L$11,2,FALSE),VLOOKUP(G1992,'Pontuação 3.0'!E$2:F$11,2,FALSE),VLOOKUP(I1992,'Pontuação 3.0'!G$2:H$11,2,FALSE),VLOOKUP(K1992,'Pontuação 3.0'!M$2:N$13,2,FALSE)),0)</f>
        <v>1925</v>
      </c>
      <c r="Z1992" s="11">
        <f t="shared" si="6"/>
        <v>193</v>
      </c>
      <c r="AA1992" s="11" t="str">
        <f t="array" ref="AA1992">IFERROR(INDEX('Pontuação 3.0'!G$13:G$191, MATCH(Z1992, 'Pontuação 3.0'!F$13:F$191, 0)), "Faixa Indefinida")</f>
        <v>C</v>
      </c>
      <c r="AB1992" s="11">
        <f t="shared" si="7"/>
        <v>0</v>
      </c>
      <c r="AC1992" s="11">
        <f t="shared" si="8"/>
        <v>0</v>
      </c>
      <c r="AD1992" s="11">
        <f t="shared" si="9"/>
        <v>1</v>
      </c>
      <c r="AE1992" s="11">
        <f t="shared" si="10"/>
        <v>0</v>
      </c>
    </row>
    <row r="1993" ht="15.75" customHeight="1">
      <c r="A1993" s="7">
        <v>45656.0</v>
      </c>
      <c r="B1993" s="8" t="s">
        <v>4678</v>
      </c>
      <c r="C1993" s="8" t="s">
        <v>4679</v>
      </c>
      <c r="D1993" s="9">
        <v>1.1966171114E10</v>
      </c>
      <c r="E1993" s="8" t="s">
        <v>15428</v>
      </c>
      <c r="F1993" s="8" t="s">
        <v>15442</v>
      </c>
      <c r="G1993" s="8" t="s">
        <v>15430</v>
      </c>
      <c r="H1993" s="8" t="s">
        <v>15443</v>
      </c>
      <c r="I1993" s="8" t="s">
        <v>15423</v>
      </c>
      <c r="J1993" s="8" t="s">
        <v>15424</v>
      </c>
      <c r="K1993" s="8" t="s">
        <v>15439</v>
      </c>
      <c r="L1993" s="12" t="s">
        <v>15</v>
      </c>
      <c r="M1993" s="12" t="s">
        <v>3780</v>
      </c>
      <c r="N1993" s="12" t="s">
        <v>205</v>
      </c>
      <c r="O1993" s="12" t="s">
        <v>3781</v>
      </c>
      <c r="P1993" s="12" t="s">
        <v>119</v>
      </c>
      <c r="R1993" s="10">
        <f>ROUNDUP(SUM(VLOOKUP(F1993,'Pontuação'!A$2:B$11,2,FALSE),VLOOKUP(E1993,'Pontuação'!C$2:D$11,2,FALSE),VLOOKUP(H1993,'Pontuação'!I$2:J$11,2,FALSE),VLOOKUP(I1993,'Pontuação'!G$2:H$11,2,FALSE),VLOOKUP(K1993,'Pontuação'!M$2:N$13,2,FALSE)),0)</f>
        <v>1611</v>
      </c>
      <c r="S1993" s="11">
        <f t="shared" si="1"/>
        <v>161</v>
      </c>
      <c r="T1993" s="11" t="str">
        <f t="array" ref="T1993">IFERROR(INDEX('Pontuação'!G$13:G$101, MATCH(S1993, 'Pontuação'!F$13:F$101, 0)), "Faixa Indefinida")</f>
        <v>C</v>
      </c>
      <c r="U1993" s="11">
        <f t="shared" si="2"/>
        <v>0</v>
      </c>
      <c r="V1993" s="11">
        <f t="shared" si="3"/>
        <v>0</v>
      </c>
      <c r="W1993" s="11">
        <f t="shared" si="4"/>
        <v>1</v>
      </c>
      <c r="X1993" s="11">
        <f t="shared" si="5"/>
        <v>0</v>
      </c>
      <c r="Y1993" s="11">
        <f>ROUNDUP(SUM(VLOOKUP(F1993,'Pontuação 3.0'!A$2:B$11,2,FALSE),VLOOKUP(E1993,'Pontuação 3.0'!C$2:D$11,2,FALSE),VLOOKUP(H1993,'Pontuação 3.0'!I$2:J$11,2,FALSE),VLOOKUP(J1993,'Pontuação 3.0'!K$2:L$11,2,FALSE),VLOOKUP(G1993,'Pontuação 3.0'!E$2:F$11,2,FALSE),VLOOKUP(I1993,'Pontuação 3.0'!G$2:H$11,2,FALSE),VLOOKUP(K1993,'Pontuação 3.0'!M$2:N$13,2,FALSE)),0)</f>
        <v>1903</v>
      </c>
      <c r="Z1993" s="11">
        <f t="shared" si="6"/>
        <v>190</v>
      </c>
      <c r="AA1993" s="11" t="str">
        <f t="array" ref="AA1993">IFERROR(INDEX('Pontuação 3.0'!G$13:G$191, MATCH(Z1993, 'Pontuação 3.0'!F$13:F$191, 0)), "Faixa Indefinida")</f>
        <v>D</v>
      </c>
      <c r="AB1993" s="11">
        <f t="shared" si="7"/>
        <v>0</v>
      </c>
      <c r="AC1993" s="11">
        <f t="shared" si="8"/>
        <v>0</v>
      </c>
      <c r="AD1993" s="11">
        <f t="shared" si="9"/>
        <v>0</v>
      </c>
      <c r="AE1993" s="11">
        <f t="shared" si="10"/>
        <v>1</v>
      </c>
    </row>
    <row r="1994" ht="15.75" customHeight="1">
      <c r="A1994" s="7">
        <v>45656.0</v>
      </c>
      <c r="B1994" s="8" t="s">
        <v>4681</v>
      </c>
      <c r="C1994" s="8" t="s">
        <v>4682</v>
      </c>
      <c r="D1994" s="9">
        <v>3.1983885928E10</v>
      </c>
      <c r="E1994" s="8" t="s">
        <v>15428</v>
      </c>
      <c r="F1994" s="8" t="s">
        <v>15420</v>
      </c>
      <c r="G1994" s="8" t="s">
        <v>15451</v>
      </c>
      <c r="H1994" s="8" t="s">
        <v>15422</v>
      </c>
      <c r="I1994" s="8" t="s">
        <v>15447</v>
      </c>
      <c r="J1994" s="8" t="s">
        <v>15424</v>
      </c>
      <c r="K1994" s="8" t="s">
        <v>15425</v>
      </c>
      <c r="L1994" s="12" t="s">
        <v>15</v>
      </c>
      <c r="M1994" s="12" t="s">
        <v>3780</v>
      </c>
      <c r="N1994" s="12" t="s">
        <v>205</v>
      </c>
      <c r="O1994" s="12" t="s">
        <v>3812</v>
      </c>
      <c r="P1994" s="12" t="s">
        <v>119</v>
      </c>
      <c r="R1994" s="10">
        <f>ROUNDUP(SUM(VLOOKUP(F1994,'Pontuação'!A$2:B$11,2,FALSE),VLOOKUP(E1994,'Pontuação'!C$2:D$11,2,FALSE),VLOOKUP(H1994,'Pontuação'!I$2:J$11,2,FALSE),VLOOKUP(I1994,'Pontuação'!G$2:H$11,2,FALSE),VLOOKUP(K1994,'Pontuação'!M$2:N$13,2,FALSE)),0)</f>
        <v>1831</v>
      </c>
      <c r="S1994" s="11">
        <f t="shared" si="1"/>
        <v>183</v>
      </c>
      <c r="T1994" s="11" t="str">
        <f t="array" ref="T1994">IFERROR(INDEX('Pontuação'!G$13:G$101, MATCH(S1994, 'Pontuação'!F$13:F$101, 0)), "Faixa Indefinida")</f>
        <v>B</v>
      </c>
      <c r="U1994" s="11">
        <f t="shared" si="2"/>
        <v>0</v>
      </c>
      <c r="V1994" s="11">
        <f t="shared" si="3"/>
        <v>1</v>
      </c>
      <c r="W1994" s="11">
        <f t="shared" si="4"/>
        <v>0</v>
      </c>
      <c r="X1994" s="11">
        <f t="shared" si="5"/>
        <v>0</v>
      </c>
      <c r="Y1994" s="11">
        <f>ROUNDUP(SUM(VLOOKUP(F1994,'Pontuação 3.0'!A$2:B$11,2,FALSE),VLOOKUP(E1994,'Pontuação 3.0'!C$2:D$11,2,FALSE),VLOOKUP(H1994,'Pontuação 3.0'!I$2:J$11,2,FALSE),VLOOKUP(J1994,'Pontuação 3.0'!K$2:L$11,2,FALSE),VLOOKUP(G1994,'Pontuação 3.0'!E$2:F$11,2,FALSE),VLOOKUP(I1994,'Pontuação 3.0'!G$2:H$11,2,FALSE),VLOOKUP(K1994,'Pontuação 3.0'!M$2:N$13,2,FALSE)),0)</f>
        <v>1995</v>
      </c>
      <c r="Z1994" s="11">
        <f t="shared" si="6"/>
        <v>200</v>
      </c>
      <c r="AA1994" s="11" t="str">
        <f t="array" ref="AA1994">IFERROR(INDEX('Pontuação 3.0'!G$13:G$191, MATCH(Z1994, 'Pontuação 3.0'!F$13:F$191, 0)), "Faixa Indefinida")</f>
        <v>C</v>
      </c>
      <c r="AB1994" s="11">
        <f t="shared" si="7"/>
        <v>0</v>
      </c>
      <c r="AC1994" s="11">
        <f t="shared" si="8"/>
        <v>0</v>
      </c>
      <c r="AD1994" s="11">
        <f t="shared" si="9"/>
        <v>1</v>
      </c>
      <c r="AE1994" s="11">
        <f t="shared" si="10"/>
        <v>0</v>
      </c>
    </row>
    <row r="1995" ht="15.75" customHeight="1">
      <c r="A1995" s="7">
        <v>45656.0</v>
      </c>
      <c r="B1995" s="8" t="s">
        <v>528</v>
      </c>
      <c r="C1995" s="8" t="s">
        <v>4680</v>
      </c>
      <c r="D1995" s="9">
        <v>3.1994259966E10</v>
      </c>
      <c r="E1995" s="8" t="s">
        <v>15428</v>
      </c>
      <c r="F1995" s="8" t="s">
        <v>15442</v>
      </c>
      <c r="G1995" s="8" t="s">
        <v>15421</v>
      </c>
      <c r="H1995" s="8" t="s">
        <v>15446</v>
      </c>
      <c r="I1995" s="8" t="s">
        <v>15423</v>
      </c>
      <c r="J1995" s="8" t="s">
        <v>15424</v>
      </c>
      <c r="K1995" s="8" t="s">
        <v>15432</v>
      </c>
      <c r="L1995" s="12" t="s">
        <v>15</v>
      </c>
      <c r="M1995" s="12" t="s">
        <v>3780</v>
      </c>
      <c r="N1995" s="12" t="s">
        <v>1912</v>
      </c>
      <c r="O1995" s="12" t="s">
        <v>3792</v>
      </c>
      <c r="P1995" s="12" t="s">
        <v>119</v>
      </c>
      <c r="R1995" s="10">
        <f>ROUNDUP(SUM(VLOOKUP(F1995,'Pontuação'!A$2:B$11,2,FALSE),VLOOKUP(E1995,'Pontuação'!C$2:D$11,2,FALSE),VLOOKUP(H1995,'Pontuação'!I$2:J$11,2,FALSE),VLOOKUP(I1995,'Pontuação'!G$2:H$11,2,FALSE),VLOOKUP(K1995,'Pontuação'!M$2:N$13,2,FALSE)),0)</f>
        <v>1715</v>
      </c>
      <c r="S1995" s="11">
        <f t="shared" si="1"/>
        <v>172</v>
      </c>
      <c r="T1995" s="11" t="str">
        <f t="array" ref="T1995">IFERROR(INDEX('Pontuação'!G$13:G$101, MATCH(S1995, 'Pontuação'!F$13:F$101, 0)), "Faixa Indefinida")</f>
        <v>B</v>
      </c>
      <c r="U1995" s="11">
        <f t="shared" si="2"/>
        <v>0</v>
      </c>
      <c r="V1995" s="11">
        <f t="shared" si="3"/>
        <v>1</v>
      </c>
      <c r="W1995" s="11">
        <f t="shared" si="4"/>
        <v>0</v>
      </c>
      <c r="X1995" s="11">
        <f t="shared" si="5"/>
        <v>0</v>
      </c>
      <c r="Y1995" s="11">
        <f>ROUNDUP(SUM(VLOOKUP(F1995,'Pontuação 3.0'!A$2:B$11,2,FALSE),VLOOKUP(E1995,'Pontuação 3.0'!C$2:D$11,2,FALSE),VLOOKUP(H1995,'Pontuação 3.0'!I$2:J$11,2,FALSE),VLOOKUP(J1995,'Pontuação 3.0'!K$2:L$11,2,FALSE),VLOOKUP(G1995,'Pontuação 3.0'!E$2:F$11,2,FALSE),VLOOKUP(I1995,'Pontuação 3.0'!G$2:H$11,2,FALSE),VLOOKUP(K1995,'Pontuação 3.0'!M$2:N$13,2,FALSE)),0)</f>
        <v>2022</v>
      </c>
      <c r="Z1995" s="11">
        <f t="shared" si="6"/>
        <v>202</v>
      </c>
      <c r="AA1995" s="11" t="str">
        <f t="array" ref="AA1995">IFERROR(INDEX('Pontuação 3.0'!G$13:G$191, MATCH(Z1995, 'Pontuação 3.0'!F$13:F$191, 0)), "Faixa Indefinida")</f>
        <v>C</v>
      </c>
      <c r="AB1995" s="11">
        <f t="shared" si="7"/>
        <v>0</v>
      </c>
      <c r="AC1995" s="11">
        <f t="shared" si="8"/>
        <v>0</v>
      </c>
      <c r="AD1995" s="11">
        <f t="shared" si="9"/>
        <v>1</v>
      </c>
      <c r="AE1995" s="11">
        <f t="shared" si="10"/>
        <v>0</v>
      </c>
    </row>
    <row r="1996" ht="15.75" customHeight="1">
      <c r="A1996" s="7">
        <v>45656.0</v>
      </c>
      <c r="B1996" s="8" t="s">
        <v>4681</v>
      </c>
      <c r="C1996" s="8" t="s">
        <v>4682</v>
      </c>
      <c r="D1996" s="9">
        <v>3.1983885928E10</v>
      </c>
      <c r="E1996" s="8" t="s">
        <v>15428</v>
      </c>
      <c r="F1996" s="8" t="s">
        <v>15420</v>
      </c>
      <c r="G1996" s="8" t="s">
        <v>15451</v>
      </c>
      <c r="H1996" s="8" t="s">
        <v>15422</v>
      </c>
      <c r="I1996" s="8" t="s">
        <v>15447</v>
      </c>
      <c r="J1996" s="8" t="s">
        <v>15424</v>
      </c>
      <c r="K1996" s="8" t="s">
        <v>15425</v>
      </c>
      <c r="L1996" s="12" t="s">
        <v>15</v>
      </c>
      <c r="M1996" s="12" t="s">
        <v>3780</v>
      </c>
      <c r="N1996" s="12" t="s">
        <v>205</v>
      </c>
      <c r="O1996" s="12" t="s">
        <v>3812</v>
      </c>
      <c r="P1996" s="12" t="s">
        <v>119</v>
      </c>
      <c r="R1996" s="10">
        <f>ROUNDUP(SUM(VLOOKUP(F1996,'Pontuação'!A$2:B$11,2,FALSE),VLOOKUP(E1996,'Pontuação'!C$2:D$11,2,FALSE),VLOOKUP(H1996,'Pontuação'!I$2:J$11,2,FALSE),VLOOKUP(I1996,'Pontuação'!G$2:H$11,2,FALSE),VLOOKUP(K1996,'Pontuação'!M$2:N$13,2,FALSE)),0)</f>
        <v>1831</v>
      </c>
      <c r="S1996" s="11">
        <f t="shared" si="1"/>
        <v>183</v>
      </c>
      <c r="T1996" s="11" t="str">
        <f t="array" ref="T1996">IFERROR(INDEX('Pontuação'!G$13:G$101, MATCH(S1996, 'Pontuação'!F$13:F$101, 0)), "Faixa Indefinida")</f>
        <v>B</v>
      </c>
      <c r="U1996" s="11">
        <f t="shared" si="2"/>
        <v>0</v>
      </c>
      <c r="V1996" s="11">
        <f t="shared" si="3"/>
        <v>1</v>
      </c>
      <c r="W1996" s="11">
        <f t="shared" si="4"/>
        <v>0</v>
      </c>
      <c r="X1996" s="11">
        <f t="shared" si="5"/>
        <v>0</v>
      </c>
      <c r="Y1996" s="11">
        <f>ROUNDUP(SUM(VLOOKUP(F1996,'Pontuação 3.0'!A$2:B$11,2,FALSE),VLOOKUP(E1996,'Pontuação 3.0'!C$2:D$11,2,FALSE),VLOOKUP(H1996,'Pontuação 3.0'!I$2:J$11,2,FALSE),VLOOKUP(J1996,'Pontuação 3.0'!K$2:L$11,2,FALSE),VLOOKUP(G1996,'Pontuação 3.0'!E$2:F$11,2,FALSE),VLOOKUP(I1996,'Pontuação 3.0'!G$2:H$11,2,FALSE),VLOOKUP(K1996,'Pontuação 3.0'!M$2:N$13,2,FALSE)),0)</f>
        <v>1995</v>
      </c>
      <c r="Z1996" s="11">
        <f t="shared" si="6"/>
        <v>200</v>
      </c>
      <c r="AA1996" s="11" t="str">
        <f t="array" ref="AA1996">IFERROR(INDEX('Pontuação 3.0'!G$13:G$191, MATCH(Z1996, 'Pontuação 3.0'!F$13:F$191, 0)), "Faixa Indefinida")</f>
        <v>C</v>
      </c>
      <c r="AB1996" s="11">
        <f t="shared" si="7"/>
        <v>0</v>
      </c>
      <c r="AC1996" s="11">
        <f t="shared" si="8"/>
        <v>0</v>
      </c>
      <c r="AD1996" s="11">
        <f t="shared" si="9"/>
        <v>1</v>
      </c>
      <c r="AE1996" s="11">
        <f t="shared" si="10"/>
        <v>0</v>
      </c>
    </row>
    <row r="1997" ht="15.75" customHeight="1">
      <c r="A1997" s="7">
        <v>45656.0</v>
      </c>
      <c r="B1997" s="8" t="s">
        <v>4683</v>
      </c>
      <c r="C1997" s="8" t="s">
        <v>4684</v>
      </c>
      <c r="D1997" s="9">
        <v>2.2999174741E10</v>
      </c>
      <c r="E1997" s="8" t="s">
        <v>15428</v>
      </c>
      <c r="F1997" s="8" t="s">
        <v>15442</v>
      </c>
      <c r="G1997" s="8" t="s">
        <v>15421</v>
      </c>
      <c r="H1997" s="8" t="s">
        <v>15422</v>
      </c>
      <c r="I1997" s="8" t="s">
        <v>15423</v>
      </c>
      <c r="J1997" s="8" t="s">
        <v>15448</v>
      </c>
      <c r="K1997" s="8" t="s">
        <v>15432</v>
      </c>
      <c r="L1997" s="12" t="s">
        <v>15</v>
      </c>
      <c r="M1997" s="12" t="s">
        <v>3780</v>
      </c>
      <c r="N1997" s="12" t="s">
        <v>608</v>
      </c>
      <c r="O1997" s="12" t="s">
        <v>3781</v>
      </c>
      <c r="P1997" s="12" t="s">
        <v>119</v>
      </c>
      <c r="R1997" s="10">
        <f>ROUNDUP(SUM(VLOOKUP(F1997,'Pontuação'!A$2:B$11,2,FALSE),VLOOKUP(E1997,'Pontuação'!C$2:D$11,2,FALSE),VLOOKUP(H1997,'Pontuação'!I$2:J$11,2,FALSE),VLOOKUP(I1997,'Pontuação'!G$2:H$11,2,FALSE),VLOOKUP(K1997,'Pontuação'!M$2:N$13,2,FALSE)),0)</f>
        <v>1673</v>
      </c>
      <c r="S1997" s="11">
        <f t="shared" si="1"/>
        <v>167</v>
      </c>
      <c r="T1997" s="11" t="str">
        <f t="array" ref="T1997">IFERROR(INDEX('Pontuação'!G$13:G$101, MATCH(S1997, 'Pontuação'!F$13:F$101, 0)), "Faixa Indefinida")</f>
        <v>B</v>
      </c>
      <c r="U1997" s="11">
        <f t="shared" si="2"/>
        <v>0</v>
      </c>
      <c r="V1997" s="11">
        <f t="shared" si="3"/>
        <v>1</v>
      </c>
      <c r="W1997" s="11">
        <f t="shared" si="4"/>
        <v>0</v>
      </c>
      <c r="X1997" s="11">
        <f t="shared" si="5"/>
        <v>0</v>
      </c>
      <c r="Y1997" s="11">
        <f>ROUNDUP(SUM(VLOOKUP(F1997,'Pontuação 3.0'!A$2:B$11,2,FALSE),VLOOKUP(E1997,'Pontuação 3.0'!C$2:D$11,2,FALSE),VLOOKUP(H1997,'Pontuação 3.0'!I$2:J$11,2,FALSE),VLOOKUP(J1997,'Pontuação 3.0'!K$2:L$11,2,FALSE),VLOOKUP(G1997,'Pontuação 3.0'!E$2:F$11,2,FALSE),VLOOKUP(I1997,'Pontuação 3.0'!G$2:H$11,2,FALSE),VLOOKUP(K1997,'Pontuação 3.0'!M$2:N$13,2,FALSE)),0)</f>
        <v>2196</v>
      </c>
      <c r="Z1997" s="11">
        <f t="shared" si="6"/>
        <v>220</v>
      </c>
      <c r="AA1997" s="11" t="str">
        <f t="array" ref="AA1997">IFERROR(INDEX('Pontuação 3.0'!G$13:G$191, MATCH(Z1997, 'Pontuação 3.0'!F$13:F$191, 0)), "Faixa Indefinida")</f>
        <v>B</v>
      </c>
      <c r="AB1997" s="11">
        <f t="shared" si="7"/>
        <v>0</v>
      </c>
      <c r="AC1997" s="11">
        <f t="shared" si="8"/>
        <v>1</v>
      </c>
      <c r="AD1997" s="11">
        <f t="shared" si="9"/>
        <v>0</v>
      </c>
      <c r="AE1997" s="11">
        <f t="shared" si="10"/>
        <v>0</v>
      </c>
    </row>
    <row r="1998" ht="15.75" customHeight="1">
      <c r="A1998" s="7">
        <v>45656.0</v>
      </c>
      <c r="B1998" s="8" t="s">
        <v>4685</v>
      </c>
      <c r="C1998" s="8" t="s">
        <v>4686</v>
      </c>
      <c r="D1998" s="9">
        <v>4.2998096777E10</v>
      </c>
      <c r="E1998" s="8" t="s">
        <v>15428</v>
      </c>
      <c r="F1998" s="8" t="s">
        <v>15420</v>
      </c>
      <c r="G1998" s="8" t="s">
        <v>15451</v>
      </c>
      <c r="H1998" s="8" t="s">
        <v>15438</v>
      </c>
      <c r="I1998" s="8" t="s">
        <v>15431</v>
      </c>
      <c r="J1998" s="8" t="s">
        <v>15424</v>
      </c>
      <c r="K1998" s="8" t="s">
        <v>15432</v>
      </c>
      <c r="L1998" s="12" t="s">
        <v>15</v>
      </c>
      <c r="M1998" s="12" t="s">
        <v>3780</v>
      </c>
      <c r="N1998" s="12" t="s">
        <v>354</v>
      </c>
      <c r="O1998" s="12" t="s">
        <v>3781</v>
      </c>
      <c r="P1998" s="12" t="s">
        <v>119</v>
      </c>
      <c r="R1998" s="10">
        <f>ROUNDUP(SUM(VLOOKUP(F1998,'Pontuação'!A$2:B$11,2,FALSE),VLOOKUP(E1998,'Pontuação'!C$2:D$11,2,FALSE),VLOOKUP(H1998,'Pontuação'!I$2:J$11,2,FALSE),VLOOKUP(I1998,'Pontuação'!G$2:H$11,2,FALSE),VLOOKUP(K1998,'Pontuação'!M$2:N$13,2,FALSE)),0)</f>
        <v>1676</v>
      </c>
      <c r="S1998" s="11">
        <f t="shared" si="1"/>
        <v>168</v>
      </c>
      <c r="T1998" s="11" t="str">
        <f t="array" ref="T1998">IFERROR(INDEX('Pontuação'!G$13:G$101, MATCH(S1998, 'Pontuação'!F$13:F$101, 0)), "Faixa Indefinida")</f>
        <v>B</v>
      </c>
      <c r="U1998" s="11">
        <f t="shared" si="2"/>
        <v>0</v>
      </c>
      <c r="V1998" s="11">
        <f t="shared" si="3"/>
        <v>1</v>
      </c>
      <c r="W1998" s="11">
        <f t="shared" si="4"/>
        <v>0</v>
      </c>
      <c r="X1998" s="11">
        <f t="shared" si="5"/>
        <v>0</v>
      </c>
      <c r="Y1998" s="11">
        <f>ROUNDUP(SUM(VLOOKUP(F1998,'Pontuação 3.0'!A$2:B$11,2,FALSE),VLOOKUP(E1998,'Pontuação 3.0'!C$2:D$11,2,FALSE),VLOOKUP(H1998,'Pontuação 3.0'!I$2:J$11,2,FALSE),VLOOKUP(J1998,'Pontuação 3.0'!K$2:L$11,2,FALSE),VLOOKUP(G1998,'Pontuação 3.0'!E$2:F$11,2,FALSE),VLOOKUP(I1998,'Pontuação 3.0'!G$2:H$11,2,FALSE),VLOOKUP(K1998,'Pontuação 3.0'!M$2:N$13,2,FALSE)),0)</f>
        <v>2062</v>
      </c>
      <c r="Z1998" s="11">
        <f t="shared" si="6"/>
        <v>206</v>
      </c>
      <c r="AA1998" s="11" t="str">
        <f t="array" ref="AA1998">IFERROR(INDEX('Pontuação 3.0'!G$13:G$191, MATCH(Z1998, 'Pontuação 3.0'!F$13:F$191, 0)), "Faixa Indefinida")</f>
        <v>C</v>
      </c>
      <c r="AB1998" s="11">
        <f t="shared" si="7"/>
        <v>0</v>
      </c>
      <c r="AC1998" s="11">
        <f t="shared" si="8"/>
        <v>0</v>
      </c>
      <c r="AD1998" s="11">
        <f t="shared" si="9"/>
        <v>1</v>
      </c>
      <c r="AE1998" s="11">
        <f t="shared" si="10"/>
        <v>0</v>
      </c>
    </row>
    <row r="1999" ht="15.75" customHeight="1">
      <c r="A1999" s="7">
        <v>45656.0</v>
      </c>
      <c r="B1999" s="8" t="s">
        <v>2574</v>
      </c>
      <c r="C1999" s="8" t="s">
        <v>4687</v>
      </c>
      <c r="D1999" s="9">
        <v>4.8999922978E10</v>
      </c>
      <c r="E1999" s="8" t="s">
        <v>15428</v>
      </c>
      <c r="F1999" s="8" t="s">
        <v>15442</v>
      </c>
      <c r="G1999" s="8" t="s">
        <v>15430</v>
      </c>
      <c r="H1999" s="8" t="s">
        <v>15422</v>
      </c>
      <c r="I1999" s="8" t="s">
        <v>15423</v>
      </c>
      <c r="J1999" s="8" t="s">
        <v>15424</v>
      </c>
      <c r="K1999" s="8" t="s">
        <v>15425</v>
      </c>
      <c r="L1999" s="12" t="s">
        <v>15</v>
      </c>
      <c r="M1999" s="12" t="s">
        <v>3780</v>
      </c>
      <c r="N1999" s="12" t="s">
        <v>93</v>
      </c>
      <c r="O1999" s="12" t="s">
        <v>3781</v>
      </c>
      <c r="P1999" s="12" t="s">
        <v>17</v>
      </c>
      <c r="R1999" s="10">
        <f>ROUNDUP(SUM(VLOOKUP(F1999,'Pontuação'!A$2:B$11,2,FALSE),VLOOKUP(E1999,'Pontuação'!C$2:D$11,2,FALSE),VLOOKUP(H1999,'Pontuação'!I$2:J$11,2,FALSE),VLOOKUP(I1999,'Pontuação'!G$2:H$11,2,FALSE),VLOOKUP(K1999,'Pontuação'!M$2:N$13,2,FALSE)),0)</f>
        <v>1541</v>
      </c>
      <c r="S1999" s="11">
        <f t="shared" si="1"/>
        <v>154</v>
      </c>
      <c r="T1999" s="11" t="str">
        <f t="array" ref="T1999">IFERROR(INDEX('Pontuação'!G$13:G$101, MATCH(S1999, 'Pontuação'!F$13:F$101, 0)), "Faixa Indefinida")</f>
        <v>C</v>
      </c>
      <c r="U1999" s="11">
        <f t="shared" si="2"/>
        <v>0</v>
      </c>
      <c r="V1999" s="11">
        <f t="shared" si="3"/>
        <v>0</v>
      </c>
      <c r="W1999" s="11">
        <f t="shared" si="4"/>
        <v>1</v>
      </c>
      <c r="X1999" s="11">
        <f t="shared" si="5"/>
        <v>0</v>
      </c>
      <c r="Y1999" s="11">
        <f>ROUNDUP(SUM(VLOOKUP(F1999,'Pontuação 3.0'!A$2:B$11,2,FALSE),VLOOKUP(E1999,'Pontuação 3.0'!C$2:D$11,2,FALSE),VLOOKUP(H1999,'Pontuação 3.0'!I$2:J$11,2,FALSE),VLOOKUP(J1999,'Pontuação 3.0'!K$2:L$11,2,FALSE),VLOOKUP(G1999,'Pontuação 3.0'!E$2:F$11,2,FALSE),VLOOKUP(I1999,'Pontuação 3.0'!G$2:H$11,2,FALSE),VLOOKUP(K1999,'Pontuação 3.0'!M$2:N$13,2,FALSE)),0)</f>
        <v>1989</v>
      </c>
      <c r="Z1999" s="11">
        <f t="shared" si="6"/>
        <v>199</v>
      </c>
      <c r="AA1999" s="11" t="str">
        <f t="array" ref="AA1999">IFERROR(INDEX('Pontuação 3.0'!G$13:G$191, MATCH(Z1999, 'Pontuação 3.0'!F$13:F$191, 0)), "Faixa Indefinida")</f>
        <v>C</v>
      </c>
      <c r="AB1999" s="11">
        <f t="shared" si="7"/>
        <v>0</v>
      </c>
      <c r="AC1999" s="11">
        <f t="shared" si="8"/>
        <v>0</v>
      </c>
      <c r="AD1999" s="11">
        <f t="shared" si="9"/>
        <v>1</v>
      </c>
      <c r="AE1999" s="11">
        <f t="shared" si="10"/>
        <v>0</v>
      </c>
    </row>
    <row r="2000" ht="15.75" customHeight="1">
      <c r="A2000" s="7">
        <v>45656.0</v>
      </c>
      <c r="B2000" s="8" t="s">
        <v>109</v>
      </c>
      <c r="C2000" s="8" t="s">
        <v>4688</v>
      </c>
      <c r="D2000" s="9">
        <v>3.7999345832E10</v>
      </c>
      <c r="E2000" s="8" t="s">
        <v>15428</v>
      </c>
      <c r="F2000" s="8" t="s">
        <v>15420</v>
      </c>
      <c r="G2000" s="8" t="s">
        <v>15430</v>
      </c>
      <c r="H2000" s="8" t="s">
        <v>15446</v>
      </c>
      <c r="I2000" s="8" t="s">
        <v>15423</v>
      </c>
      <c r="J2000" s="8" t="s">
        <v>15424</v>
      </c>
      <c r="K2000" s="8" t="s">
        <v>15432</v>
      </c>
      <c r="L2000" s="12" t="s">
        <v>15</v>
      </c>
      <c r="M2000" s="12" t="s">
        <v>3780</v>
      </c>
      <c r="N2000" s="12" t="s">
        <v>608</v>
      </c>
      <c r="O2000" s="12" t="s">
        <v>3781</v>
      </c>
      <c r="P2000" s="12" t="s">
        <v>119</v>
      </c>
      <c r="R2000" s="10">
        <f>ROUNDUP(SUM(VLOOKUP(F2000,'Pontuação'!A$2:B$11,2,FALSE),VLOOKUP(E2000,'Pontuação'!C$2:D$11,2,FALSE),VLOOKUP(H2000,'Pontuação'!I$2:J$11,2,FALSE),VLOOKUP(I2000,'Pontuação'!G$2:H$11,2,FALSE),VLOOKUP(K2000,'Pontuação'!M$2:N$13,2,FALSE)),0)</f>
        <v>1727</v>
      </c>
      <c r="S2000" s="11">
        <f t="shared" si="1"/>
        <v>173</v>
      </c>
      <c r="T2000" s="11" t="str">
        <f t="array" ref="T2000">IFERROR(INDEX('Pontuação'!G$13:G$101, MATCH(S2000, 'Pontuação'!F$13:F$101, 0)), "Faixa Indefinida")</f>
        <v>B</v>
      </c>
      <c r="U2000" s="11">
        <f t="shared" si="2"/>
        <v>0</v>
      </c>
      <c r="V2000" s="11">
        <f t="shared" si="3"/>
        <v>1</v>
      </c>
      <c r="W2000" s="11">
        <f t="shared" si="4"/>
        <v>0</v>
      </c>
      <c r="X2000" s="11">
        <f t="shared" si="5"/>
        <v>0</v>
      </c>
      <c r="Y2000" s="11">
        <f>ROUNDUP(SUM(VLOOKUP(F2000,'Pontuação 3.0'!A$2:B$11,2,FALSE),VLOOKUP(E2000,'Pontuação 3.0'!C$2:D$11,2,FALSE),VLOOKUP(H2000,'Pontuação 3.0'!I$2:J$11,2,FALSE),VLOOKUP(J2000,'Pontuação 3.0'!K$2:L$11,2,FALSE),VLOOKUP(G2000,'Pontuação 3.0'!E$2:F$11,2,FALSE),VLOOKUP(I2000,'Pontuação 3.0'!G$2:H$11,2,FALSE),VLOOKUP(K2000,'Pontuação 3.0'!M$2:N$13,2,FALSE)),0)</f>
        <v>2295</v>
      </c>
      <c r="Z2000" s="11">
        <f t="shared" si="6"/>
        <v>230</v>
      </c>
      <c r="AA2000" s="11" t="str">
        <f t="array" ref="AA2000">IFERROR(INDEX('Pontuação 3.0'!G$13:G$191, MATCH(Z2000, 'Pontuação 3.0'!F$13:F$191, 0)), "Faixa Indefinida")</f>
        <v>B</v>
      </c>
      <c r="AB2000" s="11">
        <f t="shared" si="7"/>
        <v>0</v>
      </c>
      <c r="AC2000" s="11">
        <f t="shared" si="8"/>
        <v>1</v>
      </c>
      <c r="AD2000" s="11">
        <f t="shared" si="9"/>
        <v>0</v>
      </c>
      <c r="AE2000" s="11">
        <f t="shared" si="10"/>
        <v>0</v>
      </c>
    </row>
    <row r="2001" ht="15.75" customHeight="1">
      <c r="A2001" s="7">
        <v>45656.0</v>
      </c>
      <c r="B2001" s="8" t="s">
        <v>4689</v>
      </c>
      <c r="C2001" s="8" t="s">
        <v>4690</v>
      </c>
      <c r="D2001" s="9">
        <v>6.1999690164E10</v>
      </c>
      <c r="E2001" s="8" t="s">
        <v>15419</v>
      </c>
      <c r="F2001" s="8" t="s">
        <v>15420</v>
      </c>
      <c r="G2001" s="8" t="s">
        <v>15430</v>
      </c>
      <c r="H2001" s="8" t="s">
        <v>15422</v>
      </c>
      <c r="I2001" s="8" t="s">
        <v>15423</v>
      </c>
      <c r="J2001" s="8" t="s">
        <v>15424</v>
      </c>
      <c r="K2001" s="8" t="s">
        <v>15425</v>
      </c>
      <c r="L2001" s="12" t="s">
        <v>15</v>
      </c>
      <c r="M2001" s="12" t="s">
        <v>3780</v>
      </c>
      <c r="N2001" s="12" t="s">
        <v>1912</v>
      </c>
      <c r="O2001" s="12" t="s">
        <v>3781</v>
      </c>
      <c r="P2001" s="12" t="s">
        <v>119</v>
      </c>
      <c r="R2001" s="10">
        <f>ROUNDUP(SUM(VLOOKUP(F2001,'Pontuação'!A$2:B$11,2,FALSE),VLOOKUP(E2001,'Pontuação'!C$2:D$11,2,FALSE),VLOOKUP(H2001,'Pontuação'!I$2:J$11,2,FALSE),VLOOKUP(I2001,'Pontuação'!G$2:H$11,2,FALSE),VLOOKUP(K2001,'Pontuação'!M$2:N$13,2,FALSE)),0)</f>
        <v>1557</v>
      </c>
      <c r="S2001" s="11">
        <f t="shared" si="1"/>
        <v>156</v>
      </c>
      <c r="T2001" s="11" t="str">
        <f t="array" ref="T2001">IFERROR(INDEX('Pontuação'!G$13:G$101, MATCH(S2001, 'Pontuação'!F$13:F$101, 0)), "Faixa Indefinida")</f>
        <v>C</v>
      </c>
      <c r="U2001" s="11">
        <f t="shared" si="2"/>
        <v>0</v>
      </c>
      <c r="V2001" s="11">
        <f t="shared" si="3"/>
        <v>0</v>
      </c>
      <c r="W2001" s="11">
        <f t="shared" si="4"/>
        <v>1</v>
      </c>
      <c r="X2001" s="11">
        <f t="shared" si="5"/>
        <v>0</v>
      </c>
      <c r="Y2001" s="11">
        <f>ROUNDUP(SUM(VLOOKUP(F2001,'Pontuação 3.0'!A$2:B$11,2,FALSE),VLOOKUP(E2001,'Pontuação 3.0'!C$2:D$11,2,FALSE),VLOOKUP(H2001,'Pontuação 3.0'!I$2:J$11,2,FALSE),VLOOKUP(J2001,'Pontuação 3.0'!K$2:L$11,2,FALSE),VLOOKUP(G2001,'Pontuação 3.0'!E$2:F$11,2,FALSE),VLOOKUP(I2001,'Pontuação 3.0'!G$2:H$11,2,FALSE),VLOOKUP(K2001,'Pontuação 3.0'!M$2:N$13,2,FALSE)),0)</f>
        <v>2092</v>
      </c>
      <c r="Z2001" s="11">
        <f t="shared" si="6"/>
        <v>209</v>
      </c>
      <c r="AA2001" s="11" t="str">
        <f t="array" ref="AA2001">IFERROR(INDEX('Pontuação 3.0'!G$13:G$191, MATCH(Z2001, 'Pontuação 3.0'!F$13:F$191, 0)), "Faixa Indefinida")</f>
        <v>C</v>
      </c>
      <c r="AB2001" s="11">
        <f t="shared" si="7"/>
        <v>0</v>
      </c>
      <c r="AC2001" s="11">
        <f t="shared" si="8"/>
        <v>0</v>
      </c>
      <c r="AD2001" s="11">
        <f t="shared" si="9"/>
        <v>1</v>
      </c>
      <c r="AE2001" s="11">
        <f t="shared" si="10"/>
        <v>0</v>
      </c>
    </row>
    <row r="2002" ht="15.75" customHeight="1">
      <c r="A2002" s="7">
        <v>45656.0</v>
      </c>
      <c r="B2002" s="8" t="s">
        <v>4691</v>
      </c>
      <c r="C2002" s="8" t="s">
        <v>4692</v>
      </c>
      <c r="D2002" s="9">
        <v>1.1963691285E10</v>
      </c>
      <c r="E2002" s="8" t="s">
        <v>15428</v>
      </c>
      <c r="F2002" s="8" t="s">
        <v>15420</v>
      </c>
      <c r="G2002" s="8" t="s">
        <v>15430</v>
      </c>
      <c r="H2002" s="8" t="s">
        <v>15422</v>
      </c>
      <c r="I2002" s="8" t="s">
        <v>15423</v>
      </c>
      <c r="J2002" s="8" t="s">
        <v>15424</v>
      </c>
      <c r="K2002" s="8" t="s">
        <v>15425</v>
      </c>
      <c r="L2002" s="12" t="s">
        <v>15</v>
      </c>
      <c r="M2002" s="12" t="s">
        <v>3780</v>
      </c>
      <c r="N2002" s="12" t="s">
        <v>1554</v>
      </c>
      <c r="O2002" s="12" t="s">
        <v>3781</v>
      </c>
      <c r="P2002" s="12" t="s">
        <v>119</v>
      </c>
      <c r="R2002" s="10">
        <f>ROUNDUP(SUM(VLOOKUP(F2002,'Pontuação'!A$2:B$11,2,FALSE),VLOOKUP(E2002,'Pontuação'!C$2:D$11,2,FALSE),VLOOKUP(H2002,'Pontuação'!I$2:J$11,2,FALSE),VLOOKUP(I2002,'Pontuação'!G$2:H$11,2,FALSE),VLOOKUP(K2002,'Pontuação'!M$2:N$13,2,FALSE)),0)</f>
        <v>1553</v>
      </c>
      <c r="S2002" s="11">
        <f t="shared" si="1"/>
        <v>155</v>
      </c>
      <c r="T2002" s="11" t="str">
        <f t="array" ref="T2002">IFERROR(INDEX('Pontuação'!G$13:G$101, MATCH(S2002, 'Pontuação'!F$13:F$101, 0)), "Faixa Indefinida")</f>
        <v>C</v>
      </c>
      <c r="U2002" s="11">
        <f t="shared" si="2"/>
        <v>0</v>
      </c>
      <c r="V2002" s="11">
        <f t="shared" si="3"/>
        <v>0</v>
      </c>
      <c r="W2002" s="11">
        <f t="shared" si="4"/>
        <v>1</v>
      </c>
      <c r="X2002" s="11">
        <f t="shared" si="5"/>
        <v>0</v>
      </c>
      <c r="Y2002" s="11">
        <f>ROUNDUP(SUM(VLOOKUP(F2002,'Pontuação 3.0'!A$2:B$11,2,FALSE),VLOOKUP(E2002,'Pontuação 3.0'!C$2:D$11,2,FALSE),VLOOKUP(H2002,'Pontuação 3.0'!I$2:J$11,2,FALSE),VLOOKUP(J2002,'Pontuação 3.0'!K$2:L$11,2,FALSE),VLOOKUP(G2002,'Pontuação 3.0'!E$2:F$11,2,FALSE),VLOOKUP(I2002,'Pontuação 3.0'!G$2:H$11,2,FALSE),VLOOKUP(K2002,'Pontuação 3.0'!M$2:N$13,2,FALSE)),0)</f>
        <v>2122</v>
      </c>
      <c r="Z2002" s="11">
        <f t="shared" si="6"/>
        <v>212</v>
      </c>
      <c r="AA2002" s="11" t="str">
        <f t="array" ref="AA2002">IFERROR(INDEX('Pontuação 3.0'!G$13:G$191, MATCH(Z2002, 'Pontuação 3.0'!F$13:F$191, 0)), "Faixa Indefinida")</f>
        <v>C</v>
      </c>
      <c r="AB2002" s="11">
        <f t="shared" si="7"/>
        <v>0</v>
      </c>
      <c r="AC2002" s="11">
        <f t="shared" si="8"/>
        <v>0</v>
      </c>
      <c r="AD2002" s="11">
        <f t="shared" si="9"/>
        <v>1</v>
      </c>
      <c r="AE2002" s="11">
        <f t="shared" si="10"/>
        <v>0</v>
      </c>
    </row>
    <row r="2003" ht="15.75" customHeight="1">
      <c r="A2003" s="7">
        <v>45656.0</v>
      </c>
      <c r="B2003" s="8" t="s">
        <v>4693</v>
      </c>
      <c r="C2003" s="8" t="s">
        <v>4694</v>
      </c>
      <c r="D2003" s="9">
        <v>7.199137134E10</v>
      </c>
      <c r="E2003" s="8" t="s">
        <v>15428</v>
      </c>
      <c r="F2003" s="8" t="s">
        <v>15442</v>
      </c>
      <c r="G2003" s="8" t="s">
        <v>15430</v>
      </c>
      <c r="H2003" s="8" t="s">
        <v>15446</v>
      </c>
      <c r="I2003" s="8" t="s">
        <v>15433</v>
      </c>
      <c r="J2003" s="8" t="s">
        <v>15448</v>
      </c>
      <c r="K2003" s="8" t="s">
        <v>15432</v>
      </c>
      <c r="L2003" s="12" t="s">
        <v>15</v>
      </c>
      <c r="M2003" s="12" t="s">
        <v>3780</v>
      </c>
      <c r="N2003" s="12" t="s">
        <v>205</v>
      </c>
      <c r="O2003" s="12" t="s">
        <v>3812</v>
      </c>
      <c r="P2003" s="12" t="s">
        <v>119</v>
      </c>
      <c r="R2003" s="10">
        <f>ROUNDUP(SUM(VLOOKUP(F2003,'Pontuação'!A$2:B$11,2,FALSE),VLOOKUP(E2003,'Pontuação'!C$2:D$11,2,FALSE),VLOOKUP(H2003,'Pontuação'!I$2:J$11,2,FALSE),VLOOKUP(I2003,'Pontuação'!G$2:H$11,2,FALSE),VLOOKUP(K2003,'Pontuação'!M$2:N$13,2,FALSE)),0)</f>
        <v>1993</v>
      </c>
      <c r="S2003" s="11">
        <f t="shared" si="1"/>
        <v>199</v>
      </c>
      <c r="T2003" s="11" t="str">
        <f t="array" ref="T2003">IFERROR(INDEX('Pontuação'!G$13:G$101, MATCH(S2003, 'Pontuação'!F$13:F$101, 0)), "Faixa Indefinida")</f>
        <v>A</v>
      </c>
      <c r="U2003" s="11">
        <f t="shared" si="2"/>
        <v>1</v>
      </c>
      <c r="V2003" s="11">
        <f t="shared" si="3"/>
        <v>0</v>
      </c>
      <c r="W2003" s="11">
        <f t="shared" si="4"/>
        <v>0</v>
      </c>
      <c r="X2003" s="11">
        <f t="shared" si="5"/>
        <v>0</v>
      </c>
      <c r="Y2003" s="11">
        <f>ROUNDUP(SUM(VLOOKUP(F2003,'Pontuação 3.0'!A$2:B$11,2,FALSE),VLOOKUP(E2003,'Pontuação 3.0'!C$2:D$11,2,FALSE),VLOOKUP(H2003,'Pontuação 3.0'!I$2:J$11,2,FALSE),VLOOKUP(J2003,'Pontuação 3.0'!K$2:L$11,2,FALSE),VLOOKUP(G2003,'Pontuação 3.0'!E$2:F$11,2,FALSE),VLOOKUP(I2003,'Pontuação 3.0'!G$2:H$11,2,FALSE),VLOOKUP(K2003,'Pontuação 3.0'!M$2:N$13,2,FALSE)),0)</f>
        <v>2698</v>
      </c>
      <c r="Z2003" s="11">
        <f t="shared" si="6"/>
        <v>270</v>
      </c>
      <c r="AA2003" s="11" t="str">
        <f t="array" ref="AA2003">IFERROR(INDEX('Pontuação 3.0'!G$13:G$191, MATCH(Z2003, 'Pontuação 3.0'!F$13:F$191, 0)), "Faixa Indefinida")</f>
        <v>A</v>
      </c>
      <c r="AB2003" s="11">
        <f t="shared" si="7"/>
        <v>1</v>
      </c>
      <c r="AC2003" s="11">
        <f t="shared" si="8"/>
        <v>0</v>
      </c>
      <c r="AD2003" s="11">
        <f t="shared" si="9"/>
        <v>0</v>
      </c>
      <c r="AE2003" s="11">
        <f t="shared" si="10"/>
        <v>0</v>
      </c>
    </row>
    <row r="2004" ht="15.75" customHeight="1">
      <c r="A2004" s="7">
        <v>45656.0</v>
      </c>
      <c r="B2004" s="8" t="s">
        <v>4695</v>
      </c>
      <c r="C2004" s="8" t="s">
        <v>4696</v>
      </c>
      <c r="D2004" s="9">
        <v>1.599723315E10</v>
      </c>
      <c r="E2004" s="8" t="s">
        <v>15428</v>
      </c>
      <c r="F2004" s="8" t="s">
        <v>15442</v>
      </c>
      <c r="G2004" s="8" t="s">
        <v>15421</v>
      </c>
      <c r="H2004" s="8" t="s">
        <v>15446</v>
      </c>
      <c r="I2004" s="8" t="s">
        <v>15423</v>
      </c>
      <c r="J2004" s="8" t="s">
        <v>15424</v>
      </c>
      <c r="K2004" s="8" t="s">
        <v>15432</v>
      </c>
      <c r="L2004" s="12" t="s">
        <v>15</v>
      </c>
      <c r="M2004" s="12" t="s">
        <v>3780</v>
      </c>
      <c r="N2004" s="12" t="s">
        <v>205</v>
      </c>
      <c r="O2004" s="12" t="s">
        <v>3781</v>
      </c>
      <c r="P2004" s="12" t="s">
        <v>17</v>
      </c>
      <c r="R2004" s="10">
        <f>ROUNDUP(SUM(VLOOKUP(F2004,'Pontuação'!A$2:B$11,2,FALSE),VLOOKUP(E2004,'Pontuação'!C$2:D$11,2,FALSE),VLOOKUP(H2004,'Pontuação'!I$2:J$11,2,FALSE),VLOOKUP(I2004,'Pontuação'!G$2:H$11,2,FALSE),VLOOKUP(K2004,'Pontuação'!M$2:N$13,2,FALSE)),0)</f>
        <v>1715</v>
      </c>
      <c r="S2004" s="11">
        <f t="shared" si="1"/>
        <v>172</v>
      </c>
      <c r="T2004" s="11" t="str">
        <f t="array" ref="T2004">IFERROR(INDEX('Pontuação'!G$13:G$101, MATCH(S2004, 'Pontuação'!F$13:F$101, 0)), "Faixa Indefinida")</f>
        <v>B</v>
      </c>
      <c r="U2004" s="11">
        <f t="shared" si="2"/>
        <v>0</v>
      </c>
      <c r="V2004" s="11">
        <f t="shared" si="3"/>
        <v>1</v>
      </c>
      <c r="W2004" s="11">
        <f t="shared" si="4"/>
        <v>0</v>
      </c>
      <c r="X2004" s="11">
        <f t="shared" si="5"/>
        <v>0</v>
      </c>
      <c r="Y2004" s="11">
        <f>ROUNDUP(SUM(VLOOKUP(F2004,'Pontuação 3.0'!A$2:B$11,2,FALSE),VLOOKUP(E2004,'Pontuação 3.0'!C$2:D$11,2,FALSE),VLOOKUP(H2004,'Pontuação 3.0'!I$2:J$11,2,FALSE),VLOOKUP(J2004,'Pontuação 3.0'!K$2:L$11,2,FALSE),VLOOKUP(G2004,'Pontuação 3.0'!E$2:F$11,2,FALSE),VLOOKUP(I2004,'Pontuação 3.0'!G$2:H$11,2,FALSE),VLOOKUP(K2004,'Pontuação 3.0'!M$2:N$13,2,FALSE)),0)</f>
        <v>2022</v>
      </c>
      <c r="Z2004" s="11">
        <f t="shared" si="6"/>
        <v>202</v>
      </c>
      <c r="AA2004" s="11" t="str">
        <f t="array" ref="AA2004">IFERROR(INDEX('Pontuação 3.0'!G$13:G$191, MATCH(Z2004, 'Pontuação 3.0'!F$13:F$191, 0)), "Faixa Indefinida")</f>
        <v>C</v>
      </c>
      <c r="AB2004" s="11">
        <f t="shared" si="7"/>
        <v>0</v>
      </c>
      <c r="AC2004" s="11">
        <f t="shared" si="8"/>
        <v>0</v>
      </c>
      <c r="AD2004" s="11">
        <f t="shared" si="9"/>
        <v>1</v>
      </c>
      <c r="AE2004" s="11">
        <f t="shared" si="10"/>
        <v>0</v>
      </c>
    </row>
    <row r="2005" ht="15.75" customHeight="1">
      <c r="A2005" s="7">
        <v>45656.0</v>
      </c>
      <c r="B2005" s="8" t="s">
        <v>4697</v>
      </c>
      <c r="C2005" s="8" t="s">
        <v>4698</v>
      </c>
      <c r="D2005" s="9">
        <v>9.92482978E8</v>
      </c>
      <c r="E2005" s="8" t="s">
        <v>15419</v>
      </c>
      <c r="F2005" s="8" t="s">
        <v>15436</v>
      </c>
      <c r="G2005" s="8" t="s">
        <v>15437</v>
      </c>
      <c r="H2005" s="8" t="s">
        <v>15438</v>
      </c>
      <c r="I2005" s="8" t="s">
        <v>15433</v>
      </c>
      <c r="J2005" s="8" t="s">
        <v>15448</v>
      </c>
      <c r="K2005" s="8" t="s">
        <v>15432</v>
      </c>
      <c r="L2005" s="8"/>
      <c r="M2005" s="8"/>
      <c r="N2005" s="8"/>
      <c r="O2005" s="8"/>
      <c r="P2005" s="8"/>
      <c r="R2005" s="10">
        <f>ROUNDUP(SUM(VLOOKUP(F2005,'Pontuação'!A$2:B$11,2,FALSE),VLOOKUP(E2005,'Pontuação'!C$2:D$11,2,FALSE),VLOOKUP(H2005,'Pontuação'!I$2:J$11,2,FALSE),VLOOKUP(I2005,'Pontuação'!G$2:H$11,2,FALSE),VLOOKUP(K2005,'Pontuação'!M$2:N$13,2,FALSE)),0)</f>
        <v>1608</v>
      </c>
      <c r="S2005" s="11">
        <f t="shared" si="1"/>
        <v>161</v>
      </c>
      <c r="T2005" s="11" t="str">
        <f t="array" ref="T2005">IFERROR(INDEX('Pontuação'!G$13:G$101, MATCH(S2005, 'Pontuação'!F$13:F$101, 0)), "Faixa Indefinida")</f>
        <v>C</v>
      </c>
      <c r="U2005" s="11">
        <f t="shared" si="2"/>
        <v>0</v>
      </c>
      <c r="V2005" s="11">
        <f t="shared" si="3"/>
        <v>0</v>
      </c>
      <c r="W2005" s="11">
        <f t="shared" si="4"/>
        <v>1</v>
      </c>
      <c r="X2005" s="11">
        <f t="shared" si="5"/>
        <v>0</v>
      </c>
      <c r="Y2005" s="11">
        <f>ROUNDUP(SUM(VLOOKUP(F2005,'Pontuação 3.0'!A$2:B$11,2,FALSE),VLOOKUP(E2005,'Pontuação 3.0'!C$2:D$11,2,FALSE),VLOOKUP(H2005,'Pontuação 3.0'!I$2:J$11,2,FALSE),VLOOKUP(J2005,'Pontuação 3.0'!K$2:L$11,2,FALSE),VLOOKUP(G2005,'Pontuação 3.0'!E$2:F$11,2,FALSE),VLOOKUP(I2005,'Pontuação 3.0'!G$2:H$11,2,FALSE),VLOOKUP(K2005,'Pontuação 3.0'!M$2:N$13,2,FALSE)),0)</f>
        <v>2311</v>
      </c>
      <c r="Z2005" s="11">
        <f t="shared" si="6"/>
        <v>231</v>
      </c>
      <c r="AA2005" s="11" t="str">
        <f t="array" ref="AA2005">IFERROR(INDEX('Pontuação 3.0'!G$13:G$191, MATCH(Z2005, 'Pontuação 3.0'!F$13:F$191, 0)), "Faixa Indefinida")</f>
        <v>B</v>
      </c>
      <c r="AB2005" s="11">
        <f t="shared" si="7"/>
        <v>0</v>
      </c>
      <c r="AC2005" s="11">
        <f t="shared" si="8"/>
        <v>1</v>
      </c>
      <c r="AD2005" s="11">
        <f t="shared" si="9"/>
        <v>0</v>
      </c>
      <c r="AE2005" s="11">
        <f t="shared" si="10"/>
        <v>0</v>
      </c>
    </row>
    <row r="2006" ht="15.75" customHeight="1">
      <c r="A2006" s="7">
        <v>45656.0</v>
      </c>
      <c r="B2006" s="8" t="s">
        <v>4699</v>
      </c>
      <c r="C2006" s="8" t="s">
        <v>4700</v>
      </c>
      <c r="D2006" s="9">
        <v>1.1958873634E10</v>
      </c>
      <c r="E2006" s="8" t="s">
        <v>15428</v>
      </c>
      <c r="F2006" s="8" t="s">
        <v>15442</v>
      </c>
      <c r="G2006" s="8" t="s">
        <v>15421</v>
      </c>
      <c r="H2006" s="8" t="s">
        <v>15446</v>
      </c>
      <c r="I2006" s="8" t="s">
        <v>15431</v>
      </c>
      <c r="J2006" s="8" t="s">
        <v>15448</v>
      </c>
      <c r="K2006" s="8" t="s">
        <v>15432</v>
      </c>
      <c r="L2006" s="12" t="s">
        <v>15</v>
      </c>
      <c r="M2006" s="12" t="s">
        <v>3780</v>
      </c>
      <c r="N2006" s="12" t="s">
        <v>354</v>
      </c>
      <c r="O2006" s="12" t="s">
        <v>3781</v>
      </c>
      <c r="P2006" s="12" t="s">
        <v>17</v>
      </c>
      <c r="R2006" s="10">
        <f>ROUNDUP(SUM(VLOOKUP(F2006,'Pontuação'!A$2:B$11,2,FALSE),VLOOKUP(E2006,'Pontuação'!C$2:D$11,2,FALSE),VLOOKUP(H2006,'Pontuação'!I$2:J$11,2,FALSE),VLOOKUP(I2006,'Pontuação'!G$2:H$11,2,FALSE),VLOOKUP(K2006,'Pontuação'!M$2:N$13,2,FALSE)),0)</f>
        <v>1820</v>
      </c>
      <c r="S2006" s="11">
        <f t="shared" si="1"/>
        <v>182</v>
      </c>
      <c r="T2006" s="11" t="str">
        <f t="array" ref="T2006">IFERROR(INDEX('Pontuação'!G$13:G$101, MATCH(S2006, 'Pontuação'!F$13:F$101, 0)), "Faixa Indefinida")</f>
        <v>B</v>
      </c>
      <c r="U2006" s="11">
        <f t="shared" si="2"/>
        <v>0</v>
      </c>
      <c r="V2006" s="11">
        <f t="shared" si="3"/>
        <v>1</v>
      </c>
      <c r="W2006" s="11">
        <f t="shared" si="4"/>
        <v>0</v>
      </c>
      <c r="X2006" s="11">
        <f t="shared" si="5"/>
        <v>0</v>
      </c>
      <c r="Y2006" s="11">
        <f>ROUNDUP(SUM(VLOOKUP(F2006,'Pontuação 3.0'!A$2:B$11,2,FALSE),VLOOKUP(E2006,'Pontuação 3.0'!C$2:D$11,2,FALSE),VLOOKUP(H2006,'Pontuação 3.0'!I$2:J$11,2,FALSE),VLOOKUP(J2006,'Pontuação 3.0'!K$2:L$11,2,FALSE),VLOOKUP(G2006,'Pontuação 3.0'!E$2:F$11,2,FALSE),VLOOKUP(I2006,'Pontuação 3.0'!G$2:H$11,2,FALSE),VLOOKUP(K2006,'Pontuação 3.0'!M$2:N$13,2,FALSE)),0)</f>
        <v>2435</v>
      </c>
      <c r="Z2006" s="11">
        <f t="shared" si="6"/>
        <v>244</v>
      </c>
      <c r="AA2006" s="11" t="str">
        <f t="array" ref="AA2006">IFERROR(INDEX('Pontuação 3.0'!G$13:G$191, MATCH(Z2006, 'Pontuação 3.0'!F$13:F$191, 0)), "Faixa Indefinida")</f>
        <v>A</v>
      </c>
      <c r="AB2006" s="11">
        <f t="shared" si="7"/>
        <v>1</v>
      </c>
      <c r="AC2006" s="11">
        <f t="shared" si="8"/>
        <v>0</v>
      </c>
      <c r="AD2006" s="11">
        <f t="shared" si="9"/>
        <v>0</v>
      </c>
      <c r="AE2006" s="11">
        <f t="shared" si="10"/>
        <v>0</v>
      </c>
    </row>
    <row r="2007" ht="15.75" customHeight="1">
      <c r="A2007" s="7">
        <v>45656.0</v>
      </c>
      <c r="B2007" s="8" t="s">
        <v>1350</v>
      </c>
      <c r="C2007" s="8" t="s">
        <v>4701</v>
      </c>
      <c r="D2007" s="9">
        <v>1.5996700491E10</v>
      </c>
      <c r="E2007" s="8" t="s">
        <v>15428</v>
      </c>
      <c r="F2007" s="8" t="s">
        <v>15442</v>
      </c>
      <c r="G2007" s="8" t="s">
        <v>15430</v>
      </c>
      <c r="H2007" s="8" t="s">
        <v>15471</v>
      </c>
      <c r="I2007" s="8" t="s">
        <v>15423</v>
      </c>
      <c r="J2007" s="8" t="s">
        <v>15448</v>
      </c>
      <c r="K2007" s="8" t="s">
        <v>15439</v>
      </c>
      <c r="L2007" s="12" t="s">
        <v>15</v>
      </c>
      <c r="M2007" s="12" t="s">
        <v>3780</v>
      </c>
      <c r="N2007" s="12" t="s">
        <v>205</v>
      </c>
      <c r="O2007" s="12" t="s">
        <v>3781</v>
      </c>
      <c r="P2007" s="12" t="s">
        <v>119</v>
      </c>
      <c r="R2007" s="10">
        <f>ROUNDUP(SUM(VLOOKUP(F2007,'Pontuação'!A$2:B$11,2,FALSE),VLOOKUP(E2007,'Pontuação'!C$2:D$11,2,FALSE),VLOOKUP(H2007,'Pontuação'!I$2:J$11,2,FALSE),VLOOKUP(I2007,'Pontuação'!G$2:H$11,2,FALSE),VLOOKUP(K2007,'Pontuação'!M$2:N$13,2,FALSE)),0)</f>
        <v>1401</v>
      </c>
      <c r="S2007" s="11">
        <f t="shared" si="1"/>
        <v>140</v>
      </c>
      <c r="T2007" s="11" t="str">
        <f t="array" ref="T2007">IFERROR(INDEX('Pontuação'!G$13:G$101, MATCH(S2007, 'Pontuação'!F$13:F$101, 0)), "Faixa Indefinida")</f>
        <v>D</v>
      </c>
      <c r="U2007" s="11">
        <f t="shared" si="2"/>
        <v>0</v>
      </c>
      <c r="V2007" s="11">
        <f t="shared" si="3"/>
        <v>0</v>
      </c>
      <c r="W2007" s="11">
        <f t="shared" si="4"/>
        <v>0</v>
      </c>
      <c r="X2007" s="11">
        <f t="shared" si="5"/>
        <v>1</v>
      </c>
      <c r="Y2007" s="11">
        <f>ROUNDUP(SUM(VLOOKUP(F2007,'Pontuação 3.0'!A$2:B$11,2,FALSE),VLOOKUP(E2007,'Pontuação 3.0'!C$2:D$11,2,FALSE),VLOOKUP(H2007,'Pontuação 3.0'!I$2:J$11,2,FALSE),VLOOKUP(J2007,'Pontuação 3.0'!K$2:L$11,2,FALSE),VLOOKUP(G2007,'Pontuação 3.0'!E$2:F$11,2,FALSE),VLOOKUP(I2007,'Pontuação 3.0'!G$2:H$11,2,FALSE),VLOOKUP(K2007,'Pontuação 3.0'!M$2:N$13,2,FALSE)),0)</f>
        <v>2120</v>
      </c>
      <c r="Z2007" s="11">
        <f t="shared" si="6"/>
        <v>212</v>
      </c>
      <c r="AA2007" s="11" t="str">
        <f t="array" ref="AA2007">IFERROR(INDEX('Pontuação 3.0'!G$13:G$191, MATCH(Z2007, 'Pontuação 3.0'!F$13:F$191, 0)), "Faixa Indefinida")</f>
        <v>C</v>
      </c>
      <c r="AB2007" s="11">
        <f t="shared" si="7"/>
        <v>0</v>
      </c>
      <c r="AC2007" s="11">
        <f t="shared" si="8"/>
        <v>0</v>
      </c>
      <c r="AD2007" s="11">
        <f t="shared" si="9"/>
        <v>1</v>
      </c>
      <c r="AE2007" s="11">
        <f t="shared" si="10"/>
        <v>0</v>
      </c>
    </row>
    <row r="2008" ht="15.75" customHeight="1">
      <c r="A2008" s="7">
        <v>45656.0</v>
      </c>
      <c r="B2008" s="8" t="s">
        <v>4705</v>
      </c>
      <c r="C2008" s="8" t="s">
        <v>4706</v>
      </c>
      <c r="D2008" s="9">
        <v>2.1970129391E10</v>
      </c>
      <c r="E2008" s="8" t="s">
        <v>15419</v>
      </c>
      <c r="F2008" s="8" t="s">
        <v>15420</v>
      </c>
      <c r="G2008" s="8" t="s">
        <v>15430</v>
      </c>
      <c r="H2008" s="8" t="s">
        <v>15422</v>
      </c>
      <c r="I2008" s="8" t="s">
        <v>15423</v>
      </c>
      <c r="J2008" s="8" t="s">
        <v>15424</v>
      </c>
      <c r="K2008" s="8" t="s">
        <v>15466</v>
      </c>
      <c r="L2008" s="12" t="s">
        <v>15</v>
      </c>
      <c r="M2008" s="12" t="s">
        <v>3780</v>
      </c>
      <c r="N2008" s="12" t="s">
        <v>300</v>
      </c>
      <c r="O2008" s="12" t="s">
        <v>3781</v>
      </c>
      <c r="P2008" s="12" t="s">
        <v>119</v>
      </c>
      <c r="R2008" s="10">
        <f>ROUNDUP(SUM(VLOOKUP(F2008,'Pontuação'!A$2:B$11,2,FALSE),VLOOKUP(E2008,'Pontuação'!C$2:D$11,2,FALSE),VLOOKUP(H2008,'Pontuação'!I$2:J$11,2,FALSE),VLOOKUP(I2008,'Pontuação'!G$2:H$11,2,FALSE),VLOOKUP(K2008,'Pontuação'!M$2:N$13,2,FALSE)),0)</f>
        <v>1627</v>
      </c>
      <c r="S2008" s="11">
        <f t="shared" si="1"/>
        <v>163</v>
      </c>
      <c r="T2008" s="11" t="str">
        <f t="array" ref="T2008">IFERROR(INDEX('Pontuação'!G$13:G$101, MATCH(S2008, 'Pontuação'!F$13:F$101, 0)), "Faixa Indefinida")</f>
        <v>C</v>
      </c>
      <c r="U2008" s="11">
        <f t="shared" si="2"/>
        <v>0</v>
      </c>
      <c r="V2008" s="11">
        <f t="shared" si="3"/>
        <v>0</v>
      </c>
      <c r="W2008" s="11">
        <f t="shared" si="4"/>
        <v>1</v>
      </c>
      <c r="X2008" s="11">
        <f t="shared" si="5"/>
        <v>0</v>
      </c>
      <c r="Y2008" s="11">
        <f>ROUNDUP(SUM(VLOOKUP(F2008,'Pontuação 3.0'!A$2:B$11,2,FALSE),VLOOKUP(E2008,'Pontuação 3.0'!C$2:D$11,2,FALSE),VLOOKUP(H2008,'Pontuação 3.0'!I$2:J$11,2,FALSE),VLOOKUP(J2008,'Pontuação 3.0'!K$2:L$11,2,FALSE),VLOOKUP(G2008,'Pontuação 3.0'!E$2:F$11,2,FALSE),VLOOKUP(I2008,'Pontuação 3.0'!G$2:H$11,2,FALSE),VLOOKUP(K2008,'Pontuação 3.0'!M$2:N$13,2,FALSE)),0)</f>
        <v>2286</v>
      </c>
      <c r="Z2008" s="11">
        <f t="shared" si="6"/>
        <v>229</v>
      </c>
      <c r="AA2008" s="11" t="str">
        <f t="array" ref="AA2008">IFERROR(INDEX('Pontuação 3.0'!G$13:G$191, MATCH(Z2008, 'Pontuação 3.0'!F$13:F$191, 0)), "Faixa Indefinida")</f>
        <v>B</v>
      </c>
      <c r="AB2008" s="11">
        <f t="shared" si="7"/>
        <v>0</v>
      </c>
      <c r="AC2008" s="11">
        <f t="shared" si="8"/>
        <v>1</v>
      </c>
      <c r="AD2008" s="11">
        <f t="shared" si="9"/>
        <v>0</v>
      </c>
      <c r="AE2008" s="11">
        <f t="shared" si="10"/>
        <v>0</v>
      </c>
    </row>
    <row r="2009" ht="15.75" customHeight="1">
      <c r="A2009" s="7">
        <v>45656.0</v>
      </c>
      <c r="B2009" s="8" t="s">
        <v>4702</v>
      </c>
      <c r="C2009" s="8" t="s">
        <v>4703</v>
      </c>
      <c r="D2009" s="8" t="s">
        <v>4704</v>
      </c>
      <c r="E2009" s="8" t="s">
        <v>15419</v>
      </c>
      <c r="F2009" s="8" t="s">
        <v>15420</v>
      </c>
      <c r="G2009" s="8" t="s">
        <v>15421</v>
      </c>
      <c r="H2009" s="8" t="s">
        <v>15422</v>
      </c>
      <c r="I2009" s="8" t="s">
        <v>15423</v>
      </c>
      <c r="J2009" s="8" t="s">
        <v>15424</v>
      </c>
      <c r="K2009" s="8" t="s">
        <v>15432</v>
      </c>
      <c r="L2009" s="12" t="s">
        <v>15</v>
      </c>
      <c r="M2009" s="12" t="s">
        <v>3780</v>
      </c>
      <c r="N2009" s="12" t="s">
        <v>300</v>
      </c>
      <c r="O2009" s="12" t="s">
        <v>3781</v>
      </c>
      <c r="P2009" s="12" t="s">
        <v>119</v>
      </c>
      <c r="R2009" s="10">
        <f>ROUNDUP(SUM(VLOOKUP(F2009,'Pontuação'!A$2:B$11,2,FALSE),VLOOKUP(E2009,'Pontuação'!C$2:D$11,2,FALSE),VLOOKUP(H2009,'Pontuação'!I$2:J$11,2,FALSE),VLOOKUP(I2009,'Pontuação'!G$2:H$11,2,FALSE),VLOOKUP(K2009,'Pontuação'!M$2:N$13,2,FALSE)),0)</f>
        <v>1689</v>
      </c>
      <c r="S2009" s="11">
        <f t="shared" si="1"/>
        <v>169</v>
      </c>
      <c r="T2009" s="11" t="str">
        <f t="array" ref="T2009">IFERROR(INDEX('Pontuação'!G$13:G$101, MATCH(S2009, 'Pontuação'!F$13:F$101, 0)), "Faixa Indefinida")</f>
        <v>B</v>
      </c>
      <c r="U2009" s="11">
        <f t="shared" si="2"/>
        <v>0</v>
      </c>
      <c r="V2009" s="11">
        <f t="shared" si="3"/>
        <v>1</v>
      </c>
      <c r="W2009" s="11">
        <f t="shared" si="4"/>
        <v>0</v>
      </c>
      <c r="X2009" s="11">
        <f t="shared" si="5"/>
        <v>0</v>
      </c>
      <c r="Y2009" s="11">
        <f>ROUNDUP(SUM(VLOOKUP(F2009,'Pontuação 3.0'!A$2:B$11,2,FALSE),VLOOKUP(E2009,'Pontuação 3.0'!C$2:D$11,2,FALSE),VLOOKUP(H2009,'Pontuação 3.0'!I$2:J$11,2,FALSE),VLOOKUP(J2009,'Pontuação 3.0'!K$2:L$11,2,FALSE),VLOOKUP(G2009,'Pontuação 3.0'!E$2:F$11,2,FALSE),VLOOKUP(I2009,'Pontuação 3.0'!G$2:H$11,2,FALSE),VLOOKUP(K2009,'Pontuação 3.0'!M$2:N$13,2,FALSE)),0)</f>
        <v>2038</v>
      </c>
      <c r="Z2009" s="11">
        <f t="shared" si="6"/>
        <v>204</v>
      </c>
      <c r="AA2009" s="11" t="str">
        <f t="array" ref="AA2009">IFERROR(INDEX('Pontuação 3.0'!G$13:G$191, MATCH(Z2009, 'Pontuação 3.0'!F$13:F$191, 0)), "Faixa Indefinida")</f>
        <v>C</v>
      </c>
      <c r="AB2009" s="11">
        <f t="shared" si="7"/>
        <v>0</v>
      </c>
      <c r="AC2009" s="11">
        <f t="shared" si="8"/>
        <v>0</v>
      </c>
      <c r="AD2009" s="11">
        <f t="shared" si="9"/>
        <v>1</v>
      </c>
      <c r="AE2009" s="11">
        <f t="shared" si="10"/>
        <v>0</v>
      </c>
    </row>
    <row r="2010" ht="15.75" customHeight="1">
      <c r="A2010" s="7">
        <v>45656.0</v>
      </c>
      <c r="B2010" s="8" t="s">
        <v>4707</v>
      </c>
      <c r="C2010" s="8" t="s">
        <v>4708</v>
      </c>
      <c r="D2010" s="9">
        <v>4.9988998096E10</v>
      </c>
      <c r="E2010" s="8" t="s">
        <v>15428</v>
      </c>
      <c r="F2010" s="8" t="s">
        <v>15442</v>
      </c>
      <c r="G2010" s="8" t="s">
        <v>15421</v>
      </c>
      <c r="H2010" s="8" t="s">
        <v>15422</v>
      </c>
      <c r="I2010" s="8" t="s">
        <v>15423</v>
      </c>
      <c r="J2010" s="8" t="s">
        <v>15424</v>
      </c>
      <c r="K2010" s="8" t="s">
        <v>15432</v>
      </c>
      <c r="L2010" s="12" t="s">
        <v>15</v>
      </c>
      <c r="M2010" s="12" t="s">
        <v>3780</v>
      </c>
      <c r="N2010" s="12" t="s">
        <v>310</v>
      </c>
      <c r="O2010" s="12" t="s">
        <v>3781</v>
      </c>
      <c r="P2010" s="12" t="s">
        <v>17</v>
      </c>
      <c r="R2010" s="10">
        <f>ROUNDUP(SUM(VLOOKUP(F2010,'Pontuação'!A$2:B$11,2,FALSE),VLOOKUP(E2010,'Pontuação'!C$2:D$11,2,FALSE),VLOOKUP(H2010,'Pontuação'!I$2:J$11,2,FALSE),VLOOKUP(I2010,'Pontuação'!G$2:H$11,2,FALSE),VLOOKUP(K2010,'Pontuação'!M$2:N$13,2,FALSE)),0)</f>
        <v>1673</v>
      </c>
      <c r="S2010" s="11">
        <f t="shared" si="1"/>
        <v>167</v>
      </c>
      <c r="T2010" s="11" t="str">
        <f t="array" ref="T2010">IFERROR(INDEX('Pontuação'!G$13:G$101, MATCH(S2010, 'Pontuação'!F$13:F$101, 0)), "Faixa Indefinida")</f>
        <v>B</v>
      </c>
      <c r="U2010" s="11">
        <f t="shared" si="2"/>
        <v>0</v>
      </c>
      <c r="V2010" s="11">
        <f t="shared" si="3"/>
        <v>1</v>
      </c>
      <c r="W2010" s="11">
        <f t="shared" si="4"/>
        <v>0</v>
      </c>
      <c r="X2010" s="11">
        <f t="shared" si="5"/>
        <v>0</v>
      </c>
      <c r="Y2010" s="11">
        <f>ROUNDUP(SUM(VLOOKUP(F2010,'Pontuação 3.0'!A$2:B$11,2,FALSE),VLOOKUP(E2010,'Pontuação 3.0'!C$2:D$11,2,FALSE),VLOOKUP(H2010,'Pontuação 3.0'!I$2:J$11,2,FALSE),VLOOKUP(J2010,'Pontuação 3.0'!K$2:L$11,2,FALSE),VLOOKUP(G2010,'Pontuação 3.0'!E$2:F$11,2,FALSE),VLOOKUP(I2010,'Pontuação 3.0'!G$2:H$11,2,FALSE),VLOOKUP(K2010,'Pontuação 3.0'!M$2:N$13,2,FALSE)),0)</f>
        <v>1935</v>
      </c>
      <c r="Z2010" s="11">
        <f t="shared" si="6"/>
        <v>194</v>
      </c>
      <c r="AA2010" s="11" t="str">
        <f t="array" ref="AA2010">IFERROR(INDEX('Pontuação 3.0'!G$13:G$191, MATCH(Z2010, 'Pontuação 3.0'!F$13:F$191, 0)), "Faixa Indefinida")</f>
        <v>C</v>
      </c>
      <c r="AB2010" s="11">
        <f t="shared" si="7"/>
        <v>0</v>
      </c>
      <c r="AC2010" s="11">
        <f t="shared" si="8"/>
        <v>0</v>
      </c>
      <c r="AD2010" s="11">
        <f t="shared" si="9"/>
        <v>1</v>
      </c>
      <c r="AE2010" s="11">
        <f t="shared" si="10"/>
        <v>0</v>
      </c>
    </row>
    <row r="2011" ht="15.75" customHeight="1">
      <c r="A2011" s="7">
        <v>45656.0</v>
      </c>
      <c r="B2011" s="8" t="s">
        <v>4709</v>
      </c>
      <c r="C2011" s="8" t="s">
        <v>4710</v>
      </c>
      <c r="D2011" s="8" t="s">
        <v>4711</v>
      </c>
      <c r="E2011" s="8" t="s">
        <v>15428</v>
      </c>
      <c r="F2011" s="8" t="s">
        <v>15420</v>
      </c>
      <c r="G2011" s="8" t="s">
        <v>15451</v>
      </c>
      <c r="H2011" s="8" t="s">
        <v>15438</v>
      </c>
      <c r="I2011" s="8" t="s">
        <v>15423</v>
      </c>
      <c r="J2011" s="8" t="s">
        <v>15424</v>
      </c>
      <c r="K2011" s="8" t="s">
        <v>15480</v>
      </c>
      <c r="L2011" s="12" t="s">
        <v>15</v>
      </c>
      <c r="M2011" s="12" t="s">
        <v>3780</v>
      </c>
      <c r="N2011" s="12" t="s">
        <v>205</v>
      </c>
      <c r="O2011" s="12" t="s">
        <v>3797</v>
      </c>
      <c r="P2011" s="12" t="s">
        <v>119</v>
      </c>
      <c r="R2011" s="10">
        <f>ROUNDUP(SUM(VLOOKUP(F2011,'Pontuação'!A$2:B$11,2,FALSE),VLOOKUP(E2011,'Pontuação'!C$2:D$11,2,FALSE),VLOOKUP(H2011,'Pontuação'!I$2:J$11,2,FALSE),VLOOKUP(I2011,'Pontuação'!G$2:H$11,2,FALSE),VLOOKUP(K2011,'Pontuação'!M$2:N$13,2,FALSE)),0)</f>
        <v>1402</v>
      </c>
      <c r="S2011" s="11">
        <f t="shared" si="1"/>
        <v>140</v>
      </c>
      <c r="T2011" s="11" t="str">
        <f t="array" ref="T2011">IFERROR(INDEX('Pontuação'!G$13:G$101, MATCH(S2011, 'Pontuação'!F$13:F$101, 0)), "Faixa Indefinida")</f>
        <v>D</v>
      </c>
      <c r="U2011" s="11">
        <f t="shared" si="2"/>
        <v>0</v>
      </c>
      <c r="V2011" s="11">
        <f t="shared" si="3"/>
        <v>0</v>
      </c>
      <c r="W2011" s="11">
        <f t="shared" si="4"/>
        <v>0</v>
      </c>
      <c r="X2011" s="11">
        <f t="shared" si="5"/>
        <v>1</v>
      </c>
      <c r="Y2011" s="11">
        <f>ROUNDUP(SUM(VLOOKUP(F2011,'Pontuação 3.0'!A$2:B$11,2,FALSE),VLOOKUP(E2011,'Pontuação 3.0'!C$2:D$11,2,FALSE),VLOOKUP(H2011,'Pontuação 3.0'!I$2:J$11,2,FALSE),VLOOKUP(J2011,'Pontuação 3.0'!K$2:L$11,2,FALSE),VLOOKUP(G2011,'Pontuação 3.0'!E$2:F$11,2,FALSE),VLOOKUP(I2011,'Pontuação 3.0'!G$2:H$11,2,FALSE),VLOOKUP(K2011,'Pontuação 3.0'!M$2:N$13,2,FALSE)),0)</f>
        <v>1794</v>
      </c>
      <c r="Z2011" s="11">
        <f t="shared" si="6"/>
        <v>179</v>
      </c>
      <c r="AA2011" s="11" t="str">
        <f t="array" ref="AA2011">IFERROR(INDEX('Pontuação 3.0'!G$13:G$191, MATCH(Z2011, 'Pontuação 3.0'!F$13:F$191, 0)), "Faixa Indefinida")</f>
        <v>D</v>
      </c>
      <c r="AB2011" s="11">
        <f t="shared" si="7"/>
        <v>0</v>
      </c>
      <c r="AC2011" s="11">
        <f t="shared" si="8"/>
        <v>0</v>
      </c>
      <c r="AD2011" s="11">
        <f t="shared" si="9"/>
        <v>0</v>
      </c>
      <c r="AE2011" s="11">
        <f t="shared" si="10"/>
        <v>1</v>
      </c>
    </row>
    <row r="2012" ht="15.75" customHeight="1">
      <c r="A2012" s="7">
        <v>45656.0</v>
      </c>
      <c r="B2012" s="8" t="s">
        <v>4712</v>
      </c>
      <c r="C2012" s="8" t="s">
        <v>4713</v>
      </c>
      <c r="D2012" s="9">
        <v>3.2999445829E10</v>
      </c>
      <c r="E2012" s="8" t="s">
        <v>15428</v>
      </c>
      <c r="F2012" s="8" t="s">
        <v>15442</v>
      </c>
      <c r="G2012" s="8" t="s">
        <v>15421</v>
      </c>
      <c r="H2012" s="8" t="s">
        <v>15443</v>
      </c>
      <c r="I2012" s="8" t="s">
        <v>15423</v>
      </c>
      <c r="J2012" s="8" t="s">
        <v>15424</v>
      </c>
      <c r="K2012" s="8" t="s">
        <v>15425</v>
      </c>
      <c r="L2012" s="12" t="s">
        <v>15</v>
      </c>
      <c r="M2012" s="12" t="s">
        <v>3780</v>
      </c>
      <c r="N2012" s="12" t="s">
        <v>93</v>
      </c>
      <c r="O2012" s="12" t="s">
        <v>3781</v>
      </c>
      <c r="P2012" s="12" t="s">
        <v>119</v>
      </c>
      <c r="R2012" s="10">
        <f>ROUNDUP(SUM(VLOOKUP(F2012,'Pontuação'!A$2:B$11,2,FALSE),VLOOKUP(E2012,'Pontuação'!C$2:D$11,2,FALSE),VLOOKUP(H2012,'Pontuação'!I$2:J$11,2,FALSE),VLOOKUP(I2012,'Pontuação'!G$2:H$11,2,FALSE),VLOOKUP(K2012,'Pontuação'!M$2:N$13,2,FALSE)),0)</f>
        <v>1567</v>
      </c>
      <c r="S2012" s="11">
        <f t="shared" si="1"/>
        <v>157</v>
      </c>
      <c r="T2012" s="11" t="str">
        <f t="array" ref="T2012">IFERROR(INDEX('Pontuação'!G$13:G$101, MATCH(S2012, 'Pontuação'!F$13:F$101, 0)), "Faixa Indefinida")</f>
        <v>C</v>
      </c>
      <c r="U2012" s="11">
        <f t="shared" si="2"/>
        <v>0</v>
      </c>
      <c r="V2012" s="11">
        <f t="shared" si="3"/>
        <v>0</v>
      </c>
      <c r="W2012" s="11">
        <f t="shared" si="4"/>
        <v>1</v>
      </c>
      <c r="X2012" s="11">
        <f t="shared" si="5"/>
        <v>0</v>
      </c>
      <c r="Y2012" s="11">
        <f>ROUNDUP(SUM(VLOOKUP(F2012,'Pontuação 3.0'!A$2:B$11,2,FALSE),VLOOKUP(E2012,'Pontuação 3.0'!C$2:D$11,2,FALSE),VLOOKUP(H2012,'Pontuação 3.0'!I$2:J$11,2,FALSE),VLOOKUP(J2012,'Pontuação 3.0'!K$2:L$11,2,FALSE),VLOOKUP(G2012,'Pontuação 3.0'!E$2:F$11,2,FALSE),VLOOKUP(I2012,'Pontuação 3.0'!G$2:H$11,2,FALSE),VLOOKUP(K2012,'Pontuação 3.0'!M$2:N$13,2,FALSE)),0)</f>
        <v>1785</v>
      </c>
      <c r="Z2012" s="11">
        <f t="shared" si="6"/>
        <v>179</v>
      </c>
      <c r="AA2012" s="11" t="str">
        <f t="array" ref="AA2012">IFERROR(INDEX('Pontuação 3.0'!G$13:G$191, MATCH(Z2012, 'Pontuação 3.0'!F$13:F$191, 0)), "Faixa Indefinida")</f>
        <v>D</v>
      </c>
      <c r="AB2012" s="11">
        <f t="shared" si="7"/>
        <v>0</v>
      </c>
      <c r="AC2012" s="11">
        <f t="shared" si="8"/>
        <v>0</v>
      </c>
      <c r="AD2012" s="11">
        <f t="shared" si="9"/>
        <v>0</v>
      </c>
      <c r="AE2012" s="11">
        <f t="shared" si="10"/>
        <v>1</v>
      </c>
    </row>
    <row r="2013" ht="15.75" customHeight="1">
      <c r="A2013" s="7">
        <v>45656.0</v>
      </c>
      <c r="B2013" s="8" t="s">
        <v>109</v>
      </c>
      <c r="C2013" s="8" t="s">
        <v>4715</v>
      </c>
      <c r="D2013" s="9">
        <v>3.4984083815E10</v>
      </c>
      <c r="E2013" s="8" t="s">
        <v>15428</v>
      </c>
      <c r="F2013" s="8" t="s">
        <v>15442</v>
      </c>
      <c r="G2013" s="8" t="s">
        <v>15430</v>
      </c>
      <c r="H2013" s="8" t="s">
        <v>15446</v>
      </c>
      <c r="I2013" s="8" t="s">
        <v>15423</v>
      </c>
      <c r="J2013" s="8" t="s">
        <v>15448</v>
      </c>
      <c r="K2013" s="8" t="s">
        <v>15439</v>
      </c>
      <c r="L2013" s="12" t="s">
        <v>15</v>
      </c>
      <c r="M2013" s="12" t="s">
        <v>3780</v>
      </c>
      <c r="N2013" s="12" t="s">
        <v>310</v>
      </c>
      <c r="O2013" s="12" t="s">
        <v>3781</v>
      </c>
      <c r="P2013" s="12" t="s">
        <v>119</v>
      </c>
      <c r="R2013" s="10">
        <f>ROUNDUP(SUM(VLOOKUP(F2013,'Pontuação'!A$2:B$11,2,FALSE),VLOOKUP(E2013,'Pontuação'!C$2:D$11,2,FALSE),VLOOKUP(H2013,'Pontuação'!I$2:J$11,2,FALSE),VLOOKUP(I2013,'Pontuação'!G$2:H$11,2,FALSE),VLOOKUP(K2013,'Pontuação'!M$2:N$13,2,FALSE)),0)</f>
        <v>1627</v>
      </c>
      <c r="S2013" s="11">
        <f t="shared" si="1"/>
        <v>163</v>
      </c>
      <c r="T2013" s="11" t="str">
        <f t="array" ref="T2013">IFERROR(INDEX('Pontuação'!G$13:G$101, MATCH(S2013, 'Pontuação'!F$13:F$101, 0)), "Faixa Indefinida")</f>
        <v>C</v>
      </c>
      <c r="U2013" s="11">
        <f t="shared" si="2"/>
        <v>0</v>
      </c>
      <c r="V2013" s="11">
        <f t="shared" si="3"/>
        <v>0</v>
      </c>
      <c r="W2013" s="11">
        <f t="shared" si="4"/>
        <v>1</v>
      </c>
      <c r="X2013" s="11">
        <f t="shared" si="5"/>
        <v>0</v>
      </c>
      <c r="Y2013" s="11">
        <f>ROUNDUP(SUM(VLOOKUP(F2013,'Pontuação 3.0'!A$2:B$11,2,FALSE),VLOOKUP(E2013,'Pontuação 3.0'!C$2:D$11,2,FALSE),VLOOKUP(H2013,'Pontuação 3.0'!I$2:J$11,2,FALSE),VLOOKUP(J2013,'Pontuação 3.0'!K$2:L$11,2,FALSE),VLOOKUP(G2013,'Pontuação 3.0'!E$2:F$11,2,FALSE),VLOOKUP(I2013,'Pontuação 3.0'!G$2:H$11,2,FALSE),VLOOKUP(K2013,'Pontuação 3.0'!M$2:N$13,2,FALSE)),0)</f>
        <v>2315</v>
      </c>
      <c r="Z2013" s="11">
        <f t="shared" si="6"/>
        <v>232</v>
      </c>
      <c r="AA2013" s="11" t="str">
        <f t="array" ref="AA2013">IFERROR(INDEX('Pontuação 3.0'!G$13:G$191, MATCH(Z2013, 'Pontuação 3.0'!F$13:F$191, 0)), "Faixa Indefinida")</f>
        <v>B</v>
      </c>
      <c r="AB2013" s="11">
        <f t="shared" si="7"/>
        <v>0</v>
      </c>
      <c r="AC2013" s="11">
        <f t="shared" si="8"/>
        <v>1</v>
      </c>
      <c r="AD2013" s="11">
        <f t="shared" si="9"/>
        <v>0</v>
      </c>
      <c r="AE2013" s="11">
        <f t="shared" si="10"/>
        <v>0</v>
      </c>
    </row>
    <row r="2014" ht="15.75" customHeight="1">
      <c r="A2014" s="7">
        <v>45656.0</v>
      </c>
      <c r="B2014" s="8" t="s">
        <v>4718</v>
      </c>
      <c r="C2014" s="8" t="s">
        <v>4719</v>
      </c>
      <c r="D2014" s="9">
        <v>7.3999605015E10</v>
      </c>
      <c r="E2014" s="8" t="s">
        <v>15428</v>
      </c>
      <c r="F2014" s="8" t="s">
        <v>15442</v>
      </c>
      <c r="G2014" s="8" t="s">
        <v>15430</v>
      </c>
      <c r="H2014" s="8" t="s">
        <v>15443</v>
      </c>
      <c r="I2014" s="8" t="s">
        <v>15433</v>
      </c>
      <c r="J2014" s="8" t="s">
        <v>15424</v>
      </c>
      <c r="K2014" s="8" t="s">
        <v>15432</v>
      </c>
      <c r="L2014" s="12" t="s">
        <v>15</v>
      </c>
      <c r="M2014" s="12" t="s">
        <v>3780</v>
      </c>
      <c r="N2014" s="12" t="s">
        <v>205</v>
      </c>
      <c r="O2014" s="12" t="s">
        <v>3792</v>
      </c>
      <c r="P2014" s="12" t="s">
        <v>119</v>
      </c>
      <c r="R2014" s="10">
        <f>ROUNDUP(SUM(VLOOKUP(F2014,'Pontuação'!A$2:B$11,2,FALSE),VLOOKUP(E2014,'Pontuação'!C$2:D$11,2,FALSE),VLOOKUP(H2014,'Pontuação'!I$2:J$11,2,FALSE),VLOOKUP(I2014,'Pontuação'!G$2:H$11,2,FALSE),VLOOKUP(K2014,'Pontuação'!M$2:N$13,2,FALSE)),0)</f>
        <v>1977</v>
      </c>
      <c r="S2014" s="11">
        <f t="shared" si="1"/>
        <v>198</v>
      </c>
      <c r="T2014" s="11" t="str">
        <f t="array" ref="T2014">IFERROR(INDEX('Pontuação'!G$13:G$101, MATCH(S2014, 'Pontuação'!F$13:F$101, 0)), "Faixa Indefinida")</f>
        <v>A</v>
      </c>
      <c r="U2014" s="11">
        <f t="shared" si="2"/>
        <v>1</v>
      </c>
      <c r="V2014" s="11">
        <f t="shared" si="3"/>
        <v>0</v>
      </c>
      <c r="W2014" s="11">
        <f t="shared" si="4"/>
        <v>0</v>
      </c>
      <c r="X2014" s="11">
        <f t="shared" si="5"/>
        <v>0</v>
      </c>
      <c r="Y2014" s="11">
        <f>ROUNDUP(SUM(VLOOKUP(F2014,'Pontuação 3.0'!A$2:B$11,2,FALSE),VLOOKUP(E2014,'Pontuação 3.0'!C$2:D$11,2,FALSE),VLOOKUP(H2014,'Pontuação 3.0'!I$2:J$11,2,FALSE),VLOOKUP(J2014,'Pontuação 3.0'!K$2:L$11,2,FALSE),VLOOKUP(G2014,'Pontuação 3.0'!E$2:F$11,2,FALSE),VLOOKUP(I2014,'Pontuação 3.0'!G$2:H$11,2,FALSE),VLOOKUP(K2014,'Pontuação 3.0'!M$2:N$13,2,FALSE)),0)</f>
        <v>2286</v>
      </c>
      <c r="Z2014" s="11">
        <f t="shared" si="6"/>
        <v>229</v>
      </c>
      <c r="AA2014" s="11" t="str">
        <f t="array" ref="AA2014">IFERROR(INDEX('Pontuação 3.0'!G$13:G$191, MATCH(Z2014, 'Pontuação 3.0'!F$13:F$191, 0)), "Faixa Indefinida")</f>
        <v>B</v>
      </c>
      <c r="AB2014" s="11">
        <f t="shared" si="7"/>
        <v>0</v>
      </c>
      <c r="AC2014" s="11">
        <f t="shared" si="8"/>
        <v>1</v>
      </c>
      <c r="AD2014" s="11">
        <f t="shared" si="9"/>
        <v>0</v>
      </c>
      <c r="AE2014" s="11">
        <f t="shared" si="10"/>
        <v>0</v>
      </c>
    </row>
    <row r="2015" ht="15.75" customHeight="1">
      <c r="A2015" s="7">
        <v>45656.0</v>
      </c>
      <c r="B2015" s="8" t="s">
        <v>4716</v>
      </c>
      <c r="C2015" s="8" t="s">
        <v>4717</v>
      </c>
      <c r="D2015" s="9">
        <v>1.1982884519E10</v>
      </c>
      <c r="E2015" s="8" t="s">
        <v>15428</v>
      </c>
      <c r="F2015" s="8" t="s">
        <v>15442</v>
      </c>
      <c r="G2015" s="8" t="s">
        <v>15430</v>
      </c>
      <c r="H2015" s="8" t="s">
        <v>15422</v>
      </c>
      <c r="I2015" s="8" t="s">
        <v>15423</v>
      </c>
      <c r="J2015" s="8" t="s">
        <v>15424</v>
      </c>
      <c r="K2015" s="8" t="s">
        <v>15432</v>
      </c>
      <c r="L2015" s="12" t="s">
        <v>15</v>
      </c>
      <c r="M2015" s="12" t="s">
        <v>3780</v>
      </c>
      <c r="N2015" s="12" t="s">
        <v>162</v>
      </c>
      <c r="O2015" s="12" t="s">
        <v>3781</v>
      </c>
      <c r="P2015" s="12" t="s">
        <v>119</v>
      </c>
      <c r="R2015" s="10">
        <f>ROUNDUP(SUM(VLOOKUP(F2015,'Pontuação'!A$2:B$11,2,FALSE),VLOOKUP(E2015,'Pontuação'!C$2:D$11,2,FALSE),VLOOKUP(H2015,'Pontuação'!I$2:J$11,2,FALSE),VLOOKUP(I2015,'Pontuação'!G$2:H$11,2,FALSE),VLOOKUP(K2015,'Pontuação'!M$2:N$13,2,FALSE)),0)</f>
        <v>1673</v>
      </c>
      <c r="S2015" s="11">
        <f t="shared" si="1"/>
        <v>167</v>
      </c>
      <c r="T2015" s="11" t="str">
        <f t="array" ref="T2015">IFERROR(INDEX('Pontuação'!G$13:G$101, MATCH(S2015, 'Pontuação'!F$13:F$101, 0)), "Faixa Indefinida")</f>
        <v>B</v>
      </c>
      <c r="U2015" s="11">
        <f t="shared" si="2"/>
        <v>0</v>
      </c>
      <c r="V2015" s="11">
        <f t="shared" si="3"/>
        <v>1</v>
      </c>
      <c r="W2015" s="11">
        <f t="shared" si="4"/>
        <v>0</v>
      </c>
      <c r="X2015" s="11">
        <f t="shared" si="5"/>
        <v>0</v>
      </c>
      <c r="Y2015" s="11">
        <f>ROUNDUP(SUM(VLOOKUP(F2015,'Pontuação 3.0'!A$2:B$11,2,FALSE),VLOOKUP(E2015,'Pontuação 3.0'!C$2:D$11,2,FALSE),VLOOKUP(H2015,'Pontuação 3.0'!I$2:J$11,2,FALSE),VLOOKUP(J2015,'Pontuação 3.0'!K$2:L$11,2,FALSE),VLOOKUP(G2015,'Pontuação 3.0'!E$2:F$11,2,FALSE),VLOOKUP(I2015,'Pontuação 3.0'!G$2:H$11,2,FALSE),VLOOKUP(K2015,'Pontuação 3.0'!M$2:N$13,2,FALSE)),0)</f>
        <v>2075</v>
      </c>
      <c r="Z2015" s="11">
        <f t="shared" si="6"/>
        <v>208</v>
      </c>
      <c r="AA2015" s="11" t="str">
        <f t="array" ref="AA2015">IFERROR(INDEX('Pontuação 3.0'!G$13:G$191, MATCH(Z2015, 'Pontuação 3.0'!F$13:F$191, 0)), "Faixa Indefinida")</f>
        <v>C</v>
      </c>
      <c r="AB2015" s="11">
        <f t="shared" si="7"/>
        <v>0</v>
      </c>
      <c r="AC2015" s="11">
        <f t="shared" si="8"/>
        <v>0</v>
      </c>
      <c r="AD2015" s="11">
        <f t="shared" si="9"/>
        <v>1</v>
      </c>
      <c r="AE2015" s="11">
        <f t="shared" si="10"/>
        <v>0</v>
      </c>
    </row>
    <row r="2016" ht="15.75" customHeight="1">
      <c r="A2016" s="7">
        <v>45656.0</v>
      </c>
      <c r="B2016" s="8" t="s">
        <v>4720</v>
      </c>
      <c r="C2016" s="8" t="s">
        <v>4721</v>
      </c>
      <c r="D2016" s="8" t="s">
        <v>4722</v>
      </c>
      <c r="E2016" s="8" t="s">
        <v>15428</v>
      </c>
      <c r="F2016" s="8" t="s">
        <v>15420</v>
      </c>
      <c r="G2016" s="8" t="s">
        <v>15430</v>
      </c>
      <c r="H2016" s="8" t="s">
        <v>15422</v>
      </c>
      <c r="I2016" s="8" t="s">
        <v>15423</v>
      </c>
      <c r="J2016" s="8" t="s">
        <v>15424</v>
      </c>
      <c r="K2016" s="8" t="s">
        <v>15425</v>
      </c>
      <c r="L2016" s="12" t="s">
        <v>15</v>
      </c>
      <c r="M2016" s="12" t="s">
        <v>3780</v>
      </c>
      <c r="N2016" s="12" t="s">
        <v>205</v>
      </c>
      <c r="O2016" s="12" t="s">
        <v>3781</v>
      </c>
      <c r="P2016" s="12" t="s">
        <v>119</v>
      </c>
      <c r="R2016" s="10">
        <f>ROUNDUP(SUM(VLOOKUP(F2016,'Pontuação'!A$2:B$11,2,FALSE),VLOOKUP(E2016,'Pontuação'!C$2:D$11,2,FALSE),VLOOKUP(H2016,'Pontuação'!I$2:J$11,2,FALSE),VLOOKUP(I2016,'Pontuação'!G$2:H$11,2,FALSE),VLOOKUP(K2016,'Pontuação'!M$2:N$13,2,FALSE)),0)</f>
        <v>1553</v>
      </c>
      <c r="S2016" s="11">
        <f t="shared" si="1"/>
        <v>155</v>
      </c>
      <c r="T2016" s="11" t="str">
        <f t="array" ref="T2016">IFERROR(INDEX('Pontuação'!G$13:G$101, MATCH(S2016, 'Pontuação'!F$13:F$101, 0)), "Faixa Indefinida")</f>
        <v>C</v>
      </c>
      <c r="U2016" s="11">
        <f t="shared" si="2"/>
        <v>0</v>
      </c>
      <c r="V2016" s="11">
        <f t="shared" si="3"/>
        <v>0</v>
      </c>
      <c r="W2016" s="11">
        <f t="shared" si="4"/>
        <v>1</v>
      </c>
      <c r="X2016" s="11">
        <f t="shared" si="5"/>
        <v>0</v>
      </c>
      <c r="Y2016" s="11">
        <f>ROUNDUP(SUM(VLOOKUP(F2016,'Pontuação 3.0'!A$2:B$11,2,FALSE),VLOOKUP(E2016,'Pontuação 3.0'!C$2:D$11,2,FALSE),VLOOKUP(H2016,'Pontuação 3.0'!I$2:J$11,2,FALSE),VLOOKUP(J2016,'Pontuação 3.0'!K$2:L$11,2,FALSE),VLOOKUP(G2016,'Pontuação 3.0'!E$2:F$11,2,FALSE),VLOOKUP(I2016,'Pontuação 3.0'!G$2:H$11,2,FALSE),VLOOKUP(K2016,'Pontuação 3.0'!M$2:N$13,2,FALSE)),0)</f>
        <v>2122</v>
      </c>
      <c r="Z2016" s="11">
        <f t="shared" si="6"/>
        <v>212</v>
      </c>
      <c r="AA2016" s="11" t="str">
        <f t="array" ref="AA2016">IFERROR(INDEX('Pontuação 3.0'!G$13:G$191, MATCH(Z2016, 'Pontuação 3.0'!F$13:F$191, 0)), "Faixa Indefinida")</f>
        <v>C</v>
      </c>
      <c r="AB2016" s="11">
        <f t="shared" si="7"/>
        <v>0</v>
      </c>
      <c r="AC2016" s="11">
        <f t="shared" si="8"/>
        <v>0</v>
      </c>
      <c r="AD2016" s="11">
        <f t="shared" si="9"/>
        <v>1</v>
      </c>
      <c r="AE2016" s="11">
        <f t="shared" si="10"/>
        <v>0</v>
      </c>
    </row>
    <row r="2017" ht="15.75" customHeight="1">
      <c r="A2017" s="7">
        <v>45656.0</v>
      </c>
      <c r="B2017" s="8" t="s">
        <v>4726</v>
      </c>
      <c r="C2017" s="8" t="s">
        <v>4727</v>
      </c>
      <c r="D2017" s="9">
        <v>6.2993341627E10</v>
      </c>
      <c r="E2017" s="8" t="s">
        <v>15428</v>
      </c>
      <c r="F2017" s="8" t="s">
        <v>15442</v>
      </c>
      <c r="G2017" s="8" t="s">
        <v>15430</v>
      </c>
      <c r="H2017" s="8" t="s">
        <v>15446</v>
      </c>
      <c r="I2017" s="8" t="s">
        <v>15433</v>
      </c>
      <c r="J2017" s="8" t="s">
        <v>15424</v>
      </c>
      <c r="K2017" s="8" t="s">
        <v>15425</v>
      </c>
      <c r="L2017" s="12" t="s">
        <v>15</v>
      </c>
      <c r="M2017" s="12" t="s">
        <v>3780</v>
      </c>
      <c r="N2017" s="12" t="s">
        <v>205</v>
      </c>
      <c r="O2017" s="12" t="s">
        <v>3781</v>
      </c>
      <c r="P2017" s="12" t="s">
        <v>119</v>
      </c>
      <c r="R2017" s="10">
        <f>ROUNDUP(SUM(VLOOKUP(F2017,'Pontuação'!A$2:B$11,2,FALSE),VLOOKUP(E2017,'Pontuação'!C$2:D$11,2,FALSE),VLOOKUP(H2017,'Pontuação'!I$2:J$11,2,FALSE),VLOOKUP(I2017,'Pontuação'!G$2:H$11,2,FALSE),VLOOKUP(K2017,'Pontuação'!M$2:N$13,2,FALSE)),0)</f>
        <v>1861</v>
      </c>
      <c r="S2017" s="11">
        <f t="shared" si="1"/>
        <v>186</v>
      </c>
      <c r="T2017" s="11" t="str">
        <f t="array" ref="T2017">IFERROR(INDEX('Pontuação'!G$13:G$101, MATCH(S2017, 'Pontuação'!F$13:F$101, 0)), "Faixa Indefinida")</f>
        <v>A</v>
      </c>
      <c r="U2017" s="11">
        <f t="shared" si="2"/>
        <v>1</v>
      </c>
      <c r="V2017" s="11">
        <f t="shared" si="3"/>
        <v>0</v>
      </c>
      <c r="W2017" s="11">
        <f t="shared" si="4"/>
        <v>0</v>
      </c>
      <c r="X2017" s="11">
        <f t="shared" si="5"/>
        <v>0</v>
      </c>
      <c r="Y2017" s="11">
        <f>ROUNDUP(SUM(VLOOKUP(F2017,'Pontuação 3.0'!A$2:B$11,2,FALSE),VLOOKUP(E2017,'Pontuação 3.0'!C$2:D$11,2,FALSE),VLOOKUP(H2017,'Pontuação 3.0'!I$2:J$11,2,FALSE),VLOOKUP(J2017,'Pontuação 3.0'!K$2:L$11,2,FALSE),VLOOKUP(G2017,'Pontuação 3.0'!E$2:F$11,2,FALSE),VLOOKUP(I2017,'Pontuação 3.0'!G$2:H$11,2,FALSE),VLOOKUP(K2017,'Pontuação 3.0'!M$2:N$13,2,FALSE)),0)</f>
        <v>2351</v>
      </c>
      <c r="Z2017" s="11">
        <f t="shared" si="6"/>
        <v>235</v>
      </c>
      <c r="AA2017" s="11" t="str">
        <f t="array" ref="AA2017">IFERROR(INDEX('Pontuação 3.0'!G$13:G$191, MATCH(Z2017, 'Pontuação 3.0'!F$13:F$191, 0)), "Faixa Indefinida")</f>
        <v>B</v>
      </c>
      <c r="AB2017" s="11">
        <f t="shared" si="7"/>
        <v>0</v>
      </c>
      <c r="AC2017" s="11">
        <f t="shared" si="8"/>
        <v>1</v>
      </c>
      <c r="AD2017" s="11">
        <f t="shared" si="9"/>
        <v>0</v>
      </c>
      <c r="AE2017" s="11">
        <f t="shared" si="10"/>
        <v>0</v>
      </c>
    </row>
    <row r="2018" ht="15.75" customHeight="1">
      <c r="A2018" s="7">
        <v>45656.0</v>
      </c>
      <c r="B2018" s="8" t="s">
        <v>4723</v>
      </c>
      <c r="C2018" s="8" t="s">
        <v>4724</v>
      </c>
      <c r="D2018" s="8" t="s">
        <v>4725</v>
      </c>
      <c r="E2018" s="8" t="s">
        <v>15428</v>
      </c>
      <c r="F2018" s="8" t="s">
        <v>15420</v>
      </c>
      <c r="G2018" s="8" t="s">
        <v>15437</v>
      </c>
      <c r="H2018" s="8" t="s">
        <v>15422</v>
      </c>
      <c r="I2018" s="8" t="s">
        <v>15423</v>
      </c>
      <c r="J2018" s="8" t="s">
        <v>15424</v>
      </c>
      <c r="K2018" s="8" t="s">
        <v>15425</v>
      </c>
      <c r="L2018" s="12" t="s">
        <v>15</v>
      </c>
      <c r="M2018" s="12" t="s">
        <v>3780</v>
      </c>
      <c r="N2018" s="12" t="s">
        <v>608</v>
      </c>
      <c r="O2018" s="12" t="s">
        <v>3781</v>
      </c>
      <c r="P2018" s="12" t="s">
        <v>119</v>
      </c>
      <c r="R2018" s="10">
        <f>ROUNDUP(SUM(VLOOKUP(F2018,'Pontuação'!A$2:B$11,2,FALSE),VLOOKUP(E2018,'Pontuação'!C$2:D$11,2,FALSE),VLOOKUP(H2018,'Pontuação'!I$2:J$11,2,FALSE),VLOOKUP(I2018,'Pontuação'!G$2:H$11,2,FALSE),VLOOKUP(K2018,'Pontuação'!M$2:N$13,2,FALSE)),0)</f>
        <v>1553</v>
      </c>
      <c r="S2018" s="11">
        <f t="shared" si="1"/>
        <v>155</v>
      </c>
      <c r="T2018" s="11" t="str">
        <f t="array" ref="T2018">IFERROR(INDEX('Pontuação'!G$13:G$101, MATCH(S2018, 'Pontuação'!F$13:F$101, 0)), "Faixa Indefinida")</f>
        <v>C</v>
      </c>
      <c r="U2018" s="11">
        <f t="shared" si="2"/>
        <v>0</v>
      </c>
      <c r="V2018" s="11">
        <f t="shared" si="3"/>
        <v>0</v>
      </c>
      <c r="W2018" s="11">
        <f t="shared" si="4"/>
        <v>1</v>
      </c>
      <c r="X2018" s="11">
        <f t="shared" si="5"/>
        <v>0</v>
      </c>
      <c r="Y2018" s="11">
        <f>ROUNDUP(SUM(VLOOKUP(F2018,'Pontuação 3.0'!A$2:B$11,2,FALSE),VLOOKUP(E2018,'Pontuação 3.0'!C$2:D$11,2,FALSE),VLOOKUP(H2018,'Pontuação 3.0'!I$2:J$11,2,FALSE),VLOOKUP(J2018,'Pontuação 3.0'!K$2:L$11,2,FALSE),VLOOKUP(G2018,'Pontuação 3.0'!E$2:F$11,2,FALSE),VLOOKUP(I2018,'Pontuação 3.0'!G$2:H$11,2,FALSE),VLOOKUP(K2018,'Pontuação 3.0'!M$2:N$13,2,FALSE)),0)</f>
        <v>2015</v>
      </c>
      <c r="Z2018" s="11">
        <f t="shared" si="6"/>
        <v>202</v>
      </c>
      <c r="AA2018" s="11" t="str">
        <f t="array" ref="AA2018">IFERROR(INDEX('Pontuação 3.0'!G$13:G$191, MATCH(Z2018, 'Pontuação 3.0'!F$13:F$191, 0)), "Faixa Indefinida")</f>
        <v>C</v>
      </c>
      <c r="AB2018" s="11">
        <f t="shared" si="7"/>
        <v>0</v>
      </c>
      <c r="AC2018" s="11">
        <f t="shared" si="8"/>
        <v>0</v>
      </c>
      <c r="AD2018" s="11">
        <f t="shared" si="9"/>
        <v>1</v>
      </c>
      <c r="AE2018" s="11">
        <f t="shared" si="10"/>
        <v>0</v>
      </c>
    </row>
    <row r="2019" ht="15.75" customHeight="1">
      <c r="A2019" s="7">
        <v>45656.0</v>
      </c>
      <c r="B2019" s="8" t="s">
        <v>4728</v>
      </c>
      <c r="C2019" s="8" t="s">
        <v>4729</v>
      </c>
      <c r="D2019" s="13" t="s">
        <v>15747</v>
      </c>
      <c r="E2019" s="8" t="s">
        <v>15428</v>
      </c>
      <c r="F2019" s="8" t="s">
        <v>15420</v>
      </c>
      <c r="G2019" s="8" t="s">
        <v>15430</v>
      </c>
      <c r="H2019" s="8" t="s">
        <v>15446</v>
      </c>
      <c r="I2019" s="8" t="s">
        <v>15423</v>
      </c>
      <c r="J2019" s="8" t="s">
        <v>15424</v>
      </c>
      <c r="K2019" s="8" t="s">
        <v>15425</v>
      </c>
      <c r="L2019" s="12" t="s">
        <v>15</v>
      </c>
      <c r="M2019" s="12" t="s">
        <v>3780</v>
      </c>
      <c r="N2019" s="12" t="s">
        <v>205</v>
      </c>
      <c r="O2019" s="12" t="s">
        <v>3781</v>
      </c>
      <c r="P2019" s="12" t="s">
        <v>119</v>
      </c>
      <c r="R2019" s="10">
        <f>ROUNDUP(SUM(VLOOKUP(F2019,'Pontuação'!A$2:B$11,2,FALSE),VLOOKUP(E2019,'Pontuação'!C$2:D$11,2,FALSE),VLOOKUP(H2019,'Pontuação'!I$2:J$11,2,FALSE),VLOOKUP(I2019,'Pontuação'!G$2:H$11,2,FALSE),VLOOKUP(K2019,'Pontuação'!M$2:N$13,2,FALSE)),0)</f>
        <v>1595</v>
      </c>
      <c r="S2019" s="11">
        <f t="shared" si="1"/>
        <v>160</v>
      </c>
      <c r="T2019" s="11" t="str">
        <f t="array" ref="T2019">IFERROR(INDEX('Pontuação'!G$13:G$101, MATCH(S2019, 'Pontuação'!F$13:F$101, 0)), "Faixa Indefinida")</f>
        <v>C</v>
      </c>
      <c r="U2019" s="11">
        <f t="shared" si="2"/>
        <v>0</v>
      </c>
      <c r="V2019" s="11">
        <f t="shared" si="3"/>
        <v>0</v>
      </c>
      <c r="W2019" s="11">
        <f t="shared" si="4"/>
        <v>1</v>
      </c>
      <c r="X2019" s="11">
        <f t="shared" si="5"/>
        <v>0</v>
      </c>
      <c r="Y2019" s="11">
        <f>ROUNDUP(SUM(VLOOKUP(F2019,'Pontuação 3.0'!A$2:B$11,2,FALSE),VLOOKUP(E2019,'Pontuação 3.0'!C$2:D$11,2,FALSE),VLOOKUP(H2019,'Pontuação 3.0'!I$2:J$11,2,FALSE),VLOOKUP(J2019,'Pontuação 3.0'!K$2:L$11,2,FALSE),VLOOKUP(G2019,'Pontuação 3.0'!E$2:F$11,2,FALSE),VLOOKUP(I2019,'Pontuação 3.0'!G$2:H$11,2,FALSE),VLOOKUP(K2019,'Pontuação 3.0'!M$2:N$13,2,FALSE)),0)</f>
        <v>2209</v>
      </c>
      <c r="Z2019" s="11">
        <f t="shared" si="6"/>
        <v>221</v>
      </c>
      <c r="AA2019" s="11" t="str">
        <f t="array" ref="AA2019">IFERROR(INDEX('Pontuação 3.0'!G$13:G$191, MATCH(Z2019, 'Pontuação 3.0'!F$13:F$191, 0)), "Faixa Indefinida")</f>
        <v>B</v>
      </c>
      <c r="AB2019" s="11">
        <f t="shared" si="7"/>
        <v>0</v>
      </c>
      <c r="AC2019" s="11">
        <f t="shared" si="8"/>
        <v>1</v>
      </c>
      <c r="AD2019" s="11">
        <f t="shared" si="9"/>
        <v>0</v>
      </c>
      <c r="AE2019" s="11">
        <f t="shared" si="10"/>
        <v>0</v>
      </c>
    </row>
    <row r="2020" ht="15.75" customHeight="1">
      <c r="A2020" s="7">
        <v>45656.0</v>
      </c>
      <c r="B2020" s="8" t="s">
        <v>4728</v>
      </c>
      <c r="C2020" s="8" t="s">
        <v>4729</v>
      </c>
      <c r="D2020" s="13" t="s">
        <v>15747</v>
      </c>
      <c r="E2020" s="8" t="s">
        <v>15428</v>
      </c>
      <c r="F2020" s="8" t="s">
        <v>15420</v>
      </c>
      <c r="G2020" s="8" t="s">
        <v>15430</v>
      </c>
      <c r="H2020" s="8" t="s">
        <v>15446</v>
      </c>
      <c r="I2020" s="8" t="s">
        <v>15423</v>
      </c>
      <c r="J2020" s="8" t="s">
        <v>15424</v>
      </c>
      <c r="K2020" s="8" t="s">
        <v>15425</v>
      </c>
      <c r="L2020" s="12" t="s">
        <v>15</v>
      </c>
      <c r="M2020" s="12" t="s">
        <v>3780</v>
      </c>
      <c r="N2020" s="12" t="s">
        <v>205</v>
      </c>
      <c r="O2020" s="12" t="s">
        <v>3781</v>
      </c>
      <c r="P2020" s="12" t="s">
        <v>119</v>
      </c>
      <c r="R2020" s="10">
        <f>ROUNDUP(SUM(VLOOKUP(F2020,'Pontuação'!A$2:B$11,2,FALSE),VLOOKUP(E2020,'Pontuação'!C$2:D$11,2,FALSE),VLOOKUP(H2020,'Pontuação'!I$2:J$11,2,FALSE),VLOOKUP(I2020,'Pontuação'!G$2:H$11,2,FALSE),VLOOKUP(K2020,'Pontuação'!M$2:N$13,2,FALSE)),0)</f>
        <v>1595</v>
      </c>
      <c r="S2020" s="11">
        <f t="shared" si="1"/>
        <v>160</v>
      </c>
      <c r="T2020" s="11" t="str">
        <f t="array" ref="T2020">IFERROR(INDEX('Pontuação'!G$13:G$101, MATCH(S2020, 'Pontuação'!F$13:F$101, 0)), "Faixa Indefinida")</f>
        <v>C</v>
      </c>
      <c r="U2020" s="11">
        <f t="shared" si="2"/>
        <v>0</v>
      </c>
      <c r="V2020" s="11">
        <f t="shared" si="3"/>
        <v>0</v>
      </c>
      <c r="W2020" s="11">
        <f t="shared" si="4"/>
        <v>1</v>
      </c>
      <c r="X2020" s="11">
        <f t="shared" si="5"/>
        <v>0</v>
      </c>
      <c r="Y2020" s="11">
        <f>ROUNDUP(SUM(VLOOKUP(F2020,'Pontuação 3.0'!A$2:B$11,2,FALSE),VLOOKUP(E2020,'Pontuação 3.0'!C$2:D$11,2,FALSE),VLOOKUP(H2020,'Pontuação 3.0'!I$2:J$11,2,FALSE),VLOOKUP(J2020,'Pontuação 3.0'!K$2:L$11,2,FALSE),VLOOKUP(G2020,'Pontuação 3.0'!E$2:F$11,2,FALSE),VLOOKUP(I2020,'Pontuação 3.0'!G$2:H$11,2,FALSE),VLOOKUP(K2020,'Pontuação 3.0'!M$2:N$13,2,FALSE)),0)</f>
        <v>2209</v>
      </c>
      <c r="Z2020" s="11">
        <f t="shared" si="6"/>
        <v>221</v>
      </c>
      <c r="AA2020" s="11" t="str">
        <f t="array" ref="AA2020">IFERROR(INDEX('Pontuação 3.0'!G$13:G$191, MATCH(Z2020, 'Pontuação 3.0'!F$13:F$191, 0)), "Faixa Indefinida")</f>
        <v>B</v>
      </c>
      <c r="AB2020" s="11">
        <f t="shared" si="7"/>
        <v>0</v>
      </c>
      <c r="AC2020" s="11">
        <f t="shared" si="8"/>
        <v>1</v>
      </c>
      <c r="AD2020" s="11">
        <f t="shared" si="9"/>
        <v>0</v>
      </c>
      <c r="AE2020" s="11">
        <f t="shared" si="10"/>
        <v>0</v>
      </c>
    </row>
    <row r="2021" ht="15.75" customHeight="1">
      <c r="A2021" s="7">
        <v>45656.0</v>
      </c>
      <c r="B2021" s="8" t="s">
        <v>4730</v>
      </c>
      <c r="C2021" s="8" t="s">
        <v>4731</v>
      </c>
      <c r="D2021" s="9">
        <v>2.299863284E10</v>
      </c>
      <c r="E2021" s="8" t="s">
        <v>15428</v>
      </c>
      <c r="F2021" s="8" t="s">
        <v>15429</v>
      </c>
      <c r="G2021" s="8" t="s">
        <v>15430</v>
      </c>
      <c r="H2021" s="8" t="s">
        <v>15443</v>
      </c>
      <c r="I2021" s="8" t="s">
        <v>15423</v>
      </c>
      <c r="J2021" s="8" t="s">
        <v>15448</v>
      </c>
      <c r="K2021" s="8" t="s">
        <v>15432</v>
      </c>
      <c r="L2021" s="12" t="s">
        <v>15</v>
      </c>
      <c r="M2021" s="12" t="s">
        <v>3780</v>
      </c>
      <c r="N2021" s="12" t="s">
        <v>127</v>
      </c>
      <c r="O2021" s="12" t="s">
        <v>3781</v>
      </c>
      <c r="P2021" s="12" t="s">
        <v>119</v>
      </c>
      <c r="R2021" s="10">
        <f>ROUNDUP(SUM(VLOOKUP(F2021,'Pontuação'!A$2:B$11,2,FALSE),VLOOKUP(E2021,'Pontuação'!C$2:D$11,2,FALSE),VLOOKUP(H2021,'Pontuação'!I$2:J$11,2,FALSE),VLOOKUP(I2021,'Pontuação'!G$2:H$11,2,FALSE),VLOOKUP(K2021,'Pontuação'!M$2:N$13,2,FALSE)),0)</f>
        <v>1682</v>
      </c>
      <c r="S2021" s="11">
        <f t="shared" si="1"/>
        <v>168</v>
      </c>
      <c r="T2021" s="11" t="str">
        <f t="array" ref="T2021">IFERROR(INDEX('Pontuação'!G$13:G$101, MATCH(S2021, 'Pontuação'!F$13:F$101, 0)), "Faixa Indefinida")</f>
        <v>B</v>
      </c>
      <c r="U2021" s="11">
        <f t="shared" si="2"/>
        <v>0</v>
      </c>
      <c r="V2021" s="11">
        <f t="shared" si="3"/>
        <v>1</v>
      </c>
      <c r="W2021" s="11">
        <f t="shared" si="4"/>
        <v>0</v>
      </c>
      <c r="X2021" s="11">
        <f t="shared" si="5"/>
        <v>0</v>
      </c>
      <c r="Y2021" s="11">
        <f>ROUNDUP(SUM(VLOOKUP(F2021,'Pontuação 3.0'!A$2:B$11,2,FALSE),VLOOKUP(E2021,'Pontuação 3.0'!C$2:D$11,2,FALSE),VLOOKUP(H2021,'Pontuação 3.0'!I$2:J$11,2,FALSE),VLOOKUP(J2021,'Pontuação 3.0'!K$2:L$11,2,FALSE),VLOOKUP(G2021,'Pontuação 3.0'!E$2:F$11,2,FALSE),VLOOKUP(I2021,'Pontuação 3.0'!G$2:H$11,2,FALSE),VLOOKUP(K2021,'Pontuação 3.0'!M$2:N$13,2,FALSE)),0)</f>
        <v>2183</v>
      </c>
      <c r="Z2021" s="11">
        <f t="shared" si="6"/>
        <v>218</v>
      </c>
      <c r="AA2021" s="11" t="str">
        <f t="array" ref="AA2021">IFERROR(INDEX('Pontuação 3.0'!G$13:G$191, MATCH(Z2021, 'Pontuação 3.0'!F$13:F$191, 0)), "Faixa Indefinida")</f>
        <v>B</v>
      </c>
      <c r="AB2021" s="11">
        <f t="shared" si="7"/>
        <v>0</v>
      </c>
      <c r="AC2021" s="11">
        <f t="shared" si="8"/>
        <v>1</v>
      </c>
      <c r="AD2021" s="11">
        <f t="shared" si="9"/>
        <v>0</v>
      </c>
      <c r="AE2021" s="11">
        <f t="shared" si="10"/>
        <v>0</v>
      </c>
    </row>
    <row r="2022" ht="15.75" customHeight="1">
      <c r="A2022" s="7">
        <v>45656.0</v>
      </c>
      <c r="B2022" s="8" t="s">
        <v>4732</v>
      </c>
      <c r="C2022" s="8" t="s">
        <v>4733</v>
      </c>
      <c r="D2022" s="9">
        <v>4.1992270502E10</v>
      </c>
      <c r="E2022" s="8" t="s">
        <v>15428</v>
      </c>
      <c r="F2022" s="8" t="s">
        <v>15420</v>
      </c>
      <c r="G2022" s="8" t="s">
        <v>15430</v>
      </c>
      <c r="H2022" s="8" t="s">
        <v>15446</v>
      </c>
      <c r="I2022" s="8" t="s">
        <v>15423</v>
      </c>
      <c r="J2022" s="8" t="s">
        <v>15424</v>
      </c>
      <c r="K2022" s="8" t="s">
        <v>15432</v>
      </c>
      <c r="L2022" s="12" t="s">
        <v>15</v>
      </c>
      <c r="M2022" s="12" t="s">
        <v>3780</v>
      </c>
      <c r="N2022" s="12" t="s">
        <v>354</v>
      </c>
      <c r="O2022" s="12" t="s">
        <v>3781</v>
      </c>
      <c r="P2022" s="12" t="s">
        <v>119</v>
      </c>
      <c r="R2022" s="10">
        <f>ROUNDUP(SUM(VLOOKUP(F2022,'Pontuação'!A$2:B$11,2,FALSE),VLOOKUP(E2022,'Pontuação'!C$2:D$11,2,FALSE),VLOOKUP(H2022,'Pontuação'!I$2:J$11,2,FALSE),VLOOKUP(I2022,'Pontuação'!G$2:H$11,2,FALSE),VLOOKUP(K2022,'Pontuação'!M$2:N$13,2,FALSE)),0)</f>
        <v>1727</v>
      </c>
      <c r="S2022" s="11">
        <f t="shared" si="1"/>
        <v>173</v>
      </c>
      <c r="T2022" s="11" t="str">
        <f t="array" ref="T2022">IFERROR(INDEX('Pontuação'!G$13:G$101, MATCH(S2022, 'Pontuação'!F$13:F$101, 0)), "Faixa Indefinida")</f>
        <v>B</v>
      </c>
      <c r="U2022" s="11">
        <f t="shared" si="2"/>
        <v>0</v>
      </c>
      <c r="V2022" s="11">
        <f t="shared" si="3"/>
        <v>1</v>
      </c>
      <c r="W2022" s="11">
        <f t="shared" si="4"/>
        <v>0</v>
      </c>
      <c r="X2022" s="11">
        <f t="shared" si="5"/>
        <v>0</v>
      </c>
      <c r="Y2022" s="11">
        <f>ROUNDUP(SUM(VLOOKUP(F2022,'Pontuação 3.0'!A$2:B$11,2,FALSE),VLOOKUP(E2022,'Pontuação 3.0'!C$2:D$11,2,FALSE),VLOOKUP(H2022,'Pontuação 3.0'!I$2:J$11,2,FALSE),VLOOKUP(J2022,'Pontuação 3.0'!K$2:L$11,2,FALSE),VLOOKUP(G2022,'Pontuação 3.0'!E$2:F$11,2,FALSE),VLOOKUP(I2022,'Pontuação 3.0'!G$2:H$11,2,FALSE),VLOOKUP(K2022,'Pontuação 3.0'!M$2:N$13,2,FALSE)),0)</f>
        <v>2295</v>
      </c>
      <c r="Z2022" s="11">
        <f t="shared" si="6"/>
        <v>230</v>
      </c>
      <c r="AA2022" s="11" t="str">
        <f t="array" ref="AA2022">IFERROR(INDEX('Pontuação 3.0'!G$13:G$191, MATCH(Z2022, 'Pontuação 3.0'!F$13:F$191, 0)), "Faixa Indefinida")</f>
        <v>B</v>
      </c>
      <c r="AB2022" s="11">
        <f t="shared" si="7"/>
        <v>0</v>
      </c>
      <c r="AC2022" s="11">
        <f t="shared" si="8"/>
        <v>1</v>
      </c>
      <c r="AD2022" s="11">
        <f t="shared" si="9"/>
        <v>0</v>
      </c>
      <c r="AE2022" s="11">
        <f t="shared" si="10"/>
        <v>0</v>
      </c>
    </row>
    <row r="2023" ht="15.75" customHeight="1">
      <c r="A2023" s="7">
        <v>45656.0</v>
      </c>
      <c r="B2023" s="8" t="s">
        <v>4734</v>
      </c>
      <c r="C2023" s="8" t="s">
        <v>4735</v>
      </c>
      <c r="D2023" s="8" t="s">
        <v>4736</v>
      </c>
      <c r="E2023" s="8" t="s">
        <v>15428</v>
      </c>
      <c r="F2023" s="8" t="s">
        <v>15442</v>
      </c>
      <c r="G2023" s="8" t="s">
        <v>15430</v>
      </c>
      <c r="H2023" s="8" t="s">
        <v>15471</v>
      </c>
      <c r="I2023" s="8" t="s">
        <v>15433</v>
      </c>
      <c r="J2023" s="8" t="s">
        <v>15448</v>
      </c>
      <c r="K2023" s="8" t="s">
        <v>15432</v>
      </c>
      <c r="L2023" s="12" t="s">
        <v>15</v>
      </c>
      <c r="M2023" s="12" t="s">
        <v>3780</v>
      </c>
      <c r="N2023" s="12" t="s">
        <v>205</v>
      </c>
      <c r="O2023" s="12" t="s">
        <v>3812</v>
      </c>
      <c r="P2023" s="12" t="s">
        <v>119</v>
      </c>
      <c r="R2023" s="10">
        <f>ROUNDUP(SUM(VLOOKUP(F2023,'Pontuação'!A$2:B$11,2,FALSE),VLOOKUP(E2023,'Pontuação'!C$2:D$11,2,FALSE),VLOOKUP(H2023,'Pontuação'!I$2:J$11,2,FALSE),VLOOKUP(I2023,'Pontuação'!G$2:H$11,2,FALSE),VLOOKUP(K2023,'Pontuação'!M$2:N$13,2,FALSE)),0)</f>
        <v>1767</v>
      </c>
      <c r="S2023" s="11">
        <f t="shared" si="1"/>
        <v>177</v>
      </c>
      <c r="T2023" s="11" t="str">
        <f t="array" ref="T2023">IFERROR(INDEX('Pontuação'!G$13:G$101, MATCH(S2023, 'Pontuação'!F$13:F$101, 0)), "Faixa Indefinida")</f>
        <v>B</v>
      </c>
      <c r="U2023" s="11">
        <f t="shared" si="2"/>
        <v>0</v>
      </c>
      <c r="V2023" s="11">
        <f t="shared" si="3"/>
        <v>1</v>
      </c>
      <c r="W2023" s="11">
        <f t="shared" si="4"/>
        <v>0</v>
      </c>
      <c r="X2023" s="11">
        <f t="shared" si="5"/>
        <v>0</v>
      </c>
      <c r="Y2023" s="11">
        <f>ROUNDUP(SUM(VLOOKUP(F2023,'Pontuação 3.0'!A$2:B$11,2,FALSE),VLOOKUP(E2023,'Pontuação 3.0'!C$2:D$11,2,FALSE),VLOOKUP(H2023,'Pontuação 3.0'!I$2:J$11,2,FALSE),VLOOKUP(J2023,'Pontuação 3.0'!K$2:L$11,2,FALSE),VLOOKUP(G2023,'Pontuação 3.0'!E$2:F$11,2,FALSE),VLOOKUP(I2023,'Pontuação 3.0'!G$2:H$11,2,FALSE),VLOOKUP(K2023,'Pontuação 3.0'!M$2:N$13,2,FALSE)),0)</f>
        <v>2503</v>
      </c>
      <c r="Z2023" s="11">
        <f t="shared" si="6"/>
        <v>250</v>
      </c>
      <c r="AA2023" s="11" t="str">
        <f t="array" ref="AA2023">IFERROR(INDEX('Pontuação 3.0'!G$13:G$191, MATCH(Z2023, 'Pontuação 3.0'!F$13:F$191, 0)), "Faixa Indefinida")</f>
        <v>A</v>
      </c>
      <c r="AB2023" s="11">
        <f t="shared" si="7"/>
        <v>1</v>
      </c>
      <c r="AC2023" s="11">
        <f t="shared" si="8"/>
        <v>0</v>
      </c>
      <c r="AD2023" s="11">
        <f t="shared" si="9"/>
        <v>0</v>
      </c>
      <c r="AE2023" s="11">
        <f t="shared" si="10"/>
        <v>0</v>
      </c>
    </row>
    <row r="2024" ht="15.75" customHeight="1">
      <c r="A2024" s="7">
        <v>45657.0</v>
      </c>
      <c r="B2024" s="8" t="s">
        <v>4738</v>
      </c>
      <c r="C2024" s="8" t="s">
        <v>4739</v>
      </c>
      <c r="D2024" s="9">
        <v>1.9989337169E10</v>
      </c>
      <c r="E2024" s="8" t="s">
        <v>15428</v>
      </c>
      <c r="F2024" s="8" t="s">
        <v>15420</v>
      </c>
      <c r="G2024" s="8" t="s">
        <v>15421</v>
      </c>
      <c r="H2024" s="8" t="s">
        <v>15471</v>
      </c>
      <c r="I2024" s="8" t="s">
        <v>15423</v>
      </c>
      <c r="J2024" s="8" t="s">
        <v>15448</v>
      </c>
      <c r="K2024" s="8" t="s">
        <v>15425</v>
      </c>
      <c r="L2024" s="12" t="s">
        <v>15</v>
      </c>
      <c r="M2024" s="12" t="s">
        <v>3780</v>
      </c>
      <c r="N2024" s="12" t="s">
        <v>205</v>
      </c>
      <c r="O2024" s="12" t="s">
        <v>3870</v>
      </c>
      <c r="P2024" s="12" t="s">
        <v>119</v>
      </c>
      <c r="R2024" s="10">
        <f>ROUNDUP(SUM(VLOOKUP(F2024,'Pontuação'!A$2:B$11,2,FALSE),VLOOKUP(E2024,'Pontuação'!C$2:D$11,2,FALSE),VLOOKUP(H2024,'Pontuação'!I$2:J$11,2,FALSE),VLOOKUP(I2024,'Pontuação'!G$2:H$11,2,FALSE),VLOOKUP(K2024,'Pontuação'!M$2:N$13,2,FALSE)),0)</f>
        <v>1369</v>
      </c>
      <c r="S2024" s="11">
        <f t="shared" si="1"/>
        <v>137</v>
      </c>
      <c r="T2024" s="11" t="str">
        <f t="array" ref="T2024">IFERROR(INDEX('Pontuação'!G$13:G$101, MATCH(S2024, 'Pontuação'!F$13:F$101, 0)), "Faixa Indefinida")</f>
        <v>D</v>
      </c>
      <c r="U2024" s="11">
        <f t="shared" si="2"/>
        <v>0</v>
      </c>
      <c r="V2024" s="11">
        <f t="shared" si="3"/>
        <v>0</v>
      </c>
      <c r="W2024" s="11">
        <f t="shared" si="4"/>
        <v>0</v>
      </c>
      <c r="X2024" s="11">
        <f t="shared" si="5"/>
        <v>1</v>
      </c>
      <c r="Y2024" s="11">
        <f>ROUNDUP(SUM(VLOOKUP(F2024,'Pontuação 3.0'!A$2:B$11,2,FALSE),VLOOKUP(E2024,'Pontuação 3.0'!C$2:D$11,2,FALSE),VLOOKUP(H2024,'Pontuação 3.0'!I$2:J$11,2,FALSE),VLOOKUP(J2024,'Pontuação 3.0'!K$2:L$11,2,FALSE),VLOOKUP(G2024,'Pontuação 3.0'!E$2:F$11,2,FALSE),VLOOKUP(I2024,'Pontuação 3.0'!G$2:H$11,2,FALSE),VLOOKUP(K2024,'Pontuação 3.0'!M$2:N$13,2,FALSE)),0)</f>
        <v>2135</v>
      </c>
      <c r="Z2024" s="11">
        <f t="shared" si="6"/>
        <v>214</v>
      </c>
      <c r="AA2024" s="11" t="str">
        <f t="array" ref="AA2024">IFERROR(INDEX('Pontuação 3.0'!G$13:G$191, MATCH(Z2024, 'Pontuação 3.0'!F$13:F$191, 0)), "Faixa Indefinida")</f>
        <v>B</v>
      </c>
      <c r="AB2024" s="11">
        <f t="shared" si="7"/>
        <v>0</v>
      </c>
      <c r="AC2024" s="11">
        <f t="shared" si="8"/>
        <v>1</v>
      </c>
      <c r="AD2024" s="11">
        <f t="shared" si="9"/>
        <v>0</v>
      </c>
      <c r="AE2024" s="11">
        <f t="shared" si="10"/>
        <v>0</v>
      </c>
    </row>
    <row r="2025" ht="15.75" customHeight="1">
      <c r="A2025" s="7">
        <v>45657.0</v>
      </c>
      <c r="B2025" s="8" t="s">
        <v>463</v>
      </c>
      <c r="C2025" s="8" t="s">
        <v>4745</v>
      </c>
      <c r="D2025" s="9">
        <v>1.6992760509E10</v>
      </c>
      <c r="E2025" s="8" t="s">
        <v>15428</v>
      </c>
      <c r="F2025" s="8" t="s">
        <v>15442</v>
      </c>
      <c r="G2025" s="8" t="s">
        <v>15430</v>
      </c>
      <c r="H2025" s="8" t="s">
        <v>15471</v>
      </c>
      <c r="I2025" s="8" t="s">
        <v>15423</v>
      </c>
      <c r="J2025" s="8" t="s">
        <v>15424</v>
      </c>
      <c r="K2025" s="8" t="s">
        <v>15425</v>
      </c>
      <c r="L2025" s="12" t="s">
        <v>15</v>
      </c>
      <c r="M2025" s="12" t="s">
        <v>3780</v>
      </c>
      <c r="N2025" s="12" t="s">
        <v>93</v>
      </c>
      <c r="O2025" s="12" t="s">
        <v>3781</v>
      </c>
      <c r="P2025" s="12" t="s">
        <v>119</v>
      </c>
      <c r="R2025" s="10">
        <f>ROUNDUP(SUM(VLOOKUP(F2025,'Pontuação'!A$2:B$11,2,FALSE),VLOOKUP(E2025,'Pontuação'!C$2:D$11,2,FALSE),VLOOKUP(H2025,'Pontuação'!I$2:J$11,2,FALSE),VLOOKUP(I2025,'Pontuação'!G$2:H$11,2,FALSE),VLOOKUP(K2025,'Pontuação'!M$2:N$13,2,FALSE)),0)</f>
        <v>1357</v>
      </c>
      <c r="S2025" s="11">
        <f t="shared" si="1"/>
        <v>136</v>
      </c>
      <c r="T2025" s="11" t="str">
        <f t="array" ref="T2025">IFERROR(INDEX('Pontuação'!G$13:G$101, MATCH(S2025, 'Pontuação'!F$13:F$101, 0)), "Faixa Indefinida")</f>
        <v>D</v>
      </c>
      <c r="U2025" s="11">
        <f t="shared" si="2"/>
        <v>0</v>
      </c>
      <c r="V2025" s="11">
        <f t="shared" si="3"/>
        <v>0</v>
      </c>
      <c r="W2025" s="11">
        <f t="shared" si="4"/>
        <v>0</v>
      </c>
      <c r="X2025" s="11">
        <f t="shared" si="5"/>
        <v>1</v>
      </c>
      <c r="Y2025" s="11">
        <f>ROUNDUP(SUM(VLOOKUP(F2025,'Pontuação 3.0'!A$2:B$11,2,FALSE),VLOOKUP(E2025,'Pontuação 3.0'!C$2:D$11,2,FALSE),VLOOKUP(H2025,'Pontuação 3.0'!I$2:J$11,2,FALSE),VLOOKUP(J2025,'Pontuação 3.0'!K$2:L$11,2,FALSE),VLOOKUP(G2025,'Pontuação 3.0'!E$2:F$11,2,FALSE),VLOOKUP(I2025,'Pontuação 3.0'!G$2:H$11,2,FALSE),VLOOKUP(K2025,'Pontuação 3.0'!M$2:N$13,2,FALSE)),0)</f>
        <v>1881</v>
      </c>
      <c r="Z2025" s="11">
        <f t="shared" si="6"/>
        <v>188</v>
      </c>
      <c r="AA2025" s="11" t="str">
        <f t="array" ref="AA2025">IFERROR(INDEX('Pontuação 3.0'!G$13:G$191, MATCH(Z2025, 'Pontuação 3.0'!F$13:F$191, 0)), "Faixa Indefinida")</f>
        <v>D</v>
      </c>
      <c r="AB2025" s="11">
        <f t="shared" si="7"/>
        <v>0</v>
      </c>
      <c r="AC2025" s="11">
        <f t="shared" si="8"/>
        <v>0</v>
      </c>
      <c r="AD2025" s="11">
        <f t="shared" si="9"/>
        <v>0</v>
      </c>
      <c r="AE2025" s="11">
        <f t="shared" si="10"/>
        <v>1</v>
      </c>
    </row>
    <row r="2026" ht="15.75" customHeight="1">
      <c r="A2026" s="7">
        <v>45657.0</v>
      </c>
      <c r="B2026" s="8" t="s">
        <v>4746</v>
      </c>
      <c r="C2026" s="8" t="s">
        <v>4747</v>
      </c>
      <c r="D2026" s="9">
        <v>5.3981564591E10</v>
      </c>
      <c r="E2026" s="8" t="s">
        <v>15428</v>
      </c>
      <c r="F2026" s="8" t="s">
        <v>15442</v>
      </c>
      <c r="G2026" s="8" t="s">
        <v>15430</v>
      </c>
      <c r="H2026" s="8" t="s">
        <v>15422</v>
      </c>
      <c r="I2026" s="8" t="s">
        <v>15423</v>
      </c>
      <c r="J2026" s="8" t="s">
        <v>15424</v>
      </c>
      <c r="K2026" s="8" t="s">
        <v>15432</v>
      </c>
      <c r="L2026" s="12" t="s">
        <v>15</v>
      </c>
      <c r="M2026" s="12" t="s">
        <v>3780</v>
      </c>
      <c r="N2026" s="12" t="s">
        <v>93</v>
      </c>
      <c r="O2026" s="12" t="s">
        <v>3781</v>
      </c>
      <c r="P2026" s="12" t="s">
        <v>119</v>
      </c>
      <c r="R2026" s="10">
        <f>ROUNDUP(SUM(VLOOKUP(F2026,'Pontuação'!A$2:B$11,2,FALSE),VLOOKUP(E2026,'Pontuação'!C$2:D$11,2,FALSE),VLOOKUP(H2026,'Pontuação'!I$2:J$11,2,FALSE),VLOOKUP(I2026,'Pontuação'!G$2:H$11,2,FALSE),VLOOKUP(K2026,'Pontuação'!M$2:N$13,2,FALSE)),0)</f>
        <v>1673</v>
      </c>
      <c r="S2026" s="11">
        <f t="shared" si="1"/>
        <v>167</v>
      </c>
      <c r="T2026" s="11" t="str">
        <f t="array" ref="T2026">IFERROR(INDEX('Pontuação'!G$13:G$101, MATCH(S2026, 'Pontuação'!F$13:F$101, 0)), "Faixa Indefinida")</f>
        <v>B</v>
      </c>
      <c r="U2026" s="11">
        <f t="shared" si="2"/>
        <v>0</v>
      </c>
      <c r="V2026" s="11">
        <f t="shared" si="3"/>
        <v>1</v>
      </c>
      <c r="W2026" s="11">
        <f t="shared" si="4"/>
        <v>0</v>
      </c>
      <c r="X2026" s="11">
        <f t="shared" si="5"/>
        <v>0</v>
      </c>
      <c r="Y2026" s="11">
        <f>ROUNDUP(SUM(VLOOKUP(F2026,'Pontuação 3.0'!A$2:B$11,2,FALSE),VLOOKUP(E2026,'Pontuação 3.0'!C$2:D$11,2,FALSE),VLOOKUP(H2026,'Pontuação 3.0'!I$2:J$11,2,FALSE),VLOOKUP(J2026,'Pontuação 3.0'!K$2:L$11,2,FALSE),VLOOKUP(G2026,'Pontuação 3.0'!E$2:F$11,2,FALSE),VLOOKUP(I2026,'Pontuação 3.0'!G$2:H$11,2,FALSE),VLOOKUP(K2026,'Pontuação 3.0'!M$2:N$13,2,FALSE)),0)</f>
        <v>2075</v>
      </c>
      <c r="Z2026" s="11">
        <f t="shared" si="6"/>
        <v>208</v>
      </c>
      <c r="AA2026" s="11" t="str">
        <f t="array" ref="AA2026">IFERROR(INDEX('Pontuação 3.0'!G$13:G$191, MATCH(Z2026, 'Pontuação 3.0'!F$13:F$191, 0)), "Faixa Indefinida")</f>
        <v>C</v>
      </c>
      <c r="AB2026" s="11">
        <f t="shared" si="7"/>
        <v>0</v>
      </c>
      <c r="AC2026" s="11">
        <f t="shared" si="8"/>
        <v>0</v>
      </c>
      <c r="AD2026" s="11">
        <f t="shared" si="9"/>
        <v>1</v>
      </c>
      <c r="AE2026" s="11">
        <f t="shared" si="10"/>
        <v>0</v>
      </c>
    </row>
    <row r="2027" ht="15.75" customHeight="1">
      <c r="A2027" s="7">
        <v>45657.0</v>
      </c>
      <c r="B2027" s="8" t="s">
        <v>4743</v>
      </c>
      <c r="C2027" s="8" t="s">
        <v>4744</v>
      </c>
      <c r="D2027" s="9">
        <v>8.1988919218E10</v>
      </c>
      <c r="E2027" s="8" t="s">
        <v>15428</v>
      </c>
      <c r="F2027" s="8" t="s">
        <v>15420</v>
      </c>
      <c r="G2027" s="8" t="s">
        <v>15421</v>
      </c>
      <c r="H2027" s="8" t="s">
        <v>15422</v>
      </c>
      <c r="I2027" s="8" t="s">
        <v>15431</v>
      </c>
      <c r="J2027" s="8" t="s">
        <v>15424</v>
      </c>
      <c r="K2027" s="8" t="s">
        <v>15432</v>
      </c>
      <c r="L2027" s="12" t="s">
        <v>15</v>
      </c>
      <c r="M2027" s="12" t="s">
        <v>3780</v>
      </c>
      <c r="N2027" s="12" t="s">
        <v>127</v>
      </c>
      <c r="O2027" s="12" t="s">
        <v>3781</v>
      </c>
      <c r="P2027" s="12" t="s">
        <v>119</v>
      </c>
      <c r="R2027" s="10">
        <f>ROUNDUP(SUM(VLOOKUP(F2027,'Pontuação'!A$2:B$11,2,FALSE),VLOOKUP(E2027,'Pontuação'!C$2:D$11,2,FALSE),VLOOKUP(H2027,'Pontuação'!I$2:J$11,2,FALSE),VLOOKUP(I2027,'Pontuação'!G$2:H$11,2,FALSE),VLOOKUP(K2027,'Pontuação'!M$2:N$13,2,FALSE)),0)</f>
        <v>1790</v>
      </c>
      <c r="S2027" s="11">
        <f t="shared" si="1"/>
        <v>179</v>
      </c>
      <c r="T2027" s="11" t="str">
        <f t="array" ref="T2027">IFERROR(INDEX('Pontuação'!G$13:G$101, MATCH(S2027, 'Pontuação'!F$13:F$101, 0)), "Faixa Indefinida")</f>
        <v>B</v>
      </c>
      <c r="U2027" s="11">
        <f t="shared" si="2"/>
        <v>0</v>
      </c>
      <c r="V2027" s="11">
        <f t="shared" si="3"/>
        <v>1</v>
      </c>
      <c r="W2027" s="11">
        <f t="shared" si="4"/>
        <v>0</v>
      </c>
      <c r="X2027" s="11">
        <f t="shared" si="5"/>
        <v>0</v>
      </c>
      <c r="Y2027" s="11">
        <f>ROUNDUP(SUM(VLOOKUP(F2027,'Pontuação 3.0'!A$2:B$11,2,FALSE),VLOOKUP(E2027,'Pontuação 3.0'!C$2:D$11,2,FALSE),VLOOKUP(H2027,'Pontuação 3.0'!I$2:J$11,2,FALSE),VLOOKUP(J2027,'Pontuação 3.0'!K$2:L$11,2,FALSE),VLOOKUP(G2027,'Pontuação 3.0'!E$2:F$11,2,FALSE),VLOOKUP(I2027,'Pontuação 3.0'!G$2:H$11,2,FALSE),VLOOKUP(K2027,'Pontuação 3.0'!M$2:N$13,2,FALSE)),0)</f>
        <v>2220</v>
      </c>
      <c r="Z2027" s="11">
        <f t="shared" si="6"/>
        <v>222</v>
      </c>
      <c r="AA2027" s="11" t="str">
        <f t="array" ref="AA2027">IFERROR(INDEX('Pontuação 3.0'!G$13:G$191, MATCH(Z2027, 'Pontuação 3.0'!F$13:F$191, 0)), "Faixa Indefinida")</f>
        <v>B</v>
      </c>
      <c r="AB2027" s="11">
        <f t="shared" si="7"/>
        <v>0</v>
      </c>
      <c r="AC2027" s="11">
        <f t="shared" si="8"/>
        <v>1</v>
      </c>
      <c r="AD2027" s="11">
        <f t="shared" si="9"/>
        <v>0</v>
      </c>
      <c r="AE2027" s="11">
        <f t="shared" si="10"/>
        <v>0</v>
      </c>
    </row>
    <row r="2028" ht="15.75" customHeight="1">
      <c r="A2028" s="7">
        <v>45657.0</v>
      </c>
      <c r="B2028" s="8" t="s">
        <v>4740</v>
      </c>
      <c r="C2028" s="8" t="s">
        <v>4741</v>
      </c>
      <c r="D2028" s="8" t="s">
        <v>4742</v>
      </c>
      <c r="E2028" s="8" t="s">
        <v>15428</v>
      </c>
      <c r="F2028" s="8" t="s">
        <v>15442</v>
      </c>
      <c r="G2028" s="8" t="s">
        <v>15421</v>
      </c>
      <c r="H2028" s="8" t="s">
        <v>15446</v>
      </c>
      <c r="I2028" s="8" t="s">
        <v>15423</v>
      </c>
      <c r="J2028" s="8" t="s">
        <v>15424</v>
      </c>
      <c r="K2028" s="8" t="s">
        <v>15432</v>
      </c>
      <c r="L2028" s="12" t="s">
        <v>15</v>
      </c>
      <c r="M2028" s="12" t="s">
        <v>3780</v>
      </c>
      <c r="N2028" s="12" t="s">
        <v>710</v>
      </c>
      <c r="O2028" s="12" t="s">
        <v>3781</v>
      </c>
      <c r="P2028" s="12" t="s">
        <v>17</v>
      </c>
      <c r="R2028" s="10">
        <f>ROUNDUP(SUM(VLOOKUP(F2028,'Pontuação'!A$2:B$11,2,FALSE),VLOOKUP(E2028,'Pontuação'!C$2:D$11,2,FALSE),VLOOKUP(H2028,'Pontuação'!I$2:J$11,2,FALSE),VLOOKUP(I2028,'Pontuação'!G$2:H$11,2,FALSE),VLOOKUP(K2028,'Pontuação'!M$2:N$13,2,FALSE)),0)</f>
        <v>1715</v>
      </c>
      <c r="S2028" s="11">
        <f t="shared" si="1"/>
        <v>172</v>
      </c>
      <c r="T2028" s="11" t="str">
        <f t="array" ref="T2028">IFERROR(INDEX('Pontuação'!G$13:G$101, MATCH(S2028, 'Pontuação'!F$13:F$101, 0)), "Faixa Indefinida")</f>
        <v>B</v>
      </c>
      <c r="U2028" s="11">
        <f t="shared" si="2"/>
        <v>0</v>
      </c>
      <c r="V2028" s="11">
        <f t="shared" si="3"/>
        <v>1</v>
      </c>
      <c r="W2028" s="11">
        <f t="shared" si="4"/>
        <v>0</v>
      </c>
      <c r="X2028" s="11">
        <f t="shared" si="5"/>
        <v>0</v>
      </c>
      <c r="Y2028" s="11">
        <f>ROUNDUP(SUM(VLOOKUP(F2028,'Pontuação 3.0'!A$2:B$11,2,FALSE),VLOOKUP(E2028,'Pontuação 3.0'!C$2:D$11,2,FALSE),VLOOKUP(H2028,'Pontuação 3.0'!I$2:J$11,2,FALSE),VLOOKUP(J2028,'Pontuação 3.0'!K$2:L$11,2,FALSE),VLOOKUP(G2028,'Pontuação 3.0'!E$2:F$11,2,FALSE),VLOOKUP(I2028,'Pontuação 3.0'!G$2:H$11,2,FALSE),VLOOKUP(K2028,'Pontuação 3.0'!M$2:N$13,2,FALSE)),0)</f>
        <v>2022</v>
      </c>
      <c r="Z2028" s="11">
        <f t="shared" si="6"/>
        <v>202</v>
      </c>
      <c r="AA2028" s="11" t="str">
        <f t="array" ref="AA2028">IFERROR(INDEX('Pontuação 3.0'!G$13:G$191, MATCH(Z2028, 'Pontuação 3.0'!F$13:F$191, 0)), "Faixa Indefinida")</f>
        <v>C</v>
      </c>
      <c r="AB2028" s="11">
        <f t="shared" si="7"/>
        <v>0</v>
      </c>
      <c r="AC2028" s="11">
        <f t="shared" si="8"/>
        <v>0</v>
      </c>
      <c r="AD2028" s="11">
        <f t="shared" si="9"/>
        <v>1</v>
      </c>
      <c r="AE2028" s="11">
        <f t="shared" si="10"/>
        <v>0</v>
      </c>
    </row>
    <row r="2029" ht="15.75" customHeight="1">
      <c r="A2029" s="7">
        <v>45657.0</v>
      </c>
      <c r="B2029" s="8" t="s">
        <v>2574</v>
      </c>
      <c r="C2029" s="8" t="s">
        <v>4748</v>
      </c>
      <c r="D2029" s="9">
        <v>2.799903156E10</v>
      </c>
      <c r="E2029" s="8" t="s">
        <v>15428</v>
      </c>
      <c r="F2029" s="8" t="s">
        <v>15436</v>
      </c>
      <c r="G2029" s="8" t="s">
        <v>15437</v>
      </c>
      <c r="H2029" s="8" t="s">
        <v>15438</v>
      </c>
      <c r="I2029" s="8" t="s">
        <v>15423</v>
      </c>
      <c r="J2029" s="8" t="s">
        <v>15424</v>
      </c>
      <c r="K2029" s="8" t="s">
        <v>15425</v>
      </c>
      <c r="L2029" s="12" t="s">
        <v>15</v>
      </c>
      <c r="M2029" s="12" t="s">
        <v>3780</v>
      </c>
      <c r="N2029" s="12" t="s">
        <v>986</v>
      </c>
      <c r="O2029" s="12" t="s">
        <v>3781</v>
      </c>
      <c r="P2029" s="12" t="s">
        <v>119</v>
      </c>
      <c r="R2029" s="10">
        <f>ROUNDUP(SUM(VLOOKUP(F2029,'Pontuação'!A$2:B$11,2,FALSE),VLOOKUP(E2029,'Pontuação'!C$2:D$11,2,FALSE),VLOOKUP(H2029,'Pontuação'!I$2:J$11,2,FALSE),VLOOKUP(I2029,'Pontuação'!G$2:H$11,2,FALSE),VLOOKUP(K2029,'Pontuação'!M$2:N$13,2,FALSE)),0)</f>
        <v>1194</v>
      </c>
      <c r="S2029" s="11">
        <f t="shared" si="1"/>
        <v>119</v>
      </c>
      <c r="T2029" s="11" t="str">
        <f t="array" ref="T2029">IFERROR(INDEX('Pontuação'!G$13:G$101, MATCH(S2029, 'Pontuação'!F$13:F$101, 0)), "Faixa Indefinida")</f>
        <v>D</v>
      </c>
      <c r="U2029" s="11">
        <f t="shared" si="2"/>
        <v>0</v>
      </c>
      <c r="V2029" s="11">
        <f t="shared" si="3"/>
        <v>0</v>
      </c>
      <c r="W2029" s="11">
        <f t="shared" si="4"/>
        <v>0</v>
      </c>
      <c r="X2029" s="11">
        <f t="shared" si="5"/>
        <v>1</v>
      </c>
      <c r="Y2029" s="11">
        <f>ROUNDUP(SUM(VLOOKUP(F2029,'Pontuação 3.0'!A$2:B$11,2,FALSE),VLOOKUP(E2029,'Pontuação 3.0'!C$2:D$11,2,FALSE),VLOOKUP(H2029,'Pontuação 3.0'!I$2:J$11,2,FALSE),VLOOKUP(J2029,'Pontuação 3.0'!K$2:L$11,2,FALSE),VLOOKUP(G2029,'Pontuação 3.0'!E$2:F$11,2,FALSE),VLOOKUP(I2029,'Pontuação 3.0'!G$2:H$11,2,FALSE),VLOOKUP(K2029,'Pontuação 3.0'!M$2:N$13,2,FALSE)),0)</f>
        <v>1719</v>
      </c>
      <c r="Z2029" s="11">
        <f t="shared" si="6"/>
        <v>172</v>
      </c>
      <c r="AA2029" s="11" t="str">
        <f t="array" ref="AA2029">IFERROR(INDEX('Pontuação 3.0'!G$13:G$191, MATCH(Z2029, 'Pontuação 3.0'!F$13:F$191, 0)), "Faixa Indefinida")</f>
        <v>D</v>
      </c>
      <c r="AB2029" s="11">
        <f t="shared" si="7"/>
        <v>0</v>
      </c>
      <c r="AC2029" s="11">
        <f t="shared" si="8"/>
        <v>0</v>
      </c>
      <c r="AD2029" s="11">
        <f t="shared" si="9"/>
        <v>0</v>
      </c>
      <c r="AE2029" s="11">
        <f t="shared" si="10"/>
        <v>1</v>
      </c>
    </row>
    <row r="2030" ht="15.75" customHeight="1">
      <c r="A2030" s="7">
        <v>45657.0</v>
      </c>
      <c r="B2030" s="8" t="s">
        <v>4749</v>
      </c>
      <c r="C2030" s="8" t="s">
        <v>4750</v>
      </c>
      <c r="D2030" s="9">
        <v>2.4993271223E10</v>
      </c>
      <c r="E2030" s="8" t="s">
        <v>15428</v>
      </c>
      <c r="F2030" s="8" t="s">
        <v>15442</v>
      </c>
      <c r="G2030" s="8" t="s">
        <v>15421</v>
      </c>
      <c r="H2030" s="8" t="s">
        <v>15446</v>
      </c>
      <c r="I2030" s="8" t="s">
        <v>15423</v>
      </c>
      <c r="J2030" s="8" t="s">
        <v>15424</v>
      </c>
      <c r="K2030" s="8" t="s">
        <v>15425</v>
      </c>
      <c r="L2030" s="12" t="s">
        <v>15</v>
      </c>
      <c r="M2030" s="12" t="s">
        <v>3780</v>
      </c>
      <c r="N2030" s="12" t="s">
        <v>310</v>
      </c>
      <c r="O2030" s="12" t="s">
        <v>3781</v>
      </c>
      <c r="P2030" s="12" t="s">
        <v>119</v>
      </c>
      <c r="R2030" s="10">
        <f>ROUNDUP(SUM(VLOOKUP(F2030,'Pontuação'!A$2:B$11,2,FALSE),VLOOKUP(E2030,'Pontuação'!C$2:D$11,2,FALSE),VLOOKUP(H2030,'Pontuação'!I$2:J$11,2,FALSE),VLOOKUP(I2030,'Pontuação'!G$2:H$11,2,FALSE),VLOOKUP(K2030,'Pontuação'!M$2:N$13,2,FALSE)),0)</f>
        <v>1583</v>
      </c>
      <c r="S2030" s="11">
        <f t="shared" si="1"/>
        <v>158</v>
      </c>
      <c r="T2030" s="11" t="str">
        <f t="array" ref="T2030">IFERROR(INDEX('Pontuação'!G$13:G$101, MATCH(S2030, 'Pontuação'!F$13:F$101, 0)), "Faixa Indefinida")</f>
        <v>C</v>
      </c>
      <c r="U2030" s="11">
        <f t="shared" si="2"/>
        <v>0</v>
      </c>
      <c r="V2030" s="11">
        <f t="shared" si="3"/>
        <v>0</v>
      </c>
      <c r="W2030" s="11">
        <f t="shared" si="4"/>
        <v>1</v>
      </c>
      <c r="X2030" s="11">
        <f t="shared" si="5"/>
        <v>0</v>
      </c>
      <c r="Y2030" s="11">
        <f>ROUNDUP(SUM(VLOOKUP(F2030,'Pontuação 3.0'!A$2:B$11,2,FALSE),VLOOKUP(E2030,'Pontuação 3.0'!C$2:D$11,2,FALSE),VLOOKUP(H2030,'Pontuação 3.0'!I$2:J$11,2,FALSE),VLOOKUP(J2030,'Pontuação 3.0'!K$2:L$11,2,FALSE),VLOOKUP(G2030,'Pontuação 3.0'!E$2:F$11,2,FALSE),VLOOKUP(I2030,'Pontuação 3.0'!G$2:H$11,2,FALSE),VLOOKUP(K2030,'Pontuação 3.0'!M$2:N$13,2,FALSE)),0)</f>
        <v>1936</v>
      </c>
      <c r="Z2030" s="11">
        <f t="shared" si="6"/>
        <v>194</v>
      </c>
      <c r="AA2030" s="11" t="str">
        <f t="array" ref="AA2030">IFERROR(INDEX('Pontuação 3.0'!G$13:G$191, MATCH(Z2030, 'Pontuação 3.0'!F$13:F$191, 0)), "Faixa Indefinida")</f>
        <v>C</v>
      </c>
      <c r="AB2030" s="11">
        <f t="shared" si="7"/>
        <v>0</v>
      </c>
      <c r="AC2030" s="11">
        <f t="shared" si="8"/>
        <v>0</v>
      </c>
      <c r="AD2030" s="11">
        <f t="shared" si="9"/>
        <v>1</v>
      </c>
      <c r="AE2030" s="11">
        <f t="shared" si="10"/>
        <v>0</v>
      </c>
    </row>
    <row r="2031" ht="15.75" customHeight="1">
      <c r="A2031" s="7">
        <v>45657.0</v>
      </c>
      <c r="B2031" s="8" t="s">
        <v>4753</v>
      </c>
      <c r="C2031" s="8" t="s">
        <v>4754</v>
      </c>
      <c r="D2031" s="9">
        <v>8.1982092518E10</v>
      </c>
      <c r="E2031" s="8" t="s">
        <v>15428</v>
      </c>
      <c r="F2031" s="8" t="s">
        <v>15420</v>
      </c>
      <c r="G2031" s="8" t="s">
        <v>15430</v>
      </c>
      <c r="H2031" s="8" t="s">
        <v>15471</v>
      </c>
      <c r="I2031" s="8" t="s">
        <v>15423</v>
      </c>
      <c r="J2031" s="8" t="s">
        <v>15448</v>
      </c>
      <c r="K2031" s="8" t="s">
        <v>15425</v>
      </c>
      <c r="L2031" s="12" t="s">
        <v>15</v>
      </c>
      <c r="M2031" s="12" t="s">
        <v>3780</v>
      </c>
      <c r="N2031" s="12" t="s">
        <v>127</v>
      </c>
      <c r="O2031" s="12" t="s">
        <v>3781</v>
      </c>
      <c r="P2031" s="12" t="s">
        <v>119</v>
      </c>
      <c r="R2031" s="10">
        <f>ROUNDUP(SUM(VLOOKUP(F2031,'Pontuação'!A$2:B$11,2,FALSE),VLOOKUP(E2031,'Pontuação'!C$2:D$11,2,FALSE),VLOOKUP(H2031,'Pontuação'!I$2:J$11,2,FALSE),VLOOKUP(I2031,'Pontuação'!G$2:H$11,2,FALSE),VLOOKUP(K2031,'Pontuação'!M$2:N$13,2,FALSE)),0)</f>
        <v>1369</v>
      </c>
      <c r="S2031" s="11">
        <f t="shared" si="1"/>
        <v>137</v>
      </c>
      <c r="T2031" s="11" t="str">
        <f t="array" ref="T2031">IFERROR(INDEX('Pontuação'!G$13:G$101, MATCH(S2031, 'Pontuação'!F$13:F$101, 0)), "Faixa Indefinida")</f>
        <v>D</v>
      </c>
      <c r="U2031" s="11">
        <f t="shared" si="2"/>
        <v>0</v>
      </c>
      <c r="V2031" s="11">
        <f t="shared" si="3"/>
        <v>0</v>
      </c>
      <c r="W2031" s="11">
        <f t="shared" si="4"/>
        <v>0</v>
      </c>
      <c r="X2031" s="11">
        <f t="shared" si="5"/>
        <v>1</v>
      </c>
      <c r="Y2031" s="11">
        <f>ROUNDUP(SUM(VLOOKUP(F2031,'Pontuação 3.0'!A$2:B$11,2,FALSE),VLOOKUP(E2031,'Pontuação 3.0'!C$2:D$11,2,FALSE),VLOOKUP(H2031,'Pontuação 3.0'!I$2:J$11,2,FALSE),VLOOKUP(J2031,'Pontuação 3.0'!K$2:L$11,2,FALSE),VLOOKUP(G2031,'Pontuação 3.0'!E$2:F$11,2,FALSE),VLOOKUP(I2031,'Pontuação 3.0'!G$2:H$11,2,FALSE),VLOOKUP(K2031,'Pontuação 3.0'!M$2:N$13,2,FALSE)),0)</f>
        <v>2275</v>
      </c>
      <c r="Z2031" s="11">
        <f t="shared" si="6"/>
        <v>228</v>
      </c>
      <c r="AA2031" s="11" t="str">
        <f t="array" ref="AA2031">IFERROR(INDEX('Pontuação 3.0'!G$13:G$191, MATCH(Z2031, 'Pontuação 3.0'!F$13:F$191, 0)), "Faixa Indefinida")</f>
        <v>B</v>
      </c>
      <c r="AB2031" s="11">
        <f t="shared" si="7"/>
        <v>0</v>
      </c>
      <c r="AC2031" s="11">
        <f t="shared" si="8"/>
        <v>1</v>
      </c>
      <c r="AD2031" s="11">
        <f t="shared" si="9"/>
        <v>0</v>
      </c>
      <c r="AE2031" s="11">
        <f t="shared" si="10"/>
        <v>0</v>
      </c>
    </row>
    <row r="2032" ht="15.75" customHeight="1">
      <c r="A2032" s="7">
        <v>45657.0</v>
      </c>
      <c r="B2032" s="8" t="s">
        <v>4751</v>
      </c>
      <c r="C2032" s="8" t="s">
        <v>4752</v>
      </c>
      <c r="D2032" s="9">
        <v>8.1989672266E10</v>
      </c>
      <c r="E2032" s="8" t="s">
        <v>15428</v>
      </c>
      <c r="F2032" s="8" t="s">
        <v>15420</v>
      </c>
      <c r="G2032" s="8" t="s">
        <v>15421</v>
      </c>
      <c r="H2032" s="8" t="s">
        <v>15438</v>
      </c>
      <c r="I2032" s="8" t="s">
        <v>15423</v>
      </c>
      <c r="J2032" s="8" t="s">
        <v>15424</v>
      </c>
      <c r="K2032" s="8" t="s">
        <v>15425</v>
      </c>
      <c r="L2032" s="12" t="s">
        <v>15</v>
      </c>
      <c r="M2032" s="12" t="s">
        <v>3780</v>
      </c>
      <c r="N2032" s="12" t="s">
        <v>300</v>
      </c>
      <c r="O2032" s="12" t="s">
        <v>3781</v>
      </c>
      <c r="P2032" s="12" t="s">
        <v>119</v>
      </c>
      <c r="R2032" s="10">
        <f>ROUNDUP(SUM(VLOOKUP(F2032,'Pontuação'!A$2:B$11,2,FALSE),VLOOKUP(E2032,'Pontuação'!C$2:D$11,2,FALSE),VLOOKUP(H2032,'Pontuação'!I$2:J$11,2,FALSE),VLOOKUP(I2032,'Pontuação'!G$2:H$11,2,FALSE),VLOOKUP(K2032,'Pontuação'!M$2:N$13,2,FALSE)),0)</f>
        <v>1439</v>
      </c>
      <c r="S2032" s="11">
        <f t="shared" si="1"/>
        <v>144</v>
      </c>
      <c r="T2032" s="11" t="str">
        <f t="array" ref="T2032">IFERROR(INDEX('Pontuação'!G$13:G$101, MATCH(S2032, 'Pontuação'!F$13:F$101, 0)), "Faixa Indefinida")</f>
        <v>D</v>
      </c>
      <c r="U2032" s="11">
        <f t="shared" si="2"/>
        <v>0</v>
      </c>
      <c r="V2032" s="11">
        <f t="shared" si="3"/>
        <v>0</v>
      </c>
      <c r="W2032" s="11">
        <f t="shared" si="4"/>
        <v>0</v>
      </c>
      <c r="X2032" s="11">
        <f t="shared" si="5"/>
        <v>1</v>
      </c>
      <c r="Y2032" s="11">
        <f>ROUNDUP(SUM(VLOOKUP(F2032,'Pontuação 3.0'!A$2:B$11,2,FALSE),VLOOKUP(E2032,'Pontuação 3.0'!C$2:D$11,2,FALSE),VLOOKUP(H2032,'Pontuação 3.0'!I$2:J$11,2,FALSE),VLOOKUP(J2032,'Pontuação 3.0'!K$2:L$11,2,FALSE),VLOOKUP(G2032,'Pontuação 3.0'!E$2:F$11,2,FALSE),VLOOKUP(I2032,'Pontuação 3.0'!G$2:H$11,2,FALSE),VLOOKUP(K2032,'Pontuação 3.0'!M$2:N$13,2,FALSE)),0)</f>
        <v>1834</v>
      </c>
      <c r="Z2032" s="11">
        <f t="shared" si="6"/>
        <v>183</v>
      </c>
      <c r="AA2032" s="11" t="str">
        <f t="array" ref="AA2032">IFERROR(INDEX('Pontuação 3.0'!G$13:G$191, MATCH(Z2032, 'Pontuação 3.0'!F$13:F$191, 0)), "Faixa Indefinida")</f>
        <v>D</v>
      </c>
      <c r="AB2032" s="11">
        <f t="shared" si="7"/>
        <v>0</v>
      </c>
      <c r="AC2032" s="11">
        <f t="shared" si="8"/>
        <v>0</v>
      </c>
      <c r="AD2032" s="11">
        <f t="shared" si="9"/>
        <v>0</v>
      </c>
      <c r="AE2032" s="11">
        <f t="shared" si="10"/>
        <v>1</v>
      </c>
    </row>
    <row r="2033" ht="15.75" customHeight="1">
      <c r="A2033" s="7">
        <v>45657.0</v>
      </c>
      <c r="B2033" s="8" t="s">
        <v>4755</v>
      </c>
      <c r="C2033" s="8" t="s">
        <v>4756</v>
      </c>
      <c r="D2033" s="9">
        <v>1.198209806E10</v>
      </c>
      <c r="E2033" s="8" t="s">
        <v>15428</v>
      </c>
      <c r="F2033" s="8" t="s">
        <v>15442</v>
      </c>
      <c r="G2033" s="8" t="s">
        <v>15430</v>
      </c>
      <c r="H2033" s="8" t="s">
        <v>15443</v>
      </c>
      <c r="I2033" s="8" t="s">
        <v>15423</v>
      </c>
      <c r="J2033" s="8" t="s">
        <v>15448</v>
      </c>
      <c r="K2033" s="8" t="s">
        <v>15432</v>
      </c>
      <c r="L2033" s="12" t="s">
        <v>15</v>
      </c>
      <c r="M2033" s="12" t="s">
        <v>3780</v>
      </c>
      <c r="N2033" s="12" t="s">
        <v>205</v>
      </c>
      <c r="O2033" s="12" t="s">
        <v>3781</v>
      </c>
      <c r="P2033" s="12" t="s">
        <v>119</v>
      </c>
      <c r="R2033" s="10">
        <f>ROUNDUP(SUM(VLOOKUP(F2033,'Pontuação'!A$2:B$11,2,FALSE),VLOOKUP(E2033,'Pontuação'!C$2:D$11,2,FALSE),VLOOKUP(H2033,'Pontuação'!I$2:J$11,2,FALSE),VLOOKUP(I2033,'Pontuação'!G$2:H$11,2,FALSE),VLOOKUP(K2033,'Pontuação'!M$2:N$13,2,FALSE)),0)</f>
        <v>1699</v>
      </c>
      <c r="S2033" s="11">
        <f t="shared" si="1"/>
        <v>170</v>
      </c>
      <c r="T2033" s="11" t="str">
        <f t="array" ref="T2033">IFERROR(INDEX('Pontuação'!G$13:G$101, MATCH(S2033, 'Pontuação'!F$13:F$101, 0)), "Faixa Indefinida")</f>
        <v>B</v>
      </c>
      <c r="U2033" s="11">
        <f t="shared" si="2"/>
        <v>0</v>
      </c>
      <c r="V2033" s="11">
        <f t="shared" si="3"/>
        <v>1</v>
      </c>
      <c r="W2033" s="11">
        <f t="shared" si="4"/>
        <v>0</v>
      </c>
      <c r="X2033" s="11">
        <f t="shared" si="5"/>
        <v>0</v>
      </c>
      <c r="Y2033" s="11">
        <f>ROUNDUP(SUM(VLOOKUP(F2033,'Pontuação 3.0'!A$2:B$11,2,FALSE),VLOOKUP(E2033,'Pontuação 3.0'!C$2:D$11,2,FALSE),VLOOKUP(H2033,'Pontuação 3.0'!I$2:J$11,2,FALSE),VLOOKUP(J2033,'Pontuação 3.0'!K$2:L$11,2,FALSE),VLOOKUP(G2033,'Pontuação 3.0'!E$2:F$11,2,FALSE),VLOOKUP(I2033,'Pontuação 3.0'!G$2:H$11,2,FALSE),VLOOKUP(K2033,'Pontuação 3.0'!M$2:N$13,2,FALSE)),0)</f>
        <v>2272</v>
      </c>
      <c r="Z2033" s="11">
        <f t="shared" si="6"/>
        <v>227</v>
      </c>
      <c r="AA2033" s="11" t="str">
        <f t="array" ref="AA2033">IFERROR(INDEX('Pontuação 3.0'!G$13:G$191, MATCH(Z2033, 'Pontuação 3.0'!F$13:F$191, 0)), "Faixa Indefinida")</f>
        <v>B</v>
      </c>
      <c r="AB2033" s="11">
        <f t="shared" si="7"/>
        <v>0</v>
      </c>
      <c r="AC2033" s="11">
        <f t="shared" si="8"/>
        <v>1</v>
      </c>
      <c r="AD2033" s="11">
        <f t="shared" si="9"/>
        <v>0</v>
      </c>
      <c r="AE2033" s="11">
        <f t="shared" si="10"/>
        <v>0</v>
      </c>
    </row>
    <row r="2034" ht="15.75" customHeight="1">
      <c r="A2034" s="7">
        <v>45657.0</v>
      </c>
      <c r="B2034" s="8" t="s">
        <v>4757</v>
      </c>
      <c r="C2034" s="8" t="s">
        <v>4758</v>
      </c>
      <c r="D2034" s="9">
        <v>3.1982704029E10</v>
      </c>
      <c r="E2034" s="8" t="s">
        <v>15428</v>
      </c>
      <c r="F2034" s="8" t="s">
        <v>15420</v>
      </c>
      <c r="G2034" s="8" t="s">
        <v>15430</v>
      </c>
      <c r="H2034" s="8" t="s">
        <v>15443</v>
      </c>
      <c r="I2034" s="8" t="s">
        <v>15423</v>
      </c>
      <c r="J2034" s="8" t="s">
        <v>15424</v>
      </c>
      <c r="K2034" s="8" t="s">
        <v>15432</v>
      </c>
      <c r="L2034" s="12" t="s">
        <v>15</v>
      </c>
      <c r="M2034" s="12" t="s">
        <v>3780</v>
      </c>
      <c r="N2034" s="12" t="s">
        <v>354</v>
      </c>
      <c r="O2034" s="12" t="s">
        <v>3781</v>
      </c>
      <c r="P2034" s="12" t="s">
        <v>119</v>
      </c>
      <c r="R2034" s="10">
        <f>ROUNDUP(SUM(VLOOKUP(F2034,'Pontuação'!A$2:B$11,2,FALSE),VLOOKUP(E2034,'Pontuação'!C$2:D$11,2,FALSE),VLOOKUP(H2034,'Pontuação'!I$2:J$11,2,FALSE),VLOOKUP(I2034,'Pontuação'!G$2:H$11,2,FALSE),VLOOKUP(K2034,'Pontuação'!M$2:N$13,2,FALSE)),0)</f>
        <v>1711</v>
      </c>
      <c r="S2034" s="11">
        <f t="shared" si="1"/>
        <v>171</v>
      </c>
      <c r="T2034" s="11" t="str">
        <f t="array" ref="T2034">IFERROR(INDEX('Pontuação'!G$13:G$101, MATCH(S2034, 'Pontuação'!F$13:F$101, 0)), "Faixa Indefinida")</f>
        <v>B</v>
      </c>
      <c r="U2034" s="11">
        <f t="shared" si="2"/>
        <v>0</v>
      </c>
      <c r="V2034" s="11">
        <f t="shared" si="3"/>
        <v>1</v>
      </c>
      <c r="W2034" s="11">
        <f t="shared" si="4"/>
        <v>0</v>
      </c>
      <c r="X2034" s="11">
        <f t="shared" si="5"/>
        <v>0</v>
      </c>
      <c r="Y2034" s="11">
        <f>ROUNDUP(SUM(VLOOKUP(F2034,'Pontuação 3.0'!A$2:B$11,2,FALSE),VLOOKUP(E2034,'Pontuação 3.0'!C$2:D$11,2,FALSE),VLOOKUP(H2034,'Pontuação 3.0'!I$2:J$11,2,FALSE),VLOOKUP(J2034,'Pontuação 3.0'!K$2:L$11,2,FALSE),VLOOKUP(G2034,'Pontuação 3.0'!E$2:F$11,2,FALSE),VLOOKUP(I2034,'Pontuação 3.0'!G$2:H$11,2,FALSE),VLOOKUP(K2034,'Pontuação 3.0'!M$2:N$13,2,FALSE)),0)</f>
        <v>2144</v>
      </c>
      <c r="Z2034" s="11">
        <f t="shared" si="6"/>
        <v>214</v>
      </c>
      <c r="AA2034" s="11" t="str">
        <f t="array" ref="AA2034">IFERROR(INDEX('Pontuação 3.0'!G$13:G$191, MATCH(Z2034, 'Pontuação 3.0'!F$13:F$191, 0)), "Faixa Indefinida")</f>
        <v>B</v>
      </c>
      <c r="AB2034" s="11">
        <f t="shared" si="7"/>
        <v>0</v>
      </c>
      <c r="AC2034" s="11">
        <f t="shared" si="8"/>
        <v>1</v>
      </c>
      <c r="AD2034" s="11">
        <f t="shared" si="9"/>
        <v>0</v>
      </c>
      <c r="AE2034" s="11">
        <f t="shared" si="10"/>
        <v>0</v>
      </c>
    </row>
    <row r="2035" ht="15.75" customHeight="1">
      <c r="A2035" s="7">
        <v>45657.0</v>
      </c>
      <c r="B2035" s="8" t="s">
        <v>4759</v>
      </c>
      <c r="C2035" s="8" t="s">
        <v>4760</v>
      </c>
      <c r="D2035" s="9">
        <v>6.199888236E10</v>
      </c>
      <c r="E2035" s="8" t="s">
        <v>15428</v>
      </c>
      <c r="F2035" s="8" t="s">
        <v>15454</v>
      </c>
      <c r="G2035" s="8" t="s">
        <v>15437</v>
      </c>
      <c r="H2035" s="8" t="s">
        <v>15438</v>
      </c>
      <c r="I2035" s="8" t="s">
        <v>15423</v>
      </c>
      <c r="J2035" s="8" t="s">
        <v>15424</v>
      </c>
      <c r="K2035" s="8" t="s">
        <v>15466</v>
      </c>
      <c r="L2035" s="12" t="s">
        <v>15</v>
      </c>
      <c r="M2035" s="12" t="s">
        <v>3780</v>
      </c>
      <c r="N2035" s="12" t="s">
        <v>1255</v>
      </c>
      <c r="O2035" s="12" t="s">
        <v>3781</v>
      </c>
      <c r="P2035" s="12" t="s">
        <v>119</v>
      </c>
      <c r="R2035" s="10">
        <f>ROUNDUP(SUM(VLOOKUP(F2035,'Pontuação'!A$2:B$11,2,FALSE),VLOOKUP(E2035,'Pontuação'!C$2:D$11,2,FALSE),VLOOKUP(H2035,'Pontuação'!I$2:J$11,2,FALSE),VLOOKUP(I2035,'Pontuação'!G$2:H$11,2,FALSE),VLOOKUP(K2035,'Pontuação'!M$2:N$13,2,FALSE)),0)</f>
        <v>1514</v>
      </c>
      <c r="S2035" s="11">
        <f t="shared" si="1"/>
        <v>151</v>
      </c>
      <c r="T2035" s="11" t="str">
        <f t="array" ref="T2035">IFERROR(INDEX('Pontuação'!G$13:G$101, MATCH(S2035, 'Pontuação'!F$13:F$101, 0)), "Faixa Indefinida")</f>
        <v>C</v>
      </c>
      <c r="U2035" s="11">
        <f t="shared" si="2"/>
        <v>0</v>
      </c>
      <c r="V2035" s="11">
        <f t="shared" si="3"/>
        <v>0</v>
      </c>
      <c r="W2035" s="11">
        <f t="shared" si="4"/>
        <v>1</v>
      </c>
      <c r="X2035" s="11">
        <f t="shared" si="5"/>
        <v>0</v>
      </c>
      <c r="Y2035" s="11">
        <f>ROUNDUP(SUM(VLOOKUP(F2035,'Pontuação 3.0'!A$2:B$11,2,FALSE),VLOOKUP(E2035,'Pontuação 3.0'!C$2:D$11,2,FALSE),VLOOKUP(H2035,'Pontuação 3.0'!I$2:J$11,2,FALSE),VLOOKUP(J2035,'Pontuação 3.0'!K$2:L$11,2,FALSE),VLOOKUP(G2035,'Pontuação 3.0'!E$2:F$11,2,FALSE),VLOOKUP(I2035,'Pontuação 3.0'!G$2:H$11,2,FALSE),VLOOKUP(K2035,'Pontuação 3.0'!M$2:N$13,2,FALSE)),0)</f>
        <v>2046</v>
      </c>
      <c r="Z2035" s="11">
        <f t="shared" si="6"/>
        <v>205</v>
      </c>
      <c r="AA2035" s="11" t="str">
        <f t="array" ref="AA2035">IFERROR(INDEX('Pontuação 3.0'!G$13:G$191, MATCH(Z2035, 'Pontuação 3.0'!F$13:F$191, 0)), "Faixa Indefinida")</f>
        <v>C</v>
      </c>
      <c r="AB2035" s="11">
        <f t="shared" si="7"/>
        <v>0</v>
      </c>
      <c r="AC2035" s="11">
        <f t="shared" si="8"/>
        <v>0</v>
      </c>
      <c r="AD2035" s="11">
        <f t="shared" si="9"/>
        <v>1</v>
      </c>
      <c r="AE2035" s="11">
        <f t="shared" si="10"/>
        <v>0</v>
      </c>
    </row>
    <row r="2036" ht="15.75" customHeight="1">
      <c r="A2036" s="7">
        <v>45657.0</v>
      </c>
      <c r="B2036" s="8" t="s">
        <v>4765</v>
      </c>
      <c r="C2036" s="8" t="s">
        <v>4766</v>
      </c>
      <c r="D2036" s="8" t="s">
        <v>4767</v>
      </c>
      <c r="E2036" s="8" t="s">
        <v>15419</v>
      </c>
      <c r="F2036" s="8" t="s">
        <v>15442</v>
      </c>
      <c r="G2036" s="8" t="s">
        <v>15430</v>
      </c>
      <c r="H2036" s="8" t="s">
        <v>15443</v>
      </c>
      <c r="I2036" s="8" t="s">
        <v>15431</v>
      </c>
      <c r="J2036" s="8" t="s">
        <v>15448</v>
      </c>
      <c r="K2036" s="8" t="s">
        <v>15432</v>
      </c>
      <c r="L2036" s="12" t="s">
        <v>15</v>
      </c>
      <c r="M2036" s="12" t="s">
        <v>3780</v>
      </c>
      <c r="N2036" s="12" t="s">
        <v>162</v>
      </c>
      <c r="O2036" s="12" t="s">
        <v>3781</v>
      </c>
      <c r="P2036" s="12" t="s">
        <v>119</v>
      </c>
      <c r="R2036" s="10">
        <f>ROUNDUP(SUM(VLOOKUP(F2036,'Pontuação'!A$2:B$11,2,FALSE),VLOOKUP(E2036,'Pontuação'!C$2:D$11,2,FALSE),VLOOKUP(H2036,'Pontuação'!I$2:J$11,2,FALSE),VLOOKUP(I2036,'Pontuação'!G$2:H$11,2,FALSE),VLOOKUP(K2036,'Pontuação'!M$2:N$13,2,FALSE)),0)</f>
        <v>1808</v>
      </c>
      <c r="S2036" s="11">
        <f t="shared" si="1"/>
        <v>181</v>
      </c>
      <c r="T2036" s="11" t="str">
        <f t="array" ref="T2036">IFERROR(INDEX('Pontuação'!G$13:G$101, MATCH(S2036, 'Pontuação'!F$13:F$101, 0)), "Faixa Indefinida")</f>
        <v>B</v>
      </c>
      <c r="U2036" s="11">
        <f t="shared" si="2"/>
        <v>0</v>
      </c>
      <c r="V2036" s="11">
        <f t="shared" si="3"/>
        <v>1</v>
      </c>
      <c r="W2036" s="11">
        <f t="shared" si="4"/>
        <v>0</v>
      </c>
      <c r="X2036" s="11">
        <f t="shared" si="5"/>
        <v>0</v>
      </c>
      <c r="Y2036" s="11">
        <f>ROUNDUP(SUM(VLOOKUP(F2036,'Pontuação 3.0'!A$2:B$11,2,FALSE),VLOOKUP(E2036,'Pontuação 3.0'!C$2:D$11,2,FALSE),VLOOKUP(H2036,'Pontuação 3.0'!I$2:J$11,2,FALSE),VLOOKUP(J2036,'Pontuação 3.0'!K$2:L$11,2,FALSE),VLOOKUP(G2036,'Pontuação 3.0'!E$2:F$11,2,FALSE),VLOOKUP(I2036,'Pontuação 3.0'!G$2:H$11,2,FALSE),VLOOKUP(K2036,'Pontuação 3.0'!M$2:N$13,2,FALSE)),0)</f>
        <v>2394</v>
      </c>
      <c r="Z2036" s="11">
        <f t="shared" si="6"/>
        <v>239</v>
      </c>
      <c r="AA2036" s="11" t="str">
        <f t="array" ref="AA2036">IFERROR(INDEX('Pontuação 3.0'!G$13:G$191, MATCH(Z2036, 'Pontuação 3.0'!F$13:F$191, 0)), "Faixa Indefinida")</f>
        <v>A</v>
      </c>
      <c r="AB2036" s="11">
        <f t="shared" si="7"/>
        <v>1</v>
      </c>
      <c r="AC2036" s="11">
        <f t="shared" si="8"/>
        <v>0</v>
      </c>
      <c r="AD2036" s="11">
        <f t="shared" si="9"/>
        <v>0</v>
      </c>
      <c r="AE2036" s="11">
        <f t="shared" si="10"/>
        <v>0</v>
      </c>
    </row>
    <row r="2037" ht="15.75" customHeight="1">
      <c r="A2037" s="7">
        <v>45657.0</v>
      </c>
      <c r="B2037" s="8" t="s">
        <v>4763</v>
      </c>
      <c r="C2037" s="8" t="s">
        <v>4764</v>
      </c>
      <c r="D2037" s="9">
        <v>1.1976023939E10</v>
      </c>
      <c r="E2037" s="8" t="s">
        <v>15428</v>
      </c>
      <c r="F2037" s="8" t="s">
        <v>15429</v>
      </c>
      <c r="G2037" s="8" t="s">
        <v>15430</v>
      </c>
      <c r="H2037" s="8" t="s">
        <v>15446</v>
      </c>
      <c r="I2037" s="8" t="s">
        <v>15431</v>
      </c>
      <c r="J2037" s="8" t="s">
        <v>15448</v>
      </c>
      <c r="K2037" s="8" t="s">
        <v>15480</v>
      </c>
      <c r="L2037" s="12" t="s">
        <v>15</v>
      </c>
      <c r="M2037" s="12" t="s">
        <v>3780</v>
      </c>
      <c r="N2037" s="12" t="s">
        <v>608</v>
      </c>
      <c r="O2037" s="12" t="s">
        <v>3781</v>
      </c>
      <c r="P2037" s="12" t="s">
        <v>17</v>
      </c>
      <c r="R2037" s="10">
        <f>ROUNDUP(SUM(VLOOKUP(F2037,'Pontuação'!A$2:B$11,2,FALSE),VLOOKUP(E2037,'Pontuação'!C$2:D$11,2,FALSE),VLOOKUP(H2037,'Pontuação'!I$2:J$11,2,FALSE),VLOOKUP(I2037,'Pontuação'!G$2:H$11,2,FALSE),VLOOKUP(K2037,'Pontuação'!M$2:N$13,2,FALSE)),0)</f>
        <v>1634</v>
      </c>
      <c r="S2037" s="11">
        <f t="shared" si="1"/>
        <v>163</v>
      </c>
      <c r="T2037" s="11" t="str">
        <f t="array" ref="T2037">IFERROR(INDEX('Pontuação'!G$13:G$101, MATCH(S2037, 'Pontuação'!F$13:F$101, 0)), "Faixa Indefinida")</f>
        <v>C</v>
      </c>
      <c r="U2037" s="11">
        <f t="shared" si="2"/>
        <v>0</v>
      </c>
      <c r="V2037" s="11">
        <f t="shared" si="3"/>
        <v>0</v>
      </c>
      <c r="W2037" s="11">
        <f t="shared" si="4"/>
        <v>1</v>
      </c>
      <c r="X2037" s="11">
        <f t="shared" si="5"/>
        <v>0</v>
      </c>
      <c r="Y2037" s="11">
        <f>ROUNDUP(SUM(VLOOKUP(F2037,'Pontuação 3.0'!A$2:B$11,2,FALSE),VLOOKUP(E2037,'Pontuação 3.0'!C$2:D$11,2,FALSE),VLOOKUP(H2037,'Pontuação 3.0'!I$2:J$11,2,FALSE),VLOOKUP(J2037,'Pontuação 3.0'!K$2:L$11,2,FALSE),VLOOKUP(G2037,'Pontuação 3.0'!E$2:F$11,2,FALSE),VLOOKUP(I2037,'Pontuação 3.0'!G$2:H$11,2,FALSE),VLOOKUP(K2037,'Pontuação 3.0'!M$2:N$13,2,FALSE)),0)</f>
        <v>2370</v>
      </c>
      <c r="Z2037" s="11">
        <f t="shared" si="6"/>
        <v>237</v>
      </c>
      <c r="AA2037" s="11" t="str">
        <f t="array" ref="AA2037">IFERROR(INDEX('Pontuação 3.0'!G$13:G$191, MATCH(Z2037, 'Pontuação 3.0'!F$13:F$191, 0)), "Faixa Indefinida")</f>
        <v>A</v>
      </c>
      <c r="AB2037" s="11">
        <f t="shared" si="7"/>
        <v>1</v>
      </c>
      <c r="AC2037" s="11">
        <f t="shared" si="8"/>
        <v>0</v>
      </c>
      <c r="AD2037" s="11">
        <f t="shared" si="9"/>
        <v>0</v>
      </c>
      <c r="AE2037" s="11">
        <f t="shared" si="10"/>
        <v>0</v>
      </c>
    </row>
    <row r="2038" ht="15.75" customHeight="1">
      <c r="A2038" s="7">
        <v>45657.0</v>
      </c>
      <c r="B2038" s="8" t="s">
        <v>4768</v>
      </c>
      <c r="C2038" s="8" t="s">
        <v>4769</v>
      </c>
      <c r="D2038" s="9">
        <v>3.1982119553E10</v>
      </c>
      <c r="E2038" s="8" t="s">
        <v>15428</v>
      </c>
      <c r="F2038" s="8" t="s">
        <v>15420</v>
      </c>
      <c r="G2038" s="8" t="s">
        <v>15421</v>
      </c>
      <c r="H2038" s="8" t="s">
        <v>15446</v>
      </c>
      <c r="I2038" s="8" t="s">
        <v>15423</v>
      </c>
      <c r="J2038" s="8" t="s">
        <v>15448</v>
      </c>
      <c r="K2038" s="8" t="s">
        <v>15432</v>
      </c>
      <c r="L2038" s="12" t="s">
        <v>15</v>
      </c>
      <c r="M2038" s="12" t="s">
        <v>3780</v>
      </c>
      <c r="N2038" s="12" t="s">
        <v>354</v>
      </c>
      <c r="O2038" s="12" t="s">
        <v>3781</v>
      </c>
      <c r="P2038" s="12" t="s">
        <v>119</v>
      </c>
      <c r="R2038" s="10">
        <f>ROUNDUP(SUM(VLOOKUP(F2038,'Pontuação'!A$2:B$11,2,FALSE),VLOOKUP(E2038,'Pontuação'!C$2:D$11,2,FALSE),VLOOKUP(H2038,'Pontuação'!I$2:J$11,2,FALSE),VLOOKUP(I2038,'Pontuação'!G$2:H$11,2,FALSE),VLOOKUP(K2038,'Pontuação'!M$2:N$13,2,FALSE)),0)</f>
        <v>1727</v>
      </c>
      <c r="S2038" s="11">
        <f t="shared" si="1"/>
        <v>173</v>
      </c>
      <c r="T2038" s="11" t="str">
        <f t="array" ref="T2038">IFERROR(INDEX('Pontuação'!G$13:G$101, MATCH(S2038, 'Pontuação'!F$13:F$101, 0)), "Faixa Indefinida")</f>
        <v>B</v>
      </c>
      <c r="U2038" s="11">
        <f t="shared" si="2"/>
        <v>0</v>
      </c>
      <c r="V2038" s="11">
        <f t="shared" si="3"/>
        <v>1</v>
      </c>
      <c r="W2038" s="11">
        <f t="shared" si="4"/>
        <v>0</v>
      </c>
      <c r="X2038" s="11">
        <f t="shared" si="5"/>
        <v>0</v>
      </c>
      <c r="Y2038" s="11">
        <f>ROUNDUP(SUM(VLOOKUP(F2038,'Pontuação 3.0'!A$2:B$11,2,FALSE),VLOOKUP(E2038,'Pontuação 3.0'!C$2:D$11,2,FALSE),VLOOKUP(H2038,'Pontuação 3.0'!I$2:J$11,2,FALSE),VLOOKUP(J2038,'Pontuação 3.0'!K$2:L$11,2,FALSE),VLOOKUP(G2038,'Pontuação 3.0'!E$2:F$11,2,FALSE),VLOOKUP(I2038,'Pontuação 3.0'!G$2:H$11,2,FALSE),VLOOKUP(K2038,'Pontuação 3.0'!M$2:N$13,2,FALSE)),0)</f>
        <v>2416</v>
      </c>
      <c r="Z2038" s="11">
        <f t="shared" si="6"/>
        <v>242</v>
      </c>
      <c r="AA2038" s="11" t="str">
        <f t="array" ref="AA2038">IFERROR(INDEX('Pontuação 3.0'!G$13:G$191, MATCH(Z2038, 'Pontuação 3.0'!F$13:F$191, 0)), "Faixa Indefinida")</f>
        <v>A</v>
      </c>
      <c r="AB2038" s="11">
        <f t="shared" si="7"/>
        <v>1</v>
      </c>
      <c r="AC2038" s="11">
        <f t="shared" si="8"/>
        <v>0</v>
      </c>
      <c r="AD2038" s="11">
        <f t="shared" si="9"/>
        <v>0</v>
      </c>
      <c r="AE2038" s="11">
        <f t="shared" si="10"/>
        <v>0</v>
      </c>
    </row>
    <row r="2039" ht="15.75" customHeight="1">
      <c r="A2039" s="7">
        <v>45657.0</v>
      </c>
      <c r="B2039" s="8" t="s">
        <v>4771</v>
      </c>
      <c r="C2039" s="8" t="s">
        <v>4772</v>
      </c>
      <c r="D2039" s="8" t="s">
        <v>4773</v>
      </c>
      <c r="E2039" s="8" t="s">
        <v>15428</v>
      </c>
      <c r="F2039" s="8" t="s">
        <v>15442</v>
      </c>
      <c r="G2039" s="8" t="s">
        <v>15430</v>
      </c>
      <c r="H2039" s="8" t="s">
        <v>15422</v>
      </c>
      <c r="I2039" s="8" t="s">
        <v>15423</v>
      </c>
      <c r="J2039" s="8" t="s">
        <v>15424</v>
      </c>
      <c r="K2039" s="8" t="s">
        <v>15425</v>
      </c>
      <c r="L2039" s="12" t="s">
        <v>15</v>
      </c>
      <c r="M2039" s="12" t="s">
        <v>3780</v>
      </c>
      <c r="N2039" s="12" t="s">
        <v>497</v>
      </c>
      <c r="O2039" s="12" t="s">
        <v>3781</v>
      </c>
      <c r="P2039" s="12" t="s">
        <v>119</v>
      </c>
      <c r="R2039" s="10">
        <f>ROUNDUP(SUM(VLOOKUP(F2039,'Pontuação'!A$2:B$11,2,FALSE),VLOOKUP(E2039,'Pontuação'!C$2:D$11,2,FALSE),VLOOKUP(H2039,'Pontuação'!I$2:J$11,2,FALSE),VLOOKUP(I2039,'Pontuação'!G$2:H$11,2,FALSE),VLOOKUP(K2039,'Pontuação'!M$2:N$13,2,FALSE)),0)</f>
        <v>1541</v>
      </c>
      <c r="S2039" s="11">
        <f t="shared" si="1"/>
        <v>154</v>
      </c>
      <c r="T2039" s="11" t="str">
        <f t="array" ref="T2039">IFERROR(INDEX('Pontuação'!G$13:G$101, MATCH(S2039, 'Pontuação'!F$13:F$101, 0)), "Faixa Indefinida")</f>
        <v>C</v>
      </c>
      <c r="U2039" s="11">
        <f t="shared" si="2"/>
        <v>0</v>
      </c>
      <c r="V2039" s="11">
        <f t="shared" si="3"/>
        <v>0</v>
      </c>
      <c r="W2039" s="11">
        <f t="shared" si="4"/>
        <v>1</v>
      </c>
      <c r="X2039" s="11">
        <f t="shared" si="5"/>
        <v>0</v>
      </c>
      <c r="Y2039" s="11">
        <f>ROUNDUP(SUM(VLOOKUP(F2039,'Pontuação 3.0'!A$2:B$11,2,FALSE),VLOOKUP(E2039,'Pontuação 3.0'!C$2:D$11,2,FALSE),VLOOKUP(H2039,'Pontuação 3.0'!I$2:J$11,2,FALSE),VLOOKUP(J2039,'Pontuação 3.0'!K$2:L$11,2,FALSE),VLOOKUP(G2039,'Pontuação 3.0'!E$2:F$11,2,FALSE),VLOOKUP(I2039,'Pontuação 3.0'!G$2:H$11,2,FALSE),VLOOKUP(K2039,'Pontuação 3.0'!M$2:N$13,2,FALSE)),0)</f>
        <v>1989</v>
      </c>
      <c r="Z2039" s="11">
        <f t="shared" si="6"/>
        <v>199</v>
      </c>
      <c r="AA2039" s="11" t="str">
        <f t="array" ref="AA2039">IFERROR(INDEX('Pontuação 3.0'!G$13:G$191, MATCH(Z2039, 'Pontuação 3.0'!F$13:F$191, 0)), "Faixa Indefinida")</f>
        <v>C</v>
      </c>
      <c r="AB2039" s="11">
        <f t="shared" si="7"/>
        <v>0</v>
      </c>
      <c r="AC2039" s="11">
        <f t="shared" si="8"/>
        <v>0</v>
      </c>
      <c r="AD2039" s="11">
        <f t="shared" si="9"/>
        <v>1</v>
      </c>
      <c r="AE2039" s="11">
        <f t="shared" si="10"/>
        <v>0</v>
      </c>
    </row>
    <row r="2040" ht="15.75" customHeight="1">
      <c r="A2040" s="7">
        <v>45657.0</v>
      </c>
      <c r="B2040" s="8" t="s">
        <v>873</v>
      </c>
      <c r="C2040" s="8" t="s">
        <v>4774</v>
      </c>
      <c r="D2040" s="9">
        <v>2.4999934545E10</v>
      </c>
      <c r="E2040" s="8" t="s">
        <v>15428</v>
      </c>
      <c r="F2040" s="8" t="s">
        <v>15420</v>
      </c>
      <c r="G2040" s="8" t="s">
        <v>15430</v>
      </c>
      <c r="H2040" s="8" t="s">
        <v>15446</v>
      </c>
      <c r="I2040" s="8" t="s">
        <v>15423</v>
      </c>
      <c r="J2040" s="8" t="s">
        <v>15448</v>
      </c>
      <c r="K2040" s="8" t="s">
        <v>15425</v>
      </c>
      <c r="L2040" s="12" t="s">
        <v>15</v>
      </c>
      <c r="M2040" s="12" t="s">
        <v>3780</v>
      </c>
      <c r="N2040" s="12" t="s">
        <v>1677</v>
      </c>
      <c r="O2040" s="12" t="s">
        <v>3781</v>
      </c>
      <c r="P2040" s="12" t="s">
        <v>119</v>
      </c>
      <c r="R2040" s="10">
        <f>ROUNDUP(SUM(VLOOKUP(F2040,'Pontuação'!A$2:B$11,2,FALSE),VLOOKUP(E2040,'Pontuação'!C$2:D$11,2,FALSE),VLOOKUP(H2040,'Pontuação'!I$2:J$11,2,FALSE),VLOOKUP(I2040,'Pontuação'!G$2:H$11,2,FALSE),VLOOKUP(K2040,'Pontuação'!M$2:N$13,2,FALSE)),0)</f>
        <v>1595</v>
      </c>
      <c r="S2040" s="11">
        <f t="shared" si="1"/>
        <v>160</v>
      </c>
      <c r="T2040" s="11" t="str">
        <f t="array" ref="T2040">IFERROR(INDEX('Pontuação'!G$13:G$101, MATCH(S2040, 'Pontuação'!F$13:F$101, 0)), "Faixa Indefinida")</f>
        <v>C</v>
      </c>
      <c r="U2040" s="11">
        <f t="shared" si="2"/>
        <v>0</v>
      </c>
      <c r="V2040" s="11">
        <f t="shared" si="3"/>
        <v>0</v>
      </c>
      <c r="W2040" s="11">
        <f t="shared" si="4"/>
        <v>1</v>
      </c>
      <c r="X2040" s="11">
        <f t="shared" si="5"/>
        <v>0</v>
      </c>
      <c r="Y2040" s="11">
        <f>ROUNDUP(SUM(VLOOKUP(F2040,'Pontuação 3.0'!A$2:B$11,2,FALSE),VLOOKUP(E2040,'Pontuação 3.0'!C$2:D$11,2,FALSE),VLOOKUP(H2040,'Pontuação 3.0'!I$2:J$11,2,FALSE),VLOOKUP(J2040,'Pontuação 3.0'!K$2:L$11,2,FALSE),VLOOKUP(G2040,'Pontuação 3.0'!E$2:F$11,2,FALSE),VLOOKUP(I2040,'Pontuação 3.0'!G$2:H$11,2,FALSE),VLOOKUP(K2040,'Pontuação 3.0'!M$2:N$13,2,FALSE)),0)</f>
        <v>2470</v>
      </c>
      <c r="Z2040" s="11">
        <f t="shared" si="6"/>
        <v>247</v>
      </c>
      <c r="AA2040" s="11" t="str">
        <f t="array" ref="AA2040">IFERROR(INDEX('Pontuação 3.0'!G$13:G$191, MATCH(Z2040, 'Pontuação 3.0'!F$13:F$191, 0)), "Faixa Indefinida")</f>
        <v>A</v>
      </c>
      <c r="AB2040" s="11">
        <f t="shared" si="7"/>
        <v>1</v>
      </c>
      <c r="AC2040" s="11">
        <f t="shared" si="8"/>
        <v>0</v>
      </c>
      <c r="AD2040" s="11">
        <f t="shared" si="9"/>
        <v>0</v>
      </c>
      <c r="AE2040" s="11">
        <f t="shared" si="10"/>
        <v>0</v>
      </c>
    </row>
    <row r="2041" ht="15.75" customHeight="1">
      <c r="A2041" s="7">
        <v>45657.0</v>
      </c>
      <c r="B2041" s="8" t="s">
        <v>4777</v>
      </c>
      <c r="C2041" s="8" t="s">
        <v>4778</v>
      </c>
      <c r="D2041" s="9">
        <v>9.7981019935E10</v>
      </c>
      <c r="E2041" s="8" t="s">
        <v>15428</v>
      </c>
      <c r="F2041" s="8" t="s">
        <v>15454</v>
      </c>
      <c r="G2041" s="8" t="s">
        <v>15451</v>
      </c>
      <c r="H2041" s="8" t="s">
        <v>15438</v>
      </c>
      <c r="I2041" s="8" t="s">
        <v>15431</v>
      </c>
      <c r="J2041" s="8" t="s">
        <v>15448</v>
      </c>
      <c r="K2041" s="8" t="s">
        <v>15432</v>
      </c>
      <c r="L2041" s="8"/>
      <c r="M2041" s="8"/>
      <c r="N2041" s="8"/>
      <c r="O2041" s="8"/>
      <c r="P2041" s="8"/>
      <c r="R2041" s="10">
        <f>ROUNDUP(SUM(VLOOKUP(F2041,'Pontuação'!A$2:B$11,2,FALSE),VLOOKUP(E2041,'Pontuação'!C$2:D$11,2,FALSE),VLOOKUP(H2041,'Pontuação'!I$2:J$11,2,FALSE),VLOOKUP(I2041,'Pontuação'!G$2:H$11,2,FALSE),VLOOKUP(K2041,'Pontuação'!M$2:N$13,2,FALSE)),0)</f>
        <v>1681</v>
      </c>
      <c r="S2041" s="11">
        <f t="shared" si="1"/>
        <v>168</v>
      </c>
      <c r="T2041" s="11" t="str">
        <f t="array" ref="T2041">IFERROR(INDEX('Pontuação'!G$13:G$101, MATCH(S2041, 'Pontuação'!F$13:F$101, 0)), "Faixa Indefinida")</f>
        <v>B</v>
      </c>
      <c r="U2041" s="11">
        <f t="shared" si="2"/>
        <v>0</v>
      </c>
      <c r="V2041" s="11">
        <f t="shared" si="3"/>
        <v>1</v>
      </c>
      <c r="W2041" s="11">
        <f t="shared" si="4"/>
        <v>0</v>
      </c>
      <c r="X2041" s="11">
        <f t="shared" si="5"/>
        <v>0</v>
      </c>
      <c r="Y2041" s="11">
        <f>ROUNDUP(SUM(VLOOKUP(F2041,'Pontuação 3.0'!A$2:B$11,2,FALSE),VLOOKUP(E2041,'Pontuação 3.0'!C$2:D$11,2,FALSE),VLOOKUP(H2041,'Pontuação 3.0'!I$2:J$11,2,FALSE),VLOOKUP(J2041,'Pontuação 3.0'!K$2:L$11,2,FALSE),VLOOKUP(G2041,'Pontuação 3.0'!E$2:F$11,2,FALSE),VLOOKUP(I2041,'Pontuação 3.0'!G$2:H$11,2,FALSE),VLOOKUP(K2041,'Pontuação 3.0'!M$2:N$13,2,FALSE)),0)</f>
        <v>2308</v>
      </c>
      <c r="Z2041" s="11">
        <f t="shared" si="6"/>
        <v>231</v>
      </c>
      <c r="AA2041" s="11" t="str">
        <f t="array" ref="AA2041">IFERROR(INDEX('Pontuação 3.0'!G$13:G$191, MATCH(Z2041, 'Pontuação 3.0'!F$13:F$191, 0)), "Faixa Indefinida")</f>
        <v>B</v>
      </c>
      <c r="AB2041" s="11">
        <f t="shared" si="7"/>
        <v>0</v>
      </c>
      <c r="AC2041" s="11">
        <f t="shared" si="8"/>
        <v>1</v>
      </c>
      <c r="AD2041" s="11">
        <f t="shared" si="9"/>
        <v>0</v>
      </c>
      <c r="AE2041" s="11">
        <f t="shared" si="10"/>
        <v>0</v>
      </c>
    </row>
    <row r="2042" ht="15.75" customHeight="1">
      <c r="A2042" s="7">
        <v>45657.0</v>
      </c>
      <c r="B2042" s="8" t="s">
        <v>4779</v>
      </c>
      <c r="C2042" s="8" t="s">
        <v>4780</v>
      </c>
      <c r="D2042" s="8" t="s">
        <v>4781</v>
      </c>
      <c r="E2042" s="8" t="s">
        <v>15428</v>
      </c>
      <c r="F2042" s="8" t="s">
        <v>15442</v>
      </c>
      <c r="G2042" s="8" t="s">
        <v>15430</v>
      </c>
      <c r="H2042" s="8" t="s">
        <v>15422</v>
      </c>
      <c r="I2042" s="8" t="s">
        <v>15433</v>
      </c>
      <c r="J2042" s="8" t="s">
        <v>15448</v>
      </c>
      <c r="K2042" s="8" t="s">
        <v>15425</v>
      </c>
      <c r="L2042" s="12" t="s">
        <v>15</v>
      </c>
      <c r="M2042" s="12" t="s">
        <v>3780</v>
      </c>
      <c r="N2042" s="12" t="s">
        <v>205</v>
      </c>
      <c r="O2042" s="12" t="s">
        <v>3781</v>
      </c>
      <c r="P2042" s="12" t="s">
        <v>119</v>
      </c>
      <c r="R2042" s="10">
        <f>ROUNDUP(SUM(VLOOKUP(F2042,'Pontuação'!A$2:B$11,2,FALSE),VLOOKUP(E2042,'Pontuação'!C$2:D$11,2,FALSE),VLOOKUP(H2042,'Pontuação'!I$2:J$11,2,FALSE),VLOOKUP(I2042,'Pontuação'!G$2:H$11,2,FALSE),VLOOKUP(K2042,'Pontuação'!M$2:N$13,2,FALSE)),0)</f>
        <v>1819</v>
      </c>
      <c r="S2042" s="11">
        <f t="shared" si="1"/>
        <v>182</v>
      </c>
      <c r="T2042" s="11" t="str">
        <f t="array" ref="T2042">IFERROR(INDEX('Pontuação'!G$13:G$101, MATCH(S2042, 'Pontuação'!F$13:F$101, 0)), "Faixa Indefinida")</f>
        <v>B</v>
      </c>
      <c r="U2042" s="11">
        <f t="shared" si="2"/>
        <v>0</v>
      </c>
      <c r="V2042" s="11">
        <f t="shared" si="3"/>
        <v>1</v>
      </c>
      <c r="W2042" s="11">
        <f t="shared" si="4"/>
        <v>0</v>
      </c>
      <c r="X2042" s="11">
        <f t="shared" si="5"/>
        <v>0</v>
      </c>
      <c r="Y2042" s="11">
        <f>ROUNDUP(SUM(VLOOKUP(F2042,'Pontuação 3.0'!A$2:B$11,2,FALSE),VLOOKUP(E2042,'Pontuação 3.0'!C$2:D$11,2,FALSE),VLOOKUP(H2042,'Pontuação 3.0'!I$2:J$11,2,FALSE),VLOOKUP(J2042,'Pontuação 3.0'!K$2:L$11,2,FALSE),VLOOKUP(G2042,'Pontuação 3.0'!E$2:F$11,2,FALSE),VLOOKUP(I2042,'Pontuação 3.0'!G$2:H$11,2,FALSE),VLOOKUP(K2042,'Pontuação 3.0'!M$2:N$13,2,FALSE)),0)</f>
        <v>2525</v>
      </c>
      <c r="Z2042" s="11">
        <f t="shared" si="6"/>
        <v>253</v>
      </c>
      <c r="AA2042" s="11" t="str">
        <f t="array" ref="AA2042">IFERROR(INDEX('Pontuação 3.0'!G$13:G$191, MATCH(Z2042, 'Pontuação 3.0'!F$13:F$191, 0)), "Faixa Indefinida")</f>
        <v>A</v>
      </c>
      <c r="AB2042" s="11">
        <f t="shared" si="7"/>
        <v>1</v>
      </c>
      <c r="AC2042" s="11">
        <f t="shared" si="8"/>
        <v>0</v>
      </c>
      <c r="AD2042" s="11">
        <f t="shared" si="9"/>
        <v>0</v>
      </c>
      <c r="AE2042" s="11">
        <f t="shared" si="10"/>
        <v>0</v>
      </c>
    </row>
    <row r="2043" ht="15.75" customHeight="1">
      <c r="A2043" s="7">
        <v>45657.0</v>
      </c>
      <c r="B2043" s="8" t="s">
        <v>4782</v>
      </c>
      <c r="C2043" s="8" t="s">
        <v>4782</v>
      </c>
      <c r="D2043" s="9">
        <v>4.7996755133E10</v>
      </c>
      <c r="E2043" s="8" t="s">
        <v>15428</v>
      </c>
      <c r="F2043" s="8" t="s">
        <v>15442</v>
      </c>
      <c r="G2043" s="8" t="s">
        <v>15430</v>
      </c>
      <c r="H2043" s="8" t="s">
        <v>15443</v>
      </c>
      <c r="I2043" s="8" t="s">
        <v>15431</v>
      </c>
      <c r="J2043" s="8" t="s">
        <v>15424</v>
      </c>
      <c r="K2043" s="8" t="s">
        <v>15432</v>
      </c>
      <c r="L2043" s="12" t="s">
        <v>15</v>
      </c>
      <c r="M2043" s="12" t="s">
        <v>3780</v>
      </c>
      <c r="N2043" s="12" t="s">
        <v>162</v>
      </c>
      <c r="O2043" s="12" t="s">
        <v>3781</v>
      </c>
      <c r="P2043" s="12" t="s">
        <v>17</v>
      </c>
      <c r="R2043" s="10">
        <f>ROUNDUP(SUM(VLOOKUP(F2043,'Pontuação'!A$2:B$11,2,FALSE),VLOOKUP(E2043,'Pontuação'!C$2:D$11,2,FALSE),VLOOKUP(H2043,'Pontuação'!I$2:J$11,2,FALSE),VLOOKUP(I2043,'Pontuação'!G$2:H$11,2,FALSE),VLOOKUP(K2043,'Pontuação'!M$2:N$13,2,FALSE)),0)</f>
        <v>1804</v>
      </c>
      <c r="S2043" s="11">
        <f t="shared" si="1"/>
        <v>180</v>
      </c>
      <c r="T2043" s="11" t="str">
        <f t="array" ref="T2043">IFERROR(INDEX('Pontuação'!G$13:G$101, MATCH(S2043, 'Pontuação'!F$13:F$101, 0)), "Faixa Indefinida")</f>
        <v>B</v>
      </c>
      <c r="U2043" s="11">
        <f t="shared" si="2"/>
        <v>0</v>
      </c>
      <c r="V2043" s="11">
        <f t="shared" si="3"/>
        <v>1</v>
      </c>
      <c r="W2043" s="11">
        <f t="shared" si="4"/>
        <v>0</v>
      </c>
      <c r="X2043" s="11">
        <f t="shared" si="5"/>
        <v>0</v>
      </c>
      <c r="Y2043" s="11">
        <f>ROUNDUP(SUM(VLOOKUP(F2043,'Pontuação 3.0'!A$2:B$11,2,FALSE),VLOOKUP(E2043,'Pontuação 3.0'!C$2:D$11,2,FALSE),VLOOKUP(H2043,'Pontuação 3.0'!I$2:J$11,2,FALSE),VLOOKUP(J2043,'Pontuação 3.0'!K$2:L$11,2,FALSE),VLOOKUP(G2043,'Pontuação 3.0'!E$2:F$11,2,FALSE),VLOOKUP(I2043,'Pontuação 3.0'!G$2:H$11,2,FALSE),VLOOKUP(K2043,'Pontuação 3.0'!M$2:N$13,2,FALSE)),0)</f>
        <v>2163</v>
      </c>
      <c r="Z2043" s="11">
        <f t="shared" si="6"/>
        <v>216</v>
      </c>
      <c r="AA2043" s="11" t="str">
        <f t="array" ref="AA2043">IFERROR(INDEX('Pontuação 3.0'!G$13:G$191, MATCH(Z2043, 'Pontuação 3.0'!F$13:F$191, 0)), "Faixa Indefinida")</f>
        <v>B</v>
      </c>
      <c r="AB2043" s="11">
        <f t="shared" si="7"/>
        <v>0</v>
      </c>
      <c r="AC2043" s="11">
        <f t="shared" si="8"/>
        <v>1</v>
      </c>
      <c r="AD2043" s="11">
        <f t="shared" si="9"/>
        <v>0</v>
      </c>
      <c r="AE2043" s="11">
        <f t="shared" si="10"/>
        <v>0</v>
      </c>
    </row>
    <row r="2044" ht="15.75" customHeight="1">
      <c r="A2044" s="7">
        <v>45657.0</v>
      </c>
      <c r="B2044" s="8" t="s">
        <v>4787</v>
      </c>
      <c r="C2044" s="8" t="s">
        <v>4788</v>
      </c>
      <c r="D2044" s="8" t="s">
        <v>4789</v>
      </c>
      <c r="E2044" s="8" t="s">
        <v>15428</v>
      </c>
      <c r="F2044" s="8" t="s">
        <v>15420</v>
      </c>
      <c r="G2044" s="8" t="s">
        <v>15451</v>
      </c>
      <c r="H2044" s="8" t="s">
        <v>15422</v>
      </c>
      <c r="I2044" s="8" t="s">
        <v>15423</v>
      </c>
      <c r="J2044" s="8" t="s">
        <v>15424</v>
      </c>
      <c r="K2044" s="8" t="s">
        <v>15425</v>
      </c>
      <c r="L2044" s="12" t="s">
        <v>15</v>
      </c>
      <c r="M2044" s="12" t="s">
        <v>3780</v>
      </c>
      <c r="N2044" s="12" t="s">
        <v>1677</v>
      </c>
      <c r="O2044" s="12" t="s">
        <v>3792</v>
      </c>
      <c r="P2044" s="12" t="s">
        <v>119</v>
      </c>
      <c r="R2044" s="10">
        <f>ROUNDUP(SUM(VLOOKUP(F2044,'Pontuação'!A$2:B$11,2,FALSE),VLOOKUP(E2044,'Pontuação'!C$2:D$11,2,FALSE),VLOOKUP(H2044,'Pontuação'!I$2:J$11,2,FALSE),VLOOKUP(I2044,'Pontuação'!G$2:H$11,2,FALSE),VLOOKUP(K2044,'Pontuação'!M$2:N$13,2,FALSE)),0)</f>
        <v>1553</v>
      </c>
      <c r="S2044" s="11">
        <f t="shared" si="1"/>
        <v>155</v>
      </c>
      <c r="T2044" s="11" t="str">
        <f t="array" ref="T2044">IFERROR(INDEX('Pontuação'!G$13:G$101, MATCH(S2044, 'Pontuação'!F$13:F$101, 0)), "Faixa Indefinida")</f>
        <v>C</v>
      </c>
      <c r="U2044" s="11">
        <f t="shared" si="2"/>
        <v>0</v>
      </c>
      <c r="V2044" s="11">
        <f t="shared" si="3"/>
        <v>0</v>
      </c>
      <c r="W2044" s="11">
        <f t="shared" si="4"/>
        <v>1</v>
      </c>
      <c r="X2044" s="11">
        <f t="shared" si="5"/>
        <v>0</v>
      </c>
      <c r="Y2044" s="11">
        <f>ROUNDUP(SUM(VLOOKUP(F2044,'Pontuação 3.0'!A$2:B$11,2,FALSE),VLOOKUP(E2044,'Pontuação 3.0'!C$2:D$11,2,FALSE),VLOOKUP(H2044,'Pontuação 3.0'!I$2:J$11,2,FALSE),VLOOKUP(J2044,'Pontuação 3.0'!K$2:L$11,2,FALSE),VLOOKUP(G2044,'Pontuação 3.0'!E$2:F$11,2,FALSE),VLOOKUP(I2044,'Pontuação 3.0'!G$2:H$11,2,FALSE),VLOOKUP(K2044,'Pontuação 3.0'!M$2:N$13,2,FALSE)),0)</f>
        <v>1972</v>
      </c>
      <c r="Z2044" s="11">
        <f t="shared" si="6"/>
        <v>197</v>
      </c>
      <c r="AA2044" s="11" t="str">
        <f t="array" ref="AA2044">IFERROR(INDEX('Pontuação 3.0'!G$13:G$191, MATCH(Z2044, 'Pontuação 3.0'!F$13:F$191, 0)), "Faixa Indefinida")</f>
        <v>C</v>
      </c>
      <c r="AB2044" s="11">
        <f t="shared" si="7"/>
        <v>0</v>
      </c>
      <c r="AC2044" s="11">
        <f t="shared" si="8"/>
        <v>0</v>
      </c>
      <c r="AD2044" s="11">
        <f t="shared" si="9"/>
        <v>1</v>
      </c>
      <c r="AE2044" s="11">
        <f t="shared" si="10"/>
        <v>0</v>
      </c>
    </row>
    <row r="2045" ht="15.75" customHeight="1">
      <c r="A2045" s="7">
        <v>45657.0</v>
      </c>
      <c r="B2045" s="8" t="s">
        <v>4783</v>
      </c>
      <c r="C2045" s="8" t="s">
        <v>4784</v>
      </c>
      <c r="D2045" s="9">
        <v>9.2995324874E10</v>
      </c>
      <c r="E2045" s="8" t="s">
        <v>15428</v>
      </c>
      <c r="F2045" s="8" t="s">
        <v>15442</v>
      </c>
      <c r="G2045" s="8" t="s">
        <v>15430</v>
      </c>
      <c r="H2045" s="8" t="s">
        <v>15446</v>
      </c>
      <c r="I2045" s="8" t="s">
        <v>15423</v>
      </c>
      <c r="J2045" s="8" t="s">
        <v>15424</v>
      </c>
      <c r="K2045" s="8" t="s">
        <v>15432</v>
      </c>
      <c r="L2045" s="12" t="s">
        <v>15</v>
      </c>
      <c r="M2045" s="12" t="s">
        <v>3780</v>
      </c>
      <c r="N2045" s="12" t="s">
        <v>205</v>
      </c>
      <c r="O2045" s="12" t="s">
        <v>3781</v>
      </c>
      <c r="P2045" s="12" t="s">
        <v>119</v>
      </c>
      <c r="R2045" s="10">
        <f>ROUNDUP(SUM(VLOOKUP(F2045,'Pontuação'!A$2:B$11,2,FALSE),VLOOKUP(E2045,'Pontuação'!C$2:D$11,2,FALSE),VLOOKUP(H2045,'Pontuação'!I$2:J$11,2,FALSE),VLOOKUP(I2045,'Pontuação'!G$2:H$11,2,FALSE),VLOOKUP(K2045,'Pontuação'!M$2:N$13,2,FALSE)),0)</f>
        <v>1715</v>
      </c>
      <c r="S2045" s="11">
        <f t="shared" si="1"/>
        <v>172</v>
      </c>
      <c r="T2045" s="11" t="str">
        <f t="array" ref="T2045">IFERROR(INDEX('Pontuação'!G$13:G$101, MATCH(S2045, 'Pontuação'!F$13:F$101, 0)), "Faixa Indefinida")</f>
        <v>B</v>
      </c>
      <c r="U2045" s="11">
        <f t="shared" si="2"/>
        <v>0</v>
      </c>
      <c r="V2045" s="11">
        <f t="shared" si="3"/>
        <v>1</v>
      </c>
      <c r="W2045" s="11">
        <f t="shared" si="4"/>
        <v>0</v>
      </c>
      <c r="X2045" s="11">
        <f t="shared" si="5"/>
        <v>0</v>
      </c>
      <c r="Y2045" s="11">
        <f>ROUNDUP(SUM(VLOOKUP(F2045,'Pontuação 3.0'!A$2:B$11,2,FALSE),VLOOKUP(E2045,'Pontuação 3.0'!C$2:D$11,2,FALSE),VLOOKUP(H2045,'Pontuação 3.0'!I$2:J$11,2,FALSE),VLOOKUP(J2045,'Pontuação 3.0'!K$2:L$11,2,FALSE),VLOOKUP(G2045,'Pontuação 3.0'!E$2:F$11,2,FALSE),VLOOKUP(I2045,'Pontuação 3.0'!G$2:H$11,2,FALSE),VLOOKUP(K2045,'Pontuação 3.0'!M$2:N$13,2,FALSE)),0)</f>
        <v>2162</v>
      </c>
      <c r="Z2045" s="11">
        <f t="shared" si="6"/>
        <v>216</v>
      </c>
      <c r="AA2045" s="11" t="str">
        <f t="array" ref="AA2045">IFERROR(INDEX('Pontuação 3.0'!G$13:G$191, MATCH(Z2045, 'Pontuação 3.0'!F$13:F$191, 0)), "Faixa Indefinida")</f>
        <v>B</v>
      </c>
      <c r="AB2045" s="11">
        <f t="shared" si="7"/>
        <v>0</v>
      </c>
      <c r="AC2045" s="11">
        <f t="shared" si="8"/>
        <v>1</v>
      </c>
      <c r="AD2045" s="11">
        <f t="shared" si="9"/>
        <v>0</v>
      </c>
      <c r="AE2045" s="11">
        <f t="shared" si="10"/>
        <v>0</v>
      </c>
    </row>
    <row r="2046" ht="15.75" customHeight="1">
      <c r="A2046" s="7">
        <v>45657.0</v>
      </c>
      <c r="B2046" s="8" t="s">
        <v>4785</v>
      </c>
      <c r="C2046" s="8" t="s">
        <v>4786</v>
      </c>
      <c r="D2046" s="9">
        <v>9.9985595876E10</v>
      </c>
      <c r="E2046" s="8" t="s">
        <v>15428</v>
      </c>
      <c r="F2046" s="8" t="s">
        <v>15420</v>
      </c>
      <c r="G2046" s="8" t="s">
        <v>15586</v>
      </c>
      <c r="H2046" s="8" t="s">
        <v>15438</v>
      </c>
      <c r="I2046" s="8" t="s">
        <v>15423</v>
      </c>
      <c r="J2046" s="8" t="s">
        <v>15424</v>
      </c>
      <c r="K2046" s="8" t="s">
        <v>15432</v>
      </c>
      <c r="L2046" s="12" t="s">
        <v>15</v>
      </c>
      <c r="M2046" s="12" t="s">
        <v>3780</v>
      </c>
      <c r="N2046" s="12" t="s">
        <v>205</v>
      </c>
      <c r="O2046" s="12" t="s">
        <v>3781</v>
      </c>
      <c r="P2046" s="12" t="s">
        <v>17</v>
      </c>
      <c r="R2046" s="10">
        <f>ROUNDUP(SUM(VLOOKUP(F2046,'Pontuação'!A$2:B$11,2,FALSE),VLOOKUP(E2046,'Pontuação'!C$2:D$11,2,FALSE),VLOOKUP(H2046,'Pontuação'!I$2:J$11,2,FALSE),VLOOKUP(I2046,'Pontuação'!G$2:H$11,2,FALSE),VLOOKUP(K2046,'Pontuação'!M$2:N$13,2,FALSE)),0)</f>
        <v>1571</v>
      </c>
      <c r="S2046" s="11">
        <f t="shared" si="1"/>
        <v>157</v>
      </c>
      <c r="T2046" s="11" t="str">
        <f t="array" ref="T2046">IFERROR(INDEX('Pontuação'!G$13:G$101, MATCH(S2046, 'Pontuação'!F$13:F$101, 0)), "Faixa Indefinida")</f>
        <v>C</v>
      </c>
      <c r="U2046" s="11">
        <f t="shared" si="2"/>
        <v>0</v>
      </c>
      <c r="V2046" s="11">
        <f t="shared" si="3"/>
        <v>0</v>
      </c>
      <c r="W2046" s="11">
        <f t="shared" si="4"/>
        <v>1</v>
      </c>
      <c r="X2046" s="11">
        <f t="shared" si="5"/>
        <v>0</v>
      </c>
      <c r="Y2046" s="11">
        <f>ROUNDUP(SUM(VLOOKUP(F2046,'Pontuação 3.0'!A$2:B$11,2,FALSE),VLOOKUP(E2046,'Pontuação 3.0'!C$2:D$11,2,FALSE),VLOOKUP(H2046,'Pontuação 3.0'!I$2:J$11,2,FALSE),VLOOKUP(J2046,'Pontuação 3.0'!K$2:L$11,2,FALSE),VLOOKUP(G2046,'Pontuação 3.0'!E$2:F$11,2,FALSE),VLOOKUP(I2046,'Pontuação 3.0'!G$2:H$11,2,FALSE),VLOOKUP(K2046,'Pontuação 3.0'!M$2:N$13,2,FALSE)),0)</f>
        <v>2120</v>
      </c>
      <c r="Z2046" s="11">
        <f t="shared" si="6"/>
        <v>212</v>
      </c>
      <c r="AA2046" s="11" t="str">
        <f t="array" ref="AA2046">IFERROR(INDEX('Pontuação 3.0'!G$13:G$191, MATCH(Z2046, 'Pontuação 3.0'!F$13:F$191, 0)), "Faixa Indefinida")</f>
        <v>C</v>
      </c>
      <c r="AB2046" s="11">
        <f t="shared" si="7"/>
        <v>0</v>
      </c>
      <c r="AC2046" s="11">
        <f t="shared" si="8"/>
        <v>0</v>
      </c>
      <c r="AD2046" s="11">
        <f t="shared" si="9"/>
        <v>1</v>
      </c>
      <c r="AE2046" s="11">
        <f t="shared" si="10"/>
        <v>0</v>
      </c>
    </row>
    <row r="2047" ht="15.75" customHeight="1">
      <c r="A2047" s="7">
        <v>45657.0</v>
      </c>
      <c r="B2047" s="8" t="s">
        <v>4792</v>
      </c>
      <c r="C2047" s="8" t="s">
        <v>4793</v>
      </c>
      <c r="D2047" s="9">
        <v>2.1971347111E10</v>
      </c>
      <c r="E2047" s="8" t="s">
        <v>15419</v>
      </c>
      <c r="F2047" s="8" t="s">
        <v>15442</v>
      </c>
      <c r="G2047" s="8" t="s">
        <v>15451</v>
      </c>
      <c r="H2047" s="8" t="s">
        <v>15438</v>
      </c>
      <c r="I2047" s="8" t="s">
        <v>15625</v>
      </c>
      <c r="J2047" s="8" t="s">
        <v>15424</v>
      </c>
      <c r="K2047" s="8" t="s">
        <v>15439</v>
      </c>
      <c r="L2047" s="12" t="s">
        <v>15</v>
      </c>
      <c r="M2047" s="12" t="s">
        <v>3780</v>
      </c>
      <c r="N2047" s="12" t="s">
        <v>205</v>
      </c>
      <c r="O2047" s="12" t="s">
        <v>4794</v>
      </c>
      <c r="P2047" s="12" t="s">
        <v>17</v>
      </c>
      <c r="R2047" s="10">
        <f>ROUNDUP(SUM(VLOOKUP(F2047,'Pontuação'!A$2:B$11,2,FALSE),VLOOKUP(E2047,'Pontuação'!C$2:D$11,2,FALSE),VLOOKUP(H2047,'Pontuação'!I$2:J$11,2,FALSE),VLOOKUP(I2047,'Pontuação'!G$2:H$11,2,FALSE),VLOOKUP(K2047,'Pontuação'!M$2:N$13,2,FALSE)),0)</f>
        <v>1773</v>
      </c>
      <c r="S2047" s="11">
        <f t="shared" si="1"/>
        <v>177</v>
      </c>
      <c r="T2047" s="11" t="str">
        <f t="array" ref="T2047">IFERROR(INDEX('Pontuação'!G$13:G$101, MATCH(S2047, 'Pontuação'!F$13:F$101, 0)), "Faixa Indefinida")</f>
        <v>B</v>
      </c>
      <c r="U2047" s="11">
        <f t="shared" si="2"/>
        <v>0</v>
      </c>
      <c r="V2047" s="11">
        <f t="shared" si="3"/>
        <v>1</v>
      </c>
      <c r="W2047" s="11">
        <f t="shared" si="4"/>
        <v>0</v>
      </c>
      <c r="X2047" s="11">
        <f t="shared" si="5"/>
        <v>0</v>
      </c>
      <c r="Y2047" s="11">
        <f>ROUNDUP(SUM(VLOOKUP(F2047,'Pontuação 3.0'!A$2:B$11,2,FALSE),VLOOKUP(E2047,'Pontuação 3.0'!C$2:D$11,2,FALSE),VLOOKUP(H2047,'Pontuação 3.0'!I$2:J$11,2,FALSE),VLOOKUP(J2047,'Pontuação 3.0'!K$2:L$11,2,FALSE),VLOOKUP(G2047,'Pontuação 3.0'!E$2:F$11,2,FALSE),VLOOKUP(I2047,'Pontuação 3.0'!G$2:H$11,2,FALSE),VLOOKUP(K2047,'Pontuação 3.0'!M$2:N$13,2,FALSE)),0)</f>
        <v>1649</v>
      </c>
      <c r="Z2047" s="11">
        <f t="shared" si="6"/>
        <v>165</v>
      </c>
      <c r="AA2047" s="11" t="str">
        <f t="array" ref="AA2047">IFERROR(INDEX('Pontuação 3.0'!G$13:G$191, MATCH(Z2047, 'Pontuação 3.0'!F$13:F$191, 0)), "Faixa Indefinida")</f>
        <v>D</v>
      </c>
      <c r="AB2047" s="11">
        <f t="shared" si="7"/>
        <v>0</v>
      </c>
      <c r="AC2047" s="11">
        <f t="shared" si="8"/>
        <v>0</v>
      </c>
      <c r="AD2047" s="11">
        <f t="shared" si="9"/>
        <v>0</v>
      </c>
      <c r="AE2047" s="11">
        <f t="shared" si="10"/>
        <v>1</v>
      </c>
    </row>
    <row r="2048" ht="15.75" customHeight="1">
      <c r="A2048" s="7">
        <v>45657.0</v>
      </c>
      <c r="B2048" s="8" t="s">
        <v>873</v>
      </c>
      <c r="C2048" s="8" t="s">
        <v>4795</v>
      </c>
      <c r="D2048" s="9">
        <v>4.8988108698E10</v>
      </c>
      <c r="E2048" s="8" t="s">
        <v>15428</v>
      </c>
      <c r="F2048" s="8" t="s">
        <v>15442</v>
      </c>
      <c r="G2048" s="8" t="s">
        <v>15430</v>
      </c>
      <c r="H2048" s="8" t="s">
        <v>15446</v>
      </c>
      <c r="I2048" s="8" t="s">
        <v>15423</v>
      </c>
      <c r="J2048" s="8" t="s">
        <v>15424</v>
      </c>
      <c r="K2048" s="8" t="s">
        <v>15432</v>
      </c>
      <c r="L2048" s="12" t="s">
        <v>15</v>
      </c>
      <c r="M2048" s="12" t="s">
        <v>3780</v>
      </c>
      <c r="N2048" s="12" t="s">
        <v>1912</v>
      </c>
      <c r="O2048" s="12" t="s">
        <v>3797</v>
      </c>
      <c r="P2048" s="12" t="s">
        <v>119</v>
      </c>
      <c r="R2048" s="10">
        <f>ROUNDUP(SUM(VLOOKUP(F2048,'Pontuação'!A$2:B$11,2,FALSE),VLOOKUP(E2048,'Pontuação'!C$2:D$11,2,FALSE),VLOOKUP(H2048,'Pontuação'!I$2:J$11,2,FALSE),VLOOKUP(I2048,'Pontuação'!G$2:H$11,2,FALSE),VLOOKUP(K2048,'Pontuação'!M$2:N$13,2,FALSE)),0)</f>
        <v>1715</v>
      </c>
      <c r="S2048" s="11">
        <f t="shared" si="1"/>
        <v>172</v>
      </c>
      <c r="T2048" s="11" t="str">
        <f t="array" ref="T2048">IFERROR(INDEX('Pontuação'!G$13:G$101, MATCH(S2048, 'Pontuação'!F$13:F$101, 0)), "Faixa Indefinida")</f>
        <v>B</v>
      </c>
      <c r="U2048" s="11">
        <f t="shared" si="2"/>
        <v>0</v>
      </c>
      <c r="V2048" s="11">
        <f t="shared" si="3"/>
        <v>1</v>
      </c>
      <c r="W2048" s="11">
        <f t="shared" si="4"/>
        <v>0</v>
      </c>
      <c r="X2048" s="11">
        <f t="shared" si="5"/>
        <v>0</v>
      </c>
      <c r="Y2048" s="11">
        <f>ROUNDUP(SUM(VLOOKUP(F2048,'Pontuação 3.0'!A$2:B$11,2,FALSE),VLOOKUP(E2048,'Pontuação 3.0'!C$2:D$11,2,FALSE),VLOOKUP(H2048,'Pontuação 3.0'!I$2:J$11,2,FALSE),VLOOKUP(J2048,'Pontuação 3.0'!K$2:L$11,2,FALSE),VLOOKUP(G2048,'Pontuação 3.0'!E$2:F$11,2,FALSE),VLOOKUP(I2048,'Pontuação 3.0'!G$2:H$11,2,FALSE),VLOOKUP(K2048,'Pontuação 3.0'!M$2:N$13,2,FALSE)),0)</f>
        <v>2162</v>
      </c>
      <c r="Z2048" s="11">
        <f t="shared" si="6"/>
        <v>216</v>
      </c>
      <c r="AA2048" s="11" t="str">
        <f t="array" ref="AA2048">IFERROR(INDEX('Pontuação 3.0'!G$13:G$191, MATCH(Z2048, 'Pontuação 3.0'!F$13:F$191, 0)), "Faixa Indefinida")</f>
        <v>B</v>
      </c>
      <c r="AB2048" s="11">
        <f t="shared" si="7"/>
        <v>0</v>
      </c>
      <c r="AC2048" s="11">
        <f t="shared" si="8"/>
        <v>1</v>
      </c>
      <c r="AD2048" s="11">
        <f t="shared" si="9"/>
        <v>0</v>
      </c>
      <c r="AE2048" s="11">
        <f t="shared" si="10"/>
        <v>0</v>
      </c>
    </row>
    <row r="2049" ht="15.75" customHeight="1">
      <c r="A2049" s="7">
        <v>45657.0</v>
      </c>
      <c r="B2049" s="8" t="s">
        <v>4798</v>
      </c>
      <c r="C2049" s="8" t="s">
        <v>4799</v>
      </c>
      <c r="D2049" s="9">
        <v>1.1986885143E10</v>
      </c>
      <c r="E2049" s="8" t="s">
        <v>15428</v>
      </c>
      <c r="F2049" s="8" t="s">
        <v>15442</v>
      </c>
      <c r="G2049" s="8" t="s">
        <v>15430</v>
      </c>
      <c r="H2049" s="8" t="s">
        <v>15446</v>
      </c>
      <c r="I2049" s="8" t="s">
        <v>15423</v>
      </c>
      <c r="J2049" s="8" t="s">
        <v>15424</v>
      </c>
      <c r="K2049" s="8" t="s">
        <v>15425</v>
      </c>
      <c r="L2049" s="12" t="s">
        <v>15</v>
      </c>
      <c r="M2049" s="12" t="s">
        <v>3780</v>
      </c>
      <c r="N2049" s="12" t="s">
        <v>1912</v>
      </c>
      <c r="O2049" s="12" t="s">
        <v>3792</v>
      </c>
      <c r="P2049" s="12" t="s">
        <v>119</v>
      </c>
      <c r="R2049" s="10">
        <f>ROUNDUP(SUM(VLOOKUP(F2049,'Pontuação'!A$2:B$11,2,FALSE),VLOOKUP(E2049,'Pontuação'!C$2:D$11,2,FALSE),VLOOKUP(H2049,'Pontuação'!I$2:J$11,2,FALSE),VLOOKUP(I2049,'Pontuação'!G$2:H$11,2,FALSE),VLOOKUP(K2049,'Pontuação'!M$2:N$13,2,FALSE)),0)</f>
        <v>1583</v>
      </c>
      <c r="S2049" s="11">
        <f t="shared" si="1"/>
        <v>158</v>
      </c>
      <c r="T2049" s="11" t="str">
        <f t="array" ref="T2049">IFERROR(INDEX('Pontuação'!G$13:G$101, MATCH(S2049, 'Pontuação'!F$13:F$101, 0)), "Faixa Indefinida")</f>
        <v>C</v>
      </c>
      <c r="U2049" s="11">
        <f t="shared" si="2"/>
        <v>0</v>
      </c>
      <c r="V2049" s="11">
        <f t="shared" si="3"/>
        <v>0</v>
      </c>
      <c r="W2049" s="11">
        <f t="shared" si="4"/>
        <v>1</v>
      </c>
      <c r="X2049" s="11">
        <f t="shared" si="5"/>
        <v>0</v>
      </c>
      <c r="Y2049" s="11">
        <f>ROUNDUP(SUM(VLOOKUP(F2049,'Pontuação 3.0'!A$2:B$11,2,FALSE),VLOOKUP(E2049,'Pontuação 3.0'!C$2:D$11,2,FALSE),VLOOKUP(H2049,'Pontuação 3.0'!I$2:J$11,2,FALSE),VLOOKUP(J2049,'Pontuação 3.0'!K$2:L$11,2,FALSE),VLOOKUP(G2049,'Pontuação 3.0'!E$2:F$11,2,FALSE),VLOOKUP(I2049,'Pontuação 3.0'!G$2:H$11,2,FALSE),VLOOKUP(K2049,'Pontuação 3.0'!M$2:N$13,2,FALSE)),0)</f>
        <v>2076</v>
      </c>
      <c r="Z2049" s="11">
        <f t="shared" si="6"/>
        <v>208</v>
      </c>
      <c r="AA2049" s="11" t="str">
        <f t="array" ref="AA2049">IFERROR(INDEX('Pontuação 3.0'!G$13:G$191, MATCH(Z2049, 'Pontuação 3.0'!F$13:F$191, 0)), "Faixa Indefinida")</f>
        <v>C</v>
      </c>
      <c r="AB2049" s="11">
        <f t="shared" si="7"/>
        <v>0</v>
      </c>
      <c r="AC2049" s="11">
        <f t="shared" si="8"/>
        <v>0</v>
      </c>
      <c r="AD2049" s="11">
        <f t="shared" si="9"/>
        <v>1</v>
      </c>
      <c r="AE2049" s="11">
        <f t="shared" si="10"/>
        <v>0</v>
      </c>
    </row>
    <row r="2050" ht="15.75" customHeight="1">
      <c r="A2050" s="7">
        <v>45657.0</v>
      </c>
      <c r="B2050" s="8" t="s">
        <v>276</v>
      </c>
      <c r="C2050" s="8" t="s">
        <v>4796</v>
      </c>
      <c r="D2050" s="8" t="s">
        <v>4797</v>
      </c>
      <c r="E2050" s="8" t="s">
        <v>15428</v>
      </c>
      <c r="F2050" s="8" t="s">
        <v>15420</v>
      </c>
      <c r="G2050" s="8" t="s">
        <v>15430</v>
      </c>
      <c r="H2050" s="8" t="s">
        <v>15422</v>
      </c>
      <c r="I2050" s="8" t="s">
        <v>15423</v>
      </c>
      <c r="J2050" s="8" t="s">
        <v>15448</v>
      </c>
      <c r="K2050" s="8" t="s">
        <v>15432</v>
      </c>
      <c r="L2050" s="12" t="s">
        <v>15</v>
      </c>
      <c r="M2050" s="12" t="s">
        <v>3780</v>
      </c>
      <c r="N2050" s="12" t="s">
        <v>205</v>
      </c>
      <c r="O2050" s="12" t="s">
        <v>3797</v>
      </c>
      <c r="P2050" s="12" t="s">
        <v>17</v>
      </c>
      <c r="R2050" s="10">
        <f>ROUNDUP(SUM(VLOOKUP(F2050,'Pontuação'!A$2:B$11,2,FALSE),VLOOKUP(E2050,'Pontuação'!C$2:D$11,2,FALSE),VLOOKUP(H2050,'Pontuação'!I$2:J$11,2,FALSE),VLOOKUP(I2050,'Pontuação'!G$2:H$11,2,FALSE),VLOOKUP(K2050,'Pontuação'!M$2:N$13,2,FALSE)),0)</f>
        <v>1685</v>
      </c>
      <c r="S2050" s="11">
        <f t="shared" si="1"/>
        <v>169</v>
      </c>
      <c r="T2050" s="11" t="str">
        <f t="array" ref="T2050">IFERROR(INDEX('Pontuação'!G$13:G$101, MATCH(S2050, 'Pontuação'!F$13:F$101, 0)), "Faixa Indefinida")</f>
        <v>B</v>
      </c>
      <c r="U2050" s="11">
        <f t="shared" si="2"/>
        <v>0</v>
      </c>
      <c r="V2050" s="11">
        <f t="shared" si="3"/>
        <v>1</v>
      </c>
      <c r="W2050" s="11">
        <f t="shared" si="4"/>
        <v>0</v>
      </c>
      <c r="X2050" s="11">
        <f t="shared" si="5"/>
        <v>0</v>
      </c>
      <c r="Y2050" s="11">
        <f>ROUNDUP(SUM(VLOOKUP(F2050,'Pontuação 3.0'!A$2:B$11,2,FALSE),VLOOKUP(E2050,'Pontuação 3.0'!C$2:D$11,2,FALSE),VLOOKUP(H2050,'Pontuação 3.0'!I$2:J$11,2,FALSE),VLOOKUP(J2050,'Pontuação 3.0'!K$2:L$11,2,FALSE),VLOOKUP(G2050,'Pontuação 3.0'!E$2:F$11,2,FALSE),VLOOKUP(I2050,'Pontuação 3.0'!G$2:H$11,2,FALSE),VLOOKUP(K2050,'Pontuação 3.0'!M$2:N$13,2,FALSE)),0)</f>
        <v>2469</v>
      </c>
      <c r="Z2050" s="11">
        <f t="shared" si="6"/>
        <v>247</v>
      </c>
      <c r="AA2050" s="11" t="str">
        <f t="array" ref="AA2050">IFERROR(INDEX('Pontuação 3.0'!G$13:G$191, MATCH(Z2050, 'Pontuação 3.0'!F$13:F$191, 0)), "Faixa Indefinida")</f>
        <v>A</v>
      </c>
      <c r="AB2050" s="11">
        <f t="shared" si="7"/>
        <v>1</v>
      </c>
      <c r="AC2050" s="11">
        <f t="shared" si="8"/>
        <v>0</v>
      </c>
      <c r="AD2050" s="11">
        <f t="shared" si="9"/>
        <v>0</v>
      </c>
      <c r="AE2050" s="11">
        <f t="shared" si="10"/>
        <v>0</v>
      </c>
    </row>
    <row r="2051" ht="15.75" customHeight="1">
      <c r="A2051" s="7">
        <v>45657.0</v>
      </c>
      <c r="B2051" s="8" t="s">
        <v>3582</v>
      </c>
      <c r="C2051" s="8" t="s">
        <v>4803</v>
      </c>
      <c r="D2051" s="9">
        <v>1.1993588033E10</v>
      </c>
      <c r="E2051" s="8" t="s">
        <v>15428</v>
      </c>
      <c r="F2051" s="8" t="s">
        <v>15442</v>
      </c>
      <c r="G2051" s="8" t="s">
        <v>15430</v>
      </c>
      <c r="H2051" s="8" t="s">
        <v>15443</v>
      </c>
      <c r="I2051" s="8" t="s">
        <v>15433</v>
      </c>
      <c r="J2051" s="8" t="s">
        <v>15448</v>
      </c>
      <c r="K2051" s="8" t="s">
        <v>15425</v>
      </c>
      <c r="L2051" s="12" t="s">
        <v>15</v>
      </c>
      <c r="M2051" s="12" t="s">
        <v>3780</v>
      </c>
      <c r="N2051" s="12" t="s">
        <v>310</v>
      </c>
      <c r="O2051" s="12" t="s">
        <v>3781</v>
      </c>
      <c r="P2051" s="12" t="s">
        <v>119</v>
      </c>
      <c r="R2051" s="10">
        <f>ROUNDUP(SUM(VLOOKUP(F2051,'Pontuação'!A$2:B$11,2,FALSE),VLOOKUP(E2051,'Pontuação'!C$2:D$11,2,FALSE),VLOOKUP(H2051,'Pontuação'!I$2:J$11,2,FALSE),VLOOKUP(I2051,'Pontuação'!G$2:H$11,2,FALSE),VLOOKUP(K2051,'Pontuação'!M$2:N$13,2,FALSE)),0)</f>
        <v>1845</v>
      </c>
      <c r="S2051" s="11">
        <f t="shared" si="1"/>
        <v>185</v>
      </c>
      <c r="T2051" s="11" t="str">
        <f t="array" ref="T2051">IFERROR(INDEX('Pontuação'!G$13:G$101, MATCH(S2051, 'Pontuação'!F$13:F$101, 0)), "Faixa Indefinida")</f>
        <v>A</v>
      </c>
      <c r="U2051" s="11">
        <f t="shared" si="2"/>
        <v>1</v>
      </c>
      <c r="V2051" s="11">
        <f t="shared" si="3"/>
        <v>0</v>
      </c>
      <c r="W2051" s="11">
        <f t="shared" si="4"/>
        <v>0</v>
      </c>
      <c r="X2051" s="11">
        <f t="shared" si="5"/>
        <v>0</v>
      </c>
      <c r="Y2051" s="11">
        <f>ROUNDUP(SUM(VLOOKUP(F2051,'Pontuação 3.0'!A$2:B$11,2,FALSE),VLOOKUP(E2051,'Pontuação 3.0'!C$2:D$11,2,FALSE),VLOOKUP(H2051,'Pontuação 3.0'!I$2:J$11,2,FALSE),VLOOKUP(J2051,'Pontuação 3.0'!K$2:L$11,2,FALSE),VLOOKUP(G2051,'Pontuação 3.0'!E$2:F$11,2,FALSE),VLOOKUP(I2051,'Pontuação 3.0'!G$2:H$11,2,FALSE),VLOOKUP(K2051,'Pontuação 3.0'!M$2:N$13,2,FALSE)),0)</f>
        <v>2461</v>
      </c>
      <c r="Z2051" s="11">
        <f t="shared" si="6"/>
        <v>246</v>
      </c>
      <c r="AA2051" s="11" t="str">
        <f t="array" ref="AA2051">IFERROR(INDEX('Pontuação 3.0'!G$13:G$191, MATCH(Z2051, 'Pontuação 3.0'!F$13:F$191, 0)), "Faixa Indefinida")</f>
        <v>A</v>
      </c>
      <c r="AB2051" s="11">
        <f t="shared" si="7"/>
        <v>1</v>
      </c>
      <c r="AC2051" s="11">
        <f t="shared" si="8"/>
        <v>0</v>
      </c>
      <c r="AD2051" s="11">
        <f t="shared" si="9"/>
        <v>0</v>
      </c>
      <c r="AE2051" s="11">
        <f t="shared" si="10"/>
        <v>0</v>
      </c>
    </row>
    <row r="2052" ht="15.75" customHeight="1">
      <c r="A2052" s="7">
        <v>45657.0</v>
      </c>
      <c r="B2052" s="8" t="s">
        <v>989</v>
      </c>
      <c r="C2052" s="8" t="s">
        <v>4802</v>
      </c>
      <c r="D2052" s="9">
        <v>1.4998915095E10</v>
      </c>
      <c r="E2052" s="8" t="s">
        <v>15428</v>
      </c>
      <c r="F2052" s="8" t="s">
        <v>15442</v>
      </c>
      <c r="G2052" s="8" t="s">
        <v>15455</v>
      </c>
      <c r="H2052" s="8" t="s">
        <v>15422</v>
      </c>
      <c r="I2052" s="8" t="s">
        <v>15433</v>
      </c>
      <c r="J2052" s="8" t="s">
        <v>15424</v>
      </c>
      <c r="K2052" s="8" t="s">
        <v>15439</v>
      </c>
      <c r="L2052" s="12" t="s">
        <v>15</v>
      </c>
      <c r="M2052" s="12" t="s">
        <v>3780</v>
      </c>
      <c r="N2052" s="12" t="s">
        <v>1677</v>
      </c>
      <c r="O2052" s="12" t="s">
        <v>3781</v>
      </c>
      <c r="P2052" s="12" t="s">
        <v>17</v>
      </c>
      <c r="R2052" s="10">
        <f>ROUNDUP(SUM(VLOOKUP(F2052,'Pontuação'!A$2:B$11,2,FALSE),VLOOKUP(E2052,'Pontuação'!C$2:D$11,2,FALSE),VLOOKUP(H2052,'Pontuação'!I$2:J$11,2,FALSE),VLOOKUP(I2052,'Pontuação'!G$2:H$11,2,FALSE),VLOOKUP(K2052,'Pontuação'!M$2:N$13,2,FALSE)),0)</f>
        <v>1863</v>
      </c>
      <c r="S2052" s="11">
        <f t="shared" si="1"/>
        <v>186</v>
      </c>
      <c r="T2052" s="11" t="str">
        <f t="array" ref="T2052">IFERROR(INDEX('Pontuação'!G$13:G$101, MATCH(S2052, 'Pontuação'!F$13:F$101, 0)), "Faixa Indefinida")</f>
        <v>A</v>
      </c>
      <c r="U2052" s="11">
        <f t="shared" si="2"/>
        <v>1</v>
      </c>
      <c r="V2052" s="11">
        <f t="shared" si="3"/>
        <v>0</v>
      </c>
      <c r="W2052" s="11">
        <f t="shared" si="4"/>
        <v>0</v>
      </c>
      <c r="X2052" s="11">
        <f t="shared" si="5"/>
        <v>0</v>
      </c>
      <c r="Y2052" s="11">
        <f>ROUNDUP(SUM(VLOOKUP(F2052,'Pontuação 3.0'!A$2:B$11,2,FALSE),VLOOKUP(E2052,'Pontuação 3.0'!C$2:D$11,2,FALSE),VLOOKUP(H2052,'Pontuação 3.0'!I$2:J$11,2,FALSE),VLOOKUP(J2052,'Pontuação 3.0'!K$2:L$11,2,FALSE),VLOOKUP(G2052,'Pontuação 3.0'!E$2:F$11,2,FALSE),VLOOKUP(I2052,'Pontuação 3.0'!G$2:H$11,2,FALSE),VLOOKUP(K2052,'Pontuação 3.0'!M$2:N$13,2,FALSE)),0)</f>
        <v>2336</v>
      </c>
      <c r="Z2052" s="11">
        <f t="shared" si="6"/>
        <v>234</v>
      </c>
      <c r="AA2052" s="11" t="str">
        <f t="array" ref="AA2052">IFERROR(INDEX('Pontuação 3.0'!G$13:G$191, MATCH(Z2052, 'Pontuação 3.0'!F$13:F$191, 0)), "Faixa Indefinida")</f>
        <v>B</v>
      </c>
      <c r="AB2052" s="11">
        <f t="shared" si="7"/>
        <v>0</v>
      </c>
      <c r="AC2052" s="11">
        <f t="shared" si="8"/>
        <v>1</v>
      </c>
      <c r="AD2052" s="11">
        <f t="shared" si="9"/>
        <v>0</v>
      </c>
      <c r="AE2052" s="11">
        <f t="shared" si="10"/>
        <v>0</v>
      </c>
    </row>
    <row r="2053" ht="15.75" customHeight="1">
      <c r="A2053" s="7">
        <v>45657.0</v>
      </c>
      <c r="B2053" s="8" t="s">
        <v>4804</v>
      </c>
      <c r="C2053" s="8" t="s">
        <v>4805</v>
      </c>
      <c r="D2053" s="9">
        <v>2.2988773331E10</v>
      </c>
      <c r="E2053" s="8" t="s">
        <v>15428</v>
      </c>
      <c r="F2053" s="8" t="s">
        <v>15420</v>
      </c>
      <c r="G2053" s="8" t="s">
        <v>15421</v>
      </c>
      <c r="H2053" s="8" t="s">
        <v>15422</v>
      </c>
      <c r="I2053" s="8" t="s">
        <v>15431</v>
      </c>
      <c r="J2053" s="8" t="s">
        <v>15424</v>
      </c>
      <c r="K2053" s="8" t="s">
        <v>15466</v>
      </c>
      <c r="L2053" s="12" t="s">
        <v>15</v>
      </c>
      <c r="M2053" s="12" t="s">
        <v>3780</v>
      </c>
      <c r="N2053" s="12" t="s">
        <v>349</v>
      </c>
      <c r="O2053" s="12" t="s">
        <v>3781</v>
      </c>
      <c r="P2053" s="12" t="s">
        <v>119</v>
      </c>
      <c r="R2053" s="10">
        <f>ROUNDUP(SUM(VLOOKUP(F2053,'Pontuação'!A$2:B$11,2,FALSE),VLOOKUP(E2053,'Pontuação'!C$2:D$11,2,FALSE),VLOOKUP(H2053,'Pontuação'!I$2:J$11,2,FALSE),VLOOKUP(I2053,'Pontuação'!G$2:H$11,2,FALSE),VLOOKUP(K2053,'Pontuação'!M$2:N$13,2,FALSE)),0)</f>
        <v>1728</v>
      </c>
      <c r="S2053" s="11">
        <f t="shared" si="1"/>
        <v>173</v>
      </c>
      <c r="T2053" s="11" t="str">
        <f t="array" ref="T2053">IFERROR(INDEX('Pontuação'!G$13:G$101, MATCH(S2053, 'Pontuação'!F$13:F$101, 0)), "Faixa Indefinida")</f>
        <v>B</v>
      </c>
      <c r="U2053" s="11">
        <f t="shared" si="2"/>
        <v>0</v>
      </c>
      <c r="V2053" s="11">
        <f t="shared" si="3"/>
        <v>1</v>
      </c>
      <c r="W2053" s="11">
        <f t="shared" si="4"/>
        <v>0</v>
      </c>
      <c r="X2053" s="11">
        <f t="shared" si="5"/>
        <v>0</v>
      </c>
      <c r="Y2053" s="11">
        <f>ROUNDUP(SUM(VLOOKUP(F2053,'Pontuação 3.0'!A$2:B$11,2,FALSE),VLOOKUP(E2053,'Pontuação 3.0'!C$2:D$11,2,FALSE),VLOOKUP(H2053,'Pontuação 3.0'!I$2:J$11,2,FALSE),VLOOKUP(J2053,'Pontuação 3.0'!K$2:L$11,2,FALSE),VLOOKUP(G2053,'Pontuação 3.0'!E$2:F$11,2,FALSE),VLOOKUP(I2053,'Pontuação 3.0'!G$2:H$11,2,FALSE),VLOOKUP(K2053,'Pontuação 3.0'!M$2:N$13,2,FALSE)),0)</f>
        <v>2328</v>
      </c>
      <c r="Z2053" s="11">
        <f t="shared" si="6"/>
        <v>233</v>
      </c>
      <c r="AA2053" s="11" t="str">
        <f t="array" ref="AA2053">IFERROR(INDEX('Pontuação 3.0'!G$13:G$191, MATCH(Z2053, 'Pontuação 3.0'!F$13:F$191, 0)), "Faixa Indefinida")</f>
        <v>B</v>
      </c>
      <c r="AB2053" s="11">
        <f t="shared" si="7"/>
        <v>0</v>
      </c>
      <c r="AC2053" s="11">
        <f t="shared" si="8"/>
        <v>1</v>
      </c>
      <c r="AD2053" s="11">
        <f t="shared" si="9"/>
        <v>0</v>
      </c>
      <c r="AE2053" s="11">
        <f t="shared" si="10"/>
        <v>0</v>
      </c>
    </row>
    <row r="2054" ht="15.75" customHeight="1">
      <c r="A2054" s="7">
        <v>45657.0</v>
      </c>
      <c r="B2054" s="8" t="s">
        <v>4810</v>
      </c>
      <c r="C2054" s="8" t="s">
        <v>4811</v>
      </c>
      <c r="D2054" s="9">
        <v>9.5984071738E10</v>
      </c>
      <c r="E2054" s="8" t="s">
        <v>15428</v>
      </c>
      <c r="F2054" s="8" t="s">
        <v>15420</v>
      </c>
      <c r="G2054" s="8" t="s">
        <v>15421</v>
      </c>
      <c r="H2054" s="8" t="s">
        <v>15422</v>
      </c>
      <c r="I2054" s="8" t="s">
        <v>15423</v>
      </c>
      <c r="J2054" s="8" t="s">
        <v>15424</v>
      </c>
      <c r="K2054" s="8" t="s">
        <v>15439</v>
      </c>
      <c r="L2054" s="12" t="s">
        <v>15</v>
      </c>
      <c r="M2054" s="12" t="s">
        <v>3780</v>
      </c>
      <c r="N2054" s="12" t="s">
        <v>710</v>
      </c>
      <c r="O2054" s="12" t="s">
        <v>3797</v>
      </c>
      <c r="P2054" s="12" t="s">
        <v>119</v>
      </c>
      <c r="R2054" s="10">
        <f>ROUNDUP(SUM(VLOOKUP(F2054,'Pontuação'!A$2:B$11,2,FALSE),VLOOKUP(E2054,'Pontuação'!C$2:D$11,2,FALSE),VLOOKUP(H2054,'Pontuação'!I$2:J$11,2,FALSE),VLOOKUP(I2054,'Pontuação'!G$2:H$11,2,FALSE),VLOOKUP(K2054,'Pontuação'!M$2:N$13,2,FALSE)),0)</f>
        <v>1597</v>
      </c>
      <c r="S2054" s="11">
        <f t="shared" si="1"/>
        <v>160</v>
      </c>
      <c r="T2054" s="11" t="str">
        <f t="array" ref="T2054">IFERROR(INDEX('Pontuação'!G$13:G$101, MATCH(S2054, 'Pontuação'!F$13:F$101, 0)), "Faixa Indefinida")</f>
        <v>C</v>
      </c>
      <c r="U2054" s="11">
        <f t="shared" si="2"/>
        <v>0</v>
      </c>
      <c r="V2054" s="11">
        <f t="shared" si="3"/>
        <v>0</v>
      </c>
      <c r="W2054" s="11">
        <f t="shared" si="4"/>
        <v>1</v>
      </c>
      <c r="X2054" s="11">
        <f t="shared" si="5"/>
        <v>0</v>
      </c>
      <c r="Y2054" s="11">
        <f>ROUNDUP(SUM(VLOOKUP(F2054,'Pontuação 3.0'!A$2:B$11,2,FALSE),VLOOKUP(E2054,'Pontuação 3.0'!C$2:D$11,2,FALSE),VLOOKUP(H2054,'Pontuação 3.0'!I$2:J$11,2,FALSE),VLOOKUP(J2054,'Pontuação 3.0'!K$2:L$11,2,FALSE),VLOOKUP(G2054,'Pontuação 3.0'!E$2:F$11,2,FALSE),VLOOKUP(I2054,'Pontuação 3.0'!G$2:H$11,2,FALSE),VLOOKUP(K2054,'Pontuação 3.0'!M$2:N$13,2,FALSE)),0)</f>
        <v>1960</v>
      </c>
      <c r="Z2054" s="11">
        <f t="shared" si="6"/>
        <v>196</v>
      </c>
      <c r="AA2054" s="11" t="str">
        <f t="array" ref="AA2054">IFERROR(INDEX('Pontuação 3.0'!G$13:G$191, MATCH(Z2054, 'Pontuação 3.0'!F$13:F$191, 0)), "Faixa Indefinida")</f>
        <v>C</v>
      </c>
      <c r="AB2054" s="11">
        <f t="shared" si="7"/>
        <v>0</v>
      </c>
      <c r="AC2054" s="11">
        <f t="shared" si="8"/>
        <v>0</v>
      </c>
      <c r="AD2054" s="11">
        <f t="shared" si="9"/>
        <v>1</v>
      </c>
      <c r="AE2054" s="11">
        <f t="shared" si="10"/>
        <v>0</v>
      </c>
    </row>
    <row r="2055" ht="15.75" customHeight="1">
      <c r="A2055" s="7">
        <v>45657.0</v>
      </c>
      <c r="B2055" s="8" t="s">
        <v>4806</v>
      </c>
      <c r="C2055" s="8" t="s">
        <v>4807</v>
      </c>
      <c r="D2055" s="9">
        <v>8.1997755601E10</v>
      </c>
      <c r="E2055" s="8" t="s">
        <v>15428</v>
      </c>
      <c r="F2055" s="8" t="s">
        <v>15442</v>
      </c>
      <c r="G2055" s="8" t="s">
        <v>15430</v>
      </c>
      <c r="H2055" s="8" t="s">
        <v>15443</v>
      </c>
      <c r="I2055" s="8" t="s">
        <v>15433</v>
      </c>
      <c r="J2055" s="8" t="s">
        <v>15448</v>
      </c>
      <c r="K2055" s="8" t="s">
        <v>15432</v>
      </c>
      <c r="L2055" s="12" t="s">
        <v>15</v>
      </c>
      <c r="M2055" s="12" t="s">
        <v>3780</v>
      </c>
      <c r="N2055" s="12" t="s">
        <v>1912</v>
      </c>
      <c r="O2055" s="12" t="s">
        <v>3797</v>
      </c>
      <c r="P2055" s="12" t="s">
        <v>119</v>
      </c>
      <c r="R2055" s="10">
        <f>ROUNDUP(SUM(VLOOKUP(F2055,'Pontuação'!A$2:B$11,2,FALSE),VLOOKUP(E2055,'Pontuação'!C$2:D$11,2,FALSE),VLOOKUP(H2055,'Pontuação'!I$2:J$11,2,FALSE),VLOOKUP(I2055,'Pontuação'!G$2:H$11,2,FALSE),VLOOKUP(K2055,'Pontuação'!M$2:N$13,2,FALSE)),0)</f>
        <v>1977</v>
      </c>
      <c r="S2055" s="11">
        <f t="shared" si="1"/>
        <v>198</v>
      </c>
      <c r="T2055" s="11" t="str">
        <f t="array" ref="T2055">IFERROR(INDEX('Pontuação'!G$13:G$101, MATCH(S2055, 'Pontuação'!F$13:F$101, 0)), "Faixa Indefinida")</f>
        <v>A</v>
      </c>
      <c r="U2055" s="11">
        <f t="shared" si="2"/>
        <v>1</v>
      </c>
      <c r="V2055" s="11">
        <f t="shared" si="3"/>
        <v>0</v>
      </c>
      <c r="W2055" s="11">
        <f t="shared" si="4"/>
        <v>0</v>
      </c>
      <c r="X2055" s="11">
        <f t="shared" si="5"/>
        <v>0</v>
      </c>
      <c r="Y2055" s="11">
        <f>ROUNDUP(SUM(VLOOKUP(F2055,'Pontuação 3.0'!A$2:B$11,2,FALSE),VLOOKUP(E2055,'Pontuação 3.0'!C$2:D$11,2,FALSE),VLOOKUP(H2055,'Pontuação 3.0'!I$2:J$11,2,FALSE),VLOOKUP(J2055,'Pontuação 3.0'!K$2:L$11,2,FALSE),VLOOKUP(G2055,'Pontuação 3.0'!E$2:F$11,2,FALSE),VLOOKUP(I2055,'Pontuação 3.0'!G$2:H$11,2,FALSE),VLOOKUP(K2055,'Pontuação 3.0'!M$2:N$13,2,FALSE)),0)</f>
        <v>2547</v>
      </c>
      <c r="Z2055" s="11">
        <f t="shared" si="6"/>
        <v>255</v>
      </c>
      <c r="AA2055" s="11" t="str">
        <f t="array" ref="AA2055">IFERROR(INDEX('Pontuação 3.0'!G$13:G$191, MATCH(Z2055, 'Pontuação 3.0'!F$13:F$191, 0)), "Faixa Indefinida")</f>
        <v>A</v>
      </c>
      <c r="AB2055" s="11">
        <f t="shared" si="7"/>
        <v>1</v>
      </c>
      <c r="AC2055" s="11">
        <f t="shared" si="8"/>
        <v>0</v>
      </c>
      <c r="AD2055" s="11">
        <f t="shared" si="9"/>
        <v>0</v>
      </c>
      <c r="AE2055" s="11">
        <f t="shared" si="10"/>
        <v>0</v>
      </c>
    </row>
    <row r="2056" ht="15.75" customHeight="1">
      <c r="A2056" s="7">
        <v>45657.0</v>
      </c>
      <c r="B2056" s="8" t="s">
        <v>4808</v>
      </c>
      <c r="C2056" s="8" t="s">
        <v>4809</v>
      </c>
      <c r="D2056" s="9">
        <v>1.1951141642E10</v>
      </c>
      <c r="E2056" s="8" t="s">
        <v>15428</v>
      </c>
      <c r="F2056" s="8" t="s">
        <v>15442</v>
      </c>
      <c r="G2056" s="8" t="s">
        <v>15451</v>
      </c>
      <c r="H2056" s="8" t="s">
        <v>15446</v>
      </c>
      <c r="I2056" s="8" t="s">
        <v>15431</v>
      </c>
      <c r="J2056" s="8" t="s">
        <v>15424</v>
      </c>
      <c r="K2056" s="8" t="s">
        <v>15432</v>
      </c>
      <c r="L2056" s="12" t="s">
        <v>15</v>
      </c>
      <c r="M2056" s="12" t="s">
        <v>3780</v>
      </c>
      <c r="N2056" s="12" t="s">
        <v>205</v>
      </c>
      <c r="O2056" s="12" t="s">
        <v>3792</v>
      </c>
      <c r="P2056" s="12" t="s">
        <v>119</v>
      </c>
      <c r="R2056" s="10">
        <f>ROUNDUP(SUM(VLOOKUP(F2056,'Pontuação'!A$2:B$11,2,FALSE),VLOOKUP(E2056,'Pontuação'!C$2:D$11,2,FALSE),VLOOKUP(H2056,'Pontuação'!I$2:J$11,2,FALSE),VLOOKUP(I2056,'Pontuação'!G$2:H$11,2,FALSE),VLOOKUP(K2056,'Pontuação'!M$2:N$13,2,FALSE)),0)</f>
        <v>1820</v>
      </c>
      <c r="S2056" s="11">
        <f t="shared" si="1"/>
        <v>182</v>
      </c>
      <c r="T2056" s="11" t="str">
        <f t="array" ref="T2056">IFERROR(INDEX('Pontuação'!G$13:G$101, MATCH(S2056, 'Pontuação'!F$13:F$101, 0)), "Faixa Indefinida")</f>
        <v>B</v>
      </c>
      <c r="U2056" s="11">
        <f t="shared" si="2"/>
        <v>0</v>
      </c>
      <c r="V2056" s="11">
        <f t="shared" si="3"/>
        <v>1</v>
      </c>
      <c r="W2056" s="11">
        <f t="shared" si="4"/>
        <v>0</v>
      </c>
      <c r="X2056" s="11">
        <f t="shared" si="5"/>
        <v>0</v>
      </c>
      <c r="Y2056" s="11">
        <f>ROUNDUP(SUM(VLOOKUP(F2056,'Pontuação 3.0'!A$2:B$11,2,FALSE),VLOOKUP(E2056,'Pontuação 3.0'!C$2:D$11,2,FALSE),VLOOKUP(H2056,'Pontuação 3.0'!I$2:J$11,2,FALSE),VLOOKUP(J2056,'Pontuação 3.0'!K$2:L$11,2,FALSE),VLOOKUP(G2056,'Pontuação 3.0'!E$2:F$11,2,FALSE),VLOOKUP(I2056,'Pontuação 3.0'!G$2:H$11,2,FALSE),VLOOKUP(K2056,'Pontuação 3.0'!M$2:N$13,2,FALSE)),0)</f>
        <v>2164</v>
      </c>
      <c r="Z2056" s="11">
        <f t="shared" si="6"/>
        <v>216</v>
      </c>
      <c r="AA2056" s="11" t="str">
        <f t="array" ref="AA2056">IFERROR(INDEX('Pontuação 3.0'!G$13:G$191, MATCH(Z2056, 'Pontuação 3.0'!F$13:F$191, 0)), "Faixa Indefinida")</f>
        <v>B</v>
      </c>
      <c r="AB2056" s="11">
        <f t="shared" si="7"/>
        <v>0</v>
      </c>
      <c r="AC2056" s="11">
        <f t="shared" si="8"/>
        <v>1</v>
      </c>
      <c r="AD2056" s="11">
        <f t="shared" si="9"/>
        <v>0</v>
      </c>
      <c r="AE2056" s="11">
        <f t="shared" si="10"/>
        <v>0</v>
      </c>
    </row>
    <row r="2057" ht="15.75" customHeight="1">
      <c r="A2057" s="7">
        <v>45657.0</v>
      </c>
      <c r="B2057" s="8" t="s">
        <v>4814</v>
      </c>
      <c r="C2057" s="8" t="s">
        <v>4815</v>
      </c>
      <c r="D2057" s="9">
        <v>4.1985012344E10</v>
      </c>
      <c r="E2057" s="8" t="s">
        <v>15428</v>
      </c>
      <c r="F2057" s="8" t="s">
        <v>15420</v>
      </c>
      <c r="G2057" s="8" t="s">
        <v>15430</v>
      </c>
      <c r="H2057" s="8" t="s">
        <v>15422</v>
      </c>
      <c r="I2057" s="8" t="s">
        <v>15423</v>
      </c>
      <c r="J2057" s="8" t="s">
        <v>15448</v>
      </c>
      <c r="K2057" s="8" t="s">
        <v>15425</v>
      </c>
      <c r="L2057" s="12" t="s">
        <v>15</v>
      </c>
      <c r="M2057" s="12" t="s">
        <v>3780</v>
      </c>
      <c r="N2057" s="12" t="s">
        <v>1554</v>
      </c>
      <c r="O2057" s="12" t="s">
        <v>3781</v>
      </c>
      <c r="P2057" s="12" t="s">
        <v>119</v>
      </c>
      <c r="R2057" s="10">
        <f>ROUNDUP(SUM(VLOOKUP(F2057,'Pontuação'!A$2:B$11,2,FALSE),VLOOKUP(E2057,'Pontuação'!C$2:D$11,2,FALSE),VLOOKUP(H2057,'Pontuação'!I$2:J$11,2,FALSE),VLOOKUP(I2057,'Pontuação'!G$2:H$11,2,FALSE),VLOOKUP(K2057,'Pontuação'!M$2:N$13,2,FALSE)),0)</f>
        <v>1553</v>
      </c>
      <c r="S2057" s="11">
        <f t="shared" si="1"/>
        <v>155</v>
      </c>
      <c r="T2057" s="11" t="str">
        <f t="array" ref="T2057">IFERROR(INDEX('Pontuação'!G$13:G$101, MATCH(S2057, 'Pontuação'!F$13:F$101, 0)), "Faixa Indefinida")</f>
        <v>C</v>
      </c>
      <c r="U2057" s="11">
        <f t="shared" si="2"/>
        <v>0</v>
      </c>
      <c r="V2057" s="11">
        <f t="shared" si="3"/>
        <v>0</v>
      </c>
      <c r="W2057" s="11">
        <f t="shared" si="4"/>
        <v>1</v>
      </c>
      <c r="X2057" s="11">
        <f t="shared" si="5"/>
        <v>0</v>
      </c>
      <c r="Y2057" s="11">
        <f>ROUNDUP(SUM(VLOOKUP(F2057,'Pontuação 3.0'!A$2:B$11,2,FALSE),VLOOKUP(E2057,'Pontuação 3.0'!C$2:D$11,2,FALSE),VLOOKUP(H2057,'Pontuação 3.0'!I$2:J$11,2,FALSE),VLOOKUP(J2057,'Pontuação 3.0'!K$2:L$11,2,FALSE),VLOOKUP(G2057,'Pontuação 3.0'!E$2:F$11,2,FALSE),VLOOKUP(I2057,'Pontuação 3.0'!G$2:H$11,2,FALSE),VLOOKUP(K2057,'Pontuação 3.0'!M$2:N$13,2,FALSE)),0)</f>
        <v>2383</v>
      </c>
      <c r="Z2057" s="11">
        <f t="shared" si="6"/>
        <v>238</v>
      </c>
      <c r="AA2057" s="11" t="str">
        <f t="array" ref="AA2057">IFERROR(INDEX('Pontuação 3.0'!G$13:G$191, MATCH(Z2057, 'Pontuação 3.0'!F$13:F$191, 0)), "Faixa Indefinida")</f>
        <v>A</v>
      </c>
      <c r="AB2057" s="11">
        <f t="shared" si="7"/>
        <v>1</v>
      </c>
      <c r="AC2057" s="11">
        <f t="shared" si="8"/>
        <v>0</v>
      </c>
      <c r="AD2057" s="11">
        <f t="shared" si="9"/>
        <v>0</v>
      </c>
      <c r="AE2057" s="11">
        <f t="shared" si="10"/>
        <v>0</v>
      </c>
    </row>
    <row r="2058" ht="15.75" customHeight="1">
      <c r="A2058" s="7">
        <v>45657.0</v>
      </c>
      <c r="B2058" s="8" t="s">
        <v>711</v>
      </c>
      <c r="C2058" s="8" t="s">
        <v>4816</v>
      </c>
      <c r="D2058" s="9">
        <v>7.3981604667E10</v>
      </c>
      <c r="E2058" s="8" t="s">
        <v>15428</v>
      </c>
      <c r="F2058" s="8" t="s">
        <v>15420</v>
      </c>
      <c r="G2058" s="8" t="s">
        <v>15430</v>
      </c>
      <c r="H2058" s="8" t="s">
        <v>15422</v>
      </c>
      <c r="I2058" s="8" t="s">
        <v>15423</v>
      </c>
      <c r="J2058" s="8" t="s">
        <v>15424</v>
      </c>
      <c r="K2058" s="8" t="s">
        <v>15432</v>
      </c>
      <c r="L2058" s="12" t="s">
        <v>15</v>
      </c>
      <c r="M2058" s="12" t="s">
        <v>3780</v>
      </c>
      <c r="N2058" s="12" t="s">
        <v>1153</v>
      </c>
      <c r="O2058" s="12" t="s">
        <v>3781</v>
      </c>
      <c r="P2058" s="12" t="s">
        <v>119</v>
      </c>
      <c r="R2058" s="10">
        <f>ROUNDUP(SUM(VLOOKUP(F2058,'Pontuação'!A$2:B$11,2,FALSE),VLOOKUP(E2058,'Pontuação'!C$2:D$11,2,FALSE),VLOOKUP(H2058,'Pontuação'!I$2:J$11,2,FALSE),VLOOKUP(I2058,'Pontuação'!G$2:H$11,2,FALSE),VLOOKUP(K2058,'Pontuação'!M$2:N$13,2,FALSE)),0)</f>
        <v>1685</v>
      </c>
      <c r="S2058" s="11">
        <f t="shared" si="1"/>
        <v>169</v>
      </c>
      <c r="T2058" s="11" t="str">
        <f t="array" ref="T2058">IFERROR(INDEX('Pontuação'!G$13:G$101, MATCH(S2058, 'Pontuação'!F$13:F$101, 0)), "Faixa Indefinida")</f>
        <v>B</v>
      </c>
      <c r="U2058" s="11">
        <f t="shared" si="2"/>
        <v>0</v>
      </c>
      <c r="V2058" s="11">
        <f t="shared" si="3"/>
        <v>1</v>
      </c>
      <c r="W2058" s="11">
        <f t="shared" si="4"/>
        <v>0</v>
      </c>
      <c r="X2058" s="11">
        <f t="shared" si="5"/>
        <v>0</v>
      </c>
      <c r="Y2058" s="11">
        <f>ROUNDUP(SUM(VLOOKUP(F2058,'Pontuação 3.0'!A$2:B$11,2,FALSE),VLOOKUP(E2058,'Pontuação 3.0'!C$2:D$11,2,FALSE),VLOOKUP(H2058,'Pontuação 3.0'!I$2:J$11,2,FALSE),VLOOKUP(J2058,'Pontuação 3.0'!K$2:L$11,2,FALSE),VLOOKUP(G2058,'Pontuação 3.0'!E$2:F$11,2,FALSE),VLOOKUP(I2058,'Pontuação 3.0'!G$2:H$11,2,FALSE),VLOOKUP(K2058,'Pontuação 3.0'!M$2:N$13,2,FALSE)),0)</f>
        <v>2208</v>
      </c>
      <c r="Z2058" s="11">
        <f t="shared" si="6"/>
        <v>221</v>
      </c>
      <c r="AA2058" s="11" t="str">
        <f t="array" ref="AA2058">IFERROR(INDEX('Pontuação 3.0'!G$13:G$191, MATCH(Z2058, 'Pontuação 3.0'!F$13:F$191, 0)), "Faixa Indefinida")</f>
        <v>B</v>
      </c>
      <c r="AB2058" s="11">
        <f t="shared" si="7"/>
        <v>0</v>
      </c>
      <c r="AC2058" s="11">
        <f t="shared" si="8"/>
        <v>1</v>
      </c>
      <c r="AD2058" s="11">
        <f t="shared" si="9"/>
        <v>0</v>
      </c>
      <c r="AE2058" s="11">
        <f t="shared" si="10"/>
        <v>0</v>
      </c>
    </row>
    <row r="2059" ht="15.75" customHeight="1">
      <c r="A2059" s="7">
        <v>45657.0</v>
      </c>
      <c r="B2059" s="8" t="s">
        <v>4819</v>
      </c>
      <c r="C2059" s="8" t="s">
        <v>4820</v>
      </c>
      <c r="D2059" s="9">
        <v>7.7991117101E10</v>
      </c>
      <c r="E2059" s="8" t="s">
        <v>15428</v>
      </c>
      <c r="F2059" s="8" t="s">
        <v>15420</v>
      </c>
      <c r="G2059" s="8" t="s">
        <v>15430</v>
      </c>
      <c r="H2059" s="8" t="s">
        <v>15446</v>
      </c>
      <c r="I2059" s="8" t="s">
        <v>15423</v>
      </c>
      <c r="J2059" s="8" t="s">
        <v>15424</v>
      </c>
      <c r="K2059" s="8" t="s">
        <v>15425</v>
      </c>
      <c r="L2059" s="12" t="s">
        <v>15</v>
      </c>
      <c r="M2059" s="12" t="s">
        <v>3780</v>
      </c>
      <c r="N2059" s="12" t="s">
        <v>608</v>
      </c>
      <c r="O2059" s="12" t="s">
        <v>3781</v>
      </c>
      <c r="P2059" s="12" t="s">
        <v>119</v>
      </c>
      <c r="R2059" s="10">
        <f>ROUNDUP(SUM(VLOOKUP(F2059,'Pontuação'!A$2:B$11,2,FALSE),VLOOKUP(E2059,'Pontuação'!C$2:D$11,2,FALSE),VLOOKUP(H2059,'Pontuação'!I$2:J$11,2,FALSE),VLOOKUP(I2059,'Pontuação'!G$2:H$11,2,FALSE),VLOOKUP(K2059,'Pontuação'!M$2:N$13,2,FALSE)),0)</f>
        <v>1595</v>
      </c>
      <c r="S2059" s="11">
        <f t="shared" si="1"/>
        <v>160</v>
      </c>
      <c r="T2059" s="11" t="str">
        <f t="array" ref="T2059">IFERROR(INDEX('Pontuação'!G$13:G$101, MATCH(S2059, 'Pontuação'!F$13:F$101, 0)), "Faixa Indefinida")</f>
        <v>C</v>
      </c>
      <c r="U2059" s="11">
        <f t="shared" si="2"/>
        <v>0</v>
      </c>
      <c r="V2059" s="11">
        <f t="shared" si="3"/>
        <v>0</v>
      </c>
      <c r="W2059" s="11">
        <f t="shared" si="4"/>
        <v>1</v>
      </c>
      <c r="X2059" s="11">
        <f t="shared" si="5"/>
        <v>0</v>
      </c>
      <c r="Y2059" s="11">
        <f>ROUNDUP(SUM(VLOOKUP(F2059,'Pontuação 3.0'!A$2:B$11,2,FALSE),VLOOKUP(E2059,'Pontuação 3.0'!C$2:D$11,2,FALSE),VLOOKUP(H2059,'Pontuação 3.0'!I$2:J$11,2,FALSE),VLOOKUP(J2059,'Pontuação 3.0'!K$2:L$11,2,FALSE),VLOOKUP(G2059,'Pontuação 3.0'!E$2:F$11,2,FALSE),VLOOKUP(I2059,'Pontuação 3.0'!G$2:H$11,2,FALSE),VLOOKUP(K2059,'Pontuação 3.0'!M$2:N$13,2,FALSE)),0)</f>
        <v>2209</v>
      </c>
      <c r="Z2059" s="11">
        <f t="shared" si="6"/>
        <v>221</v>
      </c>
      <c r="AA2059" s="11" t="str">
        <f t="array" ref="AA2059">IFERROR(INDEX('Pontuação 3.0'!G$13:G$191, MATCH(Z2059, 'Pontuação 3.0'!F$13:F$191, 0)), "Faixa Indefinida")</f>
        <v>B</v>
      </c>
      <c r="AB2059" s="11">
        <f t="shared" si="7"/>
        <v>0</v>
      </c>
      <c r="AC2059" s="11">
        <f t="shared" si="8"/>
        <v>1</v>
      </c>
      <c r="AD2059" s="11">
        <f t="shared" si="9"/>
        <v>0</v>
      </c>
      <c r="AE2059" s="11">
        <f t="shared" si="10"/>
        <v>0</v>
      </c>
    </row>
    <row r="2060" ht="15.75" customHeight="1">
      <c r="A2060" s="7">
        <v>45657.0</v>
      </c>
      <c r="B2060" s="8" t="s">
        <v>4821</v>
      </c>
      <c r="C2060" s="8" t="s">
        <v>4822</v>
      </c>
      <c r="D2060" s="9">
        <v>3.8999519487E10</v>
      </c>
      <c r="E2060" s="8" t="s">
        <v>15428</v>
      </c>
      <c r="F2060" s="8" t="s">
        <v>15420</v>
      </c>
      <c r="G2060" s="8" t="s">
        <v>15430</v>
      </c>
      <c r="H2060" s="8" t="s">
        <v>15422</v>
      </c>
      <c r="I2060" s="8" t="s">
        <v>15431</v>
      </c>
      <c r="J2060" s="8" t="s">
        <v>15448</v>
      </c>
      <c r="K2060" s="8" t="s">
        <v>15425</v>
      </c>
      <c r="L2060" s="12" t="s">
        <v>15</v>
      </c>
      <c r="M2060" s="12" t="s">
        <v>3780</v>
      </c>
      <c r="N2060" s="12" t="s">
        <v>349</v>
      </c>
      <c r="O2060" s="12" t="s">
        <v>3781</v>
      </c>
      <c r="P2060" s="12" t="s">
        <v>119</v>
      </c>
      <c r="R2060" s="10">
        <f>ROUNDUP(SUM(VLOOKUP(F2060,'Pontuação'!A$2:B$11,2,FALSE),VLOOKUP(E2060,'Pontuação'!C$2:D$11,2,FALSE),VLOOKUP(H2060,'Pontuação'!I$2:J$11,2,FALSE),VLOOKUP(I2060,'Pontuação'!G$2:H$11,2,FALSE),VLOOKUP(K2060,'Pontuação'!M$2:N$13,2,FALSE)),0)</f>
        <v>1658</v>
      </c>
      <c r="S2060" s="11">
        <f t="shared" si="1"/>
        <v>166</v>
      </c>
      <c r="T2060" s="11" t="str">
        <f t="array" ref="T2060">IFERROR(INDEX('Pontuação'!G$13:G$101, MATCH(S2060, 'Pontuação'!F$13:F$101, 0)), "Faixa Indefinida")</f>
        <v>B</v>
      </c>
      <c r="U2060" s="11">
        <f t="shared" si="2"/>
        <v>0</v>
      </c>
      <c r="V2060" s="11">
        <f t="shared" si="3"/>
        <v>1</v>
      </c>
      <c r="W2060" s="11">
        <f t="shared" si="4"/>
        <v>0</v>
      </c>
      <c r="X2060" s="11">
        <f t="shared" si="5"/>
        <v>0</v>
      </c>
      <c r="Y2060" s="11">
        <f>ROUNDUP(SUM(VLOOKUP(F2060,'Pontuação 3.0'!A$2:B$11,2,FALSE),VLOOKUP(E2060,'Pontuação 3.0'!C$2:D$11,2,FALSE),VLOOKUP(H2060,'Pontuação 3.0'!I$2:J$11,2,FALSE),VLOOKUP(J2060,'Pontuação 3.0'!K$2:L$11,2,FALSE),VLOOKUP(G2060,'Pontuação 3.0'!E$2:F$11,2,FALSE),VLOOKUP(I2060,'Pontuação 3.0'!G$2:H$11,2,FALSE),VLOOKUP(K2060,'Pontuação 3.0'!M$2:N$13,2,FALSE)),0)</f>
        <v>2535</v>
      </c>
      <c r="Z2060" s="11">
        <f t="shared" si="6"/>
        <v>254</v>
      </c>
      <c r="AA2060" s="11" t="str">
        <f t="array" ref="AA2060">IFERROR(INDEX('Pontuação 3.0'!G$13:G$191, MATCH(Z2060, 'Pontuação 3.0'!F$13:F$191, 0)), "Faixa Indefinida")</f>
        <v>A</v>
      </c>
      <c r="AB2060" s="11">
        <f t="shared" si="7"/>
        <v>1</v>
      </c>
      <c r="AC2060" s="11">
        <f t="shared" si="8"/>
        <v>0</v>
      </c>
      <c r="AD2060" s="11">
        <f t="shared" si="9"/>
        <v>0</v>
      </c>
      <c r="AE2060" s="11">
        <f t="shared" si="10"/>
        <v>0</v>
      </c>
    </row>
    <row r="2061" ht="15.75" customHeight="1">
      <c r="A2061" s="7">
        <v>45657.0</v>
      </c>
      <c r="B2061" s="8" t="s">
        <v>4823</v>
      </c>
      <c r="C2061" s="8" t="s">
        <v>4824</v>
      </c>
      <c r="D2061" s="9">
        <v>1.1981991388E10</v>
      </c>
      <c r="E2061" s="8" t="s">
        <v>15428</v>
      </c>
      <c r="F2061" s="8" t="s">
        <v>15442</v>
      </c>
      <c r="G2061" s="8" t="s">
        <v>15421</v>
      </c>
      <c r="H2061" s="8" t="s">
        <v>15446</v>
      </c>
      <c r="I2061" s="8" t="s">
        <v>15423</v>
      </c>
      <c r="J2061" s="8" t="s">
        <v>15424</v>
      </c>
      <c r="K2061" s="8" t="s">
        <v>15439</v>
      </c>
      <c r="L2061" s="12" t="s">
        <v>15</v>
      </c>
      <c r="M2061" s="12" t="s">
        <v>3780</v>
      </c>
      <c r="N2061" s="12" t="s">
        <v>608</v>
      </c>
      <c r="O2061" s="12" t="s">
        <v>3815</v>
      </c>
      <c r="P2061" s="12" t="s">
        <v>17</v>
      </c>
      <c r="R2061" s="10">
        <f>ROUNDUP(SUM(VLOOKUP(F2061,'Pontuação'!A$2:B$11,2,FALSE),VLOOKUP(E2061,'Pontuação'!C$2:D$11,2,FALSE),VLOOKUP(H2061,'Pontuação'!I$2:J$11,2,FALSE),VLOOKUP(I2061,'Pontuação'!G$2:H$11,2,FALSE),VLOOKUP(K2061,'Pontuação'!M$2:N$13,2,FALSE)),0)</f>
        <v>1627</v>
      </c>
      <c r="S2061" s="11">
        <f t="shared" si="1"/>
        <v>163</v>
      </c>
      <c r="T2061" s="11" t="str">
        <f t="array" ref="T2061">IFERROR(INDEX('Pontuação'!G$13:G$101, MATCH(S2061, 'Pontuação'!F$13:F$101, 0)), "Faixa Indefinida")</f>
        <v>C</v>
      </c>
      <c r="U2061" s="11">
        <f t="shared" si="2"/>
        <v>0</v>
      </c>
      <c r="V2061" s="11">
        <f t="shared" si="3"/>
        <v>0</v>
      </c>
      <c r="W2061" s="11">
        <f t="shared" si="4"/>
        <v>1</v>
      </c>
      <c r="X2061" s="11">
        <f t="shared" si="5"/>
        <v>0</v>
      </c>
      <c r="Y2061" s="11">
        <f>ROUNDUP(SUM(VLOOKUP(F2061,'Pontuação 3.0'!A$2:B$11,2,FALSE),VLOOKUP(E2061,'Pontuação 3.0'!C$2:D$11,2,FALSE),VLOOKUP(H2061,'Pontuação 3.0'!I$2:J$11,2,FALSE),VLOOKUP(J2061,'Pontuação 3.0'!K$2:L$11,2,FALSE),VLOOKUP(G2061,'Pontuação 3.0'!E$2:F$11,2,FALSE),VLOOKUP(I2061,'Pontuação 3.0'!G$2:H$11,2,FALSE),VLOOKUP(K2061,'Pontuação 3.0'!M$2:N$13,2,FALSE)),0)</f>
        <v>1914</v>
      </c>
      <c r="Z2061" s="11">
        <f t="shared" si="6"/>
        <v>191</v>
      </c>
      <c r="AA2061" s="11" t="str">
        <f t="array" ref="AA2061">IFERROR(INDEX('Pontuação 3.0'!G$13:G$191, MATCH(Z2061, 'Pontuação 3.0'!F$13:F$191, 0)), "Faixa Indefinida")</f>
        <v>D</v>
      </c>
      <c r="AB2061" s="11">
        <f t="shared" si="7"/>
        <v>0</v>
      </c>
      <c r="AC2061" s="11">
        <f t="shared" si="8"/>
        <v>0</v>
      </c>
      <c r="AD2061" s="11">
        <f t="shared" si="9"/>
        <v>0</v>
      </c>
      <c r="AE2061" s="11">
        <f t="shared" si="10"/>
        <v>1</v>
      </c>
    </row>
    <row r="2062" ht="15.75" customHeight="1">
      <c r="A2062" s="7">
        <v>45657.0</v>
      </c>
      <c r="B2062" s="8" t="s">
        <v>4825</v>
      </c>
      <c r="C2062" s="8" t="s">
        <v>4826</v>
      </c>
      <c r="D2062" s="8" t="s">
        <v>4827</v>
      </c>
      <c r="E2062" s="8" t="s">
        <v>15428</v>
      </c>
      <c r="F2062" s="8" t="s">
        <v>15420</v>
      </c>
      <c r="G2062" s="8" t="s">
        <v>15430</v>
      </c>
      <c r="H2062" s="8" t="s">
        <v>15446</v>
      </c>
      <c r="I2062" s="8" t="s">
        <v>15423</v>
      </c>
      <c r="J2062" s="8" t="s">
        <v>15424</v>
      </c>
      <c r="K2062" s="8" t="s">
        <v>15432</v>
      </c>
      <c r="L2062" s="12" t="s">
        <v>15</v>
      </c>
      <c r="M2062" s="12" t="s">
        <v>3780</v>
      </c>
      <c r="N2062" s="12" t="s">
        <v>300</v>
      </c>
      <c r="O2062" s="12" t="s">
        <v>3815</v>
      </c>
      <c r="P2062" s="12" t="s">
        <v>17</v>
      </c>
      <c r="R2062" s="10">
        <f>ROUNDUP(SUM(VLOOKUP(F2062,'Pontuação'!A$2:B$11,2,FALSE),VLOOKUP(E2062,'Pontuação'!C$2:D$11,2,FALSE),VLOOKUP(H2062,'Pontuação'!I$2:J$11,2,FALSE),VLOOKUP(I2062,'Pontuação'!G$2:H$11,2,FALSE),VLOOKUP(K2062,'Pontuação'!M$2:N$13,2,FALSE)),0)</f>
        <v>1727</v>
      </c>
      <c r="S2062" s="11">
        <f t="shared" si="1"/>
        <v>173</v>
      </c>
      <c r="T2062" s="11" t="str">
        <f t="array" ref="T2062">IFERROR(INDEX('Pontuação'!G$13:G$101, MATCH(S2062, 'Pontuação'!F$13:F$101, 0)), "Faixa Indefinida")</f>
        <v>B</v>
      </c>
      <c r="U2062" s="11">
        <f t="shared" si="2"/>
        <v>0</v>
      </c>
      <c r="V2062" s="11">
        <f t="shared" si="3"/>
        <v>1</v>
      </c>
      <c r="W2062" s="11">
        <f t="shared" si="4"/>
        <v>0</v>
      </c>
      <c r="X2062" s="11">
        <f t="shared" si="5"/>
        <v>0</v>
      </c>
      <c r="Y2062" s="11">
        <f>ROUNDUP(SUM(VLOOKUP(F2062,'Pontuação 3.0'!A$2:B$11,2,FALSE),VLOOKUP(E2062,'Pontuação 3.0'!C$2:D$11,2,FALSE),VLOOKUP(H2062,'Pontuação 3.0'!I$2:J$11,2,FALSE),VLOOKUP(J2062,'Pontuação 3.0'!K$2:L$11,2,FALSE),VLOOKUP(G2062,'Pontuação 3.0'!E$2:F$11,2,FALSE),VLOOKUP(I2062,'Pontuação 3.0'!G$2:H$11,2,FALSE),VLOOKUP(K2062,'Pontuação 3.0'!M$2:N$13,2,FALSE)),0)</f>
        <v>2295</v>
      </c>
      <c r="Z2062" s="11">
        <f t="shared" si="6"/>
        <v>230</v>
      </c>
      <c r="AA2062" s="11" t="str">
        <f t="array" ref="AA2062">IFERROR(INDEX('Pontuação 3.0'!G$13:G$191, MATCH(Z2062, 'Pontuação 3.0'!F$13:F$191, 0)), "Faixa Indefinida")</f>
        <v>B</v>
      </c>
      <c r="AB2062" s="11">
        <f t="shared" si="7"/>
        <v>0</v>
      </c>
      <c r="AC2062" s="11">
        <f t="shared" si="8"/>
        <v>1</v>
      </c>
      <c r="AD2062" s="11">
        <f t="shared" si="9"/>
        <v>0</v>
      </c>
      <c r="AE2062" s="11">
        <f t="shared" si="10"/>
        <v>0</v>
      </c>
    </row>
    <row r="2063" ht="15.75" customHeight="1">
      <c r="A2063" s="7">
        <v>45657.0</v>
      </c>
      <c r="B2063" s="8" t="s">
        <v>4828</v>
      </c>
      <c r="C2063" s="8" t="s">
        <v>4829</v>
      </c>
      <c r="D2063" s="9">
        <v>6.3984596744E10</v>
      </c>
      <c r="E2063" s="8" t="s">
        <v>15428</v>
      </c>
      <c r="F2063" s="8" t="s">
        <v>15420</v>
      </c>
      <c r="G2063" s="8" t="s">
        <v>15430</v>
      </c>
      <c r="H2063" s="8" t="s">
        <v>15443</v>
      </c>
      <c r="I2063" s="8" t="s">
        <v>15423</v>
      </c>
      <c r="J2063" s="8" t="s">
        <v>15424</v>
      </c>
      <c r="K2063" s="8" t="s">
        <v>15425</v>
      </c>
      <c r="L2063" s="12" t="s">
        <v>15</v>
      </c>
      <c r="M2063" s="12" t="s">
        <v>3780</v>
      </c>
      <c r="N2063" s="12" t="s">
        <v>205</v>
      </c>
      <c r="O2063" s="12" t="s">
        <v>3781</v>
      </c>
      <c r="P2063" s="12" t="s">
        <v>119</v>
      </c>
      <c r="R2063" s="10">
        <f>ROUNDUP(SUM(VLOOKUP(F2063,'Pontuação'!A$2:B$11,2,FALSE),VLOOKUP(E2063,'Pontuação'!C$2:D$11,2,FALSE),VLOOKUP(H2063,'Pontuação'!I$2:J$11,2,FALSE),VLOOKUP(I2063,'Pontuação'!G$2:H$11,2,FALSE),VLOOKUP(K2063,'Pontuação'!M$2:N$13,2,FALSE)),0)</f>
        <v>1579</v>
      </c>
      <c r="S2063" s="11">
        <f t="shared" si="1"/>
        <v>158</v>
      </c>
      <c r="T2063" s="11" t="str">
        <f t="array" ref="T2063">IFERROR(INDEX('Pontuação'!G$13:G$101, MATCH(S2063, 'Pontuação'!F$13:F$101, 0)), "Faixa Indefinida")</f>
        <v>C</v>
      </c>
      <c r="U2063" s="11">
        <f t="shared" si="2"/>
        <v>0</v>
      </c>
      <c r="V2063" s="11">
        <f t="shared" si="3"/>
        <v>0</v>
      </c>
      <c r="W2063" s="11">
        <f t="shared" si="4"/>
        <v>1</v>
      </c>
      <c r="X2063" s="11">
        <f t="shared" si="5"/>
        <v>0</v>
      </c>
      <c r="Y2063" s="11">
        <f>ROUNDUP(SUM(VLOOKUP(F2063,'Pontuação 3.0'!A$2:B$11,2,FALSE),VLOOKUP(E2063,'Pontuação 3.0'!C$2:D$11,2,FALSE),VLOOKUP(H2063,'Pontuação 3.0'!I$2:J$11,2,FALSE),VLOOKUP(J2063,'Pontuação 3.0'!K$2:L$11,2,FALSE),VLOOKUP(G2063,'Pontuação 3.0'!E$2:F$11,2,FALSE),VLOOKUP(I2063,'Pontuação 3.0'!G$2:H$11,2,FALSE),VLOOKUP(K2063,'Pontuação 3.0'!M$2:N$13,2,FALSE)),0)</f>
        <v>2058</v>
      </c>
      <c r="Z2063" s="11">
        <f t="shared" si="6"/>
        <v>206</v>
      </c>
      <c r="AA2063" s="11" t="str">
        <f t="array" ref="AA2063">IFERROR(INDEX('Pontuação 3.0'!G$13:G$191, MATCH(Z2063, 'Pontuação 3.0'!F$13:F$191, 0)), "Faixa Indefinida")</f>
        <v>C</v>
      </c>
      <c r="AB2063" s="11">
        <f t="shared" si="7"/>
        <v>0</v>
      </c>
      <c r="AC2063" s="11">
        <f t="shared" si="8"/>
        <v>0</v>
      </c>
      <c r="AD2063" s="11">
        <f t="shared" si="9"/>
        <v>1</v>
      </c>
      <c r="AE2063" s="11">
        <f t="shared" si="10"/>
        <v>0</v>
      </c>
    </row>
    <row r="2064" ht="15.75" customHeight="1">
      <c r="A2064" s="7">
        <v>45657.0</v>
      </c>
      <c r="B2064" s="8" t="s">
        <v>4830</v>
      </c>
      <c r="C2064" s="8" t="s">
        <v>4831</v>
      </c>
      <c r="D2064" s="9">
        <v>1.4988186528E10</v>
      </c>
      <c r="E2064" s="8" t="s">
        <v>15428</v>
      </c>
      <c r="F2064" s="8" t="s">
        <v>15420</v>
      </c>
      <c r="G2064" s="8" t="s">
        <v>15430</v>
      </c>
      <c r="H2064" s="8" t="s">
        <v>15446</v>
      </c>
      <c r="I2064" s="8" t="s">
        <v>15431</v>
      </c>
      <c r="J2064" s="8" t="s">
        <v>15424</v>
      </c>
      <c r="K2064" s="8" t="s">
        <v>15425</v>
      </c>
      <c r="L2064" s="12" t="s">
        <v>15</v>
      </c>
      <c r="M2064" s="12" t="s">
        <v>3780</v>
      </c>
      <c r="N2064" s="12" t="s">
        <v>93</v>
      </c>
      <c r="O2064" s="12" t="s">
        <v>3781</v>
      </c>
      <c r="P2064" s="12" t="s">
        <v>119</v>
      </c>
      <c r="R2064" s="10">
        <f>ROUNDUP(SUM(VLOOKUP(F2064,'Pontuação'!A$2:B$11,2,FALSE),VLOOKUP(E2064,'Pontuação'!C$2:D$11,2,FALSE),VLOOKUP(H2064,'Pontuação'!I$2:J$11,2,FALSE),VLOOKUP(I2064,'Pontuação'!G$2:H$11,2,FALSE),VLOOKUP(K2064,'Pontuação'!M$2:N$13,2,FALSE)),0)</f>
        <v>1700</v>
      </c>
      <c r="S2064" s="11">
        <f t="shared" si="1"/>
        <v>170</v>
      </c>
      <c r="T2064" s="11" t="str">
        <f t="array" ref="T2064">IFERROR(INDEX('Pontuação'!G$13:G$101, MATCH(S2064, 'Pontuação'!F$13:F$101, 0)), "Faixa Indefinida")</f>
        <v>B</v>
      </c>
      <c r="U2064" s="11">
        <f t="shared" si="2"/>
        <v>0</v>
      </c>
      <c r="V2064" s="11">
        <f t="shared" si="3"/>
        <v>1</v>
      </c>
      <c r="W2064" s="11">
        <f t="shared" si="4"/>
        <v>0</v>
      </c>
      <c r="X2064" s="11">
        <f t="shared" si="5"/>
        <v>0</v>
      </c>
      <c r="Y2064" s="11">
        <f>ROUNDUP(SUM(VLOOKUP(F2064,'Pontuação 3.0'!A$2:B$11,2,FALSE),VLOOKUP(E2064,'Pontuação 3.0'!C$2:D$11,2,FALSE),VLOOKUP(H2064,'Pontuação 3.0'!I$2:J$11,2,FALSE),VLOOKUP(J2064,'Pontuação 3.0'!K$2:L$11,2,FALSE),VLOOKUP(G2064,'Pontuação 3.0'!E$2:F$11,2,FALSE),VLOOKUP(I2064,'Pontuação 3.0'!G$2:H$11,2,FALSE),VLOOKUP(K2064,'Pontuação 3.0'!M$2:N$13,2,FALSE)),0)</f>
        <v>2361</v>
      </c>
      <c r="Z2064" s="11">
        <f t="shared" si="6"/>
        <v>236</v>
      </c>
      <c r="AA2064" s="11" t="str">
        <f t="array" ref="AA2064">IFERROR(INDEX('Pontuação 3.0'!G$13:G$191, MATCH(Z2064, 'Pontuação 3.0'!F$13:F$191, 0)), "Faixa Indefinida")</f>
        <v>A</v>
      </c>
      <c r="AB2064" s="11">
        <f t="shared" si="7"/>
        <v>1</v>
      </c>
      <c r="AC2064" s="11">
        <f t="shared" si="8"/>
        <v>0</v>
      </c>
      <c r="AD2064" s="11">
        <f t="shared" si="9"/>
        <v>0</v>
      </c>
      <c r="AE2064" s="11">
        <f t="shared" si="10"/>
        <v>0</v>
      </c>
    </row>
    <row r="2065" ht="15.75" customHeight="1">
      <c r="A2065" s="7">
        <v>45657.0</v>
      </c>
      <c r="B2065" s="8" t="s">
        <v>4832</v>
      </c>
      <c r="C2065" s="8" t="s">
        <v>4833</v>
      </c>
      <c r="D2065" s="8" t="s">
        <v>4834</v>
      </c>
      <c r="E2065" s="8" t="s">
        <v>15428</v>
      </c>
      <c r="F2065" s="8" t="s">
        <v>15436</v>
      </c>
      <c r="G2065" s="8" t="s">
        <v>15430</v>
      </c>
      <c r="H2065" s="8" t="s">
        <v>15422</v>
      </c>
      <c r="I2065" s="8" t="s">
        <v>15431</v>
      </c>
      <c r="J2065" s="8" t="s">
        <v>15424</v>
      </c>
      <c r="K2065" s="8" t="s">
        <v>15432</v>
      </c>
      <c r="L2065" s="12" t="s">
        <v>15</v>
      </c>
      <c r="M2065" s="12" t="s">
        <v>3780</v>
      </c>
      <c r="N2065" s="12" t="s">
        <v>162</v>
      </c>
      <c r="O2065" s="12" t="s">
        <v>3781</v>
      </c>
      <c r="P2065" s="12" t="s">
        <v>119</v>
      </c>
      <c r="R2065" s="10">
        <f>ROUNDUP(SUM(VLOOKUP(F2065,'Pontuação'!A$2:B$11,2,FALSE),VLOOKUP(E2065,'Pontuação'!C$2:D$11,2,FALSE),VLOOKUP(H2065,'Pontuação'!I$2:J$11,2,FALSE),VLOOKUP(I2065,'Pontuação'!G$2:H$11,2,FALSE),VLOOKUP(K2065,'Pontuação'!M$2:N$13,2,FALSE)),0)</f>
        <v>1545</v>
      </c>
      <c r="S2065" s="11">
        <f t="shared" si="1"/>
        <v>155</v>
      </c>
      <c r="T2065" s="11" t="str">
        <f t="array" ref="T2065">IFERROR(INDEX('Pontuação'!G$13:G$101, MATCH(S2065, 'Pontuação'!F$13:F$101, 0)), "Faixa Indefinida")</f>
        <v>C</v>
      </c>
      <c r="U2065" s="11">
        <f t="shared" si="2"/>
        <v>0</v>
      </c>
      <c r="V2065" s="11">
        <f t="shared" si="3"/>
        <v>0</v>
      </c>
      <c r="W2065" s="11">
        <f t="shared" si="4"/>
        <v>1</v>
      </c>
      <c r="X2065" s="11">
        <f t="shared" si="5"/>
        <v>0</v>
      </c>
      <c r="Y2065" s="11">
        <f>ROUNDUP(SUM(VLOOKUP(F2065,'Pontuação 3.0'!A$2:B$11,2,FALSE),VLOOKUP(E2065,'Pontuação 3.0'!C$2:D$11,2,FALSE),VLOOKUP(H2065,'Pontuação 3.0'!I$2:J$11,2,FALSE),VLOOKUP(J2065,'Pontuação 3.0'!K$2:L$11,2,FALSE),VLOOKUP(G2065,'Pontuação 3.0'!E$2:F$11,2,FALSE),VLOOKUP(I2065,'Pontuação 3.0'!G$2:H$11,2,FALSE),VLOOKUP(K2065,'Pontuação 3.0'!M$2:N$13,2,FALSE)),0)</f>
        <v>2212</v>
      </c>
      <c r="Z2065" s="11">
        <f t="shared" si="6"/>
        <v>221</v>
      </c>
      <c r="AA2065" s="11" t="str">
        <f t="array" ref="AA2065">IFERROR(INDEX('Pontuação 3.0'!G$13:G$191, MATCH(Z2065, 'Pontuação 3.0'!F$13:F$191, 0)), "Faixa Indefinida")</f>
        <v>B</v>
      </c>
      <c r="AB2065" s="11">
        <f t="shared" si="7"/>
        <v>0</v>
      </c>
      <c r="AC2065" s="11">
        <f t="shared" si="8"/>
        <v>1</v>
      </c>
      <c r="AD2065" s="11">
        <f t="shared" si="9"/>
        <v>0</v>
      </c>
      <c r="AE2065" s="11">
        <f t="shared" si="10"/>
        <v>0</v>
      </c>
    </row>
    <row r="2066" ht="15.75" customHeight="1">
      <c r="A2066" s="7">
        <v>45657.0</v>
      </c>
      <c r="B2066" s="8" t="s">
        <v>4837</v>
      </c>
      <c r="C2066" s="8" t="s">
        <v>4838</v>
      </c>
      <c r="D2066" s="9">
        <v>8.5989182935E10</v>
      </c>
      <c r="E2066" s="8" t="s">
        <v>15428</v>
      </c>
      <c r="F2066" s="8" t="s">
        <v>15420</v>
      </c>
      <c r="G2066" s="8" t="s">
        <v>15430</v>
      </c>
      <c r="H2066" s="8" t="s">
        <v>15443</v>
      </c>
      <c r="I2066" s="8" t="s">
        <v>15423</v>
      </c>
      <c r="J2066" s="8" t="s">
        <v>15424</v>
      </c>
      <c r="K2066" s="8" t="s">
        <v>15425</v>
      </c>
      <c r="L2066" s="12" t="s">
        <v>15</v>
      </c>
      <c r="M2066" s="12" t="s">
        <v>3780</v>
      </c>
      <c r="N2066" s="12" t="s">
        <v>710</v>
      </c>
      <c r="O2066" s="12" t="s">
        <v>3781</v>
      </c>
      <c r="P2066" s="12" t="s">
        <v>119</v>
      </c>
      <c r="R2066" s="10">
        <f>ROUNDUP(SUM(VLOOKUP(F2066,'Pontuação'!A$2:B$11,2,FALSE),VLOOKUP(E2066,'Pontuação'!C$2:D$11,2,FALSE),VLOOKUP(H2066,'Pontuação'!I$2:J$11,2,FALSE),VLOOKUP(I2066,'Pontuação'!G$2:H$11,2,FALSE),VLOOKUP(K2066,'Pontuação'!M$2:N$13,2,FALSE)),0)</f>
        <v>1579</v>
      </c>
      <c r="S2066" s="11">
        <f t="shared" si="1"/>
        <v>158</v>
      </c>
      <c r="T2066" s="11" t="str">
        <f t="array" ref="T2066">IFERROR(INDEX('Pontuação'!G$13:G$101, MATCH(S2066, 'Pontuação'!F$13:F$101, 0)), "Faixa Indefinida")</f>
        <v>C</v>
      </c>
      <c r="U2066" s="11">
        <f t="shared" si="2"/>
        <v>0</v>
      </c>
      <c r="V2066" s="11">
        <f t="shared" si="3"/>
        <v>0</v>
      </c>
      <c r="W2066" s="11">
        <f t="shared" si="4"/>
        <v>1</v>
      </c>
      <c r="X2066" s="11">
        <f t="shared" si="5"/>
        <v>0</v>
      </c>
      <c r="Y2066" s="11">
        <f>ROUNDUP(SUM(VLOOKUP(F2066,'Pontuação 3.0'!A$2:B$11,2,FALSE),VLOOKUP(E2066,'Pontuação 3.0'!C$2:D$11,2,FALSE),VLOOKUP(H2066,'Pontuação 3.0'!I$2:J$11,2,FALSE),VLOOKUP(J2066,'Pontuação 3.0'!K$2:L$11,2,FALSE),VLOOKUP(G2066,'Pontuação 3.0'!E$2:F$11,2,FALSE),VLOOKUP(I2066,'Pontuação 3.0'!G$2:H$11,2,FALSE),VLOOKUP(K2066,'Pontuação 3.0'!M$2:N$13,2,FALSE)),0)</f>
        <v>2058</v>
      </c>
      <c r="Z2066" s="11">
        <f t="shared" si="6"/>
        <v>206</v>
      </c>
      <c r="AA2066" s="11" t="str">
        <f t="array" ref="AA2066">IFERROR(INDEX('Pontuação 3.0'!G$13:G$191, MATCH(Z2066, 'Pontuação 3.0'!F$13:F$191, 0)), "Faixa Indefinida")</f>
        <v>C</v>
      </c>
      <c r="AB2066" s="11">
        <f t="shared" si="7"/>
        <v>0</v>
      </c>
      <c r="AC2066" s="11">
        <f t="shared" si="8"/>
        <v>0</v>
      </c>
      <c r="AD2066" s="11">
        <f t="shared" si="9"/>
        <v>1</v>
      </c>
      <c r="AE2066" s="11">
        <f t="shared" si="10"/>
        <v>0</v>
      </c>
    </row>
    <row r="2067" ht="15.75" customHeight="1">
      <c r="A2067" s="7">
        <v>45657.0</v>
      </c>
      <c r="B2067" s="8" t="s">
        <v>4835</v>
      </c>
      <c r="C2067" s="8" t="s">
        <v>4836</v>
      </c>
      <c r="D2067" s="9">
        <v>1.19920979E10</v>
      </c>
      <c r="E2067" s="8" t="s">
        <v>15428</v>
      </c>
      <c r="F2067" s="8" t="s">
        <v>15420</v>
      </c>
      <c r="G2067" s="8" t="s">
        <v>15421</v>
      </c>
      <c r="H2067" s="8" t="s">
        <v>15422</v>
      </c>
      <c r="I2067" s="8" t="s">
        <v>15431</v>
      </c>
      <c r="J2067" s="8" t="s">
        <v>15424</v>
      </c>
      <c r="K2067" s="8" t="s">
        <v>15432</v>
      </c>
      <c r="L2067" s="12" t="s">
        <v>15</v>
      </c>
      <c r="M2067" s="12" t="s">
        <v>3780</v>
      </c>
      <c r="N2067" s="12" t="s">
        <v>162</v>
      </c>
      <c r="O2067" s="12" t="s">
        <v>3781</v>
      </c>
      <c r="P2067" s="12" t="s">
        <v>119</v>
      </c>
      <c r="R2067" s="10">
        <f>ROUNDUP(SUM(VLOOKUP(F2067,'Pontuação'!A$2:B$11,2,FALSE),VLOOKUP(E2067,'Pontuação'!C$2:D$11,2,FALSE),VLOOKUP(H2067,'Pontuação'!I$2:J$11,2,FALSE),VLOOKUP(I2067,'Pontuação'!G$2:H$11,2,FALSE),VLOOKUP(K2067,'Pontuação'!M$2:N$13,2,FALSE)),0)</f>
        <v>1790</v>
      </c>
      <c r="S2067" s="11">
        <f t="shared" si="1"/>
        <v>179</v>
      </c>
      <c r="T2067" s="11" t="str">
        <f t="array" ref="T2067">IFERROR(INDEX('Pontuação'!G$13:G$101, MATCH(S2067, 'Pontuação'!F$13:F$101, 0)), "Faixa Indefinida")</f>
        <v>B</v>
      </c>
      <c r="U2067" s="11">
        <f t="shared" si="2"/>
        <v>0</v>
      </c>
      <c r="V2067" s="11">
        <f t="shared" si="3"/>
        <v>1</v>
      </c>
      <c r="W2067" s="11">
        <f t="shared" si="4"/>
        <v>0</v>
      </c>
      <c r="X2067" s="11">
        <f t="shared" si="5"/>
        <v>0</v>
      </c>
      <c r="Y2067" s="11">
        <f>ROUNDUP(SUM(VLOOKUP(F2067,'Pontuação 3.0'!A$2:B$11,2,FALSE),VLOOKUP(E2067,'Pontuação 3.0'!C$2:D$11,2,FALSE),VLOOKUP(H2067,'Pontuação 3.0'!I$2:J$11,2,FALSE),VLOOKUP(J2067,'Pontuação 3.0'!K$2:L$11,2,FALSE),VLOOKUP(G2067,'Pontuação 3.0'!E$2:F$11,2,FALSE),VLOOKUP(I2067,'Pontuação 3.0'!G$2:H$11,2,FALSE),VLOOKUP(K2067,'Pontuação 3.0'!M$2:N$13,2,FALSE)),0)</f>
        <v>2220</v>
      </c>
      <c r="Z2067" s="11">
        <f t="shared" si="6"/>
        <v>222</v>
      </c>
      <c r="AA2067" s="11" t="str">
        <f t="array" ref="AA2067">IFERROR(INDEX('Pontuação 3.0'!G$13:G$191, MATCH(Z2067, 'Pontuação 3.0'!F$13:F$191, 0)), "Faixa Indefinida")</f>
        <v>B</v>
      </c>
      <c r="AB2067" s="11">
        <f t="shared" si="7"/>
        <v>0</v>
      </c>
      <c r="AC2067" s="11">
        <f t="shared" si="8"/>
        <v>1</v>
      </c>
      <c r="AD2067" s="11">
        <f t="shared" si="9"/>
        <v>0</v>
      </c>
      <c r="AE2067" s="11">
        <f t="shared" si="10"/>
        <v>0</v>
      </c>
    </row>
    <row r="2068" ht="15.75" customHeight="1">
      <c r="A2068" s="7">
        <v>45657.0</v>
      </c>
      <c r="B2068" s="8" t="s">
        <v>4839</v>
      </c>
      <c r="C2068" s="8" t="s">
        <v>4840</v>
      </c>
      <c r="D2068" s="9">
        <v>9.2985931217E10</v>
      </c>
      <c r="E2068" s="8" t="s">
        <v>15428</v>
      </c>
      <c r="F2068" s="8" t="s">
        <v>15442</v>
      </c>
      <c r="G2068" s="8" t="s">
        <v>15421</v>
      </c>
      <c r="H2068" s="8" t="s">
        <v>15446</v>
      </c>
      <c r="I2068" s="8" t="s">
        <v>15423</v>
      </c>
      <c r="J2068" s="8" t="s">
        <v>15424</v>
      </c>
      <c r="K2068" s="8" t="s">
        <v>15466</v>
      </c>
      <c r="L2068" s="12" t="s">
        <v>15</v>
      </c>
      <c r="M2068" s="12" t="s">
        <v>3780</v>
      </c>
      <c r="N2068" s="12" t="s">
        <v>1554</v>
      </c>
      <c r="O2068" s="12" t="s">
        <v>3781</v>
      </c>
      <c r="P2068" s="12" t="s">
        <v>119</v>
      </c>
      <c r="R2068" s="10">
        <f>ROUNDUP(SUM(VLOOKUP(F2068,'Pontuação'!A$2:B$11,2,FALSE),VLOOKUP(E2068,'Pontuação'!C$2:D$11,2,FALSE),VLOOKUP(H2068,'Pontuação'!I$2:J$11,2,FALSE),VLOOKUP(I2068,'Pontuação'!G$2:H$11,2,FALSE),VLOOKUP(K2068,'Pontuação'!M$2:N$13,2,FALSE)),0)</f>
        <v>1653</v>
      </c>
      <c r="S2068" s="11">
        <f t="shared" si="1"/>
        <v>165</v>
      </c>
      <c r="T2068" s="11" t="str">
        <f t="array" ref="T2068">IFERROR(INDEX('Pontuação'!G$13:G$101, MATCH(S2068, 'Pontuação'!F$13:F$101, 0)), "Faixa Indefinida")</f>
        <v>C</v>
      </c>
      <c r="U2068" s="11">
        <f t="shared" si="2"/>
        <v>0</v>
      </c>
      <c r="V2068" s="11">
        <f t="shared" si="3"/>
        <v>0</v>
      </c>
      <c r="W2068" s="11">
        <f t="shared" si="4"/>
        <v>1</v>
      </c>
      <c r="X2068" s="11">
        <f t="shared" si="5"/>
        <v>0</v>
      </c>
      <c r="Y2068" s="11">
        <f>ROUNDUP(SUM(VLOOKUP(F2068,'Pontuação 3.0'!A$2:B$11,2,FALSE),VLOOKUP(E2068,'Pontuação 3.0'!C$2:D$11,2,FALSE),VLOOKUP(H2068,'Pontuação 3.0'!I$2:J$11,2,FALSE),VLOOKUP(J2068,'Pontuação 3.0'!K$2:L$11,2,FALSE),VLOOKUP(G2068,'Pontuação 3.0'!E$2:F$11,2,FALSE),VLOOKUP(I2068,'Pontuação 3.0'!G$2:H$11,2,FALSE),VLOOKUP(K2068,'Pontuação 3.0'!M$2:N$13,2,FALSE)),0)</f>
        <v>2130</v>
      </c>
      <c r="Z2068" s="11">
        <f t="shared" si="6"/>
        <v>213</v>
      </c>
      <c r="AA2068" s="11" t="str">
        <f t="array" ref="AA2068">IFERROR(INDEX('Pontuação 3.0'!G$13:G$191, MATCH(Z2068, 'Pontuação 3.0'!F$13:F$191, 0)), "Faixa Indefinida")</f>
        <v>C</v>
      </c>
      <c r="AB2068" s="11">
        <f t="shared" si="7"/>
        <v>0</v>
      </c>
      <c r="AC2068" s="11">
        <f t="shared" si="8"/>
        <v>0</v>
      </c>
      <c r="AD2068" s="11">
        <f t="shared" si="9"/>
        <v>1</v>
      </c>
      <c r="AE2068" s="11">
        <f t="shared" si="10"/>
        <v>0</v>
      </c>
    </row>
    <row r="2069" ht="15.75" customHeight="1">
      <c r="A2069" s="7">
        <v>45657.0</v>
      </c>
      <c r="B2069" s="8" t="s">
        <v>4842</v>
      </c>
      <c r="C2069" s="8" t="s">
        <v>4843</v>
      </c>
      <c r="D2069" s="9">
        <v>4.7988702518E10</v>
      </c>
      <c r="E2069" s="8" t="s">
        <v>15428</v>
      </c>
      <c r="F2069" s="8" t="s">
        <v>15442</v>
      </c>
      <c r="G2069" s="8" t="s">
        <v>15430</v>
      </c>
      <c r="H2069" s="8" t="s">
        <v>15443</v>
      </c>
      <c r="I2069" s="8" t="s">
        <v>15423</v>
      </c>
      <c r="J2069" s="8" t="s">
        <v>15424</v>
      </c>
      <c r="K2069" s="8" t="s">
        <v>15439</v>
      </c>
      <c r="L2069" s="12" t="s">
        <v>15</v>
      </c>
      <c r="M2069" s="12" t="s">
        <v>3780</v>
      </c>
      <c r="N2069" s="12" t="s">
        <v>205</v>
      </c>
      <c r="O2069" s="12" t="s">
        <v>3781</v>
      </c>
      <c r="P2069" s="12" t="s">
        <v>119</v>
      </c>
      <c r="R2069" s="10">
        <f>ROUNDUP(SUM(VLOOKUP(F2069,'Pontuação'!A$2:B$11,2,FALSE),VLOOKUP(E2069,'Pontuação'!C$2:D$11,2,FALSE),VLOOKUP(H2069,'Pontuação'!I$2:J$11,2,FALSE),VLOOKUP(I2069,'Pontuação'!G$2:H$11,2,FALSE),VLOOKUP(K2069,'Pontuação'!M$2:N$13,2,FALSE)),0)</f>
        <v>1611</v>
      </c>
      <c r="S2069" s="11">
        <f t="shared" si="1"/>
        <v>161</v>
      </c>
      <c r="T2069" s="11" t="str">
        <f t="array" ref="T2069">IFERROR(INDEX('Pontuação'!G$13:G$101, MATCH(S2069, 'Pontuação'!F$13:F$101, 0)), "Faixa Indefinida")</f>
        <v>C</v>
      </c>
      <c r="U2069" s="11">
        <f t="shared" si="2"/>
        <v>0</v>
      </c>
      <c r="V2069" s="11">
        <f t="shared" si="3"/>
        <v>0</v>
      </c>
      <c r="W2069" s="11">
        <f t="shared" si="4"/>
        <v>1</v>
      </c>
      <c r="X2069" s="11">
        <f t="shared" si="5"/>
        <v>0</v>
      </c>
      <c r="Y2069" s="11">
        <f>ROUNDUP(SUM(VLOOKUP(F2069,'Pontuação 3.0'!A$2:B$11,2,FALSE),VLOOKUP(E2069,'Pontuação 3.0'!C$2:D$11,2,FALSE),VLOOKUP(H2069,'Pontuação 3.0'!I$2:J$11,2,FALSE),VLOOKUP(J2069,'Pontuação 3.0'!K$2:L$11,2,FALSE),VLOOKUP(G2069,'Pontuação 3.0'!E$2:F$11,2,FALSE),VLOOKUP(I2069,'Pontuação 3.0'!G$2:H$11,2,FALSE),VLOOKUP(K2069,'Pontuação 3.0'!M$2:N$13,2,FALSE)),0)</f>
        <v>1903</v>
      </c>
      <c r="Z2069" s="11">
        <f t="shared" si="6"/>
        <v>190</v>
      </c>
      <c r="AA2069" s="11" t="str">
        <f t="array" ref="AA2069">IFERROR(INDEX('Pontuação 3.0'!G$13:G$191, MATCH(Z2069, 'Pontuação 3.0'!F$13:F$191, 0)), "Faixa Indefinida")</f>
        <v>D</v>
      </c>
      <c r="AB2069" s="11">
        <f t="shared" si="7"/>
        <v>0</v>
      </c>
      <c r="AC2069" s="11">
        <f t="shared" si="8"/>
        <v>0</v>
      </c>
      <c r="AD2069" s="11">
        <f t="shared" si="9"/>
        <v>0</v>
      </c>
      <c r="AE2069" s="11">
        <f t="shared" si="10"/>
        <v>1</v>
      </c>
    </row>
    <row r="2070" ht="15.75" customHeight="1">
      <c r="A2070" s="7">
        <v>45657.0</v>
      </c>
      <c r="B2070" s="8" t="s">
        <v>2745</v>
      </c>
      <c r="C2070" s="8" t="s">
        <v>4844</v>
      </c>
      <c r="D2070" s="8" t="s">
        <v>4845</v>
      </c>
      <c r="E2070" s="8" t="s">
        <v>15428</v>
      </c>
      <c r="F2070" s="8" t="s">
        <v>15442</v>
      </c>
      <c r="G2070" s="8" t="s">
        <v>15430</v>
      </c>
      <c r="H2070" s="8" t="s">
        <v>15422</v>
      </c>
      <c r="I2070" s="8" t="s">
        <v>15423</v>
      </c>
      <c r="J2070" s="8" t="s">
        <v>15424</v>
      </c>
      <c r="K2070" s="8" t="s">
        <v>15425</v>
      </c>
      <c r="L2070" s="12" t="s">
        <v>15</v>
      </c>
      <c r="M2070" s="12" t="s">
        <v>3780</v>
      </c>
      <c r="N2070" s="12" t="s">
        <v>1912</v>
      </c>
      <c r="O2070" s="12" t="s">
        <v>3781</v>
      </c>
      <c r="P2070" s="12" t="s">
        <v>119</v>
      </c>
      <c r="R2070" s="10">
        <f>ROUNDUP(SUM(VLOOKUP(F2070,'Pontuação'!A$2:B$11,2,FALSE),VLOOKUP(E2070,'Pontuação'!C$2:D$11,2,FALSE),VLOOKUP(H2070,'Pontuação'!I$2:J$11,2,FALSE),VLOOKUP(I2070,'Pontuação'!G$2:H$11,2,FALSE),VLOOKUP(K2070,'Pontuação'!M$2:N$13,2,FALSE)),0)</f>
        <v>1541</v>
      </c>
      <c r="S2070" s="11">
        <f t="shared" si="1"/>
        <v>154</v>
      </c>
      <c r="T2070" s="11" t="str">
        <f t="array" ref="T2070">IFERROR(INDEX('Pontuação'!G$13:G$101, MATCH(S2070, 'Pontuação'!F$13:F$101, 0)), "Faixa Indefinida")</f>
        <v>C</v>
      </c>
      <c r="U2070" s="11">
        <f t="shared" si="2"/>
        <v>0</v>
      </c>
      <c r="V2070" s="11">
        <f t="shared" si="3"/>
        <v>0</v>
      </c>
      <c r="W2070" s="11">
        <f t="shared" si="4"/>
        <v>1</v>
      </c>
      <c r="X2070" s="11">
        <f t="shared" si="5"/>
        <v>0</v>
      </c>
      <c r="Y2070" s="11">
        <f>ROUNDUP(SUM(VLOOKUP(F2070,'Pontuação 3.0'!A$2:B$11,2,FALSE),VLOOKUP(E2070,'Pontuação 3.0'!C$2:D$11,2,FALSE),VLOOKUP(H2070,'Pontuação 3.0'!I$2:J$11,2,FALSE),VLOOKUP(J2070,'Pontuação 3.0'!K$2:L$11,2,FALSE),VLOOKUP(G2070,'Pontuação 3.0'!E$2:F$11,2,FALSE),VLOOKUP(I2070,'Pontuação 3.0'!G$2:H$11,2,FALSE),VLOOKUP(K2070,'Pontuação 3.0'!M$2:N$13,2,FALSE)),0)</f>
        <v>1989</v>
      </c>
      <c r="Z2070" s="11">
        <f t="shared" si="6"/>
        <v>199</v>
      </c>
      <c r="AA2070" s="11" t="str">
        <f t="array" ref="AA2070">IFERROR(INDEX('Pontuação 3.0'!G$13:G$191, MATCH(Z2070, 'Pontuação 3.0'!F$13:F$191, 0)), "Faixa Indefinida")</f>
        <v>C</v>
      </c>
      <c r="AB2070" s="11">
        <f t="shared" si="7"/>
        <v>0</v>
      </c>
      <c r="AC2070" s="11">
        <f t="shared" si="8"/>
        <v>0</v>
      </c>
      <c r="AD2070" s="11">
        <f t="shared" si="9"/>
        <v>1</v>
      </c>
      <c r="AE2070" s="11">
        <f t="shared" si="10"/>
        <v>0</v>
      </c>
    </row>
    <row r="2071" ht="15.75" customHeight="1">
      <c r="A2071" s="7">
        <v>45657.0</v>
      </c>
      <c r="B2071" s="8" t="s">
        <v>4846</v>
      </c>
      <c r="C2071" s="8" t="s">
        <v>4847</v>
      </c>
      <c r="D2071" s="8" t="s">
        <v>4848</v>
      </c>
      <c r="E2071" s="8" t="s">
        <v>15419</v>
      </c>
      <c r="F2071" s="8" t="s">
        <v>15420</v>
      </c>
      <c r="G2071" s="8" t="s">
        <v>15430</v>
      </c>
      <c r="H2071" s="8" t="s">
        <v>15422</v>
      </c>
      <c r="I2071" s="8" t="s">
        <v>15423</v>
      </c>
      <c r="J2071" s="8" t="s">
        <v>15424</v>
      </c>
      <c r="K2071" s="8" t="s">
        <v>15425</v>
      </c>
      <c r="L2071" s="12" t="s">
        <v>15</v>
      </c>
      <c r="M2071" s="12" t="s">
        <v>3780</v>
      </c>
      <c r="N2071" s="12" t="s">
        <v>360</v>
      </c>
      <c r="O2071" s="12" t="s">
        <v>3781</v>
      </c>
      <c r="P2071" s="12" t="s">
        <v>119</v>
      </c>
      <c r="R2071" s="10">
        <f>ROUNDUP(SUM(VLOOKUP(F2071,'Pontuação'!A$2:B$11,2,FALSE),VLOOKUP(E2071,'Pontuação'!C$2:D$11,2,FALSE),VLOOKUP(H2071,'Pontuação'!I$2:J$11,2,FALSE),VLOOKUP(I2071,'Pontuação'!G$2:H$11,2,FALSE),VLOOKUP(K2071,'Pontuação'!M$2:N$13,2,FALSE)),0)</f>
        <v>1557</v>
      </c>
      <c r="S2071" s="11">
        <f t="shared" si="1"/>
        <v>156</v>
      </c>
      <c r="T2071" s="11" t="str">
        <f t="array" ref="T2071">IFERROR(INDEX('Pontuação'!G$13:G$101, MATCH(S2071, 'Pontuação'!F$13:F$101, 0)), "Faixa Indefinida")</f>
        <v>C</v>
      </c>
      <c r="U2071" s="11">
        <f t="shared" si="2"/>
        <v>0</v>
      </c>
      <c r="V2071" s="11">
        <f t="shared" si="3"/>
        <v>0</v>
      </c>
      <c r="W2071" s="11">
        <f t="shared" si="4"/>
        <v>1</v>
      </c>
      <c r="X2071" s="11">
        <f t="shared" si="5"/>
        <v>0</v>
      </c>
      <c r="Y2071" s="11">
        <f>ROUNDUP(SUM(VLOOKUP(F2071,'Pontuação 3.0'!A$2:B$11,2,FALSE),VLOOKUP(E2071,'Pontuação 3.0'!C$2:D$11,2,FALSE),VLOOKUP(H2071,'Pontuação 3.0'!I$2:J$11,2,FALSE),VLOOKUP(J2071,'Pontuação 3.0'!K$2:L$11,2,FALSE),VLOOKUP(G2071,'Pontuação 3.0'!E$2:F$11,2,FALSE),VLOOKUP(I2071,'Pontuação 3.0'!G$2:H$11,2,FALSE),VLOOKUP(K2071,'Pontuação 3.0'!M$2:N$13,2,FALSE)),0)</f>
        <v>2092</v>
      </c>
      <c r="Z2071" s="11">
        <f t="shared" si="6"/>
        <v>209</v>
      </c>
      <c r="AA2071" s="11" t="str">
        <f t="array" ref="AA2071">IFERROR(INDEX('Pontuação 3.0'!G$13:G$191, MATCH(Z2071, 'Pontuação 3.0'!F$13:F$191, 0)), "Faixa Indefinida")</f>
        <v>C</v>
      </c>
      <c r="AB2071" s="11">
        <f t="shared" si="7"/>
        <v>0</v>
      </c>
      <c r="AC2071" s="11">
        <f t="shared" si="8"/>
        <v>0</v>
      </c>
      <c r="AD2071" s="11">
        <f t="shared" si="9"/>
        <v>1</v>
      </c>
      <c r="AE2071" s="11">
        <f t="shared" si="10"/>
        <v>0</v>
      </c>
    </row>
    <row r="2072" ht="15.75" customHeight="1">
      <c r="A2072" s="7">
        <v>45657.0</v>
      </c>
      <c r="B2072" s="8" t="s">
        <v>1043</v>
      </c>
      <c r="C2072" s="8" t="s">
        <v>4849</v>
      </c>
      <c r="D2072" s="9">
        <v>9.2992121343E10</v>
      </c>
      <c r="E2072" s="8" t="s">
        <v>15428</v>
      </c>
      <c r="F2072" s="8" t="s">
        <v>15442</v>
      </c>
      <c r="G2072" s="8" t="s">
        <v>15421</v>
      </c>
      <c r="H2072" s="8" t="s">
        <v>15443</v>
      </c>
      <c r="I2072" s="8" t="s">
        <v>15433</v>
      </c>
      <c r="J2072" s="8" t="s">
        <v>15424</v>
      </c>
      <c r="K2072" s="8" t="s">
        <v>15425</v>
      </c>
      <c r="L2072" s="12" t="s">
        <v>15</v>
      </c>
      <c r="M2072" s="12" t="s">
        <v>3780</v>
      </c>
      <c r="N2072" s="12" t="s">
        <v>133</v>
      </c>
      <c r="O2072" s="12" t="s">
        <v>3792</v>
      </c>
      <c r="P2072" s="12" t="s">
        <v>119</v>
      </c>
      <c r="R2072" s="10">
        <f>ROUNDUP(SUM(VLOOKUP(F2072,'Pontuação'!A$2:B$11,2,FALSE),VLOOKUP(E2072,'Pontuação'!C$2:D$11,2,FALSE),VLOOKUP(H2072,'Pontuação'!I$2:J$11,2,FALSE),VLOOKUP(I2072,'Pontuação'!G$2:H$11,2,FALSE),VLOOKUP(K2072,'Pontuação'!M$2:N$13,2,FALSE)),0)</f>
        <v>1845</v>
      </c>
      <c r="S2072" s="11">
        <f t="shared" si="1"/>
        <v>185</v>
      </c>
      <c r="T2072" s="11" t="str">
        <f t="array" ref="T2072">IFERROR(INDEX('Pontuação'!G$13:G$101, MATCH(S2072, 'Pontuação'!F$13:F$101, 0)), "Faixa Indefinida")</f>
        <v>A</v>
      </c>
      <c r="U2072" s="11">
        <f t="shared" si="2"/>
        <v>1</v>
      </c>
      <c r="V2072" s="11">
        <f t="shared" si="3"/>
        <v>0</v>
      </c>
      <c r="W2072" s="11">
        <f t="shared" si="4"/>
        <v>0</v>
      </c>
      <c r="X2072" s="11">
        <f t="shared" si="5"/>
        <v>0</v>
      </c>
      <c r="Y2072" s="11">
        <f>ROUNDUP(SUM(VLOOKUP(F2072,'Pontuação 3.0'!A$2:B$11,2,FALSE),VLOOKUP(E2072,'Pontuação 3.0'!C$2:D$11,2,FALSE),VLOOKUP(H2072,'Pontuação 3.0'!I$2:J$11,2,FALSE),VLOOKUP(J2072,'Pontuação 3.0'!K$2:L$11,2,FALSE),VLOOKUP(G2072,'Pontuação 3.0'!E$2:F$11,2,FALSE),VLOOKUP(I2072,'Pontuação 3.0'!G$2:H$11,2,FALSE),VLOOKUP(K2072,'Pontuação 3.0'!M$2:N$13,2,FALSE)),0)</f>
        <v>2060</v>
      </c>
      <c r="Z2072" s="11">
        <f t="shared" si="6"/>
        <v>206</v>
      </c>
      <c r="AA2072" s="11" t="str">
        <f t="array" ref="AA2072">IFERROR(INDEX('Pontuação 3.0'!G$13:G$191, MATCH(Z2072, 'Pontuação 3.0'!F$13:F$191, 0)), "Faixa Indefinida")</f>
        <v>C</v>
      </c>
      <c r="AB2072" s="11">
        <f t="shared" si="7"/>
        <v>0</v>
      </c>
      <c r="AC2072" s="11">
        <f t="shared" si="8"/>
        <v>0</v>
      </c>
      <c r="AD2072" s="11">
        <f t="shared" si="9"/>
        <v>1</v>
      </c>
      <c r="AE2072" s="11">
        <f t="shared" si="10"/>
        <v>0</v>
      </c>
    </row>
    <row r="2073" ht="15.75" customHeight="1">
      <c r="A2073" s="7">
        <v>45657.0</v>
      </c>
      <c r="B2073" s="8" t="s">
        <v>4852</v>
      </c>
      <c r="C2073" s="8" t="s">
        <v>4853</v>
      </c>
      <c r="D2073" s="9">
        <v>1.899759136E10</v>
      </c>
      <c r="E2073" s="8" t="s">
        <v>15428</v>
      </c>
      <c r="F2073" s="8" t="s">
        <v>15420</v>
      </c>
      <c r="G2073" s="8" t="s">
        <v>15430</v>
      </c>
      <c r="H2073" s="8" t="s">
        <v>15422</v>
      </c>
      <c r="I2073" s="8" t="s">
        <v>15423</v>
      </c>
      <c r="J2073" s="8" t="s">
        <v>15424</v>
      </c>
      <c r="K2073" s="8" t="s">
        <v>15425</v>
      </c>
      <c r="L2073" s="12" t="s">
        <v>15</v>
      </c>
      <c r="M2073" s="12" t="s">
        <v>3780</v>
      </c>
      <c r="N2073" s="12" t="s">
        <v>310</v>
      </c>
      <c r="O2073" s="12" t="s">
        <v>3781</v>
      </c>
      <c r="P2073" s="12" t="s">
        <v>119</v>
      </c>
      <c r="R2073" s="10">
        <f>ROUNDUP(SUM(VLOOKUP(F2073,'Pontuação'!A$2:B$11,2,FALSE),VLOOKUP(E2073,'Pontuação'!C$2:D$11,2,FALSE),VLOOKUP(H2073,'Pontuação'!I$2:J$11,2,FALSE),VLOOKUP(I2073,'Pontuação'!G$2:H$11,2,FALSE),VLOOKUP(K2073,'Pontuação'!M$2:N$13,2,FALSE)),0)</f>
        <v>1553</v>
      </c>
      <c r="S2073" s="11">
        <f t="shared" si="1"/>
        <v>155</v>
      </c>
      <c r="T2073" s="11" t="str">
        <f t="array" ref="T2073">IFERROR(INDEX('Pontuação'!G$13:G$101, MATCH(S2073, 'Pontuação'!F$13:F$101, 0)), "Faixa Indefinida")</f>
        <v>C</v>
      </c>
      <c r="U2073" s="11">
        <f t="shared" si="2"/>
        <v>0</v>
      </c>
      <c r="V2073" s="11">
        <f t="shared" si="3"/>
        <v>0</v>
      </c>
      <c r="W2073" s="11">
        <f t="shared" si="4"/>
        <v>1</v>
      </c>
      <c r="X2073" s="11">
        <f t="shared" si="5"/>
        <v>0</v>
      </c>
      <c r="Y2073" s="11">
        <f>ROUNDUP(SUM(VLOOKUP(F2073,'Pontuação 3.0'!A$2:B$11,2,FALSE),VLOOKUP(E2073,'Pontuação 3.0'!C$2:D$11,2,FALSE),VLOOKUP(H2073,'Pontuação 3.0'!I$2:J$11,2,FALSE),VLOOKUP(J2073,'Pontuação 3.0'!K$2:L$11,2,FALSE),VLOOKUP(G2073,'Pontuação 3.0'!E$2:F$11,2,FALSE),VLOOKUP(I2073,'Pontuação 3.0'!G$2:H$11,2,FALSE),VLOOKUP(K2073,'Pontuação 3.0'!M$2:N$13,2,FALSE)),0)</f>
        <v>2122</v>
      </c>
      <c r="Z2073" s="11">
        <f t="shared" si="6"/>
        <v>212</v>
      </c>
      <c r="AA2073" s="11" t="str">
        <f t="array" ref="AA2073">IFERROR(INDEX('Pontuação 3.0'!G$13:G$191, MATCH(Z2073, 'Pontuação 3.0'!F$13:F$191, 0)), "Faixa Indefinida")</f>
        <v>C</v>
      </c>
      <c r="AB2073" s="11">
        <f t="shared" si="7"/>
        <v>0</v>
      </c>
      <c r="AC2073" s="11">
        <f t="shared" si="8"/>
        <v>0</v>
      </c>
      <c r="AD2073" s="11">
        <f t="shared" si="9"/>
        <v>1</v>
      </c>
      <c r="AE2073" s="11">
        <f t="shared" si="10"/>
        <v>0</v>
      </c>
    </row>
    <row r="2074" ht="15.75" customHeight="1">
      <c r="A2074" s="7">
        <v>45657.0</v>
      </c>
      <c r="B2074" s="8" t="s">
        <v>4854</v>
      </c>
      <c r="C2074" s="8" t="s">
        <v>4855</v>
      </c>
      <c r="D2074" s="9">
        <v>2.2999118578E10</v>
      </c>
      <c r="E2074" s="8" t="s">
        <v>15428</v>
      </c>
      <c r="F2074" s="8" t="s">
        <v>15442</v>
      </c>
      <c r="G2074" s="8" t="s">
        <v>15430</v>
      </c>
      <c r="H2074" s="8" t="s">
        <v>15422</v>
      </c>
      <c r="I2074" s="8" t="s">
        <v>15423</v>
      </c>
      <c r="J2074" s="8" t="s">
        <v>15424</v>
      </c>
      <c r="K2074" s="8" t="s">
        <v>15432</v>
      </c>
      <c r="L2074" s="12" t="s">
        <v>15</v>
      </c>
      <c r="M2074" s="12" t="s">
        <v>3780</v>
      </c>
      <c r="N2074" s="12" t="s">
        <v>133</v>
      </c>
      <c r="O2074" s="12" t="s">
        <v>3792</v>
      </c>
      <c r="P2074" s="12" t="s">
        <v>119</v>
      </c>
      <c r="R2074" s="10">
        <f>ROUNDUP(SUM(VLOOKUP(F2074,'Pontuação'!A$2:B$11,2,FALSE),VLOOKUP(E2074,'Pontuação'!C$2:D$11,2,FALSE),VLOOKUP(H2074,'Pontuação'!I$2:J$11,2,FALSE),VLOOKUP(I2074,'Pontuação'!G$2:H$11,2,FALSE),VLOOKUP(K2074,'Pontuação'!M$2:N$13,2,FALSE)),0)</f>
        <v>1673</v>
      </c>
      <c r="S2074" s="11">
        <f t="shared" si="1"/>
        <v>167</v>
      </c>
      <c r="T2074" s="11" t="str">
        <f t="array" ref="T2074">IFERROR(INDEX('Pontuação'!G$13:G$101, MATCH(S2074, 'Pontuação'!F$13:F$101, 0)), "Faixa Indefinida")</f>
        <v>B</v>
      </c>
      <c r="U2074" s="11">
        <f t="shared" si="2"/>
        <v>0</v>
      </c>
      <c r="V2074" s="11">
        <f t="shared" si="3"/>
        <v>1</v>
      </c>
      <c r="W2074" s="11">
        <f t="shared" si="4"/>
        <v>0</v>
      </c>
      <c r="X2074" s="11">
        <f t="shared" si="5"/>
        <v>0</v>
      </c>
      <c r="Y2074" s="11">
        <f>ROUNDUP(SUM(VLOOKUP(F2074,'Pontuação 3.0'!A$2:B$11,2,FALSE),VLOOKUP(E2074,'Pontuação 3.0'!C$2:D$11,2,FALSE),VLOOKUP(H2074,'Pontuação 3.0'!I$2:J$11,2,FALSE),VLOOKUP(J2074,'Pontuação 3.0'!K$2:L$11,2,FALSE),VLOOKUP(G2074,'Pontuação 3.0'!E$2:F$11,2,FALSE),VLOOKUP(I2074,'Pontuação 3.0'!G$2:H$11,2,FALSE),VLOOKUP(K2074,'Pontuação 3.0'!M$2:N$13,2,FALSE)),0)</f>
        <v>2075</v>
      </c>
      <c r="Z2074" s="11">
        <f t="shared" si="6"/>
        <v>208</v>
      </c>
      <c r="AA2074" s="11" t="str">
        <f t="array" ref="AA2074">IFERROR(INDEX('Pontuação 3.0'!G$13:G$191, MATCH(Z2074, 'Pontuação 3.0'!F$13:F$191, 0)), "Faixa Indefinida")</f>
        <v>C</v>
      </c>
      <c r="AB2074" s="11">
        <f t="shared" si="7"/>
        <v>0</v>
      </c>
      <c r="AC2074" s="11">
        <f t="shared" si="8"/>
        <v>0</v>
      </c>
      <c r="AD2074" s="11">
        <f t="shared" si="9"/>
        <v>1</v>
      </c>
      <c r="AE2074" s="11">
        <f t="shared" si="10"/>
        <v>0</v>
      </c>
    </row>
    <row r="2075" ht="15.75" customHeight="1">
      <c r="A2075" s="7">
        <v>45657.0</v>
      </c>
      <c r="B2075" s="8" t="s">
        <v>4860</v>
      </c>
      <c r="C2075" s="8" t="s">
        <v>4861</v>
      </c>
      <c r="D2075" s="9">
        <v>6.5999644988E10</v>
      </c>
      <c r="E2075" s="8" t="s">
        <v>15428</v>
      </c>
      <c r="F2075" s="8" t="s">
        <v>15420</v>
      </c>
      <c r="G2075" s="8" t="s">
        <v>15421</v>
      </c>
      <c r="H2075" s="8" t="s">
        <v>15471</v>
      </c>
      <c r="I2075" s="8" t="s">
        <v>15431</v>
      </c>
      <c r="J2075" s="8" t="s">
        <v>15424</v>
      </c>
      <c r="K2075" s="8" t="s">
        <v>15466</v>
      </c>
      <c r="L2075" s="12" t="s">
        <v>15</v>
      </c>
      <c r="M2075" s="12" t="s">
        <v>3780</v>
      </c>
      <c r="N2075" s="12" t="s">
        <v>205</v>
      </c>
      <c r="O2075" s="12" t="s">
        <v>3792</v>
      </c>
      <c r="P2075" s="12" t="s">
        <v>119</v>
      </c>
      <c r="R2075" s="10">
        <f>ROUNDUP(SUM(VLOOKUP(F2075,'Pontuação'!A$2:B$11,2,FALSE),VLOOKUP(E2075,'Pontuação'!C$2:D$11,2,FALSE),VLOOKUP(H2075,'Pontuação'!I$2:J$11,2,FALSE),VLOOKUP(I2075,'Pontuação'!G$2:H$11,2,FALSE),VLOOKUP(K2075,'Pontuação'!M$2:N$13,2,FALSE)),0)</f>
        <v>1544</v>
      </c>
      <c r="S2075" s="11">
        <f t="shared" si="1"/>
        <v>154</v>
      </c>
      <c r="T2075" s="11" t="str">
        <f t="array" ref="T2075">IFERROR(INDEX('Pontuação'!G$13:G$101, MATCH(S2075, 'Pontuação'!F$13:F$101, 0)), "Faixa Indefinida")</f>
        <v>C</v>
      </c>
      <c r="U2075" s="11">
        <f t="shared" si="2"/>
        <v>0</v>
      </c>
      <c r="V2075" s="11">
        <f t="shared" si="3"/>
        <v>0</v>
      </c>
      <c r="W2075" s="11">
        <f t="shared" si="4"/>
        <v>1</v>
      </c>
      <c r="X2075" s="11">
        <f t="shared" si="5"/>
        <v>0</v>
      </c>
      <c r="Y2075" s="11">
        <f>ROUNDUP(SUM(VLOOKUP(F2075,'Pontuação 3.0'!A$2:B$11,2,FALSE),VLOOKUP(E2075,'Pontuação 3.0'!C$2:D$11,2,FALSE),VLOOKUP(H2075,'Pontuação 3.0'!I$2:J$11,2,FALSE),VLOOKUP(J2075,'Pontuação 3.0'!K$2:L$11,2,FALSE),VLOOKUP(G2075,'Pontuação 3.0'!E$2:F$11,2,FALSE),VLOOKUP(I2075,'Pontuação 3.0'!G$2:H$11,2,FALSE),VLOOKUP(K2075,'Pontuação 3.0'!M$2:N$13,2,FALSE)),0)</f>
        <v>2220</v>
      </c>
      <c r="Z2075" s="11">
        <f t="shared" si="6"/>
        <v>222</v>
      </c>
      <c r="AA2075" s="11" t="str">
        <f t="array" ref="AA2075">IFERROR(INDEX('Pontuação 3.0'!G$13:G$191, MATCH(Z2075, 'Pontuação 3.0'!F$13:F$191, 0)), "Faixa Indefinida")</f>
        <v>B</v>
      </c>
      <c r="AB2075" s="11">
        <f t="shared" si="7"/>
        <v>0</v>
      </c>
      <c r="AC2075" s="11">
        <f t="shared" si="8"/>
        <v>1</v>
      </c>
      <c r="AD2075" s="11">
        <f t="shared" si="9"/>
        <v>0</v>
      </c>
      <c r="AE2075" s="11">
        <f t="shared" si="10"/>
        <v>0</v>
      </c>
    </row>
    <row r="2076" ht="15.75" customHeight="1">
      <c r="A2076" s="7">
        <v>45657.0</v>
      </c>
      <c r="B2076" s="8" t="s">
        <v>419</v>
      </c>
      <c r="C2076" s="8" t="s">
        <v>4862</v>
      </c>
      <c r="D2076" s="9">
        <v>6.1985971571E10</v>
      </c>
      <c r="E2076" s="8" t="s">
        <v>15428</v>
      </c>
      <c r="F2076" s="8" t="s">
        <v>15442</v>
      </c>
      <c r="G2076" s="8" t="s">
        <v>15451</v>
      </c>
      <c r="H2076" s="8" t="s">
        <v>15446</v>
      </c>
      <c r="I2076" s="8" t="s">
        <v>15433</v>
      </c>
      <c r="J2076" s="8" t="s">
        <v>15424</v>
      </c>
      <c r="K2076" s="8" t="s">
        <v>15432</v>
      </c>
      <c r="L2076" s="12" t="s">
        <v>15</v>
      </c>
      <c r="M2076" s="12" t="s">
        <v>3780</v>
      </c>
      <c r="N2076" s="12" t="s">
        <v>1255</v>
      </c>
      <c r="O2076" s="12" t="s">
        <v>3781</v>
      </c>
      <c r="P2076" s="12" t="s">
        <v>119</v>
      </c>
      <c r="R2076" s="10">
        <f>ROUNDUP(SUM(VLOOKUP(F2076,'Pontuação'!A$2:B$11,2,FALSE),VLOOKUP(E2076,'Pontuação'!C$2:D$11,2,FALSE),VLOOKUP(H2076,'Pontuação'!I$2:J$11,2,FALSE),VLOOKUP(I2076,'Pontuação'!G$2:H$11,2,FALSE),VLOOKUP(K2076,'Pontuação'!M$2:N$13,2,FALSE)),0)</f>
        <v>1993</v>
      </c>
      <c r="S2076" s="11">
        <f t="shared" si="1"/>
        <v>199</v>
      </c>
      <c r="T2076" s="11" t="str">
        <f t="array" ref="T2076">IFERROR(INDEX('Pontuação'!G$13:G$101, MATCH(S2076, 'Pontuação'!F$13:F$101, 0)), "Faixa Indefinida")</f>
        <v>A</v>
      </c>
      <c r="U2076" s="11">
        <f t="shared" si="2"/>
        <v>1</v>
      </c>
      <c r="V2076" s="11">
        <f t="shared" si="3"/>
        <v>0</v>
      </c>
      <c r="W2076" s="11">
        <f t="shared" si="4"/>
        <v>0</v>
      </c>
      <c r="X2076" s="11">
        <f t="shared" si="5"/>
        <v>0</v>
      </c>
      <c r="Y2076" s="11">
        <f>ROUNDUP(SUM(VLOOKUP(F2076,'Pontuação 3.0'!A$2:B$11,2,FALSE),VLOOKUP(E2076,'Pontuação 3.0'!C$2:D$11,2,FALSE),VLOOKUP(H2076,'Pontuação 3.0'!I$2:J$11,2,FALSE),VLOOKUP(J2076,'Pontuação 3.0'!K$2:L$11,2,FALSE),VLOOKUP(G2076,'Pontuação 3.0'!E$2:F$11,2,FALSE),VLOOKUP(I2076,'Pontuação 3.0'!G$2:H$11,2,FALSE),VLOOKUP(K2076,'Pontuação 3.0'!M$2:N$13,2,FALSE)),0)</f>
        <v>2287</v>
      </c>
      <c r="Z2076" s="11">
        <f t="shared" si="6"/>
        <v>229</v>
      </c>
      <c r="AA2076" s="11" t="str">
        <f t="array" ref="AA2076">IFERROR(INDEX('Pontuação 3.0'!G$13:G$191, MATCH(Z2076, 'Pontuação 3.0'!F$13:F$191, 0)), "Faixa Indefinida")</f>
        <v>B</v>
      </c>
      <c r="AB2076" s="11">
        <f t="shared" si="7"/>
        <v>0</v>
      </c>
      <c r="AC2076" s="11">
        <f t="shared" si="8"/>
        <v>1</v>
      </c>
      <c r="AD2076" s="11">
        <f t="shared" si="9"/>
        <v>0</v>
      </c>
      <c r="AE2076" s="11">
        <f t="shared" si="10"/>
        <v>0</v>
      </c>
    </row>
    <row r="2077" ht="15.75" customHeight="1">
      <c r="A2077" s="7">
        <v>45657.0</v>
      </c>
      <c r="B2077" s="8" t="s">
        <v>419</v>
      </c>
      <c r="C2077" s="8" t="s">
        <v>4863</v>
      </c>
      <c r="D2077" s="9">
        <v>8.1998966949E10</v>
      </c>
      <c r="E2077" s="8" t="s">
        <v>15428</v>
      </c>
      <c r="F2077" s="8" t="s">
        <v>15420</v>
      </c>
      <c r="G2077" s="8" t="s">
        <v>15430</v>
      </c>
      <c r="H2077" s="8" t="s">
        <v>15422</v>
      </c>
      <c r="I2077" s="8" t="s">
        <v>15431</v>
      </c>
      <c r="J2077" s="8" t="s">
        <v>15448</v>
      </c>
      <c r="K2077" s="8" t="s">
        <v>15432</v>
      </c>
      <c r="L2077" s="12" t="s">
        <v>15</v>
      </c>
      <c r="M2077" s="12" t="s">
        <v>3780</v>
      </c>
      <c r="N2077" s="12" t="s">
        <v>986</v>
      </c>
      <c r="O2077" s="12" t="s">
        <v>3781</v>
      </c>
      <c r="P2077" s="12" t="s">
        <v>119</v>
      </c>
      <c r="R2077" s="10">
        <f>ROUNDUP(SUM(VLOOKUP(F2077,'Pontuação'!A$2:B$11,2,FALSE),VLOOKUP(E2077,'Pontuação'!C$2:D$11,2,FALSE),VLOOKUP(H2077,'Pontuação'!I$2:J$11,2,FALSE),VLOOKUP(I2077,'Pontuação'!G$2:H$11,2,FALSE),VLOOKUP(K2077,'Pontuação'!M$2:N$13,2,FALSE)),0)</f>
        <v>1790</v>
      </c>
      <c r="S2077" s="11">
        <f t="shared" si="1"/>
        <v>179</v>
      </c>
      <c r="T2077" s="11" t="str">
        <f t="array" ref="T2077">IFERROR(INDEX('Pontuação'!G$13:G$101, MATCH(S2077, 'Pontuação'!F$13:F$101, 0)), "Faixa Indefinida")</f>
        <v>B</v>
      </c>
      <c r="U2077" s="11">
        <f t="shared" si="2"/>
        <v>0</v>
      </c>
      <c r="V2077" s="11">
        <f t="shared" si="3"/>
        <v>1</v>
      </c>
      <c r="W2077" s="11">
        <f t="shared" si="4"/>
        <v>0</v>
      </c>
      <c r="X2077" s="11">
        <f t="shared" si="5"/>
        <v>0</v>
      </c>
      <c r="Y2077" s="11">
        <f>ROUNDUP(SUM(VLOOKUP(F2077,'Pontuação 3.0'!A$2:B$11,2,FALSE),VLOOKUP(E2077,'Pontuação 3.0'!C$2:D$11,2,FALSE),VLOOKUP(H2077,'Pontuação 3.0'!I$2:J$11,2,FALSE),VLOOKUP(J2077,'Pontuação 3.0'!K$2:L$11,2,FALSE),VLOOKUP(G2077,'Pontuação 3.0'!E$2:F$11,2,FALSE),VLOOKUP(I2077,'Pontuação 3.0'!G$2:H$11,2,FALSE),VLOOKUP(K2077,'Pontuação 3.0'!M$2:N$13,2,FALSE)),0)</f>
        <v>2621</v>
      </c>
      <c r="Z2077" s="11">
        <f t="shared" si="6"/>
        <v>262</v>
      </c>
      <c r="AA2077" s="11" t="str">
        <f t="array" ref="AA2077">IFERROR(INDEX('Pontuação 3.0'!G$13:G$191, MATCH(Z2077, 'Pontuação 3.0'!F$13:F$191, 0)), "Faixa Indefinida")</f>
        <v>A</v>
      </c>
      <c r="AB2077" s="11">
        <f t="shared" si="7"/>
        <v>1</v>
      </c>
      <c r="AC2077" s="11">
        <f t="shared" si="8"/>
        <v>0</v>
      </c>
      <c r="AD2077" s="11">
        <f t="shared" si="9"/>
        <v>0</v>
      </c>
      <c r="AE2077" s="11">
        <f t="shared" si="10"/>
        <v>0</v>
      </c>
    </row>
    <row r="2078" ht="15.75" customHeight="1">
      <c r="A2078" s="7">
        <v>45657.0</v>
      </c>
      <c r="B2078" s="8" t="s">
        <v>1043</v>
      </c>
      <c r="C2078" s="8" t="s">
        <v>4866</v>
      </c>
      <c r="D2078" s="9">
        <v>2.1972201909E10</v>
      </c>
      <c r="E2078" s="8" t="s">
        <v>15428</v>
      </c>
      <c r="F2078" s="8" t="s">
        <v>15429</v>
      </c>
      <c r="G2078" s="8" t="s">
        <v>15421</v>
      </c>
      <c r="H2078" s="8" t="s">
        <v>15443</v>
      </c>
      <c r="I2078" s="8" t="s">
        <v>15433</v>
      </c>
      <c r="J2078" s="8" t="s">
        <v>15448</v>
      </c>
      <c r="K2078" s="8" t="s">
        <v>15432</v>
      </c>
      <c r="L2078" s="12" t="s">
        <v>15</v>
      </c>
      <c r="M2078" s="12" t="s">
        <v>3780</v>
      </c>
      <c r="N2078" s="12" t="s">
        <v>1255</v>
      </c>
      <c r="O2078" s="12" t="s">
        <v>3781</v>
      </c>
      <c r="P2078" s="12" t="s">
        <v>119</v>
      </c>
      <c r="R2078" s="10">
        <f>ROUNDUP(SUM(VLOOKUP(F2078,'Pontuação'!A$2:B$11,2,FALSE),VLOOKUP(E2078,'Pontuação'!C$2:D$11,2,FALSE),VLOOKUP(H2078,'Pontuação'!I$2:J$11,2,FALSE),VLOOKUP(I2078,'Pontuação'!G$2:H$11,2,FALSE),VLOOKUP(K2078,'Pontuação'!M$2:N$13,2,FALSE)),0)</f>
        <v>1960</v>
      </c>
      <c r="S2078" s="11">
        <f t="shared" si="1"/>
        <v>196</v>
      </c>
      <c r="T2078" s="11" t="str">
        <f t="array" ref="T2078">IFERROR(INDEX('Pontuação'!G$13:G$101, MATCH(S2078, 'Pontuação'!F$13:F$101, 0)), "Faixa Indefinida")</f>
        <v>A</v>
      </c>
      <c r="U2078" s="11">
        <f t="shared" si="2"/>
        <v>1</v>
      </c>
      <c r="V2078" s="11">
        <f t="shared" si="3"/>
        <v>0</v>
      </c>
      <c r="W2078" s="11">
        <f t="shared" si="4"/>
        <v>0</v>
      </c>
      <c r="X2078" s="11">
        <f t="shared" si="5"/>
        <v>0</v>
      </c>
      <c r="Y2078" s="11">
        <f>ROUNDUP(SUM(VLOOKUP(F2078,'Pontuação 3.0'!A$2:B$11,2,FALSE),VLOOKUP(E2078,'Pontuação 3.0'!C$2:D$11,2,FALSE),VLOOKUP(H2078,'Pontuação 3.0'!I$2:J$11,2,FALSE),VLOOKUP(J2078,'Pontuação 3.0'!K$2:L$11,2,FALSE),VLOOKUP(G2078,'Pontuação 3.0'!E$2:F$11,2,FALSE),VLOOKUP(I2078,'Pontuação 3.0'!G$2:H$11,2,FALSE),VLOOKUP(K2078,'Pontuação 3.0'!M$2:N$13,2,FALSE)),0)</f>
        <v>2318</v>
      </c>
      <c r="Z2078" s="11">
        <f t="shared" si="6"/>
        <v>232</v>
      </c>
      <c r="AA2078" s="11" t="str">
        <f t="array" ref="AA2078">IFERROR(INDEX('Pontuação 3.0'!G$13:G$191, MATCH(Z2078, 'Pontuação 3.0'!F$13:F$191, 0)), "Faixa Indefinida")</f>
        <v>B</v>
      </c>
      <c r="AB2078" s="11">
        <f t="shared" si="7"/>
        <v>0</v>
      </c>
      <c r="AC2078" s="11">
        <f t="shared" si="8"/>
        <v>1</v>
      </c>
      <c r="AD2078" s="11">
        <f t="shared" si="9"/>
        <v>0</v>
      </c>
      <c r="AE2078" s="11">
        <f t="shared" si="10"/>
        <v>0</v>
      </c>
    </row>
    <row r="2079" ht="15.75" customHeight="1">
      <c r="A2079" s="7">
        <v>45657.0</v>
      </c>
      <c r="B2079" s="8" t="s">
        <v>4870</v>
      </c>
      <c r="C2079" s="8" t="s">
        <v>4871</v>
      </c>
      <c r="D2079" s="9">
        <v>1.9993126907E10</v>
      </c>
      <c r="E2079" s="8" t="s">
        <v>15419</v>
      </c>
      <c r="F2079" s="8" t="s">
        <v>15420</v>
      </c>
      <c r="G2079" s="8" t="s">
        <v>15451</v>
      </c>
      <c r="H2079" s="8" t="s">
        <v>15438</v>
      </c>
      <c r="I2079" s="8" t="s">
        <v>15423</v>
      </c>
      <c r="J2079" s="8" t="s">
        <v>15424</v>
      </c>
      <c r="K2079" s="8" t="s">
        <v>15432</v>
      </c>
      <c r="L2079" s="12" t="s">
        <v>15</v>
      </c>
      <c r="M2079" s="12" t="s">
        <v>3780</v>
      </c>
      <c r="N2079" s="12" t="s">
        <v>205</v>
      </c>
      <c r="O2079" s="12" t="s">
        <v>3885</v>
      </c>
      <c r="P2079" s="12" t="s">
        <v>119</v>
      </c>
      <c r="R2079" s="10">
        <f>ROUNDUP(SUM(VLOOKUP(F2079,'Pontuação'!A$2:B$11,2,FALSE),VLOOKUP(E2079,'Pontuação'!C$2:D$11,2,FALSE),VLOOKUP(H2079,'Pontuação'!I$2:J$11,2,FALSE),VLOOKUP(I2079,'Pontuação'!G$2:H$11,2,FALSE),VLOOKUP(K2079,'Pontuação'!M$2:N$13,2,FALSE)),0)</f>
        <v>1575</v>
      </c>
      <c r="S2079" s="11">
        <f t="shared" si="1"/>
        <v>158</v>
      </c>
      <c r="T2079" s="11" t="str">
        <f t="array" ref="T2079">IFERROR(INDEX('Pontuação'!G$13:G$101, MATCH(S2079, 'Pontuação'!F$13:F$101, 0)), "Faixa Indefinida")</f>
        <v>C</v>
      </c>
      <c r="U2079" s="11">
        <f t="shared" si="2"/>
        <v>0</v>
      </c>
      <c r="V2079" s="11">
        <f t="shared" si="3"/>
        <v>0</v>
      </c>
      <c r="W2079" s="11">
        <f t="shared" si="4"/>
        <v>1</v>
      </c>
      <c r="X2079" s="11">
        <f t="shared" si="5"/>
        <v>0</v>
      </c>
      <c r="Y2079" s="11">
        <f>ROUNDUP(SUM(VLOOKUP(F2079,'Pontuação 3.0'!A$2:B$11,2,FALSE),VLOOKUP(E2079,'Pontuação 3.0'!C$2:D$11,2,FALSE),VLOOKUP(H2079,'Pontuação 3.0'!I$2:J$11,2,FALSE),VLOOKUP(J2079,'Pontuação 3.0'!K$2:L$11,2,FALSE),VLOOKUP(G2079,'Pontuação 3.0'!E$2:F$11,2,FALSE),VLOOKUP(I2079,'Pontuação 3.0'!G$2:H$11,2,FALSE),VLOOKUP(K2079,'Pontuação 3.0'!M$2:N$13,2,FALSE)),0)</f>
        <v>1880</v>
      </c>
      <c r="Z2079" s="11">
        <f t="shared" si="6"/>
        <v>188</v>
      </c>
      <c r="AA2079" s="11" t="str">
        <f t="array" ref="AA2079">IFERROR(INDEX('Pontuação 3.0'!G$13:G$191, MATCH(Z2079, 'Pontuação 3.0'!F$13:F$191, 0)), "Faixa Indefinida")</f>
        <v>D</v>
      </c>
      <c r="AB2079" s="11">
        <f t="shared" si="7"/>
        <v>0</v>
      </c>
      <c r="AC2079" s="11">
        <f t="shared" si="8"/>
        <v>0</v>
      </c>
      <c r="AD2079" s="11">
        <f t="shared" si="9"/>
        <v>0</v>
      </c>
      <c r="AE2079" s="11">
        <f t="shared" si="10"/>
        <v>1</v>
      </c>
    </row>
    <row r="2080" ht="15.75" customHeight="1">
      <c r="A2080" s="7">
        <v>45657.0</v>
      </c>
      <c r="B2080" s="8" t="s">
        <v>4872</v>
      </c>
      <c r="C2080" s="8" t="s">
        <v>4873</v>
      </c>
      <c r="D2080" s="8" t="s">
        <v>4874</v>
      </c>
      <c r="E2080" s="8" t="s">
        <v>15428</v>
      </c>
      <c r="F2080" s="8" t="s">
        <v>15442</v>
      </c>
      <c r="G2080" s="8" t="s">
        <v>15421</v>
      </c>
      <c r="H2080" s="8" t="s">
        <v>15446</v>
      </c>
      <c r="I2080" s="8" t="s">
        <v>15423</v>
      </c>
      <c r="J2080" s="8" t="s">
        <v>15424</v>
      </c>
      <c r="K2080" s="8" t="s">
        <v>15432</v>
      </c>
      <c r="L2080" s="12" t="s">
        <v>15</v>
      </c>
      <c r="M2080" s="12" t="s">
        <v>3780</v>
      </c>
      <c r="N2080" s="12" t="s">
        <v>1677</v>
      </c>
      <c r="O2080" s="12" t="s">
        <v>3797</v>
      </c>
      <c r="P2080" s="12" t="s">
        <v>119</v>
      </c>
      <c r="R2080" s="10">
        <f>ROUNDUP(SUM(VLOOKUP(F2080,'Pontuação'!A$2:B$11,2,FALSE),VLOOKUP(E2080,'Pontuação'!C$2:D$11,2,FALSE),VLOOKUP(H2080,'Pontuação'!I$2:J$11,2,FALSE),VLOOKUP(I2080,'Pontuação'!G$2:H$11,2,FALSE),VLOOKUP(K2080,'Pontuação'!M$2:N$13,2,FALSE)),0)</f>
        <v>1715</v>
      </c>
      <c r="S2080" s="11">
        <f t="shared" si="1"/>
        <v>172</v>
      </c>
      <c r="T2080" s="11" t="str">
        <f t="array" ref="T2080">IFERROR(INDEX('Pontuação'!G$13:G$101, MATCH(S2080, 'Pontuação'!F$13:F$101, 0)), "Faixa Indefinida")</f>
        <v>B</v>
      </c>
      <c r="U2080" s="11">
        <f t="shared" si="2"/>
        <v>0</v>
      </c>
      <c r="V2080" s="11">
        <f t="shared" si="3"/>
        <v>1</v>
      </c>
      <c r="W2080" s="11">
        <f t="shared" si="4"/>
        <v>0</v>
      </c>
      <c r="X2080" s="11">
        <f t="shared" si="5"/>
        <v>0</v>
      </c>
      <c r="Y2080" s="11">
        <f>ROUNDUP(SUM(VLOOKUP(F2080,'Pontuação 3.0'!A$2:B$11,2,FALSE),VLOOKUP(E2080,'Pontuação 3.0'!C$2:D$11,2,FALSE),VLOOKUP(H2080,'Pontuação 3.0'!I$2:J$11,2,FALSE),VLOOKUP(J2080,'Pontuação 3.0'!K$2:L$11,2,FALSE),VLOOKUP(G2080,'Pontuação 3.0'!E$2:F$11,2,FALSE),VLOOKUP(I2080,'Pontuação 3.0'!G$2:H$11,2,FALSE),VLOOKUP(K2080,'Pontuação 3.0'!M$2:N$13,2,FALSE)),0)</f>
        <v>2022</v>
      </c>
      <c r="Z2080" s="11">
        <f t="shared" si="6"/>
        <v>202</v>
      </c>
      <c r="AA2080" s="11" t="str">
        <f t="array" ref="AA2080">IFERROR(INDEX('Pontuação 3.0'!G$13:G$191, MATCH(Z2080, 'Pontuação 3.0'!F$13:F$191, 0)), "Faixa Indefinida")</f>
        <v>C</v>
      </c>
      <c r="AB2080" s="11">
        <f t="shared" si="7"/>
        <v>0</v>
      </c>
      <c r="AC2080" s="11">
        <f t="shared" si="8"/>
        <v>0</v>
      </c>
      <c r="AD2080" s="11">
        <f t="shared" si="9"/>
        <v>1</v>
      </c>
      <c r="AE2080" s="11">
        <f t="shared" si="10"/>
        <v>0</v>
      </c>
    </row>
    <row r="2081" ht="15.75" customHeight="1">
      <c r="A2081" s="7">
        <v>45657.0</v>
      </c>
      <c r="B2081" s="8" t="s">
        <v>4877</v>
      </c>
      <c r="C2081" s="8" t="s">
        <v>4878</v>
      </c>
      <c r="D2081" s="9">
        <v>2.499204175E10</v>
      </c>
      <c r="E2081" s="8" t="s">
        <v>15428</v>
      </c>
      <c r="F2081" s="8" t="s">
        <v>15442</v>
      </c>
      <c r="G2081" s="8" t="s">
        <v>15430</v>
      </c>
      <c r="H2081" s="8" t="s">
        <v>15422</v>
      </c>
      <c r="I2081" s="8" t="s">
        <v>15431</v>
      </c>
      <c r="J2081" s="8" t="s">
        <v>15424</v>
      </c>
      <c r="K2081" s="8" t="s">
        <v>15439</v>
      </c>
      <c r="L2081" s="12" t="s">
        <v>17</v>
      </c>
      <c r="M2081" s="12" t="s">
        <v>4466</v>
      </c>
      <c r="N2081" s="12" t="s">
        <v>3902</v>
      </c>
      <c r="O2081" s="12" t="s">
        <v>4879</v>
      </c>
      <c r="P2081" s="12" t="s">
        <v>4880</v>
      </c>
      <c r="R2081" s="10">
        <f>ROUNDUP(SUM(VLOOKUP(F2081,'Pontuação'!A$2:B$11,2,FALSE),VLOOKUP(E2081,'Pontuação'!C$2:D$11,2,FALSE),VLOOKUP(H2081,'Pontuação'!I$2:J$11,2,FALSE),VLOOKUP(I2081,'Pontuação'!G$2:H$11,2,FALSE),VLOOKUP(K2081,'Pontuação'!M$2:N$13,2,FALSE)),0)</f>
        <v>1690</v>
      </c>
      <c r="S2081" s="11">
        <f t="shared" si="1"/>
        <v>169</v>
      </c>
      <c r="T2081" s="11" t="str">
        <f t="array" ref="T2081">IFERROR(INDEX('Pontuação'!G$13:G$101, MATCH(S2081, 'Pontuação'!F$13:F$101, 0)), "Faixa Indefinida")</f>
        <v>B</v>
      </c>
      <c r="U2081" s="11">
        <f t="shared" si="2"/>
        <v>0</v>
      </c>
      <c r="V2081" s="11">
        <f t="shared" si="3"/>
        <v>1</v>
      </c>
      <c r="W2081" s="11">
        <f t="shared" si="4"/>
        <v>0</v>
      </c>
      <c r="X2081" s="11">
        <f t="shared" si="5"/>
        <v>0</v>
      </c>
      <c r="Y2081" s="11">
        <f>ROUNDUP(SUM(VLOOKUP(F2081,'Pontuação 3.0'!A$2:B$11,2,FALSE),VLOOKUP(E2081,'Pontuação 3.0'!C$2:D$11,2,FALSE),VLOOKUP(H2081,'Pontuação 3.0'!I$2:J$11,2,FALSE),VLOOKUP(J2081,'Pontuação 3.0'!K$2:L$11,2,FALSE),VLOOKUP(G2081,'Pontuação 3.0'!E$2:F$11,2,FALSE),VLOOKUP(I2081,'Pontuação 3.0'!G$2:H$11,2,FALSE),VLOOKUP(K2081,'Pontuação 3.0'!M$2:N$13,2,FALSE)),0)</f>
        <v>2119</v>
      </c>
      <c r="Z2081" s="11">
        <f t="shared" si="6"/>
        <v>212</v>
      </c>
      <c r="AA2081" s="11" t="str">
        <f t="array" ref="AA2081">IFERROR(INDEX('Pontuação 3.0'!G$13:G$191, MATCH(Z2081, 'Pontuação 3.0'!F$13:F$191, 0)), "Faixa Indefinida")</f>
        <v>C</v>
      </c>
      <c r="AB2081" s="11">
        <f t="shared" si="7"/>
        <v>0</v>
      </c>
      <c r="AC2081" s="11">
        <f t="shared" si="8"/>
        <v>0</v>
      </c>
      <c r="AD2081" s="11">
        <f t="shared" si="9"/>
        <v>1</v>
      </c>
      <c r="AE2081" s="11">
        <f t="shared" si="10"/>
        <v>0</v>
      </c>
    </row>
    <row r="2082" ht="15.75" customHeight="1">
      <c r="A2082" s="7">
        <v>45657.0</v>
      </c>
      <c r="B2082" s="8" t="s">
        <v>4881</v>
      </c>
      <c r="C2082" s="8" t="s">
        <v>4882</v>
      </c>
      <c r="D2082" s="9">
        <v>4.1995557548E10</v>
      </c>
      <c r="E2082" s="8" t="s">
        <v>15428</v>
      </c>
      <c r="F2082" s="8" t="s">
        <v>15420</v>
      </c>
      <c r="G2082" s="8" t="s">
        <v>15421</v>
      </c>
      <c r="H2082" s="8" t="s">
        <v>15446</v>
      </c>
      <c r="I2082" s="8" t="s">
        <v>15423</v>
      </c>
      <c r="J2082" s="8" t="s">
        <v>15448</v>
      </c>
      <c r="K2082" s="8" t="s">
        <v>15425</v>
      </c>
      <c r="L2082" s="12" t="s">
        <v>15</v>
      </c>
      <c r="M2082" s="12" t="s">
        <v>3780</v>
      </c>
      <c r="N2082" s="12" t="s">
        <v>162</v>
      </c>
      <c r="O2082" s="12" t="s">
        <v>3781</v>
      </c>
      <c r="P2082" s="12" t="s">
        <v>119</v>
      </c>
      <c r="R2082" s="10">
        <f>ROUNDUP(SUM(VLOOKUP(F2082,'Pontuação'!A$2:B$11,2,FALSE),VLOOKUP(E2082,'Pontuação'!C$2:D$11,2,FALSE),VLOOKUP(H2082,'Pontuação'!I$2:J$11,2,FALSE),VLOOKUP(I2082,'Pontuação'!G$2:H$11,2,FALSE),VLOOKUP(K2082,'Pontuação'!M$2:N$13,2,FALSE)),0)</f>
        <v>1595</v>
      </c>
      <c r="S2082" s="11">
        <f t="shared" si="1"/>
        <v>160</v>
      </c>
      <c r="T2082" s="11" t="str">
        <f t="array" ref="T2082">IFERROR(INDEX('Pontuação'!G$13:G$101, MATCH(S2082, 'Pontuação'!F$13:F$101, 0)), "Faixa Indefinida")</f>
        <v>C</v>
      </c>
      <c r="U2082" s="11">
        <f t="shared" si="2"/>
        <v>0</v>
      </c>
      <c r="V2082" s="11">
        <f t="shared" si="3"/>
        <v>0</v>
      </c>
      <c r="W2082" s="11">
        <f t="shared" si="4"/>
        <v>1</v>
      </c>
      <c r="X2082" s="11">
        <f t="shared" si="5"/>
        <v>0</v>
      </c>
      <c r="Y2082" s="11">
        <f>ROUNDUP(SUM(VLOOKUP(F2082,'Pontuação 3.0'!A$2:B$11,2,FALSE),VLOOKUP(E2082,'Pontuação 3.0'!C$2:D$11,2,FALSE),VLOOKUP(H2082,'Pontuação 3.0'!I$2:J$11,2,FALSE),VLOOKUP(J2082,'Pontuação 3.0'!K$2:L$11,2,FALSE),VLOOKUP(G2082,'Pontuação 3.0'!E$2:F$11,2,FALSE),VLOOKUP(I2082,'Pontuação 3.0'!G$2:H$11,2,FALSE),VLOOKUP(K2082,'Pontuação 3.0'!M$2:N$13,2,FALSE)),0)</f>
        <v>2330</v>
      </c>
      <c r="Z2082" s="11">
        <f t="shared" si="6"/>
        <v>233</v>
      </c>
      <c r="AA2082" s="11" t="str">
        <f t="array" ref="AA2082">IFERROR(INDEX('Pontuação 3.0'!G$13:G$191, MATCH(Z2082, 'Pontuação 3.0'!F$13:F$191, 0)), "Faixa Indefinida")</f>
        <v>B</v>
      </c>
      <c r="AB2082" s="11">
        <f t="shared" si="7"/>
        <v>0</v>
      </c>
      <c r="AC2082" s="11">
        <f t="shared" si="8"/>
        <v>1</v>
      </c>
      <c r="AD2082" s="11">
        <f t="shared" si="9"/>
        <v>0</v>
      </c>
      <c r="AE2082" s="11">
        <f t="shared" si="10"/>
        <v>0</v>
      </c>
    </row>
    <row r="2083" ht="15.75" customHeight="1">
      <c r="A2083" s="7">
        <v>45657.0</v>
      </c>
      <c r="B2083" s="8" t="s">
        <v>4883</v>
      </c>
      <c r="C2083" s="8" t="s">
        <v>4884</v>
      </c>
      <c r="D2083" s="9">
        <v>1.999188389E10</v>
      </c>
      <c r="E2083" s="8" t="s">
        <v>15419</v>
      </c>
      <c r="F2083" s="8" t="s">
        <v>15442</v>
      </c>
      <c r="G2083" s="8" t="s">
        <v>15421</v>
      </c>
      <c r="H2083" s="8" t="s">
        <v>15422</v>
      </c>
      <c r="I2083" s="8" t="s">
        <v>15431</v>
      </c>
      <c r="J2083" s="8" t="s">
        <v>15448</v>
      </c>
      <c r="K2083" s="8" t="s">
        <v>15425</v>
      </c>
      <c r="L2083" s="12" t="s">
        <v>15</v>
      </c>
      <c r="M2083" s="12" t="s">
        <v>3780</v>
      </c>
      <c r="N2083" s="12" t="s">
        <v>354</v>
      </c>
      <c r="O2083" s="12" t="s">
        <v>3781</v>
      </c>
      <c r="P2083" s="12" t="s">
        <v>119</v>
      </c>
      <c r="R2083" s="10">
        <f>ROUNDUP(SUM(VLOOKUP(F2083,'Pontuação'!A$2:B$11,2,FALSE),VLOOKUP(E2083,'Pontuação'!C$2:D$11,2,FALSE),VLOOKUP(H2083,'Pontuação'!I$2:J$11,2,FALSE),VLOOKUP(I2083,'Pontuação'!G$2:H$11,2,FALSE),VLOOKUP(K2083,'Pontuação'!M$2:N$13,2,FALSE)),0)</f>
        <v>1650</v>
      </c>
      <c r="S2083" s="11">
        <f t="shared" si="1"/>
        <v>165</v>
      </c>
      <c r="T2083" s="11" t="str">
        <f t="array" ref="T2083">IFERROR(INDEX('Pontuação'!G$13:G$101, MATCH(S2083, 'Pontuação'!F$13:F$101, 0)), "Faixa Indefinida")</f>
        <v>C</v>
      </c>
      <c r="U2083" s="11">
        <f t="shared" si="2"/>
        <v>0</v>
      </c>
      <c r="V2083" s="11">
        <f t="shared" si="3"/>
        <v>0</v>
      </c>
      <c r="W2083" s="11">
        <f t="shared" si="4"/>
        <v>1</v>
      </c>
      <c r="X2083" s="11">
        <f t="shared" si="5"/>
        <v>0</v>
      </c>
      <c r="Y2083" s="11">
        <f>ROUNDUP(SUM(VLOOKUP(F2083,'Pontuação 3.0'!A$2:B$11,2,FALSE),VLOOKUP(E2083,'Pontuação 3.0'!C$2:D$11,2,FALSE),VLOOKUP(H2083,'Pontuação 3.0'!I$2:J$11,2,FALSE),VLOOKUP(J2083,'Pontuação 3.0'!K$2:L$11,2,FALSE),VLOOKUP(G2083,'Pontuação 3.0'!E$2:F$11,2,FALSE),VLOOKUP(I2083,'Pontuação 3.0'!G$2:H$11,2,FALSE),VLOOKUP(K2083,'Pontuação 3.0'!M$2:N$13,2,FALSE)),0)</f>
        <v>2232</v>
      </c>
      <c r="Z2083" s="11">
        <f t="shared" si="6"/>
        <v>223</v>
      </c>
      <c r="AA2083" s="11" t="str">
        <f t="array" ref="AA2083">IFERROR(INDEX('Pontuação 3.0'!G$13:G$191, MATCH(Z2083, 'Pontuação 3.0'!F$13:F$191, 0)), "Faixa Indefinida")</f>
        <v>B</v>
      </c>
      <c r="AB2083" s="11">
        <f t="shared" si="7"/>
        <v>0</v>
      </c>
      <c r="AC2083" s="11">
        <f t="shared" si="8"/>
        <v>1</v>
      </c>
      <c r="AD2083" s="11">
        <f t="shared" si="9"/>
        <v>0</v>
      </c>
      <c r="AE2083" s="11">
        <f t="shared" si="10"/>
        <v>0</v>
      </c>
    </row>
    <row r="2084" ht="15.75" customHeight="1">
      <c r="A2084" s="7">
        <v>45657.0</v>
      </c>
      <c r="B2084" s="8" t="s">
        <v>3094</v>
      </c>
      <c r="C2084" s="8" t="s">
        <v>4885</v>
      </c>
      <c r="D2084" s="9">
        <v>1.1950895496E10</v>
      </c>
      <c r="E2084" s="8" t="s">
        <v>15419</v>
      </c>
      <c r="F2084" s="8" t="s">
        <v>15420</v>
      </c>
      <c r="G2084" s="8" t="s">
        <v>15586</v>
      </c>
      <c r="H2084" s="8" t="s">
        <v>15443</v>
      </c>
      <c r="I2084" s="8" t="s">
        <v>15423</v>
      </c>
      <c r="J2084" s="8" t="s">
        <v>15424</v>
      </c>
      <c r="K2084" s="8" t="s">
        <v>15425</v>
      </c>
      <c r="L2084" s="12" t="s">
        <v>15</v>
      </c>
      <c r="M2084" s="12" t="s">
        <v>3780</v>
      </c>
      <c r="N2084" s="12" t="s">
        <v>360</v>
      </c>
      <c r="O2084" s="12" t="s">
        <v>3781</v>
      </c>
      <c r="P2084" s="12" t="s">
        <v>119</v>
      </c>
      <c r="R2084" s="10">
        <f>ROUNDUP(SUM(VLOOKUP(F2084,'Pontuação'!A$2:B$11,2,FALSE),VLOOKUP(E2084,'Pontuação'!C$2:D$11,2,FALSE),VLOOKUP(H2084,'Pontuação'!I$2:J$11,2,FALSE),VLOOKUP(I2084,'Pontuação'!G$2:H$11,2,FALSE),VLOOKUP(K2084,'Pontuação'!M$2:N$13,2,FALSE)),0)</f>
        <v>1583</v>
      </c>
      <c r="S2084" s="11">
        <f t="shared" si="1"/>
        <v>158</v>
      </c>
      <c r="T2084" s="11" t="str">
        <f t="array" ref="T2084">IFERROR(INDEX('Pontuação'!G$13:G$101, MATCH(S2084, 'Pontuação'!F$13:F$101, 0)), "Faixa Indefinida")</f>
        <v>C</v>
      </c>
      <c r="U2084" s="11">
        <f t="shared" si="2"/>
        <v>0</v>
      </c>
      <c r="V2084" s="11">
        <f t="shared" si="3"/>
        <v>0</v>
      </c>
      <c r="W2084" s="11">
        <f t="shared" si="4"/>
        <v>1</v>
      </c>
      <c r="X2084" s="11">
        <f t="shared" si="5"/>
        <v>0</v>
      </c>
      <c r="Y2084" s="11">
        <f>ROUNDUP(SUM(VLOOKUP(F2084,'Pontuação 3.0'!A$2:B$11,2,FALSE),VLOOKUP(E2084,'Pontuação 3.0'!C$2:D$11,2,FALSE),VLOOKUP(H2084,'Pontuação 3.0'!I$2:J$11,2,FALSE),VLOOKUP(J2084,'Pontuação 3.0'!K$2:L$11,2,FALSE),VLOOKUP(G2084,'Pontuação 3.0'!E$2:F$11,2,FALSE),VLOOKUP(I2084,'Pontuação 3.0'!G$2:H$11,2,FALSE),VLOOKUP(K2084,'Pontuação 3.0'!M$2:N$13,2,FALSE)),0)</f>
        <v>2088</v>
      </c>
      <c r="Z2084" s="11">
        <f t="shared" si="6"/>
        <v>209</v>
      </c>
      <c r="AA2084" s="11" t="str">
        <f t="array" ref="AA2084">IFERROR(INDEX('Pontuação 3.0'!G$13:G$191, MATCH(Z2084, 'Pontuação 3.0'!F$13:F$191, 0)), "Faixa Indefinida")</f>
        <v>C</v>
      </c>
      <c r="AB2084" s="11">
        <f t="shared" si="7"/>
        <v>0</v>
      </c>
      <c r="AC2084" s="11">
        <f t="shared" si="8"/>
        <v>0</v>
      </c>
      <c r="AD2084" s="11">
        <f t="shared" si="9"/>
        <v>1</v>
      </c>
      <c r="AE2084" s="11">
        <f t="shared" si="10"/>
        <v>0</v>
      </c>
    </row>
    <row r="2085" ht="15.75" customHeight="1">
      <c r="A2085" s="7">
        <v>45657.0</v>
      </c>
      <c r="B2085" s="8" t="s">
        <v>4886</v>
      </c>
      <c r="C2085" s="8" t="s">
        <v>4887</v>
      </c>
      <c r="D2085" s="8" t="s">
        <v>4888</v>
      </c>
      <c r="E2085" s="8" t="s">
        <v>15428</v>
      </c>
      <c r="F2085" s="8" t="s">
        <v>15420</v>
      </c>
      <c r="G2085" s="8" t="s">
        <v>15430</v>
      </c>
      <c r="H2085" s="8" t="s">
        <v>15438</v>
      </c>
      <c r="I2085" s="8" t="s">
        <v>15423</v>
      </c>
      <c r="J2085" s="8" t="s">
        <v>15424</v>
      </c>
      <c r="K2085" s="8" t="s">
        <v>15432</v>
      </c>
      <c r="L2085" s="12" t="s">
        <v>15</v>
      </c>
      <c r="M2085" s="12" t="s">
        <v>3780</v>
      </c>
      <c r="N2085" s="12" t="s">
        <v>1153</v>
      </c>
      <c r="O2085" s="12" t="s">
        <v>3781</v>
      </c>
      <c r="P2085" s="12" t="s">
        <v>119</v>
      </c>
      <c r="R2085" s="10">
        <f>ROUNDUP(SUM(VLOOKUP(F2085,'Pontuação'!A$2:B$11,2,FALSE),VLOOKUP(E2085,'Pontuação'!C$2:D$11,2,FALSE),VLOOKUP(H2085,'Pontuação'!I$2:J$11,2,FALSE),VLOOKUP(I2085,'Pontuação'!G$2:H$11,2,FALSE),VLOOKUP(K2085,'Pontuação'!M$2:N$13,2,FALSE)),0)</f>
        <v>1571</v>
      </c>
      <c r="S2085" s="11">
        <f t="shared" si="1"/>
        <v>157</v>
      </c>
      <c r="T2085" s="11" t="str">
        <f t="array" ref="T2085">IFERROR(INDEX('Pontuação'!G$13:G$101, MATCH(S2085, 'Pontuação'!F$13:F$101, 0)), "Faixa Indefinida")</f>
        <v>C</v>
      </c>
      <c r="U2085" s="11">
        <f t="shared" si="2"/>
        <v>0</v>
      </c>
      <c r="V2085" s="11">
        <f t="shared" si="3"/>
        <v>0</v>
      </c>
      <c r="W2085" s="11">
        <f t="shared" si="4"/>
        <v>1</v>
      </c>
      <c r="X2085" s="11">
        <f t="shared" si="5"/>
        <v>0</v>
      </c>
      <c r="Y2085" s="11">
        <f>ROUNDUP(SUM(VLOOKUP(F2085,'Pontuação 3.0'!A$2:B$11,2,FALSE),VLOOKUP(E2085,'Pontuação 3.0'!C$2:D$11,2,FALSE),VLOOKUP(H2085,'Pontuação 3.0'!I$2:J$11,2,FALSE),VLOOKUP(J2085,'Pontuação 3.0'!K$2:L$11,2,FALSE),VLOOKUP(G2085,'Pontuação 3.0'!E$2:F$11,2,FALSE),VLOOKUP(I2085,'Pontuação 3.0'!G$2:H$11,2,FALSE),VLOOKUP(K2085,'Pontuação 3.0'!M$2:N$13,2,FALSE)),0)</f>
        <v>2060</v>
      </c>
      <c r="Z2085" s="11">
        <f t="shared" si="6"/>
        <v>206</v>
      </c>
      <c r="AA2085" s="11" t="str">
        <f t="array" ref="AA2085">IFERROR(INDEX('Pontuação 3.0'!G$13:G$191, MATCH(Z2085, 'Pontuação 3.0'!F$13:F$191, 0)), "Faixa Indefinida")</f>
        <v>C</v>
      </c>
      <c r="AB2085" s="11">
        <f t="shared" si="7"/>
        <v>0</v>
      </c>
      <c r="AC2085" s="11">
        <f t="shared" si="8"/>
        <v>0</v>
      </c>
      <c r="AD2085" s="11">
        <f t="shared" si="9"/>
        <v>1</v>
      </c>
      <c r="AE2085" s="11">
        <f t="shared" si="10"/>
        <v>0</v>
      </c>
    </row>
    <row r="2086" ht="15.75" customHeight="1">
      <c r="A2086" s="7">
        <v>45657.0</v>
      </c>
      <c r="B2086" s="8" t="s">
        <v>4891</v>
      </c>
      <c r="C2086" s="8" t="s">
        <v>4892</v>
      </c>
      <c r="D2086" s="9">
        <v>6.498137571E10</v>
      </c>
      <c r="E2086" s="8" t="s">
        <v>15428</v>
      </c>
      <c r="F2086" s="8" t="s">
        <v>15420</v>
      </c>
      <c r="G2086" s="8" t="s">
        <v>15430</v>
      </c>
      <c r="H2086" s="8" t="s">
        <v>15446</v>
      </c>
      <c r="I2086" s="8" t="s">
        <v>15423</v>
      </c>
      <c r="J2086" s="8" t="s">
        <v>15448</v>
      </c>
      <c r="K2086" s="8" t="s">
        <v>15425</v>
      </c>
      <c r="L2086" s="12" t="s">
        <v>15</v>
      </c>
      <c r="M2086" s="12" t="s">
        <v>3780</v>
      </c>
      <c r="N2086" s="12" t="s">
        <v>162</v>
      </c>
      <c r="O2086" s="12" t="s">
        <v>3781</v>
      </c>
      <c r="P2086" s="12" t="s">
        <v>119</v>
      </c>
      <c r="R2086" s="10">
        <f>ROUNDUP(SUM(VLOOKUP(F2086,'Pontuação'!A$2:B$11,2,FALSE),VLOOKUP(E2086,'Pontuação'!C$2:D$11,2,FALSE),VLOOKUP(H2086,'Pontuação'!I$2:J$11,2,FALSE),VLOOKUP(I2086,'Pontuação'!G$2:H$11,2,FALSE),VLOOKUP(K2086,'Pontuação'!M$2:N$13,2,FALSE)),0)</f>
        <v>1595</v>
      </c>
      <c r="S2086" s="11">
        <f t="shared" si="1"/>
        <v>160</v>
      </c>
      <c r="T2086" s="11" t="str">
        <f t="array" ref="T2086">IFERROR(INDEX('Pontuação'!G$13:G$101, MATCH(S2086, 'Pontuação'!F$13:F$101, 0)), "Faixa Indefinida")</f>
        <v>C</v>
      </c>
      <c r="U2086" s="11">
        <f t="shared" si="2"/>
        <v>0</v>
      </c>
      <c r="V2086" s="11">
        <f t="shared" si="3"/>
        <v>0</v>
      </c>
      <c r="W2086" s="11">
        <f t="shared" si="4"/>
        <v>1</v>
      </c>
      <c r="X2086" s="11">
        <f t="shared" si="5"/>
        <v>0</v>
      </c>
      <c r="Y2086" s="11">
        <f>ROUNDUP(SUM(VLOOKUP(F2086,'Pontuação 3.0'!A$2:B$11,2,FALSE),VLOOKUP(E2086,'Pontuação 3.0'!C$2:D$11,2,FALSE),VLOOKUP(H2086,'Pontuação 3.0'!I$2:J$11,2,FALSE),VLOOKUP(J2086,'Pontuação 3.0'!K$2:L$11,2,FALSE),VLOOKUP(G2086,'Pontuação 3.0'!E$2:F$11,2,FALSE),VLOOKUP(I2086,'Pontuação 3.0'!G$2:H$11,2,FALSE),VLOOKUP(K2086,'Pontuação 3.0'!M$2:N$13,2,FALSE)),0)</f>
        <v>2470</v>
      </c>
      <c r="Z2086" s="11">
        <f t="shared" si="6"/>
        <v>247</v>
      </c>
      <c r="AA2086" s="11" t="str">
        <f t="array" ref="AA2086">IFERROR(INDEX('Pontuação 3.0'!G$13:G$191, MATCH(Z2086, 'Pontuação 3.0'!F$13:F$191, 0)), "Faixa Indefinida")</f>
        <v>A</v>
      </c>
      <c r="AB2086" s="11">
        <f t="shared" si="7"/>
        <v>1</v>
      </c>
      <c r="AC2086" s="11">
        <f t="shared" si="8"/>
        <v>0</v>
      </c>
      <c r="AD2086" s="11">
        <f t="shared" si="9"/>
        <v>0</v>
      </c>
      <c r="AE2086" s="11">
        <f t="shared" si="10"/>
        <v>0</v>
      </c>
    </row>
    <row r="2087" ht="15.75" customHeight="1">
      <c r="A2087" s="7">
        <v>45657.0</v>
      </c>
      <c r="B2087" s="8" t="s">
        <v>4893</v>
      </c>
      <c r="C2087" s="8" t="s">
        <v>4894</v>
      </c>
      <c r="D2087" s="9">
        <v>5.1996141735E10</v>
      </c>
      <c r="E2087" s="8" t="s">
        <v>15428</v>
      </c>
      <c r="F2087" s="8" t="s">
        <v>15420</v>
      </c>
      <c r="G2087" s="8" t="s">
        <v>15451</v>
      </c>
      <c r="H2087" s="8" t="s">
        <v>15422</v>
      </c>
      <c r="I2087" s="8" t="s">
        <v>15423</v>
      </c>
      <c r="J2087" s="8" t="s">
        <v>15448</v>
      </c>
      <c r="K2087" s="8" t="s">
        <v>15432</v>
      </c>
      <c r="L2087" s="12" t="s">
        <v>15</v>
      </c>
      <c r="M2087" s="12" t="s">
        <v>3780</v>
      </c>
      <c r="N2087" s="12" t="s">
        <v>93</v>
      </c>
      <c r="O2087" s="12" t="s">
        <v>3781</v>
      </c>
      <c r="P2087" s="12" t="s">
        <v>17</v>
      </c>
      <c r="R2087" s="10">
        <f>ROUNDUP(SUM(VLOOKUP(F2087,'Pontuação'!A$2:B$11,2,FALSE),VLOOKUP(E2087,'Pontuação'!C$2:D$11,2,FALSE),VLOOKUP(H2087,'Pontuação'!I$2:J$11,2,FALSE),VLOOKUP(I2087,'Pontuação'!G$2:H$11,2,FALSE),VLOOKUP(K2087,'Pontuação'!M$2:N$13,2,FALSE)),0)</f>
        <v>1685</v>
      </c>
      <c r="S2087" s="11">
        <f t="shared" si="1"/>
        <v>169</v>
      </c>
      <c r="T2087" s="11" t="str">
        <f t="array" ref="T2087">IFERROR(INDEX('Pontuação'!G$13:G$101, MATCH(S2087, 'Pontuação'!F$13:F$101, 0)), "Faixa Indefinida")</f>
        <v>B</v>
      </c>
      <c r="U2087" s="11">
        <f t="shared" si="2"/>
        <v>0</v>
      </c>
      <c r="V2087" s="11">
        <f t="shared" si="3"/>
        <v>1</v>
      </c>
      <c r="W2087" s="11">
        <f t="shared" si="4"/>
        <v>0</v>
      </c>
      <c r="X2087" s="11">
        <f t="shared" si="5"/>
        <v>0</v>
      </c>
      <c r="Y2087" s="11">
        <f>ROUNDUP(SUM(VLOOKUP(F2087,'Pontuação 3.0'!A$2:B$11,2,FALSE),VLOOKUP(E2087,'Pontuação 3.0'!C$2:D$11,2,FALSE),VLOOKUP(H2087,'Pontuação 3.0'!I$2:J$11,2,FALSE),VLOOKUP(J2087,'Pontuação 3.0'!K$2:L$11,2,FALSE),VLOOKUP(G2087,'Pontuação 3.0'!E$2:F$11,2,FALSE),VLOOKUP(I2087,'Pontuação 3.0'!G$2:H$11,2,FALSE),VLOOKUP(K2087,'Pontuação 3.0'!M$2:N$13,2,FALSE)),0)</f>
        <v>2319</v>
      </c>
      <c r="Z2087" s="11">
        <f t="shared" si="6"/>
        <v>232</v>
      </c>
      <c r="AA2087" s="11" t="str">
        <f t="array" ref="AA2087">IFERROR(INDEX('Pontuação 3.0'!G$13:G$191, MATCH(Z2087, 'Pontuação 3.0'!F$13:F$191, 0)), "Faixa Indefinida")</f>
        <v>B</v>
      </c>
      <c r="AB2087" s="11">
        <f t="shared" si="7"/>
        <v>0</v>
      </c>
      <c r="AC2087" s="11">
        <f t="shared" si="8"/>
        <v>1</v>
      </c>
      <c r="AD2087" s="11">
        <f t="shared" si="9"/>
        <v>0</v>
      </c>
      <c r="AE2087" s="11">
        <f t="shared" si="10"/>
        <v>0</v>
      </c>
    </row>
    <row r="2088" ht="15.75" customHeight="1">
      <c r="A2088" s="7">
        <v>45657.0</v>
      </c>
      <c r="B2088" s="8" t="s">
        <v>4895</v>
      </c>
      <c r="C2088" s="8" t="s">
        <v>4896</v>
      </c>
      <c r="D2088" s="9">
        <v>8.3996545221E10</v>
      </c>
      <c r="E2088" s="8" t="s">
        <v>15428</v>
      </c>
      <c r="F2088" s="8" t="s">
        <v>15420</v>
      </c>
      <c r="G2088" s="8" t="s">
        <v>15430</v>
      </c>
      <c r="H2088" s="8" t="s">
        <v>15471</v>
      </c>
      <c r="I2088" s="8" t="s">
        <v>15423</v>
      </c>
      <c r="J2088" s="8" t="s">
        <v>15424</v>
      </c>
      <c r="K2088" s="8" t="s">
        <v>15425</v>
      </c>
      <c r="L2088" s="12" t="s">
        <v>15</v>
      </c>
      <c r="M2088" s="12" t="s">
        <v>3780</v>
      </c>
      <c r="N2088" s="12" t="s">
        <v>608</v>
      </c>
      <c r="O2088" s="12" t="s">
        <v>3781</v>
      </c>
      <c r="P2088" s="12" t="s">
        <v>119</v>
      </c>
      <c r="R2088" s="10">
        <f>ROUNDUP(SUM(VLOOKUP(F2088,'Pontuação'!A$2:B$11,2,FALSE),VLOOKUP(E2088,'Pontuação'!C$2:D$11,2,FALSE),VLOOKUP(H2088,'Pontuação'!I$2:J$11,2,FALSE),VLOOKUP(I2088,'Pontuação'!G$2:H$11,2,FALSE),VLOOKUP(K2088,'Pontuação'!M$2:N$13,2,FALSE)),0)</f>
        <v>1369</v>
      </c>
      <c r="S2088" s="11">
        <f t="shared" si="1"/>
        <v>137</v>
      </c>
      <c r="T2088" s="11" t="str">
        <f t="array" ref="T2088">IFERROR(INDEX('Pontuação'!G$13:G$101, MATCH(S2088, 'Pontuação'!F$13:F$101, 0)), "Faixa Indefinida")</f>
        <v>D</v>
      </c>
      <c r="U2088" s="11">
        <f t="shared" si="2"/>
        <v>0</v>
      </c>
      <c r="V2088" s="11">
        <f t="shared" si="3"/>
        <v>0</v>
      </c>
      <c r="W2088" s="11">
        <f t="shared" si="4"/>
        <v>0</v>
      </c>
      <c r="X2088" s="11">
        <f t="shared" si="5"/>
        <v>1</v>
      </c>
      <c r="Y2088" s="11">
        <f>ROUNDUP(SUM(VLOOKUP(F2088,'Pontuação 3.0'!A$2:B$11,2,FALSE),VLOOKUP(E2088,'Pontuação 3.0'!C$2:D$11,2,FALSE),VLOOKUP(H2088,'Pontuação 3.0'!I$2:J$11,2,FALSE),VLOOKUP(J2088,'Pontuação 3.0'!K$2:L$11,2,FALSE),VLOOKUP(G2088,'Pontuação 3.0'!E$2:F$11,2,FALSE),VLOOKUP(I2088,'Pontuação 3.0'!G$2:H$11,2,FALSE),VLOOKUP(K2088,'Pontuação 3.0'!M$2:N$13,2,FALSE)),0)</f>
        <v>2014</v>
      </c>
      <c r="Z2088" s="11">
        <f t="shared" si="6"/>
        <v>201</v>
      </c>
      <c r="AA2088" s="11" t="str">
        <f t="array" ref="AA2088">IFERROR(INDEX('Pontuação 3.0'!G$13:G$191, MATCH(Z2088, 'Pontuação 3.0'!F$13:F$191, 0)), "Faixa Indefinida")</f>
        <v>C</v>
      </c>
      <c r="AB2088" s="11">
        <f t="shared" si="7"/>
        <v>0</v>
      </c>
      <c r="AC2088" s="11">
        <f t="shared" si="8"/>
        <v>0</v>
      </c>
      <c r="AD2088" s="11">
        <f t="shared" si="9"/>
        <v>1</v>
      </c>
      <c r="AE2088" s="11">
        <f t="shared" si="10"/>
        <v>0</v>
      </c>
    </row>
    <row r="2089" ht="15.75" customHeight="1">
      <c r="A2089" s="7">
        <v>45657.0</v>
      </c>
      <c r="B2089" s="8" t="s">
        <v>4897</v>
      </c>
      <c r="C2089" s="8" t="s">
        <v>4898</v>
      </c>
      <c r="D2089" s="9">
        <v>1.3997544206E10</v>
      </c>
      <c r="E2089" s="8" t="s">
        <v>15428</v>
      </c>
      <c r="F2089" s="8" t="s">
        <v>15420</v>
      </c>
      <c r="G2089" s="8" t="s">
        <v>15430</v>
      </c>
      <c r="H2089" s="8" t="s">
        <v>15422</v>
      </c>
      <c r="I2089" s="8" t="s">
        <v>15431</v>
      </c>
      <c r="J2089" s="8" t="s">
        <v>15424</v>
      </c>
      <c r="K2089" s="8" t="s">
        <v>15425</v>
      </c>
      <c r="L2089" s="12" t="s">
        <v>15</v>
      </c>
      <c r="M2089" s="12" t="s">
        <v>3780</v>
      </c>
      <c r="N2089" s="12" t="s">
        <v>710</v>
      </c>
      <c r="O2089" s="12" t="s">
        <v>3781</v>
      </c>
      <c r="P2089" s="12" t="s">
        <v>17</v>
      </c>
      <c r="R2089" s="10">
        <f>ROUNDUP(SUM(VLOOKUP(F2089,'Pontuação'!A$2:B$11,2,FALSE),VLOOKUP(E2089,'Pontuação'!C$2:D$11,2,FALSE),VLOOKUP(H2089,'Pontuação'!I$2:J$11,2,FALSE),VLOOKUP(I2089,'Pontuação'!G$2:H$11,2,FALSE),VLOOKUP(K2089,'Pontuação'!M$2:N$13,2,FALSE)),0)</f>
        <v>1658</v>
      </c>
      <c r="S2089" s="11">
        <f t="shared" si="1"/>
        <v>166</v>
      </c>
      <c r="T2089" s="11" t="str">
        <f t="array" ref="T2089">IFERROR(INDEX('Pontuação'!G$13:G$101, MATCH(S2089, 'Pontuação'!F$13:F$101, 0)), "Faixa Indefinida")</f>
        <v>B</v>
      </c>
      <c r="U2089" s="11">
        <f t="shared" si="2"/>
        <v>0</v>
      </c>
      <c r="V2089" s="11">
        <f t="shared" si="3"/>
        <v>1</v>
      </c>
      <c r="W2089" s="11">
        <f t="shared" si="4"/>
        <v>0</v>
      </c>
      <c r="X2089" s="11">
        <f t="shared" si="5"/>
        <v>0</v>
      </c>
      <c r="Y2089" s="11">
        <f>ROUNDUP(SUM(VLOOKUP(F2089,'Pontuação 3.0'!A$2:B$11,2,FALSE),VLOOKUP(E2089,'Pontuação 3.0'!C$2:D$11,2,FALSE),VLOOKUP(H2089,'Pontuação 3.0'!I$2:J$11,2,FALSE),VLOOKUP(J2089,'Pontuação 3.0'!K$2:L$11,2,FALSE),VLOOKUP(G2089,'Pontuação 3.0'!E$2:F$11,2,FALSE),VLOOKUP(I2089,'Pontuação 3.0'!G$2:H$11,2,FALSE),VLOOKUP(K2089,'Pontuação 3.0'!M$2:N$13,2,FALSE)),0)</f>
        <v>2274</v>
      </c>
      <c r="Z2089" s="11">
        <f t="shared" si="6"/>
        <v>227</v>
      </c>
      <c r="AA2089" s="11" t="str">
        <f t="array" ref="AA2089">IFERROR(INDEX('Pontuação 3.0'!G$13:G$191, MATCH(Z2089, 'Pontuação 3.0'!F$13:F$191, 0)), "Faixa Indefinida")</f>
        <v>B</v>
      </c>
      <c r="AB2089" s="11">
        <f t="shared" si="7"/>
        <v>0</v>
      </c>
      <c r="AC2089" s="11">
        <f t="shared" si="8"/>
        <v>1</v>
      </c>
      <c r="AD2089" s="11">
        <f t="shared" si="9"/>
        <v>0</v>
      </c>
      <c r="AE2089" s="11">
        <f t="shared" si="10"/>
        <v>0</v>
      </c>
    </row>
    <row r="2090" ht="15.75" customHeight="1">
      <c r="A2090" s="7">
        <v>45657.0</v>
      </c>
      <c r="B2090" s="8" t="s">
        <v>2538</v>
      </c>
      <c r="C2090" s="8" t="s">
        <v>4899</v>
      </c>
      <c r="D2090" s="9">
        <v>4.8996241415E10</v>
      </c>
      <c r="E2090" s="8" t="s">
        <v>15428</v>
      </c>
      <c r="F2090" s="8" t="s">
        <v>15420</v>
      </c>
      <c r="G2090" s="8" t="s">
        <v>15451</v>
      </c>
      <c r="H2090" s="8" t="s">
        <v>15438</v>
      </c>
      <c r="I2090" s="8" t="s">
        <v>15423</v>
      </c>
      <c r="J2090" s="8" t="s">
        <v>15424</v>
      </c>
      <c r="K2090" s="8" t="s">
        <v>15432</v>
      </c>
      <c r="L2090" s="12" t="s">
        <v>15</v>
      </c>
      <c r="M2090" s="12" t="s">
        <v>3780</v>
      </c>
      <c r="N2090" s="12" t="s">
        <v>986</v>
      </c>
      <c r="O2090" s="12" t="s">
        <v>3781</v>
      </c>
      <c r="P2090" s="12" t="s">
        <v>17</v>
      </c>
      <c r="R2090" s="10">
        <f>ROUNDUP(SUM(VLOOKUP(F2090,'Pontuação'!A$2:B$11,2,FALSE),VLOOKUP(E2090,'Pontuação'!C$2:D$11,2,FALSE),VLOOKUP(H2090,'Pontuação'!I$2:J$11,2,FALSE),VLOOKUP(I2090,'Pontuação'!G$2:H$11,2,FALSE),VLOOKUP(K2090,'Pontuação'!M$2:N$13,2,FALSE)),0)</f>
        <v>1571</v>
      </c>
      <c r="S2090" s="11">
        <f t="shared" si="1"/>
        <v>157</v>
      </c>
      <c r="T2090" s="11" t="str">
        <f t="array" ref="T2090">IFERROR(INDEX('Pontuação'!G$13:G$101, MATCH(S2090, 'Pontuação'!F$13:F$101, 0)), "Faixa Indefinida")</f>
        <v>C</v>
      </c>
      <c r="U2090" s="11">
        <f t="shared" si="2"/>
        <v>0</v>
      </c>
      <c r="V2090" s="11">
        <f t="shared" si="3"/>
        <v>0</v>
      </c>
      <c r="W2090" s="11">
        <f t="shared" si="4"/>
        <v>1</v>
      </c>
      <c r="X2090" s="11">
        <f t="shared" si="5"/>
        <v>0</v>
      </c>
      <c r="Y2090" s="11">
        <f>ROUNDUP(SUM(VLOOKUP(F2090,'Pontuação 3.0'!A$2:B$11,2,FALSE),VLOOKUP(E2090,'Pontuação 3.0'!C$2:D$11,2,FALSE),VLOOKUP(H2090,'Pontuação 3.0'!I$2:J$11,2,FALSE),VLOOKUP(J2090,'Pontuação 3.0'!K$2:L$11,2,FALSE),VLOOKUP(G2090,'Pontuação 3.0'!E$2:F$11,2,FALSE),VLOOKUP(I2090,'Pontuação 3.0'!G$2:H$11,2,FALSE),VLOOKUP(K2090,'Pontuação 3.0'!M$2:N$13,2,FALSE)),0)</f>
        <v>1910</v>
      </c>
      <c r="Z2090" s="11">
        <f t="shared" si="6"/>
        <v>191</v>
      </c>
      <c r="AA2090" s="11" t="str">
        <f t="array" ref="AA2090">IFERROR(INDEX('Pontuação 3.0'!G$13:G$191, MATCH(Z2090, 'Pontuação 3.0'!F$13:F$191, 0)), "Faixa Indefinida")</f>
        <v>D</v>
      </c>
      <c r="AB2090" s="11">
        <f t="shared" si="7"/>
        <v>0</v>
      </c>
      <c r="AC2090" s="11">
        <f t="shared" si="8"/>
        <v>0</v>
      </c>
      <c r="AD2090" s="11">
        <f t="shared" si="9"/>
        <v>0</v>
      </c>
      <c r="AE2090" s="11">
        <f t="shared" si="10"/>
        <v>1</v>
      </c>
    </row>
    <row r="2091" ht="15.75" customHeight="1">
      <c r="A2091" s="7">
        <v>45657.0</v>
      </c>
      <c r="B2091" s="8" t="s">
        <v>4900</v>
      </c>
      <c r="C2091" s="8" t="s">
        <v>4901</v>
      </c>
      <c r="D2091" s="9">
        <v>1.1961772204E10</v>
      </c>
      <c r="E2091" s="8" t="s">
        <v>15428</v>
      </c>
      <c r="F2091" s="8" t="s">
        <v>15420</v>
      </c>
      <c r="G2091" s="8" t="s">
        <v>15430</v>
      </c>
      <c r="H2091" s="8" t="s">
        <v>15446</v>
      </c>
      <c r="I2091" s="8" t="s">
        <v>15431</v>
      </c>
      <c r="J2091" s="8" t="s">
        <v>15448</v>
      </c>
      <c r="K2091" s="8" t="s">
        <v>15432</v>
      </c>
      <c r="L2091" s="12" t="s">
        <v>15</v>
      </c>
      <c r="M2091" s="12" t="s">
        <v>3780</v>
      </c>
      <c r="N2091" s="12" t="s">
        <v>205</v>
      </c>
      <c r="O2091" s="12" t="s">
        <v>3781</v>
      </c>
      <c r="P2091" s="12" t="s">
        <v>119</v>
      </c>
      <c r="R2091" s="10">
        <f>ROUNDUP(SUM(VLOOKUP(F2091,'Pontuação'!A$2:B$11,2,FALSE),VLOOKUP(E2091,'Pontuação'!C$2:D$11,2,FALSE),VLOOKUP(H2091,'Pontuação'!I$2:J$11,2,FALSE),VLOOKUP(I2091,'Pontuação'!G$2:H$11,2,FALSE),VLOOKUP(K2091,'Pontuação'!M$2:N$13,2,FALSE)),0)</f>
        <v>1832</v>
      </c>
      <c r="S2091" s="11">
        <f t="shared" si="1"/>
        <v>183</v>
      </c>
      <c r="T2091" s="11" t="str">
        <f t="array" ref="T2091">IFERROR(INDEX('Pontuação'!G$13:G$101, MATCH(S2091, 'Pontuação'!F$13:F$101, 0)), "Faixa Indefinida")</f>
        <v>B</v>
      </c>
      <c r="U2091" s="11">
        <f t="shared" si="2"/>
        <v>0</v>
      </c>
      <c r="V2091" s="11">
        <f t="shared" si="3"/>
        <v>1</v>
      </c>
      <c r="W2091" s="11">
        <f t="shared" si="4"/>
        <v>0</v>
      </c>
      <c r="X2091" s="11">
        <f t="shared" si="5"/>
        <v>0</v>
      </c>
      <c r="Y2091" s="11">
        <f>ROUNDUP(SUM(VLOOKUP(F2091,'Pontuação 3.0'!A$2:B$11,2,FALSE),VLOOKUP(E2091,'Pontuação 3.0'!C$2:D$11,2,FALSE),VLOOKUP(H2091,'Pontuação 3.0'!I$2:J$11,2,FALSE),VLOOKUP(J2091,'Pontuação 3.0'!K$2:L$11,2,FALSE),VLOOKUP(G2091,'Pontuação 3.0'!E$2:F$11,2,FALSE),VLOOKUP(I2091,'Pontuação 3.0'!G$2:H$11,2,FALSE),VLOOKUP(K2091,'Pontuação 3.0'!M$2:N$13,2,FALSE)),0)</f>
        <v>2708</v>
      </c>
      <c r="Z2091" s="11">
        <f t="shared" si="6"/>
        <v>271</v>
      </c>
      <c r="AA2091" s="11" t="str">
        <f t="array" ref="AA2091">IFERROR(INDEX('Pontuação 3.0'!G$13:G$191, MATCH(Z2091, 'Pontuação 3.0'!F$13:F$191, 0)), "Faixa Indefinida")</f>
        <v>A</v>
      </c>
      <c r="AB2091" s="11">
        <f t="shared" si="7"/>
        <v>1</v>
      </c>
      <c r="AC2091" s="11">
        <f t="shared" si="8"/>
        <v>0</v>
      </c>
      <c r="AD2091" s="11">
        <f t="shared" si="9"/>
        <v>0</v>
      </c>
      <c r="AE2091" s="11">
        <f t="shared" si="10"/>
        <v>0</v>
      </c>
    </row>
    <row r="2092" ht="15.75" customHeight="1">
      <c r="A2092" s="7">
        <v>45657.0</v>
      </c>
      <c r="B2092" s="8" t="s">
        <v>4902</v>
      </c>
      <c r="C2092" s="8" t="s">
        <v>4903</v>
      </c>
      <c r="D2092" s="9">
        <v>5.511997493741E12</v>
      </c>
      <c r="E2092" s="8" t="s">
        <v>15428</v>
      </c>
      <c r="F2092" s="8" t="s">
        <v>15420</v>
      </c>
      <c r="G2092" s="8" t="s">
        <v>15586</v>
      </c>
      <c r="H2092" s="8" t="s">
        <v>15438</v>
      </c>
      <c r="I2092" s="8" t="s">
        <v>15433</v>
      </c>
      <c r="J2092" s="8" t="s">
        <v>15424</v>
      </c>
      <c r="K2092" s="8" t="s">
        <v>15425</v>
      </c>
      <c r="L2092" s="12" t="s">
        <v>15</v>
      </c>
      <c r="M2092" s="12" t="s">
        <v>3780</v>
      </c>
      <c r="N2092" s="12" t="s">
        <v>93</v>
      </c>
      <c r="O2092" s="12" t="s">
        <v>3870</v>
      </c>
      <c r="P2092" s="12" t="s">
        <v>119</v>
      </c>
      <c r="R2092" s="10">
        <f>ROUNDUP(SUM(VLOOKUP(F2092,'Pontuação'!A$2:B$11,2,FALSE),VLOOKUP(E2092,'Pontuação'!C$2:D$11,2,FALSE),VLOOKUP(H2092,'Pontuação'!I$2:J$11,2,FALSE),VLOOKUP(I2092,'Pontuação'!G$2:H$11,2,FALSE),VLOOKUP(K2092,'Pontuação'!M$2:N$13,2,FALSE)),0)</f>
        <v>1717</v>
      </c>
      <c r="S2092" s="11">
        <f t="shared" si="1"/>
        <v>172</v>
      </c>
      <c r="T2092" s="11" t="str">
        <f t="array" ref="T2092">IFERROR(INDEX('Pontuação'!G$13:G$101, MATCH(S2092, 'Pontuação'!F$13:F$101, 0)), "Faixa Indefinida")</f>
        <v>B</v>
      </c>
      <c r="U2092" s="11">
        <f t="shared" si="2"/>
        <v>0</v>
      </c>
      <c r="V2092" s="11">
        <f t="shared" si="3"/>
        <v>1</v>
      </c>
      <c r="W2092" s="11">
        <f t="shared" si="4"/>
        <v>0</v>
      </c>
      <c r="X2092" s="11">
        <f t="shared" si="5"/>
        <v>0</v>
      </c>
      <c r="Y2092" s="11">
        <f>ROUNDUP(SUM(VLOOKUP(F2092,'Pontuação 3.0'!A$2:B$11,2,FALSE),VLOOKUP(E2092,'Pontuação 3.0'!C$2:D$11,2,FALSE),VLOOKUP(H2092,'Pontuação 3.0'!I$2:J$11,2,FALSE),VLOOKUP(J2092,'Pontuação 3.0'!K$2:L$11,2,FALSE),VLOOKUP(G2092,'Pontuação 3.0'!E$2:F$11,2,FALSE),VLOOKUP(I2092,'Pontuação 3.0'!G$2:H$11,2,FALSE),VLOOKUP(K2092,'Pontuação 3.0'!M$2:N$13,2,FALSE)),0)</f>
        <v>2309</v>
      </c>
      <c r="Z2092" s="11">
        <f t="shared" si="6"/>
        <v>231</v>
      </c>
      <c r="AA2092" s="11" t="str">
        <f t="array" ref="AA2092">IFERROR(INDEX('Pontuação 3.0'!G$13:G$191, MATCH(Z2092, 'Pontuação 3.0'!F$13:F$191, 0)), "Faixa Indefinida")</f>
        <v>B</v>
      </c>
      <c r="AB2092" s="11">
        <f t="shared" si="7"/>
        <v>0</v>
      </c>
      <c r="AC2092" s="11">
        <f t="shared" si="8"/>
        <v>1</v>
      </c>
      <c r="AD2092" s="11">
        <f t="shared" si="9"/>
        <v>0</v>
      </c>
      <c r="AE2092" s="11">
        <f t="shared" si="10"/>
        <v>0</v>
      </c>
    </row>
    <row r="2093" ht="15.75" customHeight="1">
      <c r="A2093" s="7">
        <v>45657.0</v>
      </c>
      <c r="B2093" s="8" t="s">
        <v>3893</v>
      </c>
      <c r="C2093" s="8" t="s">
        <v>4904</v>
      </c>
      <c r="D2093" s="9">
        <v>1.5991423926E10</v>
      </c>
      <c r="E2093" s="8" t="s">
        <v>15428</v>
      </c>
      <c r="F2093" s="8" t="s">
        <v>15442</v>
      </c>
      <c r="G2093" s="8" t="s">
        <v>15430</v>
      </c>
      <c r="H2093" s="8" t="s">
        <v>15443</v>
      </c>
      <c r="I2093" s="8" t="s">
        <v>15423</v>
      </c>
      <c r="J2093" s="8" t="s">
        <v>15448</v>
      </c>
      <c r="K2093" s="8" t="s">
        <v>15425</v>
      </c>
      <c r="L2093" s="12" t="s">
        <v>15</v>
      </c>
      <c r="M2093" s="12" t="s">
        <v>3780</v>
      </c>
      <c r="N2093" s="12" t="s">
        <v>497</v>
      </c>
      <c r="O2093" s="12" t="s">
        <v>3797</v>
      </c>
      <c r="P2093" s="12" t="s">
        <v>119</v>
      </c>
      <c r="R2093" s="10">
        <f>ROUNDUP(SUM(VLOOKUP(F2093,'Pontuação'!A$2:B$11,2,FALSE),VLOOKUP(E2093,'Pontuação'!C$2:D$11,2,FALSE),VLOOKUP(H2093,'Pontuação'!I$2:J$11,2,FALSE),VLOOKUP(I2093,'Pontuação'!G$2:H$11,2,FALSE),VLOOKUP(K2093,'Pontuação'!M$2:N$13,2,FALSE)),0)</f>
        <v>1567</v>
      </c>
      <c r="S2093" s="11">
        <f t="shared" si="1"/>
        <v>157</v>
      </c>
      <c r="T2093" s="11" t="str">
        <f t="array" ref="T2093">IFERROR(INDEX('Pontuação'!G$13:G$101, MATCH(S2093, 'Pontuação'!F$13:F$101, 0)), "Faixa Indefinida")</f>
        <v>C</v>
      </c>
      <c r="U2093" s="11">
        <f t="shared" si="2"/>
        <v>0</v>
      </c>
      <c r="V2093" s="11">
        <f t="shared" si="3"/>
        <v>0</v>
      </c>
      <c r="W2093" s="11">
        <f t="shared" si="4"/>
        <v>1</v>
      </c>
      <c r="X2093" s="11">
        <f t="shared" si="5"/>
        <v>0</v>
      </c>
      <c r="Y2093" s="11">
        <f>ROUNDUP(SUM(VLOOKUP(F2093,'Pontuação 3.0'!A$2:B$11,2,FALSE),VLOOKUP(E2093,'Pontuação 3.0'!C$2:D$11,2,FALSE),VLOOKUP(H2093,'Pontuação 3.0'!I$2:J$11,2,FALSE),VLOOKUP(J2093,'Pontuação 3.0'!K$2:L$11,2,FALSE),VLOOKUP(G2093,'Pontuação 3.0'!E$2:F$11,2,FALSE),VLOOKUP(I2093,'Pontuação 3.0'!G$2:H$11,2,FALSE),VLOOKUP(K2093,'Pontuação 3.0'!M$2:N$13,2,FALSE)),0)</f>
        <v>2186</v>
      </c>
      <c r="Z2093" s="11">
        <f t="shared" si="6"/>
        <v>219</v>
      </c>
      <c r="AA2093" s="11" t="str">
        <f t="array" ref="AA2093">IFERROR(INDEX('Pontuação 3.0'!G$13:G$191, MATCH(Z2093, 'Pontuação 3.0'!F$13:F$191, 0)), "Faixa Indefinida")</f>
        <v>B</v>
      </c>
      <c r="AB2093" s="11">
        <f t="shared" si="7"/>
        <v>0</v>
      </c>
      <c r="AC2093" s="11">
        <f t="shared" si="8"/>
        <v>1</v>
      </c>
      <c r="AD2093" s="11">
        <f t="shared" si="9"/>
        <v>0</v>
      </c>
      <c r="AE2093" s="11">
        <f t="shared" si="10"/>
        <v>0</v>
      </c>
    </row>
    <row r="2094" ht="15.75" customHeight="1">
      <c r="A2094" s="7">
        <v>45657.0</v>
      </c>
      <c r="B2094" s="8" t="s">
        <v>3810</v>
      </c>
      <c r="C2094" s="8" t="s">
        <v>4905</v>
      </c>
      <c r="D2094" s="8" t="s">
        <v>4906</v>
      </c>
      <c r="E2094" s="8" t="s">
        <v>15419</v>
      </c>
      <c r="F2094" s="8" t="s">
        <v>15442</v>
      </c>
      <c r="G2094" s="8" t="s">
        <v>15430</v>
      </c>
      <c r="H2094" s="8" t="s">
        <v>15422</v>
      </c>
      <c r="I2094" s="8" t="s">
        <v>15423</v>
      </c>
      <c r="J2094" s="8" t="s">
        <v>15424</v>
      </c>
      <c r="K2094" s="8" t="s">
        <v>15480</v>
      </c>
      <c r="L2094" s="12" t="s">
        <v>15</v>
      </c>
      <c r="M2094" s="12" t="s">
        <v>3780</v>
      </c>
      <c r="N2094" s="12" t="s">
        <v>497</v>
      </c>
      <c r="O2094" s="12" t="s">
        <v>3792</v>
      </c>
      <c r="P2094" s="12" t="s">
        <v>119</v>
      </c>
      <c r="R2094" s="10">
        <f>ROUNDUP(SUM(VLOOKUP(F2094,'Pontuação'!A$2:B$11,2,FALSE),VLOOKUP(E2094,'Pontuação'!C$2:D$11,2,FALSE),VLOOKUP(H2094,'Pontuação'!I$2:J$11,2,FALSE),VLOOKUP(I2094,'Pontuação'!G$2:H$11,2,FALSE),VLOOKUP(K2094,'Pontuação'!M$2:N$13,2,FALSE)),0)</f>
        <v>1508</v>
      </c>
      <c r="S2094" s="11">
        <f t="shared" si="1"/>
        <v>151</v>
      </c>
      <c r="T2094" s="11" t="str">
        <f t="array" ref="T2094">IFERROR(INDEX('Pontuação'!G$13:G$101, MATCH(S2094, 'Pontuação'!F$13:F$101, 0)), "Faixa Indefinida")</f>
        <v>C</v>
      </c>
      <c r="U2094" s="11">
        <f t="shared" si="2"/>
        <v>0</v>
      </c>
      <c r="V2094" s="11">
        <f t="shared" si="3"/>
        <v>0</v>
      </c>
      <c r="W2094" s="11">
        <f t="shared" si="4"/>
        <v>1</v>
      </c>
      <c r="X2094" s="11">
        <f t="shared" si="5"/>
        <v>0</v>
      </c>
      <c r="Y2094" s="11">
        <f>ROUNDUP(SUM(VLOOKUP(F2094,'Pontuação 3.0'!A$2:B$11,2,FALSE),VLOOKUP(E2094,'Pontuação 3.0'!C$2:D$11,2,FALSE),VLOOKUP(H2094,'Pontuação 3.0'!I$2:J$11,2,FALSE),VLOOKUP(J2094,'Pontuação 3.0'!K$2:L$11,2,FALSE),VLOOKUP(G2094,'Pontuação 3.0'!E$2:F$11,2,FALSE),VLOOKUP(I2094,'Pontuação 3.0'!G$2:H$11,2,FALSE),VLOOKUP(K2094,'Pontuação 3.0'!M$2:N$13,2,FALSE)),0)</f>
        <v>1929</v>
      </c>
      <c r="Z2094" s="11">
        <f t="shared" si="6"/>
        <v>193</v>
      </c>
      <c r="AA2094" s="11" t="str">
        <f t="array" ref="AA2094">IFERROR(INDEX('Pontuação 3.0'!G$13:G$191, MATCH(Z2094, 'Pontuação 3.0'!F$13:F$191, 0)), "Faixa Indefinida")</f>
        <v>C</v>
      </c>
      <c r="AB2094" s="11">
        <f t="shared" si="7"/>
        <v>0</v>
      </c>
      <c r="AC2094" s="11">
        <f t="shared" si="8"/>
        <v>0</v>
      </c>
      <c r="AD2094" s="11">
        <f t="shared" si="9"/>
        <v>1</v>
      </c>
      <c r="AE2094" s="11">
        <f t="shared" si="10"/>
        <v>0</v>
      </c>
    </row>
    <row r="2095" ht="15.75" customHeight="1">
      <c r="A2095" s="7">
        <v>45657.0</v>
      </c>
      <c r="B2095" s="8" t="s">
        <v>4907</v>
      </c>
      <c r="C2095" s="8" t="s">
        <v>4908</v>
      </c>
      <c r="D2095" s="9">
        <v>4.9999537318E10</v>
      </c>
      <c r="E2095" s="8" t="s">
        <v>15428</v>
      </c>
      <c r="F2095" s="8" t="s">
        <v>15420</v>
      </c>
      <c r="G2095" s="8" t="s">
        <v>15421</v>
      </c>
      <c r="H2095" s="8" t="s">
        <v>15446</v>
      </c>
      <c r="I2095" s="8" t="s">
        <v>15423</v>
      </c>
      <c r="J2095" s="8" t="s">
        <v>15448</v>
      </c>
      <c r="K2095" s="8" t="s">
        <v>15432</v>
      </c>
      <c r="L2095" s="12" t="s">
        <v>15</v>
      </c>
      <c r="M2095" s="12" t="s">
        <v>3780</v>
      </c>
      <c r="N2095" s="12" t="s">
        <v>986</v>
      </c>
      <c r="O2095" s="12" t="s">
        <v>3781</v>
      </c>
      <c r="P2095" s="12" t="s">
        <v>119</v>
      </c>
      <c r="R2095" s="10">
        <f>ROUNDUP(SUM(VLOOKUP(F2095,'Pontuação'!A$2:B$11,2,FALSE),VLOOKUP(E2095,'Pontuação'!C$2:D$11,2,FALSE),VLOOKUP(H2095,'Pontuação'!I$2:J$11,2,FALSE),VLOOKUP(I2095,'Pontuação'!G$2:H$11,2,FALSE),VLOOKUP(K2095,'Pontuação'!M$2:N$13,2,FALSE)),0)</f>
        <v>1727</v>
      </c>
      <c r="S2095" s="11">
        <f t="shared" si="1"/>
        <v>173</v>
      </c>
      <c r="T2095" s="11" t="str">
        <f t="array" ref="T2095">IFERROR(INDEX('Pontuação'!G$13:G$101, MATCH(S2095, 'Pontuação'!F$13:F$101, 0)), "Faixa Indefinida")</f>
        <v>B</v>
      </c>
      <c r="U2095" s="11">
        <f t="shared" si="2"/>
        <v>0</v>
      </c>
      <c r="V2095" s="11">
        <f t="shared" si="3"/>
        <v>1</v>
      </c>
      <c r="W2095" s="11">
        <f t="shared" si="4"/>
        <v>0</v>
      </c>
      <c r="X2095" s="11">
        <f t="shared" si="5"/>
        <v>0</v>
      </c>
      <c r="Y2095" s="11">
        <f>ROUNDUP(SUM(VLOOKUP(F2095,'Pontuação 3.0'!A$2:B$11,2,FALSE),VLOOKUP(E2095,'Pontuação 3.0'!C$2:D$11,2,FALSE),VLOOKUP(H2095,'Pontuação 3.0'!I$2:J$11,2,FALSE),VLOOKUP(J2095,'Pontuação 3.0'!K$2:L$11,2,FALSE),VLOOKUP(G2095,'Pontuação 3.0'!E$2:F$11,2,FALSE),VLOOKUP(I2095,'Pontuação 3.0'!G$2:H$11,2,FALSE),VLOOKUP(K2095,'Pontuação 3.0'!M$2:N$13,2,FALSE)),0)</f>
        <v>2416</v>
      </c>
      <c r="Z2095" s="11">
        <f t="shared" si="6"/>
        <v>242</v>
      </c>
      <c r="AA2095" s="11" t="str">
        <f t="array" ref="AA2095">IFERROR(INDEX('Pontuação 3.0'!G$13:G$191, MATCH(Z2095, 'Pontuação 3.0'!F$13:F$191, 0)), "Faixa Indefinida")</f>
        <v>A</v>
      </c>
      <c r="AB2095" s="11">
        <f t="shared" si="7"/>
        <v>1</v>
      </c>
      <c r="AC2095" s="11">
        <f t="shared" si="8"/>
        <v>0</v>
      </c>
      <c r="AD2095" s="11">
        <f t="shared" si="9"/>
        <v>0</v>
      </c>
      <c r="AE2095" s="11">
        <f t="shared" si="10"/>
        <v>0</v>
      </c>
    </row>
    <row r="2096" ht="15.75" customHeight="1">
      <c r="A2096" s="7">
        <v>45657.0</v>
      </c>
      <c r="B2096" s="8" t="s">
        <v>4909</v>
      </c>
      <c r="C2096" s="8" t="s">
        <v>4910</v>
      </c>
      <c r="D2096" s="9">
        <v>2.7992636761E10</v>
      </c>
      <c r="E2096" s="8" t="s">
        <v>15428</v>
      </c>
      <c r="F2096" s="8" t="s">
        <v>15442</v>
      </c>
      <c r="G2096" s="8" t="s">
        <v>15430</v>
      </c>
      <c r="H2096" s="8" t="s">
        <v>15446</v>
      </c>
      <c r="I2096" s="8" t="s">
        <v>15433</v>
      </c>
      <c r="J2096" s="8" t="s">
        <v>15424</v>
      </c>
      <c r="K2096" s="8" t="s">
        <v>15439</v>
      </c>
      <c r="L2096" s="12" t="s">
        <v>15</v>
      </c>
      <c r="M2096" s="12" t="s">
        <v>3780</v>
      </c>
      <c r="N2096" s="12" t="s">
        <v>205</v>
      </c>
      <c r="O2096" s="12" t="s">
        <v>3792</v>
      </c>
      <c r="P2096" s="12" t="s">
        <v>119</v>
      </c>
      <c r="R2096" s="10">
        <f>ROUNDUP(SUM(VLOOKUP(F2096,'Pontuação'!A$2:B$11,2,FALSE),VLOOKUP(E2096,'Pontuação'!C$2:D$11,2,FALSE),VLOOKUP(H2096,'Pontuação'!I$2:J$11,2,FALSE),VLOOKUP(I2096,'Pontuação'!G$2:H$11,2,FALSE),VLOOKUP(K2096,'Pontuação'!M$2:N$13,2,FALSE)),0)</f>
        <v>1905</v>
      </c>
      <c r="S2096" s="11">
        <f t="shared" si="1"/>
        <v>191</v>
      </c>
      <c r="T2096" s="11" t="str">
        <f t="array" ref="T2096">IFERROR(INDEX('Pontuação'!G$13:G$101, MATCH(S2096, 'Pontuação'!F$13:F$101, 0)), "Faixa Indefinida")</f>
        <v>A</v>
      </c>
      <c r="U2096" s="11">
        <f t="shared" si="2"/>
        <v>1</v>
      </c>
      <c r="V2096" s="11">
        <f t="shared" si="3"/>
        <v>0</v>
      </c>
      <c r="W2096" s="11">
        <f t="shared" si="4"/>
        <v>0</v>
      </c>
      <c r="X2096" s="11">
        <f t="shared" si="5"/>
        <v>0</v>
      </c>
      <c r="Y2096" s="11">
        <f>ROUNDUP(SUM(VLOOKUP(F2096,'Pontuação 3.0'!A$2:B$11,2,FALSE),VLOOKUP(E2096,'Pontuação 3.0'!C$2:D$11,2,FALSE),VLOOKUP(H2096,'Pontuação 3.0'!I$2:J$11,2,FALSE),VLOOKUP(J2096,'Pontuação 3.0'!K$2:L$11,2,FALSE),VLOOKUP(G2096,'Pontuação 3.0'!E$2:F$11,2,FALSE),VLOOKUP(I2096,'Pontuação 3.0'!G$2:H$11,2,FALSE),VLOOKUP(K2096,'Pontuação 3.0'!M$2:N$13,2,FALSE)),0)</f>
        <v>2329</v>
      </c>
      <c r="Z2096" s="11">
        <f t="shared" si="6"/>
        <v>233</v>
      </c>
      <c r="AA2096" s="11" t="str">
        <f t="array" ref="AA2096">IFERROR(INDEX('Pontuação 3.0'!G$13:G$191, MATCH(Z2096, 'Pontuação 3.0'!F$13:F$191, 0)), "Faixa Indefinida")</f>
        <v>B</v>
      </c>
      <c r="AB2096" s="11">
        <f t="shared" si="7"/>
        <v>0</v>
      </c>
      <c r="AC2096" s="11">
        <f t="shared" si="8"/>
        <v>1</v>
      </c>
      <c r="AD2096" s="11">
        <f t="shared" si="9"/>
        <v>0</v>
      </c>
      <c r="AE2096" s="11">
        <f t="shared" si="10"/>
        <v>0</v>
      </c>
    </row>
    <row r="2097" ht="15.75" customHeight="1">
      <c r="A2097" s="7">
        <v>45657.0</v>
      </c>
      <c r="B2097" s="8" t="s">
        <v>4911</v>
      </c>
      <c r="C2097" s="8" t="s">
        <v>4912</v>
      </c>
      <c r="D2097" s="9">
        <v>2.1979199185E10</v>
      </c>
      <c r="E2097" s="8" t="s">
        <v>15428</v>
      </c>
      <c r="F2097" s="8" t="s">
        <v>15436</v>
      </c>
      <c r="G2097" s="8" t="s">
        <v>15437</v>
      </c>
      <c r="H2097" s="8" t="s">
        <v>15438</v>
      </c>
      <c r="I2097" s="8" t="s">
        <v>15423</v>
      </c>
      <c r="J2097" s="8" t="s">
        <v>15424</v>
      </c>
      <c r="K2097" s="8" t="s">
        <v>15432</v>
      </c>
      <c r="L2097" s="12" t="s">
        <v>15</v>
      </c>
      <c r="M2097" s="12" t="s">
        <v>3780</v>
      </c>
      <c r="N2097" s="12" t="s">
        <v>300</v>
      </c>
      <c r="O2097" s="12" t="s">
        <v>3781</v>
      </c>
      <c r="P2097" s="12" t="s">
        <v>119</v>
      </c>
      <c r="R2097" s="10">
        <f>ROUNDUP(SUM(VLOOKUP(F2097,'Pontuação'!A$2:B$11,2,FALSE),VLOOKUP(E2097,'Pontuação'!C$2:D$11,2,FALSE),VLOOKUP(H2097,'Pontuação'!I$2:J$11,2,FALSE),VLOOKUP(I2097,'Pontuação'!G$2:H$11,2,FALSE),VLOOKUP(K2097,'Pontuação'!M$2:N$13,2,FALSE)),0)</f>
        <v>1326</v>
      </c>
      <c r="S2097" s="11">
        <f t="shared" si="1"/>
        <v>133</v>
      </c>
      <c r="T2097" s="11" t="str">
        <f t="array" ref="T2097">IFERROR(INDEX('Pontuação'!G$13:G$101, MATCH(S2097, 'Pontuação'!F$13:F$101, 0)), "Faixa Indefinida")</f>
        <v>D</v>
      </c>
      <c r="U2097" s="11">
        <f t="shared" si="2"/>
        <v>0</v>
      </c>
      <c r="V2097" s="11">
        <f t="shared" si="3"/>
        <v>0</v>
      </c>
      <c r="W2097" s="11">
        <f t="shared" si="4"/>
        <v>0</v>
      </c>
      <c r="X2097" s="11">
        <f t="shared" si="5"/>
        <v>1</v>
      </c>
      <c r="Y2097" s="11">
        <f>ROUNDUP(SUM(VLOOKUP(F2097,'Pontuação 3.0'!A$2:B$11,2,FALSE),VLOOKUP(E2097,'Pontuação 3.0'!C$2:D$11,2,FALSE),VLOOKUP(H2097,'Pontuação 3.0'!I$2:J$11,2,FALSE),VLOOKUP(J2097,'Pontuação 3.0'!K$2:L$11,2,FALSE),VLOOKUP(G2097,'Pontuação 3.0'!E$2:F$11,2,FALSE),VLOOKUP(I2097,'Pontuação 3.0'!G$2:H$11,2,FALSE),VLOOKUP(K2097,'Pontuação 3.0'!M$2:N$13,2,FALSE)),0)</f>
        <v>1805</v>
      </c>
      <c r="Z2097" s="11">
        <f t="shared" si="6"/>
        <v>181</v>
      </c>
      <c r="AA2097" s="11" t="str">
        <f t="array" ref="AA2097">IFERROR(INDEX('Pontuação 3.0'!G$13:G$191, MATCH(Z2097, 'Pontuação 3.0'!F$13:F$191, 0)), "Faixa Indefinida")</f>
        <v>D</v>
      </c>
      <c r="AB2097" s="11">
        <f t="shared" si="7"/>
        <v>0</v>
      </c>
      <c r="AC2097" s="11">
        <f t="shared" si="8"/>
        <v>0</v>
      </c>
      <c r="AD2097" s="11">
        <f t="shared" si="9"/>
        <v>0</v>
      </c>
      <c r="AE2097" s="11">
        <f t="shared" si="10"/>
        <v>1</v>
      </c>
    </row>
    <row r="2098" ht="15.75" customHeight="1">
      <c r="A2098" s="7">
        <v>45657.0</v>
      </c>
      <c r="B2098" s="8" t="s">
        <v>4913</v>
      </c>
      <c r="C2098" s="8" t="s">
        <v>4914</v>
      </c>
      <c r="D2098" s="8" t="s">
        <v>4915</v>
      </c>
      <c r="E2098" s="8" t="s">
        <v>15428</v>
      </c>
      <c r="F2098" s="8" t="s">
        <v>15420</v>
      </c>
      <c r="G2098" s="8" t="s">
        <v>15430</v>
      </c>
      <c r="H2098" s="8" t="s">
        <v>15422</v>
      </c>
      <c r="I2098" s="8" t="s">
        <v>15423</v>
      </c>
      <c r="J2098" s="8" t="s">
        <v>15448</v>
      </c>
      <c r="K2098" s="8" t="s">
        <v>15425</v>
      </c>
      <c r="L2098" s="12" t="s">
        <v>15</v>
      </c>
      <c r="M2098" s="12" t="s">
        <v>3780</v>
      </c>
      <c r="N2098" s="12" t="s">
        <v>300</v>
      </c>
      <c r="O2098" s="12" t="s">
        <v>3792</v>
      </c>
      <c r="P2098" s="12" t="s">
        <v>119</v>
      </c>
      <c r="R2098" s="10">
        <f>ROUNDUP(SUM(VLOOKUP(F2098,'Pontuação'!A$2:B$11,2,FALSE),VLOOKUP(E2098,'Pontuação'!C$2:D$11,2,FALSE),VLOOKUP(H2098,'Pontuação'!I$2:J$11,2,FALSE),VLOOKUP(I2098,'Pontuação'!G$2:H$11,2,FALSE),VLOOKUP(K2098,'Pontuação'!M$2:N$13,2,FALSE)),0)</f>
        <v>1553</v>
      </c>
      <c r="S2098" s="11">
        <f t="shared" si="1"/>
        <v>155</v>
      </c>
      <c r="T2098" s="11" t="str">
        <f t="array" ref="T2098">IFERROR(INDEX('Pontuação'!G$13:G$101, MATCH(S2098, 'Pontuação'!F$13:F$101, 0)), "Faixa Indefinida")</f>
        <v>C</v>
      </c>
      <c r="U2098" s="11">
        <f t="shared" si="2"/>
        <v>0</v>
      </c>
      <c r="V2098" s="11">
        <f t="shared" si="3"/>
        <v>0</v>
      </c>
      <c r="W2098" s="11">
        <f t="shared" si="4"/>
        <v>1</v>
      </c>
      <c r="X2098" s="11">
        <f t="shared" si="5"/>
        <v>0</v>
      </c>
      <c r="Y2098" s="11">
        <f>ROUNDUP(SUM(VLOOKUP(F2098,'Pontuação 3.0'!A$2:B$11,2,FALSE),VLOOKUP(E2098,'Pontuação 3.0'!C$2:D$11,2,FALSE),VLOOKUP(H2098,'Pontuação 3.0'!I$2:J$11,2,FALSE),VLOOKUP(J2098,'Pontuação 3.0'!K$2:L$11,2,FALSE),VLOOKUP(G2098,'Pontuação 3.0'!E$2:F$11,2,FALSE),VLOOKUP(I2098,'Pontuação 3.0'!G$2:H$11,2,FALSE),VLOOKUP(K2098,'Pontuação 3.0'!M$2:N$13,2,FALSE)),0)</f>
        <v>2383</v>
      </c>
      <c r="Z2098" s="11">
        <f t="shared" si="6"/>
        <v>238</v>
      </c>
      <c r="AA2098" s="11" t="str">
        <f t="array" ref="AA2098">IFERROR(INDEX('Pontuação 3.0'!G$13:G$191, MATCH(Z2098, 'Pontuação 3.0'!F$13:F$191, 0)), "Faixa Indefinida")</f>
        <v>A</v>
      </c>
      <c r="AB2098" s="11">
        <f t="shared" si="7"/>
        <v>1</v>
      </c>
      <c r="AC2098" s="11">
        <f t="shared" si="8"/>
        <v>0</v>
      </c>
      <c r="AD2098" s="11">
        <f t="shared" si="9"/>
        <v>0</v>
      </c>
      <c r="AE2098" s="11">
        <f t="shared" si="10"/>
        <v>0</v>
      </c>
    </row>
    <row r="2099" ht="15.75" customHeight="1">
      <c r="A2099" s="7">
        <v>45657.0</v>
      </c>
      <c r="B2099" s="8" t="s">
        <v>4916</v>
      </c>
      <c r="C2099" s="8" t="s">
        <v>4917</v>
      </c>
      <c r="D2099" s="9">
        <v>2.7988140684E10</v>
      </c>
      <c r="E2099" s="8" t="s">
        <v>15419</v>
      </c>
      <c r="F2099" s="8" t="s">
        <v>15442</v>
      </c>
      <c r="G2099" s="8" t="s">
        <v>15430</v>
      </c>
      <c r="H2099" s="8" t="s">
        <v>15422</v>
      </c>
      <c r="I2099" s="8" t="s">
        <v>15423</v>
      </c>
      <c r="J2099" s="8" t="s">
        <v>15424</v>
      </c>
      <c r="K2099" s="8" t="s">
        <v>15425</v>
      </c>
      <c r="L2099" s="12" t="s">
        <v>15</v>
      </c>
      <c r="M2099" s="12" t="s">
        <v>3780</v>
      </c>
      <c r="N2099" s="12" t="s">
        <v>1554</v>
      </c>
      <c r="O2099" s="12" t="s">
        <v>3781</v>
      </c>
      <c r="P2099" s="12" t="s">
        <v>119</v>
      </c>
      <c r="R2099" s="10">
        <f>ROUNDUP(SUM(VLOOKUP(F2099,'Pontuação'!A$2:B$11,2,FALSE),VLOOKUP(E2099,'Pontuação'!C$2:D$11,2,FALSE),VLOOKUP(H2099,'Pontuação'!I$2:J$11,2,FALSE),VLOOKUP(I2099,'Pontuação'!G$2:H$11,2,FALSE),VLOOKUP(K2099,'Pontuação'!M$2:N$13,2,FALSE)),0)</f>
        <v>1545</v>
      </c>
      <c r="S2099" s="11">
        <f t="shared" si="1"/>
        <v>155</v>
      </c>
      <c r="T2099" s="11" t="str">
        <f t="array" ref="T2099">IFERROR(INDEX('Pontuação'!G$13:G$101, MATCH(S2099, 'Pontuação'!F$13:F$101, 0)), "Faixa Indefinida")</f>
        <v>C</v>
      </c>
      <c r="U2099" s="11">
        <f t="shared" si="2"/>
        <v>0</v>
      </c>
      <c r="V2099" s="11">
        <f t="shared" si="3"/>
        <v>0</v>
      </c>
      <c r="W2099" s="11">
        <f t="shared" si="4"/>
        <v>1</v>
      </c>
      <c r="X2099" s="11">
        <f t="shared" si="5"/>
        <v>0</v>
      </c>
      <c r="Y2099" s="11">
        <f>ROUNDUP(SUM(VLOOKUP(F2099,'Pontuação 3.0'!A$2:B$11,2,FALSE),VLOOKUP(E2099,'Pontuação 3.0'!C$2:D$11,2,FALSE),VLOOKUP(H2099,'Pontuação 3.0'!I$2:J$11,2,FALSE),VLOOKUP(J2099,'Pontuação 3.0'!K$2:L$11,2,FALSE),VLOOKUP(G2099,'Pontuação 3.0'!E$2:F$11,2,FALSE),VLOOKUP(I2099,'Pontuação 3.0'!G$2:H$11,2,FALSE),VLOOKUP(K2099,'Pontuação 3.0'!M$2:N$13,2,FALSE)),0)</f>
        <v>1959</v>
      </c>
      <c r="Z2099" s="11">
        <f t="shared" si="6"/>
        <v>196</v>
      </c>
      <c r="AA2099" s="11" t="str">
        <f t="array" ref="AA2099">IFERROR(INDEX('Pontuação 3.0'!G$13:G$191, MATCH(Z2099, 'Pontuação 3.0'!F$13:F$191, 0)), "Faixa Indefinida")</f>
        <v>C</v>
      </c>
      <c r="AB2099" s="11">
        <f t="shared" si="7"/>
        <v>0</v>
      </c>
      <c r="AC2099" s="11">
        <f t="shared" si="8"/>
        <v>0</v>
      </c>
      <c r="AD2099" s="11">
        <f t="shared" si="9"/>
        <v>1</v>
      </c>
      <c r="AE2099" s="11">
        <f t="shared" si="10"/>
        <v>0</v>
      </c>
    </row>
    <row r="2100" ht="15.75" customHeight="1">
      <c r="A2100" s="7">
        <v>45657.0</v>
      </c>
      <c r="B2100" s="8" t="s">
        <v>4918</v>
      </c>
      <c r="C2100" s="8" t="s">
        <v>4919</v>
      </c>
      <c r="D2100" s="9">
        <v>1.1917829947E10</v>
      </c>
      <c r="E2100" s="8" t="s">
        <v>15428</v>
      </c>
      <c r="F2100" s="8" t="s">
        <v>15429</v>
      </c>
      <c r="G2100" s="8" t="s">
        <v>15421</v>
      </c>
      <c r="H2100" s="8" t="s">
        <v>15446</v>
      </c>
      <c r="I2100" s="8" t="s">
        <v>15423</v>
      </c>
      <c r="J2100" s="8" t="s">
        <v>15448</v>
      </c>
      <c r="K2100" s="8" t="s">
        <v>15432</v>
      </c>
      <c r="L2100" s="12" t="s">
        <v>15</v>
      </c>
      <c r="M2100" s="12" t="s">
        <v>3780</v>
      </c>
      <c r="N2100" s="12" t="s">
        <v>360</v>
      </c>
      <c r="O2100" s="12" t="s">
        <v>3781</v>
      </c>
      <c r="P2100" s="12" t="s">
        <v>119</v>
      </c>
      <c r="R2100" s="10">
        <f>ROUNDUP(SUM(VLOOKUP(F2100,'Pontuação'!A$2:B$11,2,FALSE),VLOOKUP(E2100,'Pontuação'!C$2:D$11,2,FALSE),VLOOKUP(H2100,'Pontuação'!I$2:J$11,2,FALSE),VLOOKUP(I2100,'Pontuação'!G$2:H$11,2,FALSE),VLOOKUP(K2100,'Pontuação'!M$2:N$13,2,FALSE)),0)</f>
        <v>1698</v>
      </c>
      <c r="S2100" s="11">
        <f t="shared" si="1"/>
        <v>170</v>
      </c>
      <c r="T2100" s="11" t="str">
        <f t="array" ref="T2100">IFERROR(INDEX('Pontuação'!G$13:G$101, MATCH(S2100, 'Pontuação'!F$13:F$101, 0)), "Faixa Indefinida")</f>
        <v>B</v>
      </c>
      <c r="U2100" s="11">
        <f t="shared" si="2"/>
        <v>0</v>
      </c>
      <c r="V2100" s="11">
        <f t="shared" si="3"/>
        <v>1</v>
      </c>
      <c r="W2100" s="11">
        <f t="shared" si="4"/>
        <v>0</v>
      </c>
      <c r="X2100" s="11">
        <f t="shared" si="5"/>
        <v>0</v>
      </c>
      <c r="Y2100" s="11">
        <f>ROUNDUP(SUM(VLOOKUP(F2100,'Pontuação 3.0'!A$2:B$11,2,FALSE),VLOOKUP(E2100,'Pontuação 3.0'!C$2:D$11,2,FALSE),VLOOKUP(H2100,'Pontuação 3.0'!I$2:J$11,2,FALSE),VLOOKUP(J2100,'Pontuação 3.0'!K$2:L$11,2,FALSE),VLOOKUP(G2100,'Pontuação 3.0'!E$2:F$11,2,FALSE),VLOOKUP(I2100,'Pontuação 3.0'!G$2:H$11,2,FALSE),VLOOKUP(K2100,'Pontuação 3.0'!M$2:N$13,2,FALSE)),0)</f>
        <v>2194</v>
      </c>
      <c r="Z2100" s="11">
        <f t="shared" si="6"/>
        <v>219</v>
      </c>
      <c r="AA2100" s="11" t="str">
        <f t="array" ref="AA2100">IFERROR(INDEX('Pontuação 3.0'!G$13:G$191, MATCH(Z2100, 'Pontuação 3.0'!F$13:F$191, 0)), "Faixa Indefinida")</f>
        <v>B</v>
      </c>
      <c r="AB2100" s="11">
        <f t="shared" si="7"/>
        <v>0</v>
      </c>
      <c r="AC2100" s="11">
        <f t="shared" si="8"/>
        <v>1</v>
      </c>
      <c r="AD2100" s="11">
        <f t="shared" si="9"/>
        <v>0</v>
      </c>
      <c r="AE2100" s="11">
        <f t="shared" si="10"/>
        <v>0</v>
      </c>
    </row>
    <row r="2101" ht="15.75" customHeight="1">
      <c r="A2101" s="7">
        <v>45657.0</v>
      </c>
      <c r="B2101" s="8" t="s">
        <v>4920</v>
      </c>
      <c r="C2101" s="8" t="s">
        <v>4921</v>
      </c>
      <c r="D2101" s="9">
        <v>3.198633451E10</v>
      </c>
      <c r="E2101" s="8" t="s">
        <v>15428</v>
      </c>
      <c r="F2101" s="8" t="s">
        <v>15420</v>
      </c>
      <c r="G2101" s="8" t="s">
        <v>15421</v>
      </c>
      <c r="H2101" s="8" t="s">
        <v>15443</v>
      </c>
      <c r="I2101" s="8" t="s">
        <v>15431</v>
      </c>
      <c r="J2101" s="8" t="s">
        <v>15448</v>
      </c>
      <c r="K2101" s="8" t="s">
        <v>15425</v>
      </c>
      <c r="L2101" s="12" t="s">
        <v>15</v>
      </c>
      <c r="M2101" s="12" t="s">
        <v>3780</v>
      </c>
      <c r="N2101" s="12" t="s">
        <v>93</v>
      </c>
      <c r="O2101" s="12" t="s">
        <v>3781</v>
      </c>
      <c r="P2101" s="12" t="s">
        <v>119</v>
      </c>
      <c r="R2101" s="10">
        <f>ROUNDUP(SUM(VLOOKUP(F2101,'Pontuação'!A$2:B$11,2,FALSE),VLOOKUP(E2101,'Pontuação'!C$2:D$11,2,FALSE),VLOOKUP(H2101,'Pontuação'!I$2:J$11,2,FALSE),VLOOKUP(I2101,'Pontuação'!G$2:H$11,2,FALSE),VLOOKUP(K2101,'Pontuação'!M$2:N$13,2,FALSE)),0)</f>
        <v>1684</v>
      </c>
      <c r="S2101" s="11">
        <f t="shared" si="1"/>
        <v>168</v>
      </c>
      <c r="T2101" s="11" t="str">
        <f t="array" ref="T2101">IFERROR(INDEX('Pontuação'!G$13:G$101, MATCH(S2101, 'Pontuação'!F$13:F$101, 0)), "Faixa Indefinida")</f>
        <v>B</v>
      </c>
      <c r="U2101" s="11">
        <f t="shared" si="2"/>
        <v>0</v>
      </c>
      <c r="V2101" s="11">
        <f t="shared" si="3"/>
        <v>1</v>
      </c>
      <c r="W2101" s="11">
        <f t="shared" si="4"/>
        <v>0</v>
      </c>
      <c r="X2101" s="11">
        <f t="shared" si="5"/>
        <v>0</v>
      </c>
      <c r="Y2101" s="11">
        <f>ROUNDUP(SUM(VLOOKUP(F2101,'Pontuação 3.0'!A$2:B$11,2,FALSE),VLOOKUP(E2101,'Pontuação 3.0'!C$2:D$11,2,FALSE),VLOOKUP(H2101,'Pontuação 3.0'!I$2:J$11,2,FALSE),VLOOKUP(J2101,'Pontuação 3.0'!K$2:L$11,2,FALSE),VLOOKUP(G2101,'Pontuação 3.0'!E$2:F$11,2,FALSE),VLOOKUP(I2101,'Pontuação 3.0'!G$2:H$11,2,FALSE),VLOOKUP(K2101,'Pontuação 3.0'!M$2:N$13,2,FALSE)),0)</f>
        <v>2331</v>
      </c>
      <c r="Z2101" s="11">
        <f t="shared" si="6"/>
        <v>233</v>
      </c>
      <c r="AA2101" s="11" t="str">
        <f t="array" ref="AA2101">IFERROR(INDEX('Pontuação 3.0'!G$13:G$191, MATCH(Z2101, 'Pontuação 3.0'!F$13:F$191, 0)), "Faixa Indefinida")</f>
        <v>B</v>
      </c>
      <c r="AB2101" s="11">
        <f t="shared" si="7"/>
        <v>0</v>
      </c>
      <c r="AC2101" s="11">
        <f t="shared" si="8"/>
        <v>1</v>
      </c>
      <c r="AD2101" s="11">
        <f t="shared" si="9"/>
        <v>0</v>
      </c>
      <c r="AE2101" s="11">
        <f t="shared" si="10"/>
        <v>0</v>
      </c>
    </row>
    <row r="2102" ht="15.75" customHeight="1">
      <c r="A2102" s="7">
        <v>45657.0</v>
      </c>
      <c r="B2102" s="8" t="s">
        <v>4922</v>
      </c>
      <c r="C2102" s="8" t="s">
        <v>4923</v>
      </c>
      <c r="D2102" s="8" t="s">
        <v>4924</v>
      </c>
      <c r="E2102" s="8" t="s">
        <v>15428</v>
      </c>
      <c r="F2102" s="8" t="s">
        <v>15420</v>
      </c>
      <c r="G2102" s="8" t="s">
        <v>15451</v>
      </c>
      <c r="H2102" s="8" t="s">
        <v>15438</v>
      </c>
      <c r="I2102" s="8" t="s">
        <v>15423</v>
      </c>
      <c r="J2102" s="8" t="s">
        <v>15424</v>
      </c>
      <c r="K2102" s="8" t="s">
        <v>15432</v>
      </c>
      <c r="L2102" s="12" t="s">
        <v>15</v>
      </c>
      <c r="M2102" s="12" t="s">
        <v>3780</v>
      </c>
      <c r="N2102" s="12" t="s">
        <v>93</v>
      </c>
      <c r="O2102" s="12" t="s">
        <v>3781</v>
      </c>
      <c r="P2102" s="12" t="s">
        <v>119</v>
      </c>
      <c r="R2102" s="10">
        <f>ROUNDUP(SUM(VLOOKUP(F2102,'Pontuação'!A$2:B$11,2,FALSE),VLOOKUP(E2102,'Pontuação'!C$2:D$11,2,FALSE),VLOOKUP(H2102,'Pontuação'!I$2:J$11,2,FALSE),VLOOKUP(I2102,'Pontuação'!G$2:H$11,2,FALSE),VLOOKUP(K2102,'Pontuação'!M$2:N$13,2,FALSE)),0)</f>
        <v>1571</v>
      </c>
      <c r="S2102" s="11">
        <f t="shared" si="1"/>
        <v>157</v>
      </c>
      <c r="T2102" s="11" t="str">
        <f t="array" ref="T2102">IFERROR(INDEX('Pontuação'!G$13:G$101, MATCH(S2102, 'Pontuação'!F$13:F$101, 0)), "Faixa Indefinida")</f>
        <v>C</v>
      </c>
      <c r="U2102" s="11">
        <f t="shared" si="2"/>
        <v>0</v>
      </c>
      <c r="V2102" s="11">
        <f t="shared" si="3"/>
        <v>0</v>
      </c>
      <c r="W2102" s="11">
        <f t="shared" si="4"/>
        <v>1</v>
      </c>
      <c r="X2102" s="11">
        <f t="shared" si="5"/>
        <v>0</v>
      </c>
      <c r="Y2102" s="11">
        <f>ROUNDUP(SUM(VLOOKUP(F2102,'Pontuação 3.0'!A$2:B$11,2,FALSE),VLOOKUP(E2102,'Pontuação 3.0'!C$2:D$11,2,FALSE),VLOOKUP(H2102,'Pontuação 3.0'!I$2:J$11,2,FALSE),VLOOKUP(J2102,'Pontuação 3.0'!K$2:L$11,2,FALSE),VLOOKUP(G2102,'Pontuação 3.0'!E$2:F$11,2,FALSE),VLOOKUP(I2102,'Pontuação 3.0'!G$2:H$11,2,FALSE),VLOOKUP(K2102,'Pontuação 3.0'!M$2:N$13,2,FALSE)),0)</f>
        <v>1910</v>
      </c>
      <c r="Z2102" s="11">
        <f t="shared" si="6"/>
        <v>191</v>
      </c>
      <c r="AA2102" s="11" t="str">
        <f t="array" ref="AA2102">IFERROR(INDEX('Pontuação 3.0'!G$13:G$191, MATCH(Z2102, 'Pontuação 3.0'!F$13:F$191, 0)), "Faixa Indefinida")</f>
        <v>D</v>
      </c>
      <c r="AB2102" s="11">
        <f t="shared" si="7"/>
        <v>0</v>
      </c>
      <c r="AC2102" s="11">
        <f t="shared" si="8"/>
        <v>0</v>
      </c>
      <c r="AD2102" s="11">
        <f t="shared" si="9"/>
        <v>0</v>
      </c>
      <c r="AE2102" s="11">
        <f t="shared" si="10"/>
        <v>1</v>
      </c>
    </row>
    <row r="2103" ht="15.75" customHeight="1">
      <c r="A2103" s="7">
        <v>45657.0</v>
      </c>
      <c r="B2103" s="8" t="s">
        <v>4927</v>
      </c>
      <c r="C2103" s="8" t="s">
        <v>4928</v>
      </c>
      <c r="D2103" s="8" t="s">
        <v>4929</v>
      </c>
      <c r="E2103" s="8" t="s">
        <v>15428</v>
      </c>
      <c r="F2103" s="8" t="s">
        <v>15420</v>
      </c>
      <c r="G2103" s="8" t="s">
        <v>15451</v>
      </c>
      <c r="H2103" s="8" t="s">
        <v>15438</v>
      </c>
      <c r="I2103" s="8" t="s">
        <v>15423</v>
      </c>
      <c r="J2103" s="8" t="s">
        <v>15424</v>
      </c>
      <c r="K2103" s="8" t="s">
        <v>15425</v>
      </c>
      <c r="L2103" s="12" t="s">
        <v>15</v>
      </c>
      <c r="M2103" s="12" t="s">
        <v>3780</v>
      </c>
      <c r="N2103" s="12" t="s">
        <v>162</v>
      </c>
      <c r="O2103" s="12" t="s">
        <v>3781</v>
      </c>
      <c r="P2103" s="12" t="s">
        <v>119</v>
      </c>
      <c r="R2103" s="10">
        <f>ROUNDUP(SUM(VLOOKUP(F2103,'Pontuação'!A$2:B$11,2,FALSE),VLOOKUP(E2103,'Pontuação'!C$2:D$11,2,FALSE),VLOOKUP(H2103,'Pontuação'!I$2:J$11,2,FALSE),VLOOKUP(I2103,'Pontuação'!G$2:H$11,2,FALSE),VLOOKUP(K2103,'Pontuação'!M$2:N$13,2,FALSE)),0)</f>
        <v>1439</v>
      </c>
      <c r="S2103" s="11">
        <f t="shared" si="1"/>
        <v>144</v>
      </c>
      <c r="T2103" s="11" t="str">
        <f t="array" ref="T2103">IFERROR(INDEX('Pontuação'!G$13:G$101, MATCH(S2103, 'Pontuação'!F$13:F$101, 0)), "Faixa Indefinida")</f>
        <v>D</v>
      </c>
      <c r="U2103" s="11">
        <f t="shared" si="2"/>
        <v>0</v>
      </c>
      <c r="V2103" s="11">
        <f t="shared" si="3"/>
        <v>0</v>
      </c>
      <c r="W2103" s="11">
        <f t="shared" si="4"/>
        <v>0</v>
      </c>
      <c r="X2103" s="11">
        <f t="shared" si="5"/>
        <v>1</v>
      </c>
      <c r="Y2103" s="11">
        <f>ROUNDUP(SUM(VLOOKUP(F2103,'Pontuação 3.0'!A$2:B$11,2,FALSE),VLOOKUP(E2103,'Pontuação 3.0'!C$2:D$11,2,FALSE),VLOOKUP(H2103,'Pontuação 3.0'!I$2:J$11,2,FALSE),VLOOKUP(J2103,'Pontuação 3.0'!K$2:L$11,2,FALSE),VLOOKUP(G2103,'Pontuação 3.0'!E$2:F$11,2,FALSE),VLOOKUP(I2103,'Pontuação 3.0'!G$2:H$11,2,FALSE),VLOOKUP(K2103,'Pontuação 3.0'!M$2:N$13,2,FALSE)),0)</f>
        <v>1824</v>
      </c>
      <c r="Z2103" s="11">
        <f t="shared" si="6"/>
        <v>182</v>
      </c>
      <c r="AA2103" s="11" t="str">
        <f t="array" ref="AA2103">IFERROR(INDEX('Pontuação 3.0'!G$13:G$191, MATCH(Z2103, 'Pontuação 3.0'!F$13:F$191, 0)), "Faixa Indefinida")</f>
        <v>D</v>
      </c>
      <c r="AB2103" s="11">
        <f t="shared" si="7"/>
        <v>0</v>
      </c>
      <c r="AC2103" s="11">
        <f t="shared" si="8"/>
        <v>0</v>
      </c>
      <c r="AD2103" s="11">
        <f t="shared" si="9"/>
        <v>0</v>
      </c>
      <c r="AE2103" s="11">
        <f t="shared" si="10"/>
        <v>1</v>
      </c>
    </row>
    <row r="2104" ht="15.75" customHeight="1">
      <c r="A2104" s="7">
        <v>45657.0</v>
      </c>
      <c r="B2104" s="8" t="s">
        <v>1138</v>
      </c>
      <c r="C2104" s="8" t="s">
        <v>4933</v>
      </c>
      <c r="D2104" s="9">
        <v>3.2991390117E10</v>
      </c>
      <c r="E2104" s="8" t="s">
        <v>15428</v>
      </c>
      <c r="F2104" s="8" t="s">
        <v>15420</v>
      </c>
      <c r="G2104" s="8" t="s">
        <v>15421</v>
      </c>
      <c r="H2104" s="8" t="s">
        <v>15446</v>
      </c>
      <c r="I2104" s="8" t="s">
        <v>15431</v>
      </c>
      <c r="J2104" s="8" t="s">
        <v>15448</v>
      </c>
      <c r="K2104" s="8" t="s">
        <v>15439</v>
      </c>
      <c r="L2104" s="12" t="s">
        <v>15</v>
      </c>
      <c r="M2104" s="12" t="s">
        <v>3780</v>
      </c>
      <c r="N2104" s="12" t="s">
        <v>710</v>
      </c>
      <c r="O2104" s="12" t="s">
        <v>3797</v>
      </c>
      <c r="P2104" s="12" t="s">
        <v>119</v>
      </c>
      <c r="R2104" s="10">
        <f>ROUNDUP(SUM(VLOOKUP(F2104,'Pontuação'!A$2:B$11,2,FALSE),VLOOKUP(E2104,'Pontuação'!C$2:D$11,2,FALSE),VLOOKUP(H2104,'Pontuação'!I$2:J$11,2,FALSE),VLOOKUP(I2104,'Pontuação'!G$2:H$11,2,FALSE),VLOOKUP(K2104,'Pontuação'!M$2:N$13,2,FALSE)),0)</f>
        <v>1744</v>
      </c>
      <c r="S2104" s="11">
        <f t="shared" si="1"/>
        <v>174</v>
      </c>
      <c r="T2104" s="11" t="str">
        <f t="array" ref="T2104">IFERROR(INDEX('Pontuação'!G$13:G$101, MATCH(S2104, 'Pontuação'!F$13:F$101, 0)), "Faixa Indefinida")</f>
        <v>B</v>
      </c>
      <c r="U2104" s="11">
        <f t="shared" si="2"/>
        <v>0</v>
      </c>
      <c r="V2104" s="11">
        <f t="shared" si="3"/>
        <v>1</v>
      </c>
      <c r="W2104" s="11">
        <f t="shared" si="4"/>
        <v>0</v>
      </c>
      <c r="X2104" s="11">
        <f t="shared" si="5"/>
        <v>0</v>
      </c>
      <c r="Y2104" s="11">
        <f>ROUNDUP(SUM(VLOOKUP(F2104,'Pontuação 3.0'!A$2:B$11,2,FALSE),VLOOKUP(E2104,'Pontuação 3.0'!C$2:D$11,2,FALSE),VLOOKUP(H2104,'Pontuação 3.0'!I$2:J$11,2,FALSE),VLOOKUP(J2104,'Pontuação 3.0'!K$2:L$11,2,FALSE),VLOOKUP(G2104,'Pontuação 3.0'!E$2:F$11,2,FALSE),VLOOKUP(I2104,'Pontuação 3.0'!G$2:H$11,2,FALSE),VLOOKUP(K2104,'Pontuação 3.0'!M$2:N$13,2,FALSE)),0)</f>
        <v>2460</v>
      </c>
      <c r="Z2104" s="11">
        <f t="shared" si="6"/>
        <v>246</v>
      </c>
      <c r="AA2104" s="11" t="str">
        <f t="array" ref="AA2104">IFERROR(INDEX('Pontuação 3.0'!G$13:G$191, MATCH(Z2104, 'Pontuação 3.0'!F$13:F$191, 0)), "Faixa Indefinida")</f>
        <v>A</v>
      </c>
      <c r="AB2104" s="11">
        <f t="shared" si="7"/>
        <v>1</v>
      </c>
      <c r="AC2104" s="11">
        <f t="shared" si="8"/>
        <v>0</v>
      </c>
      <c r="AD2104" s="11">
        <f t="shared" si="9"/>
        <v>0</v>
      </c>
      <c r="AE2104" s="11">
        <f t="shared" si="10"/>
        <v>0</v>
      </c>
    </row>
    <row r="2105" ht="15.75" customHeight="1">
      <c r="A2105" s="7">
        <v>45657.0</v>
      </c>
      <c r="B2105" s="8" t="s">
        <v>4934</v>
      </c>
      <c r="C2105" s="8" t="s">
        <v>4935</v>
      </c>
      <c r="D2105" s="9">
        <v>2.1988283101E10</v>
      </c>
      <c r="E2105" s="8" t="s">
        <v>15428</v>
      </c>
      <c r="F2105" s="8" t="s">
        <v>15442</v>
      </c>
      <c r="G2105" s="8" t="s">
        <v>15430</v>
      </c>
      <c r="H2105" s="8" t="s">
        <v>15446</v>
      </c>
      <c r="I2105" s="8" t="s">
        <v>15431</v>
      </c>
      <c r="J2105" s="8" t="s">
        <v>15424</v>
      </c>
      <c r="K2105" s="8" t="s">
        <v>15439</v>
      </c>
      <c r="L2105" s="12" t="s">
        <v>15</v>
      </c>
      <c r="M2105" s="12" t="s">
        <v>3780</v>
      </c>
      <c r="N2105" s="12" t="s">
        <v>1554</v>
      </c>
      <c r="O2105" s="12" t="s">
        <v>3792</v>
      </c>
      <c r="P2105" s="12" t="s">
        <v>17</v>
      </c>
      <c r="R2105" s="10">
        <f>ROUNDUP(SUM(VLOOKUP(F2105,'Pontuação'!A$2:B$11,2,FALSE),VLOOKUP(E2105,'Pontuação'!C$2:D$11,2,FALSE),VLOOKUP(H2105,'Pontuação'!I$2:J$11,2,FALSE),VLOOKUP(I2105,'Pontuação'!G$2:H$11,2,FALSE),VLOOKUP(K2105,'Pontuação'!M$2:N$13,2,FALSE)),0)</f>
        <v>1732</v>
      </c>
      <c r="S2105" s="11">
        <f t="shared" si="1"/>
        <v>173</v>
      </c>
      <c r="T2105" s="11" t="str">
        <f t="array" ref="T2105">IFERROR(INDEX('Pontuação'!G$13:G$101, MATCH(S2105, 'Pontuação'!F$13:F$101, 0)), "Faixa Indefinida")</f>
        <v>B</v>
      </c>
      <c r="U2105" s="11">
        <f t="shared" si="2"/>
        <v>0</v>
      </c>
      <c r="V2105" s="11">
        <f t="shared" si="3"/>
        <v>1</v>
      </c>
      <c r="W2105" s="11">
        <f t="shared" si="4"/>
        <v>0</v>
      </c>
      <c r="X2105" s="11">
        <f t="shared" si="5"/>
        <v>0</v>
      </c>
      <c r="Y2105" s="11">
        <f>ROUNDUP(SUM(VLOOKUP(F2105,'Pontuação 3.0'!A$2:B$11,2,FALSE),VLOOKUP(E2105,'Pontuação 3.0'!C$2:D$11,2,FALSE),VLOOKUP(H2105,'Pontuação 3.0'!I$2:J$11,2,FALSE),VLOOKUP(J2105,'Pontuação 3.0'!K$2:L$11,2,FALSE),VLOOKUP(G2105,'Pontuação 3.0'!E$2:F$11,2,FALSE),VLOOKUP(I2105,'Pontuação 3.0'!G$2:H$11,2,FALSE),VLOOKUP(K2105,'Pontuação 3.0'!M$2:N$13,2,FALSE)),0)</f>
        <v>2206</v>
      </c>
      <c r="Z2105" s="11">
        <f t="shared" si="6"/>
        <v>221</v>
      </c>
      <c r="AA2105" s="11" t="str">
        <f t="array" ref="AA2105">IFERROR(INDEX('Pontuação 3.0'!G$13:G$191, MATCH(Z2105, 'Pontuação 3.0'!F$13:F$191, 0)), "Faixa Indefinida")</f>
        <v>B</v>
      </c>
      <c r="AB2105" s="11">
        <f t="shared" si="7"/>
        <v>0</v>
      </c>
      <c r="AC2105" s="11">
        <f t="shared" si="8"/>
        <v>1</v>
      </c>
      <c r="AD2105" s="11">
        <f t="shared" si="9"/>
        <v>0</v>
      </c>
      <c r="AE2105" s="11">
        <f t="shared" si="10"/>
        <v>0</v>
      </c>
    </row>
    <row r="2106" ht="15.75" customHeight="1">
      <c r="A2106" s="7">
        <v>45657.0</v>
      </c>
      <c r="B2106" s="8" t="s">
        <v>1142</v>
      </c>
      <c r="C2106" s="8" t="s">
        <v>4938</v>
      </c>
      <c r="D2106" s="9">
        <v>8.2994252976E10</v>
      </c>
      <c r="E2106" s="8" t="s">
        <v>15428</v>
      </c>
      <c r="F2106" s="8" t="s">
        <v>15420</v>
      </c>
      <c r="G2106" s="8" t="s">
        <v>15430</v>
      </c>
      <c r="H2106" s="8" t="s">
        <v>15422</v>
      </c>
      <c r="I2106" s="8" t="s">
        <v>15431</v>
      </c>
      <c r="J2106" s="8" t="s">
        <v>15424</v>
      </c>
      <c r="K2106" s="8" t="s">
        <v>15432</v>
      </c>
      <c r="L2106" s="12" t="s">
        <v>15</v>
      </c>
      <c r="M2106" s="12" t="s">
        <v>3780</v>
      </c>
      <c r="N2106" s="12" t="s">
        <v>93</v>
      </c>
      <c r="O2106" s="12" t="s">
        <v>3870</v>
      </c>
      <c r="P2106" s="12" t="s">
        <v>119</v>
      </c>
      <c r="R2106" s="10">
        <f>ROUNDUP(SUM(VLOOKUP(F2106,'Pontuação'!A$2:B$11,2,FALSE),VLOOKUP(E2106,'Pontuação'!C$2:D$11,2,FALSE),VLOOKUP(H2106,'Pontuação'!I$2:J$11,2,FALSE),VLOOKUP(I2106,'Pontuação'!G$2:H$11,2,FALSE),VLOOKUP(K2106,'Pontuação'!M$2:N$13,2,FALSE)),0)</f>
        <v>1790</v>
      </c>
      <c r="S2106" s="11">
        <f t="shared" si="1"/>
        <v>179</v>
      </c>
      <c r="T2106" s="11" t="str">
        <f t="array" ref="T2106">IFERROR(INDEX('Pontuação'!G$13:G$101, MATCH(S2106, 'Pontuação'!F$13:F$101, 0)), "Faixa Indefinida")</f>
        <v>B</v>
      </c>
      <c r="U2106" s="11">
        <f t="shared" si="2"/>
        <v>0</v>
      </c>
      <c r="V2106" s="11">
        <f t="shared" si="3"/>
        <v>1</v>
      </c>
      <c r="W2106" s="11">
        <f t="shared" si="4"/>
        <v>0</v>
      </c>
      <c r="X2106" s="11">
        <f t="shared" si="5"/>
        <v>0</v>
      </c>
      <c r="Y2106" s="11">
        <f>ROUNDUP(SUM(VLOOKUP(F2106,'Pontuação 3.0'!A$2:B$11,2,FALSE),VLOOKUP(E2106,'Pontuação 3.0'!C$2:D$11,2,FALSE),VLOOKUP(H2106,'Pontuação 3.0'!I$2:J$11,2,FALSE),VLOOKUP(J2106,'Pontuação 3.0'!K$2:L$11,2,FALSE),VLOOKUP(G2106,'Pontuação 3.0'!E$2:F$11,2,FALSE),VLOOKUP(I2106,'Pontuação 3.0'!G$2:H$11,2,FALSE),VLOOKUP(K2106,'Pontuação 3.0'!M$2:N$13,2,FALSE)),0)</f>
        <v>2360</v>
      </c>
      <c r="Z2106" s="11">
        <f t="shared" si="6"/>
        <v>236</v>
      </c>
      <c r="AA2106" s="11" t="str">
        <f t="array" ref="AA2106">IFERROR(INDEX('Pontuação 3.0'!G$13:G$191, MATCH(Z2106, 'Pontuação 3.0'!F$13:F$191, 0)), "Faixa Indefinida")</f>
        <v>A</v>
      </c>
      <c r="AB2106" s="11">
        <f t="shared" si="7"/>
        <v>1</v>
      </c>
      <c r="AC2106" s="11">
        <f t="shared" si="8"/>
        <v>0</v>
      </c>
      <c r="AD2106" s="11">
        <f t="shared" si="9"/>
        <v>0</v>
      </c>
      <c r="AE2106" s="11">
        <f t="shared" si="10"/>
        <v>0</v>
      </c>
    </row>
    <row r="2107" ht="15.75" customHeight="1">
      <c r="A2107" s="7">
        <v>45657.0</v>
      </c>
      <c r="B2107" s="8" t="s">
        <v>4936</v>
      </c>
      <c r="C2107" s="8" t="s">
        <v>4937</v>
      </c>
      <c r="D2107" s="9">
        <v>3.5997357586E10</v>
      </c>
      <c r="E2107" s="8" t="s">
        <v>15428</v>
      </c>
      <c r="F2107" s="8" t="s">
        <v>15420</v>
      </c>
      <c r="G2107" s="8" t="s">
        <v>15451</v>
      </c>
      <c r="H2107" s="8" t="s">
        <v>15438</v>
      </c>
      <c r="I2107" s="8" t="s">
        <v>15423</v>
      </c>
      <c r="J2107" s="8" t="s">
        <v>15448</v>
      </c>
      <c r="K2107" s="8" t="s">
        <v>15425</v>
      </c>
      <c r="L2107" s="12" t="s">
        <v>15</v>
      </c>
      <c r="M2107" s="12" t="s">
        <v>3780</v>
      </c>
      <c r="N2107" s="12" t="s">
        <v>986</v>
      </c>
      <c r="O2107" s="12" t="s">
        <v>3792</v>
      </c>
      <c r="P2107" s="12" t="s">
        <v>119</v>
      </c>
      <c r="R2107" s="10">
        <f>ROUNDUP(SUM(VLOOKUP(F2107,'Pontuação'!A$2:B$11,2,FALSE),VLOOKUP(E2107,'Pontuação'!C$2:D$11,2,FALSE),VLOOKUP(H2107,'Pontuação'!I$2:J$11,2,FALSE),VLOOKUP(I2107,'Pontuação'!G$2:H$11,2,FALSE),VLOOKUP(K2107,'Pontuação'!M$2:N$13,2,FALSE)),0)</f>
        <v>1439</v>
      </c>
      <c r="S2107" s="11">
        <f t="shared" si="1"/>
        <v>144</v>
      </c>
      <c r="T2107" s="11" t="str">
        <f t="array" ref="T2107">IFERROR(INDEX('Pontuação'!G$13:G$101, MATCH(S2107, 'Pontuação'!F$13:F$101, 0)), "Faixa Indefinida")</f>
        <v>D</v>
      </c>
      <c r="U2107" s="11">
        <f t="shared" si="2"/>
        <v>0</v>
      </c>
      <c r="V2107" s="11">
        <f t="shared" si="3"/>
        <v>0</v>
      </c>
      <c r="W2107" s="11">
        <f t="shared" si="4"/>
        <v>0</v>
      </c>
      <c r="X2107" s="11">
        <f t="shared" si="5"/>
        <v>1</v>
      </c>
      <c r="Y2107" s="11">
        <f>ROUNDUP(SUM(VLOOKUP(F2107,'Pontuação 3.0'!A$2:B$11,2,FALSE),VLOOKUP(E2107,'Pontuação 3.0'!C$2:D$11,2,FALSE),VLOOKUP(H2107,'Pontuação 3.0'!I$2:J$11,2,FALSE),VLOOKUP(J2107,'Pontuação 3.0'!K$2:L$11,2,FALSE),VLOOKUP(G2107,'Pontuação 3.0'!E$2:F$11,2,FALSE),VLOOKUP(I2107,'Pontuação 3.0'!G$2:H$11,2,FALSE),VLOOKUP(K2107,'Pontuação 3.0'!M$2:N$13,2,FALSE)),0)</f>
        <v>2085</v>
      </c>
      <c r="Z2107" s="11">
        <f t="shared" si="6"/>
        <v>209</v>
      </c>
      <c r="AA2107" s="11" t="str">
        <f t="array" ref="AA2107">IFERROR(INDEX('Pontuação 3.0'!G$13:G$191, MATCH(Z2107, 'Pontuação 3.0'!F$13:F$191, 0)), "Faixa Indefinida")</f>
        <v>C</v>
      </c>
      <c r="AB2107" s="11">
        <f t="shared" si="7"/>
        <v>0</v>
      </c>
      <c r="AC2107" s="11">
        <f t="shared" si="8"/>
        <v>0</v>
      </c>
      <c r="AD2107" s="11">
        <f t="shared" si="9"/>
        <v>1</v>
      </c>
      <c r="AE2107" s="11">
        <f t="shared" si="10"/>
        <v>0</v>
      </c>
    </row>
    <row r="2108" ht="15.75" customHeight="1">
      <c r="A2108" s="7">
        <v>45657.0</v>
      </c>
      <c r="B2108" s="8" t="s">
        <v>4939</v>
      </c>
      <c r="C2108" s="8" t="s">
        <v>4940</v>
      </c>
      <c r="D2108" s="9">
        <v>2.1984649672E10</v>
      </c>
      <c r="E2108" s="8" t="s">
        <v>15428</v>
      </c>
      <c r="F2108" s="8" t="s">
        <v>15442</v>
      </c>
      <c r="G2108" s="8" t="s">
        <v>15430</v>
      </c>
      <c r="H2108" s="8" t="s">
        <v>15422</v>
      </c>
      <c r="I2108" s="8" t="s">
        <v>15423</v>
      </c>
      <c r="J2108" s="8" t="s">
        <v>15424</v>
      </c>
      <c r="K2108" s="8" t="s">
        <v>15425</v>
      </c>
      <c r="L2108" s="12" t="s">
        <v>15</v>
      </c>
      <c r="M2108" s="12" t="s">
        <v>3780</v>
      </c>
      <c r="N2108" s="12" t="s">
        <v>1677</v>
      </c>
      <c r="O2108" s="12" t="s">
        <v>3781</v>
      </c>
      <c r="P2108" s="12" t="s">
        <v>119</v>
      </c>
      <c r="R2108" s="10">
        <f>ROUNDUP(SUM(VLOOKUP(F2108,'Pontuação'!A$2:B$11,2,FALSE),VLOOKUP(E2108,'Pontuação'!C$2:D$11,2,FALSE),VLOOKUP(H2108,'Pontuação'!I$2:J$11,2,FALSE),VLOOKUP(I2108,'Pontuação'!G$2:H$11,2,FALSE),VLOOKUP(K2108,'Pontuação'!M$2:N$13,2,FALSE)),0)</f>
        <v>1541</v>
      </c>
      <c r="S2108" s="11">
        <f t="shared" si="1"/>
        <v>154</v>
      </c>
      <c r="T2108" s="11" t="str">
        <f t="array" ref="T2108">IFERROR(INDEX('Pontuação'!G$13:G$101, MATCH(S2108, 'Pontuação'!F$13:F$101, 0)), "Faixa Indefinida")</f>
        <v>C</v>
      </c>
      <c r="U2108" s="11">
        <f t="shared" si="2"/>
        <v>0</v>
      </c>
      <c r="V2108" s="11">
        <f t="shared" si="3"/>
        <v>0</v>
      </c>
      <c r="W2108" s="11">
        <f t="shared" si="4"/>
        <v>1</v>
      </c>
      <c r="X2108" s="11">
        <f t="shared" si="5"/>
        <v>0</v>
      </c>
      <c r="Y2108" s="11">
        <f>ROUNDUP(SUM(VLOOKUP(F2108,'Pontuação 3.0'!A$2:B$11,2,FALSE),VLOOKUP(E2108,'Pontuação 3.0'!C$2:D$11,2,FALSE),VLOOKUP(H2108,'Pontuação 3.0'!I$2:J$11,2,FALSE),VLOOKUP(J2108,'Pontuação 3.0'!K$2:L$11,2,FALSE),VLOOKUP(G2108,'Pontuação 3.0'!E$2:F$11,2,FALSE),VLOOKUP(I2108,'Pontuação 3.0'!G$2:H$11,2,FALSE),VLOOKUP(K2108,'Pontuação 3.0'!M$2:N$13,2,FALSE)),0)</f>
        <v>1989</v>
      </c>
      <c r="Z2108" s="11">
        <f t="shared" si="6"/>
        <v>199</v>
      </c>
      <c r="AA2108" s="11" t="str">
        <f t="array" ref="AA2108">IFERROR(INDEX('Pontuação 3.0'!G$13:G$191, MATCH(Z2108, 'Pontuação 3.0'!F$13:F$191, 0)), "Faixa Indefinida")</f>
        <v>C</v>
      </c>
      <c r="AB2108" s="11">
        <f t="shared" si="7"/>
        <v>0</v>
      </c>
      <c r="AC2108" s="11">
        <f t="shared" si="8"/>
        <v>0</v>
      </c>
      <c r="AD2108" s="11">
        <f t="shared" si="9"/>
        <v>1</v>
      </c>
      <c r="AE2108" s="11">
        <f t="shared" si="10"/>
        <v>0</v>
      </c>
    </row>
    <row r="2109" ht="15.75" customHeight="1">
      <c r="A2109" s="7">
        <v>45657.0</v>
      </c>
      <c r="B2109" s="8" t="s">
        <v>4941</v>
      </c>
      <c r="C2109" s="8" t="s">
        <v>4942</v>
      </c>
      <c r="D2109" s="9">
        <v>3.4998175078E10</v>
      </c>
      <c r="E2109" s="8" t="s">
        <v>15428</v>
      </c>
      <c r="F2109" s="8" t="s">
        <v>15420</v>
      </c>
      <c r="G2109" s="8" t="s">
        <v>15430</v>
      </c>
      <c r="H2109" s="8" t="s">
        <v>15446</v>
      </c>
      <c r="I2109" s="8" t="s">
        <v>15431</v>
      </c>
      <c r="J2109" s="8" t="s">
        <v>15448</v>
      </c>
      <c r="K2109" s="8" t="s">
        <v>15432</v>
      </c>
      <c r="L2109" s="12" t="s">
        <v>15</v>
      </c>
      <c r="M2109" s="12" t="s">
        <v>3780</v>
      </c>
      <c r="N2109" s="12" t="s">
        <v>354</v>
      </c>
      <c r="O2109" s="12" t="s">
        <v>3781</v>
      </c>
      <c r="P2109" s="12" t="s">
        <v>119</v>
      </c>
      <c r="R2109" s="10">
        <f>ROUNDUP(SUM(VLOOKUP(F2109,'Pontuação'!A$2:B$11,2,FALSE),VLOOKUP(E2109,'Pontuação'!C$2:D$11,2,FALSE),VLOOKUP(H2109,'Pontuação'!I$2:J$11,2,FALSE),VLOOKUP(I2109,'Pontuação'!G$2:H$11,2,FALSE),VLOOKUP(K2109,'Pontuação'!M$2:N$13,2,FALSE)),0)</f>
        <v>1832</v>
      </c>
      <c r="S2109" s="11">
        <f t="shared" si="1"/>
        <v>183</v>
      </c>
      <c r="T2109" s="11" t="str">
        <f t="array" ref="T2109">IFERROR(INDEX('Pontuação'!G$13:G$101, MATCH(S2109, 'Pontuação'!F$13:F$101, 0)), "Faixa Indefinida")</f>
        <v>B</v>
      </c>
      <c r="U2109" s="11">
        <f t="shared" si="2"/>
        <v>0</v>
      </c>
      <c r="V2109" s="11">
        <f t="shared" si="3"/>
        <v>1</v>
      </c>
      <c r="W2109" s="11">
        <f t="shared" si="4"/>
        <v>0</v>
      </c>
      <c r="X2109" s="11">
        <f t="shared" si="5"/>
        <v>0</v>
      </c>
      <c r="Y2109" s="11">
        <f>ROUNDUP(SUM(VLOOKUP(F2109,'Pontuação 3.0'!A$2:B$11,2,FALSE),VLOOKUP(E2109,'Pontuação 3.0'!C$2:D$11,2,FALSE),VLOOKUP(H2109,'Pontuação 3.0'!I$2:J$11,2,FALSE),VLOOKUP(J2109,'Pontuação 3.0'!K$2:L$11,2,FALSE),VLOOKUP(G2109,'Pontuação 3.0'!E$2:F$11,2,FALSE),VLOOKUP(I2109,'Pontuação 3.0'!G$2:H$11,2,FALSE),VLOOKUP(K2109,'Pontuação 3.0'!M$2:N$13,2,FALSE)),0)</f>
        <v>2708</v>
      </c>
      <c r="Z2109" s="11">
        <f t="shared" si="6"/>
        <v>271</v>
      </c>
      <c r="AA2109" s="11" t="str">
        <f t="array" ref="AA2109">IFERROR(INDEX('Pontuação 3.0'!G$13:G$191, MATCH(Z2109, 'Pontuação 3.0'!F$13:F$191, 0)), "Faixa Indefinida")</f>
        <v>A</v>
      </c>
      <c r="AB2109" s="11">
        <f t="shared" si="7"/>
        <v>1</v>
      </c>
      <c r="AC2109" s="11">
        <f t="shared" si="8"/>
        <v>0</v>
      </c>
      <c r="AD2109" s="11">
        <f t="shared" si="9"/>
        <v>0</v>
      </c>
      <c r="AE2109" s="11">
        <f t="shared" si="10"/>
        <v>0</v>
      </c>
    </row>
    <row r="2110" ht="15.75" customHeight="1">
      <c r="A2110" s="7">
        <v>45657.0</v>
      </c>
      <c r="B2110" s="8" t="s">
        <v>4946</v>
      </c>
      <c r="C2110" s="8" t="s">
        <v>4947</v>
      </c>
      <c r="D2110" s="9">
        <v>3.2999897361E10</v>
      </c>
      <c r="E2110" s="8" t="s">
        <v>15428</v>
      </c>
      <c r="F2110" s="8" t="s">
        <v>15420</v>
      </c>
      <c r="G2110" s="8" t="s">
        <v>15430</v>
      </c>
      <c r="H2110" s="8" t="s">
        <v>15446</v>
      </c>
      <c r="I2110" s="8" t="s">
        <v>15423</v>
      </c>
      <c r="J2110" s="8" t="s">
        <v>15448</v>
      </c>
      <c r="K2110" s="8" t="s">
        <v>15425</v>
      </c>
      <c r="L2110" s="12" t="s">
        <v>15</v>
      </c>
      <c r="M2110" s="12" t="s">
        <v>3780</v>
      </c>
      <c r="N2110" s="12" t="s">
        <v>205</v>
      </c>
      <c r="O2110" s="12" t="s">
        <v>3781</v>
      </c>
      <c r="P2110" s="12" t="s">
        <v>119</v>
      </c>
      <c r="R2110" s="10">
        <f>ROUNDUP(SUM(VLOOKUP(F2110,'Pontuação'!A$2:B$11,2,FALSE),VLOOKUP(E2110,'Pontuação'!C$2:D$11,2,FALSE),VLOOKUP(H2110,'Pontuação'!I$2:J$11,2,FALSE),VLOOKUP(I2110,'Pontuação'!G$2:H$11,2,FALSE),VLOOKUP(K2110,'Pontuação'!M$2:N$13,2,FALSE)),0)</f>
        <v>1595</v>
      </c>
      <c r="S2110" s="11">
        <f t="shared" si="1"/>
        <v>160</v>
      </c>
      <c r="T2110" s="11" t="str">
        <f t="array" ref="T2110">IFERROR(INDEX('Pontuação'!G$13:G$101, MATCH(S2110, 'Pontuação'!F$13:F$101, 0)), "Faixa Indefinida")</f>
        <v>C</v>
      </c>
      <c r="U2110" s="11">
        <f t="shared" si="2"/>
        <v>0</v>
      </c>
      <c r="V2110" s="11">
        <f t="shared" si="3"/>
        <v>0</v>
      </c>
      <c r="W2110" s="11">
        <f t="shared" si="4"/>
        <v>1</v>
      </c>
      <c r="X2110" s="11">
        <f t="shared" si="5"/>
        <v>0</v>
      </c>
      <c r="Y2110" s="11">
        <f>ROUNDUP(SUM(VLOOKUP(F2110,'Pontuação 3.0'!A$2:B$11,2,FALSE),VLOOKUP(E2110,'Pontuação 3.0'!C$2:D$11,2,FALSE),VLOOKUP(H2110,'Pontuação 3.0'!I$2:J$11,2,FALSE),VLOOKUP(J2110,'Pontuação 3.0'!K$2:L$11,2,FALSE),VLOOKUP(G2110,'Pontuação 3.0'!E$2:F$11,2,FALSE),VLOOKUP(I2110,'Pontuação 3.0'!G$2:H$11,2,FALSE),VLOOKUP(K2110,'Pontuação 3.0'!M$2:N$13,2,FALSE)),0)</f>
        <v>2470</v>
      </c>
      <c r="Z2110" s="11">
        <f t="shared" si="6"/>
        <v>247</v>
      </c>
      <c r="AA2110" s="11" t="str">
        <f t="array" ref="AA2110">IFERROR(INDEX('Pontuação 3.0'!G$13:G$191, MATCH(Z2110, 'Pontuação 3.0'!F$13:F$191, 0)), "Faixa Indefinida")</f>
        <v>A</v>
      </c>
      <c r="AB2110" s="11">
        <f t="shared" si="7"/>
        <v>1</v>
      </c>
      <c r="AC2110" s="11">
        <f t="shared" si="8"/>
        <v>0</v>
      </c>
      <c r="AD2110" s="11">
        <f t="shared" si="9"/>
        <v>0</v>
      </c>
      <c r="AE2110" s="11">
        <f t="shared" si="10"/>
        <v>0</v>
      </c>
    </row>
    <row r="2111" ht="15.75" customHeight="1">
      <c r="A2111" s="7">
        <v>45657.0</v>
      </c>
      <c r="B2111" s="8" t="s">
        <v>4944</v>
      </c>
      <c r="C2111" s="8" t="s">
        <v>4945</v>
      </c>
      <c r="D2111" s="9">
        <v>1.399703617E10</v>
      </c>
      <c r="E2111" s="8" t="s">
        <v>15428</v>
      </c>
      <c r="F2111" s="8" t="s">
        <v>15442</v>
      </c>
      <c r="G2111" s="8" t="s">
        <v>15451</v>
      </c>
      <c r="H2111" s="8" t="s">
        <v>15438</v>
      </c>
      <c r="I2111" s="8" t="s">
        <v>15423</v>
      </c>
      <c r="J2111" s="8" t="s">
        <v>15424</v>
      </c>
      <c r="K2111" s="8" t="s">
        <v>15432</v>
      </c>
      <c r="L2111" s="12" t="s">
        <v>15</v>
      </c>
      <c r="M2111" s="12" t="s">
        <v>3780</v>
      </c>
      <c r="N2111" s="12" t="s">
        <v>1677</v>
      </c>
      <c r="O2111" s="12" t="s">
        <v>3792</v>
      </c>
      <c r="P2111" s="12" t="s">
        <v>119</v>
      </c>
      <c r="R2111" s="10">
        <f>ROUNDUP(SUM(VLOOKUP(F2111,'Pontuação'!A$2:B$11,2,FALSE),VLOOKUP(E2111,'Pontuação'!C$2:D$11,2,FALSE),VLOOKUP(H2111,'Pontuação'!I$2:J$11,2,FALSE),VLOOKUP(I2111,'Pontuação'!G$2:H$11,2,FALSE),VLOOKUP(K2111,'Pontuação'!M$2:N$13,2,FALSE)),0)</f>
        <v>1559</v>
      </c>
      <c r="S2111" s="11">
        <f t="shared" si="1"/>
        <v>156</v>
      </c>
      <c r="T2111" s="11" t="str">
        <f t="array" ref="T2111">IFERROR(INDEX('Pontuação'!G$13:G$101, MATCH(S2111, 'Pontuação'!F$13:F$101, 0)), "Faixa Indefinida")</f>
        <v>C</v>
      </c>
      <c r="U2111" s="11">
        <f t="shared" si="2"/>
        <v>0</v>
      </c>
      <c r="V2111" s="11">
        <f t="shared" si="3"/>
        <v>0</v>
      </c>
      <c r="W2111" s="11">
        <f t="shared" si="4"/>
        <v>1</v>
      </c>
      <c r="X2111" s="11">
        <f t="shared" si="5"/>
        <v>0</v>
      </c>
      <c r="Y2111" s="11">
        <f>ROUNDUP(SUM(VLOOKUP(F2111,'Pontuação 3.0'!A$2:B$11,2,FALSE),VLOOKUP(E2111,'Pontuação 3.0'!C$2:D$11,2,FALSE),VLOOKUP(H2111,'Pontuação 3.0'!I$2:J$11,2,FALSE),VLOOKUP(J2111,'Pontuação 3.0'!K$2:L$11,2,FALSE),VLOOKUP(G2111,'Pontuação 3.0'!E$2:F$11,2,FALSE),VLOOKUP(I2111,'Pontuação 3.0'!G$2:H$11,2,FALSE),VLOOKUP(K2111,'Pontuação 3.0'!M$2:N$13,2,FALSE)),0)</f>
        <v>1777</v>
      </c>
      <c r="Z2111" s="11">
        <f t="shared" si="6"/>
        <v>178</v>
      </c>
      <c r="AA2111" s="11" t="str">
        <f t="array" ref="AA2111">IFERROR(INDEX('Pontuação 3.0'!G$13:G$191, MATCH(Z2111, 'Pontuação 3.0'!F$13:F$191, 0)), "Faixa Indefinida")</f>
        <v>D</v>
      </c>
      <c r="AB2111" s="11">
        <f t="shared" si="7"/>
        <v>0</v>
      </c>
      <c r="AC2111" s="11">
        <f t="shared" si="8"/>
        <v>0</v>
      </c>
      <c r="AD2111" s="11">
        <f t="shared" si="9"/>
        <v>0</v>
      </c>
      <c r="AE2111" s="11">
        <f t="shared" si="10"/>
        <v>1</v>
      </c>
    </row>
    <row r="2112" ht="15.75" customHeight="1">
      <c r="A2112" s="7">
        <v>45657.0</v>
      </c>
      <c r="B2112" s="8" t="s">
        <v>1303</v>
      </c>
      <c r="C2112" s="8" t="s">
        <v>4948</v>
      </c>
      <c r="D2112" s="9">
        <v>7.1999260304E10</v>
      </c>
      <c r="E2112" s="8" t="s">
        <v>15428</v>
      </c>
      <c r="F2112" s="8" t="s">
        <v>15442</v>
      </c>
      <c r="G2112" s="8" t="s">
        <v>15455</v>
      </c>
      <c r="H2112" s="8" t="s">
        <v>15471</v>
      </c>
      <c r="I2112" s="8" t="s">
        <v>15423</v>
      </c>
      <c r="J2112" s="8" t="s">
        <v>15424</v>
      </c>
      <c r="K2112" s="8" t="s">
        <v>15425</v>
      </c>
      <c r="L2112" s="12" t="s">
        <v>15</v>
      </c>
      <c r="M2112" s="12" t="s">
        <v>3780</v>
      </c>
      <c r="N2112" s="12" t="s">
        <v>205</v>
      </c>
      <c r="O2112" s="12" t="s">
        <v>3797</v>
      </c>
      <c r="P2112" s="12" t="s">
        <v>119</v>
      </c>
      <c r="R2112" s="10">
        <f>ROUNDUP(SUM(VLOOKUP(F2112,'Pontuação'!A$2:B$11,2,FALSE),VLOOKUP(E2112,'Pontuação'!C$2:D$11,2,FALSE),VLOOKUP(H2112,'Pontuação'!I$2:J$11,2,FALSE),VLOOKUP(I2112,'Pontuação'!G$2:H$11,2,FALSE),VLOOKUP(K2112,'Pontuação'!M$2:N$13,2,FALSE)),0)</f>
        <v>1357</v>
      </c>
      <c r="S2112" s="11">
        <f t="shared" si="1"/>
        <v>136</v>
      </c>
      <c r="T2112" s="11" t="str">
        <f t="array" ref="T2112">IFERROR(INDEX('Pontuação'!G$13:G$101, MATCH(S2112, 'Pontuação'!F$13:F$101, 0)), "Faixa Indefinida")</f>
        <v>D</v>
      </c>
      <c r="U2112" s="11">
        <f t="shared" si="2"/>
        <v>0</v>
      </c>
      <c r="V2112" s="11">
        <f t="shared" si="3"/>
        <v>0</v>
      </c>
      <c r="W2112" s="11">
        <f t="shared" si="4"/>
        <v>0</v>
      </c>
      <c r="X2112" s="11">
        <f t="shared" si="5"/>
        <v>1</v>
      </c>
      <c r="Y2112" s="11">
        <f>ROUNDUP(SUM(VLOOKUP(F2112,'Pontuação 3.0'!A$2:B$11,2,FALSE),VLOOKUP(E2112,'Pontuação 3.0'!C$2:D$11,2,FALSE),VLOOKUP(H2112,'Pontuação 3.0'!I$2:J$11,2,FALSE),VLOOKUP(J2112,'Pontuação 3.0'!K$2:L$11,2,FALSE),VLOOKUP(G2112,'Pontuação 3.0'!E$2:F$11,2,FALSE),VLOOKUP(I2112,'Pontuação 3.0'!G$2:H$11,2,FALSE),VLOOKUP(K2112,'Pontuação 3.0'!M$2:N$13,2,FALSE)),0)</f>
        <v>1975</v>
      </c>
      <c r="Z2112" s="11">
        <f t="shared" si="6"/>
        <v>198</v>
      </c>
      <c r="AA2112" s="11" t="str">
        <f t="array" ref="AA2112">IFERROR(INDEX('Pontuação 3.0'!G$13:G$191, MATCH(Z2112, 'Pontuação 3.0'!F$13:F$191, 0)), "Faixa Indefinida")</f>
        <v>C</v>
      </c>
      <c r="AB2112" s="11">
        <f t="shared" si="7"/>
        <v>0</v>
      </c>
      <c r="AC2112" s="11">
        <f t="shared" si="8"/>
        <v>0</v>
      </c>
      <c r="AD2112" s="11">
        <f t="shared" si="9"/>
        <v>1</v>
      </c>
      <c r="AE2112" s="11">
        <f t="shared" si="10"/>
        <v>0</v>
      </c>
    </row>
    <row r="2113" ht="15.75" customHeight="1">
      <c r="A2113" s="7">
        <v>45657.0</v>
      </c>
      <c r="B2113" s="8" t="s">
        <v>1138</v>
      </c>
      <c r="C2113" s="8" t="s">
        <v>4943</v>
      </c>
      <c r="D2113" s="9">
        <v>8.3988038793E10</v>
      </c>
      <c r="E2113" s="8" t="s">
        <v>15428</v>
      </c>
      <c r="F2113" s="8" t="s">
        <v>15429</v>
      </c>
      <c r="G2113" s="8" t="s">
        <v>15451</v>
      </c>
      <c r="H2113" s="8" t="s">
        <v>15446</v>
      </c>
      <c r="I2113" s="8" t="s">
        <v>15433</v>
      </c>
      <c r="J2113" s="8" t="s">
        <v>15424</v>
      </c>
      <c r="K2113" s="8" t="s">
        <v>15466</v>
      </c>
      <c r="L2113" s="12" t="s">
        <v>15</v>
      </c>
      <c r="M2113" s="12" t="s">
        <v>3780</v>
      </c>
      <c r="N2113" s="12" t="s">
        <v>986</v>
      </c>
      <c r="O2113" s="12" t="s">
        <v>3792</v>
      </c>
      <c r="P2113" s="12" t="s">
        <v>119</v>
      </c>
      <c r="R2113" s="10">
        <f>ROUNDUP(SUM(VLOOKUP(F2113,'Pontuação'!A$2:B$11,2,FALSE),VLOOKUP(E2113,'Pontuação'!C$2:D$11,2,FALSE),VLOOKUP(H2113,'Pontuação'!I$2:J$11,2,FALSE),VLOOKUP(I2113,'Pontuação'!G$2:H$11,2,FALSE),VLOOKUP(K2113,'Pontuação'!M$2:N$13,2,FALSE)),0)</f>
        <v>1914</v>
      </c>
      <c r="S2113" s="11">
        <f t="shared" si="1"/>
        <v>191</v>
      </c>
      <c r="T2113" s="11" t="str">
        <f t="array" ref="T2113">IFERROR(INDEX('Pontuação'!G$13:G$101, MATCH(S2113, 'Pontuação'!F$13:F$101, 0)), "Faixa Indefinida")</f>
        <v>A</v>
      </c>
      <c r="U2113" s="11">
        <f t="shared" si="2"/>
        <v>1</v>
      </c>
      <c r="V2113" s="11">
        <f t="shared" si="3"/>
        <v>0</v>
      </c>
      <c r="W2113" s="11">
        <f t="shared" si="4"/>
        <v>0</v>
      </c>
      <c r="X2113" s="11">
        <f t="shared" si="5"/>
        <v>0</v>
      </c>
      <c r="Y2113" s="11">
        <f>ROUNDUP(SUM(VLOOKUP(F2113,'Pontuação 3.0'!A$2:B$11,2,FALSE),VLOOKUP(E2113,'Pontuação 3.0'!C$2:D$11,2,FALSE),VLOOKUP(H2113,'Pontuação 3.0'!I$2:J$11,2,FALSE),VLOOKUP(J2113,'Pontuação 3.0'!K$2:L$11,2,FALSE),VLOOKUP(G2113,'Pontuação 3.0'!E$2:F$11,2,FALSE),VLOOKUP(I2113,'Pontuação 3.0'!G$2:H$11,2,FALSE),VLOOKUP(K2113,'Pontuação 3.0'!M$2:N$13,2,FALSE)),0)</f>
        <v>2306</v>
      </c>
      <c r="Z2113" s="11">
        <f t="shared" si="6"/>
        <v>231</v>
      </c>
      <c r="AA2113" s="11" t="str">
        <f t="array" ref="AA2113">IFERROR(INDEX('Pontuação 3.0'!G$13:G$191, MATCH(Z2113, 'Pontuação 3.0'!F$13:F$191, 0)), "Faixa Indefinida")</f>
        <v>B</v>
      </c>
      <c r="AB2113" s="11">
        <f t="shared" si="7"/>
        <v>0</v>
      </c>
      <c r="AC2113" s="11">
        <f t="shared" si="8"/>
        <v>1</v>
      </c>
      <c r="AD2113" s="11">
        <f t="shared" si="9"/>
        <v>0</v>
      </c>
      <c r="AE2113" s="11">
        <f t="shared" si="10"/>
        <v>0</v>
      </c>
    </row>
    <row r="2114" ht="15.75" customHeight="1">
      <c r="A2114" s="7">
        <v>45657.0</v>
      </c>
      <c r="B2114" s="8" t="s">
        <v>4951</v>
      </c>
      <c r="C2114" s="8" t="s">
        <v>4952</v>
      </c>
      <c r="D2114" s="9">
        <v>1.1976223369E10</v>
      </c>
      <c r="E2114" s="8" t="s">
        <v>15428</v>
      </c>
      <c r="F2114" s="8" t="s">
        <v>15454</v>
      </c>
      <c r="G2114" s="8" t="s">
        <v>15421</v>
      </c>
      <c r="H2114" s="8" t="s">
        <v>15471</v>
      </c>
      <c r="I2114" s="8" t="s">
        <v>15423</v>
      </c>
      <c r="J2114" s="8" t="s">
        <v>15448</v>
      </c>
      <c r="K2114" s="8" t="s">
        <v>15425</v>
      </c>
      <c r="L2114" s="12" t="s">
        <v>15</v>
      </c>
      <c r="M2114" s="12" t="s">
        <v>3780</v>
      </c>
      <c r="N2114" s="12" t="s">
        <v>354</v>
      </c>
      <c r="O2114" s="12" t="s">
        <v>3781</v>
      </c>
      <c r="P2114" s="12" t="s">
        <v>119</v>
      </c>
      <c r="R2114" s="10">
        <f>ROUNDUP(SUM(VLOOKUP(F2114,'Pontuação'!A$2:B$11,2,FALSE),VLOOKUP(E2114,'Pontuação'!C$2:D$11,2,FALSE),VLOOKUP(H2114,'Pontuação'!I$2:J$11,2,FALSE),VLOOKUP(I2114,'Pontuação'!G$2:H$11,2,FALSE),VLOOKUP(K2114,'Pontuação'!M$2:N$13,2,FALSE)),0)</f>
        <v>1374</v>
      </c>
      <c r="S2114" s="11">
        <f t="shared" si="1"/>
        <v>137</v>
      </c>
      <c r="T2114" s="11" t="str">
        <f t="array" ref="T2114">IFERROR(INDEX('Pontuação'!G$13:G$101, MATCH(S2114, 'Pontuação'!F$13:F$101, 0)), "Faixa Indefinida")</f>
        <v>D</v>
      </c>
      <c r="U2114" s="11">
        <f t="shared" si="2"/>
        <v>0</v>
      </c>
      <c r="V2114" s="11">
        <f t="shared" si="3"/>
        <v>0</v>
      </c>
      <c r="W2114" s="11">
        <f t="shared" si="4"/>
        <v>0</v>
      </c>
      <c r="X2114" s="11">
        <f t="shared" si="5"/>
        <v>1</v>
      </c>
      <c r="Y2114" s="11">
        <f>ROUNDUP(SUM(VLOOKUP(F2114,'Pontuação 3.0'!A$2:B$11,2,FALSE),VLOOKUP(E2114,'Pontuação 3.0'!C$2:D$11,2,FALSE),VLOOKUP(H2114,'Pontuação 3.0'!I$2:J$11,2,FALSE),VLOOKUP(J2114,'Pontuação 3.0'!K$2:L$11,2,FALSE),VLOOKUP(G2114,'Pontuação 3.0'!E$2:F$11,2,FALSE),VLOOKUP(I2114,'Pontuação 3.0'!G$2:H$11,2,FALSE),VLOOKUP(K2114,'Pontuação 3.0'!M$2:N$13,2,FALSE)),0)</f>
        <v>2120</v>
      </c>
      <c r="Z2114" s="11">
        <f t="shared" si="6"/>
        <v>212</v>
      </c>
      <c r="AA2114" s="11" t="str">
        <f t="array" ref="AA2114">IFERROR(INDEX('Pontuação 3.0'!G$13:G$191, MATCH(Z2114, 'Pontuação 3.0'!F$13:F$191, 0)), "Faixa Indefinida")</f>
        <v>C</v>
      </c>
      <c r="AB2114" s="11">
        <f t="shared" si="7"/>
        <v>0</v>
      </c>
      <c r="AC2114" s="11">
        <f t="shared" si="8"/>
        <v>0</v>
      </c>
      <c r="AD2114" s="11">
        <f t="shared" si="9"/>
        <v>1</v>
      </c>
      <c r="AE2114" s="11">
        <f t="shared" si="10"/>
        <v>0</v>
      </c>
    </row>
    <row r="2115" ht="15.75" customHeight="1">
      <c r="A2115" s="7">
        <v>45657.0</v>
      </c>
      <c r="B2115" s="8" t="s">
        <v>1668</v>
      </c>
      <c r="C2115" s="8" t="s">
        <v>4953</v>
      </c>
      <c r="D2115" s="8" t="s">
        <v>4954</v>
      </c>
      <c r="E2115" s="8" t="s">
        <v>15428</v>
      </c>
      <c r="F2115" s="8" t="s">
        <v>15420</v>
      </c>
      <c r="G2115" s="8" t="s">
        <v>15430</v>
      </c>
      <c r="H2115" s="8" t="s">
        <v>15422</v>
      </c>
      <c r="I2115" s="8" t="s">
        <v>15423</v>
      </c>
      <c r="J2115" s="8" t="s">
        <v>15424</v>
      </c>
      <c r="K2115" s="8" t="s">
        <v>15425</v>
      </c>
      <c r="L2115" s="12" t="s">
        <v>15</v>
      </c>
      <c r="M2115" s="12" t="s">
        <v>3780</v>
      </c>
      <c r="N2115" s="12" t="s">
        <v>710</v>
      </c>
      <c r="O2115" s="12" t="s">
        <v>3781</v>
      </c>
      <c r="P2115" s="12" t="s">
        <v>119</v>
      </c>
      <c r="R2115" s="10">
        <f>ROUNDUP(SUM(VLOOKUP(F2115,'Pontuação'!A$2:B$11,2,FALSE),VLOOKUP(E2115,'Pontuação'!C$2:D$11,2,FALSE),VLOOKUP(H2115,'Pontuação'!I$2:J$11,2,FALSE),VLOOKUP(I2115,'Pontuação'!G$2:H$11,2,FALSE),VLOOKUP(K2115,'Pontuação'!M$2:N$13,2,FALSE)),0)</f>
        <v>1553</v>
      </c>
      <c r="S2115" s="11">
        <f t="shared" si="1"/>
        <v>155</v>
      </c>
      <c r="T2115" s="11" t="str">
        <f t="array" ref="T2115">IFERROR(INDEX('Pontuação'!G$13:G$101, MATCH(S2115, 'Pontuação'!F$13:F$101, 0)), "Faixa Indefinida")</f>
        <v>C</v>
      </c>
      <c r="U2115" s="11">
        <f t="shared" si="2"/>
        <v>0</v>
      </c>
      <c r="V2115" s="11">
        <f t="shared" si="3"/>
        <v>0</v>
      </c>
      <c r="W2115" s="11">
        <f t="shared" si="4"/>
        <v>1</v>
      </c>
      <c r="X2115" s="11">
        <f t="shared" si="5"/>
        <v>0</v>
      </c>
      <c r="Y2115" s="11">
        <f>ROUNDUP(SUM(VLOOKUP(F2115,'Pontuação 3.0'!A$2:B$11,2,FALSE),VLOOKUP(E2115,'Pontuação 3.0'!C$2:D$11,2,FALSE),VLOOKUP(H2115,'Pontuação 3.0'!I$2:J$11,2,FALSE),VLOOKUP(J2115,'Pontuação 3.0'!K$2:L$11,2,FALSE),VLOOKUP(G2115,'Pontuação 3.0'!E$2:F$11,2,FALSE),VLOOKUP(I2115,'Pontuação 3.0'!G$2:H$11,2,FALSE),VLOOKUP(K2115,'Pontuação 3.0'!M$2:N$13,2,FALSE)),0)</f>
        <v>2122</v>
      </c>
      <c r="Z2115" s="11">
        <f t="shared" si="6"/>
        <v>212</v>
      </c>
      <c r="AA2115" s="11" t="str">
        <f t="array" ref="AA2115">IFERROR(INDEX('Pontuação 3.0'!G$13:G$191, MATCH(Z2115, 'Pontuação 3.0'!F$13:F$191, 0)), "Faixa Indefinida")</f>
        <v>C</v>
      </c>
      <c r="AB2115" s="11">
        <f t="shared" si="7"/>
        <v>0</v>
      </c>
      <c r="AC2115" s="11">
        <f t="shared" si="8"/>
        <v>0</v>
      </c>
      <c r="AD2115" s="11">
        <f t="shared" si="9"/>
        <v>1</v>
      </c>
      <c r="AE2115" s="11">
        <f t="shared" si="10"/>
        <v>0</v>
      </c>
    </row>
    <row r="2116" ht="15.75" customHeight="1">
      <c r="A2116" s="7">
        <v>45657.0</v>
      </c>
      <c r="B2116" s="8" t="s">
        <v>560</v>
      </c>
      <c r="C2116" s="8" t="s">
        <v>4955</v>
      </c>
      <c r="D2116" s="9">
        <v>1.194299605E10</v>
      </c>
      <c r="E2116" s="8" t="s">
        <v>15428</v>
      </c>
      <c r="F2116" s="8" t="s">
        <v>15442</v>
      </c>
      <c r="G2116" s="8" t="s">
        <v>15430</v>
      </c>
      <c r="H2116" s="8" t="s">
        <v>15446</v>
      </c>
      <c r="I2116" s="8" t="s">
        <v>15433</v>
      </c>
      <c r="J2116" s="8" t="s">
        <v>15448</v>
      </c>
      <c r="K2116" s="8" t="s">
        <v>15480</v>
      </c>
      <c r="L2116" s="12" t="s">
        <v>15</v>
      </c>
      <c r="M2116" s="12" t="s">
        <v>3780</v>
      </c>
      <c r="N2116" s="12" t="s">
        <v>300</v>
      </c>
      <c r="O2116" s="12" t="s">
        <v>3797</v>
      </c>
      <c r="P2116" s="12" t="s">
        <v>119</v>
      </c>
      <c r="R2116" s="10">
        <f>ROUNDUP(SUM(VLOOKUP(F2116,'Pontuação'!A$2:B$11,2,FALSE),VLOOKUP(E2116,'Pontuação'!C$2:D$11,2,FALSE),VLOOKUP(H2116,'Pontuação'!I$2:J$11,2,FALSE),VLOOKUP(I2116,'Pontuação'!G$2:H$11,2,FALSE),VLOOKUP(K2116,'Pontuação'!M$2:N$13,2,FALSE)),0)</f>
        <v>1824</v>
      </c>
      <c r="S2116" s="11">
        <f t="shared" si="1"/>
        <v>182</v>
      </c>
      <c r="T2116" s="11" t="str">
        <f t="array" ref="T2116">IFERROR(INDEX('Pontuação'!G$13:G$101, MATCH(S2116, 'Pontuação'!F$13:F$101, 0)), "Faixa Indefinida")</f>
        <v>B</v>
      </c>
      <c r="U2116" s="11">
        <f t="shared" si="2"/>
        <v>0</v>
      </c>
      <c r="V2116" s="11">
        <f t="shared" si="3"/>
        <v>1</v>
      </c>
      <c r="W2116" s="11">
        <f t="shared" si="4"/>
        <v>0</v>
      </c>
      <c r="X2116" s="11">
        <f t="shared" si="5"/>
        <v>0</v>
      </c>
      <c r="Y2116" s="11">
        <f>ROUNDUP(SUM(VLOOKUP(F2116,'Pontuação 3.0'!A$2:B$11,2,FALSE),VLOOKUP(E2116,'Pontuação 3.0'!C$2:D$11,2,FALSE),VLOOKUP(H2116,'Pontuação 3.0'!I$2:J$11,2,FALSE),VLOOKUP(J2116,'Pontuação 3.0'!K$2:L$11,2,FALSE),VLOOKUP(G2116,'Pontuação 3.0'!E$2:F$11,2,FALSE),VLOOKUP(I2116,'Pontuação 3.0'!G$2:H$11,2,FALSE),VLOOKUP(K2116,'Pontuação 3.0'!M$2:N$13,2,FALSE)),0)</f>
        <v>2582</v>
      </c>
      <c r="Z2116" s="11">
        <f t="shared" si="6"/>
        <v>258</v>
      </c>
      <c r="AA2116" s="11" t="str">
        <f t="array" ref="AA2116">IFERROR(INDEX('Pontuação 3.0'!G$13:G$191, MATCH(Z2116, 'Pontuação 3.0'!F$13:F$191, 0)), "Faixa Indefinida")</f>
        <v>A</v>
      </c>
      <c r="AB2116" s="11">
        <f t="shared" si="7"/>
        <v>1</v>
      </c>
      <c r="AC2116" s="11">
        <f t="shared" si="8"/>
        <v>0</v>
      </c>
      <c r="AD2116" s="11">
        <f t="shared" si="9"/>
        <v>0</v>
      </c>
      <c r="AE2116" s="11">
        <f t="shared" si="10"/>
        <v>0</v>
      </c>
    </row>
    <row r="2117" ht="15.75" customHeight="1">
      <c r="A2117" s="7">
        <v>45657.0</v>
      </c>
      <c r="B2117" s="8" t="s">
        <v>4959</v>
      </c>
      <c r="C2117" s="8" t="s">
        <v>4960</v>
      </c>
      <c r="D2117" s="9">
        <v>8.1987006438E10</v>
      </c>
      <c r="E2117" s="8" t="s">
        <v>15428</v>
      </c>
      <c r="F2117" s="8" t="s">
        <v>15420</v>
      </c>
      <c r="G2117" s="8" t="s">
        <v>15430</v>
      </c>
      <c r="H2117" s="8" t="s">
        <v>15446</v>
      </c>
      <c r="I2117" s="8" t="s">
        <v>15423</v>
      </c>
      <c r="J2117" s="8" t="s">
        <v>15424</v>
      </c>
      <c r="K2117" s="8" t="s">
        <v>15432</v>
      </c>
      <c r="L2117" s="12" t="s">
        <v>15</v>
      </c>
      <c r="M2117" s="12" t="s">
        <v>3780</v>
      </c>
      <c r="N2117" s="12" t="s">
        <v>1677</v>
      </c>
      <c r="O2117" s="12" t="s">
        <v>3797</v>
      </c>
      <c r="P2117" s="12" t="s">
        <v>119</v>
      </c>
      <c r="R2117" s="10">
        <f>ROUNDUP(SUM(VLOOKUP(F2117,'Pontuação'!A$2:B$11,2,FALSE),VLOOKUP(E2117,'Pontuação'!C$2:D$11,2,FALSE),VLOOKUP(H2117,'Pontuação'!I$2:J$11,2,FALSE),VLOOKUP(I2117,'Pontuação'!G$2:H$11,2,FALSE),VLOOKUP(K2117,'Pontuação'!M$2:N$13,2,FALSE)),0)</f>
        <v>1727</v>
      </c>
      <c r="S2117" s="11">
        <f t="shared" si="1"/>
        <v>173</v>
      </c>
      <c r="T2117" s="11" t="str">
        <f t="array" ref="T2117">IFERROR(INDEX('Pontuação'!G$13:G$101, MATCH(S2117, 'Pontuação'!F$13:F$101, 0)), "Faixa Indefinida")</f>
        <v>B</v>
      </c>
      <c r="U2117" s="11">
        <f t="shared" si="2"/>
        <v>0</v>
      </c>
      <c r="V2117" s="11">
        <f t="shared" si="3"/>
        <v>1</v>
      </c>
      <c r="W2117" s="11">
        <f t="shared" si="4"/>
        <v>0</v>
      </c>
      <c r="X2117" s="11">
        <f t="shared" si="5"/>
        <v>0</v>
      </c>
      <c r="Y2117" s="11">
        <f>ROUNDUP(SUM(VLOOKUP(F2117,'Pontuação 3.0'!A$2:B$11,2,FALSE),VLOOKUP(E2117,'Pontuação 3.0'!C$2:D$11,2,FALSE),VLOOKUP(H2117,'Pontuação 3.0'!I$2:J$11,2,FALSE),VLOOKUP(J2117,'Pontuação 3.0'!K$2:L$11,2,FALSE),VLOOKUP(G2117,'Pontuação 3.0'!E$2:F$11,2,FALSE),VLOOKUP(I2117,'Pontuação 3.0'!G$2:H$11,2,FALSE),VLOOKUP(K2117,'Pontuação 3.0'!M$2:N$13,2,FALSE)),0)</f>
        <v>2295</v>
      </c>
      <c r="Z2117" s="11">
        <f t="shared" si="6"/>
        <v>230</v>
      </c>
      <c r="AA2117" s="11" t="str">
        <f t="array" ref="AA2117">IFERROR(INDEX('Pontuação 3.0'!G$13:G$191, MATCH(Z2117, 'Pontuação 3.0'!F$13:F$191, 0)), "Faixa Indefinida")</f>
        <v>B</v>
      </c>
      <c r="AB2117" s="11">
        <f t="shared" si="7"/>
        <v>0</v>
      </c>
      <c r="AC2117" s="11">
        <f t="shared" si="8"/>
        <v>1</v>
      </c>
      <c r="AD2117" s="11">
        <f t="shared" si="9"/>
        <v>0</v>
      </c>
      <c r="AE2117" s="11">
        <f t="shared" si="10"/>
        <v>0</v>
      </c>
    </row>
    <row r="2118" ht="15.75" customHeight="1">
      <c r="A2118" s="7">
        <v>45657.0</v>
      </c>
      <c r="B2118" s="8" t="s">
        <v>4956</v>
      </c>
      <c r="C2118" s="8" t="s">
        <v>4957</v>
      </c>
      <c r="D2118" s="9">
        <v>2.197995527E10</v>
      </c>
      <c r="E2118" s="8" t="s">
        <v>15428</v>
      </c>
      <c r="F2118" s="8" t="s">
        <v>15442</v>
      </c>
      <c r="G2118" s="8" t="s">
        <v>15430</v>
      </c>
      <c r="H2118" s="8" t="s">
        <v>15422</v>
      </c>
      <c r="I2118" s="8" t="s">
        <v>15423</v>
      </c>
      <c r="J2118" s="8" t="s">
        <v>15424</v>
      </c>
      <c r="K2118" s="8" t="s">
        <v>15425</v>
      </c>
      <c r="L2118" s="12" t="s">
        <v>17</v>
      </c>
      <c r="M2118" s="12" t="s">
        <v>4219</v>
      </c>
      <c r="N2118" s="12" t="s">
        <v>3902</v>
      </c>
      <c r="O2118" s="12" t="s">
        <v>4958</v>
      </c>
      <c r="P2118" s="12" t="s">
        <v>4221</v>
      </c>
      <c r="R2118" s="10">
        <f>ROUNDUP(SUM(VLOOKUP(F2118,'Pontuação'!A$2:B$11,2,FALSE),VLOOKUP(E2118,'Pontuação'!C$2:D$11,2,FALSE),VLOOKUP(H2118,'Pontuação'!I$2:J$11,2,FALSE),VLOOKUP(I2118,'Pontuação'!G$2:H$11,2,FALSE),VLOOKUP(K2118,'Pontuação'!M$2:N$13,2,FALSE)),0)</f>
        <v>1541</v>
      </c>
      <c r="S2118" s="11">
        <f t="shared" si="1"/>
        <v>154</v>
      </c>
      <c r="T2118" s="11" t="str">
        <f t="array" ref="T2118">IFERROR(INDEX('Pontuação'!G$13:G$101, MATCH(S2118, 'Pontuação'!F$13:F$101, 0)), "Faixa Indefinida")</f>
        <v>C</v>
      </c>
      <c r="U2118" s="11">
        <f t="shared" si="2"/>
        <v>0</v>
      </c>
      <c r="V2118" s="11">
        <f t="shared" si="3"/>
        <v>0</v>
      </c>
      <c r="W2118" s="11">
        <f t="shared" si="4"/>
        <v>1</v>
      </c>
      <c r="X2118" s="11">
        <f t="shared" si="5"/>
        <v>0</v>
      </c>
      <c r="Y2118" s="11">
        <f>ROUNDUP(SUM(VLOOKUP(F2118,'Pontuação 3.0'!A$2:B$11,2,FALSE),VLOOKUP(E2118,'Pontuação 3.0'!C$2:D$11,2,FALSE),VLOOKUP(H2118,'Pontuação 3.0'!I$2:J$11,2,FALSE),VLOOKUP(J2118,'Pontuação 3.0'!K$2:L$11,2,FALSE),VLOOKUP(G2118,'Pontuação 3.0'!E$2:F$11,2,FALSE),VLOOKUP(I2118,'Pontuação 3.0'!G$2:H$11,2,FALSE),VLOOKUP(K2118,'Pontuação 3.0'!M$2:N$13,2,FALSE)),0)</f>
        <v>1989</v>
      </c>
      <c r="Z2118" s="11">
        <f t="shared" si="6"/>
        <v>199</v>
      </c>
      <c r="AA2118" s="11" t="str">
        <f t="array" ref="AA2118">IFERROR(INDEX('Pontuação 3.0'!G$13:G$191, MATCH(Z2118, 'Pontuação 3.0'!F$13:F$191, 0)), "Faixa Indefinida")</f>
        <v>C</v>
      </c>
      <c r="AB2118" s="11">
        <f t="shared" si="7"/>
        <v>0</v>
      </c>
      <c r="AC2118" s="11">
        <f t="shared" si="8"/>
        <v>0</v>
      </c>
      <c r="AD2118" s="11">
        <f t="shared" si="9"/>
        <v>1</v>
      </c>
      <c r="AE2118" s="11">
        <f t="shared" si="10"/>
        <v>0</v>
      </c>
    </row>
    <row r="2119" ht="15.75" customHeight="1">
      <c r="A2119" s="7">
        <v>45657.0</v>
      </c>
      <c r="B2119" s="8" t="s">
        <v>4961</v>
      </c>
      <c r="C2119" s="8" t="s">
        <v>4962</v>
      </c>
      <c r="D2119" s="9">
        <v>9.9984400445E10</v>
      </c>
      <c r="E2119" s="8" t="s">
        <v>15428</v>
      </c>
      <c r="F2119" s="8" t="s">
        <v>15420</v>
      </c>
      <c r="G2119" s="8" t="s">
        <v>15430</v>
      </c>
      <c r="H2119" s="8" t="s">
        <v>15422</v>
      </c>
      <c r="I2119" s="8" t="s">
        <v>15431</v>
      </c>
      <c r="J2119" s="8" t="s">
        <v>15424</v>
      </c>
      <c r="K2119" s="8" t="s">
        <v>15439</v>
      </c>
      <c r="L2119" s="12" t="s">
        <v>15</v>
      </c>
      <c r="M2119" s="12" t="s">
        <v>3780</v>
      </c>
      <c r="N2119" s="12" t="s">
        <v>608</v>
      </c>
      <c r="O2119" s="12" t="s">
        <v>3870</v>
      </c>
      <c r="P2119" s="12" t="s">
        <v>119</v>
      </c>
      <c r="R2119" s="10">
        <f>ROUNDUP(SUM(VLOOKUP(F2119,'Pontuação'!A$2:B$11,2,FALSE),VLOOKUP(E2119,'Pontuação'!C$2:D$11,2,FALSE),VLOOKUP(H2119,'Pontuação'!I$2:J$11,2,FALSE),VLOOKUP(I2119,'Pontuação'!G$2:H$11,2,FALSE),VLOOKUP(K2119,'Pontuação'!M$2:N$13,2,FALSE)),0)</f>
        <v>1702</v>
      </c>
      <c r="S2119" s="11">
        <f t="shared" si="1"/>
        <v>170</v>
      </c>
      <c r="T2119" s="11" t="str">
        <f t="array" ref="T2119">IFERROR(INDEX('Pontuação'!G$13:G$101, MATCH(S2119, 'Pontuação'!F$13:F$101, 0)), "Faixa Indefinida")</f>
        <v>B</v>
      </c>
      <c r="U2119" s="11">
        <f t="shared" si="2"/>
        <v>0</v>
      </c>
      <c r="V2119" s="11">
        <f t="shared" si="3"/>
        <v>1</v>
      </c>
      <c r="W2119" s="11">
        <f t="shared" si="4"/>
        <v>0</v>
      </c>
      <c r="X2119" s="11">
        <f t="shared" si="5"/>
        <v>0</v>
      </c>
      <c r="Y2119" s="11">
        <f>ROUNDUP(SUM(VLOOKUP(F2119,'Pontuação 3.0'!A$2:B$11,2,FALSE),VLOOKUP(E2119,'Pontuação 3.0'!C$2:D$11,2,FALSE),VLOOKUP(H2119,'Pontuação 3.0'!I$2:J$11,2,FALSE),VLOOKUP(J2119,'Pontuação 3.0'!K$2:L$11,2,FALSE),VLOOKUP(G2119,'Pontuação 3.0'!E$2:F$11,2,FALSE),VLOOKUP(I2119,'Pontuação 3.0'!G$2:H$11,2,FALSE),VLOOKUP(K2119,'Pontuação 3.0'!M$2:N$13,2,FALSE)),0)</f>
        <v>2252</v>
      </c>
      <c r="Z2119" s="11">
        <f t="shared" si="6"/>
        <v>225</v>
      </c>
      <c r="AA2119" s="11" t="str">
        <f t="array" ref="AA2119">IFERROR(INDEX('Pontuação 3.0'!G$13:G$191, MATCH(Z2119, 'Pontuação 3.0'!F$13:F$191, 0)), "Faixa Indefinida")</f>
        <v>B</v>
      </c>
      <c r="AB2119" s="11">
        <f t="shared" si="7"/>
        <v>0</v>
      </c>
      <c r="AC2119" s="11">
        <f t="shared" si="8"/>
        <v>1</v>
      </c>
      <c r="AD2119" s="11">
        <f t="shared" si="9"/>
        <v>0</v>
      </c>
      <c r="AE2119" s="11">
        <f t="shared" si="10"/>
        <v>0</v>
      </c>
    </row>
    <row r="2120" ht="15.75" customHeight="1">
      <c r="A2120" s="7">
        <v>45657.0</v>
      </c>
      <c r="B2120" s="8" t="s">
        <v>4965</v>
      </c>
      <c r="C2120" s="8" t="s">
        <v>4966</v>
      </c>
      <c r="D2120" s="8" t="s">
        <v>4967</v>
      </c>
      <c r="E2120" s="8" t="s">
        <v>15419</v>
      </c>
      <c r="F2120" s="8" t="s">
        <v>15420</v>
      </c>
      <c r="G2120" s="8" t="s">
        <v>15430</v>
      </c>
      <c r="H2120" s="8" t="s">
        <v>15422</v>
      </c>
      <c r="I2120" s="8" t="s">
        <v>15423</v>
      </c>
      <c r="J2120" s="8" t="s">
        <v>15424</v>
      </c>
      <c r="K2120" s="8" t="s">
        <v>15439</v>
      </c>
      <c r="L2120" s="12" t="s">
        <v>15</v>
      </c>
      <c r="M2120" s="12" t="s">
        <v>3780</v>
      </c>
      <c r="N2120" s="12" t="s">
        <v>205</v>
      </c>
      <c r="O2120" s="12" t="s">
        <v>3797</v>
      </c>
      <c r="P2120" s="12" t="s">
        <v>119</v>
      </c>
      <c r="R2120" s="10">
        <f>ROUNDUP(SUM(VLOOKUP(F2120,'Pontuação'!A$2:B$11,2,FALSE),VLOOKUP(E2120,'Pontuação'!C$2:D$11,2,FALSE),VLOOKUP(H2120,'Pontuação'!I$2:J$11,2,FALSE),VLOOKUP(I2120,'Pontuação'!G$2:H$11,2,FALSE),VLOOKUP(K2120,'Pontuação'!M$2:N$13,2,FALSE)),0)</f>
        <v>1601</v>
      </c>
      <c r="S2120" s="11">
        <f t="shared" si="1"/>
        <v>160</v>
      </c>
      <c r="T2120" s="11" t="str">
        <f t="array" ref="T2120">IFERROR(INDEX('Pontuação'!G$13:G$101, MATCH(S2120, 'Pontuação'!F$13:F$101, 0)), "Faixa Indefinida")</f>
        <v>C</v>
      </c>
      <c r="U2120" s="11">
        <f t="shared" si="2"/>
        <v>0</v>
      </c>
      <c r="V2120" s="11">
        <f t="shared" si="3"/>
        <v>0</v>
      </c>
      <c r="W2120" s="11">
        <f t="shared" si="4"/>
        <v>1</v>
      </c>
      <c r="X2120" s="11">
        <f t="shared" si="5"/>
        <v>0</v>
      </c>
      <c r="Y2120" s="11">
        <f>ROUNDUP(SUM(VLOOKUP(F2120,'Pontuação 3.0'!A$2:B$11,2,FALSE),VLOOKUP(E2120,'Pontuação 3.0'!C$2:D$11,2,FALSE),VLOOKUP(H2120,'Pontuação 3.0'!I$2:J$11,2,FALSE),VLOOKUP(J2120,'Pontuação 3.0'!K$2:L$11,2,FALSE),VLOOKUP(G2120,'Pontuação 3.0'!E$2:F$11,2,FALSE),VLOOKUP(I2120,'Pontuação 3.0'!G$2:H$11,2,FALSE),VLOOKUP(K2120,'Pontuação 3.0'!M$2:N$13,2,FALSE)),0)</f>
        <v>2070</v>
      </c>
      <c r="Z2120" s="11">
        <f t="shared" si="6"/>
        <v>207</v>
      </c>
      <c r="AA2120" s="11" t="str">
        <f t="array" ref="AA2120">IFERROR(INDEX('Pontuação 3.0'!G$13:G$191, MATCH(Z2120, 'Pontuação 3.0'!F$13:F$191, 0)), "Faixa Indefinida")</f>
        <v>C</v>
      </c>
      <c r="AB2120" s="11">
        <f t="shared" si="7"/>
        <v>0</v>
      </c>
      <c r="AC2120" s="11">
        <f t="shared" si="8"/>
        <v>0</v>
      </c>
      <c r="AD2120" s="11">
        <f t="shared" si="9"/>
        <v>1</v>
      </c>
      <c r="AE2120" s="11">
        <f t="shared" si="10"/>
        <v>0</v>
      </c>
    </row>
    <row r="2121" ht="15.75" customHeight="1">
      <c r="A2121" s="7">
        <v>45657.0</v>
      </c>
      <c r="B2121" s="8" t="s">
        <v>4968</v>
      </c>
      <c r="C2121" s="8" t="s">
        <v>4969</v>
      </c>
      <c r="D2121" s="9">
        <v>1.1956751717E10</v>
      </c>
      <c r="E2121" s="8" t="s">
        <v>15428</v>
      </c>
      <c r="F2121" s="8" t="s">
        <v>15442</v>
      </c>
      <c r="G2121" s="8" t="s">
        <v>15430</v>
      </c>
      <c r="H2121" s="8" t="s">
        <v>15446</v>
      </c>
      <c r="I2121" s="8" t="s">
        <v>15423</v>
      </c>
      <c r="J2121" s="8" t="s">
        <v>15424</v>
      </c>
      <c r="K2121" s="8" t="s">
        <v>15425</v>
      </c>
      <c r="L2121" s="12" t="s">
        <v>15</v>
      </c>
      <c r="M2121" s="12" t="s">
        <v>3780</v>
      </c>
      <c r="N2121" s="12" t="s">
        <v>162</v>
      </c>
      <c r="O2121" s="12" t="s">
        <v>3781</v>
      </c>
      <c r="P2121" s="12" t="s">
        <v>119</v>
      </c>
      <c r="R2121" s="10">
        <f>ROUNDUP(SUM(VLOOKUP(F2121,'Pontuação'!A$2:B$11,2,FALSE),VLOOKUP(E2121,'Pontuação'!C$2:D$11,2,FALSE),VLOOKUP(H2121,'Pontuação'!I$2:J$11,2,FALSE),VLOOKUP(I2121,'Pontuação'!G$2:H$11,2,FALSE),VLOOKUP(K2121,'Pontuação'!M$2:N$13,2,FALSE)),0)</f>
        <v>1583</v>
      </c>
      <c r="S2121" s="11">
        <f t="shared" si="1"/>
        <v>158</v>
      </c>
      <c r="T2121" s="11" t="str">
        <f t="array" ref="T2121">IFERROR(INDEX('Pontuação'!G$13:G$101, MATCH(S2121, 'Pontuação'!F$13:F$101, 0)), "Faixa Indefinida")</f>
        <v>C</v>
      </c>
      <c r="U2121" s="11">
        <f t="shared" si="2"/>
        <v>0</v>
      </c>
      <c r="V2121" s="11">
        <f t="shared" si="3"/>
        <v>0</v>
      </c>
      <c r="W2121" s="11">
        <f t="shared" si="4"/>
        <v>1</v>
      </c>
      <c r="X2121" s="11">
        <f t="shared" si="5"/>
        <v>0</v>
      </c>
      <c r="Y2121" s="11">
        <f>ROUNDUP(SUM(VLOOKUP(F2121,'Pontuação 3.0'!A$2:B$11,2,FALSE),VLOOKUP(E2121,'Pontuação 3.0'!C$2:D$11,2,FALSE),VLOOKUP(H2121,'Pontuação 3.0'!I$2:J$11,2,FALSE),VLOOKUP(J2121,'Pontuação 3.0'!K$2:L$11,2,FALSE),VLOOKUP(G2121,'Pontuação 3.0'!E$2:F$11,2,FALSE),VLOOKUP(I2121,'Pontuação 3.0'!G$2:H$11,2,FALSE),VLOOKUP(K2121,'Pontuação 3.0'!M$2:N$13,2,FALSE)),0)</f>
        <v>2076</v>
      </c>
      <c r="Z2121" s="11">
        <f t="shared" si="6"/>
        <v>208</v>
      </c>
      <c r="AA2121" s="11" t="str">
        <f t="array" ref="AA2121">IFERROR(INDEX('Pontuação 3.0'!G$13:G$191, MATCH(Z2121, 'Pontuação 3.0'!F$13:F$191, 0)), "Faixa Indefinida")</f>
        <v>C</v>
      </c>
      <c r="AB2121" s="11">
        <f t="shared" si="7"/>
        <v>0</v>
      </c>
      <c r="AC2121" s="11">
        <f t="shared" si="8"/>
        <v>0</v>
      </c>
      <c r="AD2121" s="11">
        <f t="shared" si="9"/>
        <v>1</v>
      </c>
      <c r="AE2121" s="11">
        <f t="shared" si="10"/>
        <v>0</v>
      </c>
    </row>
    <row r="2122" ht="15.75" customHeight="1">
      <c r="A2122" s="7">
        <v>45657.0</v>
      </c>
      <c r="B2122" s="8" t="s">
        <v>4970</v>
      </c>
      <c r="C2122" s="8" t="s">
        <v>4971</v>
      </c>
      <c r="D2122" s="9">
        <v>6.2991691726E10</v>
      </c>
      <c r="E2122" s="8" t="s">
        <v>15419</v>
      </c>
      <c r="F2122" s="8" t="s">
        <v>15442</v>
      </c>
      <c r="G2122" s="8" t="s">
        <v>15451</v>
      </c>
      <c r="H2122" s="8" t="s">
        <v>15438</v>
      </c>
      <c r="I2122" s="8" t="s">
        <v>15423</v>
      </c>
      <c r="J2122" s="8" t="s">
        <v>15424</v>
      </c>
      <c r="K2122" s="8" t="s">
        <v>15425</v>
      </c>
      <c r="L2122" s="12" t="s">
        <v>15</v>
      </c>
      <c r="M2122" s="12" t="s">
        <v>3780</v>
      </c>
      <c r="N2122" s="12" t="s">
        <v>205</v>
      </c>
      <c r="O2122" s="12" t="s">
        <v>3781</v>
      </c>
      <c r="P2122" s="12" t="s">
        <v>119</v>
      </c>
      <c r="R2122" s="10">
        <f>ROUNDUP(SUM(VLOOKUP(F2122,'Pontuação'!A$2:B$11,2,FALSE),VLOOKUP(E2122,'Pontuação'!C$2:D$11,2,FALSE),VLOOKUP(H2122,'Pontuação'!I$2:J$11,2,FALSE),VLOOKUP(I2122,'Pontuação'!G$2:H$11,2,FALSE),VLOOKUP(K2122,'Pontuação'!M$2:N$13,2,FALSE)),0)</f>
        <v>1431</v>
      </c>
      <c r="S2122" s="11">
        <f t="shared" si="1"/>
        <v>143</v>
      </c>
      <c r="T2122" s="11" t="str">
        <f t="array" ref="T2122">IFERROR(INDEX('Pontuação'!G$13:G$101, MATCH(S2122, 'Pontuação'!F$13:F$101, 0)), "Faixa Indefinida")</f>
        <v>D</v>
      </c>
      <c r="U2122" s="11">
        <f t="shared" si="2"/>
        <v>0</v>
      </c>
      <c r="V2122" s="11">
        <f t="shared" si="3"/>
        <v>0</v>
      </c>
      <c r="W2122" s="11">
        <f t="shared" si="4"/>
        <v>0</v>
      </c>
      <c r="X2122" s="11">
        <f t="shared" si="5"/>
        <v>1</v>
      </c>
      <c r="Y2122" s="11">
        <f>ROUNDUP(SUM(VLOOKUP(F2122,'Pontuação 3.0'!A$2:B$11,2,FALSE),VLOOKUP(E2122,'Pontuação 3.0'!C$2:D$11,2,FALSE),VLOOKUP(H2122,'Pontuação 3.0'!I$2:J$11,2,FALSE),VLOOKUP(J2122,'Pontuação 3.0'!K$2:L$11,2,FALSE),VLOOKUP(G2122,'Pontuação 3.0'!E$2:F$11,2,FALSE),VLOOKUP(I2122,'Pontuação 3.0'!G$2:H$11,2,FALSE),VLOOKUP(K2122,'Pontuação 3.0'!M$2:N$13,2,FALSE)),0)</f>
        <v>1661</v>
      </c>
      <c r="Z2122" s="11">
        <f t="shared" si="6"/>
        <v>166</v>
      </c>
      <c r="AA2122" s="11" t="str">
        <f t="array" ref="AA2122">IFERROR(INDEX('Pontuação 3.0'!G$13:G$191, MATCH(Z2122, 'Pontuação 3.0'!F$13:F$191, 0)), "Faixa Indefinida")</f>
        <v>D</v>
      </c>
      <c r="AB2122" s="11">
        <f t="shared" si="7"/>
        <v>0</v>
      </c>
      <c r="AC2122" s="11">
        <f t="shared" si="8"/>
        <v>0</v>
      </c>
      <c r="AD2122" s="11">
        <f t="shared" si="9"/>
        <v>0</v>
      </c>
      <c r="AE2122" s="11">
        <f t="shared" si="10"/>
        <v>1</v>
      </c>
    </row>
    <row r="2123" ht="15.75" customHeight="1">
      <c r="A2123" s="7">
        <v>45657.0</v>
      </c>
      <c r="B2123" s="8" t="s">
        <v>2772</v>
      </c>
      <c r="C2123" s="8" t="s">
        <v>4972</v>
      </c>
      <c r="D2123" s="9">
        <v>2.1992229356E10</v>
      </c>
      <c r="E2123" s="8" t="s">
        <v>15428</v>
      </c>
      <c r="F2123" s="8" t="s">
        <v>15420</v>
      </c>
      <c r="G2123" s="8" t="s">
        <v>15421</v>
      </c>
      <c r="H2123" s="8" t="s">
        <v>15422</v>
      </c>
      <c r="I2123" s="8" t="s">
        <v>15423</v>
      </c>
      <c r="J2123" s="8" t="s">
        <v>15424</v>
      </c>
      <c r="K2123" s="8" t="s">
        <v>15480</v>
      </c>
      <c r="L2123" s="12" t="s">
        <v>15</v>
      </c>
      <c r="M2123" s="12" t="s">
        <v>3780</v>
      </c>
      <c r="N2123" s="12" t="s">
        <v>608</v>
      </c>
      <c r="O2123" s="12" t="s">
        <v>3781</v>
      </c>
      <c r="P2123" s="12" t="s">
        <v>119</v>
      </c>
      <c r="R2123" s="10">
        <f>ROUNDUP(SUM(VLOOKUP(F2123,'Pontuação'!A$2:B$11,2,FALSE),VLOOKUP(E2123,'Pontuação'!C$2:D$11,2,FALSE),VLOOKUP(H2123,'Pontuação'!I$2:J$11,2,FALSE),VLOOKUP(I2123,'Pontuação'!G$2:H$11,2,FALSE),VLOOKUP(K2123,'Pontuação'!M$2:N$13,2,FALSE)),0)</f>
        <v>1516</v>
      </c>
      <c r="S2123" s="11">
        <f t="shared" si="1"/>
        <v>152</v>
      </c>
      <c r="T2123" s="11" t="str">
        <f t="array" ref="T2123">IFERROR(INDEX('Pontuação'!G$13:G$101, MATCH(S2123, 'Pontuação'!F$13:F$101, 0)), "Faixa Indefinida")</f>
        <v>C</v>
      </c>
      <c r="U2123" s="11">
        <f t="shared" si="2"/>
        <v>0</v>
      </c>
      <c r="V2123" s="11">
        <f t="shared" si="3"/>
        <v>0</v>
      </c>
      <c r="W2123" s="11">
        <f t="shared" si="4"/>
        <v>1</v>
      </c>
      <c r="X2123" s="11">
        <f t="shared" si="5"/>
        <v>0</v>
      </c>
      <c r="Y2123" s="11">
        <f>ROUNDUP(SUM(VLOOKUP(F2123,'Pontuação 3.0'!A$2:B$11,2,FALSE),VLOOKUP(E2123,'Pontuação 3.0'!C$2:D$11,2,FALSE),VLOOKUP(H2123,'Pontuação 3.0'!I$2:J$11,2,FALSE),VLOOKUP(J2123,'Pontuação 3.0'!K$2:L$11,2,FALSE),VLOOKUP(G2123,'Pontuação 3.0'!E$2:F$11,2,FALSE),VLOOKUP(I2123,'Pontuação 3.0'!G$2:H$11,2,FALSE),VLOOKUP(K2123,'Pontuação 3.0'!M$2:N$13,2,FALSE)),0)</f>
        <v>1952</v>
      </c>
      <c r="Z2123" s="11">
        <f t="shared" si="6"/>
        <v>195</v>
      </c>
      <c r="AA2123" s="11" t="str">
        <f t="array" ref="AA2123">IFERROR(INDEX('Pontuação 3.0'!G$13:G$191, MATCH(Z2123, 'Pontuação 3.0'!F$13:F$191, 0)), "Faixa Indefinida")</f>
        <v>C</v>
      </c>
      <c r="AB2123" s="11">
        <f t="shared" si="7"/>
        <v>0</v>
      </c>
      <c r="AC2123" s="11">
        <f t="shared" si="8"/>
        <v>0</v>
      </c>
      <c r="AD2123" s="11">
        <f t="shared" si="9"/>
        <v>1</v>
      </c>
      <c r="AE2123" s="11">
        <f t="shared" si="10"/>
        <v>0</v>
      </c>
    </row>
    <row r="2124" ht="15.75" customHeight="1">
      <c r="A2124" s="7">
        <v>45657.0</v>
      </c>
      <c r="B2124" s="8" t="s">
        <v>4973</v>
      </c>
      <c r="C2124" s="8" t="s">
        <v>4974</v>
      </c>
      <c r="D2124" s="9">
        <v>4.6999112207E10</v>
      </c>
      <c r="E2124" s="8" t="s">
        <v>15428</v>
      </c>
      <c r="F2124" s="8" t="s">
        <v>15420</v>
      </c>
      <c r="G2124" s="8" t="s">
        <v>15421</v>
      </c>
      <c r="H2124" s="8" t="s">
        <v>15422</v>
      </c>
      <c r="I2124" s="8" t="s">
        <v>15423</v>
      </c>
      <c r="J2124" s="8" t="s">
        <v>15424</v>
      </c>
      <c r="K2124" s="8" t="s">
        <v>15480</v>
      </c>
      <c r="L2124" s="12" t="s">
        <v>15</v>
      </c>
      <c r="M2124" s="12" t="s">
        <v>3780</v>
      </c>
      <c r="N2124" s="12" t="s">
        <v>205</v>
      </c>
      <c r="O2124" s="12" t="s">
        <v>3781</v>
      </c>
      <c r="P2124" s="12" t="s">
        <v>17</v>
      </c>
      <c r="R2124" s="10">
        <f>ROUNDUP(SUM(VLOOKUP(F2124,'Pontuação'!A$2:B$11,2,FALSE),VLOOKUP(E2124,'Pontuação'!C$2:D$11,2,FALSE),VLOOKUP(H2124,'Pontuação'!I$2:J$11,2,FALSE),VLOOKUP(I2124,'Pontuação'!G$2:H$11,2,FALSE),VLOOKUP(K2124,'Pontuação'!M$2:N$13,2,FALSE)),0)</f>
        <v>1516</v>
      </c>
      <c r="S2124" s="11">
        <f t="shared" si="1"/>
        <v>152</v>
      </c>
      <c r="T2124" s="11" t="str">
        <f t="array" ref="T2124">IFERROR(INDEX('Pontuação'!G$13:G$101, MATCH(S2124, 'Pontuação'!F$13:F$101, 0)), "Faixa Indefinida")</f>
        <v>C</v>
      </c>
      <c r="U2124" s="11">
        <f t="shared" si="2"/>
        <v>0</v>
      </c>
      <c r="V2124" s="11">
        <f t="shared" si="3"/>
        <v>0</v>
      </c>
      <c r="W2124" s="11">
        <f t="shared" si="4"/>
        <v>1</v>
      </c>
      <c r="X2124" s="11">
        <f t="shared" si="5"/>
        <v>0</v>
      </c>
      <c r="Y2124" s="11">
        <f>ROUNDUP(SUM(VLOOKUP(F2124,'Pontuação 3.0'!A$2:B$11,2,FALSE),VLOOKUP(E2124,'Pontuação 3.0'!C$2:D$11,2,FALSE),VLOOKUP(H2124,'Pontuação 3.0'!I$2:J$11,2,FALSE),VLOOKUP(J2124,'Pontuação 3.0'!K$2:L$11,2,FALSE),VLOOKUP(G2124,'Pontuação 3.0'!E$2:F$11,2,FALSE),VLOOKUP(I2124,'Pontuação 3.0'!G$2:H$11,2,FALSE),VLOOKUP(K2124,'Pontuação 3.0'!M$2:N$13,2,FALSE)),0)</f>
        <v>1952</v>
      </c>
      <c r="Z2124" s="11">
        <f t="shared" si="6"/>
        <v>195</v>
      </c>
      <c r="AA2124" s="11" t="str">
        <f t="array" ref="AA2124">IFERROR(INDEX('Pontuação 3.0'!G$13:G$191, MATCH(Z2124, 'Pontuação 3.0'!F$13:F$191, 0)), "Faixa Indefinida")</f>
        <v>C</v>
      </c>
      <c r="AB2124" s="11">
        <f t="shared" si="7"/>
        <v>0</v>
      </c>
      <c r="AC2124" s="11">
        <f t="shared" si="8"/>
        <v>0</v>
      </c>
      <c r="AD2124" s="11">
        <f t="shared" si="9"/>
        <v>1</v>
      </c>
      <c r="AE2124" s="11">
        <f t="shared" si="10"/>
        <v>0</v>
      </c>
    </row>
    <row r="2125" ht="15.75" customHeight="1">
      <c r="A2125" s="7">
        <v>45657.0</v>
      </c>
      <c r="B2125" s="8" t="s">
        <v>148</v>
      </c>
      <c r="C2125" s="8" t="s">
        <v>4975</v>
      </c>
      <c r="D2125" s="9">
        <v>8.2991891185E10</v>
      </c>
      <c r="E2125" s="8" t="s">
        <v>15428</v>
      </c>
      <c r="F2125" s="8" t="s">
        <v>15420</v>
      </c>
      <c r="G2125" s="8" t="s">
        <v>15421</v>
      </c>
      <c r="H2125" s="8" t="s">
        <v>15422</v>
      </c>
      <c r="I2125" s="8" t="s">
        <v>15423</v>
      </c>
      <c r="J2125" s="8" t="s">
        <v>15424</v>
      </c>
      <c r="K2125" s="8" t="s">
        <v>15432</v>
      </c>
      <c r="L2125" s="12" t="s">
        <v>15</v>
      </c>
      <c r="M2125" s="12" t="s">
        <v>3780</v>
      </c>
      <c r="N2125" s="12" t="s">
        <v>133</v>
      </c>
      <c r="O2125" s="12" t="s">
        <v>3792</v>
      </c>
      <c r="P2125" s="12" t="s">
        <v>119</v>
      </c>
      <c r="R2125" s="10">
        <f>ROUNDUP(SUM(VLOOKUP(F2125,'Pontuação'!A$2:B$11,2,FALSE),VLOOKUP(E2125,'Pontuação'!C$2:D$11,2,FALSE),VLOOKUP(H2125,'Pontuação'!I$2:J$11,2,FALSE),VLOOKUP(I2125,'Pontuação'!G$2:H$11,2,FALSE),VLOOKUP(K2125,'Pontuação'!M$2:N$13,2,FALSE)),0)</f>
        <v>1685</v>
      </c>
      <c r="S2125" s="11">
        <f t="shared" si="1"/>
        <v>169</v>
      </c>
      <c r="T2125" s="11" t="str">
        <f t="array" ref="T2125">IFERROR(INDEX('Pontuação'!G$13:G$101, MATCH(S2125, 'Pontuação'!F$13:F$101, 0)), "Faixa Indefinida")</f>
        <v>B</v>
      </c>
      <c r="U2125" s="11">
        <f t="shared" si="2"/>
        <v>0</v>
      </c>
      <c r="V2125" s="11">
        <f t="shared" si="3"/>
        <v>1</v>
      </c>
      <c r="W2125" s="11">
        <f t="shared" si="4"/>
        <v>0</v>
      </c>
      <c r="X2125" s="11">
        <f t="shared" si="5"/>
        <v>0</v>
      </c>
      <c r="Y2125" s="11">
        <f>ROUNDUP(SUM(VLOOKUP(F2125,'Pontuação 3.0'!A$2:B$11,2,FALSE),VLOOKUP(E2125,'Pontuação 3.0'!C$2:D$11,2,FALSE),VLOOKUP(H2125,'Pontuação 3.0'!I$2:J$11,2,FALSE),VLOOKUP(J2125,'Pontuação 3.0'!K$2:L$11,2,FALSE),VLOOKUP(G2125,'Pontuação 3.0'!E$2:F$11,2,FALSE),VLOOKUP(I2125,'Pontuação 3.0'!G$2:H$11,2,FALSE),VLOOKUP(K2125,'Pontuação 3.0'!M$2:N$13,2,FALSE)),0)</f>
        <v>2068</v>
      </c>
      <c r="Z2125" s="11">
        <f t="shared" si="6"/>
        <v>207</v>
      </c>
      <c r="AA2125" s="11" t="str">
        <f t="array" ref="AA2125">IFERROR(INDEX('Pontuação 3.0'!G$13:G$191, MATCH(Z2125, 'Pontuação 3.0'!F$13:F$191, 0)), "Faixa Indefinida")</f>
        <v>C</v>
      </c>
      <c r="AB2125" s="11">
        <f t="shared" si="7"/>
        <v>0</v>
      </c>
      <c r="AC2125" s="11">
        <f t="shared" si="8"/>
        <v>0</v>
      </c>
      <c r="AD2125" s="11">
        <f t="shared" si="9"/>
        <v>1</v>
      </c>
      <c r="AE2125" s="11">
        <f t="shared" si="10"/>
        <v>0</v>
      </c>
    </row>
    <row r="2126" ht="15.75" customHeight="1">
      <c r="A2126" s="7">
        <v>45657.0</v>
      </c>
      <c r="B2126" s="8" t="s">
        <v>4978</v>
      </c>
      <c r="C2126" s="8" t="s">
        <v>4979</v>
      </c>
      <c r="D2126" s="9">
        <v>9.8985019677E10</v>
      </c>
      <c r="E2126" s="8" t="s">
        <v>15428</v>
      </c>
      <c r="F2126" s="8" t="s">
        <v>15420</v>
      </c>
      <c r="G2126" s="8" t="s">
        <v>15451</v>
      </c>
      <c r="H2126" s="8" t="s">
        <v>15471</v>
      </c>
      <c r="I2126" s="8" t="s">
        <v>15423</v>
      </c>
      <c r="J2126" s="8" t="s">
        <v>15424</v>
      </c>
      <c r="K2126" s="8" t="s">
        <v>15439</v>
      </c>
      <c r="L2126" s="12" t="s">
        <v>15</v>
      </c>
      <c r="M2126" s="12" t="s">
        <v>3780</v>
      </c>
      <c r="N2126" s="12" t="s">
        <v>205</v>
      </c>
      <c r="O2126" s="12" t="s">
        <v>3781</v>
      </c>
      <c r="P2126" s="12" t="s">
        <v>119</v>
      </c>
      <c r="R2126" s="10">
        <f>ROUNDUP(SUM(VLOOKUP(F2126,'Pontuação'!A$2:B$11,2,FALSE),VLOOKUP(E2126,'Pontuação'!C$2:D$11,2,FALSE),VLOOKUP(H2126,'Pontuação'!I$2:J$11,2,FALSE),VLOOKUP(I2126,'Pontuação'!G$2:H$11,2,FALSE),VLOOKUP(K2126,'Pontuação'!M$2:N$13,2,FALSE)),0)</f>
        <v>1413</v>
      </c>
      <c r="S2126" s="11">
        <f t="shared" si="1"/>
        <v>141</v>
      </c>
      <c r="T2126" s="11" t="str">
        <f t="array" ref="T2126">IFERROR(INDEX('Pontuação'!G$13:G$101, MATCH(S2126, 'Pontuação'!F$13:F$101, 0)), "Faixa Indefinida")</f>
        <v>D</v>
      </c>
      <c r="U2126" s="11">
        <f t="shared" si="2"/>
        <v>0</v>
      </c>
      <c r="V2126" s="11">
        <f t="shared" si="3"/>
        <v>0</v>
      </c>
      <c r="W2126" s="11">
        <f t="shared" si="4"/>
        <v>0</v>
      </c>
      <c r="X2126" s="11">
        <f t="shared" si="5"/>
        <v>1</v>
      </c>
      <c r="Y2126" s="11">
        <f>ROUNDUP(SUM(VLOOKUP(F2126,'Pontuação 3.0'!A$2:B$11,2,FALSE),VLOOKUP(E2126,'Pontuação 3.0'!C$2:D$11,2,FALSE),VLOOKUP(H2126,'Pontuação 3.0'!I$2:J$11,2,FALSE),VLOOKUP(J2126,'Pontuação 3.0'!K$2:L$11,2,FALSE),VLOOKUP(G2126,'Pontuação 3.0'!E$2:F$11,2,FALSE),VLOOKUP(I2126,'Pontuação 3.0'!G$2:H$11,2,FALSE),VLOOKUP(K2126,'Pontuação 3.0'!M$2:N$13,2,FALSE)),0)</f>
        <v>1842</v>
      </c>
      <c r="Z2126" s="11">
        <f t="shared" si="6"/>
        <v>184</v>
      </c>
      <c r="AA2126" s="11" t="str">
        <f t="array" ref="AA2126">IFERROR(INDEX('Pontuação 3.0'!G$13:G$191, MATCH(Z2126, 'Pontuação 3.0'!F$13:F$191, 0)), "Faixa Indefinida")</f>
        <v>D</v>
      </c>
      <c r="AB2126" s="11">
        <f t="shared" si="7"/>
        <v>0</v>
      </c>
      <c r="AC2126" s="11">
        <f t="shared" si="8"/>
        <v>0</v>
      </c>
      <c r="AD2126" s="11">
        <f t="shared" si="9"/>
        <v>0</v>
      </c>
      <c r="AE2126" s="11">
        <f t="shared" si="10"/>
        <v>1</v>
      </c>
    </row>
    <row r="2127" ht="15.75" customHeight="1">
      <c r="A2127" s="7">
        <v>45657.0</v>
      </c>
      <c r="B2127" s="8" t="s">
        <v>4976</v>
      </c>
      <c r="C2127" s="8" t="s">
        <v>4977</v>
      </c>
      <c r="D2127" s="9">
        <v>4.1984782834E10</v>
      </c>
      <c r="E2127" s="8" t="s">
        <v>15428</v>
      </c>
      <c r="F2127" s="8" t="s">
        <v>15442</v>
      </c>
      <c r="G2127" s="8" t="s">
        <v>15421</v>
      </c>
      <c r="H2127" s="8" t="s">
        <v>15446</v>
      </c>
      <c r="I2127" s="8" t="s">
        <v>15431</v>
      </c>
      <c r="J2127" s="8" t="s">
        <v>15448</v>
      </c>
      <c r="K2127" s="8" t="s">
        <v>15432</v>
      </c>
      <c r="L2127" s="12" t="s">
        <v>15</v>
      </c>
      <c r="M2127" s="12" t="s">
        <v>3780</v>
      </c>
      <c r="N2127" s="12" t="s">
        <v>310</v>
      </c>
      <c r="O2127" s="12" t="s">
        <v>3792</v>
      </c>
      <c r="P2127" s="12" t="s">
        <v>119</v>
      </c>
      <c r="R2127" s="10">
        <f>ROUNDUP(SUM(VLOOKUP(F2127,'Pontuação'!A$2:B$11,2,FALSE),VLOOKUP(E2127,'Pontuação'!C$2:D$11,2,FALSE),VLOOKUP(H2127,'Pontuação'!I$2:J$11,2,FALSE),VLOOKUP(I2127,'Pontuação'!G$2:H$11,2,FALSE),VLOOKUP(K2127,'Pontuação'!M$2:N$13,2,FALSE)),0)</f>
        <v>1820</v>
      </c>
      <c r="S2127" s="11">
        <f t="shared" si="1"/>
        <v>182</v>
      </c>
      <c r="T2127" s="11" t="str">
        <f t="array" ref="T2127">IFERROR(INDEX('Pontuação'!G$13:G$101, MATCH(S2127, 'Pontuação'!F$13:F$101, 0)), "Faixa Indefinida")</f>
        <v>B</v>
      </c>
      <c r="U2127" s="11">
        <f t="shared" si="2"/>
        <v>0</v>
      </c>
      <c r="V2127" s="11">
        <f t="shared" si="3"/>
        <v>1</v>
      </c>
      <c r="W2127" s="11">
        <f t="shared" si="4"/>
        <v>0</v>
      </c>
      <c r="X2127" s="11">
        <f t="shared" si="5"/>
        <v>0</v>
      </c>
      <c r="Y2127" s="11">
        <f>ROUNDUP(SUM(VLOOKUP(F2127,'Pontuação 3.0'!A$2:B$11,2,FALSE),VLOOKUP(E2127,'Pontuação 3.0'!C$2:D$11,2,FALSE),VLOOKUP(H2127,'Pontuação 3.0'!I$2:J$11,2,FALSE),VLOOKUP(J2127,'Pontuação 3.0'!K$2:L$11,2,FALSE),VLOOKUP(G2127,'Pontuação 3.0'!E$2:F$11,2,FALSE),VLOOKUP(I2127,'Pontuação 3.0'!G$2:H$11,2,FALSE),VLOOKUP(K2127,'Pontuação 3.0'!M$2:N$13,2,FALSE)),0)</f>
        <v>2435</v>
      </c>
      <c r="Z2127" s="11">
        <f t="shared" si="6"/>
        <v>244</v>
      </c>
      <c r="AA2127" s="11" t="str">
        <f t="array" ref="AA2127">IFERROR(INDEX('Pontuação 3.0'!G$13:G$191, MATCH(Z2127, 'Pontuação 3.0'!F$13:F$191, 0)), "Faixa Indefinida")</f>
        <v>A</v>
      </c>
      <c r="AB2127" s="11">
        <f t="shared" si="7"/>
        <v>1</v>
      </c>
      <c r="AC2127" s="11">
        <f t="shared" si="8"/>
        <v>0</v>
      </c>
      <c r="AD2127" s="11">
        <f t="shared" si="9"/>
        <v>0</v>
      </c>
      <c r="AE2127" s="11">
        <f t="shared" si="10"/>
        <v>0</v>
      </c>
    </row>
    <row r="2128" ht="15.75" customHeight="1">
      <c r="A2128" s="7">
        <v>45657.0</v>
      </c>
      <c r="B2128" s="8" t="s">
        <v>4980</v>
      </c>
      <c r="C2128" s="8" t="s">
        <v>4981</v>
      </c>
      <c r="D2128" s="8" t="s">
        <v>4982</v>
      </c>
      <c r="E2128" s="8" t="s">
        <v>15428</v>
      </c>
      <c r="F2128" s="8" t="s">
        <v>15442</v>
      </c>
      <c r="G2128" s="8" t="s">
        <v>15430</v>
      </c>
      <c r="H2128" s="8" t="s">
        <v>15446</v>
      </c>
      <c r="I2128" s="8" t="s">
        <v>15423</v>
      </c>
      <c r="J2128" s="8" t="s">
        <v>15424</v>
      </c>
      <c r="K2128" s="8" t="s">
        <v>15432</v>
      </c>
      <c r="L2128" s="12" t="s">
        <v>15</v>
      </c>
      <c r="M2128" s="12" t="s">
        <v>3780</v>
      </c>
      <c r="N2128" s="12" t="s">
        <v>205</v>
      </c>
      <c r="O2128" s="12" t="s">
        <v>3781</v>
      </c>
      <c r="P2128" s="12" t="s">
        <v>119</v>
      </c>
      <c r="R2128" s="10">
        <f>ROUNDUP(SUM(VLOOKUP(F2128,'Pontuação'!A$2:B$11,2,FALSE),VLOOKUP(E2128,'Pontuação'!C$2:D$11,2,FALSE),VLOOKUP(H2128,'Pontuação'!I$2:J$11,2,FALSE),VLOOKUP(I2128,'Pontuação'!G$2:H$11,2,FALSE),VLOOKUP(K2128,'Pontuação'!M$2:N$13,2,FALSE)),0)</f>
        <v>1715</v>
      </c>
      <c r="S2128" s="11">
        <f t="shared" si="1"/>
        <v>172</v>
      </c>
      <c r="T2128" s="11" t="str">
        <f t="array" ref="T2128">IFERROR(INDEX('Pontuação'!G$13:G$101, MATCH(S2128, 'Pontuação'!F$13:F$101, 0)), "Faixa Indefinida")</f>
        <v>B</v>
      </c>
      <c r="U2128" s="11">
        <f t="shared" si="2"/>
        <v>0</v>
      </c>
      <c r="V2128" s="11">
        <f t="shared" si="3"/>
        <v>1</v>
      </c>
      <c r="W2128" s="11">
        <f t="shared" si="4"/>
        <v>0</v>
      </c>
      <c r="X2128" s="11">
        <f t="shared" si="5"/>
        <v>0</v>
      </c>
      <c r="Y2128" s="11">
        <f>ROUNDUP(SUM(VLOOKUP(F2128,'Pontuação 3.0'!A$2:B$11,2,FALSE),VLOOKUP(E2128,'Pontuação 3.0'!C$2:D$11,2,FALSE),VLOOKUP(H2128,'Pontuação 3.0'!I$2:J$11,2,FALSE),VLOOKUP(J2128,'Pontuação 3.0'!K$2:L$11,2,FALSE),VLOOKUP(G2128,'Pontuação 3.0'!E$2:F$11,2,FALSE),VLOOKUP(I2128,'Pontuação 3.0'!G$2:H$11,2,FALSE),VLOOKUP(K2128,'Pontuação 3.0'!M$2:N$13,2,FALSE)),0)</f>
        <v>2162</v>
      </c>
      <c r="Z2128" s="11">
        <f t="shared" si="6"/>
        <v>216</v>
      </c>
      <c r="AA2128" s="11" t="str">
        <f t="array" ref="AA2128">IFERROR(INDEX('Pontuação 3.0'!G$13:G$191, MATCH(Z2128, 'Pontuação 3.0'!F$13:F$191, 0)), "Faixa Indefinida")</f>
        <v>B</v>
      </c>
      <c r="AB2128" s="11">
        <f t="shared" si="7"/>
        <v>0</v>
      </c>
      <c r="AC2128" s="11">
        <f t="shared" si="8"/>
        <v>1</v>
      </c>
      <c r="AD2128" s="11">
        <f t="shared" si="9"/>
        <v>0</v>
      </c>
      <c r="AE2128" s="11">
        <f t="shared" si="10"/>
        <v>0</v>
      </c>
    </row>
    <row r="2129" ht="15.75" customHeight="1">
      <c r="A2129" s="7">
        <v>45657.0</v>
      </c>
      <c r="B2129" s="8" t="s">
        <v>241</v>
      </c>
      <c r="C2129" s="8" t="s">
        <v>4983</v>
      </c>
      <c r="D2129" s="8" t="s">
        <v>4984</v>
      </c>
      <c r="E2129" s="8" t="s">
        <v>15428</v>
      </c>
      <c r="F2129" s="8" t="s">
        <v>15420</v>
      </c>
      <c r="G2129" s="8" t="s">
        <v>15421</v>
      </c>
      <c r="H2129" s="8" t="s">
        <v>15443</v>
      </c>
      <c r="I2129" s="8" t="s">
        <v>15423</v>
      </c>
      <c r="J2129" s="8" t="s">
        <v>15424</v>
      </c>
      <c r="K2129" s="8" t="s">
        <v>15432</v>
      </c>
      <c r="L2129" s="12" t="s">
        <v>15</v>
      </c>
      <c r="M2129" s="12" t="s">
        <v>3780</v>
      </c>
      <c r="N2129" s="12" t="s">
        <v>310</v>
      </c>
      <c r="O2129" s="12" t="s">
        <v>3781</v>
      </c>
      <c r="P2129" s="12" t="s">
        <v>17</v>
      </c>
      <c r="R2129" s="10">
        <f>ROUNDUP(SUM(VLOOKUP(F2129,'Pontuação'!A$2:B$11,2,FALSE),VLOOKUP(E2129,'Pontuação'!C$2:D$11,2,FALSE),VLOOKUP(H2129,'Pontuação'!I$2:J$11,2,FALSE),VLOOKUP(I2129,'Pontuação'!G$2:H$11,2,FALSE),VLOOKUP(K2129,'Pontuação'!M$2:N$13,2,FALSE)),0)</f>
        <v>1711</v>
      </c>
      <c r="S2129" s="11">
        <f t="shared" si="1"/>
        <v>171</v>
      </c>
      <c r="T2129" s="11" t="str">
        <f t="array" ref="T2129">IFERROR(INDEX('Pontuação'!G$13:G$101, MATCH(S2129, 'Pontuação'!F$13:F$101, 0)), "Faixa Indefinida")</f>
        <v>B</v>
      </c>
      <c r="U2129" s="11">
        <f t="shared" si="2"/>
        <v>0</v>
      </c>
      <c r="V2129" s="11">
        <f t="shared" si="3"/>
        <v>1</v>
      </c>
      <c r="W2129" s="11">
        <f t="shared" si="4"/>
        <v>0</v>
      </c>
      <c r="X2129" s="11">
        <f t="shared" si="5"/>
        <v>0</v>
      </c>
      <c r="Y2129" s="11">
        <f>ROUNDUP(SUM(VLOOKUP(F2129,'Pontuação 3.0'!A$2:B$11,2,FALSE),VLOOKUP(E2129,'Pontuação 3.0'!C$2:D$11,2,FALSE),VLOOKUP(H2129,'Pontuação 3.0'!I$2:J$11,2,FALSE),VLOOKUP(J2129,'Pontuação 3.0'!K$2:L$11,2,FALSE),VLOOKUP(G2129,'Pontuação 3.0'!E$2:F$11,2,FALSE),VLOOKUP(I2129,'Pontuação 3.0'!G$2:H$11,2,FALSE),VLOOKUP(K2129,'Pontuação 3.0'!M$2:N$13,2,FALSE)),0)</f>
        <v>2004</v>
      </c>
      <c r="Z2129" s="11">
        <f t="shared" si="6"/>
        <v>200</v>
      </c>
      <c r="AA2129" s="11" t="str">
        <f t="array" ref="AA2129">IFERROR(INDEX('Pontuação 3.0'!G$13:G$191, MATCH(Z2129, 'Pontuação 3.0'!F$13:F$191, 0)), "Faixa Indefinida")</f>
        <v>C</v>
      </c>
      <c r="AB2129" s="11">
        <f t="shared" si="7"/>
        <v>0</v>
      </c>
      <c r="AC2129" s="11">
        <f t="shared" si="8"/>
        <v>0</v>
      </c>
      <c r="AD2129" s="11">
        <f t="shared" si="9"/>
        <v>1</v>
      </c>
      <c r="AE2129" s="11">
        <f t="shared" si="10"/>
        <v>0</v>
      </c>
    </row>
    <row r="2130" ht="15.75" customHeight="1">
      <c r="A2130" s="7">
        <v>45657.0</v>
      </c>
      <c r="B2130" s="8" t="s">
        <v>347</v>
      </c>
      <c r="C2130" s="8" t="s">
        <v>4987</v>
      </c>
      <c r="D2130" s="9">
        <v>1.1994806956E10</v>
      </c>
      <c r="E2130" s="8" t="s">
        <v>15428</v>
      </c>
      <c r="F2130" s="8" t="s">
        <v>15442</v>
      </c>
      <c r="G2130" s="8" t="s">
        <v>15430</v>
      </c>
      <c r="H2130" s="8" t="s">
        <v>15446</v>
      </c>
      <c r="I2130" s="8" t="s">
        <v>15423</v>
      </c>
      <c r="J2130" s="8" t="s">
        <v>15424</v>
      </c>
      <c r="K2130" s="8" t="s">
        <v>15432</v>
      </c>
      <c r="L2130" s="12" t="s">
        <v>15</v>
      </c>
      <c r="M2130" s="12" t="s">
        <v>3780</v>
      </c>
      <c r="N2130" s="12" t="s">
        <v>205</v>
      </c>
      <c r="O2130" s="12" t="s">
        <v>3781</v>
      </c>
      <c r="P2130" s="12" t="s">
        <v>119</v>
      </c>
      <c r="R2130" s="10">
        <f>ROUNDUP(SUM(VLOOKUP(F2130,'Pontuação'!A$2:B$11,2,FALSE),VLOOKUP(E2130,'Pontuação'!C$2:D$11,2,FALSE),VLOOKUP(H2130,'Pontuação'!I$2:J$11,2,FALSE),VLOOKUP(I2130,'Pontuação'!G$2:H$11,2,FALSE),VLOOKUP(K2130,'Pontuação'!M$2:N$13,2,FALSE)),0)</f>
        <v>1715</v>
      </c>
      <c r="S2130" s="11">
        <f t="shared" si="1"/>
        <v>172</v>
      </c>
      <c r="T2130" s="11" t="str">
        <f t="array" ref="T2130">IFERROR(INDEX('Pontuação'!G$13:G$101, MATCH(S2130, 'Pontuação'!F$13:F$101, 0)), "Faixa Indefinida")</f>
        <v>B</v>
      </c>
      <c r="U2130" s="11">
        <f t="shared" si="2"/>
        <v>0</v>
      </c>
      <c r="V2130" s="11">
        <f t="shared" si="3"/>
        <v>1</v>
      </c>
      <c r="W2130" s="11">
        <f t="shared" si="4"/>
        <v>0</v>
      </c>
      <c r="X2130" s="11">
        <f t="shared" si="5"/>
        <v>0</v>
      </c>
      <c r="Y2130" s="11">
        <f>ROUNDUP(SUM(VLOOKUP(F2130,'Pontuação 3.0'!A$2:B$11,2,FALSE),VLOOKUP(E2130,'Pontuação 3.0'!C$2:D$11,2,FALSE),VLOOKUP(H2130,'Pontuação 3.0'!I$2:J$11,2,FALSE),VLOOKUP(J2130,'Pontuação 3.0'!K$2:L$11,2,FALSE),VLOOKUP(G2130,'Pontuação 3.0'!E$2:F$11,2,FALSE),VLOOKUP(I2130,'Pontuação 3.0'!G$2:H$11,2,FALSE),VLOOKUP(K2130,'Pontuação 3.0'!M$2:N$13,2,FALSE)),0)</f>
        <v>2162</v>
      </c>
      <c r="Z2130" s="11">
        <f t="shared" si="6"/>
        <v>216</v>
      </c>
      <c r="AA2130" s="11" t="str">
        <f t="array" ref="AA2130">IFERROR(INDEX('Pontuação 3.0'!G$13:G$191, MATCH(Z2130, 'Pontuação 3.0'!F$13:F$191, 0)), "Faixa Indefinida")</f>
        <v>B</v>
      </c>
      <c r="AB2130" s="11">
        <f t="shared" si="7"/>
        <v>0</v>
      </c>
      <c r="AC2130" s="11">
        <f t="shared" si="8"/>
        <v>1</v>
      </c>
      <c r="AD2130" s="11">
        <f t="shared" si="9"/>
        <v>0</v>
      </c>
      <c r="AE2130" s="11">
        <f t="shared" si="10"/>
        <v>0</v>
      </c>
    </row>
    <row r="2131" ht="15.75" customHeight="1">
      <c r="A2131" s="7">
        <v>45657.0</v>
      </c>
      <c r="B2131" s="8" t="s">
        <v>4988</v>
      </c>
      <c r="C2131" s="8" t="s">
        <v>4989</v>
      </c>
      <c r="D2131" s="9">
        <v>3.4996391088E10</v>
      </c>
      <c r="E2131" s="8" t="s">
        <v>15428</v>
      </c>
      <c r="F2131" s="8" t="s">
        <v>15442</v>
      </c>
      <c r="G2131" s="8" t="s">
        <v>15421</v>
      </c>
      <c r="H2131" s="8" t="s">
        <v>15471</v>
      </c>
      <c r="I2131" s="8" t="s">
        <v>15423</v>
      </c>
      <c r="J2131" s="8" t="s">
        <v>15424</v>
      </c>
      <c r="K2131" s="8" t="s">
        <v>15432</v>
      </c>
      <c r="L2131" s="12" t="s">
        <v>15</v>
      </c>
      <c r="M2131" s="12" t="s">
        <v>3780</v>
      </c>
      <c r="N2131" s="12" t="s">
        <v>162</v>
      </c>
      <c r="O2131" s="12" t="s">
        <v>3781</v>
      </c>
      <c r="P2131" s="12" t="s">
        <v>119</v>
      </c>
      <c r="R2131" s="10">
        <f>ROUNDUP(SUM(VLOOKUP(F2131,'Pontuação'!A$2:B$11,2,FALSE),VLOOKUP(E2131,'Pontuação'!C$2:D$11,2,FALSE),VLOOKUP(H2131,'Pontuação'!I$2:J$11,2,FALSE),VLOOKUP(I2131,'Pontuação'!G$2:H$11,2,FALSE),VLOOKUP(K2131,'Pontuação'!M$2:N$13,2,FALSE)),0)</f>
        <v>1489</v>
      </c>
      <c r="S2131" s="11">
        <f t="shared" si="1"/>
        <v>149</v>
      </c>
      <c r="T2131" s="11" t="str">
        <f t="array" ref="T2131">IFERROR(INDEX('Pontuação'!G$13:G$101, MATCH(S2131, 'Pontuação'!F$13:F$101, 0)), "Faixa Indefinida")</f>
        <v>C</v>
      </c>
      <c r="U2131" s="11">
        <f t="shared" si="2"/>
        <v>0</v>
      </c>
      <c r="V2131" s="11">
        <f t="shared" si="3"/>
        <v>0</v>
      </c>
      <c r="W2131" s="11">
        <f t="shared" si="4"/>
        <v>1</v>
      </c>
      <c r="X2131" s="11">
        <f t="shared" si="5"/>
        <v>0</v>
      </c>
      <c r="Y2131" s="11">
        <f>ROUNDUP(SUM(VLOOKUP(F2131,'Pontuação 3.0'!A$2:B$11,2,FALSE),VLOOKUP(E2131,'Pontuação 3.0'!C$2:D$11,2,FALSE),VLOOKUP(H2131,'Pontuação 3.0'!I$2:J$11,2,FALSE),VLOOKUP(J2131,'Pontuação 3.0'!K$2:L$11,2,FALSE),VLOOKUP(G2131,'Pontuação 3.0'!E$2:F$11,2,FALSE),VLOOKUP(I2131,'Pontuação 3.0'!G$2:H$11,2,FALSE),VLOOKUP(K2131,'Pontuação 3.0'!M$2:N$13,2,FALSE)),0)</f>
        <v>1827</v>
      </c>
      <c r="Z2131" s="11">
        <f t="shared" si="6"/>
        <v>183</v>
      </c>
      <c r="AA2131" s="11" t="str">
        <f t="array" ref="AA2131">IFERROR(INDEX('Pontuação 3.0'!G$13:G$191, MATCH(Z2131, 'Pontuação 3.0'!F$13:F$191, 0)), "Faixa Indefinida")</f>
        <v>D</v>
      </c>
      <c r="AB2131" s="11">
        <f t="shared" si="7"/>
        <v>0</v>
      </c>
      <c r="AC2131" s="11">
        <f t="shared" si="8"/>
        <v>0</v>
      </c>
      <c r="AD2131" s="11">
        <f t="shared" si="9"/>
        <v>0</v>
      </c>
      <c r="AE2131" s="11">
        <f t="shared" si="10"/>
        <v>1</v>
      </c>
    </row>
    <row r="2132" ht="15.75" customHeight="1">
      <c r="A2132" s="7">
        <v>45657.0</v>
      </c>
      <c r="B2132" s="8" t="s">
        <v>4990</v>
      </c>
      <c r="C2132" s="8" t="s">
        <v>4991</v>
      </c>
      <c r="D2132" s="8" t="s">
        <v>4992</v>
      </c>
      <c r="E2132" s="8" t="s">
        <v>15428</v>
      </c>
      <c r="F2132" s="8" t="s">
        <v>15442</v>
      </c>
      <c r="G2132" s="8" t="s">
        <v>15430</v>
      </c>
      <c r="H2132" s="8" t="s">
        <v>15446</v>
      </c>
      <c r="I2132" s="8" t="s">
        <v>15423</v>
      </c>
      <c r="J2132" s="8" t="s">
        <v>15424</v>
      </c>
      <c r="K2132" s="8" t="s">
        <v>15439</v>
      </c>
      <c r="L2132" s="12" t="s">
        <v>15</v>
      </c>
      <c r="M2132" s="12" t="s">
        <v>3780</v>
      </c>
      <c r="N2132" s="12" t="s">
        <v>127</v>
      </c>
      <c r="O2132" s="12" t="s">
        <v>3781</v>
      </c>
      <c r="P2132" s="12" t="s">
        <v>119</v>
      </c>
      <c r="R2132" s="10">
        <f>ROUNDUP(SUM(VLOOKUP(F2132,'Pontuação'!A$2:B$11,2,FALSE),VLOOKUP(E2132,'Pontuação'!C$2:D$11,2,FALSE),VLOOKUP(H2132,'Pontuação'!I$2:J$11,2,FALSE),VLOOKUP(I2132,'Pontuação'!G$2:H$11,2,FALSE),VLOOKUP(K2132,'Pontuação'!M$2:N$13,2,FALSE)),0)</f>
        <v>1627</v>
      </c>
      <c r="S2132" s="11">
        <f t="shared" si="1"/>
        <v>163</v>
      </c>
      <c r="T2132" s="11" t="str">
        <f t="array" ref="T2132">IFERROR(INDEX('Pontuação'!G$13:G$101, MATCH(S2132, 'Pontuação'!F$13:F$101, 0)), "Faixa Indefinida")</f>
        <v>C</v>
      </c>
      <c r="U2132" s="11">
        <f t="shared" si="2"/>
        <v>0</v>
      </c>
      <c r="V2132" s="11">
        <f t="shared" si="3"/>
        <v>0</v>
      </c>
      <c r="W2132" s="11">
        <f t="shared" si="4"/>
        <v>1</v>
      </c>
      <c r="X2132" s="11">
        <f t="shared" si="5"/>
        <v>0</v>
      </c>
      <c r="Y2132" s="11">
        <f>ROUNDUP(SUM(VLOOKUP(F2132,'Pontuação 3.0'!A$2:B$11,2,FALSE),VLOOKUP(E2132,'Pontuação 3.0'!C$2:D$11,2,FALSE),VLOOKUP(H2132,'Pontuação 3.0'!I$2:J$11,2,FALSE),VLOOKUP(J2132,'Pontuação 3.0'!K$2:L$11,2,FALSE),VLOOKUP(G2132,'Pontuação 3.0'!E$2:F$11,2,FALSE),VLOOKUP(I2132,'Pontuação 3.0'!G$2:H$11,2,FALSE),VLOOKUP(K2132,'Pontuação 3.0'!M$2:N$13,2,FALSE)),0)</f>
        <v>2054</v>
      </c>
      <c r="Z2132" s="11">
        <f t="shared" si="6"/>
        <v>205</v>
      </c>
      <c r="AA2132" s="11" t="str">
        <f t="array" ref="AA2132">IFERROR(INDEX('Pontuação 3.0'!G$13:G$191, MATCH(Z2132, 'Pontuação 3.0'!F$13:F$191, 0)), "Faixa Indefinida")</f>
        <v>C</v>
      </c>
      <c r="AB2132" s="11">
        <f t="shared" si="7"/>
        <v>0</v>
      </c>
      <c r="AC2132" s="11">
        <f t="shared" si="8"/>
        <v>0</v>
      </c>
      <c r="AD2132" s="11">
        <f t="shared" si="9"/>
        <v>1</v>
      </c>
      <c r="AE2132" s="11">
        <f t="shared" si="10"/>
        <v>0</v>
      </c>
    </row>
    <row r="2133" ht="15.75" customHeight="1">
      <c r="A2133" s="7">
        <v>45657.0</v>
      </c>
      <c r="B2133" s="8" t="s">
        <v>4993</v>
      </c>
      <c r="C2133" s="8" t="s">
        <v>4994</v>
      </c>
      <c r="D2133" s="9">
        <v>8.1991154699E10</v>
      </c>
      <c r="E2133" s="8" t="s">
        <v>15428</v>
      </c>
      <c r="F2133" s="8" t="s">
        <v>15420</v>
      </c>
      <c r="G2133" s="8" t="s">
        <v>15430</v>
      </c>
      <c r="H2133" s="8" t="s">
        <v>15438</v>
      </c>
      <c r="I2133" s="8" t="s">
        <v>15423</v>
      </c>
      <c r="J2133" s="8" t="s">
        <v>15448</v>
      </c>
      <c r="K2133" s="8" t="s">
        <v>15480</v>
      </c>
      <c r="L2133" s="12" t="s">
        <v>15</v>
      </c>
      <c r="M2133" s="12" t="s">
        <v>3780</v>
      </c>
      <c r="N2133" s="12" t="s">
        <v>162</v>
      </c>
      <c r="O2133" s="12" t="s">
        <v>3781</v>
      </c>
      <c r="P2133" s="12" t="s">
        <v>119</v>
      </c>
      <c r="R2133" s="10">
        <f>ROUNDUP(SUM(VLOOKUP(F2133,'Pontuação'!A$2:B$11,2,FALSE),VLOOKUP(E2133,'Pontuação'!C$2:D$11,2,FALSE),VLOOKUP(H2133,'Pontuação'!I$2:J$11,2,FALSE),VLOOKUP(I2133,'Pontuação'!G$2:H$11,2,FALSE),VLOOKUP(K2133,'Pontuação'!M$2:N$13,2,FALSE)),0)</f>
        <v>1402</v>
      </c>
      <c r="S2133" s="11">
        <f t="shared" si="1"/>
        <v>140</v>
      </c>
      <c r="T2133" s="11" t="str">
        <f t="array" ref="T2133">IFERROR(INDEX('Pontuação'!G$13:G$101, MATCH(S2133, 'Pontuação'!F$13:F$101, 0)), "Faixa Indefinida")</f>
        <v>D</v>
      </c>
      <c r="U2133" s="11">
        <f t="shared" si="2"/>
        <v>0</v>
      </c>
      <c r="V2133" s="11">
        <f t="shared" si="3"/>
        <v>0</v>
      </c>
      <c r="W2133" s="11">
        <f t="shared" si="4"/>
        <v>0</v>
      </c>
      <c r="X2133" s="11">
        <f t="shared" si="5"/>
        <v>1</v>
      </c>
      <c r="Y2133" s="11">
        <f>ROUNDUP(SUM(VLOOKUP(F2133,'Pontuação 3.0'!A$2:B$11,2,FALSE),VLOOKUP(E2133,'Pontuação 3.0'!C$2:D$11,2,FALSE),VLOOKUP(H2133,'Pontuação 3.0'!I$2:J$11,2,FALSE),VLOOKUP(J2133,'Pontuação 3.0'!K$2:L$11,2,FALSE),VLOOKUP(G2133,'Pontuação 3.0'!E$2:F$11,2,FALSE),VLOOKUP(I2133,'Pontuação 3.0'!G$2:H$11,2,FALSE),VLOOKUP(K2133,'Pontuação 3.0'!M$2:N$13,2,FALSE)),0)</f>
        <v>2205</v>
      </c>
      <c r="Z2133" s="11">
        <f t="shared" si="6"/>
        <v>221</v>
      </c>
      <c r="AA2133" s="11" t="str">
        <f t="array" ref="AA2133">IFERROR(INDEX('Pontuação 3.0'!G$13:G$191, MATCH(Z2133, 'Pontuação 3.0'!F$13:F$191, 0)), "Faixa Indefinida")</f>
        <v>B</v>
      </c>
      <c r="AB2133" s="11">
        <f t="shared" si="7"/>
        <v>0</v>
      </c>
      <c r="AC2133" s="11">
        <f t="shared" si="8"/>
        <v>1</v>
      </c>
      <c r="AD2133" s="11">
        <f t="shared" si="9"/>
        <v>0</v>
      </c>
      <c r="AE2133" s="11">
        <f t="shared" si="10"/>
        <v>0</v>
      </c>
    </row>
    <row r="2134" ht="15.75" customHeight="1">
      <c r="A2134" s="7">
        <v>45657.0</v>
      </c>
      <c r="B2134" s="8" t="s">
        <v>4995</v>
      </c>
      <c r="C2134" s="8" t="s">
        <v>4996</v>
      </c>
      <c r="D2134" s="9">
        <v>3.4998868363E10</v>
      </c>
      <c r="E2134" s="8" t="s">
        <v>15419</v>
      </c>
      <c r="F2134" s="8" t="s">
        <v>15420</v>
      </c>
      <c r="G2134" s="8" t="s">
        <v>15430</v>
      </c>
      <c r="H2134" s="8" t="s">
        <v>15446</v>
      </c>
      <c r="I2134" s="8" t="s">
        <v>15423</v>
      </c>
      <c r="J2134" s="8" t="s">
        <v>15424</v>
      </c>
      <c r="K2134" s="8" t="s">
        <v>15432</v>
      </c>
      <c r="L2134" s="12" t="s">
        <v>15</v>
      </c>
      <c r="M2134" s="12" t="s">
        <v>3780</v>
      </c>
      <c r="N2134" s="12" t="s">
        <v>300</v>
      </c>
      <c r="O2134" s="12" t="s">
        <v>3781</v>
      </c>
      <c r="P2134" s="12" t="s">
        <v>119</v>
      </c>
      <c r="R2134" s="10">
        <f>ROUNDUP(SUM(VLOOKUP(F2134,'Pontuação'!A$2:B$11,2,FALSE),VLOOKUP(E2134,'Pontuação'!C$2:D$11,2,FALSE),VLOOKUP(H2134,'Pontuação'!I$2:J$11,2,FALSE),VLOOKUP(I2134,'Pontuação'!G$2:H$11,2,FALSE),VLOOKUP(K2134,'Pontuação'!M$2:N$13,2,FALSE)),0)</f>
        <v>1731</v>
      </c>
      <c r="S2134" s="11">
        <f t="shared" si="1"/>
        <v>173</v>
      </c>
      <c r="T2134" s="11" t="str">
        <f t="array" ref="T2134">IFERROR(INDEX('Pontuação'!G$13:G$101, MATCH(S2134, 'Pontuação'!F$13:F$101, 0)), "Faixa Indefinida")</f>
        <v>B</v>
      </c>
      <c r="U2134" s="11">
        <f t="shared" si="2"/>
        <v>0</v>
      </c>
      <c r="V2134" s="11">
        <f t="shared" si="3"/>
        <v>1</v>
      </c>
      <c r="W2134" s="11">
        <f t="shared" si="4"/>
        <v>0</v>
      </c>
      <c r="X2134" s="11">
        <f t="shared" si="5"/>
        <v>0</v>
      </c>
      <c r="Y2134" s="11">
        <f>ROUNDUP(SUM(VLOOKUP(F2134,'Pontuação 3.0'!A$2:B$11,2,FALSE),VLOOKUP(E2134,'Pontuação 3.0'!C$2:D$11,2,FALSE),VLOOKUP(H2134,'Pontuação 3.0'!I$2:J$11,2,FALSE),VLOOKUP(J2134,'Pontuação 3.0'!K$2:L$11,2,FALSE),VLOOKUP(G2134,'Pontuação 3.0'!E$2:F$11,2,FALSE),VLOOKUP(I2134,'Pontuação 3.0'!G$2:H$11,2,FALSE),VLOOKUP(K2134,'Pontuação 3.0'!M$2:N$13,2,FALSE)),0)</f>
        <v>2265</v>
      </c>
      <c r="Z2134" s="11">
        <f t="shared" si="6"/>
        <v>227</v>
      </c>
      <c r="AA2134" s="11" t="str">
        <f t="array" ref="AA2134">IFERROR(INDEX('Pontuação 3.0'!G$13:G$191, MATCH(Z2134, 'Pontuação 3.0'!F$13:F$191, 0)), "Faixa Indefinida")</f>
        <v>B</v>
      </c>
      <c r="AB2134" s="11">
        <f t="shared" si="7"/>
        <v>0</v>
      </c>
      <c r="AC2134" s="11">
        <f t="shared" si="8"/>
        <v>1</v>
      </c>
      <c r="AD2134" s="11">
        <f t="shared" si="9"/>
        <v>0</v>
      </c>
      <c r="AE2134" s="11">
        <f t="shared" si="10"/>
        <v>0</v>
      </c>
    </row>
    <row r="2135" ht="15.75" customHeight="1">
      <c r="A2135" s="7">
        <v>45657.0</v>
      </c>
      <c r="B2135" s="8" t="s">
        <v>4997</v>
      </c>
      <c r="C2135" s="8" t="s">
        <v>4998</v>
      </c>
      <c r="D2135" s="9">
        <v>3.8999250827E10</v>
      </c>
      <c r="E2135" s="8" t="s">
        <v>15428</v>
      </c>
      <c r="F2135" s="8" t="s">
        <v>15420</v>
      </c>
      <c r="G2135" s="8" t="s">
        <v>15421</v>
      </c>
      <c r="H2135" s="8" t="s">
        <v>15446</v>
      </c>
      <c r="I2135" s="8" t="s">
        <v>15431</v>
      </c>
      <c r="J2135" s="8" t="s">
        <v>15424</v>
      </c>
      <c r="K2135" s="8" t="s">
        <v>15432</v>
      </c>
      <c r="L2135" s="12" t="s">
        <v>15</v>
      </c>
      <c r="M2135" s="12" t="s">
        <v>3780</v>
      </c>
      <c r="N2135" s="12" t="s">
        <v>93</v>
      </c>
      <c r="O2135" s="12" t="s">
        <v>3781</v>
      </c>
      <c r="P2135" s="12" t="s">
        <v>119</v>
      </c>
      <c r="R2135" s="10">
        <f>ROUNDUP(SUM(VLOOKUP(F2135,'Pontuação'!A$2:B$11,2,FALSE),VLOOKUP(E2135,'Pontuação'!C$2:D$11,2,FALSE),VLOOKUP(H2135,'Pontuação'!I$2:J$11,2,FALSE),VLOOKUP(I2135,'Pontuação'!G$2:H$11,2,FALSE),VLOOKUP(K2135,'Pontuação'!M$2:N$13,2,FALSE)),0)</f>
        <v>1832</v>
      </c>
      <c r="S2135" s="11">
        <f t="shared" si="1"/>
        <v>183</v>
      </c>
      <c r="T2135" s="11" t="str">
        <f t="array" ref="T2135">IFERROR(INDEX('Pontuação'!G$13:G$101, MATCH(S2135, 'Pontuação'!F$13:F$101, 0)), "Faixa Indefinida")</f>
        <v>B</v>
      </c>
      <c r="U2135" s="11">
        <f t="shared" si="2"/>
        <v>0</v>
      </c>
      <c r="V2135" s="11">
        <f t="shared" si="3"/>
        <v>1</v>
      </c>
      <c r="W2135" s="11">
        <f t="shared" si="4"/>
        <v>0</v>
      </c>
      <c r="X2135" s="11">
        <f t="shared" si="5"/>
        <v>0</v>
      </c>
      <c r="Y2135" s="11">
        <f>ROUNDUP(SUM(VLOOKUP(F2135,'Pontuação 3.0'!A$2:B$11,2,FALSE),VLOOKUP(E2135,'Pontuação 3.0'!C$2:D$11,2,FALSE),VLOOKUP(H2135,'Pontuação 3.0'!I$2:J$11,2,FALSE),VLOOKUP(J2135,'Pontuação 3.0'!K$2:L$11,2,FALSE),VLOOKUP(G2135,'Pontuação 3.0'!E$2:F$11,2,FALSE),VLOOKUP(I2135,'Pontuação 3.0'!G$2:H$11,2,FALSE),VLOOKUP(K2135,'Pontuação 3.0'!M$2:N$13,2,FALSE)),0)</f>
        <v>2307</v>
      </c>
      <c r="Z2135" s="11">
        <f t="shared" si="6"/>
        <v>231</v>
      </c>
      <c r="AA2135" s="11" t="str">
        <f t="array" ref="AA2135">IFERROR(INDEX('Pontuação 3.0'!G$13:G$191, MATCH(Z2135, 'Pontuação 3.0'!F$13:F$191, 0)), "Faixa Indefinida")</f>
        <v>B</v>
      </c>
      <c r="AB2135" s="11">
        <f t="shared" si="7"/>
        <v>0</v>
      </c>
      <c r="AC2135" s="11">
        <f t="shared" si="8"/>
        <v>1</v>
      </c>
      <c r="AD2135" s="11">
        <f t="shared" si="9"/>
        <v>0</v>
      </c>
      <c r="AE2135" s="11">
        <f t="shared" si="10"/>
        <v>0</v>
      </c>
    </row>
    <row r="2136" ht="15.75" customHeight="1">
      <c r="A2136" s="7">
        <v>45657.0</v>
      </c>
      <c r="B2136" s="8" t="s">
        <v>288</v>
      </c>
      <c r="C2136" s="8" t="s">
        <v>5001</v>
      </c>
      <c r="D2136" s="9">
        <v>6.5996697988E10</v>
      </c>
      <c r="E2136" s="8" t="s">
        <v>15428</v>
      </c>
      <c r="F2136" s="8" t="s">
        <v>15442</v>
      </c>
      <c r="G2136" s="8" t="s">
        <v>15421</v>
      </c>
      <c r="H2136" s="8" t="s">
        <v>15446</v>
      </c>
      <c r="I2136" s="8" t="s">
        <v>15431</v>
      </c>
      <c r="J2136" s="8" t="s">
        <v>15424</v>
      </c>
      <c r="K2136" s="8" t="s">
        <v>15439</v>
      </c>
      <c r="L2136" s="12" t="s">
        <v>15</v>
      </c>
      <c r="M2136" s="12" t="s">
        <v>3780</v>
      </c>
      <c r="N2136" s="12" t="s">
        <v>133</v>
      </c>
      <c r="O2136" s="12" t="s">
        <v>3815</v>
      </c>
      <c r="P2136" s="12" t="s">
        <v>17</v>
      </c>
      <c r="R2136" s="10">
        <f>ROUNDUP(SUM(VLOOKUP(F2136,'Pontuação'!A$2:B$11,2,FALSE),VLOOKUP(E2136,'Pontuação'!C$2:D$11,2,FALSE),VLOOKUP(H2136,'Pontuação'!I$2:J$11,2,FALSE),VLOOKUP(I2136,'Pontuação'!G$2:H$11,2,FALSE),VLOOKUP(K2136,'Pontuação'!M$2:N$13,2,FALSE)),0)</f>
        <v>1732</v>
      </c>
      <c r="S2136" s="11">
        <f t="shared" si="1"/>
        <v>173</v>
      </c>
      <c r="T2136" s="11" t="str">
        <f t="array" ref="T2136">IFERROR(INDEX('Pontuação'!G$13:G$101, MATCH(S2136, 'Pontuação'!F$13:F$101, 0)), "Faixa Indefinida")</f>
        <v>B</v>
      </c>
      <c r="U2136" s="11">
        <f t="shared" si="2"/>
        <v>0</v>
      </c>
      <c r="V2136" s="11">
        <f t="shared" si="3"/>
        <v>1</v>
      </c>
      <c r="W2136" s="11">
        <f t="shared" si="4"/>
        <v>0</v>
      </c>
      <c r="X2136" s="11">
        <f t="shared" si="5"/>
        <v>0</v>
      </c>
      <c r="Y2136" s="11">
        <f>ROUNDUP(SUM(VLOOKUP(F2136,'Pontuação 3.0'!A$2:B$11,2,FALSE),VLOOKUP(E2136,'Pontuação 3.0'!C$2:D$11,2,FALSE),VLOOKUP(H2136,'Pontuação 3.0'!I$2:J$11,2,FALSE),VLOOKUP(J2136,'Pontuação 3.0'!K$2:L$11,2,FALSE),VLOOKUP(G2136,'Pontuação 3.0'!E$2:F$11,2,FALSE),VLOOKUP(I2136,'Pontuação 3.0'!G$2:H$11,2,FALSE),VLOOKUP(K2136,'Pontuação 3.0'!M$2:N$13,2,FALSE)),0)</f>
        <v>2066</v>
      </c>
      <c r="Z2136" s="11">
        <f t="shared" si="6"/>
        <v>207</v>
      </c>
      <c r="AA2136" s="11" t="str">
        <f t="array" ref="AA2136">IFERROR(INDEX('Pontuação 3.0'!G$13:G$191, MATCH(Z2136, 'Pontuação 3.0'!F$13:F$191, 0)), "Faixa Indefinida")</f>
        <v>C</v>
      </c>
      <c r="AB2136" s="11">
        <f t="shared" si="7"/>
        <v>0</v>
      </c>
      <c r="AC2136" s="11">
        <f t="shared" si="8"/>
        <v>0</v>
      </c>
      <c r="AD2136" s="11">
        <f t="shared" si="9"/>
        <v>1</v>
      </c>
      <c r="AE2136" s="11">
        <f t="shared" si="10"/>
        <v>0</v>
      </c>
    </row>
    <row r="2137" ht="15.75" customHeight="1">
      <c r="A2137" s="7">
        <v>45657.0</v>
      </c>
      <c r="B2137" s="8" t="s">
        <v>5003</v>
      </c>
      <c r="C2137" s="8" t="s">
        <v>5004</v>
      </c>
      <c r="D2137" s="9">
        <v>6.199513771E10</v>
      </c>
      <c r="E2137" s="8" t="s">
        <v>15428</v>
      </c>
      <c r="F2137" s="8" t="s">
        <v>15420</v>
      </c>
      <c r="G2137" s="8" t="s">
        <v>15430</v>
      </c>
      <c r="H2137" s="8" t="s">
        <v>15446</v>
      </c>
      <c r="I2137" s="8" t="s">
        <v>15423</v>
      </c>
      <c r="J2137" s="8" t="s">
        <v>15424</v>
      </c>
      <c r="K2137" s="8" t="s">
        <v>15425</v>
      </c>
      <c r="L2137" s="12" t="s">
        <v>15</v>
      </c>
      <c r="M2137" s="12" t="s">
        <v>3780</v>
      </c>
      <c r="N2137" s="12" t="s">
        <v>310</v>
      </c>
      <c r="O2137" s="12" t="s">
        <v>3781</v>
      </c>
      <c r="P2137" s="12" t="s">
        <v>119</v>
      </c>
      <c r="R2137" s="10">
        <f>ROUNDUP(SUM(VLOOKUP(F2137,'Pontuação'!A$2:B$11,2,FALSE),VLOOKUP(E2137,'Pontuação'!C$2:D$11,2,FALSE),VLOOKUP(H2137,'Pontuação'!I$2:J$11,2,FALSE),VLOOKUP(I2137,'Pontuação'!G$2:H$11,2,FALSE),VLOOKUP(K2137,'Pontuação'!M$2:N$13,2,FALSE)),0)</f>
        <v>1595</v>
      </c>
      <c r="S2137" s="11">
        <f t="shared" si="1"/>
        <v>160</v>
      </c>
      <c r="T2137" s="11" t="str">
        <f t="array" ref="T2137">IFERROR(INDEX('Pontuação'!G$13:G$101, MATCH(S2137, 'Pontuação'!F$13:F$101, 0)), "Faixa Indefinida")</f>
        <v>C</v>
      </c>
      <c r="U2137" s="11">
        <f t="shared" si="2"/>
        <v>0</v>
      </c>
      <c r="V2137" s="11">
        <f t="shared" si="3"/>
        <v>0</v>
      </c>
      <c r="W2137" s="11">
        <f t="shared" si="4"/>
        <v>1</v>
      </c>
      <c r="X2137" s="11">
        <f t="shared" si="5"/>
        <v>0</v>
      </c>
      <c r="Y2137" s="11">
        <f>ROUNDUP(SUM(VLOOKUP(F2137,'Pontuação 3.0'!A$2:B$11,2,FALSE),VLOOKUP(E2137,'Pontuação 3.0'!C$2:D$11,2,FALSE),VLOOKUP(H2137,'Pontuação 3.0'!I$2:J$11,2,FALSE),VLOOKUP(J2137,'Pontuação 3.0'!K$2:L$11,2,FALSE),VLOOKUP(G2137,'Pontuação 3.0'!E$2:F$11,2,FALSE),VLOOKUP(I2137,'Pontuação 3.0'!G$2:H$11,2,FALSE),VLOOKUP(K2137,'Pontuação 3.0'!M$2:N$13,2,FALSE)),0)</f>
        <v>2209</v>
      </c>
      <c r="Z2137" s="11">
        <f t="shared" si="6"/>
        <v>221</v>
      </c>
      <c r="AA2137" s="11" t="str">
        <f t="array" ref="AA2137">IFERROR(INDEX('Pontuação 3.0'!G$13:G$191, MATCH(Z2137, 'Pontuação 3.0'!F$13:F$191, 0)), "Faixa Indefinida")</f>
        <v>B</v>
      </c>
      <c r="AB2137" s="11">
        <f t="shared" si="7"/>
        <v>0</v>
      </c>
      <c r="AC2137" s="11">
        <f t="shared" si="8"/>
        <v>1</v>
      </c>
      <c r="AD2137" s="11">
        <f t="shared" si="9"/>
        <v>0</v>
      </c>
      <c r="AE2137" s="11">
        <f t="shared" si="10"/>
        <v>0</v>
      </c>
    </row>
    <row r="2138" ht="15.75" customHeight="1">
      <c r="A2138" s="7">
        <v>45657.0</v>
      </c>
      <c r="B2138" s="8" t="s">
        <v>5006</v>
      </c>
      <c r="C2138" s="8" t="s">
        <v>5007</v>
      </c>
      <c r="D2138" s="13" t="s">
        <v>15748</v>
      </c>
      <c r="E2138" s="8" t="s">
        <v>15428</v>
      </c>
      <c r="F2138" s="8" t="s">
        <v>15420</v>
      </c>
      <c r="G2138" s="8" t="s">
        <v>15430</v>
      </c>
      <c r="H2138" s="8" t="s">
        <v>15446</v>
      </c>
      <c r="I2138" s="8" t="s">
        <v>15423</v>
      </c>
      <c r="J2138" s="8" t="s">
        <v>15424</v>
      </c>
      <c r="K2138" s="8" t="s">
        <v>15425</v>
      </c>
      <c r="L2138" s="12" t="s">
        <v>15</v>
      </c>
      <c r="M2138" s="12" t="s">
        <v>3780</v>
      </c>
      <c r="N2138" s="12" t="s">
        <v>354</v>
      </c>
      <c r="O2138" s="12" t="s">
        <v>3792</v>
      </c>
      <c r="P2138" s="12" t="s">
        <v>17</v>
      </c>
      <c r="R2138" s="10">
        <f>ROUNDUP(SUM(VLOOKUP(F2138,'Pontuação'!A$2:B$11,2,FALSE),VLOOKUP(E2138,'Pontuação'!C$2:D$11,2,FALSE),VLOOKUP(H2138,'Pontuação'!I$2:J$11,2,FALSE),VLOOKUP(I2138,'Pontuação'!G$2:H$11,2,FALSE),VLOOKUP(K2138,'Pontuação'!M$2:N$13,2,FALSE)),0)</f>
        <v>1595</v>
      </c>
      <c r="S2138" s="11">
        <f t="shared" si="1"/>
        <v>160</v>
      </c>
      <c r="T2138" s="11" t="str">
        <f t="array" ref="T2138">IFERROR(INDEX('Pontuação'!G$13:G$101, MATCH(S2138, 'Pontuação'!F$13:F$101, 0)), "Faixa Indefinida")</f>
        <v>C</v>
      </c>
      <c r="U2138" s="11">
        <f t="shared" si="2"/>
        <v>0</v>
      </c>
      <c r="V2138" s="11">
        <f t="shared" si="3"/>
        <v>0</v>
      </c>
      <c r="W2138" s="11">
        <f t="shared" si="4"/>
        <v>1</v>
      </c>
      <c r="X2138" s="11">
        <f t="shared" si="5"/>
        <v>0</v>
      </c>
      <c r="Y2138" s="11">
        <f>ROUNDUP(SUM(VLOOKUP(F2138,'Pontuação 3.0'!A$2:B$11,2,FALSE),VLOOKUP(E2138,'Pontuação 3.0'!C$2:D$11,2,FALSE),VLOOKUP(H2138,'Pontuação 3.0'!I$2:J$11,2,FALSE),VLOOKUP(J2138,'Pontuação 3.0'!K$2:L$11,2,FALSE),VLOOKUP(G2138,'Pontuação 3.0'!E$2:F$11,2,FALSE),VLOOKUP(I2138,'Pontuação 3.0'!G$2:H$11,2,FALSE),VLOOKUP(K2138,'Pontuação 3.0'!M$2:N$13,2,FALSE)),0)</f>
        <v>2209</v>
      </c>
      <c r="Z2138" s="11">
        <f t="shared" si="6"/>
        <v>221</v>
      </c>
      <c r="AA2138" s="11" t="str">
        <f t="array" ref="AA2138">IFERROR(INDEX('Pontuação 3.0'!G$13:G$191, MATCH(Z2138, 'Pontuação 3.0'!F$13:F$191, 0)), "Faixa Indefinida")</f>
        <v>B</v>
      </c>
      <c r="AB2138" s="11">
        <f t="shared" si="7"/>
        <v>0</v>
      </c>
      <c r="AC2138" s="11">
        <f t="shared" si="8"/>
        <v>1</v>
      </c>
      <c r="AD2138" s="11">
        <f t="shared" si="9"/>
        <v>0</v>
      </c>
      <c r="AE2138" s="11">
        <f t="shared" si="10"/>
        <v>0</v>
      </c>
    </row>
    <row r="2139" ht="15.75" customHeight="1">
      <c r="A2139" s="7">
        <v>45657.0</v>
      </c>
      <c r="B2139" s="8" t="s">
        <v>5008</v>
      </c>
      <c r="C2139" s="8" t="s">
        <v>5009</v>
      </c>
      <c r="D2139" s="9">
        <v>4.8984709585E10</v>
      </c>
      <c r="E2139" s="8" t="s">
        <v>15428</v>
      </c>
      <c r="F2139" s="8" t="s">
        <v>15420</v>
      </c>
      <c r="G2139" s="8" t="s">
        <v>15430</v>
      </c>
      <c r="H2139" s="8" t="s">
        <v>15446</v>
      </c>
      <c r="I2139" s="8" t="s">
        <v>15433</v>
      </c>
      <c r="J2139" s="8" t="s">
        <v>15424</v>
      </c>
      <c r="K2139" s="8" t="s">
        <v>15432</v>
      </c>
      <c r="L2139" s="12" t="s">
        <v>15</v>
      </c>
      <c r="M2139" s="12" t="s">
        <v>3780</v>
      </c>
      <c r="N2139" s="12" t="s">
        <v>205</v>
      </c>
      <c r="O2139" s="12" t="s">
        <v>3781</v>
      </c>
      <c r="P2139" s="12" t="s">
        <v>17</v>
      </c>
      <c r="R2139" s="10">
        <f>ROUNDUP(SUM(VLOOKUP(F2139,'Pontuação'!A$2:B$11,2,FALSE),VLOOKUP(E2139,'Pontuação'!C$2:D$11,2,FALSE),VLOOKUP(H2139,'Pontuação'!I$2:J$11,2,FALSE),VLOOKUP(I2139,'Pontuação'!G$2:H$11,2,FALSE),VLOOKUP(K2139,'Pontuação'!M$2:N$13,2,FALSE)),0)</f>
        <v>2005</v>
      </c>
      <c r="S2139" s="11">
        <f t="shared" si="1"/>
        <v>201</v>
      </c>
      <c r="T2139" s="11" t="str">
        <f t="array" ref="T2139">IFERROR(INDEX('Pontuação'!G$13:G$101, MATCH(S2139, 'Pontuação'!F$13:F$101, 0)), "Faixa Indefinida")</f>
        <v>A</v>
      </c>
      <c r="U2139" s="11">
        <f t="shared" si="2"/>
        <v>1</v>
      </c>
      <c r="V2139" s="11">
        <f t="shared" si="3"/>
        <v>0</v>
      </c>
      <c r="W2139" s="11">
        <f t="shared" si="4"/>
        <v>0</v>
      </c>
      <c r="X2139" s="11">
        <f t="shared" si="5"/>
        <v>0</v>
      </c>
      <c r="Y2139" s="11">
        <f>ROUNDUP(SUM(VLOOKUP(F2139,'Pontuação 3.0'!A$2:B$11,2,FALSE),VLOOKUP(E2139,'Pontuação 3.0'!C$2:D$11,2,FALSE),VLOOKUP(H2139,'Pontuação 3.0'!I$2:J$11,2,FALSE),VLOOKUP(J2139,'Pontuação 3.0'!K$2:L$11,2,FALSE),VLOOKUP(G2139,'Pontuação 3.0'!E$2:F$11,2,FALSE),VLOOKUP(I2139,'Pontuação 3.0'!G$2:H$11,2,FALSE),VLOOKUP(K2139,'Pontuação 3.0'!M$2:N$13,2,FALSE)),0)</f>
        <v>2570</v>
      </c>
      <c r="Z2139" s="11">
        <f t="shared" si="6"/>
        <v>257</v>
      </c>
      <c r="AA2139" s="11" t="str">
        <f t="array" ref="AA2139">IFERROR(INDEX('Pontuação 3.0'!G$13:G$191, MATCH(Z2139, 'Pontuação 3.0'!F$13:F$191, 0)), "Faixa Indefinida")</f>
        <v>A</v>
      </c>
      <c r="AB2139" s="11">
        <f t="shared" si="7"/>
        <v>1</v>
      </c>
      <c r="AC2139" s="11">
        <f t="shared" si="8"/>
        <v>0</v>
      </c>
      <c r="AD2139" s="11">
        <f t="shared" si="9"/>
        <v>0</v>
      </c>
      <c r="AE2139" s="11">
        <f t="shared" si="10"/>
        <v>0</v>
      </c>
    </row>
    <row r="2140" ht="15.75" customHeight="1">
      <c r="A2140" s="7">
        <v>45657.0</v>
      </c>
      <c r="B2140" s="8" t="s">
        <v>881</v>
      </c>
      <c r="C2140" s="8" t="s">
        <v>5012</v>
      </c>
      <c r="D2140" s="13" t="s">
        <v>15749</v>
      </c>
      <c r="E2140" s="8" t="s">
        <v>15428</v>
      </c>
      <c r="F2140" s="8" t="s">
        <v>15442</v>
      </c>
      <c r="G2140" s="8" t="s">
        <v>15421</v>
      </c>
      <c r="H2140" s="8" t="s">
        <v>15422</v>
      </c>
      <c r="I2140" s="8" t="s">
        <v>15423</v>
      </c>
      <c r="J2140" s="8" t="s">
        <v>15424</v>
      </c>
      <c r="K2140" s="8" t="s">
        <v>15425</v>
      </c>
      <c r="L2140" s="12" t="s">
        <v>15</v>
      </c>
      <c r="M2140" s="12" t="s">
        <v>3780</v>
      </c>
      <c r="N2140" s="12" t="s">
        <v>300</v>
      </c>
      <c r="O2140" s="12" t="s">
        <v>3797</v>
      </c>
      <c r="P2140" s="12" t="s">
        <v>17</v>
      </c>
      <c r="R2140" s="10">
        <f>ROUNDUP(SUM(VLOOKUP(F2140,'Pontuação'!A$2:B$11,2,FALSE),VLOOKUP(E2140,'Pontuação'!C$2:D$11,2,FALSE),VLOOKUP(H2140,'Pontuação'!I$2:J$11,2,FALSE),VLOOKUP(I2140,'Pontuação'!G$2:H$11,2,FALSE),VLOOKUP(K2140,'Pontuação'!M$2:N$13,2,FALSE)),0)</f>
        <v>1541</v>
      </c>
      <c r="S2140" s="11">
        <f t="shared" si="1"/>
        <v>154</v>
      </c>
      <c r="T2140" s="11" t="str">
        <f t="array" ref="T2140">IFERROR(INDEX('Pontuação'!G$13:G$101, MATCH(S2140, 'Pontuação'!F$13:F$101, 0)), "Faixa Indefinida")</f>
        <v>C</v>
      </c>
      <c r="U2140" s="11">
        <f t="shared" si="2"/>
        <v>0</v>
      </c>
      <c r="V2140" s="11">
        <f t="shared" si="3"/>
        <v>0</v>
      </c>
      <c r="W2140" s="11">
        <f t="shared" si="4"/>
        <v>1</v>
      </c>
      <c r="X2140" s="11">
        <f t="shared" si="5"/>
        <v>0</v>
      </c>
      <c r="Y2140" s="11">
        <f>ROUNDUP(SUM(VLOOKUP(F2140,'Pontuação 3.0'!A$2:B$11,2,FALSE),VLOOKUP(E2140,'Pontuação 3.0'!C$2:D$11,2,FALSE),VLOOKUP(H2140,'Pontuação 3.0'!I$2:J$11,2,FALSE),VLOOKUP(J2140,'Pontuação 3.0'!K$2:L$11,2,FALSE),VLOOKUP(G2140,'Pontuação 3.0'!E$2:F$11,2,FALSE),VLOOKUP(I2140,'Pontuação 3.0'!G$2:H$11,2,FALSE),VLOOKUP(K2140,'Pontuação 3.0'!M$2:N$13,2,FALSE)),0)</f>
        <v>1849</v>
      </c>
      <c r="Z2140" s="11">
        <f t="shared" si="6"/>
        <v>185</v>
      </c>
      <c r="AA2140" s="11" t="str">
        <f t="array" ref="AA2140">IFERROR(INDEX('Pontuação 3.0'!G$13:G$191, MATCH(Z2140, 'Pontuação 3.0'!F$13:F$191, 0)), "Faixa Indefinida")</f>
        <v>D</v>
      </c>
      <c r="AB2140" s="11">
        <f t="shared" si="7"/>
        <v>0</v>
      </c>
      <c r="AC2140" s="11">
        <f t="shared" si="8"/>
        <v>0</v>
      </c>
      <c r="AD2140" s="11">
        <f t="shared" si="9"/>
        <v>0</v>
      </c>
      <c r="AE2140" s="11">
        <f t="shared" si="10"/>
        <v>1</v>
      </c>
    </row>
    <row r="2141" ht="15.75" customHeight="1">
      <c r="A2141" s="7">
        <v>45657.0</v>
      </c>
      <c r="B2141" s="8" t="s">
        <v>5013</v>
      </c>
      <c r="C2141" s="8" t="s">
        <v>5014</v>
      </c>
      <c r="D2141" s="9">
        <v>8.8998093733E10</v>
      </c>
      <c r="E2141" s="8" t="s">
        <v>15428</v>
      </c>
      <c r="F2141" s="8" t="s">
        <v>15420</v>
      </c>
      <c r="G2141" s="8" t="s">
        <v>15421</v>
      </c>
      <c r="H2141" s="8" t="s">
        <v>15446</v>
      </c>
      <c r="I2141" s="8" t="s">
        <v>15431</v>
      </c>
      <c r="J2141" s="8" t="s">
        <v>15424</v>
      </c>
      <c r="K2141" s="8" t="s">
        <v>15425</v>
      </c>
      <c r="L2141" s="12" t="s">
        <v>15</v>
      </c>
      <c r="M2141" s="12" t="s">
        <v>3780</v>
      </c>
      <c r="N2141" s="12" t="s">
        <v>205</v>
      </c>
      <c r="O2141" s="12" t="s">
        <v>3792</v>
      </c>
      <c r="P2141" s="12" t="s">
        <v>119</v>
      </c>
      <c r="R2141" s="10">
        <f>ROUNDUP(SUM(VLOOKUP(F2141,'Pontuação'!A$2:B$11,2,FALSE),VLOOKUP(E2141,'Pontuação'!C$2:D$11,2,FALSE),VLOOKUP(H2141,'Pontuação'!I$2:J$11,2,FALSE),VLOOKUP(I2141,'Pontuação'!G$2:H$11,2,FALSE),VLOOKUP(K2141,'Pontuação'!M$2:N$13,2,FALSE)),0)</f>
        <v>1700</v>
      </c>
      <c r="S2141" s="11">
        <f t="shared" si="1"/>
        <v>170</v>
      </c>
      <c r="T2141" s="11" t="str">
        <f t="array" ref="T2141">IFERROR(INDEX('Pontuação'!G$13:G$101, MATCH(S2141, 'Pontuação'!F$13:F$101, 0)), "Faixa Indefinida")</f>
        <v>B</v>
      </c>
      <c r="U2141" s="11">
        <f t="shared" si="2"/>
        <v>0</v>
      </c>
      <c r="V2141" s="11">
        <f t="shared" si="3"/>
        <v>1</v>
      </c>
      <c r="W2141" s="11">
        <f t="shared" si="4"/>
        <v>0</v>
      </c>
      <c r="X2141" s="11">
        <f t="shared" si="5"/>
        <v>0</v>
      </c>
      <c r="Y2141" s="11">
        <f>ROUNDUP(SUM(VLOOKUP(F2141,'Pontuação 3.0'!A$2:B$11,2,FALSE),VLOOKUP(E2141,'Pontuação 3.0'!C$2:D$11,2,FALSE),VLOOKUP(H2141,'Pontuação 3.0'!I$2:J$11,2,FALSE),VLOOKUP(J2141,'Pontuação 3.0'!K$2:L$11,2,FALSE),VLOOKUP(G2141,'Pontuação 3.0'!E$2:F$11,2,FALSE),VLOOKUP(I2141,'Pontuação 3.0'!G$2:H$11,2,FALSE),VLOOKUP(K2141,'Pontuação 3.0'!M$2:N$13,2,FALSE)),0)</f>
        <v>2221</v>
      </c>
      <c r="Z2141" s="11">
        <f t="shared" si="6"/>
        <v>222</v>
      </c>
      <c r="AA2141" s="11" t="str">
        <f t="array" ref="AA2141">IFERROR(INDEX('Pontuação 3.0'!G$13:G$191, MATCH(Z2141, 'Pontuação 3.0'!F$13:F$191, 0)), "Faixa Indefinida")</f>
        <v>B</v>
      </c>
      <c r="AB2141" s="11">
        <f t="shared" si="7"/>
        <v>0</v>
      </c>
      <c r="AC2141" s="11">
        <f t="shared" si="8"/>
        <v>1</v>
      </c>
      <c r="AD2141" s="11">
        <f t="shared" si="9"/>
        <v>0</v>
      </c>
      <c r="AE2141" s="11">
        <f t="shared" si="10"/>
        <v>0</v>
      </c>
    </row>
    <row r="2142" ht="15.75" customHeight="1">
      <c r="A2142" s="7">
        <v>45657.0</v>
      </c>
      <c r="B2142" s="8" t="s">
        <v>5015</v>
      </c>
      <c r="C2142" s="8" t="s">
        <v>5016</v>
      </c>
      <c r="D2142" s="9">
        <v>8.1998311209E10</v>
      </c>
      <c r="E2142" s="8" t="s">
        <v>15419</v>
      </c>
      <c r="F2142" s="8" t="s">
        <v>15420</v>
      </c>
      <c r="G2142" s="8" t="s">
        <v>15421</v>
      </c>
      <c r="H2142" s="8" t="s">
        <v>15422</v>
      </c>
      <c r="I2142" s="8" t="s">
        <v>15423</v>
      </c>
      <c r="J2142" s="8" t="s">
        <v>15424</v>
      </c>
      <c r="K2142" s="8" t="s">
        <v>15425</v>
      </c>
      <c r="L2142" s="12" t="s">
        <v>15</v>
      </c>
      <c r="M2142" s="12" t="s">
        <v>3780</v>
      </c>
      <c r="N2142" s="12" t="s">
        <v>162</v>
      </c>
      <c r="O2142" s="12" t="s">
        <v>3870</v>
      </c>
      <c r="P2142" s="12" t="s">
        <v>119</v>
      </c>
      <c r="R2142" s="10">
        <f>ROUNDUP(SUM(VLOOKUP(F2142,'Pontuação'!A$2:B$11,2,FALSE),VLOOKUP(E2142,'Pontuação'!C$2:D$11,2,FALSE),VLOOKUP(H2142,'Pontuação'!I$2:J$11,2,FALSE),VLOOKUP(I2142,'Pontuação'!G$2:H$11,2,FALSE),VLOOKUP(K2142,'Pontuação'!M$2:N$13,2,FALSE)),0)</f>
        <v>1557</v>
      </c>
      <c r="S2142" s="11">
        <f t="shared" si="1"/>
        <v>156</v>
      </c>
      <c r="T2142" s="11" t="str">
        <f t="array" ref="T2142">IFERROR(INDEX('Pontuação'!G$13:G$101, MATCH(S2142, 'Pontuação'!F$13:F$101, 0)), "Faixa Indefinida")</f>
        <v>C</v>
      </c>
      <c r="U2142" s="11">
        <f t="shared" si="2"/>
        <v>0</v>
      </c>
      <c r="V2142" s="11">
        <f t="shared" si="3"/>
        <v>0</v>
      </c>
      <c r="W2142" s="11">
        <f t="shared" si="4"/>
        <v>1</v>
      </c>
      <c r="X2142" s="11">
        <f t="shared" si="5"/>
        <v>0</v>
      </c>
      <c r="Y2142" s="11">
        <f>ROUNDUP(SUM(VLOOKUP(F2142,'Pontuação 3.0'!A$2:B$11,2,FALSE),VLOOKUP(E2142,'Pontuação 3.0'!C$2:D$11,2,FALSE),VLOOKUP(H2142,'Pontuação 3.0'!I$2:J$11,2,FALSE),VLOOKUP(J2142,'Pontuação 3.0'!K$2:L$11,2,FALSE),VLOOKUP(G2142,'Pontuação 3.0'!E$2:F$11,2,FALSE),VLOOKUP(I2142,'Pontuação 3.0'!G$2:H$11,2,FALSE),VLOOKUP(K2142,'Pontuação 3.0'!M$2:N$13,2,FALSE)),0)</f>
        <v>1952</v>
      </c>
      <c r="Z2142" s="11">
        <f t="shared" si="6"/>
        <v>195</v>
      </c>
      <c r="AA2142" s="11" t="str">
        <f t="array" ref="AA2142">IFERROR(INDEX('Pontuação 3.0'!G$13:G$191, MATCH(Z2142, 'Pontuação 3.0'!F$13:F$191, 0)), "Faixa Indefinida")</f>
        <v>C</v>
      </c>
      <c r="AB2142" s="11">
        <f t="shared" si="7"/>
        <v>0</v>
      </c>
      <c r="AC2142" s="11">
        <f t="shared" si="8"/>
        <v>0</v>
      </c>
      <c r="AD2142" s="11">
        <f t="shared" si="9"/>
        <v>1</v>
      </c>
      <c r="AE2142" s="11">
        <f t="shared" si="10"/>
        <v>0</v>
      </c>
    </row>
    <row r="2143" ht="15.75" customHeight="1">
      <c r="A2143" s="7">
        <v>45657.0</v>
      </c>
      <c r="B2143" s="8" t="s">
        <v>5017</v>
      </c>
      <c r="C2143" s="8" t="s">
        <v>5018</v>
      </c>
      <c r="D2143" s="9">
        <v>9.92639694E8</v>
      </c>
      <c r="E2143" s="8" t="s">
        <v>15428</v>
      </c>
      <c r="F2143" s="8" t="s">
        <v>15442</v>
      </c>
      <c r="G2143" s="8" t="s">
        <v>15430</v>
      </c>
      <c r="H2143" s="8" t="s">
        <v>15446</v>
      </c>
      <c r="I2143" s="8" t="s">
        <v>15423</v>
      </c>
      <c r="J2143" s="8" t="s">
        <v>15424</v>
      </c>
      <c r="K2143" s="8" t="s">
        <v>15425</v>
      </c>
      <c r="L2143" s="12" t="s">
        <v>15</v>
      </c>
      <c r="M2143" s="12" t="s">
        <v>3780</v>
      </c>
      <c r="N2143" s="12" t="s">
        <v>205</v>
      </c>
      <c r="O2143" s="12" t="s">
        <v>3781</v>
      </c>
      <c r="P2143" s="12" t="s">
        <v>119</v>
      </c>
      <c r="R2143" s="10">
        <f>ROUNDUP(SUM(VLOOKUP(F2143,'Pontuação'!A$2:B$11,2,FALSE),VLOOKUP(E2143,'Pontuação'!C$2:D$11,2,FALSE),VLOOKUP(H2143,'Pontuação'!I$2:J$11,2,FALSE),VLOOKUP(I2143,'Pontuação'!G$2:H$11,2,FALSE),VLOOKUP(K2143,'Pontuação'!M$2:N$13,2,FALSE)),0)</f>
        <v>1583</v>
      </c>
      <c r="S2143" s="11">
        <f t="shared" si="1"/>
        <v>158</v>
      </c>
      <c r="T2143" s="11" t="str">
        <f t="array" ref="T2143">IFERROR(INDEX('Pontuação'!G$13:G$101, MATCH(S2143, 'Pontuação'!F$13:F$101, 0)), "Faixa Indefinida")</f>
        <v>C</v>
      </c>
      <c r="U2143" s="11">
        <f t="shared" si="2"/>
        <v>0</v>
      </c>
      <c r="V2143" s="11">
        <f t="shared" si="3"/>
        <v>0</v>
      </c>
      <c r="W2143" s="11">
        <f t="shared" si="4"/>
        <v>1</v>
      </c>
      <c r="X2143" s="11">
        <f t="shared" si="5"/>
        <v>0</v>
      </c>
      <c r="Y2143" s="11">
        <f>ROUNDUP(SUM(VLOOKUP(F2143,'Pontuação 3.0'!A$2:B$11,2,FALSE),VLOOKUP(E2143,'Pontuação 3.0'!C$2:D$11,2,FALSE),VLOOKUP(H2143,'Pontuação 3.0'!I$2:J$11,2,FALSE),VLOOKUP(J2143,'Pontuação 3.0'!K$2:L$11,2,FALSE),VLOOKUP(G2143,'Pontuação 3.0'!E$2:F$11,2,FALSE),VLOOKUP(I2143,'Pontuação 3.0'!G$2:H$11,2,FALSE),VLOOKUP(K2143,'Pontuação 3.0'!M$2:N$13,2,FALSE)),0)</f>
        <v>2076</v>
      </c>
      <c r="Z2143" s="11">
        <f t="shared" si="6"/>
        <v>208</v>
      </c>
      <c r="AA2143" s="11" t="str">
        <f t="array" ref="AA2143">IFERROR(INDEX('Pontuação 3.0'!G$13:G$191, MATCH(Z2143, 'Pontuação 3.0'!F$13:F$191, 0)), "Faixa Indefinida")</f>
        <v>C</v>
      </c>
      <c r="AB2143" s="11">
        <f t="shared" si="7"/>
        <v>0</v>
      </c>
      <c r="AC2143" s="11">
        <f t="shared" si="8"/>
        <v>0</v>
      </c>
      <c r="AD2143" s="11">
        <f t="shared" si="9"/>
        <v>1</v>
      </c>
      <c r="AE2143" s="11">
        <f t="shared" si="10"/>
        <v>0</v>
      </c>
    </row>
    <row r="2144" ht="15.75" customHeight="1">
      <c r="A2144" s="7">
        <v>45657.0</v>
      </c>
      <c r="B2144" s="8" t="s">
        <v>5021</v>
      </c>
      <c r="C2144" s="8" t="s">
        <v>5022</v>
      </c>
      <c r="D2144" s="9">
        <v>7.5999273617E10</v>
      </c>
      <c r="E2144" s="8" t="s">
        <v>15428</v>
      </c>
      <c r="F2144" s="8" t="s">
        <v>15420</v>
      </c>
      <c r="G2144" s="8" t="s">
        <v>15430</v>
      </c>
      <c r="H2144" s="8" t="s">
        <v>15443</v>
      </c>
      <c r="I2144" s="8" t="s">
        <v>15423</v>
      </c>
      <c r="J2144" s="8" t="s">
        <v>15448</v>
      </c>
      <c r="K2144" s="8" t="s">
        <v>15432</v>
      </c>
      <c r="L2144" s="12" t="s">
        <v>15</v>
      </c>
      <c r="M2144" s="12" t="s">
        <v>3780</v>
      </c>
      <c r="N2144" s="12" t="s">
        <v>300</v>
      </c>
      <c r="O2144" s="12" t="s">
        <v>3792</v>
      </c>
      <c r="P2144" s="12" t="s">
        <v>17</v>
      </c>
      <c r="R2144" s="10">
        <f>ROUNDUP(SUM(VLOOKUP(F2144,'Pontuação'!A$2:B$11,2,FALSE),VLOOKUP(E2144,'Pontuação'!C$2:D$11,2,FALSE),VLOOKUP(H2144,'Pontuação'!I$2:J$11,2,FALSE),VLOOKUP(I2144,'Pontuação'!G$2:H$11,2,FALSE),VLOOKUP(K2144,'Pontuação'!M$2:N$13,2,FALSE)),0)</f>
        <v>1711</v>
      </c>
      <c r="S2144" s="11">
        <f t="shared" si="1"/>
        <v>171</v>
      </c>
      <c r="T2144" s="11" t="str">
        <f t="array" ref="T2144">IFERROR(INDEX('Pontuação'!G$13:G$101, MATCH(S2144, 'Pontuação'!F$13:F$101, 0)), "Faixa Indefinida")</f>
        <v>B</v>
      </c>
      <c r="U2144" s="11">
        <f t="shared" si="2"/>
        <v>0</v>
      </c>
      <c r="V2144" s="11">
        <f t="shared" si="3"/>
        <v>1</v>
      </c>
      <c r="W2144" s="11">
        <f t="shared" si="4"/>
        <v>0</v>
      </c>
      <c r="X2144" s="11">
        <f t="shared" si="5"/>
        <v>0</v>
      </c>
      <c r="Y2144" s="11">
        <f>ROUNDUP(SUM(VLOOKUP(F2144,'Pontuação 3.0'!A$2:B$11,2,FALSE),VLOOKUP(E2144,'Pontuação 3.0'!C$2:D$11,2,FALSE),VLOOKUP(H2144,'Pontuação 3.0'!I$2:J$11,2,FALSE),VLOOKUP(J2144,'Pontuação 3.0'!K$2:L$11,2,FALSE),VLOOKUP(G2144,'Pontuação 3.0'!E$2:F$11,2,FALSE),VLOOKUP(I2144,'Pontuação 3.0'!G$2:H$11,2,FALSE),VLOOKUP(K2144,'Pontuação 3.0'!M$2:N$13,2,FALSE)),0)</f>
        <v>2405</v>
      </c>
      <c r="Z2144" s="11">
        <f t="shared" si="6"/>
        <v>241</v>
      </c>
      <c r="AA2144" s="11" t="str">
        <f t="array" ref="AA2144">IFERROR(INDEX('Pontuação 3.0'!G$13:G$191, MATCH(Z2144, 'Pontuação 3.0'!F$13:F$191, 0)), "Faixa Indefinida")</f>
        <v>A</v>
      </c>
      <c r="AB2144" s="11">
        <f t="shared" si="7"/>
        <v>1</v>
      </c>
      <c r="AC2144" s="11">
        <f t="shared" si="8"/>
        <v>0</v>
      </c>
      <c r="AD2144" s="11">
        <f t="shared" si="9"/>
        <v>0</v>
      </c>
      <c r="AE2144" s="11">
        <f t="shared" si="10"/>
        <v>0</v>
      </c>
    </row>
    <row r="2145" ht="15.75" customHeight="1">
      <c r="A2145" s="7">
        <v>45657.0</v>
      </c>
      <c r="B2145" s="8" t="s">
        <v>109</v>
      </c>
      <c r="C2145" s="8" t="s">
        <v>5023</v>
      </c>
      <c r="D2145" s="9">
        <v>2.4999938694E10</v>
      </c>
      <c r="E2145" s="8" t="s">
        <v>15428</v>
      </c>
      <c r="F2145" s="8" t="s">
        <v>15442</v>
      </c>
      <c r="G2145" s="8" t="s">
        <v>15421</v>
      </c>
      <c r="H2145" s="8" t="s">
        <v>15422</v>
      </c>
      <c r="I2145" s="8" t="s">
        <v>15431</v>
      </c>
      <c r="J2145" s="8" t="s">
        <v>15424</v>
      </c>
      <c r="K2145" s="8" t="s">
        <v>15425</v>
      </c>
      <c r="L2145" s="12" t="s">
        <v>15</v>
      </c>
      <c r="M2145" s="12" t="s">
        <v>3780</v>
      </c>
      <c r="N2145" s="12" t="s">
        <v>360</v>
      </c>
      <c r="O2145" s="12" t="s">
        <v>3781</v>
      </c>
      <c r="P2145" s="12" t="s">
        <v>17</v>
      </c>
      <c r="R2145" s="10">
        <f>ROUNDUP(SUM(VLOOKUP(F2145,'Pontuação'!A$2:B$11,2,FALSE),VLOOKUP(E2145,'Pontuação'!C$2:D$11,2,FALSE),VLOOKUP(H2145,'Pontuação'!I$2:J$11,2,FALSE),VLOOKUP(I2145,'Pontuação'!G$2:H$11,2,FALSE),VLOOKUP(K2145,'Pontuação'!M$2:N$13,2,FALSE)),0)</f>
        <v>1646</v>
      </c>
      <c r="S2145" s="11">
        <f t="shared" si="1"/>
        <v>165</v>
      </c>
      <c r="T2145" s="11" t="str">
        <f t="array" ref="T2145">IFERROR(INDEX('Pontuação'!G$13:G$101, MATCH(S2145, 'Pontuação'!F$13:F$101, 0)), "Faixa Indefinida")</f>
        <v>C</v>
      </c>
      <c r="U2145" s="11">
        <f t="shared" si="2"/>
        <v>0</v>
      </c>
      <c r="V2145" s="11">
        <f t="shared" si="3"/>
        <v>0</v>
      </c>
      <c r="W2145" s="11">
        <f t="shared" si="4"/>
        <v>1</v>
      </c>
      <c r="X2145" s="11">
        <f t="shared" si="5"/>
        <v>0</v>
      </c>
      <c r="Y2145" s="11">
        <f>ROUNDUP(SUM(VLOOKUP(F2145,'Pontuação 3.0'!A$2:B$11,2,FALSE),VLOOKUP(E2145,'Pontuação 3.0'!C$2:D$11,2,FALSE),VLOOKUP(H2145,'Pontuação 3.0'!I$2:J$11,2,FALSE),VLOOKUP(J2145,'Pontuação 3.0'!K$2:L$11,2,FALSE),VLOOKUP(G2145,'Pontuação 3.0'!E$2:F$11,2,FALSE),VLOOKUP(I2145,'Pontuação 3.0'!G$2:H$11,2,FALSE),VLOOKUP(K2145,'Pontuação 3.0'!M$2:N$13,2,FALSE)),0)</f>
        <v>2001</v>
      </c>
      <c r="Z2145" s="11">
        <f t="shared" si="6"/>
        <v>200</v>
      </c>
      <c r="AA2145" s="11" t="str">
        <f t="array" ref="AA2145">IFERROR(INDEX('Pontuação 3.0'!G$13:G$191, MATCH(Z2145, 'Pontuação 3.0'!F$13:F$191, 0)), "Faixa Indefinida")</f>
        <v>C</v>
      </c>
      <c r="AB2145" s="11">
        <f t="shared" si="7"/>
        <v>0</v>
      </c>
      <c r="AC2145" s="11">
        <f t="shared" si="8"/>
        <v>0</v>
      </c>
      <c r="AD2145" s="11">
        <f t="shared" si="9"/>
        <v>1</v>
      </c>
      <c r="AE2145" s="11">
        <f t="shared" si="10"/>
        <v>0</v>
      </c>
    </row>
    <row r="2146" ht="15.75" customHeight="1">
      <c r="A2146" s="7">
        <v>45657.0</v>
      </c>
      <c r="B2146" s="8" t="s">
        <v>5024</v>
      </c>
      <c r="C2146" s="8" t="s">
        <v>5025</v>
      </c>
      <c r="D2146" s="13" t="s">
        <v>15750</v>
      </c>
      <c r="E2146" s="8" t="s">
        <v>15428</v>
      </c>
      <c r="F2146" s="8" t="s">
        <v>15442</v>
      </c>
      <c r="G2146" s="8" t="s">
        <v>15451</v>
      </c>
      <c r="H2146" s="8" t="s">
        <v>15422</v>
      </c>
      <c r="I2146" s="8" t="s">
        <v>15423</v>
      </c>
      <c r="J2146" s="8" t="s">
        <v>15424</v>
      </c>
      <c r="K2146" s="8" t="s">
        <v>15439</v>
      </c>
      <c r="L2146" s="12" t="s">
        <v>15</v>
      </c>
      <c r="M2146" s="12" t="s">
        <v>3780</v>
      </c>
      <c r="N2146" s="12" t="s">
        <v>133</v>
      </c>
      <c r="O2146" s="12" t="s">
        <v>3792</v>
      </c>
      <c r="P2146" s="12" t="s">
        <v>17</v>
      </c>
      <c r="R2146" s="10">
        <f>ROUNDUP(SUM(VLOOKUP(F2146,'Pontuação'!A$2:B$11,2,FALSE),VLOOKUP(E2146,'Pontuação'!C$2:D$11,2,FALSE),VLOOKUP(H2146,'Pontuação'!I$2:J$11,2,FALSE),VLOOKUP(I2146,'Pontuação'!G$2:H$11,2,FALSE),VLOOKUP(K2146,'Pontuação'!M$2:N$13,2,FALSE)),0)</f>
        <v>1585</v>
      </c>
      <c r="S2146" s="11">
        <f t="shared" si="1"/>
        <v>159</v>
      </c>
      <c r="T2146" s="11" t="str">
        <f t="array" ref="T2146">IFERROR(INDEX('Pontuação'!G$13:G$101, MATCH(S2146, 'Pontuação'!F$13:F$101, 0)), "Faixa Indefinida")</f>
        <v>C</v>
      </c>
      <c r="U2146" s="11">
        <f t="shared" si="2"/>
        <v>0</v>
      </c>
      <c r="V2146" s="11">
        <f t="shared" si="3"/>
        <v>0</v>
      </c>
      <c r="W2146" s="11">
        <f t="shared" si="4"/>
        <v>1</v>
      </c>
      <c r="X2146" s="11">
        <f t="shared" si="5"/>
        <v>0</v>
      </c>
      <c r="Y2146" s="11">
        <f>ROUNDUP(SUM(VLOOKUP(F2146,'Pontuação 3.0'!A$2:B$11,2,FALSE),VLOOKUP(E2146,'Pontuação 3.0'!C$2:D$11,2,FALSE),VLOOKUP(H2146,'Pontuação 3.0'!I$2:J$11,2,FALSE),VLOOKUP(J2146,'Pontuação 3.0'!K$2:L$11,2,FALSE),VLOOKUP(G2146,'Pontuação 3.0'!E$2:F$11,2,FALSE),VLOOKUP(I2146,'Pontuação 3.0'!G$2:H$11,2,FALSE),VLOOKUP(K2146,'Pontuação 3.0'!M$2:N$13,2,FALSE)),0)</f>
        <v>1817</v>
      </c>
      <c r="Z2146" s="11">
        <f t="shared" si="6"/>
        <v>182</v>
      </c>
      <c r="AA2146" s="11" t="str">
        <f t="array" ref="AA2146">IFERROR(INDEX('Pontuação 3.0'!G$13:G$191, MATCH(Z2146, 'Pontuação 3.0'!F$13:F$191, 0)), "Faixa Indefinida")</f>
        <v>D</v>
      </c>
      <c r="AB2146" s="11">
        <f t="shared" si="7"/>
        <v>0</v>
      </c>
      <c r="AC2146" s="11">
        <f t="shared" si="8"/>
        <v>0</v>
      </c>
      <c r="AD2146" s="11">
        <f t="shared" si="9"/>
        <v>0</v>
      </c>
      <c r="AE2146" s="11">
        <f t="shared" si="10"/>
        <v>1</v>
      </c>
    </row>
    <row r="2147" ht="15.75" customHeight="1">
      <c r="A2147" s="7">
        <v>45657.0</v>
      </c>
      <c r="B2147" s="8" t="s">
        <v>5028</v>
      </c>
      <c r="C2147" s="8" t="s">
        <v>5029</v>
      </c>
      <c r="D2147" s="8" t="s">
        <v>5030</v>
      </c>
      <c r="E2147" s="8" t="s">
        <v>15428</v>
      </c>
      <c r="F2147" s="8" t="s">
        <v>15420</v>
      </c>
      <c r="G2147" s="8" t="s">
        <v>15451</v>
      </c>
      <c r="H2147" s="8" t="s">
        <v>15438</v>
      </c>
      <c r="I2147" s="8" t="s">
        <v>15431</v>
      </c>
      <c r="J2147" s="8" t="s">
        <v>15448</v>
      </c>
      <c r="K2147" s="8" t="s">
        <v>15425</v>
      </c>
      <c r="L2147" s="12" t="s">
        <v>15</v>
      </c>
      <c r="M2147" s="12" t="s">
        <v>3780</v>
      </c>
      <c r="N2147" s="12" t="s">
        <v>205</v>
      </c>
      <c r="O2147" s="12" t="s">
        <v>3781</v>
      </c>
      <c r="P2147" s="12" t="s">
        <v>119</v>
      </c>
      <c r="R2147" s="10">
        <f>ROUNDUP(SUM(VLOOKUP(F2147,'Pontuação'!A$2:B$11,2,FALSE),VLOOKUP(E2147,'Pontuação'!C$2:D$11,2,FALSE),VLOOKUP(H2147,'Pontuação'!I$2:J$11,2,FALSE),VLOOKUP(I2147,'Pontuação'!G$2:H$11,2,FALSE),VLOOKUP(K2147,'Pontuação'!M$2:N$13,2,FALSE)),0)</f>
        <v>1544</v>
      </c>
      <c r="S2147" s="11">
        <f t="shared" si="1"/>
        <v>154</v>
      </c>
      <c r="T2147" s="11" t="str">
        <f t="array" ref="T2147">IFERROR(INDEX('Pontuação'!G$13:G$101, MATCH(S2147, 'Pontuação'!F$13:F$101, 0)), "Faixa Indefinida")</f>
        <v>C</v>
      </c>
      <c r="U2147" s="11">
        <f t="shared" si="2"/>
        <v>0</v>
      </c>
      <c r="V2147" s="11">
        <f t="shared" si="3"/>
        <v>0</v>
      </c>
      <c r="W2147" s="11">
        <f t="shared" si="4"/>
        <v>1</v>
      </c>
      <c r="X2147" s="11">
        <f t="shared" si="5"/>
        <v>0</v>
      </c>
      <c r="Y2147" s="11">
        <f>ROUNDUP(SUM(VLOOKUP(F2147,'Pontuação 3.0'!A$2:B$11,2,FALSE),VLOOKUP(E2147,'Pontuação 3.0'!C$2:D$11,2,FALSE),VLOOKUP(H2147,'Pontuação 3.0'!I$2:J$11,2,FALSE),VLOOKUP(J2147,'Pontuação 3.0'!K$2:L$11,2,FALSE),VLOOKUP(G2147,'Pontuação 3.0'!E$2:F$11,2,FALSE),VLOOKUP(I2147,'Pontuação 3.0'!G$2:H$11,2,FALSE),VLOOKUP(K2147,'Pontuação 3.0'!M$2:N$13,2,FALSE)),0)</f>
        <v>2237</v>
      </c>
      <c r="Z2147" s="11">
        <f t="shared" si="6"/>
        <v>224</v>
      </c>
      <c r="AA2147" s="11" t="str">
        <f t="array" ref="AA2147">IFERROR(INDEX('Pontuação 3.0'!G$13:G$191, MATCH(Z2147, 'Pontuação 3.0'!F$13:F$191, 0)), "Faixa Indefinida")</f>
        <v>B</v>
      </c>
      <c r="AB2147" s="11">
        <f t="shared" si="7"/>
        <v>0</v>
      </c>
      <c r="AC2147" s="11">
        <f t="shared" si="8"/>
        <v>1</v>
      </c>
      <c r="AD2147" s="11">
        <f t="shared" si="9"/>
        <v>0</v>
      </c>
      <c r="AE2147" s="11">
        <f t="shared" si="10"/>
        <v>0</v>
      </c>
    </row>
    <row r="2148" ht="15.75" customHeight="1">
      <c r="A2148" s="7">
        <v>45657.0</v>
      </c>
      <c r="B2148" s="8" t="s">
        <v>5031</v>
      </c>
      <c r="C2148" s="8" t="s">
        <v>5032</v>
      </c>
      <c r="D2148" s="9">
        <v>8.3999936061E10</v>
      </c>
      <c r="E2148" s="8" t="s">
        <v>15428</v>
      </c>
      <c r="F2148" s="8" t="s">
        <v>15442</v>
      </c>
      <c r="G2148" s="8" t="s">
        <v>15451</v>
      </c>
      <c r="H2148" s="8" t="s">
        <v>15422</v>
      </c>
      <c r="I2148" s="8" t="s">
        <v>15423</v>
      </c>
      <c r="J2148" s="8" t="s">
        <v>15424</v>
      </c>
      <c r="K2148" s="8" t="s">
        <v>15425</v>
      </c>
      <c r="L2148" s="12" t="s">
        <v>15</v>
      </c>
      <c r="M2148" s="12" t="s">
        <v>3780</v>
      </c>
      <c r="N2148" s="12" t="s">
        <v>133</v>
      </c>
      <c r="O2148" s="12" t="s">
        <v>3781</v>
      </c>
      <c r="P2148" s="12" t="s">
        <v>17</v>
      </c>
      <c r="R2148" s="10">
        <f>ROUNDUP(SUM(VLOOKUP(F2148,'Pontuação'!A$2:B$11,2,FALSE),VLOOKUP(E2148,'Pontuação'!C$2:D$11,2,FALSE),VLOOKUP(H2148,'Pontuação'!I$2:J$11,2,FALSE),VLOOKUP(I2148,'Pontuação'!G$2:H$11,2,FALSE),VLOOKUP(K2148,'Pontuação'!M$2:N$13,2,FALSE)),0)</f>
        <v>1541</v>
      </c>
      <c r="S2148" s="11">
        <f t="shared" si="1"/>
        <v>154</v>
      </c>
      <c r="T2148" s="11" t="str">
        <f t="array" ref="T2148">IFERROR(INDEX('Pontuação'!G$13:G$101, MATCH(S2148, 'Pontuação'!F$13:F$101, 0)), "Faixa Indefinida")</f>
        <v>C</v>
      </c>
      <c r="U2148" s="11">
        <f t="shared" si="2"/>
        <v>0</v>
      </c>
      <c r="V2148" s="11">
        <f t="shared" si="3"/>
        <v>0</v>
      </c>
      <c r="W2148" s="11">
        <f t="shared" si="4"/>
        <v>1</v>
      </c>
      <c r="X2148" s="11">
        <f t="shared" si="5"/>
        <v>0</v>
      </c>
      <c r="Y2148" s="11">
        <f>ROUNDUP(SUM(VLOOKUP(F2148,'Pontuação 3.0'!A$2:B$11,2,FALSE),VLOOKUP(E2148,'Pontuação 3.0'!C$2:D$11,2,FALSE),VLOOKUP(H2148,'Pontuação 3.0'!I$2:J$11,2,FALSE),VLOOKUP(J2148,'Pontuação 3.0'!K$2:L$11,2,FALSE),VLOOKUP(G2148,'Pontuação 3.0'!E$2:F$11,2,FALSE),VLOOKUP(I2148,'Pontuação 3.0'!G$2:H$11,2,FALSE),VLOOKUP(K2148,'Pontuação 3.0'!M$2:N$13,2,FALSE)),0)</f>
        <v>1839</v>
      </c>
      <c r="Z2148" s="11">
        <f t="shared" si="6"/>
        <v>184</v>
      </c>
      <c r="AA2148" s="11" t="str">
        <f t="array" ref="AA2148">IFERROR(INDEX('Pontuação 3.0'!G$13:G$191, MATCH(Z2148, 'Pontuação 3.0'!F$13:F$191, 0)), "Faixa Indefinida")</f>
        <v>D</v>
      </c>
      <c r="AB2148" s="11">
        <f t="shared" si="7"/>
        <v>0</v>
      </c>
      <c r="AC2148" s="11">
        <f t="shared" si="8"/>
        <v>0</v>
      </c>
      <c r="AD2148" s="11">
        <f t="shared" si="9"/>
        <v>0</v>
      </c>
      <c r="AE2148" s="11">
        <f t="shared" si="10"/>
        <v>1</v>
      </c>
    </row>
    <row r="2149" ht="15.75" customHeight="1">
      <c r="A2149" s="7">
        <v>45657.0</v>
      </c>
      <c r="B2149" s="8" t="s">
        <v>5026</v>
      </c>
      <c r="C2149" s="8" t="s">
        <v>5027</v>
      </c>
      <c r="D2149" s="9">
        <v>3.3988045321E10</v>
      </c>
      <c r="E2149" s="8" t="s">
        <v>15428</v>
      </c>
      <c r="F2149" s="8" t="s">
        <v>15605</v>
      </c>
      <c r="G2149" s="8" t="s">
        <v>15451</v>
      </c>
      <c r="H2149" s="8" t="s">
        <v>15422</v>
      </c>
      <c r="I2149" s="8" t="s">
        <v>15433</v>
      </c>
      <c r="J2149" s="8" t="s">
        <v>15424</v>
      </c>
      <c r="K2149" s="8" t="s">
        <v>15432</v>
      </c>
      <c r="L2149" s="12" t="s">
        <v>15</v>
      </c>
      <c r="M2149" s="12" t="s">
        <v>3780</v>
      </c>
      <c r="N2149" s="12" t="s">
        <v>360</v>
      </c>
      <c r="O2149" s="12" t="s">
        <v>3781</v>
      </c>
      <c r="P2149" s="12" t="s">
        <v>17</v>
      </c>
      <c r="R2149" s="10">
        <f>ROUNDUP(SUM(VLOOKUP(F2149,'Pontuação'!A$2:B$11,2,FALSE),VLOOKUP(E2149,'Pontuação'!C$2:D$11,2,FALSE),VLOOKUP(H2149,'Pontuação'!I$2:J$11,2,FALSE),VLOOKUP(I2149,'Pontuação'!G$2:H$11,2,FALSE),VLOOKUP(K2149,'Pontuação'!M$2:N$13,2,FALSE)),0)</f>
        <v>1898</v>
      </c>
      <c r="S2149" s="11">
        <f t="shared" si="1"/>
        <v>190</v>
      </c>
      <c r="T2149" s="11" t="str">
        <f t="array" ref="T2149">IFERROR(INDEX('Pontuação'!G$13:G$101, MATCH(S2149, 'Pontuação'!F$13:F$101, 0)), "Faixa Indefinida")</f>
        <v>A</v>
      </c>
      <c r="U2149" s="11">
        <f t="shared" si="2"/>
        <v>1</v>
      </c>
      <c r="V2149" s="11">
        <f t="shared" si="3"/>
        <v>0</v>
      </c>
      <c r="W2149" s="11">
        <f t="shared" si="4"/>
        <v>0</v>
      </c>
      <c r="X2149" s="11">
        <f t="shared" si="5"/>
        <v>0</v>
      </c>
      <c r="Y2149" s="11">
        <f>ROUNDUP(SUM(VLOOKUP(F2149,'Pontuação 3.0'!A$2:B$11,2,FALSE),VLOOKUP(E2149,'Pontuação 3.0'!C$2:D$11,2,FALSE),VLOOKUP(H2149,'Pontuação 3.0'!I$2:J$11,2,FALSE),VLOOKUP(J2149,'Pontuação 3.0'!K$2:L$11,2,FALSE),VLOOKUP(G2149,'Pontuação 3.0'!E$2:F$11,2,FALSE),VLOOKUP(I2149,'Pontuação 3.0'!G$2:H$11,2,FALSE),VLOOKUP(K2149,'Pontuação 3.0'!M$2:N$13,2,FALSE)),0)</f>
        <v>2015</v>
      </c>
      <c r="Z2149" s="11">
        <f t="shared" si="6"/>
        <v>202</v>
      </c>
      <c r="AA2149" s="11" t="str">
        <f t="array" ref="AA2149">IFERROR(INDEX('Pontuação 3.0'!G$13:G$191, MATCH(Z2149, 'Pontuação 3.0'!F$13:F$191, 0)), "Faixa Indefinida")</f>
        <v>C</v>
      </c>
      <c r="AB2149" s="11">
        <f t="shared" si="7"/>
        <v>0</v>
      </c>
      <c r="AC2149" s="11">
        <f t="shared" si="8"/>
        <v>0</v>
      </c>
      <c r="AD2149" s="11">
        <f t="shared" si="9"/>
        <v>1</v>
      </c>
      <c r="AE2149" s="11">
        <f t="shared" si="10"/>
        <v>0</v>
      </c>
    </row>
    <row r="2150" ht="15.75" customHeight="1">
      <c r="A2150" s="7">
        <v>45657.0</v>
      </c>
      <c r="B2150" s="8" t="s">
        <v>5033</v>
      </c>
      <c r="C2150" s="8" t="s">
        <v>5034</v>
      </c>
      <c r="D2150" s="9">
        <v>1.1967583425E10</v>
      </c>
      <c r="E2150" s="8" t="s">
        <v>15428</v>
      </c>
      <c r="F2150" s="8" t="s">
        <v>15442</v>
      </c>
      <c r="G2150" s="8" t="s">
        <v>15430</v>
      </c>
      <c r="H2150" s="8" t="s">
        <v>15422</v>
      </c>
      <c r="I2150" s="8" t="s">
        <v>15423</v>
      </c>
      <c r="J2150" s="8" t="s">
        <v>15424</v>
      </c>
      <c r="K2150" s="8" t="s">
        <v>15432</v>
      </c>
      <c r="L2150" s="12" t="s">
        <v>15</v>
      </c>
      <c r="M2150" s="12" t="s">
        <v>3780</v>
      </c>
      <c r="N2150" s="12" t="s">
        <v>1255</v>
      </c>
      <c r="O2150" s="12" t="s">
        <v>3781</v>
      </c>
      <c r="P2150" s="12" t="s">
        <v>119</v>
      </c>
      <c r="R2150" s="10">
        <f>ROUNDUP(SUM(VLOOKUP(F2150,'Pontuação'!A$2:B$11,2,FALSE),VLOOKUP(E2150,'Pontuação'!C$2:D$11,2,FALSE),VLOOKUP(H2150,'Pontuação'!I$2:J$11,2,FALSE),VLOOKUP(I2150,'Pontuação'!G$2:H$11,2,FALSE),VLOOKUP(K2150,'Pontuação'!M$2:N$13,2,FALSE)),0)</f>
        <v>1673</v>
      </c>
      <c r="S2150" s="11">
        <f t="shared" si="1"/>
        <v>167</v>
      </c>
      <c r="T2150" s="11" t="str">
        <f t="array" ref="T2150">IFERROR(INDEX('Pontuação'!G$13:G$101, MATCH(S2150, 'Pontuação'!F$13:F$101, 0)), "Faixa Indefinida")</f>
        <v>B</v>
      </c>
      <c r="U2150" s="11">
        <f t="shared" si="2"/>
        <v>0</v>
      </c>
      <c r="V2150" s="11">
        <f t="shared" si="3"/>
        <v>1</v>
      </c>
      <c r="W2150" s="11">
        <f t="shared" si="4"/>
        <v>0</v>
      </c>
      <c r="X2150" s="11">
        <f t="shared" si="5"/>
        <v>0</v>
      </c>
      <c r="Y2150" s="11">
        <f>ROUNDUP(SUM(VLOOKUP(F2150,'Pontuação 3.0'!A$2:B$11,2,FALSE),VLOOKUP(E2150,'Pontuação 3.0'!C$2:D$11,2,FALSE),VLOOKUP(H2150,'Pontuação 3.0'!I$2:J$11,2,FALSE),VLOOKUP(J2150,'Pontuação 3.0'!K$2:L$11,2,FALSE),VLOOKUP(G2150,'Pontuação 3.0'!E$2:F$11,2,FALSE),VLOOKUP(I2150,'Pontuação 3.0'!G$2:H$11,2,FALSE),VLOOKUP(K2150,'Pontuação 3.0'!M$2:N$13,2,FALSE)),0)</f>
        <v>2075</v>
      </c>
      <c r="Z2150" s="11">
        <f t="shared" si="6"/>
        <v>208</v>
      </c>
      <c r="AA2150" s="11" t="str">
        <f t="array" ref="AA2150">IFERROR(INDEX('Pontuação 3.0'!G$13:G$191, MATCH(Z2150, 'Pontuação 3.0'!F$13:F$191, 0)), "Faixa Indefinida")</f>
        <v>C</v>
      </c>
      <c r="AB2150" s="11">
        <f t="shared" si="7"/>
        <v>0</v>
      </c>
      <c r="AC2150" s="11">
        <f t="shared" si="8"/>
        <v>0</v>
      </c>
      <c r="AD2150" s="11">
        <f t="shared" si="9"/>
        <v>1</v>
      </c>
      <c r="AE2150" s="11">
        <f t="shared" si="10"/>
        <v>0</v>
      </c>
    </row>
    <row r="2151" ht="15.75" customHeight="1">
      <c r="A2151" s="7">
        <v>45657.0</v>
      </c>
      <c r="B2151" s="8" t="s">
        <v>4244</v>
      </c>
      <c r="C2151" s="8" t="s">
        <v>5035</v>
      </c>
      <c r="D2151" s="9">
        <v>1.198693297E10</v>
      </c>
      <c r="E2151" s="8" t="s">
        <v>15428</v>
      </c>
      <c r="F2151" s="8" t="s">
        <v>15442</v>
      </c>
      <c r="G2151" s="8" t="s">
        <v>15421</v>
      </c>
      <c r="H2151" s="8" t="s">
        <v>15446</v>
      </c>
      <c r="I2151" s="8" t="s">
        <v>15423</v>
      </c>
      <c r="J2151" s="8" t="s">
        <v>15424</v>
      </c>
      <c r="K2151" s="8" t="s">
        <v>15425</v>
      </c>
      <c r="L2151" s="12" t="s">
        <v>15</v>
      </c>
      <c r="M2151" s="12" t="s">
        <v>3780</v>
      </c>
      <c r="N2151" s="12" t="s">
        <v>133</v>
      </c>
      <c r="O2151" s="12" t="s">
        <v>3792</v>
      </c>
      <c r="P2151" s="12" t="s">
        <v>17</v>
      </c>
      <c r="R2151" s="10">
        <f>ROUNDUP(SUM(VLOOKUP(F2151,'Pontuação'!A$2:B$11,2,FALSE),VLOOKUP(E2151,'Pontuação'!C$2:D$11,2,FALSE),VLOOKUP(H2151,'Pontuação'!I$2:J$11,2,FALSE),VLOOKUP(I2151,'Pontuação'!G$2:H$11,2,FALSE),VLOOKUP(K2151,'Pontuação'!M$2:N$13,2,FALSE)),0)</f>
        <v>1583</v>
      </c>
      <c r="S2151" s="11">
        <f t="shared" si="1"/>
        <v>158</v>
      </c>
      <c r="T2151" s="11" t="str">
        <f t="array" ref="T2151">IFERROR(INDEX('Pontuação'!G$13:G$101, MATCH(S2151, 'Pontuação'!F$13:F$101, 0)), "Faixa Indefinida")</f>
        <v>C</v>
      </c>
      <c r="U2151" s="11">
        <f t="shared" si="2"/>
        <v>0</v>
      </c>
      <c r="V2151" s="11">
        <f t="shared" si="3"/>
        <v>0</v>
      </c>
      <c r="W2151" s="11">
        <f t="shared" si="4"/>
        <v>1</v>
      </c>
      <c r="X2151" s="11">
        <f t="shared" si="5"/>
        <v>0</v>
      </c>
      <c r="Y2151" s="11">
        <f>ROUNDUP(SUM(VLOOKUP(F2151,'Pontuação 3.0'!A$2:B$11,2,FALSE),VLOOKUP(E2151,'Pontuação 3.0'!C$2:D$11,2,FALSE),VLOOKUP(H2151,'Pontuação 3.0'!I$2:J$11,2,FALSE),VLOOKUP(J2151,'Pontuação 3.0'!K$2:L$11,2,FALSE),VLOOKUP(G2151,'Pontuação 3.0'!E$2:F$11,2,FALSE),VLOOKUP(I2151,'Pontuação 3.0'!G$2:H$11,2,FALSE),VLOOKUP(K2151,'Pontuação 3.0'!M$2:N$13,2,FALSE)),0)</f>
        <v>1936</v>
      </c>
      <c r="Z2151" s="11">
        <f t="shared" si="6"/>
        <v>194</v>
      </c>
      <c r="AA2151" s="11" t="str">
        <f t="array" ref="AA2151">IFERROR(INDEX('Pontuação 3.0'!G$13:G$191, MATCH(Z2151, 'Pontuação 3.0'!F$13:F$191, 0)), "Faixa Indefinida")</f>
        <v>C</v>
      </c>
      <c r="AB2151" s="11">
        <f t="shared" si="7"/>
        <v>0</v>
      </c>
      <c r="AC2151" s="11">
        <f t="shared" si="8"/>
        <v>0</v>
      </c>
      <c r="AD2151" s="11">
        <f t="shared" si="9"/>
        <v>1</v>
      </c>
      <c r="AE2151" s="11">
        <f t="shared" si="10"/>
        <v>0</v>
      </c>
    </row>
    <row r="2152" ht="15.75" customHeight="1">
      <c r="A2152" s="7">
        <v>45657.0</v>
      </c>
      <c r="B2152" s="8" t="s">
        <v>1563</v>
      </c>
      <c r="C2152" s="8" t="s">
        <v>5036</v>
      </c>
      <c r="D2152" s="9">
        <v>2.1964925575E10</v>
      </c>
      <c r="E2152" s="8" t="s">
        <v>15428</v>
      </c>
      <c r="F2152" s="8" t="s">
        <v>15454</v>
      </c>
      <c r="G2152" s="8" t="s">
        <v>15430</v>
      </c>
      <c r="H2152" s="8" t="s">
        <v>15422</v>
      </c>
      <c r="I2152" s="8" t="s">
        <v>15423</v>
      </c>
      <c r="J2152" s="8" t="s">
        <v>15448</v>
      </c>
      <c r="K2152" s="8" t="s">
        <v>15480</v>
      </c>
      <c r="L2152" s="12" t="s">
        <v>15</v>
      </c>
      <c r="M2152" s="12" t="s">
        <v>3780</v>
      </c>
      <c r="N2152" s="12" t="s">
        <v>162</v>
      </c>
      <c r="O2152" s="12" t="s">
        <v>3781</v>
      </c>
      <c r="P2152" s="12" t="s">
        <v>119</v>
      </c>
      <c r="R2152" s="10">
        <f>ROUNDUP(SUM(VLOOKUP(F2152,'Pontuação'!A$2:B$11,2,FALSE),VLOOKUP(E2152,'Pontuação'!C$2:D$11,2,FALSE),VLOOKUP(H2152,'Pontuação'!I$2:J$11,2,FALSE),VLOOKUP(I2152,'Pontuação'!G$2:H$11,2,FALSE),VLOOKUP(K2152,'Pontuação'!M$2:N$13,2,FALSE)),0)</f>
        <v>1521</v>
      </c>
      <c r="S2152" s="11">
        <f t="shared" si="1"/>
        <v>152</v>
      </c>
      <c r="T2152" s="11" t="str">
        <f t="array" ref="T2152">IFERROR(INDEX('Pontuação'!G$13:G$101, MATCH(S2152, 'Pontuação'!F$13:F$101, 0)), "Faixa Indefinida")</f>
        <v>C</v>
      </c>
      <c r="U2152" s="11">
        <f t="shared" si="2"/>
        <v>0</v>
      </c>
      <c r="V2152" s="11">
        <f t="shared" si="3"/>
        <v>0</v>
      </c>
      <c r="W2152" s="11">
        <f t="shared" si="4"/>
        <v>1</v>
      </c>
      <c r="X2152" s="11">
        <f t="shared" si="5"/>
        <v>0</v>
      </c>
      <c r="Y2152" s="11">
        <f>ROUNDUP(SUM(VLOOKUP(F2152,'Pontuação 3.0'!A$2:B$11,2,FALSE),VLOOKUP(E2152,'Pontuação 3.0'!C$2:D$11,2,FALSE),VLOOKUP(H2152,'Pontuação 3.0'!I$2:J$11,2,FALSE),VLOOKUP(J2152,'Pontuação 3.0'!K$2:L$11,2,FALSE),VLOOKUP(G2152,'Pontuação 3.0'!E$2:F$11,2,FALSE),VLOOKUP(I2152,'Pontuação 3.0'!G$2:H$11,2,FALSE),VLOOKUP(K2152,'Pontuação 3.0'!M$2:N$13,2,FALSE)),0)</f>
        <v>2338</v>
      </c>
      <c r="Z2152" s="11">
        <f t="shared" si="6"/>
        <v>234</v>
      </c>
      <c r="AA2152" s="11" t="str">
        <f t="array" ref="AA2152">IFERROR(INDEX('Pontuação 3.0'!G$13:G$191, MATCH(Z2152, 'Pontuação 3.0'!F$13:F$191, 0)), "Faixa Indefinida")</f>
        <v>B</v>
      </c>
      <c r="AB2152" s="11">
        <f t="shared" si="7"/>
        <v>0</v>
      </c>
      <c r="AC2152" s="11">
        <f t="shared" si="8"/>
        <v>1</v>
      </c>
      <c r="AD2152" s="11">
        <f t="shared" si="9"/>
        <v>0</v>
      </c>
      <c r="AE2152" s="11">
        <f t="shared" si="10"/>
        <v>0</v>
      </c>
    </row>
    <row r="2153" ht="15.75" customHeight="1">
      <c r="A2153" s="7">
        <v>45657.0</v>
      </c>
      <c r="B2153" s="8" t="s">
        <v>5039</v>
      </c>
      <c r="C2153" s="8" t="s">
        <v>5040</v>
      </c>
      <c r="D2153" s="9">
        <v>2.4999606079E10</v>
      </c>
      <c r="E2153" s="8" t="s">
        <v>15428</v>
      </c>
      <c r="F2153" s="8" t="s">
        <v>15429</v>
      </c>
      <c r="G2153" s="8" t="s">
        <v>15430</v>
      </c>
      <c r="H2153" s="8" t="s">
        <v>15446</v>
      </c>
      <c r="I2153" s="8" t="s">
        <v>15423</v>
      </c>
      <c r="J2153" s="8" t="s">
        <v>15424</v>
      </c>
      <c r="K2153" s="8" t="s">
        <v>15480</v>
      </c>
      <c r="L2153" s="12" t="s">
        <v>15</v>
      </c>
      <c r="M2153" s="12" t="s">
        <v>3780</v>
      </c>
      <c r="N2153" s="12" t="s">
        <v>608</v>
      </c>
      <c r="O2153" s="12" t="s">
        <v>3781</v>
      </c>
      <c r="P2153" s="12" t="s">
        <v>119</v>
      </c>
      <c r="R2153" s="10">
        <f>ROUNDUP(SUM(VLOOKUP(F2153,'Pontuação'!A$2:B$11,2,FALSE),VLOOKUP(E2153,'Pontuação'!C$2:D$11,2,FALSE),VLOOKUP(H2153,'Pontuação'!I$2:J$11,2,FALSE),VLOOKUP(I2153,'Pontuação'!G$2:H$11,2,FALSE),VLOOKUP(K2153,'Pontuação'!M$2:N$13,2,FALSE)),0)</f>
        <v>1529</v>
      </c>
      <c r="S2153" s="11">
        <f t="shared" si="1"/>
        <v>153</v>
      </c>
      <c r="T2153" s="11" t="str">
        <f t="array" ref="T2153">IFERROR(INDEX('Pontuação'!G$13:G$101, MATCH(S2153, 'Pontuação'!F$13:F$101, 0)), "Faixa Indefinida")</f>
        <v>C</v>
      </c>
      <c r="U2153" s="11">
        <f t="shared" si="2"/>
        <v>0</v>
      </c>
      <c r="V2153" s="11">
        <f t="shared" si="3"/>
        <v>0</v>
      </c>
      <c r="W2153" s="11">
        <f t="shared" si="4"/>
        <v>1</v>
      </c>
      <c r="X2153" s="11">
        <f t="shared" si="5"/>
        <v>0</v>
      </c>
      <c r="Y2153" s="11">
        <f>ROUNDUP(SUM(VLOOKUP(F2153,'Pontuação 3.0'!A$2:B$11,2,FALSE),VLOOKUP(E2153,'Pontuação 3.0'!C$2:D$11,2,FALSE),VLOOKUP(H2153,'Pontuação 3.0'!I$2:J$11,2,FALSE),VLOOKUP(J2153,'Pontuação 3.0'!K$2:L$11,2,FALSE),VLOOKUP(G2153,'Pontuação 3.0'!E$2:F$11,2,FALSE),VLOOKUP(I2153,'Pontuação 3.0'!G$2:H$11,2,FALSE),VLOOKUP(K2153,'Pontuação 3.0'!M$2:N$13,2,FALSE)),0)</f>
        <v>1957</v>
      </c>
      <c r="Z2153" s="11">
        <f t="shared" si="6"/>
        <v>196</v>
      </c>
      <c r="AA2153" s="11" t="str">
        <f t="array" ref="AA2153">IFERROR(INDEX('Pontuação 3.0'!G$13:G$191, MATCH(Z2153, 'Pontuação 3.0'!F$13:F$191, 0)), "Faixa Indefinida")</f>
        <v>C</v>
      </c>
      <c r="AB2153" s="11">
        <f t="shared" si="7"/>
        <v>0</v>
      </c>
      <c r="AC2153" s="11">
        <f t="shared" si="8"/>
        <v>0</v>
      </c>
      <c r="AD2153" s="11">
        <f t="shared" si="9"/>
        <v>1</v>
      </c>
      <c r="AE2153" s="11">
        <f t="shared" si="10"/>
        <v>0</v>
      </c>
    </row>
    <row r="2154" ht="15.75" customHeight="1">
      <c r="A2154" s="7">
        <v>45657.0</v>
      </c>
      <c r="B2154" s="8" t="s">
        <v>5037</v>
      </c>
      <c r="C2154" s="8" t="s">
        <v>5038</v>
      </c>
      <c r="D2154" s="9">
        <v>6.5993488637E10</v>
      </c>
      <c r="E2154" s="8" t="s">
        <v>15428</v>
      </c>
      <c r="F2154" s="8" t="s">
        <v>15420</v>
      </c>
      <c r="G2154" s="8" t="s">
        <v>15430</v>
      </c>
      <c r="H2154" s="8" t="s">
        <v>15446</v>
      </c>
      <c r="I2154" s="8" t="s">
        <v>15423</v>
      </c>
      <c r="J2154" s="8" t="s">
        <v>15424</v>
      </c>
      <c r="K2154" s="8" t="s">
        <v>15432</v>
      </c>
      <c r="L2154" s="12" t="s">
        <v>15</v>
      </c>
      <c r="M2154" s="12" t="s">
        <v>3780</v>
      </c>
      <c r="N2154" s="12" t="s">
        <v>205</v>
      </c>
      <c r="O2154" s="12" t="s">
        <v>3797</v>
      </c>
      <c r="P2154" s="12" t="s">
        <v>119</v>
      </c>
      <c r="R2154" s="10">
        <f>ROUNDUP(SUM(VLOOKUP(F2154,'Pontuação'!A$2:B$11,2,FALSE),VLOOKUP(E2154,'Pontuação'!C$2:D$11,2,FALSE),VLOOKUP(H2154,'Pontuação'!I$2:J$11,2,FALSE),VLOOKUP(I2154,'Pontuação'!G$2:H$11,2,FALSE),VLOOKUP(K2154,'Pontuação'!M$2:N$13,2,FALSE)),0)</f>
        <v>1727</v>
      </c>
      <c r="S2154" s="11">
        <f t="shared" si="1"/>
        <v>173</v>
      </c>
      <c r="T2154" s="11" t="str">
        <f t="array" ref="T2154">IFERROR(INDEX('Pontuação'!G$13:G$101, MATCH(S2154, 'Pontuação'!F$13:F$101, 0)), "Faixa Indefinida")</f>
        <v>B</v>
      </c>
      <c r="U2154" s="11">
        <f t="shared" si="2"/>
        <v>0</v>
      </c>
      <c r="V2154" s="11">
        <f t="shared" si="3"/>
        <v>1</v>
      </c>
      <c r="W2154" s="11">
        <f t="shared" si="4"/>
        <v>0</v>
      </c>
      <c r="X2154" s="11">
        <f t="shared" si="5"/>
        <v>0</v>
      </c>
      <c r="Y2154" s="11">
        <f>ROUNDUP(SUM(VLOOKUP(F2154,'Pontuação 3.0'!A$2:B$11,2,FALSE),VLOOKUP(E2154,'Pontuação 3.0'!C$2:D$11,2,FALSE),VLOOKUP(H2154,'Pontuação 3.0'!I$2:J$11,2,FALSE),VLOOKUP(J2154,'Pontuação 3.0'!K$2:L$11,2,FALSE),VLOOKUP(G2154,'Pontuação 3.0'!E$2:F$11,2,FALSE),VLOOKUP(I2154,'Pontuação 3.0'!G$2:H$11,2,FALSE),VLOOKUP(K2154,'Pontuação 3.0'!M$2:N$13,2,FALSE)),0)</f>
        <v>2295</v>
      </c>
      <c r="Z2154" s="11">
        <f t="shared" si="6"/>
        <v>230</v>
      </c>
      <c r="AA2154" s="11" t="str">
        <f t="array" ref="AA2154">IFERROR(INDEX('Pontuação 3.0'!G$13:G$191, MATCH(Z2154, 'Pontuação 3.0'!F$13:F$191, 0)), "Faixa Indefinida")</f>
        <v>B</v>
      </c>
      <c r="AB2154" s="11">
        <f t="shared" si="7"/>
        <v>0</v>
      </c>
      <c r="AC2154" s="11">
        <f t="shared" si="8"/>
        <v>1</v>
      </c>
      <c r="AD2154" s="11">
        <f t="shared" si="9"/>
        <v>0</v>
      </c>
      <c r="AE2154" s="11">
        <f t="shared" si="10"/>
        <v>0</v>
      </c>
    </row>
    <row r="2155" ht="15.75" customHeight="1">
      <c r="A2155" s="7">
        <v>45657.0</v>
      </c>
      <c r="B2155" s="8" t="s">
        <v>5043</v>
      </c>
      <c r="C2155" s="8" t="s">
        <v>5044</v>
      </c>
      <c r="D2155" s="9">
        <v>1.1972290287E10</v>
      </c>
      <c r="E2155" s="8" t="s">
        <v>15428</v>
      </c>
      <c r="F2155" s="8" t="s">
        <v>15442</v>
      </c>
      <c r="G2155" s="8" t="s">
        <v>15421</v>
      </c>
      <c r="H2155" s="8" t="s">
        <v>15422</v>
      </c>
      <c r="I2155" s="8" t="s">
        <v>15423</v>
      </c>
      <c r="J2155" s="8" t="s">
        <v>15424</v>
      </c>
      <c r="K2155" s="8" t="s">
        <v>15439</v>
      </c>
      <c r="L2155" s="12" t="s">
        <v>15</v>
      </c>
      <c r="M2155" s="12" t="s">
        <v>3780</v>
      </c>
      <c r="N2155" s="12" t="s">
        <v>360</v>
      </c>
      <c r="O2155" s="12" t="s">
        <v>3781</v>
      </c>
      <c r="P2155" s="12" t="s">
        <v>119</v>
      </c>
      <c r="R2155" s="10">
        <f>ROUNDUP(SUM(VLOOKUP(F2155,'Pontuação'!A$2:B$11,2,FALSE),VLOOKUP(E2155,'Pontuação'!C$2:D$11,2,FALSE),VLOOKUP(H2155,'Pontuação'!I$2:J$11,2,FALSE),VLOOKUP(I2155,'Pontuação'!G$2:H$11,2,FALSE),VLOOKUP(K2155,'Pontuação'!M$2:N$13,2,FALSE)),0)</f>
        <v>1585</v>
      </c>
      <c r="S2155" s="11">
        <f t="shared" si="1"/>
        <v>159</v>
      </c>
      <c r="T2155" s="11" t="str">
        <f t="array" ref="T2155">IFERROR(INDEX('Pontuação'!G$13:G$101, MATCH(S2155, 'Pontuação'!F$13:F$101, 0)), "Faixa Indefinida")</f>
        <v>C</v>
      </c>
      <c r="U2155" s="11">
        <f t="shared" si="2"/>
        <v>0</v>
      </c>
      <c r="V2155" s="11">
        <f t="shared" si="3"/>
        <v>0</v>
      </c>
      <c r="W2155" s="11">
        <f t="shared" si="4"/>
        <v>1</v>
      </c>
      <c r="X2155" s="11">
        <f t="shared" si="5"/>
        <v>0</v>
      </c>
      <c r="Y2155" s="11">
        <f>ROUNDUP(SUM(VLOOKUP(F2155,'Pontuação 3.0'!A$2:B$11,2,FALSE),VLOOKUP(E2155,'Pontuação 3.0'!C$2:D$11,2,FALSE),VLOOKUP(H2155,'Pontuação 3.0'!I$2:J$11,2,FALSE),VLOOKUP(J2155,'Pontuação 3.0'!K$2:L$11,2,FALSE),VLOOKUP(G2155,'Pontuação 3.0'!E$2:F$11,2,FALSE),VLOOKUP(I2155,'Pontuação 3.0'!G$2:H$11,2,FALSE),VLOOKUP(K2155,'Pontuação 3.0'!M$2:N$13,2,FALSE)),0)</f>
        <v>1827</v>
      </c>
      <c r="Z2155" s="11">
        <f t="shared" si="6"/>
        <v>183</v>
      </c>
      <c r="AA2155" s="11" t="str">
        <f t="array" ref="AA2155">IFERROR(INDEX('Pontuação 3.0'!G$13:G$191, MATCH(Z2155, 'Pontuação 3.0'!F$13:F$191, 0)), "Faixa Indefinida")</f>
        <v>D</v>
      </c>
      <c r="AB2155" s="11">
        <f t="shared" si="7"/>
        <v>0</v>
      </c>
      <c r="AC2155" s="11">
        <f t="shared" si="8"/>
        <v>0</v>
      </c>
      <c r="AD2155" s="11">
        <f t="shared" si="9"/>
        <v>0</v>
      </c>
      <c r="AE2155" s="11">
        <f t="shared" si="10"/>
        <v>1</v>
      </c>
    </row>
    <row r="2156" ht="15.75" customHeight="1">
      <c r="A2156" s="7">
        <v>45657.0</v>
      </c>
      <c r="B2156" s="8" t="s">
        <v>5041</v>
      </c>
      <c r="C2156" s="8" t="s">
        <v>5042</v>
      </c>
      <c r="D2156" s="9">
        <v>4.7984964459E10</v>
      </c>
      <c r="E2156" s="8" t="s">
        <v>15419</v>
      </c>
      <c r="F2156" s="8" t="s">
        <v>15442</v>
      </c>
      <c r="G2156" s="8" t="s">
        <v>15430</v>
      </c>
      <c r="H2156" s="8" t="s">
        <v>15471</v>
      </c>
      <c r="I2156" s="8" t="s">
        <v>15431</v>
      </c>
      <c r="J2156" s="8" t="s">
        <v>15448</v>
      </c>
      <c r="K2156" s="8" t="s">
        <v>15432</v>
      </c>
      <c r="L2156" s="12" t="s">
        <v>15</v>
      </c>
      <c r="M2156" s="12" t="s">
        <v>3780</v>
      </c>
      <c r="N2156" s="12" t="s">
        <v>1153</v>
      </c>
      <c r="O2156" s="12" t="s">
        <v>3781</v>
      </c>
      <c r="P2156" s="12" t="s">
        <v>119</v>
      </c>
      <c r="R2156" s="10">
        <f>ROUNDUP(SUM(VLOOKUP(F2156,'Pontuação'!A$2:B$11,2,FALSE),VLOOKUP(E2156,'Pontuação'!C$2:D$11,2,FALSE),VLOOKUP(H2156,'Pontuação'!I$2:J$11,2,FALSE),VLOOKUP(I2156,'Pontuação'!G$2:H$11,2,FALSE),VLOOKUP(K2156,'Pontuação'!M$2:N$13,2,FALSE)),0)</f>
        <v>1598</v>
      </c>
      <c r="S2156" s="11">
        <f t="shared" si="1"/>
        <v>160</v>
      </c>
      <c r="T2156" s="11" t="str">
        <f t="array" ref="T2156">IFERROR(INDEX('Pontuação'!G$13:G$101, MATCH(S2156, 'Pontuação'!F$13:F$101, 0)), "Faixa Indefinida")</f>
        <v>C</v>
      </c>
      <c r="U2156" s="11">
        <f t="shared" si="2"/>
        <v>0</v>
      </c>
      <c r="V2156" s="11">
        <f t="shared" si="3"/>
        <v>0</v>
      </c>
      <c r="W2156" s="11">
        <f t="shared" si="4"/>
        <v>1</v>
      </c>
      <c r="X2156" s="11">
        <f t="shared" si="5"/>
        <v>0</v>
      </c>
      <c r="Y2156" s="11">
        <f>ROUNDUP(SUM(VLOOKUP(F2156,'Pontuação 3.0'!A$2:B$11,2,FALSE),VLOOKUP(E2156,'Pontuação 3.0'!C$2:D$11,2,FALSE),VLOOKUP(H2156,'Pontuação 3.0'!I$2:J$11,2,FALSE),VLOOKUP(J2156,'Pontuação 3.0'!K$2:L$11,2,FALSE),VLOOKUP(G2156,'Pontuação 3.0'!E$2:F$11,2,FALSE),VLOOKUP(I2156,'Pontuação 3.0'!G$2:H$11,2,FALSE),VLOOKUP(K2156,'Pontuação 3.0'!M$2:N$13,2,FALSE)),0)</f>
        <v>2350</v>
      </c>
      <c r="Z2156" s="11">
        <f t="shared" si="6"/>
        <v>235</v>
      </c>
      <c r="AA2156" s="11" t="str">
        <f t="array" ref="AA2156">IFERROR(INDEX('Pontuação 3.0'!G$13:G$191, MATCH(Z2156, 'Pontuação 3.0'!F$13:F$191, 0)), "Faixa Indefinida")</f>
        <v>B</v>
      </c>
      <c r="AB2156" s="11">
        <f t="shared" si="7"/>
        <v>0</v>
      </c>
      <c r="AC2156" s="11">
        <f t="shared" si="8"/>
        <v>1</v>
      </c>
      <c r="AD2156" s="11">
        <f t="shared" si="9"/>
        <v>0</v>
      </c>
      <c r="AE2156" s="11">
        <f t="shared" si="10"/>
        <v>0</v>
      </c>
    </row>
    <row r="2157" ht="15.75" customHeight="1">
      <c r="A2157" s="7">
        <v>45657.0</v>
      </c>
      <c r="B2157" s="8" t="s">
        <v>5045</v>
      </c>
      <c r="C2157" s="8" t="s">
        <v>5046</v>
      </c>
      <c r="D2157" s="9">
        <v>5.49970498E10</v>
      </c>
      <c r="E2157" s="8" t="s">
        <v>15428</v>
      </c>
      <c r="F2157" s="8" t="s">
        <v>15420</v>
      </c>
      <c r="G2157" s="8" t="s">
        <v>15430</v>
      </c>
      <c r="H2157" s="8" t="s">
        <v>15446</v>
      </c>
      <c r="I2157" s="8" t="s">
        <v>15433</v>
      </c>
      <c r="J2157" s="8" t="s">
        <v>15424</v>
      </c>
      <c r="K2157" s="8" t="s">
        <v>15432</v>
      </c>
      <c r="L2157" s="12" t="s">
        <v>15</v>
      </c>
      <c r="M2157" s="12" t="s">
        <v>3780</v>
      </c>
      <c r="N2157" s="12" t="s">
        <v>608</v>
      </c>
      <c r="O2157" s="12" t="s">
        <v>3781</v>
      </c>
      <c r="P2157" s="12" t="s">
        <v>119</v>
      </c>
      <c r="R2157" s="10">
        <f>ROUNDUP(SUM(VLOOKUP(F2157,'Pontuação'!A$2:B$11,2,FALSE),VLOOKUP(E2157,'Pontuação'!C$2:D$11,2,FALSE),VLOOKUP(H2157,'Pontuação'!I$2:J$11,2,FALSE),VLOOKUP(I2157,'Pontuação'!G$2:H$11,2,FALSE),VLOOKUP(K2157,'Pontuação'!M$2:N$13,2,FALSE)),0)</f>
        <v>2005</v>
      </c>
      <c r="S2157" s="11">
        <f t="shared" si="1"/>
        <v>201</v>
      </c>
      <c r="T2157" s="11" t="str">
        <f t="array" ref="T2157">IFERROR(INDEX('Pontuação'!G$13:G$101, MATCH(S2157, 'Pontuação'!F$13:F$101, 0)), "Faixa Indefinida")</f>
        <v>A</v>
      </c>
      <c r="U2157" s="11">
        <f t="shared" si="2"/>
        <v>1</v>
      </c>
      <c r="V2157" s="11">
        <f t="shared" si="3"/>
        <v>0</v>
      </c>
      <c r="W2157" s="11">
        <f t="shared" si="4"/>
        <v>0</v>
      </c>
      <c r="X2157" s="11">
        <f t="shared" si="5"/>
        <v>0</v>
      </c>
      <c r="Y2157" s="11">
        <f>ROUNDUP(SUM(VLOOKUP(F2157,'Pontuação 3.0'!A$2:B$11,2,FALSE),VLOOKUP(E2157,'Pontuação 3.0'!C$2:D$11,2,FALSE),VLOOKUP(H2157,'Pontuação 3.0'!I$2:J$11,2,FALSE),VLOOKUP(J2157,'Pontuação 3.0'!K$2:L$11,2,FALSE),VLOOKUP(G2157,'Pontuação 3.0'!E$2:F$11,2,FALSE),VLOOKUP(I2157,'Pontuação 3.0'!G$2:H$11,2,FALSE),VLOOKUP(K2157,'Pontuação 3.0'!M$2:N$13,2,FALSE)),0)</f>
        <v>2570</v>
      </c>
      <c r="Z2157" s="11">
        <f t="shared" si="6"/>
        <v>257</v>
      </c>
      <c r="AA2157" s="11" t="str">
        <f t="array" ref="AA2157">IFERROR(INDEX('Pontuação 3.0'!G$13:G$191, MATCH(Z2157, 'Pontuação 3.0'!F$13:F$191, 0)), "Faixa Indefinida")</f>
        <v>A</v>
      </c>
      <c r="AB2157" s="11">
        <f t="shared" si="7"/>
        <v>1</v>
      </c>
      <c r="AC2157" s="11">
        <f t="shared" si="8"/>
        <v>0</v>
      </c>
      <c r="AD2157" s="11">
        <f t="shared" si="9"/>
        <v>0</v>
      </c>
      <c r="AE2157" s="11">
        <f t="shared" si="10"/>
        <v>0</v>
      </c>
    </row>
    <row r="2158" ht="15.75" customHeight="1">
      <c r="A2158" s="7">
        <v>45657.0</v>
      </c>
      <c r="B2158" s="8" t="s">
        <v>5047</v>
      </c>
      <c r="C2158" s="8" t="s">
        <v>5048</v>
      </c>
      <c r="D2158" s="9">
        <v>8.5994128796E10</v>
      </c>
      <c r="E2158" s="8" t="s">
        <v>15428</v>
      </c>
      <c r="F2158" s="8" t="s">
        <v>15442</v>
      </c>
      <c r="G2158" s="8" t="s">
        <v>15430</v>
      </c>
      <c r="H2158" s="8" t="s">
        <v>15443</v>
      </c>
      <c r="I2158" s="8" t="s">
        <v>15423</v>
      </c>
      <c r="J2158" s="8" t="s">
        <v>15424</v>
      </c>
      <c r="K2158" s="8" t="s">
        <v>15432</v>
      </c>
      <c r="L2158" s="12" t="s">
        <v>15</v>
      </c>
      <c r="M2158" s="12" t="s">
        <v>3780</v>
      </c>
      <c r="N2158" s="12" t="s">
        <v>608</v>
      </c>
      <c r="O2158" s="12" t="s">
        <v>3781</v>
      </c>
      <c r="P2158" s="12" t="s">
        <v>119</v>
      </c>
      <c r="R2158" s="10">
        <f>ROUNDUP(SUM(VLOOKUP(F2158,'Pontuação'!A$2:B$11,2,FALSE),VLOOKUP(E2158,'Pontuação'!C$2:D$11,2,FALSE),VLOOKUP(H2158,'Pontuação'!I$2:J$11,2,FALSE),VLOOKUP(I2158,'Pontuação'!G$2:H$11,2,FALSE),VLOOKUP(K2158,'Pontuação'!M$2:N$13,2,FALSE)),0)</f>
        <v>1699</v>
      </c>
      <c r="S2158" s="11">
        <f t="shared" si="1"/>
        <v>170</v>
      </c>
      <c r="T2158" s="11" t="str">
        <f t="array" ref="T2158">IFERROR(INDEX('Pontuação'!G$13:G$101, MATCH(S2158, 'Pontuação'!F$13:F$101, 0)), "Faixa Indefinida")</f>
        <v>B</v>
      </c>
      <c r="U2158" s="11">
        <f t="shared" si="2"/>
        <v>0</v>
      </c>
      <c r="V2158" s="11">
        <f t="shared" si="3"/>
        <v>1</v>
      </c>
      <c r="W2158" s="11">
        <f t="shared" si="4"/>
        <v>0</v>
      </c>
      <c r="X2158" s="11">
        <f t="shared" si="5"/>
        <v>0</v>
      </c>
      <c r="Y2158" s="11">
        <f>ROUNDUP(SUM(VLOOKUP(F2158,'Pontuação 3.0'!A$2:B$11,2,FALSE),VLOOKUP(E2158,'Pontuação 3.0'!C$2:D$11,2,FALSE),VLOOKUP(H2158,'Pontuação 3.0'!I$2:J$11,2,FALSE),VLOOKUP(J2158,'Pontuação 3.0'!K$2:L$11,2,FALSE),VLOOKUP(G2158,'Pontuação 3.0'!E$2:F$11,2,FALSE),VLOOKUP(I2158,'Pontuação 3.0'!G$2:H$11,2,FALSE),VLOOKUP(K2158,'Pontuação 3.0'!M$2:N$13,2,FALSE)),0)</f>
        <v>2011</v>
      </c>
      <c r="Z2158" s="11">
        <f t="shared" si="6"/>
        <v>201</v>
      </c>
      <c r="AA2158" s="11" t="str">
        <f t="array" ref="AA2158">IFERROR(INDEX('Pontuação 3.0'!G$13:G$191, MATCH(Z2158, 'Pontuação 3.0'!F$13:F$191, 0)), "Faixa Indefinida")</f>
        <v>C</v>
      </c>
      <c r="AB2158" s="11">
        <f t="shared" si="7"/>
        <v>0</v>
      </c>
      <c r="AC2158" s="11">
        <f t="shared" si="8"/>
        <v>0</v>
      </c>
      <c r="AD2158" s="11">
        <f t="shared" si="9"/>
        <v>1</v>
      </c>
      <c r="AE2158" s="11">
        <f t="shared" si="10"/>
        <v>0</v>
      </c>
    </row>
    <row r="2159" ht="15.75" customHeight="1">
      <c r="A2159" s="7">
        <v>45657.0</v>
      </c>
      <c r="B2159" s="8" t="s">
        <v>5049</v>
      </c>
      <c r="C2159" s="8" t="s">
        <v>5050</v>
      </c>
      <c r="D2159" s="9">
        <v>6.899948193E10</v>
      </c>
      <c r="E2159" s="8" t="s">
        <v>15428</v>
      </c>
      <c r="F2159" s="8" t="s">
        <v>15454</v>
      </c>
      <c r="G2159" s="8" t="s">
        <v>15430</v>
      </c>
      <c r="H2159" s="8" t="s">
        <v>15422</v>
      </c>
      <c r="I2159" s="8" t="s">
        <v>15431</v>
      </c>
      <c r="J2159" s="8" t="s">
        <v>15448</v>
      </c>
      <c r="K2159" s="8" t="s">
        <v>15425</v>
      </c>
      <c r="L2159" s="12" t="s">
        <v>15</v>
      </c>
      <c r="M2159" s="12" t="s">
        <v>3780</v>
      </c>
      <c r="N2159" s="12" t="s">
        <v>1153</v>
      </c>
      <c r="O2159" s="12" t="s">
        <v>3781</v>
      </c>
      <c r="P2159" s="12" t="s">
        <v>119</v>
      </c>
      <c r="R2159" s="10">
        <f>ROUNDUP(SUM(VLOOKUP(F2159,'Pontuação'!A$2:B$11,2,FALSE),VLOOKUP(E2159,'Pontuação'!C$2:D$11,2,FALSE),VLOOKUP(H2159,'Pontuação'!I$2:J$11,2,FALSE),VLOOKUP(I2159,'Pontuação'!G$2:H$11,2,FALSE),VLOOKUP(K2159,'Pontuação'!M$2:N$13,2,FALSE)),0)</f>
        <v>1663</v>
      </c>
      <c r="S2159" s="11">
        <f t="shared" si="1"/>
        <v>166</v>
      </c>
      <c r="T2159" s="11" t="str">
        <f t="array" ref="T2159">IFERROR(INDEX('Pontuação'!G$13:G$101, MATCH(S2159, 'Pontuação'!F$13:F$101, 0)), "Faixa Indefinida")</f>
        <v>B</v>
      </c>
      <c r="U2159" s="11">
        <f t="shared" si="2"/>
        <v>0</v>
      </c>
      <c r="V2159" s="11">
        <f t="shared" si="3"/>
        <v>1</v>
      </c>
      <c r="W2159" s="11">
        <f t="shared" si="4"/>
        <v>0</v>
      </c>
      <c r="X2159" s="11">
        <f t="shared" si="5"/>
        <v>0</v>
      </c>
      <c r="Y2159" s="11">
        <f>ROUNDUP(SUM(VLOOKUP(F2159,'Pontuação 3.0'!A$2:B$11,2,FALSE),VLOOKUP(E2159,'Pontuação 3.0'!C$2:D$11,2,FALSE),VLOOKUP(H2159,'Pontuação 3.0'!I$2:J$11,2,FALSE),VLOOKUP(J2159,'Pontuação 3.0'!K$2:L$11,2,FALSE),VLOOKUP(G2159,'Pontuação 3.0'!E$2:F$11,2,FALSE),VLOOKUP(I2159,'Pontuação 3.0'!G$2:H$11,2,FALSE),VLOOKUP(K2159,'Pontuação 3.0'!M$2:N$13,2,FALSE)),0)</f>
        <v>2520</v>
      </c>
      <c r="Z2159" s="11">
        <f t="shared" si="6"/>
        <v>252</v>
      </c>
      <c r="AA2159" s="11" t="str">
        <f t="array" ref="AA2159">IFERROR(INDEX('Pontuação 3.0'!G$13:G$191, MATCH(Z2159, 'Pontuação 3.0'!F$13:F$191, 0)), "Faixa Indefinida")</f>
        <v>A</v>
      </c>
      <c r="AB2159" s="11">
        <f t="shared" si="7"/>
        <v>1</v>
      </c>
      <c r="AC2159" s="11">
        <f t="shared" si="8"/>
        <v>0</v>
      </c>
      <c r="AD2159" s="11">
        <f t="shared" si="9"/>
        <v>0</v>
      </c>
      <c r="AE2159" s="11">
        <f t="shared" si="10"/>
        <v>0</v>
      </c>
    </row>
    <row r="2160" ht="15.75" customHeight="1">
      <c r="A2160" s="7">
        <v>45657.0</v>
      </c>
      <c r="B2160" s="8" t="s">
        <v>5051</v>
      </c>
      <c r="C2160" s="8" t="s">
        <v>5052</v>
      </c>
      <c r="D2160" s="9">
        <v>1.1970938492E10</v>
      </c>
      <c r="E2160" s="8" t="s">
        <v>15419</v>
      </c>
      <c r="F2160" s="8" t="s">
        <v>15420</v>
      </c>
      <c r="G2160" s="8" t="s">
        <v>15430</v>
      </c>
      <c r="H2160" s="8" t="s">
        <v>15446</v>
      </c>
      <c r="I2160" s="8" t="s">
        <v>15433</v>
      </c>
      <c r="J2160" s="8" t="s">
        <v>15424</v>
      </c>
      <c r="K2160" s="8" t="s">
        <v>15432</v>
      </c>
      <c r="L2160" s="12" t="s">
        <v>15</v>
      </c>
      <c r="M2160" s="12" t="s">
        <v>3780</v>
      </c>
      <c r="N2160" s="12" t="s">
        <v>162</v>
      </c>
      <c r="O2160" s="12" t="s">
        <v>3781</v>
      </c>
      <c r="P2160" s="12" t="s">
        <v>119</v>
      </c>
      <c r="R2160" s="10">
        <f>ROUNDUP(SUM(VLOOKUP(F2160,'Pontuação'!A$2:B$11,2,FALSE),VLOOKUP(E2160,'Pontuação'!C$2:D$11,2,FALSE),VLOOKUP(H2160,'Pontuação'!I$2:J$11,2,FALSE),VLOOKUP(I2160,'Pontuação'!G$2:H$11,2,FALSE),VLOOKUP(K2160,'Pontuação'!M$2:N$13,2,FALSE)),0)</f>
        <v>2009</v>
      </c>
      <c r="S2160" s="11">
        <f t="shared" si="1"/>
        <v>201</v>
      </c>
      <c r="T2160" s="11" t="str">
        <f t="array" ref="T2160">IFERROR(INDEX('Pontuação'!G$13:G$101, MATCH(S2160, 'Pontuação'!F$13:F$101, 0)), "Faixa Indefinida")</f>
        <v>A</v>
      </c>
      <c r="U2160" s="11">
        <f t="shared" si="2"/>
        <v>1</v>
      </c>
      <c r="V2160" s="11">
        <f t="shared" si="3"/>
        <v>0</v>
      </c>
      <c r="W2160" s="11">
        <f t="shared" si="4"/>
        <v>0</v>
      </c>
      <c r="X2160" s="11">
        <f t="shared" si="5"/>
        <v>0</v>
      </c>
      <c r="Y2160" s="11">
        <f>ROUNDUP(SUM(VLOOKUP(F2160,'Pontuação 3.0'!A$2:B$11,2,FALSE),VLOOKUP(E2160,'Pontuação 3.0'!C$2:D$11,2,FALSE),VLOOKUP(H2160,'Pontuação 3.0'!I$2:J$11,2,FALSE),VLOOKUP(J2160,'Pontuação 3.0'!K$2:L$11,2,FALSE),VLOOKUP(G2160,'Pontuação 3.0'!E$2:F$11,2,FALSE),VLOOKUP(I2160,'Pontuação 3.0'!G$2:H$11,2,FALSE),VLOOKUP(K2160,'Pontuação 3.0'!M$2:N$13,2,FALSE)),0)</f>
        <v>2540</v>
      </c>
      <c r="Z2160" s="11">
        <f t="shared" si="6"/>
        <v>254</v>
      </c>
      <c r="AA2160" s="11" t="str">
        <f t="array" ref="AA2160">IFERROR(INDEX('Pontuação 3.0'!G$13:G$191, MATCH(Z2160, 'Pontuação 3.0'!F$13:F$191, 0)), "Faixa Indefinida")</f>
        <v>A</v>
      </c>
      <c r="AB2160" s="11">
        <f t="shared" si="7"/>
        <v>1</v>
      </c>
      <c r="AC2160" s="11">
        <f t="shared" si="8"/>
        <v>0</v>
      </c>
      <c r="AD2160" s="11">
        <f t="shared" si="9"/>
        <v>0</v>
      </c>
      <c r="AE2160" s="11">
        <f t="shared" si="10"/>
        <v>0</v>
      </c>
    </row>
    <row r="2161" ht="15.75" customHeight="1">
      <c r="A2161" s="7">
        <v>45657.0</v>
      </c>
      <c r="B2161" s="8" t="s">
        <v>5053</v>
      </c>
      <c r="C2161" s="8" t="s">
        <v>5054</v>
      </c>
      <c r="D2161" s="9">
        <v>6.2996268777E10</v>
      </c>
      <c r="E2161" s="8" t="s">
        <v>15428</v>
      </c>
      <c r="F2161" s="8" t="s">
        <v>15442</v>
      </c>
      <c r="G2161" s="8" t="s">
        <v>15421</v>
      </c>
      <c r="H2161" s="8" t="s">
        <v>15471</v>
      </c>
      <c r="I2161" s="8" t="s">
        <v>15423</v>
      </c>
      <c r="J2161" s="8" t="s">
        <v>15424</v>
      </c>
      <c r="K2161" s="8" t="s">
        <v>15480</v>
      </c>
      <c r="L2161" s="12" t="s">
        <v>15</v>
      </c>
      <c r="M2161" s="12" t="s">
        <v>3780</v>
      </c>
      <c r="N2161" s="12" t="s">
        <v>360</v>
      </c>
      <c r="O2161" s="12" t="s">
        <v>3781</v>
      </c>
      <c r="P2161" s="12" t="s">
        <v>17</v>
      </c>
      <c r="R2161" s="10">
        <f>ROUNDUP(SUM(VLOOKUP(F2161,'Pontuação'!A$2:B$11,2,FALSE),VLOOKUP(E2161,'Pontuação'!C$2:D$11,2,FALSE),VLOOKUP(H2161,'Pontuação'!I$2:J$11,2,FALSE),VLOOKUP(I2161,'Pontuação'!G$2:H$11,2,FALSE),VLOOKUP(K2161,'Pontuação'!M$2:N$13,2,FALSE)),0)</f>
        <v>1320</v>
      </c>
      <c r="S2161" s="11">
        <f t="shared" si="1"/>
        <v>132</v>
      </c>
      <c r="T2161" s="11" t="str">
        <f t="array" ref="T2161">IFERROR(INDEX('Pontuação'!G$13:G$101, MATCH(S2161, 'Pontuação'!F$13:F$101, 0)), "Faixa Indefinida")</f>
        <v>D</v>
      </c>
      <c r="U2161" s="11">
        <f t="shared" si="2"/>
        <v>0</v>
      </c>
      <c r="V2161" s="11">
        <f t="shared" si="3"/>
        <v>0</v>
      </c>
      <c r="W2161" s="11">
        <f t="shared" si="4"/>
        <v>0</v>
      </c>
      <c r="X2161" s="11">
        <f t="shared" si="5"/>
        <v>1</v>
      </c>
      <c r="Y2161" s="11">
        <f>ROUNDUP(SUM(VLOOKUP(F2161,'Pontuação 3.0'!A$2:B$11,2,FALSE),VLOOKUP(E2161,'Pontuação 3.0'!C$2:D$11,2,FALSE),VLOOKUP(H2161,'Pontuação 3.0'!I$2:J$11,2,FALSE),VLOOKUP(J2161,'Pontuação 3.0'!K$2:L$11,2,FALSE),VLOOKUP(G2161,'Pontuação 3.0'!E$2:F$11,2,FALSE),VLOOKUP(I2161,'Pontuação 3.0'!G$2:H$11,2,FALSE),VLOOKUP(K2161,'Pontuação 3.0'!M$2:N$13,2,FALSE)),0)</f>
        <v>1711</v>
      </c>
      <c r="Z2161" s="11">
        <f t="shared" si="6"/>
        <v>171</v>
      </c>
      <c r="AA2161" s="11" t="str">
        <f t="array" ref="AA2161">IFERROR(INDEX('Pontuação 3.0'!G$13:G$191, MATCH(Z2161, 'Pontuação 3.0'!F$13:F$191, 0)), "Faixa Indefinida")</f>
        <v>D</v>
      </c>
      <c r="AB2161" s="11">
        <f t="shared" si="7"/>
        <v>0</v>
      </c>
      <c r="AC2161" s="11">
        <f t="shared" si="8"/>
        <v>0</v>
      </c>
      <c r="AD2161" s="11">
        <f t="shared" si="9"/>
        <v>0</v>
      </c>
      <c r="AE2161" s="11">
        <f t="shared" si="10"/>
        <v>1</v>
      </c>
    </row>
    <row r="2162" ht="15.75" customHeight="1">
      <c r="A2162" s="7">
        <v>45657.0</v>
      </c>
      <c r="B2162" s="8" t="s">
        <v>46</v>
      </c>
      <c r="C2162" s="8" t="s">
        <v>5057</v>
      </c>
      <c r="D2162" s="9">
        <v>2.7988600098E10</v>
      </c>
      <c r="E2162" s="8" t="s">
        <v>15428</v>
      </c>
      <c r="F2162" s="8" t="s">
        <v>15420</v>
      </c>
      <c r="G2162" s="8" t="s">
        <v>15430</v>
      </c>
      <c r="H2162" s="8" t="s">
        <v>15446</v>
      </c>
      <c r="I2162" s="8" t="s">
        <v>15431</v>
      </c>
      <c r="J2162" s="8" t="s">
        <v>15448</v>
      </c>
      <c r="K2162" s="8" t="s">
        <v>15432</v>
      </c>
      <c r="L2162" s="12" t="s">
        <v>15</v>
      </c>
      <c r="M2162" s="12" t="s">
        <v>3780</v>
      </c>
      <c r="N2162" s="12" t="s">
        <v>205</v>
      </c>
      <c r="O2162" s="12" t="s">
        <v>3797</v>
      </c>
      <c r="P2162" s="12" t="s">
        <v>119</v>
      </c>
      <c r="R2162" s="10">
        <f>ROUNDUP(SUM(VLOOKUP(F2162,'Pontuação'!A$2:B$11,2,FALSE),VLOOKUP(E2162,'Pontuação'!C$2:D$11,2,FALSE),VLOOKUP(H2162,'Pontuação'!I$2:J$11,2,FALSE),VLOOKUP(I2162,'Pontuação'!G$2:H$11,2,FALSE),VLOOKUP(K2162,'Pontuação'!M$2:N$13,2,FALSE)),0)</f>
        <v>1832</v>
      </c>
      <c r="S2162" s="11">
        <f t="shared" si="1"/>
        <v>183</v>
      </c>
      <c r="T2162" s="11" t="str">
        <f t="array" ref="T2162">IFERROR(INDEX('Pontuação'!G$13:G$101, MATCH(S2162, 'Pontuação'!F$13:F$101, 0)), "Faixa Indefinida")</f>
        <v>B</v>
      </c>
      <c r="U2162" s="11">
        <f t="shared" si="2"/>
        <v>0</v>
      </c>
      <c r="V2162" s="11">
        <f t="shared" si="3"/>
        <v>1</v>
      </c>
      <c r="W2162" s="11">
        <f t="shared" si="4"/>
        <v>0</v>
      </c>
      <c r="X2162" s="11">
        <f t="shared" si="5"/>
        <v>0</v>
      </c>
      <c r="Y2162" s="11">
        <f>ROUNDUP(SUM(VLOOKUP(F2162,'Pontuação 3.0'!A$2:B$11,2,FALSE),VLOOKUP(E2162,'Pontuação 3.0'!C$2:D$11,2,FALSE),VLOOKUP(H2162,'Pontuação 3.0'!I$2:J$11,2,FALSE),VLOOKUP(J2162,'Pontuação 3.0'!K$2:L$11,2,FALSE),VLOOKUP(G2162,'Pontuação 3.0'!E$2:F$11,2,FALSE),VLOOKUP(I2162,'Pontuação 3.0'!G$2:H$11,2,FALSE),VLOOKUP(K2162,'Pontuação 3.0'!M$2:N$13,2,FALSE)),0)</f>
        <v>2708</v>
      </c>
      <c r="Z2162" s="11">
        <f t="shared" si="6"/>
        <v>271</v>
      </c>
      <c r="AA2162" s="11" t="str">
        <f t="array" ref="AA2162">IFERROR(INDEX('Pontuação 3.0'!G$13:G$191, MATCH(Z2162, 'Pontuação 3.0'!F$13:F$191, 0)), "Faixa Indefinida")</f>
        <v>A</v>
      </c>
      <c r="AB2162" s="11">
        <f t="shared" si="7"/>
        <v>1</v>
      </c>
      <c r="AC2162" s="11">
        <f t="shared" si="8"/>
        <v>0</v>
      </c>
      <c r="AD2162" s="11">
        <f t="shared" si="9"/>
        <v>0</v>
      </c>
      <c r="AE2162" s="11">
        <f t="shared" si="10"/>
        <v>0</v>
      </c>
    </row>
    <row r="2163" ht="15.75" customHeight="1">
      <c r="A2163" s="7">
        <v>45657.0</v>
      </c>
      <c r="B2163" s="8" t="s">
        <v>5055</v>
      </c>
      <c r="C2163" s="8" t="s">
        <v>5056</v>
      </c>
      <c r="D2163" s="9">
        <v>7.3988597328E10</v>
      </c>
      <c r="E2163" s="8" t="s">
        <v>15419</v>
      </c>
      <c r="F2163" s="8" t="s">
        <v>15442</v>
      </c>
      <c r="G2163" s="8" t="s">
        <v>15430</v>
      </c>
      <c r="H2163" s="8" t="s">
        <v>15422</v>
      </c>
      <c r="I2163" s="8" t="s">
        <v>15423</v>
      </c>
      <c r="J2163" s="8" t="s">
        <v>15448</v>
      </c>
      <c r="K2163" s="8" t="s">
        <v>15432</v>
      </c>
      <c r="L2163" s="12" t="s">
        <v>15</v>
      </c>
      <c r="M2163" s="12" t="s">
        <v>3780</v>
      </c>
      <c r="N2163" s="12" t="s">
        <v>205</v>
      </c>
      <c r="O2163" s="12" t="s">
        <v>3781</v>
      </c>
      <c r="P2163" s="12" t="s">
        <v>119</v>
      </c>
      <c r="R2163" s="10">
        <f>ROUNDUP(SUM(VLOOKUP(F2163,'Pontuação'!A$2:B$11,2,FALSE),VLOOKUP(E2163,'Pontuação'!C$2:D$11,2,FALSE),VLOOKUP(H2163,'Pontuação'!I$2:J$11,2,FALSE),VLOOKUP(I2163,'Pontuação'!G$2:H$11,2,FALSE),VLOOKUP(K2163,'Pontuação'!M$2:N$13,2,FALSE)),0)</f>
        <v>1677</v>
      </c>
      <c r="S2163" s="11">
        <f t="shared" si="1"/>
        <v>168</v>
      </c>
      <c r="T2163" s="11" t="str">
        <f t="array" ref="T2163">IFERROR(INDEX('Pontuação'!G$13:G$101, MATCH(S2163, 'Pontuação'!F$13:F$101, 0)), "Faixa Indefinida")</f>
        <v>B</v>
      </c>
      <c r="U2163" s="11">
        <f t="shared" si="2"/>
        <v>0</v>
      </c>
      <c r="V2163" s="11">
        <f t="shared" si="3"/>
        <v>1</v>
      </c>
      <c r="W2163" s="11">
        <f t="shared" si="4"/>
        <v>0</v>
      </c>
      <c r="X2163" s="11">
        <f t="shared" si="5"/>
        <v>0</v>
      </c>
      <c r="Y2163" s="11">
        <f>ROUNDUP(SUM(VLOOKUP(F2163,'Pontuação 3.0'!A$2:B$11,2,FALSE),VLOOKUP(E2163,'Pontuação 3.0'!C$2:D$11,2,FALSE),VLOOKUP(H2163,'Pontuação 3.0'!I$2:J$11,2,FALSE),VLOOKUP(J2163,'Pontuação 3.0'!K$2:L$11,2,FALSE),VLOOKUP(G2163,'Pontuação 3.0'!E$2:F$11,2,FALSE),VLOOKUP(I2163,'Pontuação 3.0'!G$2:H$11,2,FALSE),VLOOKUP(K2163,'Pontuação 3.0'!M$2:N$13,2,FALSE)),0)</f>
        <v>2306</v>
      </c>
      <c r="Z2163" s="11">
        <f t="shared" si="6"/>
        <v>231</v>
      </c>
      <c r="AA2163" s="11" t="str">
        <f t="array" ref="AA2163">IFERROR(INDEX('Pontuação 3.0'!G$13:G$191, MATCH(Z2163, 'Pontuação 3.0'!F$13:F$191, 0)), "Faixa Indefinida")</f>
        <v>B</v>
      </c>
      <c r="AB2163" s="11">
        <f t="shared" si="7"/>
        <v>0</v>
      </c>
      <c r="AC2163" s="11">
        <f t="shared" si="8"/>
        <v>1</v>
      </c>
      <c r="AD2163" s="11">
        <f t="shared" si="9"/>
        <v>0</v>
      </c>
      <c r="AE2163" s="11">
        <f t="shared" si="10"/>
        <v>0</v>
      </c>
    </row>
    <row r="2164" ht="15.75" customHeight="1">
      <c r="A2164" s="7">
        <v>45657.0</v>
      </c>
      <c r="B2164" s="8" t="s">
        <v>5058</v>
      </c>
      <c r="C2164" s="8" t="s">
        <v>5059</v>
      </c>
      <c r="D2164" s="9">
        <v>1.1980170021E10</v>
      </c>
      <c r="E2164" s="8" t="s">
        <v>15428</v>
      </c>
      <c r="F2164" s="8" t="s">
        <v>15442</v>
      </c>
      <c r="G2164" s="8" t="s">
        <v>15430</v>
      </c>
      <c r="H2164" s="8" t="s">
        <v>15446</v>
      </c>
      <c r="I2164" s="8" t="s">
        <v>15423</v>
      </c>
      <c r="J2164" s="8" t="s">
        <v>15424</v>
      </c>
      <c r="K2164" s="8" t="s">
        <v>15425</v>
      </c>
      <c r="L2164" s="12" t="s">
        <v>15</v>
      </c>
      <c r="M2164" s="12" t="s">
        <v>3780</v>
      </c>
      <c r="N2164" s="12" t="s">
        <v>93</v>
      </c>
      <c r="O2164" s="12" t="s">
        <v>3781</v>
      </c>
      <c r="P2164" s="12" t="s">
        <v>119</v>
      </c>
      <c r="R2164" s="10">
        <f>ROUNDUP(SUM(VLOOKUP(F2164,'Pontuação'!A$2:B$11,2,FALSE),VLOOKUP(E2164,'Pontuação'!C$2:D$11,2,FALSE),VLOOKUP(H2164,'Pontuação'!I$2:J$11,2,FALSE),VLOOKUP(I2164,'Pontuação'!G$2:H$11,2,FALSE),VLOOKUP(K2164,'Pontuação'!M$2:N$13,2,FALSE)),0)</f>
        <v>1583</v>
      </c>
      <c r="S2164" s="11">
        <f t="shared" si="1"/>
        <v>158</v>
      </c>
      <c r="T2164" s="11" t="str">
        <f t="array" ref="T2164">IFERROR(INDEX('Pontuação'!G$13:G$101, MATCH(S2164, 'Pontuação'!F$13:F$101, 0)), "Faixa Indefinida")</f>
        <v>C</v>
      </c>
      <c r="U2164" s="11">
        <f t="shared" si="2"/>
        <v>0</v>
      </c>
      <c r="V2164" s="11">
        <f t="shared" si="3"/>
        <v>0</v>
      </c>
      <c r="W2164" s="11">
        <f t="shared" si="4"/>
        <v>1</v>
      </c>
      <c r="X2164" s="11">
        <f t="shared" si="5"/>
        <v>0</v>
      </c>
      <c r="Y2164" s="11">
        <f>ROUNDUP(SUM(VLOOKUP(F2164,'Pontuação 3.0'!A$2:B$11,2,FALSE),VLOOKUP(E2164,'Pontuação 3.0'!C$2:D$11,2,FALSE),VLOOKUP(H2164,'Pontuação 3.0'!I$2:J$11,2,FALSE),VLOOKUP(J2164,'Pontuação 3.0'!K$2:L$11,2,FALSE),VLOOKUP(G2164,'Pontuação 3.0'!E$2:F$11,2,FALSE),VLOOKUP(I2164,'Pontuação 3.0'!G$2:H$11,2,FALSE),VLOOKUP(K2164,'Pontuação 3.0'!M$2:N$13,2,FALSE)),0)</f>
        <v>2076</v>
      </c>
      <c r="Z2164" s="11">
        <f t="shared" si="6"/>
        <v>208</v>
      </c>
      <c r="AA2164" s="11" t="str">
        <f t="array" ref="AA2164">IFERROR(INDEX('Pontuação 3.0'!G$13:G$191, MATCH(Z2164, 'Pontuação 3.0'!F$13:F$191, 0)), "Faixa Indefinida")</f>
        <v>C</v>
      </c>
      <c r="AB2164" s="11">
        <f t="shared" si="7"/>
        <v>0</v>
      </c>
      <c r="AC2164" s="11">
        <f t="shared" si="8"/>
        <v>0</v>
      </c>
      <c r="AD2164" s="11">
        <f t="shared" si="9"/>
        <v>1</v>
      </c>
      <c r="AE2164" s="11">
        <f t="shared" si="10"/>
        <v>0</v>
      </c>
    </row>
    <row r="2165" ht="15.75" customHeight="1">
      <c r="A2165" s="7">
        <v>45657.0</v>
      </c>
      <c r="B2165" s="8" t="s">
        <v>5060</v>
      </c>
      <c r="C2165" s="8" t="s">
        <v>5061</v>
      </c>
      <c r="D2165" s="9">
        <v>1.6981526774E10</v>
      </c>
      <c r="E2165" s="8" t="s">
        <v>15428</v>
      </c>
      <c r="F2165" s="8" t="s">
        <v>15442</v>
      </c>
      <c r="G2165" s="8" t="s">
        <v>15430</v>
      </c>
      <c r="H2165" s="8" t="s">
        <v>15443</v>
      </c>
      <c r="I2165" s="8" t="s">
        <v>15423</v>
      </c>
      <c r="J2165" s="8" t="s">
        <v>15448</v>
      </c>
      <c r="K2165" s="8" t="s">
        <v>15432</v>
      </c>
      <c r="L2165" s="12" t="s">
        <v>15</v>
      </c>
      <c r="M2165" s="12" t="s">
        <v>3780</v>
      </c>
      <c r="N2165" s="12" t="s">
        <v>300</v>
      </c>
      <c r="O2165" s="12" t="s">
        <v>3792</v>
      </c>
      <c r="P2165" s="12" t="s">
        <v>119</v>
      </c>
      <c r="R2165" s="10">
        <f>ROUNDUP(SUM(VLOOKUP(F2165,'Pontuação'!A$2:B$11,2,FALSE),VLOOKUP(E2165,'Pontuação'!C$2:D$11,2,FALSE),VLOOKUP(H2165,'Pontuação'!I$2:J$11,2,FALSE),VLOOKUP(I2165,'Pontuação'!G$2:H$11,2,FALSE),VLOOKUP(K2165,'Pontuação'!M$2:N$13,2,FALSE)),0)</f>
        <v>1699</v>
      </c>
      <c r="S2165" s="11">
        <f t="shared" si="1"/>
        <v>170</v>
      </c>
      <c r="T2165" s="11" t="str">
        <f t="array" ref="T2165">IFERROR(INDEX('Pontuação'!G$13:G$101, MATCH(S2165, 'Pontuação'!F$13:F$101, 0)), "Faixa Indefinida")</f>
        <v>B</v>
      </c>
      <c r="U2165" s="11">
        <f t="shared" si="2"/>
        <v>0</v>
      </c>
      <c r="V2165" s="11">
        <f t="shared" si="3"/>
        <v>1</v>
      </c>
      <c r="W2165" s="11">
        <f t="shared" si="4"/>
        <v>0</v>
      </c>
      <c r="X2165" s="11">
        <f t="shared" si="5"/>
        <v>0</v>
      </c>
      <c r="Y2165" s="11">
        <f>ROUNDUP(SUM(VLOOKUP(F2165,'Pontuação 3.0'!A$2:B$11,2,FALSE),VLOOKUP(E2165,'Pontuação 3.0'!C$2:D$11,2,FALSE),VLOOKUP(H2165,'Pontuação 3.0'!I$2:J$11,2,FALSE),VLOOKUP(J2165,'Pontuação 3.0'!K$2:L$11,2,FALSE),VLOOKUP(G2165,'Pontuação 3.0'!E$2:F$11,2,FALSE),VLOOKUP(I2165,'Pontuação 3.0'!G$2:H$11,2,FALSE),VLOOKUP(K2165,'Pontuação 3.0'!M$2:N$13,2,FALSE)),0)</f>
        <v>2272</v>
      </c>
      <c r="Z2165" s="11">
        <f t="shared" si="6"/>
        <v>227</v>
      </c>
      <c r="AA2165" s="11" t="str">
        <f t="array" ref="AA2165">IFERROR(INDEX('Pontuação 3.0'!G$13:G$191, MATCH(Z2165, 'Pontuação 3.0'!F$13:F$191, 0)), "Faixa Indefinida")</f>
        <v>B</v>
      </c>
      <c r="AB2165" s="11">
        <f t="shared" si="7"/>
        <v>0</v>
      </c>
      <c r="AC2165" s="11">
        <f t="shared" si="8"/>
        <v>1</v>
      </c>
      <c r="AD2165" s="11">
        <f t="shared" si="9"/>
        <v>0</v>
      </c>
      <c r="AE2165" s="11">
        <f t="shared" si="10"/>
        <v>0</v>
      </c>
    </row>
    <row r="2166" ht="15.75" customHeight="1">
      <c r="A2166" s="7">
        <v>45657.0</v>
      </c>
      <c r="B2166" s="8" t="s">
        <v>5064</v>
      </c>
      <c r="C2166" s="8" t="s">
        <v>5065</v>
      </c>
      <c r="D2166" s="9">
        <v>3.1993565817E10</v>
      </c>
      <c r="E2166" s="8" t="s">
        <v>15428</v>
      </c>
      <c r="F2166" s="8" t="s">
        <v>15442</v>
      </c>
      <c r="G2166" s="8" t="s">
        <v>15430</v>
      </c>
      <c r="H2166" s="8" t="s">
        <v>15443</v>
      </c>
      <c r="I2166" s="8" t="s">
        <v>15423</v>
      </c>
      <c r="J2166" s="8" t="s">
        <v>15448</v>
      </c>
      <c r="K2166" s="8" t="s">
        <v>15432</v>
      </c>
      <c r="L2166" s="12" t="s">
        <v>15</v>
      </c>
      <c r="M2166" s="12" t="s">
        <v>3780</v>
      </c>
      <c r="N2166" s="12" t="s">
        <v>205</v>
      </c>
      <c r="O2166" s="12" t="s">
        <v>3885</v>
      </c>
      <c r="P2166" s="12" t="s">
        <v>119</v>
      </c>
      <c r="R2166" s="10">
        <f>ROUNDUP(SUM(VLOOKUP(F2166,'Pontuação'!A$2:B$11,2,FALSE),VLOOKUP(E2166,'Pontuação'!C$2:D$11,2,FALSE),VLOOKUP(H2166,'Pontuação'!I$2:J$11,2,FALSE),VLOOKUP(I2166,'Pontuação'!G$2:H$11,2,FALSE),VLOOKUP(K2166,'Pontuação'!M$2:N$13,2,FALSE)),0)</f>
        <v>1699</v>
      </c>
      <c r="S2166" s="11">
        <f t="shared" si="1"/>
        <v>170</v>
      </c>
      <c r="T2166" s="11" t="str">
        <f t="array" ref="T2166">IFERROR(INDEX('Pontuação'!G$13:G$101, MATCH(S2166, 'Pontuação'!F$13:F$101, 0)), "Faixa Indefinida")</f>
        <v>B</v>
      </c>
      <c r="U2166" s="11">
        <f t="shared" si="2"/>
        <v>0</v>
      </c>
      <c r="V2166" s="11">
        <f t="shared" si="3"/>
        <v>1</v>
      </c>
      <c r="W2166" s="11">
        <f t="shared" si="4"/>
        <v>0</v>
      </c>
      <c r="X2166" s="11">
        <f t="shared" si="5"/>
        <v>0</v>
      </c>
      <c r="Y2166" s="11">
        <f>ROUNDUP(SUM(VLOOKUP(F2166,'Pontuação 3.0'!A$2:B$11,2,FALSE),VLOOKUP(E2166,'Pontuação 3.0'!C$2:D$11,2,FALSE),VLOOKUP(H2166,'Pontuação 3.0'!I$2:J$11,2,FALSE),VLOOKUP(J2166,'Pontuação 3.0'!K$2:L$11,2,FALSE),VLOOKUP(G2166,'Pontuação 3.0'!E$2:F$11,2,FALSE),VLOOKUP(I2166,'Pontuação 3.0'!G$2:H$11,2,FALSE),VLOOKUP(K2166,'Pontuação 3.0'!M$2:N$13,2,FALSE)),0)</f>
        <v>2272</v>
      </c>
      <c r="Z2166" s="11">
        <f t="shared" si="6"/>
        <v>227</v>
      </c>
      <c r="AA2166" s="11" t="str">
        <f t="array" ref="AA2166">IFERROR(INDEX('Pontuação 3.0'!G$13:G$191, MATCH(Z2166, 'Pontuação 3.0'!F$13:F$191, 0)), "Faixa Indefinida")</f>
        <v>B</v>
      </c>
      <c r="AB2166" s="11">
        <f t="shared" si="7"/>
        <v>0</v>
      </c>
      <c r="AC2166" s="11">
        <f t="shared" si="8"/>
        <v>1</v>
      </c>
      <c r="AD2166" s="11">
        <f t="shared" si="9"/>
        <v>0</v>
      </c>
      <c r="AE2166" s="11">
        <f t="shared" si="10"/>
        <v>0</v>
      </c>
    </row>
    <row r="2167" ht="15.75" customHeight="1">
      <c r="A2167" s="7">
        <v>45657.0</v>
      </c>
      <c r="B2167" s="8" t="s">
        <v>5062</v>
      </c>
      <c r="C2167" s="8" t="s">
        <v>5063</v>
      </c>
      <c r="D2167" s="9">
        <v>7.9996262726E10</v>
      </c>
      <c r="E2167" s="8" t="s">
        <v>15428</v>
      </c>
      <c r="F2167" s="8" t="s">
        <v>15454</v>
      </c>
      <c r="G2167" s="8" t="s">
        <v>15430</v>
      </c>
      <c r="H2167" s="8" t="s">
        <v>15422</v>
      </c>
      <c r="I2167" s="8" t="s">
        <v>15431</v>
      </c>
      <c r="J2167" s="8" t="s">
        <v>15424</v>
      </c>
      <c r="K2167" s="8" t="s">
        <v>15432</v>
      </c>
      <c r="L2167" s="8"/>
      <c r="M2167" s="8"/>
      <c r="N2167" s="8"/>
      <c r="O2167" s="8"/>
      <c r="P2167" s="8"/>
      <c r="R2167" s="10">
        <f>ROUNDUP(SUM(VLOOKUP(F2167,'Pontuação'!A$2:B$11,2,FALSE),VLOOKUP(E2167,'Pontuação'!C$2:D$11,2,FALSE),VLOOKUP(H2167,'Pontuação'!I$2:J$11,2,FALSE),VLOOKUP(I2167,'Pontuação'!G$2:H$11,2,FALSE),VLOOKUP(K2167,'Pontuação'!M$2:N$13,2,FALSE)),0)</f>
        <v>1795</v>
      </c>
      <c r="S2167" s="11">
        <f t="shared" si="1"/>
        <v>180</v>
      </c>
      <c r="T2167" s="11" t="str">
        <f t="array" ref="T2167">IFERROR(INDEX('Pontuação'!G$13:G$101, MATCH(S2167, 'Pontuação'!F$13:F$101, 0)), "Faixa Indefinida")</f>
        <v>B</v>
      </c>
      <c r="U2167" s="11">
        <f t="shared" si="2"/>
        <v>0</v>
      </c>
      <c r="V2167" s="11">
        <f t="shared" si="3"/>
        <v>1</v>
      </c>
      <c r="W2167" s="11">
        <f t="shared" si="4"/>
        <v>0</v>
      </c>
      <c r="X2167" s="11">
        <f t="shared" si="5"/>
        <v>0</v>
      </c>
      <c r="Y2167" s="11">
        <f>ROUNDUP(SUM(VLOOKUP(F2167,'Pontuação 3.0'!A$2:B$11,2,FALSE),VLOOKUP(E2167,'Pontuação 3.0'!C$2:D$11,2,FALSE),VLOOKUP(H2167,'Pontuação 3.0'!I$2:J$11,2,FALSE),VLOOKUP(J2167,'Pontuação 3.0'!K$2:L$11,2,FALSE),VLOOKUP(G2167,'Pontuação 3.0'!E$2:F$11,2,FALSE),VLOOKUP(I2167,'Pontuação 3.0'!G$2:H$11,2,FALSE),VLOOKUP(K2167,'Pontuação 3.0'!M$2:N$13,2,FALSE)),0)</f>
        <v>2345</v>
      </c>
      <c r="Z2167" s="11">
        <f t="shared" si="6"/>
        <v>235</v>
      </c>
      <c r="AA2167" s="11" t="str">
        <f t="array" ref="AA2167">IFERROR(INDEX('Pontuação 3.0'!G$13:G$191, MATCH(Z2167, 'Pontuação 3.0'!F$13:F$191, 0)), "Faixa Indefinida")</f>
        <v>B</v>
      </c>
      <c r="AB2167" s="11">
        <f t="shared" si="7"/>
        <v>0</v>
      </c>
      <c r="AC2167" s="11">
        <f t="shared" si="8"/>
        <v>1</v>
      </c>
      <c r="AD2167" s="11">
        <f t="shared" si="9"/>
        <v>0</v>
      </c>
      <c r="AE2167" s="11">
        <f t="shared" si="10"/>
        <v>0</v>
      </c>
    </row>
    <row r="2168" ht="15.75" customHeight="1">
      <c r="A2168" s="7">
        <v>45657.0</v>
      </c>
      <c r="B2168" s="8" t="s">
        <v>4244</v>
      </c>
      <c r="C2168" s="8" t="s">
        <v>5068</v>
      </c>
      <c r="D2168" s="9">
        <v>1.1949080021E10</v>
      </c>
      <c r="E2168" s="8" t="s">
        <v>15428</v>
      </c>
      <c r="F2168" s="8" t="s">
        <v>15429</v>
      </c>
      <c r="G2168" s="8" t="s">
        <v>15451</v>
      </c>
      <c r="H2168" s="8" t="s">
        <v>15438</v>
      </c>
      <c r="I2168" s="8" t="s">
        <v>15423</v>
      </c>
      <c r="J2168" s="8" t="s">
        <v>15424</v>
      </c>
      <c r="K2168" s="8" t="s">
        <v>15425</v>
      </c>
      <c r="L2168" s="12" t="s">
        <v>15</v>
      </c>
      <c r="M2168" s="12" t="s">
        <v>3780</v>
      </c>
      <c r="N2168" s="12" t="s">
        <v>127</v>
      </c>
      <c r="O2168" s="12" t="s">
        <v>3797</v>
      </c>
      <c r="P2168" s="12" t="s">
        <v>17</v>
      </c>
      <c r="R2168" s="10">
        <f>ROUNDUP(SUM(VLOOKUP(F2168,'Pontuação'!A$2:B$11,2,FALSE),VLOOKUP(E2168,'Pontuação'!C$2:D$11,2,FALSE),VLOOKUP(H2168,'Pontuação'!I$2:J$11,2,FALSE),VLOOKUP(I2168,'Pontuação'!G$2:H$11,2,FALSE),VLOOKUP(K2168,'Pontuação'!M$2:N$13,2,FALSE)),0)</f>
        <v>1410</v>
      </c>
      <c r="S2168" s="11">
        <f t="shared" si="1"/>
        <v>141</v>
      </c>
      <c r="T2168" s="11" t="str">
        <f t="array" ref="T2168">IFERROR(INDEX('Pontuação'!G$13:G$101, MATCH(S2168, 'Pontuação'!F$13:F$101, 0)), "Faixa Indefinida")</f>
        <v>D</v>
      </c>
      <c r="U2168" s="11">
        <f t="shared" si="2"/>
        <v>0</v>
      </c>
      <c r="V2168" s="11">
        <f t="shared" si="3"/>
        <v>0</v>
      </c>
      <c r="W2168" s="11">
        <f t="shared" si="4"/>
        <v>0</v>
      </c>
      <c r="X2168" s="11">
        <f t="shared" si="5"/>
        <v>1</v>
      </c>
      <c r="Y2168" s="11">
        <f>ROUNDUP(SUM(VLOOKUP(F2168,'Pontuação 3.0'!A$2:B$11,2,FALSE),VLOOKUP(E2168,'Pontuação 3.0'!C$2:D$11,2,FALSE),VLOOKUP(H2168,'Pontuação 3.0'!I$2:J$11,2,FALSE),VLOOKUP(J2168,'Pontuação 3.0'!K$2:L$11,2,FALSE),VLOOKUP(G2168,'Pontuação 3.0'!E$2:F$11,2,FALSE),VLOOKUP(I2168,'Pontuação 3.0'!G$2:H$11,2,FALSE),VLOOKUP(K2168,'Pontuação 3.0'!M$2:N$13,2,FALSE)),0)</f>
        <v>1602</v>
      </c>
      <c r="Z2168" s="11">
        <f t="shared" si="6"/>
        <v>160</v>
      </c>
      <c r="AA2168" s="11" t="str">
        <f t="array" ref="AA2168">IFERROR(INDEX('Pontuação 3.0'!G$13:G$191, MATCH(Z2168, 'Pontuação 3.0'!F$13:F$191, 0)), "Faixa Indefinida")</f>
        <v>D</v>
      </c>
      <c r="AB2168" s="11">
        <f t="shared" si="7"/>
        <v>0</v>
      </c>
      <c r="AC2168" s="11">
        <f t="shared" si="8"/>
        <v>0</v>
      </c>
      <c r="AD2168" s="11">
        <f t="shared" si="9"/>
        <v>0</v>
      </c>
      <c r="AE2168" s="11">
        <f t="shared" si="10"/>
        <v>1</v>
      </c>
    </row>
    <row r="2169" ht="15.75" customHeight="1">
      <c r="A2169" s="7">
        <v>45657.0</v>
      </c>
      <c r="B2169" s="8" t="s">
        <v>3750</v>
      </c>
      <c r="C2169" s="8" t="s">
        <v>3751</v>
      </c>
      <c r="D2169" s="9">
        <v>1.9996219732E10</v>
      </c>
      <c r="E2169" s="8" t="s">
        <v>15428</v>
      </c>
      <c r="F2169" s="8" t="s">
        <v>15420</v>
      </c>
      <c r="G2169" s="8" t="s">
        <v>15421</v>
      </c>
      <c r="H2169" s="8" t="s">
        <v>15446</v>
      </c>
      <c r="I2169" s="8" t="s">
        <v>15423</v>
      </c>
      <c r="J2169" s="8" t="s">
        <v>15424</v>
      </c>
      <c r="K2169" s="8" t="s">
        <v>15432</v>
      </c>
      <c r="L2169" s="12" t="s">
        <v>15</v>
      </c>
      <c r="M2169" s="12" t="s">
        <v>3780</v>
      </c>
      <c r="N2169" s="12" t="s">
        <v>205</v>
      </c>
      <c r="O2169" s="12" t="s">
        <v>3870</v>
      </c>
      <c r="P2169" s="12" t="s">
        <v>119</v>
      </c>
      <c r="R2169" s="10">
        <f>ROUNDUP(SUM(VLOOKUP(F2169,'Pontuação'!A$2:B$11,2,FALSE),VLOOKUP(E2169,'Pontuação'!C$2:D$11,2,FALSE),VLOOKUP(H2169,'Pontuação'!I$2:J$11,2,FALSE),VLOOKUP(I2169,'Pontuação'!G$2:H$11,2,FALSE),VLOOKUP(K2169,'Pontuação'!M$2:N$13,2,FALSE)),0)</f>
        <v>1727</v>
      </c>
      <c r="S2169" s="11">
        <f t="shared" si="1"/>
        <v>173</v>
      </c>
      <c r="T2169" s="11" t="str">
        <f t="array" ref="T2169">IFERROR(INDEX('Pontuação'!G$13:G$101, MATCH(S2169, 'Pontuação'!F$13:F$101, 0)), "Faixa Indefinida")</f>
        <v>B</v>
      </c>
      <c r="U2169" s="11">
        <f t="shared" si="2"/>
        <v>0</v>
      </c>
      <c r="V2169" s="11">
        <f t="shared" si="3"/>
        <v>1</v>
      </c>
      <c r="W2169" s="11">
        <f t="shared" si="4"/>
        <v>0</v>
      </c>
      <c r="X2169" s="11">
        <f t="shared" si="5"/>
        <v>0</v>
      </c>
      <c r="Y2169" s="11">
        <f>ROUNDUP(SUM(VLOOKUP(F2169,'Pontuação 3.0'!A$2:B$11,2,FALSE),VLOOKUP(E2169,'Pontuação 3.0'!C$2:D$11,2,FALSE),VLOOKUP(H2169,'Pontuação 3.0'!I$2:J$11,2,FALSE),VLOOKUP(J2169,'Pontuação 3.0'!K$2:L$11,2,FALSE),VLOOKUP(G2169,'Pontuação 3.0'!E$2:F$11,2,FALSE),VLOOKUP(I2169,'Pontuação 3.0'!G$2:H$11,2,FALSE),VLOOKUP(K2169,'Pontuação 3.0'!M$2:N$13,2,FALSE)),0)</f>
        <v>2155</v>
      </c>
      <c r="Z2169" s="11">
        <f t="shared" si="6"/>
        <v>216</v>
      </c>
      <c r="AA2169" s="11" t="str">
        <f t="array" ref="AA2169">IFERROR(INDEX('Pontuação 3.0'!G$13:G$191, MATCH(Z2169, 'Pontuação 3.0'!F$13:F$191, 0)), "Faixa Indefinida")</f>
        <v>B</v>
      </c>
      <c r="AB2169" s="11">
        <f t="shared" si="7"/>
        <v>0</v>
      </c>
      <c r="AC2169" s="11">
        <f t="shared" si="8"/>
        <v>1</v>
      </c>
      <c r="AD2169" s="11">
        <f t="shared" si="9"/>
        <v>0</v>
      </c>
      <c r="AE2169" s="11">
        <f t="shared" si="10"/>
        <v>0</v>
      </c>
    </row>
    <row r="2170" ht="15.75" customHeight="1">
      <c r="A2170" s="7">
        <v>45657.0</v>
      </c>
      <c r="B2170" s="8" t="s">
        <v>5069</v>
      </c>
      <c r="C2170" s="8" t="s">
        <v>5070</v>
      </c>
      <c r="D2170" s="8" t="s">
        <v>5071</v>
      </c>
      <c r="E2170" s="8" t="s">
        <v>15428</v>
      </c>
      <c r="F2170" s="8" t="s">
        <v>15442</v>
      </c>
      <c r="G2170" s="8" t="s">
        <v>15430</v>
      </c>
      <c r="H2170" s="8" t="s">
        <v>15446</v>
      </c>
      <c r="I2170" s="8" t="s">
        <v>15423</v>
      </c>
      <c r="J2170" s="8" t="s">
        <v>15424</v>
      </c>
      <c r="K2170" s="8" t="s">
        <v>15439</v>
      </c>
      <c r="L2170" s="12" t="s">
        <v>15</v>
      </c>
      <c r="M2170" s="12" t="s">
        <v>3780</v>
      </c>
      <c r="N2170" s="12" t="s">
        <v>300</v>
      </c>
      <c r="O2170" s="12" t="s">
        <v>3781</v>
      </c>
      <c r="P2170" s="12" t="s">
        <v>119</v>
      </c>
      <c r="R2170" s="10">
        <f>ROUNDUP(SUM(VLOOKUP(F2170,'Pontuação'!A$2:B$11,2,FALSE),VLOOKUP(E2170,'Pontuação'!C$2:D$11,2,FALSE),VLOOKUP(H2170,'Pontuação'!I$2:J$11,2,FALSE),VLOOKUP(I2170,'Pontuação'!G$2:H$11,2,FALSE),VLOOKUP(K2170,'Pontuação'!M$2:N$13,2,FALSE)),0)</f>
        <v>1627</v>
      </c>
      <c r="S2170" s="11">
        <f t="shared" si="1"/>
        <v>163</v>
      </c>
      <c r="T2170" s="11" t="str">
        <f t="array" ref="T2170">IFERROR(INDEX('Pontuação'!G$13:G$101, MATCH(S2170, 'Pontuação'!F$13:F$101, 0)), "Faixa Indefinida")</f>
        <v>C</v>
      </c>
      <c r="U2170" s="11">
        <f t="shared" si="2"/>
        <v>0</v>
      </c>
      <c r="V2170" s="11">
        <f t="shared" si="3"/>
        <v>0</v>
      </c>
      <c r="W2170" s="11">
        <f t="shared" si="4"/>
        <v>1</v>
      </c>
      <c r="X2170" s="11">
        <f t="shared" si="5"/>
        <v>0</v>
      </c>
      <c r="Y2170" s="11">
        <f>ROUNDUP(SUM(VLOOKUP(F2170,'Pontuação 3.0'!A$2:B$11,2,FALSE),VLOOKUP(E2170,'Pontuação 3.0'!C$2:D$11,2,FALSE),VLOOKUP(H2170,'Pontuação 3.0'!I$2:J$11,2,FALSE),VLOOKUP(J2170,'Pontuação 3.0'!K$2:L$11,2,FALSE),VLOOKUP(G2170,'Pontuação 3.0'!E$2:F$11,2,FALSE),VLOOKUP(I2170,'Pontuação 3.0'!G$2:H$11,2,FALSE),VLOOKUP(K2170,'Pontuação 3.0'!M$2:N$13,2,FALSE)),0)</f>
        <v>2054</v>
      </c>
      <c r="Z2170" s="11">
        <f t="shared" si="6"/>
        <v>205</v>
      </c>
      <c r="AA2170" s="11" t="str">
        <f t="array" ref="AA2170">IFERROR(INDEX('Pontuação 3.0'!G$13:G$191, MATCH(Z2170, 'Pontuação 3.0'!F$13:F$191, 0)), "Faixa Indefinida")</f>
        <v>C</v>
      </c>
      <c r="AB2170" s="11">
        <f t="shared" si="7"/>
        <v>0</v>
      </c>
      <c r="AC2170" s="11">
        <f t="shared" si="8"/>
        <v>0</v>
      </c>
      <c r="AD2170" s="11">
        <f t="shared" si="9"/>
        <v>1</v>
      </c>
      <c r="AE2170" s="11">
        <f t="shared" si="10"/>
        <v>0</v>
      </c>
    </row>
    <row r="2171" ht="15.75" customHeight="1">
      <c r="A2171" s="7">
        <v>45657.0</v>
      </c>
      <c r="B2171" s="8" t="s">
        <v>5072</v>
      </c>
      <c r="C2171" s="8" t="s">
        <v>5073</v>
      </c>
      <c r="D2171" s="9">
        <v>4.7997127521E10</v>
      </c>
      <c r="E2171" s="8" t="s">
        <v>15428</v>
      </c>
      <c r="F2171" s="8" t="s">
        <v>15420</v>
      </c>
      <c r="G2171" s="8" t="s">
        <v>15430</v>
      </c>
      <c r="H2171" s="8" t="s">
        <v>15446</v>
      </c>
      <c r="I2171" s="8" t="s">
        <v>15431</v>
      </c>
      <c r="J2171" s="8" t="s">
        <v>15424</v>
      </c>
      <c r="K2171" s="8" t="s">
        <v>15432</v>
      </c>
      <c r="L2171" s="12" t="s">
        <v>15</v>
      </c>
      <c r="M2171" s="12" t="s">
        <v>3780</v>
      </c>
      <c r="N2171" s="12" t="s">
        <v>1255</v>
      </c>
      <c r="O2171" s="12" t="s">
        <v>3781</v>
      </c>
      <c r="P2171" s="12" t="s">
        <v>119</v>
      </c>
      <c r="R2171" s="10">
        <f>ROUNDUP(SUM(VLOOKUP(F2171,'Pontuação'!A$2:B$11,2,FALSE),VLOOKUP(E2171,'Pontuação'!C$2:D$11,2,FALSE),VLOOKUP(H2171,'Pontuação'!I$2:J$11,2,FALSE),VLOOKUP(I2171,'Pontuação'!G$2:H$11,2,FALSE),VLOOKUP(K2171,'Pontuação'!M$2:N$13,2,FALSE)),0)</f>
        <v>1832</v>
      </c>
      <c r="S2171" s="11">
        <f t="shared" si="1"/>
        <v>183</v>
      </c>
      <c r="T2171" s="11" t="str">
        <f t="array" ref="T2171">IFERROR(INDEX('Pontuação'!G$13:G$101, MATCH(S2171, 'Pontuação'!F$13:F$101, 0)), "Faixa Indefinida")</f>
        <v>B</v>
      </c>
      <c r="U2171" s="11">
        <f t="shared" si="2"/>
        <v>0</v>
      </c>
      <c r="V2171" s="11">
        <f t="shared" si="3"/>
        <v>1</v>
      </c>
      <c r="W2171" s="11">
        <f t="shared" si="4"/>
        <v>0</v>
      </c>
      <c r="X2171" s="11">
        <f t="shared" si="5"/>
        <v>0</v>
      </c>
      <c r="Y2171" s="11">
        <f>ROUNDUP(SUM(VLOOKUP(F2171,'Pontuação 3.0'!A$2:B$11,2,FALSE),VLOOKUP(E2171,'Pontuação 3.0'!C$2:D$11,2,FALSE),VLOOKUP(H2171,'Pontuação 3.0'!I$2:J$11,2,FALSE),VLOOKUP(J2171,'Pontuação 3.0'!K$2:L$11,2,FALSE),VLOOKUP(G2171,'Pontuação 3.0'!E$2:F$11,2,FALSE),VLOOKUP(I2171,'Pontuação 3.0'!G$2:H$11,2,FALSE),VLOOKUP(K2171,'Pontuação 3.0'!M$2:N$13,2,FALSE)),0)</f>
        <v>2447</v>
      </c>
      <c r="Z2171" s="11">
        <f t="shared" si="6"/>
        <v>245</v>
      </c>
      <c r="AA2171" s="11" t="str">
        <f t="array" ref="AA2171">IFERROR(INDEX('Pontuação 3.0'!G$13:G$191, MATCH(Z2171, 'Pontuação 3.0'!F$13:F$191, 0)), "Faixa Indefinida")</f>
        <v>A</v>
      </c>
      <c r="AB2171" s="11">
        <f t="shared" si="7"/>
        <v>1</v>
      </c>
      <c r="AC2171" s="11">
        <f t="shared" si="8"/>
        <v>0</v>
      </c>
      <c r="AD2171" s="11">
        <f t="shared" si="9"/>
        <v>0</v>
      </c>
      <c r="AE2171" s="11">
        <f t="shared" si="10"/>
        <v>0</v>
      </c>
    </row>
    <row r="2172" ht="15.75" customHeight="1">
      <c r="A2172" s="7">
        <v>45657.0</v>
      </c>
      <c r="B2172" s="8" t="s">
        <v>5074</v>
      </c>
      <c r="C2172" s="8" t="s">
        <v>5075</v>
      </c>
      <c r="D2172" s="8" t="s">
        <v>5076</v>
      </c>
      <c r="E2172" s="8" t="s">
        <v>15428</v>
      </c>
      <c r="F2172" s="8" t="s">
        <v>15442</v>
      </c>
      <c r="G2172" s="8" t="s">
        <v>15421</v>
      </c>
      <c r="H2172" s="8" t="s">
        <v>15443</v>
      </c>
      <c r="I2172" s="8" t="s">
        <v>15625</v>
      </c>
      <c r="J2172" s="8" t="s">
        <v>15448</v>
      </c>
      <c r="K2172" s="8" t="s">
        <v>15439</v>
      </c>
      <c r="L2172" s="12" t="s">
        <v>15</v>
      </c>
      <c r="M2172" s="12" t="s">
        <v>3780</v>
      </c>
      <c r="N2172" s="12" t="s">
        <v>93</v>
      </c>
      <c r="O2172" s="12" t="s">
        <v>3781</v>
      </c>
      <c r="P2172" s="12" t="s">
        <v>119</v>
      </c>
      <c r="R2172" s="10">
        <f>ROUNDUP(SUM(VLOOKUP(F2172,'Pontuação'!A$2:B$11,2,FALSE),VLOOKUP(E2172,'Pontuação'!C$2:D$11,2,FALSE),VLOOKUP(H2172,'Pontuação'!I$2:J$11,2,FALSE),VLOOKUP(I2172,'Pontuação'!G$2:H$11,2,FALSE),VLOOKUP(K2172,'Pontuação'!M$2:N$13,2,FALSE)),0)</f>
        <v>1909</v>
      </c>
      <c r="S2172" s="11">
        <f t="shared" si="1"/>
        <v>191</v>
      </c>
      <c r="T2172" s="11" t="str">
        <f t="array" ref="T2172">IFERROR(INDEX('Pontuação'!G$13:G$101, MATCH(S2172, 'Pontuação'!F$13:F$101, 0)), "Faixa Indefinida")</f>
        <v>A</v>
      </c>
      <c r="U2172" s="11">
        <f t="shared" si="2"/>
        <v>1</v>
      </c>
      <c r="V2172" s="11">
        <f t="shared" si="3"/>
        <v>0</v>
      </c>
      <c r="W2172" s="11">
        <f t="shared" si="4"/>
        <v>0</v>
      </c>
      <c r="X2172" s="11">
        <f t="shared" si="5"/>
        <v>0</v>
      </c>
      <c r="Y2172" s="11">
        <f>ROUNDUP(SUM(VLOOKUP(F2172,'Pontuação 3.0'!A$2:B$11,2,FALSE),VLOOKUP(E2172,'Pontuação 3.0'!C$2:D$11,2,FALSE),VLOOKUP(H2172,'Pontuação 3.0'!I$2:J$11,2,FALSE),VLOOKUP(J2172,'Pontuação 3.0'!K$2:L$11,2,FALSE),VLOOKUP(G2172,'Pontuação 3.0'!E$2:F$11,2,FALSE),VLOOKUP(I2172,'Pontuação 3.0'!G$2:H$11,2,FALSE),VLOOKUP(K2172,'Pontuação 3.0'!M$2:N$13,2,FALSE)),0)</f>
        <v>2034</v>
      </c>
      <c r="Z2172" s="11">
        <f t="shared" si="6"/>
        <v>203</v>
      </c>
      <c r="AA2172" s="11" t="str">
        <f t="array" ref="AA2172">IFERROR(INDEX('Pontuação 3.0'!G$13:G$191, MATCH(Z2172, 'Pontuação 3.0'!F$13:F$191, 0)), "Faixa Indefinida")</f>
        <v>C</v>
      </c>
      <c r="AB2172" s="11">
        <f t="shared" si="7"/>
        <v>0</v>
      </c>
      <c r="AC2172" s="11">
        <f t="shared" si="8"/>
        <v>0</v>
      </c>
      <c r="AD2172" s="11">
        <f t="shared" si="9"/>
        <v>1</v>
      </c>
      <c r="AE2172" s="11">
        <f t="shared" si="10"/>
        <v>0</v>
      </c>
    </row>
    <row r="2173" ht="15.75" customHeight="1">
      <c r="A2173" s="7">
        <v>45657.0</v>
      </c>
      <c r="B2173" s="8" t="s">
        <v>5077</v>
      </c>
      <c r="C2173" s="8" t="s">
        <v>5078</v>
      </c>
      <c r="D2173" s="9">
        <v>3.1986811578E10</v>
      </c>
      <c r="E2173" s="8" t="s">
        <v>15428</v>
      </c>
      <c r="F2173" s="8" t="s">
        <v>15442</v>
      </c>
      <c r="G2173" s="8" t="s">
        <v>15421</v>
      </c>
      <c r="H2173" s="8" t="s">
        <v>15446</v>
      </c>
      <c r="I2173" s="8" t="s">
        <v>15433</v>
      </c>
      <c r="J2173" s="8" t="s">
        <v>15424</v>
      </c>
      <c r="K2173" s="8" t="s">
        <v>15432</v>
      </c>
      <c r="L2173" s="12" t="s">
        <v>15</v>
      </c>
      <c r="M2173" s="12" t="s">
        <v>3780</v>
      </c>
      <c r="N2173" s="12" t="s">
        <v>710</v>
      </c>
      <c r="O2173" s="12" t="s">
        <v>3781</v>
      </c>
      <c r="P2173" s="12" t="s">
        <v>119</v>
      </c>
      <c r="R2173" s="10">
        <f>ROUNDUP(SUM(VLOOKUP(F2173,'Pontuação'!A$2:B$11,2,FALSE),VLOOKUP(E2173,'Pontuação'!C$2:D$11,2,FALSE),VLOOKUP(H2173,'Pontuação'!I$2:J$11,2,FALSE),VLOOKUP(I2173,'Pontuação'!G$2:H$11,2,FALSE),VLOOKUP(K2173,'Pontuação'!M$2:N$13,2,FALSE)),0)</f>
        <v>1993</v>
      </c>
      <c r="S2173" s="11">
        <f t="shared" si="1"/>
        <v>199</v>
      </c>
      <c r="T2173" s="11" t="str">
        <f t="array" ref="T2173">IFERROR(INDEX('Pontuação'!G$13:G$101, MATCH(S2173, 'Pontuação'!F$13:F$101, 0)), "Faixa Indefinida")</f>
        <v>A</v>
      </c>
      <c r="U2173" s="11">
        <f t="shared" si="2"/>
        <v>1</v>
      </c>
      <c r="V2173" s="11">
        <f t="shared" si="3"/>
        <v>0</v>
      </c>
      <c r="W2173" s="11">
        <f t="shared" si="4"/>
        <v>0</v>
      </c>
      <c r="X2173" s="11">
        <f t="shared" si="5"/>
        <v>0</v>
      </c>
      <c r="Y2173" s="11">
        <f>ROUNDUP(SUM(VLOOKUP(F2173,'Pontuação 3.0'!A$2:B$11,2,FALSE),VLOOKUP(E2173,'Pontuação 3.0'!C$2:D$11,2,FALSE),VLOOKUP(H2173,'Pontuação 3.0'!I$2:J$11,2,FALSE),VLOOKUP(J2173,'Pontuação 3.0'!K$2:L$11,2,FALSE),VLOOKUP(G2173,'Pontuação 3.0'!E$2:F$11,2,FALSE),VLOOKUP(I2173,'Pontuação 3.0'!G$2:H$11,2,FALSE),VLOOKUP(K2173,'Pontuação 3.0'!M$2:N$13,2,FALSE)),0)</f>
        <v>2297</v>
      </c>
      <c r="Z2173" s="11">
        <f t="shared" si="6"/>
        <v>230</v>
      </c>
      <c r="AA2173" s="11" t="str">
        <f t="array" ref="AA2173">IFERROR(INDEX('Pontuação 3.0'!G$13:G$191, MATCH(Z2173, 'Pontuação 3.0'!F$13:F$191, 0)), "Faixa Indefinida")</f>
        <v>B</v>
      </c>
      <c r="AB2173" s="11">
        <f t="shared" si="7"/>
        <v>0</v>
      </c>
      <c r="AC2173" s="11">
        <f t="shared" si="8"/>
        <v>1</v>
      </c>
      <c r="AD2173" s="11">
        <f t="shared" si="9"/>
        <v>0</v>
      </c>
      <c r="AE2173" s="11">
        <f t="shared" si="10"/>
        <v>0</v>
      </c>
    </row>
    <row r="2174" ht="15.75" customHeight="1">
      <c r="A2174" s="7">
        <v>45657.0</v>
      </c>
      <c r="B2174" s="8" t="s">
        <v>5081</v>
      </c>
      <c r="C2174" s="8" t="s">
        <v>5082</v>
      </c>
      <c r="D2174" s="9">
        <v>4.7999888925E10</v>
      </c>
      <c r="E2174" s="8" t="s">
        <v>15428</v>
      </c>
      <c r="F2174" s="8" t="s">
        <v>15442</v>
      </c>
      <c r="G2174" s="8" t="s">
        <v>15421</v>
      </c>
      <c r="H2174" s="8" t="s">
        <v>15438</v>
      </c>
      <c r="I2174" s="8" t="s">
        <v>15431</v>
      </c>
      <c r="J2174" s="8" t="s">
        <v>15424</v>
      </c>
      <c r="K2174" s="8" t="s">
        <v>15425</v>
      </c>
      <c r="L2174" s="12" t="s">
        <v>15</v>
      </c>
      <c r="M2174" s="12" t="s">
        <v>3780</v>
      </c>
      <c r="N2174" s="12" t="s">
        <v>354</v>
      </c>
      <c r="O2174" s="12" t="s">
        <v>3781</v>
      </c>
      <c r="P2174" s="12" t="s">
        <v>17</v>
      </c>
      <c r="R2174" s="10">
        <f>ROUNDUP(SUM(VLOOKUP(F2174,'Pontuação'!A$2:B$11,2,FALSE),VLOOKUP(E2174,'Pontuação'!C$2:D$11,2,FALSE),VLOOKUP(H2174,'Pontuação'!I$2:J$11,2,FALSE),VLOOKUP(I2174,'Pontuação'!G$2:H$11,2,FALSE),VLOOKUP(K2174,'Pontuação'!M$2:N$13,2,FALSE)),0)</f>
        <v>1532</v>
      </c>
      <c r="S2174" s="11">
        <f t="shared" si="1"/>
        <v>153</v>
      </c>
      <c r="T2174" s="11" t="str">
        <f t="array" ref="T2174">IFERROR(INDEX('Pontuação'!G$13:G$101, MATCH(S2174, 'Pontuação'!F$13:F$101, 0)), "Faixa Indefinida")</f>
        <v>C</v>
      </c>
      <c r="U2174" s="11">
        <f t="shared" si="2"/>
        <v>0</v>
      </c>
      <c r="V2174" s="11">
        <f t="shared" si="3"/>
        <v>0</v>
      </c>
      <c r="W2174" s="11">
        <f t="shared" si="4"/>
        <v>1</v>
      </c>
      <c r="X2174" s="11">
        <f t="shared" si="5"/>
        <v>0</v>
      </c>
      <c r="Y2174" s="11">
        <f>ROUNDUP(SUM(VLOOKUP(F2174,'Pontuação 3.0'!A$2:B$11,2,FALSE),VLOOKUP(E2174,'Pontuação 3.0'!C$2:D$11,2,FALSE),VLOOKUP(H2174,'Pontuação 3.0'!I$2:J$11,2,FALSE),VLOOKUP(J2174,'Pontuação 3.0'!K$2:L$11,2,FALSE),VLOOKUP(G2174,'Pontuação 3.0'!E$2:F$11,2,FALSE),VLOOKUP(I2174,'Pontuação 3.0'!G$2:H$11,2,FALSE),VLOOKUP(K2174,'Pontuação 3.0'!M$2:N$13,2,FALSE)),0)</f>
        <v>1853</v>
      </c>
      <c r="Z2174" s="11">
        <f t="shared" si="6"/>
        <v>185</v>
      </c>
      <c r="AA2174" s="11" t="str">
        <f t="array" ref="AA2174">IFERROR(INDEX('Pontuação 3.0'!G$13:G$191, MATCH(Z2174, 'Pontuação 3.0'!F$13:F$191, 0)), "Faixa Indefinida")</f>
        <v>D</v>
      </c>
      <c r="AB2174" s="11">
        <f t="shared" si="7"/>
        <v>0</v>
      </c>
      <c r="AC2174" s="11">
        <f t="shared" si="8"/>
        <v>0</v>
      </c>
      <c r="AD2174" s="11">
        <f t="shared" si="9"/>
        <v>0</v>
      </c>
      <c r="AE2174" s="11">
        <f t="shared" si="10"/>
        <v>1</v>
      </c>
    </row>
    <row r="2175" ht="15.75" customHeight="1">
      <c r="A2175" s="7">
        <v>45657.0</v>
      </c>
      <c r="B2175" s="8" t="s">
        <v>5083</v>
      </c>
      <c r="C2175" s="8" t="s">
        <v>5084</v>
      </c>
      <c r="D2175" s="9">
        <v>2.1975489404E10</v>
      </c>
      <c r="E2175" s="8" t="s">
        <v>15428</v>
      </c>
      <c r="F2175" s="8" t="s">
        <v>15442</v>
      </c>
      <c r="G2175" s="8" t="s">
        <v>15430</v>
      </c>
      <c r="H2175" s="8" t="s">
        <v>15471</v>
      </c>
      <c r="I2175" s="8" t="s">
        <v>15431</v>
      </c>
      <c r="J2175" s="8" t="s">
        <v>15424</v>
      </c>
      <c r="K2175" s="8" t="s">
        <v>15480</v>
      </c>
      <c r="L2175" s="12" t="s">
        <v>15</v>
      </c>
      <c r="M2175" s="12" t="s">
        <v>3780</v>
      </c>
      <c r="N2175" s="12" t="s">
        <v>1677</v>
      </c>
      <c r="O2175" s="12" t="s">
        <v>3797</v>
      </c>
      <c r="P2175" s="12" t="s">
        <v>119</v>
      </c>
      <c r="R2175" s="10">
        <f>ROUNDUP(SUM(VLOOKUP(F2175,'Pontuação'!A$2:B$11,2,FALSE),VLOOKUP(E2175,'Pontuação'!C$2:D$11,2,FALSE),VLOOKUP(H2175,'Pontuação'!I$2:J$11,2,FALSE),VLOOKUP(I2175,'Pontuação'!G$2:H$11,2,FALSE),VLOOKUP(K2175,'Pontuação'!M$2:N$13,2,FALSE)),0)</f>
        <v>1425</v>
      </c>
      <c r="S2175" s="11">
        <f t="shared" si="1"/>
        <v>143</v>
      </c>
      <c r="T2175" s="11" t="str">
        <f t="array" ref="T2175">IFERROR(INDEX('Pontuação'!G$13:G$101, MATCH(S2175, 'Pontuação'!F$13:F$101, 0)), "Faixa Indefinida")</f>
        <v>D</v>
      </c>
      <c r="U2175" s="11">
        <f t="shared" si="2"/>
        <v>0</v>
      </c>
      <c r="V2175" s="11">
        <f t="shared" si="3"/>
        <v>0</v>
      </c>
      <c r="W2175" s="11">
        <f t="shared" si="4"/>
        <v>0</v>
      </c>
      <c r="X2175" s="11">
        <f t="shared" si="5"/>
        <v>1</v>
      </c>
      <c r="Y2175" s="11">
        <f>ROUNDUP(SUM(VLOOKUP(F2175,'Pontuação 3.0'!A$2:B$11,2,FALSE),VLOOKUP(E2175,'Pontuação 3.0'!C$2:D$11,2,FALSE),VLOOKUP(H2175,'Pontuação 3.0'!I$2:J$11,2,FALSE),VLOOKUP(J2175,'Pontuação 3.0'!K$2:L$11,2,FALSE),VLOOKUP(G2175,'Pontuação 3.0'!E$2:F$11,2,FALSE),VLOOKUP(I2175,'Pontuação 3.0'!G$2:H$11,2,FALSE),VLOOKUP(K2175,'Pontuação 3.0'!M$2:N$13,2,FALSE)),0)</f>
        <v>2003</v>
      </c>
      <c r="Z2175" s="11">
        <f t="shared" si="6"/>
        <v>200</v>
      </c>
      <c r="AA2175" s="11" t="str">
        <f t="array" ref="AA2175">IFERROR(INDEX('Pontuação 3.0'!G$13:G$191, MATCH(Z2175, 'Pontuação 3.0'!F$13:F$191, 0)), "Faixa Indefinida")</f>
        <v>C</v>
      </c>
      <c r="AB2175" s="11">
        <f t="shared" si="7"/>
        <v>0</v>
      </c>
      <c r="AC2175" s="11">
        <f t="shared" si="8"/>
        <v>0</v>
      </c>
      <c r="AD2175" s="11">
        <f t="shared" si="9"/>
        <v>1</v>
      </c>
      <c r="AE2175" s="11">
        <f t="shared" si="10"/>
        <v>0</v>
      </c>
    </row>
    <row r="2176" ht="15.75" customHeight="1">
      <c r="A2176" s="7">
        <v>45657.0</v>
      </c>
      <c r="B2176" s="8" t="s">
        <v>5079</v>
      </c>
      <c r="C2176" s="8" t="s">
        <v>5080</v>
      </c>
      <c r="D2176" s="9">
        <v>4.1998539851E10</v>
      </c>
      <c r="E2176" s="8" t="s">
        <v>15428</v>
      </c>
      <c r="F2176" s="8" t="s">
        <v>15420</v>
      </c>
      <c r="G2176" s="8" t="s">
        <v>15586</v>
      </c>
      <c r="H2176" s="8" t="s">
        <v>15438</v>
      </c>
      <c r="I2176" s="8" t="s">
        <v>15423</v>
      </c>
      <c r="J2176" s="8" t="s">
        <v>15424</v>
      </c>
      <c r="K2176" s="8" t="s">
        <v>15432</v>
      </c>
      <c r="L2176" s="12" t="s">
        <v>15</v>
      </c>
      <c r="M2176" s="12" t="s">
        <v>3780</v>
      </c>
      <c r="N2176" s="12" t="s">
        <v>205</v>
      </c>
      <c r="O2176" s="12" t="s">
        <v>3781</v>
      </c>
      <c r="P2176" s="12" t="s">
        <v>119</v>
      </c>
      <c r="R2176" s="10">
        <f>ROUNDUP(SUM(VLOOKUP(F2176,'Pontuação'!A$2:B$11,2,FALSE),VLOOKUP(E2176,'Pontuação'!C$2:D$11,2,FALSE),VLOOKUP(H2176,'Pontuação'!I$2:J$11,2,FALSE),VLOOKUP(I2176,'Pontuação'!G$2:H$11,2,FALSE),VLOOKUP(K2176,'Pontuação'!M$2:N$13,2,FALSE)),0)</f>
        <v>1571</v>
      </c>
      <c r="S2176" s="11">
        <f t="shared" si="1"/>
        <v>157</v>
      </c>
      <c r="T2176" s="11" t="str">
        <f t="array" ref="T2176">IFERROR(INDEX('Pontuação'!G$13:G$101, MATCH(S2176, 'Pontuação'!F$13:F$101, 0)), "Faixa Indefinida")</f>
        <v>C</v>
      </c>
      <c r="U2176" s="11">
        <f t="shared" si="2"/>
        <v>0</v>
      </c>
      <c r="V2176" s="11">
        <f t="shared" si="3"/>
        <v>0</v>
      </c>
      <c r="W2176" s="11">
        <f t="shared" si="4"/>
        <v>1</v>
      </c>
      <c r="X2176" s="11">
        <f t="shared" si="5"/>
        <v>0</v>
      </c>
      <c r="Y2176" s="11">
        <f>ROUNDUP(SUM(VLOOKUP(F2176,'Pontuação 3.0'!A$2:B$11,2,FALSE),VLOOKUP(E2176,'Pontuação 3.0'!C$2:D$11,2,FALSE),VLOOKUP(H2176,'Pontuação 3.0'!I$2:J$11,2,FALSE),VLOOKUP(J2176,'Pontuação 3.0'!K$2:L$11,2,FALSE),VLOOKUP(G2176,'Pontuação 3.0'!E$2:F$11,2,FALSE),VLOOKUP(I2176,'Pontuação 3.0'!G$2:H$11,2,FALSE),VLOOKUP(K2176,'Pontuação 3.0'!M$2:N$13,2,FALSE)),0)</f>
        <v>2120</v>
      </c>
      <c r="Z2176" s="11">
        <f t="shared" si="6"/>
        <v>212</v>
      </c>
      <c r="AA2176" s="11" t="str">
        <f t="array" ref="AA2176">IFERROR(INDEX('Pontuação 3.0'!G$13:G$191, MATCH(Z2176, 'Pontuação 3.0'!F$13:F$191, 0)), "Faixa Indefinida")</f>
        <v>C</v>
      </c>
      <c r="AB2176" s="11">
        <f t="shared" si="7"/>
        <v>0</v>
      </c>
      <c r="AC2176" s="11">
        <f t="shared" si="8"/>
        <v>0</v>
      </c>
      <c r="AD2176" s="11">
        <f t="shared" si="9"/>
        <v>1</v>
      </c>
      <c r="AE2176" s="11">
        <f t="shared" si="10"/>
        <v>0</v>
      </c>
    </row>
    <row r="2177" ht="15.75" customHeight="1">
      <c r="A2177" s="7">
        <v>45657.0</v>
      </c>
      <c r="B2177" s="8" t="s">
        <v>730</v>
      </c>
      <c r="C2177" s="8" t="s">
        <v>5089</v>
      </c>
      <c r="D2177" s="9">
        <v>4.4984262445E10</v>
      </c>
      <c r="E2177" s="8" t="s">
        <v>15428</v>
      </c>
      <c r="F2177" s="8" t="s">
        <v>15429</v>
      </c>
      <c r="G2177" s="8" t="s">
        <v>15430</v>
      </c>
      <c r="H2177" s="8" t="s">
        <v>15443</v>
      </c>
      <c r="I2177" s="8" t="s">
        <v>15423</v>
      </c>
      <c r="J2177" s="8" t="s">
        <v>15424</v>
      </c>
      <c r="K2177" s="8" t="s">
        <v>15425</v>
      </c>
      <c r="L2177" s="12" t="s">
        <v>15</v>
      </c>
      <c r="M2177" s="12" t="s">
        <v>3780</v>
      </c>
      <c r="N2177" s="12" t="s">
        <v>205</v>
      </c>
      <c r="O2177" s="12" t="s">
        <v>3781</v>
      </c>
      <c r="P2177" s="12" t="s">
        <v>17</v>
      </c>
      <c r="R2177" s="10">
        <f>ROUNDUP(SUM(VLOOKUP(F2177,'Pontuação'!A$2:B$11,2,FALSE),VLOOKUP(E2177,'Pontuação'!C$2:D$11,2,FALSE),VLOOKUP(H2177,'Pontuação'!I$2:J$11,2,FALSE),VLOOKUP(I2177,'Pontuação'!G$2:H$11,2,FALSE),VLOOKUP(K2177,'Pontuação'!M$2:N$13,2,FALSE)),0)</f>
        <v>1550</v>
      </c>
      <c r="S2177" s="11">
        <f t="shared" si="1"/>
        <v>155</v>
      </c>
      <c r="T2177" s="11" t="str">
        <f t="array" ref="T2177">IFERROR(INDEX('Pontuação'!G$13:G$101, MATCH(S2177, 'Pontuação'!F$13:F$101, 0)), "Faixa Indefinida")</f>
        <v>C</v>
      </c>
      <c r="U2177" s="11">
        <f t="shared" si="2"/>
        <v>0</v>
      </c>
      <c r="V2177" s="11">
        <f t="shared" si="3"/>
        <v>0</v>
      </c>
      <c r="W2177" s="11">
        <f t="shared" si="4"/>
        <v>1</v>
      </c>
      <c r="X2177" s="11">
        <f t="shared" si="5"/>
        <v>0</v>
      </c>
      <c r="Y2177" s="11">
        <f>ROUNDUP(SUM(VLOOKUP(F2177,'Pontuação 3.0'!A$2:B$11,2,FALSE),VLOOKUP(E2177,'Pontuação 3.0'!C$2:D$11,2,FALSE),VLOOKUP(H2177,'Pontuação 3.0'!I$2:J$11,2,FALSE),VLOOKUP(J2177,'Pontuação 3.0'!K$2:L$11,2,FALSE),VLOOKUP(G2177,'Pontuação 3.0'!E$2:F$11,2,FALSE),VLOOKUP(I2177,'Pontuação 3.0'!G$2:H$11,2,FALSE),VLOOKUP(K2177,'Pontuação 3.0'!M$2:N$13,2,FALSE)),0)</f>
        <v>1836</v>
      </c>
      <c r="Z2177" s="11">
        <f t="shared" si="6"/>
        <v>184</v>
      </c>
      <c r="AA2177" s="11" t="str">
        <f t="array" ref="AA2177">IFERROR(INDEX('Pontuação 3.0'!G$13:G$191, MATCH(Z2177, 'Pontuação 3.0'!F$13:F$191, 0)), "Faixa Indefinida")</f>
        <v>D</v>
      </c>
      <c r="AB2177" s="11">
        <f t="shared" si="7"/>
        <v>0</v>
      </c>
      <c r="AC2177" s="11">
        <f t="shared" si="8"/>
        <v>0</v>
      </c>
      <c r="AD2177" s="11">
        <f t="shared" si="9"/>
        <v>0</v>
      </c>
      <c r="AE2177" s="11">
        <f t="shared" si="10"/>
        <v>1</v>
      </c>
    </row>
    <row r="2178" ht="15.75" customHeight="1">
      <c r="A2178" s="7">
        <v>45657.0</v>
      </c>
      <c r="B2178" s="8" t="s">
        <v>5093</v>
      </c>
      <c r="C2178" s="8" t="s">
        <v>5094</v>
      </c>
      <c r="D2178" s="8" t="s">
        <v>5095</v>
      </c>
      <c r="E2178" s="8" t="s">
        <v>15428</v>
      </c>
      <c r="F2178" s="8" t="s">
        <v>15420</v>
      </c>
      <c r="G2178" s="8" t="s">
        <v>15430</v>
      </c>
      <c r="H2178" s="8" t="s">
        <v>15446</v>
      </c>
      <c r="I2178" s="8" t="s">
        <v>15433</v>
      </c>
      <c r="J2178" s="8" t="s">
        <v>15424</v>
      </c>
      <c r="K2178" s="8" t="s">
        <v>15439</v>
      </c>
      <c r="L2178" s="12" t="s">
        <v>15</v>
      </c>
      <c r="M2178" s="12" t="s">
        <v>3780</v>
      </c>
      <c r="N2178" s="12" t="s">
        <v>93</v>
      </c>
      <c r="O2178" s="12" t="s">
        <v>3781</v>
      </c>
      <c r="P2178" s="12" t="s">
        <v>119</v>
      </c>
      <c r="R2178" s="10">
        <f>ROUNDUP(SUM(VLOOKUP(F2178,'Pontuação'!A$2:B$11,2,FALSE),VLOOKUP(E2178,'Pontuação'!C$2:D$11,2,FALSE),VLOOKUP(H2178,'Pontuação'!I$2:J$11,2,FALSE),VLOOKUP(I2178,'Pontuação'!G$2:H$11,2,FALSE),VLOOKUP(K2178,'Pontuação'!M$2:N$13,2,FALSE)),0)</f>
        <v>1917</v>
      </c>
      <c r="S2178" s="11">
        <f t="shared" si="1"/>
        <v>192</v>
      </c>
      <c r="T2178" s="11" t="str">
        <f t="array" ref="T2178">IFERROR(INDEX('Pontuação'!G$13:G$101, MATCH(S2178, 'Pontuação'!F$13:F$101, 0)), "Faixa Indefinida")</f>
        <v>A</v>
      </c>
      <c r="U2178" s="11">
        <f t="shared" si="2"/>
        <v>1</v>
      </c>
      <c r="V2178" s="11">
        <f t="shared" si="3"/>
        <v>0</v>
      </c>
      <c r="W2178" s="11">
        <f t="shared" si="4"/>
        <v>0</v>
      </c>
      <c r="X2178" s="11">
        <f t="shared" si="5"/>
        <v>0</v>
      </c>
      <c r="Y2178" s="11">
        <f>ROUNDUP(SUM(VLOOKUP(F2178,'Pontuação 3.0'!A$2:B$11,2,FALSE),VLOOKUP(E2178,'Pontuação 3.0'!C$2:D$11,2,FALSE),VLOOKUP(H2178,'Pontuação 3.0'!I$2:J$11,2,FALSE),VLOOKUP(J2178,'Pontuação 3.0'!K$2:L$11,2,FALSE),VLOOKUP(G2178,'Pontuação 3.0'!E$2:F$11,2,FALSE),VLOOKUP(I2178,'Pontuação 3.0'!G$2:H$11,2,FALSE),VLOOKUP(K2178,'Pontuação 3.0'!M$2:N$13,2,FALSE)),0)</f>
        <v>2462</v>
      </c>
      <c r="Z2178" s="11">
        <f t="shared" si="6"/>
        <v>246</v>
      </c>
      <c r="AA2178" s="11" t="str">
        <f t="array" ref="AA2178">IFERROR(INDEX('Pontuação 3.0'!G$13:G$191, MATCH(Z2178, 'Pontuação 3.0'!F$13:F$191, 0)), "Faixa Indefinida")</f>
        <v>A</v>
      </c>
      <c r="AB2178" s="11">
        <f t="shared" si="7"/>
        <v>1</v>
      </c>
      <c r="AC2178" s="11">
        <f t="shared" si="8"/>
        <v>0</v>
      </c>
      <c r="AD2178" s="11">
        <f t="shared" si="9"/>
        <v>0</v>
      </c>
      <c r="AE2178" s="11">
        <f t="shared" si="10"/>
        <v>0</v>
      </c>
    </row>
    <row r="2179" ht="15.75" customHeight="1">
      <c r="A2179" s="7">
        <v>45657.0</v>
      </c>
      <c r="B2179" s="8" t="s">
        <v>5090</v>
      </c>
      <c r="C2179" s="8" t="s">
        <v>5091</v>
      </c>
      <c r="D2179" s="8" t="s">
        <v>5092</v>
      </c>
      <c r="E2179" s="8" t="s">
        <v>15428</v>
      </c>
      <c r="F2179" s="8" t="s">
        <v>15420</v>
      </c>
      <c r="G2179" s="8" t="s">
        <v>15430</v>
      </c>
      <c r="H2179" s="8" t="s">
        <v>15422</v>
      </c>
      <c r="I2179" s="8" t="s">
        <v>15431</v>
      </c>
      <c r="J2179" s="8" t="s">
        <v>15448</v>
      </c>
      <c r="K2179" s="8" t="s">
        <v>15425</v>
      </c>
      <c r="L2179" s="12" t="s">
        <v>15</v>
      </c>
      <c r="M2179" s="12" t="s">
        <v>3780</v>
      </c>
      <c r="N2179" s="12" t="s">
        <v>205</v>
      </c>
      <c r="O2179" s="12" t="s">
        <v>3885</v>
      </c>
      <c r="P2179" s="12" t="s">
        <v>119</v>
      </c>
      <c r="R2179" s="10">
        <f>ROUNDUP(SUM(VLOOKUP(F2179,'Pontuação'!A$2:B$11,2,FALSE),VLOOKUP(E2179,'Pontuação'!C$2:D$11,2,FALSE),VLOOKUP(H2179,'Pontuação'!I$2:J$11,2,FALSE),VLOOKUP(I2179,'Pontuação'!G$2:H$11,2,FALSE),VLOOKUP(K2179,'Pontuação'!M$2:N$13,2,FALSE)),0)</f>
        <v>1658</v>
      </c>
      <c r="S2179" s="11">
        <f t="shared" si="1"/>
        <v>166</v>
      </c>
      <c r="T2179" s="11" t="str">
        <f t="array" ref="T2179">IFERROR(INDEX('Pontuação'!G$13:G$101, MATCH(S2179, 'Pontuação'!F$13:F$101, 0)), "Faixa Indefinida")</f>
        <v>B</v>
      </c>
      <c r="U2179" s="11">
        <f t="shared" si="2"/>
        <v>0</v>
      </c>
      <c r="V2179" s="11">
        <f t="shared" si="3"/>
        <v>1</v>
      </c>
      <c r="W2179" s="11">
        <f t="shared" si="4"/>
        <v>0</v>
      </c>
      <c r="X2179" s="11">
        <f t="shared" si="5"/>
        <v>0</v>
      </c>
      <c r="Y2179" s="11">
        <f>ROUNDUP(SUM(VLOOKUP(F2179,'Pontuação 3.0'!A$2:B$11,2,FALSE),VLOOKUP(E2179,'Pontuação 3.0'!C$2:D$11,2,FALSE),VLOOKUP(H2179,'Pontuação 3.0'!I$2:J$11,2,FALSE),VLOOKUP(J2179,'Pontuação 3.0'!K$2:L$11,2,FALSE),VLOOKUP(G2179,'Pontuação 3.0'!E$2:F$11,2,FALSE),VLOOKUP(I2179,'Pontuação 3.0'!G$2:H$11,2,FALSE),VLOOKUP(K2179,'Pontuação 3.0'!M$2:N$13,2,FALSE)),0)</f>
        <v>2535</v>
      </c>
      <c r="Z2179" s="11">
        <f t="shared" si="6"/>
        <v>254</v>
      </c>
      <c r="AA2179" s="11" t="str">
        <f t="array" ref="AA2179">IFERROR(INDEX('Pontuação 3.0'!G$13:G$191, MATCH(Z2179, 'Pontuação 3.0'!F$13:F$191, 0)), "Faixa Indefinida")</f>
        <v>A</v>
      </c>
      <c r="AB2179" s="11">
        <f t="shared" si="7"/>
        <v>1</v>
      </c>
      <c r="AC2179" s="11">
        <f t="shared" si="8"/>
        <v>0</v>
      </c>
      <c r="AD2179" s="11">
        <f t="shared" si="9"/>
        <v>0</v>
      </c>
      <c r="AE2179" s="11">
        <f t="shared" si="10"/>
        <v>0</v>
      </c>
    </row>
    <row r="2180" ht="15.75" customHeight="1">
      <c r="A2180" s="7">
        <v>45657.0</v>
      </c>
      <c r="B2180" s="8" t="s">
        <v>5096</v>
      </c>
      <c r="C2180" s="8" t="s">
        <v>5097</v>
      </c>
      <c r="D2180" s="9">
        <v>1.1984861136E10</v>
      </c>
      <c r="E2180" s="8" t="s">
        <v>15428</v>
      </c>
      <c r="F2180" s="8" t="s">
        <v>15442</v>
      </c>
      <c r="G2180" s="8" t="s">
        <v>15421</v>
      </c>
      <c r="H2180" s="8" t="s">
        <v>15471</v>
      </c>
      <c r="I2180" s="8" t="s">
        <v>15423</v>
      </c>
      <c r="J2180" s="8" t="s">
        <v>15448</v>
      </c>
      <c r="K2180" s="8" t="s">
        <v>15425</v>
      </c>
      <c r="L2180" s="12" t="s">
        <v>15</v>
      </c>
      <c r="M2180" s="12" t="s">
        <v>3780</v>
      </c>
      <c r="N2180" s="12" t="s">
        <v>4070</v>
      </c>
      <c r="O2180" s="12" t="s">
        <v>3781</v>
      </c>
      <c r="P2180" s="12" t="s">
        <v>119</v>
      </c>
      <c r="R2180" s="10">
        <f>ROUNDUP(SUM(VLOOKUP(F2180,'Pontuação'!A$2:B$11,2,FALSE),VLOOKUP(E2180,'Pontuação'!C$2:D$11,2,FALSE),VLOOKUP(H2180,'Pontuação'!I$2:J$11,2,FALSE),VLOOKUP(I2180,'Pontuação'!G$2:H$11,2,FALSE),VLOOKUP(K2180,'Pontuação'!M$2:N$13,2,FALSE)),0)</f>
        <v>1357</v>
      </c>
      <c r="S2180" s="11">
        <f t="shared" si="1"/>
        <v>136</v>
      </c>
      <c r="T2180" s="11" t="str">
        <f t="array" ref="T2180">IFERROR(INDEX('Pontuação'!G$13:G$101, MATCH(S2180, 'Pontuação'!F$13:F$101, 0)), "Faixa Indefinida")</f>
        <v>D</v>
      </c>
      <c r="U2180" s="11">
        <f t="shared" si="2"/>
        <v>0</v>
      </c>
      <c r="V2180" s="11">
        <f t="shared" si="3"/>
        <v>0</v>
      </c>
      <c r="W2180" s="11">
        <f t="shared" si="4"/>
        <v>0</v>
      </c>
      <c r="X2180" s="11">
        <f t="shared" si="5"/>
        <v>1</v>
      </c>
      <c r="Y2180" s="11">
        <f>ROUNDUP(SUM(VLOOKUP(F2180,'Pontuação 3.0'!A$2:B$11,2,FALSE),VLOOKUP(E2180,'Pontuação 3.0'!C$2:D$11,2,FALSE),VLOOKUP(H2180,'Pontuação 3.0'!I$2:J$11,2,FALSE),VLOOKUP(J2180,'Pontuação 3.0'!K$2:L$11,2,FALSE),VLOOKUP(G2180,'Pontuação 3.0'!E$2:F$11,2,FALSE),VLOOKUP(I2180,'Pontuação 3.0'!G$2:H$11,2,FALSE),VLOOKUP(K2180,'Pontuação 3.0'!M$2:N$13,2,FALSE)),0)</f>
        <v>2002</v>
      </c>
      <c r="Z2180" s="11">
        <f t="shared" si="6"/>
        <v>200</v>
      </c>
      <c r="AA2180" s="11" t="str">
        <f t="array" ref="AA2180">IFERROR(INDEX('Pontuação 3.0'!G$13:G$191, MATCH(Z2180, 'Pontuação 3.0'!F$13:F$191, 0)), "Faixa Indefinida")</f>
        <v>C</v>
      </c>
      <c r="AB2180" s="11">
        <f t="shared" si="7"/>
        <v>0</v>
      </c>
      <c r="AC2180" s="11">
        <f t="shared" si="8"/>
        <v>0</v>
      </c>
      <c r="AD2180" s="11">
        <f t="shared" si="9"/>
        <v>1</v>
      </c>
      <c r="AE2180" s="11">
        <f t="shared" si="10"/>
        <v>0</v>
      </c>
    </row>
    <row r="2181" ht="15.75" customHeight="1">
      <c r="A2181" s="7">
        <v>45657.0</v>
      </c>
      <c r="B2181" s="8" t="s">
        <v>5098</v>
      </c>
      <c r="C2181" s="8" t="s">
        <v>5099</v>
      </c>
      <c r="D2181" s="9">
        <v>6.1998136865E10</v>
      </c>
      <c r="E2181" s="8" t="s">
        <v>15428</v>
      </c>
      <c r="F2181" s="8" t="s">
        <v>15420</v>
      </c>
      <c r="G2181" s="8" t="s">
        <v>15421</v>
      </c>
      <c r="H2181" s="8" t="s">
        <v>15443</v>
      </c>
      <c r="I2181" s="8" t="s">
        <v>15423</v>
      </c>
      <c r="J2181" s="8" t="s">
        <v>15424</v>
      </c>
      <c r="K2181" s="8" t="s">
        <v>15425</v>
      </c>
      <c r="L2181" s="12" t="s">
        <v>15</v>
      </c>
      <c r="M2181" s="12" t="s">
        <v>3780</v>
      </c>
      <c r="N2181" s="12" t="s">
        <v>205</v>
      </c>
      <c r="O2181" s="12" t="s">
        <v>3885</v>
      </c>
      <c r="P2181" s="12" t="s">
        <v>17</v>
      </c>
      <c r="R2181" s="10">
        <f>ROUNDUP(SUM(VLOOKUP(F2181,'Pontuação'!A$2:B$11,2,FALSE),VLOOKUP(E2181,'Pontuação'!C$2:D$11,2,FALSE),VLOOKUP(H2181,'Pontuação'!I$2:J$11,2,FALSE),VLOOKUP(I2181,'Pontuação'!G$2:H$11,2,FALSE),VLOOKUP(K2181,'Pontuação'!M$2:N$13,2,FALSE)),0)</f>
        <v>1579</v>
      </c>
      <c r="S2181" s="11">
        <f t="shared" si="1"/>
        <v>158</v>
      </c>
      <c r="T2181" s="11" t="str">
        <f t="array" ref="T2181">IFERROR(INDEX('Pontuação'!G$13:G$101, MATCH(S2181, 'Pontuação'!F$13:F$101, 0)), "Faixa Indefinida")</f>
        <v>C</v>
      </c>
      <c r="U2181" s="11">
        <f t="shared" si="2"/>
        <v>0</v>
      </c>
      <c r="V2181" s="11">
        <f t="shared" si="3"/>
        <v>0</v>
      </c>
      <c r="W2181" s="11">
        <f t="shared" si="4"/>
        <v>1</v>
      </c>
      <c r="X2181" s="11">
        <f t="shared" si="5"/>
        <v>0</v>
      </c>
      <c r="Y2181" s="11">
        <f>ROUNDUP(SUM(VLOOKUP(F2181,'Pontuação 3.0'!A$2:B$11,2,FALSE),VLOOKUP(E2181,'Pontuação 3.0'!C$2:D$11,2,FALSE),VLOOKUP(H2181,'Pontuação 3.0'!I$2:J$11,2,FALSE),VLOOKUP(J2181,'Pontuação 3.0'!K$2:L$11,2,FALSE),VLOOKUP(G2181,'Pontuação 3.0'!E$2:F$11,2,FALSE),VLOOKUP(I2181,'Pontuação 3.0'!G$2:H$11,2,FALSE),VLOOKUP(K2181,'Pontuação 3.0'!M$2:N$13,2,FALSE)),0)</f>
        <v>1918</v>
      </c>
      <c r="Z2181" s="11">
        <f t="shared" si="6"/>
        <v>192</v>
      </c>
      <c r="AA2181" s="11" t="str">
        <f t="array" ref="AA2181">IFERROR(INDEX('Pontuação 3.0'!G$13:G$191, MATCH(Z2181, 'Pontuação 3.0'!F$13:F$191, 0)), "Faixa Indefinida")</f>
        <v>C</v>
      </c>
      <c r="AB2181" s="11">
        <f t="shared" si="7"/>
        <v>0</v>
      </c>
      <c r="AC2181" s="11">
        <f t="shared" si="8"/>
        <v>0</v>
      </c>
      <c r="AD2181" s="11">
        <f t="shared" si="9"/>
        <v>1</v>
      </c>
      <c r="AE2181" s="11">
        <f t="shared" si="10"/>
        <v>0</v>
      </c>
    </row>
    <row r="2182" ht="15.75" customHeight="1">
      <c r="A2182" s="7">
        <v>45657.0</v>
      </c>
      <c r="B2182" s="8" t="s">
        <v>288</v>
      </c>
      <c r="C2182" s="8" t="s">
        <v>5102</v>
      </c>
      <c r="D2182" s="9">
        <v>1.1964209078E10</v>
      </c>
      <c r="E2182" s="8" t="s">
        <v>15428</v>
      </c>
      <c r="F2182" s="8" t="s">
        <v>15420</v>
      </c>
      <c r="G2182" s="8" t="s">
        <v>15430</v>
      </c>
      <c r="H2182" s="8" t="s">
        <v>15446</v>
      </c>
      <c r="I2182" s="8" t="s">
        <v>15423</v>
      </c>
      <c r="J2182" s="8" t="s">
        <v>15424</v>
      </c>
      <c r="K2182" s="8" t="s">
        <v>15425</v>
      </c>
      <c r="L2182" s="12" t="s">
        <v>15</v>
      </c>
      <c r="M2182" s="12" t="s">
        <v>3780</v>
      </c>
      <c r="N2182" s="12" t="s">
        <v>608</v>
      </c>
      <c r="O2182" s="12" t="s">
        <v>3781</v>
      </c>
      <c r="P2182" s="12" t="s">
        <v>119</v>
      </c>
      <c r="R2182" s="10">
        <f>ROUNDUP(SUM(VLOOKUP(F2182,'Pontuação'!A$2:B$11,2,FALSE),VLOOKUP(E2182,'Pontuação'!C$2:D$11,2,FALSE),VLOOKUP(H2182,'Pontuação'!I$2:J$11,2,FALSE),VLOOKUP(I2182,'Pontuação'!G$2:H$11,2,FALSE),VLOOKUP(K2182,'Pontuação'!M$2:N$13,2,FALSE)),0)</f>
        <v>1595</v>
      </c>
      <c r="S2182" s="11">
        <f t="shared" si="1"/>
        <v>160</v>
      </c>
      <c r="T2182" s="11" t="str">
        <f t="array" ref="T2182">IFERROR(INDEX('Pontuação'!G$13:G$101, MATCH(S2182, 'Pontuação'!F$13:F$101, 0)), "Faixa Indefinida")</f>
        <v>C</v>
      </c>
      <c r="U2182" s="11">
        <f t="shared" si="2"/>
        <v>0</v>
      </c>
      <c r="V2182" s="11">
        <f t="shared" si="3"/>
        <v>0</v>
      </c>
      <c r="W2182" s="11">
        <f t="shared" si="4"/>
        <v>1</v>
      </c>
      <c r="X2182" s="11">
        <f t="shared" si="5"/>
        <v>0</v>
      </c>
      <c r="Y2182" s="11">
        <f>ROUNDUP(SUM(VLOOKUP(F2182,'Pontuação 3.0'!A$2:B$11,2,FALSE),VLOOKUP(E2182,'Pontuação 3.0'!C$2:D$11,2,FALSE),VLOOKUP(H2182,'Pontuação 3.0'!I$2:J$11,2,FALSE),VLOOKUP(J2182,'Pontuação 3.0'!K$2:L$11,2,FALSE),VLOOKUP(G2182,'Pontuação 3.0'!E$2:F$11,2,FALSE),VLOOKUP(I2182,'Pontuação 3.0'!G$2:H$11,2,FALSE),VLOOKUP(K2182,'Pontuação 3.0'!M$2:N$13,2,FALSE)),0)</f>
        <v>2209</v>
      </c>
      <c r="Z2182" s="11">
        <f t="shared" si="6"/>
        <v>221</v>
      </c>
      <c r="AA2182" s="11" t="str">
        <f t="array" ref="AA2182">IFERROR(INDEX('Pontuação 3.0'!G$13:G$191, MATCH(Z2182, 'Pontuação 3.0'!F$13:F$191, 0)), "Faixa Indefinida")</f>
        <v>B</v>
      </c>
      <c r="AB2182" s="11">
        <f t="shared" si="7"/>
        <v>0</v>
      </c>
      <c r="AC2182" s="11">
        <f t="shared" si="8"/>
        <v>1</v>
      </c>
      <c r="AD2182" s="11">
        <f t="shared" si="9"/>
        <v>0</v>
      </c>
      <c r="AE2182" s="11">
        <f t="shared" si="10"/>
        <v>0</v>
      </c>
    </row>
    <row r="2183" ht="15.75" customHeight="1">
      <c r="A2183" s="7">
        <v>45657.0</v>
      </c>
      <c r="B2183" s="8" t="s">
        <v>170</v>
      </c>
      <c r="C2183" s="8" t="s">
        <v>5103</v>
      </c>
      <c r="D2183" s="9">
        <v>1.9991802191E10</v>
      </c>
      <c r="E2183" s="8" t="s">
        <v>15428</v>
      </c>
      <c r="F2183" s="8" t="s">
        <v>15442</v>
      </c>
      <c r="G2183" s="8" t="s">
        <v>15421</v>
      </c>
      <c r="H2183" s="8" t="s">
        <v>15446</v>
      </c>
      <c r="I2183" s="8" t="s">
        <v>15423</v>
      </c>
      <c r="J2183" s="8" t="s">
        <v>15424</v>
      </c>
      <c r="K2183" s="8" t="s">
        <v>15432</v>
      </c>
      <c r="L2183" s="12" t="s">
        <v>15</v>
      </c>
      <c r="M2183" s="12" t="s">
        <v>3780</v>
      </c>
      <c r="N2183" s="12" t="s">
        <v>1554</v>
      </c>
      <c r="O2183" s="12" t="s">
        <v>3792</v>
      </c>
      <c r="P2183" s="12" t="s">
        <v>17</v>
      </c>
      <c r="R2183" s="10">
        <f>ROUNDUP(SUM(VLOOKUP(F2183,'Pontuação'!A$2:B$11,2,FALSE),VLOOKUP(E2183,'Pontuação'!C$2:D$11,2,FALSE),VLOOKUP(H2183,'Pontuação'!I$2:J$11,2,FALSE),VLOOKUP(I2183,'Pontuação'!G$2:H$11,2,FALSE),VLOOKUP(K2183,'Pontuação'!M$2:N$13,2,FALSE)),0)</f>
        <v>1715</v>
      </c>
      <c r="S2183" s="11">
        <f t="shared" si="1"/>
        <v>172</v>
      </c>
      <c r="T2183" s="11" t="str">
        <f t="array" ref="T2183">IFERROR(INDEX('Pontuação'!G$13:G$101, MATCH(S2183, 'Pontuação'!F$13:F$101, 0)), "Faixa Indefinida")</f>
        <v>B</v>
      </c>
      <c r="U2183" s="11">
        <f t="shared" si="2"/>
        <v>0</v>
      </c>
      <c r="V2183" s="11">
        <f t="shared" si="3"/>
        <v>1</v>
      </c>
      <c r="W2183" s="11">
        <f t="shared" si="4"/>
        <v>0</v>
      </c>
      <c r="X2183" s="11">
        <f t="shared" si="5"/>
        <v>0</v>
      </c>
      <c r="Y2183" s="11">
        <f>ROUNDUP(SUM(VLOOKUP(F2183,'Pontuação 3.0'!A$2:B$11,2,FALSE),VLOOKUP(E2183,'Pontuação 3.0'!C$2:D$11,2,FALSE),VLOOKUP(H2183,'Pontuação 3.0'!I$2:J$11,2,FALSE),VLOOKUP(J2183,'Pontuação 3.0'!K$2:L$11,2,FALSE),VLOOKUP(G2183,'Pontuação 3.0'!E$2:F$11,2,FALSE),VLOOKUP(I2183,'Pontuação 3.0'!G$2:H$11,2,FALSE),VLOOKUP(K2183,'Pontuação 3.0'!M$2:N$13,2,FALSE)),0)</f>
        <v>2022</v>
      </c>
      <c r="Z2183" s="11">
        <f t="shared" si="6"/>
        <v>202</v>
      </c>
      <c r="AA2183" s="11" t="str">
        <f t="array" ref="AA2183">IFERROR(INDEX('Pontuação 3.0'!G$13:G$191, MATCH(Z2183, 'Pontuação 3.0'!F$13:F$191, 0)), "Faixa Indefinida")</f>
        <v>C</v>
      </c>
      <c r="AB2183" s="11">
        <f t="shared" si="7"/>
        <v>0</v>
      </c>
      <c r="AC2183" s="11">
        <f t="shared" si="8"/>
        <v>0</v>
      </c>
      <c r="AD2183" s="11">
        <f t="shared" si="9"/>
        <v>1</v>
      </c>
      <c r="AE2183" s="11">
        <f t="shared" si="10"/>
        <v>0</v>
      </c>
    </row>
    <row r="2184" ht="15.75" customHeight="1">
      <c r="A2184" s="7">
        <v>45657.0</v>
      </c>
      <c r="B2184" s="8" t="s">
        <v>5106</v>
      </c>
      <c r="C2184" s="8" t="s">
        <v>5107</v>
      </c>
      <c r="D2184" s="9">
        <v>9.8996097365E10</v>
      </c>
      <c r="E2184" s="8" t="s">
        <v>15428</v>
      </c>
      <c r="F2184" s="8" t="s">
        <v>15442</v>
      </c>
      <c r="G2184" s="8" t="s">
        <v>15430</v>
      </c>
      <c r="H2184" s="8" t="s">
        <v>15446</v>
      </c>
      <c r="I2184" s="8" t="s">
        <v>15423</v>
      </c>
      <c r="J2184" s="8" t="s">
        <v>15424</v>
      </c>
      <c r="K2184" s="8" t="s">
        <v>15432</v>
      </c>
      <c r="L2184" s="12" t="s">
        <v>15</v>
      </c>
      <c r="M2184" s="12" t="s">
        <v>3780</v>
      </c>
      <c r="N2184" s="12" t="s">
        <v>310</v>
      </c>
      <c r="O2184" s="12" t="s">
        <v>3797</v>
      </c>
      <c r="P2184" s="12" t="s">
        <v>119</v>
      </c>
      <c r="R2184" s="10">
        <f>ROUNDUP(SUM(VLOOKUP(F2184,'Pontuação'!A$2:B$11,2,FALSE),VLOOKUP(E2184,'Pontuação'!C$2:D$11,2,FALSE),VLOOKUP(H2184,'Pontuação'!I$2:J$11,2,FALSE),VLOOKUP(I2184,'Pontuação'!G$2:H$11,2,FALSE),VLOOKUP(K2184,'Pontuação'!M$2:N$13,2,FALSE)),0)</f>
        <v>1715</v>
      </c>
      <c r="S2184" s="11">
        <f t="shared" si="1"/>
        <v>172</v>
      </c>
      <c r="T2184" s="11" t="str">
        <f t="array" ref="T2184">IFERROR(INDEX('Pontuação'!G$13:G$101, MATCH(S2184, 'Pontuação'!F$13:F$101, 0)), "Faixa Indefinida")</f>
        <v>B</v>
      </c>
      <c r="U2184" s="11">
        <f t="shared" si="2"/>
        <v>0</v>
      </c>
      <c r="V2184" s="11">
        <f t="shared" si="3"/>
        <v>1</v>
      </c>
      <c r="W2184" s="11">
        <f t="shared" si="4"/>
        <v>0</v>
      </c>
      <c r="X2184" s="11">
        <f t="shared" si="5"/>
        <v>0</v>
      </c>
      <c r="Y2184" s="11">
        <f>ROUNDUP(SUM(VLOOKUP(F2184,'Pontuação 3.0'!A$2:B$11,2,FALSE),VLOOKUP(E2184,'Pontuação 3.0'!C$2:D$11,2,FALSE),VLOOKUP(H2184,'Pontuação 3.0'!I$2:J$11,2,FALSE),VLOOKUP(J2184,'Pontuação 3.0'!K$2:L$11,2,FALSE),VLOOKUP(G2184,'Pontuação 3.0'!E$2:F$11,2,FALSE),VLOOKUP(I2184,'Pontuação 3.0'!G$2:H$11,2,FALSE),VLOOKUP(K2184,'Pontuação 3.0'!M$2:N$13,2,FALSE)),0)</f>
        <v>2162</v>
      </c>
      <c r="Z2184" s="11">
        <f t="shared" si="6"/>
        <v>216</v>
      </c>
      <c r="AA2184" s="11" t="str">
        <f t="array" ref="AA2184">IFERROR(INDEX('Pontuação 3.0'!G$13:G$191, MATCH(Z2184, 'Pontuação 3.0'!F$13:F$191, 0)), "Faixa Indefinida")</f>
        <v>B</v>
      </c>
      <c r="AB2184" s="11">
        <f t="shared" si="7"/>
        <v>0</v>
      </c>
      <c r="AC2184" s="11">
        <f t="shared" si="8"/>
        <v>1</v>
      </c>
      <c r="AD2184" s="11">
        <f t="shared" si="9"/>
        <v>0</v>
      </c>
      <c r="AE2184" s="11">
        <f t="shared" si="10"/>
        <v>0</v>
      </c>
    </row>
    <row r="2185" ht="15.75" customHeight="1">
      <c r="A2185" s="7">
        <v>45657.0</v>
      </c>
      <c r="B2185" s="8" t="s">
        <v>5104</v>
      </c>
      <c r="C2185" s="8" t="s">
        <v>5105</v>
      </c>
      <c r="D2185" s="9">
        <v>6.1981569365E10</v>
      </c>
      <c r="E2185" s="8" t="s">
        <v>15428</v>
      </c>
      <c r="F2185" s="8" t="s">
        <v>15420</v>
      </c>
      <c r="G2185" s="8" t="s">
        <v>15421</v>
      </c>
      <c r="H2185" s="8" t="s">
        <v>15438</v>
      </c>
      <c r="I2185" s="8" t="s">
        <v>15423</v>
      </c>
      <c r="J2185" s="8" t="s">
        <v>15424</v>
      </c>
      <c r="K2185" s="8" t="s">
        <v>15432</v>
      </c>
      <c r="L2185" s="12" t="s">
        <v>15</v>
      </c>
      <c r="M2185" s="12" t="s">
        <v>3780</v>
      </c>
      <c r="N2185" s="12" t="s">
        <v>205</v>
      </c>
      <c r="O2185" s="12" t="s">
        <v>3781</v>
      </c>
      <c r="P2185" s="12" t="s">
        <v>119</v>
      </c>
      <c r="R2185" s="10">
        <f>ROUNDUP(SUM(VLOOKUP(F2185,'Pontuação'!A$2:B$11,2,FALSE),VLOOKUP(E2185,'Pontuação'!C$2:D$11,2,FALSE),VLOOKUP(H2185,'Pontuação'!I$2:J$11,2,FALSE),VLOOKUP(I2185,'Pontuação'!G$2:H$11,2,FALSE),VLOOKUP(K2185,'Pontuação'!M$2:N$13,2,FALSE)),0)</f>
        <v>1571</v>
      </c>
      <c r="S2185" s="11">
        <f t="shared" si="1"/>
        <v>157</v>
      </c>
      <c r="T2185" s="11" t="str">
        <f t="array" ref="T2185">IFERROR(INDEX('Pontuação'!G$13:G$101, MATCH(S2185, 'Pontuação'!F$13:F$101, 0)), "Faixa Indefinida")</f>
        <v>C</v>
      </c>
      <c r="U2185" s="11">
        <f t="shared" si="2"/>
        <v>0</v>
      </c>
      <c r="V2185" s="11">
        <f t="shared" si="3"/>
        <v>0</v>
      </c>
      <c r="W2185" s="11">
        <f t="shared" si="4"/>
        <v>1</v>
      </c>
      <c r="X2185" s="11">
        <f t="shared" si="5"/>
        <v>0</v>
      </c>
      <c r="Y2185" s="11">
        <f>ROUNDUP(SUM(VLOOKUP(F2185,'Pontuação 3.0'!A$2:B$11,2,FALSE),VLOOKUP(E2185,'Pontuação 3.0'!C$2:D$11,2,FALSE),VLOOKUP(H2185,'Pontuação 3.0'!I$2:J$11,2,FALSE),VLOOKUP(J2185,'Pontuação 3.0'!K$2:L$11,2,FALSE),VLOOKUP(G2185,'Pontuação 3.0'!E$2:F$11,2,FALSE),VLOOKUP(I2185,'Pontuação 3.0'!G$2:H$11,2,FALSE),VLOOKUP(K2185,'Pontuação 3.0'!M$2:N$13,2,FALSE)),0)</f>
        <v>1920</v>
      </c>
      <c r="Z2185" s="11">
        <f t="shared" si="6"/>
        <v>192</v>
      </c>
      <c r="AA2185" s="11" t="str">
        <f t="array" ref="AA2185">IFERROR(INDEX('Pontuação 3.0'!G$13:G$191, MATCH(Z2185, 'Pontuação 3.0'!F$13:F$191, 0)), "Faixa Indefinida")</f>
        <v>C</v>
      </c>
      <c r="AB2185" s="11">
        <f t="shared" si="7"/>
        <v>0</v>
      </c>
      <c r="AC2185" s="11">
        <f t="shared" si="8"/>
        <v>0</v>
      </c>
      <c r="AD2185" s="11">
        <f t="shared" si="9"/>
        <v>1</v>
      </c>
      <c r="AE2185" s="11">
        <f t="shared" si="10"/>
        <v>0</v>
      </c>
    </row>
    <row r="2186" ht="15.75" customHeight="1">
      <c r="A2186" s="7">
        <v>45657.0</v>
      </c>
      <c r="B2186" s="8" t="s">
        <v>5108</v>
      </c>
      <c r="C2186" s="8" t="s">
        <v>5109</v>
      </c>
      <c r="D2186" s="9">
        <v>3.1993037647E10</v>
      </c>
      <c r="E2186" s="8" t="s">
        <v>15428</v>
      </c>
      <c r="F2186" s="8" t="s">
        <v>15420</v>
      </c>
      <c r="G2186" s="8" t="s">
        <v>15451</v>
      </c>
      <c r="H2186" s="8" t="s">
        <v>15422</v>
      </c>
      <c r="I2186" s="8" t="s">
        <v>15423</v>
      </c>
      <c r="J2186" s="8" t="s">
        <v>15424</v>
      </c>
      <c r="K2186" s="8" t="s">
        <v>15480</v>
      </c>
      <c r="L2186" s="12" t="s">
        <v>15</v>
      </c>
      <c r="M2186" s="12" t="s">
        <v>3780</v>
      </c>
      <c r="N2186" s="12" t="s">
        <v>162</v>
      </c>
      <c r="O2186" s="12" t="s">
        <v>3781</v>
      </c>
      <c r="P2186" s="12" t="s">
        <v>119</v>
      </c>
      <c r="R2186" s="10">
        <f>ROUNDUP(SUM(VLOOKUP(F2186,'Pontuação'!A$2:B$11,2,FALSE),VLOOKUP(E2186,'Pontuação'!C$2:D$11,2,FALSE),VLOOKUP(H2186,'Pontuação'!I$2:J$11,2,FALSE),VLOOKUP(I2186,'Pontuação'!G$2:H$11,2,FALSE),VLOOKUP(K2186,'Pontuação'!M$2:N$13,2,FALSE)),0)</f>
        <v>1516</v>
      </c>
      <c r="S2186" s="11">
        <f t="shared" si="1"/>
        <v>152</v>
      </c>
      <c r="T2186" s="11" t="str">
        <f t="array" ref="T2186">IFERROR(INDEX('Pontuação'!G$13:G$101, MATCH(S2186, 'Pontuação'!F$13:F$101, 0)), "Faixa Indefinida")</f>
        <v>C</v>
      </c>
      <c r="U2186" s="11">
        <f t="shared" si="2"/>
        <v>0</v>
      </c>
      <c r="V2186" s="11">
        <f t="shared" si="3"/>
        <v>0</v>
      </c>
      <c r="W2186" s="11">
        <f t="shared" si="4"/>
        <v>1</v>
      </c>
      <c r="X2186" s="11">
        <f t="shared" si="5"/>
        <v>0</v>
      </c>
      <c r="Y2186" s="11">
        <f>ROUNDUP(SUM(VLOOKUP(F2186,'Pontuação 3.0'!A$2:B$11,2,FALSE),VLOOKUP(E2186,'Pontuação 3.0'!C$2:D$11,2,FALSE),VLOOKUP(H2186,'Pontuação 3.0'!I$2:J$11,2,FALSE),VLOOKUP(J2186,'Pontuação 3.0'!K$2:L$11,2,FALSE),VLOOKUP(G2186,'Pontuação 3.0'!E$2:F$11,2,FALSE),VLOOKUP(I2186,'Pontuação 3.0'!G$2:H$11,2,FALSE),VLOOKUP(K2186,'Pontuação 3.0'!M$2:N$13,2,FALSE)),0)</f>
        <v>1942</v>
      </c>
      <c r="Z2186" s="11">
        <f t="shared" si="6"/>
        <v>194</v>
      </c>
      <c r="AA2186" s="11" t="str">
        <f t="array" ref="AA2186">IFERROR(INDEX('Pontuação 3.0'!G$13:G$191, MATCH(Z2186, 'Pontuação 3.0'!F$13:F$191, 0)), "Faixa Indefinida")</f>
        <v>C</v>
      </c>
      <c r="AB2186" s="11">
        <f t="shared" si="7"/>
        <v>0</v>
      </c>
      <c r="AC2186" s="11">
        <f t="shared" si="8"/>
        <v>0</v>
      </c>
      <c r="AD2186" s="11">
        <f t="shared" si="9"/>
        <v>1</v>
      </c>
      <c r="AE2186" s="11">
        <f t="shared" si="10"/>
        <v>0</v>
      </c>
    </row>
    <row r="2187" ht="15.75" customHeight="1">
      <c r="A2187" s="7">
        <v>45657.0</v>
      </c>
      <c r="B2187" s="8" t="s">
        <v>5110</v>
      </c>
      <c r="C2187" s="8" t="s">
        <v>5111</v>
      </c>
      <c r="D2187" s="9">
        <v>6.2992277386E10</v>
      </c>
      <c r="E2187" s="8" t="s">
        <v>15428</v>
      </c>
      <c r="F2187" s="8" t="s">
        <v>15420</v>
      </c>
      <c r="G2187" s="8" t="s">
        <v>15430</v>
      </c>
      <c r="H2187" s="8" t="s">
        <v>15438</v>
      </c>
      <c r="I2187" s="8" t="s">
        <v>15423</v>
      </c>
      <c r="J2187" s="8" t="s">
        <v>15424</v>
      </c>
      <c r="K2187" s="8" t="s">
        <v>15425</v>
      </c>
      <c r="L2187" s="12" t="s">
        <v>15</v>
      </c>
      <c r="M2187" s="12" t="s">
        <v>3780</v>
      </c>
      <c r="N2187" s="12" t="s">
        <v>349</v>
      </c>
      <c r="O2187" s="12" t="s">
        <v>3781</v>
      </c>
      <c r="P2187" s="12" t="s">
        <v>119</v>
      </c>
      <c r="R2187" s="10">
        <f>ROUNDUP(SUM(VLOOKUP(F2187,'Pontuação'!A$2:B$11,2,FALSE),VLOOKUP(E2187,'Pontuação'!C$2:D$11,2,FALSE),VLOOKUP(H2187,'Pontuação'!I$2:J$11,2,FALSE),VLOOKUP(I2187,'Pontuação'!G$2:H$11,2,FALSE),VLOOKUP(K2187,'Pontuação'!M$2:N$13,2,FALSE)),0)</f>
        <v>1439</v>
      </c>
      <c r="S2187" s="11">
        <f t="shared" si="1"/>
        <v>144</v>
      </c>
      <c r="T2187" s="11" t="str">
        <f t="array" ref="T2187">IFERROR(INDEX('Pontuação'!G$13:G$101, MATCH(S2187, 'Pontuação'!F$13:F$101, 0)), "Faixa Indefinida")</f>
        <v>D</v>
      </c>
      <c r="U2187" s="11">
        <f t="shared" si="2"/>
        <v>0</v>
      </c>
      <c r="V2187" s="11">
        <f t="shared" si="3"/>
        <v>0</v>
      </c>
      <c r="W2187" s="11">
        <f t="shared" si="4"/>
        <v>0</v>
      </c>
      <c r="X2187" s="11">
        <f t="shared" si="5"/>
        <v>1</v>
      </c>
      <c r="Y2187" s="11">
        <f>ROUNDUP(SUM(VLOOKUP(F2187,'Pontuação 3.0'!A$2:B$11,2,FALSE),VLOOKUP(E2187,'Pontuação 3.0'!C$2:D$11,2,FALSE),VLOOKUP(H2187,'Pontuação 3.0'!I$2:J$11,2,FALSE),VLOOKUP(J2187,'Pontuação 3.0'!K$2:L$11,2,FALSE),VLOOKUP(G2187,'Pontuação 3.0'!E$2:F$11,2,FALSE),VLOOKUP(I2187,'Pontuação 3.0'!G$2:H$11,2,FALSE),VLOOKUP(K2187,'Pontuação 3.0'!M$2:N$13,2,FALSE)),0)</f>
        <v>1974</v>
      </c>
      <c r="Z2187" s="11">
        <f t="shared" si="6"/>
        <v>197</v>
      </c>
      <c r="AA2187" s="11" t="str">
        <f t="array" ref="AA2187">IFERROR(INDEX('Pontuação 3.0'!G$13:G$191, MATCH(Z2187, 'Pontuação 3.0'!F$13:F$191, 0)), "Faixa Indefinida")</f>
        <v>C</v>
      </c>
      <c r="AB2187" s="11">
        <f t="shared" si="7"/>
        <v>0</v>
      </c>
      <c r="AC2187" s="11">
        <f t="shared" si="8"/>
        <v>0</v>
      </c>
      <c r="AD2187" s="11">
        <f t="shared" si="9"/>
        <v>1</v>
      </c>
      <c r="AE2187" s="11">
        <f t="shared" si="10"/>
        <v>0</v>
      </c>
    </row>
    <row r="2188" ht="15.75" customHeight="1">
      <c r="A2188" s="7">
        <v>45657.0</v>
      </c>
      <c r="B2188" s="8" t="s">
        <v>5112</v>
      </c>
      <c r="C2188" s="8" t="s">
        <v>5113</v>
      </c>
      <c r="D2188" s="9">
        <v>3.1999177934E10</v>
      </c>
      <c r="E2188" s="8" t="s">
        <v>15428</v>
      </c>
      <c r="F2188" s="8" t="s">
        <v>15442</v>
      </c>
      <c r="G2188" s="8" t="s">
        <v>15421</v>
      </c>
      <c r="H2188" s="8" t="s">
        <v>15446</v>
      </c>
      <c r="I2188" s="8" t="s">
        <v>15423</v>
      </c>
      <c r="J2188" s="8" t="s">
        <v>15424</v>
      </c>
      <c r="K2188" s="8" t="s">
        <v>15425</v>
      </c>
      <c r="L2188" s="12" t="s">
        <v>15</v>
      </c>
      <c r="M2188" s="12" t="s">
        <v>3780</v>
      </c>
      <c r="N2188" s="12" t="s">
        <v>986</v>
      </c>
      <c r="O2188" s="12" t="s">
        <v>3792</v>
      </c>
      <c r="P2188" s="12" t="s">
        <v>119</v>
      </c>
      <c r="R2188" s="10">
        <f>ROUNDUP(SUM(VLOOKUP(F2188,'Pontuação'!A$2:B$11,2,FALSE),VLOOKUP(E2188,'Pontuação'!C$2:D$11,2,FALSE),VLOOKUP(H2188,'Pontuação'!I$2:J$11,2,FALSE),VLOOKUP(I2188,'Pontuação'!G$2:H$11,2,FALSE),VLOOKUP(K2188,'Pontuação'!M$2:N$13,2,FALSE)),0)</f>
        <v>1583</v>
      </c>
      <c r="S2188" s="11">
        <f t="shared" si="1"/>
        <v>158</v>
      </c>
      <c r="T2188" s="11" t="str">
        <f t="array" ref="T2188">IFERROR(INDEX('Pontuação'!G$13:G$101, MATCH(S2188, 'Pontuação'!F$13:F$101, 0)), "Faixa Indefinida")</f>
        <v>C</v>
      </c>
      <c r="U2188" s="11">
        <f t="shared" si="2"/>
        <v>0</v>
      </c>
      <c r="V2188" s="11">
        <f t="shared" si="3"/>
        <v>0</v>
      </c>
      <c r="W2188" s="11">
        <f t="shared" si="4"/>
        <v>1</v>
      </c>
      <c r="X2188" s="11">
        <f t="shared" si="5"/>
        <v>0</v>
      </c>
      <c r="Y2188" s="11">
        <f>ROUNDUP(SUM(VLOOKUP(F2188,'Pontuação 3.0'!A$2:B$11,2,FALSE),VLOOKUP(E2188,'Pontuação 3.0'!C$2:D$11,2,FALSE),VLOOKUP(H2188,'Pontuação 3.0'!I$2:J$11,2,FALSE),VLOOKUP(J2188,'Pontuação 3.0'!K$2:L$11,2,FALSE),VLOOKUP(G2188,'Pontuação 3.0'!E$2:F$11,2,FALSE),VLOOKUP(I2188,'Pontuação 3.0'!G$2:H$11,2,FALSE),VLOOKUP(K2188,'Pontuação 3.0'!M$2:N$13,2,FALSE)),0)</f>
        <v>1936</v>
      </c>
      <c r="Z2188" s="11">
        <f t="shared" si="6"/>
        <v>194</v>
      </c>
      <c r="AA2188" s="11" t="str">
        <f t="array" ref="AA2188">IFERROR(INDEX('Pontuação 3.0'!G$13:G$191, MATCH(Z2188, 'Pontuação 3.0'!F$13:F$191, 0)), "Faixa Indefinida")</f>
        <v>C</v>
      </c>
      <c r="AB2188" s="11">
        <f t="shared" si="7"/>
        <v>0</v>
      </c>
      <c r="AC2188" s="11">
        <f t="shared" si="8"/>
        <v>0</v>
      </c>
      <c r="AD2188" s="11">
        <f t="shared" si="9"/>
        <v>1</v>
      </c>
      <c r="AE2188" s="11">
        <f t="shared" si="10"/>
        <v>0</v>
      </c>
    </row>
    <row r="2189" ht="15.75" customHeight="1">
      <c r="A2189" s="7">
        <v>45657.0</v>
      </c>
      <c r="B2189" s="8" t="s">
        <v>5115</v>
      </c>
      <c r="C2189" s="8" t="s">
        <v>5116</v>
      </c>
      <c r="D2189" s="13" t="s">
        <v>15751</v>
      </c>
      <c r="E2189" s="8" t="s">
        <v>15428</v>
      </c>
      <c r="F2189" s="8" t="s">
        <v>15429</v>
      </c>
      <c r="G2189" s="8" t="s">
        <v>15430</v>
      </c>
      <c r="H2189" s="8" t="s">
        <v>15422</v>
      </c>
      <c r="I2189" s="8" t="s">
        <v>15423</v>
      </c>
      <c r="J2189" s="8" t="s">
        <v>15424</v>
      </c>
      <c r="K2189" s="8" t="s">
        <v>15425</v>
      </c>
      <c r="L2189" s="12" t="s">
        <v>15</v>
      </c>
      <c r="M2189" s="12" t="s">
        <v>3780</v>
      </c>
      <c r="N2189" s="12" t="s">
        <v>354</v>
      </c>
      <c r="O2189" s="12" t="s">
        <v>3792</v>
      </c>
      <c r="P2189" s="12" t="s">
        <v>17</v>
      </c>
      <c r="R2189" s="10">
        <f>ROUNDUP(SUM(VLOOKUP(F2189,'Pontuação'!A$2:B$11,2,FALSE),VLOOKUP(E2189,'Pontuação'!C$2:D$11,2,FALSE),VLOOKUP(H2189,'Pontuação'!I$2:J$11,2,FALSE),VLOOKUP(I2189,'Pontuação'!G$2:H$11,2,FALSE),VLOOKUP(K2189,'Pontuação'!M$2:N$13,2,FALSE)),0)</f>
        <v>1524</v>
      </c>
      <c r="S2189" s="11">
        <f t="shared" si="1"/>
        <v>152</v>
      </c>
      <c r="T2189" s="11" t="str">
        <f t="array" ref="T2189">IFERROR(INDEX('Pontuação'!G$13:G$101, MATCH(S2189, 'Pontuação'!F$13:F$101, 0)), "Faixa Indefinida")</f>
        <v>C</v>
      </c>
      <c r="U2189" s="11">
        <f t="shared" si="2"/>
        <v>0</v>
      </c>
      <c r="V2189" s="11">
        <f t="shared" si="3"/>
        <v>0</v>
      </c>
      <c r="W2189" s="11">
        <f t="shared" si="4"/>
        <v>1</v>
      </c>
      <c r="X2189" s="11">
        <f t="shared" si="5"/>
        <v>0</v>
      </c>
      <c r="Y2189" s="11">
        <f>ROUNDUP(SUM(VLOOKUP(F2189,'Pontuação 3.0'!A$2:B$11,2,FALSE),VLOOKUP(E2189,'Pontuação 3.0'!C$2:D$11,2,FALSE),VLOOKUP(H2189,'Pontuação 3.0'!I$2:J$11,2,FALSE),VLOOKUP(J2189,'Pontuação 3.0'!K$2:L$11,2,FALSE),VLOOKUP(G2189,'Pontuação 3.0'!E$2:F$11,2,FALSE),VLOOKUP(I2189,'Pontuação 3.0'!G$2:H$11,2,FALSE),VLOOKUP(K2189,'Pontuação 3.0'!M$2:N$13,2,FALSE)),0)</f>
        <v>1900</v>
      </c>
      <c r="Z2189" s="11">
        <f t="shared" si="6"/>
        <v>190</v>
      </c>
      <c r="AA2189" s="11" t="str">
        <f t="array" ref="AA2189">IFERROR(INDEX('Pontuação 3.0'!G$13:G$191, MATCH(Z2189, 'Pontuação 3.0'!F$13:F$191, 0)), "Faixa Indefinida")</f>
        <v>D</v>
      </c>
      <c r="AB2189" s="11">
        <f t="shared" si="7"/>
        <v>0</v>
      </c>
      <c r="AC2189" s="11">
        <f t="shared" si="8"/>
        <v>0</v>
      </c>
      <c r="AD2189" s="11">
        <f t="shared" si="9"/>
        <v>0</v>
      </c>
      <c r="AE2189" s="11">
        <f t="shared" si="10"/>
        <v>1</v>
      </c>
    </row>
    <row r="2190" ht="15.75" customHeight="1">
      <c r="A2190" s="7">
        <v>45657.0</v>
      </c>
      <c r="B2190" s="8" t="s">
        <v>3058</v>
      </c>
      <c r="C2190" s="8" t="s">
        <v>5114</v>
      </c>
      <c r="D2190" s="9">
        <v>8.1987406494E10</v>
      </c>
      <c r="E2190" s="8" t="s">
        <v>15428</v>
      </c>
      <c r="F2190" s="8" t="s">
        <v>15420</v>
      </c>
      <c r="G2190" s="8" t="s">
        <v>15586</v>
      </c>
      <c r="H2190" s="8" t="s">
        <v>15438</v>
      </c>
      <c r="I2190" s="8" t="s">
        <v>15433</v>
      </c>
      <c r="J2190" s="8" t="s">
        <v>15424</v>
      </c>
      <c r="K2190" s="8" t="s">
        <v>15432</v>
      </c>
      <c r="L2190" s="12" t="s">
        <v>15</v>
      </c>
      <c r="M2190" s="12" t="s">
        <v>3780</v>
      </c>
      <c r="N2190" s="12" t="s">
        <v>360</v>
      </c>
      <c r="O2190" s="12" t="s">
        <v>3781</v>
      </c>
      <c r="P2190" s="12" t="s">
        <v>119</v>
      </c>
      <c r="R2190" s="10">
        <f>ROUNDUP(SUM(VLOOKUP(F2190,'Pontuação'!A$2:B$11,2,FALSE),VLOOKUP(E2190,'Pontuação'!C$2:D$11,2,FALSE),VLOOKUP(H2190,'Pontuação'!I$2:J$11,2,FALSE),VLOOKUP(I2190,'Pontuação'!G$2:H$11,2,FALSE),VLOOKUP(K2190,'Pontuação'!M$2:N$13,2,FALSE)),0)</f>
        <v>1849</v>
      </c>
      <c r="S2190" s="11">
        <f t="shared" si="1"/>
        <v>185</v>
      </c>
      <c r="T2190" s="11" t="str">
        <f t="array" ref="T2190">IFERROR(INDEX('Pontuação'!G$13:G$101, MATCH(S2190, 'Pontuação'!F$13:F$101, 0)), "Faixa Indefinida")</f>
        <v>A</v>
      </c>
      <c r="U2190" s="11">
        <f t="shared" si="2"/>
        <v>1</v>
      </c>
      <c r="V2190" s="11">
        <f t="shared" si="3"/>
        <v>0</v>
      </c>
      <c r="W2190" s="11">
        <f t="shared" si="4"/>
        <v>0</v>
      </c>
      <c r="X2190" s="11">
        <f t="shared" si="5"/>
        <v>0</v>
      </c>
      <c r="Y2190" s="11">
        <f>ROUNDUP(SUM(VLOOKUP(F2190,'Pontuação 3.0'!A$2:B$11,2,FALSE),VLOOKUP(E2190,'Pontuação 3.0'!C$2:D$11,2,FALSE),VLOOKUP(H2190,'Pontuação 3.0'!I$2:J$11,2,FALSE),VLOOKUP(J2190,'Pontuação 3.0'!K$2:L$11,2,FALSE),VLOOKUP(G2190,'Pontuação 3.0'!E$2:F$11,2,FALSE),VLOOKUP(I2190,'Pontuação 3.0'!G$2:H$11,2,FALSE),VLOOKUP(K2190,'Pontuação 3.0'!M$2:N$13,2,FALSE)),0)</f>
        <v>2395</v>
      </c>
      <c r="Z2190" s="11">
        <f t="shared" si="6"/>
        <v>240</v>
      </c>
      <c r="AA2190" s="11" t="str">
        <f t="array" ref="AA2190">IFERROR(INDEX('Pontuação 3.0'!G$13:G$191, MATCH(Z2190, 'Pontuação 3.0'!F$13:F$191, 0)), "Faixa Indefinida")</f>
        <v>A</v>
      </c>
      <c r="AB2190" s="11">
        <f t="shared" si="7"/>
        <v>1</v>
      </c>
      <c r="AC2190" s="11">
        <f t="shared" si="8"/>
        <v>0</v>
      </c>
      <c r="AD2190" s="11">
        <f t="shared" si="9"/>
        <v>0</v>
      </c>
      <c r="AE2190" s="11">
        <f t="shared" si="10"/>
        <v>0</v>
      </c>
    </row>
    <row r="2191" ht="15.75" customHeight="1">
      <c r="A2191" s="7">
        <v>45657.0</v>
      </c>
      <c r="B2191" s="8" t="s">
        <v>5119</v>
      </c>
      <c r="C2191" s="8" t="s">
        <v>5120</v>
      </c>
      <c r="D2191" s="8" t="s">
        <v>5121</v>
      </c>
      <c r="E2191" s="8" t="s">
        <v>15428</v>
      </c>
      <c r="F2191" s="8" t="s">
        <v>15420</v>
      </c>
      <c r="G2191" s="8" t="s">
        <v>15430</v>
      </c>
      <c r="H2191" s="8" t="s">
        <v>15422</v>
      </c>
      <c r="I2191" s="8" t="s">
        <v>15423</v>
      </c>
      <c r="J2191" s="8" t="s">
        <v>15424</v>
      </c>
      <c r="K2191" s="8" t="s">
        <v>15425</v>
      </c>
      <c r="L2191" s="12" t="s">
        <v>15</v>
      </c>
      <c r="M2191" s="12" t="s">
        <v>3780</v>
      </c>
      <c r="N2191" s="12" t="s">
        <v>205</v>
      </c>
      <c r="O2191" s="12" t="s">
        <v>3792</v>
      </c>
      <c r="P2191" s="12" t="s">
        <v>119</v>
      </c>
      <c r="R2191" s="10">
        <f>ROUNDUP(SUM(VLOOKUP(F2191,'Pontuação'!A$2:B$11,2,FALSE),VLOOKUP(E2191,'Pontuação'!C$2:D$11,2,FALSE),VLOOKUP(H2191,'Pontuação'!I$2:J$11,2,FALSE),VLOOKUP(I2191,'Pontuação'!G$2:H$11,2,FALSE),VLOOKUP(K2191,'Pontuação'!M$2:N$13,2,FALSE)),0)</f>
        <v>1553</v>
      </c>
      <c r="S2191" s="11">
        <f t="shared" si="1"/>
        <v>155</v>
      </c>
      <c r="T2191" s="11" t="str">
        <f t="array" ref="T2191">IFERROR(INDEX('Pontuação'!G$13:G$101, MATCH(S2191, 'Pontuação'!F$13:F$101, 0)), "Faixa Indefinida")</f>
        <v>C</v>
      </c>
      <c r="U2191" s="11">
        <f t="shared" si="2"/>
        <v>0</v>
      </c>
      <c r="V2191" s="11">
        <f t="shared" si="3"/>
        <v>0</v>
      </c>
      <c r="W2191" s="11">
        <f t="shared" si="4"/>
        <v>1</v>
      </c>
      <c r="X2191" s="11">
        <f t="shared" si="5"/>
        <v>0</v>
      </c>
      <c r="Y2191" s="11">
        <f>ROUNDUP(SUM(VLOOKUP(F2191,'Pontuação 3.0'!A$2:B$11,2,FALSE),VLOOKUP(E2191,'Pontuação 3.0'!C$2:D$11,2,FALSE),VLOOKUP(H2191,'Pontuação 3.0'!I$2:J$11,2,FALSE),VLOOKUP(J2191,'Pontuação 3.0'!K$2:L$11,2,FALSE),VLOOKUP(G2191,'Pontuação 3.0'!E$2:F$11,2,FALSE),VLOOKUP(I2191,'Pontuação 3.0'!G$2:H$11,2,FALSE),VLOOKUP(K2191,'Pontuação 3.0'!M$2:N$13,2,FALSE)),0)</f>
        <v>2122</v>
      </c>
      <c r="Z2191" s="11">
        <f t="shared" si="6"/>
        <v>212</v>
      </c>
      <c r="AA2191" s="11" t="str">
        <f t="array" ref="AA2191">IFERROR(INDEX('Pontuação 3.0'!G$13:G$191, MATCH(Z2191, 'Pontuação 3.0'!F$13:F$191, 0)), "Faixa Indefinida")</f>
        <v>C</v>
      </c>
      <c r="AB2191" s="11">
        <f t="shared" si="7"/>
        <v>0</v>
      </c>
      <c r="AC2191" s="11">
        <f t="shared" si="8"/>
        <v>0</v>
      </c>
      <c r="AD2191" s="11">
        <f t="shared" si="9"/>
        <v>1</v>
      </c>
      <c r="AE2191" s="11">
        <f t="shared" si="10"/>
        <v>0</v>
      </c>
    </row>
    <row r="2192" ht="15.75" customHeight="1">
      <c r="A2192" s="7">
        <v>45657.0</v>
      </c>
      <c r="B2192" s="8" t="s">
        <v>5117</v>
      </c>
      <c r="C2192" s="8" t="s">
        <v>5118</v>
      </c>
      <c r="D2192" s="9">
        <v>7.5983598135E10</v>
      </c>
      <c r="E2192" s="8" t="s">
        <v>15428</v>
      </c>
      <c r="F2192" s="8" t="s">
        <v>15420</v>
      </c>
      <c r="G2192" s="8" t="s">
        <v>15430</v>
      </c>
      <c r="H2192" s="8" t="s">
        <v>15422</v>
      </c>
      <c r="I2192" s="8" t="s">
        <v>15431</v>
      </c>
      <c r="J2192" s="8" t="s">
        <v>15424</v>
      </c>
      <c r="K2192" s="8" t="s">
        <v>15439</v>
      </c>
      <c r="L2192" s="12" t="s">
        <v>15</v>
      </c>
      <c r="M2192" s="12" t="s">
        <v>3780</v>
      </c>
      <c r="N2192" s="12" t="s">
        <v>162</v>
      </c>
      <c r="O2192" s="12" t="s">
        <v>3781</v>
      </c>
      <c r="P2192" s="12" t="s">
        <v>119</v>
      </c>
      <c r="R2192" s="10">
        <f>ROUNDUP(SUM(VLOOKUP(F2192,'Pontuação'!A$2:B$11,2,FALSE),VLOOKUP(E2192,'Pontuação'!C$2:D$11,2,FALSE),VLOOKUP(H2192,'Pontuação'!I$2:J$11,2,FALSE),VLOOKUP(I2192,'Pontuação'!G$2:H$11,2,FALSE),VLOOKUP(K2192,'Pontuação'!M$2:N$13,2,FALSE)),0)</f>
        <v>1702</v>
      </c>
      <c r="S2192" s="11">
        <f t="shared" si="1"/>
        <v>170</v>
      </c>
      <c r="T2192" s="11" t="str">
        <f t="array" ref="T2192">IFERROR(INDEX('Pontuação'!G$13:G$101, MATCH(S2192, 'Pontuação'!F$13:F$101, 0)), "Faixa Indefinida")</f>
        <v>B</v>
      </c>
      <c r="U2192" s="11">
        <f t="shared" si="2"/>
        <v>0</v>
      </c>
      <c r="V2192" s="11">
        <f t="shared" si="3"/>
        <v>1</v>
      </c>
      <c r="W2192" s="11">
        <f t="shared" si="4"/>
        <v>0</v>
      </c>
      <c r="X2192" s="11">
        <f t="shared" si="5"/>
        <v>0</v>
      </c>
      <c r="Y2192" s="11">
        <f>ROUNDUP(SUM(VLOOKUP(F2192,'Pontuação 3.0'!A$2:B$11,2,FALSE),VLOOKUP(E2192,'Pontuação 3.0'!C$2:D$11,2,FALSE),VLOOKUP(H2192,'Pontuação 3.0'!I$2:J$11,2,FALSE),VLOOKUP(J2192,'Pontuação 3.0'!K$2:L$11,2,FALSE),VLOOKUP(G2192,'Pontuação 3.0'!E$2:F$11,2,FALSE),VLOOKUP(I2192,'Pontuação 3.0'!G$2:H$11,2,FALSE),VLOOKUP(K2192,'Pontuação 3.0'!M$2:N$13,2,FALSE)),0)</f>
        <v>2252</v>
      </c>
      <c r="Z2192" s="11">
        <f t="shared" si="6"/>
        <v>225</v>
      </c>
      <c r="AA2192" s="11" t="str">
        <f t="array" ref="AA2192">IFERROR(INDEX('Pontuação 3.0'!G$13:G$191, MATCH(Z2192, 'Pontuação 3.0'!F$13:F$191, 0)), "Faixa Indefinida")</f>
        <v>B</v>
      </c>
      <c r="AB2192" s="11">
        <f t="shared" si="7"/>
        <v>0</v>
      </c>
      <c r="AC2192" s="11">
        <f t="shared" si="8"/>
        <v>1</v>
      </c>
      <c r="AD2192" s="11">
        <f t="shared" si="9"/>
        <v>0</v>
      </c>
      <c r="AE2192" s="11">
        <f t="shared" si="10"/>
        <v>0</v>
      </c>
    </row>
    <row r="2193" ht="15.75" customHeight="1">
      <c r="A2193" s="7">
        <v>45657.0</v>
      </c>
      <c r="B2193" s="8" t="s">
        <v>5124</v>
      </c>
      <c r="C2193" s="8" t="s">
        <v>5125</v>
      </c>
      <c r="D2193" s="9">
        <v>4.7996103117E10</v>
      </c>
      <c r="E2193" s="8" t="s">
        <v>15419</v>
      </c>
      <c r="F2193" s="8" t="s">
        <v>15442</v>
      </c>
      <c r="G2193" s="8" t="s">
        <v>15451</v>
      </c>
      <c r="H2193" s="8" t="s">
        <v>15438</v>
      </c>
      <c r="I2193" s="8" t="s">
        <v>15423</v>
      </c>
      <c r="J2193" s="8" t="s">
        <v>15424</v>
      </c>
      <c r="K2193" s="8" t="s">
        <v>15432</v>
      </c>
      <c r="L2193" s="12" t="s">
        <v>15</v>
      </c>
      <c r="M2193" s="12" t="s">
        <v>3780</v>
      </c>
      <c r="N2193" s="12" t="s">
        <v>205</v>
      </c>
      <c r="O2193" s="12" t="s">
        <v>3870</v>
      </c>
      <c r="P2193" s="12" t="s">
        <v>119</v>
      </c>
      <c r="R2193" s="10">
        <f>ROUNDUP(SUM(VLOOKUP(F2193,'Pontuação'!A$2:B$11,2,FALSE),VLOOKUP(E2193,'Pontuação'!C$2:D$11,2,FALSE),VLOOKUP(H2193,'Pontuação'!I$2:J$11,2,FALSE),VLOOKUP(I2193,'Pontuação'!G$2:H$11,2,FALSE),VLOOKUP(K2193,'Pontuação'!M$2:N$13,2,FALSE)),0)</f>
        <v>1563</v>
      </c>
      <c r="S2193" s="11">
        <f t="shared" si="1"/>
        <v>156</v>
      </c>
      <c r="T2193" s="11" t="str">
        <f t="array" ref="T2193">IFERROR(INDEX('Pontuação'!G$13:G$101, MATCH(S2193, 'Pontuação'!F$13:F$101, 0)), "Faixa Indefinida")</f>
        <v>C</v>
      </c>
      <c r="U2193" s="11">
        <f t="shared" si="2"/>
        <v>0</v>
      </c>
      <c r="V2193" s="11">
        <f t="shared" si="3"/>
        <v>0</v>
      </c>
      <c r="W2193" s="11">
        <f t="shared" si="4"/>
        <v>1</v>
      </c>
      <c r="X2193" s="11">
        <f t="shared" si="5"/>
        <v>0</v>
      </c>
      <c r="Y2193" s="11">
        <f>ROUNDUP(SUM(VLOOKUP(F2193,'Pontuação 3.0'!A$2:B$11,2,FALSE),VLOOKUP(E2193,'Pontuação 3.0'!C$2:D$11,2,FALSE),VLOOKUP(H2193,'Pontuação 3.0'!I$2:J$11,2,FALSE),VLOOKUP(J2193,'Pontuação 3.0'!K$2:L$11,2,FALSE),VLOOKUP(G2193,'Pontuação 3.0'!E$2:F$11,2,FALSE),VLOOKUP(I2193,'Pontuação 3.0'!G$2:H$11,2,FALSE),VLOOKUP(K2193,'Pontuação 3.0'!M$2:N$13,2,FALSE)),0)</f>
        <v>1747</v>
      </c>
      <c r="Z2193" s="11">
        <f t="shared" si="6"/>
        <v>175</v>
      </c>
      <c r="AA2193" s="11" t="str">
        <f t="array" ref="AA2193">IFERROR(INDEX('Pontuação 3.0'!G$13:G$191, MATCH(Z2193, 'Pontuação 3.0'!F$13:F$191, 0)), "Faixa Indefinida")</f>
        <v>D</v>
      </c>
      <c r="AB2193" s="11">
        <f t="shared" si="7"/>
        <v>0</v>
      </c>
      <c r="AC2193" s="11">
        <f t="shared" si="8"/>
        <v>0</v>
      </c>
      <c r="AD2193" s="11">
        <f t="shared" si="9"/>
        <v>0</v>
      </c>
      <c r="AE2193" s="11">
        <f t="shared" si="10"/>
        <v>1</v>
      </c>
    </row>
    <row r="2194" ht="15.75" customHeight="1">
      <c r="A2194" s="7">
        <v>45657.0</v>
      </c>
      <c r="B2194" s="8" t="s">
        <v>5122</v>
      </c>
      <c r="C2194" s="8" t="s">
        <v>5123</v>
      </c>
      <c r="D2194" s="9">
        <v>2.1984499715E10</v>
      </c>
      <c r="E2194" s="8" t="s">
        <v>15428</v>
      </c>
      <c r="F2194" s="8" t="s">
        <v>15442</v>
      </c>
      <c r="G2194" s="8" t="s">
        <v>15455</v>
      </c>
      <c r="H2194" s="8" t="s">
        <v>15443</v>
      </c>
      <c r="I2194" s="8" t="s">
        <v>15433</v>
      </c>
      <c r="J2194" s="8" t="s">
        <v>15424</v>
      </c>
      <c r="K2194" s="8" t="s">
        <v>15432</v>
      </c>
      <c r="L2194" s="12" t="s">
        <v>15</v>
      </c>
      <c r="M2194" s="12" t="s">
        <v>3780</v>
      </c>
      <c r="N2194" s="12" t="s">
        <v>205</v>
      </c>
      <c r="O2194" s="12" t="s">
        <v>3812</v>
      </c>
      <c r="P2194" s="12" t="s">
        <v>119</v>
      </c>
      <c r="R2194" s="10">
        <f>ROUNDUP(SUM(VLOOKUP(F2194,'Pontuação'!A$2:B$11,2,FALSE),VLOOKUP(E2194,'Pontuação'!C$2:D$11,2,FALSE),VLOOKUP(H2194,'Pontuação'!I$2:J$11,2,FALSE),VLOOKUP(I2194,'Pontuação'!G$2:H$11,2,FALSE),VLOOKUP(K2194,'Pontuação'!M$2:N$13,2,FALSE)),0)</f>
        <v>1977</v>
      </c>
      <c r="S2194" s="11">
        <f t="shared" si="1"/>
        <v>198</v>
      </c>
      <c r="T2194" s="11" t="str">
        <f t="array" ref="T2194">IFERROR(INDEX('Pontuação'!G$13:G$101, MATCH(S2194, 'Pontuação'!F$13:F$101, 0)), "Faixa Indefinida")</f>
        <v>A</v>
      </c>
      <c r="U2194" s="11">
        <f t="shared" si="2"/>
        <v>1</v>
      </c>
      <c r="V2194" s="11">
        <f t="shared" si="3"/>
        <v>0</v>
      </c>
      <c r="W2194" s="11">
        <f t="shared" si="4"/>
        <v>0</v>
      </c>
      <c r="X2194" s="11">
        <f t="shared" si="5"/>
        <v>0</v>
      </c>
      <c r="Y2194" s="11">
        <f>ROUNDUP(SUM(VLOOKUP(F2194,'Pontuação 3.0'!A$2:B$11,2,FALSE),VLOOKUP(E2194,'Pontuação 3.0'!C$2:D$11,2,FALSE),VLOOKUP(H2194,'Pontuação 3.0'!I$2:J$11,2,FALSE),VLOOKUP(J2194,'Pontuação 3.0'!K$2:L$11,2,FALSE),VLOOKUP(G2194,'Pontuação 3.0'!E$2:F$11,2,FALSE),VLOOKUP(I2194,'Pontuação 3.0'!G$2:H$11,2,FALSE),VLOOKUP(K2194,'Pontuação 3.0'!M$2:N$13,2,FALSE)),0)</f>
        <v>2380</v>
      </c>
      <c r="Z2194" s="11">
        <f t="shared" si="6"/>
        <v>238</v>
      </c>
      <c r="AA2194" s="11" t="str">
        <f t="array" ref="AA2194">IFERROR(INDEX('Pontuação 3.0'!G$13:G$191, MATCH(Z2194, 'Pontuação 3.0'!F$13:F$191, 0)), "Faixa Indefinida")</f>
        <v>A</v>
      </c>
      <c r="AB2194" s="11">
        <f t="shared" si="7"/>
        <v>1</v>
      </c>
      <c r="AC2194" s="11">
        <f t="shared" si="8"/>
        <v>0</v>
      </c>
      <c r="AD2194" s="11">
        <f t="shared" si="9"/>
        <v>0</v>
      </c>
      <c r="AE2194" s="11">
        <f t="shared" si="10"/>
        <v>0</v>
      </c>
    </row>
    <row r="2195" ht="15.75" customHeight="1">
      <c r="A2195" s="7">
        <v>45657.0</v>
      </c>
      <c r="B2195" s="8" t="s">
        <v>5126</v>
      </c>
      <c r="C2195" s="8" t="s">
        <v>5127</v>
      </c>
      <c r="D2195" s="9">
        <v>3.5999361443E10</v>
      </c>
      <c r="E2195" s="8" t="s">
        <v>15428</v>
      </c>
      <c r="F2195" s="8" t="s">
        <v>15420</v>
      </c>
      <c r="G2195" s="8" t="s">
        <v>15421</v>
      </c>
      <c r="H2195" s="8" t="s">
        <v>15443</v>
      </c>
      <c r="I2195" s="8" t="s">
        <v>15431</v>
      </c>
      <c r="J2195" s="8" t="s">
        <v>15424</v>
      </c>
      <c r="K2195" s="8" t="s">
        <v>15425</v>
      </c>
      <c r="L2195" s="12" t="s">
        <v>15</v>
      </c>
      <c r="M2195" s="12" t="s">
        <v>3780</v>
      </c>
      <c r="N2195" s="12" t="s">
        <v>349</v>
      </c>
      <c r="O2195" s="12" t="s">
        <v>3781</v>
      </c>
      <c r="P2195" s="12" t="s">
        <v>119</v>
      </c>
      <c r="R2195" s="10">
        <f>ROUNDUP(SUM(VLOOKUP(F2195,'Pontuação'!A$2:B$11,2,FALSE),VLOOKUP(E2195,'Pontuação'!C$2:D$11,2,FALSE),VLOOKUP(H2195,'Pontuação'!I$2:J$11,2,FALSE),VLOOKUP(I2195,'Pontuação'!G$2:H$11,2,FALSE),VLOOKUP(K2195,'Pontuação'!M$2:N$13,2,FALSE)),0)</f>
        <v>1684</v>
      </c>
      <c r="S2195" s="11">
        <f t="shared" si="1"/>
        <v>168</v>
      </c>
      <c r="T2195" s="11" t="str">
        <f t="array" ref="T2195">IFERROR(INDEX('Pontuação'!G$13:G$101, MATCH(S2195, 'Pontuação'!F$13:F$101, 0)), "Faixa Indefinida")</f>
        <v>B</v>
      </c>
      <c r="U2195" s="11">
        <f t="shared" si="2"/>
        <v>0</v>
      </c>
      <c r="V2195" s="11">
        <f t="shared" si="3"/>
        <v>1</v>
      </c>
      <c r="W2195" s="11">
        <f t="shared" si="4"/>
        <v>0</v>
      </c>
      <c r="X2195" s="11">
        <f t="shared" si="5"/>
        <v>0</v>
      </c>
      <c r="Y2195" s="11">
        <f>ROUNDUP(SUM(VLOOKUP(F2195,'Pontuação 3.0'!A$2:B$11,2,FALSE),VLOOKUP(E2195,'Pontuação 3.0'!C$2:D$11,2,FALSE),VLOOKUP(H2195,'Pontuação 3.0'!I$2:J$11,2,FALSE),VLOOKUP(J2195,'Pontuação 3.0'!K$2:L$11,2,FALSE),VLOOKUP(G2195,'Pontuação 3.0'!E$2:F$11,2,FALSE),VLOOKUP(I2195,'Pontuação 3.0'!G$2:H$11,2,FALSE),VLOOKUP(K2195,'Pontuação 3.0'!M$2:N$13,2,FALSE)),0)</f>
        <v>2070</v>
      </c>
      <c r="Z2195" s="11">
        <f t="shared" si="6"/>
        <v>207</v>
      </c>
      <c r="AA2195" s="11" t="str">
        <f t="array" ref="AA2195">IFERROR(INDEX('Pontuação 3.0'!G$13:G$191, MATCH(Z2195, 'Pontuação 3.0'!F$13:F$191, 0)), "Faixa Indefinida")</f>
        <v>C</v>
      </c>
      <c r="AB2195" s="11">
        <f t="shared" si="7"/>
        <v>0</v>
      </c>
      <c r="AC2195" s="11">
        <f t="shared" si="8"/>
        <v>0</v>
      </c>
      <c r="AD2195" s="11">
        <f t="shared" si="9"/>
        <v>1</v>
      </c>
      <c r="AE2195" s="11">
        <f t="shared" si="10"/>
        <v>0</v>
      </c>
    </row>
    <row r="2196" ht="15.75" customHeight="1">
      <c r="A2196" s="7">
        <v>45657.0</v>
      </c>
      <c r="B2196" s="8" t="s">
        <v>5134</v>
      </c>
      <c r="C2196" s="8" t="s">
        <v>5135</v>
      </c>
      <c r="D2196" s="9">
        <v>6.3992601846E10</v>
      </c>
      <c r="E2196" s="8" t="s">
        <v>15428</v>
      </c>
      <c r="F2196" s="8" t="s">
        <v>15420</v>
      </c>
      <c r="G2196" s="8" t="s">
        <v>15430</v>
      </c>
      <c r="H2196" s="8" t="s">
        <v>15446</v>
      </c>
      <c r="I2196" s="8" t="s">
        <v>15447</v>
      </c>
      <c r="J2196" s="8" t="s">
        <v>15448</v>
      </c>
      <c r="K2196" s="8" t="s">
        <v>15425</v>
      </c>
      <c r="L2196" s="12" t="s">
        <v>15</v>
      </c>
      <c r="M2196" s="12" t="s">
        <v>3780</v>
      </c>
      <c r="N2196" s="12" t="s">
        <v>608</v>
      </c>
      <c r="O2196" s="12" t="s">
        <v>3781</v>
      </c>
      <c r="P2196" s="12" t="s">
        <v>119</v>
      </c>
      <c r="R2196" s="10">
        <f>ROUNDUP(SUM(VLOOKUP(F2196,'Pontuação'!A$2:B$11,2,FALSE),VLOOKUP(E2196,'Pontuação'!C$2:D$11,2,FALSE),VLOOKUP(H2196,'Pontuação'!I$2:J$11,2,FALSE),VLOOKUP(I2196,'Pontuação'!G$2:H$11,2,FALSE),VLOOKUP(K2196,'Pontuação'!M$2:N$13,2,FALSE)),0)</f>
        <v>1873</v>
      </c>
      <c r="S2196" s="11">
        <f t="shared" si="1"/>
        <v>187</v>
      </c>
      <c r="T2196" s="11" t="str">
        <f t="array" ref="T2196">IFERROR(INDEX('Pontuação'!G$13:G$101, MATCH(S2196, 'Pontuação'!F$13:F$101, 0)), "Faixa Indefinida")</f>
        <v>A</v>
      </c>
      <c r="U2196" s="11">
        <f t="shared" si="2"/>
        <v>1</v>
      </c>
      <c r="V2196" s="11">
        <f t="shared" si="3"/>
        <v>0</v>
      </c>
      <c r="W2196" s="11">
        <f t="shared" si="4"/>
        <v>0</v>
      </c>
      <c r="X2196" s="11">
        <f t="shared" si="5"/>
        <v>0</v>
      </c>
      <c r="Y2196" s="11">
        <f>ROUNDUP(SUM(VLOOKUP(F2196,'Pontuação 3.0'!A$2:B$11,2,FALSE),VLOOKUP(E2196,'Pontuação 3.0'!C$2:D$11,2,FALSE),VLOOKUP(H2196,'Pontuação 3.0'!I$2:J$11,2,FALSE),VLOOKUP(J2196,'Pontuação 3.0'!K$2:L$11,2,FALSE),VLOOKUP(G2196,'Pontuação 3.0'!E$2:F$11,2,FALSE),VLOOKUP(I2196,'Pontuação 3.0'!G$2:H$11,2,FALSE),VLOOKUP(K2196,'Pontuação 3.0'!M$2:N$13,2,FALSE)),0)</f>
        <v>2493</v>
      </c>
      <c r="Z2196" s="11">
        <f t="shared" si="6"/>
        <v>249</v>
      </c>
      <c r="AA2196" s="11" t="str">
        <f t="array" ref="AA2196">IFERROR(INDEX('Pontuação 3.0'!G$13:G$191, MATCH(Z2196, 'Pontuação 3.0'!F$13:F$191, 0)), "Faixa Indefinida")</f>
        <v>A</v>
      </c>
      <c r="AB2196" s="11">
        <f t="shared" si="7"/>
        <v>1</v>
      </c>
      <c r="AC2196" s="11">
        <f t="shared" si="8"/>
        <v>0</v>
      </c>
      <c r="AD2196" s="11">
        <f t="shared" si="9"/>
        <v>0</v>
      </c>
      <c r="AE2196" s="11">
        <f t="shared" si="10"/>
        <v>0</v>
      </c>
    </row>
    <row r="2197" ht="15.75" customHeight="1">
      <c r="A2197" s="7">
        <v>45657.0</v>
      </c>
      <c r="B2197" s="8" t="s">
        <v>5128</v>
      </c>
      <c r="C2197" s="8" t="s">
        <v>5129</v>
      </c>
      <c r="D2197" s="13" t="s">
        <v>15752</v>
      </c>
      <c r="E2197" s="8" t="s">
        <v>15428</v>
      </c>
      <c r="F2197" s="8" t="s">
        <v>15442</v>
      </c>
      <c r="G2197" s="8" t="s">
        <v>15430</v>
      </c>
      <c r="H2197" s="8" t="s">
        <v>15443</v>
      </c>
      <c r="I2197" s="8" t="s">
        <v>15423</v>
      </c>
      <c r="J2197" s="8" t="s">
        <v>15448</v>
      </c>
      <c r="K2197" s="8" t="s">
        <v>15432</v>
      </c>
      <c r="L2197" s="12" t="s">
        <v>15</v>
      </c>
      <c r="M2197" s="12" t="s">
        <v>3780</v>
      </c>
      <c r="N2197" s="12" t="s">
        <v>360</v>
      </c>
      <c r="O2197" s="12" t="s">
        <v>3781</v>
      </c>
      <c r="P2197" s="12" t="s">
        <v>17</v>
      </c>
      <c r="R2197" s="10">
        <f>ROUNDUP(SUM(VLOOKUP(F2197,'Pontuação'!A$2:B$11,2,FALSE),VLOOKUP(E2197,'Pontuação'!C$2:D$11,2,FALSE),VLOOKUP(H2197,'Pontuação'!I$2:J$11,2,FALSE),VLOOKUP(I2197,'Pontuação'!G$2:H$11,2,FALSE),VLOOKUP(K2197,'Pontuação'!M$2:N$13,2,FALSE)),0)</f>
        <v>1699</v>
      </c>
      <c r="S2197" s="11">
        <f t="shared" si="1"/>
        <v>170</v>
      </c>
      <c r="T2197" s="11" t="str">
        <f t="array" ref="T2197">IFERROR(INDEX('Pontuação'!G$13:G$101, MATCH(S2197, 'Pontuação'!F$13:F$101, 0)), "Faixa Indefinida")</f>
        <v>B</v>
      </c>
      <c r="U2197" s="11">
        <f t="shared" si="2"/>
        <v>0</v>
      </c>
      <c r="V2197" s="11">
        <f t="shared" si="3"/>
        <v>1</v>
      </c>
      <c r="W2197" s="11">
        <f t="shared" si="4"/>
        <v>0</v>
      </c>
      <c r="X2197" s="11">
        <f t="shared" si="5"/>
        <v>0</v>
      </c>
      <c r="Y2197" s="11">
        <f>ROUNDUP(SUM(VLOOKUP(F2197,'Pontuação 3.0'!A$2:B$11,2,FALSE),VLOOKUP(E2197,'Pontuação 3.0'!C$2:D$11,2,FALSE),VLOOKUP(H2197,'Pontuação 3.0'!I$2:J$11,2,FALSE),VLOOKUP(J2197,'Pontuação 3.0'!K$2:L$11,2,FALSE),VLOOKUP(G2197,'Pontuação 3.0'!E$2:F$11,2,FALSE),VLOOKUP(I2197,'Pontuação 3.0'!G$2:H$11,2,FALSE),VLOOKUP(K2197,'Pontuação 3.0'!M$2:N$13,2,FALSE)),0)</f>
        <v>2272</v>
      </c>
      <c r="Z2197" s="11">
        <f t="shared" si="6"/>
        <v>227</v>
      </c>
      <c r="AA2197" s="11" t="str">
        <f t="array" ref="AA2197">IFERROR(INDEX('Pontuação 3.0'!G$13:G$191, MATCH(Z2197, 'Pontuação 3.0'!F$13:F$191, 0)), "Faixa Indefinida")</f>
        <v>B</v>
      </c>
      <c r="AB2197" s="11">
        <f t="shared" si="7"/>
        <v>0</v>
      </c>
      <c r="AC2197" s="11">
        <f t="shared" si="8"/>
        <v>1</v>
      </c>
      <c r="AD2197" s="11">
        <f t="shared" si="9"/>
        <v>0</v>
      </c>
      <c r="AE2197" s="11">
        <f t="shared" si="10"/>
        <v>0</v>
      </c>
    </row>
    <row r="2198" ht="15.75" customHeight="1">
      <c r="A2198" s="7">
        <v>45657.0</v>
      </c>
      <c r="B2198" s="8" t="s">
        <v>5132</v>
      </c>
      <c r="C2198" s="8" t="s">
        <v>5133</v>
      </c>
      <c r="D2198" s="9">
        <v>3.398841543E10</v>
      </c>
      <c r="E2198" s="8" t="s">
        <v>15428</v>
      </c>
      <c r="F2198" s="8" t="s">
        <v>15442</v>
      </c>
      <c r="G2198" s="8" t="s">
        <v>15430</v>
      </c>
      <c r="H2198" s="8" t="s">
        <v>15438</v>
      </c>
      <c r="I2198" s="8" t="s">
        <v>15423</v>
      </c>
      <c r="J2198" s="8" t="s">
        <v>15448</v>
      </c>
      <c r="K2198" s="8" t="s">
        <v>15425</v>
      </c>
      <c r="L2198" s="12" t="s">
        <v>15</v>
      </c>
      <c r="M2198" s="12" t="s">
        <v>3780</v>
      </c>
      <c r="N2198" s="12" t="s">
        <v>360</v>
      </c>
      <c r="O2198" s="12" t="s">
        <v>3781</v>
      </c>
      <c r="P2198" s="12" t="s">
        <v>17</v>
      </c>
      <c r="R2198" s="10">
        <f>ROUNDUP(SUM(VLOOKUP(F2198,'Pontuação'!A$2:B$11,2,FALSE),VLOOKUP(E2198,'Pontuação'!C$2:D$11,2,FALSE),VLOOKUP(H2198,'Pontuação'!I$2:J$11,2,FALSE),VLOOKUP(I2198,'Pontuação'!G$2:H$11,2,FALSE),VLOOKUP(K2198,'Pontuação'!M$2:N$13,2,FALSE)),0)</f>
        <v>1427</v>
      </c>
      <c r="S2198" s="11">
        <f t="shared" si="1"/>
        <v>143</v>
      </c>
      <c r="T2198" s="11" t="str">
        <f t="array" ref="T2198">IFERROR(INDEX('Pontuação'!G$13:G$101, MATCH(S2198, 'Pontuação'!F$13:F$101, 0)), "Faixa Indefinida")</f>
        <v>D</v>
      </c>
      <c r="U2198" s="11">
        <f t="shared" si="2"/>
        <v>0</v>
      </c>
      <c r="V2198" s="11">
        <f t="shared" si="3"/>
        <v>0</v>
      </c>
      <c r="W2198" s="11">
        <f t="shared" si="4"/>
        <v>0</v>
      </c>
      <c r="X2198" s="11">
        <f t="shared" si="5"/>
        <v>1</v>
      </c>
      <c r="Y2198" s="11">
        <f>ROUNDUP(SUM(VLOOKUP(F2198,'Pontuação 3.0'!A$2:B$11,2,FALSE),VLOOKUP(E2198,'Pontuação 3.0'!C$2:D$11,2,FALSE),VLOOKUP(H2198,'Pontuação 3.0'!I$2:J$11,2,FALSE),VLOOKUP(J2198,'Pontuação 3.0'!K$2:L$11,2,FALSE),VLOOKUP(G2198,'Pontuação 3.0'!E$2:F$11,2,FALSE),VLOOKUP(I2198,'Pontuação 3.0'!G$2:H$11,2,FALSE),VLOOKUP(K2198,'Pontuação 3.0'!M$2:N$13,2,FALSE)),0)</f>
        <v>2102</v>
      </c>
      <c r="Z2198" s="11">
        <f t="shared" si="6"/>
        <v>210</v>
      </c>
      <c r="AA2198" s="11" t="str">
        <f t="array" ref="AA2198">IFERROR(INDEX('Pontuação 3.0'!G$13:G$191, MATCH(Z2198, 'Pontuação 3.0'!F$13:F$191, 0)), "Faixa Indefinida")</f>
        <v>C</v>
      </c>
      <c r="AB2198" s="11">
        <f t="shared" si="7"/>
        <v>0</v>
      </c>
      <c r="AC2198" s="11">
        <f t="shared" si="8"/>
        <v>0</v>
      </c>
      <c r="AD2198" s="11">
        <f t="shared" si="9"/>
        <v>1</v>
      </c>
      <c r="AE2198" s="11">
        <f t="shared" si="10"/>
        <v>0</v>
      </c>
    </row>
    <row r="2199" ht="15.75" customHeight="1">
      <c r="A2199" s="7">
        <v>45657.0</v>
      </c>
      <c r="B2199" s="8" t="s">
        <v>5138</v>
      </c>
      <c r="C2199" s="8" t="s">
        <v>5139</v>
      </c>
      <c r="D2199" s="9">
        <v>6.79990995E10</v>
      </c>
      <c r="E2199" s="8" t="s">
        <v>15428</v>
      </c>
      <c r="F2199" s="8" t="s">
        <v>15442</v>
      </c>
      <c r="G2199" s="8" t="s">
        <v>15430</v>
      </c>
      <c r="H2199" s="8" t="s">
        <v>15422</v>
      </c>
      <c r="I2199" s="8" t="s">
        <v>15423</v>
      </c>
      <c r="J2199" s="8" t="s">
        <v>15424</v>
      </c>
      <c r="K2199" s="8" t="s">
        <v>15425</v>
      </c>
      <c r="L2199" s="12" t="s">
        <v>15</v>
      </c>
      <c r="M2199" s="12" t="s">
        <v>3780</v>
      </c>
      <c r="N2199" s="12" t="s">
        <v>497</v>
      </c>
      <c r="O2199" s="12" t="s">
        <v>3781</v>
      </c>
      <c r="P2199" s="12" t="s">
        <v>119</v>
      </c>
      <c r="R2199" s="10">
        <f>ROUNDUP(SUM(VLOOKUP(F2199,'Pontuação'!A$2:B$11,2,FALSE),VLOOKUP(E2199,'Pontuação'!C$2:D$11,2,FALSE),VLOOKUP(H2199,'Pontuação'!I$2:J$11,2,FALSE),VLOOKUP(I2199,'Pontuação'!G$2:H$11,2,FALSE),VLOOKUP(K2199,'Pontuação'!M$2:N$13,2,FALSE)),0)</f>
        <v>1541</v>
      </c>
      <c r="S2199" s="11">
        <f t="shared" si="1"/>
        <v>154</v>
      </c>
      <c r="T2199" s="11" t="str">
        <f t="array" ref="T2199">IFERROR(INDEX('Pontuação'!G$13:G$101, MATCH(S2199, 'Pontuação'!F$13:F$101, 0)), "Faixa Indefinida")</f>
        <v>C</v>
      </c>
      <c r="U2199" s="11">
        <f t="shared" si="2"/>
        <v>0</v>
      </c>
      <c r="V2199" s="11">
        <f t="shared" si="3"/>
        <v>0</v>
      </c>
      <c r="W2199" s="11">
        <f t="shared" si="4"/>
        <v>1</v>
      </c>
      <c r="X2199" s="11">
        <f t="shared" si="5"/>
        <v>0</v>
      </c>
      <c r="Y2199" s="11">
        <f>ROUNDUP(SUM(VLOOKUP(F2199,'Pontuação 3.0'!A$2:B$11,2,FALSE),VLOOKUP(E2199,'Pontuação 3.0'!C$2:D$11,2,FALSE),VLOOKUP(H2199,'Pontuação 3.0'!I$2:J$11,2,FALSE),VLOOKUP(J2199,'Pontuação 3.0'!K$2:L$11,2,FALSE),VLOOKUP(G2199,'Pontuação 3.0'!E$2:F$11,2,FALSE),VLOOKUP(I2199,'Pontuação 3.0'!G$2:H$11,2,FALSE),VLOOKUP(K2199,'Pontuação 3.0'!M$2:N$13,2,FALSE)),0)</f>
        <v>1989</v>
      </c>
      <c r="Z2199" s="11">
        <f t="shared" si="6"/>
        <v>199</v>
      </c>
      <c r="AA2199" s="11" t="str">
        <f t="array" ref="AA2199">IFERROR(INDEX('Pontuação 3.0'!G$13:G$191, MATCH(Z2199, 'Pontuação 3.0'!F$13:F$191, 0)), "Faixa Indefinida")</f>
        <v>C</v>
      </c>
      <c r="AB2199" s="11">
        <f t="shared" si="7"/>
        <v>0</v>
      </c>
      <c r="AC2199" s="11">
        <f t="shared" si="8"/>
        <v>0</v>
      </c>
      <c r="AD2199" s="11">
        <f t="shared" si="9"/>
        <v>1</v>
      </c>
      <c r="AE2199" s="11">
        <f t="shared" si="10"/>
        <v>0</v>
      </c>
    </row>
    <row r="2200" ht="15.75" customHeight="1">
      <c r="A2200" s="7">
        <v>45657.0</v>
      </c>
      <c r="B2200" s="8" t="s">
        <v>5140</v>
      </c>
      <c r="C2200" s="8" t="s">
        <v>5141</v>
      </c>
      <c r="D2200" s="9">
        <v>8.8993520374E10</v>
      </c>
      <c r="E2200" s="8" t="s">
        <v>15419</v>
      </c>
      <c r="F2200" s="8" t="s">
        <v>15420</v>
      </c>
      <c r="G2200" s="8" t="s">
        <v>15451</v>
      </c>
      <c r="H2200" s="8" t="s">
        <v>15422</v>
      </c>
      <c r="I2200" s="8" t="s">
        <v>15423</v>
      </c>
      <c r="J2200" s="8" t="s">
        <v>15448</v>
      </c>
      <c r="K2200" s="8" t="s">
        <v>15432</v>
      </c>
      <c r="L2200" s="12" t="s">
        <v>15</v>
      </c>
      <c r="M2200" s="12" t="s">
        <v>3780</v>
      </c>
      <c r="N2200" s="12" t="s">
        <v>354</v>
      </c>
      <c r="O2200" s="12" t="s">
        <v>3781</v>
      </c>
      <c r="P2200" s="12" t="s">
        <v>119</v>
      </c>
      <c r="R2200" s="10">
        <f>ROUNDUP(SUM(VLOOKUP(F2200,'Pontuação'!A$2:B$11,2,FALSE),VLOOKUP(E2200,'Pontuação'!C$2:D$11,2,FALSE),VLOOKUP(H2200,'Pontuação'!I$2:J$11,2,FALSE),VLOOKUP(I2200,'Pontuação'!G$2:H$11,2,FALSE),VLOOKUP(K2200,'Pontuação'!M$2:N$13,2,FALSE)),0)</f>
        <v>1689</v>
      </c>
      <c r="S2200" s="11">
        <f t="shared" si="1"/>
        <v>169</v>
      </c>
      <c r="T2200" s="11" t="str">
        <f t="array" ref="T2200">IFERROR(INDEX('Pontuação'!G$13:G$101, MATCH(S2200, 'Pontuação'!F$13:F$101, 0)), "Faixa Indefinida")</f>
        <v>B</v>
      </c>
      <c r="U2200" s="11">
        <f t="shared" si="2"/>
        <v>0</v>
      </c>
      <c r="V2200" s="11">
        <f t="shared" si="3"/>
        <v>1</v>
      </c>
      <c r="W2200" s="11">
        <f t="shared" si="4"/>
        <v>0</v>
      </c>
      <c r="X2200" s="11">
        <f t="shared" si="5"/>
        <v>0</v>
      </c>
      <c r="Y2200" s="11">
        <f>ROUNDUP(SUM(VLOOKUP(F2200,'Pontuação 3.0'!A$2:B$11,2,FALSE),VLOOKUP(E2200,'Pontuação 3.0'!C$2:D$11,2,FALSE),VLOOKUP(H2200,'Pontuação 3.0'!I$2:J$11,2,FALSE),VLOOKUP(J2200,'Pontuação 3.0'!K$2:L$11,2,FALSE),VLOOKUP(G2200,'Pontuação 3.0'!E$2:F$11,2,FALSE),VLOOKUP(I2200,'Pontuação 3.0'!G$2:H$11,2,FALSE),VLOOKUP(K2200,'Pontuação 3.0'!M$2:N$13,2,FALSE)),0)</f>
        <v>2289</v>
      </c>
      <c r="Z2200" s="11">
        <f t="shared" si="6"/>
        <v>229</v>
      </c>
      <c r="AA2200" s="11" t="str">
        <f t="array" ref="AA2200">IFERROR(INDEX('Pontuação 3.0'!G$13:G$191, MATCH(Z2200, 'Pontuação 3.0'!F$13:F$191, 0)), "Faixa Indefinida")</f>
        <v>B</v>
      </c>
      <c r="AB2200" s="11">
        <f t="shared" si="7"/>
        <v>0</v>
      </c>
      <c r="AC2200" s="11">
        <f t="shared" si="8"/>
        <v>1</v>
      </c>
      <c r="AD2200" s="11">
        <f t="shared" si="9"/>
        <v>0</v>
      </c>
      <c r="AE2200" s="11">
        <f t="shared" si="10"/>
        <v>0</v>
      </c>
    </row>
    <row r="2201" ht="15.75" customHeight="1">
      <c r="A2201" s="7">
        <v>45657.0</v>
      </c>
      <c r="B2201" s="8" t="s">
        <v>5142</v>
      </c>
      <c r="C2201" s="8" t="s">
        <v>5143</v>
      </c>
      <c r="D2201" s="9">
        <v>1.1963546631E10</v>
      </c>
      <c r="E2201" s="8" t="s">
        <v>15419</v>
      </c>
      <c r="F2201" s="8" t="s">
        <v>15420</v>
      </c>
      <c r="G2201" s="8" t="s">
        <v>15451</v>
      </c>
      <c r="H2201" s="8" t="s">
        <v>15422</v>
      </c>
      <c r="I2201" s="8" t="s">
        <v>15423</v>
      </c>
      <c r="J2201" s="8" t="s">
        <v>15424</v>
      </c>
      <c r="K2201" s="8" t="s">
        <v>15432</v>
      </c>
      <c r="L2201" s="12" t="s">
        <v>15</v>
      </c>
      <c r="M2201" s="12" t="s">
        <v>3780</v>
      </c>
      <c r="N2201" s="12" t="s">
        <v>1255</v>
      </c>
      <c r="O2201" s="12" t="s">
        <v>3781</v>
      </c>
      <c r="P2201" s="12" t="s">
        <v>119</v>
      </c>
      <c r="R2201" s="10">
        <f>ROUNDUP(SUM(VLOOKUP(F2201,'Pontuação'!A$2:B$11,2,FALSE),VLOOKUP(E2201,'Pontuação'!C$2:D$11,2,FALSE),VLOOKUP(H2201,'Pontuação'!I$2:J$11,2,FALSE),VLOOKUP(I2201,'Pontuação'!G$2:H$11,2,FALSE),VLOOKUP(K2201,'Pontuação'!M$2:N$13,2,FALSE)),0)</f>
        <v>1689</v>
      </c>
      <c r="S2201" s="11">
        <f t="shared" si="1"/>
        <v>169</v>
      </c>
      <c r="T2201" s="11" t="str">
        <f t="array" ref="T2201">IFERROR(INDEX('Pontuação'!G$13:G$101, MATCH(S2201, 'Pontuação'!F$13:F$101, 0)), "Faixa Indefinida")</f>
        <v>B</v>
      </c>
      <c r="U2201" s="11">
        <f t="shared" si="2"/>
        <v>0</v>
      </c>
      <c r="V2201" s="11">
        <f t="shared" si="3"/>
        <v>1</v>
      </c>
      <c r="W2201" s="11">
        <f t="shared" si="4"/>
        <v>0</v>
      </c>
      <c r="X2201" s="11">
        <f t="shared" si="5"/>
        <v>0</v>
      </c>
      <c r="Y2201" s="11">
        <f>ROUNDUP(SUM(VLOOKUP(F2201,'Pontuação 3.0'!A$2:B$11,2,FALSE),VLOOKUP(E2201,'Pontuação 3.0'!C$2:D$11,2,FALSE),VLOOKUP(H2201,'Pontuação 3.0'!I$2:J$11,2,FALSE),VLOOKUP(J2201,'Pontuação 3.0'!K$2:L$11,2,FALSE),VLOOKUP(G2201,'Pontuação 3.0'!E$2:F$11,2,FALSE),VLOOKUP(I2201,'Pontuação 3.0'!G$2:H$11,2,FALSE),VLOOKUP(K2201,'Pontuação 3.0'!M$2:N$13,2,FALSE)),0)</f>
        <v>2028</v>
      </c>
      <c r="Z2201" s="11">
        <f t="shared" si="6"/>
        <v>203</v>
      </c>
      <c r="AA2201" s="11" t="str">
        <f t="array" ref="AA2201">IFERROR(INDEX('Pontuação 3.0'!G$13:G$191, MATCH(Z2201, 'Pontuação 3.0'!F$13:F$191, 0)), "Faixa Indefinida")</f>
        <v>C</v>
      </c>
      <c r="AB2201" s="11">
        <f t="shared" si="7"/>
        <v>0</v>
      </c>
      <c r="AC2201" s="11">
        <f t="shared" si="8"/>
        <v>0</v>
      </c>
      <c r="AD2201" s="11">
        <f t="shared" si="9"/>
        <v>1</v>
      </c>
      <c r="AE2201" s="11">
        <f t="shared" si="10"/>
        <v>0</v>
      </c>
    </row>
    <row r="2202" ht="15.75" customHeight="1">
      <c r="A2202" s="7">
        <v>45657.0</v>
      </c>
      <c r="B2202" s="8" t="s">
        <v>5149</v>
      </c>
      <c r="C2202" s="8" t="s">
        <v>5150</v>
      </c>
      <c r="D2202" s="9">
        <v>2.1981907189E10</v>
      </c>
      <c r="E2202" s="8" t="s">
        <v>15428</v>
      </c>
      <c r="F2202" s="8" t="s">
        <v>15420</v>
      </c>
      <c r="G2202" s="8" t="s">
        <v>15430</v>
      </c>
      <c r="H2202" s="8" t="s">
        <v>15422</v>
      </c>
      <c r="I2202" s="8" t="s">
        <v>15423</v>
      </c>
      <c r="J2202" s="8" t="s">
        <v>15424</v>
      </c>
      <c r="K2202" s="8" t="s">
        <v>15439</v>
      </c>
      <c r="L2202" s="12" t="s">
        <v>15</v>
      </c>
      <c r="M2202" s="12" t="s">
        <v>3780</v>
      </c>
      <c r="N2202" s="12" t="s">
        <v>205</v>
      </c>
      <c r="O2202" s="12" t="s">
        <v>3792</v>
      </c>
      <c r="P2202" s="12" t="s">
        <v>119</v>
      </c>
      <c r="R2202" s="10">
        <f>ROUNDUP(SUM(VLOOKUP(F2202,'Pontuação'!A$2:B$11,2,FALSE),VLOOKUP(E2202,'Pontuação'!C$2:D$11,2,FALSE),VLOOKUP(H2202,'Pontuação'!I$2:J$11,2,FALSE),VLOOKUP(I2202,'Pontuação'!G$2:H$11,2,FALSE),VLOOKUP(K2202,'Pontuação'!M$2:N$13,2,FALSE)),0)</f>
        <v>1597</v>
      </c>
      <c r="S2202" s="11">
        <f t="shared" si="1"/>
        <v>160</v>
      </c>
      <c r="T2202" s="11" t="str">
        <f t="array" ref="T2202">IFERROR(INDEX('Pontuação'!G$13:G$101, MATCH(S2202, 'Pontuação'!F$13:F$101, 0)), "Faixa Indefinida")</f>
        <v>C</v>
      </c>
      <c r="U2202" s="11">
        <f t="shared" si="2"/>
        <v>0</v>
      </c>
      <c r="V2202" s="11">
        <f t="shared" si="3"/>
        <v>0</v>
      </c>
      <c r="W2202" s="11">
        <f t="shared" si="4"/>
        <v>1</v>
      </c>
      <c r="X2202" s="11">
        <f t="shared" si="5"/>
        <v>0</v>
      </c>
      <c r="Y2202" s="11">
        <f>ROUNDUP(SUM(VLOOKUP(F2202,'Pontuação 3.0'!A$2:B$11,2,FALSE),VLOOKUP(E2202,'Pontuação 3.0'!C$2:D$11,2,FALSE),VLOOKUP(H2202,'Pontuação 3.0'!I$2:J$11,2,FALSE),VLOOKUP(J2202,'Pontuação 3.0'!K$2:L$11,2,FALSE),VLOOKUP(G2202,'Pontuação 3.0'!E$2:F$11,2,FALSE),VLOOKUP(I2202,'Pontuação 3.0'!G$2:H$11,2,FALSE),VLOOKUP(K2202,'Pontuação 3.0'!M$2:N$13,2,FALSE)),0)</f>
        <v>2100</v>
      </c>
      <c r="Z2202" s="11">
        <f t="shared" si="6"/>
        <v>210</v>
      </c>
      <c r="AA2202" s="11" t="str">
        <f t="array" ref="AA2202">IFERROR(INDEX('Pontuação 3.0'!G$13:G$191, MATCH(Z2202, 'Pontuação 3.0'!F$13:F$191, 0)), "Faixa Indefinida")</f>
        <v>C</v>
      </c>
      <c r="AB2202" s="11">
        <f t="shared" si="7"/>
        <v>0</v>
      </c>
      <c r="AC2202" s="11">
        <f t="shared" si="8"/>
        <v>0</v>
      </c>
      <c r="AD2202" s="11">
        <f t="shared" si="9"/>
        <v>1</v>
      </c>
      <c r="AE2202" s="11">
        <f t="shared" si="10"/>
        <v>0</v>
      </c>
    </row>
    <row r="2203" ht="15.75" customHeight="1">
      <c r="A2203" s="7">
        <v>45657.0</v>
      </c>
      <c r="B2203" s="8" t="s">
        <v>5153</v>
      </c>
      <c r="C2203" s="8" t="s">
        <v>5154</v>
      </c>
      <c r="D2203" s="9">
        <v>9.13173589E8</v>
      </c>
      <c r="E2203" s="8" t="s">
        <v>15428</v>
      </c>
      <c r="F2203" s="8" t="s">
        <v>15436</v>
      </c>
      <c r="G2203" s="8" t="s">
        <v>15430</v>
      </c>
      <c r="H2203" s="8" t="s">
        <v>15422</v>
      </c>
      <c r="I2203" s="8" t="s">
        <v>15431</v>
      </c>
      <c r="J2203" s="8" t="s">
        <v>15424</v>
      </c>
      <c r="K2203" s="8" t="s">
        <v>15480</v>
      </c>
      <c r="L2203" s="12" t="s">
        <v>15</v>
      </c>
      <c r="M2203" s="12" t="s">
        <v>3780</v>
      </c>
      <c r="N2203" s="12" t="s">
        <v>93</v>
      </c>
      <c r="O2203" s="12" t="s">
        <v>3781</v>
      </c>
      <c r="P2203" s="12" t="s">
        <v>119</v>
      </c>
      <c r="R2203" s="10">
        <f>ROUNDUP(SUM(VLOOKUP(F2203,'Pontuação'!A$2:B$11,2,FALSE),VLOOKUP(E2203,'Pontuação'!C$2:D$11,2,FALSE),VLOOKUP(H2203,'Pontuação'!I$2:J$11,2,FALSE),VLOOKUP(I2203,'Pontuação'!G$2:H$11,2,FALSE),VLOOKUP(K2203,'Pontuação'!M$2:N$13,2,FALSE)),0)</f>
        <v>1376</v>
      </c>
      <c r="S2203" s="11">
        <f t="shared" si="1"/>
        <v>138</v>
      </c>
      <c r="T2203" s="11" t="str">
        <f t="array" ref="T2203">IFERROR(INDEX('Pontuação'!G$13:G$101, MATCH(S2203, 'Pontuação'!F$13:F$101, 0)), "Faixa Indefinida")</f>
        <v>D</v>
      </c>
      <c r="U2203" s="11">
        <f t="shared" si="2"/>
        <v>0</v>
      </c>
      <c r="V2203" s="11">
        <f t="shared" si="3"/>
        <v>0</v>
      </c>
      <c r="W2203" s="11">
        <f t="shared" si="4"/>
        <v>0</v>
      </c>
      <c r="X2203" s="11">
        <f t="shared" si="5"/>
        <v>1</v>
      </c>
      <c r="Y2203" s="11">
        <f>ROUNDUP(SUM(VLOOKUP(F2203,'Pontuação 3.0'!A$2:B$11,2,FALSE),VLOOKUP(E2203,'Pontuação 3.0'!C$2:D$11,2,FALSE),VLOOKUP(H2203,'Pontuação 3.0'!I$2:J$11,2,FALSE),VLOOKUP(J2203,'Pontuação 3.0'!K$2:L$11,2,FALSE),VLOOKUP(G2203,'Pontuação 3.0'!E$2:F$11,2,FALSE),VLOOKUP(I2203,'Pontuação 3.0'!G$2:H$11,2,FALSE),VLOOKUP(K2203,'Pontuação 3.0'!M$2:N$13,2,FALSE)),0)</f>
        <v>2096</v>
      </c>
      <c r="Z2203" s="11">
        <f t="shared" si="6"/>
        <v>210</v>
      </c>
      <c r="AA2203" s="11" t="str">
        <f t="array" ref="AA2203">IFERROR(INDEX('Pontuação 3.0'!G$13:G$191, MATCH(Z2203, 'Pontuação 3.0'!F$13:F$191, 0)), "Faixa Indefinida")</f>
        <v>C</v>
      </c>
      <c r="AB2203" s="11">
        <f t="shared" si="7"/>
        <v>0</v>
      </c>
      <c r="AC2203" s="11">
        <f t="shared" si="8"/>
        <v>0</v>
      </c>
      <c r="AD2203" s="11">
        <f t="shared" si="9"/>
        <v>1</v>
      </c>
      <c r="AE2203" s="11">
        <f t="shared" si="10"/>
        <v>0</v>
      </c>
    </row>
    <row r="2204" ht="15.75" customHeight="1">
      <c r="A2204" s="7">
        <v>45657.0</v>
      </c>
      <c r="B2204" s="8" t="s">
        <v>5155</v>
      </c>
      <c r="C2204" s="8" t="s">
        <v>5156</v>
      </c>
      <c r="D2204" s="9">
        <v>3.1993209939E10</v>
      </c>
      <c r="E2204" s="8" t="s">
        <v>15428</v>
      </c>
      <c r="F2204" s="8" t="s">
        <v>15436</v>
      </c>
      <c r="G2204" s="8" t="s">
        <v>15437</v>
      </c>
      <c r="H2204" s="8" t="s">
        <v>15422</v>
      </c>
      <c r="I2204" s="8" t="s">
        <v>15423</v>
      </c>
      <c r="J2204" s="8" t="s">
        <v>15424</v>
      </c>
      <c r="K2204" s="8" t="s">
        <v>15480</v>
      </c>
      <c r="L2204" s="12" t="s">
        <v>15</v>
      </c>
      <c r="M2204" s="12" t="s">
        <v>3780</v>
      </c>
      <c r="N2204" s="12" t="s">
        <v>162</v>
      </c>
      <c r="O2204" s="12" t="s">
        <v>3870</v>
      </c>
      <c r="P2204" s="12" t="s">
        <v>119</v>
      </c>
      <c r="R2204" s="10">
        <f>ROUNDUP(SUM(VLOOKUP(F2204,'Pontuação'!A$2:B$11,2,FALSE),VLOOKUP(E2204,'Pontuação'!C$2:D$11,2,FALSE),VLOOKUP(H2204,'Pontuação'!I$2:J$11,2,FALSE),VLOOKUP(I2204,'Pontuação'!G$2:H$11,2,FALSE),VLOOKUP(K2204,'Pontuação'!M$2:N$13,2,FALSE)),0)</f>
        <v>1271</v>
      </c>
      <c r="S2204" s="11">
        <f t="shared" si="1"/>
        <v>127</v>
      </c>
      <c r="T2204" s="11" t="str">
        <f t="array" ref="T2204">IFERROR(INDEX('Pontuação'!G$13:G$101, MATCH(S2204, 'Pontuação'!F$13:F$101, 0)), "Faixa Indefinida")</f>
        <v>D</v>
      </c>
      <c r="U2204" s="11">
        <f t="shared" si="2"/>
        <v>0</v>
      </c>
      <c r="V2204" s="11">
        <f t="shared" si="3"/>
        <v>0</v>
      </c>
      <c r="W2204" s="11">
        <f t="shared" si="4"/>
        <v>0</v>
      </c>
      <c r="X2204" s="11">
        <f t="shared" si="5"/>
        <v>1</v>
      </c>
      <c r="Y2204" s="11">
        <f>ROUNDUP(SUM(VLOOKUP(F2204,'Pontuação 3.0'!A$2:B$11,2,FALSE),VLOOKUP(E2204,'Pontuação 3.0'!C$2:D$11,2,FALSE),VLOOKUP(H2204,'Pontuação 3.0'!I$2:J$11,2,FALSE),VLOOKUP(J2204,'Pontuação 3.0'!K$2:L$11,2,FALSE),VLOOKUP(G2204,'Pontuação 3.0'!E$2:F$11,2,FALSE),VLOOKUP(I2204,'Pontuação 3.0'!G$2:H$11,2,FALSE),VLOOKUP(K2204,'Pontuação 3.0'!M$2:N$13,2,FALSE)),0)</f>
        <v>1837</v>
      </c>
      <c r="Z2204" s="11">
        <f t="shared" si="6"/>
        <v>184</v>
      </c>
      <c r="AA2204" s="11" t="str">
        <f t="array" ref="AA2204">IFERROR(INDEX('Pontuação 3.0'!G$13:G$191, MATCH(Z2204, 'Pontuação 3.0'!F$13:F$191, 0)), "Faixa Indefinida")</f>
        <v>D</v>
      </c>
      <c r="AB2204" s="11">
        <f t="shared" si="7"/>
        <v>0</v>
      </c>
      <c r="AC2204" s="11">
        <f t="shared" si="8"/>
        <v>0</v>
      </c>
      <c r="AD2204" s="11">
        <f t="shared" si="9"/>
        <v>0</v>
      </c>
      <c r="AE2204" s="11">
        <f t="shared" si="10"/>
        <v>1</v>
      </c>
    </row>
    <row r="2205" ht="15.75" customHeight="1">
      <c r="A2205" s="7">
        <v>45657.0</v>
      </c>
      <c r="B2205" s="8" t="s">
        <v>5146</v>
      </c>
      <c r="C2205" s="8" t="s">
        <v>5147</v>
      </c>
      <c r="D2205" s="8" t="s">
        <v>5148</v>
      </c>
      <c r="E2205" s="8" t="s">
        <v>15428</v>
      </c>
      <c r="F2205" s="8" t="s">
        <v>15442</v>
      </c>
      <c r="G2205" s="8" t="s">
        <v>15421</v>
      </c>
      <c r="H2205" s="8" t="s">
        <v>15422</v>
      </c>
      <c r="I2205" s="8" t="s">
        <v>15423</v>
      </c>
      <c r="J2205" s="8" t="s">
        <v>15448</v>
      </c>
      <c r="K2205" s="8" t="s">
        <v>15480</v>
      </c>
      <c r="L2205" s="12" t="s">
        <v>15</v>
      </c>
      <c r="M2205" s="12" t="s">
        <v>3780</v>
      </c>
      <c r="N2205" s="12" t="s">
        <v>608</v>
      </c>
      <c r="O2205" s="12" t="s">
        <v>3792</v>
      </c>
      <c r="P2205" s="12" t="s">
        <v>17</v>
      </c>
      <c r="R2205" s="10">
        <f>ROUNDUP(SUM(VLOOKUP(F2205,'Pontuação'!A$2:B$11,2,FALSE),VLOOKUP(E2205,'Pontuação'!C$2:D$11,2,FALSE),VLOOKUP(H2205,'Pontuação'!I$2:J$11,2,FALSE),VLOOKUP(I2205,'Pontuação'!G$2:H$11,2,FALSE),VLOOKUP(K2205,'Pontuação'!M$2:N$13,2,FALSE)),0)</f>
        <v>1504</v>
      </c>
      <c r="S2205" s="11">
        <f t="shared" si="1"/>
        <v>150</v>
      </c>
      <c r="T2205" s="11" t="str">
        <f t="array" ref="T2205">IFERROR(INDEX('Pontuação'!G$13:G$101, MATCH(S2205, 'Pontuação'!F$13:F$101, 0)), "Faixa Indefinida")</f>
        <v>C</v>
      </c>
      <c r="U2205" s="11">
        <f t="shared" si="2"/>
        <v>0</v>
      </c>
      <c r="V2205" s="11">
        <f t="shared" si="3"/>
        <v>0</v>
      </c>
      <c r="W2205" s="11">
        <f t="shared" si="4"/>
        <v>1</v>
      </c>
      <c r="X2205" s="11">
        <f t="shared" si="5"/>
        <v>0</v>
      </c>
      <c r="Y2205" s="11">
        <f>ROUNDUP(SUM(VLOOKUP(F2205,'Pontuação 3.0'!A$2:B$11,2,FALSE),VLOOKUP(E2205,'Pontuação 3.0'!C$2:D$11,2,FALSE),VLOOKUP(H2205,'Pontuação 3.0'!I$2:J$11,2,FALSE),VLOOKUP(J2205,'Pontuação 3.0'!K$2:L$11,2,FALSE),VLOOKUP(G2205,'Pontuação 3.0'!E$2:F$11,2,FALSE),VLOOKUP(I2205,'Pontuação 3.0'!G$2:H$11,2,FALSE),VLOOKUP(K2205,'Pontuação 3.0'!M$2:N$13,2,FALSE)),0)</f>
        <v>2080</v>
      </c>
      <c r="Z2205" s="11">
        <f t="shared" si="6"/>
        <v>208</v>
      </c>
      <c r="AA2205" s="11" t="str">
        <f t="array" ref="AA2205">IFERROR(INDEX('Pontuação 3.0'!G$13:G$191, MATCH(Z2205, 'Pontuação 3.0'!F$13:F$191, 0)), "Faixa Indefinida")</f>
        <v>C</v>
      </c>
      <c r="AB2205" s="11">
        <f t="shared" si="7"/>
        <v>0</v>
      </c>
      <c r="AC2205" s="11">
        <f t="shared" si="8"/>
        <v>0</v>
      </c>
      <c r="AD2205" s="11">
        <f t="shared" si="9"/>
        <v>1</v>
      </c>
      <c r="AE2205" s="11">
        <f t="shared" si="10"/>
        <v>0</v>
      </c>
    </row>
    <row r="2206" ht="15.75" customHeight="1">
      <c r="A2206" s="7">
        <v>45657.0</v>
      </c>
      <c r="B2206" s="8" t="s">
        <v>668</v>
      </c>
      <c r="C2206" s="8" t="s">
        <v>5157</v>
      </c>
      <c r="D2206" s="9">
        <v>8.699552369E10</v>
      </c>
      <c r="E2206" s="8" t="s">
        <v>15428</v>
      </c>
      <c r="F2206" s="8" t="s">
        <v>15442</v>
      </c>
      <c r="G2206" s="8" t="s">
        <v>15430</v>
      </c>
      <c r="H2206" s="8" t="s">
        <v>15438</v>
      </c>
      <c r="I2206" s="8" t="s">
        <v>15433</v>
      </c>
      <c r="J2206" s="8" t="s">
        <v>15424</v>
      </c>
      <c r="K2206" s="8" t="s">
        <v>15425</v>
      </c>
      <c r="L2206" s="12" t="s">
        <v>15</v>
      </c>
      <c r="M2206" s="12" t="s">
        <v>3780</v>
      </c>
      <c r="N2206" s="12" t="s">
        <v>205</v>
      </c>
      <c r="O2206" s="12" t="s">
        <v>3812</v>
      </c>
      <c r="P2206" s="12" t="s">
        <v>119</v>
      </c>
      <c r="R2206" s="10">
        <f>ROUNDUP(SUM(VLOOKUP(F2206,'Pontuação'!A$2:B$11,2,FALSE),VLOOKUP(E2206,'Pontuação'!C$2:D$11,2,FALSE),VLOOKUP(H2206,'Pontuação'!I$2:J$11,2,FALSE),VLOOKUP(I2206,'Pontuação'!G$2:H$11,2,FALSE),VLOOKUP(K2206,'Pontuação'!M$2:N$13,2,FALSE)),0)</f>
        <v>1705</v>
      </c>
      <c r="S2206" s="11">
        <f t="shared" si="1"/>
        <v>171</v>
      </c>
      <c r="T2206" s="11" t="str">
        <f t="array" ref="T2206">IFERROR(INDEX('Pontuação'!G$13:G$101, MATCH(S2206, 'Pontuação'!F$13:F$101, 0)), "Faixa Indefinida")</f>
        <v>B</v>
      </c>
      <c r="U2206" s="11">
        <f t="shared" si="2"/>
        <v>0</v>
      </c>
      <c r="V2206" s="11">
        <f t="shared" si="3"/>
        <v>1</v>
      </c>
      <c r="W2206" s="11">
        <f t="shared" si="4"/>
        <v>0</v>
      </c>
      <c r="X2206" s="11">
        <f t="shared" si="5"/>
        <v>0</v>
      </c>
      <c r="Y2206" s="11">
        <f>ROUNDUP(SUM(VLOOKUP(F2206,'Pontuação 3.0'!A$2:B$11,2,FALSE),VLOOKUP(E2206,'Pontuação 3.0'!C$2:D$11,2,FALSE),VLOOKUP(H2206,'Pontuação 3.0'!I$2:J$11,2,FALSE),VLOOKUP(J2206,'Pontuação 3.0'!K$2:L$11,2,FALSE),VLOOKUP(G2206,'Pontuação 3.0'!E$2:F$11,2,FALSE),VLOOKUP(I2206,'Pontuação 3.0'!G$2:H$11,2,FALSE),VLOOKUP(K2206,'Pontuação 3.0'!M$2:N$13,2,FALSE)),0)</f>
        <v>2116</v>
      </c>
      <c r="Z2206" s="11">
        <f t="shared" si="6"/>
        <v>212</v>
      </c>
      <c r="AA2206" s="11" t="str">
        <f t="array" ref="AA2206">IFERROR(INDEX('Pontuação 3.0'!G$13:G$191, MATCH(Z2206, 'Pontuação 3.0'!F$13:F$191, 0)), "Faixa Indefinida")</f>
        <v>C</v>
      </c>
      <c r="AB2206" s="11">
        <f t="shared" si="7"/>
        <v>0</v>
      </c>
      <c r="AC2206" s="11">
        <f t="shared" si="8"/>
        <v>0</v>
      </c>
      <c r="AD2206" s="11">
        <f t="shared" si="9"/>
        <v>1</v>
      </c>
      <c r="AE2206" s="11">
        <f t="shared" si="10"/>
        <v>0</v>
      </c>
    </row>
    <row r="2207" ht="15.75" customHeight="1">
      <c r="A2207" s="7">
        <v>45657.0</v>
      </c>
      <c r="B2207" s="8" t="s">
        <v>3518</v>
      </c>
      <c r="C2207" s="8" t="s">
        <v>5160</v>
      </c>
      <c r="D2207" s="9">
        <v>3.1983731078E10</v>
      </c>
      <c r="E2207" s="8" t="s">
        <v>15428</v>
      </c>
      <c r="F2207" s="8" t="s">
        <v>15442</v>
      </c>
      <c r="G2207" s="8" t="s">
        <v>15421</v>
      </c>
      <c r="H2207" s="8" t="s">
        <v>15471</v>
      </c>
      <c r="I2207" s="8" t="s">
        <v>15433</v>
      </c>
      <c r="J2207" s="8" t="s">
        <v>15448</v>
      </c>
      <c r="K2207" s="8" t="s">
        <v>15466</v>
      </c>
      <c r="L2207" s="12" t="s">
        <v>15</v>
      </c>
      <c r="M2207" s="12" t="s">
        <v>3780</v>
      </c>
      <c r="N2207" s="12" t="s">
        <v>1912</v>
      </c>
      <c r="O2207" s="12" t="s">
        <v>3792</v>
      </c>
      <c r="P2207" s="12" t="s">
        <v>119</v>
      </c>
      <c r="R2207" s="10">
        <f>ROUNDUP(SUM(VLOOKUP(F2207,'Pontuação'!A$2:B$11,2,FALSE),VLOOKUP(E2207,'Pontuação'!C$2:D$11,2,FALSE),VLOOKUP(H2207,'Pontuação'!I$2:J$11,2,FALSE),VLOOKUP(I2207,'Pontuação'!G$2:H$11,2,FALSE),VLOOKUP(K2207,'Pontuação'!M$2:N$13,2,FALSE)),0)</f>
        <v>1705</v>
      </c>
      <c r="S2207" s="11">
        <f t="shared" si="1"/>
        <v>171</v>
      </c>
      <c r="T2207" s="11" t="str">
        <f t="array" ref="T2207">IFERROR(INDEX('Pontuação'!G$13:G$101, MATCH(S2207, 'Pontuação'!F$13:F$101, 0)), "Faixa Indefinida")</f>
        <v>B</v>
      </c>
      <c r="U2207" s="11">
        <f t="shared" si="2"/>
        <v>0</v>
      </c>
      <c r="V2207" s="11">
        <f t="shared" si="3"/>
        <v>1</v>
      </c>
      <c r="W2207" s="11">
        <f t="shared" si="4"/>
        <v>0</v>
      </c>
      <c r="X2207" s="11">
        <f t="shared" si="5"/>
        <v>0</v>
      </c>
      <c r="Y2207" s="11">
        <f>ROUNDUP(SUM(VLOOKUP(F2207,'Pontuação 3.0'!A$2:B$11,2,FALSE),VLOOKUP(E2207,'Pontuação 3.0'!C$2:D$11,2,FALSE),VLOOKUP(H2207,'Pontuação 3.0'!I$2:J$11,2,FALSE),VLOOKUP(J2207,'Pontuação 3.0'!K$2:L$11,2,FALSE),VLOOKUP(G2207,'Pontuação 3.0'!E$2:F$11,2,FALSE),VLOOKUP(I2207,'Pontuação 3.0'!G$2:H$11,2,FALSE),VLOOKUP(K2207,'Pontuação 3.0'!M$2:N$13,2,FALSE)),0)</f>
        <v>2471</v>
      </c>
      <c r="Z2207" s="11">
        <f t="shared" si="6"/>
        <v>247</v>
      </c>
      <c r="AA2207" s="11" t="str">
        <f t="array" ref="AA2207">IFERROR(INDEX('Pontuação 3.0'!G$13:G$191, MATCH(Z2207, 'Pontuação 3.0'!F$13:F$191, 0)), "Faixa Indefinida")</f>
        <v>A</v>
      </c>
      <c r="AB2207" s="11">
        <f t="shared" si="7"/>
        <v>1</v>
      </c>
      <c r="AC2207" s="11">
        <f t="shared" si="8"/>
        <v>0</v>
      </c>
      <c r="AD2207" s="11">
        <f t="shared" si="9"/>
        <v>0</v>
      </c>
      <c r="AE2207" s="11">
        <f t="shared" si="10"/>
        <v>0</v>
      </c>
    </row>
    <row r="2208" ht="15.75" customHeight="1">
      <c r="A2208" s="7">
        <v>45657.0</v>
      </c>
      <c r="B2208" s="8" t="s">
        <v>5161</v>
      </c>
      <c r="C2208" s="8" t="s">
        <v>5162</v>
      </c>
      <c r="D2208" s="9">
        <v>1.2988571764E10</v>
      </c>
      <c r="E2208" s="8" t="s">
        <v>15419</v>
      </c>
      <c r="F2208" s="8" t="s">
        <v>15429</v>
      </c>
      <c r="G2208" s="8" t="s">
        <v>15430</v>
      </c>
      <c r="H2208" s="8" t="s">
        <v>15422</v>
      </c>
      <c r="I2208" s="8" t="s">
        <v>15423</v>
      </c>
      <c r="J2208" s="8" t="s">
        <v>15424</v>
      </c>
      <c r="K2208" s="8" t="s">
        <v>15432</v>
      </c>
      <c r="L2208" s="12" t="s">
        <v>15</v>
      </c>
      <c r="M2208" s="12" t="s">
        <v>3780</v>
      </c>
      <c r="N2208" s="12" t="s">
        <v>986</v>
      </c>
      <c r="O2208" s="12" t="s">
        <v>3781</v>
      </c>
      <c r="P2208" s="12" t="s">
        <v>17</v>
      </c>
      <c r="R2208" s="10">
        <f>ROUNDUP(SUM(VLOOKUP(F2208,'Pontuação'!A$2:B$11,2,FALSE),VLOOKUP(E2208,'Pontuação'!C$2:D$11,2,FALSE),VLOOKUP(H2208,'Pontuação'!I$2:J$11,2,FALSE),VLOOKUP(I2208,'Pontuação'!G$2:H$11,2,FALSE),VLOOKUP(K2208,'Pontuação'!M$2:N$13,2,FALSE)),0)</f>
        <v>1660</v>
      </c>
      <c r="S2208" s="11">
        <f t="shared" si="1"/>
        <v>166</v>
      </c>
      <c r="T2208" s="11" t="str">
        <f t="array" ref="T2208">IFERROR(INDEX('Pontuação'!G$13:G$101, MATCH(S2208, 'Pontuação'!F$13:F$101, 0)), "Faixa Indefinida")</f>
        <v>B</v>
      </c>
      <c r="U2208" s="11">
        <f t="shared" si="2"/>
        <v>0</v>
      </c>
      <c r="V2208" s="11">
        <f t="shared" si="3"/>
        <v>1</v>
      </c>
      <c r="W2208" s="11">
        <f t="shared" si="4"/>
        <v>0</v>
      </c>
      <c r="X2208" s="11">
        <f t="shared" si="5"/>
        <v>0</v>
      </c>
      <c r="Y2208" s="11">
        <f>ROUNDUP(SUM(VLOOKUP(F2208,'Pontuação 3.0'!A$2:B$11,2,FALSE),VLOOKUP(E2208,'Pontuação 3.0'!C$2:D$11,2,FALSE),VLOOKUP(H2208,'Pontuação 3.0'!I$2:J$11,2,FALSE),VLOOKUP(J2208,'Pontuação 3.0'!K$2:L$11,2,FALSE),VLOOKUP(G2208,'Pontuação 3.0'!E$2:F$11,2,FALSE),VLOOKUP(I2208,'Pontuação 3.0'!G$2:H$11,2,FALSE),VLOOKUP(K2208,'Pontuação 3.0'!M$2:N$13,2,FALSE)),0)</f>
        <v>1956</v>
      </c>
      <c r="Z2208" s="11">
        <f t="shared" si="6"/>
        <v>196</v>
      </c>
      <c r="AA2208" s="11" t="str">
        <f t="array" ref="AA2208">IFERROR(INDEX('Pontuação 3.0'!G$13:G$191, MATCH(Z2208, 'Pontuação 3.0'!F$13:F$191, 0)), "Faixa Indefinida")</f>
        <v>C</v>
      </c>
      <c r="AB2208" s="11">
        <f t="shared" si="7"/>
        <v>0</v>
      </c>
      <c r="AC2208" s="11">
        <f t="shared" si="8"/>
        <v>0</v>
      </c>
      <c r="AD2208" s="11">
        <f t="shared" si="9"/>
        <v>1</v>
      </c>
      <c r="AE2208" s="11">
        <f t="shared" si="10"/>
        <v>0</v>
      </c>
    </row>
    <row r="2209" ht="15.75" customHeight="1">
      <c r="A2209" s="7">
        <v>45657.0</v>
      </c>
      <c r="B2209" s="8" t="s">
        <v>5170</v>
      </c>
      <c r="C2209" s="8" t="s">
        <v>5171</v>
      </c>
      <c r="D2209" s="9">
        <v>2.4999411405E10</v>
      </c>
      <c r="E2209" s="8" t="s">
        <v>15428</v>
      </c>
      <c r="F2209" s="8" t="s">
        <v>15454</v>
      </c>
      <c r="G2209" s="8" t="s">
        <v>15455</v>
      </c>
      <c r="H2209" s="8" t="s">
        <v>15422</v>
      </c>
      <c r="I2209" s="8" t="s">
        <v>15433</v>
      </c>
      <c r="J2209" s="8" t="s">
        <v>15448</v>
      </c>
      <c r="K2209" s="8" t="s">
        <v>15425</v>
      </c>
      <c r="L2209" s="12" t="s">
        <v>15</v>
      </c>
      <c r="M2209" s="12" t="s">
        <v>3780</v>
      </c>
      <c r="N2209" s="12" t="s">
        <v>205</v>
      </c>
      <c r="O2209" s="12" t="s">
        <v>3781</v>
      </c>
      <c r="P2209" s="12" t="s">
        <v>119</v>
      </c>
      <c r="R2209" s="10">
        <f>ROUNDUP(SUM(VLOOKUP(F2209,'Pontuação'!A$2:B$11,2,FALSE),VLOOKUP(E2209,'Pontuação'!C$2:D$11,2,FALSE),VLOOKUP(H2209,'Pontuação'!I$2:J$11,2,FALSE),VLOOKUP(I2209,'Pontuação'!G$2:H$11,2,FALSE),VLOOKUP(K2209,'Pontuação'!M$2:N$13,2,FALSE)),0)</f>
        <v>1836</v>
      </c>
      <c r="S2209" s="11">
        <f t="shared" si="1"/>
        <v>184</v>
      </c>
      <c r="T2209" s="11" t="str">
        <f t="array" ref="T2209">IFERROR(INDEX('Pontuação'!G$13:G$101, MATCH(S2209, 'Pontuação'!F$13:F$101, 0)), "Faixa Indefinida")</f>
        <v>A</v>
      </c>
      <c r="U2209" s="11">
        <f t="shared" si="2"/>
        <v>1</v>
      </c>
      <c r="V2209" s="11">
        <f t="shared" si="3"/>
        <v>0</v>
      </c>
      <c r="W2209" s="11">
        <f t="shared" si="4"/>
        <v>0</v>
      </c>
      <c r="X2209" s="11">
        <f t="shared" si="5"/>
        <v>0</v>
      </c>
      <c r="Y2209" s="11">
        <f>ROUNDUP(SUM(VLOOKUP(F2209,'Pontuação 3.0'!A$2:B$11,2,FALSE),VLOOKUP(E2209,'Pontuação 3.0'!C$2:D$11,2,FALSE),VLOOKUP(H2209,'Pontuação 3.0'!I$2:J$11,2,FALSE),VLOOKUP(J2209,'Pontuação 3.0'!K$2:L$11,2,FALSE),VLOOKUP(G2209,'Pontuação 3.0'!E$2:F$11,2,FALSE),VLOOKUP(I2209,'Pontuação 3.0'!G$2:H$11,2,FALSE),VLOOKUP(K2209,'Pontuação 3.0'!M$2:N$13,2,FALSE)),0)</f>
        <v>2737</v>
      </c>
      <c r="Z2209" s="11">
        <f t="shared" si="6"/>
        <v>274</v>
      </c>
      <c r="AA2209" s="11" t="str">
        <f t="array" ref="AA2209">IFERROR(INDEX('Pontuação 3.0'!G$13:G$191, MATCH(Z2209, 'Pontuação 3.0'!F$13:F$191, 0)), "Faixa Indefinida")</f>
        <v>A</v>
      </c>
      <c r="AB2209" s="11">
        <f t="shared" si="7"/>
        <v>1</v>
      </c>
      <c r="AC2209" s="11">
        <f t="shared" si="8"/>
        <v>0</v>
      </c>
      <c r="AD2209" s="11">
        <f t="shared" si="9"/>
        <v>0</v>
      </c>
      <c r="AE2209" s="11">
        <f t="shared" si="10"/>
        <v>0</v>
      </c>
    </row>
    <row r="2210" ht="15.75" customHeight="1">
      <c r="A2210" s="7">
        <v>45657.0</v>
      </c>
      <c r="B2210" s="8" t="s">
        <v>5167</v>
      </c>
      <c r="C2210" s="8" t="s">
        <v>5168</v>
      </c>
      <c r="D2210" s="8" t="s">
        <v>5169</v>
      </c>
      <c r="E2210" s="8" t="s">
        <v>15428</v>
      </c>
      <c r="F2210" s="8" t="s">
        <v>15420</v>
      </c>
      <c r="G2210" s="8" t="s">
        <v>15421</v>
      </c>
      <c r="H2210" s="8" t="s">
        <v>15443</v>
      </c>
      <c r="I2210" s="8" t="s">
        <v>15423</v>
      </c>
      <c r="J2210" s="8" t="s">
        <v>15448</v>
      </c>
      <c r="K2210" s="8" t="s">
        <v>15425</v>
      </c>
      <c r="L2210" s="12" t="s">
        <v>15</v>
      </c>
      <c r="M2210" s="12" t="s">
        <v>3780</v>
      </c>
      <c r="N2210" s="12" t="s">
        <v>162</v>
      </c>
      <c r="O2210" s="12" t="s">
        <v>3781</v>
      </c>
      <c r="P2210" s="12" t="s">
        <v>119</v>
      </c>
      <c r="R2210" s="10">
        <f>ROUNDUP(SUM(VLOOKUP(F2210,'Pontuação'!A$2:B$11,2,FALSE),VLOOKUP(E2210,'Pontuação'!C$2:D$11,2,FALSE),VLOOKUP(H2210,'Pontuação'!I$2:J$11,2,FALSE),VLOOKUP(I2210,'Pontuação'!G$2:H$11,2,FALSE),VLOOKUP(K2210,'Pontuação'!M$2:N$13,2,FALSE)),0)</f>
        <v>1579</v>
      </c>
      <c r="S2210" s="11">
        <f t="shared" si="1"/>
        <v>158</v>
      </c>
      <c r="T2210" s="11" t="str">
        <f t="array" ref="T2210">IFERROR(INDEX('Pontuação'!G$13:G$101, MATCH(S2210, 'Pontuação'!F$13:F$101, 0)), "Faixa Indefinida")</f>
        <v>C</v>
      </c>
      <c r="U2210" s="11">
        <f t="shared" si="2"/>
        <v>0</v>
      </c>
      <c r="V2210" s="11">
        <f t="shared" si="3"/>
        <v>0</v>
      </c>
      <c r="W2210" s="11">
        <f t="shared" si="4"/>
        <v>1</v>
      </c>
      <c r="X2210" s="11">
        <f t="shared" si="5"/>
        <v>0</v>
      </c>
      <c r="Y2210" s="11">
        <f>ROUNDUP(SUM(VLOOKUP(F2210,'Pontuação 3.0'!A$2:B$11,2,FALSE),VLOOKUP(E2210,'Pontuação 3.0'!C$2:D$11,2,FALSE),VLOOKUP(H2210,'Pontuação 3.0'!I$2:J$11,2,FALSE),VLOOKUP(J2210,'Pontuação 3.0'!K$2:L$11,2,FALSE),VLOOKUP(G2210,'Pontuação 3.0'!E$2:F$11,2,FALSE),VLOOKUP(I2210,'Pontuação 3.0'!G$2:H$11,2,FALSE),VLOOKUP(K2210,'Pontuação 3.0'!M$2:N$13,2,FALSE)),0)</f>
        <v>2179</v>
      </c>
      <c r="Z2210" s="11">
        <f t="shared" si="6"/>
        <v>218</v>
      </c>
      <c r="AA2210" s="11" t="str">
        <f t="array" ref="AA2210">IFERROR(INDEX('Pontuação 3.0'!G$13:G$191, MATCH(Z2210, 'Pontuação 3.0'!F$13:F$191, 0)), "Faixa Indefinida")</f>
        <v>B</v>
      </c>
      <c r="AB2210" s="11">
        <f t="shared" si="7"/>
        <v>0</v>
      </c>
      <c r="AC2210" s="11">
        <f t="shared" si="8"/>
        <v>1</v>
      </c>
      <c r="AD2210" s="11">
        <f t="shared" si="9"/>
        <v>0</v>
      </c>
      <c r="AE2210" s="11">
        <f t="shared" si="10"/>
        <v>0</v>
      </c>
    </row>
    <row r="2211" ht="15.75" customHeight="1">
      <c r="A2211" s="7">
        <v>45657.0</v>
      </c>
      <c r="B2211" s="8" t="s">
        <v>5165</v>
      </c>
      <c r="C2211" s="8" t="s">
        <v>5166</v>
      </c>
      <c r="D2211" s="9">
        <v>2.7992686224E10</v>
      </c>
      <c r="E2211" s="8" t="s">
        <v>15428</v>
      </c>
      <c r="F2211" s="8" t="s">
        <v>15442</v>
      </c>
      <c r="G2211" s="8" t="s">
        <v>15430</v>
      </c>
      <c r="H2211" s="8" t="s">
        <v>15438</v>
      </c>
      <c r="I2211" s="8" t="s">
        <v>15423</v>
      </c>
      <c r="J2211" s="8" t="s">
        <v>15424</v>
      </c>
      <c r="K2211" s="8" t="s">
        <v>15425</v>
      </c>
      <c r="L2211" s="12" t="s">
        <v>15</v>
      </c>
      <c r="M2211" s="12" t="s">
        <v>3780</v>
      </c>
      <c r="N2211" s="12" t="s">
        <v>93</v>
      </c>
      <c r="O2211" s="12" t="s">
        <v>3781</v>
      </c>
      <c r="P2211" s="12" t="s">
        <v>119</v>
      </c>
      <c r="R2211" s="10">
        <f>ROUNDUP(SUM(VLOOKUP(F2211,'Pontuação'!A$2:B$11,2,FALSE),VLOOKUP(E2211,'Pontuação'!C$2:D$11,2,FALSE),VLOOKUP(H2211,'Pontuação'!I$2:J$11,2,FALSE),VLOOKUP(I2211,'Pontuação'!G$2:H$11,2,FALSE),VLOOKUP(K2211,'Pontuação'!M$2:N$13,2,FALSE)),0)</f>
        <v>1427</v>
      </c>
      <c r="S2211" s="11">
        <f t="shared" si="1"/>
        <v>143</v>
      </c>
      <c r="T2211" s="11" t="str">
        <f t="array" ref="T2211">IFERROR(INDEX('Pontuação'!G$13:G$101, MATCH(S2211, 'Pontuação'!F$13:F$101, 0)), "Faixa Indefinida")</f>
        <v>D</v>
      </c>
      <c r="U2211" s="11">
        <f t="shared" si="2"/>
        <v>0</v>
      </c>
      <c r="V2211" s="11">
        <f t="shared" si="3"/>
        <v>0</v>
      </c>
      <c r="W2211" s="11">
        <f t="shared" si="4"/>
        <v>0</v>
      </c>
      <c r="X2211" s="11">
        <f t="shared" si="5"/>
        <v>1</v>
      </c>
      <c r="Y2211" s="11">
        <f>ROUNDUP(SUM(VLOOKUP(F2211,'Pontuação 3.0'!A$2:B$11,2,FALSE),VLOOKUP(E2211,'Pontuação 3.0'!C$2:D$11,2,FALSE),VLOOKUP(H2211,'Pontuação 3.0'!I$2:J$11,2,FALSE),VLOOKUP(J2211,'Pontuação 3.0'!K$2:L$11,2,FALSE),VLOOKUP(G2211,'Pontuação 3.0'!E$2:F$11,2,FALSE),VLOOKUP(I2211,'Pontuação 3.0'!G$2:H$11,2,FALSE),VLOOKUP(K2211,'Pontuação 3.0'!M$2:N$13,2,FALSE)),0)</f>
        <v>1841</v>
      </c>
      <c r="Z2211" s="11">
        <f t="shared" si="6"/>
        <v>184</v>
      </c>
      <c r="AA2211" s="11" t="str">
        <f t="array" ref="AA2211">IFERROR(INDEX('Pontuação 3.0'!G$13:G$191, MATCH(Z2211, 'Pontuação 3.0'!F$13:F$191, 0)), "Faixa Indefinida")</f>
        <v>D</v>
      </c>
      <c r="AB2211" s="11">
        <f t="shared" si="7"/>
        <v>0</v>
      </c>
      <c r="AC2211" s="11">
        <f t="shared" si="8"/>
        <v>0</v>
      </c>
      <c r="AD2211" s="11">
        <f t="shared" si="9"/>
        <v>0</v>
      </c>
      <c r="AE2211" s="11">
        <f t="shared" si="10"/>
        <v>1</v>
      </c>
    </row>
    <row r="2212" ht="15.75" customHeight="1">
      <c r="A2212" s="7">
        <v>45657.0</v>
      </c>
      <c r="B2212" s="8" t="s">
        <v>5172</v>
      </c>
      <c r="C2212" s="8" t="s">
        <v>5173</v>
      </c>
      <c r="D2212" s="9">
        <v>1.1947644995E10</v>
      </c>
      <c r="E2212" s="8" t="s">
        <v>15419</v>
      </c>
      <c r="F2212" s="8" t="s">
        <v>15442</v>
      </c>
      <c r="G2212" s="8" t="s">
        <v>15430</v>
      </c>
      <c r="H2212" s="8" t="s">
        <v>15446</v>
      </c>
      <c r="I2212" s="8" t="s">
        <v>15423</v>
      </c>
      <c r="J2212" s="8" t="s">
        <v>15424</v>
      </c>
      <c r="K2212" s="8" t="s">
        <v>15425</v>
      </c>
      <c r="L2212" s="12" t="s">
        <v>15</v>
      </c>
      <c r="M2212" s="12" t="s">
        <v>3780</v>
      </c>
      <c r="N2212" s="12" t="s">
        <v>205</v>
      </c>
      <c r="O2212" s="12" t="s">
        <v>3781</v>
      </c>
      <c r="P2212" s="12" t="s">
        <v>119</v>
      </c>
      <c r="R2212" s="10">
        <f>ROUNDUP(SUM(VLOOKUP(F2212,'Pontuação'!A$2:B$11,2,FALSE),VLOOKUP(E2212,'Pontuação'!C$2:D$11,2,FALSE),VLOOKUP(H2212,'Pontuação'!I$2:J$11,2,FALSE),VLOOKUP(I2212,'Pontuação'!G$2:H$11,2,FALSE),VLOOKUP(K2212,'Pontuação'!M$2:N$13,2,FALSE)),0)</f>
        <v>1587</v>
      </c>
      <c r="S2212" s="11">
        <f t="shared" si="1"/>
        <v>159</v>
      </c>
      <c r="T2212" s="11" t="str">
        <f t="array" ref="T2212">IFERROR(INDEX('Pontuação'!G$13:G$101, MATCH(S2212, 'Pontuação'!F$13:F$101, 0)), "Faixa Indefinida")</f>
        <v>C</v>
      </c>
      <c r="U2212" s="11">
        <f t="shared" si="2"/>
        <v>0</v>
      </c>
      <c r="V2212" s="11">
        <f t="shared" si="3"/>
        <v>0</v>
      </c>
      <c r="W2212" s="11">
        <f t="shared" si="4"/>
        <v>1</v>
      </c>
      <c r="X2212" s="11">
        <f t="shared" si="5"/>
        <v>0</v>
      </c>
      <c r="Y2212" s="11">
        <f>ROUNDUP(SUM(VLOOKUP(F2212,'Pontuação 3.0'!A$2:B$11,2,FALSE),VLOOKUP(E2212,'Pontuação 3.0'!C$2:D$11,2,FALSE),VLOOKUP(H2212,'Pontuação 3.0'!I$2:J$11,2,FALSE),VLOOKUP(J2212,'Pontuação 3.0'!K$2:L$11,2,FALSE),VLOOKUP(G2212,'Pontuação 3.0'!E$2:F$11,2,FALSE),VLOOKUP(I2212,'Pontuação 3.0'!G$2:H$11,2,FALSE),VLOOKUP(K2212,'Pontuação 3.0'!M$2:N$13,2,FALSE)),0)</f>
        <v>2046</v>
      </c>
      <c r="Z2212" s="11">
        <f t="shared" si="6"/>
        <v>205</v>
      </c>
      <c r="AA2212" s="11" t="str">
        <f t="array" ref="AA2212">IFERROR(INDEX('Pontuação 3.0'!G$13:G$191, MATCH(Z2212, 'Pontuação 3.0'!F$13:F$191, 0)), "Faixa Indefinida")</f>
        <v>C</v>
      </c>
      <c r="AB2212" s="11">
        <f t="shared" si="7"/>
        <v>0</v>
      </c>
      <c r="AC2212" s="11">
        <f t="shared" si="8"/>
        <v>0</v>
      </c>
      <c r="AD2212" s="11">
        <f t="shared" si="9"/>
        <v>1</v>
      </c>
      <c r="AE2212" s="11">
        <f t="shared" si="10"/>
        <v>0</v>
      </c>
    </row>
    <row r="2213" ht="15.75" customHeight="1">
      <c r="A2213" s="7">
        <v>45657.0</v>
      </c>
      <c r="B2213" s="8" t="s">
        <v>5174</v>
      </c>
      <c r="C2213" s="8" t="s">
        <v>5175</v>
      </c>
      <c r="D2213" s="9">
        <v>6.198598874E10</v>
      </c>
      <c r="E2213" s="8" t="s">
        <v>15428</v>
      </c>
      <c r="F2213" s="8" t="s">
        <v>15442</v>
      </c>
      <c r="G2213" s="8" t="s">
        <v>15430</v>
      </c>
      <c r="H2213" s="8" t="s">
        <v>15422</v>
      </c>
      <c r="I2213" s="8" t="s">
        <v>15431</v>
      </c>
      <c r="J2213" s="8" t="s">
        <v>15424</v>
      </c>
      <c r="K2213" s="8" t="s">
        <v>15425</v>
      </c>
      <c r="L2213" s="12" t="s">
        <v>15</v>
      </c>
      <c r="M2213" s="12" t="s">
        <v>3780</v>
      </c>
      <c r="N2213" s="12" t="s">
        <v>205</v>
      </c>
      <c r="O2213" s="12" t="s">
        <v>3792</v>
      </c>
      <c r="P2213" s="12" t="s">
        <v>17</v>
      </c>
      <c r="R2213" s="10">
        <f>ROUNDUP(SUM(VLOOKUP(F2213,'Pontuação'!A$2:B$11,2,FALSE),VLOOKUP(E2213,'Pontuação'!C$2:D$11,2,FALSE),VLOOKUP(H2213,'Pontuação'!I$2:J$11,2,FALSE),VLOOKUP(I2213,'Pontuação'!G$2:H$11,2,FALSE),VLOOKUP(K2213,'Pontuação'!M$2:N$13,2,FALSE)),0)</f>
        <v>1646</v>
      </c>
      <c r="S2213" s="11">
        <f t="shared" si="1"/>
        <v>165</v>
      </c>
      <c r="T2213" s="11" t="str">
        <f t="array" ref="T2213">IFERROR(INDEX('Pontuação'!G$13:G$101, MATCH(S2213, 'Pontuação'!F$13:F$101, 0)), "Faixa Indefinida")</f>
        <v>C</v>
      </c>
      <c r="U2213" s="11">
        <f t="shared" si="2"/>
        <v>0</v>
      </c>
      <c r="V2213" s="11">
        <f t="shared" si="3"/>
        <v>0</v>
      </c>
      <c r="W2213" s="11">
        <f t="shared" si="4"/>
        <v>1</v>
      </c>
      <c r="X2213" s="11">
        <f t="shared" si="5"/>
        <v>0</v>
      </c>
      <c r="Y2213" s="11">
        <f>ROUNDUP(SUM(VLOOKUP(F2213,'Pontuação 3.0'!A$2:B$11,2,FALSE),VLOOKUP(E2213,'Pontuação 3.0'!C$2:D$11,2,FALSE),VLOOKUP(H2213,'Pontuação 3.0'!I$2:J$11,2,FALSE),VLOOKUP(J2213,'Pontuação 3.0'!K$2:L$11,2,FALSE),VLOOKUP(G2213,'Pontuação 3.0'!E$2:F$11,2,FALSE),VLOOKUP(I2213,'Pontuação 3.0'!G$2:H$11,2,FALSE),VLOOKUP(K2213,'Pontuação 3.0'!M$2:N$13,2,FALSE)),0)</f>
        <v>2141</v>
      </c>
      <c r="Z2213" s="11">
        <f t="shared" si="6"/>
        <v>214</v>
      </c>
      <c r="AA2213" s="11" t="str">
        <f t="array" ref="AA2213">IFERROR(INDEX('Pontuação 3.0'!G$13:G$191, MATCH(Z2213, 'Pontuação 3.0'!F$13:F$191, 0)), "Faixa Indefinida")</f>
        <v>B</v>
      </c>
      <c r="AB2213" s="11">
        <f t="shared" si="7"/>
        <v>0</v>
      </c>
      <c r="AC2213" s="11">
        <f t="shared" si="8"/>
        <v>1</v>
      </c>
      <c r="AD2213" s="11">
        <f t="shared" si="9"/>
        <v>0</v>
      </c>
      <c r="AE2213" s="11">
        <f t="shared" si="10"/>
        <v>0</v>
      </c>
    </row>
    <row r="2214" ht="15.75" customHeight="1">
      <c r="A2214" s="7">
        <v>45657.0</v>
      </c>
      <c r="B2214" s="8" t="s">
        <v>5176</v>
      </c>
      <c r="C2214" s="8" t="s">
        <v>5177</v>
      </c>
      <c r="D2214" s="9">
        <v>6.1998017136E10</v>
      </c>
      <c r="E2214" s="8" t="s">
        <v>15428</v>
      </c>
      <c r="F2214" s="8" t="s">
        <v>15420</v>
      </c>
      <c r="G2214" s="8" t="s">
        <v>15421</v>
      </c>
      <c r="H2214" s="8" t="s">
        <v>15446</v>
      </c>
      <c r="I2214" s="8" t="s">
        <v>15423</v>
      </c>
      <c r="J2214" s="8" t="s">
        <v>15424</v>
      </c>
      <c r="K2214" s="8" t="s">
        <v>15432</v>
      </c>
      <c r="L2214" s="12" t="s">
        <v>15</v>
      </c>
      <c r="M2214" s="12" t="s">
        <v>3780</v>
      </c>
      <c r="N2214" s="12" t="s">
        <v>93</v>
      </c>
      <c r="O2214" s="12" t="s">
        <v>3870</v>
      </c>
      <c r="P2214" s="12" t="s">
        <v>119</v>
      </c>
      <c r="R2214" s="10">
        <f>ROUNDUP(SUM(VLOOKUP(F2214,'Pontuação'!A$2:B$11,2,FALSE),VLOOKUP(E2214,'Pontuação'!C$2:D$11,2,FALSE),VLOOKUP(H2214,'Pontuação'!I$2:J$11,2,FALSE),VLOOKUP(I2214,'Pontuação'!G$2:H$11,2,FALSE),VLOOKUP(K2214,'Pontuação'!M$2:N$13,2,FALSE)),0)</f>
        <v>1727</v>
      </c>
      <c r="S2214" s="11">
        <f t="shared" si="1"/>
        <v>173</v>
      </c>
      <c r="T2214" s="11" t="str">
        <f t="array" ref="T2214">IFERROR(INDEX('Pontuação'!G$13:G$101, MATCH(S2214, 'Pontuação'!F$13:F$101, 0)), "Faixa Indefinida")</f>
        <v>B</v>
      </c>
      <c r="U2214" s="11">
        <f t="shared" si="2"/>
        <v>0</v>
      </c>
      <c r="V2214" s="11">
        <f t="shared" si="3"/>
        <v>1</v>
      </c>
      <c r="W2214" s="11">
        <f t="shared" si="4"/>
        <v>0</v>
      </c>
      <c r="X2214" s="11">
        <f t="shared" si="5"/>
        <v>0</v>
      </c>
      <c r="Y2214" s="11">
        <f>ROUNDUP(SUM(VLOOKUP(F2214,'Pontuação 3.0'!A$2:B$11,2,FALSE),VLOOKUP(E2214,'Pontuação 3.0'!C$2:D$11,2,FALSE),VLOOKUP(H2214,'Pontuação 3.0'!I$2:J$11,2,FALSE),VLOOKUP(J2214,'Pontuação 3.0'!K$2:L$11,2,FALSE),VLOOKUP(G2214,'Pontuação 3.0'!E$2:F$11,2,FALSE),VLOOKUP(I2214,'Pontuação 3.0'!G$2:H$11,2,FALSE),VLOOKUP(K2214,'Pontuação 3.0'!M$2:N$13,2,FALSE)),0)</f>
        <v>2155</v>
      </c>
      <c r="Z2214" s="11">
        <f t="shared" si="6"/>
        <v>216</v>
      </c>
      <c r="AA2214" s="11" t="str">
        <f t="array" ref="AA2214">IFERROR(INDEX('Pontuação 3.0'!G$13:G$191, MATCH(Z2214, 'Pontuação 3.0'!F$13:F$191, 0)), "Faixa Indefinida")</f>
        <v>B</v>
      </c>
      <c r="AB2214" s="11">
        <f t="shared" si="7"/>
        <v>0</v>
      </c>
      <c r="AC2214" s="11">
        <f t="shared" si="8"/>
        <v>1</v>
      </c>
      <c r="AD2214" s="11">
        <f t="shared" si="9"/>
        <v>0</v>
      </c>
      <c r="AE2214" s="11">
        <f t="shared" si="10"/>
        <v>0</v>
      </c>
    </row>
    <row r="2215" ht="15.75" customHeight="1">
      <c r="A2215" s="7">
        <v>45657.0</v>
      </c>
      <c r="B2215" s="8" t="s">
        <v>5178</v>
      </c>
      <c r="C2215" s="8" t="s">
        <v>5179</v>
      </c>
      <c r="D2215" s="9">
        <v>4.8999926279E10</v>
      </c>
      <c r="E2215" s="8" t="s">
        <v>15428</v>
      </c>
      <c r="F2215" s="8" t="s">
        <v>15442</v>
      </c>
      <c r="G2215" s="8" t="s">
        <v>15430</v>
      </c>
      <c r="H2215" s="8" t="s">
        <v>15446</v>
      </c>
      <c r="I2215" s="8" t="s">
        <v>15431</v>
      </c>
      <c r="J2215" s="8" t="s">
        <v>15424</v>
      </c>
      <c r="K2215" s="8" t="s">
        <v>15425</v>
      </c>
      <c r="L2215" s="12" t="s">
        <v>15</v>
      </c>
      <c r="M2215" s="12" t="s">
        <v>3780</v>
      </c>
      <c r="N2215" s="12" t="s">
        <v>310</v>
      </c>
      <c r="O2215" s="12" t="s">
        <v>3781</v>
      </c>
      <c r="P2215" s="12" t="s">
        <v>119</v>
      </c>
      <c r="R2215" s="10">
        <f>ROUNDUP(SUM(VLOOKUP(F2215,'Pontuação'!A$2:B$11,2,FALSE),VLOOKUP(E2215,'Pontuação'!C$2:D$11,2,FALSE),VLOOKUP(H2215,'Pontuação'!I$2:J$11,2,FALSE),VLOOKUP(I2215,'Pontuação'!G$2:H$11,2,FALSE),VLOOKUP(K2215,'Pontuação'!M$2:N$13,2,FALSE)),0)</f>
        <v>1688</v>
      </c>
      <c r="S2215" s="11">
        <f t="shared" si="1"/>
        <v>169</v>
      </c>
      <c r="T2215" s="11" t="str">
        <f t="array" ref="T2215">IFERROR(INDEX('Pontuação'!G$13:G$101, MATCH(S2215, 'Pontuação'!F$13:F$101, 0)), "Faixa Indefinida")</f>
        <v>B</v>
      </c>
      <c r="U2215" s="11">
        <f t="shared" si="2"/>
        <v>0</v>
      </c>
      <c r="V2215" s="11">
        <f t="shared" si="3"/>
        <v>1</v>
      </c>
      <c r="W2215" s="11">
        <f t="shared" si="4"/>
        <v>0</v>
      </c>
      <c r="X2215" s="11">
        <f t="shared" si="5"/>
        <v>0</v>
      </c>
      <c r="Y2215" s="11">
        <f>ROUNDUP(SUM(VLOOKUP(F2215,'Pontuação 3.0'!A$2:B$11,2,FALSE),VLOOKUP(E2215,'Pontuação 3.0'!C$2:D$11,2,FALSE),VLOOKUP(H2215,'Pontuação 3.0'!I$2:J$11,2,FALSE),VLOOKUP(J2215,'Pontuação 3.0'!K$2:L$11,2,FALSE),VLOOKUP(G2215,'Pontuação 3.0'!E$2:F$11,2,FALSE),VLOOKUP(I2215,'Pontuação 3.0'!G$2:H$11,2,FALSE),VLOOKUP(K2215,'Pontuação 3.0'!M$2:N$13,2,FALSE)),0)</f>
        <v>2228</v>
      </c>
      <c r="Z2215" s="11">
        <f t="shared" si="6"/>
        <v>223</v>
      </c>
      <c r="AA2215" s="11" t="str">
        <f t="array" ref="AA2215">IFERROR(INDEX('Pontuação 3.0'!G$13:G$191, MATCH(Z2215, 'Pontuação 3.0'!F$13:F$191, 0)), "Faixa Indefinida")</f>
        <v>B</v>
      </c>
      <c r="AB2215" s="11">
        <f t="shared" si="7"/>
        <v>0</v>
      </c>
      <c r="AC2215" s="11">
        <f t="shared" si="8"/>
        <v>1</v>
      </c>
      <c r="AD2215" s="11">
        <f t="shared" si="9"/>
        <v>0</v>
      </c>
      <c r="AE2215" s="11">
        <f t="shared" si="10"/>
        <v>0</v>
      </c>
    </row>
    <row r="2216" ht="15.75" customHeight="1">
      <c r="A2216" s="7">
        <v>45657.0</v>
      </c>
      <c r="B2216" s="8" t="s">
        <v>1924</v>
      </c>
      <c r="C2216" s="8" t="s">
        <v>5180</v>
      </c>
      <c r="D2216" s="9">
        <v>1.1962040732E10</v>
      </c>
      <c r="E2216" s="8" t="s">
        <v>15428</v>
      </c>
      <c r="F2216" s="8" t="s">
        <v>15442</v>
      </c>
      <c r="G2216" s="8" t="s">
        <v>15421</v>
      </c>
      <c r="H2216" s="8" t="s">
        <v>15443</v>
      </c>
      <c r="I2216" s="8" t="s">
        <v>15423</v>
      </c>
      <c r="J2216" s="8" t="s">
        <v>15448</v>
      </c>
      <c r="K2216" s="8" t="s">
        <v>15425</v>
      </c>
      <c r="L2216" s="12" t="s">
        <v>15</v>
      </c>
      <c r="M2216" s="12" t="s">
        <v>3780</v>
      </c>
      <c r="N2216" s="12" t="s">
        <v>205</v>
      </c>
      <c r="O2216" s="12" t="s">
        <v>3797</v>
      </c>
      <c r="P2216" s="12" t="s">
        <v>119</v>
      </c>
      <c r="R2216" s="10">
        <f>ROUNDUP(SUM(VLOOKUP(F2216,'Pontuação'!A$2:B$11,2,FALSE),VLOOKUP(E2216,'Pontuação'!C$2:D$11,2,FALSE),VLOOKUP(H2216,'Pontuação'!I$2:J$11,2,FALSE),VLOOKUP(I2216,'Pontuação'!G$2:H$11,2,FALSE),VLOOKUP(K2216,'Pontuação'!M$2:N$13,2,FALSE)),0)</f>
        <v>1567</v>
      </c>
      <c r="S2216" s="11">
        <f t="shared" si="1"/>
        <v>157</v>
      </c>
      <c r="T2216" s="11" t="str">
        <f t="array" ref="T2216">IFERROR(INDEX('Pontuação'!G$13:G$101, MATCH(S2216, 'Pontuação'!F$13:F$101, 0)), "Faixa Indefinida")</f>
        <v>C</v>
      </c>
      <c r="U2216" s="11">
        <f t="shared" si="2"/>
        <v>0</v>
      </c>
      <c r="V2216" s="11">
        <f t="shared" si="3"/>
        <v>0</v>
      </c>
      <c r="W2216" s="11">
        <f t="shared" si="4"/>
        <v>1</v>
      </c>
      <c r="X2216" s="11">
        <f t="shared" si="5"/>
        <v>0</v>
      </c>
      <c r="Y2216" s="11">
        <f>ROUNDUP(SUM(VLOOKUP(F2216,'Pontuação 3.0'!A$2:B$11,2,FALSE),VLOOKUP(E2216,'Pontuação 3.0'!C$2:D$11,2,FALSE),VLOOKUP(H2216,'Pontuação 3.0'!I$2:J$11,2,FALSE),VLOOKUP(J2216,'Pontuação 3.0'!K$2:L$11,2,FALSE),VLOOKUP(G2216,'Pontuação 3.0'!E$2:F$11,2,FALSE),VLOOKUP(I2216,'Pontuação 3.0'!G$2:H$11,2,FALSE),VLOOKUP(K2216,'Pontuação 3.0'!M$2:N$13,2,FALSE)),0)</f>
        <v>2046</v>
      </c>
      <c r="Z2216" s="11">
        <f t="shared" si="6"/>
        <v>205</v>
      </c>
      <c r="AA2216" s="11" t="str">
        <f t="array" ref="AA2216">IFERROR(INDEX('Pontuação 3.0'!G$13:G$191, MATCH(Z2216, 'Pontuação 3.0'!F$13:F$191, 0)), "Faixa Indefinida")</f>
        <v>C</v>
      </c>
      <c r="AB2216" s="11">
        <f t="shared" si="7"/>
        <v>0</v>
      </c>
      <c r="AC2216" s="11">
        <f t="shared" si="8"/>
        <v>0</v>
      </c>
      <c r="AD2216" s="11">
        <f t="shared" si="9"/>
        <v>1</v>
      </c>
      <c r="AE2216" s="11">
        <f t="shared" si="10"/>
        <v>0</v>
      </c>
    </row>
    <row r="2217" ht="15.75" customHeight="1">
      <c r="A2217" s="7">
        <v>45657.0</v>
      </c>
      <c r="B2217" s="8" t="s">
        <v>5181</v>
      </c>
      <c r="C2217" s="8" t="s">
        <v>5182</v>
      </c>
      <c r="D2217" s="9">
        <v>3.899969463E10</v>
      </c>
      <c r="E2217" s="8" t="s">
        <v>15428</v>
      </c>
      <c r="F2217" s="8" t="s">
        <v>15442</v>
      </c>
      <c r="G2217" s="8" t="s">
        <v>15430</v>
      </c>
      <c r="H2217" s="8" t="s">
        <v>15446</v>
      </c>
      <c r="I2217" s="8" t="s">
        <v>15423</v>
      </c>
      <c r="J2217" s="8" t="s">
        <v>15448</v>
      </c>
      <c r="K2217" s="8" t="s">
        <v>15425</v>
      </c>
      <c r="L2217" s="12" t="s">
        <v>15</v>
      </c>
      <c r="M2217" s="12" t="s">
        <v>3780</v>
      </c>
      <c r="N2217" s="12" t="s">
        <v>300</v>
      </c>
      <c r="O2217" s="12" t="s">
        <v>3797</v>
      </c>
      <c r="P2217" s="12" t="s">
        <v>119</v>
      </c>
      <c r="R2217" s="10">
        <f>ROUNDUP(SUM(VLOOKUP(F2217,'Pontuação'!A$2:B$11,2,FALSE),VLOOKUP(E2217,'Pontuação'!C$2:D$11,2,FALSE),VLOOKUP(H2217,'Pontuação'!I$2:J$11,2,FALSE),VLOOKUP(I2217,'Pontuação'!G$2:H$11,2,FALSE),VLOOKUP(K2217,'Pontuação'!M$2:N$13,2,FALSE)),0)</f>
        <v>1583</v>
      </c>
      <c r="S2217" s="11">
        <f t="shared" si="1"/>
        <v>158</v>
      </c>
      <c r="T2217" s="11" t="str">
        <f t="array" ref="T2217">IFERROR(INDEX('Pontuação'!G$13:G$101, MATCH(S2217, 'Pontuação'!F$13:F$101, 0)), "Faixa Indefinida")</f>
        <v>C</v>
      </c>
      <c r="U2217" s="11">
        <f t="shared" si="2"/>
        <v>0</v>
      </c>
      <c r="V2217" s="11">
        <f t="shared" si="3"/>
        <v>0</v>
      </c>
      <c r="W2217" s="11">
        <f t="shared" si="4"/>
        <v>1</v>
      </c>
      <c r="X2217" s="11">
        <f t="shared" si="5"/>
        <v>0</v>
      </c>
      <c r="Y2217" s="11">
        <f>ROUNDUP(SUM(VLOOKUP(F2217,'Pontuação 3.0'!A$2:B$11,2,FALSE),VLOOKUP(E2217,'Pontuação 3.0'!C$2:D$11,2,FALSE),VLOOKUP(H2217,'Pontuação 3.0'!I$2:J$11,2,FALSE),VLOOKUP(J2217,'Pontuação 3.0'!K$2:L$11,2,FALSE),VLOOKUP(G2217,'Pontuação 3.0'!E$2:F$11,2,FALSE),VLOOKUP(I2217,'Pontuação 3.0'!G$2:H$11,2,FALSE),VLOOKUP(K2217,'Pontuação 3.0'!M$2:N$13,2,FALSE)),0)</f>
        <v>2337</v>
      </c>
      <c r="Z2217" s="11">
        <f t="shared" si="6"/>
        <v>234</v>
      </c>
      <c r="AA2217" s="11" t="str">
        <f t="array" ref="AA2217">IFERROR(INDEX('Pontuação 3.0'!G$13:G$191, MATCH(Z2217, 'Pontuação 3.0'!F$13:F$191, 0)), "Faixa Indefinida")</f>
        <v>B</v>
      </c>
      <c r="AB2217" s="11">
        <f t="shared" si="7"/>
        <v>0</v>
      </c>
      <c r="AC2217" s="11">
        <f t="shared" si="8"/>
        <v>1</v>
      </c>
      <c r="AD2217" s="11">
        <f t="shared" si="9"/>
        <v>0</v>
      </c>
      <c r="AE2217" s="11">
        <f t="shared" si="10"/>
        <v>0</v>
      </c>
    </row>
    <row r="2218" ht="15.75" customHeight="1">
      <c r="A2218" s="7">
        <v>45657.0</v>
      </c>
      <c r="B2218" s="8" t="s">
        <v>258</v>
      </c>
      <c r="C2218" s="8" t="s">
        <v>5183</v>
      </c>
      <c r="D2218" s="8" t="s">
        <v>5184</v>
      </c>
      <c r="E2218" s="8" t="s">
        <v>15428</v>
      </c>
      <c r="F2218" s="8" t="s">
        <v>15442</v>
      </c>
      <c r="G2218" s="8" t="s">
        <v>15430</v>
      </c>
      <c r="H2218" s="8" t="s">
        <v>15446</v>
      </c>
      <c r="I2218" s="8" t="s">
        <v>15423</v>
      </c>
      <c r="J2218" s="8" t="s">
        <v>15424</v>
      </c>
      <c r="K2218" s="8" t="s">
        <v>15432</v>
      </c>
      <c r="L2218" s="12" t="s">
        <v>15</v>
      </c>
      <c r="M2218" s="12" t="s">
        <v>3780</v>
      </c>
      <c r="N2218" s="12" t="s">
        <v>497</v>
      </c>
      <c r="O2218" s="12" t="s">
        <v>3792</v>
      </c>
      <c r="P2218" s="12" t="s">
        <v>119</v>
      </c>
      <c r="R2218" s="10">
        <f>ROUNDUP(SUM(VLOOKUP(F2218,'Pontuação'!A$2:B$11,2,FALSE),VLOOKUP(E2218,'Pontuação'!C$2:D$11,2,FALSE),VLOOKUP(H2218,'Pontuação'!I$2:J$11,2,FALSE),VLOOKUP(I2218,'Pontuação'!G$2:H$11,2,FALSE),VLOOKUP(K2218,'Pontuação'!M$2:N$13,2,FALSE)),0)</f>
        <v>1715</v>
      </c>
      <c r="S2218" s="11">
        <f t="shared" si="1"/>
        <v>172</v>
      </c>
      <c r="T2218" s="11" t="str">
        <f t="array" ref="T2218">IFERROR(INDEX('Pontuação'!G$13:G$101, MATCH(S2218, 'Pontuação'!F$13:F$101, 0)), "Faixa Indefinida")</f>
        <v>B</v>
      </c>
      <c r="U2218" s="11">
        <f t="shared" si="2"/>
        <v>0</v>
      </c>
      <c r="V2218" s="11">
        <f t="shared" si="3"/>
        <v>1</v>
      </c>
      <c r="W2218" s="11">
        <f t="shared" si="4"/>
        <v>0</v>
      </c>
      <c r="X2218" s="11">
        <f t="shared" si="5"/>
        <v>0</v>
      </c>
      <c r="Y2218" s="11">
        <f>ROUNDUP(SUM(VLOOKUP(F2218,'Pontuação 3.0'!A$2:B$11,2,FALSE),VLOOKUP(E2218,'Pontuação 3.0'!C$2:D$11,2,FALSE),VLOOKUP(H2218,'Pontuação 3.0'!I$2:J$11,2,FALSE),VLOOKUP(J2218,'Pontuação 3.0'!K$2:L$11,2,FALSE),VLOOKUP(G2218,'Pontuação 3.0'!E$2:F$11,2,FALSE),VLOOKUP(I2218,'Pontuação 3.0'!G$2:H$11,2,FALSE),VLOOKUP(K2218,'Pontuação 3.0'!M$2:N$13,2,FALSE)),0)</f>
        <v>2162</v>
      </c>
      <c r="Z2218" s="11">
        <f t="shared" si="6"/>
        <v>216</v>
      </c>
      <c r="AA2218" s="11" t="str">
        <f t="array" ref="AA2218">IFERROR(INDEX('Pontuação 3.0'!G$13:G$191, MATCH(Z2218, 'Pontuação 3.0'!F$13:F$191, 0)), "Faixa Indefinida")</f>
        <v>B</v>
      </c>
      <c r="AB2218" s="11">
        <f t="shared" si="7"/>
        <v>0</v>
      </c>
      <c r="AC2218" s="11">
        <f t="shared" si="8"/>
        <v>1</v>
      </c>
      <c r="AD2218" s="11">
        <f t="shared" si="9"/>
        <v>0</v>
      </c>
      <c r="AE2218" s="11">
        <f t="shared" si="10"/>
        <v>0</v>
      </c>
    </row>
    <row r="2219" ht="15.75" customHeight="1">
      <c r="A2219" s="7">
        <v>45657.0</v>
      </c>
      <c r="B2219" s="8" t="s">
        <v>5185</v>
      </c>
      <c r="C2219" s="8" t="s">
        <v>5186</v>
      </c>
      <c r="D2219" s="9">
        <v>1.1983087755E10</v>
      </c>
      <c r="E2219" s="8" t="s">
        <v>15428</v>
      </c>
      <c r="F2219" s="8" t="s">
        <v>15442</v>
      </c>
      <c r="G2219" s="8" t="s">
        <v>15421</v>
      </c>
      <c r="H2219" s="8" t="s">
        <v>15446</v>
      </c>
      <c r="I2219" s="8" t="s">
        <v>15423</v>
      </c>
      <c r="J2219" s="8" t="s">
        <v>15448</v>
      </c>
      <c r="K2219" s="8" t="s">
        <v>15432</v>
      </c>
      <c r="L2219" s="12" t="s">
        <v>15</v>
      </c>
      <c r="M2219" s="12" t="s">
        <v>3780</v>
      </c>
      <c r="N2219" s="12" t="s">
        <v>300</v>
      </c>
      <c r="O2219" s="12" t="s">
        <v>3797</v>
      </c>
      <c r="P2219" s="12" t="s">
        <v>119</v>
      </c>
      <c r="R2219" s="10">
        <f>ROUNDUP(SUM(VLOOKUP(F2219,'Pontuação'!A$2:B$11,2,FALSE),VLOOKUP(E2219,'Pontuação'!C$2:D$11,2,FALSE),VLOOKUP(H2219,'Pontuação'!I$2:J$11,2,FALSE),VLOOKUP(I2219,'Pontuação'!G$2:H$11,2,FALSE),VLOOKUP(K2219,'Pontuação'!M$2:N$13,2,FALSE)),0)</f>
        <v>1715</v>
      </c>
      <c r="S2219" s="11">
        <f t="shared" si="1"/>
        <v>172</v>
      </c>
      <c r="T2219" s="11" t="str">
        <f t="array" ref="T2219">IFERROR(INDEX('Pontuação'!G$13:G$101, MATCH(S2219, 'Pontuação'!F$13:F$101, 0)), "Faixa Indefinida")</f>
        <v>B</v>
      </c>
      <c r="U2219" s="11">
        <f t="shared" si="2"/>
        <v>0</v>
      </c>
      <c r="V2219" s="11">
        <f t="shared" si="3"/>
        <v>1</v>
      </c>
      <c r="W2219" s="11">
        <f t="shared" si="4"/>
        <v>0</v>
      </c>
      <c r="X2219" s="11">
        <f t="shared" si="5"/>
        <v>0</v>
      </c>
      <c r="Y2219" s="11">
        <f>ROUNDUP(SUM(VLOOKUP(F2219,'Pontuação 3.0'!A$2:B$11,2,FALSE),VLOOKUP(E2219,'Pontuação 3.0'!C$2:D$11,2,FALSE),VLOOKUP(H2219,'Pontuação 3.0'!I$2:J$11,2,FALSE),VLOOKUP(J2219,'Pontuação 3.0'!K$2:L$11,2,FALSE),VLOOKUP(G2219,'Pontuação 3.0'!E$2:F$11,2,FALSE),VLOOKUP(I2219,'Pontuação 3.0'!G$2:H$11,2,FALSE),VLOOKUP(K2219,'Pontuação 3.0'!M$2:N$13,2,FALSE)),0)</f>
        <v>2283</v>
      </c>
      <c r="Z2219" s="11">
        <f t="shared" si="6"/>
        <v>228</v>
      </c>
      <c r="AA2219" s="11" t="str">
        <f t="array" ref="AA2219">IFERROR(INDEX('Pontuação 3.0'!G$13:G$191, MATCH(Z2219, 'Pontuação 3.0'!F$13:F$191, 0)), "Faixa Indefinida")</f>
        <v>B</v>
      </c>
      <c r="AB2219" s="11">
        <f t="shared" si="7"/>
        <v>0</v>
      </c>
      <c r="AC2219" s="11">
        <f t="shared" si="8"/>
        <v>1</v>
      </c>
      <c r="AD2219" s="11">
        <f t="shared" si="9"/>
        <v>0</v>
      </c>
      <c r="AE2219" s="11">
        <f t="shared" si="10"/>
        <v>0</v>
      </c>
    </row>
    <row r="2220" ht="15.75" customHeight="1">
      <c r="A2220" s="7">
        <v>45657.0</v>
      </c>
      <c r="B2220" s="8" t="s">
        <v>5187</v>
      </c>
      <c r="C2220" s="8" t="s">
        <v>5188</v>
      </c>
      <c r="D2220" s="13" t="s">
        <v>15753</v>
      </c>
      <c r="E2220" s="8" t="s">
        <v>15428</v>
      </c>
      <c r="F2220" s="8" t="s">
        <v>15442</v>
      </c>
      <c r="G2220" s="8" t="s">
        <v>15430</v>
      </c>
      <c r="H2220" s="8" t="s">
        <v>15443</v>
      </c>
      <c r="I2220" s="8" t="s">
        <v>15423</v>
      </c>
      <c r="J2220" s="8" t="s">
        <v>15424</v>
      </c>
      <c r="K2220" s="8" t="s">
        <v>15425</v>
      </c>
      <c r="L2220" s="12" t="s">
        <v>15</v>
      </c>
      <c r="M2220" s="12" t="s">
        <v>3780</v>
      </c>
      <c r="N2220" s="12" t="s">
        <v>300</v>
      </c>
      <c r="O2220" s="12" t="s">
        <v>3797</v>
      </c>
      <c r="P2220" s="12" t="s">
        <v>17</v>
      </c>
      <c r="R2220" s="10">
        <f>ROUNDUP(SUM(VLOOKUP(F2220,'Pontuação'!A$2:B$11,2,FALSE),VLOOKUP(E2220,'Pontuação'!C$2:D$11,2,FALSE),VLOOKUP(H2220,'Pontuação'!I$2:J$11,2,FALSE),VLOOKUP(I2220,'Pontuação'!G$2:H$11,2,FALSE),VLOOKUP(K2220,'Pontuação'!M$2:N$13,2,FALSE)),0)</f>
        <v>1567</v>
      </c>
      <c r="S2220" s="11">
        <f t="shared" si="1"/>
        <v>157</v>
      </c>
      <c r="T2220" s="11" t="str">
        <f t="array" ref="T2220">IFERROR(INDEX('Pontuação'!G$13:G$101, MATCH(S2220, 'Pontuação'!F$13:F$101, 0)), "Faixa Indefinida")</f>
        <v>C</v>
      </c>
      <c r="U2220" s="11">
        <f t="shared" si="2"/>
        <v>0</v>
      </c>
      <c r="V2220" s="11">
        <f t="shared" si="3"/>
        <v>0</v>
      </c>
      <c r="W2220" s="11">
        <f t="shared" si="4"/>
        <v>1</v>
      </c>
      <c r="X2220" s="11">
        <f t="shared" si="5"/>
        <v>0</v>
      </c>
      <c r="Y2220" s="11">
        <f>ROUNDUP(SUM(VLOOKUP(F2220,'Pontuação 3.0'!A$2:B$11,2,FALSE),VLOOKUP(E2220,'Pontuação 3.0'!C$2:D$11,2,FALSE),VLOOKUP(H2220,'Pontuação 3.0'!I$2:J$11,2,FALSE),VLOOKUP(J2220,'Pontuação 3.0'!K$2:L$11,2,FALSE),VLOOKUP(G2220,'Pontuação 3.0'!E$2:F$11,2,FALSE),VLOOKUP(I2220,'Pontuação 3.0'!G$2:H$11,2,FALSE),VLOOKUP(K2220,'Pontuação 3.0'!M$2:N$13,2,FALSE)),0)</f>
        <v>1925</v>
      </c>
      <c r="Z2220" s="11">
        <f t="shared" si="6"/>
        <v>193</v>
      </c>
      <c r="AA2220" s="11" t="str">
        <f t="array" ref="AA2220">IFERROR(INDEX('Pontuação 3.0'!G$13:G$191, MATCH(Z2220, 'Pontuação 3.0'!F$13:F$191, 0)), "Faixa Indefinida")</f>
        <v>C</v>
      </c>
      <c r="AB2220" s="11">
        <f t="shared" si="7"/>
        <v>0</v>
      </c>
      <c r="AC2220" s="11">
        <f t="shared" si="8"/>
        <v>0</v>
      </c>
      <c r="AD2220" s="11">
        <f t="shared" si="9"/>
        <v>1</v>
      </c>
      <c r="AE2220" s="11">
        <f t="shared" si="10"/>
        <v>0</v>
      </c>
    </row>
    <row r="2221" ht="15.75" customHeight="1">
      <c r="A2221" s="7">
        <v>45657.0</v>
      </c>
      <c r="B2221" s="8" t="s">
        <v>5189</v>
      </c>
      <c r="C2221" s="8" t="s">
        <v>5190</v>
      </c>
      <c r="D2221" s="9">
        <v>7.1997073685E10</v>
      </c>
      <c r="E2221" s="8" t="s">
        <v>15428</v>
      </c>
      <c r="F2221" s="8" t="s">
        <v>15442</v>
      </c>
      <c r="G2221" s="8" t="s">
        <v>15430</v>
      </c>
      <c r="H2221" s="8" t="s">
        <v>15446</v>
      </c>
      <c r="I2221" s="8" t="s">
        <v>15423</v>
      </c>
      <c r="J2221" s="8" t="s">
        <v>15424</v>
      </c>
      <c r="K2221" s="8" t="s">
        <v>15480</v>
      </c>
      <c r="L2221" s="12" t="s">
        <v>15</v>
      </c>
      <c r="M2221" s="12" t="s">
        <v>3780</v>
      </c>
      <c r="N2221" s="12" t="s">
        <v>360</v>
      </c>
      <c r="O2221" s="12" t="s">
        <v>3781</v>
      </c>
      <c r="P2221" s="12" t="s">
        <v>17</v>
      </c>
      <c r="R2221" s="10">
        <f>ROUNDUP(SUM(VLOOKUP(F2221,'Pontuação'!A$2:B$11,2,FALSE),VLOOKUP(E2221,'Pontuação'!C$2:D$11,2,FALSE),VLOOKUP(H2221,'Pontuação'!I$2:J$11,2,FALSE),VLOOKUP(I2221,'Pontuação'!G$2:H$11,2,FALSE),VLOOKUP(K2221,'Pontuação'!M$2:N$13,2,FALSE)),0)</f>
        <v>1546</v>
      </c>
      <c r="S2221" s="11">
        <f t="shared" si="1"/>
        <v>155</v>
      </c>
      <c r="T2221" s="11" t="str">
        <f t="array" ref="T2221">IFERROR(INDEX('Pontuação'!G$13:G$101, MATCH(S2221, 'Pontuação'!F$13:F$101, 0)), "Faixa Indefinida")</f>
        <v>C</v>
      </c>
      <c r="U2221" s="11">
        <f t="shared" si="2"/>
        <v>0</v>
      </c>
      <c r="V2221" s="11">
        <f t="shared" si="3"/>
        <v>0</v>
      </c>
      <c r="W2221" s="11">
        <f t="shared" si="4"/>
        <v>1</v>
      </c>
      <c r="X2221" s="11">
        <f t="shared" si="5"/>
        <v>0</v>
      </c>
      <c r="Y2221" s="11">
        <f>ROUNDUP(SUM(VLOOKUP(F2221,'Pontuação 3.0'!A$2:B$11,2,FALSE),VLOOKUP(E2221,'Pontuação 3.0'!C$2:D$11,2,FALSE),VLOOKUP(H2221,'Pontuação 3.0'!I$2:J$11,2,FALSE),VLOOKUP(J2221,'Pontuação 3.0'!K$2:L$11,2,FALSE),VLOOKUP(G2221,'Pontuação 3.0'!E$2:F$11,2,FALSE),VLOOKUP(I2221,'Pontuação 3.0'!G$2:H$11,2,FALSE),VLOOKUP(K2221,'Pontuação 3.0'!M$2:N$13,2,FALSE)),0)</f>
        <v>2046</v>
      </c>
      <c r="Z2221" s="11">
        <f t="shared" si="6"/>
        <v>205</v>
      </c>
      <c r="AA2221" s="11" t="str">
        <f t="array" ref="AA2221">IFERROR(INDEX('Pontuação 3.0'!G$13:G$191, MATCH(Z2221, 'Pontuação 3.0'!F$13:F$191, 0)), "Faixa Indefinida")</f>
        <v>C</v>
      </c>
      <c r="AB2221" s="11">
        <f t="shared" si="7"/>
        <v>0</v>
      </c>
      <c r="AC2221" s="11">
        <f t="shared" si="8"/>
        <v>0</v>
      </c>
      <c r="AD2221" s="11">
        <f t="shared" si="9"/>
        <v>1</v>
      </c>
      <c r="AE2221" s="11">
        <f t="shared" si="10"/>
        <v>0</v>
      </c>
    </row>
    <row r="2222" ht="15.75" customHeight="1">
      <c r="A2222" s="7">
        <v>45657.0</v>
      </c>
      <c r="B2222" s="8" t="s">
        <v>5191</v>
      </c>
      <c r="C2222" s="8" t="s">
        <v>5192</v>
      </c>
      <c r="D2222" s="9">
        <v>6.6996226776E10</v>
      </c>
      <c r="E2222" s="8" t="s">
        <v>15419</v>
      </c>
      <c r="F2222" s="8" t="s">
        <v>15442</v>
      </c>
      <c r="G2222" s="8" t="s">
        <v>15430</v>
      </c>
      <c r="H2222" s="8" t="s">
        <v>15446</v>
      </c>
      <c r="I2222" s="8" t="s">
        <v>15423</v>
      </c>
      <c r="J2222" s="8" t="s">
        <v>15448</v>
      </c>
      <c r="K2222" s="8" t="s">
        <v>15425</v>
      </c>
      <c r="L2222" s="12" t="s">
        <v>15</v>
      </c>
      <c r="M2222" s="12" t="s">
        <v>3780</v>
      </c>
      <c r="N2222" s="12" t="s">
        <v>300</v>
      </c>
      <c r="O2222" s="12" t="s">
        <v>3797</v>
      </c>
      <c r="P2222" s="12" t="s">
        <v>17</v>
      </c>
      <c r="R2222" s="10">
        <f>ROUNDUP(SUM(VLOOKUP(F2222,'Pontuação'!A$2:B$11,2,FALSE),VLOOKUP(E2222,'Pontuação'!C$2:D$11,2,FALSE),VLOOKUP(H2222,'Pontuação'!I$2:J$11,2,FALSE),VLOOKUP(I2222,'Pontuação'!G$2:H$11,2,FALSE),VLOOKUP(K2222,'Pontuação'!M$2:N$13,2,FALSE)),0)</f>
        <v>1587</v>
      </c>
      <c r="S2222" s="11">
        <f t="shared" si="1"/>
        <v>159</v>
      </c>
      <c r="T2222" s="11" t="str">
        <f t="array" ref="T2222">IFERROR(INDEX('Pontuação'!G$13:G$101, MATCH(S2222, 'Pontuação'!F$13:F$101, 0)), "Faixa Indefinida")</f>
        <v>C</v>
      </c>
      <c r="U2222" s="11">
        <f t="shared" si="2"/>
        <v>0</v>
      </c>
      <c r="V2222" s="11">
        <f t="shared" si="3"/>
        <v>0</v>
      </c>
      <c r="W2222" s="11">
        <f t="shared" si="4"/>
        <v>1</v>
      </c>
      <c r="X2222" s="11">
        <f t="shared" si="5"/>
        <v>0</v>
      </c>
      <c r="Y2222" s="11">
        <f>ROUNDUP(SUM(VLOOKUP(F2222,'Pontuação 3.0'!A$2:B$11,2,FALSE),VLOOKUP(E2222,'Pontuação 3.0'!C$2:D$11,2,FALSE),VLOOKUP(H2222,'Pontuação 3.0'!I$2:J$11,2,FALSE),VLOOKUP(J2222,'Pontuação 3.0'!K$2:L$11,2,FALSE),VLOOKUP(G2222,'Pontuação 3.0'!E$2:F$11,2,FALSE),VLOOKUP(I2222,'Pontuação 3.0'!G$2:H$11,2,FALSE),VLOOKUP(K2222,'Pontuação 3.0'!M$2:N$13,2,FALSE)),0)</f>
        <v>2307</v>
      </c>
      <c r="Z2222" s="11">
        <f t="shared" si="6"/>
        <v>231</v>
      </c>
      <c r="AA2222" s="11" t="str">
        <f t="array" ref="AA2222">IFERROR(INDEX('Pontuação 3.0'!G$13:G$191, MATCH(Z2222, 'Pontuação 3.0'!F$13:F$191, 0)), "Faixa Indefinida")</f>
        <v>B</v>
      </c>
      <c r="AB2222" s="11">
        <f t="shared" si="7"/>
        <v>0</v>
      </c>
      <c r="AC2222" s="11">
        <f t="shared" si="8"/>
        <v>1</v>
      </c>
      <c r="AD2222" s="11">
        <f t="shared" si="9"/>
        <v>0</v>
      </c>
      <c r="AE2222" s="11">
        <f t="shared" si="10"/>
        <v>0</v>
      </c>
    </row>
    <row r="2223" ht="15.75" customHeight="1">
      <c r="A2223" s="7">
        <v>45657.0</v>
      </c>
      <c r="B2223" s="8" t="s">
        <v>5193</v>
      </c>
      <c r="C2223" s="8" t="s">
        <v>5194</v>
      </c>
      <c r="D2223" s="9">
        <v>3.1998992188E10</v>
      </c>
      <c r="E2223" s="8" t="s">
        <v>15428</v>
      </c>
      <c r="F2223" s="8" t="s">
        <v>15420</v>
      </c>
      <c r="G2223" s="8" t="s">
        <v>15430</v>
      </c>
      <c r="H2223" s="8" t="s">
        <v>15422</v>
      </c>
      <c r="I2223" s="8" t="s">
        <v>15423</v>
      </c>
      <c r="J2223" s="8" t="s">
        <v>15424</v>
      </c>
      <c r="K2223" s="8" t="s">
        <v>15425</v>
      </c>
      <c r="L2223" s="12" t="s">
        <v>15</v>
      </c>
      <c r="M2223" s="12" t="s">
        <v>3780</v>
      </c>
      <c r="N2223" s="12" t="s">
        <v>205</v>
      </c>
      <c r="O2223" s="12" t="s">
        <v>3885</v>
      </c>
      <c r="P2223" s="12" t="s">
        <v>119</v>
      </c>
      <c r="R2223" s="10">
        <f>ROUNDUP(SUM(VLOOKUP(F2223,'Pontuação'!A$2:B$11,2,FALSE),VLOOKUP(E2223,'Pontuação'!C$2:D$11,2,FALSE),VLOOKUP(H2223,'Pontuação'!I$2:J$11,2,FALSE),VLOOKUP(I2223,'Pontuação'!G$2:H$11,2,FALSE),VLOOKUP(K2223,'Pontuação'!M$2:N$13,2,FALSE)),0)</f>
        <v>1553</v>
      </c>
      <c r="S2223" s="11">
        <f t="shared" si="1"/>
        <v>155</v>
      </c>
      <c r="T2223" s="11" t="str">
        <f t="array" ref="T2223">IFERROR(INDEX('Pontuação'!G$13:G$101, MATCH(S2223, 'Pontuação'!F$13:F$101, 0)), "Faixa Indefinida")</f>
        <v>C</v>
      </c>
      <c r="U2223" s="11">
        <f t="shared" si="2"/>
        <v>0</v>
      </c>
      <c r="V2223" s="11">
        <f t="shared" si="3"/>
        <v>0</v>
      </c>
      <c r="W2223" s="11">
        <f t="shared" si="4"/>
        <v>1</v>
      </c>
      <c r="X2223" s="11">
        <f t="shared" si="5"/>
        <v>0</v>
      </c>
      <c r="Y2223" s="11">
        <f>ROUNDUP(SUM(VLOOKUP(F2223,'Pontuação 3.0'!A$2:B$11,2,FALSE),VLOOKUP(E2223,'Pontuação 3.0'!C$2:D$11,2,FALSE),VLOOKUP(H2223,'Pontuação 3.0'!I$2:J$11,2,FALSE),VLOOKUP(J2223,'Pontuação 3.0'!K$2:L$11,2,FALSE),VLOOKUP(G2223,'Pontuação 3.0'!E$2:F$11,2,FALSE),VLOOKUP(I2223,'Pontuação 3.0'!G$2:H$11,2,FALSE),VLOOKUP(K2223,'Pontuação 3.0'!M$2:N$13,2,FALSE)),0)</f>
        <v>2122</v>
      </c>
      <c r="Z2223" s="11">
        <f t="shared" si="6"/>
        <v>212</v>
      </c>
      <c r="AA2223" s="11" t="str">
        <f t="array" ref="AA2223">IFERROR(INDEX('Pontuação 3.0'!G$13:G$191, MATCH(Z2223, 'Pontuação 3.0'!F$13:F$191, 0)), "Faixa Indefinida")</f>
        <v>C</v>
      </c>
      <c r="AB2223" s="11">
        <f t="shared" si="7"/>
        <v>0</v>
      </c>
      <c r="AC2223" s="11">
        <f t="shared" si="8"/>
        <v>0</v>
      </c>
      <c r="AD2223" s="11">
        <f t="shared" si="9"/>
        <v>1</v>
      </c>
      <c r="AE2223" s="11">
        <f t="shared" si="10"/>
        <v>0</v>
      </c>
    </row>
    <row r="2224" ht="15.75" customHeight="1">
      <c r="A2224" s="7">
        <v>45657.0</v>
      </c>
      <c r="B2224" s="8" t="s">
        <v>5197</v>
      </c>
      <c r="C2224" s="8" t="s">
        <v>5198</v>
      </c>
      <c r="D2224" s="9">
        <v>4.9991879182E10</v>
      </c>
      <c r="E2224" s="8" t="s">
        <v>15428</v>
      </c>
      <c r="F2224" s="8" t="s">
        <v>15420</v>
      </c>
      <c r="G2224" s="8" t="s">
        <v>15421</v>
      </c>
      <c r="H2224" s="8" t="s">
        <v>15422</v>
      </c>
      <c r="I2224" s="8" t="s">
        <v>15433</v>
      </c>
      <c r="J2224" s="8" t="s">
        <v>15424</v>
      </c>
      <c r="K2224" s="8" t="s">
        <v>15439</v>
      </c>
      <c r="L2224" s="12" t="s">
        <v>15</v>
      </c>
      <c r="M2224" s="12" t="s">
        <v>3780</v>
      </c>
      <c r="N2224" s="12" t="s">
        <v>93</v>
      </c>
      <c r="O2224" s="12" t="s">
        <v>3870</v>
      </c>
      <c r="P2224" s="12" t="s">
        <v>119</v>
      </c>
      <c r="R2224" s="10">
        <f>ROUNDUP(SUM(VLOOKUP(F2224,'Pontuação'!A$2:B$11,2,FALSE),VLOOKUP(E2224,'Pontuação'!C$2:D$11,2,FALSE),VLOOKUP(H2224,'Pontuação'!I$2:J$11,2,FALSE),VLOOKUP(I2224,'Pontuação'!G$2:H$11,2,FALSE),VLOOKUP(K2224,'Pontuação'!M$2:N$13,2,FALSE)),0)</f>
        <v>1875</v>
      </c>
      <c r="S2224" s="11">
        <f t="shared" si="1"/>
        <v>188</v>
      </c>
      <c r="T2224" s="11" t="str">
        <f t="array" ref="T2224">IFERROR(INDEX('Pontuação'!G$13:G$101, MATCH(S2224, 'Pontuação'!F$13:F$101, 0)), "Faixa Indefinida")</f>
        <v>A</v>
      </c>
      <c r="U2224" s="11">
        <f t="shared" si="2"/>
        <v>1</v>
      </c>
      <c r="V2224" s="11">
        <f t="shared" si="3"/>
        <v>0</v>
      </c>
      <c r="W2224" s="11">
        <f t="shared" si="4"/>
        <v>0</v>
      </c>
      <c r="X2224" s="11">
        <f t="shared" si="5"/>
        <v>0</v>
      </c>
      <c r="Y2224" s="11">
        <f>ROUNDUP(SUM(VLOOKUP(F2224,'Pontuação 3.0'!A$2:B$11,2,FALSE),VLOOKUP(E2224,'Pontuação 3.0'!C$2:D$11,2,FALSE),VLOOKUP(H2224,'Pontuação 3.0'!I$2:J$11,2,FALSE),VLOOKUP(J2224,'Pontuação 3.0'!K$2:L$11,2,FALSE),VLOOKUP(G2224,'Pontuação 3.0'!E$2:F$11,2,FALSE),VLOOKUP(I2224,'Pontuação 3.0'!G$2:H$11,2,FALSE),VLOOKUP(K2224,'Pontuação 3.0'!M$2:N$13,2,FALSE)),0)</f>
        <v>2235</v>
      </c>
      <c r="Z2224" s="11">
        <f t="shared" si="6"/>
        <v>224</v>
      </c>
      <c r="AA2224" s="11" t="str">
        <f t="array" ref="AA2224">IFERROR(INDEX('Pontuação 3.0'!G$13:G$191, MATCH(Z2224, 'Pontuação 3.0'!F$13:F$191, 0)), "Faixa Indefinida")</f>
        <v>B</v>
      </c>
      <c r="AB2224" s="11">
        <f t="shared" si="7"/>
        <v>0</v>
      </c>
      <c r="AC2224" s="11">
        <f t="shared" si="8"/>
        <v>1</v>
      </c>
      <c r="AD2224" s="11">
        <f t="shared" si="9"/>
        <v>0</v>
      </c>
      <c r="AE2224" s="11">
        <f t="shared" si="10"/>
        <v>0</v>
      </c>
    </row>
    <row r="2225" ht="15.75" customHeight="1">
      <c r="A2225" s="7">
        <v>45657.0</v>
      </c>
      <c r="B2225" s="8" t="s">
        <v>5195</v>
      </c>
      <c r="C2225" s="8" t="s">
        <v>5196</v>
      </c>
      <c r="D2225" s="9">
        <v>1.1992342747E10</v>
      </c>
      <c r="E2225" s="8" t="s">
        <v>15428</v>
      </c>
      <c r="F2225" s="8" t="s">
        <v>15442</v>
      </c>
      <c r="G2225" s="8" t="s">
        <v>15430</v>
      </c>
      <c r="H2225" s="8" t="s">
        <v>15471</v>
      </c>
      <c r="I2225" s="8" t="s">
        <v>15431</v>
      </c>
      <c r="J2225" s="8" t="s">
        <v>15424</v>
      </c>
      <c r="K2225" s="8" t="s">
        <v>15432</v>
      </c>
      <c r="L2225" s="12" t="s">
        <v>15</v>
      </c>
      <c r="M2225" s="12" t="s">
        <v>3780</v>
      </c>
      <c r="N2225" s="12" t="s">
        <v>162</v>
      </c>
      <c r="O2225" s="12" t="s">
        <v>3781</v>
      </c>
      <c r="P2225" s="12" t="s">
        <v>119</v>
      </c>
      <c r="R2225" s="10">
        <f>ROUNDUP(SUM(VLOOKUP(F2225,'Pontuação'!A$2:B$11,2,FALSE),VLOOKUP(E2225,'Pontuação'!C$2:D$11,2,FALSE),VLOOKUP(H2225,'Pontuação'!I$2:J$11,2,FALSE),VLOOKUP(I2225,'Pontuação'!G$2:H$11,2,FALSE),VLOOKUP(K2225,'Pontuação'!M$2:N$13,2,FALSE)),0)</f>
        <v>1594</v>
      </c>
      <c r="S2225" s="11">
        <f t="shared" si="1"/>
        <v>159</v>
      </c>
      <c r="T2225" s="11" t="str">
        <f t="array" ref="T2225">IFERROR(INDEX('Pontuação'!G$13:G$101, MATCH(S2225, 'Pontuação'!F$13:F$101, 0)), "Faixa Indefinida")</f>
        <v>C</v>
      </c>
      <c r="U2225" s="11">
        <f t="shared" si="2"/>
        <v>0</v>
      </c>
      <c r="V2225" s="11">
        <f t="shared" si="3"/>
        <v>0</v>
      </c>
      <c r="W2225" s="11">
        <f t="shared" si="4"/>
        <v>1</v>
      </c>
      <c r="X2225" s="11">
        <f t="shared" si="5"/>
        <v>0</v>
      </c>
      <c r="Y2225" s="11">
        <f>ROUNDUP(SUM(VLOOKUP(F2225,'Pontuação 3.0'!A$2:B$11,2,FALSE),VLOOKUP(E2225,'Pontuação 3.0'!C$2:D$11,2,FALSE),VLOOKUP(H2225,'Pontuação 3.0'!I$2:J$11,2,FALSE),VLOOKUP(J2225,'Pontuação 3.0'!K$2:L$11,2,FALSE),VLOOKUP(G2225,'Pontuação 3.0'!E$2:F$11,2,FALSE),VLOOKUP(I2225,'Pontuação 3.0'!G$2:H$11,2,FALSE),VLOOKUP(K2225,'Pontuação 3.0'!M$2:N$13,2,FALSE)),0)</f>
        <v>2119</v>
      </c>
      <c r="Z2225" s="11">
        <f t="shared" si="6"/>
        <v>212</v>
      </c>
      <c r="AA2225" s="11" t="str">
        <f t="array" ref="AA2225">IFERROR(INDEX('Pontuação 3.0'!G$13:G$191, MATCH(Z2225, 'Pontuação 3.0'!F$13:F$191, 0)), "Faixa Indefinida")</f>
        <v>C</v>
      </c>
      <c r="AB2225" s="11">
        <f t="shared" si="7"/>
        <v>0</v>
      </c>
      <c r="AC2225" s="11">
        <f t="shared" si="8"/>
        <v>0</v>
      </c>
      <c r="AD2225" s="11">
        <f t="shared" si="9"/>
        <v>1</v>
      </c>
      <c r="AE2225" s="11">
        <f t="shared" si="10"/>
        <v>0</v>
      </c>
    </row>
    <row r="2226" ht="15.75" customHeight="1">
      <c r="A2226" s="7">
        <v>45657.0</v>
      </c>
      <c r="B2226" s="8" t="s">
        <v>1053</v>
      </c>
      <c r="C2226" s="8" t="s">
        <v>5202</v>
      </c>
      <c r="D2226" s="8" t="s">
        <v>5203</v>
      </c>
      <c r="E2226" s="8" t="s">
        <v>15428</v>
      </c>
      <c r="F2226" s="8" t="s">
        <v>15442</v>
      </c>
      <c r="G2226" s="8" t="s">
        <v>15421</v>
      </c>
      <c r="H2226" s="8" t="s">
        <v>15446</v>
      </c>
      <c r="I2226" s="8" t="s">
        <v>15423</v>
      </c>
      <c r="J2226" s="8" t="s">
        <v>15424</v>
      </c>
      <c r="K2226" s="8" t="s">
        <v>15480</v>
      </c>
      <c r="L2226" s="12" t="s">
        <v>15</v>
      </c>
      <c r="M2226" s="12" t="s">
        <v>3780</v>
      </c>
      <c r="N2226" s="12" t="s">
        <v>205</v>
      </c>
      <c r="O2226" s="12" t="s">
        <v>3781</v>
      </c>
      <c r="P2226" s="12" t="s">
        <v>119</v>
      </c>
      <c r="R2226" s="10">
        <f>ROUNDUP(SUM(VLOOKUP(F2226,'Pontuação'!A$2:B$11,2,FALSE),VLOOKUP(E2226,'Pontuação'!C$2:D$11,2,FALSE),VLOOKUP(H2226,'Pontuação'!I$2:J$11,2,FALSE),VLOOKUP(I2226,'Pontuação'!G$2:H$11,2,FALSE),VLOOKUP(K2226,'Pontuação'!M$2:N$13,2,FALSE)),0)</f>
        <v>1546</v>
      </c>
      <c r="S2226" s="11">
        <f t="shared" si="1"/>
        <v>155</v>
      </c>
      <c r="T2226" s="11" t="str">
        <f t="array" ref="T2226">IFERROR(INDEX('Pontuação'!G$13:G$101, MATCH(S2226, 'Pontuação'!F$13:F$101, 0)), "Faixa Indefinida")</f>
        <v>C</v>
      </c>
      <c r="U2226" s="11">
        <f t="shared" si="2"/>
        <v>0</v>
      </c>
      <c r="V2226" s="11">
        <f t="shared" si="3"/>
        <v>0</v>
      </c>
      <c r="W2226" s="11">
        <f t="shared" si="4"/>
        <v>1</v>
      </c>
      <c r="X2226" s="11">
        <f t="shared" si="5"/>
        <v>0</v>
      </c>
      <c r="Y2226" s="11">
        <f>ROUNDUP(SUM(VLOOKUP(F2226,'Pontuação 3.0'!A$2:B$11,2,FALSE),VLOOKUP(E2226,'Pontuação 3.0'!C$2:D$11,2,FALSE),VLOOKUP(H2226,'Pontuação 3.0'!I$2:J$11,2,FALSE),VLOOKUP(J2226,'Pontuação 3.0'!K$2:L$11,2,FALSE),VLOOKUP(G2226,'Pontuação 3.0'!E$2:F$11,2,FALSE),VLOOKUP(I2226,'Pontuação 3.0'!G$2:H$11,2,FALSE),VLOOKUP(K2226,'Pontuação 3.0'!M$2:N$13,2,FALSE)),0)</f>
        <v>1906</v>
      </c>
      <c r="Z2226" s="11">
        <f t="shared" si="6"/>
        <v>191</v>
      </c>
      <c r="AA2226" s="11" t="str">
        <f t="array" ref="AA2226">IFERROR(INDEX('Pontuação 3.0'!G$13:G$191, MATCH(Z2226, 'Pontuação 3.0'!F$13:F$191, 0)), "Faixa Indefinida")</f>
        <v>D</v>
      </c>
      <c r="AB2226" s="11">
        <f t="shared" si="7"/>
        <v>0</v>
      </c>
      <c r="AC2226" s="11">
        <f t="shared" si="8"/>
        <v>0</v>
      </c>
      <c r="AD2226" s="11">
        <f t="shared" si="9"/>
        <v>0</v>
      </c>
      <c r="AE2226" s="11">
        <f t="shared" si="10"/>
        <v>1</v>
      </c>
    </row>
    <row r="2227" ht="15.75" customHeight="1">
      <c r="A2227" s="7">
        <v>45657.0</v>
      </c>
      <c r="B2227" s="8" t="s">
        <v>5206</v>
      </c>
      <c r="C2227" s="8" t="s">
        <v>5207</v>
      </c>
      <c r="D2227" s="8" t="s">
        <v>5208</v>
      </c>
      <c r="E2227" s="8" t="s">
        <v>15428</v>
      </c>
      <c r="F2227" s="8" t="s">
        <v>15420</v>
      </c>
      <c r="G2227" s="8" t="s">
        <v>15430</v>
      </c>
      <c r="H2227" s="8" t="s">
        <v>15471</v>
      </c>
      <c r="I2227" s="8" t="s">
        <v>15423</v>
      </c>
      <c r="J2227" s="8" t="s">
        <v>15448</v>
      </c>
      <c r="K2227" s="8" t="s">
        <v>15425</v>
      </c>
      <c r="L2227" s="12" t="s">
        <v>15</v>
      </c>
      <c r="M2227" s="12" t="s">
        <v>3780</v>
      </c>
      <c r="N2227" s="12" t="s">
        <v>205</v>
      </c>
      <c r="O2227" s="12" t="s">
        <v>3792</v>
      </c>
      <c r="P2227" s="12" t="s">
        <v>119</v>
      </c>
      <c r="R2227" s="10">
        <f>ROUNDUP(SUM(VLOOKUP(F2227,'Pontuação'!A$2:B$11,2,FALSE),VLOOKUP(E2227,'Pontuação'!C$2:D$11,2,FALSE),VLOOKUP(H2227,'Pontuação'!I$2:J$11,2,FALSE),VLOOKUP(I2227,'Pontuação'!G$2:H$11,2,FALSE),VLOOKUP(K2227,'Pontuação'!M$2:N$13,2,FALSE)),0)</f>
        <v>1369</v>
      </c>
      <c r="S2227" s="11">
        <f t="shared" si="1"/>
        <v>137</v>
      </c>
      <c r="T2227" s="11" t="str">
        <f t="array" ref="T2227">IFERROR(INDEX('Pontuação'!G$13:G$101, MATCH(S2227, 'Pontuação'!F$13:F$101, 0)), "Faixa Indefinida")</f>
        <v>D</v>
      </c>
      <c r="U2227" s="11">
        <f t="shared" si="2"/>
        <v>0</v>
      </c>
      <c r="V2227" s="11">
        <f t="shared" si="3"/>
        <v>0</v>
      </c>
      <c r="W2227" s="11">
        <f t="shared" si="4"/>
        <v>0</v>
      </c>
      <c r="X2227" s="11">
        <f t="shared" si="5"/>
        <v>1</v>
      </c>
      <c r="Y2227" s="11">
        <f>ROUNDUP(SUM(VLOOKUP(F2227,'Pontuação 3.0'!A$2:B$11,2,FALSE),VLOOKUP(E2227,'Pontuação 3.0'!C$2:D$11,2,FALSE),VLOOKUP(H2227,'Pontuação 3.0'!I$2:J$11,2,FALSE),VLOOKUP(J2227,'Pontuação 3.0'!K$2:L$11,2,FALSE),VLOOKUP(G2227,'Pontuação 3.0'!E$2:F$11,2,FALSE),VLOOKUP(I2227,'Pontuação 3.0'!G$2:H$11,2,FALSE),VLOOKUP(K2227,'Pontuação 3.0'!M$2:N$13,2,FALSE)),0)</f>
        <v>2275</v>
      </c>
      <c r="Z2227" s="11">
        <f t="shared" si="6"/>
        <v>228</v>
      </c>
      <c r="AA2227" s="11" t="str">
        <f t="array" ref="AA2227">IFERROR(INDEX('Pontuação 3.0'!G$13:G$191, MATCH(Z2227, 'Pontuação 3.0'!F$13:F$191, 0)), "Faixa Indefinida")</f>
        <v>B</v>
      </c>
      <c r="AB2227" s="11">
        <f t="shared" si="7"/>
        <v>0</v>
      </c>
      <c r="AC2227" s="11">
        <f t="shared" si="8"/>
        <v>1</v>
      </c>
      <c r="AD2227" s="11">
        <f t="shared" si="9"/>
        <v>0</v>
      </c>
      <c r="AE2227" s="11">
        <f t="shared" si="10"/>
        <v>0</v>
      </c>
    </row>
    <row r="2228" ht="15.75" customHeight="1">
      <c r="A2228" s="7">
        <v>45657.0</v>
      </c>
      <c r="B2228" s="8" t="s">
        <v>5204</v>
      </c>
      <c r="C2228" s="8" t="s">
        <v>5205</v>
      </c>
      <c r="D2228" s="9">
        <v>4.4998342977E10</v>
      </c>
      <c r="E2228" s="8" t="s">
        <v>15428</v>
      </c>
      <c r="F2228" s="8" t="s">
        <v>15420</v>
      </c>
      <c r="G2228" s="8" t="s">
        <v>15451</v>
      </c>
      <c r="H2228" s="8" t="s">
        <v>15422</v>
      </c>
      <c r="I2228" s="8" t="s">
        <v>15423</v>
      </c>
      <c r="J2228" s="8" t="s">
        <v>15424</v>
      </c>
      <c r="K2228" s="8" t="s">
        <v>15432</v>
      </c>
      <c r="L2228" s="12" t="s">
        <v>15</v>
      </c>
      <c r="M2228" s="12" t="s">
        <v>3780</v>
      </c>
      <c r="N2228" s="12" t="s">
        <v>1677</v>
      </c>
      <c r="O2228" s="12" t="s">
        <v>3781</v>
      </c>
      <c r="P2228" s="12" t="s">
        <v>119</v>
      </c>
      <c r="R2228" s="10">
        <f>ROUNDUP(SUM(VLOOKUP(F2228,'Pontuação'!A$2:B$11,2,FALSE),VLOOKUP(E2228,'Pontuação'!C$2:D$11,2,FALSE),VLOOKUP(H2228,'Pontuação'!I$2:J$11,2,FALSE),VLOOKUP(I2228,'Pontuação'!G$2:H$11,2,FALSE),VLOOKUP(K2228,'Pontuação'!M$2:N$13,2,FALSE)),0)</f>
        <v>1685</v>
      </c>
      <c r="S2228" s="11">
        <f t="shared" si="1"/>
        <v>169</v>
      </c>
      <c r="T2228" s="11" t="str">
        <f t="array" ref="T2228">IFERROR(INDEX('Pontuação'!G$13:G$101, MATCH(S2228, 'Pontuação'!F$13:F$101, 0)), "Faixa Indefinida")</f>
        <v>B</v>
      </c>
      <c r="U2228" s="11">
        <f t="shared" si="2"/>
        <v>0</v>
      </c>
      <c r="V2228" s="11">
        <f t="shared" si="3"/>
        <v>1</v>
      </c>
      <c r="W2228" s="11">
        <f t="shared" si="4"/>
        <v>0</v>
      </c>
      <c r="X2228" s="11">
        <f t="shared" si="5"/>
        <v>0</v>
      </c>
      <c r="Y2228" s="11">
        <f>ROUNDUP(SUM(VLOOKUP(F2228,'Pontuação 3.0'!A$2:B$11,2,FALSE),VLOOKUP(E2228,'Pontuação 3.0'!C$2:D$11,2,FALSE),VLOOKUP(H2228,'Pontuação 3.0'!I$2:J$11,2,FALSE),VLOOKUP(J2228,'Pontuação 3.0'!K$2:L$11,2,FALSE),VLOOKUP(G2228,'Pontuação 3.0'!E$2:F$11,2,FALSE),VLOOKUP(I2228,'Pontuação 3.0'!G$2:H$11,2,FALSE),VLOOKUP(K2228,'Pontuação 3.0'!M$2:N$13,2,FALSE)),0)</f>
        <v>2058</v>
      </c>
      <c r="Z2228" s="11">
        <f t="shared" si="6"/>
        <v>206</v>
      </c>
      <c r="AA2228" s="11" t="str">
        <f t="array" ref="AA2228">IFERROR(INDEX('Pontuação 3.0'!G$13:G$191, MATCH(Z2228, 'Pontuação 3.0'!F$13:F$191, 0)), "Faixa Indefinida")</f>
        <v>C</v>
      </c>
      <c r="AB2228" s="11">
        <f t="shared" si="7"/>
        <v>0</v>
      </c>
      <c r="AC2228" s="11">
        <f t="shared" si="8"/>
        <v>0</v>
      </c>
      <c r="AD2228" s="11">
        <f t="shared" si="9"/>
        <v>1</v>
      </c>
      <c r="AE2228" s="11">
        <f t="shared" si="10"/>
        <v>0</v>
      </c>
    </row>
    <row r="2229" ht="15.75" customHeight="1">
      <c r="A2229" s="7">
        <v>45657.0</v>
      </c>
      <c r="B2229" s="8" t="s">
        <v>5213</v>
      </c>
      <c r="C2229" s="8" t="s">
        <v>5214</v>
      </c>
      <c r="D2229" s="9">
        <v>6.1985269831E10</v>
      </c>
      <c r="E2229" s="8" t="s">
        <v>15428</v>
      </c>
      <c r="F2229" s="8" t="s">
        <v>15420</v>
      </c>
      <c r="G2229" s="8" t="s">
        <v>15430</v>
      </c>
      <c r="H2229" s="8" t="s">
        <v>15422</v>
      </c>
      <c r="I2229" s="8" t="s">
        <v>15423</v>
      </c>
      <c r="J2229" s="8" t="s">
        <v>15424</v>
      </c>
      <c r="K2229" s="8" t="s">
        <v>15480</v>
      </c>
      <c r="L2229" s="12" t="s">
        <v>15</v>
      </c>
      <c r="M2229" s="12" t="s">
        <v>3780</v>
      </c>
      <c r="N2229" s="12" t="s">
        <v>162</v>
      </c>
      <c r="O2229" s="12" t="s">
        <v>3781</v>
      </c>
      <c r="P2229" s="12" t="s">
        <v>119</v>
      </c>
      <c r="R2229" s="10">
        <f>ROUNDUP(SUM(VLOOKUP(F2229,'Pontuação'!A$2:B$11,2,FALSE),VLOOKUP(E2229,'Pontuação'!C$2:D$11,2,FALSE),VLOOKUP(H2229,'Pontuação'!I$2:J$11,2,FALSE),VLOOKUP(I2229,'Pontuação'!G$2:H$11,2,FALSE),VLOOKUP(K2229,'Pontuação'!M$2:N$13,2,FALSE)),0)</f>
        <v>1516</v>
      </c>
      <c r="S2229" s="11">
        <f t="shared" si="1"/>
        <v>152</v>
      </c>
      <c r="T2229" s="11" t="str">
        <f t="array" ref="T2229">IFERROR(INDEX('Pontuação'!G$13:G$101, MATCH(S2229, 'Pontuação'!F$13:F$101, 0)), "Faixa Indefinida")</f>
        <v>C</v>
      </c>
      <c r="U2229" s="11">
        <f t="shared" si="2"/>
        <v>0</v>
      </c>
      <c r="V2229" s="11">
        <f t="shared" si="3"/>
        <v>0</v>
      </c>
      <c r="W2229" s="11">
        <f t="shared" si="4"/>
        <v>1</v>
      </c>
      <c r="X2229" s="11">
        <f t="shared" si="5"/>
        <v>0</v>
      </c>
      <c r="Y2229" s="11">
        <f>ROUNDUP(SUM(VLOOKUP(F2229,'Pontuação 3.0'!A$2:B$11,2,FALSE),VLOOKUP(E2229,'Pontuação 3.0'!C$2:D$11,2,FALSE),VLOOKUP(H2229,'Pontuação 3.0'!I$2:J$11,2,FALSE),VLOOKUP(J2229,'Pontuação 3.0'!K$2:L$11,2,FALSE),VLOOKUP(G2229,'Pontuação 3.0'!E$2:F$11,2,FALSE),VLOOKUP(I2229,'Pontuação 3.0'!G$2:H$11,2,FALSE),VLOOKUP(K2229,'Pontuação 3.0'!M$2:N$13,2,FALSE)),0)</f>
        <v>2092</v>
      </c>
      <c r="Z2229" s="11">
        <f t="shared" si="6"/>
        <v>209</v>
      </c>
      <c r="AA2229" s="11" t="str">
        <f t="array" ref="AA2229">IFERROR(INDEX('Pontuação 3.0'!G$13:G$191, MATCH(Z2229, 'Pontuação 3.0'!F$13:F$191, 0)), "Faixa Indefinida")</f>
        <v>C</v>
      </c>
      <c r="AB2229" s="11">
        <f t="shared" si="7"/>
        <v>0</v>
      </c>
      <c r="AC2229" s="11">
        <f t="shared" si="8"/>
        <v>0</v>
      </c>
      <c r="AD2229" s="11">
        <f t="shared" si="9"/>
        <v>1</v>
      </c>
      <c r="AE2229" s="11">
        <f t="shared" si="10"/>
        <v>0</v>
      </c>
    </row>
    <row r="2230" ht="15.75" customHeight="1">
      <c r="A2230" s="7">
        <v>45657.0</v>
      </c>
      <c r="B2230" s="8" t="s">
        <v>5199</v>
      </c>
      <c r="C2230" s="8" t="s">
        <v>5200</v>
      </c>
      <c r="D2230" s="8" t="s">
        <v>5201</v>
      </c>
      <c r="E2230" s="8" t="s">
        <v>15428</v>
      </c>
      <c r="F2230" s="8" t="s">
        <v>15442</v>
      </c>
      <c r="G2230" s="8" t="s">
        <v>15421</v>
      </c>
      <c r="H2230" s="8" t="s">
        <v>15443</v>
      </c>
      <c r="I2230" s="8" t="s">
        <v>15423</v>
      </c>
      <c r="J2230" s="8" t="s">
        <v>15424</v>
      </c>
      <c r="K2230" s="8" t="s">
        <v>15439</v>
      </c>
      <c r="L2230" s="12" t="s">
        <v>15</v>
      </c>
      <c r="M2230" s="12" t="s">
        <v>3780</v>
      </c>
      <c r="N2230" s="12" t="s">
        <v>162</v>
      </c>
      <c r="O2230" s="12" t="s">
        <v>3781</v>
      </c>
      <c r="P2230" s="12" t="s">
        <v>119</v>
      </c>
      <c r="R2230" s="10">
        <f>ROUNDUP(SUM(VLOOKUP(F2230,'Pontuação'!A$2:B$11,2,FALSE),VLOOKUP(E2230,'Pontuação'!C$2:D$11,2,FALSE),VLOOKUP(H2230,'Pontuação'!I$2:J$11,2,FALSE),VLOOKUP(I2230,'Pontuação'!G$2:H$11,2,FALSE),VLOOKUP(K2230,'Pontuação'!M$2:N$13,2,FALSE)),0)</f>
        <v>1611</v>
      </c>
      <c r="S2230" s="11">
        <f t="shared" si="1"/>
        <v>161</v>
      </c>
      <c r="T2230" s="11" t="str">
        <f t="array" ref="T2230">IFERROR(INDEX('Pontuação'!G$13:G$101, MATCH(S2230, 'Pontuação'!F$13:F$101, 0)), "Faixa Indefinida")</f>
        <v>C</v>
      </c>
      <c r="U2230" s="11">
        <f t="shared" si="2"/>
        <v>0</v>
      </c>
      <c r="V2230" s="11">
        <f t="shared" si="3"/>
        <v>0</v>
      </c>
      <c r="W2230" s="11">
        <f t="shared" si="4"/>
        <v>1</v>
      </c>
      <c r="X2230" s="11">
        <f t="shared" si="5"/>
        <v>0</v>
      </c>
      <c r="Y2230" s="11">
        <f>ROUNDUP(SUM(VLOOKUP(F2230,'Pontuação 3.0'!A$2:B$11,2,FALSE),VLOOKUP(E2230,'Pontuação 3.0'!C$2:D$11,2,FALSE),VLOOKUP(H2230,'Pontuação 3.0'!I$2:J$11,2,FALSE),VLOOKUP(J2230,'Pontuação 3.0'!K$2:L$11,2,FALSE),VLOOKUP(G2230,'Pontuação 3.0'!E$2:F$11,2,FALSE),VLOOKUP(I2230,'Pontuação 3.0'!G$2:H$11,2,FALSE),VLOOKUP(K2230,'Pontuação 3.0'!M$2:N$13,2,FALSE)),0)</f>
        <v>1763</v>
      </c>
      <c r="Z2230" s="11">
        <f t="shared" si="6"/>
        <v>176</v>
      </c>
      <c r="AA2230" s="11" t="str">
        <f t="array" ref="AA2230">IFERROR(INDEX('Pontuação 3.0'!G$13:G$191, MATCH(Z2230, 'Pontuação 3.0'!F$13:F$191, 0)), "Faixa Indefinida")</f>
        <v>D</v>
      </c>
      <c r="AB2230" s="11">
        <f t="shared" si="7"/>
        <v>0</v>
      </c>
      <c r="AC2230" s="11">
        <f t="shared" si="8"/>
        <v>0</v>
      </c>
      <c r="AD2230" s="11">
        <f t="shared" si="9"/>
        <v>0</v>
      </c>
      <c r="AE2230" s="11">
        <f t="shared" si="10"/>
        <v>1</v>
      </c>
    </row>
    <row r="2231" ht="15.75" customHeight="1">
      <c r="A2231" s="7">
        <v>45657.0</v>
      </c>
      <c r="B2231" s="8" t="s">
        <v>5209</v>
      </c>
      <c r="C2231" s="8" t="s">
        <v>5210</v>
      </c>
      <c r="D2231" s="9">
        <v>8.1986320251E10</v>
      </c>
      <c r="E2231" s="8" t="s">
        <v>15428</v>
      </c>
      <c r="F2231" s="8" t="s">
        <v>15442</v>
      </c>
      <c r="G2231" s="8" t="s">
        <v>15430</v>
      </c>
      <c r="H2231" s="8" t="s">
        <v>15422</v>
      </c>
      <c r="I2231" s="8" t="s">
        <v>15423</v>
      </c>
      <c r="J2231" s="8" t="s">
        <v>15424</v>
      </c>
      <c r="K2231" s="8" t="s">
        <v>15432</v>
      </c>
      <c r="L2231" s="12" t="s">
        <v>15</v>
      </c>
      <c r="M2231" s="12" t="s">
        <v>3780</v>
      </c>
      <c r="N2231" s="12" t="s">
        <v>1153</v>
      </c>
      <c r="O2231" s="12" t="s">
        <v>3792</v>
      </c>
      <c r="P2231" s="12" t="s">
        <v>17</v>
      </c>
      <c r="R2231" s="10">
        <f>ROUNDUP(SUM(VLOOKUP(F2231,'Pontuação'!A$2:B$11,2,FALSE),VLOOKUP(E2231,'Pontuação'!C$2:D$11,2,FALSE),VLOOKUP(H2231,'Pontuação'!I$2:J$11,2,FALSE),VLOOKUP(I2231,'Pontuação'!G$2:H$11,2,FALSE),VLOOKUP(K2231,'Pontuação'!M$2:N$13,2,FALSE)),0)</f>
        <v>1673</v>
      </c>
      <c r="S2231" s="11">
        <f t="shared" si="1"/>
        <v>167</v>
      </c>
      <c r="T2231" s="11" t="str">
        <f t="array" ref="T2231">IFERROR(INDEX('Pontuação'!G$13:G$101, MATCH(S2231, 'Pontuação'!F$13:F$101, 0)), "Faixa Indefinida")</f>
        <v>B</v>
      </c>
      <c r="U2231" s="11">
        <f t="shared" si="2"/>
        <v>0</v>
      </c>
      <c r="V2231" s="11">
        <f t="shared" si="3"/>
        <v>1</v>
      </c>
      <c r="W2231" s="11">
        <f t="shared" si="4"/>
        <v>0</v>
      </c>
      <c r="X2231" s="11">
        <f t="shared" si="5"/>
        <v>0</v>
      </c>
      <c r="Y2231" s="11">
        <f>ROUNDUP(SUM(VLOOKUP(F2231,'Pontuação 3.0'!A$2:B$11,2,FALSE),VLOOKUP(E2231,'Pontuação 3.0'!C$2:D$11,2,FALSE),VLOOKUP(H2231,'Pontuação 3.0'!I$2:J$11,2,FALSE),VLOOKUP(J2231,'Pontuação 3.0'!K$2:L$11,2,FALSE),VLOOKUP(G2231,'Pontuação 3.0'!E$2:F$11,2,FALSE),VLOOKUP(I2231,'Pontuação 3.0'!G$2:H$11,2,FALSE),VLOOKUP(K2231,'Pontuação 3.0'!M$2:N$13,2,FALSE)),0)</f>
        <v>2075</v>
      </c>
      <c r="Z2231" s="11">
        <f t="shared" si="6"/>
        <v>208</v>
      </c>
      <c r="AA2231" s="11" t="str">
        <f t="array" ref="AA2231">IFERROR(INDEX('Pontuação 3.0'!G$13:G$191, MATCH(Z2231, 'Pontuação 3.0'!F$13:F$191, 0)), "Faixa Indefinida")</f>
        <v>C</v>
      </c>
      <c r="AB2231" s="11">
        <f t="shared" si="7"/>
        <v>0</v>
      </c>
      <c r="AC2231" s="11">
        <f t="shared" si="8"/>
        <v>0</v>
      </c>
      <c r="AD2231" s="11">
        <f t="shared" si="9"/>
        <v>1</v>
      </c>
      <c r="AE2231" s="11">
        <f t="shared" si="10"/>
        <v>0</v>
      </c>
    </row>
    <row r="2232" ht="15.75" customHeight="1">
      <c r="A2232" s="7">
        <v>45657.0</v>
      </c>
      <c r="B2232" s="8" t="s">
        <v>5211</v>
      </c>
      <c r="C2232" s="8" t="s">
        <v>5212</v>
      </c>
      <c r="D2232" s="9">
        <v>6.5992321617E10</v>
      </c>
      <c r="E2232" s="8" t="s">
        <v>15419</v>
      </c>
      <c r="F2232" s="8" t="s">
        <v>15442</v>
      </c>
      <c r="G2232" s="8" t="s">
        <v>15430</v>
      </c>
      <c r="H2232" s="8" t="s">
        <v>15422</v>
      </c>
      <c r="I2232" s="8" t="s">
        <v>15423</v>
      </c>
      <c r="J2232" s="8" t="s">
        <v>15424</v>
      </c>
      <c r="K2232" s="8" t="s">
        <v>15439</v>
      </c>
      <c r="L2232" s="12" t="s">
        <v>15</v>
      </c>
      <c r="M2232" s="12" t="s">
        <v>3780</v>
      </c>
      <c r="N2232" s="12" t="s">
        <v>162</v>
      </c>
      <c r="O2232" s="12" t="s">
        <v>3815</v>
      </c>
      <c r="P2232" s="12" t="s">
        <v>119</v>
      </c>
      <c r="R2232" s="10">
        <f>ROUNDUP(SUM(VLOOKUP(F2232,'Pontuação'!A$2:B$11,2,FALSE),VLOOKUP(E2232,'Pontuação'!C$2:D$11,2,FALSE),VLOOKUP(H2232,'Pontuação'!I$2:J$11,2,FALSE),VLOOKUP(I2232,'Pontuação'!G$2:H$11,2,FALSE),VLOOKUP(K2232,'Pontuação'!M$2:N$13,2,FALSE)),0)</f>
        <v>1589</v>
      </c>
      <c r="S2232" s="11">
        <f t="shared" si="1"/>
        <v>159</v>
      </c>
      <c r="T2232" s="11" t="str">
        <f t="array" ref="T2232">IFERROR(INDEX('Pontuação'!G$13:G$101, MATCH(S2232, 'Pontuação'!F$13:F$101, 0)), "Faixa Indefinida")</f>
        <v>C</v>
      </c>
      <c r="U2232" s="11">
        <f t="shared" si="2"/>
        <v>0</v>
      </c>
      <c r="V2232" s="11">
        <f t="shared" si="3"/>
        <v>0</v>
      </c>
      <c r="W2232" s="11">
        <f t="shared" si="4"/>
        <v>1</v>
      </c>
      <c r="X2232" s="11">
        <f t="shared" si="5"/>
        <v>0</v>
      </c>
      <c r="Y2232" s="11">
        <f>ROUNDUP(SUM(VLOOKUP(F2232,'Pontuação 3.0'!A$2:B$11,2,FALSE),VLOOKUP(E2232,'Pontuação 3.0'!C$2:D$11,2,FALSE),VLOOKUP(H2232,'Pontuação 3.0'!I$2:J$11,2,FALSE),VLOOKUP(J2232,'Pontuação 3.0'!K$2:L$11,2,FALSE),VLOOKUP(G2232,'Pontuação 3.0'!E$2:F$11,2,FALSE),VLOOKUP(I2232,'Pontuação 3.0'!G$2:H$11,2,FALSE),VLOOKUP(K2232,'Pontuação 3.0'!M$2:N$13,2,FALSE)),0)</f>
        <v>1937</v>
      </c>
      <c r="Z2232" s="11">
        <f t="shared" si="6"/>
        <v>194</v>
      </c>
      <c r="AA2232" s="11" t="str">
        <f t="array" ref="AA2232">IFERROR(INDEX('Pontuação 3.0'!G$13:G$191, MATCH(Z2232, 'Pontuação 3.0'!F$13:F$191, 0)), "Faixa Indefinida")</f>
        <v>C</v>
      </c>
      <c r="AB2232" s="11">
        <f t="shared" si="7"/>
        <v>0</v>
      </c>
      <c r="AC2232" s="11">
        <f t="shared" si="8"/>
        <v>0</v>
      </c>
      <c r="AD2232" s="11">
        <f t="shared" si="9"/>
        <v>1</v>
      </c>
      <c r="AE2232" s="11">
        <f t="shared" si="10"/>
        <v>0</v>
      </c>
    </row>
    <row r="2233" ht="15.75" customHeight="1">
      <c r="A2233" s="7">
        <v>45657.0</v>
      </c>
      <c r="B2233" s="8" t="s">
        <v>177</v>
      </c>
      <c r="C2233" s="8" t="s">
        <v>5215</v>
      </c>
      <c r="D2233" s="9">
        <v>8.8994818167E10</v>
      </c>
      <c r="E2233" s="8" t="s">
        <v>15428</v>
      </c>
      <c r="F2233" s="8" t="s">
        <v>15442</v>
      </c>
      <c r="G2233" s="8" t="s">
        <v>15421</v>
      </c>
      <c r="H2233" s="8" t="s">
        <v>15438</v>
      </c>
      <c r="I2233" s="8" t="s">
        <v>15433</v>
      </c>
      <c r="J2233" s="8" t="s">
        <v>15424</v>
      </c>
      <c r="K2233" s="8" t="s">
        <v>15432</v>
      </c>
      <c r="L2233" s="12" t="s">
        <v>15</v>
      </c>
      <c r="M2233" s="12" t="s">
        <v>3780</v>
      </c>
      <c r="N2233" s="12" t="s">
        <v>162</v>
      </c>
      <c r="O2233" s="12" t="s">
        <v>3781</v>
      </c>
      <c r="P2233" s="12" t="s">
        <v>119</v>
      </c>
      <c r="R2233" s="10">
        <f>ROUNDUP(SUM(VLOOKUP(F2233,'Pontuação'!A$2:B$11,2,FALSE),VLOOKUP(E2233,'Pontuação'!C$2:D$11,2,FALSE),VLOOKUP(H2233,'Pontuação'!I$2:J$11,2,FALSE),VLOOKUP(I2233,'Pontuação'!G$2:H$11,2,FALSE),VLOOKUP(K2233,'Pontuação'!M$2:N$13,2,FALSE)),0)</f>
        <v>1837</v>
      </c>
      <c r="S2233" s="11">
        <f t="shared" si="1"/>
        <v>184</v>
      </c>
      <c r="T2233" s="11" t="str">
        <f t="array" ref="T2233">IFERROR(INDEX('Pontuação'!G$13:G$101, MATCH(S2233, 'Pontuação'!F$13:F$101, 0)), "Faixa Indefinida")</f>
        <v>A</v>
      </c>
      <c r="U2233" s="11">
        <f t="shared" si="2"/>
        <v>1</v>
      </c>
      <c r="V2233" s="11">
        <f t="shared" si="3"/>
        <v>0</v>
      </c>
      <c r="W2233" s="11">
        <f t="shared" si="4"/>
        <v>0</v>
      </c>
      <c r="X2233" s="11">
        <f t="shared" si="5"/>
        <v>0</v>
      </c>
      <c r="Y2233" s="11">
        <f>ROUNDUP(SUM(VLOOKUP(F2233,'Pontuação 3.0'!A$2:B$11,2,FALSE),VLOOKUP(E2233,'Pontuação 3.0'!C$2:D$11,2,FALSE),VLOOKUP(H2233,'Pontuação 3.0'!I$2:J$11,2,FALSE),VLOOKUP(J2233,'Pontuação 3.0'!K$2:L$11,2,FALSE),VLOOKUP(G2233,'Pontuação 3.0'!E$2:F$11,2,FALSE),VLOOKUP(I2233,'Pontuação 3.0'!G$2:H$11,2,FALSE),VLOOKUP(K2233,'Pontuação 3.0'!M$2:N$13,2,FALSE)),0)</f>
        <v>2062</v>
      </c>
      <c r="Z2233" s="11">
        <f t="shared" si="6"/>
        <v>206</v>
      </c>
      <c r="AA2233" s="11" t="str">
        <f t="array" ref="AA2233">IFERROR(INDEX('Pontuação 3.0'!G$13:G$191, MATCH(Z2233, 'Pontuação 3.0'!F$13:F$191, 0)), "Faixa Indefinida")</f>
        <v>C</v>
      </c>
      <c r="AB2233" s="11">
        <f t="shared" si="7"/>
        <v>0</v>
      </c>
      <c r="AC2233" s="11">
        <f t="shared" si="8"/>
        <v>0</v>
      </c>
      <c r="AD2233" s="11">
        <f t="shared" si="9"/>
        <v>1</v>
      </c>
      <c r="AE2233" s="11">
        <f t="shared" si="10"/>
        <v>0</v>
      </c>
    </row>
    <row r="2234" ht="15.75" customHeight="1">
      <c r="A2234" s="7">
        <v>45657.0</v>
      </c>
      <c r="B2234" s="8" t="s">
        <v>5218</v>
      </c>
      <c r="C2234" s="8" t="s">
        <v>5219</v>
      </c>
      <c r="D2234" s="9">
        <v>8.29943362896E11</v>
      </c>
      <c r="E2234" s="8" t="s">
        <v>15428</v>
      </c>
      <c r="F2234" s="8" t="s">
        <v>15420</v>
      </c>
      <c r="G2234" s="8" t="s">
        <v>15430</v>
      </c>
      <c r="H2234" s="8" t="s">
        <v>15446</v>
      </c>
      <c r="I2234" s="8" t="s">
        <v>15423</v>
      </c>
      <c r="J2234" s="8" t="s">
        <v>15424</v>
      </c>
      <c r="K2234" s="8" t="s">
        <v>15432</v>
      </c>
      <c r="L2234" s="12" t="s">
        <v>15</v>
      </c>
      <c r="M2234" s="12" t="s">
        <v>3780</v>
      </c>
      <c r="N2234" s="12" t="s">
        <v>162</v>
      </c>
      <c r="O2234" s="12" t="s">
        <v>3781</v>
      </c>
      <c r="P2234" s="12" t="s">
        <v>119</v>
      </c>
      <c r="R2234" s="10">
        <f>ROUNDUP(SUM(VLOOKUP(F2234,'Pontuação'!A$2:B$11,2,FALSE),VLOOKUP(E2234,'Pontuação'!C$2:D$11,2,FALSE),VLOOKUP(H2234,'Pontuação'!I$2:J$11,2,FALSE),VLOOKUP(I2234,'Pontuação'!G$2:H$11,2,FALSE),VLOOKUP(K2234,'Pontuação'!M$2:N$13,2,FALSE)),0)</f>
        <v>1727</v>
      </c>
      <c r="S2234" s="11">
        <f t="shared" si="1"/>
        <v>173</v>
      </c>
      <c r="T2234" s="11" t="str">
        <f t="array" ref="T2234">IFERROR(INDEX('Pontuação'!G$13:G$101, MATCH(S2234, 'Pontuação'!F$13:F$101, 0)), "Faixa Indefinida")</f>
        <v>B</v>
      </c>
      <c r="U2234" s="11">
        <f t="shared" si="2"/>
        <v>0</v>
      </c>
      <c r="V2234" s="11">
        <f t="shared" si="3"/>
        <v>1</v>
      </c>
      <c r="W2234" s="11">
        <f t="shared" si="4"/>
        <v>0</v>
      </c>
      <c r="X2234" s="11">
        <f t="shared" si="5"/>
        <v>0</v>
      </c>
      <c r="Y2234" s="11">
        <f>ROUNDUP(SUM(VLOOKUP(F2234,'Pontuação 3.0'!A$2:B$11,2,FALSE),VLOOKUP(E2234,'Pontuação 3.0'!C$2:D$11,2,FALSE),VLOOKUP(H2234,'Pontuação 3.0'!I$2:J$11,2,FALSE),VLOOKUP(J2234,'Pontuação 3.0'!K$2:L$11,2,FALSE),VLOOKUP(G2234,'Pontuação 3.0'!E$2:F$11,2,FALSE),VLOOKUP(I2234,'Pontuação 3.0'!G$2:H$11,2,FALSE),VLOOKUP(K2234,'Pontuação 3.0'!M$2:N$13,2,FALSE)),0)</f>
        <v>2295</v>
      </c>
      <c r="Z2234" s="11">
        <f t="shared" si="6"/>
        <v>230</v>
      </c>
      <c r="AA2234" s="11" t="str">
        <f t="array" ref="AA2234">IFERROR(INDEX('Pontuação 3.0'!G$13:G$191, MATCH(Z2234, 'Pontuação 3.0'!F$13:F$191, 0)), "Faixa Indefinida")</f>
        <v>B</v>
      </c>
      <c r="AB2234" s="11">
        <f t="shared" si="7"/>
        <v>0</v>
      </c>
      <c r="AC2234" s="11">
        <f t="shared" si="8"/>
        <v>1</v>
      </c>
      <c r="AD2234" s="11">
        <f t="shared" si="9"/>
        <v>0</v>
      </c>
      <c r="AE2234" s="11">
        <f t="shared" si="10"/>
        <v>0</v>
      </c>
    </row>
    <row r="2235" ht="15.75" customHeight="1">
      <c r="A2235" s="7">
        <v>45657.0</v>
      </c>
      <c r="B2235" s="8" t="s">
        <v>5220</v>
      </c>
      <c r="C2235" s="8" t="s">
        <v>5221</v>
      </c>
      <c r="D2235" s="9">
        <v>1.1913286591E10</v>
      </c>
      <c r="E2235" s="8" t="s">
        <v>15428</v>
      </c>
      <c r="F2235" s="8" t="s">
        <v>15420</v>
      </c>
      <c r="G2235" s="8" t="s">
        <v>15430</v>
      </c>
      <c r="H2235" s="8" t="s">
        <v>15471</v>
      </c>
      <c r="I2235" s="8" t="s">
        <v>15423</v>
      </c>
      <c r="J2235" s="8" t="s">
        <v>15424</v>
      </c>
      <c r="K2235" s="8" t="s">
        <v>15425</v>
      </c>
      <c r="L2235" s="12" t="s">
        <v>15</v>
      </c>
      <c r="M2235" s="12" t="s">
        <v>3780</v>
      </c>
      <c r="N2235" s="12" t="s">
        <v>162</v>
      </c>
      <c r="O2235" s="12" t="s">
        <v>3781</v>
      </c>
      <c r="P2235" s="12" t="s">
        <v>119</v>
      </c>
      <c r="R2235" s="10">
        <f>ROUNDUP(SUM(VLOOKUP(F2235,'Pontuação'!A$2:B$11,2,FALSE),VLOOKUP(E2235,'Pontuação'!C$2:D$11,2,FALSE),VLOOKUP(H2235,'Pontuação'!I$2:J$11,2,FALSE),VLOOKUP(I2235,'Pontuação'!G$2:H$11,2,FALSE),VLOOKUP(K2235,'Pontuação'!M$2:N$13,2,FALSE)),0)</f>
        <v>1369</v>
      </c>
      <c r="S2235" s="11">
        <f t="shared" si="1"/>
        <v>137</v>
      </c>
      <c r="T2235" s="11" t="str">
        <f t="array" ref="T2235">IFERROR(INDEX('Pontuação'!G$13:G$101, MATCH(S2235, 'Pontuação'!F$13:F$101, 0)), "Faixa Indefinida")</f>
        <v>D</v>
      </c>
      <c r="U2235" s="11">
        <f t="shared" si="2"/>
        <v>0</v>
      </c>
      <c r="V2235" s="11">
        <f t="shared" si="3"/>
        <v>0</v>
      </c>
      <c r="W2235" s="11">
        <f t="shared" si="4"/>
        <v>0</v>
      </c>
      <c r="X2235" s="11">
        <f t="shared" si="5"/>
        <v>1</v>
      </c>
      <c r="Y2235" s="11">
        <f>ROUNDUP(SUM(VLOOKUP(F2235,'Pontuação 3.0'!A$2:B$11,2,FALSE),VLOOKUP(E2235,'Pontuação 3.0'!C$2:D$11,2,FALSE),VLOOKUP(H2235,'Pontuação 3.0'!I$2:J$11,2,FALSE),VLOOKUP(J2235,'Pontuação 3.0'!K$2:L$11,2,FALSE),VLOOKUP(G2235,'Pontuação 3.0'!E$2:F$11,2,FALSE),VLOOKUP(I2235,'Pontuação 3.0'!G$2:H$11,2,FALSE),VLOOKUP(K2235,'Pontuação 3.0'!M$2:N$13,2,FALSE)),0)</f>
        <v>2014</v>
      </c>
      <c r="Z2235" s="11">
        <f t="shared" si="6"/>
        <v>201</v>
      </c>
      <c r="AA2235" s="11" t="str">
        <f t="array" ref="AA2235">IFERROR(INDEX('Pontuação 3.0'!G$13:G$191, MATCH(Z2235, 'Pontuação 3.0'!F$13:F$191, 0)), "Faixa Indefinida")</f>
        <v>C</v>
      </c>
      <c r="AB2235" s="11">
        <f t="shared" si="7"/>
        <v>0</v>
      </c>
      <c r="AC2235" s="11">
        <f t="shared" si="8"/>
        <v>0</v>
      </c>
      <c r="AD2235" s="11">
        <f t="shared" si="9"/>
        <v>1</v>
      </c>
      <c r="AE2235" s="11">
        <f t="shared" si="10"/>
        <v>0</v>
      </c>
    </row>
    <row r="2236" ht="15.75" customHeight="1">
      <c r="A2236" s="7">
        <v>45657.0</v>
      </c>
      <c r="B2236" s="8" t="s">
        <v>5216</v>
      </c>
      <c r="C2236" s="8" t="s">
        <v>5217</v>
      </c>
      <c r="D2236" s="9">
        <v>1.9996745697E10</v>
      </c>
      <c r="E2236" s="8" t="s">
        <v>15419</v>
      </c>
      <c r="F2236" s="8" t="s">
        <v>15442</v>
      </c>
      <c r="G2236" s="8" t="s">
        <v>15451</v>
      </c>
      <c r="H2236" s="8" t="s">
        <v>15438</v>
      </c>
      <c r="I2236" s="8" t="s">
        <v>15423</v>
      </c>
      <c r="J2236" s="8" t="s">
        <v>15424</v>
      </c>
      <c r="K2236" s="8" t="s">
        <v>15432</v>
      </c>
      <c r="L2236" s="12" t="s">
        <v>15</v>
      </c>
      <c r="M2236" s="12" t="s">
        <v>3780</v>
      </c>
      <c r="N2236" s="12" t="s">
        <v>127</v>
      </c>
      <c r="O2236" s="12" t="s">
        <v>3781</v>
      </c>
      <c r="P2236" s="12" t="s">
        <v>119</v>
      </c>
      <c r="R2236" s="10">
        <f>ROUNDUP(SUM(VLOOKUP(F2236,'Pontuação'!A$2:B$11,2,FALSE),VLOOKUP(E2236,'Pontuação'!C$2:D$11,2,FALSE),VLOOKUP(H2236,'Pontuação'!I$2:J$11,2,FALSE),VLOOKUP(I2236,'Pontuação'!G$2:H$11,2,FALSE),VLOOKUP(K2236,'Pontuação'!M$2:N$13,2,FALSE)),0)</f>
        <v>1563</v>
      </c>
      <c r="S2236" s="11">
        <f t="shared" si="1"/>
        <v>156</v>
      </c>
      <c r="T2236" s="11" t="str">
        <f t="array" ref="T2236">IFERROR(INDEX('Pontuação'!G$13:G$101, MATCH(S2236, 'Pontuação'!F$13:F$101, 0)), "Faixa Indefinida")</f>
        <v>C</v>
      </c>
      <c r="U2236" s="11">
        <f t="shared" si="2"/>
        <v>0</v>
      </c>
      <c r="V2236" s="11">
        <f t="shared" si="3"/>
        <v>0</v>
      </c>
      <c r="W2236" s="11">
        <f t="shared" si="4"/>
        <v>1</v>
      </c>
      <c r="X2236" s="11">
        <f t="shared" si="5"/>
        <v>0</v>
      </c>
      <c r="Y2236" s="11">
        <f>ROUNDUP(SUM(VLOOKUP(F2236,'Pontuação 3.0'!A$2:B$11,2,FALSE),VLOOKUP(E2236,'Pontuação 3.0'!C$2:D$11,2,FALSE),VLOOKUP(H2236,'Pontuação 3.0'!I$2:J$11,2,FALSE),VLOOKUP(J2236,'Pontuação 3.0'!K$2:L$11,2,FALSE),VLOOKUP(G2236,'Pontuação 3.0'!E$2:F$11,2,FALSE),VLOOKUP(I2236,'Pontuação 3.0'!G$2:H$11,2,FALSE),VLOOKUP(K2236,'Pontuação 3.0'!M$2:N$13,2,FALSE)),0)</f>
        <v>1747</v>
      </c>
      <c r="Z2236" s="11">
        <f t="shared" si="6"/>
        <v>175</v>
      </c>
      <c r="AA2236" s="11" t="str">
        <f t="array" ref="AA2236">IFERROR(INDEX('Pontuação 3.0'!G$13:G$191, MATCH(Z2236, 'Pontuação 3.0'!F$13:F$191, 0)), "Faixa Indefinida")</f>
        <v>D</v>
      </c>
      <c r="AB2236" s="11">
        <f t="shared" si="7"/>
        <v>0</v>
      </c>
      <c r="AC2236" s="11">
        <f t="shared" si="8"/>
        <v>0</v>
      </c>
      <c r="AD2236" s="11">
        <f t="shared" si="9"/>
        <v>0</v>
      </c>
      <c r="AE2236" s="11">
        <f t="shared" si="10"/>
        <v>1</v>
      </c>
    </row>
    <row r="2237" ht="15.75" customHeight="1">
      <c r="A2237" s="7">
        <v>45657.0</v>
      </c>
      <c r="B2237" s="8" t="s">
        <v>5223</v>
      </c>
      <c r="C2237" s="8" t="s">
        <v>5224</v>
      </c>
      <c r="D2237" s="9">
        <v>4.9988319774E10</v>
      </c>
      <c r="E2237" s="8" t="s">
        <v>15428</v>
      </c>
      <c r="F2237" s="8" t="s">
        <v>15429</v>
      </c>
      <c r="G2237" s="8" t="s">
        <v>15430</v>
      </c>
      <c r="H2237" s="8" t="s">
        <v>15443</v>
      </c>
      <c r="I2237" s="8" t="s">
        <v>15423</v>
      </c>
      <c r="J2237" s="8" t="s">
        <v>15424</v>
      </c>
      <c r="K2237" s="8" t="s">
        <v>15439</v>
      </c>
      <c r="L2237" s="12" t="s">
        <v>15</v>
      </c>
      <c r="M2237" s="12" t="s">
        <v>3780</v>
      </c>
      <c r="N2237" s="12" t="s">
        <v>986</v>
      </c>
      <c r="O2237" s="12" t="s">
        <v>3797</v>
      </c>
      <c r="P2237" s="12" t="s">
        <v>17</v>
      </c>
      <c r="R2237" s="10">
        <f>ROUNDUP(SUM(VLOOKUP(F2237,'Pontuação'!A$2:B$11,2,FALSE),VLOOKUP(E2237,'Pontuação'!C$2:D$11,2,FALSE),VLOOKUP(H2237,'Pontuação'!I$2:J$11,2,FALSE),VLOOKUP(I2237,'Pontuação'!G$2:H$11,2,FALSE),VLOOKUP(K2237,'Pontuação'!M$2:N$13,2,FALSE)),0)</f>
        <v>1594</v>
      </c>
      <c r="S2237" s="11">
        <f t="shared" si="1"/>
        <v>159</v>
      </c>
      <c r="T2237" s="11" t="str">
        <f t="array" ref="T2237">IFERROR(INDEX('Pontuação'!G$13:G$101, MATCH(S2237, 'Pontuação'!F$13:F$101, 0)), "Faixa Indefinida")</f>
        <v>C</v>
      </c>
      <c r="U2237" s="11">
        <f t="shared" si="2"/>
        <v>0</v>
      </c>
      <c r="V2237" s="11">
        <f t="shared" si="3"/>
        <v>0</v>
      </c>
      <c r="W2237" s="11">
        <f t="shared" si="4"/>
        <v>1</v>
      </c>
      <c r="X2237" s="11">
        <f t="shared" si="5"/>
        <v>0</v>
      </c>
      <c r="Y2237" s="11">
        <f>ROUNDUP(SUM(VLOOKUP(F2237,'Pontuação 3.0'!A$2:B$11,2,FALSE),VLOOKUP(E2237,'Pontuação 3.0'!C$2:D$11,2,FALSE),VLOOKUP(H2237,'Pontuação 3.0'!I$2:J$11,2,FALSE),VLOOKUP(J2237,'Pontuação 3.0'!K$2:L$11,2,FALSE),VLOOKUP(G2237,'Pontuação 3.0'!E$2:F$11,2,FALSE),VLOOKUP(I2237,'Pontuação 3.0'!G$2:H$11,2,FALSE),VLOOKUP(K2237,'Pontuação 3.0'!M$2:N$13,2,FALSE)),0)</f>
        <v>1814</v>
      </c>
      <c r="Z2237" s="11">
        <f t="shared" si="6"/>
        <v>181</v>
      </c>
      <c r="AA2237" s="11" t="str">
        <f t="array" ref="AA2237">IFERROR(INDEX('Pontuação 3.0'!G$13:G$191, MATCH(Z2237, 'Pontuação 3.0'!F$13:F$191, 0)), "Faixa Indefinida")</f>
        <v>D</v>
      </c>
      <c r="AB2237" s="11">
        <f t="shared" si="7"/>
        <v>0</v>
      </c>
      <c r="AC2237" s="11">
        <f t="shared" si="8"/>
        <v>0</v>
      </c>
      <c r="AD2237" s="11">
        <f t="shared" si="9"/>
        <v>0</v>
      </c>
      <c r="AE2237" s="11">
        <f t="shared" si="10"/>
        <v>1</v>
      </c>
    </row>
    <row r="2238" ht="15.75" customHeight="1">
      <c r="A2238" s="7">
        <v>45657.0</v>
      </c>
      <c r="B2238" s="8" t="s">
        <v>5225</v>
      </c>
      <c r="C2238" s="8" t="s">
        <v>5226</v>
      </c>
      <c r="D2238" s="9">
        <v>2.1983102535E10</v>
      </c>
      <c r="E2238" s="8" t="s">
        <v>15428</v>
      </c>
      <c r="F2238" s="8" t="s">
        <v>15442</v>
      </c>
      <c r="G2238" s="8" t="s">
        <v>15421</v>
      </c>
      <c r="H2238" s="8" t="s">
        <v>15443</v>
      </c>
      <c r="I2238" s="8" t="s">
        <v>15423</v>
      </c>
      <c r="J2238" s="8" t="s">
        <v>15424</v>
      </c>
      <c r="K2238" s="8" t="s">
        <v>15480</v>
      </c>
      <c r="L2238" s="12" t="s">
        <v>15</v>
      </c>
      <c r="M2238" s="12" t="s">
        <v>3780</v>
      </c>
      <c r="N2238" s="12" t="s">
        <v>354</v>
      </c>
      <c r="O2238" s="12" t="s">
        <v>3797</v>
      </c>
      <c r="P2238" s="12" t="s">
        <v>119</v>
      </c>
      <c r="R2238" s="10">
        <f>ROUNDUP(SUM(VLOOKUP(F2238,'Pontuação'!A$2:B$11,2,FALSE),VLOOKUP(E2238,'Pontuação'!C$2:D$11,2,FALSE),VLOOKUP(H2238,'Pontuação'!I$2:J$11,2,FALSE),VLOOKUP(I2238,'Pontuação'!G$2:H$11,2,FALSE),VLOOKUP(K2238,'Pontuação'!M$2:N$13,2,FALSE)),0)</f>
        <v>1530</v>
      </c>
      <c r="S2238" s="11">
        <f t="shared" si="1"/>
        <v>153</v>
      </c>
      <c r="T2238" s="11" t="str">
        <f t="array" ref="T2238">IFERROR(INDEX('Pontuação'!G$13:G$101, MATCH(S2238, 'Pontuação'!F$13:F$101, 0)), "Faixa Indefinida")</f>
        <v>C</v>
      </c>
      <c r="U2238" s="11">
        <f t="shared" si="2"/>
        <v>0</v>
      </c>
      <c r="V2238" s="11">
        <f t="shared" si="3"/>
        <v>0</v>
      </c>
      <c r="W2238" s="11">
        <f t="shared" si="4"/>
        <v>1</v>
      </c>
      <c r="X2238" s="11">
        <f t="shared" si="5"/>
        <v>0</v>
      </c>
      <c r="Y2238" s="11">
        <f>ROUNDUP(SUM(VLOOKUP(F2238,'Pontuação 3.0'!A$2:B$11,2,FALSE),VLOOKUP(E2238,'Pontuação 3.0'!C$2:D$11,2,FALSE),VLOOKUP(H2238,'Pontuação 3.0'!I$2:J$11,2,FALSE),VLOOKUP(J2238,'Pontuação 3.0'!K$2:L$11,2,FALSE),VLOOKUP(G2238,'Pontuação 3.0'!E$2:F$11,2,FALSE),VLOOKUP(I2238,'Pontuação 3.0'!G$2:H$11,2,FALSE),VLOOKUP(K2238,'Pontuação 3.0'!M$2:N$13,2,FALSE)),0)</f>
        <v>1755</v>
      </c>
      <c r="Z2238" s="11">
        <f t="shared" si="6"/>
        <v>176</v>
      </c>
      <c r="AA2238" s="11" t="str">
        <f t="array" ref="AA2238">IFERROR(INDEX('Pontuação 3.0'!G$13:G$191, MATCH(Z2238, 'Pontuação 3.0'!F$13:F$191, 0)), "Faixa Indefinida")</f>
        <v>D</v>
      </c>
      <c r="AB2238" s="11">
        <f t="shared" si="7"/>
        <v>0</v>
      </c>
      <c r="AC2238" s="11">
        <f t="shared" si="8"/>
        <v>0</v>
      </c>
      <c r="AD2238" s="11">
        <f t="shared" si="9"/>
        <v>0</v>
      </c>
      <c r="AE2238" s="11">
        <f t="shared" si="10"/>
        <v>1</v>
      </c>
    </row>
    <row r="2239" ht="15.75" customHeight="1">
      <c r="A2239" s="7">
        <v>45657.0</v>
      </c>
      <c r="B2239" s="8" t="s">
        <v>5216</v>
      </c>
      <c r="C2239" s="8" t="s">
        <v>5217</v>
      </c>
      <c r="D2239" s="9">
        <v>1.9996745697E10</v>
      </c>
      <c r="E2239" s="8" t="s">
        <v>15419</v>
      </c>
      <c r="F2239" s="8" t="s">
        <v>15442</v>
      </c>
      <c r="G2239" s="8" t="s">
        <v>15451</v>
      </c>
      <c r="H2239" s="8" t="s">
        <v>15438</v>
      </c>
      <c r="I2239" s="8" t="s">
        <v>15423</v>
      </c>
      <c r="J2239" s="8" t="s">
        <v>15424</v>
      </c>
      <c r="K2239" s="8" t="s">
        <v>15425</v>
      </c>
      <c r="L2239" s="8"/>
      <c r="M2239" s="8"/>
      <c r="N2239" s="8"/>
      <c r="O2239" s="8"/>
      <c r="P2239" s="8"/>
      <c r="R2239" s="10">
        <f>ROUNDUP(SUM(VLOOKUP(F2239,'Pontuação'!A$2:B$11,2,FALSE),VLOOKUP(E2239,'Pontuação'!C$2:D$11,2,FALSE),VLOOKUP(H2239,'Pontuação'!I$2:J$11,2,FALSE),VLOOKUP(I2239,'Pontuação'!G$2:H$11,2,FALSE),VLOOKUP(K2239,'Pontuação'!M$2:N$13,2,FALSE)),0)</f>
        <v>1431</v>
      </c>
      <c r="S2239" s="11">
        <f t="shared" si="1"/>
        <v>143</v>
      </c>
      <c r="T2239" s="11" t="str">
        <f t="array" ref="T2239">IFERROR(INDEX('Pontuação'!G$13:G$101, MATCH(S2239, 'Pontuação'!F$13:F$101, 0)), "Faixa Indefinida")</f>
        <v>D</v>
      </c>
      <c r="U2239" s="11">
        <f t="shared" si="2"/>
        <v>0</v>
      </c>
      <c r="V2239" s="11">
        <f t="shared" si="3"/>
        <v>0</v>
      </c>
      <c r="W2239" s="11">
        <f t="shared" si="4"/>
        <v>0</v>
      </c>
      <c r="X2239" s="11">
        <f t="shared" si="5"/>
        <v>1</v>
      </c>
      <c r="Y2239" s="11">
        <f>ROUNDUP(SUM(VLOOKUP(F2239,'Pontuação 3.0'!A$2:B$11,2,FALSE),VLOOKUP(E2239,'Pontuação 3.0'!C$2:D$11,2,FALSE),VLOOKUP(H2239,'Pontuação 3.0'!I$2:J$11,2,FALSE),VLOOKUP(J2239,'Pontuação 3.0'!K$2:L$11,2,FALSE),VLOOKUP(G2239,'Pontuação 3.0'!E$2:F$11,2,FALSE),VLOOKUP(I2239,'Pontuação 3.0'!G$2:H$11,2,FALSE),VLOOKUP(K2239,'Pontuação 3.0'!M$2:N$13,2,FALSE)),0)</f>
        <v>1661</v>
      </c>
      <c r="Z2239" s="11">
        <f t="shared" si="6"/>
        <v>166</v>
      </c>
      <c r="AA2239" s="11" t="str">
        <f t="array" ref="AA2239">IFERROR(INDEX('Pontuação 3.0'!G$13:G$191, MATCH(Z2239, 'Pontuação 3.0'!F$13:F$191, 0)), "Faixa Indefinida")</f>
        <v>D</v>
      </c>
      <c r="AB2239" s="11">
        <f t="shared" si="7"/>
        <v>0</v>
      </c>
      <c r="AC2239" s="11">
        <f t="shared" si="8"/>
        <v>0</v>
      </c>
      <c r="AD2239" s="11">
        <f t="shared" si="9"/>
        <v>0</v>
      </c>
      <c r="AE2239" s="11">
        <f t="shared" si="10"/>
        <v>1</v>
      </c>
    </row>
    <row r="2240" ht="15.75" customHeight="1">
      <c r="A2240" s="7">
        <v>45657.0</v>
      </c>
      <c r="B2240" s="8" t="s">
        <v>5229</v>
      </c>
      <c r="C2240" s="8" t="s">
        <v>5230</v>
      </c>
      <c r="D2240" s="13" t="s">
        <v>15754</v>
      </c>
      <c r="E2240" s="8" t="s">
        <v>15428</v>
      </c>
      <c r="F2240" s="8" t="s">
        <v>15420</v>
      </c>
      <c r="G2240" s="8" t="s">
        <v>15430</v>
      </c>
      <c r="H2240" s="8" t="s">
        <v>15422</v>
      </c>
      <c r="I2240" s="8" t="s">
        <v>15423</v>
      </c>
      <c r="J2240" s="8" t="s">
        <v>15448</v>
      </c>
      <c r="K2240" s="8" t="s">
        <v>15466</v>
      </c>
      <c r="L2240" s="12" t="s">
        <v>15</v>
      </c>
      <c r="M2240" s="12" t="s">
        <v>3780</v>
      </c>
      <c r="N2240" s="12" t="s">
        <v>205</v>
      </c>
      <c r="O2240" s="12" t="s">
        <v>3792</v>
      </c>
      <c r="P2240" s="12" t="s">
        <v>17</v>
      </c>
      <c r="R2240" s="10">
        <f>ROUNDUP(SUM(VLOOKUP(F2240,'Pontuação'!A$2:B$11,2,FALSE),VLOOKUP(E2240,'Pontuação'!C$2:D$11,2,FALSE),VLOOKUP(H2240,'Pontuação'!I$2:J$11,2,FALSE),VLOOKUP(I2240,'Pontuação'!G$2:H$11,2,FALSE),VLOOKUP(K2240,'Pontuação'!M$2:N$13,2,FALSE)),0)</f>
        <v>1623</v>
      </c>
      <c r="S2240" s="11">
        <f t="shared" si="1"/>
        <v>162</v>
      </c>
      <c r="T2240" s="11" t="str">
        <f t="array" ref="T2240">IFERROR(INDEX('Pontuação'!G$13:G$101, MATCH(S2240, 'Pontuação'!F$13:F$101, 0)), "Faixa Indefinida")</f>
        <v>C</v>
      </c>
      <c r="U2240" s="11">
        <f t="shared" si="2"/>
        <v>0</v>
      </c>
      <c r="V2240" s="11">
        <f t="shared" si="3"/>
        <v>0</v>
      </c>
      <c r="W2240" s="11">
        <f t="shared" si="4"/>
        <v>1</v>
      </c>
      <c r="X2240" s="11">
        <f t="shared" si="5"/>
        <v>0</v>
      </c>
      <c r="Y2240" s="11">
        <f>ROUNDUP(SUM(VLOOKUP(F2240,'Pontuação 3.0'!A$2:B$11,2,FALSE),VLOOKUP(E2240,'Pontuação 3.0'!C$2:D$11,2,FALSE),VLOOKUP(H2240,'Pontuação 3.0'!I$2:J$11,2,FALSE),VLOOKUP(J2240,'Pontuação 3.0'!K$2:L$11,2,FALSE),VLOOKUP(G2240,'Pontuação 3.0'!E$2:F$11,2,FALSE),VLOOKUP(I2240,'Pontuação 3.0'!G$2:H$11,2,FALSE),VLOOKUP(K2240,'Pontuação 3.0'!M$2:N$13,2,FALSE)),0)</f>
        <v>2577</v>
      </c>
      <c r="Z2240" s="11">
        <f t="shared" si="6"/>
        <v>258</v>
      </c>
      <c r="AA2240" s="11" t="str">
        <f t="array" ref="AA2240">IFERROR(INDEX('Pontuação 3.0'!G$13:G$191, MATCH(Z2240, 'Pontuação 3.0'!F$13:F$191, 0)), "Faixa Indefinida")</f>
        <v>A</v>
      </c>
      <c r="AB2240" s="11">
        <f t="shared" si="7"/>
        <v>1</v>
      </c>
      <c r="AC2240" s="11">
        <f t="shared" si="8"/>
        <v>0</v>
      </c>
      <c r="AD2240" s="11">
        <f t="shared" si="9"/>
        <v>0</v>
      </c>
      <c r="AE2240" s="11">
        <f t="shared" si="10"/>
        <v>0</v>
      </c>
    </row>
    <row r="2241" ht="15.75" customHeight="1">
      <c r="A2241" s="7">
        <v>45657.0</v>
      </c>
      <c r="B2241" s="8" t="s">
        <v>5227</v>
      </c>
      <c r="C2241" s="8" t="s">
        <v>5228</v>
      </c>
      <c r="D2241" s="9">
        <v>1.3981205112E10</v>
      </c>
      <c r="E2241" s="8" t="s">
        <v>15428</v>
      </c>
      <c r="F2241" s="8" t="s">
        <v>15420</v>
      </c>
      <c r="G2241" s="8" t="s">
        <v>15430</v>
      </c>
      <c r="H2241" s="8" t="s">
        <v>15422</v>
      </c>
      <c r="I2241" s="8" t="s">
        <v>15423</v>
      </c>
      <c r="J2241" s="8" t="s">
        <v>15424</v>
      </c>
      <c r="K2241" s="8" t="s">
        <v>15432</v>
      </c>
      <c r="L2241" s="12" t="s">
        <v>15</v>
      </c>
      <c r="M2241" s="12" t="s">
        <v>3780</v>
      </c>
      <c r="N2241" s="12" t="s">
        <v>1677</v>
      </c>
      <c r="O2241" s="12" t="s">
        <v>3797</v>
      </c>
      <c r="P2241" s="12" t="s">
        <v>119</v>
      </c>
      <c r="R2241" s="10">
        <f>ROUNDUP(SUM(VLOOKUP(F2241,'Pontuação'!A$2:B$11,2,FALSE),VLOOKUP(E2241,'Pontuação'!C$2:D$11,2,FALSE),VLOOKUP(H2241,'Pontuação'!I$2:J$11,2,FALSE),VLOOKUP(I2241,'Pontuação'!G$2:H$11,2,FALSE),VLOOKUP(K2241,'Pontuação'!M$2:N$13,2,FALSE)),0)</f>
        <v>1685</v>
      </c>
      <c r="S2241" s="11">
        <f t="shared" si="1"/>
        <v>169</v>
      </c>
      <c r="T2241" s="11" t="str">
        <f t="array" ref="T2241">IFERROR(INDEX('Pontuação'!G$13:G$101, MATCH(S2241, 'Pontuação'!F$13:F$101, 0)), "Faixa Indefinida")</f>
        <v>B</v>
      </c>
      <c r="U2241" s="11">
        <f t="shared" si="2"/>
        <v>0</v>
      </c>
      <c r="V2241" s="11">
        <f t="shared" si="3"/>
        <v>1</v>
      </c>
      <c r="W2241" s="11">
        <f t="shared" si="4"/>
        <v>0</v>
      </c>
      <c r="X2241" s="11">
        <f t="shared" si="5"/>
        <v>0</v>
      </c>
      <c r="Y2241" s="11">
        <f>ROUNDUP(SUM(VLOOKUP(F2241,'Pontuação 3.0'!A$2:B$11,2,FALSE),VLOOKUP(E2241,'Pontuação 3.0'!C$2:D$11,2,FALSE),VLOOKUP(H2241,'Pontuação 3.0'!I$2:J$11,2,FALSE),VLOOKUP(J2241,'Pontuação 3.0'!K$2:L$11,2,FALSE),VLOOKUP(G2241,'Pontuação 3.0'!E$2:F$11,2,FALSE),VLOOKUP(I2241,'Pontuação 3.0'!G$2:H$11,2,FALSE),VLOOKUP(K2241,'Pontuação 3.0'!M$2:N$13,2,FALSE)),0)</f>
        <v>2208</v>
      </c>
      <c r="Z2241" s="11">
        <f t="shared" si="6"/>
        <v>221</v>
      </c>
      <c r="AA2241" s="11" t="str">
        <f t="array" ref="AA2241">IFERROR(INDEX('Pontuação 3.0'!G$13:G$191, MATCH(Z2241, 'Pontuação 3.0'!F$13:F$191, 0)), "Faixa Indefinida")</f>
        <v>B</v>
      </c>
      <c r="AB2241" s="11">
        <f t="shared" si="7"/>
        <v>0</v>
      </c>
      <c r="AC2241" s="11">
        <f t="shared" si="8"/>
        <v>1</v>
      </c>
      <c r="AD2241" s="11">
        <f t="shared" si="9"/>
        <v>0</v>
      </c>
      <c r="AE2241" s="11">
        <f t="shared" si="10"/>
        <v>0</v>
      </c>
    </row>
    <row r="2242" ht="15.75" customHeight="1">
      <c r="A2242" s="7">
        <v>45657.0</v>
      </c>
      <c r="B2242" s="8" t="s">
        <v>5231</v>
      </c>
      <c r="C2242" s="8" t="s">
        <v>5232</v>
      </c>
      <c r="D2242" s="9">
        <v>6.999360259E10</v>
      </c>
      <c r="E2242" s="8" t="s">
        <v>15428</v>
      </c>
      <c r="F2242" s="8" t="s">
        <v>15442</v>
      </c>
      <c r="G2242" s="8" t="s">
        <v>15437</v>
      </c>
      <c r="H2242" s="8" t="s">
        <v>15446</v>
      </c>
      <c r="I2242" s="8" t="s">
        <v>15423</v>
      </c>
      <c r="J2242" s="8" t="s">
        <v>15424</v>
      </c>
      <c r="K2242" s="8" t="s">
        <v>15432</v>
      </c>
      <c r="L2242" s="12" t="s">
        <v>15</v>
      </c>
      <c r="M2242" s="12" t="s">
        <v>3780</v>
      </c>
      <c r="N2242" s="12" t="s">
        <v>1912</v>
      </c>
      <c r="O2242" s="12" t="s">
        <v>3781</v>
      </c>
      <c r="P2242" s="12" t="s">
        <v>17</v>
      </c>
      <c r="R2242" s="10">
        <f>ROUNDUP(SUM(VLOOKUP(F2242,'Pontuação'!A$2:B$11,2,FALSE),VLOOKUP(E2242,'Pontuação'!C$2:D$11,2,FALSE),VLOOKUP(H2242,'Pontuação'!I$2:J$11,2,FALSE),VLOOKUP(I2242,'Pontuação'!G$2:H$11,2,FALSE),VLOOKUP(K2242,'Pontuação'!M$2:N$13,2,FALSE)),0)</f>
        <v>1715</v>
      </c>
      <c r="S2242" s="11">
        <f t="shared" si="1"/>
        <v>172</v>
      </c>
      <c r="T2242" s="11" t="str">
        <f t="array" ref="T2242">IFERROR(INDEX('Pontuação'!G$13:G$101, MATCH(S2242, 'Pontuação'!F$13:F$101, 0)), "Faixa Indefinida")</f>
        <v>B</v>
      </c>
      <c r="U2242" s="11">
        <f t="shared" si="2"/>
        <v>0</v>
      </c>
      <c r="V2242" s="11">
        <f t="shared" si="3"/>
        <v>1</v>
      </c>
      <c r="W2242" s="11">
        <f t="shared" si="4"/>
        <v>0</v>
      </c>
      <c r="X2242" s="11">
        <f t="shared" si="5"/>
        <v>0</v>
      </c>
      <c r="Y2242" s="11">
        <f>ROUNDUP(SUM(VLOOKUP(F2242,'Pontuação 3.0'!A$2:B$11,2,FALSE),VLOOKUP(E2242,'Pontuação 3.0'!C$2:D$11,2,FALSE),VLOOKUP(H2242,'Pontuação 3.0'!I$2:J$11,2,FALSE),VLOOKUP(J2242,'Pontuação 3.0'!K$2:L$11,2,FALSE),VLOOKUP(G2242,'Pontuação 3.0'!E$2:F$11,2,FALSE),VLOOKUP(I2242,'Pontuação 3.0'!G$2:H$11,2,FALSE),VLOOKUP(K2242,'Pontuação 3.0'!M$2:N$13,2,FALSE)),0)</f>
        <v>2055</v>
      </c>
      <c r="Z2242" s="11">
        <f t="shared" si="6"/>
        <v>206</v>
      </c>
      <c r="AA2242" s="11" t="str">
        <f t="array" ref="AA2242">IFERROR(INDEX('Pontuação 3.0'!G$13:G$191, MATCH(Z2242, 'Pontuação 3.0'!F$13:F$191, 0)), "Faixa Indefinida")</f>
        <v>C</v>
      </c>
      <c r="AB2242" s="11">
        <f t="shared" si="7"/>
        <v>0</v>
      </c>
      <c r="AC2242" s="11">
        <f t="shared" si="8"/>
        <v>0</v>
      </c>
      <c r="AD2242" s="11">
        <f t="shared" si="9"/>
        <v>1</v>
      </c>
      <c r="AE2242" s="11">
        <f t="shared" si="10"/>
        <v>0</v>
      </c>
    </row>
    <row r="2243" ht="15.75" customHeight="1">
      <c r="A2243" s="7">
        <v>45657.0</v>
      </c>
      <c r="B2243" s="8" t="s">
        <v>5233</v>
      </c>
      <c r="C2243" s="8" t="s">
        <v>5234</v>
      </c>
      <c r="D2243" s="9">
        <v>1.6982688566E10</v>
      </c>
      <c r="E2243" s="8" t="s">
        <v>15428</v>
      </c>
      <c r="F2243" s="8" t="s">
        <v>15420</v>
      </c>
      <c r="G2243" s="8" t="s">
        <v>15430</v>
      </c>
      <c r="H2243" s="8" t="s">
        <v>15446</v>
      </c>
      <c r="I2243" s="8" t="s">
        <v>15423</v>
      </c>
      <c r="J2243" s="8" t="s">
        <v>15424</v>
      </c>
      <c r="K2243" s="8" t="s">
        <v>15432</v>
      </c>
      <c r="L2243" s="8"/>
      <c r="M2243" s="8"/>
      <c r="N2243" s="8"/>
      <c r="O2243" s="8"/>
      <c r="P2243" s="8"/>
      <c r="R2243" s="10">
        <f>ROUNDUP(SUM(VLOOKUP(F2243,'Pontuação'!A$2:B$11,2,FALSE),VLOOKUP(E2243,'Pontuação'!C$2:D$11,2,FALSE),VLOOKUP(H2243,'Pontuação'!I$2:J$11,2,FALSE),VLOOKUP(I2243,'Pontuação'!G$2:H$11,2,FALSE),VLOOKUP(K2243,'Pontuação'!M$2:N$13,2,FALSE)),0)</f>
        <v>1727</v>
      </c>
      <c r="S2243" s="11">
        <f t="shared" si="1"/>
        <v>173</v>
      </c>
      <c r="T2243" s="11" t="str">
        <f t="array" ref="T2243">IFERROR(INDEX('Pontuação'!G$13:G$101, MATCH(S2243, 'Pontuação'!F$13:F$101, 0)), "Faixa Indefinida")</f>
        <v>B</v>
      </c>
      <c r="U2243" s="11">
        <f t="shared" si="2"/>
        <v>0</v>
      </c>
      <c r="V2243" s="11">
        <f t="shared" si="3"/>
        <v>1</v>
      </c>
      <c r="W2243" s="11">
        <f t="shared" si="4"/>
        <v>0</v>
      </c>
      <c r="X2243" s="11">
        <f t="shared" si="5"/>
        <v>0</v>
      </c>
      <c r="Y2243" s="11">
        <f>ROUNDUP(SUM(VLOOKUP(F2243,'Pontuação 3.0'!A$2:B$11,2,FALSE),VLOOKUP(E2243,'Pontuação 3.0'!C$2:D$11,2,FALSE),VLOOKUP(H2243,'Pontuação 3.0'!I$2:J$11,2,FALSE),VLOOKUP(J2243,'Pontuação 3.0'!K$2:L$11,2,FALSE),VLOOKUP(G2243,'Pontuação 3.0'!E$2:F$11,2,FALSE),VLOOKUP(I2243,'Pontuação 3.0'!G$2:H$11,2,FALSE),VLOOKUP(K2243,'Pontuação 3.0'!M$2:N$13,2,FALSE)),0)</f>
        <v>2295</v>
      </c>
      <c r="Z2243" s="11">
        <f t="shared" si="6"/>
        <v>230</v>
      </c>
      <c r="AA2243" s="11" t="str">
        <f t="array" ref="AA2243">IFERROR(INDEX('Pontuação 3.0'!G$13:G$191, MATCH(Z2243, 'Pontuação 3.0'!F$13:F$191, 0)), "Faixa Indefinida")</f>
        <v>B</v>
      </c>
      <c r="AB2243" s="11">
        <f t="shared" si="7"/>
        <v>0</v>
      </c>
      <c r="AC2243" s="11">
        <f t="shared" si="8"/>
        <v>1</v>
      </c>
      <c r="AD2243" s="11">
        <f t="shared" si="9"/>
        <v>0</v>
      </c>
      <c r="AE2243" s="11">
        <f t="shared" si="10"/>
        <v>0</v>
      </c>
    </row>
    <row r="2244" ht="15.75" customHeight="1">
      <c r="A2244" s="7">
        <v>45657.0</v>
      </c>
      <c r="B2244" s="8" t="s">
        <v>410</v>
      </c>
      <c r="C2244" s="8" t="s">
        <v>5235</v>
      </c>
      <c r="D2244" s="9">
        <v>2.1992481201E10</v>
      </c>
      <c r="E2244" s="8" t="s">
        <v>15428</v>
      </c>
      <c r="F2244" s="8" t="s">
        <v>15420</v>
      </c>
      <c r="G2244" s="8" t="s">
        <v>15430</v>
      </c>
      <c r="H2244" s="8" t="s">
        <v>15446</v>
      </c>
      <c r="I2244" s="8" t="s">
        <v>15423</v>
      </c>
      <c r="J2244" s="8" t="s">
        <v>15424</v>
      </c>
      <c r="K2244" s="8" t="s">
        <v>15439</v>
      </c>
      <c r="L2244" s="12" t="s">
        <v>15</v>
      </c>
      <c r="M2244" s="12" t="s">
        <v>3780</v>
      </c>
      <c r="N2244" s="12" t="s">
        <v>93</v>
      </c>
      <c r="O2244" s="12" t="s">
        <v>3781</v>
      </c>
      <c r="P2244" s="12" t="s">
        <v>119</v>
      </c>
      <c r="R2244" s="10">
        <f>ROUNDUP(SUM(VLOOKUP(F2244,'Pontuação'!A$2:B$11,2,FALSE),VLOOKUP(E2244,'Pontuação'!C$2:D$11,2,FALSE),VLOOKUP(H2244,'Pontuação'!I$2:J$11,2,FALSE),VLOOKUP(I2244,'Pontuação'!G$2:H$11,2,FALSE),VLOOKUP(K2244,'Pontuação'!M$2:N$13,2,FALSE)),0)</f>
        <v>1639</v>
      </c>
      <c r="S2244" s="11">
        <f t="shared" si="1"/>
        <v>164</v>
      </c>
      <c r="T2244" s="11" t="str">
        <f t="array" ref="T2244">IFERROR(INDEX('Pontuação'!G$13:G$101, MATCH(S2244, 'Pontuação'!F$13:F$101, 0)), "Faixa Indefinida")</f>
        <v>C</v>
      </c>
      <c r="U2244" s="11">
        <f t="shared" si="2"/>
        <v>0</v>
      </c>
      <c r="V2244" s="11">
        <f t="shared" si="3"/>
        <v>0</v>
      </c>
      <c r="W2244" s="11">
        <f t="shared" si="4"/>
        <v>1</v>
      </c>
      <c r="X2244" s="11">
        <f t="shared" si="5"/>
        <v>0</v>
      </c>
      <c r="Y2244" s="11">
        <f>ROUNDUP(SUM(VLOOKUP(F2244,'Pontuação 3.0'!A$2:B$11,2,FALSE),VLOOKUP(E2244,'Pontuação 3.0'!C$2:D$11,2,FALSE),VLOOKUP(H2244,'Pontuação 3.0'!I$2:J$11,2,FALSE),VLOOKUP(J2244,'Pontuação 3.0'!K$2:L$11,2,FALSE),VLOOKUP(G2244,'Pontuação 3.0'!E$2:F$11,2,FALSE),VLOOKUP(I2244,'Pontuação 3.0'!G$2:H$11,2,FALSE),VLOOKUP(K2244,'Pontuação 3.0'!M$2:N$13,2,FALSE)),0)</f>
        <v>2187</v>
      </c>
      <c r="Z2244" s="11">
        <f t="shared" si="6"/>
        <v>219</v>
      </c>
      <c r="AA2244" s="11" t="str">
        <f t="array" ref="AA2244">IFERROR(INDEX('Pontuação 3.0'!G$13:G$191, MATCH(Z2244, 'Pontuação 3.0'!F$13:F$191, 0)), "Faixa Indefinida")</f>
        <v>B</v>
      </c>
      <c r="AB2244" s="11">
        <f t="shared" si="7"/>
        <v>0</v>
      </c>
      <c r="AC2244" s="11">
        <f t="shared" si="8"/>
        <v>1</v>
      </c>
      <c r="AD2244" s="11">
        <f t="shared" si="9"/>
        <v>0</v>
      </c>
      <c r="AE2244" s="11">
        <f t="shared" si="10"/>
        <v>0</v>
      </c>
    </row>
    <row r="2245" ht="15.75" customHeight="1">
      <c r="A2245" s="7">
        <v>45657.0</v>
      </c>
      <c r="B2245" s="8" t="s">
        <v>5244</v>
      </c>
      <c r="C2245" s="8" t="s">
        <v>5245</v>
      </c>
      <c r="D2245" s="9">
        <v>6.2986428421E10</v>
      </c>
      <c r="E2245" s="8" t="s">
        <v>15419</v>
      </c>
      <c r="F2245" s="8" t="s">
        <v>15420</v>
      </c>
      <c r="G2245" s="8" t="s">
        <v>15451</v>
      </c>
      <c r="H2245" s="8" t="s">
        <v>15438</v>
      </c>
      <c r="I2245" s="8" t="s">
        <v>15423</v>
      </c>
      <c r="J2245" s="8" t="s">
        <v>15424</v>
      </c>
      <c r="K2245" s="8" t="s">
        <v>15432</v>
      </c>
      <c r="L2245" s="12" t="s">
        <v>15</v>
      </c>
      <c r="M2245" s="12" t="s">
        <v>3780</v>
      </c>
      <c r="N2245" s="12" t="s">
        <v>608</v>
      </c>
      <c r="O2245" s="12" t="s">
        <v>3781</v>
      </c>
      <c r="P2245" s="12" t="s">
        <v>119</v>
      </c>
      <c r="R2245" s="10">
        <f>ROUNDUP(SUM(VLOOKUP(F2245,'Pontuação'!A$2:B$11,2,FALSE),VLOOKUP(E2245,'Pontuação'!C$2:D$11,2,FALSE),VLOOKUP(H2245,'Pontuação'!I$2:J$11,2,FALSE),VLOOKUP(I2245,'Pontuação'!G$2:H$11,2,FALSE),VLOOKUP(K2245,'Pontuação'!M$2:N$13,2,FALSE)),0)</f>
        <v>1575</v>
      </c>
      <c r="S2245" s="11">
        <f t="shared" si="1"/>
        <v>158</v>
      </c>
      <c r="T2245" s="11" t="str">
        <f t="array" ref="T2245">IFERROR(INDEX('Pontuação'!G$13:G$101, MATCH(S2245, 'Pontuação'!F$13:F$101, 0)), "Faixa Indefinida")</f>
        <v>C</v>
      </c>
      <c r="U2245" s="11">
        <f t="shared" si="2"/>
        <v>0</v>
      </c>
      <c r="V2245" s="11">
        <f t="shared" si="3"/>
        <v>0</v>
      </c>
      <c r="W2245" s="11">
        <f t="shared" si="4"/>
        <v>1</v>
      </c>
      <c r="X2245" s="11">
        <f t="shared" si="5"/>
        <v>0</v>
      </c>
      <c r="Y2245" s="11">
        <f>ROUNDUP(SUM(VLOOKUP(F2245,'Pontuação 3.0'!A$2:B$11,2,FALSE),VLOOKUP(E2245,'Pontuação 3.0'!C$2:D$11,2,FALSE),VLOOKUP(H2245,'Pontuação 3.0'!I$2:J$11,2,FALSE),VLOOKUP(J2245,'Pontuação 3.0'!K$2:L$11,2,FALSE),VLOOKUP(G2245,'Pontuação 3.0'!E$2:F$11,2,FALSE),VLOOKUP(I2245,'Pontuação 3.0'!G$2:H$11,2,FALSE),VLOOKUP(K2245,'Pontuação 3.0'!M$2:N$13,2,FALSE)),0)</f>
        <v>1880</v>
      </c>
      <c r="Z2245" s="11">
        <f t="shared" si="6"/>
        <v>188</v>
      </c>
      <c r="AA2245" s="11" t="str">
        <f t="array" ref="AA2245">IFERROR(INDEX('Pontuação 3.0'!G$13:G$191, MATCH(Z2245, 'Pontuação 3.0'!F$13:F$191, 0)), "Faixa Indefinida")</f>
        <v>D</v>
      </c>
      <c r="AB2245" s="11">
        <f t="shared" si="7"/>
        <v>0</v>
      </c>
      <c r="AC2245" s="11">
        <f t="shared" si="8"/>
        <v>0</v>
      </c>
      <c r="AD2245" s="11">
        <f t="shared" si="9"/>
        <v>0</v>
      </c>
      <c r="AE2245" s="11">
        <f t="shared" si="10"/>
        <v>1</v>
      </c>
    </row>
    <row r="2246" ht="15.75" customHeight="1">
      <c r="A2246" s="7">
        <v>45657.0</v>
      </c>
      <c r="B2246" s="8" t="s">
        <v>5239</v>
      </c>
      <c r="C2246" s="8" t="s">
        <v>5240</v>
      </c>
      <c r="D2246" s="9">
        <v>5.5999837524E10</v>
      </c>
      <c r="E2246" s="8" t="s">
        <v>15428</v>
      </c>
      <c r="F2246" s="8" t="s">
        <v>15420</v>
      </c>
      <c r="G2246" s="8" t="s">
        <v>15430</v>
      </c>
      <c r="H2246" s="8" t="s">
        <v>15438</v>
      </c>
      <c r="I2246" s="8" t="s">
        <v>15423</v>
      </c>
      <c r="J2246" s="8" t="s">
        <v>15448</v>
      </c>
      <c r="K2246" s="8" t="s">
        <v>15425</v>
      </c>
      <c r="L2246" s="12" t="s">
        <v>15</v>
      </c>
      <c r="M2246" s="12" t="s">
        <v>3780</v>
      </c>
      <c r="N2246" s="12" t="s">
        <v>360</v>
      </c>
      <c r="O2246" s="12" t="s">
        <v>3792</v>
      </c>
      <c r="P2246" s="12" t="s">
        <v>17</v>
      </c>
      <c r="R2246" s="10">
        <f>ROUNDUP(SUM(VLOOKUP(F2246,'Pontuação'!A$2:B$11,2,FALSE),VLOOKUP(E2246,'Pontuação'!C$2:D$11,2,FALSE),VLOOKUP(H2246,'Pontuação'!I$2:J$11,2,FALSE),VLOOKUP(I2246,'Pontuação'!G$2:H$11,2,FALSE),VLOOKUP(K2246,'Pontuação'!M$2:N$13,2,FALSE)),0)</f>
        <v>1439</v>
      </c>
      <c r="S2246" s="11">
        <f t="shared" si="1"/>
        <v>144</v>
      </c>
      <c r="T2246" s="11" t="str">
        <f t="array" ref="T2246">IFERROR(INDEX('Pontuação'!G$13:G$101, MATCH(S2246, 'Pontuação'!F$13:F$101, 0)), "Faixa Indefinida")</f>
        <v>D</v>
      </c>
      <c r="U2246" s="11">
        <f t="shared" si="2"/>
        <v>0</v>
      </c>
      <c r="V2246" s="11">
        <f t="shared" si="3"/>
        <v>0</v>
      </c>
      <c r="W2246" s="11">
        <f t="shared" si="4"/>
        <v>0</v>
      </c>
      <c r="X2246" s="11">
        <f t="shared" si="5"/>
        <v>1</v>
      </c>
      <c r="Y2246" s="11">
        <f>ROUNDUP(SUM(VLOOKUP(F2246,'Pontuação 3.0'!A$2:B$11,2,FALSE),VLOOKUP(E2246,'Pontuação 3.0'!C$2:D$11,2,FALSE),VLOOKUP(H2246,'Pontuação 3.0'!I$2:J$11,2,FALSE),VLOOKUP(J2246,'Pontuação 3.0'!K$2:L$11,2,FALSE),VLOOKUP(G2246,'Pontuação 3.0'!E$2:F$11,2,FALSE),VLOOKUP(I2246,'Pontuação 3.0'!G$2:H$11,2,FALSE),VLOOKUP(K2246,'Pontuação 3.0'!M$2:N$13,2,FALSE)),0)</f>
        <v>2235</v>
      </c>
      <c r="Z2246" s="11">
        <f t="shared" si="6"/>
        <v>224</v>
      </c>
      <c r="AA2246" s="11" t="str">
        <f t="array" ref="AA2246">IFERROR(INDEX('Pontuação 3.0'!G$13:G$191, MATCH(Z2246, 'Pontuação 3.0'!F$13:F$191, 0)), "Faixa Indefinida")</f>
        <v>B</v>
      </c>
      <c r="AB2246" s="11">
        <f t="shared" si="7"/>
        <v>0</v>
      </c>
      <c r="AC2246" s="11">
        <f t="shared" si="8"/>
        <v>1</v>
      </c>
      <c r="AD2246" s="11">
        <f t="shared" si="9"/>
        <v>0</v>
      </c>
      <c r="AE2246" s="11">
        <f t="shared" si="10"/>
        <v>0</v>
      </c>
    </row>
    <row r="2247" ht="15.75" customHeight="1">
      <c r="A2247" s="7">
        <v>45657.0</v>
      </c>
      <c r="B2247" s="8" t="s">
        <v>170</v>
      </c>
      <c r="C2247" s="8" t="s">
        <v>5236</v>
      </c>
      <c r="D2247" s="9">
        <v>3.1972281585E10</v>
      </c>
      <c r="E2247" s="8" t="s">
        <v>15428</v>
      </c>
      <c r="F2247" s="8" t="s">
        <v>15420</v>
      </c>
      <c r="G2247" s="8" t="s">
        <v>15430</v>
      </c>
      <c r="H2247" s="8" t="s">
        <v>15422</v>
      </c>
      <c r="I2247" s="8" t="s">
        <v>15423</v>
      </c>
      <c r="J2247" s="8" t="s">
        <v>15424</v>
      </c>
      <c r="K2247" s="8" t="s">
        <v>15425</v>
      </c>
      <c r="L2247" s="12" t="s">
        <v>15</v>
      </c>
      <c r="M2247" s="12" t="s">
        <v>3780</v>
      </c>
      <c r="N2247" s="12" t="s">
        <v>360</v>
      </c>
      <c r="O2247" s="12" t="s">
        <v>3781</v>
      </c>
      <c r="P2247" s="12" t="s">
        <v>119</v>
      </c>
      <c r="R2247" s="10">
        <f>ROUNDUP(SUM(VLOOKUP(F2247,'Pontuação'!A$2:B$11,2,FALSE),VLOOKUP(E2247,'Pontuação'!C$2:D$11,2,FALSE),VLOOKUP(H2247,'Pontuação'!I$2:J$11,2,FALSE),VLOOKUP(I2247,'Pontuação'!G$2:H$11,2,FALSE),VLOOKUP(K2247,'Pontuação'!M$2:N$13,2,FALSE)),0)</f>
        <v>1553</v>
      </c>
      <c r="S2247" s="11">
        <f t="shared" si="1"/>
        <v>155</v>
      </c>
      <c r="T2247" s="11" t="str">
        <f t="array" ref="T2247">IFERROR(INDEX('Pontuação'!G$13:G$101, MATCH(S2247, 'Pontuação'!F$13:F$101, 0)), "Faixa Indefinida")</f>
        <v>C</v>
      </c>
      <c r="U2247" s="11">
        <f t="shared" si="2"/>
        <v>0</v>
      </c>
      <c r="V2247" s="11">
        <f t="shared" si="3"/>
        <v>0</v>
      </c>
      <c r="W2247" s="11">
        <f t="shared" si="4"/>
        <v>1</v>
      </c>
      <c r="X2247" s="11">
        <f t="shared" si="5"/>
        <v>0</v>
      </c>
      <c r="Y2247" s="11">
        <f>ROUNDUP(SUM(VLOOKUP(F2247,'Pontuação 3.0'!A$2:B$11,2,FALSE),VLOOKUP(E2247,'Pontuação 3.0'!C$2:D$11,2,FALSE),VLOOKUP(H2247,'Pontuação 3.0'!I$2:J$11,2,FALSE),VLOOKUP(J2247,'Pontuação 3.0'!K$2:L$11,2,FALSE),VLOOKUP(G2247,'Pontuação 3.0'!E$2:F$11,2,FALSE),VLOOKUP(I2247,'Pontuação 3.0'!G$2:H$11,2,FALSE),VLOOKUP(K2247,'Pontuação 3.0'!M$2:N$13,2,FALSE)),0)</f>
        <v>2122</v>
      </c>
      <c r="Z2247" s="11">
        <f t="shared" si="6"/>
        <v>212</v>
      </c>
      <c r="AA2247" s="11" t="str">
        <f t="array" ref="AA2247">IFERROR(INDEX('Pontuação 3.0'!G$13:G$191, MATCH(Z2247, 'Pontuação 3.0'!F$13:F$191, 0)), "Faixa Indefinida")</f>
        <v>C</v>
      </c>
      <c r="AB2247" s="11">
        <f t="shared" si="7"/>
        <v>0</v>
      </c>
      <c r="AC2247" s="11">
        <f t="shared" si="8"/>
        <v>0</v>
      </c>
      <c r="AD2247" s="11">
        <f t="shared" si="9"/>
        <v>1</v>
      </c>
      <c r="AE2247" s="11">
        <f t="shared" si="10"/>
        <v>0</v>
      </c>
    </row>
    <row r="2248" ht="15.75" customHeight="1">
      <c r="A2248" s="7">
        <v>45657.0</v>
      </c>
      <c r="B2248" s="8" t="s">
        <v>5241</v>
      </c>
      <c r="C2248" s="8" t="s">
        <v>5242</v>
      </c>
      <c r="D2248" s="8" t="s">
        <v>5243</v>
      </c>
      <c r="E2248" s="8" t="s">
        <v>15419</v>
      </c>
      <c r="F2248" s="8" t="s">
        <v>15420</v>
      </c>
      <c r="G2248" s="8" t="s">
        <v>15421</v>
      </c>
      <c r="H2248" s="8" t="s">
        <v>15422</v>
      </c>
      <c r="I2248" s="8" t="s">
        <v>15423</v>
      </c>
      <c r="J2248" s="8" t="s">
        <v>15424</v>
      </c>
      <c r="K2248" s="8" t="s">
        <v>15439</v>
      </c>
      <c r="L2248" s="12" t="s">
        <v>15</v>
      </c>
      <c r="M2248" s="12" t="s">
        <v>3780</v>
      </c>
      <c r="N2248" s="12" t="s">
        <v>1677</v>
      </c>
      <c r="O2248" s="12" t="s">
        <v>3781</v>
      </c>
      <c r="P2248" s="12" t="s">
        <v>119</v>
      </c>
      <c r="R2248" s="10">
        <f>ROUNDUP(SUM(VLOOKUP(F2248,'Pontuação'!A$2:B$11,2,FALSE),VLOOKUP(E2248,'Pontuação'!C$2:D$11,2,FALSE),VLOOKUP(H2248,'Pontuação'!I$2:J$11,2,FALSE),VLOOKUP(I2248,'Pontuação'!G$2:H$11,2,FALSE),VLOOKUP(K2248,'Pontuação'!M$2:N$13,2,FALSE)),0)</f>
        <v>1601</v>
      </c>
      <c r="S2248" s="11">
        <f t="shared" si="1"/>
        <v>160</v>
      </c>
      <c r="T2248" s="11" t="str">
        <f t="array" ref="T2248">IFERROR(INDEX('Pontuação'!G$13:G$101, MATCH(S2248, 'Pontuação'!F$13:F$101, 0)), "Faixa Indefinida")</f>
        <v>C</v>
      </c>
      <c r="U2248" s="11">
        <f t="shared" si="2"/>
        <v>0</v>
      </c>
      <c r="V2248" s="11">
        <f t="shared" si="3"/>
        <v>0</v>
      </c>
      <c r="W2248" s="11">
        <f t="shared" si="4"/>
        <v>1</v>
      </c>
      <c r="X2248" s="11">
        <f t="shared" si="5"/>
        <v>0</v>
      </c>
      <c r="Y2248" s="11">
        <f>ROUNDUP(SUM(VLOOKUP(F2248,'Pontuação 3.0'!A$2:B$11,2,FALSE),VLOOKUP(E2248,'Pontuação 3.0'!C$2:D$11,2,FALSE),VLOOKUP(H2248,'Pontuação 3.0'!I$2:J$11,2,FALSE),VLOOKUP(J2248,'Pontuação 3.0'!K$2:L$11,2,FALSE),VLOOKUP(G2248,'Pontuação 3.0'!E$2:F$11,2,FALSE),VLOOKUP(I2248,'Pontuação 3.0'!G$2:H$11,2,FALSE),VLOOKUP(K2248,'Pontuação 3.0'!M$2:N$13,2,FALSE)),0)</f>
        <v>1930</v>
      </c>
      <c r="Z2248" s="11">
        <f t="shared" si="6"/>
        <v>193</v>
      </c>
      <c r="AA2248" s="11" t="str">
        <f t="array" ref="AA2248">IFERROR(INDEX('Pontuação 3.0'!G$13:G$191, MATCH(Z2248, 'Pontuação 3.0'!F$13:F$191, 0)), "Faixa Indefinida")</f>
        <v>C</v>
      </c>
      <c r="AB2248" s="11">
        <f t="shared" si="7"/>
        <v>0</v>
      </c>
      <c r="AC2248" s="11">
        <f t="shared" si="8"/>
        <v>0</v>
      </c>
      <c r="AD2248" s="11">
        <f t="shared" si="9"/>
        <v>1</v>
      </c>
      <c r="AE2248" s="11">
        <f t="shared" si="10"/>
        <v>0</v>
      </c>
    </row>
    <row r="2249" ht="15.75" customHeight="1">
      <c r="A2249" s="7">
        <v>45657.0</v>
      </c>
      <c r="B2249" s="8" t="s">
        <v>286</v>
      </c>
      <c r="C2249" s="8" t="s">
        <v>287</v>
      </c>
      <c r="D2249" s="9">
        <v>8.3999125115E10</v>
      </c>
      <c r="E2249" s="8" t="s">
        <v>15428</v>
      </c>
      <c r="F2249" s="8" t="s">
        <v>15442</v>
      </c>
      <c r="G2249" s="8" t="s">
        <v>15421</v>
      </c>
      <c r="H2249" s="8" t="s">
        <v>15422</v>
      </c>
      <c r="I2249" s="8" t="s">
        <v>15423</v>
      </c>
      <c r="J2249" s="8" t="s">
        <v>15424</v>
      </c>
      <c r="K2249" s="8" t="s">
        <v>15432</v>
      </c>
      <c r="L2249" s="12" t="s">
        <v>15</v>
      </c>
      <c r="M2249" s="12" t="s">
        <v>3780</v>
      </c>
      <c r="N2249" s="12" t="s">
        <v>162</v>
      </c>
      <c r="O2249" s="12" t="s">
        <v>3781</v>
      </c>
      <c r="P2249" s="12" t="s">
        <v>119</v>
      </c>
      <c r="R2249" s="10">
        <f>ROUNDUP(SUM(VLOOKUP(F2249,'Pontuação'!A$2:B$11,2,FALSE),VLOOKUP(E2249,'Pontuação'!C$2:D$11,2,FALSE),VLOOKUP(H2249,'Pontuação'!I$2:J$11,2,FALSE),VLOOKUP(I2249,'Pontuação'!G$2:H$11,2,FALSE),VLOOKUP(K2249,'Pontuação'!M$2:N$13,2,FALSE)),0)</f>
        <v>1673</v>
      </c>
      <c r="S2249" s="11">
        <f t="shared" si="1"/>
        <v>167</v>
      </c>
      <c r="T2249" s="11" t="str">
        <f t="array" ref="T2249">IFERROR(INDEX('Pontuação'!G$13:G$101, MATCH(S2249, 'Pontuação'!F$13:F$101, 0)), "Faixa Indefinida")</f>
        <v>B</v>
      </c>
      <c r="U2249" s="11">
        <f t="shared" si="2"/>
        <v>0</v>
      </c>
      <c r="V2249" s="11">
        <f t="shared" si="3"/>
        <v>1</v>
      </c>
      <c r="W2249" s="11">
        <f t="shared" si="4"/>
        <v>0</v>
      </c>
      <c r="X2249" s="11">
        <f t="shared" si="5"/>
        <v>0</v>
      </c>
      <c r="Y2249" s="11">
        <f>ROUNDUP(SUM(VLOOKUP(F2249,'Pontuação 3.0'!A$2:B$11,2,FALSE),VLOOKUP(E2249,'Pontuação 3.0'!C$2:D$11,2,FALSE),VLOOKUP(H2249,'Pontuação 3.0'!I$2:J$11,2,FALSE),VLOOKUP(J2249,'Pontuação 3.0'!K$2:L$11,2,FALSE),VLOOKUP(G2249,'Pontuação 3.0'!E$2:F$11,2,FALSE),VLOOKUP(I2249,'Pontuação 3.0'!G$2:H$11,2,FALSE),VLOOKUP(K2249,'Pontuação 3.0'!M$2:N$13,2,FALSE)),0)</f>
        <v>1935</v>
      </c>
      <c r="Z2249" s="11">
        <f t="shared" si="6"/>
        <v>194</v>
      </c>
      <c r="AA2249" s="11" t="str">
        <f t="array" ref="AA2249">IFERROR(INDEX('Pontuação 3.0'!G$13:G$191, MATCH(Z2249, 'Pontuação 3.0'!F$13:F$191, 0)), "Faixa Indefinida")</f>
        <v>C</v>
      </c>
      <c r="AB2249" s="11">
        <f t="shared" si="7"/>
        <v>0</v>
      </c>
      <c r="AC2249" s="11">
        <f t="shared" si="8"/>
        <v>0</v>
      </c>
      <c r="AD2249" s="11">
        <f t="shared" si="9"/>
        <v>1</v>
      </c>
      <c r="AE2249" s="11">
        <f t="shared" si="10"/>
        <v>0</v>
      </c>
    </row>
    <row r="2250" ht="15.75" customHeight="1">
      <c r="A2250" s="7">
        <v>45657.0</v>
      </c>
      <c r="B2250" s="8" t="s">
        <v>5248</v>
      </c>
      <c r="C2250" s="8" t="s">
        <v>5249</v>
      </c>
      <c r="D2250" s="9">
        <v>4.1996094225E10</v>
      </c>
      <c r="E2250" s="8" t="s">
        <v>15428</v>
      </c>
      <c r="F2250" s="8" t="s">
        <v>15442</v>
      </c>
      <c r="G2250" s="8" t="s">
        <v>15430</v>
      </c>
      <c r="H2250" s="8" t="s">
        <v>15422</v>
      </c>
      <c r="I2250" s="8" t="s">
        <v>15431</v>
      </c>
      <c r="J2250" s="8" t="s">
        <v>15424</v>
      </c>
      <c r="K2250" s="8" t="s">
        <v>15425</v>
      </c>
      <c r="L2250" s="12" t="s">
        <v>15</v>
      </c>
      <c r="M2250" s="12" t="s">
        <v>3780</v>
      </c>
      <c r="N2250" s="12" t="s">
        <v>497</v>
      </c>
      <c r="O2250" s="12" t="s">
        <v>3797</v>
      </c>
      <c r="P2250" s="12" t="s">
        <v>119</v>
      </c>
      <c r="R2250" s="10">
        <f>ROUNDUP(SUM(VLOOKUP(F2250,'Pontuação'!A$2:B$11,2,FALSE),VLOOKUP(E2250,'Pontuação'!C$2:D$11,2,FALSE),VLOOKUP(H2250,'Pontuação'!I$2:J$11,2,FALSE),VLOOKUP(I2250,'Pontuação'!G$2:H$11,2,FALSE),VLOOKUP(K2250,'Pontuação'!M$2:N$13,2,FALSE)),0)</f>
        <v>1646</v>
      </c>
      <c r="S2250" s="11">
        <f t="shared" si="1"/>
        <v>165</v>
      </c>
      <c r="T2250" s="11" t="str">
        <f t="array" ref="T2250">IFERROR(INDEX('Pontuação'!G$13:G$101, MATCH(S2250, 'Pontuação'!F$13:F$101, 0)), "Faixa Indefinida")</f>
        <v>C</v>
      </c>
      <c r="U2250" s="11">
        <f t="shared" si="2"/>
        <v>0</v>
      </c>
      <c r="V2250" s="11">
        <f t="shared" si="3"/>
        <v>0</v>
      </c>
      <c r="W2250" s="11">
        <f t="shared" si="4"/>
        <v>1</v>
      </c>
      <c r="X2250" s="11">
        <f t="shared" si="5"/>
        <v>0</v>
      </c>
      <c r="Y2250" s="11">
        <f>ROUNDUP(SUM(VLOOKUP(F2250,'Pontuação 3.0'!A$2:B$11,2,FALSE),VLOOKUP(E2250,'Pontuação 3.0'!C$2:D$11,2,FALSE),VLOOKUP(H2250,'Pontuação 3.0'!I$2:J$11,2,FALSE),VLOOKUP(J2250,'Pontuação 3.0'!K$2:L$11,2,FALSE),VLOOKUP(G2250,'Pontuação 3.0'!E$2:F$11,2,FALSE),VLOOKUP(I2250,'Pontuação 3.0'!G$2:H$11,2,FALSE),VLOOKUP(K2250,'Pontuação 3.0'!M$2:N$13,2,FALSE)),0)</f>
        <v>2141</v>
      </c>
      <c r="Z2250" s="11">
        <f t="shared" si="6"/>
        <v>214</v>
      </c>
      <c r="AA2250" s="11" t="str">
        <f t="array" ref="AA2250">IFERROR(INDEX('Pontuação 3.0'!G$13:G$191, MATCH(Z2250, 'Pontuação 3.0'!F$13:F$191, 0)), "Faixa Indefinida")</f>
        <v>B</v>
      </c>
      <c r="AB2250" s="11">
        <f t="shared" si="7"/>
        <v>0</v>
      </c>
      <c r="AC2250" s="11">
        <f t="shared" si="8"/>
        <v>1</v>
      </c>
      <c r="AD2250" s="11">
        <f t="shared" si="9"/>
        <v>0</v>
      </c>
      <c r="AE2250" s="11">
        <f t="shared" si="10"/>
        <v>0</v>
      </c>
    </row>
    <row r="2251" ht="15.75" customHeight="1">
      <c r="A2251" s="7">
        <v>45657.0</v>
      </c>
      <c r="B2251" s="8" t="s">
        <v>5246</v>
      </c>
      <c r="C2251" s="8" t="s">
        <v>5247</v>
      </c>
      <c r="D2251" s="9">
        <v>5.551997899664E12</v>
      </c>
      <c r="E2251" s="8" t="s">
        <v>15419</v>
      </c>
      <c r="F2251" s="8" t="s">
        <v>15420</v>
      </c>
      <c r="G2251" s="8" t="s">
        <v>15437</v>
      </c>
      <c r="H2251" s="8" t="s">
        <v>15438</v>
      </c>
      <c r="I2251" s="8" t="s">
        <v>15423</v>
      </c>
      <c r="J2251" s="8" t="s">
        <v>15424</v>
      </c>
      <c r="K2251" s="8" t="s">
        <v>15432</v>
      </c>
      <c r="L2251" s="12" t="s">
        <v>15</v>
      </c>
      <c r="M2251" s="12" t="s">
        <v>3780</v>
      </c>
      <c r="N2251" s="12" t="s">
        <v>93</v>
      </c>
      <c r="O2251" s="12" t="s">
        <v>3781</v>
      </c>
      <c r="P2251" s="12" t="s">
        <v>119</v>
      </c>
      <c r="R2251" s="10">
        <f>ROUNDUP(SUM(VLOOKUP(F2251,'Pontuação'!A$2:B$11,2,FALSE),VLOOKUP(E2251,'Pontuação'!C$2:D$11,2,FALSE),VLOOKUP(H2251,'Pontuação'!I$2:J$11,2,FALSE),VLOOKUP(I2251,'Pontuação'!G$2:H$11,2,FALSE),VLOOKUP(K2251,'Pontuação'!M$2:N$13,2,FALSE)),0)</f>
        <v>1575</v>
      </c>
      <c r="S2251" s="11">
        <f t="shared" si="1"/>
        <v>158</v>
      </c>
      <c r="T2251" s="11" t="str">
        <f t="array" ref="T2251">IFERROR(INDEX('Pontuação'!G$13:G$101, MATCH(S2251, 'Pontuação'!F$13:F$101, 0)), "Faixa Indefinida")</f>
        <v>C</v>
      </c>
      <c r="U2251" s="11">
        <f t="shared" si="2"/>
        <v>0</v>
      </c>
      <c r="V2251" s="11">
        <f t="shared" si="3"/>
        <v>0</v>
      </c>
      <c r="W2251" s="11">
        <f t="shared" si="4"/>
        <v>1</v>
      </c>
      <c r="X2251" s="11">
        <f t="shared" si="5"/>
        <v>0</v>
      </c>
      <c r="Y2251" s="11">
        <f>ROUNDUP(SUM(VLOOKUP(F2251,'Pontuação 3.0'!A$2:B$11,2,FALSE),VLOOKUP(E2251,'Pontuação 3.0'!C$2:D$11,2,FALSE),VLOOKUP(H2251,'Pontuação 3.0'!I$2:J$11,2,FALSE),VLOOKUP(J2251,'Pontuação 3.0'!K$2:L$11,2,FALSE),VLOOKUP(G2251,'Pontuação 3.0'!E$2:F$11,2,FALSE),VLOOKUP(I2251,'Pontuação 3.0'!G$2:H$11,2,FALSE),VLOOKUP(K2251,'Pontuação 3.0'!M$2:N$13,2,FALSE)),0)</f>
        <v>1923</v>
      </c>
      <c r="Z2251" s="11">
        <f t="shared" si="6"/>
        <v>192</v>
      </c>
      <c r="AA2251" s="11" t="str">
        <f t="array" ref="AA2251">IFERROR(INDEX('Pontuação 3.0'!G$13:G$191, MATCH(Z2251, 'Pontuação 3.0'!F$13:F$191, 0)), "Faixa Indefinida")</f>
        <v>C</v>
      </c>
      <c r="AB2251" s="11">
        <f t="shared" si="7"/>
        <v>0</v>
      </c>
      <c r="AC2251" s="11">
        <f t="shared" si="8"/>
        <v>0</v>
      </c>
      <c r="AD2251" s="11">
        <f t="shared" si="9"/>
        <v>1</v>
      </c>
      <c r="AE2251" s="11">
        <f t="shared" si="10"/>
        <v>0</v>
      </c>
    </row>
    <row r="2252" ht="15.75" customHeight="1">
      <c r="A2252" s="7">
        <v>45657.0</v>
      </c>
      <c r="B2252" s="8" t="s">
        <v>5250</v>
      </c>
      <c r="C2252" s="8" t="s">
        <v>5251</v>
      </c>
      <c r="D2252" s="9">
        <v>7.3991812553E10</v>
      </c>
      <c r="E2252" s="8" t="s">
        <v>15428</v>
      </c>
      <c r="F2252" s="8" t="s">
        <v>15442</v>
      </c>
      <c r="G2252" s="8" t="s">
        <v>15430</v>
      </c>
      <c r="H2252" s="8" t="s">
        <v>15443</v>
      </c>
      <c r="I2252" s="8" t="s">
        <v>15431</v>
      </c>
      <c r="J2252" s="8" t="s">
        <v>15424</v>
      </c>
      <c r="K2252" s="8" t="s">
        <v>15466</v>
      </c>
      <c r="L2252" s="12" t="s">
        <v>15</v>
      </c>
      <c r="M2252" s="12" t="s">
        <v>3780</v>
      </c>
      <c r="N2252" s="12" t="s">
        <v>205</v>
      </c>
      <c r="O2252" s="12" t="s">
        <v>3812</v>
      </c>
      <c r="P2252" s="12" t="s">
        <v>119</v>
      </c>
      <c r="R2252" s="10">
        <f>ROUNDUP(SUM(VLOOKUP(F2252,'Pontuação'!A$2:B$11,2,FALSE),VLOOKUP(E2252,'Pontuação'!C$2:D$11,2,FALSE),VLOOKUP(H2252,'Pontuação'!I$2:J$11,2,FALSE),VLOOKUP(I2252,'Pontuação'!G$2:H$11,2,FALSE),VLOOKUP(K2252,'Pontuação'!M$2:N$13,2,FALSE)),0)</f>
        <v>1742</v>
      </c>
      <c r="S2252" s="11">
        <f t="shared" si="1"/>
        <v>174</v>
      </c>
      <c r="T2252" s="11" t="str">
        <f t="array" ref="T2252">IFERROR(INDEX('Pontuação'!G$13:G$101, MATCH(S2252, 'Pontuação'!F$13:F$101, 0)), "Faixa Indefinida")</f>
        <v>B</v>
      </c>
      <c r="U2252" s="11">
        <f t="shared" si="2"/>
        <v>0</v>
      </c>
      <c r="V2252" s="11">
        <f t="shared" si="3"/>
        <v>1</v>
      </c>
      <c r="W2252" s="11">
        <f t="shared" si="4"/>
        <v>0</v>
      </c>
      <c r="X2252" s="11">
        <f t="shared" si="5"/>
        <v>0</v>
      </c>
      <c r="Y2252" s="11">
        <f>ROUNDUP(SUM(VLOOKUP(F2252,'Pontuação 3.0'!A$2:B$11,2,FALSE),VLOOKUP(E2252,'Pontuação 3.0'!C$2:D$11,2,FALSE),VLOOKUP(H2252,'Pontuação 3.0'!I$2:J$11,2,FALSE),VLOOKUP(J2252,'Pontuação 3.0'!K$2:L$11,2,FALSE),VLOOKUP(G2252,'Pontuação 3.0'!E$2:F$11,2,FALSE),VLOOKUP(I2252,'Pontuação 3.0'!G$2:H$11,2,FALSE),VLOOKUP(K2252,'Pontuação 3.0'!M$2:N$13,2,FALSE)),0)</f>
        <v>2271</v>
      </c>
      <c r="Z2252" s="11">
        <f t="shared" si="6"/>
        <v>227</v>
      </c>
      <c r="AA2252" s="11" t="str">
        <f t="array" ref="AA2252">IFERROR(INDEX('Pontuação 3.0'!G$13:G$191, MATCH(Z2252, 'Pontuação 3.0'!F$13:F$191, 0)), "Faixa Indefinida")</f>
        <v>B</v>
      </c>
      <c r="AB2252" s="11">
        <f t="shared" si="7"/>
        <v>0</v>
      </c>
      <c r="AC2252" s="11">
        <f t="shared" si="8"/>
        <v>1</v>
      </c>
      <c r="AD2252" s="11">
        <f t="shared" si="9"/>
        <v>0</v>
      </c>
      <c r="AE2252" s="11">
        <f t="shared" si="10"/>
        <v>0</v>
      </c>
    </row>
    <row r="2253" ht="15.75" customHeight="1">
      <c r="A2253" s="7">
        <v>45657.0</v>
      </c>
      <c r="B2253" s="8" t="s">
        <v>5250</v>
      </c>
      <c r="C2253" s="8" t="s">
        <v>5251</v>
      </c>
      <c r="D2253" s="9">
        <v>7.3991812553E10</v>
      </c>
      <c r="E2253" s="8" t="s">
        <v>15428</v>
      </c>
      <c r="F2253" s="8" t="s">
        <v>15442</v>
      </c>
      <c r="G2253" s="8" t="s">
        <v>15430</v>
      </c>
      <c r="H2253" s="8" t="s">
        <v>15443</v>
      </c>
      <c r="I2253" s="8" t="s">
        <v>15431</v>
      </c>
      <c r="J2253" s="8" t="s">
        <v>15424</v>
      </c>
      <c r="K2253" s="8" t="s">
        <v>15466</v>
      </c>
      <c r="L2253" s="12" t="s">
        <v>15</v>
      </c>
      <c r="M2253" s="12" t="s">
        <v>3780</v>
      </c>
      <c r="N2253" s="12" t="s">
        <v>205</v>
      </c>
      <c r="O2253" s="12" t="s">
        <v>3812</v>
      </c>
      <c r="P2253" s="12" t="s">
        <v>119</v>
      </c>
      <c r="R2253" s="10">
        <f>ROUNDUP(SUM(VLOOKUP(F2253,'Pontuação'!A$2:B$11,2,FALSE),VLOOKUP(E2253,'Pontuação'!C$2:D$11,2,FALSE),VLOOKUP(H2253,'Pontuação'!I$2:J$11,2,FALSE),VLOOKUP(I2253,'Pontuação'!G$2:H$11,2,FALSE),VLOOKUP(K2253,'Pontuação'!M$2:N$13,2,FALSE)),0)</f>
        <v>1742</v>
      </c>
      <c r="S2253" s="11">
        <f t="shared" si="1"/>
        <v>174</v>
      </c>
      <c r="T2253" s="11" t="str">
        <f t="array" ref="T2253">IFERROR(INDEX('Pontuação'!G$13:G$101, MATCH(S2253, 'Pontuação'!F$13:F$101, 0)), "Faixa Indefinida")</f>
        <v>B</v>
      </c>
      <c r="U2253" s="11">
        <f t="shared" si="2"/>
        <v>0</v>
      </c>
      <c r="V2253" s="11">
        <f t="shared" si="3"/>
        <v>1</v>
      </c>
      <c r="W2253" s="11">
        <f t="shared" si="4"/>
        <v>0</v>
      </c>
      <c r="X2253" s="11">
        <f t="shared" si="5"/>
        <v>0</v>
      </c>
      <c r="Y2253" s="11">
        <f>ROUNDUP(SUM(VLOOKUP(F2253,'Pontuação 3.0'!A$2:B$11,2,FALSE),VLOOKUP(E2253,'Pontuação 3.0'!C$2:D$11,2,FALSE),VLOOKUP(H2253,'Pontuação 3.0'!I$2:J$11,2,FALSE),VLOOKUP(J2253,'Pontuação 3.0'!K$2:L$11,2,FALSE),VLOOKUP(G2253,'Pontuação 3.0'!E$2:F$11,2,FALSE),VLOOKUP(I2253,'Pontuação 3.0'!G$2:H$11,2,FALSE),VLOOKUP(K2253,'Pontuação 3.0'!M$2:N$13,2,FALSE)),0)</f>
        <v>2271</v>
      </c>
      <c r="Z2253" s="11">
        <f t="shared" si="6"/>
        <v>227</v>
      </c>
      <c r="AA2253" s="11" t="str">
        <f t="array" ref="AA2253">IFERROR(INDEX('Pontuação 3.0'!G$13:G$191, MATCH(Z2253, 'Pontuação 3.0'!F$13:F$191, 0)), "Faixa Indefinida")</f>
        <v>B</v>
      </c>
      <c r="AB2253" s="11">
        <f t="shared" si="7"/>
        <v>0</v>
      </c>
      <c r="AC2253" s="11">
        <f t="shared" si="8"/>
        <v>1</v>
      </c>
      <c r="AD2253" s="11">
        <f t="shared" si="9"/>
        <v>0</v>
      </c>
      <c r="AE2253" s="11">
        <f t="shared" si="10"/>
        <v>0</v>
      </c>
    </row>
    <row r="2254" ht="15.75" customHeight="1">
      <c r="A2254" s="7">
        <v>45657.0</v>
      </c>
      <c r="B2254" s="8" t="s">
        <v>5257</v>
      </c>
      <c r="C2254" s="8" t="s">
        <v>5258</v>
      </c>
      <c r="D2254" s="9">
        <v>6.2995590688E10</v>
      </c>
      <c r="E2254" s="8" t="s">
        <v>15428</v>
      </c>
      <c r="F2254" s="8" t="s">
        <v>15420</v>
      </c>
      <c r="G2254" s="8" t="s">
        <v>15430</v>
      </c>
      <c r="H2254" s="8" t="s">
        <v>15422</v>
      </c>
      <c r="I2254" s="8" t="s">
        <v>15423</v>
      </c>
      <c r="J2254" s="8" t="s">
        <v>15424</v>
      </c>
      <c r="K2254" s="8" t="s">
        <v>15425</v>
      </c>
      <c r="L2254" s="12" t="s">
        <v>15</v>
      </c>
      <c r="M2254" s="12" t="s">
        <v>3780</v>
      </c>
      <c r="N2254" s="12" t="s">
        <v>354</v>
      </c>
      <c r="O2254" s="12" t="s">
        <v>3781</v>
      </c>
      <c r="P2254" s="12" t="s">
        <v>119</v>
      </c>
      <c r="R2254" s="10">
        <f>ROUNDUP(SUM(VLOOKUP(F2254,'Pontuação'!A$2:B$11,2,FALSE),VLOOKUP(E2254,'Pontuação'!C$2:D$11,2,FALSE),VLOOKUP(H2254,'Pontuação'!I$2:J$11,2,FALSE),VLOOKUP(I2254,'Pontuação'!G$2:H$11,2,FALSE),VLOOKUP(K2254,'Pontuação'!M$2:N$13,2,FALSE)),0)</f>
        <v>1553</v>
      </c>
      <c r="S2254" s="11">
        <f t="shared" si="1"/>
        <v>155</v>
      </c>
      <c r="T2254" s="11" t="str">
        <f t="array" ref="T2254">IFERROR(INDEX('Pontuação'!G$13:G$101, MATCH(S2254, 'Pontuação'!F$13:F$101, 0)), "Faixa Indefinida")</f>
        <v>C</v>
      </c>
      <c r="U2254" s="11">
        <f t="shared" si="2"/>
        <v>0</v>
      </c>
      <c r="V2254" s="11">
        <f t="shared" si="3"/>
        <v>0</v>
      </c>
      <c r="W2254" s="11">
        <f t="shared" si="4"/>
        <v>1</v>
      </c>
      <c r="X2254" s="11">
        <f t="shared" si="5"/>
        <v>0</v>
      </c>
      <c r="Y2254" s="11">
        <f>ROUNDUP(SUM(VLOOKUP(F2254,'Pontuação 3.0'!A$2:B$11,2,FALSE),VLOOKUP(E2254,'Pontuação 3.0'!C$2:D$11,2,FALSE),VLOOKUP(H2254,'Pontuação 3.0'!I$2:J$11,2,FALSE),VLOOKUP(J2254,'Pontuação 3.0'!K$2:L$11,2,FALSE),VLOOKUP(G2254,'Pontuação 3.0'!E$2:F$11,2,FALSE),VLOOKUP(I2254,'Pontuação 3.0'!G$2:H$11,2,FALSE),VLOOKUP(K2254,'Pontuação 3.0'!M$2:N$13,2,FALSE)),0)</f>
        <v>2122</v>
      </c>
      <c r="Z2254" s="11">
        <f t="shared" si="6"/>
        <v>212</v>
      </c>
      <c r="AA2254" s="11" t="str">
        <f t="array" ref="AA2254">IFERROR(INDEX('Pontuação 3.0'!G$13:G$191, MATCH(Z2254, 'Pontuação 3.0'!F$13:F$191, 0)), "Faixa Indefinida")</f>
        <v>C</v>
      </c>
      <c r="AB2254" s="11">
        <f t="shared" si="7"/>
        <v>0</v>
      </c>
      <c r="AC2254" s="11">
        <f t="shared" si="8"/>
        <v>0</v>
      </c>
      <c r="AD2254" s="11">
        <f t="shared" si="9"/>
        <v>1</v>
      </c>
      <c r="AE2254" s="11">
        <f t="shared" si="10"/>
        <v>0</v>
      </c>
    </row>
    <row r="2255" ht="15.75" customHeight="1">
      <c r="A2255" s="7">
        <v>45657.0</v>
      </c>
      <c r="B2255" s="8" t="s">
        <v>5252</v>
      </c>
      <c r="C2255" s="8" t="s">
        <v>5253</v>
      </c>
      <c r="D2255" s="8" t="s">
        <v>5254</v>
      </c>
      <c r="E2255" s="8" t="s">
        <v>15428</v>
      </c>
      <c r="F2255" s="8" t="s">
        <v>15420</v>
      </c>
      <c r="G2255" s="8" t="s">
        <v>15421</v>
      </c>
      <c r="H2255" s="8" t="s">
        <v>15446</v>
      </c>
      <c r="I2255" s="8" t="s">
        <v>15447</v>
      </c>
      <c r="J2255" s="8" t="s">
        <v>15424</v>
      </c>
      <c r="K2255" s="8" t="s">
        <v>15466</v>
      </c>
      <c r="L2255" s="12" t="s">
        <v>15</v>
      </c>
      <c r="M2255" s="12" t="s">
        <v>3780</v>
      </c>
      <c r="N2255" s="12" t="s">
        <v>205</v>
      </c>
      <c r="O2255" s="12" t="s">
        <v>3797</v>
      </c>
      <c r="P2255" s="12" t="s">
        <v>119</v>
      </c>
      <c r="R2255" s="10">
        <f>ROUNDUP(SUM(VLOOKUP(F2255,'Pontuação'!A$2:B$11,2,FALSE),VLOOKUP(E2255,'Pontuação'!C$2:D$11,2,FALSE),VLOOKUP(H2255,'Pontuação'!I$2:J$11,2,FALSE),VLOOKUP(I2255,'Pontuação'!G$2:H$11,2,FALSE),VLOOKUP(K2255,'Pontuação'!M$2:N$13,2,FALSE)),0)</f>
        <v>1943</v>
      </c>
      <c r="S2255" s="11">
        <f t="shared" si="1"/>
        <v>194</v>
      </c>
      <c r="T2255" s="11" t="str">
        <f t="array" ref="T2255">IFERROR(INDEX('Pontuação'!G$13:G$101, MATCH(S2255, 'Pontuação'!F$13:F$101, 0)), "Faixa Indefinida")</f>
        <v>A</v>
      </c>
      <c r="U2255" s="11">
        <f t="shared" si="2"/>
        <v>1</v>
      </c>
      <c r="V2255" s="11">
        <f t="shared" si="3"/>
        <v>0</v>
      </c>
      <c r="W2255" s="11">
        <f t="shared" si="4"/>
        <v>0</v>
      </c>
      <c r="X2255" s="11">
        <f t="shared" si="5"/>
        <v>0</v>
      </c>
      <c r="Y2255" s="11">
        <f>ROUNDUP(SUM(VLOOKUP(F2255,'Pontuação 3.0'!A$2:B$11,2,FALSE),VLOOKUP(E2255,'Pontuação 3.0'!C$2:D$11,2,FALSE),VLOOKUP(H2255,'Pontuação 3.0'!I$2:J$11,2,FALSE),VLOOKUP(J2255,'Pontuação 3.0'!K$2:L$11,2,FALSE),VLOOKUP(G2255,'Pontuação 3.0'!E$2:F$11,2,FALSE),VLOOKUP(I2255,'Pontuação 3.0'!G$2:H$11,2,FALSE),VLOOKUP(K2255,'Pontuação 3.0'!M$2:N$13,2,FALSE)),0)</f>
        <v>2286</v>
      </c>
      <c r="Z2255" s="11">
        <f t="shared" si="6"/>
        <v>229</v>
      </c>
      <c r="AA2255" s="11" t="str">
        <f t="array" ref="AA2255">IFERROR(INDEX('Pontuação 3.0'!G$13:G$191, MATCH(Z2255, 'Pontuação 3.0'!F$13:F$191, 0)), "Faixa Indefinida")</f>
        <v>B</v>
      </c>
      <c r="AB2255" s="11">
        <f t="shared" si="7"/>
        <v>0</v>
      </c>
      <c r="AC2255" s="11">
        <f t="shared" si="8"/>
        <v>1</v>
      </c>
      <c r="AD2255" s="11">
        <f t="shared" si="9"/>
        <v>0</v>
      </c>
      <c r="AE2255" s="11">
        <f t="shared" si="10"/>
        <v>0</v>
      </c>
    </row>
    <row r="2256" ht="15.75" customHeight="1">
      <c r="A2256" s="7">
        <v>45657.0</v>
      </c>
      <c r="B2256" s="8" t="s">
        <v>230</v>
      </c>
      <c r="C2256" s="8" t="s">
        <v>5259</v>
      </c>
      <c r="D2256" s="9">
        <v>8.896338449E9</v>
      </c>
      <c r="E2256" s="8" t="s">
        <v>15428</v>
      </c>
      <c r="F2256" s="8" t="s">
        <v>15420</v>
      </c>
      <c r="G2256" s="8" t="s">
        <v>15430</v>
      </c>
      <c r="H2256" s="8" t="s">
        <v>15422</v>
      </c>
      <c r="I2256" s="8" t="s">
        <v>15423</v>
      </c>
      <c r="J2256" s="8" t="s">
        <v>15424</v>
      </c>
      <c r="K2256" s="8" t="s">
        <v>15466</v>
      </c>
      <c r="L2256" s="12" t="s">
        <v>15</v>
      </c>
      <c r="M2256" s="12" t="s">
        <v>3780</v>
      </c>
      <c r="N2256" s="12" t="s">
        <v>162</v>
      </c>
      <c r="O2256" s="12" t="s">
        <v>3870</v>
      </c>
      <c r="P2256" s="12" t="s">
        <v>119</v>
      </c>
      <c r="R2256" s="10">
        <f>ROUNDUP(SUM(VLOOKUP(F2256,'Pontuação'!A$2:B$11,2,FALSE),VLOOKUP(E2256,'Pontuação'!C$2:D$11,2,FALSE),VLOOKUP(H2256,'Pontuação'!I$2:J$11,2,FALSE),VLOOKUP(I2256,'Pontuação'!G$2:H$11,2,FALSE),VLOOKUP(K2256,'Pontuação'!M$2:N$13,2,FALSE)),0)</f>
        <v>1623</v>
      </c>
      <c r="S2256" s="11">
        <f t="shared" si="1"/>
        <v>162</v>
      </c>
      <c r="T2256" s="11" t="str">
        <f t="array" ref="T2256">IFERROR(INDEX('Pontuação'!G$13:G$101, MATCH(S2256, 'Pontuação'!F$13:F$101, 0)), "Faixa Indefinida")</f>
        <v>C</v>
      </c>
      <c r="U2256" s="11">
        <f t="shared" si="2"/>
        <v>0</v>
      </c>
      <c r="V2256" s="11">
        <f t="shared" si="3"/>
        <v>0</v>
      </c>
      <c r="W2256" s="11">
        <f t="shared" si="4"/>
        <v>1</v>
      </c>
      <c r="X2256" s="11">
        <f t="shared" si="5"/>
        <v>0</v>
      </c>
      <c r="Y2256" s="11">
        <f>ROUNDUP(SUM(VLOOKUP(F2256,'Pontuação 3.0'!A$2:B$11,2,FALSE),VLOOKUP(E2256,'Pontuação 3.0'!C$2:D$11,2,FALSE),VLOOKUP(H2256,'Pontuação 3.0'!I$2:J$11,2,FALSE),VLOOKUP(J2256,'Pontuação 3.0'!K$2:L$11,2,FALSE),VLOOKUP(G2256,'Pontuação 3.0'!E$2:F$11,2,FALSE),VLOOKUP(I2256,'Pontuação 3.0'!G$2:H$11,2,FALSE),VLOOKUP(K2256,'Pontuação 3.0'!M$2:N$13,2,FALSE)),0)</f>
        <v>2316</v>
      </c>
      <c r="Z2256" s="11">
        <f t="shared" si="6"/>
        <v>232</v>
      </c>
      <c r="AA2256" s="11" t="str">
        <f t="array" ref="AA2256">IFERROR(INDEX('Pontuação 3.0'!G$13:G$191, MATCH(Z2256, 'Pontuação 3.0'!F$13:F$191, 0)), "Faixa Indefinida")</f>
        <v>B</v>
      </c>
      <c r="AB2256" s="11">
        <f t="shared" si="7"/>
        <v>0</v>
      </c>
      <c r="AC2256" s="11">
        <f t="shared" si="8"/>
        <v>1</v>
      </c>
      <c r="AD2256" s="11">
        <f t="shared" si="9"/>
        <v>0</v>
      </c>
      <c r="AE2256" s="11">
        <f t="shared" si="10"/>
        <v>0</v>
      </c>
    </row>
    <row r="2257" ht="15.75" customHeight="1">
      <c r="A2257" s="7">
        <v>45657.0</v>
      </c>
      <c r="B2257" s="8" t="s">
        <v>666</v>
      </c>
      <c r="C2257" s="8" t="s">
        <v>5260</v>
      </c>
      <c r="D2257" s="9">
        <v>2.4999338801E10</v>
      </c>
      <c r="E2257" s="8" t="s">
        <v>15428</v>
      </c>
      <c r="F2257" s="8" t="s">
        <v>15442</v>
      </c>
      <c r="G2257" s="8" t="s">
        <v>15430</v>
      </c>
      <c r="H2257" s="8" t="s">
        <v>15422</v>
      </c>
      <c r="I2257" s="8" t="s">
        <v>15423</v>
      </c>
      <c r="J2257" s="8" t="s">
        <v>15424</v>
      </c>
      <c r="K2257" s="8" t="s">
        <v>15425</v>
      </c>
      <c r="L2257" s="12" t="s">
        <v>17</v>
      </c>
      <c r="M2257" s="12" t="s">
        <v>4219</v>
      </c>
      <c r="N2257" s="12" t="s">
        <v>3902</v>
      </c>
      <c r="O2257" s="12" t="s">
        <v>4220</v>
      </c>
      <c r="P2257" s="12" t="s">
        <v>4221</v>
      </c>
      <c r="R2257" s="10">
        <f>ROUNDUP(SUM(VLOOKUP(F2257,'Pontuação'!A$2:B$11,2,FALSE),VLOOKUP(E2257,'Pontuação'!C$2:D$11,2,FALSE),VLOOKUP(H2257,'Pontuação'!I$2:J$11,2,FALSE),VLOOKUP(I2257,'Pontuação'!G$2:H$11,2,FALSE),VLOOKUP(K2257,'Pontuação'!M$2:N$13,2,FALSE)),0)</f>
        <v>1541</v>
      </c>
      <c r="S2257" s="11">
        <f t="shared" si="1"/>
        <v>154</v>
      </c>
      <c r="T2257" s="11" t="str">
        <f t="array" ref="T2257">IFERROR(INDEX('Pontuação'!G$13:G$101, MATCH(S2257, 'Pontuação'!F$13:F$101, 0)), "Faixa Indefinida")</f>
        <v>C</v>
      </c>
      <c r="U2257" s="11">
        <f t="shared" si="2"/>
        <v>0</v>
      </c>
      <c r="V2257" s="11">
        <f t="shared" si="3"/>
        <v>0</v>
      </c>
      <c r="W2257" s="11">
        <f t="shared" si="4"/>
        <v>1</v>
      </c>
      <c r="X2257" s="11">
        <f t="shared" si="5"/>
        <v>0</v>
      </c>
      <c r="Y2257" s="11">
        <f>ROUNDUP(SUM(VLOOKUP(F2257,'Pontuação 3.0'!A$2:B$11,2,FALSE),VLOOKUP(E2257,'Pontuação 3.0'!C$2:D$11,2,FALSE),VLOOKUP(H2257,'Pontuação 3.0'!I$2:J$11,2,FALSE),VLOOKUP(J2257,'Pontuação 3.0'!K$2:L$11,2,FALSE),VLOOKUP(G2257,'Pontuação 3.0'!E$2:F$11,2,FALSE),VLOOKUP(I2257,'Pontuação 3.0'!G$2:H$11,2,FALSE),VLOOKUP(K2257,'Pontuação 3.0'!M$2:N$13,2,FALSE)),0)</f>
        <v>1989</v>
      </c>
      <c r="Z2257" s="11">
        <f t="shared" si="6"/>
        <v>199</v>
      </c>
      <c r="AA2257" s="11" t="str">
        <f t="array" ref="AA2257">IFERROR(INDEX('Pontuação 3.0'!G$13:G$191, MATCH(Z2257, 'Pontuação 3.0'!F$13:F$191, 0)), "Faixa Indefinida")</f>
        <v>C</v>
      </c>
      <c r="AB2257" s="11">
        <f t="shared" si="7"/>
        <v>0</v>
      </c>
      <c r="AC2257" s="11">
        <f t="shared" si="8"/>
        <v>0</v>
      </c>
      <c r="AD2257" s="11">
        <f t="shared" si="9"/>
        <v>1</v>
      </c>
      <c r="AE2257" s="11">
        <f t="shared" si="10"/>
        <v>0</v>
      </c>
    </row>
    <row r="2258" ht="15.75" customHeight="1">
      <c r="A2258" s="7">
        <v>45657.0</v>
      </c>
      <c r="B2258" s="8" t="s">
        <v>5261</v>
      </c>
      <c r="C2258" s="8" t="s">
        <v>5262</v>
      </c>
      <c r="D2258" s="8" t="s">
        <v>5263</v>
      </c>
      <c r="E2258" s="8" t="s">
        <v>15428</v>
      </c>
      <c r="F2258" s="8" t="s">
        <v>15420</v>
      </c>
      <c r="G2258" s="8" t="s">
        <v>15421</v>
      </c>
      <c r="H2258" s="8" t="s">
        <v>15443</v>
      </c>
      <c r="I2258" s="8" t="s">
        <v>15431</v>
      </c>
      <c r="J2258" s="8" t="s">
        <v>15424</v>
      </c>
      <c r="K2258" s="8" t="s">
        <v>15432</v>
      </c>
      <c r="L2258" s="12" t="s">
        <v>15</v>
      </c>
      <c r="M2258" s="12" t="s">
        <v>3780</v>
      </c>
      <c r="N2258" s="12" t="s">
        <v>93</v>
      </c>
      <c r="O2258" s="12" t="s">
        <v>3781</v>
      </c>
      <c r="P2258" s="12" t="s">
        <v>119</v>
      </c>
      <c r="R2258" s="10">
        <f>ROUNDUP(SUM(VLOOKUP(F2258,'Pontuação'!A$2:B$11,2,FALSE),VLOOKUP(E2258,'Pontuação'!C$2:D$11,2,FALSE),VLOOKUP(H2258,'Pontuação'!I$2:J$11,2,FALSE),VLOOKUP(I2258,'Pontuação'!G$2:H$11,2,FALSE),VLOOKUP(K2258,'Pontuação'!M$2:N$13,2,FALSE)),0)</f>
        <v>1816</v>
      </c>
      <c r="S2258" s="11">
        <f t="shared" si="1"/>
        <v>182</v>
      </c>
      <c r="T2258" s="11" t="str">
        <f t="array" ref="T2258">IFERROR(INDEX('Pontuação'!G$13:G$101, MATCH(S2258, 'Pontuação'!F$13:F$101, 0)), "Faixa Indefinida")</f>
        <v>B</v>
      </c>
      <c r="U2258" s="11">
        <f t="shared" si="2"/>
        <v>0</v>
      </c>
      <c r="V2258" s="11">
        <f t="shared" si="3"/>
        <v>1</v>
      </c>
      <c r="W2258" s="11">
        <f t="shared" si="4"/>
        <v>0</v>
      </c>
      <c r="X2258" s="11">
        <f t="shared" si="5"/>
        <v>0</v>
      </c>
      <c r="Y2258" s="11">
        <f>ROUNDUP(SUM(VLOOKUP(F2258,'Pontuação 3.0'!A$2:B$11,2,FALSE),VLOOKUP(E2258,'Pontuação 3.0'!C$2:D$11,2,FALSE),VLOOKUP(H2258,'Pontuação 3.0'!I$2:J$11,2,FALSE),VLOOKUP(J2258,'Pontuação 3.0'!K$2:L$11,2,FALSE),VLOOKUP(G2258,'Pontuação 3.0'!E$2:F$11,2,FALSE),VLOOKUP(I2258,'Pontuação 3.0'!G$2:H$11,2,FALSE),VLOOKUP(K2258,'Pontuação 3.0'!M$2:N$13,2,FALSE)),0)</f>
        <v>2156</v>
      </c>
      <c r="Z2258" s="11">
        <f t="shared" si="6"/>
        <v>216</v>
      </c>
      <c r="AA2258" s="11" t="str">
        <f t="array" ref="AA2258">IFERROR(INDEX('Pontuação 3.0'!G$13:G$191, MATCH(Z2258, 'Pontuação 3.0'!F$13:F$191, 0)), "Faixa Indefinida")</f>
        <v>B</v>
      </c>
      <c r="AB2258" s="11">
        <f t="shared" si="7"/>
        <v>0</v>
      </c>
      <c r="AC2258" s="11">
        <f t="shared" si="8"/>
        <v>1</v>
      </c>
      <c r="AD2258" s="11">
        <f t="shared" si="9"/>
        <v>0</v>
      </c>
      <c r="AE2258" s="11">
        <f t="shared" si="10"/>
        <v>0</v>
      </c>
    </row>
    <row r="2259" ht="15.75" customHeight="1">
      <c r="A2259" s="7">
        <v>45657.0</v>
      </c>
      <c r="B2259" s="8" t="s">
        <v>5266</v>
      </c>
      <c r="C2259" s="8" t="s">
        <v>5267</v>
      </c>
      <c r="D2259" s="9">
        <v>1.1998005178E10</v>
      </c>
      <c r="E2259" s="8" t="s">
        <v>15428</v>
      </c>
      <c r="F2259" s="8" t="s">
        <v>15436</v>
      </c>
      <c r="G2259" s="8" t="s">
        <v>15437</v>
      </c>
      <c r="H2259" s="8" t="s">
        <v>15438</v>
      </c>
      <c r="I2259" s="8" t="s">
        <v>15423</v>
      </c>
      <c r="J2259" s="8" t="s">
        <v>15424</v>
      </c>
      <c r="K2259" s="8" t="s">
        <v>15425</v>
      </c>
      <c r="L2259" s="8"/>
      <c r="M2259" s="8"/>
      <c r="N2259" s="8"/>
      <c r="O2259" s="8"/>
      <c r="P2259" s="8"/>
      <c r="R2259" s="10">
        <f>ROUNDUP(SUM(VLOOKUP(F2259,'Pontuação'!A$2:B$11,2,FALSE),VLOOKUP(E2259,'Pontuação'!C$2:D$11,2,FALSE),VLOOKUP(H2259,'Pontuação'!I$2:J$11,2,FALSE),VLOOKUP(I2259,'Pontuação'!G$2:H$11,2,FALSE),VLOOKUP(K2259,'Pontuação'!M$2:N$13,2,FALSE)),0)</f>
        <v>1194</v>
      </c>
      <c r="S2259" s="11">
        <f t="shared" si="1"/>
        <v>119</v>
      </c>
      <c r="T2259" s="11" t="str">
        <f t="array" ref="T2259">IFERROR(INDEX('Pontuação'!G$13:G$101, MATCH(S2259, 'Pontuação'!F$13:F$101, 0)), "Faixa Indefinida")</f>
        <v>D</v>
      </c>
      <c r="U2259" s="11">
        <f t="shared" si="2"/>
        <v>0</v>
      </c>
      <c r="V2259" s="11">
        <f t="shared" si="3"/>
        <v>0</v>
      </c>
      <c r="W2259" s="11">
        <f t="shared" si="4"/>
        <v>0</v>
      </c>
      <c r="X2259" s="11">
        <f t="shared" si="5"/>
        <v>1</v>
      </c>
      <c r="Y2259" s="11">
        <f>ROUNDUP(SUM(VLOOKUP(F2259,'Pontuação 3.0'!A$2:B$11,2,FALSE),VLOOKUP(E2259,'Pontuação 3.0'!C$2:D$11,2,FALSE),VLOOKUP(H2259,'Pontuação 3.0'!I$2:J$11,2,FALSE),VLOOKUP(J2259,'Pontuação 3.0'!K$2:L$11,2,FALSE),VLOOKUP(G2259,'Pontuação 3.0'!E$2:F$11,2,FALSE),VLOOKUP(I2259,'Pontuação 3.0'!G$2:H$11,2,FALSE),VLOOKUP(K2259,'Pontuação 3.0'!M$2:N$13,2,FALSE)),0)</f>
        <v>1719</v>
      </c>
      <c r="Z2259" s="11">
        <f t="shared" si="6"/>
        <v>172</v>
      </c>
      <c r="AA2259" s="11" t="str">
        <f t="array" ref="AA2259">IFERROR(INDEX('Pontuação 3.0'!G$13:G$191, MATCH(Z2259, 'Pontuação 3.0'!F$13:F$191, 0)), "Faixa Indefinida")</f>
        <v>D</v>
      </c>
      <c r="AB2259" s="11">
        <f t="shared" si="7"/>
        <v>0</v>
      </c>
      <c r="AC2259" s="11">
        <f t="shared" si="8"/>
        <v>0</v>
      </c>
      <c r="AD2259" s="11">
        <f t="shared" si="9"/>
        <v>0</v>
      </c>
      <c r="AE2259" s="11">
        <f t="shared" si="10"/>
        <v>1</v>
      </c>
    </row>
    <row r="2260" ht="15.75" customHeight="1">
      <c r="A2260" s="7">
        <v>45657.0</v>
      </c>
      <c r="B2260" s="8" t="s">
        <v>5264</v>
      </c>
      <c r="C2260" s="8" t="s">
        <v>5265</v>
      </c>
      <c r="D2260" s="9">
        <v>1.7991015838E10</v>
      </c>
      <c r="E2260" s="8" t="s">
        <v>15428</v>
      </c>
      <c r="F2260" s="8" t="s">
        <v>15420</v>
      </c>
      <c r="G2260" s="8" t="s">
        <v>15430</v>
      </c>
      <c r="H2260" s="8" t="s">
        <v>15446</v>
      </c>
      <c r="I2260" s="8" t="s">
        <v>15423</v>
      </c>
      <c r="J2260" s="8" t="s">
        <v>15424</v>
      </c>
      <c r="K2260" s="8" t="s">
        <v>15425</v>
      </c>
      <c r="L2260" s="12" t="s">
        <v>15</v>
      </c>
      <c r="M2260" s="12" t="s">
        <v>3780</v>
      </c>
      <c r="N2260" s="12" t="s">
        <v>127</v>
      </c>
      <c r="O2260" s="12" t="s">
        <v>3797</v>
      </c>
      <c r="P2260" s="12" t="s">
        <v>119</v>
      </c>
      <c r="R2260" s="10">
        <f>ROUNDUP(SUM(VLOOKUP(F2260,'Pontuação'!A$2:B$11,2,FALSE),VLOOKUP(E2260,'Pontuação'!C$2:D$11,2,FALSE),VLOOKUP(H2260,'Pontuação'!I$2:J$11,2,FALSE),VLOOKUP(I2260,'Pontuação'!G$2:H$11,2,FALSE),VLOOKUP(K2260,'Pontuação'!M$2:N$13,2,FALSE)),0)</f>
        <v>1595</v>
      </c>
      <c r="S2260" s="11">
        <f t="shared" si="1"/>
        <v>160</v>
      </c>
      <c r="T2260" s="11" t="str">
        <f t="array" ref="T2260">IFERROR(INDEX('Pontuação'!G$13:G$101, MATCH(S2260, 'Pontuação'!F$13:F$101, 0)), "Faixa Indefinida")</f>
        <v>C</v>
      </c>
      <c r="U2260" s="11">
        <f t="shared" si="2"/>
        <v>0</v>
      </c>
      <c r="V2260" s="11">
        <f t="shared" si="3"/>
        <v>0</v>
      </c>
      <c r="W2260" s="11">
        <f t="shared" si="4"/>
        <v>1</v>
      </c>
      <c r="X2260" s="11">
        <f t="shared" si="5"/>
        <v>0</v>
      </c>
      <c r="Y2260" s="11">
        <f>ROUNDUP(SUM(VLOOKUP(F2260,'Pontuação 3.0'!A$2:B$11,2,FALSE),VLOOKUP(E2260,'Pontuação 3.0'!C$2:D$11,2,FALSE),VLOOKUP(H2260,'Pontuação 3.0'!I$2:J$11,2,FALSE),VLOOKUP(J2260,'Pontuação 3.0'!K$2:L$11,2,FALSE),VLOOKUP(G2260,'Pontuação 3.0'!E$2:F$11,2,FALSE),VLOOKUP(I2260,'Pontuação 3.0'!G$2:H$11,2,FALSE),VLOOKUP(K2260,'Pontuação 3.0'!M$2:N$13,2,FALSE)),0)</f>
        <v>2209</v>
      </c>
      <c r="Z2260" s="11">
        <f t="shared" si="6"/>
        <v>221</v>
      </c>
      <c r="AA2260" s="11" t="str">
        <f t="array" ref="AA2260">IFERROR(INDEX('Pontuação 3.0'!G$13:G$191, MATCH(Z2260, 'Pontuação 3.0'!F$13:F$191, 0)), "Faixa Indefinida")</f>
        <v>B</v>
      </c>
      <c r="AB2260" s="11">
        <f t="shared" si="7"/>
        <v>0</v>
      </c>
      <c r="AC2260" s="11">
        <f t="shared" si="8"/>
        <v>1</v>
      </c>
      <c r="AD2260" s="11">
        <f t="shared" si="9"/>
        <v>0</v>
      </c>
      <c r="AE2260" s="11">
        <f t="shared" si="10"/>
        <v>0</v>
      </c>
    </row>
    <row r="2261" ht="15.75" customHeight="1">
      <c r="A2261" s="7">
        <v>45657.0</v>
      </c>
      <c r="B2261" s="8" t="s">
        <v>5272</v>
      </c>
      <c r="C2261" s="8" t="s">
        <v>5273</v>
      </c>
      <c r="D2261" s="9">
        <v>3.4992616385E10</v>
      </c>
      <c r="E2261" s="8" t="s">
        <v>15428</v>
      </c>
      <c r="F2261" s="8" t="s">
        <v>15454</v>
      </c>
      <c r="G2261" s="8" t="s">
        <v>15430</v>
      </c>
      <c r="H2261" s="8" t="s">
        <v>15446</v>
      </c>
      <c r="I2261" s="8" t="s">
        <v>15433</v>
      </c>
      <c r="J2261" s="8" t="s">
        <v>15424</v>
      </c>
      <c r="K2261" s="8" t="s">
        <v>15466</v>
      </c>
      <c r="L2261" s="12" t="s">
        <v>15</v>
      </c>
      <c r="M2261" s="12" t="s">
        <v>3780</v>
      </c>
      <c r="N2261" s="12" t="s">
        <v>162</v>
      </c>
      <c r="O2261" s="12" t="s">
        <v>3781</v>
      </c>
      <c r="P2261" s="12" t="s">
        <v>119</v>
      </c>
      <c r="R2261" s="10">
        <f>ROUNDUP(SUM(VLOOKUP(F2261,'Pontuação'!A$2:B$11,2,FALSE),VLOOKUP(E2261,'Pontuação'!C$2:D$11,2,FALSE),VLOOKUP(H2261,'Pontuação'!I$2:J$11,2,FALSE),VLOOKUP(I2261,'Pontuação'!G$2:H$11,2,FALSE),VLOOKUP(K2261,'Pontuação'!M$2:N$13,2,FALSE)),0)</f>
        <v>1948</v>
      </c>
      <c r="S2261" s="11">
        <f t="shared" si="1"/>
        <v>195</v>
      </c>
      <c r="T2261" s="11" t="str">
        <f t="array" ref="T2261">IFERROR(INDEX('Pontuação'!G$13:G$101, MATCH(S2261, 'Pontuação'!F$13:F$101, 0)), "Faixa Indefinida")</f>
        <v>A</v>
      </c>
      <c r="U2261" s="11">
        <f t="shared" si="2"/>
        <v>1</v>
      </c>
      <c r="V2261" s="11">
        <f t="shared" si="3"/>
        <v>0</v>
      </c>
      <c r="W2261" s="11">
        <f t="shared" si="4"/>
        <v>0</v>
      </c>
      <c r="X2261" s="11">
        <f t="shared" si="5"/>
        <v>0</v>
      </c>
      <c r="Y2261" s="11">
        <f>ROUNDUP(SUM(VLOOKUP(F2261,'Pontuação 3.0'!A$2:B$11,2,FALSE),VLOOKUP(E2261,'Pontuação 3.0'!C$2:D$11,2,FALSE),VLOOKUP(H2261,'Pontuação 3.0'!I$2:J$11,2,FALSE),VLOOKUP(J2261,'Pontuação 3.0'!K$2:L$11,2,FALSE),VLOOKUP(G2261,'Pontuação 3.0'!E$2:F$11,2,FALSE),VLOOKUP(I2261,'Pontuação 3.0'!G$2:H$11,2,FALSE),VLOOKUP(K2261,'Pontuação 3.0'!M$2:N$13,2,FALSE)),0)</f>
        <v>2663</v>
      </c>
      <c r="Z2261" s="11">
        <f t="shared" si="6"/>
        <v>266</v>
      </c>
      <c r="AA2261" s="11" t="str">
        <f t="array" ref="AA2261">IFERROR(INDEX('Pontuação 3.0'!G$13:G$191, MATCH(Z2261, 'Pontuação 3.0'!F$13:F$191, 0)), "Faixa Indefinida")</f>
        <v>A</v>
      </c>
      <c r="AB2261" s="11">
        <f t="shared" si="7"/>
        <v>1</v>
      </c>
      <c r="AC2261" s="11">
        <f t="shared" si="8"/>
        <v>0</v>
      </c>
      <c r="AD2261" s="11">
        <f t="shared" si="9"/>
        <v>0</v>
      </c>
      <c r="AE2261" s="11">
        <f t="shared" si="10"/>
        <v>0</v>
      </c>
    </row>
    <row r="2262" ht="15.75" customHeight="1">
      <c r="A2262" s="7">
        <v>45657.0</v>
      </c>
      <c r="B2262" s="8" t="s">
        <v>5268</v>
      </c>
      <c r="C2262" s="8" t="s">
        <v>5269</v>
      </c>
      <c r="D2262" s="9">
        <v>4.1984281601E10</v>
      </c>
      <c r="E2262" s="8" t="s">
        <v>15428</v>
      </c>
      <c r="F2262" s="8" t="s">
        <v>15442</v>
      </c>
      <c r="G2262" s="8" t="s">
        <v>15430</v>
      </c>
      <c r="H2262" s="8" t="s">
        <v>15443</v>
      </c>
      <c r="I2262" s="8" t="s">
        <v>15431</v>
      </c>
      <c r="J2262" s="8" t="s">
        <v>15424</v>
      </c>
      <c r="K2262" s="8" t="s">
        <v>15466</v>
      </c>
      <c r="L2262" s="12" t="s">
        <v>15</v>
      </c>
      <c r="M2262" s="12" t="s">
        <v>3780</v>
      </c>
      <c r="N2262" s="12" t="s">
        <v>710</v>
      </c>
      <c r="O2262" s="12" t="s">
        <v>3792</v>
      </c>
      <c r="P2262" s="12" t="s">
        <v>119</v>
      </c>
      <c r="R2262" s="10">
        <f>ROUNDUP(SUM(VLOOKUP(F2262,'Pontuação'!A$2:B$11,2,FALSE),VLOOKUP(E2262,'Pontuação'!C$2:D$11,2,FALSE),VLOOKUP(H2262,'Pontuação'!I$2:J$11,2,FALSE),VLOOKUP(I2262,'Pontuação'!G$2:H$11,2,FALSE),VLOOKUP(K2262,'Pontuação'!M$2:N$13,2,FALSE)),0)</f>
        <v>1742</v>
      </c>
      <c r="S2262" s="11">
        <f t="shared" si="1"/>
        <v>174</v>
      </c>
      <c r="T2262" s="11" t="str">
        <f t="array" ref="T2262">IFERROR(INDEX('Pontuação'!G$13:G$101, MATCH(S2262, 'Pontuação'!F$13:F$101, 0)), "Faixa Indefinida")</f>
        <v>B</v>
      </c>
      <c r="U2262" s="11">
        <f t="shared" si="2"/>
        <v>0</v>
      </c>
      <c r="V2262" s="11">
        <f t="shared" si="3"/>
        <v>1</v>
      </c>
      <c r="W2262" s="11">
        <f t="shared" si="4"/>
        <v>0</v>
      </c>
      <c r="X2262" s="11">
        <f t="shared" si="5"/>
        <v>0</v>
      </c>
      <c r="Y2262" s="11">
        <f>ROUNDUP(SUM(VLOOKUP(F2262,'Pontuação 3.0'!A$2:B$11,2,FALSE),VLOOKUP(E2262,'Pontuação 3.0'!C$2:D$11,2,FALSE),VLOOKUP(H2262,'Pontuação 3.0'!I$2:J$11,2,FALSE),VLOOKUP(J2262,'Pontuação 3.0'!K$2:L$11,2,FALSE),VLOOKUP(G2262,'Pontuação 3.0'!E$2:F$11,2,FALSE),VLOOKUP(I2262,'Pontuação 3.0'!G$2:H$11,2,FALSE),VLOOKUP(K2262,'Pontuação 3.0'!M$2:N$13,2,FALSE)),0)</f>
        <v>2271</v>
      </c>
      <c r="Z2262" s="11">
        <f t="shared" si="6"/>
        <v>227</v>
      </c>
      <c r="AA2262" s="11" t="str">
        <f t="array" ref="AA2262">IFERROR(INDEX('Pontuação 3.0'!G$13:G$191, MATCH(Z2262, 'Pontuação 3.0'!F$13:F$191, 0)), "Faixa Indefinida")</f>
        <v>B</v>
      </c>
      <c r="AB2262" s="11">
        <f t="shared" si="7"/>
        <v>0</v>
      </c>
      <c r="AC2262" s="11">
        <f t="shared" si="8"/>
        <v>1</v>
      </c>
      <c r="AD2262" s="11">
        <f t="shared" si="9"/>
        <v>0</v>
      </c>
      <c r="AE2262" s="11">
        <f t="shared" si="10"/>
        <v>0</v>
      </c>
    </row>
    <row r="2263" ht="15.75" customHeight="1">
      <c r="A2263" s="7">
        <v>45657.0</v>
      </c>
      <c r="B2263" s="8" t="s">
        <v>5274</v>
      </c>
      <c r="C2263" s="8" t="s">
        <v>5275</v>
      </c>
      <c r="D2263" s="8" t="s">
        <v>5276</v>
      </c>
      <c r="E2263" s="8" t="s">
        <v>15428</v>
      </c>
      <c r="F2263" s="8" t="s">
        <v>15420</v>
      </c>
      <c r="G2263" s="8" t="s">
        <v>15430</v>
      </c>
      <c r="H2263" s="8" t="s">
        <v>15446</v>
      </c>
      <c r="I2263" s="8" t="s">
        <v>15423</v>
      </c>
      <c r="J2263" s="8" t="s">
        <v>15448</v>
      </c>
      <c r="K2263" s="8" t="s">
        <v>15425</v>
      </c>
      <c r="L2263" s="12" t="s">
        <v>15</v>
      </c>
      <c r="M2263" s="12" t="s">
        <v>3780</v>
      </c>
      <c r="N2263" s="12" t="s">
        <v>162</v>
      </c>
      <c r="O2263" s="12" t="s">
        <v>3781</v>
      </c>
      <c r="P2263" s="12" t="s">
        <v>119</v>
      </c>
      <c r="R2263" s="10">
        <f>ROUNDUP(SUM(VLOOKUP(F2263,'Pontuação'!A$2:B$11,2,FALSE),VLOOKUP(E2263,'Pontuação'!C$2:D$11,2,FALSE),VLOOKUP(H2263,'Pontuação'!I$2:J$11,2,FALSE),VLOOKUP(I2263,'Pontuação'!G$2:H$11,2,FALSE),VLOOKUP(K2263,'Pontuação'!M$2:N$13,2,FALSE)),0)</f>
        <v>1595</v>
      </c>
      <c r="S2263" s="11">
        <f t="shared" si="1"/>
        <v>160</v>
      </c>
      <c r="T2263" s="11" t="str">
        <f t="array" ref="T2263">IFERROR(INDEX('Pontuação'!G$13:G$101, MATCH(S2263, 'Pontuação'!F$13:F$101, 0)), "Faixa Indefinida")</f>
        <v>C</v>
      </c>
      <c r="U2263" s="11">
        <f t="shared" si="2"/>
        <v>0</v>
      </c>
      <c r="V2263" s="11">
        <f t="shared" si="3"/>
        <v>0</v>
      </c>
      <c r="W2263" s="11">
        <f t="shared" si="4"/>
        <v>1</v>
      </c>
      <c r="X2263" s="11">
        <f t="shared" si="5"/>
        <v>0</v>
      </c>
      <c r="Y2263" s="11">
        <f>ROUNDUP(SUM(VLOOKUP(F2263,'Pontuação 3.0'!A$2:B$11,2,FALSE),VLOOKUP(E2263,'Pontuação 3.0'!C$2:D$11,2,FALSE),VLOOKUP(H2263,'Pontuação 3.0'!I$2:J$11,2,FALSE),VLOOKUP(J2263,'Pontuação 3.0'!K$2:L$11,2,FALSE),VLOOKUP(G2263,'Pontuação 3.0'!E$2:F$11,2,FALSE),VLOOKUP(I2263,'Pontuação 3.0'!G$2:H$11,2,FALSE),VLOOKUP(K2263,'Pontuação 3.0'!M$2:N$13,2,FALSE)),0)</f>
        <v>2470</v>
      </c>
      <c r="Z2263" s="11">
        <f t="shared" si="6"/>
        <v>247</v>
      </c>
      <c r="AA2263" s="11" t="str">
        <f t="array" ref="AA2263">IFERROR(INDEX('Pontuação 3.0'!G$13:G$191, MATCH(Z2263, 'Pontuação 3.0'!F$13:F$191, 0)), "Faixa Indefinida")</f>
        <v>A</v>
      </c>
      <c r="AB2263" s="11">
        <f t="shared" si="7"/>
        <v>1</v>
      </c>
      <c r="AC2263" s="11">
        <f t="shared" si="8"/>
        <v>0</v>
      </c>
      <c r="AD2263" s="11">
        <f t="shared" si="9"/>
        <v>0</v>
      </c>
      <c r="AE2263" s="11">
        <f t="shared" si="10"/>
        <v>0</v>
      </c>
    </row>
    <row r="2264" ht="15.75" customHeight="1">
      <c r="A2264" s="7">
        <v>45657.0</v>
      </c>
      <c r="B2264" s="8" t="s">
        <v>5277</v>
      </c>
      <c r="C2264" s="8" t="s">
        <v>5278</v>
      </c>
      <c r="D2264" s="9">
        <v>8.9994104708E10</v>
      </c>
      <c r="E2264" s="8" t="s">
        <v>15428</v>
      </c>
      <c r="F2264" s="8" t="s">
        <v>15454</v>
      </c>
      <c r="G2264" s="8" t="s">
        <v>15421</v>
      </c>
      <c r="H2264" s="8" t="s">
        <v>15446</v>
      </c>
      <c r="I2264" s="8" t="s">
        <v>15431</v>
      </c>
      <c r="J2264" s="8" t="s">
        <v>15448</v>
      </c>
      <c r="K2264" s="8" t="s">
        <v>15466</v>
      </c>
      <c r="L2264" s="12" t="s">
        <v>15</v>
      </c>
      <c r="M2264" s="12" t="s">
        <v>3780</v>
      </c>
      <c r="N2264" s="12" t="s">
        <v>497</v>
      </c>
      <c r="O2264" s="12" t="s">
        <v>3781</v>
      </c>
      <c r="P2264" s="12" t="s">
        <v>119</v>
      </c>
      <c r="R2264" s="10">
        <f>ROUNDUP(SUM(VLOOKUP(F2264,'Pontuação'!A$2:B$11,2,FALSE),VLOOKUP(E2264,'Pontuação'!C$2:D$11,2,FALSE),VLOOKUP(H2264,'Pontuação'!I$2:J$11,2,FALSE),VLOOKUP(I2264,'Pontuação'!G$2:H$11,2,FALSE),VLOOKUP(K2264,'Pontuação'!M$2:N$13,2,FALSE)),0)</f>
        <v>1775</v>
      </c>
      <c r="S2264" s="11">
        <f t="shared" si="1"/>
        <v>178</v>
      </c>
      <c r="T2264" s="11" t="str">
        <f t="array" ref="T2264">IFERROR(INDEX('Pontuação'!G$13:G$101, MATCH(S2264, 'Pontuação'!F$13:F$101, 0)), "Faixa Indefinida")</f>
        <v>B</v>
      </c>
      <c r="U2264" s="11">
        <f t="shared" si="2"/>
        <v>0</v>
      </c>
      <c r="V2264" s="11">
        <f t="shared" si="3"/>
        <v>1</v>
      </c>
      <c r="W2264" s="11">
        <f t="shared" si="4"/>
        <v>0</v>
      </c>
      <c r="X2264" s="11">
        <f t="shared" si="5"/>
        <v>0</v>
      </c>
      <c r="Y2264" s="11">
        <f>ROUNDUP(SUM(VLOOKUP(F2264,'Pontuação 3.0'!A$2:B$11,2,FALSE),VLOOKUP(E2264,'Pontuação 3.0'!C$2:D$11,2,FALSE),VLOOKUP(H2264,'Pontuação 3.0'!I$2:J$11,2,FALSE),VLOOKUP(J2264,'Pontuação 3.0'!K$2:L$11,2,FALSE),VLOOKUP(G2264,'Pontuação 3.0'!E$2:F$11,2,FALSE),VLOOKUP(I2264,'Pontuação 3.0'!G$2:H$11,2,FALSE),VLOOKUP(K2264,'Pontuação 3.0'!M$2:N$13,2,FALSE)),0)</f>
        <v>2661</v>
      </c>
      <c r="Z2264" s="11">
        <f t="shared" si="6"/>
        <v>266</v>
      </c>
      <c r="AA2264" s="11" t="str">
        <f t="array" ref="AA2264">IFERROR(INDEX('Pontuação 3.0'!G$13:G$191, MATCH(Z2264, 'Pontuação 3.0'!F$13:F$191, 0)), "Faixa Indefinida")</f>
        <v>A</v>
      </c>
      <c r="AB2264" s="11">
        <f t="shared" si="7"/>
        <v>1</v>
      </c>
      <c r="AC2264" s="11">
        <f t="shared" si="8"/>
        <v>0</v>
      </c>
      <c r="AD2264" s="11">
        <f t="shared" si="9"/>
        <v>0</v>
      </c>
      <c r="AE2264" s="11">
        <f t="shared" si="10"/>
        <v>0</v>
      </c>
    </row>
    <row r="2265" ht="15.75" customHeight="1">
      <c r="A2265" s="7">
        <v>45657.0</v>
      </c>
      <c r="B2265" s="8" t="s">
        <v>5270</v>
      </c>
      <c r="C2265" s="8" t="s">
        <v>5271</v>
      </c>
      <c r="D2265" s="9">
        <v>8.4997046279E10</v>
      </c>
      <c r="E2265" s="8" t="s">
        <v>15428</v>
      </c>
      <c r="F2265" s="8" t="s">
        <v>15420</v>
      </c>
      <c r="G2265" s="8" t="s">
        <v>15430</v>
      </c>
      <c r="H2265" s="8" t="s">
        <v>15422</v>
      </c>
      <c r="I2265" s="8" t="s">
        <v>15423</v>
      </c>
      <c r="J2265" s="8" t="s">
        <v>15424</v>
      </c>
      <c r="K2265" s="8" t="s">
        <v>15425</v>
      </c>
      <c r="L2265" s="12" t="s">
        <v>15</v>
      </c>
      <c r="M2265" s="12" t="s">
        <v>3780</v>
      </c>
      <c r="N2265" s="12" t="s">
        <v>354</v>
      </c>
      <c r="O2265" s="12" t="s">
        <v>3781</v>
      </c>
      <c r="P2265" s="12" t="s">
        <v>119</v>
      </c>
      <c r="R2265" s="10">
        <f>ROUNDUP(SUM(VLOOKUP(F2265,'Pontuação'!A$2:B$11,2,FALSE),VLOOKUP(E2265,'Pontuação'!C$2:D$11,2,FALSE),VLOOKUP(H2265,'Pontuação'!I$2:J$11,2,FALSE),VLOOKUP(I2265,'Pontuação'!G$2:H$11,2,FALSE),VLOOKUP(K2265,'Pontuação'!M$2:N$13,2,FALSE)),0)</f>
        <v>1553</v>
      </c>
      <c r="S2265" s="11">
        <f t="shared" si="1"/>
        <v>155</v>
      </c>
      <c r="T2265" s="11" t="str">
        <f t="array" ref="T2265">IFERROR(INDEX('Pontuação'!G$13:G$101, MATCH(S2265, 'Pontuação'!F$13:F$101, 0)), "Faixa Indefinida")</f>
        <v>C</v>
      </c>
      <c r="U2265" s="11">
        <f t="shared" si="2"/>
        <v>0</v>
      </c>
      <c r="V2265" s="11">
        <f t="shared" si="3"/>
        <v>0</v>
      </c>
      <c r="W2265" s="11">
        <f t="shared" si="4"/>
        <v>1</v>
      </c>
      <c r="X2265" s="11">
        <f t="shared" si="5"/>
        <v>0</v>
      </c>
      <c r="Y2265" s="11">
        <f>ROUNDUP(SUM(VLOOKUP(F2265,'Pontuação 3.0'!A$2:B$11,2,FALSE),VLOOKUP(E2265,'Pontuação 3.0'!C$2:D$11,2,FALSE),VLOOKUP(H2265,'Pontuação 3.0'!I$2:J$11,2,FALSE),VLOOKUP(J2265,'Pontuação 3.0'!K$2:L$11,2,FALSE),VLOOKUP(G2265,'Pontuação 3.0'!E$2:F$11,2,FALSE),VLOOKUP(I2265,'Pontuação 3.0'!G$2:H$11,2,FALSE),VLOOKUP(K2265,'Pontuação 3.0'!M$2:N$13,2,FALSE)),0)</f>
        <v>2122</v>
      </c>
      <c r="Z2265" s="11">
        <f t="shared" si="6"/>
        <v>212</v>
      </c>
      <c r="AA2265" s="11" t="str">
        <f t="array" ref="AA2265">IFERROR(INDEX('Pontuação 3.0'!G$13:G$191, MATCH(Z2265, 'Pontuação 3.0'!F$13:F$191, 0)), "Faixa Indefinida")</f>
        <v>C</v>
      </c>
      <c r="AB2265" s="11">
        <f t="shared" si="7"/>
        <v>0</v>
      </c>
      <c r="AC2265" s="11">
        <f t="shared" si="8"/>
        <v>0</v>
      </c>
      <c r="AD2265" s="11">
        <f t="shared" si="9"/>
        <v>1</v>
      </c>
      <c r="AE2265" s="11">
        <f t="shared" si="10"/>
        <v>0</v>
      </c>
    </row>
    <row r="2266" ht="15.75" customHeight="1">
      <c r="A2266" s="7">
        <v>45657.0</v>
      </c>
      <c r="B2266" s="8" t="s">
        <v>5279</v>
      </c>
      <c r="C2266" s="8" t="s">
        <v>5280</v>
      </c>
      <c r="D2266" s="9">
        <v>1.1948023032E10</v>
      </c>
      <c r="E2266" s="8" t="s">
        <v>15428</v>
      </c>
      <c r="F2266" s="8" t="s">
        <v>15420</v>
      </c>
      <c r="G2266" s="8" t="s">
        <v>15430</v>
      </c>
      <c r="H2266" s="8" t="s">
        <v>15446</v>
      </c>
      <c r="I2266" s="8" t="s">
        <v>15423</v>
      </c>
      <c r="J2266" s="8" t="s">
        <v>15424</v>
      </c>
      <c r="K2266" s="8" t="s">
        <v>15432</v>
      </c>
      <c r="L2266" s="12" t="s">
        <v>15</v>
      </c>
      <c r="M2266" s="12" t="s">
        <v>3780</v>
      </c>
      <c r="N2266" s="12" t="s">
        <v>205</v>
      </c>
      <c r="O2266" s="12" t="s">
        <v>3781</v>
      </c>
      <c r="P2266" s="12" t="s">
        <v>119</v>
      </c>
      <c r="R2266" s="10">
        <f>ROUNDUP(SUM(VLOOKUP(F2266,'Pontuação'!A$2:B$11,2,FALSE),VLOOKUP(E2266,'Pontuação'!C$2:D$11,2,FALSE),VLOOKUP(H2266,'Pontuação'!I$2:J$11,2,FALSE),VLOOKUP(I2266,'Pontuação'!G$2:H$11,2,FALSE),VLOOKUP(K2266,'Pontuação'!M$2:N$13,2,FALSE)),0)</f>
        <v>1727</v>
      </c>
      <c r="S2266" s="11">
        <f t="shared" si="1"/>
        <v>173</v>
      </c>
      <c r="T2266" s="11" t="str">
        <f t="array" ref="T2266">IFERROR(INDEX('Pontuação'!G$13:G$101, MATCH(S2266, 'Pontuação'!F$13:F$101, 0)), "Faixa Indefinida")</f>
        <v>B</v>
      </c>
      <c r="U2266" s="11">
        <f t="shared" si="2"/>
        <v>0</v>
      </c>
      <c r="V2266" s="11">
        <f t="shared" si="3"/>
        <v>1</v>
      </c>
      <c r="W2266" s="11">
        <f t="shared" si="4"/>
        <v>0</v>
      </c>
      <c r="X2266" s="11">
        <f t="shared" si="5"/>
        <v>0</v>
      </c>
      <c r="Y2266" s="11">
        <f>ROUNDUP(SUM(VLOOKUP(F2266,'Pontuação 3.0'!A$2:B$11,2,FALSE),VLOOKUP(E2266,'Pontuação 3.0'!C$2:D$11,2,FALSE),VLOOKUP(H2266,'Pontuação 3.0'!I$2:J$11,2,FALSE),VLOOKUP(J2266,'Pontuação 3.0'!K$2:L$11,2,FALSE),VLOOKUP(G2266,'Pontuação 3.0'!E$2:F$11,2,FALSE),VLOOKUP(I2266,'Pontuação 3.0'!G$2:H$11,2,FALSE),VLOOKUP(K2266,'Pontuação 3.0'!M$2:N$13,2,FALSE)),0)</f>
        <v>2295</v>
      </c>
      <c r="Z2266" s="11">
        <f t="shared" si="6"/>
        <v>230</v>
      </c>
      <c r="AA2266" s="11" t="str">
        <f t="array" ref="AA2266">IFERROR(INDEX('Pontuação 3.0'!G$13:G$191, MATCH(Z2266, 'Pontuação 3.0'!F$13:F$191, 0)), "Faixa Indefinida")</f>
        <v>B</v>
      </c>
      <c r="AB2266" s="11">
        <f t="shared" si="7"/>
        <v>0</v>
      </c>
      <c r="AC2266" s="11">
        <f t="shared" si="8"/>
        <v>1</v>
      </c>
      <c r="AD2266" s="11">
        <f t="shared" si="9"/>
        <v>0</v>
      </c>
      <c r="AE2266" s="11">
        <f t="shared" si="10"/>
        <v>0</v>
      </c>
    </row>
    <row r="2267" ht="15.75" customHeight="1">
      <c r="A2267" s="7">
        <v>45657.0</v>
      </c>
      <c r="B2267" s="8" t="s">
        <v>582</v>
      </c>
      <c r="C2267" s="8" t="s">
        <v>5284</v>
      </c>
      <c r="D2267" s="9">
        <v>3.1973613025E10</v>
      </c>
      <c r="E2267" s="8" t="s">
        <v>15428</v>
      </c>
      <c r="F2267" s="8" t="s">
        <v>15442</v>
      </c>
      <c r="G2267" s="8" t="s">
        <v>15430</v>
      </c>
      <c r="H2267" s="8" t="s">
        <v>15446</v>
      </c>
      <c r="I2267" s="8" t="s">
        <v>15423</v>
      </c>
      <c r="J2267" s="8" t="s">
        <v>15424</v>
      </c>
      <c r="K2267" s="8" t="s">
        <v>15425</v>
      </c>
      <c r="L2267" s="12" t="s">
        <v>15</v>
      </c>
      <c r="M2267" s="12" t="s">
        <v>3780</v>
      </c>
      <c r="N2267" s="12" t="s">
        <v>162</v>
      </c>
      <c r="O2267" s="12" t="s">
        <v>3792</v>
      </c>
      <c r="P2267" s="12" t="s">
        <v>17</v>
      </c>
      <c r="R2267" s="10">
        <f>ROUNDUP(SUM(VLOOKUP(F2267,'Pontuação'!A$2:B$11,2,FALSE),VLOOKUP(E2267,'Pontuação'!C$2:D$11,2,FALSE),VLOOKUP(H2267,'Pontuação'!I$2:J$11,2,FALSE),VLOOKUP(I2267,'Pontuação'!G$2:H$11,2,FALSE),VLOOKUP(K2267,'Pontuação'!M$2:N$13,2,FALSE)),0)</f>
        <v>1583</v>
      </c>
      <c r="S2267" s="11">
        <f t="shared" si="1"/>
        <v>158</v>
      </c>
      <c r="T2267" s="11" t="str">
        <f t="array" ref="T2267">IFERROR(INDEX('Pontuação'!G$13:G$101, MATCH(S2267, 'Pontuação'!F$13:F$101, 0)), "Faixa Indefinida")</f>
        <v>C</v>
      </c>
      <c r="U2267" s="11">
        <f t="shared" si="2"/>
        <v>0</v>
      </c>
      <c r="V2267" s="11">
        <f t="shared" si="3"/>
        <v>0</v>
      </c>
      <c r="W2267" s="11">
        <f t="shared" si="4"/>
        <v>1</v>
      </c>
      <c r="X2267" s="11">
        <f t="shared" si="5"/>
        <v>0</v>
      </c>
      <c r="Y2267" s="11">
        <f>ROUNDUP(SUM(VLOOKUP(F2267,'Pontuação 3.0'!A$2:B$11,2,FALSE),VLOOKUP(E2267,'Pontuação 3.0'!C$2:D$11,2,FALSE),VLOOKUP(H2267,'Pontuação 3.0'!I$2:J$11,2,FALSE),VLOOKUP(J2267,'Pontuação 3.0'!K$2:L$11,2,FALSE),VLOOKUP(G2267,'Pontuação 3.0'!E$2:F$11,2,FALSE),VLOOKUP(I2267,'Pontuação 3.0'!G$2:H$11,2,FALSE),VLOOKUP(K2267,'Pontuação 3.0'!M$2:N$13,2,FALSE)),0)</f>
        <v>2076</v>
      </c>
      <c r="Z2267" s="11">
        <f t="shared" si="6"/>
        <v>208</v>
      </c>
      <c r="AA2267" s="11" t="str">
        <f t="array" ref="AA2267">IFERROR(INDEX('Pontuação 3.0'!G$13:G$191, MATCH(Z2267, 'Pontuação 3.0'!F$13:F$191, 0)), "Faixa Indefinida")</f>
        <v>C</v>
      </c>
      <c r="AB2267" s="11">
        <f t="shared" si="7"/>
        <v>0</v>
      </c>
      <c r="AC2267" s="11">
        <f t="shared" si="8"/>
        <v>0</v>
      </c>
      <c r="AD2267" s="11">
        <f t="shared" si="9"/>
        <v>1</v>
      </c>
      <c r="AE2267" s="11">
        <f t="shared" si="10"/>
        <v>0</v>
      </c>
    </row>
    <row r="2268" ht="15.75" customHeight="1">
      <c r="A2268" s="7">
        <v>45657.0</v>
      </c>
      <c r="B2268" s="8" t="s">
        <v>5281</v>
      </c>
      <c r="C2268" s="8" t="s">
        <v>5282</v>
      </c>
      <c r="D2268" s="8" t="s">
        <v>5283</v>
      </c>
      <c r="E2268" s="8" t="s">
        <v>15428</v>
      </c>
      <c r="F2268" s="8" t="s">
        <v>15442</v>
      </c>
      <c r="G2268" s="8" t="s">
        <v>15430</v>
      </c>
      <c r="H2268" s="8" t="s">
        <v>15443</v>
      </c>
      <c r="I2268" s="8" t="s">
        <v>15423</v>
      </c>
      <c r="J2268" s="8" t="s">
        <v>15424</v>
      </c>
      <c r="K2268" s="8" t="s">
        <v>15432</v>
      </c>
      <c r="L2268" s="12" t="s">
        <v>15</v>
      </c>
      <c r="M2268" s="12" t="s">
        <v>3780</v>
      </c>
      <c r="N2268" s="12" t="s">
        <v>133</v>
      </c>
      <c r="O2268" s="12" t="s">
        <v>3781</v>
      </c>
      <c r="P2268" s="12" t="s">
        <v>17</v>
      </c>
      <c r="R2268" s="10">
        <f>ROUNDUP(SUM(VLOOKUP(F2268,'Pontuação'!A$2:B$11,2,FALSE),VLOOKUP(E2268,'Pontuação'!C$2:D$11,2,FALSE),VLOOKUP(H2268,'Pontuação'!I$2:J$11,2,FALSE),VLOOKUP(I2268,'Pontuação'!G$2:H$11,2,FALSE),VLOOKUP(K2268,'Pontuação'!M$2:N$13,2,FALSE)),0)</f>
        <v>1699</v>
      </c>
      <c r="S2268" s="11">
        <f t="shared" si="1"/>
        <v>170</v>
      </c>
      <c r="T2268" s="11" t="str">
        <f t="array" ref="T2268">IFERROR(INDEX('Pontuação'!G$13:G$101, MATCH(S2268, 'Pontuação'!F$13:F$101, 0)), "Faixa Indefinida")</f>
        <v>B</v>
      </c>
      <c r="U2268" s="11">
        <f t="shared" si="2"/>
        <v>0</v>
      </c>
      <c r="V2268" s="11">
        <f t="shared" si="3"/>
        <v>1</v>
      </c>
      <c r="W2268" s="11">
        <f t="shared" si="4"/>
        <v>0</v>
      </c>
      <c r="X2268" s="11">
        <f t="shared" si="5"/>
        <v>0</v>
      </c>
      <c r="Y2268" s="11">
        <f>ROUNDUP(SUM(VLOOKUP(F2268,'Pontuação 3.0'!A$2:B$11,2,FALSE),VLOOKUP(E2268,'Pontuação 3.0'!C$2:D$11,2,FALSE),VLOOKUP(H2268,'Pontuação 3.0'!I$2:J$11,2,FALSE),VLOOKUP(J2268,'Pontuação 3.0'!K$2:L$11,2,FALSE),VLOOKUP(G2268,'Pontuação 3.0'!E$2:F$11,2,FALSE),VLOOKUP(I2268,'Pontuação 3.0'!G$2:H$11,2,FALSE),VLOOKUP(K2268,'Pontuação 3.0'!M$2:N$13,2,FALSE)),0)</f>
        <v>2011</v>
      </c>
      <c r="Z2268" s="11">
        <f t="shared" si="6"/>
        <v>201</v>
      </c>
      <c r="AA2268" s="11" t="str">
        <f t="array" ref="AA2268">IFERROR(INDEX('Pontuação 3.0'!G$13:G$191, MATCH(Z2268, 'Pontuação 3.0'!F$13:F$191, 0)), "Faixa Indefinida")</f>
        <v>C</v>
      </c>
      <c r="AB2268" s="11">
        <f t="shared" si="7"/>
        <v>0</v>
      </c>
      <c r="AC2268" s="11">
        <f t="shared" si="8"/>
        <v>0</v>
      </c>
      <c r="AD2268" s="11">
        <f t="shared" si="9"/>
        <v>1</v>
      </c>
      <c r="AE2268" s="11">
        <f t="shared" si="10"/>
        <v>0</v>
      </c>
    </row>
    <row r="2269" ht="15.75" customHeight="1">
      <c r="A2269" s="7">
        <v>45657.0</v>
      </c>
      <c r="B2269" s="8" t="s">
        <v>5289</v>
      </c>
      <c r="C2269" s="8" t="s">
        <v>5290</v>
      </c>
      <c r="D2269" s="9">
        <v>2.1936189561E10</v>
      </c>
      <c r="E2269" s="8" t="s">
        <v>15428</v>
      </c>
      <c r="F2269" s="8" t="s">
        <v>15442</v>
      </c>
      <c r="G2269" s="8" t="s">
        <v>15430</v>
      </c>
      <c r="H2269" s="8" t="s">
        <v>15446</v>
      </c>
      <c r="I2269" s="8" t="s">
        <v>15431</v>
      </c>
      <c r="J2269" s="8" t="s">
        <v>15424</v>
      </c>
      <c r="K2269" s="8" t="s">
        <v>15480</v>
      </c>
      <c r="L2269" s="12" t="s">
        <v>15</v>
      </c>
      <c r="M2269" s="12" t="s">
        <v>3780</v>
      </c>
      <c r="N2269" s="12" t="s">
        <v>205</v>
      </c>
      <c r="O2269" s="12" t="s">
        <v>3781</v>
      </c>
      <c r="P2269" s="12" t="s">
        <v>119</v>
      </c>
      <c r="R2269" s="10">
        <f>ROUNDUP(SUM(VLOOKUP(F2269,'Pontuação'!A$2:B$11,2,FALSE),VLOOKUP(E2269,'Pontuação'!C$2:D$11,2,FALSE),VLOOKUP(H2269,'Pontuação'!I$2:J$11,2,FALSE),VLOOKUP(I2269,'Pontuação'!G$2:H$11,2,FALSE),VLOOKUP(K2269,'Pontuação'!M$2:N$13,2,FALSE)),0)</f>
        <v>1651</v>
      </c>
      <c r="S2269" s="11">
        <f t="shared" si="1"/>
        <v>165</v>
      </c>
      <c r="T2269" s="11" t="str">
        <f t="array" ref="T2269">IFERROR(INDEX('Pontuação'!G$13:G$101, MATCH(S2269, 'Pontuação'!F$13:F$101, 0)), "Faixa Indefinida")</f>
        <v>C</v>
      </c>
      <c r="U2269" s="11">
        <f t="shared" si="2"/>
        <v>0</v>
      </c>
      <c r="V2269" s="11">
        <f t="shared" si="3"/>
        <v>0</v>
      </c>
      <c r="W2269" s="11">
        <f t="shared" si="4"/>
        <v>1</v>
      </c>
      <c r="X2269" s="11">
        <f t="shared" si="5"/>
        <v>0</v>
      </c>
      <c r="Y2269" s="11">
        <f>ROUNDUP(SUM(VLOOKUP(F2269,'Pontuação 3.0'!A$2:B$11,2,FALSE),VLOOKUP(E2269,'Pontuação 3.0'!C$2:D$11,2,FALSE),VLOOKUP(H2269,'Pontuação 3.0'!I$2:J$11,2,FALSE),VLOOKUP(J2269,'Pontuação 3.0'!K$2:L$11,2,FALSE),VLOOKUP(G2269,'Pontuação 3.0'!E$2:F$11,2,FALSE),VLOOKUP(I2269,'Pontuação 3.0'!G$2:H$11,2,FALSE),VLOOKUP(K2269,'Pontuação 3.0'!M$2:N$13,2,FALSE)),0)</f>
        <v>2198</v>
      </c>
      <c r="Z2269" s="11">
        <f t="shared" si="6"/>
        <v>220</v>
      </c>
      <c r="AA2269" s="11" t="str">
        <f t="array" ref="AA2269">IFERROR(INDEX('Pontuação 3.0'!G$13:G$191, MATCH(Z2269, 'Pontuação 3.0'!F$13:F$191, 0)), "Faixa Indefinida")</f>
        <v>B</v>
      </c>
      <c r="AB2269" s="11">
        <f t="shared" si="7"/>
        <v>0</v>
      </c>
      <c r="AC2269" s="11">
        <f t="shared" si="8"/>
        <v>1</v>
      </c>
      <c r="AD2269" s="11">
        <f t="shared" si="9"/>
        <v>0</v>
      </c>
      <c r="AE2269" s="11">
        <f t="shared" si="10"/>
        <v>0</v>
      </c>
    </row>
    <row r="2270" ht="15.75" customHeight="1">
      <c r="A2270" s="7">
        <v>45657.0</v>
      </c>
      <c r="B2270" s="8" t="s">
        <v>5285</v>
      </c>
      <c r="C2270" s="8" t="s">
        <v>5286</v>
      </c>
      <c r="D2270" s="9">
        <v>7.3999493189E10</v>
      </c>
      <c r="E2270" s="8" t="s">
        <v>15428</v>
      </c>
      <c r="F2270" s="8" t="s">
        <v>15454</v>
      </c>
      <c r="G2270" s="8" t="s">
        <v>15430</v>
      </c>
      <c r="H2270" s="8" t="s">
        <v>15422</v>
      </c>
      <c r="I2270" s="8" t="s">
        <v>15423</v>
      </c>
      <c r="J2270" s="8" t="s">
        <v>15448</v>
      </c>
      <c r="K2270" s="8" t="s">
        <v>15432</v>
      </c>
      <c r="L2270" s="12" t="s">
        <v>15</v>
      </c>
      <c r="M2270" s="12" t="s">
        <v>3780</v>
      </c>
      <c r="N2270" s="12" t="s">
        <v>133</v>
      </c>
      <c r="O2270" s="12" t="s">
        <v>3781</v>
      </c>
      <c r="P2270" s="12" t="s">
        <v>119</v>
      </c>
      <c r="R2270" s="10">
        <f>ROUNDUP(SUM(VLOOKUP(F2270,'Pontuação'!A$2:B$11,2,FALSE),VLOOKUP(E2270,'Pontuação'!C$2:D$11,2,FALSE),VLOOKUP(H2270,'Pontuação'!I$2:J$11,2,FALSE),VLOOKUP(I2270,'Pontuação'!G$2:H$11,2,FALSE),VLOOKUP(K2270,'Pontuação'!M$2:N$13,2,FALSE)),0)</f>
        <v>1690</v>
      </c>
      <c r="S2270" s="11">
        <f t="shared" si="1"/>
        <v>169</v>
      </c>
      <c r="T2270" s="11" t="str">
        <f t="array" ref="T2270">IFERROR(INDEX('Pontuação'!G$13:G$101, MATCH(S2270, 'Pontuação'!F$13:F$101, 0)), "Faixa Indefinida")</f>
        <v>B</v>
      </c>
      <c r="U2270" s="11">
        <f t="shared" si="2"/>
        <v>0</v>
      </c>
      <c r="V2270" s="11">
        <f t="shared" si="3"/>
        <v>1</v>
      </c>
      <c r="W2270" s="11">
        <f t="shared" si="4"/>
        <v>0</v>
      </c>
      <c r="X2270" s="11">
        <f t="shared" si="5"/>
        <v>0</v>
      </c>
      <c r="Y2270" s="11">
        <f>ROUNDUP(SUM(VLOOKUP(F2270,'Pontuação 3.0'!A$2:B$11,2,FALSE),VLOOKUP(E2270,'Pontuação 3.0'!C$2:D$11,2,FALSE),VLOOKUP(H2270,'Pontuação 3.0'!I$2:J$11,2,FALSE),VLOOKUP(J2270,'Pontuação 3.0'!K$2:L$11,2,FALSE),VLOOKUP(G2270,'Pontuação 3.0'!E$2:F$11,2,FALSE),VLOOKUP(I2270,'Pontuação 3.0'!G$2:H$11,2,FALSE),VLOOKUP(K2270,'Pontuação 3.0'!M$2:N$13,2,FALSE)),0)</f>
        <v>2454</v>
      </c>
      <c r="Z2270" s="11">
        <f t="shared" si="6"/>
        <v>245</v>
      </c>
      <c r="AA2270" s="11" t="str">
        <f t="array" ref="AA2270">IFERROR(INDEX('Pontuação 3.0'!G$13:G$191, MATCH(Z2270, 'Pontuação 3.0'!F$13:F$191, 0)), "Faixa Indefinida")</f>
        <v>A</v>
      </c>
      <c r="AB2270" s="11">
        <f t="shared" si="7"/>
        <v>1</v>
      </c>
      <c r="AC2270" s="11">
        <f t="shared" si="8"/>
        <v>0</v>
      </c>
      <c r="AD2270" s="11">
        <f t="shared" si="9"/>
        <v>0</v>
      </c>
      <c r="AE2270" s="11">
        <f t="shared" si="10"/>
        <v>0</v>
      </c>
    </row>
    <row r="2271" ht="15.75" customHeight="1">
      <c r="A2271" s="7">
        <v>45657.0</v>
      </c>
      <c r="B2271" s="8" t="s">
        <v>5291</v>
      </c>
      <c r="C2271" s="8" t="s">
        <v>5292</v>
      </c>
      <c r="D2271" s="9">
        <v>6.1991094583E10</v>
      </c>
      <c r="E2271" s="8" t="s">
        <v>15428</v>
      </c>
      <c r="F2271" s="8" t="s">
        <v>15436</v>
      </c>
      <c r="G2271" s="8" t="s">
        <v>15437</v>
      </c>
      <c r="H2271" s="8" t="s">
        <v>15438</v>
      </c>
      <c r="I2271" s="8" t="s">
        <v>15433</v>
      </c>
      <c r="J2271" s="8" t="s">
        <v>15448</v>
      </c>
      <c r="K2271" s="8" t="s">
        <v>15425</v>
      </c>
      <c r="L2271" s="12" t="s">
        <v>15</v>
      </c>
      <c r="M2271" s="12" t="s">
        <v>3780</v>
      </c>
      <c r="N2271" s="12" t="s">
        <v>300</v>
      </c>
      <c r="O2271" s="12" t="s">
        <v>3781</v>
      </c>
      <c r="P2271" s="12" t="s">
        <v>17</v>
      </c>
      <c r="R2271" s="10">
        <f>ROUNDUP(SUM(VLOOKUP(F2271,'Pontuação'!A$2:B$11,2,FALSE),VLOOKUP(E2271,'Pontuação'!C$2:D$11,2,FALSE),VLOOKUP(H2271,'Pontuação'!I$2:J$11,2,FALSE),VLOOKUP(I2271,'Pontuação'!G$2:H$11,2,FALSE),VLOOKUP(K2271,'Pontuação'!M$2:N$13,2,FALSE)),0)</f>
        <v>1472</v>
      </c>
      <c r="S2271" s="11">
        <f t="shared" si="1"/>
        <v>147</v>
      </c>
      <c r="T2271" s="11" t="str">
        <f t="array" ref="T2271">IFERROR(INDEX('Pontuação'!G$13:G$101, MATCH(S2271, 'Pontuação'!F$13:F$101, 0)), "Faixa Indefinida")</f>
        <v>D</v>
      </c>
      <c r="U2271" s="11">
        <f t="shared" si="2"/>
        <v>0</v>
      </c>
      <c r="V2271" s="11">
        <f t="shared" si="3"/>
        <v>0</v>
      </c>
      <c r="W2271" s="11">
        <f t="shared" si="4"/>
        <v>0</v>
      </c>
      <c r="X2271" s="11">
        <f t="shared" si="5"/>
        <v>1</v>
      </c>
      <c r="Y2271" s="11">
        <f>ROUNDUP(SUM(VLOOKUP(F2271,'Pontuação 3.0'!A$2:B$11,2,FALSE),VLOOKUP(E2271,'Pontuação 3.0'!C$2:D$11,2,FALSE),VLOOKUP(H2271,'Pontuação 3.0'!I$2:J$11,2,FALSE),VLOOKUP(J2271,'Pontuação 3.0'!K$2:L$11,2,FALSE),VLOOKUP(G2271,'Pontuação 3.0'!E$2:F$11,2,FALSE),VLOOKUP(I2271,'Pontuação 3.0'!G$2:H$11,2,FALSE),VLOOKUP(K2271,'Pontuação 3.0'!M$2:N$13,2,FALSE)),0)</f>
        <v>2255</v>
      </c>
      <c r="Z2271" s="11">
        <f t="shared" si="6"/>
        <v>226</v>
      </c>
      <c r="AA2271" s="11" t="str">
        <f t="array" ref="AA2271">IFERROR(INDEX('Pontuação 3.0'!G$13:G$191, MATCH(Z2271, 'Pontuação 3.0'!F$13:F$191, 0)), "Faixa Indefinida")</f>
        <v>B</v>
      </c>
      <c r="AB2271" s="11">
        <f t="shared" si="7"/>
        <v>0</v>
      </c>
      <c r="AC2271" s="11">
        <f t="shared" si="8"/>
        <v>1</v>
      </c>
      <c r="AD2271" s="11">
        <f t="shared" si="9"/>
        <v>0</v>
      </c>
      <c r="AE2271" s="11">
        <f t="shared" si="10"/>
        <v>0</v>
      </c>
    </row>
    <row r="2272" ht="15.75" customHeight="1">
      <c r="A2272" s="7">
        <v>45657.0</v>
      </c>
      <c r="B2272" s="8" t="s">
        <v>5287</v>
      </c>
      <c r="C2272" s="8" t="s">
        <v>5288</v>
      </c>
      <c r="D2272" s="9">
        <v>7.5999358589E10</v>
      </c>
      <c r="E2272" s="8" t="s">
        <v>15428</v>
      </c>
      <c r="F2272" s="8" t="s">
        <v>15420</v>
      </c>
      <c r="G2272" s="8" t="s">
        <v>15430</v>
      </c>
      <c r="H2272" s="8" t="s">
        <v>15438</v>
      </c>
      <c r="I2272" s="8" t="s">
        <v>15423</v>
      </c>
      <c r="J2272" s="8" t="s">
        <v>15424</v>
      </c>
      <c r="K2272" s="8" t="s">
        <v>15425</v>
      </c>
      <c r="L2272" s="12" t="s">
        <v>15</v>
      </c>
      <c r="M2272" s="12" t="s">
        <v>3780</v>
      </c>
      <c r="N2272" s="12" t="s">
        <v>310</v>
      </c>
      <c r="O2272" s="12" t="s">
        <v>3781</v>
      </c>
      <c r="P2272" s="12" t="s">
        <v>119</v>
      </c>
      <c r="R2272" s="10">
        <f>ROUNDUP(SUM(VLOOKUP(F2272,'Pontuação'!A$2:B$11,2,FALSE),VLOOKUP(E2272,'Pontuação'!C$2:D$11,2,FALSE),VLOOKUP(H2272,'Pontuação'!I$2:J$11,2,FALSE),VLOOKUP(I2272,'Pontuação'!G$2:H$11,2,FALSE),VLOOKUP(K2272,'Pontuação'!M$2:N$13,2,FALSE)),0)</f>
        <v>1439</v>
      </c>
      <c r="S2272" s="11">
        <f t="shared" si="1"/>
        <v>144</v>
      </c>
      <c r="T2272" s="11" t="str">
        <f t="array" ref="T2272">IFERROR(INDEX('Pontuação'!G$13:G$101, MATCH(S2272, 'Pontuação'!F$13:F$101, 0)), "Faixa Indefinida")</f>
        <v>D</v>
      </c>
      <c r="U2272" s="11">
        <f t="shared" si="2"/>
        <v>0</v>
      </c>
      <c r="V2272" s="11">
        <f t="shared" si="3"/>
        <v>0</v>
      </c>
      <c r="W2272" s="11">
        <f t="shared" si="4"/>
        <v>0</v>
      </c>
      <c r="X2272" s="11">
        <f t="shared" si="5"/>
        <v>1</v>
      </c>
      <c r="Y2272" s="11">
        <f>ROUNDUP(SUM(VLOOKUP(F2272,'Pontuação 3.0'!A$2:B$11,2,FALSE),VLOOKUP(E2272,'Pontuação 3.0'!C$2:D$11,2,FALSE),VLOOKUP(H2272,'Pontuação 3.0'!I$2:J$11,2,FALSE),VLOOKUP(J2272,'Pontuação 3.0'!K$2:L$11,2,FALSE),VLOOKUP(G2272,'Pontuação 3.0'!E$2:F$11,2,FALSE),VLOOKUP(I2272,'Pontuação 3.0'!G$2:H$11,2,FALSE),VLOOKUP(K2272,'Pontuação 3.0'!M$2:N$13,2,FALSE)),0)</f>
        <v>1974</v>
      </c>
      <c r="Z2272" s="11">
        <f t="shared" si="6"/>
        <v>197</v>
      </c>
      <c r="AA2272" s="11" t="str">
        <f t="array" ref="AA2272">IFERROR(INDEX('Pontuação 3.0'!G$13:G$191, MATCH(Z2272, 'Pontuação 3.0'!F$13:F$191, 0)), "Faixa Indefinida")</f>
        <v>C</v>
      </c>
      <c r="AB2272" s="11">
        <f t="shared" si="7"/>
        <v>0</v>
      </c>
      <c r="AC2272" s="11">
        <f t="shared" si="8"/>
        <v>0</v>
      </c>
      <c r="AD2272" s="11">
        <f t="shared" si="9"/>
        <v>1</v>
      </c>
      <c r="AE2272" s="11">
        <f t="shared" si="10"/>
        <v>0</v>
      </c>
    </row>
    <row r="2273" ht="15.75" customHeight="1">
      <c r="A2273" s="7">
        <v>45657.0</v>
      </c>
      <c r="B2273" s="8" t="s">
        <v>5294</v>
      </c>
      <c r="C2273" s="8" t="s">
        <v>5295</v>
      </c>
      <c r="D2273" s="9">
        <v>2.4998448557E10</v>
      </c>
      <c r="E2273" s="8" t="s">
        <v>15428</v>
      </c>
      <c r="F2273" s="8" t="s">
        <v>15454</v>
      </c>
      <c r="G2273" s="8" t="s">
        <v>15451</v>
      </c>
      <c r="H2273" s="8" t="s">
        <v>15438</v>
      </c>
      <c r="I2273" s="8" t="s">
        <v>15423</v>
      </c>
      <c r="J2273" s="8" t="s">
        <v>15424</v>
      </c>
      <c r="K2273" s="8" t="s">
        <v>15425</v>
      </c>
      <c r="L2273" s="12" t="s">
        <v>15</v>
      </c>
      <c r="M2273" s="12" t="s">
        <v>3780</v>
      </c>
      <c r="N2273" s="12" t="s">
        <v>205</v>
      </c>
      <c r="O2273" s="12" t="s">
        <v>3781</v>
      </c>
      <c r="P2273" s="12" t="s">
        <v>119</v>
      </c>
      <c r="R2273" s="10">
        <f>ROUNDUP(SUM(VLOOKUP(F2273,'Pontuação'!A$2:B$11,2,FALSE),VLOOKUP(E2273,'Pontuação'!C$2:D$11,2,FALSE),VLOOKUP(H2273,'Pontuação'!I$2:J$11,2,FALSE),VLOOKUP(I2273,'Pontuação'!G$2:H$11,2,FALSE),VLOOKUP(K2273,'Pontuação'!M$2:N$13,2,FALSE)),0)</f>
        <v>1444</v>
      </c>
      <c r="S2273" s="11">
        <f t="shared" si="1"/>
        <v>144</v>
      </c>
      <c r="T2273" s="11" t="str">
        <f t="array" ref="T2273">IFERROR(INDEX('Pontuação'!G$13:G$101, MATCH(S2273, 'Pontuação'!F$13:F$101, 0)), "Faixa Indefinida")</f>
        <v>D</v>
      </c>
      <c r="U2273" s="11">
        <f t="shared" si="2"/>
        <v>0</v>
      </c>
      <c r="V2273" s="11">
        <f t="shared" si="3"/>
        <v>0</v>
      </c>
      <c r="W2273" s="11">
        <f t="shared" si="4"/>
        <v>0</v>
      </c>
      <c r="X2273" s="11">
        <f t="shared" si="5"/>
        <v>1</v>
      </c>
      <c r="Y2273" s="11">
        <f>ROUNDUP(SUM(VLOOKUP(F2273,'Pontuação 3.0'!A$2:B$11,2,FALSE),VLOOKUP(E2273,'Pontuação 3.0'!C$2:D$11,2,FALSE),VLOOKUP(H2273,'Pontuação 3.0'!I$2:J$11,2,FALSE),VLOOKUP(J2273,'Pontuação 3.0'!K$2:L$11,2,FALSE),VLOOKUP(G2273,'Pontuação 3.0'!E$2:F$11,2,FALSE),VLOOKUP(I2273,'Pontuação 3.0'!G$2:H$11,2,FALSE),VLOOKUP(K2273,'Pontuação 3.0'!M$2:N$13,2,FALSE)),0)</f>
        <v>1809</v>
      </c>
      <c r="Z2273" s="11">
        <f t="shared" si="6"/>
        <v>181</v>
      </c>
      <c r="AA2273" s="11" t="str">
        <f t="array" ref="AA2273">IFERROR(INDEX('Pontuação 3.0'!G$13:G$191, MATCH(Z2273, 'Pontuação 3.0'!F$13:F$191, 0)), "Faixa Indefinida")</f>
        <v>D</v>
      </c>
      <c r="AB2273" s="11">
        <f t="shared" si="7"/>
        <v>0</v>
      </c>
      <c r="AC2273" s="11">
        <f t="shared" si="8"/>
        <v>0</v>
      </c>
      <c r="AD2273" s="11">
        <f t="shared" si="9"/>
        <v>0</v>
      </c>
      <c r="AE2273" s="11">
        <f t="shared" si="10"/>
        <v>1</v>
      </c>
    </row>
    <row r="2274" ht="15.75" customHeight="1">
      <c r="A2274" s="7">
        <v>45657.0</v>
      </c>
      <c r="B2274" s="8" t="s">
        <v>4516</v>
      </c>
      <c r="C2274" s="8" t="s">
        <v>5293</v>
      </c>
      <c r="D2274" s="9">
        <v>6.2993296235E10</v>
      </c>
      <c r="E2274" s="8" t="s">
        <v>15419</v>
      </c>
      <c r="F2274" s="8" t="s">
        <v>15442</v>
      </c>
      <c r="G2274" s="8" t="s">
        <v>15430</v>
      </c>
      <c r="H2274" s="8" t="s">
        <v>15422</v>
      </c>
      <c r="I2274" s="8" t="s">
        <v>15423</v>
      </c>
      <c r="J2274" s="8" t="s">
        <v>15424</v>
      </c>
      <c r="K2274" s="8" t="s">
        <v>15432</v>
      </c>
      <c r="L2274" s="12" t="s">
        <v>15</v>
      </c>
      <c r="M2274" s="12" t="s">
        <v>3780</v>
      </c>
      <c r="N2274" s="12" t="s">
        <v>300</v>
      </c>
      <c r="O2274" s="12" t="s">
        <v>3781</v>
      </c>
      <c r="P2274" s="12" t="s">
        <v>119</v>
      </c>
      <c r="R2274" s="10">
        <f>ROUNDUP(SUM(VLOOKUP(F2274,'Pontuação'!A$2:B$11,2,FALSE),VLOOKUP(E2274,'Pontuação'!C$2:D$11,2,FALSE),VLOOKUP(H2274,'Pontuação'!I$2:J$11,2,FALSE),VLOOKUP(I2274,'Pontuação'!G$2:H$11,2,FALSE),VLOOKUP(K2274,'Pontuação'!M$2:N$13,2,FALSE)),0)</f>
        <v>1677</v>
      </c>
      <c r="S2274" s="11">
        <f t="shared" si="1"/>
        <v>168</v>
      </c>
      <c r="T2274" s="11" t="str">
        <f t="array" ref="T2274">IFERROR(INDEX('Pontuação'!G$13:G$101, MATCH(S2274, 'Pontuação'!F$13:F$101, 0)), "Faixa Indefinida")</f>
        <v>B</v>
      </c>
      <c r="U2274" s="11">
        <f t="shared" si="2"/>
        <v>0</v>
      </c>
      <c r="V2274" s="11">
        <f t="shared" si="3"/>
        <v>1</v>
      </c>
      <c r="W2274" s="11">
        <f t="shared" si="4"/>
        <v>0</v>
      </c>
      <c r="X2274" s="11">
        <f t="shared" si="5"/>
        <v>0</v>
      </c>
      <c r="Y2274" s="11">
        <f>ROUNDUP(SUM(VLOOKUP(F2274,'Pontuação 3.0'!A$2:B$11,2,FALSE),VLOOKUP(E2274,'Pontuação 3.0'!C$2:D$11,2,FALSE),VLOOKUP(H2274,'Pontuação 3.0'!I$2:J$11,2,FALSE),VLOOKUP(J2274,'Pontuação 3.0'!K$2:L$11,2,FALSE),VLOOKUP(G2274,'Pontuação 3.0'!E$2:F$11,2,FALSE),VLOOKUP(I2274,'Pontuação 3.0'!G$2:H$11,2,FALSE),VLOOKUP(K2274,'Pontuação 3.0'!M$2:N$13,2,FALSE)),0)</f>
        <v>2045</v>
      </c>
      <c r="Z2274" s="11">
        <f t="shared" si="6"/>
        <v>205</v>
      </c>
      <c r="AA2274" s="11" t="str">
        <f t="array" ref="AA2274">IFERROR(INDEX('Pontuação 3.0'!G$13:G$191, MATCH(Z2274, 'Pontuação 3.0'!F$13:F$191, 0)), "Faixa Indefinida")</f>
        <v>C</v>
      </c>
      <c r="AB2274" s="11">
        <f t="shared" si="7"/>
        <v>0</v>
      </c>
      <c r="AC2274" s="11">
        <f t="shared" si="8"/>
        <v>0</v>
      </c>
      <c r="AD2274" s="11">
        <f t="shared" si="9"/>
        <v>1</v>
      </c>
      <c r="AE2274" s="11">
        <f t="shared" si="10"/>
        <v>0</v>
      </c>
    </row>
    <row r="2275" ht="15.75" customHeight="1">
      <c r="A2275" s="7">
        <v>45657.0</v>
      </c>
      <c r="B2275" s="8" t="s">
        <v>5299</v>
      </c>
      <c r="C2275" s="8" t="s">
        <v>5300</v>
      </c>
      <c r="D2275" s="9">
        <v>1.1945532357E10</v>
      </c>
      <c r="E2275" s="8" t="s">
        <v>15428</v>
      </c>
      <c r="F2275" s="8" t="s">
        <v>15420</v>
      </c>
      <c r="G2275" s="8" t="s">
        <v>15430</v>
      </c>
      <c r="H2275" s="8" t="s">
        <v>15443</v>
      </c>
      <c r="I2275" s="8" t="s">
        <v>15433</v>
      </c>
      <c r="J2275" s="8" t="s">
        <v>15448</v>
      </c>
      <c r="K2275" s="8" t="s">
        <v>15425</v>
      </c>
      <c r="L2275" s="12" t="s">
        <v>15</v>
      </c>
      <c r="M2275" s="12" t="s">
        <v>3780</v>
      </c>
      <c r="N2275" s="12" t="s">
        <v>205</v>
      </c>
      <c r="O2275" s="12" t="s">
        <v>3792</v>
      </c>
      <c r="P2275" s="12" t="s">
        <v>17</v>
      </c>
      <c r="R2275" s="10">
        <f>ROUNDUP(SUM(VLOOKUP(F2275,'Pontuação'!A$2:B$11,2,FALSE),VLOOKUP(E2275,'Pontuação'!C$2:D$11,2,FALSE),VLOOKUP(H2275,'Pontuação'!I$2:J$11,2,FALSE),VLOOKUP(I2275,'Pontuação'!G$2:H$11,2,FALSE),VLOOKUP(K2275,'Pontuação'!M$2:N$13,2,FALSE)),0)</f>
        <v>1857</v>
      </c>
      <c r="S2275" s="11">
        <f t="shared" si="1"/>
        <v>186</v>
      </c>
      <c r="T2275" s="11" t="str">
        <f t="array" ref="T2275">IFERROR(INDEX('Pontuação'!G$13:G$101, MATCH(S2275, 'Pontuação'!F$13:F$101, 0)), "Faixa Indefinida")</f>
        <v>A</v>
      </c>
      <c r="U2275" s="11">
        <f t="shared" si="2"/>
        <v>1</v>
      </c>
      <c r="V2275" s="11">
        <f t="shared" si="3"/>
        <v>0</v>
      </c>
      <c r="W2275" s="11">
        <f t="shared" si="4"/>
        <v>0</v>
      </c>
      <c r="X2275" s="11">
        <f t="shared" si="5"/>
        <v>0</v>
      </c>
      <c r="Y2275" s="11">
        <f>ROUNDUP(SUM(VLOOKUP(F2275,'Pontuação 3.0'!A$2:B$11,2,FALSE),VLOOKUP(E2275,'Pontuação 3.0'!C$2:D$11,2,FALSE),VLOOKUP(H2275,'Pontuação 3.0'!I$2:J$11,2,FALSE),VLOOKUP(J2275,'Pontuação 3.0'!K$2:L$11,2,FALSE),VLOOKUP(G2275,'Pontuação 3.0'!E$2:F$11,2,FALSE),VLOOKUP(I2275,'Pontuação 3.0'!G$2:H$11,2,FALSE),VLOOKUP(K2275,'Pontuação 3.0'!M$2:N$13,2,FALSE)),0)</f>
        <v>2594</v>
      </c>
      <c r="Z2275" s="11">
        <f t="shared" si="6"/>
        <v>259</v>
      </c>
      <c r="AA2275" s="11" t="str">
        <f t="array" ref="AA2275">IFERROR(INDEX('Pontuação 3.0'!G$13:G$191, MATCH(Z2275, 'Pontuação 3.0'!F$13:F$191, 0)), "Faixa Indefinida")</f>
        <v>A</v>
      </c>
      <c r="AB2275" s="11">
        <f t="shared" si="7"/>
        <v>1</v>
      </c>
      <c r="AC2275" s="11">
        <f t="shared" si="8"/>
        <v>0</v>
      </c>
      <c r="AD2275" s="11">
        <f t="shared" si="9"/>
        <v>0</v>
      </c>
      <c r="AE2275" s="11">
        <f t="shared" si="10"/>
        <v>0</v>
      </c>
    </row>
    <row r="2276" ht="15.75" customHeight="1">
      <c r="A2276" s="7">
        <v>45657.0</v>
      </c>
      <c r="B2276" s="8" t="s">
        <v>5296</v>
      </c>
      <c r="C2276" s="8" t="s">
        <v>5297</v>
      </c>
      <c r="D2276" s="9">
        <v>6.1996070262E10</v>
      </c>
      <c r="E2276" s="8" t="s">
        <v>15428</v>
      </c>
      <c r="F2276" s="8" t="s">
        <v>15420</v>
      </c>
      <c r="G2276" s="8" t="s">
        <v>15430</v>
      </c>
      <c r="H2276" s="8" t="s">
        <v>15422</v>
      </c>
      <c r="I2276" s="8" t="s">
        <v>15423</v>
      </c>
      <c r="J2276" s="8" t="s">
        <v>15424</v>
      </c>
      <c r="K2276" s="8" t="s">
        <v>15432</v>
      </c>
      <c r="L2276" s="12" t="s">
        <v>15</v>
      </c>
      <c r="M2276" s="12" t="s">
        <v>3780</v>
      </c>
      <c r="N2276" s="12" t="s">
        <v>205</v>
      </c>
      <c r="O2276" s="12" t="s">
        <v>3781</v>
      </c>
      <c r="P2276" s="12" t="s">
        <v>17</v>
      </c>
      <c r="R2276" s="10">
        <f>ROUNDUP(SUM(VLOOKUP(F2276,'Pontuação'!A$2:B$11,2,FALSE),VLOOKUP(E2276,'Pontuação'!C$2:D$11,2,FALSE),VLOOKUP(H2276,'Pontuação'!I$2:J$11,2,FALSE),VLOOKUP(I2276,'Pontuação'!G$2:H$11,2,FALSE),VLOOKUP(K2276,'Pontuação'!M$2:N$13,2,FALSE)),0)</f>
        <v>1685</v>
      </c>
      <c r="S2276" s="11">
        <f t="shared" si="1"/>
        <v>169</v>
      </c>
      <c r="T2276" s="11" t="str">
        <f t="array" ref="T2276">IFERROR(INDEX('Pontuação'!G$13:G$101, MATCH(S2276, 'Pontuação'!F$13:F$101, 0)), "Faixa Indefinida")</f>
        <v>B</v>
      </c>
      <c r="U2276" s="11">
        <f t="shared" si="2"/>
        <v>0</v>
      </c>
      <c r="V2276" s="11">
        <f t="shared" si="3"/>
        <v>1</v>
      </c>
      <c r="W2276" s="11">
        <f t="shared" si="4"/>
        <v>0</v>
      </c>
      <c r="X2276" s="11">
        <f t="shared" si="5"/>
        <v>0</v>
      </c>
      <c r="Y2276" s="11">
        <f>ROUNDUP(SUM(VLOOKUP(F2276,'Pontuação 3.0'!A$2:B$11,2,FALSE),VLOOKUP(E2276,'Pontuação 3.0'!C$2:D$11,2,FALSE),VLOOKUP(H2276,'Pontuação 3.0'!I$2:J$11,2,FALSE),VLOOKUP(J2276,'Pontuação 3.0'!K$2:L$11,2,FALSE),VLOOKUP(G2276,'Pontuação 3.0'!E$2:F$11,2,FALSE),VLOOKUP(I2276,'Pontuação 3.0'!G$2:H$11,2,FALSE),VLOOKUP(K2276,'Pontuação 3.0'!M$2:N$13,2,FALSE)),0)</f>
        <v>2208</v>
      </c>
      <c r="Z2276" s="11">
        <f t="shared" si="6"/>
        <v>221</v>
      </c>
      <c r="AA2276" s="11" t="str">
        <f t="array" ref="AA2276">IFERROR(INDEX('Pontuação 3.0'!G$13:G$191, MATCH(Z2276, 'Pontuação 3.0'!F$13:F$191, 0)), "Faixa Indefinida")</f>
        <v>B</v>
      </c>
      <c r="AB2276" s="11">
        <f t="shared" si="7"/>
        <v>0</v>
      </c>
      <c r="AC2276" s="11">
        <f t="shared" si="8"/>
        <v>1</v>
      </c>
      <c r="AD2276" s="11">
        <f t="shared" si="9"/>
        <v>0</v>
      </c>
      <c r="AE2276" s="11">
        <f t="shared" si="10"/>
        <v>0</v>
      </c>
    </row>
    <row r="2277" ht="15.75" customHeight="1">
      <c r="A2277" s="7">
        <v>45657.0</v>
      </c>
      <c r="B2277" s="8" t="s">
        <v>5304</v>
      </c>
      <c r="C2277" s="8" t="s">
        <v>5305</v>
      </c>
      <c r="D2277" s="9">
        <v>1.2981246783E10</v>
      </c>
      <c r="E2277" s="8" t="s">
        <v>15419</v>
      </c>
      <c r="F2277" s="8" t="s">
        <v>15420</v>
      </c>
      <c r="G2277" s="8" t="s">
        <v>15455</v>
      </c>
      <c r="H2277" s="8" t="s">
        <v>15446</v>
      </c>
      <c r="I2277" s="8" t="s">
        <v>15433</v>
      </c>
      <c r="J2277" s="8" t="s">
        <v>15424</v>
      </c>
      <c r="K2277" s="8" t="s">
        <v>15466</v>
      </c>
      <c r="L2277" s="12" t="s">
        <v>15</v>
      </c>
      <c r="M2277" s="12" t="s">
        <v>3780</v>
      </c>
      <c r="N2277" s="12" t="s">
        <v>608</v>
      </c>
      <c r="O2277" s="12" t="s">
        <v>3781</v>
      </c>
      <c r="P2277" s="12" t="s">
        <v>119</v>
      </c>
      <c r="R2277" s="10">
        <f>ROUNDUP(SUM(VLOOKUP(F2277,'Pontuação'!A$2:B$11,2,FALSE),VLOOKUP(E2277,'Pontuação'!C$2:D$11,2,FALSE),VLOOKUP(H2277,'Pontuação'!I$2:J$11,2,FALSE),VLOOKUP(I2277,'Pontuação'!G$2:H$11,2,FALSE),VLOOKUP(K2277,'Pontuação'!M$2:N$13,2,FALSE)),0)</f>
        <v>1947</v>
      </c>
      <c r="S2277" s="11">
        <f t="shared" si="1"/>
        <v>195</v>
      </c>
      <c r="T2277" s="11" t="str">
        <f t="array" ref="T2277">IFERROR(INDEX('Pontuação'!G$13:G$101, MATCH(S2277, 'Pontuação'!F$13:F$101, 0)), "Faixa Indefinida")</f>
        <v>A</v>
      </c>
      <c r="U2277" s="11">
        <f t="shared" si="2"/>
        <v>1</v>
      </c>
      <c r="V2277" s="11">
        <f t="shared" si="3"/>
        <v>0</v>
      </c>
      <c r="W2277" s="11">
        <f t="shared" si="4"/>
        <v>0</v>
      </c>
      <c r="X2277" s="11">
        <f t="shared" si="5"/>
        <v>0</v>
      </c>
      <c r="Y2277" s="11">
        <f>ROUNDUP(SUM(VLOOKUP(F2277,'Pontuação 3.0'!A$2:B$11,2,FALSE),VLOOKUP(E2277,'Pontuação 3.0'!C$2:D$11,2,FALSE),VLOOKUP(H2277,'Pontuação 3.0'!I$2:J$11,2,FALSE),VLOOKUP(J2277,'Pontuação 3.0'!K$2:L$11,2,FALSE),VLOOKUP(G2277,'Pontuação 3.0'!E$2:F$11,2,FALSE),VLOOKUP(I2277,'Pontuação 3.0'!G$2:H$11,2,FALSE),VLOOKUP(K2277,'Pontuação 3.0'!M$2:N$13,2,FALSE)),0)</f>
        <v>2742</v>
      </c>
      <c r="Z2277" s="11">
        <f t="shared" si="6"/>
        <v>274</v>
      </c>
      <c r="AA2277" s="11" t="str">
        <f t="array" ref="AA2277">IFERROR(INDEX('Pontuação 3.0'!G$13:G$191, MATCH(Z2277, 'Pontuação 3.0'!F$13:F$191, 0)), "Faixa Indefinida")</f>
        <v>A</v>
      </c>
      <c r="AB2277" s="11">
        <f t="shared" si="7"/>
        <v>1</v>
      </c>
      <c r="AC2277" s="11">
        <f t="shared" si="8"/>
        <v>0</v>
      </c>
      <c r="AD2277" s="11">
        <f t="shared" si="9"/>
        <v>0</v>
      </c>
      <c r="AE2277" s="11">
        <f t="shared" si="10"/>
        <v>0</v>
      </c>
    </row>
    <row r="2278" ht="15.75" customHeight="1">
      <c r="A2278" s="7">
        <v>45657.0</v>
      </c>
      <c r="B2278" s="8" t="s">
        <v>582</v>
      </c>
      <c r="C2278" s="8" t="s">
        <v>5303</v>
      </c>
      <c r="D2278" s="9">
        <v>1.1959944373E10</v>
      </c>
      <c r="E2278" s="8" t="s">
        <v>15428</v>
      </c>
      <c r="F2278" s="8" t="s">
        <v>15442</v>
      </c>
      <c r="G2278" s="8" t="s">
        <v>15430</v>
      </c>
      <c r="H2278" s="8" t="s">
        <v>15446</v>
      </c>
      <c r="I2278" s="8" t="s">
        <v>15423</v>
      </c>
      <c r="J2278" s="8" t="s">
        <v>15424</v>
      </c>
      <c r="K2278" s="8" t="s">
        <v>15439</v>
      </c>
      <c r="L2278" s="12" t="s">
        <v>15</v>
      </c>
      <c r="M2278" s="12" t="s">
        <v>3780</v>
      </c>
      <c r="N2278" s="12" t="s">
        <v>162</v>
      </c>
      <c r="O2278" s="12" t="s">
        <v>3781</v>
      </c>
      <c r="P2278" s="12" t="s">
        <v>119</v>
      </c>
      <c r="R2278" s="10">
        <f>ROUNDUP(SUM(VLOOKUP(F2278,'Pontuação'!A$2:B$11,2,FALSE),VLOOKUP(E2278,'Pontuação'!C$2:D$11,2,FALSE),VLOOKUP(H2278,'Pontuação'!I$2:J$11,2,FALSE),VLOOKUP(I2278,'Pontuação'!G$2:H$11,2,FALSE),VLOOKUP(K2278,'Pontuação'!M$2:N$13,2,FALSE)),0)</f>
        <v>1627</v>
      </c>
      <c r="S2278" s="11">
        <f t="shared" si="1"/>
        <v>163</v>
      </c>
      <c r="T2278" s="11" t="str">
        <f t="array" ref="T2278">IFERROR(INDEX('Pontuação'!G$13:G$101, MATCH(S2278, 'Pontuação'!F$13:F$101, 0)), "Faixa Indefinida")</f>
        <v>C</v>
      </c>
      <c r="U2278" s="11">
        <f t="shared" si="2"/>
        <v>0</v>
      </c>
      <c r="V2278" s="11">
        <f t="shared" si="3"/>
        <v>0</v>
      </c>
      <c r="W2278" s="11">
        <f t="shared" si="4"/>
        <v>1</v>
      </c>
      <c r="X2278" s="11">
        <f t="shared" si="5"/>
        <v>0</v>
      </c>
      <c r="Y2278" s="11">
        <f>ROUNDUP(SUM(VLOOKUP(F2278,'Pontuação 3.0'!A$2:B$11,2,FALSE),VLOOKUP(E2278,'Pontuação 3.0'!C$2:D$11,2,FALSE),VLOOKUP(H2278,'Pontuação 3.0'!I$2:J$11,2,FALSE),VLOOKUP(J2278,'Pontuação 3.0'!K$2:L$11,2,FALSE),VLOOKUP(G2278,'Pontuação 3.0'!E$2:F$11,2,FALSE),VLOOKUP(I2278,'Pontuação 3.0'!G$2:H$11,2,FALSE),VLOOKUP(K2278,'Pontuação 3.0'!M$2:N$13,2,FALSE)),0)</f>
        <v>2054</v>
      </c>
      <c r="Z2278" s="11">
        <f t="shared" si="6"/>
        <v>205</v>
      </c>
      <c r="AA2278" s="11" t="str">
        <f t="array" ref="AA2278">IFERROR(INDEX('Pontuação 3.0'!G$13:G$191, MATCH(Z2278, 'Pontuação 3.0'!F$13:F$191, 0)), "Faixa Indefinida")</f>
        <v>C</v>
      </c>
      <c r="AB2278" s="11">
        <f t="shared" si="7"/>
        <v>0</v>
      </c>
      <c r="AC2278" s="11">
        <f t="shared" si="8"/>
        <v>0</v>
      </c>
      <c r="AD2278" s="11">
        <f t="shared" si="9"/>
        <v>1</v>
      </c>
      <c r="AE2278" s="11">
        <f t="shared" si="10"/>
        <v>0</v>
      </c>
    </row>
    <row r="2279" ht="15.75" customHeight="1">
      <c r="A2279" s="7">
        <v>45657.0</v>
      </c>
      <c r="B2279" s="8" t="s">
        <v>5308</v>
      </c>
      <c r="C2279" s="8" t="s">
        <v>5309</v>
      </c>
      <c r="D2279" s="9">
        <v>9.8181874E8</v>
      </c>
      <c r="E2279" s="8" t="s">
        <v>15428</v>
      </c>
      <c r="F2279" s="8" t="s">
        <v>15442</v>
      </c>
      <c r="G2279" s="8" t="s">
        <v>15451</v>
      </c>
      <c r="H2279" s="8" t="s">
        <v>15438</v>
      </c>
      <c r="I2279" s="8" t="s">
        <v>15423</v>
      </c>
      <c r="J2279" s="8" t="s">
        <v>15424</v>
      </c>
      <c r="K2279" s="8" t="s">
        <v>15432</v>
      </c>
      <c r="L2279" s="12" t="s">
        <v>15</v>
      </c>
      <c r="M2279" s="12" t="s">
        <v>3780</v>
      </c>
      <c r="N2279" s="12" t="s">
        <v>360</v>
      </c>
      <c r="O2279" s="12" t="s">
        <v>3781</v>
      </c>
      <c r="P2279" s="12" t="s">
        <v>17</v>
      </c>
      <c r="R2279" s="10">
        <f>ROUNDUP(SUM(VLOOKUP(F2279,'Pontuação'!A$2:B$11,2,FALSE),VLOOKUP(E2279,'Pontuação'!C$2:D$11,2,FALSE),VLOOKUP(H2279,'Pontuação'!I$2:J$11,2,FALSE),VLOOKUP(I2279,'Pontuação'!G$2:H$11,2,FALSE),VLOOKUP(K2279,'Pontuação'!M$2:N$13,2,FALSE)),0)</f>
        <v>1559</v>
      </c>
      <c r="S2279" s="11">
        <f t="shared" si="1"/>
        <v>156</v>
      </c>
      <c r="T2279" s="11" t="str">
        <f t="array" ref="T2279">IFERROR(INDEX('Pontuação'!G$13:G$101, MATCH(S2279, 'Pontuação'!F$13:F$101, 0)), "Faixa Indefinida")</f>
        <v>C</v>
      </c>
      <c r="U2279" s="11">
        <f t="shared" si="2"/>
        <v>0</v>
      </c>
      <c r="V2279" s="11">
        <f t="shared" si="3"/>
        <v>0</v>
      </c>
      <c r="W2279" s="11">
        <f t="shared" si="4"/>
        <v>1</v>
      </c>
      <c r="X2279" s="11">
        <f t="shared" si="5"/>
        <v>0</v>
      </c>
      <c r="Y2279" s="11">
        <f>ROUNDUP(SUM(VLOOKUP(F2279,'Pontuação 3.0'!A$2:B$11,2,FALSE),VLOOKUP(E2279,'Pontuação 3.0'!C$2:D$11,2,FALSE),VLOOKUP(H2279,'Pontuação 3.0'!I$2:J$11,2,FALSE),VLOOKUP(J2279,'Pontuação 3.0'!K$2:L$11,2,FALSE),VLOOKUP(G2279,'Pontuação 3.0'!E$2:F$11,2,FALSE),VLOOKUP(I2279,'Pontuação 3.0'!G$2:H$11,2,FALSE),VLOOKUP(K2279,'Pontuação 3.0'!M$2:N$13,2,FALSE)),0)</f>
        <v>1777</v>
      </c>
      <c r="Z2279" s="11">
        <f t="shared" si="6"/>
        <v>178</v>
      </c>
      <c r="AA2279" s="11" t="str">
        <f t="array" ref="AA2279">IFERROR(INDEX('Pontuação 3.0'!G$13:G$191, MATCH(Z2279, 'Pontuação 3.0'!F$13:F$191, 0)), "Faixa Indefinida")</f>
        <v>D</v>
      </c>
      <c r="AB2279" s="11">
        <f t="shared" si="7"/>
        <v>0</v>
      </c>
      <c r="AC2279" s="11">
        <f t="shared" si="8"/>
        <v>0</v>
      </c>
      <c r="AD2279" s="11">
        <f t="shared" si="9"/>
        <v>0</v>
      </c>
      <c r="AE2279" s="11">
        <f t="shared" si="10"/>
        <v>1</v>
      </c>
    </row>
    <row r="2280" ht="15.75" customHeight="1">
      <c r="A2280" s="7">
        <v>45657.0</v>
      </c>
      <c r="B2280" s="8" t="s">
        <v>5310</v>
      </c>
      <c r="C2280" s="8" t="s">
        <v>5311</v>
      </c>
      <c r="D2280" s="9">
        <v>3.3991093821E10</v>
      </c>
      <c r="E2280" s="8" t="s">
        <v>15428</v>
      </c>
      <c r="F2280" s="8" t="s">
        <v>15420</v>
      </c>
      <c r="G2280" s="8" t="s">
        <v>15430</v>
      </c>
      <c r="H2280" s="8" t="s">
        <v>15446</v>
      </c>
      <c r="I2280" s="8" t="s">
        <v>15431</v>
      </c>
      <c r="J2280" s="8" t="s">
        <v>15424</v>
      </c>
      <c r="K2280" s="8" t="s">
        <v>15425</v>
      </c>
      <c r="L2280" s="12" t="s">
        <v>15</v>
      </c>
      <c r="M2280" s="12" t="s">
        <v>3780</v>
      </c>
      <c r="N2280" s="12" t="s">
        <v>710</v>
      </c>
      <c r="O2280" s="12" t="s">
        <v>3781</v>
      </c>
      <c r="P2280" s="12" t="s">
        <v>119</v>
      </c>
      <c r="R2280" s="10">
        <f>ROUNDUP(SUM(VLOOKUP(F2280,'Pontuação'!A$2:B$11,2,FALSE),VLOOKUP(E2280,'Pontuação'!C$2:D$11,2,FALSE),VLOOKUP(H2280,'Pontuação'!I$2:J$11,2,FALSE),VLOOKUP(I2280,'Pontuação'!G$2:H$11,2,FALSE),VLOOKUP(K2280,'Pontuação'!M$2:N$13,2,FALSE)),0)</f>
        <v>1700</v>
      </c>
      <c r="S2280" s="11">
        <f t="shared" si="1"/>
        <v>170</v>
      </c>
      <c r="T2280" s="11" t="str">
        <f t="array" ref="T2280">IFERROR(INDEX('Pontuação'!G$13:G$101, MATCH(S2280, 'Pontuação'!F$13:F$101, 0)), "Faixa Indefinida")</f>
        <v>B</v>
      </c>
      <c r="U2280" s="11">
        <f t="shared" si="2"/>
        <v>0</v>
      </c>
      <c r="V2280" s="11">
        <f t="shared" si="3"/>
        <v>1</v>
      </c>
      <c r="W2280" s="11">
        <f t="shared" si="4"/>
        <v>0</v>
      </c>
      <c r="X2280" s="11">
        <f t="shared" si="5"/>
        <v>0</v>
      </c>
      <c r="Y2280" s="11">
        <f>ROUNDUP(SUM(VLOOKUP(F2280,'Pontuação 3.0'!A$2:B$11,2,FALSE),VLOOKUP(E2280,'Pontuação 3.0'!C$2:D$11,2,FALSE),VLOOKUP(H2280,'Pontuação 3.0'!I$2:J$11,2,FALSE),VLOOKUP(J2280,'Pontuação 3.0'!K$2:L$11,2,FALSE),VLOOKUP(G2280,'Pontuação 3.0'!E$2:F$11,2,FALSE),VLOOKUP(I2280,'Pontuação 3.0'!G$2:H$11,2,FALSE),VLOOKUP(K2280,'Pontuação 3.0'!M$2:N$13,2,FALSE)),0)</f>
        <v>2361</v>
      </c>
      <c r="Z2280" s="11">
        <f t="shared" si="6"/>
        <v>236</v>
      </c>
      <c r="AA2280" s="11" t="str">
        <f t="array" ref="AA2280">IFERROR(INDEX('Pontuação 3.0'!G$13:G$191, MATCH(Z2280, 'Pontuação 3.0'!F$13:F$191, 0)), "Faixa Indefinida")</f>
        <v>A</v>
      </c>
      <c r="AB2280" s="11">
        <f t="shared" si="7"/>
        <v>1</v>
      </c>
      <c r="AC2280" s="11">
        <f t="shared" si="8"/>
        <v>0</v>
      </c>
      <c r="AD2280" s="11">
        <f t="shared" si="9"/>
        <v>0</v>
      </c>
      <c r="AE2280" s="11">
        <f t="shared" si="10"/>
        <v>0</v>
      </c>
    </row>
    <row r="2281" ht="15.75" customHeight="1">
      <c r="A2281" s="7">
        <v>45657.0</v>
      </c>
      <c r="B2281" s="8" t="s">
        <v>5312</v>
      </c>
      <c r="C2281" s="8" t="s">
        <v>5313</v>
      </c>
      <c r="D2281" s="9">
        <v>7.4988138894E10</v>
      </c>
      <c r="E2281" s="8" t="s">
        <v>15428</v>
      </c>
      <c r="F2281" s="8" t="s">
        <v>15436</v>
      </c>
      <c r="G2281" s="8" t="s">
        <v>15437</v>
      </c>
      <c r="H2281" s="8" t="s">
        <v>15446</v>
      </c>
      <c r="I2281" s="8" t="s">
        <v>15423</v>
      </c>
      <c r="J2281" s="8" t="s">
        <v>15424</v>
      </c>
      <c r="K2281" s="8" t="s">
        <v>15480</v>
      </c>
      <c r="L2281" s="12" t="s">
        <v>15</v>
      </c>
      <c r="M2281" s="12" t="s">
        <v>3780</v>
      </c>
      <c r="N2281" s="12" t="s">
        <v>354</v>
      </c>
      <c r="O2281" s="12" t="s">
        <v>3781</v>
      </c>
      <c r="P2281" s="12" t="s">
        <v>119</v>
      </c>
      <c r="R2281" s="10">
        <f>ROUNDUP(SUM(VLOOKUP(F2281,'Pontuação'!A$2:B$11,2,FALSE),VLOOKUP(E2281,'Pontuação'!C$2:D$11,2,FALSE),VLOOKUP(H2281,'Pontuação'!I$2:J$11,2,FALSE),VLOOKUP(I2281,'Pontuação'!G$2:H$11,2,FALSE),VLOOKUP(K2281,'Pontuação'!M$2:N$13,2,FALSE)),0)</f>
        <v>1313</v>
      </c>
      <c r="S2281" s="11">
        <f t="shared" si="1"/>
        <v>131</v>
      </c>
      <c r="T2281" s="11" t="str">
        <f t="array" ref="T2281">IFERROR(INDEX('Pontuação'!G$13:G$101, MATCH(S2281, 'Pontuação'!F$13:F$101, 0)), "Faixa Indefinida")</f>
        <v>D</v>
      </c>
      <c r="U2281" s="11">
        <f t="shared" si="2"/>
        <v>0</v>
      </c>
      <c r="V2281" s="11">
        <f t="shared" si="3"/>
        <v>0</v>
      </c>
      <c r="W2281" s="11">
        <f t="shared" si="4"/>
        <v>0</v>
      </c>
      <c r="X2281" s="11">
        <f t="shared" si="5"/>
        <v>1</v>
      </c>
      <c r="Y2281" s="11">
        <f>ROUNDUP(SUM(VLOOKUP(F2281,'Pontuação 3.0'!A$2:B$11,2,FALSE),VLOOKUP(E2281,'Pontuação 3.0'!C$2:D$11,2,FALSE),VLOOKUP(H2281,'Pontuação 3.0'!I$2:J$11,2,FALSE),VLOOKUP(J2281,'Pontuação 3.0'!K$2:L$11,2,FALSE),VLOOKUP(G2281,'Pontuação 3.0'!E$2:F$11,2,FALSE),VLOOKUP(I2281,'Pontuação 3.0'!G$2:H$11,2,FALSE),VLOOKUP(K2281,'Pontuação 3.0'!M$2:N$13,2,FALSE)),0)</f>
        <v>1924</v>
      </c>
      <c r="Z2281" s="11">
        <f t="shared" si="6"/>
        <v>192</v>
      </c>
      <c r="AA2281" s="11" t="str">
        <f t="array" ref="AA2281">IFERROR(INDEX('Pontuação 3.0'!G$13:G$191, MATCH(Z2281, 'Pontuação 3.0'!F$13:F$191, 0)), "Faixa Indefinida")</f>
        <v>C</v>
      </c>
      <c r="AB2281" s="11">
        <f t="shared" si="7"/>
        <v>0</v>
      </c>
      <c r="AC2281" s="11">
        <f t="shared" si="8"/>
        <v>0</v>
      </c>
      <c r="AD2281" s="11">
        <f t="shared" si="9"/>
        <v>1</v>
      </c>
      <c r="AE2281" s="11">
        <f t="shared" si="10"/>
        <v>0</v>
      </c>
    </row>
    <row r="2282" ht="15.75" customHeight="1">
      <c r="A2282" s="7">
        <v>45657.0</v>
      </c>
      <c r="B2282" s="8" t="s">
        <v>5316</v>
      </c>
      <c r="C2282" s="8" t="s">
        <v>5317</v>
      </c>
      <c r="D2282" s="9">
        <v>4.7991904908E10</v>
      </c>
      <c r="E2282" s="8" t="s">
        <v>15428</v>
      </c>
      <c r="F2282" s="8" t="s">
        <v>15454</v>
      </c>
      <c r="G2282" s="8" t="s">
        <v>15430</v>
      </c>
      <c r="H2282" s="8" t="s">
        <v>15446</v>
      </c>
      <c r="I2282" s="8" t="s">
        <v>15431</v>
      </c>
      <c r="J2282" s="8" t="s">
        <v>15448</v>
      </c>
      <c r="K2282" s="8" t="s">
        <v>15432</v>
      </c>
      <c r="L2282" s="12" t="s">
        <v>15</v>
      </c>
      <c r="M2282" s="12" t="s">
        <v>3780</v>
      </c>
      <c r="N2282" s="12" t="s">
        <v>349</v>
      </c>
      <c r="O2282" s="12" t="s">
        <v>3781</v>
      </c>
      <c r="P2282" s="12" t="s">
        <v>119</v>
      </c>
      <c r="R2282" s="10">
        <f>ROUNDUP(SUM(VLOOKUP(F2282,'Pontuação'!A$2:B$11,2,FALSE),VLOOKUP(E2282,'Pontuação'!C$2:D$11,2,FALSE),VLOOKUP(H2282,'Pontuação'!I$2:J$11,2,FALSE),VLOOKUP(I2282,'Pontuação'!G$2:H$11,2,FALSE),VLOOKUP(K2282,'Pontuação'!M$2:N$13,2,FALSE)),0)</f>
        <v>1837</v>
      </c>
      <c r="S2282" s="11">
        <f t="shared" si="1"/>
        <v>184</v>
      </c>
      <c r="T2282" s="11" t="str">
        <f t="array" ref="T2282">IFERROR(INDEX('Pontuação'!G$13:G$101, MATCH(S2282, 'Pontuação'!F$13:F$101, 0)), "Faixa Indefinida")</f>
        <v>A</v>
      </c>
      <c r="U2282" s="11">
        <f t="shared" si="2"/>
        <v>1</v>
      </c>
      <c r="V2282" s="11">
        <f t="shared" si="3"/>
        <v>0</v>
      </c>
      <c r="W2282" s="11">
        <f t="shared" si="4"/>
        <v>0</v>
      </c>
      <c r="X2282" s="11">
        <f t="shared" si="5"/>
        <v>0</v>
      </c>
      <c r="Y2282" s="11">
        <f>ROUNDUP(SUM(VLOOKUP(F2282,'Pontuação 3.0'!A$2:B$11,2,FALSE),VLOOKUP(E2282,'Pontuação 3.0'!C$2:D$11,2,FALSE),VLOOKUP(H2282,'Pontuação 3.0'!I$2:J$11,2,FALSE),VLOOKUP(J2282,'Pontuação 3.0'!K$2:L$11,2,FALSE),VLOOKUP(G2282,'Pontuação 3.0'!E$2:F$11,2,FALSE),VLOOKUP(I2282,'Pontuação 3.0'!G$2:H$11,2,FALSE),VLOOKUP(K2282,'Pontuação 3.0'!M$2:N$13,2,FALSE)),0)</f>
        <v>2693</v>
      </c>
      <c r="Z2282" s="11">
        <f t="shared" si="6"/>
        <v>269</v>
      </c>
      <c r="AA2282" s="11" t="str">
        <f t="array" ref="AA2282">IFERROR(INDEX('Pontuação 3.0'!G$13:G$191, MATCH(Z2282, 'Pontuação 3.0'!F$13:F$191, 0)), "Faixa Indefinida")</f>
        <v>A</v>
      </c>
      <c r="AB2282" s="11">
        <f t="shared" si="7"/>
        <v>1</v>
      </c>
      <c r="AC2282" s="11">
        <f t="shared" si="8"/>
        <v>0</v>
      </c>
      <c r="AD2282" s="11">
        <f t="shared" si="9"/>
        <v>0</v>
      </c>
      <c r="AE2282" s="11">
        <f t="shared" si="10"/>
        <v>0</v>
      </c>
    </row>
    <row r="2283" ht="15.75" customHeight="1">
      <c r="A2283" s="7">
        <v>45657.0</v>
      </c>
      <c r="B2283" s="8" t="s">
        <v>5320</v>
      </c>
      <c r="C2283" s="8" t="s">
        <v>5321</v>
      </c>
      <c r="D2283" s="9">
        <v>1.1948378078E10</v>
      </c>
      <c r="E2283" s="8" t="s">
        <v>15428</v>
      </c>
      <c r="F2283" s="8" t="s">
        <v>15420</v>
      </c>
      <c r="G2283" s="8" t="s">
        <v>15421</v>
      </c>
      <c r="H2283" s="8" t="s">
        <v>15438</v>
      </c>
      <c r="I2283" s="8" t="s">
        <v>15433</v>
      </c>
      <c r="J2283" s="8" t="s">
        <v>15448</v>
      </c>
      <c r="K2283" s="8" t="s">
        <v>15466</v>
      </c>
      <c r="L2283" s="12" t="s">
        <v>15</v>
      </c>
      <c r="M2283" s="12" t="s">
        <v>3780</v>
      </c>
      <c r="N2283" s="12" t="s">
        <v>205</v>
      </c>
      <c r="O2283" s="12" t="s">
        <v>3812</v>
      </c>
      <c r="P2283" s="12" t="s">
        <v>119</v>
      </c>
      <c r="R2283" s="10">
        <f>ROUNDUP(SUM(VLOOKUP(F2283,'Pontuação'!A$2:B$11,2,FALSE),VLOOKUP(E2283,'Pontuação'!C$2:D$11,2,FALSE),VLOOKUP(H2283,'Pontuação'!I$2:J$11,2,FALSE),VLOOKUP(I2283,'Pontuação'!G$2:H$11,2,FALSE),VLOOKUP(K2283,'Pontuação'!M$2:N$13,2,FALSE)),0)</f>
        <v>1787</v>
      </c>
      <c r="S2283" s="11">
        <f t="shared" si="1"/>
        <v>179</v>
      </c>
      <c r="T2283" s="11" t="str">
        <f t="array" ref="T2283">IFERROR(INDEX('Pontuação'!G$13:G$101, MATCH(S2283, 'Pontuação'!F$13:F$101, 0)), "Faixa Indefinida")</f>
        <v>B</v>
      </c>
      <c r="U2283" s="11">
        <f t="shared" si="2"/>
        <v>0</v>
      </c>
      <c r="V2283" s="11">
        <f t="shared" si="3"/>
        <v>1</v>
      </c>
      <c r="W2283" s="11">
        <f t="shared" si="4"/>
        <v>0</v>
      </c>
      <c r="X2283" s="11">
        <f t="shared" si="5"/>
        <v>0</v>
      </c>
      <c r="Y2283" s="11">
        <f>ROUNDUP(SUM(VLOOKUP(F2283,'Pontuação 3.0'!A$2:B$11,2,FALSE),VLOOKUP(E2283,'Pontuação 3.0'!C$2:D$11,2,FALSE),VLOOKUP(H2283,'Pontuação 3.0'!I$2:J$11,2,FALSE),VLOOKUP(J2283,'Pontuação 3.0'!K$2:L$11,2,FALSE),VLOOKUP(G2283,'Pontuação 3.0'!E$2:F$11,2,FALSE),VLOOKUP(I2283,'Pontuação 3.0'!G$2:H$11,2,FALSE),VLOOKUP(K2283,'Pontuação 3.0'!M$2:N$13,2,FALSE)),0)</f>
        <v>2564</v>
      </c>
      <c r="Z2283" s="11">
        <f t="shared" si="6"/>
        <v>256</v>
      </c>
      <c r="AA2283" s="11" t="str">
        <f t="array" ref="AA2283">IFERROR(INDEX('Pontuação 3.0'!G$13:G$191, MATCH(Z2283, 'Pontuação 3.0'!F$13:F$191, 0)), "Faixa Indefinida")</f>
        <v>A</v>
      </c>
      <c r="AB2283" s="11">
        <f t="shared" si="7"/>
        <v>1</v>
      </c>
      <c r="AC2283" s="11">
        <f t="shared" si="8"/>
        <v>0</v>
      </c>
      <c r="AD2283" s="11">
        <f t="shared" si="9"/>
        <v>0</v>
      </c>
      <c r="AE2283" s="11">
        <f t="shared" si="10"/>
        <v>0</v>
      </c>
    </row>
    <row r="2284" ht="15.75" customHeight="1">
      <c r="A2284" s="7">
        <v>45657.0</v>
      </c>
      <c r="B2284" s="8" t="s">
        <v>5318</v>
      </c>
      <c r="C2284" s="8" t="s">
        <v>5319</v>
      </c>
      <c r="D2284" s="9">
        <v>1.2997178054E10</v>
      </c>
      <c r="E2284" s="8" t="s">
        <v>15428</v>
      </c>
      <c r="F2284" s="8" t="s">
        <v>15442</v>
      </c>
      <c r="G2284" s="8" t="s">
        <v>15430</v>
      </c>
      <c r="H2284" s="8" t="s">
        <v>15443</v>
      </c>
      <c r="I2284" s="8" t="s">
        <v>15423</v>
      </c>
      <c r="J2284" s="8" t="s">
        <v>15424</v>
      </c>
      <c r="K2284" s="8" t="s">
        <v>15425</v>
      </c>
      <c r="L2284" s="12" t="s">
        <v>15</v>
      </c>
      <c r="M2284" s="12" t="s">
        <v>3780</v>
      </c>
      <c r="N2284" s="12" t="s">
        <v>986</v>
      </c>
      <c r="O2284" s="12" t="s">
        <v>3781</v>
      </c>
      <c r="P2284" s="12" t="s">
        <v>17</v>
      </c>
      <c r="R2284" s="10">
        <f>ROUNDUP(SUM(VLOOKUP(F2284,'Pontuação'!A$2:B$11,2,FALSE),VLOOKUP(E2284,'Pontuação'!C$2:D$11,2,FALSE),VLOOKUP(H2284,'Pontuação'!I$2:J$11,2,FALSE),VLOOKUP(I2284,'Pontuação'!G$2:H$11,2,FALSE),VLOOKUP(K2284,'Pontuação'!M$2:N$13,2,FALSE)),0)</f>
        <v>1567</v>
      </c>
      <c r="S2284" s="11">
        <f t="shared" si="1"/>
        <v>157</v>
      </c>
      <c r="T2284" s="11" t="str">
        <f t="array" ref="T2284">IFERROR(INDEX('Pontuação'!G$13:G$101, MATCH(S2284, 'Pontuação'!F$13:F$101, 0)), "Faixa Indefinida")</f>
        <v>C</v>
      </c>
      <c r="U2284" s="11">
        <f t="shared" si="2"/>
        <v>0</v>
      </c>
      <c r="V2284" s="11">
        <f t="shared" si="3"/>
        <v>0</v>
      </c>
      <c r="W2284" s="11">
        <f t="shared" si="4"/>
        <v>1</v>
      </c>
      <c r="X2284" s="11">
        <f t="shared" si="5"/>
        <v>0</v>
      </c>
      <c r="Y2284" s="11">
        <f>ROUNDUP(SUM(VLOOKUP(F2284,'Pontuação 3.0'!A$2:B$11,2,FALSE),VLOOKUP(E2284,'Pontuação 3.0'!C$2:D$11,2,FALSE),VLOOKUP(H2284,'Pontuação 3.0'!I$2:J$11,2,FALSE),VLOOKUP(J2284,'Pontuação 3.0'!K$2:L$11,2,FALSE),VLOOKUP(G2284,'Pontuação 3.0'!E$2:F$11,2,FALSE),VLOOKUP(I2284,'Pontuação 3.0'!G$2:H$11,2,FALSE),VLOOKUP(K2284,'Pontuação 3.0'!M$2:N$13,2,FALSE)),0)</f>
        <v>1925</v>
      </c>
      <c r="Z2284" s="11">
        <f t="shared" si="6"/>
        <v>193</v>
      </c>
      <c r="AA2284" s="11" t="str">
        <f t="array" ref="AA2284">IFERROR(INDEX('Pontuação 3.0'!G$13:G$191, MATCH(Z2284, 'Pontuação 3.0'!F$13:F$191, 0)), "Faixa Indefinida")</f>
        <v>C</v>
      </c>
      <c r="AB2284" s="11">
        <f t="shared" si="7"/>
        <v>0</v>
      </c>
      <c r="AC2284" s="11">
        <f t="shared" si="8"/>
        <v>0</v>
      </c>
      <c r="AD2284" s="11">
        <f t="shared" si="9"/>
        <v>1</v>
      </c>
      <c r="AE2284" s="11">
        <f t="shared" si="10"/>
        <v>0</v>
      </c>
    </row>
    <row r="2285" ht="15.75" customHeight="1">
      <c r="A2285" s="7">
        <v>45657.0</v>
      </c>
      <c r="B2285" s="8" t="s">
        <v>5324</v>
      </c>
      <c r="C2285" s="8" t="s">
        <v>5325</v>
      </c>
      <c r="D2285" s="9">
        <v>1.9993129137E10</v>
      </c>
      <c r="E2285" s="8" t="s">
        <v>15428</v>
      </c>
      <c r="F2285" s="8" t="s">
        <v>15442</v>
      </c>
      <c r="G2285" s="8" t="s">
        <v>15430</v>
      </c>
      <c r="H2285" s="8" t="s">
        <v>15446</v>
      </c>
      <c r="I2285" s="8" t="s">
        <v>15431</v>
      </c>
      <c r="J2285" s="8" t="s">
        <v>15448</v>
      </c>
      <c r="K2285" s="8" t="s">
        <v>15466</v>
      </c>
      <c r="L2285" s="12" t="s">
        <v>15</v>
      </c>
      <c r="M2285" s="12" t="s">
        <v>3780</v>
      </c>
      <c r="N2285" s="12" t="s">
        <v>205</v>
      </c>
      <c r="O2285" s="12" t="s">
        <v>3781</v>
      </c>
      <c r="P2285" s="12" t="s">
        <v>119</v>
      </c>
      <c r="R2285" s="10">
        <f>ROUNDUP(SUM(VLOOKUP(F2285,'Pontuação'!A$2:B$11,2,FALSE),VLOOKUP(E2285,'Pontuação'!C$2:D$11,2,FALSE),VLOOKUP(H2285,'Pontuação'!I$2:J$11,2,FALSE),VLOOKUP(I2285,'Pontuação'!G$2:H$11,2,FALSE),VLOOKUP(K2285,'Pontuação'!M$2:N$13,2,FALSE)),0)</f>
        <v>1758</v>
      </c>
      <c r="S2285" s="11">
        <f t="shared" si="1"/>
        <v>176</v>
      </c>
      <c r="T2285" s="11" t="str">
        <f t="array" ref="T2285">IFERROR(INDEX('Pontuação'!G$13:G$101, MATCH(S2285, 'Pontuação'!F$13:F$101, 0)), "Faixa Indefinida")</f>
        <v>B</v>
      </c>
      <c r="U2285" s="11">
        <f t="shared" si="2"/>
        <v>0</v>
      </c>
      <c r="V2285" s="11">
        <f t="shared" si="3"/>
        <v>1</v>
      </c>
      <c r="W2285" s="11">
        <f t="shared" si="4"/>
        <v>0</v>
      </c>
      <c r="X2285" s="11">
        <f t="shared" si="5"/>
        <v>0</v>
      </c>
      <c r="Y2285" s="11">
        <f>ROUNDUP(SUM(VLOOKUP(F2285,'Pontuação 3.0'!A$2:B$11,2,FALSE),VLOOKUP(E2285,'Pontuação 3.0'!C$2:D$11,2,FALSE),VLOOKUP(H2285,'Pontuação 3.0'!I$2:J$11,2,FALSE),VLOOKUP(J2285,'Pontuação 3.0'!K$2:L$11,2,FALSE),VLOOKUP(G2285,'Pontuação 3.0'!E$2:F$11,2,FALSE),VLOOKUP(I2285,'Pontuação 3.0'!G$2:H$11,2,FALSE),VLOOKUP(K2285,'Pontuação 3.0'!M$2:N$13,2,FALSE)),0)</f>
        <v>2683</v>
      </c>
      <c r="Z2285" s="11">
        <f t="shared" si="6"/>
        <v>268</v>
      </c>
      <c r="AA2285" s="11" t="str">
        <f t="array" ref="AA2285">IFERROR(INDEX('Pontuação 3.0'!G$13:G$191, MATCH(Z2285, 'Pontuação 3.0'!F$13:F$191, 0)), "Faixa Indefinida")</f>
        <v>A</v>
      </c>
      <c r="AB2285" s="11">
        <f t="shared" si="7"/>
        <v>1</v>
      </c>
      <c r="AC2285" s="11">
        <f t="shared" si="8"/>
        <v>0</v>
      </c>
      <c r="AD2285" s="11">
        <f t="shared" si="9"/>
        <v>0</v>
      </c>
      <c r="AE2285" s="11">
        <f t="shared" si="10"/>
        <v>0</v>
      </c>
    </row>
    <row r="2286" ht="15.75" customHeight="1">
      <c r="A2286" s="7">
        <v>45657.0</v>
      </c>
      <c r="B2286" s="8" t="s">
        <v>5326</v>
      </c>
      <c r="C2286" s="8" t="s">
        <v>5327</v>
      </c>
      <c r="D2286" s="9">
        <v>8.7992019987E10</v>
      </c>
      <c r="E2286" s="8" t="s">
        <v>15428</v>
      </c>
      <c r="F2286" s="8" t="s">
        <v>15420</v>
      </c>
      <c r="G2286" s="8" t="s">
        <v>15430</v>
      </c>
      <c r="H2286" s="8" t="s">
        <v>15422</v>
      </c>
      <c r="I2286" s="8" t="s">
        <v>15423</v>
      </c>
      <c r="J2286" s="8" t="s">
        <v>15448</v>
      </c>
      <c r="K2286" s="8" t="s">
        <v>15425</v>
      </c>
      <c r="L2286" s="12" t="s">
        <v>15</v>
      </c>
      <c r="M2286" s="12" t="s">
        <v>3780</v>
      </c>
      <c r="N2286" s="12" t="s">
        <v>205</v>
      </c>
      <c r="O2286" s="12" t="s">
        <v>3812</v>
      </c>
      <c r="P2286" s="12" t="s">
        <v>119</v>
      </c>
      <c r="R2286" s="10">
        <f>ROUNDUP(SUM(VLOOKUP(F2286,'Pontuação'!A$2:B$11,2,FALSE),VLOOKUP(E2286,'Pontuação'!C$2:D$11,2,FALSE),VLOOKUP(H2286,'Pontuação'!I$2:J$11,2,FALSE),VLOOKUP(I2286,'Pontuação'!G$2:H$11,2,FALSE),VLOOKUP(K2286,'Pontuação'!M$2:N$13,2,FALSE)),0)</f>
        <v>1553</v>
      </c>
      <c r="S2286" s="11">
        <f t="shared" si="1"/>
        <v>155</v>
      </c>
      <c r="T2286" s="11" t="str">
        <f t="array" ref="T2286">IFERROR(INDEX('Pontuação'!G$13:G$101, MATCH(S2286, 'Pontuação'!F$13:F$101, 0)), "Faixa Indefinida")</f>
        <v>C</v>
      </c>
      <c r="U2286" s="11">
        <f t="shared" si="2"/>
        <v>0</v>
      </c>
      <c r="V2286" s="11">
        <f t="shared" si="3"/>
        <v>0</v>
      </c>
      <c r="W2286" s="11">
        <f t="shared" si="4"/>
        <v>1</v>
      </c>
      <c r="X2286" s="11">
        <f t="shared" si="5"/>
        <v>0</v>
      </c>
      <c r="Y2286" s="11">
        <f>ROUNDUP(SUM(VLOOKUP(F2286,'Pontuação 3.0'!A$2:B$11,2,FALSE),VLOOKUP(E2286,'Pontuação 3.0'!C$2:D$11,2,FALSE),VLOOKUP(H2286,'Pontuação 3.0'!I$2:J$11,2,FALSE),VLOOKUP(J2286,'Pontuação 3.0'!K$2:L$11,2,FALSE),VLOOKUP(G2286,'Pontuação 3.0'!E$2:F$11,2,FALSE),VLOOKUP(I2286,'Pontuação 3.0'!G$2:H$11,2,FALSE),VLOOKUP(K2286,'Pontuação 3.0'!M$2:N$13,2,FALSE)),0)</f>
        <v>2383</v>
      </c>
      <c r="Z2286" s="11">
        <f t="shared" si="6"/>
        <v>238</v>
      </c>
      <c r="AA2286" s="11" t="str">
        <f t="array" ref="AA2286">IFERROR(INDEX('Pontuação 3.0'!G$13:G$191, MATCH(Z2286, 'Pontuação 3.0'!F$13:F$191, 0)), "Faixa Indefinida")</f>
        <v>A</v>
      </c>
      <c r="AB2286" s="11">
        <f t="shared" si="7"/>
        <v>1</v>
      </c>
      <c r="AC2286" s="11">
        <f t="shared" si="8"/>
        <v>0</v>
      </c>
      <c r="AD2286" s="11">
        <f t="shared" si="9"/>
        <v>0</v>
      </c>
      <c r="AE2286" s="11">
        <f t="shared" si="10"/>
        <v>0</v>
      </c>
    </row>
    <row r="2287" ht="15.75" customHeight="1">
      <c r="A2287" s="7">
        <v>45657.0</v>
      </c>
      <c r="B2287" s="8" t="s">
        <v>5328</v>
      </c>
      <c r="C2287" s="8" t="s">
        <v>5329</v>
      </c>
      <c r="D2287" s="9">
        <v>1.8997686341E10</v>
      </c>
      <c r="E2287" s="8" t="s">
        <v>15428</v>
      </c>
      <c r="F2287" s="8" t="s">
        <v>15420</v>
      </c>
      <c r="G2287" s="8" t="s">
        <v>15421</v>
      </c>
      <c r="H2287" s="8" t="s">
        <v>15446</v>
      </c>
      <c r="I2287" s="8" t="s">
        <v>15433</v>
      </c>
      <c r="J2287" s="8" t="s">
        <v>15424</v>
      </c>
      <c r="K2287" s="8" t="s">
        <v>15480</v>
      </c>
      <c r="L2287" s="12" t="s">
        <v>15</v>
      </c>
      <c r="M2287" s="12" t="s">
        <v>3780</v>
      </c>
      <c r="N2287" s="12" t="s">
        <v>205</v>
      </c>
      <c r="O2287" s="12" t="s">
        <v>3797</v>
      </c>
      <c r="P2287" s="12" t="s">
        <v>119</v>
      </c>
      <c r="R2287" s="10">
        <f>ROUNDUP(SUM(VLOOKUP(F2287,'Pontuação'!A$2:B$11,2,FALSE),VLOOKUP(E2287,'Pontuação'!C$2:D$11,2,FALSE),VLOOKUP(H2287,'Pontuação'!I$2:J$11,2,FALSE),VLOOKUP(I2287,'Pontuação'!G$2:H$11,2,FALSE),VLOOKUP(K2287,'Pontuação'!M$2:N$13,2,FALSE)),0)</f>
        <v>1836</v>
      </c>
      <c r="S2287" s="11">
        <f t="shared" si="1"/>
        <v>184</v>
      </c>
      <c r="T2287" s="11" t="str">
        <f t="array" ref="T2287">IFERROR(INDEX('Pontuação'!G$13:G$101, MATCH(S2287, 'Pontuação'!F$13:F$101, 0)), "Faixa Indefinida")</f>
        <v>A</v>
      </c>
      <c r="U2287" s="11">
        <f t="shared" si="2"/>
        <v>1</v>
      </c>
      <c r="V2287" s="11">
        <f t="shared" si="3"/>
        <v>0</v>
      </c>
      <c r="W2287" s="11">
        <f t="shared" si="4"/>
        <v>0</v>
      </c>
      <c r="X2287" s="11">
        <f t="shared" si="5"/>
        <v>0</v>
      </c>
      <c r="Y2287" s="11">
        <f>ROUNDUP(SUM(VLOOKUP(F2287,'Pontuação 3.0'!A$2:B$11,2,FALSE),VLOOKUP(E2287,'Pontuação 3.0'!C$2:D$11,2,FALSE),VLOOKUP(H2287,'Pontuação 3.0'!I$2:J$11,2,FALSE),VLOOKUP(J2287,'Pontuação 3.0'!K$2:L$11,2,FALSE),VLOOKUP(G2287,'Pontuação 3.0'!E$2:F$11,2,FALSE),VLOOKUP(I2287,'Pontuação 3.0'!G$2:H$11,2,FALSE),VLOOKUP(K2287,'Pontuação 3.0'!M$2:N$13,2,FALSE)),0)</f>
        <v>2314</v>
      </c>
      <c r="Z2287" s="11">
        <f t="shared" si="6"/>
        <v>231</v>
      </c>
      <c r="AA2287" s="11" t="str">
        <f t="array" ref="AA2287">IFERROR(INDEX('Pontuação 3.0'!G$13:G$191, MATCH(Z2287, 'Pontuação 3.0'!F$13:F$191, 0)), "Faixa Indefinida")</f>
        <v>B</v>
      </c>
      <c r="AB2287" s="11">
        <f t="shared" si="7"/>
        <v>0</v>
      </c>
      <c r="AC2287" s="11">
        <f t="shared" si="8"/>
        <v>1</v>
      </c>
      <c r="AD2287" s="11">
        <f t="shared" si="9"/>
        <v>0</v>
      </c>
      <c r="AE2287" s="11">
        <f t="shared" si="10"/>
        <v>0</v>
      </c>
    </row>
    <row r="2288" ht="15.75" customHeight="1">
      <c r="A2288" s="7">
        <v>45657.0</v>
      </c>
      <c r="B2288" s="8" t="s">
        <v>5330</v>
      </c>
      <c r="C2288" s="8" t="s">
        <v>5331</v>
      </c>
      <c r="D2288" s="9">
        <v>9.9985013517E10</v>
      </c>
      <c r="E2288" s="8" t="s">
        <v>15428</v>
      </c>
      <c r="F2288" s="8" t="s">
        <v>15442</v>
      </c>
      <c r="G2288" s="8" t="s">
        <v>15430</v>
      </c>
      <c r="H2288" s="8" t="s">
        <v>15438</v>
      </c>
      <c r="I2288" s="8" t="s">
        <v>15431</v>
      </c>
      <c r="J2288" s="8" t="s">
        <v>15424</v>
      </c>
      <c r="K2288" s="8" t="s">
        <v>15480</v>
      </c>
      <c r="L2288" s="12" t="s">
        <v>15</v>
      </c>
      <c r="M2288" s="12" t="s">
        <v>3780</v>
      </c>
      <c r="N2288" s="12" t="s">
        <v>93</v>
      </c>
      <c r="O2288" s="12" t="s">
        <v>3781</v>
      </c>
      <c r="P2288" s="12" t="s">
        <v>17</v>
      </c>
      <c r="R2288" s="10">
        <f>ROUNDUP(SUM(VLOOKUP(F2288,'Pontuação'!A$2:B$11,2,FALSE),VLOOKUP(E2288,'Pontuação'!C$2:D$11,2,FALSE),VLOOKUP(H2288,'Pontuação'!I$2:J$11,2,FALSE),VLOOKUP(I2288,'Pontuação'!G$2:H$11,2,FALSE),VLOOKUP(K2288,'Pontuação'!M$2:N$13,2,FALSE)),0)</f>
        <v>1495</v>
      </c>
      <c r="S2288" s="11">
        <f t="shared" si="1"/>
        <v>150</v>
      </c>
      <c r="T2288" s="11" t="str">
        <f t="array" ref="T2288">IFERROR(INDEX('Pontuação'!G$13:G$101, MATCH(S2288, 'Pontuação'!F$13:F$101, 0)), "Faixa Indefinida")</f>
        <v>C</v>
      </c>
      <c r="U2288" s="11">
        <f t="shared" si="2"/>
        <v>0</v>
      </c>
      <c r="V2288" s="11">
        <f t="shared" si="3"/>
        <v>0</v>
      </c>
      <c r="W2288" s="11">
        <f t="shared" si="4"/>
        <v>1</v>
      </c>
      <c r="X2288" s="11">
        <f t="shared" si="5"/>
        <v>0</v>
      </c>
      <c r="Y2288" s="11">
        <f>ROUNDUP(SUM(VLOOKUP(F2288,'Pontuação 3.0'!A$2:B$11,2,FALSE),VLOOKUP(E2288,'Pontuação 3.0'!C$2:D$11,2,FALSE),VLOOKUP(H2288,'Pontuação 3.0'!I$2:J$11,2,FALSE),VLOOKUP(J2288,'Pontuação 3.0'!K$2:L$11,2,FALSE),VLOOKUP(G2288,'Pontuação 3.0'!E$2:F$11,2,FALSE),VLOOKUP(I2288,'Pontuação 3.0'!G$2:H$11,2,FALSE),VLOOKUP(K2288,'Pontuação 3.0'!M$2:N$13,2,FALSE)),0)</f>
        <v>1963</v>
      </c>
      <c r="Z2288" s="11">
        <f t="shared" si="6"/>
        <v>196</v>
      </c>
      <c r="AA2288" s="11" t="str">
        <f t="array" ref="AA2288">IFERROR(INDEX('Pontuação 3.0'!G$13:G$191, MATCH(Z2288, 'Pontuação 3.0'!F$13:F$191, 0)), "Faixa Indefinida")</f>
        <v>C</v>
      </c>
      <c r="AB2288" s="11">
        <f t="shared" si="7"/>
        <v>0</v>
      </c>
      <c r="AC2288" s="11">
        <f t="shared" si="8"/>
        <v>0</v>
      </c>
      <c r="AD2288" s="11">
        <f t="shared" si="9"/>
        <v>1</v>
      </c>
      <c r="AE2288" s="11">
        <f t="shared" si="10"/>
        <v>0</v>
      </c>
    </row>
    <row r="2289" ht="15.75" customHeight="1">
      <c r="A2289" s="7">
        <v>45657.0</v>
      </c>
      <c r="B2289" s="8" t="s">
        <v>5334</v>
      </c>
      <c r="C2289" s="8" t="s">
        <v>5335</v>
      </c>
      <c r="D2289" s="8" t="s">
        <v>5336</v>
      </c>
      <c r="E2289" s="8" t="s">
        <v>15428</v>
      </c>
      <c r="F2289" s="8" t="s">
        <v>15442</v>
      </c>
      <c r="G2289" s="8" t="s">
        <v>15430</v>
      </c>
      <c r="H2289" s="8" t="s">
        <v>15422</v>
      </c>
      <c r="I2289" s="8" t="s">
        <v>15433</v>
      </c>
      <c r="J2289" s="8" t="s">
        <v>15448</v>
      </c>
      <c r="K2289" s="8" t="s">
        <v>15425</v>
      </c>
      <c r="L2289" s="12" t="s">
        <v>15</v>
      </c>
      <c r="M2289" s="12" t="s">
        <v>3780</v>
      </c>
      <c r="N2289" s="12" t="s">
        <v>349</v>
      </c>
      <c r="O2289" s="12" t="s">
        <v>3781</v>
      </c>
      <c r="P2289" s="12" t="s">
        <v>119</v>
      </c>
      <c r="R2289" s="10">
        <f>ROUNDUP(SUM(VLOOKUP(F2289,'Pontuação'!A$2:B$11,2,FALSE),VLOOKUP(E2289,'Pontuação'!C$2:D$11,2,FALSE),VLOOKUP(H2289,'Pontuação'!I$2:J$11,2,FALSE),VLOOKUP(I2289,'Pontuação'!G$2:H$11,2,FALSE),VLOOKUP(K2289,'Pontuação'!M$2:N$13,2,FALSE)),0)</f>
        <v>1819</v>
      </c>
      <c r="S2289" s="11">
        <f t="shared" si="1"/>
        <v>182</v>
      </c>
      <c r="T2289" s="11" t="str">
        <f t="array" ref="T2289">IFERROR(INDEX('Pontuação'!G$13:G$101, MATCH(S2289, 'Pontuação'!F$13:F$101, 0)), "Faixa Indefinida")</f>
        <v>B</v>
      </c>
      <c r="U2289" s="11">
        <f t="shared" si="2"/>
        <v>0</v>
      </c>
      <c r="V2289" s="11">
        <f t="shared" si="3"/>
        <v>1</v>
      </c>
      <c r="W2289" s="11">
        <f t="shared" si="4"/>
        <v>0</v>
      </c>
      <c r="X2289" s="11">
        <f t="shared" si="5"/>
        <v>0</v>
      </c>
      <c r="Y2289" s="11">
        <f>ROUNDUP(SUM(VLOOKUP(F2289,'Pontuação 3.0'!A$2:B$11,2,FALSE),VLOOKUP(E2289,'Pontuação 3.0'!C$2:D$11,2,FALSE),VLOOKUP(H2289,'Pontuação 3.0'!I$2:J$11,2,FALSE),VLOOKUP(J2289,'Pontuação 3.0'!K$2:L$11,2,FALSE),VLOOKUP(G2289,'Pontuação 3.0'!E$2:F$11,2,FALSE),VLOOKUP(I2289,'Pontuação 3.0'!G$2:H$11,2,FALSE),VLOOKUP(K2289,'Pontuação 3.0'!M$2:N$13,2,FALSE)),0)</f>
        <v>2525</v>
      </c>
      <c r="Z2289" s="11">
        <f t="shared" si="6"/>
        <v>253</v>
      </c>
      <c r="AA2289" s="11" t="str">
        <f t="array" ref="AA2289">IFERROR(INDEX('Pontuação 3.0'!G$13:G$191, MATCH(Z2289, 'Pontuação 3.0'!F$13:F$191, 0)), "Faixa Indefinida")</f>
        <v>A</v>
      </c>
      <c r="AB2289" s="11">
        <f t="shared" si="7"/>
        <v>1</v>
      </c>
      <c r="AC2289" s="11">
        <f t="shared" si="8"/>
        <v>0</v>
      </c>
      <c r="AD2289" s="11">
        <f t="shared" si="9"/>
        <v>0</v>
      </c>
      <c r="AE2289" s="11">
        <f t="shared" si="10"/>
        <v>0</v>
      </c>
    </row>
    <row r="2290" ht="15.75" customHeight="1">
      <c r="A2290" s="7">
        <v>45657.0</v>
      </c>
      <c r="B2290" s="8" t="s">
        <v>5299</v>
      </c>
      <c r="C2290" s="8" t="s">
        <v>5337</v>
      </c>
      <c r="D2290" s="9">
        <v>1.1937116195E10</v>
      </c>
      <c r="E2290" s="8" t="s">
        <v>15428</v>
      </c>
      <c r="F2290" s="8" t="s">
        <v>15454</v>
      </c>
      <c r="G2290" s="8" t="s">
        <v>15451</v>
      </c>
      <c r="H2290" s="8" t="s">
        <v>15438</v>
      </c>
      <c r="I2290" s="8" t="s">
        <v>15431</v>
      </c>
      <c r="J2290" s="8" t="s">
        <v>15424</v>
      </c>
      <c r="K2290" s="8" t="s">
        <v>15425</v>
      </c>
      <c r="L2290" s="12" t="s">
        <v>15</v>
      </c>
      <c r="M2290" s="12" t="s">
        <v>3780</v>
      </c>
      <c r="N2290" s="12" t="s">
        <v>205</v>
      </c>
      <c r="O2290" s="12" t="s">
        <v>3797</v>
      </c>
      <c r="P2290" s="12" t="s">
        <v>119</v>
      </c>
      <c r="R2290" s="10">
        <f>ROUNDUP(SUM(VLOOKUP(F2290,'Pontuação'!A$2:B$11,2,FALSE),VLOOKUP(E2290,'Pontuação'!C$2:D$11,2,FALSE),VLOOKUP(H2290,'Pontuação'!I$2:J$11,2,FALSE),VLOOKUP(I2290,'Pontuação'!G$2:H$11,2,FALSE),VLOOKUP(K2290,'Pontuação'!M$2:N$13,2,FALSE)),0)</f>
        <v>1549</v>
      </c>
      <c r="S2290" s="11">
        <f t="shared" si="1"/>
        <v>155</v>
      </c>
      <c r="T2290" s="11" t="str">
        <f t="array" ref="T2290">IFERROR(INDEX('Pontuação'!G$13:G$101, MATCH(S2290, 'Pontuação'!F$13:F$101, 0)), "Faixa Indefinida")</f>
        <v>C</v>
      </c>
      <c r="U2290" s="11">
        <f t="shared" si="2"/>
        <v>0</v>
      </c>
      <c r="V2290" s="11">
        <f t="shared" si="3"/>
        <v>0</v>
      </c>
      <c r="W2290" s="11">
        <f t="shared" si="4"/>
        <v>1</v>
      </c>
      <c r="X2290" s="11">
        <f t="shared" si="5"/>
        <v>0</v>
      </c>
      <c r="Y2290" s="11">
        <f>ROUNDUP(SUM(VLOOKUP(F2290,'Pontuação 3.0'!A$2:B$11,2,FALSE),VLOOKUP(E2290,'Pontuação 3.0'!C$2:D$11,2,FALSE),VLOOKUP(H2290,'Pontuação 3.0'!I$2:J$11,2,FALSE),VLOOKUP(J2290,'Pontuação 3.0'!K$2:L$11,2,FALSE),VLOOKUP(G2290,'Pontuação 3.0'!E$2:F$11,2,FALSE),VLOOKUP(I2290,'Pontuação 3.0'!G$2:H$11,2,FALSE),VLOOKUP(K2290,'Pontuação 3.0'!M$2:N$13,2,FALSE)),0)</f>
        <v>1961</v>
      </c>
      <c r="Z2290" s="11">
        <f t="shared" si="6"/>
        <v>196</v>
      </c>
      <c r="AA2290" s="11" t="str">
        <f t="array" ref="AA2290">IFERROR(INDEX('Pontuação 3.0'!G$13:G$191, MATCH(Z2290, 'Pontuação 3.0'!F$13:F$191, 0)), "Faixa Indefinida")</f>
        <v>C</v>
      </c>
      <c r="AB2290" s="11">
        <f t="shared" si="7"/>
        <v>0</v>
      </c>
      <c r="AC2290" s="11">
        <f t="shared" si="8"/>
        <v>0</v>
      </c>
      <c r="AD2290" s="11">
        <f t="shared" si="9"/>
        <v>1</v>
      </c>
      <c r="AE2290" s="11">
        <f t="shared" si="10"/>
        <v>0</v>
      </c>
    </row>
    <row r="2291" ht="15.75" customHeight="1">
      <c r="A2291" s="7">
        <v>45657.0</v>
      </c>
      <c r="B2291" s="8" t="s">
        <v>2542</v>
      </c>
      <c r="C2291" s="8" t="s">
        <v>5339</v>
      </c>
      <c r="D2291" s="8" t="s">
        <v>5340</v>
      </c>
      <c r="E2291" s="8" t="s">
        <v>15428</v>
      </c>
      <c r="F2291" s="8" t="s">
        <v>15442</v>
      </c>
      <c r="G2291" s="8" t="s">
        <v>15421</v>
      </c>
      <c r="H2291" s="8" t="s">
        <v>15471</v>
      </c>
      <c r="I2291" s="8" t="s">
        <v>15423</v>
      </c>
      <c r="J2291" s="8" t="s">
        <v>15424</v>
      </c>
      <c r="K2291" s="8" t="s">
        <v>15466</v>
      </c>
      <c r="L2291" s="12" t="s">
        <v>15</v>
      </c>
      <c r="M2291" s="12" t="s">
        <v>3780</v>
      </c>
      <c r="N2291" s="12" t="s">
        <v>205</v>
      </c>
      <c r="O2291" s="12" t="s">
        <v>3797</v>
      </c>
      <c r="P2291" s="12" t="s">
        <v>17</v>
      </c>
      <c r="R2291" s="10">
        <f>ROUNDUP(SUM(VLOOKUP(F2291,'Pontuação'!A$2:B$11,2,FALSE),VLOOKUP(E2291,'Pontuação'!C$2:D$11,2,FALSE),VLOOKUP(H2291,'Pontuação'!I$2:J$11,2,FALSE),VLOOKUP(I2291,'Pontuação'!G$2:H$11,2,FALSE),VLOOKUP(K2291,'Pontuação'!M$2:N$13,2,FALSE)),0)</f>
        <v>1427</v>
      </c>
      <c r="S2291" s="11">
        <f t="shared" si="1"/>
        <v>143</v>
      </c>
      <c r="T2291" s="11" t="str">
        <f t="array" ref="T2291">IFERROR(INDEX('Pontuação'!G$13:G$101, MATCH(S2291, 'Pontuação'!F$13:F$101, 0)), "Faixa Indefinida")</f>
        <v>D</v>
      </c>
      <c r="U2291" s="11">
        <f t="shared" si="2"/>
        <v>0</v>
      </c>
      <c r="V2291" s="11">
        <f t="shared" si="3"/>
        <v>0</v>
      </c>
      <c r="W2291" s="11">
        <f t="shared" si="4"/>
        <v>0</v>
      </c>
      <c r="X2291" s="11">
        <f t="shared" si="5"/>
        <v>1</v>
      </c>
      <c r="Y2291" s="11">
        <f>ROUNDUP(SUM(VLOOKUP(F2291,'Pontuação 3.0'!A$2:B$11,2,FALSE),VLOOKUP(E2291,'Pontuação 3.0'!C$2:D$11,2,FALSE),VLOOKUP(H2291,'Pontuação 3.0'!I$2:J$11,2,FALSE),VLOOKUP(J2291,'Pontuação 3.0'!K$2:L$11,2,FALSE),VLOOKUP(G2291,'Pontuação 3.0'!E$2:F$11,2,FALSE),VLOOKUP(I2291,'Pontuação 3.0'!G$2:H$11,2,FALSE),VLOOKUP(K2291,'Pontuação 3.0'!M$2:N$13,2,FALSE)),0)</f>
        <v>1935</v>
      </c>
      <c r="Z2291" s="11">
        <f t="shared" si="6"/>
        <v>194</v>
      </c>
      <c r="AA2291" s="11" t="str">
        <f t="array" ref="AA2291">IFERROR(INDEX('Pontuação 3.0'!G$13:G$191, MATCH(Z2291, 'Pontuação 3.0'!F$13:F$191, 0)), "Faixa Indefinida")</f>
        <v>C</v>
      </c>
      <c r="AB2291" s="11">
        <f t="shared" si="7"/>
        <v>0</v>
      </c>
      <c r="AC2291" s="11">
        <f t="shared" si="8"/>
        <v>0</v>
      </c>
      <c r="AD2291" s="11">
        <f t="shared" si="9"/>
        <v>1</v>
      </c>
      <c r="AE2291" s="11">
        <f t="shared" si="10"/>
        <v>0</v>
      </c>
    </row>
    <row r="2292" ht="15.75" customHeight="1">
      <c r="A2292" s="7">
        <v>45657.0</v>
      </c>
      <c r="B2292" s="8" t="s">
        <v>5342</v>
      </c>
      <c r="C2292" s="8" t="s">
        <v>5343</v>
      </c>
      <c r="D2292" s="9">
        <v>8.599452016E10</v>
      </c>
      <c r="E2292" s="8" t="s">
        <v>15428</v>
      </c>
      <c r="F2292" s="8" t="s">
        <v>15436</v>
      </c>
      <c r="G2292" s="8" t="s">
        <v>15437</v>
      </c>
      <c r="H2292" s="8" t="s">
        <v>15438</v>
      </c>
      <c r="I2292" s="8" t="s">
        <v>15423</v>
      </c>
      <c r="J2292" s="8" t="s">
        <v>15424</v>
      </c>
      <c r="K2292" s="8" t="s">
        <v>15425</v>
      </c>
      <c r="L2292" s="12" t="s">
        <v>15</v>
      </c>
      <c r="M2292" s="12" t="s">
        <v>3780</v>
      </c>
      <c r="N2292" s="12" t="s">
        <v>310</v>
      </c>
      <c r="O2292" s="12" t="s">
        <v>3781</v>
      </c>
      <c r="P2292" s="12" t="s">
        <v>119</v>
      </c>
      <c r="R2292" s="10">
        <f>ROUNDUP(SUM(VLOOKUP(F2292,'Pontuação'!A$2:B$11,2,FALSE),VLOOKUP(E2292,'Pontuação'!C$2:D$11,2,FALSE),VLOOKUP(H2292,'Pontuação'!I$2:J$11,2,FALSE),VLOOKUP(I2292,'Pontuação'!G$2:H$11,2,FALSE),VLOOKUP(K2292,'Pontuação'!M$2:N$13,2,FALSE)),0)</f>
        <v>1194</v>
      </c>
      <c r="S2292" s="11">
        <f t="shared" si="1"/>
        <v>119</v>
      </c>
      <c r="T2292" s="11" t="str">
        <f t="array" ref="T2292">IFERROR(INDEX('Pontuação'!G$13:G$101, MATCH(S2292, 'Pontuação'!F$13:F$101, 0)), "Faixa Indefinida")</f>
        <v>D</v>
      </c>
      <c r="U2292" s="11">
        <f t="shared" si="2"/>
        <v>0</v>
      </c>
      <c r="V2292" s="11">
        <f t="shared" si="3"/>
        <v>0</v>
      </c>
      <c r="W2292" s="11">
        <f t="shared" si="4"/>
        <v>0</v>
      </c>
      <c r="X2292" s="11">
        <f t="shared" si="5"/>
        <v>1</v>
      </c>
      <c r="Y2292" s="11">
        <f>ROUNDUP(SUM(VLOOKUP(F2292,'Pontuação 3.0'!A$2:B$11,2,FALSE),VLOOKUP(E2292,'Pontuação 3.0'!C$2:D$11,2,FALSE),VLOOKUP(H2292,'Pontuação 3.0'!I$2:J$11,2,FALSE),VLOOKUP(J2292,'Pontuação 3.0'!K$2:L$11,2,FALSE),VLOOKUP(G2292,'Pontuação 3.0'!E$2:F$11,2,FALSE),VLOOKUP(I2292,'Pontuação 3.0'!G$2:H$11,2,FALSE),VLOOKUP(K2292,'Pontuação 3.0'!M$2:N$13,2,FALSE)),0)</f>
        <v>1719</v>
      </c>
      <c r="Z2292" s="11">
        <f t="shared" si="6"/>
        <v>172</v>
      </c>
      <c r="AA2292" s="11" t="str">
        <f t="array" ref="AA2292">IFERROR(INDEX('Pontuação 3.0'!G$13:G$191, MATCH(Z2292, 'Pontuação 3.0'!F$13:F$191, 0)), "Faixa Indefinida")</f>
        <v>D</v>
      </c>
      <c r="AB2292" s="11">
        <f t="shared" si="7"/>
        <v>0</v>
      </c>
      <c r="AC2292" s="11">
        <f t="shared" si="8"/>
        <v>0</v>
      </c>
      <c r="AD2292" s="11">
        <f t="shared" si="9"/>
        <v>0</v>
      </c>
      <c r="AE2292" s="11">
        <f t="shared" si="10"/>
        <v>1</v>
      </c>
    </row>
    <row r="2293" ht="15.75" customHeight="1">
      <c r="A2293" s="7">
        <v>45657.0</v>
      </c>
      <c r="B2293" s="8" t="s">
        <v>2059</v>
      </c>
      <c r="C2293" s="8" t="s">
        <v>5341</v>
      </c>
      <c r="D2293" s="9">
        <v>2.1990904576E10</v>
      </c>
      <c r="E2293" s="8" t="s">
        <v>15428</v>
      </c>
      <c r="F2293" s="8" t="s">
        <v>15420</v>
      </c>
      <c r="G2293" s="8" t="s">
        <v>15430</v>
      </c>
      <c r="H2293" s="8" t="s">
        <v>15471</v>
      </c>
      <c r="I2293" s="8" t="s">
        <v>15423</v>
      </c>
      <c r="J2293" s="8" t="s">
        <v>15424</v>
      </c>
      <c r="K2293" s="8" t="s">
        <v>15432</v>
      </c>
      <c r="L2293" s="12" t="s">
        <v>15</v>
      </c>
      <c r="M2293" s="12" t="s">
        <v>3780</v>
      </c>
      <c r="N2293" s="12" t="s">
        <v>300</v>
      </c>
      <c r="O2293" s="12" t="s">
        <v>3797</v>
      </c>
      <c r="P2293" s="12" t="s">
        <v>17</v>
      </c>
      <c r="R2293" s="10">
        <f>ROUNDUP(SUM(VLOOKUP(F2293,'Pontuação'!A$2:B$11,2,FALSE),VLOOKUP(E2293,'Pontuação'!C$2:D$11,2,FALSE),VLOOKUP(H2293,'Pontuação'!I$2:J$11,2,FALSE),VLOOKUP(I2293,'Pontuação'!G$2:H$11,2,FALSE),VLOOKUP(K2293,'Pontuação'!M$2:N$13,2,FALSE)),0)</f>
        <v>1501</v>
      </c>
      <c r="S2293" s="11">
        <f t="shared" si="1"/>
        <v>150</v>
      </c>
      <c r="T2293" s="11" t="str">
        <f t="array" ref="T2293">IFERROR(INDEX('Pontuação'!G$13:G$101, MATCH(S2293, 'Pontuação'!F$13:F$101, 0)), "Faixa Indefinida")</f>
        <v>C</v>
      </c>
      <c r="U2293" s="11">
        <f t="shared" si="2"/>
        <v>0</v>
      </c>
      <c r="V2293" s="11">
        <f t="shared" si="3"/>
        <v>0</v>
      </c>
      <c r="W2293" s="11">
        <f t="shared" si="4"/>
        <v>1</v>
      </c>
      <c r="X2293" s="11">
        <f t="shared" si="5"/>
        <v>0</v>
      </c>
      <c r="Y2293" s="11">
        <f>ROUNDUP(SUM(VLOOKUP(F2293,'Pontuação 3.0'!A$2:B$11,2,FALSE),VLOOKUP(E2293,'Pontuação 3.0'!C$2:D$11,2,FALSE),VLOOKUP(H2293,'Pontuação 3.0'!I$2:J$11,2,FALSE),VLOOKUP(J2293,'Pontuação 3.0'!K$2:L$11,2,FALSE),VLOOKUP(G2293,'Pontuação 3.0'!E$2:F$11,2,FALSE),VLOOKUP(I2293,'Pontuação 3.0'!G$2:H$11,2,FALSE),VLOOKUP(K2293,'Pontuação 3.0'!M$2:N$13,2,FALSE)),0)</f>
        <v>2100</v>
      </c>
      <c r="Z2293" s="11">
        <f t="shared" si="6"/>
        <v>210</v>
      </c>
      <c r="AA2293" s="11" t="str">
        <f t="array" ref="AA2293">IFERROR(INDEX('Pontuação 3.0'!G$13:G$191, MATCH(Z2293, 'Pontuação 3.0'!F$13:F$191, 0)), "Faixa Indefinida")</f>
        <v>C</v>
      </c>
      <c r="AB2293" s="11">
        <f t="shared" si="7"/>
        <v>0</v>
      </c>
      <c r="AC2293" s="11">
        <f t="shared" si="8"/>
        <v>0</v>
      </c>
      <c r="AD2293" s="11">
        <f t="shared" si="9"/>
        <v>1</v>
      </c>
      <c r="AE2293" s="11">
        <f t="shared" si="10"/>
        <v>0</v>
      </c>
    </row>
    <row r="2294" ht="15.75" customHeight="1">
      <c r="A2294" s="7">
        <v>45657.0</v>
      </c>
      <c r="B2294" s="8" t="s">
        <v>1301</v>
      </c>
      <c r="C2294" s="8" t="s">
        <v>5338</v>
      </c>
      <c r="D2294" s="9">
        <v>1.1990199891E10</v>
      </c>
      <c r="E2294" s="8" t="s">
        <v>15428</v>
      </c>
      <c r="F2294" s="8" t="s">
        <v>15442</v>
      </c>
      <c r="G2294" s="8" t="s">
        <v>15430</v>
      </c>
      <c r="H2294" s="8" t="s">
        <v>15438</v>
      </c>
      <c r="I2294" s="8" t="s">
        <v>15423</v>
      </c>
      <c r="J2294" s="8" t="s">
        <v>15448</v>
      </c>
      <c r="K2294" s="8" t="s">
        <v>15480</v>
      </c>
      <c r="L2294" s="12" t="s">
        <v>15</v>
      </c>
      <c r="M2294" s="12" t="s">
        <v>3780</v>
      </c>
      <c r="N2294" s="12" t="s">
        <v>300</v>
      </c>
      <c r="O2294" s="12" t="s">
        <v>3797</v>
      </c>
      <c r="P2294" s="12" t="s">
        <v>119</v>
      </c>
      <c r="R2294" s="10">
        <f>ROUNDUP(SUM(VLOOKUP(F2294,'Pontuação'!A$2:B$11,2,FALSE),VLOOKUP(E2294,'Pontuação'!C$2:D$11,2,FALSE),VLOOKUP(H2294,'Pontuação'!I$2:J$11,2,FALSE),VLOOKUP(I2294,'Pontuação'!G$2:H$11,2,FALSE),VLOOKUP(K2294,'Pontuação'!M$2:N$13,2,FALSE)),0)</f>
        <v>1390</v>
      </c>
      <c r="S2294" s="11">
        <f t="shared" si="1"/>
        <v>139</v>
      </c>
      <c r="T2294" s="11" t="str">
        <f t="array" ref="T2294">IFERROR(INDEX('Pontuação'!G$13:G$101, MATCH(S2294, 'Pontuação'!F$13:F$101, 0)), "Faixa Indefinida")</f>
        <v>D</v>
      </c>
      <c r="U2294" s="11">
        <f t="shared" si="2"/>
        <v>0</v>
      </c>
      <c r="V2294" s="11">
        <f t="shared" si="3"/>
        <v>0</v>
      </c>
      <c r="W2294" s="11">
        <f t="shared" si="4"/>
        <v>0</v>
      </c>
      <c r="X2294" s="11">
        <f t="shared" si="5"/>
        <v>1</v>
      </c>
      <c r="Y2294" s="11">
        <f>ROUNDUP(SUM(VLOOKUP(F2294,'Pontuação 3.0'!A$2:B$11,2,FALSE),VLOOKUP(E2294,'Pontuação 3.0'!C$2:D$11,2,FALSE),VLOOKUP(H2294,'Pontuação 3.0'!I$2:J$11,2,FALSE),VLOOKUP(J2294,'Pontuação 3.0'!K$2:L$11,2,FALSE),VLOOKUP(G2294,'Pontuação 3.0'!E$2:F$11,2,FALSE),VLOOKUP(I2294,'Pontuação 3.0'!G$2:H$11,2,FALSE),VLOOKUP(K2294,'Pontuação 3.0'!M$2:N$13,2,FALSE)),0)</f>
        <v>2072</v>
      </c>
      <c r="Z2294" s="11">
        <f t="shared" si="6"/>
        <v>207</v>
      </c>
      <c r="AA2294" s="11" t="str">
        <f t="array" ref="AA2294">IFERROR(INDEX('Pontuação 3.0'!G$13:G$191, MATCH(Z2294, 'Pontuação 3.0'!F$13:F$191, 0)), "Faixa Indefinida")</f>
        <v>C</v>
      </c>
      <c r="AB2294" s="11">
        <f t="shared" si="7"/>
        <v>0</v>
      </c>
      <c r="AC2294" s="11">
        <f t="shared" si="8"/>
        <v>0</v>
      </c>
      <c r="AD2294" s="11">
        <f t="shared" si="9"/>
        <v>1</v>
      </c>
      <c r="AE2294" s="11">
        <f t="shared" si="10"/>
        <v>0</v>
      </c>
    </row>
    <row r="2295" ht="15.75" customHeight="1">
      <c r="A2295" s="7">
        <v>45657.0</v>
      </c>
      <c r="B2295" s="8" t="s">
        <v>5344</v>
      </c>
      <c r="C2295" s="8" t="s">
        <v>5345</v>
      </c>
      <c r="D2295" s="9">
        <v>1.198643635E10</v>
      </c>
      <c r="E2295" s="8" t="s">
        <v>15428</v>
      </c>
      <c r="F2295" s="8" t="s">
        <v>15442</v>
      </c>
      <c r="G2295" s="8" t="s">
        <v>15421</v>
      </c>
      <c r="H2295" s="8" t="s">
        <v>15446</v>
      </c>
      <c r="I2295" s="8" t="s">
        <v>15431</v>
      </c>
      <c r="J2295" s="8" t="s">
        <v>15448</v>
      </c>
      <c r="K2295" s="8" t="s">
        <v>15466</v>
      </c>
      <c r="L2295" s="12" t="s">
        <v>15</v>
      </c>
      <c r="M2295" s="12" t="s">
        <v>3780</v>
      </c>
      <c r="N2295" s="12" t="s">
        <v>162</v>
      </c>
      <c r="O2295" s="12" t="s">
        <v>3797</v>
      </c>
      <c r="P2295" s="12" t="s">
        <v>119</v>
      </c>
      <c r="R2295" s="10">
        <f>ROUNDUP(SUM(VLOOKUP(F2295,'Pontuação'!A$2:B$11,2,FALSE),VLOOKUP(E2295,'Pontuação'!C$2:D$11,2,FALSE),VLOOKUP(H2295,'Pontuação'!I$2:J$11,2,FALSE),VLOOKUP(I2295,'Pontuação'!G$2:H$11,2,FALSE),VLOOKUP(K2295,'Pontuação'!M$2:N$13,2,FALSE)),0)</f>
        <v>1758</v>
      </c>
      <c r="S2295" s="11">
        <f t="shared" si="1"/>
        <v>176</v>
      </c>
      <c r="T2295" s="11" t="str">
        <f t="array" ref="T2295">IFERROR(INDEX('Pontuação'!G$13:G$101, MATCH(S2295, 'Pontuação'!F$13:F$101, 0)), "Faixa Indefinida")</f>
        <v>B</v>
      </c>
      <c r="U2295" s="11">
        <f t="shared" si="2"/>
        <v>0</v>
      </c>
      <c r="V2295" s="11">
        <f t="shared" si="3"/>
        <v>1</v>
      </c>
      <c r="W2295" s="11">
        <f t="shared" si="4"/>
        <v>0</v>
      </c>
      <c r="X2295" s="11">
        <f t="shared" si="5"/>
        <v>0</v>
      </c>
      <c r="Y2295" s="11">
        <f>ROUNDUP(SUM(VLOOKUP(F2295,'Pontuação 3.0'!A$2:B$11,2,FALSE),VLOOKUP(E2295,'Pontuação 3.0'!C$2:D$11,2,FALSE),VLOOKUP(H2295,'Pontuação 3.0'!I$2:J$11,2,FALSE),VLOOKUP(J2295,'Pontuação 3.0'!K$2:L$11,2,FALSE),VLOOKUP(G2295,'Pontuação 3.0'!E$2:F$11,2,FALSE),VLOOKUP(I2295,'Pontuação 3.0'!G$2:H$11,2,FALSE),VLOOKUP(K2295,'Pontuação 3.0'!M$2:N$13,2,FALSE)),0)</f>
        <v>2543</v>
      </c>
      <c r="Z2295" s="11">
        <f t="shared" si="6"/>
        <v>254</v>
      </c>
      <c r="AA2295" s="11" t="str">
        <f t="array" ref="AA2295">IFERROR(INDEX('Pontuação 3.0'!G$13:G$191, MATCH(Z2295, 'Pontuação 3.0'!F$13:F$191, 0)), "Faixa Indefinida")</f>
        <v>A</v>
      </c>
      <c r="AB2295" s="11">
        <f t="shared" si="7"/>
        <v>1</v>
      </c>
      <c r="AC2295" s="11">
        <f t="shared" si="8"/>
        <v>0</v>
      </c>
      <c r="AD2295" s="11">
        <f t="shared" si="9"/>
        <v>0</v>
      </c>
      <c r="AE2295" s="11">
        <f t="shared" si="10"/>
        <v>0</v>
      </c>
    </row>
    <row r="2296" ht="15.75" customHeight="1">
      <c r="A2296" s="7">
        <v>45657.0</v>
      </c>
      <c r="B2296" s="8" t="s">
        <v>5346</v>
      </c>
      <c r="C2296" s="8" t="s">
        <v>5347</v>
      </c>
      <c r="D2296" s="9">
        <v>2.197500624E10</v>
      </c>
      <c r="E2296" s="8" t="s">
        <v>15428</v>
      </c>
      <c r="F2296" s="8" t="s">
        <v>15420</v>
      </c>
      <c r="G2296" s="8" t="s">
        <v>15421</v>
      </c>
      <c r="H2296" s="8" t="s">
        <v>15422</v>
      </c>
      <c r="I2296" s="8" t="s">
        <v>15431</v>
      </c>
      <c r="J2296" s="8" t="s">
        <v>15424</v>
      </c>
      <c r="K2296" s="8" t="s">
        <v>15432</v>
      </c>
      <c r="L2296" s="12" t="s">
        <v>15</v>
      </c>
      <c r="M2296" s="12" t="s">
        <v>3780</v>
      </c>
      <c r="N2296" s="12" t="s">
        <v>205</v>
      </c>
      <c r="O2296" s="12" t="s">
        <v>3781</v>
      </c>
      <c r="P2296" s="12" t="s">
        <v>119</v>
      </c>
      <c r="R2296" s="10">
        <f>ROUNDUP(SUM(VLOOKUP(F2296,'Pontuação'!A$2:B$11,2,FALSE),VLOOKUP(E2296,'Pontuação'!C$2:D$11,2,FALSE),VLOOKUP(H2296,'Pontuação'!I$2:J$11,2,FALSE),VLOOKUP(I2296,'Pontuação'!G$2:H$11,2,FALSE),VLOOKUP(K2296,'Pontuação'!M$2:N$13,2,FALSE)),0)</f>
        <v>1790</v>
      </c>
      <c r="S2296" s="11">
        <f t="shared" si="1"/>
        <v>179</v>
      </c>
      <c r="T2296" s="11" t="str">
        <f t="array" ref="T2296">IFERROR(INDEX('Pontuação'!G$13:G$101, MATCH(S2296, 'Pontuação'!F$13:F$101, 0)), "Faixa Indefinida")</f>
        <v>B</v>
      </c>
      <c r="U2296" s="11">
        <f t="shared" si="2"/>
        <v>0</v>
      </c>
      <c r="V2296" s="11">
        <f t="shared" si="3"/>
        <v>1</v>
      </c>
      <c r="W2296" s="11">
        <f t="shared" si="4"/>
        <v>0</v>
      </c>
      <c r="X2296" s="11">
        <f t="shared" si="5"/>
        <v>0</v>
      </c>
      <c r="Y2296" s="11">
        <f>ROUNDUP(SUM(VLOOKUP(F2296,'Pontuação 3.0'!A$2:B$11,2,FALSE),VLOOKUP(E2296,'Pontuação 3.0'!C$2:D$11,2,FALSE),VLOOKUP(H2296,'Pontuação 3.0'!I$2:J$11,2,FALSE),VLOOKUP(J2296,'Pontuação 3.0'!K$2:L$11,2,FALSE),VLOOKUP(G2296,'Pontuação 3.0'!E$2:F$11,2,FALSE),VLOOKUP(I2296,'Pontuação 3.0'!G$2:H$11,2,FALSE),VLOOKUP(K2296,'Pontuação 3.0'!M$2:N$13,2,FALSE)),0)</f>
        <v>2220</v>
      </c>
      <c r="Z2296" s="11">
        <f t="shared" si="6"/>
        <v>222</v>
      </c>
      <c r="AA2296" s="11" t="str">
        <f t="array" ref="AA2296">IFERROR(INDEX('Pontuação 3.0'!G$13:G$191, MATCH(Z2296, 'Pontuação 3.0'!F$13:F$191, 0)), "Faixa Indefinida")</f>
        <v>B</v>
      </c>
      <c r="AB2296" s="11">
        <f t="shared" si="7"/>
        <v>0</v>
      </c>
      <c r="AC2296" s="11">
        <f t="shared" si="8"/>
        <v>1</v>
      </c>
      <c r="AD2296" s="11">
        <f t="shared" si="9"/>
        <v>0</v>
      </c>
      <c r="AE2296" s="11">
        <f t="shared" si="10"/>
        <v>0</v>
      </c>
    </row>
    <row r="2297" ht="15.75" customHeight="1">
      <c r="A2297" s="7">
        <v>45657.0</v>
      </c>
      <c r="B2297" s="8" t="s">
        <v>5348</v>
      </c>
      <c r="C2297" s="8" t="s">
        <v>5349</v>
      </c>
      <c r="D2297" s="9">
        <v>6.1991331303E10</v>
      </c>
      <c r="E2297" s="8" t="s">
        <v>15428</v>
      </c>
      <c r="F2297" s="8" t="s">
        <v>15442</v>
      </c>
      <c r="G2297" s="8" t="s">
        <v>15430</v>
      </c>
      <c r="H2297" s="8" t="s">
        <v>15422</v>
      </c>
      <c r="I2297" s="8" t="s">
        <v>15431</v>
      </c>
      <c r="J2297" s="8" t="s">
        <v>15424</v>
      </c>
      <c r="K2297" s="8" t="s">
        <v>15480</v>
      </c>
      <c r="L2297" s="12" t="s">
        <v>15</v>
      </c>
      <c r="M2297" s="12" t="s">
        <v>3780</v>
      </c>
      <c r="N2297" s="12" t="s">
        <v>497</v>
      </c>
      <c r="O2297" s="12" t="s">
        <v>3797</v>
      </c>
      <c r="P2297" s="12" t="s">
        <v>119</v>
      </c>
      <c r="R2297" s="10">
        <f>ROUNDUP(SUM(VLOOKUP(F2297,'Pontuação'!A$2:B$11,2,FALSE),VLOOKUP(E2297,'Pontuação'!C$2:D$11,2,FALSE),VLOOKUP(H2297,'Pontuação'!I$2:J$11,2,FALSE),VLOOKUP(I2297,'Pontuação'!G$2:H$11,2,FALSE),VLOOKUP(K2297,'Pontuação'!M$2:N$13,2,FALSE)),0)</f>
        <v>1609</v>
      </c>
      <c r="S2297" s="11">
        <f t="shared" si="1"/>
        <v>161</v>
      </c>
      <c r="T2297" s="11" t="str">
        <f t="array" ref="T2297">IFERROR(INDEX('Pontuação'!G$13:G$101, MATCH(S2297, 'Pontuação'!F$13:F$101, 0)), "Faixa Indefinida")</f>
        <v>C</v>
      </c>
      <c r="U2297" s="11">
        <f t="shared" si="2"/>
        <v>0</v>
      </c>
      <c r="V2297" s="11">
        <f t="shared" si="3"/>
        <v>0</v>
      </c>
      <c r="W2297" s="11">
        <f t="shared" si="4"/>
        <v>1</v>
      </c>
      <c r="X2297" s="11">
        <f t="shared" si="5"/>
        <v>0</v>
      </c>
      <c r="Y2297" s="11">
        <f>ROUNDUP(SUM(VLOOKUP(F2297,'Pontuação 3.0'!A$2:B$11,2,FALSE),VLOOKUP(E2297,'Pontuação 3.0'!C$2:D$11,2,FALSE),VLOOKUP(H2297,'Pontuação 3.0'!I$2:J$11,2,FALSE),VLOOKUP(J2297,'Pontuação 3.0'!K$2:L$11,2,FALSE),VLOOKUP(G2297,'Pontuação 3.0'!E$2:F$11,2,FALSE),VLOOKUP(I2297,'Pontuação 3.0'!G$2:H$11,2,FALSE),VLOOKUP(K2297,'Pontuação 3.0'!M$2:N$13,2,FALSE)),0)</f>
        <v>2111</v>
      </c>
      <c r="Z2297" s="11">
        <f t="shared" si="6"/>
        <v>211</v>
      </c>
      <c r="AA2297" s="11" t="str">
        <f t="array" ref="AA2297">IFERROR(INDEX('Pontuação 3.0'!G$13:G$191, MATCH(Z2297, 'Pontuação 3.0'!F$13:F$191, 0)), "Faixa Indefinida")</f>
        <v>C</v>
      </c>
      <c r="AB2297" s="11">
        <f t="shared" si="7"/>
        <v>0</v>
      </c>
      <c r="AC2297" s="11">
        <f t="shared" si="8"/>
        <v>0</v>
      </c>
      <c r="AD2297" s="11">
        <f t="shared" si="9"/>
        <v>1</v>
      </c>
      <c r="AE2297" s="11">
        <f t="shared" si="10"/>
        <v>0</v>
      </c>
    </row>
    <row r="2298" ht="15.75" customHeight="1">
      <c r="A2298" s="7">
        <v>45657.0</v>
      </c>
      <c r="B2298" s="8" t="s">
        <v>453</v>
      </c>
      <c r="C2298" s="8" t="s">
        <v>5353</v>
      </c>
      <c r="D2298" s="9">
        <v>5.1992876684E10</v>
      </c>
      <c r="E2298" s="8" t="s">
        <v>15428</v>
      </c>
      <c r="F2298" s="8" t="s">
        <v>15442</v>
      </c>
      <c r="G2298" s="8" t="s">
        <v>15421</v>
      </c>
      <c r="H2298" s="8" t="s">
        <v>15422</v>
      </c>
      <c r="I2298" s="8" t="s">
        <v>15423</v>
      </c>
      <c r="J2298" s="8" t="s">
        <v>15424</v>
      </c>
      <c r="K2298" s="8" t="s">
        <v>15432</v>
      </c>
      <c r="L2298" s="12" t="s">
        <v>15</v>
      </c>
      <c r="M2298" s="12" t="s">
        <v>3780</v>
      </c>
      <c r="N2298" s="12" t="s">
        <v>360</v>
      </c>
      <c r="O2298" s="12" t="s">
        <v>3781</v>
      </c>
      <c r="P2298" s="12" t="s">
        <v>119</v>
      </c>
      <c r="R2298" s="10">
        <f>ROUNDUP(SUM(VLOOKUP(F2298,'Pontuação'!A$2:B$11,2,FALSE),VLOOKUP(E2298,'Pontuação'!C$2:D$11,2,FALSE),VLOOKUP(H2298,'Pontuação'!I$2:J$11,2,FALSE),VLOOKUP(I2298,'Pontuação'!G$2:H$11,2,FALSE),VLOOKUP(K2298,'Pontuação'!M$2:N$13,2,FALSE)),0)</f>
        <v>1673</v>
      </c>
      <c r="S2298" s="11">
        <f t="shared" si="1"/>
        <v>167</v>
      </c>
      <c r="T2298" s="11" t="str">
        <f t="array" ref="T2298">IFERROR(INDEX('Pontuação'!G$13:G$101, MATCH(S2298, 'Pontuação'!F$13:F$101, 0)), "Faixa Indefinida")</f>
        <v>B</v>
      </c>
      <c r="U2298" s="11">
        <f t="shared" si="2"/>
        <v>0</v>
      </c>
      <c r="V2298" s="11">
        <f t="shared" si="3"/>
        <v>1</v>
      </c>
      <c r="W2298" s="11">
        <f t="shared" si="4"/>
        <v>0</v>
      </c>
      <c r="X2298" s="11">
        <f t="shared" si="5"/>
        <v>0</v>
      </c>
      <c r="Y2298" s="11">
        <f>ROUNDUP(SUM(VLOOKUP(F2298,'Pontuação 3.0'!A$2:B$11,2,FALSE),VLOOKUP(E2298,'Pontuação 3.0'!C$2:D$11,2,FALSE),VLOOKUP(H2298,'Pontuação 3.0'!I$2:J$11,2,FALSE),VLOOKUP(J2298,'Pontuação 3.0'!K$2:L$11,2,FALSE),VLOOKUP(G2298,'Pontuação 3.0'!E$2:F$11,2,FALSE),VLOOKUP(I2298,'Pontuação 3.0'!G$2:H$11,2,FALSE),VLOOKUP(K2298,'Pontuação 3.0'!M$2:N$13,2,FALSE)),0)</f>
        <v>1935</v>
      </c>
      <c r="Z2298" s="11">
        <f t="shared" si="6"/>
        <v>194</v>
      </c>
      <c r="AA2298" s="11" t="str">
        <f t="array" ref="AA2298">IFERROR(INDEX('Pontuação 3.0'!G$13:G$191, MATCH(Z2298, 'Pontuação 3.0'!F$13:F$191, 0)), "Faixa Indefinida")</f>
        <v>C</v>
      </c>
      <c r="AB2298" s="11">
        <f t="shared" si="7"/>
        <v>0</v>
      </c>
      <c r="AC2298" s="11">
        <f t="shared" si="8"/>
        <v>0</v>
      </c>
      <c r="AD2298" s="11">
        <f t="shared" si="9"/>
        <v>1</v>
      </c>
      <c r="AE2298" s="11">
        <f t="shared" si="10"/>
        <v>0</v>
      </c>
    </row>
    <row r="2299" ht="15.75" customHeight="1">
      <c r="A2299" s="7">
        <v>45657.0</v>
      </c>
      <c r="B2299" s="8" t="s">
        <v>170</v>
      </c>
      <c r="C2299" s="8" t="s">
        <v>5354</v>
      </c>
      <c r="D2299" s="9">
        <v>9.2993301418E10</v>
      </c>
      <c r="E2299" s="8" t="s">
        <v>15428</v>
      </c>
      <c r="F2299" s="8" t="s">
        <v>15420</v>
      </c>
      <c r="G2299" s="8" t="s">
        <v>15437</v>
      </c>
      <c r="H2299" s="8" t="s">
        <v>15422</v>
      </c>
      <c r="I2299" s="8" t="s">
        <v>15431</v>
      </c>
      <c r="J2299" s="8" t="s">
        <v>15424</v>
      </c>
      <c r="K2299" s="8" t="s">
        <v>15425</v>
      </c>
      <c r="L2299" s="12" t="s">
        <v>15</v>
      </c>
      <c r="M2299" s="12" t="s">
        <v>3780</v>
      </c>
      <c r="N2299" s="12" t="s">
        <v>497</v>
      </c>
      <c r="O2299" s="12" t="s">
        <v>3781</v>
      </c>
      <c r="P2299" s="12" t="s">
        <v>119</v>
      </c>
      <c r="R2299" s="10">
        <f>ROUNDUP(SUM(VLOOKUP(F2299,'Pontuação'!A$2:B$11,2,FALSE),VLOOKUP(E2299,'Pontuação'!C$2:D$11,2,FALSE),VLOOKUP(H2299,'Pontuação'!I$2:J$11,2,FALSE),VLOOKUP(I2299,'Pontuação'!G$2:H$11,2,FALSE),VLOOKUP(K2299,'Pontuação'!M$2:N$13,2,FALSE)),0)</f>
        <v>1658</v>
      </c>
      <c r="S2299" s="11">
        <f t="shared" si="1"/>
        <v>166</v>
      </c>
      <c r="T2299" s="11" t="str">
        <f t="array" ref="T2299">IFERROR(INDEX('Pontuação'!G$13:G$101, MATCH(S2299, 'Pontuação'!F$13:F$101, 0)), "Faixa Indefinida")</f>
        <v>B</v>
      </c>
      <c r="U2299" s="11">
        <f t="shared" si="2"/>
        <v>0</v>
      </c>
      <c r="V2299" s="11">
        <f t="shared" si="3"/>
        <v>1</v>
      </c>
      <c r="W2299" s="11">
        <f t="shared" si="4"/>
        <v>0</v>
      </c>
      <c r="X2299" s="11">
        <f t="shared" si="5"/>
        <v>0</v>
      </c>
      <c r="Y2299" s="11">
        <f>ROUNDUP(SUM(VLOOKUP(F2299,'Pontuação 3.0'!A$2:B$11,2,FALSE),VLOOKUP(E2299,'Pontuação 3.0'!C$2:D$11,2,FALSE),VLOOKUP(H2299,'Pontuação 3.0'!I$2:J$11,2,FALSE),VLOOKUP(J2299,'Pontuação 3.0'!K$2:L$11,2,FALSE),VLOOKUP(G2299,'Pontuação 3.0'!E$2:F$11,2,FALSE),VLOOKUP(I2299,'Pontuação 3.0'!G$2:H$11,2,FALSE),VLOOKUP(K2299,'Pontuação 3.0'!M$2:N$13,2,FALSE)),0)</f>
        <v>2167</v>
      </c>
      <c r="Z2299" s="11">
        <f t="shared" si="6"/>
        <v>217</v>
      </c>
      <c r="AA2299" s="11" t="str">
        <f t="array" ref="AA2299">IFERROR(INDEX('Pontuação 3.0'!G$13:G$191, MATCH(Z2299, 'Pontuação 3.0'!F$13:F$191, 0)), "Faixa Indefinida")</f>
        <v>B</v>
      </c>
      <c r="AB2299" s="11">
        <f t="shared" si="7"/>
        <v>0</v>
      </c>
      <c r="AC2299" s="11">
        <f t="shared" si="8"/>
        <v>1</v>
      </c>
      <c r="AD2299" s="11">
        <f t="shared" si="9"/>
        <v>0</v>
      </c>
      <c r="AE2299" s="11">
        <f t="shared" si="10"/>
        <v>0</v>
      </c>
    </row>
    <row r="2300" ht="15.75" customHeight="1">
      <c r="A2300" s="7">
        <v>45657.0</v>
      </c>
      <c r="B2300" s="8" t="s">
        <v>666</v>
      </c>
      <c r="C2300" s="8" t="s">
        <v>5355</v>
      </c>
      <c r="D2300" s="9">
        <v>5.1983329197E10</v>
      </c>
      <c r="E2300" s="8" t="s">
        <v>15428</v>
      </c>
      <c r="F2300" s="8" t="s">
        <v>15442</v>
      </c>
      <c r="G2300" s="8" t="s">
        <v>15430</v>
      </c>
      <c r="H2300" s="8" t="s">
        <v>15422</v>
      </c>
      <c r="I2300" s="8" t="s">
        <v>15423</v>
      </c>
      <c r="J2300" s="8" t="s">
        <v>15424</v>
      </c>
      <c r="K2300" s="8" t="s">
        <v>15480</v>
      </c>
      <c r="L2300" s="12" t="s">
        <v>15</v>
      </c>
      <c r="M2300" s="12" t="s">
        <v>3780</v>
      </c>
      <c r="N2300" s="12" t="s">
        <v>300</v>
      </c>
      <c r="O2300" s="12" t="s">
        <v>3797</v>
      </c>
      <c r="P2300" s="12" t="s">
        <v>119</v>
      </c>
      <c r="R2300" s="10">
        <f>ROUNDUP(SUM(VLOOKUP(F2300,'Pontuação'!A$2:B$11,2,FALSE),VLOOKUP(E2300,'Pontuação'!C$2:D$11,2,FALSE),VLOOKUP(H2300,'Pontuação'!I$2:J$11,2,FALSE),VLOOKUP(I2300,'Pontuação'!G$2:H$11,2,FALSE),VLOOKUP(K2300,'Pontuação'!M$2:N$13,2,FALSE)),0)</f>
        <v>1504</v>
      </c>
      <c r="S2300" s="11">
        <f t="shared" si="1"/>
        <v>150</v>
      </c>
      <c r="T2300" s="11" t="str">
        <f t="array" ref="T2300">IFERROR(INDEX('Pontuação'!G$13:G$101, MATCH(S2300, 'Pontuação'!F$13:F$101, 0)), "Faixa Indefinida")</f>
        <v>C</v>
      </c>
      <c r="U2300" s="11">
        <f t="shared" si="2"/>
        <v>0</v>
      </c>
      <c r="V2300" s="11">
        <f t="shared" si="3"/>
        <v>0</v>
      </c>
      <c r="W2300" s="11">
        <f t="shared" si="4"/>
        <v>1</v>
      </c>
      <c r="X2300" s="11">
        <f t="shared" si="5"/>
        <v>0</v>
      </c>
      <c r="Y2300" s="11">
        <f>ROUNDUP(SUM(VLOOKUP(F2300,'Pontuação 3.0'!A$2:B$11,2,FALSE),VLOOKUP(E2300,'Pontuação 3.0'!C$2:D$11,2,FALSE),VLOOKUP(H2300,'Pontuação 3.0'!I$2:J$11,2,FALSE),VLOOKUP(J2300,'Pontuação 3.0'!K$2:L$11,2,FALSE),VLOOKUP(G2300,'Pontuação 3.0'!E$2:F$11,2,FALSE),VLOOKUP(I2300,'Pontuação 3.0'!G$2:H$11,2,FALSE),VLOOKUP(K2300,'Pontuação 3.0'!M$2:N$13,2,FALSE)),0)</f>
        <v>1959</v>
      </c>
      <c r="Z2300" s="11">
        <f t="shared" si="6"/>
        <v>196</v>
      </c>
      <c r="AA2300" s="11" t="str">
        <f t="array" ref="AA2300">IFERROR(INDEX('Pontuação 3.0'!G$13:G$191, MATCH(Z2300, 'Pontuação 3.0'!F$13:F$191, 0)), "Faixa Indefinida")</f>
        <v>C</v>
      </c>
      <c r="AB2300" s="11">
        <f t="shared" si="7"/>
        <v>0</v>
      </c>
      <c r="AC2300" s="11">
        <f t="shared" si="8"/>
        <v>0</v>
      </c>
      <c r="AD2300" s="11">
        <f t="shared" si="9"/>
        <v>1</v>
      </c>
      <c r="AE2300" s="11">
        <f t="shared" si="10"/>
        <v>0</v>
      </c>
    </row>
    <row r="2301" ht="15.75" customHeight="1">
      <c r="A2301" s="7">
        <v>45657.0</v>
      </c>
      <c r="B2301" s="8" t="s">
        <v>5356</v>
      </c>
      <c r="C2301" s="8" t="s">
        <v>5357</v>
      </c>
      <c r="D2301" s="9">
        <v>8.1983077518E10</v>
      </c>
      <c r="E2301" s="8" t="s">
        <v>15428</v>
      </c>
      <c r="F2301" s="8" t="s">
        <v>15420</v>
      </c>
      <c r="G2301" s="8" t="s">
        <v>15421</v>
      </c>
      <c r="H2301" s="8" t="s">
        <v>15422</v>
      </c>
      <c r="I2301" s="8" t="s">
        <v>15433</v>
      </c>
      <c r="J2301" s="8" t="s">
        <v>15424</v>
      </c>
      <c r="K2301" s="8" t="s">
        <v>15466</v>
      </c>
      <c r="L2301" s="12" t="s">
        <v>15</v>
      </c>
      <c r="M2301" s="12" t="s">
        <v>3780</v>
      </c>
      <c r="N2301" s="12" t="s">
        <v>710</v>
      </c>
      <c r="O2301" s="12" t="s">
        <v>3792</v>
      </c>
      <c r="P2301" s="12" t="s">
        <v>119</v>
      </c>
      <c r="R2301" s="10">
        <f>ROUNDUP(SUM(VLOOKUP(F2301,'Pontuação'!A$2:B$11,2,FALSE),VLOOKUP(E2301,'Pontuação'!C$2:D$11,2,FALSE),VLOOKUP(H2301,'Pontuação'!I$2:J$11,2,FALSE),VLOOKUP(I2301,'Pontuação'!G$2:H$11,2,FALSE),VLOOKUP(K2301,'Pontuação'!M$2:N$13,2,FALSE)),0)</f>
        <v>1901</v>
      </c>
      <c r="S2301" s="11">
        <f t="shared" si="1"/>
        <v>190</v>
      </c>
      <c r="T2301" s="11" t="str">
        <f t="array" ref="T2301">IFERROR(INDEX('Pontuação'!G$13:G$101, MATCH(S2301, 'Pontuação'!F$13:F$101, 0)), "Faixa Indefinida")</f>
        <v>A</v>
      </c>
      <c r="U2301" s="11">
        <f t="shared" si="2"/>
        <v>1</v>
      </c>
      <c r="V2301" s="11">
        <f t="shared" si="3"/>
        <v>0</v>
      </c>
      <c r="W2301" s="11">
        <f t="shared" si="4"/>
        <v>0</v>
      </c>
      <c r="X2301" s="11">
        <f t="shared" si="5"/>
        <v>0</v>
      </c>
      <c r="Y2301" s="11">
        <f>ROUNDUP(SUM(VLOOKUP(F2301,'Pontuação 3.0'!A$2:B$11,2,FALSE),VLOOKUP(E2301,'Pontuação 3.0'!C$2:D$11,2,FALSE),VLOOKUP(H2301,'Pontuação 3.0'!I$2:J$11,2,FALSE),VLOOKUP(J2301,'Pontuação 3.0'!K$2:L$11,2,FALSE),VLOOKUP(G2301,'Pontuação 3.0'!E$2:F$11,2,FALSE),VLOOKUP(I2301,'Pontuação 3.0'!G$2:H$11,2,FALSE),VLOOKUP(K2301,'Pontuação 3.0'!M$2:N$13,2,FALSE)),0)</f>
        <v>2451</v>
      </c>
      <c r="Z2301" s="11">
        <f t="shared" si="6"/>
        <v>245</v>
      </c>
      <c r="AA2301" s="11" t="str">
        <f t="array" ref="AA2301">IFERROR(INDEX('Pontuação 3.0'!G$13:G$191, MATCH(Z2301, 'Pontuação 3.0'!F$13:F$191, 0)), "Faixa Indefinida")</f>
        <v>A</v>
      </c>
      <c r="AB2301" s="11">
        <f t="shared" si="7"/>
        <v>1</v>
      </c>
      <c r="AC2301" s="11">
        <f t="shared" si="8"/>
        <v>0</v>
      </c>
      <c r="AD2301" s="11">
        <f t="shared" si="9"/>
        <v>0</v>
      </c>
      <c r="AE2301" s="11">
        <f t="shared" si="10"/>
        <v>0</v>
      </c>
    </row>
    <row r="2302" ht="15.75" customHeight="1">
      <c r="A2302" s="7">
        <v>45657.0</v>
      </c>
      <c r="B2302" s="8" t="s">
        <v>5360</v>
      </c>
      <c r="C2302" s="8" t="s">
        <v>5361</v>
      </c>
      <c r="D2302" s="9">
        <v>7.1992243622E10</v>
      </c>
      <c r="E2302" s="8" t="s">
        <v>15428</v>
      </c>
      <c r="F2302" s="8" t="s">
        <v>15420</v>
      </c>
      <c r="G2302" s="8" t="s">
        <v>15586</v>
      </c>
      <c r="H2302" s="8" t="s">
        <v>15422</v>
      </c>
      <c r="I2302" s="8" t="s">
        <v>15423</v>
      </c>
      <c r="J2302" s="8" t="s">
        <v>15424</v>
      </c>
      <c r="K2302" s="8" t="s">
        <v>15432</v>
      </c>
      <c r="L2302" s="12" t="s">
        <v>15</v>
      </c>
      <c r="M2302" s="12" t="s">
        <v>3780</v>
      </c>
      <c r="N2302" s="12" t="s">
        <v>162</v>
      </c>
      <c r="O2302" s="12" t="s">
        <v>3781</v>
      </c>
      <c r="P2302" s="12" t="s">
        <v>119</v>
      </c>
      <c r="R2302" s="10">
        <f>ROUNDUP(SUM(VLOOKUP(F2302,'Pontuação'!A$2:B$11,2,FALSE),VLOOKUP(E2302,'Pontuação'!C$2:D$11,2,FALSE),VLOOKUP(H2302,'Pontuação'!I$2:J$11,2,FALSE),VLOOKUP(I2302,'Pontuação'!G$2:H$11,2,FALSE),VLOOKUP(K2302,'Pontuação'!M$2:N$13,2,FALSE)),0)</f>
        <v>1685</v>
      </c>
      <c r="S2302" s="11">
        <f t="shared" si="1"/>
        <v>169</v>
      </c>
      <c r="T2302" s="11" t="str">
        <f t="array" ref="T2302">IFERROR(INDEX('Pontuação'!G$13:G$101, MATCH(S2302, 'Pontuação'!F$13:F$101, 0)), "Faixa Indefinida")</f>
        <v>B</v>
      </c>
      <c r="U2302" s="11">
        <f t="shared" si="2"/>
        <v>0</v>
      </c>
      <c r="V2302" s="11">
        <f t="shared" si="3"/>
        <v>1</v>
      </c>
      <c r="W2302" s="11">
        <f t="shared" si="4"/>
        <v>0</v>
      </c>
      <c r="X2302" s="11">
        <f t="shared" si="5"/>
        <v>0</v>
      </c>
      <c r="Y2302" s="11">
        <f>ROUNDUP(SUM(VLOOKUP(F2302,'Pontuação 3.0'!A$2:B$11,2,FALSE),VLOOKUP(E2302,'Pontuação 3.0'!C$2:D$11,2,FALSE),VLOOKUP(H2302,'Pontuação 3.0'!I$2:J$11,2,FALSE),VLOOKUP(J2302,'Pontuação 3.0'!K$2:L$11,2,FALSE),VLOOKUP(G2302,'Pontuação 3.0'!E$2:F$11,2,FALSE),VLOOKUP(I2302,'Pontuação 3.0'!G$2:H$11,2,FALSE),VLOOKUP(K2302,'Pontuação 3.0'!M$2:N$13,2,FALSE)),0)</f>
        <v>2268</v>
      </c>
      <c r="Z2302" s="11">
        <f t="shared" si="6"/>
        <v>227</v>
      </c>
      <c r="AA2302" s="11" t="str">
        <f t="array" ref="AA2302">IFERROR(INDEX('Pontuação 3.0'!G$13:G$191, MATCH(Z2302, 'Pontuação 3.0'!F$13:F$191, 0)), "Faixa Indefinida")</f>
        <v>B</v>
      </c>
      <c r="AB2302" s="11">
        <f t="shared" si="7"/>
        <v>0</v>
      </c>
      <c r="AC2302" s="11">
        <f t="shared" si="8"/>
        <v>1</v>
      </c>
      <c r="AD2302" s="11">
        <f t="shared" si="9"/>
        <v>0</v>
      </c>
      <c r="AE2302" s="11">
        <f t="shared" si="10"/>
        <v>0</v>
      </c>
    </row>
    <row r="2303" ht="15.75" customHeight="1">
      <c r="A2303" s="7">
        <v>45657.0</v>
      </c>
      <c r="B2303" s="8" t="s">
        <v>5362</v>
      </c>
      <c r="C2303" s="8" t="s">
        <v>5363</v>
      </c>
      <c r="D2303" s="9">
        <v>5.4991608564E10</v>
      </c>
      <c r="E2303" s="8" t="s">
        <v>15428</v>
      </c>
      <c r="F2303" s="8" t="s">
        <v>15420</v>
      </c>
      <c r="G2303" s="8" t="s">
        <v>15430</v>
      </c>
      <c r="H2303" s="8" t="s">
        <v>15446</v>
      </c>
      <c r="I2303" s="8" t="s">
        <v>15431</v>
      </c>
      <c r="J2303" s="8" t="s">
        <v>15448</v>
      </c>
      <c r="K2303" s="8" t="s">
        <v>15432</v>
      </c>
      <c r="L2303" s="12" t="s">
        <v>15</v>
      </c>
      <c r="M2303" s="12" t="s">
        <v>3780</v>
      </c>
      <c r="N2303" s="12" t="s">
        <v>1912</v>
      </c>
      <c r="O2303" s="12" t="s">
        <v>3781</v>
      </c>
      <c r="P2303" s="12" t="s">
        <v>119</v>
      </c>
      <c r="R2303" s="10">
        <f>ROUNDUP(SUM(VLOOKUP(F2303,'Pontuação'!A$2:B$11,2,FALSE),VLOOKUP(E2303,'Pontuação'!C$2:D$11,2,FALSE),VLOOKUP(H2303,'Pontuação'!I$2:J$11,2,FALSE),VLOOKUP(I2303,'Pontuação'!G$2:H$11,2,FALSE),VLOOKUP(K2303,'Pontuação'!M$2:N$13,2,FALSE)),0)</f>
        <v>1832</v>
      </c>
      <c r="S2303" s="11">
        <f t="shared" si="1"/>
        <v>183</v>
      </c>
      <c r="T2303" s="11" t="str">
        <f t="array" ref="T2303">IFERROR(INDEX('Pontuação'!G$13:G$101, MATCH(S2303, 'Pontuação'!F$13:F$101, 0)), "Faixa Indefinida")</f>
        <v>B</v>
      </c>
      <c r="U2303" s="11">
        <f t="shared" si="2"/>
        <v>0</v>
      </c>
      <c r="V2303" s="11">
        <f t="shared" si="3"/>
        <v>1</v>
      </c>
      <c r="W2303" s="11">
        <f t="shared" si="4"/>
        <v>0</v>
      </c>
      <c r="X2303" s="11">
        <f t="shared" si="5"/>
        <v>0</v>
      </c>
      <c r="Y2303" s="11">
        <f>ROUNDUP(SUM(VLOOKUP(F2303,'Pontuação 3.0'!A$2:B$11,2,FALSE),VLOOKUP(E2303,'Pontuação 3.0'!C$2:D$11,2,FALSE),VLOOKUP(H2303,'Pontuação 3.0'!I$2:J$11,2,FALSE),VLOOKUP(J2303,'Pontuação 3.0'!K$2:L$11,2,FALSE),VLOOKUP(G2303,'Pontuação 3.0'!E$2:F$11,2,FALSE),VLOOKUP(I2303,'Pontuação 3.0'!G$2:H$11,2,FALSE),VLOOKUP(K2303,'Pontuação 3.0'!M$2:N$13,2,FALSE)),0)</f>
        <v>2708</v>
      </c>
      <c r="Z2303" s="11">
        <f t="shared" si="6"/>
        <v>271</v>
      </c>
      <c r="AA2303" s="11" t="str">
        <f t="array" ref="AA2303">IFERROR(INDEX('Pontuação 3.0'!G$13:G$191, MATCH(Z2303, 'Pontuação 3.0'!F$13:F$191, 0)), "Faixa Indefinida")</f>
        <v>A</v>
      </c>
      <c r="AB2303" s="11">
        <f t="shared" si="7"/>
        <v>1</v>
      </c>
      <c r="AC2303" s="11">
        <f t="shared" si="8"/>
        <v>0</v>
      </c>
      <c r="AD2303" s="11">
        <f t="shared" si="9"/>
        <v>0</v>
      </c>
      <c r="AE2303" s="11">
        <f t="shared" si="10"/>
        <v>0</v>
      </c>
    </row>
    <row r="2304" ht="15.75" customHeight="1">
      <c r="A2304" s="7">
        <v>45657.0</v>
      </c>
      <c r="B2304" s="8" t="s">
        <v>5366</v>
      </c>
      <c r="C2304" s="8" t="s">
        <v>5367</v>
      </c>
      <c r="D2304" s="13" t="s">
        <v>15755</v>
      </c>
      <c r="E2304" s="8" t="s">
        <v>15428</v>
      </c>
      <c r="F2304" s="8" t="s">
        <v>15420</v>
      </c>
      <c r="G2304" s="8" t="s">
        <v>15451</v>
      </c>
      <c r="H2304" s="8" t="s">
        <v>15422</v>
      </c>
      <c r="I2304" s="8" t="s">
        <v>15431</v>
      </c>
      <c r="J2304" s="8" t="s">
        <v>15424</v>
      </c>
      <c r="K2304" s="8" t="s">
        <v>15432</v>
      </c>
      <c r="L2304" s="12" t="s">
        <v>15</v>
      </c>
      <c r="M2304" s="12" t="s">
        <v>3780</v>
      </c>
      <c r="N2304" s="12" t="s">
        <v>300</v>
      </c>
      <c r="O2304" s="12" t="s">
        <v>3797</v>
      </c>
      <c r="P2304" s="12" t="s">
        <v>119</v>
      </c>
      <c r="R2304" s="10">
        <f>ROUNDUP(SUM(VLOOKUP(F2304,'Pontuação'!A$2:B$11,2,FALSE),VLOOKUP(E2304,'Pontuação'!C$2:D$11,2,FALSE),VLOOKUP(H2304,'Pontuação'!I$2:J$11,2,FALSE),VLOOKUP(I2304,'Pontuação'!G$2:H$11,2,FALSE),VLOOKUP(K2304,'Pontuação'!M$2:N$13,2,FALSE)),0)</f>
        <v>1790</v>
      </c>
      <c r="S2304" s="11">
        <f t="shared" si="1"/>
        <v>179</v>
      </c>
      <c r="T2304" s="11" t="str">
        <f t="array" ref="T2304">IFERROR(INDEX('Pontuação'!G$13:G$101, MATCH(S2304, 'Pontuação'!F$13:F$101, 0)), "Faixa Indefinida")</f>
        <v>B</v>
      </c>
      <c r="U2304" s="11">
        <f t="shared" si="2"/>
        <v>0</v>
      </c>
      <c r="V2304" s="11">
        <f t="shared" si="3"/>
        <v>1</v>
      </c>
      <c r="W2304" s="11">
        <f t="shared" si="4"/>
        <v>0</v>
      </c>
      <c r="X2304" s="11">
        <f t="shared" si="5"/>
        <v>0</v>
      </c>
      <c r="Y2304" s="11">
        <f>ROUNDUP(SUM(VLOOKUP(F2304,'Pontuação 3.0'!A$2:B$11,2,FALSE),VLOOKUP(E2304,'Pontuação 3.0'!C$2:D$11,2,FALSE),VLOOKUP(H2304,'Pontuação 3.0'!I$2:J$11,2,FALSE),VLOOKUP(J2304,'Pontuação 3.0'!K$2:L$11,2,FALSE),VLOOKUP(G2304,'Pontuação 3.0'!E$2:F$11,2,FALSE),VLOOKUP(I2304,'Pontuação 3.0'!G$2:H$11,2,FALSE),VLOOKUP(K2304,'Pontuação 3.0'!M$2:N$13,2,FALSE)),0)</f>
        <v>2210</v>
      </c>
      <c r="Z2304" s="11">
        <f t="shared" si="6"/>
        <v>221</v>
      </c>
      <c r="AA2304" s="11" t="str">
        <f t="array" ref="AA2304">IFERROR(INDEX('Pontuação 3.0'!G$13:G$191, MATCH(Z2304, 'Pontuação 3.0'!F$13:F$191, 0)), "Faixa Indefinida")</f>
        <v>B</v>
      </c>
      <c r="AB2304" s="11">
        <f t="shared" si="7"/>
        <v>0</v>
      </c>
      <c r="AC2304" s="11">
        <f t="shared" si="8"/>
        <v>1</v>
      </c>
      <c r="AD2304" s="11">
        <f t="shared" si="9"/>
        <v>0</v>
      </c>
      <c r="AE2304" s="11">
        <f t="shared" si="10"/>
        <v>0</v>
      </c>
    </row>
    <row r="2305" ht="15.75" customHeight="1">
      <c r="A2305" s="7">
        <v>45657.0</v>
      </c>
      <c r="B2305" s="8" t="s">
        <v>5368</v>
      </c>
      <c r="C2305" s="8" t="s">
        <v>5369</v>
      </c>
      <c r="D2305" s="9">
        <v>1.1995764228E10</v>
      </c>
      <c r="E2305" s="8" t="s">
        <v>15428</v>
      </c>
      <c r="F2305" s="8" t="s">
        <v>15420</v>
      </c>
      <c r="G2305" s="8" t="s">
        <v>15430</v>
      </c>
      <c r="H2305" s="8" t="s">
        <v>15446</v>
      </c>
      <c r="I2305" s="8" t="s">
        <v>15423</v>
      </c>
      <c r="J2305" s="8" t="s">
        <v>15424</v>
      </c>
      <c r="K2305" s="8" t="s">
        <v>15439</v>
      </c>
      <c r="L2305" s="12" t="s">
        <v>15</v>
      </c>
      <c r="M2305" s="12" t="s">
        <v>3780</v>
      </c>
      <c r="N2305" s="12" t="s">
        <v>93</v>
      </c>
      <c r="O2305" s="12" t="s">
        <v>3781</v>
      </c>
      <c r="P2305" s="12" t="s">
        <v>119</v>
      </c>
      <c r="R2305" s="10">
        <f>ROUNDUP(SUM(VLOOKUP(F2305,'Pontuação'!A$2:B$11,2,FALSE),VLOOKUP(E2305,'Pontuação'!C$2:D$11,2,FALSE),VLOOKUP(H2305,'Pontuação'!I$2:J$11,2,FALSE),VLOOKUP(I2305,'Pontuação'!G$2:H$11,2,FALSE),VLOOKUP(K2305,'Pontuação'!M$2:N$13,2,FALSE)),0)</f>
        <v>1639</v>
      </c>
      <c r="S2305" s="11">
        <f t="shared" si="1"/>
        <v>164</v>
      </c>
      <c r="T2305" s="11" t="str">
        <f t="array" ref="T2305">IFERROR(INDEX('Pontuação'!G$13:G$101, MATCH(S2305, 'Pontuação'!F$13:F$101, 0)), "Faixa Indefinida")</f>
        <v>C</v>
      </c>
      <c r="U2305" s="11">
        <f t="shared" si="2"/>
        <v>0</v>
      </c>
      <c r="V2305" s="11">
        <f t="shared" si="3"/>
        <v>0</v>
      </c>
      <c r="W2305" s="11">
        <f t="shared" si="4"/>
        <v>1</v>
      </c>
      <c r="X2305" s="11">
        <f t="shared" si="5"/>
        <v>0</v>
      </c>
      <c r="Y2305" s="11">
        <f>ROUNDUP(SUM(VLOOKUP(F2305,'Pontuação 3.0'!A$2:B$11,2,FALSE),VLOOKUP(E2305,'Pontuação 3.0'!C$2:D$11,2,FALSE),VLOOKUP(H2305,'Pontuação 3.0'!I$2:J$11,2,FALSE),VLOOKUP(J2305,'Pontuação 3.0'!K$2:L$11,2,FALSE),VLOOKUP(G2305,'Pontuação 3.0'!E$2:F$11,2,FALSE),VLOOKUP(I2305,'Pontuação 3.0'!G$2:H$11,2,FALSE),VLOOKUP(K2305,'Pontuação 3.0'!M$2:N$13,2,FALSE)),0)</f>
        <v>2187</v>
      </c>
      <c r="Z2305" s="11">
        <f t="shared" si="6"/>
        <v>219</v>
      </c>
      <c r="AA2305" s="11" t="str">
        <f t="array" ref="AA2305">IFERROR(INDEX('Pontuação 3.0'!G$13:G$191, MATCH(Z2305, 'Pontuação 3.0'!F$13:F$191, 0)), "Faixa Indefinida")</f>
        <v>B</v>
      </c>
      <c r="AB2305" s="11">
        <f t="shared" si="7"/>
        <v>0</v>
      </c>
      <c r="AC2305" s="11">
        <f t="shared" si="8"/>
        <v>1</v>
      </c>
      <c r="AD2305" s="11">
        <f t="shared" si="9"/>
        <v>0</v>
      </c>
      <c r="AE2305" s="11">
        <f t="shared" si="10"/>
        <v>0</v>
      </c>
    </row>
    <row r="2306" ht="15.75" customHeight="1">
      <c r="A2306" s="7">
        <v>45657.0</v>
      </c>
      <c r="B2306" s="8" t="s">
        <v>5370</v>
      </c>
      <c r="C2306" s="8" t="s">
        <v>5371</v>
      </c>
      <c r="D2306" s="9">
        <v>3.1999784103E10</v>
      </c>
      <c r="E2306" s="8" t="s">
        <v>15428</v>
      </c>
      <c r="F2306" s="8" t="s">
        <v>15420</v>
      </c>
      <c r="G2306" s="8" t="s">
        <v>15430</v>
      </c>
      <c r="H2306" s="8" t="s">
        <v>15422</v>
      </c>
      <c r="I2306" s="8" t="s">
        <v>15431</v>
      </c>
      <c r="J2306" s="8" t="s">
        <v>15448</v>
      </c>
      <c r="K2306" s="8" t="s">
        <v>15425</v>
      </c>
      <c r="L2306" s="12" t="s">
        <v>15</v>
      </c>
      <c r="M2306" s="12" t="s">
        <v>3780</v>
      </c>
      <c r="N2306" s="12" t="s">
        <v>205</v>
      </c>
      <c r="O2306" s="12" t="s">
        <v>3797</v>
      </c>
      <c r="P2306" s="12" t="s">
        <v>119</v>
      </c>
      <c r="R2306" s="10">
        <f>ROUNDUP(SUM(VLOOKUP(F2306,'Pontuação'!A$2:B$11,2,FALSE),VLOOKUP(E2306,'Pontuação'!C$2:D$11,2,FALSE),VLOOKUP(H2306,'Pontuação'!I$2:J$11,2,FALSE),VLOOKUP(I2306,'Pontuação'!G$2:H$11,2,FALSE),VLOOKUP(K2306,'Pontuação'!M$2:N$13,2,FALSE)),0)</f>
        <v>1658</v>
      </c>
      <c r="S2306" s="11">
        <f t="shared" si="1"/>
        <v>166</v>
      </c>
      <c r="T2306" s="11" t="str">
        <f t="array" ref="T2306">IFERROR(INDEX('Pontuação'!G$13:G$101, MATCH(S2306, 'Pontuação'!F$13:F$101, 0)), "Faixa Indefinida")</f>
        <v>B</v>
      </c>
      <c r="U2306" s="11">
        <f t="shared" si="2"/>
        <v>0</v>
      </c>
      <c r="V2306" s="11">
        <f t="shared" si="3"/>
        <v>1</v>
      </c>
      <c r="W2306" s="11">
        <f t="shared" si="4"/>
        <v>0</v>
      </c>
      <c r="X2306" s="11">
        <f t="shared" si="5"/>
        <v>0</v>
      </c>
      <c r="Y2306" s="11">
        <f>ROUNDUP(SUM(VLOOKUP(F2306,'Pontuação 3.0'!A$2:B$11,2,FALSE),VLOOKUP(E2306,'Pontuação 3.0'!C$2:D$11,2,FALSE),VLOOKUP(H2306,'Pontuação 3.0'!I$2:J$11,2,FALSE),VLOOKUP(J2306,'Pontuação 3.0'!K$2:L$11,2,FALSE),VLOOKUP(G2306,'Pontuação 3.0'!E$2:F$11,2,FALSE),VLOOKUP(I2306,'Pontuação 3.0'!G$2:H$11,2,FALSE),VLOOKUP(K2306,'Pontuação 3.0'!M$2:N$13,2,FALSE)),0)</f>
        <v>2535</v>
      </c>
      <c r="Z2306" s="11">
        <f t="shared" si="6"/>
        <v>254</v>
      </c>
      <c r="AA2306" s="11" t="str">
        <f t="array" ref="AA2306">IFERROR(INDEX('Pontuação 3.0'!G$13:G$191, MATCH(Z2306, 'Pontuação 3.0'!F$13:F$191, 0)), "Faixa Indefinida")</f>
        <v>A</v>
      </c>
      <c r="AB2306" s="11">
        <f t="shared" si="7"/>
        <v>1</v>
      </c>
      <c r="AC2306" s="11">
        <f t="shared" si="8"/>
        <v>0</v>
      </c>
      <c r="AD2306" s="11">
        <f t="shared" si="9"/>
        <v>0</v>
      </c>
      <c r="AE2306" s="11">
        <f t="shared" si="10"/>
        <v>0</v>
      </c>
    </row>
    <row r="2307" ht="15.75" customHeight="1">
      <c r="A2307" s="7">
        <v>45657.0</v>
      </c>
      <c r="B2307" s="8" t="s">
        <v>5372</v>
      </c>
      <c r="C2307" s="8" t="s">
        <v>5373</v>
      </c>
      <c r="D2307" s="9">
        <v>2.7996313652E10</v>
      </c>
      <c r="E2307" s="8" t="s">
        <v>15419</v>
      </c>
      <c r="F2307" s="8" t="s">
        <v>15454</v>
      </c>
      <c r="G2307" s="8" t="s">
        <v>15451</v>
      </c>
      <c r="H2307" s="8" t="s">
        <v>15422</v>
      </c>
      <c r="I2307" s="8" t="s">
        <v>15423</v>
      </c>
      <c r="J2307" s="8" t="s">
        <v>15424</v>
      </c>
      <c r="K2307" s="8" t="s">
        <v>15432</v>
      </c>
      <c r="L2307" s="12" t="s">
        <v>15</v>
      </c>
      <c r="M2307" s="12" t="s">
        <v>3780</v>
      </c>
      <c r="N2307" s="12" t="s">
        <v>1153</v>
      </c>
      <c r="O2307" s="12" t="s">
        <v>3781</v>
      </c>
      <c r="P2307" s="12" t="s">
        <v>119</v>
      </c>
      <c r="R2307" s="10">
        <f>ROUNDUP(SUM(VLOOKUP(F2307,'Pontuação'!A$2:B$11,2,FALSE),VLOOKUP(E2307,'Pontuação'!C$2:D$11,2,FALSE),VLOOKUP(H2307,'Pontuação'!I$2:J$11,2,FALSE),VLOOKUP(I2307,'Pontuação'!G$2:H$11,2,FALSE),VLOOKUP(K2307,'Pontuação'!M$2:N$13,2,FALSE)),0)</f>
        <v>1694</v>
      </c>
      <c r="S2307" s="11">
        <f t="shared" si="1"/>
        <v>169</v>
      </c>
      <c r="T2307" s="11" t="str">
        <f t="array" ref="T2307">IFERROR(INDEX('Pontuação'!G$13:G$101, MATCH(S2307, 'Pontuação'!F$13:F$101, 0)), "Faixa Indefinida")</f>
        <v>B</v>
      </c>
      <c r="U2307" s="11">
        <f t="shared" si="2"/>
        <v>0</v>
      </c>
      <c r="V2307" s="11">
        <f t="shared" si="3"/>
        <v>1</v>
      </c>
      <c r="W2307" s="11">
        <f t="shared" si="4"/>
        <v>0</v>
      </c>
      <c r="X2307" s="11">
        <f t="shared" si="5"/>
        <v>0</v>
      </c>
      <c r="Y2307" s="11">
        <f>ROUNDUP(SUM(VLOOKUP(F2307,'Pontuação 3.0'!A$2:B$11,2,FALSE),VLOOKUP(E2307,'Pontuação 3.0'!C$2:D$11,2,FALSE),VLOOKUP(H2307,'Pontuação 3.0'!I$2:J$11,2,FALSE),VLOOKUP(J2307,'Pontuação 3.0'!K$2:L$11,2,FALSE),VLOOKUP(G2307,'Pontuação 3.0'!E$2:F$11,2,FALSE),VLOOKUP(I2307,'Pontuação 3.0'!G$2:H$11,2,FALSE),VLOOKUP(K2307,'Pontuação 3.0'!M$2:N$13,2,FALSE)),0)</f>
        <v>2013</v>
      </c>
      <c r="Z2307" s="11">
        <f t="shared" si="6"/>
        <v>201</v>
      </c>
      <c r="AA2307" s="11" t="str">
        <f t="array" ref="AA2307">IFERROR(INDEX('Pontuação 3.0'!G$13:G$191, MATCH(Z2307, 'Pontuação 3.0'!F$13:F$191, 0)), "Faixa Indefinida")</f>
        <v>C</v>
      </c>
      <c r="AB2307" s="11">
        <f t="shared" si="7"/>
        <v>0</v>
      </c>
      <c r="AC2307" s="11">
        <f t="shared" si="8"/>
        <v>0</v>
      </c>
      <c r="AD2307" s="11">
        <f t="shared" si="9"/>
        <v>1</v>
      </c>
      <c r="AE2307" s="11">
        <f t="shared" si="10"/>
        <v>0</v>
      </c>
    </row>
    <row r="2308" ht="15.75" customHeight="1">
      <c r="A2308" s="7">
        <v>45657.0</v>
      </c>
      <c r="B2308" s="8" t="s">
        <v>5378</v>
      </c>
      <c r="C2308" s="8" t="s">
        <v>5379</v>
      </c>
      <c r="D2308" s="9">
        <v>6.8999240486E10</v>
      </c>
      <c r="E2308" s="8" t="s">
        <v>15428</v>
      </c>
      <c r="F2308" s="8" t="s">
        <v>15442</v>
      </c>
      <c r="G2308" s="8" t="s">
        <v>15421</v>
      </c>
      <c r="H2308" s="8" t="s">
        <v>15422</v>
      </c>
      <c r="I2308" s="8" t="s">
        <v>15423</v>
      </c>
      <c r="J2308" s="8" t="s">
        <v>15424</v>
      </c>
      <c r="K2308" s="8" t="s">
        <v>15480</v>
      </c>
      <c r="L2308" s="12" t="s">
        <v>15</v>
      </c>
      <c r="M2308" s="12" t="s">
        <v>3780</v>
      </c>
      <c r="N2308" s="12" t="s">
        <v>360</v>
      </c>
      <c r="O2308" s="12" t="s">
        <v>3781</v>
      </c>
      <c r="P2308" s="12" t="s">
        <v>17</v>
      </c>
      <c r="R2308" s="10">
        <f>ROUNDUP(SUM(VLOOKUP(F2308,'Pontuação'!A$2:B$11,2,FALSE),VLOOKUP(E2308,'Pontuação'!C$2:D$11,2,FALSE),VLOOKUP(H2308,'Pontuação'!I$2:J$11,2,FALSE),VLOOKUP(I2308,'Pontuação'!G$2:H$11,2,FALSE),VLOOKUP(K2308,'Pontuação'!M$2:N$13,2,FALSE)),0)</f>
        <v>1504</v>
      </c>
      <c r="S2308" s="11">
        <f t="shared" si="1"/>
        <v>150</v>
      </c>
      <c r="T2308" s="11" t="str">
        <f t="array" ref="T2308">IFERROR(INDEX('Pontuação'!G$13:G$101, MATCH(S2308, 'Pontuação'!F$13:F$101, 0)), "Faixa Indefinida")</f>
        <v>C</v>
      </c>
      <c r="U2308" s="11">
        <f t="shared" si="2"/>
        <v>0</v>
      </c>
      <c r="V2308" s="11">
        <f t="shared" si="3"/>
        <v>0</v>
      </c>
      <c r="W2308" s="11">
        <f t="shared" si="4"/>
        <v>1</v>
      </c>
      <c r="X2308" s="11">
        <f t="shared" si="5"/>
        <v>0</v>
      </c>
      <c r="Y2308" s="11">
        <f>ROUNDUP(SUM(VLOOKUP(F2308,'Pontuação 3.0'!A$2:B$11,2,FALSE),VLOOKUP(E2308,'Pontuação 3.0'!C$2:D$11,2,FALSE),VLOOKUP(H2308,'Pontuação 3.0'!I$2:J$11,2,FALSE),VLOOKUP(J2308,'Pontuação 3.0'!K$2:L$11,2,FALSE),VLOOKUP(G2308,'Pontuação 3.0'!E$2:F$11,2,FALSE),VLOOKUP(I2308,'Pontuação 3.0'!G$2:H$11,2,FALSE),VLOOKUP(K2308,'Pontuação 3.0'!M$2:N$13,2,FALSE)),0)</f>
        <v>1819</v>
      </c>
      <c r="Z2308" s="11">
        <f t="shared" si="6"/>
        <v>182</v>
      </c>
      <c r="AA2308" s="11" t="str">
        <f t="array" ref="AA2308">IFERROR(INDEX('Pontuação 3.0'!G$13:G$191, MATCH(Z2308, 'Pontuação 3.0'!F$13:F$191, 0)), "Faixa Indefinida")</f>
        <v>D</v>
      </c>
      <c r="AB2308" s="11">
        <f t="shared" si="7"/>
        <v>0</v>
      </c>
      <c r="AC2308" s="11">
        <f t="shared" si="8"/>
        <v>0</v>
      </c>
      <c r="AD2308" s="11">
        <f t="shared" si="9"/>
        <v>0</v>
      </c>
      <c r="AE2308" s="11">
        <f t="shared" si="10"/>
        <v>1</v>
      </c>
    </row>
    <row r="2309" ht="15.75" customHeight="1">
      <c r="A2309" s="7">
        <v>45657.0</v>
      </c>
      <c r="B2309" s="8" t="s">
        <v>5376</v>
      </c>
      <c r="C2309" s="8" t="s">
        <v>5377</v>
      </c>
      <c r="D2309" s="9">
        <v>4.3999274809E10</v>
      </c>
      <c r="E2309" s="8" t="s">
        <v>15428</v>
      </c>
      <c r="F2309" s="8" t="s">
        <v>15420</v>
      </c>
      <c r="G2309" s="8" t="s">
        <v>15421</v>
      </c>
      <c r="H2309" s="8" t="s">
        <v>15422</v>
      </c>
      <c r="I2309" s="8" t="s">
        <v>15423</v>
      </c>
      <c r="J2309" s="8" t="s">
        <v>15424</v>
      </c>
      <c r="K2309" s="8" t="s">
        <v>15432</v>
      </c>
      <c r="L2309" s="12" t="s">
        <v>15</v>
      </c>
      <c r="M2309" s="12" t="s">
        <v>3780</v>
      </c>
      <c r="N2309" s="12" t="s">
        <v>205</v>
      </c>
      <c r="O2309" s="12" t="s">
        <v>3781</v>
      </c>
      <c r="P2309" s="12" t="s">
        <v>17</v>
      </c>
      <c r="R2309" s="10">
        <f>ROUNDUP(SUM(VLOOKUP(F2309,'Pontuação'!A$2:B$11,2,FALSE),VLOOKUP(E2309,'Pontuação'!C$2:D$11,2,FALSE),VLOOKUP(H2309,'Pontuação'!I$2:J$11,2,FALSE),VLOOKUP(I2309,'Pontuação'!G$2:H$11,2,FALSE),VLOOKUP(K2309,'Pontuação'!M$2:N$13,2,FALSE)),0)</f>
        <v>1685</v>
      </c>
      <c r="S2309" s="11">
        <f t="shared" si="1"/>
        <v>169</v>
      </c>
      <c r="T2309" s="11" t="str">
        <f t="array" ref="T2309">IFERROR(INDEX('Pontuação'!G$13:G$101, MATCH(S2309, 'Pontuação'!F$13:F$101, 0)), "Faixa Indefinida")</f>
        <v>B</v>
      </c>
      <c r="U2309" s="11">
        <f t="shared" si="2"/>
        <v>0</v>
      </c>
      <c r="V2309" s="11">
        <f t="shared" si="3"/>
        <v>1</v>
      </c>
      <c r="W2309" s="11">
        <f t="shared" si="4"/>
        <v>0</v>
      </c>
      <c r="X2309" s="11">
        <f t="shared" si="5"/>
        <v>0</v>
      </c>
      <c r="Y2309" s="11">
        <f>ROUNDUP(SUM(VLOOKUP(F2309,'Pontuação 3.0'!A$2:B$11,2,FALSE),VLOOKUP(E2309,'Pontuação 3.0'!C$2:D$11,2,FALSE),VLOOKUP(H2309,'Pontuação 3.0'!I$2:J$11,2,FALSE),VLOOKUP(J2309,'Pontuação 3.0'!K$2:L$11,2,FALSE),VLOOKUP(G2309,'Pontuação 3.0'!E$2:F$11,2,FALSE),VLOOKUP(I2309,'Pontuação 3.0'!G$2:H$11,2,FALSE),VLOOKUP(K2309,'Pontuação 3.0'!M$2:N$13,2,FALSE)),0)</f>
        <v>2068</v>
      </c>
      <c r="Z2309" s="11">
        <f t="shared" si="6"/>
        <v>207</v>
      </c>
      <c r="AA2309" s="11" t="str">
        <f t="array" ref="AA2309">IFERROR(INDEX('Pontuação 3.0'!G$13:G$191, MATCH(Z2309, 'Pontuação 3.0'!F$13:F$191, 0)), "Faixa Indefinida")</f>
        <v>C</v>
      </c>
      <c r="AB2309" s="11">
        <f t="shared" si="7"/>
        <v>0</v>
      </c>
      <c r="AC2309" s="11">
        <f t="shared" si="8"/>
        <v>0</v>
      </c>
      <c r="AD2309" s="11">
        <f t="shared" si="9"/>
        <v>1</v>
      </c>
      <c r="AE2309" s="11">
        <f t="shared" si="10"/>
        <v>0</v>
      </c>
    </row>
    <row r="2310" ht="15.75" customHeight="1">
      <c r="A2310" s="7">
        <v>45657.0</v>
      </c>
      <c r="B2310" s="8" t="s">
        <v>5364</v>
      </c>
      <c r="C2310" s="8" t="s">
        <v>5365</v>
      </c>
      <c r="D2310" s="9">
        <v>1.1989086441E10</v>
      </c>
      <c r="E2310" s="8" t="s">
        <v>15419</v>
      </c>
      <c r="F2310" s="8" t="s">
        <v>15442</v>
      </c>
      <c r="G2310" s="8" t="s">
        <v>15451</v>
      </c>
      <c r="H2310" s="8" t="s">
        <v>15438</v>
      </c>
      <c r="I2310" s="8" t="s">
        <v>15431</v>
      </c>
      <c r="J2310" s="8" t="s">
        <v>15448</v>
      </c>
      <c r="K2310" s="8" t="s">
        <v>15432</v>
      </c>
      <c r="L2310" s="8"/>
      <c r="M2310" s="8"/>
      <c r="N2310" s="8"/>
      <c r="O2310" s="8"/>
      <c r="P2310" s="8"/>
      <c r="R2310" s="10">
        <f>ROUNDUP(SUM(VLOOKUP(F2310,'Pontuação'!A$2:B$11,2,FALSE),VLOOKUP(E2310,'Pontuação'!C$2:D$11,2,FALSE),VLOOKUP(H2310,'Pontuação'!I$2:J$11,2,FALSE),VLOOKUP(I2310,'Pontuação'!G$2:H$11,2,FALSE),VLOOKUP(K2310,'Pontuação'!M$2:N$13,2,FALSE)),0)</f>
        <v>1668</v>
      </c>
      <c r="S2310" s="11">
        <f t="shared" si="1"/>
        <v>167</v>
      </c>
      <c r="T2310" s="11" t="str">
        <f t="array" ref="T2310">IFERROR(INDEX('Pontuação'!G$13:G$101, MATCH(S2310, 'Pontuação'!F$13:F$101, 0)), "Faixa Indefinida")</f>
        <v>B</v>
      </c>
      <c r="U2310" s="11">
        <f t="shared" si="2"/>
        <v>0</v>
      </c>
      <c r="V2310" s="11">
        <f t="shared" si="3"/>
        <v>1</v>
      </c>
      <c r="W2310" s="11">
        <f t="shared" si="4"/>
        <v>0</v>
      </c>
      <c r="X2310" s="11">
        <f t="shared" si="5"/>
        <v>0</v>
      </c>
      <c r="Y2310" s="11">
        <f>ROUNDUP(SUM(VLOOKUP(F2310,'Pontuação 3.0'!A$2:B$11,2,FALSE),VLOOKUP(E2310,'Pontuação 3.0'!C$2:D$11,2,FALSE),VLOOKUP(H2310,'Pontuação 3.0'!I$2:J$11,2,FALSE),VLOOKUP(J2310,'Pontuação 3.0'!K$2:L$11,2,FALSE),VLOOKUP(G2310,'Pontuação 3.0'!E$2:F$11,2,FALSE),VLOOKUP(I2310,'Pontuação 3.0'!G$2:H$11,2,FALSE),VLOOKUP(K2310,'Pontuação 3.0'!M$2:N$13,2,FALSE)),0)</f>
        <v>2160</v>
      </c>
      <c r="Z2310" s="11">
        <f t="shared" si="6"/>
        <v>216</v>
      </c>
      <c r="AA2310" s="11" t="str">
        <f t="array" ref="AA2310">IFERROR(INDEX('Pontuação 3.0'!G$13:G$191, MATCH(Z2310, 'Pontuação 3.0'!F$13:F$191, 0)), "Faixa Indefinida")</f>
        <v>B</v>
      </c>
      <c r="AB2310" s="11">
        <f t="shared" si="7"/>
        <v>0</v>
      </c>
      <c r="AC2310" s="11">
        <f t="shared" si="8"/>
        <v>1</v>
      </c>
      <c r="AD2310" s="11">
        <f t="shared" si="9"/>
        <v>0</v>
      </c>
      <c r="AE2310" s="11">
        <f t="shared" si="10"/>
        <v>0</v>
      </c>
    </row>
    <row r="2311" ht="15.75" customHeight="1">
      <c r="A2311" s="7">
        <v>45657.0</v>
      </c>
      <c r="B2311" s="8" t="s">
        <v>5382</v>
      </c>
      <c r="C2311" s="8" t="s">
        <v>5383</v>
      </c>
      <c r="D2311" s="9">
        <v>8.2987051957E10</v>
      </c>
      <c r="E2311" s="8" t="s">
        <v>15428</v>
      </c>
      <c r="F2311" s="8" t="s">
        <v>15420</v>
      </c>
      <c r="G2311" s="8" t="s">
        <v>15421</v>
      </c>
      <c r="H2311" s="8" t="s">
        <v>15422</v>
      </c>
      <c r="I2311" s="8" t="s">
        <v>15423</v>
      </c>
      <c r="J2311" s="8" t="s">
        <v>15424</v>
      </c>
      <c r="K2311" s="8" t="s">
        <v>15425</v>
      </c>
      <c r="L2311" s="12" t="s">
        <v>15</v>
      </c>
      <c r="M2311" s="12" t="s">
        <v>3780</v>
      </c>
      <c r="N2311" s="12" t="s">
        <v>354</v>
      </c>
      <c r="O2311" s="12" t="s">
        <v>3781</v>
      </c>
      <c r="P2311" s="12" t="s">
        <v>119</v>
      </c>
      <c r="R2311" s="10">
        <f>ROUNDUP(SUM(VLOOKUP(F2311,'Pontuação'!A$2:B$11,2,FALSE),VLOOKUP(E2311,'Pontuação'!C$2:D$11,2,FALSE),VLOOKUP(H2311,'Pontuação'!I$2:J$11,2,FALSE),VLOOKUP(I2311,'Pontuação'!G$2:H$11,2,FALSE),VLOOKUP(K2311,'Pontuação'!M$2:N$13,2,FALSE)),0)</f>
        <v>1553</v>
      </c>
      <c r="S2311" s="11">
        <f t="shared" si="1"/>
        <v>155</v>
      </c>
      <c r="T2311" s="11" t="str">
        <f t="array" ref="T2311">IFERROR(INDEX('Pontuação'!G$13:G$101, MATCH(S2311, 'Pontuação'!F$13:F$101, 0)), "Faixa Indefinida")</f>
        <v>C</v>
      </c>
      <c r="U2311" s="11">
        <f t="shared" si="2"/>
        <v>0</v>
      </c>
      <c r="V2311" s="11">
        <f t="shared" si="3"/>
        <v>0</v>
      </c>
      <c r="W2311" s="11">
        <f t="shared" si="4"/>
        <v>1</v>
      </c>
      <c r="X2311" s="11">
        <f t="shared" si="5"/>
        <v>0</v>
      </c>
      <c r="Y2311" s="11">
        <f>ROUNDUP(SUM(VLOOKUP(F2311,'Pontuação 3.0'!A$2:B$11,2,FALSE),VLOOKUP(E2311,'Pontuação 3.0'!C$2:D$11,2,FALSE),VLOOKUP(H2311,'Pontuação 3.0'!I$2:J$11,2,FALSE),VLOOKUP(J2311,'Pontuação 3.0'!K$2:L$11,2,FALSE),VLOOKUP(G2311,'Pontuação 3.0'!E$2:F$11,2,FALSE),VLOOKUP(I2311,'Pontuação 3.0'!G$2:H$11,2,FALSE),VLOOKUP(K2311,'Pontuação 3.0'!M$2:N$13,2,FALSE)),0)</f>
        <v>1982</v>
      </c>
      <c r="Z2311" s="11">
        <f t="shared" si="6"/>
        <v>198</v>
      </c>
      <c r="AA2311" s="11" t="str">
        <f t="array" ref="AA2311">IFERROR(INDEX('Pontuação 3.0'!G$13:G$191, MATCH(Z2311, 'Pontuação 3.0'!F$13:F$191, 0)), "Faixa Indefinida")</f>
        <v>C</v>
      </c>
      <c r="AB2311" s="11">
        <f t="shared" si="7"/>
        <v>0</v>
      </c>
      <c r="AC2311" s="11">
        <f t="shared" si="8"/>
        <v>0</v>
      </c>
      <c r="AD2311" s="11">
        <f t="shared" si="9"/>
        <v>1</v>
      </c>
      <c r="AE2311" s="11">
        <f t="shared" si="10"/>
        <v>0</v>
      </c>
    </row>
    <row r="2312" ht="15.75" customHeight="1">
      <c r="A2312" s="7">
        <v>45657.0</v>
      </c>
      <c r="B2312" s="8" t="s">
        <v>5374</v>
      </c>
      <c r="C2312" s="8" t="s">
        <v>5375</v>
      </c>
      <c r="D2312" s="9">
        <v>9.8798233E8</v>
      </c>
      <c r="E2312" s="8" t="s">
        <v>15428</v>
      </c>
      <c r="F2312" s="8" t="s">
        <v>15442</v>
      </c>
      <c r="G2312" s="8" t="s">
        <v>15430</v>
      </c>
      <c r="H2312" s="8" t="s">
        <v>15446</v>
      </c>
      <c r="I2312" s="8" t="s">
        <v>15431</v>
      </c>
      <c r="J2312" s="8" t="s">
        <v>15448</v>
      </c>
      <c r="K2312" s="8" t="s">
        <v>15432</v>
      </c>
      <c r="L2312" s="12" t="s">
        <v>15</v>
      </c>
      <c r="M2312" s="12" t="s">
        <v>3780</v>
      </c>
      <c r="N2312" s="12" t="s">
        <v>354</v>
      </c>
      <c r="O2312" s="12" t="s">
        <v>3781</v>
      </c>
      <c r="P2312" s="12" t="s">
        <v>119</v>
      </c>
      <c r="R2312" s="10">
        <f>ROUNDUP(SUM(VLOOKUP(F2312,'Pontuação'!A$2:B$11,2,FALSE),VLOOKUP(E2312,'Pontuação'!C$2:D$11,2,FALSE),VLOOKUP(H2312,'Pontuação'!I$2:J$11,2,FALSE),VLOOKUP(I2312,'Pontuação'!G$2:H$11,2,FALSE),VLOOKUP(K2312,'Pontuação'!M$2:N$13,2,FALSE)),0)</f>
        <v>1820</v>
      </c>
      <c r="S2312" s="11">
        <f t="shared" si="1"/>
        <v>182</v>
      </c>
      <c r="T2312" s="11" t="str">
        <f t="array" ref="T2312">IFERROR(INDEX('Pontuação'!G$13:G$101, MATCH(S2312, 'Pontuação'!F$13:F$101, 0)), "Faixa Indefinida")</f>
        <v>B</v>
      </c>
      <c r="U2312" s="11">
        <f t="shared" si="2"/>
        <v>0</v>
      </c>
      <c r="V2312" s="11">
        <f t="shared" si="3"/>
        <v>1</v>
      </c>
      <c r="W2312" s="11">
        <f t="shared" si="4"/>
        <v>0</v>
      </c>
      <c r="X2312" s="11">
        <f t="shared" si="5"/>
        <v>0</v>
      </c>
      <c r="Y2312" s="11">
        <f>ROUNDUP(SUM(VLOOKUP(F2312,'Pontuação 3.0'!A$2:B$11,2,FALSE),VLOOKUP(E2312,'Pontuação 3.0'!C$2:D$11,2,FALSE),VLOOKUP(H2312,'Pontuação 3.0'!I$2:J$11,2,FALSE),VLOOKUP(J2312,'Pontuação 3.0'!K$2:L$11,2,FALSE),VLOOKUP(G2312,'Pontuação 3.0'!E$2:F$11,2,FALSE),VLOOKUP(I2312,'Pontuação 3.0'!G$2:H$11,2,FALSE),VLOOKUP(K2312,'Pontuação 3.0'!M$2:N$13,2,FALSE)),0)</f>
        <v>2575</v>
      </c>
      <c r="Z2312" s="11">
        <f t="shared" si="6"/>
        <v>258</v>
      </c>
      <c r="AA2312" s="11" t="str">
        <f t="array" ref="AA2312">IFERROR(INDEX('Pontuação 3.0'!G$13:G$191, MATCH(Z2312, 'Pontuação 3.0'!F$13:F$191, 0)), "Faixa Indefinida")</f>
        <v>A</v>
      </c>
      <c r="AB2312" s="11">
        <f t="shared" si="7"/>
        <v>1</v>
      </c>
      <c r="AC2312" s="11">
        <f t="shared" si="8"/>
        <v>0</v>
      </c>
      <c r="AD2312" s="11">
        <f t="shared" si="9"/>
        <v>0</v>
      </c>
      <c r="AE2312" s="11">
        <f t="shared" si="10"/>
        <v>0</v>
      </c>
    </row>
    <row r="2313" ht="15.75" customHeight="1">
      <c r="A2313" s="7">
        <v>45657.0</v>
      </c>
      <c r="B2313" s="8" t="s">
        <v>5386</v>
      </c>
      <c r="C2313" s="8" t="s">
        <v>5387</v>
      </c>
      <c r="D2313" s="9">
        <v>2.1971331223E10</v>
      </c>
      <c r="E2313" s="8" t="s">
        <v>15428</v>
      </c>
      <c r="F2313" s="8" t="s">
        <v>15420</v>
      </c>
      <c r="G2313" s="8" t="s">
        <v>15421</v>
      </c>
      <c r="H2313" s="8" t="s">
        <v>15443</v>
      </c>
      <c r="I2313" s="8" t="s">
        <v>15423</v>
      </c>
      <c r="J2313" s="8" t="s">
        <v>15448</v>
      </c>
      <c r="K2313" s="8" t="s">
        <v>15466</v>
      </c>
      <c r="L2313" s="12" t="s">
        <v>15</v>
      </c>
      <c r="M2313" s="12" t="s">
        <v>3780</v>
      </c>
      <c r="N2313" s="12" t="s">
        <v>300</v>
      </c>
      <c r="O2313" s="12" t="s">
        <v>3781</v>
      </c>
      <c r="P2313" s="12" t="s">
        <v>119</v>
      </c>
      <c r="R2313" s="10">
        <f>ROUNDUP(SUM(VLOOKUP(F2313,'Pontuação'!A$2:B$11,2,FALSE),VLOOKUP(E2313,'Pontuação'!C$2:D$11,2,FALSE),VLOOKUP(H2313,'Pontuação'!I$2:J$11,2,FALSE),VLOOKUP(I2313,'Pontuação'!G$2:H$11,2,FALSE),VLOOKUP(K2313,'Pontuação'!M$2:N$13,2,FALSE)),0)</f>
        <v>1649</v>
      </c>
      <c r="S2313" s="11">
        <f t="shared" si="1"/>
        <v>165</v>
      </c>
      <c r="T2313" s="11" t="str">
        <f t="array" ref="T2313">IFERROR(INDEX('Pontuação'!G$13:G$101, MATCH(S2313, 'Pontuação'!F$13:F$101, 0)), "Faixa Indefinida")</f>
        <v>C</v>
      </c>
      <c r="U2313" s="11">
        <f t="shared" si="2"/>
        <v>0</v>
      </c>
      <c r="V2313" s="11">
        <f t="shared" si="3"/>
        <v>0</v>
      </c>
      <c r="W2313" s="11">
        <f t="shared" si="4"/>
        <v>1</v>
      </c>
      <c r="X2313" s="11">
        <f t="shared" si="5"/>
        <v>0</v>
      </c>
      <c r="Y2313" s="11">
        <f>ROUNDUP(SUM(VLOOKUP(F2313,'Pontuação 3.0'!A$2:B$11,2,FALSE),VLOOKUP(E2313,'Pontuação 3.0'!C$2:D$11,2,FALSE),VLOOKUP(H2313,'Pontuação 3.0'!I$2:J$11,2,FALSE),VLOOKUP(J2313,'Pontuação 3.0'!K$2:L$11,2,FALSE),VLOOKUP(G2313,'Pontuação 3.0'!E$2:F$11,2,FALSE),VLOOKUP(I2313,'Pontuação 3.0'!G$2:H$11,2,FALSE),VLOOKUP(K2313,'Pontuação 3.0'!M$2:N$13,2,FALSE)),0)</f>
        <v>2373</v>
      </c>
      <c r="Z2313" s="11">
        <f t="shared" si="6"/>
        <v>237</v>
      </c>
      <c r="AA2313" s="11" t="str">
        <f t="array" ref="AA2313">IFERROR(INDEX('Pontuação 3.0'!G$13:G$191, MATCH(Z2313, 'Pontuação 3.0'!F$13:F$191, 0)), "Faixa Indefinida")</f>
        <v>A</v>
      </c>
      <c r="AB2313" s="11">
        <f t="shared" si="7"/>
        <v>1</v>
      </c>
      <c r="AC2313" s="11">
        <f t="shared" si="8"/>
        <v>0</v>
      </c>
      <c r="AD2313" s="11">
        <f t="shared" si="9"/>
        <v>0</v>
      </c>
      <c r="AE2313" s="11">
        <f t="shared" si="10"/>
        <v>0</v>
      </c>
    </row>
    <row r="2314" ht="15.75" customHeight="1">
      <c r="A2314" s="7">
        <v>45657.0</v>
      </c>
      <c r="B2314" s="8" t="s">
        <v>5384</v>
      </c>
      <c r="C2314" s="8" t="s">
        <v>5385</v>
      </c>
      <c r="D2314" s="9">
        <v>6.9993373797E10</v>
      </c>
      <c r="E2314" s="8" t="s">
        <v>15428</v>
      </c>
      <c r="F2314" s="8" t="s">
        <v>15442</v>
      </c>
      <c r="G2314" s="8" t="s">
        <v>15430</v>
      </c>
      <c r="H2314" s="8" t="s">
        <v>15438</v>
      </c>
      <c r="I2314" s="8" t="s">
        <v>15423</v>
      </c>
      <c r="J2314" s="8" t="s">
        <v>15424</v>
      </c>
      <c r="K2314" s="8" t="s">
        <v>15432</v>
      </c>
      <c r="L2314" s="12" t="s">
        <v>15</v>
      </c>
      <c r="M2314" s="12" t="s">
        <v>3780</v>
      </c>
      <c r="N2314" s="12" t="s">
        <v>354</v>
      </c>
      <c r="O2314" s="12" t="s">
        <v>3781</v>
      </c>
      <c r="P2314" s="12" t="s">
        <v>119</v>
      </c>
      <c r="R2314" s="10">
        <f>ROUNDUP(SUM(VLOOKUP(F2314,'Pontuação'!A$2:B$11,2,FALSE),VLOOKUP(E2314,'Pontuação'!C$2:D$11,2,FALSE),VLOOKUP(H2314,'Pontuação'!I$2:J$11,2,FALSE),VLOOKUP(I2314,'Pontuação'!G$2:H$11,2,FALSE),VLOOKUP(K2314,'Pontuação'!M$2:N$13,2,FALSE)),0)</f>
        <v>1559</v>
      </c>
      <c r="S2314" s="11">
        <f t="shared" si="1"/>
        <v>156</v>
      </c>
      <c r="T2314" s="11" t="str">
        <f t="array" ref="T2314">IFERROR(INDEX('Pontuação'!G$13:G$101, MATCH(S2314, 'Pontuação'!F$13:F$101, 0)), "Faixa Indefinida")</f>
        <v>C</v>
      </c>
      <c r="U2314" s="11">
        <f t="shared" si="2"/>
        <v>0</v>
      </c>
      <c r="V2314" s="11">
        <f t="shared" si="3"/>
        <v>0</v>
      </c>
      <c r="W2314" s="11">
        <f t="shared" si="4"/>
        <v>1</v>
      </c>
      <c r="X2314" s="11">
        <f t="shared" si="5"/>
        <v>0</v>
      </c>
      <c r="Y2314" s="11">
        <f>ROUNDUP(SUM(VLOOKUP(F2314,'Pontuação 3.0'!A$2:B$11,2,FALSE),VLOOKUP(E2314,'Pontuação 3.0'!C$2:D$11,2,FALSE),VLOOKUP(H2314,'Pontuação 3.0'!I$2:J$11,2,FALSE),VLOOKUP(J2314,'Pontuação 3.0'!K$2:L$11,2,FALSE),VLOOKUP(G2314,'Pontuação 3.0'!E$2:F$11,2,FALSE),VLOOKUP(I2314,'Pontuação 3.0'!G$2:H$11,2,FALSE),VLOOKUP(K2314,'Pontuação 3.0'!M$2:N$13,2,FALSE)),0)</f>
        <v>1927</v>
      </c>
      <c r="Z2314" s="11">
        <f t="shared" si="6"/>
        <v>193</v>
      </c>
      <c r="AA2314" s="11" t="str">
        <f t="array" ref="AA2314">IFERROR(INDEX('Pontuação 3.0'!G$13:G$191, MATCH(Z2314, 'Pontuação 3.0'!F$13:F$191, 0)), "Faixa Indefinida")</f>
        <v>C</v>
      </c>
      <c r="AB2314" s="11">
        <f t="shared" si="7"/>
        <v>0</v>
      </c>
      <c r="AC2314" s="11">
        <f t="shared" si="8"/>
        <v>0</v>
      </c>
      <c r="AD2314" s="11">
        <f t="shared" si="9"/>
        <v>1</v>
      </c>
      <c r="AE2314" s="11">
        <f t="shared" si="10"/>
        <v>0</v>
      </c>
    </row>
    <row r="2315" ht="15.75" customHeight="1">
      <c r="A2315" s="7">
        <v>45657.0</v>
      </c>
      <c r="B2315" s="8" t="s">
        <v>5391</v>
      </c>
      <c r="C2315" s="8" t="s">
        <v>5392</v>
      </c>
      <c r="D2315" s="9">
        <v>2.4992085998E10</v>
      </c>
      <c r="E2315" s="8" t="s">
        <v>15428</v>
      </c>
      <c r="F2315" s="8" t="s">
        <v>15420</v>
      </c>
      <c r="G2315" s="8" t="s">
        <v>15430</v>
      </c>
      <c r="H2315" s="8" t="s">
        <v>15422</v>
      </c>
      <c r="I2315" s="8" t="s">
        <v>15423</v>
      </c>
      <c r="J2315" s="8" t="s">
        <v>15448</v>
      </c>
      <c r="K2315" s="8" t="s">
        <v>15432</v>
      </c>
      <c r="L2315" s="12" t="s">
        <v>15</v>
      </c>
      <c r="M2315" s="12" t="s">
        <v>3780</v>
      </c>
      <c r="N2315" s="12" t="s">
        <v>310</v>
      </c>
      <c r="O2315" s="12" t="s">
        <v>3781</v>
      </c>
      <c r="P2315" s="12" t="s">
        <v>119</v>
      </c>
      <c r="R2315" s="10">
        <f>ROUNDUP(SUM(VLOOKUP(F2315,'Pontuação'!A$2:B$11,2,FALSE),VLOOKUP(E2315,'Pontuação'!C$2:D$11,2,FALSE),VLOOKUP(H2315,'Pontuação'!I$2:J$11,2,FALSE),VLOOKUP(I2315,'Pontuação'!G$2:H$11,2,FALSE),VLOOKUP(K2315,'Pontuação'!M$2:N$13,2,FALSE)),0)</f>
        <v>1685</v>
      </c>
      <c r="S2315" s="11">
        <f t="shared" si="1"/>
        <v>169</v>
      </c>
      <c r="T2315" s="11" t="str">
        <f t="array" ref="T2315">IFERROR(INDEX('Pontuação'!G$13:G$101, MATCH(S2315, 'Pontuação'!F$13:F$101, 0)), "Faixa Indefinida")</f>
        <v>B</v>
      </c>
      <c r="U2315" s="11">
        <f t="shared" si="2"/>
        <v>0</v>
      </c>
      <c r="V2315" s="11">
        <f t="shared" si="3"/>
        <v>1</v>
      </c>
      <c r="W2315" s="11">
        <f t="shared" si="4"/>
        <v>0</v>
      </c>
      <c r="X2315" s="11">
        <f t="shared" si="5"/>
        <v>0</v>
      </c>
      <c r="Y2315" s="11">
        <f>ROUNDUP(SUM(VLOOKUP(F2315,'Pontuação 3.0'!A$2:B$11,2,FALSE),VLOOKUP(E2315,'Pontuação 3.0'!C$2:D$11,2,FALSE),VLOOKUP(H2315,'Pontuação 3.0'!I$2:J$11,2,FALSE),VLOOKUP(J2315,'Pontuação 3.0'!K$2:L$11,2,FALSE),VLOOKUP(G2315,'Pontuação 3.0'!E$2:F$11,2,FALSE),VLOOKUP(I2315,'Pontuação 3.0'!G$2:H$11,2,FALSE),VLOOKUP(K2315,'Pontuação 3.0'!M$2:N$13,2,FALSE)),0)</f>
        <v>2469</v>
      </c>
      <c r="Z2315" s="11">
        <f t="shared" si="6"/>
        <v>247</v>
      </c>
      <c r="AA2315" s="11" t="str">
        <f t="array" ref="AA2315">IFERROR(INDEX('Pontuação 3.0'!G$13:G$191, MATCH(Z2315, 'Pontuação 3.0'!F$13:F$191, 0)), "Faixa Indefinida")</f>
        <v>A</v>
      </c>
      <c r="AB2315" s="11">
        <f t="shared" si="7"/>
        <v>1</v>
      </c>
      <c r="AC2315" s="11">
        <f t="shared" si="8"/>
        <v>0</v>
      </c>
      <c r="AD2315" s="11">
        <f t="shared" si="9"/>
        <v>0</v>
      </c>
      <c r="AE2315" s="11">
        <f t="shared" si="10"/>
        <v>0</v>
      </c>
    </row>
    <row r="2316" ht="15.75" customHeight="1">
      <c r="A2316" s="7">
        <v>45657.0</v>
      </c>
      <c r="B2316" s="8" t="s">
        <v>15756</v>
      </c>
      <c r="C2316" s="8" t="s">
        <v>3772</v>
      </c>
      <c r="D2316" s="9">
        <v>5.46545646465E11</v>
      </c>
      <c r="E2316" s="8" t="s">
        <v>15428</v>
      </c>
      <c r="F2316" s="8" t="s">
        <v>15454</v>
      </c>
      <c r="G2316" s="8" t="s">
        <v>15455</v>
      </c>
      <c r="H2316" s="8" t="s">
        <v>15422</v>
      </c>
      <c r="I2316" s="8" t="s">
        <v>15431</v>
      </c>
      <c r="J2316" s="8" t="s">
        <v>15424</v>
      </c>
      <c r="K2316" s="8" t="s">
        <v>15466</v>
      </c>
      <c r="L2316" s="8"/>
      <c r="M2316" s="8"/>
      <c r="N2316" s="8"/>
      <c r="O2316" s="8"/>
      <c r="P2316" s="8"/>
      <c r="R2316" s="10">
        <f>ROUNDUP(SUM(VLOOKUP(F2316,'Pontuação'!A$2:B$11,2,FALSE),VLOOKUP(E2316,'Pontuação'!C$2:D$11,2,FALSE),VLOOKUP(H2316,'Pontuação'!I$2:J$11,2,FALSE),VLOOKUP(I2316,'Pontuação'!G$2:H$11,2,FALSE),VLOOKUP(K2316,'Pontuação'!M$2:N$13,2,FALSE)),0)</f>
        <v>1733</v>
      </c>
      <c r="S2316" s="11">
        <f t="shared" si="1"/>
        <v>173</v>
      </c>
      <c r="T2316" s="11" t="str">
        <f t="array" ref="T2316">IFERROR(INDEX('Pontuação'!G$13:G$101, MATCH(S2316, 'Pontuação'!F$13:F$101, 0)), "Faixa Indefinida")</f>
        <v>B</v>
      </c>
      <c r="U2316" s="11">
        <f t="shared" si="2"/>
        <v>0</v>
      </c>
      <c r="V2316" s="11">
        <f t="shared" si="3"/>
        <v>1</v>
      </c>
      <c r="W2316" s="11">
        <f t="shared" si="4"/>
        <v>0</v>
      </c>
      <c r="X2316" s="11">
        <f t="shared" si="5"/>
        <v>0</v>
      </c>
      <c r="Y2316" s="11">
        <f>ROUNDUP(SUM(VLOOKUP(F2316,'Pontuação 3.0'!A$2:B$11,2,FALSE),VLOOKUP(E2316,'Pontuação 3.0'!C$2:D$11,2,FALSE),VLOOKUP(H2316,'Pontuação 3.0'!I$2:J$11,2,FALSE),VLOOKUP(J2316,'Pontuação 3.0'!K$2:L$11,2,FALSE),VLOOKUP(G2316,'Pontuação 3.0'!E$2:F$11,2,FALSE),VLOOKUP(I2316,'Pontuação 3.0'!G$2:H$11,2,FALSE),VLOOKUP(K2316,'Pontuação 3.0'!M$2:N$13,2,FALSE)),0)</f>
        <v>2547</v>
      </c>
      <c r="Z2316" s="11">
        <f t="shared" si="6"/>
        <v>255</v>
      </c>
      <c r="AA2316" s="11" t="str">
        <f t="array" ref="AA2316">IFERROR(INDEX('Pontuação 3.0'!G$13:G$191, MATCH(Z2316, 'Pontuação 3.0'!F$13:F$191, 0)), "Faixa Indefinida")</f>
        <v>A</v>
      </c>
      <c r="AB2316" s="11">
        <f t="shared" si="7"/>
        <v>1</v>
      </c>
      <c r="AC2316" s="11">
        <f t="shared" si="8"/>
        <v>0</v>
      </c>
      <c r="AD2316" s="11">
        <f t="shared" si="9"/>
        <v>0</v>
      </c>
      <c r="AE2316" s="11">
        <f t="shared" si="10"/>
        <v>0</v>
      </c>
    </row>
    <row r="2317" ht="15.75" customHeight="1">
      <c r="A2317" s="7">
        <v>45657.0</v>
      </c>
      <c r="B2317" s="8" t="s">
        <v>5393</v>
      </c>
      <c r="C2317" s="8" t="s">
        <v>5394</v>
      </c>
      <c r="D2317" s="9">
        <v>8.3993888873E10</v>
      </c>
      <c r="E2317" s="8" t="s">
        <v>15428</v>
      </c>
      <c r="F2317" s="8" t="s">
        <v>15420</v>
      </c>
      <c r="G2317" s="8" t="s">
        <v>15430</v>
      </c>
      <c r="H2317" s="8" t="s">
        <v>15422</v>
      </c>
      <c r="I2317" s="8" t="s">
        <v>15423</v>
      </c>
      <c r="J2317" s="8" t="s">
        <v>15424</v>
      </c>
      <c r="K2317" s="8" t="s">
        <v>15425</v>
      </c>
      <c r="L2317" s="12" t="s">
        <v>15</v>
      </c>
      <c r="M2317" s="12" t="s">
        <v>3780</v>
      </c>
      <c r="N2317" s="12" t="s">
        <v>205</v>
      </c>
      <c r="O2317" s="12" t="s">
        <v>3781</v>
      </c>
      <c r="P2317" s="12" t="s">
        <v>119</v>
      </c>
      <c r="R2317" s="10">
        <f>ROUNDUP(SUM(VLOOKUP(F2317,'Pontuação'!A$2:B$11,2,FALSE),VLOOKUP(E2317,'Pontuação'!C$2:D$11,2,FALSE),VLOOKUP(H2317,'Pontuação'!I$2:J$11,2,FALSE),VLOOKUP(I2317,'Pontuação'!G$2:H$11,2,FALSE),VLOOKUP(K2317,'Pontuação'!M$2:N$13,2,FALSE)),0)</f>
        <v>1553</v>
      </c>
      <c r="S2317" s="11">
        <f t="shared" si="1"/>
        <v>155</v>
      </c>
      <c r="T2317" s="11" t="str">
        <f t="array" ref="T2317">IFERROR(INDEX('Pontuação'!G$13:G$101, MATCH(S2317, 'Pontuação'!F$13:F$101, 0)), "Faixa Indefinida")</f>
        <v>C</v>
      </c>
      <c r="U2317" s="11">
        <f t="shared" si="2"/>
        <v>0</v>
      </c>
      <c r="V2317" s="11">
        <f t="shared" si="3"/>
        <v>0</v>
      </c>
      <c r="W2317" s="11">
        <f t="shared" si="4"/>
        <v>1</v>
      </c>
      <c r="X2317" s="11">
        <f t="shared" si="5"/>
        <v>0</v>
      </c>
      <c r="Y2317" s="11">
        <f>ROUNDUP(SUM(VLOOKUP(F2317,'Pontuação 3.0'!A$2:B$11,2,FALSE),VLOOKUP(E2317,'Pontuação 3.0'!C$2:D$11,2,FALSE),VLOOKUP(H2317,'Pontuação 3.0'!I$2:J$11,2,FALSE),VLOOKUP(J2317,'Pontuação 3.0'!K$2:L$11,2,FALSE),VLOOKUP(G2317,'Pontuação 3.0'!E$2:F$11,2,FALSE),VLOOKUP(I2317,'Pontuação 3.0'!G$2:H$11,2,FALSE),VLOOKUP(K2317,'Pontuação 3.0'!M$2:N$13,2,FALSE)),0)</f>
        <v>2122</v>
      </c>
      <c r="Z2317" s="11">
        <f t="shared" si="6"/>
        <v>212</v>
      </c>
      <c r="AA2317" s="11" t="str">
        <f t="array" ref="AA2317">IFERROR(INDEX('Pontuação 3.0'!G$13:G$191, MATCH(Z2317, 'Pontuação 3.0'!F$13:F$191, 0)), "Faixa Indefinida")</f>
        <v>C</v>
      </c>
      <c r="AB2317" s="11">
        <f t="shared" si="7"/>
        <v>0</v>
      </c>
      <c r="AC2317" s="11">
        <f t="shared" si="8"/>
        <v>0</v>
      </c>
      <c r="AD2317" s="11">
        <f t="shared" si="9"/>
        <v>1</v>
      </c>
      <c r="AE2317" s="11">
        <f t="shared" si="10"/>
        <v>0</v>
      </c>
    </row>
    <row r="2318" ht="15.75" customHeight="1">
      <c r="A2318" s="7">
        <v>45657.0</v>
      </c>
      <c r="B2318" s="8" t="s">
        <v>5397</v>
      </c>
      <c r="C2318" s="8" t="s">
        <v>5398</v>
      </c>
      <c r="D2318" s="9">
        <v>4.3999256014E10</v>
      </c>
      <c r="E2318" s="8" t="s">
        <v>15428</v>
      </c>
      <c r="F2318" s="8" t="s">
        <v>15436</v>
      </c>
      <c r="G2318" s="8" t="s">
        <v>15437</v>
      </c>
      <c r="H2318" s="8" t="s">
        <v>15438</v>
      </c>
      <c r="I2318" s="8" t="s">
        <v>15431</v>
      </c>
      <c r="J2318" s="8" t="s">
        <v>15448</v>
      </c>
      <c r="K2318" s="8" t="s">
        <v>15425</v>
      </c>
      <c r="L2318" s="12" t="s">
        <v>15</v>
      </c>
      <c r="M2318" s="12" t="s">
        <v>3780</v>
      </c>
      <c r="N2318" s="12" t="s">
        <v>1912</v>
      </c>
      <c r="O2318" s="12" t="s">
        <v>3781</v>
      </c>
      <c r="P2318" s="12" t="s">
        <v>119</v>
      </c>
      <c r="R2318" s="10">
        <f>ROUNDUP(SUM(VLOOKUP(F2318,'Pontuação'!A$2:B$11,2,FALSE),VLOOKUP(E2318,'Pontuação'!C$2:D$11,2,FALSE),VLOOKUP(H2318,'Pontuação'!I$2:J$11,2,FALSE),VLOOKUP(I2318,'Pontuação'!G$2:H$11,2,FALSE),VLOOKUP(K2318,'Pontuação'!M$2:N$13,2,FALSE)),0)</f>
        <v>1299</v>
      </c>
      <c r="S2318" s="11">
        <f t="shared" si="1"/>
        <v>130</v>
      </c>
      <c r="T2318" s="11" t="str">
        <f t="array" ref="T2318">IFERROR(INDEX('Pontuação'!G$13:G$101, MATCH(S2318, 'Pontuação'!F$13:F$101, 0)), "Faixa Indefinida")</f>
        <v>D</v>
      </c>
      <c r="U2318" s="11">
        <f t="shared" si="2"/>
        <v>0</v>
      </c>
      <c r="V2318" s="11">
        <f t="shared" si="3"/>
        <v>0</v>
      </c>
      <c r="W2318" s="11">
        <f t="shared" si="4"/>
        <v>0</v>
      </c>
      <c r="X2318" s="11">
        <f t="shared" si="5"/>
        <v>1</v>
      </c>
      <c r="Y2318" s="11">
        <f>ROUNDUP(SUM(VLOOKUP(F2318,'Pontuação 3.0'!A$2:B$11,2,FALSE),VLOOKUP(E2318,'Pontuação 3.0'!C$2:D$11,2,FALSE),VLOOKUP(H2318,'Pontuação 3.0'!I$2:J$11,2,FALSE),VLOOKUP(J2318,'Pontuação 3.0'!K$2:L$11,2,FALSE),VLOOKUP(G2318,'Pontuação 3.0'!E$2:F$11,2,FALSE),VLOOKUP(I2318,'Pontuação 3.0'!G$2:H$11,2,FALSE),VLOOKUP(K2318,'Pontuação 3.0'!M$2:N$13,2,FALSE)),0)</f>
        <v>2132</v>
      </c>
      <c r="Z2318" s="11">
        <f t="shared" si="6"/>
        <v>213</v>
      </c>
      <c r="AA2318" s="11" t="str">
        <f t="array" ref="AA2318">IFERROR(INDEX('Pontuação 3.0'!G$13:G$191, MATCH(Z2318, 'Pontuação 3.0'!F$13:F$191, 0)), "Faixa Indefinida")</f>
        <v>C</v>
      </c>
      <c r="AB2318" s="11">
        <f t="shared" si="7"/>
        <v>0</v>
      </c>
      <c r="AC2318" s="11">
        <f t="shared" si="8"/>
        <v>0</v>
      </c>
      <c r="AD2318" s="11">
        <f t="shared" si="9"/>
        <v>1</v>
      </c>
      <c r="AE2318" s="11">
        <f t="shared" si="10"/>
        <v>0</v>
      </c>
    </row>
    <row r="2319" ht="15.75" customHeight="1">
      <c r="A2319" s="7">
        <v>45657.0</v>
      </c>
      <c r="B2319" s="8" t="s">
        <v>5395</v>
      </c>
      <c r="C2319" s="8" t="s">
        <v>5396</v>
      </c>
      <c r="D2319" s="9">
        <v>1.7992375085E10</v>
      </c>
      <c r="E2319" s="8" t="s">
        <v>15428</v>
      </c>
      <c r="F2319" s="8" t="s">
        <v>15420</v>
      </c>
      <c r="G2319" s="8" t="s">
        <v>15430</v>
      </c>
      <c r="H2319" s="8" t="s">
        <v>15446</v>
      </c>
      <c r="I2319" s="8" t="s">
        <v>15423</v>
      </c>
      <c r="J2319" s="8" t="s">
        <v>15448</v>
      </c>
      <c r="K2319" s="8" t="s">
        <v>15432</v>
      </c>
      <c r="L2319" s="12" t="s">
        <v>15</v>
      </c>
      <c r="M2319" s="12" t="s">
        <v>3780</v>
      </c>
      <c r="N2319" s="12" t="s">
        <v>205</v>
      </c>
      <c r="O2319" s="12" t="s">
        <v>3781</v>
      </c>
      <c r="P2319" s="12" t="s">
        <v>17</v>
      </c>
      <c r="R2319" s="10">
        <f>ROUNDUP(SUM(VLOOKUP(F2319,'Pontuação'!A$2:B$11,2,FALSE),VLOOKUP(E2319,'Pontuação'!C$2:D$11,2,FALSE),VLOOKUP(H2319,'Pontuação'!I$2:J$11,2,FALSE),VLOOKUP(I2319,'Pontuação'!G$2:H$11,2,FALSE),VLOOKUP(K2319,'Pontuação'!M$2:N$13,2,FALSE)),0)</f>
        <v>1727</v>
      </c>
      <c r="S2319" s="11">
        <f t="shared" si="1"/>
        <v>173</v>
      </c>
      <c r="T2319" s="11" t="str">
        <f t="array" ref="T2319">IFERROR(INDEX('Pontuação'!G$13:G$101, MATCH(S2319, 'Pontuação'!F$13:F$101, 0)), "Faixa Indefinida")</f>
        <v>B</v>
      </c>
      <c r="U2319" s="11">
        <f t="shared" si="2"/>
        <v>0</v>
      </c>
      <c r="V2319" s="11">
        <f t="shared" si="3"/>
        <v>1</v>
      </c>
      <c r="W2319" s="11">
        <f t="shared" si="4"/>
        <v>0</v>
      </c>
      <c r="X2319" s="11">
        <f t="shared" si="5"/>
        <v>0</v>
      </c>
      <c r="Y2319" s="11">
        <f>ROUNDUP(SUM(VLOOKUP(F2319,'Pontuação 3.0'!A$2:B$11,2,FALSE),VLOOKUP(E2319,'Pontuação 3.0'!C$2:D$11,2,FALSE),VLOOKUP(H2319,'Pontuação 3.0'!I$2:J$11,2,FALSE),VLOOKUP(J2319,'Pontuação 3.0'!K$2:L$11,2,FALSE),VLOOKUP(G2319,'Pontuação 3.0'!E$2:F$11,2,FALSE),VLOOKUP(I2319,'Pontuação 3.0'!G$2:H$11,2,FALSE),VLOOKUP(K2319,'Pontuação 3.0'!M$2:N$13,2,FALSE)),0)</f>
        <v>2556</v>
      </c>
      <c r="Z2319" s="11">
        <f t="shared" si="6"/>
        <v>256</v>
      </c>
      <c r="AA2319" s="11" t="str">
        <f t="array" ref="AA2319">IFERROR(INDEX('Pontuação 3.0'!G$13:G$191, MATCH(Z2319, 'Pontuação 3.0'!F$13:F$191, 0)), "Faixa Indefinida")</f>
        <v>A</v>
      </c>
      <c r="AB2319" s="11">
        <f t="shared" si="7"/>
        <v>1</v>
      </c>
      <c r="AC2319" s="11">
        <f t="shared" si="8"/>
        <v>0</v>
      </c>
      <c r="AD2319" s="11">
        <f t="shared" si="9"/>
        <v>0</v>
      </c>
      <c r="AE2319" s="11">
        <f t="shared" si="10"/>
        <v>0</v>
      </c>
    </row>
    <row r="2320" ht="15.75" customHeight="1">
      <c r="A2320" s="7">
        <v>45657.0</v>
      </c>
      <c r="B2320" s="8" t="s">
        <v>5399</v>
      </c>
      <c r="C2320" s="8" t="s">
        <v>5400</v>
      </c>
      <c r="D2320" s="9">
        <v>5.58881502239E11</v>
      </c>
      <c r="E2320" s="8" t="s">
        <v>15428</v>
      </c>
      <c r="F2320" s="8" t="s">
        <v>15420</v>
      </c>
      <c r="G2320" s="8" t="s">
        <v>15451</v>
      </c>
      <c r="H2320" s="8" t="s">
        <v>15438</v>
      </c>
      <c r="I2320" s="8" t="s">
        <v>15433</v>
      </c>
      <c r="J2320" s="8" t="s">
        <v>15424</v>
      </c>
      <c r="K2320" s="8" t="s">
        <v>15432</v>
      </c>
      <c r="L2320" s="12" t="s">
        <v>15</v>
      </c>
      <c r="M2320" s="12" t="s">
        <v>3780</v>
      </c>
      <c r="N2320" s="12" t="s">
        <v>1912</v>
      </c>
      <c r="O2320" s="12" t="s">
        <v>3781</v>
      </c>
      <c r="P2320" s="12" t="s">
        <v>119</v>
      </c>
      <c r="R2320" s="10">
        <f>ROUNDUP(SUM(VLOOKUP(F2320,'Pontuação'!A$2:B$11,2,FALSE),VLOOKUP(E2320,'Pontuação'!C$2:D$11,2,FALSE),VLOOKUP(H2320,'Pontuação'!I$2:J$11,2,FALSE),VLOOKUP(I2320,'Pontuação'!G$2:H$11,2,FALSE),VLOOKUP(K2320,'Pontuação'!M$2:N$13,2,FALSE)),0)</f>
        <v>1849</v>
      </c>
      <c r="S2320" s="11">
        <f t="shared" si="1"/>
        <v>185</v>
      </c>
      <c r="T2320" s="11" t="str">
        <f t="array" ref="T2320">IFERROR(INDEX('Pontuação'!G$13:G$101, MATCH(S2320, 'Pontuação'!F$13:F$101, 0)), "Faixa Indefinida")</f>
        <v>A</v>
      </c>
      <c r="U2320" s="11">
        <f t="shared" si="2"/>
        <v>1</v>
      </c>
      <c r="V2320" s="11">
        <f t="shared" si="3"/>
        <v>0</v>
      </c>
      <c r="W2320" s="11">
        <f t="shared" si="4"/>
        <v>0</v>
      </c>
      <c r="X2320" s="11">
        <f t="shared" si="5"/>
        <v>0</v>
      </c>
      <c r="Y2320" s="11">
        <f>ROUNDUP(SUM(VLOOKUP(F2320,'Pontuação 3.0'!A$2:B$11,2,FALSE),VLOOKUP(E2320,'Pontuação 3.0'!C$2:D$11,2,FALSE),VLOOKUP(H2320,'Pontuação 3.0'!I$2:J$11,2,FALSE),VLOOKUP(J2320,'Pontuação 3.0'!K$2:L$11,2,FALSE),VLOOKUP(G2320,'Pontuação 3.0'!E$2:F$11,2,FALSE),VLOOKUP(I2320,'Pontuação 3.0'!G$2:H$11,2,FALSE),VLOOKUP(K2320,'Pontuação 3.0'!M$2:N$13,2,FALSE)),0)</f>
        <v>2185</v>
      </c>
      <c r="Z2320" s="11">
        <f t="shared" si="6"/>
        <v>219</v>
      </c>
      <c r="AA2320" s="11" t="str">
        <f t="array" ref="AA2320">IFERROR(INDEX('Pontuação 3.0'!G$13:G$191, MATCH(Z2320, 'Pontuação 3.0'!F$13:F$191, 0)), "Faixa Indefinida")</f>
        <v>B</v>
      </c>
      <c r="AB2320" s="11">
        <f t="shared" si="7"/>
        <v>0</v>
      </c>
      <c r="AC2320" s="11">
        <f t="shared" si="8"/>
        <v>1</v>
      </c>
      <c r="AD2320" s="11">
        <f t="shared" si="9"/>
        <v>0</v>
      </c>
      <c r="AE2320" s="11">
        <f t="shared" si="10"/>
        <v>0</v>
      </c>
    </row>
    <row r="2321" ht="15.75" customHeight="1">
      <c r="A2321" s="7">
        <v>45657.0</v>
      </c>
      <c r="B2321" s="8" t="s">
        <v>5404</v>
      </c>
      <c r="C2321" s="8" t="s">
        <v>5405</v>
      </c>
      <c r="D2321" s="9">
        <v>6.1995231551E10</v>
      </c>
      <c r="E2321" s="8" t="s">
        <v>15428</v>
      </c>
      <c r="F2321" s="8" t="s">
        <v>15420</v>
      </c>
      <c r="G2321" s="8" t="s">
        <v>15430</v>
      </c>
      <c r="H2321" s="8" t="s">
        <v>15422</v>
      </c>
      <c r="I2321" s="8" t="s">
        <v>15431</v>
      </c>
      <c r="J2321" s="8" t="s">
        <v>15448</v>
      </c>
      <c r="K2321" s="8" t="s">
        <v>15480</v>
      </c>
      <c r="L2321" s="12" t="s">
        <v>15</v>
      </c>
      <c r="M2321" s="12" t="s">
        <v>3780</v>
      </c>
      <c r="N2321" s="12" t="s">
        <v>162</v>
      </c>
      <c r="O2321" s="12" t="s">
        <v>3781</v>
      </c>
      <c r="P2321" s="12" t="s">
        <v>119</v>
      </c>
      <c r="R2321" s="10">
        <f>ROUNDUP(SUM(VLOOKUP(F2321,'Pontuação'!A$2:B$11,2,FALSE),VLOOKUP(E2321,'Pontuação'!C$2:D$11,2,FALSE),VLOOKUP(H2321,'Pontuação'!I$2:J$11,2,FALSE),VLOOKUP(I2321,'Pontuação'!G$2:H$11,2,FALSE),VLOOKUP(K2321,'Pontuação'!M$2:N$13,2,FALSE)),0)</f>
        <v>1621</v>
      </c>
      <c r="S2321" s="11">
        <f t="shared" si="1"/>
        <v>162</v>
      </c>
      <c r="T2321" s="11" t="str">
        <f t="array" ref="T2321">IFERROR(INDEX('Pontuação'!G$13:G$101, MATCH(S2321, 'Pontuação'!F$13:F$101, 0)), "Faixa Indefinida")</f>
        <v>C</v>
      </c>
      <c r="U2321" s="11">
        <f t="shared" si="2"/>
        <v>0</v>
      </c>
      <c r="V2321" s="11">
        <f t="shared" si="3"/>
        <v>0</v>
      </c>
      <c r="W2321" s="11">
        <f t="shared" si="4"/>
        <v>1</v>
      </c>
      <c r="X2321" s="11">
        <f t="shared" si="5"/>
        <v>0</v>
      </c>
      <c r="Y2321" s="11">
        <f>ROUNDUP(SUM(VLOOKUP(F2321,'Pontuação 3.0'!A$2:B$11,2,FALSE),VLOOKUP(E2321,'Pontuação 3.0'!C$2:D$11,2,FALSE),VLOOKUP(H2321,'Pontuação 3.0'!I$2:J$11,2,FALSE),VLOOKUP(J2321,'Pontuação 3.0'!K$2:L$11,2,FALSE),VLOOKUP(G2321,'Pontuação 3.0'!E$2:F$11,2,FALSE),VLOOKUP(I2321,'Pontuação 3.0'!G$2:H$11,2,FALSE),VLOOKUP(K2321,'Pontuação 3.0'!M$2:N$13,2,FALSE)),0)</f>
        <v>2505</v>
      </c>
      <c r="Z2321" s="11">
        <f t="shared" si="6"/>
        <v>251</v>
      </c>
      <c r="AA2321" s="11" t="str">
        <f t="array" ref="AA2321">IFERROR(INDEX('Pontuação 3.0'!G$13:G$191, MATCH(Z2321, 'Pontuação 3.0'!F$13:F$191, 0)), "Faixa Indefinida")</f>
        <v>A</v>
      </c>
      <c r="AB2321" s="11">
        <f t="shared" si="7"/>
        <v>1</v>
      </c>
      <c r="AC2321" s="11">
        <f t="shared" si="8"/>
        <v>0</v>
      </c>
      <c r="AD2321" s="11">
        <f t="shared" si="9"/>
        <v>0</v>
      </c>
      <c r="AE2321" s="11">
        <f t="shared" si="10"/>
        <v>0</v>
      </c>
    </row>
    <row r="2322" ht="15.75" customHeight="1">
      <c r="A2322" s="7">
        <v>45657.0</v>
      </c>
      <c r="B2322" s="8" t="s">
        <v>1668</v>
      </c>
      <c r="C2322" s="8" t="s">
        <v>5401</v>
      </c>
      <c r="D2322" s="9">
        <v>4.7999932539E10</v>
      </c>
      <c r="E2322" s="8" t="s">
        <v>15428</v>
      </c>
      <c r="F2322" s="8" t="s">
        <v>15442</v>
      </c>
      <c r="G2322" s="8" t="s">
        <v>15430</v>
      </c>
      <c r="H2322" s="8" t="s">
        <v>15443</v>
      </c>
      <c r="I2322" s="8" t="s">
        <v>15433</v>
      </c>
      <c r="J2322" s="8" t="s">
        <v>15424</v>
      </c>
      <c r="K2322" s="8" t="s">
        <v>15432</v>
      </c>
      <c r="L2322" s="12" t="s">
        <v>15</v>
      </c>
      <c r="M2322" s="12" t="s">
        <v>3780</v>
      </c>
      <c r="N2322" s="12" t="s">
        <v>986</v>
      </c>
      <c r="O2322" s="12" t="s">
        <v>3781</v>
      </c>
      <c r="P2322" s="12" t="s">
        <v>17</v>
      </c>
      <c r="R2322" s="10">
        <f>ROUNDUP(SUM(VLOOKUP(F2322,'Pontuação'!A$2:B$11,2,FALSE),VLOOKUP(E2322,'Pontuação'!C$2:D$11,2,FALSE),VLOOKUP(H2322,'Pontuação'!I$2:J$11,2,FALSE),VLOOKUP(I2322,'Pontuação'!G$2:H$11,2,FALSE),VLOOKUP(K2322,'Pontuação'!M$2:N$13,2,FALSE)),0)</f>
        <v>1977</v>
      </c>
      <c r="S2322" s="11">
        <f t="shared" si="1"/>
        <v>198</v>
      </c>
      <c r="T2322" s="11" t="str">
        <f t="array" ref="T2322">IFERROR(INDEX('Pontuação'!G$13:G$101, MATCH(S2322, 'Pontuação'!F$13:F$101, 0)), "Faixa Indefinida")</f>
        <v>A</v>
      </c>
      <c r="U2322" s="11">
        <f t="shared" si="2"/>
        <v>1</v>
      </c>
      <c r="V2322" s="11">
        <f t="shared" si="3"/>
        <v>0</v>
      </c>
      <c r="W2322" s="11">
        <f t="shared" si="4"/>
        <v>0</v>
      </c>
      <c r="X2322" s="11">
        <f t="shared" si="5"/>
        <v>0</v>
      </c>
      <c r="Y2322" s="11">
        <f>ROUNDUP(SUM(VLOOKUP(F2322,'Pontuação 3.0'!A$2:B$11,2,FALSE),VLOOKUP(E2322,'Pontuação 3.0'!C$2:D$11,2,FALSE),VLOOKUP(H2322,'Pontuação 3.0'!I$2:J$11,2,FALSE),VLOOKUP(J2322,'Pontuação 3.0'!K$2:L$11,2,FALSE),VLOOKUP(G2322,'Pontuação 3.0'!E$2:F$11,2,FALSE),VLOOKUP(I2322,'Pontuação 3.0'!G$2:H$11,2,FALSE),VLOOKUP(K2322,'Pontuação 3.0'!M$2:N$13,2,FALSE)),0)</f>
        <v>2286</v>
      </c>
      <c r="Z2322" s="11">
        <f t="shared" si="6"/>
        <v>229</v>
      </c>
      <c r="AA2322" s="11" t="str">
        <f t="array" ref="AA2322">IFERROR(INDEX('Pontuação 3.0'!G$13:G$191, MATCH(Z2322, 'Pontuação 3.0'!F$13:F$191, 0)), "Faixa Indefinida")</f>
        <v>B</v>
      </c>
      <c r="AB2322" s="11">
        <f t="shared" si="7"/>
        <v>0</v>
      </c>
      <c r="AC2322" s="11">
        <f t="shared" si="8"/>
        <v>1</v>
      </c>
      <c r="AD2322" s="11">
        <f t="shared" si="9"/>
        <v>0</v>
      </c>
      <c r="AE2322" s="11">
        <f t="shared" si="10"/>
        <v>0</v>
      </c>
    </row>
    <row r="2323" ht="15.75" customHeight="1">
      <c r="A2323" s="7">
        <v>45657.0</v>
      </c>
      <c r="B2323" s="8" t="s">
        <v>5402</v>
      </c>
      <c r="C2323" s="8" t="s">
        <v>5403</v>
      </c>
      <c r="D2323" s="9">
        <v>8.6995605801E10</v>
      </c>
      <c r="E2323" s="8" t="s">
        <v>15428</v>
      </c>
      <c r="F2323" s="8" t="s">
        <v>15442</v>
      </c>
      <c r="G2323" s="8" t="s">
        <v>15421</v>
      </c>
      <c r="H2323" s="8" t="s">
        <v>15446</v>
      </c>
      <c r="I2323" s="8" t="s">
        <v>15423</v>
      </c>
      <c r="J2323" s="8" t="s">
        <v>15448</v>
      </c>
      <c r="K2323" s="8" t="s">
        <v>15480</v>
      </c>
      <c r="L2323" s="12" t="s">
        <v>15</v>
      </c>
      <c r="M2323" s="12" t="s">
        <v>3780</v>
      </c>
      <c r="N2323" s="12" t="s">
        <v>205</v>
      </c>
      <c r="O2323" s="12" t="s">
        <v>3781</v>
      </c>
      <c r="P2323" s="12" t="s">
        <v>17</v>
      </c>
      <c r="R2323" s="10">
        <f>ROUNDUP(SUM(VLOOKUP(F2323,'Pontuação'!A$2:B$11,2,FALSE),VLOOKUP(E2323,'Pontuação'!C$2:D$11,2,FALSE),VLOOKUP(H2323,'Pontuação'!I$2:J$11,2,FALSE),VLOOKUP(I2323,'Pontuação'!G$2:H$11,2,FALSE),VLOOKUP(K2323,'Pontuação'!M$2:N$13,2,FALSE)),0)</f>
        <v>1546</v>
      </c>
      <c r="S2323" s="11">
        <f t="shared" si="1"/>
        <v>155</v>
      </c>
      <c r="T2323" s="11" t="str">
        <f t="array" ref="T2323">IFERROR(INDEX('Pontuação'!G$13:G$101, MATCH(S2323, 'Pontuação'!F$13:F$101, 0)), "Faixa Indefinida")</f>
        <v>C</v>
      </c>
      <c r="U2323" s="11">
        <f t="shared" si="2"/>
        <v>0</v>
      </c>
      <c r="V2323" s="11">
        <f t="shared" si="3"/>
        <v>0</v>
      </c>
      <c r="W2323" s="11">
        <f t="shared" si="4"/>
        <v>1</v>
      </c>
      <c r="X2323" s="11">
        <f t="shared" si="5"/>
        <v>0</v>
      </c>
      <c r="Y2323" s="11">
        <f>ROUNDUP(SUM(VLOOKUP(F2323,'Pontuação 3.0'!A$2:B$11,2,FALSE),VLOOKUP(E2323,'Pontuação 3.0'!C$2:D$11,2,FALSE),VLOOKUP(H2323,'Pontuação 3.0'!I$2:J$11,2,FALSE),VLOOKUP(J2323,'Pontuação 3.0'!K$2:L$11,2,FALSE),VLOOKUP(G2323,'Pontuação 3.0'!E$2:F$11,2,FALSE),VLOOKUP(I2323,'Pontuação 3.0'!G$2:H$11,2,FALSE),VLOOKUP(K2323,'Pontuação 3.0'!M$2:N$13,2,FALSE)),0)</f>
        <v>2167</v>
      </c>
      <c r="Z2323" s="11">
        <f t="shared" si="6"/>
        <v>217</v>
      </c>
      <c r="AA2323" s="11" t="str">
        <f t="array" ref="AA2323">IFERROR(INDEX('Pontuação 3.0'!G$13:G$191, MATCH(Z2323, 'Pontuação 3.0'!F$13:F$191, 0)), "Faixa Indefinida")</f>
        <v>B</v>
      </c>
      <c r="AB2323" s="11">
        <f t="shared" si="7"/>
        <v>0</v>
      </c>
      <c r="AC2323" s="11">
        <f t="shared" si="8"/>
        <v>1</v>
      </c>
      <c r="AD2323" s="11">
        <f t="shared" si="9"/>
        <v>0</v>
      </c>
      <c r="AE2323" s="11">
        <f t="shared" si="10"/>
        <v>0</v>
      </c>
    </row>
    <row r="2324" ht="15.75" customHeight="1">
      <c r="A2324" s="7">
        <v>45657.0</v>
      </c>
      <c r="B2324" s="8" t="s">
        <v>5406</v>
      </c>
      <c r="C2324" s="8" t="s">
        <v>5407</v>
      </c>
      <c r="D2324" s="9">
        <v>9.8991163783E10</v>
      </c>
      <c r="E2324" s="8" t="s">
        <v>15419</v>
      </c>
      <c r="F2324" s="8" t="s">
        <v>15420</v>
      </c>
      <c r="G2324" s="8" t="s">
        <v>15430</v>
      </c>
      <c r="H2324" s="8" t="s">
        <v>15422</v>
      </c>
      <c r="I2324" s="8" t="s">
        <v>15433</v>
      </c>
      <c r="J2324" s="8" t="s">
        <v>15424</v>
      </c>
      <c r="K2324" s="8" t="s">
        <v>15425</v>
      </c>
      <c r="L2324" s="12" t="s">
        <v>15</v>
      </c>
      <c r="M2324" s="12" t="s">
        <v>3780</v>
      </c>
      <c r="N2324" s="12" t="s">
        <v>133</v>
      </c>
      <c r="O2324" s="12" t="s">
        <v>3781</v>
      </c>
      <c r="P2324" s="12" t="s">
        <v>119</v>
      </c>
      <c r="R2324" s="10">
        <f>ROUNDUP(SUM(VLOOKUP(F2324,'Pontuação'!A$2:B$11,2,FALSE),VLOOKUP(E2324,'Pontuação'!C$2:D$11,2,FALSE),VLOOKUP(H2324,'Pontuação'!I$2:J$11,2,FALSE),VLOOKUP(I2324,'Pontuação'!G$2:H$11,2,FALSE),VLOOKUP(K2324,'Pontuação'!M$2:N$13,2,FALSE)),0)</f>
        <v>1835</v>
      </c>
      <c r="S2324" s="11">
        <f t="shared" si="1"/>
        <v>184</v>
      </c>
      <c r="T2324" s="11" t="str">
        <f t="array" ref="T2324">IFERROR(INDEX('Pontuação'!G$13:G$101, MATCH(S2324, 'Pontuação'!F$13:F$101, 0)), "Faixa Indefinida")</f>
        <v>A</v>
      </c>
      <c r="U2324" s="11">
        <f t="shared" si="2"/>
        <v>1</v>
      </c>
      <c r="V2324" s="11">
        <f t="shared" si="3"/>
        <v>0</v>
      </c>
      <c r="W2324" s="11">
        <f t="shared" si="4"/>
        <v>0</v>
      </c>
      <c r="X2324" s="11">
        <f t="shared" si="5"/>
        <v>0</v>
      </c>
      <c r="Y2324" s="11">
        <f>ROUNDUP(SUM(VLOOKUP(F2324,'Pontuação 3.0'!A$2:B$11,2,FALSE),VLOOKUP(E2324,'Pontuação 3.0'!C$2:D$11,2,FALSE),VLOOKUP(H2324,'Pontuação 3.0'!I$2:J$11,2,FALSE),VLOOKUP(J2324,'Pontuação 3.0'!K$2:L$11,2,FALSE),VLOOKUP(G2324,'Pontuação 3.0'!E$2:F$11,2,FALSE),VLOOKUP(I2324,'Pontuação 3.0'!G$2:H$11,2,FALSE),VLOOKUP(K2324,'Pontuação 3.0'!M$2:N$13,2,FALSE)),0)</f>
        <v>2367</v>
      </c>
      <c r="Z2324" s="11">
        <f t="shared" si="6"/>
        <v>237</v>
      </c>
      <c r="AA2324" s="11" t="str">
        <f t="array" ref="AA2324">IFERROR(INDEX('Pontuação 3.0'!G$13:G$191, MATCH(Z2324, 'Pontuação 3.0'!F$13:F$191, 0)), "Faixa Indefinida")</f>
        <v>A</v>
      </c>
      <c r="AB2324" s="11">
        <f t="shared" si="7"/>
        <v>1</v>
      </c>
      <c r="AC2324" s="11">
        <f t="shared" si="8"/>
        <v>0</v>
      </c>
      <c r="AD2324" s="11">
        <f t="shared" si="9"/>
        <v>0</v>
      </c>
      <c r="AE2324" s="11">
        <f t="shared" si="10"/>
        <v>0</v>
      </c>
    </row>
    <row r="2325" ht="15.75" customHeight="1">
      <c r="A2325" s="7">
        <v>45657.0</v>
      </c>
      <c r="B2325" s="8" t="s">
        <v>5408</v>
      </c>
      <c r="C2325" s="8" t="s">
        <v>5409</v>
      </c>
      <c r="D2325" s="9">
        <v>8.3981221112E10</v>
      </c>
      <c r="E2325" s="8" t="s">
        <v>15428</v>
      </c>
      <c r="F2325" s="8" t="s">
        <v>15442</v>
      </c>
      <c r="G2325" s="8" t="s">
        <v>15430</v>
      </c>
      <c r="H2325" s="8" t="s">
        <v>15471</v>
      </c>
      <c r="I2325" s="8" t="s">
        <v>15423</v>
      </c>
      <c r="J2325" s="8" t="s">
        <v>15448</v>
      </c>
      <c r="K2325" s="8" t="s">
        <v>15432</v>
      </c>
      <c r="L2325" s="12" t="s">
        <v>15</v>
      </c>
      <c r="M2325" s="12" t="s">
        <v>3780</v>
      </c>
      <c r="N2325" s="12" t="s">
        <v>162</v>
      </c>
      <c r="O2325" s="12" t="s">
        <v>3870</v>
      </c>
      <c r="P2325" s="12" t="s">
        <v>119</v>
      </c>
      <c r="R2325" s="10">
        <f>ROUNDUP(SUM(VLOOKUP(F2325,'Pontuação'!A$2:B$11,2,FALSE),VLOOKUP(E2325,'Pontuação'!C$2:D$11,2,FALSE),VLOOKUP(H2325,'Pontuação'!I$2:J$11,2,FALSE),VLOOKUP(I2325,'Pontuação'!G$2:H$11,2,FALSE),VLOOKUP(K2325,'Pontuação'!M$2:N$13,2,FALSE)),0)</f>
        <v>1489</v>
      </c>
      <c r="S2325" s="11">
        <f t="shared" si="1"/>
        <v>149</v>
      </c>
      <c r="T2325" s="11" t="str">
        <f t="array" ref="T2325">IFERROR(INDEX('Pontuação'!G$13:G$101, MATCH(S2325, 'Pontuação'!F$13:F$101, 0)), "Faixa Indefinida")</f>
        <v>C</v>
      </c>
      <c r="U2325" s="11">
        <f t="shared" si="2"/>
        <v>0</v>
      </c>
      <c r="V2325" s="11">
        <f t="shared" si="3"/>
        <v>0</v>
      </c>
      <c r="W2325" s="11">
        <f t="shared" si="4"/>
        <v>1</v>
      </c>
      <c r="X2325" s="11">
        <f t="shared" si="5"/>
        <v>0</v>
      </c>
      <c r="Y2325" s="11">
        <f>ROUNDUP(SUM(VLOOKUP(F2325,'Pontuação 3.0'!A$2:B$11,2,FALSE),VLOOKUP(E2325,'Pontuação 3.0'!C$2:D$11,2,FALSE),VLOOKUP(H2325,'Pontuação 3.0'!I$2:J$11,2,FALSE),VLOOKUP(J2325,'Pontuação 3.0'!K$2:L$11,2,FALSE),VLOOKUP(G2325,'Pontuação 3.0'!E$2:F$11,2,FALSE),VLOOKUP(I2325,'Pontuação 3.0'!G$2:H$11,2,FALSE),VLOOKUP(K2325,'Pontuação 3.0'!M$2:N$13,2,FALSE)),0)</f>
        <v>2228</v>
      </c>
      <c r="Z2325" s="11">
        <f t="shared" si="6"/>
        <v>223</v>
      </c>
      <c r="AA2325" s="11" t="str">
        <f t="array" ref="AA2325">IFERROR(INDEX('Pontuação 3.0'!G$13:G$191, MATCH(Z2325, 'Pontuação 3.0'!F$13:F$191, 0)), "Faixa Indefinida")</f>
        <v>B</v>
      </c>
      <c r="AB2325" s="11">
        <f t="shared" si="7"/>
        <v>0</v>
      </c>
      <c r="AC2325" s="11">
        <f t="shared" si="8"/>
        <v>1</v>
      </c>
      <c r="AD2325" s="11">
        <f t="shared" si="9"/>
        <v>0</v>
      </c>
      <c r="AE2325" s="11">
        <f t="shared" si="10"/>
        <v>0</v>
      </c>
    </row>
    <row r="2326" ht="15.75" customHeight="1">
      <c r="A2326" s="7">
        <v>45657.0</v>
      </c>
      <c r="B2326" s="8" t="s">
        <v>5413</v>
      </c>
      <c r="C2326" s="8" t="s">
        <v>5414</v>
      </c>
      <c r="D2326" s="8" t="s">
        <v>5415</v>
      </c>
      <c r="E2326" s="8" t="s">
        <v>15428</v>
      </c>
      <c r="F2326" s="8" t="s">
        <v>15420</v>
      </c>
      <c r="G2326" s="8" t="s">
        <v>15430</v>
      </c>
      <c r="H2326" s="8" t="s">
        <v>15422</v>
      </c>
      <c r="I2326" s="8" t="s">
        <v>15423</v>
      </c>
      <c r="J2326" s="8" t="s">
        <v>15424</v>
      </c>
      <c r="K2326" s="8" t="s">
        <v>15466</v>
      </c>
      <c r="L2326" s="12" t="s">
        <v>15</v>
      </c>
      <c r="M2326" s="12" t="s">
        <v>3780</v>
      </c>
      <c r="N2326" s="12" t="s">
        <v>205</v>
      </c>
      <c r="O2326" s="12" t="s">
        <v>3781</v>
      </c>
      <c r="P2326" s="12" t="s">
        <v>119</v>
      </c>
      <c r="R2326" s="10">
        <f>ROUNDUP(SUM(VLOOKUP(F2326,'Pontuação'!A$2:B$11,2,FALSE),VLOOKUP(E2326,'Pontuação'!C$2:D$11,2,FALSE),VLOOKUP(H2326,'Pontuação'!I$2:J$11,2,FALSE),VLOOKUP(I2326,'Pontuação'!G$2:H$11,2,FALSE),VLOOKUP(K2326,'Pontuação'!M$2:N$13,2,FALSE)),0)</f>
        <v>1623</v>
      </c>
      <c r="S2326" s="11">
        <f t="shared" si="1"/>
        <v>162</v>
      </c>
      <c r="T2326" s="11" t="str">
        <f t="array" ref="T2326">IFERROR(INDEX('Pontuação'!G$13:G$101, MATCH(S2326, 'Pontuação'!F$13:F$101, 0)), "Faixa Indefinida")</f>
        <v>C</v>
      </c>
      <c r="U2326" s="11">
        <f t="shared" si="2"/>
        <v>0</v>
      </c>
      <c r="V2326" s="11">
        <f t="shared" si="3"/>
        <v>0</v>
      </c>
      <c r="W2326" s="11">
        <f t="shared" si="4"/>
        <v>1</v>
      </c>
      <c r="X2326" s="11">
        <f t="shared" si="5"/>
        <v>0</v>
      </c>
      <c r="Y2326" s="11">
        <f>ROUNDUP(SUM(VLOOKUP(F2326,'Pontuação 3.0'!A$2:B$11,2,FALSE),VLOOKUP(E2326,'Pontuação 3.0'!C$2:D$11,2,FALSE),VLOOKUP(H2326,'Pontuação 3.0'!I$2:J$11,2,FALSE),VLOOKUP(J2326,'Pontuação 3.0'!K$2:L$11,2,FALSE),VLOOKUP(G2326,'Pontuação 3.0'!E$2:F$11,2,FALSE),VLOOKUP(I2326,'Pontuação 3.0'!G$2:H$11,2,FALSE),VLOOKUP(K2326,'Pontuação 3.0'!M$2:N$13,2,FALSE)),0)</f>
        <v>2316</v>
      </c>
      <c r="Z2326" s="11">
        <f t="shared" si="6"/>
        <v>232</v>
      </c>
      <c r="AA2326" s="11" t="str">
        <f t="array" ref="AA2326">IFERROR(INDEX('Pontuação 3.0'!G$13:G$191, MATCH(Z2326, 'Pontuação 3.0'!F$13:F$191, 0)), "Faixa Indefinida")</f>
        <v>B</v>
      </c>
      <c r="AB2326" s="11">
        <f t="shared" si="7"/>
        <v>0</v>
      </c>
      <c r="AC2326" s="11">
        <f t="shared" si="8"/>
        <v>1</v>
      </c>
      <c r="AD2326" s="11">
        <f t="shared" si="9"/>
        <v>0</v>
      </c>
      <c r="AE2326" s="11">
        <f t="shared" si="10"/>
        <v>0</v>
      </c>
    </row>
    <row r="2327" ht="15.75" customHeight="1">
      <c r="A2327" s="7">
        <v>45657.0</v>
      </c>
      <c r="B2327" s="8" t="s">
        <v>1324</v>
      </c>
      <c r="C2327" s="8" t="s">
        <v>5416</v>
      </c>
      <c r="D2327" s="13" t="s">
        <v>15757</v>
      </c>
      <c r="E2327" s="8" t="s">
        <v>15428</v>
      </c>
      <c r="F2327" s="8" t="s">
        <v>15420</v>
      </c>
      <c r="G2327" s="8" t="s">
        <v>15430</v>
      </c>
      <c r="H2327" s="8" t="s">
        <v>15443</v>
      </c>
      <c r="I2327" s="8" t="s">
        <v>15431</v>
      </c>
      <c r="J2327" s="8" t="s">
        <v>15424</v>
      </c>
      <c r="K2327" s="8" t="s">
        <v>15425</v>
      </c>
      <c r="L2327" s="12" t="s">
        <v>15</v>
      </c>
      <c r="M2327" s="12" t="s">
        <v>3780</v>
      </c>
      <c r="N2327" s="12" t="s">
        <v>608</v>
      </c>
      <c r="O2327" s="12" t="s">
        <v>3781</v>
      </c>
      <c r="P2327" s="12" t="s">
        <v>119</v>
      </c>
      <c r="R2327" s="10">
        <f>ROUNDUP(SUM(VLOOKUP(F2327,'Pontuação'!A$2:B$11,2,FALSE),VLOOKUP(E2327,'Pontuação'!C$2:D$11,2,FALSE),VLOOKUP(H2327,'Pontuação'!I$2:J$11,2,FALSE),VLOOKUP(I2327,'Pontuação'!G$2:H$11,2,FALSE),VLOOKUP(K2327,'Pontuação'!M$2:N$13,2,FALSE)),0)</f>
        <v>1684</v>
      </c>
      <c r="S2327" s="11">
        <f t="shared" si="1"/>
        <v>168</v>
      </c>
      <c r="T2327" s="11" t="str">
        <f t="array" ref="T2327">IFERROR(INDEX('Pontuação'!G$13:G$101, MATCH(S2327, 'Pontuação'!F$13:F$101, 0)), "Faixa Indefinida")</f>
        <v>B</v>
      </c>
      <c r="U2327" s="11">
        <f t="shared" si="2"/>
        <v>0</v>
      </c>
      <c r="V2327" s="11">
        <f t="shared" si="3"/>
        <v>1</v>
      </c>
      <c r="W2327" s="11">
        <f t="shared" si="4"/>
        <v>0</v>
      </c>
      <c r="X2327" s="11">
        <f t="shared" si="5"/>
        <v>0</v>
      </c>
      <c r="Y2327" s="11">
        <f>ROUNDUP(SUM(VLOOKUP(F2327,'Pontuação 3.0'!A$2:B$11,2,FALSE),VLOOKUP(E2327,'Pontuação 3.0'!C$2:D$11,2,FALSE),VLOOKUP(H2327,'Pontuação 3.0'!I$2:J$11,2,FALSE),VLOOKUP(J2327,'Pontuação 3.0'!K$2:L$11,2,FALSE),VLOOKUP(G2327,'Pontuação 3.0'!E$2:F$11,2,FALSE),VLOOKUP(I2327,'Pontuação 3.0'!G$2:H$11,2,FALSE),VLOOKUP(K2327,'Pontuação 3.0'!M$2:N$13,2,FALSE)),0)</f>
        <v>2210</v>
      </c>
      <c r="Z2327" s="11">
        <f t="shared" si="6"/>
        <v>221</v>
      </c>
      <c r="AA2327" s="11" t="str">
        <f t="array" ref="AA2327">IFERROR(INDEX('Pontuação 3.0'!G$13:G$191, MATCH(Z2327, 'Pontuação 3.0'!F$13:F$191, 0)), "Faixa Indefinida")</f>
        <v>B</v>
      </c>
      <c r="AB2327" s="11">
        <f t="shared" si="7"/>
        <v>0</v>
      </c>
      <c r="AC2327" s="11">
        <f t="shared" si="8"/>
        <v>1</v>
      </c>
      <c r="AD2327" s="11">
        <f t="shared" si="9"/>
        <v>0</v>
      </c>
      <c r="AE2327" s="11">
        <f t="shared" si="10"/>
        <v>0</v>
      </c>
    </row>
    <row r="2328" ht="15.75" customHeight="1">
      <c r="A2328" s="7">
        <v>45657.0</v>
      </c>
      <c r="B2328" s="8" t="s">
        <v>5411</v>
      </c>
      <c r="C2328" s="8" t="s">
        <v>5412</v>
      </c>
      <c r="D2328" s="9">
        <v>7.9996032755E10</v>
      </c>
      <c r="E2328" s="8" t="s">
        <v>15428</v>
      </c>
      <c r="F2328" s="8" t="s">
        <v>15420</v>
      </c>
      <c r="G2328" s="8" t="s">
        <v>15430</v>
      </c>
      <c r="H2328" s="8" t="s">
        <v>15422</v>
      </c>
      <c r="I2328" s="8" t="s">
        <v>15423</v>
      </c>
      <c r="J2328" s="8" t="s">
        <v>15424</v>
      </c>
      <c r="K2328" s="8" t="s">
        <v>15425</v>
      </c>
      <c r="L2328" s="12" t="s">
        <v>15</v>
      </c>
      <c r="M2328" s="12" t="s">
        <v>3780</v>
      </c>
      <c r="N2328" s="12" t="s">
        <v>360</v>
      </c>
      <c r="O2328" s="12" t="s">
        <v>3781</v>
      </c>
      <c r="P2328" s="12" t="s">
        <v>119</v>
      </c>
      <c r="R2328" s="10">
        <f>ROUNDUP(SUM(VLOOKUP(F2328,'Pontuação'!A$2:B$11,2,FALSE),VLOOKUP(E2328,'Pontuação'!C$2:D$11,2,FALSE),VLOOKUP(H2328,'Pontuação'!I$2:J$11,2,FALSE),VLOOKUP(I2328,'Pontuação'!G$2:H$11,2,FALSE),VLOOKUP(K2328,'Pontuação'!M$2:N$13,2,FALSE)),0)</f>
        <v>1553</v>
      </c>
      <c r="S2328" s="11">
        <f t="shared" si="1"/>
        <v>155</v>
      </c>
      <c r="T2328" s="11" t="str">
        <f t="array" ref="T2328">IFERROR(INDEX('Pontuação'!G$13:G$101, MATCH(S2328, 'Pontuação'!F$13:F$101, 0)), "Faixa Indefinida")</f>
        <v>C</v>
      </c>
      <c r="U2328" s="11">
        <f t="shared" si="2"/>
        <v>0</v>
      </c>
      <c r="V2328" s="11">
        <f t="shared" si="3"/>
        <v>0</v>
      </c>
      <c r="W2328" s="11">
        <f t="shared" si="4"/>
        <v>1</v>
      </c>
      <c r="X2328" s="11">
        <f t="shared" si="5"/>
        <v>0</v>
      </c>
      <c r="Y2328" s="11">
        <f>ROUNDUP(SUM(VLOOKUP(F2328,'Pontuação 3.0'!A$2:B$11,2,FALSE),VLOOKUP(E2328,'Pontuação 3.0'!C$2:D$11,2,FALSE),VLOOKUP(H2328,'Pontuação 3.0'!I$2:J$11,2,FALSE),VLOOKUP(J2328,'Pontuação 3.0'!K$2:L$11,2,FALSE),VLOOKUP(G2328,'Pontuação 3.0'!E$2:F$11,2,FALSE),VLOOKUP(I2328,'Pontuação 3.0'!G$2:H$11,2,FALSE),VLOOKUP(K2328,'Pontuação 3.0'!M$2:N$13,2,FALSE)),0)</f>
        <v>2122</v>
      </c>
      <c r="Z2328" s="11">
        <f t="shared" si="6"/>
        <v>212</v>
      </c>
      <c r="AA2328" s="11" t="str">
        <f t="array" ref="AA2328">IFERROR(INDEX('Pontuação 3.0'!G$13:G$191, MATCH(Z2328, 'Pontuação 3.0'!F$13:F$191, 0)), "Faixa Indefinida")</f>
        <v>C</v>
      </c>
      <c r="AB2328" s="11">
        <f t="shared" si="7"/>
        <v>0</v>
      </c>
      <c r="AC2328" s="11">
        <f t="shared" si="8"/>
        <v>0</v>
      </c>
      <c r="AD2328" s="11">
        <f t="shared" si="9"/>
        <v>1</v>
      </c>
      <c r="AE2328" s="11">
        <f t="shared" si="10"/>
        <v>0</v>
      </c>
    </row>
    <row r="2329" ht="15.75" customHeight="1">
      <c r="A2329" s="7">
        <v>45657.0</v>
      </c>
      <c r="B2329" s="8" t="s">
        <v>952</v>
      </c>
      <c r="C2329" s="8" t="s">
        <v>5410</v>
      </c>
      <c r="D2329" s="9">
        <v>2.4992952903E10</v>
      </c>
      <c r="E2329" s="8" t="s">
        <v>15428</v>
      </c>
      <c r="F2329" s="8" t="s">
        <v>15420</v>
      </c>
      <c r="G2329" s="8" t="s">
        <v>15430</v>
      </c>
      <c r="H2329" s="8" t="s">
        <v>15422</v>
      </c>
      <c r="I2329" s="8" t="s">
        <v>15423</v>
      </c>
      <c r="J2329" s="8" t="s">
        <v>15424</v>
      </c>
      <c r="K2329" s="8" t="s">
        <v>15425</v>
      </c>
      <c r="L2329" s="12" t="s">
        <v>15</v>
      </c>
      <c r="M2329" s="12" t="s">
        <v>3780</v>
      </c>
      <c r="N2329" s="12" t="s">
        <v>162</v>
      </c>
      <c r="O2329" s="12" t="s">
        <v>3815</v>
      </c>
      <c r="P2329" s="12" t="s">
        <v>119</v>
      </c>
      <c r="R2329" s="10">
        <f>ROUNDUP(SUM(VLOOKUP(F2329,'Pontuação'!A$2:B$11,2,FALSE),VLOOKUP(E2329,'Pontuação'!C$2:D$11,2,FALSE),VLOOKUP(H2329,'Pontuação'!I$2:J$11,2,FALSE),VLOOKUP(I2329,'Pontuação'!G$2:H$11,2,FALSE),VLOOKUP(K2329,'Pontuação'!M$2:N$13,2,FALSE)),0)</f>
        <v>1553</v>
      </c>
      <c r="S2329" s="11">
        <f t="shared" si="1"/>
        <v>155</v>
      </c>
      <c r="T2329" s="11" t="str">
        <f t="array" ref="T2329">IFERROR(INDEX('Pontuação'!G$13:G$101, MATCH(S2329, 'Pontuação'!F$13:F$101, 0)), "Faixa Indefinida")</f>
        <v>C</v>
      </c>
      <c r="U2329" s="11">
        <f t="shared" si="2"/>
        <v>0</v>
      </c>
      <c r="V2329" s="11">
        <f t="shared" si="3"/>
        <v>0</v>
      </c>
      <c r="W2329" s="11">
        <f t="shared" si="4"/>
        <v>1</v>
      </c>
      <c r="X2329" s="11">
        <f t="shared" si="5"/>
        <v>0</v>
      </c>
      <c r="Y2329" s="11">
        <f>ROUNDUP(SUM(VLOOKUP(F2329,'Pontuação 3.0'!A$2:B$11,2,FALSE),VLOOKUP(E2329,'Pontuação 3.0'!C$2:D$11,2,FALSE),VLOOKUP(H2329,'Pontuação 3.0'!I$2:J$11,2,FALSE),VLOOKUP(J2329,'Pontuação 3.0'!K$2:L$11,2,FALSE),VLOOKUP(G2329,'Pontuação 3.0'!E$2:F$11,2,FALSE),VLOOKUP(I2329,'Pontuação 3.0'!G$2:H$11,2,FALSE),VLOOKUP(K2329,'Pontuação 3.0'!M$2:N$13,2,FALSE)),0)</f>
        <v>2122</v>
      </c>
      <c r="Z2329" s="11">
        <f t="shared" si="6"/>
        <v>212</v>
      </c>
      <c r="AA2329" s="11" t="str">
        <f t="array" ref="AA2329">IFERROR(INDEX('Pontuação 3.0'!G$13:G$191, MATCH(Z2329, 'Pontuação 3.0'!F$13:F$191, 0)), "Faixa Indefinida")</f>
        <v>C</v>
      </c>
      <c r="AB2329" s="11">
        <f t="shared" si="7"/>
        <v>0</v>
      </c>
      <c r="AC2329" s="11">
        <f t="shared" si="8"/>
        <v>0</v>
      </c>
      <c r="AD2329" s="11">
        <f t="shared" si="9"/>
        <v>1</v>
      </c>
      <c r="AE2329" s="11">
        <f t="shared" si="10"/>
        <v>0</v>
      </c>
    </row>
    <row r="2330" ht="15.75" customHeight="1">
      <c r="A2330" s="7">
        <v>45657.0</v>
      </c>
      <c r="B2330" s="8" t="s">
        <v>2240</v>
      </c>
      <c r="C2330" s="8" t="s">
        <v>5420</v>
      </c>
      <c r="D2330" s="9">
        <v>6.1991754399E10</v>
      </c>
      <c r="E2330" s="8" t="s">
        <v>15428</v>
      </c>
      <c r="F2330" s="8" t="s">
        <v>15420</v>
      </c>
      <c r="G2330" s="8" t="s">
        <v>15437</v>
      </c>
      <c r="H2330" s="8" t="s">
        <v>15446</v>
      </c>
      <c r="I2330" s="8" t="s">
        <v>15431</v>
      </c>
      <c r="J2330" s="8" t="s">
        <v>15424</v>
      </c>
      <c r="K2330" s="8" t="s">
        <v>15425</v>
      </c>
      <c r="L2330" s="12" t="s">
        <v>15</v>
      </c>
      <c r="M2330" s="12" t="s">
        <v>3780</v>
      </c>
      <c r="N2330" s="12" t="s">
        <v>93</v>
      </c>
      <c r="O2330" s="12" t="s">
        <v>3781</v>
      </c>
      <c r="P2330" s="12" t="s">
        <v>119</v>
      </c>
      <c r="R2330" s="10">
        <f>ROUNDUP(SUM(VLOOKUP(F2330,'Pontuação'!A$2:B$11,2,FALSE),VLOOKUP(E2330,'Pontuação'!C$2:D$11,2,FALSE),VLOOKUP(H2330,'Pontuação'!I$2:J$11,2,FALSE),VLOOKUP(I2330,'Pontuação'!G$2:H$11,2,FALSE),VLOOKUP(K2330,'Pontuação'!M$2:N$13,2,FALSE)),0)</f>
        <v>1700</v>
      </c>
      <c r="S2330" s="11">
        <f t="shared" si="1"/>
        <v>170</v>
      </c>
      <c r="T2330" s="11" t="str">
        <f t="array" ref="T2330">IFERROR(INDEX('Pontuação'!G$13:G$101, MATCH(S2330, 'Pontuação'!F$13:F$101, 0)), "Faixa Indefinida")</f>
        <v>B</v>
      </c>
      <c r="U2330" s="11">
        <f t="shared" si="2"/>
        <v>0</v>
      </c>
      <c r="V2330" s="11">
        <f t="shared" si="3"/>
        <v>1</v>
      </c>
      <c r="W2330" s="11">
        <f t="shared" si="4"/>
        <v>0</v>
      </c>
      <c r="X2330" s="11">
        <f t="shared" si="5"/>
        <v>0</v>
      </c>
      <c r="Y2330" s="11">
        <f>ROUNDUP(SUM(VLOOKUP(F2330,'Pontuação 3.0'!A$2:B$11,2,FALSE),VLOOKUP(E2330,'Pontuação 3.0'!C$2:D$11,2,FALSE),VLOOKUP(H2330,'Pontuação 3.0'!I$2:J$11,2,FALSE),VLOOKUP(J2330,'Pontuação 3.0'!K$2:L$11,2,FALSE),VLOOKUP(G2330,'Pontuação 3.0'!E$2:F$11,2,FALSE),VLOOKUP(I2330,'Pontuação 3.0'!G$2:H$11,2,FALSE),VLOOKUP(K2330,'Pontuação 3.0'!M$2:N$13,2,FALSE)),0)</f>
        <v>2254</v>
      </c>
      <c r="Z2330" s="11">
        <f t="shared" si="6"/>
        <v>225</v>
      </c>
      <c r="AA2330" s="11" t="str">
        <f t="array" ref="AA2330">IFERROR(INDEX('Pontuação 3.0'!G$13:G$191, MATCH(Z2330, 'Pontuação 3.0'!F$13:F$191, 0)), "Faixa Indefinida")</f>
        <v>B</v>
      </c>
      <c r="AB2330" s="11">
        <f t="shared" si="7"/>
        <v>0</v>
      </c>
      <c r="AC2330" s="11">
        <f t="shared" si="8"/>
        <v>1</v>
      </c>
      <c r="AD2330" s="11">
        <f t="shared" si="9"/>
        <v>0</v>
      </c>
      <c r="AE2330" s="11">
        <f t="shared" si="10"/>
        <v>0</v>
      </c>
    </row>
    <row r="2331" ht="15.75" customHeight="1">
      <c r="A2331" s="7">
        <v>45657.0</v>
      </c>
      <c r="B2331" s="8" t="s">
        <v>5391</v>
      </c>
      <c r="C2331" s="8" t="s">
        <v>5392</v>
      </c>
      <c r="D2331" s="9">
        <v>2.4992085998E10</v>
      </c>
      <c r="E2331" s="8" t="s">
        <v>15428</v>
      </c>
      <c r="F2331" s="8" t="s">
        <v>15420</v>
      </c>
      <c r="G2331" s="8" t="s">
        <v>15430</v>
      </c>
      <c r="H2331" s="8" t="s">
        <v>15422</v>
      </c>
      <c r="I2331" s="8" t="s">
        <v>15423</v>
      </c>
      <c r="J2331" s="8" t="s">
        <v>15448</v>
      </c>
      <c r="K2331" s="8" t="s">
        <v>15432</v>
      </c>
      <c r="L2331" s="8"/>
      <c r="M2331" s="8"/>
      <c r="N2331" s="8"/>
      <c r="O2331" s="8"/>
      <c r="P2331" s="8"/>
      <c r="R2331" s="10">
        <f>ROUNDUP(SUM(VLOOKUP(F2331,'Pontuação'!A$2:B$11,2,FALSE),VLOOKUP(E2331,'Pontuação'!C$2:D$11,2,FALSE),VLOOKUP(H2331,'Pontuação'!I$2:J$11,2,FALSE),VLOOKUP(I2331,'Pontuação'!G$2:H$11,2,FALSE),VLOOKUP(K2331,'Pontuação'!M$2:N$13,2,FALSE)),0)</f>
        <v>1685</v>
      </c>
      <c r="S2331" s="11">
        <f t="shared" si="1"/>
        <v>169</v>
      </c>
      <c r="T2331" s="11" t="str">
        <f t="array" ref="T2331">IFERROR(INDEX('Pontuação'!G$13:G$101, MATCH(S2331, 'Pontuação'!F$13:F$101, 0)), "Faixa Indefinida")</f>
        <v>B</v>
      </c>
      <c r="U2331" s="11">
        <f t="shared" si="2"/>
        <v>0</v>
      </c>
      <c r="V2331" s="11">
        <f t="shared" si="3"/>
        <v>1</v>
      </c>
      <c r="W2331" s="11">
        <f t="shared" si="4"/>
        <v>0</v>
      </c>
      <c r="X2331" s="11">
        <f t="shared" si="5"/>
        <v>0</v>
      </c>
      <c r="Y2331" s="11">
        <f>ROUNDUP(SUM(VLOOKUP(F2331,'Pontuação 3.0'!A$2:B$11,2,FALSE),VLOOKUP(E2331,'Pontuação 3.0'!C$2:D$11,2,FALSE),VLOOKUP(H2331,'Pontuação 3.0'!I$2:J$11,2,FALSE),VLOOKUP(J2331,'Pontuação 3.0'!K$2:L$11,2,FALSE),VLOOKUP(G2331,'Pontuação 3.0'!E$2:F$11,2,FALSE),VLOOKUP(I2331,'Pontuação 3.0'!G$2:H$11,2,FALSE),VLOOKUP(K2331,'Pontuação 3.0'!M$2:N$13,2,FALSE)),0)</f>
        <v>2469</v>
      </c>
      <c r="Z2331" s="11">
        <f t="shared" si="6"/>
        <v>247</v>
      </c>
      <c r="AA2331" s="11" t="str">
        <f t="array" ref="AA2331">IFERROR(INDEX('Pontuação 3.0'!G$13:G$191, MATCH(Z2331, 'Pontuação 3.0'!F$13:F$191, 0)), "Faixa Indefinida")</f>
        <v>A</v>
      </c>
      <c r="AB2331" s="11">
        <f t="shared" si="7"/>
        <v>1</v>
      </c>
      <c r="AC2331" s="11">
        <f t="shared" si="8"/>
        <v>0</v>
      </c>
      <c r="AD2331" s="11">
        <f t="shared" si="9"/>
        <v>0</v>
      </c>
      <c r="AE2331" s="11">
        <f t="shared" si="10"/>
        <v>0</v>
      </c>
    </row>
    <row r="2332" ht="15.75" customHeight="1">
      <c r="A2332" s="7">
        <v>45657.0</v>
      </c>
      <c r="B2332" s="8" t="s">
        <v>5423</v>
      </c>
      <c r="C2332" s="8" t="s">
        <v>5424</v>
      </c>
      <c r="D2332" s="9">
        <v>1.999695417E10</v>
      </c>
      <c r="E2332" s="8" t="s">
        <v>15428</v>
      </c>
      <c r="F2332" s="8" t="s">
        <v>15420</v>
      </c>
      <c r="G2332" s="8" t="s">
        <v>15421</v>
      </c>
      <c r="H2332" s="8" t="s">
        <v>15471</v>
      </c>
      <c r="I2332" s="8" t="s">
        <v>15431</v>
      </c>
      <c r="J2332" s="8" t="s">
        <v>15448</v>
      </c>
      <c r="K2332" s="8" t="s">
        <v>15432</v>
      </c>
      <c r="L2332" s="12" t="s">
        <v>15</v>
      </c>
      <c r="M2332" s="12" t="s">
        <v>3780</v>
      </c>
      <c r="N2332" s="12" t="s">
        <v>205</v>
      </c>
      <c r="O2332" s="12" t="s">
        <v>3781</v>
      </c>
      <c r="P2332" s="12" t="s">
        <v>119</v>
      </c>
      <c r="R2332" s="10">
        <f>ROUNDUP(SUM(VLOOKUP(F2332,'Pontuação'!A$2:B$11,2,FALSE),VLOOKUP(E2332,'Pontuação'!C$2:D$11,2,FALSE),VLOOKUP(H2332,'Pontuação'!I$2:J$11,2,FALSE),VLOOKUP(I2332,'Pontuação'!G$2:H$11,2,FALSE),VLOOKUP(K2332,'Pontuação'!M$2:N$13,2,FALSE)),0)</f>
        <v>1606</v>
      </c>
      <c r="S2332" s="11">
        <f t="shared" si="1"/>
        <v>161</v>
      </c>
      <c r="T2332" s="11" t="str">
        <f t="array" ref="T2332">IFERROR(INDEX('Pontuação'!G$13:G$101, MATCH(S2332, 'Pontuação'!F$13:F$101, 0)), "Faixa Indefinida")</f>
        <v>C</v>
      </c>
      <c r="U2332" s="11">
        <f t="shared" si="2"/>
        <v>0</v>
      </c>
      <c r="V2332" s="11">
        <f t="shared" si="3"/>
        <v>0</v>
      </c>
      <c r="W2332" s="11">
        <f t="shared" si="4"/>
        <v>1</v>
      </c>
      <c r="X2332" s="11">
        <f t="shared" si="5"/>
        <v>0</v>
      </c>
      <c r="Y2332" s="11">
        <f>ROUNDUP(SUM(VLOOKUP(F2332,'Pontuação 3.0'!A$2:B$11,2,FALSE),VLOOKUP(E2332,'Pontuação 3.0'!C$2:D$11,2,FALSE),VLOOKUP(H2332,'Pontuação 3.0'!I$2:J$11,2,FALSE),VLOOKUP(J2332,'Pontuação 3.0'!K$2:L$11,2,FALSE),VLOOKUP(G2332,'Pontuação 3.0'!E$2:F$11,2,FALSE),VLOOKUP(I2332,'Pontuação 3.0'!G$2:H$11,2,FALSE),VLOOKUP(K2332,'Pontuação 3.0'!M$2:N$13,2,FALSE)),0)</f>
        <v>2373</v>
      </c>
      <c r="Z2332" s="11">
        <f t="shared" si="6"/>
        <v>237</v>
      </c>
      <c r="AA2332" s="11" t="str">
        <f t="array" ref="AA2332">IFERROR(INDEX('Pontuação 3.0'!G$13:G$191, MATCH(Z2332, 'Pontuação 3.0'!F$13:F$191, 0)), "Faixa Indefinida")</f>
        <v>A</v>
      </c>
      <c r="AB2332" s="11">
        <f t="shared" si="7"/>
        <v>1</v>
      </c>
      <c r="AC2332" s="11">
        <f t="shared" si="8"/>
        <v>0</v>
      </c>
      <c r="AD2332" s="11">
        <f t="shared" si="9"/>
        <v>0</v>
      </c>
      <c r="AE2332" s="11">
        <f t="shared" si="10"/>
        <v>0</v>
      </c>
    </row>
    <row r="2333" ht="15.75" customHeight="1">
      <c r="A2333" s="7">
        <v>45657.0</v>
      </c>
      <c r="B2333" s="8" t="s">
        <v>5421</v>
      </c>
      <c r="C2333" s="8" t="s">
        <v>5422</v>
      </c>
      <c r="D2333" s="9">
        <v>1.1970681855E10</v>
      </c>
      <c r="E2333" s="8" t="s">
        <v>15428</v>
      </c>
      <c r="F2333" s="8" t="s">
        <v>15442</v>
      </c>
      <c r="G2333" s="8" t="s">
        <v>15430</v>
      </c>
      <c r="H2333" s="8" t="s">
        <v>15422</v>
      </c>
      <c r="I2333" s="8" t="s">
        <v>15423</v>
      </c>
      <c r="J2333" s="8" t="s">
        <v>15424</v>
      </c>
      <c r="K2333" s="8" t="s">
        <v>15425</v>
      </c>
      <c r="L2333" s="12" t="s">
        <v>15</v>
      </c>
      <c r="M2333" s="12" t="s">
        <v>3780</v>
      </c>
      <c r="N2333" s="12" t="s">
        <v>205</v>
      </c>
      <c r="O2333" s="12" t="s">
        <v>3885</v>
      </c>
      <c r="P2333" s="12" t="s">
        <v>119</v>
      </c>
      <c r="R2333" s="10">
        <f>ROUNDUP(SUM(VLOOKUP(F2333,'Pontuação'!A$2:B$11,2,FALSE),VLOOKUP(E2333,'Pontuação'!C$2:D$11,2,FALSE),VLOOKUP(H2333,'Pontuação'!I$2:J$11,2,FALSE),VLOOKUP(I2333,'Pontuação'!G$2:H$11,2,FALSE),VLOOKUP(K2333,'Pontuação'!M$2:N$13,2,FALSE)),0)</f>
        <v>1541</v>
      </c>
      <c r="S2333" s="11">
        <f t="shared" si="1"/>
        <v>154</v>
      </c>
      <c r="T2333" s="11" t="str">
        <f t="array" ref="T2333">IFERROR(INDEX('Pontuação'!G$13:G$101, MATCH(S2333, 'Pontuação'!F$13:F$101, 0)), "Faixa Indefinida")</f>
        <v>C</v>
      </c>
      <c r="U2333" s="11">
        <f t="shared" si="2"/>
        <v>0</v>
      </c>
      <c r="V2333" s="11">
        <f t="shared" si="3"/>
        <v>0</v>
      </c>
      <c r="W2333" s="11">
        <f t="shared" si="4"/>
        <v>1</v>
      </c>
      <c r="X2333" s="11">
        <f t="shared" si="5"/>
        <v>0</v>
      </c>
      <c r="Y2333" s="11">
        <f>ROUNDUP(SUM(VLOOKUP(F2333,'Pontuação 3.0'!A$2:B$11,2,FALSE),VLOOKUP(E2333,'Pontuação 3.0'!C$2:D$11,2,FALSE),VLOOKUP(H2333,'Pontuação 3.0'!I$2:J$11,2,FALSE),VLOOKUP(J2333,'Pontuação 3.0'!K$2:L$11,2,FALSE),VLOOKUP(G2333,'Pontuação 3.0'!E$2:F$11,2,FALSE),VLOOKUP(I2333,'Pontuação 3.0'!G$2:H$11,2,FALSE),VLOOKUP(K2333,'Pontuação 3.0'!M$2:N$13,2,FALSE)),0)</f>
        <v>1989</v>
      </c>
      <c r="Z2333" s="11">
        <f t="shared" si="6"/>
        <v>199</v>
      </c>
      <c r="AA2333" s="11" t="str">
        <f t="array" ref="AA2333">IFERROR(INDEX('Pontuação 3.0'!G$13:G$191, MATCH(Z2333, 'Pontuação 3.0'!F$13:F$191, 0)), "Faixa Indefinida")</f>
        <v>C</v>
      </c>
      <c r="AB2333" s="11">
        <f t="shared" si="7"/>
        <v>0</v>
      </c>
      <c r="AC2333" s="11">
        <f t="shared" si="8"/>
        <v>0</v>
      </c>
      <c r="AD2333" s="11">
        <f t="shared" si="9"/>
        <v>1</v>
      </c>
      <c r="AE2333" s="11">
        <f t="shared" si="10"/>
        <v>0</v>
      </c>
    </row>
    <row r="2334" ht="15.75" customHeight="1">
      <c r="A2334" s="7">
        <v>45657.0</v>
      </c>
      <c r="B2334" s="8" t="s">
        <v>5425</v>
      </c>
      <c r="C2334" s="8" t="s">
        <v>5426</v>
      </c>
      <c r="D2334" s="9">
        <v>6.299119266E10</v>
      </c>
      <c r="E2334" s="8" t="s">
        <v>15428</v>
      </c>
      <c r="F2334" s="8" t="s">
        <v>15420</v>
      </c>
      <c r="G2334" s="8" t="s">
        <v>15451</v>
      </c>
      <c r="H2334" s="8" t="s">
        <v>15422</v>
      </c>
      <c r="I2334" s="8" t="s">
        <v>15423</v>
      </c>
      <c r="J2334" s="8" t="s">
        <v>15424</v>
      </c>
      <c r="K2334" s="8" t="s">
        <v>15425</v>
      </c>
      <c r="L2334" s="12" t="s">
        <v>15</v>
      </c>
      <c r="M2334" s="12" t="s">
        <v>3780</v>
      </c>
      <c r="N2334" s="12" t="s">
        <v>497</v>
      </c>
      <c r="O2334" s="12" t="s">
        <v>3797</v>
      </c>
      <c r="P2334" s="12" t="s">
        <v>119</v>
      </c>
      <c r="R2334" s="10">
        <f>ROUNDUP(SUM(VLOOKUP(F2334,'Pontuação'!A$2:B$11,2,FALSE),VLOOKUP(E2334,'Pontuação'!C$2:D$11,2,FALSE),VLOOKUP(H2334,'Pontuação'!I$2:J$11,2,FALSE),VLOOKUP(I2334,'Pontuação'!G$2:H$11,2,FALSE),VLOOKUP(K2334,'Pontuação'!M$2:N$13,2,FALSE)),0)</f>
        <v>1553</v>
      </c>
      <c r="S2334" s="11">
        <f t="shared" si="1"/>
        <v>155</v>
      </c>
      <c r="T2334" s="11" t="str">
        <f t="array" ref="T2334">IFERROR(INDEX('Pontuação'!G$13:G$101, MATCH(S2334, 'Pontuação'!F$13:F$101, 0)), "Faixa Indefinida")</f>
        <v>C</v>
      </c>
      <c r="U2334" s="11">
        <f t="shared" si="2"/>
        <v>0</v>
      </c>
      <c r="V2334" s="11">
        <f t="shared" si="3"/>
        <v>0</v>
      </c>
      <c r="W2334" s="11">
        <f t="shared" si="4"/>
        <v>1</v>
      </c>
      <c r="X2334" s="11">
        <f t="shared" si="5"/>
        <v>0</v>
      </c>
      <c r="Y2334" s="11">
        <f>ROUNDUP(SUM(VLOOKUP(F2334,'Pontuação 3.0'!A$2:B$11,2,FALSE),VLOOKUP(E2334,'Pontuação 3.0'!C$2:D$11,2,FALSE),VLOOKUP(H2334,'Pontuação 3.0'!I$2:J$11,2,FALSE),VLOOKUP(J2334,'Pontuação 3.0'!K$2:L$11,2,FALSE),VLOOKUP(G2334,'Pontuação 3.0'!E$2:F$11,2,FALSE),VLOOKUP(I2334,'Pontuação 3.0'!G$2:H$11,2,FALSE),VLOOKUP(K2334,'Pontuação 3.0'!M$2:N$13,2,FALSE)),0)</f>
        <v>1972</v>
      </c>
      <c r="Z2334" s="11">
        <f t="shared" si="6"/>
        <v>197</v>
      </c>
      <c r="AA2334" s="11" t="str">
        <f t="array" ref="AA2334">IFERROR(INDEX('Pontuação 3.0'!G$13:G$191, MATCH(Z2334, 'Pontuação 3.0'!F$13:F$191, 0)), "Faixa Indefinida")</f>
        <v>C</v>
      </c>
      <c r="AB2334" s="11">
        <f t="shared" si="7"/>
        <v>0</v>
      </c>
      <c r="AC2334" s="11">
        <f t="shared" si="8"/>
        <v>0</v>
      </c>
      <c r="AD2334" s="11">
        <f t="shared" si="9"/>
        <v>1</v>
      </c>
      <c r="AE2334" s="11">
        <f t="shared" si="10"/>
        <v>0</v>
      </c>
    </row>
    <row r="2335" ht="15.75" customHeight="1">
      <c r="A2335" s="7">
        <v>45657.0</v>
      </c>
      <c r="B2335" s="8" t="s">
        <v>5427</v>
      </c>
      <c r="C2335" s="8" t="s">
        <v>5428</v>
      </c>
      <c r="D2335" s="9">
        <v>8.5997292141E10</v>
      </c>
      <c r="E2335" s="8" t="s">
        <v>15428</v>
      </c>
      <c r="F2335" s="8" t="s">
        <v>15442</v>
      </c>
      <c r="G2335" s="8" t="s">
        <v>15421</v>
      </c>
      <c r="H2335" s="8" t="s">
        <v>15471</v>
      </c>
      <c r="I2335" s="8" t="s">
        <v>15423</v>
      </c>
      <c r="J2335" s="8" t="s">
        <v>15448</v>
      </c>
      <c r="K2335" s="8" t="s">
        <v>15466</v>
      </c>
      <c r="L2335" s="12" t="s">
        <v>15</v>
      </c>
      <c r="M2335" s="12" t="s">
        <v>3780</v>
      </c>
      <c r="N2335" s="12" t="s">
        <v>1554</v>
      </c>
      <c r="O2335" s="12" t="s">
        <v>3781</v>
      </c>
      <c r="P2335" s="12" t="s">
        <v>119</v>
      </c>
      <c r="R2335" s="10">
        <f>ROUNDUP(SUM(VLOOKUP(F2335,'Pontuação'!A$2:B$11,2,FALSE),VLOOKUP(E2335,'Pontuação'!C$2:D$11,2,FALSE),VLOOKUP(H2335,'Pontuação'!I$2:J$11,2,FALSE),VLOOKUP(I2335,'Pontuação'!G$2:H$11,2,FALSE),VLOOKUP(K2335,'Pontuação'!M$2:N$13,2,FALSE)),0)</f>
        <v>1427</v>
      </c>
      <c r="S2335" s="11">
        <f t="shared" si="1"/>
        <v>143</v>
      </c>
      <c r="T2335" s="11" t="str">
        <f t="array" ref="T2335">IFERROR(INDEX('Pontuação'!G$13:G$101, MATCH(S2335, 'Pontuação'!F$13:F$101, 0)), "Faixa Indefinida")</f>
        <v>D</v>
      </c>
      <c r="U2335" s="11">
        <f t="shared" si="2"/>
        <v>0</v>
      </c>
      <c r="V2335" s="11">
        <f t="shared" si="3"/>
        <v>0</v>
      </c>
      <c r="W2335" s="11">
        <f t="shared" si="4"/>
        <v>0</v>
      </c>
      <c r="X2335" s="11">
        <f t="shared" si="5"/>
        <v>1</v>
      </c>
      <c r="Y2335" s="11">
        <f>ROUNDUP(SUM(VLOOKUP(F2335,'Pontuação 3.0'!A$2:B$11,2,FALSE),VLOOKUP(E2335,'Pontuação 3.0'!C$2:D$11,2,FALSE),VLOOKUP(H2335,'Pontuação 3.0'!I$2:J$11,2,FALSE),VLOOKUP(J2335,'Pontuação 3.0'!K$2:L$11,2,FALSE),VLOOKUP(G2335,'Pontuação 3.0'!E$2:F$11,2,FALSE),VLOOKUP(I2335,'Pontuação 3.0'!G$2:H$11,2,FALSE),VLOOKUP(K2335,'Pontuação 3.0'!M$2:N$13,2,FALSE)),0)</f>
        <v>2196</v>
      </c>
      <c r="Z2335" s="11">
        <f t="shared" si="6"/>
        <v>220</v>
      </c>
      <c r="AA2335" s="11" t="str">
        <f t="array" ref="AA2335">IFERROR(INDEX('Pontuação 3.0'!G$13:G$191, MATCH(Z2335, 'Pontuação 3.0'!F$13:F$191, 0)), "Faixa Indefinida")</f>
        <v>B</v>
      </c>
      <c r="AB2335" s="11">
        <f t="shared" si="7"/>
        <v>0</v>
      </c>
      <c r="AC2335" s="11">
        <f t="shared" si="8"/>
        <v>1</v>
      </c>
      <c r="AD2335" s="11">
        <f t="shared" si="9"/>
        <v>0</v>
      </c>
      <c r="AE2335" s="11">
        <f t="shared" si="10"/>
        <v>0</v>
      </c>
    </row>
    <row r="2336" ht="15.75" customHeight="1">
      <c r="A2336" s="7">
        <v>45657.0</v>
      </c>
      <c r="B2336" s="8" t="s">
        <v>5429</v>
      </c>
      <c r="C2336" s="8" t="s">
        <v>5430</v>
      </c>
      <c r="D2336" s="9">
        <v>1.8996310092E10</v>
      </c>
      <c r="E2336" s="8" t="s">
        <v>15428</v>
      </c>
      <c r="F2336" s="8" t="s">
        <v>15442</v>
      </c>
      <c r="G2336" s="8" t="s">
        <v>15421</v>
      </c>
      <c r="H2336" s="8" t="s">
        <v>15446</v>
      </c>
      <c r="I2336" s="8" t="s">
        <v>15423</v>
      </c>
      <c r="J2336" s="8" t="s">
        <v>15424</v>
      </c>
      <c r="K2336" s="8" t="s">
        <v>15432</v>
      </c>
      <c r="L2336" s="12" t="s">
        <v>15</v>
      </c>
      <c r="M2336" s="12" t="s">
        <v>3780</v>
      </c>
      <c r="N2336" s="12" t="s">
        <v>354</v>
      </c>
      <c r="O2336" s="12" t="s">
        <v>3781</v>
      </c>
      <c r="P2336" s="12" t="s">
        <v>119</v>
      </c>
      <c r="R2336" s="10">
        <f>ROUNDUP(SUM(VLOOKUP(F2336,'Pontuação'!A$2:B$11,2,FALSE),VLOOKUP(E2336,'Pontuação'!C$2:D$11,2,FALSE),VLOOKUP(H2336,'Pontuação'!I$2:J$11,2,FALSE),VLOOKUP(I2336,'Pontuação'!G$2:H$11,2,FALSE),VLOOKUP(K2336,'Pontuação'!M$2:N$13,2,FALSE)),0)</f>
        <v>1715</v>
      </c>
      <c r="S2336" s="11">
        <f t="shared" si="1"/>
        <v>172</v>
      </c>
      <c r="T2336" s="11" t="str">
        <f t="array" ref="T2336">IFERROR(INDEX('Pontuação'!G$13:G$101, MATCH(S2336, 'Pontuação'!F$13:F$101, 0)), "Faixa Indefinida")</f>
        <v>B</v>
      </c>
      <c r="U2336" s="11">
        <f t="shared" si="2"/>
        <v>0</v>
      </c>
      <c r="V2336" s="11">
        <f t="shared" si="3"/>
        <v>1</v>
      </c>
      <c r="W2336" s="11">
        <f t="shared" si="4"/>
        <v>0</v>
      </c>
      <c r="X2336" s="11">
        <f t="shared" si="5"/>
        <v>0</v>
      </c>
      <c r="Y2336" s="11">
        <f>ROUNDUP(SUM(VLOOKUP(F2336,'Pontuação 3.0'!A$2:B$11,2,FALSE),VLOOKUP(E2336,'Pontuação 3.0'!C$2:D$11,2,FALSE),VLOOKUP(H2336,'Pontuação 3.0'!I$2:J$11,2,FALSE),VLOOKUP(J2336,'Pontuação 3.0'!K$2:L$11,2,FALSE),VLOOKUP(G2336,'Pontuação 3.0'!E$2:F$11,2,FALSE),VLOOKUP(I2336,'Pontuação 3.0'!G$2:H$11,2,FALSE),VLOOKUP(K2336,'Pontuação 3.0'!M$2:N$13,2,FALSE)),0)</f>
        <v>2022</v>
      </c>
      <c r="Z2336" s="11">
        <f t="shared" si="6"/>
        <v>202</v>
      </c>
      <c r="AA2336" s="11" t="str">
        <f t="array" ref="AA2336">IFERROR(INDEX('Pontuação 3.0'!G$13:G$191, MATCH(Z2336, 'Pontuação 3.0'!F$13:F$191, 0)), "Faixa Indefinida")</f>
        <v>C</v>
      </c>
      <c r="AB2336" s="11">
        <f t="shared" si="7"/>
        <v>0</v>
      </c>
      <c r="AC2336" s="11">
        <f t="shared" si="8"/>
        <v>0</v>
      </c>
      <c r="AD2336" s="11">
        <f t="shared" si="9"/>
        <v>1</v>
      </c>
      <c r="AE2336" s="11">
        <f t="shared" si="10"/>
        <v>0</v>
      </c>
    </row>
    <row r="2337" ht="15.75" customHeight="1">
      <c r="A2337" s="7">
        <v>45657.0</v>
      </c>
      <c r="B2337" s="8" t="s">
        <v>1130</v>
      </c>
      <c r="C2337" s="8" t="s">
        <v>5431</v>
      </c>
      <c r="D2337" s="9">
        <v>6.5996886105E10</v>
      </c>
      <c r="E2337" s="8" t="s">
        <v>15428</v>
      </c>
      <c r="F2337" s="8" t="s">
        <v>15454</v>
      </c>
      <c r="G2337" s="8" t="s">
        <v>15455</v>
      </c>
      <c r="H2337" s="8" t="s">
        <v>15422</v>
      </c>
      <c r="I2337" s="8" t="s">
        <v>15433</v>
      </c>
      <c r="J2337" s="8" t="s">
        <v>15424</v>
      </c>
      <c r="K2337" s="8" t="s">
        <v>15439</v>
      </c>
      <c r="L2337" s="12" t="s">
        <v>15</v>
      </c>
      <c r="M2337" s="12" t="s">
        <v>3780</v>
      </c>
      <c r="N2337" s="12" t="s">
        <v>205</v>
      </c>
      <c r="O2337" s="12" t="s">
        <v>3885</v>
      </c>
      <c r="P2337" s="12" t="s">
        <v>17</v>
      </c>
      <c r="R2337" s="10">
        <f>ROUNDUP(SUM(VLOOKUP(F2337,'Pontuação'!A$2:B$11,2,FALSE),VLOOKUP(E2337,'Pontuação'!C$2:D$11,2,FALSE),VLOOKUP(H2337,'Pontuação'!I$2:J$11,2,FALSE),VLOOKUP(I2337,'Pontuação'!G$2:H$11,2,FALSE),VLOOKUP(K2337,'Pontuação'!M$2:N$13,2,FALSE)),0)</f>
        <v>1880</v>
      </c>
      <c r="S2337" s="11">
        <f t="shared" si="1"/>
        <v>188</v>
      </c>
      <c r="T2337" s="11" t="str">
        <f t="array" ref="T2337">IFERROR(INDEX('Pontuação'!G$13:G$101, MATCH(S2337, 'Pontuação'!F$13:F$101, 0)), "Faixa Indefinida")</f>
        <v>A</v>
      </c>
      <c r="U2337" s="11">
        <f t="shared" si="2"/>
        <v>1</v>
      </c>
      <c r="V2337" s="11">
        <f t="shared" si="3"/>
        <v>0</v>
      </c>
      <c r="W2337" s="11">
        <f t="shared" si="4"/>
        <v>0</v>
      </c>
      <c r="X2337" s="11">
        <f t="shared" si="5"/>
        <v>0</v>
      </c>
      <c r="Y2337" s="11">
        <f>ROUNDUP(SUM(VLOOKUP(F2337,'Pontuação 3.0'!A$2:B$11,2,FALSE),VLOOKUP(E2337,'Pontuação 3.0'!C$2:D$11,2,FALSE),VLOOKUP(H2337,'Pontuação 3.0'!I$2:J$11,2,FALSE),VLOOKUP(J2337,'Pontuação 3.0'!K$2:L$11,2,FALSE),VLOOKUP(G2337,'Pontuação 3.0'!E$2:F$11,2,FALSE),VLOOKUP(I2337,'Pontuação 3.0'!G$2:H$11,2,FALSE),VLOOKUP(K2337,'Pontuação 3.0'!M$2:N$13,2,FALSE)),0)</f>
        <v>2454</v>
      </c>
      <c r="Z2337" s="11">
        <f t="shared" si="6"/>
        <v>245</v>
      </c>
      <c r="AA2337" s="11" t="str">
        <f t="array" ref="AA2337">IFERROR(INDEX('Pontuação 3.0'!G$13:G$191, MATCH(Z2337, 'Pontuação 3.0'!F$13:F$191, 0)), "Faixa Indefinida")</f>
        <v>A</v>
      </c>
      <c r="AB2337" s="11">
        <f t="shared" si="7"/>
        <v>1</v>
      </c>
      <c r="AC2337" s="11">
        <f t="shared" si="8"/>
        <v>0</v>
      </c>
      <c r="AD2337" s="11">
        <f t="shared" si="9"/>
        <v>0</v>
      </c>
      <c r="AE2337" s="11">
        <f t="shared" si="10"/>
        <v>0</v>
      </c>
    </row>
    <row r="2338" ht="15.75" customHeight="1">
      <c r="A2338" s="7">
        <v>45657.0</v>
      </c>
      <c r="B2338" s="8" t="s">
        <v>5434</v>
      </c>
      <c r="C2338" s="8" t="s">
        <v>5435</v>
      </c>
      <c r="D2338" s="9">
        <v>1.1953382144E10</v>
      </c>
      <c r="E2338" s="8" t="s">
        <v>15428</v>
      </c>
      <c r="F2338" s="8" t="s">
        <v>15420</v>
      </c>
      <c r="G2338" s="8" t="s">
        <v>15421</v>
      </c>
      <c r="H2338" s="8" t="s">
        <v>15443</v>
      </c>
      <c r="I2338" s="8" t="s">
        <v>15431</v>
      </c>
      <c r="J2338" s="8" t="s">
        <v>15424</v>
      </c>
      <c r="K2338" s="8" t="s">
        <v>15425</v>
      </c>
      <c r="L2338" s="12" t="s">
        <v>15</v>
      </c>
      <c r="M2338" s="12" t="s">
        <v>3780</v>
      </c>
      <c r="N2338" s="12" t="s">
        <v>608</v>
      </c>
      <c r="O2338" s="12" t="s">
        <v>3781</v>
      </c>
      <c r="P2338" s="12" t="s">
        <v>119</v>
      </c>
      <c r="R2338" s="10">
        <f>ROUNDUP(SUM(VLOOKUP(F2338,'Pontuação'!A$2:B$11,2,FALSE),VLOOKUP(E2338,'Pontuação'!C$2:D$11,2,FALSE),VLOOKUP(H2338,'Pontuação'!I$2:J$11,2,FALSE),VLOOKUP(I2338,'Pontuação'!G$2:H$11,2,FALSE),VLOOKUP(K2338,'Pontuação'!M$2:N$13,2,FALSE)),0)</f>
        <v>1684</v>
      </c>
      <c r="S2338" s="11">
        <f t="shared" si="1"/>
        <v>168</v>
      </c>
      <c r="T2338" s="11" t="str">
        <f t="array" ref="T2338">IFERROR(INDEX('Pontuação'!G$13:G$101, MATCH(S2338, 'Pontuação'!F$13:F$101, 0)), "Faixa Indefinida")</f>
        <v>B</v>
      </c>
      <c r="U2338" s="11">
        <f t="shared" si="2"/>
        <v>0</v>
      </c>
      <c r="V2338" s="11">
        <f t="shared" si="3"/>
        <v>1</v>
      </c>
      <c r="W2338" s="11">
        <f t="shared" si="4"/>
        <v>0</v>
      </c>
      <c r="X2338" s="11">
        <f t="shared" si="5"/>
        <v>0</v>
      </c>
      <c r="Y2338" s="11">
        <f>ROUNDUP(SUM(VLOOKUP(F2338,'Pontuação 3.0'!A$2:B$11,2,FALSE),VLOOKUP(E2338,'Pontuação 3.0'!C$2:D$11,2,FALSE),VLOOKUP(H2338,'Pontuação 3.0'!I$2:J$11,2,FALSE),VLOOKUP(J2338,'Pontuação 3.0'!K$2:L$11,2,FALSE),VLOOKUP(G2338,'Pontuação 3.0'!E$2:F$11,2,FALSE),VLOOKUP(I2338,'Pontuação 3.0'!G$2:H$11,2,FALSE),VLOOKUP(K2338,'Pontuação 3.0'!M$2:N$13,2,FALSE)),0)</f>
        <v>2070</v>
      </c>
      <c r="Z2338" s="11">
        <f t="shared" si="6"/>
        <v>207</v>
      </c>
      <c r="AA2338" s="11" t="str">
        <f t="array" ref="AA2338">IFERROR(INDEX('Pontuação 3.0'!G$13:G$191, MATCH(Z2338, 'Pontuação 3.0'!F$13:F$191, 0)), "Faixa Indefinida")</f>
        <v>C</v>
      </c>
      <c r="AB2338" s="11">
        <f t="shared" si="7"/>
        <v>0</v>
      </c>
      <c r="AC2338" s="11">
        <f t="shared" si="8"/>
        <v>0</v>
      </c>
      <c r="AD2338" s="11">
        <f t="shared" si="9"/>
        <v>1</v>
      </c>
      <c r="AE2338" s="11">
        <f t="shared" si="10"/>
        <v>0</v>
      </c>
    </row>
    <row r="2339" ht="15.75" customHeight="1">
      <c r="A2339" s="7">
        <v>45657.0</v>
      </c>
      <c r="B2339" s="8" t="s">
        <v>5432</v>
      </c>
      <c r="C2339" s="8" t="s">
        <v>5433</v>
      </c>
      <c r="D2339" s="9">
        <v>9.9991777289E10</v>
      </c>
      <c r="E2339" s="8" t="s">
        <v>15428</v>
      </c>
      <c r="F2339" s="8" t="s">
        <v>15454</v>
      </c>
      <c r="G2339" s="8" t="s">
        <v>15421</v>
      </c>
      <c r="H2339" s="8" t="s">
        <v>15422</v>
      </c>
      <c r="I2339" s="8" t="s">
        <v>15431</v>
      </c>
      <c r="J2339" s="8" t="s">
        <v>15424</v>
      </c>
      <c r="K2339" s="8" t="s">
        <v>15432</v>
      </c>
      <c r="L2339" s="12" t="s">
        <v>15</v>
      </c>
      <c r="M2339" s="12" t="s">
        <v>3780</v>
      </c>
      <c r="N2339" s="12" t="s">
        <v>205</v>
      </c>
      <c r="O2339" s="12" t="s">
        <v>3812</v>
      </c>
      <c r="P2339" s="12" t="s">
        <v>119</v>
      </c>
      <c r="R2339" s="10">
        <f>ROUNDUP(SUM(VLOOKUP(F2339,'Pontuação'!A$2:B$11,2,FALSE),VLOOKUP(E2339,'Pontuação'!C$2:D$11,2,FALSE),VLOOKUP(H2339,'Pontuação'!I$2:J$11,2,FALSE),VLOOKUP(I2339,'Pontuação'!G$2:H$11,2,FALSE),VLOOKUP(K2339,'Pontuação'!M$2:N$13,2,FALSE)),0)</f>
        <v>1795</v>
      </c>
      <c r="S2339" s="11">
        <f t="shared" si="1"/>
        <v>180</v>
      </c>
      <c r="T2339" s="11" t="str">
        <f t="array" ref="T2339">IFERROR(INDEX('Pontuação'!G$13:G$101, MATCH(S2339, 'Pontuação'!F$13:F$101, 0)), "Faixa Indefinida")</f>
        <v>B</v>
      </c>
      <c r="U2339" s="11">
        <f t="shared" si="2"/>
        <v>0</v>
      </c>
      <c r="V2339" s="11">
        <f t="shared" si="3"/>
        <v>1</v>
      </c>
      <c r="W2339" s="11">
        <f t="shared" si="4"/>
        <v>0</v>
      </c>
      <c r="X2339" s="11">
        <f t="shared" si="5"/>
        <v>0</v>
      </c>
      <c r="Y2339" s="11">
        <f>ROUNDUP(SUM(VLOOKUP(F2339,'Pontuação 3.0'!A$2:B$11,2,FALSE),VLOOKUP(E2339,'Pontuação 3.0'!C$2:D$11,2,FALSE),VLOOKUP(H2339,'Pontuação 3.0'!I$2:J$11,2,FALSE),VLOOKUP(J2339,'Pontuação 3.0'!K$2:L$11,2,FALSE),VLOOKUP(G2339,'Pontuação 3.0'!E$2:F$11,2,FALSE),VLOOKUP(I2339,'Pontuação 3.0'!G$2:H$11,2,FALSE),VLOOKUP(K2339,'Pontuação 3.0'!M$2:N$13,2,FALSE)),0)</f>
        <v>2205</v>
      </c>
      <c r="Z2339" s="11">
        <f t="shared" si="6"/>
        <v>221</v>
      </c>
      <c r="AA2339" s="11" t="str">
        <f t="array" ref="AA2339">IFERROR(INDEX('Pontuação 3.0'!G$13:G$191, MATCH(Z2339, 'Pontuação 3.0'!F$13:F$191, 0)), "Faixa Indefinida")</f>
        <v>B</v>
      </c>
      <c r="AB2339" s="11">
        <f t="shared" si="7"/>
        <v>0</v>
      </c>
      <c r="AC2339" s="11">
        <f t="shared" si="8"/>
        <v>1</v>
      </c>
      <c r="AD2339" s="11">
        <f t="shared" si="9"/>
        <v>0</v>
      </c>
      <c r="AE2339" s="11">
        <f t="shared" si="10"/>
        <v>0</v>
      </c>
    </row>
    <row r="2340" ht="15.75" customHeight="1">
      <c r="A2340" s="7">
        <v>45657.0</v>
      </c>
      <c r="B2340" s="8" t="s">
        <v>5436</v>
      </c>
      <c r="C2340" s="8" t="s">
        <v>5437</v>
      </c>
      <c r="D2340" s="9">
        <v>2.1979858505E10</v>
      </c>
      <c r="E2340" s="8" t="s">
        <v>15428</v>
      </c>
      <c r="F2340" s="8" t="s">
        <v>15442</v>
      </c>
      <c r="G2340" s="8" t="s">
        <v>15430</v>
      </c>
      <c r="H2340" s="8" t="s">
        <v>15471</v>
      </c>
      <c r="I2340" s="8" t="s">
        <v>15431</v>
      </c>
      <c r="J2340" s="8" t="s">
        <v>15448</v>
      </c>
      <c r="K2340" s="8" t="s">
        <v>15425</v>
      </c>
      <c r="L2340" s="12" t="s">
        <v>15</v>
      </c>
      <c r="M2340" s="12" t="s">
        <v>3780</v>
      </c>
      <c r="N2340" s="12" t="s">
        <v>205</v>
      </c>
      <c r="O2340" s="12" t="s">
        <v>3781</v>
      </c>
      <c r="P2340" s="12" t="s">
        <v>119</v>
      </c>
      <c r="R2340" s="10">
        <f>ROUNDUP(SUM(VLOOKUP(F2340,'Pontuação'!A$2:B$11,2,FALSE),VLOOKUP(E2340,'Pontuação'!C$2:D$11,2,FALSE),VLOOKUP(H2340,'Pontuação'!I$2:J$11,2,FALSE),VLOOKUP(I2340,'Pontuação'!G$2:H$11,2,FALSE),VLOOKUP(K2340,'Pontuação'!M$2:N$13,2,FALSE)),0)</f>
        <v>1462</v>
      </c>
      <c r="S2340" s="11">
        <f t="shared" si="1"/>
        <v>146</v>
      </c>
      <c r="T2340" s="11" t="str">
        <f t="array" ref="T2340">IFERROR(INDEX('Pontuação'!G$13:G$101, MATCH(S2340, 'Pontuação'!F$13:F$101, 0)), "Faixa Indefinida")</f>
        <v>D</v>
      </c>
      <c r="U2340" s="11">
        <f t="shared" si="2"/>
        <v>0</v>
      </c>
      <c r="V2340" s="11">
        <f t="shared" si="3"/>
        <v>0</v>
      </c>
      <c r="W2340" s="11">
        <f t="shared" si="4"/>
        <v>0</v>
      </c>
      <c r="X2340" s="11">
        <f t="shared" si="5"/>
        <v>1</v>
      </c>
      <c r="Y2340" s="11">
        <f>ROUNDUP(SUM(VLOOKUP(F2340,'Pontuação 3.0'!A$2:B$11,2,FALSE),VLOOKUP(E2340,'Pontuação 3.0'!C$2:D$11,2,FALSE),VLOOKUP(H2340,'Pontuação 3.0'!I$2:J$11,2,FALSE),VLOOKUP(J2340,'Pontuação 3.0'!K$2:L$11,2,FALSE),VLOOKUP(G2340,'Pontuação 3.0'!E$2:F$11,2,FALSE),VLOOKUP(I2340,'Pontuação 3.0'!G$2:H$11,2,FALSE),VLOOKUP(K2340,'Pontuação 3.0'!M$2:N$13,2,FALSE)),0)</f>
        <v>2294</v>
      </c>
      <c r="Z2340" s="11">
        <f t="shared" si="6"/>
        <v>229</v>
      </c>
      <c r="AA2340" s="11" t="str">
        <f t="array" ref="AA2340">IFERROR(INDEX('Pontuação 3.0'!G$13:G$191, MATCH(Z2340, 'Pontuação 3.0'!F$13:F$191, 0)), "Faixa Indefinida")</f>
        <v>B</v>
      </c>
      <c r="AB2340" s="11">
        <f t="shared" si="7"/>
        <v>0</v>
      </c>
      <c r="AC2340" s="11">
        <f t="shared" si="8"/>
        <v>1</v>
      </c>
      <c r="AD2340" s="11">
        <f t="shared" si="9"/>
        <v>0</v>
      </c>
      <c r="AE2340" s="11">
        <f t="shared" si="10"/>
        <v>0</v>
      </c>
    </row>
    <row r="2341" ht="15.75" customHeight="1">
      <c r="A2341" s="7">
        <v>45657.0</v>
      </c>
      <c r="B2341" s="8" t="s">
        <v>5438</v>
      </c>
      <c r="C2341" s="8" t="s">
        <v>5439</v>
      </c>
      <c r="D2341" s="9">
        <v>6.5993400031E10</v>
      </c>
      <c r="E2341" s="8" t="s">
        <v>15428</v>
      </c>
      <c r="F2341" s="8" t="s">
        <v>15454</v>
      </c>
      <c r="G2341" s="8" t="s">
        <v>15430</v>
      </c>
      <c r="H2341" s="8" t="s">
        <v>15422</v>
      </c>
      <c r="I2341" s="8" t="s">
        <v>15431</v>
      </c>
      <c r="J2341" s="8" t="s">
        <v>15424</v>
      </c>
      <c r="K2341" s="8" t="s">
        <v>15425</v>
      </c>
      <c r="L2341" s="12" t="s">
        <v>15</v>
      </c>
      <c r="M2341" s="12" t="s">
        <v>3780</v>
      </c>
      <c r="N2341" s="12" t="s">
        <v>1153</v>
      </c>
      <c r="O2341" s="12" t="s">
        <v>3781</v>
      </c>
      <c r="P2341" s="12" t="s">
        <v>119</v>
      </c>
      <c r="R2341" s="10">
        <f>ROUNDUP(SUM(VLOOKUP(F2341,'Pontuação'!A$2:B$11,2,FALSE),VLOOKUP(E2341,'Pontuação'!C$2:D$11,2,FALSE),VLOOKUP(H2341,'Pontuação'!I$2:J$11,2,FALSE),VLOOKUP(I2341,'Pontuação'!G$2:H$11,2,FALSE),VLOOKUP(K2341,'Pontuação'!M$2:N$13,2,FALSE)),0)</f>
        <v>1663</v>
      </c>
      <c r="S2341" s="11">
        <f t="shared" si="1"/>
        <v>166</v>
      </c>
      <c r="T2341" s="11" t="str">
        <f t="array" ref="T2341">IFERROR(INDEX('Pontuação'!G$13:G$101, MATCH(S2341, 'Pontuação'!F$13:F$101, 0)), "Faixa Indefinida")</f>
        <v>B</v>
      </c>
      <c r="U2341" s="11">
        <f t="shared" si="2"/>
        <v>0</v>
      </c>
      <c r="V2341" s="11">
        <f t="shared" si="3"/>
        <v>1</v>
      </c>
      <c r="W2341" s="11">
        <f t="shared" si="4"/>
        <v>0</v>
      </c>
      <c r="X2341" s="11">
        <f t="shared" si="5"/>
        <v>0</v>
      </c>
      <c r="Y2341" s="11">
        <f>ROUNDUP(SUM(VLOOKUP(F2341,'Pontuação 3.0'!A$2:B$11,2,FALSE),VLOOKUP(E2341,'Pontuação 3.0'!C$2:D$11,2,FALSE),VLOOKUP(H2341,'Pontuação 3.0'!I$2:J$11,2,FALSE),VLOOKUP(J2341,'Pontuação 3.0'!K$2:L$11,2,FALSE),VLOOKUP(G2341,'Pontuação 3.0'!E$2:F$11,2,FALSE),VLOOKUP(I2341,'Pontuação 3.0'!G$2:H$11,2,FALSE),VLOOKUP(K2341,'Pontuação 3.0'!M$2:N$13,2,FALSE)),0)</f>
        <v>2259</v>
      </c>
      <c r="Z2341" s="11">
        <f t="shared" si="6"/>
        <v>226</v>
      </c>
      <c r="AA2341" s="11" t="str">
        <f t="array" ref="AA2341">IFERROR(INDEX('Pontuação 3.0'!G$13:G$191, MATCH(Z2341, 'Pontuação 3.0'!F$13:F$191, 0)), "Faixa Indefinida")</f>
        <v>B</v>
      </c>
      <c r="AB2341" s="11">
        <f t="shared" si="7"/>
        <v>0</v>
      </c>
      <c r="AC2341" s="11">
        <f t="shared" si="8"/>
        <v>1</v>
      </c>
      <c r="AD2341" s="11">
        <f t="shared" si="9"/>
        <v>0</v>
      </c>
      <c r="AE2341" s="11">
        <f t="shared" si="10"/>
        <v>0</v>
      </c>
    </row>
    <row r="2342" ht="15.75" customHeight="1">
      <c r="A2342" s="7">
        <v>45657.0</v>
      </c>
      <c r="B2342" s="8" t="s">
        <v>5438</v>
      </c>
      <c r="C2342" s="8" t="s">
        <v>5439</v>
      </c>
      <c r="D2342" s="9">
        <v>6.5993400031E10</v>
      </c>
      <c r="E2342" s="8" t="s">
        <v>15428</v>
      </c>
      <c r="F2342" s="8" t="s">
        <v>15454</v>
      </c>
      <c r="G2342" s="8" t="s">
        <v>15430</v>
      </c>
      <c r="H2342" s="8" t="s">
        <v>15422</v>
      </c>
      <c r="I2342" s="8" t="s">
        <v>15431</v>
      </c>
      <c r="J2342" s="8" t="s">
        <v>15424</v>
      </c>
      <c r="K2342" s="8" t="s">
        <v>15425</v>
      </c>
      <c r="L2342" s="12" t="s">
        <v>15</v>
      </c>
      <c r="M2342" s="12" t="s">
        <v>3780</v>
      </c>
      <c r="N2342" s="12" t="s">
        <v>1153</v>
      </c>
      <c r="O2342" s="12" t="s">
        <v>3781</v>
      </c>
      <c r="P2342" s="12" t="s">
        <v>119</v>
      </c>
      <c r="R2342" s="10">
        <f>ROUNDUP(SUM(VLOOKUP(F2342,'Pontuação'!A$2:B$11,2,FALSE),VLOOKUP(E2342,'Pontuação'!C$2:D$11,2,FALSE),VLOOKUP(H2342,'Pontuação'!I$2:J$11,2,FALSE),VLOOKUP(I2342,'Pontuação'!G$2:H$11,2,FALSE),VLOOKUP(K2342,'Pontuação'!M$2:N$13,2,FALSE)),0)</f>
        <v>1663</v>
      </c>
      <c r="S2342" s="11">
        <f t="shared" si="1"/>
        <v>166</v>
      </c>
      <c r="T2342" s="11" t="str">
        <f t="array" ref="T2342">IFERROR(INDEX('Pontuação'!G$13:G$101, MATCH(S2342, 'Pontuação'!F$13:F$101, 0)), "Faixa Indefinida")</f>
        <v>B</v>
      </c>
      <c r="U2342" s="11">
        <f t="shared" si="2"/>
        <v>0</v>
      </c>
      <c r="V2342" s="11">
        <f t="shared" si="3"/>
        <v>1</v>
      </c>
      <c r="W2342" s="11">
        <f t="shared" si="4"/>
        <v>0</v>
      </c>
      <c r="X2342" s="11">
        <f t="shared" si="5"/>
        <v>0</v>
      </c>
      <c r="Y2342" s="11">
        <f>ROUNDUP(SUM(VLOOKUP(F2342,'Pontuação 3.0'!A$2:B$11,2,FALSE),VLOOKUP(E2342,'Pontuação 3.0'!C$2:D$11,2,FALSE),VLOOKUP(H2342,'Pontuação 3.0'!I$2:J$11,2,FALSE),VLOOKUP(J2342,'Pontuação 3.0'!K$2:L$11,2,FALSE),VLOOKUP(G2342,'Pontuação 3.0'!E$2:F$11,2,FALSE),VLOOKUP(I2342,'Pontuação 3.0'!G$2:H$11,2,FALSE),VLOOKUP(K2342,'Pontuação 3.0'!M$2:N$13,2,FALSE)),0)</f>
        <v>2259</v>
      </c>
      <c r="Z2342" s="11">
        <f t="shared" si="6"/>
        <v>226</v>
      </c>
      <c r="AA2342" s="11" t="str">
        <f t="array" ref="AA2342">IFERROR(INDEX('Pontuação 3.0'!G$13:G$191, MATCH(Z2342, 'Pontuação 3.0'!F$13:F$191, 0)), "Faixa Indefinida")</f>
        <v>B</v>
      </c>
      <c r="AB2342" s="11">
        <f t="shared" si="7"/>
        <v>0</v>
      </c>
      <c r="AC2342" s="11">
        <f t="shared" si="8"/>
        <v>1</v>
      </c>
      <c r="AD2342" s="11">
        <f t="shared" si="9"/>
        <v>0</v>
      </c>
      <c r="AE2342" s="11">
        <f t="shared" si="10"/>
        <v>0</v>
      </c>
    </row>
    <row r="2343" ht="15.75" customHeight="1">
      <c r="A2343" s="7">
        <v>45657.0</v>
      </c>
      <c r="B2343" s="8" t="s">
        <v>1348</v>
      </c>
      <c r="C2343" s="8" t="s">
        <v>5442</v>
      </c>
      <c r="D2343" s="9">
        <v>4.3999712746E10</v>
      </c>
      <c r="E2343" s="8" t="s">
        <v>15428</v>
      </c>
      <c r="F2343" s="8" t="s">
        <v>15454</v>
      </c>
      <c r="G2343" s="8" t="s">
        <v>15430</v>
      </c>
      <c r="H2343" s="8" t="s">
        <v>15422</v>
      </c>
      <c r="I2343" s="8" t="s">
        <v>15423</v>
      </c>
      <c r="J2343" s="8" t="s">
        <v>15424</v>
      </c>
      <c r="K2343" s="8" t="s">
        <v>15425</v>
      </c>
      <c r="L2343" s="12" t="s">
        <v>15</v>
      </c>
      <c r="M2343" s="12" t="s">
        <v>3780</v>
      </c>
      <c r="N2343" s="12" t="s">
        <v>310</v>
      </c>
      <c r="O2343" s="12" t="s">
        <v>3781</v>
      </c>
      <c r="P2343" s="12" t="s">
        <v>119</v>
      </c>
      <c r="R2343" s="10">
        <f>ROUNDUP(SUM(VLOOKUP(F2343,'Pontuação'!A$2:B$11,2,FALSE),VLOOKUP(E2343,'Pontuação'!C$2:D$11,2,FALSE),VLOOKUP(H2343,'Pontuação'!I$2:J$11,2,FALSE),VLOOKUP(I2343,'Pontuação'!G$2:H$11,2,FALSE),VLOOKUP(K2343,'Pontuação'!M$2:N$13,2,FALSE)),0)</f>
        <v>1558</v>
      </c>
      <c r="S2343" s="11">
        <f t="shared" si="1"/>
        <v>156</v>
      </c>
      <c r="T2343" s="11" t="str">
        <f t="array" ref="T2343">IFERROR(INDEX('Pontuação'!G$13:G$101, MATCH(S2343, 'Pontuação'!F$13:F$101, 0)), "Faixa Indefinida")</f>
        <v>C</v>
      </c>
      <c r="U2343" s="11">
        <f t="shared" si="2"/>
        <v>0</v>
      </c>
      <c r="V2343" s="11">
        <f t="shared" si="3"/>
        <v>0</v>
      </c>
      <c r="W2343" s="11">
        <f t="shared" si="4"/>
        <v>1</v>
      </c>
      <c r="X2343" s="11">
        <f t="shared" si="5"/>
        <v>0</v>
      </c>
      <c r="Y2343" s="11">
        <f>ROUNDUP(SUM(VLOOKUP(F2343,'Pontuação 3.0'!A$2:B$11,2,FALSE),VLOOKUP(E2343,'Pontuação 3.0'!C$2:D$11,2,FALSE),VLOOKUP(H2343,'Pontuação 3.0'!I$2:J$11,2,FALSE),VLOOKUP(J2343,'Pontuação 3.0'!K$2:L$11,2,FALSE),VLOOKUP(G2343,'Pontuação 3.0'!E$2:F$11,2,FALSE),VLOOKUP(I2343,'Pontuação 3.0'!G$2:H$11,2,FALSE),VLOOKUP(K2343,'Pontuação 3.0'!M$2:N$13,2,FALSE)),0)</f>
        <v>2107</v>
      </c>
      <c r="Z2343" s="11">
        <f t="shared" si="6"/>
        <v>211</v>
      </c>
      <c r="AA2343" s="11" t="str">
        <f t="array" ref="AA2343">IFERROR(INDEX('Pontuação 3.0'!G$13:G$191, MATCH(Z2343, 'Pontuação 3.0'!F$13:F$191, 0)), "Faixa Indefinida")</f>
        <v>C</v>
      </c>
      <c r="AB2343" s="11">
        <f t="shared" si="7"/>
        <v>0</v>
      </c>
      <c r="AC2343" s="11">
        <f t="shared" si="8"/>
        <v>0</v>
      </c>
      <c r="AD2343" s="11">
        <f t="shared" si="9"/>
        <v>1</v>
      </c>
      <c r="AE2343" s="11">
        <f t="shared" si="10"/>
        <v>0</v>
      </c>
    </row>
    <row r="2344" ht="15.75" customHeight="1">
      <c r="A2344" s="7">
        <v>45657.0</v>
      </c>
      <c r="B2344" s="8" t="s">
        <v>5440</v>
      </c>
      <c r="C2344" s="8" t="s">
        <v>5441</v>
      </c>
      <c r="D2344" s="9">
        <v>9.8981515452E10</v>
      </c>
      <c r="E2344" s="8" t="s">
        <v>15428</v>
      </c>
      <c r="F2344" s="8" t="s">
        <v>15442</v>
      </c>
      <c r="G2344" s="8" t="s">
        <v>15430</v>
      </c>
      <c r="H2344" s="8" t="s">
        <v>15446</v>
      </c>
      <c r="I2344" s="8" t="s">
        <v>15423</v>
      </c>
      <c r="J2344" s="8" t="s">
        <v>15424</v>
      </c>
      <c r="K2344" s="8" t="s">
        <v>15432</v>
      </c>
      <c r="L2344" s="12" t="s">
        <v>15</v>
      </c>
      <c r="M2344" s="12" t="s">
        <v>3780</v>
      </c>
      <c r="N2344" s="12" t="s">
        <v>354</v>
      </c>
      <c r="O2344" s="12" t="s">
        <v>3792</v>
      </c>
      <c r="P2344" s="12" t="s">
        <v>17</v>
      </c>
      <c r="R2344" s="10">
        <f>ROUNDUP(SUM(VLOOKUP(F2344,'Pontuação'!A$2:B$11,2,FALSE),VLOOKUP(E2344,'Pontuação'!C$2:D$11,2,FALSE),VLOOKUP(H2344,'Pontuação'!I$2:J$11,2,FALSE),VLOOKUP(I2344,'Pontuação'!G$2:H$11,2,FALSE),VLOOKUP(K2344,'Pontuação'!M$2:N$13,2,FALSE)),0)</f>
        <v>1715</v>
      </c>
      <c r="S2344" s="11">
        <f t="shared" si="1"/>
        <v>172</v>
      </c>
      <c r="T2344" s="11" t="str">
        <f t="array" ref="T2344">IFERROR(INDEX('Pontuação'!G$13:G$101, MATCH(S2344, 'Pontuação'!F$13:F$101, 0)), "Faixa Indefinida")</f>
        <v>B</v>
      </c>
      <c r="U2344" s="11">
        <f t="shared" si="2"/>
        <v>0</v>
      </c>
      <c r="V2344" s="11">
        <f t="shared" si="3"/>
        <v>1</v>
      </c>
      <c r="W2344" s="11">
        <f t="shared" si="4"/>
        <v>0</v>
      </c>
      <c r="X2344" s="11">
        <f t="shared" si="5"/>
        <v>0</v>
      </c>
      <c r="Y2344" s="11">
        <f>ROUNDUP(SUM(VLOOKUP(F2344,'Pontuação 3.0'!A$2:B$11,2,FALSE),VLOOKUP(E2344,'Pontuação 3.0'!C$2:D$11,2,FALSE),VLOOKUP(H2344,'Pontuação 3.0'!I$2:J$11,2,FALSE),VLOOKUP(J2344,'Pontuação 3.0'!K$2:L$11,2,FALSE),VLOOKUP(G2344,'Pontuação 3.0'!E$2:F$11,2,FALSE),VLOOKUP(I2344,'Pontuação 3.0'!G$2:H$11,2,FALSE),VLOOKUP(K2344,'Pontuação 3.0'!M$2:N$13,2,FALSE)),0)</f>
        <v>2162</v>
      </c>
      <c r="Z2344" s="11">
        <f t="shared" si="6"/>
        <v>216</v>
      </c>
      <c r="AA2344" s="11" t="str">
        <f t="array" ref="AA2344">IFERROR(INDEX('Pontuação 3.0'!G$13:G$191, MATCH(Z2344, 'Pontuação 3.0'!F$13:F$191, 0)), "Faixa Indefinida")</f>
        <v>B</v>
      </c>
      <c r="AB2344" s="11">
        <f t="shared" si="7"/>
        <v>0</v>
      </c>
      <c r="AC2344" s="11">
        <f t="shared" si="8"/>
        <v>1</v>
      </c>
      <c r="AD2344" s="11">
        <f t="shared" si="9"/>
        <v>0</v>
      </c>
      <c r="AE2344" s="11">
        <f t="shared" si="10"/>
        <v>0</v>
      </c>
    </row>
    <row r="2345" ht="15.75" customHeight="1">
      <c r="A2345" s="7">
        <v>45657.0</v>
      </c>
      <c r="B2345" s="8" t="s">
        <v>5446</v>
      </c>
      <c r="C2345" s="8" t="s">
        <v>5447</v>
      </c>
      <c r="D2345" s="9">
        <v>1.5991855504E10</v>
      </c>
      <c r="E2345" s="8" t="s">
        <v>15428</v>
      </c>
      <c r="F2345" s="8" t="s">
        <v>15442</v>
      </c>
      <c r="G2345" s="8" t="s">
        <v>15430</v>
      </c>
      <c r="H2345" s="8" t="s">
        <v>15446</v>
      </c>
      <c r="I2345" s="8" t="s">
        <v>15423</v>
      </c>
      <c r="J2345" s="8" t="s">
        <v>15424</v>
      </c>
      <c r="K2345" s="8" t="s">
        <v>15425</v>
      </c>
      <c r="L2345" s="12" t="s">
        <v>15</v>
      </c>
      <c r="M2345" s="12" t="s">
        <v>3780</v>
      </c>
      <c r="N2345" s="12" t="s">
        <v>205</v>
      </c>
      <c r="O2345" s="12" t="s">
        <v>3781</v>
      </c>
      <c r="P2345" s="12" t="s">
        <v>119</v>
      </c>
      <c r="R2345" s="10">
        <f>ROUNDUP(SUM(VLOOKUP(F2345,'Pontuação'!A$2:B$11,2,FALSE),VLOOKUP(E2345,'Pontuação'!C$2:D$11,2,FALSE),VLOOKUP(H2345,'Pontuação'!I$2:J$11,2,FALSE),VLOOKUP(I2345,'Pontuação'!G$2:H$11,2,FALSE),VLOOKUP(K2345,'Pontuação'!M$2:N$13,2,FALSE)),0)</f>
        <v>1583</v>
      </c>
      <c r="S2345" s="11">
        <f t="shared" si="1"/>
        <v>158</v>
      </c>
      <c r="T2345" s="11" t="str">
        <f t="array" ref="T2345">IFERROR(INDEX('Pontuação'!G$13:G$101, MATCH(S2345, 'Pontuação'!F$13:F$101, 0)), "Faixa Indefinida")</f>
        <v>C</v>
      </c>
      <c r="U2345" s="11">
        <f t="shared" si="2"/>
        <v>0</v>
      </c>
      <c r="V2345" s="11">
        <f t="shared" si="3"/>
        <v>0</v>
      </c>
      <c r="W2345" s="11">
        <f t="shared" si="4"/>
        <v>1</v>
      </c>
      <c r="X2345" s="11">
        <f t="shared" si="5"/>
        <v>0</v>
      </c>
      <c r="Y2345" s="11">
        <f>ROUNDUP(SUM(VLOOKUP(F2345,'Pontuação 3.0'!A$2:B$11,2,FALSE),VLOOKUP(E2345,'Pontuação 3.0'!C$2:D$11,2,FALSE),VLOOKUP(H2345,'Pontuação 3.0'!I$2:J$11,2,FALSE),VLOOKUP(J2345,'Pontuação 3.0'!K$2:L$11,2,FALSE),VLOOKUP(G2345,'Pontuação 3.0'!E$2:F$11,2,FALSE),VLOOKUP(I2345,'Pontuação 3.0'!G$2:H$11,2,FALSE),VLOOKUP(K2345,'Pontuação 3.0'!M$2:N$13,2,FALSE)),0)</f>
        <v>2076</v>
      </c>
      <c r="Z2345" s="11">
        <f t="shared" si="6"/>
        <v>208</v>
      </c>
      <c r="AA2345" s="11" t="str">
        <f t="array" ref="AA2345">IFERROR(INDEX('Pontuação 3.0'!G$13:G$191, MATCH(Z2345, 'Pontuação 3.0'!F$13:F$191, 0)), "Faixa Indefinida")</f>
        <v>C</v>
      </c>
      <c r="AB2345" s="11">
        <f t="shared" si="7"/>
        <v>0</v>
      </c>
      <c r="AC2345" s="11">
        <f t="shared" si="8"/>
        <v>0</v>
      </c>
      <c r="AD2345" s="11">
        <f t="shared" si="9"/>
        <v>1</v>
      </c>
      <c r="AE2345" s="11">
        <f t="shared" si="10"/>
        <v>0</v>
      </c>
    </row>
    <row r="2346" ht="15.75" customHeight="1">
      <c r="A2346" s="7">
        <v>45657.0</v>
      </c>
      <c r="B2346" s="8" t="s">
        <v>5448</v>
      </c>
      <c r="C2346" s="8" t="s">
        <v>5449</v>
      </c>
      <c r="D2346" s="9">
        <v>8.2996583621E10</v>
      </c>
      <c r="E2346" s="8" t="s">
        <v>15428</v>
      </c>
      <c r="F2346" s="8" t="s">
        <v>15420</v>
      </c>
      <c r="G2346" s="8" t="s">
        <v>15430</v>
      </c>
      <c r="H2346" s="8" t="s">
        <v>15443</v>
      </c>
      <c r="I2346" s="8" t="s">
        <v>15423</v>
      </c>
      <c r="J2346" s="8" t="s">
        <v>15424</v>
      </c>
      <c r="K2346" s="8" t="s">
        <v>15432</v>
      </c>
      <c r="L2346" s="12" t="s">
        <v>15</v>
      </c>
      <c r="M2346" s="12" t="s">
        <v>3780</v>
      </c>
      <c r="N2346" s="12" t="s">
        <v>127</v>
      </c>
      <c r="O2346" s="12" t="s">
        <v>3781</v>
      </c>
      <c r="P2346" s="12" t="s">
        <v>119</v>
      </c>
      <c r="R2346" s="10">
        <f>ROUNDUP(SUM(VLOOKUP(F2346,'Pontuação'!A$2:B$11,2,FALSE),VLOOKUP(E2346,'Pontuação'!C$2:D$11,2,FALSE),VLOOKUP(H2346,'Pontuação'!I$2:J$11,2,FALSE),VLOOKUP(I2346,'Pontuação'!G$2:H$11,2,FALSE),VLOOKUP(K2346,'Pontuação'!M$2:N$13,2,FALSE)),0)</f>
        <v>1711</v>
      </c>
      <c r="S2346" s="11">
        <f t="shared" si="1"/>
        <v>171</v>
      </c>
      <c r="T2346" s="11" t="str">
        <f t="array" ref="T2346">IFERROR(INDEX('Pontuação'!G$13:G$101, MATCH(S2346, 'Pontuação'!F$13:F$101, 0)), "Faixa Indefinida")</f>
        <v>B</v>
      </c>
      <c r="U2346" s="11">
        <f t="shared" si="2"/>
        <v>0</v>
      </c>
      <c r="V2346" s="11">
        <f t="shared" si="3"/>
        <v>1</v>
      </c>
      <c r="W2346" s="11">
        <f t="shared" si="4"/>
        <v>0</v>
      </c>
      <c r="X2346" s="11">
        <f t="shared" si="5"/>
        <v>0</v>
      </c>
      <c r="Y2346" s="11">
        <f>ROUNDUP(SUM(VLOOKUP(F2346,'Pontuação 3.0'!A$2:B$11,2,FALSE),VLOOKUP(E2346,'Pontuação 3.0'!C$2:D$11,2,FALSE),VLOOKUP(H2346,'Pontuação 3.0'!I$2:J$11,2,FALSE),VLOOKUP(J2346,'Pontuação 3.0'!K$2:L$11,2,FALSE),VLOOKUP(G2346,'Pontuação 3.0'!E$2:F$11,2,FALSE),VLOOKUP(I2346,'Pontuação 3.0'!G$2:H$11,2,FALSE),VLOOKUP(K2346,'Pontuação 3.0'!M$2:N$13,2,FALSE)),0)</f>
        <v>2144</v>
      </c>
      <c r="Z2346" s="11">
        <f t="shared" si="6"/>
        <v>214</v>
      </c>
      <c r="AA2346" s="11" t="str">
        <f t="array" ref="AA2346">IFERROR(INDEX('Pontuação 3.0'!G$13:G$191, MATCH(Z2346, 'Pontuação 3.0'!F$13:F$191, 0)), "Faixa Indefinida")</f>
        <v>B</v>
      </c>
      <c r="AB2346" s="11">
        <f t="shared" si="7"/>
        <v>0</v>
      </c>
      <c r="AC2346" s="11">
        <f t="shared" si="8"/>
        <v>1</v>
      </c>
      <c r="AD2346" s="11">
        <f t="shared" si="9"/>
        <v>0</v>
      </c>
      <c r="AE2346" s="11">
        <f t="shared" si="10"/>
        <v>0</v>
      </c>
    </row>
    <row r="2347" ht="15.75" customHeight="1">
      <c r="A2347" s="7">
        <v>45657.0</v>
      </c>
      <c r="B2347" s="8" t="s">
        <v>3582</v>
      </c>
      <c r="C2347" s="8" t="s">
        <v>5454</v>
      </c>
      <c r="D2347" s="9">
        <v>8.7981490197E10</v>
      </c>
      <c r="E2347" s="8" t="s">
        <v>15428</v>
      </c>
      <c r="F2347" s="8" t="s">
        <v>15442</v>
      </c>
      <c r="G2347" s="8" t="s">
        <v>15421</v>
      </c>
      <c r="H2347" s="8" t="s">
        <v>15443</v>
      </c>
      <c r="I2347" s="8" t="s">
        <v>15423</v>
      </c>
      <c r="J2347" s="8" t="s">
        <v>15424</v>
      </c>
      <c r="K2347" s="8" t="s">
        <v>15432</v>
      </c>
      <c r="L2347" s="12" t="s">
        <v>15</v>
      </c>
      <c r="M2347" s="12" t="s">
        <v>3780</v>
      </c>
      <c r="N2347" s="12" t="s">
        <v>608</v>
      </c>
      <c r="O2347" s="12" t="s">
        <v>3781</v>
      </c>
      <c r="P2347" s="12" t="s">
        <v>119</v>
      </c>
      <c r="R2347" s="10">
        <f>ROUNDUP(SUM(VLOOKUP(F2347,'Pontuação'!A$2:B$11,2,FALSE),VLOOKUP(E2347,'Pontuação'!C$2:D$11,2,FALSE),VLOOKUP(H2347,'Pontuação'!I$2:J$11,2,FALSE),VLOOKUP(I2347,'Pontuação'!G$2:H$11,2,FALSE),VLOOKUP(K2347,'Pontuação'!M$2:N$13,2,FALSE)),0)</f>
        <v>1699</v>
      </c>
      <c r="S2347" s="11">
        <f t="shared" si="1"/>
        <v>170</v>
      </c>
      <c r="T2347" s="11" t="str">
        <f t="array" ref="T2347">IFERROR(INDEX('Pontuação'!G$13:G$101, MATCH(S2347, 'Pontuação'!F$13:F$101, 0)), "Faixa Indefinida")</f>
        <v>B</v>
      </c>
      <c r="U2347" s="11">
        <f t="shared" si="2"/>
        <v>0</v>
      </c>
      <c r="V2347" s="11">
        <f t="shared" si="3"/>
        <v>1</v>
      </c>
      <c r="W2347" s="11">
        <f t="shared" si="4"/>
        <v>0</v>
      </c>
      <c r="X2347" s="11">
        <f t="shared" si="5"/>
        <v>0</v>
      </c>
      <c r="Y2347" s="11">
        <f>ROUNDUP(SUM(VLOOKUP(F2347,'Pontuação 3.0'!A$2:B$11,2,FALSE),VLOOKUP(E2347,'Pontuação 3.0'!C$2:D$11,2,FALSE),VLOOKUP(H2347,'Pontuação 3.0'!I$2:J$11,2,FALSE),VLOOKUP(J2347,'Pontuação 3.0'!K$2:L$11,2,FALSE),VLOOKUP(G2347,'Pontuação 3.0'!E$2:F$11,2,FALSE),VLOOKUP(I2347,'Pontuação 3.0'!G$2:H$11,2,FALSE),VLOOKUP(K2347,'Pontuação 3.0'!M$2:N$13,2,FALSE)),0)</f>
        <v>1871</v>
      </c>
      <c r="Z2347" s="11">
        <f t="shared" si="6"/>
        <v>187</v>
      </c>
      <c r="AA2347" s="11" t="str">
        <f t="array" ref="AA2347">IFERROR(INDEX('Pontuação 3.0'!G$13:G$191, MATCH(Z2347, 'Pontuação 3.0'!F$13:F$191, 0)), "Faixa Indefinida")</f>
        <v>D</v>
      </c>
      <c r="AB2347" s="11">
        <f t="shared" si="7"/>
        <v>0</v>
      </c>
      <c r="AC2347" s="11">
        <f t="shared" si="8"/>
        <v>0</v>
      </c>
      <c r="AD2347" s="11">
        <f t="shared" si="9"/>
        <v>0</v>
      </c>
      <c r="AE2347" s="11">
        <f t="shared" si="10"/>
        <v>1</v>
      </c>
    </row>
    <row r="2348" ht="15.75" customHeight="1">
      <c r="A2348" s="7">
        <v>45657.0</v>
      </c>
      <c r="B2348" s="8" t="s">
        <v>5452</v>
      </c>
      <c r="C2348" s="8" t="s">
        <v>5453</v>
      </c>
      <c r="D2348" s="9">
        <v>2.1987500896E10</v>
      </c>
      <c r="E2348" s="8" t="s">
        <v>15428</v>
      </c>
      <c r="F2348" s="8" t="s">
        <v>15442</v>
      </c>
      <c r="G2348" s="8" t="s">
        <v>15421</v>
      </c>
      <c r="H2348" s="8" t="s">
        <v>15446</v>
      </c>
      <c r="I2348" s="8" t="s">
        <v>15433</v>
      </c>
      <c r="J2348" s="8" t="s">
        <v>15424</v>
      </c>
      <c r="K2348" s="8" t="s">
        <v>15425</v>
      </c>
      <c r="L2348" s="12" t="s">
        <v>15</v>
      </c>
      <c r="M2348" s="12" t="s">
        <v>3780</v>
      </c>
      <c r="N2348" s="12" t="s">
        <v>300</v>
      </c>
      <c r="O2348" s="12" t="s">
        <v>3797</v>
      </c>
      <c r="P2348" s="12" t="s">
        <v>119</v>
      </c>
      <c r="R2348" s="10">
        <f>ROUNDUP(SUM(VLOOKUP(F2348,'Pontuação'!A$2:B$11,2,FALSE),VLOOKUP(E2348,'Pontuação'!C$2:D$11,2,FALSE),VLOOKUP(H2348,'Pontuação'!I$2:J$11,2,FALSE),VLOOKUP(I2348,'Pontuação'!G$2:H$11,2,FALSE),VLOOKUP(K2348,'Pontuação'!M$2:N$13,2,FALSE)),0)</f>
        <v>1861</v>
      </c>
      <c r="S2348" s="11">
        <f t="shared" si="1"/>
        <v>186</v>
      </c>
      <c r="T2348" s="11" t="str">
        <f t="array" ref="T2348">IFERROR(INDEX('Pontuação'!G$13:G$101, MATCH(S2348, 'Pontuação'!F$13:F$101, 0)), "Faixa Indefinida")</f>
        <v>A</v>
      </c>
      <c r="U2348" s="11">
        <f t="shared" si="2"/>
        <v>1</v>
      </c>
      <c r="V2348" s="11">
        <f t="shared" si="3"/>
        <v>0</v>
      </c>
      <c r="W2348" s="11">
        <f t="shared" si="4"/>
        <v>0</v>
      </c>
      <c r="X2348" s="11">
        <f t="shared" si="5"/>
        <v>0</v>
      </c>
      <c r="Y2348" s="11">
        <f>ROUNDUP(SUM(VLOOKUP(F2348,'Pontuação 3.0'!A$2:B$11,2,FALSE),VLOOKUP(E2348,'Pontuação 3.0'!C$2:D$11,2,FALSE),VLOOKUP(H2348,'Pontuação 3.0'!I$2:J$11,2,FALSE),VLOOKUP(J2348,'Pontuação 3.0'!K$2:L$11,2,FALSE),VLOOKUP(G2348,'Pontuação 3.0'!E$2:F$11,2,FALSE),VLOOKUP(I2348,'Pontuação 3.0'!G$2:H$11,2,FALSE),VLOOKUP(K2348,'Pontuação 3.0'!M$2:N$13,2,FALSE)),0)</f>
        <v>2211</v>
      </c>
      <c r="Z2348" s="11">
        <f t="shared" si="6"/>
        <v>221</v>
      </c>
      <c r="AA2348" s="11" t="str">
        <f t="array" ref="AA2348">IFERROR(INDEX('Pontuação 3.0'!G$13:G$191, MATCH(Z2348, 'Pontuação 3.0'!F$13:F$191, 0)), "Faixa Indefinida")</f>
        <v>B</v>
      </c>
      <c r="AB2348" s="11">
        <f t="shared" si="7"/>
        <v>0</v>
      </c>
      <c r="AC2348" s="11">
        <f t="shared" si="8"/>
        <v>1</v>
      </c>
      <c r="AD2348" s="11">
        <f t="shared" si="9"/>
        <v>0</v>
      </c>
      <c r="AE2348" s="11">
        <f t="shared" si="10"/>
        <v>0</v>
      </c>
    </row>
    <row r="2349" ht="15.75" customHeight="1">
      <c r="A2349" s="7">
        <v>45657.0</v>
      </c>
      <c r="B2349" s="8" t="s">
        <v>5455</v>
      </c>
      <c r="C2349" s="8" t="s">
        <v>5456</v>
      </c>
      <c r="D2349" s="9">
        <v>8.1987751495E10</v>
      </c>
      <c r="E2349" s="8" t="s">
        <v>15419</v>
      </c>
      <c r="F2349" s="8" t="s">
        <v>15420</v>
      </c>
      <c r="G2349" s="8" t="s">
        <v>15421</v>
      </c>
      <c r="H2349" s="8" t="s">
        <v>15422</v>
      </c>
      <c r="I2349" s="8" t="s">
        <v>15431</v>
      </c>
      <c r="J2349" s="8" t="s">
        <v>15448</v>
      </c>
      <c r="K2349" s="8" t="s">
        <v>15425</v>
      </c>
      <c r="L2349" s="12" t="s">
        <v>15</v>
      </c>
      <c r="M2349" s="12" t="s">
        <v>3780</v>
      </c>
      <c r="N2349" s="12" t="s">
        <v>205</v>
      </c>
      <c r="O2349" s="12" t="s">
        <v>3885</v>
      </c>
      <c r="P2349" s="12" t="s">
        <v>119</v>
      </c>
      <c r="R2349" s="10">
        <f>ROUNDUP(SUM(VLOOKUP(F2349,'Pontuação'!A$2:B$11,2,FALSE),VLOOKUP(E2349,'Pontuação'!C$2:D$11,2,FALSE),VLOOKUP(H2349,'Pontuação'!I$2:J$11,2,FALSE),VLOOKUP(I2349,'Pontuação'!G$2:H$11,2,FALSE),VLOOKUP(K2349,'Pontuação'!M$2:N$13,2,FALSE)),0)</f>
        <v>1662</v>
      </c>
      <c r="S2349" s="11">
        <f t="shared" si="1"/>
        <v>166</v>
      </c>
      <c r="T2349" s="11" t="str">
        <f t="array" ref="T2349">IFERROR(INDEX('Pontuação'!G$13:G$101, MATCH(S2349, 'Pontuação'!F$13:F$101, 0)), "Faixa Indefinida")</f>
        <v>B</v>
      </c>
      <c r="U2349" s="11">
        <f t="shared" si="2"/>
        <v>0</v>
      </c>
      <c r="V2349" s="11">
        <f t="shared" si="3"/>
        <v>1</v>
      </c>
      <c r="W2349" s="11">
        <f t="shared" si="4"/>
        <v>0</v>
      </c>
      <c r="X2349" s="11">
        <f t="shared" si="5"/>
        <v>0</v>
      </c>
      <c r="Y2349" s="11">
        <f>ROUNDUP(SUM(VLOOKUP(F2349,'Pontuação 3.0'!A$2:B$11,2,FALSE),VLOOKUP(E2349,'Pontuação 3.0'!C$2:D$11,2,FALSE),VLOOKUP(H2349,'Pontuação 3.0'!I$2:J$11,2,FALSE),VLOOKUP(J2349,'Pontuação 3.0'!K$2:L$11,2,FALSE),VLOOKUP(G2349,'Pontuação 3.0'!E$2:F$11,2,FALSE),VLOOKUP(I2349,'Pontuação 3.0'!G$2:H$11,2,FALSE),VLOOKUP(K2349,'Pontuação 3.0'!M$2:N$13,2,FALSE)),0)</f>
        <v>2365</v>
      </c>
      <c r="Z2349" s="11">
        <f t="shared" si="6"/>
        <v>237</v>
      </c>
      <c r="AA2349" s="11" t="str">
        <f t="array" ref="AA2349">IFERROR(INDEX('Pontuação 3.0'!G$13:G$191, MATCH(Z2349, 'Pontuação 3.0'!F$13:F$191, 0)), "Faixa Indefinida")</f>
        <v>A</v>
      </c>
      <c r="AB2349" s="11">
        <f t="shared" si="7"/>
        <v>1</v>
      </c>
      <c r="AC2349" s="11">
        <f t="shared" si="8"/>
        <v>0</v>
      </c>
      <c r="AD2349" s="11">
        <f t="shared" si="9"/>
        <v>0</v>
      </c>
      <c r="AE2349" s="11">
        <f t="shared" si="10"/>
        <v>0</v>
      </c>
    </row>
    <row r="2350" ht="15.75" customHeight="1">
      <c r="A2350" s="7">
        <v>45657.0</v>
      </c>
      <c r="B2350" s="8" t="s">
        <v>5432</v>
      </c>
      <c r="C2350" s="8" t="s">
        <v>5433</v>
      </c>
      <c r="D2350" s="9">
        <v>9.9991777289E10</v>
      </c>
      <c r="E2350" s="8" t="s">
        <v>15428</v>
      </c>
      <c r="F2350" s="8" t="s">
        <v>15454</v>
      </c>
      <c r="G2350" s="8" t="s">
        <v>15421</v>
      </c>
      <c r="H2350" s="8" t="s">
        <v>15422</v>
      </c>
      <c r="I2350" s="8" t="s">
        <v>15431</v>
      </c>
      <c r="J2350" s="8" t="s">
        <v>15424</v>
      </c>
      <c r="K2350" s="8" t="s">
        <v>15432</v>
      </c>
      <c r="L2350" s="12" t="s">
        <v>15</v>
      </c>
      <c r="M2350" s="12" t="s">
        <v>3780</v>
      </c>
      <c r="N2350" s="12" t="s">
        <v>205</v>
      </c>
      <c r="O2350" s="12" t="s">
        <v>3812</v>
      </c>
      <c r="P2350" s="12" t="s">
        <v>119</v>
      </c>
      <c r="R2350" s="10">
        <f>ROUNDUP(SUM(VLOOKUP(F2350,'Pontuação'!A$2:B$11,2,FALSE),VLOOKUP(E2350,'Pontuação'!C$2:D$11,2,FALSE),VLOOKUP(H2350,'Pontuação'!I$2:J$11,2,FALSE),VLOOKUP(I2350,'Pontuação'!G$2:H$11,2,FALSE),VLOOKUP(K2350,'Pontuação'!M$2:N$13,2,FALSE)),0)</f>
        <v>1795</v>
      </c>
      <c r="S2350" s="11">
        <f t="shared" si="1"/>
        <v>180</v>
      </c>
      <c r="T2350" s="11" t="str">
        <f t="array" ref="T2350">IFERROR(INDEX('Pontuação'!G$13:G$101, MATCH(S2350, 'Pontuação'!F$13:F$101, 0)), "Faixa Indefinida")</f>
        <v>B</v>
      </c>
      <c r="U2350" s="11">
        <f t="shared" si="2"/>
        <v>0</v>
      </c>
      <c r="V2350" s="11">
        <f t="shared" si="3"/>
        <v>1</v>
      </c>
      <c r="W2350" s="11">
        <f t="shared" si="4"/>
        <v>0</v>
      </c>
      <c r="X2350" s="11">
        <f t="shared" si="5"/>
        <v>0</v>
      </c>
      <c r="Y2350" s="11">
        <f>ROUNDUP(SUM(VLOOKUP(F2350,'Pontuação 3.0'!A$2:B$11,2,FALSE),VLOOKUP(E2350,'Pontuação 3.0'!C$2:D$11,2,FALSE),VLOOKUP(H2350,'Pontuação 3.0'!I$2:J$11,2,FALSE),VLOOKUP(J2350,'Pontuação 3.0'!K$2:L$11,2,FALSE),VLOOKUP(G2350,'Pontuação 3.0'!E$2:F$11,2,FALSE),VLOOKUP(I2350,'Pontuação 3.0'!G$2:H$11,2,FALSE),VLOOKUP(K2350,'Pontuação 3.0'!M$2:N$13,2,FALSE)),0)</f>
        <v>2205</v>
      </c>
      <c r="Z2350" s="11">
        <f t="shared" si="6"/>
        <v>221</v>
      </c>
      <c r="AA2350" s="11" t="str">
        <f t="array" ref="AA2350">IFERROR(INDEX('Pontuação 3.0'!G$13:G$191, MATCH(Z2350, 'Pontuação 3.0'!F$13:F$191, 0)), "Faixa Indefinida")</f>
        <v>B</v>
      </c>
      <c r="AB2350" s="11">
        <f t="shared" si="7"/>
        <v>0</v>
      </c>
      <c r="AC2350" s="11">
        <f t="shared" si="8"/>
        <v>1</v>
      </c>
      <c r="AD2350" s="11">
        <f t="shared" si="9"/>
        <v>0</v>
      </c>
      <c r="AE2350" s="11">
        <f t="shared" si="10"/>
        <v>0</v>
      </c>
    </row>
    <row r="2351" ht="15.75" customHeight="1">
      <c r="A2351" s="7">
        <v>45657.0</v>
      </c>
      <c r="B2351" s="8" t="s">
        <v>5450</v>
      </c>
      <c r="C2351" s="8" t="s">
        <v>5451</v>
      </c>
      <c r="D2351" s="9">
        <v>4.5991004332E10</v>
      </c>
      <c r="E2351" s="8" t="s">
        <v>15419</v>
      </c>
      <c r="F2351" s="8" t="s">
        <v>15442</v>
      </c>
      <c r="G2351" s="8" t="s">
        <v>15430</v>
      </c>
      <c r="H2351" s="8" t="s">
        <v>15422</v>
      </c>
      <c r="I2351" s="8" t="s">
        <v>15423</v>
      </c>
      <c r="J2351" s="8" t="s">
        <v>15448</v>
      </c>
      <c r="K2351" s="8" t="s">
        <v>15425</v>
      </c>
      <c r="L2351" s="12" t="s">
        <v>15</v>
      </c>
      <c r="M2351" s="12" t="s">
        <v>3780</v>
      </c>
      <c r="N2351" s="12" t="s">
        <v>608</v>
      </c>
      <c r="O2351" s="12" t="s">
        <v>3781</v>
      </c>
      <c r="P2351" s="12" t="s">
        <v>119</v>
      </c>
      <c r="R2351" s="10">
        <f>ROUNDUP(SUM(VLOOKUP(F2351,'Pontuação'!A$2:B$11,2,FALSE),VLOOKUP(E2351,'Pontuação'!C$2:D$11,2,FALSE),VLOOKUP(H2351,'Pontuação'!I$2:J$11,2,FALSE),VLOOKUP(I2351,'Pontuação'!G$2:H$11,2,FALSE),VLOOKUP(K2351,'Pontuação'!M$2:N$13,2,FALSE)),0)</f>
        <v>1545</v>
      </c>
      <c r="S2351" s="11">
        <f t="shared" si="1"/>
        <v>155</v>
      </c>
      <c r="T2351" s="11" t="str">
        <f t="array" ref="T2351">IFERROR(INDEX('Pontuação'!G$13:G$101, MATCH(S2351, 'Pontuação'!F$13:F$101, 0)), "Faixa Indefinida")</f>
        <v>C</v>
      </c>
      <c r="U2351" s="11">
        <f t="shared" si="2"/>
        <v>0</v>
      </c>
      <c r="V2351" s="11">
        <f t="shared" si="3"/>
        <v>0</v>
      </c>
      <c r="W2351" s="11">
        <f t="shared" si="4"/>
        <v>1</v>
      </c>
      <c r="X2351" s="11">
        <f t="shared" si="5"/>
        <v>0</v>
      </c>
      <c r="Y2351" s="11">
        <f>ROUNDUP(SUM(VLOOKUP(F2351,'Pontuação 3.0'!A$2:B$11,2,FALSE),VLOOKUP(E2351,'Pontuação 3.0'!C$2:D$11,2,FALSE),VLOOKUP(H2351,'Pontuação 3.0'!I$2:J$11,2,FALSE),VLOOKUP(J2351,'Pontuação 3.0'!K$2:L$11,2,FALSE),VLOOKUP(G2351,'Pontuação 3.0'!E$2:F$11,2,FALSE),VLOOKUP(I2351,'Pontuação 3.0'!G$2:H$11,2,FALSE),VLOOKUP(K2351,'Pontuação 3.0'!M$2:N$13,2,FALSE)),0)</f>
        <v>2220</v>
      </c>
      <c r="Z2351" s="11">
        <f t="shared" si="6"/>
        <v>222</v>
      </c>
      <c r="AA2351" s="11" t="str">
        <f t="array" ref="AA2351">IFERROR(INDEX('Pontuação 3.0'!G$13:G$191, MATCH(Z2351, 'Pontuação 3.0'!F$13:F$191, 0)), "Faixa Indefinida")</f>
        <v>B</v>
      </c>
      <c r="AB2351" s="11">
        <f t="shared" si="7"/>
        <v>0</v>
      </c>
      <c r="AC2351" s="11">
        <f t="shared" si="8"/>
        <v>1</v>
      </c>
      <c r="AD2351" s="11">
        <f t="shared" si="9"/>
        <v>0</v>
      </c>
      <c r="AE2351" s="11">
        <f t="shared" si="10"/>
        <v>0</v>
      </c>
    </row>
    <row r="2352" ht="15.75" customHeight="1">
      <c r="A2352" s="7">
        <v>45657.0</v>
      </c>
      <c r="B2352" s="8" t="s">
        <v>5432</v>
      </c>
      <c r="C2352" s="8" t="s">
        <v>5433</v>
      </c>
      <c r="D2352" s="9">
        <v>9.9991777289E10</v>
      </c>
      <c r="E2352" s="8" t="s">
        <v>15428</v>
      </c>
      <c r="F2352" s="8" t="s">
        <v>15454</v>
      </c>
      <c r="G2352" s="8" t="s">
        <v>15421</v>
      </c>
      <c r="H2352" s="8" t="s">
        <v>15422</v>
      </c>
      <c r="I2352" s="8" t="s">
        <v>15431</v>
      </c>
      <c r="J2352" s="8" t="s">
        <v>15424</v>
      </c>
      <c r="K2352" s="8" t="s">
        <v>15432</v>
      </c>
      <c r="L2352" s="12" t="s">
        <v>15</v>
      </c>
      <c r="M2352" s="12" t="s">
        <v>3780</v>
      </c>
      <c r="N2352" s="12" t="s">
        <v>205</v>
      </c>
      <c r="O2352" s="12" t="s">
        <v>3812</v>
      </c>
      <c r="P2352" s="12" t="s">
        <v>119</v>
      </c>
      <c r="R2352" s="10">
        <f>ROUNDUP(SUM(VLOOKUP(F2352,'Pontuação'!A$2:B$11,2,FALSE),VLOOKUP(E2352,'Pontuação'!C$2:D$11,2,FALSE),VLOOKUP(H2352,'Pontuação'!I$2:J$11,2,FALSE),VLOOKUP(I2352,'Pontuação'!G$2:H$11,2,FALSE),VLOOKUP(K2352,'Pontuação'!M$2:N$13,2,FALSE)),0)</f>
        <v>1795</v>
      </c>
      <c r="S2352" s="11">
        <f t="shared" si="1"/>
        <v>180</v>
      </c>
      <c r="T2352" s="11" t="str">
        <f t="array" ref="T2352">IFERROR(INDEX('Pontuação'!G$13:G$101, MATCH(S2352, 'Pontuação'!F$13:F$101, 0)), "Faixa Indefinida")</f>
        <v>B</v>
      </c>
      <c r="U2352" s="11">
        <f t="shared" si="2"/>
        <v>0</v>
      </c>
      <c r="V2352" s="11">
        <f t="shared" si="3"/>
        <v>1</v>
      </c>
      <c r="W2352" s="11">
        <f t="shared" si="4"/>
        <v>0</v>
      </c>
      <c r="X2352" s="11">
        <f t="shared" si="5"/>
        <v>0</v>
      </c>
      <c r="Y2352" s="11">
        <f>ROUNDUP(SUM(VLOOKUP(F2352,'Pontuação 3.0'!A$2:B$11,2,FALSE),VLOOKUP(E2352,'Pontuação 3.0'!C$2:D$11,2,FALSE),VLOOKUP(H2352,'Pontuação 3.0'!I$2:J$11,2,FALSE),VLOOKUP(J2352,'Pontuação 3.0'!K$2:L$11,2,FALSE),VLOOKUP(G2352,'Pontuação 3.0'!E$2:F$11,2,FALSE),VLOOKUP(I2352,'Pontuação 3.0'!G$2:H$11,2,FALSE),VLOOKUP(K2352,'Pontuação 3.0'!M$2:N$13,2,FALSE)),0)</f>
        <v>2205</v>
      </c>
      <c r="Z2352" s="11">
        <f t="shared" si="6"/>
        <v>221</v>
      </c>
      <c r="AA2352" s="11" t="str">
        <f t="array" ref="AA2352">IFERROR(INDEX('Pontuação 3.0'!G$13:G$191, MATCH(Z2352, 'Pontuação 3.0'!F$13:F$191, 0)), "Faixa Indefinida")</f>
        <v>B</v>
      </c>
      <c r="AB2352" s="11">
        <f t="shared" si="7"/>
        <v>0</v>
      </c>
      <c r="AC2352" s="11">
        <f t="shared" si="8"/>
        <v>1</v>
      </c>
      <c r="AD2352" s="11">
        <f t="shared" si="9"/>
        <v>0</v>
      </c>
      <c r="AE2352" s="11">
        <f t="shared" si="10"/>
        <v>0</v>
      </c>
    </row>
    <row r="2353" ht="15.75" customHeight="1">
      <c r="A2353" s="7">
        <v>45657.0</v>
      </c>
      <c r="B2353" s="8" t="s">
        <v>5459</v>
      </c>
      <c r="C2353" s="8" t="s">
        <v>5460</v>
      </c>
      <c r="D2353" s="9">
        <v>4.8991637878E10</v>
      </c>
      <c r="E2353" s="8" t="s">
        <v>15428</v>
      </c>
      <c r="F2353" s="8" t="s">
        <v>15420</v>
      </c>
      <c r="G2353" s="8" t="s">
        <v>15430</v>
      </c>
      <c r="H2353" s="8" t="s">
        <v>15471</v>
      </c>
      <c r="I2353" s="8" t="s">
        <v>15423</v>
      </c>
      <c r="J2353" s="8" t="s">
        <v>15448</v>
      </c>
      <c r="K2353" s="8" t="s">
        <v>15425</v>
      </c>
      <c r="L2353" s="12" t="s">
        <v>15</v>
      </c>
      <c r="M2353" s="12" t="s">
        <v>3780</v>
      </c>
      <c r="N2353" s="12" t="s">
        <v>1255</v>
      </c>
      <c r="O2353" s="12" t="s">
        <v>3781</v>
      </c>
      <c r="P2353" s="12" t="s">
        <v>119</v>
      </c>
      <c r="R2353" s="10">
        <f>ROUNDUP(SUM(VLOOKUP(F2353,'Pontuação'!A$2:B$11,2,FALSE),VLOOKUP(E2353,'Pontuação'!C$2:D$11,2,FALSE),VLOOKUP(H2353,'Pontuação'!I$2:J$11,2,FALSE),VLOOKUP(I2353,'Pontuação'!G$2:H$11,2,FALSE),VLOOKUP(K2353,'Pontuação'!M$2:N$13,2,FALSE)),0)</f>
        <v>1369</v>
      </c>
      <c r="S2353" s="11">
        <f t="shared" si="1"/>
        <v>137</v>
      </c>
      <c r="T2353" s="11" t="str">
        <f t="array" ref="T2353">IFERROR(INDEX('Pontuação'!G$13:G$101, MATCH(S2353, 'Pontuação'!F$13:F$101, 0)), "Faixa Indefinida")</f>
        <v>D</v>
      </c>
      <c r="U2353" s="11">
        <f t="shared" si="2"/>
        <v>0</v>
      </c>
      <c r="V2353" s="11">
        <f t="shared" si="3"/>
        <v>0</v>
      </c>
      <c r="W2353" s="11">
        <f t="shared" si="4"/>
        <v>0</v>
      </c>
      <c r="X2353" s="11">
        <f t="shared" si="5"/>
        <v>1</v>
      </c>
      <c r="Y2353" s="11">
        <f>ROUNDUP(SUM(VLOOKUP(F2353,'Pontuação 3.0'!A$2:B$11,2,FALSE),VLOOKUP(E2353,'Pontuação 3.0'!C$2:D$11,2,FALSE),VLOOKUP(H2353,'Pontuação 3.0'!I$2:J$11,2,FALSE),VLOOKUP(J2353,'Pontuação 3.0'!K$2:L$11,2,FALSE),VLOOKUP(G2353,'Pontuação 3.0'!E$2:F$11,2,FALSE),VLOOKUP(I2353,'Pontuação 3.0'!G$2:H$11,2,FALSE),VLOOKUP(K2353,'Pontuação 3.0'!M$2:N$13,2,FALSE)),0)</f>
        <v>2275</v>
      </c>
      <c r="Z2353" s="11">
        <f t="shared" si="6"/>
        <v>228</v>
      </c>
      <c r="AA2353" s="11" t="str">
        <f t="array" ref="AA2353">IFERROR(INDEX('Pontuação 3.0'!G$13:G$191, MATCH(Z2353, 'Pontuação 3.0'!F$13:F$191, 0)), "Faixa Indefinida")</f>
        <v>B</v>
      </c>
      <c r="AB2353" s="11">
        <f t="shared" si="7"/>
        <v>0</v>
      </c>
      <c r="AC2353" s="11">
        <f t="shared" si="8"/>
        <v>1</v>
      </c>
      <c r="AD2353" s="11">
        <f t="shared" si="9"/>
        <v>0</v>
      </c>
      <c r="AE2353" s="11">
        <f t="shared" si="10"/>
        <v>0</v>
      </c>
    </row>
    <row r="2354" ht="15.75" customHeight="1">
      <c r="A2354" s="7">
        <v>45657.0</v>
      </c>
      <c r="B2354" s="8" t="s">
        <v>5463</v>
      </c>
      <c r="C2354" s="8" t="s">
        <v>5464</v>
      </c>
      <c r="D2354" s="9">
        <v>8.3981875931E10</v>
      </c>
      <c r="E2354" s="8" t="s">
        <v>15428</v>
      </c>
      <c r="F2354" s="8" t="s">
        <v>15442</v>
      </c>
      <c r="G2354" s="8" t="s">
        <v>15430</v>
      </c>
      <c r="H2354" s="8" t="s">
        <v>15422</v>
      </c>
      <c r="I2354" s="8" t="s">
        <v>15423</v>
      </c>
      <c r="J2354" s="8" t="s">
        <v>15424</v>
      </c>
      <c r="K2354" s="8" t="s">
        <v>15425</v>
      </c>
      <c r="L2354" s="12" t="s">
        <v>15</v>
      </c>
      <c r="M2354" s="12" t="s">
        <v>3780</v>
      </c>
      <c r="N2354" s="12" t="s">
        <v>162</v>
      </c>
      <c r="O2354" s="12" t="s">
        <v>3781</v>
      </c>
      <c r="P2354" s="12" t="s">
        <v>17</v>
      </c>
      <c r="R2354" s="10">
        <f>ROUNDUP(SUM(VLOOKUP(F2354,'Pontuação'!A$2:B$11,2,FALSE),VLOOKUP(E2354,'Pontuação'!C$2:D$11,2,FALSE),VLOOKUP(H2354,'Pontuação'!I$2:J$11,2,FALSE),VLOOKUP(I2354,'Pontuação'!G$2:H$11,2,FALSE),VLOOKUP(K2354,'Pontuação'!M$2:N$13,2,FALSE)),0)</f>
        <v>1541</v>
      </c>
      <c r="S2354" s="11">
        <f t="shared" si="1"/>
        <v>154</v>
      </c>
      <c r="T2354" s="11" t="str">
        <f t="array" ref="T2354">IFERROR(INDEX('Pontuação'!G$13:G$101, MATCH(S2354, 'Pontuação'!F$13:F$101, 0)), "Faixa Indefinida")</f>
        <v>C</v>
      </c>
      <c r="U2354" s="11">
        <f t="shared" si="2"/>
        <v>0</v>
      </c>
      <c r="V2354" s="11">
        <f t="shared" si="3"/>
        <v>0</v>
      </c>
      <c r="W2354" s="11">
        <f t="shared" si="4"/>
        <v>1</v>
      </c>
      <c r="X2354" s="11">
        <f t="shared" si="5"/>
        <v>0</v>
      </c>
      <c r="Y2354" s="11">
        <f>ROUNDUP(SUM(VLOOKUP(F2354,'Pontuação 3.0'!A$2:B$11,2,FALSE),VLOOKUP(E2354,'Pontuação 3.0'!C$2:D$11,2,FALSE),VLOOKUP(H2354,'Pontuação 3.0'!I$2:J$11,2,FALSE),VLOOKUP(J2354,'Pontuação 3.0'!K$2:L$11,2,FALSE),VLOOKUP(G2354,'Pontuação 3.0'!E$2:F$11,2,FALSE),VLOOKUP(I2354,'Pontuação 3.0'!G$2:H$11,2,FALSE),VLOOKUP(K2354,'Pontuação 3.0'!M$2:N$13,2,FALSE)),0)</f>
        <v>1989</v>
      </c>
      <c r="Z2354" s="11">
        <f t="shared" si="6"/>
        <v>199</v>
      </c>
      <c r="AA2354" s="11" t="str">
        <f t="array" ref="AA2354">IFERROR(INDEX('Pontuação 3.0'!G$13:G$191, MATCH(Z2354, 'Pontuação 3.0'!F$13:F$191, 0)), "Faixa Indefinida")</f>
        <v>C</v>
      </c>
      <c r="AB2354" s="11">
        <f t="shared" si="7"/>
        <v>0</v>
      </c>
      <c r="AC2354" s="11">
        <f t="shared" si="8"/>
        <v>0</v>
      </c>
      <c r="AD2354" s="11">
        <f t="shared" si="9"/>
        <v>1</v>
      </c>
      <c r="AE2354" s="11">
        <f t="shared" si="10"/>
        <v>0</v>
      </c>
    </row>
    <row r="2355" ht="15.75" customHeight="1">
      <c r="A2355" s="7">
        <v>45657.0</v>
      </c>
      <c r="B2355" s="8" t="s">
        <v>5465</v>
      </c>
      <c r="C2355" s="8" t="s">
        <v>5466</v>
      </c>
      <c r="D2355" s="8" t="s">
        <v>5467</v>
      </c>
      <c r="E2355" s="8" t="s">
        <v>15428</v>
      </c>
      <c r="F2355" s="8" t="s">
        <v>15442</v>
      </c>
      <c r="G2355" s="8" t="s">
        <v>15421</v>
      </c>
      <c r="H2355" s="8" t="s">
        <v>15446</v>
      </c>
      <c r="I2355" s="8" t="s">
        <v>15423</v>
      </c>
      <c r="J2355" s="8" t="s">
        <v>15448</v>
      </c>
      <c r="K2355" s="8" t="s">
        <v>15425</v>
      </c>
      <c r="L2355" s="12" t="s">
        <v>15</v>
      </c>
      <c r="M2355" s="12" t="s">
        <v>3780</v>
      </c>
      <c r="N2355" s="12" t="s">
        <v>205</v>
      </c>
      <c r="O2355" s="12" t="s">
        <v>3792</v>
      </c>
      <c r="P2355" s="12" t="s">
        <v>119</v>
      </c>
      <c r="R2355" s="10">
        <f>ROUNDUP(SUM(VLOOKUP(F2355,'Pontuação'!A$2:B$11,2,FALSE),VLOOKUP(E2355,'Pontuação'!C$2:D$11,2,FALSE),VLOOKUP(H2355,'Pontuação'!I$2:J$11,2,FALSE),VLOOKUP(I2355,'Pontuação'!G$2:H$11,2,FALSE),VLOOKUP(K2355,'Pontuação'!M$2:N$13,2,FALSE)),0)</f>
        <v>1583</v>
      </c>
      <c r="S2355" s="11">
        <f t="shared" si="1"/>
        <v>158</v>
      </c>
      <c r="T2355" s="11" t="str">
        <f t="array" ref="T2355">IFERROR(INDEX('Pontuação'!G$13:G$101, MATCH(S2355, 'Pontuação'!F$13:F$101, 0)), "Faixa Indefinida")</f>
        <v>C</v>
      </c>
      <c r="U2355" s="11">
        <f t="shared" si="2"/>
        <v>0</v>
      </c>
      <c r="V2355" s="11">
        <f t="shared" si="3"/>
        <v>0</v>
      </c>
      <c r="W2355" s="11">
        <f t="shared" si="4"/>
        <v>1</v>
      </c>
      <c r="X2355" s="11">
        <f t="shared" si="5"/>
        <v>0</v>
      </c>
      <c r="Y2355" s="11">
        <f>ROUNDUP(SUM(VLOOKUP(F2355,'Pontuação 3.0'!A$2:B$11,2,FALSE),VLOOKUP(E2355,'Pontuação 3.0'!C$2:D$11,2,FALSE),VLOOKUP(H2355,'Pontuação 3.0'!I$2:J$11,2,FALSE),VLOOKUP(J2355,'Pontuação 3.0'!K$2:L$11,2,FALSE),VLOOKUP(G2355,'Pontuação 3.0'!E$2:F$11,2,FALSE),VLOOKUP(I2355,'Pontuação 3.0'!G$2:H$11,2,FALSE),VLOOKUP(K2355,'Pontuação 3.0'!M$2:N$13,2,FALSE)),0)</f>
        <v>2197</v>
      </c>
      <c r="Z2355" s="11">
        <f t="shared" si="6"/>
        <v>220</v>
      </c>
      <c r="AA2355" s="11" t="str">
        <f t="array" ref="AA2355">IFERROR(INDEX('Pontuação 3.0'!G$13:G$191, MATCH(Z2355, 'Pontuação 3.0'!F$13:F$191, 0)), "Faixa Indefinida")</f>
        <v>B</v>
      </c>
      <c r="AB2355" s="11">
        <f t="shared" si="7"/>
        <v>0</v>
      </c>
      <c r="AC2355" s="11">
        <f t="shared" si="8"/>
        <v>1</v>
      </c>
      <c r="AD2355" s="11">
        <f t="shared" si="9"/>
        <v>0</v>
      </c>
      <c r="AE2355" s="11">
        <f t="shared" si="10"/>
        <v>0</v>
      </c>
    </row>
    <row r="2356" ht="15.75" customHeight="1">
      <c r="A2356" s="7">
        <v>45657.0</v>
      </c>
      <c r="B2356" s="8" t="s">
        <v>5470</v>
      </c>
      <c r="C2356" s="8" t="s">
        <v>5471</v>
      </c>
      <c r="D2356" s="8" t="s">
        <v>5472</v>
      </c>
      <c r="E2356" s="8" t="s">
        <v>15428</v>
      </c>
      <c r="F2356" s="8" t="s">
        <v>15442</v>
      </c>
      <c r="G2356" s="8" t="s">
        <v>15421</v>
      </c>
      <c r="H2356" s="8" t="s">
        <v>15422</v>
      </c>
      <c r="I2356" s="8" t="s">
        <v>15431</v>
      </c>
      <c r="J2356" s="8" t="s">
        <v>15424</v>
      </c>
      <c r="K2356" s="8" t="s">
        <v>15432</v>
      </c>
      <c r="L2356" s="12" t="s">
        <v>15</v>
      </c>
      <c r="M2356" s="12" t="s">
        <v>3780</v>
      </c>
      <c r="N2356" s="12" t="s">
        <v>300</v>
      </c>
      <c r="O2356" s="12" t="s">
        <v>3797</v>
      </c>
      <c r="P2356" s="12" t="s">
        <v>119</v>
      </c>
      <c r="R2356" s="10">
        <f>ROUNDUP(SUM(VLOOKUP(F2356,'Pontuação'!A$2:B$11,2,FALSE),VLOOKUP(E2356,'Pontuação'!C$2:D$11,2,FALSE),VLOOKUP(H2356,'Pontuação'!I$2:J$11,2,FALSE),VLOOKUP(I2356,'Pontuação'!G$2:H$11,2,FALSE),VLOOKUP(K2356,'Pontuação'!M$2:N$13,2,FALSE)),0)</f>
        <v>1778</v>
      </c>
      <c r="S2356" s="11">
        <f t="shared" si="1"/>
        <v>178</v>
      </c>
      <c r="T2356" s="11" t="str">
        <f t="array" ref="T2356">IFERROR(INDEX('Pontuação'!G$13:G$101, MATCH(S2356, 'Pontuação'!F$13:F$101, 0)), "Faixa Indefinida")</f>
        <v>B</v>
      </c>
      <c r="U2356" s="11">
        <f t="shared" si="2"/>
        <v>0</v>
      </c>
      <c r="V2356" s="11">
        <f t="shared" si="3"/>
        <v>1</v>
      </c>
      <c r="W2356" s="11">
        <f t="shared" si="4"/>
        <v>0</v>
      </c>
      <c r="X2356" s="11">
        <f t="shared" si="5"/>
        <v>0</v>
      </c>
      <c r="Y2356" s="11">
        <f>ROUNDUP(SUM(VLOOKUP(F2356,'Pontuação 3.0'!A$2:B$11,2,FALSE),VLOOKUP(E2356,'Pontuação 3.0'!C$2:D$11,2,FALSE),VLOOKUP(H2356,'Pontuação 3.0'!I$2:J$11,2,FALSE),VLOOKUP(J2356,'Pontuação 3.0'!K$2:L$11,2,FALSE),VLOOKUP(G2356,'Pontuação 3.0'!E$2:F$11,2,FALSE),VLOOKUP(I2356,'Pontuação 3.0'!G$2:H$11,2,FALSE),VLOOKUP(K2356,'Pontuação 3.0'!M$2:N$13,2,FALSE)),0)</f>
        <v>2087</v>
      </c>
      <c r="Z2356" s="11">
        <f t="shared" si="6"/>
        <v>209</v>
      </c>
      <c r="AA2356" s="11" t="str">
        <f t="array" ref="AA2356">IFERROR(INDEX('Pontuação 3.0'!G$13:G$191, MATCH(Z2356, 'Pontuação 3.0'!F$13:F$191, 0)), "Faixa Indefinida")</f>
        <v>C</v>
      </c>
      <c r="AB2356" s="11">
        <f t="shared" si="7"/>
        <v>0</v>
      </c>
      <c r="AC2356" s="11">
        <f t="shared" si="8"/>
        <v>0</v>
      </c>
      <c r="AD2356" s="11">
        <f t="shared" si="9"/>
        <v>1</v>
      </c>
      <c r="AE2356" s="11">
        <f t="shared" si="10"/>
        <v>0</v>
      </c>
    </row>
    <row r="2357" ht="15.75" customHeight="1">
      <c r="A2357" s="7">
        <v>45657.0</v>
      </c>
      <c r="B2357" s="8" t="s">
        <v>5473</v>
      </c>
      <c r="C2357" s="8" t="s">
        <v>5474</v>
      </c>
      <c r="D2357" s="9">
        <v>3.1973554567E10</v>
      </c>
      <c r="E2357" s="8" t="s">
        <v>15428</v>
      </c>
      <c r="F2357" s="8" t="s">
        <v>15420</v>
      </c>
      <c r="G2357" s="8" t="s">
        <v>15421</v>
      </c>
      <c r="H2357" s="8" t="s">
        <v>15471</v>
      </c>
      <c r="I2357" s="8" t="s">
        <v>15431</v>
      </c>
      <c r="J2357" s="8" t="s">
        <v>15448</v>
      </c>
      <c r="K2357" s="8" t="s">
        <v>15466</v>
      </c>
      <c r="L2357" s="12" t="s">
        <v>15</v>
      </c>
      <c r="M2357" s="12" t="s">
        <v>3780</v>
      </c>
      <c r="N2357" s="12" t="s">
        <v>205</v>
      </c>
      <c r="O2357" s="12" t="s">
        <v>3797</v>
      </c>
      <c r="P2357" s="12" t="s">
        <v>119</v>
      </c>
      <c r="R2357" s="10">
        <f>ROUNDUP(SUM(VLOOKUP(F2357,'Pontuação'!A$2:B$11,2,FALSE),VLOOKUP(E2357,'Pontuação'!C$2:D$11,2,FALSE),VLOOKUP(H2357,'Pontuação'!I$2:J$11,2,FALSE),VLOOKUP(I2357,'Pontuação'!G$2:H$11,2,FALSE),VLOOKUP(K2357,'Pontuação'!M$2:N$13,2,FALSE)),0)</f>
        <v>1544</v>
      </c>
      <c r="S2357" s="11">
        <f t="shared" si="1"/>
        <v>154</v>
      </c>
      <c r="T2357" s="11" t="str">
        <f t="array" ref="T2357">IFERROR(INDEX('Pontuação'!G$13:G$101, MATCH(S2357, 'Pontuação'!F$13:F$101, 0)), "Faixa Indefinida")</f>
        <v>C</v>
      </c>
      <c r="U2357" s="11">
        <f t="shared" si="2"/>
        <v>0</v>
      </c>
      <c r="V2357" s="11">
        <f t="shared" si="3"/>
        <v>0</v>
      </c>
      <c r="W2357" s="11">
        <f t="shared" si="4"/>
        <v>1</v>
      </c>
      <c r="X2357" s="11">
        <f t="shared" si="5"/>
        <v>0</v>
      </c>
      <c r="Y2357" s="11">
        <f>ROUNDUP(SUM(VLOOKUP(F2357,'Pontuação 3.0'!A$2:B$11,2,FALSE),VLOOKUP(E2357,'Pontuação 3.0'!C$2:D$11,2,FALSE),VLOOKUP(H2357,'Pontuação 3.0'!I$2:J$11,2,FALSE),VLOOKUP(J2357,'Pontuação 3.0'!K$2:L$11,2,FALSE),VLOOKUP(G2357,'Pontuação 3.0'!E$2:F$11,2,FALSE),VLOOKUP(I2357,'Pontuação 3.0'!G$2:H$11,2,FALSE),VLOOKUP(K2357,'Pontuação 3.0'!M$2:N$13,2,FALSE)),0)</f>
        <v>2481</v>
      </c>
      <c r="Z2357" s="11">
        <f t="shared" si="6"/>
        <v>248</v>
      </c>
      <c r="AA2357" s="11" t="str">
        <f t="array" ref="AA2357">IFERROR(INDEX('Pontuação 3.0'!G$13:G$191, MATCH(Z2357, 'Pontuação 3.0'!F$13:F$191, 0)), "Faixa Indefinida")</f>
        <v>A</v>
      </c>
      <c r="AB2357" s="11">
        <f t="shared" si="7"/>
        <v>1</v>
      </c>
      <c r="AC2357" s="11">
        <f t="shared" si="8"/>
        <v>0</v>
      </c>
      <c r="AD2357" s="11">
        <f t="shared" si="9"/>
        <v>0</v>
      </c>
      <c r="AE2357" s="11">
        <f t="shared" si="10"/>
        <v>0</v>
      </c>
    </row>
    <row r="2358" ht="15.75" customHeight="1">
      <c r="A2358" s="7">
        <v>45657.0</v>
      </c>
      <c r="B2358" s="8" t="s">
        <v>5475</v>
      </c>
      <c r="C2358" s="8" t="s">
        <v>5476</v>
      </c>
      <c r="D2358" s="9">
        <v>4.407840817037E12</v>
      </c>
      <c r="E2358" s="8" t="s">
        <v>15419</v>
      </c>
      <c r="F2358" s="8" t="s">
        <v>15420</v>
      </c>
      <c r="G2358" s="8" t="s">
        <v>15421</v>
      </c>
      <c r="H2358" s="8" t="s">
        <v>15438</v>
      </c>
      <c r="I2358" s="8" t="s">
        <v>15423</v>
      </c>
      <c r="J2358" s="8" t="s">
        <v>15424</v>
      </c>
      <c r="K2358" s="8" t="s">
        <v>15432</v>
      </c>
      <c r="L2358" s="12" t="s">
        <v>15</v>
      </c>
      <c r="M2358" s="12" t="s">
        <v>3780</v>
      </c>
      <c r="N2358" s="12" t="s">
        <v>354</v>
      </c>
      <c r="O2358" s="12" t="s">
        <v>4493</v>
      </c>
      <c r="P2358" s="12" t="s">
        <v>119</v>
      </c>
      <c r="R2358" s="10">
        <f>ROUNDUP(SUM(VLOOKUP(F2358,'Pontuação'!A$2:B$11,2,FALSE),VLOOKUP(E2358,'Pontuação'!C$2:D$11,2,FALSE),VLOOKUP(H2358,'Pontuação'!I$2:J$11,2,FALSE),VLOOKUP(I2358,'Pontuação'!G$2:H$11,2,FALSE),VLOOKUP(K2358,'Pontuação'!M$2:N$13,2,FALSE)),0)</f>
        <v>1575</v>
      </c>
      <c r="S2358" s="11">
        <f t="shared" si="1"/>
        <v>158</v>
      </c>
      <c r="T2358" s="11" t="str">
        <f t="array" ref="T2358">IFERROR(INDEX('Pontuação'!G$13:G$101, MATCH(S2358, 'Pontuação'!F$13:F$101, 0)), "Faixa Indefinida")</f>
        <v>C</v>
      </c>
      <c r="U2358" s="11">
        <f t="shared" si="2"/>
        <v>0</v>
      </c>
      <c r="V2358" s="11">
        <f t="shared" si="3"/>
        <v>0</v>
      </c>
      <c r="W2358" s="11">
        <f t="shared" si="4"/>
        <v>1</v>
      </c>
      <c r="X2358" s="11">
        <f t="shared" si="5"/>
        <v>0</v>
      </c>
      <c r="Y2358" s="11">
        <f>ROUNDUP(SUM(VLOOKUP(F2358,'Pontuação 3.0'!A$2:B$11,2,FALSE),VLOOKUP(E2358,'Pontuação 3.0'!C$2:D$11,2,FALSE),VLOOKUP(H2358,'Pontuação 3.0'!I$2:J$11,2,FALSE),VLOOKUP(J2358,'Pontuação 3.0'!K$2:L$11,2,FALSE),VLOOKUP(G2358,'Pontuação 3.0'!E$2:F$11,2,FALSE),VLOOKUP(I2358,'Pontuação 3.0'!G$2:H$11,2,FALSE),VLOOKUP(K2358,'Pontuação 3.0'!M$2:N$13,2,FALSE)),0)</f>
        <v>1890</v>
      </c>
      <c r="Z2358" s="11">
        <f t="shared" si="6"/>
        <v>189</v>
      </c>
      <c r="AA2358" s="11" t="str">
        <f t="array" ref="AA2358">IFERROR(INDEX('Pontuação 3.0'!G$13:G$191, MATCH(Z2358, 'Pontuação 3.0'!F$13:F$191, 0)), "Faixa Indefinida")</f>
        <v>D</v>
      </c>
      <c r="AB2358" s="11">
        <f t="shared" si="7"/>
        <v>0</v>
      </c>
      <c r="AC2358" s="11">
        <f t="shared" si="8"/>
        <v>0</v>
      </c>
      <c r="AD2358" s="11">
        <f t="shared" si="9"/>
        <v>0</v>
      </c>
      <c r="AE2358" s="11">
        <f t="shared" si="10"/>
        <v>1</v>
      </c>
    </row>
    <row r="2359" ht="15.75" customHeight="1">
      <c r="A2359" s="7">
        <v>45657.0</v>
      </c>
      <c r="B2359" s="8" t="s">
        <v>5477</v>
      </c>
      <c r="C2359" s="8" t="s">
        <v>5478</v>
      </c>
      <c r="D2359" s="9">
        <v>6.3992069101E10</v>
      </c>
      <c r="E2359" s="8" t="s">
        <v>15419</v>
      </c>
      <c r="F2359" s="8" t="s">
        <v>15420</v>
      </c>
      <c r="G2359" s="8" t="s">
        <v>15430</v>
      </c>
      <c r="H2359" s="8" t="s">
        <v>15446</v>
      </c>
      <c r="I2359" s="8" t="s">
        <v>15423</v>
      </c>
      <c r="J2359" s="8" t="s">
        <v>15448</v>
      </c>
      <c r="K2359" s="8" t="s">
        <v>15432</v>
      </c>
      <c r="L2359" s="12" t="s">
        <v>15</v>
      </c>
      <c r="M2359" s="12" t="s">
        <v>3780</v>
      </c>
      <c r="N2359" s="12" t="s">
        <v>93</v>
      </c>
      <c r="O2359" s="12" t="s">
        <v>3781</v>
      </c>
      <c r="P2359" s="12" t="s">
        <v>119</v>
      </c>
      <c r="R2359" s="10">
        <f>ROUNDUP(SUM(VLOOKUP(F2359,'Pontuação'!A$2:B$11,2,FALSE),VLOOKUP(E2359,'Pontuação'!C$2:D$11,2,FALSE),VLOOKUP(H2359,'Pontuação'!I$2:J$11,2,FALSE),VLOOKUP(I2359,'Pontuação'!G$2:H$11,2,FALSE),VLOOKUP(K2359,'Pontuação'!M$2:N$13,2,FALSE)),0)</f>
        <v>1731</v>
      </c>
      <c r="S2359" s="11">
        <f t="shared" si="1"/>
        <v>173</v>
      </c>
      <c r="T2359" s="11" t="str">
        <f t="array" ref="T2359">IFERROR(INDEX('Pontuação'!G$13:G$101, MATCH(S2359, 'Pontuação'!F$13:F$101, 0)), "Faixa Indefinida")</f>
        <v>B</v>
      </c>
      <c r="U2359" s="11">
        <f t="shared" si="2"/>
        <v>0</v>
      </c>
      <c r="V2359" s="11">
        <f t="shared" si="3"/>
        <v>1</v>
      </c>
      <c r="W2359" s="11">
        <f t="shared" si="4"/>
        <v>0</v>
      </c>
      <c r="X2359" s="11">
        <f t="shared" si="5"/>
        <v>0</v>
      </c>
      <c r="Y2359" s="11">
        <f>ROUNDUP(SUM(VLOOKUP(F2359,'Pontuação 3.0'!A$2:B$11,2,FALSE),VLOOKUP(E2359,'Pontuação 3.0'!C$2:D$11,2,FALSE),VLOOKUP(H2359,'Pontuação 3.0'!I$2:J$11,2,FALSE),VLOOKUP(J2359,'Pontuação 3.0'!K$2:L$11,2,FALSE),VLOOKUP(G2359,'Pontuação 3.0'!E$2:F$11,2,FALSE),VLOOKUP(I2359,'Pontuação 3.0'!G$2:H$11,2,FALSE),VLOOKUP(K2359,'Pontuação 3.0'!M$2:N$13,2,FALSE)),0)</f>
        <v>2526</v>
      </c>
      <c r="Z2359" s="11">
        <f t="shared" si="6"/>
        <v>253</v>
      </c>
      <c r="AA2359" s="11" t="str">
        <f t="array" ref="AA2359">IFERROR(INDEX('Pontuação 3.0'!G$13:G$191, MATCH(Z2359, 'Pontuação 3.0'!F$13:F$191, 0)), "Faixa Indefinida")</f>
        <v>A</v>
      </c>
      <c r="AB2359" s="11">
        <f t="shared" si="7"/>
        <v>1</v>
      </c>
      <c r="AC2359" s="11">
        <f t="shared" si="8"/>
        <v>0</v>
      </c>
      <c r="AD2359" s="11">
        <f t="shared" si="9"/>
        <v>0</v>
      </c>
      <c r="AE2359" s="11">
        <f t="shared" si="10"/>
        <v>0</v>
      </c>
    </row>
    <row r="2360" ht="15.75" customHeight="1">
      <c r="A2360" s="7">
        <v>45657.0</v>
      </c>
      <c r="B2360" s="8" t="s">
        <v>5479</v>
      </c>
      <c r="C2360" s="8" t="s">
        <v>5480</v>
      </c>
      <c r="D2360" s="8" t="s">
        <v>5481</v>
      </c>
      <c r="E2360" s="8" t="s">
        <v>15428</v>
      </c>
      <c r="F2360" s="8" t="s">
        <v>15420</v>
      </c>
      <c r="G2360" s="8" t="s">
        <v>15430</v>
      </c>
      <c r="H2360" s="8" t="s">
        <v>15446</v>
      </c>
      <c r="I2360" s="8" t="s">
        <v>15431</v>
      </c>
      <c r="J2360" s="8" t="s">
        <v>15424</v>
      </c>
      <c r="K2360" s="8" t="s">
        <v>15432</v>
      </c>
      <c r="L2360" s="12" t="s">
        <v>15</v>
      </c>
      <c r="M2360" s="12" t="s">
        <v>3780</v>
      </c>
      <c r="N2360" s="12" t="s">
        <v>162</v>
      </c>
      <c r="O2360" s="12" t="s">
        <v>3792</v>
      </c>
      <c r="P2360" s="12" t="s">
        <v>17</v>
      </c>
      <c r="R2360" s="10">
        <f>ROUNDUP(SUM(VLOOKUP(F2360,'Pontuação'!A$2:B$11,2,FALSE),VLOOKUP(E2360,'Pontuação'!C$2:D$11,2,FALSE),VLOOKUP(H2360,'Pontuação'!I$2:J$11,2,FALSE),VLOOKUP(I2360,'Pontuação'!G$2:H$11,2,FALSE),VLOOKUP(K2360,'Pontuação'!M$2:N$13,2,FALSE)),0)</f>
        <v>1832</v>
      </c>
      <c r="S2360" s="11">
        <f t="shared" si="1"/>
        <v>183</v>
      </c>
      <c r="T2360" s="11" t="str">
        <f t="array" ref="T2360">IFERROR(INDEX('Pontuação'!G$13:G$101, MATCH(S2360, 'Pontuação'!F$13:F$101, 0)), "Faixa Indefinida")</f>
        <v>B</v>
      </c>
      <c r="U2360" s="11">
        <f t="shared" si="2"/>
        <v>0</v>
      </c>
      <c r="V2360" s="11">
        <f t="shared" si="3"/>
        <v>1</v>
      </c>
      <c r="W2360" s="11">
        <f t="shared" si="4"/>
        <v>0</v>
      </c>
      <c r="X2360" s="11">
        <f t="shared" si="5"/>
        <v>0</v>
      </c>
      <c r="Y2360" s="11">
        <f>ROUNDUP(SUM(VLOOKUP(F2360,'Pontuação 3.0'!A$2:B$11,2,FALSE),VLOOKUP(E2360,'Pontuação 3.0'!C$2:D$11,2,FALSE),VLOOKUP(H2360,'Pontuação 3.0'!I$2:J$11,2,FALSE),VLOOKUP(J2360,'Pontuação 3.0'!K$2:L$11,2,FALSE),VLOOKUP(G2360,'Pontuação 3.0'!E$2:F$11,2,FALSE),VLOOKUP(I2360,'Pontuação 3.0'!G$2:H$11,2,FALSE),VLOOKUP(K2360,'Pontuação 3.0'!M$2:N$13,2,FALSE)),0)</f>
        <v>2447</v>
      </c>
      <c r="Z2360" s="11">
        <f t="shared" si="6"/>
        <v>245</v>
      </c>
      <c r="AA2360" s="11" t="str">
        <f t="array" ref="AA2360">IFERROR(INDEX('Pontuação 3.0'!G$13:G$191, MATCH(Z2360, 'Pontuação 3.0'!F$13:F$191, 0)), "Faixa Indefinida")</f>
        <v>A</v>
      </c>
      <c r="AB2360" s="11">
        <f t="shared" si="7"/>
        <v>1</v>
      </c>
      <c r="AC2360" s="11">
        <f t="shared" si="8"/>
        <v>0</v>
      </c>
      <c r="AD2360" s="11">
        <f t="shared" si="9"/>
        <v>0</v>
      </c>
      <c r="AE2360" s="11">
        <f t="shared" si="10"/>
        <v>0</v>
      </c>
    </row>
    <row r="2361" ht="15.75" customHeight="1">
      <c r="A2361" s="7">
        <v>45657.0</v>
      </c>
      <c r="B2361" s="8" t="s">
        <v>5482</v>
      </c>
      <c r="C2361" s="8" t="s">
        <v>5483</v>
      </c>
      <c r="D2361" s="9">
        <v>1.1983438417E10</v>
      </c>
      <c r="E2361" s="8" t="s">
        <v>15428</v>
      </c>
      <c r="F2361" s="8" t="s">
        <v>15442</v>
      </c>
      <c r="G2361" s="8" t="s">
        <v>15430</v>
      </c>
      <c r="H2361" s="8" t="s">
        <v>15438</v>
      </c>
      <c r="I2361" s="8" t="s">
        <v>15423</v>
      </c>
      <c r="J2361" s="8" t="s">
        <v>15424</v>
      </c>
      <c r="K2361" s="8" t="s">
        <v>15425</v>
      </c>
      <c r="L2361" s="12" t="s">
        <v>15</v>
      </c>
      <c r="M2361" s="12" t="s">
        <v>3780</v>
      </c>
      <c r="N2361" s="12" t="s">
        <v>300</v>
      </c>
      <c r="O2361" s="12" t="s">
        <v>3797</v>
      </c>
      <c r="P2361" s="12" t="s">
        <v>119</v>
      </c>
      <c r="R2361" s="10">
        <f>ROUNDUP(SUM(VLOOKUP(F2361,'Pontuação'!A$2:B$11,2,FALSE),VLOOKUP(E2361,'Pontuação'!C$2:D$11,2,FALSE),VLOOKUP(H2361,'Pontuação'!I$2:J$11,2,FALSE),VLOOKUP(I2361,'Pontuação'!G$2:H$11,2,FALSE),VLOOKUP(K2361,'Pontuação'!M$2:N$13,2,FALSE)),0)</f>
        <v>1427</v>
      </c>
      <c r="S2361" s="11">
        <f t="shared" si="1"/>
        <v>143</v>
      </c>
      <c r="T2361" s="11" t="str">
        <f t="array" ref="T2361">IFERROR(INDEX('Pontuação'!G$13:G$101, MATCH(S2361, 'Pontuação'!F$13:F$101, 0)), "Faixa Indefinida")</f>
        <v>D</v>
      </c>
      <c r="U2361" s="11">
        <f t="shared" si="2"/>
        <v>0</v>
      </c>
      <c r="V2361" s="11">
        <f t="shared" si="3"/>
        <v>0</v>
      </c>
      <c r="W2361" s="11">
        <f t="shared" si="4"/>
        <v>0</v>
      </c>
      <c r="X2361" s="11">
        <f t="shared" si="5"/>
        <v>1</v>
      </c>
      <c r="Y2361" s="11">
        <f>ROUNDUP(SUM(VLOOKUP(F2361,'Pontuação 3.0'!A$2:B$11,2,FALSE),VLOOKUP(E2361,'Pontuação 3.0'!C$2:D$11,2,FALSE),VLOOKUP(H2361,'Pontuação 3.0'!I$2:J$11,2,FALSE),VLOOKUP(J2361,'Pontuação 3.0'!K$2:L$11,2,FALSE),VLOOKUP(G2361,'Pontuação 3.0'!E$2:F$11,2,FALSE),VLOOKUP(I2361,'Pontuação 3.0'!G$2:H$11,2,FALSE),VLOOKUP(K2361,'Pontuação 3.0'!M$2:N$13,2,FALSE)),0)</f>
        <v>1841</v>
      </c>
      <c r="Z2361" s="11">
        <f t="shared" si="6"/>
        <v>184</v>
      </c>
      <c r="AA2361" s="11" t="str">
        <f t="array" ref="AA2361">IFERROR(INDEX('Pontuação 3.0'!G$13:G$191, MATCH(Z2361, 'Pontuação 3.0'!F$13:F$191, 0)), "Faixa Indefinida")</f>
        <v>D</v>
      </c>
      <c r="AB2361" s="11">
        <f t="shared" si="7"/>
        <v>0</v>
      </c>
      <c r="AC2361" s="11">
        <f t="shared" si="8"/>
        <v>0</v>
      </c>
      <c r="AD2361" s="11">
        <f t="shared" si="9"/>
        <v>0</v>
      </c>
      <c r="AE2361" s="11">
        <f t="shared" si="10"/>
        <v>1</v>
      </c>
    </row>
    <row r="2362" ht="15.75" customHeight="1">
      <c r="A2362" s="7">
        <v>45657.0</v>
      </c>
      <c r="B2362" s="8" t="s">
        <v>5484</v>
      </c>
      <c r="C2362" s="8" t="s">
        <v>5485</v>
      </c>
      <c r="D2362" s="9">
        <v>6.1994028119E10</v>
      </c>
      <c r="E2362" s="8" t="s">
        <v>15428</v>
      </c>
      <c r="F2362" s="8" t="s">
        <v>15420</v>
      </c>
      <c r="G2362" s="8" t="s">
        <v>15430</v>
      </c>
      <c r="H2362" s="8" t="s">
        <v>15446</v>
      </c>
      <c r="I2362" s="8" t="s">
        <v>15423</v>
      </c>
      <c r="J2362" s="8" t="s">
        <v>15424</v>
      </c>
      <c r="K2362" s="8" t="s">
        <v>15439</v>
      </c>
      <c r="L2362" s="12" t="s">
        <v>15</v>
      </c>
      <c r="M2362" s="12" t="s">
        <v>3780</v>
      </c>
      <c r="N2362" s="12" t="s">
        <v>127</v>
      </c>
      <c r="O2362" s="12" t="s">
        <v>3781</v>
      </c>
      <c r="P2362" s="12" t="s">
        <v>119</v>
      </c>
      <c r="R2362" s="10">
        <f>ROUNDUP(SUM(VLOOKUP(F2362,'Pontuação'!A$2:B$11,2,FALSE),VLOOKUP(E2362,'Pontuação'!C$2:D$11,2,FALSE),VLOOKUP(H2362,'Pontuação'!I$2:J$11,2,FALSE),VLOOKUP(I2362,'Pontuação'!G$2:H$11,2,FALSE),VLOOKUP(K2362,'Pontuação'!M$2:N$13,2,FALSE)),0)</f>
        <v>1639</v>
      </c>
      <c r="S2362" s="11">
        <f t="shared" si="1"/>
        <v>164</v>
      </c>
      <c r="T2362" s="11" t="str">
        <f t="array" ref="T2362">IFERROR(INDEX('Pontuação'!G$13:G$101, MATCH(S2362, 'Pontuação'!F$13:F$101, 0)), "Faixa Indefinida")</f>
        <v>C</v>
      </c>
      <c r="U2362" s="11">
        <f t="shared" si="2"/>
        <v>0</v>
      </c>
      <c r="V2362" s="11">
        <f t="shared" si="3"/>
        <v>0</v>
      </c>
      <c r="W2362" s="11">
        <f t="shared" si="4"/>
        <v>1</v>
      </c>
      <c r="X2362" s="11">
        <f t="shared" si="5"/>
        <v>0</v>
      </c>
      <c r="Y2362" s="11">
        <f>ROUNDUP(SUM(VLOOKUP(F2362,'Pontuação 3.0'!A$2:B$11,2,FALSE),VLOOKUP(E2362,'Pontuação 3.0'!C$2:D$11,2,FALSE),VLOOKUP(H2362,'Pontuação 3.0'!I$2:J$11,2,FALSE),VLOOKUP(J2362,'Pontuação 3.0'!K$2:L$11,2,FALSE),VLOOKUP(G2362,'Pontuação 3.0'!E$2:F$11,2,FALSE),VLOOKUP(I2362,'Pontuação 3.0'!G$2:H$11,2,FALSE),VLOOKUP(K2362,'Pontuação 3.0'!M$2:N$13,2,FALSE)),0)</f>
        <v>2187</v>
      </c>
      <c r="Z2362" s="11">
        <f t="shared" si="6"/>
        <v>219</v>
      </c>
      <c r="AA2362" s="11" t="str">
        <f t="array" ref="AA2362">IFERROR(INDEX('Pontuação 3.0'!G$13:G$191, MATCH(Z2362, 'Pontuação 3.0'!F$13:F$191, 0)), "Faixa Indefinida")</f>
        <v>B</v>
      </c>
      <c r="AB2362" s="11">
        <f t="shared" si="7"/>
        <v>0</v>
      </c>
      <c r="AC2362" s="11">
        <f t="shared" si="8"/>
        <v>1</v>
      </c>
      <c r="AD2362" s="11">
        <f t="shared" si="9"/>
        <v>0</v>
      </c>
      <c r="AE2362" s="11">
        <f t="shared" si="10"/>
        <v>0</v>
      </c>
    </row>
    <row r="2363" ht="15.75" customHeight="1">
      <c r="A2363" s="7">
        <v>45657.0</v>
      </c>
      <c r="B2363" s="8" t="s">
        <v>5488</v>
      </c>
      <c r="C2363" s="8" t="s">
        <v>5489</v>
      </c>
      <c r="D2363" s="9">
        <v>5.1999655501E10</v>
      </c>
      <c r="E2363" s="8" t="s">
        <v>15428</v>
      </c>
      <c r="F2363" s="8" t="s">
        <v>15442</v>
      </c>
      <c r="G2363" s="8" t="s">
        <v>15430</v>
      </c>
      <c r="H2363" s="8" t="s">
        <v>15422</v>
      </c>
      <c r="I2363" s="8" t="s">
        <v>15423</v>
      </c>
      <c r="J2363" s="8" t="s">
        <v>15424</v>
      </c>
      <c r="K2363" s="8" t="s">
        <v>15425</v>
      </c>
      <c r="L2363" s="12" t="s">
        <v>15</v>
      </c>
      <c r="M2363" s="12" t="s">
        <v>3780</v>
      </c>
      <c r="N2363" s="12" t="s">
        <v>162</v>
      </c>
      <c r="O2363" s="12" t="s">
        <v>3781</v>
      </c>
      <c r="P2363" s="12" t="s">
        <v>119</v>
      </c>
      <c r="R2363" s="10">
        <f>ROUNDUP(SUM(VLOOKUP(F2363,'Pontuação'!A$2:B$11,2,FALSE),VLOOKUP(E2363,'Pontuação'!C$2:D$11,2,FALSE),VLOOKUP(H2363,'Pontuação'!I$2:J$11,2,FALSE),VLOOKUP(I2363,'Pontuação'!G$2:H$11,2,FALSE),VLOOKUP(K2363,'Pontuação'!M$2:N$13,2,FALSE)),0)</f>
        <v>1541</v>
      </c>
      <c r="S2363" s="11">
        <f t="shared" si="1"/>
        <v>154</v>
      </c>
      <c r="T2363" s="11" t="str">
        <f t="array" ref="T2363">IFERROR(INDEX('Pontuação'!G$13:G$101, MATCH(S2363, 'Pontuação'!F$13:F$101, 0)), "Faixa Indefinida")</f>
        <v>C</v>
      </c>
      <c r="U2363" s="11">
        <f t="shared" si="2"/>
        <v>0</v>
      </c>
      <c r="V2363" s="11">
        <f t="shared" si="3"/>
        <v>0</v>
      </c>
      <c r="W2363" s="11">
        <f t="shared" si="4"/>
        <v>1</v>
      </c>
      <c r="X2363" s="11">
        <f t="shared" si="5"/>
        <v>0</v>
      </c>
      <c r="Y2363" s="11">
        <f>ROUNDUP(SUM(VLOOKUP(F2363,'Pontuação 3.0'!A$2:B$11,2,FALSE),VLOOKUP(E2363,'Pontuação 3.0'!C$2:D$11,2,FALSE),VLOOKUP(H2363,'Pontuação 3.0'!I$2:J$11,2,FALSE),VLOOKUP(J2363,'Pontuação 3.0'!K$2:L$11,2,FALSE),VLOOKUP(G2363,'Pontuação 3.0'!E$2:F$11,2,FALSE),VLOOKUP(I2363,'Pontuação 3.0'!G$2:H$11,2,FALSE),VLOOKUP(K2363,'Pontuação 3.0'!M$2:N$13,2,FALSE)),0)</f>
        <v>1989</v>
      </c>
      <c r="Z2363" s="11">
        <f t="shared" si="6"/>
        <v>199</v>
      </c>
      <c r="AA2363" s="11" t="str">
        <f t="array" ref="AA2363">IFERROR(INDEX('Pontuação 3.0'!G$13:G$191, MATCH(Z2363, 'Pontuação 3.0'!F$13:F$191, 0)), "Faixa Indefinida")</f>
        <v>C</v>
      </c>
      <c r="AB2363" s="11">
        <f t="shared" si="7"/>
        <v>0</v>
      </c>
      <c r="AC2363" s="11">
        <f t="shared" si="8"/>
        <v>0</v>
      </c>
      <c r="AD2363" s="11">
        <f t="shared" si="9"/>
        <v>1</v>
      </c>
      <c r="AE2363" s="11">
        <f t="shared" si="10"/>
        <v>0</v>
      </c>
    </row>
    <row r="2364" ht="15.75" customHeight="1">
      <c r="A2364" s="7">
        <v>45657.0</v>
      </c>
      <c r="B2364" s="8" t="s">
        <v>518</v>
      </c>
      <c r="C2364" s="8" t="s">
        <v>5492</v>
      </c>
      <c r="D2364" s="9">
        <v>8.5999681439E10</v>
      </c>
      <c r="E2364" s="8" t="s">
        <v>15428</v>
      </c>
      <c r="F2364" s="8" t="s">
        <v>15420</v>
      </c>
      <c r="G2364" s="8" t="s">
        <v>15455</v>
      </c>
      <c r="H2364" s="8" t="s">
        <v>15446</v>
      </c>
      <c r="I2364" s="8" t="s">
        <v>15431</v>
      </c>
      <c r="J2364" s="8" t="s">
        <v>15424</v>
      </c>
      <c r="K2364" s="8" t="s">
        <v>15432</v>
      </c>
      <c r="L2364" s="12" t="s">
        <v>15</v>
      </c>
      <c r="M2364" s="12" t="s">
        <v>3780</v>
      </c>
      <c r="N2364" s="12" t="s">
        <v>162</v>
      </c>
      <c r="O2364" s="12" t="s">
        <v>3781</v>
      </c>
      <c r="P2364" s="12" t="s">
        <v>119</v>
      </c>
      <c r="R2364" s="10">
        <f>ROUNDUP(SUM(VLOOKUP(F2364,'Pontuação'!A$2:B$11,2,FALSE),VLOOKUP(E2364,'Pontuação'!C$2:D$11,2,FALSE),VLOOKUP(H2364,'Pontuação'!I$2:J$11,2,FALSE),VLOOKUP(I2364,'Pontuação'!G$2:H$11,2,FALSE),VLOOKUP(K2364,'Pontuação'!M$2:N$13,2,FALSE)),0)</f>
        <v>1832</v>
      </c>
      <c r="S2364" s="11">
        <f t="shared" si="1"/>
        <v>183</v>
      </c>
      <c r="T2364" s="11" t="str">
        <f t="array" ref="T2364">IFERROR(INDEX('Pontuação'!G$13:G$101, MATCH(S2364, 'Pontuação'!F$13:F$101, 0)), "Faixa Indefinida")</f>
        <v>B</v>
      </c>
      <c r="U2364" s="11">
        <f t="shared" si="2"/>
        <v>0</v>
      </c>
      <c r="V2364" s="11">
        <f t="shared" si="3"/>
        <v>1</v>
      </c>
      <c r="W2364" s="11">
        <f t="shared" si="4"/>
        <v>0</v>
      </c>
      <c r="X2364" s="11">
        <f t="shared" si="5"/>
        <v>0</v>
      </c>
      <c r="Y2364" s="11">
        <f>ROUNDUP(SUM(VLOOKUP(F2364,'Pontuação 3.0'!A$2:B$11,2,FALSE),VLOOKUP(E2364,'Pontuação 3.0'!C$2:D$11,2,FALSE),VLOOKUP(H2364,'Pontuação 3.0'!I$2:J$11,2,FALSE),VLOOKUP(J2364,'Pontuação 3.0'!K$2:L$11,2,FALSE),VLOOKUP(G2364,'Pontuação 3.0'!E$2:F$11,2,FALSE),VLOOKUP(I2364,'Pontuação 3.0'!G$2:H$11,2,FALSE),VLOOKUP(K2364,'Pontuação 3.0'!M$2:N$13,2,FALSE)),0)</f>
        <v>2541</v>
      </c>
      <c r="Z2364" s="11">
        <f t="shared" si="6"/>
        <v>254</v>
      </c>
      <c r="AA2364" s="11" t="str">
        <f t="array" ref="AA2364">IFERROR(INDEX('Pontuação 3.0'!G$13:G$191, MATCH(Z2364, 'Pontuação 3.0'!F$13:F$191, 0)), "Faixa Indefinida")</f>
        <v>A</v>
      </c>
      <c r="AB2364" s="11">
        <f t="shared" si="7"/>
        <v>1</v>
      </c>
      <c r="AC2364" s="11">
        <f t="shared" si="8"/>
        <v>0</v>
      </c>
      <c r="AD2364" s="11">
        <f t="shared" si="9"/>
        <v>0</v>
      </c>
      <c r="AE2364" s="11">
        <f t="shared" si="10"/>
        <v>0</v>
      </c>
    </row>
    <row r="2365" ht="15.75" customHeight="1">
      <c r="A2365" s="7">
        <v>45657.0</v>
      </c>
      <c r="B2365" s="8" t="s">
        <v>5356</v>
      </c>
      <c r="C2365" s="8" t="s">
        <v>5493</v>
      </c>
      <c r="D2365" s="8" t="s">
        <v>5494</v>
      </c>
      <c r="E2365" s="8" t="s">
        <v>15428</v>
      </c>
      <c r="F2365" s="8" t="s">
        <v>15420</v>
      </c>
      <c r="G2365" s="8" t="s">
        <v>15421</v>
      </c>
      <c r="H2365" s="8" t="s">
        <v>15446</v>
      </c>
      <c r="I2365" s="8" t="s">
        <v>15423</v>
      </c>
      <c r="J2365" s="8" t="s">
        <v>15424</v>
      </c>
      <c r="K2365" s="8" t="s">
        <v>15425</v>
      </c>
      <c r="L2365" s="12" t="s">
        <v>15</v>
      </c>
      <c r="M2365" s="12" t="s">
        <v>3780</v>
      </c>
      <c r="N2365" s="12" t="s">
        <v>310</v>
      </c>
      <c r="O2365" s="12" t="s">
        <v>3792</v>
      </c>
      <c r="P2365" s="12" t="s">
        <v>119</v>
      </c>
      <c r="R2365" s="10">
        <f>ROUNDUP(SUM(VLOOKUP(F2365,'Pontuação'!A$2:B$11,2,FALSE),VLOOKUP(E2365,'Pontuação'!C$2:D$11,2,FALSE),VLOOKUP(H2365,'Pontuação'!I$2:J$11,2,FALSE),VLOOKUP(I2365,'Pontuação'!G$2:H$11,2,FALSE),VLOOKUP(K2365,'Pontuação'!M$2:N$13,2,FALSE)),0)</f>
        <v>1595</v>
      </c>
      <c r="S2365" s="11">
        <f t="shared" si="1"/>
        <v>160</v>
      </c>
      <c r="T2365" s="11" t="str">
        <f t="array" ref="T2365">IFERROR(INDEX('Pontuação'!G$13:G$101, MATCH(S2365, 'Pontuação'!F$13:F$101, 0)), "Faixa Indefinida")</f>
        <v>C</v>
      </c>
      <c r="U2365" s="11">
        <f t="shared" si="2"/>
        <v>0</v>
      </c>
      <c r="V2365" s="11">
        <f t="shared" si="3"/>
        <v>0</v>
      </c>
      <c r="W2365" s="11">
        <f t="shared" si="4"/>
        <v>1</v>
      </c>
      <c r="X2365" s="11">
        <f t="shared" si="5"/>
        <v>0</v>
      </c>
      <c r="Y2365" s="11">
        <f>ROUNDUP(SUM(VLOOKUP(F2365,'Pontuação 3.0'!A$2:B$11,2,FALSE),VLOOKUP(E2365,'Pontuação 3.0'!C$2:D$11,2,FALSE),VLOOKUP(H2365,'Pontuação 3.0'!I$2:J$11,2,FALSE),VLOOKUP(J2365,'Pontuação 3.0'!K$2:L$11,2,FALSE),VLOOKUP(G2365,'Pontuação 3.0'!E$2:F$11,2,FALSE),VLOOKUP(I2365,'Pontuação 3.0'!G$2:H$11,2,FALSE),VLOOKUP(K2365,'Pontuação 3.0'!M$2:N$13,2,FALSE)),0)</f>
        <v>2069</v>
      </c>
      <c r="Z2365" s="11">
        <f t="shared" si="6"/>
        <v>207</v>
      </c>
      <c r="AA2365" s="11" t="str">
        <f t="array" ref="AA2365">IFERROR(INDEX('Pontuação 3.0'!G$13:G$191, MATCH(Z2365, 'Pontuação 3.0'!F$13:F$191, 0)), "Faixa Indefinida")</f>
        <v>C</v>
      </c>
      <c r="AB2365" s="11">
        <f t="shared" si="7"/>
        <v>0</v>
      </c>
      <c r="AC2365" s="11">
        <f t="shared" si="8"/>
        <v>0</v>
      </c>
      <c r="AD2365" s="11">
        <f t="shared" si="9"/>
        <v>1</v>
      </c>
      <c r="AE2365" s="11">
        <f t="shared" si="10"/>
        <v>0</v>
      </c>
    </row>
    <row r="2366" ht="15.75" customHeight="1">
      <c r="A2366" s="7">
        <v>45657.0</v>
      </c>
      <c r="B2366" s="8" t="s">
        <v>952</v>
      </c>
      <c r="C2366" s="8" t="s">
        <v>5495</v>
      </c>
      <c r="D2366" s="9">
        <v>4.3988464519E10</v>
      </c>
      <c r="E2366" s="8" t="s">
        <v>15428</v>
      </c>
      <c r="F2366" s="8" t="s">
        <v>15420</v>
      </c>
      <c r="G2366" s="8" t="s">
        <v>15430</v>
      </c>
      <c r="H2366" s="8" t="s">
        <v>15446</v>
      </c>
      <c r="I2366" s="8" t="s">
        <v>15431</v>
      </c>
      <c r="J2366" s="8" t="s">
        <v>15424</v>
      </c>
      <c r="K2366" s="8" t="s">
        <v>15425</v>
      </c>
      <c r="L2366" s="12" t="s">
        <v>15</v>
      </c>
      <c r="M2366" s="12" t="s">
        <v>3780</v>
      </c>
      <c r="N2366" s="12" t="s">
        <v>354</v>
      </c>
      <c r="O2366" s="12" t="s">
        <v>3797</v>
      </c>
      <c r="P2366" s="12" t="s">
        <v>119</v>
      </c>
      <c r="R2366" s="10">
        <f>ROUNDUP(SUM(VLOOKUP(F2366,'Pontuação'!A$2:B$11,2,FALSE),VLOOKUP(E2366,'Pontuação'!C$2:D$11,2,FALSE),VLOOKUP(H2366,'Pontuação'!I$2:J$11,2,FALSE),VLOOKUP(I2366,'Pontuação'!G$2:H$11,2,FALSE),VLOOKUP(K2366,'Pontuação'!M$2:N$13,2,FALSE)),0)</f>
        <v>1700</v>
      </c>
      <c r="S2366" s="11">
        <f t="shared" si="1"/>
        <v>170</v>
      </c>
      <c r="T2366" s="11" t="str">
        <f t="array" ref="T2366">IFERROR(INDEX('Pontuação'!G$13:G$101, MATCH(S2366, 'Pontuação'!F$13:F$101, 0)), "Faixa Indefinida")</f>
        <v>B</v>
      </c>
      <c r="U2366" s="11">
        <f t="shared" si="2"/>
        <v>0</v>
      </c>
      <c r="V2366" s="11">
        <f t="shared" si="3"/>
        <v>1</v>
      </c>
      <c r="W2366" s="11">
        <f t="shared" si="4"/>
        <v>0</v>
      </c>
      <c r="X2366" s="11">
        <f t="shared" si="5"/>
        <v>0</v>
      </c>
      <c r="Y2366" s="11">
        <f>ROUNDUP(SUM(VLOOKUP(F2366,'Pontuação 3.0'!A$2:B$11,2,FALSE),VLOOKUP(E2366,'Pontuação 3.0'!C$2:D$11,2,FALSE),VLOOKUP(H2366,'Pontuação 3.0'!I$2:J$11,2,FALSE),VLOOKUP(J2366,'Pontuação 3.0'!K$2:L$11,2,FALSE),VLOOKUP(G2366,'Pontuação 3.0'!E$2:F$11,2,FALSE),VLOOKUP(I2366,'Pontuação 3.0'!G$2:H$11,2,FALSE),VLOOKUP(K2366,'Pontuação 3.0'!M$2:N$13,2,FALSE)),0)</f>
        <v>2361</v>
      </c>
      <c r="Z2366" s="11">
        <f t="shared" si="6"/>
        <v>236</v>
      </c>
      <c r="AA2366" s="11" t="str">
        <f t="array" ref="AA2366">IFERROR(INDEX('Pontuação 3.0'!G$13:G$191, MATCH(Z2366, 'Pontuação 3.0'!F$13:F$191, 0)), "Faixa Indefinida")</f>
        <v>A</v>
      </c>
      <c r="AB2366" s="11">
        <f t="shared" si="7"/>
        <v>1</v>
      </c>
      <c r="AC2366" s="11">
        <f t="shared" si="8"/>
        <v>0</v>
      </c>
      <c r="AD2366" s="11">
        <f t="shared" si="9"/>
        <v>0</v>
      </c>
      <c r="AE2366" s="11">
        <f t="shared" si="10"/>
        <v>0</v>
      </c>
    </row>
    <row r="2367" ht="15.75" customHeight="1">
      <c r="A2367" s="7">
        <v>45657.0</v>
      </c>
      <c r="B2367" s="8" t="s">
        <v>2240</v>
      </c>
      <c r="C2367" s="8" t="s">
        <v>5498</v>
      </c>
      <c r="D2367" s="9">
        <v>2.1997983195E10</v>
      </c>
      <c r="E2367" s="8" t="s">
        <v>15428</v>
      </c>
      <c r="F2367" s="8" t="s">
        <v>15442</v>
      </c>
      <c r="G2367" s="8" t="s">
        <v>15430</v>
      </c>
      <c r="H2367" s="8" t="s">
        <v>15422</v>
      </c>
      <c r="I2367" s="8" t="s">
        <v>15433</v>
      </c>
      <c r="J2367" s="8" t="s">
        <v>15448</v>
      </c>
      <c r="K2367" s="8" t="s">
        <v>15480</v>
      </c>
      <c r="L2367" s="12" t="s">
        <v>15</v>
      </c>
      <c r="M2367" s="12" t="s">
        <v>3780</v>
      </c>
      <c r="N2367" s="12" t="s">
        <v>127</v>
      </c>
      <c r="O2367" s="12" t="s">
        <v>3797</v>
      </c>
      <c r="P2367" s="12" t="s">
        <v>119</v>
      </c>
      <c r="R2367" s="10">
        <f>ROUNDUP(SUM(VLOOKUP(F2367,'Pontuação'!A$2:B$11,2,FALSE),VLOOKUP(E2367,'Pontuação'!C$2:D$11,2,FALSE),VLOOKUP(H2367,'Pontuação'!I$2:J$11,2,FALSE),VLOOKUP(I2367,'Pontuação'!G$2:H$11,2,FALSE),VLOOKUP(K2367,'Pontuação'!M$2:N$13,2,FALSE)),0)</f>
        <v>1782</v>
      </c>
      <c r="S2367" s="11">
        <f t="shared" si="1"/>
        <v>178</v>
      </c>
      <c r="T2367" s="11" t="str">
        <f t="array" ref="T2367">IFERROR(INDEX('Pontuação'!G$13:G$101, MATCH(S2367, 'Pontuação'!F$13:F$101, 0)), "Faixa Indefinida")</f>
        <v>B</v>
      </c>
      <c r="U2367" s="11">
        <f t="shared" si="2"/>
        <v>0</v>
      </c>
      <c r="V2367" s="11">
        <f t="shared" si="3"/>
        <v>1</v>
      </c>
      <c r="W2367" s="11">
        <f t="shared" si="4"/>
        <v>0</v>
      </c>
      <c r="X2367" s="11">
        <f t="shared" si="5"/>
        <v>0</v>
      </c>
      <c r="Y2367" s="11">
        <f>ROUNDUP(SUM(VLOOKUP(F2367,'Pontuação 3.0'!A$2:B$11,2,FALSE),VLOOKUP(E2367,'Pontuação 3.0'!C$2:D$11,2,FALSE),VLOOKUP(H2367,'Pontuação 3.0'!I$2:J$11,2,FALSE),VLOOKUP(J2367,'Pontuação 3.0'!K$2:L$11,2,FALSE),VLOOKUP(G2367,'Pontuação 3.0'!E$2:F$11,2,FALSE),VLOOKUP(I2367,'Pontuação 3.0'!G$2:H$11,2,FALSE),VLOOKUP(K2367,'Pontuação 3.0'!M$2:N$13,2,FALSE)),0)</f>
        <v>2495</v>
      </c>
      <c r="Z2367" s="11">
        <f t="shared" si="6"/>
        <v>250</v>
      </c>
      <c r="AA2367" s="11" t="str">
        <f t="array" ref="AA2367">IFERROR(INDEX('Pontuação 3.0'!G$13:G$191, MATCH(Z2367, 'Pontuação 3.0'!F$13:F$191, 0)), "Faixa Indefinida")</f>
        <v>A</v>
      </c>
      <c r="AB2367" s="11">
        <f t="shared" si="7"/>
        <v>1</v>
      </c>
      <c r="AC2367" s="11">
        <f t="shared" si="8"/>
        <v>0</v>
      </c>
      <c r="AD2367" s="11">
        <f t="shared" si="9"/>
        <v>0</v>
      </c>
      <c r="AE2367" s="11">
        <f t="shared" si="10"/>
        <v>0</v>
      </c>
    </row>
    <row r="2368" ht="15.75" customHeight="1">
      <c r="A2368" s="7">
        <v>45657.0</v>
      </c>
      <c r="B2368" s="8" t="s">
        <v>5496</v>
      </c>
      <c r="C2368" s="8" t="s">
        <v>5497</v>
      </c>
      <c r="D2368" s="9">
        <v>6.2996779492E10</v>
      </c>
      <c r="E2368" s="8" t="s">
        <v>15428</v>
      </c>
      <c r="F2368" s="8" t="s">
        <v>15442</v>
      </c>
      <c r="G2368" s="8" t="s">
        <v>15421</v>
      </c>
      <c r="H2368" s="8" t="s">
        <v>15446</v>
      </c>
      <c r="I2368" s="8" t="s">
        <v>15423</v>
      </c>
      <c r="J2368" s="8" t="s">
        <v>15424</v>
      </c>
      <c r="K2368" s="8" t="s">
        <v>15425</v>
      </c>
      <c r="L2368" s="12" t="s">
        <v>15</v>
      </c>
      <c r="M2368" s="12" t="s">
        <v>3780</v>
      </c>
      <c r="N2368" s="12" t="s">
        <v>1677</v>
      </c>
      <c r="O2368" s="12" t="s">
        <v>3781</v>
      </c>
      <c r="P2368" s="12" t="s">
        <v>17</v>
      </c>
      <c r="R2368" s="10">
        <f>ROUNDUP(SUM(VLOOKUP(F2368,'Pontuação'!A$2:B$11,2,FALSE),VLOOKUP(E2368,'Pontuação'!C$2:D$11,2,FALSE),VLOOKUP(H2368,'Pontuação'!I$2:J$11,2,FALSE),VLOOKUP(I2368,'Pontuação'!G$2:H$11,2,FALSE),VLOOKUP(K2368,'Pontuação'!M$2:N$13,2,FALSE)),0)</f>
        <v>1583</v>
      </c>
      <c r="S2368" s="11">
        <f t="shared" si="1"/>
        <v>158</v>
      </c>
      <c r="T2368" s="11" t="str">
        <f t="array" ref="T2368">IFERROR(INDEX('Pontuação'!G$13:G$101, MATCH(S2368, 'Pontuação'!F$13:F$101, 0)), "Faixa Indefinida")</f>
        <v>C</v>
      </c>
      <c r="U2368" s="11">
        <f t="shared" si="2"/>
        <v>0</v>
      </c>
      <c r="V2368" s="11">
        <f t="shared" si="3"/>
        <v>0</v>
      </c>
      <c r="W2368" s="11">
        <f t="shared" si="4"/>
        <v>1</v>
      </c>
      <c r="X2368" s="11">
        <f t="shared" si="5"/>
        <v>0</v>
      </c>
      <c r="Y2368" s="11">
        <f>ROUNDUP(SUM(VLOOKUP(F2368,'Pontuação 3.0'!A$2:B$11,2,FALSE),VLOOKUP(E2368,'Pontuação 3.0'!C$2:D$11,2,FALSE),VLOOKUP(H2368,'Pontuação 3.0'!I$2:J$11,2,FALSE),VLOOKUP(J2368,'Pontuação 3.0'!K$2:L$11,2,FALSE),VLOOKUP(G2368,'Pontuação 3.0'!E$2:F$11,2,FALSE),VLOOKUP(I2368,'Pontuação 3.0'!G$2:H$11,2,FALSE),VLOOKUP(K2368,'Pontuação 3.0'!M$2:N$13,2,FALSE)),0)</f>
        <v>1936</v>
      </c>
      <c r="Z2368" s="11">
        <f t="shared" si="6"/>
        <v>194</v>
      </c>
      <c r="AA2368" s="11" t="str">
        <f t="array" ref="AA2368">IFERROR(INDEX('Pontuação 3.0'!G$13:G$191, MATCH(Z2368, 'Pontuação 3.0'!F$13:F$191, 0)), "Faixa Indefinida")</f>
        <v>C</v>
      </c>
      <c r="AB2368" s="11">
        <f t="shared" si="7"/>
        <v>0</v>
      </c>
      <c r="AC2368" s="11">
        <f t="shared" si="8"/>
        <v>0</v>
      </c>
      <c r="AD2368" s="11">
        <f t="shared" si="9"/>
        <v>1</v>
      </c>
      <c r="AE2368" s="11">
        <f t="shared" si="10"/>
        <v>0</v>
      </c>
    </row>
    <row r="2369" ht="15.75" customHeight="1">
      <c r="A2369" s="7">
        <v>45657.0</v>
      </c>
      <c r="B2369" s="8" t="s">
        <v>5499</v>
      </c>
      <c r="C2369" s="8" t="s">
        <v>5500</v>
      </c>
      <c r="D2369" s="9">
        <v>5.1997700416E10</v>
      </c>
      <c r="E2369" s="8" t="s">
        <v>15428</v>
      </c>
      <c r="F2369" s="8" t="s">
        <v>15454</v>
      </c>
      <c r="G2369" s="8" t="s">
        <v>15430</v>
      </c>
      <c r="H2369" s="8" t="s">
        <v>15446</v>
      </c>
      <c r="I2369" s="8" t="s">
        <v>15433</v>
      </c>
      <c r="J2369" s="8" t="s">
        <v>15448</v>
      </c>
      <c r="K2369" s="8" t="s">
        <v>15439</v>
      </c>
      <c r="L2369" s="12" t="s">
        <v>15</v>
      </c>
      <c r="M2369" s="12" t="s">
        <v>3780</v>
      </c>
      <c r="N2369" s="12" t="s">
        <v>205</v>
      </c>
      <c r="O2369" s="12" t="s">
        <v>3781</v>
      </c>
      <c r="P2369" s="12" t="s">
        <v>119</v>
      </c>
      <c r="R2369" s="10">
        <f>ROUNDUP(SUM(VLOOKUP(F2369,'Pontuação'!A$2:B$11,2,FALSE),VLOOKUP(E2369,'Pontuação'!C$2:D$11,2,FALSE),VLOOKUP(H2369,'Pontuação'!I$2:J$11,2,FALSE),VLOOKUP(I2369,'Pontuação'!G$2:H$11,2,FALSE),VLOOKUP(K2369,'Pontuação'!M$2:N$13,2,FALSE)),0)</f>
        <v>1922</v>
      </c>
      <c r="S2369" s="11">
        <f t="shared" si="1"/>
        <v>192</v>
      </c>
      <c r="T2369" s="11" t="str">
        <f t="array" ref="T2369">IFERROR(INDEX('Pontuação'!G$13:G$101, MATCH(S2369, 'Pontuação'!F$13:F$101, 0)), "Faixa Indefinida")</f>
        <v>A</v>
      </c>
      <c r="U2369" s="11">
        <f t="shared" si="2"/>
        <v>1</v>
      </c>
      <c r="V2369" s="11">
        <f t="shared" si="3"/>
        <v>0</v>
      </c>
      <c r="W2369" s="11">
        <f t="shared" si="4"/>
        <v>0</v>
      </c>
      <c r="X2369" s="11">
        <f t="shared" si="5"/>
        <v>0</v>
      </c>
      <c r="Y2369" s="11">
        <f>ROUNDUP(SUM(VLOOKUP(F2369,'Pontuação 3.0'!A$2:B$11,2,FALSE),VLOOKUP(E2369,'Pontuação 3.0'!C$2:D$11,2,FALSE),VLOOKUP(H2369,'Pontuação 3.0'!I$2:J$11,2,FALSE),VLOOKUP(J2369,'Pontuação 3.0'!K$2:L$11,2,FALSE),VLOOKUP(G2369,'Pontuação 3.0'!E$2:F$11,2,FALSE),VLOOKUP(I2369,'Pontuação 3.0'!G$2:H$11,2,FALSE),VLOOKUP(K2369,'Pontuação 3.0'!M$2:N$13,2,FALSE)),0)</f>
        <v>2708</v>
      </c>
      <c r="Z2369" s="11">
        <f t="shared" si="6"/>
        <v>271</v>
      </c>
      <c r="AA2369" s="11" t="str">
        <f t="array" ref="AA2369">IFERROR(INDEX('Pontuação 3.0'!G$13:G$191, MATCH(Z2369, 'Pontuação 3.0'!F$13:F$191, 0)), "Faixa Indefinida")</f>
        <v>A</v>
      </c>
      <c r="AB2369" s="11">
        <f t="shared" si="7"/>
        <v>1</v>
      </c>
      <c r="AC2369" s="11">
        <f t="shared" si="8"/>
        <v>0</v>
      </c>
      <c r="AD2369" s="11">
        <f t="shared" si="9"/>
        <v>0</v>
      </c>
      <c r="AE2369" s="11">
        <f t="shared" si="10"/>
        <v>0</v>
      </c>
    </row>
    <row r="2370" ht="15.75" customHeight="1">
      <c r="A2370" s="7">
        <v>45657.0</v>
      </c>
      <c r="B2370" s="8" t="s">
        <v>5503</v>
      </c>
      <c r="C2370" s="8" t="s">
        <v>5504</v>
      </c>
      <c r="D2370" s="8" t="s">
        <v>5505</v>
      </c>
      <c r="E2370" s="8" t="s">
        <v>15428</v>
      </c>
      <c r="F2370" s="8" t="s">
        <v>15442</v>
      </c>
      <c r="G2370" s="8" t="s">
        <v>15421</v>
      </c>
      <c r="H2370" s="8" t="s">
        <v>15446</v>
      </c>
      <c r="I2370" s="8" t="s">
        <v>15423</v>
      </c>
      <c r="J2370" s="8" t="s">
        <v>15424</v>
      </c>
      <c r="K2370" s="8" t="s">
        <v>15425</v>
      </c>
      <c r="L2370" s="12" t="s">
        <v>15</v>
      </c>
      <c r="M2370" s="12" t="s">
        <v>3780</v>
      </c>
      <c r="N2370" s="12" t="s">
        <v>162</v>
      </c>
      <c r="O2370" s="12" t="s">
        <v>3781</v>
      </c>
      <c r="P2370" s="12" t="s">
        <v>17</v>
      </c>
      <c r="R2370" s="10">
        <f>ROUNDUP(SUM(VLOOKUP(F2370,'Pontuação'!A$2:B$11,2,FALSE),VLOOKUP(E2370,'Pontuação'!C$2:D$11,2,FALSE),VLOOKUP(H2370,'Pontuação'!I$2:J$11,2,FALSE),VLOOKUP(I2370,'Pontuação'!G$2:H$11,2,FALSE),VLOOKUP(K2370,'Pontuação'!M$2:N$13,2,FALSE)),0)</f>
        <v>1583</v>
      </c>
      <c r="S2370" s="11">
        <f t="shared" si="1"/>
        <v>158</v>
      </c>
      <c r="T2370" s="11" t="str">
        <f t="array" ref="T2370">IFERROR(INDEX('Pontuação'!G$13:G$101, MATCH(S2370, 'Pontuação'!F$13:F$101, 0)), "Faixa Indefinida")</f>
        <v>C</v>
      </c>
      <c r="U2370" s="11">
        <f t="shared" si="2"/>
        <v>0</v>
      </c>
      <c r="V2370" s="11">
        <f t="shared" si="3"/>
        <v>0</v>
      </c>
      <c r="W2370" s="11">
        <f t="shared" si="4"/>
        <v>1</v>
      </c>
      <c r="X2370" s="11">
        <f t="shared" si="5"/>
        <v>0</v>
      </c>
      <c r="Y2370" s="11">
        <f>ROUNDUP(SUM(VLOOKUP(F2370,'Pontuação 3.0'!A$2:B$11,2,FALSE),VLOOKUP(E2370,'Pontuação 3.0'!C$2:D$11,2,FALSE),VLOOKUP(H2370,'Pontuação 3.0'!I$2:J$11,2,FALSE),VLOOKUP(J2370,'Pontuação 3.0'!K$2:L$11,2,FALSE),VLOOKUP(G2370,'Pontuação 3.0'!E$2:F$11,2,FALSE),VLOOKUP(I2370,'Pontuação 3.0'!G$2:H$11,2,FALSE),VLOOKUP(K2370,'Pontuação 3.0'!M$2:N$13,2,FALSE)),0)</f>
        <v>1936</v>
      </c>
      <c r="Z2370" s="11">
        <f t="shared" si="6"/>
        <v>194</v>
      </c>
      <c r="AA2370" s="11" t="str">
        <f t="array" ref="AA2370">IFERROR(INDEX('Pontuação 3.0'!G$13:G$191, MATCH(Z2370, 'Pontuação 3.0'!F$13:F$191, 0)), "Faixa Indefinida")</f>
        <v>C</v>
      </c>
      <c r="AB2370" s="11">
        <f t="shared" si="7"/>
        <v>0</v>
      </c>
      <c r="AC2370" s="11">
        <f t="shared" si="8"/>
        <v>0</v>
      </c>
      <c r="AD2370" s="11">
        <f t="shared" si="9"/>
        <v>1</v>
      </c>
      <c r="AE2370" s="11">
        <f t="shared" si="10"/>
        <v>0</v>
      </c>
    </row>
    <row r="2371" ht="15.75" customHeight="1">
      <c r="A2371" s="7">
        <v>45657.0</v>
      </c>
      <c r="B2371" s="8" t="s">
        <v>5501</v>
      </c>
      <c r="C2371" s="8" t="s">
        <v>5502</v>
      </c>
      <c r="D2371" s="9">
        <v>2.1986588853E10</v>
      </c>
      <c r="E2371" s="8" t="s">
        <v>15428</v>
      </c>
      <c r="F2371" s="8" t="s">
        <v>15442</v>
      </c>
      <c r="G2371" s="8" t="s">
        <v>15421</v>
      </c>
      <c r="H2371" s="8" t="s">
        <v>15446</v>
      </c>
      <c r="I2371" s="8" t="s">
        <v>15423</v>
      </c>
      <c r="J2371" s="8" t="s">
        <v>15424</v>
      </c>
      <c r="K2371" s="8" t="s">
        <v>15432</v>
      </c>
      <c r="L2371" s="12" t="s">
        <v>15</v>
      </c>
      <c r="M2371" s="12" t="s">
        <v>3780</v>
      </c>
      <c r="N2371" s="12" t="s">
        <v>1677</v>
      </c>
      <c r="O2371" s="12" t="s">
        <v>3792</v>
      </c>
      <c r="P2371" s="12" t="s">
        <v>119</v>
      </c>
      <c r="R2371" s="10">
        <f>ROUNDUP(SUM(VLOOKUP(F2371,'Pontuação'!A$2:B$11,2,FALSE),VLOOKUP(E2371,'Pontuação'!C$2:D$11,2,FALSE),VLOOKUP(H2371,'Pontuação'!I$2:J$11,2,FALSE),VLOOKUP(I2371,'Pontuação'!G$2:H$11,2,FALSE),VLOOKUP(K2371,'Pontuação'!M$2:N$13,2,FALSE)),0)</f>
        <v>1715</v>
      </c>
      <c r="S2371" s="11">
        <f t="shared" si="1"/>
        <v>172</v>
      </c>
      <c r="T2371" s="11" t="str">
        <f t="array" ref="T2371">IFERROR(INDEX('Pontuação'!G$13:G$101, MATCH(S2371, 'Pontuação'!F$13:F$101, 0)), "Faixa Indefinida")</f>
        <v>B</v>
      </c>
      <c r="U2371" s="11">
        <f t="shared" si="2"/>
        <v>0</v>
      </c>
      <c r="V2371" s="11">
        <f t="shared" si="3"/>
        <v>1</v>
      </c>
      <c r="W2371" s="11">
        <f t="shared" si="4"/>
        <v>0</v>
      </c>
      <c r="X2371" s="11">
        <f t="shared" si="5"/>
        <v>0</v>
      </c>
      <c r="Y2371" s="11">
        <f>ROUNDUP(SUM(VLOOKUP(F2371,'Pontuação 3.0'!A$2:B$11,2,FALSE),VLOOKUP(E2371,'Pontuação 3.0'!C$2:D$11,2,FALSE),VLOOKUP(H2371,'Pontuação 3.0'!I$2:J$11,2,FALSE),VLOOKUP(J2371,'Pontuação 3.0'!K$2:L$11,2,FALSE),VLOOKUP(G2371,'Pontuação 3.0'!E$2:F$11,2,FALSE),VLOOKUP(I2371,'Pontuação 3.0'!G$2:H$11,2,FALSE),VLOOKUP(K2371,'Pontuação 3.0'!M$2:N$13,2,FALSE)),0)</f>
        <v>2022</v>
      </c>
      <c r="Z2371" s="11">
        <f t="shared" si="6"/>
        <v>202</v>
      </c>
      <c r="AA2371" s="11" t="str">
        <f t="array" ref="AA2371">IFERROR(INDEX('Pontuação 3.0'!G$13:G$191, MATCH(Z2371, 'Pontuação 3.0'!F$13:F$191, 0)), "Faixa Indefinida")</f>
        <v>C</v>
      </c>
      <c r="AB2371" s="11">
        <f t="shared" si="7"/>
        <v>0</v>
      </c>
      <c r="AC2371" s="11">
        <f t="shared" si="8"/>
        <v>0</v>
      </c>
      <c r="AD2371" s="11">
        <f t="shared" si="9"/>
        <v>1</v>
      </c>
      <c r="AE2371" s="11">
        <f t="shared" si="10"/>
        <v>0</v>
      </c>
    </row>
    <row r="2372" ht="15.75" customHeight="1">
      <c r="A2372" s="7">
        <v>45657.0</v>
      </c>
      <c r="B2372" s="8" t="s">
        <v>5506</v>
      </c>
      <c r="C2372" s="8" t="s">
        <v>5507</v>
      </c>
      <c r="D2372" s="9">
        <v>1.1999644488E10</v>
      </c>
      <c r="E2372" s="8" t="s">
        <v>15428</v>
      </c>
      <c r="F2372" s="8" t="s">
        <v>15420</v>
      </c>
      <c r="G2372" s="8" t="s">
        <v>15421</v>
      </c>
      <c r="H2372" s="8" t="s">
        <v>15446</v>
      </c>
      <c r="I2372" s="8" t="s">
        <v>15423</v>
      </c>
      <c r="J2372" s="8" t="s">
        <v>15424</v>
      </c>
      <c r="K2372" s="8" t="s">
        <v>15432</v>
      </c>
      <c r="L2372" s="12" t="s">
        <v>15</v>
      </c>
      <c r="M2372" s="12" t="s">
        <v>3780</v>
      </c>
      <c r="N2372" s="12" t="s">
        <v>205</v>
      </c>
      <c r="O2372" s="12" t="s">
        <v>3781</v>
      </c>
      <c r="P2372" s="12" t="s">
        <v>119</v>
      </c>
      <c r="R2372" s="10">
        <f>ROUNDUP(SUM(VLOOKUP(F2372,'Pontuação'!A$2:B$11,2,FALSE),VLOOKUP(E2372,'Pontuação'!C$2:D$11,2,FALSE),VLOOKUP(H2372,'Pontuação'!I$2:J$11,2,FALSE),VLOOKUP(I2372,'Pontuação'!G$2:H$11,2,FALSE),VLOOKUP(K2372,'Pontuação'!M$2:N$13,2,FALSE)),0)</f>
        <v>1727</v>
      </c>
      <c r="S2372" s="11">
        <f t="shared" si="1"/>
        <v>173</v>
      </c>
      <c r="T2372" s="11" t="str">
        <f t="array" ref="T2372">IFERROR(INDEX('Pontuação'!G$13:G$101, MATCH(S2372, 'Pontuação'!F$13:F$101, 0)), "Faixa Indefinida")</f>
        <v>B</v>
      </c>
      <c r="U2372" s="11">
        <f t="shared" si="2"/>
        <v>0</v>
      </c>
      <c r="V2372" s="11">
        <f t="shared" si="3"/>
        <v>1</v>
      </c>
      <c r="W2372" s="11">
        <f t="shared" si="4"/>
        <v>0</v>
      </c>
      <c r="X2372" s="11">
        <f t="shared" si="5"/>
        <v>0</v>
      </c>
      <c r="Y2372" s="11">
        <f>ROUNDUP(SUM(VLOOKUP(F2372,'Pontuação 3.0'!A$2:B$11,2,FALSE),VLOOKUP(E2372,'Pontuação 3.0'!C$2:D$11,2,FALSE),VLOOKUP(H2372,'Pontuação 3.0'!I$2:J$11,2,FALSE),VLOOKUP(J2372,'Pontuação 3.0'!K$2:L$11,2,FALSE),VLOOKUP(G2372,'Pontuação 3.0'!E$2:F$11,2,FALSE),VLOOKUP(I2372,'Pontuação 3.0'!G$2:H$11,2,FALSE),VLOOKUP(K2372,'Pontuação 3.0'!M$2:N$13,2,FALSE)),0)</f>
        <v>2155</v>
      </c>
      <c r="Z2372" s="11">
        <f t="shared" si="6"/>
        <v>216</v>
      </c>
      <c r="AA2372" s="11" t="str">
        <f t="array" ref="AA2372">IFERROR(INDEX('Pontuação 3.0'!G$13:G$191, MATCH(Z2372, 'Pontuação 3.0'!F$13:F$191, 0)), "Faixa Indefinida")</f>
        <v>B</v>
      </c>
      <c r="AB2372" s="11">
        <f t="shared" si="7"/>
        <v>0</v>
      </c>
      <c r="AC2372" s="11">
        <f t="shared" si="8"/>
        <v>1</v>
      </c>
      <c r="AD2372" s="11">
        <f t="shared" si="9"/>
        <v>0</v>
      </c>
      <c r="AE2372" s="11">
        <f t="shared" si="10"/>
        <v>0</v>
      </c>
    </row>
    <row r="2373" ht="15.75" customHeight="1">
      <c r="A2373" s="7">
        <v>45657.0</v>
      </c>
      <c r="B2373" s="8" t="s">
        <v>5508</v>
      </c>
      <c r="C2373" s="8" t="s">
        <v>5509</v>
      </c>
      <c r="D2373" s="9">
        <v>1.1976270967E10</v>
      </c>
      <c r="E2373" s="8" t="s">
        <v>15428</v>
      </c>
      <c r="F2373" s="8" t="s">
        <v>15436</v>
      </c>
      <c r="G2373" s="8" t="s">
        <v>15437</v>
      </c>
      <c r="H2373" s="8" t="s">
        <v>15438</v>
      </c>
      <c r="I2373" s="8" t="s">
        <v>15431</v>
      </c>
      <c r="J2373" s="8" t="s">
        <v>15424</v>
      </c>
      <c r="K2373" s="8" t="s">
        <v>15432</v>
      </c>
      <c r="L2373" s="8"/>
      <c r="M2373" s="8"/>
      <c r="N2373" s="8"/>
      <c r="O2373" s="8"/>
      <c r="P2373" s="8"/>
      <c r="R2373" s="10">
        <f>ROUNDUP(SUM(VLOOKUP(F2373,'Pontuação'!A$2:B$11,2,FALSE),VLOOKUP(E2373,'Pontuação'!C$2:D$11,2,FALSE),VLOOKUP(H2373,'Pontuação'!I$2:J$11,2,FALSE),VLOOKUP(I2373,'Pontuação'!G$2:H$11,2,FALSE),VLOOKUP(K2373,'Pontuação'!M$2:N$13,2,FALSE)),0)</f>
        <v>1431</v>
      </c>
      <c r="S2373" s="11">
        <f t="shared" si="1"/>
        <v>143</v>
      </c>
      <c r="T2373" s="11" t="str">
        <f t="array" ref="T2373">IFERROR(INDEX('Pontuação'!G$13:G$101, MATCH(S2373, 'Pontuação'!F$13:F$101, 0)), "Faixa Indefinida")</f>
        <v>D</v>
      </c>
      <c r="U2373" s="11">
        <f t="shared" si="2"/>
        <v>0</v>
      </c>
      <c r="V2373" s="11">
        <f t="shared" si="3"/>
        <v>0</v>
      </c>
      <c r="W2373" s="11">
        <f t="shared" si="4"/>
        <v>0</v>
      </c>
      <c r="X2373" s="11">
        <f t="shared" si="5"/>
        <v>1</v>
      </c>
      <c r="Y2373" s="11">
        <f>ROUNDUP(SUM(VLOOKUP(F2373,'Pontuação 3.0'!A$2:B$11,2,FALSE),VLOOKUP(E2373,'Pontuação 3.0'!C$2:D$11,2,FALSE),VLOOKUP(H2373,'Pontuação 3.0'!I$2:J$11,2,FALSE),VLOOKUP(J2373,'Pontuação 3.0'!K$2:L$11,2,FALSE),VLOOKUP(G2373,'Pontuação 3.0'!E$2:F$11,2,FALSE),VLOOKUP(I2373,'Pontuação 3.0'!G$2:H$11,2,FALSE),VLOOKUP(K2373,'Pontuação 3.0'!M$2:N$13,2,FALSE)),0)</f>
        <v>1957</v>
      </c>
      <c r="Z2373" s="11">
        <f t="shared" si="6"/>
        <v>196</v>
      </c>
      <c r="AA2373" s="11" t="str">
        <f t="array" ref="AA2373">IFERROR(INDEX('Pontuação 3.0'!G$13:G$191, MATCH(Z2373, 'Pontuação 3.0'!F$13:F$191, 0)), "Faixa Indefinida")</f>
        <v>C</v>
      </c>
      <c r="AB2373" s="11">
        <f t="shared" si="7"/>
        <v>0</v>
      </c>
      <c r="AC2373" s="11">
        <f t="shared" si="8"/>
        <v>0</v>
      </c>
      <c r="AD2373" s="11">
        <f t="shared" si="9"/>
        <v>1</v>
      </c>
      <c r="AE2373" s="11">
        <f t="shared" si="10"/>
        <v>0</v>
      </c>
    </row>
    <row r="2374" ht="15.75" customHeight="1">
      <c r="A2374" s="7">
        <v>45657.0</v>
      </c>
      <c r="B2374" s="8" t="s">
        <v>5514</v>
      </c>
      <c r="C2374" s="8" t="s">
        <v>5515</v>
      </c>
      <c r="D2374" s="9">
        <v>6.1996135781E10</v>
      </c>
      <c r="E2374" s="8" t="s">
        <v>15419</v>
      </c>
      <c r="F2374" s="8" t="s">
        <v>15442</v>
      </c>
      <c r="G2374" s="8" t="s">
        <v>15430</v>
      </c>
      <c r="H2374" s="8" t="s">
        <v>15438</v>
      </c>
      <c r="I2374" s="8" t="s">
        <v>15423</v>
      </c>
      <c r="J2374" s="8" t="s">
        <v>15424</v>
      </c>
      <c r="K2374" s="8" t="s">
        <v>15425</v>
      </c>
      <c r="L2374" s="12" t="s">
        <v>15</v>
      </c>
      <c r="M2374" s="12" t="s">
        <v>3780</v>
      </c>
      <c r="N2374" s="12" t="s">
        <v>1255</v>
      </c>
      <c r="O2374" s="12" t="s">
        <v>3781</v>
      </c>
      <c r="P2374" s="12" t="s">
        <v>119</v>
      </c>
      <c r="R2374" s="10">
        <f>ROUNDUP(SUM(VLOOKUP(F2374,'Pontuação'!A$2:B$11,2,FALSE),VLOOKUP(E2374,'Pontuação'!C$2:D$11,2,FALSE),VLOOKUP(H2374,'Pontuação'!I$2:J$11,2,FALSE),VLOOKUP(I2374,'Pontuação'!G$2:H$11,2,FALSE),VLOOKUP(K2374,'Pontuação'!M$2:N$13,2,FALSE)),0)</f>
        <v>1431</v>
      </c>
      <c r="S2374" s="11">
        <f t="shared" si="1"/>
        <v>143</v>
      </c>
      <c r="T2374" s="11" t="str">
        <f t="array" ref="T2374">IFERROR(INDEX('Pontuação'!G$13:G$101, MATCH(S2374, 'Pontuação'!F$13:F$101, 0)), "Faixa Indefinida")</f>
        <v>D</v>
      </c>
      <c r="U2374" s="11">
        <f t="shared" si="2"/>
        <v>0</v>
      </c>
      <c r="V2374" s="11">
        <f t="shared" si="3"/>
        <v>0</v>
      </c>
      <c r="W2374" s="11">
        <f t="shared" si="4"/>
        <v>0</v>
      </c>
      <c r="X2374" s="11">
        <f t="shared" si="5"/>
        <v>1</v>
      </c>
      <c r="Y2374" s="11">
        <f>ROUNDUP(SUM(VLOOKUP(F2374,'Pontuação 3.0'!A$2:B$11,2,FALSE),VLOOKUP(E2374,'Pontuação 3.0'!C$2:D$11,2,FALSE),VLOOKUP(H2374,'Pontuação 3.0'!I$2:J$11,2,FALSE),VLOOKUP(J2374,'Pontuação 3.0'!K$2:L$11,2,FALSE),VLOOKUP(G2374,'Pontuação 3.0'!E$2:F$11,2,FALSE),VLOOKUP(I2374,'Pontuação 3.0'!G$2:H$11,2,FALSE),VLOOKUP(K2374,'Pontuação 3.0'!M$2:N$13,2,FALSE)),0)</f>
        <v>1811</v>
      </c>
      <c r="Z2374" s="11">
        <f t="shared" si="6"/>
        <v>181</v>
      </c>
      <c r="AA2374" s="11" t="str">
        <f t="array" ref="AA2374">IFERROR(INDEX('Pontuação 3.0'!G$13:G$191, MATCH(Z2374, 'Pontuação 3.0'!F$13:F$191, 0)), "Faixa Indefinida")</f>
        <v>D</v>
      </c>
      <c r="AB2374" s="11">
        <f t="shared" si="7"/>
        <v>0</v>
      </c>
      <c r="AC2374" s="11">
        <f t="shared" si="8"/>
        <v>0</v>
      </c>
      <c r="AD2374" s="11">
        <f t="shared" si="9"/>
        <v>0</v>
      </c>
      <c r="AE2374" s="11">
        <f t="shared" si="10"/>
        <v>1</v>
      </c>
    </row>
    <row r="2375" ht="15.75" customHeight="1">
      <c r="A2375" s="7">
        <v>45657.0</v>
      </c>
      <c r="B2375" s="8" t="s">
        <v>5510</v>
      </c>
      <c r="C2375" s="8" t="s">
        <v>5511</v>
      </c>
      <c r="D2375" s="9">
        <v>1.1916911155E10</v>
      </c>
      <c r="E2375" s="8" t="s">
        <v>15428</v>
      </c>
      <c r="F2375" s="8" t="s">
        <v>15420</v>
      </c>
      <c r="G2375" s="8" t="s">
        <v>15430</v>
      </c>
      <c r="H2375" s="8" t="s">
        <v>15438</v>
      </c>
      <c r="I2375" s="8" t="s">
        <v>15433</v>
      </c>
      <c r="J2375" s="8" t="s">
        <v>15424</v>
      </c>
      <c r="K2375" s="8" t="s">
        <v>15432</v>
      </c>
      <c r="L2375" s="12" t="s">
        <v>15</v>
      </c>
      <c r="M2375" s="12" t="s">
        <v>3780</v>
      </c>
      <c r="N2375" s="12" t="s">
        <v>349</v>
      </c>
      <c r="O2375" s="12" t="s">
        <v>3781</v>
      </c>
      <c r="P2375" s="12" t="s">
        <v>119</v>
      </c>
      <c r="R2375" s="10">
        <f>ROUNDUP(SUM(VLOOKUP(F2375,'Pontuação'!A$2:B$11,2,FALSE),VLOOKUP(E2375,'Pontuação'!C$2:D$11,2,FALSE),VLOOKUP(H2375,'Pontuação'!I$2:J$11,2,FALSE),VLOOKUP(I2375,'Pontuação'!G$2:H$11,2,FALSE),VLOOKUP(K2375,'Pontuação'!M$2:N$13,2,FALSE)),0)</f>
        <v>1849</v>
      </c>
      <c r="S2375" s="11">
        <f t="shared" si="1"/>
        <v>185</v>
      </c>
      <c r="T2375" s="11" t="str">
        <f t="array" ref="T2375">IFERROR(INDEX('Pontuação'!G$13:G$101, MATCH(S2375, 'Pontuação'!F$13:F$101, 0)), "Faixa Indefinida")</f>
        <v>A</v>
      </c>
      <c r="U2375" s="11">
        <f t="shared" si="2"/>
        <v>1</v>
      </c>
      <c r="V2375" s="11">
        <f t="shared" si="3"/>
        <v>0</v>
      </c>
      <c r="W2375" s="11">
        <f t="shared" si="4"/>
        <v>0</v>
      </c>
      <c r="X2375" s="11">
        <f t="shared" si="5"/>
        <v>0</v>
      </c>
      <c r="Y2375" s="11">
        <f>ROUNDUP(SUM(VLOOKUP(F2375,'Pontuação 3.0'!A$2:B$11,2,FALSE),VLOOKUP(E2375,'Pontuação 3.0'!C$2:D$11,2,FALSE),VLOOKUP(H2375,'Pontuação 3.0'!I$2:J$11,2,FALSE),VLOOKUP(J2375,'Pontuação 3.0'!K$2:L$11,2,FALSE),VLOOKUP(G2375,'Pontuação 3.0'!E$2:F$11,2,FALSE),VLOOKUP(I2375,'Pontuação 3.0'!G$2:H$11,2,FALSE),VLOOKUP(K2375,'Pontuação 3.0'!M$2:N$13,2,FALSE)),0)</f>
        <v>2335</v>
      </c>
      <c r="Z2375" s="11">
        <f t="shared" si="6"/>
        <v>234</v>
      </c>
      <c r="AA2375" s="11" t="str">
        <f t="array" ref="AA2375">IFERROR(INDEX('Pontuação 3.0'!G$13:G$191, MATCH(Z2375, 'Pontuação 3.0'!F$13:F$191, 0)), "Faixa Indefinida")</f>
        <v>B</v>
      </c>
      <c r="AB2375" s="11">
        <f t="shared" si="7"/>
        <v>0</v>
      </c>
      <c r="AC2375" s="11">
        <f t="shared" si="8"/>
        <v>1</v>
      </c>
      <c r="AD2375" s="11">
        <f t="shared" si="9"/>
        <v>0</v>
      </c>
      <c r="AE2375" s="11">
        <f t="shared" si="10"/>
        <v>0</v>
      </c>
    </row>
    <row r="2376" ht="15.75" customHeight="1">
      <c r="A2376" s="7">
        <v>45657.0</v>
      </c>
      <c r="B2376" s="8" t="s">
        <v>5512</v>
      </c>
      <c r="C2376" s="8" t="s">
        <v>5513</v>
      </c>
      <c r="D2376" s="9">
        <v>3.1971720767E10</v>
      </c>
      <c r="E2376" s="8" t="s">
        <v>15428</v>
      </c>
      <c r="F2376" s="8" t="s">
        <v>15436</v>
      </c>
      <c r="G2376" s="8" t="s">
        <v>15437</v>
      </c>
      <c r="H2376" s="8" t="s">
        <v>15438</v>
      </c>
      <c r="I2376" s="8" t="s">
        <v>15433</v>
      </c>
      <c r="J2376" s="8" t="s">
        <v>15424</v>
      </c>
      <c r="K2376" s="8" t="s">
        <v>15439</v>
      </c>
      <c r="L2376" s="12" t="s">
        <v>15</v>
      </c>
      <c r="M2376" s="12" t="s">
        <v>3780</v>
      </c>
      <c r="N2376" s="12" t="s">
        <v>608</v>
      </c>
      <c r="O2376" s="12" t="s">
        <v>3781</v>
      </c>
      <c r="P2376" s="12" t="s">
        <v>119</v>
      </c>
      <c r="R2376" s="10">
        <f>ROUNDUP(SUM(VLOOKUP(F2376,'Pontuação'!A$2:B$11,2,FALSE),VLOOKUP(E2376,'Pontuação'!C$2:D$11,2,FALSE),VLOOKUP(H2376,'Pontuação'!I$2:J$11,2,FALSE),VLOOKUP(I2376,'Pontuação'!G$2:H$11,2,FALSE),VLOOKUP(K2376,'Pontuação'!M$2:N$13,2,FALSE)),0)</f>
        <v>1516</v>
      </c>
      <c r="S2376" s="11">
        <f t="shared" si="1"/>
        <v>152</v>
      </c>
      <c r="T2376" s="11" t="str">
        <f t="array" ref="T2376">IFERROR(INDEX('Pontuação'!G$13:G$101, MATCH(S2376, 'Pontuação'!F$13:F$101, 0)), "Faixa Indefinida")</f>
        <v>C</v>
      </c>
      <c r="U2376" s="11">
        <f t="shared" si="2"/>
        <v>0</v>
      </c>
      <c r="V2376" s="11">
        <f t="shared" si="3"/>
        <v>0</v>
      </c>
      <c r="W2376" s="11">
        <f t="shared" si="4"/>
        <v>1</v>
      </c>
      <c r="X2376" s="11">
        <f t="shared" si="5"/>
        <v>0</v>
      </c>
      <c r="Y2376" s="11">
        <f>ROUNDUP(SUM(VLOOKUP(F2376,'Pontuação 3.0'!A$2:B$11,2,FALSE),VLOOKUP(E2376,'Pontuação 3.0'!C$2:D$11,2,FALSE),VLOOKUP(H2376,'Pontuação 3.0'!I$2:J$11,2,FALSE),VLOOKUP(J2376,'Pontuação 3.0'!K$2:L$11,2,FALSE),VLOOKUP(G2376,'Pontuação 3.0'!E$2:F$11,2,FALSE),VLOOKUP(I2376,'Pontuação 3.0'!G$2:H$11,2,FALSE),VLOOKUP(K2376,'Pontuação 3.0'!M$2:N$13,2,FALSE)),0)</f>
        <v>1972</v>
      </c>
      <c r="Z2376" s="11">
        <f t="shared" si="6"/>
        <v>197</v>
      </c>
      <c r="AA2376" s="11" t="str">
        <f t="array" ref="AA2376">IFERROR(INDEX('Pontuação 3.0'!G$13:G$191, MATCH(Z2376, 'Pontuação 3.0'!F$13:F$191, 0)), "Faixa Indefinida")</f>
        <v>C</v>
      </c>
      <c r="AB2376" s="11">
        <f t="shared" si="7"/>
        <v>0</v>
      </c>
      <c r="AC2376" s="11">
        <f t="shared" si="8"/>
        <v>0</v>
      </c>
      <c r="AD2376" s="11">
        <f t="shared" si="9"/>
        <v>1</v>
      </c>
      <c r="AE2376" s="11">
        <f t="shared" si="10"/>
        <v>0</v>
      </c>
    </row>
    <row r="2377" ht="15.75" customHeight="1">
      <c r="A2377" s="7">
        <v>45657.0</v>
      </c>
      <c r="B2377" s="8" t="s">
        <v>5508</v>
      </c>
      <c r="C2377" s="8" t="s">
        <v>5509</v>
      </c>
      <c r="D2377" s="9">
        <v>1.1976270967E10</v>
      </c>
      <c r="E2377" s="8" t="s">
        <v>15428</v>
      </c>
      <c r="F2377" s="8" t="s">
        <v>15436</v>
      </c>
      <c r="G2377" s="8" t="s">
        <v>15437</v>
      </c>
      <c r="H2377" s="8" t="s">
        <v>15438</v>
      </c>
      <c r="I2377" s="8" t="s">
        <v>15431</v>
      </c>
      <c r="J2377" s="8" t="s">
        <v>15424</v>
      </c>
      <c r="K2377" s="8" t="s">
        <v>15432</v>
      </c>
      <c r="L2377" s="8"/>
      <c r="M2377" s="8"/>
      <c r="N2377" s="8"/>
      <c r="O2377" s="8"/>
      <c r="P2377" s="8"/>
      <c r="R2377" s="10">
        <f>ROUNDUP(SUM(VLOOKUP(F2377,'Pontuação'!A$2:B$11,2,FALSE),VLOOKUP(E2377,'Pontuação'!C$2:D$11,2,FALSE),VLOOKUP(H2377,'Pontuação'!I$2:J$11,2,FALSE),VLOOKUP(I2377,'Pontuação'!G$2:H$11,2,FALSE),VLOOKUP(K2377,'Pontuação'!M$2:N$13,2,FALSE)),0)</f>
        <v>1431</v>
      </c>
      <c r="S2377" s="11">
        <f t="shared" si="1"/>
        <v>143</v>
      </c>
      <c r="T2377" s="11" t="str">
        <f t="array" ref="T2377">IFERROR(INDEX('Pontuação'!G$13:G$101, MATCH(S2377, 'Pontuação'!F$13:F$101, 0)), "Faixa Indefinida")</f>
        <v>D</v>
      </c>
      <c r="U2377" s="11">
        <f t="shared" si="2"/>
        <v>0</v>
      </c>
      <c r="V2377" s="11">
        <f t="shared" si="3"/>
        <v>0</v>
      </c>
      <c r="W2377" s="11">
        <f t="shared" si="4"/>
        <v>0</v>
      </c>
      <c r="X2377" s="11">
        <f t="shared" si="5"/>
        <v>1</v>
      </c>
      <c r="Y2377" s="11">
        <f>ROUNDUP(SUM(VLOOKUP(F2377,'Pontuação 3.0'!A$2:B$11,2,FALSE),VLOOKUP(E2377,'Pontuação 3.0'!C$2:D$11,2,FALSE),VLOOKUP(H2377,'Pontuação 3.0'!I$2:J$11,2,FALSE),VLOOKUP(J2377,'Pontuação 3.0'!K$2:L$11,2,FALSE),VLOOKUP(G2377,'Pontuação 3.0'!E$2:F$11,2,FALSE),VLOOKUP(I2377,'Pontuação 3.0'!G$2:H$11,2,FALSE),VLOOKUP(K2377,'Pontuação 3.0'!M$2:N$13,2,FALSE)),0)</f>
        <v>1957</v>
      </c>
      <c r="Z2377" s="11">
        <f t="shared" si="6"/>
        <v>196</v>
      </c>
      <c r="AA2377" s="11" t="str">
        <f t="array" ref="AA2377">IFERROR(INDEX('Pontuação 3.0'!G$13:G$191, MATCH(Z2377, 'Pontuação 3.0'!F$13:F$191, 0)), "Faixa Indefinida")</f>
        <v>C</v>
      </c>
      <c r="AB2377" s="11">
        <f t="shared" si="7"/>
        <v>0</v>
      </c>
      <c r="AC2377" s="11">
        <f t="shared" si="8"/>
        <v>0</v>
      </c>
      <c r="AD2377" s="11">
        <f t="shared" si="9"/>
        <v>1</v>
      </c>
      <c r="AE2377" s="11">
        <f t="shared" si="10"/>
        <v>0</v>
      </c>
    </row>
    <row r="2378" ht="15.75" customHeight="1">
      <c r="A2378" s="7">
        <v>45657.0</v>
      </c>
      <c r="B2378" s="8" t="s">
        <v>107</v>
      </c>
      <c r="C2378" s="8" t="s">
        <v>5516</v>
      </c>
      <c r="D2378" s="9">
        <v>8.5992505221E10</v>
      </c>
      <c r="E2378" s="8" t="s">
        <v>15428</v>
      </c>
      <c r="F2378" s="8" t="s">
        <v>15420</v>
      </c>
      <c r="G2378" s="8" t="s">
        <v>15451</v>
      </c>
      <c r="H2378" s="8" t="s">
        <v>15438</v>
      </c>
      <c r="I2378" s="8" t="s">
        <v>15431</v>
      </c>
      <c r="J2378" s="8" t="s">
        <v>15424</v>
      </c>
      <c r="K2378" s="8" t="s">
        <v>15480</v>
      </c>
      <c r="L2378" s="12" t="s">
        <v>15</v>
      </c>
      <c r="M2378" s="12" t="s">
        <v>3780</v>
      </c>
      <c r="N2378" s="12" t="s">
        <v>205</v>
      </c>
      <c r="O2378" s="12" t="s">
        <v>3781</v>
      </c>
      <c r="P2378" s="12" t="s">
        <v>119</v>
      </c>
      <c r="R2378" s="10">
        <f>ROUNDUP(SUM(VLOOKUP(F2378,'Pontuação'!A$2:B$11,2,FALSE),VLOOKUP(E2378,'Pontuação'!C$2:D$11,2,FALSE),VLOOKUP(H2378,'Pontuação'!I$2:J$11,2,FALSE),VLOOKUP(I2378,'Pontuação'!G$2:H$11,2,FALSE),VLOOKUP(K2378,'Pontuação'!M$2:N$13,2,FALSE)),0)</f>
        <v>1507</v>
      </c>
      <c r="S2378" s="11">
        <f t="shared" si="1"/>
        <v>151</v>
      </c>
      <c r="T2378" s="11" t="str">
        <f t="array" ref="T2378">IFERROR(INDEX('Pontuação'!G$13:G$101, MATCH(S2378, 'Pontuação'!F$13:F$101, 0)), "Faixa Indefinida")</f>
        <v>C</v>
      </c>
      <c r="U2378" s="11">
        <f t="shared" si="2"/>
        <v>0</v>
      </c>
      <c r="V2378" s="11">
        <f t="shared" si="3"/>
        <v>0</v>
      </c>
      <c r="W2378" s="11">
        <f t="shared" si="4"/>
        <v>1</v>
      </c>
      <c r="X2378" s="11">
        <f t="shared" si="5"/>
        <v>0</v>
      </c>
      <c r="Y2378" s="11">
        <f>ROUNDUP(SUM(VLOOKUP(F2378,'Pontuação 3.0'!A$2:B$11,2,FALSE),VLOOKUP(E2378,'Pontuação 3.0'!C$2:D$11,2,FALSE),VLOOKUP(H2378,'Pontuação 3.0'!I$2:J$11,2,FALSE),VLOOKUP(J2378,'Pontuação 3.0'!K$2:L$11,2,FALSE),VLOOKUP(G2378,'Pontuação 3.0'!E$2:F$11,2,FALSE),VLOOKUP(I2378,'Pontuação 3.0'!G$2:H$11,2,FALSE),VLOOKUP(K2378,'Pontuação 3.0'!M$2:N$13,2,FALSE)),0)</f>
        <v>1946</v>
      </c>
      <c r="Z2378" s="11">
        <f t="shared" si="6"/>
        <v>195</v>
      </c>
      <c r="AA2378" s="11" t="str">
        <f t="array" ref="AA2378">IFERROR(INDEX('Pontuação 3.0'!G$13:G$191, MATCH(Z2378, 'Pontuação 3.0'!F$13:F$191, 0)), "Faixa Indefinida")</f>
        <v>C</v>
      </c>
      <c r="AB2378" s="11">
        <f t="shared" si="7"/>
        <v>0</v>
      </c>
      <c r="AC2378" s="11">
        <f t="shared" si="8"/>
        <v>0</v>
      </c>
      <c r="AD2378" s="11">
        <f t="shared" si="9"/>
        <v>1</v>
      </c>
      <c r="AE2378" s="11">
        <f t="shared" si="10"/>
        <v>0</v>
      </c>
    </row>
    <row r="2379" ht="15.75" customHeight="1">
      <c r="A2379" s="7">
        <v>45657.0</v>
      </c>
      <c r="B2379" s="8" t="s">
        <v>5520</v>
      </c>
      <c r="C2379" s="8" t="s">
        <v>5521</v>
      </c>
      <c r="D2379" s="8" t="s">
        <v>5522</v>
      </c>
      <c r="E2379" s="8" t="s">
        <v>15428</v>
      </c>
      <c r="F2379" s="8" t="s">
        <v>15420</v>
      </c>
      <c r="G2379" s="8" t="s">
        <v>15430</v>
      </c>
      <c r="H2379" s="8" t="s">
        <v>15446</v>
      </c>
      <c r="I2379" s="8" t="s">
        <v>15423</v>
      </c>
      <c r="J2379" s="8" t="s">
        <v>15448</v>
      </c>
      <c r="K2379" s="8" t="s">
        <v>15425</v>
      </c>
      <c r="L2379" s="12" t="s">
        <v>15</v>
      </c>
      <c r="M2379" s="12" t="s">
        <v>3780</v>
      </c>
      <c r="N2379" s="12" t="s">
        <v>205</v>
      </c>
      <c r="O2379" s="12" t="s">
        <v>3781</v>
      </c>
      <c r="P2379" s="12" t="s">
        <v>119</v>
      </c>
      <c r="R2379" s="10">
        <f>ROUNDUP(SUM(VLOOKUP(F2379,'Pontuação'!A$2:B$11,2,FALSE),VLOOKUP(E2379,'Pontuação'!C$2:D$11,2,FALSE),VLOOKUP(H2379,'Pontuação'!I$2:J$11,2,FALSE),VLOOKUP(I2379,'Pontuação'!G$2:H$11,2,FALSE),VLOOKUP(K2379,'Pontuação'!M$2:N$13,2,FALSE)),0)</f>
        <v>1595</v>
      </c>
      <c r="S2379" s="11">
        <f t="shared" si="1"/>
        <v>160</v>
      </c>
      <c r="T2379" s="11" t="str">
        <f t="array" ref="T2379">IFERROR(INDEX('Pontuação'!G$13:G$101, MATCH(S2379, 'Pontuação'!F$13:F$101, 0)), "Faixa Indefinida")</f>
        <v>C</v>
      </c>
      <c r="U2379" s="11">
        <f t="shared" si="2"/>
        <v>0</v>
      </c>
      <c r="V2379" s="11">
        <f t="shared" si="3"/>
        <v>0</v>
      </c>
      <c r="W2379" s="11">
        <f t="shared" si="4"/>
        <v>1</v>
      </c>
      <c r="X2379" s="11">
        <f t="shared" si="5"/>
        <v>0</v>
      </c>
      <c r="Y2379" s="11">
        <f>ROUNDUP(SUM(VLOOKUP(F2379,'Pontuação 3.0'!A$2:B$11,2,FALSE),VLOOKUP(E2379,'Pontuação 3.0'!C$2:D$11,2,FALSE),VLOOKUP(H2379,'Pontuação 3.0'!I$2:J$11,2,FALSE),VLOOKUP(J2379,'Pontuação 3.0'!K$2:L$11,2,FALSE),VLOOKUP(G2379,'Pontuação 3.0'!E$2:F$11,2,FALSE),VLOOKUP(I2379,'Pontuação 3.0'!G$2:H$11,2,FALSE),VLOOKUP(K2379,'Pontuação 3.0'!M$2:N$13,2,FALSE)),0)</f>
        <v>2470</v>
      </c>
      <c r="Z2379" s="11">
        <f t="shared" si="6"/>
        <v>247</v>
      </c>
      <c r="AA2379" s="11" t="str">
        <f t="array" ref="AA2379">IFERROR(INDEX('Pontuação 3.0'!G$13:G$191, MATCH(Z2379, 'Pontuação 3.0'!F$13:F$191, 0)), "Faixa Indefinida")</f>
        <v>A</v>
      </c>
      <c r="AB2379" s="11">
        <f t="shared" si="7"/>
        <v>1</v>
      </c>
      <c r="AC2379" s="11">
        <f t="shared" si="8"/>
        <v>0</v>
      </c>
      <c r="AD2379" s="11">
        <f t="shared" si="9"/>
        <v>0</v>
      </c>
      <c r="AE2379" s="11">
        <f t="shared" si="10"/>
        <v>0</v>
      </c>
    </row>
    <row r="2380" ht="15.75" customHeight="1">
      <c r="A2380" s="7">
        <v>45657.0</v>
      </c>
      <c r="B2380" s="8" t="s">
        <v>5517</v>
      </c>
      <c r="C2380" s="8" t="s">
        <v>5518</v>
      </c>
      <c r="D2380" s="8" t="s">
        <v>5519</v>
      </c>
      <c r="E2380" s="8" t="s">
        <v>15428</v>
      </c>
      <c r="F2380" s="8" t="s">
        <v>15420</v>
      </c>
      <c r="G2380" s="8" t="s">
        <v>15451</v>
      </c>
      <c r="H2380" s="8" t="s">
        <v>15438</v>
      </c>
      <c r="I2380" s="8" t="s">
        <v>15431</v>
      </c>
      <c r="J2380" s="8" t="s">
        <v>15424</v>
      </c>
      <c r="K2380" s="8" t="s">
        <v>15432</v>
      </c>
      <c r="L2380" s="12" t="s">
        <v>15</v>
      </c>
      <c r="M2380" s="12" t="s">
        <v>3780</v>
      </c>
      <c r="N2380" s="12" t="s">
        <v>162</v>
      </c>
      <c r="O2380" s="12" t="s">
        <v>3781</v>
      </c>
      <c r="P2380" s="12" t="s">
        <v>119</v>
      </c>
      <c r="R2380" s="10">
        <f>ROUNDUP(SUM(VLOOKUP(F2380,'Pontuação'!A$2:B$11,2,FALSE),VLOOKUP(E2380,'Pontuação'!C$2:D$11,2,FALSE),VLOOKUP(H2380,'Pontuação'!I$2:J$11,2,FALSE),VLOOKUP(I2380,'Pontuação'!G$2:H$11,2,FALSE),VLOOKUP(K2380,'Pontuação'!M$2:N$13,2,FALSE)),0)</f>
        <v>1676</v>
      </c>
      <c r="S2380" s="11">
        <f t="shared" si="1"/>
        <v>168</v>
      </c>
      <c r="T2380" s="11" t="str">
        <f t="array" ref="T2380">IFERROR(INDEX('Pontuação'!G$13:G$101, MATCH(S2380, 'Pontuação'!F$13:F$101, 0)), "Faixa Indefinida")</f>
        <v>B</v>
      </c>
      <c r="U2380" s="11">
        <f t="shared" si="2"/>
        <v>0</v>
      </c>
      <c r="V2380" s="11">
        <f t="shared" si="3"/>
        <v>1</v>
      </c>
      <c r="W2380" s="11">
        <f t="shared" si="4"/>
        <v>0</v>
      </c>
      <c r="X2380" s="11">
        <f t="shared" si="5"/>
        <v>0</v>
      </c>
      <c r="Y2380" s="11">
        <f>ROUNDUP(SUM(VLOOKUP(F2380,'Pontuação 3.0'!A$2:B$11,2,FALSE),VLOOKUP(E2380,'Pontuação 3.0'!C$2:D$11,2,FALSE),VLOOKUP(H2380,'Pontuação 3.0'!I$2:J$11,2,FALSE),VLOOKUP(J2380,'Pontuação 3.0'!K$2:L$11,2,FALSE),VLOOKUP(G2380,'Pontuação 3.0'!E$2:F$11,2,FALSE),VLOOKUP(I2380,'Pontuação 3.0'!G$2:H$11,2,FALSE),VLOOKUP(K2380,'Pontuação 3.0'!M$2:N$13,2,FALSE)),0)</f>
        <v>2062</v>
      </c>
      <c r="Z2380" s="11">
        <f t="shared" si="6"/>
        <v>206</v>
      </c>
      <c r="AA2380" s="11" t="str">
        <f t="array" ref="AA2380">IFERROR(INDEX('Pontuação 3.0'!G$13:G$191, MATCH(Z2380, 'Pontuação 3.0'!F$13:F$191, 0)), "Faixa Indefinida")</f>
        <v>C</v>
      </c>
      <c r="AB2380" s="11">
        <f t="shared" si="7"/>
        <v>0</v>
      </c>
      <c r="AC2380" s="11">
        <f t="shared" si="8"/>
        <v>0</v>
      </c>
      <c r="AD2380" s="11">
        <f t="shared" si="9"/>
        <v>1</v>
      </c>
      <c r="AE2380" s="11">
        <f t="shared" si="10"/>
        <v>0</v>
      </c>
    </row>
    <row r="2381" ht="15.75" customHeight="1">
      <c r="A2381" s="7">
        <v>45657.0</v>
      </c>
      <c r="B2381" s="8" t="s">
        <v>5523</v>
      </c>
      <c r="C2381" s="8" t="s">
        <v>5524</v>
      </c>
      <c r="D2381" s="9">
        <v>8.5981739263E10</v>
      </c>
      <c r="E2381" s="8" t="s">
        <v>15428</v>
      </c>
      <c r="F2381" s="8" t="s">
        <v>15420</v>
      </c>
      <c r="G2381" s="8" t="s">
        <v>15430</v>
      </c>
      <c r="H2381" s="8" t="s">
        <v>15422</v>
      </c>
      <c r="I2381" s="8" t="s">
        <v>15431</v>
      </c>
      <c r="J2381" s="8" t="s">
        <v>15424</v>
      </c>
      <c r="K2381" s="8" t="s">
        <v>15425</v>
      </c>
      <c r="L2381" s="12" t="s">
        <v>15</v>
      </c>
      <c r="M2381" s="12" t="s">
        <v>3780</v>
      </c>
      <c r="N2381" s="12" t="s">
        <v>1912</v>
      </c>
      <c r="O2381" s="12" t="s">
        <v>3781</v>
      </c>
      <c r="P2381" s="12" t="s">
        <v>119</v>
      </c>
      <c r="R2381" s="10">
        <f>ROUNDUP(SUM(VLOOKUP(F2381,'Pontuação'!A$2:B$11,2,FALSE),VLOOKUP(E2381,'Pontuação'!C$2:D$11,2,FALSE),VLOOKUP(H2381,'Pontuação'!I$2:J$11,2,FALSE),VLOOKUP(I2381,'Pontuação'!G$2:H$11,2,FALSE),VLOOKUP(K2381,'Pontuação'!M$2:N$13,2,FALSE)),0)</f>
        <v>1658</v>
      </c>
      <c r="S2381" s="11">
        <f t="shared" si="1"/>
        <v>166</v>
      </c>
      <c r="T2381" s="11" t="str">
        <f t="array" ref="T2381">IFERROR(INDEX('Pontuação'!G$13:G$101, MATCH(S2381, 'Pontuação'!F$13:F$101, 0)), "Faixa Indefinida")</f>
        <v>B</v>
      </c>
      <c r="U2381" s="11">
        <f t="shared" si="2"/>
        <v>0</v>
      </c>
      <c r="V2381" s="11">
        <f t="shared" si="3"/>
        <v>1</v>
      </c>
      <c r="W2381" s="11">
        <f t="shared" si="4"/>
        <v>0</v>
      </c>
      <c r="X2381" s="11">
        <f t="shared" si="5"/>
        <v>0</v>
      </c>
      <c r="Y2381" s="11">
        <f>ROUNDUP(SUM(VLOOKUP(F2381,'Pontuação 3.0'!A$2:B$11,2,FALSE),VLOOKUP(E2381,'Pontuação 3.0'!C$2:D$11,2,FALSE),VLOOKUP(H2381,'Pontuação 3.0'!I$2:J$11,2,FALSE),VLOOKUP(J2381,'Pontuação 3.0'!K$2:L$11,2,FALSE),VLOOKUP(G2381,'Pontuação 3.0'!E$2:F$11,2,FALSE),VLOOKUP(I2381,'Pontuação 3.0'!G$2:H$11,2,FALSE),VLOOKUP(K2381,'Pontuação 3.0'!M$2:N$13,2,FALSE)),0)</f>
        <v>2274</v>
      </c>
      <c r="Z2381" s="11">
        <f t="shared" si="6"/>
        <v>227</v>
      </c>
      <c r="AA2381" s="11" t="str">
        <f t="array" ref="AA2381">IFERROR(INDEX('Pontuação 3.0'!G$13:G$191, MATCH(Z2381, 'Pontuação 3.0'!F$13:F$191, 0)), "Faixa Indefinida")</f>
        <v>B</v>
      </c>
      <c r="AB2381" s="11">
        <f t="shared" si="7"/>
        <v>0</v>
      </c>
      <c r="AC2381" s="11">
        <f t="shared" si="8"/>
        <v>1</v>
      </c>
      <c r="AD2381" s="11">
        <f t="shared" si="9"/>
        <v>0</v>
      </c>
      <c r="AE2381" s="11">
        <f t="shared" si="10"/>
        <v>0</v>
      </c>
    </row>
    <row r="2382" ht="15.75" customHeight="1">
      <c r="A2382" s="7">
        <v>45657.0</v>
      </c>
      <c r="B2382" s="8" t="s">
        <v>347</v>
      </c>
      <c r="C2382" s="8" t="s">
        <v>2992</v>
      </c>
      <c r="D2382" s="9">
        <v>6.2994383774E10</v>
      </c>
      <c r="E2382" s="8" t="s">
        <v>15428</v>
      </c>
      <c r="F2382" s="8" t="s">
        <v>15442</v>
      </c>
      <c r="G2382" s="8" t="s">
        <v>15421</v>
      </c>
      <c r="H2382" s="8" t="s">
        <v>15422</v>
      </c>
      <c r="I2382" s="8" t="s">
        <v>15433</v>
      </c>
      <c r="J2382" s="8" t="s">
        <v>15424</v>
      </c>
      <c r="K2382" s="8" t="s">
        <v>15432</v>
      </c>
      <c r="L2382" s="12" t="s">
        <v>15</v>
      </c>
      <c r="M2382" s="12" t="s">
        <v>3780</v>
      </c>
      <c r="N2382" s="12" t="s">
        <v>205</v>
      </c>
      <c r="O2382" s="12" t="s">
        <v>3781</v>
      </c>
      <c r="P2382" s="12" t="s">
        <v>119</v>
      </c>
      <c r="R2382" s="10">
        <f>ROUNDUP(SUM(VLOOKUP(F2382,'Pontuação'!A$2:B$11,2,FALSE),VLOOKUP(E2382,'Pontuação'!C$2:D$11,2,FALSE),VLOOKUP(H2382,'Pontuação'!I$2:J$11,2,FALSE),VLOOKUP(I2382,'Pontuação'!G$2:H$11,2,FALSE),VLOOKUP(K2382,'Pontuação'!M$2:N$13,2,FALSE)),0)</f>
        <v>1951</v>
      </c>
      <c r="S2382" s="11">
        <f t="shared" si="1"/>
        <v>195</v>
      </c>
      <c r="T2382" s="11" t="str">
        <f t="array" ref="T2382">IFERROR(INDEX('Pontuação'!G$13:G$101, MATCH(S2382, 'Pontuação'!F$13:F$101, 0)), "Faixa Indefinida")</f>
        <v>A</v>
      </c>
      <c r="U2382" s="11">
        <f t="shared" si="2"/>
        <v>1</v>
      </c>
      <c r="V2382" s="11">
        <f t="shared" si="3"/>
        <v>0</v>
      </c>
      <c r="W2382" s="11">
        <f t="shared" si="4"/>
        <v>0</v>
      </c>
      <c r="X2382" s="11">
        <f t="shared" si="5"/>
        <v>0</v>
      </c>
      <c r="Y2382" s="11">
        <f>ROUNDUP(SUM(VLOOKUP(F2382,'Pontuação 3.0'!A$2:B$11,2,FALSE),VLOOKUP(E2382,'Pontuação 3.0'!C$2:D$11,2,FALSE),VLOOKUP(H2382,'Pontuação 3.0'!I$2:J$11,2,FALSE),VLOOKUP(J2382,'Pontuação 3.0'!K$2:L$11,2,FALSE),VLOOKUP(G2382,'Pontuação 3.0'!E$2:F$11,2,FALSE),VLOOKUP(I2382,'Pontuação 3.0'!G$2:H$11,2,FALSE),VLOOKUP(K2382,'Pontuação 3.0'!M$2:N$13,2,FALSE)),0)</f>
        <v>2210</v>
      </c>
      <c r="Z2382" s="11">
        <f t="shared" si="6"/>
        <v>221</v>
      </c>
      <c r="AA2382" s="11" t="str">
        <f t="array" ref="AA2382">IFERROR(INDEX('Pontuação 3.0'!G$13:G$191, MATCH(Z2382, 'Pontuação 3.0'!F$13:F$191, 0)), "Faixa Indefinida")</f>
        <v>B</v>
      </c>
      <c r="AB2382" s="11">
        <f t="shared" si="7"/>
        <v>0</v>
      </c>
      <c r="AC2382" s="11">
        <f t="shared" si="8"/>
        <v>1</v>
      </c>
      <c r="AD2382" s="11">
        <f t="shared" si="9"/>
        <v>0</v>
      </c>
      <c r="AE2382" s="11">
        <f t="shared" si="10"/>
        <v>0</v>
      </c>
    </row>
    <row r="2383" ht="15.75" customHeight="1">
      <c r="A2383" s="7">
        <v>45657.0</v>
      </c>
      <c r="B2383" s="8" t="s">
        <v>5525</v>
      </c>
      <c r="C2383" s="8" t="s">
        <v>5526</v>
      </c>
      <c r="D2383" s="9">
        <v>9.8984867227E10</v>
      </c>
      <c r="E2383" s="8" t="s">
        <v>15428</v>
      </c>
      <c r="F2383" s="8" t="s">
        <v>15442</v>
      </c>
      <c r="G2383" s="8" t="s">
        <v>15455</v>
      </c>
      <c r="H2383" s="8" t="s">
        <v>15422</v>
      </c>
      <c r="I2383" s="8" t="s">
        <v>15433</v>
      </c>
      <c r="J2383" s="8" t="s">
        <v>15424</v>
      </c>
      <c r="K2383" s="8" t="s">
        <v>15480</v>
      </c>
      <c r="L2383" s="12" t="s">
        <v>15</v>
      </c>
      <c r="M2383" s="12" t="s">
        <v>3780</v>
      </c>
      <c r="N2383" s="12" t="s">
        <v>205</v>
      </c>
      <c r="O2383" s="12" t="s">
        <v>3812</v>
      </c>
      <c r="P2383" s="12" t="s">
        <v>119</v>
      </c>
      <c r="R2383" s="10">
        <f>ROUNDUP(SUM(VLOOKUP(F2383,'Pontuação'!A$2:B$11,2,FALSE),VLOOKUP(E2383,'Pontuação'!C$2:D$11,2,FALSE),VLOOKUP(H2383,'Pontuação'!I$2:J$11,2,FALSE),VLOOKUP(I2383,'Pontuação'!G$2:H$11,2,FALSE),VLOOKUP(K2383,'Pontuação'!M$2:N$13,2,FALSE)),0)</f>
        <v>1782</v>
      </c>
      <c r="S2383" s="11">
        <f t="shared" si="1"/>
        <v>178</v>
      </c>
      <c r="T2383" s="11" t="str">
        <f t="array" ref="T2383">IFERROR(INDEX('Pontuação'!G$13:G$101, MATCH(S2383, 'Pontuação'!F$13:F$101, 0)), "Faixa Indefinida")</f>
        <v>B</v>
      </c>
      <c r="U2383" s="11">
        <f t="shared" si="2"/>
        <v>0</v>
      </c>
      <c r="V2383" s="11">
        <f t="shared" si="3"/>
        <v>1</v>
      </c>
      <c r="W2383" s="11">
        <f t="shared" si="4"/>
        <v>0</v>
      </c>
      <c r="X2383" s="11">
        <f t="shared" si="5"/>
        <v>0</v>
      </c>
      <c r="Y2383" s="11">
        <f>ROUNDUP(SUM(VLOOKUP(F2383,'Pontuação 3.0'!A$2:B$11,2,FALSE),VLOOKUP(E2383,'Pontuação 3.0'!C$2:D$11,2,FALSE),VLOOKUP(H2383,'Pontuação 3.0'!I$2:J$11,2,FALSE),VLOOKUP(J2383,'Pontuação 3.0'!K$2:L$11,2,FALSE),VLOOKUP(G2383,'Pontuação 3.0'!E$2:F$11,2,FALSE),VLOOKUP(I2383,'Pontuação 3.0'!G$2:H$11,2,FALSE),VLOOKUP(K2383,'Pontuação 3.0'!M$2:N$13,2,FALSE)),0)</f>
        <v>2328</v>
      </c>
      <c r="Z2383" s="11">
        <f t="shared" si="6"/>
        <v>233</v>
      </c>
      <c r="AA2383" s="11" t="str">
        <f t="array" ref="AA2383">IFERROR(INDEX('Pontuação 3.0'!G$13:G$191, MATCH(Z2383, 'Pontuação 3.0'!F$13:F$191, 0)), "Faixa Indefinida")</f>
        <v>B</v>
      </c>
      <c r="AB2383" s="11">
        <f t="shared" si="7"/>
        <v>0</v>
      </c>
      <c r="AC2383" s="11">
        <f t="shared" si="8"/>
        <v>1</v>
      </c>
      <c r="AD2383" s="11">
        <f t="shared" si="9"/>
        <v>0</v>
      </c>
      <c r="AE2383" s="11">
        <f t="shared" si="10"/>
        <v>0</v>
      </c>
    </row>
    <row r="2384" ht="15.75" customHeight="1">
      <c r="A2384" s="7">
        <v>45657.0</v>
      </c>
      <c r="B2384" s="8" t="s">
        <v>5529</v>
      </c>
      <c r="C2384" s="8" t="s">
        <v>5530</v>
      </c>
      <c r="D2384" s="9">
        <v>9.2986146782E10</v>
      </c>
      <c r="E2384" s="8" t="s">
        <v>15428</v>
      </c>
      <c r="F2384" s="8" t="s">
        <v>15420</v>
      </c>
      <c r="G2384" s="8" t="s">
        <v>15430</v>
      </c>
      <c r="H2384" s="8" t="s">
        <v>15446</v>
      </c>
      <c r="I2384" s="8" t="s">
        <v>15433</v>
      </c>
      <c r="J2384" s="8" t="s">
        <v>15424</v>
      </c>
      <c r="K2384" s="8" t="s">
        <v>15432</v>
      </c>
      <c r="L2384" s="12" t="s">
        <v>15</v>
      </c>
      <c r="M2384" s="12" t="s">
        <v>3780</v>
      </c>
      <c r="N2384" s="12" t="s">
        <v>127</v>
      </c>
      <c r="O2384" s="12" t="s">
        <v>3781</v>
      </c>
      <c r="P2384" s="12" t="s">
        <v>119</v>
      </c>
      <c r="R2384" s="10">
        <f>ROUNDUP(SUM(VLOOKUP(F2384,'Pontuação'!A$2:B$11,2,FALSE),VLOOKUP(E2384,'Pontuação'!C$2:D$11,2,FALSE),VLOOKUP(H2384,'Pontuação'!I$2:J$11,2,FALSE),VLOOKUP(I2384,'Pontuação'!G$2:H$11,2,FALSE),VLOOKUP(K2384,'Pontuação'!M$2:N$13,2,FALSE)),0)</f>
        <v>2005</v>
      </c>
      <c r="S2384" s="11">
        <f t="shared" si="1"/>
        <v>201</v>
      </c>
      <c r="T2384" s="11" t="str">
        <f t="array" ref="T2384">IFERROR(INDEX('Pontuação'!G$13:G$101, MATCH(S2384, 'Pontuação'!F$13:F$101, 0)), "Faixa Indefinida")</f>
        <v>A</v>
      </c>
      <c r="U2384" s="11">
        <f t="shared" si="2"/>
        <v>1</v>
      </c>
      <c r="V2384" s="11">
        <f t="shared" si="3"/>
        <v>0</v>
      </c>
      <c r="W2384" s="11">
        <f t="shared" si="4"/>
        <v>0</v>
      </c>
      <c r="X2384" s="11">
        <f t="shared" si="5"/>
        <v>0</v>
      </c>
      <c r="Y2384" s="11">
        <f>ROUNDUP(SUM(VLOOKUP(F2384,'Pontuação 3.0'!A$2:B$11,2,FALSE),VLOOKUP(E2384,'Pontuação 3.0'!C$2:D$11,2,FALSE),VLOOKUP(H2384,'Pontuação 3.0'!I$2:J$11,2,FALSE),VLOOKUP(J2384,'Pontuação 3.0'!K$2:L$11,2,FALSE),VLOOKUP(G2384,'Pontuação 3.0'!E$2:F$11,2,FALSE),VLOOKUP(I2384,'Pontuação 3.0'!G$2:H$11,2,FALSE),VLOOKUP(K2384,'Pontuação 3.0'!M$2:N$13,2,FALSE)),0)</f>
        <v>2570</v>
      </c>
      <c r="Z2384" s="11">
        <f t="shared" si="6"/>
        <v>257</v>
      </c>
      <c r="AA2384" s="11" t="str">
        <f t="array" ref="AA2384">IFERROR(INDEX('Pontuação 3.0'!G$13:G$191, MATCH(Z2384, 'Pontuação 3.0'!F$13:F$191, 0)), "Faixa Indefinida")</f>
        <v>A</v>
      </c>
      <c r="AB2384" s="11">
        <f t="shared" si="7"/>
        <v>1</v>
      </c>
      <c r="AC2384" s="11">
        <f t="shared" si="8"/>
        <v>0</v>
      </c>
      <c r="AD2384" s="11">
        <f t="shared" si="9"/>
        <v>0</v>
      </c>
      <c r="AE2384" s="11">
        <f t="shared" si="10"/>
        <v>0</v>
      </c>
    </row>
    <row r="2385" ht="15.75" customHeight="1">
      <c r="A2385" s="7">
        <v>45657.0</v>
      </c>
      <c r="B2385" s="8" t="s">
        <v>5531</v>
      </c>
      <c r="C2385" s="8" t="s">
        <v>5532</v>
      </c>
      <c r="D2385" s="9">
        <v>1.9998594786E10</v>
      </c>
      <c r="E2385" s="8" t="s">
        <v>15428</v>
      </c>
      <c r="F2385" s="8" t="s">
        <v>15420</v>
      </c>
      <c r="G2385" s="8" t="s">
        <v>15430</v>
      </c>
      <c r="H2385" s="8" t="s">
        <v>15446</v>
      </c>
      <c r="I2385" s="8" t="s">
        <v>15423</v>
      </c>
      <c r="J2385" s="8" t="s">
        <v>15448</v>
      </c>
      <c r="K2385" s="8" t="s">
        <v>15432</v>
      </c>
      <c r="L2385" s="12" t="s">
        <v>15</v>
      </c>
      <c r="M2385" s="12" t="s">
        <v>3780</v>
      </c>
      <c r="N2385" s="12" t="s">
        <v>205</v>
      </c>
      <c r="O2385" s="12" t="s">
        <v>3781</v>
      </c>
      <c r="P2385" s="12" t="s">
        <v>119</v>
      </c>
      <c r="R2385" s="10">
        <f>ROUNDUP(SUM(VLOOKUP(F2385,'Pontuação'!A$2:B$11,2,FALSE),VLOOKUP(E2385,'Pontuação'!C$2:D$11,2,FALSE),VLOOKUP(H2385,'Pontuação'!I$2:J$11,2,FALSE),VLOOKUP(I2385,'Pontuação'!G$2:H$11,2,FALSE),VLOOKUP(K2385,'Pontuação'!M$2:N$13,2,FALSE)),0)</f>
        <v>1727</v>
      </c>
      <c r="S2385" s="11">
        <f t="shared" si="1"/>
        <v>173</v>
      </c>
      <c r="T2385" s="11" t="str">
        <f t="array" ref="T2385">IFERROR(INDEX('Pontuação'!G$13:G$101, MATCH(S2385, 'Pontuação'!F$13:F$101, 0)), "Faixa Indefinida")</f>
        <v>B</v>
      </c>
      <c r="U2385" s="11">
        <f t="shared" si="2"/>
        <v>0</v>
      </c>
      <c r="V2385" s="11">
        <f t="shared" si="3"/>
        <v>1</v>
      </c>
      <c r="W2385" s="11">
        <f t="shared" si="4"/>
        <v>0</v>
      </c>
      <c r="X2385" s="11">
        <f t="shared" si="5"/>
        <v>0</v>
      </c>
      <c r="Y2385" s="11">
        <f>ROUNDUP(SUM(VLOOKUP(F2385,'Pontuação 3.0'!A$2:B$11,2,FALSE),VLOOKUP(E2385,'Pontuação 3.0'!C$2:D$11,2,FALSE),VLOOKUP(H2385,'Pontuação 3.0'!I$2:J$11,2,FALSE),VLOOKUP(J2385,'Pontuação 3.0'!K$2:L$11,2,FALSE),VLOOKUP(G2385,'Pontuação 3.0'!E$2:F$11,2,FALSE),VLOOKUP(I2385,'Pontuação 3.0'!G$2:H$11,2,FALSE),VLOOKUP(K2385,'Pontuação 3.0'!M$2:N$13,2,FALSE)),0)</f>
        <v>2556</v>
      </c>
      <c r="Z2385" s="11">
        <f t="shared" si="6"/>
        <v>256</v>
      </c>
      <c r="AA2385" s="11" t="str">
        <f t="array" ref="AA2385">IFERROR(INDEX('Pontuação 3.0'!G$13:G$191, MATCH(Z2385, 'Pontuação 3.0'!F$13:F$191, 0)), "Faixa Indefinida")</f>
        <v>A</v>
      </c>
      <c r="AB2385" s="11">
        <f t="shared" si="7"/>
        <v>1</v>
      </c>
      <c r="AC2385" s="11">
        <f t="shared" si="8"/>
        <v>0</v>
      </c>
      <c r="AD2385" s="11">
        <f t="shared" si="9"/>
        <v>0</v>
      </c>
      <c r="AE2385" s="11">
        <f t="shared" si="10"/>
        <v>0</v>
      </c>
    </row>
    <row r="2386" ht="15.75" customHeight="1">
      <c r="A2386" s="7">
        <v>45657.0</v>
      </c>
      <c r="B2386" s="8" t="s">
        <v>5533</v>
      </c>
      <c r="C2386" s="8" t="s">
        <v>5534</v>
      </c>
      <c r="D2386" s="8" t="s">
        <v>5535</v>
      </c>
      <c r="E2386" s="8" t="s">
        <v>15428</v>
      </c>
      <c r="F2386" s="8" t="s">
        <v>15442</v>
      </c>
      <c r="G2386" s="8" t="s">
        <v>15430</v>
      </c>
      <c r="H2386" s="8" t="s">
        <v>15471</v>
      </c>
      <c r="I2386" s="8" t="s">
        <v>15423</v>
      </c>
      <c r="J2386" s="8" t="s">
        <v>15424</v>
      </c>
      <c r="K2386" s="8" t="s">
        <v>15466</v>
      </c>
      <c r="L2386" s="12" t="s">
        <v>15</v>
      </c>
      <c r="M2386" s="12" t="s">
        <v>3780</v>
      </c>
      <c r="N2386" s="12" t="s">
        <v>354</v>
      </c>
      <c r="O2386" s="12" t="s">
        <v>3781</v>
      </c>
      <c r="P2386" s="12" t="s">
        <v>119</v>
      </c>
      <c r="R2386" s="10">
        <f>ROUNDUP(SUM(VLOOKUP(F2386,'Pontuação'!A$2:B$11,2,FALSE),VLOOKUP(E2386,'Pontuação'!C$2:D$11,2,FALSE),VLOOKUP(H2386,'Pontuação'!I$2:J$11,2,FALSE),VLOOKUP(I2386,'Pontuação'!G$2:H$11,2,FALSE),VLOOKUP(K2386,'Pontuação'!M$2:N$13,2,FALSE)),0)</f>
        <v>1427</v>
      </c>
      <c r="S2386" s="11">
        <f t="shared" si="1"/>
        <v>143</v>
      </c>
      <c r="T2386" s="11" t="str">
        <f t="array" ref="T2386">IFERROR(INDEX('Pontuação'!G$13:G$101, MATCH(S2386, 'Pontuação'!F$13:F$101, 0)), "Faixa Indefinida")</f>
        <v>D</v>
      </c>
      <c r="U2386" s="11">
        <f t="shared" si="2"/>
        <v>0</v>
      </c>
      <c r="V2386" s="11">
        <f t="shared" si="3"/>
        <v>0</v>
      </c>
      <c r="W2386" s="11">
        <f t="shared" si="4"/>
        <v>0</v>
      </c>
      <c r="X2386" s="11">
        <f t="shared" si="5"/>
        <v>1</v>
      </c>
      <c r="Y2386" s="11">
        <f>ROUNDUP(SUM(VLOOKUP(F2386,'Pontuação 3.0'!A$2:B$11,2,FALSE),VLOOKUP(E2386,'Pontuação 3.0'!C$2:D$11,2,FALSE),VLOOKUP(H2386,'Pontuação 3.0'!I$2:J$11,2,FALSE),VLOOKUP(J2386,'Pontuação 3.0'!K$2:L$11,2,FALSE),VLOOKUP(G2386,'Pontuação 3.0'!E$2:F$11,2,FALSE),VLOOKUP(I2386,'Pontuação 3.0'!G$2:H$11,2,FALSE),VLOOKUP(K2386,'Pontuação 3.0'!M$2:N$13,2,FALSE)),0)</f>
        <v>2075</v>
      </c>
      <c r="Z2386" s="11">
        <f t="shared" si="6"/>
        <v>208</v>
      </c>
      <c r="AA2386" s="11" t="str">
        <f t="array" ref="AA2386">IFERROR(INDEX('Pontuação 3.0'!G$13:G$191, MATCH(Z2386, 'Pontuação 3.0'!F$13:F$191, 0)), "Faixa Indefinida")</f>
        <v>C</v>
      </c>
      <c r="AB2386" s="11">
        <f t="shared" si="7"/>
        <v>0</v>
      </c>
      <c r="AC2386" s="11">
        <f t="shared" si="8"/>
        <v>0</v>
      </c>
      <c r="AD2386" s="11">
        <f t="shared" si="9"/>
        <v>1</v>
      </c>
      <c r="AE2386" s="11">
        <f t="shared" si="10"/>
        <v>0</v>
      </c>
    </row>
    <row r="2387" ht="15.75" customHeight="1">
      <c r="A2387" s="7">
        <v>45657.0</v>
      </c>
      <c r="B2387" s="8" t="s">
        <v>5536</v>
      </c>
      <c r="C2387" s="8" t="s">
        <v>5537</v>
      </c>
      <c r="D2387" s="9">
        <v>9.1985126181E10</v>
      </c>
      <c r="E2387" s="8" t="s">
        <v>15428</v>
      </c>
      <c r="F2387" s="8" t="s">
        <v>15420</v>
      </c>
      <c r="G2387" s="8" t="s">
        <v>15421</v>
      </c>
      <c r="H2387" s="8" t="s">
        <v>15443</v>
      </c>
      <c r="I2387" s="8" t="s">
        <v>15423</v>
      </c>
      <c r="J2387" s="8" t="s">
        <v>15424</v>
      </c>
      <c r="K2387" s="8" t="s">
        <v>15439</v>
      </c>
      <c r="L2387" s="12" t="s">
        <v>15</v>
      </c>
      <c r="M2387" s="12" t="s">
        <v>3780</v>
      </c>
      <c r="N2387" s="12" t="s">
        <v>127</v>
      </c>
      <c r="O2387" s="12" t="s">
        <v>3797</v>
      </c>
      <c r="P2387" s="12" t="s">
        <v>17</v>
      </c>
      <c r="R2387" s="10">
        <f>ROUNDUP(SUM(VLOOKUP(F2387,'Pontuação'!A$2:B$11,2,FALSE),VLOOKUP(E2387,'Pontuação'!C$2:D$11,2,FALSE),VLOOKUP(H2387,'Pontuação'!I$2:J$11,2,FALSE),VLOOKUP(I2387,'Pontuação'!G$2:H$11,2,FALSE),VLOOKUP(K2387,'Pontuação'!M$2:N$13,2,FALSE)),0)</f>
        <v>1623</v>
      </c>
      <c r="S2387" s="11">
        <f t="shared" si="1"/>
        <v>162</v>
      </c>
      <c r="T2387" s="11" t="str">
        <f t="array" ref="T2387">IFERROR(INDEX('Pontuação'!G$13:G$101, MATCH(S2387, 'Pontuação'!F$13:F$101, 0)), "Faixa Indefinida")</f>
        <v>C</v>
      </c>
      <c r="U2387" s="11">
        <f t="shared" si="2"/>
        <v>0</v>
      </c>
      <c r="V2387" s="11">
        <f t="shared" si="3"/>
        <v>0</v>
      </c>
      <c r="W2387" s="11">
        <f t="shared" si="4"/>
        <v>1</v>
      </c>
      <c r="X2387" s="11">
        <f t="shared" si="5"/>
        <v>0</v>
      </c>
      <c r="Y2387" s="11">
        <f>ROUNDUP(SUM(VLOOKUP(F2387,'Pontuação 3.0'!A$2:B$11,2,FALSE),VLOOKUP(E2387,'Pontuação 3.0'!C$2:D$11,2,FALSE),VLOOKUP(H2387,'Pontuação 3.0'!I$2:J$11,2,FALSE),VLOOKUP(J2387,'Pontuação 3.0'!K$2:L$11,2,FALSE),VLOOKUP(G2387,'Pontuação 3.0'!E$2:F$11,2,FALSE),VLOOKUP(I2387,'Pontuação 3.0'!G$2:H$11,2,FALSE),VLOOKUP(K2387,'Pontuação 3.0'!M$2:N$13,2,FALSE)),0)</f>
        <v>1896</v>
      </c>
      <c r="Z2387" s="11">
        <f t="shared" si="6"/>
        <v>190</v>
      </c>
      <c r="AA2387" s="11" t="str">
        <f t="array" ref="AA2387">IFERROR(INDEX('Pontuação 3.0'!G$13:G$191, MATCH(Z2387, 'Pontuação 3.0'!F$13:F$191, 0)), "Faixa Indefinida")</f>
        <v>D</v>
      </c>
      <c r="AB2387" s="11">
        <f t="shared" si="7"/>
        <v>0</v>
      </c>
      <c r="AC2387" s="11">
        <f t="shared" si="8"/>
        <v>0</v>
      </c>
      <c r="AD2387" s="11">
        <f t="shared" si="9"/>
        <v>0</v>
      </c>
      <c r="AE2387" s="11">
        <f t="shared" si="10"/>
        <v>1</v>
      </c>
    </row>
    <row r="2388" ht="15.75" customHeight="1">
      <c r="A2388" s="7">
        <v>45657.0</v>
      </c>
      <c r="B2388" s="8" t="s">
        <v>2942</v>
      </c>
      <c r="C2388" s="8" t="s">
        <v>5538</v>
      </c>
      <c r="D2388" s="8" t="s">
        <v>5539</v>
      </c>
      <c r="E2388" s="8" t="s">
        <v>15428</v>
      </c>
      <c r="F2388" s="8" t="s">
        <v>15442</v>
      </c>
      <c r="G2388" s="8" t="s">
        <v>15421</v>
      </c>
      <c r="H2388" s="8" t="s">
        <v>15422</v>
      </c>
      <c r="I2388" s="8" t="s">
        <v>15433</v>
      </c>
      <c r="J2388" s="8" t="s">
        <v>15424</v>
      </c>
      <c r="K2388" s="8" t="s">
        <v>15432</v>
      </c>
      <c r="L2388" s="12" t="s">
        <v>15</v>
      </c>
      <c r="M2388" s="12" t="s">
        <v>3780</v>
      </c>
      <c r="N2388" s="12" t="s">
        <v>205</v>
      </c>
      <c r="O2388" s="12" t="s">
        <v>3781</v>
      </c>
      <c r="P2388" s="12" t="s">
        <v>119</v>
      </c>
      <c r="R2388" s="10">
        <f>ROUNDUP(SUM(VLOOKUP(F2388,'Pontuação'!A$2:B$11,2,FALSE),VLOOKUP(E2388,'Pontuação'!C$2:D$11,2,FALSE),VLOOKUP(H2388,'Pontuação'!I$2:J$11,2,FALSE),VLOOKUP(I2388,'Pontuação'!G$2:H$11,2,FALSE),VLOOKUP(K2388,'Pontuação'!M$2:N$13,2,FALSE)),0)</f>
        <v>1951</v>
      </c>
      <c r="S2388" s="11">
        <f t="shared" si="1"/>
        <v>195</v>
      </c>
      <c r="T2388" s="11" t="str">
        <f t="array" ref="T2388">IFERROR(INDEX('Pontuação'!G$13:G$101, MATCH(S2388, 'Pontuação'!F$13:F$101, 0)), "Faixa Indefinida")</f>
        <v>A</v>
      </c>
      <c r="U2388" s="11">
        <f t="shared" si="2"/>
        <v>1</v>
      </c>
      <c r="V2388" s="11">
        <f t="shared" si="3"/>
        <v>0</v>
      </c>
      <c r="W2388" s="11">
        <f t="shared" si="4"/>
        <v>0</v>
      </c>
      <c r="X2388" s="11">
        <f t="shared" si="5"/>
        <v>0</v>
      </c>
      <c r="Y2388" s="11">
        <f>ROUNDUP(SUM(VLOOKUP(F2388,'Pontuação 3.0'!A$2:B$11,2,FALSE),VLOOKUP(E2388,'Pontuação 3.0'!C$2:D$11,2,FALSE),VLOOKUP(H2388,'Pontuação 3.0'!I$2:J$11,2,FALSE),VLOOKUP(J2388,'Pontuação 3.0'!K$2:L$11,2,FALSE),VLOOKUP(G2388,'Pontuação 3.0'!E$2:F$11,2,FALSE),VLOOKUP(I2388,'Pontuação 3.0'!G$2:H$11,2,FALSE),VLOOKUP(K2388,'Pontuação 3.0'!M$2:N$13,2,FALSE)),0)</f>
        <v>2210</v>
      </c>
      <c r="Z2388" s="11">
        <f t="shared" si="6"/>
        <v>221</v>
      </c>
      <c r="AA2388" s="11" t="str">
        <f t="array" ref="AA2388">IFERROR(INDEX('Pontuação 3.0'!G$13:G$191, MATCH(Z2388, 'Pontuação 3.0'!F$13:F$191, 0)), "Faixa Indefinida")</f>
        <v>B</v>
      </c>
      <c r="AB2388" s="11">
        <f t="shared" si="7"/>
        <v>0</v>
      </c>
      <c r="AC2388" s="11">
        <f t="shared" si="8"/>
        <v>1</v>
      </c>
      <c r="AD2388" s="11">
        <f t="shared" si="9"/>
        <v>0</v>
      </c>
      <c r="AE2388" s="11">
        <f t="shared" si="10"/>
        <v>0</v>
      </c>
    </row>
    <row r="2389" ht="15.75" customHeight="1">
      <c r="A2389" s="7">
        <v>45657.0</v>
      </c>
      <c r="B2389" s="8" t="s">
        <v>109</v>
      </c>
      <c r="C2389" s="8" t="s">
        <v>5540</v>
      </c>
      <c r="D2389" s="9">
        <v>8.2987483644E10</v>
      </c>
      <c r="E2389" s="8" t="s">
        <v>15428</v>
      </c>
      <c r="F2389" s="8" t="s">
        <v>15420</v>
      </c>
      <c r="G2389" s="8" t="s">
        <v>15430</v>
      </c>
      <c r="H2389" s="8" t="s">
        <v>15438</v>
      </c>
      <c r="I2389" s="8" t="s">
        <v>15447</v>
      </c>
      <c r="J2389" s="8" t="s">
        <v>15448</v>
      </c>
      <c r="K2389" s="8" t="s">
        <v>15425</v>
      </c>
      <c r="L2389" s="12" t="s">
        <v>15</v>
      </c>
      <c r="M2389" s="12" t="s">
        <v>3780</v>
      </c>
      <c r="N2389" s="12" t="s">
        <v>300</v>
      </c>
      <c r="O2389" s="12" t="s">
        <v>3781</v>
      </c>
      <c r="P2389" s="12" t="s">
        <v>119</v>
      </c>
      <c r="R2389" s="10">
        <f>ROUNDUP(SUM(VLOOKUP(F2389,'Pontuação'!A$2:B$11,2,FALSE),VLOOKUP(E2389,'Pontuação'!C$2:D$11,2,FALSE),VLOOKUP(H2389,'Pontuação'!I$2:J$11,2,FALSE),VLOOKUP(I2389,'Pontuação'!G$2:H$11,2,FALSE),VLOOKUP(K2389,'Pontuação'!M$2:N$13,2,FALSE)),0)</f>
        <v>1717</v>
      </c>
      <c r="S2389" s="11">
        <f t="shared" si="1"/>
        <v>172</v>
      </c>
      <c r="T2389" s="11" t="str">
        <f t="array" ref="T2389">IFERROR(INDEX('Pontuação'!G$13:G$101, MATCH(S2389, 'Pontuação'!F$13:F$101, 0)), "Faixa Indefinida")</f>
        <v>B</v>
      </c>
      <c r="U2389" s="11">
        <f t="shared" si="2"/>
        <v>0</v>
      </c>
      <c r="V2389" s="11">
        <f t="shared" si="3"/>
        <v>1</v>
      </c>
      <c r="W2389" s="11">
        <f t="shared" si="4"/>
        <v>0</v>
      </c>
      <c r="X2389" s="11">
        <f t="shared" si="5"/>
        <v>0</v>
      </c>
      <c r="Y2389" s="11">
        <f>ROUNDUP(SUM(VLOOKUP(F2389,'Pontuação 3.0'!A$2:B$11,2,FALSE),VLOOKUP(E2389,'Pontuação 3.0'!C$2:D$11,2,FALSE),VLOOKUP(H2389,'Pontuação 3.0'!I$2:J$11,2,FALSE),VLOOKUP(J2389,'Pontuação 3.0'!K$2:L$11,2,FALSE),VLOOKUP(G2389,'Pontuação 3.0'!E$2:F$11,2,FALSE),VLOOKUP(I2389,'Pontuação 3.0'!G$2:H$11,2,FALSE),VLOOKUP(K2389,'Pontuação 3.0'!M$2:N$13,2,FALSE)),0)</f>
        <v>2258</v>
      </c>
      <c r="Z2389" s="11">
        <f t="shared" si="6"/>
        <v>226</v>
      </c>
      <c r="AA2389" s="11" t="str">
        <f t="array" ref="AA2389">IFERROR(INDEX('Pontuação 3.0'!G$13:G$191, MATCH(Z2389, 'Pontuação 3.0'!F$13:F$191, 0)), "Faixa Indefinida")</f>
        <v>B</v>
      </c>
      <c r="AB2389" s="11">
        <f t="shared" si="7"/>
        <v>0</v>
      </c>
      <c r="AC2389" s="11">
        <f t="shared" si="8"/>
        <v>1</v>
      </c>
      <c r="AD2389" s="11">
        <f t="shared" si="9"/>
        <v>0</v>
      </c>
      <c r="AE2389" s="11">
        <f t="shared" si="10"/>
        <v>0</v>
      </c>
    </row>
    <row r="2390" ht="15.75" customHeight="1">
      <c r="A2390" s="7">
        <v>45657.0</v>
      </c>
      <c r="B2390" s="8" t="s">
        <v>5543</v>
      </c>
      <c r="C2390" s="8" t="s">
        <v>5544</v>
      </c>
      <c r="D2390" s="9">
        <v>1.6997583444E10</v>
      </c>
      <c r="E2390" s="8" t="s">
        <v>15428</v>
      </c>
      <c r="F2390" s="8" t="s">
        <v>15436</v>
      </c>
      <c r="G2390" s="8" t="s">
        <v>15437</v>
      </c>
      <c r="H2390" s="8" t="s">
        <v>15438</v>
      </c>
      <c r="I2390" s="8" t="s">
        <v>15423</v>
      </c>
      <c r="J2390" s="8" t="s">
        <v>15424</v>
      </c>
      <c r="K2390" s="8" t="s">
        <v>15432</v>
      </c>
      <c r="L2390" s="8"/>
      <c r="M2390" s="8"/>
      <c r="N2390" s="8"/>
      <c r="O2390" s="8"/>
      <c r="P2390" s="8"/>
      <c r="R2390" s="10">
        <f>ROUNDUP(SUM(VLOOKUP(F2390,'Pontuação'!A$2:B$11,2,FALSE),VLOOKUP(E2390,'Pontuação'!C$2:D$11,2,FALSE),VLOOKUP(H2390,'Pontuação'!I$2:J$11,2,FALSE),VLOOKUP(I2390,'Pontuação'!G$2:H$11,2,FALSE),VLOOKUP(K2390,'Pontuação'!M$2:N$13,2,FALSE)),0)</f>
        <v>1326</v>
      </c>
      <c r="S2390" s="11">
        <f t="shared" si="1"/>
        <v>133</v>
      </c>
      <c r="T2390" s="11" t="str">
        <f t="array" ref="T2390">IFERROR(INDEX('Pontuação'!G$13:G$101, MATCH(S2390, 'Pontuação'!F$13:F$101, 0)), "Faixa Indefinida")</f>
        <v>D</v>
      </c>
      <c r="U2390" s="11">
        <f t="shared" si="2"/>
        <v>0</v>
      </c>
      <c r="V2390" s="11">
        <f t="shared" si="3"/>
        <v>0</v>
      </c>
      <c r="W2390" s="11">
        <f t="shared" si="4"/>
        <v>0</v>
      </c>
      <c r="X2390" s="11">
        <f t="shared" si="5"/>
        <v>1</v>
      </c>
      <c r="Y2390" s="11">
        <f>ROUNDUP(SUM(VLOOKUP(F2390,'Pontuação 3.0'!A$2:B$11,2,FALSE),VLOOKUP(E2390,'Pontuação 3.0'!C$2:D$11,2,FALSE),VLOOKUP(H2390,'Pontuação 3.0'!I$2:J$11,2,FALSE),VLOOKUP(J2390,'Pontuação 3.0'!K$2:L$11,2,FALSE),VLOOKUP(G2390,'Pontuação 3.0'!E$2:F$11,2,FALSE),VLOOKUP(I2390,'Pontuação 3.0'!G$2:H$11,2,FALSE),VLOOKUP(K2390,'Pontuação 3.0'!M$2:N$13,2,FALSE)),0)</f>
        <v>1805</v>
      </c>
      <c r="Z2390" s="11">
        <f t="shared" si="6"/>
        <v>181</v>
      </c>
      <c r="AA2390" s="11" t="str">
        <f t="array" ref="AA2390">IFERROR(INDEX('Pontuação 3.0'!G$13:G$191, MATCH(Z2390, 'Pontuação 3.0'!F$13:F$191, 0)), "Faixa Indefinida")</f>
        <v>D</v>
      </c>
      <c r="AB2390" s="11">
        <f t="shared" si="7"/>
        <v>0</v>
      </c>
      <c r="AC2390" s="11">
        <f t="shared" si="8"/>
        <v>0</v>
      </c>
      <c r="AD2390" s="11">
        <f t="shared" si="9"/>
        <v>0</v>
      </c>
      <c r="AE2390" s="11">
        <f t="shared" si="10"/>
        <v>1</v>
      </c>
    </row>
    <row r="2391" ht="15.75" customHeight="1">
      <c r="A2391" s="7">
        <v>45657.0</v>
      </c>
      <c r="B2391" s="8" t="s">
        <v>5545</v>
      </c>
      <c r="C2391" s="8" t="s">
        <v>5546</v>
      </c>
      <c r="D2391" s="9">
        <v>6.5992318258E10</v>
      </c>
      <c r="E2391" s="8" t="s">
        <v>15428</v>
      </c>
      <c r="F2391" s="8" t="s">
        <v>15442</v>
      </c>
      <c r="G2391" s="8" t="s">
        <v>15421</v>
      </c>
      <c r="H2391" s="8" t="s">
        <v>15422</v>
      </c>
      <c r="I2391" s="8" t="s">
        <v>15423</v>
      </c>
      <c r="J2391" s="8" t="s">
        <v>15448</v>
      </c>
      <c r="K2391" s="8" t="s">
        <v>15432</v>
      </c>
      <c r="L2391" s="12" t="s">
        <v>15</v>
      </c>
      <c r="M2391" s="12" t="s">
        <v>3780</v>
      </c>
      <c r="N2391" s="12" t="s">
        <v>360</v>
      </c>
      <c r="O2391" s="12" t="s">
        <v>3781</v>
      </c>
      <c r="P2391" s="12" t="s">
        <v>17</v>
      </c>
      <c r="R2391" s="10">
        <f>ROUNDUP(SUM(VLOOKUP(F2391,'Pontuação'!A$2:B$11,2,FALSE),VLOOKUP(E2391,'Pontuação'!C$2:D$11,2,FALSE),VLOOKUP(H2391,'Pontuação'!I$2:J$11,2,FALSE),VLOOKUP(I2391,'Pontuação'!G$2:H$11,2,FALSE),VLOOKUP(K2391,'Pontuação'!M$2:N$13,2,FALSE)),0)</f>
        <v>1673</v>
      </c>
      <c r="S2391" s="11">
        <f t="shared" si="1"/>
        <v>167</v>
      </c>
      <c r="T2391" s="11" t="str">
        <f t="array" ref="T2391">IFERROR(INDEX('Pontuação'!G$13:G$101, MATCH(S2391, 'Pontuação'!F$13:F$101, 0)), "Faixa Indefinida")</f>
        <v>B</v>
      </c>
      <c r="U2391" s="11">
        <f t="shared" si="2"/>
        <v>0</v>
      </c>
      <c r="V2391" s="11">
        <f t="shared" si="3"/>
        <v>1</v>
      </c>
      <c r="W2391" s="11">
        <f t="shared" si="4"/>
        <v>0</v>
      </c>
      <c r="X2391" s="11">
        <f t="shared" si="5"/>
        <v>0</v>
      </c>
      <c r="Y2391" s="11">
        <f>ROUNDUP(SUM(VLOOKUP(F2391,'Pontuação 3.0'!A$2:B$11,2,FALSE),VLOOKUP(E2391,'Pontuação 3.0'!C$2:D$11,2,FALSE),VLOOKUP(H2391,'Pontuação 3.0'!I$2:J$11,2,FALSE),VLOOKUP(J2391,'Pontuação 3.0'!K$2:L$11,2,FALSE),VLOOKUP(G2391,'Pontuação 3.0'!E$2:F$11,2,FALSE),VLOOKUP(I2391,'Pontuação 3.0'!G$2:H$11,2,FALSE),VLOOKUP(K2391,'Pontuação 3.0'!M$2:N$13,2,FALSE)),0)</f>
        <v>2196</v>
      </c>
      <c r="Z2391" s="11">
        <f t="shared" si="6"/>
        <v>220</v>
      </c>
      <c r="AA2391" s="11" t="str">
        <f t="array" ref="AA2391">IFERROR(INDEX('Pontuação 3.0'!G$13:G$191, MATCH(Z2391, 'Pontuação 3.0'!F$13:F$191, 0)), "Faixa Indefinida")</f>
        <v>B</v>
      </c>
      <c r="AB2391" s="11">
        <f t="shared" si="7"/>
        <v>0</v>
      </c>
      <c r="AC2391" s="11">
        <f t="shared" si="8"/>
        <v>1</v>
      </c>
      <c r="AD2391" s="11">
        <f t="shared" si="9"/>
        <v>0</v>
      </c>
      <c r="AE2391" s="11">
        <f t="shared" si="10"/>
        <v>0</v>
      </c>
    </row>
    <row r="2392" ht="15.75" customHeight="1">
      <c r="A2392" s="7">
        <v>45657.0</v>
      </c>
      <c r="B2392" s="8" t="s">
        <v>5547</v>
      </c>
      <c r="C2392" s="8" t="s">
        <v>5548</v>
      </c>
      <c r="D2392" s="8" t="s">
        <v>5549</v>
      </c>
      <c r="E2392" s="8" t="s">
        <v>15428</v>
      </c>
      <c r="F2392" s="8" t="s">
        <v>15442</v>
      </c>
      <c r="G2392" s="8" t="s">
        <v>15430</v>
      </c>
      <c r="H2392" s="8" t="s">
        <v>15443</v>
      </c>
      <c r="I2392" s="8" t="s">
        <v>15423</v>
      </c>
      <c r="J2392" s="8" t="s">
        <v>15424</v>
      </c>
      <c r="K2392" s="8" t="s">
        <v>15425</v>
      </c>
      <c r="L2392" s="12" t="s">
        <v>15</v>
      </c>
      <c r="M2392" s="12" t="s">
        <v>3780</v>
      </c>
      <c r="N2392" s="12" t="s">
        <v>1677</v>
      </c>
      <c r="O2392" s="12" t="s">
        <v>3792</v>
      </c>
      <c r="P2392" s="12" t="s">
        <v>17</v>
      </c>
      <c r="R2392" s="10">
        <f>ROUNDUP(SUM(VLOOKUP(F2392,'Pontuação'!A$2:B$11,2,FALSE),VLOOKUP(E2392,'Pontuação'!C$2:D$11,2,FALSE),VLOOKUP(H2392,'Pontuação'!I$2:J$11,2,FALSE),VLOOKUP(I2392,'Pontuação'!G$2:H$11,2,FALSE),VLOOKUP(K2392,'Pontuação'!M$2:N$13,2,FALSE)),0)</f>
        <v>1567</v>
      </c>
      <c r="S2392" s="11">
        <f t="shared" si="1"/>
        <v>157</v>
      </c>
      <c r="T2392" s="11" t="str">
        <f t="array" ref="T2392">IFERROR(INDEX('Pontuação'!G$13:G$101, MATCH(S2392, 'Pontuação'!F$13:F$101, 0)), "Faixa Indefinida")</f>
        <v>C</v>
      </c>
      <c r="U2392" s="11">
        <f t="shared" si="2"/>
        <v>0</v>
      </c>
      <c r="V2392" s="11">
        <f t="shared" si="3"/>
        <v>0</v>
      </c>
      <c r="W2392" s="11">
        <f t="shared" si="4"/>
        <v>1</v>
      </c>
      <c r="X2392" s="11">
        <f t="shared" si="5"/>
        <v>0</v>
      </c>
      <c r="Y2392" s="11">
        <f>ROUNDUP(SUM(VLOOKUP(F2392,'Pontuação 3.0'!A$2:B$11,2,FALSE),VLOOKUP(E2392,'Pontuação 3.0'!C$2:D$11,2,FALSE),VLOOKUP(H2392,'Pontuação 3.0'!I$2:J$11,2,FALSE),VLOOKUP(J2392,'Pontuação 3.0'!K$2:L$11,2,FALSE),VLOOKUP(G2392,'Pontuação 3.0'!E$2:F$11,2,FALSE),VLOOKUP(I2392,'Pontuação 3.0'!G$2:H$11,2,FALSE),VLOOKUP(K2392,'Pontuação 3.0'!M$2:N$13,2,FALSE)),0)</f>
        <v>1925</v>
      </c>
      <c r="Z2392" s="11">
        <f t="shared" si="6"/>
        <v>193</v>
      </c>
      <c r="AA2392" s="11" t="str">
        <f t="array" ref="AA2392">IFERROR(INDEX('Pontuação 3.0'!G$13:G$191, MATCH(Z2392, 'Pontuação 3.0'!F$13:F$191, 0)), "Faixa Indefinida")</f>
        <v>C</v>
      </c>
      <c r="AB2392" s="11">
        <f t="shared" si="7"/>
        <v>0</v>
      </c>
      <c r="AC2392" s="11">
        <f t="shared" si="8"/>
        <v>0</v>
      </c>
      <c r="AD2392" s="11">
        <f t="shared" si="9"/>
        <v>1</v>
      </c>
      <c r="AE2392" s="11">
        <f t="shared" si="10"/>
        <v>0</v>
      </c>
    </row>
    <row r="2393" ht="15.75" customHeight="1">
      <c r="A2393" s="7">
        <v>45657.0</v>
      </c>
      <c r="B2393" s="8" t="s">
        <v>3092</v>
      </c>
      <c r="C2393" s="8" t="s">
        <v>5553</v>
      </c>
      <c r="D2393" s="8" t="s">
        <v>5554</v>
      </c>
      <c r="E2393" s="8" t="s">
        <v>15428</v>
      </c>
      <c r="F2393" s="8" t="s">
        <v>15420</v>
      </c>
      <c r="G2393" s="8" t="s">
        <v>15430</v>
      </c>
      <c r="H2393" s="8" t="s">
        <v>15422</v>
      </c>
      <c r="I2393" s="8" t="s">
        <v>15423</v>
      </c>
      <c r="J2393" s="8" t="s">
        <v>15424</v>
      </c>
      <c r="K2393" s="8" t="s">
        <v>15425</v>
      </c>
      <c r="L2393" s="12" t="s">
        <v>15</v>
      </c>
      <c r="M2393" s="12" t="s">
        <v>3780</v>
      </c>
      <c r="N2393" s="12" t="s">
        <v>127</v>
      </c>
      <c r="O2393" s="12" t="s">
        <v>3781</v>
      </c>
      <c r="P2393" s="12" t="s">
        <v>119</v>
      </c>
      <c r="R2393" s="10">
        <f>ROUNDUP(SUM(VLOOKUP(F2393,'Pontuação'!A$2:B$11,2,FALSE),VLOOKUP(E2393,'Pontuação'!C$2:D$11,2,FALSE),VLOOKUP(H2393,'Pontuação'!I$2:J$11,2,FALSE),VLOOKUP(I2393,'Pontuação'!G$2:H$11,2,FALSE),VLOOKUP(K2393,'Pontuação'!M$2:N$13,2,FALSE)),0)</f>
        <v>1553</v>
      </c>
      <c r="S2393" s="11">
        <f t="shared" si="1"/>
        <v>155</v>
      </c>
      <c r="T2393" s="11" t="str">
        <f t="array" ref="T2393">IFERROR(INDEX('Pontuação'!G$13:G$101, MATCH(S2393, 'Pontuação'!F$13:F$101, 0)), "Faixa Indefinida")</f>
        <v>C</v>
      </c>
      <c r="U2393" s="11">
        <f t="shared" si="2"/>
        <v>0</v>
      </c>
      <c r="V2393" s="11">
        <f t="shared" si="3"/>
        <v>0</v>
      </c>
      <c r="W2393" s="11">
        <f t="shared" si="4"/>
        <v>1</v>
      </c>
      <c r="X2393" s="11">
        <f t="shared" si="5"/>
        <v>0</v>
      </c>
      <c r="Y2393" s="11">
        <f>ROUNDUP(SUM(VLOOKUP(F2393,'Pontuação 3.0'!A$2:B$11,2,FALSE),VLOOKUP(E2393,'Pontuação 3.0'!C$2:D$11,2,FALSE),VLOOKUP(H2393,'Pontuação 3.0'!I$2:J$11,2,FALSE),VLOOKUP(J2393,'Pontuação 3.0'!K$2:L$11,2,FALSE),VLOOKUP(G2393,'Pontuação 3.0'!E$2:F$11,2,FALSE),VLOOKUP(I2393,'Pontuação 3.0'!G$2:H$11,2,FALSE),VLOOKUP(K2393,'Pontuação 3.0'!M$2:N$13,2,FALSE)),0)</f>
        <v>2122</v>
      </c>
      <c r="Z2393" s="11">
        <f t="shared" si="6"/>
        <v>212</v>
      </c>
      <c r="AA2393" s="11" t="str">
        <f t="array" ref="AA2393">IFERROR(INDEX('Pontuação 3.0'!G$13:G$191, MATCH(Z2393, 'Pontuação 3.0'!F$13:F$191, 0)), "Faixa Indefinida")</f>
        <v>C</v>
      </c>
      <c r="AB2393" s="11">
        <f t="shared" si="7"/>
        <v>0</v>
      </c>
      <c r="AC2393" s="11">
        <f t="shared" si="8"/>
        <v>0</v>
      </c>
      <c r="AD2393" s="11">
        <f t="shared" si="9"/>
        <v>1</v>
      </c>
      <c r="AE2393" s="11">
        <f t="shared" si="10"/>
        <v>0</v>
      </c>
    </row>
    <row r="2394" ht="15.75" customHeight="1">
      <c r="A2394" s="7">
        <v>45657.0</v>
      </c>
      <c r="B2394" s="8" t="s">
        <v>5555</v>
      </c>
      <c r="C2394" s="8" t="s">
        <v>5556</v>
      </c>
      <c r="D2394" s="9">
        <v>4.8999544148E10</v>
      </c>
      <c r="E2394" s="8" t="s">
        <v>15428</v>
      </c>
      <c r="F2394" s="8" t="s">
        <v>15420</v>
      </c>
      <c r="G2394" s="8" t="s">
        <v>15430</v>
      </c>
      <c r="H2394" s="8" t="s">
        <v>15471</v>
      </c>
      <c r="I2394" s="8" t="s">
        <v>15423</v>
      </c>
      <c r="J2394" s="8" t="s">
        <v>15424</v>
      </c>
      <c r="K2394" s="8" t="s">
        <v>15432</v>
      </c>
      <c r="L2394" s="12" t="s">
        <v>15</v>
      </c>
      <c r="M2394" s="12" t="s">
        <v>3780</v>
      </c>
      <c r="N2394" s="12" t="s">
        <v>360</v>
      </c>
      <c r="O2394" s="12" t="s">
        <v>3781</v>
      </c>
      <c r="P2394" s="12" t="s">
        <v>17</v>
      </c>
      <c r="R2394" s="10">
        <f>ROUNDUP(SUM(VLOOKUP(F2394,'Pontuação'!A$2:B$11,2,FALSE),VLOOKUP(E2394,'Pontuação'!C$2:D$11,2,FALSE),VLOOKUP(H2394,'Pontuação'!I$2:J$11,2,FALSE),VLOOKUP(I2394,'Pontuação'!G$2:H$11,2,FALSE),VLOOKUP(K2394,'Pontuação'!M$2:N$13,2,FALSE)),0)</f>
        <v>1501</v>
      </c>
      <c r="S2394" s="11">
        <f t="shared" si="1"/>
        <v>150</v>
      </c>
      <c r="T2394" s="11" t="str">
        <f t="array" ref="T2394">IFERROR(INDEX('Pontuação'!G$13:G$101, MATCH(S2394, 'Pontuação'!F$13:F$101, 0)), "Faixa Indefinida")</f>
        <v>C</v>
      </c>
      <c r="U2394" s="11">
        <f t="shared" si="2"/>
        <v>0</v>
      </c>
      <c r="V2394" s="11">
        <f t="shared" si="3"/>
        <v>0</v>
      </c>
      <c r="W2394" s="11">
        <f t="shared" si="4"/>
        <v>1</v>
      </c>
      <c r="X2394" s="11">
        <f t="shared" si="5"/>
        <v>0</v>
      </c>
      <c r="Y2394" s="11">
        <f>ROUNDUP(SUM(VLOOKUP(F2394,'Pontuação 3.0'!A$2:B$11,2,FALSE),VLOOKUP(E2394,'Pontuação 3.0'!C$2:D$11,2,FALSE),VLOOKUP(H2394,'Pontuação 3.0'!I$2:J$11,2,FALSE),VLOOKUP(J2394,'Pontuação 3.0'!K$2:L$11,2,FALSE),VLOOKUP(G2394,'Pontuação 3.0'!E$2:F$11,2,FALSE),VLOOKUP(I2394,'Pontuação 3.0'!G$2:H$11,2,FALSE),VLOOKUP(K2394,'Pontuação 3.0'!M$2:N$13,2,FALSE)),0)</f>
        <v>2100</v>
      </c>
      <c r="Z2394" s="11">
        <f t="shared" si="6"/>
        <v>210</v>
      </c>
      <c r="AA2394" s="11" t="str">
        <f t="array" ref="AA2394">IFERROR(INDEX('Pontuação 3.0'!G$13:G$191, MATCH(Z2394, 'Pontuação 3.0'!F$13:F$191, 0)), "Faixa Indefinida")</f>
        <v>C</v>
      </c>
      <c r="AB2394" s="11">
        <f t="shared" si="7"/>
        <v>0</v>
      </c>
      <c r="AC2394" s="11">
        <f t="shared" si="8"/>
        <v>0</v>
      </c>
      <c r="AD2394" s="11">
        <f t="shared" si="9"/>
        <v>1</v>
      </c>
      <c r="AE2394" s="11">
        <f t="shared" si="10"/>
        <v>0</v>
      </c>
    </row>
    <row r="2395" ht="15.75" customHeight="1">
      <c r="A2395" s="7">
        <v>45657.0</v>
      </c>
      <c r="B2395" s="8" t="s">
        <v>15758</v>
      </c>
      <c r="C2395" s="8" t="s">
        <v>5552</v>
      </c>
      <c r="D2395" s="9">
        <v>1.1996454106E10</v>
      </c>
      <c r="E2395" s="8" t="s">
        <v>15428</v>
      </c>
      <c r="F2395" s="8" t="s">
        <v>15420</v>
      </c>
      <c r="G2395" s="8" t="s">
        <v>15455</v>
      </c>
      <c r="H2395" s="8" t="s">
        <v>15443</v>
      </c>
      <c r="I2395" s="8" t="s">
        <v>15447</v>
      </c>
      <c r="J2395" s="8" t="s">
        <v>15424</v>
      </c>
      <c r="K2395" s="8" t="s">
        <v>15480</v>
      </c>
      <c r="L2395" s="12" t="s">
        <v>15</v>
      </c>
      <c r="M2395" s="12" t="s">
        <v>3780</v>
      </c>
      <c r="N2395" s="12" t="s">
        <v>162</v>
      </c>
      <c r="O2395" s="12" t="s">
        <v>3797</v>
      </c>
      <c r="P2395" s="12" t="s">
        <v>119</v>
      </c>
      <c r="R2395" s="10">
        <f>ROUNDUP(SUM(VLOOKUP(F2395,'Pontuação'!A$2:B$11,2,FALSE),VLOOKUP(E2395,'Pontuação'!C$2:D$11,2,FALSE),VLOOKUP(H2395,'Pontuação'!I$2:J$11,2,FALSE),VLOOKUP(I2395,'Pontuação'!G$2:H$11,2,FALSE),VLOOKUP(K2395,'Pontuação'!M$2:N$13,2,FALSE)),0)</f>
        <v>1820</v>
      </c>
      <c r="S2395" s="11">
        <f t="shared" si="1"/>
        <v>182</v>
      </c>
      <c r="T2395" s="11" t="str">
        <f t="array" ref="T2395">IFERROR(INDEX('Pontuação'!G$13:G$101, MATCH(S2395, 'Pontuação'!F$13:F$101, 0)), "Faixa Indefinida")</f>
        <v>B</v>
      </c>
      <c r="U2395" s="11">
        <f t="shared" si="2"/>
        <v>0</v>
      </c>
      <c r="V2395" s="11">
        <f t="shared" si="3"/>
        <v>1</v>
      </c>
      <c r="W2395" s="11">
        <f t="shared" si="4"/>
        <v>0</v>
      </c>
      <c r="X2395" s="11">
        <f t="shared" si="5"/>
        <v>0</v>
      </c>
      <c r="Y2395" s="11">
        <f>ROUNDUP(SUM(VLOOKUP(F2395,'Pontuação 3.0'!A$2:B$11,2,FALSE),VLOOKUP(E2395,'Pontuação 3.0'!C$2:D$11,2,FALSE),VLOOKUP(H2395,'Pontuação 3.0'!I$2:J$11,2,FALSE),VLOOKUP(J2395,'Pontuação 3.0'!K$2:L$11,2,FALSE),VLOOKUP(G2395,'Pontuação 3.0'!E$2:F$11,2,FALSE),VLOOKUP(I2395,'Pontuação 3.0'!G$2:H$11,2,FALSE),VLOOKUP(K2395,'Pontuação 3.0'!M$2:N$13,2,FALSE)),0)</f>
        <v>2145</v>
      </c>
      <c r="Z2395" s="11">
        <f t="shared" si="6"/>
        <v>215</v>
      </c>
      <c r="AA2395" s="11" t="str">
        <f t="array" ref="AA2395">IFERROR(INDEX('Pontuação 3.0'!G$13:G$191, MATCH(Z2395, 'Pontuação 3.0'!F$13:F$191, 0)), "Faixa Indefinida")</f>
        <v>B</v>
      </c>
      <c r="AB2395" s="11">
        <f t="shared" si="7"/>
        <v>0</v>
      </c>
      <c r="AC2395" s="11">
        <f t="shared" si="8"/>
        <v>1</v>
      </c>
      <c r="AD2395" s="11">
        <f t="shared" si="9"/>
        <v>0</v>
      </c>
      <c r="AE2395" s="11">
        <f t="shared" si="10"/>
        <v>0</v>
      </c>
    </row>
    <row r="2396" ht="15.75" customHeight="1">
      <c r="A2396" s="7">
        <v>45657.0</v>
      </c>
      <c r="B2396" s="8" t="s">
        <v>5557</v>
      </c>
      <c r="C2396" s="8" t="s">
        <v>5558</v>
      </c>
      <c r="D2396" s="9">
        <v>1.6997484989E10</v>
      </c>
      <c r="E2396" s="8" t="s">
        <v>15419</v>
      </c>
      <c r="F2396" s="8" t="s">
        <v>15420</v>
      </c>
      <c r="G2396" s="8" t="s">
        <v>15430</v>
      </c>
      <c r="H2396" s="8" t="s">
        <v>15422</v>
      </c>
      <c r="I2396" s="8" t="s">
        <v>15431</v>
      </c>
      <c r="J2396" s="8" t="s">
        <v>15424</v>
      </c>
      <c r="K2396" s="8" t="s">
        <v>15425</v>
      </c>
      <c r="L2396" s="12" t="s">
        <v>15</v>
      </c>
      <c r="M2396" s="12" t="s">
        <v>3780</v>
      </c>
      <c r="N2396" s="12" t="s">
        <v>608</v>
      </c>
      <c r="O2396" s="12" t="s">
        <v>3781</v>
      </c>
      <c r="P2396" s="12" t="s">
        <v>119</v>
      </c>
      <c r="R2396" s="10">
        <f>ROUNDUP(SUM(VLOOKUP(F2396,'Pontuação'!A$2:B$11,2,FALSE),VLOOKUP(E2396,'Pontuação'!C$2:D$11,2,FALSE),VLOOKUP(H2396,'Pontuação'!I$2:J$11,2,FALSE),VLOOKUP(I2396,'Pontuação'!G$2:H$11,2,FALSE),VLOOKUP(K2396,'Pontuação'!M$2:N$13,2,FALSE)),0)</f>
        <v>1662</v>
      </c>
      <c r="S2396" s="11">
        <f t="shared" si="1"/>
        <v>166</v>
      </c>
      <c r="T2396" s="11" t="str">
        <f t="array" ref="T2396">IFERROR(INDEX('Pontuação'!G$13:G$101, MATCH(S2396, 'Pontuação'!F$13:F$101, 0)), "Faixa Indefinida")</f>
        <v>B</v>
      </c>
      <c r="U2396" s="11">
        <f t="shared" si="2"/>
        <v>0</v>
      </c>
      <c r="V2396" s="11">
        <f t="shared" si="3"/>
        <v>1</v>
      </c>
      <c r="W2396" s="11">
        <f t="shared" si="4"/>
        <v>0</v>
      </c>
      <c r="X2396" s="11">
        <f t="shared" si="5"/>
        <v>0</v>
      </c>
      <c r="Y2396" s="11">
        <f>ROUNDUP(SUM(VLOOKUP(F2396,'Pontuação 3.0'!A$2:B$11,2,FALSE),VLOOKUP(E2396,'Pontuação 3.0'!C$2:D$11,2,FALSE),VLOOKUP(H2396,'Pontuação 3.0'!I$2:J$11,2,FALSE),VLOOKUP(J2396,'Pontuação 3.0'!K$2:L$11,2,FALSE),VLOOKUP(G2396,'Pontuação 3.0'!E$2:F$11,2,FALSE),VLOOKUP(I2396,'Pontuação 3.0'!G$2:H$11,2,FALSE),VLOOKUP(K2396,'Pontuação 3.0'!M$2:N$13,2,FALSE)),0)</f>
        <v>2244</v>
      </c>
      <c r="Z2396" s="11">
        <f t="shared" si="6"/>
        <v>224</v>
      </c>
      <c r="AA2396" s="11" t="str">
        <f t="array" ref="AA2396">IFERROR(INDEX('Pontuação 3.0'!G$13:G$191, MATCH(Z2396, 'Pontuação 3.0'!F$13:F$191, 0)), "Faixa Indefinida")</f>
        <v>B</v>
      </c>
      <c r="AB2396" s="11">
        <f t="shared" si="7"/>
        <v>0</v>
      </c>
      <c r="AC2396" s="11">
        <f t="shared" si="8"/>
        <v>1</v>
      </c>
      <c r="AD2396" s="11">
        <f t="shared" si="9"/>
        <v>0</v>
      </c>
      <c r="AE2396" s="11">
        <f t="shared" si="10"/>
        <v>0</v>
      </c>
    </row>
    <row r="2397" ht="15.75" customHeight="1">
      <c r="A2397" s="7">
        <v>45657.0</v>
      </c>
      <c r="B2397" s="8" t="s">
        <v>666</v>
      </c>
      <c r="C2397" s="8" t="s">
        <v>5559</v>
      </c>
      <c r="D2397" s="9">
        <v>6.599926467E10</v>
      </c>
      <c r="E2397" s="8" t="s">
        <v>15428</v>
      </c>
      <c r="F2397" s="8" t="s">
        <v>15442</v>
      </c>
      <c r="G2397" s="8" t="s">
        <v>15430</v>
      </c>
      <c r="H2397" s="8" t="s">
        <v>15471</v>
      </c>
      <c r="I2397" s="8" t="s">
        <v>15431</v>
      </c>
      <c r="J2397" s="8" t="s">
        <v>15448</v>
      </c>
      <c r="K2397" s="8" t="s">
        <v>15432</v>
      </c>
      <c r="L2397" s="12" t="s">
        <v>15</v>
      </c>
      <c r="M2397" s="12" t="s">
        <v>3780</v>
      </c>
      <c r="N2397" s="12" t="s">
        <v>93</v>
      </c>
      <c r="O2397" s="12" t="s">
        <v>3781</v>
      </c>
      <c r="P2397" s="12" t="s">
        <v>119</v>
      </c>
      <c r="R2397" s="10">
        <f>ROUNDUP(SUM(VLOOKUP(F2397,'Pontuação'!A$2:B$11,2,FALSE),VLOOKUP(E2397,'Pontuação'!C$2:D$11,2,FALSE),VLOOKUP(H2397,'Pontuação'!I$2:J$11,2,FALSE),VLOOKUP(I2397,'Pontuação'!G$2:H$11,2,FALSE),VLOOKUP(K2397,'Pontuação'!M$2:N$13,2,FALSE)),0)</f>
        <v>1594</v>
      </c>
      <c r="S2397" s="11">
        <f t="shared" si="1"/>
        <v>159</v>
      </c>
      <c r="T2397" s="11" t="str">
        <f t="array" ref="T2397">IFERROR(INDEX('Pontuação'!G$13:G$101, MATCH(S2397, 'Pontuação'!F$13:F$101, 0)), "Faixa Indefinida")</f>
        <v>C</v>
      </c>
      <c r="U2397" s="11">
        <f t="shared" si="2"/>
        <v>0</v>
      </c>
      <c r="V2397" s="11">
        <f t="shared" si="3"/>
        <v>0</v>
      </c>
      <c r="W2397" s="11">
        <f t="shared" si="4"/>
        <v>1</v>
      </c>
      <c r="X2397" s="11">
        <f t="shared" si="5"/>
        <v>0</v>
      </c>
      <c r="Y2397" s="11">
        <f>ROUNDUP(SUM(VLOOKUP(F2397,'Pontuação 3.0'!A$2:B$11,2,FALSE),VLOOKUP(E2397,'Pontuação 3.0'!C$2:D$11,2,FALSE),VLOOKUP(H2397,'Pontuação 3.0'!I$2:J$11,2,FALSE),VLOOKUP(J2397,'Pontuação 3.0'!K$2:L$11,2,FALSE),VLOOKUP(G2397,'Pontuação 3.0'!E$2:F$11,2,FALSE),VLOOKUP(I2397,'Pontuação 3.0'!G$2:H$11,2,FALSE),VLOOKUP(K2397,'Pontuação 3.0'!M$2:N$13,2,FALSE)),0)</f>
        <v>2380</v>
      </c>
      <c r="Z2397" s="11">
        <f t="shared" si="6"/>
        <v>238</v>
      </c>
      <c r="AA2397" s="11" t="str">
        <f t="array" ref="AA2397">IFERROR(INDEX('Pontuação 3.0'!G$13:G$191, MATCH(Z2397, 'Pontuação 3.0'!F$13:F$191, 0)), "Faixa Indefinida")</f>
        <v>A</v>
      </c>
      <c r="AB2397" s="11">
        <f t="shared" si="7"/>
        <v>1</v>
      </c>
      <c r="AC2397" s="11">
        <f t="shared" si="8"/>
        <v>0</v>
      </c>
      <c r="AD2397" s="11">
        <f t="shared" si="9"/>
        <v>0</v>
      </c>
      <c r="AE2397" s="11">
        <f t="shared" si="10"/>
        <v>0</v>
      </c>
    </row>
    <row r="2398" ht="15.75" customHeight="1">
      <c r="A2398" s="7">
        <v>45657.0</v>
      </c>
      <c r="B2398" s="8" t="s">
        <v>844</v>
      </c>
      <c r="C2398" s="8" t="s">
        <v>5560</v>
      </c>
      <c r="D2398" s="9">
        <v>8.2987789416E10</v>
      </c>
      <c r="E2398" s="8" t="s">
        <v>15428</v>
      </c>
      <c r="F2398" s="8" t="s">
        <v>15420</v>
      </c>
      <c r="G2398" s="8" t="s">
        <v>15430</v>
      </c>
      <c r="H2398" s="8" t="s">
        <v>15422</v>
      </c>
      <c r="I2398" s="8" t="s">
        <v>15423</v>
      </c>
      <c r="J2398" s="8" t="s">
        <v>15424</v>
      </c>
      <c r="K2398" s="8" t="s">
        <v>15425</v>
      </c>
      <c r="L2398" s="12" t="s">
        <v>15</v>
      </c>
      <c r="M2398" s="12" t="s">
        <v>3780</v>
      </c>
      <c r="N2398" s="12" t="s">
        <v>710</v>
      </c>
      <c r="O2398" s="12" t="s">
        <v>3792</v>
      </c>
      <c r="P2398" s="12" t="s">
        <v>119</v>
      </c>
      <c r="R2398" s="10">
        <f>ROUNDUP(SUM(VLOOKUP(F2398,'Pontuação'!A$2:B$11,2,FALSE),VLOOKUP(E2398,'Pontuação'!C$2:D$11,2,FALSE),VLOOKUP(H2398,'Pontuação'!I$2:J$11,2,FALSE),VLOOKUP(I2398,'Pontuação'!G$2:H$11,2,FALSE),VLOOKUP(K2398,'Pontuação'!M$2:N$13,2,FALSE)),0)</f>
        <v>1553</v>
      </c>
      <c r="S2398" s="11">
        <f t="shared" si="1"/>
        <v>155</v>
      </c>
      <c r="T2398" s="11" t="str">
        <f t="array" ref="T2398">IFERROR(INDEX('Pontuação'!G$13:G$101, MATCH(S2398, 'Pontuação'!F$13:F$101, 0)), "Faixa Indefinida")</f>
        <v>C</v>
      </c>
      <c r="U2398" s="11">
        <f t="shared" si="2"/>
        <v>0</v>
      </c>
      <c r="V2398" s="11">
        <f t="shared" si="3"/>
        <v>0</v>
      </c>
      <c r="W2398" s="11">
        <f t="shared" si="4"/>
        <v>1</v>
      </c>
      <c r="X2398" s="11">
        <f t="shared" si="5"/>
        <v>0</v>
      </c>
      <c r="Y2398" s="11">
        <f>ROUNDUP(SUM(VLOOKUP(F2398,'Pontuação 3.0'!A$2:B$11,2,FALSE),VLOOKUP(E2398,'Pontuação 3.0'!C$2:D$11,2,FALSE),VLOOKUP(H2398,'Pontuação 3.0'!I$2:J$11,2,FALSE),VLOOKUP(J2398,'Pontuação 3.0'!K$2:L$11,2,FALSE),VLOOKUP(G2398,'Pontuação 3.0'!E$2:F$11,2,FALSE),VLOOKUP(I2398,'Pontuação 3.0'!G$2:H$11,2,FALSE),VLOOKUP(K2398,'Pontuação 3.0'!M$2:N$13,2,FALSE)),0)</f>
        <v>2122</v>
      </c>
      <c r="Z2398" s="11">
        <f t="shared" si="6"/>
        <v>212</v>
      </c>
      <c r="AA2398" s="11" t="str">
        <f t="array" ref="AA2398">IFERROR(INDEX('Pontuação 3.0'!G$13:G$191, MATCH(Z2398, 'Pontuação 3.0'!F$13:F$191, 0)), "Faixa Indefinida")</f>
        <v>C</v>
      </c>
      <c r="AB2398" s="11">
        <f t="shared" si="7"/>
        <v>0</v>
      </c>
      <c r="AC2398" s="11">
        <f t="shared" si="8"/>
        <v>0</v>
      </c>
      <c r="AD2398" s="11">
        <f t="shared" si="9"/>
        <v>1</v>
      </c>
      <c r="AE2398" s="11">
        <f t="shared" si="10"/>
        <v>0</v>
      </c>
    </row>
    <row r="2399" ht="15.75" customHeight="1">
      <c r="A2399" s="7">
        <v>45657.0</v>
      </c>
      <c r="B2399" s="8" t="s">
        <v>5561</v>
      </c>
      <c r="C2399" s="8" t="s">
        <v>5562</v>
      </c>
      <c r="D2399" s="8" t="s">
        <v>5563</v>
      </c>
      <c r="E2399" s="8" t="s">
        <v>15428</v>
      </c>
      <c r="F2399" s="8" t="s">
        <v>15436</v>
      </c>
      <c r="G2399" s="8" t="s">
        <v>15437</v>
      </c>
      <c r="H2399" s="8" t="s">
        <v>15438</v>
      </c>
      <c r="I2399" s="8" t="s">
        <v>15423</v>
      </c>
      <c r="J2399" s="8" t="s">
        <v>15424</v>
      </c>
      <c r="K2399" s="8" t="s">
        <v>15425</v>
      </c>
      <c r="L2399" s="12" t="s">
        <v>15</v>
      </c>
      <c r="M2399" s="12" t="s">
        <v>3780</v>
      </c>
      <c r="N2399" s="12" t="s">
        <v>205</v>
      </c>
      <c r="O2399" s="12" t="s">
        <v>3781</v>
      </c>
      <c r="P2399" s="12" t="s">
        <v>119</v>
      </c>
      <c r="R2399" s="10">
        <f>ROUNDUP(SUM(VLOOKUP(F2399,'Pontuação'!A$2:B$11,2,FALSE),VLOOKUP(E2399,'Pontuação'!C$2:D$11,2,FALSE),VLOOKUP(H2399,'Pontuação'!I$2:J$11,2,FALSE),VLOOKUP(I2399,'Pontuação'!G$2:H$11,2,FALSE),VLOOKUP(K2399,'Pontuação'!M$2:N$13,2,FALSE)),0)</f>
        <v>1194</v>
      </c>
      <c r="S2399" s="11">
        <f t="shared" si="1"/>
        <v>119</v>
      </c>
      <c r="T2399" s="11" t="str">
        <f t="array" ref="T2399">IFERROR(INDEX('Pontuação'!G$13:G$101, MATCH(S2399, 'Pontuação'!F$13:F$101, 0)), "Faixa Indefinida")</f>
        <v>D</v>
      </c>
      <c r="U2399" s="11">
        <f t="shared" si="2"/>
        <v>0</v>
      </c>
      <c r="V2399" s="11">
        <f t="shared" si="3"/>
        <v>0</v>
      </c>
      <c r="W2399" s="11">
        <f t="shared" si="4"/>
        <v>0</v>
      </c>
      <c r="X2399" s="11">
        <f t="shared" si="5"/>
        <v>1</v>
      </c>
      <c r="Y2399" s="11">
        <f>ROUNDUP(SUM(VLOOKUP(F2399,'Pontuação 3.0'!A$2:B$11,2,FALSE),VLOOKUP(E2399,'Pontuação 3.0'!C$2:D$11,2,FALSE),VLOOKUP(H2399,'Pontuação 3.0'!I$2:J$11,2,FALSE),VLOOKUP(J2399,'Pontuação 3.0'!K$2:L$11,2,FALSE),VLOOKUP(G2399,'Pontuação 3.0'!E$2:F$11,2,FALSE),VLOOKUP(I2399,'Pontuação 3.0'!G$2:H$11,2,FALSE),VLOOKUP(K2399,'Pontuação 3.0'!M$2:N$13,2,FALSE)),0)</f>
        <v>1719</v>
      </c>
      <c r="Z2399" s="11">
        <f t="shared" si="6"/>
        <v>172</v>
      </c>
      <c r="AA2399" s="11" t="str">
        <f t="array" ref="AA2399">IFERROR(INDEX('Pontuação 3.0'!G$13:G$191, MATCH(Z2399, 'Pontuação 3.0'!F$13:F$191, 0)), "Faixa Indefinida")</f>
        <v>D</v>
      </c>
      <c r="AB2399" s="11">
        <f t="shared" si="7"/>
        <v>0</v>
      </c>
      <c r="AC2399" s="11">
        <f t="shared" si="8"/>
        <v>0</v>
      </c>
      <c r="AD2399" s="11">
        <f t="shared" si="9"/>
        <v>0</v>
      </c>
      <c r="AE2399" s="11">
        <f t="shared" si="10"/>
        <v>1</v>
      </c>
    </row>
    <row r="2400" ht="15.75" customHeight="1">
      <c r="A2400" s="7">
        <v>45657.0</v>
      </c>
      <c r="B2400" s="8" t="s">
        <v>5564</v>
      </c>
      <c r="C2400" s="8" t="s">
        <v>5565</v>
      </c>
      <c r="D2400" s="9">
        <v>4.4998871392E10</v>
      </c>
      <c r="E2400" s="8" t="s">
        <v>15428</v>
      </c>
      <c r="F2400" s="8" t="s">
        <v>15442</v>
      </c>
      <c r="G2400" s="8" t="s">
        <v>15421</v>
      </c>
      <c r="H2400" s="8" t="s">
        <v>15446</v>
      </c>
      <c r="I2400" s="8" t="s">
        <v>15431</v>
      </c>
      <c r="J2400" s="8" t="s">
        <v>15424</v>
      </c>
      <c r="K2400" s="8" t="s">
        <v>15432</v>
      </c>
      <c r="L2400" s="12" t="s">
        <v>15</v>
      </c>
      <c r="M2400" s="12" t="s">
        <v>3780</v>
      </c>
      <c r="N2400" s="12" t="s">
        <v>710</v>
      </c>
      <c r="O2400" s="12" t="s">
        <v>3781</v>
      </c>
      <c r="P2400" s="12" t="s">
        <v>119</v>
      </c>
      <c r="R2400" s="10">
        <f>ROUNDUP(SUM(VLOOKUP(F2400,'Pontuação'!A$2:B$11,2,FALSE),VLOOKUP(E2400,'Pontuação'!C$2:D$11,2,FALSE),VLOOKUP(H2400,'Pontuação'!I$2:J$11,2,FALSE),VLOOKUP(I2400,'Pontuação'!G$2:H$11,2,FALSE),VLOOKUP(K2400,'Pontuação'!M$2:N$13,2,FALSE)),0)</f>
        <v>1820</v>
      </c>
      <c r="S2400" s="11">
        <f t="shared" si="1"/>
        <v>182</v>
      </c>
      <c r="T2400" s="11" t="str">
        <f t="array" ref="T2400">IFERROR(INDEX('Pontuação'!G$13:G$101, MATCH(S2400, 'Pontuação'!F$13:F$101, 0)), "Faixa Indefinida")</f>
        <v>B</v>
      </c>
      <c r="U2400" s="11">
        <f t="shared" si="2"/>
        <v>0</v>
      </c>
      <c r="V2400" s="11">
        <f t="shared" si="3"/>
        <v>1</v>
      </c>
      <c r="W2400" s="11">
        <f t="shared" si="4"/>
        <v>0</v>
      </c>
      <c r="X2400" s="11">
        <f t="shared" si="5"/>
        <v>0</v>
      </c>
      <c r="Y2400" s="11">
        <f>ROUNDUP(SUM(VLOOKUP(F2400,'Pontuação 3.0'!A$2:B$11,2,FALSE),VLOOKUP(E2400,'Pontuação 3.0'!C$2:D$11,2,FALSE),VLOOKUP(H2400,'Pontuação 3.0'!I$2:J$11,2,FALSE),VLOOKUP(J2400,'Pontuação 3.0'!K$2:L$11,2,FALSE),VLOOKUP(G2400,'Pontuação 3.0'!E$2:F$11,2,FALSE),VLOOKUP(I2400,'Pontuação 3.0'!G$2:H$11,2,FALSE),VLOOKUP(K2400,'Pontuação 3.0'!M$2:N$13,2,FALSE)),0)</f>
        <v>2174</v>
      </c>
      <c r="Z2400" s="11">
        <f t="shared" si="6"/>
        <v>217</v>
      </c>
      <c r="AA2400" s="11" t="str">
        <f t="array" ref="AA2400">IFERROR(INDEX('Pontuação 3.0'!G$13:G$191, MATCH(Z2400, 'Pontuação 3.0'!F$13:F$191, 0)), "Faixa Indefinida")</f>
        <v>B</v>
      </c>
      <c r="AB2400" s="11">
        <f t="shared" si="7"/>
        <v>0</v>
      </c>
      <c r="AC2400" s="11">
        <f t="shared" si="8"/>
        <v>1</v>
      </c>
      <c r="AD2400" s="11">
        <f t="shared" si="9"/>
        <v>0</v>
      </c>
      <c r="AE2400" s="11">
        <f t="shared" si="10"/>
        <v>0</v>
      </c>
    </row>
    <row r="2401" ht="15.75" customHeight="1">
      <c r="A2401" s="7">
        <v>45657.0</v>
      </c>
      <c r="B2401" s="8" t="s">
        <v>5566</v>
      </c>
      <c r="C2401" s="8" t="s">
        <v>5567</v>
      </c>
      <c r="D2401" s="9">
        <v>2.1965024164E10</v>
      </c>
      <c r="E2401" s="8" t="s">
        <v>15428</v>
      </c>
      <c r="F2401" s="8" t="s">
        <v>15420</v>
      </c>
      <c r="G2401" s="8" t="s">
        <v>15421</v>
      </c>
      <c r="H2401" s="8" t="s">
        <v>15422</v>
      </c>
      <c r="I2401" s="8" t="s">
        <v>15423</v>
      </c>
      <c r="J2401" s="8" t="s">
        <v>15448</v>
      </c>
      <c r="K2401" s="8" t="s">
        <v>15432</v>
      </c>
      <c r="L2401" s="12" t="s">
        <v>15</v>
      </c>
      <c r="M2401" s="12" t="s">
        <v>3780</v>
      </c>
      <c r="N2401" s="12" t="s">
        <v>93</v>
      </c>
      <c r="O2401" s="12" t="s">
        <v>3781</v>
      </c>
      <c r="P2401" s="12" t="s">
        <v>119</v>
      </c>
      <c r="R2401" s="10">
        <f>ROUNDUP(SUM(VLOOKUP(F2401,'Pontuação'!A$2:B$11,2,FALSE),VLOOKUP(E2401,'Pontuação'!C$2:D$11,2,FALSE),VLOOKUP(H2401,'Pontuação'!I$2:J$11,2,FALSE),VLOOKUP(I2401,'Pontuação'!G$2:H$11,2,FALSE),VLOOKUP(K2401,'Pontuação'!M$2:N$13,2,FALSE)),0)</f>
        <v>1685</v>
      </c>
      <c r="S2401" s="11">
        <f t="shared" si="1"/>
        <v>169</v>
      </c>
      <c r="T2401" s="11" t="str">
        <f t="array" ref="T2401">IFERROR(INDEX('Pontuação'!G$13:G$101, MATCH(S2401, 'Pontuação'!F$13:F$101, 0)), "Faixa Indefinida")</f>
        <v>B</v>
      </c>
      <c r="U2401" s="11">
        <f t="shared" si="2"/>
        <v>0</v>
      </c>
      <c r="V2401" s="11">
        <f t="shared" si="3"/>
        <v>1</v>
      </c>
      <c r="W2401" s="11">
        <f t="shared" si="4"/>
        <v>0</v>
      </c>
      <c r="X2401" s="11">
        <f t="shared" si="5"/>
        <v>0</v>
      </c>
      <c r="Y2401" s="11">
        <f>ROUNDUP(SUM(VLOOKUP(F2401,'Pontuação 3.0'!A$2:B$11,2,FALSE),VLOOKUP(E2401,'Pontuação 3.0'!C$2:D$11,2,FALSE),VLOOKUP(H2401,'Pontuação 3.0'!I$2:J$11,2,FALSE),VLOOKUP(J2401,'Pontuação 3.0'!K$2:L$11,2,FALSE),VLOOKUP(G2401,'Pontuação 3.0'!E$2:F$11,2,FALSE),VLOOKUP(I2401,'Pontuação 3.0'!G$2:H$11,2,FALSE),VLOOKUP(K2401,'Pontuação 3.0'!M$2:N$13,2,FALSE)),0)</f>
        <v>2329</v>
      </c>
      <c r="Z2401" s="11">
        <f t="shared" si="6"/>
        <v>233</v>
      </c>
      <c r="AA2401" s="11" t="str">
        <f t="array" ref="AA2401">IFERROR(INDEX('Pontuação 3.0'!G$13:G$191, MATCH(Z2401, 'Pontuação 3.0'!F$13:F$191, 0)), "Faixa Indefinida")</f>
        <v>B</v>
      </c>
      <c r="AB2401" s="11">
        <f t="shared" si="7"/>
        <v>0</v>
      </c>
      <c r="AC2401" s="11">
        <f t="shared" si="8"/>
        <v>1</v>
      </c>
      <c r="AD2401" s="11">
        <f t="shared" si="9"/>
        <v>0</v>
      </c>
      <c r="AE2401" s="11">
        <f t="shared" si="10"/>
        <v>0</v>
      </c>
    </row>
    <row r="2402" ht="15.75" customHeight="1">
      <c r="A2402" s="7">
        <v>45657.0</v>
      </c>
      <c r="B2402" s="8" t="s">
        <v>5568</v>
      </c>
      <c r="C2402" s="8" t="s">
        <v>5569</v>
      </c>
      <c r="D2402" s="9">
        <v>4.1987851162E10</v>
      </c>
      <c r="E2402" s="8" t="s">
        <v>15428</v>
      </c>
      <c r="F2402" s="8" t="s">
        <v>15420</v>
      </c>
      <c r="G2402" s="8" t="s">
        <v>15421</v>
      </c>
      <c r="H2402" s="8" t="s">
        <v>15443</v>
      </c>
      <c r="I2402" s="8" t="s">
        <v>15423</v>
      </c>
      <c r="J2402" s="8" t="s">
        <v>15424</v>
      </c>
      <c r="K2402" s="8" t="s">
        <v>15432</v>
      </c>
      <c r="L2402" s="12" t="s">
        <v>15</v>
      </c>
      <c r="M2402" s="12" t="s">
        <v>3780</v>
      </c>
      <c r="N2402" s="12" t="s">
        <v>205</v>
      </c>
      <c r="O2402" s="12" t="s">
        <v>3870</v>
      </c>
      <c r="P2402" s="12" t="s">
        <v>17</v>
      </c>
      <c r="R2402" s="10">
        <f>ROUNDUP(SUM(VLOOKUP(F2402,'Pontuação'!A$2:B$11,2,FALSE),VLOOKUP(E2402,'Pontuação'!C$2:D$11,2,FALSE),VLOOKUP(H2402,'Pontuação'!I$2:J$11,2,FALSE),VLOOKUP(I2402,'Pontuação'!G$2:H$11,2,FALSE),VLOOKUP(K2402,'Pontuação'!M$2:N$13,2,FALSE)),0)</f>
        <v>1711</v>
      </c>
      <c r="S2402" s="11">
        <f t="shared" si="1"/>
        <v>171</v>
      </c>
      <c r="T2402" s="11" t="str">
        <f t="array" ref="T2402">IFERROR(INDEX('Pontuação'!G$13:G$101, MATCH(S2402, 'Pontuação'!F$13:F$101, 0)), "Faixa Indefinida")</f>
        <v>B</v>
      </c>
      <c r="U2402" s="11">
        <f t="shared" si="2"/>
        <v>0</v>
      </c>
      <c r="V2402" s="11">
        <f t="shared" si="3"/>
        <v>1</v>
      </c>
      <c r="W2402" s="11">
        <f t="shared" si="4"/>
        <v>0</v>
      </c>
      <c r="X2402" s="11">
        <f t="shared" si="5"/>
        <v>0</v>
      </c>
      <c r="Y2402" s="11">
        <f>ROUNDUP(SUM(VLOOKUP(F2402,'Pontuação 3.0'!A$2:B$11,2,FALSE),VLOOKUP(E2402,'Pontuação 3.0'!C$2:D$11,2,FALSE),VLOOKUP(H2402,'Pontuação 3.0'!I$2:J$11,2,FALSE),VLOOKUP(J2402,'Pontuação 3.0'!K$2:L$11,2,FALSE),VLOOKUP(G2402,'Pontuação 3.0'!E$2:F$11,2,FALSE),VLOOKUP(I2402,'Pontuação 3.0'!G$2:H$11,2,FALSE),VLOOKUP(K2402,'Pontuação 3.0'!M$2:N$13,2,FALSE)),0)</f>
        <v>2004</v>
      </c>
      <c r="Z2402" s="11">
        <f t="shared" si="6"/>
        <v>200</v>
      </c>
      <c r="AA2402" s="11" t="str">
        <f t="array" ref="AA2402">IFERROR(INDEX('Pontuação 3.0'!G$13:G$191, MATCH(Z2402, 'Pontuação 3.0'!F$13:F$191, 0)), "Faixa Indefinida")</f>
        <v>C</v>
      </c>
      <c r="AB2402" s="11">
        <f t="shared" si="7"/>
        <v>0</v>
      </c>
      <c r="AC2402" s="11">
        <f t="shared" si="8"/>
        <v>0</v>
      </c>
      <c r="AD2402" s="11">
        <f t="shared" si="9"/>
        <v>1</v>
      </c>
      <c r="AE2402" s="11">
        <f t="shared" si="10"/>
        <v>0</v>
      </c>
    </row>
    <row r="2403" ht="15.75" customHeight="1">
      <c r="A2403" s="7">
        <v>45657.0</v>
      </c>
      <c r="B2403" s="8" t="s">
        <v>873</v>
      </c>
      <c r="C2403" s="8" t="s">
        <v>5570</v>
      </c>
      <c r="D2403" s="9">
        <v>3.1998560697E10</v>
      </c>
      <c r="E2403" s="8" t="s">
        <v>15428</v>
      </c>
      <c r="F2403" s="8" t="s">
        <v>15420</v>
      </c>
      <c r="G2403" s="8" t="s">
        <v>15430</v>
      </c>
      <c r="H2403" s="8" t="s">
        <v>15443</v>
      </c>
      <c r="I2403" s="8" t="s">
        <v>15423</v>
      </c>
      <c r="J2403" s="8" t="s">
        <v>15448</v>
      </c>
      <c r="K2403" s="8" t="s">
        <v>15432</v>
      </c>
      <c r="L2403" s="12" t="s">
        <v>15</v>
      </c>
      <c r="M2403" s="12" t="s">
        <v>3780</v>
      </c>
      <c r="N2403" s="12" t="s">
        <v>608</v>
      </c>
      <c r="O2403" s="12" t="s">
        <v>3781</v>
      </c>
      <c r="P2403" s="12" t="s">
        <v>119</v>
      </c>
      <c r="R2403" s="10">
        <f>ROUNDUP(SUM(VLOOKUP(F2403,'Pontuação'!A$2:B$11,2,FALSE),VLOOKUP(E2403,'Pontuação'!C$2:D$11,2,FALSE),VLOOKUP(H2403,'Pontuação'!I$2:J$11,2,FALSE),VLOOKUP(I2403,'Pontuação'!G$2:H$11,2,FALSE),VLOOKUP(K2403,'Pontuação'!M$2:N$13,2,FALSE)),0)</f>
        <v>1711</v>
      </c>
      <c r="S2403" s="11">
        <f t="shared" si="1"/>
        <v>171</v>
      </c>
      <c r="T2403" s="11" t="str">
        <f t="array" ref="T2403">IFERROR(INDEX('Pontuação'!G$13:G$101, MATCH(S2403, 'Pontuação'!F$13:F$101, 0)), "Faixa Indefinida")</f>
        <v>B</v>
      </c>
      <c r="U2403" s="11">
        <f t="shared" si="2"/>
        <v>0</v>
      </c>
      <c r="V2403" s="11">
        <f t="shared" si="3"/>
        <v>1</v>
      </c>
      <c r="W2403" s="11">
        <f t="shared" si="4"/>
        <v>0</v>
      </c>
      <c r="X2403" s="11">
        <f t="shared" si="5"/>
        <v>0</v>
      </c>
      <c r="Y2403" s="11">
        <f>ROUNDUP(SUM(VLOOKUP(F2403,'Pontuação 3.0'!A$2:B$11,2,FALSE),VLOOKUP(E2403,'Pontuação 3.0'!C$2:D$11,2,FALSE),VLOOKUP(H2403,'Pontuação 3.0'!I$2:J$11,2,FALSE),VLOOKUP(J2403,'Pontuação 3.0'!K$2:L$11,2,FALSE),VLOOKUP(G2403,'Pontuação 3.0'!E$2:F$11,2,FALSE),VLOOKUP(I2403,'Pontuação 3.0'!G$2:H$11,2,FALSE),VLOOKUP(K2403,'Pontuação 3.0'!M$2:N$13,2,FALSE)),0)</f>
        <v>2405</v>
      </c>
      <c r="Z2403" s="11">
        <f t="shared" si="6"/>
        <v>241</v>
      </c>
      <c r="AA2403" s="11" t="str">
        <f t="array" ref="AA2403">IFERROR(INDEX('Pontuação 3.0'!G$13:G$191, MATCH(Z2403, 'Pontuação 3.0'!F$13:F$191, 0)), "Faixa Indefinida")</f>
        <v>A</v>
      </c>
      <c r="AB2403" s="11">
        <f t="shared" si="7"/>
        <v>1</v>
      </c>
      <c r="AC2403" s="11">
        <f t="shared" si="8"/>
        <v>0</v>
      </c>
      <c r="AD2403" s="11">
        <f t="shared" si="9"/>
        <v>0</v>
      </c>
      <c r="AE2403" s="11">
        <f t="shared" si="10"/>
        <v>0</v>
      </c>
    </row>
    <row r="2404" ht="15.75" customHeight="1">
      <c r="A2404" s="7">
        <v>45657.0</v>
      </c>
      <c r="B2404" s="8" t="s">
        <v>5571</v>
      </c>
      <c r="C2404" s="8" t="s">
        <v>5572</v>
      </c>
      <c r="D2404" s="9">
        <v>9.699162022E10</v>
      </c>
      <c r="E2404" s="8" t="s">
        <v>15428</v>
      </c>
      <c r="F2404" s="8" t="s">
        <v>15442</v>
      </c>
      <c r="G2404" s="8" t="s">
        <v>15430</v>
      </c>
      <c r="H2404" s="8" t="s">
        <v>15446</v>
      </c>
      <c r="I2404" s="8" t="s">
        <v>15423</v>
      </c>
      <c r="J2404" s="8" t="s">
        <v>15448</v>
      </c>
      <c r="K2404" s="8" t="s">
        <v>15432</v>
      </c>
      <c r="L2404" s="12" t="s">
        <v>15</v>
      </c>
      <c r="M2404" s="12" t="s">
        <v>3780</v>
      </c>
      <c r="N2404" s="12" t="s">
        <v>127</v>
      </c>
      <c r="O2404" s="12" t="s">
        <v>3781</v>
      </c>
      <c r="P2404" s="12" t="s">
        <v>119</v>
      </c>
      <c r="R2404" s="10">
        <f>ROUNDUP(SUM(VLOOKUP(F2404,'Pontuação'!A$2:B$11,2,FALSE),VLOOKUP(E2404,'Pontuação'!C$2:D$11,2,FALSE),VLOOKUP(H2404,'Pontuação'!I$2:J$11,2,FALSE),VLOOKUP(I2404,'Pontuação'!G$2:H$11,2,FALSE),VLOOKUP(K2404,'Pontuação'!M$2:N$13,2,FALSE)),0)</f>
        <v>1715</v>
      </c>
      <c r="S2404" s="11">
        <f t="shared" si="1"/>
        <v>172</v>
      </c>
      <c r="T2404" s="11" t="str">
        <f t="array" ref="T2404">IFERROR(INDEX('Pontuação'!G$13:G$101, MATCH(S2404, 'Pontuação'!F$13:F$101, 0)), "Faixa Indefinida")</f>
        <v>B</v>
      </c>
      <c r="U2404" s="11">
        <f t="shared" si="2"/>
        <v>0</v>
      </c>
      <c r="V2404" s="11">
        <f t="shared" si="3"/>
        <v>1</v>
      </c>
      <c r="W2404" s="11">
        <f t="shared" si="4"/>
        <v>0</v>
      </c>
      <c r="X2404" s="11">
        <f t="shared" si="5"/>
        <v>0</v>
      </c>
      <c r="Y2404" s="11">
        <f>ROUNDUP(SUM(VLOOKUP(F2404,'Pontuação 3.0'!A$2:B$11,2,FALSE),VLOOKUP(E2404,'Pontuação 3.0'!C$2:D$11,2,FALSE),VLOOKUP(H2404,'Pontuação 3.0'!I$2:J$11,2,FALSE),VLOOKUP(J2404,'Pontuação 3.0'!K$2:L$11,2,FALSE),VLOOKUP(G2404,'Pontuação 3.0'!E$2:F$11,2,FALSE),VLOOKUP(I2404,'Pontuação 3.0'!G$2:H$11,2,FALSE),VLOOKUP(K2404,'Pontuação 3.0'!M$2:N$13,2,FALSE)),0)</f>
        <v>2423</v>
      </c>
      <c r="Z2404" s="11">
        <f t="shared" si="6"/>
        <v>242</v>
      </c>
      <c r="AA2404" s="11" t="str">
        <f t="array" ref="AA2404">IFERROR(INDEX('Pontuação 3.0'!G$13:G$191, MATCH(Z2404, 'Pontuação 3.0'!F$13:F$191, 0)), "Faixa Indefinida")</f>
        <v>A</v>
      </c>
      <c r="AB2404" s="11">
        <f t="shared" si="7"/>
        <v>1</v>
      </c>
      <c r="AC2404" s="11">
        <f t="shared" si="8"/>
        <v>0</v>
      </c>
      <c r="AD2404" s="11">
        <f t="shared" si="9"/>
        <v>0</v>
      </c>
      <c r="AE2404" s="11">
        <f t="shared" si="10"/>
        <v>0</v>
      </c>
    </row>
    <row r="2405" ht="15.75" customHeight="1">
      <c r="A2405" s="7">
        <v>45657.0</v>
      </c>
      <c r="B2405" s="8" t="s">
        <v>5573</v>
      </c>
      <c r="C2405" s="8" t="s">
        <v>5574</v>
      </c>
      <c r="D2405" s="9">
        <v>1.9993950859E10</v>
      </c>
      <c r="E2405" s="8" t="s">
        <v>15419</v>
      </c>
      <c r="F2405" s="8" t="s">
        <v>15420</v>
      </c>
      <c r="G2405" s="8" t="s">
        <v>15451</v>
      </c>
      <c r="H2405" s="8" t="s">
        <v>15438</v>
      </c>
      <c r="I2405" s="8" t="s">
        <v>15423</v>
      </c>
      <c r="J2405" s="8" t="s">
        <v>15424</v>
      </c>
      <c r="K2405" s="8" t="s">
        <v>15425</v>
      </c>
      <c r="L2405" s="12" t="s">
        <v>15</v>
      </c>
      <c r="M2405" s="12" t="s">
        <v>3780</v>
      </c>
      <c r="N2405" s="12" t="s">
        <v>205</v>
      </c>
      <c r="O2405" s="12" t="s">
        <v>3781</v>
      </c>
      <c r="P2405" s="12" t="s">
        <v>119</v>
      </c>
      <c r="R2405" s="10">
        <f>ROUNDUP(SUM(VLOOKUP(F2405,'Pontuação'!A$2:B$11,2,FALSE),VLOOKUP(E2405,'Pontuação'!C$2:D$11,2,FALSE),VLOOKUP(H2405,'Pontuação'!I$2:J$11,2,FALSE),VLOOKUP(I2405,'Pontuação'!G$2:H$11,2,FALSE),VLOOKUP(K2405,'Pontuação'!M$2:N$13,2,FALSE)),0)</f>
        <v>1443</v>
      </c>
      <c r="S2405" s="11">
        <f t="shared" si="1"/>
        <v>144</v>
      </c>
      <c r="T2405" s="11" t="str">
        <f t="array" ref="T2405">IFERROR(INDEX('Pontuação'!G$13:G$101, MATCH(S2405, 'Pontuação'!F$13:F$101, 0)), "Faixa Indefinida")</f>
        <v>D</v>
      </c>
      <c r="U2405" s="11">
        <f t="shared" si="2"/>
        <v>0</v>
      </c>
      <c r="V2405" s="11">
        <f t="shared" si="3"/>
        <v>0</v>
      </c>
      <c r="W2405" s="11">
        <f t="shared" si="4"/>
        <v>0</v>
      </c>
      <c r="X2405" s="11">
        <f t="shared" si="5"/>
        <v>1</v>
      </c>
      <c r="Y2405" s="11">
        <f>ROUNDUP(SUM(VLOOKUP(F2405,'Pontuação 3.0'!A$2:B$11,2,FALSE),VLOOKUP(E2405,'Pontuação 3.0'!C$2:D$11,2,FALSE),VLOOKUP(H2405,'Pontuação 3.0'!I$2:J$11,2,FALSE),VLOOKUP(J2405,'Pontuação 3.0'!K$2:L$11,2,FALSE),VLOOKUP(G2405,'Pontuação 3.0'!E$2:F$11,2,FALSE),VLOOKUP(I2405,'Pontuação 3.0'!G$2:H$11,2,FALSE),VLOOKUP(K2405,'Pontuação 3.0'!M$2:N$13,2,FALSE)),0)</f>
        <v>1794</v>
      </c>
      <c r="Z2405" s="11">
        <f t="shared" si="6"/>
        <v>179</v>
      </c>
      <c r="AA2405" s="11" t="str">
        <f t="array" ref="AA2405">IFERROR(INDEX('Pontuação 3.0'!G$13:G$191, MATCH(Z2405, 'Pontuação 3.0'!F$13:F$191, 0)), "Faixa Indefinida")</f>
        <v>D</v>
      </c>
      <c r="AB2405" s="11">
        <f t="shared" si="7"/>
        <v>0</v>
      </c>
      <c r="AC2405" s="11">
        <f t="shared" si="8"/>
        <v>0</v>
      </c>
      <c r="AD2405" s="11">
        <f t="shared" si="9"/>
        <v>0</v>
      </c>
      <c r="AE2405" s="11">
        <f t="shared" si="10"/>
        <v>1</v>
      </c>
    </row>
    <row r="2406" ht="15.75" customHeight="1">
      <c r="A2406" s="7">
        <v>45657.0</v>
      </c>
      <c r="B2406" s="8" t="s">
        <v>5577</v>
      </c>
      <c r="C2406" s="8" t="s">
        <v>5578</v>
      </c>
      <c r="D2406" s="9">
        <v>2.4993270767E10</v>
      </c>
      <c r="E2406" s="8" t="s">
        <v>15428</v>
      </c>
      <c r="F2406" s="8" t="s">
        <v>15442</v>
      </c>
      <c r="G2406" s="8" t="s">
        <v>15421</v>
      </c>
      <c r="H2406" s="8" t="s">
        <v>15422</v>
      </c>
      <c r="I2406" s="8" t="s">
        <v>15431</v>
      </c>
      <c r="J2406" s="8" t="s">
        <v>15448</v>
      </c>
      <c r="K2406" s="8" t="s">
        <v>15425</v>
      </c>
      <c r="L2406" s="12" t="s">
        <v>15</v>
      </c>
      <c r="M2406" s="12" t="s">
        <v>3780</v>
      </c>
      <c r="N2406" s="12" t="s">
        <v>360</v>
      </c>
      <c r="O2406" s="12" t="s">
        <v>3781</v>
      </c>
      <c r="P2406" s="12" t="s">
        <v>119</v>
      </c>
      <c r="R2406" s="10">
        <f>ROUNDUP(SUM(VLOOKUP(F2406,'Pontuação'!A$2:B$11,2,FALSE),VLOOKUP(E2406,'Pontuação'!C$2:D$11,2,FALSE),VLOOKUP(H2406,'Pontuação'!I$2:J$11,2,FALSE),VLOOKUP(I2406,'Pontuação'!G$2:H$11,2,FALSE),VLOOKUP(K2406,'Pontuação'!M$2:N$13,2,FALSE)),0)</f>
        <v>1646</v>
      </c>
      <c r="S2406" s="11">
        <f t="shared" si="1"/>
        <v>165</v>
      </c>
      <c r="T2406" s="11" t="str">
        <f t="array" ref="T2406">IFERROR(INDEX('Pontuação'!G$13:G$101, MATCH(S2406, 'Pontuação'!F$13:F$101, 0)), "Faixa Indefinida")</f>
        <v>C</v>
      </c>
      <c r="U2406" s="11">
        <f t="shared" si="2"/>
        <v>0</v>
      </c>
      <c r="V2406" s="11">
        <f t="shared" si="3"/>
        <v>0</v>
      </c>
      <c r="W2406" s="11">
        <f t="shared" si="4"/>
        <v>1</v>
      </c>
      <c r="X2406" s="11">
        <f t="shared" si="5"/>
        <v>0</v>
      </c>
      <c r="Y2406" s="11">
        <f>ROUNDUP(SUM(VLOOKUP(F2406,'Pontuação 3.0'!A$2:B$11,2,FALSE),VLOOKUP(E2406,'Pontuação 3.0'!C$2:D$11,2,FALSE),VLOOKUP(H2406,'Pontuação 3.0'!I$2:J$11,2,FALSE),VLOOKUP(J2406,'Pontuação 3.0'!K$2:L$11,2,FALSE),VLOOKUP(G2406,'Pontuação 3.0'!E$2:F$11,2,FALSE),VLOOKUP(I2406,'Pontuação 3.0'!G$2:H$11,2,FALSE),VLOOKUP(K2406,'Pontuação 3.0'!M$2:N$13,2,FALSE)),0)</f>
        <v>2262</v>
      </c>
      <c r="Z2406" s="11">
        <f t="shared" si="6"/>
        <v>226</v>
      </c>
      <c r="AA2406" s="11" t="str">
        <f t="array" ref="AA2406">IFERROR(INDEX('Pontuação 3.0'!G$13:G$191, MATCH(Z2406, 'Pontuação 3.0'!F$13:F$191, 0)), "Faixa Indefinida")</f>
        <v>B</v>
      </c>
      <c r="AB2406" s="11">
        <f t="shared" si="7"/>
        <v>0</v>
      </c>
      <c r="AC2406" s="11">
        <f t="shared" si="8"/>
        <v>1</v>
      </c>
      <c r="AD2406" s="11">
        <f t="shared" si="9"/>
        <v>0</v>
      </c>
      <c r="AE2406" s="11">
        <f t="shared" si="10"/>
        <v>0</v>
      </c>
    </row>
    <row r="2407" ht="15.75" customHeight="1">
      <c r="A2407" s="7">
        <v>45657.0</v>
      </c>
      <c r="B2407" s="8" t="s">
        <v>5579</v>
      </c>
      <c r="C2407" s="8" t="s">
        <v>5580</v>
      </c>
      <c r="D2407" s="9">
        <v>1.1954267021E10</v>
      </c>
      <c r="E2407" s="8" t="s">
        <v>15428</v>
      </c>
      <c r="F2407" s="8" t="s">
        <v>15442</v>
      </c>
      <c r="G2407" s="8" t="s">
        <v>15451</v>
      </c>
      <c r="H2407" s="8" t="s">
        <v>15438</v>
      </c>
      <c r="I2407" s="8" t="s">
        <v>15433</v>
      </c>
      <c r="J2407" s="8" t="s">
        <v>15424</v>
      </c>
      <c r="K2407" s="8" t="s">
        <v>15425</v>
      </c>
      <c r="L2407" s="12" t="s">
        <v>15</v>
      </c>
      <c r="M2407" s="12" t="s">
        <v>3780</v>
      </c>
      <c r="N2407" s="12" t="s">
        <v>205</v>
      </c>
      <c r="O2407" s="12" t="s">
        <v>3812</v>
      </c>
      <c r="P2407" s="12" t="s">
        <v>119</v>
      </c>
      <c r="R2407" s="10">
        <f>ROUNDUP(SUM(VLOOKUP(F2407,'Pontuação'!A$2:B$11,2,FALSE),VLOOKUP(E2407,'Pontuação'!C$2:D$11,2,FALSE),VLOOKUP(H2407,'Pontuação'!I$2:J$11,2,FALSE),VLOOKUP(I2407,'Pontuação'!G$2:H$11,2,FALSE),VLOOKUP(K2407,'Pontuação'!M$2:N$13,2,FALSE)),0)</f>
        <v>1705</v>
      </c>
      <c r="S2407" s="11">
        <f t="shared" si="1"/>
        <v>171</v>
      </c>
      <c r="T2407" s="11" t="str">
        <f t="array" ref="T2407">IFERROR(INDEX('Pontuação'!G$13:G$101, MATCH(S2407, 'Pontuação'!F$13:F$101, 0)), "Faixa Indefinida")</f>
        <v>B</v>
      </c>
      <c r="U2407" s="11">
        <f t="shared" si="2"/>
        <v>0</v>
      </c>
      <c r="V2407" s="11">
        <f t="shared" si="3"/>
        <v>1</v>
      </c>
      <c r="W2407" s="11">
        <f t="shared" si="4"/>
        <v>0</v>
      </c>
      <c r="X2407" s="11">
        <f t="shared" si="5"/>
        <v>0</v>
      </c>
      <c r="Y2407" s="11">
        <f>ROUNDUP(SUM(VLOOKUP(F2407,'Pontuação 3.0'!A$2:B$11,2,FALSE),VLOOKUP(E2407,'Pontuação 3.0'!C$2:D$11,2,FALSE),VLOOKUP(H2407,'Pontuação 3.0'!I$2:J$11,2,FALSE),VLOOKUP(J2407,'Pontuação 3.0'!K$2:L$11,2,FALSE),VLOOKUP(G2407,'Pontuação 3.0'!E$2:F$11,2,FALSE),VLOOKUP(I2407,'Pontuação 3.0'!G$2:H$11,2,FALSE),VLOOKUP(K2407,'Pontuação 3.0'!M$2:N$13,2,FALSE)),0)</f>
        <v>1966</v>
      </c>
      <c r="Z2407" s="11">
        <f t="shared" si="6"/>
        <v>197</v>
      </c>
      <c r="AA2407" s="11" t="str">
        <f t="array" ref="AA2407">IFERROR(INDEX('Pontuação 3.0'!G$13:G$191, MATCH(Z2407, 'Pontuação 3.0'!F$13:F$191, 0)), "Faixa Indefinida")</f>
        <v>C</v>
      </c>
      <c r="AB2407" s="11">
        <f t="shared" si="7"/>
        <v>0</v>
      </c>
      <c r="AC2407" s="11">
        <f t="shared" si="8"/>
        <v>0</v>
      </c>
      <c r="AD2407" s="11">
        <f t="shared" si="9"/>
        <v>1</v>
      </c>
      <c r="AE2407" s="11">
        <f t="shared" si="10"/>
        <v>0</v>
      </c>
    </row>
    <row r="2408" ht="15.75" customHeight="1">
      <c r="A2408" s="7">
        <v>45657.0</v>
      </c>
      <c r="B2408" s="8" t="s">
        <v>5581</v>
      </c>
      <c r="C2408" s="8" t="s">
        <v>5582</v>
      </c>
      <c r="D2408" s="9">
        <v>3.5999192345E10</v>
      </c>
      <c r="E2408" s="8" t="s">
        <v>15428</v>
      </c>
      <c r="F2408" s="8" t="s">
        <v>15420</v>
      </c>
      <c r="G2408" s="8" t="s">
        <v>15421</v>
      </c>
      <c r="H2408" s="8" t="s">
        <v>15471</v>
      </c>
      <c r="I2408" s="8" t="s">
        <v>15423</v>
      </c>
      <c r="J2408" s="8" t="s">
        <v>15424</v>
      </c>
      <c r="K2408" s="8" t="s">
        <v>15425</v>
      </c>
      <c r="L2408" s="12" t="s">
        <v>15</v>
      </c>
      <c r="M2408" s="12" t="s">
        <v>3780</v>
      </c>
      <c r="N2408" s="12" t="s">
        <v>310</v>
      </c>
      <c r="O2408" s="12" t="s">
        <v>3781</v>
      </c>
      <c r="P2408" s="12" t="s">
        <v>119</v>
      </c>
      <c r="R2408" s="10">
        <f>ROUNDUP(SUM(VLOOKUP(F2408,'Pontuação'!A$2:B$11,2,FALSE),VLOOKUP(E2408,'Pontuação'!C$2:D$11,2,FALSE),VLOOKUP(H2408,'Pontuação'!I$2:J$11,2,FALSE),VLOOKUP(I2408,'Pontuação'!G$2:H$11,2,FALSE),VLOOKUP(K2408,'Pontuação'!M$2:N$13,2,FALSE)),0)</f>
        <v>1369</v>
      </c>
      <c r="S2408" s="11">
        <f t="shared" si="1"/>
        <v>137</v>
      </c>
      <c r="T2408" s="11" t="str">
        <f t="array" ref="T2408">IFERROR(INDEX('Pontuação'!G$13:G$101, MATCH(S2408, 'Pontuação'!F$13:F$101, 0)), "Faixa Indefinida")</f>
        <v>D</v>
      </c>
      <c r="U2408" s="11">
        <f t="shared" si="2"/>
        <v>0</v>
      </c>
      <c r="V2408" s="11">
        <f t="shared" si="3"/>
        <v>0</v>
      </c>
      <c r="W2408" s="11">
        <f t="shared" si="4"/>
        <v>0</v>
      </c>
      <c r="X2408" s="11">
        <f t="shared" si="5"/>
        <v>1</v>
      </c>
      <c r="Y2408" s="11">
        <f>ROUNDUP(SUM(VLOOKUP(F2408,'Pontuação 3.0'!A$2:B$11,2,FALSE),VLOOKUP(E2408,'Pontuação 3.0'!C$2:D$11,2,FALSE),VLOOKUP(H2408,'Pontuação 3.0'!I$2:J$11,2,FALSE),VLOOKUP(J2408,'Pontuação 3.0'!K$2:L$11,2,FALSE),VLOOKUP(G2408,'Pontuação 3.0'!E$2:F$11,2,FALSE),VLOOKUP(I2408,'Pontuação 3.0'!G$2:H$11,2,FALSE),VLOOKUP(K2408,'Pontuação 3.0'!M$2:N$13,2,FALSE)),0)</f>
        <v>1874</v>
      </c>
      <c r="Z2408" s="11">
        <f t="shared" si="6"/>
        <v>187</v>
      </c>
      <c r="AA2408" s="11" t="str">
        <f t="array" ref="AA2408">IFERROR(INDEX('Pontuação 3.0'!G$13:G$191, MATCH(Z2408, 'Pontuação 3.0'!F$13:F$191, 0)), "Faixa Indefinida")</f>
        <v>D</v>
      </c>
      <c r="AB2408" s="11">
        <f t="shared" si="7"/>
        <v>0</v>
      </c>
      <c r="AC2408" s="11">
        <f t="shared" si="8"/>
        <v>0</v>
      </c>
      <c r="AD2408" s="11">
        <f t="shared" si="9"/>
        <v>0</v>
      </c>
      <c r="AE2408" s="11">
        <f t="shared" si="10"/>
        <v>1</v>
      </c>
    </row>
    <row r="2409" ht="15.75" customHeight="1">
      <c r="A2409" s="7">
        <v>45657.0</v>
      </c>
      <c r="B2409" s="8" t="s">
        <v>5585</v>
      </c>
      <c r="C2409" s="8" t="s">
        <v>5586</v>
      </c>
      <c r="D2409" s="9">
        <v>7.3982516742E10</v>
      </c>
      <c r="E2409" s="8" t="s">
        <v>15428</v>
      </c>
      <c r="F2409" s="8" t="s">
        <v>15420</v>
      </c>
      <c r="G2409" s="8" t="s">
        <v>15430</v>
      </c>
      <c r="H2409" s="8" t="s">
        <v>15446</v>
      </c>
      <c r="I2409" s="8" t="s">
        <v>15433</v>
      </c>
      <c r="J2409" s="8" t="s">
        <v>15424</v>
      </c>
      <c r="K2409" s="8" t="s">
        <v>15425</v>
      </c>
      <c r="L2409" s="12" t="s">
        <v>15</v>
      </c>
      <c r="M2409" s="12" t="s">
        <v>3780</v>
      </c>
      <c r="N2409" s="12" t="s">
        <v>205</v>
      </c>
      <c r="O2409" s="12" t="s">
        <v>3797</v>
      </c>
      <c r="P2409" s="12" t="s">
        <v>119</v>
      </c>
      <c r="R2409" s="10">
        <f>ROUNDUP(SUM(VLOOKUP(F2409,'Pontuação'!A$2:B$11,2,FALSE),VLOOKUP(E2409,'Pontuação'!C$2:D$11,2,FALSE),VLOOKUP(H2409,'Pontuação'!I$2:J$11,2,FALSE),VLOOKUP(I2409,'Pontuação'!G$2:H$11,2,FALSE),VLOOKUP(K2409,'Pontuação'!M$2:N$13,2,FALSE)),0)</f>
        <v>1873</v>
      </c>
      <c r="S2409" s="11">
        <f t="shared" si="1"/>
        <v>187</v>
      </c>
      <c r="T2409" s="11" t="str">
        <f t="array" ref="T2409">IFERROR(INDEX('Pontuação'!G$13:G$101, MATCH(S2409, 'Pontuação'!F$13:F$101, 0)), "Faixa Indefinida")</f>
        <v>A</v>
      </c>
      <c r="U2409" s="11">
        <f t="shared" si="2"/>
        <v>1</v>
      </c>
      <c r="V2409" s="11">
        <f t="shared" si="3"/>
        <v>0</v>
      </c>
      <c r="W2409" s="11">
        <f t="shared" si="4"/>
        <v>0</v>
      </c>
      <c r="X2409" s="11">
        <f t="shared" si="5"/>
        <v>0</v>
      </c>
      <c r="Y2409" s="11">
        <f>ROUNDUP(SUM(VLOOKUP(F2409,'Pontuação 3.0'!A$2:B$11,2,FALSE),VLOOKUP(E2409,'Pontuação 3.0'!C$2:D$11,2,FALSE),VLOOKUP(H2409,'Pontuação 3.0'!I$2:J$11,2,FALSE),VLOOKUP(J2409,'Pontuação 3.0'!K$2:L$11,2,FALSE),VLOOKUP(G2409,'Pontuação 3.0'!E$2:F$11,2,FALSE),VLOOKUP(I2409,'Pontuação 3.0'!G$2:H$11,2,FALSE),VLOOKUP(K2409,'Pontuação 3.0'!M$2:N$13,2,FALSE)),0)</f>
        <v>2484</v>
      </c>
      <c r="Z2409" s="11">
        <f t="shared" si="6"/>
        <v>248</v>
      </c>
      <c r="AA2409" s="11" t="str">
        <f t="array" ref="AA2409">IFERROR(INDEX('Pontuação 3.0'!G$13:G$191, MATCH(Z2409, 'Pontuação 3.0'!F$13:F$191, 0)), "Faixa Indefinida")</f>
        <v>A</v>
      </c>
      <c r="AB2409" s="11">
        <f t="shared" si="7"/>
        <v>1</v>
      </c>
      <c r="AC2409" s="11">
        <f t="shared" si="8"/>
        <v>0</v>
      </c>
      <c r="AD2409" s="11">
        <f t="shared" si="9"/>
        <v>0</v>
      </c>
      <c r="AE2409" s="11">
        <f t="shared" si="10"/>
        <v>0</v>
      </c>
    </row>
    <row r="2410" ht="15.75" customHeight="1">
      <c r="A2410" s="7">
        <v>45657.0</v>
      </c>
      <c r="B2410" s="8" t="s">
        <v>5583</v>
      </c>
      <c r="C2410" s="8" t="s">
        <v>5584</v>
      </c>
      <c r="D2410" s="9">
        <v>6.9992490084E10</v>
      </c>
      <c r="E2410" s="8" t="s">
        <v>15428</v>
      </c>
      <c r="F2410" s="8" t="s">
        <v>15442</v>
      </c>
      <c r="G2410" s="8" t="s">
        <v>15430</v>
      </c>
      <c r="H2410" s="8" t="s">
        <v>15438</v>
      </c>
      <c r="I2410" s="8" t="s">
        <v>15433</v>
      </c>
      <c r="J2410" s="8" t="s">
        <v>15424</v>
      </c>
      <c r="K2410" s="8" t="s">
        <v>15432</v>
      </c>
      <c r="L2410" s="12" t="s">
        <v>15</v>
      </c>
      <c r="M2410" s="12" t="s">
        <v>3780</v>
      </c>
      <c r="N2410" s="12" t="s">
        <v>205</v>
      </c>
      <c r="O2410" s="12" t="s">
        <v>3812</v>
      </c>
      <c r="P2410" s="12" t="s">
        <v>119</v>
      </c>
      <c r="R2410" s="10">
        <f>ROUNDUP(SUM(VLOOKUP(F2410,'Pontuação'!A$2:B$11,2,FALSE),VLOOKUP(E2410,'Pontuação'!C$2:D$11,2,FALSE),VLOOKUP(H2410,'Pontuação'!I$2:J$11,2,FALSE),VLOOKUP(I2410,'Pontuação'!G$2:H$11,2,FALSE),VLOOKUP(K2410,'Pontuação'!M$2:N$13,2,FALSE)),0)</f>
        <v>1837</v>
      </c>
      <c r="S2410" s="11">
        <f t="shared" si="1"/>
        <v>184</v>
      </c>
      <c r="T2410" s="11" t="str">
        <f t="array" ref="T2410">IFERROR(INDEX('Pontuação'!G$13:G$101, MATCH(S2410, 'Pontuação'!F$13:F$101, 0)), "Faixa Indefinida")</f>
        <v>A</v>
      </c>
      <c r="U2410" s="11">
        <f t="shared" si="2"/>
        <v>1</v>
      </c>
      <c r="V2410" s="11">
        <f t="shared" si="3"/>
        <v>0</v>
      </c>
      <c r="W2410" s="11">
        <f t="shared" si="4"/>
        <v>0</v>
      </c>
      <c r="X2410" s="11">
        <f t="shared" si="5"/>
        <v>0</v>
      </c>
      <c r="Y2410" s="11">
        <f>ROUNDUP(SUM(VLOOKUP(F2410,'Pontuação 3.0'!A$2:B$11,2,FALSE),VLOOKUP(E2410,'Pontuação 3.0'!C$2:D$11,2,FALSE),VLOOKUP(H2410,'Pontuação 3.0'!I$2:J$11,2,FALSE),VLOOKUP(J2410,'Pontuação 3.0'!K$2:L$11,2,FALSE),VLOOKUP(G2410,'Pontuação 3.0'!E$2:F$11,2,FALSE),VLOOKUP(I2410,'Pontuação 3.0'!G$2:H$11,2,FALSE),VLOOKUP(K2410,'Pontuação 3.0'!M$2:N$13,2,FALSE)),0)</f>
        <v>2202</v>
      </c>
      <c r="Z2410" s="11">
        <f t="shared" si="6"/>
        <v>220</v>
      </c>
      <c r="AA2410" s="11" t="str">
        <f t="array" ref="AA2410">IFERROR(INDEX('Pontuação 3.0'!G$13:G$191, MATCH(Z2410, 'Pontuação 3.0'!F$13:F$191, 0)), "Faixa Indefinida")</f>
        <v>B</v>
      </c>
      <c r="AB2410" s="11">
        <f t="shared" si="7"/>
        <v>0</v>
      </c>
      <c r="AC2410" s="11">
        <f t="shared" si="8"/>
        <v>1</v>
      </c>
      <c r="AD2410" s="11">
        <f t="shared" si="9"/>
        <v>0</v>
      </c>
      <c r="AE2410" s="11">
        <f t="shared" si="10"/>
        <v>0</v>
      </c>
    </row>
    <row r="2411" ht="15.75" customHeight="1">
      <c r="A2411" s="7">
        <v>45657.0</v>
      </c>
      <c r="B2411" s="8" t="s">
        <v>5587</v>
      </c>
      <c r="C2411" s="8" t="s">
        <v>5588</v>
      </c>
      <c r="D2411" s="9">
        <v>2.7988088604E10</v>
      </c>
      <c r="E2411" s="8" t="s">
        <v>15428</v>
      </c>
      <c r="F2411" s="8" t="s">
        <v>15442</v>
      </c>
      <c r="G2411" s="8" t="s">
        <v>15430</v>
      </c>
      <c r="H2411" s="8" t="s">
        <v>15443</v>
      </c>
      <c r="I2411" s="8" t="s">
        <v>15433</v>
      </c>
      <c r="J2411" s="8" t="s">
        <v>15424</v>
      </c>
      <c r="K2411" s="8" t="s">
        <v>15432</v>
      </c>
      <c r="L2411" s="12" t="s">
        <v>15</v>
      </c>
      <c r="M2411" s="12" t="s">
        <v>3780</v>
      </c>
      <c r="N2411" s="12" t="s">
        <v>205</v>
      </c>
      <c r="O2411" s="12" t="s">
        <v>3781</v>
      </c>
      <c r="P2411" s="12" t="s">
        <v>119</v>
      </c>
      <c r="R2411" s="10">
        <f>ROUNDUP(SUM(VLOOKUP(F2411,'Pontuação'!A$2:B$11,2,FALSE),VLOOKUP(E2411,'Pontuação'!C$2:D$11,2,FALSE),VLOOKUP(H2411,'Pontuação'!I$2:J$11,2,FALSE),VLOOKUP(I2411,'Pontuação'!G$2:H$11,2,FALSE),VLOOKUP(K2411,'Pontuação'!M$2:N$13,2,FALSE)),0)</f>
        <v>1977</v>
      </c>
      <c r="S2411" s="11">
        <f t="shared" si="1"/>
        <v>198</v>
      </c>
      <c r="T2411" s="11" t="str">
        <f t="array" ref="T2411">IFERROR(INDEX('Pontuação'!G$13:G$101, MATCH(S2411, 'Pontuação'!F$13:F$101, 0)), "Faixa Indefinida")</f>
        <v>A</v>
      </c>
      <c r="U2411" s="11">
        <f t="shared" si="2"/>
        <v>1</v>
      </c>
      <c r="V2411" s="11">
        <f t="shared" si="3"/>
        <v>0</v>
      </c>
      <c r="W2411" s="11">
        <f t="shared" si="4"/>
        <v>0</v>
      </c>
      <c r="X2411" s="11">
        <f t="shared" si="5"/>
        <v>0</v>
      </c>
      <c r="Y2411" s="11">
        <f>ROUNDUP(SUM(VLOOKUP(F2411,'Pontuação 3.0'!A$2:B$11,2,FALSE),VLOOKUP(E2411,'Pontuação 3.0'!C$2:D$11,2,FALSE),VLOOKUP(H2411,'Pontuação 3.0'!I$2:J$11,2,FALSE),VLOOKUP(J2411,'Pontuação 3.0'!K$2:L$11,2,FALSE),VLOOKUP(G2411,'Pontuação 3.0'!E$2:F$11,2,FALSE),VLOOKUP(I2411,'Pontuação 3.0'!G$2:H$11,2,FALSE),VLOOKUP(K2411,'Pontuação 3.0'!M$2:N$13,2,FALSE)),0)</f>
        <v>2286</v>
      </c>
      <c r="Z2411" s="11">
        <f t="shared" si="6"/>
        <v>229</v>
      </c>
      <c r="AA2411" s="11" t="str">
        <f t="array" ref="AA2411">IFERROR(INDEX('Pontuação 3.0'!G$13:G$191, MATCH(Z2411, 'Pontuação 3.0'!F$13:F$191, 0)), "Faixa Indefinida")</f>
        <v>B</v>
      </c>
      <c r="AB2411" s="11">
        <f t="shared" si="7"/>
        <v>0</v>
      </c>
      <c r="AC2411" s="11">
        <f t="shared" si="8"/>
        <v>1</v>
      </c>
      <c r="AD2411" s="11">
        <f t="shared" si="9"/>
        <v>0</v>
      </c>
      <c r="AE2411" s="11">
        <f t="shared" si="10"/>
        <v>0</v>
      </c>
    </row>
    <row r="2412" ht="15.75" customHeight="1">
      <c r="A2412" s="7">
        <v>45657.0</v>
      </c>
      <c r="B2412" s="8" t="s">
        <v>5589</v>
      </c>
      <c r="C2412" s="8" t="s">
        <v>5590</v>
      </c>
      <c r="D2412" s="13" t="s">
        <v>15759</v>
      </c>
      <c r="E2412" s="8" t="s">
        <v>15428</v>
      </c>
      <c r="F2412" s="8" t="s">
        <v>15420</v>
      </c>
      <c r="G2412" s="8" t="s">
        <v>15430</v>
      </c>
      <c r="H2412" s="8" t="s">
        <v>15446</v>
      </c>
      <c r="I2412" s="8" t="s">
        <v>15431</v>
      </c>
      <c r="J2412" s="8" t="s">
        <v>15424</v>
      </c>
      <c r="K2412" s="8" t="s">
        <v>15480</v>
      </c>
      <c r="L2412" s="12" t="s">
        <v>15</v>
      </c>
      <c r="M2412" s="12" t="s">
        <v>3780</v>
      </c>
      <c r="N2412" s="12" t="s">
        <v>205</v>
      </c>
      <c r="O2412" s="12" t="s">
        <v>5591</v>
      </c>
      <c r="P2412" s="12" t="s">
        <v>119</v>
      </c>
      <c r="R2412" s="10">
        <f>ROUNDUP(SUM(VLOOKUP(F2412,'Pontuação'!A$2:B$11,2,FALSE),VLOOKUP(E2412,'Pontuação'!C$2:D$11,2,FALSE),VLOOKUP(H2412,'Pontuação'!I$2:J$11,2,FALSE),VLOOKUP(I2412,'Pontuação'!G$2:H$11,2,FALSE),VLOOKUP(K2412,'Pontuação'!M$2:N$13,2,FALSE)),0)</f>
        <v>1663</v>
      </c>
      <c r="S2412" s="11">
        <f t="shared" si="1"/>
        <v>166</v>
      </c>
      <c r="T2412" s="11" t="str">
        <f t="array" ref="T2412">IFERROR(INDEX('Pontuação'!G$13:G$101, MATCH(S2412, 'Pontuação'!F$13:F$101, 0)), "Faixa Indefinida")</f>
        <v>B</v>
      </c>
      <c r="U2412" s="11">
        <f t="shared" si="2"/>
        <v>0</v>
      </c>
      <c r="V2412" s="11">
        <f t="shared" si="3"/>
        <v>1</v>
      </c>
      <c r="W2412" s="11">
        <f t="shared" si="4"/>
        <v>0</v>
      </c>
      <c r="X2412" s="11">
        <f t="shared" si="5"/>
        <v>0</v>
      </c>
      <c r="Y2412" s="11">
        <f>ROUNDUP(SUM(VLOOKUP(F2412,'Pontuação 3.0'!A$2:B$11,2,FALSE),VLOOKUP(E2412,'Pontuação 3.0'!C$2:D$11,2,FALSE),VLOOKUP(H2412,'Pontuação 3.0'!I$2:J$11,2,FALSE),VLOOKUP(J2412,'Pontuação 3.0'!K$2:L$11,2,FALSE),VLOOKUP(G2412,'Pontuação 3.0'!E$2:F$11,2,FALSE),VLOOKUP(I2412,'Pontuação 3.0'!G$2:H$11,2,FALSE),VLOOKUP(K2412,'Pontuação 3.0'!M$2:N$13,2,FALSE)),0)</f>
        <v>2331</v>
      </c>
      <c r="Z2412" s="11">
        <f t="shared" si="6"/>
        <v>233</v>
      </c>
      <c r="AA2412" s="11" t="str">
        <f t="array" ref="AA2412">IFERROR(INDEX('Pontuação 3.0'!G$13:G$191, MATCH(Z2412, 'Pontuação 3.0'!F$13:F$191, 0)), "Faixa Indefinida")</f>
        <v>B</v>
      </c>
      <c r="AB2412" s="11">
        <f t="shared" si="7"/>
        <v>0</v>
      </c>
      <c r="AC2412" s="11">
        <f t="shared" si="8"/>
        <v>1</v>
      </c>
      <c r="AD2412" s="11">
        <f t="shared" si="9"/>
        <v>0</v>
      </c>
      <c r="AE2412" s="11">
        <f t="shared" si="10"/>
        <v>0</v>
      </c>
    </row>
    <row r="2413" ht="15.75" customHeight="1">
      <c r="A2413" s="7">
        <v>45657.0</v>
      </c>
      <c r="B2413" s="8" t="s">
        <v>5594</v>
      </c>
      <c r="C2413" s="8" t="s">
        <v>5595</v>
      </c>
      <c r="D2413" s="9">
        <v>9.2996082179E10</v>
      </c>
      <c r="E2413" s="8" t="s">
        <v>15428</v>
      </c>
      <c r="F2413" s="8" t="s">
        <v>15420</v>
      </c>
      <c r="G2413" s="8" t="s">
        <v>15430</v>
      </c>
      <c r="H2413" s="8" t="s">
        <v>15422</v>
      </c>
      <c r="I2413" s="8" t="s">
        <v>15433</v>
      </c>
      <c r="J2413" s="8" t="s">
        <v>15424</v>
      </c>
      <c r="K2413" s="8" t="s">
        <v>15432</v>
      </c>
      <c r="L2413" s="12" t="s">
        <v>15</v>
      </c>
      <c r="M2413" s="12" t="s">
        <v>3780</v>
      </c>
      <c r="N2413" s="12" t="s">
        <v>354</v>
      </c>
      <c r="O2413" s="12" t="s">
        <v>3781</v>
      </c>
      <c r="P2413" s="12" t="s">
        <v>119</v>
      </c>
      <c r="R2413" s="10">
        <f>ROUNDUP(SUM(VLOOKUP(F2413,'Pontuação'!A$2:B$11,2,FALSE),VLOOKUP(E2413,'Pontuação'!C$2:D$11,2,FALSE),VLOOKUP(H2413,'Pontuação'!I$2:J$11,2,FALSE),VLOOKUP(I2413,'Pontuação'!G$2:H$11,2,FALSE),VLOOKUP(K2413,'Pontuação'!M$2:N$13,2,FALSE)),0)</f>
        <v>1963</v>
      </c>
      <c r="S2413" s="11">
        <f t="shared" si="1"/>
        <v>196</v>
      </c>
      <c r="T2413" s="11" t="str">
        <f t="array" ref="T2413">IFERROR(INDEX('Pontuação'!G$13:G$101, MATCH(S2413, 'Pontuação'!F$13:F$101, 0)), "Faixa Indefinida")</f>
        <v>A</v>
      </c>
      <c r="U2413" s="11">
        <f t="shared" si="2"/>
        <v>1</v>
      </c>
      <c r="V2413" s="11">
        <f t="shared" si="3"/>
        <v>0</v>
      </c>
      <c r="W2413" s="11">
        <f t="shared" si="4"/>
        <v>0</v>
      </c>
      <c r="X2413" s="11">
        <f t="shared" si="5"/>
        <v>0</v>
      </c>
      <c r="Y2413" s="11">
        <f>ROUNDUP(SUM(VLOOKUP(F2413,'Pontuação 3.0'!A$2:B$11,2,FALSE),VLOOKUP(E2413,'Pontuação 3.0'!C$2:D$11,2,FALSE),VLOOKUP(H2413,'Pontuação 3.0'!I$2:J$11,2,FALSE),VLOOKUP(J2413,'Pontuação 3.0'!K$2:L$11,2,FALSE),VLOOKUP(G2413,'Pontuação 3.0'!E$2:F$11,2,FALSE),VLOOKUP(I2413,'Pontuação 3.0'!G$2:H$11,2,FALSE),VLOOKUP(K2413,'Pontuação 3.0'!M$2:N$13,2,FALSE)),0)</f>
        <v>2483</v>
      </c>
      <c r="Z2413" s="11">
        <f t="shared" si="6"/>
        <v>248</v>
      </c>
      <c r="AA2413" s="11" t="str">
        <f t="array" ref="AA2413">IFERROR(INDEX('Pontuação 3.0'!G$13:G$191, MATCH(Z2413, 'Pontuação 3.0'!F$13:F$191, 0)), "Faixa Indefinida")</f>
        <v>A</v>
      </c>
      <c r="AB2413" s="11">
        <f t="shared" si="7"/>
        <v>1</v>
      </c>
      <c r="AC2413" s="11">
        <f t="shared" si="8"/>
        <v>0</v>
      </c>
      <c r="AD2413" s="11">
        <f t="shared" si="9"/>
        <v>0</v>
      </c>
      <c r="AE2413" s="11">
        <f t="shared" si="10"/>
        <v>0</v>
      </c>
    </row>
    <row r="2414" ht="15.75" customHeight="1">
      <c r="A2414" s="7">
        <v>45657.0</v>
      </c>
      <c r="B2414" s="8" t="s">
        <v>5597</v>
      </c>
      <c r="C2414" s="8" t="s">
        <v>5598</v>
      </c>
      <c r="D2414" s="8" t="s">
        <v>5599</v>
      </c>
      <c r="E2414" s="8" t="s">
        <v>15428</v>
      </c>
      <c r="F2414" s="8" t="s">
        <v>15442</v>
      </c>
      <c r="G2414" s="8" t="s">
        <v>15421</v>
      </c>
      <c r="H2414" s="8" t="s">
        <v>15446</v>
      </c>
      <c r="I2414" s="8" t="s">
        <v>15423</v>
      </c>
      <c r="J2414" s="8" t="s">
        <v>15424</v>
      </c>
      <c r="K2414" s="8" t="s">
        <v>15425</v>
      </c>
      <c r="L2414" s="12" t="s">
        <v>15</v>
      </c>
      <c r="M2414" s="12" t="s">
        <v>3780</v>
      </c>
      <c r="N2414" s="12" t="s">
        <v>205</v>
      </c>
      <c r="O2414" s="12" t="s">
        <v>3781</v>
      </c>
      <c r="P2414" s="12" t="s">
        <v>119</v>
      </c>
      <c r="R2414" s="10">
        <f>ROUNDUP(SUM(VLOOKUP(F2414,'Pontuação'!A$2:B$11,2,FALSE),VLOOKUP(E2414,'Pontuação'!C$2:D$11,2,FALSE),VLOOKUP(H2414,'Pontuação'!I$2:J$11,2,FALSE),VLOOKUP(I2414,'Pontuação'!G$2:H$11,2,FALSE),VLOOKUP(K2414,'Pontuação'!M$2:N$13,2,FALSE)),0)</f>
        <v>1583</v>
      </c>
      <c r="S2414" s="11">
        <f t="shared" si="1"/>
        <v>158</v>
      </c>
      <c r="T2414" s="11" t="str">
        <f t="array" ref="T2414">IFERROR(INDEX('Pontuação'!G$13:G$101, MATCH(S2414, 'Pontuação'!F$13:F$101, 0)), "Faixa Indefinida")</f>
        <v>C</v>
      </c>
      <c r="U2414" s="11">
        <f t="shared" si="2"/>
        <v>0</v>
      </c>
      <c r="V2414" s="11">
        <f t="shared" si="3"/>
        <v>0</v>
      </c>
      <c r="W2414" s="11">
        <f t="shared" si="4"/>
        <v>1</v>
      </c>
      <c r="X2414" s="11">
        <f t="shared" si="5"/>
        <v>0</v>
      </c>
      <c r="Y2414" s="11">
        <f>ROUNDUP(SUM(VLOOKUP(F2414,'Pontuação 3.0'!A$2:B$11,2,FALSE),VLOOKUP(E2414,'Pontuação 3.0'!C$2:D$11,2,FALSE),VLOOKUP(H2414,'Pontuação 3.0'!I$2:J$11,2,FALSE),VLOOKUP(J2414,'Pontuação 3.0'!K$2:L$11,2,FALSE),VLOOKUP(G2414,'Pontuação 3.0'!E$2:F$11,2,FALSE),VLOOKUP(I2414,'Pontuação 3.0'!G$2:H$11,2,FALSE),VLOOKUP(K2414,'Pontuação 3.0'!M$2:N$13,2,FALSE)),0)</f>
        <v>1936</v>
      </c>
      <c r="Z2414" s="11">
        <f t="shared" si="6"/>
        <v>194</v>
      </c>
      <c r="AA2414" s="11" t="str">
        <f t="array" ref="AA2414">IFERROR(INDEX('Pontuação 3.0'!G$13:G$191, MATCH(Z2414, 'Pontuação 3.0'!F$13:F$191, 0)), "Faixa Indefinida")</f>
        <v>C</v>
      </c>
      <c r="AB2414" s="11">
        <f t="shared" si="7"/>
        <v>0</v>
      </c>
      <c r="AC2414" s="11">
        <f t="shared" si="8"/>
        <v>0</v>
      </c>
      <c r="AD2414" s="11">
        <f t="shared" si="9"/>
        <v>1</v>
      </c>
      <c r="AE2414" s="11">
        <f t="shared" si="10"/>
        <v>0</v>
      </c>
    </row>
    <row r="2415" ht="15.75" customHeight="1">
      <c r="A2415" s="7">
        <v>45657.0</v>
      </c>
      <c r="B2415" s="8" t="s">
        <v>5600</v>
      </c>
      <c r="C2415" s="8" t="s">
        <v>5601</v>
      </c>
      <c r="D2415" s="9">
        <v>8.799122496E9</v>
      </c>
      <c r="E2415" s="8" t="s">
        <v>15428</v>
      </c>
      <c r="F2415" s="8" t="s">
        <v>15420</v>
      </c>
      <c r="G2415" s="8" t="s">
        <v>15437</v>
      </c>
      <c r="H2415" s="8" t="s">
        <v>15422</v>
      </c>
      <c r="I2415" s="8" t="s">
        <v>15423</v>
      </c>
      <c r="J2415" s="8" t="s">
        <v>15424</v>
      </c>
      <c r="K2415" s="8" t="s">
        <v>15425</v>
      </c>
      <c r="L2415" s="12" t="s">
        <v>15</v>
      </c>
      <c r="M2415" s="12" t="s">
        <v>3780</v>
      </c>
      <c r="N2415" s="12" t="s">
        <v>205</v>
      </c>
      <c r="O2415" s="12" t="s">
        <v>5602</v>
      </c>
      <c r="P2415" s="12" t="s">
        <v>17</v>
      </c>
      <c r="R2415" s="10">
        <f>ROUNDUP(SUM(VLOOKUP(F2415,'Pontuação'!A$2:B$11,2,FALSE),VLOOKUP(E2415,'Pontuação'!C$2:D$11,2,FALSE),VLOOKUP(H2415,'Pontuação'!I$2:J$11,2,FALSE),VLOOKUP(I2415,'Pontuação'!G$2:H$11,2,FALSE),VLOOKUP(K2415,'Pontuação'!M$2:N$13,2,FALSE)),0)</f>
        <v>1553</v>
      </c>
      <c r="S2415" s="11">
        <f t="shared" si="1"/>
        <v>155</v>
      </c>
      <c r="T2415" s="11" t="str">
        <f t="array" ref="T2415">IFERROR(INDEX('Pontuação'!G$13:G$101, MATCH(S2415, 'Pontuação'!F$13:F$101, 0)), "Faixa Indefinida")</f>
        <v>C</v>
      </c>
      <c r="U2415" s="11">
        <f t="shared" si="2"/>
        <v>0</v>
      </c>
      <c r="V2415" s="11">
        <f t="shared" si="3"/>
        <v>0</v>
      </c>
      <c r="W2415" s="11">
        <f t="shared" si="4"/>
        <v>1</v>
      </c>
      <c r="X2415" s="11">
        <f t="shared" si="5"/>
        <v>0</v>
      </c>
      <c r="Y2415" s="11">
        <f>ROUNDUP(SUM(VLOOKUP(F2415,'Pontuação 3.0'!A$2:B$11,2,FALSE),VLOOKUP(E2415,'Pontuação 3.0'!C$2:D$11,2,FALSE),VLOOKUP(H2415,'Pontuação 3.0'!I$2:J$11,2,FALSE),VLOOKUP(J2415,'Pontuação 3.0'!K$2:L$11,2,FALSE),VLOOKUP(G2415,'Pontuação 3.0'!E$2:F$11,2,FALSE),VLOOKUP(I2415,'Pontuação 3.0'!G$2:H$11,2,FALSE),VLOOKUP(K2415,'Pontuação 3.0'!M$2:N$13,2,FALSE)),0)</f>
        <v>2015</v>
      </c>
      <c r="Z2415" s="11">
        <f t="shared" si="6"/>
        <v>202</v>
      </c>
      <c r="AA2415" s="11" t="str">
        <f t="array" ref="AA2415">IFERROR(INDEX('Pontuação 3.0'!G$13:G$191, MATCH(Z2415, 'Pontuação 3.0'!F$13:F$191, 0)), "Faixa Indefinida")</f>
        <v>C</v>
      </c>
      <c r="AB2415" s="11">
        <f t="shared" si="7"/>
        <v>0</v>
      </c>
      <c r="AC2415" s="11">
        <f t="shared" si="8"/>
        <v>0</v>
      </c>
      <c r="AD2415" s="11">
        <f t="shared" si="9"/>
        <v>1</v>
      </c>
      <c r="AE2415" s="11">
        <f t="shared" si="10"/>
        <v>0</v>
      </c>
    </row>
    <row r="2416" ht="15.75" customHeight="1">
      <c r="A2416" s="7">
        <v>45657.0</v>
      </c>
      <c r="B2416" s="8" t="s">
        <v>1762</v>
      </c>
      <c r="C2416" s="8" t="s">
        <v>5603</v>
      </c>
      <c r="D2416" s="9">
        <v>9.1985094668E10</v>
      </c>
      <c r="E2416" s="8" t="s">
        <v>15428</v>
      </c>
      <c r="F2416" s="8" t="s">
        <v>15420</v>
      </c>
      <c r="G2416" s="8" t="s">
        <v>15430</v>
      </c>
      <c r="H2416" s="8" t="s">
        <v>15446</v>
      </c>
      <c r="I2416" s="8" t="s">
        <v>15423</v>
      </c>
      <c r="J2416" s="8" t="s">
        <v>15424</v>
      </c>
      <c r="K2416" s="8" t="s">
        <v>15425</v>
      </c>
      <c r="L2416" s="12" t="s">
        <v>15</v>
      </c>
      <c r="M2416" s="12" t="s">
        <v>3780</v>
      </c>
      <c r="N2416" s="12" t="s">
        <v>1153</v>
      </c>
      <c r="O2416" s="12" t="s">
        <v>3781</v>
      </c>
      <c r="P2416" s="12" t="s">
        <v>119</v>
      </c>
      <c r="R2416" s="10">
        <f>ROUNDUP(SUM(VLOOKUP(F2416,'Pontuação'!A$2:B$11,2,FALSE),VLOOKUP(E2416,'Pontuação'!C$2:D$11,2,FALSE),VLOOKUP(H2416,'Pontuação'!I$2:J$11,2,FALSE),VLOOKUP(I2416,'Pontuação'!G$2:H$11,2,FALSE),VLOOKUP(K2416,'Pontuação'!M$2:N$13,2,FALSE)),0)</f>
        <v>1595</v>
      </c>
      <c r="S2416" s="11">
        <f t="shared" si="1"/>
        <v>160</v>
      </c>
      <c r="T2416" s="11" t="str">
        <f t="array" ref="T2416">IFERROR(INDEX('Pontuação'!G$13:G$101, MATCH(S2416, 'Pontuação'!F$13:F$101, 0)), "Faixa Indefinida")</f>
        <v>C</v>
      </c>
      <c r="U2416" s="11">
        <f t="shared" si="2"/>
        <v>0</v>
      </c>
      <c r="V2416" s="11">
        <f t="shared" si="3"/>
        <v>0</v>
      </c>
      <c r="W2416" s="11">
        <f t="shared" si="4"/>
        <v>1</v>
      </c>
      <c r="X2416" s="11">
        <f t="shared" si="5"/>
        <v>0</v>
      </c>
      <c r="Y2416" s="11">
        <f>ROUNDUP(SUM(VLOOKUP(F2416,'Pontuação 3.0'!A$2:B$11,2,FALSE),VLOOKUP(E2416,'Pontuação 3.0'!C$2:D$11,2,FALSE),VLOOKUP(H2416,'Pontuação 3.0'!I$2:J$11,2,FALSE),VLOOKUP(J2416,'Pontuação 3.0'!K$2:L$11,2,FALSE),VLOOKUP(G2416,'Pontuação 3.0'!E$2:F$11,2,FALSE),VLOOKUP(I2416,'Pontuação 3.0'!G$2:H$11,2,FALSE),VLOOKUP(K2416,'Pontuação 3.0'!M$2:N$13,2,FALSE)),0)</f>
        <v>2209</v>
      </c>
      <c r="Z2416" s="11">
        <f t="shared" si="6"/>
        <v>221</v>
      </c>
      <c r="AA2416" s="11" t="str">
        <f t="array" ref="AA2416">IFERROR(INDEX('Pontuação 3.0'!G$13:G$191, MATCH(Z2416, 'Pontuação 3.0'!F$13:F$191, 0)), "Faixa Indefinida")</f>
        <v>B</v>
      </c>
      <c r="AB2416" s="11">
        <f t="shared" si="7"/>
        <v>0</v>
      </c>
      <c r="AC2416" s="11">
        <f t="shared" si="8"/>
        <v>1</v>
      </c>
      <c r="AD2416" s="11">
        <f t="shared" si="9"/>
        <v>0</v>
      </c>
      <c r="AE2416" s="11">
        <f t="shared" si="10"/>
        <v>0</v>
      </c>
    </row>
    <row r="2417" ht="15.75" customHeight="1">
      <c r="A2417" s="7">
        <v>45657.0</v>
      </c>
      <c r="B2417" s="8" t="s">
        <v>711</v>
      </c>
      <c r="C2417" s="8" t="s">
        <v>5604</v>
      </c>
      <c r="D2417" s="9">
        <v>8.5989388571E10</v>
      </c>
      <c r="E2417" s="8" t="s">
        <v>15428</v>
      </c>
      <c r="F2417" s="8" t="s">
        <v>15420</v>
      </c>
      <c r="G2417" s="8" t="s">
        <v>15421</v>
      </c>
      <c r="H2417" s="8" t="s">
        <v>15443</v>
      </c>
      <c r="I2417" s="8" t="s">
        <v>15431</v>
      </c>
      <c r="J2417" s="8" t="s">
        <v>15448</v>
      </c>
      <c r="K2417" s="8" t="s">
        <v>15466</v>
      </c>
      <c r="L2417" s="12" t="s">
        <v>15</v>
      </c>
      <c r="M2417" s="12" t="s">
        <v>3780</v>
      </c>
      <c r="N2417" s="12" t="s">
        <v>205</v>
      </c>
      <c r="O2417" s="12" t="s">
        <v>3781</v>
      </c>
      <c r="P2417" s="12" t="s">
        <v>119</v>
      </c>
      <c r="R2417" s="10">
        <f>ROUNDUP(SUM(VLOOKUP(F2417,'Pontuação'!A$2:B$11,2,FALSE),VLOOKUP(E2417,'Pontuação'!C$2:D$11,2,FALSE),VLOOKUP(H2417,'Pontuação'!I$2:J$11,2,FALSE),VLOOKUP(I2417,'Pontuação'!G$2:H$11,2,FALSE),VLOOKUP(K2417,'Pontuação'!M$2:N$13,2,FALSE)),0)</f>
        <v>1754</v>
      </c>
      <c r="S2417" s="11">
        <f t="shared" si="1"/>
        <v>175</v>
      </c>
      <c r="T2417" s="11" t="str">
        <f t="array" ref="T2417">IFERROR(INDEX('Pontuação'!G$13:G$101, MATCH(S2417, 'Pontuação'!F$13:F$101, 0)), "Faixa Indefinida")</f>
        <v>B</v>
      </c>
      <c r="U2417" s="11">
        <f t="shared" si="2"/>
        <v>0</v>
      </c>
      <c r="V2417" s="11">
        <f t="shared" si="3"/>
        <v>1</v>
      </c>
      <c r="W2417" s="11">
        <f t="shared" si="4"/>
        <v>0</v>
      </c>
      <c r="X2417" s="11">
        <f t="shared" si="5"/>
        <v>0</v>
      </c>
      <c r="Y2417" s="11">
        <f>ROUNDUP(SUM(VLOOKUP(F2417,'Pontuação 3.0'!A$2:B$11,2,FALSE),VLOOKUP(E2417,'Pontuação 3.0'!C$2:D$11,2,FALSE),VLOOKUP(H2417,'Pontuação 3.0'!I$2:J$11,2,FALSE),VLOOKUP(J2417,'Pontuação 3.0'!K$2:L$11,2,FALSE),VLOOKUP(G2417,'Pontuação 3.0'!E$2:F$11,2,FALSE),VLOOKUP(I2417,'Pontuação 3.0'!G$2:H$11,2,FALSE),VLOOKUP(K2417,'Pontuação 3.0'!M$2:N$13,2,FALSE)),0)</f>
        <v>2525</v>
      </c>
      <c r="Z2417" s="11">
        <f t="shared" si="6"/>
        <v>253</v>
      </c>
      <c r="AA2417" s="11" t="str">
        <f t="array" ref="AA2417">IFERROR(INDEX('Pontuação 3.0'!G$13:G$191, MATCH(Z2417, 'Pontuação 3.0'!F$13:F$191, 0)), "Faixa Indefinida")</f>
        <v>A</v>
      </c>
      <c r="AB2417" s="11">
        <f t="shared" si="7"/>
        <v>1</v>
      </c>
      <c r="AC2417" s="11">
        <f t="shared" si="8"/>
        <v>0</v>
      </c>
      <c r="AD2417" s="11">
        <f t="shared" si="9"/>
        <v>0</v>
      </c>
      <c r="AE2417" s="11">
        <f t="shared" si="10"/>
        <v>0</v>
      </c>
    </row>
    <row r="2418" ht="15.75" customHeight="1">
      <c r="A2418" s="7">
        <v>45657.0</v>
      </c>
      <c r="B2418" s="8" t="s">
        <v>489</v>
      </c>
      <c r="C2418" s="8" t="s">
        <v>5607</v>
      </c>
      <c r="D2418" s="9">
        <v>1.4998886292E10</v>
      </c>
      <c r="E2418" s="8" t="s">
        <v>15428</v>
      </c>
      <c r="F2418" s="8" t="s">
        <v>15454</v>
      </c>
      <c r="G2418" s="8" t="s">
        <v>15430</v>
      </c>
      <c r="H2418" s="8" t="s">
        <v>15446</v>
      </c>
      <c r="I2418" s="8" t="s">
        <v>15423</v>
      </c>
      <c r="J2418" s="8" t="s">
        <v>15424</v>
      </c>
      <c r="K2418" s="8" t="s">
        <v>15432</v>
      </c>
      <c r="L2418" s="12" t="s">
        <v>15</v>
      </c>
      <c r="M2418" s="12" t="s">
        <v>3780</v>
      </c>
      <c r="N2418" s="12" t="s">
        <v>1677</v>
      </c>
      <c r="O2418" s="12" t="s">
        <v>3781</v>
      </c>
      <c r="P2418" s="12" t="s">
        <v>119</v>
      </c>
      <c r="R2418" s="10">
        <f>ROUNDUP(SUM(VLOOKUP(F2418,'Pontuação'!A$2:B$11,2,FALSE),VLOOKUP(E2418,'Pontuação'!C$2:D$11,2,FALSE),VLOOKUP(H2418,'Pontuação'!I$2:J$11,2,FALSE),VLOOKUP(I2418,'Pontuação'!G$2:H$11,2,FALSE),VLOOKUP(K2418,'Pontuação'!M$2:N$13,2,FALSE)),0)</f>
        <v>1732</v>
      </c>
      <c r="S2418" s="11">
        <f t="shared" si="1"/>
        <v>173</v>
      </c>
      <c r="T2418" s="11" t="str">
        <f t="array" ref="T2418">IFERROR(INDEX('Pontuação'!G$13:G$101, MATCH(S2418, 'Pontuação'!F$13:F$101, 0)), "Faixa Indefinida")</f>
        <v>B</v>
      </c>
      <c r="U2418" s="11">
        <f t="shared" si="2"/>
        <v>0</v>
      </c>
      <c r="V2418" s="11">
        <f t="shared" si="3"/>
        <v>1</v>
      </c>
      <c r="W2418" s="11">
        <f t="shared" si="4"/>
        <v>0</v>
      </c>
      <c r="X2418" s="11">
        <f t="shared" si="5"/>
        <v>0</v>
      </c>
      <c r="Y2418" s="11">
        <f>ROUNDUP(SUM(VLOOKUP(F2418,'Pontuação 3.0'!A$2:B$11,2,FALSE),VLOOKUP(E2418,'Pontuação 3.0'!C$2:D$11,2,FALSE),VLOOKUP(H2418,'Pontuação 3.0'!I$2:J$11,2,FALSE),VLOOKUP(J2418,'Pontuação 3.0'!K$2:L$11,2,FALSE),VLOOKUP(G2418,'Pontuação 3.0'!E$2:F$11,2,FALSE),VLOOKUP(I2418,'Pontuação 3.0'!G$2:H$11,2,FALSE),VLOOKUP(K2418,'Pontuação 3.0'!M$2:N$13,2,FALSE)),0)</f>
        <v>2280</v>
      </c>
      <c r="Z2418" s="11">
        <f t="shared" si="6"/>
        <v>228</v>
      </c>
      <c r="AA2418" s="11" t="str">
        <f t="array" ref="AA2418">IFERROR(INDEX('Pontuação 3.0'!G$13:G$191, MATCH(Z2418, 'Pontuação 3.0'!F$13:F$191, 0)), "Faixa Indefinida")</f>
        <v>B</v>
      </c>
      <c r="AB2418" s="11">
        <f t="shared" si="7"/>
        <v>0</v>
      </c>
      <c r="AC2418" s="11">
        <f t="shared" si="8"/>
        <v>1</v>
      </c>
      <c r="AD2418" s="11">
        <f t="shared" si="9"/>
        <v>0</v>
      </c>
      <c r="AE2418" s="11">
        <f t="shared" si="10"/>
        <v>0</v>
      </c>
    </row>
    <row r="2419" ht="15.75" customHeight="1">
      <c r="A2419" s="7">
        <v>45657.0</v>
      </c>
      <c r="B2419" s="8" t="s">
        <v>5608</v>
      </c>
      <c r="C2419" s="8" t="s">
        <v>5609</v>
      </c>
      <c r="D2419" s="9">
        <v>4.499844559E10</v>
      </c>
      <c r="E2419" s="8" t="s">
        <v>15419</v>
      </c>
      <c r="F2419" s="8" t="s">
        <v>15442</v>
      </c>
      <c r="G2419" s="8" t="s">
        <v>15430</v>
      </c>
      <c r="H2419" s="8" t="s">
        <v>15446</v>
      </c>
      <c r="I2419" s="8" t="s">
        <v>15423</v>
      </c>
      <c r="J2419" s="8" t="s">
        <v>15448</v>
      </c>
      <c r="K2419" s="8" t="s">
        <v>15432</v>
      </c>
      <c r="L2419" s="12" t="s">
        <v>15</v>
      </c>
      <c r="M2419" s="12" t="s">
        <v>3780</v>
      </c>
      <c r="N2419" s="12" t="s">
        <v>300</v>
      </c>
      <c r="O2419" s="12" t="s">
        <v>3781</v>
      </c>
      <c r="P2419" s="12" t="s">
        <v>119</v>
      </c>
      <c r="R2419" s="10">
        <f>ROUNDUP(SUM(VLOOKUP(F2419,'Pontuação'!A$2:B$11,2,FALSE),VLOOKUP(E2419,'Pontuação'!C$2:D$11,2,FALSE),VLOOKUP(H2419,'Pontuação'!I$2:J$11,2,FALSE),VLOOKUP(I2419,'Pontuação'!G$2:H$11,2,FALSE),VLOOKUP(K2419,'Pontuação'!M$2:N$13,2,FALSE)),0)</f>
        <v>1719</v>
      </c>
      <c r="S2419" s="11">
        <f t="shared" si="1"/>
        <v>172</v>
      </c>
      <c r="T2419" s="11" t="str">
        <f t="array" ref="T2419">IFERROR(INDEX('Pontuação'!G$13:G$101, MATCH(S2419, 'Pontuação'!F$13:F$101, 0)), "Faixa Indefinida")</f>
        <v>B</v>
      </c>
      <c r="U2419" s="11">
        <f t="shared" si="2"/>
        <v>0</v>
      </c>
      <c r="V2419" s="11">
        <f t="shared" si="3"/>
        <v>1</v>
      </c>
      <c r="W2419" s="11">
        <f t="shared" si="4"/>
        <v>0</v>
      </c>
      <c r="X2419" s="11">
        <f t="shared" si="5"/>
        <v>0</v>
      </c>
      <c r="Y2419" s="11">
        <f>ROUNDUP(SUM(VLOOKUP(F2419,'Pontuação 3.0'!A$2:B$11,2,FALSE),VLOOKUP(E2419,'Pontuação 3.0'!C$2:D$11,2,FALSE),VLOOKUP(H2419,'Pontuação 3.0'!I$2:J$11,2,FALSE),VLOOKUP(J2419,'Pontuação 3.0'!K$2:L$11,2,FALSE),VLOOKUP(G2419,'Pontuação 3.0'!E$2:F$11,2,FALSE),VLOOKUP(I2419,'Pontuação 3.0'!G$2:H$11,2,FALSE),VLOOKUP(K2419,'Pontuação 3.0'!M$2:N$13,2,FALSE)),0)</f>
        <v>2393</v>
      </c>
      <c r="Z2419" s="11">
        <f t="shared" si="6"/>
        <v>239</v>
      </c>
      <c r="AA2419" s="11" t="str">
        <f t="array" ref="AA2419">IFERROR(INDEX('Pontuação 3.0'!G$13:G$191, MATCH(Z2419, 'Pontuação 3.0'!F$13:F$191, 0)), "Faixa Indefinida")</f>
        <v>A</v>
      </c>
      <c r="AB2419" s="11">
        <f t="shared" si="7"/>
        <v>1</v>
      </c>
      <c r="AC2419" s="11">
        <f t="shared" si="8"/>
        <v>0</v>
      </c>
      <c r="AD2419" s="11">
        <f t="shared" si="9"/>
        <v>0</v>
      </c>
      <c r="AE2419" s="11">
        <f t="shared" si="10"/>
        <v>0</v>
      </c>
    </row>
    <row r="2420" ht="15.75" customHeight="1">
      <c r="A2420" s="7">
        <v>45657.0</v>
      </c>
      <c r="B2420" s="8" t="s">
        <v>5610</v>
      </c>
      <c r="C2420" s="8" t="s">
        <v>5611</v>
      </c>
      <c r="D2420" s="9">
        <v>5.3999421649E10</v>
      </c>
      <c r="E2420" s="8" t="s">
        <v>15428</v>
      </c>
      <c r="F2420" s="8" t="s">
        <v>15442</v>
      </c>
      <c r="G2420" s="8" t="s">
        <v>15421</v>
      </c>
      <c r="H2420" s="8" t="s">
        <v>15446</v>
      </c>
      <c r="I2420" s="8" t="s">
        <v>15433</v>
      </c>
      <c r="J2420" s="8" t="s">
        <v>15448</v>
      </c>
      <c r="K2420" s="8" t="s">
        <v>15425</v>
      </c>
      <c r="L2420" s="12" t="s">
        <v>15</v>
      </c>
      <c r="M2420" s="12" t="s">
        <v>3780</v>
      </c>
      <c r="N2420" s="12" t="s">
        <v>205</v>
      </c>
      <c r="O2420" s="12" t="s">
        <v>3781</v>
      </c>
      <c r="P2420" s="12" t="s">
        <v>119</v>
      </c>
      <c r="R2420" s="10">
        <f>ROUNDUP(SUM(VLOOKUP(F2420,'Pontuação'!A$2:B$11,2,FALSE),VLOOKUP(E2420,'Pontuação'!C$2:D$11,2,FALSE),VLOOKUP(H2420,'Pontuação'!I$2:J$11,2,FALSE),VLOOKUP(I2420,'Pontuação'!G$2:H$11,2,FALSE),VLOOKUP(K2420,'Pontuação'!M$2:N$13,2,FALSE)),0)</f>
        <v>1861</v>
      </c>
      <c r="S2420" s="11">
        <f t="shared" si="1"/>
        <v>186</v>
      </c>
      <c r="T2420" s="11" t="str">
        <f t="array" ref="T2420">IFERROR(INDEX('Pontuação'!G$13:G$101, MATCH(S2420, 'Pontuação'!F$13:F$101, 0)), "Faixa Indefinida")</f>
        <v>A</v>
      </c>
      <c r="U2420" s="11">
        <f t="shared" si="2"/>
        <v>1</v>
      </c>
      <c r="V2420" s="11">
        <f t="shared" si="3"/>
        <v>0</v>
      </c>
      <c r="W2420" s="11">
        <f t="shared" si="4"/>
        <v>0</v>
      </c>
      <c r="X2420" s="11">
        <f t="shared" si="5"/>
        <v>0</v>
      </c>
      <c r="Y2420" s="11">
        <f>ROUNDUP(SUM(VLOOKUP(F2420,'Pontuação 3.0'!A$2:B$11,2,FALSE),VLOOKUP(E2420,'Pontuação 3.0'!C$2:D$11,2,FALSE),VLOOKUP(H2420,'Pontuação 3.0'!I$2:J$11,2,FALSE),VLOOKUP(J2420,'Pontuação 3.0'!K$2:L$11,2,FALSE),VLOOKUP(G2420,'Pontuação 3.0'!E$2:F$11,2,FALSE),VLOOKUP(I2420,'Pontuação 3.0'!G$2:H$11,2,FALSE),VLOOKUP(K2420,'Pontuação 3.0'!M$2:N$13,2,FALSE)),0)</f>
        <v>2472</v>
      </c>
      <c r="Z2420" s="11">
        <f t="shared" si="6"/>
        <v>247</v>
      </c>
      <c r="AA2420" s="11" t="str">
        <f t="array" ref="AA2420">IFERROR(INDEX('Pontuação 3.0'!G$13:G$191, MATCH(Z2420, 'Pontuação 3.0'!F$13:F$191, 0)), "Faixa Indefinida")</f>
        <v>A</v>
      </c>
      <c r="AB2420" s="11">
        <f t="shared" si="7"/>
        <v>1</v>
      </c>
      <c r="AC2420" s="11">
        <f t="shared" si="8"/>
        <v>0</v>
      </c>
      <c r="AD2420" s="11">
        <f t="shared" si="9"/>
        <v>0</v>
      </c>
      <c r="AE2420" s="11">
        <f t="shared" si="10"/>
        <v>0</v>
      </c>
    </row>
    <row r="2421" ht="15.75" customHeight="1">
      <c r="A2421" s="7">
        <v>45657.0</v>
      </c>
      <c r="B2421" s="8" t="s">
        <v>5612</v>
      </c>
      <c r="C2421" s="8" t="s">
        <v>5613</v>
      </c>
      <c r="D2421" s="9">
        <v>1.1933448297E10</v>
      </c>
      <c r="E2421" s="8" t="s">
        <v>15428</v>
      </c>
      <c r="F2421" s="8" t="s">
        <v>15420</v>
      </c>
      <c r="G2421" s="8" t="s">
        <v>15430</v>
      </c>
      <c r="H2421" s="8" t="s">
        <v>15446</v>
      </c>
      <c r="I2421" s="8" t="s">
        <v>15431</v>
      </c>
      <c r="J2421" s="8" t="s">
        <v>15424</v>
      </c>
      <c r="K2421" s="8" t="s">
        <v>15432</v>
      </c>
      <c r="L2421" s="12" t="s">
        <v>15</v>
      </c>
      <c r="M2421" s="12" t="s">
        <v>3780</v>
      </c>
      <c r="N2421" s="12" t="s">
        <v>300</v>
      </c>
      <c r="O2421" s="12" t="s">
        <v>3792</v>
      </c>
      <c r="P2421" s="12" t="s">
        <v>119</v>
      </c>
      <c r="R2421" s="10">
        <f>ROUNDUP(SUM(VLOOKUP(F2421,'Pontuação'!A$2:B$11,2,FALSE),VLOOKUP(E2421,'Pontuação'!C$2:D$11,2,FALSE),VLOOKUP(H2421,'Pontuação'!I$2:J$11,2,FALSE),VLOOKUP(I2421,'Pontuação'!G$2:H$11,2,FALSE),VLOOKUP(K2421,'Pontuação'!M$2:N$13,2,FALSE)),0)</f>
        <v>1832</v>
      </c>
      <c r="S2421" s="11">
        <f t="shared" si="1"/>
        <v>183</v>
      </c>
      <c r="T2421" s="11" t="str">
        <f t="array" ref="T2421">IFERROR(INDEX('Pontuação'!G$13:G$101, MATCH(S2421, 'Pontuação'!F$13:F$101, 0)), "Faixa Indefinida")</f>
        <v>B</v>
      </c>
      <c r="U2421" s="11">
        <f t="shared" si="2"/>
        <v>0</v>
      </c>
      <c r="V2421" s="11">
        <f t="shared" si="3"/>
        <v>1</v>
      </c>
      <c r="W2421" s="11">
        <f t="shared" si="4"/>
        <v>0</v>
      </c>
      <c r="X2421" s="11">
        <f t="shared" si="5"/>
        <v>0</v>
      </c>
      <c r="Y2421" s="11">
        <f>ROUNDUP(SUM(VLOOKUP(F2421,'Pontuação 3.0'!A$2:B$11,2,FALSE),VLOOKUP(E2421,'Pontuação 3.0'!C$2:D$11,2,FALSE),VLOOKUP(H2421,'Pontuação 3.0'!I$2:J$11,2,FALSE),VLOOKUP(J2421,'Pontuação 3.0'!K$2:L$11,2,FALSE),VLOOKUP(G2421,'Pontuação 3.0'!E$2:F$11,2,FALSE),VLOOKUP(I2421,'Pontuação 3.0'!G$2:H$11,2,FALSE),VLOOKUP(K2421,'Pontuação 3.0'!M$2:N$13,2,FALSE)),0)</f>
        <v>2447</v>
      </c>
      <c r="Z2421" s="11">
        <f t="shared" si="6"/>
        <v>245</v>
      </c>
      <c r="AA2421" s="11" t="str">
        <f t="array" ref="AA2421">IFERROR(INDEX('Pontuação 3.0'!G$13:G$191, MATCH(Z2421, 'Pontuação 3.0'!F$13:F$191, 0)), "Faixa Indefinida")</f>
        <v>A</v>
      </c>
      <c r="AB2421" s="11">
        <f t="shared" si="7"/>
        <v>1</v>
      </c>
      <c r="AC2421" s="11">
        <f t="shared" si="8"/>
        <v>0</v>
      </c>
      <c r="AD2421" s="11">
        <f t="shared" si="9"/>
        <v>0</v>
      </c>
      <c r="AE2421" s="11">
        <f t="shared" si="10"/>
        <v>0</v>
      </c>
    </row>
    <row r="2422" ht="15.75" customHeight="1">
      <c r="A2422" s="7">
        <v>45657.0</v>
      </c>
      <c r="B2422" s="8" t="s">
        <v>3371</v>
      </c>
      <c r="C2422" s="8" t="s">
        <v>5614</v>
      </c>
      <c r="D2422" s="9">
        <v>1.89982259E10</v>
      </c>
      <c r="E2422" s="8" t="s">
        <v>15428</v>
      </c>
      <c r="F2422" s="8" t="s">
        <v>15420</v>
      </c>
      <c r="G2422" s="8" t="s">
        <v>15430</v>
      </c>
      <c r="H2422" s="8" t="s">
        <v>15438</v>
      </c>
      <c r="I2422" s="8" t="s">
        <v>15423</v>
      </c>
      <c r="J2422" s="8" t="s">
        <v>15424</v>
      </c>
      <c r="K2422" s="8" t="s">
        <v>15432</v>
      </c>
      <c r="L2422" s="12" t="s">
        <v>15</v>
      </c>
      <c r="M2422" s="12" t="s">
        <v>3780</v>
      </c>
      <c r="N2422" s="12" t="s">
        <v>300</v>
      </c>
      <c r="O2422" s="12" t="s">
        <v>3870</v>
      </c>
      <c r="P2422" s="12" t="s">
        <v>119</v>
      </c>
      <c r="R2422" s="10">
        <f>ROUNDUP(SUM(VLOOKUP(F2422,'Pontuação'!A$2:B$11,2,FALSE),VLOOKUP(E2422,'Pontuação'!C$2:D$11,2,FALSE),VLOOKUP(H2422,'Pontuação'!I$2:J$11,2,FALSE),VLOOKUP(I2422,'Pontuação'!G$2:H$11,2,FALSE),VLOOKUP(K2422,'Pontuação'!M$2:N$13,2,FALSE)),0)</f>
        <v>1571</v>
      </c>
      <c r="S2422" s="11">
        <f t="shared" si="1"/>
        <v>157</v>
      </c>
      <c r="T2422" s="11" t="str">
        <f t="array" ref="T2422">IFERROR(INDEX('Pontuação'!G$13:G$101, MATCH(S2422, 'Pontuação'!F$13:F$101, 0)), "Faixa Indefinida")</f>
        <v>C</v>
      </c>
      <c r="U2422" s="11">
        <f t="shared" si="2"/>
        <v>0</v>
      </c>
      <c r="V2422" s="11">
        <f t="shared" si="3"/>
        <v>0</v>
      </c>
      <c r="W2422" s="11">
        <f t="shared" si="4"/>
        <v>1</v>
      </c>
      <c r="X2422" s="11">
        <f t="shared" si="5"/>
        <v>0</v>
      </c>
      <c r="Y2422" s="11">
        <f>ROUNDUP(SUM(VLOOKUP(F2422,'Pontuação 3.0'!A$2:B$11,2,FALSE),VLOOKUP(E2422,'Pontuação 3.0'!C$2:D$11,2,FALSE),VLOOKUP(H2422,'Pontuação 3.0'!I$2:J$11,2,FALSE),VLOOKUP(J2422,'Pontuação 3.0'!K$2:L$11,2,FALSE),VLOOKUP(G2422,'Pontuação 3.0'!E$2:F$11,2,FALSE),VLOOKUP(I2422,'Pontuação 3.0'!G$2:H$11,2,FALSE),VLOOKUP(K2422,'Pontuação 3.0'!M$2:N$13,2,FALSE)),0)</f>
        <v>2060</v>
      </c>
      <c r="Z2422" s="11">
        <f t="shared" si="6"/>
        <v>206</v>
      </c>
      <c r="AA2422" s="11" t="str">
        <f t="array" ref="AA2422">IFERROR(INDEX('Pontuação 3.0'!G$13:G$191, MATCH(Z2422, 'Pontuação 3.0'!F$13:F$191, 0)), "Faixa Indefinida")</f>
        <v>C</v>
      </c>
      <c r="AB2422" s="11">
        <f t="shared" si="7"/>
        <v>0</v>
      </c>
      <c r="AC2422" s="11">
        <f t="shared" si="8"/>
        <v>0</v>
      </c>
      <c r="AD2422" s="11">
        <f t="shared" si="9"/>
        <v>1</v>
      </c>
      <c r="AE2422" s="11">
        <f t="shared" si="10"/>
        <v>0</v>
      </c>
    </row>
    <row r="2423" ht="15.75" customHeight="1">
      <c r="A2423" s="7">
        <v>45657.0</v>
      </c>
      <c r="B2423" s="8" t="s">
        <v>5615</v>
      </c>
      <c r="C2423" s="8" t="s">
        <v>5616</v>
      </c>
      <c r="D2423" s="9">
        <v>7.7992102084E10</v>
      </c>
      <c r="E2423" s="8" t="s">
        <v>15428</v>
      </c>
      <c r="F2423" s="8" t="s">
        <v>15442</v>
      </c>
      <c r="G2423" s="8" t="s">
        <v>15430</v>
      </c>
      <c r="H2423" s="8" t="s">
        <v>15422</v>
      </c>
      <c r="I2423" s="8" t="s">
        <v>15423</v>
      </c>
      <c r="J2423" s="8" t="s">
        <v>15424</v>
      </c>
      <c r="K2423" s="8" t="s">
        <v>15425</v>
      </c>
      <c r="L2423" s="12" t="s">
        <v>15</v>
      </c>
      <c r="M2423" s="12" t="s">
        <v>3780</v>
      </c>
      <c r="N2423" s="12" t="s">
        <v>300</v>
      </c>
      <c r="O2423" s="12" t="s">
        <v>3797</v>
      </c>
      <c r="P2423" s="12" t="s">
        <v>119</v>
      </c>
      <c r="R2423" s="10">
        <f>ROUNDUP(SUM(VLOOKUP(F2423,'Pontuação'!A$2:B$11,2,FALSE),VLOOKUP(E2423,'Pontuação'!C$2:D$11,2,FALSE),VLOOKUP(H2423,'Pontuação'!I$2:J$11,2,FALSE),VLOOKUP(I2423,'Pontuação'!G$2:H$11,2,FALSE),VLOOKUP(K2423,'Pontuação'!M$2:N$13,2,FALSE)),0)</f>
        <v>1541</v>
      </c>
      <c r="S2423" s="11">
        <f t="shared" si="1"/>
        <v>154</v>
      </c>
      <c r="T2423" s="11" t="str">
        <f t="array" ref="T2423">IFERROR(INDEX('Pontuação'!G$13:G$101, MATCH(S2423, 'Pontuação'!F$13:F$101, 0)), "Faixa Indefinida")</f>
        <v>C</v>
      </c>
      <c r="U2423" s="11">
        <f t="shared" si="2"/>
        <v>0</v>
      </c>
      <c r="V2423" s="11">
        <f t="shared" si="3"/>
        <v>0</v>
      </c>
      <c r="W2423" s="11">
        <f t="shared" si="4"/>
        <v>1</v>
      </c>
      <c r="X2423" s="11">
        <f t="shared" si="5"/>
        <v>0</v>
      </c>
      <c r="Y2423" s="11">
        <f>ROUNDUP(SUM(VLOOKUP(F2423,'Pontuação 3.0'!A$2:B$11,2,FALSE),VLOOKUP(E2423,'Pontuação 3.0'!C$2:D$11,2,FALSE),VLOOKUP(H2423,'Pontuação 3.0'!I$2:J$11,2,FALSE),VLOOKUP(J2423,'Pontuação 3.0'!K$2:L$11,2,FALSE),VLOOKUP(G2423,'Pontuação 3.0'!E$2:F$11,2,FALSE),VLOOKUP(I2423,'Pontuação 3.0'!G$2:H$11,2,FALSE),VLOOKUP(K2423,'Pontuação 3.0'!M$2:N$13,2,FALSE)),0)</f>
        <v>1989</v>
      </c>
      <c r="Z2423" s="11">
        <f t="shared" si="6"/>
        <v>199</v>
      </c>
      <c r="AA2423" s="11" t="str">
        <f t="array" ref="AA2423">IFERROR(INDEX('Pontuação 3.0'!G$13:G$191, MATCH(Z2423, 'Pontuação 3.0'!F$13:F$191, 0)), "Faixa Indefinida")</f>
        <v>C</v>
      </c>
      <c r="AB2423" s="11">
        <f t="shared" si="7"/>
        <v>0</v>
      </c>
      <c r="AC2423" s="11">
        <f t="shared" si="8"/>
        <v>0</v>
      </c>
      <c r="AD2423" s="11">
        <f t="shared" si="9"/>
        <v>1</v>
      </c>
      <c r="AE2423" s="11">
        <f t="shared" si="10"/>
        <v>0</v>
      </c>
    </row>
    <row r="2424" ht="15.75" customHeight="1">
      <c r="A2424" s="7">
        <v>45657.0</v>
      </c>
      <c r="B2424" s="8" t="s">
        <v>5617</v>
      </c>
      <c r="C2424" s="8" t="s">
        <v>5618</v>
      </c>
      <c r="D2424" s="9">
        <v>3.4991457962E10</v>
      </c>
      <c r="E2424" s="8" t="s">
        <v>15428</v>
      </c>
      <c r="F2424" s="8" t="s">
        <v>15420</v>
      </c>
      <c r="G2424" s="8" t="s">
        <v>15451</v>
      </c>
      <c r="H2424" s="8" t="s">
        <v>15438</v>
      </c>
      <c r="I2424" s="8" t="s">
        <v>15423</v>
      </c>
      <c r="J2424" s="8" t="s">
        <v>15424</v>
      </c>
      <c r="K2424" s="8" t="s">
        <v>15432</v>
      </c>
      <c r="L2424" s="12" t="s">
        <v>15</v>
      </c>
      <c r="M2424" s="12" t="s">
        <v>3780</v>
      </c>
      <c r="N2424" s="12" t="s">
        <v>133</v>
      </c>
      <c r="O2424" s="12" t="s">
        <v>3781</v>
      </c>
      <c r="P2424" s="12" t="s">
        <v>119</v>
      </c>
      <c r="R2424" s="10">
        <f>ROUNDUP(SUM(VLOOKUP(F2424,'Pontuação'!A$2:B$11,2,FALSE),VLOOKUP(E2424,'Pontuação'!C$2:D$11,2,FALSE),VLOOKUP(H2424,'Pontuação'!I$2:J$11,2,FALSE),VLOOKUP(I2424,'Pontuação'!G$2:H$11,2,FALSE),VLOOKUP(K2424,'Pontuação'!M$2:N$13,2,FALSE)),0)</f>
        <v>1571</v>
      </c>
      <c r="S2424" s="11">
        <f t="shared" si="1"/>
        <v>157</v>
      </c>
      <c r="T2424" s="11" t="str">
        <f t="array" ref="T2424">IFERROR(INDEX('Pontuação'!G$13:G$101, MATCH(S2424, 'Pontuação'!F$13:F$101, 0)), "Faixa Indefinida")</f>
        <v>C</v>
      </c>
      <c r="U2424" s="11">
        <f t="shared" si="2"/>
        <v>0</v>
      </c>
      <c r="V2424" s="11">
        <f t="shared" si="3"/>
        <v>0</v>
      </c>
      <c r="W2424" s="11">
        <f t="shared" si="4"/>
        <v>1</v>
      </c>
      <c r="X2424" s="11">
        <f t="shared" si="5"/>
        <v>0</v>
      </c>
      <c r="Y2424" s="11">
        <f>ROUNDUP(SUM(VLOOKUP(F2424,'Pontuação 3.0'!A$2:B$11,2,FALSE),VLOOKUP(E2424,'Pontuação 3.0'!C$2:D$11,2,FALSE),VLOOKUP(H2424,'Pontuação 3.0'!I$2:J$11,2,FALSE),VLOOKUP(J2424,'Pontuação 3.0'!K$2:L$11,2,FALSE),VLOOKUP(G2424,'Pontuação 3.0'!E$2:F$11,2,FALSE),VLOOKUP(I2424,'Pontuação 3.0'!G$2:H$11,2,FALSE),VLOOKUP(K2424,'Pontuação 3.0'!M$2:N$13,2,FALSE)),0)</f>
        <v>1910</v>
      </c>
      <c r="Z2424" s="11">
        <f t="shared" si="6"/>
        <v>191</v>
      </c>
      <c r="AA2424" s="11" t="str">
        <f t="array" ref="AA2424">IFERROR(INDEX('Pontuação 3.0'!G$13:G$191, MATCH(Z2424, 'Pontuação 3.0'!F$13:F$191, 0)), "Faixa Indefinida")</f>
        <v>D</v>
      </c>
      <c r="AB2424" s="11">
        <f t="shared" si="7"/>
        <v>0</v>
      </c>
      <c r="AC2424" s="11">
        <f t="shared" si="8"/>
        <v>0</v>
      </c>
      <c r="AD2424" s="11">
        <f t="shared" si="9"/>
        <v>0</v>
      </c>
      <c r="AE2424" s="11">
        <f t="shared" si="10"/>
        <v>1</v>
      </c>
    </row>
    <row r="2425" ht="15.75" customHeight="1">
      <c r="A2425" s="7">
        <v>45657.0</v>
      </c>
      <c r="B2425" s="8" t="s">
        <v>5629</v>
      </c>
      <c r="C2425" s="8" t="s">
        <v>5630</v>
      </c>
      <c r="D2425" s="9">
        <v>8.4994708777E10</v>
      </c>
      <c r="E2425" s="8" t="s">
        <v>15428</v>
      </c>
      <c r="F2425" s="8" t="s">
        <v>15420</v>
      </c>
      <c r="G2425" s="8" t="s">
        <v>15430</v>
      </c>
      <c r="H2425" s="8" t="s">
        <v>15443</v>
      </c>
      <c r="I2425" s="8" t="s">
        <v>15423</v>
      </c>
      <c r="J2425" s="8" t="s">
        <v>15424</v>
      </c>
      <c r="K2425" s="8" t="s">
        <v>15425</v>
      </c>
      <c r="L2425" s="12" t="s">
        <v>15</v>
      </c>
      <c r="M2425" s="12" t="s">
        <v>3780</v>
      </c>
      <c r="N2425" s="12" t="s">
        <v>608</v>
      </c>
      <c r="O2425" s="12" t="s">
        <v>3781</v>
      </c>
      <c r="P2425" s="12" t="s">
        <v>119</v>
      </c>
      <c r="R2425" s="10">
        <f>ROUNDUP(SUM(VLOOKUP(F2425,'Pontuação'!A$2:B$11,2,FALSE),VLOOKUP(E2425,'Pontuação'!C$2:D$11,2,FALSE),VLOOKUP(H2425,'Pontuação'!I$2:J$11,2,FALSE),VLOOKUP(I2425,'Pontuação'!G$2:H$11,2,FALSE),VLOOKUP(K2425,'Pontuação'!M$2:N$13,2,FALSE)),0)</f>
        <v>1579</v>
      </c>
      <c r="S2425" s="11">
        <f t="shared" si="1"/>
        <v>158</v>
      </c>
      <c r="T2425" s="11" t="str">
        <f t="array" ref="T2425">IFERROR(INDEX('Pontuação'!G$13:G$101, MATCH(S2425, 'Pontuação'!F$13:F$101, 0)), "Faixa Indefinida")</f>
        <v>C</v>
      </c>
      <c r="U2425" s="11">
        <f t="shared" si="2"/>
        <v>0</v>
      </c>
      <c r="V2425" s="11">
        <f t="shared" si="3"/>
        <v>0</v>
      </c>
      <c r="W2425" s="11">
        <f t="shared" si="4"/>
        <v>1</v>
      </c>
      <c r="X2425" s="11">
        <f t="shared" si="5"/>
        <v>0</v>
      </c>
      <c r="Y2425" s="11">
        <f>ROUNDUP(SUM(VLOOKUP(F2425,'Pontuação 3.0'!A$2:B$11,2,FALSE),VLOOKUP(E2425,'Pontuação 3.0'!C$2:D$11,2,FALSE),VLOOKUP(H2425,'Pontuação 3.0'!I$2:J$11,2,FALSE),VLOOKUP(J2425,'Pontuação 3.0'!K$2:L$11,2,FALSE),VLOOKUP(G2425,'Pontuação 3.0'!E$2:F$11,2,FALSE),VLOOKUP(I2425,'Pontuação 3.0'!G$2:H$11,2,FALSE),VLOOKUP(K2425,'Pontuação 3.0'!M$2:N$13,2,FALSE)),0)</f>
        <v>2058</v>
      </c>
      <c r="Z2425" s="11">
        <f t="shared" si="6"/>
        <v>206</v>
      </c>
      <c r="AA2425" s="11" t="str">
        <f t="array" ref="AA2425">IFERROR(INDEX('Pontuação 3.0'!G$13:G$191, MATCH(Z2425, 'Pontuação 3.0'!F$13:F$191, 0)), "Faixa Indefinida")</f>
        <v>C</v>
      </c>
      <c r="AB2425" s="11">
        <f t="shared" si="7"/>
        <v>0</v>
      </c>
      <c r="AC2425" s="11">
        <f t="shared" si="8"/>
        <v>0</v>
      </c>
      <c r="AD2425" s="11">
        <f t="shared" si="9"/>
        <v>1</v>
      </c>
      <c r="AE2425" s="11">
        <f t="shared" si="10"/>
        <v>0</v>
      </c>
    </row>
    <row r="2426" ht="15.75" customHeight="1">
      <c r="A2426" s="7">
        <v>45657.0</v>
      </c>
      <c r="B2426" s="8" t="s">
        <v>410</v>
      </c>
      <c r="C2426" s="8" t="s">
        <v>5619</v>
      </c>
      <c r="D2426" s="9">
        <v>9.9981162919E10</v>
      </c>
      <c r="E2426" s="8" t="s">
        <v>15428</v>
      </c>
      <c r="F2426" s="8" t="s">
        <v>15420</v>
      </c>
      <c r="G2426" s="8" t="s">
        <v>15430</v>
      </c>
      <c r="H2426" s="8" t="s">
        <v>15422</v>
      </c>
      <c r="I2426" s="8" t="s">
        <v>15431</v>
      </c>
      <c r="J2426" s="8" t="s">
        <v>15448</v>
      </c>
      <c r="K2426" s="8" t="s">
        <v>15425</v>
      </c>
      <c r="L2426" s="12" t="s">
        <v>15</v>
      </c>
      <c r="M2426" s="12" t="s">
        <v>3780</v>
      </c>
      <c r="N2426" s="12" t="s">
        <v>710</v>
      </c>
      <c r="O2426" s="12" t="s">
        <v>3781</v>
      </c>
      <c r="P2426" s="12" t="s">
        <v>119</v>
      </c>
      <c r="R2426" s="10">
        <f>ROUNDUP(SUM(VLOOKUP(F2426,'Pontuação'!A$2:B$11,2,FALSE),VLOOKUP(E2426,'Pontuação'!C$2:D$11,2,FALSE),VLOOKUP(H2426,'Pontuação'!I$2:J$11,2,FALSE),VLOOKUP(I2426,'Pontuação'!G$2:H$11,2,FALSE),VLOOKUP(K2426,'Pontuação'!M$2:N$13,2,FALSE)),0)</f>
        <v>1658</v>
      </c>
      <c r="S2426" s="11">
        <f t="shared" si="1"/>
        <v>166</v>
      </c>
      <c r="T2426" s="11" t="str">
        <f t="array" ref="T2426">IFERROR(INDEX('Pontuação'!G$13:G$101, MATCH(S2426, 'Pontuação'!F$13:F$101, 0)), "Faixa Indefinida")</f>
        <v>B</v>
      </c>
      <c r="U2426" s="11">
        <f t="shared" si="2"/>
        <v>0</v>
      </c>
      <c r="V2426" s="11">
        <f t="shared" si="3"/>
        <v>1</v>
      </c>
      <c r="W2426" s="11">
        <f t="shared" si="4"/>
        <v>0</v>
      </c>
      <c r="X2426" s="11">
        <f t="shared" si="5"/>
        <v>0</v>
      </c>
      <c r="Y2426" s="11">
        <f>ROUNDUP(SUM(VLOOKUP(F2426,'Pontuação 3.0'!A$2:B$11,2,FALSE),VLOOKUP(E2426,'Pontuação 3.0'!C$2:D$11,2,FALSE),VLOOKUP(H2426,'Pontuação 3.0'!I$2:J$11,2,FALSE),VLOOKUP(J2426,'Pontuação 3.0'!K$2:L$11,2,FALSE),VLOOKUP(G2426,'Pontuação 3.0'!E$2:F$11,2,FALSE),VLOOKUP(I2426,'Pontuação 3.0'!G$2:H$11,2,FALSE),VLOOKUP(K2426,'Pontuação 3.0'!M$2:N$13,2,FALSE)),0)</f>
        <v>2535</v>
      </c>
      <c r="Z2426" s="11">
        <f t="shared" si="6"/>
        <v>254</v>
      </c>
      <c r="AA2426" s="11" t="str">
        <f t="array" ref="AA2426">IFERROR(INDEX('Pontuação 3.0'!G$13:G$191, MATCH(Z2426, 'Pontuação 3.0'!F$13:F$191, 0)), "Faixa Indefinida")</f>
        <v>A</v>
      </c>
      <c r="AB2426" s="11">
        <f t="shared" si="7"/>
        <v>1</v>
      </c>
      <c r="AC2426" s="11">
        <f t="shared" si="8"/>
        <v>0</v>
      </c>
      <c r="AD2426" s="11">
        <f t="shared" si="9"/>
        <v>0</v>
      </c>
      <c r="AE2426" s="11">
        <f t="shared" si="10"/>
        <v>0</v>
      </c>
    </row>
    <row r="2427" ht="15.75" customHeight="1">
      <c r="A2427" s="7">
        <v>45657.0</v>
      </c>
      <c r="B2427" s="8" t="s">
        <v>5620</v>
      </c>
      <c r="C2427" s="8" t="s">
        <v>5621</v>
      </c>
      <c r="D2427" s="9">
        <v>1.6993121265E10</v>
      </c>
      <c r="E2427" s="8" t="s">
        <v>15428</v>
      </c>
      <c r="F2427" s="8" t="s">
        <v>15420</v>
      </c>
      <c r="G2427" s="8" t="s">
        <v>15430</v>
      </c>
      <c r="H2427" s="8" t="s">
        <v>15446</v>
      </c>
      <c r="I2427" s="8" t="s">
        <v>15423</v>
      </c>
      <c r="J2427" s="8" t="s">
        <v>15424</v>
      </c>
      <c r="K2427" s="8" t="s">
        <v>15425</v>
      </c>
      <c r="L2427" s="12" t="s">
        <v>15</v>
      </c>
      <c r="M2427" s="12" t="s">
        <v>3780</v>
      </c>
      <c r="N2427" s="12" t="s">
        <v>986</v>
      </c>
      <c r="O2427" s="12" t="s">
        <v>3781</v>
      </c>
      <c r="P2427" s="12" t="s">
        <v>119</v>
      </c>
      <c r="R2427" s="10">
        <f>ROUNDUP(SUM(VLOOKUP(F2427,'Pontuação'!A$2:B$11,2,FALSE),VLOOKUP(E2427,'Pontuação'!C$2:D$11,2,FALSE),VLOOKUP(H2427,'Pontuação'!I$2:J$11,2,FALSE),VLOOKUP(I2427,'Pontuação'!G$2:H$11,2,FALSE),VLOOKUP(K2427,'Pontuação'!M$2:N$13,2,FALSE)),0)</f>
        <v>1595</v>
      </c>
      <c r="S2427" s="11">
        <f t="shared" si="1"/>
        <v>160</v>
      </c>
      <c r="T2427" s="11" t="str">
        <f t="array" ref="T2427">IFERROR(INDEX('Pontuação'!G$13:G$101, MATCH(S2427, 'Pontuação'!F$13:F$101, 0)), "Faixa Indefinida")</f>
        <v>C</v>
      </c>
      <c r="U2427" s="11">
        <f t="shared" si="2"/>
        <v>0</v>
      </c>
      <c r="V2427" s="11">
        <f t="shared" si="3"/>
        <v>0</v>
      </c>
      <c r="W2427" s="11">
        <f t="shared" si="4"/>
        <v>1</v>
      </c>
      <c r="X2427" s="11">
        <f t="shared" si="5"/>
        <v>0</v>
      </c>
      <c r="Y2427" s="11">
        <f>ROUNDUP(SUM(VLOOKUP(F2427,'Pontuação 3.0'!A$2:B$11,2,FALSE),VLOOKUP(E2427,'Pontuação 3.0'!C$2:D$11,2,FALSE),VLOOKUP(H2427,'Pontuação 3.0'!I$2:J$11,2,FALSE),VLOOKUP(J2427,'Pontuação 3.0'!K$2:L$11,2,FALSE),VLOOKUP(G2427,'Pontuação 3.0'!E$2:F$11,2,FALSE),VLOOKUP(I2427,'Pontuação 3.0'!G$2:H$11,2,FALSE),VLOOKUP(K2427,'Pontuação 3.0'!M$2:N$13,2,FALSE)),0)</f>
        <v>2209</v>
      </c>
      <c r="Z2427" s="11">
        <f t="shared" si="6"/>
        <v>221</v>
      </c>
      <c r="AA2427" s="11" t="str">
        <f t="array" ref="AA2427">IFERROR(INDEX('Pontuação 3.0'!G$13:G$191, MATCH(Z2427, 'Pontuação 3.0'!F$13:F$191, 0)), "Faixa Indefinida")</f>
        <v>B</v>
      </c>
      <c r="AB2427" s="11">
        <f t="shared" si="7"/>
        <v>0</v>
      </c>
      <c r="AC2427" s="11">
        <f t="shared" si="8"/>
        <v>1</v>
      </c>
      <c r="AD2427" s="11">
        <f t="shared" si="9"/>
        <v>0</v>
      </c>
      <c r="AE2427" s="11">
        <f t="shared" si="10"/>
        <v>0</v>
      </c>
    </row>
    <row r="2428" ht="15.75" customHeight="1">
      <c r="A2428" s="7">
        <v>45657.0</v>
      </c>
      <c r="B2428" s="8" t="s">
        <v>5622</v>
      </c>
      <c r="C2428" s="8" t="s">
        <v>5623</v>
      </c>
      <c r="D2428" s="8" t="s">
        <v>5624</v>
      </c>
      <c r="E2428" s="8" t="s">
        <v>15428</v>
      </c>
      <c r="F2428" s="8" t="s">
        <v>15420</v>
      </c>
      <c r="G2428" s="8" t="s">
        <v>15451</v>
      </c>
      <c r="H2428" s="8" t="s">
        <v>15438</v>
      </c>
      <c r="I2428" s="8" t="s">
        <v>15423</v>
      </c>
      <c r="J2428" s="8" t="s">
        <v>15424</v>
      </c>
      <c r="K2428" s="8" t="s">
        <v>15439</v>
      </c>
      <c r="L2428" s="12" t="s">
        <v>15</v>
      </c>
      <c r="M2428" s="12" t="s">
        <v>3780</v>
      </c>
      <c r="N2428" s="12" t="s">
        <v>205</v>
      </c>
      <c r="O2428" s="12" t="s">
        <v>3812</v>
      </c>
      <c r="P2428" s="12" t="s">
        <v>119</v>
      </c>
      <c r="R2428" s="10">
        <f>ROUNDUP(SUM(VLOOKUP(F2428,'Pontuação'!A$2:B$11,2,FALSE),VLOOKUP(E2428,'Pontuação'!C$2:D$11,2,FALSE),VLOOKUP(H2428,'Pontuação'!I$2:J$11,2,FALSE),VLOOKUP(I2428,'Pontuação'!G$2:H$11,2,FALSE),VLOOKUP(K2428,'Pontuação'!M$2:N$13,2,FALSE)),0)</f>
        <v>1483</v>
      </c>
      <c r="S2428" s="11">
        <f t="shared" si="1"/>
        <v>148</v>
      </c>
      <c r="T2428" s="11" t="str">
        <f t="array" ref="T2428">IFERROR(INDEX('Pontuação'!G$13:G$101, MATCH(S2428, 'Pontuação'!F$13:F$101, 0)), "Faixa Indefinida")</f>
        <v>C</v>
      </c>
      <c r="U2428" s="11">
        <f t="shared" si="2"/>
        <v>0</v>
      </c>
      <c r="V2428" s="11">
        <f t="shared" si="3"/>
        <v>0</v>
      </c>
      <c r="W2428" s="11">
        <f t="shared" si="4"/>
        <v>1</v>
      </c>
      <c r="X2428" s="11">
        <f t="shared" si="5"/>
        <v>0</v>
      </c>
      <c r="Y2428" s="11">
        <f>ROUNDUP(SUM(VLOOKUP(F2428,'Pontuação 3.0'!A$2:B$11,2,FALSE),VLOOKUP(E2428,'Pontuação 3.0'!C$2:D$11,2,FALSE),VLOOKUP(H2428,'Pontuação 3.0'!I$2:J$11,2,FALSE),VLOOKUP(J2428,'Pontuação 3.0'!K$2:L$11,2,FALSE),VLOOKUP(G2428,'Pontuação 3.0'!E$2:F$11,2,FALSE),VLOOKUP(I2428,'Pontuação 3.0'!G$2:H$11,2,FALSE),VLOOKUP(K2428,'Pontuação 3.0'!M$2:N$13,2,FALSE)),0)</f>
        <v>1802</v>
      </c>
      <c r="Z2428" s="11">
        <f t="shared" si="6"/>
        <v>180</v>
      </c>
      <c r="AA2428" s="11" t="str">
        <f t="array" ref="AA2428">IFERROR(INDEX('Pontuação 3.0'!G$13:G$191, MATCH(Z2428, 'Pontuação 3.0'!F$13:F$191, 0)), "Faixa Indefinida")</f>
        <v>D</v>
      </c>
      <c r="AB2428" s="11">
        <f t="shared" si="7"/>
        <v>0</v>
      </c>
      <c r="AC2428" s="11">
        <f t="shared" si="8"/>
        <v>0</v>
      </c>
      <c r="AD2428" s="11">
        <f t="shared" si="9"/>
        <v>0</v>
      </c>
      <c r="AE2428" s="11">
        <f t="shared" si="10"/>
        <v>1</v>
      </c>
    </row>
    <row r="2429" ht="15.75" customHeight="1">
      <c r="A2429" s="7">
        <v>45657.0</v>
      </c>
      <c r="B2429" s="8" t="s">
        <v>5631</v>
      </c>
      <c r="C2429" s="8" t="s">
        <v>5632</v>
      </c>
      <c r="D2429" s="8" t="s">
        <v>5633</v>
      </c>
      <c r="E2429" s="8" t="s">
        <v>15428</v>
      </c>
      <c r="F2429" s="8" t="s">
        <v>15442</v>
      </c>
      <c r="G2429" s="8" t="s">
        <v>15430</v>
      </c>
      <c r="H2429" s="8" t="s">
        <v>15422</v>
      </c>
      <c r="I2429" s="8" t="s">
        <v>15423</v>
      </c>
      <c r="J2429" s="8" t="s">
        <v>15424</v>
      </c>
      <c r="K2429" s="8" t="s">
        <v>15432</v>
      </c>
      <c r="L2429" s="12" t="s">
        <v>15</v>
      </c>
      <c r="M2429" s="12" t="s">
        <v>3780</v>
      </c>
      <c r="N2429" s="12" t="s">
        <v>360</v>
      </c>
      <c r="O2429" s="12" t="s">
        <v>3792</v>
      </c>
      <c r="P2429" s="12" t="s">
        <v>119</v>
      </c>
      <c r="R2429" s="10">
        <f>ROUNDUP(SUM(VLOOKUP(F2429,'Pontuação'!A$2:B$11,2,FALSE),VLOOKUP(E2429,'Pontuação'!C$2:D$11,2,FALSE),VLOOKUP(H2429,'Pontuação'!I$2:J$11,2,FALSE),VLOOKUP(I2429,'Pontuação'!G$2:H$11,2,FALSE),VLOOKUP(K2429,'Pontuação'!M$2:N$13,2,FALSE)),0)</f>
        <v>1673</v>
      </c>
      <c r="S2429" s="11">
        <f t="shared" si="1"/>
        <v>167</v>
      </c>
      <c r="T2429" s="11" t="str">
        <f t="array" ref="T2429">IFERROR(INDEX('Pontuação'!G$13:G$101, MATCH(S2429, 'Pontuação'!F$13:F$101, 0)), "Faixa Indefinida")</f>
        <v>B</v>
      </c>
      <c r="U2429" s="11">
        <f t="shared" si="2"/>
        <v>0</v>
      </c>
      <c r="V2429" s="11">
        <f t="shared" si="3"/>
        <v>1</v>
      </c>
      <c r="W2429" s="11">
        <f t="shared" si="4"/>
        <v>0</v>
      </c>
      <c r="X2429" s="11">
        <f t="shared" si="5"/>
        <v>0</v>
      </c>
      <c r="Y2429" s="11">
        <f>ROUNDUP(SUM(VLOOKUP(F2429,'Pontuação 3.0'!A$2:B$11,2,FALSE),VLOOKUP(E2429,'Pontuação 3.0'!C$2:D$11,2,FALSE),VLOOKUP(H2429,'Pontuação 3.0'!I$2:J$11,2,FALSE),VLOOKUP(J2429,'Pontuação 3.0'!K$2:L$11,2,FALSE),VLOOKUP(G2429,'Pontuação 3.0'!E$2:F$11,2,FALSE),VLOOKUP(I2429,'Pontuação 3.0'!G$2:H$11,2,FALSE),VLOOKUP(K2429,'Pontuação 3.0'!M$2:N$13,2,FALSE)),0)</f>
        <v>2075</v>
      </c>
      <c r="Z2429" s="11">
        <f t="shared" si="6"/>
        <v>208</v>
      </c>
      <c r="AA2429" s="11" t="str">
        <f t="array" ref="AA2429">IFERROR(INDEX('Pontuação 3.0'!G$13:G$191, MATCH(Z2429, 'Pontuação 3.0'!F$13:F$191, 0)), "Faixa Indefinida")</f>
        <v>C</v>
      </c>
      <c r="AB2429" s="11">
        <f t="shared" si="7"/>
        <v>0</v>
      </c>
      <c r="AC2429" s="11">
        <f t="shared" si="8"/>
        <v>0</v>
      </c>
      <c r="AD2429" s="11">
        <f t="shared" si="9"/>
        <v>1</v>
      </c>
      <c r="AE2429" s="11">
        <f t="shared" si="10"/>
        <v>0</v>
      </c>
    </row>
    <row r="2430" ht="15.75" customHeight="1">
      <c r="A2430" s="7">
        <v>45657.0</v>
      </c>
      <c r="B2430" s="8" t="s">
        <v>5627</v>
      </c>
      <c r="C2430" s="8" t="s">
        <v>5628</v>
      </c>
      <c r="D2430" s="9">
        <v>2.4999410338E10</v>
      </c>
      <c r="E2430" s="8" t="s">
        <v>15428</v>
      </c>
      <c r="F2430" s="8" t="s">
        <v>15420</v>
      </c>
      <c r="G2430" s="8" t="s">
        <v>15430</v>
      </c>
      <c r="H2430" s="8" t="s">
        <v>15446</v>
      </c>
      <c r="I2430" s="8" t="s">
        <v>15433</v>
      </c>
      <c r="J2430" s="8" t="s">
        <v>15424</v>
      </c>
      <c r="K2430" s="8" t="s">
        <v>15432</v>
      </c>
      <c r="L2430" s="12" t="s">
        <v>15</v>
      </c>
      <c r="M2430" s="12" t="s">
        <v>3780</v>
      </c>
      <c r="N2430" s="12" t="s">
        <v>1153</v>
      </c>
      <c r="O2430" s="12" t="s">
        <v>3792</v>
      </c>
      <c r="P2430" s="12" t="s">
        <v>119</v>
      </c>
      <c r="R2430" s="10">
        <f>ROUNDUP(SUM(VLOOKUP(F2430,'Pontuação'!A$2:B$11,2,FALSE),VLOOKUP(E2430,'Pontuação'!C$2:D$11,2,FALSE),VLOOKUP(H2430,'Pontuação'!I$2:J$11,2,FALSE),VLOOKUP(I2430,'Pontuação'!G$2:H$11,2,FALSE),VLOOKUP(K2430,'Pontuação'!M$2:N$13,2,FALSE)),0)</f>
        <v>2005</v>
      </c>
      <c r="S2430" s="11">
        <f t="shared" si="1"/>
        <v>201</v>
      </c>
      <c r="T2430" s="11" t="str">
        <f t="array" ref="T2430">IFERROR(INDEX('Pontuação'!G$13:G$101, MATCH(S2430, 'Pontuação'!F$13:F$101, 0)), "Faixa Indefinida")</f>
        <v>A</v>
      </c>
      <c r="U2430" s="11">
        <f t="shared" si="2"/>
        <v>1</v>
      </c>
      <c r="V2430" s="11">
        <f t="shared" si="3"/>
        <v>0</v>
      </c>
      <c r="W2430" s="11">
        <f t="shared" si="4"/>
        <v>0</v>
      </c>
      <c r="X2430" s="11">
        <f t="shared" si="5"/>
        <v>0</v>
      </c>
      <c r="Y2430" s="11">
        <f>ROUNDUP(SUM(VLOOKUP(F2430,'Pontuação 3.0'!A$2:B$11,2,FALSE),VLOOKUP(E2430,'Pontuação 3.0'!C$2:D$11,2,FALSE),VLOOKUP(H2430,'Pontuação 3.0'!I$2:J$11,2,FALSE),VLOOKUP(J2430,'Pontuação 3.0'!K$2:L$11,2,FALSE),VLOOKUP(G2430,'Pontuação 3.0'!E$2:F$11,2,FALSE),VLOOKUP(I2430,'Pontuação 3.0'!G$2:H$11,2,FALSE),VLOOKUP(K2430,'Pontuação 3.0'!M$2:N$13,2,FALSE)),0)</f>
        <v>2570</v>
      </c>
      <c r="Z2430" s="11">
        <f t="shared" si="6"/>
        <v>257</v>
      </c>
      <c r="AA2430" s="11" t="str">
        <f t="array" ref="AA2430">IFERROR(INDEX('Pontuação 3.0'!G$13:G$191, MATCH(Z2430, 'Pontuação 3.0'!F$13:F$191, 0)), "Faixa Indefinida")</f>
        <v>A</v>
      </c>
      <c r="AB2430" s="11">
        <f t="shared" si="7"/>
        <v>1</v>
      </c>
      <c r="AC2430" s="11">
        <f t="shared" si="8"/>
        <v>0</v>
      </c>
      <c r="AD2430" s="11">
        <f t="shared" si="9"/>
        <v>0</v>
      </c>
      <c r="AE2430" s="11">
        <f t="shared" si="10"/>
        <v>0</v>
      </c>
    </row>
    <row r="2431" ht="15.75" customHeight="1">
      <c r="A2431" s="7">
        <v>45657.0</v>
      </c>
      <c r="B2431" s="8" t="s">
        <v>5625</v>
      </c>
      <c r="C2431" s="8" t="s">
        <v>5626</v>
      </c>
      <c r="D2431" s="9">
        <v>2.1992480223E10</v>
      </c>
      <c r="E2431" s="8" t="s">
        <v>15428</v>
      </c>
      <c r="F2431" s="8" t="s">
        <v>15420</v>
      </c>
      <c r="G2431" s="8" t="s">
        <v>15430</v>
      </c>
      <c r="H2431" s="8" t="s">
        <v>15422</v>
      </c>
      <c r="I2431" s="8" t="s">
        <v>15431</v>
      </c>
      <c r="J2431" s="8" t="s">
        <v>15424</v>
      </c>
      <c r="K2431" s="8" t="s">
        <v>15432</v>
      </c>
      <c r="L2431" s="12" t="s">
        <v>15</v>
      </c>
      <c r="M2431" s="12" t="s">
        <v>3780</v>
      </c>
      <c r="N2431" s="12" t="s">
        <v>1153</v>
      </c>
      <c r="O2431" s="12" t="s">
        <v>3781</v>
      </c>
      <c r="P2431" s="12" t="s">
        <v>119</v>
      </c>
      <c r="R2431" s="10">
        <f>ROUNDUP(SUM(VLOOKUP(F2431,'Pontuação'!A$2:B$11,2,FALSE),VLOOKUP(E2431,'Pontuação'!C$2:D$11,2,FALSE),VLOOKUP(H2431,'Pontuação'!I$2:J$11,2,FALSE),VLOOKUP(I2431,'Pontuação'!G$2:H$11,2,FALSE),VLOOKUP(K2431,'Pontuação'!M$2:N$13,2,FALSE)),0)</f>
        <v>1790</v>
      </c>
      <c r="S2431" s="11">
        <f t="shared" si="1"/>
        <v>179</v>
      </c>
      <c r="T2431" s="11" t="str">
        <f t="array" ref="T2431">IFERROR(INDEX('Pontuação'!G$13:G$101, MATCH(S2431, 'Pontuação'!F$13:F$101, 0)), "Faixa Indefinida")</f>
        <v>B</v>
      </c>
      <c r="U2431" s="11">
        <f t="shared" si="2"/>
        <v>0</v>
      </c>
      <c r="V2431" s="11">
        <f t="shared" si="3"/>
        <v>1</v>
      </c>
      <c r="W2431" s="11">
        <f t="shared" si="4"/>
        <v>0</v>
      </c>
      <c r="X2431" s="11">
        <f t="shared" si="5"/>
        <v>0</v>
      </c>
      <c r="Y2431" s="11">
        <f>ROUNDUP(SUM(VLOOKUP(F2431,'Pontuação 3.0'!A$2:B$11,2,FALSE),VLOOKUP(E2431,'Pontuação 3.0'!C$2:D$11,2,FALSE),VLOOKUP(H2431,'Pontuação 3.0'!I$2:J$11,2,FALSE),VLOOKUP(J2431,'Pontuação 3.0'!K$2:L$11,2,FALSE),VLOOKUP(G2431,'Pontuação 3.0'!E$2:F$11,2,FALSE),VLOOKUP(I2431,'Pontuação 3.0'!G$2:H$11,2,FALSE),VLOOKUP(K2431,'Pontuação 3.0'!M$2:N$13,2,FALSE)),0)</f>
        <v>2360</v>
      </c>
      <c r="Z2431" s="11">
        <f t="shared" si="6"/>
        <v>236</v>
      </c>
      <c r="AA2431" s="11" t="str">
        <f t="array" ref="AA2431">IFERROR(INDEX('Pontuação 3.0'!G$13:G$191, MATCH(Z2431, 'Pontuação 3.0'!F$13:F$191, 0)), "Faixa Indefinida")</f>
        <v>A</v>
      </c>
      <c r="AB2431" s="11">
        <f t="shared" si="7"/>
        <v>1</v>
      </c>
      <c r="AC2431" s="11">
        <f t="shared" si="8"/>
        <v>0</v>
      </c>
      <c r="AD2431" s="11">
        <f t="shared" si="9"/>
        <v>0</v>
      </c>
      <c r="AE2431" s="11">
        <f t="shared" si="10"/>
        <v>0</v>
      </c>
    </row>
    <row r="2432" ht="15.75" customHeight="1">
      <c r="A2432" s="7">
        <v>45657.0</v>
      </c>
      <c r="B2432" s="8" t="s">
        <v>5634</v>
      </c>
      <c r="C2432" s="8" t="s">
        <v>5635</v>
      </c>
      <c r="D2432" s="9">
        <v>4.9999527899E10</v>
      </c>
      <c r="E2432" s="8" t="s">
        <v>15428</v>
      </c>
      <c r="F2432" s="8" t="s">
        <v>15420</v>
      </c>
      <c r="G2432" s="8" t="s">
        <v>15430</v>
      </c>
      <c r="H2432" s="8" t="s">
        <v>15446</v>
      </c>
      <c r="I2432" s="8" t="s">
        <v>15423</v>
      </c>
      <c r="J2432" s="8" t="s">
        <v>15424</v>
      </c>
      <c r="K2432" s="8" t="s">
        <v>15432</v>
      </c>
      <c r="L2432" s="12" t="s">
        <v>15</v>
      </c>
      <c r="M2432" s="12" t="s">
        <v>3780</v>
      </c>
      <c r="N2432" s="12" t="s">
        <v>205</v>
      </c>
      <c r="O2432" s="12" t="s">
        <v>3781</v>
      </c>
      <c r="P2432" s="12" t="s">
        <v>119</v>
      </c>
      <c r="R2432" s="10">
        <f>ROUNDUP(SUM(VLOOKUP(F2432,'Pontuação'!A$2:B$11,2,FALSE),VLOOKUP(E2432,'Pontuação'!C$2:D$11,2,FALSE),VLOOKUP(H2432,'Pontuação'!I$2:J$11,2,FALSE),VLOOKUP(I2432,'Pontuação'!G$2:H$11,2,FALSE),VLOOKUP(K2432,'Pontuação'!M$2:N$13,2,FALSE)),0)</f>
        <v>1727</v>
      </c>
      <c r="S2432" s="11">
        <f t="shared" si="1"/>
        <v>173</v>
      </c>
      <c r="T2432" s="11" t="str">
        <f t="array" ref="T2432">IFERROR(INDEX('Pontuação'!G$13:G$101, MATCH(S2432, 'Pontuação'!F$13:F$101, 0)), "Faixa Indefinida")</f>
        <v>B</v>
      </c>
      <c r="U2432" s="11">
        <f t="shared" si="2"/>
        <v>0</v>
      </c>
      <c r="V2432" s="11">
        <f t="shared" si="3"/>
        <v>1</v>
      </c>
      <c r="W2432" s="11">
        <f t="shared" si="4"/>
        <v>0</v>
      </c>
      <c r="X2432" s="11">
        <f t="shared" si="5"/>
        <v>0</v>
      </c>
      <c r="Y2432" s="11">
        <f>ROUNDUP(SUM(VLOOKUP(F2432,'Pontuação 3.0'!A$2:B$11,2,FALSE),VLOOKUP(E2432,'Pontuação 3.0'!C$2:D$11,2,FALSE),VLOOKUP(H2432,'Pontuação 3.0'!I$2:J$11,2,FALSE),VLOOKUP(J2432,'Pontuação 3.0'!K$2:L$11,2,FALSE),VLOOKUP(G2432,'Pontuação 3.0'!E$2:F$11,2,FALSE),VLOOKUP(I2432,'Pontuação 3.0'!G$2:H$11,2,FALSE),VLOOKUP(K2432,'Pontuação 3.0'!M$2:N$13,2,FALSE)),0)</f>
        <v>2295</v>
      </c>
      <c r="Z2432" s="11">
        <f t="shared" si="6"/>
        <v>230</v>
      </c>
      <c r="AA2432" s="11" t="str">
        <f t="array" ref="AA2432">IFERROR(INDEX('Pontuação 3.0'!G$13:G$191, MATCH(Z2432, 'Pontuação 3.0'!F$13:F$191, 0)), "Faixa Indefinida")</f>
        <v>B</v>
      </c>
      <c r="AB2432" s="11">
        <f t="shared" si="7"/>
        <v>0</v>
      </c>
      <c r="AC2432" s="11">
        <f t="shared" si="8"/>
        <v>1</v>
      </c>
      <c r="AD2432" s="11">
        <f t="shared" si="9"/>
        <v>0</v>
      </c>
      <c r="AE2432" s="11">
        <f t="shared" si="10"/>
        <v>0</v>
      </c>
    </row>
    <row r="2433" ht="15.75" customHeight="1">
      <c r="A2433" s="7">
        <v>45657.0</v>
      </c>
      <c r="B2433" s="8" t="s">
        <v>5636</v>
      </c>
      <c r="C2433" s="8" t="s">
        <v>5637</v>
      </c>
      <c r="D2433" s="9">
        <v>8.5991042247E10</v>
      </c>
      <c r="E2433" s="8" t="s">
        <v>15428</v>
      </c>
      <c r="F2433" s="8" t="s">
        <v>15442</v>
      </c>
      <c r="G2433" s="8" t="s">
        <v>15430</v>
      </c>
      <c r="H2433" s="8" t="s">
        <v>15446</v>
      </c>
      <c r="I2433" s="8" t="s">
        <v>15431</v>
      </c>
      <c r="J2433" s="8" t="s">
        <v>15424</v>
      </c>
      <c r="K2433" s="8" t="s">
        <v>15432</v>
      </c>
      <c r="L2433" s="12" t="s">
        <v>15</v>
      </c>
      <c r="M2433" s="12" t="s">
        <v>3780</v>
      </c>
      <c r="N2433" s="12" t="s">
        <v>205</v>
      </c>
      <c r="O2433" s="12" t="s">
        <v>3781</v>
      </c>
      <c r="P2433" s="12" t="s">
        <v>119</v>
      </c>
      <c r="R2433" s="10">
        <f>ROUNDUP(SUM(VLOOKUP(F2433,'Pontuação'!A$2:B$11,2,FALSE),VLOOKUP(E2433,'Pontuação'!C$2:D$11,2,FALSE),VLOOKUP(H2433,'Pontuação'!I$2:J$11,2,FALSE),VLOOKUP(I2433,'Pontuação'!G$2:H$11,2,FALSE),VLOOKUP(K2433,'Pontuação'!M$2:N$13,2,FALSE)),0)</f>
        <v>1820</v>
      </c>
      <c r="S2433" s="11">
        <f t="shared" si="1"/>
        <v>182</v>
      </c>
      <c r="T2433" s="11" t="str">
        <f t="array" ref="T2433">IFERROR(INDEX('Pontuação'!G$13:G$101, MATCH(S2433, 'Pontuação'!F$13:F$101, 0)), "Faixa Indefinida")</f>
        <v>B</v>
      </c>
      <c r="U2433" s="11">
        <f t="shared" si="2"/>
        <v>0</v>
      </c>
      <c r="V2433" s="11">
        <f t="shared" si="3"/>
        <v>1</v>
      </c>
      <c r="W2433" s="11">
        <f t="shared" si="4"/>
        <v>0</v>
      </c>
      <c r="X2433" s="11">
        <f t="shared" si="5"/>
        <v>0</v>
      </c>
      <c r="Y2433" s="11">
        <f>ROUNDUP(SUM(VLOOKUP(F2433,'Pontuação 3.0'!A$2:B$11,2,FALSE),VLOOKUP(E2433,'Pontuação 3.0'!C$2:D$11,2,FALSE),VLOOKUP(H2433,'Pontuação 3.0'!I$2:J$11,2,FALSE),VLOOKUP(J2433,'Pontuação 3.0'!K$2:L$11,2,FALSE),VLOOKUP(G2433,'Pontuação 3.0'!E$2:F$11,2,FALSE),VLOOKUP(I2433,'Pontuação 3.0'!G$2:H$11,2,FALSE),VLOOKUP(K2433,'Pontuação 3.0'!M$2:N$13,2,FALSE)),0)</f>
        <v>2314</v>
      </c>
      <c r="Z2433" s="11">
        <f t="shared" si="6"/>
        <v>231</v>
      </c>
      <c r="AA2433" s="11" t="str">
        <f t="array" ref="AA2433">IFERROR(INDEX('Pontuação 3.0'!G$13:G$191, MATCH(Z2433, 'Pontuação 3.0'!F$13:F$191, 0)), "Faixa Indefinida")</f>
        <v>B</v>
      </c>
      <c r="AB2433" s="11">
        <f t="shared" si="7"/>
        <v>0</v>
      </c>
      <c r="AC2433" s="11">
        <f t="shared" si="8"/>
        <v>1</v>
      </c>
      <c r="AD2433" s="11">
        <f t="shared" si="9"/>
        <v>0</v>
      </c>
      <c r="AE2433" s="11">
        <f t="shared" si="10"/>
        <v>0</v>
      </c>
    </row>
    <row r="2434" ht="15.75" customHeight="1">
      <c r="A2434" s="7">
        <v>45657.0</v>
      </c>
      <c r="B2434" s="8" t="s">
        <v>5642</v>
      </c>
      <c r="C2434" s="8" t="s">
        <v>5643</v>
      </c>
      <c r="D2434" s="9">
        <v>2.1965935596E10</v>
      </c>
      <c r="E2434" s="8" t="s">
        <v>15428</v>
      </c>
      <c r="F2434" s="8" t="s">
        <v>15442</v>
      </c>
      <c r="G2434" s="8" t="s">
        <v>15430</v>
      </c>
      <c r="H2434" s="8" t="s">
        <v>15446</v>
      </c>
      <c r="I2434" s="8" t="s">
        <v>15423</v>
      </c>
      <c r="J2434" s="8" t="s">
        <v>15424</v>
      </c>
      <c r="K2434" s="8" t="s">
        <v>15432</v>
      </c>
      <c r="L2434" s="12" t="s">
        <v>15</v>
      </c>
      <c r="M2434" s="12" t="s">
        <v>3780</v>
      </c>
      <c r="N2434" s="12" t="s">
        <v>300</v>
      </c>
      <c r="O2434" s="12" t="s">
        <v>3792</v>
      </c>
      <c r="P2434" s="12" t="s">
        <v>119</v>
      </c>
      <c r="R2434" s="10">
        <f>ROUNDUP(SUM(VLOOKUP(F2434,'Pontuação'!A$2:B$11,2,FALSE),VLOOKUP(E2434,'Pontuação'!C$2:D$11,2,FALSE),VLOOKUP(H2434,'Pontuação'!I$2:J$11,2,FALSE),VLOOKUP(I2434,'Pontuação'!G$2:H$11,2,FALSE),VLOOKUP(K2434,'Pontuação'!M$2:N$13,2,FALSE)),0)</f>
        <v>1715</v>
      </c>
      <c r="S2434" s="11">
        <f t="shared" si="1"/>
        <v>172</v>
      </c>
      <c r="T2434" s="11" t="str">
        <f t="array" ref="T2434">IFERROR(INDEX('Pontuação'!G$13:G$101, MATCH(S2434, 'Pontuação'!F$13:F$101, 0)), "Faixa Indefinida")</f>
        <v>B</v>
      </c>
      <c r="U2434" s="11">
        <f t="shared" si="2"/>
        <v>0</v>
      </c>
      <c r="V2434" s="11">
        <f t="shared" si="3"/>
        <v>1</v>
      </c>
      <c r="W2434" s="11">
        <f t="shared" si="4"/>
        <v>0</v>
      </c>
      <c r="X2434" s="11">
        <f t="shared" si="5"/>
        <v>0</v>
      </c>
      <c r="Y2434" s="11">
        <f>ROUNDUP(SUM(VLOOKUP(F2434,'Pontuação 3.0'!A$2:B$11,2,FALSE),VLOOKUP(E2434,'Pontuação 3.0'!C$2:D$11,2,FALSE),VLOOKUP(H2434,'Pontuação 3.0'!I$2:J$11,2,FALSE),VLOOKUP(J2434,'Pontuação 3.0'!K$2:L$11,2,FALSE),VLOOKUP(G2434,'Pontuação 3.0'!E$2:F$11,2,FALSE),VLOOKUP(I2434,'Pontuação 3.0'!G$2:H$11,2,FALSE),VLOOKUP(K2434,'Pontuação 3.0'!M$2:N$13,2,FALSE)),0)</f>
        <v>2162</v>
      </c>
      <c r="Z2434" s="11">
        <f t="shared" si="6"/>
        <v>216</v>
      </c>
      <c r="AA2434" s="11" t="str">
        <f t="array" ref="AA2434">IFERROR(INDEX('Pontuação 3.0'!G$13:G$191, MATCH(Z2434, 'Pontuação 3.0'!F$13:F$191, 0)), "Faixa Indefinida")</f>
        <v>B</v>
      </c>
      <c r="AB2434" s="11">
        <f t="shared" si="7"/>
        <v>0</v>
      </c>
      <c r="AC2434" s="11">
        <f t="shared" si="8"/>
        <v>1</v>
      </c>
      <c r="AD2434" s="11">
        <f t="shared" si="9"/>
        <v>0</v>
      </c>
      <c r="AE2434" s="11">
        <f t="shared" si="10"/>
        <v>0</v>
      </c>
    </row>
    <row r="2435" ht="15.75" customHeight="1">
      <c r="A2435" s="7">
        <v>45657.0</v>
      </c>
      <c r="B2435" s="8" t="s">
        <v>5646</v>
      </c>
      <c r="C2435" s="8" t="s">
        <v>5647</v>
      </c>
      <c r="D2435" s="9">
        <v>7.1984365346E10</v>
      </c>
      <c r="E2435" s="8" t="s">
        <v>15428</v>
      </c>
      <c r="F2435" s="8" t="s">
        <v>15420</v>
      </c>
      <c r="G2435" s="8" t="s">
        <v>15430</v>
      </c>
      <c r="H2435" s="8" t="s">
        <v>15446</v>
      </c>
      <c r="I2435" s="8" t="s">
        <v>15431</v>
      </c>
      <c r="J2435" s="8" t="s">
        <v>15448</v>
      </c>
      <c r="K2435" s="8" t="s">
        <v>15425</v>
      </c>
      <c r="L2435" s="12" t="s">
        <v>15</v>
      </c>
      <c r="M2435" s="12" t="s">
        <v>3780</v>
      </c>
      <c r="N2435" s="12" t="s">
        <v>1554</v>
      </c>
      <c r="O2435" s="12" t="s">
        <v>3781</v>
      </c>
      <c r="P2435" s="12" t="s">
        <v>119</v>
      </c>
      <c r="R2435" s="10">
        <f>ROUNDUP(SUM(VLOOKUP(F2435,'Pontuação'!A$2:B$11,2,FALSE),VLOOKUP(E2435,'Pontuação'!C$2:D$11,2,FALSE),VLOOKUP(H2435,'Pontuação'!I$2:J$11,2,FALSE),VLOOKUP(I2435,'Pontuação'!G$2:H$11,2,FALSE),VLOOKUP(K2435,'Pontuação'!M$2:N$13,2,FALSE)),0)</f>
        <v>1700</v>
      </c>
      <c r="S2435" s="11">
        <f t="shared" si="1"/>
        <v>170</v>
      </c>
      <c r="T2435" s="11" t="str">
        <f t="array" ref="T2435">IFERROR(INDEX('Pontuação'!G$13:G$101, MATCH(S2435, 'Pontuação'!F$13:F$101, 0)), "Faixa Indefinida")</f>
        <v>B</v>
      </c>
      <c r="U2435" s="11">
        <f t="shared" si="2"/>
        <v>0</v>
      </c>
      <c r="V2435" s="11">
        <f t="shared" si="3"/>
        <v>1</v>
      </c>
      <c r="W2435" s="11">
        <f t="shared" si="4"/>
        <v>0</v>
      </c>
      <c r="X2435" s="11">
        <f t="shared" si="5"/>
        <v>0</v>
      </c>
      <c r="Y2435" s="11">
        <f>ROUNDUP(SUM(VLOOKUP(F2435,'Pontuação 3.0'!A$2:B$11,2,FALSE),VLOOKUP(E2435,'Pontuação 3.0'!C$2:D$11,2,FALSE),VLOOKUP(H2435,'Pontuação 3.0'!I$2:J$11,2,FALSE),VLOOKUP(J2435,'Pontuação 3.0'!K$2:L$11,2,FALSE),VLOOKUP(G2435,'Pontuação 3.0'!E$2:F$11,2,FALSE),VLOOKUP(I2435,'Pontuação 3.0'!G$2:H$11,2,FALSE),VLOOKUP(K2435,'Pontuação 3.0'!M$2:N$13,2,FALSE)),0)</f>
        <v>2622</v>
      </c>
      <c r="Z2435" s="11">
        <f t="shared" si="6"/>
        <v>262</v>
      </c>
      <c r="AA2435" s="11" t="str">
        <f t="array" ref="AA2435">IFERROR(INDEX('Pontuação 3.0'!G$13:G$191, MATCH(Z2435, 'Pontuação 3.0'!F$13:F$191, 0)), "Faixa Indefinida")</f>
        <v>A</v>
      </c>
      <c r="AB2435" s="11">
        <f t="shared" si="7"/>
        <v>1</v>
      </c>
      <c r="AC2435" s="11">
        <f t="shared" si="8"/>
        <v>0</v>
      </c>
      <c r="AD2435" s="11">
        <f t="shared" si="9"/>
        <v>0</v>
      </c>
      <c r="AE2435" s="11">
        <f t="shared" si="10"/>
        <v>0</v>
      </c>
    </row>
    <row r="2436" ht="15.75" customHeight="1">
      <c r="A2436" s="7">
        <v>45657.0</v>
      </c>
      <c r="B2436" s="8" t="s">
        <v>5648</v>
      </c>
      <c r="C2436" s="8" t="s">
        <v>5649</v>
      </c>
      <c r="D2436" s="9">
        <v>3.4988252769E10</v>
      </c>
      <c r="E2436" s="8" t="s">
        <v>15428</v>
      </c>
      <c r="F2436" s="8" t="s">
        <v>15442</v>
      </c>
      <c r="G2436" s="8" t="s">
        <v>15430</v>
      </c>
      <c r="H2436" s="8" t="s">
        <v>15422</v>
      </c>
      <c r="I2436" s="8" t="s">
        <v>15423</v>
      </c>
      <c r="J2436" s="8" t="s">
        <v>15424</v>
      </c>
      <c r="K2436" s="8" t="s">
        <v>15432</v>
      </c>
      <c r="L2436" s="12" t="s">
        <v>15</v>
      </c>
      <c r="M2436" s="12" t="s">
        <v>3780</v>
      </c>
      <c r="N2436" s="12" t="s">
        <v>127</v>
      </c>
      <c r="O2436" s="12" t="s">
        <v>3781</v>
      </c>
      <c r="P2436" s="12" t="s">
        <v>119</v>
      </c>
      <c r="R2436" s="10">
        <f>ROUNDUP(SUM(VLOOKUP(F2436,'Pontuação'!A$2:B$11,2,FALSE),VLOOKUP(E2436,'Pontuação'!C$2:D$11,2,FALSE),VLOOKUP(H2436,'Pontuação'!I$2:J$11,2,FALSE),VLOOKUP(I2436,'Pontuação'!G$2:H$11,2,FALSE),VLOOKUP(K2436,'Pontuação'!M$2:N$13,2,FALSE)),0)</f>
        <v>1673</v>
      </c>
      <c r="S2436" s="11">
        <f t="shared" si="1"/>
        <v>167</v>
      </c>
      <c r="T2436" s="11" t="str">
        <f t="array" ref="T2436">IFERROR(INDEX('Pontuação'!G$13:G$101, MATCH(S2436, 'Pontuação'!F$13:F$101, 0)), "Faixa Indefinida")</f>
        <v>B</v>
      </c>
      <c r="U2436" s="11">
        <f t="shared" si="2"/>
        <v>0</v>
      </c>
      <c r="V2436" s="11">
        <f t="shared" si="3"/>
        <v>1</v>
      </c>
      <c r="W2436" s="11">
        <f t="shared" si="4"/>
        <v>0</v>
      </c>
      <c r="X2436" s="11">
        <f t="shared" si="5"/>
        <v>0</v>
      </c>
      <c r="Y2436" s="11">
        <f>ROUNDUP(SUM(VLOOKUP(F2436,'Pontuação 3.0'!A$2:B$11,2,FALSE),VLOOKUP(E2436,'Pontuação 3.0'!C$2:D$11,2,FALSE),VLOOKUP(H2436,'Pontuação 3.0'!I$2:J$11,2,FALSE),VLOOKUP(J2436,'Pontuação 3.0'!K$2:L$11,2,FALSE),VLOOKUP(G2436,'Pontuação 3.0'!E$2:F$11,2,FALSE),VLOOKUP(I2436,'Pontuação 3.0'!G$2:H$11,2,FALSE),VLOOKUP(K2436,'Pontuação 3.0'!M$2:N$13,2,FALSE)),0)</f>
        <v>2075</v>
      </c>
      <c r="Z2436" s="11">
        <f t="shared" si="6"/>
        <v>208</v>
      </c>
      <c r="AA2436" s="11" t="str">
        <f t="array" ref="AA2436">IFERROR(INDEX('Pontuação 3.0'!G$13:G$191, MATCH(Z2436, 'Pontuação 3.0'!F$13:F$191, 0)), "Faixa Indefinida")</f>
        <v>C</v>
      </c>
      <c r="AB2436" s="11">
        <f t="shared" si="7"/>
        <v>0</v>
      </c>
      <c r="AC2436" s="11">
        <f t="shared" si="8"/>
        <v>0</v>
      </c>
      <c r="AD2436" s="11">
        <f t="shared" si="9"/>
        <v>1</v>
      </c>
      <c r="AE2436" s="11">
        <f t="shared" si="10"/>
        <v>0</v>
      </c>
    </row>
    <row r="2437" ht="15.75" customHeight="1">
      <c r="A2437" s="7">
        <v>45657.0</v>
      </c>
      <c r="B2437" s="8" t="s">
        <v>5652</v>
      </c>
      <c r="C2437" s="8" t="s">
        <v>5653</v>
      </c>
      <c r="D2437" s="9">
        <v>9.1982055801E10</v>
      </c>
      <c r="E2437" s="8" t="s">
        <v>15428</v>
      </c>
      <c r="F2437" s="8" t="s">
        <v>15442</v>
      </c>
      <c r="G2437" s="8" t="s">
        <v>15421</v>
      </c>
      <c r="H2437" s="8" t="s">
        <v>15446</v>
      </c>
      <c r="I2437" s="8" t="s">
        <v>15433</v>
      </c>
      <c r="J2437" s="8" t="s">
        <v>15424</v>
      </c>
      <c r="K2437" s="8" t="s">
        <v>15432</v>
      </c>
      <c r="L2437" s="12" t="s">
        <v>15</v>
      </c>
      <c r="M2437" s="12" t="s">
        <v>3780</v>
      </c>
      <c r="N2437" s="12" t="s">
        <v>360</v>
      </c>
      <c r="O2437" s="12" t="s">
        <v>3781</v>
      </c>
      <c r="P2437" s="12" t="s">
        <v>17</v>
      </c>
      <c r="R2437" s="10">
        <f>ROUNDUP(SUM(VLOOKUP(F2437,'Pontuação'!A$2:B$11,2,FALSE),VLOOKUP(E2437,'Pontuação'!C$2:D$11,2,FALSE),VLOOKUP(H2437,'Pontuação'!I$2:J$11,2,FALSE),VLOOKUP(I2437,'Pontuação'!G$2:H$11,2,FALSE),VLOOKUP(K2437,'Pontuação'!M$2:N$13,2,FALSE)),0)</f>
        <v>1993</v>
      </c>
      <c r="S2437" s="11">
        <f t="shared" si="1"/>
        <v>199</v>
      </c>
      <c r="T2437" s="11" t="str">
        <f t="array" ref="T2437">IFERROR(INDEX('Pontuação'!G$13:G$101, MATCH(S2437, 'Pontuação'!F$13:F$101, 0)), "Faixa Indefinida")</f>
        <v>A</v>
      </c>
      <c r="U2437" s="11">
        <f t="shared" si="2"/>
        <v>1</v>
      </c>
      <c r="V2437" s="11">
        <f t="shared" si="3"/>
        <v>0</v>
      </c>
      <c r="W2437" s="11">
        <f t="shared" si="4"/>
        <v>0</v>
      </c>
      <c r="X2437" s="11">
        <f t="shared" si="5"/>
        <v>0</v>
      </c>
      <c r="Y2437" s="11">
        <f>ROUNDUP(SUM(VLOOKUP(F2437,'Pontuação 3.0'!A$2:B$11,2,FALSE),VLOOKUP(E2437,'Pontuação 3.0'!C$2:D$11,2,FALSE),VLOOKUP(H2437,'Pontuação 3.0'!I$2:J$11,2,FALSE),VLOOKUP(J2437,'Pontuação 3.0'!K$2:L$11,2,FALSE),VLOOKUP(G2437,'Pontuação 3.0'!E$2:F$11,2,FALSE),VLOOKUP(I2437,'Pontuação 3.0'!G$2:H$11,2,FALSE),VLOOKUP(K2437,'Pontuação 3.0'!M$2:N$13,2,FALSE)),0)</f>
        <v>2297</v>
      </c>
      <c r="Z2437" s="11">
        <f t="shared" si="6"/>
        <v>230</v>
      </c>
      <c r="AA2437" s="11" t="str">
        <f t="array" ref="AA2437">IFERROR(INDEX('Pontuação 3.0'!G$13:G$191, MATCH(Z2437, 'Pontuação 3.0'!F$13:F$191, 0)), "Faixa Indefinida")</f>
        <v>B</v>
      </c>
      <c r="AB2437" s="11">
        <f t="shared" si="7"/>
        <v>0</v>
      </c>
      <c r="AC2437" s="11">
        <f t="shared" si="8"/>
        <v>1</v>
      </c>
      <c r="AD2437" s="11">
        <f t="shared" si="9"/>
        <v>0</v>
      </c>
      <c r="AE2437" s="11">
        <f t="shared" si="10"/>
        <v>0</v>
      </c>
    </row>
    <row r="2438" ht="15.75" customHeight="1">
      <c r="A2438" s="7">
        <v>45657.0</v>
      </c>
      <c r="B2438" s="8" t="s">
        <v>5650</v>
      </c>
      <c r="C2438" s="8" t="s">
        <v>5651</v>
      </c>
      <c r="D2438" s="9">
        <v>2.1968907169E10</v>
      </c>
      <c r="E2438" s="8" t="s">
        <v>15419</v>
      </c>
      <c r="F2438" s="8" t="s">
        <v>15454</v>
      </c>
      <c r="G2438" s="8" t="s">
        <v>15437</v>
      </c>
      <c r="H2438" s="8" t="s">
        <v>15438</v>
      </c>
      <c r="I2438" s="8" t="s">
        <v>15423</v>
      </c>
      <c r="J2438" s="8" t="s">
        <v>15448</v>
      </c>
      <c r="K2438" s="8" t="s">
        <v>15480</v>
      </c>
      <c r="L2438" s="8"/>
      <c r="M2438" s="8"/>
      <c r="N2438" s="8"/>
      <c r="O2438" s="8"/>
      <c r="P2438" s="8"/>
      <c r="R2438" s="10">
        <f>ROUNDUP(SUM(VLOOKUP(F2438,'Pontuação'!A$2:B$11,2,FALSE),VLOOKUP(E2438,'Pontuação'!C$2:D$11,2,FALSE),VLOOKUP(H2438,'Pontuação'!I$2:J$11,2,FALSE),VLOOKUP(I2438,'Pontuação'!G$2:H$11,2,FALSE),VLOOKUP(K2438,'Pontuação'!M$2:N$13,2,FALSE)),0)</f>
        <v>1411</v>
      </c>
      <c r="S2438" s="11">
        <f t="shared" si="1"/>
        <v>141</v>
      </c>
      <c r="T2438" s="11" t="str">
        <f t="array" ref="T2438">IFERROR(INDEX('Pontuação'!G$13:G$101, MATCH(S2438, 'Pontuação'!F$13:F$101, 0)), "Faixa Indefinida")</f>
        <v>D</v>
      </c>
      <c r="U2438" s="11">
        <f t="shared" si="2"/>
        <v>0</v>
      </c>
      <c r="V2438" s="11">
        <f t="shared" si="3"/>
        <v>0</v>
      </c>
      <c r="W2438" s="11">
        <f t="shared" si="4"/>
        <v>0</v>
      </c>
      <c r="X2438" s="11">
        <f t="shared" si="5"/>
        <v>1</v>
      </c>
      <c r="Y2438" s="11">
        <f>ROUNDUP(SUM(VLOOKUP(F2438,'Pontuação 3.0'!A$2:B$11,2,FALSE),VLOOKUP(E2438,'Pontuação 3.0'!C$2:D$11,2,FALSE),VLOOKUP(H2438,'Pontuação 3.0'!I$2:J$11,2,FALSE),VLOOKUP(J2438,'Pontuação 3.0'!K$2:L$11,2,FALSE),VLOOKUP(G2438,'Pontuação 3.0'!E$2:F$11,2,FALSE),VLOOKUP(I2438,'Pontuação 3.0'!G$2:H$11,2,FALSE),VLOOKUP(K2438,'Pontuação 3.0'!M$2:N$13,2,FALSE)),0)</f>
        <v>2053</v>
      </c>
      <c r="Z2438" s="11">
        <f t="shared" si="6"/>
        <v>205</v>
      </c>
      <c r="AA2438" s="11" t="str">
        <f t="array" ref="AA2438">IFERROR(INDEX('Pontuação 3.0'!G$13:G$191, MATCH(Z2438, 'Pontuação 3.0'!F$13:F$191, 0)), "Faixa Indefinida")</f>
        <v>C</v>
      </c>
      <c r="AB2438" s="11">
        <f t="shared" si="7"/>
        <v>0</v>
      </c>
      <c r="AC2438" s="11">
        <f t="shared" si="8"/>
        <v>0</v>
      </c>
      <c r="AD2438" s="11">
        <f t="shared" si="9"/>
        <v>1</v>
      </c>
      <c r="AE2438" s="11">
        <f t="shared" si="10"/>
        <v>0</v>
      </c>
    </row>
    <row r="2439" ht="15.75" customHeight="1">
      <c r="A2439" s="7">
        <v>45657.0</v>
      </c>
      <c r="B2439" s="8" t="s">
        <v>5654</v>
      </c>
      <c r="C2439" s="8" t="s">
        <v>5655</v>
      </c>
      <c r="D2439" s="9">
        <v>9.299402699E10</v>
      </c>
      <c r="E2439" s="8" t="s">
        <v>15428</v>
      </c>
      <c r="F2439" s="8" t="s">
        <v>15442</v>
      </c>
      <c r="G2439" s="8" t="s">
        <v>15430</v>
      </c>
      <c r="H2439" s="8" t="s">
        <v>15422</v>
      </c>
      <c r="I2439" s="8" t="s">
        <v>15423</v>
      </c>
      <c r="J2439" s="8" t="s">
        <v>15424</v>
      </c>
      <c r="K2439" s="8" t="s">
        <v>15425</v>
      </c>
      <c r="L2439" s="12" t="s">
        <v>15</v>
      </c>
      <c r="M2439" s="12" t="s">
        <v>3780</v>
      </c>
      <c r="N2439" s="12" t="s">
        <v>354</v>
      </c>
      <c r="O2439" s="12" t="s">
        <v>3781</v>
      </c>
      <c r="P2439" s="12" t="s">
        <v>119</v>
      </c>
      <c r="R2439" s="10">
        <f>ROUNDUP(SUM(VLOOKUP(F2439,'Pontuação'!A$2:B$11,2,FALSE),VLOOKUP(E2439,'Pontuação'!C$2:D$11,2,FALSE),VLOOKUP(H2439,'Pontuação'!I$2:J$11,2,FALSE),VLOOKUP(I2439,'Pontuação'!G$2:H$11,2,FALSE),VLOOKUP(K2439,'Pontuação'!M$2:N$13,2,FALSE)),0)</f>
        <v>1541</v>
      </c>
      <c r="S2439" s="11">
        <f t="shared" si="1"/>
        <v>154</v>
      </c>
      <c r="T2439" s="11" t="str">
        <f t="array" ref="T2439">IFERROR(INDEX('Pontuação'!G$13:G$101, MATCH(S2439, 'Pontuação'!F$13:F$101, 0)), "Faixa Indefinida")</f>
        <v>C</v>
      </c>
      <c r="U2439" s="11">
        <f t="shared" si="2"/>
        <v>0</v>
      </c>
      <c r="V2439" s="11">
        <f t="shared" si="3"/>
        <v>0</v>
      </c>
      <c r="W2439" s="11">
        <f t="shared" si="4"/>
        <v>1</v>
      </c>
      <c r="X2439" s="11">
        <f t="shared" si="5"/>
        <v>0</v>
      </c>
      <c r="Y2439" s="11">
        <f>ROUNDUP(SUM(VLOOKUP(F2439,'Pontuação 3.0'!A$2:B$11,2,FALSE),VLOOKUP(E2439,'Pontuação 3.0'!C$2:D$11,2,FALSE),VLOOKUP(H2439,'Pontuação 3.0'!I$2:J$11,2,FALSE),VLOOKUP(J2439,'Pontuação 3.0'!K$2:L$11,2,FALSE),VLOOKUP(G2439,'Pontuação 3.0'!E$2:F$11,2,FALSE),VLOOKUP(I2439,'Pontuação 3.0'!G$2:H$11,2,FALSE),VLOOKUP(K2439,'Pontuação 3.0'!M$2:N$13,2,FALSE)),0)</f>
        <v>1989</v>
      </c>
      <c r="Z2439" s="11">
        <f t="shared" si="6"/>
        <v>199</v>
      </c>
      <c r="AA2439" s="11" t="str">
        <f t="array" ref="AA2439">IFERROR(INDEX('Pontuação 3.0'!G$13:G$191, MATCH(Z2439, 'Pontuação 3.0'!F$13:F$191, 0)), "Faixa Indefinida")</f>
        <v>C</v>
      </c>
      <c r="AB2439" s="11">
        <f t="shared" si="7"/>
        <v>0</v>
      </c>
      <c r="AC2439" s="11">
        <f t="shared" si="8"/>
        <v>0</v>
      </c>
      <c r="AD2439" s="11">
        <f t="shared" si="9"/>
        <v>1</v>
      </c>
      <c r="AE2439" s="11">
        <f t="shared" si="10"/>
        <v>0</v>
      </c>
    </row>
    <row r="2440" ht="15.75" customHeight="1">
      <c r="A2440" s="7">
        <v>45657.0</v>
      </c>
      <c r="B2440" s="8" t="s">
        <v>5656</v>
      </c>
      <c r="C2440" s="8" t="s">
        <v>5657</v>
      </c>
      <c r="D2440" s="13" t="s">
        <v>15760</v>
      </c>
      <c r="E2440" s="8" t="s">
        <v>15428</v>
      </c>
      <c r="F2440" s="8" t="s">
        <v>15420</v>
      </c>
      <c r="G2440" s="8" t="s">
        <v>15421</v>
      </c>
      <c r="H2440" s="8" t="s">
        <v>15471</v>
      </c>
      <c r="I2440" s="8" t="s">
        <v>15423</v>
      </c>
      <c r="J2440" s="8" t="s">
        <v>15424</v>
      </c>
      <c r="K2440" s="8" t="s">
        <v>15439</v>
      </c>
      <c r="L2440" s="12" t="s">
        <v>15</v>
      </c>
      <c r="M2440" s="12" t="s">
        <v>3780</v>
      </c>
      <c r="N2440" s="12" t="s">
        <v>1153</v>
      </c>
      <c r="O2440" s="12" t="s">
        <v>3781</v>
      </c>
      <c r="P2440" s="12" t="s">
        <v>119</v>
      </c>
      <c r="R2440" s="10">
        <f>ROUNDUP(SUM(VLOOKUP(F2440,'Pontuação'!A$2:B$11,2,FALSE),VLOOKUP(E2440,'Pontuação'!C$2:D$11,2,FALSE),VLOOKUP(H2440,'Pontuação'!I$2:J$11,2,FALSE),VLOOKUP(I2440,'Pontuação'!G$2:H$11,2,FALSE),VLOOKUP(K2440,'Pontuação'!M$2:N$13,2,FALSE)),0)</f>
        <v>1413</v>
      </c>
      <c r="S2440" s="11">
        <f t="shared" si="1"/>
        <v>141</v>
      </c>
      <c r="T2440" s="11" t="str">
        <f t="array" ref="T2440">IFERROR(INDEX('Pontuação'!G$13:G$101, MATCH(S2440, 'Pontuação'!F$13:F$101, 0)), "Faixa Indefinida")</f>
        <v>D</v>
      </c>
      <c r="U2440" s="11">
        <f t="shared" si="2"/>
        <v>0</v>
      </c>
      <c r="V2440" s="11">
        <f t="shared" si="3"/>
        <v>0</v>
      </c>
      <c r="W2440" s="11">
        <f t="shared" si="4"/>
        <v>0</v>
      </c>
      <c r="X2440" s="11">
        <f t="shared" si="5"/>
        <v>1</v>
      </c>
      <c r="Y2440" s="11">
        <f>ROUNDUP(SUM(VLOOKUP(F2440,'Pontuação 3.0'!A$2:B$11,2,FALSE),VLOOKUP(E2440,'Pontuação 3.0'!C$2:D$11,2,FALSE),VLOOKUP(H2440,'Pontuação 3.0'!I$2:J$11,2,FALSE),VLOOKUP(J2440,'Pontuação 3.0'!K$2:L$11,2,FALSE),VLOOKUP(G2440,'Pontuação 3.0'!E$2:F$11,2,FALSE),VLOOKUP(I2440,'Pontuação 3.0'!G$2:H$11,2,FALSE),VLOOKUP(K2440,'Pontuação 3.0'!M$2:N$13,2,FALSE)),0)</f>
        <v>1852</v>
      </c>
      <c r="Z2440" s="11">
        <f t="shared" si="6"/>
        <v>185</v>
      </c>
      <c r="AA2440" s="11" t="str">
        <f t="array" ref="AA2440">IFERROR(INDEX('Pontuação 3.0'!G$13:G$191, MATCH(Z2440, 'Pontuação 3.0'!F$13:F$191, 0)), "Faixa Indefinida")</f>
        <v>D</v>
      </c>
      <c r="AB2440" s="11">
        <f t="shared" si="7"/>
        <v>0</v>
      </c>
      <c r="AC2440" s="11">
        <f t="shared" si="8"/>
        <v>0</v>
      </c>
      <c r="AD2440" s="11">
        <f t="shared" si="9"/>
        <v>0</v>
      </c>
      <c r="AE2440" s="11">
        <f t="shared" si="10"/>
        <v>1</v>
      </c>
    </row>
    <row r="2441" ht="15.75" customHeight="1">
      <c r="A2441" s="7">
        <v>45657.0</v>
      </c>
      <c r="B2441" s="8" t="s">
        <v>5659</v>
      </c>
      <c r="C2441" s="8" t="s">
        <v>5660</v>
      </c>
      <c r="D2441" s="9">
        <v>7.4988240934E10</v>
      </c>
      <c r="E2441" s="8" t="s">
        <v>15419</v>
      </c>
      <c r="F2441" s="8" t="s">
        <v>15442</v>
      </c>
      <c r="G2441" s="8" t="s">
        <v>15451</v>
      </c>
      <c r="H2441" s="8" t="s">
        <v>15438</v>
      </c>
      <c r="I2441" s="8" t="s">
        <v>15423</v>
      </c>
      <c r="J2441" s="8" t="s">
        <v>15424</v>
      </c>
      <c r="K2441" s="8" t="s">
        <v>15425</v>
      </c>
      <c r="L2441" s="12" t="s">
        <v>15</v>
      </c>
      <c r="M2441" s="12" t="s">
        <v>3780</v>
      </c>
      <c r="N2441" s="12" t="s">
        <v>349</v>
      </c>
      <c r="O2441" s="12" t="s">
        <v>3781</v>
      </c>
      <c r="P2441" s="12" t="s">
        <v>119</v>
      </c>
      <c r="R2441" s="10">
        <f>ROUNDUP(SUM(VLOOKUP(F2441,'Pontuação'!A$2:B$11,2,FALSE),VLOOKUP(E2441,'Pontuação'!C$2:D$11,2,FALSE),VLOOKUP(H2441,'Pontuação'!I$2:J$11,2,FALSE),VLOOKUP(I2441,'Pontuação'!G$2:H$11,2,FALSE),VLOOKUP(K2441,'Pontuação'!M$2:N$13,2,FALSE)),0)</f>
        <v>1431</v>
      </c>
      <c r="S2441" s="11">
        <f t="shared" si="1"/>
        <v>143</v>
      </c>
      <c r="T2441" s="11" t="str">
        <f t="array" ref="T2441">IFERROR(INDEX('Pontuação'!G$13:G$101, MATCH(S2441, 'Pontuação'!F$13:F$101, 0)), "Faixa Indefinida")</f>
        <v>D</v>
      </c>
      <c r="U2441" s="11">
        <f t="shared" si="2"/>
        <v>0</v>
      </c>
      <c r="V2441" s="11">
        <f t="shared" si="3"/>
        <v>0</v>
      </c>
      <c r="W2441" s="11">
        <f t="shared" si="4"/>
        <v>0</v>
      </c>
      <c r="X2441" s="11">
        <f t="shared" si="5"/>
        <v>1</v>
      </c>
      <c r="Y2441" s="11">
        <f>ROUNDUP(SUM(VLOOKUP(F2441,'Pontuação 3.0'!A$2:B$11,2,FALSE),VLOOKUP(E2441,'Pontuação 3.0'!C$2:D$11,2,FALSE),VLOOKUP(H2441,'Pontuação 3.0'!I$2:J$11,2,FALSE),VLOOKUP(J2441,'Pontuação 3.0'!K$2:L$11,2,FALSE),VLOOKUP(G2441,'Pontuação 3.0'!E$2:F$11,2,FALSE),VLOOKUP(I2441,'Pontuação 3.0'!G$2:H$11,2,FALSE),VLOOKUP(K2441,'Pontuação 3.0'!M$2:N$13,2,FALSE)),0)</f>
        <v>1661</v>
      </c>
      <c r="Z2441" s="11">
        <f t="shared" si="6"/>
        <v>166</v>
      </c>
      <c r="AA2441" s="11" t="str">
        <f t="array" ref="AA2441">IFERROR(INDEX('Pontuação 3.0'!G$13:G$191, MATCH(Z2441, 'Pontuação 3.0'!F$13:F$191, 0)), "Faixa Indefinida")</f>
        <v>D</v>
      </c>
      <c r="AB2441" s="11">
        <f t="shared" si="7"/>
        <v>0</v>
      </c>
      <c r="AC2441" s="11">
        <f t="shared" si="8"/>
        <v>0</v>
      </c>
      <c r="AD2441" s="11">
        <f t="shared" si="9"/>
        <v>0</v>
      </c>
      <c r="AE2441" s="11">
        <f t="shared" si="10"/>
        <v>1</v>
      </c>
    </row>
    <row r="2442" ht="15.75" customHeight="1">
      <c r="A2442" s="7">
        <v>45657.0</v>
      </c>
      <c r="B2442" s="8" t="s">
        <v>1606</v>
      </c>
      <c r="C2442" s="8" t="s">
        <v>5661</v>
      </c>
      <c r="D2442" s="9">
        <v>8.398215329E10</v>
      </c>
      <c r="E2442" s="8" t="s">
        <v>15428</v>
      </c>
      <c r="F2442" s="8" t="s">
        <v>15442</v>
      </c>
      <c r="G2442" s="8" t="s">
        <v>15421</v>
      </c>
      <c r="H2442" s="8" t="s">
        <v>15443</v>
      </c>
      <c r="I2442" s="8" t="s">
        <v>15431</v>
      </c>
      <c r="J2442" s="8" t="s">
        <v>15424</v>
      </c>
      <c r="K2442" s="8" t="s">
        <v>15425</v>
      </c>
      <c r="L2442" s="12" t="s">
        <v>15</v>
      </c>
      <c r="M2442" s="12" t="s">
        <v>3780</v>
      </c>
      <c r="N2442" s="12" t="s">
        <v>205</v>
      </c>
      <c r="O2442" s="12" t="s">
        <v>3792</v>
      </c>
      <c r="P2442" s="12" t="s">
        <v>119</v>
      </c>
      <c r="R2442" s="10">
        <f>ROUNDUP(SUM(VLOOKUP(F2442,'Pontuação'!A$2:B$11,2,FALSE),VLOOKUP(E2442,'Pontuação'!C$2:D$11,2,FALSE),VLOOKUP(H2442,'Pontuação'!I$2:J$11,2,FALSE),VLOOKUP(I2442,'Pontuação'!G$2:H$11,2,FALSE),VLOOKUP(K2442,'Pontuação'!M$2:N$13,2,FALSE)),0)</f>
        <v>1672</v>
      </c>
      <c r="S2442" s="11">
        <f t="shared" si="1"/>
        <v>167</v>
      </c>
      <c r="T2442" s="11" t="str">
        <f t="array" ref="T2442">IFERROR(INDEX('Pontuação'!G$13:G$101, MATCH(S2442, 'Pontuação'!F$13:F$101, 0)), "Faixa Indefinida")</f>
        <v>B</v>
      </c>
      <c r="U2442" s="11">
        <f t="shared" si="2"/>
        <v>0</v>
      </c>
      <c r="V2442" s="11">
        <f t="shared" si="3"/>
        <v>1</v>
      </c>
      <c r="W2442" s="11">
        <f t="shared" si="4"/>
        <v>0</v>
      </c>
      <c r="X2442" s="11">
        <f t="shared" si="5"/>
        <v>0</v>
      </c>
      <c r="Y2442" s="11">
        <f>ROUNDUP(SUM(VLOOKUP(F2442,'Pontuação 3.0'!A$2:B$11,2,FALSE),VLOOKUP(E2442,'Pontuação 3.0'!C$2:D$11,2,FALSE),VLOOKUP(H2442,'Pontuação 3.0'!I$2:J$11,2,FALSE),VLOOKUP(J2442,'Pontuação 3.0'!K$2:L$11,2,FALSE),VLOOKUP(G2442,'Pontuação 3.0'!E$2:F$11,2,FALSE),VLOOKUP(I2442,'Pontuação 3.0'!G$2:H$11,2,FALSE),VLOOKUP(K2442,'Pontuação 3.0'!M$2:N$13,2,FALSE)),0)</f>
        <v>1937</v>
      </c>
      <c r="Z2442" s="11">
        <f t="shared" si="6"/>
        <v>194</v>
      </c>
      <c r="AA2442" s="11" t="str">
        <f t="array" ref="AA2442">IFERROR(INDEX('Pontuação 3.0'!G$13:G$191, MATCH(Z2442, 'Pontuação 3.0'!F$13:F$191, 0)), "Faixa Indefinida")</f>
        <v>C</v>
      </c>
      <c r="AB2442" s="11">
        <f t="shared" si="7"/>
        <v>0</v>
      </c>
      <c r="AC2442" s="11">
        <f t="shared" si="8"/>
        <v>0</v>
      </c>
      <c r="AD2442" s="11">
        <f t="shared" si="9"/>
        <v>1</v>
      </c>
      <c r="AE2442" s="11">
        <f t="shared" si="10"/>
        <v>0</v>
      </c>
    </row>
    <row r="2443" ht="15.75" customHeight="1">
      <c r="A2443" s="7">
        <v>45657.0</v>
      </c>
      <c r="B2443" s="8" t="s">
        <v>5662</v>
      </c>
      <c r="C2443" s="8" t="s">
        <v>5663</v>
      </c>
      <c r="D2443" s="8" t="s">
        <v>5664</v>
      </c>
      <c r="E2443" s="8" t="s">
        <v>15428</v>
      </c>
      <c r="F2443" s="8" t="s">
        <v>15420</v>
      </c>
      <c r="G2443" s="8" t="s">
        <v>15451</v>
      </c>
      <c r="H2443" s="8" t="s">
        <v>15438</v>
      </c>
      <c r="I2443" s="8" t="s">
        <v>15431</v>
      </c>
      <c r="J2443" s="8" t="s">
        <v>15424</v>
      </c>
      <c r="K2443" s="8" t="s">
        <v>15480</v>
      </c>
      <c r="L2443" s="12" t="s">
        <v>15</v>
      </c>
      <c r="M2443" s="12" t="s">
        <v>3780</v>
      </c>
      <c r="N2443" s="12" t="s">
        <v>205</v>
      </c>
      <c r="O2443" s="12" t="s">
        <v>3781</v>
      </c>
      <c r="P2443" s="12" t="s">
        <v>119</v>
      </c>
      <c r="R2443" s="10">
        <f>ROUNDUP(SUM(VLOOKUP(F2443,'Pontuação'!A$2:B$11,2,FALSE),VLOOKUP(E2443,'Pontuação'!C$2:D$11,2,FALSE),VLOOKUP(H2443,'Pontuação'!I$2:J$11,2,FALSE),VLOOKUP(I2443,'Pontuação'!G$2:H$11,2,FALSE),VLOOKUP(K2443,'Pontuação'!M$2:N$13,2,FALSE)),0)</f>
        <v>1507</v>
      </c>
      <c r="S2443" s="11">
        <f t="shared" si="1"/>
        <v>151</v>
      </c>
      <c r="T2443" s="11" t="str">
        <f t="array" ref="T2443">IFERROR(INDEX('Pontuação'!G$13:G$101, MATCH(S2443, 'Pontuação'!F$13:F$101, 0)), "Faixa Indefinida")</f>
        <v>C</v>
      </c>
      <c r="U2443" s="11">
        <f t="shared" si="2"/>
        <v>0</v>
      </c>
      <c r="V2443" s="11">
        <f t="shared" si="3"/>
        <v>0</v>
      </c>
      <c r="W2443" s="11">
        <f t="shared" si="4"/>
        <v>1</v>
      </c>
      <c r="X2443" s="11">
        <f t="shared" si="5"/>
        <v>0</v>
      </c>
      <c r="Y2443" s="11">
        <f>ROUNDUP(SUM(VLOOKUP(F2443,'Pontuação 3.0'!A$2:B$11,2,FALSE),VLOOKUP(E2443,'Pontuação 3.0'!C$2:D$11,2,FALSE),VLOOKUP(H2443,'Pontuação 3.0'!I$2:J$11,2,FALSE),VLOOKUP(J2443,'Pontuação 3.0'!K$2:L$11,2,FALSE),VLOOKUP(G2443,'Pontuação 3.0'!E$2:F$11,2,FALSE),VLOOKUP(I2443,'Pontuação 3.0'!G$2:H$11,2,FALSE),VLOOKUP(K2443,'Pontuação 3.0'!M$2:N$13,2,FALSE)),0)</f>
        <v>1946</v>
      </c>
      <c r="Z2443" s="11">
        <f t="shared" si="6"/>
        <v>195</v>
      </c>
      <c r="AA2443" s="11" t="str">
        <f t="array" ref="AA2443">IFERROR(INDEX('Pontuação 3.0'!G$13:G$191, MATCH(Z2443, 'Pontuação 3.0'!F$13:F$191, 0)), "Faixa Indefinida")</f>
        <v>C</v>
      </c>
      <c r="AB2443" s="11">
        <f t="shared" si="7"/>
        <v>0</v>
      </c>
      <c r="AC2443" s="11">
        <f t="shared" si="8"/>
        <v>0</v>
      </c>
      <c r="AD2443" s="11">
        <f t="shared" si="9"/>
        <v>1</v>
      </c>
      <c r="AE2443" s="11">
        <f t="shared" si="10"/>
        <v>0</v>
      </c>
    </row>
    <row r="2444" ht="15.75" customHeight="1">
      <c r="A2444" s="7">
        <v>45657.0</v>
      </c>
      <c r="B2444" s="8" t="s">
        <v>5665</v>
      </c>
      <c r="C2444" s="8" t="s">
        <v>5666</v>
      </c>
      <c r="D2444" s="8" t="s">
        <v>5667</v>
      </c>
      <c r="E2444" s="8" t="s">
        <v>15428</v>
      </c>
      <c r="F2444" s="8" t="s">
        <v>15420</v>
      </c>
      <c r="G2444" s="8" t="s">
        <v>15437</v>
      </c>
      <c r="H2444" s="8" t="s">
        <v>15422</v>
      </c>
      <c r="I2444" s="8" t="s">
        <v>15423</v>
      </c>
      <c r="J2444" s="8" t="s">
        <v>15448</v>
      </c>
      <c r="K2444" s="8" t="s">
        <v>15425</v>
      </c>
      <c r="L2444" s="12" t="s">
        <v>15</v>
      </c>
      <c r="M2444" s="12" t="s">
        <v>3780</v>
      </c>
      <c r="N2444" s="12" t="s">
        <v>4070</v>
      </c>
      <c r="O2444" s="12" t="s">
        <v>3797</v>
      </c>
      <c r="P2444" s="12" t="s">
        <v>119</v>
      </c>
      <c r="R2444" s="10">
        <f>ROUNDUP(SUM(VLOOKUP(F2444,'Pontuação'!A$2:B$11,2,FALSE),VLOOKUP(E2444,'Pontuação'!C$2:D$11,2,FALSE),VLOOKUP(H2444,'Pontuação'!I$2:J$11,2,FALSE),VLOOKUP(I2444,'Pontuação'!G$2:H$11,2,FALSE),VLOOKUP(K2444,'Pontuação'!M$2:N$13,2,FALSE)),0)</f>
        <v>1553</v>
      </c>
      <c r="S2444" s="11">
        <f t="shared" si="1"/>
        <v>155</v>
      </c>
      <c r="T2444" s="11" t="str">
        <f t="array" ref="T2444">IFERROR(INDEX('Pontuação'!G$13:G$101, MATCH(S2444, 'Pontuação'!F$13:F$101, 0)), "Faixa Indefinida")</f>
        <v>C</v>
      </c>
      <c r="U2444" s="11">
        <f t="shared" si="2"/>
        <v>0</v>
      </c>
      <c r="V2444" s="11">
        <f t="shared" si="3"/>
        <v>0</v>
      </c>
      <c r="W2444" s="11">
        <f t="shared" si="4"/>
        <v>1</v>
      </c>
      <c r="X2444" s="11">
        <f t="shared" si="5"/>
        <v>0</v>
      </c>
      <c r="Y2444" s="11">
        <f>ROUNDUP(SUM(VLOOKUP(F2444,'Pontuação 3.0'!A$2:B$11,2,FALSE),VLOOKUP(E2444,'Pontuação 3.0'!C$2:D$11,2,FALSE),VLOOKUP(H2444,'Pontuação 3.0'!I$2:J$11,2,FALSE),VLOOKUP(J2444,'Pontuação 3.0'!K$2:L$11,2,FALSE),VLOOKUP(G2444,'Pontuação 3.0'!E$2:F$11,2,FALSE),VLOOKUP(I2444,'Pontuação 3.0'!G$2:H$11,2,FALSE),VLOOKUP(K2444,'Pontuação 3.0'!M$2:N$13,2,FALSE)),0)</f>
        <v>2276</v>
      </c>
      <c r="Z2444" s="11">
        <f t="shared" si="6"/>
        <v>228</v>
      </c>
      <c r="AA2444" s="11" t="str">
        <f t="array" ref="AA2444">IFERROR(INDEX('Pontuação 3.0'!G$13:G$191, MATCH(Z2444, 'Pontuação 3.0'!F$13:F$191, 0)), "Faixa Indefinida")</f>
        <v>B</v>
      </c>
      <c r="AB2444" s="11">
        <f t="shared" si="7"/>
        <v>0</v>
      </c>
      <c r="AC2444" s="11">
        <f t="shared" si="8"/>
        <v>1</v>
      </c>
      <c r="AD2444" s="11">
        <f t="shared" si="9"/>
        <v>0</v>
      </c>
      <c r="AE2444" s="11">
        <f t="shared" si="10"/>
        <v>0</v>
      </c>
    </row>
    <row r="2445" ht="15.75" customHeight="1">
      <c r="A2445" s="7">
        <v>45657.0</v>
      </c>
      <c r="B2445" s="8" t="s">
        <v>5668</v>
      </c>
      <c r="C2445" s="8" t="s">
        <v>5669</v>
      </c>
      <c r="D2445" s="9">
        <v>5.598424429E10</v>
      </c>
      <c r="E2445" s="8" t="s">
        <v>15428</v>
      </c>
      <c r="F2445" s="8" t="s">
        <v>15442</v>
      </c>
      <c r="G2445" s="8" t="s">
        <v>15430</v>
      </c>
      <c r="H2445" s="8" t="s">
        <v>15443</v>
      </c>
      <c r="I2445" s="8" t="s">
        <v>15423</v>
      </c>
      <c r="J2445" s="8" t="s">
        <v>15448</v>
      </c>
      <c r="K2445" s="8" t="s">
        <v>15432</v>
      </c>
      <c r="L2445" s="12" t="s">
        <v>15</v>
      </c>
      <c r="M2445" s="12" t="s">
        <v>3780</v>
      </c>
      <c r="N2445" s="12" t="s">
        <v>1153</v>
      </c>
      <c r="O2445" s="12" t="s">
        <v>3781</v>
      </c>
      <c r="P2445" s="12" t="s">
        <v>119</v>
      </c>
      <c r="R2445" s="10">
        <f>ROUNDUP(SUM(VLOOKUP(F2445,'Pontuação'!A$2:B$11,2,FALSE),VLOOKUP(E2445,'Pontuação'!C$2:D$11,2,FALSE),VLOOKUP(H2445,'Pontuação'!I$2:J$11,2,FALSE),VLOOKUP(I2445,'Pontuação'!G$2:H$11,2,FALSE),VLOOKUP(K2445,'Pontuação'!M$2:N$13,2,FALSE)),0)</f>
        <v>1699</v>
      </c>
      <c r="S2445" s="11">
        <f t="shared" si="1"/>
        <v>170</v>
      </c>
      <c r="T2445" s="11" t="str">
        <f t="array" ref="T2445">IFERROR(INDEX('Pontuação'!G$13:G$101, MATCH(S2445, 'Pontuação'!F$13:F$101, 0)), "Faixa Indefinida")</f>
        <v>B</v>
      </c>
      <c r="U2445" s="11">
        <f t="shared" si="2"/>
        <v>0</v>
      </c>
      <c r="V2445" s="11">
        <f t="shared" si="3"/>
        <v>1</v>
      </c>
      <c r="W2445" s="11">
        <f t="shared" si="4"/>
        <v>0</v>
      </c>
      <c r="X2445" s="11">
        <f t="shared" si="5"/>
        <v>0</v>
      </c>
      <c r="Y2445" s="11">
        <f>ROUNDUP(SUM(VLOOKUP(F2445,'Pontuação 3.0'!A$2:B$11,2,FALSE),VLOOKUP(E2445,'Pontuação 3.0'!C$2:D$11,2,FALSE),VLOOKUP(H2445,'Pontuação 3.0'!I$2:J$11,2,FALSE),VLOOKUP(J2445,'Pontuação 3.0'!K$2:L$11,2,FALSE),VLOOKUP(G2445,'Pontuação 3.0'!E$2:F$11,2,FALSE),VLOOKUP(I2445,'Pontuação 3.0'!G$2:H$11,2,FALSE),VLOOKUP(K2445,'Pontuação 3.0'!M$2:N$13,2,FALSE)),0)</f>
        <v>2272</v>
      </c>
      <c r="Z2445" s="11">
        <f t="shared" si="6"/>
        <v>227</v>
      </c>
      <c r="AA2445" s="11" t="str">
        <f t="array" ref="AA2445">IFERROR(INDEX('Pontuação 3.0'!G$13:G$191, MATCH(Z2445, 'Pontuação 3.0'!F$13:F$191, 0)), "Faixa Indefinida")</f>
        <v>B</v>
      </c>
      <c r="AB2445" s="11">
        <f t="shared" si="7"/>
        <v>0</v>
      </c>
      <c r="AC2445" s="11">
        <f t="shared" si="8"/>
        <v>1</v>
      </c>
      <c r="AD2445" s="11">
        <f t="shared" si="9"/>
        <v>0</v>
      </c>
      <c r="AE2445" s="11">
        <f t="shared" si="10"/>
        <v>0</v>
      </c>
    </row>
    <row r="2446" ht="15.75" customHeight="1">
      <c r="A2446" s="7">
        <v>45657.0</v>
      </c>
      <c r="B2446" s="8" t="s">
        <v>5672</v>
      </c>
      <c r="C2446" s="8" t="s">
        <v>5673</v>
      </c>
      <c r="D2446" s="9">
        <v>9.1982975298E10</v>
      </c>
      <c r="E2446" s="8" t="s">
        <v>15428</v>
      </c>
      <c r="F2446" s="8" t="s">
        <v>15442</v>
      </c>
      <c r="G2446" s="8" t="s">
        <v>15451</v>
      </c>
      <c r="H2446" s="8" t="s">
        <v>15438</v>
      </c>
      <c r="I2446" s="8" t="s">
        <v>15431</v>
      </c>
      <c r="J2446" s="8" t="s">
        <v>15424</v>
      </c>
      <c r="K2446" s="8" t="s">
        <v>15425</v>
      </c>
      <c r="L2446" s="12" t="s">
        <v>15</v>
      </c>
      <c r="M2446" s="12" t="s">
        <v>3780</v>
      </c>
      <c r="N2446" s="12" t="s">
        <v>360</v>
      </c>
      <c r="O2446" s="12" t="s">
        <v>3781</v>
      </c>
      <c r="P2446" s="12" t="s">
        <v>17</v>
      </c>
      <c r="R2446" s="10">
        <f>ROUNDUP(SUM(VLOOKUP(F2446,'Pontuação'!A$2:B$11,2,FALSE),VLOOKUP(E2446,'Pontuação'!C$2:D$11,2,FALSE),VLOOKUP(H2446,'Pontuação'!I$2:J$11,2,FALSE),VLOOKUP(I2446,'Pontuação'!G$2:H$11,2,FALSE),VLOOKUP(K2446,'Pontuação'!M$2:N$13,2,FALSE)),0)</f>
        <v>1532</v>
      </c>
      <c r="S2446" s="11">
        <f t="shared" si="1"/>
        <v>153</v>
      </c>
      <c r="T2446" s="11" t="str">
        <f t="array" ref="T2446">IFERROR(INDEX('Pontuação'!G$13:G$101, MATCH(S2446, 'Pontuação'!F$13:F$101, 0)), "Faixa Indefinida")</f>
        <v>C</v>
      </c>
      <c r="U2446" s="11">
        <f t="shared" si="2"/>
        <v>0</v>
      </c>
      <c r="V2446" s="11">
        <f t="shared" si="3"/>
        <v>0</v>
      </c>
      <c r="W2446" s="11">
        <f t="shared" si="4"/>
        <v>1</v>
      </c>
      <c r="X2446" s="11">
        <f t="shared" si="5"/>
        <v>0</v>
      </c>
      <c r="Y2446" s="11">
        <f>ROUNDUP(SUM(VLOOKUP(F2446,'Pontuação 3.0'!A$2:B$11,2,FALSE),VLOOKUP(E2446,'Pontuação 3.0'!C$2:D$11,2,FALSE),VLOOKUP(H2446,'Pontuação 3.0'!I$2:J$11,2,FALSE),VLOOKUP(J2446,'Pontuação 3.0'!K$2:L$11,2,FALSE),VLOOKUP(G2446,'Pontuação 3.0'!E$2:F$11,2,FALSE),VLOOKUP(I2446,'Pontuação 3.0'!G$2:H$11,2,FALSE),VLOOKUP(K2446,'Pontuação 3.0'!M$2:N$13,2,FALSE)),0)</f>
        <v>1843</v>
      </c>
      <c r="Z2446" s="11">
        <f t="shared" si="6"/>
        <v>184</v>
      </c>
      <c r="AA2446" s="11" t="str">
        <f t="array" ref="AA2446">IFERROR(INDEX('Pontuação 3.0'!G$13:G$191, MATCH(Z2446, 'Pontuação 3.0'!F$13:F$191, 0)), "Faixa Indefinida")</f>
        <v>D</v>
      </c>
      <c r="AB2446" s="11">
        <f t="shared" si="7"/>
        <v>0</v>
      </c>
      <c r="AC2446" s="11">
        <f t="shared" si="8"/>
        <v>0</v>
      </c>
      <c r="AD2446" s="11">
        <f t="shared" si="9"/>
        <v>0</v>
      </c>
      <c r="AE2446" s="11">
        <f t="shared" si="10"/>
        <v>1</v>
      </c>
    </row>
    <row r="2447" ht="15.75" customHeight="1">
      <c r="A2447" s="7">
        <v>45657.0</v>
      </c>
      <c r="B2447" s="8" t="s">
        <v>5670</v>
      </c>
      <c r="C2447" s="8" t="s">
        <v>5671</v>
      </c>
      <c r="D2447" s="9">
        <v>9.2982239902E10</v>
      </c>
      <c r="E2447" s="8" t="s">
        <v>15428</v>
      </c>
      <c r="F2447" s="8" t="s">
        <v>15442</v>
      </c>
      <c r="G2447" s="8" t="s">
        <v>15430</v>
      </c>
      <c r="H2447" s="8" t="s">
        <v>15446</v>
      </c>
      <c r="I2447" s="8" t="s">
        <v>15431</v>
      </c>
      <c r="J2447" s="8" t="s">
        <v>15424</v>
      </c>
      <c r="K2447" s="8" t="s">
        <v>15466</v>
      </c>
      <c r="L2447" s="12" t="s">
        <v>15</v>
      </c>
      <c r="M2447" s="12" t="s">
        <v>3780</v>
      </c>
      <c r="N2447" s="12" t="s">
        <v>310</v>
      </c>
      <c r="O2447" s="12" t="s">
        <v>3781</v>
      </c>
      <c r="P2447" s="12" t="s">
        <v>119</v>
      </c>
      <c r="R2447" s="10">
        <f>ROUNDUP(SUM(VLOOKUP(F2447,'Pontuação'!A$2:B$11,2,FALSE),VLOOKUP(E2447,'Pontuação'!C$2:D$11,2,FALSE),VLOOKUP(H2447,'Pontuação'!I$2:J$11,2,FALSE),VLOOKUP(I2447,'Pontuação'!G$2:H$11,2,FALSE),VLOOKUP(K2447,'Pontuação'!M$2:N$13,2,FALSE)),0)</f>
        <v>1758</v>
      </c>
      <c r="S2447" s="11">
        <f t="shared" si="1"/>
        <v>176</v>
      </c>
      <c r="T2447" s="11" t="str">
        <f t="array" ref="T2447">IFERROR(INDEX('Pontuação'!G$13:G$101, MATCH(S2447, 'Pontuação'!F$13:F$101, 0)), "Faixa Indefinida")</f>
        <v>B</v>
      </c>
      <c r="U2447" s="11">
        <f t="shared" si="2"/>
        <v>0</v>
      </c>
      <c r="V2447" s="11">
        <f t="shared" si="3"/>
        <v>1</v>
      </c>
      <c r="W2447" s="11">
        <f t="shared" si="4"/>
        <v>0</v>
      </c>
      <c r="X2447" s="11">
        <f t="shared" si="5"/>
        <v>0</v>
      </c>
      <c r="Y2447" s="11">
        <f>ROUNDUP(SUM(VLOOKUP(F2447,'Pontuação 3.0'!A$2:B$11,2,FALSE),VLOOKUP(E2447,'Pontuação 3.0'!C$2:D$11,2,FALSE),VLOOKUP(H2447,'Pontuação 3.0'!I$2:J$11,2,FALSE),VLOOKUP(J2447,'Pontuação 3.0'!K$2:L$11,2,FALSE),VLOOKUP(G2447,'Pontuação 3.0'!E$2:F$11,2,FALSE),VLOOKUP(I2447,'Pontuação 3.0'!G$2:H$11,2,FALSE),VLOOKUP(K2447,'Pontuação 3.0'!M$2:N$13,2,FALSE)),0)</f>
        <v>2422</v>
      </c>
      <c r="Z2447" s="11">
        <f t="shared" si="6"/>
        <v>242</v>
      </c>
      <c r="AA2447" s="11" t="str">
        <f t="array" ref="AA2447">IFERROR(INDEX('Pontuação 3.0'!G$13:G$191, MATCH(Z2447, 'Pontuação 3.0'!F$13:F$191, 0)), "Faixa Indefinida")</f>
        <v>A</v>
      </c>
      <c r="AB2447" s="11">
        <f t="shared" si="7"/>
        <v>1</v>
      </c>
      <c r="AC2447" s="11">
        <f t="shared" si="8"/>
        <v>0</v>
      </c>
      <c r="AD2447" s="11">
        <f t="shared" si="9"/>
        <v>0</v>
      </c>
      <c r="AE2447" s="11">
        <f t="shared" si="10"/>
        <v>0</v>
      </c>
    </row>
    <row r="2448" ht="15.75" customHeight="1">
      <c r="A2448" s="7">
        <v>45657.0</v>
      </c>
      <c r="B2448" s="8" t="s">
        <v>5674</v>
      </c>
      <c r="C2448" s="8" t="s">
        <v>5675</v>
      </c>
      <c r="D2448" s="9">
        <v>3.4988723101E10</v>
      </c>
      <c r="E2448" s="8" t="s">
        <v>15428</v>
      </c>
      <c r="F2448" s="8" t="s">
        <v>15420</v>
      </c>
      <c r="G2448" s="8" t="s">
        <v>15421</v>
      </c>
      <c r="H2448" s="8" t="s">
        <v>15446</v>
      </c>
      <c r="I2448" s="8" t="s">
        <v>15423</v>
      </c>
      <c r="J2448" s="8" t="s">
        <v>15448</v>
      </c>
      <c r="K2448" s="8" t="s">
        <v>15432</v>
      </c>
      <c r="L2448" s="12" t="s">
        <v>15</v>
      </c>
      <c r="M2448" s="12" t="s">
        <v>3780</v>
      </c>
      <c r="N2448" s="12" t="s">
        <v>300</v>
      </c>
      <c r="O2448" s="12" t="s">
        <v>3797</v>
      </c>
      <c r="P2448" s="12" t="s">
        <v>119</v>
      </c>
      <c r="R2448" s="10">
        <f>ROUNDUP(SUM(VLOOKUP(F2448,'Pontuação'!A$2:B$11,2,FALSE),VLOOKUP(E2448,'Pontuação'!C$2:D$11,2,FALSE),VLOOKUP(H2448,'Pontuação'!I$2:J$11,2,FALSE),VLOOKUP(I2448,'Pontuação'!G$2:H$11,2,FALSE),VLOOKUP(K2448,'Pontuação'!M$2:N$13,2,FALSE)),0)</f>
        <v>1727</v>
      </c>
      <c r="S2448" s="11">
        <f t="shared" si="1"/>
        <v>173</v>
      </c>
      <c r="T2448" s="11" t="str">
        <f t="array" ref="T2448">IFERROR(INDEX('Pontuação'!G$13:G$101, MATCH(S2448, 'Pontuação'!F$13:F$101, 0)), "Faixa Indefinida")</f>
        <v>B</v>
      </c>
      <c r="U2448" s="11">
        <f t="shared" si="2"/>
        <v>0</v>
      </c>
      <c r="V2448" s="11">
        <f t="shared" si="3"/>
        <v>1</v>
      </c>
      <c r="W2448" s="11">
        <f t="shared" si="4"/>
        <v>0</v>
      </c>
      <c r="X2448" s="11">
        <f t="shared" si="5"/>
        <v>0</v>
      </c>
      <c r="Y2448" s="11">
        <f>ROUNDUP(SUM(VLOOKUP(F2448,'Pontuação 3.0'!A$2:B$11,2,FALSE),VLOOKUP(E2448,'Pontuação 3.0'!C$2:D$11,2,FALSE),VLOOKUP(H2448,'Pontuação 3.0'!I$2:J$11,2,FALSE),VLOOKUP(J2448,'Pontuação 3.0'!K$2:L$11,2,FALSE),VLOOKUP(G2448,'Pontuação 3.0'!E$2:F$11,2,FALSE),VLOOKUP(I2448,'Pontuação 3.0'!G$2:H$11,2,FALSE),VLOOKUP(K2448,'Pontuação 3.0'!M$2:N$13,2,FALSE)),0)</f>
        <v>2416</v>
      </c>
      <c r="Z2448" s="11">
        <f t="shared" si="6"/>
        <v>242</v>
      </c>
      <c r="AA2448" s="11" t="str">
        <f t="array" ref="AA2448">IFERROR(INDEX('Pontuação 3.0'!G$13:G$191, MATCH(Z2448, 'Pontuação 3.0'!F$13:F$191, 0)), "Faixa Indefinida")</f>
        <v>A</v>
      </c>
      <c r="AB2448" s="11">
        <f t="shared" si="7"/>
        <v>1</v>
      </c>
      <c r="AC2448" s="11">
        <f t="shared" si="8"/>
        <v>0</v>
      </c>
      <c r="AD2448" s="11">
        <f t="shared" si="9"/>
        <v>0</v>
      </c>
      <c r="AE2448" s="11">
        <f t="shared" si="10"/>
        <v>0</v>
      </c>
    </row>
    <row r="2449" ht="15.75" customHeight="1">
      <c r="A2449" s="7">
        <v>45657.0</v>
      </c>
      <c r="B2449" s="8" t="s">
        <v>730</v>
      </c>
      <c r="C2449" s="8" t="s">
        <v>5676</v>
      </c>
      <c r="D2449" s="9">
        <v>2.1985842377E10</v>
      </c>
      <c r="E2449" s="8" t="s">
        <v>15428</v>
      </c>
      <c r="F2449" s="8" t="s">
        <v>15442</v>
      </c>
      <c r="G2449" s="8" t="s">
        <v>15430</v>
      </c>
      <c r="H2449" s="8" t="s">
        <v>15471</v>
      </c>
      <c r="I2449" s="8" t="s">
        <v>15431</v>
      </c>
      <c r="J2449" s="8" t="s">
        <v>15448</v>
      </c>
      <c r="K2449" s="8" t="s">
        <v>15425</v>
      </c>
      <c r="L2449" s="12" t="s">
        <v>15</v>
      </c>
      <c r="M2449" s="12" t="s">
        <v>3780</v>
      </c>
      <c r="N2449" s="12" t="s">
        <v>205</v>
      </c>
      <c r="O2449" s="12" t="s">
        <v>3781</v>
      </c>
      <c r="P2449" s="12" t="s">
        <v>119</v>
      </c>
      <c r="R2449" s="10">
        <f>ROUNDUP(SUM(VLOOKUP(F2449,'Pontuação'!A$2:B$11,2,FALSE),VLOOKUP(E2449,'Pontuação'!C$2:D$11,2,FALSE),VLOOKUP(H2449,'Pontuação'!I$2:J$11,2,FALSE),VLOOKUP(I2449,'Pontuação'!G$2:H$11,2,FALSE),VLOOKUP(K2449,'Pontuação'!M$2:N$13,2,FALSE)),0)</f>
        <v>1462</v>
      </c>
      <c r="S2449" s="11">
        <f t="shared" si="1"/>
        <v>146</v>
      </c>
      <c r="T2449" s="11" t="str">
        <f t="array" ref="T2449">IFERROR(INDEX('Pontuação'!G$13:G$101, MATCH(S2449, 'Pontuação'!F$13:F$101, 0)), "Faixa Indefinida")</f>
        <v>D</v>
      </c>
      <c r="U2449" s="11">
        <f t="shared" si="2"/>
        <v>0</v>
      </c>
      <c r="V2449" s="11">
        <f t="shared" si="3"/>
        <v>0</v>
      </c>
      <c r="W2449" s="11">
        <f t="shared" si="4"/>
        <v>0</v>
      </c>
      <c r="X2449" s="11">
        <f t="shared" si="5"/>
        <v>1</v>
      </c>
      <c r="Y2449" s="11">
        <f>ROUNDUP(SUM(VLOOKUP(F2449,'Pontuação 3.0'!A$2:B$11,2,FALSE),VLOOKUP(E2449,'Pontuação 3.0'!C$2:D$11,2,FALSE),VLOOKUP(H2449,'Pontuação 3.0'!I$2:J$11,2,FALSE),VLOOKUP(J2449,'Pontuação 3.0'!K$2:L$11,2,FALSE),VLOOKUP(G2449,'Pontuação 3.0'!E$2:F$11,2,FALSE),VLOOKUP(I2449,'Pontuação 3.0'!G$2:H$11,2,FALSE),VLOOKUP(K2449,'Pontuação 3.0'!M$2:N$13,2,FALSE)),0)</f>
        <v>2294</v>
      </c>
      <c r="Z2449" s="11">
        <f t="shared" si="6"/>
        <v>229</v>
      </c>
      <c r="AA2449" s="11" t="str">
        <f t="array" ref="AA2449">IFERROR(INDEX('Pontuação 3.0'!G$13:G$191, MATCH(Z2449, 'Pontuação 3.0'!F$13:F$191, 0)), "Faixa Indefinida")</f>
        <v>B</v>
      </c>
      <c r="AB2449" s="11">
        <f t="shared" si="7"/>
        <v>0</v>
      </c>
      <c r="AC2449" s="11">
        <f t="shared" si="8"/>
        <v>1</v>
      </c>
      <c r="AD2449" s="11">
        <f t="shared" si="9"/>
        <v>0</v>
      </c>
      <c r="AE2449" s="11">
        <f t="shared" si="10"/>
        <v>0</v>
      </c>
    </row>
    <row r="2450" ht="15.75" customHeight="1">
      <c r="A2450" s="7">
        <v>45657.0</v>
      </c>
      <c r="B2450" s="8" t="s">
        <v>243</v>
      </c>
      <c r="C2450" s="8" t="s">
        <v>5680</v>
      </c>
      <c r="D2450" s="9">
        <v>8.59810431E10</v>
      </c>
      <c r="E2450" s="8" t="s">
        <v>15419</v>
      </c>
      <c r="F2450" s="8" t="s">
        <v>15420</v>
      </c>
      <c r="G2450" s="8" t="s">
        <v>15430</v>
      </c>
      <c r="H2450" s="8" t="s">
        <v>15438</v>
      </c>
      <c r="I2450" s="8" t="s">
        <v>15423</v>
      </c>
      <c r="J2450" s="8" t="s">
        <v>15424</v>
      </c>
      <c r="K2450" s="8" t="s">
        <v>15432</v>
      </c>
      <c r="L2450" s="12" t="s">
        <v>15</v>
      </c>
      <c r="M2450" s="12" t="s">
        <v>3780</v>
      </c>
      <c r="N2450" s="12" t="s">
        <v>205</v>
      </c>
      <c r="O2450" s="12" t="s">
        <v>3885</v>
      </c>
      <c r="P2450" s="12" t="s">
        <v>119</v>
      </c>
      <c r="R2450" s="10">
        <f>ROUNDUP(SUM(VLOOKUP(F2450,'Pontuação'!A$2:B$11,2,FALSE),VLOOKUP(E2450,'Pontuação'!C$2:D$11,2,FALSE),VLOOKUP(H2450,'Pontuação'!I$2:J$11,2,FALSE),VLOOKUP(I2450,'Pontuação'!G$2:H$11,2,FALSE),VLOOKUP(K2450,'Pontuação'!M$2:N$13,2,FALSE)),0)</f>
        <v>1575</v>
      </c>
      <c r="S2450" s="11">
        <f t="shared" si="1"/>
        <v>158</v>
      </c>
      <c r="T2450" s="11" t="str">
        <f t="array" ref="T2450">IFERROR(INDEX('Pontuação'!G$13:G$101, MATCH(S2450, 'Pontuação'!F$13:F$101, 0)), "Faixa Indefinida")</f>
        <v>C</v>
      </c>
      <c r="U2450" s="11">
        <f t="shared" si="2"/>
        <v>0</v>
      </c>
      <c r="V2450" s="11">
        <f t="shared" si="3"/>
        <v>0</v>
      </c>
      <c r="W2450" s="11">
        <f t="shared" si="4"/>
        <v>1</v>
      </c>
      <c r="X2450" s="11">
        <f t="shared" si="5"/>
        <v>0</v>
      </c>
      <c r="Y2450" s="11">
        <f>ROUNDUP(SUM(VLOOKUP(F2450,'Pontuação 3.0'!A$2:B$11,2,FALSE),VLOOKUP(E2450,'Pontuação 3.0'!C$2:D$11,2,FALSE),VLOOKUP(H2450,'Pontuação 3.0'!I$2:J$11,2,FALSE),VLOOKUP(J2450,'Pontuação 3.0'!K$2:L$11,2,FALSE),VLOOKUP(G2450,'Pontuação 3.0'!E$2:F$11,2,FALSE),VLOOKUP(I2450,'Pontuação 3.0'!G$2:H$11,2,FALSE),VLOOKUP(K2450,'Pontuação 3.0'!M$2:N$13,2,FALSE)),0)</f>
        <v>2030</v>
      </c>
      <c r="Z2450" s="11">
        <f t="shared" si="6"/>
        <v>203</v>
      </c>
      <c r="AA2450" s="11" t="str">
        <f t="array" ref="AA2450">IFERROR(INDEX('Pontuação 3.0'!G$13:G$191, MATCH(Z2450, 'Pontuação 3.0'!F$13:F$191, 0)), "Faixa Indefinida")</f>
        <v>C</v>
      </c>
      <c r="AB2450" s="11">
        <f t="shared" si="7"/>
        <v>0</v>
      </c>
      <c r="AC2450" s="11">
        <f t="shared" si="8"/>
        <v>0</v>
      </c>
      <c r="AD2450" s="11">
        <f t="shared" si="9"/>
        <v>1</v>
      </c>
      <c r="AE2450" s="11">
        <f t="shared" si="10"/>
        <v>0</v>
      </c>
    </row>
    <row r="2451" ht="15.75" customHeight="1">
      <c r="A2451" s="7">
        <v>45657.0</v>
      </c>
      <c r="B2451" s="8" t="s">
        <v>5681</v>
      </c>
      <c r="C2451" s="8" t="s">
        <v>5682</v>
      </c>
      <c r="D2451" s="9">
        <v>6.5999773231E10</v>
      </c>
      <c r="E2451" s="8" t="s">
        <v>15428</v>
      </c>
      <c r="F2451" s="8" t="s">
        <v>15420</v>
      </c>
      <c r="G2451" s="8" t="s">
        <v>15421</v>
      </c>
      <c r="H2451" s="8" t="s">
        <v>15422</v>
      </c>
      <c r="I2451" s="8" t="s">
        <v>15423</v>
      </c>
      <c r="J2451" s="8" t="s">
        <v>15424</v>
      </c>
      <c r="K2451" s="8" t="s">
        <v>15480</v>
      </c>
      <c r="L2451" s="12" t="s">
        <v>15</v>
      </c>
      <c r="M2451" s="12" t="s">
        <v>3780</v>
      </c>
      <c r="N2451" s="12" t="s">
        <v>1255</v>
      </c>
      <c r="O2451" s="12" t="s">
        <v>3781</v>
      </c>
      <c r="P2451" s="12" t="s">
        <v>17</v>
      </c>
      <c r="R2451" s="10">
        <f>ROUNDUP(SUM(VLOOKUP(F2451,'Pontuação'!A$2:B$11,2,FALSE),VLOOKUP(E2451,'Pontuação'!C$2:D$11,2,FALSE),VLOOKUP(H2451,'Pontuação'!I$2:J$11,2,FALSE),VLOOKUP(I2451,'Pontuação'!G$2:H$11,2,FALSE),VLOOKUP(K2451,'Pontuação'!M$2:N$13,2,FALSE)),0)</f>
        <v>1516</v>
      </c>
      <c r="S2451" s="11">
        <f t="shared" si="1"/>
        <v>152</v>
      </c>
      <c r="T2451" s="11" t="str">
        <f t="array" ref="T2451">IFERROR(INDEX('Pontuação'!G$13:G$101, MATCH(S2451, 'Pontuação'!F$13:F$101, 0)), "Faixa Indefinida")</f>
        <v>C</v>
      </c>
      <c r="U2451" s="11">
        <f t="shared" si="2"/>
        <v>0</v>
      </c>
      <c r="V2451" s="11">
        <f t="shared" si="3"/>
        <v>0</v>
      </c>
      <c r="W2451" s="11">
        <f t="shared" si="4"/>
        <v>1</v>
      </c>
      <c r="X2451" s="11">
        <f t="shared" si="5"/>
        <v>0</v>
      </c>
      <c r="Y2451" s="11">
        <f>ROUNDUP(SUM(VLOOKUP(F2451,'Pontuação 3.0'!A$2:B$11,2,FALSE),VLOOKUP(E2451,'Pontuação 3.0'!C$2:D$11,2,FALSE),VLOOKUP(H2451,'Pontuação 3.0'!I$2:J$11,2,FALSE),VLOOKUP(J2451,'Pontuação 3.0'!K$2:L$11,2,FALSE),VLOOKUP(G2451,'Pontuação 3.0'!E$2:F$11,2,FALSE),VLOOKUP(I2451,'Pontuação 3.0'!G$2:H$11,2,FALSE),VLOOKUP(K2451,'Pontuação 3.0'!M$2:N$13,2,FALSE)),0)</f>
        <v>1952</v>
      </c>
      <c r="Z2451" s="11">
        <f t="shared" si="6"/>
        <v>195</v>
      </c>
      <c r="AA2451" s="11" t="str">
        <f t="array" ref="AA2451">IFERROR(INDEX('Pontuação 3.0'!G$13:G$191, MATCH(Z2451, 'Pontuação 3.0'!F$13:F$191, 0)), "Faixa Indefinida")</f>
        <v>C</v>
      </c>
      <c r="AB2451" s="11">
        <f t="shared" si="7"/>
        <v>0</v>
      </c>
      <c r="AC2451" s="11">
        <f t="shared" si="8"/>
        <v>0</v>
      </c>
      <c r="AD2451" s="11">
        <f t="shared" si="9"/>
        <v>1</v>
      </c>
      <c r="AE2451" s="11">
        <f t="shared" si="10"/>
        <v>0</v>
      </c>
    </row>
    <row r="2452" ht="15.75" customHeight="1">
      <c r="A2452" s="7">
        <v>45657.0</v>
      </c>
      <c r="B2452" s="8" t="s">
        <v>5685</v>
      </c>
      <c r="C2452" s="8" t="s">
        <v>5686</v>
      </c>
      <c r="D2452" s="9">
        <v>5.1981995499E10</v>
      </c>
      <c r="E2452" s="8" t="s">
        <v>15428</v>
      </c>
      <c r="F2452" s="8" t="s">
        <v>15442</v>
      </c>
      <c r="G2452" s="8" t="s">
        <v>15430</v>
      </c>
      <c r="H2452" s="8" t="s">
        <v>15422</v>
      </c>
      <c r="I2452" s="8" t="s">
        <v>15431</v>
      </c>
      <c r="J2452" s="8" t="s">
        <v>15448</v>
      </c>
      <c r="K2452" s="8" t="s">
        <v>15466</v>
      </c>
      <c r="L2452" s="12" t="s">
        <v>15</v>
      </c>
      <c r="M2452" s="12" t="s">
        <v>3780</v>
      </c>
      <c r="N2452" s="12" t="s">
        <v>205</v>
      </c>
      <c r="O2452" s="12" t="s">
        <v>3812</v>
      </c>
      <c r="P2452" s="12" t="s">
        <v>119</v>
      </c>
      <c r="R2452" s="10">
        <f>ROUNDUP(SUM(VLOOKUP(F2452,'Pontuação'!A$2:B$11,2,FALSE),VLOOKUP(E2452,'Pontuação'!C$2:D$11,2,FALSE),VLOOKUP(H2452,'Pontuação'!I$2:J$11,2,FALSE),VLOOKUP(I2452,'Pontuação'!G$2:H$11,2,FALSE),VLOOKUP(K2452,'Pontuação'!M$2:N$13,2,FALSE)),0)</f>
        <v>1716</v>
      </c>
      <c r="S2452" s="11">
        <f t="shared" si="1"/>
        <v>172</v>
      </c>
      <c r="T2452" s="11" t="str">
        <f t="array" ref="T2452">IFERROR(INDEX('Pontuação'!G$13:G$101, MATCH(S2452, 'Pontuação'!F$13:F$101, 0)), "Faixa Indefinida")</f>
        <v>B</v>
      </c>
      <c r="U2452" s="11">
        <f t="shared" si="2"/>
        <v>0</v>
      </c>
      <c r="V2452" s="11">
        <f t="shared" si="3"/>
        <v>1</v>
      </c>
      <c r="W2452" s="11">
        <f t="shared" si="4"/>
        <v>0</v>
      </c>
      <c r="X2452" s="11">
        <f t="shared" si="5"/>
        <v>0</v>
      </c>
      <c r="Y2452" s="11">
        <f>ROUNDUP(SUM(VLOOKUP(F2452,'Pontuação 3.0'!A$2:B$11,2,FALSE),VLOOKUP(E2452,'Pontuação 3.0'!C$2:D$11,2,FALSE),VLOOKUP(H2452,'Pontuação 3.0'!I$2:J$11,2,FALSE),VLOOKUP(J2452,'Pontuação 3.0'!K$2:L$11,2,FALSE),VLOOKUP(G2452,'Pontuação 3.0'!E$2:F$11,2,FALSE),VLOOKUP(I2452,'Pontuação 3.0'!G$2:H$11,2,FALSE),VLOOKUP(K2452,'Pontuação 3.0'!M$2:N$13,2,FALSE)),0)</f>
        <v>2596</v>
      </c>
      <c r="Z2452" s="11">
        <f t="shared" si="6"/>
        <v>260</v>
      </c>
      <c r="AA2452" s="11" t="str">
        <f t="array" ref="AA2452">IFERROR(INDEX('Pontuação 3.0'!G$13:G$191, MATCH(Z2452, 'Pontuação 3.0'!F$13:F$191, 0)), "Faixa Indefinida")</f>
        <v>A</v>
      </c>
      <c r="AB2452" s="11">
        <f t="shared" si="7"/>
        <v>1</v>
      </c>
      <c r="AC2452" s="11">
        <f t="shared" si="8"/>
        <v>0</v>
      </c>
      <c r="AD2452" s="11">
        <f t="shared" si="9"/>
        <v>0</v>
      </c>
      <c r="AE2452" s="11">
        <f t="shared" si="10"/>
        <v>0</v>
      </c>
    </row>
    <row r="2453" ht="15.75" customHeight="1">
      <c r="A2453" s="7">
        <v>45657.0</v>
      </c>
      <c r="B2453" s="8" t="s">
        <v>5683</v>
      </c>
      <c r="C2453" s="8" t="s">
        <v>5684</v>
      </c>
      <c r="D2453" s="9">
        <v>3.1996544304E10</v>
      </c>
      <c r="E2453" s="8" t="s">
        <v>15428</v>
      </c>
      <c r="F2453" s="8" t="s">
        <v>15442</v>
      </c>
      <c r="G2453" s="8" t="s">
        <v>15430</v>
      </c>
      <c r="H2453" s="8" t="s">
        <v>15446</v>
      </c>
      <c r="I2453" s="8" t="s">
        <v>15423</v>
      </c>
      <c r="J2453" s="8" t="s">
        <v>15448</v>
      </c>
      <c r="K2453" s="8" t="s">
        <v>15432</v>
      </c>
      <c r="L2453" s="12" t="s">
        <v>15</v>
      </c>
      <c r="M2453" s="12" t="s">
        <v>3780</v>
      </c>
      <c r="N2453" s="12" t="s">
        <v>205</v>
      </c>
      <c r="O2453" s="12" t="s">
        <v>3797</v>
      </c>
      <c r="P2453" s="12" t="s">
        <v>119</v>
      </c>
      <c r="R2453" s="10">
        <f>ROUNDUP(SUM(VLOOKUP(F2453,'Pontuação'!A$2:B$11,2,FALSE),VLOOKUP(E2453,'Pontuação'!C$2:D$11,2,FALSE),VLOOKUP(H2453,'Pontuação'!I$2:J$11,2,FALSE),VLOOKUP(I2453,'Pontuação'!G$2:H$11,2,FALSE),VLOOKUP(K2453,'Pontuação'!M$2:N$13,2,FALSE)),0)</f>
        <v>1715</v>
      </c>
      <c r="S2453" s="11">
        <f t="shared" si="1"/>
        <v>172</v>
      </c>
      <c r="T2453" s="11" t="str">
        <f t="array" ref="T2453">IFERROR(INDEX('Pontuação'!G$13:G$101, MATCH(S2453, 'Pontuação'!F$13:F$101, 0)), "Faixa Indefinida")</f>
        <v>B</v>
      </c>
      <c r="U2453" s="11">
        <f t="shared" si="2"/>
        <v>0</v>
      </c>
      <c r="V2453" s="11">
        <f t="shared" si="3"/>
        <v>1</v>
      </c>
      <c r="W2453" s="11">
        <f t="shared" si="4"/>
        <v>0</v>
      </c>
      <c r="X2453" s="11">
        <f t="shared" si="5"/>
        <v>0</v>
      </c>
      <c r="Y2453" s="11">
        <f>ROUNDUP(SUM(VLOOKUP(F2453,'Pontuação 3.0'!A$2:B$11,2,FALSE),VLOOKUP(E2453,'Pontuação 3.0'!C$2:D$11,2,FALSE),VLOOKUP(H2453,'Pontuação 3.0'!I$2:J$11,2,FALSE),VLOOKUP(J2453,'Pontuação 3.0'!K$2:L$11,2,FALSE),VLOOKUP(G2453,'Pontuação 3.0'!E$2:F$11,2,FALSE),VLOOKUP(I2453,'Pontuação 3.0'!G$2:H$11,2,FALSE),VLOOKUP(K2453,'Pontuação 3.0'!M$2:N$13,2,FALSE)),0)</f>
        <v>2423</v>
      </c>
      <c r="Z2453" s="11">
        <f t="shared" si="6"/>
        <v>242</v>
      </c>
      <c r="AA2453" s="11" t="str">
        <f t="array" ref="AA2453">IFERROR(INDEX('Pontuação 3.0'!G$13:G$191, MATCH(Z2453, 'Pontuação 3.0'!F$13:F$191, 0)), "Faixa Indefinida")</f>
        <v>A</v>
      </c>
      <c r="AB2453" s="11">
        <f t="shared" si="7"/>
        <v>1</v>
      </c>
      <c r="AC2453" s="11">
        <f t="shared" si="8"/>
        <v>0</v>
      </c>
      <c r="AD2453" s="11">
        <f t="shared" si="9"/>
        <v>0</v>
      </c>
      <c r="AE2453" s="11">
        <f t="shared" si="10"/>
        <v>0</v>
      </c>
    </row>
    <row r="2454" ht="15.75" customHeight="1">
      <c r="A2454" s="7">
        <v>45657.0</v>
      </c>
      <c r="B2454" s="8" t="s">
        <v>666</v>
      </c>
      <c r="C2454" s="8" t="s">
        <v>5687</v>
      </c>
      <c r="D2454" s="9">
        <v>2.1965223495E10</v>
      </c>
      <c r="E2454" s="8" t="s">
        <v>15428</v>
      </c>
      <c r="F2454" s="8" t="s">
        <v>15429</v>
      </c>
      <c r="G2454" s="8" t="s">
        <v>15421</v>
      </c>
      <c r="H2454" s="8" t="s">
        <v>15446</v>
      </c>
      <c r="I2454" s="8" t="s">
        <v>15423</v>
      </c>
      <c r="J2454" s="8" t="s">
        <v>15448</v>
      </c>
      <c r="K2454" s="8" t="s">
        <v>15425</v>
      </c>
      <c r="L2454" s="12" t="s">
        <v>15</v>
      </c>
      <c r="M2454" s="12" t="s">
        <v>3780</v>
      </c>
      <c r="N2454" s="12" t="s">
        <v>162</v>
      </c>
      <c r="O2454" s="12" t="s">
        <v>3781</v>
      </c>
      <c r="P2454" s="12" t="s">
        <v>119</v>
      </c>
      <c r="R2454" s="10">
        <f>ROUNDUP(SUM(VLOOKUP(F2454,'Pontuação'!A$2:B$11,2,FALSE),VLOOKUP(E2454,'Pontuação'!C$2:D$11,2,FALSE),VLOOKUP(H2454,'Pontuação'!I$2:J$11,2,FALSE),VLOOKUP(I2454,'Pontuação'!G$2:H$11,2,FALSE),VLOOKUP(K2454,'Pontuação'!M$2:N$13,2,FALSE)),0)</f>
        <v>1566</v>
      </c>
      <c r="S2454" s="11">
        <f t="shared" si="1"/>
        <v>157</v>
      </c>
      <c r="T2454" s="11" t="str">
        <f t="array" ref="T2454">IFERROR(INDEX('Pontuação'!G$13:G$101, MATCH(S2454, 'Pontuação'!F$13:F$101, 0)), "Faixa Indefinida")</f>
        <v>C</v>
      </c>
      <c r="U2454" s="11">
        <f t="shared" si="2"/>
        <v>0</v>
      </c>
      <c r="V2454" s="11">
        <f t="shared" si="3"/>
        <v>0</v>
      </c>
      <c r="W2454" s="11">
        <f t="shared" si="4"/>
        <v>1</v>
      </c>
      <c r="X2454" s="11">
        <f t="shared" si="5"/>
        <v>0</v>
      </c>
      <c r="Y2454" s="11">
        <f>ROUNDUP(SUM(VLOOKUP(F2454,'Pontuação 3.0'!A$2:B$11,2,FALSE),VLOOKUP(E2454,'Pontuação 3.0'!C$2:D$11,2,FALSE),VLOOKUP(H2454,'Pontuação 3.0'!I$2:J$11,2,FALSE),VLOOKUP(J2454,'Pontuação 3.0'!K$2:L$11,2,FALSE),VLOOKUP(G2454,'Pontuação 3.0'!E$2:F$11,2,FALSE),VLOOKUP(I2454,'Pontuação 3.0'!G$2:H$11,2,FALSE),VLOOKUP(K2454,'Pontuação 3.0'!M$2:N$13,2,FALSE)),0)</f>
        <v>2108</v>
      </c>
      <c r="Z2454" s="11">
        <f t="shared" si="6"/>
        <v>211</v>
      </c>
      <c r="AA2454" s="11" t="str">
        <f t="array" ref="AA2454">IFERROR(INDEX('Pontuação 3.0'!G$13:G$191, MATCH(Z2454, 'Pontuação 3.0'!F$13:F$191, 0)), "Faixa Indefinida")</f>
        <v>C</v>
      </c>
      <c r="AB2454" s="11">
        <f t="shared" si="7"/>
        <v>0</v>
      </c>
      <c r="AC2454" s="11">
        <f t="shared" si="8"/>
        <v>0</v>
      </c>
      <c r="AD2454" s="11">
        <f t="shared" si="9"/>
        <v>1</v>
      </c>
      <c r="AE2454" s="11">
        <f t="shared" si="10"/>
        <v>0</v>
      </c>
    </row>
    <row r="2455" ht="15.75" customHeight="1">
      <c r="A2455" s="7">
        <v>45657.0</v>
      </c>
      <c r="B2455" s="8" t="s">
        <v>5688</v>
      </c>
      <c r="C2455" s="8" t="s">
        <v>5689</v>
      </c>
      <c r="D2455" s="8" t="s">
        <v>5690</v>
      </c>
      <c r="E2455" s="8" t="s">
        <v>15428</v>
      </c>
      <c r="F2455" s="8" t="s">
        <v>15420</v>
      </c>
      <c r="G2455" s="8" t="s">
        <v>15430</v>
      </c>
      <c r="H2455" s="8" t="s">
        <v>15446</v>
      </c>
      <c r="I2455" s="8" t="s">
        <v>15431</v>
      </c>
      <c r="J2455" s="8" t="s">
        <v>15424</v>
      </c>
      <c r="K2455" s="8" t="s">
        <v>15425</v>
      </c>
      <c r="L2455" s="12" t="s">
        <v>15</v>
      </c>
      <c r="M2455" s="12" t="s">
        <v>3780</v>
      </c>
      <c r="N2455" s="12" t="s">
        <v>205</v>
      </c>
      <c r="O2455" s="12" t="s">
        <v>3781</v>
      </c>
      <c r="P2455" s="12" t="s">
        <v>119</v>
      </c>
      <c r="R2455" s="10">
        <f>ROUNDUP(SUM(VLOOKUP(F2455,'Pontuação'!A$2:B$11,2,FALSE),VLOOKUP(E2455,'Pontuação'!C$2:D$11,2,FALSE),VLOOKUP(H2455,'Pontuação'!I$2:J$11,2,FALSE),VLOOKUP(I2455,'Pontuação'!G$2:H$11,2,FALSE),VLOOKUP(K2455,'Pontuação'!M$2:N$13,2,FALSE)),0)</f>
        <v>1700</v>
      </c>
      <c r="S2455" s="11">
        <f t="shared" si="1"/>
        <v>170</v>
      </c>
      <c r="T2455" s="11" t="str">
        <f t="array" ref="T2455">IFERROR(INDEX('Pontuação'!G$13:G$101, MATCH(S2455, 'Pontuação'!F$13:F$101, 0)), "Faixa Indefinida")</f>
        <v>B</v>
      </c>
      <c r="U2455" s="11">
        <f t="shared" si="2"/>
        <v>0</v>
      </c>
      <c r="V2455" s="11">
        <f t="shared" si="3"/>
        <v>1</v>
      </c>
      <c r="W2455" s="11">
        <f t="shared" si="4"/>
        <v>0</v>
      </c>
      <c r="X2455" s="11">
        <f t="shared" si="5"/>
        <v>0</v>
      </c>
      <c r="Y2455" s="11">
        <f>ROUNDUP(SUM(VLOOKUP(F2455,'Pontuação 3.0'!A$2:B$11,2,FALSE),VLOOKUP(E2455,'Pontuação 3.0'!C$2:D$11,2,FALSE),VLOOKUP(H2455,'Pontuação 3.0'!I$2:J$11,2,FALSE),VLOOKUP(J2455,'Pontuação 3.0'!K$2:L$11,2,FALSE),VLOOKUP(G2455,'Pontuação 3.0'!E$2:F$11,2,FALSE),VLOOKUP(I2455,'Pontuação 3.0'!G$2:H$11,2,FALSE),VLOOKUP(K2455,'Pontuação 3.0'!M$2:N$13,2,FALSE)),0)</f>
        <v>2361</v>
      </c>
      <c r="Z2455" s="11">
        <f t="shared" si="6"/>
        <v>236</v>
      </c>
      <c r="AA2455" s="11" t="str">
        <f t="array" ref="AA2455">IFERROR(INDEX('Pontuação 3.0'!G$13:G$191, MATCH(Z2455, 'Pontuação 3.0'!F$13:F$191, 0)), "Faixa Indefinida")</f>
        <v>A</v>
      </c>
      <c r="AB2455" s="11">
        <f t="shared" si="7"/>
        <v>1</v>
      </c>
      <c r="AC2455" s="11">
        <f t="shared" si="8"/>
        <v>0</v>
      </c>
      <c r="AD2455" s="11">
        <f t="shared" si="9"/>
        <v>0</v>
      </c>
      <c r="AE2455" s="11">
        <f t="shared" si="10"/>
        <v>0</v>
      </c>
    </row>
    <row r="2456" ht="15.75" customHeight="1">
      <c r="A2456" s="7">
        <v>45657.0</v>
      </c>
      <c r="B2456" s="8" t="s">
        <v>425</v>
      </c>
      <c r="C2456" s="8" t="s">
        <v>5691</v>
      </c>
      <c r="D2456" s="9">
        <v>6.1991694455E10</v>
      </c>
      <c r="E2456" s="8" t="s">
        <v>15419</v>
      </c>
      <c r="F2456" s="8" t="s">
        <v>15442</v>
      </c>
      <c r="G2456" s="8" t="s">
        <v>15430</v>
      </c>
      <c r="H2456" s="8" t="s">
        <v>15446</v>
      </c>
      <c r="I2456" s="8" t="s">
        <v>15423</v>
      </c>
      <c r="J2456" s="8" t="s">
        <v>15424</v>
      </c>
      <c r="K2456" s="8" t="s">
        <v>15432</v>
      </c>
      <c r="L2456" s="12" t="s">
        <v>15</v>
      </c>
      <c r="M2456" s="12" t="s">
        <v>3780</v>
      </c>
      <c r="N2456" s="12" t="s">
        <v>360</v>
      </c>
      <c r="O2456" s="12" t="s">
        <v>3781</v>
      </c>
      <c r="P2456" s="12" t="s">
        <v>119</v>
      </c>
      <c r="R2456" s="10">
        <f>ROUNDUP(SUM(VLOOKUP(F2456,'Pontuação'!A$2:B$11,2,FALSE),VLOOKUP(E2456,'Pontuação'!C$2:D$11,2,FALSE),VLOOKUP(H2456,'Pontuação'!I$2:J$11,2,FALSE),VLOOKUP(I2456,'Pontuação'!G$2:H$11,2,FALSE),VLOOKUP(K2456,'Pontuação'!M$2:N$13,2,FALSE)),0)</f>
        <v>1719</v>
      </c>
      <c r="S2456" s="11">
        <f t="shared" si="1"/>
        <v>172</v>
      </c>
      <c r="T2456" s="11" t="str">
        <f t="array" ref="T2456">IFERROR(INDEX('Pontuação'!G$13:G$101, MATCH(S2456, 'Pontuação'!F$13:F$101, 0)), "Faixa Indefinida")</f>
        <v>B</v>
      </c>
      <c r="U2456" s="11">
        <f t="shared" si="2"/>
        <v>0</v>
      </c>
      <c r="V2456" s="11">
        <f t="shared" si="3"/>
        <v>1</v>
      </c>
      <c r="W2456" s="11">
        <f t="shared" si="4"/>
        <v>0</v>
      </c>
      <c r="X2456" s="11">
        <f t="shared" si="5"/>
        <v>0</v>
      </c>
      <c r="Y2456" s="11">
        <f>ROUNDUP(SUM(VLOOKUP(F2456,'Pontuação 3.0'!A$2:B$11,2,FALSE),VLOOKUP(E2456,'Pontuação 3.0'!C$2:D$11,2,FALSE),VLOOKUP(H2456,'Pontuação 3.0'!I$2:J$11,2,FALSE),VLOOKUP(J2456,'Pontuação 3.0'!K$2:L$11,2,FALSE),VLOOKUP(G2456,'Pontuação 3.0'!E$2:F$11,2,FALSE),VLOOKUP(I2456,'Pontuação 3.0'!G$2:H$11,2,FALSE),VLOOKUP(K2456,'Pontuação 3.0'!M$2:N$13,2,FALSE)),0)</f>
        <v>2132</v>
      </c>
      <c r="Z2456" s="11">
        <f t="shared" si="6"/>
        <v>213</v>
      </c>
      <c r="AA2456" s="11" t="str">
        <f t="array" ref="AA2456">IFERROR(INDEX('Pontuação 3.0'!G$13:G$191, MATCH(Z2456, 'Pontuação 3.0'!F$13:F$191, 0)), "Faixa Indefinida")</f>
        <v>C</v>
      </c>
      <c r="AB2456" s="11">
        <f t="shared" si="7"/>
        <v>0</v>
      </c>
      <c r="AC2456" s="11">
        <f t="shared" si="8"/>
        <v>0</v>
      </c>
      <c r="AD2456" s="11">
        <f t="shared" si="9"/>
        <v>1</v>
      </c>
      <c r="AE2456" s="11">
        <f t="shared" si="10"/>
        <v>0</v>
      </c>
    </row>
    <row r="2457" ht="15.75" customHeight="1">
      <c r="A2457" s="7">
        <v>45657.0</v>
      </c>
      <c r="B2457" s="8" t="s">
        <v>5692</v>
      </c>
      <c r="C2457" s="8" t="s">
        <v>5693</v>
      </c>
      <c r="D2457" s="9">
        <v>4.1998950834E10</v>
      </c>
      <c r="E2457" s="8" t="s">
        <v>15428</v>
      </c>
      <c r="F2457" s="8" t="s">
        <v>15420</v>
      </c>
      <c r="G2457" s="8" t="s">
        <v>15430</v>
      </c>
      <c r="H2457" s="8" t="s">
        <v>15471</v>
      </c>
      <c r="I2457" s="8" t="s">
        <v>15423</v>
      </c>
      <c r="J2457" s="8" t="s">
        <v>15448</v>
      </c>
      <c r="K2457" s="8" t="s">
        <v>15425</v>
      </c>
      <c r="L2457" s="12" t="s">
        <v>15</v>
      </c>
      <c r="M2457" s="12" t="s">
        <v>3780</v>
      </c>
      <c r="N2457" s="12" t="s">
        <v>205</v>
      </c>
      <c r="O2457" s="12" t="s">
        <v>3781</v>
      </c>
      <c r="P2457" s="12" t="s">
        <v>17</v>
      </c>
      <c r="R2457" s="10">
        <f>ROUNDUP(SUM(VLOOKUP(F2457,'Pontuação'!A$2:B$11,2,FALSE),VLOOKUP(E2457,'Pontuação'!C$2:D$11,2,FALSE),VLOOKUP(H2457,'Pontuação'!I$2:J$11,2,FALSE),VLOOKUP(I2457,'Pontuação'!G$2:H$11,2,FALSE),VLOOKUP(K2457,'Pontuação'!M$2:N$13,2,FALSE)),0)</f>
        <v>1369</v>
      </c>
      <c r="S2457" s="11">
        <f t="shared" si="1"/>
        <v>137</v>
      </c>
      <c r="T2457" s="11" t="str">
        <f t="array" ref="T2457">IFERROR(INDEX('Pontuação'!G$13:G$101, MATCH(S2457, 'Pontuação'!F$13:F$101, 0)), "Faixa Indefinida")</f>
        <v>D</v>
      </c>
      <c r="U2457" s="11">
        <f t="shared" si="2"/>
        <v>0</v>
      </c>
      <c r="V2457" s="11">
        <f t="shared" si="3"/>
        <v>0</v>
      </c>
      <c r="W2457" s="11">
        <f t="shared" si="4"/>
        <v>0</v>
      </c>
      <c r="X2457" s="11">
        <f t="shared" si="5"/>
        <v>1</v>
      </c>
      <c r="Y2457" s="11">
        <f>ROUNDUP(SUM(VLOOKUP(F2457,'Pontuação 3.0'!A$2:B$11,2,FALSE),VLOOKUP(E2457,'Pontuação 3.0'!C$2:D$11,2,FALSE),VLOOKUP(H2457,'Pontuação 3.0'!I$2:J$11,2,FALSE),VLOOKUP(J2457,'Pontuação 3.0'!K$2:L$11,2,FALSE),VLOOKUP(G2457,'Pontuação 3.0'!E$2:F$11,2,FALSE),VLOOKUP(I2457,'Pontuação 3.0'!G$2:H$11,2,FALSE),VLOOKUP(K2457,'Pontuação 3.0'!M$2:N$13,2,FALSE)),0)</f>
        <v>2275</v>
      </c>
      <c r="Z2457" s="11">
        <f t="shared" si="6"/>
        <v>228</v>
      </c>
      <c r="AA2457" s="11" t="str">
        <f t="array" ref="AA2457">IFERROR(INDEX('Pontuação 3.0'!G$13:G$191, MATCH(Z2457, 'Pontuação 3.0'!F$13:F$191, 0)), "Faixa Indefinida")</f>
        <v>B</v>
      </c>
      <c r="AB2457" s="11">
        <f t="shared" si="7"/>
        <v>0</v>
      </c>
      <c r="AC2457" s="11">
        <f t="shared" si="8"/>
        <v>1</v>
      </c>
      <c r="AD2457" s="11">
        <f t="shared" si="9"/>
        <v>0</v>
      </c>
      <c r="AE2457" s="11">
        <f t="shared" si="10"/>
        <v>0</v>
      </c>
    </row>
    <row r="2458" ht="15.75" customHeight="1">
      <c r="A2458" s="7">
        <v>45657.0</v>
      </c>
      <c r="B2458" s="8" t="s">
        <v>5694</v>
      </c>
      <c r="C2458" s="8" t="s">
        <v>5695</v>
      </c>
      <c r="D2458" s="9">
        <v>3.2991954082E10</v>
      </c>
      <c r="E2458" s="8" t="s">
        <v>15428</v>
      </c>
      <c r="F2458" s="8" t="s">
        <v>15442</v>
      </c>
      <c r="G2458" s="8" t="s">
        <v>15421</v>
      </c>
      <c r="H2458" s="8" t="s">
        <v>15422</v>
      </c>
      <c r="I2458" s="8" t="s">
        <v>15423</v>
      </c>
      <c r="J2458" s="8" t="s">
        <v>15424</v>
      </c>
      <c r="K2458" s="8" t="s">
        <v>15432</v>
      </c>
      <c r="L2458" s="12" t="s">
        <v>15</v>
      </c>
      <c r="M2458" s="12" t="s">
        <v>3780</v>
      </c>
      <c r="N2458" s="12" t="s">
        <v>354</v>
      </c>
      <c r="O2458" s="12" t="s">
        <v>3792</v>
      </c>
      <c r="P2458" s="12" t="s">
        <v>119</v>
      </c>
      <c r="R2458" s="10">
        <f>ROUNDUP(SUM(VLOOKUP(F2458,'Pontuação'!A$2:B$11,2,FALSE),VLOOKUP(E2458,'Pontuação'!C$2:D$11,2,FALSE),VLOOKUP(H2458,'Pontuação'!I$2:J$11,2,FALSE),VLOOKUP(I2458,'Pontuação'!G$2:H$11,2,FALSE),VLOOKUP(K2458,'Pontuação'!M$2:N$13,2,FALSE)),0)</f>
        <v>1673</v>
      </c>
      <c r="S2458" s="11">
        <f t="shared" si="1"/>
        <v>167</v>
      </c>
      <c r="T2458" s="11" t="str">
        <f t="array" ref="T2458">IFERROR(INDEX('Pontuação'!G$13:G$101, MATCH(S2458, 'Pontuação'!F$13:F$101, 0)), "Faixa Indefinida")</f>
        <v>B</v>
      </c>
      <c r="U2458" s="11">
        <f t="shared" si="2"/>
        <v>0</v>
      </c>
      <c r="V2458" s="11">
        <f t="shared" si="3"/>
        <v>1</v>
      </c>
      <c r="W2458" s="11">
        <f t="shared" si="4"/>
        <v>0</v>
      </c>
      <c r="X2458" s="11">
        <f t="shared" si="5"/>
        <v>0</v>
      </c>
      <c r="Y2458" s="11">
        <f>ROUNDUP(SUM(VLOOKUP(F2458,'Pontuação 3.0'!A$2:B$11,2,FALSE),VLOOKUP(E2458,'Pontuação 3.0'!C$2:D$11,2,FALSE),VLOOKUP(H2458,'Pontuação 3.0'!I$2:J$11,2,FALSE),VLOOKUP(J2458,'Pontuação 3.0'!K$2:L$11,2,FALSE),VLOOKUP(G2458,'Pontuação 3.0'!E$2:F$11,2,FALSE),VLOOKUP(I2458,'Pontuação 3.0'!G$2:H$11,2,FALSE),VLOOKUP(K2458,'Pontuação 3.0'!M$2:N$13,2,FALSE)),0)</f>
        <v>1935</v>
      </c>
      <c r="Z2458" s="11">
        <f t="shared" si="6"/>
        <v>194</v>
      </c>
      <c r="AA2458" s="11" t="str">
        <f t="array" ref="AA2458">IFERROR(INDEX('Pontuação 3.0'!G$13:G$191, MATCH(Z2458, 'Pontuação 3.0'!F$13:F$191, 0)), "Faixa Indefinida")</f>
        <v>C</v>
      </c>
      <c r="AB2458" s="11">
        <f t="shared" si="7"/>
        <v>0</v>
      </c>
      <c r="AC2458" s="11">
        <f t="shared" si="8"/>
        <v>0</v>
      </c>
      <c r="AD2458" s="11">
        <f t="shared" si="9"/>
        <v>1</v>
      </c>
      <c r="AE2458" s="11">
        <f t="shared" si="10"/>
        <v>0</v>
      </c>
    </row>
    <row r="2459" ht="15.75" customHeight="1">
      <c r="A2459" s="7">
        <v>45657.0</v>
      </c>
      <c r="B2459" s="8" t="s">
        <v>5700</v>
      </c>
      <c r="C2459" s="8" t="s">
        <v>5701</v>
      </c>
      <c r="D2459" s="9">
        <v>1.1973027834E10</v>
      </c>
      <c r="E2459" s="8" t="s">
        <v>15428</v>
      </c>
      <c r="F2459" s="8" t="s">
        <v>15420</v>
      </c>
      <c r="G2459" s="8" t="s">
        <v>15430</v>
      </c>
      <c r="H2459" s="8" t="s">
        <v>15422</v>
      </c>
      <c r="I2459" s="8" t="s">
        <v>15423</v>
      </c>
      <c r="J2459" s="8" t="s">
        <v>15424</v>
      </c>
      <c r="K2459" s="8" t="s">
        <v>15480</v>
      </c>
      <c r="L2459" s="12" t="s">
        <v>15</v>
      </c>
      <c r="M2459" s="12" t="s">
        <v>3780</v>
      </c>
      <c r="N2459" s="12" t="s">
        <v>93</v>
      </c>
      <c r="O2459" s="12" t="s">
        <v>3781</v>
      </c>
      <c r="P2459" s="12" t="s">
        <v>17</v>
      </c>
      <c r="R2459" s="10">
        <f>ROUNDUP(SUM(VLOOKUP(F2459,'Pontuação'!A$2:B$11,2,FALSE),VLOOKUP(E2459,'Pontuação'!C$2:D$11,2,FALSE),VLOOKUP(H2459,'Pontuação'!I$2:J$11,2,FALSE),VLOOKUP(I2459,'Pontuação'!G$2:H$11,2,FALSE),VLOOKUP(K2459,'Pontuação'!M$2:N$13,2,FALSE)),0)</f>
        <v>1516</v>
      </c>
      <c r="S2459" s="11">
        <f t="shared" si="1"/>
        <v>152</v>
      </c>
      <c r="T2459" s="11" t="str">
        <f t="array" ref="T2459">IFERROR(INDEX('Pontuação'!G$13:G$101, MATCH(S2459, 'Pontuação'!F$13:F$101, 0)), "Faixa Indefinida")</f>
        <v>C</v>
      </c>
      <c r="U2459" s="11">
        <f t="shared" si="2"/>
        <v>0</v>
      </c>
      <c r="V2459" s="11">
        <f t="shared" si="3"/>
        <v>0</v>
      </c>
      <c r="W2459" s="11">
        <f t="shared" si="4"/>
        <v>1</v>
      </c>
      <c r="X2459" s="11">
        <f t="shared" si="5"/>
        <v>0</v>
      </c>
      <c r="Y2459" s="11">
        <f>ROUNDUP(SUM(VLOOKUP(F2459,'Pontuação 3.0'!A$2:B$11,2,FALSE),VLOOKUP(E2459,'Pontuação 3.0'!C$2:D$11,2,FALSE),VLOOKUP(H2459,'Pontuação 3.0'!I$2:J$11,2,FALSE),VLOOKUP(J2459,'Pontuação 3.0'!K$2:L$11,2,FALSE),VLOOKUP(G2459,'Pontuação 3.0'!E$2:F$11,2,FALSE),VLOOKUP(I2459,'Pontuação 3.0'!G$2:H$11,2,FALSE),VLOOKUP(K2459,'Pontuação 3.0'!M$2:N$13,2,FALSE)),0)</f>
        <v>2092</v>
      </c>
      <c r="Z2459" s="11">
        <f t="shared" si="6"/>
        <v>209</v>
      </c>
      <c r="AA2459" s="11" t="str">
        <f t="array" ref="AA2459">IFERROR(INDEX('Pontuação 3.0'!G$13:G$191, MATCH(Z2459, 'Pontuação 3.0'!F$13:F$191, 0)), "Faixa Indefinida")</f>
        <v>C</v>
      </c>
      <c r="AB2459" s="11">
        <f t="shared" si="7"/>
        <v>0</v>
      </c>
      <c r="AC2459" s="11">
        <f t="shared" si="8"/>
        <v>0</v>
      </c>
      <c r="AD2459" s="11">
        <f t="shared" si="9"/>
        <v>1</v>
      </c>
      <c r="AE2459" s="11">
        <f t="shared" si="10"/>
        <v>0</v>
      </c>
    </row>
    <row r="2460" ht="15.75" customHeight="1">
      <c r="A2460" s="7">
        <v>45657.0</v>
      </c>
      <c r="B2460" s="8" t="s">
        <v>5698</v>
      </c>
      <c r="C2460" s="8" t="s">
        <v>5699</v>
      </c>
      <c r="D2460" s="9">
        <v>4.8991200777E10</v>
      </c>
      <c r="E2460" s="8" t="s">
        <v>15428</v>
      </c>
      <c r="F2460" s="8" t="s">
        <v>15442</v>
      </c>
      <c r="G2460" s="8" t="s">
        <v>15430</v>
      </c>
      <c r="H2460" s="8" t="s">
        <v>15471</v>
      </c>
      <c r="I2460" s="8" t="s">
        <v>15423</v>
      </c>
      <c r="J2460" s="8" t="s">
        <v>15424</v>
      </c>
      <c r="K2460" s="8" t="s">
        <v>15432</v>
      </c>
      <c r="L2460" s="12" t="s">
        <v>15</v>
      </c>
      <c r="M2460" s="12" t="s">
        <v>3780</v>
      </c>
      <c r="N2460" s="12" t="s">
        <v>1554</v>
      </c>
      <c r="O2460" s="12" t="s">
        <v>3781</v>
      </c>
      <c r="P2460" s="12" t="s">
        <v>119</v>
      </c>
      <c r="R2460" s="10">
        <f>ROUNDUP(SUM(VLOOKUP(F2460,'Pontuação'!A$2:B$11,2,FALSE),VLOOKUP(E2460,'Pontuação'!C$2:D$11,2,FALSE),VLOOKUP(H2460,'Pontuação'!I$2:J$11,2,FALSE),VLOOKUP(I2460,'Pontuação'!G$2:H$11,2,FALSE),VLOOKUP(K2460,'Pontuação'!M$2:N$13,2,FALSE)),0)</f>
        <v>1489</v>
      </c>
      <c r="S2460" s="11">
        <f t="shared" si="1"/>
        <v>149</v>
      </c>
      <c r="T2460" s="11" t="str">
        <f t="array" ref="T2460">IFERROR(INDEX('Pontuação'!G$13:G$101, MATCH(S2460, 'Pontuação'!F$13:F$101, 0)), "Faixa Indefinida")</f>
        <v>C</v>
      </c>
      <c r="U2460" s="11">
        <f t="shared" si="2"/>
        <v>0</v>
      </c>
      <c r="V2460" s="11">
        <f t="shared" si="3"/>
        <v>0</v>
      </c>
      <c r="W2460" s="11">
        <f t="shared" si="4"/>
        <v>1</v>
      </c>
      <c r="X2460" s="11">
        <f t="shared" si="5"/>
        <v>0</v>
      </c>
      <c r="Y2460" s="11">
        <f>ROUNDUP(SUM(VLOOKUP(F2460,'Pontuação 3.0'!A$2:B$11,2,FALSE),VLOOKUP(E2460,'Pontuação 3.0'!C$2:D$11,2,FALSE),VLOOKUP(H2460,'Pontuação 3.0'!I$2:J$11,2,FALSE),VLOOKUP(J2460,'Pontuação 3.0'!K$2:L$11,2,FALSE),VLOOKUP(G2460,'Pontuação 3.0'!E$2:F$11,2,FALSE),VLOOKUP(I2460,'Pontuação 3.0'!G$2:H$11,2,FALSE),VLOOKUP(K2460,'Pontuação 3.0'!M$2:N$13,2,FALSE)),0)</f>
        <v>1967</v>
      </c>
      <c r="Z2460" s="11">
        <f t="shared" si="6"/>
        <v>197</v>
      </c>
      <c r="AA2460" s="11" t="str">
        <f t="array" ref="AA2460">IFERROR(INDEX('Pontuação 3.0'!G$13:G$191, MATCH(Z2460, 'Pontuação 3.0'!F$13:F$191, 0)), "Faixa Indefinida")</f>
        <v>C</v>
      </c>
      <c r="AB2460" s="11">
        <f t="shared" si="7"/>
        <v>0</v>
      </c>
      <c r="AC2460" s="11">
        <f t="shared" si="8"/>
        <v>0</v>
      </c>
      <c r="AD2460" s="11">
        <f t="shared" si="9"/>
        <v>1</v>
      </c>
      <c r="AE2460" s="11">
        <f t="shared" si="10"/>
        <v>0</v>
      </c>
    </row>
    <row r="2461" ht="15.75" customHeight="1">
      <c r="A2461" s="7">
        <v>45657.0</v>
      </c>
      <c r="B2461" s="8" t="s">
        <v>5702</v>
      </c>
      <c r="C2461" s="8" t="s">
        <v>5703</v>
      </c>
      <c r="D2461" s="9">
        <v>4.8991164703E10</v>
      </c>
      <c r="E2461" s="8" t="s">
        <v>15428</v>
      </c>
      <c r="F2461" s="8" t="s">
        <v>15420</v>
      </c>
      <c r="G2461" s="8" t="s">
        <v>15430</v>
      </c>
      <c r="H2461" s="8" t="s">
        <v>15422</v>
      </c>
      <c r="I2461" s="8" t="s">
        <v>15423</v>
      </c>
      <c r="J2461" s="8" t="s">
        <v>15424</v>
      </c>
      <c r="K2461" s="8" t="s">
        <v>15439</v>
      </c>
      <c r="L2461" s="12" t="s">
        <v>15</v>
      </c>
      <c r="M2461" s="12" t="s">
        <v>3780</v>
      </c>
      <c r="N2461" s="12" t="s">
        <v>93</v>
      </c>
      <c r="O2461" s="12" t="s">
        <v>3781</v>
      </c>
      <c r="P2461" s="12" t="s">
        <v>17</v>
      </c>
      <c r="R2461" s="10">
        <f>ROUNDUP(SUM(VLOOKUP(F2461,'Pontuação'!A$2:B$11,2,FALSE),VLOOKUP(E2461,'Pontuação'!C$2:D$11,2,FALSE),VLOOKUP(H2461,'Pontuação'!I$2:J$11,2,FALSE),VLOOKUP(I2461,'Pontuação'!G$2:H$11,2,FALSE),VLOOKUP(K2461,'Pontuação'!M$2:N$13,2,FALSE)),0)</f>
        <v>1597</v>
      </c>
      <c r="S2461" s="11">
        <f t="shared" si="1"/>
        <v>160</v>
      </c>
      <c r="T2461" s="11" t="str">
        <f t="array" ref="T2461">IFERROR(INDEX('Pontuação'!G$13:G$101, MATCH(S2461, 'Pontuação'!F$13:F$101, 0)), "Faixa Indefinida")</f>
        <v>C</v>
      </c>
      <c r="U2461" s="11">
        <f t="shared" si="2"/>
        <v>0</v>
      </c>
      <c r="V2461" s="11">
        <f t="shared" si="3"/>
        <v>0</v>
      </c>
      <c r="W2461" s="11">
        <f t="shared" si="4"/>
        <v>1</v>
      </c>
      <c r="X2461" s="11">
        <f t="shared" si="5"/>
        <v>0</v>
      </c>
      <c r="Y2461" s="11">
        <f>ROUNDUP(SUM(VLOOKUP(F2461,'Pontuação 3.0'!A$2:B$11,2,FALSE),VLOOKUP(E2461,'Pontuação 3.0'!C$2:D$11,2,FALSE),VLOOKUP(H2461,'Pontuação 3.0'!I$2:J$11,2,FALSE),VLOOKUP(J2461,'Pontuação 3.0'!K$2:L$11,2,FALSE),VLOOKUP(G2461,'Pontuação 3.0'!E$2:F$11,2,FALSE),VLOOKUP(I2461,'Pontuação 3.0'!G$2:H$11,2,FALSE),VLOOKUP(K2461,'Pontuação 3.0'!M$2:N$13,2,FALSE)),0)</f>
        <v>2100</v>
      </c>
      <c r="Z2461" s="11">
        <f t="shared" si="6"/>
        <v>210</v>
      </c>
      <c r="AA2461" s="11" t="str">
        <f t="array" ref="AA2461">IFERROR(INDEX('Pontuação 3.0'!G$13:G$191, MATCH(Z2461, 'Pontuação 3.0'!F$13:F$191, 0)), "Faixa Indefinida")</f>
        <v>C</v>
      </c>
      <c r="AB2461" s="11">
        <f t="shared" si="7"/>
        <v>0</v>
      </c>
      <c r="AC2461" s="11">
        <f t="shared" si="8"/>
        <v>0</v>
      </c>
      <c r="AD2461" s="11">
        <f t="shared" si="9"/>
        <v>1</v>
      </c>
      <c r="AE2461" s="11">
        <f t="shared" si="10"/>
        <v>0</v>
      </c>
    </row>
    <row r="2462" ht="15.75" customHeight="1">
      <c r="A2462" s="7">
        <v>45657.0</v>
      </c>
      <c r="B2462" s="8" t="s">
        <v>5704</v>
      </c>
      <c r="C2462" s="8" t="s">
        <v>5705</v>
      </c>
      <c r="D2462" s="9">
        <v>9.4974009571E10</v>
      </c>
      <c r="E2462" s="8" t="s">
        <v>15428</v>
      </c>
      <c r="F2462" s="8" t="s">
        <v>15420</v>
      </c>
      <c r="G2462" s="8" t="s">
        <v>15586</v>
      </c>
      <c r="H2462" s="8" t="s">
        <v>15422</v>
      </c>
      <c r="I2462" s="8" t="s">
        <v>15423</v>
      </c>
      <c r="J2462" s="8" t="s">
        <v>15424</v>
      </c>
      <c r="K2462" s="8" t="s">
        <v>15466</v>
      </c>
      <c r="L2462" s="12" t="s">
        <v>15</v>
      </c>
      <c r="M2462" s="12" t="s">
        <v>3780</v>
      </c>
      <c r="N2462" s="12" t="s">
        <v>205</v>
      </c>
      <c r="O2462" s="12" t="s">
        <v>3781</v>
      </c>
      <c r="P2462" s="12" t="s">
        <v>119</v>
      </c>
      <c r="R2462" s="10">
        <f>ROUNDUP(SUM(VLOOKUP(F2462,'Pontuação'!A$2:B$11,2,FALSE),VLOOKUP(E2462,'Pontuação'!C$2:D$11,2,FALSE),VLOOKUP(H2462,'Pontuação'!I$2:J$11,2,FALSE),VLOOKUP(I2462,'Pontuação'!G$2:H$11,2,FALSE),VLOOKUP(K2462,'Pontuação'!M$2:N$13,2,FALSE)),0)</f>
        <v>1623</v>
      </c>
      <c r="S2462" s="11">
        <f t="shared" si="1"/>
        <v>162</v>
      </c>
      <c r="T2462" s="11" t="str">
        <f t="array" ref="T2462">IFERROR(INDEX('Pontuação'!G$13:G$101, MATCH(S2462, 'Pontuação'!F$13:F$101, 0)), "Faixa Indefinida")</f>
        <v>C</v>
      </c>
      <c r="U2462" s="11">
        <f t="shared" si="2"/>
        <v>0</v>
      </c>
      <c r="V2462" s="11">
        <f t="shared" si="3"/>
        <v>0</v>
      </c>
      <c r="W2462" s="11">
        <f t="shared" si="4"/>
        <v>1</v>
      </c>
      <c r="X2462" s="11">
        <f t="shared" si="5"/>
        <v>0</v>
      </c>
      <c r="Y2462" s="11">
        <f>ROUNDUP(SUM(VLOOKUP(F2462,'Pontuação 3.0'!A$2:B$11,2,FALSE),VLOOKUP(E2462,'Pontuação 3.0'!C$2:D$11,2,FALSE),VLOOKUP(H2462,'Pontuação 3.0'!I$2:J$11,2,FALSE),VLOOKUP(J2462,'Pontuação 3.0'!K$2:L$11,2,FALSE),VLOOKUP(G2462,'Pontuação 3.0'!E$2:F$11,2,FALSE),VLOOKUP(I2462,'Pontuação 3.0'!G$2:H$11,2,FALSE),VLOOKUP(K2462,'Pontuação 3.0'!M$2:N$13,2,FALSE)),0)</f>
        <v>2376</v>
      </c>
      <c r="Z2462" s="11">
        <f t="shared" si="6"/>
        <v>238</v>
      </c>
      <c r="AA2462" s="11" t="str">
        <f t="array" ref="AA2462">IFERROR(INDEX('Pontuação 3.0'!G$13:G$191, MATCH(Z2462, 'Pontuação 3.0'!F$13:F$191, 0)), "Faixa Indefinida")</f>
        <v>A</v>
      </c>
      <c r="AB2462" s="11">
        <f t="shared" si="7"/>
        <v>1</v>
      </c>
      <c r="AC2462" s="11">
        <f t="shared" si="8"/>
        <v>0</v>
      </c>
      <c r="AD2462" s="11">
        <f t="shared" si="9"/>
        <v>0</v>
      </c>
      <c r="AE2462" s="11">
        <f t="shared" si="10"/>
        <v>0</v>
      </c>
    </row>
    <row r="2463" ht="15.75" customHeight="1">
      <c r="A2463" s="7">
        <v>45657.0</v>
      </c>
      <c r="B2463" s="8" t="s">
        <v>536</v>
      </c>
      <c r="C2463" s="8" t="s">
        <v>5708</v>
      </c>
      <c r="D2463" s="9">
        <v>2.2998665166E10</v>
      </c>
      <c r="E2463" s="8" t="s">
        <v>15428</v>
      </c>
      <c r="F2463" s="8" t="s">
        <v>15420</v>
      </c>
      <c r="G2463" s="8" t="s">
        <v>15430</v>
      </c>
      <c r="H2463" s="8" t="s">
        <v>15446</v>
      </c>
      <c r="I2463" s="8" t="s">
        <v>15431</v>
      </c>
      <c r="J2463" s="8" t="s">
        <v>15448</v>
      </c>
      <c r="K2463" s="8" t="s">
        <v>15480</v>
      </c>
      <c r="L2463" s="12" t="s">
        <v>15</v>
      </c>
      <c r="M2463" s="12" t="s">
        <v>3780</v>
      </c>
      <c r="N2463" s="12" t="s">
        <v>300</v>
      </c>
      <c r="O2463" s="12" t="s">
        <v>3792</v>
      </c>
      <c r="P2463" s="12" t="s">
        <v>119</v>
      </c>
      <c r="R2463" s="10">
        <f>ROUNDUP(SUM(VLOOKUP(F2463,'Pontuação'!A$2:B$11,2,FALSE),VLOOKUP(E2463,'Pontuação'!C$2:D$11,2,FALSE),VLOOKUP(H2463,'Pontuação'!I$2:J$11,2,FALSE),VLOOKUP(I2463,'Pontuação'!G$2:H$11,2,FALSE),VLOOKUP(K2463,'Pontuação'!M$2:N$13,2,FALSE)),0)</f>
        <v>1663</v>
      </c>
      <c r="S2463" s="11">
        <f t="shared" si="1"/>
        <v>166</v>
      </c>
      <c r="T2463" s="11" t="str">
        <f t="array" ref="T2463">IFERROR(INDEX('Pontuação'!G$13:G$101, MATCH(S2463, 'Pontuação'!F$13:F$101, 0)), "Faixa Indefinida")</f>
        <v>B</v>
      </c>
      <c r="U2463" s="11">
        <f t="shared" si="2"/>
        <v>0</v>
      </c>
      <c r="V2463" s="11">
        <f t="shared" si="3"/>
        <v>1</v>
      </c>
      <c r="W2463" s="11">
        <f t="shared" si="4"/>
        <v>0</v>
      </c>
      <c r="X2463" s="11">
        <f t="shared" si="5"/>
        <v>0</v>
      </c>
      <c r="Y2463" s="11">
        <f>ROUNDUP(SUM(VLOOKUP(F2463,'Pontuação 3.0'!A$2:B$11,2,FALSE),VLOOKUP(E2463,'Pontuação 3.0'!C$2:D$11,2,FALSE),VLOOKUP(H2463,'Pontuação 3.0'!I$2:J$11,2,FALSE),VLOOKUP(J2463,'Pontuação 3.0'!K$2:L$11,2,FALSE),VLOOKUP(G2463,'Pontuação 3.0'!E$2:F$11,2,FALSE),VLOOKUP(I2463,'Pontuação 3.0'!G$2:H$11,2,FALSE),VLOOKUP(K2463,'Pontuação 3.0'!M$2:N$13,2,FALSE)),0)</f>
        <v>2592</v>
      </c>
      <c r="Z2463" s="11">
        <f t="shared" si="6"/>
        <v>259</v>
      </c>
      <c r="AA2463" s="11" t="str">
        <f t="array" ref="AA2463">IFERROR(INDEX('Pontuação 3.0'!G$13:G$191, MATCH(Z2463, 'Pontuação 3.0'!F$13:F$191, 0)), "Faixa Indefinida")</f>
        <v>A</v>
      </c>
      <c r="AB2463" s="11">
        <f t="shared" si="7"/>
        <v>1</v>
      </c>
      <c r="AC2463" s="11">
        <f t="shared" si="8"/>
        <v>0</v>
      </c>
      <c r="AD2463" s="11">
        <f t="shared" si="9"/>
        <v>0</v>
      </c>
      <c r="AE2463" s="11">
        <f t="shared" si="10"/>
        <v>0</v>
      </c>
    </row>
    <row r="2464" ht="15.75" customHeight="1">
      <c r="A2464" s="7">
        <v>45657.0</v>
      </c>
      <c r="B2464" s="8" t="s">
        <v>5709</v>
      </c>
      <c r="C2464" s="8" t="s">
        <v>5710</v>
      </c>
      <c r="D2464" s="9">
        <v>5.4992208716E10</v>
      </c>
      <c r="E2464" s="8" t="s">
        <v>15428</v>
      </c>
      <c r="F2464" s="8" t="s">
        <v>15442</v>
      </c>
      <c r="G2464" s="8" t="s">
        <v>15430</v>
      </c>
      <c r="H2464" s="8" t="s">
        <v>15446</v>
      </c>
      <c r="I2464" s="8" t="s">
        <v>15423</v>
      </c>
      <c r="J2464" s="8" t="s">
        <v>15424</v>
      </c>
      <c r="K2464" s="8" t="s">
        <v>15432</v>
      </c>
      <c r="L2464" s="12" t="s">
        <v>15</v>
      </c>
      <c r="M2464" s="12" t="s">
        <v>3780</v>
      </c>
      <c r="N2464" s="12" t="s">
        <v>133</v>
      </c>
      <c r="O2464" s="12" t="s">
        <v>3781</v>
      </c>
      <c r="P2464" s="12" t="s">
        <v>119</v>
      </c>
      <c r="R2464" s="10">
        <f>ROUNDUP(SUM(VLOOKUP(F2464,'Pontuação'!A$2:B$11,2,FALSE),VLOOKUP(E2464,'Pontuação'!C$2:D$11,2,FALSE),VLOOKUP(H2464,'Pontuação'!I$2:J$11,2,FALSE),VLOOKUP(I2464,'Pontuação'!G$2:H$11,2,FALSE),VLOOKUP(K2464,'Pontuação'!M$2:N$13,2,FALSE)),0)</f>
        <v>1715</v>
      </c>
      <c r="S2464" s="11">
        <f t="shared" si="1"/>
        <v>172</v>
      </c>
      <c r="T2464" s="11" t="str">
        <f t="array" ref="T2464">IFERROR(INDEX('Pontuação'!G$13:G$101, MATCH(S2464, 'Pontuação'!F$13:F$101, 0)), "Faixa Indefinida")</f>
        <v>B</v>
      </c>
      <c r="U2464" s="11">
        <f t="shared" si="2"/>
        <v>0</v>
      </c>
      <c r="V2464" s="11">
        <f t="shared" si="3"/>
        <v>1</v>
      </c>
      <c r="W2464" s="11">
        <f t="shared" si="4"/>
        <v>0</v>
      </c>
      <c r="X2464" s="11">
        <f t="shared" si="5"/>
        <v>0</v>
      </c>
      <c r="Y2464" s="11">
        <f>ROUNDUP(SUM(VLOOKUP(F2464,'Pontuação 3.0'!A$2:B$11,2,FALSE),VLOOKUP(E2464,'Pontuação 3.0'!C$2:D$11,2,FALSE),VLOOKUP(H2464,'Pontuação 3.0'!I$2:J$11,2,FALSE),VLOOKUP(J2464,'Pontuação 3.0'!K$2:L$11,2,FALSE),VLOOKUP(G2464,'Pontuação 3.0'!E$2:F$11,2,FALSE),VLOOKUP(I2464,'Pontuação 3.0'!G$2:H$11,2,FALSE),VLOOKUP(K2464,'Pontuação 3.0'!M$2:N$13,2,FALSE)),0)</f>
        <v>2162</v>
      </c>
      <c r="Z2464" s="11">
        <f t="shared" si="6"/>
        <v>216</v>
      </c>
      <c r="AA2464" s="11" t="str">
        <f t="array" ref="AA2464">IFERROR(INDEX('Pontuação 3.0'!G$13:G$191, MATCH(Z2464, 'Pontuação 3.0'!F$13:F$191, 0)), "Faixa Indefinida")</f>
        <v>B</v>
      </c>
      <c r="AB2464" s="11">
        <f t="shared" si="7"/>
        <v>0</v>
      </c>
      <c r="AC2464" s="11">
        <f t="shared" si="8"/>
        <v>1</v>
      </c>
      <c r="AD2464" s="11">
        <f t="shared" si="9"/>
        <v>0</v>
      </c>
      <c r="AE2464" s="11">
        <f t="shared" si="10"/>
        <v>0</v>
      </c>
    </row>
    <row r="2465" ht="15.75" customHeight="1">
      <c r="A2465" s="7">
        <v>45657.0</v>
      </c>
      <c r="B2465" s="8" t="s">
        <v>5713</v>
      </c>
      <c r="C2465" s="8" t="s">
        <v>5714</v>
      </c>
      <c r="D2465" s="8" t="s">
        <v>5715</v>
      </c>
      <c r="E2465" s="8" t="s">
        <v>15428</v>
      </c>
      <c r="F2465" s="8" t="s">
        <v>15442</v>
      </c>
      <c r="G2465" s="8" t="s">
        <v>15430</v>
      </c>
      <c r="H2465" s="8" t="s">
        <v>15443</v>
      </c>
      <c r="I2465" s="8" t="s">
        <v>15423</v>
      </c>
      <c r="J2465" s="8" t="s">
        <v>15448</v>
      </c>
      <c r="K2465" s="8" t="s">
        <v>15439</v>
      </c>
      <c r="L2465" s="12" t="s">
        <v>15</v>
      </c>
      <c r="M2465" s="12" t="s">
        <v>3780</v>
      </c>
      <c r="N2465" s="12" t="s">
        <v>1554</v>
      </c>
      <c r="O2465" s="12" t="s">
        <v>3781</v>
      </c>
      <c r="P2465" s="12" t="s">
        <v>119</v>
      </c>
      <c r="R2465" s="10">
        <f>ROUNDUP(SUM(VLOOKUP(F2465,'Pontuação'!A$2:B$11,2,FALSE),VLOOKUP(E2465,'Pontuação'!C$2:D$11,2,FALSE),VLOOKUP(H2465,'Pontuação'!I$2:J$11,2,FALSE),VLOOKUP(I2465,'Pontuação'!G$2:H$11,2,FALSE),VLOOKUP(K2465,'Pontuação'!M$2:N$13,2,FALSE)),0)</f>
        <v>1611</v>
      </c>
      <c r="S2465" s="11">
        <f t="shared" si="1"/>
        <v>161</v>
      </c>
      <c r="T2465" s="11" t="str">
        <f t="array" ref="T2465">IFERROR(INDEX('Pontuação'!G$13:G$101, MATCH(S2465, 'Pontuação'!F$13:F$101, 0)), "Faixa Indefinida")</f>
        <v>C</v>
      </c>
      <c r="U2465" s="11">
        <f t="shared" si="2"/>
        <v>0</v>
      </c>
      <c r="V2465" s="11">
        <f t="shared" si="3"/>
        <v>0</v>
      </c>
      <c r="W2465" s="11">
        <f t="shared" si="4"/>
        <v>1</v>
      </c>
      <c r="X2465" s="11">
        <f t="shared" si="5"/>
        <v>0</v>
      </c>
      <c r="Y2465" s="11">
        <f>ROUNDUP(SUM(VLOOKUP(F2465,'Pontuação 3.0'!A$2:B$11,2,FALSE),VLOOKUP(E2465,'Pontuação 3.0'!C$2:D$11,2,FALSE),VLOOKUP(H2465,'Pontuação 3.0'!I$2:J$11,2,FALSE),VLOOKUP(J2465,'Pontuação 3.0'!K$2:L$11,2,FALSE),VLOOKUP(G2465,'Pontuação 3.0'!E$2:F$11,2,FALSE),VLOOKUP(I2465,'Pontuação 3.0'!G$2:H$11,2,FALSE),VLOOKUP(K2465,'Pontuação 3.0'!M$2:N$13,2,FALSE)),0)</f>
        <v>2164</v>
      </c>
      <c r="Z2465" s="11">
        <f t="shared" si="6"/>
        <v>216</v>
      </c>
      <c r="AA2465" s="11" t="str">
        <f t="array" ref="AA2465">IFERROR(INDEX('Pontuação 3.0'!G$13:G$191, MATCH(Z2465, 'Pontuação 3.0'!F$13:F$191, 0)), "Faixa Indefinida")</f>
        <v>B</v>
      </c>
      <c r="AB2465" s="11">
        <f t="shared" si="7"/>
        <v>0</v>
      </c>
      <c r="AC2465" s="11">
        <f t="shared" si="8"/>
        <v>1</v>
      </c>
      <c r="AD2465" s="11">
        <f t="shared" si="9"/>
        <v>0</v>
      </c>
      <c r="AE2465" s="11">
        <f t="shared" si="10"/>
        <v>0</v>
      </c>
    </row>
    <row r="2466" ht="15.75" customHeight="1">
      <c r="A2466" s="7">
        <v>45657.0</v>
      </c>
      <c r="B2466" s="8" t="s">
        <v>5716</v>
      </c>
      <c r="C2466" s="8" t="s">
        <v>5717</v>
      </c>
      <c r="D2466" s="9">
        <v>4.1984723861E10</v>
      </c>
      <c r="E2466" s="8" t="s">
        <v>15428</v>
      </c>
      <c r="F2466" s="8" t="s">
        <v>15420</v>
      </c>
      <c r="G2466" s="8" t="s">
        <v>15430</v>
      </c>
      <c r="H2466" s="8" t="s">
        <v>15446</v>
      </c>
      <c r="I2466" s="8" t="s">
        <v>15423</v>
      </c>
      <c r="J2466" s="8" t="s">
        <v>15424</v>
      </c>
      <c r="K2466" s="8" t="s">
        <v>15425</v>
      </c>
      <c r="L2466" s="12" t="s">
        <v>15</v>
      </c>
      <c r="M2466" s="12" t="s">
        <v>3780</v>
      </c>
      <c r="N2466" s="12" t="s">
        <v>127</v>
      </c>
      <c r="O2466" s="12" t="s">
        <v>3792</v>
      </c>
      <c r="P2466" s="12" t="s">
        <v>17</v>
      </c>
      <c r="R2466" s="10">
        <f>ROUNDUP(SUM(VLOOKUP(F2466,'Pontuação'!A$2:B$11,2,FALSE),VLOOKUP(E2466,'Pontuação'!C$2:D$11,2,FALSE),VLOOKUP(H2466,'Pontuação'!I$2:J$11,2,FALSE),VLOOKUP(I2466,'Pontuação'!G$2:H$11,2,FALSE),VLOOKUP(K2466,'Pontuação'!M$2:N$13,2,FALSE)),0)</f>
        <v>1595</v>
      </c>
      <c r="S2466" s="11">
        <f t="shared" si="1"/>
        <v>160</v>
      </c>
      <c r="T2466" s="11" t="str">
        <f t="array" ref="T2466">IFERROR(INDEX('Pontuação'!G$13:G$101, MATCH(S2466, 'Pontuação'!F$13:F$101, 0)), "Faixa Indefinida")</f>
        <v>C</v>
      </c>
      <c r="U2466" s="11">
        <f t="shared" si="2"/>
        <v>0</v>
      </c>
      <c r="V2466" s="11">
        <f t="shared" si="3"/>
        <v>0</v>
      </c>
      <c r="W2466" s="11">
        <f t="shared" si="4"/>
        <v>1</v>
      </c>
      <c r="X2466" s="11">
        <f t="shared" si="5"/>
        <v>0</v>
      </c>
      <c r="Y2466" s="11">
        <f>ROUNDUP(SUM(VLOOKUP(F2466,'Pontuação 3.0'!A$2:B$11,2,FALSE),VLOOKUP(E2466,'Pontuação 3.0'!C$2:D$11,2,FALSE),VLOOKUP(H2466,'Pontuação 3.0'!I$2:J$11,2,FALSE),VLOOKUP(J2466,'Pontuação 3.0'!K$2:L$11,2,FALSE),VLOOKUP(G2466,'Pontuação 3.0'!E$2:F$11,2,FALSE),VLOOKUP(I2466,'Pontuação 3.0'!G$2:H$11,2,FALSE),VLOOKUP(K2466,'Pontuação 3.0'!M$2:N$13,2,FALSE)),0)</f>
        <v>2209</v>
      </c>
      <c r="Z2466" s="11">
        <f t="shared" si="6"/>
        <v>221</v>
      </c>
      <c r="AA2466" s="11" t="str">
        <f t="array" ref="AA2466">IFERROR(INDEX('Pontuação 3.0'!G$13:G$191, MATCH(Z2466, 'Pontuação 3.0'!F$13:F$191, 0)), "Faixa Indefinida")</f>
        <v>B</v>
      </c>
      <c r="AB2466" s="11">
        <f t="shared" si="7"/>
        <v>0</v>
      </c>
      <c r="AC2466" s="11">
        <f t="shared" si="8"/>
        <v>1</v>
      </c>
      <c r="AD2466" s="11">
        <f t="shared" si="9"/>
        <v>0</v>
      </c>
      <c r="AE2466" s="11">
        <f t="shared" si="10"/>
        <v>0</v>
      </c>
    </row>
    <row r="2467" ht="15.75" customHeight="1">
      <c r="A2467" s="7">
        <v>45657.0</v>
      </c>
      <c r="B2467" s="8" t="s">
        <v>5718</v>
      </c>
      <c r="C2467" s="8" t="s">
        <v>5719</v>
      </c>
      <c r="D2467" s="9">
        <v>4.3991008252E10</v>
      </c>
      <c r="E2467" s="8" t="s">
        <v>15428</v>
      </c>
      <c r="F2467" s="8" t="s">
        <v>15420</v>
      </c>
      <c r="G2467" s="8" t="s">
        <v>15430</v>
      </c>
      <c r="H2467" s="8" t="s">
        <v>15471</v>
      </c>
      <c r="I2467" s="8" t="s">
        <v>15423</v>
      </c>
      <c r="J2467" s="8" t="s">
        <v>15448</v>
      </c>
      <c r="K2467" s="8" t="s">
        <v>15432</v>
      </c>
      <c r="L2467" s="12" t="s">
        <v>15</v>
      </c>
      <c r="M2467" s="12" t="s">
        <v>3780</v>
      </c>
      <c r="N2467" s="12" t="s">
        <v>300</v>
      </c>
      <c r="O2467" s="12" t="s">
        <v>3797</v>
      </c>
      <c r="P2467" s="12" t="s">
        <v>119</v>
      </c>
      <c r="R2467" s="10">
        <f>ROUNDUP(SUM(VLOOKUP(F2467,'Pontuação'!A$2:B$11,2,FALSE),VLOOKUP(E2467,'Pontuação'!C$2:D$11,2,FALSE),VLOOKUP(H2467,'Pontuação'!I$2:J$11,2,FALSE),VLOOKUP(I2467,'Pontuação'!G$2:H$11,2,FALSE),VLOOKUP(K2467,'Pontuação'!M$2:N$13,2,FALSE)),0)</f>
        <v>1501</v>
      </c>
      <c r="S2467" s="11">
        <f t="shared" si="1"/>
        <v>150</v>
      </c>
      <c r="T2467" s="11" t="str">
        <f t="array" ref="T2467">IFERROR(INDEX('Pontuação'!G$13:G$101, MATCH(S2467, 'Pontuação'!F$13:F$101, 0)), "Faixa Indefinida")</f>
        <v>C</v>
      </c>
      <c r="U2467" s="11">
        <f t="shared" si="2"/>
        <v>0</v>
      </c>
      <c r="V2467" s="11">
        <f t="shared" si="3"/>
        <v>0</v>
      </c>
      <c r="W2467" s="11">
        <f t="shared" si="4"/>
        <v>1</v>
      </c>
      <c r="X2467" s="11">
        <f t="shared" si="5"/>
        <v>0</v>
      </c>
      <c r="Y2467" s="11">
        <f>ROUNDUP(SUM(VLOOKUP(F2467,'Pontuação 3.0'!A$2:B$11,2,FALSE),VLOOKUP(E2467,'Pontuação 3.0'!C$2:D$11,2,FALSE),VLOOKUP(H2467,'Pontuação 3.0'!I$2:J$11,2,FALSE),VLOOKUP(J2467,'Pontuação 3.0'!K$2:L$11,2,FALSE),VLOOKUP(G2467,'Pontuação 3.0'!E$2:F$11,2,FALSE),VLOOKUP(I2467,'Pontuação 3.0'!G$2:H$11,2,FALSE),VLOOKUP(K2467,'Pontuação 3.0'!M$2:N$13,2,FALSE)),0)</f>
        <v>2361</v>
      </c>
      <c r="Z2467" s="11">
        <f t="shared" si="6"/>
        <v>236</v>
      </c>
      <c r="AA2467" s="11" t="str">
        <f t="array" ref="AA2467">IFERROR(INDEX('Pontuação 3.0'!G$13:G$191, MATCH(Z2467, 'Pontuação 3.0'!F$13:F$191, 0)), "Faixa Indefinida")</f>
        <v>A</v>
      </c>
      <c r="AB2467" s="11">
        <f t="shared" si="7"/>
        <v>1</v>
      </c>
      <c r="AC2467" s="11">
        <f t="shared" si="8"/>
        <v>0</v>
      </c>
      <c r="AD2467" s="11">
        <f t="shared" si="9"/>
        <v>0</v>
      </c>
      <c r="AE2467" s="11">
        <f t="shared" si="10"/>
        <v>0</v>
      </c>
    </row>
    <row r="2468" ht="15.75" customHeight="1">
      <c r="A2468" s="7">
        <v>45657.0</v>
      </c>
      <c r="B2468" s="8" t="s">
        <v>5720</v>
      </c>
      <c r="C2468" s="8" t="s">
        <v>5721</v>
      </c>
      <c r="D2468" s="9">
        <v>1.1913573162E10</v>
      </c>
      <c r="E2468" s="8" t="s">
        <v>15428</v>
      </c>
      <c r="F2468" s="8" t="s">
        <v>15442</v>
      </c>
      <c r="G2468" s="8" t="s">
        <v>15430</v>
      </c>
      <c r="H2468" s="8" t="s">
        <v>15443</v>
      </c>
      <c r="I2468" s="8" t="s">
        <v>15423</v>
      </c>
      <c r="J2468" s="8" t="s">
        <v>15424</v>
      </c>
      <c r="K2468" s="8" t="s">
        <v>15425</v>
      </c>
      <c r="L2468" s="12" t="s">
        <v>15</v>
      </c>
      <c r="M2468" s="12" t="s">
        <v>3780</v>
      </c>
      <c r="N2468" s="12" t="s">
        <v>360</v>
      </c>
      <c r="O2468" s="12" t="s">
        <v>3781</v>
      </c>
      <c r="P2468" s="12" t="s">
        <v>17</v>
      </c>
      <c r="R2468" s="10">
        <f>ROUNDUP(SUM(VLOOKUP(F2468,'Pontuação'!A$2:B$11,2,FALSE),VLOOKUP(E2468,'Pontuação'!C$2:D$11,2,FALSE),VLOOKUP(H2468,'Pontuação'!I$2:J$11,2,FALSE),VLOOKUP(I2468,'Pontuação'!G$2:H$11,2,FALSE),VLOOKUP(K2468,'Pontuação'!M$2:N$13,2,FALSE)),0)</f>
        <v>1567</v>
      </c>
      <c r="S2468" s="11">
        <f t="shared" si="1"/>
        <v>157</v>
      </c>
      <c r="T2468" s="11" t="str">
        <f t="array" ref="T2468">IFERROR(INDEX('Pontuação'!G$13:G$101, MATCH(S2468, 'Pontuação'!F$13:F$101, 0)), "Faixa Indefinida")</f>
        <v>C</v>
      </c>
      <c r="U2468" s="11">
        <f t="shared" si="2"/>
        <v>0</v>
      </c>
      <c r="V2468" s="11">
        <f t="shared" si="3"/>
        <v>0</v>
      </c>
      <c r="W2468" s="11">
        <f t="shared" si="4"/>
        <v>1</v>
      </c>
      <c r="X2468" s="11">
        <f t="shared" si="5"/>
        <v>0</v>
      </c>
      <c r="Y2468" s="11">
        <f>ROUNDUP(SUM(VLOOKUP(F2468,'Pontuação 3.0'!A$2:B$11,2,FALSE),VLOOKUP(E2468,'Pontuação 3.0'!C$2:D$11,2,FALSE),VLOOKUP(H2468,'Pontuação 3.0'!I$2:J$11,2,FALSE),VLOOKUP(J2468,'Pontuação 3.0'!K$2:L$11,2,FALSE),VLOOKUP(G2468,'Pontuação 3.0'!E$2:F$11,2,FALSE),VLOOKUP(I2468,'Pontuação 3.0'!G$2:H$11,2,FALSE),VLOOKUP(K2468,'Pontuação 3.0'!M$2:N$13,2,FALSE)),0)</f>
        <v>1925</v>
      </c>
      <c r="Z2468" s="11">
        <f t="shared" si="6"/>
        <v>193</v>
      </c>
      <c r="AA2468" s="11" t="str">
        <f t="array" ref="AA2468">IFERROR(INDEX('Pontuação 3.0'!G$13:G$191, MATCH(Z2468, 'Pontuação 3.0'!F$13:F$191, 0)), "Faixa Indefinida")</f>
        <v>C</v>
      </c>
      <c r="AB2468" s="11">
        <f t="shared" si="7"/>
        <v>0</v>
      </c>
      <c r="AC2468" s="11">
        <f t="shared" si="8"/>
        <v>0</v>
      </c>
      <c r="AD2468" s="11">
        <f t="shared" si="9"/>
        <v>1</v>
      </c>
      <c r="AE2468" s="11">
        <f t="shared" si="10"/>
        <v>0</v>
      </c>
    </row>
    <row r="2469" ht="15.75" customHeight="1">
      <c r="A2469" s="7">
        <v>45657.0</v>
      </c>
      <c r="B2469" s="8" t="s">
        <v>5724</v>
      </c>
      <c r="C2469" s="8" t="s">
        <v>5725</v>
      </c>
      <c r="D2469" s="9">
        <v>6.1982135131E10</v>
      </c>
      <c r="E2469" s="8" t="s">
        <v>15428</v>
      </c>
      <c r="F2469" s="8" t="s">
        <v>15442</v>
      </c>
      <c r="G2469" s="8" t="s">
        <v>15430</v>
      </c>
      <c r="H2469" s="8" t="s">
        <v>15443</v>
      </c>
      <c r="I2469" s="8" t="s">
        <v>15423</v>
      </c>
      <c r="J2469" s="8" t="s">
        <v>15424</v>
      </c>
      <c r="K2469" s="8" t="s">
        <v>15425</v>
      </c>
      <c r="L2469" s="12" t="s">
        <v>15</v>
      </c>
      <c r="M2469" s="12" t="s">
        <v>3780</v>
      </c>
      <c r="N2469" s="12" t="s">
        <v>360</v>
      </c>
      <c r="O2469" s="12" t="s">
        <v>3792</v>
      </c>
      <c r="P2469" s="12" t="s">
        <v>17</v>
      </c>
      <c r="R2469" s="10">
        <f>ROUNDUP(SUM(VLOOKUP(F2469,'Pontuação'!A$2:B$11,2,FALSE),VLOOKUP(E2469,'Pontuação'!C$2:D$11,2,FALSE),VLOOKUP(H2469,'Pontuação'!I$2:J$11,2,FALSE),VLOOKUP(I2469,'Pontuação'!G$2:H$11,2,FALSE),VLOOKUP(K2469,'Pontuação'!M$2:N$13,2,FALSE)),0)</f>
        <v>1567</v>
      </c>
      <c r="S2469" s="11">
        <f t="shared" si="1"/>
        <v>157</v>
      </c>
      <c r="T2469" s="11" t="str">
        <f t="array" ref="T2469">IFERROR(INDEX('Pontuação'!G$13:G$101, MATCH(S2469, 'Pontuação'!F$13:F$101, 0)), "Faixa Indefinida")</f>
        <v>C</v>
      </c>
      <c r="U2469" s="11">
        <f t="shared" si="2"/>
        <v>0</v>
      </c>
      <c r="V2469" s="11">
        <f t="shared" si="3"/>
        <v>0</v>
      </c>
      <c r="W2469" s="11">
        <f t="shared" si="4"/>
        <v>1</v>
      </c>
      <c r="X2469" s="11">
        <f t="shared" si="5"/>
        <v>0</v>
      </c>
      <c r="Y2469" s="11">
        <f>ROUNDUP(SUM(VLOOKUP(F2469,'Pontuação 3.0'!A$2:B$11,2,FALSE),VLOOKUP(E2469,'Pontuação 3.0'!C$2:D$11,2,FALSE),VLOOKUP(H2469,'Pontuação 3.0'!I$2:J$11,2,FALSE),VLOOKUP(J2469,'Pontuação 3.0'!K$2:L$11,2,FALSE),VLOOKUP(G2469,'Pontuação 3.0'!E$2:F$11,2,FALSE),VLOOKUP(I2469,'Pontuação 3.0'!G$2:H$11,2,FALSE),VLOOKUP(K2469,'Pontuação 3.0'!M$2:N$13,2,FALSE)),0)</f>
        <v>1925</v>
      </c>
      <c r="Z2469" s="11">
        <f t="shared" si="6"/>
        <v>193</v>
      </c>
      <c r="AA2469" s="11" t="str">
        <f t="array" ref="AA2469">IFERROR(INDEX('Pontuação 3.0'!G$13:G$191, MATCH(Z2469, 'Pontuação 3.0'!F$13:F$191, 0)), "Faixa Indefinida")</f>
        <v>C</v>
      </c>
      <c r="AB2469" s="11">
        <f t="shared" si="7"/>
        <v>0</v>
      </c>
      <c r="AC2469" s="11">
        <f t="shared" si="8"/>
        <v>0</v>
      </c>
      <c r="AD2469" s="11">
        <f t="shared" si="9"/>
        <v>1</v>
      </c>
      <c r="AE2469" s="11">
        <f t="shared" si="10"/>
        <v>0</v>
      </c>
    </row>
    <row r="2470" ht="15.75" customHeight="1">
      <c r="A2470" s="7">
        <v>45657.0</v>
      </c>
      <c r="B2470" s="8" t="s">
        <v>5726</v>
      </c>
      <c r="C2470" s="8" t="s">
        <v>5727</v>
      </c>
      <c r="D2470" s="9">
        <v>5.199764189E10</v>
      </c>
      <c r="E2470" s="8" t="s">
        <v>15428</v>
      </c>
      <c r="F2470" s="8" t="s">
        <v>15420</v>
      </c>
      <c r="G2470" s="8" t="s">
        <v>15430</v>
      </c>
      <c r="H2470" s="8" t="s">
        <v>15422</v>
      </c>
      <c r="I2470" s="8" t="s">
        <v>15431</v>
      </c>
      <c r="J2470" s="8" t="s">
        <v>15448</v>
      </c>
      <c r="K2470" s="8" t="s">
        <v>15466</v>
      </c>
      <c r="L2470" s="12" t="s">
        <v>15</v>
      </c>
      <c r="M2470" s="12" t="s">
        <v>3780</v>
      </c>
      <c r="N2470" s="12" t="s">
        <v>162</v>
      </c>
      <c r="O2470" s="12" t="s">
        <v>3781</v>
      </c>
      <c r="P2470" s="12" t="s">
        <v>119</v>
      </c>
      <c r="R2470" s="10">
        <f>ROUNDUP(SUM(VLOOKUP(F2470,'Pontuação'!A$2:B$11,2,FALSE),VLOOKUP(E2470,'Pontuação'!C$2:D$11,2,FALSE),VLOOKUP(H2470,'Pontuação'!I$2:J$11,2,FALSE),VLOOKUP(I2470,'Pontuação'!G$2:H$11,2,FALSE),VLOOKUP(K2470,'Pontuação'!M$2:N$13,2,FALSE)),0)</f>
        <v>1728</v>
      </c>
      <c r="S2470" s="11">
        <f t="shared" si="1"/>
        <v>173</v>
      </c>
      <c r="T2470" s="11" t="str">
        <f t="array" ref="T2470">IFERROR(INDEX('Pontuação'!G$13:G$101, MATCH(S2470, 'Pontuação'!F$13:F$101, 0)), "Faixa Indefinida")</f>
        <v>B</v>
      </c>
      <c r="U2470" s="11">
        <f t="shared" si="2"/>
        <v>0</v>
      </c>
      <c r="V2470" s="11">
        <f t="shared" si="3"/>
        <v>1</v>
      </c>
      <c r="W2470" s="11">
        <f t="shared" si="4"/>
        <v>0</v>
      </c>
      <c r="X2470" s="11">
        <f t="shared" si="5"/>
        <v>0</v>
      </c>
      <c r="Y2470" s="11">
        <f>ROUNDUP(SUM(VLOOKUP(F2470,'Pontuação 3.0'!A$2:B$11,2,FALSE),VLOOKUP(E2470,'Pontuação 3.0'!C$2:D$11,2,FALSE),VLOOKUP(H2470,'Pontuação 3.0'!I$2:J$11,2,FALSE),VLOOKUP(J2470,'Pontuação 3.0'!K$2:L$11,2,FALSE),VLOOKUP(G2470,'Pontuação 3.0'!E$2:F$11,2,FALSE),VLOOKUP(I2470,'Pontuação 3.0'!G$2:H$11,2,FALSE),VLOOKUP(K2470,'Pontuação 3.0'!M$2:N$13,2,FALSE)),0)</f>
        <v>2729</v>
      </c>
      <c r="Z2470" s="11">
        <f t="shared" si="6"/>
        <v>273</v>
      </c>
      <c r="AA2470" s="11" t="str">
        <f t="array" ref="AA2470">IFERROR(INDEX('Pontuação 3.0'!G$13:G$191, MATCH(Z2470, 'Pontuação 3.0'!F$13:F$191, 0)), "Faixa Indefinida")</f>
        <v>A</v>
      </c>
      <c r="AB2470" s="11">
        <f t="shared" si="7"/>
        <v>1</v>
      </c>
      <c r="AC2470" s="11">
        <f t="shared" si="8"/>
        <v>0</v>
      </c>
      <c r="AD2470" s="11">
        <f t="shared" si="9"/>
        <v>0</v>
      </c>
      <c r="AE2470" s="11">
        <f t="shared" si="10"/>
        <v>0</v>
      </c>
    </row>
    <row r="2471" ht="15.75" customHeight="1">
      <c r="A2471" s="7">
        <v>45657.0</v>
      </c>
      <c r="B2471" s="8" t="s">
        <v>5728</v>
      </c>
      <c r="C2471" s="8" t="s">
        <v>5729</v>
      </c>
      <c r="D2471" s="9">
        <v>9.1983913003E10</v>
      </c>
      <c r="E2471" s="8" t="s">
        <v>15428</v>
      </c>
      <c r="F2471" s="8" t="s">
        <v>15442</v>
      </c>
      <c r="G2471" s="8" t="s">
        <v>15421</v>
      </c>
      <c r="H2471" s="8" t="s">
        <v>15438</v>
      </c>
      <c r="I2471" s="8" t="s">
        <v>15431</v>
      </c>
      <c r="J2471" s="8" t="s">
        <v>15424</v>
      </c>
      <c r="K2471" s="8" t="s">
        <v>15432</v>
      </c>
      <c r="L2471" s="12" t="s">
        <v>15</v>
      </c>
      <c r="M2471" s="12" t="s">
        <v>3780</v>
      </c>
      <c r="N2471" s="12" t="s">
        <v>608</v>
      </c>
      <c r="O2471" s="12" t="s">
        <v>3781</v>
      </c>
      <c r="P2471" s="12" t="s">
        <v>119</v>
      </c>
      <c r="R2471" s="10">
        <f>ROUNDUP(SUM(VLOOKUP(F2471,'Pontuação'!A$2:B$11,2,FALSE),VLOOKUP(E2471,'Pontuação'!C$2:D$11,2,FALSE),VLOOKUP(H2471,'Pontuação'!I$2:J$11,2,FALSE),VLOOKUP(I2471,'Pontuação'!G$2:H$11,2,FALSE),VLOOKUP(K2471,'Pontuação'!M$2:N$13,2,FALSE)),0)</f>
        <v>1664</v>
      </c>
      <c r="S2471" s="11">
        <f t="shared" si="1"/>
        <v>166</v>
      </c>
      <c r="T2471" s="11" t="str">
        <f t="array" ref="T2471">IFERROR(INDEX('Pontuação'!G$13:G$101, MATCH(S2471, 'Pontuação'!F$13:F$101, 0)), "Faixa Indefinida")</f>
        <v>B</v>
      </c>
      <c r="U2471" s="11">
        <f t="shared" si="2"/>
        <v>0</v>
      </c>
      <c r="V2471" s="11">
        <f t="shared" si="3"/>
        <v>1</v>
      </c>
      <c r="W2471" s="11">
        <f t="shared" si="4"/>
        <v>0</v>
      </c>
      <c r="X2471" s="11">
        <f t="shared" si="5"/>
        <v>0</v>
      </c>
      <c r="Y2471" s="11">
        <f>ROUNDUP(SUM(VLOOKUP(F2471,'Pontuação 3.0'!A$2:B$11,2,FALSE),VLOOKUP(E2471,'Pontuação 3.0'!C$2:D$11,2,FALSE),VLOOKUP(H2471,'Pontuação 3.0'!I$2:J$11,2,FALSE),VLOOKUP(J2471,'Pontuação 3.0'!K$2:L$11,2,FALSE),VLOOKUP(G2471,'Pontuação 3.0'!E$2:F$11,2,FALSE),VLOOKUP(I2471,'Pontuação 3.0'!G$2:H$11,2,FALSE),VLOOKUP(K2471,'Pontuação 3.0'!M$2:N$13,2,FALSE)),0)</f>
        <v>1939</v>
      </c>
      <c r="Z2471" s="11">
        <f t="shared" si="6"/>
        <v>194</v>
      </c>
      <c r="AA2471" s="11" t="str">
        <f t="array" ref="AA2471">IFERROR(INDEX('Pontuação 3.0'!G$13:G$191, MATCH(Z2471, 'Pontuação 3.0'!F$13:F$191, 0)), "Faixa Indefinida")</f>
        <v>C</v>
      </c>
      <c r="AB2471" s="11">
        <f t="shared" si="7"/>
        <v>0</v>
      </c>
      <c r="AC2471" s="11">
        <f t="shared" si="8"/>
        <v>0</v>
      </c>
      <c r="AD2471" s="11">
        <f t="shared" si="9"/>
        <v>1</v>
      </c>
      <c r="AE2471" s="11">
        <f t="shared" si="10"/>
        <v>0</v>
      </c>
    </row>
    <row r="2472" ht="15.75" customHeight="1">
      <c r="A2472" s="7">
        <v>45657.0</v>
      </c>
      <c r="B2472" s="8" t="s">
        <v>5730</v>
      </c>
      <c r="C2472" s="8" t="s">
        <v>5731</v>
      </c>
      <c r="D2472" s="9">
        <v>9.9984374079E10</v>
      </c>
      <c r="E2472" s="8" t="s">
        <v>15428</v>
      </c>
      <c r="F2472" s="8" t="s">
        <v>15442</v>
      </c>
      <c r="G2472" s="8" t="s">
        <v>15430</v>
      </c>
      <c r="H2472" s="8" t="s">
        <v>15443</v>
      </c>
      <c r="I2472" s="8" t="s">
        <v>15423</v>
      </c>
      <c r="J2472" s="8" t="s">
        <v>15424</v>
      </c>
      <c r="K2472" s="8" t="s">
        <v>15425</v>
      </c>
      <c r="L2472" s="12" t="s">
        <v>15</v>
      </c>
      <c r="M2472" s="12" t="s">
        <v>3780</v>
      </c>
      <c r="N2472" s="12" t="s">
        <v>93</v>
      </c>
      <c r="O2472" s="12" t="s">
        <v>3781</v>
      </c>
      <c r="P2472" s="12" t="s">
        <v>119</v>
      </c>
      <c r="R2472" s="10">
        <f>ROUNDUP(SUM(VLOOKUP(F2472,'Pontuação'!A$2:B$11,2,FALSE),VLOOKUP(E2472,'Pontuação'!C$2:D$11,2,FALSE),VLOOKUP(H2472,'Pontuação'!I$2:J$11,2,FALSE),VLOOKUP(I2472,'Pontuação'!G$2:H$11,2,FALSE),VLOOKUP(K2472,'Pontuação'!M$2:N$13,2,FALSE)),0)</f>
        <v>1567</v>
      </c>
      <c r="S2472" s="11">
        <f t="shared" si="1"/>
        <v>157</v>
      </c>
      <c r="T2472" s="11" t="str">
        <f t="array" ref="T2472">IFERROR(INDEX('Pontuação'!G$13:G$101, MATCH(S2472, 'Pontuação'!F$13:F$101, 0)), "Faixa Indefinida")</f>
        <v>C</v>
      </c>
      <c r="U2472" s="11">
        <f t="shared" si="2"/>
        <v>0</v>
      </c>
      <c r="V2472" s="11">
        <f t="shared" si="3"/>
        <v>0</v>
      </c>
      <c r="W2472" s="11">
        <f t="shared" si="4"/>
        <v>1</v>
      </c>
      <c r="X2472" s="11">
        <f t="shared" si="5"/>
        <v>0</v>
      </c>
      <c r="Y2472" s="11">
        <f>ROUNDUP(SUM(VLOOKUP(F2472,'Pontuação 3.0'!A$2:B$11,2,FALSE),VLOOKUP(E2472,'Pontuação 3.0'!C$2:D$11,2,FALSE),VLOOKUP(H2472,'Pontuação 3.0'!I$2:J$11,2,FALSE),VLOOKUP(J2472,'Pontuação 3.0'!K$2:L$11,2,FALSE),VLOOKUP(G2472,'Pontuação 3.0'!E$2:F$11,2,FALSE),VLOOKUP(I2472,'Pontuação 3.0'!G$2:H$11,2,FALSE),VLOOKUP(K2472,'Pontuação 3.0'!M$2:N$13,2,FALSE)),0)</f>
        <v>1925</v>
      </c>
      <c r="Z2472" s="11">
        <f t="shared" si="6"/>
        <v>193</v>
      </c>
      <c r="AA2472" s="11" t="str">
        <f t="array" ref="AA2472">IFERROR(INDEX('Pontuação 3.0'!G$13:G$191, MATCH(Z2472, 'Pontuação 3.0'!F$13:F$191, 0)), "Faixa Indefinida")</f>
        <v>C</v>
      </c>
      <c r="AB2472" s="11">
        <f t="shared" si="7"/>
        <v>0</v>
      </c>
      <c r="AC2472" s="11">
        <f t="shared" si="8"/>
        <v>0</v>
      </c>
      <c r="AD2472" s="11">
        <f t="shared" si="9"/>
        <v>1</v>
      </c>
      <c r="AE2472" s="11">
        <f t="shared" si="10"/>
        <v>0</v>
      </c>
    </row>
    <row r="2473" ht="15.75" customHeight="1">
      <c r="A2473" s="7">
        <v>45657.0</v>
      </c>
      <c r="B2473" s="8" t="s">
        <v>5732</v>
      </c>
      <c r="C2473" s="8" t="s">
        <v>5733</v>
      </c>
      <c r="D2473" s="9">
        <v>1.9989960361E10</v>
      </c>
      <c r="E2473" s="8" t="s">
        <v>15428</v>
      </c>
      <c r="F2473" s="8" t="s">
        <v>15442</v>
      </c>
      <c r="G2473" s="8" t="s">
        <v>15430</v>
      </c>
      <c r="H2473" s="8" t="s">
        <v>15443</v>
      </c>
      <c r="I2473" s="8" t="s">
        <v>15423</v>
      </c>
      <c r="J2473" s="8" t="s">
        <v>15424</v>
      </c>
      <c r="K2473" s="8" t="s">
        <v>15432</v>
      </c>
      <c r="L2473" s="12" t="s">
        <v>15</v>
      </c>
      <c r="M2473" s="12" t="s">
        <v>3780</v>
      </c>
      <c r="N2473" s="12" t="s">
        <v>710</v>
      </c>
      <c r="O2473" s="12" t="s">
        <v>3781</v>
      </c>
      <c r="P2473" s="12" t="s">
        <v>119</v>
      </c>
      <c r="R2473" s="10">
        <f>ROUNDUP(SUM(VLOOKUP(F2473,'Pontuação'!A$2:B$11,2,FALSE),VLOOKUP(E2473,'Pontuação'!C$2:D$11,2,FALSE),VLOOKUP(H2473,'Pontuação'!I$2:J$11,2,FALSE),VLOOKUP(I2473,'Pontuação'!G$2:H$11,2,FALSE),VLOOKUP(K2473,'Pontuação'!M$2:N$13,2,FALSE)),0)</f>
        <v>1699</v>
      </c>
      <c r="S2473" s="11">
        <f t="shared" si="1"/>
        <v>170</v>
      </c>
      <c r="T2473" s="11" t="str">
        <f t="array" ref="T2473">IFERROR(INDEX('Pontuação'!G$13:G$101, MATCH(S2473, 'Pontuação'!F$13:F$101, 0)), "Faixa Indefinida")</f>
        <v>B</v>
      </c>
      <c r="U2473" s="11">
        <f t="shared" si="2"/>
        <v>0</v>
      </c>
      <c r="V2473" s="11">
        <f t="shared" si="3"/>
        <v>1</v>
      </c>
      <c r="W2473" s="11">
        <f t="shared" si="4"/>
        <v>0</v>
      </c>
      <c r="X2473" s="11">
        <f t="shared" si="5"/>
        <v>0</v>
      </c>
      <c r="Y2473" s="11">
        <f>ROUNDUP(SUM(VLOOKUP(F2473,'Pontuação 3.0'!A$2:B$11,2,FALSE),VLOOKUP(E2473,'Pontuação 3.0'!C$2:D$11,2,FALSE),VLOOKUP(H2473,'Pontuação 3.0'!I$2:J$11,2,FALSE),VLOOKUP(J2473,'Pontuação 3.0'!K$2:L$11,2,FALSE),VLOOKUP(G2473,'Pontuação 3.0'!E$2:F$11,2,FALSE),VLOOKUP(I2473,'Pontuação 3.0'!G$2:H$11,2,FALSE),VLOOKUP(K2473,'Pontuação 3.0'!M$2:N$13,2,FALSE)),0)</f>
        <v>2011</v>
      </c>
      <c r="Z2473" s="11">
        <f t="shared" si="6"/>
        <v>201</v>
      </c>
      <c r="AA2473" s="11" t="str">
        <f t="array" ref="AA2473">IFERROR(INDEX('Pontuação 3.0'!G$13:G$191, MATCH(Z2473, 'Pontuação 3.0'!F$13:F$191, 0)), "Faixa Indefinida")</f>
        <v>C</v>
      </c>
      <c r="AB2473" s="11">
        <f t="shared" si="7"/>
        <v>0</v>
      </c>
      <c r="AC2473" s="11">
        <f t="shared" si="8"/>
        <v>0</v>
      </c>
      <c r="AD2473" s="11">
        <f t="shared" si="9"/>
        <v>1</v>
      </c>
      <c r="AE2473" s="11">
        <f t="shared" si="10"/>
        <v>0</v>
      </c>
    </row>
    <row r="2474" ht="15.75" customHeight="1">
      <c r="A2474" s="7">
        <v>45657.0</v>
      </c>
      <c r="B2474" s="8" t="s">
        <v>5734</v>
      </c>
      <c r="C2474" s="8" t="s">
        <v>5735</v>
      </c>
      <c r="D2474" s="9">
        <v>1.1980989129E10</v>
      </c>
      <c r="E2474" s="8" t="s">
        <v>15428</v>
      </c>
      <c r="F2474" s="8" t="s">
        <v>15420</v>
      </c>
      <c r="G2474" s="8" t="s">
        <v>15451</v>
      </c>
      <c r="H2474" s="8" t="s">
        <v>15438</v>
      </c>
      <c r="I2474" s="8" t="s">
        <v>15423</v>
      </c>
      <c r="J2474" s="8" t="s">
        <v>15424</v>
      </c>
      <c r="K2474" s="8" t="s">
        <v>15432</v>
      </c>
      <c r="L2474" s="12" t="s">
        <v>15</v>
      </c>
      <c r="M2474" s="12" t="s">
        <v>3780</v>
      </c>
      <c r="N2474" s="12" t="s">
        <v>93</v>
      </c>
      <c r="O2474" s="12" t="s">
        <v>3792</v>
      </c>
      <c r="P2474" s="12" t="s">
        <v>119</v>
      </c>
      <c r="R2474" s="10">
        <f>ROUNDUP(SUM(VLOOKUP(F2474,'Pontuação'!A$2:B$11,2,FALSE),VLOOKUP(E2474,'Pontuação'!C$2:D$11,2,FALSE),VLOOKUP(H2474,'Pontuação'!I$2:J$11,2,FALSE),VLOOKUP(I2474,'Pontuação'!G$2:H$11,2,FALSE),VLOOKUP(K2474,'Pontuação'!M$2:N$13,2,FALSE)),0)</f>
        <v>1571</v>
      </c>
      <c r="S2474" s="11">
        <f t="shared" si="1"/>
        <v>157</v>
      </c>
      <c r="T2474" s="11" t="str">
        <f t="array" ref="T2474">IFERROR(INDEX('Pontuação'!G$13:G$101, MATCH(S2474, 'Pontuação'!F$13:F$101, 0)), "Faixa Indefinida")</f>
        <v>C</v>
      </c>
      <c r="U2474" s="11">
        <f t="shared" si="2"/>
        <v>0</v>
      </c>
      <c r="V2474" s="11">
        <f t="shared" si="3"/>
        <v>0</v>
      </c>
      <c r="W2474" s="11">
        <f t="shared" si="4"/>
        <v>1</v>
      </c>
      <c r="X2474" s="11">
        <f t="shared" si="5"/>
        <v>0</v>
      </c>
      <c r="Y2474" s="11">
        <f>ROUNDUP(SUM(VLOOKUP(F2474,'Pontuação 3.0'!A$2:B$11,2,FALSE),VLOOKUP(E2474,'Pontuação 3.0'!C$2:D$11,2,FALSE),VLOOKUP(H2474,'Pontuação 3.0'!I$2:J$11,2,FALSE),VLOOKUP(J2474,'Pontuação 3.0'!K$2:L$11,2,FALSE),VLOOKUP(G2474,'Pontuação 3.0'!E$2:F$11,2,FALSE),VLOOKUP(I2474,'Pontuação 3.0'!G$2:H$11,2,FALSE),VLOOKUP(K2474,'Pontuação 3.0'!M$2:N$13,2,FALSE)),0)</f>
        <v>1910</v>
      </c>
      <c r="Z2474" s="11">
        <f t="shared" si="6"/>
        <v>191</v>
      </c>
      <c r="AA2474" s="11" t="str">
        <f t="array" ref="AA2474">IFERROR(INDEX('Pontuação 3.0'!G$13:G$191, MATCH(Z2474, 'Pontuação 3.0'!F$13:F$191, 0)), "Faixa Indefinida")</f>
        <v>D</v>
      </c>
      <c r="AB2474" s="11">
        <f t="shared" si="7"/>
        <v>0</v>
      </c>
      <c r="AC2474" s="11">
        <f t="shared" si="8"/>
        <v>0</v>
      </c>
      <c r="AD2474" s="11">
        <f t="shared" si="9"/>
        <v>0</v>
      </c>
      <c r="AE2474" s="11">
        <f t="shared" si="10"/>
        <v>1</v>
      </c>
    </row>
    <row r="2475" ht="15.75" customHeight="1">
      <c r="A2475" s="7">
        <v>45657.0</v>
      </c>
      <c r="B2475" s="8" t="s">
        <v>5736</v>
      </c>
      <c r="C2475" s="8" t="s">
        <v>5737</v>
      </c>
      <c r="D2475" s="9">
        <v>2.8999014454E10</v>
      </c>
      <c r="E2475" s="8" t="s">
        <v>15428</v>
      </c>
      <c r="F2475" s="8" t="s">
        <v>15420</v>
      </c>
      <c r="G2475" s="8" t="s">
        <v>15437</v>
      </c>
      <c r="H2475" s="8" t="s">
        <v>15438</v>
      </c>
      <c r="I2475" s="8" t="s">
        <v>15423</v>
      </c>
      <c r="J2475" s="8" t="s">
        <v>15424</v>
      </c>
      <c r="K2475" s="8" t="s">
        <v>15432</v>
      </c>
      <c r="L2475" s="12" t="s">
        <v>15</v>
      </c>
      <c r="M2475" s="12" t="s">
        <v>3780</v>
      </c>
      <c r="N2475" s="12" t="s">
        <v>360</v>
      </c>
      <c r="O2475" s="12" t="s">
        <v>3781</v>
      </c>
      <c r="P2475" s="12" t="s">
        <v>119</v>
      </c>
      <c r="R2475" s="10">
        <f>ROUNDUP(SUM(VLOOKUP(F2475,'Pontuação'!A$2:B$11,2,FALSE),VLOOKUP(E2475,'Pontuação'!C$2:D$11,2,FALSE),VLOOKUP(H2475,'Pontuação'!I$2:J$11,2,FALSE),VLOOKUP(I2475,'Pontuação'!G$2:H$11,2,FALSE),VLOOKUP(K2475,'Pontuação'!M$2:N$13,2,FALSE)),0)</f>
        <v>1571</v>
      </c>
      <c r="S2475" s="11">
        <f t="shared" si="1"/>
        <v>157</v>
      </c>
      <c r="T2475" s="11" t="str">
        <f t="array" ref="T2475">IFERROR(INDEX('Pontuação'!G$13:G$101, MATCH(S2475, 'Pontuação'!F$13:F$101, 0)), "Faixa Indefinida")</f>
        <v>C</v>
      </c>
      <c r="U2475" s="11">
        <f t="shared" si="2"/>
        <v>0</v>
      </c>
      <c r="V2475" s="11">
        <f t="shared" si="3"/>
        <v>0</v>
      </c>
      <c r="W2475" s="11">
        <f t="shared" si="4"/>
        <v>1</v>
      </c>
      <c r="X2475" s="11">
        <f t="shared" si="5"/>
        <v>0</v>
      </c>
      <c r="Y2475" s="11">
        <f>ROUNDUP(SUM(VLOOKUP(F2475,'Pontuação 3.0'!A$2:B$11,2,FALSE),VLOOKUP(E2475,'Pontuação 3.0'!C$2:D$11,2,FALSE),VLOOKUP(H2475,'Pontuação 3.0'!I$2:J$11,2,FALSE),VLOOKUP(J2475,'Pontuação 3.0'!K$2:L$11,2,FALSE),VLOOKUP(G2475,'Pontuação 3.0'!E$2:F$11,2,FALSE),VLOOKUP(I2475,'Pontuação 3.0'!G$2:H$11,2,FALSE),VLOOKUP(K2475,'Pontuação 3.0'!M$2:N$13,2,FALSE)),0)</f>
        <v>1953</v>
      </c>
      <c r="Z2475" s="11">
        <f t="shared" si="6"/>
        <v>195</v>
      </c>
      <c r="AA2475" s="11" t="str">
        <f t="array" ref="AA2475">IFERROR(INDEX('Pontuação 3.0'!G$13:G$191, MATCH(Z2475, 'Pontuação 3.0'!F$13:F$191, 0)), "Faixa Indefinida")</f>
        <v>C</v>
      </c>
      <c r="AB2475" s="11">
        <f t="shared" si="7"/>
        <v>0</v>
      </c>
      <c r="AC2475" s="11">
        <f t="shared" si="8"/>
        <v>0</v>
      </c>
      <c r="AD2475" s="11">
        <f t="shared" si="9"/>
        <v>1</v>
      </c>
      <c r="AE2475" s="11">
        <f t="shared" si="10"/>
        <v>0</v>
      </c>
    </row>
    <row r="2476" ht="15.75" customHeight="1">
      <c r="A2476" s="7">
        <v>45657.0</v>
      </c>
      <c r="B2476" s="8" t="s">
        <v>5740</v>
      </c>
      <c r="C2476" s="8" t="s">
        <v>5741</v>
      </c>
      <c r="D2476" s="9">
        <v>1.498838186E10</v>
      </c>
      <c r="E2476" s="8" t="s">
        <v>15428</v>
      </c>
      <c r="F2476" s="8" t="s">
        <v>15420</v>
      </c>
      <c r="G2476" s="8" t="s">
        <v>15430</v>
      </c>
      <c r="H2476" s="8" t="s">
        <v>15422</v>
      </c>
      <c r="I2476" s="8" t="s">
        <v>15423</v>
      </c>
      <c r="J2476" s="8" t="s">
        <v>15424</v>
      </c>
      <c r="K2476" s="8" t="s">
        <v>15439</v>
      </c>
      <c r="L2476" s="12" t="s">
        <v>15</v>
      </c>
      <c r="M2476" s="12" t="s">
        <v>3780</v>
      </c>
      <c r="N2476" s="12" t="s">
        <v>133</v>
      </c>
      <c r="O2476" s="12" t="s">
        <v>3781</v>
      </c>
      <c r="P2476" s="12" t="s">
        <v>17</v>
      </c>
      <c r="R2476" s="10">
        <f>ROUNDUP(SUM(VLOOKUP(F2476,'Pontuação'!A$2:B$11,2,FALSE),VLOOKUP(E2476,'Pontuação'!C$2:D$11,2,FALSE),VLOOKUP(H2476,'Pontuação'!I$2:J$11,2,FALSE),VLOOKUP(I2476,'Pontuação'!G$2:H$11,2,FALSE),VLOOKUP(K2476,'Pontuação'!M$2:N$13,2,FALSE)),0)</f>
        <v>1597</v>
      </c>
      <c r="S2476" s="11">
        <f t="shared" si="1"/>
        <v>160</v>
      </c>
      <c r="T2476" s="11" t="str">
        <f t="array" ref="T2476">IFERROR(INDEX('Pontuação'!G$13:G$101, MATCH(S2476, 'Pontuação'!F$13:F$101, 0)), "Faixa Indefinida")</f>
        <v>C</v>
      </c>
      <c r="U2476" s="11">
        <f t="shared" si="2"/>
        <v>0</v>
      </c>
      <c r="V2476" s="11">
        <f t="shared" si="3"/>
        <v>0</v>
      </c>
      <c r="W2476" s="11">
        <f t="shared" si="4"/>
        <v>1</v>
      </c>
      <c r="X2476" s="11">
        <f t="shared" si="5"/>
        <v>0</v>
      </c>
      <c r="Y2476" s="11">
        <f>ROUNDUP(SUM(VLOOKUP(F2476,'Pontuação 3.0'!A$2:B$11,2,FALSE),VLOOKUP(E2476,'Pontuação 3.0'!C$2:D$11,2,FALSE),VLOOKUP(H2476,'Pontuação 3.0'!I$2:J$11,2,FALSE),VLOOKUP(J2476,'Pontuação 3.0'!K$2:L$11,2,FALSE),VLOOKUP(G2476,'Pontuação 3.0'!E$2:F$11,2,FALSE),VLOOKUP(I2476,'Pontuação 3.0'!G$2:H$11,2,FALSE),VLOOKUP(K2476,'Pontuação 3.0'!M$2:N$13,2,FALSE)),0)</f>
        <v>2100</v>
      </c>
      <c r="Z2476" s="11">
        <f t="shared" si="6"/>
        <v>210</v>
      </c>
      <c r="AA2476" s="11" t="str">
        <f t="array" ref="AA2476">IFERROR(INDEX('Pontuação 3.0'!G$13:G$191, MATCH(Z2476, 'Pontuação 3.0'!F$13:F$191, 0)), "Faixa Indefinida")</f>
        <v>C</v>
      </c>
      <c r="AB2476" s="11">
        <f t="shared" si="7"/>
        <v>0</v>
      </c>
      <c r="AC2476" s="11">
        <f t="shared" si="8"/>
        <v>0</v>
      </c>
      <c r="AD2476" s="11">
        <f t="shared" si="9"/>
        <v>1</v>
      </c>
      <c r="AE2476" s="11">
        <f t="shared" si="10"/>
        <v>0</v>
      </c>
    </row>
    <row r="2477" ht="15.75" customHeight="1">
      <c r="A2477" s="7">
        <v>45657.0</v>
      </c>
      <c r="B2477" s="8" t="s">
        <v>5742</v>
      </c>
      <c r="C2477" s="8" t="s">
        <v>5743</v>
      </c>
      <c r="D2477" s="9">
        <v>1.698869912E10</v>
      </c>
      <c r="E2477" s="8" t="s">
        <v>15428</v>
      </c>
      <c r="F2477" s="8" t="s">
        <v>15436</v>
      </c>
      <c r="G2477" s="8" t="s">
        <v>15437</v>
      </c>
      <c r="H2477" s="8" t="s">
        <v>15438</v>
      </c>
      <c r="I2477" s="8" t="s">
        <v>15431</v>
      </c>
      <c r="J2477" s="8" t="s">
        <v>15424</v>
      </c>
      <c r="K2477" s="8" t="s">
        <v>15432</v>
      </c>
      <c r="L2477" s="12" t="s">
        <v>15</v>
      </c>
      <c r="M2477" s="12" t="s">
        <v>3780</v>
      </c>
      <c r="N2477" s="12" t="s">
        <v>93</v>
      </c>
      <c r="O2477" s="12" t="s">
        <v>3781</v>
      </c>
      <c r="P2477" s="12" t="s">
        <v>119</v>
      </c>
      <c r="R2477" s="10">
        <f>ROUNDUP(SUM(VLOOKUP(F2477,'Pontuação'!A$2:B$11,2,FALSE),VLOOKUP(E2477,'Pontuação'!C$2:D$11,2,FALSE),VLOOKUP(H2477,'Pontuação'!I$2:J$11,2,FALSE),VLOOKUP(I2477,'Pontuação'!G$2:H$11,2,FALSE),VLOOKUP(K2477,'Pontuação'!M$2:N$13,2,FALSE)),0)</f>
        <v>1431</v>
      </c>
      <c r="S2477" s="11">
        <f t="shared" si="1"/>
        <v>143</v>
      </c>
      <c r="T2477" s="11" t="str">
        <f t="array" ref="T2477">IFERROR(INDEX('Pontuação'!G$13:G$101, MATCH(S2477, 'Pontuação'!F$13:F$101, 0)), "Faixa Indefinida")</f>
        <v>D</v>
      </c>
      <c r="U2477" s="11">
        <f t="shared" si="2"/>
        <v>0</v>
      </c>
      <c r="V2477" s="11">
        <f t="shared" si="3"/>
        <v>0</v>
      </c>
      <c r="W2477" s="11">
        <f t="shared" si="4"/>
        <v>0</v>
      </c>
      <c r="X2477" s="11">
        <f t="shared" si="5"/>
        <v>1</v>
      </c>
      <c r="Y2477" s="11">
        <f>ROUNDUP(SUM(VLOOKUP(F2477,'Pontuação 3.0'!A$2:B$11,2,FALSE),VLOOKUP(E2477,'Pontuação 3.0'!C$2:D$11,2,FALSE),VLOOKUP(H2477,'Pontuação 3.0'!I$2:J$11,2,FALSE),VLOOKUP(J2477,'Pontuação 3.0'!K$2:L$11,2,FALSE),VLOOKUP(G2477,'Pontuação 3.0'!E$2:F$11,2,FALSE),VLOOKUP(I2477,'Pontuação 3.0'!G$2:H$11,2,FALSE),VLOOKUP(K2477,'Pontuação 3.0'!M$2:N$13,2,FALSE)),0)</f>
        <v>1957</v>
      </c>
      <c r="Z2477" s="11">
        <f t="shared" si="6"/>
        <v>196</v>
      </c>
      <c r="AA2477" s="11" t="str">
        <f t="array" ref="AA2477">IFERROR(INDEX('Pontuação 3.0'!G$13:G$191, MATCH(Z2477, 'Pontuação 3.0'!F$13:F$191, 0)), "Faixa Indefinida")</f>
        <v>C</v>
      </c>
      <c r="AB2477" s="11">
        <f t="shared" si="7"/>
        <v>0</v>
      </c>
      <c r="AC2477" s="11">
        <f t="shared" si="8"/>
        <v>0</v>
      </c>
      <c r="AD2477" s="11">
        <f t="shared" si="9"/>
        <v>1</v>
      </c>
      <c r="AE2477" s="11">
        <f t="shared" si="10"/>
        <v>0</v>
      </c>
    </row>
    <row r="2478" ht="15.75" customHeight="1">
      <c r="A2478" s="7">
        <v>45657.0</v>
      </c>
      <c r="B2478" s="8" t="s">
        <v>5744</v>
      </c>
      <c r="C2478" s="8" t="s">
        <v>5745</v>
      </c>
      <c r="D2478" s="9">
        <v>1.1932015353E10</v>
      </c>
      <c r="E2478" s="8" t="s">
        <v>15428</v>
      </c>
      <c r="F2478" s="8" t="s">
        <v>15442</v>
      </c>
      <c r="G2478" s="8" t="s">
        <v>15451</v>
      </c>
      <c r="H2478" s="8" t="s">
        <v>15422</v>
      </c>
      <c r="I2478" s="8" t="s">
        <v>15423</v>
      </c>
      <c r="J2478" s="8" t="s">
        <v>15448</v>
      </c>
      <c r="K2478" s="8" t="s">
        <v>15425</v>
      </c>
      <c r="L2478" s="12" t="s">
        <v>15</v>
      </c>
      <c r="M2478" s="12" t="s">
        <v>3780</v>
      </c>
      <c r="N2478" s="12" t="s">
        <v>205</v>
      </c>
      <c r="O2478" s="12" t="s">
        <v>3815</v>
      </c>
      <c r="P2478" s="12" t="s">
        <v>119</v>
      </c>
      <c r="R2478" s="10">
        <f>ROUNDUP(SUM(VLOOKUP(F2478,'Pontuação'!A$2:B$11,2,FALSE),VLOOKUP(E2478,'Pontuação'!C$2:D$11,2,FALSE),VLOOKUP(H2478,'Pontuação'!I$2:J$11,2,FALSE),VLOOKUP(I2478,'Pontuação'!G$2:H$11,2,FALSE),VLOOKUP(K2478,'Pontuação'!M$2:N$13,2,FALSE)),0)</f>
        <v>1541</v>
      </c>
      <c r="S2478" s="11">
        <f t="shared" si="1"/>
        <v>154</v>
      </c>
      <c r="T2478" s="11" t="str">
        <f t="array" ref="T2478">IFERROR(INDEX('Pontuação'!G$13:G$101, MATCH(S2478, 'Pontuação'!F$13:F$101, 0)), "Faixa Indefinida")</f>
        <v>C</v>
      </c>
      <c r="U2478" s="11">
        <f t="shared" si="2"/>
        <v>0</v>
      </c>
      <c r="V2478" s="11">
        <f t="shared" si="3"/>
        <v>0</v>
      </c>
      <c r="W2478" s="11">
        <f t="shared" si="4"/>
        <v>1</v>
      </c>
      <c r="X2478" s="11">
        <f t="shared" si="5"/>
        <v>0</v>
      </c>
      <c r="Y2478" s="11">
        <f>ROUNDUP(SUM(VLOOKUP(F2478,'Pontuação 3.0'!A$2:B$11,2,FALSE),VLOOKUP(E2478,'Pontuação 3.0'!C$2:D$11,2,FALSE),VLOOKUP(H2478,'Pontuação 3.0'!I$2:J$11,2,FALSE),VLOOKUP(J2478,'Pontuação 3.0'!K$2:L$11,2,FALSE),VLOOKUP(G2478,'Pontuação 3.0'!E$2:F$11,2,FALSE),VLOOKUP(I2478,'Pontuação 3.0'!G$2:H$11,2,FALSE),VLOOKUP(K2478,'Pontuação 3.0'!M$2:N$13,2,FALSE)),0)</f>
        <v>2100</v>
      </c>
      <c r="Z2478" s="11">
        <f t="shared" si="6"/>
        <v>210</v>
      </c>
      <c r="AA2478" s="11" t="str">
        <f t="array" ref="AA2478">IFERROR(INDEX('Pontuação 3.0'!G$13:G$191, MATCH(Z2478, 'Pontuação 3.0'!F$13:F$191, 0)), "Faixa Indefinida")</f>
        <v>C</v>
      </c>
      <c r="AB2478" s="11">
        <f t="shared" si="7"/>
        <v>0</v>
      </c>
      <c r="AC2478" s="11">
        <f t="shared" si="8"/>
        <v>0</v>
      </c>
      <c r="AD2478" s="11">
        <f t="shared" si="9"/>
        <v>1</v>
      </c>
      <c r="AE2478" s="11">
        <f t="shared" si="10"/>
        <v>0</v>
      </c>
    </row>
    <row r="2479" ht="15.75" customHeight="1">
      <c r="A2479" s="7">
        <v>45657.0</v>
      </c>
      <c r="B2479" s="8" t="s">
        <v>5746</v>
      </c>
      <c r="C2479" s="8" t="s">
        <v>5747</v>
      </c>
      <c r="D2479" s="9">
        <v>4.7988948575E10</v>
      </c>
      <c r="E2479" s="8" t="s">
        <v>15428</v>
      </c>
      <c r="F2479" s="8" t="s">
        <v>15420</v>
      </c>
      <c r="G2479" s="8" t="s">
        <v>15430</v>
      </c>
      <c r="H2479" s="8" t="s">
        <v>15443</v>
      </c>
      <c r="I2479" s="8" t="s">
        <v>15423</v>
      </c>
      <c r="J2479" s="8" t="s">
        <v>15424</v>
      </c>
      <c r="K2479" s="8" t="s">
        <v>15432</v>
      </c>
      <c r="L2479" s="12" t="s">
        <v>15</v>
      </c>
      <c r="M2479" s="12" t="s">
        <v>3780</v>
      </c>
      <c r="N2479" s="12" t="s">
        <v>986</v>
      </c>
      <c r="O2479" s="12" t="s">
        <v>3781</v>
      </c>
      <c r="P2479" s="12" t="s">
        <v>17</v>
      </c>
      <c r="R2479" s="10">
        <f>ROUNDUP(SUM(VLOOKUP(F2479,'Pontuação'!A$2:B$11,2,FALSE),VLOOKUP(E2479,'Pontuação'!C$2:D$11,2,FALSE),VLOOKUP(H2479,'Pontuação'!I$2:J$11,2,FALSE),VLOOKUP(I2479,'Pontuação'!G$2:H$11,2,FALSE),VLOOKUP(K2479,'Pontuação'!M$2:N$13,2,FALSE)),0)</f>
        <v>1711</v>
      </c>
      <c r="S2479" s="11">
        <f t="shared" si="1"/>
        <v>171</v>
      </c>
      <c r="T2479" s="11" t="str">
        <f t="array" ref="T2479">IFERROR(INDEX('Pontuação'!G$13:G$101, MATCH(S2479, 'Pontuação'!F$13:F$101, 0)), "Faixa Indefinida")</f>
        <v>B</v>
      </c>
      <c r="U2479" s="11">
        <f t="shared" si="2"/>
        <v>0</v>
      </c>
      <c r="V2479" s="11">
        <f t="shared" si="3"/>
        <v>1</v>
      </c>
      <c r="W2479" s="11">
        <f t="shared" si="4"/>
        <v>0</v>
      </c>
      <c r="X2479" s="11">
        <f t="shared" si="5"/>
        <v>0</v>
      </c>
      <c r="Y2479" s="11">
        <f>ROUNDUP(SUM(VLOOKUP(F2479,'Pontuação 3.0'!A$2:B$11,2,FALSE),VLOOKUP(E2479,'Pontuação 3.0'!C$2:D$11,2,FALSE),VLOOKUP(H2479,'Pontuação 3.0'!I$2:J$11,2,FALSE),VLOOKUP(J2479,'Pontuação 3.0'!K$2:L$11,2,FALSE),VLOOKUP(G2479,'Pontuação 3.0'!E$2:F$11,2,FALSE),VLOOKUP(I2479,'Pontuação 3.0'!G$2:H$11,2,FALSE),VLOOKUP(K2479,'Pontuação 3.0'!M$2:N$13,2,FALSE)),0)</f>
        <v>2144</v>
      </c>
      <c r="Z2479" s="11">
        <f t="shared" si="6"/>
        <v>214</v>
      </c>
      <c r="AA2479" s="11" t="str">
        <f t="array" ref="AA2479">IFERROR(INDEX('Pontuação 3.0'!G$13:G$191, MATCH(Z2479, 'Pontuação 3.0'!F$13:F$191, 0)), "Faixa Indefinida")</f>
        <v>B</v>
      </c>
      <c r="AB2479" s="11">
        <f t="shared" si="7"/>
        <v>0</v>
      </c>
      <c r="AC2479" s="11">
        <f t="shared" si="8"/>
        <v>1</v>
      </c>
      <c r="AD2479" s="11">
        <f t="shared" si="9"/>
        <v>0</v>
      </c>
      <c r="AE2479" s="11">
        <f t="shared" si="10"/>
        <v>0</v>
      </c>
    </row>
    <row r="2480" ht="15.75" customHeight="1">
      <c r="A2480" s="7">
        <v>45657.0</v>
      </c>
      <c r="B2480" s="8" t="s">
        <v>5748</v>
      </c>
      <c r="C2480" s="8" t="s">
        <v>5749</v>
      </c>
      <c r="D2480" s="9">
        <v>9.2981616516E10</v>
      </c>
      <c r="E2480" s="8" t="s">
        <v>15428</v>
      </c>
      <c r="F2480" s="8" t="s">
        <v>15442</v>
      </c>
      <c r="G2480" s="8" t="s">
        <v>15430</v>
      </c>
      <c r="H2480" s="8" t="s">
        <v>15443</v>
      </c>
      <c r="I2480" s="8" t="s">
        <v>15423</v>
      </c>
      <c r="J2480" s="8" t="s">
        <v>15424</v>
      </c>
      <c r="K2480" s="8" t="s">
        <v>15432</v>
      </c>
      <c r="L2480" s="12" t="s">
        <v>15</v>
      </c>
      <c r="M2480" s="12" t="s">
        <v>3780</v>
      </c>
      <c r="N2480" s="12" t="s">
        <v>360</v>
      </c>
      <c r="O2480" s="12" t="s">
        <v>3781</v>
      </c>
      <c r="P2480" s="12" t="s">
        <v>17</v>
      </c>
      <c r="R2480" s="10">
        <f>ROUNDUP(SUM(VLOOKUP(F2480,'Pontuação'!A$2:B$11,2,FALSE),VLOOKUP(E2480,'Pontuação'!C$2:D$11,2,FALSE),VLOOKUP(H2480,'Pontuação'!I$2:J$11,2,FALSE),VLOOKUP(I2480,'Pontuação'!G$2:H$11,2,FALSE),VLOOKUP(K2480,'Pontuação'!M$2:N$13,2,FALSE)),0)</f>
        <v>1699</v>
      </c>
      <c r="S2480" s="11">
        <f t="shared" si="1"/>
        <v>170</v>
      </c>
      <c r="T2480" s="11" t="str">
        <f t="array" ref="T2480">IFERROR(INDEX('Pontuação'!G$13:G$101, MATCH(S2480, 'Pontuação'!F$13:F$101, 0)), "Faixa Indefinida")</f>
        <v>B</v>
      </c>
      <c r="U2480" s="11">
        <f t="shared" si="2"/>
        <v>0</v>
      </c>
      <c r="V2480" s="11">
        <f t="shared" si="3"/>
        <v>1</v>
      </c>
      <c r="W2480" s="11">
        <f t="shared" si="4"/>
        <v>0</v>
      </c>
      <c r="X2480" s="11">
        <f t="shared" si="5"/>
        <v>0</v>
      </c>
      <c r="Y2480" s="11">
        <f>ROUNDUP(SUM(VLOOKUP(F2480,'Pontuação 3.0'!A$2:B$11,2,FALSE),VLOOKUP(E2480,'Pontuação 3.0'!C$2:D$11,2,FALSE),VLOOKUP(H2480,'Pontuação 3.0'!I$2:J$11,2,FALSE),VLOOKUP(J2480,'Pontuação 3.0'!K$2:L$11,2,FALSE),VLOOKUP(G2480,'Pontuação 3.0'!E$2:F$11,2,FALSE),VLOOKUP(I2480,'Pontuação 3.0'!G$2:H$11,2,FALSE),VLOOKUP(K2480,'Pontuação 3.0'!M$2:N$13,2,FALSE)),0)</f>
        <v>2011</v>
      </c>
      <c r="Z2480" s="11">
        <f t="shared" si="6"/>
        <v>201</v>
      </c>
      <c r="AA2480" s="11" t="str">
        <f t="array" ref="AA2480">IFERROR(INDEX('Pontuação 3.0'!G$13:G$191, MATCH(Z2480, 'Pontuação 3.0'!F$13:F$191, 0)), "Faixa Indefinida")</f>
        <v>C</v>
      </c>
      <c r="AB2480" s="11">
        <f t="shared" si="7"/>
        <v>0</v>
      </c>
      <c r="AC2480" s="11">
        <f t="shared" si="8"/>
        <v>0</v>
      </c>
      <c r="AD2480" s="11">
        <f t="shared" si="9"/>
        <v>1</v>
      </c>
      <c r="AE2480" s="11">
        <f t="shared" si="10"/>
        <v>0</v>
      </c>
    </row>
    <row r="2481" ht="15.75" customHeight="1">
      <c r="A2481" s="7">
        <v>45657.0</v>
      </c>
      <c r="B2481" s="8" t="s">
        <v>5750</v>
      </c>
      <c r="C2481" s="8" t="s">
        <v>5751</v>
      </c>
      <c r="D2481" s="13" t="s">
        <v>15761</v>
      </c>
      <c r="E2481" s="8" t="s">
        <v>15428</v>
      </c>
      <c r="F2481" s="8" t="s">
        <v>15442</v>
      </c>
      <c r="G2481" s="8" t="s">
        <v>15421</v>
      </c>
      <c r="H2481" s="8" t="s">
        <v>15443</v>
      </c>
      <c r="I2481" s="8" t="s">
        <v>15431</v>
      </c>
      <c r="J2481" s="8" t="s">
        <v>15424</v>
      </c>
      <c r="K2481" s="8" t="s">
        <v>15432</v>
      </c>
      <c r="L2481" s="12" t="s">
        <v>15</v>
      </c>
      <c r="M2481" s="12" t="s">
        <v>3780</v>
      </c>
      <c r="N2481" s="12" t="s">
        <v>93</v>
      </c>
      <c r="O2481" s="12" t="s">
        <v>3781</v>
      </c>
      <c r="P2481" s="12" t="s">
        <v>119</v>
      </c>
      <c r="R2481" s="10">
        <f>ROUNDUP(SUM(VLOOKUP(F2481,'Pontuação'!A$2:B$11,2,FALSE),VLOOKUP(E2481,'Pontuação'!C$2:D$11,2,FALSE),VLOOKUP(H2481,'Pontuação'!I$2:J$11,2,FALSE),VLOOKUP(I2481,'Pontuação'!G$2:H$11,2,FALSE),VLOOKUP(K2481,'Pontuação'!M$2:N$13,2,FALSE)),0)</f>
        <v>1804</v>
      </c>
      <c r="S2481" s="11">
        <f t="shared" si="1"/>
        <v>180</v>
      </c>
      <c r="T2481" s="11" t="str">
        <f t="array" ref="T2481">IFERROR(INDEX('Pontuação'!G$13:G$101, MATCH(S2481, 'Pontuação'!F$13:F$101, 0)), "Faixa Indefinida")</f>
        <v>B</v>
      </c>
      <c r="U2481" s="11">
        <f t="shared" si="2"/>
        <v>0</v>
      </c>
      <c r="V2481" s="11">
        <f t="shared" si="3"/>
        <v>1</v>
      </c>
      <c r="W2481" s="11">
        <f t="shared" si="4"/>
        <v>0</v>
      </c>
      <c r="X2481" s="11">
        <f t="shared" si="5"/>
        <v>0</v>
      </c>
      <c r="Y2481" s="11">
        <f>ROUNDUP(SUM(VLOOKUP(F2481,'Pontuação 3.0'!A$2:B$11,2,FALSE),VLOOKUP(E2481,'Pontuação 3.0'!C$2:D$11,2,FALSE),VLOOKUP(H2481,'Pontuação 3.0'!I$2:J$11,2,FALSE),VLOOKUP(J2481,'Pontuação 3.0'!K$2:L$11,2,FALSE),VLOOKUP(G2481,'Pontuação 3.0'!E$2:F$11,2,FALSE),VLOOKUP(I2481,'Pontuação 3.0'!G$2:H$11,2,FALSE),VLOOKUP(K2481,'Pontuação 3.0'!M$2:N$13,2,FALSE)),0)</f>
        <v>2023</v>
      </c>
      <c r="Z2481" s="11">
        <f t="shared" si="6"/>
        <v>202</v>
      </c>
      <c r="AA2481" s="11" t="str">
        <f t="array" ref="AA2481">IFERROR(INDEX('Pontuação 3.0'!G$13:G$191, MATCH(Z2481, 'Pontuação 3.0'!F$13:F$191, 0)), "Faixa Indefinida")</f>
        <v>C</v>
      </c>
      <c r="AB2481" s="11">
        <f t="shared" si="7"/>
        <v>0</v>
      </c>
      <c r="AC2481" s="11">
        <f t="shared" si="8"/>
        <v>0</v>
      </c>
      <c r="AD2481" s="11">
        <f t="shared" si="9"/>
        <v>1</v>
      </c>
      <c r="AE2481" s="11">
        <f t="shared" si="10"/>
        <v>0</v>
      </c>
    </row>
    <row r="2482" ht="15.75" customHeight="1">
      <c r="A2482" s="7">
        <v>45657.0</v>
      </c>
      <c r="B2482" s="8" t="s">
        <v>5625</v>
      </c>
      <c r="C2482" s="8" t="s">
        <v>5752</v>
      </c>
      <c r="D2482" s="9">
        <v>5.1995980536E10</v>
      </c>
      <c r="E2482" s="8" t="s">
        <v>15428</v>
      </c>
      <c r="F2482" s="8" t="s">
        <v>15442</v>
      </c>
      <c r="G2482" s="8" t="s">
        <v>15430</v>
      </c>
      <c r="H2482" s="8" t="s">
        <v>15471</v>
      </c>
      <c r="I2482" s="8" t="s">
        <v>15433</v>
      </c>
      <c r="J2482" s="8" t="s">
        <v>15424</v>
      </c>
      <c r="K2482" s="8" t="s">
        <v>15432</v>
      </c>
      <c r="L2482" s="12" t="s">
        <v>15</v>
      </c>
      <c r="M2482" s="12" t="s">
        <v>3780</v>
      </c>
      <c r="N2482" s="12" t="s">
        <v>205</v>
      </c>
      <c r="O2482" s="12" t="s">
        <v>3781</v>
      </c>
      <c r="P2482" s="12" t="s">
        <v>119</v>
      </c>
      <c r="R2482" s="10">
        <f>ROUNDUP(SUM(VLOOKUP(F2482,'Pontuação'!A$2:B$11,2,FALSE),VLOOKUP(E2482,'Pontuação'!C$2:D$11,2,FALSE),VLOOKUP(H2482,'Pontuação'!I$2:J$11,2,FALSE),VLOOKUP(I2482,'Pontuação'!G$2:H$11,2,FALSE),VLOOKUP(K2482,'Pontuação'!M$2:N$13,2,FALSE)),0)</f>
        <v>1767</v>
      </c>
      <c r="S2482" s="11">
        <f t="shared" si="1"/>
        <v>177</v>
      </c>
      <c r="T2482" s="11" t="str">
        <f t="array" ref="T2482">IFERROR(INDEX('Pontuação'!G$13:G$101, MATCH(S2482, 'Pontuação'!F$13:F$101, 0)), "Faixa Indefinida")</f>
        <v>B</v>
      </c>
      <c r="U2482" s="11">
        <f t="shared" si="2"/>
        <v>0</v>
      </c>
      <c r="V2482" s="11">
        <f t="shared" si="3"/>
        <v>1</v>
      </c>
      <c r="W2482" s="11">
        <f t="shared" si="4"/>
        <v>0</v>
      </c>
      <c r="X2482" s="11">
        <f t="shared" si="5"/>
        <v>0</v>
      </c>
      <c r="Y2482" s="11">
        <f>ROUNDUP(SUM(VLOOKUP(F2482,'Pontuação 3.0'!A$2:B$11,2,FALSE),VLOOKUP(E2482,'Pontuação 3.0'!C$2:D$11,2,FALSE),VLOOKUP(H2482,'Pontuação 3.0'!I$2:J$11,2,FALSE),VLOOKUP(J2482,'Pontuação 3.0'!K$2:L$11,2,FALSE),VLOOKUP(G2482,'Pontuação 3.0'!E$2:F$11,2,FALSE),VLOOKUP(I2482,'Pontuação 3.0'!G$2:H$11,2,FALSE),VLOOKUP(K2482,'Pontuação 3.0'!M$2:N$13,2,FALSE)),0)</f>
        <v>2242</v>
      </c>
      <c r="Z2482" s="11">
        <f t="shared" si="6"/>
        <v>224</v>
      </c>
      <c r="AA2482" s="11" t="str">
        <f t="array" ref="AA2482">IFERROR(INDEX('Pontuação 3.0'!G$13:G$191, MATCH(Z2482, 'Pontuação 3.0'!F$13:F$191, 0)), "Faixa Indefinida")</f>
        <v>B</v>
      </c>
      <c r="AB2482" s="11">
        <f t="shared" si="7"/>
        <v>0</v>
      </c>
      <c r="AC2482" s="11">
        <f t="shared" si="8"/>
        <v>1</v>
      </c>
      <c r="AD2482" s="11">
        <f t="shared" si="9"/>
        <v>0</v>
      </c>
      <c r="AE2482" s="11">
        <f t="shared" si="10"/>
        <v>0</v>
      </c>
    </row>
    <row r="2483" ht="15.75" customHeight="1">
      <c r="A2483" s="7">
        <v>45657.0</v>
      </c>
      <c r="B2483" s="8" t="s">
        <v>4169</v>
      </c>
      <c r="C2483" s="8" t="s">
        <v>5753</v>
      </c>
      <c r="D2483" s="9">
        <v>6.6992468836E10</v>
      </c>
      <c r="E2483" s="8" t="s">
        <v>15428</v>
      </c>
      <c r="F2483" s="8" t="s">
        <v>15420</v>
      </c>
      <c r="G2483" s="8" t="s">
        <v>15421</v>
      </c>
      <c r="H2483" s="8" t="s">
        <v>15438</v>
      </c>
      <c r="I2483" s="8" t="s">
        <v>15423</v>
      </c>
      <c r="J2483" s="8" t="s">
        <v>15448</v>
      </c>
      <c r="K2483" s="8" t="s">
        <v>15432</v>
      </c>
      <c r="L2483" s="12" t="s">
        <v>15</v>
      </c>
      <c r="M2483" s="12" t="s">
        <v>3780</v>
      </c>
      <c r="N2483" s="12" t="s">
        <v>127</v>
      </c>
      <c r="O2483" s="12" t="s">
        <v>3792</v>
      </c>
      <c r="P2483" s="12" t="s">
        <v>17</v>
      </c>
      <c r="R2483" s="10">
        <f>ROUNDUP(SUM(VLOOKUP(F2483,'Pontuação'!A$2:B$11,2,FALSE),VLOOKUP(E2483,'Pontuação'!C$2:D$11,2,FALSE),VLOOKUP(H2483,'Pontuação'!I$2:J$11,2,FALSE),VLOOKUP(I2483,'Pontuação'!G$2:H$11,2,FALSE),VLOOKUP(K2483,'Pontuação'!M$2:N$13,2,FALSE)),0)</f>
        <v>1571</v>
      </c>
      <c r="S2483" s="11">
        <f t="shared" si="1"/>
        <v>157</v>
      </c>
      <c r="T2483" s="11" t="str">
        <f t="array" ref="T2483">IFERROR(INDEX('Pontuação'!G$13:G$101, MATCH(S2483, 'Pontuação'!F$13:F$101, 0)), "Faixa Indefinida")</f>
        <v>C</v>
      </c>
      <c r="U2483" s="11">
        <f t="shared" si="2"/>
        <v>0</v>
      </c>
      <c r="V2483" s="11">
        <f t="shared" si="3"/>
        <v>0</v>
      </c>
      <c r="W2483" s="11">
        <f t="shared" si="4"/>
        <v>1</v>
      </c>
      <c r="X2483" s="11">
        <f t="shared" si="5"/>
        <v>0</v>
      </c>
      <c r="Y2483" s="11">
        <f>ROUNDUP(SUM(VLOOKUP(F2483,'Pontuação 3.0'!A$2:B$11,2,FALSE),VLOOKUP(E2483,'Pontuação 3.0'!C$2:D$11,2,FALSE),VLOOKUP(H2483,'Pontuação 3.0'!I$2:J$11,2,FALSE),VLOOKUP(J2483,'Pontuação 3.0'!K$2:L$11,2,FALSE),VLOOKUP(G2483,'Pontuação 3.0'!E$2:F$11,2,FALSE),VLOOKUP(I2483,'Pontuação 3.0'!G$2:H$11,2,FALSE),VLOOKUP(K2483,'Pontuação 3.0'!M$2:N$13,2,FALSE)),0)</f>
        <v>2181</v>
      </c>
      <c r="Z2483" s="11">
        <f t="shared" si="6"/>
        <v>218</v>
      </c>
      <c r="AA2483" s="11" t="str">
        <f t="array" ref="AA2483">IFERROR(INDEX('Pontuação 3.0'!G$13:G$191, MATCH(Z2483, 'Pontuação 3.0'!F$13:F$191, 0)), "Faixa Indefinida")</f>
        <v>B</v>
      </c>
      <c r="AB2483" s="11">
        <f t="shared" si="7"/>
        <v>0</v>
      </c>
      <c r="AC2483" s="11">
        <f t="shared" si="8"/>
        <v>1</v>
      </c>
      <c r="AD2483" s="11">
        <f t="shared" si="9"/>
        <v>0</v>
      </c>
      <c r="AE2483" s="11">
        <f t="shared" si="10"/>
        <v>0</v>
      </c>
    </row>
    <row r="2484" ht="15.75" customHeight="1">
      <c r="A2484" s="7">
        <v>45657.0</v>
      </c>
      <c r="B2484" s="8" t="s">
        <v>5756</v>
      </c>
      <c r="C2484" s="8" t="s">
        <v>5757</v>
      </c>
      <c r="D2484" s="9">
        <v>8.1994666136E10</v>
      </c>
      <c r="E2484" s="8" t="s">
        <v>15419</v>
      </c>
      <c r="F2484" s="8" t="s">
        <v>15420</v>
      </c>
      <c r="G2484" s="8" t="s">
        <v>15451</v>
      </c>
      <c r="H2484" s="8" t="s">
        <v>15422</v>
      </c>
      <c r="I2484" s="8" t="s">
        <v>15431</v>
      </c>
      <c r="J2484" s="8" t="s">
        <v>15448</v>
      </c>
      <c r="K2484" s="8" t="s">
        <v>15425</v>
      </c>
      <c r="L2484" s="12" t="s">
        <v>15</v>
      </c>
      <c r="M2484" s="12" t="s">
        <v>3780</v>
      </c>
      <c r="N2484" s="12" t="s">
        <v>93</v>
      </c>
      <c r="O2484" s="12" t="s">
        <v>3781</v>
      </c>
      <c r="P2484" s="12" t="s">
        <v>119</v>
      </c>
      <c r="R2484" s="10">
        <f>ROUNDUP(SUM(VLOOKUP(F2484,'Pontuação'!A$2:B$11,2,FALSE),VLOOKUP(E2484,'Pontuação'!C$2:D$11,2,FALSE),VLOOKUP(H2484,'Pontuação'!I$2:J$11,2,FALSE),VLOOKUP(I2484,'Pontuação'!G$2:H$11,2,FALSE),VLOOKUP(K2484,'Pontuação'!M$2:N$13,2,FALSE)),0)</f>
        <v>1662</v>
      </c>
      <c r="S2484" s="11">
        <f t="shared" si="1"/>
        <v>166</v>
      </c>
      <c r="T2484" s="11" t="str">
        <f t="array" ref="T2484">IFERROR(INDEX('Pontuação'!G$13:G$101, MATCH(S2484, 'Pontuação'!F$13:F$101, 0)), "Faixa Indefinida")</f>
        <v>B</v>
      </c>
      <c r="U2484" s="11">
        <f t="shared" si="2"/>
        <v>0</v>
      </c>
      <c r="V2484" s="11">
        <f t="shared" si="3"/>
        <v>1</v>
      </c>
      <c r="W2484" s="11">
        <f t="shared" si="4"/>
        <v>0</v>
      </c>
      <c r="X2484" s="11">
        <f t="shared" si="5"/>
        <v>0</v>
      </c>
      <c r="Y2484" s="11">
        <f>ROUNDUP(SUM(VLOOKUP(F2484,'Pontuação 3.0'!A$2:B$11,2,FALSE),VLOOKUP(E2484,'Pontuação 3.0'!C$2:D$11,2,FALSE),VLOOKUP(H2484,'Pontuação 3.0'!I$2:J$11,2,FALSE),VLOOKUP(J2484,'Pontuação 3.0'!K$2:L$11,2,FALSE),VLOOKUP(G2484,'Pontuação 3.0'!E$2:F$11,2,FALSE),VLOOKUP(I2484,'Pontuação 3.0'!G$2:H$11,2,FALSE),VLOOKUP(K2484,'Pontuação 3.0'!M$2:N$13,2,FALSE)),0)</f>
        <v>2355</v>
      </c>
      <c r="Z2484" s="11">
        <f t="shared" si="6"/>
        <v>236</v>
      </c>
      <c r="AA2484" s="11" t="str">
        <f t="array" ref="AA2484">IFERROR(INDEX('Pontuação 3.0'!G$13:G$191, MATCH(Z2484, 'Pontuação 3.0'!F$13:F$191, 0)), "Faixa Indefinida")</f>
        <v>A</v>
      </c>
      <c r="AB2484" s="11">
        <f t="shared" si="7"/>
        <v>1</v>
      </c>
      <c r="AC2484" s="11">
        <f t="shared" si="8"/>
        <v>0</v>
      </c>
      <c r="AD2484" s="11">
        <f t="shared" si="9"/>
        <v>0</v>
      </c>
      <c r="AE2484" s="11">
        <f t="shared" si="10"/>
        <v>0</v>
      </c>
    </row>
    <row r="2485" ht="15.75" customHeight="1">
      <c r="A2485" s="7">
        <v>45657.0</v>
      </c>
      <c r="B2485" s="8" t="s">
        <v>5758</v>
      </c>
      <c r="C2485" s="8" t="s">
        <v>5759</v>
      </c>
      <c r="D2485" s="9">
        <v>9.85877616E8</v>
      </c>
      <c r="E2485" s="8" t="s">
        <v>15428</v>
      </c>
      <c r="F2485" s="8" t="s">
        <v>15442</v>
      </c>
      <c r="G2485" s="8" t="s">
        <v>15430</v>
      </c>
      <c r="H2485" s="8" t="s">
        <v>15422</v>
      </c>
      <c r="I2485" s="8" t="s">
        <v>15423</v>
      </c>
      <c r="J2485" s="8" t="s">
        <v>15424</v>
      </c>
      <c r="K2485" s="8" t="s">
        <v>15425</v>
      </c>
      <c r="L2485" s="12" t="s">
        <v>15</v>
      </c>
      <c r="M2485" s="12" t="s">
        <v>3780</v>
      </c>
      <c r="N2485" s="12" t="s">
        <v>162</v>
      </c>
      <c r="O2485" s="12" t="s">
        <v>3781</v>
      </c>
      <c r="P2485" s="12" t="s">
        <v>119</v>
      </c>
      <c r="R2485" s="10">
        <f>ROUNDUP(SUM(VLOOKUP(F2485,'Pontuação'!A$2:B$11,2,FALSE),VLOOKUP(E2485,'Pontuação'!C$2:D$11,2,FALSE),VLOOKUP(H2485,'Pontuação'!I$2:J$11,2,FALSE),VLOOKUP(I2485,'Pontuação'!G$2:H$11,2,FALSE),VLOOKUP(K2485,'Pontuação'!M$2:N$13,2,FALSE)),0)</f>
        <v>1541</v>
      </c>
      <c r="S2485" s="11">
        <f t="shared" si="1"/>
        <v>154</v>
      </c>
      <c r="T2485" s="11" t="str">
        <f t="array" ref="T2485">IFERROR(INDEX('Pontuação'!G$13:G$101, MATCH(S2485, 'Pontuação'!F$13:F$101, 0)), "Faixa Indefinida")</f>
        <v>C</v>
      </c>
      <c r="U2485" s="11">
        <f t="shared" si="2"/>
        <v>0</v>
      </c>
      <c r="V2485" s="11">
        <f t="shared" si="3"/>
        <v>0</v>
      </c>
      <c r="W2485" s="11">
        <f t="shared" si="4"/>
        <v>1</v>
      </c>
      <c r="X2485" s="11">
        <f t="shared" si="5"/>
        <v>0</v>
      </c>
      <c r="Y2485" s="11">
        <f>ROUNDUP(SUM(VLOOKUP(F2485,'Pontuação 3.0'!A$2:B$11,2,FALSE),VLOOKUP(E2485,'Pontuação 3.0'!C$2:D$11,2,FALSE),VLOOKUP(H2485,'Pontuação 3.0'!I$2:J$11,2,FALSE),VLOOKUP(J2485,'Pontuação 3.0'!K$2:L$11,2,FALSE),VLOOKUP(G2485,'Pontuação 3.0'!E$2:F$11,2,FALSE),VLOOKUP(I2485,'Pontuação 3.0'!G$2:H$11,2,FALSE),VLOOKUP(K2485,'Pontuação 3.0'!M$2:N$13,2,FALSE)),0)</f>
        <v>1989</v>
      </c>
      <c r="Z2485" s="11">
        <f t="shared" si="6"/>
        <v>199</v>
      </c>
      <c r="AA2485" s="11" t="str">
        <f t="array" ref="AA2485">IFERROR(INDEX('Pontuação 3.0'!G$13:G$191, MATCH(Z2485, 'Pontuação 3.0'!F$13:F$191, 0)), "Faixa Indefinida")</f>
        <v>C</v>
      </c>
      <c r="AB2485" s="11">
        <f t="shared" si="7"/>
        <v>0</v>
      </c>
      <c r="AC2485" s="11">
        <f t="shared" si="8"/>
        <v>0</v>
      </c>
      <c r="AD2485" s="11">
        <f t="shared" si="9"/>
        <v>1</v>
      </c>
      <c r="AE2485" s="11">
        <f t="shared" si="10"/>
        <v>0</v>
      </c>
    </row>
    <row r="2486" ht="15.75" customHeight="1">
      <c r="A2486" s="7">
        <v>45657.0</v>
      </c>
      <c r="B2486" s="8" t="s">
        <v>5758</v>
      </c>
      <c r="C2486" s="8" t="s">
        <v>5759</v>
      </c>
      <c r="D2486" s="9">
        <v>9.85877616E8</v>
      </c>
      <c r="E2486" s="8" t="s">
        <v>15428</v>
      </c>
      <c r="F2486" s="8" t="s">
        <v>15442</v>
      </c>
      <c r="G2486" s="8" t="s">
        <v>15430</v>
      </c>
      <c r="H2486" s="8" t="s">
        <v>15422</v>
      </c>
      <c r="I2486" s="8" t="s">
        <v>15423</v>
      </c>
      <c r="J2486" s="8" t="s">
        <v>15424</v>
      </c>
      <c r="K2486" s="8" t="s">
        <v>15425</v>
      </c>
      <c r="L2486" s="12" t="s">
        <v>15</v>
      </c>
      <c r="M2486" s="12" t="s">
        <v>3780</v>
      </c>
      <c r="N2486" s="12" t="s">
        <v>162</v>
      </c>
      <c r="O2486" s="12" t="s">
        <v>3781</v>
      </c>
      <c r="P2486" s="12" t="s">
        <v>119</v>
      </c>
      <c r="R2486" s="10">
        <f>ROUNDUP(SUM(VLOOKUP(F2486,'Pontuação'!A$2:B$11,2,FALSE),VLOOKUP(E2486,'Pontuação'!C$2:D$11,2,FALSE),VLOOKUP(H2486,'Pontuação'!I$2:J$11,2,FALSE),VLOOKUP(I2486,'Pontuação'!G$2:H$11,2,FALSE),VLOOKUP(K2486,'Pontuação'!M$2:N$13,2,FALSE)),0)</f>
        <v>1541</v>
      </c>
      <c r="S2486" s="11">
        <f t="shared" si="1"/>
        <v>154</v>
      </c>
      <c r="T2486" s="11" t="str">
        <f t="array" ref="T2486">IFERROR(INDEX('Pontuação'!G$13:G$101, MATCH(S2486, 'Pontuação'!F$13:F$101, 0)), "Faixa Indefinida")</f>
        <v>C</v>
      </c>
      <c r="U2486" s="11">
        <f t="shared" si="2"/>
        <v>0</v>
      </c>
      <c r="V2486" s="11">
        <f t="shared" si="3"/>
        <v>0</v>
      </c>
      <c r="W2486" s="11">
        <f t="shared" si="4"/>
        <v>1</v>
      </c>
      <c r="X2486" s="11">
        <f t="shared" si="5"/>
        <v>0</v>
      </c>
      <c r="Y2486" s="11">
        <f>ROUNDUP(SUM(VLOOKUP(F2486,'Pontuação 3.0'!A$2:B$11,2,FALSE),VLOOKUP(E2486,'Pontuação 3.0'!C$2:D$11,2,FALSE),VLOOKUP(H2486,'Pontuação 3.0'!I$2:J$11,2,FALSE),VLOOKUP(J2486,'Pontuação 3.0'!K$2:L$11,2,FALSE),VLOOKUP(G2486,'Pontuação 3.0'!E$2:F$11,2,FALSE),VLOOKUP(I2486,'Pontuação 3.0'!G$2:H$11,2,FALSE),VLOOKUP(K2486,'Pontuação 3.0'!M$2:N$13,2,FALSE)),0)</f>
        <v>1989</v>
      </c>
      <c r="Z2486" s="11">
        <f t="shared" si="6"/>
        <v>199</v>
      </c>
      <c r="AA2486" s="11" t="str">
        <f t="array" ref="AA2486">IFERROR(INDEX('Pontuação 3.0'!G$13:G$191, MATCH(Z2486, 'Pontuação 3.0'!F$13:F$191, 0)), "Faixa Indefinida")</f>
        <v>C</v>
      </c>
      <c r="AB2486" s="11">
        <f t="shared" si="7"/>
        <v>0</v>
      </c>
      <c r="AC2486" s="11">
        <f t="shared" si="8"/>
        <v>0</v>
      </c>
      <c r="AD2486" s="11">
        <f t="shared" si="9"/>
        <v>1</v>
      </c>
      <c r="AE2486" s="11">
        <f t="shared" si="10"/>
        <v>0</v>
      </c>
    </row>
    <row r="2487" ht="15.75" customHeight="1">
      <c r="A2487" s="7">
        <v>45657.0</v>
      </c>
      <c r="B2487" s="8" t="s">
        <v>5760</v>
      </c>
      <c r="C2487" s="8" t="s">
        <v>5761</v>
      </c>
      <c r="D2487" s="9">
        <v>4.399134165E10</v>
      </c>
      <c r="E2487" s="8" t="s">
        <v>15428</v>
      </c>
      <c r="F2487" s="8" t="s">
        <v>15420</v>
      </c>
      <c r="G2487" s="8" t="s">
        <v>15430</v>
      </c>
      <c r="H2487" s="8" t="s">
        <v>15443</v>
      </c>
      <c r="I2487" s="8" t="s">
        <v>15431</v>
      </c>
      <c r="J2487" s="8" t="s">
        <v>15448</v>
      </c>
      <c r="K2487" s="8" t="s">
        <v>15432</v>
      </c>
      <c r="L2487" s="12" t="s">
        <v>15</v>
      </c>
      <c r="M2487" s="12" t="s">
        <v>3780</v>
      </c>
      <c r="N2487" s="12" t="s">
        <v>205</v>
      </c>
      <c r="O2487" s="12" t="s">
        <v>3781</v>
      </c>
      <c r="P2487" s="12" t="s">
        <v>119</v>
      </c>
      <c r="R2487" s="10">
        <f>ROUNDUP(SUM(VLOOKUP(F2487,'Pontuação'!A$2:B$11,2,FALSE),VLOOKUP(E2487,'Pontuação'!C$2:D$11,2,FALSE),VLOOKUP(H2487,'Pontuação'!I$2:J$11,2,FALSE),VLOOKUP(I2487,'Pontuação'!G$2:H$11,2,FALSE),VLOOKUP(K2487,'Pontuação'!M$2:N$13,2,FALSE)),0)</f>
        <v>1816</v>
      </c>
      <c r="S2487" s="11">
        <f t="shared" si="1"/>
        <v>182</v>
      </c>
      <c r="T2487" s="11" t="str">
        <f t="array" ref="T2487">IFERROR(INDEX('Pontuação'!G$13:G$101, MATCH(S2487, 'Pontuação'!F$13:F$101, 0)), "Faixa Indefinida")</f>
        <v>B</v>
      </c>
      <c r="U2487" s="11">
        <f t="shared" si="2"/>
        <v>0</v>
      </c>
      <c r="V2487" s="11">
        <f t="shared" si="3"/>
        <v>1</v>
      </c>
      <c r="W2487" s="11">
        <f t="shared" si="4"/>
        <v>0</v>
      </c>
      <c r="X2487" s="11">
        <f t="shared" si="5"/>
        <v>0</v>
      </c>
      <c r="Y2487" s="11">
        <f>ROUNDUP(SUM(VLOOKUP(F2487,'Pontuação 3.0'!A$2:B$11,2,FALSE),VLOOKUP(E2487,'Pontuação 3.0'!C$2:D$11,2,FALSE),VLOOKUP(H2487,'Pontuação 3.0'!I$2:J$11,2,FALSE),VLOOKUP(J2487,'Pontuação 3.0'!K$2:L$11,2,FALSE),VLOOKUP(G2487,'Pontuação 3.0'!E$2:F$11,2,FALSE),VLOOKUP(I2487,'Pontuação 3.0'!G$2:H$11,2,FALSE),VLOOKUP(K2487,'Pontuação 3.0'!M$2:N$13,2,FALSE)),0)</f>
        <v>2557</v>
      </c>
      <c r="Z2487" s="11">
        <f t="shared" si="6"/>
        <v>256</v>
      </c>
      <c r="AA2487" s="11" t="str">
        <f t="array" ref="AA2487">IFERROR(INDEX('Pontuação 3.0'!G$13:G$191, MATCH(Z2487, 'Pontuação 3.0'!F$13:F$191, 0)), "Faixa Indefinida")</f>
        <v>A</v>
      </c>
      <c r="AB2487" s="11">
        <f t="shared" si="7"/>
        <v>1</v>
      </c>
      <c r="AC2487" s="11">
        <f t="shared" si="8"/>
        <v>0</v>
      </c>
      <c r="AD2487" s="11">
        <f t="shared" si="9"/>
        <v>0</v>
      </c>
      <c r="AE2487" s="11">
        <f t="shared" si="10"/>
        <v>0</v>
      </c>
    </row>
    <row r="2488" ht="15.75" customHeight="1">
      <c r="A2488" s="7">
        <v>45657.0</v>
      </c>
      <c r="B2488" s="8" t="s">
        <v>5754</v>
      </c>
      <c r="C2488" s="8" t="s">
        <v>5755</v>
      </c>
      <c r="D2488" s="9">
        <v>1.1989534175E10</v>
      </c>
      <c r="E2488" s="8" t="s">
        <v>15428</v>
      </c>
      <c r="F2488" s="8" t="s">
        <v>15442</v>
      </c>
      <c r="G2488" s="8" t="s">
        <v>15430</v>
      </c>
      <c r="H2488" s="8" t="s">
        <v>15422</v>
      </c>
      <c r="I2488" s="8" t="s">
        <v>15431</v>
      </c>
      <c r="J2488" s="8" t="s">
        <v>15424</v>
      </c>
      <c r="K2488" s="8" t="s">
        <v>15439</v>
      </c>
      <c r="L2488" s="12" t="s">
        <v>15</v>
      </c>
      <c r="M2488" s="12" t="s">
        <v>3780</v>
      </c>
      <c r="N2488" s="12" t="s">
        <v>162</v>
      </c>
      <c r="O2488" s="12" t="s">
        <v>3815</v>
      </c>
      <c r="P2488" s="12" t="s">
        <v>17</v>
      </c>
      <c r="R2488" s="10">
        <f>ROUNDUP(SUM(VLOOKUP(F2488,'Pontuação'!A$2:B$11,2,FALSE),VLOOKUP(E2488,'Pontuação'!C$2:D$11,2,FALSE),VLOOKUP(H2488,'Pontuação'!I$2:J$11,2,FALSE),VLOOKUP(I2488,'Pontuação'!G$2:H$11,2,FALSE),VLOOKUP(K2488,'Pontuação'!M$2:N$13,2,FALSE)),0)</f>
        <v>1690</v>
      </c>
      <c r="S2488" s="11">
        <f t="shared" si="1"/>
        <v>169</v>
      </c>
      <c r="T2488" s="11" t="str">
        <f t="array" ref="T2488">IFERROR(INDEX('Pontuação'!G$13:G$101, MATCH(S2488, 'Pontuação'!F$13:F$101, 0)), "Faixa Indefinida")</f>
        <v>B</v>
      </c>
      <c r="U2488" s="11">
        <f t="shared" si="2"/>
        <v>0</v>
      </c>
      <c r="V2488" s="11">
        <f t="shared" si="3"/>
        <v>1</v>
      </c>
      <c r="W2488" s="11">
        <f t="shared" si="4"/>
        <v>0</v>
      </c>
      <c r="X2488" s="11">
        <f t="shared" si="5"/>
        <v>0</v>
      </c>
      <c r="Y2488" s="11">
        <f>ROUNDUP(SUM(VLOOKUP(F2488,'Pontuação 3.0'!A$2:B$11,2,FALSE),VLOOKUP(E2488,'Pontuação 3.0'!C$2:D$11,2,FALSE),VLOOKUP(H2488,'Pontuação 3.0'!I$2:J$11,2,FALSE),VLOOKUP(J2488,'Pontuação 3.0'!K$2:L$11,2,FALSE),VLOOKUP(G2488,'Pontuação 3.0'!E$2:F$11,2,FALSE),VLOOKUP(I2488,'Pontuação 3.0'!G$2:H$11,2,FALSE),VLOOKUP(K2488,'Pontuação 3.0'!M$2:N$13,2,FALSE)),0)</f>
        <v>2119</v>
      </c>
      <c r="Z2488" s="11">
        <f t="shared" si="6"/>
        <v>212</v>
      </c>
      <c r="AA2488" s="11" t="str">
        <f t="array" ref="AA2488">IFERROR(INDEX('Pontuação 3.0'!G$13:G$191, MATCH(Z2488, 'Pontuação 3.0'!F$13:F$191, 0)), "Faixa Indefinida")</f>
        <v>C</v>
      </c>
      <c r="AB2488" s="11">
        <f t="shared" si="7"/>
        <v>0</v>
      </c>
      <c r="AC2488" s="11">
        <f t="shared" si="8"/>
        <v>0</v>
      </c>
      <c r="AD2488" s="11">
        <f t="shared" si="9"/>
        <v>1</v>
      </c>
      <c r="AE2488" s="11">
        <f t="shared" si="10"/>
        <v>0</v>
      </c>
    </row>
    <row r="2489" ht="15.75" customHeight="1">
      <c r="A2489" s="7">
        <v>45657.0</v>
      </c>
      <c r="B2489" s="8" t="s">
        <v>5762</v>
      </c>
      <c r="C2489" s="8" t="s">
        <v>5763</v>
      </c>
      <c r="D2489" s="8" t="s">
        <v>5764</v>
      </c>
      <c r="E2489" s="8" t="s">
        <v>15428</v>
      </c>
      <c r="F2489" s="8" t="s">
        <v>15420</v>
      </c>
      <c r="G2489" s="8" t="s">
        <v>15451</v>
      </c>
      <c r="H2489" s="8" t="s">
        <v>15422</v>
      </c>
      <c r="I2489" s="8" t="s">
        <v>15423</v>
      </c>
      <c r="J2489" s="8" t="s">
        <v>15424</v>
      </c>
      <c r="K2489" s="8" t="s">
        <v>15425</v>
      </c>
      <c r="L2489" s="12" t="s">
        <v>15</v>
      </c>
      <c r="M2489" s="12" t="s">
        <v>3780</v>
      </c>
      <c r="N2489" s="12" t="s">
        <v>205</v>
      </c>
      <c r="O2489" s="12" t="s">
        <v>3781</v>
      </c>
      <c r="P2489" s="12" t="s">
        <v>119</v>
      </c>
      <c r="R2489" s="10">
        <f>ROUNDUP(SUM(VLOOKUP(F2489,'Pontuação'!A$2:B$11,2,FALSE),VLOOKUP(E2489,'Pontuação'!C$2:D$11,2,FALSE),VLOOKUP(H2489,'Pontuação'!I$2:J$11,2,FALSE),VLOOKUP(I2489,'Pontuação'!G$2:H$11,2,FALSE),VLOOKUP(K2489,'Pontuação'!M$2:N$13,2,FALSE)),0)</f>
        <v>1553</v>
      </c>
      <c r="S2489" s="11">
        <f t="shared" si="1"/>
        <v>155</v>
      </c>
      <c r="T2489" s="11" t="str">
        <f t="array" ref="T2489">IFERROR(INDEX('Pontuação'!G$13:G$101, MATCH(S2489, 'Pontuação'!F$13:F$101, 0)), "Faixa Indefinida")</f>
        <v>C</v>
      </c>
      <c r="U2489" s="11">
        <f t="shared" si="2"/>
        <v>0</v>
      </c>
      <c r="V2489" s="11">
        <f t="shared" si="3"/>
        <v>0</v>
      </c>
      <c r="W2489" s="11">
        <f t="shared" si="4"/>
        <v>1</v>
      </c>
      <c r="X2489" s="11">
        <f t="shared" si="5"/>
        <v>0</v>
      </c>
      <c r="Y2489" s="11">
        <f>ROUNDUP(SUM(VLOOKUP(F2489,'Pontuação 3.0'!A$2:B$11,2,FALSE),VLOOKUP(E2489,'Pontuação 3.0'!C$2:D$11,2,FALSE),VLOOKUP(H2489,'Pontuação 3.0'!I$2:J$11,2,FALSE),VLOOKUP(J2489,'Pontuação 3.0'!K$2:L$11,2,FALSE),VLOOKUP(G2489,'Pontuação 3.0'!E$2:F$11,2,FALSE),VLOOKUP(I2489,'Pontuação 3.0'!G$2:H$11,2,FALSE),VLOOKUP(K2489,'Pontuação 3.0'!M$2:N$13,2,FALSE)),0)</f>
        <v>1972</v>
      </c>
      <c r="Z2489" s="11">
        <f t="shared" si="6"/>
        <v>197</v>
      </c>
      <c r="AA2489" s="11" t="str">
        <f t="array" ref="AA2489">IFERROR(INDEX('Pontuação 3.0'!G$13:G$191, MATCH(Z2489, 'Pontuação 3.0'!F$13:F$191, 0)), "Faixa Indefinida")</f>
        <v>C</v>
      </c>
      <c r="AB2489" s="11">
        <f t="shared" si="7"/>
        <v>0</v>
      </c>
      <c r="AC2489" s="11">
        <f t="shared" si="8"/>
        <v>0</v>
      </c>
      <c r="AD2489" s="11">
        <f t="shared" si="9"/>
        <v>1</v>
      </c>
      <c r="AE2489" s="11">
        <f t="shared" si="10"/>
        <v>0</v>
      </c>
    </row>
    <row r="2490" ht="15.75" customHeight="1">
      <c r="A2490" s="7">
        <v>45657.0</v>
      </c>
      <c r="B2490" s="8" t="s">
        <v>347</v>
      </c>
      <c r="C2490" s="8" t="s">
        <v>5765</v>
      </c>
      <c r="D2490" s="8" t="s">
        <v>5766</v>
      </c>
      <c r="E2490" s="8" t="s">
        <v>15428</v>
      </c>
      <c r="F2490" s="8" t="s">
        <v>15420</v>
      </c>
      <c r="G2490" s="8" t="s">
        <v>15421</v>
      </c>
      <c r="H2490" s="8" t="s">
        <v>15422</v>
      </c>
      <c r="I2490" s="8" t="s">
        <v>15431</v>
      </c>
      <c r="J2490" s="8" t="s">
        <v>15424</v>
      </c>
      <c r="K2490" s="8" t="s">
        <v>15425</v>
      </c>
      <c r="L2490" s="12" t="s">
        <v>15</v>
      </c>
      <c r="M2490" s="12" t="s">
        <v>3780</v>
      </c>
      <c r="N2490" s="12" t="s">
        <v>497</v>
      </c>
      <c r="O2490" s="12" t="s">
        <v>3870</v>
      </c>
      <c r="P2490" s="12" t="s">
        <v>119</v>
      </c>
      <c r="R2490" s="10">
        <f>ROUNDUP(SUM(VLOOKUP(F2490,'Pontuação'!A$2:B$11,2,FALSE),VLOOKUP(E2490,'Pontuação'!C$2:D$11,2,FALSE),VLOOKUP(H2490,'Pontuação'!I$2:J$11,2,FALSE),VLOOKUP(I2490,'Pontuação'!G$2:H$11,2,FALSE),VLOOKUP(K2490,'Pontuação'!M$2:N$13,2,FALSE)),0)</f>
        <v>1658</v>
      </c>
      <c r="S2490" s="11">
        <f t="shared" si="1"/>
        <v>166</v>
      </c>
      <c r="T2490" s="11" t="str">
        <f t="array" ref="T2490">IFERROR(INDEX('Pontuação'!G$13:G$101, MATCH(S2490, 'Pontuação'!F$13:F$101, 0)), "Faixa Indefinida")</f>
        <v>B</v>
      </c>
      <c r="U2490" s="11">
        <f t="shared" si="2"/>
        <v>0</v>
      </c>
      <c r="V2490" s="11">
        <f t="shared" si="3"/>
        <v>1</v>
      </c>
      <c r="W2490" s="11">
        <f t="shared" si="4"/>
        <v>0</v>
      </c>
      <c r="X2490" s="11">
        <f t="shared" si="5"/>
        <v>0</v>
      </c>
      <c r="Y2490" s="11">
        <f>ROUNDUP(SUM(VLOOKUP(F2490,'Pontuação 3.0'!A$2:B$11,2,FALSE),VLOOKUP(E2490,'Pontuação 3.0'!C$2:D$11,2,FALSE),VLOOKUP(H2490,'Pontuação 3.0'!I$2:J$11,2,FALSE),VLOOKUP(J2490,'Pontuação 3.0'!K$2:L$11,2,FALSE),VLOOKUP(G2490,'Pontuação 3.0'!E$2:F$11,2,FALSE),VLOOKUP(I2490,'Pontuação 3.0'!G$2:H$11,2,FALSE),VLOOKUP(K2490,'Pontuação 3.0'!M$2:N$13,2,FALSE)),0)</f>
        <v>2134</v>
      </c>
      <c r="Z2490" s="11">
        <f t="shared" si="6"/>
        <v>213</v>
      </c>
      <c r="AA2490" s="11" t="str">
        <f t="array" ref="AA2490">IFERROR(INDEX('Pontuação 3.0'!G$13:G$191, MATCH(Z2490, 'Pontuação 3.0'!F$13:F$191, 0)), "Faixa Indefinida")</f>
        <v>C</v>
      </c>
      <c r="AB2490" s="11">
        <f t="shared" si="7"/>
        <v>0</v>
      </c>
      <c r="AC2490" s="11">
        <f t="shared" si="8"/>
        <v>0</v>
      </c>
      <c r="AD2490" s="11">
        <f t="shared" si="9"/>
        <v>1</v>
      </c>
      <c r="AE2490" s="11">
        <f t="shared" si="10"/>
        <v>0</v>
      </c>
    </row>
    <row r="2491" ht="15.75" customHeight="1">
      <c r="A2491" s="7">
        <v>45657.0</v>
      </c>
      <c r="B2491" s="8" t="s">
        <v>5771</v>
      </c>
      <c r="C2491" s="8" t="s">
        <v>5772</v>
      </c>
      <c r="D2491" s="9">
        <v>6.7993403831E10</v>
      </c>
      <c r="E2491" s="8" t="s">
        <v>15419</v>
      </c>
      <c r="F2491" s="8" t="s">
        <v>15442</v>
      </c>
      <c r="G2491" s="8" t="s">
        <v>15430</v>
      </c>
      <c r="H2491" s="8" t="s">
        <v>15443</v>
      </c>
      <c r="I2491" s="8" t="s">
        <v>15423</v>
      </c>
      <c r="J2491" s="8" t="s">
        <v>15448</v>
      </c>
      <c r="K2491" s="8" t="s">
        <v>15425</v>
      </c>
      <c r="L2491" s="12" t="s">
        <v>15</v>
      </c>
      <c r="M2491" s="12" t="s">
        <v>3780</v>
      </c>
      <c r="N2491" s="12" t="s">
        <v>300</v>
      </c>
      <c r="O2491" s="12" t="s">
        <v>3781</v>
      </c>
      <c r="P2491" s="12" t="s">
        <v>119</v>
      </c>
      <c r="R2491" s="10">
        <f>ROUNDUP(SUM(VLOOKUP(F2491,'Pontuação'!A$2:B$11,2,FALSE),VLOOKUP(E2491,'Pontuação'!C$2:D$11,2,FALSE),VLOOKUP(H2491,'Pontuação'!I$2:J$11,2,FALSE),VLOOKUP(I2491,'Pontuação'!G$2:H$11,2,FALSE),VLOOKUP(K2491,'Pontuação'!M$2:N$13,2,FALSE)),0)</f>
        <v>1571</v>
      </c>
      <c r="S2491" s="11">
        <f t="shared" si="1"/>
        <v>157</v>
      </c>
      <c r="T2491" s="11" t="str">
        <f t="array" ref="T2491">IFERROR(INDEX('Pontuação'!G$13:G$101, MATCH(S2491, 'Pontuação'!F$13:F$101, 0)), "Faixa Indefinida")</f>
        <v>C</v>
      </c>
      <c r="U2491" s="11">
        <f t="shared" si="2"/>
        <v>0</v>
      </c>
      <c r="V2491" s="11">
        <f t="shared" si="3"/>
        <v>0</v>
      </c>
      <c r="W2491" s="11">
        <f t="shared" si="4"/>
        <v>1</v>
      </c>
      <c r="X2491" s="11">
        <f t="shared" si="5"/>
        <v>0</v>
      </c>
      <c r="Y2491" s="11">
        <f>ROUNDUP(SUM(VLOOKUP(F2491,'Pontuação 3.0'!A$2:B$11,2,FALSE),VLOOKUP(E2491,'Pontuação 3.0'!C$2:D$11,2,FALSE),VLOOKUP(H2491,'Pontuação 3.0'!I$2:J$11,2,FALSE),VLOOKUP(J2491,'Pontuação 3.0'!K$2:L$11,2,FALSE),VLOOKUP(G2491,'Pontuação 3.0'!E$2:F$11,2,FALSE),VLOOKUP(I2491,'Pontuação 3.0'!G$2:H$11,2,FALSE),VLOOKUP(K2491,'Pontuação 3.0'!M$2:N$13,2,FALSE)),0)</f>
        <v>2156</v>
      </c>
      <c r="Z2491" s="11">
        <f t="shared" si="6"/>
        <v>216</v>
      </c>
      <c r="AA2491" s="11" t="str">
        <f t="array" ref="AA2491">IFERROR(INDEX('Pontuação 3.0'!G$13:G$191, MATCH(Z2491, 'Pontuação 3.0'!F$13:F$191, 0)), "Faixa Indefinida")</f>
        <v>B</v>
      </c>
      <c r="AB2491" s="11">
        <f t="shared" si="7"/>
        <v>0</v>
      </c>
      <c r="AC2491" s="11">
        <f t="shared" si="8"/>
        <v>1</v>
      </c>
      <c r="AD2491" s="11">
        <f t="shared" si="9"/>
        <v>0</v>
      </c>
      <c r="AE2491" s="11">
        <f t="shared" si="10"/>
        <v>0</v>
      </c>
    </row>
    <row r="2492" ht="15.75" customHeight="1">
      <c r="A2492" s="7">
        <v>45657.0</v>
      </c>
      <c r="B2492" s="8" t="s">
        <v>5767</v>
      </c>
      <c r="C2492" s="8" t="s">
        <v>5768</v>
      </c>
      <c r="D2492" s="9">
        <v>6.1993339198E10</v>
      </c>
      <c r="E2492" s="8" t="s">
        <v>15428</v>
      </c>
      <c r="F2492" s="8" t="s">
        <v>15442</v>
      </c>
      <c r="G2492" s="8" t="s">
        <v>15430</v>
      </c>
      <c r="H2492" s="8" t="s">
        <v>15422</v>
      </c>
      <c r="I2492" s="8" t="s">
        <v>15423</v>
      </c>
      <c r="J2492" s="8" t="s">
        <v>15424</v>
      </c>
      <c r="K2492" s="8" t="s">
        <v>15432</v>
      </c>
      <c r="L2492" s="12" t="s">
        <v>15</v>
      </c>
      <c r="M2492" s="12" t="s">
        <v>3780</v>
      </c>
      <c r="N2492" s="12" t="s">
        <v>205</v>
      </c>
      <c r="O2492" s="12" t="s">
        <v>3792</v>
      </c>
      <c r="P2492" s="12" t="s">
        <v>17</v>
      </c>
      <c r="R2492" s="10">
        <f>ROUNDUP(SUM(VLOOKUP(F2492,'Pontuação'!A$2:B$11,2,FALSE),VLOOKUP(E2492,'Pontuação'!C$2:D$11,2,FALSE),VLOOKUP(H2492,'Pontuação'!I$2:J$11,2,FALSE),VLOOKUP(I2492,'Pontuação'!G$2:H$11,2,FALSE),VLOOKUP(K2492,'Pontuação'!M$2:N$13,2,FALSE)),0)</f>
        <v>1673</v>
      </c>
      <c r="S2492" s="11">
        <f t="shared" si="1"/>
        <v>167</v>
      </c>
      <c r="T2492" s="11" t="str">
        <f t="array" ref="T2492">IFERROR(INDEX('Pontuação'!G$13:G$101, MATCH(S2492, 'Pontuação'!F$13:F$101, 0)), "Faixa Indefinida")</f>
        <v>B</v>
      </c>
      <c r="U2492" s="11">
        <f t="shared" si="2"/>
        <v>0</v>
      </c>
      <c r="V2492" s="11">
        <f t="shared" si="3"/>
        <v>1</v>
      </c>
      <c r="W2492" s="11">
        <f t="shared" si="4"/>
        <v>0</v>
      </c>
      <c r="X2492" s="11">
        <f t="shared" si="5"/>
        <v>0</v>
      </c>
      <c r="Y2492" s="11">
        <f>ROUNDUP(SUM(VLOOKUP(F2492,'Pontuação 3.0'!A$2:B$11,2,FALSE),VLOOKUP(E2492,'Pontuação 3.0'!C$2:D$11,2,FALSE),VLOOKUP(H2492,'Pontuação 3.0'!I$2:J$11,2,FALSE),VLOOKUP(J2492,'Pontuação 3.0'!K$2:L$11,2,FALSE),VLOOKUP(G2492,'Pontuação 3.0'!E$2:F$11,2,FALSE),VLOOKUP(I2492,'Pontuação 3.0'!G$2:H$11,2,FALSE),VLOOKUP(K2492,'Pontuação 3.0'!M$2:N$13,2,FALSE)),0)</f>
        <v>2075</v>
      </c>
      <c r="Z2492" s="11">
        <f t="shared" si="6"/>
        <v>208</v>
      </c>
      <c r="AA2492" s="11" t="str">
        <f t="array" ref="AA2492">IFERROR(INDEX('Pontuação 3.0'!G$13:G$191, MATCH(Z2492, 'Pontuação 3.0'!F$13:F$191, 0)), "Faixa Indefinida")</f>
        <v>C</v>
      </c>
      <c r="AB2492" s="11">
        <f t="shared" si="7"/>
        <v>0</v>
      </c>
      <c r="AC2492" s="11">
        <f t="shared" si="8"/>
        <v>0</v>
      </c>
      <c r="AD2492" s="11">
        <f t="shared" si="9"/>
        <v>1</v>
      </c>
      <c r="AE2492" s="11">
        <f t="shared" si="10"/>
        <v>0</v>
      </c>
    </row>
    <row r="2493" ht="15.75" customHeight="1">
      <c r="A2493" s="7">
        <v>45657.0</v>
      </c>
      <c r="B2493" s="8" t="s">
        <v>5769</v>
      </c>
      <c r="C2493" s="8" t="s">
        <v>5770</v>
      </c>
      <c r="D2493" s="9">
        <v>4.7988638336E10</v>
      </c>
      <c r="E2493" s="8" t="s">
        <v>15419</v>
      </c>
      <c r="F2493" s="8" t="s">
        <v>15442</v>
      </c>
      <c r="G2493" s="8" t="s">
        <v>15430</v>
      </c>
      <c r="H2493" s="8" t="s">
        <v>15422</v>
      </c>
      <c r="I2493" s="8" t="s">
        <v>15423</v>
      </c>
      <c r="J2493" s="8" t="s">
        <v>15424</v>
      </c>
      <c r="K2493" s="8" t="s">
        <v>15432</v>
      </c>
      <c r="L2493" s="12" t="s">
        <v>15</v>
      </c>
      <c r="M2493" s="12" t="s">
        <v>3780</v>
      </c>
      <c r="N2493" s="12" t="s">
        <v>1153</v>
      </c>
      <c r="O2493" s="12" t="s">
        <v>3792</v>
      </c>
      <c r="P2493" s="12" t="s">
        <v>119</v>
      </c>
      <c r="R2493" s="10">
        <f>ROUNDUP(SUM(VLOOKUP(F2493,'Pontuação'!A$2:B$11,2,FALSE),VLOOKUP(E2493,'Pontuação'!C$2:D$11,2,FALSE),VLOOKUP(H2493,'Pontuação'!I$2:J$11,2,FALSE),VLOOKUP(I2493,'Pontuação'!G$2:H$11,2,FALSE),VLOOKUP(K2493,'Pontuação'!M$2:N$13,2,FALSE)),0)</f>
        <v>1677</v>
      </c>
      <c r="S2493" s="11">
        <f t="shared" si="1"/>
        <v>168</v>
      </c>
      <c r="T2493" s="11" t="str">
        <f t="array" ref="T2493">IFERROR(INDEX('Pontuação'!G$13:G$101, MATCH(S2493, 'Pontuação'!F$13:F$101, 0)), "Faixa Indefinida")</f>
        <v>B</v>
      </c>
      <c r="U2493" s="11">
        <f t="shared" si="2"/>
        <v>0</v>
      </c>
      <c r="V2493" s="11">
        <f t="shared" si="3"/>
        <v>1</v>
      </c>
      <c r="W2493" s="11">
        <f t="shared" si="4"/>
        <v>0</v>
      </c>
      <c r="X2493" s="11">
        <f t="shared" si="5"/>
        <v>0</v>
      </c>
      <c r="Y2493" s="11">
        <f>ROUNDUP(SUM(VLOOKUP(F2493,'Pontuação 3.0'!A$2:B$11,2,FALSE),VLOOKUP(E2493,'Pontuação 3.0'!C$2:D$11,2,FALSE),VLOOKUP(H2493,'Pontuação 3.0'!I$2:J$11,2,FALSE),VLOOKUP(J2493,'Pontuação 3.0'!K$2:L$11,2,FALSE),VLOOKUP(G2493,'Pontuação 3.0'!E$2:F$11,2,FALSE),VLOOKUP(I2493,'Pontuação 3.0'!G$2:H$11,2,FALSE),VLOOKUP(K2493,'Pontuação 3.0'!M$2:N$13,2,FALSE)),0)</f>
        <v>2045</v>
      </c>
      <c r="Z2493" s="11">
        <f t="shared" si="6"/>
        <v>205</v>
      </c>
      <c r="AA2493" s="11" t="str">
        <f t="array" ref="AA2493">IFERROR(INDEX('Pontuação 3.0'!G$13:G$191, MATCH(Z2493, 'Pontuação 3.0'!F$13:F$191, 0)), "Faixa Indefinida")</f>
        <v>C</v>
      </c>
      <c r="AB2493" s="11">
        <f t="shared" si="7"/>
        <v>0</v>
      </c>
      <c r="AC2493" s="11">
        <f t="shared" si="8"/>
        <v>0</v>
      </c>
      <c r="AD2493" s="11">
        <f t="shared" si="9"/>
        <v>1</v>
      </c>
      <c r="AE2493" s="11">
        <f t="shared" si="10"/>
        <v>0</v>
      </c>
    </row>
    <row r="2494" ht="15.75" customHeight="1">
      <c r="A2494" s="7">
        <v>45657.0</v>
      </c>
      <c r="B2494" s="8" t="s">
        <v>5773</v>
      </c>
      <c r="C2494" s="8" t="s">
        <v>5774</v>
      </c>
      <c r="D2494" s="9">
        <v>1.193005945E10</v>
      </c>
      <c r="E2494" s="8" t="s">
        <v>15428</v>
      </c>
      <c r="F2494" s="8" t="s">
        <v>15442</v>
      </c>
      <c r="G2494" s="8" t="s">
        <v>15430</v>
      </c>
      <c r="H2494" s="8" t="s">
        <v>15422</v>
      </c>
      <c r="I2494" s="8" t="s">
        <v>15433</v>
      </c>
      <c r="J2494" s="8" t="s">
        <v>15424</v>
      </c>
      <c r="K2494" s="8" t="s">
        <v>15425</v>
      </c>
      <c r="L2494" s="12" t="s">
        <v>15</v>
      </c>
      <c r="M2494" s="12" t="s">
        <v>3780</v>
      </c>
      <c r="N2494" s="12" t="s">
        <v>1554</v>
      </c>
      <c r="O2494" s="12" t="s">
        <v>3781</v>
      </c>
      <c r="P2494" s="12" t="s">
        <v>119</v>
      </c>
      <c r="R2494" s="10">
        <f>ROUNDUP(SUM(VLOOKUP(F2494,'Pontuação'!A$2:B$11,2,FALSE),VLOOKUP(E2494,'Pontuação'!C$2:D$11,2,FALSE),VLOOKUP(H2494,'Pontuação'!I$2:J$11,2,FALSE),VLOOKUP(I2494,'Pontuação'!G$2:H$11,2,FALSE),VLOOKUP(K2494,'Pontuação'!M$2:N$13,2,FALSE)),0)</f>
        <v>1819</v>
      </c>
      <c r="S2494" s="11">
        <f t="shared" si="1"/>
        <v>182</v>
      </c>
      <c r="T2494" s="11" t="str">
        <f t="array" ref="T2494">IFERROR(INDEX('Pontuação'!G$13:G$101, MATCH(S2494, 'Pontuação'!F$13:F$101, 0)), "Faixa Indefinida")</f>
        <v>B</v>
      </c>
      <c r="U2494" s="11">
        <f t="shared" si="2"/>
        <v>0</v>
      </c>
      <c r="V2494" s="11">
        <f t="shared" si="3"/>
        <v>1</v>
      </c>
      <c r="W2494" s="11">
        <f t="shared" si="4"/>
        <v>0</v>
      </c>
      <c r="X2494" s="11">
        <f t="shared" si="5"/>
        <v>0</v>
      </c>
      <c r="Y2494" s="11">
        <f>ROUNDUP(SUM(VLOOKUP(F2494,'Pontuação 3.0'!A$2:B$11,2,FALSE),VLOOKUP(E2494,'Pontuação 3.0'!C$2:D$11,2,FALSE),VLOOKUP(H2494,'Pontuação 3.0'!I$2:J$11,2,FALSE),VLOOKUP(J2494,'Pontuação 3.0'!K$2:L$11,2,FALSE),VLOOKUP(G2494,'Pontuação 3.0'!E$2:F$11,2,FALSE),VLOOKUP(I2494,'Pontuação 3.0'!G$2:H$11,2,FALSE),VLOOKUP(K2494,'Pontuação 3.0'!M$2:N$13,2,FALSE)),0)</f>
        <v>2264</v>
      </c>
      <c r="Z2494" s="11">
        <f t="shared" si="6"/>
        <v>226</v>
      </c>
      <c r="AA2494" s="11" t="str">
        <f t="array" ref="AA2494">IFERROR(INDEX('Pontuação 3.0'!G$13:G$191, MATCH(Z2494, 'Pontuação 3.0'!F$13:F$191, 0)), "Faixa Indefinida")</f>
        <v>B</v>
      </c>
      <c r="AB2494" s="11">
        <f t="shared" si="7"/>
        <v>0</v>
      </c>
      <c r="AC2494" s="11">
        <f t="shared" si="8"/>
        <v>1</v>
      </c>
      <c r="AD2494" s="11">
        <f t="shared" si="9"/>
        <v>0</v>
      </c>
      <c r="AE2494" s="11">
        <f t="shared" si="10"/>
        <v>0</v>
      </c>
    </row>
    <row r="2495" ht="15.75" customHeight="1">
      <c r="A2495" s="7">
        <v>45657.0</v>
      </c>
      <c r="B2495" s="8" t="s">
        <v>5775</v>
      </c>
      <c r="C2495" s="8" t="s">
        <v>5776</v>
      </c>
      <c r="D2495" s="9">
        <v>8.1998803368E10</v>
      </c>
      <c r="E2495" s="8" t="s">
        <v>15428</v>
      </c>
      <c r="F2495" s="8" t="s">
        <v>15442</v>
      </c>
      <c r="G2495" s="8" t="s">
        <v>15430</v>
      </c>
      <c r="H2495" s="8" t="s">
        <v>15446</v>
      </c>
      <c r="I2495" s="8" t="s">
        <v>15423</v>
      </c>
      <c r="J2495" s="8" t="s">
        <v>15424</v>
      </c>
      <c r="K2495" s="8" t="s">
        <v>15432</v>
      </c>
      <c r="L2495" s="12" t="s">
        <v>15</v>
      </c>
      <c r="M2495" s="12" t="s">
        <v>3780</v>
      </c>
      <c r="N2495" s="12" t="s">
        <v>205</v>
      </c>
      <c r="O2495" s="12" t="s">
        <v>3781</v>
      </c>
      <c r="P2495" s="12" t="s">
        <v>119</v>
      </c>
      <c r="R2495" s="10">
        <f>ROUNDUP(SUM(VLOOKUP(F2495,'Pontuação'!A$2:B$11,2,FALSE),VLOOKUP(E2495,'Pontuação'!C$2:D$11,2,FALSE),VLOOKUP(H2495,'Pontuação'!I$2:J$11,2,FALSE),VLOOKUP(I2495,'Pontuação'!G$2:H$11,2,FALSE),VLOOKUP(K2495,'Pontuação'!M$2:N$13,2,FALSE)),0)</f>
        <v>1715</v>
      </c>
      <c r="S2495" s="11">
        <f t="shared" si="1"/>
        <v>172</v>
      </c>
      <c r="T2495" s="11" t="str">
        <f t="array" ref="T2495">IFERROR(INDEX('Pontuação'!G$13:G$101, MATCH(S2495, 'Pontuação'!F$13:F$101, 0)), "Faixa Indefinida")</f>
        <v>B</v>
      </c>
      <c r="U2495" s="11">
        <f t="shared" si="2"/>
        <v>0</v>
      </c>
      <c r="V2495" s="11">
        <f t="shared" si="3"/>
        <v>1</v>
      </c>
      <c r="W2495" s="11">
        <f t="shared" si="4"/>
        <v>0</v>
      </c>
      <c r="X2495" s="11">
        <f t="shared" si="5"/>
        <v>0</v>
      </c>
      <c r="Y2495" s="11">
        <f>ROUNDUP(SUM(VLOOKUP(F2495,'Pontuação 3.0'!A$2:B$11,2,FALSE),VLOOKUP(E2495,'Pontuação 3.0'!C$2:D$11,2,FALSE),VLOOKUP(H2495,'Pontuação 3.0'!I$2:J$11,2,FALSE),VLOOKUP(J2495,'Pontuação 3.0'!K$2:L$11,2,FALSE),VLOOKUP(G2495,'Pontuação 3.0'!E$2:F$11,2,FALSE),VLOOKUP(I2495,'Pontuação 3.0'!G$2:H$11,2,FALSE),VLOOKUP(K2495,'Pontuação 3.0'!M$2:N$13,2,FALSE)),0)</f>
        <v>2162</v>
      </c>
      <c r="Z2495" s="11">
        <f t="shared" si="6"/>
        <v>216</v>
      </c>
      <c r="AA2495" s="11" t="str">
        <f t="array" ref="AA2495">IFERROR(INDEX('Pontuação 3.0'!G$13:G$191, MATCH(Z2495, 'Pontuação 3.0'!F$13:F$191, 0)), "Faixa Indefinida")</f>
        <v>B</v>
      </c>
      <c r="AB2495" s="11">
        <f t="shared" si="7"/>
        <v>0</v>
      </c>
      <c r="AC2495" s="11">
        <f t="shared" si="8"/>
        <v>1</v>
      </c>
      <c r="AD2495" s="11">
        <f t="shared" si="9"/>
        <v>0</v>
      </c>
      <c r="AE2495" s="11">
        <f t="shared" si="10"/>
        <v>0</v>
      </c>
    </row>
    <row r="2496" ht="15.75" customHeight="1">
      <c r="A2496" s="7">
        <v>45657.0</v>
      </c>
      <c r="B2496" s="8" t="s">
        <v>5781</v>
      </c>
      <c r="C2496" s="8" t="s">
        <v>5782</v>
      </c>
      <c r="D2496" s="9">
        <v>9.2991993035E10</v>
      </c>
      <c r="E2496" s="8" t="s">
        <v>15428</v>
      </c>
      <c r="F2496" s="8" t="s">
        <v>15420</v>
      </c>
      <c r="G2496" s="8" t="s">
        <v>15430</v>
      </c>
      <c r="H2496" s="8" t="s">
        <v>15422</v>
      </c>
      <c r="I2496" s="8" t="s">
        <v>15423</v>
      </c>
      <c r="J2496" s="8" t="s">
        <v>15424</v>
      </c>
      <c r="K2496" s="8" t="s">
        <v>15425</v>
      </c>
      <c r="L2496" s="12" t="s">
        <v>15</v>
      </c>
      <c r="M2496" s="12" t="s">
        <v>3780</v>
      </c>
      <c r="N2496" s="12" t="s">
        <v>300</v>
      </c>
      <c r="O2496" s="12" t="s">
        <v>3781</v>
      </c>
      <c r="P2496" s="12" t="s">
        <v>17</v>
      </c>
      <c r="R2496" s="10">
        <f>ROUNDUP(SUM(VLOOKUP(F2496,'Pontuação'!A$2:B$11,2,FALSE),VLOOKUP(E2496,'Pontuação'!C$2:D$11,2,FALSE),VLOOKUP(H2496,'Pontuação'!I$2:J$11,2,FALSE),VLOOKUP(I2496,'Pontuação'!G$2:H$11,2,FALSE),VLOOKUP(K2496,'Pontuação'!M$2:N$13,2,FALSE)),0)</f>
        <v>1553</v>
      </c>
      <c r="S2496" s="11">
        <f t="shared" si="1"/>
        <v>155</v>
      </c>
      <c r="T2496" s="11" t="str">
        <f t="array" ref="T2496">IFERROR(INDEX('Pontuação'!G$13:G$101, MATCH(S2496, 'Pontuação'!F$13:F$101, 0)), "Faixa Indefinida")</f>
        <v>C</v>
      </c>
      <c r="U2496" s="11">
        <f t="shared" si="2"/>
        <v>0</v>
      </c>
      <c r="V2496" s="11">
        <f t="shared" si="3"/>
        <v>0</v>
      </c>
      <c r="W2496" s="11">
        <f t="shared" si="4"/>
        <v>1</v>
      </c>
      <c r="X2496" s="11">
        <f t="shared" si="5"/>
        <v>0</v>
      </c>
      <c r="Y2496" s="11">
        <f>ROUNDUP(SUM(VLOOKUP(F2496,'Pontuação 3.0'!A$2:B$11,2,FALSE),VLOOKUP(E2496,'Pontuação 3.0'!C$2:D$11,2,FALSE),VLOOKUP(H2496,'Pontuação 3.0'!I$2:J$11,2,FALSE),VLOOKUP(J2496,'Pontuação 3.0'!K$2:L$11,2,FALSE),VLOOKUP(G2496,'Pontuação 3.0'!E$2:F$11,2,FALSE),VLOOKUP(I2496,'Pontuação 3.0'!G$2:H$11,2,FALSE),VLOOKUP(K2496,'Pontuação 3.0'!M$2:N$13,2,FALSE)),0)</f>
        <v>2122</v>
      </c>
      <c r="Z2496" s="11">
        <f t="shared" si="6"/>
        <v>212</v>
      </c>
      <c r="AA2496" s="11" t="str">
        <f t="array" ref="AA2496">IFERROR(INDEX('Pontuação 3.0'!G$13:G$191, MATCH(Z2496, 'Pontuação 3.0'!F$13:F$191, 0)), "Faixa Indefinida")</f>
        <v>C</v>
      </c>
      <c r="AB2496" s="11">
        <f t="shared" si="7"/>
        <v>0</v>
      </c>
      <c r="AC2496" s="11">
        <f t="shared" si="8"/>
        <v>0</v>
      </c>
      <c r="AD2496" s="11">
        <f t="shared" si="9"/>
        <v>1</v>
      </c>
      <c r="AE2496" s="11">
        <f t="shared" si="10"/>
        <v>0</v>
      </c>
    </row>
    <row r="2497" ht="15.75" customHeight="1">
      <c r="A2497" s="7">
        <v>45657.0</v>
      </c>
      <c r="B2497" s="8" t="s">
        <v>5787</v>
      </c>
      <c r="C2497" s="8" t="s">
        <v>5788</v>
      </c>
      <c r="D2497" s="13" t="s">
        <v>15762</v>
      </c>
      <c r="E2497" s="8" t="s">
        <v>15428</v>
      </c>
      <c r="F2497" s="8" t="s">
        <v>15442</v>
      </c>
      <c r="G2497" s="8" t="s">
        <v>15430</v>
      </c>
      <c r="H2497" s="8" t="s">
        <v>15422</v>
      </c>
      <c r="I2497" s="8" t="s">
        <v>15431</v>
      </c>
      <c r="J2497" s="8" t="s">
        <v>15448</v>
      </c>
      <c r="K2497" s="8" t="s">
        <v>15439</v>
      </c>
      <c r="L2497" s="12" t="s">
        <v>15</v>
      </c>
      <c r="M2497" s="12" t="s">
        <v>3780</v>
      </c>
      <c r="N2497" s="12" t="s">
        <v>205</v>
      </c>
      <c r="O2497" s="12" t="s">
        <v>3781</v>
      </c>
      <c r="P2497" s="12" t="s">
        <v>17</v>
      </c>
      <c r="R2497" s="10">
        <f>ROUNDUP(SUM(VLOOKUP(F2497,'Pontuação'!A$2:B$11,2,FALSE),VLOOKUP(E2497,'Pontuação'!C$2:D$11,2,FALSE),VLOOKUP(H2497,'Pontuação'!I$2:J$11,2,FALSE),VLOOKUP(I2497,'Pontuação'!G$2:H$11,2,FALSE),VLOOKUP(K2497,'Pontuação'!M$2:N$13,2,FALSE)),0)</f>
        <v>1690</v>
      </c>
      <c r="S2497" s="11">
        <f t="shared" si="1"/>
        <v>169</v>
      </c>
      <c r="T2497" s="11" t="str">
        <f t="array" ref="T2497">IFERROR(INDEX('Pontuação'!G$13:G$101, MATCH(S2497, 'Pontuação'!F$13:F$101, 0)), "Faixa Indefinida")</f>
        <v>B</v>
      </c>
      <c r="U2497" s="11">
        <f t="shared" si="2"/>
        <v>0</v>
      </c>
      <c r="V2497" s="11">
        <f t="shared" si="3"/>
        <v>1</v>
      </c>
      <c r="W2497" s="11">
        <f t="shared" si="4"/>
        <v>0</v>
      </c>
      <c r="X2497" s="11">
        <f t="shared" si="5"/>
        <v>0</v>
      </c>
      <c r="Y2497" s="11">
        <f>ROUNDUP(SUM(VLOOKUP(F2497,'Pontuação 3.0'!A$2:B$11,2,FALSE),VLOOKUP(E2497,'Pontuação 3.0'!C$2:D$11,2,FALSE),VLOOKUP(H2497,'Pontuação 3.0'!I$2:J$11,2,FALSE),VLOOKUP(J2497,'Pontuação 3.0'!K$2:L$11,2,FALSE),VLOOKUP(G2497,'Pontuação 3.0'!E$2:F$11,2,FALSE),VLOOKUP(I2497,'Pontuação 3.0'!G$2:H$11,2,FALSE),VLOOKUP(K2497,'Pontuação 3.0'!M$2:N$13,2,FALSE)),0)</f>
        <v>2380</v>
      </c>
      <c r="Z2497" s="11">
        <f t="shared" si="6"/>
        <v>238</v>
      </c>
      <c r="AA2497" s="11" t="str">
        <f t="array" ref="AA2497">IFERROR(INDEX('Pontuação 3.0'!G$13:G$191, MATCH(Z2497, 'Pontuação 3.0'!F$13:F$191, 0)), "Faixa Indefinida")</f>
        <v>A</v>
      </c>
      <c r="AB2497" s="11">
        <f t="shared" si="7"/>
        <v>1</v>
      </c>
      <c r="AC2497" s="11">
        <f t="shared" si="8"/>
        <v>0</v>
      </c>
      <c r="AD2497" s="11">
        <f t="shared" si="9"/>
        <v>0</v>
      </c>
      <c r="AE2497" s="11">
        <f t="shared" si="10"/>
        <v>0</v>
      </c>
    </row>
    <row r="2498" ht="15.75" customHeight="1">
      <c r="A2498" s="7">
        <v>45657.0</v>
      </c>
      <c r="B2498" s="8" t="s">
        <v>5789</v>
      </c>
      <c r="C2498" s="8" t="s">
        <v>5790</v>
      </c>
      <c r="D2498" s="9">
        <v>1.1912156702E10</v>
      </c>
      <c r="E2498" s="8" t="s">
        <v>15428</v>
      </c>
      <c r="F2498" s="8" t="s">
        <v>15436</v>
      </c>
      <c r="G2498" s="8" t="s">
        <v>15437</v>
      </c>
      <c r="H2498" s="8" t="s">
        <v>15438</v>
      </c>
      <c r="I2498" s="8" t="s">
        <v>15423</v>
      </c>
      <c r="J2498" s="8" t="s">
        <v>15424</v>
      </c>
      <c r="K2498" s="8" t="s">
        <v>15432</v>
      </c>
      <c r="L2498" s="12" t="s">
        <v>15</v>
      </c>
      <c r="M2498" s="12" t="s">
        <v>3780</v>
      </c>
      <c r="N2498" s="12" t="s">
        <v>608</v>
      </c>
      <c r="O2498" s="12" t="s">
        <v>3781</v>
      </c>
      <c r="P2498" s="12" t="s">
        <v>119</v>
      </c>
      <c r="R2498" s="10">
        <f>ROUNDUP(SUM(VLOOKUP(F2498,'Pontuação'!A$2:B$11,2,FALSE),VLOOKUP(E2498,'Pontuação'!C$2:D$11,2,FALSE),VLOOKUP(H2498,'Pontuação'!I$2:J$11,2,FALSE),VLOOKUP(I2498,'Pontuação'!G$2:H$11,2,FALSE),VLOOKUP(K2498,'Pontuação'!M$2:N$13,2,FALSE)),0)</f>
        <v>1326</v>
      </c>
      <c r="S2498" s="11">
        <f t="shared" si="1"/>
        <v>133</v>
      </c>
      <c r="T2498" s="11" t="str">
        <f t="array" ref="T2498">IFERROR(INDEX('Pontuação'!G$13:G$101, MATCH(S2498, 'Pontuação'!F$13:F$101, 0)), "Faixa Indefinida")</f>
        <v>D</v>
      </c>
      <c r="U2498" s="11">
        <f t="shared" si="2"/>
        <v>0</v>
      </c>
      <c r="V2498" s="11">
        <f t="shared" si="3"/>
        <v>0</v>
      </c>
      <c r="W2498" s="11">
        <f t="shared" si="4"/>
        <v>0</v>
      </c>
      <c r="X2498" s="11">
        <f t="shared" si="5"/>
        <v>1</v>
      </c>
      <c r="Y2498" s="11">
        <f>ROUNDUP(SUM(VLOOKUP(F2498,'Pontuação 3.0'!A$2:B$11,2,FALSE),VLOOKUP(E2498,'Pontuação 3.0'!C$2:D$11,2,FALSE),VLOOKUP(H2498,'Pontuação 3.0'!I$2:J$11,2,FALSE),VLOOKUP(J2498,'Pontuação 3.0'!K$2:L$11,2,FALSE),VLOOKUP(G2498,'Pontuação 3.0'!E$2:F$11,2,FALSE),VLOOKUP(I2498,'Pontuação 3.0'!G$2:H$11,2,FALSE),VLOOKUP(K2498,'Pontuação 3.0'!M$2:N$13,2,FALSE)),0)</f>
        <v>1805</v>
      </c>
      <c r="Z2498" s="11">
        <f t="shared" si="6"/>
        <v>181</v>
      </c>
      <c r="AA2498" s="11" t="str">
        <f t="array" ref="AA2498">IFERROR(INDEX('Pontuação 3.0'!G$13:G$191, MATCH(Z2498, 'Pontuação 3.0'!F$13:F$191, 0)), "Faixa Indefinida")</f>
        <v>D</v>
      </c>
      <c r="AB2498" s="11">
        <f t="shared" si="7"/>
        <v>0</v>
      </c>
      <c r="AC2498" s="11">
        <f t="shared" si="8"/>
        <v>0</v>
      </c>
      <c r="AD2498" s="11">
        <f t="shared" si="9"/>
        <v>0</v>
      </c>
      <c r="AE2498" s="11">
        <f t="shared" si="10"/>
        <v>1</v>
      </c>
    </row>
    <row r="2499" ht="15.75" customHeight="1">
      <c r="A2499" s="7">
        <v>45657.0</v>
      </c>
      <c r="B2499" s="8" t="s">
        <v>5795</v>
      </c>
      <c r="C2499" s="8" t="s">
        <v>5796</v>
      </c>
      <c r="D2499" s="8" t="s">
        <v>5797</v>
      </c>
      <c r="E2499" s="8" t="s">
        <v>15419</v>
      </c>
      <c r="F2499" s="8" t="s">
        <v>15420</v>
      </c>
      <c r="G2499" s="8" t="s">
        <v>15430</v>
      </c>
      <c r="H2499" s="8" t="s">
        <v>15422</v>
      </c>
      <c r="I2499" s="8" t="s">
        <v>15423</v>
      </c>
      <c r="J2499" s="8" t="s">
        <v>15424</v>
      </c>
      <c r="K2499" s="8" t="s">
        <v>15439</v>
      </c>
      <c r="L2499" s="12" t="s">
        <v>15</v>
      </c>
      <c r="M2499" s="12" t="s">
        <v>3780</v>
      </c>
      <c r="N2499" s="12" t="s">
        <v>360</v>
      </c>
      <c r="O2499" s="12" t="s">
        <v>3781</v>
      </c>
      <c r="P2499" s="12" t="s">
        <v>119</v>
      </c>
      <c r="R2499" s="10">
        <f>ROUNDUP(SUM(VLOOKUP(F2499,'Pontuação'!A$2:B$11,2,FALSE),VLOOKUP(E2499,'Pontuação'!C$2:D$11,2,FALSE),VLOOKUP(H2499,'Pontuação'!I$2:J$11,2,FALSE),VLOOKUP(I2499,'Pontuação'!G$2:H$11,2,FALSE),VLOOKUP(K2499,'Pontuação'!M$2:N$13,2,FALSE)),0)</f>
        <v>1601</v>
      </c>
      <c r="S2499" s="11">
        <f t="shared" si="1"/>
        <v>160</v>
      </c>
      <c r="T2499" s="11" t="str">
        <f t="array" ref="T2499">IFERROR(INDEX('Pontuação'!G$13:G$101, MATCH(S2499, 'Pontuação'!F$13:F$101, 0)), "Faixa Indefinida")</f>
        <v>C</v>
      </c>
      <c r="U2499" s="11">
        <f t="shared" si="2"/>
        <v>0</v>
      </c>
      <c r="V2499" s="11">
        <f t="shared" si="3"/>
        <v>0</v>
      </c>
      <c r="W2499" s="11">
        <f t="shared" si="4"/>
        <v>1</v>
      </c>
      <c r="X2499" s="11">
        <f t="shared" si="5"/>
        <v>0</v>
      </c>
      <c r="Y2499" s="11">
        <f>ROUNDUP(SUM(VLOOKUP(F2499,'Pontuação 3.0'!A$2:B$11,2,FALSE),VLOOKUP(E2499,'Pontuação 3.0'!C$2:D$11,2,FALSE),VLOOKUP(H2499,'Pontuação 3.0'!I$2:J$11,2,FALSE),VLOOKUP(J2499,'Pontuação 3.0'!K$2:L$11,2,FALSE),VLOOKUP(G2499,'Pontuação 3.0'!E$2:F$11,2,FALSE),VLOOKUP(I2499,'Pontuação 3.0'!G$2:H$11,2,FALSE),VLOOKUP(K2499,'Pontuação 3.0'!M$2:N$13,2,FALSE)),0)</f>
        <v>2070</v>
      </c>
      <c r="Z2499" s="11">
        <f t="shared" si="6"/>
        <v>207</v>
      </c>
      <c r="AA2499" s="11" t="str">
        <f t="array" ref="AA2499">IFERROR(INDEX('Pontuação 3.0'!G$13:G$191, MATCH(Z2499, 'Pontuação 3.0'!F$13:F$191, 0)), "Faixa Indefinida")</f>
        <v>C</v>
      </c>
      <c r="AB2499" s="11">
        <f t="shared" si="7"/>
        <v>0</v>
      </c>
      <c r="AC2499" s="11">
        <f t="shared" si="8"/>
        <v>0</v>
      </c>
      <c r="AD2499" s="11">
        <f t="shared" si="9"/>
        <v>1</v>
      </c>
      <c r="AE2499" s="11">
        <f t="shared" si="10"/>
        <v>0</v>
      </c>
    </row>
    <row r="2500" ht="15.75" customHeight="1">
      <c r="A2500" s="7">
        <v>45657.0</v>
      </c>
      <c r="B2500" s="8" t="s">
        <v>5800</v>
      </c>
      <c r="C2500" s="8" t="s">
        <v>5801</v>
      </c>
      <c r="D2500" s="8" t="s">
        <v>5802</v>
      </c>
      <c r="E2500" s="8" t="s">
        <v>15428</v>
      </c>
      <c r="F2500" s="8" t="s">
        <v>15420</v>
      </c>
      <c r="G2500" s="8" t="s">
        <v>15430</v>
      </c>
      <c r="H2500" s="8" t="s">
        <v>15438</v>
      </c>
      <c r="I2500" s="8" t="s">
        <v>15423</v>
      </c>
      <c r="J2500" s="8" t="s">
        <v>15424</v>
      </c>
      <c r="K2500" s="8" t="s">
        <v>15432</v>
      </c>
      <c r="L2500" s="12" t="s">
        <v>15</v>
      </c>
      <c r="M2500" s="12" t="s">
        <v>3780</v>
      </c>
      <c r="N2500" s="12" t="s">
        <v>710</v>
      </c>
      <c r="O2500" s="12" t="s">
        <v>3781</v>
      </c>
      <c r="P2500" s="12" t="s">
        <v>119</v>
      </c>
      <c r="R2500" s="10">
        <f>ROUNDUP(SUM(VLOOKUP(F2500,'Pontuação'!A$2:B$11,2,FALSE),VLOOKUP(E2500,'Pontuação'!C$2:D$11,2,FALSE),VLOOKUP(H2500,'Pontuação'!I$2:J$11,2,FALSE),VLOOKUP(I2500,'Pontuação'!G$2:H$11,2,FALSE),VLOOKUP(K2500,'Pontuação'!M$2:N$13,2,FALSE)),0)</f>
        <v>1571</v>
      </c>
      <c r="S2500" s="11">
        <f t="shared" si="1"/>
        <v>157</v>
      </c>
      <c r="T2500" s="11" t="str">
        <f t="array" ref="T2500">IFERROR(INDEX('Pontuação'!G$13:G$101, MATCH(S2500, 'Pontuação'!F$13:F$101, 0)), "Faixa Indefinida")</f>
        <v>C</v>
      </c>
      <c r="U2500" s="11">
        <f t="shared" si="2"/>
        <v>0</v>
      </c>
      <c r="V2500" s="11">
        <f t="shared" si="3"/>
        <v>0</v>
      </c>
      <c r="W2500" s="11">
        <f t="shared" si="4"/>
        <v>1</v>
      </c>
      <c r="X2500" s="11">
        <f t="shared" si="5"/>
        <v>0</v>
      </c>
      <c r="Y2500" s="11">
        <f>ROUNDUP(SUM(VLOOKUP(F2500,'Pontuação 3.0'!A$2:B$11,2,FALSE),VLOOKUP(E2500,'Pontuação 3.0'!C$2:D$11,2,FALSE),VLOOKUP(H2500,'Pontuação 3.0'!I$2:J$11,2,FALSE),VLOOKUP(J2500,'Pontuação 3.0'!K$2:L$11,2,FALSE),VLOOKUP(G2500,'Pontuação 3.0'!E$2:F$11,2,FALSE),VLOOKUP(I2500,'Pontuação 3.0'!G$2:H$11,2,FALSE),VLOOKUP(K2500,'Pontuação 3.0'!M$2:N$13,2,FALSE)),0)</f>
        <v>2060</v>
      </c>
      <c r="Z2500" s="11">
        <f t="shared" si="6"/>
        <v>206</v>
      </c>
      <c r="AA2500" s="11" t="str">
        <f t="array" ref="AA2500">IFERROR(INDEX('Pontuação 3.0'!G$13:G$191, MATCH(Z2500, 'Pontuação 3.0'!F$13:F$191, 0)), "Faixa Indefinida")</f>
        <v>C</v>
      </c>
      <c r="AB2500" s="11">
        <f t="shared" si="7"/>
        <v>0</v>
      </c>
      <c r="AC2500" s="11">
        <f t="shared" si="8"/>
        <v>0</v>
      </c>
      <c r="AD2500" s="11">
        <f t="shared" si="9"/>
        <v>1</v>
      </c>
      <c r="AE2500" s="11">
        <f t="shared" si="10"/>
        <v>0</v>
      </c>
    </row>
    <row r="2501" ht="15.75" customHeight="1">
      <c r="A2501" s="7">
        <v>45657.0</v>
      </c>
      <c r="B2501" s="8" t="s">
        <v>5798</v>
      </c>
      <c r="C2501" s="8" t="s">
        <v>5799</v>
      </c>
      <c r="D2501" s="9">
        <v>1.1993851686E10</v>
      </c>
      <c r="E2501" s="8" t="s">
        <v>15419</v>
      </c>
      <c r="F2501" s="8" t="s">
        <v>15420</v>
      </c>
      <c r="G2501" s="8" t="s">
        <v>15451</v>
      </c>
      <c r="H2501" s="8" t="s">
        <v>15438</v>
      </c>
      <c r="I2501" s="8" t="s">
        <v>15431</v>
      </c>
      <c r="J2501" s="8" t="s">
        <v>15424</v>
      </c>
      <c r="K2501" s="8" t="s">
        <v>15432</v>
      </c>
      <c r="L2501" s="12" t="s">
        <v>15</v>
      </c>
      <c r="M2501" s="12" t="s">
        <v>3780</v>
      </c>
      <c r="N2501" s="12" t="s">
        <v>986</v>
      </c>
      <c r="O2501" s="12" t="s">
        <v>3781</v>
      </c>
      <c r="P2501" s="12" t="s">
        <v>119</v>
      </c>
      <c r="R2501" s="10">
        <f>ROUNDUP(SUM(VLOOKUP(F2501,'Pontuação'!A$2:B$11,2,FALSE),VLOOKUP(E2501,'Pontuação'!C$2:D$11,2,FALSE),VLOOKUP(H2501,'Pontuação'!I$2:J$11,2,FALSE),VLOOKUP(I2501,'Pontuação'!G$2:H$11,2,FALSE),VLOOKUP(K2501,'Pontuação'!M$2:N$13,2,FALSE)),0)</f>
        <v>1680</v>
      </c>
      <c r="S2501" s="11">
        <f t="shared" si="1"/>
        <v>168</v>
      </c>
      <c r="T2501" s="11" t="str">
        <f t="array" ref="T2501">IFERROR(INDEX('Pontuação'!G$13:G$101, MATCH(S2501, 'Pontuação'!F$13:F$101, 0)), "Faixa Indefinida")</f>
        <v>B</v>
      </c>
      <c r="U2501" s="11">
        <f t="shared" si="2"/>
        <v>0</v>
      </c>
      <c r="V2501" s="11">
        <f t="shared" si="3"/>
        <v>1</v>
      </c>
      <c r="W2501" s="11">
        <f t="shared" si="4"/>
        <v>0</v>
      </c>
      <c r="X2501" s="11">
        <f t="shared" si="5"/>
        <v>0</v>
      </c>
      <c r="Y2501" s="11">
        <f>ROUNDUP(SUM(VLOOKUP(F2501,'Pontuação 3.0'!A$2:B$11,2,FALSE),VLOOKUP(E2501,'Pontuação 3.0'!C$2:D$11,2,FALSE),VLOOKUP(H2501,'Pontuação 3.0'!I$2:J$11,2,FALSE),VLOOKUP(J2501,'Pontuação 3.0'!K$2:L$11,2,FALSE),VLOOKUP(G2501,'Pontuação 3.0'!E$2:F$11,2,FALSE),VLOOKUP(I2501,'Pontuação 3.0'!G$2:H$11,2,FALSE),VLOOKUP(K2501,'Pontuação 3.0'!M$2:N$13,2,FALSE)),0)</f>
        <v>2032</v>
      </c>
      <c r="Z2501" s="11">
        <f t="shared" si="6"/>
        <v>203</v>
      </c>
      <c r="AA2501" s="11" t="str">
        <f t="array" ref="AA2501">IFERROR(INDEX('Pontuação 3.0'!G$13:G$191, MATCH(Z2501, 'Pontuação 3.0'!F$13:F$191, 0)), "Faixa Indefinida")</f>
        <v>C</v>
      </c>
      <c r="AB2501" s="11">
        <f t="shared" si="7"/>
        <v>0</v>
      </c>
      <c r="AC2501" s="11">
        <f t="shared" si="8"/>
        <v>0</v>
      </c>
      <c r="AD2501" s="11">
        <f t="shared" si="9"/>
        <v>1</v>
      </c>
      <c r="AE2501" s="11">
        <f t="shared" si="10"/>
        <v>0</v>
      </c>
    </row>
    <row r="2502" ht="15.75" customHeight="1">
      <c r="A2502" s="7">
        <v>45657.0</v>
      </c>
      <c r="B2502" s="8" t="s">
        <v>5803</v>
      </c>
      <c r="C2502" s="8" t="s">
        <v>5804</v>
      </c>
      <c r="D2502" s="9">
        <v>8.899620667E10</v>
      </c>
      <c r="E2502" s="8" t="s">
        <v>15428</v>
      </c>
      <c r="F2502" s="8" t="s">
        <v>15420</v>
      </c>
      <c r="G2502" s="8" t="s">
        <v>15451</v>
      </c>
      <c r="H2502" s="8" t="s">
        <v>15438</v>
      </c>
      <c r="I2502" s="8" t="s">
        <v>15423</v>
      </c>
      <c r="J2502" s="8" t="s">
        <v>15424</v>
      </c>
      <c r="K2502" s="8" t="s">
        <v>15432</v>
      </c>
      <c r="L2502" s="12" t="s">
        <v>15</v>
      </c>
      <c r="M2502" s="12" t="s">
        <v>3780</v>
      </c>
      <c r="N2502" s="12" t="s">
        <v>133</v>
      </c>
      <c r="O2502" s="12" t="s">
        <v>3781</v>
      </c>
      <c r="P2502" s="12" t="s">
        <v>119</v>
      </c>
      <c r="R2502" s="10">
        <f>ROUNDUP(SUM(VLOOKUP(F2502,'Pontuação'!A$2:B$11,2,FALSE),VLOOKUP(E2502,'Pontuação'!C$2:D$11,2,FALSE),VLOOKUP(H2502,'Pontuação'!I$2:J$11,2,FALSE),VLOOKUP(I2502,'Pontuação'!G$2:H$11,2,FALSE),VLOOKUP(K2502,'Pontuação'!M$2:N$13,2,FALSE)),0)</f>
        <v>1571</v>
      </c>
      <c r="S2502" s="11">
        <f t="shared" si="1"/>
        <v>157</v>
      </c>
      <c r="T2502" s="11" t="str">
        <f t="array" ref="T2502">IFERROR(INDEX('Pontuação'!G$13:G$101, MATCH(S2502, 'Pontuação'!F$13:F$101, 0)), "Faixa Indefinida")</f>
        <v>C</v>
      </c>
      <c r="U2502" s="11">
        <f t="shared" si="2"/>
        <v>0</v>
      </c>
      <c r="V2502" s="11">
        <f t="shared" si="3"/>
        <v>0</v>
      </c>
      <c r="W2502" s="11">
        <f t="shared" si="4"/>
        <v>1</v>
      </c>
      <c r="X2502" s="11">
        <f t="shared" si="5"/>
        <v>0</v>
      </c>
      <c r="Y2502" s="11">
        <f>ROUNDUP(SUM(VLOOKUP(F2502,'Pontuação 3.0'!A$2:B$11,2,FALSE),VLOOKUP(E2502,'Pontuação 3.0'!C$2:D$11,2,FALSE),VLOOKUP(H2502,'Pontuação 3.0'!I$2:J$11,2,FALSE),VLOOKUP(J2502,'Pontuação 3.0'!K$2:L$11,2,FALSE),VLOOKUP(G2502,'Pontuação 3.0'!E$2:F$11,2,FALSE),VLOOKUP(I2502,'Pontuação 3.0'!G$2:H$11,2,FALSE),VLOOKUP(K2502,'Pontuação 3.0'!M$2:N$13,2,FALSE)),0)</f>
        <v>1910</v>
      </c>
      <c r="Z2502" s="11">
        <f t="shared" si="6"/>
        <v>191</v>
      </c>
      <c r="AA2502" s="11" t="str">
        <f t="array" ref="AA2502">IFERROR(INDEX('Pontuação 3.0'!G$13:G$191, MATCH(Z2502, 'Pontuação 3.0'!F$13:F$191, 0)), "Faixa Indefinida")</f>
        <v>D</v>
      </c>
      <c r="AB2502" s="11">
        <f t="shared" si="7"/>
        <v>0</v>
      </c>
      <c r="AC2502" s="11">
        <f t="shared" si="8"/>
        <v>0</v>
      </c>
      <c r="AD2502" s="11">
        <f t="shared" si="9"/>
        <v>0</v>
      </c>
      <c r="AE2502" s="11">
        <f t="shared" si="10"/>
        <v>1</v>
      </c>
    </row>
    <row r="2503" ht="15.75" customHeight="1">
      <c r="A2503" s="7">
        <v>45657.0</v>
      </c>
      <c r="B2503" s="8" t="s">
        <v>11366</v>
      </c>
      <c r="C2503" s="8" t="s">
        <v>5805</v>
      </c>
      <c r="D2503" s="9">
        <v>3.2991313933E10</v>
      </c>
      <c r="E2503" s="8" t="s">
        <v>15428</v>
      </c>
      <c r="F2503" s="8" t="s">
        <v>15420</v>
      </c>
      <c r="G2503" s="8" t="s">
        <v>15430</v>
      </c>
      <c r="H2503" s="8" t="s">
        <v>15422</v>
      </c>
      <c r="I2503" s="8" t="s">
        <v>15431</v>
      </c>
      <c r="J2503" s="8" t="s">
        <v>15448</v>
      </c>
      <c r="K2503" s="8" t="s">
        <v>15432</v>
      </c>
      <c r="L2503" s="12" t="s">
        <v>15</v>
      </c>
      <c r="M2503" s="12" t="s">
        <v>3780</v>
      </c>
      <c r="N2503" s="12" t="s">
        <v>162</v>
      </c>
      <c r="O2503" s="12" t="s">
        <v>3797</v>
      </c>
      <c r="P2503" s="12" t="s">
        <v>119</v>
      </c>
      <c r="R2503" s="10">
        <f>ROUNDUP(SUM(VLOOKUP(F2503,'Pontuação'!A$2:B$11,2,FALSE),VLOOKUP(E2503,'Pontuação'!C$2:D$11,2,FALSE),VLOOKUP(H2503,'Pontuação'!I$2:J$11,2,FALSE),VLOOKUP(I2503,'Pontuação'!G$2:H$11,2,FALSE),VLOOKUP(K2503,'Pontuação'!M$2:N$13,2,FALSE)),0)</f>
        <v>1790</v>
      </c>
      <c r="S2503" s="11">
        <f t="shared" si="1"/>
        <v>179</v>
      </c>
      <c r="T2503" s="11" t="str">
        <f t="array" ref="T2503">IFERROR(INDEX('Pontuação'!G$13:G$101, MATCH(S2503, 'Pontuação'!F$13:F$101, 0)), "Faixa Indefinida")</f>
        <v>B</v>
      </c>
      <c r="U2503" s="11">
        <f t="shared" si="2"/>
        <v>0</v>
      </c>
      <c r="V2503" s="11">
        <f t="shared" si="3"/>
        <v>1</v>
      </c>
      <c r="W2503" s="11">
        <f t="shared" si="4"/>
        <v>0</v>
      </c>
      <c r="X2503" s="11">
        <f t="shared" si="5"/>
        <v>0</v>
      </c>
      <c r="Y2503" s="11">
        <f>ROUNDUP(SUM(VLOOKUP(F2503,'Pontuação 3.0'!A$2:B$11,2,FALSE),VLOOKUP(E2503,'Pontuação 3.0'!C$2:D$11,2,FALSE),VLOOKUP(H2503,'Pontuação 3.0'!I$2:J$11,2,FALSE),VLOOKUP(J2503,'Pontuação 3.0'!K$2:L$11,2,FALSE),VLOOKUP(G2503,'Pontuação 3.0'!E$2:F$11,2,FALSE),VLOOKUP(I2503,'Pontuação 3.0'!G$2:H$11,2,FALSE),VLOOKUP(K2503,'Pontuação 3.0'!M$2:N$13,2,FALSE)),0)</f>
        <v>2621</v>
      </c>
      <c r="Z2503" s="11">
        <f t="shared" si="6"/>
        <v>262</v>
      </c>
      <c r="AA2503" s="11" t="str">
        <f t="array" ref="AA2503">IFERROR(INDEX('Pontuação 3.0'!G$13:G$191, MATCH(Z2503, 'Pontuação 3.0'!F$13:F$191, 0)), "Faixa Indefinida")</f>
        <v>A</v>
      </c>
      <c r="AB2503" s="11">
        <f t="shared" si="7"/>
        <v>1</v>
      </c>
      <c r="AC2503" s="11">
        <f t="shared" si="8"/>
        <v>0</v>
      </c>
      <c r="AD2503" s="11">
        <f t="shared" si="9"/>
        <v>0</v>
      </c>
      <c r="AE2503" s="11">
        <f t="shared" si="10"/>
        <v>0</v>
      </c>
    </row>
    <row r="2504" ht="15.75" customHeight="1">
      <c r="A2504" s="7">
        <v>45657.0</v>
      </c>
      <c r="B2504" s="8" t="s">
        <v>2549</v>
      </c>
      <c r="C2504" s="8" t="s">
        <v>5807</v>
      </c>
      <c r="D2504" s="9">
        <v>6.5996060228E10</v>
      </c>
      <c r="E2504" s="8" t="s">
        <v>15428</v>
      </c>
      <c r="F2504" s="8" t="s">
        <v>15420</v>
      </c>
      <c r="G2504" s="8" t="s">
        <v>15430</v>
      </c>
      <c r="H2504" s="8" t="s">
        <v>15443</v>
      </c>
      <c r="I2504" s="8" t="s">
        <v>15423</v>
      </c>
      <c r="J2504" s="8" t="s">
        <v>15424</v>
      </c>
      <c r="K2504" s="8" t="s">
        <v>15425</v>
      </c>
      <c r="L2504" s="12" t="s">
        <v>15</v>
      </c>
      <c r="M2504" s="12" t="s">
        <v>3780</v>
      </c>
      <c r="N2504" s="12" t="s">
        <v>4070</v>
      </c>
      <c r="O2504" s="12" t="s">
        <v>3797</v>
      </c>
      <c r="P2504" s="12" t="s">
        <v>119</v>
      </c>
      <c r="R2504" s="10">
        <f>ROUNDUP(SUM(VLOOKUP(F2504,'Pontuação'!A$2:B$11,2,FALSE),VLOOKUP(E2504,'Pontuação'!C$2:D$11,2,FALSE),VLOOKUP(H2504,'Pontuação'!I$2:J$11,2,FALSE),VLOOKUP(I2504,'Pontuação'!G$2:H$11,2,FALSE),VLOOKUP(K2504,'Pontuação'!M$2:N$13,2,FALSE)),0)</f>
        <v>1579</v>
      </c>
      <c r="S2504" s="11">
        <f t="shared" si="1"/>
        <v>158</v>
      </c>
      <c r="T2504" s="11" t="str">
        <f t="array" ref="T2504">IFERROR(INDEX('Pontuação'!G$13:G$101, MATCH(S2504, 'Pontuação'!F$13:F$101, 0)), "Faixa Indefinida")</f>
        <v>C</v>
      </c>
      <c r="U2504" s="11">
        <f t="shared" si="2"/>
        <v>0</v>
      </c>
      <c r="V2504" s="11">
        <f t="shared" si="3"/>
        <v>0</v>
      </c>
      <c r="W2504" s="11">
        <f t="shared" si="4"/>
        <v>1</v>
      </c>
      <c r="X2504" s="11">
        <f t="shared" si="5"/>
        <v>0</v>
      </c>
      <c r="Y2504" s="11">
        <f>ROUNDUP(SUM(VLOOKUP(F2504,'Pontuação 3.0'!A$2:B$11,2,FALSE),VLOOKUP(E2504,'Pontuação 3.0'!C$2:D$11,2,FALSE),VLOOKUP(H2504,'Pontuação 3.0'!I$2:J$11,2,FALSE),VLOOKUP(J2504,'Pontuação 3.0'!K$2:L$11,2,FALSE),VLOOKUP(G2504,'Pontuação 3.0'!E$2:F$11,2,FALSE),VLOOKUP(I2504,'Pontuação 3.0'!G$2:H$11,2,FALSE),VLOOKUP(K2504,'Pontuação 3.0'!M$2:N$13,2,FALSE)),0)</f>
        <v>2058</v>
      </c>
      <c r="Z2504" s="11">
        <f t="shared" si="6"/>
        <v>206</v>
      </c>
      <c r="AA2504" s="11" t="str">
        <f t="array" ref="AA2504">IFERROR(INDEX('Pontuação 3.0'!G$13:G$191, MATCH(Z2504, 'Pontuação 3.0'!F$13:F$191, 0)), "Faixa Indefinida")</f>
        <v>C</v>
      </c>
      <c r="AB2504" s="11">
        <f t="shared" si="7"/>
        <v>0</v>
      </c>
      <c r="AC2504" s="11">
        <f t="shared" si="8"/>
        <v>0</v>
      </c>
      <c r="AD2504" s="11">
        <f t="shared" si="9"/>
        <v>1</v>
      </c>
      <c r="AE2504" s="11">
        <f t="shared" si="10"/>
        <v>0</v>
      </c>
    </row>
    <row r="2505" ht="15.75" customHeight="1">
      <c r="A2505" s="7">
        <v>45657.0</v>
      </c>
      <c r="B2505" s="8" t="s">
        <v>5808</v>
      </c>
      <c r="C2505" s="8" t="s">
        <v>5809</v>
      </c>
      <c r="D2505" s="9">
        <v>8.4991728355E10</v>
      </c>
      <c r="E2505" s="8" t="s">
        <v>15428</v>
      </c>
      <c r="F2505" s="8" t="s">
        <v>15442</v>
      </c>
      <c r="G2505" s="8" t="s">
        <v>15430</v>
      </c>
      <c r="H2505" s="8" t="s">
        <v>15438</v>
      </c>
      <c r="I2505" s="8" t="s">
        <v>15423</v>
      </c>
      <c r="J2505" s="8" t="s">
        <v>15448</v>
      </c>
      <c r="K2505" s="8" t="s">
        <v>15432</v>
      </c>
      <c r="L2505" s="12" t="s">
        <v>15</v>
      </c>
      <c r="M2505" s="12" t="s">
        <v>3780</v>
      </c>
      <c r="N2505" s="12" t="s">
        <v>205</v>
      </c>
      <c r="O2505" s="12" t="s">
        <v>3792</v>
      </c>
      <c r="P2505" s="12" t="s">
        <v>119</v>
      </c>
      <c r="R2505" s="10">
        <f>ROUNDUP(SUM(VLOOKUP(F2505,'Pontuação'!A$2:B$11,2,FALSE),VLOOKUP(E2505,'Pontuação'!C$2:D$11,2,FALSE),VLOOKUP(H2505,'Pontuação'!I$2:J$11,2,FALSE),VLOOKUP(I2505,'Pontuação'!G$2:H$11,2,FALSE),VLOOKUP(K2505,'Pontuação'!M$2:N$13,2,FALSE)),0)</f>
        <v>1559</v>
      </c>
      <c r="S2505" s="11">
        <f t="shared" si="1"/>
        <v>156</v>
      </c>
      <c r="T2505" s="11" t="str">
        <f t="array" ref="T2505">IFERROR(INDEX('Pontuação'!G$13:G$101, MATCH(S2505, 'Pontuação'!F$13:F$101, 0)), "Faixa Indefinida")</f>
        <v>C</v>
      </c>
      <c r="U2505" s="11">
        <f t="shared" si="2"/>
        <v>0</v>
      </c>
      <c r="V2505" s="11">
        <f t="shared" si="3"/>
        <v>0</v>
      </c>
      <c r="W2505" s="11">
        <f t="shared" si="4"/>
        <v>1</v>
      </c>
      <c r="X2505" s="11">
        <f t="shared" si="5"/>
        <v>0</v>
      </c>
      <c r="Y2505" s="11">
        <f>ROUNDUP(SUM(VLOOKUP(F2505,'Pontuação 3.0'!A$2:B$11,2,FALSE),VLOOKUP(E2505,'Pontuação 3.0'!C$2:D$11,2,FALSE),VLOOKUP(H2505,'Pontuação 3.0'!I$2:J$11,2,FALSE),VLOOKUP(J2505,'Pontuação 3.0'!K$2:L$11,2,FALSE),VLOOKUP(G2505,'Pontuação 3.0'!E$2:F$11,2,FALSE),VLOOKUP(I2505,'Pontuação 3.0'!G$2:H$11,2,FALSE),VLOOKUP(K2505,'Pontuação 3.0'!M$2:N$13,2,FALSE)),0)</f>
        <v>2188</v>
      </c>
      <c r="Z2505" s="11">
        <f t="shared" si="6"/>
        <v>219</v>
      </c>
      <c r="AA2505" s="11" t="str">
        <f t="array" ref="AA2505">IFERROR(INDEX('Pontuação 3.0'!G$13:G$191, MATCH(Z2505, 'Pontuação 3.0'!F$13:F$191, 0)), "Faixa Indefinida")</f>
        <v>B</v>
      </c>
      <c r="AB2505" s="11">
        <f t="shared" si="7"/>
        <v>0</v>
      </c>
      <c r="AC2505" s="11">
        <f t="shared" si="8"/>
        <v>1</v>
      </c>
      <c r="AD2505" s="11">
        <f t="shared" si="9"/>
        <v>0</v>
      </c>
      <c r="AE2505" s="11">
        <f t="shared" si="10"/>
        <v>0</v>
      </c>
    </row>
    <row r="2506" ht="15.75" customHeight="1">
      <c r="A2506" s="7">
        <v>45657.0</v>
      </c>
      <c r="B2506" s="8" t="s">
        <v>5810</v>
      </c>
      <c r="C2506" s="8" t="s">
        <v>5811</v>
      </c>
      <c r="D2506" s="9">
        <v>9.9992206681E10</v>
      </c>
      <c r="E2506" s="8" t="s">
        <v>15428</v>
      </c>
      <c r="F2506" s="8" t="s">
        <v>15420</v>
      </c>
      <c r="G2506" s="8" t="s">
        <v>15451</v>
      </c>
      <c r="H2506" s="8" t="s">
        <v>15422</v>
      </c>
      <c r="I2506" s="8" t="s">
        <v>15423</v>
      </c>
      <c r="J2506" s="8" t="s">
        <v>15424</v>
      </c>
      <c r="K2506" s="8" t="s">
        <v>15439</v>
      </c>
      <c r="L2506" s="12" t="s">
        <v>15</v>
      </c>
      <c r="M2506" s="12" t="s">
        <v>3780</v>
      </c>
      <c r="N2506" s="12" t="s">
        <v>608</v>
      </c>
      <c r="O2506" s="12" t="s">
        <v>3781</v>
      </c>
      <c r="P2506" s="12" t="s">
        <v>119</v>
      </c>
      <c r="R2506" s="10">
        <f>ROUNDUP(SUM(VLOOKUP(F2506,'Pontuação'!A$2:B$11,2,FALSE),VLOOKUP(E2506,'Pontuação'!C$2:D$11,2,FALSE),VLOOKUP(H2506,'Pontuação'!I$2:J$11,2,FALSE),VLOOKUP(I2506,'Pontuação'!G$2:H$11,2,FALSE),VLOOKUP(K2506,'Pontuação'!M$2:N$13,2,FALSE)),0)</f>
        <v>1597</v>
      </c>
      <c r="S2506" s="11">
        <f t="shared" si="1"/>
        <v>160</v>
      </c>
      <c r="T2506" s="11" t="str">
        <f t="array" ref="T2506">IFERROR(INDEX('Pontuação'!G$13:G$101, MATCH(S2506, 'Pontuação'!F$13:F$101, 0)), "Faixa Indefinida")</f>
        <v>C</v>
      </c>
      <c r="U2506" s="11">
        <f t="shared" si="2"/>
        <v>0</v>
      </c>
      <c r="V2506" s="11">
        <f t="shared" si="3"/>
        <v>0</v>
      </c>
      <c r="W2506" s="11">
        <f t="shared" si="4"/>
        <v>1</v>
      </c>
      <c r="X2506" s="11">
        <f t="shared" si="5"/>
        <v>0</v>
      </c>
      <c r="Y2506" s="11">
        <f>ROUNDUP(SUM(VLOOKUP(F2506,'Pontuação 3.0'!A$2:B$11,2,FALSE),VLOOKUP(E2506,'Pontuação 3.0'!C$2:D$11,2,FALSE),VLOOKUP(H2506,'Pontuação 3.0'!I$2:J$11,2,FALSE),VLOOKUP(J2506,'Pontuação 3.0'!K$2:L$11,2,FALSE),VLOOKUP(G2506,'Pontuação 3.0'!E$2:F$11,2,FALSE),VLOOKUP(I2506,'Pontuação 3.0'!G$2:H$11,2,FALSE),VLOOKUP(K2506,'Pontuação 3.0'!M$2:N$13,2,FALSE)),0)</f>
        <v>1950</v>
      </c>
      <c r="Z2506" s="11">
        <f t="shared" si="6"/>
        <v>195</v>
      </c>
      <c r="AA2506" s="11" t="str">
        <f t="array" ref="AA2506">IFERROR(INDEX('Pontuação 3.0'!G$13:G$191, MATCH(Z2506, 'Pontuação 3.0'!F$13:F$191, 0)), "Faixa Indefinida")</f>
        <v>C</v>
      </c>
      <c r="AB2506" s="11">
        <f t="shared" si="7"/>
        <v>0</v>
      </c>
      <c r="AC2506" s="11">
        <f t="shared" si="8"/>
        <v>0</v>
      </c>
      <c r="AD2506" s="11">
        <f t="shared" si="9"/>
        <v>1</v>
      </c>
      <c r="AE2506" s="11">
        <f t="shared" si="10"/>
        <v>0</v>
      </c>
    </row>
    <row r="2507" ht="15.75" customHeight="1">
      <c r="A2507" s="7">
        <v>45657.0</v>
      </c>
      <c r="B2507" s="8" t="s">
        <v>109</v>
      </c>
      <c r="C2507" s="8" t="s">
        <v>5812</v>
      </c>
      <c r="D2507" s="9">
        <v>9.1989045047E10</v>
      </c>
      <c r="E2507" s="8" t="s">
        <v>15428</v>
      </c>
      <c r="F2507" s="8" t="s">
        <v>15420</v>
      </c>
      <c r="G2507" s="8" t="s">
        <v>15421</v>
      </c>
      <c r="H2507" s="8" t="s">
        <v>15443</v>
      </c>
      <c r="I2507" s="8" t="s">
        <v>15423</v>
      </c>
      <c r="J2507" s="8" t="s">
        <v>15448</v>
      </c>
      <c r="K2507" s="8" t="s">
        <v>15466</v>
      </c>
      <c r="L2507" s="12" t="s">
        <v>15</v>
      </c>
      <c r="M2507" s="12" t="s">
        <v>3780</v>
      </c>
      <c r="N2507" s="12" t="s">
        <v>133</v>
      </c>
      <c r="O2507" s="12" t="s">
        <v>3870</v>
      </c>
      <c r="P2507" s="12" t="s">
        <v>119</v>
      </c>
      <c r="R2507" s="10">
        <f>ROUNDUP(SUM(VLOOKUP(F2507,'Pontuação'!A$2:B$11,2,FALSE),VLOOKUP(E2507,'Pontuação'!C$2:D$11,2,FALSE),VLOOKUP(H2507,'Pontuação'!I$2:J$11,2,FALSE),VLOOKUP(I2507,'Pontuação'!G$2:H$11,2,FALSE),VLOOKUP(K2507,'Pontuação'!M$2:N$13,2,FALSE)),0)</f>
        <v>1649</v>
      </c>
      <c r="S2507" s="11">
        <f t="shared" si="1"/>
        <v>165</v>
      </c>
      <c r="T2507" s="11" t="str">
        <f t="array" ref="T2507">IFERROR(INDEX('Pontuação'!G$13:G$101, MATCH(S2507, 'Pontuação'!F$13:F$101, 0)), "Faixa Indefinida")</f>
        <v>C</v>
      </c>
      <c r="U2507" s="11">
        <f t="shared" si="2"/>
        <v>0</v>
      </c>
      <c r="V2507" s="11">
        <f t="shared" si="3"/>
        <v>0</v>
      </c>
      <c r="W2507" s="11">
        <f t="shared" si="4"/>
        <v>1</v>
      </c>
      <c r="X2507" s="11">
        <f t="shared" si="5"/>
        <v>0</v>
      </c>
      <c r="Y2507" s="11">
        <f>ROUNDUP(SUM(VLOOKUP(F2507,'Pontuação 3.0'!A$2:B$11,2,FALSE),VLOOKUP(E2507,'Pontuação 3.0'!C$2:D$11,2,FALSE),VLOOKUP(H2507,'Pontuação 3.0'!I$2:J$11,2,FALSE),VLOOKUP(J2507,'Pontuação 3.0'!K$2:L$11,2,FALSE),VLOOKUP(G2507,'Pontuação 3.0'!E$2:F$11,2,FALSE),VLOOKUP(I2507,'Pontuação 3.0'!G$2:H$11,2,FALSE),VLOOKUP(K2507,'Pontuação 3.0'!M$2:N$13,2,FALSE)),0)</f>
        <v>2373</v>
      </c>
      <c r="Z2507" s="11">
        <f t="shared" si="6"/>
        <v>237</v>
      </c>
      <c r="AA2507" s="11" t="str">
        <f t="array" ref="AA2507">IFERROR(INDEX('Pontuação 3.0'!G$13:G$191, MATCH(Z2507, 'Pontuação 3.0'!F$13:F$191, 0)), "Faixa Indefinida")</f>
        <v>A</v>
      </c>
      <c r="AB2507" s="11">
        <f t="shared" si="7"/>
        <v>1</v>
      </c>
      <c r="AC2507" s="11">
        <f t="shared" si="8"/>
        <v>0</v>
      </c>
      <c r="AD2507" s="11">
        <f t="shared" si="9"/>
        <v>0</v>
      </c>
      <c r="AE2507" s="11">
        <f t="shared" si="10"/>
        <v>0</v>
      </c>
    </row>
    <row r="2508" ht="15.75" customHeight="1">
      <c r="A2508" s="7">
        <v>45657.0</v>
      </c>
      <c r="B2508" s="8" t="s">
        <v>5814</v>
      </c>
      <c r="C2508" s="8" t="s">
        <v>5815</v>
      </c>
      <c r="D2508" s="9">
        <v>4.9998325721E10</v>
      </c>
      <c r="E2508" s="8" t="s">
        <v>15428</v>
      </c>
      <c r="F2508" s="8" t="s">
        <v>15420</v>
      </c>
      <c r="G2508" s="8" t="s">
        <v>15430</v>
      </c>
      <c r="H2508" s="8" t="s">
        <v>15443</v>
      </c>
      <c r="I2508" s="8" t="s">
        <v>15431</v>
      </c>
      <c r="J2508" s="8" t="s">
        <v>15424</v>
      </c>
      <c r="K2508" s="8" t="s">
        <v>15432</v>
      </c>
      <c r="L2508" s="12" t="s">
        <v>15</v>
      </c>
      <c r="M2508" s="12" t="s">
        <v>3780</v>
      </c>
      <c r="N2508" s="12" t="s">
        <v>986</v>
      </c>
      <c r="O2508" s="12" t="s">
        <v>3781</v>
      </c>
      <c r="P2508" s="12" t="s">
        <v>119</v>
      </c>
      <c r="R2508" s="10">
        <f>ROUNDUP(SUM(VLOOKUP(F2508,'Pontuação'!A$2:B$11,2,FALSE),VLOOKUP(E2508,'Pontuação'!C$2:D$11,2,FALSE),VLOOKUP(H2508,'Pontuação'!I$2:J$11,2,FALSE),VLOOKUP(I2508,'Pontuação'!G$2:H$11,2,FALSE),VLOOKUP(K2508,'Pontuação'!M$2:N$13,2,FALSE)),0)</f>
        <v>1816</v>
      </c>
      <c r="S2508" s="11">
        <f t="shared" si="1"/>
        <v>182</v>
      </c>
      <c r="T2508" s="11" t="str">
        <f t="array" ref="T2508">IFERROR(INDEX('Pontuação'!G$13:G$101, MATCH(S2508, 'Pontuação'!F$13:F$101, 0)), "Faixa Indefinida")</f>
        <v>B</v>
      </c>
      <c r="U2508" s="11">
        <f t="shared" si="2"/>
        <v>0</v>
      </c>
      <c r="V2508" s="11">
        <f t="shared" si="3"/>
        <v>1</v>
      </c>
      <c r="W2508" s="11">
        <f t="shared" si="4"/>
        <v>0</v>
      </c>
      <c r="X2508" s="11">
        <f t="shared" si="5"/>
        <v>0</v>
      </c>
      <c r="Y2508" s="11">
        <f>ROUNDUP(SUM(VLOOKUP(F2508,'Pontuação 3.0'!A$2:B$11,2,FALSE),VLOOKUP(E2508,'Pontuação 3.0'!C$2:D$11,2,FALSE),VLOOKUP(H2508,'Pontuação 3.0'!I$2:J$11,2,FALSE),VLOOKUP(J2508,'Pontuação 3.0'!K$2:L$11,2,FALSE),VLOOKUP(G2508,'Pontuação 3.0'!E$2:F$11,2,FALSE),VLOOKUP(I2508,'Pontuação 3.0'!G$2:H$11,2,FALSE),VLOOKUP(K2508,'Pontuação 3.0'!M$2:N$13,2,FALSE)),0)</f>
        <v>2296</v>
      </c>
      <c r="Z2508" s="11">
        <f t="shared" si="6"/>
        <v>230</v>
      </c>
      <c r="AA2508" s="11" t="str">
        <f t="array" ref="AA2508">IFERROR(INDEX('Pontuação 3.0'!G$13:G$191, MATCH(Z2508, 'Pontuação 3.0'!F$13:F$191, 0)), "Faixa Indefinida")</f>
        <v>B</v>
      </c>
      <c r="AB2508" s="11">
        <f t="shared" si="7"/>
        <v>0</v>
      </c>
      <c r="AC2508" s="11">
        <f t="shared" si="8"/>
        <v>1</v>
      </c>
      <c r="AD2508" s="11">
        <f t="shared" si="9"/>
        <v>0</v>
      </c>
      <c r="AE2508" s="11">
        <f t="shared" si="10"/>
        <v>0</v>
      </c>
    </row>
    <row r="2509" ht="15.75" customHeight="1">
      <c r="A2509" s="7">
        <v>45657.0</v>
      </c>
      <c r="B2509" s="8" t="s">
        <v>5816</v>
      </c>
      <c r="C2509" s="8" t="s">
        <v>5817</v>
      </c>
      <c r="D2509" s="9">
        <v>1.1991949234E10</v>
      </c>
      <c r="E2509" s="8" t="s">
        <v>15428</v>
      </c>
      <c r="F2509" s="8" t="s">
        <v>15420</v>
      </c>
      <c r="G2509" s="8" t="s">
        <v>15430</v>
      </c>
      <c r="H2509" s="8" t="s">
        <v>15471</v>
      </c>
      <c r="I2509" s="8" t="s">
        <v>15423</v>
      </c>
      <c r="J2509" s="8" t="s">
        <v>15424</v>
      </c>
      <c r="K2509" s="8" t="s">
        <v>15439</v>
      </c>
      <c r="L2509" s="12" t="s">
        <v>15</v>
      </c>
      <c r="M2509" s="12" t="s">
        <v>3780</v>
      </c>
      <c r="N2509" s="12" t="s">
        <v>608</v>
      </c>
      <c r="O2509" s="12" t="s">
        <v>3781</v>
      </c>
      <c r="P2509" s="12" t="s">
        <v>119</v>
      </c>
      <c r="R2509" s="10">
        <f>ROUNDUP(SUM(VLOOKUP(F2509,'Pontuação'!A$2:B$11,2,FALSE),VLOOKUP(E2509,'Pontuação'!C$2:D$11,2,FALSE),VLOOKUP(H2509,'Pontuação'!I$2:J$11,2,FALSE),VLOOKUP(I2509,'Pontuação'!G$2:H$11,2,FALSE),VLOOKUP(K2509,'Pontuação'!M$2:N$13,2,FALSE)),0)</f>
        <v>1413</v>
      </c>
      <c r="S2509" s="11">
        <f t="shared" si="1"/>
        <v>141</v>
      </c>
      <c r="T2509" s="11" t="str">
        <f t="array" ref="T2509">IFERROR(INDEX('Pontuação'!G$13:G$101, MATCH(S2509, 'Pontuação'!F$13:F$101, 0)), "Faixa Indefinida")</f>
        <v>D</v>
      </c>
      <c r="U2509" s="11">
        <f t="shared" si="2"/>
        <v>0</v>
      </c>
      <c r="V2509" s="11">
        <f t="shared" si="3"/>
        <v>0</v>
      </c>
      <c r="W2509" s="11">
        <f t="shared" si="4"/>
        <v>0</v>
      </c>
      <c r="X2509" s="11">
        <f t="shared" si="5"/>
        <v>1</v>
      </c>
      <c r="Y2509" s="11">
        <f>ROUNDUP(SUM(VLOOKUP(F2509,'Pontuação 3.0'!A$2:B$11,2,FALSE),VLOOKUP(E2509,'Pontuação 3.0'!C$2:D$11,2,FALSE),VLOOKUP(H2509,'Pontuação 3.0'!I$2:J$11,2,FALSE),VLOOKUP(J2509,'Pontuação 3.0'!K$2:L$11,2,FALSE),VLOOKUP(G2509,'Pontuação 3.0'!E$2:F$11,2,FALSE),VLOOKUP(I2509,'Pontuação 3.0'!G$2:H$11,2,FALSE),VLOOKUP(K2509,'Pontuação 3.0'!M$2:N$13,2,FALSE)),0)</f>
        <v>1992</v>
      </c>
      <c r="Z2509" s="11">
        <f t="shared" si="6"/>
        <v>199</v>
      </c>
      <c r="AA2509" s="11" t="str">
        <f t="array" ref="AA2509">IFERROR(INDEX('Pontuação 3.0'!G$13:G$191, MATCH(Z2509, 'Pontuação 3.0'!F$13:F$191, 0)), "Faixa Indefinida")</f>
        <v>C</v>
      </c>
      <c r="AB2509" s="11">
        <f t="shared" si="7"/>
        <v>0</v>
      </c>
      <c r="AC2509" s="11">
        <f t="shared" si="8"/>
        <v>0</v>
      </c>
      <c r="AD2509" s="11">
        <f t="shared" si="9"/>
        <v>1</v>
      </c>
      <c r="AE2509" s="11">
        <f t="shared" si="10"/>
        <v>0</v>
      </c>
    </row>
    <row r="2510" ht="15.75" customHeight="1">
      <c r="A2510" s="7">
        <v>45657.0</v>
      </c>
      <c r="B2510" s="8" t="s">
        <v>5818</v>
      </c>
      <c r="C2510" s="8" t="s">
        <v>5819</v>
      </c>
      <c r="D2510" s="9">
        <v>1.7981132626E10</v>
      </c>
      <c r="E2510" s="8" t="s">
        <v>15428</v>
      </c>
      <c r="F2510" s="8" t="s">
        <v>15442</v>
      </c>
      <c r="G2510" s="8" t="s">
        <v>15430</v>
      </c>
      <c r="H2510" s="8" t="s">
        <v>15446</v>
      </c>
      <c r="I2510" s="8" t="s">
        <v>15423</v>
      </c>
      <c r="J2510" s="8" t="s">
        <v>15424</v>
      </c>
      <c r="K2510" s="8" t="s">
        <v>15425</v>
      </c>
      <c r="L2510" s="12" t="s">
        <v>15</v>
      </c>
      <c r="M2510" s="12" t="s">
        <v>3780</v>
      </c>
      <c r="N2510" s="12" t="s">
        <v>360</v>
      </c>
      <c r="O2510" s="12" t="s">
        <v>3781</v>
      </c>
      <c r="P2510" s="12" t="s">
        <v>119</v>
      </c>
      <c r="R2510" s="10">
        <f>ROUNDUP(SUM(VLOOKUP(F2510,'Pontuação'!A$2:B$11,2,FALSE),VLOOKUP(E2510,'Pontuação'!C$2:D$11,2,FALSE),VLOOKUP(H2510,'Pontuação'!I$2:J$11,2,FALSE),VLOOKUP(I2510,'Pontuação'!G$2:H$11,2,FALSE),VLOOKUP(K2510,'Pontuação'!M$2:N$13,2,FALSE)),0)</f>
        <v>1583</v>
      </c>
      <c r="S2510" s="11">
        <f t="shared" si="1"/>
        <v>158</v>
      </c>
      <c r="T2510" s="11" t="str">
        <f t="array" ref="T2510">IFERROR(INDEX('Pontuação'!G$13:G$101, MATCH(S2510, 'Pontuação'!F$13:F$101, 0)), "Faixa Indefinida")</f>
        <v>C</v>
      </c>
      <c r="U2510" s="11">
        <f t="shared" si="2"/>
        <v>0</v>
      </c>
      <c r="V2510" s="11">
        <f t="shared" si="3"/>
        <v>0</v>
      </c>
      <c r="W2510" s="11">
        <f t="shared" si="4"/>
        <v>1</v>
      </c>
      <c r="X2510" s="11">
        <f t="shared" si="5"/>
        <v>0</v>
      </c>
      <c r="Y2510" s="11">
        <f>ROUNDUP(SUM(VLOOKUP(F2510,'Pontuação 3.0'!A$2:B$11,2,FALSE),VLOOKUP(E2510,'Pontuação 3.0'!C$2:D$11,2,FALSE),VLOOKUP(H2510,'Pontuação 3.0'!I$2:J$11,2,FALSE),VLOOKUP(J2510,'Pontuação 3.0'!K$2:L$11,2,FALSE),VLOOKUP(G2510,'Pontuação 3.0'!E$2:F$11,2,FALSE),VLOOKUP(I2510,'Pontuação 3.0'!G$2:H$11,2,FALSE),VLOOKUP(K2510,'Pontuação 3.0'!M$2:N$13,2,FALSE)),0)</f>
        <v>2076</v>
      </c>
      <c r="Z2510" s="11">
        <f t="shared" si="6"/>
        <v>208</v>
      </c>
      <c r="AA2510" s="11" t="str">
        <f t="array" ref="AA2510">IFERROR(INDEX('Pontuação 3.0'!G$13:G$191, MATCH(Z2510, 'Pontuação 3.0'!F$13:F$191, 0)), "Faixa Indefinida")</f>
        <v>C</v>
      </c>
      <c r="AB2510" s="11">
        <f t="shared" si="7"/>
        <v>0</v>
      </c>
      <c r="AC2510" s="11">
        <f t="shared" si="8"/>
        <v>0</v>
      </c>
      <c r="AD2510" s="11">
        <f t="shared" si="9"/>
        <v>1</v>
      </c>
      <c r="AE2510" s="11">
        <f t="shared" si="10"/>
        <v>0</v>
      </c>
    </row>
    <row r="2511" ht="15.75" customHeight="1">
      <c r="A2511" s="7">
        <v>45657.0</v>
      </c>
      <c r="B2511" s="8" t="s">
        <v>5822</v>
      </c>
      <c r="C2511" s="8" t="s">
        <v>5823</v>
      </c>
      <c r="D2511" s="9">
        <v>1.1952918327E10</v>
      </c>
      <c r="E2511" s="8" t="s">
        <v>15428</v>
      </c>
      <c r="F2511" s="8" t="s">
        <v>15420</v>
      </c>
      <c r="G2511" s="8" t="s">
        <v>15430</v>
      </c>
      <c r="H2511" s="8" t="s">
        <v>15422</v>
      </c>
      <c r="I2511" s="8" t="s">
        <v>15423</v>
      </c>
      <c r="J2511" s="8" t="s">
        <v>15424</v>
      </c>
      <c r="K2511" s="8" t="s">
        <v>15480</v>
      </c>
      <c r="L2511" s="12" t="s">
        <v>15</v>
      </c>
      <c r="M2511" s="12" t="s">
        <v>3780</v>
      </c>
      <c r="N2511" s="12" t="s">
        <v>1554</v>
      </c>
      <c r="O2511" s="12" t="s">
        <v>3792</v>
      </c>
      <c r="P2511" s="12" t="s">
        <v>17</v>
      </c>
      <c r="R2511" s="10">
        <f>ROUNDUP(SUM(VLOOKUP(F2511,'Pontuação'!A$2:B$11,2,FALSE),VLOOKUP(E2511,'Pontuação'!C$2:D$11,2,FALSE),VLOOKUP(H2511,'Pontuação'!I$2:J$11,2,FALSE),VLOOKUP(I2511,'Pontuação'!G$2:H$11,2,FALSE),VLOOKUP(K2511,'Pontuação'!M$2:N$13,2,FALSE)),0)</f>
        <v>1516</v>
      </c>
      <c r="S2511" s="11">
        <f t="shared" si="1"/>
        <v>152</v>
      </c>
      <c r="T2511" s="11" t="str">
        <f t="array" ref="T2511">IFERROR(INDEX('Pontuação'!G$13:G$101, MATCH(S2511, 'Pontuação'!F$13:F$101, 0)), "Faixa Indefinida")</f>
        <v>C</v>
      </c>
      <c r="U2511" s="11">
        <f t="shared" si="2"/>
        <v>0</v>
      </c>
      <c r="V2511" s="11">
        <f t="shared" si="3"/>
        <v>0</v>
      </c>
      <c r="W2511" s="11">
        <f t="shared" si="4"/>
        <v>1</v>
      </c>
      <c r="X2511" s="11">
        <f t="shared" si="5"/>
        <v>0</v>
      </c>
      <c r="Y2511" s="11">
        <f>ROUNDUP(SUM(VLOOKUP(F2511,'Pontuação 3.0'!A$2:B$11,2,FALSE),VLOOKUP(E2511,'Pontuação 3.0'!C$2:D$11,2,FALSE),VLOOKUP(H2511,'Pontuação 3.0'!I$2:J$11,2,FALSE),VLOOKUP(J2511,'Pontuação 3.0'!K$2:L$11,2,FALSE),VLOOKUP(G2511,'Pontuação 3.0'!E$2:F$11,2,FALSE),VLOOKUP(I2511,'Pontuação 3.0'!G$2:H$11,2,FALSE),VLOOKUP(K2511,'Pontuação 3.0'!M$2:N$13,2,FALSE)),0)</f>
        <v>2092</v>
      </c>
      <c r="Z2511" s="11">
        <f t="shared" si="6"/>
        <v>209</v>
      </c>
      <c r="AA2511" s="11" t="str">
        <f t="array" ref="AA2511">IFERROR(INDEX('Pontuação 3.0'!G$13:G$191, MATCH(Z2511, 'Pontuação 3.0'!F$13:F$191, 0)), "Faixa Indefinida")</f>
        <v>C</v>
      </c>
      <c r="AB2511" s="11">
        <f t="shared" si="7"/>
        <v>0</v>
      </c>
      <c r="AC2511" s="11">
        <f t="shared" si="8"/>
        <v>0</v>
      </c>
      <c r="AD2511" s="11">
        <f t="shared" si="9"/>
        <v>1</v>
      </c>
      <c r="AE2511" s="11">
        <f t="shared" si="10"/>
        <v>0</v>
      </c>
    </row>
    <row r="2512" ht="15.75" customHeight="1">
      <c r="A2512" s="7">
        <v>45657.0</v>
      </c>
      <c r="B2512" s="8" t="s">
        <v>3020</v>
      </c>
      <c r="C2512" s="8" t="s">
        <v>5824</v>
      </c>
      <c r="D2512" s="9">
        <v>4.3988677278E10</v>
      </c>
      <c r="E2512" s="8" t="s">
        <v>15428</v>
      </c>
      <c r="F2512" s="8" t="s">
        <v>15442</v>
      </c>
      <c r="G2512" s="8" t="s">
        <v>15430</v>
      </c>
      <c r="H2512" s="8" t="s">
        <v>15446</v>
      </c>
      <c r="I2512" s="8" t="s">
        <v>15431</v>
      </c>
      <c r="J2512" s="8" t="s">
        <v>15424</v>
      </c>
      <c r="K2512" s="8" t="s">
        <v>15466</v>
      </c>
      <c r="L2512" s="12" t="s">
        <v>15</v>
      </c>
      <c r="M2512" s="12" t="s">
        <v>3780</v>
      </c>
      <c r="N2512" s="12" t="s">
        <v>986</v>
      </c>
      <c r="O2512" s="12" t="s">
        <v>3781</v>
      </c>
      <c r="P2512" s="12" t="s">
        <v>17</v>
      </c>
      <c r="R2512" s="10">
        <f>ROUNDUP(SUM(VLOOKUP(F2512,'Pontuação'!A$2:B$11,2,FALSE),VLOOKUP(E2512,'Pontuação'!C$2:D$11,2,FALSE),VLOOKUP(H2512,'Pontuação'!I$2:J$11,2,FALSE),VLOOKUP(I2512,'Pontuação'!G$2:H$11,2,FALSE),VLOOKUP(K2512,'Pontuação'!M$2:N$13,2,FALSE)),0)</f>
        <v>1758</v>
      </c>
      <c r="S2512" s="11">
        <f t="shared" si="1"/>
        <v>176</v>
      </c>
      <c r="T2512" s="11" t="str">
        <f t="array" ref="T2512">IFERROR(INDEX('Pontuação'!G$13:G$101, MATCH(S2512, 'Pontuação'!F$13:F$101, 0)), "Faixa Indefinida")</f>
        <v>B</v>
      </c>
      <c r="U2512" s="11">
        <f t="shared" si="2"/>
        <v>0</v>
      </c>
      <c r="V2512" s="11">
        <f t="shared" si="3"/>
        <v>1</v>
      </c>
      <c r="W2512" s="11">
        <f t="shared" si="4"/>
        <v>0</v>
      </c>
      <c r="X2512" s="11">
        <f t="shared" si="5"/>
        <v>0</v>
      </c>
      <c r="Y2512" s="11">
        <f>ROUNDUP(SUM(VLOOKUP(F2512,'Pontuação 3.0'!A$2:B$11,2,FALSE),VLOOKUP(E2512,'Pontuação 3.0'!C$2:D$11,2,FALSE),VLOOKUP(H2512,'Pontuação 3.0'!I$2:J$11,2,FALSE),VLOOKUP(J2512,'Pontuação 3.0'!K$2:L$11,2,FALSE),VLOOKUP(G2512,'Pontuação 3.0'!E$2:F$11,2,FALSE),VLOOKUP(I2512,'Pontuação 3.0'!G$2:H$11,2,FALSE),VLOOKUP(K2512,'Pontuação 3.0'!M$2:N$13,2,FALSE)),0)</f>
        <v>2422</v>
      </c>
      <c r="Z2512" s="11">
        <f t="shared" si="6"/>
        <v>242</v>
      </c>
      <c r="AA2512" s="11" t="str">
        <f t="array" ref="AA2512">IFERROR(INDEX('Pontuação 3.0'!G$13:G$191, MATCH(Z2512, 'Pontuação 3.0'!F$13:F$191, 0)), "Faixa Indefinida")</f>
        <v>A</v>
      </c>
      <c r="AB2512" s="11">
        <f t="shared" si="7"/>
        <v>1</v>
      </c>
      <c r="AC2512" s="11">
        <f t="shared" si="8"/>
        <v>0</v>
      </c>
      <c r="AD2512" s="11">
        <f t="shared" si="9"/>
        <v>0</v>
      </c>
      <c r="AE2512" s="11">
        <f t="shared" si="10"/>
        <v>0</v>
      </c>
    </row>
    <row r="2513" ht="15.75" customHeight="1">
      <c r="A2513" s="7">
        <v>45657.0</v>
      </c>
      <c r="B2513" s="8" t="s">
        <v>5826</v>
      </c>
      <c r="C2513" s="8" t="s">
        <v>5827</v>
      </c>
      <c r="D2513" s="9">
        <v>2.799857529E10</v>
      </c>
      <c r="E2513" s="8" t="s">
        <v>15428</v>
      </c>
      <c r="F2513" s="8" t="s">
        <v>15442</v>
      </c>
      <c r="G2513" s="8" t="s">
        <v>15451</v>
      </c>
      <c r="H2513" s="8" t="s">
        <v>15443</v>
      </c>
      <c r="I2513" s="8" t="s">
        <v>15423</v>
      </c>
      <c r="J2513" s="8" t="s">
        <v>15448</v>
      </c>
      <c r="K2513" s="8" t="s">
        <v>15480</v>
      </c>
      <c r="L2513" s="12" t="s">
        <v>15</v>
      </c>
      <c r="M2513" s="12" t="s">
        <v>3780</v>
      </c>
      <c r="N2513" s="12" t="s">
        <v>310</v>
      </c>
      <c r="O2513" s="12" t="s">
        <v>3781</v>
      </c>
      <c r="P2513" s="12" t="s">
        <v>119</v>
      </c>
      <c r="R2513" s="10">
        <f>ROUNDUP(SUM(VLOOKUP(F2513,'Pontuação'!A$2:B$11,2,FALSE),VLOOKUP(E2513,'Pontuação'!C$2:D$11,2,FALSE),VLOOKUP(H2513,'Pontuação'!I$2:J$11,2,FALSE),VLOOKUP(I2513,'Pontuação'!G$2:H$11,2,FALSE),VLOOKUP(K2513,'Pontuação'!M$2:N$13,2,FALSE)),0)</f>
        <v>1530</v>
      </c>
      <c r="S2513" s="11">
        <f t="shared" si="1"/>
        <v>153</v>
      </c>
      <c r="T2513" s="11" t="str">
        <f t="array" ref="T2513">IFERROR(INDEX('Pontuação'!G$13:G$101, MATCH(S2513, 'Pontuação'!F$13:F$101, 0)), "Faixa Indefinida")</f>
        <v>C</v>
      </c>
      <c r="U2513" s="11">
        <f t="shared" si="2"/>
        <v>0</v>
      </c>
      <c r="V2513" s="11">
        <f t="shared" si="3"/>
        <v>0</v>
      </c>
      <c r="W2513" s="11">
        <f t="shared" si="4"/>
        <v>1</v>
      </c>
      <c r="X2513" s="11">
        <f t="shared" si="5"/>
        <v>0</v>
      </c>
      <c r="Y2513" s="11">
        <f>ROUNDUP(SUM(VLOOKUP(F2513,'Pontuação 3.0'!A$2:B$11,2,FALSE),VLOOKUP(E2513,'Pontuação 3.0'!C$2:D$11,2,FALSE),VLOOKUP(H2513,'Pontuação 3.0'!I$2:J$11,2,FALSE),VLOOKUP(J2513,'Pontuação 3.0'!K$2:L$11,2,FALSE),VLOOKUP(G2513,'Pontuação 3.0'!E$2:F$11,2,FALSE),VLOOKUP(I2513,'Pontuação 3.0'!G$2:H$11,2,FALSE),VLOOKUP(K2513,'Pontuação 3.0'!M$2:N$13,2,FALSE)),0)</f>
        <v>2006</v>
      </c>
      <c r="Z2513" s="11">
        <f t="shared" si="6"/>
        <v>201</v>
      </c>
      <c r="AA2513" s="11" t="str">
        <f t="array" ref="AA2513">IFERROR(INDEX('Pontuação 3.0'!G$13:G$191, MATCH(Z2513, 'Pontuação 3.0'!F$13:F$191, 0)), "Faixa Indefinida")</f>
        <v>C</v>
      </c>
      <c r="AB2513" s="11">
        <f t="shared" si="7"/>
        <v>0</v>
      </c>
      <c r="AC2513" s="11">
        <f t="shared" si="8"/>
        <v>0</v>
      </c>
      <c r="AD2513" s="11">
        <f t="shared" si="9"/>
        <v>1</v>
      </c>
      <c r="AE2513" s="11">
        <f t="shared" si="10"/>
        <v>0</v>
      </c>
    </row>
    <row r="2514" ht="15.75" customHeight="1">
      <c r="A2514" s="7">
        <v>45657.0</v>
      </c>
      <c r="B2514" s="8" t="s">
        <v>2240</v>
      </c>
      <c r="C2514" s="8" t="s">
        <v>5825</v>
      </c>
      <c r="D2514" s="9">
        <v>1.1916549021E10</v>
      </c>
      <c r="E2514" s="8" t="s">
        <v>15428</v>
      </c>
      <c r="F2514" s="8" t="s">
        <v>15442</v>
      </c>
      <c r="G2514" s="8" t="s">
        <v>15430</v>
      </c>
      <c r="H2514" s="8" t="s">
        <v>15446</v>
      </c>
      <c r="I2514" s="8" t="s">
        <v>15423</v>
      </c>
      <c r="J2514" s="8" t="s">
        <v>15448</v>
      </c>
      <c r="K2514" s="8" t="s">
        <v>15439</v>
      </c>
      <c r="L2514" s="12" t="s">
        <v>15</v>
      </c>
      <c r="M2514" s="12" t="s">
        <v>3780</v>
      </c>
      <c r="N2514" s="12" t="s">
        <v>162</v>
      </c>
      <c r="O2514" s="12" t="s">
        <v>3781</v>
      </c>
      <c r="P2514" s="12" t="s">
        <v>119</v>
      </c>
      <c r="R2514" s="10">
        <f>ROUNDUP(SUM(VLOOKUP(F2514,'Pontuação'!A$2:B$11,2,FALSE),VLOOKUP(E2514,'Pontuação'!C$2:D$11,2,FALSE),VLOOKUP(H2514,'Pontuação'!I$2:J$11,2,FALSE),VLOOKUP(I2514,'Pontuação'!G$2:H$11,2,FALSE),VLOOKUP(K2514,'Pontuação'!M$2:N$13,2,FALSE)),0)</f>
        <v>1627</v>
      </c>
      <c r="S2514" s="11">
        <f t="shared" si="1"/>
        <v>163</v>
      </c>
      <c r="T2514" s="11" t="str">
        <f t="array" ref="T2514">IFERROR(INDEX('Pontuação'!G$13:G$101, MATCH(S2514, 'Pontuação'!F$13:F$101, 0)), "Faixa Indefinida")</f>
        <v>C</v>
      </c>
      <c r="U2514" s="11">
        <f t="shared" si="2"/>
        <v>0</v>
      </c>
      <c r="V2514" s="11">
        <f t="shared" si="3"/>
        <v>0</v>
      </c>
      <c r="W2514" s="11">
        <f t="shared" si="4"/>
        <v>1</v>
      </c>
      <c r="X2514" s="11">
        <f t="shared" si="5"/>
        <v>0</v>
      </c>
      <c r="Y2514" s="11">
        <f>ROUNDUP(SUM(VLOOKUP(F2514,'Pontuação 3.0'!A$2:B$11,2,FALSE),VLOOKUP(E2514,'Pontuação 3.0'!C$2:D$11,2,FALSE),VLOOKUP(H2514,'Pontuação 3.0'!I$2:J$11,2,FALSE),VLOOKUP(J2514,'Pontuação 3.0'!K$2:L$11,2,FALSE),VLOOKUP(G2514,'Pontuação 3.0'!E$2:F$11,2,FALSE),VLOOKUP(I2514,'Pontuação 3.0'!G$2:H$11,2,FALSE),VLOOKUP(K2514,'Pontuação 3.0'!M$2:N$13,2,FALSE)),0)</f>
        <v>2315</v>
      </c>
      <c r="Z2514" s="11">
        <f t="shared" si="6"/>
        <v>232</v>
      </c>
      <c r="AA2514" s="11" t="str">
        <f t="array" ref="AA2514">IFERROR(INDEX('Pontuação 3.0'!G$13:G$191, MATCH(Z2514, 'Pontuação 3.0'!F$13:F$191, 0)), "Faixa Indefinida")</f>
        <v>B</v>
      </c>
      <c r="AB2514" s="11">
        <f t="shared" si="7"/>
        <v>0</v>
      </c>
      <c r="AC2514" s="11">
        <f t="shared" si="8"/>
        <v>1</v>
      </c>
      <c r="AD2514" s="11">
        <f t="shared" si="9"/>
        <v>0</v>
      </c>
      <c r="AE2514" s="11">
        <f t="shared" si="10"/>
        <v>0</v>
      </c>
    </row>
    <row r="2515" ht="15.75" customHeight="1">
      <c r="A2515" s="7">
        <v>45657.0</v>
      </c>
      <c r="B2515" s="8" t="s">
        <v>5828</v>
      </c>
      <c r="C2515" s="8" t="s">
        <v>5829</v>
      </c>
      <c r="D2515" s="9">
        <v>2.1993303247E10</v>
      </c>
      <c r="E2515" s="8" t="s">
        <v>15428</v>
      </c>
      <c r="F2515" s="8" t="s">
        <v>15420</v>
      </c>
      <c r="G2515" s="8" t="s">
        <v>15421</v>
      </c>
      <c r="H2515" s="8" t="s">
        <v>15422</v>
      </c>
      <c r="I2515" s="8" t="s">
        <v>15423</v>
      </c>
      <c r="J2515" s="8" t="s">
        <v>15448</v>
      </c>
      <c r="K2515" s="8" t="s">
        <v>15425</v>
      </c>
      <c r="L2515" s="12" t="s">
        <v>15</v>
      </c>
      <c r="M2515" s="12" t="s">
        <v>3780</v>
      </c>
      <c r="N2515" s="12" t="s">
        <v>162</v>
      </c>
      <c r="O2515" s="12" t="s">
        <v>3781</v>
      </c>
      <c r="P2515" s="12" t="s">
        <v>17</v>
      </c>
      <c r="R2515" s="10">
        <f>ROUNDUP(SUM(VLOOKUP(F2515,'Pontuação'!A$2:B$11,2,FALSE),VLOOKUP(E2515,'Pontuação'!C$2:D$11,2,FALSE),VLOOKUP(H2515,'Pontuação'!I$2:J$11,2,FALSE),VLOOKUP(I2515,'Pontuação'!G$2:H$11,2,FALSE),VLOOKUP(K2515,'Pontuação'!M$2:N$13,2,FALSE)),0)</f>
        <v>1553</v>
      </c>
      <c r="S2515" s="11">
        <f t="shared" si="1"/>
        <v>155</v>
      </c>
      <c r="T2515" s="11" t="str">
        <f t="array" ref="T2515">IFERROR(INDEX('Pontuação'!G$13:G$101, MATCH(S2515, 'Pontuação'!F$13:F$101, 0)), "Faixa Indefinida")</f>
        <v>C</v>
      </c>
      <c r="U2515" s="11">
        <f t="shared" si="2"/>
        <v>0</v>
      </c>
      <c r="V2515" s="11">
        <f t="shared" si="3"/>
        <v>0</v>
      </c>
      <c r="W2515" s="11">
        <f t="shared" si="4"/>
        <v>1</v>
      </c>
      <c r="X2515" s="11">
        <f t="shared" si="5"/>
        <v>0</v>
      </c>
      <c r="Y2515" s="11">
        <f>ROUNDUP(SUM(VLOOKUP(F2515,'Pontuação 3.0'!A$2:B$11,2,FALSE),VLOOKUP(E2515,'Pontuação 3.0'!C$2:D$11,2,FALSE),VLOOKUP(H2515,'Pontuação 3.0'!I$2:J$11,2,FALSE),VLOOKUP(J2515,'Pontuação 3.0'!K$2:L$11,2,FALSE),VLOOKUP(G2515,'Pontuação 3.0'!E$2:F$11,2,FALSE),VLOOKUP(I2515,'Pontuação 3.0'!G$2:H$11,2,FALSE),VLOOKUP(K2515,'Pontuação 3.0'!M$2:N$13,2,FALSE)),0)</f>
        <v>2243</v>
      </c>
      <c r="Z2515" s="11">
        <f t="shared" si="6"/>
        <v>224</v>
      </c>
      <c r="AA2515" s="11" t="str">
        <f t="array" ref="AA2515">IFERROR(INDEX('Pontuação 3.0'!G$13:G$191, MATCH(Z2515, 'Pontuação 3.0'!F$13:F$191, 0)), "Faixa Indefinida")</f>
        <v>B</v>
      </c>
      <c r="AB2515" s="11">
        <f t="shared" si="7"/>
        <v>0</v>
      </c>
      <c r="AC2515" s="11">
        <f t="shared" si="8"/>
        <v>1</v>
      </c>
      <c r="AD2515" s="11">
        <f t="shared" si="9"/>
        <v>0</v>
      </c>
      <c r="AE2515" s="11">
        <f t="shared" si="10"/>
        <v>0</v>
      </c>
    </row>
    <row r="2516" ht="15.75" customHeight="1">
      <c r="A2516" s="7">
        <v>45657.0</v>
      </c>
      <c r="B2516" s="8" t="s">
        <v>5830</v>
      </c>
      <c r="C2516" s="8" t="s">
        <v>5831</v>
      </c>
      <c r="D2516" s="9">
        <v>1.9981365784E10</v>
      </c>
      <c r="E2516" s="8" t="s">
        <v>15428</v>
      </c>
      <c r="F2516" s="8" t="s">
        <v>15420</v>
      </c>
      <c r="G2516" s="8" t="s">
        <v>15430</v>
      </c>
      <c r="H2516" s="8" t="s">
        <v>15422</v>
      </c>
      <c r="I2516" s="8" t="s">
        <v>15433</v>
      </c>
      <c r="J2516" s="8" t="s">
        <v>15424</v>
      </c>
      <c r="K2516" s="8" t="s">
        <v>15466</v>
      </c>
      <c r="L2516" s="12" t="s">
        <v>15</v>
      </c>
      <c r="M2516" s="12" t="s">
        <v>3780</v>
      </c>
      <c r="N2516" s="12" t="s">
        <v>608</v>
      </c>
      <c r="O2516" s="12" t="s">
        <v>3781</v>
      </c>
      <c r="P2516" s="12" t="s">
        <v>119</v>
      </c>
      <c r="R2516" s="10">
        <f>ROUNDUP(SUM(VLOOKUP(F2516,'Pontuação'!A$2:B$11,2,FALSE),VLOOKUP(E2516,'Pontuação'!C$2:D$11,2,FALSE),VLOOKUP(H2516,'Pontuação'!I$2:J$11,2,FALSE),VLOOKUP(I2516,'Pontuação'!G$2:H$11,2,FALSE),VLOOKUP(K2516,'Pontuação'!M$2:N$13,2,FALSE)),0)</f>
        <v>1901</v>
      </c>
      <c r="S2516" s="11">
        <f t="shared" si="1"/>
        <v>190</v>
      </c>
      <c r="T2516" s="11" t="str">
        <f t="array" ref="T2516">IFERROR(INDEX('Pontuação'!G$13:G$101, MATCH(S2516, 'Pontuação'!F$13:F$101, 0)), "Faixa Indefinida")</f>
        <v>A</v>
      </c>
      <c r="U2516" s="11">
        <f t="shared" si="2"/>
        <v>1</v>
      </c>
      <c r="V2516" s="11">
        <f t="shared" si="3"/>
        <v>0</v>
      </c>
      <c r="W2516" s="11">
        <f t="shared" si="4"/>
        <v>0</v>
      </c>
      <c r="X2516" s="11">
        <f t="shared" si="5"/>
        <v>0</v>
      </c>
      <c r="Y2516" s="11">
        <f>ROUNDUP(SUM(VLOOKUP(F2516,'Pontuação 3.0'!A$2:B$11,2,FALSE),VLOOKUP(E2516,'Pontuação 3.0'!C$2:D$11,2,FALSE),VLOOKUP(H2516,'Pontuação 3.0'!I$2:J$11,2,FALSE),VLOOKUP(J2516,'Pontuação 3.0'!K$2:L$11,2,FALSE),VLOOKUP(G2516,'Pontuação 3.0'!E$2:F$11,2,FALSE),VLOOKUP(I2516,'Pontuação 3.0'!G$2:H$11,2,FALSE),VLOOKUP(K2516,'Pontuação 3.0'!M$2:N$13,2,FALSE)),0)</f>
        <v>2591</v>
      </c>
      <c r="Z2516" s="11">
        <f t="shared" si="6"/>
        <v>259</v>
      </c>
      <c r="AA2516" s="11" t="str">
        <f t="array" ref="AA2516">IFERROR(INDEX('Pontuação 3.0'!G$13:G$191, MATCH(Z2516, 'Pontuação 3.0'!F$13:F$191, 0)), "Faixa Indefinida")</f>
        <v>A</v>
      </c>
      <c r="AB2516" s="11">
        <f t="shared" si="7"/>
        <v>1</v>
      </c>
      <c r="AC2516" s="11">
        <f t="shared" si="8"/>
        <v>0</v>
      </c>
      <c r="AD2516" s="11">
        <f t="shared" si="9"/>
        <v>0</v>
      </c>
      <c r="AE2516" s="11">
        <f t="shared" si="10"/>
        <v>0</v>
      </c>
    </row>
    <row r="2517" ht="15.75" customHeight="1">
      <c r="A2517" s="7">
        <v>45657.0</v>
      </c>
      <c r="B2517" s="8" t="s">
        <v>5834</v>
      </c>
      <c r="C2517" s="8" t="s">
        <v>5835</v>
      </c>
      <c r="D2517" s="9">
        <v>1.1916370492E10</v>
      </c>
      <c r="E2517" s="8" t="s">
        <v>15428</v>
      </c>
      <c r="F2517" s="8" t="s">
        <v>15420</v>
      </c>
      <c r="G2517" s="8" t="s">
        <v>15430</v>
      </c>
      <c r="H2517" s="8" t="s">
        <v>15446</v>
      </c>
      <c r="I2517" s="8" t="s">
        <v>15423</v>
      </c>
      <c r="J2517" s="8" t="s">
        <v>15424</v>
      </c>
      <c r="K2517" s="8" t="s">
        <v>15425</v>
      </c>
      <c r="L2517" s="12" t="s">
        <v>15</v>
      </c>
      <c r="M2517" s="12" t="s">
        <v>3780</v>
      </c>
      <c r="N2517" s="12" t="s">
        <v>133</v>
      </c>
      <c r="O2517" s="12" t="s">
        <v>3781</v>
      </c>
      <c r="P2517" s="12" t="s">
        <v>119</v>
      </c>
      <c r="R2517" s="10">
        <f>ROUNDUP(SUM(VLOOKUP(F2517,'Pontuação'!A$2:B$11,2,FALSE),VLOOKUP(E2517,'Pontuação'!C$2:D$11,2,FALSE),VLOOKUP(H2517,'Pontuação'!I$2:J$11,2,FALSE),VLOOKUP(I2517,'Pontuação'!G$2:H$11,2,FALSE),VLOOKUP(K2517,'Pontuação'!M$2:N$13,2,FALSE)),0)</f>
        <v>1595</v>
      </c>
      <c r="S2517" s="11">
        <f t="shared" si="1"/>
        <v>160</v>
      </c>
      <c r="T2517" s="11" t="str">
        <f t="array" ref="T2517">IFERROR(INDEX('Pontuação'!G$13:G$101, MATCH(S2517, 'Pontuação'!F$13:F$101, 0)), "Faixa Indefinida")</f>
        <v>C</v>
      </c>
      <c r="U2517" s="11">
        <f t="shared" si="2"/>
        <v>0</v>
      </c>
      <c r="V2517" s="11">
        <f t="shared" si="3"/>
        <v>0</v>
      </c>
      <c r="W2517" s="11">
        <f t="shared" si="4"/>
        <v>1</v>
      </c>
      <c r="X2517" s="11">
        <f t="shared" si="5"/>
        <v>0</v>
      </c>
      <c r="Y2517" s="11">
        <f>ROUNDUP(SUM(VLOOKUP(F2517,'Pontuação 3.0'!A$2:B$11,2,FALSE),VLOOKUP(E2517,'Pontuação 3.0'!C$2:D$11,2,FALSE),VLOOKUP(H2517,'Pontuação 3.0'!I$2:J$11,2,FALSE),VLOOKUP(J2517,'Pontuação 3.0'!K$2:L$11,2,FALSE),VLOOKUP(G2517,'Pontuação 3.0'!E$2:F$11,2,FALSE),VLOOKUP(I2517,'Pontuação 3.0'!G$2:H$11,2,FALSE),VLOOKUP(K2517,'Pontuação 3.0'!M$2:N$13,2,FALSE)),0)</f>
        <v>2209</v>
      </c>
      <c r="Z2517" s="11">
        <f t="shared" si="6"/>
        <v>221</v>
      </c>
      <c r="AA2517" s="11" t="str">
        <f t="array" ref="AA2517">IFERROR(INDEX('Pontuação 3.0'!G$13:G$191, MATCH(Z2517, 'Pontuação 3.0'!F$13:F$191, 0)), "Faixa Indefinida")</f>
        <v>B</v>
      </c>
      <c r="AB2517" s="11">
        <f t="shared" si="7"/>
        <v>0</v>
      </c>
      <c r="AC2517" s="11">
        <f t="shared" si="8"/>
        <v>1</v>
      </c>
      <c r="AD2517" s="11">
        <f t="shared" si="9"/>
        <v>0</v>
      </c>
      <c r="AE2517" s="11">
        <f t="shared" si="10"/>
        <v>0</v>
      </c>
    </row>
    <row r="2518" ht="15.75" customHeight="1">
      <c r="A2518" s="7">
        <v>45657.0</v>
      </c>
      <c r="B2518" s="8" t="s">
        <v>5836</v>
      </c>
      <c r="C2518" s="8" t="s">
        <v>5837</v>
      </c>
      <c r="D2518" s="9">
        <v>8.5981242456E10</v>
      </c>
      <c r="E2518" s="8" t="s">
        <v>15428</v>
      </c>
      <c r="F2518" s="8" t="s">
        <v>15442</v>
      </c>
      <c r="G2518" s="8" t="s">
        <v>15430</v>
      </c>
      <c r="H2518" s="8" t="s">
        <v>15446</v>
      </c>
      <c r="I2518" s="8" t="s">
        <v>15423</v>
      </c>
      <c r="J2518" s="8" t="s">
        <v>15424</v>
      </c>
      <c r="K2518" s="8" t="s">
        <v>15432</v>
      </c>
      <c r="L2518" s="12" t="s">
        <v>15</v>
      </c>
      <c r="M2518" s="12" t="s">
        <v>3780</v>
      </c>
      <c r="N2518" s="12" t="s">
        <v>360</v>
      </c>
      <c r="O2518" s="12" t="s">
        <v>3781</v>
      </c>
      <c r="P2518" s="12" t="s">
        <v>17</v>
      </c>
      <c r="R2518" s="10">
        <f>ROUNDUP(SUM(VLOOKUP(F2518,'Pontuação'!A$2:B$11,2,FALSE),VLOOKUP(E2518,'Pontuação'!C$2:D$11,2,FALSE),VLOOKUP(H2518,'Pontuação'!I$2:J$11,2,FALSE),VLOOKUP(I2518,'Pontuação'!G$2:H$11,2,FALSE),VLOOKUP(K2518,'Pontuação'!M$2:N$13,2,FALSE)),0)</f>
        <v>1715</v>
      </c>
      <c r="S2518" s="11">
        <f t="shared" si="1"/>
        <v>172</v>
      </c>
      <c r="T2518" s="11" t="str">
        <f t="array" ref="T2518">IFERROR(INDEX('Pontuação'!G$13:G$101, MATCH(S2518, 'Pontuação'!F$13:F$101, 0)), "Faixa Indefinida")</f>
        <v>B</v>
      </c>
      <c r="U2518" s="11">
        <f t="shared" si="2"/>
        <v>0</v>
      </c>
      <c r="V2518" s="11">
        <f t="shared" si="3"/>
        <v>1</v>
      </c>
      <c r="W2518" s="11">
        <f t="shared" si="4"/>
        <v>0</v>
      </c>
      <c r="X2518" s="11">
        <f t="shared" si="5"/>
        <v>0</v>
      </c>
      <c r="Y2518" s="11">
        <f>ROUNDUP(SUM(VLOOKUP(F2518,'Pontuação 3.0'!A$2:B$11,2,FALSE),VLOOKUP(E2518,'Pontuação 3.0'!C$2:D$11,2,FALSE),VLOOKUP(H2518,'Pontuação 3.0'!I$2:J$11,2,FALSE),VLOOKUP(J2518,'Pontuação 3.0'!K$2:L$11,2,FALSE),VLOOKUP(G2518,'Pontuação 3.0'!E$2:F$11,2,FALSE),VLOOKUP(I2518,'Pontuação 3.0'!G$2:H$11,2,FALSE),VLOOKUP(K2518,'Pontuação 3.0'!M$2:N$13,2,FALSE)),0)</f>
        <v>2162</v>
      </c>
      <c r="Z2518" s="11">
        <f t="shared" si="6"/>
        <v>216</v>
      </c>
      <c r="AA2518" s="11" t="str">
        <f t="array" ref="AA2518">IFERROR(INDEX('Pontuação 3.0'!G$13:G$191, MATCH(Z2518, 'Pontuação 3.0'!F$13:F$191, 0)), "Faixa Indefinida")</f>
        <v>B</v>
      </c>
      <c r="AB2518" s="11">
        <f t="shared" si="7"/>
        <v>0</v>
      </c>
      <c r="AC2518" s="11">
        <f t="shared" si="8"/>
        <v>1</v>
      </c>
      <c r="AD2518" s="11">
        <f t="shared" si="9"/>
        <v>0</v>
      </c>
      <c r="AE2518" s="11">
        <f t="shared" si="10"/>
        <v>0</v>
      </c>
    </row>
    <row r="2519" ht="15.75" customHeight="1">
      <c r="A2519" s="7">
        <v>45657.0</v>
      </c>
      <c r="B2519" s="8" t="s">
        <v>5844</v>
      </c>
      <c r="C2519" s="8" t="s">
        <v>5845</v>
      </c>
      <c r="D2519" s="9">
        <v>6.2981349804E10</v>
      </c>
      <c r="E2519" s="8" t="s">
        <v>15428</v>
      </c>
      <c r="F2519" s="8" t="s">
        <v>15420</v>
      </c>
      <c r="G2519" s="8" t="s">
        <v>15430</v>
      </c>
      <c r="H2519" s="8" t="s">
        <v>15471</v>
      </c>
      <c r="I2519" s="8" t="s">
        <v>15423</v>
      </c>
      <c r="J2519" s="8" t="s">
        <v>15424</v>
      </c>
      <c r="K2519" s="8" t="s">
        <v>15466</v>
      </c>
      <c r="L2519" s="12" t="s">
        <v>15</v>
      </c>
      <c r="M2519" s="12" t="s">
        <v>3780</v>
      </c>
      <c r="N2519" s="12" t="s">
        <v>127</v>
      </c>
      <c r="O2519" s="12" t="s">
        <v>3781</v>
      </c>
      <c r="P2519" s="12" t="s">
        <v>119</v>
      </c>
      <c r="R2519" s="10">
        <f>ROUNDUP(SUM(VLOOKUP(F2519,'Pontuação'!A$2:B$11,2,FALSE),VLOOKUP(E2519,'Pontuação'!C$2:D$11,2,FALSE),VLOOKUP(H2519,'Pontuação'!I$2:J$11,2,FALSE),VLOOKUP(I2519,'Pontuação'!G$2:H$11,2,FALSE),VLOOKUP(K2519,'Pontuação'!M$2:N$13,2,FALSE)),0)</f>
        <v>1439</v>
      </c>
      <c r="S2519" s="11">
        <f t="shared" si="1"/>
        <v>144</v>
      </c>
      <c r="T2519" s="11" t="str">
        <f t="array" ref="T2519">IFERROR(INDEX('Pontuação'!G$13:G$101, MATCH(S2519, 'Pontuação'!F$13:F$101, 0)), "Faixa Indefinida")</f>
        <v>D</v>
      </c>
      <c r="U2519" s="11">
        <f t="shared" si="2"/>
        <v>0</v>
      </c>
      <c r="V2519" s="11">
        <f t="shared" si="3"/>
        <v>0</v>
      </c>
      <c r="W2519" s="11">
        <f t="shared" si="4"/>
        <v>0</v>
      </c>
      <c r="X2519" s="11">
        <f t="shared" si="5"/>
        <v>1</v>
      </c>
      <c r="Y2519" s="11">
        <f>ROUNDUP(SUM(VLOOKUP(F2519,'Pontuação 3.0'!A$2:B$11,2,FALSE),VLOOKUP(E2519,'Pontuação 3.0'!C$2:D$11,2,FALSE),VLOOKUP(H2519,'Pontuação 3.0'!I$2:J$11,2,FALSE),VLOOKUP(J2519,'Pontuação 3.0'!K$2:L$11,2,FALSE),VLOOKUP(G2519,'Pontuação 3.0'!E$2:F$11,2,FALSE),VLOOKUP(I2519,'Pontuação 3.0'!G$2:H$11,2,FALSE),VLOOKUP(K2519,'Pontuação 3.0'!M$2:N$13,2,FALSE)),0)</f>
        <v>2208</v>
      </c>
      <c r="Z2519" s="11">
        <f t="shared" si="6"/>
        <v>221</v>
      </c>
      <c r="AA2519" s="11" t="str">
        <f t="array" ref="AA2519">IFERROR(INDEX('Pontuação 3.0'!G$13:G$191, MATCH(Z2519, 'Pontuação 3.0'!F$13:F$191, 0)), "Faixa Indefinida")</f>
        <v>B</v>
      </c>
      <c r="AB2519" s="11">
        <f t="shared" si="7"/>
        <v>0</v>
      </c>
      <c r="AC2519" s="11">
        <f t="shared" si="8"/>
        <v>1</v>
      </c>
      <c r="AD2519" s="11">
        <f t="shared" si="9"/>
        <v>0</v>
      </c>
      <c r="AE2519" s="11">
        <f t="shared" si="10"/>
        <v>0</v>
      </c>
    </row>
    <row r="2520" ht="15.75" customHeight="1">
      <c r="A2520" s="7">
        <v>45657.0</v>
      </c>
      <c r="B2520" s="8" t="s">
        <v>5842</v>
      </c>
      <c r="C2520" s="8" t="s">
        <v>5843</v>
      </c>
      <c r="D2520" s="9">
        <v>2.7981354622E10</v>
      </c>
      <c r="E2520" s="8" t="s">
        <v>15428</v>
      </c>
      <c r="F2520" s="8" t="s">
        <v>15420</v>
      </c>
      <c r="G2520" s="8" t="s">
        <v>15421</v>
      </c>
      <c r="H2520" s="8" t="s">
        <v>15443</v>
      </c>
      <c r="I2520" s="8" t="s">
        <v>15423</v>
      </c>
      <c r="J2520" s="8" t="s">
        <v>15424</v>
      </c>
      <c r="K2520" s="8" t="s">
        <v>15425</v>
      </c>
      <c r="L2520" s="12" t="s">
        <v>15</v>
      </c>
      <c r="M2520" s="12" t="s">
        <v>3780</v>
      </c>
      <c r="N2520" s="12" t="s">
        <v>354</v>
      </c>
      <c r="O2520" s="12" t="s">
        <v>3797</v>
      </c>
      <c r="P2520" s="12" t="s">
        <v>119</v>
      </c>
      <c r="R2520" s="10">
        <f>ROUNDUP(SUM(VLOOKUP(F2520,'Pontuação'!A$2:B$11,2,FALSE),VLOOKUP(E2520,'Pontuação'!C$2:D$11,2,FALSE),VLOOKUP(H2520,'Pontuação'!I$2:J$11,2,FALSE),VLOOKUP(I2520,'Pontuação'!G$2:H$11,2,FALSE),VLOOKUP(K2520,'Pontuação'!M$2:N$13,2,FALSE)),0)</f>
        <v>1579</v>
      </c>
      <c r="S2520" s="11">
        <f t="shared" si="1"/>
        <v>158</v>
      </c>
      <c r="T2520" s="11" t="str">
        <f t="array" ref="T2520">IFERROR(INDEX('Pontuação'!G$13:G$101, MATCH(S2520, 'Pontuação'!F$13:F$101, 0)), "Faixa Indefinida")</f>
        <v>C</v>
      </c>
      <c r="U2520" s="11">
        <f t="shared" si="2"/>
        <v>0</v>
      </c>
      <c r="V2520" s="11">
        <f t="shared" si="3"/>
        <v>0</v>
      </c>
      <c r="W2520" s="11">
        <f t="shared" si="4"/>
        <v>1</v>
      </c>
      <c r="X2520" s="11">
        <f t="shared" si="5"/>
        <v>0</v>
      </c>
      <c r="Y2520" s="11">
        <f>ROUNDUP(SUM(VLOOKUP(F2520,'Pontuação 3.0'!A$2:B$11,2,FALSE),VLOOKUP(E2520,'Pontuação 3.0'!C$2:D$11,2,FALSE),VLOOKUP(H2520,'Pontuação 3.0'!I$2:J$11,2,FALSE),VLOOKUP(J2520,'Pontuação 3.0'!K$2:L$11,2,FALSE),VLOOKUP(G2520,'Pontuação 3.0'!E$2:F$11,2,FALSE),VLOOKUP(I2520,'Pontuação 3.0'!G$2:H$11,2,FALSE),VLOOKUP(K2520,'Pontuação 3.0'!M$2:N$13,2,FALSE)),0)</f>
        <v>1918</v>
      </c>
      <c r="Z2520" s="11">
        <f t="shared" si="6"/>
        <v>192</v>
      </c>
      <c r="AA2520" s="11" t="str">
        <f t="array" ref="AA2520">IFERROR(INDEX('Pontuação 3.0'!G$13:G$191, MATCH(Z2520, 'Pontuação 3.0'!F$13:F$191, 0)), "Faixa Indefinida")</f>
        <v>C</v>
      </c>
      <c r="AB2520" s="11">
        <f t="shared" si="7"/>
        <v>0</v>
      </c>
      <c r="AC2520" s="11">
        <f t="shared" si="8"/>
        <v>0</v>
      </c>
      <c r="AD2520" s="11">
        <f t="shared" si="9"/>
        <v>1</v>
      </c>
      <c r="AE2520" s="11">
        <f t="shared" si="10"/>
        <v>0</v>
      </c>
    </row>
    <row r="2521" ht="15.75" customHeight="1">
      <c r="A2521" s="7">
        <v>45657.0</v>
      </c>
      <c r="B2521" s="8" t="s">
        <v>5846</v>
      </c>
      <c r="C2521" s="8" t="s">
        <v>5847</v>
      </c>
      <c r="D2521" s="8" t="s">
        <v>5848</v>
      </c>
      <c r="E2521" s="8" t="s">
        <v>15419</v>
      </c>
      <c r="F2521" s="8" t="s">
        <v>15429</v>
      </c>
      <c r="G2521" s="8" t="s">
        <v>15421</v>
      </c>
      <c r="H2521" s="8" t="s">
        <v>15443</v>
      </c>
      <c r="I2521" s="8" t="s">
        <v>15433</v>
      </c>
      <c r="J2521" s="8" t="s">
        <v>15424</v>
      </c>
      <c r="K2521" s="8" t="s">
        <v>15432</v>
      </c>
      <c r="L2521" s="12" t="s">
        <v>15</v>
      </c>
      <c r="M2521" s="12" t="s">
        <v>3780</v>
      </c>
      <c r="N2521" s="12" t="s">
        <v>360</v>
      </c>
      <c r="O2521" s="12" t="s">
        <v>3781</v>
      </c>
      <c r="P2521" s="12" t="s">
        <v>17</v>
      </c>
      <c r="R2521" s="10">
        <f>ROUNDUP(SUM(VLOOKUP(F2521,'Pontuação'!A$2:B$11,2,FALSE),VLOOKUP(E2521,'Pontuação'!C$2:D$11,2,FALSE),VLOOKUP(H2521,'Pontuação'!I$2:J$11,2,FALSE),VLOOKUP(I2521,'Pontuação'!G$2:H$11,2,FALSE),VLOOKUP(K2521,'Pontuação'!M$2:N$13,2,FALSE)),0)</f>
        <v>1964</v>
      </c>
      <c r="S2521" s="11">
        <f t="shared" si="1"/>
        <v>196</v>
      </c>
      <c r="T2521" s="11" t="str">
        <f t="array" ref="T2521">IFERROR(INDEX('Pontuação'!G$13:G$101, MATCH(S2521, 'Pontuação'!F$13:F$101, 0)), "Faixa Indefinida")</f>
        <v>A</v>
      </c>
      <c r="U2521" s="11">
        <f t="shared" si="2"/>
        <v>1</v>
      </c>
      <c r="V2521" s="11">
        <f t="shared" si="3"/>
        <v>0</v>
      </c>
      <c r="W2521" s="11">
        <f t="shared" si="4"/>
        <v>0</v>
      </c>
      <c r="X2521" s="11">
        <f t="shared" si="5"/>
        <v>0</v>
      </c>
      <c r="Y2521" s="11">
        <f>ROUNDUP(SUM(VLOOKUP(F2521,'Pontuação 3.0'!A$2:B$11,2,FALSE),VLOOKUP(E2521,'Pontuação 3.0'!C$2:D$11,2,FALSE),VLOOKUP(H2521,'Pontuação 3.0'!I$2:J$11,2,FALSE),VLOOKUP(J2521,'Pontuação 3.0'!K$2:L$11,2,FALSE),VLOOKUP(G2521,'Pontuação 3.0'!E$2:F$11,2,FALSE),VLOOKUP(I2521,'Pontuação 3.0'!G$2:H$11,2,FALSE),VLOOKUP(K2521,'Pontuação 3.0'!M$2:N$13,2,FALSE)),0)</f>
        <v>2027</v>
      </c>
      <c r="Z2521" s="11">
        <f t="shared" si="6"/>
        <v>203</v>
      </c>
      <c r="AA2521" s="11" t="str">
        <f t="array" ref="AA2521">IFERROR(INDEX('Pontuação 3.0'!G$13:G$191, MATCH(Z2521, 'Pontuação 3.0'!F$13:F$191, 0)), "Faixa Indefinida")</f>
        <v>C</v>
      </c>
      <c r="AB2521" s="11">
        <f t="shared" si="7"/>
        <v>0</v>
      </c>
      <c r="AC2521" s="11">
        <f t="shared" si="8"/>
        <v>0</v>
      </c>
      <c r="AD2521" s="11">
        <f t="shared" si="9"/>
        <v>1</v>
      </c>
      <c r="AE2521" s="11">
        <f t="shared" si="10"/>
        <v>0</v>
      </c>
    </row>
    <row r="2522" ht="15.75" customHeight="1">
      <c r="A2522" s="7">
        <v>45657.0</v>
      </c>
      <c r="B2522" s="8" t="s">
        <v>5849</v>
      </c>
      <c r="C2522" s="8" t="s">
        <v>5850</v>
      </c>
      <c r="D2522" s="9">
        <v>6.2984061374E10</v>
      </c>
      <c r="E2522" s="8" t="s">
        <v>15419</v>
      </c>
      <c r="F2522" s="8" t="s">
        <v>15442</v>
      </c>
      <c r="G2522" s="8" t="s">
        <v>15430</v>
      </c>
      <c r="H2522" s="8" t="s">
        <v>15471</v>
      </c>
      <c r="I2522" s="8" t="s">
        <v>15423</v>
      </c>
      <c r="J2522" s="8" t="s">
        <v>15424</v>
      </c>
      <c r="K2522" s="8" t="s">
        <v>15432</v>
      </c>
      <c r="L2522" s="12" t="s">
        <v>15</v>
      </c>
      <c r="M2522" s="12" t="s">
        <v>3780</v>
      </c>
      <c r="N2522" s="12" t="s">
        <v>205</v>
      </c>
      <c r="O2522" s="12" t="s">
        <v>3781</v>
      </c>
      <c r="P2522" s="12" t="s">
        <v>119</v>
      </c>
      <c r="R2522" s="10">
        <f>ROUNDUP(SUM(VLOOKUP(F2522,'Pontuação'!A$2:B$11,2,FALSE),VLOOKUP(E2522,'Pontuação'!C$2:D$11,2,FALSE),VLOOKUP(H2522,'Pontuação'!I$2:J$11,2,FALSE),VLOOKUP(I2522,'Pontuação'!G$2:H$11,2,FALSE),VLOOKUP(K2522,'Pontuação'!M$2:N$13,2,FALSE)),0)</f>
        <v>1493</v>
      </c>
      <c r="S2522" s="11">
        <f t="shared" si="1"/>
        <v>149</v>
      </c>
      <c r="T2522" s="11" t="str">
        <f t="array" ref="T2522">IFERROR(INDEX('Pontuação'!G$13:G$101, MATCH(S2522, 'Pontuação'!F$13:F$101, 0)), "Faixa Indefinida")</f>
        <v>C</v>
      </c>
      <c r="U2522" s="11">
        <f t="shared" si="2"/>
        <v>0</v>
      </c>
      <c r="V2522" s="11">
        <f t="shared" si="3"/>
        <v>0</v>
      </c>
      <c r="W2522" s="11">
        <f t="shared" si="4"/>
        <v>1</v>
      </c>
      <c r="X2522" s="11">
        <f t="shared" si="5"/>
        <v>0</v>
      </c>
      <c r="Y2522" s="11">
        <f>ROUNDUP(SUM(VLOOKUP(F2522,'Pontuação 3.0'!A$2:B$11,2,FALSE),VLOOKUP(E2522,'Pontuação 3.0'!C$2:D$11,2,FALSE),VLOOKUP(H2522,'Pontuação 3.0'!I$2:J$11,2,FALSE),VLOOKUP(J2522,'Pontuação 3.0'!K$2:L$11,2,FALSE),VLOOKUP(G2522,'Pontuação 3.0'!E$2:F$11,2,FALSE),VLOOKUP(I2522,'Pontuação 3.0'!G$2:H$11,2,FALSE),VLOOKUP(K2522,'Pontuação 3.0'!M$2:N$13,2,FALSE)),0)</f>
        <v>1937</v>
      </c>
      <c r="Z2522" s="11">
        <f t="shared" si="6"/>
        <v>194</v>
      </c>
      <c r="AA2522" s="11" t="str">
        <f t="array" ref="AA2522">IFERROR(INDEX('Pontuação 3.0'!G$13:G$191, MATCH(Z2522, 'Pontuação 3.0'!F$13:F$191, 0)), "Faixa Indefinida")</f>
        <v>C</v>
      </c>
      <c r="AB2522" s="11">
        <f t="shared" si="7"/>
        <v>0</v>
      </c>
      <c r="AC2522" s="11">
        <f t="shared" si="8"/>
        <v>0</v>
      </c>
      <c r="AD2522" s="11">
        <f t="shared" si="9"/>
        <v>1</v>
      </c>
      <c r="AE2522" s="11">
        <f t="shared" si="10"/>
        <v>0</v>
      </c>
    </row>
    <row r="2523" ht="15.75" customHeight="1">
      <c r="A2523" s="7">
        <v>45657.0</v>
      </c>
      <c r="B2523" s="8" t="s">
        <v>2774</v>
      </c>
      <c r="C2523" s="8" t="s">
        <v>5851</v>
      </c>
      <c r="D2523" s="9">
        <v>9.8991142408E10</v>
      </c>
      <c r="E2523" s="8" t="s">
        <v>15428</v>
      </c>
      <c r="F2523" s="8" t="s">
        <v>15442</v>
      </c>
      <c r="G2523" s="8" t="s">
        <v>15455</v>
      </c>
      <c r="H2523" s="8" t="s">
        <v>15443</v>
      </c>
      <c r="I2523" s="8" t="s">
        <v>15433</v>
      </c>
      <c r="J2523" s="8" t="s">
        <v>15448</v>
      </c>
      <c r="K2523" s="8" t="s">
        <v>15466</v>
      </c>
      <c r="L2523" s="12" t="s">
        <v>15</v>
      </c>
      <c r="M2523" s="12" t="s">
        <v>3780</v>
      </c>
      <c r="N2523" s="12" t="s">
        <v>162</v>
      </c>
      <c r="O2523" s="12" t="s">
        <v>3781</v>
      </c>
      <c r="P2523" s="12" t="s">
        <v>119</v>
      </c>
      <c r="R2523" s="10">
        <f>ROUNDUP(SUM(VLOOKUP(F2523,'Pontuação'!A$2:B$11,2,FALSE),VLOOKUP(E2523,'Pontuação'!C$2:D$11,2,FALSE),VLOOKUP(H2523,'Pontuação'!I$2:J$11,2,FALSE),VLOOKUP(I2523,'Pontuação'!G$2:H$11,2,FALSE),VLOOKUP(K2523,'Pontuação'!M$2:N$13,2,FALSE)),0)</f>
        <v>1915</v>
      </c>
      <c r="S2523" s="11">
        <f t="shared" si="1"/>
        <v>192</v>
      </c>
      <c r="T2523" s="11" t="str">
        <f t="array" ref="T2523">IFERROR(INDEX('Pontuação'!G$13:G$101, MATCH(S2523, 'Pontuação'!F$13:F$101, 0)), "Faixa Indefinida")</f>
        <v>A</v>
      </c>
      <c r="U2523" s="11">
        <f t="shared" si="2"/>
        <v>1</v>
      </c>
      <c r="V2523" s="11">
        <f t="shared" si="3"/>
        <v>0</v>
      </c>
      <c r="W2523" s="11">
        <f t="shared" si="4"/>
        <v>0</v>
      </c>
      <c r="X2523" s="11">
        <f t="shared" si="5"/>
        <v>0</v>
      </c>
      <c r="Y2523" s="11">
        <f>ROUNDUP(SUM(VLOOKUP(F2523,'Pontuação 3.0'!A$2:B$11,2,FALSE),VLOOKUP(E2523,'Pontuação 3.0'!C$2:D$11,2,FALSE),VLOOKUP(H2523,'Pontuação 3.0'!I$2:J$11,2,FALSE),VLOOKUP(J2523,'Pontuação 3.0'!K$2:L$11,2,FALSE),VLOOKUP(G2523,'Pontuação 3.0'!E$2:F$11,2,FALSE),VLOOKUP(I2523,'Pontuação 3.0'!G$2:H$11,2,FALSE),VLOOKUP(K2523,'Pontuação 3.0'!M$2:N$13,2,FALSE)),0)</f>
        <v>2749</v>
      </c>
      <c r="Z2523" s="11">
        <f t="shared" si="6"/>
        <v>275</v>
      </c>
      <c r="AA2523" s="11" t="str">
        <f t="array" ref="AA2523">IFERROR(INDEX('Pontuação 3.0'!G$13:G$191, MATCH(Z2523, 'Pontuação 3.0'!F$13:F$191, 0)), "Faixa Indefinida")</f>
        <v>A</v>
      </c>
      <c r="AB2523" s="11">
        <f t="shared" si="7"/>
        <v>1</v>
      </c>
      <c r="AC2523" s="11">
        <f t="shared" si="8"/>
        <v>0</v>
      </c>
      <c r="AD2523" s="11">
        <f t="shared" si="9"/>
        <v>0</v>
      </c>
      <c r="AE2523" s="11">
        <f t="shared" si="10"/>
        <v>0</v>
      </c>
    </row>
    <row r="2524" ht="15.75" customHeight="1">
      <c r="A2524" s="7">
        <v>45657.0</v>
      </c>
      <c r="B2524" s="8" t="s">
        <v>1563</v>
      </c>
      <c r="C2524" s="8" t="s">
        <v>5854</v>
      </c>
      <c r="D2524" s="9">
        <v>6.1986094643E10</v>
      </c>
      <c r="E2524" s="8" t="s">
        <v>15428</v>
      </c>
      <c r="F2524" s="8" t="s">
        <v>15420</v>
      </c>
      <c r="G2524" s="8" t="s">
        <v>15430</v>
      </c>
      <c r="H2524" s="8" t="s">
        <v>15422</v>
      </c>
      <c r="I2524" s="8" t="s">
        <v>15431</v>
      </c>
      <c r="J2524" s="8" t="s">
        <v>15424</v>
      </c>
      <c r="K2524" s="8" t="s">
        <v>15432</v>
      </c>
      <c r="L2524" s="12" t="s">
        <v>15</v>
      </c>
      <c r="M2524" s="12" t="s">
        <v>3780</v>
      </c>
      <c r="N2524" s="12" t="s">
        <v>127</v>
      </c>
      <c r="O2524" s="12" t="s">
        <v>3797</v>
      </c>
      <c r="P2524" s="12" t="s">
        <v>119</v>
      </c>
      <c r="R2524" s="10">
        <f>ROUNDUP(SUM(VLOOKUP(F2524,'Pontuação'!A$2:B$11,2,FALSE),VLOOKUP(E2524,'Pontuação'!C$2:D$11,2,FALSE),VLOOKUP(H2524,'Pontuação'!I$2:J$11,2,FALSE),VLOOKUP(I2524,'Pontuação'!G$2:H$11,2,FALSE),VLOOKUP(K2524,'Pontuação'!M$2:N$13,2,FALSE)),0)</f>
        <v>1790</v>
      </c>
      <c r="S2524" s="11">
        <f t="shared" si="1"/>
        <v>179</v>
      </c>
      <c r="T2524" s="11" t="str">
        <f t="array" ref="T2524">IFERROR(INDEX('Pontuação'!G$13:G$101, MATCH(S2524, 'Pontuação'!F$13:F$101, 0)), "Faixa Indefinida")</f>
        <v>B</v>
      </c>
      <c r="U2524" s="11">
        <f t="shared" si="2"/>
        <v>0</v>
      </c>
      <c r="V2524" s="11">
        <f t="shared" si="3"/>
        <v>1</v>
      </c>
      <c r="W2524" s="11">
        <f t="shared" si="4"/>
        <v>0</v>
      </c>
      <c r="X2524" s="11">
        <f t="shared" si="5"/>
        <v>0</v>
      </c>
      <c r="Y2524" s="11">
        <f>ROUNDUP(SUM(VLOOKUP(F2524,'Pontuação 3.0'!A$2:B$11,2,FALSE),VLOOKUP(E2524,'Pontuação 3.0'!C$2:D$11,2,FALSE),VLOOKUP(H2524,'Pontuação 3.0'!I$2:J$11,2,FALSE),VLOOKUP(J2524,'Pontuação 3.0'!K$2:L$11,2,FALSE),VLOOKUP(G2524,'Pontuação 3.0'!E$2:F$11,2,FALSE),VLOOKUP(I2524,'Pontuação 3.0'!G$2:H$11,2,FALSE),VLOOKUP(K2524,'Pontuação 3.0'!M$2:N$13,2,FALSE)),0)</f>
        <v>2360</v>
      </c>
      <c r="Z2524" s="11">
        <f t="shared" si="6"/>
        <v>236</v>
      </c>
      <c r="AA2524" s="11" t="str">
        <f t="array" ref="AA2524">IFERROR(INDEX('Pontuação 3.0'!G$13:G$191, MATCH(Z2524, 'Pontuação 3.0'!F$13:F$191, 0)), "Faixa Indefinida")</f>
        <v>A</v>
      </c>
      <c r="AB2524" s="11">
        <f t="shared" si="7"/>
        <v>1</v>
      </c>
      <c r="AC2524" s="11">
        <f t="shared" si="8"/>
        <v>0</v>
      </c>
      <c r="AD2524" s="11">
        <f t="shared" si="9"/>
        <v>0</v>
      </c>
      <c r="AE2524" s="11">
        <f t="shared" si="10"/>
        <v>0</v>
      </c>
    </row>
    <row r="2525" ht="15.75" customHeight="1">
      <c r="A2525" s="7">
        <v>45657.0</v>
      </c>
      <c r="B2525" s="8" t="s">
        <v>276</v>
      </c>
      <c r="C2525" s="8" t="s">
        <v>5856</v>
      </c>
      <c r="D2525" s="9">
        <v>5.1991591065E10</v>
      </c>
      <c r="E2525" s="8" t="s">
        <v>15428</v>
      </c>
      <c r="F2525" s="8" t="s">
        <v>15420</v>
      </c>
      <c r="G2525" s="8" t="s">
        <v>15430</v>
      </c>
      <c r="H2525" s="8" t="s">
        <v>15443</v>
      </c>
      <c r="I2525" s="8" t="s">
        <v>15423</v>
      </c>
      <c r="J2525" s="8" t="s">
        <v>15448</v>
      </c>
      <c r="K2525" s="8" t="s">
        <v>15432</v>
      </c>
      <c r="L2525" s="12" t="s">
        <v>15</v>
      </c>
      <c r="M2525" s="12" t="s">
        <v>3780</v>
      </c>
      <c r="N2525" s="12" t="s">
        <v>300</v>
      </c>
      <c r="O2525" s="12" t="s">
        <v>3797</v>
      </c>
      <c r="P2525" s="12" t="s">
        <v>119</v>
      </c>
      <c r="R2525" s="10">
        <f>ROUNDUP(SUM(VLOOKUP(F2525,'Pontuação'!A$2:B$11,2,FALSE),VLOOKUP(E2525,'Pontuação'!C$2:D$11,2,FALSE),VLOOKUP(H2525,'Pontuação'!I$2:J$11,2,FALSE),VLOOKUP(I2525,'Pontuação'!G$2:H$11,2,FALSE),VLOOKUP(K2525,'Pontuação'!M$2:N$13,2,FALSE)),0)</f>
        <v>1711</v>
      </c>
      <c r="S2525" s="11">
        <f t="shared" si="1"/>
        <v>171</v>
      </c>
      <c r="T2525" s="11" t="str">
        <f t="array" ref="T2525">IFERROR(INDEX('Pontuação'!G$13:G$101, MATCH(S2525, 'Pontuação'!F$13:F$101, 0)), "Faixa Indefinida")</f>
        <v>B</v>
      </c>
      <c r="U2525" s="11">
        <f t="shared" si="2"/>
        <v>0</v>
      </c>
      <c r="V2525" s="11">
        <f t="shared" si="3"/>
        <v>1</v>
      </c>
      <c r="W2525" s="11">
        <f t="shared" si="4"/>
        <v>0</v>
      </c>
      <c r="X2525" s="11">
        <f t="shared" si="5"/>
        <v>0</v>
      </c>
      <c r="Y2525" s="11">
        <f>ROUNDUP(SUM(VLOOKUP(F2525,'Pontuação 3.0'!A$2:B$11,2,FALSE),VLOOKUP(E2525,'Pontuação 3.0'!C$2:D$11,2,FALSE),VLOOKUP(H2525,'Pontuação 3.0'!I$2:J$11,2,FALSE),VLOOKUP(J2525,'Pontuação 3.0'!K$2:L$11,2,FALSE),VLOOKUP(G2525,'Pontuação 3.0'!E$2:F$11,2,FALSE),VLOOKUP(I2525,'Pontuação 3.0'!G$2:H$11,2,FALSE),VLOOKUP(K2525,'Pontuação 3.0'!M$2:N$13,2,FALSE)),0)</f>
        <v>2405</v>
      </c>
      <c r="Z2525" s="11">
        <f t="shared" si="6"/>
        <v>241</v>
      </c>
      <c r="AA2525" s="11" t="str">
        <f t="array" ref="AA2525">IFERROR(INDEX('Pontuação 3.0'!G$13:G$191, MATCH(Z2525, 'Pontuação 3.0'!F$13:F$191, 0)), "Faixa Indefinida")</f>
        <v>A</v>
      </c>
      <c r="AB2525" s="11">
        <f t="shared" si="7"/>
        <v>1</v>
      </c>
      <c r="AC2525" s="11">
        <f t="shared" si="8"/>
        <v>0</v>
      </c>
      <c r="AD2525" s="11">
        <f t="shared" si="9"/>
        <v>0</v>
      </c>
      <c r="AE2525" s="11">
        <f t="shared" si="10"/>
        <v>0</v>
      </c>
    </row>
    <row r="2526" ht="15.75" customHeight="1">
      <c r="A2526" s="7">
        <v>45657.0</v>
      </c>
      <c r="B2526" s="8" t="s">
        <v>528</v>
      </c>
      <c r="C2526" s="8" t="s">
        <v>5855</v>
      </c>
      <c r="D2526" s="9">
        <v>1.4988363019E10</v>
      </c>
      <c r="E2526" s="8" t="s">
        <v>15428</v>
      </c>
      <c r="F2526" s="8" t="s">
        <v>15442</v>
      </c>
      <c r="G2526" s="8" t="s">
        <v>15430</v>
      </c>
      <c r="H2526" s="8" t="s">
        <v>15443</v>
      </c>
      <c r="I2526" s="8" t="s">
        <v>15423</v>
      </c>
      <c r="J2526" s="8" t="s">
        <v>15448</v>
      </c>
      <c r="K2526" s="8" t="s">
        <v>15432</v>
      </c>
      <c r="L2526" s="12" t="s">
        <v>15</v>
      </c>
      <c r="M2526" s="12" t="s">
        <v>3780</v>
      </c>
      <c r="N2526" s="12" t="s">
        <v>162</v>
      </c>
      <c r="O2526" s="12" t="s">
        <v>3781</v>
      </c>
      <c r="P2526" s="12" t="s">
        <v>119</v>
      </c>
      <c r="R2526" s="10">
        <f>ROUNDUP(SUM(VLOOKUP(F2526,'Pontuação'!A$2:B$11,2,FALSE),VLOOKUP(E2526,'Pontuação'!C$2:D$11,2,FALSE),VLOOKUP(H2526,'Pontuação'!I$2:J$11,2,FALSE),VLOOKUP(I2526,'Pontuação'!G$2:H$11,2,FALSE),VLOOKUP(K2526,'Pontuação'!M$2:N$13,2,FALSE)),0)</f>
        <v>1699</v>
      </c>
      <c r="S2526" s="11">
        <f t="shared" si="1"/>
        <v>170</v>
      </c>
      <c r="T2526" s="11" t="str">
        <f t="array" ref="T2526">IFERROR(INDEX('Pontuação'!G$13:G$101, MATCH(S2526, 'Pontuação'!F$13:F$101, 0)), "Faixa Indefinida")</f>
        <v>B</v>
      </c>
      <c r="U2526" s="11">
        <f t="shared" si="2"/>
        <v>0</v>
      </c>
      <c r="V2526" s="11">
        <f t="shared" si="3"/>
        <v>1</v>
      </c>
      <c r="W2526" s="11">
        <f t="shared" si="4"/>
        <v>0</v>
      </c>
      <c r="X2526" s="11">
        <f t="shared" si="5"/>
        <v>0</v>
      </c>
      <c r="Y2526" s="11">
        <f>ROUNDUP(SUM(VLOOKUP(F2526,'Pontuação 3.0'!A$2:B$11,2,FALSE),VLOOKUP(E2526,'Pontuação 3.0'!C$2:D$11,2,FALSE),VLOOKUP(H2526,'Pontuação 3.0'!I$2:J$11,2,FALSE),VLOOKUP(J2526,'Pontuação 3.0'!K$2:L$11,2,FALSE),VLOOKUP(G2526,'Pontuação 3.0'!E$2:F$11,2,FALSE),VLOOKUP(I2526,'Pontuação 3.0'!G$2:H$11,2,FALSE),VLOOKUP(K2526,'Pontuação 3.0'!M$2:N$13,2,FALSE)),0)</f>
        <v>2272</v>
      </c>
      <c r="Z2526" s="11">
        <f t="shared" si="6"/>
        <v>227</v>
      </c>
      <c r="AA2526" s="11" t="str">
        <f t="array" ref="AA2526">IFERROR(INDEX('Pontuação 3.0'!G$13:G$191, MATCH(Z2526, 'Pontuação 3.0'!F$13:F$191, 0)), "Faixa Indefinida")</f>
        <v>B</v>
      </c>
      <c r="AB2526" s="11">
        <f t="shared" si="7"/>
        <v>0</v>
      </c>
      <c r="AC2526" s="11">
        <f t="shared" si="8"/>
        <v>1</v>
      </c>
      <c r="AD2526" s="11">
        <f t="shared" si="9"/>
        <v>0</v>
      </c>
      <c r="AE2526" s="11">
        <f t="shared" si="10"/>
        <v>0</v>
      </c>
    </row>
    <row r="2527" ht="15.75" customHeight="1">
      <c r="A2527" s="7">
        <v>45657.0</v>
      </c>
      <c r="B2527" s="8" t="s">
        <v>5857</v>
      </c>
      <c r="C2527" s="8" t="s">
        <v>5858</v>
      </c>
      <c r="D2527" s="9">
        <v>6.4999655121E10</v>
      </c>
      <c r="E2527" s="8" t="s">
        <v>15428</v>
      </c>
      <c r="F2527" s="8" t="s">
        <v>15420</v>
      </c>
      <c r="G2527" s="8" t="s">
        <v>15421</v>
      </c>
      <c r="H2527" s="8" t="s">
        <v>15422</v>
      </c>
      <c r="I2527" s="8" t="s">
        <v>15423</v>
      </c>
      <c r="J2527" s="8" t="s">
        <v>15424</v>
      </c>
      <c r="K2527" s="8" t="s">
        <v>15425</v>
      </c>
      <c r="L2527" s="12" t="s">
        <v>15</v>
      </c>
      <c r="M2527" s="12" t="s">
        <v>3780</v>
      </c>
      <c r="N2527" s="12" t="s">
        <v>205</v>
      </c>
      <c r="O2527" s="12" t="s">
        <v>3781</v>
      </c>
      <c r="P2527" s="12" t="s">
        <v>17</v>
      </c>
      <c r="R2527" s="10">
        <f>ROUNDUP(SUM(VLOOKUP(F2527,'Pontuação'!A$2:B$11,2,FALSE),VLOOKUP(E2527,'Pontuação'!C$2:D$11,2,FALSE),VLOOKUP(H2527,'Pontuação'!I$2:J$11,2,FALSE),VLOOKUP(I2527,'Pontuação'!G$2:H$11,2,FALSE),VLOOKUP(K2527,'Pontuação'!M$2:N$13,2,FALSE)),0)</f>
        <v>1553</v>
      </c>
      <c r="S2527" s="11">
        <f t="shared" si="1"/>
        <v>155</v>
      </c>
      <c r="T2527" s="11" t="str">
        <f t="array" ref="T2527">IFERROR(INDEX('Pontuação'!G$13:G$101, MATCH(S2527, 'Pontuação'!F$13:F$101, 0)), "Faixa Indefinida")</f>
        <v>C</v>
      </c>
      <c r="U2527" s="11">
        <f t="shared" si="2"/>
        <v>0</v>
      </c>
      <c r="V2527" s="11">
        <f t="shared" si="3"/>
        <v>0</v>
      </c>
      <c r="W2527" s="11">
        <f t="shared" si="4"/>
        <v>1</v>
      </c>
      <c r="X2527" s="11">
        <f t="shared" si="5"/>
        <v>0</v>
      </c>
      <c r="Y2527" s="11">
        <f>ROUNDUP(SUM(VLOOKUP(F2527,'Pontuação 3.0'!A$2:B$11,2,FALSE),VLOOKUP(E2527,'Pontuação 3.0'!C$2:D$11,2,FALSE),VLOOKUP(H2527,'Pontuação 3.0'!I$2:J$11,2,FALSE),VLOOKUP(J2527,'Pontuação 3.0'!K$2:L$11,2,FALSE),VLOOKUP(G2527,'Pontuação 3.0'!E$2:F$11,2,FALSE),VLOOKUP(I2527,'Pontuação 3.0'!G$2:H$11,2,FALSE),VLOOKUP(K2527,'Pontuação 3.0'!M$2:N$13,2,FALSE)),0)</f>
        <v>1982</v>
      </c>
      <c r="Z2527" s="11">
        <f t="shared" si="6"/>
        <v>198</v>
      </c>
      <c r="AA2527" s="11" t="str">
        <f t="array" ref="AA2527">IFERROR(INDEX('Pontuação 3.0'!G$13:G$191, MATCH(Z2527, 'Pontuação 3.0'!F$13:F$191, 0)), "Faixa Indefinida")</f>
        <v>C</v>
      </c>
      <c r="AB2527" s="11">
        <f t="shared" si="7"/>
        <v>0</v>
      </c>
      <c r="AC2527" s="11">
        <f t="shared" si="8"/>
        <v>0</v>
      </c>
      <c r="AD2527" s="11">
        <f t="shared" si="9"/>
        <v>1</v>
      </c>
      <c r="AE2527" s="11">
        <f t="shared" si="10"/>
        <v>0</v>
      </c>
    </row>
    <row r="2528" ht="15.75" customHeight="1">
      <c r="A2528" s="7">
        <v>45657.0</v>
      </c>
      <c r="B2528" s="8" t="s">
        <v>5852</v>
      </c>
      <c r="C2528" s="8" t="s">
        <v>5853</v>
      </c>
      <c r="D2528" s="13" t="s">
        <v>15763</v>
      </c>
      <c r="E2528" s="8" t="s">
        <v>15428</v>
      </c>
      <c r="F2528" s="8" t="s">
        <v>15420</v>
      </c>
      <c r="G2528" s="8" t="s">
        <v>15430</v>
      </c>
      <c r="H2528" s="8" t="s">
        <v>15422</v>
      </c>
      <c r="I2528" s="8" t="s">
        <v>15423</v>
      </c>
      <c r="J2528" s="8" t="s">
        <v>15424</v>
      </c>
      <c r="K2528" s="8" t="s">
        <v>15432</v>
      </c>
      <c r="L2528" s="12" t="s">
        <v>15</v>
      </c>
      <c r="M2528" s="12" t="s">
        <v>3780</v>
      </c>
      <c r="N2528" s="12" t="s">
        <v>205</v>
      </c>
      <c r="O2528" s="12" t="s">
        <v>3792</v>
      </c>
      <c r="P2528" s="12" t="s">
        <v>17</v>
      </c>
      <c r="R2528" s="10">
        <f>ROUNDUP(SUM(VLOOKUP(F2528,'Pontuação'!A$2:B$11,2,FALSE),VLOOKUP(E2528,'Pontuação'!C$2:D$11,2,FALSE),VLOOKUP(H2528,'Pontuação'!I$2:J$11,2,FALSE),VLOOKUP(I2528,'Pontuação'!G$2:H$11,2,FALSE),VLOOKUP(K2528,'Pontuação'!M$2:N$13,2,FALSE)),0)</f>
        <v>1685</v>
      </c>
      <c r="S2528" s="11">
        <f t="shared" si="1"/>
        <v>169</v>
      </c>
      <c r="T2528" s="11" t="str">
        <f t="array" ref="T2528">IFERROR(INDEX('Pontuação'!G$13:G$101, MATCH(S2528, 'Pontuação'!F$13:F$101, 0)), "Faixa Indefinida")</f>
        <v>B</v>
      </c>
      <c r="U2528" s="11">
        <f t="shared" si="2"/>
        <v>0</v>
      </c>
      <c r="V2528" s="11">
        <f t="shared" si="3"/>
        <v>1</v>
      </c>
      <c r="W2528" s="11">
        <f t="shared" si="4"/>
        <v>0</v>
      </c>
      <c r="X2528" s="11">
        <f t="shared" si="5"/>
        <v>0</v>
      </c>
      <c r="Y2528" s="11">
        <f>ROUNDUP(SUM(VLOOKUP(F2528,'Pontuação 3.0'!A$2:B$11,2,FALSE),VLOOKUP(E2528,'Pontuação 3.0'!C$2:D$11,2,FALSE),VLOOKUP(H2528,'Pontuação 3.0'!I$2:J$11,2,FALSE),VLOOKUP(J2528,'Pontuação 3.0'!K$2:L$11,2,FALSE),VLOOKUP(G2528,'Pontuação 3.0'!E$2:F$11,2,FALSE),VLOOKUP(I2528,'Pontuação 3.0'!G$2:H$11,2,FALSE),VLOOKUP(K2528,'Pontuação 3.0'!M$2:N$13,2,FALSE)),0)</f>
        <v>2208</v>
      </c>
      <c r="Z2528" s="11">
        <f t="shared" si="6"/>
        <v>221</v>
      </c>
      <c r="AA2528" s="11" t="str">
        <f t="array" ref="AA2528">IFERROR(INDEX('Pontuação 3.0'!G$13:G$191, MATCH(Z2528, 'Pontuação 3.0'!F$13:F$191, 0)), "Faixa Indefinida")</f>
        <v>B</v>
      </c>
      <c r="AB2528" s="11">
        <f t="shared" si="7"/>
        <v>0</v>
      </c>
      <c r="AC2528" s="11">
        <f t="shared" si="8"/>
        <v>1</v>
      </c>
      <c r="AD2528" s="11">
        <f t="shared" si="9"/>
        <v>0</v>
      </c>
      <c r="AE2528" s="11">
        <f t="shared" si="10"/>
        <v>0</v>
      </c>
    </row>
    <row r="2529" ht="15.75" customHeight="1">
      <c r="A2529" s="7">
        <v>45657.0</v>
      </c>
      <c r="B2529" s="8" t="s">
        <v>241</v>
      </c>
      <c r="C2529" s="8" t="s">
        <v>5863</v>
      </c>
      <c r="D2529" s="9">
        <v>1.9999400799E10</v>
      </c>
      <c r="E2529" s="8" t="s">
        <v>15428</v>
      </c>
      <c r="F2529" s="8" t="s">
        <v>15420</v>
      </c>
      <c r="G2529" s="8" t="s">
        <v>15421</v>
      </c>
      <c r="H2529" s="8" t="s">
        <v>15446</v>
      </c>
      <c r="I2529" s="8" t="s">
        <v>15423</v>
      </c>
      <c r="J2529" s="8" t="s">
        <v>15448</v>
      </c>
      <c r="K2529" s="8" t="s">
        <v>15425</v>
      </c>
      <c r="L2529" s="12" t="s">
        <v>15</v>
      </c>
      <c r="M2529" s="12" t="s">
        <v>3780</v>
      </c>
      <c r="N2529" s="12" t="s">
        <v>608</v>
      </c>
      <c r="O2529" s="12" t="s">
        <v>3781</v>
      </c>
      <c r="P2529" s="12" t="s">
        <v>119</v>
      </c>
      <c r="R2529" s="10">
        <f>ROUNDUP(SUM(VLOOKUP(F2529,'Pontuação'!A$2:B$11,2,FALSE),VLOOKUP(E2529,'Pontuação'!C$2:D$11,2,FALSE),VLOOKUP(H2529,'Pontuação'!I$2:J$11,2,FALSE),VLOOKUP(I2529,'Pontuação'!G$2:H$11,2,FALSE),VLOOKUP(K2529,'Pontuação'!M$2:N$13,2,FALSE)),0)</f>
        <v>1595</v>
      </c>
      <c r="S2529" s="11">
        <f t="shared" si="1"/>
        <v>160</v>
      </c>
      <c r="T2529" s="11" t="str">
        <f t="array" ref="T2529">IFERROR(INDEX('Pontuação'!G$13:G$101, MATCH(S2529, 'Pontuação'!F$13:F$101, 0)), "Faixa Indefinida")</f>
        <v>C</v>
      </c>
      <c r="U2529" s="11">
        <f t="shared" si="2"/>
        <v>0</v>
      </c>
      <c r="V2529" s="11">
        <f t="shared" si="3"/>
        <v>0</v>
      </c>
      <c r="W2529" s="11">
        <f t="shared" si="4"/>
        <v>1</v>
      </c>
      <c r="X2529" s="11">
        <f t="shared" si="5"/>
        <v>0</v>
      </c>
      <c r="Y2529" s="11">
        <f>ROUNDUP(SUM(VLOOKUP(F2529,'Pontuação 3.0'!A$2:B$11,2,FALSE),VLOOKUP(E2529,'Pontuação 3.0'!C$2:D$11,2,FALSE),VLOOKUP(H2529,'Pontuação 3.0'!I$2:J$11,2,FALSE),VLOOKUP(J2529,'Pontuação 3.0'!K$2:L$11,2,FALSE),VLOOKUP(G2529,'Pontuação 3.0'!E$2:F$11,2,FALSE),VLOOKUP(I2529,'Pontuação 3.0'!G$2:H$11,2,FALSE),VLOOKUP(K2529,'Pontuação 3.0'!M$2:N$13,2,FALSE)),0)</f>
        <v>2330</v>
      </c>
      <c r="Z2529" s="11">
        <f t="shared" si="6"/>
        <v>233</v>
      </c>
      <c r="AA2529" s="11" t="str">
        <f t="array" ref="AA2529">IFERROR(INDEX('Pontuação 3.0'!G$13:G$191, MATCH(Z2529, 'Pontuação 3.0'!F$13:F$191, 0)), "Faixa Indefinida")</f>
        <v>B</v>
      </c>
      <c r="AB2529" s="11">
        <f t="shared" si="7"/>
        <v>0</v>
      </c>
      <c r="AC2529" s="11">
        <f t="shared" si="8"/>
        <v>1</v>
      </c>
      <c r="AD2529" s="11">
        <f t="shared" si="9"/>
        <v>0</v>
      </c>
      <c r="AE2529" s="11">
        <f t="shared" si="10"/>
        <v>0</v>
      </c>
    </row>
    <row r="2530" ht="15.75" customHeight="1">
      <c r="A2530" s="7">
        <v>45657.0</v>
      </c>
      <c r="B2530" s="8" t="s">
        <v>5859</v>
      </c>
      <c r="C2530" s="8" t="s">
        <v>5860</v>
      </c>
      <c r="D2530" s="9">
        <v>8.8993305509E10</v>
      </c>
      <c r="E2530" s="8" t="s">
        <v>15428</v>
      </c>
      <c r="F2530" s="8" t="s">
        <v>15442</v>
      </c>
      <c r="G2530" s="8" t="s">
        <v>15421</v>
      </c>
      <c r="H2530" s="8" t="s">
        <v>15422</v>
      </c>
      <c r="I2530" s="8" t="s">
        <v>15433</v>
      </c>
      <c r="J2530" s="8" t="s">
        <v>15424</v>
      </c>
      <c r="K2530" s="8" t="s">
        <v>15432</v>
      </c>
      <c r="L2530" s="12" t="s">
        <v>15</v>
      </c>
      <c r="M2530" s="12" t="s">
        <v>3780</v>
      </c>
      <c r="N2530" s="12" t="s">
        <v>1677</v>
      </c>
      <c r="O2530" s="12" t="s">
        <v>3781</v>
      </c>
      <c r="P2530" s="12" t="s">
        <v>119</v>
      </c>
      <c r="R2530" s="10">
        <f>ROUNDUP(SUM(VLOOKUP(F2530,'Pontuação'!A$2:B$11,2,FALSE),VLOOKUP(E2530,'Pontuação'!C$2:D$11,2,FALSE),VLOOKUP(H2530,'Pontuação'!I$2:J$11,2,FALSE),VLOOKUP(I2530,'Pontuação'!G$2:H$11,2,FALSE),VLOOKUP(K2530,'Pontuação'!M$2:N$13,2,FALSE)),0)</f>
        <v>1951</v>
      </c>
      <c r="S2530" s="11">
        <f t="shared" si="1"/>
        <v>195</v>
      </c>
      <c r="T2530" s="11" t="str">
        <f t="array" ref="T2530">IFERROR(INDEX('Pontuação'!G$13:G$101, MATCH(S2530, 'Pontuação'!F$13:F$101, 0)), "Faixa Indefinida")</f>
        <v>A</v>
      </c>
      <c r="U2530" s="11">
        <f t="shared" si="2"/>
        <v>1</v>
      </c>
      <c r="V2530" s="11">
        <f t="shared" si="3"/>
        <v>0</v>
      </c>
      <c r="W2530" s="11">
        <f t="shared" si="4"/>
        <v>0</v>
      </c>
      <c r="X2530" s="11">
        <f t="shared" si="5"/>
        <v>0</v>
      </c>
      <c r="Y2530" s="11">
        <f>ROUNDUP(SUM(VLOOKUP(F2530,'Pontuação 3.0'!A$2:B$11,2,FALSE),VLOOKUP(E2530,'Pontuação 3.0'!C$2:D$11,2,FALSE),VLOOKUP(H2530,'Pontuação 3.0'!I$2:J$11,2,FALSE),VLOOKUP(J2530,'Pontuação 3.0'!K$2:L$11,2,FALSE),VLOOKUP(G2530,'Pontuação 3.0'!E$2:F$11,2,FALSE),VLOOKUP(I2530,'Pontuação 3.0'!G$2:H$11,2,FALSE),VLOOKUP(K2530,'Pontuação 3.0'!M$2:N$13,2,FALSE)),0)</f>
        <v>2210</v>
      </c>
      <c r="Z2530" s="11">
        <f t="shared" si="6"/>
        <v>221</v>
      </c>
      <c r="AA2530" s="11" t="str">
        <f t="array" ref="AA2530">IFERROR(INDEX('Pontuação 3.0'!G$13:G$191, MATCH(Z2530, 'Pontuação 3.0'!F$13:F$191, 0)), "Faixa Indefinida")</f>
        <v>B</v>
      </c>
      <c r="AB2530" s="11">
        <f t="shared" si="7"/>
        <v>0</v>
      </c>
      <c r="AC2530" s="11">
        <f t="shared" si="8"/>
        <v>1</v>
      </c>
      <c r="AD2530" s="11">
        <f t="shared" si="9"/>
        <v>0</v>
      </c>
      <c r="AE2530" s="11">
        <f t="shared" si="10"/>
        <v>0</v>
      </c>
    </row>
    <row r="2531" ht="15.75" customHeight="1">
      <c r="A2531" s="7">
        <v>45657.0</v>
      </c>
      <c r="B2531" s="8" t="s">
        <v>1563</v>
      </c>
      <c r="C2531" s="8" t="s">
        <v>5864</v>
      </c>
      <c r="D2531" s="9">
        <v>1.1950564131E10</v>
      </c>
      <c r="E2531" s="8" t="s">
        <v>15428</v>
      </c>
      <c r="F2531" s="8" t="s">
        <v>15442</v>
      </c>
      <c r="G2531" s="8" t="s">
        <v>15451</v>
      </c>
      <c r="H2531" s="8" t="s">
        <v>15422</v>
      </c>
      <c r="I2531" s="8" t="s">
        <v>15431</v>
      </c>
      <c r="J2531" s="8" t="s">
        <v>15448</v>
      </c>
      <c r="K2531" s="8" t="s">
        <v>15439</v>
      </c>
      <c r="L2531" s="12" t="s">
        <v>15</v>
      </c>
      <c r="M2531" s="12" t="s">
        <v>3780</v>
      </c>
      <c r="N2531" s="12" t="s">
        <v>127</v>
      </c>
      <c r="O2531" s="12" t="s">
        <v>3792</v>
      </c>
      <c r="P2531" s="12" t="s">
        <v>119</v>
      </c>
      <c r="R2531" s="10">
        <f>ROUNDUP(SUM(VLOOKUP(F2531,'Pontuação'!A$2:B$11,2,FALSE),VLOOKUP(E2531,'Pontuação'!C$2:D$11,2,FALSE),VLOOKUP(H2531,'Pontuação'!I$2:J$11,2,FALSE),VLOOKUP(I2531,'Pontuação'!G$2:H$11,2,FALSE),VLOOKUP(K2531,'Pontuação'!M$2:N$13,2,FALSE)),0)</f>
        <v>1690</v>
      </c>
      <c r="S2531" s="11">
        <f t="shared" si="1"/>
        <v>169</v>
      </c>
      <c r="T2531" s="11" t="str">
        <f t="array" ref="T2531">IFERROR(INDEX('Pontuação'!G$13:G$101, MATCH(S2531, 'Pontuação'!F$13:F$101, 0)), "Faixa Indefinida")</f>
        <v>B</v>
      </c>
      <c r="U2531" s="11">
        <f t="shared" si="2"/>
        <v>0</v>
      </c>
      <c r="V2531" s="11">
        <f t="shared" si="3"/>
        <v>1</v>
      </c>
      <c r="W2531" s="11">
        <f t="shared" si="4"/>
        <v>0</v>
      </c>
      <c r="X2531" s="11">
        <f t="shared" si="5"/>
        <v>0</v>
      </c>
      <c r="Y2531" s="11">
        <f>ROUNDUP(SUM(VLOOKUP(F2531,'Pontuação 3.0'!A$2:B$11,2,FALSE),VLOOKUP(E2531,'Pontuação 3.0'!C$2:D$11,2,FALSE),VLOOKUP(H2531,'Pontuação 3.0'!I$2:J$11,2,FALSE),VLOOKUP(J2531,'Pontuação 3.0'!K$2:L$11,2,FALSE),VLOOKUP(G2531,'Pontuação 3.0'!E$2:F$11,2,FALSE),VLOOKUP(I2531,'Pontuação 3.0'!G$2:H$11,2,FALSE),VLOOKUP(K2531,'Pontuação 3.0'!M$2:N$13,2,FALSE)),0)</f>
        <v>2230</v>
      </c>
      <c r="Z2531" s="11">
        <f t="shared" si="6"/>
        <v>223</v>
      </c>
      <c r="AA2531" s="11" t="str">
        <f t="array" ref="AA2531">IFERROR(INDEX('Pontuação 3.0'!G$13:G$191, MATCH(Z2531, 'Pontuação 3.0'!F$13:F$191, 0)), "Faixa Indefinida")</f>
        <v>B</v>
      </c>
      <c r="AB2531" s="11">
        <f t="shared" si="7"/>
        <v>0</v>
      </c>
      <c r="AC2531" s="11">
        <f t="shared" si="8"/>
        <v>1</v>
      </c>
      <c r="AD2531" s="11">
        <f t="shared" si="9"/>
        <v>0</v>
      </c>
      <c r="AE2531" s="11">
        <f t="shared" si="10"/>
        <v>0</v>
      </c>
    </row>
    <row r="2532" ht="15.75" customHeight="1">
      <c r="A2532" s="7">
        <v>45657.0</v>
      </c>
      <c r="B2532" s="8" t="s">
        <v>5865</v>
      </c>
      <c r="C2532" s="8" t="s">
        <v>5866</v>
      </c>
      <c r="D2532" s="9">
        <v>4.1992540876E10</v>
      </c>
      <c r="E2532" s="8" t="s">
        <v>15428</v>
      </c>
      <c r="F2532" s="8" t="s">
        <v>15442</v>
      </c>
      <c r="G2532" s="8" t="s">
        <v>15451</v>
      </c>
      <c r="H2532" s="8" t="s">
        <v>15438</v>
      </c>
      <c r="I2532" s="8" t="s">
        <v>15423</v>
      </c>
      <c r="J2532" s="8" t="s">
        <v>15424</v>
      </c>
      <c r="K2532" s="8" t="s">
        <v>15425</v>
      </c>
      <c r="L2532" s="12" t="s">
        <v>15</v>
      </c>
      <c r="M2532" s="12" t="s">
        <v>3780</v>
      </c>
      <c r="N2532" s="12" t="s">
        <v>162</v>
      </c>
      <c r="O2532" s="12" t="s">
        <v>3781</v>
      </c>
      <c r="P2532" s="12" t="s">
        <v>119</v>
      </c>
      <c r="R2532" s="10">
        <f>ROUNDUP(SUM(VLOOKUP(F2532,'Pontuação'!A$2:B$11,2,FALSE),VLOOKUP(E2532,'Pontuação'!C$2:D$11,2,FALSE),VLOOKUP(H2532,'Pontuação'!I$2:J$11,2,FALSE),VLOOKUP(I2532,'Pontuação'!G$2:H$11,2,FALSE),VLOOKUP(K2532,'Pontuação'!M$2:N$13,2,FALSE)),0)</f>
        <v>1427</v>
      </c>
      <c r="S2532" s="11">
        <f t="shared" si="1"/>
        <v>143</v>
      </c>
      <c r="T2532" s="11" t="str">
        <f t="array" ref="T2532">IFERROR(INDEX('Pontuação'!G$13:G$101, MATCH(S2532, 'Pontuação'!F$13:F$101, 0)), "Faixa Indefinida")</f>
        <v>D</v>
      </c>
      <c r="U2532" s="11">
        <f t="shared" si="2"/>
        <v>0</v>
      </c>
      <c r="V2532" s="11">
        <f t="shared" si="3"/>
        <v>0</v>
      </c>
      <c r="W2532" s="11">
        <f t="shared" si="4"/>
        <v>0</v>
      </c>
      <c r="X2532" s="11">
        <f t="shared" si="5"/>
        <v>1</v>
      </c>
      <c r="Y2532" s="11">
        <f>ROUNDUP(SUM(VLOOKUP(F2532,'Pontuação 3.0'!A$2:B$11,2,FALSE),VLOOKUP(E2532,'Pontuação 3.0'!C$2:D$11,2,FALSE),VLOOKUP(H2532,'Pontuação 3.0'!I$2:J$11,2,FALSE),VLOOKUP(J2532,'Pontuação 3.0'!K$2:L$11,2,FALSE),VLOOKUP(G2532,'Pontuação 3.0'!E$2:F$11,2,FALSE),VLOOKUP(I2532,'Pontuação 3.0'!G$2:H$11,2,FALSE),VLOOKUP(K2532,'Pontuação 3.0'!M$2:N$13,2,FALSE)),0)</f>
        <v>1691</v>
      </c>
      <c r="Z2532" s="11">
        <f t="shared" si="6"/>
        <v>169</v>
      </c>
      <c r="AA2532" s="11" t="str">
        <f t="array" ref="AA2532">IFERROR(INDEX('Pontuação 3.0'!G$13:G$191, MATCH(Z2532, 'Pontuação 3.0'!F$13:F$191, 0)), "Faixa Indefinida")</f>
        <v>D</v>
      </c>
      <c r="AB2532" s="11">
        <f t="shared" si="7"/>
        <v>0</v>
      </c>
      <c r="AC2532" s="11">
        <f t="shared" si="8"/>
        <v>0</v>
      </c>
      <c r="AD2532" s="11">
        <f t="shared" si="9"/>
        <v>0</v>
      </c>
      <c r="AE2532" s="11">
        <f t="shared" si="10"/>
        <v>1</v>
      </c>
    </row>
    <row r="2533" ht="15.75" customHeight="1">
      <c r="A2533" s="7">
        <v>45657.0</v>
      </c>
      <c r="B2533" s="8" t="s">
        <v>5869</v>
      </c>
      <c r="C2533" s="8" t="s">
        <v>5870</v>
      </c>
      <c r="D2533" s="9">
        <v>6.9993091245E10</v>
      </c>
      <c r="E2533" s="8" t="s">
        <v>15419</v>
      </c>
      <c r="F2533" s="8" t="s">
        <v>15442</v>
      </c>
      <c r="G2533" s="8" t="s">
        <v>15430</v>
      </c>
      <c r="H2533" s="8" t="s">
        <v>15422</v>
      </c>
      <c r="I2533" s="8" t="s">
        <v>15423</v>
      </c>
      <c r="J2533" s="8" t="s">
        <v>15424</v>
      </c>
      <c r="K2533" s="8" t="s">
        <v>15432</v>
      </c>
      <c r="L2533" s="12" t="s">
        <v>15</v>
      </c>
      <c r="M2533" s="12" t="s">
        <v>3780</v>
      </c>
      <c r="N2533" s="12" t="s">
        <v>608</v>
      </c>
      <c r="O2533" s="12" t="s">
        <v>3781</v>
      </c>
      <c r="P2533" s="12" t="s">
        <v>119</v>
      </c>
      <c r="R2533" s="10">
        <f>ROUNDUP(SUM(VLOOKUP(F2533,'Pontuação'!A$2:B$11,2,FALSE),VLOOKUP(E2533,'Pontuação'!C$2:D$11,2,FALSE),VLOOKUP(H2533,'Pontuação'!I$2:J$11,2,FALSE),VLOOKUP(I2533,'Pontuação'!G$2:H$11,2,FALSE),VLOOKUP(K2533,'Pontuação'!M$2:N$13,2,FALSE)),0)</f>
        <v>1677</v>
      </c>
      <c r="S2533" s="11">
        <f t="shared" si="1"/>
        <v>168</v>
      </c>
      <c r="T2533" s="11" t="str">
        <f t="array" ref="T2533">IFERROR(INDEX('Pontuação'!G$13:G$101, MATCH(S2533, 'Pontuação'!F$13:F$101, 0)), "Faixa Indefinida")</f>
        <v>B</v>
      </c>
      <c r="U2533" s="11">
        <f t="shared" si="2"/>
        <v>0</v>
      </c>
      <c r="V2533" s="11">
        <f t="shared" si="3"/>
        <v>1</v>
      </c>
      <c r="W2533" s="11">
        <f t="shared" si="4"/>
        <v>0</v>
      </c>
      <c r="X2533" s="11">
        <f t="shared" si="5"/>
        <v>0</v>
      </c>
      <c r="Y2533" s="11">
        <f>ROUNDUP(SUM(VLOOKUP(F2533,'Pontuação 3.0'!A$2:B$11,2,FALSE),VLOOKUP(E2533,'Pontuação 3.0'!C$2:D$11,2,FALSE),VLOOKUP(H2533,'Pontuação 3.0'!I$2:J$11,2,FALSE),VLOOKUP(J2533,'Pontuação 3.0'!K$2:L$11,2,FALSE),VLOOKUP(G2533,'Pontuação 3.0'!E$2:F$11,2,FALSE),VLOOKUP(I2533,'Pontuação 3.0'!G$2:H$11,2,FALSE),VLOOKUP(K2533,'Pontuação 3.0'!M$2:N$13,2,FALSE)),0)</f>
        <v>2045</v>
      </c>
      <c r="Z2533" s="11">
        <f t="shared" si="6"/>
        <v>205</v>
      </c>
      <c r="AA2533" s="11" t="str">
        <f t="array" ref="AA2533">IFERROR(INDEX('Pontuação 3.0'!G$13:G$191, MATCH(Z2533, 'Pontuação 3.0'!F$13:F$191, 0)), "Faixa Indefinida")</f>
        <v>C</v>
      </c>
      <c r="AB2533" s="11">
        <f t="shared" si="7"/>
        <v>0</v>
      </c>
      <c r="AC2533" s="11">
        <f t="shared" si="8"/>
        <v>0</v>
      </c>
      <c r="AD2533" s="11">
        <f t="shared" si="9"/>
        <v>1</v>
      </c>
      <c r="AE2533" s="11">
        <f t="shared" si="10"/>
        <v>0</v>
      </c>
    </row>
    <row r="2534" ht="15.75" customHeight="1">
      <c r="A2534" s="7">
        <v>45657.0</v>
      </c>
      <c r="B2534" s="8" t="s">
        <v>410</v>
      </c>
      <c r="C2534" s="8" t="s">
        <v>5873</v>
      </c>
      <c r="D2534" s="8" t="s">
        <v>5874</v>
      </c>
      <c r="E2534" s="8" t="s">
        <v>15428</v>
      </c>
      <c r="F2534" s="8" t="s">
        <v>15442</v>
      </c>
      <c r="G2534" s="8" t="s">
        <v>15430</v>
      </c>
      <c r="H2534" s="8" t="s">
        <v>15443</v>
      </c>
      <c r="I2534" s="8" t="s">
        <v>15423</v>
      </c>
      <c r="J2534" s="8" t="s">
        <v>15424</v>
      </c>
      <c r="K2534" s="8" t="s">
        <v>15432</v>
      </c>
      <c r="L2534" s="12" t="s">
        <v>15</v>
      </c>
      <c r="M2534" s="12" t="s">
        <v>3780</v>
      </c>
      <c r="N2534" s="12" t="s">
        <v>360</v>
      </c>
      <c r="O2534" s="12" t="s">
        <v>3781</v>
      </c>
      <c r="P2534" s="12" t="s">
        <v>17</v>
      </c>
      <c r="R2534" s="10">
        <f>ROUNDUP(SUM(VLOOKUP(F2534,'Pontuação'!A$2:B$11,2,FALSE),VLOOKUP(E2534,'Pontuação'!C$2:D$11,2,FALSE),VLOOKUP(H2534,'Pontuação'!I$2:J$11,2,FALSE),VLOOKUP(I2534,'Pontuação'!G$2:H$11,2,FALSE),VLOOKUP(K2534,'Pontuação'!M$2:N$13,2,FALSE)),0)</f>
        <v>1699</v>
      </c>
      <c r="S2534" s="11">
        <f t="shared" si="1"/>
        <v>170</v>
      </c>
      <c r="T2534" s="11" t="str">
        <f t="array" ref="T2534">IFERROR(INDEX('Pontuação'!G$13:G$101, MATCH(S2534, 'Pontuação'!F$13:F$101, 0)), "Faixa Indefinida")</f>
        <v>B</v>
      </c>
      <c r="U2534" s="11">
        <f t="shared" si="2"/>
        <v>0</v>
      </c>
      <c r="V2534" s="11">
        <f t="shared" si="3"/>
        <v>1</v>
      </c>
      <c r="W2534" s="11">
        <f t="shared" si="4"/>
        <v>0</v>
      </c>
      <c r="X2534" s="11">
        <f t="shared" si="5"/>
        <v>0</v>
      </c>
      <c r="Y2534" s="11">
        <f>ROUNDUP(SUM(VLOOKUP(F2534,'Pontuação 3.0'!A$2:B$11,2,FALSE),VLOOKUP(E2534,'Pontuação 3.0'!C$2:D$11,2,FALSE),VLOOKUP(H2534,'Pontuação 3.0'!I$2:J$11,2,FALSE),VLOOKUP(J2534,'Pontuação 3.0'!K$2:L$11,2,FALSE),VLOOKUP(G2534,'Pontuação 3.0'!E$2:F$11,2,FALSE),VLOOKUP(I2534,'Pontuação 3.0'!G$2:H$11,2,FALSE),VLOOKUP(K2534,'Pontuação 3.0'!M$2:N$13,2,FALSE)),0)</f>
        <v>2011</v>
      </c>
      <c r="Z2534" s="11">
        <f t="shared" si="6"/>
        <v>201</v>
      </c>
      <c r="AA2534" s="11" t="str">
        <f t="array" ref="AA2534">IFERROR(INDEX('Pontuação 3.0'!G$13:G$191, MATCH(Z2534, 'Pontuação 3.0'!F$13:F$191, 0)), "Faixa Indefinida")</f>
        <v>C</v>
      </c>
      <c r="AB2534" s="11">
        <f t="shared" si="7"/>
        <v>0</v>
      </c>
      <c r="AC2534" s="11">
        <f t="shared" si="8"/>
        <v>0</v>
      </c>
      <c r="AD2534" s="11">
        <f t="shared" si="9"/>
        <v>1</v>
      </c>
      <c r="AE2534" s="11">
        <f t="shared" si="10"/>
        <v>0</v>
      </c>
    </row>
    <row r="2535" ht="15.75" customHeight="1">
      <c r="A2535" s="7">
        <v>45657.0</v>
      </c>
      <c r="B2535" s="8" t="s">
        <v>5878</v>
      </c>
      <c r="C2535" s="8" t="s">
        <v>5879</v>
      </c>
      <c r="D2535" s="9">
        <v>1.9971589587E10</v>
      </c>
      <c r="E2535" s="8" t="s">
        <v>15428</v>
      </c>
      <c r="F2535" s="8" t="s">
        <v>15420</v>
      </c>
      <c r="G2535" s="8" t="s">
        <v>15430</v>
      </c>
      <c r="H2535" s="8" t="s">
        <v>15422</v>
      </c>
      <c r="I2535" s="8" t="s">
        <v>15431</v>
      </c>
      <c r="J2535" s="8" t="s">
        <v>15424</v>
      </c>
      <c r="K2535" s="8" t="s">
        <v>15432</v>
      </c>
      <c r="L2535" s="12" t="s">
        <v>15</v>
      </c>
      <c r="M2535" s="12" t="s">
        <v>3780</v>
      </c>
      <c r="N2535" s="12" t="s">
        <v>205</v>
      </c>
      <c r="O2535" s="12" t="s">
        <v>3781</v>
      </c>
      <c r="P2535" s="12" t="s">
        <v>119</v>
      </c>
      <c r="R2535" s="10">
        <f>ROUNDUP(SUM(VLOOKUP(F2535,'Pontuação'!A$2:B$11,2,FALSE),VLOOKUP(E2535,'Pontuação'!C$2:D$11,2,FALSE),VLOOKUP(H2535,'Pontuação'!I$2:J$11,2,FALSE),VLOOKUP(I2535,'Pontuação'!G$2:H$11,2,FALSE),VLOOKUP(K2535,'Pontuação'!M$2:N$13,2,FALSE)),0)</f>
        <v>1790</v>
      </c>
      <c r="S2535" s="11">
        <f t="shared" si="1"/>
        <v>179</v>
      </c>
      <c r="T2535" s="11" t="str">
        <f t="array" ref="T2535">IFERROR(INDEX('Pontuação'!G$13:G$101, MATCH(S2535, 'Pontuação'!F$13:F$101, 0)), "Faixa Indefinida")</f>
        <v>B</v>
      </c>
      <c r="U2535" s="11">
        <f t="shared" si="2"/>
        <v>0</v>
      </c>
      <c r="V2535" s="11">
        <f t="shared" si="3"/>
        <v>1</v>
      </c>
      <c r="W2535" s="11">
        <f t="shared" si="4"/>
        <v>0</v>
      </c>
      <c r="X2535" s="11">
        <f t="shared" si="5"/>
        <v>0</v>
      </c>
      <c r="Y2535" s="11">
        <f>ROUNDUP(SUM(VLOOKUP(F2535,'Pontuação 3.0'!A$2:B$11,2,FALSE),VLOOKUP(E2535,'Pontuação 3.0'!C$2:D$11,2,FALSE),VLOOKUP(H2535,'Pontuação 3.0'!I$2:J$11,2,FALSE),VLOOKUP(J2535,'Pontuação 3.0'!K$2:L$11,2,FALSE),VLOOKUP(G2535,'Pontuação 3.0'!E$2:F$11,2,FALSE),VLOOKUP(I2535,'Pontuação 3.0'!G$2:H$11,2,FALSE),VLOOKUP(K2535,'Pontuação 3.0'!M$2:N$13,2,FALSE)),0)</f>
        <v>2360</v>
      </c>
      <c r="Z2535" s="11">
        <f t="shared" si="6"/>
        <v>236</v>
      </c>
      <c r="AA2535" s="11" t="str">
        <f t="array" ref="AA2535">IFERROR(INDEX('Pontuação 3.0'!G$13:G$191, MATCH(Z2535, 'Pontuação 3.0'!F$13:F$191, 0)), "Faixa Indefinida")</f>
        <v>A</v>
      </c>
      <c r="AB2535" s="11">
        <f t="shared" si="7"/>
        <v>1</v>
      </c>
      <c r="AC2535" s="11">
        <f t="shared" si="8"/>
        <v>0</v>
      </c>
      <c r="AD2535" s="11">
        <f t="shared" si="9"/>
        <v>0</v>
      </c>
      <c r="AE2535" s="11">
        <f t="shared" si="10"/>
        <v>0</v>
      </c>
    </row>
    <row r="2536" ht="15.75" customHeight="1">
      <c r="A2536" s="7">
        <v>45657.0</v>
      </c>
      <c r="B2536" s="8" t="s">
        <v>5875</v>
      </c>
      <c r="C2536" s="8" t="s">
        <v>5876</v>
      </c>
      <c r="D2536" s="8" t="s">
        <v>5877</v>
      </c>
      <c r="E2536" s="8" t="s">
        <v>15428</v>
      </c>
      <c r="F2536" s="8" t="s">
        <v>15420</v>
      </c>
      <c r="G2536" s="8" t="s">
        <v>15451</v>
      </c>
      <c r="H2536" s="8" t="s">
        <v>15422</v>
      </c>
      <c r="I2536" s="8" t="s">
        <v>15423</v>
      </c>
      <c r="J2536" s="8" t="s">
        <v>15448</v>
      </c>
      <c r="K2536" s="8" t="s">
        <v>15425</v>
      </c>
      <c r="L2536" s="12" t="s">
        <v>15</v>
      </c>
      <c r="M2536" s="12" t="s">
        <v>3780</v>
      </c>
      <c r="N2536" s="12" t="s">
        <v>205</v>
      </c>
      <c r="O2536" s="12" t="s">
        <v>3792</v>
      </c>
      <c r="P2536" s="12" t="s">
        <v>119</v>
      </c>
      <c r="R2536" s="10">
        <f>ROUNDUP(SUM(VLOOKUP(F2536,'Pontuação'!A$2:B$11,2,FALSE),VLOOKUP(E2536,'Pontuação'!C$2:D$11,2,FALSE),VLOOKUP(H2536,'Pontuação'!I$2:J$11,2,FALSE),VLOOKUP(I2536,'Pontuação'!G$2:H$11,2,FALSE),VLOOKUP(K2536,'Pontuação'!M$2:N$13,2,FALSE)),0)</f>
        <v>1553</v>
      </c>
      <c r="S2536" s="11">
        <f t="shared" si="1"/>
        <v>155</v>
      </c>
      <c r="T2536" s="11" t="str">
        <f t="array" ref="T2536">IFERROR(INDEX('Pontuação'!G$13:G$101, MATCH(S2536, 'Pontuação'!F$13:F$101, 0)), "Faixa Indefinida")</f>
        <v>C</v>
      </c>
      <c r="U2536" s="11">
        <f t="shared" si="2"/>
        <v>0</v>
      </c>
      <c r="V2536" s="11">
        <f t="shared" si="3"/>
        <v>0</v>
      </c>
      <c r="W2536" s="11">
        <f t="shared" si="4"/>
        <v>1</v>
      </c>
      <c r="X2536" s="11">
        <f t="shared" si="5"/>
        <v>0</v>
      </c>
      <c r="Y2536" s="11">
        <f>ROUNDUP(SUM(VLOOKUP(F2536,'Pontuação 3.0'!A$2:B$11,2,FALSE),VLOOKUP(E2536,'Pontuação 3.0'!C$2:D$11,2,FALSE),VLOOKUP(H2536,'Pontuação 3.0'!I$2:J$11,2,FALSE),VLOOKUP(J2536,'Pontuação 3.0'!K$2:L$11,2,FALSE),VLOOKUP(G2536,'Pontuação 3.0'!E$2:F$11,2,FALSE),VLOOKUP(I2536,'Pontuação 3.0'!G$2:H$11,2,FALSE),VLOOKUP(K2536,'Pontuação 3.0'!M$2:N$13,2,FALSE)),0)</f>
        <v>2233</v>
      </c>
      <c r="Z2536" s="11">
        <f t="shared" si="6"/>
        <v>223</v>
      </c>
      <c r="AA2536" s="11" t="str">
        <f t="array" ref="AA2536">IFERROR(INDEX('Pontuação 3.0'!G$13:G$191, MATCH(Z2536, 'Pontuação 3.0'!F$13:F$191, 0)), "Faixa Indefinida")</f>
        <v>B</v>
      </c>
      <c r="AB2536" s="11">
        <f t="shared" si="7"/>
        <v>0</v>
      </c>
      <c r="AC2536" s="11">
        <f t="shared" si="8"/>
        <v>1</v>
      </c>
      <c r="AD2536" s="11">
        <f t="shared" si="9"/>
        <v>0</v>
      </c>
      <c r="AE2536" s="11">
        <f t="shared" si="10"/>
        <v>0</v>
      </c>
    </row>
    <row r="2537" ht="15.75" customHeight="1">
      <c r="A2537" s="7">
        <v>45657.0</v>
      </c>
      <c r="B2537" s="8" t="s">
        <v>5880</v>
      </c>
      <c r="C2537" s="8" t="s">
        <v>5881</v>
      </c>
      <c r="D2537" s="9">
        <v>6.19850174E10</v>
      </c>
      <c r="E2537" s="8" t="s">
        <v>15428</v>
      </c>
      <c r="F2537" s="8" t="s">
        <v>15442</v>
      </c>
      <c r="G2537" s="8" t="s">
        <v>15430</v>
      </c>
      <c r="H2537" s="8" t="s">
        <v>15422</v>
      </c>
      <c r="I2537" s="8" t="s">
        <v>15447</v>
      </c>
      <c r="J2537" s="8" t="s">
        <v>15448</v>
      </c>
      <c r="K2537" s="8" t="s">
        <v>15432</v>
      </c>
      <c r="L2537" s="12" t="s">
        <v>15</v>
      </c>
      <c r="M2537" s="12" t="s">
        <v>3780</v>
      </c>
      <c r="N2537" s="12" t="s">
        <v>205</v>
      </c>
      <c r="O2537" s="12" t="s">
        <v>3812</v>
      </c>
      <c r="P2537" s="12" t="s">
        <v>119</v>
      </c>
      <c r="R2537" s="10">
        <f>ROUNDUP(SUM(VLOOKUP(F2537,'Pontuação'!A$2:B$11,2,FALSE),VLOOKUP(E2537,'Pontuação'!C$2:D$11,2,FALSE),VLOOKUP(H2537,'Pontuação'!I$2:J$11,2,FALSE),VLOOKUP(I2537,'Pontuação'!G$2:H$11,2,FALSE),VLOOKUP(K2537,'Pontuação'!M$2:N$13,2,FALSE)),0)</f>
        <v>1951</v>
      </c>
      <c r="S2537" s="11">
        <f t="shared" si="1"/>
        <v>195</v>
      </c>
      <c r="T2537" s="11" t="str">
        <f t="array" ref="T2537">IFERROR(INDEX('Pontuação'!G$13:G$101, MATCH(S2537, 'Pontuação'!F$13:F$101, 0)), "Faixa Indefinida")</f>
        <v>A</v>
      </c>
      <c r="U2537" s="11">
        <f t="shared" si="2"/>
        <v>1</v>
      </c>
      <c r="V2537" s="11">
        <f t="shared" si="3"/>
        <v>0</v>
      </c>
      <c r="W2537" s="11">
        <f t="shared" si="4"/>
        <v>0</v>
      </c>
      <c r="X2537" s="11">
        <f t="shared" si="5"/>
        <v>0</v>
      </c>
      <c r="Y2537" s="11">
        <f>ROUNDUP(SUM(VLOOKUP(F2537,'Pontuação 3.0'!A$2:B$11,2,FALSE),VLOOKUP(E2537,'Pontuação 3.0'!C$2:D$11,2,FALSE),VLOOKUP(H2537,'Pontuação 3.0'!I$2:J$11,2,FALSE),VLOOKUP(J2537,'Pontuação 3.0'!K$2:L$11,2,FALSE),VLOOKUP(G2537,'Pontuação 3.0'!E$2:F$11,2,FALSE),VLOOKUP(I2537,'Pontuação 3.0'!G$2:H$11,2,FALSE),VLOOKUP(K2537,'Pontuação 3.0'!M$2:N$13,2,FALSE)),0)</f>
        <v>2359</v>
      </c>
      <c r="Z2537" s="11">
        <f t="shared" si="6"/>
        <v>236</v>
      </c>
      <c r="AA2537" s="11" t="str">
        <f t="array" ref="AA2537">IFERROR(INDEX('Pontuação 3.0'!G$13:G$191, MATCH(Z2537, 'Pontuação 3.0'!F$13:F$191, 0)), "Faixa Indefinida")</f>
        <v>A</v>
      </c>
      <c r="AB2537" s="11">
        <f t="shared" si="7"/>
        <v>1</v>
      </c>
      <c r="AC2537" s="11">
        <f t="shared" si="8"/>
        <v>0</v>
      </c>
      <c r="AD2537" s="11">
        <f t="shared" si="9"/>
        <v>0</v>
      </c>
      <c r="AE2537" s="11">
        <f t="shared" si="10"/>
        <v>0</v>
      </c>
    </row>
    <row r="2538" ht="15.75" customHeight="1">
      <c r="A2538" s="7">
        <v>45657.0</v>
      </c>
      <c r="B2538" s="8" t="s">
        <v>5882</v>
      </c>
      <c r="C2538" s="8" t="s">
        <v>5883</v>
      </c>
      <c r="D2538" s="9">
        <v>6.6984379311E10</v>
      </c>
      <c r="E2538" s="8" t="s">
        <v>15428</v>
      </c>
      <c r="F2538" s="8" t="s">
        <v>15442</v>
      </c>
      <c r="G2538" s="8" t="s">
        <v>15430</v>
      </c>
      <c r="H2538" s="8" t="s">
        <v>15446</v>
      </c>
      <c r="I2538" s="8" t="s">
        <v>15423</v>
      </c>
      <c r="J2538" s="8" t="s">
        <v>15424</v>
      </c>
      <c r="K2538" s="8" t="s">
        <v>15425</v>
      </c>
      <c r="L2538" s="12" t="s">
        <v>15</v>
      </c>
      <c r="M2538" s="12" t="s">
        <v>3780</v>
      </c>
      <c r="N2538" s="12" t="s">
        <v>710</v>
      </c>
      <c r="O2538" s="12" t="s">
        <v>3781</v>
      </c>
      <c r="P2538" s="12" t="s">
        <v>17</v>
      </c>
      <c r="R2538" s="10">
        <f>ROUNDUP(SUM(VLOOKUP(F2538,'Pontuação'!A$2:B$11,2,FALSE),VLOOKUP(E2538,'Pontuação'!C$2:D$11,2,FALSE),VLOOKUP(H2538,'Pontuação'!I$2:J$11,2,FALSE),VLOOKUP(I2538,'Pontuação'!G$2:H$11,2,FALSE),VLOOKUP(K2538,'Pontuação'!M$2:N$13,2,FALSE)),0)</f>
        <v>1583</v>
      </c>
      <c r="S2538" s="11">
        <f t="shared" si="1"/>
        <v>158</v>
      </c>
      <c r="T2538" s="11" t="str">
        <f t="array" ref="T2538">IFERROR(INDEX('Pontuação'!G$13:G$101, MATCH(S2538, 'Pontuação'!F$13:F$101, 0)), "Faixa Indefinida")</f>
        <v>C</v>
      </c>
      <c r="U2538" s="11">
        <f t="shared" si="2"/>
        <v>0</v>
      </c>
      <c r="V2538" s="11">
        <f t="shared" si="3"/>
        <v>0</v>
      </c>
      <c r="W2538" s="11">
        <f t="shared" si="4"/>
        <v>1</v>
      </c>
      <c r="X2538" s="11">
        <f t="shared" si="5"/>
        <v>0</v>
      </c>
      <c r="Y2538" s="11">
        <f>ROUNDUP(SUM(VLOOKUP(F2538,'Pontuação 3.0'!A$2:B$11,2,FALSE),VLOOKUP(E2538,'Pontuação 3.0'!C$2:D$11,2,FALSE),VLOOKUP(H2538,'Pontuação 3.0'!I$2:J$11,2,FALSE),VLOOKUP(J2538,'Pontuação 3.0'!K$2:L$11,2,FALSE),VLOOKUP(G2538,'Pontuação 3.0'!E$2:F$11,2,FALSE),VLOOKUP(I2538,'Pontuação 3.0'!G$2:H$11,2,FALSE),VLOOKUP(K2538,'Pontuação 3.0'!M$2:N$13,2,FALSE)),0)</f>
        <v>2076</v>
      </c>
      <c r="Z2538" s="11">
        <f t="shared" si="6"/>
        <v>208</v>
      </c>
      <c r="AA2538" s="11" t="str">
        <f t="array" ref="AA2538">IFERROR(INDEX('Pontuação 3.0'!G$13:G$191, MATCH(Z2538, 'Pontuação 3.0'!F$13:F$191, 0)), "Faixa Indefinida")</f>
        <v>C</v>
      </c>
      <c r="AB2538" s="11">
        <f t="shared" si="7"/>
        <v>0</v>
      </c>
      <c r="AC2538" s="11">
        <f t="shared" si="8"/>
        <v>0</v>
      </c>
      <c r="AD2538" s="11">
        <f t="shared" si="9"/>
        <v>1</v>
      </c>
      <c r="AE2538" s="11">
        <f t="shared" si="10"/>
        <v>0</v>
      </c>
    </row>
    <row r="2539" ht="15.75" customHeight="1">
      <c r="A2539" s="7">
        <v>45657.0</v>
      </c>
      <c r="B2539" s="8" t="s">
        <v>5884</v>
      </c>
      <c r="C2539" s="8" t="s">
        <v>5885</v>
      </c>
      <c r="D2539" s="9">
        <v>9.8981773613E10</v>
      </c>
      <c r="E2539" s="8" t="s">
        <v>15428</v>
      </c>
      <c r="F2539" s="8" t="s">
        <v>15442</v>
      </c>
      <c r="G2539" s="8" t="s">
        <v>15421</v>
      </c>
      <c r="H2539" s="8" t="s">
        <v>15422</v>
      </c>
      <c r="I2539" s="8" t="s">
        <v>15423</v>
      </c>
      <c r="J2539" s="8" t="s">
        <v>15424</v>
      </c>
      <c r="K2539" s="8" t="s">
        <v>15425</v>
      </c>
      <c r="L2539" s="12" t="s">
        <v>15</v>
      </c>
      <c r="M2539" s="12" t="s">
        <v>3780</v>
      </c>
      <c r="N2539" s="12" t="s">
        <v>133</v>
      </c>
      <c r="O2539" s="12" t="s">
        <v>3792</v>
      </c>
      <c r="P2539" s="12" t="s">
        <v>17</v>
      </c>
      <c r="R2539" s="10">
        <f>ROUNDUP(SUM(VLOOKUP(F2539,'Pontuação'!A$2:B$11,2,FALSE),VLOOKUP(E2539,'Pontuação'!C$2:D$11,2,FALSE),VLOOKUP(H2539,'Pontuação'!I$2:J$11,2,FALSE),VLOOKUP(I2539,'Pontuação'!G$2:H$11,2,FALSE),VLOOKUP(K2539,'Pontuação'!M$2:N$13,2,FALSE)),0)</f>
        <v>1541</v>
      </c>
      <c r="S2539" s="11">
        <f t="shared" si="1"/>
        <v>154</v>
      </c>
      <c r="T2539" s="11" t="str">
        <f t="array" ref="T2539">IFERROR(INDEX('Pontuação'!G$13:G$101, MATCH(S2539, 'Pontuação'!F$13:F$101, 0)), "Faixa Indefinida")</f>
        <v>C</v>
      </c>
      <c r="U2539" s="11">
        <f t="shared" si="2"/>
        <v>0</v>
      </c>
      <c r="V2539" s="11">
        <f t="shared" si="3"/>
        <v>0</v>
      </c>
      <c r="W2539" s="11">
        <f t="shared" si="4"/>
        <v>1</v>
      </c>
      <c r="X2539" s="11">
        <f t="shared" si="5"/>
        <v>0</v>
      </c>
      <c r="Y2539" s="11">
        <f>ROUNDUP(SUM(VLOOKUP(F2539,'Pontuação 3.0'!A$2:B$11,2,FALSE),VLOOKUP(E2539,'Pontuação 3.0'!C$2:D$11,2,FALSE),VLOOKUP(H2539,'Pontuação 3.0'!I$2:J$11,2,FALSE),VLOOKUP(J2539,'Pontuação 3.0'!K$2:L$11,2,FALSE),VLOOKUP(G2539,'Pontuação 3.0'!E$2:F$11,2,FALSE),VLOOKUP(I2539,'Pontuação 3.0'!G$2:H$11,2,FALSE),VLOOKUP(K2539,'Pontuação 3.0'!M$2:N$13,2,FALSE)),0)</f>
        <v>1849</v>
      </c>
      <c r="Z2539" s="11">
        <f t="shared" si="6"/>
        <v>185</v>
      </c>
      <c r="AA2539" s="11" t="str">
        <f t="array" ref="AA2539">IFERROR(INDEX('Pontuação 3.0'!G$13:G$191, MATCH(Z2539, 'Pontuação 3.0'!F$13:F$191, 0)), "Faixa Indefinida")</f>
        <v>D</v>
      </c>
      <c r="AB2539" s="11">
        <f t="shared" si="7"/>
        <v>0</v>
      </c>
      <c r="AC2539" s="11">
        <f t="shared" si="8"/>
        <v>0</v>
      </c>
      <c r="AD2539" s="11">
        <f t="shared" si="9"/>
        <v>0</v>
      </c>
      <c r="AE2539" s="11">
        <f t="shared" si="10"/>
        <v>1</v>
      </c>
    </row>
    <row r="2540" ht="15.75" customHeight="1">
      <c r="A2540" s="7">
        <v>45657.0</v>
      </c>
      <c r="B2540" s="8" t="s">
        <v>5886</v>
      </c>
      <c r="C2540" s="8" t="s">
        <v>5887</v>
      </c>
      <c r="D2540" s="8" t="s">
        <v>5888</v>
      </c>
      <c r="E2540" s="8" t="s">
        <v>15428</v>
      </c>
      <c r="F2540" s="8" t="s">
        <v>15420</v>
      </c>
      <c r="G2540" s="8" t="s">
        <v>15430</v>
      </c>
      <c r="H2540" s="8" t="s">
        <v>15422</v>
      </c>
      <c r="I2540" s="8" t="s">
        <v>15423</v>
      </c>
      <c r="J2540" s="8" t="s">
        <v>15424</v>
      </c>
      <c r="K2540" s="8" t="s">
        <v>15425</v>
      </c>
      <c r="L2540" s="12" t="s">
        <v>15</v>
      </c>
      <c r="M2540" s="12" t="s">
        <v>3780</v>
      </c>
      <c r="N2540" s="12" t="s">
        <v>497</v>
      </c>
      <c r="O2540" s="12" t="s">
        <v>3792</v>
      </c>
      <c r="P2540" s="12" t="s">
        <v>119</v>
      </c>
      <c r="R2540" s="10">
        <f>ROUNDUP(SUM(VLOOKUP(F2540,'Pontuação'!A$2:B$11,2,FALSE),VLOOKUP(E2540,'Pontuação'!C$2:D$11,2,FALSE),VLOOKUP(H2540,'Pontuação'!I$2:J$11,2,FALSE),VLOOKUP(I2540,'Pontuação'!G$2:H$11,2,FALSE),VLOOKUP(K2540,'Pontuação'!M$2:N$13,2,FALSE)),0)</f>
        <v>1553</v>
      </c>
      <c r="S2540" s="11">
        <f t="shared" si="1"/>
        <v>155</v>
      </c>
      <c r="T2540" s="11" t="str">
        <f t="array" ref="T2540">IFERROR(INDEX('Pontuação'!G$13:G$101, MATCH(S2540, 'Pontuação'!F$13:F$101, 0)), "Faixa Indefinida")</f>
        <v>C</v>
      </c>
      <c r="U2540" s="11">
        <f t="shared" si="2"/>
        <v>0</v>
      </c>
      <c r="V2540" s="11">
        <f t="shared" si="3"/>
        <v>0</v>
      </c>
      <c r="W2540" s="11">
        <f t="shared" si="4"/>
        <v>1</v>
      </c>
      <c r="X2540" s="11">
        <f t="shared" si="5"/>
        <v>0</v>
      </c>
      <c r="Y2540" s="11">
        <f>ROUNDUP(SUM(VLOOKUP(F2540,'Pontuação 3.0'!A$2:B$11,2,FALSE),VLOOKUP(E2540,'Pontuação 3.0'!C$2:D$11,2,FALSE),VLOOKUP(H2540,'Pontuação 3.0'!I$2:J$11,2,FALSE),VLOOKUP(J2540,'Pontuação 3.0'!K$2:L$11,2,FALSE),VLOOKUP(G2540,'Pontuação 3.0'!E$2:F$11,2,FALSE),VLOOKUP(I2540,'Pontuação 3.0'!G$2:H$11,2,FALSE),VLOOKUP(K2540,'Pontuação 3.0'!M$2:N$13,2,FALSE)),0)</f>
        <v>2122</v>
      </c>
      <c r="Z2540" s="11">
        <f t="shared" si="6"/>
        <v>212</v>
      </c>
      <c r="AA2540" s="11" t="str">
        <f t="array" ref="AA2540">IFERROR(INDEX('Pontuação 3.0'!G$13:G$191, MATCH(Z2540, 'Pontuação 3.0'!F$13:F$191, 0)), "Faixa Indefinida")</f>
        <v>C</v>
      </c>
      <c r="AB2540" s="11">
        <f t="shared" si="7"/>
        <v>0</v>
      </c>
      <c r="AC2540" s="11">
        <f t="shared" si="8"/>
        <v>0</v>
      </c>
      <c r="AD2540" s="11">
        <f t="shared" si="9"/>
        <v>1</v>
      </c>
      <c r="AE2540" s="11">
        <f t="shared" si="10"/>
        <v>0</v>
      </c>
    </row>
    <row r="2541" ht="15.75" customHeight="1">
      <c r="A2541" s="7">
        <v>45657.0</v>
      </c>
      <c r="B2541" s="8" t="s">
        <v>5889</v>
      </c>
      <c r="C2541" s="8" t="s">
        <v>5890</v>
      </c>
      <c r="D2541" s="9">
        <v>1.1981680713E10</v>
      </c>
      <c r="E2541" s="8" t="s">
        <v>15428</v>
      </c>
      <c r="F2541" s="8" t="s">
        <v>15442</v>
      </c>
      <c r="G2541" s="8" t="s">
        <v>15430</v>
      </c>
      <c r="H2541" s="8" t="s">
        <v>15438</v>
      </c>
      <c r="I2541" s="8" t="s">
        <v>15423</v>
      </c>
      <c r="J2541" s="8" t="s">
        <v>15448</v>
      </c>
      <c r="K2541" s="8" t="s">
        <v>15439</v>
      </c>
      <c r="L2541" s="12" t="s">
        <v>15</v>
      </c>
      <c r="M2541" s="12" t="s">
        <v>3780</v>
      </c>
      <c r="N2541" s="12" t="s">
        <v>360</v>
      </c>
      <c r="O2541" s="12" t="s">
        <v>3781</v>
      </c>
      <c r="P2541" s="12" t="s">
        <v>17</v>
      </c>
      <c r="R2541" s="10">
        <f>ROUNDUP(SUM(VLOOKUP(F2541,'Pontuação'!A$2:B$11,2,FALSE),VLOOKUP(E2541,'Pontuação'!C$2:D$11,2,FALSE),VLOOKUP(H2541,'Pontuação'!I$2:J$11,2,FALSE),VLOOKUP(I2541,'Pontuação'!G$2:H$11,2,FALSE),VLOOKUP(K2541,'Pontuação'!M$2:N$13,2,FALSE)),0)</f>
        <v>1471</v>
      </c>
      <c r="S2541" s="11">
        <f t="shared" si="1"/>
        <v>147</v>
      </c>
      <c r="T2541" s="11" t="str">
        <f t="array" ref="T2541">IFERROR(INDEX('Pontuação'!G$13:G$101, MATCH(S2541, 'Pontuação'!F$13:F$101, 0)), "Faixa Indefinida")</f>
        <v>D</v>
      </c>
      <c r="U2541" s="11">
        <f t="shared" si="2"/>
        <v>0</v>
      </c>
      <c r="V2541" s="11">
        <f t="shared" si="3"/>
        <v>0</v>
      </c>
      <c r="W2541" s="11">
        <f t="shared" si="4"/>
        <v>0</v>
      </c>
      <c r="X2541" s="11">
        <f t="shared" si="5"/>
        <v>1</v>
      </c>
      <c r="Y2541" s="11">
        <f>ROUNDUP(SUM(VLOOKUP(F2541,'Pontuação 3.0'!A$2:B$11,2,FALSE),VLOOKUP(E2541,'Pontuação 3.0'!C$2:D$11,2,FALSE),VLOOKUP(H2541,'Pontuação 3.0'!I$2:J$11,2,FALSE),VLOOKUP(J2541,'Pontuação 3.0'!K$2:L$11,2,FALSE),VLOOKUP(G2541,'Pontuação 3.0'!E$2:F$11,2,FALSE),VLOOKUP(I2541,'Pontuação 3.0'!G$2:H$11,2,FALSE),VLOOKUP(K2541,'Pontuação 3.0'!M$2:N$13,2,FALSE)),0)</f>
        <v>2080</v>
      </c>
      <c r="Z2541" s="11">
        <f t="shared" si="6"/>
        <v>208</v>
      </c>
      <c r="AA2541" s="11" t="str">
        <f t="array" ref="AA2541">IFERROR(INDEX('Pontuação 3.0'!G$13:G$191, MATCH(Z2541, 'Pontuação 3.0'!F$13:F$191, 0)), "Faixa Indefinida")</f>
        <v>C</v>
      </c>
      <c r="AB2541" s="11">
        <f t="shared" si="7"/>
        <v>0</v>
      </c>
      <c r="AC2541" s="11">
        <f t="shared" si="8"/>
        <v>0</v>
      </c>
      <c r="AD2541" s="11">
        <f t="shared" si="9"/>
        <v>1</v>
      </c>
      <c r="AE2541" s="11">
        <f t="shared" si="10"/>
        <v>0</v>
      </c>
    </row>
    <row r="2542" ht="15.75" customHeight="1">
      <c r="A2542" s="7">
        <v>45657.0</v>
      </c>
      <c r="B2542" s="8" t="s">
        <v>5891</v>
      </c>
      <c r="C2542" s="8" t="s">
        <v>5892</v>
      </c>
      <c r="D2542" s="9">
        <v>9.4991912856E10</v>
      </c>
      <c r="E2542" s="8" t="s">
        <v>15428</v>
      </c>
      <c r="F2542" s="8" t="s">
        <v>15420</v>
      </c>
      <c r="G2542" s="8" t="s">
        <v>15451</v>
      </c>
      <c r="H2542" s="8" t="s">
        <v>15438</v>
      </c>
      <c r="I2542" s="8" t="s">
        <v>15423</v>
      </c>
      <c r="J2542" s="8" t="s">
        <v>15424</v>
      </c>
      <c r="K2542" s="8" t="s">
        <v>15432</v>
      </c>
      <c r="L2542" s="12" t="s">
        <v>15</v>
      </c>
      <c r="M2542" s="12" t="s">
        <v>3780</v>
      </c>
      <c r="N2542" s="12" t="s">
        <v>310</v>
      </c>
      <c r="O2542" s="12" t="s">
        <v>3815</v>
      </c>
      <c r="P2542" s="12" t="s">
        <v>119</v>
      </c>
      <c r="R2542" s="10">
        <f>ROUNDUP(SUM(VLOOKUP(F2542,'Pontuação'!A$2:B$11,2,FALSE),VLOOKUP(E2542,'Pontuação'!C$2:D$11,2,FALSE),VLOOKUP(H2542,'Pontuação'!I$2:J$11,2,FALSE),VLOOKUP(I2542,'Pontuação'!G$2:H$11,2,FALSE),VLOOKUP(K2542,'Pontuação'!M$2:N$13,2,FALSE)),0)</f>
        <v>1571</v>
      </c>
      <c r="S2542" s="11">
        <f t="shared" si="1"/>
        <v>157</v>
      </c>
      <c r="T2542" s="11" t="str">
        <f t="array" ref="T2542">IFERROR(INDEX('Pontuação'!G$13:G$101, MATCH(S2542, 'Pontuação'!F$13:F$101, 0)), "Faixa Indefinida")</f>
        <v>C</v>
      </c>
      <c r="U2542" s="11">
        <f t="shared" si="2"/>
        <v>0</v>
      </c>
      <c r="V2542" s="11">
        <f t="shared" si="3"/>
        <v>0</v>
      </c>
      <c r="W2542" s="11">
        <f t="shared" si="4"/>
        <v>1</v>
      </c>
      <c r="X2542" s="11">
        <f t="shared" si="5"/>
        <v>0</v>
      </c>
      <c r="Y2542" s="11">
        <f>ROUNDUP(SUM(VLOOKUP(F2542,'Pontuação 3.0'!A$2:B$11,2,FALSE),VLOOKUP(E2542,'Pontuação 3.0'!C$2:D$11,2,FALSE),VLOOKUP(H2542,'Pontuação 3.0'!I$2:J$11,2,FALSE),VLOOKUP(J2542,'Pontuação 3.0'!K$2:L$11,2,FALSE),VLOOKUP(G2542,'Pontuação 3.0'!E$2:F$11,2,FALSE),VLOOKUP(I2542,'Pontuação 3.0'!G$2:H$11,2,FALSE),VLOOKUP(K2542,'Pontuação 3.0'!M$2:N$13,2,FALSE)),0)</f>
        <v>1910</v>
      </c>
      <c r="Z2542" s="11">
        <f t="shared" si="6"/>
        <v>191</v>
      </c>
      <c r="AA2542" s="11" t="str">
        <f t="array" ref="AA2542">IFERROR(INDEX('Pontuação 3.0'!G$13:G$191, MATCH(Z2542, 'Pontuação 3.0'!F$13:F$191, 0)), "Faixa Indefinida")</f>
        <v>D</v>
      </c>
      <c r="AB2542" s="11">
        <f t="shared" si="7"/>
        <v>0</v>
      </c>
      <c r="AC2542" s="11">
        <f t="shared" si="8"/>
        <v>0</v>
      </c>
      <c r="AD2542" s="11">
        <f t="shared" si="9"/>
        <v>0</v>
      </c>
      <c r="AE2542" s="11">
        <f t="shared" si="10"/>
        <v>1</v>
      </c>
    </row>
    <row r="2543" ht="15.75" customHeight="1">
      <c r="A2543" s="7">
        <v>45657.0</v>
      </c>
      <c r="B2543" s="8" t="s">
        <v>5893</v>
      </c>
      <c r="C2543" s="8" t="s">
        <v>5894</v>
      </c>
      <c r="D2543" s="9">
        <v>8.8981029811E10</v>
      </c>
      <c r="E2543" s="8" t="s">
        <v>15428</v>
      </c>
      <c r="F2543" s="8" t="s">
        <v>15420</v>
      </c>
      <c r="G2543" s="8" t="s">
        <v>15430</v>
      </c>
      <c r="H2543" s="8" t="s">
        <v>15446</v>
      </c>
      <c r="I2543" s="8" t="s">
        <v>15423</v>
      </c>
      <c r="J2543" s="8" t="s">
        <v>15424</v>
      </c>
      <c r="K2543" s="8" t="s">
        <v>15425</v>
      </c>
      <c r="L2543" s="12" t="s">
        <v>15</v>
      </c>
      <c r="M2543" s="12" t="s">
        <v>3780</v>
      </c>
      <c r="N2543" s="12" t="s">
        <v>162</v>
      </c>
      <c r="O2543" s="12" t="s">
        <v>3781</v>
      </c>
      <c r="P2543" s="12" t="s">
        <v>119</v>
      </c>
      <c r="R2543" s="10">
        <f>ROUNDUP(SUM(VLOOKUP(F2543,'Pontuação'!A$2:B$11,2,FALSE),VLOOKUP(E2543,'Pontuação'!C$2:D$11,2,FALSE),VLOOKUP(H2543,'Pontuação'!I$2:J$11,2,FALSE),VLOOKUP(I2543,'Pontuação'!G$2:H$11,2,FALSE),VLOOKUP(K2543,'Pontuação'!M$2:N$13,2,FALSE)),0)</f>
        <v>1595</v>
      </c>
      <c r="S2543" s="11">
        <f t="shared" si="1"/>
        <v>160</v>
      </c>
      <c r="T2543" s="11" t="str">
        <f t="array" ref="T2543">IFERROR(INDEX('Pontuação'!G$13:G$101, MATCH(S2543, 'Pontuação'!F$13:F$101, 0)), "Faixa Indefinida")</f>
        <v>C</v>
      </c>
      <c r="U2543" s="11">
        <f t="shared" si="2"/>
        <v>0</v>
      </c>
      <c r="V2543" s="11">
        <f t="shared" si="3"/>
        <v>0</v>
      </c>
      <c r="W2543" s="11">
        <f t="shared" si="4"/>
        <v>1</v>
      </c>
      <c r="X2543" s="11">
        <f t="shared" si="5"/>
        <v>0</v>
      </c>
      <c r="Y2543" s="11">
        <f>ROUNDUP(SUM(VLOOKUP(F2543,'Pontuação 3.0'!A$2:B$11,2,FALSE),VLOOKUP(E2543,'Pontuação 3.0'!C$2:D$11,2,FALSE),VLOOKUP(H2543,'Pontuação 3.0'!I$2:J$11,2,FALSE),VLOOKUP(J2543,'Pontuação 3.0'!K$2:L$11,2,FALSE),VLOOKUP(G2543,'Pontuação 3.0'!E$2:F$11,2,FALSE),VLOOKUP(I2543,'Pontuação 3.0'!G$2:H$11,2,FALSE),VLOOKUP(K2543,'Pontuação 3.0'!M$2:N$13,2,FALSE)),0)</f>
        <v>2209</v>
      </c>
      <c r="Z2543" s="11">
        <f t="shared" si="6"/>
        <v>221</v>
      </c>
      <c r="AA2543" s="11" t="str">
        <f t="array" ref="AA2543">IFERROR(INDEX('Pontuação 3.0'!G$13:G$191, MATCH(Z2543, 'Pontuação 3.0'!F$13:F$191, 0)), "Faixa Indefinida")</f>
        <v>B</v>
      </c>
      <c r="AB2543" s="11">
        <f t="shared" si="7"/>
        <v>0</v>
      </c>
      <c r="AC2543" s="11">
        <f t="shared" si="8"/>
        <v>1</v>
      </c>
      <c r="AD2543" s="11">
        <f t="shared" si="9"/>
        <v>0</v>
      </c>
      <c r="AE2543" s="11">
        <f t="shared" si="10"/>
        <v>0</v>
      </c>
    </row>
    <row r="2544" ht="15.75" customHeight="1">
      <c r="A2544" s="7">
        <v>45657.0</v>
      </c>
      <c r="B2544" s="8" t="s">
        <v>5895</v>
      </c>
      <c r="C2544" s="8" t="s">
        <v>5896</v>
      </c>
      <c r="D2544" s="8" t="s">
        <v>5897</v>
      </c>
      <c r="E2544" s="8" t="s">
        <v>15428</v>
      </c>
      <c r="F2544" s="8" t="s">
        <v>15420</v>
      </c>
      <c r="G2544" s="8" t="s">
        <v>15430</v>
      </c>
      <c r="H2544" s="8" t="s">
        <v>15446</v>
      </c>
      <c r="I2544" s="8" t="s">
        <v>15433</v>
      </c>
      <c r="J2544" s="8" t="s">
        <v>15424</v>
      </c>
      <c r="K2544" s="8" t="s">
        <v>15425</v>
      </c>
      <c r="L2544" s="12" t="s">
        <v>15</v>
      </c>
      <c r="M2544" s="12" t="s">
        <v>3780</v>
      </c>
      <c r="N2544" s="12" t="s">
        <v>205</v>
      </c>
      <c r="O2544" s="12" t="s">
        <v>3781</v>
      </c>
      <c r="P2544" s="12" t="s">
        <v>119</v>
      </c>
      <c r="R2544" s="10">
        <f>ROUNDUP(SUM(VLOOKUP(F2544,'Pontuação'!A$2:B$11,2,FALSE),VLOOKUP(E2544,'Pontuação'!C$2:D$11,2,FALSE),VLOOKUP(H2544,'Pontuação'!I$2:J$11,2,FALSE),VLOOKUP(I2544,'Pontuação'!G$2:H$11,2,FALSE),VLOOKUP(K2544,'Pontuação'!M$2:N$13,2,FALSE)),0)</f>
        <v>1873</v>
      </c>
      <c r="S2544" s="11">
        <f t="shared" si="1"/>
        <v>187</v>
      </c>
      <c r="T2544" s="11" t="str">
        <f t="array" ref="T2544">IFERROR(INDEX('Pontuação'!G$13:G$101, MATCH(S2544, 'Pontuação'!F$13:F$101, 0)), "Faixa Indefinida")</f>
        <v>A</v>
      </c>
      <c r="U2544" s="11">
        <f t="shared" si="2"/>
        <v>1</v>
      </c>
      <c r="V2544" s="11">
        <f t="shared" si="3"/>
        <v>0</v>
      </c>
      <c r="W2544" s="11">
        <f t="shared" si="4"/>
        <v>0</v>
      </c>
      <c r="X2544" s="11">
        <f t="shared" si="5"/>
        <v>0</v>
      </c>
      <c r="Y2544" s="11">
        <f>ROUNDUP(SUM(VLOOKUP(F2544,'Pontuação 3.0'!A$2:B$11,2,FALSE),VLOOKUP(E2544,'Pontuação 3.0'!C$2:D$11,2,FALSE),VLOOKUP(H2544,'Pontuação 3.0'!I$2:J$11,2,FALSE),VLOOKUP(J2544,'Pontuação 3.0'!K$2:L$11,2,FALSE),VLOOKUP(G2544,'Pontuação 3.0'!E$2:F$11,2,FALSE),VLOOKUP(I2544,'Pontuação 3.0'!G$2:H$11,2,FALSE),VLOOKUP(K2544,'Pontuação 3.0'!M$2:N$13,2,FALSE)),0)</f>
        <v>2484</v>
      </c>
      <c r="Z2544" s="11">
        <f t="shared" si="6"/>
        <v>248</v>
      </c>
      <c r="AA2544" s="11" t="str">
        <f t="array" ref="AA2544">IFERROR(INDEX('Pontuação 3.0'!G$13:G$191, MATCH(Z2544, 'Pontuação 3.0'!F$13:F$191, 0)), "Faixa Indefinida")</f>
        <v>A</v>
      </c>
      <c r="AB2544" s="11">
        <f t="shared" si="7"/>
        <v>1</v>
      </c>
      <c r="AC2544" s="11">
        <f t="shared" si="8"/>
        <v>0</v>
      </c>
      <c r="AD2544" s="11">
        <f t="shared" si="9"/>
        <v>0</v>
      </c>
      <c r="AE2544" s="11">
        <f t="shared" si="10"/>
        <v>0</v>
      </c>
    </row>
    <row r="2545" ht="15.75" customHeight="1">
      <c r="A2545" s="7">
        <v>45657.0</v>
      </c>
      <c r="B2545" s="8" t="s">
        <v>5900</v>
      </c>
      <c r="C2545" s="8" t="s">
        <v>5901</v>
      </c>
      <c r="D2545" s="13" t="s">
        <v>15764</v>
      </c>
      <c r="E2545" s="8" t="s">
        <v>15428</v>
      </c>
      <c r="F2545" s="8" t="s">
        <v>15420</v>
      </c>
      <c r="G2545" s="8" t="s">
        <v>15430</v>
      </c>
      <c r="H2545" s="8" t="s">
        <v>15443</v>
      </c>
      <c r="I2545" s="8" t="s">
        <v>15423</v>
      </c>
      <c r="J2545" s="8" t="s">
        <v>15448</v>
      </c>
      <c r="K2545" s="8" t="s">
        <v>15425</v>
      </c>
      <c r="L2545" s="12" t="s">
        <v>15</v>
      </c>
      <c r="M2545" s="12" t="s">
        <v>3780</v>
      </c>
      <c r="N2545" s="12" t="s">
        <v>1153</v>
      </c>
      <c r="O2545" s="12" t="s">
        <v>3781</v>
      </c>
      <c r="P2545" s="12" t="s">
        <v>119</v>
      </c>
      <c r="R2545" s="10">
        <f>ROUNDUP(SUM(VLOOKUP(F2545,'Pontuação'!A$2:B$11,2,FALSE),VLOOKUP(E2545,'Pontuação'!C$2:D$11,2,FALSE),VLOOKUP(H2545,'Pontuação'!I$2:J$11,2,FALSE),VLOOKUP(I2545,'Pontuação'!G$2:H$11,2,FALSE),VLOOKUP(K2545,'Pontuação'!M$2:N$13,2,FALSE)),0)</f>
        <v>1579</v>
      </c>
      <c r="S2545" s="11">
        <f t="shared" si="1"/>
        <v>158</v>
      </c>
      <c r="T2545" s="11" t="str">
        <f t="array" ref="T2545">IFERROR(INDEX('Pontuação'!G$13:G$101, MATCH(S2545, 'Pontuação'!F$13:F$101, 0)), "Faixa Indefinida")</f>
        <v>C</v>
      </c>
      <c r="U2545" s="11">
        <f t="shared" si="2"/>
        <v>0</v>
      </c>
      <c r="V2545" s="11">
        <f t="shared" si="3"/>
        <v>0</v>
      </c>
      <c r="W2545" s="11">
        <f t="shared" si="4"/>
        <v>1</v>
      </c>
      <c r="X2545" s="11">
        <f t="shared" si="5"/>
        <v>0</v>
      </c>
      <c r="Y2545" s="11">
        <f>ROUNDUP(SUM(VLOOKUP(F2545,'Pontuação 3.0'!A$2:B$11,2,FALSE),VLOOKUP(E2545,'Pontuação 3.0'!C$2:D$11,2,FALSE),VLOOKUP(H2545,'Pontuação 3.0'!I$2:J$11,2,FALSE),VLOOKUP(J2545,'Pontuação 3.0'!K$2:L$11,2,FALSE),VLOOKUP(G2545,'Pontuação 3.0'!E$2:F$11,2,FALSE),VLOOKUP(I2545,'Pontuação 3.0'!G$2:H$11,2,FALSE),VLOOKUP(K2545,'Pontuação 3.0'!M$2:N$13,2,FALSE)),0)</f>
        <v>2319</v>
      </c>
      <c r="Z2545" s="11">
        <f t="shared" si="6"/>
        <v>232</v>
      </c>
      <c r="AA2545" s="11" t="str">
        <f t="array" ref="AA2545">IFERROR(INDEX('Pontuação 3.0'!G$13:G$191, MATCH(Z2545, 'Pontuação 3.0'!F$13:F$191, 0)), "Faixa Indefinida")</f>
        <v>B</v>
      </c>
      <c r="AB2545" s="11">
        <f t="shared" si="7"/>
        <v>0</v>
      </c>
      <c r="AC2545" s="11">
        <f t="shared" si="8"/>
        <v>1</v>
      </c>
      <c r="AD2545" s="11">
        <f t="shared" si="9"/>
        <v>0</v>
      </c>
      <c r="AE2545" s="11">
        <f t="shared" si="10"/>
        <v>0</v>
      </c>
    </row>
    <row r="2546" ht="15.75" customHeight="1">
      <c r="A2546" s="7">
        <v>45657.0</v>
      </c>
      <c r="B2546" s="8" t="s">
        <v>5902</v>
      </c>
      <c r="C2546" s="8" t="s">
        <v>5903</v>
      </c>
      <c r="D2546" s="9">
        <v>6.2986201999E10</v>
      </c>
      <c r="E2546" s="8" t="s">
        <v>15428</v>
      </c>
      <c r="F2546" s="8" t="s">
        <v>15442</v>
      </c>
      <c r="G2546" s="8" t="s">
        <v>15421</v>
      </c>
      <c r="H2546" s="8" t="s">
        <v>15446</v>
      </c>
      <c r="I2546" s="8" t="s">
        <v>15431</v>
      </c>
      <c r="J2546" s="8" t="s">
        <v>15448</v>
      </c>
      <c r="K2546" s="8" t="s">
        <v>15425</v>
      </c>
      <c r="L2546" s="12" t="s">
        <v>15</v>
      </c>
      <c r="M2546" s="12" t="s">
        <v>3780</v>
      </c>
      <c r="N2546" s="12" t="s">
        <v>349</v>
      </c>
      <c r="O2546" s="12" t="s">
        <v>3781</v>
      </c>
      <c r="P2546" s="12" t="s">
        <v>119</v>
      </c>
      <c r="R2546" s="10">
        <f>ROUNDUP(SUM(VLOOKUP(F2546,'Pontuação'!A$2:B$11,2,FALSE),VLOOKUP(E2546,'Pontuação'!C$2:D$11,2,FALSE),VLOOKUP(H2546,'Pontuação'!I$2:J$11,2,FALSE),VLOOKUP(I2546,'Pontuação'!G$2:H$11,2,FALSE),VLOOKUP(K2546,'Pontuação'!M$2:N$13,2,FALSE)),0)</f>
        <v>1688</v>
      </c>
      <c r="S2546" s="11">
        <f t="shared" si="1"/>
        <v>169</v>
      </c>
      <c r="T2546" s="11" t="str">
        <f t="array" ref="T2546">IFERROR(INDEX('Pontuação'!G$13:G$101, MATCH(S2546, 'Pontuação'!F$13:F$101, 0)), "Faixa Indefinida")</f>
        <v>B</v>
      </c>
      <c r="U2546" s="11">
        <f t="shared" si="2"/>
        <v>0</v>
      </c>
      <c r="V2546" s="11">
        <f t="shared" si="3"/>
        <v>1</v>
      </c>
      <c r="W2546" s="11">
        <f t="shared" si="4"/>
        <v>0</v>
      </c>
      <c r="X2546" s="11">
        <f t="shared" si="5"/>
        <v>0</v>
      </c>
      <c r="Y2546" s="11">
        <f>ROUNDUP(SUM(VLOOKUP(F2546,'Pontuação 3.0'!A$2:B$11,2,FALSE),VLOOKUP(E2546,'Pontuação 3.0'!C$2:D$11,2,FALSE),VLOOKUP(H2546,'Pontuação 3.0'!I$2:J$11,2,FALSE),VLOOKUP(J2546,'Pontuação 3.0'!K$2:L$11,2,FALSE),VLOOKUP(G2546,'Pontuação 3.0'!E$2:F$11,2,FALSE),VLOOKUP(I2546,'Pontuação 3.0'!G$2:H$11,2,FALSE),VLOOKUP(K2546,'Pontuação 3.0'!M$2:N$13,2,FALSE)),0)</f>
        <v>2349</v>
      </c>
      <c r="Z2546" s="11">
        <f t="shared" si="6"/>
        <v>235</v>
      </c>
      <c r="AA2546" s="11" t="str">
        <f t="array" ref="AA2546">IFERROR(INDEX('Pontuação 3.0'!G$13:G$191, MATCH(Z2546, 'Pontuação 3.0'!F$13:F$191, 0)), "Faixa Indefinida")</f>
        <v>B</v>
      </c>
      <c r="AB2546" s="11">
        <f t="shared" si="7"/>
        <v>0</v>
      </c>
      <c r="AC2546" s="11">
        <f t="shared" si="8"/>
        <v>1</v>
      </c>
      <c r="AD2546" s="11">
        <f t="shared" si="9"/>
        <v>0</v>
      </c>
      <c r="AE2546" s="11">
        <f t="shared" si="10"/>
        <v>0</v>
      </c>
    </row>
    <row r="2547" ht="15.75" customHeight="1">
      <c r="A2547" s="7">
        <v>45657.0</v>
      </c>
      <c r="B2547" s="8" t="s">
        <v>5904</v>
      </c>
      <c r="C2547" s="8" t="s">
        <v>5905</v>
      </c>
      <c r="D2547" s="9">
        <v>1.6996388102E10</v>
      </c>
      <c r="E2547" s="8" t="s">
        <v>15419</v>
      </c>
      <c r="F2547" s="8" t="s">
        <v>15420</v>
      </c>
      <c r="G2547" s="8" t="s">
        <v>15421</v>
      </c>
      <c r="H2547" s="8" t="s">
        <v>15443</v>
      </c>
      <c r="I2547" s="8" t="s">
        <v>15625</v>
      </c>
      <c r="J2547" s="8" t="s">
        <v>15448</v>
      </c>
      <c r="K2547" s="8" t="s">
        <v>15480</v>
      </c>
      <c r="L2547" s="12" t="s">
        <v>15</v>
      </c>
      <c r="M2547" s="12" t="s">
        <v>3780</v>
      </c>
      <c r="N2547" s="12" t="s">
        <v>4070</v>
      </c>
      <c r="O2547" s="12" t="s">
        <v>3781</v>
      </c>
      <c r="P2547" s="12" t="s">
        <v>119</v>
      </c>
      <c r="R2547" s="10">
        <f>ROUNDUP(SUM(VLOOKUP(F2547,'Pontuação'!A$2:B$11,2,FALSE),VLOOKUP(E2547,'Pontuação'!C$2:D$11,2,FALSE),VLOOKUP(H2547,'Pontuação'!I$2:J$11,2,FALSE),VLOOKUP(I2547,'Pontuação'!G$2:H$11,2,FALSE),VLOOKUP(K2547,'Pontuação'!M$2:N$13,2,FALSE)),0)</f>
        <v>1844</v>
      </c>
      <c r="S2547" s="11">
        <f t="shared" si="1"/>
        <v>184</v>
      </c>
      <c r="T2547" s="11" t="str">
        <f t="array" ref="T2547">IFERROR(INDEX('Pontuação'!G$13:G$101, MATCH(S2547, 'Pontuação'!F$13:F$101, 0)), "Faixa Indefinida")</f>
        <v>A</v>
      </c>
      <c r="U2547" s="11">
        <f t="shared" si="2"/>
        <v>1</v>
      </c>
      <c r="V2547" s="11">
        <f t="shared" si="3"/>
        <v>0</v>
      </c>
      <c r="W2547" s="11">
        <f t="shared" si="4"/>
        <v>0</v>
      </c>
      <c r="X2547" s="11">
        <f t="shared" si="5"/>
        <v>0</v>
      </c>
      <c r="Y2547" s="11">
        <f>ROUNDUP(SUM(VLOOKUP(F2547,'Pontuação 3.0'!A$2:B$11,2,FALSE),VLOOKUP(E2547,'Pontuação 3.0'!C$2:D$11,2,FALSE),VLOOKUP(H2547,'Pontuação 3.0'!I$2:J$11,2,FALSE),VLOOKUP(J2547,'Pontuação 3.0'!K$2:L$11,2,FALSE),VLOOKUP(G2547,'Pontuação 3.0'!E$2:F$11,2,FALSE),VLOOKUP(I2547,'Pontuação 3.0'!G$2:H$11,2,FALSE),VLOOKUP(K2547,'Pontuação 3.0'!M$2:N$13,2,FALSE)),0)</f>
        <v>2129</v>
      </c>
      <c r="Z2547" s="11">
        <f t="shared" si="6"/>
        <v>213</v>
      </c>
      <c r="AA2547" s="11" t="str">
        <f t="array" ref="AA2547">IFERROR(INDEX('Pontuação 3.0'!G$13:G$191, MATCH(Z2547, 'Pontuação 3.0'!F$13:F$191, 0)), "Faixa Indefinida")</f>
        <v>C</v>
      </c>
      <c r="AB2547" s="11">
        <f t="shared" si="7"/>
        <v>0</v>
      </c>
      <c r="AC2547" s="11">
        <f t="shared" si="8"/>
        <v>0</v>
      </c>
      <c r="AD2547" s="11">
        <f t="shared" si="9"/>
        <v>1</v>
      </c>
      <c r="AE2547" s="11">
        <f t="shared" si="10"/>
        <v>0</v>
      </c>
    </row>
    <row r="2548" ht="15.75" customHeight="1">
      <c r="A2548" s="7">
        <v>45657.0</v>
      </c>
      <c r="B2548" s="8" t="s">
        <v>5906</v>
      </c>
      <c r="C2548" s="8" t="s">
        <v>5907</v>
      </c>
      <c r="D2548" s="9">
        <v>1.1912310721E10</v>
      </c>
      <c r="E2548" s="8" t="s">
        <v>15428</v>
      </c>
      <c r="F2548" s="8" t="s">
        <v>15420</v>
      </c>
      <c r="G2548" s="8" t="s">
        <v>15430</v>
      </c>
      <c r="H2548" s="8" t="s">
        <v>15446</v>
      </c>
      <c r="I2548" s="8" t="s">
        <v>15423</v>
      </c>
      <c r="J2548" s="8" t="s">
        <v>15448</v>
      </c>
      <c r="K2548" s="8" t="s">
        <v>15439</v>
      </c>
      <c r="L2548" s="12" t="s">
        <v>15</v>
      </c>
      <c r="M2548" s="12" t="s">
        <v>3780</v>
      </c>
      <c r="N2548" s="12" t="s">
        <v>205</v>
      </c>
      <c r="O2548" s="12" t="s">
        <v>3885</v>
      </c>
      <c r="P2548" s="12" t="s">
        <v>119</v>
      </c>
      <c r="R2548" s="10">
        <f>ROUNDUP(SUM(VLOOKUP(F2548,'Pontuação'!A$2:B$11,2,FALSE),VLOOKUP(E2548,'Pontuação'!C$2:D$11,2,FALSE),VLOOKUP(H2548,'Pontuação'!I$2:J$11,2,FALSE),VLOOKUP(I2548,'Pontuação'!G$2:H$11,2,FALSE),VLOOKUP(K2548,'Pontuação'!M$2:N$13,2,FALSE)),0)</f>
        <v>1639</v>
      </c>
      <c r="S2548" s="11">
        <f t="shared" si="1"/>
        <v>164</v>
      </c>
      <c r="T2548" s="11" t="str">
        <f t="array" ref="T2548">IFERROR(INDEX('Pontuação'!G$13:G$101, MATCH(S2548, 'Pontuação'!F$13:F$101, 0)), "Faixa Indefinida")</f>
        <v>C</v>
      </c>
      <c r="U2548" s="11">
        <f t="shared" si="2"/>
        <v>0</v>
      </c>
      <c r="V2548" s="11">
        <f t="shared" si="3"/>
        <v>0</v>
      </c>
      <c r="W2548" s="11">
        <f t="shared" si="4"/>
        <v>1</v>
      </c>
      <c r="X2548" s="11">
        <f t="shared" si="5"/>
        <v>0</v>
      </c>
      <c r="Y2548" s="11">
        <f>ROUNDUP(SUM(VLOOKUP(F2548,'Pontuação 3.0'!A$2:B$11,2,FALSE),VLOOKUP(E2548,'Pontuação 3.0'!C$2:D$11,2,FALSE),VLOOKUP(H2548,'Pontuação 3.0'!I$2:J$11,2,FALSE),VLOOKUP(J2548,'Pontuação 3.0'!K$2:L$11,2,FALSE),VLOOKUP(G2548,'Pontuação 3.0'!E$2:F$11,2,FALSE),VLOOKUP(I2548,'Pontuação 3.0'!G$2:H$11,2,FALSE),VLOOKUP(K2548,'Pontuação 3.0'!M$2:N$13,2,FALSE)),0)</f>
        <v>2448</v>
      </c>
      <c r="Z2548" s="11">
        <f t="shared" si="6"/>
        <v>245</v>
      </c>
      <c r="AA2548" s="11" t="str">
        <f t="array" ref="AA2548">IFERROR(INDEX('Pontuação 3.0'!G$13:G$191, MATCH(Z2548, 'Pontuação 3.0'!F$13:F$191, 0)), "Faixa Indefinida")</f>
        <v>A</v>
      </c>
      <c r="AB2548" s="11">
        <f t="shared" si="7"/>
        <v>1</v>
      </c>
      <c r="AC2548" s="11">
        <f t="shared" si="8"/>
        <v>0</v>
      </c>
      <c r="AD2548" s="11">
        <f t="shared" si="9"/>
        <v>0</v>
      </c>
      <c r="AE2548" s="11">
        <f t="shared" si="10"/>
        <v>0</v>
      </c>
    </row>
    <row r="2549" ht="15.75" customHeight="1">
      <c r="A2549" s="7">
        <v>45657.0</v>
      </c>
      <c r="B2549" s="8" t="s">
        <v>5912</v>
      </c>
      <c r="C2549" s="8" t="s">
        <v>5913</v>
      </c>
      <c r="D2549" s="9">
        <v>7.7999239444E10</v>
      </c>
      <c r="E2549" s="8" t="s">
        <v>15428</v>
      </c>
      <c r="F2549" s="8" t="s">
        <v>15420</v>
      </c>
      <c r="G2549" s="8" t="s">
        <v>15430</v>
      </c>
      <c r="H2549" s="8" t="s">
        <v>15422</v>
      </c>
      <c r="I2549" s="8" t="s">
        <v>15423</v>
      </c>
      <c r="J2549" s="8" t="s">
        <v>15448</v>
      </c>
      <c r="K2549" s="8" t="s">
        <v>15425</v>
      </c>
      <c r="L2549" s="12" t="s">
        <v>15</v>
      </c>
      <c r="M2549" s="12" t="s">
        <v>3780</v>
      </c>
      <c r="N2549" s="12" t="s">
        <v>205</v>
      </c>
      <c r="O2549" s="12" t="s">
        <v>3797</v>
      </c>
      <c r="P2549" s="12" t="s">
        <v>119</v>
      </c>
      <c r="R2549" s="10">
        <f>ROUNDUP(SUM(VLOOKUP(F2549,'Pontuação'!A$2:B$11,2,FALSE),VLOOKUP(E2549,'Pontuação'!C$2:D$11,2,FALSE),VLOOKUP(H2549,'Pontuação'!I$2:J$11,2,FALSE),VLOOKUP(I2549,'Pontuação'!G$2:H$11,2,FALSE),VLOOKUP(K2549,'Pontuação'!M$2:N$13,2,FALSE)),0)</f>
        <v>1553</v>
      </c>
      <c r="S2549" s="11">
        <f t="shared" si="1"/>
        <v>155</v>
      </c>
      <c r="T2549" s="11" t="str">
        <f t="array" ref="T2549">IFERROR(INDEX('Pontuação'!G$13:G$101, MATCH(S2549, 'Pontuação'!F$13:F$101, 0)), "Faixa Indefinida")</f>
        <v>C</v>
      </c>
      <c r="U2549" s="11">
        <f t="shared" si="2"/>
        <v>0</v>
      </c>
      <c r="V2549" s="11">
        <f t="shared" si="3"/>
        <v>0</v>
      </c>
      <c r="W2549" s="11">
        <f t="shared" si="4"/>
        <v>1</v>
      </c>
      <c r="X2549" s="11">
        <f t="shared" si="5"/>
        <v>0</v>
      </c>
      <c r="Y2549" s="11">
        <f>ROUNDUP(SUM(VLOOKUP(F2549,'Pontuação 3.0'!A$2:B$11,2,FALSE),VLOOKUP(E2549,'Pontuação 3.0'!C$2:D$11,2,FALSE),VLOOKUP(H2549,'Pontuação 3.0'!I$2:J$11,2,FALSE),VLOOKUP(J2549,'Pontuação 3.0'!K$2:L$11,2,FALSE),VLOOKUP(G2549,'Pontuação 3.0'!E$2:F$11,2,FALSE),VLOOKUP(I2549,'Pontuação 3.0'!G$2:H$11,2,FALSE),VLOOKUP(K2549,'Pontuação 3.0'!M$2:N$13,2,FALSE)),0)</f>
        <v>2383</v>
      </c>
      <c r="Z2549" s="11">
        <f t="shared" si="6"/>
        <v>238</v>
      </c>
      <c r="AA2549" s="11" t="str">
        <f t="array" ref="AA2549">IFERROR(INDEX('Pontuação 3.0'!G$13:G$191, MATCH(Z2549, 'Pontuação 3.0'!F$13:F$191, 0)), "Faixa Indefinida")</f>
        <v>A</v>
      </c>
      <c r="AB2549" s="11">
        <f t="shared" si="7"/>
        <v>1</v>
      </c>
      <c r="AC2549" s="11">
        <f t="shared" si="8"/>
        <v>0</v>
      </c>
      <c r="AD2549" s="11">
        <f t="shared" si="9"/>
        <v>0</v>
      </c>
      <c r="AE2549" s="11">
        <f t="shared" si="10"/>
        <v>0</v>
      </c>
    </row>
    <row r="2550" ht="15.75" customHeight="1">
      <c r="A2550" s="7">
        <v>45657.0</v>
      </c>
      <c r="B2550" s="8" t="s">
        <v>5908</v>
      </c>
      <c r="C2550" s="8" t="s">
        <v>5909</v>
      </c>
      <c r="D2550" s="9">
        <v>1.198321307E10</v>
      </c>
      <c r="E2550" s="8" t="s">
        <v>15428</v>
      </c>
      <c r="F2550" s="8" t="s">
        <v>15442</v>
      </c>
      <c r="G2550" s="8" t="s">
        <v>15430</v>
      </c>
      <c r="H2550" s="8" t="s">
        <v>15471</v>
      </c>
      <c r="I2550" s="8" t="s">
        <v>15423</v>
      </c>
      <c r="J2550" s="8" t="s">
        <v>15424</v>
      </c>
      <c r="K2550" s="8" t="s">
        <v>15439</v>
      </c>
      <c r="L2550" s="12" t="s">
        <v>15</v>
      </c>
      <c r="M2550" s="12" t="s">
        <v>3780</v>
      </c>
      <c r="N2550" s="12" t="s">
        <v>608</v>
      </c>
      <c r="O2550" s="12" t="s">
        <v>3781</v>
      </c>
      <c r="P2550" s="12" t="s">
        <v>119</v>
      </c>
      <c r="R2550" s="10">
        <f>ROUNDUP(SUM(VLOOKUP(F2550,'Pontuação'!A$2:B$11,2,FALSE),VLOOKUP(E2550,'Pontuação'!C$2:D$11,2,FALSE),VLOOKUP(H2550,'Pontuação'!I$2:J$11,2,FALSE),VLOOKUP(I2550,'Pontuação'!G$2:H$11,2,FALSE),VLOOKUP(K2550,'Pontuação'!M$2:N$13,2,FALSE)),0)</f>
        <v>1401</v>
      </c>
      <c r="S2550" s="11">
        <f t="shared" si="1"/>
        <v>140</v>
      </c>
      <c r="T2550" s="11" t="str">
        <f t="array" ref="T2550">IFERROR(INDEX('Pontuação'!G$13:G$101, MATCH(S2550, 'Pontuação'!F$13:F$101, 0)), "Faixa Indefinida")</f>
        <v>D</v>
      </c>
      <c r="U2550" s="11">
        <f t="shared" si="2"/>
        <v>0</v>
      </c>
      <c r="V2550" s="11">
        <f t="shared" si="3"/>
        <v>0</v>
      </c>
      <c r="W2550" s="11">
        <f t="shared" si="4"/>
        <v>0</v>
      </c>
      <c r="X2550" s="11">
        <f t="shared" si="5"/>
        <v>1</v>
      </c>
      <c r="Y2550" s="11">
        <f>ROUNDUP(SUM(VLOOKUP(F2550,'Pontuação 3.0'!A$2:B$11,2,FALSE),VLOOKUP(E2550,'Pontuação 3.0'!C$2:D$11,2,FALSE),VLOOKUP(H2550,'Pontuação 3.0'!I$2:J$11,2,FALSE),VLOOKUP(J2550,'Pontuação 3.0'!K$2:L$11,2,FALSE),VLOOKUP(G2550,'Pontuação 3.0'!E$2:F$11,2,FALSE),VLOOKUP(I2550,'Pontuação 3.0'!G$2:H$11,2,FALSE),VLOOKUP(K2550,'Pontuação 3.0'!M$2:N$13,2,FALSE)),0)</f>
        <v>1859</v>
      </c>
      <c r="Z2550" s="11">
        <f t="shared" si="6"/>
        <v>186</v>
      </c>
      <c r="AA2550" s="11" t="str">
        <f t="array" ref="AA2550">IFERROR(INDEX('Pontuação 3.0'!G$13:G$191, MATCH(Z2550, 'Pontuação 3.0'!F$13:F$191, 0)), "Faixa Indefinida")</f>
        <v>D</v>
      </c>
      <c r="AB2550" s="11">
        <f t="shared" si="7"/>
        <v>0</v>
      </c>
      <c r="AC2550" s="11">
        <f t="shared" si="8"/>
        <v>0</v>
      </c>
      <c r="AD2550" s="11">
        <f t="shared" si="9"/>
        <v>0</v>
      </c>
      <c r="AE2550" s="11">
        <f t="shared" si="10"/>
        <v>1</v>
      </c>
    </row>
    <row r="2551" ht="15.75" customHeight="1">
      <c r="A2551" s="7">
        <v>45657.0</v>
      </c>
      <c r="B2551" s="8" t="s">
        <v>5914</v>
      </c>
      <c r="C2551" s="8" t="s">
        <v>5915</v>
      </c>
      <c r="D2551" s="8" t="s">
        <v>5916</v>
      </c>
      <c r="E2551" s="8" t="s">
        <v>15428</v>
      </c>
      <c r="F2551" s="8" t="s">
        <v>15420</v>
      </c>
      <c r="G2551" s="8" t="s">
        <v>15430</v>
      </c>
      <c r="H2551" s="8" t="s">
        <v>15446</v>
      </c>
      <c r="I2551" s="8" t="s">
        <v>15423</v>
      </c>
      <c r="J2551" s="8" t="s">
        <v>15424</v>
      </c>
      <c r="K2551" s="8" t="s">
        <v>15425</v>
      </c>
      <c r="L2551" s="12" t="s">
        <v>15</v>
      </c>
      <c r="M2551" s="12" t="s">
        <v>3780</v>
      </c>
      <c r="N2551" s="12" t="s">
        <v>360</v>
      </c>
      <c r="O2551" s="12" t="s">
        <v>3781</v>
      </c>
      <c r="P2551" s="12" t="s">
        <v>17</v>
      </c>
      <c r="R2551" s="10">
        <f>ROUNDUP(SUM(VLOOKUP(F2551,'Pontuação'!A$2:B$11,2,FALSE),VLOOKUP(E2551,'Pontuação'!C$2:D$11,2,FALSE),VLOOKUP(H2551,'Pontuação'!I$2:J$11,2,FALSE),VLOOKUP(I2551,'Pontuação'!G$2:H$11,2,FALSE),VLOOKUP(K2551,'Pontuação'!M$2:N$13,2,FALSE)),0)</f>
        <v>1595</v>
      </c>
      <c r="S2551" s="11">
        <f t="shared" si="1"/>
        <v>160</v>
      </c>
      <c r="T2551" s="11" t="str">
        <f t="array" ref="T2551">IFERROR(INDEX('Pontuação'!G$13:G$101, MATCH(S2551, 'Pontuação'!F$13:F$101, 0)), "Faixa Indefinida")</f>
        <v>C</v>
      </c>
      <c r="U2551" s="11">
        <f t="shared" si="2"/>
        <v>0</v>
      </c>
      <c r="V2551" s="11">
        <f t="shared" si="3"/>
        <v>0</v>
      </c>
      <c r="W2551" s="11">
        <f t="shared" si="4"/>
        <v>1</v>
      </c>
      <c r="X2551" s="11">
        <f t="shared" si="5"/>
        <v>0</v>
      </c>
      <c r="Y2551" s="11">
        <f>ROUNDUP(SUM(VLOOKUP(F2551,'Pontuação 3.0'!A$2:B$11,2,FALSE),VLOOKUP(E2551,'Pontuação 3.0'!C$2:D$11,2,FALSE),VLOOKUP(H2551,'Pontuação 3.0'!I$2:J$11,2,FALSE),VLOOKUP(J2551,'Pontuação 3.0'!K$2:L$11,2,FALSE),VLOOKUP(G2551,'Pontuação 3.0'!E$2:F$11,2,FALSE),VLOOKUP(I2551,'Pontuação 3.0'!G$2:H$11,2,FALSE),VLOOKUP(K2551,'Pontuação 3.0'!M$2:N$13,2,FALSE)),0)</f>
        <v>2209</v>
      </c>
      <c r="Z2551" s="11">
        <f t="shared" si="6"/>
        <v>221</v>
      </c>
      <c r="AA2551" s="11" t="str">
        <f t="array" ref="AA2551">IFERROR(INDEX('Pontuação 3.0'!G$13:G$191, MATCH(Z2551, 'Pontuação 3.0'!F$13:F$191, 0)), "Faixa Indefinida")</f>
        <v>B</v>
      </c>
      <c r="AB2551" s="11">
        <f t="shared" si="7"/>
        <v>0</v>
      </c>
      <c r="AC2551" s="11">
        <f t="shared" si="8"/>
        <v>1</v>
      </c>
      <c r="AD2551" s="11">
        <f t="shared" si="9"/>
        <v>0</v>
      </c>
      <c r="AE2551" s="11">
        <f t="shared" si="10"/>
        <v>0</v>
      </c>
    </row>
    <row r="2552" ht="15.75" customHeight="1">
      <c r="A2552" s="7">
        <v>45657.0</v>
      </c>
      <c r="B2552" s="8" t="s">
        <v>5917</v>
      </c>
      <c r="C2552" s="8" t="s">
        <v>5918</v>
      </c>
      <c r="D2552" s="8" t="s">
        <v>5919</v>
      </c>
      <c r="E2552" s="8" t="s">
        <v>15428</v>
      </c>
      <c r="F2552" s="8" t="s">
        <v>15442</v>
      </c>
      <c r="G2552" s="8" t="s">
        <v>15421</v>
      </c>
      <c r="H2552" s="8" t="s">
        <v>15446</v>
      </c>
      <c r="I2552" s="8" t="s">
        <v>15447</v>
      </c>
      <c r="J2552" s="8" t="s">
        <v>15424</v>
      </c>
      <c r="K2552" s="8" t="s">
        <v>15480</v>
      </c>
      <c r="L2552" s="12" t="s">
        <v>15</v>
      </c>
      <c r="M2552" s="12" t="s">
        <v>3780</v>
      </c>
      <c r="N2552" s="12" t="s">
        <v>205</v>
      </c>
      <c r="O2552" s="12" t="s">
        <v>3812</v>
      </c>
      <c r="P2552" s="12" t="s">
        <v>119</v>
      </c>
      <c r="R2552" s="10">
        <f>ROUNDUP(SUM(VLOOKUP(F2552,'Pontuação'!A$2:B$11,2,FALSE),VLOOKUP(E2552,'Pontuação'!C$2:D$11,2,FALSE),VLOOKUP(H2552,'Pontuação'!I$2:J$11,2,FALSE),VLOOKUP(I2552,'Pontuação'!G$2:H$11,2,FALSE),VLOOKUP(K2552,'Pontuação'!M$2:N$13,2,FALSE)),0)</f>
        <v>1824</v>
      </c>
      <c r="S2552" s="11">
        <f t="shared" si="1"/>
        <v>182</v>
      </c>
      <c r="T2552" s="11" t="str">
        <f t="array" ref="T2552">IFERROR(INDEX('Pontuação'!G$13:G$101, MATCH(S2552, 'Pontuação'!F$13:F$101, 0)), "Faixa Indefinida")</f>
        <v>B</v>
      </c>
      <c r="U2552" s="11">
        <f t="shared" si="2"/>
        <v>0</v>
      </c>
      <c r="V2552" s="11">
        <f t="shared" si="3"/>
        <v>1</v>
      </c>
      <c r="W2552" s="11">
        <f t="shared" si="4"/>
        <v>0</v>
      </c>
      <c r="X2552" s="11">
        <f t="shared" si="5"/>
        <v>0</v>
      </c>
      <c r="Y2552" s="11">
        <f>ROUNDUP(SUM(VLOOKUP(F2552,'Pontuação 3.0'!A$2:B$11,2,FALSE),VLOOKUP(E2552,'Pontuação 3.0'!C$2:D$11,2,FALSE),VLOOKUP(H2552,'Pontuação 3.0'!I$2:J$11,2,FALSE),VLOOKUP(J2552,'Pontuação 3.0'!K$2:L$11,2,FALSE),VLOOKUP(G2552,'Pontuação 3.0'!E$2:F$11,2,FALSE),VLOOKUP(I2552,'Pontuação 3.0'!G$2:H$11,2,FALSE),VLOOKUP(K2552,'Pontuação 3.0'!M$2:N$13,2,FALSE)),0)</f>
        <v>1929</v>
      </c>
      <c r="Z2552" s="11">
        <f t="shared" si="6"/>
        <v>193</v>
      </c>
      <c r="AA2552" s="11" t="str">
        <f t="array" ref="AA2552">IFERROR(INDEX('Pontuação 3.0'!G$13:G$191, MATCH(Z2552, 'Pontuação 3.0'!F$13:F$191, 0)), "Faixa Indefinida")</f>
        <v>C</v>
      </c>
      <c r="AB2552" s="11">
        <f t="shared" si="7"/>
        <v>0</v>
      </c>
      <c r="AC2552" s="11">
        <f t="shared" si="8"/>
        <v>0</v>
      </c>
      <c r="AD2552" s="11">
        <f t="shared" si="9"/>
        <v>1</v>
      </c>
      <c r="AE2552" s="11">
        <f t="shared" si="10"/>
        <v>0</v>
      </c>
    </row>
    <row r="2553" ht="15.75" customHeight="1">
      <c r="A2553" s="7">
        <v>45657.0</v>
      </c>
      <c r="B2553" s="8" t="s">
        <v>5920</v>
      </c>
      <c r="C2553" s="8" t="s">
        <v>5921</v>
      </c>
      <c r="D2553" s="8" t="s">
        <v>5922</v>
      </c>
      <c r="E2553" s="8" t="s">
        <v>15428</v>
      </c>
      <c r="F2553" s="8" t="s">
        <v>15605</v>
      </c>
      <c r="G2553" s="8" t="s">
        <v>15430</v>
      </c>
      <c r="H2553" s="8" t="s">
        <v>15422</v>
      </c>
      <c r="I2553" s="8" t="s">
        <v>15423</v>
      </c>
      <c r="J2553" s="8" t="s">
        <v>15424</v>
      </c>
      <c r="K2553" s="8" t="s">
        <v>15425</v>
      </c>
      <c r="L2553" s="12" t="s">
        <v>15</v>
      </c>
      <c r="M2553" s="12" t="s">
        <v>3780</v>
      </c>
      <c r="N2553" s="12" t="s">
        <v>205</v>
      </c>
      <c r="O2553" s="12" t="s">
        <v>3781</v>
      </c>
      <c r="P2553" s="12" t="s">
        <v>119</v>
      </c>
      <c r="R2553" s="10">
        <f>ROUNDUP(SUM(VLOOKUP(F2553,'Pontuação'!A$2:B$11,2,FALSE),VLOOKUP(E2553,'Pontuação'!C$2:D$11,2,FALSE),VLOOKUP(H2553,'Pontuação'!I$2:J$11,2,FALSE),VLOOKUP(I2553,'Pontuação'!G$2:H$11,2,FALSE),VLOOKUP(K2553,'Pontuação'!M$2:N$13,2,FALSE)),0)</f>
        <v>1488</v>
      </c>
      <c r="S2553" s="11">
        <f t="shared" si="1"/>
        <v>149</v>
      </c>
      <c r="T2553" s="11" t="str">
        <f t="array" ref="T2553">IFERROR(INDEX('Pontuação'!G$13:G$101, MATCH(S2553, 'Pontuação'!F$13:F$101, 0)), "Faixa Indefinida")</f>
        <v>C</v>
      </c>
      <c r="U2553" s="11">
        <f t="shared" si="2"/>
        <v>0</v>
      </c>
      <c r="V2553" s="11">
        <f t="shared" si="3"/>
        <v>0</v>
      </c>
      <c r="W2553" s="11">
        <f t="shared" si="4"/>
        <v>1</v>
      </c>
      <c r="X2553" s="11">
        <f t="shared" si="5"/>
        <v>0</v>
      </c>
      <c r="Y2553" s="11">
        <f>ROUNDUP(SUM(VLOOKUP(F2553,'Pontuação 3.0'!A$2:B$11,2,FALSE),VLOOKUP(E2553,'Pontuação 3.0'!C$2:D$11,2,FALSE),VLOOKUP(H2553,'Pontuação 3.0'!I$2:J$11,2,FALSE),VLOOKUP(J2553,'Pontuação 3.0'!K$2:L$11,2,FALSE),VLOOKUP(G2553,'Pontuação 3.0'!E$2:F$11,2,FALSE),VLOOKUP(I2553,'Pontuação 3.0'!G$2:H$11,2,FALSE),VLOOKUP(K2553,'Pontuação 3.0'!M$2:N$13,2,FALSE)),0)</f>
        <v>1804</v>
      </c>
      <c r="Z2553" s="11">
        <f t="shared" si="6"/>
        <v>180</v>
      </c>
      <c r="AA2553" s="11" t="str">
        <f t="array" ref="AA2553">IFERROR(INDEX('Pontuação 3.0'!G$13:G$191, MATCH(Z2553, 'Pontuação 3.0'!F$13:F$191, 0)), "Faixa Indefinida")</f>
        <v>D</v>
      </c>
      <c r="AB2553" s="11">
        <f t="shared" si="7"/>
        <v>0</v>
      </c>
      <c r="AC2553" s="11">
        <f t="shared" si="8"/>
        <v>0</v>
      </c>
      <c r="AD2553" s="11">
        <f t="shared" si="9"/>
        <v>0</v>
      </c>
      <c r="AE2553" s="11">
        <f t="shared" si="10"/>
        <v>1</v>
      </c>
    </row>
    <row r="2554" ht="15.75" customHeight="1">
      <c r="A2554" s="7">
        <v>45657.0</v>
      </c>
      <c r="B2554" s="8" t="s">
        <v>5923</v>
      </c>
      <c r="C2554" s="8" t="s">
        <v>5924</v>
      </c>
      <c r="D2554" s="9">
        <v>7.498852823E10</v>
      </c>
      <c r="E2554" s="8" t="s">
        <v>15428</v>
      </c>
      <c r="F2554" s="8" t="s">
        <v>15442</v>
      </c>
      <c r="G2554" s="8" t="s">
        <v>15421</v>
      </c>
      <c r="H2554" s="8" t="s">
        <v>15443</v>
      </c>
      <c r="I2554" s="8" t="s">
        <v>15423</v>
      </c>
      <c r="J2554" s="8" t="s">
        <v>15424</v>
      </c>
      <c r="K2554" s="8" t="s">
        <v>15439</v>
      </c>
      <c r="L2554" s="12" t="s">
        <v>15</v>
      </c>
      <c r="M2554" s="12" t="s">
        <v>3780</v>
      </c>
      <c r="N2554" s="12" t="s">
        <v>205</v>
      </c>
      <c r="O2554" s="12" t="s">
        <v>3781</v>
      </c>
      <c r="P2554" s="12" t="s">
        <v>119</v>
      </c>
      <c r="R2554" s="10">
        <f>ROUNDUP(SUM(VLOOKUP(F2554,'Pontuação'!A$2:B$11,2,FALSE),VLOOKUP(E2554,'Pontuação'!C$2:D$11,2,FALSE),VLOOKUP(H2554,'Pontuação'!I$2:J$11,2,FALSE),VLOOKUP(I2554,'Pontuação'!G$2:H$11,2,FALSE),VLOOKUP(K2554,'Pontuação'!M$2:N$13,2,FALSE)),0)</f>
        <v>1611</v>
      </c>
      <c r="S2554" s="11">
        <f t="shared" si="1"/>
        <v>161</v>
      </c>
      <c r="T2554" s="11" t="str">
        <f t="array" ref="T2554">IFERROR(INDEX('Pontuação'!G$13:G$101, MATCH(S2554, 'Pontuação'!F$13:F$101, 0)), "Faixa Indefinida")</f>
        <v>C</v>
      </c>
      <c r="U2554" s="11">
        <f t="shared" si="2"/>
        <v>0</v>
      </c>
      <c r="V2554" s="11">
        <f t="shared" si="3"/>
        <v>0</v>
      </c>
      <c r="W2554" s="11">
        <f t="shared" si="4"/>
        <v>1</v>
      </c>
      <c r="X2554" s="11">
        <f t="shared" si="5"/>
        <v>0</v>
      </c>
      <c r="Y2554" s="11">
        <f>ROUNDUP(SUM(VLOOKUP(F2554,'Pontuação 3.0'!A$2:B$11,2,FALSE),VLOOKUP(E2554,'Pontuação 3.0'!C$2:D$11,2,FALSE),VLOOKUP(H2554,'Pontuação 3.0'!I$2:J$11,2,FALSE),VLOOKUP(J2554,'Pontuação 3.0'!K$2:L$11,2,FALSE),VLOOKUP(G2554,'Pontuação 3.0'!E$2:F$11,2,FALSE),VLOOKUP(I2554,'Pontuação 3.0'!G$2:H$11,2,FALSE),VLOOKUP(K2554,'Pontuação 3.0'!M$2:N$13,2,FALSE)),0)</f>
        <v>1763</v>
      </c>
      <c r="Z2554" s="11">
        <f t="shared" si="6"/>
        <v>176</v>
      </c>
      <c r="AA2554" s="11" t="str">
        <f t="array" ref="AA2554">IFERROR(INDEX('Pontuação 3.0'!G$13:G$191, MATCH(Z2554, 'Pontuação 3.0'!F$13:F$191, 0)), "Faixa Indefinida")</f>
        <v>D</v>
      </c>
      <c r="AB2554" s="11">
        <f t="shared" si="7"/>
        <v>0</v>
      </c>
      <c r="AC2554" s="11">
        <f t="shared" si="8"/>
        <v>0</v>
      </c>
      <c r="AD2554" s="11">
        <f t="shared" si="9"/>
        <v>0</v>
      </c>
      <c r="AE2554" s="11">
        <f t="shared" si="10"/>
        <v>1</v>
      </c>
    </row>
    <row r="2555" ht="15.75" customHeight="1">
      <c r="A2555" s="7">
        <v>45657.0</v>
      </c>
      <c r="B2555" s="8" t="s">
        <v>1963</v>
      </c>
      <c r="C2555" s="8" t="s">
        <v>5925</v>
      </c>
      <c r="D2555" s="9">
        <v>7.7999120239E10</v>
      </c>
      <c r="E2555" s="8" t="s">
        <v>15428</v>
      </c>
      <c r="F2555" s="8" t="s">
        <v>15420</v>
      </c>
      <c r="G2555" s="8" t="s">
        <v>15421</v>
      </c>
      <c r="H2555" s="8" t="s">
        <v>15443</v>
      </c>
      <c r="I2555" s="8" t="s">
        <v>15431</v>
      </c>
      <c r="J2555" s="8" t="s">
        <v>15424</v>
      </c>
      <c r="K2555" s="8" t="s">
        <v>15480</v>
      </c>
      <c r="L2555" s="12" t="s">
        <v>15</v>
      </c>
      <c r="M2555" s="12" t="s">
        <v>3780</v>
      </c>
      <c r="N2555" s="12" t="s">
        <v>127</v>
      </c>
      <c r="O2555" s="12" t="s">
        <v>3797</v>
      </c>
      <c r="P2555" s="12" t="s">
        <v>119</v>
      </c>
      <c r="R2555" s="10">
        <f>ROUNDUP(SUM(VLOOKUP(F2555,'Pontuação'!A$2:B$11,2,FALSE),VLOOKUP(E2555,'Pontuação'!C$2:D$11,2,FALSE),VLOOKUP(H2555,'Pontuação'!I$2:J$11,2,FALSE),VLOOKUP(I2555,'Pontuação'!G$2:H$11,2,FALSE),VLOOKUP(K2555,'Pontuação'!M$2:N$13,2,FALSE)),0)</f>
        <v>1647</v>
      </c>
      <c r="S2555" s="11">
        <f t="shared" si="1"/>
        <v>165</v>
      </c>
      <c r="T2555" s="11" t="str">
        <f t="array" ref="T2555">IFERROR(INDEX('Pontuação'!G$13:G$101, MATCH(S2555, 'Pontuação'!F$13:F$101, 0)), "Faixa Indefinida")</f>
        <v>C</v>
      </c>
      <c r="U2555" s="11">
        <f t="shared" si="2"/>
        <v>0</v>
      </c>
      <c r="V2555" s="11">
        <f t="shared" si="3"/>
        <v>0</v>
      </c>
      <c r="W2555" s="11">
        <f t="shared" si="4"/>
        <v>1</v>
      </c>
      <c r="X2555" s="11">
        <f t="shared" si="5"/>
        <v>0</v>
      </c>
      <c r="Y2555" s="11">
        <f>ROUNDUP(SUM(VLOOKUP(F2555,'Pontuação 3.0'!A$2:B$11,2,FALSE),VLOOKUP(E2555,'Pontuação 3.0'!C$2:D$11,2,FALSE),VLOOKUP(H2555,'Pontuação 3.0'!I$2:J$11,2,FALSE),VLOOKUP(J2555,'Pontuação 3.0'!K$2:L$11,2,FALSE),VLOOKUP(G2555,'Pontuação 3.0'!E$2:F$11,2,FALSE),VLOOKUP(I2555,'Pontuação 3.0'!G$2:H$11,2,FALSE),VLOOKUP(K2555,'Pontuação 3.0'!M$2:N$13,2,FALSE)),0)</f>
        <v>2040</v>
      </c>
      <c r="Z2555" s="11">
        <f t="shared" si="6"/>
        <v>204</v>
      </c>
      <c r="AA2555" s="11" t="str">
        <f t="array" ref="AA2555">IFERROR(INDEX('Pontuação 3.0'!G$13:G$191, MATCH(Z2555, 'Pontuação 3.0'!F$13:F$191, 0)), "Faixa Indefinida")</f>
        <v>C</v>
      </c>
      <c r="AB2555" s="11">
        <f t="shared" si="7"/>
        <v>0</v>
      </c>
      <c r="AC2555" s="11">
        <f t="shared" si="8"/>
        <v>0</v>
      </c>
      <c r="AD2555" s="11">
        <f t="shared" si="9"/>
        <v>1</v>
      </c>
      <c r="AE2555" s="11">
        <f t="shared" si="10"/>
        <v>0</v>
      </c>
    </row>
    <row r="2556" ht="15.75" customHeight="1">
      <c r="A2556" s="7">
        <v>45657.0</v>
      </c>
      <c r="B2556" s="8" t="s">
        <v>489</v>
      </c>
      <c r="C2556" s="8" t="s">
        <v>5926</v>
      </c>
      <c r="D2556" s="9">
        <v>2.1968723385E10</v>
      </c>
      <c r="E2556" s="8" t="s">
        <v>15428</v>
      </c>
      <c r="F2556" s="8" t="s">
        <v>15454</v>
      </c>
      <c r="G2556" s="8" t="s">
        <v>15437</v>
      </c>
      <c r="H2556" s="8" t="s">
        <v>15438</v>
      </c>
      <c r="I2556" s="8" t="s">
        <v>15431</v>
      </c>
      <c r="J2556" s="8" t="s">
        <v>15424</v>
      </c>
      <c r="K2556" s="8" t="s">
        <v>15425</v>
      </c>
      <c r="L2556" s="12" t="s">
        <v>15</v>
      </c>
      <c r="M2556" s="12" t="s">
        <v>3780</v>
      </c>
      <c r="N2556" s="12" t="s">
        <v>608</v>
      </c>
      <c r="O2556" s="12" t="s">
        <v>3781</v>
      </c>
      <c r="P2556" s="12" t="s">
        <v>119</v>
      </c>
      <c r="R2556" s="10">
        <f>ROUNDUP(SUM(VLOOKUP(F2556,'Pontuação'!A$2:B$11,2,FALSE),VLOOKUP(E2556,'Pontuação'!C$2:D$11,2,FALSE),VLOOKUP(H2556,'Pontuação'!I$2:J$11,2,FALSE),VLOOKUP(I2556,'Pontuação'!G$2:H$11,2,FALSE),VLOOKUP(K2556,'Pontuação'!M$2:N$13,2,FALSE)),0)</f>
        <v>1549</v>
      </c>
      <c r="S2556" s="11">
        <f t="shared" si="1"/>
        <v>155</v>
      </c>
      <c r="T2556" s="11" t="str">
        <f t="array" ref="T2556">IFERROR(INDEX('Pontuação'!G$13:G$101, MATCH(S2556, 'Pontuação'!F$13:F$101, 0)), "Faixa Indefinida")</f>
        <v>C</v>
      </c>
      <c r="U2556" s="11">
        <f t="shared" si="2"/>
        <v>0</v>
      </c>
      <c r="V2556" s="11">
        <f t="shared" si="3"/>
        <v>0</v>
      </c>
      <c r="W2556" s="11">
        <f t="shared" si="4"/>
        <v>1</v>
      </c>
      <c r="X2556" s="11">
        <f t="shared" si="5"/>
        <v>0</v>
      </c>
      <c r="Y2556" s="11">
        <f>ROUNDUP(SUM(VLOOKUP(F2556,'Pontuação 3.0'!A$2:B$11,2,FALSE),VLOOKUP(E2556,'Pontuação 3.0'!C$2:D$11,2,FALSE),VLOOKUP(H2556,'Pontuação 3.0'!I$2:J$11,2,FALSE),VLOOKUP(J2556,'Pontuação 3.0'!K$2:L$11,2,FALSE),VLOOKUP(G2556,'Pontuação 3.0'!E$2:F$11,2,FALSE),VLOOKUP(I2556,'Pontuação 3.0'!G$2:H$11,2,FALSE),VLOOKUP(K2556,'Pontuação 3.0'!M$2:N$13,2,FALSE)),0)</f>
        <v>2004</v>
      </c>
      <c r="Z2556" s="11">
        <f t="shared" si="6"/>
        <v>200</v>
      </c>
      <c r="AA2556" s="11" t="str">
        <f t="array" ref="AA2556">IFERROR(INDEX('Pontuação 3.0'!G$13:G$191, MATCH(Z2556, 'Pontuação 3.0'!F$13:F$191, 0)), "Faixa Indefinida")</f>
        <v>C</v>
      </c>
      <c r="AB2556" s="11">
        <f t="shared" si="7"/>
        <v>0</v>
      </c>
      <c r="AC2556" s="11">
        <f t="shared" si="8"/>
        <v>0</v>
      </c>
      <c r="AD2556" s="11">
        <f t="shared" si="9"/>
        <v>1</v>
      </c>
      <c r="AE2556" s="11">
        <f t="shared" si="10"/>
        <v>0</v>
      </c>
    </row>
    <row r="2557" ht="15.75" customHeight="1">
      <c r="A2557" s="7">
        <v>45657.0</v>
      </c>
      <c r="B2557" s="8" t="s">
        <v>5927</v>
      </c>
      <c r="C2557" s="8" t="s">
        <v>5928</v>
      </c>
      <c r="D2557" s="8" t="s">
        <v>5929</v>
      </c>
      <c r="E2557" s="8" t="s">
        <v>15419</v>
      </c>
      <c r="F2557" s="8" t="s">
        <v>15442</v>
      </c>
      <c r="G2557" s="8" t="s">
        <v>15421</v>
      </c>
      <c r="H2557" s="8" t="s">
        <v>15422</v>
      </c>
      <c r="I2557" s="8" t="s">
        <v>15423</v>
      </c>
      <c r="J2557" s="8" t="s">
        <v>15424</v>
      </c>
      <c r="K2557" s="8" t="s">
        <v>15432</v>
      </c>
      <c r="L2557" s="12" t="s">
        <v>15</v>
      </c>
      <c r="M2557" s="12" t="s">
        <v>3780</v>
      </c>
      <c r="N2557" s="12" t="s">
        <v>93</v>
      </c>
      <c r="O2557" s="12" t="s">
        <v>3781</v>
      </c>
      <c r="P2557" s="12" t="s">
        <v>119</v>
      </c>
      <c r="R2557" s="10">
        <f>ROUNDUP(SUM(VLOOKUP(F2557,'Pontuação'!A$2:B$11,2,FALSE),VLOOKUP(E2557,'Pontuação'!C$2:D$11,2,FALSE),VLOOKUP(H2557,'Pontuação'!I$2:J$11,2,FALSE),VLOOKUP(I2557,'Pontuação'!G$2:H$11,2,FALSE),VLOOKUP(K2557,'Pontuação'!M$2:N$13,2,FALSE)),0)</f>
        <v>1677</v>
      </c>
      <c r="S2557" s="11">
        <f t="shared" si="1"/>
        <v>168</v>
      </c>
      <c r="T2557" s="11" t="str">
        <f t="array" ref="T2557">IFERROR(INDEX('Pontuação'!G$13:G$101, MATCH(S2557, 'Pontuação'!F$13:F$101, 0)), "Faixa Indefinida")</f>
        <v>B</v>
      </c>
      <c r="U2557" s="11">
        <f t="shared" si="2"/>
        <v>0</v>
      </c>
      <c r="V2557" s="11">
        <f t="shared" si="3"/>
        <v>1</v>
      </c>
      <c r="W2557" s="11">
        <f t="shared" si="4"/>
        <v>0</v>
      </c>
      <c r="X2557" s="11">
        <f t="shared" si="5"/>
        <v>0</v>
      </c>
      <c r="Y2557" s="11">
        <f>ROUNDUP(SUM(VLOOKUP(F2557,'Pontuação 3.0'!A$2:B$11,2,FALSE),VLOOKUP(E2557,'Pontuação 3.0'!C$2:D$11,2,FALSE),VLOOKUP(H2557,'Pontuação 3.0'!I$2:J$11,2,FALSE),VLOOKUP(J2557,'Pontuação 3.0'!K$2:L$11,2,FALSE),VLOOKUP(G2557,'Pontuação 3.0'!E$2:F$11,2,FALSE),VLOOKUP(I2557,'Pontuação 3.0'!G$2:H$11,2,FALSE),VLOOKUP(K2557,'Pontuação 3.0'!M$2:N$13,2,FALSE)),0)</f>
        <v>1905</v>
      </c>
      <c r="Z2557" s="11">
        <f t="shared" si="6"/>
        <v>191</v>
      </c>
      <c r="AA2557" s="11" t="str">
        <f t="array" ref="AA2557">IFERROR(INDEX('Pontuação 3.0'!G$13:G$191, MATCH(Z2557, 'Pontuação 3.0'!F$13:F$191, 0)), "Faixa Indefinida")</f>
        <v>D</v>
      </c>
      <c r="AB2557" s="11">
        <f t="shared" si="7"/>
        <v>0</v>
      </c>
      <c r="AC2557" s="11">
        <f t="shared" si="8"/>
        <v>0</v>
      </c>
      <c r="AD2557" s="11">
        <f t="shared" si="9"/>
        <v>0</v>
      </c>
      <c r="AE2557" s="11">
        <f t="shared" si="10"/>
        <v>1</v>
      </c>
    </row>
    <row r="2558" ht="15.75" customHeight="1">
      <c r="A2558" s="7">
        <v>45657.0</v>
      </c>
      <c r="B2558" s="8" t="s">
        <v>130</v>
      </c>
      <c r="C2558" s="8" t="s">
        <v>5930</v>
      </c>
      <c r="D2558" s="9">
        <v>8.599807958E10</v>
      </c>
      <c r="E2558" s="8" t="s">
        <v>15428</v>
      </c>
      <c r="F2558" s="8" t="s">
        <v>15420</v>
      </c>
      <c r="G2558" s="8" t="s">
        <v>15430</v>
      </c>
      <c r="H2558" s="8" t="s">
        <v>15446</v>
      </c>
      <c r="I2558" s="8" t="s">
        <v>15431</v>
      </c>
      <c r="J2558" s="8" t="s">
        <v>15448</v>
      </c>
      <c r="K2558" s="8" t="s">
        <v>15432</v>
      </c>
      <c r="L2558" s="12" t="s">
        <v>15</v>
      </c>
      <c r="M2558" s="12" t="s">
        <v>3780</v>
      </c>
      <c r="N2558" s="12" t="s">
        <v>162</v>
      </c>
      <c r="O2558" s="12" t="s">
        <v>3870</v>
      </c>
      <c r="P2558" s="12" t="s">
        <v>119</v>
      </c>
      <c r="R2558" s="10">
        <f>ROUNDUP(SUM(VLOOKUP(F2558,'Pontuação'!A$2:B$11,2,FALSE),VLOOKUP(E2558,'Pontuação'!C$2:D$11,2,FALSE),VLOOKUP(H2558,'Pontuação'!I$2:J$11,2,FALSE),VLOOKUP(I2558,'Pontuação'!G$2:H$11,2,FALSE),VLOOKUP(K2558,'Pontuação'!M$2:N$13,2,FALSE)),0)</f>
        <v>1832</v>
      </c>
      <c r="S2558" s="11">
        <f t="shared" si="1"/>
        <v>183</v>
      </c>
      <c r="T2558" s="11" t="str">
        <f t="array" ref="T2558">IFERROR(INDEX('Pontuação'!G$13:G$101, MATCH(S2558, 'Pontuação'!F$13:F$101, 0)), "Faixa Indefinida")</f>
        <v>B</v>
      </c>
      <c r="U2558" s="11">
        <f t="shared" si="2"/>
        <v>0</v>
      </c>
      <c r="V2558" s="11">
        <f t="shared" si="3"/>
        <v>1</v>
      </c>
      <c r="W2558" s="11">
        <f t="shared" si="4"/>
        <v>0</v>
      </c>
      <c r="X2558" s="11">
        <f t="shared" si="5"/>
        <v>0</v>
      </c>
      <c r="Y2558" s="11">
        <f>ROUNDUP(SUM(VLOOKUP(F2558,'Pontuação 3.0'!A$2:B$11,2,FALSE),VLOOKUP(E2558,'Pontuação 3.0'!C$2:D$11,2,FALSE),VLOOKUP(H2558,'Pontuação 3.0'!I$2:J$11,2,FALSE),VLOOKUP(J2558,'Pontuação 3.0'!K$2:L$11,2,FALSE),VLOOKUP(G2558,'Pontuação 3.0'!E$2:F$11,2,FALSE),VLOOKUP(I2558,'Pontuação 3.0'!G$2:H$11,2,FALSE),VLOOKUP(K2558,'Pontuação 3.0'!M$2:N$13,2,FALSE)),0)</f>
        <v>2708</v>
      </c>
      <c r="Z2558" s="11">
        <f t="shared" si="6"/>
        <v>271</v>
      </c>
      <c r="AA2558" s="11" t="str">
        <f t="array" ref="AA2558">IFERROR(INDEX('Pontuação 3.0'!G$13:G$191, MATCH(Z2558, 'Pontuação 3.0'!F$13:F$191, 0)), "Faixa Indefinida")</f>
        <v>A</v>
      </c>
      <c r="AB2558" s="11">
        <f t="shared" si="7"/>
        <v>1</v>
      </c>
      <c r="AC2558" s="11">
        <f t="shared" si="8"/>
        <v>0</v>
      </c>
      <c r="AD2558" s="11">
        <f t="shared" si="9"/>
        <v>0</v>
      </c>
      <c r="AE2558" s="11">
        <f t="shared" si="10"/>
        <v>0</v>
      </c>
    </row>
    <row r="2559" ht="15.75" customHeight="1">
      <c r="A2559" s="7">
        <v>45657.0</v>
      </c>
      <c r="B2559" s="8" t="s">
        <v>5932</v>
      </c>
      <c r="C2559" s="8" t="s">
        <v>5933</v>
      </c>
      <c r="D2559" s="9">
        <v>1.9971694872E10</v>
      </c>
      <c r="E2559" s="8" t="s">
        <v>15428</v>
      </c>
      <c r="F2559" s="8" t="s">
        <v>15420</v>
      </c>
      <c r="G2559" s="8" t="s">
        <v>15430</v>
      </c>
      <c r="H2559" s="8" t="s">
        <v>15422</v>
      </c>
      <c r="I2559" s="8" t="s">
        <v>15423</v>
      </c>
      <c r="J2559" s="8" t="s">
        <v>15424</v>
      </c>
      <c r="K2559" s="8" t="s">
        <v>15432</v>
      </c>
      <c r="L2559" s="12" t="s">
        <v>15</v>
      </c>
      <c r="M2559" s="12" t="s">
        <v>3780</v>
      </c>
      <c r="N2559" s="12" t="s">
        <v>1153</v>
      </c>
      <c r="O2559" s="12" t="s">
        <v>3781</v>
      </c>
      <c r="P2559" s="12" t="s">
        <v>17</v>
      </c>
      <c r="R2559" s="10">
        <f>ROUNDUP(SUM(VLOOKUP(F2559,'Pontuação'!A$2:B$11,2,FALSE),VLOOKUP(E2559,'Pontuação'!C$2:D$11,2,FALSE),VLOOKUP(H2559,'Pontuação'!I$2:J$11,2,FALSE),VLOOKUP(I2559,'Pontuação'!G$2:H$11,2,FALSE),VLOOKUP(K2559,'Pontuação'!M$2:N$13,2,FALSE)),0)</f>
        <v>1685</v>
      </c>
      <c r="S2559" s="11">
        <f t="shared" si="1"/>
        <v>169</v>
      </c>
      <c r="T2559" s="11" t="str">
        <f t="array" ref="T2559">IFERROR(INDEX('Pontuação'!G$13:G$101, MATCH(S2559, 'Pontuação'!F$13:F$101, 0)), "Faixa Indefinida")</f>
        <v>B</v>
      </c>
      <c r="U2559" s="11">
        <f t="shared" si="2"/>
        <v>0</v>
      </c>
      <c r="V2559" s="11">
        <f t="shared" si="3"/>
        <v>1</v>
      </c>
      <c r="W2559" s="11">
        <f t="shared" si="4"/>
        <v>0</v>
      </c>
      <c r="X2559" s="11">
        <f t="shared" si="5"/>
        <v>0</v>
      </c>
      <c r="Y2559" s="11">
        <f>ROUNDUP(SUM(VLOOKUP(F2559,'Pontuação 3.0'!A$2:B$11,2,FALSE),VLOOKUP(E2559,'Pontuação 3.0'!C$2:D$11,2,FALSE),VLOOKUP(H2559,'Pontuação 3.0'!I$2:J$11,2,FALSE),VLOOKUP(J2559,'Pontuação 3.0'!K$2:L$11,2,FALSE),VLOOKUP(G2559,'Pontuação 3.0'!E$2:F$11,2,FALSE),VLOOKUP(I2559,'Pontuação 3.0'!G$2:H$11,2,FALSE),VLOOKUP(K2559,'Pontuação 3.0'!M$2:N$13,2,FALSE)),0)</f>
        <v>2208</v>
      </c>
      <c r="Z2559" s="11">
        <f t="shared" si="6"/>
        <v>221</v>
      </c>
      <c r="AA2559" s="11" t="str">
        <f t="array" ref="AA2559">IFERROR(INDEX('Pontuação 3.0'!G$13:G$191, MATCH(Z2559, 'Pontuação 3.0'!F$13:F$191, 0)), "Faixa Indefinida")</f>
        <v>B</v>
      </c>
      <c r="AB2559" s="11">
        <f t="shared" si="7"/>
        <v>0</v>
      </c>
      <c r="AC2559" s="11">
        <f t="shared" si="8"/>
        <v>1</v>
      </c>
      <c r="AD2559" s="11">
        <f t="shared" si="9"/>
        <v>0</v>
      </c>
      <c r="AE2559" s="11">
        <f t="shared" si="10"/>
        <v>0</v>
      </c>
    </row>
    <row r="2560" ht="15.75" customHeight="1">
      <c r="A2560" s="7">
        <v>45657.0</v>
      </c>
      <c r="B2560" s="8" t="s">
        <v>5488</v>
      </c>
      <c r="C2560" s="8" t="s">
        <v>5936</v>
      </c>
      <c r="D2560" s="9">
        <v>1.1960755972E10</v>
      </c>
      <c r="E2560" s="8" t="s">
        <v>15428</v>
      </c>
      <c r="F2560" s="8" t="s">
        <v>15442</v>
      </c>
      <c r="G2560" s="8" t="s">
        <v>15430</v>
      </c>
      <c r="H2560" s="8" t="s">
        <v>15443</v>
      </c>
      <c r="I2560" s="8" t="s">
        <v>15433</v>
      </c>
      <c r="J2560" s="8" t="s">
        <v>15448</v>
      </c>
      <c r="K2560" s="8" t="s">
        <v>15425</v>
      </c>
      <c r="L2560" s="12" t="s">
        <v>15</v>
      </c>
      <c r="M2560" s="12" t="s">
        <v>3780</v>
      </c>
      <c r="N2560" s="12" t="s">
        <v>300</v>
      </c>
      <c r="O2560" s="12" t="s">
        <v>3781</v>
      </c>
      <c r="P2560" s="12" t="s">
        <v>119</v>
      </c>
      <c r="R2560" s="10">
        <f>ROUNDUP(SUM(VLOOKUP(F2560,'Pontuação'!A$2:B$11,2,FALSE),VLOOKUP(E2560,'Pontuação'!C$2:D$11,2,FALSE),VLOOKUP(H2560,'Pontuação'!I$2:J$11,2,FALSE),VLOOKUP(I2560,'Pontuação'!G$2:H$11,2,FALSE),VLOOKUP(K2560,'Pontuação'!M$2:N$13,2,FALSE)),0)</f>
        <v>1845</v>
      </c>
      <c r="S2560" s="11">
        <f t="shared" si="1"/>
        <v>185</v>
      </c>
      <c r="T2560" s="11" t="str">
        <f t="array" ref="T2560">IFERROR(INDEX('Pontuação'!G$13:G$101, MATCH(S2560, 'Pontuação'!F$13:F$101, 0)), "Faixa Indefinida")</f>
        <v>A</v>
      </c>
      <c r="U2560" s="11">
        <f t="shared" si="2"/>
        <v>1</v>
      </c>
      <c r="V2560" s="11">
        <f t="shared" si="3"/>
        <v>0</v>
      </c>
      <c r="W2560" s="11">
        <f t="shared" si="4"/>
        <v>0</v>
      </c>
      <c r="X2560" s="11">
        <f t="shared" si="5"/>
        <v>0</v>
      </c>
      <c r="Y2560" s="11">
        <f>ROUNDUP(SUM(VLOOKUP(F2560,'Pontuação 3.0'!A$2:B$11,2,FALSE),VLOOKUP(E2560,'Pontuação 3.0'!C$2:D$11,2,FALSE),VLOOKUP(H2560,'Pontuação 3.0'!I$2:J$11,2,FALSE),VLOOKUP(J2560,'Pontuação 3.0'!K$2:L$11,2,FALSE),VLOOKUP(G2560,'Pontuação 3.0'!E$2:F$11,2,FALSE),VLOOKUP(I2560,'Pontuação 3.0'!G$2:H$11,2,FALSE),VLOOKUP(K2560,'Pontuação 3.0'!M$2:N$13,2,FALSE)),0)</f>
        <v>2461</v>
      </c>
      <c r="Z2560" s="11">
        <f t="shared" si="6"/>
        <v>246</v>
      </c>
      <c r="AA2560" s="11" t="str">
        <f t="array" ref="AA2560">IFERROR(INDEX('Pontuação 3.0'!G$13:G$191, MATCH(Z2560, 'Pontuação 3.0'!F$13:F$191, 0)), "Faixa Indefinida")</f>
        <v>A</v>
      </c>
      <c r="AB2560" s="11">
        <f t="shared" si="7"/>
        <v>1</v>
      </c>
      <c r="AC2560" s="11">
        <f t="shared" si="8"/>
        <v>0</v>
      </c>
      <c r="AD2560" s="11">
        <f t="shared" si="9"/>
        <v>0</v>
      </c>
      <c r="AE2560" s="11">
        <f t="shared" si="10"/>
        <v>0</v>
      </c>
    </row>
    <row r="2561" ht="15.75" customHeight="1">
      <c r="A2561" s="7">
        <v>45657.0</v>
      </c>
      <c r="B2561" s="8" t="s">
        <v>5934</v>
      </c>
      <c r="C2561" s="8" t="s">
        <v>5935</v>
      </c>
      <c r="D2561" s="9">
        <v>2.1920129501E10</v>
      </c>
      <c r="E2561" s="8" t="s">
        <v>15428</v>
      </c>
      <c r="F2561" s="8" t="s">
        <v>15442</v>
      </c>
      <c r="G2561" s="8" t="s">
        <v>15430</v>
      </c>
      <c r="H2561" s="8" t="s">
        <v>15446</v>
      </c>
      <c r="I2561" s="8" t="s">
        <v>15423</v>
      </c>
      <c r="J2561" s="8" t="s">
        <v>15424</v>
      </c>
      <c r="K2561" s="8" t="s">
        <v>15432</v>
      </c>
      <c r="L2561" s="12" t="s">
        <v>15</v>
      </c>
      <c r="M2561" s="12" t="s">
        <v>3780</v>
      </c>
      <c r="N2561" s="12" t="s">
        <v>360</v>
      </c>
      <c r="O2561" s="12" t="s">
        <v>3792</v>
      </c>
      <c r="P2561" s="12" t="s">
        <v>119</v>
      </c>
      <c r="R2561" s="10">
        <f>ROUNDUP(SUM(VLOOKUP(F2561,'Pontuação'!A$2:B$11,2,FALSE),VLOOKUP(E2561,'Pontuação'!C$2:D$11,2,FALSE),VLOOKUP(H2561,'Pontuação'!I$2:J$11,2,FALSE),VLOOKUP(I2561,'Pontuação'!G$2:H$11,2,FALSE),VLOOKUP(K2561,'Pontuação'!M$2:N$13,2,FALSE)),0)</f>
        <v>1715</v>
      </c>
      <c r="S2561" s="11">
        <f t="shared" si="1"/>
        <v>172</v>
      </c>
      <c r="T2561" s="11" t="str">
        <f t="array" ref="T2561">IFERROR(INDEX('Pontuação'!G$13:G$101, MATCH(S2561, 'Pontuação'!F$13:F$101, 0)), "Faixa Indefinida")</f>
        <v>B</v>
      </c>
      <c r="U2561" s="11">
        <f t="shared" si="2"/>
        <v>0</v>
      </c>
      <c r="V2561" s="11">
        <f t="shared" si="3"/>
        <v>1</v>
      </c>
      <c r="W2561" s="11">
        <f t="shared" si="4"/>
        <v>0</v>
      </c>
      <c r="X2561" s="11">
        <f t="shared" si="5"/>
        <v>0</v>
      </c>
      <c r="Y2561" s="11">
        <f>ROUNDUP(SUM(VLOOKUP(F2561,'Pontuação 3.0'!A$2:B$11,2,FALSE),VLOOKUP(E2561,'Pontuação 3.0'!C$2:D$11,2,FALSE),VLOOKUP(H2561,'Pontuação 3.0'!I$2:J$11,2,FALSE),VLOOKUP(J2561,'Pontuação 3.0'!K$2:L$11,2,FALSE),VLOOKUP(G2561,'Pontuação 3.0'!E$2:F$11,2,FALSE),VLOOKUP(I2561,'Pontuação 3.0'!G$2:H$11,2,FALSE),VLOOKUP(K2561,'Pontuação 3.0'!M$2:N$13,2,FALSE)),0)</f>
        <v>2162</v>
      </c>
      <c r="Z2561" s="11">
        <f t="shared" si="6"/>
        <v>216</v>
      </c>
      <c r="AA2561" s="11" t="str">
        <f t="array" ref="AA2561">IFERROR(INDEX('Pontuação 3.0'!G$13:G$191, MATCH(Z2561, 'Pontuação 3.0'!F$13:F$191, 0)), "Faixa Indefinida")</f>
        <v>B</v>
      </c>
      <c r="AB2561" s="11">
        <f t="shared" si="7"/>
        <v>0</v>
      </c>
      <c r="AC2561" s="11">
        <f t="shared" si="8"/>
        <v>1</v>
      </c>
      <c r="AD2561" s="11">
        <f t="shared" si="9"/>
        <v>0</v>
      </c>
      <c r="AE2561" s="11">
        <f t="shared" si="10"/>
        <v>0</v>
      </c>
    </row>
    <row r="2562" ht="15.75" customHeight="1">
      <c r="A2562" s="7">
        <v>45657.0</v>
      </c>
      <c r="B2562" s="8" t="s">
        <v>5937</v>
      </c>
      <c r="C2562" s="8" t="s">
        <v>5938</v>
      </c>
      <c r="D2562" s="9">
        <v>5.551982863541E12</v>
      </c>
      <c r="E2562" s="8" t="s">
        <v>15428</v>
      </c>
      <c r="F2562" s="8" t="s">
        <v>15420</v>
      </c>
      <c r="G2562" s="8" t="s">
        <v>15430</v>
      </c>
      <c r="H2562" s="8" t="s">
        <v>15438</v>
      </c>
      <c r="I2562" s="8" t="s">
        <v>15433</v>
      </c>
      <c r="J2562" s="8" t="s">
        <v>15448</v>
      </c>
      <c r="K2562" s="8" t="s">
        <v>15432</v>
      </c>
      <c r="L2562" s="8"/>
      <c r="M2562" s="8"/>
      <c r="N2562" s="8"/>
      <c r="O2562" s="8"/>
      <c r="P2562" s="8"/>
      <c r="R2562" s="10">
        <f>ROUNDUP(SUM(VLOOKUP(F2562,'Pontuação'!A$2:B$11,2,FALSE),VLOOKUP(E2562,'Pontuação'!C$2:D$11,2,FALSE),VLOOKUP(H2562,'Pontuação'!I$2:J$11,2,FALSE),VLOOKUP(I2562,'Pontuação'!G$2:H$11,2,FALSE),VLOOKUP(K2562,'Pontuação'!M$2:N$13,2,FALSE)),0)</f>
        <v>1849</v>
      </c>
      <c r="S2562" s="11">
        <f t="shared" si="1"/>
        <v>185</v>
      </c>
      <c r="T2562" s="11" t="str">
        <f t="array" ref="T2562">IFERROR(INDEX('Pontuação'!G$13:G$101, MATCH(S2562, 'Pontuação'!F$13:F$101, 0)), "Faixa Indefinida")</f>
        <v>A</v>
      </c>
      <c r="U2562" s="11">
        <f t="shared" si="2"/>
        <v>1</v>
      </c>
      <c r="V2562" s="11">
        <f t="shared" si="3"/>
        <v>0</v>
      </c>
      <c r="W2562" s="11">
        <f t="shared" si="4"/>
        <v>0</v>
      </c>
      <c r="X2562" s="11">
        <f t="shared" si="5"/>
        <v>0</v>
      </c>
      <c r="Y2562" s="11">
        <f>ROUNDUP(SUM(VLOOKUP(F2562,'Pontuação 3.0'!A$2:B$11,2,FALSE),VLOOKUP(E2562,'Pontuação 3.0'!C$2:D$11,2,FALSE),VLOOKUP(H2562,'Pontuação 3.0'!I$2:J$11,2,FALSE),VLOOKUP(J2562,'Pontuação 3.0'!K$2:L$11,2,FALSE),VLOOKUP(G2562,'Pontuação 3.0'!E$2:F$11,2,FALSE),VLOOKUP(I2562,'Pontuação 3.0'!G$2:H$11,2,FALSE),VLOOKUP(K2562,'Pontuação 3.0'!M$2:N$13,2,FALSE)),0)</f>
        <v>2596</v>
      </c>
      <c r="Z2562" s="11">
        <f t="shared" si="6"/>
        <v>260</v>
      </c>
      <c r="AA2562" s="11" t="str">
        <f t="array" ref="AA2562">IFERROR(INDEX('Pontuação 3.0'!G$13:G$191, MATCH(Z2562, 'Pontuação 3.0'!F$13:F$191, 0)), "Faixa Indefinida")</f>
        <v>A</v>
      </c>
      <c r="AB2562" s="11">
        <f t="shared" si="7"/>
        <v>1</v>
      </c>
      <c r="AC2562" s="11">
        <f t="shared" si="8"/>
        <v>0</v>
      </c>
      <c r="AD2562" s="11">
        <f t="shared" si="9"/>
        <v>0</v>
      </c>
      <c r="AE2562" s="11">
        <f t="shared" si="10"/>
        <v>0</v>
      </c>
    </row>
    <row r="2563" ht="15.75" customHeight="1">
      <c r="A2563" s="7">
        <v>45657.0</v>
      </c>
      <c r="B2563" s="8" t="s">
        <v>5939</v>
      </c>
      <c r="C2563" s="8" t="s">
        <v>5940</v>
      </c>
      <c r="D2563" s="9">
        <v>1.4996131408E10</v>
      </c>
      <c r="E2563" s="8" t="s">
        <v>15428</v>
      </c>
      <c r="F2563" s="8" t="s">
        <v>15420</v>
      </c>
      <c r="G2563" s="8" t="s">
        <v>15430</v>
      </c>
      <c r="H2563" s="8" t="s">
        <v>15446</v>
      </c>
      <c r="I2563" s="8" t="s">
        <v>15431</v>
      </c>
      <c r="J2563" s="8" t="s">
        <v>15424</v>
      </c>
      <c r="K2563" s="8" t="s">
        <v>15425</v>
      </c>
      <c r="L2563" s="12" t="s">
        <v>15</v>
      </c>
      <c r="M2563" s="12" t="s">
        <v>3780</v>
      </c>
      <c r="N2563" s="12" t="s">
        <v>300</v>
      </c>
      <c r="O2563" s="12" t="s">
        <v>3797</v>
      </c>
      <c r="P2563" s="12" t="s">
        <v>119</v>
      </c>
      <c r="R2563" s="10">
        <f>ROUNDUP(SUM(VLOOKUP(F2563,'Pontuação'!A$2:B$11,2,FALSE),VLOOKUP(E2563,'Pontuação'!C$2:D$11,2,FALSE),VLOOKUP(H2563,'Pontuação'!I$2:J$11,2,FALSE),VLOOKUP(I2563,'Pontuação'!G$2:H$11,2,FALSE),VLOOKUP(K2563,'Pontuação'!M$2:N$13,2,FALSE)),0)</f>
        <v>1700</v>
      </c>
      <c r="S2563" s="11">
        <f t="shared" si="1"/>
        <v>170</v>
      </c>
      <c r="T2563" s="11" t="str">
        <f t="array" ref="T2563">IFERROR(INDEX('Pontuação'!G$13:G$101, MATCH(S2563, 'Pontuação'!F$13:F$101, 0)), "Faixa Indefinida")</f>
        <v>B</v>
      </c>
      <c r="U2563" s="11">
        <f t="shared" si="2"/>
        <v>0</v>
      </c>
      <c r="V2563" s="11">
        <f t="shared" si="3"/>
        <v>1</v>
      </c>
      <c r="W2563" s="11">
        <f t="shared" si="4"/>
        <v>0</v>
      </c>
      <c r="X2563" s="11">
        <f t="shared" si="5"/>
        <v>0</v>
      </c>
      <c r="Y2563" s="11">
        <f>ROUNDUP(SUM(VLOOKUP(F2563,'Pontuação 3.0'!A$2:B$11,2,FALSE),VLOOKUP(E2563,'Pontuação 3.0'!C$2:D$11,2,FALSE),VLOOKUP(H2563,'Pontuação 3.0'!I$2:J$11,2,FALSE),VLOOKUP(J2563,'Pontuação 3.0'!K$2:L$11,2,FALSE),VLOOKUP(G2563,'Pontuação 3.0'!E$2:F$11,2,FALSE),VLOOKUP(I2563,'Pontuação 3.0'!G$2:H$11,2,FALSE),VLOOKUP(K2563,'Pontuação 3.0'!M$2:N$13,2,FALSE)),0)</f>
        <v>2361</v>
      </c>
      <c r="Z2563" s="11">
        <f t="shared" si="6"/>
        <v>236</v>
      </c>
      <c r="AA2563" s="11" t="str">
        <f t="array" ref="AA2563">IFERROR(INDEX('Pontuação 3.0'!G$13:G$191, MATCH(Z2563, 'Pontuação 3.0'!F$13:F$191, 0)), "Faixa Indefinida")</f>
        <v>A</v>
      </c>
      <c r="AB2563" s="11">
        <f t="shared" si="7"/>
        <v>1</v>
      </c>
      <c r="AC2563" s="11">
        <f t="shared" si="8"/>
        <v>0</v>
      </c>
      <c r="AD2563" s="11">
        <f t="shared" si="9"/>
        <v>0</v>
      </c>
      <c r="AE2563" s="11">
        <f t="shared" si="10"/>
        <v>0</v>
      </c>
    </row>
    <row r="2564" ht="15.75" customHeight="1">
      <c r="A2564" s="7">
        <v>45657.0</v>
      </c>
      <c r="B2564" s="8" t="s">
        <v>5941</v>
      </c>
      <c r="C2564" s="8" t="s">
        <v>5942</v>
      </c>
      <c r="D2564" s="9">
        <v>7.5998676593E10</v>
      </c>
      <c r="E2564" s="8" t="s">
        <v>15428</v>
      </c>
      <c r="F2564" s="8" t="s">
        <v>15420</v>
      </c>
      <c r="G2564" s="8" t="s">
        <v>15430</v>
      </c>
      <c r="H2564" s="8" t="s">
        <v>15443</v>
      </c>
      <c r="I2564" s="8" t="s">
        <v>15431</v>
      </c>
      <c r="J2564" s="8" t="s">
        <v>15448</v>
      </c>
      <c r="K2564" s="8" t="s">
        <v>15439</v>
      </c>
      <c r="L2564" s="12" t="s">
        <v>15</v>
      </c>
      <c r="M2564" s="12" t="s">
        <v>3780</v>
      </c>
      <c r="N2564" s="12" t="s">
        <v>127</v>
      </c>
      <c r="O2564" s="12" t="s">
        <v>3792</v>
      </c>
      <c r="P2564" s="12" t="s">
        <v>119</v>
      </c>
      <c r="R2564" s="10">
        <f>ROUNDUP(SUM(VLOOKUP(F2564,'Pontuação'!A$2:B$11,2,FALSE),VLOOKUP(E2564,'Pontuação'!C$2:D$11,2,FALSE),VLOOKUP(H2564,'Pontuação'!I$2:J$11,2,FALSE),VLOOKUP(I2564,'Pontuação'!G$2:H$11,2,FALSE),VLOOKUP(K2564,'Pontuação'!M$2:N$13,2,FALSE)),0)</f>
        <v>1728</v>
      </c>
      <c r="S2564" s="11">
        <f t="shared" si="1"/>
        <v>173</v>
      </c>
      <c r="T2564" s="11" t="str">
        <f t="array" ref="T2564">IFERROR(INDEX('Pontuação'!G$13:G$101, MATCH(S2564, 'Pontuação'!F$13:F$101, 0)), "Faixa Indefinida")</f>
        <v>B</v>
      </c>
      <c r="U2564" s="11">
        <f t="shared" si="2"/>
        <v>0</v>
      </c>
      <c r="V2564" s="11">
        <f t="shared" si="3"/>
        <v>1</v>
      </c>
      <c r="W2564" s="11">
        <f t="shared" si="4"/>
        <v>0</v>
      </c>
      <c r="X2564" s="11">
        <f t="shared" si="5"/>
        <v>0</v>
      </c>
      <c r="Y2564" s="11">
        <f>ROUNDUP(SUM(VLOOKUP(F2564,'Pontuação 3.0'!A$2:B$11,2,FALSE),VLOOKUP(E2564,'Pontuação 3.0'!C$2:D$11,2,FALSE),VLOOKUP(H2564,'Pontuação 3.0'!I$2:J$11,2,FALSE),VLOOKUP(J2564,'Pontuação 3.0'!K$2:L$11,2,FALSE),VLOOKUP(G2564,'Pontuação 3.0'!E$2:F$11,2,FALSE),VLOOKUP(I2564,'Pontuação 3.0'!G$2:H$11,2,FALSE),VLOOKUP(K2564,'Pontuação 3.0'!M$2:N$13,2,FALSE)),0)</f>
        <v>2449</v>
      </c>
      <c r="Z2564" s="11">
        <f t="shared" si="6"/>
        <v>245</v>
      </c>
      <c r="AA2564" s="11" t="str">
        <f t="array" ref="AA2564">IFERROR(INDEX('Pontuação 3.0'!G$13:G$191, MATCH(Z2564, 'Pontuação 3.0'!F$13:F$191, 0)), "Faixa Indefinida")</f>
        <v>A</v>
      </c>
      <c r="AB2564" s="11">
        <f t="shared" si="7"/>
        <v>1</v>
      </c>
      <c r="AC2564" s="11">
        <f t="shared" si="8"/>
        <v>0</v>
      </c>
      <c r="AD2564" s="11">
        <f t="shared" si="9"/>
        <v>0</v>
      </c>
      <c r="AE2564" s="11">
        <f t="shared" si="10"/>
        <v>0</v>
      </c>
    </row>
    <row r="2565" ht="15.75" customHeight="1">
      <c r="A2565" s="7">
        <v>45657.0</v>
      </c>
      <c r="B2565" s="8" t="s">
        <v>5943</v>
      </c>
      <c r="C2565" s="8" t="s">
        <v>5944</v>
      </c>
      <c r="D2565" s="9">
        <v>1.1943845098E10</v>
      </c>
      <c r="E2565" s="8" t="s">
        <v>15428</v>
      </c>
      <c r="F2565" s="8" t="s">
        <v>15420</v>
      </c>
      <c r="G2565" s="8" t="s">
        <v>15430</v>
      </c>
      <c r="H2565" s="8" t="s">
        <v>15446</v>
      </c>
      <c r="I2565" s="8" t="s">
        <v>15431</v>
      </c>
      <c r="J2565" s="8" t="s">
        <v>15424</v>
      </c>
      <c r="K2565" s="8" t="s">
        <v>15425</v>
      </c>
      <c r="L2565" s="12" t="s">
        <v>15</v>
      </c>
      <c r="M2565" s="12" t="s">
        <v>3780</v>
      </c>
      <c r="N2565" s="12" t="s">
        <v>162</v>
      </c>
      <c r="O2565" s="12" t="s">
        <v>3781</v>
      </c>
      <c r="P2565" s="12" t="s">
        <v>17</v>
      </c>
      <c r="R2565" s="10">
        <f>ROUNDUP(SUM(VLOOKUP(F2565,'Pontuação'!A$2:B$11,2,FALSE),VLOOKUP(E2565,'Pontuação'!C$2:D$11,2,FALSE),VLOOKUP(H2565,'Pontuação'!I$2:J$11,2,FALSE),VLOOKUP(I2565,'Pontuação'!G$2:H$11,2,FALSE),VLOOKUP(K2565,'Pontuação'!M$2:N$13,2,FALSE)),0)</f>
        <v>1700</v>
      </c>
      <c r="S2565" s="11">
        <f t="shared" si="1"/>
        <v>170</v>
      </c>
      <c r="T2565" s="11" t="str">
        <f t="array" ref="T2565">IFERROR(INDEX('Pontuação'!G$13:G$101, MATCH(S2565, 'Pontuação'!F$13:F$101, 0)), "Faixa Indefinida")</f>
        <v>B</v>
      </c>
      <c r="U2565" s="11">
        <f t="shared" si="2"/>
        <v>0</v>
      </c>
      <c r="V2565" s="11">
        <f t="shared" si="3"/>
        <v>1</v>
      </c>
      <c r="W2565" s="11">
        <f t="shared" si="4"/>
        <v>0</v>
      </c>
      <c r="X2565" s="11">
        <f t="shared" si="5"/>
        <v>0</v>
      </c>
      <c r="Y2565" s="11">
        <f>ROUNDUP(SUM(VLOOKUP(F2565,'Pontuação 3.0'!A$2:B$11,2,FALSE),VLOOKUP(E2565,'Pontuação 3.0'!C$2:D$11,2,FALSE),VLOOKUP(H2565,'Pontuação 3.0'!I$2:J$11,2,FALSE),VLOOKUP(J2565,'Pontuação 3.0'!K$2:L$11,2,FALSE),VLOOKUP(G2565,'Pontuação 3.0'!E$2:F$11,2,FALSE),VLOOKUP(I2565,'Pontuação 3.0'!G$2:H$11,2,FALSE),VLOOKUP(K2565,'Pontuação 3.0'!M$2:N$13,2,FALSE)),0)</f>
        <v>2361</v>
      </c>
      <c r="Z2565" s="11">
        <f t="shared" si="6"/>
        <v>236</v>
      </c>
      <c r="AA2565" s="11" t="str">
        <f t="array" ref="AA2565">IFERROR(INDEX('Pontuação 3.0'!G$13:G$191, MATCH(Z2565, 'Pontuação 3.0'!F$13:F$191, 0)), "Faixa Indefinida")</f>
        <v>A</v>
      </c>
      <c r="AB2565" s="11">
        <f t="shared" si="7"/>
        <v>1</v>
      </c>
      <c r="AC2565" s="11">
        <f t="shared" si="8"/>
        <v>0</v>
      </c>
      <c r="AD2565" s="11">
        <f t="shared" si="9"/>
        <v>0</v>
      </c>
      <c r="AE2565" s="11">
        <f t="shared" si="10"/>
        <v>0</v>
      </c>
    </row>
    <row r="2566" ht="15.75" customHeight="1">
      <c r="A2566" s="7">
        <v>45657.0</v>
      </c>
      <c r="B2566" s="8" t="s">
        <v>5945</v>
      </c>
      <c r="C2566" s="8" t="s">
        <v>5946</v>
      </c>
      <c r="D2566" s="9">
        <v>7.5998175103E10</v>
      </c>
      <c r="E2566" s="8" t="s">
        <v>15428</v>
      </c>
      <c r="F2566" s="8" t="s">
        <v>15420</v>
      </c>
      <c r="G2566" s="8" t="s">
        <v>15430</v>
      </c>
      <c r="H2566" s="8" t="s">
        <v>15422</v>
      </c>
      <c r="I2566" s="8" t="s">
        <v>15423</v>
      </c>
      <c r="J2566" s="8" t="s">
        <v>15424</v>
      </c>
      <c r="K2566" s="8" t="s">
        <v>15425</v>
      </c>
      <c r="L2566" s="12" t="s">
        <v>15</v>
      </c>
      <c r="M2566" s="12" t="s">
        <v>3780</v>
      </c>
      <c r="N2566" s="12" t="s">
        <v>205</v>
      </c>
      <c r="O2566" s="12" t="s">
        <v>3797</v>
      </c>
      <c r="P2566" s="12" t="s">
        <v>119</v>
      </c>
      <c r="R2566" s="10">
        <f>ROUNDUP(SUM(VLOOKUP(F2566,'Pontuação'!A$2:B$11,2,FALSE),VLOOKUP(E2566,'Pontuação'!C$2:D$11,2,FALSE),VLOOKUP(H2566,'Pontuação'!I$2:J$11,2,FALSE),VLOOKUP(I2566,'Pontuação'!G$2:H$11,2,FALSE),VLOOKUP(K2566,'Pontuação'!M$2:N$13,2,FALSE)),0)</f>
        <v>1553</v>
      </c>
      <c r="S2566" s="11">
        <f t="shared" si="1"/>
        <v>155</v>
      </c>
      <c r="T2566" s="11" t="str">
        <f t="array" ref="T2566">IFERROR(INDEX('Pontuação'!G$13:G$101, MATCH(S2566, 'Pontuação'!F$13:F$101, 0)), "Faixa Indefinida")</f>
        <v>C</v>
      </c>
      <c r="U2566" s="11">
        <f t="shared" si="2"/>
        <v>0</v>
      </c>
      <c r="V2566" s="11">
        <f t="shared" si="3"/>
        <v>0</v>
      </c>
      <c r="W2566" s="11">
        <f t="shared" si="4"/>
        <v>1</v>
      </c>
      <c r="X2566" s="11">
        <f t="shared" si="5"/>
        <v>0</v>
      </c>
      <c r="Y2566" s="11">
        <f>ROUNDUP(SUM(VLOOKUP(F2566,'Pontuação 3.0'!A$2:B$11,2,FALSE),VLOOKUP(E2566,'Pontuação 3.0'!C$2:D$11,2,FALSE),VLOOKUP(H2566,'Pontuação 3.0'!I$2:J$11,2,FALSE),VLOOKUP(J2566,'Pontuação 3.0'!K$2:L$11,2,FALSE),VLOOKUP(G2566,'Pontuação 3.0'!E$2:F$11,2,FALSE),VLOOKUP(I2566,'Pontuação 3.0'!G$2:H$11,2,FALSE),VLOOKUP(K2566,'Pontuação 3.0'!M$2:N$13,2,FALSE)),0)</f>
        <v>2122</v>
      </c>
      <c r="Z2566" s="11">
        <f t="shared" si="6"/>
        <v>212</v>
      </c>
      <c r="AA2566" s="11" t="str">
        <f t="array" ref="AA2566">IFERROR(INDEX('Pontuação 3.0'!G$13:G$191, MATCH(Z2566, 'Pontuação 3.0'!F$13:F$191, 0)), "Faixa Indefinida")</f>
        <v>C</v>
      </c>
      <c r="AB2566" s="11">
        <f t="shared" si="7"/>
        <v>0</v>
      </c>
      <c r="AC2566" s="11">
        <f t="shared" si="8"/>
        <v>0</v>
      </c>
      <c r="AD2566" s="11">
        <f t="shared" si="9"/>
        <v>1</v>
      </c>
      <c r="AE2566" s="11">
        <f t="shared" si="10"/>
        <v>0</v>
      </c>
    </row>
    <row r="2567" ht="15.75" customHeight="1">
      <c r="A2567" s="7">
        <v>45657.0</v>
      </c>
      <c r="B2567" s="8" t="s">
        <v>419</v>
      </c>
      <c r="C2567" s="8" t="s">
        <v>5947</v>
      </c>
      <c r="D2567" s="9">
        <v>1.1951766474E10</v>
      </c>
      <c r="E2567" s="8" t="s">
        <v>15428</v>
      </c>
      <c r="F2567" s="8" t="s">
        <v>15420</v>
      </c>
      <c r="G2567" s="8" t="s">
        <v>15430</v>
      </c>
      <c r="H2567" s="8" t="s">
        <v>15422</v>
      </c>
      <c r="I2567" s="8" t="s">
        <v>15423</v>
      </c>
      <c r="J2567" s="8" t="s">
        <v>15424</v>
      </c>
      <c r="K2567" s="8" t="s">
        <v>15425</v>
      </c>
      <c r="L2567" s="12" t="s">
        <v>15</v>
      </c>
      <c r="M2567" s="12" t="s">
        <v>3780</v>
      </c>
      <c r="N2567" s="12" t="s">
        <v>360</v>
      </c>
      <c r="O2567" s="12" t="s">
        <v>3781</v>
      </c>
      <c r="P2567" s="12" t="s">
        <v>17</v>
      </c>
      <c r="R2567" s="10">
        <f>ROUNDUP(SUM(VLOOKUP(F2567,'Pontuação'!A$2:B$11,2,FALSE),VLOOKUP(E2567,'Pontuação'!C$2:D$11,2,FALSE),VLOOKUP(H2567,'Pontuação'!I$2:J$11,2,FALSE),VLOOKUP(I2567,'Pontuação'!G$2:H$11,2,FALSE),VLOOKUP(K2567,'Pontuação'!M$2:N$13,2,FALSE)),0)</f>
        <v>1553</v>
      </c>
      <c r="S2567" s="11">
        <f t="shared" si="1"/>
        <v>155</v>
      </c>
      <c r="T2567" s="11" t="str">
        <f t="array" ref="T2567">IFERROR(INDEX('Pontuação'!G$13:G$101, MATCH(S2567, 'Pontuação'!F$13:F$101, 0)), "Faixa Indefinida")</f>
        <v>C</v>
      </c>
      <c r="U2567" s="11">
        <f t="shared" si="2"/>
        <v>0</v>
      </c>
      <c r="V2567" s="11">
        <f t="shared" si="3"/>
        <v>0</v>
      </c>
      <c r="W2567" s="11">
        <f t="shared" si="4"/>
        <v>1</v>
      </c>
      <c r="X2567" s="11">
        <f t="shared" si="5"/>
        <v>0</v>
      </c>
      <c r="Y2567" s="11">
        <f>ROUNDUP(SUM(VLOOKUP(F2567,'Pontuação 3.0'!A$2:B$11,2,FALSE),VLOOKUP(E2567,'Pontuação 3.0'!C$2:D$11,2,FALSE),VLOOKUP(H2567,'Pontuação 3.0'!I$2:J$11,2,FALSE),VLOOKUP(J2567,'Pontuação 3.0'!K$2:L$11,2,FALSE),VLOOKUP(G2567,'Pontuação 3.0'!E$2:F$11,2,FALSE),VLOOKUP(I2567,'Pontuação 3.0'!G$2:H$11,2,FALSE),VLOOKUP(K2567,'Pontuação 3.0'!M$2:N$13,2,FALSE)),0)</f>
        <v>2122</v>
      </c>
      <c r="Z2567" s="11">
        <f t="shared" si="6"/>
        <v>212</v>
      </c>
      <c r="AA2567" s="11" t="str">
        <f t="array" ref="AA2567">IFERROR(INDEX('Pontuação 3.0'!G$13:G$191, MATCH(Z2567, 'Pontuação 3.0'!F$13:F$191, 0)), "Faixa Indefinida")</f>
        <v>C</v>
      </c>
      <c r="AB2567" s="11">
        <f t="shared" si="7"/>
        <v>0</v>
      </c>
      <c r="AC2567" s="11">
        <f t="shared" si="8"/>
        <v>0</v>
      </c>
      <c r="AD2567" s="11">
        <f t="shared" si="9"/>
        <v>1</v>
      </c>
      <c r="AE2567" s="11">
        <f t="shared" si="10"/>
        <v>0</v>
      </c>
    </row>
    <row r="2568" ht="15.75" customHeight="1">
      <c r="A2568" s="7">
        <v>45657.0</v>
      </c>
      <c r="B2568" s="8" t="s">
        <v>5950</v>
      </c>
      <c r="C2568" s="8" t="s">
        <v>5951</v>
      </c>
      <c r="D2568" s="9">
        <v>4.1988712417E10</v>
      </c>
      <c r="E2568" s="8" t="s">
        <v>15419</v>
      </c>
      <c r="F2568" s="8" t="s">
        <v>15442</v>
      </c>
      <c r="G2568" s="8" t="s">
        <v>15430</v>
      </c>
      <c r="H2568" s="8" t="s">
        <v>15443</v>
      </c>
      <c r="I2568" s="8" t="s">
        <v>15423</v>
      </c>
      <c r="J2568" s="8" t="s">
        <v>15448</v>
      </c>
      <c r="K2568" s="8" t="s">
        <v>15432</v>
      </c>
      <c r="L2568" s="12" t="s">
        <v>15</v>
      </c>
      <c r="M2568" s="12" t="s">
        <v>3780</v>
      </c>
      <c r="N2568" s="12" t="s">
        <v>205</v>
      </c>
      <c r="O2568" s="12" t="s">
        <v>3812</v>
      </c>
      <c r="P2568" s="12" t="s">
        <v>119</v>
      </c>
      <c r="R2568" s="10">
        <f>ROUNDUP(SUM(VLOOKUP(F2568,'Pontuação'!A$2:B$11,2,FALSE),VLOOKUP(E2568,'Pontuação'!C$2:D$11,2,FALSE),VLOOKUP(H2568,'Pontuação'!I$2:J$11,2,FALSE),VLOOKUP(I2568,'Pontuação'!G$2:H$11,2,FALSE),VLOOKUP(K2568,'Pontuação'!M$2:N$13,2,FALSE)),0)</f>
        <v>1703</v>
      </c>
      <c r="S2568" s="11">
        <f t="shared" si="1"/>
        <v>170</v>
      </c>
      <c r="T2568" s="11" t="str">
        <f t="array" ref="T2568">IFERROR(INDEX('Pontuação'!G$13:G$101, MATCH(S2568, 'Pontuação'!F$13:F$101, 0)), "Faixa Indefinida")</f>
        <v>B</v>
      </c>
      <c r="U2568" s="11">
        <f t="shared" si="2"/>
        <v>0</v>
      </c>
      <c r="V2568" s="11">
        <f t="shared" si="3"/>
        <v>1</v>
      </c>
      <c r="W2568" s="11">
        <f t="shared" si="4"/>
        <v>0</v>
      </c>
      <c r="X2568" s="11">
        <f t="shared" si="5"/>
        <v>0</v>
      </c>
      <c r="Y2568" s="11">
        <f>ROUNDUP(SUM(VLOOKUP(F2568,'Pontuação 3.0'!A$2:B$11,2,FALSE),VLOOKUP(E2568,'Pontuação 3.0'!C$2:D$11,2,FALSE),VLOOKUP(H2568,'Pontuação 3.0'!I$2:J$11,2,FALSE),VLOOKUP(J2568,'Pontuação 3.0'!K$2:L$11,2,FALSE),VLOOKUP(G2568,'Pontuação 3.0'!E$2:F$11,2,FALSE),VLOOKUP(I2568,'Pontuação 3.0'!G$2:H$11,2,FALSE),VLOOKUP(K2568,'Pontuação 3.0'!M$2:N$13,2,FALSE)),0)</f>
        <v>2242</v>
      </c>
      <c r="Z2568" s="11">
        <f t="shared" si="6"/>
        <v>224</v>
      </c>
      <c r="AA2568" s="11" t="str">
        <f t="array" ref="AA2568">IFERROR(INDEX('Pontuação 3.0'!G$13:G$191, MATCH(Z2568, 'Pontuação 3.0'!F$13:F$191, 0)), "Faixa Indefinida")</f>
        <v>B</v>
      </c>
      <c r="AB2568" s="11">
        <f t="shared" si="7"/>
        <v>0</v>
      </c>
      <c r="AC2568" s="11">
        <f t="shared" si="8"/>
        <v>1</v>
      </c>
      <c r="AD2568" s="11">
        <f t="shared" si="9"/>
        <v>0</v>
      </c>
      <c r="AE2568" s="11">
        <f t="shared" si="10"/>
        <v>0</v>
      </c>
    </row>
    <row r="2569" ht="15.75" customHeight="1">
      <c r="A2569" s="7">
        <v>45657.0</v>
      </c>
      <c r="B2569" s="8" t="s">
        <v>5954</v>
      </c>
      <c r="C2569" s="8" t="s">
        <v>5955</v>
      </c>
      <c r="D2569" s="9">
        <v>1.8996651587E10</v>
      </c>
      <c r="E2569" s="8" t="s">
        <v>15428</v>
      </c>
      <c r="F2569" s="8" t="s">
        <v>15454</v>
      </c>
      <c r="G2569" s="8" t="s">
        <v>15430</v>
      </c>
      <c r="H2569" s="8" t="s">
        <v>15422</v>
      </c>
      <c r="I2569" s="8" t="s">
        <v>15423</v>
      </c>
      <c r="J2569" s="8" t="s">
        <v>15448</v>
      </c>
      <c r="K2569" s="8" t="s">
        <v>15439</v>
      </c>
      <c r="L2569" s="12" t="s">
        <v>15</v>
      </c>
      <c r="M2569" s="12" t="s">
        <v>3780</v>
      </c>
      <c r="N2569" s="12" t="s">
        <v>205</v>
      </c>
      <c r="O2569" s="12" t="s">
        <v>3781</v>
      </c>
      <c r="P2569" s="12" t="s">
        <v>119</v>
      </c>
      <c r="R2569" s="10">
        <f>ROUNDUP(SUM(VLOOKUP(F2569,'Pontuação'!A$2:B$11,2,FALSE),VLOOKUP(E2569,'Pontuação'!C$2:D$11,2,FALSE),VLOOKUP(H2569,'Pontuação'!I$2:J$11,2,FALSE),VLOOKUP(I2569,'Pontuação'!G$2:H$11,2,FALSE),VLOOKUP(K2569,'Pontuação'!M$2:N$13,2,FALSE)),0)</f>
        <v>1602</v>
      </c>
      <c r="S2569" s="11">
        <f t="shared" si="1"/>
        <v>160</v>
      </c>
      <c r="T2569" s="11" t="str">
        <f t="array" ref="T2569">IFERROR(INDEX('Pontuação'!G$13:G$101, MATCH(S2569, 'Pontuação'!F$13:F$101, 0)), "Faixa Indefinida")</f>
        <v>C</v>
      </c>
      <c r="U2569" s="11">
        <f t="shared" si="2"/>
        <v>0</v>
      </c>
      <c r="V2569" s="11">
        <f t="shared" si="3"/>
        <v>0</v>
      </c>
      <c r="W2569" s="11">
        <f t="shared" si="4"/>
        <v>1</v>
      </c>
      <c r="X2569" s="11">
        <f t="shared" si="5"/>
        <v>0</v>
      </c>
      <c r="Y2569" s="11">
        <f>ROUNDUP(SUM(VLOOKUP(F2569,'Pontuação 3.0'!A$2:B$11,2,FALSE),VLOOKUP(E2569,'Pontuação 3.0'!C$2:D$11,2,FALSE),VLOOKUP(H2569,'Pontuação 3.0'!I$2:J$11,2,FALSE),VLOOKUP(J2569,'Pontuação 3.0'!K$2:L$11,2,FALSE),VLOOKUP(G2569,'Pontuação 3.0'!E$2:F$11,2,FALSE),VLOOKUP(I2569,'Pontuação 3.0'!G$2:H$11,2,FALSE),VLOOKUP(K2569,'Pontuação 3.0'!M$2:N$13,2,FALSE)),0)</f>
        <v>2346</v>
      </c>
      <c r="Z2569" s="11">
        <f t="shared" si="6"/>
        <v>235</v>
      </c>
      <c r="AA2569" s="11" t="str">
        <f t="array" ref="AA2569">IFERROR(INDEX('Pontuação 3.0'!G$13:G$191, MATCH(Z2569, 'Pontuação 3.0'!F$13:F$191, 0)), "Faixa Indefinida")</f>
        <v>B</v>
      </c>
      <c r="AB2569" s="11">
        <f t="shared" si="7"/>
        <v>0</v>
      </c>
      <c r="AC2569" s="11">
        <f t="shared" si="8"/>
        <v>1</v>
      </c>
      <c r="AD2569" s="11">
        <f t="shared" si="9"/>
        <v>0</v>
      </c>
      <c r="AE2569" s="11">
        <f t="shared" si="10"/>
        <v>0</v>
      </c>
    </row>
    <row r="2570" ht="15.75" customHeight="1">
      <c r="A2570" s="7">
        <v>45657.0</v>
      </c>
      <c r="B2570" s="8" t="s">
        <v>5952</v>
      </c>
      <c r="C2570" s="8" t="s">
        <v>5953</v>
      </c>
      <c r="D2570" s="9">
        <v>9.91915788E8</v>
      </c>
      <c r="E2570" s="8" t="s">
        <v>15428</v>
      </c>
      <c r="F2570" s="8" t="s">
        <v>15442</v>
      </c>
      <c r="G2570" s="8" t="s">
        <v>15430</v>
      </c>
      <c r="H2570" s="8" t="s">
        <v>15422</v>
      </c>
      <c r="I2570" s="8" t="s">
        <v>15423</v>
      </c>
      <c r="J2570" s="8" t="s">
        <v>15424</v>
      </c>
      <c r="K2570" s="8" t="s">
        <v>15425</v>
      </c>
      <c r="L2570" s="12" t="s">
        <v>15</v>
      </c>
      <c r="M2570" s="12" t="s">
        <v>3780</v>
      </c>
      <c r="N2570" s="12" t="s">
        <v>300</v>
      </c>
      <c r="O2570" s="12" t="s">
        <v>3781</v>
      </c>
      <c r="P2570" s="12" t="s">
        <v>119</v>
      </c>
      <c r="R2570" s="10">
        <f>ROUNDUP(SUM(VLOOKUP(F2570,'Pontuação'!A$2:B$11,2,FALSE),VLOOKUP(E2570,'Pontuação'!C$2:D$11,2,FALSE),VLOOKUP(H2570,'Pontuação'!I$2:J$11,2,FALSE),VLOOKUP(I2570,'Pontuação'!G$2:H$11,2,FALSE),VLOOKUP(K2570,'Pontuação'!M$2:N$13,2,FALSE)),0)</f>
        <v>1541</v>
      </c>
      <c r="S2570" s="11">
        <f t="shared" si="1"/>
        <v>154</v>
      </c>
      <c r="T2570" s="11" t="str">
        <f t="array" ref="T2570">IFERROR(INDEX('Pontuação'!G$13:G$101, MATCH(S2570, 'Pontuação'!F$13:F$101, 0)), "Faixa Indefinida")</f>
        <v>C</v>
      </c>
      <c r="U2570" s="11">
        <f t="shared" si="2"/>
        <v>0</v>
      </c>
      <c r="V2570" s="11">
        <f t="shared" si="3"/>
        <v>0</v>
      </c>
      <c r="W2570" s="11">
        <f t="shared" si="4"/>
        <v>1</v>
      </c>
      <c r="X2570" s="11">
        <f t="shared" si="5"/>
        <v>0</v>
      </c>
      <c r="Y2570" s="11">
        <f>ROUNDUP(SUM(VLOOKUP(F2570,'Pontuação 3.0'!A$2:B$11,2,FALSE),VLOOKUP(E2570,'Pontuação 3.0'!C$2:D$11,2,FALSE),VLOOKUP(H2570,'Pontuação 3.0'!I$2:J$11,2,FALSE),VLOOKUP(J2570,'Pontuação 3.0'!K$2:L$11,2,FALSE),VLOOKUP(G2570,'Pontuação 3.0'!E$2:F$11,2,FALSE),VLOOKUP(I2570,'Pontuação 3.0'!G$2:H$11,2,FALSE),VLOOKUP(K2570,'Pontuação 3.0'!M$2:N$13,2,FALSE)),0)</f>
        <v>1989</v>
      </c>
      <c r="Z2570" s="11">
        <f t="shared" si="6"/>
        <v>199</v>
      </c>
      <c r="AA2570" s="11" t="str">
        <f t="array" ref="AA2570">IFERROR(INDEX('Pontuação 3.0'!G$13:G$191, MATCH(Z2570, 'Pontuação 3.0'!F$13:F$191, 0)), "Faixa Indefinida")</f>
        <v>C</v>
      </c>
      <c r="AB2570" s="11">
        <f t="shared" si="7"/>
        <v>0</v>
      </c>
      <c r="AC2570" s="11">
        <f t="shared" si="8"/>
        <v>0</v>
      </c>
      <c r="AD2570" s="11">
        <f t="shared" si="9"/>
        <v>1</v>
      </c>
      <c r="AE2570" s="11">
        <f t="shared" si="10"/>
        <v>0</v>
      </c>
    </row>
    <row r="2571" ht="15.75" customHeight="1">
      <c r="A2571" s="7">
        <v>45657.0</v>
      </c>
      <c r="B2571" s="8" t="s">
        <v>5956</v>
      </c>
      <c r="C2571" s="8" t="s">
        <v>5957</v>
      </c>
      <c r="D2571" s="9">
        <v>1.999500411E10</v>
      </c>
      <c r="E2571" s="8" t="s">
        <v>15428</v>
      </c>
      <c r="F2571" s="8" t="s">
        <v>15442</v>
      </c>
      <c r="G2571" s="8" t="s">
        <v>15430</v>
      </c>
      <c r="H2571" s="8" t="s">
        <v>15446</v>
      </c>
      <c r="I2571" s="8" t="s">
        <v>15423</v>
      </c>
      <c r="J2571" s="8" t="s">
        <v>15424</v>
      </c>
      <c r="K2571" s="8" t="s">
        <v>15425</v>
      </c>
      <c r="L2571" s="12" t="s">
        <v>15</v>
      </c>
      <c r="M2571" s="12" t="s">
        <v>3780</v>
      </c>
      <c r="N2571" s="12" t="s">
        <v>360</v>
      </c>
      <c r="O2571" s="12" t="s">
        <v>3781</v>
      </c>
      <c r="P2571" s="12" t="s">
        <v>17</v>
      </c>
      <c r="R2571" s="10">
        <f>ROUNDUP(SUM(VLOOKUP(F2571,'Pontuação'!A$2:B$11,2,FALSE),VLOOKUP(E2571,'Pontuação'!C$2:D$11,2,FALSE),VLOOKUP(H2571,'Pontuação'!I$2:J$11,2,FALSE),VLOOKUP(I2571,'Pontuação'!G$2:H$11,2,FALSE),VLOOKUP(K2571,'Pontuação'!M$2:N$13,2,FALSE)),0)</f>
        <v>1583</v>
      </c>
      <c r="S2571" s="11">
        <f t="shared" si="1"/>
        <v>158</v>
      </c>
      <c r="T2571" s="11" t="str">
        <f t="array" ref="T2571">IFERROR(INDEX('Pontuação'!G$13:G$101, MATCH(S2571, 'Pontuação'!F$13:F$101, 0)), "Faixa Indefinida")</f>
        <v>C</v>
      </c>
      <c r="U2571" s="11">
        <f t="shared" si="2"/>
        <v>0</v>
      </c>
      <c r="V2571" s="11">
        <f t="shared" si="3"/>
        <v>0</v>
      </c>
      <c r="W2571" s="11">
        <f t="shared" si="4"/>
        <v>1</v>
      </c>
      <c r="X2571" s="11">
        <f t="shared" si="5"/>
        <v>0</v>
      </c>
      <c r="Y2571" s="11">
        <f>ROUNDUP(SUM(VLOOKUP(F2571,'Pontuação 3.0'!A$2:B$11,2,FALSE),VLOOKUP(E2571,'Pontuação 3.0'!C$2:D$11,2,FALSE),VLOOKUP(H2571,'Pontuação 3.0'!I$2:J$11,2,FALSE),VLOOKUP(J2571,'Pontuação 3.0'!K$2:L$11,2,FALSE),VLOOKUP(G2571,'Pontuação 3.0'!E$2:F$11,2,FALSE),VLOOKUP(I2571,'Pontuação 3.0'!G$2:H$11,2,FALSE),VLOOKUP(K2571,'Pontuação 3.0'!M$2:N$13,2,FALSE)),0)</f>
        <v>2076</v>
      </c>
      <c r="Z2571" s="11">
        <f t="shared" si="6"/>
        <v>208</v>
      </c>
      <c r="AA2571" s="11" t="str">
        <f t="array" ref="AA2571">IFERROR(INDEX('Pontuação 3.0'!G$13:G$191, MATCH(Z2571, 'Pontuação 3.0'!F$13:F$191, 0)), "Faixa Indefinida")</f>
        <v>C</v>
      </c>
      <c r="AB2571" s="11">
        <f t="shared" si="7"/>
        <v>0</v>
      </c>
      <c r="AC2571" s="11">
        <f t="shared" si="8"/>
        <v>0</v>
      </c>
      <c r="AD2571" s="11">
        <f t="shared" si="9"/>
        <v>1</v>
      </c>
      <c r="AE2571" s="11">
        <f t="shared" si="10"/>
        <v>0</v>
      </c>
    </row>
    <row r="2572" ht="15.75" customHeight="1">
      <c r="A2572" s="7">
        <v>45657.0</v>
      </c>
      <c r="B2572" s="8" t="s">
        <v>4049</v>
      </c>
      <c r="C2572" s="8" t="s">
        <v>5958</v>
      </c>
      <c r="D2572" s="9">
        <v>6.6999754152E10</v>
      </c>
      <c r="E2572" s="8" t="s">
        <v>15428</v>
      </c>
      <c r="F2572" s="8" t="s">
        <v>15420</v>
      </c>
      <c r="G2572" s="8" t="s">
        <v>15421</v>
      </c>
      <c r="H2572" s="8" t="s">
        <v>15446</v>
      </c>
      <c r="I2572" s="8" t="s">
        <v>15423</v>
      </c>
      <c r="J2572" s="8" t="s">
        <v>15424</v>
      </c>
      <c r="K2572" s="8" t="s">
        <v>15425</v>
      </c>
      <c r="L2572" s="12" t="s">
        <v>15</v>
      </c>
      <c r="M2572" s="12" t="s">
        <v>3780</v>
      </c>
      <c r="N2572" s="12" t="s">
        <v>205</v>
      </c>
      <c r="O2572" s="12" t="s">
        <v>3781</v>
      </c>
      <c r="P2572" s="12" t="s">
        <v>119</v>
      </c>
      <c r="R2572" s="10">
        <f>ROUNDUP(SUM(VLOOKUP(F2572,'Pontuação'!A$2:B$11,2,FALSE),VLOOKUP(E2572,'Pontuação'!C$2:D$11,2,FALSE),VLOOKUP(H2572,'Pontuação'!I$2:J$11,2,FALSE),VLOOKUP(I2572,'Pontuação'!G$2:H$11,2,FALSE),VLOOKUP(K2572,'Pontuação'!M$2:N$13,2,FALSE)),0)</f>
        <v>1595</v>
      </c>
      <c r="S2572" s="11">
        <f t="shared" si="1"/>
        <v>160</v>
      </c>
      <c r="T2572" s="11" t="str">
        <f t="array" ref="T2572">IFERROR(INDEX('Pontuação'!G$13:G$101, MATCH(S2572, 'Pontuação'!F$13:F$101, 0)), "Faixa Indefinida")</f>
        <v>C</v>
      </c>
      <c r="U2572" s="11">
        <f t="shared" si="2"/>
        <v>0</v>
      </c>
      <c r="V2572" s="11">
        <f t="shared" si="3"/>
        <v>0</v>
      </c>
      <c r="W2572" s="11">
        <f t="shared" si="4"/>
        <v>1</v>
      </c>
      <c r="X2572" s="11">
        <f t="shared" si="5"/>
        <v>0</v>
      </c>
      <c r="Y2572" s="11">
        <f>ROUNDUP(SUM(VLOOKUP(F2572,'Pontuação 3.0'!A$2:B$11,2,FALSE),VLOOKUP(E2572,'Pontuação 3.0'!C$2:D$11,2,FALSE),VLOOKUP(H2572,'Pontuação 3.0'!I$2:J$11,2,FALSE),VLOOKUP(J2572,'Pontuação 3.0'!K$2:L$11,2,FALSE),VLOOKUP(G2572,'Pontuação 3.0'!E$2:F$11,2,FALSE),VLOOKUP(I2572,'Pontuação 3.0'!G$2:H$11,2,FALSE),VLOOKUP(K2572,'Pontuação 3.0'!M$2:N$13,2,FALSE)),0)</f>
        <v>2069</v>
      </c>
      <c r="Z2572" s="11">
        <f t="shared" si="6"/>
        <v>207</v>
      </c>
      <c r="AA2572" s="11" t="str">
        <f t="array" ref="AA2572">IFERROR(INDEX('Pontuação 3.0'!G$13:G$191, MATCH(Z2572, 'Pontuação 3.0'!F$13:F$191, 0)), "Faixa Indefinida")</f>
        <v>C</v>
      </c>
      <c r="AB2572" s="11">
        <f t="shared" si="7"/>
        <v>0</v>
      </c>
      <c r="AC2572" s="11">
        <f t="shared" si="8"/>
        <v>0</v>
      </c>
      <c r="AD2572" s="11">
        <f t="shared" si="9"/>
        <v>1</v>
      </c>
      <c r="AE2572" s="11">
        <f t="shared" si="10"/>
        <v>0</v>
      </c>
    </row>
    <row r="2573" ht="15.75" customHeight="1">
      <c r="A2573" s="7">
        <v>45657.0</v>
      </c>
      <c r="B2573" s="8" t="s">
        <v>5959</v>
      </c>
      <c r="C2573" s="8" t="s">
        <v>5960</v>
      </c>
      <c r="D2573" s="9">
        <v>4.8996225536E10</v>
      </c>
      <c r="E2573" s="8" t="s">
        <v>15428</v>
      </c>
      <c r="F2573" s="8" t="s">
        <v>15442</v>
      </c>
      <c r="G2573" s="8" t="s">
        <v>15430</v>
      </c>
      <c r="H2573" s="8" t="s">
        <v>15446</v>
      </c>
      <c r="I2573" s="8" t="s">
        <v>15423</v>
      </c>
      <c r="J2573" s="8" t="s">
        <v>15424</v>
      </c>
      <c r="K2573" s="8" t="s">
        <v>15425</v>
      </c>
      <c r="L2573" s="12" t="s">
        <v>15</v>
      </c>
      <c r="M2573" s="12" t="s">
        <v>3780</v>
      </c>
      <c r="N2573" s="12" t="s">
        <v>1912</v>
      </c>
      <c r="O2573" s="12" t="s">
        <v>3797</v>
      </c>
      <c r="P2573" s="12" t="s">
        <v>17</v>
      </c>
      <c r="R2573" s="10">
        <f>ROUNDUP(SUM(VLOOKUP(F2573,'Pontuação'!A$2:B$11,2,FALSE),VLOOKUP(E2573,'Pontuação'!C$2:D$11,2,FALSE),VLOOKUP(H2573,'Pontuação'!I$2:J$11,2,FALSE),VLOOKUP(I2573,'Pontuação'!G$2:H$11,2,FALSE),VLOOKUP(K2573,'Pontuação'!M$2:N$13,2,FALSE)),0)</f>
        <v>1583</v>
      </c>
      <c r="S2573" s="11">
        <f t="shared" si="1"/>
        <v>158</v>
      </c>
      <c r="T2573" s="11" t="str">
        <f t="array" ref="T2573">IFERROR(INDEX('Pontuação'!G$13:G$101, MATCH(S2573, 'Pontuação'!F$13:F$101, 0)), "Faixa Indefinida")</f>
        <v>C</v>
      </c>
      <c r="U2573" s="11">
        <f t="shared" si="2"/>
        <v>0</v>
      </c>
      <c r="V2573" s="11">
        <f t="shared" si="3"/>
        <v>0</v>
      </c>
      <c r="W2573" s="11">
        <f t="shared" si="4"/>
        <v>1</v>
      </c>
      <c r="X2573" s="11">
        <f t="shared" si="5"/>
        <v>0</v>
      </c>
      <c r="Y2573" s="11">
        <f>ROUNDUP(SUM(VLOOKUP(F2573,'Pontuação 3.0'!A$2:B$11,2,FALSE),VLOOKUP(E2573,'Pontuação 3.0'!C$2:D$11,2,FALSE),VLOOKUP(H2573,'Pontuação 3.0'!I$2:J$11,2,FALSE),VLOOKUP(J2573,'Pontuação 3.0'!K$2:L$11,2,FALSE),VLOOKUP(G2573,'Pontuação 3.0'!E$2:F$11,2,FALSE),VLOOKUP(I2573,'Pontuação 3.0'!G$2:H$11,2,FALSE),VLOOKUP(K2573,'Pontuação 3.0'!M$2:N$13,2,FALSE)),0)</f>
        <v>2076</v>
      </c>
      <c r="Z2573" s="11">
        <f t="shared" si="6"/>
        <v>208</v>
      </c>
      <c r="AA2573" s="11" t="str">
        <f t="array" ref="AA2573">IFERROR(INDEX('Pontuação 3.0'!G$13:G$191, MATCH(Z2573, 'Pontuação 3.0'!F$13:F$191, 0)), "Faixa Indefinida")</f>
        <v>C</v>
      </c>
      <c r="AB2573" s="11">
        <f t="shared" si="7"/>
        <v>0</v>
      </c>
      <c r="AC2573" s="11">
        <f t="shared" si="8"/>
        <v>0</v>
      </c>
      <c r="AD2573" s="11">
        <f t="shared" si="9"/>
        <v>1</v>
      </c>
      <c r="AE2573" s="11">
        <f t="shared" si="10"/>
        <v>0</v>
      </c>
    </row>
    <row r="2574" ht="15.75" customHeight="1">
      <c r="A2574" s="7">
        <v>45657.0</v>
      </c>
      <c r="B2574" s="8" t="s">
        <v>5963</v>
      </c>
      <c r="C2574" s="8" t="s">
        <v>5964</v>
      </c>
      <c r="D2574" s="13" t="s">
        <v>15765</v>
      </c>
      <c r="E2574" s="8" t="s">
        <v>15428</v>
      </c>
      <c r="F2574" s="8" t="s">
        <v>15442</v>
      </c>
      <c r="G2574" s="8" t="s">
        <v>15421</v>
      </c>
      <c r="H2574" s="8" t="s">
        <v>15446</v>
      </c>
      <c r="I2574" s="8" t="s">
        <v>15423</v>
      </c>
      <c r="J2574" s="8" t="s">
        <v>15424</v>
      </c>
      <c r="K2574" s="8" t="s">
        <v>15480</v>
      </c>
      <c r="L2574" s="12" t="s">
        <v>15</v>
      </c>
      <c r="M2574" s="12" t="s">
        <v>3780</v>
      </c>
      <c r="N2574" s="12" t="s">
        <v>133</v>
      </c>
      <c r="O2574" s="12" t="s">
        <v>3781</v>
      </c>
      <c r="P2574" s="12" t="s">
        <v>17</v>
      </c>
      <c r="R2574" s="10">
        <f>ROUNDUP(SUM(VLOOKUP(F2574,'Pontuação'!A$2:B$11,2,FALSE),VLOOKUP(E2574,'Pontuação'!C$2:D$11,2,FALSE),VLOOKUP(H2574,'Pontuação'!I$2:J$11,2,FALSE),VLOOKUP(I2574,'Pontuação'!G$2:H$11,2,FALSE),VLOOKUP(K2574,'Pontuação'!M$2:N$13,2,FALSE)),0)</f>
        <v>1546</v>
      </c>
      <c r="S2574" s="11">
        <f t="shared" si="1"/>
        <v>155</v>
      </c>
      <c r="T2574" s="11" t="str">
        <f t="array" ref="T2574">IFERROR(INDEX('Pontuação'!G$13:G$101, MATCH(S2574, 'Pontuação'!F$13:F$101, 0)), "Faixa Indefinida")</f>
        <v>C</v>
      </c>
      <c r="U2574" s="11">
        <f t="shared" si="2"/>
        <v>0</v>
      </c>
      <c r="V2574" s="11">
        <f t="shared" si="3"/>
        <v>0</v>
      </c>
      <c r="W2574" s="11">
        <f t="shared" si="4"/>
        <v>1</v>
      </c>
      <c r="X2574" s="11">
        <f t="shared" si="5"/>
        <v>0</v>
      </c>
      <c r="Y2574" s="11">
        <f>ROUNDUP(SUM(VLOOKUP(F2574,'Pontuação 3.0'!A$2:B$11,2,FALSE),VLOOKUP(E2574,'Pontuação 3.0'!C$2:D$11,2,FALSE),VLOOKUP(H2574,'Pontuação 3.0'!I$2:J$11,2,FALSE),VLOOKUP(J2574,'Pontuação 3.0'!K$2:L$11,2,FALSE),VLOOKUP(G2574,'Pontuação 3.0'!E$2:F$11,2,FALSE),VLOOKUP(I2574,'Pontuação 3.0'!G$2:H$11,2,FALSE),VLOOKUP(K2574,'Pontuação 3.0'!M$2:N$13,2,FALSE)),0)</f>
        <v>1906</v>
      </c>
      <c r="Z2574" s="11">
        <f t="shared" si="6"/>
        <v>191</v>
      </c>
      <c r="AA2574" s="11" t="str">
        <f t="array" ref="AA2574">IFERROR(INDEX('Pontuação 3.0'!G$13:G$191, MATCH(Z2574, 'Pontuação 3.0'!F$13:F$191, 0)), "Faixa Indefinida")</f>
        <v>D</v>
      </c>
      <c r="AB2574" s="11">
        <f t="shared" si="7"/>
        <v>0</v>
      </c>
      <c r="AC2574" s="11">
        <f t="shared" si="8"/>
        <v>0</v>
      </c>
      <c r="AD2574" s="11">
        <f t="shared" si="9"/>
        <v>0</v>
      </c>
      <c r="AE2574" s="11">
        <f t="shared" si="10"/>
        <v>1</v>
      </c>
    </row>
    <row r="2575" ht="15.75" customHeight="1">
      <c r="A2575" s="7">
        <v>45657.0</v>
      </c>
      <c r="B2575" s="8" t="s">
        <v>5965</v>
      </c>
      <c r="C2575" s="8" t="s">
        <v>5966</v>
      </c>
      <c r="D2575" s="9">
        <v>8.4996842312E10</v>
      </c>
      <c r="E2575" s="8" t="s">
        <v>15428</v>
      </c>
      <c r="F2575" s="8" t="s">
        <v>15420</v>
      </c>
      <c r="G2575" s="8" t="s">
        <v>15430</v>
      </c>
      <c r="H2575" s="8" t="s">
        <v>15422</v>
      </c>
      <c r="I2575" s="8" t="s">
        <v>15423</v>
      </c>
      <c r="J2575" s="8" t="s">
        <v>15424</v>
      </c>
      <c r="K2575" s="8" t="s">
        <v>15425</v>
      </c>
      <c r="L2575" s="12" t="s">
        <v>15</v>
      </c>
      <c r="M2575" s="12" t="s">
        <v>3780</v>
      </c>
      <c r="N2575" s="12" t="s">
        <v>133</v>
      </c>
      <c r="O2575" s="12" t="s">
        <v>3792</v>
      </c>
      <c r="P2575" s="12" t="s">
        <v>119</v>
      </c>
      <c r="R2575" s="10">
        <f>ROUNDUP(SUM(VLOOKUP(F2575,'Pontuação'!A$2:B$11,2,FALSE),VLOOKUP(E2575,'Pontuação'!C$2:D$11,2,FALSE),VLOOKUP(H2575,'Pontuação'!I$2:J$11,2,FALSE),VLOOKUP(I2575,'Pontuação'!G$2:H$11,2,FALSE),VLOOKUP(K2575,'Pontuação'!M$2:N$13,2,FALSE)),0)</f>
        <v>1553</v>
      </c>
      <c r="S2575" s="11">
        <f t="shared" si="1"/>
        <v>155</v>
      </c>
      <c r="T2575" s="11" t="str">
        <f t="array" ref="T2575">IFERROR(INDEX('Pontuação'!G$13:G$101, MATCH(S2575, 'Pontuação'!F$13:F$101, 0)), "Faixa Indefinida")</f>
        <v>C</v>
      </c>
      <c r="U2575" s="11">
        <f t="shared" si="2"/>
        <v>0</v>
      </c>
      <c r="V2575" s="11">
        <f t="shared" si="3"/>
        <v>0</v>
      </c>
      <c r="W2575" s="11">
        <f t="shared" si="4"/>
        <v>1</v>
      </c>
      <c r="X2575" s="11">
        <f t="shared" si="5"/>
        <v>0</v>
      </c>
      <c r="Y2575" s="11">
        <f>ROUNDUP(SUM(VLOOKUP(F2575,'Pontuação 3.0'!A$2:B$11,2,FALSE),VLOOKUP(E2575,'Pontuação 3.0'!C$2:D$11,2,FALSE),VLOOKUP(H2575,'Pontuação 3.0'!I$2:J$11,2,FALSE),VLOOKUP(J2575,'Pontuação 3.0'!K$2:L$11,2,FALSE),VLOOKUP(G2575,'Pontuação 3.0'!E$2:F$11,2,FALSE),VLOOKUP(I2575,'Pontuação 3.0'!G$2:H$11,2,FALSE),VLOOKUP(K2575,'Pontuação 3.0'!M$2:N$13,2,FALSE)),0)</f>
        <v>2122</v>
      </c>
      <c r="Z2575" s="11">
        <f t="shared" si="6"/>
        <v>212</v>
      </c>
      <c r="AA2575" s="11" t="str">
        <f t="array" ref="AA2575">IFERROR(INDEX('Pontuação 3.0'!G$13:G$191, MATCH(Z2575, 'Pontuação 3.0'!F$13:F$191, 0)), "Faixa Indefinida")</f>
        <v>C</v>
      </c>
      <c r="AB2575" s="11">
        <f t="shared" si="7"/>
        <v>0</v>
      </c>
      <c r="AC2575" s="11">
        <f t="shared" si="8"/>
        <v>0</v>
      </c>
      <c r="AD2575" s="11">
        <f t="shared" si="9"/>
        <v>1</v>
      </c>
      <c r="AE2575" s="11">
        <f t="shared" si="10"/>
        <v>0</v>
      </c>
    </row>
    <row r="2576" ht="15.75" customHeight="1">
      <c r="A2576" s="7">
        <v>45657.0</v>
      </c>
      <c r="B2576" s="8" t="s">
        <v>5967</v>
      </c>
      <c r="C2576" s="8" t="s">
        <v>5968</v>
      </c>
      <c r="D2576" s="9">
        <v>7.1993214223E10</v>
      </c>
      <c r="E2576" s="8" t="s">
        <v>15428</v>
      </c>
      <c r="F2576" s="8" t="s">
        <v>15420</v>
      </c>
      <c r="G2576" s="8" t="s">
        <v>15421</v>
      </c>
      <c r="H2576" s="8" t="s">
        <v>15446</v>
      </c>
      <c r="I2576" s="8" t="s">
        <v>15423</v>
      </c>
      <c r="J2576" s="8" t="s">
        <v>15448</v>
      </c>
      <c r="K2576" s="8" t="s">
        <v>15425</v>
      </c>
      <c r="L2576" s="12" t="s">
        <v>15</v>
      </c>
      <c r="M2576" s="12" t="s">
        <v>3780</v>
      </c>
      <c r="N2576" s="12" t="s">
        <v>710</v>
      </c>
      <c r="O2576" s="12" t="s">
        <v>3797</v>
      </c>
      <c r="P2576" s="12" t="s">
        <v>119</v>
      </c>
      <c r="R2576" s="10">
        <f>ROUNDUP(SUM(VLOOKUP(F2576,'Pontuação'!A$2:B$11,2,FALSE),VLOOKUP(E2576,'Pontuação'!C$2:D$11,2,FALSE),VLOOKUP(H2576,'Pontuação'!I$2:J$11,2,FALSE),VLOOKUP(I2576,'Pontuação'!G$2:H$11,2,FALSE),VLOOKUP(K2576,'Pontuação'!M$2:N$13,2,FALSE)),0)</f>
        <v>1595</v>
      </c>
      <c r="S2576" s="11">
        <f t="shared" si="1"/>
        <v>160</v>
      </c>
      <c r="T2576" s="11" t="str">
        <f t="array" ref="T2576">IFERROR(INDEX('Pontuação'!G$13:G$101, MATCH(S2576, 'Pontuação'!F$13:F$101, 0)), "Faixa Indefinida")</f>
        <v>C</v>
      </c>
      <c r="U2576" s="11">
        <f t="shared" si="2"/>
        <v>0</v>
      </c>
      <c r="V2576" s="11">
        <f t="shared" si="3"/>
        <v>0</v>
      </c>
      <c r="W2576" s="11">
        <f t="shared" si="4"/>
        <v>1</v>
      </c>
      <c r="X2576" s="11">
        <f t="shared" si="5"/>
        <v>0</v>
      </c>
      <c r="Y2576" s="11">
        <f>ROUNDUP(SUM(VLOOKUP(F2576,'Pontuação 3.0'!A$2:B$11,2,FALSE),VLOOKUP(E2576,'Pontuação 3.0'!C$2:D$11,2,FALSE),VLOOKUP(H2576,'Pontuação 3.0'!I$2:J$11,2,FALSE),VLOOKUP(J2576,'Pontuação 3.0'!K$2:L$11,2,FALSE),VLOOKUP(G2576,'Pontuação 3.0'!E$2:F$11,2,FALSE),VLOOKUP(I2576,'Pontuação 3.0'!G$2:H$11,2,FALSE),VLOOKUP(K2576,'Pontuação 3.0'!M$2:N$13,2,FALSE)),0)</f>
        <v>2330</v>
      </c>
      <c r="Z2576" s="11">
        <f t="shared" si="6"/>
        <v>233</v>
      </c>
      <c r="AA2576" s="11" t="str">
        <f t="array" ref="AA2576">IFERROR(INDEX('Pontuação 3.0'!G$13:G$191, MATCH(Z2576, 'Pontuação 3.0'!F$13:F$191, 0)), "Faixa Indefinida")</f>
        <v>B</v>
      </c>
      <c r="AB2576" s="11">
        <f t="shared" si="7"/>
        <v>0</v>
      </c>
      <c r="AC2576" s="11">
        <f t="shared" si="8"/>
        <v>1</v>
      </c>
      <c r="AD2576" s="11">
        <f t="shared" si="9"/>
        <v>0</v>
      </c>
      <c r="AE2576" s="11">
        <f t="shared" si="10"/>
        <v>0</v>
      </c>
    </row>
    <row r="2577" ht="15.75" customHeight="1">
      <c r="A2577" s="7">
        <v>45657.0</v>
      </c>
      <c r="B2577" s="8" t="s">
        <v>2059</v>
      </c>
      <c r="C2577" s="8" t="s">
        <v>5969</v>
      </c>
      <c r="D2577" s="8" t="s">
        <v>5970</v>
      </c>
      <c r="E2577" s="8" t="s">
        <v>15428</v>
      </c>
      <c r="F2577" s="8" t="s">
        <v>15420</v>
      </c>
      <c r="G2577" s="8" t="s">
        <v>15430</v>
      </c>
      <c r="H2577" s="8" t="s">
        <v>15443</v>
      </c>
      <c r="I2577" s="8" t="s">
        <v>15423</v>
      </c>
      <c r="J2577" s="8" t="s">
        <v>15424</v>
      </c>
      <c r="K2577" s="8" t="s">
        <v>15425</v>
      </c>
      <c r="L2577" s="12" t="s">
        <v>15</v>
      </c>
      <c r="M2577" s="12" t="s">
        <v>3780</v>
      </c>
      <c r="N2577" s="12" t="s">
        <v>205</v>
      </c>
      <c r="O2577" s="12" t="s">
        <v>3781</v>
      </c>
      <c r="P2577" s="12" t="s">
        <v>119</v>
      </c>
      <c r="R2577" s="10">
        <f>ROUNDUP(SUM(VLOOKUP(F2577,'Pontuação'!A$2:B$11,2,FALSE),VLOOKUP(E2577,'Pontuação'!C$2:D$11,2,FALSE),VLOOKUP(H2577,'Pontuação'!I$2:J$11,2,FALSE),VLOOKUP(I2577,'Pontuação'!G$2:H$11,2,FALSE),VLOOKUP(K2577,'Pontuação'!M$2:N$13,2,FALSE)),0)</f>
        <v>1579</v>
      </c>
      <c r="S2577" s="11">
        <f t="shared" si="1"/>
        <v>158</v>
      </c>
      <c r="T2577" s="11" t="str">
        <f t="array" ref="T2577">IFERROR(INDEX('Pontuação'!G$13:G$101, MATCH(S2577, 'Pontuação'!F$13:F$101, 0)), "Faixa Indefinida")</f>
        <v>C</v>
      </c>
      <c r="U2577" s="11">
        <f t="shared" si="2"/>
        <v>0</v>
      </c>
      <c r="V2577" s="11">
        <f t="shared" si="3"/>
        <v>0</v>
      </c>
      <c r="W2577" s="11">
        <f t="shared" si="4"/>
        <v>1</v>
      </c>
      <c r="X2577" s="11">
        <f t="shared" si="5"/>
        <v>0</v>
      </c>
      <c r="Y2577" s="11">
        <f>ROUNDUP(SUM(VLOOKUP(F2577,'Pontuação 3.0'!A$2:B$11,2,FALSE),VLOOKUP(E2577,'Pontuação 3.0'!C$2:D$11,2,FALSE),VLOOKUP(H2577,'Pontuação 3.0'!I$2:J$11,2,FALSE),VLOOKUP(J2577,'Pontuação 3.0'!K$2:L$11,2,FALSE),VLOOKUP(G2577,'Pontuação 3.0'!E$2:F$11,2,FALSE),VLOOKUP(I2577,'Pontuação 3.0'!G$2:H$11,2,FALSE),VLOOKUP(K2577,'Pontuação 3.0'!M$2:N$13,2,FALSE)),0)</f>
        <v>2058</v>
      </c>
      <c r="Z2577" s="11">
        <f t="shared" si="6"/>
        <v>206</v>
      </c>
      <c r="AA2577" s="11" t="str">
        <f t="array" ref="AA2577">IFERROR(INDEX('Pontuação 3.0'!G$13:G$191, MATCH(Z2577, 'Pontuação 3.0'!F$13:F$191, 0)), "Faixa Indefinida")</f>
        <v>C</v>
      </c>
      <c r="AB2577" s="11">
        <f t="shared" si="7"/>
        <v>0</v>
      </c>
      <c r="AC2577" s="11">
        <f t="shared" si="8"/>
        <v>0</v>
      </c>
      <c r="AD2577" s="11">
        <f t="shared" si="9"/>
        <v>1</v>
      </c>
      <c r="AE2577" s="11">
        <f t="shared" si="10"/>
        <v>0</v>
      </c>
    </row>
    <row r="2578" ht="15.75" customHeight="1">
      <c r="A2578" s="7">
        <v>45657.0</v>
      </c>
      <c r="B2578" s="8" t="s">
        <v>5973</v>
      </c>
      <c r="C2578" s="8" t="s">
        <v>5974</v>
      </c>
      <c r="D2578" s="15" t="s">
        <v>5975</v>
      </c>
      <c r="E2578" s="8" t="s">
        <v>15428</v>
      </c>
      <c r="F2578" s="8" t="s">
        <v>15420</v>
      </c>
      <c r="G2578" s="8" t="s">
        <v>15421</v>
      </c>
      <c r="H2578" s="8" t="s">
        <v>15446</v>
      </c>
      <c r="I2578" s="8" t="s">
        <v>15431</v>
      </c>
      <c r="J2578" s="8" t="s">
        <v>15424</v>
      </c>
      <c r="K2578" s="8" t="s">
        <v>15425</v>
      </c>
      <c r="L2578" s="12" t="s">
        <v>15</v>
      </c>
      <c r="M2578" s="12" t="s">
        <v>3780</v>
      </c>
      <c r="N2578" s="12" t="s">
        <v>360</v>
      </c>
      <c r="O2578" s="12" t="s">
        <v>3781</v>
      </c>
      <c r="P2578" s="12" t="s">
        <v>119</v>
      </c>
      <c r="R2578" s="10">
        <f>ROUNDUP(SUM(VLOOKUP(F2578,'Pontuação'!A$2:B$11,2,FALSE),VLOOKUP(E2578,'Pontuação'!C$2:D$11,2,FALSE),VLOOKUP(H2578,'Pontuação'!I$2:J$11,2,FALSE),VLOOKUP(I2578,'Pontuação'!G$2:H$11,2,FALSE),VLOOKUP(K2578,'Pontuação'!M$2:N$13,2,FALSE)),0)</f>
        <v>1700</v>
      </c>
      <c r="S2578" s="11">
        <f t="shared" si="1"/>
        <v>170</v>
      </c>
      <c r="T2578" s="11" t="str">
        <f t="array" ref="T2578">IFERROR(INDEX('Pontuação'!G$13:G$101, MATCH(S2578, 'Pontuação'!F$13:F$101, 0)), "Faixa Indefinida")</f>
        <v>B</v>
      </c>
      <c r="U2578" s="11">
        <f t="shared" si="2"/>
        <v>0</v>
      </c>
      <c r="V2578" s="11">
        <f t="shared" si="3"/>
        <v>1</v>
      </c>
      <c r="W2578" s="11">
        <f t="shared" si="4"/>
        <v>0</v>
      </c>
      <c r="X2578" s="11">
        <f t="shared" si="5"/>
        <v>0</v>
      </c>
      <c r="Y2578" s="11">
        <f>ROUNDUP(SUM(VLOOKUP(F2578,'Pontuação 3.0'!A$2:B$11,2,FALSE),VLOOKUP(E2578,'Pontuação 3.0'!C$2:D$11,2,FALSE),VLOOKUP(H2578,'Pontuação 3.0'!I$2:J$11,2,FALSE),VLOOKUP(J2578,'Pontuação 3.0'!K$2:L$11,2,FALSE),VLOOKUP(G2578,'Pontuação 3.0'!E$2:F$11,2,FALSE),VLOOKUP(I2578,'Pontuação 3.0'!G$2:H$11,2,FALSE),VLOOKUP(K2578,'Pontuação 3.0'!M$2:N$13,2,FALSE)),0)</f>
        <v>2221</v>
      </c>
      <c r="Z2578" s="11">
        <f t="shared" si="6"/>
        <v>222</v>
      </c>
      <c r="AA2578" s="11" t="str">
        <f t="array" ref="AA2578">IFERROR(INDEX('Pontuação 3.0'!G$13:G$191, MATCH(Z2578, 'Pontuação 3.0'!F$13:F$191, 0)), "Faixa Indefinida")</f>
        <v>B</v>
      </c>
      <c r="AB2578" s="11">
        <f t="shared" si="7"/>
        <v>0</v>
      </c>
      <c r="AC2578" s="11">
        <f t="shared" si="8"/>
        <v>1</v>
      </c>
      <c r="AD2578" s="11">
        <f t="shared" si="9"/>
        <v>0</v>
      </c>
      <c r="AE2578" s="11">
        <f t="shared" si="10"/>
        <v>0</v>
      </c>
    </row>
    <row r="2579" ht="15.75" customHeight="1">
      <c r="A2579" s="7">
        <v>45657.0</v>
      </c>
      <c r="B2579" s="8" t="s">
        <v>136</v>
      </c>
      <c r="C2579" s="8" t="s">
        <v>5972</v>
      </c>
      <c r="D2579" s="9">
        <v>3.5998545172E10</v>
      </c>
      <c r="E2579" s="8" t="s">
        <v>15428</v>
      </c>
      <c r="F2579" s="8" t="s">
        <v>15442</v>
      </c>
      <c r="G2579" s="8" t="s">
        <v>15430</v>
      </c>
      <c r="H2579" s="8" t="s">
        <v>15446</v>
      </c>
      <c r="I2579" s="8" t="s">
        <v>15431</v>
      </c>
      <c r="J2579" s="8" t="s">
        <v>15448</v>
      </c>
      <c r="K2579" s="8" t="s">
        <v>15480</v>
      </c>
      <c r="L2579" s="12" t="s">
        <v>15</v>
      </c>
      <c r="M2579" s="12" t="s">
        <v>3780</v>
      </c>
      <c r="N2579" s="12" t="s">
        <v>1153</v>
      </c>
      <c r="O2579" s="12" t="s">
        <v>3781</v>
      </c>
      <c r="P2579" s="12" t="s">
        <v>119</v>
      </c>
      <c r="R2579" s="10">
        <f>ROUNDUP(SUM(VLOOKUP(F2579,'Pontuação'!A$2:B$11,2,FALSE),VLOOKUP(E2579,'Pontuação'!C$2:D$11,2,FALSE),VLOOKUP(H2579,'Pontuação'!I$2:J$11,2,FALSE),VLOOKUP(I2579,'Pontuação'!G$2:H$11,2,FALSE),VLOOKUP(K2579,'Pontuação'!M$2:N$13,2,FALSE)),0)</f>
        <v>1651</v>
      </c>
      <c r="S2579" s="11">
        <f t="shared" si="1"/>
        <v>165</v>
      </c>
      <c r="T2579" s="11" t="str">
        <f t="array" ref="T2579">IFERROR(INDEX('Pontuação'!G$13:G$101, MATCH(S2579, 'Pontuação'!F$13:F$101, 0)), "Faixa Indefinida")</f>
        <v>C</v>
      </c>
      <c r="U2579" s="11">
        <f t="shared" si="2"/>
        <v>0</v>
      </c>
      <c r="V2579" s="11">
        <f t="shared" si="3"/>
        <v>0</v>
      </c>
      <c r="W2579" s="11">
        <f t="shared" si="4"/>
        <v>1</v>
      </c>
      <c r="X2579" s="11">
        <f t="shared" si="5"/>
        <v>0</v>
      </c>
      <c r="Y2579" s="11">
        <f>ROUNDUP(SUM(VLOOKUP(F2579,'Pontuação 3.0'!A$2:B$11,2,FALSE),VLOOKUP(E2579,'Pontuação 3.0'!C$2:D$11,2,FALSE),VLOOKUP(H2579,'Pontuação 3.0'!I$2:J$11,2,FALSE),VLOOKUP(J2579,'Pontuação 3.0'!K$2:L$11,2,FALSE),VLOOKUP(G2579,'Pontuação 3.0'!E$2:F$11,2,FALSE),VLOOKUP(I2579,'Pontuação 3.0'!G$2:H$11,2,FALSE),VLOOKUP(K2579,'Pontuação 3.0'!M$2:N$13,2,FALSE)),0)</f>
        <v>2459</v>
      </c>
      <c r="Z2579" s="11">
        <f t="shared" si="6"/>
        <v>246</v>
      </c>
      <c r="AA2579" s="11" t="str">
        <f t="array" ref="AA2579">IFERROR(INDEX('Pontuação 3.0'!G$13:G$191, MATCH(Z2579, 'Pontuação 3.0'!F$13:F$191, 0)), "Faixa Indefinida")</f>
        <v>A</v>
      </c>
      <c r="AB2579" s="11">
        <f t="shared" si="7"/>
        <v>1</v>
      </c>
      <c r="AC2579" s="11">
        <f t="shared" si="8"/>
        <v>0</v>
      </c>
      <c r="AD2579" s="11">
        <f t="shared" si="9"/>
        <v>0</v>
      </c>
      <c r="AE2579" s="11">
        <f t="shared" si="10"/>
        <v>0</v>
      </c>
    </row>
    <row r="2580" ht="15.75" customHeight="1">
      <c r="A2580" s="7">
        <v>45657.0</v>
      </c>
      <c r="B2580" s="8" t="s">
        <v>5979</v>
      </c>
      <c r="C2580" s="8" t="s">
        <v>5980</v>
      </c>
      <c r="D2580" s="9">
        <v>9.6981410399E10</v>
      </c>
      <c r="E2580" s="8" t="s">
        <v>15428</v>
      </c>
      <c r="F2580" s="8" t="s">
        <v>15429</v>
      </c>
      <c r="G2580" s="8" t="s">
        <v>15430</v>
      </c>
      <c r="H2580" s="8" t="s">
        <v>15446</v>
      </c>
      <c r="I2580" s="8" t="s">
        <v>15423</v>
      </c>
      <c r="J2580" s="8" t="s">
        <v>15424</v>
      </c>
      <c r="K2580" s="8" t="s">
        <v>15425</v>
      </c>
      <c r="L2580" s="12" t="s">
        <v>15</v>
      </c>
      <c r="M2580" s="12" t="s">
        <v>3780</v>
      </c>
      <c r="N2580" s="12" t="s">
        <v>205</v>
      </c>
      <c r="O2580" s="12" t="s">
        <v>3781</v>
      </c>
      <c r="P2580" s="12" t="s">
        <v>119</v>
      </c>
      <c r="R2580" s="10">
        <f>ROUNDUP(SUM(VLOOKUP(F2580,'Pontuação'!A$2:B$11,2,FALSE),VLOOKUP(E2580,'Pontuação'!C$2:D$11,2,FALSE),VLOOKUP(H2580,'Pontuação'!I$2:J$11,2,FALSE),VLOOKUP(I2580,'Pontuação'!G$2:H$11,2,FALSE),VLOOKUP(K2580,'Pontuação'!M$2:N$13,2,FALSE)),0)</f>
        <v>1566</v>
      </c>
      <c r="S2580" s="11">
        <f t="shared" si="1"/>
        <v>157</v>
      </c>
      <c r="T2580" s="11" t="str">
        <f t="array" ref="T2580">IFERROR(INDEX('Pontuação'!G$13:G$101, MATCH(S2580, 'Pontuação'!F$13:F$101, 0)), "Faixa Indefinida")</f>
        <v>C</v>
      </c>
      <c r="U2580" s="11">
        <f t="shared" si="2"/>
        <v>0</v>
      </c>
      <c r="V2580" s="11">
        <f t="shared" si="3"/>
        <v>0</v>
      </c>
      <c r="W2580" s="11">
        <f t="shared" si="4"/>
        <v>1</v>
      </c>
      <c r="X2580" s="11">
        <f t="shared" si="5"/>
        <v>0</v>
      </c>
      <c r="Y2580" s="11">
        <f>ROUNDUP(SUM(VLOOKUP(F2580,'Pontuação 3.0'!A$2:B$11,2,FALSE),VLOOKUP(E2580,'Pontuação 3.0'!C$2:D$11,2,FALSE),VLOOKUP(H2580,'Pontuação 3.0'!I$2:J$11,2,FALSE),VLOOKUP(J2580,'Pontuação 3.0'!K$2:L$11,2,FALSE),VLOOKUP(G2580,'Pontuação 3.0'!E$2:F$11,2,FALSE),VLOOKUP(I2580,'Pontuação 3.0'!G$2:H$11,2,FALSE),VLOOKUP(K2580,'Pontuação 3.0'!M$2:N$13,2,FALSE)),0)</f>
        <v>1987</v>
      </c>
      <c r="Z2580" s="11">
        <f t="shared" si="6"/>
        <v>199</v>
      </c>
      <c r="AA2580" s="11" t="str">
        <f t="array" ref="AA2580">IFERROR(INDEX('Pontuação 3.0'!G$13:G$191, MATCH(Z2580, 'Pontuação 3.0'!F$13:F$191, 0)), "Faixa Indefinida")</f>
        <v>C</v>
      </c>
      <c r="AB2580" s="11">
        <f t="shared" si="7"/>
        <v>0</v>
      </c>
      <c r="AC2580" s="11">
        <f t="shared" si="8"/>
        <v>0</v>
      </c>
      <c r="AD2580" s="11">
        <f t="shared" si="9"/>
        <v>1</v>
      </c>
      <c r="AE2580" s="11">
        <f t="shared" si="10"/>
        <v>0</v>
      </c>
    </row>
    <row r="2581" ht="15.75" customHeight="1">
      <c r="A2581" s="7">
        <v>45657.0</v>
      </c>
      <c r="B2581" s="8" t="s">
        <v>5976</v>
      </c>
      <c r="C2581" s="8" t="s">
        <v>5977</v>
      </c>
      <c r="D2581" s="8" t="s">
        <v>5978</v>
      </c>
      <c r="E2581" s="8" t="s">
        <v>15428</v>
      </c>
      <c r="F2581" s="8" t="s">
        <v>15442</v>
      </c>
      <c r="G2581" s="8" t="s">
        <v>15430</v>
      </c>
      <c r="H2581" s="8" t="s">
        <v>15422</v>
      </c>
      <c r="I2581" s="8" t="s">
        <v>15431</v>
      </c>
      <c r="J2581" s="8" t="s">
        <v>15424</v>
      </c>
      <c r="K2581" s="8" t="s">
        <v>15432</v>
      </c>
      <c r="L2581" s="12" t="s">
        <v>15</v>
      </c>
      <c r="M2581" s="12" t="s">
        <v>3780</v>
      </c>
      <c r="N2581" s="12" t="s">
        <v>608</v>
      </c>
      <c r="O2581" s="12" t="s">
        <v>3792</v>
      </c>
      <c r="P2581" s="12" t="s">
        <v>17</v>
      </c>
      <c r="R2581" s="10">
        <f>ROUNDUP(SUM(VLOOKUP(F2581,'Pontuação'!A$2:B$11,2,FALSE),VLOOKUP(E2581,'Pontuação'!C$2:D$11,2,FALSE),VLOOKUP(H2581,'Pontuação'!I$2:J$11,2,FALSE),VLOOKUP(I2581,'Pontuação'!G$2:H$11,2,FALSE),VLOOKUP(K2581,'Pontuação'!M$2:N$13,2,FALSE)),0)</f>
        <v>1778</v>
      </c>
      <c r="S2581" s="11">
        <f t="shared" si="1"/>
        <v>178</v>
      </c>
      <c r="T2581" s="11" t="str">
        <f t="array" ref="T2581">IFERROR(INDEX('Pontuação'!G$13:G$101, MATCH(S2581, 'Pontuação'!F$13:F$101, 0)), "Faixa Indefinida")</f>
        <v>B</v>
      </c>
      <c r="U2581" s="11">
        <f t="shared" si="2"/>
        <v>0</v>
      </c>
      <c r="V2581" s="11">
        <f t="shared" si="3"/>
        <v>1</v>
      </c>
      <c r="W2581" s="11">
        <f t="shared" si="4"/>
        <v>0</v>
      </c>
      <c r="X2581" s="11">
        <f t="shared" si="5"/>
        <v>0</v>
      </c>
      <c r="Y2581" s="11">
        <f>ROUNDUP(SUM(VLOOKUP(F2581,'Pontuação 3.0'!A$2:B$11,2,FALSE),VLOOKUP(E2581,'Pontuação 3.0'!C$2:D$11,2,FALSE),VLOOKUP(H2581,'Pontuação 3.0'!I$2:J$11,2,FALSE),VLOOKUP(J2581,'Pontuação 3.0'!K$2:L$11,2,FALSE),VLOOKUP(G2581,'Pontuação 3.0'!E$2:F$11,2,FALSE),VLOOKUP(I2581,'Pontuação 3.0'!G$2:H$11,2,FALSE),VLOOKUP(K2581,'Pontuação 3.0'!M$2:N$13,2,FALSE)),0)</f>
        <v>2227</v>
      </c>
      <c r="Z2581" s="11">
        <f t="shared" si="6"/>
        <v>223</v>
      </c>
      <c r="AA2581" s="11" t="str">
        <f t="array" ref="AA2581">IFERROR(INDEX('Pontuação 3.0'!G$13:G$191, MATCH(Z2581, 'Pontuação 3.0'!F$13:F$191, 0)), "Faixa Indefinida")</f>
        <v>B</v>
      </c>
      <c r="AB2581" s="11">
        <f t="shared" si="7"/>
        <v>0</v>
      </c>
      <c r="AC2581" s="11">
        <f t="shared" si="8"/>
        <v>1</v>
      </c>
      <c r="AD2581" s="11">
        <f t="shared" si="9"/>
        <v>0</v>
      </c>
      <c r="AE2581" s="11">
        <f t="shared" si="10"/>
        <v>0</v>
      </c>
    </row>
    <row r="2582" ht="15.75" customHeight="1">
      <c r="A2582" s="7">
        <v>45657.0</v>
      </c>
      <c r="B2582" s="8" t="s">
        <v>489</v>
      </c>
      <c r="C2582" s="8" t="s">
        <v>5984</v>
      </c>
      <c r="D2582" s="9">
        <v>2.7997960156E10</v>
      </c>
      <c r="E2582" s="8" t="s">
        <v>15428</v>
      </c>
      <c r="F2582" s="8" t="s">
        <v>15420</v>
      </c>
      <c r="G2582" s="8" t="s">
        <v>15430</v>
      </c>
      <c r="H2582" s="8" t="s">
        <v>15422</v>
      </c>
      <c r="I2582" s="8" t="s">
        <v>15431</v>
      </c>
      <c r="J2582" s="8" t="s">
        <v>15448</v>
      </c>
      <c r="K2582" s="8" t="s">
        <v>15425</v>
      </c>
      <c r="L2582" s="12" t="s">
        <v>15</v>
      </c>
      <c r="M2582" s="12" t="s">
        <v>3780</v>
      </c>
      <c r="N2582" s="12" t="s">
        <v>205</v>
      </c>
      <c r="O2582" s="12" t="s">
        <v>3781</v>
      </c>
      <c r="P2582" s="12" t="s">
        <v>119</v>
      </c>
      <c r="R2582" s="10">
        <f>ROUNDUP(SUM(VLOOKUP(F2582,'Pontuação'!A$2:B$11,2,FALSE),VLOOKUP(E2582,'Pontuação'!C$2:D$11,2,FALSE),VLOOKUP(H2582,'Pontuação'!I$2:J$11,2,FALSE),VLOOKUP(I2582,'Pontuação'!G$2:H$11,2,FALSE),VLOOKUP(K2582,'Pontuação'!M$2:N$13,2,FALSE)),0)</f>
        <v>1658</v>
      </c>
      <c r="S2582" s="11">
        <f t="shared" si="1"/>
        <v>166</v>
      </c>
      <c r="T2582" s="11" t="str">
        <f t="array" ref="T2582">IFERROR(INDEX('Pontuação'!G$13:G$101, MATCH(S2582, 'Pontuação'!F$13:F$101, 0)), "Faixa Indefinida")</f>
        <v>B</v>
      </c>
      <c r="U2582" s="11">
        <f t="shared" si="2"/>
        <v>0</v>
      </c>
      <c r="V2582" s="11">
        <f t="shared" si="3"/>
        <v>1</v>
      </c>
      <c r="W2582" s="11">
        <f t="shared" si="4"/>
        <v>0</v>
      </c>
      <c r="X2582" s="11">
        <f t="shared" si="5"/>
        <v>0</v>
      </c>
      <c r="Y2582" s="11">
        <f>ROUNDUP(SUM(VLOOKUP(F2582,'Pontuação 3.0'!A$2:B$11,2,FALSE),VLOOKUP(E2582,'Pontuação 3.0'!C$2:D$11,2,FALSE),VLOOKUP(H2582,'Pontuação 3.0'!I$2:J$11,2,FALSE),VLOOKUP(J2582,'Pontuação 3.0'!K$2:L$11,2,FALSE),VLOOKUP(G2582,'Pontuação 3.0'!E$2:F$11,2,FALSE),VLOOKUP(I2582,'Pontuação 3.0'!G$2:H$11,2,FALSE),VLOOKUP(K2582,'Pontuação 3.0'!M$2:N$13,2,FALSE)),0)</f>
        <v>2535</v>
      </c>
      <c r="Z2582" s="11">
        <f t="shared" si="6"/>
        <v>254</v>
      </c>
      <c r="AA2582" s="11" t="str">
        <f t="array" ref="AA2582">IFERROR(INDEX('Pontuação 3.0'!G$13:G$191, MATCH(Z2582, 'Pontuação 3.0'!F$13:F$191, 0)), "Faixa Indefinida")</f>
        <v>A</v>
      </c>
      <c r="AB2582" s="11">
        <f t="shared" si="7"/>
        <v>1</v>
      </c>
      <c r="AC2582" s="11">
        <f t="shared" si="8"/>
        <v>0</v>
      </c>
      <c r="AD2582" s="11">
        <f t="shared" si="9"/>
        <v>0</v>
      </c>
      <c r="AE2582" s="11">
        <f t="shared" si="10"/>
        <v>0</v>
      </c>
    </row>
    <row r="2583" ht="15.75" customHeight="1">
      <c r="A2583" s="7">
        <v>45657.0</v>
      </c>
      <c r="B2583" s="8" t="s">
        <v>177</v>
      </c>
      <c r="C2583" s="8" t="s">
        <v>5983</v>
      </c>
      <c r="D2583" s="9">
        <v>2.1970269753E10</v>
      </c>
      <c r="E2583" s="8" t="s">
        <v>15428</v>
      </c>
      <c r="F2583" s="8" t="s">
        <v>15442</v>
      </c>
      <c r="G2583" s="8" t="s">
        <v>15455</v>
      </c>
      <c r="H2583" s="8" t="s">
        <v>15438</v>
      </c>
      <c r="I2583" s="8" t="s">
        <v>15447</v>
      </c>
      <c r="J2583" s="8" t="s">
        <v>15448</v>
      </c>
      <c r="K2583" s="8" t="s">
        <v>15425</v>
      </c>
      <c r="L2583" s="12" t="s">
        <v>15</v>
      </c>
      <c r="M2583" s="12" t="s">
        <v>3780</v>
      </c>
      <c r="N2583" s="12" t="s">
        <v>205</v>
      </c>
      <c r="O2583" s="12" t="s">
        <v>3812</v>
      </c>
      <c r="P2583" s="12" t="s">
        <v>119</v>
      </c>
      <c r="R2583" s="10">
        <f>ROUNDUP(SUM(VLOOKUP(F2583,'Pontuação'!A$2:B$11,2,FALSE),VLOOKUP(E2583,'Pontuação'!C$2:D$11,2,FALSE),VLOOKUP(H2583,'Pontuação'!I$2:J$11,2,FALSE),VLOOKUP(I2583,'Pontuação'!G$2:H$11,2,FALSE),VLOOKUP(K2583,'Pontuação'!M$2:N$13,2,FALSE)),0)</f>
        <v>1705</v>
      </c>
      <c r="S2583" s="11">
        <f t="shared" si="1"/>
        <v>171</v>
      </c>
      <c r="T2583" s="11" t="str">
        <f t="array" ref="T2583">IFERROR(INDEX('Pontuação'!G$13:G$101, MATCH(S2583, 'Pontuação'!F$13:F$101, 0)), "Faixa Indefinida")</f>
        <v>B</v>
      </c>
      <c r="U2583" s="11">
        <f t="shared" si="2"/>
        <v>0</v>
      </c>
      <c r="V2583" s="11">
        <f t="shared" si="3"/>
        <v>1</v>
      </c>
      <c r="W2583" s="11">
        <f t="shared" si="4"/>
        <v>0</v>
      </c>
      <c r="X2583" s="11">
        <f t="shared" si="5"/>
        <v>0</v>
      </c>
      <c r="Y2583" s="11">
        <f>ROUNDUP(SUM(VLOOKUP(F2583,'Pontuação 3.0'!A$2:B$11,2,FALSE),VLOOKUP(E2583,'Pontuação 3.0'!C$2:D$11,2,FALSE),VLOOKUP(H2583,'Pontuação 3.0'!I$2:J$11,2,FALSE),VLOOKUP(J2583,'Pontuação 3.0'!K$2:L$11,2,FALSE),VLOOKUP(G2583,'Pontuação 3.0'!E$2:F$11,2,FALSE),VLOOKUP(I2583,'Pontuação 3.0'!G$2:H$11,2,FALSE),VLOOKUP(K2583,'Pontuação 3.0'!M$2:N$13,2,FALSE)),0)</f>
        <v>2219</v>
      </c>
      <c r="Z2583" s="11">
        <f t="shared" si="6"/>
        <v>222</v>
      </c>
      <c r="AA2583" s="11" t="str">
        <f t="array" ref="AA2583">IFERROR(INDEX('Pontuação 3.0'!G$13:G$191, MATCH(Z2583, 'Pontuação 3.0'!F$13:F$191, 0)), "Faixa Indefinida")</f>
        <v>B</v>
      </c>
      <c r="AB2583" s="11">
        <f t="shared" si="7"/>
        <v>0</v>
      </c>
      <c r="AC2583" s="11">
        <f t="shared" si="8"/>
        <v>1</v>
      </c>
      <c r="AD2583" s="11">
        <f t="shared" si="9"/>
        <v>0</v>
      </c>
      <c r="AE2583" s="11">
        <f t="shared" si="10"/>
        <v>0</v>
      </c>
    </row>
    <row r="2584" ht="15.75" customHeight="1">
      <c r="A2584" s="7">
        <v>45657.0</v>
      </c>
      <c r="B2584" s="8" t="s">
        <v>5985</v>
      </c>
      <c r="C2584" s="8" t="s">
        <v>5986</v>
      </c>
      <c r="D2584" s="9">
        <v>2.2998032449E10</v>
      </c>
      <c r="E2584" s="8" t="s">
        <v>15428</v>
      </c>
      <c r="F2584" s="8" t="s">
        <v>15420</v>
      </c>
      <c r="G2584" s="8" t="s">
        <v>15430</v>
      </c>
      <c r="H2584" s="8" t="s">
        <v>15443</v>
      </c>
      <c r="I2584" s="8" t="s">
        <v>15423</v>
      </c>
      <c r="J2584" s="8" t="s">
        <v>15424</v>
      </c>
      <c r="K2584" s="8" t="s">
        <v>15480</v>
      </c>
      <c r="L2584" s="12" t="s">
        <v>15</v>
      </c>
      <c r="M2584" s="12" t="s">
        <v>3780</v>
      </c>
      <c r="N2584" s="12" t="s">
        <v>93</v>
      </c>
      <c r="O2584" s="12" t="s">
        <v>3781</v>
      </c>
      <c r="P2584" s="12" t="s">
        <v>119</v>
      </c>
      <c r="R2584" s="10">
        <f>ROUNDUP(SUM(VLOOKUP(F2584,'Pontuação'!A$2:B$11,2,FALSE),VLOOKUP(E2584,'Pontuação'!C$2:D$11,2,FALSE),VLOOKUP(H2584,'Pontuação'!I$2:J$11,2,FALSE),VLOOKUP(I2584,'Pontuação'!G$2:H$11,2,FALSE),VLOOKUP(K2584,'Pontuação'!M$2:N$13,2,FALSE)),0)</f>
        <v>1542</v>
      </c>
      <c r="S2584" s="11">
        <f t="shared" si="1"/>
        <v>154</v>
      </c>
      <c r="T2584" s="11" t="str">
        <f t="array" ref="T2584">IFERROR(INDEX('Pontuação'!G$13:G$101, MATCH(S2584, 'Pontuação'!F$13:F$101, 0)), "Faixa Indefinida")</f>
        <v>C</v>
      </c>
      <c r="U2584" s="11">
        <f t="shared" si="2"/>
        <v>0</v>
      </c>
      <c r="V2584" s="11">
        <f t="shared" si="3"/>
        <v>0</v>
      </c>
      <c r="W2584" s="11">
        <f t="shared" si="4"/>
        <v>1</v>
      </c>
      <c r="X2584" s="11">
        <f t="shared" si="5"/>
        <v>0</v>
      </c>
      <c r="Y2584" s="11">
        <f>ROUNDUP(SUM(VLOOKUP(F2584,'Pontuação 3.0'!A$2:B$11,2,FALSE),VLOOKUP(E2584,'Pontuação 3.0'!C$2:D$11,2,FALSE),VLOOKUP(H2584,'Pontuação 3.0'!I$2:J$11,2,FALSE),VLOOKUP(J2584,'Pontuação 3.0'!K$2:L$11,2,FALSE),VLOOKUP(G2584,'Pontuação 3.0'!E$2:F$11,2,FALSE),VLOOKUP(I2584,'Pontuação 3.0'!G$2:H$11,2,FALSE),VLOOKUP(K2584,'Pontuação 3.0'!M$2:N$13,2,FALSE)),0)</f>
        <v>2028</v>
      </c>
      <c r="Z2584" s="11">
        <f t="shared" si="6"/>
        <v>203</v>
      </c>
      <c r="AA2584" s="11" t="str">
        <f t="array" ref="AA2584">IFERROR(INDEX('Pontuação 3.0'!G$13:G$191, MATCH(Z2584, 'Pontuação 3.0'!F$13:F$191, 0)), "Faixa Indefinida")</f>
        <v>C</v>
      </c>
      <c r="AB2584" s="11">
        <f t="shared" si="7"/>
        <v>0</v>
      </c>
      <c r="AC2584" s="11">
        <f t="shared" si="8"/>
        <v>0</v>
      </c>
      <c r="AD2584" s="11">
        <f t="shared" si="9"/>
        <v>1</v>
      </c>
      <c r="AE2584" s="11">
        <f t="shared" si="10"/>
        <v>0</v>
      </c>
    </row>
    <row r="2585" ht="15.75" customHeight="1">
      <c r="A2585" s="7">
        <v>45657.0</v>
      </c>
      <c r="B2585" s="8" t="s">
        <v>5987</v>
      </c>
      <c r="C2585" s="8" t="s">
        <v>5988</v>
      </c>
      <c r="D2585" s="9">
        <v>9.9984021275E10</v>
      </c>
      <c r="E2585" s="8" t="s">
        <v>15428</v>
      </c>
      <c r="F2585" s="8" t="s">
        <v>15420</v>
      </c>
      <c r="G2585" s="8" t="s">
        <v>15430</v>
      </c>
      <c r="H2585" s="8" t="s">
        <v>15446</v>
      </c>
      <c r="I2585" s="8" t="s">
        <v>15431</v>
      </c>
      <c r="J2585" s="8" t="s">
        <v>15424</v>
      </c>
      <c r="K2585" s="8" t="s">
        <v>15466</v>
      </c>
      <c r="L2585" s="12" t="s">
        <v>15</v>
      </c>
      <c r="M2585" s="12" t="s">
        <v>3780</v>
      </c>
      <c r="N2585" s="12" t="s">
        <v>162</v>
      </c>
      <c r="O2585" s="12" t="s">
        <v>3870</v>
      </c>
      <c r="P2585" s="12" t="s">
        <v>119</v>
      </c>
      <c r="R2585" s="10">
        <f>ROUNDUP(SUM(VLOOKUP(F2585,'Pontuação'!A$2:B$11,2,FALSE),VLOOKUP(E2585,'Pontuação'!C$2:D$11,2,FALSE),VLOOKUP(H2585,'Pontuação'!I$2:J$11,2,FALSE),VLOOKUP(I2585,'Pontuação'!G$2:H$11,2,FALSE),VLOOKUP(K2585,'Pontuação'!M$2:N$13,2,FALSE)),0)</f>
        <v>1770</v>
      </c>
      <c r="S2585" s="11">
        <f t="shared" si="1"/>
        <v>177</v>
      </c>
      <c r="T2585" s="11" t="str">
        <f t="array" ref="T2585">IFERROR(INDEX('Pontuação'!G$13:G$101, MATCH(S2585, 'Pontuação'!F$13:F$101, 0)), "Faixa Indefinida")</f>
        <v>B</v>
      </c>
      <c r="U2585" s="11">
        <f t="shared" si="2"/>
        <v>0</v>
      </c>
      <c r="V2585" s="11">
        <f t="shared" si="3"/>
        <v>1</v>
      </c>
      <c r="W2585" s="11">
        <f t="shared" si="4"/>
        <v>0</v>
      </c>
      <c r="X2585" s="11">
        <f t="shared" si="5"/>
        <v>0</v>
      </c>
      <c r="Y2585" s="11">
        <f>ROUNDUP(SUM(VLOOKUP(F2585,'Pontuação 3.0'!A$2:B$11,2,FALSE),VLOOKUP(E2585,'Pontuação 3.0'!C$2:D$11,2,FALSE),VLOOKUP(H2585,'Pontuação 3.0'!I$2:J$11,2,FALSE),VLOOKUP(J2585,'Pontuação 3.0'!K$2:L$11,2,FALSE),VLOOKUP(G2585,'Pontuação 3.0'!E$2:F$11,2,FALSE),VLOOKUP(I2585,'Pontuação 3.0'!G$2:H$11,2,FALSE),VLOOKUP(K2585,'Pontuação 3.0'!M$2:N$13,2,FALSE)),0)</f>
        <v>2555</v>
      </c>
      <c r="Z2585" s="11">
        <f t="shared" si="6"/>
        <v>256</v>
      </c>
      <c r="AA2585" s="11" t="str">
        <f t="array" ref="AA2585">IFERROR(INDEX('Pontuação 3.0'!G$13:G$191, MATCH(Z2585, 'Pontuação 3.0'!F$13:F$191, 0)), "Faixa Indefinida")</f>
        <v>A</v>
      </c>
      <c r="AB2585" s="11">
        <f t="shared" si="7"/>
        <v>1</v>
      </c>
      <c r="AC2585" s="11">
        <f t="shared" si="8"/>
        <v>0</v>
      </c>
      <c r="AD2585" s="11">
        <f t="shared" si="9"/>
        <v>0</v>
      </c>
      <c r="AE2585" s="11">
        <f t="shared" si="10"/>
        <v>0</v>
      </c>
    </row>
    <row r="2586" ht="15.75" customHeight="1">
      <c r="A2586" s="7">
        <v>45657.0</v>
      </c>
      <c r="B2586" s="8" t="s">
        <v>5989</v>
      </c>
      <c r="C2586" s="8" t="s">
        <v>5990</v>
      </c>
      <c r="D2586" s="9">
        <v>2.1973585062E10</v>
      </c>
      <c r="E2586" s="8" t="s">
        <v>15428</v>
      </c>
      <c r="F2586" s="8" t="s">
        <v>15420</v>
      </c>
      <c r="G2586" s="8" t="s">
        <v>15451</v>
      </c>
      <c r="H2586" s="8" t="s">
        <v>15438</v>
      </c>
      <c r="I2586" s="8" t="s">
        <v>15423</v>
      </c>
      <c r="J2586" s="8" t="s">
        <v>15424</v>
      </c>
      <c r="K2586" s="8" t="s">
        <v>15439</v>
      </c>
      <c r="L2586" s="12" t="s">
        <v>15</v>
      </c>
      <c r="M2586" s="12" t="s">
        <v>3780</v>
      </c>
      <c r="N2586" s="12" t="s">
        <v>710</v>
      </c>
      <c r="O2586" s="12" t="s">
        <v>3792</v>
      </c>
      <c r="P2586" s="12" t="s">
        <v>119</v>
      </c>
      <c r="R2586" s="10">
        <f>ROUNDUP(SUM(VLOOKUP(F2586,'Pontuação'!A$2:B$11,2,FALSE),VLOOKUP(E2586,'Pontuação'!C$2:D$11,2,FALSE),VLOOKUP(H2586,'Pontuação'!I$2:J$11,2,FALSE),VLOOKUP(I2586,'Pontuação'!G$2:H$11,2,FALSE),VLOOKUP(K2586,'Pontuação'!M$2:N$13,2,FALSE)),0)</f>
        <v>1483</v>
      </c>
      <c r="S2586" s="11">
        <f t="shared" si="1"/>
        <v>148</v>
      </c>
      <c r="T2586" s="11" t="str">
        <f t="array" ref="T2586">IFERROR(INDEX('Pontuação'!G$13:G$101, MATCH(S2586, 'Pontuação'!F$13:F$101, 0)), "Faixa Indefinida")</f>
        <v>C</v>
      </c>
      <c r="U2586" s="11">
        <f t="shared" si="2"/>
        <v>0</v>
      </c>
      <c r="V2586" s="11">
        <f t="shared" si="3"/>
        <v>0</v>
      </c>
      <c r="W2586" s="11">
        <f t="shared" si="4"/>
        <v>1</v>
      </c>
      <c r="X2586" s="11">
        <f t="shared" si="5"/>
        <v>0</v>
      </c>
      <c r="Y2586" s="11">
        <f>ROUNDUP(SUM(VLOOKUP(F2586,'Pontuação 3.0'!A$2:B$11,2,FALSE),VLOOKUP(E2586,'Pontuação 3.0'!C$2:D$11,2,FALSE),VLOOKUP(H2586,'Pontuação 3.0'!I$2:J$11,2,FALSE),VLOOKUP(J2586,'Pontuação 3.0'!K$2:L$11,2,FALSE),VLOOKUP(G2586,'Pontuação 3.0'!E$2:F$11,2,FALSE),VLOOKUP(I2586,'Pontuação 3.0'!G$2:H$11,2,FALSE),VLOOKUP(K2586,'Pontuação 3.0'!M$2:N$13,2,FALSE)),0)</f>
        <v>1802</v>
      </c>
      <c r="Z2586" s="11">
        <f t="shared" si="6"/>
        <v>180</v>
      </c>
      <c r="AA2586" s="11" t="str">
        <f t="array" ref="AA2586">IFERROR(INDEX('Pontuação 3.0'!G$13:G$191, MATCH(Z2586, 'Pontuação 3.0'!F$13:F$191, 0)), "Faixa Indefinida")</f>
        <v>D</v>
      </c>
      <c r="AB2586" s="11">
        <f t="shared" si="7"/>
        <v>0</v>
      </c>
      <c r="AC2586" s="11">
        <f t="shared" si="8"/>
        <v>0</v>
      </c>
      <c r="AD2586" s="11">
        <f t="shared" si="9"/>
        <v>0</v>
      </c>
      <c r="AE2586" s="11">
        <f t="shared" si="10"/>
        <v>1</v>
      </c>
    </row>
    <row r="2587" ht="15.75" customHeight="1">
      <c r="A2587" s="7">
        <v>45657.0</v>
      </c>
      <c r="B2587" s="8" t="s">
        <v>5991</v>
      </c>
      <c r="C2587" s="8" t="s">
        <v>5992</v>
      </c>
      <c r="D2587" s="9">
        <v>9.8981963184E10</v>
      </c>
      <c r="E2587" s="8" t="s">
        <v>15428</v>
      </c>
      <c r="F2587" s="8" t="s">
        <v>15429</v>
      </c>
      <c r="G2587" s="8" t="s">
        <v>15430</v>
      </c>
      <c r="H2587" s="8" t="s">
        <v>15471</v>
      </c>
      <c r="I2587" s="8" t="s">
        <v>15423</v>
      </c>
      <c r="J2587" s="8" t="s">
        <v>15424</v>
      </c>
      <c r="K2587" s="8" t="s">
        <v>15425</v>
      </c>
      <c r="L2587" s="12" t="s">
        <v>15</v>
      </c>
      <c r="M2587" s="12" t="s">
        <v>3780</v>
      </c>
      <c r="N2587" s="12" t="s">
        <v>205</v>
      </c>
      <c r="O2587" s="12" t="s">
        <v>3781</v>
      </c>
      <c r="P2587" s="12" t="s">
        <v>119</v>
      </c>
      <c r="R2587" s="10">
        <f>ROUNDUP(SUM(VLOOKUP(F2587,'Pontuação'!A$2:B$11,2,FALSE),VLOOKUP(E2587,'Pontuação'!C$2:D$11,2,FALSE),VLOOKUP(H2587,'Pontuação'!I$2:J$11,2,FALSE),VLOOKUP(I2587,'Pontuação'!G$2:H$11,2,FALSE),VLOOKUP(K2587,'Pontuação'!M$2:N$13,2,FALSE)),0)</f>
        <v>1340</v>
      </c>
      <c r="S2587" s="11">
        <f t="shared" si="1"/>
        <v>134</v>
      </c>
      <c r="T2587" s="11" t="str">
        <f t="array" ref="T2587">IFERROR(INDEX('Pontuação'!G$13:G$101, MATCH(S2587, 'Pontuação'!F$13:F$101, 0)), "Faixa Indefinida")</f>
        <v>D</v>
      </c>
      <c r="U2587" s="11">
        <f t="shared" si="2"/>
        <v>0</v>
      </c>
      <c r="V2587" s="11">
        <f t="shared" si="3"/>
        <v>0</v>
      </c>
      <c r="W2587" s="11">
        <f t="shared" si="4"/>
        <v>0</v>
      </c>
      <c r="X2587" s="11">
        <f t="shared" si="5"/>
        <v>1</v>
      </c>
      <c r="Y2587" s="11">
        <f>ROUNDUP(SUM(VLOOKUP(F2587,'Pontuação 3.0'!A$2:B$11,2,FALSE),VLOOKUP(E2587,'Pontuação 3.0'!C$2:D$11,2,FALSE),VLOOKUP(H2587,'Pontuação 3.0'!I$2:J$11,2,FALSE),VLOOKUP(J2587,'Pontuação 3.0'!K$2:L$11,2,FALSE),VLOOKUP(G2587,'Pontuação 3.0'!E$2:F$11,2,FALSE),VLOOKUP(I2587,'Pontuação 3.0'!G$2:H$11,2,FALSE),VLOOKUP(K2587,'Pontuação 3.0'!M$2:N$13,2,FALSE)),0)</f>
        <v>1792</v>
      </c>
      <c r="Z2587" s="11">
        <f t="shared" si="6"/>
        <v>179</v>
      </c>
      <c r="AA2587" s="11" t="str">
        <f t="array" ref="AA2587">IFERROR(INDEX('Pontuação 3.0'!G$13:G$191, MATCH(Z2587, 'Pontuação 3.0'!F$13:F$191, 0)), "Faixa Indefinida")</f>
        <v>D</v>
      </c>
      <c r="AB2587" s="11">
        <f t="shared" si="7"/>
        <v>0</v>
      </c>
      <c r="AC2587" s="11">
        <f t="shared" si="8"/>
        <v>0</v>
      </c>
      <c r="AD2587" s="11">
        <f t="shared" si="9"/>
        <v>0</v>
      </c>
      <c r="AE2587" s="11">
        <f t="shared" si="10"/>
        <v>1</v>
      </c>
    </row>
    <row r="2588" ht="15.75" customHeight="1">
      <c r="A2588" s="7">
        <v>45657.0</v>
      </c>
      <c r="B2588" s="8" t="s">
        <v>234</v>
      </c>
      <c r="C2588" s="8" t="s">
        <v>5993</v>
      </c>
      <c r="D2588" s="9">
        <v>7.3999059931E10</v>
      </c>
      <c r="E2588" s="8" t="s">
        <v>15428</v>
      </c>
      <c r="F2588" s="8" t="s">
        <v>15442</v>
      </c>
      <c r="G2588" s="8" t="s">
        <v>15421</v>
      </c>
      <c r="H2588" s="8" t="s">
        <v>15422</v>
      </c>
      <c r="I2588" s="8" t="s">
        <v>15423</v>
      </c>
      <c r="J2588" s="8" t="s">
        <v>15448</v>
      </c>
      <c r="K2588" s="8" t="s">
        <v>15439</v>
      </c>
      <c r="L2588" s="12" t="s">
        <v>15</v>
      </c>
      <c r="M2588" s="12" t="s">
        <v>3780</v>
      </c>
      <c r="N2588" s="12" t="s">
        <v>360</v>
      </c>
      <c r="O2588" s="12" t="s">
        <v>3797</v>
      </c>
      <c r="P2588" s="12" t="s">
        <v>119</v>
      </c>
      <c r="R2588" s="10">
        <f>ROUNDUP(SUM(VLOOKUP(F2588,'Pontuação'!A$2:B$11,2,FALSE),VLOOKUP(E2588,'Pontuação'!C$2:D$11,2,FALSE),VLOOKUP(H2588,'Pontuação'!I$2:J$11,2,FALSE),VLOOKUP(I2588,'Pontuação'!G$2:H$11,2,FALSE),VLOOKUP(K2588,'Pontuação'!M$2:N$13,2,FALSE)),0)</f>
        <v>1585</v>
      </c>
      <c r="S2588" s="11">
        <f t="shared" si="1"/>
        <v>159</v>
      </c>
      <c r="T2588" s="11" t="str">
        <f t="array" ref="T2588">IFERROR(INDEX('Pontuação'!G$13:G$101, MATCH(S2588, 'Pontuação'!F$13:F$101, 0)), "Faixa Indefinida")</f>
        <v>C</v>
      </c>
      <c r="U2588" s="11">
        <f t="shared" si="2"/>
        <v>0</v>
      </c>
      <c r="V2588" s="11">
        <f t="shared" si="3"/>
        <v>0</v>
      </c>
      <c r="W2588" s="11">
        <f t="shared" si="4"/>
        <v>1</v>
      </c>
      <c r="X2588" s="11">
        <f t="shared" si="5"/>
        <v>0</v>
      </c>
      <c r="Y2588" s="11">
        <f>ROUNDUP(SUM(VLOOKUP(F2588,'Pontuação 3.0'!A$2:B$11,2,FALSE),VLOOKUP(E2588,'Pontuação 3.0'!C$2:D$11,2,FALSE),VLOOKUP(H2588,'Pontuação 3.0'!I$2:J$11,2,FALSE),VLOOKUP(J2588,'Pontuação 3.0'!K$2:L$11,2,FALSE),VLOOKUP(G2588,'Pontuação 3.0'!E$2:F$11,2,FALSE),VLOOKUP(I2588,'Pontuação 3.0'!G$2:H$11,2,FALSE),VLOOKUP(K2588,'Pontuação 3.0'!M$2:N$13,2,FALSE)),0)</f>
        <v>2088</v>
      </c>
      <c r="Z2588" s="11">
        <f t="shared" si="6"/>
        <v>209</v>
      </c>
      <c r="AA2588" s="11" t="str">
        <f t="array" ref="AA2588">IFERROR(INDEX('Pontuação 3.0'!G$13:G$191, MATCH(Z2588, 'Pontuação 3.0'!F$13:F$191, 0)), "Faixa Indefinida")</f>
        <v>C</v>
      </c>
      <c r="AB2588" s="11">
        <f t="shared" si="7"/>
        <v>0</v>
      </c>
      <c r="AC2588" s="11">
        <f t="shared" si="8"/>
        <v>0</v>
      </c>
      <c r="AD2588" s="11">
        <f t="shared" si="9"/>
        <v>1</v>
      </c>
      <c r="AE2588" s="11">
        <f t="shared" si="10"/>
        <v>0</v>
      </c>
    </row>
    <row r="2589" ht="15.75" customHeight="1">
      <c r="A2589" s="7">
        <v>45657.0</v>
      </c>
      <c r="B2589" s="8" t="s">
        <v>5994</v>
      </c>
      <c r="C2589" s="8" t="s">
        <v>5995</v>
      </c>
      <c r="D2589" s="9">
        <v>1.3988627321E10</v>
      </c>
      <c r="E2589" s="8" t="s">
        <v>15428</v>
      </c>
      <c r="F2589" s="8" t="s">
        <v>15436</v>
      </c>
      <c r="G2589" s="8" t="s">
        <v>15437</v>
      </c>
      <c r="H2589" s="8" t="s">
        <v>15422</v>
      </c>
      <c r="I2589" s="8" t="s">
        <v>15423</v>
      </c>
      <c r="J2589" s="8" t="s">
        <v>15424</v>
      </c>
      <c r="K2589" s="8" t="s">
        <v>15425</v>
      </c>
      <c r="L2589" s="12" t="s">
        <v>15</v>
      </c>
      <c r="M2589" s="12" t="s">
        <v>3780</v>
      </c>
      <c r="N2589" s="12" t="s">
        <v>1153</v>
      </c>
      <c r="O2589" s="12" t="s">
        <v>3781</v>
      </c>
      <c r="P2589" s="12" t="s">
        <v>119</v>
      </c>
      <c r="R2589" s="10">
        <f>ROUNDUP(SUM(VLOOKUP(F2589,'Pontuação'!A$2:B$11,2,FALSE),VLOOKUP(E2589,'Pontuação'!C$2:D$11,2,FALSE),VLOOKUP(H2589,'Pontuação'!I$2:J$11,2,FALSE),VLOOKUP(I2589,'Pontuação'!G$2:H$11,2,FALSE),VLOOKUP(K2589,'Pontuação'!M$2:N$13,2,FALSE)),0)</f>
        <v>1308</v>
      </c>
      <c r="S2589" s="11">
        <f t="shared" si="1"/>
        <v>131</v>
      </c>
      <c r="T2589" s="11" t="str">
        <f t="array" ref="T2589">IFERROR(INDEX('Pontuação'!G$13:G$101, MATCH(S2589, 'Pontuação'!F$13:F$101, 0)), "Faixa Indefinida")</f>
        <v>D</v>
      </c>
      <c r="U2589" s="11">
        <f t="shared" si="2"/>
        <v>0</v>
      </c>
      <c r="V2589" s="11">
        <f t="shared" si="3"/>
        <v>0</v>
      </c>
      <c r="W2589" s="11">
        <f t="shared" si="4"/>
        <v>0</v>
      </c>
      <c r="X2589" s="11">
        <f t="shared" si="5"/>
        <v>1</v>
      </c>
      <c r="Y2589" s="11">
        <f>ROUNDUP(SUM(VLOOKUP(F2589,'Pontuação 3.0'!A$2:B$11,2,FALSE),VLOOKUP(E2589,'Pontuação 3.0'!C$2:D$11,2,FALSE),VLOOKUP(H2589,'Pontuação 3.0'!I$2:J$11,2,FALSE),VLOOKUP(J2589,'Pontuação 3.0'!K$2:L$11,2,FALSE),VLOOKUP(G2589,'Pontuação 3.0'!E$2:F$11,2,FALSE),VLOOKUP(I2589,'Pontuação 3.0'!G$2:H$11,2,FALSE),VLOOKUP(K2589,'Pontuação 3.0'!M$2:N$13,2,FALSE)),0)</f>
        <v>1867</v>
      </c>
      <c r="Z2589" s="11">
        <f t="shared" si="6"/>
        <v>187</v>
      </c>
      <c r="AA2589" s="11" t="str">
        <f t="array" ref="AA2589">IFERROR(INDEX('Pontuação 3.0'!G$13:G$191, MATCH(Z2589, 'Pontuação 3.0'!F$13:F$191, 0)), "Faixa Indefinida")</f>
        <v>D</v>
      </c>
      <c r="AB2589" s="11">
        <f t="shared" si="7"/>
        <v>0</v>
      </c>
      <c r="AC2589" s="11">
        <f t="shared" si="8"/>
        <v>0</v>
      </c>
      <c r="AD2589" s="11">
        <f t="shared" si="9"/>
        <v>0</v>
      </c>
      <c r="AE2589" s="11">
        <f t="shared" si="10"/>
        <v>1</v>
      </c>
    </row>
    <row r="2590" ht="15.75" customHeight="1">
      <c r="A2590" s="7">
        <v>45657.0</v>
      </c>
      <c r="B2590" s="8" t="s">
        <v>5996</v>
      </c>
      <c r="C2590" s="8" t="s">
        <v>5997</v>
      </c>
      <c r="D2590" s="9">
        <v>3.198696626E10</v>
      </c>
      <c r="E2590" s="8" t="s">
        <v>15428</v>
      </c>
      <c r="F2590" s="8" t="s">
        <v>15420</v>
      </c>
      <c r="G2590" s="8" t="s">
        <v>15430</v>
      </c>
      <c r="H2590" s="8" t="s">
        <v>15446</v>
      </c>
      <c r="I2590" s="8" t="s">
        <v>15431</v>
      </c>
      <c r="J2590" s="8" t="s">
        <v>15424</v>
      </c>
      <c r="K2590" s="8" t="s">
        <v>15439</v>
      </c>
      <c r="L2590" s="12" t="s">
        <v>15</v>
      </c>
      <c r="M2590" s="12" t="s">
        <v>3780</v>
      </c>
      <c r="N2590" s="12" t="s">
        <v>162</v>
      </c>
      <c r="O2590" s="12" t="s">
        <v>3870</v>
      </c>
      <c r="P2590" s="12" t="s">
        <v>119</v>
      </c>
      <c r="R2590" s="10">
        <f>ROUNDUP(SUM(VLOOKUP(F2590,'Pontuação'!A$2:B$11,2,FALSE),VLOOKUP(E2590,'Pontuação'!C$2:D$11,2,FALSE),VLOOKUP(H2590,'Pontuação'!I$2:J$11,2,FALSE),VLOOKUP(I2590,'Pontuação'!G$2:H$11,2,FALSE),VLOOKUP(K2590,'Pontuação'!M$2:N$13,2,FALSE)),0)</f>
        <v>1744</v>
      </c>
      <c r="S2590" s="11">
        <f t="shared" si="1"/>
        <v>174</v>
      </c>
      <c r="T2590" s="11" t="str">
        <f t="array" ref="T2590">IFERROR(INDEX('Pontuação'!G$13:G$101, MATCH(S2590, 'Pontuação'!F$13:F$101, 0)), "Faixa Indefinida")</f>
        <v>B</v>
      </c>
      <c r="U2590" s="11">
        <f t="shared" si="2"/>
        <v>0</v>
      </c>
      <c r="V2590" s="11">
        <f t="shared" si="3"/>
        <v>1</v>
      </c>
      <c r="W2590" s="11">
        <f t="shared" si="4"/>
        <v>0</v>
      </c>
      <c r="X2590" s="11">
        <f t="shared" si="5"/>
        <v>0</v>
      </c>
      <c r="Y2590" s="11">
        <f>ROUNDUP(SUM(VLOOKUP(F2590,'Pontuação 3.0'!A$2:B$11,2,FALSE),VLOOKUP(E2590,'Pontuação 3.0'!C$2:D$11,2,FALSE),VLOOKUP(H2590,'Pontuação 3.0'!I$2:J$11,2,FALSE),VLOOKUP(J2590,'Pontuação 3.0'!K$2:L$11,2,FALSE),VLOOKUP(G2590,'Pontuação 3.0'!E$2:F$11,2,FALSE),VLOOKUP(I2590,'Pontuação 3.0'!G$2:H$11,2,FALSE),VLOOKUP(K2590,'Pontuação 3.0'!M$2:N$13,2,FALSE)),0)</f>
        <v>2339</v>
      </c>
      <c r="Z2590" s="11">
        <f t="shared" si="6"/>
        <v>234</v>
      </c>
      <c r="AA2590" s="11" t="str">
        <f t="array" ref="AA2590">IFERROR(INDEX('Pontuação 3.0'!G$13:G$191, MATCH(Z2590, 'Pontuação 3.0'!F$13:F$191, 0)), "Faixa Indefinida")</f>
        <v>B</v>
      </c>
      <c r="AB2590" s="11">
        <f t="shared" si="7"/>
        <v>0</v>
      </c>
      <c r="AC2590" s="11">
        <f t="shared" si="8"/>
        <v>1</v>
      </c>
      <c r="AD2590" s="11">
        <f t="shared" si="9"/>
        <v>0</v>
      </c>
      <c r="AE2590" s="11">
        <f t="shared" si="10"/>
        <v>0</v>
      </c>
    </row>
    <row r="2591" ht="15.75" customHeight="1">
      <c r="A2591" s="7">
        <v>45657.0</v>
      </c>
      <c r="B2591" s="8" t="s">
        <v>5998</v>
      </c>
      <c r="C2591" s="8" t="s">
        <v>5999</v>
      </c>
      <c r="D2591" s="9">
        <v>6.1995530682E10</v>
      </c>
      <c r="E2591" s="8" t="s">
        <v>15428</v>
      </c>
      <c r="F2591" s="8" t="s">
        <v>15420</v>
      </c>
      <c r="G2591" s="8" t="s">
        <v>15421</v>
      </c>
      <c r="H2591" s="8" t="s">
        <v>15446</v>
      </c>
      <c r="I2591" s="8" t="s">
        <v>15431</v>
      </c>
      <c r="J2591" s="8" t="s">
        <v>15424</v>
      </c>
      <c r="K2591" s="8" t="s">
        <v>15480</v>
      </c>
      <c r="L2591" s="12" t="s">
        <v>15</v>
      </c>
      <c r="M2591" s="12" t="s">
        <v>3780</v>
      </c>
      <c r="N2591" s="12" t="s">
        <v>4070</v>
      </c>
      <c r="O2591" s="12" t="s">
        <v>3781</v>
      </c>
      <c r="P2591" s="12" t="s">
        <v>119</v>
      </c>
      <c r="R2591" s="10">
        <f>ROUNDUP(SUM(VLOOKUP(F2591,'Pontuação'!A$2:B$11,2,FALSE),VLOOKUP(E2591,'Pontuação'!C$2:D$11,2,FALSE),VLOOKUP(H2591,'Pontuação'!I$2:J$11,2,FALSE),VLOOKUP(I2591,'Pontuação'!G$2:H$11,2,FALSE),VLOOKUP(K2591,'Pontuação'!M$2:N$13,2,FALSE)),0)</f>
        <v>1663</v>
      </c>
      <c r="S2591" s="11">
        <f t="shared" si="1"/>
        <v>166</v>
      </c>
      <c r="T2591" s="11" t="str">
        <f t="array" ref="T2591">IFERROR(INDEX('Pontuação'!G$13:G$101, MATCH(S2591, 'Pontuação'!F$13:F$101, 0)), "Faixa Indefinida")</f>
        <v>B</v>
      </c>
      <c r="U2591" s="11">
        <f t="shared" si="2"/>
        <v>0</v>
      </c>
      <c r="V2591" s="11">
        <f t="shared" si="3"/>
        <v>1</v>
      </c>
      <c r="W2591" s="11">
        <f t="shared" si="4"/>
        <v>0</v>
      </c>
      <c r="X2591" s="11">
        <f t="shared" si="5"/>
        <v>0</v>
      </c>
      <c r="Y2591" s="11">
        <f>ROUNDUP(SUM(VLOOKUP(F2591,'Pontuação 3.0'!A$2:B$11,2,FALSE),VLOOKUP(E2591,'Pontuação 3.0'!C$2:D$11,2,FALSE),VLOOKUP(H2591,'Pontuação 3.0'!I$2:J$11,2,FALSE),VLOOKUP(J2591,'Pontuação 3.0'!K$2:L$11,2,FALSE),VLOOKUP(G2591,'Pontuação 3.0'!E$2:F$11,2,FALSE),VLOOKUP(I2591,'Pontuação 3.0'!G$2:H$11,2,FALSE),VLOOKUP(K2591,'Pontuação 3.0'!M$2:N$13,2,FALSE)),0)</f>
        <v>2191</v>
      </c>
      <c r="Z2591" s="11">
        <f t="shared" si="6"/>
        <v>219</v>
      </c>
      <c r="AA2591" s="11" t="str">
        <f t="array" ref="AA2591">IFERROR(INDEX('Pontuação 3.0'!G$13:G$191, MATCH(Z2591, 'Pontuação 3.0'!F$13:F$191, 0)), "Faixa Indefinida")</f>
        <v>B</v>
      </c>
      <c r="AB2591" s="11">
        <f t="shared" si="7"/>
        <v>0</v>
      </c>
      <c r="AC2591" s="11">
        <f t="shared" si="8"/>
        <v>1</v>
      </c>
      <c r="AD2591" s="11">
        <f t="shared" si="9"/>
        <v>0</v>
      </c>
      <c r="AE2591" s="11">
        <f t="shared" si="10"/>
        <v>0</v>
      </c>
    </row>
    <row r="2592" ht="15.75" customHeight="1">
      <c r="A2592" s="7">
        <v>45657.0</v>
      </c>
      <c r="B2592" s="8" t="s">
        <v>6000</v>
      </c>
      <c r="C2592" s="8" t="s">
        <v>6001</v>
      </c>
      <c r="D2592" s="9">
        <v>4.5933008417E10</v>
      </c>
      <c r="E2592" s="8" t="s">
        <v>15428</v>
      </c>
      <c r="F2592" s="8" t="s">
        <v>15420</v>
      </c>
      <c r="G2592" s="8" t="s">
        <v>15430</v>
      </c>
      <c r="H2592" s="8" t="s">
        <v>15446</v>
      </c>
      <c r="I2592" s="8" t="s">
        <v>15423</v>
      </c>
      <c r="J2592" s="8" t="s">
        <v>15424</v>
      </c>
      <c r="K2592" s="8" t="s">
        <v>15425</v>
      </c>
      <c r="L2592" s="12" t="s">
        <v>15</v>
      </c>
      <c r="M2592" s="12" t="s">
        <v>3780</v>
      </c>
      <c r="N2592" s="12" t="s">
        <v>354</v>
      </c>
      <c r="O2592" s="12" t="s">
        <v>3781</v>
      </c>
      <c r="P2592" s="12" t="s">
        <v>17</v>
      </c>
      <c r="R2592" s="10">
        <f>ROUNDUP(SUM(VLOOKUP(F2592,'Pontuação'!A$2:B$11,2,FALSE),VLOOKUP(E2592,'Pontuação'!C$2:D$11,2,FALSE),VLOOKUP(H2592,'Pontuação'!I$2:J$11,2,FALSE),VLOOKUP(I2592,'Pontuação'!G$2:H$11,2,FALSE),VLOOKUP(K2592,'Pontuação'!M$2:N$13,2,FALSE)),0)</f>
        <v>1595</v>
      </c>
      <c r="S2592" s="11">
        <f t="shared" si="1"/>
        <v>160</v>
      </c>
      <c r="T2592" s="11" t="str">
        <f t="array" ref="T2592">IFERROR(INDEX('Pontuação'!G$13:G$101, MATCH(S2592, 'Pontuação'!F$13:F$101, 0)), "Faixa Indefinida")</f>
        <v>C</v>
      </c>
      <c r="U2592" s="11">
        <f t="shared" si="2"/>
        <v>0</v>
      </c>
      <c r="V2592" s="11">
        <f t="shared" si="3"/>
        <v>0</v>
      </c>
      <c r="W2592" s="11">
        <f t="shared" si="4"/>
        <v>1</v>
      </c>
      <c r="X2592" s="11">
        <f t="shared" si="5"/>
        <v>0</v>
      </c>
      <c r="Y2592" s="11">
        <f>ROUNDUP(SUM(VLOOKUP(F2592,'Pontuação 3.0'!A$2:B$11,2,FALSE),VLOOKUP(E2592,'Pontuação 3.0'!C$2:D$11,2,FALSE),VLOOKUP(H2592,'Pontuação 3.0'!I$2:J$11,2,FALSE),VLOOKUP(J2592,'Pontuação 3.0'!K$2:L$11,2,FALSE),VLOOKUP(G2592,'Pontuação 3.0'!E$2:F$11,2,FALSE),VLOOKUP(I2592,'Pontuação 3.0'!G$2:H$11,2,FALSE),VLOOKUP(K2592,'Pontuação 3.0'!M$2:N$13,2,FALSE)),0)</f>
        <v>2209</v>
      </c>
      <c r="Z2592" s="11">
        <f t="shared" si="6"/>
        <v>221</v>
      </c>
      <c r="AA2592" s="11" t="str">
        <f t="array" ref="AA2592">IFERROR(INDEX('Pontuação 3.0'!G$13:G$191, MATCH(Z2592, 'Pontuação 3.0'!F$13:F$191, 0)), "Faixa Indefinida")</f>
        <v>B</v>
      </c>
      <c r="AB2592" s="11">
        <f t="shared" si="7"/>
        <v>0</v>
      </c>
      <c r="AC2592" s="11">
        <f t="shared" si="8"/>
        <v>1</v>
      </c>
      <c r="AD2592" s="11">
        <f t="shared" si="9"/>
        <v>0</v>
      </c>
      <c r="AE2592" s="11">
        <f t="shared" si="10"/>
        <v>0</v>
      </c>
    </row>
    <row r="2593" ht="15.75" customHeight="1">
      <c r="A2593" s="7">
        <v>45657.0</v>
      </c>
      <c r="B2593" s="8" t="s">
        <v>6002</v>
      </c>
      <c r="C2593" s="8" t="s">
        <v>6003</v>
      </c>
      <c r="D2593" s="13" t="s">
        <v>15766</v>
      </c>
      <c r="E2593" s="8" t="s">
        <v>15428</v>
      </c>
      <c r="F2593" s="8" t="s">
        <v>15420</v>
      </c>
      <c r="G2593" s="8" t="s">
        <v>15430</v>
      </c>
      <c r="H2593" s="8" t="s">
        <v>15422</v>
      </c>
      <c r="I2593" s="8" t="s">
        <v>15423</v>
      </c>
      <c r="J2593" s="8" t="s">
        <v>15424</v>
      </c>
      <c r="K2593" s="8" t="s">
        <v>15425</v>
      </c>
      <c r="L2593" s="12" t="s">
        <v>15</v>
      </c>
      <c r="M2593" s="12" t="s">
        <v>3780</v>
      </c>
      <c r="N2593" s="12" t="s">
        <v>300</v>
      </c>
      <c r="O2593" s="12" t="s">
        <v>3781</v>
      </c>
      <c r="P2593" s="12" t="s">
        <v>119</v>
      </c>
      <c r="R2593" s="10">
        <f>ROUNDUP(SUM(VLOOKUP(F2593,'Pontuação'!A$2:B$11,2,FALSE),VLOOKUP(E2593,'Pontuação'!C$2:D$11,2,FALSE),VLOOKUP(H2593,'Pontuação'!I$2:J$11,2,FALSE),VLOOKUP(I2593,'Pontuação'!G$2:H$11,2,FALSE),VLOOKUP(K2593,'Pontuação'!M$2:N$13,2,FALSE)),0)</f>
        <v>1553</v>
      </c>
      <c r="S2593" s="11">
        <f t="shared" si="1"/>
        <v>155</v>
      </c>
      <c r="T2593" s="11" t="str">
        <f t="array" ref="T2593">IFERROR(INDEX('Pontuação'!G$13:G$101, MATCH(S2593, 'Pontuação'!F$13:F$101, 0)), "Faixa Indefinida")</f>
        <v>C</v>
      </c>
      <c r="U2593" s="11">
        <f t="shared" si="2"/>
        <v>0</v>
      </c>
      <c r="V2593" s="11">
        <f t="shared" si="3"/>
        <v>0</v>
      </c>
      <c r="W2593" s="11">
        <f t="shared" si="4"/>
        <v>1</v>
      </c>
      <c r="X2593" s="11">
        <f t="shared" si="5"/>
        <v>0</v>
      </c>
      <c r="Y2593" s="11">
        <f>ROUNDUP(SUM(VLOOKUP(F2593,'Pontuação 3.0'!A$2:B$11,2,FALSE),VLOOKUP(E2593,'Pontuação 3.0'!C$2:D$11,2,FALSE),VLOOKUP(H2593,'Pontuação 3.0'!I$2:J$11,2,FALSE),VLOOKUP(J2593,'Pontuação 3.0'!K$2:L$11,2,FALSE),VLOOKUP(G2593,'Pontuação 3.0'!E$2:F$11,2,FALSE),VLOOKUP(I2593,'Pontuação 3.0'!G$2:H$11,2,FALSE),VLOOKUP(K2593,'Pontuação 3.0'!M$2:N$13,2,FALSE)),0)</f>
        <v>2122</v>
      </c>
      <c r="Z2593" s="11">
        <f t="shared" si="6"/>
        <v>212</v>
      </c>
      <c r="AA2593" s="11" t="str">
        <f t="array" ref="AA2593">IFERROR(INDEX('Pontuação 3.0'!G$13:G$191, MATCH(Z2593, 'Pontuação 3.0'!F$13:F$191, 0)), "Faixa Indefinida")</f>
        <v>C</v>
      </c>
      <c r="AB2593" s="11">
        <f t="shared" si="7"/>
        <v>0</v>
      </c>
      <c r="AC2593" s="11">
        <f t="shared" si="8"/>
        <v>0</v>
      </c>
      <c r="AD2593" s="11">
        <f t="shared" si="9"/>
        <v>1</v>
      </c>
      <c r="AE2593" s="11">
        <f t="shared" si="10"/>
        <v>0</v>
      </c>
    </row>
    <row r="2594" ht="15.75" customHeight="1">
      <c r="A2594" s="7">
        <v>45657.0</v>
      </c>
      <c r="B2594" s="8" t="s">
        <v>6004</v>
      </c>
      <c r="C2594" s="8" t="s">
        <v>6005</v>
      </c>
      <c r="D2594" s="9">
        <v>2.7998463807E10</v>
      </c>
      <c r="E2594" s="8" t="s">
        <v>15428</v>
      </c>
      <c r="F2594" s="8" t="s">
        <v>15442</v>
      </c>
      <c r="G2594" s="8" t="s">
        <v>15430</v>
      </c>
      <c r="H2594" s="8" t="s">
        <v>15471</v>
      </c>
      <c r="I2594" s="8" t="s">
        <v>15423</v>
      </c>
      <c r="J2594" s="8" t="s">
        <v>15448</v>
      </c>
      <c r="K2594" s="8" t="s">
        <v>15425</v>
      </c>
      <c r="L2594" s="12" t="s">
        <v>15</v>
      </c>
      <c r="M2594" s="12" t="s">
        <v>3780</v>
      </c>
      <c r="N2594" s="12" t="s">
        <v>205</v>
      </c>
      <c r="O2594" s="12" t="s">
        <v>3781</v>
      </c>
      <c r="P2594" s="12" t="s">
        <v>17</v>
      </c>
      <c r="R2594" s="10">
        <f>ROUNDUP(SUM(VLOOKUP(F2594,'Pontuação'!A$2:B$11,2,FALSE),VLOOKUP(E2594,'Pontuação'!C$2:D$11,2,FALSE),VLOOKUP(H2594,'Pontuação'!I$2:J$11,2,FALSE),VLOOKUP(I2594,'Pontuação'!G$2:H$11,2,FALSE),VLOOKUP(K2594,'Pontuação'!M$2:N$13,2,FALSE)),0)</f>
        <v>1357</v>
      </c>
      <c r="S2594" s="11">
        <f t="shared" si="1"/>
        <v>136</v>
      </c>
      <c r="T2594" s="11" t="str">
        <f t="array" ref="T2594">IFERROR(INDEX('Pontuação'!G$13:G$101, MATCH(S2594, 'Pontuação'!F$13:F$101, 0)), "Faixa Indefinida")</f>
        <v>D</v>
      </c>
      <c r="U2594" s="11">
        <f t="shared" si="2"/>
        <v>0</v>
      </c>
      <c r="V2594" s="11">
        <f t="shared" si="3"/>
        <v>0</v>
      </c>
      <c r="W2594" s="11">
        <f t="shared" si="4"/>
        <v>0</v>
      </c>
      <c r="X2594" s="11">
        <f t="shared" si="5"/>
        <v>1</v>
      </c>
      <c r="Y2594" s="11">
        <f>ROUNDUP(SUM(VLOOKUP(F2594,'Pontuação 3.0'!A$2:B$11,2,FALSE),VLOOKUP(E2594,'Pontuação 3.0'!C$2:D$11,2,FALSE),VLOOKUP(H2594,'Pontuação 3.0'!I$2:J$11,2,FALSE),VLOOKUP(J2594,'Pontuação 3.0'!K$2:L$11,2,FALSE),VLOOKUP(G2594,'Pontuação 3.0'!E$2:F$11,2,FALSE),VLOOKUP(I2594,'Pontuação 3.0'!G$2:H$11,2,FALSE),VLOOKUP(K2594,'Pontuação 3.0'!M$2:N$13,2,FALSE)),0)</f>
        <v>2142</v>
      </c>
      <c r="Z2594" s="11">
        <f t="shared" si="6"/>
        <v>214</v>
      </c>
      <c r="AA2594" s="11" t="str">
        <f t="array" ref="AA2594">IFERROR(INDEX('Pontuação 3.0'!G$13:G$191, MATCH(Z2594, 'Pontuação 3.0'!F$13:F$191, 0)), "Faixa Indefinida")</f>
        <v>B</v>
      </c>
      <c r="AB2594" s="11">
        <f t="shared" si="7"/>
        <v>0</v>
      </c>
      <c r="AC2594" s="11">
        <f t="shared" si="8"/>
        <v>1</v>
      </c>
      <c r="AD2594" s="11">
        <f t="shared" si="9"/>
        <v>0</v>
      </c>
      <c r="AE2594" s="11">
        <f t="shared" si="10"/>
        <v>0</v>
      </c>
    </row>
    <row r="2595" ht="15.75" customHeight="1">
      <c r="A2595" s="7">
        <v>45657.0</v>
      </c>
      <c r="B2595" s="8" t="s">
        <v>6006</v>
      </c>
      <c r="C2595" s="8" t="s">
        <v>6007</v>
      </c>
      <c r="D2595" s="9">
        <v>4.7999196656E10</v>
      </c>
      <c r="E2595" s="8" t="s">
        <v>15428</v>
      </c>
      <c r="F2595" s="8" t="s">
        <v>15454</v>
      </c>
      <c r="G2595" s="8" t="s">
        <v>15430</v>
      </c>
      <c r="H2595" s="8" t="s">
        <v>15438</v>
      </c>
      <c r="I2595" s="8" t="s">
        <v>15433</v>
      </c>
      <c r="J2595" s="8" t="s">
        <v>15424</v>
      </c>
      <c r="K2595" s="8" t="s">
        <v>15432</v>
      </c>
      <c r="L2595" s="12" t="s">
        <v>15</v>
      </c>
      <c r="M2595" s="12" t="s">
        <v>3780</v>
      </c>
      <c r="N2595" s="12" t="s">
        <v>133</v>
      </c>
      <c r="O2595" s="12" t="s">
        <v>3781</v>
      </c>
      <c r="P2595" s="12" t="s">
        <v>119</v>
      </c>
      <c r="R2595" s="10">
        <f>ROUNDUP(SUM(VLOOKUP(F2595,'Pontuação'!A$2:B$11,2,FALSE),VLOOKUP(E2595,'Pontuação'!C$2:D$11,2,FALSE),VLOOKUP(H2595,'Pontuação'!I$2:J$11,2,FALSE),VLOOKUP(I2595,'Pontuação'!G$2:H$11,2,FALSE),VLOOKUP(K2595,'Pontuação'!M$2:N$13,2,FALSE)),0)</f>
        <v>1854</v>
      </c>
      <c r="S2595" s="11">
        <f t="shared" si="1"/>
        <v>185</v>
      </c>
      <c r="T2595" s="11" t="str">
        <f t="array" ref="T2595">IFERROR(INDEX('Pontuação'!G$13:G$101, MATCH(S2595, 'Pontuação'!F$13:F$101, 0)), "Faixa Indefinida")</f>
        <v>A</v>
      </c>
      <c r="U2595" s="11">
        <f t="shared" si="2"/>
        <v>1</v>
      </c>
      <c r="V2595" s="11">
        <f t="shared" si="3"/>
        <v>0</v>
      </c>
      <c r="W2595" s="11">
        <f t="shared" si="4"/>
        <v>0</v>
      </c>
      <c r="X2595" s="11">
        <f t="shared" si="5"/>
        <v>0</v>
      </c>
      <c r="Y2595" s="11">
        <f>ROUNDUP(SUM(VLOOKUP(F2595,'Pontuação 3.0'!A$2:B$11,2,FALSE),VLOOKUP(E2595,'Pontuação 3.0'!C$2:D$11,2,FALSE),VLOOKUP(H2595,'Pontuação 3.0'!I$2:J$11,2,FALSE),VLOOKUP(J2595,'Pontuação 3.0'!K$2:L$11,2,FALSE),VLOOKUP(G2595,'Pontuação 3.0'!E$2:F$11,2,FALSE),VLOOKUP(I2595,'Pontuação 3.0'!G$2:H$11,2,FALSE),VLOOKUP(K2595,'Pontuação 3.0'!M$2:N$13,2,FALSE)),0)</f>
        <v>2320</v>
      </c>
      <c r="Z2595" s="11">
        <f t="shared" si="6"/>
        <v>232</v>
      </c>
      <c r="AA2595" s="11" t="str">
        <f t="array" ref="AA2595">IFERROR(INDEX('Pontuação 3.0'!G$13:G$191, MATCH(Z2595, 'Pontuação 3.0'!F$13:F$191, 0)), "Faixa Indefinida")</f>
        <v>B</v>
      </c>
      <c r="AB2595" s="11">
        <f t="shared" si="7"/>
        <v>0</v>
      </c>
      <c r="AC2595" s="11">
        <f t="shared" si="8"/>
        <v>1</v>
      </c>
      <c r="AD2595" s="11">
        <f t="shared" si="9"/>
        <v>0</v>
      </c>
      <c r="AE2595" s="11">
        <f t="shared" si="10"/>
        <v>0</v>
      </c>
    </row>
    <row r="2596" ht="15.75" customHeight="1">
      <c r="A2596" s="7">
        <v>45657.0</v>
      </c>
      <c r="B2596" s="8" t="s">
        <v>6008</v>
      </c>
      <c r="C2596" s="8" t="s">
        <v>6009</v>
      </c>
      <c r="D2596" s="9">
        <v>2.4998719701E10</v>
      </c>
      <c r="E2596" s="8" t="s">
        <v>15428</v>
      </c>
      <c r="F2596" s="8" t="s">
        <v>15442</v>
      </c>
      <c r="G2596" s="8" t="s">
        <v>15430</v>
      </c>
      <c r="H2596" s="8" t="s">
        <v>15446</v>
      </c>
      <c r="I2596" s="8" t="s">
        <v>15423</v>
      </c>
      <c r="J2596" s="8" t="s">
        <v>15424</v>
      </c>
      <c r="K2596" s="8" t="s">
        <v>15432</v>
      </c>
      <c r="L2596" s="12" t="s">
        <v>15</v>
      </c>
      <c r="M2596" s="12" t="s">
        <v>3780</v>
      </c>
      <c r="N2596" s="12" t="s">
        <v>360</v>
      </c>
      <c r="O2596" s="12" t="s">
        <v>3781</v>
      </c>
      <c r="P2596" s="12" t="s">
        <v>17</v>
      </c>
      <c r="R2596" s="10">
        <f>ROUNDUP(SUM(VLOOKUP(F2596,'Pontuação'!A$2:B$11,2,FALSE),VLOOKUP(E2596,'Pontuação'!C$2:D$11,2,FALSE),VLOOKUP(H2596,'Pontuação'!I$2:J$11,2,FALSE),VLOOKUP(I2596,'Pontuação'!G$2:H$11,2,FALSE),VLOOKUP(K2596,'Pontuação'!M$2:N$13,2,FALSE)),0)</f>
        <v>1715</v>
      </c>
      <c r="S2596" s="11">
        <f t="shared" si="1"/>
        <v>172</v>
      </c>
      <c r="T2596" s="11" t="str">
        <f t="array" ref="T2596">IFERROR(INDEX('Pontuação'!G$13:G$101, MATCH(S2596, 'Pontuação'!F$13:F$101, 0)), "Faixa Indefinida")</f>
        <v>B</v>
      </c>
      <c r="U2596" s="11">
        <f t="shared" si="2"/>
        <v>0</v>
      </c>
      <c r="V2596" s="11">
        <f t="shared" si="3"/>
        <v>1</v>
      </c>
      <c r="W2596" s="11">
        <f t="shared" si="4"/>
        <v>0</v>
      </c>
      <c r="X2596" s="11">
        <f t="shared" si="5"/>
        <v>0</v>
      </c>
      <c r="Y2596" s="11">
        <f>ROUNDUP(SUM(VLOOKUP(F2596,'Pontuação 3.0'!A$2:B$11,2,FALSE),VLOOKUP(E2596,'Pontuação 3.0'!C$2:D$11,2,FALSE),VLOOKUP(H2596,'Pontuação 3.0'!I$2:J$11,2,FALSE),VLOOKUP(J2596,'Pontuação 3.0'!K$2:L$11,2,FALSE),VLOOKUP(G2596,'Pontuação 3.0'!E$2:F$11,2,FALSE),VLOOKUP(I2596,'Pontuação 3.0'!G$2:H$11,2,FALSE),VLOOKUP(K2596,'Pontuação 3.0'!M$2:N$13,2,FALSE)),0)</f>
        <v>2162</v>
      </c>
      <c r="Z2596" s="11">
        <f t="shared" si="6"/>
        <v>216</v>
      </c>
      <c r="AA2596" s="11" t="str">
        <f t="array" ref="AA2596">IFERROR(INDEX('Pontuação 3.0'!G$13:G$191, MATCH(Z2596, 'Pontuação 3.0'!F$13:F$191, 0)), "Faixa Indefinida")</f>
        <v>B</v>
      </c>
      <c r="AB2596" s="11">
        <f t="shared" si="7"/>
        <v>0</v>
      </c>
      <c r="AC2596" s="11">
        <f t="shared" si="8"/>
        <v>1</v>
      </c>
      <c r="AD2596" s="11">
        <f t="shared" si="9"/>
        <v>0</v>
      </c>
      <c r="AE2596" s="11">
        <f t="shared" si="10"/>
        <v>0</v>
      </c>
    </row>
    <row r="2597" ht="15.75" customHeight="1">
      <c r="A2597" s="7">
        <v>45657.0</v>
      </c>
      <c r="B2597" s="8" t="s">
        <v>2354</v>
      </c>
      <c r="C2597" s="8" t="s">
        <v>6010</v>
      </c>
      <c r="D2597" s="9">
        <v>6.1998455281E10</v>
      </c>
      <c r="E2597" s="8" t="s">
        <v>15428</v>
      </c>
      <c r="F2597" s="8" t="s">
        <v>15420</v>
      </c>
      <c r="G2597" s="8" t="s">
        <v>15586</v>
      </c>
      <c r="H2597" s="8" t="s">
        <v>15422</v>
      </c>
      <c r="I2597" s="8" t="s">
        <v>15423</v>
      </c>
      <c r="J2597" s="8" t="s">
        <v>15424</v>
      </c>
      <c r="K2597" s="8" t="s">
        <v>15425</v>
      </c>
      <c r="L2597" s="12" t="s">
        <v>15</v>
      </c>
      <c r="M2597" s="12" t="s">
        <v>3780</v>
      </c>
      <c r="N2597" s="12" t="s">
        <v>310</v>
      </c>
      <c r="O2597" s="12" t="s">
        <v>3815</v>
      </c>
      <c r="P2597" s="12" t="s">
        <v>119</v>
      </c>
      <c r="R2597" s="10">
        <f>ROUNDUP(SUM(VLOOKUP(F2597,'Pontuação'!A$2:B$11,2,FALSE),VLOOKUP(E2597,'Pontuação'!C$2:D$11,2,FALSE),VLOOKUP(H2597,'Pontuação'!I$2:J$11,2,FALSE),VLOOKUP(I2597,'Pontuação'!G$2:H$11,2,FALSE),VLOOKUP(K2597,'Pontuação'!M$2:N$13,2,FALSE)),0)</f>
        <v>1553</v>
      </c>
      <c r="S2597" s="11">
        <f t="shared" si="1"/>
        <v>155</v>
      </c>
      <c r="T2597" s="11" t="str">
        <f t="array" ref="T2597">IFERROR(INDEX('Pontuação'!G$13:G$101, MATCH(S2597, 'Pontuação'!F$13:F$101, 0)), "Faixa Indefinida")</f>
        <v>C</v>
      </c>
      <c r="U2597" s="11">
        <f t="shared" si="2"/>
        <v>0</v>
      </c>
      <c r="V2597" s="11">
        <f t="shared" si="3"/>
        <v>0</v>
      </c>
      <c r="W2597" s="11">
        <f t="shared" si="4"/>
        <v>1</v>
      </c>
      <c r="X2597" s="11">
        <f t="shared" si="5"/>
        <v>0</v>
      </c>
      <c r="Y2597" s="11">
        <f>ROUNDUP(SUM(VLOOKUP(F2597,'Pontuação 3.0'!A$2:B$11,2,FALSE),VLOOKUP(E2597,'Pontuação 3.0'!C$2:D$11,2,FALSE),VLOOKUP(H2597,'Pontuação 3.0'!I$2:J$11,2,FALSE),VLOOKUP(J2597,'Pontuação 3.0'!K$2:L$11,2,FALSE),VLOOKUP(G2597,'Pontuação 3.0'!E$2:F$11,2,FALSE),VLOOKUP(I2597,'Pontuação 3.0'!G$2:H$11,2,FALSE),VLOOKUP(K2597,'Pontuação 3.0'!M$2:N$13,2,FALSE)),0)</f>
        <v>2182</v>
      </c>
      <c r="Z2597" s="11">
        <f t="shared" si="6"/>
        <v>218</v>
      </c>
      <c r="AA2597" s="11" t="str">
        <f t="array" ref="AA2597">IFERROR(INDEX('Pontuação 3.0'!G$13:G$191, MATCH(Z2597, 'Pontuação 3.0'!F$13:F$191, 0)), "Faixa Indefinida")</f>
        <v>B</v>
      </c>
      <c r="AB2597" s="11">
        <f t="shared" si="7"/>
        <v>0</v>
      </c>
      <c r="AC2597" s="11">
        <f t="shared" si="8"/>
        <v>1</v>
      </c>
      <c r="AD2597" s="11">
        <f t="shared" si="9"/>
        <v>0</v>
      </c>
      <c r="AE2597" s="11">
        <f t="shared" si="10"/>
        <v>0</v>
      </c>
    </row>
    <row r="2598" ht="15.75" customHeight="1">
      <c r="A2598" s="7">
        <v>45657.0</v>
      </c>
      <c r="B2598" s="8" t="s">
        <v>6011</v>
      </c>
      <c r="C2598" s="8" t="s">
        <v>6012</v>
      </c>
      <c r="D2598" s="9">
        <v>2.1968692371E10</v>
      </c>
      <c r="E2598" s="8" t="s">
        <v>15428</v>
      </c>
      <c r="F2598" s="8" t="s">
        <v>15420</v>
      </c>
      <c r="G2598" s="8" t="s">
        <v>15430</v>
      </c>
      <c r="H2598" s="8" t="s">
        <v>15422</v>
      </c>
      <c r="I2598" s="8" t="s">
        <v>15431</v>
      </c>
      <c r="J2598" s="8" t="s">
        <v>15448</v>
      </c>
      <c r="K2598" s="8" t="s">
        <v>15439</v>
      </c>
      <c r="L2598" s="12" t="s">
        <v>15</v>
      </c>
      <c r="M2598" s="12" t="s">
        <v>3780</v>
      </c>
      <c r="N2598" s="12" t="s">
        <v>205</v>
      </c>
      <c r="O2598" s="12" t="s">
        <v>3797</v>
      </c>
      <c r="P2598" s="12" t="s">
        <v>119</v>
      </c>
      <c r="R2598" s="10">
        <f>ROUNDUP(SUM(VLOOKUP(F2598,'Pontuação'!A$2:B$11,2,FALSE),VLOOKUP(E2598,'Pontuação'!C$2:D$11,2,FALSE),VLOOKUP(H2598,'Pontuação'!I$2:J$11,2,FALSE),VLOOKUP(I2598,'Pontuação'!G$2:H$11,2,FALSE),VLOOKUP(K2598,'Pontuação'!M$2:N$13,2,FALSE)),0)</f>
        <v>1702</v>
      </c>
      <c r="S2598" s="11">
        <f t="shared" si="1"/>
        <v>170</v>
      </c>
      <c r="T2598" s="11" t="str">
        <f t="array" ref="T2598">IFERROR(INDEX('Pontuação'!G$13:G$101, MATCH(S2598, 'Pontuação'!F$13:F$101, 0)), "Faixa Indefinida")</f>
        <v>B</v>
      </c>
      <c r="U2598" s="11">
        <f t="shared" si="2"/>
        <v>0</v>
      </c>
      <c r="V2598" s="11">
        <f t="shared" si="3"/>
        <v>1</v>
      </c>
      <c r="W2598" s="11">
        <f t="shared" si="4"/>
        <v>0</v>
      </c>
      <c r="X2598" s="11">
        <f t="shared" si="5"/>
        <v>0</v>
      </c>
      <c r="Y2598" s="11">
        <f>ROUNDUP(SUM(VLOOKUP(F2598,'Pontuação 3.0'!A$2:B$11,2,FALSE),VLOOKUP(E2598,'Pontuação 3.0'!C$2:D$11,2,FALSE),VLOOKUP(H2598,'Pontuação 3.0'!I$2:J$11,2,FALSE),VLOOKUP(J2598,'Pontuação 3.0'!K$2:L$11,2,FALSE),VLOOKUP(G2598,'Pontuação 3.0'!E$2:F$11,2,FALSE),VLOOKUP(I2598,'Pontuação 3.0'!G$2:H$11,2,FALSE),VLOOKUP(K2598,'Pontuação 3.0'!M$2:N$13,2,FALSE)),0)</f>
        <v>2513</v>
      </c>
      <c r="Z2598" s="11">
        <f t="shared" si="6"/>
        <v>251</v>
      </c>
      <c r="AA2598" s="11" t="str">
        <f t="array" ref="AA2598">IFERROR(INDEX('Pontuação 3.0'!G$13:G$191, MATCH(Z2598, 'Pontuação 3.0'!F$13:F$191, 0)), "Faixa Indefinida")</f>
        <v>A</v>
      </c>
      <c r="AB2598" s="11">
        <f t="shared" si="7"/>
        <v>1</v>
      </c>
      <c r="AC2598" s="11">
        <f t="shared" si="8"/>
        <v>0</v>
      </c>
      <c r="AD2598" s="11">
        <f t="shared" si="9"/>
        <v>0</v>
      </c>
      <c r="AE2598" s="11">
        <f t="shared" si="10"/>
        <v>0</v>
      </c>
    </row>
    <row r="2599" ht="15.75" customHeight="1">
      <c r="A2599" s="7">
        <v>45657.0</v>
      </c>
      <c r="B2599" s="8" t="s">
        <v>528</v>
      </c>
      <c r="C2599" s="8" t="s">
        <v>6013</v>
      </c>
      <c r="D2599" s="13" t="s">
        <v>15767</v>
      </c>
      <c r="E2599" s="8" t="s">
        <v>15428</v>
      </c>
      <c r="F2599" s="8" t="s">
        <v>15420</v>
      </c>
      <c r="G2599" s="8" t="s">
        <v>15451</v>
      </c>
      <c r="H2599" s="8" t="s">
        <v>15422</v>
      </c>
      <c r="I2599" s="8" t="s">
        <v>15423</v>
      </c>
      <c r="J2599" s="8" t="s">
        <v>15424</v>
      </c>
      <c r="K2599" s="8" t="s">
        <v>15432</v>
      </c>
      <c r="L2599" s="12" t="s">
        <v>15</v>
      </c>
      <c r="M2599" s="12" t="s">
        <v>3780</v>
      </c>
      <c r="N2599" s="12" t="s">
        <v>300</v>
      </c>
      <c r="O2599" s="12" t="s">
        <v>5591</v>
      </c>
      <c r="P2599" s="12" t="s">
        <v>119</v>
      </c>
      <c r="R2599" s="10">
        <f>ROUNDUP(SUM(VLOOKUP(F2599,'Pontuação'!A$2:B$11,2,FALSE),VLOOKUP(E2599,'Pontuação'!C$2:D$11,2,FALSE),VLOOKUP(H2599,'Pontuação'!I$2:J$11,2,FALSE),VLOOKUP(I2599,'Pontuação'!G$2:H$11,2,FALSE),VLOOKUP(K2599,'Pontuação'!M$2:N$13,2,FALSE)),0)</f>
        <v>1685</v>
      </c>
      <c r="S2599" s="11">
        <f t="shared" si="1"/>
        <v>169</v>
      </c>
      <c r="T2599" s="11" t="str">
        <f t="array" ref="T2599">IFERROR(INDEX('Pontuação'!G$13:G$101, MATCH(S2599, 'Pontuação'!F$13:F$101, 0)), "Faixa Indefinida")</f>
        <v>B</v>
      </c>
      <c r="U2599" s="11">
        <f t="shared" si="2"/>
        <v>0</v>
      </c>
      <c r="V2599" s="11">
        <f t="shared" si="3"/>
        <v>1</v>
      </c>
      <c r="W2599" s="11">
        <f t="shared" si="4"/>
        <v>0</v>
      </c>
      <c r="X2599" s="11">
        <f t="shared" si="5"/>
        <v>0</v>
      </c>
      <c r="Y2599" s="11">
        <f>ROUNDUP(SUM(VLOOKUP(F2599,'Pontuação 3.0'!A$2:B$11,2,FALSE),VLOOKUP(E2599,'Pontuação 3.0'!C$2:D$11,2,FALSE),VLOOKUP(H2599,'Pontuação 3.0'!I$2:J$11,2,FALSE),VLOOKUP(J2599,'Pontuação 3.0'!K$2:L$11,2,FALSE),VLOOKUP(G2599,'Pontuação 3.0'!E$2:F$11,2,FALSE),VLOOKUP(I2599,'Pontuação 3.0'!G$2:H$11,2,FALSE),VLOOKUP(K2599,'Pontuação 3.0'!M$2:N$13,2,FALSE)),0)</f>
        <v>2058</v>
      </c>
      <c r="Z2599" s="11">
        <f t="shared" si="6"/>
        <v>206</v>
      </c>
      <c r="AA2599" s="11" t="str">
        <f t="array" ref="AA2599">IFERROR(INDEX('Pontuação 3.0'!G$13:G$191, MATCH(Z2599, 'Pontuação 3.0'!F$13:F$191, 0)), "Faixa Indefinida")</f>
        <v>C</v>
      </c>
      <c r="AB2599" s="11">
        <f t="shared" si="7"/>
        <v>0</v>
      </c>
      <c r="AC2599" s="11">
        <f t="shared" si="8"/>
        <v>0</v>
      </c>
      <c r="AD2599" s="11">
        <f t="shared" si="9"/>
        <v>1</v>
      </c>
      <c r="AE2599" s="11">
        <f t="shared" si="10"/>
        <v>0</v>
      </c>
    </row>
    <row r="2600" ht="15.75" customHeight="1">
      <c r="A2600" s="7">
        <v>45657.0</v>
      </c>
      <c r="B2600" s="8" t="s">
        <v>6014</v>
      </c>
      <c r="C2600" s="8" t="s">
        <v>6015</v>
      </c>
      <c r="D2600" s="9">
        <v>1.114851847E9</v>
      </c>
      <c r="E2600" s="8" t="s">
        <v>15428</v>
      </c>
      <c r="F2600" s="8" t="s">
        <v>15420</v>
      </c>
      <c r="G2600" s="8" t="s">
        <v>15430</v>
      </c>
      <c r="H2600" s="8" t="s">
        <v>15422</v>
      </c>
      <c r="I2600" s="8" t="s">
        <v>15423</v>
      </c>
      <c r="J2600" s="8" t="s">
        <v>15424</v>
      </c>
      <c r="K2600" s="8" t="s">
        <v>15425</v>
      </c>
      <c r="L2600" s="12" t="s">
        <v>15</v>
      </c>
      <c r="M2600" s="12" t="s">
        <v>3780</v>
      </c>
      <c r="N2600" s="12" t="s">
        <v>986</v>
      </c>
      <c r="O2600" s="12" t="s">
        <v>3781</v>
      </c>
      <c r="P2600" s="12" t="s">
        <v>119</v>
      </c>
      <c r="R2600" s="10">
        <f>ROUNDUP(SUM(VLOOKUP(F2600,'Pontuação'!A$2:B$11,2,FALSE),VLOOKUP(E2600,'Pontuação'!C$2:D$11,2,FALSE),VLOOKUP(H2600,'Pontuação'!I$2:J$11,2,FALSE),VLOOKUP(I2600,'Pontuação'!G$2:H$11,2,FALSE),VLOOKUP(K2600,'Pontuação'!M$2:N$13,2,FALSE)),0)</f>
        <v>1553</v>
      </c>
      <c r="S2600" s="11">
        <f t="shared" si="1"/>
        <v>155</v>
      </c>
      <c r="T2600" s="11" t="str">
        <f t="array" ref="T2600">IFERROR(INDEX('Pontuação'!G$13:G$101, MATCH(S2600, 'Pontuação'!F$13:F$101, 0)), "Faixa Indefinida")</f>
        <v>C</v>
      </c>
      <c r="U2600" s="11">
        <f t="shared" si="2"/>
        <v>0</v>
      </c>
      <c r="V2600" s="11">
        <f t="shared" si="3"/>
        <v>0</v>
      </c>
      <c r="W2600" s="11">
        <f t="shared" si="4"/>
        <v>1</v>
      </c>
      <c r="X2600" s="11">
        <f t="shared" si="5"/>
        <v>0</v>
      </c>
      <c r="Y2600" s="11">
        <f>ROUNDUP(SUM(VLOOKUP(F2600,'Pontuação 3.0'!A$2:B$11,2,FALSE),VLOOKUP(E2600,'Pontuação 3.0'!C$2:D$11,2,FALSE),VLOOKUP(H2600,'Pontuação 3.0'!I$2:J$11,2,FALSE),VLOOKUP(J2600,'Pontuação 3.0'!K$2:L$11,2,FALSE),VLOOKUP(G2600,'Pontuação 3.0'!E$2:F$11,2,FALSE),VLOOKUP(I2600,'Pontuação 3.0'!G$2:H$11,2,FALSE),VLOOKUP(K2600,'Pontuação 3.0'!M$2:N$13,2,FALSE)),0)</f>
        <v>2122</v>
      </c>
      <c r="Z2600" s="11">
        <f t="shared" si="6"/>
        <v>212</v>
      </c>
      <c r="AA2600" s="11" t="str">
        <f t="array" ref="AA2600">IFERROR(INDEX('Pontuação 3.0'!G$13:G$191, MATCH(Z2600, 'Pontuação 3.0'!F$13:F$191, 0)), "Faixa Indefinida")</f>
        <v>C</v>
      </c>
      <c r="AB2600" s="11">
        <f t="shared" si="7"/>
        <v>0</v>
      </c>
      <c r="AC2600" s="11">
        <f t="shared" si="8"/>
        <v>0</v>
      </c>
      <c r="AD2600" s="11">
        <f t="shared" si="9"/>
        <v>1</v>
      </c>
      <c r="AE2600" s="11">
        <f t="shared" si="10"/>
        <v>0</v>
      </c>
    </row>
    <row r="2601" ht="15.75" customHeight="1">
      <c r="A2601" s="7">
        <v>45657.0</v>
      </c>
      <c r="B2601" s="8" t="s">
        <v>711</v>
      </c>
      <c r="C2601" s="8" t="s">
        <v>6018</v>
      </c>
      <c r="D2601" s="9">
        <v>6.1981501112E10</v>
      </c>
      <c r="E2601" s="8" t="s">
        <v>15428</v>
      </c>
      <c r="F2601" s="8" t="s">
        <v>15420</v>
      </c>
      <c r="G2601" s="8" t="s">
        <v>15430</v>
      </c>
      <c r="H2601" s="8" t="s">
        <v>15443</v>
      </c>
      <c r="I2601" s="8" t="s">
        <v>15423</v>
      </c>
      <c r="J2601" s="8" t="s">
        <v>15424</v>
      </c>
      <c r="K2601" s="8" t="s">
        <v>15432</v>
      </c>
      <c r="L2601" s="12" t="s">
        <v>15</v>
      </c>
      <c r="M2601" s="12" t="s">
        <v>3780</v>
      </c>
      <c r="N2601" s="12" t="s">
        <v>162</v>
      </c>
      <c r="O2601" s="12" t="s">
        <v>3781</v>
      </c>
      <c r="P2601" s="12" t="s">
        <v>119</v>
      </c>
      <c r="R2601" s="10">
        <f>ROUNDUP(SUM(VLOOKUP(F2601,'Pontuação'!A$2:B$11,2,FALSE),VLOOKUP(E2601,'Pontuação'!C$2:D$11,2,FALSE),VLOOKUP(H2601,'Pontuação'!I$2:J$11,2,FALSE),VLOOKUP(I2601,'Pontuação'!G$2:H$11,2,FALSE),VLOOKUP(K2601,'Pontuação'!M$2:N$13,2,FALSE)),0)</f>
        <v>1711</v>
      </c>
      <c r="S2601" s="11">
        <f t="shared" si="1"/>
        <v>171</v>
      </c>
      <c r="T2601" s="11" t="str">
        <f t="array" ref="T2601">IFERROR(INDEX('Pontuação'!G$13:G$101, MATCH(S2601, 'Pontuação'!F$13:F$101, 0)), "Faixa Indefinida")</f>
        <v>B</v>
      </c>
      <c r="U2601" s="11">
        <f t="shared" si="2"/>
        <v>0</v>
      </c>
      <c r="V2601" s="11">
        <f t="shared" si="3"/>
        <v>1</v>
      </c>
      <c r="W2601" s="11">
        <f t="shared" si="4"/>
        <v>0</v>
      </c>
      <c r="X2601" s="11">
        <f t="shared" si="5"/>
        <v>0</v>
      </c>
      <c r="Y2601" s="11">
        <f>ROUNDUP(SUM(VLOOKUP(F2601,'Pontuação 3.0'!A$2:B$11,2,FALSE),VLOOKUP(E2601,'Pontuação 3.0'!C$2:D$11,2,FALSE),VLOOKUP(H2601,'Pontuação 3.0'!I$2:J$11,2,FALSE),VLOOKUP(J2601,'Pontuação 3.0'!K$2:L$11,2,FALSE),VLOOKUP(G2601,'Pontuação 3.0'!E$2:F$11,2,FALSE),VLOOKUP(I2601,'Pontuação 3.0'!G$2:H$11,2,FALSE),VLOOKUP(K2601,'Pontuação 3.0'!M$2:N$13,2,FALSE)),0)</f>
        <v>2144</v>
      </c>
      <c r="Z2601" s="11">
        <f t="shared" si="6"/>
        <v>214</v>
      </c>
      <c r="AA2601" s="11" t="str">
        <f t="array" ref="AA2601">IFERROR(INDEX('Pontuação 3.0'!G$13:G$191, MATCH(Z2601, 'Pontuação 3.0'!F$13:F$191, 0)), "Faixa Indefinida")</f>
        <v>B</v>
      </c>
      <c r="AB2601" s="11">
        <f t="shared" si="7"/>
        <v>0</v>
      </c>
      <c r="AC2601" s="11">
        <f t="shared" si="8"/>
        <v>1</v>
      </c>
      <c r="AD2601" s="11">
        <f t="shared" si="9"/>
        <v>0</v>
      </c>
      <c r="AE2601" s="11">
        <f t="shared" si="10"/>
        <v>0</v>
      </c>
    </row>
    <row r="2602" ht="15.75" customHeight="1">
      <c r="A2602" s="7">
        <v>45657.0</v>
      </c>
      <c r="B2602" s="8" t="s">
        <v>6016</v>
      </c>
      <c r="C2602" s="8" t="s">
        <v>6017</v>
      </c>
      <c r="D2602" s="9">
        <v>1.5991345227E10</v>
      </c>
      <c r="E2602" s="8" t="s">
        <v>15419</v>
      </c>
      <c r="F2602" s="8" t="s">
        <v>15420</v>
      </c>
      <c r="G2602" s="8" t="s">
        <v>15430</v>
      </c>
      <c r="H2602" s="8" t="s">
        <v>15422</v>
      </c>
      <c r="I2602" s="8" t="s">
        <v>15431</v>
      </c>
      <c r="J2602" s="8" t="s">
        <v>15448</v>
      </c>
      <c r="K2602" s="8" t="s">
        <v>15432</v>
      </c>
      <c r="L2602" s="12" t="s">
        <v>15</v>
      </c>
      <c r="M2602" s="12" t="s">
        <v>3780</v>
      </c>
      <c r="N2602" s="12" t="s">
        <v>205</v>
      </c>
      <c r="O2602" s="12" t="s">
        <v>3885</v>
      </c>
      <c r="P2602" s="12" t="s">
        <v>119</v>
      </c>
      <c r="R2602" s="10">
        <f>ROUNDUP(SUM(VLOOKUP(F2602,'Pontuação'!A$2:B$11,2,FALSE),VLOOKUP(E2602,'Pontuação'!C$2:D$11,2,FALSE),VLOOKUP(H2602,'Pontuação'!I$2:J$11,2,FALSE),VLOOKUP(I2602,'Pontuação'!G$2:H$11,2,FALSE),VLOOKUP(K2602,'Pontuação'!M$2:N$13,2,FALSE)),0)</f>
        <v>1794</v>
      </c>
      <c r="S2602" s="11">
        <f t="shared" si="1"/>
        <v>179</v>
      </c>
      <c r="T2602" s="11" t="str">
        <f t="array" ref="T2602">IFERROR(INDEX('Pontuação'!G$13:G$101, MATCH(S2602, 'Pontuação'!F$13:F$101, 0)), "Faixa Indefinida")</f>
        <v>B</v>
      </c>
      <c r="U2602" s="11">
        <f t="shared" si="2"/>
        <v>0</v>
      </c>
      <c r="V2602" s="11">
        <f t="shared" si="3"/>
        <v>1</v>
      </c>
      <c r="W2602" s="11">
        <f t="shared" si="4"/>
        <v>0</v>
      </c>
      <c r="X2602" s="11">
        <f t="shared" si="5"/>
        <v>0</v>
      </c>
      <c r="Y2602" s="11">
        <f>ROUNDUP(SUM(VLOOKUP(F2602,'Pontuação 3.0'!A$2:B$11,2,FALSE),VLOOKUP(E2602,'Pontuação 3.0'!C$2:D$11,2,FALSE),VLOOKUP(H2602,'Pontuação 3.0'!I$2:J$11,2,FALSE),VLOOKUP(J2602,'Pontuação 3.0'!K$2:L$11,2,FALSE),VLOOKUP(G2602,'Pontuação 3.0'!E$2:F$11,2,FALSE),VLOOKUP(I2602,'Pontuação 3.0'!G$2:H$11,2,FALSE),VLOOKUP(K2602,'Pontuação 3.0'!M$2:N$13,2,FALSE)),0)</f>
        <v>2591</v>
      </c>
      <c r="Z2602" s="11">
        <f t="shared" si="6"/>
        <v>259</v>
      </c>
      <c r="AA2602" s="11" t="str">
        <f t="array" ref="AA2602">IFERROR(INDEX('Pontuação 3.0'!G$13:G$191, MATCH(Z2602, 'Pontuação 3.0'!F$13:F$191, 0)), "Faixa Indefinida")</f>
        <v>A</v>
      </c>
      <c r="AB2602" s="11">
        <f t="shared" si="7"/>
        <v>1</v>
      </c>
      <c r="AC2602" s="11">
        <f t="shared" si="8"/>
        <v>0</v>
      </c>
      <c r="AD2602" s="11">
        <f t="shared" si="9"/>
        <v>0</v>
      </c>
      <c r="AE2602" s="11">
        <f t="shared" si="10"/>
        <v>0</v>
      </c>
    </row>
    <row r="2603" ht="15.75" customHeight="1">
      <c r="A2603" s="7">
        <v>45657.0</v>
      </c>
      <c r="B2603" s="8" t="s">
        <v>6019</v>
      </c>
      <c r="C2603" s="8" t="s">
        <v>6020</v>
      </c>
      <c r="D2603" s="9">
        <v>5.49990199E10</v>
      </c>
      <c r="E2603" s="8" t="s">
        <v>15428</v>
      </c>
      <c r="F2603" s="8" t="s">
        <v>15420</v>
      </c>
      <c r="G2603" s="8" t="s">
        <v>15430</v>
      </c>
      <c r="H2603" s="8" t="s">
        <v>15422</v>
      </c>
      <c r="I2603" s="8" t="s">
        <v>15431</v>
      </c>
      <c r="J2603" s="8" t="s">
        <v>15424</v>
      </c>
      <c r="K2603" s="8" t="s">
        <v>15425</v>
      </c>
      <c r="L2603" s="12" t="s">
        <v>15</v>
      </c>
      <c r="M2603" s="12" t="s">
        <v>3780</v>
      </c>
      <c r="N2603" s="12" t="s">
        <v>710</v>
      </c>
      <c r="O2603" s="12" t="s">
        <v>3781</v>
      </c>
      <c r="P2603" s="12" t="s">
        <v>119</v>
      </c>
      <c r="R2603" s="10">
        <f>ROUNDUP(SUM(VLOOKUP(F2603,'Pontuação'!A$2:B$11,2,FALSE),VLOOKUP(E2603,'Pontuação'!C$2:D$11,2,FALSE),VLOOKUP(H2603,'Pontuação'!I$2:J$11,2,FALSE),VLOOKUP(I2603,'Pontuação'!G$2:H$11,2,FALSE),VLOOKUP(K2603,'Pontuação'!M$2:N$13,2,FALSE)),0)</f>
        <v>1658</v>
      </c>
      <c r="S2603" s="11">
        <f t="shared" si="1"/>
        <v>166</v>
      </c>
      <c r="T2603" s="11" t="str">
        <f t="array" ref="T2603">IFERROR(INDEX('Pontuação'!G$13:G$101, MATCH(S2603, 'Pontuação'!F$13:F$101, 0)), "Faixa Indefinida")</f>
        <v>B</v>
      </c>
      <c r="U2603" s="11">
        <f t="shared" si="2"/>
        <v>0</v>
      </c>
      <c r="V2603" s="11">
        <f t="shared" si="3"/>
        <v>1</v>
      </c>
      <c r="W2603" s="11">
        <f t="shared" si="4"/>
        <v>0</v>
      </c>
      <c r="X2603" s="11">
        <f t="shared" si="5"/>
        <v>0</v>
      </c>
      <c r="Y2603" s="11">
        <f>ROUNDUP(SUM(VLOOKUP(F2603,'Pontuação 3.0'!A$2:B$11,2,FALSE),VLOOKUP(E2603,'Pontuação 3.0'!C$2:D$11,2,FALSE),VLOOKUP(H2603,'Pontuação 3.0'!I$2:J$11,2,FALSE),VLOOKUP(J2603,'Pontuação 3.0'!K$2:L$11,2,FALSE),VLOOKUP(G2603,'Pontuação 3.0'!E$2:F$11,2,FALSE),VLOOKUP(I2603,'Pontuação 3.0'!G$2:H$11,2,FALSE),VLOOKUP(K2603,'Pontuação 3.0'!M$2:N$13,2,FALSE)),0)</f>
        <v>2274</v>
      </c>
      <c r="Z2603" s="11">
        <f t="shared" si="6"/>
        <v>227</v>
      </c>
      <c r="AA2603" s="11" t="str">
        <f t="array" ref="AA2603">IFERROR(INDEX('Pontuação 3.0'!G$13:G$191, MATCH(Z2603, 'Pontuação 3.0'!F$13:F$191, 0)), "Faixa Indefinida")</f>
        <v>B</v>
      </c>
      <c r="AB2603" s="11">
        <f t="shared" si="7"/>
        <v>0</v>
      </c>
      <c r="AC2603" s="11">
        <f t="shared" si="8"/>
        <v>1</v>
      </c>
      <c r="AD2603" s="11">
        <f t="shared" si="9"/>
        <v>0</v>
      </c>
      <c r="AE2603" s="11">
        <f t="shared" si="10"/>
        <v>0</v>
      </c>
    </row>
    <row r="2604" ht="15.75" customHeight="1">
      <c r="A2604" s="7">
        <v>45657.0</v>
      </c>
      <c r="B2604" s="8" t="s">
        <v>6021</v>
      </c>
      <c r="C2604" s="8" t="s">
        <v>6022</v>
      </c>
      <c r="D2604" s="9">
        <v>3.1995486376E10</v>
      </c>
      <c r="E2604" s="8" t="s">
        <v>15428</v>
      </c>
      <c r="F2604" s="8" t="s">
        <v>15454</v>
      </c>
      <c r="G2604" s="8" t="s">
        <v>15430</v>
      </c>
      <c r="H2604" s="8" t="s">
        <v>15422</v>
      </c>
      <c r="I2604" s="8" t="s">
        <v>15423</v>
      </c>
      <c r="J2604" s="8" t="s">
        <v>15448</v>
      </c>
      <c r="K2604" s="8" t="s">
        <v>15425</v>
      </c>
      <c r="L2604" s="12" t="s">
        <v>15</v>
      </c>
      <c r="M2604" s="12" t="s">
        <v>3780</v>
      </c>
      <c r="N2604" s="12" t="s">
        <v>93</v>
      </c>
      <c r="O2604" s="12" t="s">
        <v>3781</v>
      </c>
      <c r="P2604" s="12" t="s">
        <v>119</v>
      </c>
      <c r="R2604" s="10">
        <f>ROUNDUP(SUM(VLOOKUP(F2604,'Pontuação'!A$2:B$11,2,FALSE),VLOOKUP(E2604,'Pontuação'!C$2:D$11,2,FALSE),VLOOKUP(H2604,'Pontuação'!I$2:J$11,2,FALSE),VLOOKUP(I2604,'Pontuação'!G$2:H$11,2,FALSE),VLOOKUP(K2604,'Pontuação'!M$2:N$13,2,FALSE)),0)</f>
        <v>1558</v>
      </c>
      <c r="S2604" s="11">
        <f t="shared" si="1"/>
        <v>156</v>
      </c>
      <c r="T2604" s="11" t="str">
        <f t="array" ref="T2604">IFERROR(INDEX('Pontuação'!G$13:G$101, MATCH(S2604, 'Pontuação'!F$13:F$101, 0)), "Faixa Indefinida")</f>
        <v>C</v>
      </c>
      <c r="U2604" s="11">
        <f t="shared" si="2"/>
        <v>0</v>
      </c>
      <c r="V2604" s="11">
        <f t="shared" si="3"/>
        <v>0</v>
      </c>
      <c r="W2604" s="11">
        <f t="shared" si="4"/>
        <v>1</v>
      </c>
      <c r="X2604" s="11">
        <f t="shared" si="5"/>
        <v>0</v>
      </c>
      <c r="Y2604" s="11">
        <f>ROUNDUP(SUM(VLOOKUP(F2604,'Pontuação 3.0'!A$2:B$11,2,FALSE),VLOOKUP(E2604,'Pontuação 3.0'!C$2:D$11,2,FALSE),VLOOKUP(H2604,'Pontuação 3.0'!I$2:J$11,2,FALSE),VLOOKUP(J2604,'Pontuação 3.0'!K$2:L$11,2,FALSE),VLOOKUP(G2604,'Pontuação 3.0'!E$2:F$11,2,FALSE),VLOOKUP(I2604,'Pontuação 3.0'!G$2:H$11,2,FALSE),VLOOKUP(K2604,'Pontuação 3.0'!M$2:N$13,2,FALSE)),0)</f>
        <v>2368</v>
      </c>
      <c r="Z2604" s="11">
        <f t="shared" si="6"/>
        <v>237</v>
      </c>
      <c r="AA2604" s="11" t="str">
        <f t="array" ref="AA2604">IFERROR(INDEX('Pontuação 3.0'!G$13:G$191, MATCH(Z2604, 'Pontuação 3.0'!F$13:F$191, 0)), "Faixa Indefinida")</f>
        <v>A</v>
      </c>
      <c r="AB2604" s="11">
        <f t="shared" si="7"/>
        <v>1</v>
      </c>
      <c r="AC2604" s="11">
        <f t="shared" si="8"/>
        <v>0</v>
      </c>
      <c r="AD2604" s="11">
        <f t="shared" si="9"/>
        <v>0</v>
      </c>
      <c r="AE2604" s="11">
        <f t="shared" si="10"/>
        <v>0</v>
      </c>
    </row>
    <row r="2605" ht="15.75" customHeight="1">
      <c r="A2605" s="7">
        <v>45657.0</v>
      </c>
      <c r="B2605" s="8" t="s">
        <v>582</v>
      </c>
      <c r="C2605" s="8" t="s">
        <v>6023</v>
      </c>
      <c r="D2605" s="9">
        <v>6.7991742446E10</v>
      </c>
      <c r="E2605" s="8" t="s">
        <v>15428</v>
      </c>
      <c r="F2605" s="8" t="s">
        <v>15420</v>
      </c>
      <c r="G2605" s="8" t="s">
        <v>15451</v>
      </c>
      <c r="H2605" s="8" t="s">
        <v>15422</v>
      </c>
      <c r="I2605" s="8" t="s">
        <v>15431</v>
      </c>
      <c r="J2605" s="8" t="s">
        <v>15424</v>
      </c>
      <c r="K2605" s="8" t="s">
        <v>15480</v>
      </c>
      <c r="L2605" s="12" t="s">
        <v>15</v>
      </c>
      <c r="M2605" s="12" t="s">
        <v>3780</v>
      </c>
      <c r="N2605" s="12" t="s">
        <v>93</v>
      </c>
      <c r="O2605" s="12" t="s">
        <v>3781</v>
      </c>
      <c r="P2605" s="12" t="s">
        <v>119</v>
      </c>
      <c r="R2605" s="10">
        <f>ROUNDUP(SUM(VLOOKUP(F2605,'Pontuação'!A$2:B$11,2,FALSE),VLOOKUP(E2605,'Pontuação'!C$2:D$11,2,FALSE),VLOOKUP(H2605,'Pontuação'!I$2:J$11,2,FALSE),VLOOKUP(I2605,'Pontuação'!G$2:H$11,2,FALSE),VLOOKUP(K2605,'Pontuação'!M$2:N$13,2,FALSE)),0)</f>
        <v>1621</v>
      </c>
      <c r="S2605" s="11">
        <f t="shared" si="1"/>
        <v>162</v>
      </c>
      <c r="T2605" s="11" t="str">
        <f t="array" ref="T2605">IFERROR(INDEX('Pontuação'!G$13:G$101, MATCH(S2605, 'Pontuação'!F$13:F$101, 0)), "Faixa Indefinida")</f>
        <v>C</v>
      </c>
      <c r="U2605" s="11">
        <f t="shared" si="2"/>
        <v>0</v>
      </c>
      <c r="V2605" s="11">
        <f t="shared" si="3"/>
        <v>0</v>
      </c>
      <c r="W2605" s="11">
        <f t="shared" si="4"/>
        <v>1</v>
      </c>
      <c r="X2605" s="11">
        <f t="shared" si="5"/>
        <v>0</v>
      </c>
      <c r="Y2605" s="11">
        <f>ROUNDUP(SUM(VLOOKUP(F2605,'Pontuação 3.0'!A$2:B$11,2,FALSE),VLOOKUP(E2605,'Pontuação 3.0'!C$2:D$11,2,FALSE),VLOOKUP(H2605,'Pontuação 3.0'!I$2:J$11,2,FALSE),VLOOKUP(J2605,'Pontuação 3.0'!K$2:L$11,2,FALSE),VLOOKUP(G2605,'Pontuação 3.0'!E$2:F$11,2,FALSE),VLOOKUP(I2605,'Pontuação 3.0'!G$2:H$11,2,FALSE),VLOOKUP(K2605,'Pontuação 3.0'!M$2:N$13,2,FALSE)),0)</f>
        <v>2094</v>
      </c>
      <c r="Z2605" s="11">
        <f t="shared" si="6"/>
        <v>209</v>
      </c>
      <c r="AA2605" s="11" t="str">
        <f t="array" ref="AA2605">IFERROR(INDEX('Pontuação 3.0'!G$13:G$191, MATCH(Z2605, 'Pontuação 3.0'!F$13:F$191, 0)), "Faixa Indefinida")</f>
        <v>C</v>
      </c>
      <c r="AB2605" s="11">
        <f t="shared" si="7"/>
        <v>0</v>
      </c>
      <c r="AC2605" s="11">
        <f t="shared" si="8"/>
        <v>0</v>
      </c>
      <c r="AD2605" s="11">
        <f t="shared" si="9"/>
        <v>1</v>
      </c>
      <c r="AE2605" s="11">
        <f t="shared" si="10"/>
        <v>0</v>
      </c>
    </row>
    <row r="2606" ht="15.75" customHeight="1">
      <c r="A2606" s="7">
        <v>45657.0</v>
      </c>
      <c r="B2606" s="8" t="s">
        <v>6024</v>
      </c>
      <c r="C2606" s="8" t="s">
        <v>6025</v>
      </c>
      <c r="D2606" s="9">
        <v>5.4999020815E10</v>
      </c>
      <c r="E2606" s="8" t="s">
        <v>15428</v>
      </c>
      <c r="F2606" s="8" t="s">
        <v>15454</v>
      </c>
      <c r="G2606" s="8" t="s">
        <v>15430</v>
      </c>
      <c r="H2606" s="8" t="s">
        <v>15422</v>
      </c>
      <c r="I2606" s="8" t="s">
        <v>15431</v>
      </c>
      <c r="J2606" s="8" t="s">
        <v>15424</v>
      </c>
      <c r="K2606" s="8" t="s">
        <v>15425</v>
      </c>
      <c r="L2606" s="12" t="s">
        <v>15</v>
      </c>
      <c r="M2606" s="12" t="s">
        <v>3780</v>
      </c>
      <c r="N2606" s="12" t="s">
        <v>205</v>
      </c>
      <c r="O2606" s="12" t="s">
        <v>6026</v>
      </c>
      <c r="P2606" s="12" t="s">
        <v>119</v>
      </c>
      <c r="R2606" s="10">
        <f>ROUNDUP(SUM(VLOOKUP(F2606,'Pontuação'!A$2:B$11,2,FALSE),VLOOKUP(E2606,'Pontuação'!C$2:D$11,2,FALSE),VLOOKUP(H2606,'Pontuação'!I$2:J$11,2,FALSE),VLOOKUP(I2606,'Pontuação'!G$2:H$11,2,FALSE),VLOOKUP(K2606,'Pontuação'!M$2:N$13,2,FALSE)),0)</f>
        <v>1663</v>
      </c>
      <c r="S2606" s="11">
        <f t="shared" si="1"/>
        <v>166</v>
      </c>
      <c r="T2606" s="11" t="str">
        <f t="array" ref="T2606">IFERROR(INDEX('Pontuação'!G$13:G$101, MATCH(S2606, 'Pontuação'!F$13:F$101, 0)), "Faixa Indefinida")</f>
        <v>B</v>
      </c>
      <c r="U2606" s="11">
        <f t="shared" si="2"/>
        <v>0</v>
      </c>
      <c r="V2606" s="11">
        <f t="shared" si="3"/>
        <v>1</v>
      </c>
      <c r="W2606" s="11">
        <f t="shared" si="4"/>
        <v>0</v>
      </c>
      <c r="X2606" s="11">
        <f t="shared" si="5"/>
        <v>0</v>
      </c>
      <c r="Y2606" s="11">
        <f>ROUNDUP(SUM(VLOOKUP(F2606,'Pontuação 3.0'!A$2:B$11,2,FALSE),VLOOKUP(E2606,'Pontuação 3.0'!C$2:D$11,2,FALSE),VLOOKUP(H2606,'Pontuação 3.0'!I$2:J$11,2,FALSE),VLOOKUP(J2606,'Pontuação 3.0'!K$2:L$11,2,FALSE),VLOOKUP(G2606,'Pontuação 3.0'!E$2:F$11,2,FALSE),VLOOKUP(I2606,'Pontuação 3.0'!G$2:H$11,2,FALSE),VLOOKUP(K2606,'Pontuação 3.0'!M$2:N$13,2,FALSE)),0)</f>
        <v>2259</v>
      </c>
      <c r="Z2606" s="11">
        <f t="shared" si="6"/>
        <v>226</v>
      </c>
      <c r="AA2606" s="11" t="str">
        <f t="array" ref="AA2606">IFERROR(INDEX('Pontuação 3.0'!G$13:G$191, MATCH(Z2606, 'Pontuação 3.0'!F$13:F$191, 0)), "Faixa Indefinida")</f>
        <v>B</v>
      </c>
      <c r="AB2606" s="11">
        <f t="shared" si="7"/>
        <v>0</v>
      </c>
      <c r="AC2606" s="11">
        <f t="shared" si="8"/>
        <v>1</v>
      </c>
      <c r="AD2606" s="11">
        <f t="shared" si="9"/>
        <v>0</v>
      </c>
      <c r="AE2606" s="11">
        <f t="shared" si="10"/>
        <v>0</v>
      </c>
    </row>
    <row r="2607" ht="15.75" customHeight="1">
      <c r="A2607" s="7">
        <v>45657.0</v>
      </c>
      <c r="B2607" s="8" t="s">
        <v>1612</v>
      </c>
      <c r="C2607" s="8" t="s">
        <v>6027</v>
      </c>
      <c r="D2607" s="9">
        <v>1.1959005122E10</v>
      </c>
      <c r="E2607" s="8" t="s">
        <v>15428</v>
      </c>
      <c r="F2607" s="8" t="s">
        <v>15420</v>
      </c>
      <c r="G2607" s="8" t="s">
        <v>15421</v>
      </c>
      <c r="H2607" s="8" t="s">
        <v>15471</v>
      </c>
      <c r="I2607" s="8" t="s">
        <v>15423</v>
      </c>
      <c r="J2607" s="8" t="s">
        <v>15424</v>
      </c>
      <c r="K2607" s="8" t="s">
        <v>15432</v>
      </c>
      <c r="L2607" s="12" t="s">
        <v>15</v>
      </c>
      <c r="M2607" s="12" t="s">
        <v>3780</v>
      </c>
      <c r="N2607" s="12" t="s">
        <v>710</v>
      </c>
      <c r="O2607" s="12" t="s">
        <v>3797</v>
      </c>
      <c r="P2607" s="12" t="s">
        <v>119</v>
      </c>
      <c r="R2607" s="10">
        <f>ROUNDUP(SUM(VLOOKUP(F2607,'Pontuação'!A$2:B$11,2,FALSE),VLOOKUP(E2607,'Pontuação'!C$2:D$11,2,FALSE),VLOOKUP(H2607,'Pontuação'!I$2:J$11,2,FALSE),VLOOKUP(I2607,'Pontuação'!G$2:H$11,2,FALSE),VLOOKUP(K2607,'Pontuação'!M$2:N$13,2,FALSE)),0)</f>
        <v>1501</v>
      </c>
      <c r="S2607" s="11">
        <f t="shared" si="1"/>
        <v>150</v>
      </c>
      <c r="T2607" s="11" t="str">
        <f t="array" ref="T2607">IFERROR(INDEX('Pontuação'!G$13:G$101, MATCH(S2607, 'Pontuação'!F$13:F$101, 0)), "Faixa Indefinida")</f>
        <v>C</v>
      </c>
      <c r="U2607" s="11">
        <f t="shared" si="2"/>
        <v>0</v>
      </c>
      <c r="V2607" s="11">
        <f t="shared" si="3"/>
        <v>0</v>
      </c>
      <c r="W2607" s="11">
        <f t="shared" si="4"/>
        <v>1</v>
      </c>
      <c r="X2607" s="11">
        <f t="shared" si="5"/>
        <v>0</v>
      </c>
      <c r="Y2607" s="11">
        <f>ROUNDUP(SUM(VLOOKUP(F2607,'Pontuação 3.0'!A$2:B$11,2,FALSE),VLOOKUP(E2607,'Pontuação 3.0'!C$2:D$11,2,FALSE),VLOOKUP(H2607,'Pontuação 3.0'!I$2:J$11,2,FALSE),VLOOKUP(J2607,'Pontuação 3.0'!K$2:L$11,2,FALSE),VLOOKUP(G2607,'Pontuação 3.0'!E$2:F$11,2,FALSE),VLOOKUP(I2607,'Pontuação 3.0'!G$2:H$11,2,FALSE),VLOOKUP(K2607,'Pontuação 3.0'!M$2:N$13,2,FALSE)),0)</f>
        <v>1960</v>
      </c>
      <c r="Z2607" s="11">
        <f t="shared" si="6"/>
        <v>196</v>
      </c>
      <c r="AA2607" s="11" t="str">
        <f t="array" ref="AA2607">IFERROR(INDEX('Pontuação 3.0'!G$13:G$191, MATCH(Z2607, 'Pontuação 3.0'!F$13:F$191, 0)), "Faixa Indefinida")</f>
        <v>C</v>
      </c>
      <c r="AB2607" s="11">
        <f t="shared" si="7"/>
        <v>0</v>
      </c>
      <c r="AC2607" s="11">
        <f t="shared" si="8"/>
        <v>0</v>
      </c>
      <c r="AD2607" s="11">
        <f t="shared" si="9"/>
        <v>1</v>
      </c>
      <c r="AE2607" s="11">
        <f t="shared" si="10"/>
        <v>0</v>
      </c>
    </row>
    <row r="2608" ht="15.75" customHeight="1">
      <c r="A2608" s="7">
        <v>45657.0</v>
      </c>
      <c r="B2608" s="8" t="s">
        <v>6028</v>
      </c>
      <c r="C2608" s="8" t="s">
        <v>6029</v>
      </c>
      <c r="D2608" s="9">
        <v>1.197101713E10</v>
      </c>
      <c r="E2608" s="8" t="s">
        <v>15428</v>
      </c>
      <c r="F2608" s="8" t="s">
        <v>15442</v>
      </c>
      <c r="G2608" s="8" t="s">
        <v>15430</v>
      </c>
      <c r="H2608" s="8" t="s">
        <v>15446</v>
      </c>
      <c r="I2608" s="8" t="s">
        <v>15431</v>
      </c>
      <c r="J2608" s="8" t="s">
        <v>15448</v>
      </c>
      <c r="K2608" s="8" t="s">
        <v>15432</v>
      </c>
      <c r="L2608" s="12" t="s">
        <v>15</v>
      </c>
      <c r="M2608" s="12" t="s">
        <v>3780</v>
      </c>
      <c r="N2608" s="12" t="s">
        <v>205</v>
      </c>
      <c r="O2608" s="12" t="s">
        <v>3797</v>
      </c>
      <c r="P2608" s="12" t="s">
        <v>119</v>
      </c>
      <c r="R2608" s="10">
        <f>ROUNDUP(SUM(VLOOKUP(F2608,'Pontuação'!A$2:B$11,2,FALSE),VLOOKUP(E2608,'Pontuação'!C$2:D$11,2,FALSE),VLOOKUP(H2608,'Pontuação'!I$2:J$11,2,FALSE),VLOOKUP(I2608,'Pontuação'!G$2:H$11,2,FALSE),VLOOKUP(K2608,'Pontuação'!M$2:N$13,2,FALSE)),0)</f>
        <v>1820</v>
      </c>
      <c r="S2608" s="11">
        <f t="shared" si="1"/>
        <v>182</v>
      </c>
      <c r="T2608" s="11" t="str">
        <f t="array" ref="T2608">IFERROR(INDEX('Pontuação'!G$13:G$101, MATCH(S2608, 'Pontuação'!F$13:F$101, 0)), "Faixa Indefinida")</f>
        <v>B</v>
      </c>
      <c r="U2608" s="11">
        <f t="shared" si="2"/>
        <v>0</v>
      </c>
      <c r="V2608" s="11">
        <f t="shared" si="3"/>
        <v>1</v>
      </c>
      <c r="W2608" s="11">
        <f t="shared" si="4"/>
        <v>0</v>
      </c>
      <c r="X2608" s="11">
        <f t="shared" si="5"/>
        <v>0</v>
      </c>
      <c r="Y2608" s="11">
        <f>ROUNDUP(SUM(VLOOKUP(F2608,'Pontuação 3.0'!A$2:B$11,2,FALSE),VLOOKUP(E2608,'Pontuação 3.0'!C$2:D$11,2,FALSE),VLOOKUP(H2608,'Pontuação 3.0'!I$2:J$11,2,FALSE),VLOOKUP(J2608,'Pontuação 3.0'!K$2:L$11,2,FALSE),VLOOKUP(G2608,'Pontuação 3.0'!E$2:F$11,2,FALSE),VLOOKUP(I2608,'Pontuação 3.0'!G$2:H$11,2,FALSE),VLOOKUP(K2608,'Pontuação 3.0'!M$2:N$13,2,FALSE)),0)</f>
        <v>2575</v>
      </c>
      <c r="Z2608" s="11">
        <f t="shared" si="6"/>
        <v>258</v>
      </c>
      <c r="AA2608" s="11" t="str">
        <f t="array" ref="AA2608">IFERROR(INDEX('Pontuação 3.0'!G$13:G$191, MATCH(Z2608, 'Pontuação 3.0'!F$13:F$191, 0)), "Faixa Indefinida")</f>
        <v>A</v>
      </c>
      <c r="AB2608" s="11">
        <f t="shared" si="7"/>
        <v>1</v>
      </c>
      <c r="AC2608" s="11">
        <f t="shared" si="8"/>
        <v>0</v>
      </c>
      <c r="AD2608" s="11">
        <f t="shared" si="9"/>
        <v>0</v>
      </c>
      <c r="AE2608" s="11">
        <f t="shared" si="10"/>
        <v>0</v>
      </c>
    </row>
    <row r="2609" ht="15.75" customHeight="1">
      <c r="A2609" s="7">
        <v>45657.0</v>
      </c>
      <c r="B2609" s="8" t="s">
        <v>6030</v>
      </c>
      <c r="C2609" s="8" t="s">
        <v>6031</v>
      </c>
      <c r="D2609" s="9">
        <v>1.4996566679E10</v>
      </c>
      <c r="E2609" s="8" t="s">
        <v>15428</v>
      </c>
      <c r="F2609" s="8" t="s">
        <v>15442</v>
      </c>
      <c r="G2609" s="8" t="s">
        <v>15430</v>
      </c>
      <c r="H2609" s="8" t="s">
        <v>15446</v>
      </c>
      <c r="I2609" s="8" t="s">
        <v>15423</v>
      </c>
      <c r="J2609" s="8" t="s">
        <v>15424</v>
      </c>
      <c r="K2609" s="8" t="s">
        <v>15425</v>
      </c>
      <c r="L2609" s="12" t="s">
        <v>15</v>
      </c>
      <c r="M2609" s="12" t="s">
        <v>3780</v>
      </c>
      <c r="N2609" s="12" t="s">
        <v>354</v>
      </c>
      <c r="O2609" s="12" t="s">
        <v>3781</v>
      </c>
      <c r="P2609" s="12" t="s">
        <v>119</v>
      </c>
      <c r="R2609" s="10">
        <f>ROUNDUP(SUM(VLOOKUP(F2609,'Pontuação'!A$2:B$11,2,FALSE),VLOOKUP(E2609,'Pontuação'!C$2:D$11,2,FALSE),VLOOKUP(H2609,'Pontuação'!I$2:J$11,2,FALSE),VLOOKUP(I2609,'Pontuação'!G$2:H$11,2,FALSE),VLOOKUP(K2609,'Pontuação'!M$2:N$13,2,FALSE)),0)</f>
        <v>1583</v>
      </c>
      <c r="S2609" s="11">
        <f t="shared" si="1"/>
        <v>158</v>
      </c>
      <c r="T2609" s="11" t="str">
        <f t="array" ref="T2609">IFERROR(INDEX('Pontuação'!G$13:G$101, MATCH(S2609, 'Pontuação'!F$13:F$101, 0)), "Faixa Indefinida")</f>
        <v>C</v>
      </c>
      <c r="U2609" s="11">
        <f t="shared" si="2"/>
        <v>0</v>
      </c>
      <c r="V2609" s="11">
        <f t="shared" si="3"/>
        <v>0</v>
      </c>
      <c r="W2609" s="11">
        <f t="shared" si="4"/>
        <v>1</v>
      </c>
      <c r="X2609" s="11">
        <f t="shared" si="5"/>
        <v>0</v>
      </c>
      <c r="Y2609" s="11">
        <f>ROUNDUP(SUM(VLOOKUP(F2609,'Pontuação 3.0'!A$2:B$11,2,FALSE),VLOOKUP(E2609,'Pontuação 3.0'!C$2:D$11,2,FALSE),VLOOKUP(H2609,'Pontuação 3.0'!I$2:J$11,2,FALSE),VLOOKUP(J2609,'Pontuação 3.0'!K$2:L$11,2,FALSE),VLOOKUP(G2609,'Pontuação 3.0'!E$2:F$11,2,FALSE),VLOOKUP(I2609,'Pontuação 3.0'!G$2:H$11,2,FALSE),VLOOKUP(K2609,'Pontuação 3.0'!M$2:N$13,2,FALSE)),0)</f>
        <v>2076</v>
      </c>
      <c r="Z2609" s="11">
        <f t="shared" si="6"/>
        <v>208</v>
      </c>
      <c r="AA2609" s="11" t="str">
        <f t="array" ref="AA2609">IFERROR(INDEX('Pontuação 3.0'!G$13:G$191, MATCH(Z2609, 'Pontuação 3.0'!F$13:F$191, 0)), "Faixa Indefinida")</f>
        <v>C</v>
      </c>
      <c r="AB2609" s="11">
        <f t="shared" si="7"/>
        <v>0</v>
      </c>
      <c r="AC2609" s="11">
        <f t="shared" si="8"/>
        <v>0</v>
      </c>
      <c r="AD2609" s="11">
        <f t="shared" si="9"/>
        <v>1</v>
      </c>
      <c r="AE2609" s="11">
        <f t="shared" si="10"/>
        <v>0</v>
      </c>
    </row>
    <row r="2610" ht="15.75" customHeight="1">
      <c r="A2610" s="7">
        <v>45657.0</v>
      </c>
      <c r="B2610" s="8" t="s">
        <v>6033</v>
      </c>
      <c r="C2610" s="8" t="s">
        <v>6034</v>
      </c>
      <c r="D2610" s="9">
        <v>3.197239276E10</v>
      </c>
      <c r="E2610" s="8" t="s">
        <v>15428</v>
      </c>
      <c r="F2610" s="8" t="s">
        <v>15454</v>
      </c>
      <c r="G2610" s="8" t="s">
        <v>15421</v>
      </c>
      <c r="H2610" s="8" t="s">
        <v>15446</v>
      </c>
      <c r="I2610" s="8" t="s">
        <v>15423</v>
      </c>
      <c r="J2610" s="8" t="s">
        <v>15424</v>
      </c>
      <c r="K2610" s="8" t="s">
        <v>15480</v>
      </c>
      <c r="L2610" s="12" t="s">
        <v>15</v>
      </c>
      <c r="M2610" s="12" t="s">
        <v>3780</v>
      </c>
      <c r="N2610" s="12" t="s">
        <v>986</v>
      </c>
      <c r="O2610" s="12" t="s">
        <v>3781</v>
      </c>
      <c r="P2610" s="12" t="s">
        <v>119</v>
      </c>
      <c r="R2610" s="10">
        <f>ROUNDUP(SUM(VLOOKUP(F2610,'Pontuação'!A$2:B$11,2,FALSE),VLOOKUP(E2610,'Pontuação'!C$2:D$11,2,FALSE),VLOOKUP(H2610,'Pontuação'!I$2:J$11,2,FALSE),VLOOKUP(I2610,'Pontuação'!G$2:H$11,2,FALSE),VLOOKUP(K2610,'Pontuação'!M$2:N$13,2,FALSE)),0)</f>
        <v>1563</v>
      </c>
      <c r="S2610" s="11">
        <f t="shared" si="1"/>
        <v>156</v>
      </c>
      <c r="T2610" s="11" t="str">
        <f t="array" ref="T2610">IFERROR(INDEX('Pontuação'!G$13:G$101, MATCH(S2610, 'Pontuação'!F$13:F$101, 0)), "Faixa Indefinida")</f>
        <v>C</v>
      </c>
      <c r="U2610" s="11">
        <f t="shared" si="2"/>
        <v>0</v>
      </c>
      <c r="V2610" s="11">
        <f t="shared" si="3"/>
        <v>0</v>
      </c>
      <c r="W2610" s="11">
        <f t="shared" si="4"/>
        <v>1</v>
      </c>
      <c r="X2610" s="11">
        <f t="shared" si="5"/>
        <v>0</v>
      </c>
      <c r="Y2610" s="11">
        <f>ROUNDUP(SUM(VLOOKUP(F2610,'Pontuação 3.0'!A$2:B$11,2,FALSE),VLOOKUP(E2610,'Pontuação 3.0'!C$2:D$11,2,FALSE),VLOOKUP(H2610,'Pontuação 3.0'!I$2:J$11,2,FALSE),VLOOKUP(J2610,'Pontuação 3.0'!K$2:L$11,2,FALSE),VLOOKUP(G2610,'Pontuação 3.0'!E$2:F$11,2,FALSE),VLOOKUP(I2610,'Pontuação 3.0'!G$2:H$11,2,FALSE),VLOOKUP(K2610,'Pontuação 3.0'!M$2:N$13,2,FALSE)),0)</f>
        <v>2024</v>
      </c>
      <c r="Z2610" s="11">
        <f t="shared" si="6"/>
        <v>202</v>
      </c>
      <c r="AA2610" s="11" t="str">
        <f t="array" ref="AA2610">IFERROR(INDEX('Pontuação 3.0'!G$13:G$191, MATCH(Z2610, 'Pontuação 3.0'!F$13:F$191, 0)), "Faixa Indefinida")</f>
        <v>C</v>
      </c>
      <c r="AB2610" s="11">
        <f t="shared" si="7"/>
        <v>0</v>
      </c>
      <c r="AC2610" s="11">
        <f t="shared" si="8"/>
        <v>0</v>
      </c>
      <c r="AD2610" s="11">
        <f t="shared" si="9"/>
        <v>1</v>
      </c>
      <c r="AE2610" s="11">
        <f t="shared" si="10"/>
        <v>0</v>
      </c>
    </row>
    <row r="2611" ht="15.75" customHeight="1">
      <c r="A2611" s="7">
        <v>45657.0</v>
      </c>
      <c r="B2611" s="8" t="s">
        <v>6038</v>
      </c>
      <c r="C2611" s="8" t="s">
        <v>6039</v>
      </c>
      <c r="D2611" s="9">
        <v>1.3991972876E10</v>
      </c>
      <c r="E2611" s="8" t="s">
        <v>15428</v>
      </c>
      <c r="F2611" s="8" t="s">
        <v>15442</v>
      </c>
      <c r="G2611" s="8" t="s">
        <v>15421</v>
      </c>
      <c r="H2611" s="8" t="s">
        <v>15438</v>
      </c>
      <c r="I2611" s="8" t="s">
        <v>15423</v>
      </c>
      <c r="J2611" s="8" t="s">
        <v>15448</v>
      </c>
      <c r="K2611" s="8" t="s">
        <v>15432</v>
      </c>
      <c r="L2611" s="12" t="s">
        <v>15</v>
      </c>
      <c r="M2611" s="12" t="s">
        <v>3780</v>
      </c>
      <c r="N2611" s="12" t="s">
        <v>360</v>
      </c>
      <c r="O2611" s="12" t="s">
        <v>3781</v>
      </c>
      <c r="P2611" s="12" t="s">
        <v>17</v>
      </c>
      <c r="R2611" s="10">
        <f>ROUNDUP(SUM(VLOOKUP(F2611,'Pontuação'!A$2:B$11,2,FALSE),VLOOKUP(E2611,'Pontuação'!C$2:D$11,2,FALSE),VLOOKUP(H2611,'Pontuação'!I$2:J$11,2,FALSE),VLOOKUP(I2611,'Pontuação'!G$2:H$11,2,FALSE),VLOOKUP(K2611,'Pontuação'!M$2:N$13,2,FALSE)),0)</f>
        <v>1559</v>
      </c>
      <c r="S2611" s="11">
        <f t="shared" si="1"/>
        <v>156</v>
      </c>
      <c r="T2611" s="11" t="str">
        <f t="array" ref="T2611">IFERROR(INDEX('Pontuação'!G$13:G$101, MATCH(S2611, 'Pontuação'!F$13:F$101, 0)), "Faixa Indefinida")</f>
        <v>C</v>
      </c>
      <c r="U2611" s="11">
        <f t="shared" si="2"/>
        <v>0</v>
      </c>
      <c r="V2611" s="11">
        <f t="shared" si="3"/>
        <v>0</v>
      </c>
      <c r="W2611" s="11">
        <f t="shared" si="4"/>
        <v>1</v>
      </c>
      <c r="X2611" s="11">
        <f t="shared" si="5"/>
        <v>0</v>
      </c>
      <c r="Y2611" s="11">
        <f>ROUNDUP(SUM(VLOOKUP(F2611,'Pontuação 3.0'!A$2:B$11,2,FALSE),VLOOKUP(E2611,'Pontuação 3.0'!C$2:D$11,2,FALSE),VLOOKUP(H2611,'Pontuação 3.0'!I$2:J$11,2,FALSE),VLOOKUP(J2611,'Pontuação 3.0'!K$2:L$11,2,FALSE),VLOOKUP(G2611,'Pontuação 3.0'!E$2:F$11,2,FALSE),VLOOKUP(I2611,'Pontuação 3.0'!G$2:H$11,2,FALSE),VLOOKUP(K2611,'Pontuação 3.0'!M$2:N$13,2,FALSE)),0)</f>
        <v>2048</v>
      </c>
      <c r="Z2611" s="11">
        <f t="shared" si="6"/>
        <v>205</v>
      </c>
      <c r="AA2611" s="11" t="str">
        <f t="array" ref="AA2611">IFERROR(INDEX('Pontuação 3.0'!G$13:G$191, MATCH(Z2611, 'Pontuação 3.0'!F$13:F$191, 0)), "Faixa Indefinida")</f>
        <v>C</v>
      </c>
      <c r="AB2611" s="11">
        <f t="shared" si="7"/>
        <v>0</v>
      </c>
      <c r="AC2611" s="11">
        <f t="shared" si="8"/>
        <v>0</v>
      </c>
      <c r="AD2611" s="11">
        <f t="shared" si="9"/>
        <v>1</v>
      </c>
      <c r="AE2611" s="11">
        <f t="shared" si="10"/>
        <v>0</v>
      </c>
    </row>
    <row r="2612" ht="15.75" customHeight="1">
      <c r="A2612" s="7">
        <v>45657.0</v>
      </c>
      <c r="B2612" s="8" t="s">
        <v>6040</v>
      </c>
      <c r="C2612" s="8" t="s">
        <v>6041</v>
      </c>
      <c r="D2612" s="9">
        <v>1.6994607576E10</v>
      </c>
      <c r="E2612" s="8" t="s">
        <v>15428</v>
      </c>
      <c r="F2612" s="8" t="s">
        <v>15420</v>
      </c>
      <c r="G2612" s="8" t="s">
        <v>15430</v>
      </c>
      <c r="H2612" s="8" t="s">
        <v>15422</v>
      </c>
      <c r="I2612" s="8" t="s">
        <v>15423</v>
      </c>
      <c r="J2612" s="8" t="s">
        <v>15424</v>
      </c>
      <c r="K2612" s="8" t="s">
        <v>15432</v>
      </c>
      <c r="L2612" s="12" t="s">
        <v>15</v>
      </c>
      <c r="M2612" s="12" t="s">
        <v>3780</v>
      </c>
      <c r="N2612" s="12" t="s">
        <v>300</v>
      </c>
      <c r="O2612" s="12" t="s">
        <v>3781</v>
      </c>
      <c r="P2612" s="12" t="s">
        <v>119</v>
      </c>
      <c r="R2612" s="10">
        <f>ROUNDUP(SUM(VLOOKUP(F2612,'Pontuação'!A$2:B$11,2,FALSE),VLOOKUP(E2612,'Pontuação'!C$2:D$11,2,FALSE),VLOOKUP(H2612,'Pontuação'!I$2:J$11,2,FALSE),VLOOKUP(I2612,'Pontuação'!G$2:H$11,2,FALSE),VLOOKUP(K2612,'Pontuação'!M$2:N$13,2,FALSE)),0)</f>
        <v>1685</v>
      </c>
      <c r="S2612" s="11">
        <f t="shared" si="1"/>
        <v>169</v>
      </c>
      <c r="T2612" s="11" t="str">
        <f t="array" ref="T2612">IFERROR(INDEX('Pontuação'!G$13:G$101, MATCH(S2612, 'Pontuação'!F$13:F$101, 0)), "Faixa Indefinida")</f>
        <v>B</v>
      </c>
      <c r="U2612" s="11">
        <f t="shared" si="2"/>
        <v>0</v>
      </c>
      <c r="V2612" s="11">
        <f t="shared" si="3"/>
        <v>1</v>
      </c>
      <c r="W2612" s="11">
        <f t="shared" si="4"/>
        <v>0</v>
      </c>
      <c r="X2612" s="11">
        <f t="shared" si="5"/>
        <v>0</v>
      </c>
      <c r="Y2612" s="11">
        <f>ROUNDUP(SUM(VLOOKUP(F2612,'Pontuação 3.0'!A$2:B$11,2,FALSE),VLOOKUP(E2612,'Pontuação 3.0'!C$2:D$11,2,FALSE),VLOOKUP(H2612,'Pontuação 3.0'!I$2:J$11,2,FALSE),VLOOKUP(J2612,'Pontuação 3.0'!K$2:L$11,2,FALSE),VLOOKUP(G2612,'Pontuação 3.0'!E$2:F$11,2,FALSE),VLOOKUP(I2612,'Pontuação 3.0'!G$2:H$11,2,FALSE),VLOOKUP(K2612,'Pontuação 3.0'!M$2:N$13,2,FALSE)),0)</f>
        <v>2208</v>
      </c>
      <c r="Z2612" s="11">
        <f t="shared" si="6"/>
        <v>221</v>
      </c>
      <c r="AA2612" s="11" t="str">
        <f t="array" ref="AA2612">IFERROR(INDEX('Pontuação 3.0'!G$13:G$191, MATCH(Z2612, 'Pontuação 3.0'!F$13:F$191, 0)), "Faixa Indefinida")</f>
        <v>B</v>
      </c>
      <c r="AB2612" s="11">
        <f t="shared" si="7"/>
        <v>0</v>
      </c>
      <c r="AC2612" s="11">
        <f t="shared" si="8"/>
        <v>1</v>
      </c>
      <c r="AD2612" s="11">
        <f t="shared" si="9"/>
        <v>0</v>
      </c>
      <c r="AE2612" s="11">
        <f t="shared" si="10"/>
        <v>0</v>
      </c>
    </row>
    <row r="2613" ht="15.75" customHeight="1">
      <c r="A2613" s="7">
        <v>45657.0</v>
      </c>
      <c r="B2613" s="8" t="s">
        <v>6035</v>
      </c>
      <c r="C2613" s="8" t="s">
        <v>6036</v>
      </c>
      <c r="D2613" s="8" t="s">
        <v>6037</v>
      </c>
      <c r="E2613" s="8" t="s">
        <v>15428</v>
      </c>
      <c r="F2613" s="8" t="s">
        <v>15442</v>
      </c>
      <c r="G2613" s="8" t="s">
        <v>15455</v>
      </c>
      <c r="H2613" s="8" t="s">
        <v>15446</v>
      </c>
      <c r="I2613" s="8" t="s">
        <v>15447</v>
      </c>
      <c r="J2613" s="8" t="s">
        <v>15424</v>
      </c>
      <c r="K2613" s="8" t="s">
        <v>15466</v>
      </c>
      <c r="L2613" s="12" t="s">
        <v>15</v>
      </c>
      <c r="M2613" s="12" t="s">
        <v>3780</v>
      </c>
      <c r="N2613" s="12" t="s">
        <v>310</v>
      </c>
      <c r="O2613" s="12" t="s">
        <v>3781</v>
      </c>
      <c r="P2613" s="12" t="s">
        <v>17</v>
      </c>
      <c r="R2613" s="10">
        <f>ROUNDUP(SUM(VLOOKUP(F2613,'Pontuação'!A$2:B$11,2,FALSE),VLOOKUP(E2613,'Pontuação'!C$2:D$11,2,FALSE),VLOOKUP(H2613,'Pontuação'!I$2:J$11,2,FALSE),VLOOKUP(I2613,'Pontuação'!G$2:H$11,2,FALSE),VLOOKUP(K2613,'Pontuação'!M$2:N$13,2,FALSE)),0)</f>
        <v>1931</v>
      </c>
      <c r="S2613" s="11">
        <f t="shared" si="1"/>
        <v>193</v>
      </c>
      <c r="T2613" s="11" t="str">
        <f t="array" ref="T2613">IFERROR(INDEX('Pontuação'!G$13:G$101, MATCH(S2613, 'Pontuação'!F$13:F$101, 0)), "Faixa Indefinida")</f>
        <v>A</v>
      </c>
      <c r="U2613" s="11">
        <f t="shared" si="2"/>
        <v>1</v>
      </c>
      <c r="V2613" s="11">
        <f t="shared" si="3"/>
        <v>0</v>
      </c>
      <c r="W2613" s="11">
        <f t="shared" si="4"/>
        <v>0</v>
      </c>
      <c r="X2613" s="11">
        <f t="shared" si="5"/>
        <v>0</v>
      </c>
      <c r="Y2613" s="11">
        <f>ROUNDUP(SUM(VLOOKUP(F2613,'Pontuação 3.0'!A$2:B$11,2,FALSE),VLOOKUP(E2613,'Pontuação 3.0'!C$2:D$11,2,FALSE),VLOOKUP(H2613,'Pontuação 3.0'!I$2:J$11,2,FALSE),VLOOKUP(J2613,'Pontuação 3.0'!K$2:L$11,2,FALSE),VLOOKUP(G2613,'Pontuação 3.0'!E$2:F$11,2,FALSE),VLOOKUP(I2613,'Pontuação 3.0'!G$2:H$11,2,FALSE),VLOOKUP(K2613,'Pontuação 3.0'!M$2:N$13,2,FALSE)),0)</f>
        <v>2387</v>
      </c>
      <c r="Z2613" s="11">
        <f t="shared" si="6"/>
        <v>239</v>
      </c>
      <c r="AA2613" s="11" t="str">
        <f t="array" ref="AA2613">IFERROR(INDEX('Pontuação 3.0'!G$13:G$191, MATCH(Z2613, 'Pontuação 3.0'!F$13:F$191, 0)), "Faixa Indefinida")</f>
        <v>A</v>
      </c>
      <c r="AB2613" s="11">
        <f t="shared" si="7"/>
        <v>1</v>
      </c>
      <c r="AC2613" s="11">
        <f t="shared" si="8"/>
        <v>0</v>
      </c>
      <c r="AD2613" s="11">
        <f t="shared" si="9"/>
        <v>0</v>
      </c>
      <c r="AE2613" s="11">
        <f t="shared" si="10"/>
        <v>0</v>
      </c>
    </row>
    <row r="2614" ht="15.75" customHeight="1">
      <c r="A2614" s="7">
        <v>45657.0</v>
      </c>
      <c r="B2614" s="8" t="s">
        <v>6042</v>
      </c>
      <c r="C2614" s="8" t="s">
        <v>6043</v>
      </c>
      <c r="D2614" s="9">
        <v>1.1973312066E10</v>
      </c>
      <c r="E2614" s="8" t="s">
        <v>15428</v>
      </c>
      <c r="F2614" s="8" t="s">
        <v>15436</v>
      </c>
      <c r="G2614" s="8" t="s">
        <v>15430</v>
      </c>
      <c r="H2614" s="8" t="s">
        <v>15438</v>
      </c>
      <c r="I2614" s="8" t="s">
        <v>15423</v>
      </c>
      <c r="J2614" s="8" t="s">
        <v>15424</v>
      </c>
      <c r="K2614" s="8" t="s">
        <v>15425</v>
      </c>
      <c r="L2614" s="12" t="s">
        <v>15</v>
      </c>
      <c r="M2614" s="12" t="s">
        <v>3780</v>
      </c>
      <c r="N2614" s="12" t="s">
        <v>205</v>
      </c>
      <c r="O2614" s="12" t="s">
        <v>3781</v>
      </c>
      <c r="P2614" s="12" t="s">
        <v>119</v>
      </c>
      <c r="R2614" s="10">
        <f>ROUNDUP(SUM(VLOOKUP(F2614,'Pontuação'!A$2:B$11,2,FALSE),VLOOKUP(E2614,'Pontuação'!C$2:D$11,2,FALSE),VLOOKUP(H2614,'Pontuação'!I$2:J$11,2,FALSE),VLOOKUP(I2614,'Pontuação'!G$2:H$11,2,FALSE),VLOOKUP(K2614,'Pontuação'!M$2:N$13,2,FALSE)),0)</f>
        <v>1194</v>
      </c>
      <c r="S2614" s="11">
        <f t="shared" si="1"/>
        <v>119</v>
      </c>
      <c r="T2614" s="11" t="str">
        <f t="array" ref="T2614">IFERROR(INDEX('Pontuação'!G$13:G$101, MATCH(S2614, 'Pontuação'!F$13:F$101, 0)), "Faixa Indefinida")</f>
        <v>D</v>
      </c>
      <c r="U2614" s="11">
        <f t="shared" si="2"/>
        <v>0</v>
      </c>
      <c r="V2614" s="11">
        <f t="shared" si="3"/>
        <v>0</v>
      </c>
      <c r="W2614" s="11">
        <f t="shared" si="4"/>
        <v>0</v>
      </c>
      <c r="X2614" s="11">
        <f t="shared" si="5"/>
        <v>1</v>
      </c>
      <c r="Y2614" s="11">
        <f>ROUNDUP(SUM(VLOOKUP(F2614,'Pontuação 3.0'!A$2:B$11,2,FALSE),VLOOKUP(E2614,'Pontuação 3.0'!C$2:D$11,2,FALSE),VLOOKUP(H2614,'Pontuação 3.0'!I$2:J$11,2,FALSE),VLOOKUP(J2614,'Pontuação 3.0'!K$2:L$11,2,FALSE),VLOOKUP(G2614,'Pontuação 3.0'!E$2:F$11,2,FALSE),VLOOKUP(I2614,'Pontuação 3.0'!G$2:H$11,2,FALSE),VLOOKUP(K2614,'Pontuação 3.0'!M$2:N$13,2,FALSE)),0)</f>
        <v>1826</v>
      </c>
      <c r="Z2614" s="11">
        <f t="shared" si="6"/>
        <v>183</v>
      </c>
      <c r="AA2614" s="11" t="str">
        <f t="array" ref="AA2614">IFERROR(INDEX('Pontuação 3.0'!G$13:G$191, MATCH(Z2614, 'Pontuação 3.0'!F$13:F$191, 0)), "Faixa Indefinida")</f>
        <v>D</v>
      </c>
      <c r="AB2614" s="11">
        <f t="shared" si="7"/>
        <v>0</v>
      </c>
      <c r="AC2614" s="11">
        <f t="shared" si="8"/>
        <v>0</v>
      </c>
      <c r="AD2614" s="11">
        <f t="shared" si="9"/>
        <v>0</v>
      </c>
      <c r="AE2614" s="11">
        <f t="shared" si="10"/>
        <v>1</v>
      </c>
    </row>
    <row r="2615" ht="15.75" customHeight="1">
      <c r="A2615" s="7">
        <v>45657.0</v>
      </c>
      <c r="B2615" s="8" t="s">
        <v>6042</v>
      </c>
      <c r="C2615" s="8" t="s">
        <v>6043</v>
      </c>
      <c r="D2615" s="9">
        <v>1.1973312066E10</v>
      </c>
      <c r="E2615" s="8" t="s">
        <v>15428</v>
      </c>
      <c r="F2615" s="8" t="s">
        <v>15436</v>
      </c>
      <c r="G2615" s="8" t="s">
        <v>15430</v>
      </c>
      <c r="H2615" s="8" t="s">
        <v>15438</v>
      </c>
      <c r="I2615" s="8" t="s">
        <v>15431</v>
      </c>
      <c r="J2615" s="8" t="s">
        <v>15424</v>
      </c>
      <c r="K2615" s="8" t="s">
        <v>15425</v>
      </c>
      <c r="L2615" s="12" t="s">
        <v>15</v>
      </c>
      <c r="M2615" s="12" t="s">
        <v>3780</v>
      </c>
      <c r="N2615" s="12" t="s">
        <v>205</v>
      </c>
      <c r="O2615" s="12" t="s">
        <v>3781</v>
      </c>
      <c r="P2615" s="12" t="s">
        <v>119</v>
      </c>
      <c r="R2615" s="10">
        <f>ROUNDUP(SUM(VLOOKUP(F2615,'Pontuação'!A$2:B$11,2,FALSE),VLOOKUP(E2615,'Pontuação'!C$2:D$11,2,FALSE),VLOOKUP(H2615,'Pontuação'!I$2:J$11,2,FALSE),VLOOKUP(I2615,'Pontuação'!G$2:H$11,2,FALSE),VLOOKUP(K2615,'Pontuação'!M$2:N$13,2,FALSE)),0)</f>
        <v>1299</v>
      </c>
      <c r="S2615" s="11">
        <f t="shared" si="1"/>
        <v>130</v>
      </c>
      <c r="T2615" s="11" t="str">
        <f t="array" ref="T2615">IFERROR(INDEX('Pontuação'!G$13:G$101, MATCH(S2615, 'Pontuação'!F$13:F$101, 0)), "Faixa Indefinida")</f>
        <v>D</v>
      </c>
      <c r="U2615" s="11">
        <f t="shared" si="2"/>
        <v>0</v>
      </c>
      <c r="V2615" s="11">
        <f t="shared" si="3"/>
        <v>0</v>
      </c>
      <c r="W2615" s="11">
        <f t="shared" si="4"/>
        <v>0</v>
      </c>
      <c r="X2615" s="11">
        <f t="shared" si="5"/>
        <v>1</v>
      </c>
      <c r="Y2615" s="11">
        <f>ROUNDUP(SUM(VLOOKUP(F2615,'Pontuação 3.0'!A$2:B$11,2,FALSE),VLOOKUP(E2615,'Pontuação 3.0'!C$2:D$11,2,FALSE),VLOOKUP(H2615,'Pontuação 3.0'!I$2:J$11,2,FALSE),VLOOKUP(J2615,'Pontuação 3.0'!K$2:L$11,2,FALSE),VLOOKUP(G2615,'Pontuação 3.0'!E$2:F$11,2,FALSE),VLOOKUP(I2615,'Pontuação 3.0'!G$2:H$11,2,FALSE),VLOOKUP(K2615,'Pontuação 3.0'!M$2:N$13,2,FALSE)),0)</f>
        <v>1978</v>
      </c>
      <c r="Z2615" s="11">
        <f t="shared" si="6"/>
        <v>198</v>
      </c>
      <c r="AA2615" s="11" t="str">
        <f t="array" ref="AA2615">IFERROR(INDEX('Pontuação 3.0'!G$13:G$191, MATCH(Z2615, 'Pontuação 3.0'!F$13:F$191, 0)), "Faixa Indefinida")</f>
        <v>C</v>
      </c>
      <c r="AB2615" s="11">
        <f t="shared" si="7"/>
        <v>0</v>
      </c>
      <c r="AC2615" s="11">
        <f t="shared" si="8"/>
        <v>0</v>
      </c>
      <c r="AD2615" s="11">
        <f t="shared" si="9"/>
        <v>1</v>
      </c>
      <c r="AE2615" s="11">
        <f t="shared" si="10"/>
        <v>0</v>
      </c>
    </row>
    <row r="2616" ht="15.75" customHeight="1">
      <c r="A2616" s="7">
        <v>45657.0</v>
      </c>
      <c r="B2616" s="8" t="s">
        <v>6044</v>
      </c>
      <c r="C2616" s="8" t="s">
        <v>6045</v>
      </c>
      <c r="D2616" s="8" t="s">
        <v>6046</v>
      </c>
      <c r="E2616" s="8" t="s">
        <v>15428</v>
      </c>
      <c r="F2616" s="8" t="s">
        <v>15420</v>
      </c>
      <c r="G2616" s="8" t="s">
        <v>15430</v>
      </c>
      <c r="H2616" s="8" t="s">
        <v>15446</v>
      </c>
      <c r="I2616" s="8" t="s">
        <v>15431</v>
      </c>
      <c r="J2616" s="8" t="s">
        <v>15424</v>
      </c>
      <c r="K2616" s="8" t="s">
        <v>15432</v>
      </c>
      <c r="L2616" s="12" t="s">
        <v>15</v>
      </c>
      <c r="M2616" s="12" t="s">
        <v>3780</v>
      </c>
      <c r="N2616" s="12" t="s">
        <v>162</v>
      </c>
      <c r="O2616" s="12" t="s">
        <v>3797</v>
      </c>
      <c r="P2616" s="12" t="s">
        <v>119</v>
      </c>
      <c r="R2616" s="10">
        <f>ROUNDUP(SUM(VLOOKUP(F2616,'Pontuação'!A$2:B$11,2,FALSE),VLOOKUP(E2616,'Pontuação'!C$2:D$11,2,FALSE),VLOOKUP(H2616,'Pontuação'!I$2:J$11,2,FALSE),VLOOKUP(I2616,'Pontuação'!G$2:H$11,2,FALSE),VLOOKUP(K2616,'Pontuação'!M$2:N$13,2,FALSE)),0)</f>
        <v>1832</v>
      </c>
      <c r="S2616" s="11">
        <f t="shared" si="1"/>
        <v>183</v>
      </c>
      <c r="T2616" s="11" t="str">
        <f t="array" ref="T2616">IFERROR(INDEX('Pontuação'!G$13:G$101, MATCH(S2616, 'Pontuação'!F$13:F$101, 0)), "Faixa Indefinida")</f>
        <v>B</v>
      </c>
      <c r="U2616" s="11">
        <f t="shared" si="2"/>
        <v>0</v>
      </c>
      <c r="V2616" s="11">
        <f t="shared" si="3"/>
        <v>1</v>
      </c>
      <c r="W2616" s="11">
        <f t="shared" si="4"/>
        <v>0</v>
      </c>
      <c r="X2616" s="11">
        <f t="shared" si="5"/>
        <v>0</v>
      </c>
      <c r="Y2616" s="11">
        <f>ROUNDUP(SUM(VLOOKUP(F2616,'Pontuação 3.0'!A$2:B$11,2,FALSE),VLOOKUP(E2616,'Pontuação 3.0'!C$2:D$11,2,FALSE),VLOOKUP(H2616,'Pontuação 3.0'!I$2:J$11,2,FALSE),VLOOKUP(J2616,'Pontuação 3.0'!K$2:L$11,2,FALSE),VLOOKUP(G2616,'Pontuação 3.0'!E$2:F$11,2,FALSE),VLOOKUP(I2616,'Pontuação 3.0'!G$2:H$11,2,FALSE),VLOOKUP(K2616,'Pontuação 3.0'!M$2:N$13,2,FALSE)),0)</f>
        <v>2447</v>
      </c>
      <c r="Z2616" s="11">
        <f t="shared" si="6"/>
        <v>245</v>
      </c>
      <c r="AA2616" s="11" t="str">
        <f t="array" ref="AA2616">IFERROR(INDEX('Pontuação 3.0'!G$13:G$191, MATCH(Z2616, 'Pontuação 3.0'!F$13:F$191, 0)), "Faixa Indefinida")</f>
        <v>A</v>
      </c>
      <c r="AB2616" s="11">
        <f t="shared" si="7"/>
        <v>1</v>
      </c>
      <c r="AC2616" s="11">
        <f t="shared" si="8"/>
        <v>0</v>
      </c>
      <c r="AD2616" s="11">
        <f t="shared" si="9"/>
        <v>0</v>
      </c>
      <c r="AE2616" s="11">
        <f t="shared" si="10"/>
        <v>0</v>
      </c>
    </row>
    <row r="2617" ht="15.75" customHeight="1">
      <c r="A2617" s="7">
        <v>45657.0</v>
      </c>
      <c r="B2617" s="8" t="s">
        <v>6049</v>
      </c>
      <c r="C2617" s="8" t="s">
        <v>6050</v>
      </c>
      <c r="D2617" s="9">
        <v>2.1998942487E10</v>
      </c>
      <c r="E2617" s="8" t="s">
        <v>15428</v>
      </c>
      <c r="F2617" s="8" t="s">
        <v>15420</v>
      </c>
      <c r="G2617" s="8" t="s">
        <v>15430</v>
      </c>
      <c r="H2617" s="8" t="s">
        <v>15422</v>
      </c>
      <c r="I2617" s="8" t="s">
        <v>15423</v>
      </c>
      <c r="J2617" s="8" t="s">
        <v>15424</v>
      </c>
      <c r="K2617" s="8" t="s">
        <v>15439</v>
      </c>
      <c r="L2617" s="12" t="s">
        <v>15</v>
      </c>
      <c r="M2617" s="12" t="s">
        <v>3780</v>
      </c>
      <c r="N2617" s="12" t="s">
        <v>710</v>
      </c>
      <c r="O2617" s="12" t="s">
        <v>3781</v>
      </c>
      <c r="P2617" s="12" t="s">
        <v>119</v>
      </c>
      <c r="R2617" s="10">
        <f>ROUNDUP(SUM(VLOOKUP(F2617,'Pontuação'!A$2:B$11,2,FALSE),VLOOKUP(E2617,'Pontuação'!C$2:D$11,2,FALSE),VLOOKUP(H2617,'Pontuação'!I$2:J$11,2,FALSE),VLOOKUP(I2617,'Pontuação'!G$2:H$11,2,FALSE),VLOOKUP(K2617,'Pontuação'!M$2:N$13,2,FALSE)),0)</f>
        <v>1597</v>
      </c>
      <c r="S2617" s="11">
        <f t="shared" si="1"/>
        <v>160</v>
      </c>
      <c r="T2617" s="11" t="str">
        <f t="array" ref="T2617">IFERROR(INDEX('Pontuação'!G$13:G$101, MATCH(S2617, 'Pontuação'!F$13:F$101, 0)), "Faixa Indefinida")</f>
        <v>C</v>
      </c>
      <c r="U2617" s="11">
        <f t="shared" si="2"/>
        <v>0</v>
      </c>
      <c r="V2617" s="11">
        <f t="shared" si="3"/>
        <v>0</v>
      </c>
      <c r="W2617" s="11">
        <f t="shared" si="4"/>
        <v>1</v>
      </c>
      <c r="X2617" s="11">
        <f t="shared" si="5"/>
        <v>0</v>
      </c>
      <c r="Y2617" s="11">
        <f>ROUNDUP(SUM(VLOOKUP(F2617,'Pontuação 3.0'!A$2:B$11,2,FALSE),VLOOKUP(E2617,'Pontuação 3.0'!C$2:D$11,2,FALSE),VLOOKUP(H2617,'Pontuação 3.0'!I$2:J$11,2,FALSE),VLOOKUP(J2617,'Pontuação 3.0'!K$2:L$11,2,FALSE),VLOOKUP(G2617,'Pontuação 3.0'!E$2:F$11,2,FALSE),VLOOKUP(I2617,'Pontuação 3.0'!G$2:H$11,2,FALSE),VLOOKUP(K2617,'Pontuação 3.0'!M$2:N$13,2,FALSE)),0)</f>
        <v>2100</v>
      </c>
      <c r="Z2617" s="11">
        <f t="shared" si="6"/>
        <v>210</v>
      </c>
      <c r="AA2617" s="11" t="str">
        <f t="array" ref="AA2617">IFERROR(INDEX('Pontuação 3.0'!G$13:G$191, MATCH(Z2617, 'Pontuação 3.0'!F$13:F$191, 0)), "Faixa Indefinida")</f>
        <v>C</v>
      </c>
      <c r="AB2617" s="11">
        <f t="shared" si="7"/>
        <v>0</v>
      </c>
      <c r="AC2617" s="11">
        <f t="shared" si="8"/>
        <v>0</v>
      </c>
      <c r="AD2617" s="11">
        <f t="shared" si="9"/>
        <v>1</v>
      </c>
      <c r="AE2617" s="11">
        <f t="shared" si="10"/>
        <v>0</v>
      </c>
    </row>
    <row r="2618" ht="15.75" customHeight="1">
      <c r="A2618" s="7">
        <v>45657.0</v>
      </c>
      <c r="B2618" s="8" t="s">
        <v>6047</v>
      </c>
      <c r="C2618" s="8" t="s">
        <v>6048</v>
      </c>
      <c r="D2618" s="9">
        <v>3.3999973921E10</v>
      </c>
      <c r="E2618" s="8" t="s">
        <v>15428</v>
      </c>
      <c r="F2618" s="8" t="s">
        <v>15442</v>
      </c>
      <c r="G2618" s="8" t="s">
        <v>15430</v>
      </c>
      <c r="H2618" s="8" t="s">
        <v>15422</v>
      </c>
      <c r="I2618" s="8" t="s">
        <v>15423</v>
      </c>
      <c r="J2618" s="8" t="s">
        <v>15448</v>
      </c>
      <c r="K2618" s="8" t="s">
        <v>15425</v>
      </c>
      <c r="L2618" s="12" t="s">
        <v>15</v>
      </c>
      <c r="M2618" s="12" t="s">
        <v>3780</v>
      </c>
      <c r="N2618" s="12" t="s">
        <v>162</v>
      </c>
      <c r="O2618" s="12" t="s">
        <v>3781</v>
      </c>
      <c r="P2618" s="12" t="s">
        <v>17</v>
      </c>
      <c r="R2618" s="10">
        <f>ROUNDUP(SUM(VLOOKUP(F2618,'Pontuação'!A$2:B$11,2,FALSE),VLOOKUP(E2618,'Pontuação'!C$2:D$11,2,FALSE),VLOOKUP(H2618,'Pontuação'!I$2:J$11,2,FALSE),VLOOKUP(I2618,'Pontuação'!G$2:H$11,2,FALSE),VLOOKUP(K2618,'Pontuação'!M$2:N$13,2,FALSE)),0)</f>
        <v>1541</v>
      </c>
      <c r="S2618" s="11">
        <f t="shared" si="1"/>
        <v>154</v>
      </c>
      <c r="T2618" s="11" t="str">
        <f t="array" ref="T2618">IFERROR(INDEX('Pontuação'!G$13:G$101, MATCH(S2618, 'Pontuação'!F$13:F$101, 0)), "Faixa Indefinida")</f>
        <v>C</v>
      </c>
      <c r="U2618" s="11">
        <f t="shared" si="2"/>
        <v>0</v>
      </c>
      <c r="V2618" s="11">
        <f t="shared" si="3"/>
        <v>0</v>
      </c>
      <c r="W2618" s="11">
        <f t="shared" si="4"/>
        <v>1</v>
      </c>
      <c r="X2618" s="11">
        <f t="shared" si="5"/>
        <v>0</v>
      </c>
      <c r="Y2618" s="11">
        <f>ROUNDUP(SUM(VLOOKUP(F2618,'Pontuação 3.0'!A$2:B$11,2,FALSE),VLOOKUP(E2618,'Pontuação 3.0'!C$2:D$11,2,FALSE),VLOOKUP(H2618,'Pontuação 3.0'!I$2:J$11,2,FALSE),VLOOKUP(J2618,'Pontuação 3.0'!K$2:L$11,2,FALSE),VLOOKUP(G2618,'Pontuação 3.0'!E$2:F$11,2,FALSE),VLOOKUP(I2618,'Pontuação 3.0'!G$2:H$11,2,FALSE),VLOOKUP(K2618,'Pontuação 3.0'!M$2:N$13,2,FALSE)),0)</f>
        <v>2250</v>
      </c>
      <c r="Z2618" s="11">
        <f t="shared" si="6"/>
        <v>225</v>
      </c>
      <c r="AA2618" s="11" t="str">
        <f t="array" ref="AA2618">IFERROR(INDEX('Pontuação 3.0'!G$13:G$191, MATCH(Z2618, 'Pontuação 3.0'!F$13:F$191, 0)), "Faixa Indefinida")</f>
        <v>B</v>
      </c>
      <c r="AB2618" s="11">
        <f t="shared" si="7"/>
        <v>0</v>
      </c>
      <c r="AC2618" s="11">
        <f t="shared" si="8"/>
        <v>1</v>
      </c>
      <c r="AD2618" s="11">
        <f t="shared" si="9"/>
        <v>0</v>
      </c>
      <c r="AE2618" s="11">
        <f t="shared" si="10"/>
        <v>0</v>
      </c>
    </row>
    <row r="2619" ht="15.75" customHeight="1">
      <c r="A2619" s="7">
        <v>45657.0</v>
      </c>
      <c r="B2619" s="8" t="s">
        <v>1563</v>
      </c>
      <c r="C2619" s="8" t="s">
        <v>6051</v>
      </c>
      <c r="D2619" s="9">
        <v>4.1987804341E10</v>
      </c>
      <c r="E2619" s="8" t="s">
        <v>15428</v>
      </c>
      <c r="F2619" s="8" t="s">
        <v>15442</v>
      </c>
      <c r="G2619" s="8" t="s">
        <v>15430</v>
      </c>
      <c r="H2619" s="8" t="s">
        <v>15446</v>
      </c>
      <c r="I2619" s="8" t="s">
        <v>15423</v>
      </c>
      <c r="J2619" s="8" t="s">
        <v>15424</v>
      </c>
      <c r="K2619" s="8" t="s">
        <v>15432</v>
      </c>
      <c r="L2619" s="12" t="s">
        <v>15</v>
      </c>
      <c r="M2619" s="12" t="s">
        <v>3780</v>
      </c>
      <c r="N2619" s="12" t="s">
        <v>93</v>
      </c>
      <c r="O2619" s="12" t="s">
        <v>3781</v>
      </c>
      <c r="P2619" s="12" t="s">
        <v>119</v>
      </c>
      <c r="R2619" s="10">
        <f>ROUNDUP(SUM(VLOOKUP(F2619,'Pontuação'!A$2:B$11,2,FALSE),VLOOKUP(E2619,'Pontuação'!C$2:D$11,2,FALSE),VLOOKUP(H2619,'Pontuação'!I$2:J$11,2,FALSE),VLOOKUP(I2619,'Pontuação'!G$2:H$11,2,FALSE),VLOOKUP(K2619,'Pontuação'!M$2:N$13,2,FALSE)),0)</f>
        <v>1715</v>
      </c>
      <c r="S2619" s="11">
        <f t="shared" si="1"/>
        <v>172</v>
      </c>
      <c r="T2619" s="11" t="str">
        <f t="array" ref="T2619">IFERROR(INDEX('Pontuação'!G$13:G$101, MATCH(S2619, 'Pontuação'!F$13:F$101, 0)), "Faixa Indefinida")</f>
        <v>B</v>
      </c>
      <c r="U2619" s="11">
        <f t="shared" si="2"/>
        <v>0</v>
      </c>
      <c r="V2619" s="11">
        <f t="shared" si="3"/>
        <v>1</v>
      </c>
      <c r="W2619" s="11">
        <f t="shared" si="4"/>
        <v>0</v>
      </c>
      <c r="X2619" s="11">
        <f t="shared" si="5"/>
        <v>0</v>
      </c>
      <c r="Y2619" s="11">
        <f>ROUNDUP(SUM(VLOOKUP(F2619,'Pontuação 3.0'!A$2:B$11,2,FALSE),VLOOKUP(E2619,'Pontuação 3.0'!C$2:D$11,2,FALSE),VLOOKUP(H2619,'Pontuação 3.0'!I$2:J$11,2,FALSE),VLOOKUP(J2619,'Pontuação 3.0'!K$2:L$11,2,FALSE),VLOOKUP(G2619,'Pontuação 3.0'!E$2:F$11,2,FALSE),VLOOKUP(I2619,'Pontuação 3.0'!G$2:H$11,2,FALSE),VLOOKUP(K2619,'Pontuação 3.0'!M$2:N$13,2,FALSE)),0)</f>
        <v>2162</v>
      </c>
      <c r="Z2619" s="11">
        <f t="shared" si="6"/>
        <v>216</v>
      </c>
      <c r="AA2619" s="11" t="str">
        <f t="array" ref="AA2619">IFERROR(INDEX('Pontuação 3.0'!G$13:G$191, MATCH(Z2619, 'Pontuação 3.0'!F$13:F$191, 0)), "Faixa Indefinida")</f>
        <v>B</v>
      </c>
      <c r="AB2619" s="11">
        <f t="shared" si="7"/>
        <v>0</v>
      </c>
      <c r="AC2619" s="11">
        <f t="shared" si="8"/>
        <v>1</v>
      </c>
      <c r="AD2619" s="11">
        <f t="shared" si="9"/>
        <v>0</v>
      </c>
      <c r="AE2619" s="11">
        <f t="shared" si="10"/>
        <v>0</v>
      </c>
    </row>
    <row r="2620" ht="15.75" customHeight="1">
      <c r="A2620" s="7">
        <v>45657.0</v>
      </c>
      <c r="B2620" s="8" t="s">
        <v>1130</v>
      </c>
      <c r="C2620" s="8" t="s">
        <v>6054</v>
      </c>
      <c r="D2620" s="9">
        <v>1.1995462934E10</v>
      </c>
      <c r="E2620" s="8" t="s">
        <v>15428</v>
      </c>
      <c r="F2620" s="8" t="s">
        <v>15442</v>
      </c>
      <c r="G2620" s="8" t="s">
        <v>15430</v>
      </c>
      <c r="H2620" s="8" t="s">
        <v>15443</v>
      </c>
      <c r="I2620" s="8" t="s">
        <v>15423</v>
      </c>
      <c r="J2620" s="8" t="s">
        <v>15424</v>
      </c>
      <c r="K2620" s="8" t="s">
        <v>15439</v>
      </c>
      <c r="L2620" s="12" t="s">
        <v>15</v>
      </c>
      <c r="M2620" s="12" t="s">
        <v>3780</v>
      </c>
      <c r="N2620" s="12" t="s">
        <v>354</v>
      </c>
      <c r="O2620" s="12" t="s">
        <v>3781</v>
      </c>
      <c r="P2620" s="12" t="s">
        <v>119</v>
      </c>
      <c r="R2620" s="10">
        <f>ROUNDUP(SUM(VLOOKUP(F2620,'Pontuação'!A$2:B$11,2,FALSE),VLOOKUP(E2620,'Pontuação'!C$2:D$11,2,FALSE),VLOOKUP(H2620,'Pontuação'!I$2:J$11,2,FALSE),VLOOKUP(I2620,'Pontuação'!G$2:H$11,2,FALSE),VLOOKUP(K2620,'Pontuação'!M$2:N$13,2,FALSE)),0)</f>
        <v>1611</v>
      </c>
      <c r="S2620" s="11">
        <f t="shared" si="1"/>
        <v>161</v>
      </c>
      <c r="T2620" s="11" t="str">
        <f t="array" ref="T2620">IFERROR(INDEX('Pontuação'!G$13:G$101, MATCH(S2620, 'Pontuação'!F$13:F$101, 0)), "Faixa Indefinida")</f>
        <v>C</v>
      </c>
      <c r="U2620" s="11">
        <f t="shared" si="2"/>
        <v>0</v>
      </c>
      <c r="V2620" s="11">
        <f t="shared" si="3"/>
        <v>0</v>
      </c>
      <c r="W2620" s="11">
        <f t="shared" si="4"/>
        <v>1</v>
      </c>
      <c r="X2620" s="11">
        <f t="shared" si="5"/>
        <v>0</v>
      </c>
      <c r="Y2620" s="11">
        <f>ROUNDUP(SUM(VLOOKUP(F2620,'Pontuação 3.0'!A$2:B$11,2,FALSE),VLOOKUP(E2620,'Pontuação 3.0'!C$2:D$11,2,FALSE),VLOOKUP(H2620,'Pontuação 3.0'!I$2:J$11,2,FALSE),VLOOKUP(J2620,'Pontuação 3.0'!K$2:L$11,2,FALSE),VLOOKUP(G2620,'Pontuação 3.0'!E$2:F$11,2,FALSE),VLOOKUP(I2620,'Pontuação 3.0'!G$2:H$11,2,FALSE),VLOOKUP(K2620,'Pontuação 3.0'!M$2:N$13,2,FALSE)),0)</f>
        <v>1903</v>
      </c>
      <c r="Z2620" s="11">
        <f t="shared" si="6"/>
        <v>190</v>
      </c>
      <c r="AA2620" s="11" t="str">
        <f t="array" ref="AA2620">IFERROR(INDEX('Pontuação 3.0'!G$13:G$191, MATCH(Z2620, 'Pontuação 3.0'!F$13:F$191, 0)), "Faixa Indefinida")</f>
        <v>D</v>
      </c>
      <c r="AB2620" s="11">
        <f t="shared" si="7"/>
        <v>0</v>
      </c>
      <c r="AC2620" s="11">
        <f t="shared" si="8"/>
        <v>0</v>
      </c>
      <c r="AD2620" s="11">
        <f t="shared" si="9"/>
        <v>0</v>
      </c>
      <c r="AE2620" s="11">
        <f t="shared" si="10"/>
        <v>1</v>
      </c>
    </row>
    <row r="2621" ht="15.75" customHeight="1">
      <c r="A2621" s="7">
        <v>45657.0</v>
      </c>
      <c r="B2621" s="8" t="s">
        <v>844</v>
      </c>
      <c r="C2621" s="8" t="s">
        <v>6053</v>
      </c>
      <c r="D2621" s="9">
        <v>5.199313953E10</v>
      </c>
      <c r="E2621" s="8" t="s">
        <v>15428</v>
      </c>
      <c r="F2621" s="8" t="s">
        <v>15454</v>
      </c>
      <c r="G2621" s="8" t="s">
        <v>15430</v>
      </c>
      <c r="H2621" s="8" t="s">
        <v>15422</v>
      </c>
      <c r="I2621" s="8" t="s">
        <v>15433</v>
      </c>
      <c r="J2621" s="8" t="s">
        <v>15424</v>
      </c>
      <c r="K2621" s="8" t="s">
        <v>15432</v>
      </c>
      <c r="L2621" s="12" t="s">
        <v>15</v>
      </c>
      <c r="M2621" s="12" t="s">
        <v>3780</v>
      </c>
      <c r="N2621" s="12" t="s">
        <v>133</v>
      </c>
      <c r="O2621" s="12" t="s">
        <v>3781</v>
      </c>
      <c r="P2621" s="12" t="s">
        <v>119</v>
      </c>
      <c r="R2621" s="10">
        <f>ROUNDUP(SUM(VLOOKUP(F2621,'Pontuação'!A$2:B$11,2,FALSE),VLOOKUP(E2621,'Pontuação'!C$2:D$11,2,FALSE),VLOOKUP(H2621,'Pontuação'!I$2:J$11,2,FALSE),VLOOKUP(I2621,'Pontuação'!G$2:H$11,2,FALSE),VLOOKUP(K2621,'Pontuação'!M$2:N$13,2,FALSE)),0)</f>
        <v>1968</v>
      </c>
      <c r="S2621" s="11">
        <f t="shared" si="1"/>
        <v>197</v>
      </c>
      <c r="T2621" s="11" t="str">
        <f t="array" ref="T2621">IFERROR(INDEX('Pontuação'!G$13:G$101, MATCH(S2621, 'Pontuação'!F$13:F$101, 0)), "Faixa Indefinida")</f>
        <v>A</v>
      </c>
      <c r="U2621" s="11">
        <f t="shared" si="2"/>
        <v>1</v>
      </c>
      <c r="V2621" s="11">
        <f t="shared" si="3"/>
        <v>0</v>
      </c>
      <c r="W2621" s="11">
        <f t="shared" si="4"/>
        <v>0</v>
      </c>
      <c r="X2621" s="11">
        <f t="shared" si="5"/>
        <v>0</v>
      </c>
      <c r="Y2621" s="11">
        <f>ROUNDUP(SUM(VLOOKUP(F2621,'Pontuação 3.0'!A$2:B$11,2,FALSE),VLOOKUP(E2621,'Pontuação 3.0'!C$2:D$11,2,FALSE),VLOOKUP(H2621,'Pontuação 3.0'!I$2:J$11,2,FALSE),VLOOKUP(J2621,'Pontuação 3.0'!K$2:L$11,2,FALSE),VLOOKUP(G2621,'Pontuação 3.0'!E$2:F$11,2,FALSE),VLOOKUP(I2621,'Pontuação 3.0'!G$2:H$11,2,FALSE),VLOOKUP(K2621,'Pontuação 3.0'!M$2:N$13,2,FALSE)),0)</f>
        <v>2468</v>
      </c>
      <c r="Z2621" s="11">
        <f t="shared" si="6"/>
        <v>247</v>
      </c>
      <c r="AA2621" s="11" t="str">
        <f t="array" ref="AA2621">IFERROR(INDEX('Pontuação 3.0'!G$13:G$191, MATCH(Z2621, 'Pontuação 3.0'!F$13:F$191, 0)), "Faixa Indefinida")</f>
        <v>A</v>
      </c>
      <c r="AB2621" s="11">
        <f t="shared" si="7"/>
        <v>1</v>
      </c>
      <c r="AC2621" s="11">
        <f t="shared" si="8"/>
        <v>0</v>
      </c>
      <c r="AD2621" s="11">
        <f t="shared" si="9"/>
        <v>0</v>
      </c>
      <c r="AE2621" s="11">
        <f t="shared" si="10"/>
        <v>0</v>
      </c>
    </row>
    <row r="2622" ht="15.75" customHeight="1">
      <c r="A2622" s="7">
        <v>45657.0</v>
      </c>
      <c r="B2622" s="8" t="s">
        <v>6055</v>
      </c>
      <c r="C2622" s="8" t="s">
        <v>6056</v>
      </c>
      <c r="D2622" s="9">
        <v>1.19111398E10</v>
      </c>
      <c r="E2622" s="8" t="s">
        <v>15428</v>
      </c>
      <c r="F2622" s="8" t="s">
        <v>15420</v>
      </c>
      <c r="G2622" s="8" t="s">
        <v>15430</v>
      </c>
      <c r="H2622" s="8" t="s">
        <v>15422</v>
      </c>
      <c r="I2622" s="8" t="s">
        <v>15423</v>
      </c>
      <c r="J2622" s="8" t="s">
        <v>15424</v>
      </c>
      <c r="K2622" s="8" t="s">
        <v>15466</v>
      </c>
      <c r="L2622" s="12" t="s">
        <v>15</v>
      </c>
      <c r="M2622" s="12" t="s">
        <v>3780</v>
      </c>
      <c r="N2622" s="12" t="s">
        <v>205</v>
      </c>
      <c r="O2622" s="12" t="s">
        <v>3885</v>
      </c>
      <c r="P2622" s="12" t="s">
        <v>119</v>
      </c>
      <c r="R2622" s="10">
        <f>ROUNDUP(SUM(VLOOKUP(F2622,'Pontuação'!A$2:B$11,2,FALSE),VLOOKUP(E2622,'Pontuação'!C$2:D$11,2,FALSE),VLOOKUP(H2622,'Pontuação'!I$2:J$11,2,FALSE),VLOOKUP(I2622,'Pontuação'!G$2:H$11,2,FALSE),VLOOKUP(K2622,'Pontuação'!M$2:N$13,2,FALSE)),0)</f>
        <v>1623</v>
      </c>
      <c r="S2622" s="11">
        <f t="shared" si="1"/>
        <v>162</v>
      </c>
      <c r="T2622" s="11" t="str">
        <f t="array" ref="T2622">IFERROR(INDEX('Pontuação'!G$13:G$101, MATCH(S2622, 'Pontuação'!F$13:F$101, 0)), "Faixa Indefinida")</f>
        <v>C</v>
      </c>
      <c r="U2622" s="11">
        <f t="shared" si="2"/>
        <v>0</v>
      </c>
      <c r="V2622" s="11">
        <f t="shared" si="3"/>
        <v>0</v>
      </c>
      <c r="W2622" s="11">
        <f t="shared" si="4"/>
        <v>1</v>
      </c>
      <c r="X2622" s="11">
        <f t="shared" si="5"/>
        <v>0</v>
      </c>
      <c r="Y2622" s="11">
        <f>ROUNDUP(SUM(VLOOKUP(F2622,'Pontuação 3.0'!A$2:B$11,2,FALSE),VLOOKUP(E2622,'Pontuação 3.0'!C$2:D$11,2,FALSE),VLOOKUP(H2622,'Pontuação 3.0'!I$2:J$11,2,FALSE),VLOOKUP(J2622,'Pontuação 3.0'!K$2:L$11,2,FALSE),VLOOKUP(G2622,'Pontuação 3.0'!E$2:F$11,2,FALSE),VLOOKUP(I2622,'Pontuação 3.0'!G$2:H$11,2,FALSE),VLOOKUP(K2622,'Pontuação 3.0'!M$2:N$13,2,FALSE)),0)</f>
        <v>2316</v>
      </c>
      <c r="Z2622" s="11">
        <f t="shared" si="6"/>
        <v>232</v>
      </c>
      <c r="AA2622" s="11" t="str">
        <f t="array" ref="AA2622">IFERROR(INDEX('Pontuação 3.0'!G$13:G$191, MATCH(Z2622, 'Pontuação 3.0'!F$13:F$191, 0)), "Faixa Indefinida")</f>
        <v>B</v>
      </c>
      <c r="AB2622" s="11">
        <f t="shared" si="7"/>
        <v>0</v>
      </c>
      <c r="AC2622" s="11">
        <f t="shared" si="8"/>
        <v>1</v>
      </c>
      <c r="AD2622" s="11">
        <f t="shared" si="9"/>
        <v>0</v>
      </c>
      <c r="AE2622" s="11">
        <f t="shared" si="10"/>
        <v>0</v>
      </c>
    </row>
    <row r="2623" ht="15.75" customHeight="1">
      <c r="A2623" s="7">
        <v>45657.0</v>
      </c>
      <c r="B2623" s="8" t="s">
        <v>6057</v>
      </c>
      <c r="C2623" s="8" t="s">
        <v>6058</v>
      </c>
      <c r="D2623" s="9">
        <v>8.5991277688E10</v>
      </c>
      <c r="E2623" s="8" t="s">
        <v>15428</v>
      </c>
      <c r="F2623" s="8" t="s">
        <v>15442</v>
      </c>
      <c r="G2623" s="8" t="s">
        <v>15421</v>
      </c>
      <c r="H2623" s="8" t="s">
        <v>15446</v>
      </c>
      <c r="I2623" s="8" t="s">
        <v>15431</v>
      </c>
      <c r="J2623" s="8" t="s">
        <v>15424</v>
      </c>
      <c r="K2623" s="8" t="s">
        <v>15432</v>
      </c>
      <c r="L2623" s="12" t="s">
        <v>15</v>
      </c>
      <c r="M2623" s="12" t="s">
        <v>3780</v>
      </c>
      <c r="N2623" s="12" t="s">
        <v>205</v>
      </c>
      <c r="O2623" s="12" t="s">
        <v>3792</v>
      </c>
      <c r="P2623" s="12" t="s">
        <v>17</v>
      </c>
      <c r="R2623" s="10">
        <f>ROUNDUP(SUM(VLOOKUP(F2623,'Pontuação'!A$2:B$11,2,FALSE),VLOOKUP(E2623,'Pontuação'!C$2:D$11,2,FALSE),VLOOKUP(H2623,'Pontuação'!I$2:J$11,2,FALSE),VLOOKUP(I2623,'Pontuação'!G$2:H$11,2,FALSE),VLOOKUP(K2623,'Pontuação'!M$2:N$13,2,FALSE)),0)</f>
        <v>1820</v>
      </c>
      <c r="S2623" s="11">
        <f t="shared" si="1"/>
        <v>182</v>
      </c>
      <c r="T2623" s="11" t="str">
        <f t="array" ref="T2623">IFERROR(INDEX('Pontuação'!G$13:G$101, MATCH(S2623, 'Pontuação'!F$13:F$101, 0)), "Faixa Indefinida")</f>
        <v>B</v>
      </c>
      <c r="U2623" s="11">
        <f t="shared" si="2"/>
        <v>0</v>
      </c>
      <c r="V2623" s="11">
        <f t="shared" si="3"/>
        <v>1</v>
      </c>
      <c r="W2623" s="11">
        <f t="shared" si="4"/>
        <v>0</v>
      </c>
      <c r="X2623" s="11">
        <f t="shared" si="5"/>
        <v>0</v>
      </c>
      <c r="Y2623" s="11">
        <f>ROUNDUP(SUM(VLOOKUP(F2623,'Pontuação 3.0'!A$2:B$11,2,FALSE),VLOOKUP(E2623,'Pontuação 3.0'!C$2:D$11,2,FALSE),VLOOKUP(H2623,'Pontuação 3.0'!I$2:J$11,2,FALSE),VLOOKUP(J2623,'Pontuação 3.0'!K$2:L$11,2,FALSE),VLOOKUP(G2623,'Pontuação 3.0'!E$2:F$11,2,FALSE),VLOOKUP(I2623,'Pontuação 3.0'!G$2:H$11,2,FALSE),VLOOKUP(K2623,'Pontuação 3.0'!M$2:N$13,2,FALSE)),0)</f>
        <v>2174</v>
      </c>
      <c r="Z2623" s="11">
        <f t="shared" si="6"/>
        <v>217</v>
      </c>
      <c r="AA2623" s="11" t="str">
        <f t="array" ref="AA2623">IFERROR(INDEX('Pontuação 3.0'!G$13:G$191, MATCH(Z2623, 'Pontuação 3.0'!F$13:F$191, 0)), "Faixa Indefinida")</f>
        <v>B</v>
      </c>
      <c r="AB2623" s="11">
        <f t="shared" si="7"/>
        <v>0</v>
      </c>
      <c r="AC2623" s="11">
        <f t="shared" si="8"/>
        <v>1</v>
      </c>
      <c r="AD2623" s="11">
        <f t="shared" si="9"/>
        <v>0</v>
      </c>
      <c r="AE2623" s="11">
        <f t="shared" si="10"/>
        <v>0</v>
      </c>
    </row>
    <row r="2624" ht="15.75" customHeight="1">
      <c r="A2624" s="7">
        <v>45657.0</v>
      </c>
      <c r="B2624" s="8" t="s">
        <v>6059</v>
      </c>
      <c r="C2624" s="8" t="s">
        <v>6060</v>
      </c>
      <c r="D2624" s="9">
        <v>1.1940816433E10</v>
      </c>
      <c r="E2624" s="8" t="s">
        <v>15428</v>
      </c>
      <c r="F2624" s="8" t="s">
        <v>15442</v>
      </c>
      <c r="G2624" s="8" t="s">
        <v>15421</v>
      </c>
      <c r="H2624" s="8" t="s">
        <v>15438</v>
      </c>
      <c r="I2624" s="8" t="s">
        <v>15423</v>
      </c>
      <c r="J2624" s="8" t="s">
        <v>15424</v>
      </c>
      <c r="K2624" s="8" t="s">
        <v>15425</v>
      </c>
      <c r="L2624" s="12" t="s">
        <v>15</v>
      </c>
      <c r="M2624" s="12" t="s">
        <v>3780</v>
      </c>
      <c r="N2624" s="12" t="s">
        <v>205</v>
      </c>
      <c r="O2624" s="12" t="s">
        <v>3781</v>
      </c>
      <c r="P2624" s="12" t="s">
        <v>17</v>
      </c>
      <c r="R2624" s="10">
        <f>ROUNDUP(SUM(VLOOKUP(F2624,'Pontuação'!A$2:B$11,2,FALSE),VLOOKUP(E2624,'Pontuação'!C$2:D$11,2,FALSE),VLOOKUP(H2624,'Pontuação'!I$2:J$11,2,FALSE),VLOOKUP(I2624,'Pontuação'!G$2:H$11,2,FALSE),VLOOKUP(K2624,'Pontuação'!M$2:N$13,2,FALSE)),0)</f>
        <v>1427</v>
      </c>
      <c r="S2624" s="11">
        <f t="shared" si="1"/>
        <v>143</v>
      </c>
      <c r="T2624" s="11" t="str">
        <f t="array" ref="T2624">IFERROR(INDEX('Pontuação'!G$13:G$101, MATCH(S2624, 'Pontuação'!F$13:F$101, 0)), "Faixa Indefinida")</f>
        <v>D</v>
      </c>
      <c r="U2624" s="11">
        <f t="shared" si="2"/>
        <v>0</v>
      </c>
      <c r="V2624" s="11">
        <f t="shared" si="3"/>
        <v>0</v>
      </c>
      <c r="W2624" s="11">
        <f t="shared" si="4"/>
        <v>0</v>
      </c>
      <c r="X2624" s="11">
        <f t="shared" si="5"/>
        <v>1</v>
      </c>
      <c r="Y2624" s="11">
        <f>ROUNDUP(SUM(VLOOKUP(F2624,'Pontuação 3.0'!A$2:B$11,2,FALSE),VLOOKUP(E2624,'Pontuação 3.0'!C$2:D$11,2,FALSE),VLOOKUP(H2624,'Pontuação 3.0'!I$2:J$11,2,FALSE),VLOOKUP(J2624,'Pontuação 3.0'!K$2:L$11,2,FALSE),VLOOKUP(G2624,'Pontuação 3.0'!E$2:F$11,2,FALSE),VLOOKUP(I2624,'Pontuação 3.0'!G$2:H$11,2,FALSE),VLOOKUP(K2624,'Pontuação 3.0'!M$2:N$13,2,FALSE)),0)</f>
        <v>1701</v>
      </c>
      <c r="Z2624" s="11">
        <f t="shared" si="6"/>
        <v>170</v>
      </c>
      <c r="AA2624" s="11" t="str">
        <f t="array" ref="AA2624">IFERROR(INDEX('Pontuação 3.0'!G$13:G$191, MATCH(Z2624, 'Pontuação 3.0'!F$13:F$191, 0)), "Faixa Indefinida")</f>
        <v>D</v>
      </c>
      <c r="AB2624" s="11">
        <f t="shared" si="7"/>
        <v>0</v>
      </c>
      <c r="AC2624" s="11">
        <f t="shared" si="8"/>
        <v>0</v>
      </c>
      <c r="AD2624" s="11">
        <f t="shared" si="9"/>
        <v>0</v>
      </c>
      <c r="AE2624" s="11">
        <f t="shared" si="10"/>
        <v>1</v>
      </c>
    </row>
    <row r="2625" ht="15.75" customHeight="1">
      <c r="A2625" s="7">
        <v>45657.0</v>
      </c>
      <c r="B2625" s="8" t="s">
        <v>3874</v>
      </c>
      <c r="C2625" s="8" t="s">
        <v>6061</v>
      </c>
      <c r="D2625" s="9">
        <v>3.2984250874E10</v>
      </c>
      <c r="E2625" s="8" t="s">
        <v>15428</v>
      </c>
      <c r="F2625" s="8" t="s">
        <v>15420</v>
      </c>
      <c r="G2625" s="8" t="s">
        <v>15430</v>
      </c>
      <c r="H2625" s="8" t="s">
        <v>15443</v>
      </c>
      <c r="I2625" s="8" t="s">
        <v>15431</v>
      </c>
      <c r="J2625" s="8" t="s">
        <v>15448</v>
      </c>
      <c r="K2625" s="8" t="s">
        <v>15432</v>
      </c>
      <c r="L2625" s="12" t="s">
        <v>15</v>
      </c>
      <c r="M2625" s="12" t="s">
        <v>3780</v>
      </c>
      <c r="N2625" s="12" t="s">
        <v>310</v>
      </c>
      <c r="O2625" s="12" t="s">
        <v>3781</v>
      </c>
      <c r="P2625" s="12" t="s">
        <v>17</v>
      </c>
      <c r="R2625" s="10">
        <f>ROUNDUP(SUM(VLOOKUP(F2625,'Pontuação'!A$2:B$11,2,FALSE),VLOOKUP(E2625,'Pontuação'!C$2:D$11,2,FALSE),VLOOKUP(H2625,'Pontuação'!I$2:J$11,2,FALSE),VLOOKUP(I2625,'Pontuação'!G$2:H$11,2,FALSE),VLOOKUP(K2625,'Pontuação'!M$2:N$13,2,FALSE)),0)</f>
        <v>1816</v>
      </c>
      <c r="S2625" s="11">
        <f t="shared" si="1"/>
        <v>182</v>
      </c>
      <c r="T2625" s="11" t="str">
        <f t="array" ref="T2625">IFERROR(INDEX('Pontuação'!G$13:G$101, MATCH(S2625, 'Pontuação'!F$13:F$101, 0)), "Faixa Indefinida")</f>
        <v>B</v>
      </c>
      <c r="U2625" s="11">
        <f t="shared" si="2"/>
        <v>0</v>
      </c>
      <c r="V2625" s="11">
        <f t="shared" si="3"/>
        <v>1</v>
      </c>
      <c r="W2625" s="11">
        <f t="shared" si="4"/>
        <v>0</v>
      </c>
      <c r="X2625" s="11">
        <f t="shared" si="5"/>
        <v>0</v>
      </c>
      <c r="Y2625" s="11">
        <f>ROUNDUP(SUM(VLOOKUP(F2625,'Pontuação 3.0'!A$2:B$11,2,FALSE),VLOOKUP(E2625,'Pontuação 3.0'!C$2:D$11,2,FALSE),VLOOKUP(H2625,'Pontuação 3.0'!I$2:J$11,2,FALSE),VLOOKUP(J2625,'Pontuação 3.0'!K$2:L$11,2,FALSE),VLOOKUP(G2625,'Pontuação 3.0'!E$2:F$11,2,FALSE),VLOOKUP(I2625,'Pontuação 3.0'!G$2:H$11,2,FALSE),VLOOKUP(K2625,'Pontuação 3.0'!M$2:N$13,2,FALSE)),0)</f>
        <v>2557</v>
      </c>
      <c r="Z2625" s="11">
        <f t="shared" si="6"/>
        <v>256</v>
      </c>
      <c r="AA2625" s="11" t="str">
        <f t="array" ref="AA2625">IFERROR(INDEX('Pontuação 3.0'!G$13:G$191, MATCH(Z2625, 'Pontuação 3.0'!F$13:F$191, 0)), "Faixa Indefinida")</f>
        <v>A</v>
      </c>
      <c r="AB2625" s="11">
        <f t="shared" si="7"/>
        <v>1</v>
      </c>
      <c r="AC2625" s="11">
        <f t="shared" si="8"/>
        <v>0</v>
      </c>
      <c r="AD2625" s="11">
        <f t="shared" si="9"/>
        <v>0</v>
      </c>
      <c r="AE2625" s="11">
        <f t="shared" si="10"/>
        <v>0</v>
      </c>
    </row>
    <row r="2626" ht="15.75" customHeight="1">
      <c r="A2626" s="7">
        <v>45657.0</v>
      </c>
      <c r="B2626" s="8" t="s">
        <v>46</v>
      </c>
      <c r="C2626" s="8" t="s">
        <v>6062</v>
      </c>
      <c r="D2626" s="13" t="s">
        <v>15768</v>
      </c>
      <c r="E2626" s="8" t="s">
        <v>15428</v>
      </c>
      <c r="F2626" s="8" t="s">
        <v>15420</v>
      </c>
      <c r="G2626" s="8" t="s">
        <v>15437</v>
      </c>
      <c r="H2626" s="8" t="s">
        <v>15438</v>
      </c>
      <c r="I2626" s="8" t="s">
        <v>15423</v>
      </c>
      <c r="J2626" s="8" t="s">
        <v>15424</v>
      </c>
      <c r="K2626" s="8" t="s">
        <v>15480</v>
      </c>
      <c r="L2626" s="12" t="s">
        <v>15</v>
      </c>
      <c r="M2626" s="12" t="s">
        <v>3780</v>
      </c>
      <c r="N2626" s="12" t="s">
        <v>1677</v>
      </c>
      <c r="O2626" s="12" t="s">
        <v>3781</v>
      </c>
      <c r="P2626" s="12" t="s">
        <v>119</v>
      </c>
      <c r="R2626" s="10">
        <f>ROUNDUP(SUM(VLOOKUP(F2626,'Pontuação'!A$2:B$11,2,FALSE),VLOOKUP(E2626,'Pontuação'!C$2:D$11,2,FALSE),VLOOKUP(H2626,'Pontuação'!I$2:J$11,2,FALSE),VLOOKUP(I2626,'Pontuação'!G$2:H$11,2,FALSE),VLOOKUP(K2626,'Pontuação'!M$2:N$13,2,FALSE)),0)</f>
        <v>1402</v>
      </c>
      <c r="S2626" s="11">
        <f t="shared" si="1"/>
        <v>140</v>
      </c>
      <c r="T2626" s="11" t="str">
        <f t="array" ref="T2626">IFERROR(INDEX('Pontuação'!G$13:G$101, MATCH(S2626, 'Pontuação'!F$13:F$101, 0)), "Faixa Indefinida")</f>
        <v>D</v>
      </c>
      <c r="U2626" s="11">
        <f t="shared" si="2"/>
        <v>0</v>
      </c>
      <c r="V2626" s="11">
        <f t="shared" si="3"/>
        <v>0</v>
      </c>
      <c r="W2626" s="11">
        <f t="shared" si="4"/>
        <v>0</v>
      </c>
      <c r="X2626" s="11">
        <f t="shared" si="5"/>
        <v>1</v>
      </c>
      <c r="Y2626" s="11">
        <f>ROUNDUP(SUM(VLOOKUP(F2626,'Pontuação 3.0'!A$2:B$11,2,FALSE),VLOOKUP(E2626,'Pontuação 3.0'!C$2:D$11,2,FALSE),VLOOKUP(H2626,'Pontuação 3.0'!I$2:J$11,2,FALSE),VLOOKUP(J2626,'Pontuação 3.0'!K$2:L$11,2,FALSE),VLOOKUP(G2626,'Pontuação 3.0'!E$2:F$11,2,FALSE),VLOOKUP(I2626,'Pontuação 3.0'!G$2:H$11,2,FALSE),VLOOKUP(K2626,'Pontuação 3.0'!M$2:N$13,2,FALSE)),0)</f>
        <v>1837</v>
      </c>
      <c r="Z2626" s="11">
        <f t="shared" si="6"/>
        <v>184</v>
      </c>
      <c r="AA2626" s="11" t="str">
        <f t="array" ref="AA2626">IFERROR(INDEX('Pontuação 3.0'!G$13:G$191, MATCH(Z2626, 'Pontuação 3.0'!F$13:F$191, 0)), "Faixa Indefinida")</f>
        <v>D</v>
      </c>
      <c r="AB2626" s="11">
        <f t="shared" si="7"/>
        <v>0</v>
      </c>
      <c r="AC2626" s="11">
        <f t="shared" si="8"/>
        <v>0</v>
      </c>
      <c r="AD2626" s="11">
        <f t="shared" si="9"/>
        <v>0</v>
      </c>
      <c r="AE2626" s="11">
        <f t="shared" si="10"/>
        <v>1</v>
      </c>
    </row>
    <row r="2627" ht="15.75" customHeight="1">
      <c r="A2627" s="7">
        <v>45657.0</v>
      </c>
      <c r="B2627" s="8" t="s">
        <v>6063</v>
      </c>
      <c r="C2627" s="8" t="s">
        <v>6064</v>
      </c>
      <c r="D2627" s="9">
        <v>1.1965794815E10</v>
      </c>
      <c r="E2627" s="8" t="s">
        <v>15428</v>
      </c>
      <c r="F2627" s="8" t="s">
        <v>15442</v>
      </c>
      <c r="G2627" s="8" t="s">
        <v>15430</v>
      </c>
      <c r="H2627" s="8" t="s">
        <v>15443</v>
      </c>
      <c r="I2627" s="8" t="s">
        <v>15423</v>
      </c>
      <c r="J2627" s="8" t="s">
        <v>15424</v>
      </c>
      <c r="K2627" s="8" t="s">
        <v>15425</v>
      </c>
      <c r="L2627" s="12" t="s">
        <v>15</v>
      </c>
      <c r="M2627" s="12" t="s">
        <v>3780</v>
      </c>
      <c r="N2627" s="12" t="s">
        <v>205</v>
      </c>
      <c r="O2627" s="12" t="s">
        <v>3781</v>
      </c>
      <c r="P2627" s="12" t="s">
        <v>119</v>
      </c>
      <c r="R2627" s="10">
        <f>ROUNDUP(SUM(VLOOKUP(F2627,'Pontuação'!A$2:B$11,2,FALSE),VLOOKUP(E2627,'Pontuação'!C$2:D$11,2,FALSE),VLOOKUP(H2627,'Pontuação'!I$2:J$11,2,FALSE),VLOOKUP(I2627,'Pontuação'!G$2:H$11,2,FALSE),VLOOKUP(K2627,'Pontuação'!M$2:N$13,2,FALSE)),0)</f>
        <v>1567</v>
      </c>
      <c r="S2627" s="11">
        <f t="shared" si="1"/>
        <v>157</v>
      </c>
      <c r="T2627" s="11" t="str">
        <f t="array" ref="T2627">IFERROR(INDEX('Pontuação'!G$13:G$101, MATCH(S2627, 'Pontuação'!F$13:F$101, 0)), "Faixa Indefinida")</f>
        <v>C</v>
      </c>
      <c r="U2627" s="11">
        <f t="shared" si="2"/>
        <v>0</v>
      </c>
      <c r="V2627" s="11">
        <f t="shared" si="3"/>
        <v>0</v>
      </c>
      <c r="W2627" s="11">
        <f t="shared" si="4"/>
        <v>1</v>
      </c>
      <c r="X2627" s="11">
        <f t="shared" si="5"/>
        <v>0</v>
      </c>
      <c r="Y2627" s="11">
        <f>ROUNDUP(SUM(VLOOKUP(F2627,'Pontuação 3.0'!A$2:B$11,2,FALSE),VLOOKUP(E2627,'Pontuação 3.0'!C$2:D$11,2,FALSE),VLOOKUP(H2627,'Pontuação 3.0'!I$2:J$11,2,FALSE),VLOOKUP(J2627,'Pontuação 3.0'!K$2:L$11,2,FALSE),VLOOKUP(G2627,'Pontuação 3.0'!E$2:F$11,2,FALSE),VLOOKUP(I2627,'Pontuação 3.0'!G$2:H$11,2,FALSE),VLOOKUP(K2627,'Pontuação 3.0'!M$2:N$13,2,FALSE)),0)</f>
        <v>1925</v>
      </c>
      <c r="Z2627" s="11">
        <f t="shared" si="6"/>
        <v>193</v>
      </c>
      <c r="AA2627" s="11" t="str">
        <f t="array" ref="AA2627">IFERROR(INDEX('Pontuação 3.0'!G$13:G$191, MATCH(Z2627, 'Pontuação 3.0'!F$13:F$191, 0)), "Faixa Indefinida")</f>
        <v>C</v>
      </c>
      <c r="AB2627" s="11">
        <f t="shared" si="7"/>
        <v>0</v>
      </c>
      <c r="AC2627" s="11">
        <f t="shared" si="8"/>
        <v>0</v>
      </c>
      <c r="AD2627" s="11">
        <f t="shared" si="9"/>
        <v>1</v>
      </c>
      <c r="AE2627" s="11">
        <f t="shared" si="10"/>
        <v>0</v>
      </c>
    </row>
    <row r="2628" ht="15.75" customHeight="1">
      <c r="A2628" s="7">
        <v>45657.0</v>
      </c>
      <c r="B2628" s="8" t="s">
        <v>6065</v>
      </c>
      <c r="C2628" s="8" t="s">
        <v>6066</v>
      </c>
      <c r="D2628" s="9">
        <v>1.1948244136E10</v>
      </c>
      <c r="E2628" s="8" t="s">
        <v>15428</v>
      </c>
      <c r="F2628" s="8" t="s">
        <v>15420</v>
      </c>
      <c r="G2628" s="8" t="s">
        <v>15430</v>
      </c>
      <c r="H2628" s="8" t="s">
        <v>15471</v>
      </c>
      <c r="I2628" s="8" t="s">
        <v>15431</v>
      </c>
      <c r="J2628" s="8" t="s">
        <v>15448</v>
      </c>
      <c r="K2628" s="8" t="s">
        <v>15425</v>
      </c>
      <c r="L2628" s="12" t="s">
        <v>15</v>
      </c>
      <c r="M2628" s="12" t="s">
        <v>3780</v>
      </c>
      <c r="N2628" s="12" t="s">
        <v>162</v>
      </c>
      <c r="O2628" s="12" t="s">
        <v>3781</v>
      </c>
      <c r="P2628" s="12" t="s">
        <v>17</v>
      </c>
      <c r="R2628" s="10">
        <f>ROUNDUP(SUM(VLOOKUP(F2628,'Pontuação'!A$2:B$11,2,FALSE),VLOOKUP(E2628,'Pontuação'!C$2:D$11,2,FALSE),VLOOKUP(H2628,'Pontuação'!I$2:J$11,2,FALSE),VLOOKUP(I2628,'Pontuação'!G$2:H$11,2,FALSE),VLOOKUP(K2628,'Pontuação'!M$2:N$13,2,FALSE)),0)</f>
        <v>1474</v>
      </c>
      <c r="S2628" s="11">
        <f t="shared" si="1"/>
        <v>147</v>
      </c>
      <c r="T2628" s="11" t="str">
        <f t="array" ref="T2628">IFERROR(INDEX('Pontuação'!G$13:G$101, MATCH(S2628, 'Pontuação'!F$13:F$101, 0)), "Faixa Indefinida")</f>
        <v>D</v>
      </c>
      <c r="U2628" s="11">
        <f t="shared" si="2"/>
        <v>0</v>
      </c>
      <c r="V2628" s="11">
        <f t="shared" si="3"/>
        <v>0</v>
      </c>
      <c r="W2628" s="11">
        <f t="shared" si="4"/>
        <v>0</v>
      </c>
      <c r="X2628" s="11">
        <f t="shared" si="5"/>
        <v>1</v>
      </c>
      <c r="Y2628" s="11">
        <f>ROUNDUP(SUM(VLOOKUP(F2628,'Pontuação 3.0'!A$2:B$11,2,FALSE),VLOOKUP(E2628,'Pontuação 3.0'!C$2:D$11,2,FALSE),VLOOKUP(H2628,'Pontuação 3.0'!I$2:J$11,2,FALSE),VLOOKUP(J2628,'Pontuação 3.0'!K$2:L$11,2,FALSE),VLOOKUP(G2628,'Pontuação 3.0'!E$2:F$11,2,FALSE),VLOOKUP(I2628,'Pontuação 3.0'!G$2:H$11,2,FALSE),VLOOKUP(K2628,'Pontuação 3.0'!M$2:N$13,2,FALSE)),0)</f>
        <v>2427</v>
      </c>
      <c r="Z2628" s="11">
        <f t="shared" si="6"/>
        <v>243</v>
      </c>
      <c r="AA2628" s="11" t="str">
        <f t="array" ref="AA2628">IFERROR(INDEX('Pontuação 3.0'!G$13:G$191, MATCH(Z2628, 'Pontuação 3.0'!F$13:F$191, 0)), "Faixa Indefinida")</f>
        <v>A</v>
      </c>
      <c r="AB2628" s="11">
        <f t="shared" si="7"/>
        <v>1</v>
      </c>
      <c r="AC2628" s="11">
        <f t="shared" si="8"/>
        <v>0</v>
      </c>
      <c r="AD2628" s="11">
        <f t="shared" si="9"/>
        <v>0</v>
      </c>
      <c r="AE2628" s="11">
        <f t="shared" si="10"/>
        <v>0</v>
      </c>
    </row>
    <row r="2629" ht="15.75" customHeight="1">
      <c r="A2629" s="7">
        <v>45657.0</v>
      </c>
      <c r="B2629" s="8" t="s">
        <v>6070</v>
      </c>
      <c r="C2629" s="8" t="s">
        <v>6071</v>
      </c>
      <c r="D2629" s="9">
        <v>1.899684491E10</v>
      </c>
      <c r="E2629" s="8" t="s">
        <v>15428</v>
      </c>
      <c r="F2629" s="8" t="s">
        <v>15436</v>
      </c>
      <c r="G2629" s="8" t="s">
        <v>15437</v>
      </c>
      <c r="H2629" s="8" t="s">
        <v>15438</v>
      </c>
      <c r="I2629" s="8" t="s">
        <v>15423</v>
      </c>
      <c r="J2629" s="8" t="s">
        <v>15424</v>
      </c>
      <c r="K2629" s="8" t="s">
        <v>15432</v>
      </c>
      <c r="L2629" s="12" t="s">
        <v>15</v>
      </c>
      <c r="M2629" s="12" t="s">
        <v>3780</v>
      </c>
      <c r="N2629" s="12" t="s">
        <v>133</v>
      </c>
      <c r="O2629" s="12" t="s">
        <v>3781</v>
      </c>
      <c r="P2629" s="12" t="s">
        <v>119</v>
      </c>
      <c r="R2629" s="10">
        <f>ROUNDUP(SUM(VLOOKUP(F2629,'Pontuação'!A$2:B$11,2,FALSE),VLOOKUP(E2629,'Pontuação'!C$2:D$11,2,FALSE),VLOOKUP(H2629,'Pontuação'!I$2:J$11,2,FALSE),VLOOKUP(I2629,'Pontuação'!G$2:H$11,2,FALSE),VLOOKUP(K2629,'Pontuação'!M$2:N$13,2,FALSE)),0)</f>
        <v>1326</v>
      </c>
      <c r="S2629" s="11">
        <f t="shared" si="1"/>
        <v>133</v>
      </c>
      <c r="T2629" s="11" t="str">
        <f t="array" ref="T2629">IFERROR(INDEX('Pontuação'!G$13:G$101, MATCH(S2629, 'Pontuação'!F$13:F$101, 0)), "Faixa Indefinida")</f>
        <v>D</v>
      </c>
      <c r="U2629" s="11">
        <f t="shared" si="2"/>
        <v>0</v>
      </c>
      <c r="V2629" s="11">
        <f t="shared" si="3"/>
        <v>0</v>
      </c>
      <c r="W2629" s="11">
        <f t="shared" si="4"/>
        <v>0</v>
      </c>
      <c r="X2629" s="11">
        <f t="shared" si="5"/>
        <v>1</v>
      </c>
      <c r="Y2629" s="11">
        <f>ROUNDUP(SUM(VLOOKUP(F2629,'Pontuação 3.0'!A$2:B$11,2,FALSE),VLOOKUP(E2629,'Pontuação 3.0'!C$2:D$11,2,FALSE),VLOOKUP(H2629,'Pontuação 3.0'!I$2:J$11,2,FALSE),VLOOKUP(J2629,'Pontuação 3.0'!K$2:L$11,2,FALSE),VLOOKUP(G2629,'Pontuação 3.0'!E$2:F$11,2,FALSE),VLOOKUP(I2629,'Pontuação 3.0'!G$2:H$11,2,FALSE),VLOOKUP(K2629,'Pontuação 3.0'!M$2:N$13,2,FALSE)),0)</f>
        <v>1805</v>
      </c>
      <c r="Z2629" s="11">
        <f t="shared" si="6"/>
        <v>181</v>
      </c>
      <c r="AA2629" s="11" t="str">
        <f t="array" ref="AA2629">IFERROR(INDEX('Pontuação 3.0'!G$13:G$191, MATCH(Z2629, 'Pontuação 3.0'!F$13:F$191, 0)), "Faixa Indefinida")</f>
        <v>D</v>
      </c>
      <c r="AB2629" s="11">
        <f t="shared" si="7"/>
        <v>0</v>
      </c>
      <c r="AC2629" s="11">
        <f t="shared" si="8"/>
        <v>0</v>
      </c>
      <c r="AD2629" s="11">
        <f t="shared" si="9"/>
        <v>0</v>
      </c>
      <c r="AE2629" s="11">
        <f t="shared" si="10"/>
        <v>1</v>
      </c>
    </row>
    <row r="2630" ht="15.75" customHeight="1">
      <c r="A2630" s="7">
        <v>45657.0</v>
      </c>
      <c r="B2630" s="8" t="s">
        <v>6072</v>
      </c>
      <c r="C2630" s="8" t="s">
        <v>6073</v>
      </c>
      <c r="D2630" s="9">
        <v>4.7996318338E10</v>
      </c>
      <c r="E2630" s="8" t="s">
        <v>15428</v>
      </c>
      <c r="F2630" s="8" t="s">
        <v>15436</v>
      </c>
      <c r="G2630" s="8" t="s">
        <v>15430</v>
      </c>
      <c r="H2630" s="8" t="s">
        <v>15422</v>
      </c>
      <c r="I2630" s="8" t="s">
        <v>15433</v>
      </c>
      <c r="J2630" s="8" t="s">
        <v>15448</v>
      </c>
      <c r="K2630" s="8" t="s">
        <v>15466</v>
      </c>
      <c r="L2630" s="12" t="s">
        <v>15</v>
      </c>
      <c r="M2630" s="12" t="s">
        <v>3780</v>
      </c>
      <c r="N2630" s="12" t="s">
        <v>93</v>
      </c>
      <c r="O2630" s="12" t="s">
        <v>3781</v>
      </c>
      <c r="P2630" s="12" t="s">
        <v>119</v>
      </c>
      <c r="R2630" s="10">
        <f>ROUNDUP(SUM(VLOOKUP(F2630,'Pontuação'!A$2:B$11,2,FALSE),VLOOKUP(E2630,'Pontuação'!C$2:D$11,2,FALSE),VLOOKUP(H2630,'Pontuação'!I$2:J$11,2,FALSE),VLOOKUP(I2630,'Pontuação'!G$2:H$11,2,FALSE),VLOOKUP(K2630,'Pontuação'!M$2:N$13,2,FALSE)),0)</f>
        <v>1656</v>
      </c>
      <c r="S2630" s="11">
        <f t="shared" si="1"/>
        <v>166</v>
      </c>
      <c r="T2630" s="11" t="str">
        <f t="array" ref="T2630">IFERROR(INDEX('Pontuação'!G$13:G$101, MATCH(S2630, 'Pontuação'!F$13:F$101, 0)), "Faixa Indefinida")</f>
        <v>B</v>
      </c>
      <c r="U2630" s="11">
        <f t="shared" si="2"/>
        <v>0</v>
      </c>
      <c r="V2630" s="11">
        <f t="shared" si="3"/>
        <v>1</v>
      </c>
      <c r="W2630" s="11">
        <f t="shared" si="4"/>
        <v>0</v>
      </c>
      <c r="X2630" s="11">
        <f t="shared" si="5"/>
        <v>0</v>
      </c>
      <c r="Y2630" s="11">
        <f>ROUNDUP(SUM(VLOOKUP(F2630,'Pontuação 3.0'!A$2:B$11,2,FALSE),VLOOKUP(E2630,'Pontuação 3.0'!C$2:D$11,2,FALSE),VLOOKUP(H2630,'Pontuação 3.0'!I$2:J$11,2,FALSE),VLOOKUP(J2630,'Pontuação 3.0'!K$2:L$11,2,FALSE),VLOOKUP(G2630,'Pontuação 3.0'!E$2:F$11,2,FALSE),VLOOKUP(I2630,'Pontuação 3.0'!G$2:H$11,2,FALSE),VLOOKUP(K2630,'Pontuação 3.0'!M$2:N$13,2,FALSE)),0)</f>
        <v>2704</v>
      </c>
      <c r="Z2630" s="11">
        <f t="shared" si="6"/>
        <v>270</v>
      </c>
      <c r="AA2630" s="11" t="str">
        <f t="array" ref="AA2630">IFERROR(INDEX('Pontuação 3.0'!G$13:G$191, MATCH(Z2630, 'Pontuação 3.0'!F$13:F$191, 0)), "Faixa Indefinida")</f>
        <v>A</v>
      </c>
      <c r="AB2630" s="11">
        <f t="shared" si="7"/>
        <v>1</v>
      </c>
      <c r="AC2630" s="11">
        <f t="shared" si="8"/>
        <v>0</v>
      </c>
      <c r="AD2630" s="11">
        <f t="shared" si="9"/>
        <v>0</v>
      </c>
      <c r="AE2630" s="11">
        <f t="shared" si="10"/>
        <v>0</v>
      </c>
    </row>
    <row r="2631" ht="15.75" customHeight="1">
      <c r="A2631" s="7">
        <v>45657.0</v>
      </c>
      <c r="B2631" s="8" t="s">
        <v>6074</v>
      </c>
      <c r="C2631" s="8" t="s">
        <v>6075</v>
      </c>
      <c r="D2631" s="9">
        <v>4.3991924399E10</v>
      </c>
      <c r="E2631" s="8" t="s">
        <v>15428</v>
      </c>
      <c r="F2631" s="8" t="s">
        <v>15420</v>
      </c>
      <c r="G2631" s="8" t="s">
        <v>15421</v>
      </c>
      <c r="H2631" s="8" t="s">
        <v>15471</v>
      </c>
      <c r="I2631" s="8" t="s">
        <v>15433</v>
      </c>
      <c r="J2631" s="8" t="s">
        <v>15424</v>
      </c>
      <c r="K2631" s="8" t="s">
        <v>15432</v>
      </c>
      <c r="L2631" s="12" t="s">
        <v>15</v>
      </c>
      <c r="M2631" s="12" t="s">
        <v>3780</v>
      </c>
      <c r="N2631" s="12" t="s">
        <v>133</v>
      </c>
      <c r="O2631" s="12" t="s">
        <v>3781</v>
      </c>
      <c r="P2631" s="12" t="s">
        <v>17</v>
      </c>
      <c r="R2631" s="10">
        <f>ROUNDUP(SUM(VLOOKUP(F2631,'Pontuação'!A$2:B$11,2,FALSE),VLOOKUP(E2631,'Pontuação'!C$2:D$11,2,FALSE),VLOOKUP(H2631,'Pontuação'!I$2:J$11,2,FALSE),VLOOKUP(I2631,'Pontuação'!G$2:H$11,2,FALSE),VLOOKUP(K2631,'Pontuação'!M$2:N$13,2,FALSE)),0)</f>
        <v>1779</v>
      </c>
      <c r="S2631" s="11">
        <f t="shared" si="1"/>
        <v>178</v>
      </c>
      <c r="T2631" s="11" t="str">
        <f t="array" ref="T2631">IFERROR(INDEX('Pontuação'!G$13:G$101, MATCH(S2631, 'Pontuação'!F$13:F$101, 0)), "Faixa Indefinida")</f>
        <v>B</v>
      </c>
      <c r="U2631" s="11">
        <f t="shared" si="2"/>
        <v>0</v>
      </c>
      <c r="V2631" s="11">
        <f t="shared" si="3"/>
        <v>1</v>
      </c>
      <c r="W2631" s="11">
        <f t="shared" si="4"/>
        <v>0</v>
      </c>
      <c r="X2631" s="11">
        <f t="shared" si="5"/>
        <v>0</v>
      </c>
      <c r="Y2631" s="11">
        <f>ROUNDUP(SUM(VLOOKUP(F2631,'Pontuação 3.0'!A$2:B$11,2,FALSE),VLOOKUP(E2631,'Pontuação 3.0'!C$2:D$11,2,FALSE),VLOOKUP(H2631,'Pontuação 3.0'!I$2:J$11,2,FALSE),VLOOKUP(J2631,'Pontuação 3.0'!K$2:L$11,2,FALSE),VLOOKUP(G2631,'Pontuação 3.0'!E$2:F$11,2,FALSE),VLOOKUP(I2631,'Pontuação 3.0'!G$2:H$11,2,FALSE),VLOOKUP(K2631,'Pontuação 3.0'!M$2:N$13,2,FALSE)),0)</f>
        <v>2235</v>
      </c>
      <c r="Z2631" s="11">
        <f t="shared" si="6"/>
        <v>224</v>
      </c>
      <c r="AA2631" s="11" t="str">
        <f t="array" ref="AA2631">IFERROR(INDEX('Pontuação 3.0'!G$13:G$191, MATCH(Z2631, 'Pontuação 3.0'!F$13:F$191, 0)), "Faixa Indefinida")</f>
        <v>B</v>
      </c>
      <c r="AB2631" s="11">
        <f t="shared" si="7"/>
        <v>0</v>
      </c>
      <c r="AC2631" s="11">
        <f t="shared" si="8"/>
        <v>1</v>
      </c>
      <c r="AD2631" s="11">
        <f t="shared" si="9"/>
        <v>0</v>
      </c>
      <c r="AE2631" s="11">
        <f t="shared" si="10"/>
        <v>0</v>
      </c>
    </row>
    <row r="2632" ht="15.75" customHeight="1">
      <c r="A2632" s="7">
        <v>45657.0</v>
      </c>
      <c r="B2632" s="8" t="s">
        <v>6076</v>
      </c>
      <c r="C2632" s="8" t="s">
        <v>6077</v>
      </c>
      <c r="D2632" s="8" t="s">
        <v>6078</v>
      </c>
      <c r="E2632" s="8" t="s">
        <v>15428</v>
      </c>
      <c r="F2632" s="8" t="s">
        <v>15442</v>
      </c>
      <c r="G2632" s="8" t="s">
        <v>15430</v>
      </c>
      <c r="H2632" s="8" t="s">
        <v>15443</v>
      </c>
      <c r="I2632" s="8" t="s">
        <v>15431</v>
      </c>
      <c r="J2632" s="8" t="s">
        <v>15424</v>
      </c>
      <c r="K2632" s="8" t="s">
        <v>15425</v>
      </c>
      <c r="L2632" s="12" t="s">
        <v>15</v>
      </c>
      <c r="M2632" s="12" t="s">
        <v>3780</v>
      </c>
      <c r="N2632" s="12" t="s">
        <v>205</v>
      </c>
      <c r="O2632" s="12" t="s">
        <v>3781</v>
      </c>
      <c r="P2632" s="12" t="s">
        <v>17</v>
      </c>
      <c r="R2632" s="10">
        <f>ROUNDUP(SUM(VLOOKUP(F2632,'Pontuação'!A$2:B$11,2,FALSE),VLOOKUP(E2632,'Pontuação'!C$2:D$11,2,FALSE),VLOOKUP(H2632,'Pontuação'!I$2:J$11,2,FALSE),VLOOKUP(I2632,'Pontuação'!G$2:H$11,2,FALSE),VLOOKUP(K2632,'Pontuação'!M$2:N$13,2,FALSE)),0)</f>
        <v>1672</v>
      </c>
      <c r="S2632" s="11">
        <f t="shared" si="1"/>
        <v>167</v>
      </c>
      <c r="T2632" s="11" t="str">
        <f t="array" ref="T2632">IFERROR(INDEX('Pontuação'!G$13:G$101, MATCH(S2632, 'Pontuação'!F$13:F$101, 0)), "Faixa Indefinida")</f>
        <v>B</v>
      </c>
      <c r="U2632" s="11">
        <f t="shared" si="2"/>
        <v>0</v>
      </c>
      <c r="V2632" s="11">
        <f t="shared" si="3"/>
        <v>1</v>
      </c>
      <c r="W2632" s="11">
        <f t="shared" si="4"/>
        <v>0</v>
      </c>
      <c r="X2632" s="11">
        <f t="shared" si="5"/>
        <v>0</v>
      </c>
      <c r="Y2632" s="11">
        <f>ROUNDUP(SUM(VLOOKUP(F2632,'Pontuação 3.0'!A$2:B$11,2,FALSE),VLOOKUP(E2632,'Pontuação 3.0'!C$2:D$11,2,FALSE),VLOOKUP(H2632,'Pontuação 3.0'!I$2:J$11,2,FALSE),VLOOKUP(J2632,'Pontuação 3.0'!K$2:L$11,2,FALSE),VLOOKUP(G2632,'Pontuação 3.0'!E$2:F$11,2,FALSE),VLOOKUP(I2632,'Pontuação 3.0'!G$2:H$11,2,FALSE),VLOOKUP(K2632,'Pontuação 3.0'!M$2:N$13,2,FALSE)),0)</f>
        <v>2077</v>
      </c>
      <c r="Z2632" s="11">
        <f t="shared" si="6"/>
        <v>208</v>
      </c>
      <c r="AA2632" s="11" t="str">
        <f t="array" ref="AA2632">IFERROR(INDEX('Pontuação 3.0'!G$13:G$191, MATCH(Z2632, 'Pontuação 3.0'!F$13:F$191, 0)), "Faixa Indefinida")</f>
        <v>C</v>
      </c>
      <c r="AB2632" s="11">
        <f t="shared" si="7"/>
        <v>0</v>
      </c>
      <c r="AC2632" s="11">
        <f t="shared" si="8"/>
        <v>0</v>
      </c>
      <c r="AD2632" s="11">
        <f t="shared" si="9"/>
        <v>1</v>
      </c>
      <c r="AE2632" s="11">
        <f t="shared" si="10"/>
        <v>0</v>
      </c>
    </row>
    <row r="2633" ht="15.75" customHeight="1">
      <c r="A2633" s="7">
        <v>45657.0</v>
      </c>
      <c r="B2633" s="8" t="s">
        <v>347</v>
      </c>
      <c r="C2633" s="8" t="s">
        <v>6079</v>
      </c>
      <c r="D2633" s="9">
        <v>9.1983041897E10</v>
      </c>
      <c r="E2633" s="8" t="s">
        <v>15428</v>
      </c>
      <c r="F2633" s="8" t="s">
        <v>15420</v>
      </c>
      <c r="G2633" s="8" t="s">
        <v>15430</v>
      </c>
      <c r="H2633" s="8" t="s">
        <v>15422</v>
      </c>
      <c r="I2633" s="8" t="s">
        <v>15423</v>
      </c>
      <c r="J2633" s="8" t="s">
        <v>15424</v>
      </c>
      <c r="K2633" s="8" t="s">
        <v>15439</v>
      </c>
      <c r="L2633" s="12" t="s">
        <v>15</v>
      </c>
      <c r="M2633" s="12" t="s">
        <v>3780</v>
      </c>
      <c r="N2633" s="12" t="s">
        <v>205</v>
      </c>
      <c r="O2633" s="12" t="s">
        <v>3792</v>
      </c>
      <c r="P2633" s="12" t="s">
        <v>17</v>
      </c>
      <c r="R2633" s="10">
        <f>ROUNDUP(SUM(VLOOKUP(F2633,'Pontuação'!A$2:B$11,2,FALSE),VLOOKUP(E2633,'Pontuação'!C$2:D$11,2,FALSE),VLOOKUP(H2633,'Pontuação'!I$2:J$11,2,FALSE),VLOOKUP(I2633,'Pontuação'!G$2:H$11,2,FALSE),VLOOKUP(K2633,'Pontuação'!M$2:N$13,2,FALSE)),0)</f>
        <v>1597</v>
      </c>
      <c r="S2633" s="11">
        <f t="shared" si="1"/>
        <v>160</v>
      </c>
      <c r="T2633" s="11" t="str">
        <f t="array" ref="T2633">IFERROR(INDEX('Pontuação'!G$13:G$101, MATCH(S2633, 'Pontuação'!F$13:F$101, 0)), "Faixa Indefinida")</f>
        <v>C</v>
      </c>
      <c r="U2633" s="11">
        <f t="shared" si="2"/>
        <v>0</v>
      </c>
      <c r="V2633" s="11">
        <f t="shared" si="3"/>
        <v>0</v>
      </c>
      <c r="W2633" s="11">
        <f t="shared" si="4"/>
        <v>1</v>
      </c>
      <c r="X2633" s="11">
        <f t="shared" si="5"/>
        <v>0</v>
      </c>
      <c r="Y2633" s="11">
        <f>ROUNDUP(SUM(VLOOKUP(F2633,'Pontuação 3.0'!A$2:B$11,2,FALSE),VLOOKUP(E2633,'Pontuação 3.0'!C$2:D$11,2,FALSE),VLOOKUP(H2633,'Pontuação 3.0'!I$2:J$11,2,FALSE),VLOOKUP(J2633,'Pontuação 3.0'!K$2:L$11,2,FALSE),VLOOKUP(G2633,'Pontuação 3.0'!E$2:F$11,2,FALSE),VLOOKUP(I2633,'Pontuação 3.0'!G$2:H$11,2,FALSE),VLOOKUP(K2633,'Pontuação 3.0'!M$2:N$13,2,FALSE)),0)</f>
        <v>2100</v>
      </c>
      <c r="Z2633" s="11">
        <f t="shared" si="6"/>
        <v>210</v>
      </c>
      <c r="AA2633" s="11" t="str">
        <f t="array" ref="AA2633">IFERROR(INDEX('Pontuação 3.0'!G$13:G$191, MATCH(Z2633, 'Pontuação 3.0'!F$13:F$191, 0)), "Faixa Indefinida")</f>
        <v>C</v>
      </c>
      <c r="AB2633" s="11">
        <f t="shared" si="7"/>
        <v>0</v>
      </c>
      <c r="AC2633" s="11">
        <f t="shared" si="8"/>
        <v>0</v>
      </c>
      <c r="AD2633" s="11">
        <f t="shared" si="9"/>
        <v>1</v>
      </c>
      <c r="AE2633" s="11">
        <f t="shared" si="10"/>
        <v>0</v>
      </c>
    </row>
    <row r="2634" ht="15.75" customHeight="1">
      <c r="A2634" s="7">
        <v>45657.0</v>
      </c>
      <c r="B2634" s="8" t="s">
        <v>6081</v>
      </c>
      <c r="C2634" s="8" t="s">
        <v>6082</v>
      </c>
      <c r="D2634" s="9">
        <v>6.5999370389E10</v>
      </c>
      <c r="E2634" s="8" t="s">
        <v>15428</v>
      </c>
      <c r="F2634" s="8" t="s">
        <v>15442</v>
      </c>
      <c r="G2634" s="8" t="s">
        <v>15430</v>
      </c>
      <c r="H2634" s="8" t="s">
        <v>15422</v>
      </c>
      <c r="I2634" s="8" t="s">
        <v>15423</v>
      </c>
      <c r="J2634" s="8" t="s">
        <v>15448</v>
      </c>
      <c r="K2634" s="8" t="s">
        <v>15425</v>
      </c>
      <c r="L2634" s="12" t="s">
        <v>15</v>
      </c>
      <c r="M2634" s="12" t="s">
        <v>3780</v>
      </c>
      <c r="N2634" s="12" t="s">
        <v>300</v>
      </c>
      <c r="O2634" s="12" t="s">
        <v>3781</v>
      </c>
      <c r="P2634" s="12" t="s">
        <v>119</v>
      </c>
      <c r="R2634" s="10">
        <f>ROUNDUP(SUM(VLOOKUP(F2634,'Pontuação'!A$2:B$11,2,FALSE),VLOOKUP(E2634,'Pontuação'!C$2:D$11,2,FALSE),VLOOKUP(H2634,'Pontuação'!I$2:J$11,2,FALSE),VLOOKUP(I2634,'Pontuação'!G$2:H$11,2,FALSE),VLOOKUP(K2634,'Pontuação'!M$2:N$13,2,FALSE)),0)</f>
        <v>1541</v>
      </c>
      <c r="S2634" s="11">
        <f t="shared" si="1"/>
        <v>154</v>
      </c>
      <c r="T2634" s="11" t="str">
        <f t="array" ref="T2634">IFERROR(INDEX('Pontuação'!G$13:G$101, MATCH(S2634, 'Pontuação'!F$13:F$101, 0)), "Faixa Indefinida")</f>
        <v>C</v>
      </c>
      <c r="U2634" s="11">
        <f t="shared" si="2"/>
        <v>0</v>
      </c>
      <c r="V2634" s="11">
        <f t="shared" si="3"/>
        <v>0</v>
      </c>
      <c r="W2634" s="11">
        <f t="shared" si="4"/>
        <v>1</v>
      </c>
      <c r="X2634" s="11">
        <f t="shared" si="5"/>
        <v>0</v>
      </c>
      <c r="Y2634" s="11">
        <f>ROUNDUP(SUM(VLOOKUP(F2634,'Pontuação 3.0'!A$2:B$11,2,FALSE),VLOOKUP(E2634,'Pontuação 3.0'!C$2:D$11,2,FALSE),VLOOKUP(H2634,'Pontuação 3.0'!I$2:J$11,2,FALSE),VLOOKUP(J2634,'Pontuação 3.0'!K$2:L$11,2,FALSE),VLOOKUP(G2634,'Pontuação 3.0'!E$2:F$11,2,FALSE),VLOOKUP(I2634,'Pontuação 3.0'!G$2:H$11,2,FALSE),VLOOKUP(K2634,'Pontuação 3.0'!M$2:N$13,2,FALSE)),0)</f>
        <v>2250</v>
      </c>
      <c r="Z2634" s="11">
        <f t="shared" si="6"/>
        <v>225</v>
      </c>
      <c r="AA2634" s="11" t="str">
        <f t="array" ref="AA2634">IFERROR(INDEX('Pontuação 3.0'!G$13:G$191, MATCH(Z2634, 'Pontuação 3.0'!F$13:F$191, 0)), "Faixa Indefinida")</f>
        <v>B</v>
      </c>
      <c r="AB2634" s="11">
        <f t="shared" si="7"/>
        <v>0</v>
      </c>
      <c r="AC2634" s="11">
        <f t="shared" si="8"/>
        <v>1</v>
      </c>
      <c r="AD2634" s="11">
        <f t="shared" si="9"/>
        <v>0</v>
      </c>
      <c r="AE2634" s="11">
        <f t="shared" si="10"/>
        <v>0</v>
      </c>
    </row>
    <row r="2635" ht="15.75" customHeight="1">
      <c r="A2635" s="7">
        <v>45657.0</v>
      </c>
      <c r="B2635" s="8" t="s">
        <v>268</v>
      </c>
      <c r="C2635" s="8" t="s">
        <v>6083</v>
      </c>
      <c r="D2635" s="13" t="s">
        <v>15769</v>
      </c>
      <c r="E2635" s="8" t="s">
        <v>15428</v>
      </c>
      <c r="F2635" s="8" t="s">
        <v>15420</v>
      </c>
      <c r="G2635" s="8" t="s">
        <v>15421</v>
      </c>
      <c r="H2635" s="8" t="s">
        <v>15446</v>
      </c>
      <c r="I2635" s="8" t="s">
        <v>15433</v>
      </c>
      <c r="J2635" s="8" t="s">
        <v>15448</v>
      </c>
      <c r="K2635" s="8" t="s">
        <v>15480</v>
      </c>
      <c r="L2635" s="12" t="s">
        <v>15</v>
      </c>
      <c r="M2635" s="12" t="s">
        <v>3780</v>
      </c>
      <c r="N2635" s="12" t="s">
        <v>93</v>
      </c>
      <c r="O2635" s="12" t="s">
        <v>3781</v>
      </c>
      <c r="P2635" s="12" t="s">
        <v>119</v>
      </c>
      <c r="R2635" s="10">
        <f>ROUNDUP(SUM(VLOOKUP(F2635,'Pontuação'!A$2:B$11,2,FALSE),VLOOKUP(E2635,'Pontuação'!C$2:D$11,2,FALSE),VLOOKUP(H2635,'Pontuação'!I$2:J$11,2,FALSE),VLOOKUP(I2635,'Pontuação'!G$2:H$11,2,FALSE),VLOOKUP(K2635,'Pontuação'!M$2:N$13,2,FALSE)),0)</f>
        <v>1836</v>
      </c>
      <c r="S2635" s="11">
        <f t="shared" si="1"/>
        <v>184</v>
      </c>
      <c r="T2635" s="11" t="str">
        <f t="array" ref="T2635">IFERROR(INDEX('Pontuação'!G$13:G$101, MATCH(S2635, 'Pontuação'!F$13:F$101, 0)), "Faixa Indefinida")</f>
        <v>A</v>
      </c>
      <c r="U2635" s="11">
        <f t="shared" si="2"/>
        <v>1</v>
      </c>
      <c r="V2635" s="11">
        <f t="shared" si="3"/>
        <v>0</v>
      </c>
      <c r="W2635" s="11">
        <f t="shared" si="4"/>
        <v>0</v>
      </c>
      <c r="X2635" s="11">
        <f t="shared" si="5"/>
        <v>0</v>
      </c>
      <c r="Y2635" s="11">
        <f>ROUNDUP(SUM(VLOOKUP(F2635,'Pontuação 3.0'!A$2:B$11,2,FALSE),VLOOKUP(E2635,'Pontuação 3.0'!C$2:D$11,2,FALSE),VLOOKUP(H2635,'Pontuação 3.0'!I$2:J$11,2,FALSE),VLOOKUP(J2635,'Pontuação 3.0'!K$2:L$11,2,FALSE),VLOOKUP(G2635,'Pontuação 3.0'!E$2:F$11,2,FALSE),VLOOKUP(I2635,'Pontuação 3.0'!G$2:H$11,2,FALSE),VLOOKUP(K2635,'Pontuação 3.0'!M$2:N$13,2,FALSE)),0)</f>
        <v>2575</v>
      </c>
      <c r="Z2635" s="11">
        <f t="shared" si="6"/>
        <v>258</v>
      </c>
      <c r="AA2635" s="11" t="str">
        <f t="array" ref="AA2635">IFERROR(INDEX('Pontuação 3.0'!G$13:G$191, MATCH(Z2635, 'Pontuação 3.0'!F$13:F$191, 0)), "Faixa Indefinida")</f>
        <v>A</v>
      </c>
      <c r="AB2635" s="11">
        <f t="shared" si="7"/>
        <v>1</v>
      </c>
      <c r="AC2635" s="11">
        <f t="shared" si="8"/>
        <v>0</v>
      </c>
      <c r="AD2635" s="11">
        <f t="shared" si="9"/>
        <v>0</v>
      </c>
      <c r="AE2635" s="11">
        <f t="shared" si="10"/>
        <v>0</v>
      </c>
    </row>
    <row r="2636" ht="15.75" customHeight="1">
      <c r="A2636" s="7">
        <v>45657.0</v>
      </c>
      <c r="B2636" s="8" t="s">
        <v>6084</v>
      </c>
      <c r="C2636" s="8" t="s">
        <v>6085</v>
      </c>
      <c r="D2636" s="9">
        <v>6.6999126661E10</v>
      </c>
      <c r="E2636" s="8" t="s">
        <v>15428</v>
      </c>
      <c r="F2636" s="8" t="s">
        <v>15420</v>
      </c>
      <c r="G2636" s="8" t="s">
        <v>15421</v>
      </c>
      <c r="H2636" s="8" t="s">
        <v>15422</v>
      </c>
      <c r="I2636" s="8" t="s">
        <v>15447</v>
      </c>
      <c r="J2636" s="8" t="s">
        <v>15424</v>
      </c>
      <c r="K2636" s="8" t="s">
        <v>15466</v>
      </c>
      <c r="L2636" s="12" t="s">
        <v>15</v>
      </c>
      <c r="M2636" s="12" t="s">
        <v>3780</v>
      </c>
      <c r="N2636" s="12" t="s">
        <v>162</v>
      </c>
      <c r="O2636" s="12" t="s">
        <v>3781</v>
      </c>
      <c r="P2636" s="12" t="s">
        <v>119</v>
      </c>
      <c r="R2636" s="10">
        <f>ROUNDUP(SUM(VLOOKUP(F2636,'Pontuação'!A$2:B$11,2,FALSE),VLOOKUP(E2636,'Pontuação'!C$2:D$11,2,FALSE),VLOOKUP(H2636,'Pontuação'!I$2:J$11,2,FALSE),VLOOKUP(I2636,'Pontuação'!G$2:H$11,2,FALSE),VLOOKUP(K2636,'Pontuação'!M$2:N$13,2,FALSE)),0)</f>
        <v>1901</v>
      </c>
      <c r="S2636" s="11">
        <f t="shared" si="1"/>
        <v>190</v>
      </c>
      <c r="T2636" s="11" t="str">
        <f t="array" ref="T2636">IFERROR(INDEX('Pontuação'!G$13:G$101, MATCH(S2636, 'Pontuação'!F$13:F$101, 0)), "Faixa Indefinida")</f>
        <v>A</v>
      </c>
      <c r="U2636" s="11">
        <f t="shared" si="2"/>
        <v>1</v>
      </c>
      <c r="V2636" s="11">
        <f t="shared" si="3"/>
        <v>0</v>
      </c>
      <c r="W2636" s="11">
        <f t="shared" si="4"/>
        <v>0</v>
      </c>
      <c r="X2636" s="11">
        <f t="shared" si="5"/>
        <v>0</v>
      </c>
      <c r="Y2636" s="11">
        <f>ROUNDUP(SUM(VLOOKUP(F2636,'Pontuação 3.0'!A$2:B$11,2,FALSE),VLOOKUP(E2636,'Pontuação 3.0'!C$2:D$11,2,FALSE),VLOOKUP(H2636,'Pontuação 3.0'!I$2:J$11,2,FALSE),VLOOKUP(J2636,'Pontuação 3.0'!K$2:L$11,2,FALSE),VLOOKUP(G2636,'Pontuação 3.0'!E$2:F$11,2,FALSE),VLOOKUP(I2636,'Pontuação 3.0'!G$2:H$11,2,FALSE),VLOOKUP(K2636,'Pontuação 3.0'!M$2:N$13,2,FALSE)),0)</f>
        <v>2199</v>
      </c>
      <c r="Z2636" s="11">
        <f t="shared" si="6"/>
        <v>220</v>
      </c>
      <c r="AA2636" s="11" t="str">
        <f t="array" ref="AA2636">IFERROR(INDEX('Pontuação 3.0'!G$13:G$191, MATCH(Z2636, 'Pontuação 3.0'!F$13:F$191, 0)), "Faixa Indefinida")</f>
        <v>B</v>
      </c>
      <c r="AB2636" s="11">
        <f t="shared" si="7"/>
        <v>0</v>
      </c>
      <c r="AC2636" s="11">
        <f t="shared" si="8"/>
        <v>1</v>
      </c>
      <c r="AD2636" s="11">
        <f t="shared" si="9"/>
        <v>0</v>
      </c>
      <c r="AE2636" s="11">
        <f t="shared" si="10"/>
        <v>0</v>
      </c>
    </row>
    <row r="2637" ht="15.75" customHeight="1">
      <c r="A2637" s="7">
        <v>45657.0</v>
      </c>
      <c r="B2637" s="8" t="s">
        <v>6090</v>
      </c>
      <c r="C2637" s="8" t="s">
        <v>6091</v>
      </c>
      <c r="D2637" s="13" t="s">
        <v>15770</v>
      </c>
      <c r="E2637" s="8" t="s">
        <v>15428</v>
      </c>
      <c r="F2637" s="8" t="s">
        <v>15420</v>
      </c>
      <c r="G2637" s="8" t="s">
        <v>15451</v>
      </c>
      <c r="H2637" s="8" t="s">
        <v>15438</v>
      </c>
      <c r="I2637" s="8" t="s">
        <v>15423</v>
      </c>
      <c r="J2637" s="8" t="s">
        <v>15424</v>
      </c>
      <c r="K2637" s="8" t="s">
        <v>15425</v>
      </c>
      <c r="L2637" s="12" t="s">
        <v>15</v>
      </c>
      <c r="M2637" s="12" t="s">
        <v>3780</v>
      </c>
      <c r="N2637" s="12" t="s">
        <v>608</v>
      </c>
      <c r="O2637" s="12" t="s">
        <v>3781</v>
      </c>
      <c r="P2637" s="12" t="s">
        <v>119</v>
      </c>
      <c r="R2637" s="10">
        <f>ROUNDUP(SUM(VLOOKUP(F2637,'Pontuação'!A$2:B$11,2,FALSE),VLOOKUP(E2637,'Pontuação'!C$2:D$11,2,FALSE),VLOOKUP(H2637,'Pontuação'!I$2:J$11,2,FALSE),VLOOKUP(I2637,'Pontuação'!G$2:H$11,2,FALSE),VLOOKUP(K2637,'Pontuação'!M$2:N$13,2,FALSE)),0)</f>
        <v>1439</v>
      </c>
      <c r="S2637" s="11">
        <f t="shared" si="1"/>
        <v>144</v>
      </c>
      <c r="T2637" s="11" t="str">
        <f t="array" ref="T2637">IFERROR(INDEX('Pontuação'!G$13:G$101, MATCH(S2637, 'Pontuação'!F$13:F$101, 0)), "Faixa Indefinida")</f>
        <v>D</v>
      </c>
      <c r="U2637" s="11">
        <f t="shared" si="2"/>
        <v>0</v>
      </c>
      <c r="V2637" s="11">
        <f t="shared" si="3"/>
        <v>0</v>
      </c>
      <c r="W2637" s="11">
        <f t="shared" si="4"/>
        <v>0</v>
      </c>
      <c r="X2637" s="11">
        <f t="shared" si="5"/>
        <v>1</v>
      </c>
      <c r="Y2637" s="11">
        <f>ROUNDUP(SUM(VLOOKUP(F2637,'Pontuação 3.0'!A$2:B$11,2,FALSE),VLOOKUP(E2637,'Pontuação 3.0'!C$2:D$11,2,FALSE),VLOOKUP(H2637,'Pontuação 3.0'!I$2:J$11,2,FALSE),VLOOKUP(J2637,'Pontuação 3.0'!K$2:L$11,2,FALSE),VLOOKUP(G2637,'Pontuação 3.0'!E$2:F$11,2,FALSE),VLOOKUP(I2637,'Pontuação 3.0'!G$2:H$11,2,FALSE),VLOOKUP(K2637,'Pontuação 3.0'!M$2:N$13,2,FALSE)),0)</f>
        <v>1824</v>
      </c>
      <c r="Z2637" s="11">
        <f t="shared" si="6"/>
        <v>182</v>
      </c>
      <c r="AA2637" s="11" t="str">
        <f t="array" ref="AA2637">IFERROR(INDEX('Pontuação 3.0'!G$13:G$191, MATCH(Z2637, 'Pontuação 3.0'!F$13:F$191, 0)), "Faixa Indefinida")</f>
        <v>D</v>
      </c>
      <c r="AB2637" s="11">
        <f t="shared" si="7"/>
        <v>0</v>
      </c>
      <c r="AC2637" s="11">
        <f t="shared" si="8"/>
        <v>0</v>
      </c>
      <c r="AD2637" s="11">
        <f t="shared" si="9"/>
        <v>0</v>
      </c>
      <c r="AE2637" s="11">
        <f t="shared" si="10"/>
        <v>1</v>
      </c>
    </row>
    <row r="2638" ht="15.75" customHeight="1">
      <c r="A2638" s="7">
        <v>45657.0</v>
      </c>
      <c r="B2638" s="8" t="s">
        <v>6092</v>
      </c>
      <c r="C2638" s="8" t="s">
        <v>6093</v>
      </c>
      <c r="D2638" s="9">
        <v>4.4997431696E10</v>
      </c>
      <c r="E2638" s="8" t="s">
        <v>15428</v>
      </c>
      <c r="F2638" s="8" t="s">
        <v>15420</v>
      </c>
      <c r="G2638" s="8" t="s">
        <v>15430</v>
      </c>
      <c r="H2638" s="8" t="s">
        <v>15446</v>
      </c>
      <c r="I2638" s="8" t="s">
        <v>15423</v>
      </c>
      <c r="J2638" s="8" t="s">
        <v>15424</v>
      </c>
      <c r="K2638" s="8" t="s">
        <v>15480</v>
      </c>
      <c r="L2638" s="12" t="s">
        <v>15</v>
      </c>
      <c r="M2638" s="12" t="s">
        <v>3780</v>
      </c>
      <c r="N2638" s="12" t="s">
        <v>300</v>
      </c>
      <c r="O2638" s="12" t="s">
        <v>3781</v>
      </c>
      <c r="P2638" s="12" t="s">
        <v>119</v>
      </c>
      <c r="R2638" s="10">
        <f>ROUNDUP(SUM(VLOOKUP(F2638,'Pontuação'!A$2:B$11,2,FALSE),VLOOKUP(E2638,'Pontuação'!C$2:D$11,2,FALSE),VLOOKUP(H2638,'Pontuação'!I$2:J$11,2,FALSE),VLOOKUP(I2638,'Pontuação'!G$2:H$11,2,FALSE),VLOOKUP(K2638,'Pontuação'!M$2:N$13,2,FALSE)),0)</f>
        <v>1558</v>
      </c>
      <c r="S2638" s="11">
        <f t="shared" si="1"/>
        <v>156</v>
      </c>
      <c r="T2638" s="11" t="str">
        <f t="array" ref="T2638">IFERROR(INDEX('Pontuação'!G$13:G$101, MATCH(S2638, 'Pontuação'!F$13:F$101, 0)), "Faixa Indefinida")</f>
        <v>C</v>
      </c>
      <c r="U2638" s="11">
        <f t="shared" si="2"/>
        <v>0</v>
      </c>
      <c r="V2638" s="11">
        <f t="shared" si="3"/>
        <v>0</v>
      </c>
      <c r="W2638" s="11">
        <f t="shared" si="4"/>
        <v>1</v>
      </c>
      <c r="X2638" s="11">
        <f t="shared" si="5"/>
        <v>0</v>
      </c>
      <c r="Y2638" s="11">
        <f>ROUNDUP(SUM(VLOOKUP(F2638,'Pontuação 3.0'!A$2:B$11,2,FALSE),VLOOKUP(E2638,'Pontuação 3.0'!C$2:D$11,2,FALSE),VLOOKUP(H2638,'Pontuação 3.0'!I$2:J$11,2,FALSE),VLOOKUP(J2638,'Pontuação 3.0'!K$2:L$11,2,FALSE),VLOOKUP(G2638,'Pontuação 3.0'!E$2:F$11,2,FALSE),VLOOKUP(I2638,'Pontuação 3.0'!G$2:H$11,2,FALSE),VLOOKUP(K2638,'Pontuação 3.0'!M$2:N$13,2,FALSE)),0)</f>
        <v>2179</v>
      </c>
      <c r="Z2638" s="11">
        <f t="shared" si="6"/>
        <v>218</v>
      </c>
      <c r="AA2638" s="11" t="str">
        <f t="array" ref="AA2638">IFERROR(INDEX('Pontuação 3.0'!G$13:G$191, MATCH(Z2638, 'Pontuação 3.0'!F$13:F$191, 0)), "Faixa Indefinida")</f>
        <v>B</v>
      </c>
      <c r="AB2638" s="11">
        <f t="shared" si="7"/>
        <v>0</v>
      </c>
      <c r="AC2638" s="11">
        <f t="shared" si="8"/>
        <v>1</v>
      </c>
      <c r="AD2638" s="11">
        <f t="shared" si="9"/>
        <v>0</v>
      </c>
      <c r="AE2638" s="11">
        <f t="shared" si="10"/>
        <v>0</v>
      </c>
    </row>
    <row r="2639" ht="15.75" customHeight="1">
      <c r="A2639" s="7">
        <v>45657.0</v>
      </c>
      <c r="B2639" s="8" t="s">
        <v>6086</v>
      </c>
      <c r="C2639" s="8" t="s">
        <v>6087</v>
      </c>
      <c r="D2639" s="9">
        <v>1.6992613743E10</v>
      </c>
      <c r="E2639" s="8" t="s">
        <v>15428</v>
      </c>
      <c r="F2639" s="8" t="s">
        <v>15420</v>
      </c>
      <c r="G2639" s="8" t="s">
        <v>15430</v>
      </c>
      <c r="H2639" s="8" t="s">
        <v>15446</v>
      </c>
      <c r="I2639" s="8" t="s">
        <v>15431</v>
      </c>
      <c r="J2639" s="8" t="s">
        <v>15448</v>
      </c>
      <c r="K2639" s="8" t="s">
        <v>15432</v>
      </c>
      <c r="L2639" s="12" t="s">
        <v>15</v>
      </c>
      <c r="M2639" s="12" t="s">
        <v>3780</v>
      </c>
      <c r="N2639" s="12" t="s">
        <v>1554</v>
      </c>
      <c r="O2639" s="12" t="s">
        <v>3792</v>
      </c>
      <c r="P2639" s="12" t="s">
        <v>17</v>
      </c>
      <c r="R2639" s="10">
        <f>ROUNDUP(SUM(VLOOKUP(F2639,'Pontuação'!A$2:B$11,2,FALSE),VLOOKUP(E2639,'Pontuação'!C$2:D$11,2,FALSE),VLOOKUP(H2639,'Pontuação'!I$2:J$11,2,FALSE),VLOOKUP(I2639,'Pontuação'!G$2:H$11,2,FALSE),VLOOKUP(K2639,'Pontuação'!M$2:N$13,2,FALSE)),0)</f>
        <v>1832</v>
      </c>
      <c r="S2639" s="11">
        <f t="shared" si="1"/>
        <v>183</v>
      </c>
      <c r="T2639" s="11" t="str">
        <f t="array" ref="T2639">IFERROR(INDEX('Pontuação'!G$13:G$101, MATCH(S2639, 'Pontuação'!F$13:F$101, 0)), "Faixa Indefinida")</f>
        <v>B</v>
      </c>
      <c r="U2639" s="11">
        <f t="shared" si="2"/>
        <v>0</v>
      </c>
      <c r="V2639" s="11">
        <f t="shared" si="3"/>
        <v>1</v>
      </c>
      <c r="W2639" s="11">
        <f t="shared" si="4"/>
        <v>0</v>
      </c>
      <c r="X2639" s="11">
        <f t="shared" si="5"/>
        <v>0</v>
      </c>
      <c r="Y2639" s="11">
        <f>ROUNDUP(SUM(VLOOKUP(F2639,'Pontuação 3.0'!A$2:B$11,2,FALSE),VLOOKUP(E2639,'Pontuação 3.0'!C$2:D$11,2,FALSE),VLOOKUP(H2639,'Pontuação 3.0'!I$2:J$11,2,FALSE),VLOOKUP(J2639,'Pontuação 3.0'!K$2:L$11,2,FALSE),VLOOKUP(G2639,'Pontuação 3.0'!E$2:F$11,2,FALSE),VLOOKUP(I2639,'Pontuação 3.0'!G$2:H$11,2,FALSE),VLOOKUP(K2639,'Pontuação 3.0'!M$2:N$13,2,FALSE)),0)</f>
        <v>2708</v>
      </c>
      <c r="Z2639" s="11">
        <f t="shared" si="6"/>
        <v>271</v>
      </c>
      <c r="AA2639" s="11" t="str">
        <f t="array" ref="AA2639">IFERROR(INDEX('Pontuação 3.0'!G$13:G$191, MATCH(Z2639, 'Pontuação 3.0'!F$13:F$191, 0)), "Faixa Indefinida")</f>
        <v>A</v>
      </c>
      <c r="AB2639" s="11">
        <f t="shared" si="7"/>
        <v>1</v>
      </c>
      <c r="AC2639" s="11">
        <f t="shared" si="8"/>
        <v>0</v>
      </c>
      <c r="AD2639" s="11">
        <f t="shared" si="9"/>
        <v>0</v>
      </c>
      <c r="AE2639" s="11">
        <f t="shared" si="10"/>
        <v>0</v>
      </c>
    </row>
    <row r="2640" ht="15.75" customHeight="1">
      <c r="A2640" s="7">
        <v>45657.0</v>
      </c>
      <c r="B2640" s="8" t="s">
        <v>6094</v>
      </c>
      <c r="C2640" s="8" t="s">
        <v>6095</v>
      </c>
      <c r="D2640" s="9">
        <v>7.598141535E9</v>
      </c>
      <c r="E2640" s="8" t="s">
        <v>15428</v>
      </c>
      <c r="F2640" s="8" t="s">
        <v>15442</v>
      </c>
      <c r="G2640" s="8" t="s">
        <v>15430</v>
      </c>
      <c r="H2640" s="8" t="s">
        <v>15446</v>
      </c>
      <c r="I2640" s="8" t="s">
        <v>15423</v>
      </c>
      <c r="J2640" s="8" t="s">
        <v>15424</v>
      </c>
      <c r="K2640" s="8" t="s">
        <v>15432</v>
      </c>
      <c r="L2640" s="12" t="s">
        <v>15</v>
      </c>
      <c r="M2640" s="12" t="s">
        <v>3780</v>
      </c>
      <c r="N2640" s="12" t="s">
        <v>127</v>
      </c>
      <c r="O2640" s="12" t="s">
        <v>3797</v>
      </c>
      <c r="P2640" s="12" t="s">
        <v>119</v>
      </c>
      <c r="R2640" s="10">
        <f>ROUNDUP(SUM(VLOOKUP(F2640,'Pontuação'!A$2:B$11,2,FALSE),VLOOKUP(E2640,'Pontuação'!C$2:D$11,2,FALSE),VLOOKUP(H2640,'Pontuação'!I$2:J$11,2,FALSE),VLOOKUP(I2640,'Pontuação'!G$2:H$11,2,FALSE),VLOOKUP(K2640,'Pontuação'!M$2:N$13,2,FALSE)),0)</f>
        <v>1715</v>
      </c>
      <c r="S2640" s="11">
        <f t="shared" si="1"/>
        <v>172</v>
      </c>
      <c r="T2640" s="11" t="str">
        <f t="array" ref="T2640">IFERROR(INDEX('Pontuação'!G$13:G$101, MATCH(S2640, 'Pontuação'!F$13:F$101, 0)), "Faixa Indefinida")</f>
        <v>B</v>
      </c>
      <c r="U2640" s="11">
        <f t="shared" si="2"/>
        <v>0</v>
      </c>
      <c r="V2640" s="11">
        <f t="shared" si="3"/>
        <v>1</v>
      </c>
      <c r="W2640" s="11">
        <f t="shared" si="4"/>
        <v>0</v>
      </c>
      <c r="X2640" s="11">
        <f t="shared" si="5"/>
        <v>0</v>
      </c>
      <c r="Y2640" s="11">
        <f>ROUNDUP(SUM(VLOOKUP(F2640,'Pontuação 3.0'!A$2:B$11,2,FALSE),VLOOKUP(E2640,'Pontuação 3.0'!C$2:D$11,2,FALSE),VLOOKUP(H2640,'Pontuação 3.0'!I$2:J$11,2,FALSE),VLOOKUP(J2640,'Pontuação 3.0'!K$2:L$11,2,FALSE),VLOOKUP(G2640,'Pontuação 3.0'!E$2:F$11,2,FALSE),VLOOKUP(I2640,'Pontuação 3.0'!G$2:H$11,2,FALSE),VLOOKUP(K2640,'Pontuação 3.0'!M$2:N$13,2,FALSE)),0)</f>
        <v>2162</v>
      </c>
      <c r="Z2640" s="11">
        <f t="shared" si="6"/>
        <v>216</v>
      </c>
      <c r="AA2640" s="11" t="str">
        <f t="array" ref="AA2640">IFERROR(INDEX('Pontuação 3.0'!G$13:G$191, MATCH(Z2640, 'Pontuação 3.0'!F$13:F$191, 0)), "Faixa Indefinida")</f>
        <v>B</v>
      </c>
      <c r="AB2640" s="11">
        <f t="shared" si="7"/>
        <v>0</v>
      </c>
      <c r="AC2640" s="11">
        <f t="shared" si="8"/>
        <v>1</v>
      </c>
      <c r="AD2640" s="11">
        <f t="shared" si="9"/>
        <v>0</v>
      </c>
      <c r="AE2640" s="11">
        <f t="shared" si="10"/>
        <v>0</v>
      </c>
    </row>
    <row r="2641" ht="15.75" customHeight="1">
      <c r="A2641" s="7">
        <v>45657.0</v>
      </c>
      <c r="B2641" s="8" t="s">
        <v>6088</v>
      </c>
      <c r="C2641" s="8" t="s">
        <v>6089</v>
      </c>
      <c r="D2641" s="9">
        <v>9.88056399E8</v>
      </c>
      <c r="E2641" s="8" t="s">
        <v>15428</v>
      </c>
      <c r="F2641" s="8" t="s">
        <v>15442</v>
      </c>
      <c r="G2641" s="8" t="s">
        <v>15451</v>
      </c>
      <c r="H2641" s="8" t="s">
        <v>15422</v>
      </c>
      <c r="I2641" s="8" t="s">
        <v>15447</v>
      </c>
      <c r="J2641" s="8" t="s">
        <v>15424</v>
      </c>
      <c r="K2641" s="8" t="s">
        <v>15432</v>
      </c>
      <c r="L2641" s="12" t="s">
        <v>15</v>
      </c>
      <c r="M2641" s="12" t="s">
        <v>3780</v>
      </c>
      <c r="N2641" s="12" t="s">
        <v>162</v>
      </c>
      <c r="O2641" s="12" t="s">
        <v>3781</v>
      </c>
      <c r="P2641" s="12" t="s">
        <v>17</v>
      </c>
      <c r="R2641" s="10">
        <f>ROUNDUP(SUM(VLOOKUP(F2641,'Pontuação'!A$2:B$11,2,FALSE),VLOOKUP(E2641,'Pontuação'!C$2:D$11,2,FALSE),VLOOKUP(H2641,'Pontuação'!I$2:J$11,2,FALSE),VLOOKUP(I2641,'Pontuação'!G$2:H$11,2,FALSE),VLOOKUP(K2641,'Pontuação'!M$2:N$13,2,FALSE)),0)</f>
        <v>1951</v>
      </c>
      <c r="S2641" s="11">
        <f t="shared" si="1"/>
        <v>195</v>
      </c>
      <c r="T2641" s="11" t="str">
        <f t="array" ref="T2641">IFERROR(INDEX('Pontuação'!G$13:G$101, MATCH(S2641, 'Pontuação'!F$13:F$101, 0)), "Faixa Indefinida")</f>
        <v>A</v>
      </c>
      <c r="U2641" s="11">
        <f t="shared" si="2"/>
        <v>1</v>
      </c>
      <c r="V2641" s="11">
        <f t="shared" si="3"/>
        <v>0</v>
      </c>
      <c r="W2641" s="11">
        <f t="shared" si="4"/>
        <v>0</v>
      </c>
      <c r="X2641" s="11">
        <f t="shared" si="5"/>
        <v>0</v>
      </c>
      <c r="Y2641" s="11">
        <f>ROUNDUP(SUM(VLOOKUP(F2641,'Pontuação 3.0'!A$2:B$11,2,FALSE),VLOOKUP(E2641,'Pontuação 3.0'!C$2:D$11,2,FALSE),VLOOKUP(H2641,'Pontuação 3.0'!I$2:J$11,2,FALSE),VLOOKUP(J2641,'Pontuação 3.0'!K$2:L$11,2,FALSE),VLOOKUP(G2641,'Pontuação 3.0'!E$2:F$11,2,FALSE),VLOOKUP(I2641,'Pontuação 3.0'!G$2:H$11,2,FALSE),VLOOKUP(K2641,'Pontuação 3.0'!M$2:N$13,2,FALSE)),0)</f>
        <v>1948</v>
      </c>
      <c r="Z2641" s="11">
        <f t="shared" si="6"/>
        <v>195</v>
      </c>
      <c r="AA2641" s="11" t="str">
        <f t="array" ref="AA2641">IFERROR(INDEX('Pontuação 3.0'!G$13:G$191, MATCH(Z2641, 'Pontuação 3.0'!F$13:F$191, 0)), "Faixa Indefinida")</f>
        <v>C</v>
      </c>
      <c r="AB2641" s="11">
        <f t="shared" si="7"/>
        <v>0</v>
      </c>
      <c r="AC2641" s="11">
        <f t="shared" si="8"/>
        <v>0</v>
      </c>
      <c r="AD2641" s="11">
        <f t="shared" si="9"/>
        <v>1</v>
      </c>
      <c r="AE2641" s="11">
        <f t="shared" si="10"/>
        <v>0</v>
      </c>
    </row>
    <row r="2642" ht="15.75" customHeight="1">
      <c r="A2642" s="7">
        <v>45657.0</v>
      </c>
      <c r="B2642" s="8" t="s">
        <v>6096</v>
      </c>
      <c r="C2642" s="8" t="s">
        <v>6097</v>
      </c>
      <c r="D2642" s="9">
        <v>9.9981947455E10</v>
      </c>
      <c r="E2642" s="8" t="s">
        <v>15428</v>
      </c>
      <c r="F2642" s="8" t="s">
        <v>15442</v>
      </c>
      <c r="G2642" s="8" t="s">
        <v>15421</v>
      </c>
      <c r="H2642" s="8" t="s">
        <v>15422</v>
      </c>
      <c r="I2642" s="8" t="s">
        <v>15423</v>
      </c>
      <c r="J2642" s="8" t="s">
        <v>15448</v>
      </c>
      <c r="K2642" s="8" t="s">
        <v>15480</v>
      </c>
      <c r="L2642" s="12" t="s">
        <v>15</v>
      </c>
      <c r="M2642" s="12" t="s">
        <v>3780</v>
      </c>
      <c r="N2642" s="12" t="s">
        <v>93</v>
      </c>
      <c r="O2642" s="12" t="s">
        <v>3781</v>
      </c>
      <c r="P2642" s="12" t="s">
        <v>119</v>
      </c>
      <c r="R2642" s="10">
        <f>ROUNDUP(SUM(VLOOKUP(F2642,'Pontuação'!A$2:B$11,2,FALSE),VLOOKUP(E2642,'Pontuação'!C$2:D$11,2,FALSE),VLOOKUP(H2642,'Pontuação'!I$2:J$11,2,FALSE),VLOOKUP(I2642,'Pontuação'!G$2:H$11,2,FALSE),VLOOKUP(K2642,'Pontuação'!M$2:N$13,2,FALSE)),0)</f>
        <v>1504</v>
      </c>
      <c r="S2642" s="11">
        <f t="shared" si="1"/>
        <v>150</v>
      </c>
      <c r="T2642" s="11" t="str">
        <f t="array" ref="T2642">IFERROR(INDEX('Pontuação'!G$13:G$101, MATCH(S2642, 'Pontuação'!F$13:F$101, 0)), "Faixa Indefinida")</f>
        <v>C</v>
      </c>
      <c r="U2642" s="11">
        <f t="shared" si="2"/>
        <v>0</v>
      </c>
      <c r="V2642" s="11">
        <f t="shared" si="3"/>
        <v>0</v>
      </c>
      <c r="W2642" s="11">
        <f t="shared" si="4"/>
        <v>1</v>
      </c>
      <c r="X2642" s="11">
        <f t="shared" si="5"/>
        <v>0</v>
      </c>
      <c r="Y2642" s="11">
        <f>ROUNDUP(SUM(VLOOKUP(F2642,'Pontuação 3.0'!A$2:B$11,2,FALSE),VLOOKUP(E2642,'Pontuação 3.0'!C$2:D$11,2,FALSE),VLOOKUP(H2642,'Pontuação 3.0'!I$2:J$11,2,FALSE),VLOOKUP(J2642,'Pontuação 3.0'!K$2:L$11,2,FALSE),VLOOKUP(G2642,'Pontuação 3.0'!E$2:F$11,2,FALSE),VLOOKUP(I2642,'Pontuação 3.0'!G$2:H$11,2,FALSE),VLOOKUP(K2642,'Pontuação 3.0'!M$2:N$13,2,FALSE)),0)</f>
        <v>2080</v>
      </c>
      <c r="Z2642" s="11">
        <f t="shared" si="6"/>
        <v>208</v>
      </c>
      <c r="AA2642" s="11" t="str">
        <f t="array" ref="AA2642">IFERROR(INDEX('Pontuação 3.0'!G$13:G$191, MATCH(Z2642, 'Pontuação 3.0'!F$13:F$191, 0)), "Faixa Indefinida")</f>
        <v>C</v>
      </c>
      <c r="AB2642" s="11">
        <f t="shared" si="7"/>
        <v>0</v>
      </c>
      <c r="AC2642" s="11">
        <f t="shared" si="8"/>
        <v>0</v>
      </c>
      <c r="AD2642" s="11">
        <f t="shared" si="9"/>
        <v>1</v>
      </c>
      <c r="AE2642" s="11">
        <f t="shared" si="10"/>
        <v>0</v>
      </c>
    </row>
    <row r="2643" ht="15.75" customHeight="1">
      <c r="A2643" s="7">
        <v>45657.0</v>
      </c>
      <c r="B2643" s="8" t="s">
        <v>6102</v>
      </c>
      <c r="C2643" s="8" t="s">
        <v>6103</v>
      </c>
      <c r="D2643" s="9">
        <v>7.1988023543E10</v>
      </c>
      <c r="E2643" s="8" t="s">
        <v>15428</v>
      </c>
      <c r="F2643" s="8" t="s">
        <v>15442</v>
      </c>
      <c r="G2643" s="8" t="s">
        <v>15430</v>
      </c>
      <c r="H2643" s="8" t="s">
        <v>15471</v>
      </c>
      <c r="I2643" s="8" t="s">
        <v>15433</v>
      </c>
      <c r="J2643" s="8" t="s">
        <v>15448</v>
      </c>
      <c r="K2643" s="8" t="s">
        <v>15439</v>
      </c>
      <c r="L2643" s="12" t="s">
        <v>15</v>
      </c>
      <c r="M2643" s="12" t="s">
        <v>3780</v>
      </c>
      <c r="N2643" s="12" t="s">
        <v>1554</v>
      </c>
      <c r="O2643" s="12" t="s">
        <v>3792</v>
      </c>
      <c r="P2643" s="12" t="s">
        <v>119</v>
      </c>
      <c r="R2643" s="10">
        <f>ROUNDUP(SUM(VLOOKUP(F2643,'Pontuação'!A$2:B$11,2,FALSE),VLOOKUP(E2643,'Pontuação'!C$2:D$11,2,FALSE),VLOOKUP(H2643,'Pontuação'!I$2:J$11,2,FALSE),VLOOKUP(I2643,'Pontuação'!G$2:H$11,2,FALSE),VLOOKUP(K2643,'Pontuação'!M$2:N$13,2,FALSE)),0)</f>
        <v>1679</v>
      </c>
      <c r="S2643" s="11">
        <f t="shared" si="1"/>
        <v>168</v>
      </c>
      <c r="T2643" s="11" t="str">
        <f t="array" ref="T2643">IFERROR(INDEX('Pontuação'!G$13:G$101, MATCH(S2643, 'Pontuação'!F$13:F$101, 0)), "Faixa Indefinida")</f>
        <v>B</v>
      </c>
      <c r="U2643" s="11">
        <f t="shared" si="2"/>
        <v>0</v>
      </c>
      <c r="V2643" s="11">
        <f t="shared" si="3"/>
        <v>1</v>
      </c>
      <c r="W2643" s="11">
        <f t="shared" si="4"/>
        <v>0</v>
      </c>
      <c r="X2643" s="11">
        <f t="shared" si="5"/>
        <v>0</v>
      </c>
      <c r="Y2643" s="11">
        <f>ROUNDUP(SUM(VLOOKUP(F2643,'Pontuação 3.0'!A$2:B$11,2,FALSE),VLOOKUP(E2643,'Pontuação 3.0'!C$2:D$11,2,FALSE),VLOOKUP(H2643,'Pontuação 3.0'!I$2:J$11,2,FALSE),VLOOKUP(J2643,'Pontuação 3.0'!K$2:L$11,2,FALSE),VLOOKUP(G2643,'Pontuação 3.0'!E$2:F$11,2,FALSE),VLOOKUP(I2643,'Pontuação 3.0'!G$2:H$11,2,FALSE),VLOOKUP(K2643,'Pontuação 3.0'!M$2:N$13,2,FALSE)),0)</f>
        <v>2395</v>
      </c>
      <c r="Z2643" s="11">
        <f t="shared" si="6"/>
        <v>240</v>
      </c>
      <c r="AA2643" s="11" t="str">
        <f t="array" ref="AA2643">IFERROR(INDEX('Pontuação 3.0'!G$13:G$191, MATCH(Z2643, 'Pontuação 3.0'!F$13:F$191, 0)), "Faixa Indefinida")</f>
        <v>A</v>
      </c>
      <c r="AB2643" s="11">
        <f t="shared" si="7"/>
        <v>1</v>
      </c>
      <c r="AC2643" s="11">
        <f t="shared" si="8"/>
        <v>0</v>
      </c>
      <c r="AD2643" s="11">
        <f t="shared" si="9"/>
        <v>0</v>
      </c>
      <c r="AE2643" s="11">
        <f t="shared" si="10"/>
        <v>0</v>
      </c>
    </row>
    <row r="2644" ht="15.75" customHeight="1">
      <c r="A2644" s="7">
        <v>45657.0</v>
      </c>
      <c r="B2644" s="8" t="s">
        <v>6104</v>
      </c>
      <c r="C2644" s="8" t="s">
        <v>6105</v>
      </c>
      <c r="D2644" s="9">
        <v>1.2997417249E10</v>
      </c>
      <c r="E2644" s="8" t="s">
        <v>15428</v>
      </c>
      <c r="F2644" s="8" t="s">
        <v>15442</v>
      </c>
      <c r="G2644" s="8" t="s">
        <v>15421</v>
      </c>
      <c r="H2644" s="8" t="s">
        <v>15446</v>
      </c>
      <c r="I2644" s="8" t="s">
        <v>15423</v>
      </c>
      <c r="J2644" s="8" t="s">
        <v>15448</v>
      </c>
      <c r="K2644" s="8" t="s">
        <v>15425</v>
      </c>
      <c r="L2644" s="12" t="s">
        <v>15</v>
      </c>
      <c r="M2644" s="12" t="s">
        <v>3780</v>
      </c>
      <c r="N2644" s="12" t="s">
        <v>360</v>
      </c>
      <c r="O2644" s="12" t="s">
        <v>3781</v>
      </c>
      <c r="P2644" s="12" t="s">
        <v>119</v>
      </c>
      <c r="R2644" s="10">
        <f>ROUNDUP(SUM(VLOOKUP(F2644,'Pontuação'!A$2:B$11,2,FALSE),VLOOKUP(E2644,'Pontuação'!C$2:D$11,2,FALSE),VLOOKUP(H2644,'Pontuação'!I$2:J$11,2,FALSE),VLOOKUP(I2644,'Pontuação'!G$2:H$11,2,FALSE),VLOOKUP(K2644,'Pontuação'!M$2:N$13,2,FALSE)),0)</f>
        <v>1583</v>
      </c>
      <c r="S2644" s="11">
        <f t="shared" si="1"/>
        <v>158</v>
      </c>
      <c r="T2644" s="11" t="str">
        <f t="array" ref="T2644">IFERROR(INDEX('Pontuação'!G$13:G$101, MATCH(S2644, 'Pontuação'!F$13:F$101, 0)), "Faixa Indefinida")</f>
        <v>C</v>
      </c>
      <c r="U2644" s="11">
        <f t="shared" si="2"/>
        <v>0</v>
      </c>
      <c r="V2644" s="11">
        <f t="shared" si="3"/>
        <v>0</v>
      </c>
      <c r="W2644" s="11">
        <f t="shared" si="4"/>
        <v>1</v>
      </c>
      <c r="X2644" s="11">
        <f t="shared" si="5"/>
        <v>0</v>
      </c>
      <c r="Y2644" s="11">
        <f>ROUNDUP(SUM(VLOOKUP(F2644,'Pontuação 3.0'!A$2:B$11,2,FALSE),VLOOKUP(E2644,'Pontuação 3.0'!C$2:D$11,2,FALSE),VLOOKUP(H2644,'Pontuação 3.0'!I$2:J$11,2,FALSE),VLOOKUP(J2644,'Pontuação 3.0'!K$2:L$11,2,FALSE),VLOOKUP(G2644,'Pontuação 3.0'!E$2:F$11,2,FALSE),VLOOKUP(I2644,'Pontuação 3.0'!G$2:H$11,2,FALSE),VLOOKUP(K2644,'Pontuação 3.0'!M$2:N$13,2,FALSE)),0)</f>
        <v>2197</v>
      </c>
      <c r="Z2644" s="11">
        <f t="shared" si="6"/>
        <v>220</v>
      </c>
      <c r="AA2644" s="11" t="str">
        <f t="array" ref="AA2644">IFERROR(INDEX('Pontuação 3.0'!G$13:G$191, MATCH(Z2644, 'Pontuação 3.0'!F$13:F$191, 0)), "Faixa Indefinida")</f>
        <v>B</v>
      </c>
      <c r="AB2644" s="11">
        <f t="shared" si="7"/>
        <v>0</v>
      </c>
      <c r="AC2644" s="11">
        <f t="shared" si="8"/>
        <v>1</v>
      </c>
      <c r="AD2644" s="11">
        <f t="shared" si="9"/>
        <v>0</v>
      </c>
      <c r="AE2644" s="11">
        <f t="shared" si="10"/>
        <v>0</v>
      </c>
    </row>
    <row r="2645" ht="15.75" customHeight="1">
      <c r="A2645" s="7">
        <v>45657.0</v>
      </c>
      <c r="B2645" s="8" t="s">
        <v>6106</v>
      </c>
      <c r="C2645" s="8" t="s">
        <v>6107</v>
      </c>
      <c r="D2645" s="9">
        <v>8.2993478665E10</v>
      </c>
      <c r="E2645" s="8" t="s">
        <v>15428</v>
      </c>
      <c r="F2645" s="8" t="s">
        <v>15442</v>
      </c>
      <c r="G2645" s="8" t="s">
        <v>15430</v>
      </c>
      <c r="H2645" s="8" t="s">
        <v>15438</v>
      </c>
      <c r="I2645" s="8" t="s">
        <v>15423</v>
      </c>
      <c r="J2645" s="8" t="s">
        <v>15424</v>
      </c>
      <c r="K2645" s="8" t="s">
        <v>15480</v>
      </c>
      <c r="L2645" s="12" t="s">
        <v>15</v>
      </c>
      <c r="M2645" s="12" t="s">
        <v>3780</v>
      </c>
      <c r="N2645" s="12" t="s">
        <v>300</v>
      </c>
      <c r="O2645" s="12" t="s">
        <v>3781</v>
      </c>
      <c r="P2645" s="12" t="s">
        <v>119</v>
      </c>
      <c r="R2645" s="10">
        <f>ROUNDUP(SUM(VLOOKUP(F2645,'Pontuação'!A$2:B$11,2,FALSE),VLOOKUP(E2645,'Pontuação'!C$2:D$11,2,FALSE),VLOOKUP(H2645,'Pontuação'!I$2:J$11,2,FALSE),VLOOKUP(I2645,'Pontuação'!G$2:H$11,2,FALSE),VLOOKUP(K2645,'Pontuação'!M$2:N$13,2,FALSE)),0)</f>
        <v>1390</v>
      </c>
      <c r="S2645" s="11">
        <f t="shared" si="1"/>
        <v>139</v>
      </c>
      <c r="T2645" s="11" t="str">
        <f t="array" ref="T2645">IFERROR(INDEX('Pontuação'!G$13:G$101, MATCH(S2645, 'Pontuação'!F$13:F$101, 0)), "Faixa Indefinida")</f>
        <v>D</v>
      </c>
      <c r="U2645" s="11">
        <f t="shared" si="2"/>
        <v>0</v>
      </c>
      <c r="V2645" s="11">
        <f t="shared" si="3"/>
        <v>0</v>
      </c>
      <c r="W2645" s="11">
        <f t="shared" si="4"/>
        <v>0</v>
      </c>
      <c r="X2645" s="11">
        <f t="shared" si="5"/>
        <v>1</v>
      </c>
      <c r="Y2645" s="11">
        <f>ROUNDUP(SUM(VLOOKUP(F2645,'Pontuação 3.0'!A$2:B$11,2,FALSE),VLOOKUP(E2645,'Pontuação 3.0'!C$2:D$11,2,FALSE),VLOOKUP(H2645,'Pontuação 3.0'!I$2:J$11,2,FALSE),VLOOKUP(J2645,'Pontuação 3.0'!K$2:L$11,2,FALSE),VLOOKUP(G2645,'Pontuação 3.0'!E$2:F$11,2,FALSE),VLOOKUP(I2645,'Pontuação 3.0'!G$2:H$11,2,FALSE),VLOOKUP(K2645,'Pontuação 3.0'!M$2:N$13,2,FALSE)),0)</f>
        <v>1811</v>
      </c>
      <c r="Z2645" s="11">
        <f t="shared" si="6"/>
        <v>181</v>
      </c>
      <c r="AA2645" s="11" t="str">
        <f t="array" ref="AA2645">IFERROR(INDEX('Pontuação 3.0'!G$13:G$191, MATCH(Z2645, 'Pontuação 3.0'!F$13:F$191, 0)), "Faixa Indefinida")</f>
        <v>D</v>
      </c>
      <c r="AB2645" s="11">
        <f t="shared" si="7"/>
        <v>0</v>
      </c>
      <c r="AC2645" s="11">
        <f t="shared" si="8"/>
        <v>0</v>
      </c>
      <c r="AD2645" s="11">
        <f t="shared" si="9"/>
        <v>0</v>
      </c>
      <c r="AE2645" s="11">
        <f t="shared" si="10"/>
        <v>1</v>
      </c>
    </row>
    <row r="2646" ht="15.75" customHeight="1">
      <c r="A2646" s="7">
        <v>45657.0</v>
      </c>
      <c r="B2646" s="8" t="s">
        <v>2240</v>
      </c>
      <c r="C2646" s="8" t="s">
        <v>6114</v>
      </c>
      <c r="D2646" s="8" t="s">
        <v>6115</v>
      </c>
      <c r="E2646" s="8" t="s">
        <v>15428</v>
      </c>
      <c r="F2646" s="8" t="s">
        <v>15420</v>
      </c>
      <c r="G2646" s="8" t="s">
        <v>15430</v>
      </c>
      <c r="H2646" s="8" t="s">
        <v>15422</v>
      </c>
      <c r="I2646" s="8" t="s">
        <v>15423</v>
      </c>
      <c r="J2646" s="8" t="s">
        <v>15424</v>
      </c>
      <c r="K2646" s="8" t="s">
        <v>15432</v>
      </c>
      <c r="L2646" s="12" t="s">
        <v>15</v>
      </c>
      <c r="M2646" s="12" t="s">
        <v>3780</v>
      </c>
      <c r="N2646" s="12" t="s">
        <v>1677</v>
      </c>
      <c r="O2646" s="12" t="s">
        <v>3797</v>
      </c>
      <c r="P2646" s="12" t="s">
        <v>119</v>
      </c>
      <c r="R2646" s="10">
        <f>ROUNDUP(SUM(VLOOKUP(F2646,'Pontuação'!A$2:B$11,2,FALSE),VLOOKUP(E2646,'Pontuação'!C$2:D$11,2,FALSE),VLOOKUP(H2646,'Pontuação'!I$2:J$11,2,FALSE),VLOOKUP(I2646,'Pontuação'!G$2:H$11,2,FALSE),VLOOKUP(K2646,'Pontuação'!M$2:N$13,2,FALSE)),0)</f>
        <v>1685</v>
      </c>
      <c r="S2646" s="11">
        <f t="shared" si="1"/>
        <v>169</v>
      </c>
      <c r="T2646" s="11" t="str">
        <f t="array" ref="T2646">IFERROR(INDEX('Pontuação'!G$13:G$101, MATCH(S2646, 'Pontuação'!F$13:F$101, 0)), "Faixa Indefinida")</f>
        <v>B</v>
      </c>
      <c r="U2646" s="11">
        <f t="shared" si="2"/>
        <v>0</v>
      </c>
      <c r="V2646" s="11">
        <f t="shared" si="3"/>
        <v>1</v>
      </c>
      <c r="W2646" s="11">
        <f t="shared" si="4"/>
        <v>0</v>
      </c>
      <c r="X2646" s="11">
        <f t="shared" si="5"/>
        <v>0</v>
      </c>
      <c r="Y2646" s="11">
        <f>ROUNDUP(SUM(VLOOKUP(F2646,'Pontuação 3.0'!A$2:B$11,2,FALSE),VLOOKUP(E2646,'Pontuação 3.0'!C$2:D$11,2,FALSE),VLOOKUP(H2646,'Pontuação 3.0'!I$2:J$11,2,FALSE),VLOOKUP(J2646,'Pontuação 3.0'!K$2:L$11,2,FALSE),VLOOKUP(G2646,'Pontuação 3.0'!E$2:F$11,2,FALSE),VLOOKUP(I2646,'Pontuação 3.0'!G$2:H$11,2,FALSE),VLOOKUP(K2646,'Pontuação 3.0'!M$2:N$13,2,FALSE)),0)</f>
        <v>2208</v>
      </c>
      <c r="Z2646" s="11">
        <f t="shared" si="6"/>
        <v>221</v>
      </c>
      <c r="AA2646" s="11" t="str">
        <f t="array" ref="AA2646">IFERROR(INDEX('Pontuação 3.0'!G$13:G$191, MATCH(Z2646, 'Pontuação 3.0'!F$13:F$191, 0)), "Faixa Indefinida")</f>
        <v>B</v>
      </c>
      <c r="AB2646" s="11">
        <f t="shared" si="7"/>
        <v>0</v>
      </c>
      <c r="AC2646" s="11">
        <f t="shared" si="8"/>
        <v>1</v>
      </c>
      <c r="AD2646" s="11">
        <f t="shared" si="9"/>
        <v>0</v>
      </c>
      <c r="AE2646" s="11">
        <f t="shared" si="10"/>
        <v>0</v>
      </c>
    </row>
    <row r="2647" ht="15.75" customHeight="1">
      <c r="A2647" s="7">
        <v>45657.0</v>
      </c>
      <c r="B2647" s="8" t="s">
        <v>234</v>
      </c>
      <c r="C2647" s="8" t="s">
        <v>6116</v>
      </c>
      <c r="D2647" s="8" t="s">
        <v>6117</v>
      </c>
      <c r="E2647" s="8" t="s">
        <v>15428</v>
      </c>
      <c r="F2647" s="8" t="s">
        <v>15420</v>
      </c>
      <c r="G2647" s="8" t="s">
        <v>15421</v>
      </c>
      <c r="H2647" s="8" t="s">
        <v>15446</v>
      </c>
      <c r="I2647" s="8" t="s">
        <v>15423</v>
      </c>
      <c r="J2647" s="8" t="s">
        <v>15424</v>
      </c>
      <c r="K2647" s="8" t="s">
        <v>15425</v>
      </c>
      <c r="L2647" s="12" t="s">
        <v>15</v>
      </c>
      <c r="M2647" s="12" t="s">
        <v>3780</v>
      </c>
      <c r="N2647" s="12" t="s">
        <v>1153</v>
      </c>
      <c r="O2647" s="12" t="s">
        <v>3781</v>
      </c>
      <c r="P2647" s="12" t="s">
        <v>17</v>
      </c>
      <c r="R2647" s="10">
        <f>ROUNDUP(SUM(VLOOKUP(F2647,'Pontuação'!A$2:B$11,2,FALSE),VLOOKUP(E2647,'Pontuação'!C$2:D$11,2,FALSE),VLOOKUP(H2647,'Pontuação'!I$2:J$11,2,FALSE),VLOOKUP(I2647,'Pontuação'!G$2:H$11,2,FALSE),VLOOKUP(K2647,'Pontuação'!M$2:N$13,2,FALSE)),0)</f>
        <v>1595</v>
      </c>
      <c r="S2647" s="11">
        <f t="shared" si="1"/>
        <v>160</v>
      </c>
      <c r="T2647" s="11" t="str">
        <f t="array" ref="T2647">IFERROR(INDEX('Pontuação'!G$13:G$101, MATCH(S2647, 'Pontuação'!F$13:F$101, 0)), "Faixa Indefinida")</f>
        <v>C</v>
      </c>
      <c r="U2647" s="11">
        <f t="shared" si="2"/>
        <v>0</v>
      </c>
      <c r="V2647" s="11">
        <f t="shared" si="3"/>
        <v>0</v>
      </c>
      <c r="W2647" s="11">
        <f t="shared" si="4"/>
        <v>1</v>
      </c>
      <c r="X2647" s="11">
        <f t="shared" si="5"/>
        <v>0</v>
      </c>
      <c r="Y2647" s="11">
        <f>ROUNDUP(SUM(VLOOKUP(F2647,'Pontuação 3.0'!A$2:B$11,2,FALSE),VLOOKUP(E2647,'Pontuação 3.0'!C$2:D$11,2,FALSE),VLOOKUP(H2647,'Pontuação 3.0'!I$2:J$11,2,FALSE),VLOOKUP(J2647,'Pontuação 3.0'!K$2:L$11,2,FALSE),VLOOKUP(G2647,'Pontuação 3.0'!E$2:F$11,2,FALSE),VLOOKUP(I2647,'Pontuação 3.0'!G$2:H$11,2,FALSE),VLOOKUP(K2647,'Pontuação 3.0'!M$2:N$13,2,FALSE)),0)</f>
        <v>2069</v>
      </c>
      <c r="Z2647" s="11">
        <f t="shared" si="6"/>
        <v>207</v>
      </c>
      <c r="AA2647" s="11" t="str">
        <f t="array" ref="AA2647">IFERROR(INDEX('Pontuação 3.0'!G$13:G$191, MATCH(Z2647, 'Pontuação 3.0'!F$13:F$191, 0)), "Faixa Indefinida")</f>
        <v>C</v>
      </c>
      <c r="AB2647" s="11">
        <f t="shared" si="7"/>
        <v>0</v>
      </c>
      <c r="AC2647" s="11">
        <f t="shared" si="8"/>
        <v>0</v>
      </c>
      <c r="AD2647" s="11">
        <f t="shared" si="9"/>
        <v>1</v>
      </c>
      <c r="AE2647" s="11">
        <f t="shared" si="10"/>
        <v>0</v>
      </c>
    </row>
    <row r="2648" ht="15.75" customHeight="1">
      <c r="A2648" s="7">
        <v>45657.0</v>
      </c>
      <c r="B2648" s="8" t="s">
        <v>6112</v>
      </c>
      <c r="C2648" s="8" t="s">
        <v>6113</v>
      </c>
      <c r="D2648" s="9">
        <v>2.7992687475E10</v>
      </c>
      <c r="E2648" s="8" t="s">
        <v>15428</v>
      </c>
      <c r="F2648" s="8" t="s">
        <v>15429</v>
      </c>
      <c r="G2648" s="8" t="s">
        <v>15430</v>
      </c>
      <c r="H2648" s="8" t="s">
        <v>15471</v>
      </c>
      <c r="I2648" s="8" t="s">
        <v>15433</v>
      </c>
      <c r="J2648" s="8" t="s">
        <v>15424</v>
      </c>
      <c r="K2648" s="8" t="s">
        <v>15425</v>
      </c>
      <c r="L2648" s="12" t="s">
        <v>15</v>
      </c>
      <c r="M2648" s="12" t="s">
        <v>3780</v>
      </c>
      <c r="N2648" s="12" t="s">
        <v>205</v>
      </c>
      <c r="O2648" s="12" t="s">
        <v>3781</v>
      </c>
      <c r="P2648" s="12" t="s">
        <v>17</v>
      </c>
      <c r="R2648" s="10">
        <f>ROUNDUP(SUM(VLOOKUP(F2648,'Pontuação'!A$2:B$11,2,FALSE),VLOOKUP(E2648,'Pontuação'!C$2:D$11,2,FALSE),VLOOKUP(H2648,'Pontuação'!I$2:J$11,2,FALSE),VLOOKUP(I2648,'Pontuação'!G$2:H$11,2,FALSE),VLOOKUP(K2648,'Pontuação'!M$2:N$13,2,FALSE)),0)</f>
        <v>1618</v>
      </c>
      <c r="S2648" s="11">
        <f t="shared" si="1"/>
        <v>162</v>
      </c>
      <c r="T2648" s="11" t="str">
        <f t="array" ref="T2648">IFERROR(INDEX('Pontuação'!G$13:G$101, MATCH(S2648, 'Pontuação'!F$13:F$101, 0)), "Faixa Indefinida")</f>
        <v>C</v>
      </c>
      <c r="U2648" s="11">
        <f t="shared" si="2"/>
        <v>0</v>
      </c>
      <c r="V2648" s="11">
        <f t="shared" si="3"/>
        <v>0</v>
      </c>
      <c r="W2648" s="11">
        <f t="shared" si="4"/>
        <v>1</v>
      </c>
      <c r="X2648" s="11">
        <f t="shared" si="5"/>
        <v>0</v>
      </c>
      <c r="Y2648" s="11">
        <f>ROUNDUP(SUM(VLOOKUP(F2648,'Pontuação 3.0'!A$2:B$11,2,FALSE),VLOOKUP(E2648,'Pontuação 3.0'!C$2:D$11,2,FALSE),VLOOKUP(H2648,'Pontuação 3.0'!I$2:J$11,2,FALSE),VLOOKUP(J2648,'Pontuação 3.0'!K$2:L$11,2,FALSE),VLOOKUP(G2648,'Pontuação 3.0'!E$2:F$11,2,FALSE),VLOOKUP(I2648,'Pontuação 3.0'!G$2:H$11,2,FALSE),VLOOKUP(K2648,'Pontuação 3.0'!M$2:N$13,2,FALSE)),0)</f>
        <v>2067</v>
      </c>
      <c r="Z2648" s="11">
        <f t="shared" si="6"/>
        <v>207</v>
      </c>
      <c r="AA2648" s="11" t="str">
        <f t="array" ref="AA2648">IFERROR(INDEX('Pontuação 3.0'!G$13:G$191, MATCH(Z2648, 'Pontuação 3.0'!F$13:F$191, 0)), "Faixa Indefinida")</f>
        <v>C</v>
      </c>
      <c r="AB2648" s="11">
        <f t="shared" si="7"/>
        <v>0</v>
      </c>
      <c r="AC2648" s="11">
        <f t="shared" si="8"/>
        <v>0</v>
      </c>
      <c r="AD2648" s="11">
        <f t="shared" si="9"/>
        <v>1</v>
      </c>
      <c r="AE2648" s="11">
        <f t="shared" si="10"/>
        <v>0</v>
      </c>
    </row>
    <row r="2649" ht="15.75" customHeight="1">
      <c r="A2649" s="7">
        <v>45657.0</v>
      </c>
      <c r="B2649" s="8" t="s">
        <v>6108</v>
      </c>
      <c r="C2649" s="8" t="s">
        <v>15771</v>
      </c>
      <c r="D2649" s="9">
        <v>4.498164203E9</v>
      </c>
      <c r="E2649" s="8" t="s">
        <v>15428</v>
      </c>
      <c r="F2649" s="8" t="s">
        <v>15420</v>
      </c>
      <c r="G2649" s="8" t="s">
        <v>15451</v>
      </c>
      <c r="H2649" s="8" t="s">
        <v>15438</v>
      </c>
      <c r="I2649" s="8" t="s">
        <v>15423</v>
      </c>
      <c r="J2649" s="8" t="s">
        <v>15424</v>
      </c>
      <c r="K2649" s="8" t="s">
        <v>15432</v>
      </c>
      <c r="L2649" s="12" t="s">
        <v>15</v>
      </c>
      <c r="M2649" s="12" t="s">
        <v>3780</v>
      </c>
      <c r="N2649" s="12" t="s">
        <v>608</v>
      </c>
      <c r="O2649" s="12" t="s">
        <v>3781</v>
      </c>
      <c r="P2649" s="12" t="s">
        <v>119</v>
      </c>
      <c r="R2649" s="10">
        <f>ROUNDUP(SUM(VLOOKUP(F2649,'Pontuação'!A$2:B$11,2,FALSE),VLOOKUP(E2649,'Pontuação'!C$2:D$11,2,FALSE),VLOOKUP(H2649,'Pontuação'!I$2:J$11,2,FALSE),VLOOKUP(I2649,'Pontuação'!G$2:H$11,2,FALSE),VLOOKUP(K2649,'Pontuação'!M$2:N$13,2,FALSE)),0)</f>
        <v>1571</v>
      </c>
      <c r="S2649" s="11">
        <f t="shared" si="1"/>
        <v>157</v>
      </c>
      <c r="T2649" s="11" t="str">
        <f t="array" ref="T2649">IFERROR(INDEX('Pontuação'!G$13:G$101, MATCH(S2649, 'Pontuação'!F$13:F$101, 0)), "Faixa Indefinida")</f>
        <v>C</v>
      </c>
      <c r="U2649" s="11">
        <f t="shared" si="2"/>
        <v>0</v>
      </c>
      <c r="V2649" s="11">
        <f t="shared" si="3"/>
        <v>0</v>
      </c>
      <c r="W2649" s="11">
        <f t="shared" si="4"/>
        <v>1</v>
      </c>
      <c r="X2649" s="11">
        <f t="shared" si="5"/>
        <v>0</v>
      </c>
      <c r="Y2649" s="11">
        <f>ROUNDUP(SUM(VLOOKUP(F2649,'Pontuação 3.0'!A$2:B$11,2,FALSE),VLOOKUP(E2649,'Pontuação 3.0'!C$2:D$11,2,FALSE),VLOOKUP(H2649,'Pontuação 3.0'!I$2:J$11,2,FALSE),VLOOKUP(J2649,'Pontuação 3.0'!K$2:L$11,2,FALSE),VLOOKUP(G2649,'Pontuação 3.0'!E$2:F$11,2,FALSE),VLOOKUP(I2649,'Pontuação 3.0'!G$2:H$11,2,FALSE),VLOOKUP(K2649,'Pontuação 3.0'!M$2:N$13,2,FALSE)),0)</f>
        <v>1910</v>
      </c>
      <c r="Z2649" s="11">
        <f t="shared" si="6"/>
        <v>191</v>
      </c>
      <c r="AA2649" s="11" t="str">
        <f t="array" ref="AA2649">IFERROR(INDEX('Pontuação 3.0'!G$13:G$191, MATCH(Z2649, 'Pontuação 3.0'!F$13:F$191, 0)), "Faixa Indefinida")</f>
        <v>D</v>
      </c>
      <c r="AB2649" s="11">
        <f t="shared" si="7"/>
        <v>0</v>
      </c>
      <c r="AC2649" s="11">
        <f t="shared" si="8"/>
        <v>0</v>
      </c>
      <c r="AD2649" s="11">
        <f t="shared" si="9"/>
        <v>0</v>
      </c>
      <c r="AE2649" s="11">
        <f t="shared" si="10"/>
        <v>1</v>
      </c>
    </row>
    <row r="2650" ht="15.75" customHeight="1">
      <c r="A2650" s="7">
        <v>45657.0</v>
      </c>
      <c r="B2650" s="8" t="s">
        <v>6110</v>
      </c>
      <c r="C2650" s="8" t="s">
        <v>6111</v>
      </c>
      <c r="D2650" s="13" t="s">
        <v>15772</v>
      </c>
      <c r="E2650" s="8" t="s">
        <v>15428</v>
      </c>
      <c r="F2650" s="8" t="s">
        <v>15442</v>
      </c>
      <c r="G2650" s="8" t="s">
        <v>15430</v>
      </c>
      <c r="H2650" s="8" t="s">
        <v>15443</v>
      </c>
      <c r="I2650" s="8" t="s">
        <v>15423</v>
      </c>
      <c r="J2650" s="8" t="s">
        <v>15424</v>
      </c>
      <c r="K2650" s="8" t="s">
        <v>15432</v>
      </c>
      <c r="L2650" s="12" t="s">
        <v>15</v>
      </c>
      <c r="M2650" s="12" t="s">
        <v>3780</v>
      </c>
      <c r="N2650" s="12" t="s">
        <v>310</v>
      </c>
      <c r="O2650" s="12" t="s">
        <v>3815</v>
      </c>
      <c r="P2650" s="12" t="s">
        <v>119</v>
      </c>
      <c r="R2650" s="10">
        <f>ROUNDUP(SUM(VLOOKUP(F2650,'Pontuação'!A$2:B$11,2,FALSE),VLOOKUP(E2650,'Pontuação'!C$2:D$11,2,FALSE),VLOOKUP(H2650,'Pontuação'!I$2:J$11,2,FALSE),VLOOKUP(I2650,'Pontuação'!G$2:H$11,2,FALSE),VLOOKUP(K2650,'Pontuação'!M$2:N$13,2,FALSE)),0)</f>
        <v>1699</v>
      </c>
      <c r="S2650" s="11">
        <f t="shared" si="1"/>
        <v>170</v>
      </c>
      <c r="T2650" s="11" t="str">
        <f t="array" ref="T2650">IFERROR(INDEX('Pontuação'!G$13:G$101, MATCH(S2650, 'Pontuação'!F$13:F$101, 0)), "Faixa Indefinida")</f>
        <v>B</v>
      </c>
      <c r="U2650" s="11">
        <f t="shared" si="2"/>
        <v>0</v>
      </c>
      <c r="V2650" s="11">
        <f t="shared" si="3"/>
        <v>1</v>
      </c>
      <c r="W2650" s="11">
        <f t="shared" si="4"/>
        <v>0</v>
      </c>
      <c r="X2650" s="11">
        <f t="shared" si="5"/>
        <v>0</v>
      </c>
      <c r="Y2650" s="11">
        <f>ROUNDUP(SUM(VLOOKUP(F2650,'Pontuação 3.0'!A$2:B$11,2,FALSE),VLOOKUP(E2650,'Pontuação 3.0'!C$2:D$11,2,FALSE),VLOOKUP(H2650,'Pontuação 3.0'!I$2:J$11,2,FALSE),VLOOKUP(J2650,'Pontuação 3.0'!K$2:L$11,2,FALSE),VLOOKUP(G2650,'Pontuação 3.0'!E$2:F$11,2,FALSE),VLOOKUP(I2650,'Pontuação 3.0'!G$2:H$11,2,FALSE),VLOOKUP(K2650,'Pontuação 3.0'!M$2:N$13,2,FALSE)),0)</f>
        <v>2011</v>
      </c>
      <c r="Z2650" s="11">
        <f t="shared" si="6"/>
        <v>201</v>
      </c>
      <c r="AA2650" s="11" t="str">
        <f t="array" ref="AA2650">IFERROR(INDEX('Pontuação 3.0'!G$13:G$191, MATCH(Z2650, 'Pontuação 3.0'!F$13:F$191, 0)), "Faixa Indefinida")</f>
        <v>C</v>
      </c>
      <c r="AB2650" s="11">
        <f t="shared" si="7"/>
        <v>0</v>
      </c>
      <c r="AC2650" s="11">
        <f t="shared" si="8"/>
        <v>0</v>
      </c>
      <c r="AD2650" s="11">
        <f t="shared" si="9"/>
        <v>1</v>
      </c>
      <c r="AE2650" s="11">
        <f t="shared" si="10"/>
        <v>0</v>
      </c>
    </row>
    <row r="2651" ht="15.75" customHeight="1">
      <c r="A2651" s="7">
        <v>45657.0</v>
      </c>
      <c r="B2651" s="8" t="s">
        <v>6120</v>
      </c>
      <c r="C2651" s="8" t="s">
        <v>6121</v>
      </c>
      <c r="D2651" s="9">
        <v>6.2998800868E10</v>
      </c>
      <c r="E2651" s="8" t="s">
        <v>15428</v>
      </c>
      <c r="F2651" s="8" t="s">
        <v>15442</v>
      </c>
      <c r="G2651" s="8" t="s">
        <v>15451</v>
      </c>
      <c r="H2651" s="8" t="s">
        <v>15443</v>
      </c>
      <c r="I2651" s="8" t="s">
        <v>15423</v>
      </c>
      <c r="J2651" s="8" t="s">
        <v>15448</v>
      </c>
      <c r="K2651" s="8" t="s">
        <v>15425</v>
      </c>
      <c r="L2651" s="12" t="s">
        <v>15</v>
      </c>
      <c r="M2651" s="12" t="s">
        <v>3780</v>
      </c>
      <c r="N2651" s="12" t="s">
        <v>133</v>
      </c>
      <c r="O2651" s="12" t="s">
        <v>3781</v>
      </c>
      <c r="P2651" s="12" t="s">
        <v>119</v>
      </c>
      <c r="R2651" s="10">
        <f>ROUNDUP(SUM(VLOOKUP(F2651,'Pontuação'!A$2:B$11,2,FALSE),VLOOKUP(E2651,'Pontuação'!C$2:D$11,2,FALSE),VLOOKUP(H2651,'Pontuação'!I$2:J$11,2,FALSE),VLOOKUP(I2651,'Pontuação'!G$2:H$11,2,FALSE),VLOOKUP(K2651,'Pontuação'!M$2:N$13,2,FALSE)),0)</f>
        <v>1567</v>
      </c>
      <c r="S2651" s="11">
        <f t="shared" si="1"/>
        <v>157</v>
      </c>
      <c r="T2651" s="11" t="str">
        <f t="array" ref="T2651">IFERROR(INDEX('Pontuação'!G$13:G$101, MATCH(S2651, 'Pontuação'!F$13:F$101, 0)), "Faixa Indefinida")</f>
        <v>C</v>
      </c>
      <c r="U2651" s="11">
        <f t="shared" si="2"/>
        <v>0</v>
      </c>
      <c r="V2651" s="11">
        <f t="shared" si="3"/>
        <v>0</v>
      </c>
      <c r="W2651" s="11">
        <f t="shared" si="4"/>
        <v>1</v>
      </c>
      <c r="X2651" s="11">
        <f t="shared" si="5"/>
        <v>0</v>
      </c>
      <c r="Y2651" s="11">
        <f>ROUNDUP(SUM(VLOOKUP(F2651,'Pontuação 3.0'!A$2:B$11,2,FALSE),VLOOKUP(E2651,'Pontuação 3.0'!C$2:D$11,2,FALSE),VLOOKUP(H2651,'Pontuação 3.0'!I$2:J$11,2,FALSE),VLOOKUP(J2651,'Pontuação 3.0'!K$2:L$11,2,FALSE),VLOOKUP(G2651,'Pontuação 3.0'!E$2:F$11,2,FALSE),VLOOKUP(I2651,'Pontuação 3.0'!G$2:H$11,2,FALSE),VLOOKUP(K2651,'Pontuação 3.0'!M$2:N$13,2,FALSE)),0)</f>
        <v>2036</v>
      </c>
      <c r="Z2651" s="11">
        <f t="shared" si="6"/>
        <v>204</v>
      </c>
      <c r="AA2651" s="11" t="str">
        <f t="array" ref="AA2651">IFERROR(INDEX('Pontuação 3.0'!G$13:G$191, MATCH(Z2651, 'Pontuação 3.0'!F$13:F$191, 0)), "Faixa Indefinida")</f>
        <v>C</v>
      </c>
      <c r="AB2651" s="11">
        <f t="shared" si="7"/>
        <v>0</v>
      </c>
      <c r="AC2651" s="11">
        <f t="shared" si="8"/>
        <v>0</v>
      </c>
      <c r="AD2651" s="11">
        <f t="shared" si="9"/>
        <v>1</v>
      </c>
      <c r="AE2651" s="11">
        <f t="shared" si="10"/>
        <v>0</v>
      </c>
    </row>
    <row r="2652" ht="15.75" customHeight="1">
      <c r="A2652" s="7">
        <v>45657.0</v>
      </c>
      <c r="B2652" s="8" t="s">
        <v>518</v>
      </c>
      <c r="C2652" s="8" t="s">
        <v>6122</v>
      </c>
      <c r="D2652" s="9">
        <v>1.1956686734E10</v>
      </c>
      <c r="E2652" s="8" t="s">
        <v>15428</v>
      </c>
      <c r="F2652" s="8" t="s">
        <v>15420</v>
      </c>
      <c r="G2652" s="8" t="s">
        <v>15430</v>
      </c>
      <c r="H2652" s="8" t="s">
        <v>15438</v>
      </c>
      <c r="I2652" s="8" t="s">
        <v>15423</v>
      </c>
      <c r="J2652" s="8" t="s">
        <v>15424</v>
      </c>
      <c r="K2652" s="8" t="s">
        <v>15432</v>
      </c>
      <c r="L2652" s="12" t="s">
        <v>15</v>
      </c>
      <c r="M2652" s="12" t="s">
        <v>3780</v>
      </c>
      <c r="N2652" s="12" t="s">
        <v>205</v>
      </c>
      <c r="O2652" s="12" t="s">
        <v>3781</v>
      </c>
      <c r="P2652" s="12" t="s">
        <v>119</v>
      </c>
      <c r="R2652" s="10">
        <f>ROUNDUP(SUM(VLOOKUP(F2652,'Pontuação'!A$2:B$11,2,FALSE),VLOOKUP(E2652,'Pontuação'!C$2:D$11,2,FALSE),VLOOKUP(H2652,'Pontuação'!I$2:J$11,2,FALSE),VLOOKUP(I2652,'Pontuação'!G$2:H$11,2,FALSE),VLOOKUP(K2652,'Pontuação'!M$2:N$13,2,FALSE)),0)</f>
        <v>1571</v>
      </c>
      <c r="S2652" s="11">
        <f t="shared" si="1"/>
        <v>157</v>
      </c>
      <c r="T2652" s="11" t="str">
        <f t="array" ref="T2652">IFERROR(INDEX('Pontuação'!G$13:G$101, MATCH(S2652, 'Pontuação'!F$13:F$101, 0)), "Faixa Indefinida")</f>
        <v>C</v>
      </c>
      <c r="U2652" s="11">
        <f t="shared" si="2"/>
        <v>0</v>
      </c>
      <c r="V2652" s="11">
        <f t="shared" si="3"/>
        <v>0</v>
      </c>
      <c r="W2652" s="11">
        <f t="shared" si="4"/>
        <v>1</v>
      </c>
      <c r="X2652" s="11">
        <f t="shared" si="5"/>
        <v>0</v>
      </c>
      <c r="Y2652" s="11">
        <f>ROUNDUP(SUM(VLOOKUP(F2652,'Pontuação 3.0'!A$2:B$11,2,FALSE),VLOOKUP(E2652,'Pontuação 3.0'!C$2:D$11,2,FALSE),VLOOKUP(H2652,'Pontuação 3.0'!I$2:J$11,2,FALSE),VLOOKUP(J2652,'Pontuação 3.0'!K$2:L$11,2,FALSE),VLOOKUP(G2652,'Pontuação 3.0'!E$2:F$11,2,FALSE),VLOOKUP(I2652,'Pontuação 3.0'!G$2:H$11,2,FALSE),VLOOKUP(K2652,'Pontuação 3.0'!M$2:N$13,2,FALSE)),0)</f>
        <v>2060</v>
      </c>
      <c r="Z2652" s="11">
        <f t="shared" si="6"/>
        <v>206</v>
      </c>
      <c r="AA2652" s="11" t="str">
        <f t="array" ref="AA2652">IFERROR(INDEX('Pontuação 3.0'!G$13:G$191, MATCH(Z2652, 'Pontuação 3.0'!F$13:F$191, 0)), "Faixa Indefinida")</f>
        <v>C</v>
      </c>
      <c r="AB2652" s="11">
        <f t="shared" si="7"/>
        <v>0</v>
      </c>
      <c r="AC2652" s="11">
        <f t="shared" si="8"/>
        <v>0</v>
      </c>
      <c r="AD2652" s="11">
        <f t="shared" si="9"/>
        <v>1</v>
      </c>
      <c r="AE2652" s="11">
        <f t="shared" si="10"/>
        <v>0</v>
      </c>
    </row>
    <row r="2653" ht="15.75" customHeight="1">
      <c r="A2653" s="7">
        <v>45657.0</v>
      </c>
      <c r="B2653" s="8" t="s">
        <v>6123</v>
      </c>
      <c r="C2653" s="8" t="s">
        <v>6124</v>
      </c>
      <c r="D2653" s="9">
        <v>8.7981135051E10</v>
      </c>
      <c r="E2653" s="8" t="s">
        <v>15428</v>
      </c>
      <c r="F2653" s="8" t="s">
        <v>15442</v>
      </c>
      <c r="G2653" s="8" t="s">
        <v>15421</v>
      </c>
      <c r="H2653" s="8" t="s">
        <v>15422</v>
      </c>
      <c r="I2653" s="8" t="s">
        <v>15433</v>
      </c>
      <c r="J2653" s="8" t="s">
        <v>15448</v>
      </c>
      <c r="K2653" s="8" t="s">
        <v>15425</v>
      </c>
      <c r="L2653" s="12" t="s">
        <v>15</v>
      </c>
      <c r="M2653" s="12" t="s">
        <v>3780</v>
      </c>
      <c r="N2653" s="12" t="s">
        <v>986</v>
      </c>
      <c r="O2653" s="12" t="s">
        <v>3797</v>
      </c>
      <c r="P2653" s="12" t="s">
        <v>119</v>
      </c>
      <c r="R2653" s="10">
        <f>ROUNDUP(SUM(VLOOKUP(F2653,'Pontuação'!A$2:B$11,2,FALSE),VLOOKUP(E2653,'Pontuação'!C$2:D$11,2,FALSE),VLOOKUP(H2653,'Pontuação'!I$2:J$11,2,FALSE),VLOOKUP(I2653,'Pontuação'!G$2:H$11,2,FALSE),VLOOKUP(K2653,'Pontuação'!M$2:N$13,2,FALSE)),0)</f>
        <v>1819</v>
      </c>
      <c r="S2653" s="11">
        <f t="shared" si="1"/>
        <v>182</v>
      </c>
      <c r="T2653" s="11" t="str">
        <f t="array" ref="T2653">IFERROR(INDEX('Pontuação'!G$13:G$101, MATCH(S2653, 'Pontuação'!F$13:F$101, 0)), "Faixa Indefinida")</f>
        <v>B</v>
      </c>
      <c r="U2653" s="11">
        <f t="shared" si="2"/>
        <v>0</v>
      </c>
      <c r="V2653" s="11">
        <f t="shared" si="3"/>
        <v>1</v>
      </c>
      <c r="W2653" s="11">
        <f t="shared" si="4"/>
        <v>0</v>
      </c>
      <c r="X2653" s="11">
        <f t="shared" si="5"/>
        <v>0</v>
      </c>
      <c r="Y2653" s="11">
        <f>ROUNDUP(SUM(VLOOKUP(F2653,'Pontuação 3.0'!A$2:B$11,2,FALSE),VLOOKUP(E2653,'Pontuação 3.0'!C$2:D$11,2,FALSE),VLOOKUP(H2653,'Pontuação 3.0'!I$2:J$11,2,FALSE),VLOOKUP(J2653,'Pontuação 3.0'!K$2:L$11,2,FALSE),VLOOKUP(G2653,'Pontuação 3.0'!E$2:F$11,2,FALSE),VLOOKUP(I2653,'Pontuação 3.0'!G$2:H$11,2,FALSE),VLOOKUP(K2653,'Pontuação 3.0'!M$2:N$13,2,FALSE)),0)</f>
        <v>2385</v>
      </c>
      <c r="Z2653" s="11">
        <f t="shared" si="6"/>
        <v>239</v>
      </c>
      <c r="AA2653" s="11" t="str">
        <f t="array" ref="AA2653">IFERROR(INDEX('Pontuação 3.0'!G$13:G$191, MATCH(Z2653, 'Pontuação 3.0'!F$13:F$191, 0)), "Faixa Indefinida")</f>
        <v>A</v>
      </c>
      <c r="AB2653" s="11">
        <f t="shared" si="7"/>
        <v>1</v>
      </c>
      <c r="AC2653" s="11">
        <f t="shared" si="8"/>
        <v>0</v>
      </c>
      <c r="AD2653" s="11">
        <f t="shared" si="9"/>
        <v>0</v>
      </c>
      <c r="AE2653" s="11">
        <f t="shared" si="10"/>
        <v>0</v>
      </c>
    </row>
    <row r="2654" ht="15.75" customHeight="1">
      <c r="A2654" s="7">
        <v>45657.0</v>
      </c>
      <c r="B2654" s="8" t="s">
        <v>6125</v>
      </c>
      <c r="C2654" s="8" t="s">
        <v>6126</v>
      </c>
      <c r="D2654" s="9">
        <v>6.2986194422E10</v>
      </c>
      <c r="E2654" s="8" t="s">
        <v>15428</v>
      </c>
      <c r="F2654" s="8" t="s">
        <v>15420</v>
      </c>
      <c r="G2654" s="8" t="s">
        <v>15430</v>
      </c>
      <c r="H2654" s="8" t="s">
        <v>15446</v>
      </c>
      <c r="I2654" s="8" t="s">
        <v>15433</v>
      </c>
      <c r="J2654" s="8" t="s">
        <v>15424</v>
      </c>
      <c r="K2654" s="8" t="s">
        <v>15425</v>
      </c>
      <c r="L2654" s="12" t="s">
        <v>15</v>
      </c>
      <c r="M2654" s="12" t="s">
        <v>3780</v>
      </c>
      <c r="N2654" s="12" t="s">
        <v>205</v>
      </c>
      <c r="O2654" s="12" t="s">
        <v>3797</v>
      </c>
      <c r="P2654" s="12" t="s">
        <v>119</v>
      </c>
      <c r="R2654" s="10">
        <f>ROUNDUP(SUM(VLOOKUP(F2654,'Pontuação'!A$2:B$11,2,FALSE),VLOOKUP(E2654,'Pontuação'!C$2:D$11,2,FALSE),VLOOKUP(H2654,'Pontuação'!I$2:J$11,2,FALSE),VLOOKUP(I2654,'Pontuação'!G$2:H$11,2,FALSE),VLOOKUP(K2654,'Pontuação'!M$2:N$13,2,FALSE)),0)</f>
        <v>1873</v>
      </c>
      <c r="S2654" s="11">
        <f t="shared" si="1"/>
        <v>187</v>
      </c>
      <c r="T2654" s="11" t="str">
        <f t="array" ref="T2654">IFERROR(INDEX('Pontuação'!G$13:G$101, MATCH(S2654, 'Pontuação'!F$13:F$101, 0)), "Faixa Indefinida")</f>
        <v>A</v>
      </c>
      <c r="U2654" s="11">
        <f t="shared" si="2"/>
        <v>1</v>
      </c>
      <c r="V2654" s="11">
        <f t="shared" si="3"/>
        <v>0</v>
      </c>
      <c r="W2654" s="11">
        <f t="shared" si="4"/>
        <v>0</v>
      </c>
      <c r="X2654" s="11">
        <f t="shared" si="5"/>
        <v>0</v>
      </c>
      <c r="Y2654" s="11">
        <f>ROUNDUP(SUM(VLOOKUP(F2654,'Pontuação 3.0'!A$2:B$11,2,FALSE),VLOOKUP(E2654,'Pontuação 3.0'!C$2:D$11,2,FALSE),VLOOKUP(H2654,'Pontuação 3.0'!I$2:J$11,2,FALSE),VLOOKUP(J2654,'Pontuação 3.0'!K$2:L$11,2,FALSE),VLOOKUP(G2654,'Pontuação 3.0'!E$2:F$11,2,FALSE),VLOOKUP(I2654,'Pontuação 3.0'!G$2:H$11,2,FALSE),VLOOKUP(K2654,'Pontuação 3.0'!M$2:N$13,2,FALSE)),0)</f>
        <v>2484</v>
      </c>
      <c r="Z2654" s="11">
        <f t="shared" si="6"/>
        <v>248</v>
      </c>
      <c r="AA2654" s="11" t="str">
        <f t="array" ref="AA2654">IFERROR(INDEX('Pontuação 3.0'!G$13:G$191, MATCH(Z2654, 'Pontuação 3.0'!F$13:F$191, 0)), "Faixa Indefinida")</f>
        <v>A</v>
      </c>
      <c r="AB2654" s="11">
        <f t="shared" si="7"/>
        <v>1</v>
      </c>
      <c r="AC2654" s="11">
        <f t="shared" si="8"/>
        <v>0</v>
      </c>
      <c r="AD2654" s="11">
        <f t="shared" si="9"/>
        <v>0</v>
      </c>
      <c r="AE2654" s="11">
        <f t="shared" si="10"/>
        <v>0</v>
      </c>
    </row>
    <row r="2655" ht="15.75" customHeight="1">
      <c r="A2655" s="7">
        <v>45657.0</v>
      </c>
      <c r="B2655" s="8" t="s">
        <v>6127</v>
      </c>
      <c r="C2655" s="8" t="s">
        <v>6128</v>
      </c>
      <c r="D2655" s="9">
        <v>3.2984347032E10</v>
      </c>
      <c r="E2655" s="8" t="s">
        <v>15428</v>
      </c>
      <c r="F2655" s="8" t="s">
        <v>15420</v>
      </c>
      <c r="G2655" s="8" t="s">
        <v>15421</v>
      </c>
      <c r="H2655" s="8" t="s">
        <v>15446</v>
      </c>
      <c r="I2655" s="8" t="s">
        <v>15423</v>
      </c>
      <c r="J2655" s="8" t="s">
        <v>15424</v>
      </c>
      <c r="K2655" s="8" t="s">
        <v>15425</v>
      </c>
      <c r="L2655" s="12" t="s">
        <v>15</v>
      </c>
      <c r="M2655" s="12" t="s">
        <v>3780</v>
      </c>
      <c r="N2655" s="12" t="s">
        <v>310</v>
      </c>
      <c r="O2655" s="12" t="s">
        <v>3781</v>
      </c>
      <c r="P2655" s="12" t="s">
        <v>17</v>
      </c>
      <c r="R2655" s="10">
        <f>ROUNDUP(SUM(VLOOKUP(F2655,'Pontuação'!A$2:B$11,2,FALSE),VLOOKUP(E2655,'Pontuação'!C$2:D$11,2,FALSE),VLOOKUP(H2655,'Pontuação'!I$2:J$11,2,FALSE),VLOOKUP(I2655,'Pontuação'!G$2:H$11,2,FALSE),VLOOKUP(K2655,'Pontuação'!M$2:N$13,2,FALSE)),0)</f>
        <v>1595</v>
      </c>
      <c r="S2655" s="11">
        <f t="shared" si="1"/>
        <v>160</v>
      </c>
      <c r="T2655" s="11" t="str">
        <f t="array" ref="T2655">IFERROR(INDEX('Pontuação'!G$13:G$101, MATCH(S2655, 'Pontuação'!F$13:F$101, 0)), "Faixa Indefinida")</f>
        <v>C</v>
      </c>
      <c r="U2655" s="11">
        <f t="shared" si="2"/>
        <v>0</v>
      </c>
      <c r="V2655" s="11">
        <f t="shared" si="3"/>
        <v>0</v>
      </c>
      <c r="W2655" s="11">
        <f t="shared" si="4"/>
        <v>1</v>
      </c>
      <c r="X2655" s="11">
        <f t="shared" si="5"/>
        <v>0</v>
      </c>
      <c r="Y2655" s="11">
        <f>ROUNDUP(SUM(VLOOKUP(F2655,'Pontuação 3.0'!A$2:B$11,2,FALSE),VLOOKUP(E2655,'Pontuação 3.0'!C$2:D$11,2,FALSE),VLOOKUP(H2655,'Pontuação 3.0'!I$2:J$11,2,FALSE),VLOOKUP(J2655,'Pontuação 3.0'!K$2:L$11,2,FALSE),VLOOKUP(G2655,'Pontuação 3.0'!E$2:F$11,2,FALSE),VLOOKUP(I2655,'Pontuação 3.0'!G$2:H$11,2,FALSE),VLOOKUP(K2655,'Pontuação 3.0'!M$2:N$13,2,FALSE)),0)</f>
        <v>2069</v>
      </c>
      <c r="Z2655" s="11">
        <f t="shared" si="6"/>
        <v>207</v>
      </c>
      <c r="AA2655" s="11" t="str">
        <f t="array" ref="AA2655">IFERROR(INDEX('Pontuação 3.0'!G$13:G$191, MATCH(Z2655, 'Pontuação 3.0'!F$13:F$191, 0)), "Faixa Indefinida")</f>
        <v>C</v>
      </c>
      <c r="AB2655" s="11">
        <f t="shared" si="7"/>
        <v>0</v>
      </c>
      <c r="AC2655" s="11">
        <f t="shared" si="8"/>
        <v>0</v>
      </c>
      <c r="AD2655" s="11">
        <f t="shared" si="9"/>
        <v>1</v>
      </c>
      <c r="AE2655" s="11">
        <f t="shared" si="10"/>
        <v>0</v>
      </c>
    </row>
    <row r="2656" ht="15.75" customHeight="1">
      <c r="A2656" s="7">
        <v>45657.0</v>
      </c>
      <c r="B2656" s="8" t="s">
        <v>6129</v>
      </c>
      <c r="C2656" s="8" t="s">
        <v>6130</v>
      </c>
      <c r="D2656" s="9">
        <v>1.1943851105E10</v>
      </c>
      <c r="E2656" s="8" t="s">
        <v>15428</v>
      </c>
      <c r="F2656" s="8" t="s">
        <v>15442</v>
      </c>
      <c r="G2656" s="8" t="s">
        <v>15421</v>
      </c>
      <c r="H2656" s="8" t="s">
        <v>15471</v>
      </c>
      <c r="I2656" s="8" t="s">
        <v>15423</v>
      </c>
      <c r="J2656" s="8" t="s">
        <v>15424</v>
      </c>
      <c r="K2656" s="8" t="s">
        <v>15425</v>
      </c>
      <c r="L2656" s="12" t="s">
        <v>15</v>
      </c>
      <c r="M2656" s="12" t="s">
        <v>3780</v>
      </c>
      <c r="N2656" s="12" t="s">
        <v>162</v>
      </c>
      <c r="O2656" s="12" t="s">
        <v>3781</v>
      </c>
      <c r="P2656" s="12" t="s">
        <v>119</v>
      </c>
      <c r="R2656" s="10">
        <f>ROUNDUP(SUM(VLOOKUP(F2656,'Pontuação'!A$2:B$11,2,FALSE),VLOOKUP(E2656,'Pontuação'!C$2:D$11,2,FALSE),VLOOKUP(H2656,'Pontuação'!I$2:J$11,2,FALSE),VLOOKUP(I2656,'Pontuação'!G$2:H$11,2,FALSE),VLOOKUP(K2656,'Pontuação'!M$2:N$13,2,FALSE)),0)</f>
        <v>1357</v>
      </c>
      <c r="S2656" s="11">
        <f t="shared" si="1"/>
        <v>136</v>
      </c>
      <c r="T2656" s="11" t="str">
        <f t="array" ref="T2656">IFERROR(INDEX('Pontuação'!G$13:G$101, MATCH(S2656, 'Pontuação'!F$13:F$101, 0)), "Faixa Indefinida")</f>
        <v>D</v>
      </c>
      <c r="U2656" s="11">
        <f t="shared" si="2"/>
        <v>0</v>
      </c>
      <c r="V2656" s="11">
        <f t="shared" si="3"/>
        <v>0</v>
      </c>
      <c r="W2656" s="11">
        <f t="shared" si="4"/>
        <v>0</v>
      </c>
      <c r="X2656" s="11">
        <f t="shared" si="5"/>
        <v>1</v>
      </c>
      <c r="Y2656" s="11">
        <f>ROUNDUP(SUM(VLOOKUP(F2656,'Pontuação 3.0'!A$2:B$11,2,FALSE),VLOOKUP(E2656,'Pontuação 3.0'!C$2:D$11,2,FALSE),VLOOKUP(H2656,'Pontuação 3.0'!I$2:J$11,2,FALSE),VLOOKUP(J2656,'Pontuação 3.0'!K$2:L$11,2,FALSE),VLOOKUP(G2656,'Pontuação 3.0'!E$2:F$11,2,FALSE),VLOOKUP(I2656,'Pontuação 3.0'!G$2:H$11,2,FALSE),VLOOKUP(K2656,'Pontuação 3.0'!M$2:N$13,2,FALSE)),0)</f>
        <v>1741</v>
      </c>
      <c r="Z2656" s="11">
        <f t="shared" si="6"/>
        <v>174</v>
      </c>
      <c r="AA2656" s="11" t="str">
        <f t="array" ref="AA2656">IFERROR(INDEX('Pontuação 3.0'!G$13:G$191, MATCH(Z2656, 'Pontuação 3.0'!F$13:F$191, 0)), "Faixa Indefinida")</f>
        <v>D</v>
      </c>
      <c r="AB2656" s="11">
        <f t="shared" si="7"/>
        <v>0</v>
      </c>
      <c r="AC2656" s="11">
        <f t="shared" si="8"/>
        <v>0</v>
      </c>
      <c r="AD2656" s="11">
        <f t="shared" si="9"/>
        <v>0</v>
      </c>
      <c r="AE2656" s="11">
        <f t="shared" si="10"/>
        <v>1</v>
      </c>
    </row>
    <row r="2657" ht="15.75" customHeight="1">
      <c r="A2657" s="7">
        <v>45657.0</v>
      </c>
      <c r="B2657" s="8" t="s">
        <v>6131</v>
      </c>
      <c r="C2657" s="8" t="s">
        <v>6132</v>
      </c>
      <c r="D2657" s="9">
        <v>4.3988723406E10</v>
      </c>
      <c r="E2657" s="8" t="s">
        <v>15428</v>
      </c>
      <c r="F2657" s="8" t="s">
        <v>15442</v>
      </c>
      <c r="G2657" s="8" t="s">
        <v>15430</v>
      </c>
      <c r="H2657" s="8" t="s">
        <v>15446</v>
      </c>
      <c r="I2657" s="8" t="s">
        <v>15431</v>
      </c>
      <c r="J2657" s="8" t="s">
        <v>15424</v>
      </c>
      <c r="K2657" s="8" t="s">
        <v>15425</v>
      </c>
      <c r="L2657" s="12" t="s">
        <v>15</v>
      </c>
      <c r="M2657" s="12" t="s">
        <v>3780</v>
      </c>
      <c r="N2657" s="12" t="s">
        <v>608</v>
      </c>
      <c r="O2657" s="12" t="s">
        <v>3781</v>
      </c>
      <c r="P2657" s="12" t="s">
        <v>119</v>
      </c>
      <c r="R2657" s="10">
        <f>ROUNDUP(SUM(VLOOKUP(F2657,'Pontuação'!A$2:B$11,2,FALSE),VLOOKUP(E2657,'Pontuação'!C$2:D$11,2,FALSE),VLOOKUP(H2657,'Pontuação'!I$2:J$11,2,FALSE),VLOOKUP(I2657,'Pontuação'!G$2:H$11,2,FALSE),VLOOKUP(K2657,'Pontuação'!M$2:N$13,2,FALSE)),0)</f>
        <v>1688</v>
      </c>
      <c r="S2657" s="11">
        <f t="shared" si="1"/>
        <v>169</v>
      </c>
      <c r="T2657" s="11" t="str">
        <f t="array" ref="T2657">IFERROR(INDEX('Pontuação'!G$13:G$101, MATCH(S2657, 'Pontuação'!F$13:F$101, 0)), "Faixa Indefinida")</f>
        <v>B</v>
      </c>
      <c r="U2657" s="11">
        <f t="shared" si="2"/>
        <v>0</v>
      </c>
      <c r="V2657" s="11">
        <f t="shared" si="3"/>
        <v>1</v>
      </c>
      <c r="W2657" s="11">
        <f t="shared" si="4"/>
        <v>0</v>
      </c>
      <c r="X2657" s="11">
        <f t="shared" si="5"/>
        <v>0</v>
      </c>
      <c r="Y2657" s="11">
        <f>ROUNDUP(SUM(VLOOKUP(F2657,'Pontuação 3.0'!A$2:B$11,2,FALSE),VLOOKUP(E2657,'Pontuação 3.0'!C$2:D$11,2,FALSE),VLOOKUP(H2657,'Pontuação 3.0'!I$2:J$11,2,FALSE),VLOOKUP(J2657,'Pontuação 3.0'!K$2:L$11,2,FALSE),VLOOKUP(G2657,'Pontuação 3.0'!E$2:F$11,2,FALSE),VLOOKUP(I2657,'Pontuação 3.0'!G$2:H$11,2,FALSE),VLOOKUP(K2657,'Pontuação 3.0'!M$2:N$13,2,FALSE)),0)</f>
        <v>2228</v>
      </c>
      <c r="Z2657" s="11">
        <f t="shared" si="6"/>
        <v>223</v>
      </c>
      <c r="AA2657" s="11" t="str">
        <f t="array" ref="AA2657">IFERROR(INDEX('Pontuação 3.0'!G$13:G$191, MATCH(Z2657, 'Pontuação 3.0'!F$13:F$191, 0)), "Faixa Indefinida")</f>
        <v>B</v>
      </c>
      <c r="AB2657" s="11">
        <f t="shared" si="7"/>
        <v>0</v>
      </c>
      <c r="AC2657" s="11">
        <f t="shared" si="8"/>
        <v>1</v>
      </c>
      <c r="AD2657" s="11">
        <f t="shared" si="9"/>
        <v>0</v>
      </c>
      <c r="AE2657" s="11">
        <f t="shared" si="10"/>
        <v>0</v>
      </c>
    </row>
    <row r="2658" ht="15.75" customHeight="1">
      <c r="A2658" s="7">
        <v>45657.0</v>
      </c>
      <c r="B2658" s="8" t="s">
        <v>6133</v>
      </c>
      <c r="C2658" s="8" t="s">
        <v>6134</v>
      </c>
      <c r="D2658" s="9">
        <v>8.3998821917E10</v>
      </c>
      <c r="E2658" s="8" t="s">
        <v>15428</v>
      </c>
      <c r="F2658" s="8" t="s">
        <v>15442</v>
      </c>
      <c r="G2658" s="8" t="s">
        <v>15586</v>
      </c>
      <c r="H2658" s="8" t="s">
        <v>15422</v>
      </c>
      <c r="I2658" s="8" t="s">
        <v>15433</v>
      </c>
      <c r="J2658" s="8" t="s">
        <v>15424</v>
      </c>
      <c r="K2658" s="8" t="s">
        <v>15425</v>
      </c>
      <c r="L2658" s="12" t="s">
        <v>15</v>
      </c>
      <c r="M2658" s="12" t="s">
        <v>3780</v>
      </c>
      <c r="N2658" s="12" t="s">
        <v>205</v>
      </c>
      <c r="O2658" s="12" t="s">
        <v>3812</v>
      </c>
      <c r="P2658" s="12" t="s">
        <v>119</v>
      </c>
      <c r="R2658" s="10">
        <f>ROUNDUP(SUM(VLOOKUP(F2658,'Pontuação'!A$2:B$11,2,FALSE),VLOOKUP(E2658,'Pontuação'!C$2:D$11,2,FALSE),VLOOKUP(H2658,'Pontuação'!I$2:J$11,2,FALSE),VLOOKUP(I2658,'Pontuação'!G$2:H$11,2,FALSE),VLOOKUP(K2658,'Pontuação'!M$2:N$13,2,FALSE)),0)</f>
        <v>1819</v>
      </c>
      <c r="S2658" s="11">
        <f t="shared" si="1"/>
        <v>182</v>
      </c>
      <c r="T2658" s="11" t="str">
        <f t="array" ref="T2658">IFERROR(INDEX('Pontuação'!G$13:G$101, MATCH(S2658, 'Pontuação'!F$13:F$101, 0)), "Faixa Indefinida")</f>
        <v>B</v>
      </c>
      <c r="U2658" s="11">
        <f t="shared" si="2"/>
        <v>0</v>
      </c>
      <c r="V2658" s="11">
        <f t="shared" si="3"/>
        <v>1</v>
      </c>
      <c r="W2658" s="11">
        <f t="shared" si="4"/>
        <v>0</v>
      </c>
      <c r="X2658" s="11">
        <f t="shared" si="5"/>
        <v>0</v>
      </c>
      <c r="Y2658" s="11">
        <f>ROUNDUP(SUM(VLOOKUP(F2658,'Pontuação 3.0'!A$2:B$11,2,FALSE),VLOOKUP(E2658,'Pontuação 3.0'!C$2:D$11,2,FALSE),VLOOKUP(H2658,'Pontuação 3.0'!I$2:J$11,2,FALSE),VLOOKUP(J2658,'Pontuação 3.0'!K$2:L$11,2,FALSE),VLOOKUP(G2658,'Pontuação 3.0'!E$2:F$11,2,FALSE),VLOOKUP(I2658,'Pontuação 3.0'!G$2:H$11,2,FALSE),VLOOKUP(K2658,'Pontuação 3.0'!M$2:N$13,2,FALSE)),0)</f>
        <v>2324</v>
      </c>
      <c r="Z2658" s="11">
        <f t="shared" si="6"/>
        <v>232</v>
      </c>
      <c r="AA2658" s="11" t="str">
        <f t="array" ref="AA2658">IFERROR(INDEX('Pontuação 3.0'!G$13:G$191, MATCH(Z2658, 'Pontuação 3.0'!F$13:F$191, 0)), "Faixa Indefinida")</f>
        <v>B</v>
      </c>
      <c r="AB2658" s="11">
        <f t="shared" si="7"/>
        <v>0</v>
      </c>
      <c r="AC2658" s="11">
        <f t="shared" si="8"/>
        <v>1</v>
      </c>
      <c r="AD2658" s="11">
        <f t="shared" si="9"/>
        <v>0</v>
      </c>
      <c r="AE2658" s="11">
        <f t="shared" si="10"/>
        <v>0</v>
      </c>
    </row>
    <row r="2659" ht="15.75" customHeight="1">
      <c r="A2659" s="7">
        <v>45657.0</v>
      </c>
      <c r="B2659" s="8" t="s">
        <v>177</v>
      </c>
      <c r="C2659" s="8" t="s">
        <v>6135</v>
      </c>
      <c r="D2659" s="9">
        <v>3.5988245051E10</v>
      </c>
      <c r="E2659" s="8" t="s">
        <v>15428</v>
      </c>
      <c r="F2659" s="8" t="s">
        <v>15442</v>
      </c>
      <c r="G2659" s="8" t="s">
        <v>15421</v>
      </c>
      <c r="H2659" s="8" t="s">
        <v>15443</v>
      </c>
      <c r="I2659" s="8" t="s">
        <v>15423</v>
      </c>
      <c r="J2659" s="8" t="s">
        <v>15424</v>
      </c>
      <c r="K2659" s="8" t="s">
        <v>15432</v>
      </c>
      <c r="L2659" s="12" t="s">
        <v>15</v>
      </c>
      <c r="M2659" s="12" t="s">
        <v>3780</v>
      </c>
      <c r="N2659" s="12" t="s">
        <v>360</v>
      </c>
      <c r="O2659" s="12" t="s">
        <v>3781</v>
      </c>
      <c r="P2659" s="12" t="s">
        <v>17</v>
      </c>
      <c r="R2659" s="10">
        <f>ROUNDUP(SUM(VLOOKUP(F2659,'Pontuação'!A$2:B$11,2,FALSE),VLOOKUP(E2659,'Pontuação'!C$2:D$11,2,FALSE),VLOOKUP(H2659,'Pontuação'!I$2:J$11,2,FALSE),VLOOKUP(I2659,'Pontuação'!G$2:H$11,2,FALSE),VLOOKUP(K2659,'Pontuação'!M$2:N$13,2,FALSE)),0)</f>
        <v>1699</v>
      </c>
      <c r="S2659" s="11">
        <f t="shared" si="1"/>
        <v>170</v>
      </c>
      <c r="T2659" s="11" t="str">
        <f t="array" ref="T2659">IFERROR(INDEX('Pontuação'!G$13:G$101, MATCH(S2659, 'Pontuação'!F$13:F$101, 0)), "Faixa Indefinida")</f>
        <v>B</v>
      </c>
      <c r="U2659" s="11">
        <f t="shared" si="2"/>
        <v>0</v>
      </c>
      <c r="V2659" s="11">
        <f t="shared" si="3"/>
        <v>1</v>
      </c>
      <c r="W2659" s="11">
        <f t="shared" si="4"/>
        <v>0</v>
      </c>
      <c r="X2659" s="11">
        <f t="shared" si="5"/>
        <v>0</v>
      </c>
      <c r="Y2659" s="11">
        <f>ROUNDUP(SUM(VLOOKUP(F2659,'Pontuação 3.0'!A$2:B$11,2,FALSE),VLOOKUP(E2659,'Pontuação 3.0'!C$2:D$11,2,FALSE),VLOOKUP(H2659,'Pontuação 3.0'!I$2:J$11,2,FALSE),VLOOKUP(J2659,'Pontuação 3.0'!K$2:L$11,2,FALSE),VLOOKUP(G2659,'Pontuação 3.0'!E$2:F$11,2,FALSE),VLOOKUP(I2659,'Pontuação 3.0'!G$2:H$11,2,FALSE),VLOOKUP(K2659,'Pontuação 3.0'!M$2:N$13,2,FALSE)),0)</f>
        <v>1871</v>
      </c>
      <c r="Z2659" s="11">
        <f t="shared" si="6"/>
        <v>187</v>
      </c>
      <c r="AA2659" s="11" t="str">
        <f t="array" ref="AA2659">IFERROR(INDEX('Pontuação 3.0'!G$13:G$191, MATCH(Z2659, 'Pontuação 3.0'!F$13:F$191, 0)), "Faixa Indefinida")</f>
        <v>D</v>
      </c>
      <c r="AB2659" s="11">
        <f t="shared" si="7"/>
        <v>0</v>
      </c>
      <c r="AC2659" s="11">
        <f t="shared" si="8"/>
        <v>0</v>
      </c>
      <c r="AD2659" s="11">
        <f t="shared" si="9"/>
        <v>0</v>
      </c>
      <c r="AE2659" s="11">
        <f t="shared" si="10"/>
        <v>1</v>
      </c>
    </row>
    <row r="2660" ht="15.75" customHeight="1">
      <c r="A2660" s="7">
        <v>45657.0</v>
      </c>
      <c r="B2660" s="8" t="s">
        <v>6136</v>
      </c>
      <c r="C2660" s="8" t="s">
        <v>6137</v>
      </c>
      <c r="D2660" s="9">
        <v>8.1995299507E10</v>
      </c>
      <c r="E2660" s="8" t="s">
        <v>15428</v>
      </c>
      <c r="F2660" s="8" t="s">
        <v>15442</v>
      </c>
      <c r="G2660" s="8" t="s">
        <v>15430</v>
      </c>
      <c r="H2660" s="8" t="s">
        <v>15422</v>
      </c>
      <c r="I2660" s="8" t="s">
        <v>15423</v>
      </c>
      <c r="J2660" s="8" t="s">
        <v>15424</v>
      </c>
      <c r="K2660" s="8" t="s">
        <v>15425</v>
      </c>
      <c r="L2660" s="12" t="s">
        <v>15</v>
      </c>
      <c r="M2660" s="12" t="s">
        <v>3780</v>
      </c>
      <c r="N2660" s="12" t="s">
        <v>127</v>
      </c>
      <c r="O2660" s="12" t="s">
        <v>3781</v>
      </c>
      <c r="P2660" s="12" t="s">
        <v>119</v>
      </c>
      <c r="R2660" s="10">
        <f>ROUNDUP(SUM(VLOOKUP(F2660,'Pontuação'!A$2:B$11,2,FALSE),VLOOKUP(E2660,'Pontuação'!C$2:D$11,2,FALSE),VLOOKUP(H2660,'Pontuação'!I$2:J$11,2,FALSE),VLOOKUP(I2660,'Pontuação'!G$2:H$11,2,FALSE),VLOOKUP(K2660,'Pontuação'!M$2:N$13,2,FALSE)),0)</f>
        <v>1541</v>
      </c>
      <c r="S2660" s="11">
        <f t="shared" si="1"/>
        <v>154</v>
      </c>
      <c r="T2660" s="11" t="str">
        <f t="array" ref="T2660">IFERROR(INDEX('Pontuação'!G$13:G$101, MATCH(S2660, 'Pontuação'!F$13:F$101, 0)), "Faixa Indefinida")</f>
        <v>C</v>
      </c>
      <c r="U2660" s="11">
        <f t="shared" si="2"/>
        <v>0</v>
      </c>
      <c r="V2660" s="11">
        <f t="shared" si="3"/>
        <v>0</v>
      </c>
      <c r="W2660" s="11">
        <f t="shared" si="4"/>
        <v>1</v>
      </c>
      <c r="X2660" s="11">
        <f t="shared" si="5"/>
        <v>0</v>
      </c>
      <c r="Y2660" s="11">
        <f>ROUNDUP(SUM(VLOOKUP(F2660,'Pontuação 3.0'!A$2:B$11,2,FALSE),VLOOKUP(E2660,'Pontuação 3.0'!C$2:D$11,2,FALSE),VLOOKUP(H2660,'Pontuação 3.0'!I$2:J$11,2,FALSE),VLOOKUP(J2660,'Pontuação 3.0'!K$2:L$11,2,FALSE),VLOOKUP(G2660,'Pontuação 3.0'!E$2:F$11,2,FALSE),VLOOKUP(I2660,'Pontuação 3.0'!G$2:H$11,2,FALSE),VLOOKUP(K2660,'Pontuação 3.0'!M$2:N$13,2,FALSE)),0)</f>
        <v>1989</v>
      </c>
      <c r="Z2660" s="11">
        <f t="shared" si="6"/>
        <v>199</v>
      </c>
      <c r="AA2660" s="11" t="str">
        <f t="array" ref="AA2660">IFERROR(INDEX('Pontuação 3.0'!G$13:G$191, MATCH(Z2660, 'Pontuação 3.0'!F$13:F$191, 0)), "Faixa Indefinida")</f>
        <v>C</v>
      </c>
      <c r="AB2660" s="11">
        <f t="shared" si="7"/>
        <v>0</v>
      </c>
      <c r="AC2660" s="11">
        <f t="shared" si="8"/>
        <v>0</v>
      </c>
      <c r="AD2660" s="11">
        <f t="shared" si="9"/>
        <v>1</v>
      </c>
      <c r="AE2660" s="11">
        <f t="shared" si="10"/>
        <v>0</v>
      </c>
    </row>
    <row r="2661" ht="15.75" customHeight="1">
      <c r="A2661" s="7">
        <v>45657.0</v>
      </c>
      <c r="B2661" s="8" t="s">
        <v>6140</v>
      </c>
      <c r="C2661" s="8" t="s">
        <v>6141</v>
      </c>
      <c r="D2661" s="9">
        <v>1.1994327054E10</v>
      </c>
      <c r="E2661" s="8" t="s">
        <v>15428</v>
      </c>
      <c r="F2661" s="8" t="s">
        <v>15420</v>
      </c>
      <c r="G2661" s="8" t="s">
        <v>15430</v>
      </c>
      <c r="H2661" s="8" t="s">
        <v>15446</v>
      </c>
      <c r="I2661" s="8" t="s">
        <v>15447</v>
      </c>
      <c r="J2661" s="8" t="s">
        <v>15448</v>
      </c>
      <c r="K2661" s="8" t="s">
        <v>15425</v>
      </c>
      <c r="L2661" s="12" t="s">
        <v>15</v>
      </c>
      <c r="M2661" s="12" t="s">
        <v>3780</v>
      </c>
      <c r="N2661" s="12" t="s">
        <v>205</v>
      </c>
      <c r="O2661" s="12" t="s">
        <v>3781</v>
      </c>
      <c r="P2661" s="12" t="s">
        <v>17</v>
      </c>
      <c r="R2661" s="10">
        <f>ROUNDUP(SUM(VLOOKUP(F2661,'Pontuação'!A$2:B$11,2,FALSE),VLOOKUP(E2661,'Pontuação'!C$2:D$11,2,FALSE),VLOOKUP(H2661,'Pontuação'!I$2:J$11,2,FALSE),VLOOKUP(I2661,'Pontuação'!G$2:H$11,2,FALSE),VLOOKUP(K2661,'Pontuação'!M$2:N$13,2,FALSE)),0)</f>
        <v>1873</v>
      </c>
      <c r="S2661" s="11">
        <f t="shared" si="1"/>
        <v>187</v>
      </c>
      <c r="T2661" s="11" t="str">
        <f t="array" ref="T2661">IFERROR(INDEX('Pontuação'!G$13:G$101, MATCH(S2661, 'Pontuação'!F$13:F$101, 0)), "Faixa Indefinida")</f>
        <v>A</v>
      </c>
      <c r="U2661" s="11">
        <f t="shared" si="2"/>
        <v>1</v>
      </c>
      <c r="V2661" s="11">
        <f t="shared" si="3"/>
        <v>0</v>
      </c>
      <c r="W2661" s="11">
        <f t="shared" si="4"/>
        <v>0</v>
      </c>
      <c r="X2661" s="11">
        <f t="shared" si="5"/>
        <v>0</v>
      </c>
      <c r="Y2661" s="11">
        <f>ROUNDUP(SUM(VLOOKUP(F2661,'Pontuação 3.0'!A$2:B$11,2,FALSE),VLOOKUP(E2661,'Pontuação 3.0'!C$2:D$11,2,FALSE),VLOOKUP(H2661,'Pontuação 3.0'!I$2:J$11,2,FALSE),VLOOKUP(J2661,'Pontuação 3.0'!K$2:L$11,2,FALSE),VLOOKUP(G2661,'Pontuação 3.0'!E$2:F$11,2,FALSE),VLOOKUP(I2661,'Pontuação 3.0'!G$2:H$11,2,FALSE),VLOOKUP(K2661,'Pontuação 3.0'!M$2:N$13,2,FALSE)),0)</f>
        <v>2493</v>
      </c>
      <c r="Z2661" s="11">
        <f t="shared" si="6"/>
        <v>249</v>
      </c>
      <c r="AA2661" s="11" t="str">
        <f t="array" ref="AA2661">IFERROR(INDEX('Pontuação 3.0'!G$13:G$191, MATCH(Z2661, 'Pontuação 3.0'!F$13:F$191, 0)), "Faixa Indefinida")</f>
        <v>A</v>
      </c>
      <c r="AB2661" s="11">
        <f t="shared" si="7"/>
        <v>1</v>
      </c>
      <c r="AC2661" s="11">
        <f t="shared" si="8"/>
        <v>0</v>
      </c>
      <c r="AD2661" s="11">
        <f t="shared" si="9"/>
        <v>0</v>
      </c>
      <c r="AE2661" s="11">
        <f t="shared" si="10"/>
        <v>0</v>
      </c>
    </row>
    <row r="2662" ht="15.75" customHeight="1">
      <c r="A2662" s="7">
        <v>45657.0</v>
      </c>
      <c r="B2662" s="8" t="s">
        <v>6142</v>
      </c>
      <c r="C2662" s="8" t="s">
        <v>6143</v>
      </c>
      <c r="D2662" s="9">
        <v>6.2982913313E10</v>
      </c>
      <c r="E2662" s="8" t="s">
        <v>15428</v>
      </c>
      <c r="F2662" s="8" t="s">
        <v>15442</v>
      </c>
      <c r="G2662" s="8" t="s">
        <v>15421</v>
      </c>
      <c r="H2662" s="8" t="s">
        <v>15446</v>
      </c>
      <c r="I2662" s="8" t="s">
        <v>15423</v>
      </c>
      <c r="J2662" s="8" t="s">
        <v>15424</v>
      </c>
      <c r="K2662" s="8" t="s">
        <v>15432</v>
      </c>
      <c r="L2662" s="12" t="s">
        <v>15</v>
      </c>
      <c r="M2662" s="12" t="s">
        <v>3780</v>
      </c>
      <c r="N2662" s="12" t="s">
        <v>162</v>
      </c>
      <c r="O2662" s="12" t="s">
        <v>3781</v>
      </c>
      <c r="P2662" s="12" t="s">
        <v>17</v>
      </c>
      <c r="R2662" s="10">
        <f>ROUNDUP(SUM(VLOOKUP(F2662,'Pontuação'!A$2:B$11,2,FALSE),VLOOKUP(E2662,'Pontuação'!C$2:D$11,2,FALSE),VLOOKUP(H2662,'Pontuação'!I$2:J$11,2,FALSE),VLOOKUP(I2662,'Pontuação'!G$2:H$11,2,FALSE),VLOOKUP(K2662,'Pontuação'!M$2:N$13,2,FALSE)),0)</f>
        <v>1715</v>
      </c>
      <c r="S2662" s="11">
        <f t="shared" si="1"/>
        <v>172</v>
      </c>
      <c r="T2662" s="11" t="str">
        <f t="array" ref="T2662">IFERROR(INDEX('Pontuação'!G$13:G$101, MATCH(S2662, 'Pontuação'!F$13:F$101, 0)), "Faixa Indefinida")</f>
        <v>B</v>
      </c>
      <c r="U2662" s="11">
        <f t="shared" si="2"/>
        <v>0</v>
      </c>
      <c r="V2662" s="11">
        <f t="shared" si="3"/>
        <v>1</v>
      </c>
      <c r="W2662" s="11">
        <f t="shared" si="4"/>
        <v>0</v>
      </c>
      <c r="X2662" s="11">
        <f t="shared" si="5"/>
        <v>0</v>
      </c>
      <c r="Y2662" s="11">
        <f>ROUNDUP(SUM(VLOOKUP(F2662,'Pontuação 3.0'!A$2:B$11,2,FALSE),VLOOKUP(E2662,'Pontuação 3.0'!C$2:D$11,2,FALSE),VLOOKUP(H2662,'Pontuação 3.0'!I$2:J$11,2,FALSE),VLOOKUP(J2662,'Pontuação 3.0'!K$2:L$11,2,FALSE),VLOOKUP(G2662,'Pontuação 3.0'!E$2:F$11,2,FALSE),VLOOKUP(I2662,'Pontuação 3.0'!G$2:H$11,2,FALSE),VLOOKUP(K2662,'Pontuação 3.0'!M$2:N$13,2,FALSE)),0)</f>
        <v>2022</v>
      </c>
      <c r="Z2662" s="11">
        <f t="shared" si="6"/>
        <v>202</v>
      </c>
      <c r="AA2662" s="11" t="str">
        <f t="array" ref="AA2662">IFERROR(INDEX('Pontuação 3.0'!G$13:G$191, MATCH(Z2662, 'Pontuação 3.0'!F$13:F$191, 0)), "Faixa Indefinida")</f>
        <v>C</v>
      </c>
      <c r="AB2662" s="11">
        <f t="shared" si="7"/>
        <v>0</v>
      </c>
      <c r="AC2662" s="11">
        <f t="shared" si="8"/>
        <v>0</v>
      </c>
      <c r="AD2662" s="11">
        <f t="shared" si="9"/>
        <v>1</v>
      </c>
      <c r="AE2662" s="11">
        <f t="shared" si="10"/>
        <v>0</v>
      </c>
    </row>
    <row r="2663" ht="15.75" customHeight="1">
      <c r="A2663" s="7">
        <v>45657.0</v>
      </c>
      <c r="B2663" s="8" t="s">
        <v>6146</v>
      </c>
      <c r="C2663" s="8" t="s">
        <v>6147</v>
      </c>
      <c r="D2663" s="8" t="s">
        <v>6148</v>
      </c>
      <c r="E2663" s="8" t="s">
        <v>15428</v>
      </c>
      <c r="F2663" s="8" t="s">
        <v>15442</v>
      </c>
      <c r="G2663" s="8" t="s">
        <v>15430</v>
      </c>
      <c r="H2663" s="8" t="s">
        <v>15471</v>
      </c>
      <c r="I2663" s="8" t="s">
        <v>15431</v>
      </c>
      <c r="J2663" s="8" t="s">
        <v>15424</v>
      </c>
      <c r="K2663" s="8" t="s">
        <v>15425</v>
      </c>
      <c r="L2663" s="12" t="s">
        <v>15</v>
      </c>
      <c r="M2663" s="12" t="s">
        <v>3780</v>
      </c>
      <c r="N2663" s="12" t="s">
        <v>710</v>
      </c>
      <c r="O2663" s="12" t="s">
        <v>3781</v>
      </c>
      <c r="P2663" s="12" t="s">
        <v>119</v>
      </c>
      <c r="R2663" s="10">
        <f>ROUNDUP(SUM(VLOOKUP(F2663,'Pontuação'!A$2:B$11,2,FALSE),VLOOKUP(E2663,'Pontuação'!C$2:D$11,2,FALSE),VLOOKUP(H2663,'Pontuação'!I$2:J$11,2,FALSE),VLOOKUP(I2663,'Pontuação'!G$2:H$11,2,FALSE),VLOOKUP(K2663,'Pontuação'!M$2:N$13,2,FALSE)),0)</f>
        <v>1462</v>
      </c>
      <c r="S2663" s="11">
        <f t="shared" si="1"/>
        <v>146</v>
      </c>
      <c r="T2663" s="11" t="str">
        <f t="array" ref="T2663">IFERROR(INDEX('Pontuação'!G$13:G$101, MATCH(S2663, 'Pontuação'!F$13:F$101, 0)), "Faixa Indefinida")</f>
        <v>D</v>
      </c>
      <c r="U2663" s="11">
        <f t="shared" si="2"/>
        <v>0</v>
      </c>
      <c r="V2663" s="11">
        <f t="shared" si="3"/>
        <v>0</v>
      </c>
      <c r="W2663" s="11">
        <f t="shared" si="4"/>
        <v>0</v>
      </c>
      <c r="X2663" s="11">
        <f t="shared" si="5"/>
        <v>1</v>
      </c>
      <c r="Y2663" s="11">
        <f>ROUNDUP(SUM(VLOOKUP(F2663,'Pontuação 3.0'!A$2:B$11,2,FALSE),VLOOKUP(E2663,'Pontuação 3.0'!C$2:D$11,2,FALSE),VLOOKUP(H2663,'Pontuação 3.0'!I$2:J$11,2,FALSE),VLOOKUP(J2663,'Pontuação 3.0'!K$2:L$11,2,FALSE),VLOOKUP(G2663,'Pontuação 3.0'!E$2:F$11,2,FALSE),VLOOKUP(I2663,'Pontuação 3.0'!G$2:H$11,2,FALSE),VLOOKUP(K2663,'Pontuação 3.0'!M$2:N$13,2,FALSE)),0)</f>
        <v>2033</v>
      </c>
      <c r="Z2663" s="11">
        <f t="shared" si="6"/>
        <v>203</v>
      </c>
      <c r="AA2663" s="11" t="str">
        <f t="array" ref="AA2663">IFERROR(INDEX('Pontuação 3.0'!G$13:G$191, MATCH(Z2663, 'Pontuação 3.0'!F$13:F$191, 0)), "Faixa Indefinida")</f>
        <v>C</v>
      </c>
      <c r="AB2663" s="11">
        <f t="shared" si="7"/>
        <v>0</v>
      </c>
      <c r="AC2663" s="11">
        <f t="shared" si="8"/>
        <v>0</v>
      </c>
      <c r="AD2663" s="11">
        <f t="shared" si="9"/>
        <v>1</v>
      </c>
      <c r="AE2663" s="11">
        <f t="shared" si="10"/>
        <v>0</v>
      </c>
    </row>
    <row r="2664" ht="15.75" customHeight="1">
      <c r="A2664" s="7">
        <v>45657.0</v>
      </c>
      <c r="B2664" s="8" t="s">
        <v>6149</v>
      </c>
      <c r="C2664" s="8" t="s">
        <v>6150</v>
      </c>
      <c r="D2664" s="9">
        <v>4.7999951651E10</v>
      </c>
      <c r="E2664" s="8" t="s">
        <v>15428</v>
      </c>
      <c r="F2664" s="8" t="s">
        <v>15420</v>
      </c>
      <c r="G2664" s="8" t="s">
        <v>15421</v>
      </c>
      <c r="H2664" s="8" t="s">
        <v>15446</v>
      </c>
      <c r="I2664" s="8" t="s">
        <v>15423</v>
      </c>
      <c r="J2664" s="8" t="s">
        <v>15424</v>
      </c>
      <c r="K2664" s="8" t="s">
        <v>15432</v>
      </c>
      <c r="L2664" s="12" t="s">
        <v>15</v>
      </c>
      <c r="M2664" s="12" t="s">
        <v>3780</v>
      </c>
      <c r="N2664" s="12" t="s">
        <v>205</v>
      </c>
      <c r="O2664" s="12" t="s">
        <v>3781</v>
      </c>
      <c r="P2664" s="12" t="s">
        <v>119</v>
      </c>
      <c r="R2664" s="10">
        <f>ROUNDUP(SUM(VLOOKUP(F2664,'Pontuação'!A$2:B$11,2,FALSE),VLOOKUP(E2664,'Pontuação'!C$2:D$11,2,FALSE),VLOOKUP(H2664,'Pontuação'!I$2:J$11,2,FALSE),VLOOKUP(I2664,'Pontuação'!G$2:H$11,2,FALSE),VLOOKUP(K2664,'Pontuação'!M$2:N$13,2,FALSE)),0)</f>
        <v>1727</v>
      </c>
      <c r="S2664" s="11">
        <f t="shared" si="1"/>
        <v>173</v>
      </c>
      <c r="T2664" s="11" t="str">
        <f t="array" ref="T2664">IFERROR(INDEX('Pontuação'!G$13:G$101, MATCH(S2664, 'Pontuação'!F$13:F$101, 0)), "Faixa Indefinida")</f>
        <v>B</v>
      </c>
      <c r="U2664" s="11">
        <f t="shared" si="2"/>
        <v>0</v>
      </c>
      <c r="V2664" s="11">
        <f t="shared" si="3"/>
        <v>1</v>
      </c>
      <c r="W2664" s="11">
        <f t="shared" si="4"/>
        <v>0</v>
      </c>
      <c r="X2664" s="11">
        <f t="shared" si="5"/>
        <v>0</v>
      </c>
      <c r="Y2664" s="11">
        <f>ROUNDUP(SUM(VLOOKUP(F2664,'Pontuação 3.0'!A$2:B$11,2,FALSE),VLOOKUP(E2664,'Pontuação 3.0'!C$2:D$11,2,FALSE),VLOOKUP(H2664,'Pontuação 3.0'!I$2:J$11,2,FALSE),VLOOKUP(J2664,'Pontuação 3.0'!K$2:L$11,2,FALSE),VLOOKUP(G2664,'Pontuação 3.0'!E$2:F$11,2,FALSE),VLOOKUP(I2664,'Pontuação 3.0'!G$2:H$11,2,FALSE),VLOOKUP(K2664,'Pontuação 3.0'!M$2:N$13,2,FALSE)),0)</f>
        <v>2155</v>
      </c>
      <c r="Z2664" s="11">
        <f t="shared" si="6"/>
        <v>216</v>
      </c>
      <c r="AA2664" s="11" t="str">
        <f t="array" ref="AA2664">IFERROR(INDEX('Pontuação 3.0'!G$13:G$191, MATCH(Z2664, 'Pontuação 3.0'!F$13:F$191, 0)), "Faixa Indefinida")</f>
        <v>B</v>
      </c>
      <c r="AB2664" s="11">
        <f t="shared" si="7"/>
        <v>0</v>
      </c>
      <c r="AC2664" s="11">
        <f t="shared" si="8"/>
        <v>1</v>
      </c>
      <c r="AD2664" s="11">
        <f t="shared" si="9"/>
        <v>0</v>
      </c>
      <c r="AE2664" s="11">
        <f t="shared" si="10"/>
        <v>0</v>
      </c>
    </row>
    <row r="2665" ht="15.75" customHeight="1">
      <c r="A2665" s="7">
        <v>45657.0</v>
      </c>
      <c r="B2665" s="8" t="s">
        <v>6153</v>
      </c>
      <c r="C2665" s="8" t="s">
        <v>6154</v>
      </c>
      <c r="D2665" s="8" t="s">
        <v>6155</v>
      </c>
      <c r="E2665" s="8" t="s">
        <v>15428</v>
      </c>
      <c r="F2665" s="8" t="s">
        <v>15454</v>
      </c>
      <c r="G2665" s="8" t="s">
        <v>15430</v>
      </c>
      <c r="H2665" s="8" t="s">
        <v>15438</v>
      </c>
      <c r="I2665" s="8" t="s">
        <v>15423</v>
      </c>
      <c r="J2665" s="8" t="s">
        <v>15424</v>
      </c>
      <c r="K2665" s="8" t="s">
        <v>15466</v>
      </c>
      <c r="L2665" s="12" t="s">
        <v>15</v>
      </c>
      <c r="M2665" s="12" t="s">
        <v>3780</v>
      </c>
      <c r="N2665" s="12" t="s">
        <v>162</v>
      </c>
      <c r="O2665" s="12" t="s">
        <v>3781</v>
      </c>
      <c r="P2665" s="12" t="s">
        <v>119</v>
      </c>
      <c r="R2665" s="10">
        <f>ROUNDUP(SUM(VLOOKUP(F2665,'Pontuação'!A$2:B$11,2,FALSE),VLOOKUP(E2665,'Pontuação'!C$2:D$11,2,FALSE),VLOOKUP(H2665,'Pontuação'!I$2:J$11,2,FALSE),VLOOKUP(I2665,'Pontuação'!G$2:H$11,2,FALSE),VLOOKUP(K2665,'Pontuação'!M$2:N$13,2,FALSE)),0)</f>
        <v>1514</v>
      </c>
      <c r="S2665" s="11">
        <f t="shared" si="1"/>
        <v>151</v>
      </c>
      <c r="T2665" s="11" t="str">
        <f t="array" ref="T2665">IFERROR(INDEX('Pontuação'!G$13:G$101, MATCH(S2665, 'Pontuação'!F$13:F$101, 0)), "Faixa Indefinida")</f>
        <v>C</v>
      </c>
      <c r="U2665" s="11">
        <f t="shared" si="2"/>
        <v>0</v>
      </c>
      <c r="V2665" s="11">
        <f t="shared" si="3"/>
        <v>0</v>
      </c>
      <c r="W2665" s="11">
        <f t="shared" si="4"/>
        <v>1</v>
      </c>
      <c r="X2665" s="11">
        <f t="shared" si="5"/>
        <v>0</v>
      </c>
      <c r="Y2665" s="11">
        <f>ROUNDUP(SUM(VLOOKUP(F2665,'Pontuação 3.0'!A$2:B$11,2,FALSE),VLOOKUP(E2665,'Pontuação 3.0'!C$2:D$11,2,FALSE),VLOOKUP(H2665,'Pontuação 3.0'!I$2:J$11,2,FALSE),VLOOKUP(J2665,'Pontuação 3.0'!K$2:L$11,2,FALSE),VLOOKUP(G2665,'Pontuação 3.0'!E$2:F$11,2,FALSE),VLOOKUP(I2665,'Pontuação 3.0'!G$2:H$11,2,FALSE),VLOOKUP(K2665,'Pontuação 3.0'!M$2:N$13,2,FALSE)),0)</f>
        <v>2153</v>
      </c>
      <c r="Z2665" s="11">
        <f t="shared" si="6"/>
        <v>215</v>
      </c>
      <c r="AA2665" s="11" t="str">
        <f t="array" ref="AA2665">IFERROR(INDEX('Pontuação 3.0'!G$13:G$191, MATCH(Z2665, 'Pontuação 3.0'!F$13:F$191, 0)), "Faixa Indefinida")</f>
        <v>B</v>
      </c>
      <c r="AB2665" s="11">
        <f t="shared" si="7"/>
        <v>0</v>
      </c>
      <c r="AC2665" s="11">
        <f t="shared" si="8"/>
        <v>1</v>
      </c>
      <c r="AD2665" s="11">
        <f t="shared" si="9"/>
        <v>0</v>
      </c>
      <c r="AE2665" s="11">
        <f t="shared" si="10"/>
        <v>0</v>
      </c>
    </row>
    <row r="2666" ht="15.75" customHeight="1">
      <c r="A2666" s="7">
        <v>45657.0</v>
      </c>
      <c r="B2666" s="8" t="s">
        <v>6156</v>
      </c>
      <c r="C2666" s="8" t="s">
        <v>6157</v>
      </c>
      <c r="D2666" s="9">
        <v>4.4999944157E10</v>
      </c>
      <c r="E2666" s="8" t="s">
        <v>15428</v>
      </c>
      <c r="F2666" s="8" t="s">
        <v>15420</v>
      </c>
      <c r="G2666" s="8" t="s">
        <v>15421</v>
      </c>
      <c r="H2666" s="8" t="s">
        <v>15443</v>
      </c>
      <c r="I2666" s="8" t="s">
        <v>15433</v>
      </c>
      <c r="J2666" s="8" t="s">
        <v>15448</v>
      </c>
      <c r="K2666" s="8" t="s">
        <v>15432</v>
      </c>
      <c r="L2666" s="12" t="s">
        <v>15</v>
      </c>
      <c r="M2666" s="12" t="s">
        <v>3780</v>
      </c>
      <c r="N2666" s="12" t="s">
        <v>205</v>
      </c>
      <c r="O2666" s="12" t="s">
        <v>3781</v>
      </c>
      <c r="P2666" s="12" t="s">
        <v>17</v>
      </c>
      <c r="R2666" s="10">
        <f>ROUNDUP(SUM(VLOOKUP(F2666,'Pontuação'!A$2:B$11,2,FALSE),VLOOKUP(E2666,'Pontuação'!C$2:D$11,2,FALSE),VLOOKUP(H2666,'Pontuação'!I$2:J$11,2,FALSE),VLOOKUP(I2666,'Pontuação'!G$2:H$11,2,FALSE),VLOOKUP(K2666,'Pontuação'!M$2:N$13,2,FALSE)),0)</f>
        <v>1989</v>
      </c>
      <c r="S2666" s="11">
        <f t="shared" si="1"/>
        <v>199</v>
      </c>
      <c r="T2666" s="11" t="str">
        <f t="array" ref="T2666">IFERROR(INDEX('Pontuação'!G$13:G$101, MATCH(S2666, 'Pontuação'!F$13:F$101, 0)), "Faixa Indefinida")</f>
        <v>A</v>
      </c>
      <c r="U2666" s="11">
        <f t="shared" si="2"/>
        <v>1</v>
      </c>
      <c r="V2666" s="11">
        <f t="shared" si="3"/>
        <v>0</v>
      </c>
      <c r="W2666" s="11">
        <f t="shared" si="4"/>
        <v>0</v>
      </c>
      <c r="X2666" s="11">
        <f t="shared" si="5"/>
        <v>0</v>
      </c>
      <c r="Y2666" s="11">
        <f>ROUNDUP(SUM(VLOOKUP(F2666,'Pontuação 3.0'!A$2:B$11,2,FALSE),VLOOKUP(E2666,'Pontuação 3.0'!C$2:D$11,2,FALSE),VLOOKUP(H2666,'Pontuação 3.0'!I$2:J$11,2,FALSE),VLOOKUP(J2666,'Pontuação 3.0'!K$2:L$11,2,FALSE),VLOOKUP(G2666,'Pontuação 3.0'!E$2:F$11,2,FALSE),VLOOKUP(I2666,'Pontuação 3.0'!G$2:H$11,2,FALSE),VLOOKUP(K2666,'Pontuação 3.0'!M$2:N$13,2,FALSE)),0)</f>
        <v>2540</v>
      </c>
      <c r="Z2666" s="11">
        <f t="shared" si="6"/>
        <v>254</v>
      </c>
      <c r="AA2666" s="11" t="str">
        <f t="array" ref="AA2666">IFERROR(INDEX('Pontuação 3.0'!G$13:G$191, MATCH(Z2666, 'Pontuação 3.0'!F$13:F$191, 0)), "Faixa Indefinida")</f>
        <v>A</v>
      </c>
      <c r="AB2666" s="11">
        <f t="shared" si="7"/>
        <v>1</v>
      </c>
      <c r="AC2666" s="11">
        <f t="shared" si="8"/>
        <v>0</v>
      </c>
      <c r="AD2666" s="11">
        <f t="shared" si="9"/>
        <v>0</v>
      </c>
      <c r="AE2666" s="11">
        <f t="shared" si="10"/>
        <v>0</v>
      </c>
    </row>
    <row r="2667" ht="15.75" customHeight="1">
      <c r="A2667" s="7">
        <v>45657.0</v>
      </c>
      <c r="B2667" s="8" t="s">
        <v>6158</v>
      </c>
      <c r="C2667" s="8" t="s">
        <v>6159</v>
      </c>
      <c r="D2667" s="9">
        <v>1.7981949303E10</v>
      </c>
      <c r="E2667" s="8" t="s">
        <v>15428</v>
      </c>
      <c r="F2667" s="8" t="s">
        <v>15442</v>
      </c>
      <c r="G2667" s="8" t="s">
        <v>15421</v>
      </c>
      <c r="H2667" s="8" t="s">
        <v>15443</v>
      </c>
      <c r="I2667" s="8" t="s">
        <v>15431</v>
      </c>
      <c r="J2667" s="8" t="s">
        <v>15424</v>
      </c>
      <c r="K2667" s="8" t="s">
        <v>15432</v>
      </c>
      <c r="L2667" s="12" t="s">
        <v>15</v>
      </c>
      <c r="M2667" s="12" t="s">
        <v>3780</v>
      </c>
      <c r="N2667" s="12" t="s">
        <v>360</v>
      </c>
      <c r="O2667" s="12" t="s">
        <v>3781</v>
      </c>
      <c r="P2667" s="12" t="s">
        <v>17</v>
      </c>
      <c r="R2667" s="10">
        <f>ROUNDUP(SUM(VLOOKUP(F2667,'Pontuação'!A$2:B$11,2,FALSE),VLOOKUP(E2667,'Pontuação'!C$2:D$11,2,FALSE),VLOOKUP(H2667,'Pontuação'!I$2:J$11,2,FALSE),VLOOKUP(I2667,'Pontuação'!G$2:H$11,2,FALSE),VLOOKUP(K2667,'Pontuação'!M$2:N$13,2,FALSE)),0)</f>
        <v>1804</v>
      </c>
      <c r="S2667" s="11">
        <f t="shared" si="1"/>
        <v>180</v>
      </c>
      <c r="T2667" s="11" t="str">
        <f t="array" ref="T2667">IFERROR(INDEX('Pontuação'!G$13:G$101, MATCH(S2667, 'Pontuação'!F$13:F$101, 0)), "Faixa Indefinida")</f>
        <v>B</v>
      </c>
      <c r="U2667" s="11">
        <f t="shared" si="2"/>
        <v>0</v>
      </c>
      <c r="V2667" s="11">
        <f t="shared" si="3"/>
        <v>1</v>
      </c>
      <c r="W2667" s="11">
        <f t="shared" si="4"/>
        <v>0</v>
      </c>
      <c r="X2667" s="11">
        <f t="shared" si="5"/>
        <v>0</v>
      </c>
      <c r="Y2667" s="11">
        <f>ROUNDUP(SUM(VLOOKUP(F2667,'Pontuação 3.0'!A$2:B$11,2,FALSE),VLOOKUP(E2667,'Pontuação 3.0'!C$2:D$11,2,FALSE),VLOOKUP(H2667,'Pontuação 3.0'!I$2:J$11,2,FALSE),VLOOKUP(J2667,'Pontuação 3.0'!K$2:L$11,2,FALSE),VLOOKUP(G2667,'Pontuação 3.0'!E$2:F$11,2,FALSE),VLOOKUP(I2667,'Pontuação 3.0'!G$2:H$11,2,FALSE),VLOOKUP(K2667,'Pontuação 3.0'!M$2:N$13,2,FALSE)),0)</f>
        <v>2023</v>
      </c>
      <c r="Z2667" s="11">
        <f t="shared" si="6"/>
        <v>202</v>
      </c>
      <c r="AA2667" s="11" t="str">
        <f t="array" ref="AA2667">IFERROR(INDEX('Pontuação 3.0'!G$13:G$191, MATCH(Z2667, 'Pontuação 3.0'!F$13:F$191, 0)), "Faixa Indefinida")</f>
        <v>C</v>
      </c>
      <c r="AB2667" s="11">
        <f t="shared" si="7"/>
        <v>0</v>
      </c>
      <c r="AC2667" s="11">
        <f t="shared" si="8"/>
        <v>0</v>
      </c>
      <c r="AD2667" s="11">
        <f t="shared" si="9"/>
        <v>1</v>
      </c>
      <c r="AE2667" s="11">
        <f t="shared" si="10"/>
        <v>0</v>
      </c>
    </row>
    <row r="2668" ht="15.75" customHeight="1">
      <c r="A2668" s="7">
        <v>45657.0</v>
      </c>
      <c r="B2668" s="8" t="s">
        <v>6162</v>
      </c>
      <c r="C2668" s="8" t="s">
        <v>6163</v>
      </c>
      <c r="D2668" s="9">
        <v>3.1995076368E10</v>
      </c>
      <c r="E2668" s="8" t="s">
        <v>15428</v>
      </c>
      <c r="F2668" s="8" t="s">
        <v>15420</v>
      </c>
      <c r="G2668" s="8" t="s">
        <v>15421</v>
      </c>
      <c r="H2668" s="8" t="s">
        <v>15422</v>
      </c>
      <c r="I2668" s="8" t="s">
        <v>15423</v>
      </c>
      <c r="J2668" s="8" t="s">
        <v>15424</v>
      </c>
      <c r="K2668" s="8" t="s">
        <v>15480</v>
      </c>
      <c r="L2668" s="12" t="s">
        <v>15</v>
      </c>
      <c r="M2668" s="12" t="s">
        <v>3780</v>
      </c>
      <c r="N2668" s="12" t="s">
        <v>608</v>
      </c>
      <c r="O2668" s="12" t="s">
        <v>3781</v>
      </c>
      <c r="P2668" s="12" t="s">
        <v>119</v>
      </c>
      <c r="R2668" s="10">
        <f>ROUNDUP(SUM(VLOOKUP(F2668,'Pontuação'!A$2:B$11,2,FALSE),VLOOKUP(E2668,'Pontuação'!C$2:D$11,2,FALSE),VLOOKUP(H2668,'Pontuação'!I$2:J$11,2,FALSE),VLOOKUP(I2668,'Pontuação'!G$2:H$11,2,FALSE),VLOOKUP(K2668,'Pontuação'!M$2:N$13,2,FALSE)),0)</f>
        <v>1516</v>
      </c>
      <c r="S2668" s="11">
        <f t="shared" si="1"/>
        <v>152</v>
      </c>
      <c r="T2668" s="11" t="str">
        <f t="array" ref="T2668">IFERROR(INDEX('Pontuação'!G$13:G$101, MATCH(S2668, 'Pontuação'!F$13:F$101, 0)), "Faixa Indefinida")</f>
        <v>C</v>
      </c>
      <c r="U2668" s="11">
        <f t="shared" si="2"/>
        <v>0</v>
      </c>
      <c r="V2668" s="11">
        <f t="shared" si="3"/>
        <v>0</v>
      </c>
      <c r="W2668" s="11">
        <f t="shared" si="4"/>
        <v>1</v>
      </c>
      <c r="X2668" s="11">
        <f t="shared" si="5"/>
        <v>0</v>
      </c>
      <c r="Y2668" s="11">
        <f>ROUNDUP(SUM(VLOOKUP(F2668,'Pontuação 3.0'!A$2:B$11,2,FALSE),VLOOKUP(E2668,'Pontuação 3.0'!C$2:D$11,2,FALSE),VLOOKUP(H2668,'Pontuação 3.0'!I$2:J$11,2,FALSE),VLOOKUP(J2668,'Pontuação 3.0'!K$2:L$11,2,FALSE),VLOOKUP(G2668,'Pontuação 3.0'!E$2:F$11,2,FALSE),VLOOKUP(I2668,'Pontuação 3.0'!G$2:H$11,2,FALSE),VLOOKUP(K2668,'Pontuação 3.0'!M$2:N$13,2,FALSE)),0)</f>
        <v>1952</v>
      </c>
      <c r="Z2668" s="11">
        <f t="shared" si="6"/>
        <v>195</v>
      </c>
      <c r="AA2668" s="11" t="str">
        <f t="array" ref="AA2668">IFERROR(INDEX('Pontuação 3.0'!G$13:G$191, MATCH(Z2668, 'Pontuação 3.0'!F$13:F$191, 0)), "Faixa Indefinida")</f>
        <v>C</v>
      </c>
      <c r="AB2668" s="11">
        <f t="shared" si="7"/>
        <v>0</v>
      </c>
      <c r="AC2668" s="11">
        <f t="shared" si="8"/>
        <v>0</v>
      </c>
      <c r="AD2668" s="11">
        <f t="shared" si="9"/>
        <v>1</v>
      </c>
      <c r="AE2668" s="11">
        <f t="shared" si="10"/>
        <v>0</v>
      </c>
    </row>
    <row r="2669" ht="15.75" customHeight="1">
      <c r="A2669" s="7">
        <v>45657.0</v>
      </c>
      <c r="B2669" s="8" t="s">
        <v>6164</v>
      </c>
      <c r="C2669" s="8" t="s">
        <v>6165</v>
      </c>
      <c r="D2669" s="9">
        <v>9.3991314863E10</v>
      </c>
      <c r="E2669" s="8" t="s">
        <v>15428</v>
      </c>
      <c r="F2669" s="8" t="s">
        <v>15420</v>
      </c>
      <c r="G2669" s="8" t="s">
        <v>15451</v>
      </c>
      <c r="H2669" s="8" t="s">
        <v>15438</v>
      </c>
      <c r="I2669" s="8" t="s">
        <v>15433</v>
      </c>
      <c r="J2669" s="8" t="s">
        <v>15448</v>
      </c>
      <c r="K2669" s="8" t="s">
        <v>15466</v>
      </c>
      <c r="L2669" s="12" t="s">
        <v>15</v>
      </c>
      <c r="M2669" s="12" t="s">
        <v>3780</v>
      </c>
      <c r="N2669" s="12" t="s">
        <v>710</v>
      </c>
      <c r="O2669" s="12" t="s">
        <v>3781</v>
      </c>
      <c r="P2669" s="12" t="s">
        <v>119</v>
      </c>
      <c r="R2669" s="10">
        <f>ROUNDUP(SUM(VLOOKUP(F2669,'Pontuação'!A$2:B$11,2,FALSE),VLOOKUP(E2669,'Pontuação'!C$2:D$11,2,FALSE),VLOOKUP(H2669,'Pontuação'!I$2:J$11,2,FALSE),VLOOKUP(I2669,'Pontuação'!G$2:H$11,2,FALSE),VLOOKUP(K2669,'Pontuação'!M$2:N$13,2,FALSE)),0)</f>
        <v>1787</v>
      </c>
      <c r="S2669" s="11">
        <f t="shared" si="1"/>
        <v>179</v>
      </c>
      <c r="T2669" s="11" t="str">
        <f t="array" ref="T2669">IFERROR(INDEX('Pontuação'!G$13:G$101, MATCH(S2669, 'Pontuação'!F$13:F$101, 0)), "Faixa Indefinida")</f>
        <v>B</v>
      </c>
      <c r="U2669" s="11">
        <f t="shared" si="2"/>
        <v>0</v>
      </c>
      <c r="V2669" s="11">
        <f t="shared" si="3"/>
        <v>1</v>
      </c>
      <c r="W2669" s="11">
        <f t="shared" si="4"/>
        <v>0</v>
      </c>
      <c r="X2669" s="11">
        <f t="shared" si="5"/>
        <v>0</v>
      </c>
      <c r="Y2669" s="11">
        <f>ROUNDUP(SUM(VLOOKUP(F2669,'Pontuação 3.0'!A$2:B$11,2,FALSE),VLOOKUP(E2669,'Pontuação 3.0'!C$2:D$11,2,FALSE),VLOOKUP(H2669,'Pontuação 3.0'!I$2:J$11,2,FALSE),VLOOKUP(J2669,'Pontuação 3.0'!K$2:L$11,2,FALSE),VLOOKUP(G2669,'Pontuação 3.0'!E$2:F$11,2,FALSE),VLOOKUP(I2669,'Pontuação 3.0'!G$2:H$11,2,FALSE),VLOOKUP(K2669,'Pontuação 3.0'!M$2:N$13,2,FALSE)),0)</f>
        <v>2554</v>
      </c>
      <c r="Z2669" s="11">
        <f t="shared" si="6"/>
        <v>255</v>
      </c>
      <c r="AA2669" s="11" t="str">
        <f t="array" ref="AA2669">IFERROR(INDEX('Pontuação 3.0'!G$13:G$191, MATCH(Z2669, 'Pontuação 3.0'!F$13:F$191, 0)), "Faixa Indefinida")</f>
        <v>A</v>
      </c>
      <c r="AB2669" s="11">
        <f t="shared" si="7"/>
        <v>1</v>
      </c>
      <c r="AC2669" s="11">
        <f t="shared" si="8"/>
        <v>0</v>
      </c>
      <c r="AD2669" s="11">
        <f t="shared" si="9"/>
        <v>0</v>
      </c>
      <c r="AE2669" s="11">
        <f t="shared" si="10"/>
        <v>0</v>
      </c>
    </row>
    <row r="2670" ht="15.75" customHeight="1">
      <c r="A2670" s="7">
        <v>45657.0</v>
      </c>
      <c r="B2670" s="8" t="s">
        <v>1340</v>
      </c>
      <c r="C2670" s="8" t="s">
        <v>6166</v>
      </c>
      <c r="D2670" s="9">
        <v>1.1971851998E10</v>
      </c>
      <c r="E2670" s="8" t="s">
        <v>15419</v>
      </c>
      <c r="F2670" s="8" t="s">
        <v>15420</v>
      </c>
      <c r="G2670" s="8" t="s">
        <v>15421</v>
      </c>
      <c r="H2670" s="8" t="s">
        <v>15446</v>
      </c>
      <c r="I2670" s="8" t="s">
        <v>15433</v>
      </c>
      <c r="J2670" s="8" t="s">
        <v>15424</v>
      </c>
      <c r="K2670" s="8" t="s">
        <v>15425</v>
      </c>
      <c r="L2670" s="12" t="s">
        <v>15</v>
      </c>
      <c r="M2670" s="12" t="s">
        <v>3780</v>
      </c>
      <c r="N2670" s="12" t="s">
        <v>310</v>
      </c>
      <c r="O2670" s="12" t="s">
        <v>3781</v>
      </c>
      <c r="P2670" s="12" t="s">
        <v>119</v>
      </c>
      <c r="R2670" s="10">
        <f>ROUNDUP(SUM(VLOOKUP(F2670,'Pontuação'!A$2:B$11,2,FALSE),VLOOKUP(E2670,'Pontuação'!C$2:D$11,2,FALSE),VLOOKUP(H2670,'Pontuação'!I$2:J$11,2,FALSE),VLOOKUP(I2670,'Pontuação'!G$2:H$11,2,FALSE),VLOOKUP(K2670,'Pontuação'!M$2:N$13,2,FALSE)),0)</f>
        <v>1877</v>
      </c>
      <c r="S2670" s="11">
        <f t="shared" si="1"/>
        <v>188</v>
      </c>
      <c r="T2670" s="11" t="str">
        <f t="array" ref="T2670">IFERROR(INDEX('Pontuação'!G$13:G$101, MATCH(S2670, 'Pontuação'!F$13:F$101, 0)), "Faixa Indefinida")</f>
        <v>A</v>
      </c>
      <c r="U2670" s="11">
        <f t="shared" si="2"/>
        <v>1</v>
      </c>
      <c r="V2670" s="11">
        <f t="shared" si="3"/>
        <v>0</v>
      </c>
      <c r="W2670" s="11">
        <f t="shared" si="4"/>
        <v>0</v>
      </c>
      <c r="X2670" s="11">
        <f t="shared" si="5"/>
        <v>0</v>
      </c>
      <c r="Y2670" s="11">
        <f>ROUNDUP(SUM(VLOOKUP(F2670,'Pontuação 3.0'!A$2:B$11,2,FALSE),VLOOKUP(E2670,'Pontuação 3.0'!C$2:D$11,2,FALSE),VLOOKUP(H2670,'Pontuação 3.0'!I$2:J$11,2,FALSE),VLOOKUP(J2670,'Pontuação 3.0'!K$2:L$11,2,FALSE),VLOOKUP(G2670,'Pontuação 3.0'!E$2:F$11,2,FALSE),VLOOKUP(I2670,'Pontuação 3.0'!G$2:H$11,2,FALSE),VLOOKUP(K2670,'Pontuação 3.0'!M$2:N$13,2,FALSE)),0)</f>
        <v>2314</v>
      </c>
      <c r="Z2670" s="11">
        <f t="shared" si="6"/>
        <v>231</v>
      </c>
      <c r="AA2670" s="11" t="str">
        <f t="array" ref="AA2670">IFERROR(INDEX('Pontuação 3.0'!G$13:G$191, MATCH(Z2670, 'Pontuação 3.0'!F$13:F$191, 0)), "Faixa Indefinida")</f>
        <v>B</v>
      </c>
      <c r="AB2670" s="11">
        <f t="shared" si="7"/>
        <v>0</v>
      </c>
      <c r="AC2670" s="11">
        <f t="shared" si="8"/>
        <v>1</v>
      </c>
      <c r="AD2670" s="11">
        <f t="shared" si="9"/>
        <v>0</v>
      </c>
      <c r="AE2670" s="11">
        <f t="shared" si="10"/>
        <v>0</v>
      </c>
    </row>
    <row r="2671" ht="15.75" customHeight="1">
      <c r="A2671" s="7">
        <v>45657.0</v>
      </c>
      <c r="B2671" s="8" t="s">
        <v>4734</v>
      </c>
      <c r="C2671" s="8" t="s">
        <v>6167</v>
      </c>
      <c r="D2671" s="9">
        <v>2.7998016215E10</v>
      </c>
      <c r="E2671" s="8" t="s">
        <v>15428</v>
      </c>
      <c r="F2671" s="8" t="s">
        <v>15420</v>
      </c>
      <c r="G2671" s="8" t="s">
        <v>15430</v>
      </c>
      <c r="H2671" s="8" t="s">
        <v>15443</v>
      </c>
      <c r="I2671" s="8" t="s">
        <v>15433</v>
      </c>
      <c r="J2671" s="8" t="s">
        <v>15424</v>
      </c>
      <c r="K2671" s="8" t="s">
        <v>15425</v>
      </c>
      <c r="L2671" s="12" t="s">
        <v>15</v>
      </c>
      <c r="M2671" s="12" t="s">
        <v>3780</v>
      </c>
      <c r="N2671" s="12" t="s">
        <v>1153</v>
      </c>
      <c r="O2671" s="12" t="s">
        <v>3781</v>
      </c>
      <c r="P2671" s="12" t="s">
        <v>119</v>
      </c>
      <c r="R2671" s="10">
        <f>ROUNDUP(SUM(VLOOKUP(F2671,'Pontuação'!A$2:B$11,2,FALSE),VLOOKUP(E2671,'Pontuação'!C$2:D$11,2,FALSE),VLOOKUP(H2671,'Pontuação'!I$2:J$11,2,FALSE),VLOOKUP(I2671,'Pontuação'!G$2:H$11,2,FALSE),VLOOKUP(K2671,'Pontuação'!M$2:N$13,2,FALSE)),0)</f>
        <v>1857</v>
      </c>
      <c r="S2671" s="11">
        <f t="shared" si="1"/>
        <v>186</v>
      </c>
      <c r="T2671" s="11" t="str">
        <f t="array" ref="T2671">IFERROR(INDEX('Pontuação'!G$13:G$101, MATCH(S2671, 'Pontuação'!F$13:F$101, 0)), "Faixa Indefinida")</f>
        <v>A</v>
      </c>
      <c r="U2671" s="11">
        <f t="shared" si="2"/>
        <v>1</v>
      </c>
      <c r="V2671" s="11">
        <f t="shared" si="3"/>
        <v>0</v>
      </c>
      <c r="W2671" s="11">
        <f t="shared" si="4"/>
        <v>0</v>
      </c>
      <c r="X2671" s="11">
        <f t="shared" si="5"/>
        <v>0</v>
      </c>
      <c r="Y2671" s="11">
        <f>ROUNDUP(SUM(VLOOKUP(F2671,'Pontuação 3.0'!A$2:B$11,2,FALSE),VLOOKUP(E2671,'Pontuação 3.0'!C$2:D$11,2,FALSE),VLOOKUP(H2671,'Pontuação 3.0'!I$2:J$11,2,FALSE),VLOOKUP(J2671,'Pontuação 3.0'!K$2:L$11,2,FALSE),VLOOKUP(G2671,'Pontuação 3.0'!E$2:F$11,2,FALSE),VLOOKUP(I2671,'Pontuação 3.0'!G$2:H$11,2,FALSE),VLOOKUP(K2671,'Pontuação 3.0'!M$2:N$13,2,FALSE)),0)</f>
        <v>2333</v>
      </c>
      <c r="Z2671" s="11">
        <f t="shared" si="6"/>
        <v>233</v>
      </c>
      <c r="AA2671" s="11" t="str">
        <f t="array" ref="AA2671">IFERROR(INDEX('Pontuação 3.0'!G$13:G$191, MATCH(Z2671, 'Pontuação 3.0'!F$13:F$191, 0)), "Faixa Indefinida")</f>
        <v>B</v>
      </c>
      <c r="AB2671" s="11">
        <f t="shared" si="7"/>
        <v>0</v>
      </c>
      <c r="AC2671" s="11">
        <f t="shared" si="8"/>
        <v>1</v>
      </c>
      <c r="AD2671" s="11">
        <f t="shared" si="9"/>
        <v>0</v>
      </c>
      <c r="AE2671" s="11">
        <f t="shared" si="10"/>
        <v>0</v>
      </c>
    </row>
    <row r="2672" ht="15.75" customHeight="1">
      <c r="A2672" s="7">
        <v>45657.0</v>
      </c>
      <c r="B2672" s="8" t="s">
        <v>6168</v>
      </c>
      <c r="C2672" s="8" t="s">
        <v>6169</v>
      </c>
      <c r="D2672" s="9">
        <v>4.7991552202E10</v>
      </c>
      <c r="E2672" s="8" t="s">
        <v>15428</v>
      </c>
      <c r="F2672" s="8" t="s">
        <v>15442</v>
      </c>
      <c r="G2672" s="8" t="s">
        <v>15430</v>
      </c>
      <c r="H2672" s="8" t="s">
        <v>15422</v>
      </c>
      <c r="I2672" s="8" t="s">
        <v>15423</v>
      </c>
      <c r="J2672" s="8" t="s">
        <v>15424</v>
      </c>
      <c r="K2672" s="8" t="s">
        <v>15439</v>
      </c>
      <c r="L2672" s="12" t="s">
        <v>17</v>
      </c>
      <c r="M2672" s="12" t="s">
        <v>4219</v>
      </c>
      <c r="N2672" s="12" t="s">
        <v>3902</v>
      </c>
      <c r="O2672" s="12" t="s">
        <v>4220</v>
      </c>
      <c r="P2672" s="12" t="s">
        <v>4221</v>
      </c>
      <c r="R2672" s="10">
        <f>ROUNDUP(SUM(VLOOKUP(F2672,'Pontuação'!A$2:B$11,2,FALSE),VLOOKUP(E2672,'Pontuação'!C$2:D$11,2,FALSE),VLOOKUP(H2672,'Pontuação'!I$2:J$11,2,FALSE),VLOOKUP(I2672,'Pontuação'!G$2:H$11,2,FALSE),VLOOKUP(K2672,'Pontuação'!M$2:N$13,2,FALSE)),0)</f>
        <v>1585</v>
      </c>
      <c r="S2672" s="11">
        <f t="shared" si="1"/>
        <v>159</v>
      </c>
      <c r="T2672" s="11" t="str">
        <f t="array" ref="T2672">IFERROR(INDEX('Pontuação'!G$13:G$101, MATCH(S2672, 'Pontuação'!F$13:F$101, 0)), "Faixa Indefinida")</f>
        <v>C</v>
      </c>
      <c r="U2672" s="11">
        <f t="shared" si="2"/>
        <v>0</v>
      </c>
      <c r="V2672" s="11">
        <f t="shared" si="3"/>
        <v>0</v>
      </c>
      <c r="W2672" s="11">
        <f t="shared" si="4"/>
        <v>1</v>
      </c>
      <c r="X2672" s="11">
        <f t="shared" si="5"/>
        <v>0</v>
      </c>
      <c r="Y2672" s="11">
        <f>ROUNDUP(SUM(VLOOKUP(F2672,'Pontuação 3.0'!A$2:B$11,2,FALSE),VLOOKUP(E2672,'Pontuação 3.0'!C$2:D$11,2,FALSE),VLOOKUP(H2672,'Pontuação 3.0'!I$2:J$11,2,FALSE),VLOOKUP(J2672,'Pontuação 3.0'!K$2:L$11,2,FALSE),VLOOKUP(G2672,'Pontuação 3.0'!E$2:F$11,2,FALSE),VLOOKUP(I2672,'Pontuação 3.0'!G$2:H$11,2,FALSE),VLOOKUP(K2672,'Pontuação 3.0'!M$2:N$13,2,FALSE)),0)</f>
        <v>1967</v>
      </c>
      <c r="Z2672" s="11">
        <f t="shared" si="6"/>
        <v>197</v>
      </c>
      <c r="AA2672" s="11" t="str">
        <f t="array" ref="AA2672">IFERROR(INDEX('Pontuação 3.0'!G$13:G$191, MATCH(Z2672, 'Pontuação 3.0'!F$13:F$191, 0)), "Faixa Indefinida")</f>
        <v>C</v>
      </c>
      <c r="AB2672" s="11">
        <f t="shared" si="7"/>
        <v>0</v>
      </c>
      <c r="AC2672" s="11">
        <f t="shared" si="8"/>
        <v>0</v>
      </c>
      <c r="AD2672" s="11">
        <f t="shared" si="9"/>
        <v>1</v>
      </c>
      <c r="AE2672" s="11">
        <f t="shared" si="10"/>
        <v>0</v>
      </c>
    </row>
    <row r="2673" ht="15.75" customHeight="1">
      <c r="A2673" s="7">
        <v>45657.0</v>
      </c>
      <c r="B2673" s="8" t="s">
        <v>3303</v>
      </c>
      <c r="C2673" s="8" t="s">
        <v>3304</v>
      </c>
      <c r="D2673" s="9">
        <v>4.1984974697E10</v>
      </c>
      <c r="E2673" s="8" t="s">
        <v>15428</v>
      </c>
      <c r="F2673" s="8" t="s">
        <v>15420</v>
      </c>
      <c r="G2673" s="8" t="s">
        <v>15430</v>
      </c>
      <c r="H2673" s="8" t="s">
        <v>15422</v>
      </c>
      <c r="I2673" s="8" t="s">
        <v>15423</v>
      </c>
      <c r="J2673" s="8" t="s">
        <v>15424</v>
      </c>
      <c r="K2673" s="8" t="s">
        <v>15425</v>
      </c>
      <c r="L2673" s="12" t="s">
        <v>15</v>
      </c>
      <c r="M2673" s="12" t="s">
        <v>3780</v>
      </c>
      <c r="N2673" s="12" t="s">
        <v>360</v>
      </c>
      <c r="O2673" s="12" t="s">
        <v>3781</v>
      </c>
      <c r="P2673" s="12" t="s">
        <v>17</v>
      </c>
      <c r="R2673" s="10">
        <f>ROUNDUP(SUM(VLOOKUP(F2673,'Pontuação'!A$2:B$11,2,FALSE),VLOOKUP(E2673,'Pontuação'!C$2:D$11,2,FALSE),VLOOKUP(H2673,'Pontuação'!I$2:J$11,2,FALSE),VLOOKUP(I2673,'Pontuação'!G$2:H$11,2,FALSE),VLOOKUP(K2673,'Pontuação'!M$2:N$13,2,FALSE)),0)</f>
        <v>1553</v>
      </c>
      <c r="S2673" s="11">
        <f t="shared" si="1"/>
        <v>155</v>
      </c>
      <c r="T2673" s="11" t="str">
        <f t="array" ref="T2673">IFERROR(INDEX('Pontuação'!G$13:G$101, MATCH(S2673, 'Pontuação'!F$13:F$101, 0)), "Faixa Indefinida")</f>
        <v>C</v>
      </c>
      <c r="U2673" s="11">
        <f t="shared" si="2"/>
        <v>0</v>
      </c>
      <c r="V2673" s="11">
        <f t="shared" si="3"/>
        <v>0</v>
      </c>
      <c r="W2673" s="11">
        <f t="shared" si="4"/>
        <v>1</v>
      </c>
      <c r="X2673" s="11">
        <f t="shared" si="5"/>
        <v>0</v>
      </c>
      <c r="Y2673" s="11">
        <f>ROUNDUP(SUM(VLOOKUP(F2673,'Pontuação 3.0'!A$2:B$11,2,FALSE),VLOOKUP(E2673,'Pontuação 3.0'!C$2:D$11,2,FALSE),VLOOKUP(H2673,'Pontuação 3.0'!I$2:J$11,2,FALSE),VLOOKUP(J2673,'Pontuação 3.0'!K$2:L$11,2,FALSE),VLOOKUP(G2673,'Pontuação 3.0'!E$2:F$11,2,FALSE),VLOOKUP(I2673,'Pontuação 3.0'!G$2:H$11,2,FALSE),VLOOKUP(K2673,'Pontuação 3.0'!M$2:N$13,2,FALSE)),0)</f>
        <v>2122</v>
      </c>
      <c r="Z2673" s="11">
        <f t="shared" si="6"/>
        <v>212</v>
      </c>
      <c r="AA2673" s="11" t="str">
        <f t="array" ref="AA2673">IFERROR(INDEX('Pontuação 3.0'!G$13:G$191, MATCH(Z2673, 'Pontuação 3.0'!F$13:F$191, 0)), "Faixa Indefinida")</f>
        <v>C</v>
      </c>
      <c r="AB2673" s="11">
        <f t="shared" si="7"/>
        <v>0</v>
      </c>
      <c r="AC2673" s="11">
        <f t="shared" si="8"/>
        <v>0</v>
      </c>
      <c r="AD2673" s="11">
        <f t="shared" si="9"/>
        <v>1</v>
      </c>
      <c r="AE2673" s="11">
        <f t="shared" si="10"/>
        <v>0</v>
      </c>
    </row>
    <row r="2674" ht="15.75" customHeight="1">
      <c r="A2674" s="7">
        <v>45657.0</v>
      </c>
      <c r="B2674" s="8" t="s">
        <v>2589</v>
      </c>
      <c r="C2674" s="8" t="s">
        <v>6173</v>
      </c>
      <c r="D2674" s="8" t="s">
        <v>6174</v>
      </c>
      <c r="E2674" s="8" t="s">
        <v>15428</v>
      </c>
      <c r="F2674" s="8" t="s">
        <v>15420</v>
      </c>
      <c r="G2674" s="8" t="s">
        <v>15421</v>
      </c>
      <c r="H2674" s="8" t="s">
        <v>15422</v>
      </c>
      <c r="I2674" s="8" t="s">
        <v>15423</v>
      </c>
      <c r="J2674" s="8" t="s">
        <v>15424</v>
      </c>
      <c r="K2674" s="8" t="s">
        <v>15439</v>
      </c>
      <c r="L2674" s="12" t="s">
        <v>15</v>
      </c>
      <c r="M2674" s="12" t="s">
        <v>3780</v>
      </c>
      <c r="N2674" s="12" t="s">
        <v>205</v>
      </c>
      <c r="O2674" s="12" t="s">
        <v>3781</v>
      </c>
      <c r="P2674" s="12" t="s">
        <v>119</v>
      </c>
      <c r="R2674" s="10">
        <f>ROUNDUP(SUM(VLOOKUP(F2674,'Pontuação'!A$2:B$11,2,FALSE),VLOOKUP(E2674,'Pontuação'!C$2:D$11,2,FALSE),VLOOKUP(H2674,'Pontuação'!I$2:J$11,2,FALSE),VLOOKUP(I2674,'Pontuação'!G$2:H$11,2,FALSE),VLOOKUP(K2674,'Pontuação'!M$2:N$13,2,FALSE)),0)</f>
        <v>1597</v>
      </c>
      <c r="S2674" s="11">
        <f t="shared" si="1"/>
        <v>160</v>
      </c>
      <c r="T2674" s="11" t="str">
        <f t="array" ref="T2674">IFERROR(INDEX('Pontuação'!G$13:G$101, MATCH(S2674, 'Pontuação'!F$13:F$101, 0)), "Faixa Indefinida")</f>
        <v>C</v>
      </c>
      <c r="U2674" s="11">
        <f t="shared" si="2"/>
        <v>0</v>
      </c>
      <c r="V2674" s="11">
        <f t="shared" si="3"/>
        <v>0</v>
      </c>
      <c r="W2674" s="11">
        <f t="shared" si="4"/>
        <v>1</v>
      </c>
      <c r="X2674" s="11">
        <f t="shared" si="5"/>
        <v>0</v>
      </c>
      <c r="Y2674" s="11">
        <f>ROUNDUP(SUM(VLOOKUP(F2674,'Pontuação 3.0'!A$2:B$11,2,FALSE),VLOOKUP(E2674,'Pontuação 3.0'!C$2:D$11,2,FALSE),VLOOKUP(H2674,'Pontuação 3.0'!I$2:J$11,2,FALSE),VLOOKUP(J2674,'Pontuação 3.0'!K$2:L$11,2,FALSE),VLOOKUP(G2674,'Pontuação 3.0'!E$2:F$11,2,FALSE),VLOOKUP(I2674,'Pontuação 3.0'!G$2:H$11,2,FALSE),VLOOKUP(K2674,'Pontuação 3.0'!M$2:N$13,2,FALSE)),0)</f>
        <v>1960</v>
      </c>
      <c r="Z2674" s="11">
        <f t="shared" si="6"/>
        <v>196</v>
      </c>
      <c r="AA2674" s="11" t="str">
        <f t="array" ref="AA2674">IFERROR(INDEX('Pontuação 3.0'!G$13:G$191, MATCH(Z2674, 'Pontuação 3.0'!F$13:F$191, 0)), "Faixa Indefinida")</f>
        <v>C</v>
      </c>
      <c r="AB2674" s="11">
        <f t="shared" si="7"/>
        <v>0</v>
      </c>
      <c r="AC2674" s="11">
        <f t="shared" si="8"/>
        <v>0</v>
      </c>
      <c r="AD2674" s="11">
        <f t="shared" si="9"/>
        <v>1</v>
      </c>
      <c r="AE2674" s="11">
        <f t="shared" si="10"/>
        <v>0</v>
      </c>
    </row>
    <row r="2675" ht="15.75" customHeight="1">
      <c r="A2675" s="7">
        <v>45657.0</v>
      </c>
      <c r="B2675" s="8" t="s">
        <v>6171</v>
      </c>
      <c r="C2675" s="8" t="s">
        <v>6172</v>
      </c>
      <c r="D2675" s="13" t="s">
        <v>15773</v>
      </c>
      <c r="E2675" s="8" t="s">
        <v>15428</v>
      </c>
      <c r="F2675" s="8" t="s">
        <v>15420</v>
      </c>
      <c r="G2675" s="8" t="s">
        <v>15421</v>
      </c>
      <c r="H2675" s="8" t="s">
        <v>15438</v>
      </c>
      <c r="I2675" s="8" t="s">
        <v>15431</v>
      </c>
      <c r="J2675" s="8" t="s">
        <v>15424</v>
      </c>
      <c r="K2675" s="8" t="s">
        <v>15425</v>
      </c>
      <c r="L2675" s="12" t="s">
        <v>15</v>
      </c>
      <c r="M2675" s="12" t="s">
        <v>3780</v>
      </c>
      <c r="N2675" s="12" t="s">
        <v>93</v>
      </c>
      <c r="O2675" s="12" t="s">
        <v>3781</v>
      </c>
      <c r="P2675" s="12" t="s">
        <v>119</v>
      </c>
      <c r="R2675" s="10">
        <f>ROUNDUP(SUM(VLOOKUP(F2675,'Pontuação'!A$2:B$11,2,FALSE),VLOOKUP(E2675,'Pontuação'!C$2:D$11,2,FALSE),VLOOKUP(H2675,'Pontuação'!I$2:J$11,2,FALSE),VLOOKUP(I2675,'Pontuação'!G$2:H$11,2,FALSE),VLOOKUP(K2675,'Pontuação'!M$2:N$13,2,FALSE)),0)</f>
        <v>1544</v>
      </c>
      <c r="S2675" s="11">
        <f t="shared" si="1"/>
        <v>154</v>
      </c>
      <c r="T2675" s="11" t="str">
        <f t="array" ref="T2675">IFERROR(INDEX('Pontuação'!G$13:G$101, MATCH(S2675, 'Pontuação'!F$13:F$101, 0)), "Faixa Indefinida")</f>
        <v>C</v>
      </c>
      <c r="U2675" s="11">
        <f t="shared" si="2"/>
        <v>0</v>
      </c>
      <c r="V2675" s="11">
        <f t="shared" si="3"/>
        <v>0</v>
      </c>
      <c r="W2675" s="11">
        <f t="shared" si="4"/>
        <v>1</v>
      </c>
      <c r="X2675" s="11">
        <f t="shared" si="5"/>
        <v>0</v>
      </c>
      <c r="Y2675" s="11">
        <f>ROUNDUP(SUM(VLOOKUP(F2675,'Pontuação 3.0'!A$2:B$11,2,FALSE),VLOOKUP(E2675,'Pontuação 3.0'!C$2:D$11,2,FALSE),VLOOKUP(H2675,'Pontuação 3.0'!I$2:J$11,2,FALSE),VLOOKUP(J2675,'Pontuação 3.0'!K$2:L$11,2,FALSE),VLOOKUP(G2675,'Pontuação 3.0'!E$2:F$11,2,FALSE),VLOOKUP(I2675,'Pontuação 3.0'!G$2:H$11,2,FALSE),VLOOKUP(K2675,'Pontuação 3.0'!M$2:N$13,2,FALSE)),0)</f>
        <v>1986</v>
      </c>
      <c r="Z2675" s="11">
        <f t="shared" si="6"/>
        <v>199</v>
      </c>
      <c r="AA2675" s="11" t="str">
        <f t="array" ref="AA2675">IFERROR(INDEX('Pontuação 3.0'!G$13:G$191, MATCH(Z2675, 'Pontuação 3.0'!F$13:F$191, 0)), "Faixa Indefinida")</f>
        <v>C</v>
      </c>
      <c r="AB2675" s="11">
        <f t="shared" si="7"/>
        <v>0</v>
      </c>
      <c r="AC2675" s="11">
        <f t="shared" si="8"/>
        <v>0</v>
      </c>
      <c r="AD2675" s="11">
        <f t="shared" si="9"/>
        <v>1</v>
      </c>
      <c r="AE2675" s="11">
        <f t="shared" si="10"/>
        <v>0</v>
      </c>
    </row>
    <row r="2676" ht="15.75" customHeight="1">
      <c r="A2676" s="7">
        <v>45657.0</v>
      </c>
      <c r="B2676" s="8" t="s">
        <v>6175</v>
      </c>
      <c r="C2676" s="8" t="s">
        <v>6176</v>
      </c>
      <c r="D2676" s="9">
        <v>8.5997150157E10</v>
      </c>
      <c r="E2676" s="8" t="s">
        <v>15428</v>
      </c>
      <c r="F2676" s="8" t="s">
        <v>15442</v>
      </c>
      <c r="G2676" s="8" t="s">
        <v>15455</v>
      </c>
      <c r="H2676" s="8" t="s">
        <v>15471</v>
      </c>
      <c r="I2676" s="8" t="s">
        <v>15433</v>
      </c>
      <c r="J2676" s="8" t="s">
        <v>15448</v>
      </c>
      <c r="K2676" s="8" t="s">
        <v>15432</v>
      </c>
      <c r="L2676" s="12" t="s">
        <v>15</v>
      </c>
      <c r="M2676" s="12" t="s">
        <v>3780</v>
      </c>
      <c r="N2676" s="12" t="s">
        <v>93</v>
      </c>
      <c r="O2676" s="12" t="s">
        <v>3781</v>
      </c>
      <c r="P2676" s="12" t="s">
        <v>119</v>
      </c>
      <c r="R2676" s="10">
        <f>ROUNDUP(SUM(VLOOKUP(F2676,'Pontuação'!A$2:B$11,2,FALSE),VLOOKUP(E2676,'Pontuação'!C$2:D$11,2,FALSE),VLOOKUP(H2676,'Pontuação'!I$2:J$11,2,FALSE),VLOOKUP(I2676,'Pontuação'!G$2:H$11,2,FALSE),VLOOKUP(K2676,'Pontuação'!M$2:N$13,2,FALSE)),0)</f>
        <v>1767</v>
      </c>
      <c r="S2676" s="11">
        <f t="shared" si="1"/>
        <v>177</v>
      </c>
      <c r="T2676" s="11" t="str">
        <f t="array" ref="T2676">IFERROR(INDEX('Pontuação'!G$13:G$101, MATCH(S2676, 'Pontuação'!F$13:F$101, 0)), "Faixa Indefinida")</f>
        <v>B</v>
      </c>
      <c r="U2676" s="11">
        <f t="shared" si="2"/>
        <v>0</v>
      </c>
      <c r="V2676" s="11">
        <f t="shared" si="3"/>
        <v>1</v>
      </c>
      <c r="W2676" s="11">
        <f t="shared" si="4"/>
        <v>0</v>
      </c>
      <c r="X2676" s="11">
        <f t="shared" si="5"/>
        <v>0</v>
      </c>
      <c r="Y2676" s="11">
        <f>ROUNDUP(SUM(VLOOKUP(F2676,'Pontuação 3.0'!A$2:B$11,2,FALSE),VLOOKUP(E2676,'Pontuação 3.0'!C$2:D$11,2,FALSE),VLOOKUP(H2676,'Pontuação 3.0'!I$2:J$11,2,FALSE),VLOOKUP(J2676,'Pontuação 3.0'!K$2:L$11,2,FALSE),VLOOKUP(G2676,'Pontuação 3.0'!E$2:F$11,2,FALSE),VLOOKUP(I2676,'Pontuação 3.0'!G$2:H$11,2,FALSE),VLOOKUP(K2676,'Pontuação 3.0'!M$2:N$13,2,FALSE)),0)</f>
        <v>2597</v>
      </c>
      <c r="Z2676" s="11">
        <f t="shared" si="6"/>
        <v>260</v>
      </c>
      <c r="AA2676" s="11" t="str">
        <f t="array" ref="AA2676">IFERROR(INDEX('Pontuação 3.0'!G$13:G$191, MATCH(Z2676, 'Pontuação 3.0'!F$13:F$191, 0)), "Faixa Indefinida")</f>
        <v>A</v>
      </c>
      <c r="AB2676" s="11">
        <f t="shared" si="7"/>
        <v>1</v>
      </c>
      <c r="AC2676" s="11">
        <f t="shared" si="8"/>
        <v>0</v>
      </c>
      <c r="AD2676" s="11">
        <f t="shared" si="9"/>
        <v>0</v>
      </c>
      <c r="AE2676" s="11">
        <f t="shared" si="10"/>
        <v>0</v>
      </c>
    </row>
    <row r="2677" ht="15.75" customHeight="1">
      <c r="A2677" s="7">
        <v>45657.0</v>
      </c>
      <c r="B2677" s="8" t="s">
        <v>6177</v>
      </c>
      <c r="C2677" s="8" t="s">
        <v>6178</v>
      </c>
      <c r="D2677" s="9">
        <v>4.7996134822E10</v>
      </c>
      <c r="E2677" s="8" t="s">
        <v>15428</v>
      </c>
      <c r="F2677" s="8" t="s">
        <v>15420</v>
      </c>
      <c r="G2677" s="8" t="s">
        <v>15430</v>
      </c>
      <c r="H2677" s="8" t="s">
        <v>15422</v>
      </c>
      <c r="I2677" s="8" t="s">
        <v>15423</v>
      </c>
      <c r="J2677" s="8" t="s">
        <v>15424</v>
      </c>
      <c r="K2677" s="8" t="s">
        <v>15425</v>
      </c>
      <c r="L2677" s="12" t="s">
        <v>15</v>
      </c>
      <c r="M2677" s="12" t="s">
        <v>3780</v>
      </c>
      <c r="N2677" s="12" t="s">
        <v>710</v>
      </c>
      <c r="O2677" s="12" t="s">
        <v>3781</v>
      </c>
      <c r="P2677" s="12" t="s">
        <v>119</v>
      </c>
      <c r="R2677" s="10">
        <f>ROUNDUP(SUM(VLOOKUP(F2677,'Pontuação'!A$2:B$11,2,FALSE),VLOOKUP(E2677,'Pontuação'!C$2:D$11,2,FALSE),VLOOKUP(H2677,'Pontuação'!I$2:J$11,2,FALSE),VLOOKUP(I2677,'Pontuação'!G$2:H$11,2,FALSE),VLOOKUP(K2677,'Pontuação'!M$2:N$13,2,FALSE)),0)</f>
        <v>1553</v>
      </c>
      <c r="S2677" s="11">
        <f t="shared" si="1"/>
        <v>155</v>
      </c>
      <c r="T2677" s="11" t="str">
        <f t="array" ref="T2677">IFERROR(INDEX('Pontuação'!G$13:G$101, MATCH(S2677, 'Pontuação'!F$13:F$101, 0)), "Faixa Indefinida")</f>
        <v>C</v>
      </c>
      <c r="U2677" s="11">
        <f t="shared" si="2"/>
        <v>0</v>
      </c>
      <c r="V2677" s="11">
        <f t="shared" si="3"/>
        <v>0</v>
      </c>
      <c r="W2677" s="11">
        <f t="shared" si="4"/>
        <v>1</v>
      </c>
      <c r="X2677" s="11">
        <f t="shared" si="5"/>
        <v>0</v>
      </c>
      <c r="Y2677" s="11">
        <f>ROUNDUP(SUM(VLOOKUP(F2677,'Pontuação 3.0'!A$2:B$11,2,FALSE),VLOOKUP(E2677,'Pontuação 3.0'!C$2:D$11,2,FALSE),VLOOKUP(H2677,'Pontuação 3.0'!I$2:J$11,2,FALSE),VLOOKUP(J2677,'Pontuação 3.0'!K$2:L$11,2,FALSE),VLOOKUP(G2677,'Pontuação 3.0'!E$2:F$11,2,FALSE),VLOOKUP(I2677,'Pontuação 3.0'!G$2:H$11,2,FALSE),VLOOKUP(K2677,'Pontuação 3.0'!M$2:N$13,2,FALSE)),0)</f>
        <v>2122</v>
      </c>
      <c r="Z2677" s="11">
        <f t="shared" si="6"/>
        <v>212</v>
      </c>
      <c r="AA2677" s="11" t="str">
        <f t="array" ref="AA2677">IFERROR(INDEX('Pontuação 3.0'!G$13:G$191, MATCH(Z2677, 'Pontuação 3.0'!F$13:F$191, 0)), "Faixa Indefinida")</f>
        <v>C</v>
      </c>
      <c r="AB2677" s="11">
        <f t="shared" si="7"/>
        <v>0</v>
      </c>
      <c r="AC2677" s="11">
        <f t="shared" si="8"/>
        <v>0</v>
      </c>
      <c r="AD2677" s="11">
        <f t="shared" si="9"/>
        <v>1</v>
      </c>
      <c r="AE2677" s="11">
        <f t="shared" si="10"/>
        <v>0</v>
      </c>
    </row>
    <row r="2678" ht="15.75" customHeight="1">
      <c r="A2678" s="7">
        <v>45657.0</v>
      </c>
      <c r="B2678" s="8" t="s">
        <v>6177</v>
      </c>
      <c r="C2678" s="8" t="s">
        <v>6178</v>
      </c>
      <c r="D2678" s="9">
        <v>4.7996134822E10</v>
      </c>
      <c r="E2678" s="8" t="s">
        <v>15428</v>
      </c>
      <c r="F2678" s="8" t="s">
        <v>15420</v>
      </c>
      <c r="G2678" s="8" t="s">
        <v>15430</v>
      </c>
      <c r="H2678" s="8" t="s">
        <v>15422</v>
      </c>
      <c r="I2678" s="8" t="s">
        <v>15423</v>
      </c>
      <c r="J2678" s="8" t="s">
        <v>15424</v>
      </c>
      <c r="K2678" s="8" t="s">
        <v>15425</v>
      </c>
      <c r="L2678" s="12" t="s">
        <v>15</v>
      </c>
      <c r="M2678" s="12" t="s">
        <v>3780</v>
      </c>
      <c r="N2678" s="12" t="s">
        <v>710</v>
      </c>
      <c r="O2678" s="12" t="s">
        <v>3781</v>
      </c>
      <c r="P2678" s="12" t="s">
        <v>119</v>
      </c>
      <c r="R2678" s="10">
        <f>ROUNDUP(SUM(VLOOKUP(F2678,'Pontuação'!A$2:B$11,2,FALSE),VLOOKUP(E2678,'Pontuação'!C$2:D$11,2,FALSE),VLOOKUP(H2678,'Pontuação'!I$2:J$11,2,FALSE),VLOOKUP(I2678,'Pontuação'!G$2:H$11,2,FALSE),VLOOKUP(K2678,'Pontuação'!M$2:N$13,2,FALSE)),0)</f>
        <v>1553</v>
      </c>
      <c r="S2678" s="11">
        <f t="shared" si="1"/>
        <v>155</v>
      </c>
      <c r="T2678" s="11" t="str">
        <f t="array" ref="T2678">IFERROR(INDEX('Pontuação'!G$13:G$101, MATCH(S2678, 'Pontuação'!F$13:F$101, 0)), "Faixa Indefinida")</f>
        <v>C</v>
      </c>
      <c r="U2678" s="11">
        <f t="shared" si="2"/>
        <v>0</v>
      </c>
      <c r="V2678" s="11">
        <f t="shared" si="3"/>
        <v>0</v>
      </c>
      <c r="W2678" s="11">
        <f t="shared" si="4"/>
        <v>1</v>
      </c>
      <c r="X2678" s="11">
        <f t="shared" si="5"/>
        <v>0</v>
      </c>
      <c r="Y2678" s="11">
        <f>ROUNDUP(SUM(VLOOKUP(F2678,'Pontuação 3.0'!A$2:B$11,2,FALSE),VLOOKUP(E2678,'Pontuação 3.0'!C$2:D$11,2,FALSE),VLOOKUP(H2678,'Pontuação 3.0'!I$2:J$11,2,FALSE),VLOOKUP(J2678,'Pontuação 3.0'!K$2:L$11,2,FALSE),VLOOKUP(G2678,'Pontuação 3.0'!E$2:F$11,2,FALSE),VLOOKUP(I2678,'Pontuação 3.0'!G$2:H$11,2,FALSE),VLOOKUP(K2678,'Pontuação 3.0'!M$2:N$13,2,FALSE)),0)</f>
        <v>2122</v>
      </c>
      <c r="Z2678" s="11">
        <f t="shared" si="6"/>
        <v>212</v>
      </c>
      <c r="AA2678" s="11" t="str">
        <f t="array" ref="AA2678">IFERROR(INDEX('Pontuação 3.0'!G$13:G$191, MATCH(Z2678, 'Pontuação 3.0'!F$13:F$191, 0)), "Faixa Indefinida")</f>
        <v>C</v>
      </c>
      <c r="AB2678" s="11">
        <f t="shared" si="7"/>
        <v>0</v>
      </c>
      <c r="AC2678" s="11">
        <f t="shared" si="8"/>
        <v>0</v>
      </c>
      <c r="AD2678" s="11">
        <f t="shared" si="9"/>
        <v>1</v>
      </c>
      <c r="AE2678" s="11">
        <f t="shared" si="10"/>
        <v>0</v>
      </c>
    </row>
    <row r="2679" ht="15.75" customHeight="1">
      <c r="A2679" s="7">
        <v>45657.0</v>
      </c>
      <c r="B2679" s="8" t="s">
        <v>6181</v>
      </c>
      <c r="C2679" s="8" t="s">
        <v>6182</v>
      </c>
      <c r="D2679" s="9">
        <v>3.4996469094E10</v>
      </c>
      <c r="E2679" s="8" t="s">
        <v>15428</v>
      </c>
      <c r="F2679" s="8" t="s">
        <v>15420</v>
      </c>
      <c r="G2679" s="8" t="s">
        <v>15430</v>
      </c>
      <c r="H2679" s="8" t="s">
        <v>15446</v>
      </c>
      <c r="I2679" s="8" t="s">
        <v>15423</v>
      </c>
      <c r="J2679" s="8" t="s">
        <v>15424</v>
      </c>
      <c r="K2679" s="8" t="s">
        <v>15439</v>
      </c>
      <c r="L2679" s="12" t="s">
        <v>15</v>
      </c>
      <c r="M2679" s="12" t="s">
        <v>3780</v>
      </c>
      <c r="N2679" s="12" t="s">
        <v>162</v>
      </c>
      <c r="O2679" s="12" t="s">
        <v>3797</v>
      </c>
      <c r="P2679" s="12" t="s">
        <v>119</v>
      </c>
      <c r="R2679" s="10">
        <f>ROUNDUP(SUM(VLOOKUP(F2679,'Pontuação'!A$2:B$11,2,FALSE),VLOOKUP(E2679,'Pontuação'!C$2:D$11,2,FALSE),VLOOKUP(H2679,'Pontuação'!I$2:J$11,2,FALSE),VLOOKUP(I2679,'Pontuação'!G$2:H$11,2,FALSE),VLOOKUP(K2679,'Pontuação'!M$2:N$13,2,FALSE)),0)</f>
        <v>1639</v>
      </c>
      <c r="S2679" s="11">
        <f t="shared" si="1"/>
        <v>164</v>
      </c>
      <c r="T2679" s="11" t="str">
        <f t="array" ref="T2679">IFERROR(INDEX('Pontuação'!G$13:G$101, MATCH(S2679, 'Pontuação'!F$13:F$101, 0)), "Faixa Indefinida")</f>
        <v>C</v>
      </c>
      <c r="U2679" s="11">
        <f t="shared" si="2"/>
        <v>0</v>
      </c>
      <c r="V2679" s="11">
        <f t="shared" si="3"/>
        <v>0</v>
      </c>
      <c r="W2679" s="11">
        <f t="shared" si="4"/>
        <v>1</v>
      </c>
      <c r="X2679" s="11">
        <f t="shared" si="5"/>
        <v>0</v>
      </c>
      <c r="Y2679" s="11">
        <f>ROUNDUP(SUM(VLOOKUP(F2679,'Pontuação 3.0'!A$2:B$11,2,FALSE),VLOOKUP(E2679,'Pontuação 3.0'!C$2:D$11,2,FALSE),VLOOKUP(H2679,'Pontuação 3.0'!I$2:J$11,2,FALSE),VLOOKUP(J2679,'Pontuação 3.0'!K$2:L$11,2,FALSE),VLOOKUP(G2679,'Pontuação 3.0'!E$2:F$11,2,FALSE),VLOOKUP(I2679,'Pontuação 3.0'!G$2:H$11,2,FALSE),VLOOKUP(K2679,'Pontuação 3.0'!M$2:N$13,2,FALSE)),0)</f>
        <v>2187</v>
      </c>
      <c r="Z2679" s="11">
        <f t="shared" si="6"/>
        <v>219</v>
      </c>
      <c r="AA2679" s="11" t="str">
        <f t="array" ref="AA2679">IFERROR(INDEX('Pontuação 3.0'!G$13:G$191, MATCH(Z2679, 'Pontuação 3.0'!F$13:F$191, 0)), "Faixa Indefinida")</f>
        <v>B</v>
      </c>
      <c r="AB2679" s="11">
        <f t="shared" si="7"/>
        <v>0</v>
      </c>
      <c r="AC2679" s="11">
        <f t="shared" si="8"/>
        <v>1</v>
      </c>
      <c r="AD2679" s="11">
        <f t="shared" si="9"/>
        <v>0</v>
      </c>
      <c r="AE2679" s="11">
        <f t="shared" si="10"/>
        <v>0</v>
      </c>
    </row>
    <row r="2680" ht="15.75" customHeight="1">
      <c r="A2680" s="7">
        <v>45657.0</v>
      </c>
      <c r="B2680" s="8" t="s">
        <v>6179</v>
      </c>
      <c r="C2680" s="8" t="s">
        <v>6180</v>
      </c>
      <c r="D2680" s="9">
        <v>1.1949892361E10</v>
      </c>
      <c r="E2680" s="8" t="s">
        <v>15428</v>
      </c>
      <c r="F2680" s="8" t="s">
        <v>15420</v>
      </c>
      <c r="G2680" s="8" t="s">
        <v>15421</v>
      </c>
      <c r="H2680" s="8" t="s">
        <v>15443</v>
      </c>
      <c r="I2680" s="8" t="s">
        <v>15431</v>
      </c>
      <c r="J2680" s="8" t="s">
        <v>15448</v>
      </c>
      <c r="K2680" s="8" t="s">
        <v>15432</v>
      </c>
      <c r="L2680" s="12" t="s">
        <v>15</v>
      </c>
      <c r="M2680" s="12" t="s">
        <v>3780</v>
      </c>
      <c r="N2680" s="12" t="s">
        <v>127</v>
      </c>
      <c r="O2680" s="12" t="s">
        <v>3797</v>
      </c>
      <c r="P2680" s="12" t="s">
        <v>17</v>
      </c>
      <c r="R2680" s="10">
        <f>ROUNDUP(SUM(VLOOKUP(F2680,'Pontuação'!A$2:B$11,2,FALSE),VLOOKUP(E2680,'Pontuação'!C$2:D$11,2,FALSE),VLOOKUP(H2680,'Pontuação'!I$2:J$11,2,FALSE),VLOOKUP(I2680,'Pontuação'!G$2:H$11,2,FALSE),VLOOKUP(K2680,'Pontuação'!M$2:N$13,2,FALSE)),0)</f>
        <v>1816</v>
      </c>
      <c r="S2680" s="11">
        <f t="shared" si="1"/>
        <v>182</v>
      </c>
      <c r="T2680" s="11" t="str">
        <f t="array" ref="T2680">IFERROR(INDEX('Pontuação'!G$13:G$101, MATCH(S2680, 'Pontuação'!F$13:F$101, 0)), "Faixa Indefinida")</f>
        <v>B</v>
      </c>
      <c r="U2680" s="11">
        <f t="shared" si="2"/>
        <v>0</v>
      </c>
      <c r="V2680" s="11">
        <f t="shared" si="3"/>
        <v>1</v>
      </c>
      <c r="W2680" s="11">
        <f t="shared" si="4"/>
        <v>0</v>
      </c>
      <c r="X2680" s="11">
        <f t="shared" si="5"/>
        <v>0</v>
      </c>
      <c r="Y2680" s="11">
        <f>ROUNDUP(SUM(VLOOKUP(F2680,'Pontuação 3.0'!A$2:B$11,2,FALSE),VLOOKUP(E2680,'Pontuação 3.0'!C$2:D$11,2,FALSE),VLOOKUP(H2680,'Pontuação 3.0'!I$2:J$11,2,FALSE),VLOOKUP(J2680,'Pontuação 3.0'!K$2:L$11,2,FALSE),VLOOKUP(G2680,'Pontuação 3.0'!E$2:F$11,2,FALSE),VLOOKUP(I2680,'Pontuação 3.0'!G$2:H$11,2,FALSE),VLOOKUP(K2680,'Pontuação 3.0'!M$2:N$13,2,FALSE)),0)</f>
        <v>2417</v>
      </c>
      <c r="Z2680" s="11">
        <f t="shared" si="6"/>
        <v>242</v>
      </c>
      <c r="AA2680" s="11" t="str">
        <f t="array" ref="AA2680">IFERROR(INDEX('Pontuação 3.0'!G$13:G$191, MATCH(Z2680, 'Pontuação 3.0'!F$13:F$191, 0)), "Faixa Indefinida")</f>
        <v>A</v>
      </c>
      <c r="AB2680" s="11">
        <f t="shared" si="7"/>
        <v>1</v>
      </c>
      <c r="AC2680" s="11">
        <f t="shared" si="8"/>
        <v>0</v>
      </c>
      <c r="AD2680" s="11">
        <f t="shared" si="9"/>
        <v>0</v>
      </c>
      <c r="AE2680" s="11">
        <f t="shared" si="10"/>
        <v>0</v>
      </c>
    </row>
    <row r="2681" ht="15.75" customHeight="1">
      <c r="A2681" s="7">
        <v>45657.0</v>
      </c>
      <c r="B2681" s="8" t="s">
        <v>6187</v>
      </c>
      <c r="C2681" s="8" t="s">
        <v>6188</v>
      </c>
      <c r="D2681" s="9">
        <v>1.5991321966E10</v>
      </c>
      <c r="E2681" s="8" t="s">
        <v>15428</v>
      </c>
      <c r="F2681" s="8" t="s">
        <v>15442</v>
      </c>
      <c r="G2681" s="8" t="s">
        <v>15430</v>
      </c>
      <c r="H2681" s="8" t="s">
        <v>15443</v>
      </c>
      <c r="I2681" s="8" t="s">
        <v>15433</v>
      </c>
      <c r="J2681" s="8" t="s">
        <v>15424</v>
      </c>
      <c r="K2681" s="8" t="s">
        <v>15425</v>
      </c>
      <c r="L2681" s="12" t="s">
        <v>15</v>
      </c>
      <c r="M2681" s="12" t="s">
        <v>3780</v>
      </c>
      <c r="N2681" s="12" t="s">
        <v>1554</v>
      </c>
      <c r="O2681" s="12" t="s">
        <v>3792</v>
      </c>
      <c r="P2681" s="12" t="s">
        <v>119</v>
      </c>
      <c r="R2681" s="10">
        <f>ROUNDUP(SUM(VLOOKUP(F2681,'Pontuação'!A$2:B$11,2,FALSE),VLOOKUP(E2681,'Pontuação'!C$2:D$11,2,FALSE),VLOOKUP(H2681,'Pontuação'!I$2:J$11,2,FALSE),VLOOKUP(I2681,'Pontuação'!G$2:H$11,2,FALSE),VLOOKUP(K2681,'Pontuação'!M$2:N$13,2,FALSE)),0)</f>
        <v>1845</v>
      </c>
      <c r="S2681" s="11">
        <f t="shared" si="1"/>
        <v>185</v>
      </c>
      <c r="T2681" s="11" t="str">
        <f t="array" ref="T2681">IFERROR(INDEX('Pontuação'!G$13:G$101, MATCH(S2681, 'Pontuação'!F$13:F$101, 0)), "Faixa Indefinida")</f>
        <v>A</v>
      </c>
      <c r="U2681" s="11">
        <f t="shared" si="2"/>
        <v>1</v>
      </c>
      <c r="V2681" s="11">
        <f t="shared" si="3"/>
        <v>0</v>
      </c>
      <c r="W2681" s="11">
        <f t="shared" si="4"/>
        <v>0</v>
      </c>
      <c r="X2681" s="11">
        <f t="shared" si="5"/>
        <v>0</v>
      </c>
      <c r="Y2681" s="11">
        <f>ROUNDUP(SUM(VLOOKUP(F2681,'Pontuação 3.0'!A$2:B$11,2,FALSE),VLOOKUP(E2681,'Pontuação 3.0'!C$2:D$11,2,FALSE),VLOOKUP(H2681,'Pontuação 3.0'!I$2:J$11,2,FALSE),VLOOKUP(J2681,'Pontuação 3.0'!K$2:L$11,2,FALSE),VLOOKUP(G2681,'Pontuação 3.0'!E$2:F$11,2,FALSE),VLOOKUP(I2681,'Pontuação 3.0'!G$2:H$11,2,FALSE),VLOOKUP(K2681,'Pontuação 3.0'!M$2:N$13,2,FALSE)),0)</f>
        <v>2200</v>
      </c>
      <c r="Z2681" s="11">
        <f t="shared" si="6"/>
        <v>220</v>
      </c>
      <c r="AA2681" s="11" t="str">
        <f t="array" ref="AA2681">IFERROR(INDEX('Pontuação 3.0'!G$13:G$191, MATCH(Z2681, 'Pontuação 3.0'!F$13:F$191, 0)), "Faixa Indefinida")</f>
        <v>B</v>
      </c>
      <c r="AB2681" s="11">
        <f t="shared" si="7"/>
        <v>0</v>
      </c>
      <c r="AC2681" s="11">
        <f t="shared" si="8"/>
        <v>1</v>
      </c>
      <c r="AD2681" s="11">
        <f t="shared" si="9"/>
        <v>0</v>
      </c>
      <c r="AE2681" s="11">
        <f t="shared" si="10"/>
        <v>0</v>
      </c>
    </row>
    <row r="2682" ht="15.75" customHeight="1">
      <c r="A2682" s="7">
        <v>45657.0</v>
      </c>
      <c r="B2682" s="8" t="s">
        <v>6185</v>
      </c>
      <c r="C2682" s="8" t="s">
        <v>15774</v>
      </c>
      <c r="D2682" s="9">
        <v>4.8996310457E10</v>
      </c>
      <c r="E2682" s="8" t="s">
        <v>15428</v>
      </c>
      <c r="F2682" s="8" t="s">
        <v>15442</v>
      </c>
      <c r="G2682" s="8" t="s">
        <v>15421</v>
      </c>
      <c r="H2682" s="8" t="s">
        <v>15446</v>
      </c>
      <c r="I2682" s="8" t="s">
        <v>15423</v>
      </c>
      <c r="J2682" s="8" t="s">
        <v>15424</v>
      </c>
      <c r="K2682" s="8" t="s">
        <v>15432</v>
      </c>
      <c r="L2682" s="12" t="s">
        <v>15</v>
      </c>
      <c r="M2682" s="12" t="s">
        <v>3780</v>
      </c>
      <c r="N2682" s="12" t="s">
        <v>205</v>
      </c>
      <c r="O2682" s="12" t="s">
        <v>3792</v>
      </c>
      <c r="P2682" s="12" t="s">
        <v>17</v>
      </c>
      <c r="R2682" s="10">
        <f>ROUNDUP(SUM(VLOOKUP(F2682,'Pontuação'!A$2:B$11,2,FALSE),VLOOKUP(E2682,'Pontuação'!C$2:D$11,2,FALSE),VLOOKUP(H2682,'Pontuação'!I$2:J$11,2,FALSE),VLOOKUP(I2682,'Pontuação'!G$2:H$11,2,FALSE),VLOOKUP(K2682,'Pontuação'!M$2:N$13,2,FALSE)),0)</f>
        <v>1715</v>
      </c>
      <c r="S2682" s="11">
        <f t="shared" si="1"/>
        <v>172</v>
      </c>
      <c r="T2682" s="11" t="str">
        <f t="array" ref="T2682">IFERROR(INDEX('Pontuação'!G$13:G$101, MATCH(S2682, 'Pontuação'!F$13:F$101, 0)), "Faixa Indefinida")</f>
        <v>B</v>
      </c>
      <c r="U2682" s="11">
        <f t="shared" si="2"/>
        <v>0</v>
      </c>
      <c r="V2682" s="11">
        <f t="shared" si="3"/>
        <v>1</v>
      </c>
      <c r="W2682" s="11">
        <f t="shared" si="4"/>
        <v>0</v>
      </c>
      <c r="X2682" s="11">
        <f t="shared" si="5"/>
        <v>0</v>
      </c>
      <c r="Y2682" s="11">
        <f>ROUNDUP(SUM(VLOOKUP(F2682,'Pontuação 3.0'!A$2:B$11,2,FALSE),VLOOKUP(E2682,'Pontuação 3.0'!C$2:D$11,2,FALSE),VLOOKUP(H2682,'Pontuação 3.0'!I$2:J$11,2,FALSE),VLOOKUP(J2682,'Pontuação 3.0'!K$2:L$11,2,FALSE),VLOOKUP(G2682,'Pontuação 3.0'!E$2:F$11,2,FALSE),VLOOKUP(I2682,'Pontuação 3.0'!G$2:H$11,2,FALSE),VLOOKUP(K2682,'Pontuação 3.0'!M$2:N$13,2,FALSE)),0)</f>
        <v>2022</v>
      </c>
      <c r="Z2682" s="11">
        <f t="shared" si="6"/>
        <v>202</v>
      </c>
      <c r="AA2682" s="11" t="str">
        <f t="array" ref="AA2682">IFERROR(INDEX('Pontuação 3.0'!G$13:G$191, MATCH(Z2682, 'Pontuação 3.0'!F$13:F$191, 0)), "Faixa Indefinida")</f>
        <v>C</v>
      </c>
      <c r="AB2682" s="11">
        <f t="shared" si="7"/>
        <v>0</v>
      </c>
      <c r="AC2682" s="11">
        <f t="shared" si="8"/>
        <v>0</v>
      </c>
      <c r="AD2682" s="11">
        <f t="shared" si="9"/>
        <v>1</v>
      </c>
      <c r="AE2682" s="11">
        <f t="shared" si="10"/>
        <v>0</v>
      </c>
    </row>
    <row r="2683" ht="15.75" customHeight="1">
      <c r="A2683" s="7">
        <v>45657.0</v>
      </c>
      <c r="B2683" s="8" t="s">
        <v>419</v>
      </c>
      <c r="C2683" s="8" t="s">
        <v>6190</v>
      </c>
      <c r="D2683" s="9">
        <v>4.4998583969E10</v>
      </c>
      <c r="E2683" s="8" t="s">
        <v>15428</v>
      </c>
      <c r="F2683" s="8" t="s">
        <v>15442</v>
      </c>
      <c r="G2683" s="8" t="s">
        <v>15421</v>
      </c>
      <c r="H2683" s="8" t="s">
        <v>15422</v>
      </c>
      <c r="I2683" s="8" t="s">
        <v>15431</v>
      </c>
      <c r="J2683" s="8" t="s">
        <v>15424</v>
      </c>
      <c r="K2683" s="8" t="s">
        <v>15425</v>
      </c>
      <c r="L2683" s="12" t="s">
        <v>15</v>
      </c>
      <c r="M2683" s="12" t="s">
        <v>3780</v>
      </c>
      <c r="N2683" s="12" t="s">
        <v>4070</v>
      </c>
      <c r="O2683" s="12" t="s">
        <v>3781</v>
      </c>
      <c r="P2683" s="12" t="s">
        <v>119</v>
      </c>
      <c r="R2683" s="10">
        <f>ROUNDUP(SUM(VLOOKUP(F2683,'Pontuação'!A$2:B$11,2,FALSE),VLOOKUP(E2683,'Pontuação'!C$2:D$11,2,FALSE),VLOOKUP(H2683,'Pontuação'!I$2:J$11,2,FALSE),VLOOKUP(I2683,'Pontuação'!G$2:H$11,2,FALSE),VLOOKUP(K2683,'Pontuação'!M$2:N$13,2,FALSE)),0)</f>
        <v>1646</v>
      </c>
      <c r="S2683" s="11">
        <f t="shared" si="1"/>
        <v>165</v>
      </c>
      <c r="T2683" s="11" t="str">
        <f t="array" ref="T2683">IFERROR(INDEX('Pontuação'!G$13:G$101, MATCH(S2683, 'Pontuação'!F$13:F$101, 0)), "Faixa Indefinida")</f>
        <v>C</v>
      </c>
      <c r="U2683" s="11">
        <f t="shared" si="2"/>
        <v>0</v>
      </c>
      <c r="V2683" s="11">
        <f t="shared" si="3"/>
        <v>0</v>
      </c>
      <c r="W2683" s="11">
        <f t="shared" si="4"/>
        <v>1</v>
      </c>
      <c r="X2683" s="11">
        <f t="shared" si="5"/>
        <v>0</v>
      </c>
      <c r="Y2683" s="11">
        <f>ROUNDUP(SUM(VLOOKUP(F2683,'Pontuação 3.0'!A$2:B$11,2,FALSE),VLOOKUP(E2683,'Pontuação 3.0'!C$2:D$11,2,FALSE),VLOOKUP(H2683,'Pontuação 3.0'!I$2:J$11,2,FALSE),VLOOKUP(J2683,'Pontuação 3.0'!K$2:L$11,2,FALSE),VLOOKUP(G2683,'Pontuação 3.0'!E$2:F$11,2,FALSE),VLOOKUP(I2683,'Pontuação 3.0'!G$2:H$11,2,FALSE),VLOOKUP(K2683,'Pontuação 3.0'!M$2:N$13,2,FALSE)),0)</f>
        <v>2001</v>
      </c>
      <c r="Z2683" s="11">
        <f t="shared" si="6"/>
        <v>200</v>
      </c>
      <c r="AA2683" s="11" t="str">
        <f t="array" ref="AA2683">IFERROR(INDEX('Pontuação 3.0'!G$13:G$191, MATCH(Z2683, 'Pontuação 3.0'!F$13:F$191, 0)), "Faixa Indefinida")</f>
        <v>C</v>
      </c>
      <c r="AB2683" s="11">
        <f t="shared" si="7"/>
        <v>0</v>
      </c>
      <c r="AC2683" s="11">
        <f t="shared" si="8"/>
        <v>0</v>
      </c>
      <c r="AD2683" s="11">
        <f t="shared" si="9"/>
        <v>1</v>
      </c>
      <c r="AE2683" s="11">
        <f t="shared" si="10"/>
        <v>0</v>
      </c>
    </row>
    <row r="2684" ht="15.75" customHeight="1">
      <c r="A2684" s="7">
        <v>45657.0</v>
      </c>
      <c r="B2684" s="8" t="s">
        <v>109</v>
      </c>
      <c r="C2684" s="8" t="s">
        <v>6194</v>
      </c>
      <c r="D2684" s="9">
        <v>4.1999764724E10</v>
      </c>
      <c r="E2684" s="8" t="s">
        <v>15428</v>
      </c>
      <c r="F2684" s="8" t="s">
        <v>15442</v>
      </c>
      <c r="G2684" s="8" t="s">
        <v>15430</v>
      </c>
      <c r="H2684" s="8" t="s">
        <v>15446</v>
      </c>
      <c r="I2684" s="8" t="s">
        <v>15423</v>
      </c>
      <c r="J2684" s="8" t="s">
        <v>15424</v>
      </c>
      <c r="K2684" s="8" t="s">
        <v>15425</v>
      </c>
      <c r="L2684" s="12" t="s">
        <v>15</v>
      </c>
      <c r="M2684" s="12" t="s">
        <v>3780</v>
      </c>
      <c r="N2684" s="12" t="s">
        <v>354</v>
      </c>
      <c r="O2684" s="12" t="s">
        <v>3781</v>
      </c>
      <c r="P2684" s="12" t="s">
        <v>119</v>
      </c>
      <c r="R2684" s="10">
        <f>ROUNDUP(SUM(VLOOKUP(F2684,'Pontuação'!A$2:B$11,2,FALSE),VLOOKUP(E2684,'Pontuação'!C$2:D$11,2,FALSE),VLOOKUP(H2684,'Pontuação'!I$2:J$11,2,FALSE),VLOOKUP(I2684,'Pontuação'!G$2:H$11,2,FALSE),VLOOKUP(K2684,'Pontuação'!M$2:N$13,2,FALSE)),0)</f>
        <v>1583</v>
      </c>
      <c r="S2684" s="11">
        <f t="shared" si="1"/>
        <v>158</v>
      </c>
      <c r="T2684" s="11" t="str">
        <f t="array" ref="T2684">IFERROR(INDEX('Pontuação'!G$13:G$101, MATCH(S2684, 'Pontuação'!F$13:F$101, 0)), "Faixa Indefinida")</f>
        <v>C</v>
      </c>
      <c r="U2684" s="11">
        <f t="shared" si="2"/>
        <v>0</v>
      </c>
      <c r="V2684" s="11">
        <f t="shared" si="3"/>
        <v>0</v>
      </c>
      <c r="W2684" s="11">
        <f t="shared" si="4"/>
        <v>1</v>
      </c>
      <c r="X2684" s="11">
        <f t="shared" si="5"/>
        <v>0</v>
      </c>
      <c r="Y2684" s="11">
        <f>ROUNDUP(SUM(VLOOKUP(F2684,'Pontuação 3.0'!A$2:B$11,2,FALSE),VLOOKUP(E2684,'Pontuação 3.0'!C$2:D$11,2,FALSE),VLOOKUP(H2684,'Pontuação 3.0'!I$2:J$11,2,FALSE),VLOOKUP(J2684,'Pontuação 3.0'!K$2:L$11,2,FALSE),VLOOKUP(G2684,'Pontuação 3.0'!E$2:F$11,2,FALSE),VLOOKUP(I2684,'Pontuação 3.0'!G$2:H$11,2,FALSE),VLOOKUP(K2684,'Pontuação 3.0'!M$2:N$13,2,FALSE)),0)</f>
        <v>2076</v>
      </c>
      <c r="Z2684" s="11">
        <f t="shared" si="6"/>
        <v>208</v>
      </c>
      <c r="AA2684" s="11" t="str">
        <f t="array" ref="AA2684">IFERROR(INDEX('Pontuação 3.0'!G$13:G$191, MATCH(Z2684, 'Pontuação 3.0'!F$13:F$191, 0)), "Faixa Indefinida")</f>
        <v>C</v>
      </c>
      <c r="AB2684" s="11">
        <f t="shared" si="7"/>
        <v>0</v>
      </c>
      <c r="AC2684" s="11">
        <f t="shared" si="8"/>
        <v>0</v>
      </c>
      <c r="AD2684" s="11">
        <f t="shared" si="9"/>
        <v>1</v>
      </c>
      <c r="AE2684" s="11">
        <f t="shared" si="10"/>
        <v>0</v>
      </c>
    </row>
    <row r="2685" ht="15.75" customHeight="1">
      <c r="A2685" s="7">
        <v>45657.0</v>
      </c>
      <c r="B2685" s="8" t="s">
        <v>6192</v>
      </c>
      <c r="C2685" s="8" t="s">
        <v>6193</v>
      </c>
      <c r="D2685" s="9">
        <v>9.4999748288E10</v>
      </c>
      <c r="E2685" s="8" t="s">
        <v>15428</v>
      </c>
      <c r="F2685" s="8" t="s">
        <v>15442</v>
      </c>
      <c r="G2685" s="8" t="s">
        <v>15421</v>
      </c>
      <c r="H2685" s="8" t="s">
        <v>15446</v>
      </c>
      <c r="I2685" s="8" t="s">
        <v>15423</v>
      </c>
      <c r="J2685" s="8" t="s">
        <v>15424</v>
      </c>
      <c r="K2685" s="8" t="s">
        <v>15432</v>
      </c>
      <c r="L2685" s="12" t="s">
        <v>15</v>
      </c>
      <c r="M2685" s="12" t="s">
        <v>3780</v>
      </c>
      <c r="N2685" s="12" t="s">
        <v>310</v>
      </c>
      <c r="O2685" s="12" t="s">
        <v>3781</v>
      </c>
      <c r="P2685" s="12" t="s">
        <v>17</v>
      </c>
      <c r="R2685" s="10">
        <f>ROUNDUP(SUM(VLOOKUP(F2685,'Pontuação'!A$2:B$11,2,FALSE),VLOOKUP(E2685,'Pontuação'!C$2:D$11,2,FALSE),VLOOKUP(H2685,'Pontuação'!I$2:J$11,2,FALSE),VLOOKUP(I2685,'Pontuação'!G$2:H$11,2,FALSE),VLOOKUP(K2685,'Pontuação'!M$2:N$13,2,FALSE)),0)</f>
        <v>1715</v>
      </c>
      <c r="S2685" s="11">
        <f t="shared" si="1"/>
        <v>172</v>
      </c>
      <c r="T2685" s="11" t="str">
        <f t="array" ref="T2685">IFERROR(INDEX('Pontuação'!G$13:G$101, MATCH(S2685, 'Pontuação'!F$13:F$101, 0)), "Faixa Indefinida")</f>
        <v>B</v>
      </c>
      <c r="U2685" s="11">
        <f t="shared" si="2"/>
        <v>0</v>
      </c>
      <c r="V2685" s="11">
        <f t="shared" si="3"/>
        <v>1</v>
      </c>
      <c r="W2685" s="11">
        <f t="shared" si="4"/>
        <v>0</v>
      </c>
      <c r="X2685" s="11">
        <f t="shared" si="5"/>
        <v>0</v>
      </c>
      <c r="Y2685" s="11">
        <f>ROUNDUP(SUM(VLOOKUP(F2685,'Pontuação 3.0'!A$2:B$11,2,FALSE),VLOOKUP(E2685,'Pontuação 3.0'!C$2:D$11,2,FALSE),VLOOKUP(H2685,'Pontuação 3.0'!I$2:J$11,2,FALSE),VLOOKUP(J2685,'Pontuação 3.0'!K$2:L$11,2,FALSE),VLOOKUP(G2685,'Pontuação 3.0'!E$2:F$11,2,FALSE),VLOOKUP(I2685,'Pontuação 3.0'!G$2:H$11,2,FALSE),VLOOKUP(K2685,'Pontuação 3.0'!M$2:N$13,2,FALSE)),0)</f>
        <v>2022</v>
      </c>
      <c r="Z2685" s="11">
        <f t="shared" si="6"/>
        <v>202</v>
      </c>
      <c r="AA2685" s="11" t="str">
        <f t="array" ref="AA2685">IFERROR(INDEX('Pontuação 3.0'!G$13:G$191, MATCH(Z2685, 'Pontuação 3.0'!F$13:F$191, 0)), "Faixa Indefinida")</f>
        <v>C</v>
      </c>
      <c r="AB2685" s="11">
        <f t="shared" si="7"/>
        <v>0</v>
      </c>
      <c r="AC2685" s="11">
        <f t="shared" si="8"/>
        <v>0</v>
      </c>
      <c r="AD2685" s="11">
        <f t="shared" si="9"/>
        <v>1</v>
      </c>
      <c r="AE2685" s="11">
        <f t="shared" si="10"/>
        <v>0</v>
      </c>
    </row>
    <row r="2686" ht="15.75" customHeight="1">
      <c r="A2686" s="7">
        <v>45657.0</v>
      </c>
      <c r="B2686" s="8" t="s">
        <v>6197</v>
      </c>
      <c r="C2686" s="8" t="s">
        <v>6198</v>
      </c>
      <c r="D2686" s="9">
        <v>9.1992334264E10</v>
      </c>
      <c r="E2686" s="8" t="s">
        <v>15428</v>
      </c>
      <c r="F2686" s="8" t="s">
        <v>15420</v>
      </c>
      <c r="G2686" s="8" t="s">
        <v>15430</v>
      </c>
      <c r="H2686" s="8" t="s">
        <v>15446</v>
      </c>
      <c r="I2686" s="8" t="s">
        <v>15423</v>
      </c>
      <c r="J2686" s="8" t="s">
        <v>15448</v>
      </c>
      <c r="K2686" s="8" t="s">
        <v>15425</v>
      </c>
      <c r="L2686" s="12" t="s">
        <v>15</v>
      </c>
      <c r="M2686" s="12" t="s">
        <v>3780</v>
      </c>
      <c r="N2686" s="12" t="s">
        <v>162</v>
      </c>
      <c r="O2686" s="12" t="s">
        <v>3781</v>
      </c>
      <c r="P2686" s="12" t="s">
        <v>119</v>
      </c>
      <c r="R2686" s="10">
        <f>ROUNDUP(SUM(VLOOKUP(F2686,'Pontuação'!A$2:B$11,2,FALSE),VLOOKUP(E2686,'Pontuação'!C$2:D$11,2,FALSE),VLOOKUP(H2686,'Pontuação'!I$2:J$11,2,FALSE),VLOOKUP(I2686,'Pontuação'!G$2:H$11,2,FALSE),VLOOKUP(K2686,'Pontuação'!M$2:N$13,2,FALSE)),0)</f>
        <v>1595</v>
      </c>
      <c r="S2686" s="11">
        <f t="shared" si="1"/>
        <v>160</v>
      </c>
      <c r="T2686" s="11" t="str">
        <f t="array" ref="T2686">IFERROR(INDEX('Pontuação'!G$13:G$101, MATCH(S2686, 'Pontuação'!F$13:F$101, 0)), "Faixa Indefinida")</f>
        <v>C</v>
      </c>
      <c r="U2686" s="11">
        <f t="shared" si="2"/>
        <v>0</v>
      </c>
      <c r="V2686" s="11">
        <f t="shared" si="3"/>
        <v>0</v>
      </c>
      <c r="W2686" s="11">
        <f t="shared" si="4"/>
        <v>1</v>
      </c>
      <c r="X2686" s="11">
        <f t="shared" si="5"/>
        <v>0</v>
      </c>
      <c r="Y2686" s="11">
        <f>ROUNDUP(SUM(VLOOKUP(F2686,'Pontuação 3.0'!A$2:B$11,2,FALSE),VLOOKUP(E2686,'Pontuação 3.0'!C$2:D$11,2,FALSE),VLOOKUP(H2686,'Pontuação 3.0'!I$2:J$11,2,FALSE),VLOOKUP(J2686,'Pontuação 3.0'!K$2:L$11,2,FALSE),VLOOKUP(G2686,'Pontuação 3.0'!E$2:F$11,2,FALSE),VLOOKUP(I2686,'Pontuação 3.0'!G$2:H$11,2,FALSE),VLOOKUP(K2686,'Pontuação 3.0'!M$2:N$13,2,FALSE)),0)</f>
        <v>2470</v>
      </c>
      <c r="Z2686" s="11">
        <f t="shared" si="6"/>
        <v>247</v>
      </c>
      <c r="AA2686" s="11" t="str">
        <f t="array" ref="AA2686">IFERROR(INDEX('Pontuação 3.0'!G$13:G$191, MATCH(Z2686, 'Pontuação 3.0'!F$13:F$191, 0)), "Faixa Indefinida")</f>
        <v>A</v>
      </c>
      <c r="AB2686" s="11">
        <f t="shared" si="7"/>
        <v>1</v>
      </c>
      <c r="AC2686" s="11">
        <f t="shared" si="8"/>
        <v>0</v>
      </c>
      <c r="AD2686" s="11">
        <f t="shared" si="9"/>
        <v>0</v>
      </c>
      <c r="AE2686" s="11">
        <f t="shared" si="10"/>
        <v>0</v>
      </c>
    </row>
    <row r="2687" ht="15.75" customHeight="1">
      <c r="A2687" s="7">
        <v>45658.0</v>
      </c>
      <c r="B2687" s="8" t="s">
        <v>6195</v>
      </c>
      <c r="C2687" s="8" t="s">
        <v>6196</v>
      </c>
      <c r="D2687" s="9">
        <v>5.5992097275E10</v>
      </c>
      <c r="E2687" s="8" t="s">
        <v>15428</v>
      </c>
      <c r="F2687" s="8" t="s">
        <v>15420</v>
      </c>
      <c r="G2687" s="8" t="s">
        <v>15430</v>
      </c>
      <c r="H2687" s="8" t="s">
        <v>15422</v>
      </c>
      <c r="I2687" s="8" t="s">
        <v>15423</v>
      </c>
      <c r="J2687" s="8" t="s">
        <v>15424</v>
      </c>
      <c r="K2687" s="8" t="s">
        <v>15425</v>
      </c>
      <c r="L2687" s="12" t="s">
        <v>15</v>
      </c>
      <c r="M2687" s="12" t="s">
        <v>3780</v>
      </c>
      <c r="N2687" s="12" t="s">
        <v>133</v>
      </c>
      <c r="O2687" s="12" t="s">
        <v>3781</v>
      </c>
      <c r="P2687" s="12" t="s">
        <v>17</v>
      </c>
      <c r="R2687" s="10">
        <f>ROUNDUP(SUM(VLOOKUP(F2687,'Pontuação'!A$2:B$11,2,FALSE),VLOOKUP(E2687,'Pontuação'!C$2:D$11,2,FALSE),VLOOKUP(H2687,'Pontuação'!I$2:J$11,2,FALSE),VLOOKUP(I2687,'Pontuação'!G$2:H$11,2,FALSE),VLOOKUP(K2687,'Pontuação'!M$2:N$13,2,FALSE)),0)</f>
        <v>1553</v>
      </c>
      <c r="S2687" s="11">
        <f t="shared" si="1"/>
        <v>155</v>
      </c>
      <c r="T2687" s="11" t="str">
        <f t="array" ref="T2687">IFERROR(INDEX('Pontuação'!G$13:G$101, MATCH(S2687, 'Pontuação'!F$13:F$101, 0)), "Faixa Indefinida")</f>
        <v>C</v>
      </c>
      <c r="U2687" s="11">
        <f t="shared" si="2"/>
        <v>0</v>
      </c>
      <c r="V2687" s="11">
        <f t="shared" si="3"/>
        <v>0</v>
      </c>
      <c r="W2687" s="11">
        <f t="shared" si="4"/>
        <v>1</v>
      </c>
      <c r="X2687" s="11">
        <f t="shared" si="5"/>
        <v>0</v>
      </c>
      <c r="Y2687" s="11">
        <f>ROUNDUP(SUM(VLOOKUP(F2687,'Pontuação 3.0'!A$2:B$11,2,FALSE),VLOOKUP(E2687,'Pontuação 3.0'!C$2:D$11,2,FALSE),VLOOKUP(H2687,'Pontuação 3.0'!I$2:J$11,2,FALSE),VLOOKUP(J2687,'Pontuação 3.0'!K$2:L$11,2,FALSE),VLOOKUP(G2687,'Pontuação 3.0'!E$2:F$11,2,FALSE),VLOOKUP(I2687,'Pontuação 3.0'!G$2:H$11,2,FALSE),VLOOKUP(K2687,'Pontuação 3.0'!M$2:N$13,2,FALSE)),0)</f>
        <v>2122</v>
      </c>
      <c r="Z2687" s="11">
        <f t="shared" si="6"/>
        <v>212</v>
      </c>
      <c r="AA2687" s="11" t="str">
        <f t="array" ref="AA2687">IFERROR(INDEX('Pontuação 3.0'!G$13:G$191, MATCH(Z2687, 'Pontuação 3.0'!F$13:F$191, 0)), "Faixa Indefinida")</f>
        <v>C</v>
      </c>
      <c r="AB2687" s="11">
        <f t="shared" si="7"/>
        <v>0</v>
      </c>
      <c r="AC2687" s="11">
        <f t="shared" si="8"/>
        <v>0</v>
      </c>
      <c r="AD2687" s="11">
        <f t="shared" si="9"/>
        <v>1</v>
      </c>
      <c r="AE2687" s="11">
        <f t="shared" si="10"/>
        <v>0</v>
      </c>
    </row>
    <row r="2688" ht="15.75" customHeight="1">
      <c r="A2688" s="7">
        <v>45658.0</v>
      </c>
      <c r="B2688" s="8" t="s">
        <v>6199</v>
      </c>
      <c r="C2688" s="8" t="s">
        <v>6200</v>
      </c>
      <c r="D2688" s="13" t="s">
        <v>15775</v>
      </c>
      <c r="E2688" s="8" t="s">
        <v>15428</v>
      </c>
      <c r="F2688" s="8" t="s">
        <v>15420</v>
      </c>
      <c r="G2688" s="8" t="s">
        <v>15421</v>
      </c>
      <c r="H2688" s="8" t="s">
        <v>15422</v>
      </c>
      <c r="I2688" s="8" t="s">
        <v>15431</v>
      </c>
      <c r="J2688" s="8" t="s">
        <v>15424</v>
      </c>
      <c r="K2688" s="8" t="s">
        <v>15439</v>
      </c>
      <c r="L2688" s="12" t="s">
        <v>15</v>
      </c>
      <c r="M2688" s="12" t="s">
        <v>3780</v>
      </c>
      <c r="N2688" s="12" t="s">
        <v>360</v>
      </c>
      <c r="O2688" s="12" t="s">
        <v>3781</v>
      </c>
      <c r="P2688" s="12" t="s">
        <v>119</v>
      </c>
      <c r="R2688" s="10">
        <f>ROUNDUP(SUM(VLOOKUP(F2688,'Pontuação'!A$2:B$11,2,FALSE),VLOOKUP(E2688,'Pontuação'!C$2:D$11,2,FALSE),VLOOKUP(H2688,'Pontuação'!I$2:J$11,2,FALSE),VLOOKUP(I2688,'Pontuação'!G$2:H$11,2,FALSE),VLOOKUP(K2688,'Pontuação'!M$2:N$13,2,FALSE)),0)</f>
        <v>1702</v>
      </c>
      <c r="S2688" s="11">
        <f t="shared" si="1"/>
        <v>170</v>
      </c>
      <c r="T2688" s="11" t="str">
        <f t="array" ref="T2688">IFERROR(INDEX('Pontuação'!G$13:G$101, MATCH(S2688, 'Pontuação'!F$13:F$101, 0)), "Faixa Indefinida")</f>
        <v>B</v>
      </c>
      <c r="U2688" s="11">
        <f t="shared" si="2"/>
        <v>0</v>
      </c>
      <c r="V2688" s="11">
        <f t="shared" si="3"/>
        <v>1</v>
      </c>
      <c r="W2688" s="11">
        <f t="shared" si="4"/>
        <v>0</v>
      </c>
      <c r="X2688" s="11">
        <f t="shared" si="5"/>
        <v>0</v>
      </c>
      <c r="Y2688" s="11">
        <f>ROUNDUP(SUM(VLOOKUP(F2688,'Pontuação 3.0'!A$2:B$11,2,FALSE),VLOOKUP(E2688,'Pontuação 3.0'!C$2:D$11,2,FALSE),VLOOKUP(H2688,'Pontuação 3.0'!I$2:J$11,2,FALSE),VLOOKUP(J2688,'Pontuação 3.0'!K$2:L$11,2,FALSE),VLOOKUP(G2688,'Pontuação 3.0'!E$2:F$11,2,FALSE),VLOOKUP(I2688,'Pontuação 3.0'!G$2:H$11,2,FALSE),VLOOKUP(K2688,'Pontuação 3.0'!M$2:N$13,2,FALSE)),0)</f>
        <v>2112</v>
      </c>
      <c r="Z2688" s="11">
        <f t="shared" si="6"/>
        <v>211</v>
      </c>
      <c r="AA2688" s="11" t="str">
        <f t="array" ref="AA2688">IFERROR(INDEX('Pontuação 3.0'!G$13:G$191, MATCH(Z2688, 'Pontuação 3.0'!F$13:F$191, 0)), "Faixa Indefinida")</f>
        <v>C</v>
      </c>
      <c r="AB2688" s="11">
        <f t="shared" si="7"/>
        <v>0</v>
      </c>
      <c r="AC2688" s="11">
        <f t="shared" si="8"/>
        <v>0</v>
      </c>
      <c r="AD2688" s="11">
        <f t="shared" si="9"/>
        <v>1</v>
      </c>
      <c r="AE2688" s="11">
        <f t="shared" si="10"/>
        <v>0</v>
      </c>
    </row>
    <row r="2689" ht="15.75" customHeight="1">
      <c r="A2689" s="7">
        <v>45658.0</v>
      </c>
      <c r="B2689" s="8" t="s">
        <v>6203</v>
      </c>
      <c r="C2689" s="8" t="s">
        <v>6204</v>
      </c>
      <c r="D2689" s="9">
        <v>1.1949642567E10</v>
      </c>
      <c r="E2689" s="8" t="s">
        <v>15428</v>
      </c>
      <c r="F2689" s="8" t="s">
        <v>15442</v>
      </c>
      <c r="G2689" s="8" t="s">
        <v>15430</v>
      </c>
      <c r="H2689" s="8" t="s">
        <v>15471</v>
      </c>
      <c r="I2689" s="8" t="s">
        <v>15423</v>
      </c>
      <c r="J2689" s="8" t="s">
        <v>15424</v>
      </c>
      <c r="K2689" s="8" t="s">
        <v>15432</v>
      </c>
      <c r="L2689" s="12" t="s">
        <v>15</v>
      </c>
      <c r="M2689" s="12" t="s">
        <v>3780</v>
      </c>
      <c r="N2689" s="12" t="s">
        <v>1554</v>
      </c>
      <c r="O2689" s="12" t="s">
        <v>3781</v>
      </c>
      <c r="P2689" s="12" t="s">
        <v>119</v>
      </c>
      <c r="R2689" s="10">
        <f>ROUNDUP(SUM(VLOOKUP(F2689,'Pontuação'!A$2:B$11,2,FALSE),VLOOKUP(E2689,'Pontuação'!C$2:D$11,2,FALSE),VLOOKUP(H2689,'Pontuação'!I$2:J$11,2,FALSE),VLOOKUP(I2689,'Pontuação'!G$2:H$11,2,FALSE),VLOOKUP(K2689,'Pontuação'!M$2:N$13,2,FALSE)),0)</f>
        <v>1489</v>
      </c>
      <c r="S2689" s="11">
        <f t="shared" si="1"/>
        <v>149</v>
      </c>
      <c r="T2689" s="11" t="str">
        <f t="array" ref="T2689">IFERROR(INDEX('Pontuação'!G$13:G$101, MATCH(S2689, 'Pontuação'!F$13:F$101, 0)), "Faixa Indefinida")</f>
        <v>C</v>
      </c>
      <c r="U2689" s="11">
        <f t="shared" si="2"/>
        <v>0</v>
      </c>
      <c r="V2689" s="11">
        <f t="shared" si="3"/>
        <v>0</v>
      </c>
      <c r="W2689" s="11">
        <f t="shared" si="4"/>
        <v>1</v>
      </c>
      <c r="X2689" s="11">
        <f t="shared" si="5"/>
        <v>0</v>
      </c>
      <c r="Y2689" s="11">
        <f>ROUNDUP(SUM(VLOOKUP(F2689,'Pontuação 3.0'!A$2:B$11,2,FALSE),VLOOKUP(E2689,'Pontuação 3.0'!C$2:D$11,2,FALSE),VLOOKUP(H2689,'Pontuação 3.0'!I$2:J$11,2,FALSE),VLOOKUP(J2689,'Pontuação 3.0'!K$2:L$11,2,FALSE),VLOOKUP(G2689,'Pontuação 3.0'!E$2:F$11,2,FALSE),VLOOKUP(I2689,'Pontuação 3.0'!G$2:H$11,2,FALSE),VLOOKUP(K2689,'Pontuação 3.0'!M$2:N$13,2,FALSE)),0)</f>
        <v>1967</v>
      </c>
      <c r="Z2689" s="11">
        <f t="shared" si="6"/>
        <v>197</v>
      </c>
      <c r="AA2689" s="11" t="str">
        <f t="array" ref="AA2689">IFERROR(INDEX('Pontuação 3.0'!G$13:G$191, MATCH(Z2689, 'Pontuação 3.0'!F$13:F$191, 0)), "Faixa Indefinida")</f>
        <v>C</v>
      </c>
      <c r="AB2689" s="11">
        <f t="shared" si="7"/>
        <v>0</v>
      </c>
      <c r="AC2689" s="11">
        <f t="shared" si="8"/>
        <v>0</v>
      </c>
      <c r="AD2689" s="11">
        <f t="shared" si="9"/>
        <v>1</v>
      </c>
      <c r="AE2689" s="11">
        <f t="shared" si="10"/>
        <v>0</v>
      </c>
    </row>
    <row r="2690" ht="15.75" customHeight="1">
      <c r="A2690" s="7">
        <v>45658.0</v>
      </c>
      <c r="B2690" s="8" t="s">
        <v>851</v>
      </c>
      <c r="C2690" s="8" t="s">
        <v>6207</v>
      </c>
      <c r="D2690" s="9">
        <v>1.198147307E10</v>
      </c>
      <c r="E2690" s="8" t="s">
        <v>15419</v>
      </c>
      <c r="F2690" s="8" t="s">
        <v>15420</v>
      </c>
      <c r="G2690" s="8" t="s">
        <v>15451</v>
      </c>
      <c r="H2690" s="8" t="s">
        <v>15438</v>
      </c>
      <c r="I2690" s="8" t="s">
        <v>15423</v>
      </c>
      <c r="J2690" s="8" t="s">
        <v>15424</v>
      </c>
      <c r="K2690" s="8" t="s">
        <v>15432</v>
      </c>
      <c r="L2690" s="12" t="s">
        <v>15</v>
      </c>
      <c r="M2690" s="12" t="s">
        <v>3780</v>
      </c>
      <c r="N2690" s="12" t="s">
        <v>608</v>
      </c>
      <c r="O2690" s="12" t="s">
        <v>3781</v>
      </c>
      <c r="P2690" s="12" t="s">
        <v>119</v>
      </c>
      <c r="R2690" s="10">
        <f>ROUNDUP(SUM(VLOOKUP(F2690,'Pontuação'!A$2:B$11,2,FALSE),VLOOKUP(E2690,'Pontuação'!C$2:D$11,2,FALSE),VLOOKUP(H2690,'Pontuação'!I$2:J$11,2,FALSE),VLOOKUP(I2690,'Pontuação'!G$2:H$11,2,FALSE),VLOOKUP(K2690,'Pontuação'!M$2:N$13,2,FALSE)),0)</f>
        <v>1575</v>
      </c>
      <c r="S2690" s="11">
        <f t="shared" si="1"/>
        <v>158</v>
      </c>
      <c r="T2690" s="11" t="str">
        <f t="array" ref="T2690">IFERROR(INDEX('Pontuação'!G$13:G$101, MATCH(S2690, 'Pontuação'!F$13:F$101, 0)), "Faixa Indefinida")</f>
        <v>C</v>
      </c>
      <c r="U2690" s="11">
        <f t="shared" si="2"/>
        <v>0</v>
      </c>
      <c r="V2690" s="11">
        <f t="shared" si="3"/>
        <v>0</v>
      </c>
      <c r="W2690" s="11">
        <f t="shared" si="4"/>
        <v>1</v>
      </c>
      <c r="X2690" s="11">
        <f t="shared" si="5"/>
        <v>0</v>
      </c>
      <c r="Y2690" s="11">
        <f>ROUNDUP(SUM(VLOOKUP(F2690,'Pontuação 3.0'!A$2:B$11,2,FALSE),VLOOKUP(E2690,'Pontuação 3.0'!C$2:D$11,2,FALSE),VLOOKUP(H2690,'Pontuação 3.0'!I$2:J$11,2,FALSE),VLOOKUP(J2690,'Pontuação 3.0'!K$2:L$11,2,FALSE),VLOOKUP(G2690,'Pontuação 3.0'!E$2:F$11,2,FALSE),VLOOKUP(I2690,'Pontuação 3.0'!G$2:H$11,2,FALSE),VLOOKUP(K2690,'Pontuação 3.0'!M$2:N$13,2,FALSE)),0)</f>
        <v>1880</v>
      </c>
      <c r="Z2690" s="11">
        <f t="shared" si="6"/>
        <v>188</v>
      </c>
      <c r="AA2690" s="11" t="str">
        <f t="array" ref="AA2690">IFERROR(INDEX('Pontuação 3.0'!G$13:G$191, MATCH(Z2690, 'Pontuação 3.0'!F$13:F$191, 0)), "Faixa Indefinida")</f>
        <v>D</v>
      </c>
      <c r="AB2690" s="11">
        <f t="shared" si="7"/>
        <v>0</v>
      </c>
      <c r="AC2690" s="11">
        <f t="shared" si="8"/>
        <v>0</v>
      </c>
      <c r="AD2690" s="11">
        <f t="shared" si="9"/>
        <v>0</v>
      </c>
      <c r="AE2690" s="11">
        <f t="shared" si="10"/>
        <v>1</v>
      </c>
    </row>
    <row r="2691" ht="15.75" customHeight="1">
      <c r="A2691" s="7">
        <v>45658.0</v>
      </c>
      <c r="B2691" s="8" t="s">
        <v>6208</v>
      </c>
      <c r="C2691" s="8" t="s">
        <v>6209</v>
      </c>
      <c r="D2691" s="9">
        <v>2.1967812285E10</v>
      </c>
      <c r="E2691" s="8" t="s">
        <v>15428</v>
      </c>
      <c r="F2691" s="8" t="s">
        <v>15420</v>
      </c>
      <c r="G2691" s="8" t="s">
        <v>15430</v>
      </c>
      <c r="H2691" s="8" t="s">
        <v>15422</v>
      </c>
      <c r="I2691" s="8" t="s">
        <v>15423</v>
      </c>
      <c r="J2691" s="8" t="s">
        <v>15424</v>
      </c>
      <c r="K2691" s="8" t="s">
        <v>15432</v>
      </c>
      <c r="L2691" s="12" t="s">
        <v>15</v>
      </c>
      <c r="M2691" s="12" t="s">
        <v>3780</v>
      </c>
      <c r="N2691" s="12" t="s">
        <v>205</v>
      </c>
      <c r="O2691" s="12" t="s">
        <v>3781</v>
      </c>
      <c r="P2691" s="12" t="s">
        <v>119</v>
      </c>
      <c r="R2691" s="10">
        <f>ROUNDUP(SUM(VLOOKUP(F2691,'Pontuação'!A$2:B$11,2,FALSE),VLOOKUP(E2691,'Pontuação'!C$2:D$11,2,FALSE),VLOOKUP(H2691,'Pontuação'!I$2:J$11,2,FALSE),VLOOKUP(I2691,'Pontuação'!G$2:H$11,2,FALSE),VLOOKUP(K2691,'Pontuação'!M$2:N$13,2,FALSE)),0)</f>
        <v>1685</v>
      </c>
      <c r="S2691" s="11">
        <f t="shared" si="1"/>
        <v>169</v>
      </c>
      <c r="T2691" s="11" t="str">
        <f t="array" ref="T2691">IFERROR(INDEX('Pontuação'!G$13:G$101, MATCH(S2691, 'Pontuação'!F$13:F$101, 0)), "Faixa Indefinida")</f>
        <v>B</v>
      </c>
      <c r="U2691" s="11">
        <f t="shared" si="2"/>
        <v>0</v>
      </c>
      <c r="V2691" s="11">
        <f t="shared" si="3"/>
        <v>1</v>
      </c>
      <c r="W2691" s="11">
        <f t="shared" si="4"/>
        <v>0</v>
      </c>
      <c r="X2691" s="11">
        <f t="shared" si="5"/>
        <v>0</v>
      </c>
      <c r="Y2691" s="11">
        <f>ROUNDUP(SUM(VLOOKUP(F2691,'Pontuação 3.0'!A$2:B$11,2,FALSE),VLOOKUP(E2691,'Pontuação 3.0'!C$2:D$11,2,FALSE),VLOOKUP(H2691,'Pontuação 3.0'!I$2:J$11,2,FALSE),VLOOKUP(J2691,'Pontuação 3.0'!K$2:L$11,2,FALSE),VLOOKUP(G2691,'Pontuação 3.0'!E$2:F$11,2,FALSE),VLOOKUP(I2691,'Pontuação 3.0'!G$2:H$11,2,FALSE),VLOOKUP(K2691,'Pontuação 3.0'!M$2:N$13,2,FALSE)),0)</f>
        <v>2208</v>
      </c>
      <c r="Z2691" s="11">
        <f t="shared" si="6"/>
        <v>221</v>
      </c>
      <c r="AA2691" s="11" t="str">
        <f t="array" ref="AA2691">IFERROR(INDEX('Pontuação 3.0'!G$13:G$191, MATCH(Z2691, 'Pontuação 3.0'!F$13:F$191, 0)), "Faixa Indefinida")</f>
        <v>B</v>
      </c>
      <c r="AB2691" s="11">
        <f t="shared" si="7"/>
        <v>0</v>
      </c>
      <c r="AC2691" s="11">
        <f t="shared" si="8"/>
        <v>1</v>
      </c>
      <c r="AD2691" s="11">
        <f t="shared" si="9"/>
        <v>0</v>
      </c>
      <c r="AE2691" s="11">
        <f t="shared" si="10"/>
        <v>0</v>
      </c>
    </row>
    <row r="2692" ht="15.75" customHeight="1">
      <c r="A2692" s="7">
        <v>45658.0</v>
      </c>
      <c r="B2692" s="8" t="s">
        <v>6210</v>
      </c>
      <c r="C2692" s="8" t="s">
        <v>6211</v>
      </c>
      <c r="D2692" s="9">
        <v>5.5999846992E10</v>
      </c>
      <c r="E2692" s="8" t="s">
        <v>15428</v>
      </c>
      <c r="F2692" s="8" t="s">
        <v>15442</v>
      </c>
      <c r="G2692" s="8" t="s">
        <v>15421</v>
      </c>
      <c r="H2692" s="8" t="s">
        <v>15422</v>
      </c>
      <c r="I2692" s="8" t="s">
        <v>15423</v>
      </c>
      <c r="J2692" s="8" t="s">
        <v>15424</v>
      </c>
      <c r="K2692" s="8" t="s">
        <v>15480</v>
      </c>
      <c r="L2692" s="12" t="s">
        <v>15</v>
      </c>
      <c r="M2692" s="12" t="s">
        <v>3780</v>
      </c>
      <c r="N2692" s="12" t="s">
        <v>93</v>
      </c>
      <c r="O2692" s="12" t="s">
        <v>3781</v>
      </c>
      <c r="P2692" s="12" t="s">
        <v>17</v>
      </c>
      <c r="R2692" s="10">
        <f>ROUNDUP(SUM(VLOOKUP(F2692,'Pontuação'!A$2:B$11,2,FALSE),VLOOKUP(E2692,'Pontuação'!C$2:D$11,2,FALSE),VLOOKUP(H2692,'Pontuação'!I$2:J$11,2,FALSE),VLOOKUP(I2692,'Pontuação'!G$2:H$11,2,FALSE),VLOOKUP(K2692,'Pontuação'!M$2:N$13,2,FALSE)),0)</f>
        <v>1504</v>
      </c>
      <c r="S2692" s="11">
        <f t="shared" si="1"/>
        <v>150</v>
      </c>
      <c r="T2692" s="11" t="str">
        <f t="array" ref="T2692">IFERROR(INDEX('Pontuação'!G$13:G$101, MATCH(S2692, 'Pontuação'!F$13:F$101, 0)), "Faixa Indefinida")</f>
        <v>C</v>
      </c>
      <c r="U2692" s="11">
        <f t="shared" si="2"/>
        <v>0</v>
      </c>
      <c r="V2692" s="11">
        <f t="shared" si="3"/>
        <v>0</v>
      </c>
      <c r="W2692" s="11">
        <f t="shared" si="4"/>
        <v>1</v>
      </c>
      <c r="X2692" s="11">
        <f t="shared" si="5"/>
        <v>0</v>
      </c>
      <c r="Y2692" s="11">
        <f>ROUNDUP(SUM(VLOOKUP(F2692,'Pontuação 3.0'!A$2:B$11,2,FALSE),VLOOKUP(E2692,'Pontuação 3.0'!C$2:D$11,2,FALSE),VLOOKUP(H2692,'Pontuação 3.0'!I$2:J$11,2,FALSE),VLOOKUP(J2692,'Pontuação 3.0'!K$2:L$11,2,FALSE),VLOOKUP(G2692,'Pontuação 3.0'!E$2:F$11,2,FALSE),VLOOKUP(I2692,'Pontuação 3.0'!G$2:H$11,2,FALSE),VLOOKUP(K2692,'Pontuação 3.0'!M$2:N$13,2,FALSE)),0)</f>
        <v>1819</v>
      </c>
      <c r="Z2692" s="11">
        <f t="shared" si="6"/>
        <v>182</v>
      </c>
      <c r="AA2692" s="11" t="str">
        <f t="array" ref="AA2692">IFERROR(INDEX('Pontuação 3.0'!G$13:G$191, MATCH(Z2692, 'Pontuação 3.0'!F$13:F$191, 0)), "Faixa Indefinida")</f>
        <v>D</v>
      </c>
      <c r="AB2692" s="11">
        <f t="shared" si="7"/>
        <v>0</v>
      </c>
      <c r="AC2692" s="11">
        <f t="shared" si="8"/>
        <v>0</v>
      </c>
      <c r="AD2692" s="11">
        <f t="shared" si="9"/>
        <v>0</v>
      </c>
      <c r="AE2692" s="11">
        <f t="shared" si="10"/>
        <v>1</v>
      </c>
    </row>
    <row r="2693" ht="15.75" customHeight="1">
      <c r="A2693" s="7">
        <v>45658.0</v>
      </c>
      <c r="B2693" s="8" t="s">
        <v>6215</v>
      </c>
      <c r="C2693" s="8" t="s">
        <v>6216</v>
      </c>
      <c r="D2693" s="9">
        <v>5.199980795E10</v>
      </c>
      <c r="E2693" s="8" t="s">
        <v>15428</v>
      </c>
      <c r="F2693" s="8" t="s">
        <v>15442</v>
      </c>
      <c r="G2693" s="8" t="s">
        <v>15430</v>
      </c>
      <c r="H2693" s="8" t="s">
        <v>15443</v>
      </c>
      <c r="I2693" s="8" t="s">
        <v>15423</v>
      </c>
      <c r="J2693" s="8" t="s">
        <v>15448</v>
      </c>
      <c r="K2693" s="8" t="s">
        <v>15432</v>
      </c>
      <c r="L2693" s="12" t="s">
        <v>15</v>
      </c>
      <c r="M2693" s="12" t="s">
        <v>3780</v>
      </c>
      <c r="N2693" s="12" t="s">
        <v>1153</v>
      </c>
      <c r="O2693" s="12" t="s">
        <v>3781</v>
      </c>
      <c r="P2693" s="12" t="s">
        <v>17</v>
      </c>
      <c r="R2693" s="10">
        <f>ROUNDUP(SUM(VLOOKUP(F2693,'Pontuação'!A$2:B$11,2,FALSE),VLOOKUP(E2693,'Pontuação'!C$2:D$11,2,FALSE),VLOOKUP(H2693,'Pontuação'!I$2:J$11,2,FALSE),VLOOKUP(I2693,'Pontuação'!G$2:H$11,2,FALSE),VLOOKUP(K2693,'Pontuação'!M$2:N$13,2,FALSE)),0)</f>
        <v>1699</v>
      </c>
      <c r="S2693" s="11">
        <f t="shared" si="1"/>
        <v>170</v>
      </c>
      <c r="T2693" s="11" t="str">
        <f t="array" ref="T2693">IFERROR(INDEX('Pontuação'!G$13:G$101, MATCH(S2693, 'Pontuação'!F$13:F$101, 0)), "Faixa Indefinida")</f>
        <v>B</v>
      </c>
      <c r="U2693" s="11">
        <f t="shared" si="2"/>
        <v>0</v>
      </c>
      <c r="V2693" s="11">
        <f t="shared" si="3"/>
        <v>1</v>
      </c>
      <c r="W2693" s="11">
        <f t="shared" si="4"/>
        <v>0</v>
      </c>
      <c r="X2693" s="11">
        <f t="shared" si="5"/>
        <v>0</v>
      </c>
      <c r="Y2693" s="11">
        <f>ROUNDUP(SUM(VLOOKUP(F2693,'Pontuação 3.0'!A$2:B$11,2,FALSE),VLOOKUP(E2693,'Pontuação 3.0'!C$2:D$11,2,FALSE),VLOOKUP(H2693,'Pontuação 3.0'!I$2:J$11,2,FALSE),VLOOKUP(J2693,'Pontuação 3.0'!K$2:L$11,2,FALSE),VLOOKUP(G2693,'Pontuação 3.0'!E$2:F$11,2,FALSE),VLOOKUP(I2693,'Pontuação 3.0'!G$2:H$11,2,FALSE),VLOOKUP(K2693,'Pontuação 3.0'!M$2:N$13,2,FALSE)),0)</f>
        <v>2272</v>
      </c>
      <c r="Z2693" s="11">
        <f t="shared" si="6"/>
        <v>227</v>
      </c>
      <c r="AA2693" s="11" t="str">
        <f t="array" ref="AA2693">IFERROR(INDEX('Pontuação 3.0'!G$13:G$191, MATCH(Z2693, 'Pontuação 3.0'!F$13:F$191, 0)), "Faixa Indefinida")</f>
        <v>B</v>
      </c>
      <c r="AB2693" s="11">
        <f t="shared" si="7"/>
        <v>0</v>
      </c>
      <c r="AC2693" s="11">
        <f t="shared" si="8"/>
        <v>1</v>
      </c>
      <c r="AD2693" s="11">
        <f t="shared" si="9"/>
        <v>0</v>
      </c>
      <c r="AE2693" s="11">
        <f t="shared" si="10"/>
        <v>0</v>
      </c>
    </row>
    <row r="2694" ht="15.75" customHeight="1">
      <c r="A2694" s="7">
        <v>45658.0</v>
      </c>
      <c r="B2694" s="8" t="s">
        <v>6217</v>
      </c>
      <c r="C2694" s="8" t="s">
        <v>6218</v>
      </c>
      <c r="D2694" s="13" t="s">
        <v>15776</v>
      </c>
      <c r="E2694" s="8" t="s">
        <v>15428</v>
      </c>
      <c r="F2694" s="8" t="s">
        <v>15442</v>
      </c>
      <c r="G2694" s="8" t="s">
        <v>15455</v>
      </c>
      <c r="H2694" s="8" t="s">
        <v>15446</v>
      </c>
      <c r="I2694" s="8" t="s">
        <v>15433</v>
      </c>
      <c r="J2694" s="8" t="s">
        <v>15424</v>
      </c>
      <c r="K2694" s="8" t="s">
        <v>15432</v>
      </c>
      <c r="L2694" s="12" t="s">
        <v>15</v>
      </c>
      <c r="M2694" s="12" t="s">
        <v>3780</v>
      </c>
      <c r="N2694" s="12" t="s">
        <v>205</v>
      </c>
      <c r="O2694" s="12" t="s">
        <v>3812</v>
      </c>
      <c r="P2694" s="12" t="s">
        <v>119</v>
      </c>
      <c r="R2694" s="10">
        <f>ROUNDUP(SUM(VLOOKUP(F2694,'Pontuação'!A$2:B$11,2,FALSE),VLOOKUP(E2694,'Pontuação'!C$2:D$11,2,FALSE),VLOOKUP(H2694,'Pontuação'!I$2:J$11,2,FALSE),VLOOKUP(I2694,'Pontuação'!G$2:H$11,2,FALSE),VLOOKUP(K2694,'Pontuação'!M$2:N$13,2,FALSE)),0)</f>
        <v>1993</v>
      </c>
      <c r="S2694" s="11">
        <f t="shared" si="1"/>
        <v>199</v>
      </c>
      <c r="T2694" s="11" t="str">
        <f t="array" ref="T2694">IFERROR(INDEX('Pontuação'!G$13:G$101, MATCH(S2694, 'Pontuação'!F$13:F$101, 0)), "Faixa Indefinida")</f>
        <v>A</v>
      </c>
      <c r="U2694" s="11">
        <f t="shared" si="2"/>
        <v>1</v>
      </c>
      <c r="V2694" s="11">
        <f t="shared" si="3"/>
        <v>0</v>
      </c>
      <c r="W2694" s="11">
        <f t="shared" si="4"/>
        <v>0</v>
      </c>
      <c r="X2694" s="11">
        <f t="shared" si="5"/>
        <v>0</v>
      </c>
      <c r="Y2694" s="11">
        <f>ROUNDUP(SUM(VLOOKUP(F2694,'Pontuação 3.0'!A$2:B$11,2,FALSE),VLOOKUP(E2694,'Pontuação 3.0'!C$2:D$11,2,FALSE),VLOOKUP(H2694,'Pontuação 3.0'!I$2:J$11,2,FALSE),VLOOKUP(J2694,'Pontuação 3.0'!K$2:L$11,2,FALSE),VLOOKUP(G2694,'Pontuação 3.0'!E$2:F$11,2,FALSE),VLOOKUP(I2694,'Pontuação 3.0'!G$2:H$11,2,FALSE),VLOOKUP(K2694,'Pontuação 3.0'!M$2:N$13,2,FALSE)),0)</f>
        <v>2531</v>
      </c>
      <c r="Z2694" s="11">
        <f t="shared" si="6"/>
        <v>253</v>
      </c>
      <c r="AA2694" s="11" t="str">
        <f t="array" ref="AA2694">IFERROR(INDEX('Pontuação 3.0'!G$13:G$191, MATCH(Z2694, 'Pontuação 3.0'!F$13:F$191, 0)), "Faixa Indefinida")</f>
        <v>A</v>
      </c>
      <c r="AB2694" s="11">
        <f t="shared" si="7"/>
        <v>1</v>
      </c>
      <c r="AC2694" s="11">
        <f t="shared" si="8"/>
        <v>0</v>
      </c>
      <c r="AD2694" s="11">
        <f t="shared" si="9"/>
        <v>0</v>
      </c>
      <c r="AE2694" s="11">
        <f t="shared" si="10"/>
        <v>0</v>
      </c>
    </row>
    <row r="2695" ht="15.75" customHeight="1">
      <c r="A2695" s="7">
        <v>45658.0</v>
      </c>
      <c r="B2695" s="8" t="s">
        <v>6223</v>
      </c>
      <c r="C2695" s="8" t="s">
        <v>6224</v>
      </c>
      <c r="D2695" s="9">
        <v>1.999289643E10</v>
      </c>
      <c r="E2695" s="8" t="s">
        <v>15428</v>
      </c>
      <c r="F2695" s="8" t="s">
        <v>15442</v>
      </c>
      <c r="G2695" s="8" t="s">
        <v>15421</v>
      </c>
      <c r="H2695" s="8" t="s">
        <v>15446</v>
      </c>
      <c r="I2695" s="8" t="s">
        <v>15433</v>
      </c>
      <c r="J2695" s="8" t="s">
        <v>15448</v>
      </c>
      <c r="K2695" s="8" t="s">
        <v>15432</v>
      </c>
      <c r="L2695" s="12" t="s">
        <v>15</v>
      </c>
      <c r="M2695" s="12" t="s">
        <v>3780</v>
      </c>
      <c r="N2695" s="12" t="s">
        <v>93</v>
      </c>
      <c r="O2695" s="12" t="s">
        <v>3781</v>
      </c>
      <c r="P2695" s="12" t="s">
        <v>119</v>
      </c>
      <c r="R2695" s="10">
        <f>ROUNDUP(SUM(VLOOKUP(F2695,'Pontuação'!A$2:B$11,2,FALSE),VLOOKUP(E2695,'Pontuação'!C$2:D$11,2,FALSE),VLOOKUP(H2695,'Pontuação'!I$2:J$11,2,FALSE),VLOOKUP(I2695,'Pontuação'!G$2:H$11,2,FALSE),VLOOKUP(K2695,'Pontuação'!M$2:N$13,2,FALSE)),0)</f>
        <v>1993</v>
      </c>
      <c r="S2695" s="11">
        <f t="shared" si="1"/>
        <v>199</v>
      </c>
      <c r="T2695" s="11" t="str">
        <f t="array" ref="T2695">IFERROR(INDEX('Pontuação'!G$13:G$101, MATCH(S2695, 'Pontuação'!F$13:F$101, 0)), "Faixa Indefinida")</f>
        <v>A</v>
      </c>
      <c r="U2695" s="11">
        <f t="shared" si="2"/>
        <v>1</v>
      </c>
      <c r="V2695" s="11">
        <f t="shared" si="3"/>
        <v>0</v>
      </c>
      <c r="W2695" s="11">
        <f t="shared" si="4"/>
        <v>0</v>
      </c>
      <c r="X2695" s="11">
        <f t="shared" si="5"/>
        <v>0</v>
      </c>
      <c r="Y2695" s="11">
        <f>ROUNDUP(SUM(VLOOKUP(F2695,'Pontuação 3.0'!A$2:B$11,2,FALSE),VLOOKUP(E2695,'Pontuação 3.0'!C$2:D$11,2,FALSE),VLOOKUP(H2695,'Pontuação 3.0'!I$2:J$11,2,FALSE),VLOOKUP(J2695,'Pontuação 3.0'!K$2:L$11,2,FALSE),VLOOKUP(G2695,'Pontuação 3.0'!E$2:F$11,2,FALSE),VLOOKUP(I2695,'Pontuação 3.0'!G$2:H$11,2,FALSE),VLOOKUP(K2695,'Pontuação 3.0'!M$2:N$13,2,FALSE)),0)</f>
        <v>2558</v>
      </c>
      <c r="Z2695" s="11">
        <f t="shared" si="6"/>
        <v>256</v>
      </c>
      <c r="AA2695" s="11" t="str">
        <f t="array" ref="AA2695">IFERROR(INDEX('Pontuação 3.0'!G$13:G$191, MATCH(Z2695, 'Pontuação 3.0'!F$13:F$191, 0)), "Faixa Indefinida")</f>
        <v>A</v>
      </c>
      <c r="AB2695" s="11">
        <f t="shared" si="7"/>
        <v>1</v>
      </c>
      <c r="AC2695" s="11">
        <f t="shared" si="8"/>
        <v>0</v>
      </c>
      <c r="AD2695" s="11">
        <f t="shared" si="9"/>
        <v>0</v>
      </c>
      <c r="AE2695" s="11">
        <f t="shared" si="10"/>
        <v>0</v>
      </c>
    </row>
    <row r="2696" ht="15.75" customHeight="1">
      <c r="A2696" s="7">
        <v>45658.0</v>
      </c>
      <c r="B2696" s="8" t="s">
        <v>288</v>
      </c>
      <c r="C2696" s="8" t="s">
        <v>3205</v>
      </c>
      <c r="D2696" s="9">
        <v>8.5999306633E10</v>
      </c>
      <c r="E2696" s="8" t="s">
        <v>15428</v>
      </c>
      <c r="F2696" s="8" t="s">
        <v>15442</v>
      </c>
      <c r="G2696" s="8" t="s">
        <v>15430</v>
      </c>
      <c r="H2696" s="8" t="s">
        <v>15446</v>
      </c>
      <c r="I2696" s="8" t="s">
        <v>15423</v>
      </c>
      <c r="J2696" s="8" t="s">
        <v>15424</v>
      </c>
      <c r="K2696" s="8" t="s">
        <v>15425</v>
      </c>
      <c r="L2696" s="12" t="s">
        <v>15</v>
      </c>
      <c r="M2696" s="12" t="s">
        <v>3780</v>
      </c>
      <c r="N2696" s="12" t="s">
        <v>162</v>
      </c>
      <c r="O2696" s="12" t="s">
        <v>3870</v>
      </c>
      <c r="P2696" s="12" t="s">
        <v>17</v>
      </c>
      <c r="R2696" s="10">
        <f>ROUNDUP(SUM(VLOOKUP(F2696,'Pontuação'!A$2:B$11,2,FALSE),VLOOKUP(E2696,'Pontuação'!C$2:D$11,2,FALSE),VLOOKUP(H2696,'Pontuação'!I$2:J$11,2,FALSE),VLOOKUP(I2696,'Pontuação'!G$2:H$11,2,FALSE),VLOOKUP(K2696,'Pontuação'!M$2:N$13,2,FALSE)),0)</f>
        <v>1583</v>
      </c>
      <c r="S2696" s="11">
        <f t="shared" si="1"/>
        <v>158</v>
      </c>
      <c r="T2696" s="11" t="str">
        <f t="array" ref="T2696">IFERROR(INDEX('Pontuação'!G$13:G$101, MATCH(S2696, 'Pontuação'!F$13:F$101, 0)), "Faixa Indefinida")</f>
        <v>C</v>
      </c>
      <c r="U2696" s="11">
        <f t="shared" si="2"/>
        <v>0</v>
      </c>
      <c r="V2696" s="11">
        <f t="shared" si="3"/>
        <v>0</v>
      </c>
      <c r="W2696" s="11">
        <f t="shared" si="4"/>
        <v>1</v>
      </c>
      <c r="X2696" s="11">
        <f t="shared" si="5"/>
        <v>0</v>
      </c>
      <c r="Y2696" s="11">
        <f>ROUNDUP(SUM(VLOOKUP(F2696,'Pontuação 3.0'!A$2:B$11,2,FALSE),VLOOKUP(E2696,'Pontuação 3.0'!C$2:D$11,2,FALSE),VLOOKUP(H2696,'Pontuação 3.0'!I$2:J$11,2,FALSE),VLOOKUP(J2696,'Pontuação 3.0'!K$2:L$11,2,FALSE),VLOOKUP(G2696,'Pontuação 3.0'!E$2:F$11,2,FALSE),VLOOKUP(I2696,'Pontuação 3.0'!G$2:H$11,2,FALSE),VLOOKUP(K2696,'Pontuação 3.0'!M$2:N$13,2,FALSE)),0)</f>
        <v>2076</v>
      </c>
      <c r="Z2696" s="11">
        <f t="shared" si="6"/>
        <v>208</v>
      </c>
      <c r="AA2696" s="11" t="str">
        <f t="array" ref="AA2696">IFERROR(INDEX('Pontuação 3.0'!G$13:G$191, MATCH(Z2696, 'Pontuação 3.0'!F$13:F$191, 0)), "Faixa Indefinida")</f>
        <v>C</v>
      </c>
      <c r="AB2696" s="11">
        <f t="shared" si="7"/>
        <v>0</v>
      </c>
      <c r="AC2696" s="11">
        <f t="shared" si="8"/>
        <v>0</v>
      </c>
      <c r="AD2696" s="11">
        <f t="shared" si="9"/>
        <v>1</v>
      </c>
      <c r="AE2696" s="11">
        <f t="shared" si="10"/>
        <v>0</v>
      </c>
    </row>
    <row r="2697" ht="15.75" customHeight="1">
      <c r="A2697" s="7">
        <v>45658.0</v>
      </c>
      <c r="B2697" s="8" t="s">
        <v>6225</v>
      </c>
      <c r="C2697" s="8" t="s">
        <v>6226</v>
      </c>
      <c r="D2697" s="9">
        <v>1.4991061996E10</v>
      </c>
      <c r="E2697" s="8" t="s">
        <v>15428</v>
      </c>
      <c r="F2697" s="8" t="s">
        <v>15420</v>
      </c>
      <c r="G2697" s="8" t="s">
        <v>15430</v>
      </c>
      <c r="H2697" s="8" t="s">
        <v>15446</v>
      </c>
      <c r="I2697" s="8" t="s">
        <v>15423</v>
      </c>
      <c r="J2697" s="8" t="s">
        <v>15424</v>
      </c>
      <c r="K2697" s="8" t="s">
        <v>15432</v>
      </c>
      <c r="L2697" s="12" t="s">
        <v>15</v>
      </c>
      <c r="M2697" s="12" t="s">
        <v>3780</v>
      </c>
      <c r="N2697" s="12" t="s">
        <v>205</v>
      </c>
      <c r="O2697" s="12" t="s">
        <v>3885</v>
      </c>
      <c r="P2697" s="12" t="s">
        <v>17</v>
      </c>
      <c r="R2697" s="10">
        <f>ROUNDUP(SUM(VLOOKUP(F2697,'Pontuação'!A$2:B$11,2,FALSE),VLOOKUP(E2697,'Pontuação'!C$2:D$11,2,FALSE),VLOOKUP(H2697,'Pontuação'!I$2:J$11,2,FALSE),VLOOKUP(I2697,'Pontuação'!G$2:H$11,2,FALSE),VLOOKUP(K2697,'Pontuação'!M$2:N$13,2,FALSE)),0)</f>
        <v>1727</v>
      </c>
      <c r="S2697" s="11">
        <f t="shared" si="1"/>
        <v>173</v>
      </c>
      <c r="T2697" s="11" t="str">
        <f t="array" ref="T2697">IFERROR(INDEX('Pontuação'!G$13:G$101, MATCH(S2697, 'Pontuação'!F$13:F$101, 0)), "Faixa Indefinida")</f>
        <v>B</v>
      </c>
      <c r="U2697" s="11">
        <f t="shared" si="2"/>
        <v>0</v>
      </c>
      <c r="V2697" s="11">
        <f t="shared" si="3"/>
        <v>1</v>
      </c>
      <c r="W2697" s="11">
        <f t="shared" si="4"/>
        <v>0</v>
      </c>
      <c r="X2697" s="11">
        <f t="shared" si="5"/>
        <v>0</v>
      </c>
      <c r="Y2697" s="11">
        <f>ROUNDUP(SUM(VLOOKUP(F2697,'Pontuação 3.0'!A$2:B$11,2,FALSE),VLOOKUP(E2697,'Pontuação 3.0'!C$2:D$11,2,FALSE),VLOOKUP(H2697,'Pontuação 3.0'!I$2:J$11,2,FALSE),VLOOKUP(J2697,'Pontuação 3.0'!K$2:L$11,2,FALSE),VLOOKUP(G2697,'Pontuação 3.0'!E$2:F$11,2,FALSE),VLOOKUP(I2697,'Pontuação 3.0'!G$2:H$11,2,FALSE),VLOOKUP(K2697,'Pontuação 3.0'!M$2:N$13,2,FALSE)),0)</f>
        <v>2295</v>
      </c>
      <c r="Z2697" s="11">
        <f t="shared" si="6"/>
        <v>230</v>
      </c>
      <c r="AA2697" s="11" t="str">
        <f t="array" ref="AA2697">IFERROR(INDEX('Pontuação 3.0'!G$13:G$191, MATCH(Z2697, 'Pontuação 3.0'!F$13:F$191, 0)), "Faixa Indefinida")</f>
        <v>B</v>
      </c>
      <c r="AB2697" s="11">
        <f t="shared" si="7"/>
        <v>0</v>
      </c>
      <c r="AC2697" s="11">
        <f t="shared" si="8"/>
        <v>1</v>
      </c>
      <c r="AD2697" s="11">
        <f t="shared" si="9"/>
        <v>0</v>
      </c>
      <c r="AE2697" s="11">
        <f t="shared" si="10"/>
        <v>0</v>
      </c>
    </row>
    <row r="2698" ht="15.75" customHeight="1">
      <c r="A2698" s="7">
        <v>45658.0</v>
      </c>
      <c r="B2698" s="8" t="s">
        <v>6225</v>
      </c>
      <c r="C2698" s="8" t="s">
        <v>6226</v>
      </c>
      <c r="D2698" s="9">
        <v>1.4991061996E10</v>
      </c>
      <c r="E2698" s="8" t="s">
        <v>15428</v>
      </c>
      <c r="F2698" s="8" t="s">
        <v>15420</v>
      </c>
      <c r="G2698" s="8" t="s">
        <v>15430</v>
      </c>
      <c r="H2698" s="8" t="s">
        <v>15446</v>
      </c>
      <c r="I2698" s="8" t="s">
        <v>15423</v>
      </c>
      <c r="J2698" s="8" t="s">
        <v>15424</v>
      </c>
      <c r="K2698" s="8" t="s">
        <v>15432</v>
      </c>
      <c r="L2698" s="12" t="s">
        <v>15</v>
      </c>
      <c r="M2698" s="12" t="s">
        <v>3780</v>
      </c>
      <c r="N2698" s="12" t="s">
        <v>205</v>
      </c>
      <c r="O2698" s="12" t="s">
        <v>3885</v>
      </c>
      <c r="P2698" s="12" t="s">
        <v>17</v>
      </c>
      <c r="R2698" s="10">
        <f>ROUNDUP(SUM(VLOOKUP(F2698,'Pontuação'!A$2:B$11,2,FALSE),VLOOKUP(E2698,'Pontuação'!C$2:D$11,2,FALSE),VLOOKUP(H2698,'Pontuação'!I$2:J$11,2,FALSE),VLOOKUP(I2698,'Pontuação'!G$2:H$11,2,FALSE),VLOOKUP(K2698,'Pontuação'!M$2:N$13,2,FALSE)),0)</f>
        <v>1727</v>
      </c>
      <c r="S2698" s="11">
        <f t="shared" si="1"/>
        <v>173</v>
      </c>
      <c r="T2698" s="11" t="str">
        <f t="array" ref="T2698">IFERROR(INDEX('Pontuação'!G$13:G$101, MATCH(S2698, 'Pontuação'!F$13:F$101, 0)), "Faixa Indefinida")</f>
        <v>B</v>
      </c>
      <c r="U2698" s="11">
        <f t="shared" si="2"/>
        <v>0</v>
      </c>
      <c r="V2698" s="11">
        <f t="shared" si="3"/>
        <v>1</v>
      </c>
      <c r="W2698" s="11">
        <f t="shared" si="4"/>
        <v>0</v>
      </c>
      <c r="X2698" s="11">
        <f t="shared" si="5"/>
        <v>0</v>
      </c>
      <c r="Y2698" s="11">
        <f>ROUNDUP(SUM(VLOOKUP(F2698,'Pontuação 3.0'!A$2:B$11,2,FALSE),VLOOKUP(E2698,'Pontuação 3.0'!C$2:D$11,2,FALSE),VLOOKUP(H2698,'Pontuação 3.0'!I$2:J$11,2,FALSE),VLOOKUP(J2698,'Pontuação 3.0'!K$2:L$11,2,FALSE),VLOOKUP(G2698,'Pontuação 3.0'!E$2:F$11,2,FALSE),VLOOKUP(I2698,'Pontuação 3.0'!G$2:H$11,2,FALSE),VLOOKUP(K2698,'Pontuação 3.0'!M$2:N$13,2,FALSE)),0)</f>
        <v>2295</v>
      </c>
      <c r="Z2698" s="11">
        <f t="shared" si="6"/>
        <v>230</v>
      </c>
      <c r="AA2698" s="11" t="str">
        <f t="array" ref="AA2698">IFERROR(INDEX('Pontuação 3.0'!G$13:G$191, MATCH(Z2698, 'Pontuação 3.0'!F$13:F$191, 0)), "Faixa Indefinida")</f>
        <v>B</v>
      </c>
      <c r="AB2698" s="11">
        <f t="shared" si="7"/>
        <v>0</v>
      </c>
      <c r="AC2698" s="11">
        <f t="shared" si="8"/>
        <v>1</v>
      </c>
      <c r="AD2698" s="11">
        <f t="shared" si="9"/>
        <v>0</v>
      </c>
      <c r="AE2698" s="11">
        <f t="shared" si="10"/>
        <v>0</v>
      </c>
    </row>
    <row r="2699" ht="15.75" customHeight="1">
      <c r="A2699" s="7">
        <v>45658.0</v>
      </c>
      <c r="B2699" s="8" t="s">
        <v>6227</v>
      </c>
      <c r="C2699" s="8" t="s">
        <v>6228</v>
      </c>
      <c r="D2699" s="9">
        <v>1.399789185E10</v>
      </c>
      <c r="E2699" s="8" t="s">
        <v>15428</v>
      </c>
      <c r="F2699" s="8" t="s">
        <v>15442</v>
      </c>
      <c r="G2699" s="8" t="s">
        <v>15421</v>
      </c>
      <c r="H2699" s="8" t="s">
        <v>15443</v>
      </c>
      <c r="I2699" s="8" t="s">
        <v>15433</v>
      </c>
      <c r="J2699" s="8" t="s">
        <v>15424</v>
      </c>
      <c r="K2699" s="8" t="s">
        <v>15432</v>
      </c>
      <c r="L2699" s="12" t="s">
        <v>15</v>
      </c>
      <c r="M2699" s="12" t="s">
        <v>3780</v>
      </c>
      <c r="N2699" s="12" t="s">
        <v>497</v>
      </c>
      <c r="O2699" s="12" t="s">
        <v>3792</v>
      </c>
      <c r="P2699" s="12" t="s">
        <v>17</v>
      </c>
      <c r="R2699" s="10">
        <f>ROUNDUP(SUM(VLOOKUP(F2699,'Pontuação'!A$2:B$11,2,FALSE),VLOOKUP(E2699,'Pontuação'!C$2:D$11,2,FALSE),VLOOKUP(H2699,'Pontuação'!I$2:J$11,2,FALSE),VLOOKUP(I2699,'Pontuação'!G$2:H$11,2,FALSE),VLOOKUP(K2699,'Pontuação'!M$2:N$13,2,FALSE)),0)</f>
        <v>1977</v>
      </c>
      <c r="S2699" s="11">
        <f t="shared" si="1"/>
        <v>198</v>
      </c>
      <c r="T2699" s="11" t="str">
        <f t="array" ref="T2699">IFERROR(INDEX('Pontuação'!G$13:G$101, MATCH(S2699, 'Pontuação'!F$13:F$101, 0)), "Faixa Indefinida")</f>
        <v>A</v>
      </c>
      <c r="U2699" s="11">
        <f t="shared" si="2"/>
        <v>1</v>
      </c>
      <c r="V2699" s="11">
        <f t="shared" si="3"/>
        <v>0</v>
      </c>
      <c r="W2699" s="11">
        <f t="shared" si="4"/>
        <v>0</v>
      </c>
      <c r="X2699" s="11">
        <f t="shared" si="5"/>
        <v>0</v>
      </c>
      <c r="Y2699" s="11">
        <f>ROUNDUP(SUM(VLOOKUP(F2699,'Pontuação 3.0'!A$2:B$11,2,FALSE),VLOOKUP(E2699,'Pontuação 3.0'!C$2:D$11,2,FALSE),VLOOKUP(H2699,'Pontuação 3.0'!I$2:J$11,2,FALSE),VLOOKUP(J2699,'Pontuação 3.0'!K$2:L$11,2,FALSE),VLOOKUP(G2699,'Pontuação 3.0'!E$2:F$11,2,FALSE),VLOOKUP(I2699,'Pontuação 3.0'!G$2:H$11,2,FALSE),VLOOKUP(K2699,'Pontuação 3.0'!M$2:N$13,2,FALSE)),0)</f>
        <v>2146</v>
      </c>
      <c r="Z2699" s="11">
        <f t="shared" si="6"/>
        <v>215</v>
      </c>
      <c r="AA2699" s="11" t="str">
        <f t="array" ref="AA2699">IFERROR(INDEX('Pontuação 3.0'!G$13:G$191, MATCH(Z2699, 'Pontuação 3.0'!F$13:F$191, 0)), "Faixa Indefinida")</f>
        <v>B</v>
      </c>
      <c r="AB2699" s="11">
        <f t="shared" si="7"/>
        <v>0</v>
      </c>
      <c r="AC2699" s="11">
        <f t="shared" si="8"/>
        <v>1</v>
      </c>
      <c r="AD2699" s="11">
        <f t="shared" si="9"/>
        <v>0</v>
      </c>
      <c r="AE2699" s="11">
        <f t="shared" si="10"/>
        <v>0</v>
      </c>
    </row>
    <row r="2700" ht="15.75" customHeight="1">
      <c r="A2700" s="7">
        <v>45658.0</v>
      </c>
      <c r="B2700" s="8" t="s">
        <v>6229</v>
      </c>
      <c r="C2700" s="8" t="s">
        <v>6230</v>
      </c>
      <c r="D2700" s="9">
        <v>6.1991770826E10</v>
      </c>
      <c r="E2700" s="8" t="s">
        <v>15428</v>
      </c>
      <c r="F2700" s="8" t="s">
        <v>15420</v>
      </c>
      <c r="G2700" s="8" t="s">
        <v>15430</v>
      </c>
      <c r="H2700" s="8" t="s">
        <v>15422</v>
      </c>
      <c r="I2700" s="8" t="s">
        <v>15423</v>
      </c>
      <c r="J2700" s="8" t="s">
        <v>15424</v>
      </c>
      <c r="K2700" s="8" t="s">
        <v>15425</v>
      </c>
      <c r="L2700" s="12" t="s">
        <v>15</v>
      </c>
      <c r="M2700" s="12" t="s">
        <v>3780</v>
      </c>
      <c r="N2700" s="12" t="s">
        <v>310</v>
      </c>
      <c r="O2700" s="12" t="s">
        <v>3781</v>
      </c>
      <c r="P2700" s="12" t="s">
        <v>17</v>
      </c>
      <c r="R2700" s="10">
        <f>ROUNDUP(SUM(VLOOKUP(F2700,'Pontuação'!A$2:B$11,2,FALSE),VLOOKUP(E2700,'Pontuação'!C$2:D$11,2,FALSE),VLOOKUP(H2700,'Pontuação'!I$2:J$11,2,FALSE),VLOOKUP(I2700,'Pontuação'!G$2:H$11,2,FALSE),VLOOKUP(K2700,'Pontuação'!M$2:N$13,2,FALSE)),0)</f>
        <v>1553</v>
      </c>
      <c r="S2700" s="11">
        <f t="shared" si="1"/>
        <v>155</v>
      </c>
      <c r="T2700" s="11" t="str">
        <f t="array" ref="T2700">IFERROR(INDEX('Pontuação'!G$13:G$101, MATCH(S2700, 'Pontuação'!F$13:F$101, 0)), "Faixa Indefinida")</f>
        <v>C</v>
      </c>
      <c r="U2700" s="11">
        <f t="shared" si="2"/>
        <v>0</v>
      </c>
      <c r="V2700" s="11">
        <f t="shared" si="3"/>
        <v>0</v>
      </c>
      <c r="W2700" s="11">
        <f t="shared" si="4"/>
        <v>1</v>
      </c>
      <c r="X2700" s="11">
        <f t="shared" si="5"/>
        <v>0</v>
      </c>
      <c r="Y2700" s="11">
        <f>ROUNDUP(SUM(VLOOKUP(F2700,'Pontuação 3.0'!A$2:B$11,2,FALSE),VLOOKUP(E2700,'Pontuação 3.0'!C$2:D$11,2,FALSE),VLOOKUP(H2700,'Pontuação 3.0'!I$2:J$11,2,FALSE),VLOOKUP(J2700,'Pontuação 3.0'!K$2:L$11,2,FALSE),VLOOKUP(G2700,'Pontuação 3.0'!E$2:F$11,2,FALSE),VLOOKUP(I2700,'Pontuação 3.0'!G$2:H$11,2,FALSE),VLOOKUP(K2700,'Pontuação 3.0'!M$2:N$13,2,FALSE)),0)</f>
        <v>2122</v>
      </c>
      <c r="Z2700" s="11">
        <f t="shared" si="6"/>
        <v>212</v>
      </c>
      <c r="AA2700" s="11" t="str">
        <f t="array" ref="AA2700">IFERROR(INDEX('Pontuação 3.0'!G$13:G$191, MATCH(Z2700, 'Pontuação 3.0'!F$13:F$191, 0)), "Faixa Indefinida")</f>
        <v>C</v>
      </c>
      <c r="AB2700" s="11">
        <f t="shared" si="7"/>
        <v>0</v>
      </c>
      <c r="AC2700" s="11">
        <f t="shared" si="8"/>
        <v>0</v>
      </c>
      <c r="AD2700" s="11">
        <f t="shared" si="9"/>
        <v>1</v>
      </c>
      <c r="AE2700" s="11">
        <f t="shared" si="10"/>
        <v>0</v>
      </c>
    </row>
    <row r="2701" ht="15.75" customHeight="1">
      <c r="A2701" s="7">
        <v>45658.0</v>
      </c>
      <c r="B2701" s="8" t="s">
        <v>6231</v>
      </c>
      <c r="C2701" s="8" t="s">
        <v>6232</v>
      </c>
      <c r="D2701" s="8" t="s">
        <v>6233</v>
      </c>
      <c r="E2701" s="8" t="s">
        <v>15428</v>
      </c>
      <c r="F2701" s="8" t="s">
        <v>15442</v>
      </c>
      <c r="G2701" s="8" t="s">
        <v>15430</v>
      </c>
      <c r="H2701" s="8" t="s">
        <v>15446</v>
      </c>
      <c r="I2701" s="8" t="s">
        <v>15423</v>
      </c>
      <c r="J2701" s="8" t="s">
        <v>15424</v>
      </c>
      <c r="K2701" s="8" t="s">
        <v>15425</v>
      </c>
      <c r="L2701" s="12" t="s">
        <v>15</v>
      </c>
      <c r="M2701" s="12" t="s">
        <v>3780</v>
      </c>
      <c r="N2701" s="12" t="s">
        <v>93</v>
      </c>
      <c r="O2701" s="12" t="s">
        <v>3781</v>
      </c>
      <c r="P2701" s="12" t="s">
        <v>119</v>
      </c>
      <c r="R2701" s="10">
        <f>ROUNDUP(SUM(VLOOKUP(F2701,'Pontuação'!A$2:B$11,2,FALSE),VLOOKUP(E2701,'Pontuação'!C$2:D$11,2,FALSE),VLOOKUP(H2701,'Pontuação'!I$2:J$11,2,FALSE),VLOOKUP(I2701,'Pontuação'!G$2:H$11,2,FALSE),VLOOKUP(K2701,'Pontuação'!M$2:N$13,2,FALSE)),0)</f>
        <v>1583</v>
      </c>
      <c r="S2701" s="11">
        <f t="shared" si="1"/>
        <v>158</v>
      </c>
      <c r="T2701" s="11" t="str">
        <f t="array" ref="T2701">IFERROR(INDEX('Pontuação'!G$13:G$101, MATCH(S2701, 'Pontuação'!F$13:F$101, 0)), "Faixa Indefinida")</f>
        <v>C</v>
      </c>
      <c r="U2701" s="11">
        <f t="shared" si="2"/>
        <v>0</v>
      </c>
      <c r="V2701" s="11">
        <f t="shared" si="3"/>
        <v>0</v>
      </c>
      <c r="W2701" s="11">
        <f t="shared" si="4"/>
        <v>1</v>
      </c>
      <c r="X2701" s="11">
        <f t="shared" si="5"/>
        <v>0</v>
      </c>
      <c r="Y2701" s="11">
        <f>ROUNDUP(SUM(VLOOKUP(F2701,'Pontuação 3.0'!A$2:B$11,2,FALSE),VLOOKUP(E2701,'Pontuação 3.0'!C$2:D$11,2,FALSE),VLOOKUP(H2701,'Pontuação 3.0'!I$2:J$11,2,FALSE),VLOOKUP(J2701,'Pontuação 3.0'!K$2:L$11,2,FALSE),VLOOKUP(G2701,'Pontuação 3.0'!E$2:F$11,2,FALSE),VLOOKUP(I2701,'Pontuação 3.0'!G$2:H$11,2,FALSE),VLOOKUP(K2701,'Pontuação 3.0'!M$2:N$13,2,FALSE)),0)</f>
        <v>2076</v>
      </c>
      <c r="Z2701" s="11">
        <f t="shared" si="6"/>
        <v>208</v>
      </c>
      <c r="AA2701" s="11" t="str">
        <f t="array" ref="AA2701">IFERROR(INDEX('Pontuação 3.0'!G$13:G$191, MATCH(Z2701, 'Pontuação 3.0'!F$13:F$191, 0)), "Faixa Indefinida")</f>
        <v>C</v>
      </c>
      <c r="AB2701" s="11">
        <f t="shared" si="7"/>
        <v>0</v>
      </c>
      <c r="AC2701" s="11">
        <f t="shared" si="8"/>
        <v>0</v>
      </c>
      <c r="AD2701" s="11">
        <f t="shared" si="9"/>
        <v>1</v>
      </c>
      <c r="AE2701" s="11">
        <f t="shared" si="10"/>
        <v>0</v>
      </c>
    </row>
    <row r="2702" ht="15.75" customHeight="1">
      <c r="A2702" s="7">
        <v>45658.0</v>
      </c>
      <c r="B2702" s="8" t="s">
        <v>6236</v>
      </c>
      <c r="C2702" s="8" t="s">
        <v>6237</v>
      </c>
      <c r="D2702" s="9">
        <v>2.2999112007E10</v>
      </c>
      <c r="E2702" s="8" t="s">
        <v>15428</v>
      </c>
      <c r="F2702" s="8" t="s">
        <v>15442</v>
      </c>
      <c r="G2702" s="8" t="s">
        <v>15455</v>
      </c>
      <c r="H2702" s="8" t="s">
        <v>15446</v>
      </c>
      <c r="I2702" s="8" t="s">
        <v>15431</v>
      </c>
      <c r="J2702" s="8" t="s">
        <v>15448</v>
      </c>
      <c r="K2702" s="8" t="s">
        <v>15466</v>
      </c>
      <c r="L2702" s="12" t="s">
        <v>15</v>
      </c>
      <c r="M2702" s="12" t="s">
        <v>3780</v>
      </c>
      <c r="N2702" s="12" t="s">
        <v>608</v>
      </c>
      <c r="O2702" s="12" t="s">
        <v>3781</v>
      </c>
      <c r="P2702" s="12" t="s">
        <v>119</v>
      </c>
      <c r="R2702" s="10">
        <f>ROUNDUP(SUM(VLOOKUP(F2702,'Pontuação'!A$2:B$11,2,FALSE),VLOOKUP(E2702,'Pontuação'!C$2:D$11,2,FALSE),VLOOKUP(H2702,'Pontuação'!I$2:J$11,2,FALSE),VLOOKUP(I2702,'Pontuação'!G$2:H$11,2,FALSE),VLOOKUP(K2702,'Pontuação'!M$2:N$13,2,FALSE)),0)</f>
        <v>1758</v>
      </c>
      <c r="S2702" s="11">
        <f t="shared" si="1"/>
        <v>176</v>
      </c>
      <c r="T2702" s="11" t="str">
        <f t="array" ref="T2702">IFERROR(INDEX('Pontuação'!G$13:G$101, MATCH(S2702, 'Pontuação'!F$13:F$101, 0)), "Faixa Indefinida")</f>
        <v>B</v>
      </c>
      <c r="U2702" s="11">
        <f t="shared" si="2"/>
        <v>0</v>
      </c>
      <c r="V2702" s="11">
        <f t="shared" si="3"/>
        <v>1</v>
      </c>
      <c r="W2702" s="11">
        <f t="shared" si="4"/>
        <v>0</v>
      </c>
      <c r="X2702" s="11">
        <f t="shared" si="5"/>
        <v>0</v>
      </c>
      <c r="Y2702" s="11">
        <f>ROUNDUP(SUM(VLOOKUP(F2702,'Pontuação 3.0'!A$2:B$11,2,FALSE),VLOOKUP(E2702,'Pontuação 3.0'!C$2:D$11,2,FALSE),VLOOKUP(H2702,'Pontuação 3.0'!I$2:J$11,2,FALSE),VLOOKUP(J2702,'Pontuação 3.0'!K$2:L$11,2,FALSE),VLOOKUP(G2702,'Pontuação 3.0'!E$2:F$11,2,FALSE),VLOOKUP(I2702,'Pontuação 3.0'!G$2:H$11,2,FALSE),VLOOKUP(K2702,'Pontuação 3.0'!M$2:N$13,2,FALSE)),0)</f>
        <v>2777</v>
      </c>
      <c r="Z2702" s="11">
        <f t="shared" si="6"/>
        <v>278</v>
      </c>
      <c r="AA2702" s="11" t="str">
        <f t="array" ref="AA2702">IFERROR(INDEX('Pontuação 3.0'!G$13:G$191, MATCH(Z2702, 'Pontuação 3.0'!F$13:F$191, 0)), "Faixa Indefinida")</f>
        <v>A</v>
      </c>
      <c r="AB2702" s="11">
        <f t="shared" si="7"/>
        <v>1</v>
      </c>
      <c r="AC2702" s="11">
        <f t="shared" si="8"/>
        <v>0</v>
      </c>
      <c r="AD2702" s="11">
        <f t="shared" si="9"/>
        <v>0</v>
      </c>
      <c r="AE2702" s="11">
        <f t="shared" si="10"/>
        <v>0</v>
      </c>
    </row>
    <row r="2703" ht="15.75" customHeight="1">
      <c r="A2703" s="7">
        <v>45658.0</v>
      </c>
      <c r="B2703" s="8" t="s">
        <v>6240</v>
      </c>
      <c r="C2703" s="8" t="s">
        <v>6241</v>
      </c>
      <c r="D2703" s="9">
        <v>2.7996559174E10</v>
      </c>
      <c r="E2703" s="8" t="s">
        <v>15428</v>
      </c>
      <c r="F2703" s="8" t="s">
        <v>15420</v>
      </c>
      <c r="G2703" s="8" t="s">
        <v>15451</v>
      </c>
      <c r="H2703" s="8" t="s">
        <v>15438</v>
      </c>
      <c r="I2703" s="8" t="s">
        <v>15423</v>
      </c>
      <c r="J2703" s="8" t="s">
        <v>15424</v>
      </c>
      <c r="K2703" s="8" t="s">
        <v>15432</v>
      </c>
      <c r="L2703" s="12" t="s">
        <v>15</v>
      </c>
      <c r="M2703" s="12" t="s">
        <v>3780</v>
      </c>
      <c r="N2703" s="12" t="s">
        <v>986</v>
      </c>
      <c r="O2703" s="12" t="s">
        <v>3781</v>
      </c>
      <c r="P2703" s="12" t="s">
        <v>119</v>
      </c>
      <c r="R2703" s="10">
        <f>ROUNDUP(SUM(VLOOKUP(F2703,'Pontuação'!A$2:B$11,2,FALSE),VLOOKUP(E2703,'Pontuação'!C$2:D$11,2,FALSE),VLOOKUP(H2703,'Pontuação'!I$2:J$11,2,FALSE),VLOOKUP(I2703,'Pontuação'!G$2:H$11,2,FALSE),VLOOKUP(K2703,'Pontuação'!M$2:N$13,2,FALSE)),0)</f>
        <v>1571</v>
      </c>
      <c r="S2703" s="11">
        <f t="shared" si="1"/>
        <v>157</v>
      </c>
      <c r="T2703" s="11" t="str">
        <f t="array" ref="T2703">IFERROR(INDEX('Pontuação'!G$13:G$101, MATCH(S2703, 'Pontuação'!F$13:F$101, 0)), "Faixa Indefinida")</f>
        <v>C</v>
      </c>
      <c r="U2703" s="11">
        <f t="shared" si="2"/>
        <v>0</v>
      </c>
      <c r="V2703" s="11">
        <f t="shared" si="3"/>
        <v>0</v>
      </c>
      <c r="W2703" s="11">
        <f t="shared" si="4"/>
        <v>1</v>
      </c>
      <c r="X2703" s="11">
        <f t="shared" si="5"/>
        <v>0</v>
      </c>
      <c r="Y2703" s="11">
        <f>ROUNDUP(SUM(VLOOKUP(F2703,'Pontuação 3.0'!A$2:B$11,2,FALSE),VLOOKUP(E2703,'Pontuação 3.0'!C$2:D$11,2,FALSE),VLOOKUP(H2703,'Pontuação 3.0'!I$2:J$11,2,FALSE),VLOOKUP(J2703,'Pontuação 3.0'!K$2:L$11,2,FALSE),VLOOKUP(G2703,'Pontuação 3.0'!E$2:F$11,2,FALSE),VLOOKUP(I2703,'Pontuação 3.0'!G$2:H$11,2,FALSE),VLOOKUP(K2703,'Pontuação 3.0'!M$2:N$13,2,FALSE)),0)</f>
        <v>1910</v>
      </c>
      <c r="Z2703" s="11">
        <f t="shared" si="6"/>
        <v>191</v>
      </c>
      <c r="AA2703" s="11" t="str">
        <f t="array" ref="AA2703">IFERROR(INDEX('Pontuação 3.0'!G$13:G$191, MATCH(Z2703, 'Pontuação 3.0'!F$13:F$191, 0)), "Faixa Indefinida")</f>
        <v>D</v>
      </c>
      <c r="AB2703" s="11">
        <f t="shared" si="7"/>
        <v>0</v>
      </c>
      <c r="AC2703" s="11">
        <f t="shared" si="8"/>
        <v>0</v>
      </c>
      <c r="AD2703" s="11">
        <f t="shared" si="9"/>
        <v>0</v>
      </c>
      <c r="AE2703" s="11">
        <f t="shared" si="10"/>
        <v>1</v>
      </c>
    </row>
    <row r="2704" ht="15.75" customHeight="1">
      <c r="A2704" s="7">
        <v>45658.0</v>
      </c>
      <c r="B2704" s="8" t="s">
        <v>711</v>
      </c>
      <c r="C2704" s="8" t="s">
        <v>6242</v>
      </c>
      <c r="D2704" s="9">
        <v>6.2995494413E10</v>
      </c>
      <c r="E2704" s="8" t="s">
        <v>15428</v>
      </c>
      <c r="F2704" s="8" t="s">
        <v>15442</v>
      </c>
      <c r="G2704" s="8" t="s">
        <v>15430</v>
      </c>
      <c r="H2704" s="8" t="s">
        <v>15422</v>
      </c>
      <c r="I2704" s="8" t="s">
        <v>15423</v>
      </c>
      <c r="J2704" s="8" t="s">
        <v>15424</v>
      </c>
      <c r="K2704" s="8" t="s">
        <v>15425</v>
      </c>
      <c r="L2704" s="12" t="s">
        <v>15</v>
      </c>
      <c r="M2704" s="12" t="s">
        <v>3780</v>
      </c>
      <c r="N2704" s="12" t="s">
        <v>608</v>
      </c>
      <c r="O2704" s="12" t="s">
        <v>3781</v>
      </c>
      <c r="P2704" s="12" t="s">
        <v>119</v>
      </c>
      <c r="R2704" s="10">
        <f>ROUNDUP(SUM(VLOOKUP(F2704,'Pontuação'!A$2:B$11,2,FALSE),VLOOKUP(E2704,'Pontuação'!C$2:D$11,2,FALSE),VLOOKUP(H2704,'Pontuação'!I$2:J$11,2,FALSE),VLOOKUP(I2704,'Pontuação'!G$2:H$11,2,FALSE),VLOOKUP(K2704,'Pontuação'!M$2:N$13,2,FALSE)),0)</f>
        <v>1541</v>
      </c>
      <c r="S2704" s="11">
        <f t="shared" si="1"/>
        <v>154</v>
      </c>
      <c r="T2704" s="11" t="str">
        <f t="array" ref="T2704">IFERROR(INDEX('Pontuação'!G$13:G$101, MATCH(S2704, 'Pontuação'!F$13:F$101, 0)), "Faixa Indefinida")</f>
        <v>C</v>
      </c>
      <c r="U2704" s="11">
        <f t="shared" si="2"/>
        <v>0</v>
      </c>
      <c r="V2704" s="11">
        <f t="shared" si="3"/>
        <v>0</v>
      </c>
      <c r="W2704" s="11">
        <f t="shared" si="4"/>
        <v>1</v>
      </c>
      <c r="X2704" s="11">
        <f t="shared" si="5"/>
        <v>0</v>
      </c>
      <c r="Y2704" s="11">
        <f>ROUNDUP(SUM(VLOOKUP(F2704,'Pontuação 3.0'!A$2:B$11,2,FALSE),VLOOKUP(E2704,'Pontuação 3.0'!C$2:D$11,2,FALSE),VLOOKUP(H2704,'Pontuação 3.0'!I$2:J$11,2,FALSE),VLOOKUP(J2704,'Pontuação 3.0'!K$2:L$11,2,FALSE),VLOOKUP(G2704,'Pontuação 3.0'!E$2:F$11,2,FALSE),VLOOKUP(I2704,'Pontuação 3.0'!G$2:H$11,2,FALSE),VLOOKUP(K2704,'Pontuação 3.0'!M$2:N$13,2,FALSE)),0)</f>
        <v>1989</v>
      </c>
      <c r="Z2704" s="11">
        <f t="shared" si="6"/>
        <v>199</v>
      </c>
      <c r="AA2704" s="11" t="str">
        <f t="array" ref="AA2704">IFERROR(INDEX('Pontuação 3.0'!G$13:G$191, MATCH(Z2704, 'Pontuação 3.0'!F$13:F$191, 0)), "Faixa Indefinida")</f>
        <v>C</v>
      </c>
      <c r="AB2704" s="11">
        <f t="shared" si="7"/>
        <v>0</v>
      </c>
      <c r="AC2704" s="11">
        <f t="shared" si="8"/>
        <v>0</v>
      </c>
      <c r="AD2704" s="11">
        <f t="shared" si="9"/>
        <v>1</v>
      </c>
      <c r="AE2704" s="11">
        <f t="shared" si="10"/>
        <v>0</v>
      </c>
    </row>
    <row r="2705" ht="15.75" customHeight="1">
      <c r="A2705" s="7">
        <v>45658.0</v>
      </c>
      <c r="B2705" s="8" t="s">
        <v>1771</v>
      </c>
      <c r="C2705" s="8" t="s">
        <v>6243</v>
      </c>
      <c r="D2705" s="9">
        <v>1.1970869165E10</v>
      </c>
      <c r="E2705" s="8" t="s">
        <v>15428</v>
      </c>
      <c r="F2705" s="8" t="s">
        <v>15454</v>
      </c>
      <c r="G2705" s="8" t="s">
        <v>15430</v>
      </c>
      <c r="H2705" s="8" t="s">
        <v>15422</v>
      </c>
      <c r="I2705" s="8" t="s">
        <v>15431</v>
      </c>
      <c r="J2705" s="8" t="s">
        <v>15448</v>
      </c>
      <c r="K2705" s="8" t="s">
        <v>15432</v>
      </c>
      <c r="L2705" s="12" t="s">
        <v>15</v>
      </c>
      <c r="M2705" s="12" t="s">
        <v>3780</v>
      </c>
      <c r="N2705" s="12" t="s">
        <v>205</v>
      </c>
      <c r="O2705" s="12" t="s">
        <v>3781</v>
      </c>
      <c r="P2705" s="12" t="s">
        <v>119</v>
      </c>
      <c r="R2705" s="10">
        <f>ROUNDUP(SUM(VLOOKUP(F2705,'Pontuação'!A$2:B$11,2,FALSE),VLOOKUP(E2705,'Pontuação'!C$2:D$11,2,FALSE),VLOOKUP(H2705,'Pontuação'!I$2:J$11,2,FALSE),VLOOKUP(I2705,'Pontuação'!G$2:H$11,2,FALSE),VLOOKUP(K2705,'Pontuação'!M$2:N$13,2,FALSE)),0)</f>
        <v>1795</v>
      </c>
      <c r="S2705" s="11">
        <f t="shared" si="1"/>
        <v>180</v>
      </c>
      <c r="T2705" s="11" t="str">
        <f t="array" ref="T2705">IFERROR(INDEX('Pontuação'!G$13:G$101, MATCH(S2705, 'Pontuação'!F$13:F$101, 0)), "Faixa Indefinida")</f>
        <v>B</v>
      </c>
      <c r="U2705" s="11">
        <f t="shared" si="2"/>
        <v>0</v>
      </c>
      <c r="V2705" s="11">
        <f t="shared" si="3"/>
        <v>1</v>
      </c>
      <c r="W2705" s="11">
        <f t="shared" si="4"/>
        <v>0</v>
      </c>
      <c r="X2705" s="11">
        <f t="shared" si="5"/>
        <v>0</v>
      </c>
      <c r="Y2705" s="11">
        <f>ROUNDUP(SUM(VLOOKUP(F2705,'Pontuação 3.0'!A$2:B$11,2,FALSE),VLOOKUP(E2705,'Pontuação 3.0'!C$2:D$11,2,FALSE),VLOOKUP(H2705,'Pontuação 3.0'!I$2:J$11,2,FALSE),VLOOKUP(J2705,'Pontuação 3.0'!K$2:L$11,2,FALSE),VLOOKUP(G2705,'Pontuação 3.0'!E$2:F$11,2,FALSE),VLOOKUP(I2705,'Pontuação 3.0'!G$2:H$11,2,FALSE),VLOOKUP(K2705,'Pontuação 3.0'!M$2:N$13,2,FALSE)),0)</f>
        <v>2606</v>
      </c>
      <c r="Z2705" s="11">
        <f t="shared" si="6"/>
        <v>261</v>
      </c>
      <c r="AA2705" s="11" t="str">
        <f t="array" ref="AA2705">IFERROR(INDEX('Pontuação 3.0'!G$13:G$191, MATCH(Z2705, 'Pontuação 3.0'!F$13:F$191, 0)), "Faixa Indefinida")</f>
        <v>A</v>
      </c>
      <c r="AB2705" s="11">
        <f t="shared" si="7"/>
        <v>1</v>
      </c>
      <c r="AC2705" s="11">
        <f t="shared" si="8"/>
        <v>0</v>
      </c>
      <c r="AD2705" s="11">
        <f t="shared" si="9"/>
        <v>0</v>
      </c>
      <c r="AE2705" s="11">
        <f t="shared" si="10"/>
        <v>0</v>
      </c>
    </row>
    <row r="2706" ht="15.75" customHeight="1">
      <c r="A2706" s="7">
        <v>45658.0</v>
      </c>
      <c r="B2706" s="8" t="s">
        <v>489</v>
      </c>
      <c r="C2706" s="8" t="s">
        <v>6244</v>
      </c>
      <c r="D2706" s="9">
        <v>1.1930094565E10</v>
      </c>
      <c r="E2706" s="8" t="s">
        <v>15428</v>
      </c>
      <c r="F2706" s="8" t="s">
        <v>15420</v>
      </c>
      <c r="G2706" s="8" t="s">
        <v>15421</v>
      </c>
      <c r="H2706" s="8" t="s">
        <v>15443</v>
      </c>
      <c r="I2706" s="8" t="s">
        <v>15431</v>
      </c>
      <c r="J2706" s="8" t="s">
        <v>15424</v>
      </c>
      <c r="K2706" s="8" t="s">
        <v>15480</v>
      </c>
      <c r="L2706" s="12" t="s">
        <v>15</v>
      </c>
      <c r="M2706" s="12" t="s">
        <v>3780</v>
      </c>
      <c r="N2706" s="12" t="s">
        <v>1677</v>
      </c>
      <c r="O2706" s="12" t="s">
        <v>3781</v>
      </c>
      <c r="P2706" s="12" t="s">
        <v>119</v>
      </c>
      <c r="R2706" s="10">
        <f>ROUNDUP(SUM(VLOOKUP(F2706,'Pontuação'!A$2:B$11,2,FALSE),VLOOKUP(E2706,'Pontuação'!C$2:D$11,2,FALSE),VLOOKUP(H2706,'Pontuação'!I$2:J$11,2,FALSE),VLOOKUP(I2706,'Pontuação'!G$2:H$11,2,FALSE),VLOOKUP(K2706,'Pontuação'!M$2:N$13,2,FALSE)),0)</f>
        <v>1647</v>
      </c>
      <c r="S2706" s="11">
        <f t="shared" si="1"/>
        <v>165</v>
      </c>
      <c r="T2706" s="11" t="str">
        <f t="array" ref="T2706">IFERROR(INDEX('Pontuação'!G$13:G$101, MATCH(S2706, 'Pontuação'!F$13:F$101, 0)), "Faixa Indefinida")</f>
        <v>C</v>
      </c>
      <c r="U2706" s="11">
        <f t="shared" si="2"/>
        <v>0</v>
      </c>
      <c r="V2706" s="11">
        <f t="shared" si="3"/>
        <v>0</v>
      </c>
      <c r="W2706" s="11">
        <f t="shared" si="4"/>
        <v>1</v>
      </c>
      <c r="X2706" s="11">
        <f t="shared" si="5"/>
        <v>0</v>
      </c>
      <c r="Y2706" s="11">
        <f>ROUNDUP(SUM(VLOOKUP(F2706,'Pontuação 3.0'!A$2:B$11,2,FALSE),VLOOKUP(E2706,'Pontuação 3.0'!C$2:D$11,2,FALSE),VLOOKUP(H2706,'Pontuação 3.0'!I$2:J$11,2,FALSE),VLOOKUP(J2706,'Pontuação 3.0'!K$2:L$11,2,FALSE),VLOOKUP(G2706,'Pontuação 3.0'!E$2:F$11,2,FALSE),VLOOKUP(I2706,'Pontuação 3.0'!G$2:H$11,2,FALSE),VLOOKUP(K2706,'Pontuação 3.0'!M$2:N$13,2,FALSE)),0)</f>
        <v>2040</v>
      </c>
      <c r="Z2706" s="11">
        <f t="shared" si="6"/>
        <v>204</v>
      </c>
      <c r="AA2706" s="11" t="str">
        <f t="array" ref="AA2706">IFERROR(INDEX('Pontuação 3.0'!G$13:G$191, MATCH(Z2706, 'Pontuação 3.0'!F$13:F$191, 0)), "Faixa Indefinida")</f>
        <v>C</v>
      </c>
      <c r="AB2706" s="11">
        <f t="shared" si="7"/>
        <v>0</v>
      </c>
      <c r="AC2706" s="11">
        <f t="shared" si="8"/>
        <v>0</v>
      </c>
      <c r="AD2706" s="11">
        <f t="shared" si="9"/>
        <v>1</v>
      </c>
      <c r="AE2706" s="11">
        <f t="shared" si="10"/>
        <v>0</v>
      </c>
    </row>
    <row r="2707" ht="15.75" customHeight="1">
      <c r="A2707" s="7">
        <v>45658.0</v>
      </c>
      <c r="B2707" s="8" t="s">
        <v>6245</v>
      </c>
      <c r="C2707" s="8" t="s">
        <v>6246</v>
      </c>
      <c r="D2707" s="9">
        <v>9.9981666583E10</v>
      </c>
      <c r="E2707" s="8" t="s">
        <v>15428</v>
      </c>
      <c r="F2707" s="8" t="s">
        <v>15454</v>
      </c>
      <c r="G2707" s="8" t="s">
        <v>15430</v>
      </c>
      <c r="H2707" s="8" t="s">
        <v>15422</v>
      </c>
      <c r="I2707" s="8" t="s">
        <v>15423</v>
      </c>
      <c r="J2707" s="8" t="s">
        <v>15448</v>
      </c>
      <c r="K2707" s="8" t="s">
        <v>15425</v>
      </c>
      <c r="L2707" s="12" t="s">
        <v>15</v>
      </c>
      <c r="M2707" s="12" t="s">
        <v>3780</v>
      </c>
      <c r="N2707" s="12" t="s">
        <v>127</v>
      </c>
      <c r="O2707" s="12" t="s">
        <v>3781</v>
      </c>
      <c r="P2707" s="12" t="s">
        <v>119</v>
      </c>
      <c r="R2707" s="10">
        <f>ROUNDUP(SUM(VLOOKUP(F2707,'Pontuação'!A$2:B$11,2,FALSE),VLOOKUP(E2707,'Pontuação'!C$2:D$11,2,FALSE),VLOOKUP(H2707,'Pontuação'!I$2:J$11,2,FALSE),VLOOKUP(I2707,'Pontuação'!G$2:H$11,2,FALSE),VLOOKUP(K2707,'Pontuação'!M$2:N$13,2,FALSE)),0)</f>
        <v>1558</v>
      </c>
      <c r="S2707" s="11">
        <f t="shared" si="1"/>
        <v>156</v>
      </c>
      <c r="T2707" s="11" t="str">
        <f t="array" ref="T2707">IFERROR(INDEX('Pontuação'!G$13:G$101, MATCH(S2707, 'Pontuação'!F$13:F$101, 0)), "Faixa Indefinida")</f>
        <v>C</v>
      </c>
      <c r="U2707" s="11">
        <f t="shared" si="2"/>
        <v>0</v>
      </c>
      <c r="V2707" s="11">
        <f t="shared" si="3"/>
        <v>0</v>
      </c>
      <c r="W2707" s="11">
        <f t="shared" si="4"/>
        <v>1</v>
      </c>
      <c r="X2707" s="11">
        <f t="shared" si="5"/>
        <v>0</v>
      </c>
      <c r="Y2707" s="11">
        <f>ROUNDUP(SUM(VLOOKUP(F2707,'Pontuação 3.0'!A$2:B$11,2,FALSE),VLOOKUP(E2707,'Pontuação 3.0'!C$2:D$11,2,FALSE),VLOOKUP(H2707,'Pontuação 3.0'!I$2:J$11,2,FALSE),VLOOKUP(J2707,'Pontuação 3.0'!K$2:L$11,2,FALSE),VLOOKUP(G2707,'Pontuação 3.0'!E$2:F$11,2,FALSE),VLOOKUP(I2707,'Pontuação 3.0'!G$2:H$11,2,FALSE),VLOOKUP(K2707,'Pontuação 3.0'!M$2:N$13,2,FALSE)),0)</f>
        <v>2368</v>
      </c>
      <c r="Z2707" s="11">
        <f t="shared" si="6"/>
        <v>237</v>
      </c>
      <c r="AA2707" s="11" t="str">
        <f t="array" ref="AA2707">IFERROR(INDEX('Pontuação 3.0'!G$13:G$191, MATCH(Z2707, 'Pontuação 3.0'!F$13:F$191, 0)), "Faixa Indefinida")</f>
        <v>A</v>
      </c>
      <c r="AB2707" s="11">
        <f t="shared" si="7"/>
        <v>1</v>
      </c>
      <c r="AC2707" s="11">
        <f t="shared" si="8"/>
        <v>0</v>
      </c>
      <c r="AD2707" s="11">
        <f t="shared" si="9"/>
        <v>0</v>
      </c>
      <c r="AE2707" s="11">
        <f t="shared" si="10"/>
        <v>0</v>
      </c>
    </row>
    <row r="2708" ht="15.75" customHeight="1">
      <c r="A2708" s="7">
        <v>45658.0</v>
      </c>
      <c r="B2708" s="8" t="s">
        <v>6247</v>
      </c>
      <c r="C2708" s="8" t="s">
        <v>6248</v>
      </c>
      <c r="D2708" s="9">
        <v>6.2982257438E10</v>
      </c>
      <c r="E2708" s="8" t="s">
        <v>15428</v>
      </c>
      <c r="F2708" s="8" t="s">
        <v>15442</v>
      </c>
      <c r="G2708" s="8" t="s">
        <v>15430</v>
      </c>
      <c r="H2708" s="8" t="s">
        <v>15446</v>
      </c>
      <c r="I2708" s="8" t="s">
        <v>15423</v>
      </c>
      <c r="J2708" s="8" t="s">
        <v>15424</v>
      </c>
      <c r="K2708" s="8" t="s">
        <v>15439</v>
      </c>
      <c r="L2708" s="12" t="s">
        <v>15</v>
      </c>
      <c r="M2708" s="12" t="s">
        <v>3780</v>
      </c>
      <c r="N2708" s="12" t="s">
        <v>133</v>
      </c>
      <c r="O2708" s="12" t="s">
        <v>3781</v>
      </c>
      <c r="P2708" s="12" t="s">
        <v>17</v>
      </c>
      <c r="R2708" s="10">
        <f>ROUNDUP(SUM(VLOOKUP(F2708,'Pontuação'!A$2:B$11,2,FALSE),VLOOKUP(E2708,'Pontuação'!C$2:D$11,2,FALSE),VLOOKUP(H2708,'Pontuação'!I$2:J$11,2,FALSE),VLOOKUP(I2708,'Pontuação'!G$2:H$11,2,FALSE),VLOOKUP(K2708,'Pontuação'!M$2:N$13,2,FALSE)),0)</f>
        <v>1627</v>
      </c>
      <c r="S2708" s="11">
        <f t="shared" si="1"/>
        <v>163</v>
      </c>
      <c r="T2708" s="11" t="str">
        <f t="array" ref="T2708">IFERROR(INDEX('Pontuação'!G$13:G$101, MATCH(S2708, 'Pontuação'!F$13:F$101, 0)), "Faixa Indefinida")</f>
        <v>C</v>
      </c>
      <c r="U2708" s="11">
        <f t="shared" si="2"/>
        <v>0</v>
      </c>
      <c r="V2708" s="11">
        <f t="shared" si="3"/>
        <v>0</v>
      </c>
      <c r="W2708" s="11">
        <f t="shared" si="4"/>
        <v>1</v>
      </c>
      <c r="X2708" s="11">
        <f t="shared" si="5"/>
        <v>0</v>
      </c>
      <c r="Y2708" s="11">
        <f>ROUNDUP(SUM(VLOOKUP(F2708,'Pontuação 3.0'!A$2:B$11,2,FALSE),VLOOKUP(E2708,'Pontuação 3.0'!C$2:D$11,2,FALSE),VLOOKUP(H2708,'Pontuação 3.0'!I$2:J$11,2,FALSE),VLOOKUP(J2708,'Pontuação 3.0'!K$2:L$11,2,FALSE),VLOOKUP(G2708,'Pontuação 3.0'!E$2:F$11,2,FALSE),VLOOKUP(I2708,'Pontuação 3.0'!G$2:H$11,2,FALSE),VLOOKUP(K2708,'Pontuação 3.0'!M$2:N$13,2,FALSE)),0)</f>
        <v>2054</v>
      </c>
      <c r="Z2708" s="11">
        <f t="shared" si="6"/>
        <v>205</v>
      </c>
      <c r="AA2708" s="11" t="str">
        <f t="array" ref="AA2708">IFERROR(INDEX('Pontuação 3.0'!G$13:G$191, MATCH(Z2708, 'Pontuação 3.0'!F$13:F$191, 0)), "Faixa Indefinida")</f>
        <v>C</v>
      </c>
      <c r="AB2708" s="11">
        <f t="shared" si="7"/>
        <v>0</v>
      </c>
      <c r="AC2708" s="11">
        <f t="shared" si="8"/>
        <v>0</v>
      </c>
      <c r="AD2708" s="11">
        <f t="shared" si="9"/>
        <v>1</v>
      </c>
      <c r="AE2708" s="11">
        <f t="shared" si="10"/>
        <v>0</v>
      </c>
    </row>
    <row r="2709" ht="15.75" customHeight="1">
      <c r="A2709" s="7">
        <v>45658.0</v>
      </c>
      <c r="B2709" s="8" t="s">
        <v>6251</v>
      </c>
      <c r="C2709" s="8" t="s">
        <v>6252</v>
      </c>
      <c r="D2709" s="9">
        <v>2.8999176374E10</v>
      </c>
      <c r="E2709" s="8" t="s">
        <v>15428</v>
      </c>
      <c r="F2709" s="8" t="s">
        <v>15454</v>
      </c>
      <c r="G2709" s="8" t="s">
        <v>15430</v>
      </c>
      <c r="H2709" s="8" t="s">
        <v>15422</v>
      </c>
      <c r="I2709" s="8" t="s">
        <v>15423</v>
      </c>
      <c r="J2709" s="8" t="s">
        <v>15424</v>
      </c>
      <c r="K2709" s="8" t="s">
        <v>15439</v>
      </c>
      <c r="L2709" s="12" t="s">
        <v>15</v>
      </c>
      <c r="M2709" s="12" t="s">
        <v>3780</v>
      </c>
      <c r="N2709" s="12" t="s">
        <v>986</v>
      </c>
      <c r="O2709" s="12" t="s">
        <v>3781</v>
      </c>
      <c r="P2709" s="12" t="s">
        <v>119</v>
      </c>
      <c r="R2709" s="10">
        <f>ROUNDUP(SUM(VLOOKUP(F2709,'Pontuação'!A$2:B$11,2,FALSE),VLOOKUP(E2709,'Pontuação'!C$2:D$11,2,FALSE),VLOOKUP(H2709,'Pontuação'!I$2:J$11,2,FALSE),VLOOKUP(I2709,'Pontuação'!G$2:H$11,2,FALSE),VLOOKUP(K2709,'Pontuação'!M$2:N$13,2,FALSE)),0)</f>
        <v>1602</v>
      </c>
      <c r="S2709" s="11">
        <f t="shared" si="1"/>
        <v>160</v>
      </c>
      <c r="T2709" s="11" t="str">
        <f t="array" ref="T2709">IFERROR(INDEX('Pontuação'!G$13:G$101, MATCH(S2709, 'Pontuação'!F$13:F$101, 0)), "Faixa Indefinida")</f>
        <v>C</v>
      </c>
      <c r="U2709" s="11">
        <f t="shared" si="2"/>
        <v>0</v>
      </c>
      <c r="V2709" s="11">
        <f t="shared" si="3"/>
        <v>0</v>
      </c>
      <c r="W2709" s="11">
        <f t="shared" si="4"/>
        <v>1</v>
      </c>
      <c r="X2709" s="11">
        <f t="shared" si="5"/>
        <v>0</v>
      </c>
      <c r="Y2709" s="11">
        <f>ROUNDUP(SUM(VLOOKUP(F2709,'Pontuação 3.0'!A$2:B$11,2,FALSE),VLOOKUP(E2709,'Pontuação 3.0'!C$2:D$11,2,FALSE),VLOOKUP(H2709,'Pontuação 3.0'!I$2:J$11,2,FALSE),VLOOKUP(J2709,'Pontuação 3.0'!K$2:L$11,2,FALSE),VLOOKUP(G2709,'Pontuação 3.0'!E$2:F$11,2,FALSE),VLOOKUP(I2709,'Pontuação 3.0'!G$2:H$11,2,FALSE),VLOOKUP(K2709,'Pontuação 3.0'!M$2:N$13,2,FALSE)),0)</f>
        <v>2085</v>
      </c>
      <c r="Z2709" s="11">
        <f t="shared" si="6"/>
        <v>209</v>
      </c>
      <c r="AA2709" s="11" t="str">
        <f t="array" ref="AA2709">IFERROR(INDEX('Pontuação 3.0'!G$13:G$191, MATCH(Z2709, 'Pontuação 3.0'!F$13:F$191, 0)), "Faixa Indefinida")</f>
        <v>C</v>
      </c>
      <c r="AB2709" s="11">
        <f t="shared" si="7"/>
        <v>0</v>
      </c>
      <c r="AC2709" s="11">
        <f t="shared" si="8"/>
        <v>0</v>
      </c>
      <c r="AD2709" s="11">
        <f t="shared" si="9"/>
        <v>1</v>
      </c>
      <c r="AE2709" s="11">
        <f t="shared" si="10"/>
        <v>0</v>
      </c>
    </row>
    <row r="2710" ht="15.75" customHeight="1">
      <c r="A2710" s="7">
        <v>45658.0</v>
      </c>
      <c r="B2710" s="8" t="s">
        <v>6251</v>
      </c>
      <c r="C2710" s="8" t="s">
        <v>6252</v>
      </c>
      <c r="D2710" s="9">
        <v>2.8999176374E10</v>
      </c>
      <c r="E2710" s="8" t="s">
        <v>15428</v>
      </c>
      <c r="F2710" s="8" t="s">
        <v>15454</v>
      </c>
      <c r="G2710" s="8" t="s">
        <v>15430</v>
      </c>
      <c r="H2710" s="8" t="s">
        <v>15422</v>
      </c>
      <c r="I2710" s="8" t="s">
        <v>15423</v>
      </c>
      <c r="J2710" s="8" t="s">
        <v>15424</v>
      </c>
      <c r="K2710" s="8" t="s">
        <v>15439</v>
      </c>
      <c r="L2710" s="12" t="s">
        <v>15</v>
      </c>
      <c r="M2710" s="12" t="s">
        <v>3780</v>
      </c>
      <c r="N2710" s="12" t="s">
        <v>986</v>
      </c>
      <c r="O2710" s="12" t="s">
        <v>3781</v>
      </c>
      <c r="P2710" s="12" t="s">
        <v>119</v>
      </c>
      <c r="R2710" s="10">
        <f>ROUNDUP(SUM(VLOOKUP(F2710,'Pontuação'!A$2:B$11,2,FALSE),VLOOKUP(E2710,'Pontuação'!C$2:D$11,2,FALSE),VLOOKUP(H2710,'Pontuação'!I$2:J$11,2,FALSE),VLOOKUP(I2710,'Pontuação'!G$2:H$11,2,FALSE),VLOOKUP(K2710,'Pontuação'!M$2:N$13,2,FALSE)),0)</f>
        <v>1602</v>
      </c>
      <c r="S2710" s="11">
        <f t="shared" si="1"/>
        <v>160</v>
      </c>
      <c r="T2710" s="11" t="str">
        <f t="array" ref="T2710">IFERROR(INDEX('Pontuação'!G$13:G$101, MATCH(S2710, 'Pontuação'!F$13:F$101, 0)), "Faixa Indefinida")</f>
        <v>C</v>
      </c>
      <c r="U2710" s="11">
        <f t="shared" si="2"/>
        <v>0</v>
      </c>
      <c r="V2710" s="11">
        <f t="shared" si="3"/>
        <v>0</v>
      </c>
      <c r="W2710" s="11">
        <f t="shared" si="4"/>
        <v>1</v>
      </c>
      <c r="X2710" s="11">
        <f t="shared" si="5"/>
        <v>0</v>
      </c>
      <c r="Y2710" s="11">
        <f>ROUNDUP(SUM(VLOOKUP(F2710,'Pontuação 3.0'!A$2:B$11,2,FALSE),VLOOKUP(E2710,'Pontuação 3.0'!C$2:D$11,2,FALSE),VLOOKUP(H2710,'Pontuação 3.0'!I$2:J$11,2,FALSE),VLOOKUP(J2710,'Pontuação 3.0'!K$2:L$11,2,FALSE),VLOOKUP(G2710,'Pontuação 3.0'!E$2:F$11,2,FALSE),VLOOKUP(I2710,'Pontuação 3.0'!G$2:H$11,2,FALSE),VLOOKUP(K2710,'Pontuação 3.0'!M$2:N$13,2,FALSE)),0)</f>
        <v>2085</v>
      </c>
      <c r="Z2710" s="11">
        <f t="shared" si="6"/>
        <v>209</v>
      </c>
      <c r="AA2710" s="11" t="str">
        <f t="array" ref="AA2710">IFERROR(INDEX('Pontuação 3.0'!G$13:G$191, MATCH(Z2710, 'Pontuação 3.0'!F$13:F$191, 0)), "Faixa Indefinida")</f>
        <v>C</v>
      </c>
      <c r="AB2710" s="11">
        <f t="shared" si="7"/>
        <v>0</v>
      </c>
      <c r="AC2710" s="11">
        <f t="shared" si="8"/>
        <v>0</v>
      </c>
      <c r="AD2710" s="11">
        <f t="shared" si="9"/>
        <v>1</v>
      </c>
      <c r="AE2710" s="11">
        <f t="shared" si="10"/>
        <v>0</v>
      </c>
    </row>
    <row r="2711" ht="15.75" customHeight="1">
      <c r="A2711" s="7">
        <v>45658.0</v>
      </c>
      <c r="B2711" s="8" t="s">
        <v>6255</v>
      </c>
      <c r="C2711" s="8" t="s">
        <v>6256</v>
      </c>
      <c r="D2711" s="9">
        <v>6.2996449792E10</v>
      </c>
      <c r="E2711" s="8" t="s">
        <v>15428</v>
      </c>
      <c r="F2711" s="8" t="s">
        <v>15420</v>
      </c>
      <c r="G2711" s="8" t="s">
        <v>15421</v>
      </c>
      <c r="H2711" s="8" t="s">
        <v>15446</v>
      </c>
      <c r="I2711" s="8" t="s">
        <v>15423</v>
      </c>
      <c r="J2711" s="8" t="s">
        <v>15424</v>
      </c>
      <c r="K2711" s="8" t="s">
        <v>15432</v>
      </c>
      <c r="L2711" s="12" t="s">
        <v>15</v>
      </c>
      <c r="M2711" s="12" t="s">
        <v>3780</v>
      </c>
      <c r="N2711" s="12" t="s">
        <v>710</v>
      </c>
      <c r="O2711" s="12" t="s">
        <v>3781</v>
      </c>
      <c r="P2711" s="12" t="s">
        <v>119</v>
      </c>
      <c r="R2711" s="10">
        <f>ROUNDUP(SUM(VLOOKUP(F2711,'Pontuação'!A$2:B$11,2,FALSE),VLOOKUP(E2711,'Pontuação'!C$2:D$11,2,FALSE),VLOOKUP(H2711,'Pontuação'!I$2:J$11,2,FALSE),VLOOKUP(I2711,'Pontuação'!G$2:H$11,2,FALSE),VLOOKUP(K2711,'Pontuação'!M$2:N$13,2,FALSE)),0)</f>
        <v>1727</v>
      </c>
      <c r="S2711" s="11">
        <f t="shared" si="1"/>
        <v>173</v>
      </c>
      <c r="T2711" s="11" t="str">
        <f t="array" ref="T2711">IFERROR(INDEX('Pontuação'!G$13:G$101, MATCH(S2711, 'Pontuação'!F$13:F$101, 0)), "Faixa Indefinida")</f>
        <v>B</v>
      </c>
      <c r="U2711" s="11">
        <f t="shared" si="2"/>
        <v>0</v>
      </c>
      <c r="V2711" s="11">
        <f t="shared" si="3"/>
        <v>1</v>
      </c>
      <c r="W2711" s="11">
        <f t="shared" si="4"/>
        <v>0</v>
      </c>
      <c r="X2711" s="11">
        <f t="shared" si="5"/>
        <v>0</v>
      </c>
      <c r="Y2711" s="11">
        <f>ROUNDUP(SUM(VLOOKUP(F2711,'Pontuação 3.0'!A$2:B$11,2,FALSE),VLOOKUP(E2711,'Pontuação 3.0'!C$2:D$11,2,FALSE),VLOOKUP(H2711,'Pontuação 3.0'!I$2:J$11,2,FALSE),VLOOKUP(J2711,'Pontuação 3.0'!K$2:L$11,2,FALSE),VLOOKUP(G2711,'Pontuação 3.0'!E$2:F$11,2,FALSE),VLOOKUP(I2711,'Pontuação 3.0'!G$2:H$11,2,FALSE),VLOOKUP(K2711,'Pontuação 3.0'!M$2:N$13,2,FALSE)),0)</f>
        <v>2155</v>
      </c>
      <c r="Z2711" s="11">
        <f t="shared" si="6"/>
        <v>216</v>
      </c>
      <c r="AA2711" s="11" t="str">
        <f t="array" ref="AA2711">IFERROR(INDEX('Pontuação 3.0'!G$13:G$191, MATCH(Z2711, 'Pontuação 3.0'!F$13:F$191, 0)), "Faixa Indefinida")</f>
        <v>B</v>
      </c>
      <c r="AB2711" s="11">
        <f t="shared" si="7"/>
        <v>0</v>
      </c>
      <c r="AC2711" s="11">
        <f t="shared" si="8"/>
        <v>1</v>
      </c>
      <c r="AD2711" s="11">
        <f t="shared" si="9"/>
        <v>0</v>
      </c>
      <c r="AE2711" s="11">
        <f t="shared" si="10"/>
        <v>0</v>
      </c>
    </row>
    <row r="2712" ht="15.75" customHeight="1">
      <c r="A2712" s="7">
        <v>45658.0</v>
      </c>
      <c r="B2712" s="8" t="s">
        <v>6257</v>
      </c>
      <c r="C2712" s="8" t="s">
        <v>6258</v>
      </c>
      <c r="D2712" s="9">
        <v>8.8993173709E10</v>
      </c>
      <c r="E2712" s="8" t="s">
        <v>15428</v>
      </c>
      <c r="F2712" s="8" t="s">
        <v>15420</v>
      </c>
      <c r="G2712" s="8" t="s">
        <v>15451</v>
      </c>
      <c r="H2712" s="8" t="s">
        <v>15438</v>
      </c>
      <c r="I2712" s="8" t="s">
        <v>15431</v>
      </c>
      <c r="J2712" s="8" t="s">
        <v>15448</v>
      </c>
      <c r="K2712" s="8" t="s">
        <v>15432</v>
      </c>
      <c r="L2712" s="12" t="s">
        <v>15</v>
      </c>
      <c r="M2712" s="12" t="s">
        <v>3780</v>
      </c>
      <c r="N2712" s="12" t="s">
        <v>360</v>
      </c>
      <c r="O2712" s="12" t="s">
        <v>3781</v>
      </c>
      <c r="P2712" s="12" t="s">
        <v>17</v>
      </c>
      <c r="R2712" s="10">
        <f>ROUNDUP(SUM(VLOOKUP(F2712,'Pontuação'!A$2:B$11,2,FALSE),VLOOKUP(E2712,'Pontuação'!C$2:D$11,2,FALSE),VLOOKUP(H2712,'Pontuação'!I$2:J$11,2,FALSE),VLOOKUP(I2712,'Pontuação'!G$2:H$11,2,FALSE),VLOOKUP(K2712,'Pontuação'!M$2:N$13,2,FALSE)),0)</f>
        <v>1676</v>
      </c>
      <c r="S2712" s="11">
        <f t="shared" si="1"/>
        <v>168</v>
      </c>
      <c r="T2712" s="11" t="str">
        <f t="array" ref="T2712">IFERROR(INDEX('Pontuação'!G$13:G$101, MATCH(S2712, 'Pontuação'!F$13:F$101, 0)), "Faixa Indefinida")</f>
        <v>B</v>
      </c>
      <c r="U2712" s="11">
        <f t="shared" si="2"/>
        <v>0</v>
      </c>
      <c r="V2712" s="11">
        <f t="shared" si="3"/>
        <v>1</v>
      </c>
      <c r="W2712" s="11">
        <f t="shared" si="4"/>
        <v>0</v>
      </c>
      <c r="X2712" s="11">
        <f t="shared" si="5"/>
        <v>0</v>
      </c>
      <c r="Y2712" s="11">
        <f>ROUNDUP(SUM(VLOOKUP(F2712,'Pontuação 3.0'!A$2:B$11,2,FALSE),VLOOKUP(E2712,'Pontuação 3.0'!C$2:D$11,2,FALSE),VLOOKUP(H2712,'Pontuação 3.0'!I$2:J$11,2,FALSE),VLOOKUP(J2712,'Pontuação 3.0'!K$2:L$11,2,FALSE),VLOOKUP(G2712,'Pontuação 3.0'!E$2:F$11,2,FALSE),VLOOKUP(I2712,'Pontuação 3.0'!G$2:H$11,2,FALSE),VLOOKUP(K2712,'Pontuação 3.0'!M$2:N$13,2,FALSE)),0)</f>
        <v>2323</v>
      </c>
      <c r="Z2712" s="11">
        <f t="shared" si="6"/>
        <v>232</v>
      </c>
      <c r="AA2712" s="11" t="str">
        <f t="array" ref="AA2712">IFERROR(INDEX('Pontuação 3.0'!G$13:G$191, MATCH(Z2712, 'Pontuação 3.0'!F$13:F$191, 0)), "Faixa Indefinida")</f>
        <v>B</v>
      </c>
      <c r="AB2712" s="11">
        <f t="shared" si="7"/>
        <v>0</v>
      </c>
      <c r="AC2712" s="11">
        <f t="shared" si="8"/>
        <v>1</v>
      </c>
      <c r="AD2712" s="11">
        <f t="shared" si="9"/>
        <v>0</v>
      </c>
      <c r="AE2712" s="11">
        <f t="shared" si="10"/>
        <v>0</v>
      </c>
    </row>
    <row r="2713" ht="15.75" customHeight="1">
      <c r="A2713" s="7">
        <v>45658.0</v>
      </c>
      <c r="B2713" s="8" t="s">
        <v>6259</v>
      </c>
      <c r="C2713" s="8" t="s">
        <v>6260</v>
      </c>
      <c r="D2713" s="13" t="s">
        <v>15777</v>
      </c>
      <c r="E2713" s="8" t="s">
        <v>15428</v>
      </c>
      <c r="F2713" s="8" t="s">
        <v>15420</v>
      </c>
      <c r="G2713" s="8" t="s">
        <v>15451</v>
      </c>
      <c r="H2713" s="8" t="s">
        <v>15438</v>
      </c>
      <c r="I2713" s="8" t="s">
        <v>15423</v>
      </c>
      <c r="J2713" s="8" t="s">
        <v>15424</v>
      </c>
      <c r="K2713" s="8" t="s">
        <v>15425</v>
      </c>
      <c r="L2713" s="12" t="s">
        <v>15</v>
      </c>
      <c r="M2713" s="12" t="s">
        <v>3780</v>
      </c>
      <c r="N2713" s="12" t="s">
        <v>354</v>
      </c>
      <c r="O2713" s="12" t="s">
        <v>3797</v>
      </c>
      <c r="P2713" s="12" t="s">
        <v>17</v>
      </c>
      <c r="R2713" s="10">
        <f>ROUNDUP(SUM(VLOOKUP(F2713,'Pontuação'!A$2:B$11,2,FALSE),VLOOKUP(E2713,'Pontuação'!C$2:D$11,2,FALSE),VLOOKUP(H2713,'Pontuação'!I$2:J$11,2,FALSE),VLOOKUP(I2713,'Pontuação'!G$2:H$11,2,FALSE),VLOOKUP(K2713,'Pontuação'!M$2:N$13,2,FALSE)),0)</f>
        <v>1439</v>
      </c>
      <c r="S2713" s="11">
        <f t="shared" si="1"/>
        <v>144</v>
      </c>
      <c r="T2713" s="11" t="str">
        <f t="array" ref="T2713">IFERROR(INDEX('Pontuação'!G$13:G$101, MATCH(S2713, 'Pontuação'!F$13:F$101, 0)), "Faixa Indefinida")</f>
        <v>D</v>
      </c>
      <c r="U2713" s="11">
        <f t="shared" si="2"/>
        <v>0</v>
      </c>
      <c r="V2713" s="11">
        <f t="shared" si="3"/>
        <v>0</v>
      </c>
      <c r="W2713" s="11">
        <f t="shared" si="4"/>
        <v>0</v>
      </c>
      <c r="X2713" s="11">
        <f t="shared" si="5"/>
        <v>1</v>
      </c>
      <c r="Y2713" s="11">
        <f>ROUNDUP(SUM(VLOOKUP(F2713,'Pontuação 3.0'!A$2:B$11,2,FALSE),VLOOKUP(E2713,'Pontuação 3.0'!C$2:D$11,2,FALSE),VLOOKUP(H2713,'Pontuação 3.0'!I$2:J$11,2,FALSE),VLOOKUP(J2713,'Pontuação 3.0'!K$2:L$11,2,FALSE),VLOOKUP(G2713,'Pontuação 3.0'!E$2:F$11,2,FALSE),VLOOKUP(I2713,'Pontuação 3.0'!G$2:H$11,2,FALSE),VLOOKUP(K2713,'Pontuação 3.0'!M$2:N$13,2,FALSE)),0)</f>
        <v>1824</v>
      </c>
      <c r="Z2713" s="11">
        <f t="shared" si="6"/>
        <v>182</v>
      </c>
      <c r="AA2713" s="11" t="str">
        <f t="array" ref="AA2713">IFERROR(INDEX('Pontuação 3.0'!G$13:G$191, MATCH(Z2713, 'Pontuação 3.0'!F$13:F$191, 0)), "Faixa Indefinida")</f>
        <v>D</v>
      </c>
      <c r="AB2713" s="11">
        <f t="shared" si="7"/>
        <v>0</v>
      </c>
      <c r="AC2713" s="11">
        <f t="shared" si="8"/>
        <v>0</v>
      </c>
      <c r="AD2713" s="11">
        <f t="shared" si="9"/>
        <v>0</v>
      </c>
      <c r="AE2713" s="11">
        <f t="shared" si="10"/>
        <v>1</v>
      </c>
    </row>
    <row r="2714" ht="15.75" customHeight="1">
      <c r="A2714" s="7">
        <v>45658.0</v>
      </c>
      <c r="B2714" s="8" t="s">
        <v>6261</v>
      </c>
      <c r="C2714" s="8" t="s">
        <v>6262</v>
      </c>
      <c r="D2714" s="9">
        <v>7.3998462541E10</v>
      </c>
      <c r="E2714" s="8" t="s">
        <v>15428</v>
      </c>
      <c r="F2714" s="8" t="s">
        <v>15442</v>
      </c>
      <c r="G2714" s="8" t="s">
        <v>15430</v>
      </c>
      <c r="H2714" s="8" t="s">
        <v>15422</v>
      </c>
      <c r="I2714" s="8" t="s">
        <v>15423</v>
      </c>
      <c r="J2714" s="8" t="s">
        <v>15424</v>
      </c>
      <c r="K2714" s="8" t="s">
        <v>15425</v>
      </c>
      <c r="L2714" s="12" t="s">
        <v>15</v>
      </c>
      <c r="M2714" s="12" t="s">
        <v>3780</v>
      </c>
      <c r="N2714" s="12" t="s">
        <v>310</v>
      </c>
      <c r="O2714" s="12" t="s">
        <v>3781</v>
      </c>
      <c r="P2714" s="12" t="s">
        <v>17</v>
      </c>
      <c r="R2714" s="10">
        <f>ROUNDUP(SUM(VLOOKUP(F2714,'Pontuação'!A$2:B$11,2,FALSE),VLOOKUP(E2714,'Pontuação'!C$2:D$11,2,FALSE),VLOOKUP(H2714,'Pontuação'!I$2:J$11,2,FALSE),VLOOKUP(I2714,'Pontuação'!G$2:H$11,2,FALSE),VLOOKUP(K2714,'Pontuação'!M$2:N$13,2,FALSE)),0)</f>
        <v>1541</v>
      </c>
      <c r="S2714" s="11">
        <f t="shared" si="1"/>
        <v>154</v>
      </c>
      <c r="T2714" s="11" t="str">
        <f t="array" ref="T2714">IFERROR(INDEX('Pontuação'!G$13:G$101, MATCH(S2714, 'Pontuação'!F$13:F$101, 0)), "Faixa Indefinida")</f>
        <v>C</v>
      </c>
      <c r="U2714" s="11">
        <f t="shared" si="2"/>
        <v>0</v>
      </c>
      <c r="V2714" s="11">
        <f t="shared" si="3"/>
        <v>0</v>
      </c>
      <c r="W2714" s="11">
        <f t="shared" si="4"/>
        <v>1</v>
      </c>
      <c r="X2714" s="11">
        <f t="shared" si="5"/>
        <v>0</v>
      </c>
      <c r="Y2714" s="11">
        <f>ROUNDUP(SUM(VLOOKUP(F2714,'Pontuação 3.0'!A$2:B$11,2,FALSE),VLOOKUP(E2714,'Pontuação 3.0'!C$2:D$11,2,FALSE),VLOOKUP(H2714,'Pontuação 3.0'!I$2:J$11,2,FALSE),VLOOKUP(J2714,'Pontuação 3.0'!K$2:L$11,2,FALSE),VLOOKUP(G2714,'Pontuação 3.0'!E$2:F$11,2,FALSE),VLOOKUP(I2714,'Pontuação 3.0'!G$2:H$11,2,FALSE),VLOOKUP(K2714,'Pontuação 3.0'!M$2:N$13,2,FALSE)),0)</f>
        <v>1989</v>
      </c>
      <c r="Z2714" s="11">
        <f t="shared" si="6"/>
        <v>199</v>
      </c>
      <c r="AA2714" s="11" t="str">
        <f t="array" ref="AA2714">IFERROR(INDEX('Pontuação 3.0'!G$13:G$191, MATCH(Z2714, 'Pontuação 3.0'!F$13:F$191, 0)), "Faixa Indefinida")</f>
        <v>C</v>
      </c>
      <c r="AB2714" s="11">
        <f t="shared" si="7"/>
        <v>0</v>
      </c>
      <c r="AC2714" s="11">
        <f t="shared" si="8"/>
        <v>0</v>
      </c>
      <c r="AD2714" s="11">
        <f t="shared" si="9"/>
        <v>1</v>
      </c>
      <c r="AE2714" s="11">
        <f t="shared" si="10"/>
        <v>0</v>
      </c>
    </row>
    <row r="2715" ht="15.75" customHeight="1">
      <c r="A2715" s="7">
        <v>45658.0</v>
      </c>
      <c r="B2715" s="8" t="s">
        <v>250</v>
      </c>
      <c r="C2715" s="8" t="s">
        <v>6263</v>
      </c>
      <c r="D2715" s="9">
        <v>7.1982544676E10</v>
      </c>
      <c r="E2715" s="8" t="s">
        <v>15419</v>
      </c>
      <c r="F2715" s="8" t="s">
        <v>15420</v>
      </c>
      <c r="G2715" s="8" t="s">
        <v>15451</v>
      </c>
      <c r="H2715" s="8" t="s">
        <v>15438</v>
      </c>
      <c r="I2715" s="8" t="s">
        <v>15423</v>
      </c>
      <c r="J2715" s="8" t="s">
        <v>15424</v>
      </c>
      <c r="K2715" s="8" t="s">
        <v>15432</v>
      </c>
      <c r="L2715" s="12" t="s">
        <v>15</v>
      </c>
      <c r="M2715" s="12" t="s">
        <v>3780</v>
      </c>
      <c r="N2715" s="12" t="s">
        <v>205</v>
      </c>
      <c r="O2715" s="12" t="s">
        <v>4794</v>
      </c>
      <c r="P2715" s="12" t="s">
        <v>119</v>
      </c>
      <c r="R2715" s="10">
        <f>ROUNDUP(SUM(VLOOKUP(F2715,'Pontuação'!A$2:B$11,2,FALSE),VLOOKUP(E2715,'Pontuação'!C$2:D$11,2,FALSE),VLOOKUP(H2715,'Pontuação'!I$2:J$11,2,FALSE),VLOOKUP(I2715,'Pontuação'!G$2:H$11,2,FALSE),VLOOKUP(K2715,'Pontuação'!M$2:N$13,2,FALSE)),0)</f>
        <v>1575</v>
      </c>
      <c r="S2715" s="11">
        <f t="shared" si="1"/>
        <v>158</v>
      </c>
      <c r="T2715" s="11" t="str">
        <f t="array" ref="T2715">IFERROR(INDEX('Pontuação'!G$13:G$101, MATCH(S2715, 'Pontuação'!F$13:F$101, 0)), "Faixa Indefinida")</f>
        <v>C</v>
      </c>
      <c r="U2715" s="11">
        <f t="shared" si="2"/>
        <v>0</v>
      </c>
      <c r="V2715" s="11">
        <f t="shared" si="3"/>
        <v>0</v>
      </c>
      <c r="W2715" s="11">
        <f t="shared" si="4"/>
        <v>1</v>
      </c>
      <c r="X2715" s="11">
        <f t="shared" si="5"/>
        <v>0</v>
      </c>
      <c r="Y2715" s="11">
        <f>ROUNDUP(SUM(VLOOKUP(F2715,'Pontuação 3.0'!A$2:B$11,2,FALSE),VLOOKUP(E2715,'Pontuação 3.0'!C$2:D$11,2,FALSE),VLOOKUP(H2715,'Pontuação 3.0'!I$2:J$11,2,FALSE),VLOOKUP(J2715,'Pontuação 3.0'!K$2:L$11,2,FALSE),VLOOKUP(G2715,'Pontuação 3.0'!E$2:F$11,2,FALSE),VLOOKUP(I2715,'Pontuação 3.0'!G$2:H$11,2,FALSE),VLOOKUP(K2715,'Pontuação 3.0'!M$2:N$13,2,FALSE)),0)</f>
        <v>1880</v>
      </c>
      <c r="Z2715" s="11">
        <f t="shared" si="6"/>
        <v>188</v>
      </c>
      <c r="AA2715" s="11" t="str">
        <f t="array" ref="AA2715">IFERROR(INDEX('Pontuação 3.0'!G$13:G$191, MATCH(Z2715, 'Pontuação 3.0'!F$13:F$191, 0)), "Faixa Indefinida")</f>
        <v>D</v>
      </c>
      <c r="AB2715" s="11">
        <f t="shared" si="7"/>
        <v>0</v>
      </c>
      <c r="AC2715" s="11">
        <f t="shared" si="8"/>
        <v>0</v>
      </c>
      <c r="AD2715" s="11">
        <f t="shared" si="9"/>
        <v>0</v>
      </c>
      <c r="AE2715" s="11">
        <f t="shared" si="10"/>
        <v>1</v>
      </c>
    </row>
    <row r="2716" ht="15.75" customHeight="1">
      <c r="A2716" s="7">
        <v>45658.0</v>
      </c>
      <c r="B2716" s="8" t="s">
        <v>6264</v>
      </c>
      <c r="C2716" s="8" t="s">
        <v>6265</v>
      </c>
      <c r="D2716" s="9">
        <v>2.4999636063E10</v>
      </c>
      <c r="E2716" s="8" t="s">
        <v>15428</v>
      </c>
      <c r="F2716" s="8" t="s">
        <v>15420</v>
      </c>
      <c r="G2716" s="8" t="s">
        <v>15430</v>
      </c>
      <c r="H2716" s="8" t="s">
        <v>15446</v>
      </c>
      <c r="I2716" s="8" t="s">
        <v>15423</v>
      </c>
      <c r="J2716" s="8" t="s">
        <v>15424</v>
      </c>
      <c r="K2716" s="8" t="s">
        <v>15480</v>
      </c>
      <c r="L2716" s="12" t="s">
        <v>15</v>
      </c>
      <c r="M2716" s="12" t="s">
        <v>3780</v>
      </c>
      <c r="N2716" s="12" t="s">
        <v>1554</v>
      </c>
      <c r="O2716" s="12" t="s">
        <v>3781</v>
      </c>
      <c r="P2716" s="12" t="s">
        <v>119</v>
      </c>
      <c r="R2716" s="10">
        <f>ROUNDUP(SUM(VLOOKUP(F2716,'Pontuação'!A$2:B$11,2,FALSE),VLOOKUP(E2716,'Pontuação'!C$2:D$11,2,FALSE),VLOOKUP(H2716,'Pontuação'!I$2:J$11,2,FALSE),VLOOKUP(I2716,'Pontuação'!G$2:H$11,2,FALSE),VLOOKUP(K2716,'Pontuação'!M$2:N$13,2,FALSE)),0)</f>
        <v>1558</v>
      </c>
      <c r="S2716" s="11">
        <f t="shared" si="1"/>
        <v>156</v>
      </c>
      <c r="T2716" s="11" t="str">
        <f t="array" ref="T2716">IFERROR(INDEX('Pontuação'!G$13:G$101, MATCH(S2716, 'Pontuação'!F$13:F$101, 0)), "Faixa Indefinida")</f>
        <v>C</v>
      </c>
      <c r="U2716" s="11">
        <f t="shared" si="2"/>
        <v>0</v>
      </c>
      <c r="V2716" s="11">
        <f t="shared" si="3"/>
        <v>0</v>
      </c>
      <c r="W2716" s="11">
        <f t="shared" si="4"/>
        <v>1</v>
      </c>
      <c r="X2716" s="11">
        <f t="shared" si="5"/>
        <v>0</v>
      </c>
      <c r="Y2716" s="11">
        <f>ROUNDUP(SUM(VLOOKUP(F2716,'Pontuação 3.0'!A$2:B$11,2,FALSE),VLOOKUP(E2716,'Pontuação 3.0'!C$2:D$11,2,FALSE),VLOOKUP(H2716,'Pontuação 3.0'!I$2:J$11,2,FALSE),VLOOKUP(J2716,'Pontuação 3.0'!K$2:L$11,2,FALSE),VLOOKUP(G2716,'Pontuação 3.0'!E$2:F$11,2,FALSE),VLOOKUP(I2716,'Pontuação 3.0'!G$2:H$11,2,FALSE),VLOOKUP(K2716,'Pontuação 3.0'!M$2:N$13,2,FALSE)),0)</f>
        <v>2179</v>
      </c>
      <c r="Z2716" s="11">
        <f t="shared" si="6"/>
        <v>218</v>
      </c>
      <c r="AA2716" s="11" t="str">
        <f t="array" ref="AA2716">IFERROR(INDEX('Pontuação 3.0'!G$13:G$191, MATCH(Z2716, 'Pontuação 3.0'!F$13:F$191, 0)), "Faixa Indefinida")</f>
        <v>B</v>
      </c>
      <c r="AB2716" s="11">
        <f t="shared" si="7"/>
        <v>0</v>
      </c>
      <c r="AC2716" s="11">
        <f t="shared" si="8"/>
        <v>1</v>
      </c>
      <c r="AD2716" s="11">
        <f t="shared" si="9"/>
        <v>0</v>
      </c>
      <c r="AE2716" s="11">
        <f t="shared" si="10"/>
        <v>0</v>
      </c>
    </row>
    <row r="2717" ht="15.75" customHeight="1">
      <c r="A2717" s="7">
        <v>45658.0</v>
      </c>
      <c r="B2717" s="8" t="s">
        <v>6266</v>
      </c>
      <c r="C2717" s="8" t="s">
        <v>6267</v>
      </c>
      <c r="D2717" s="9">
        <v>4.7992368895E10</v>
      </c>
      <c r="E2717" s="8" t="s">
        <v>15428</v>
      </c>
      <c r="F2717" s="8" t="s">
        <v>15420</v>
      </c>
      <c r="G2717" s="8" t="s">
        <v>15430</v>
      </c>
      <c r="H2717" s="8" t="s">
        <v>15446</v>
      </c>
      <c r="I2717" s="8" t="s">
        <v>15423</v>
      </c>
      <c r="J2717" s="8" t="s">
        <v>15424</v>
      </c>
      <c r="K2717" s="8" t="s">
        <v>15480</v>
      </c>
      <c r="L2717" s="12" t="s">
        <v>15</v>
      </c>
      <c r="M2717" s="12" t="s">
        <v>3780</v>
      </c>
      <c r="N2717" s="12" t="s">
        <v>360</v>
      </c>
      <c r="O2717" s="12" t="s">
        <v>3781</v>
      </c>
      <c r="P2717" s="12" t="s">
        <v>17</v>
      </c>
      <c r="R2717" s="10">
        <f>ROUNDUP(SUM(VLOOKUP(F2717,'Pontuação'!A$2:B$11,2,FALSE),VLOOKUP(E2717,'Pontuação'!C$2:D$11,2,FALSE),VLOOKUP(H2717,'Pontuação'!I$2:J$11,2,FALSE),VLOOKUP(I2717,'Pontuação'!G$2:H$11,2,FALSE),VLOOKUP(K2717,'Pontuação'!M$2:N$13,2,FALSE)),0)</f>
        <v>1558</v>
      </c>
      <c r="S2717" s="11">
        <f t="shared" si="1"/>
        <v>156</v>
      </c>
      <c r="T2717" s="11" t="str">
        <f t="array" ref="T2717">IFERROR(INDEX('Pontuação'!G$13:G$101, MATCH(S2717, 'Pontuação'!F$13:F$101, 0)), "Faixa Indefinida")</f>
        <v>C</v>
      </c>
      <c r="U2717" s="11">
        <f t="shared" si="2"/>
        <v>0</v>
      </c>
      <c r="V2717" s="11">
        <f t="shared" si="3"/>
        <v>0</v>
      </c>
      <c r="W2717" s="11">
        <f t="shared" si="4"/>
        <v>1</v>
      </c>
      <c r="X2717" s="11">
        <f t="shared" si="5"/>
        <v>0</v>
      </c>
      <c r="Y2717" s="11">
        <f>ROUNDUP(SUM(VLOOKUP(F2717,'Pontuação 3.0'!A$2:B$11,2,FALSE),VLOOKUP(E2717,'Pontuação 3.0'!C$2:D$11,2,FALSE),VLOOKUP(H2717,'Pontuação 3.0'!I$2:J$11,2,FALSE),VLOOKUP(J2717,'Pontuação 3.0'!K$2:L$11,2,FALSE),VLOOKUP(G2717,'Pontuação 3.0'!E$2:F$11,2,FALSE),VLOOKUP(I2717,'Pontuação 3.0'!G$2:H$11,2,FALSE),VLOOKUP(K2717,'Pontuação 3.0'!M$2:N$13,2,FALSE)),0)</f>
        <v>2179</v>
      </c>
      <c r="Z2717" s="11">
        <f t="shared" si="6"/>
        <v>218</v>
      </c>
      <c r="AA2717" s="11" t="str">
        <f t="array" ref="AA2717">IFERROR(INDEX('Pontuação 3.0'!G$13:G$191, MATCH(Z2717, 'Pontuação 3.0'!F$13:F$191, 0)), "Faixa Indefinida")</f>
        <v>B</v>
      </c>
      <c r="AB2717" s="11">
        <f t="shared" si="7"/>
        <v>0</v>
      </c>
      <c r="AC2717" s="11">
        <f t="shared" si="8"/>
        <v>1</v>
      </c>
      <c r="AD2717" s="11">
        <f t="shared" si="9"/>
        <v>0</v>
      </c>
      <c r="AE2717" s="11">
        <f t="shared" si="10"/>
        <v>0</v>
      </c>
    </row>
    <row r="2718" ht="15.75" customHeight="1">
      <c r="A2718" s="7">
        <v>45658.0</v>
      </c>
      <c r="B2718" s="8" t="s">
        <v>6268</v>
      </c>
      <c r="C2718" s="8" t="s">
        <v>6269</v>
      </c>
      <c r="D2718" s="8" t="s">
        <v>6270</v>
      </c>
      <c r="E2718" s="8" t="s">
        <v>15428</v>
      </c>
      <c r="F2718" s="8" t="s">
        <v>15420</v>
      </c>
      <c r="G2718" s="8" t="s">
        <v>15451</v>
      </c>
      <c r="H2718" s="8" t="s">
        <v>15422</v>
      </c>
      <c r="I2718" s="8" t="s">
        <v>15431</v>
      </c>
      <c r="J2718" s="8" t="s">
        <v>15424</v>
      </c>
      <c r="K2718" s="8" t="s">
        <v>15466</v>
      </c>
      <c r="L2718" s="12" t="s">
        <v>15</v>
      </c>
      <c r="M2718" s="12" t="s">
        <v>3780</v>
      </c>
      <c r="N2718" s="12" t="s">
        <v>354</v>
      </c>
      <c r="O2718" s="12" t="s">
        <v>3781</v>
      </c>
      <c r="P2718" s="12" t="s">
        <v>119</v>
      </c>
      <c r="R2718" s="10">
        <f>ROUNDUP(SUM(VLOOKUP(F2718,'Pontuação'!A$2:B$11,2,FALSE),VLOOKUP(E2718,'Pontuação'!C$2:D$11,2,FALSE),VLOOKUP(H2718,'Pontuação'!I$2:J$11,2,FALSE),VLOOKUP(I2718,'Pontuação'!G$2:H$11,2,FALSE),VLOOKUP(K2718,'Pontuação'!M$2:N$13,2,FALSE)),0)</f>
        <v>1728</v>
      </c>
      <c r="S2718" s="11">
        <f t="shared" si="1"/>
        <v>173</v>
      </c>
      <c r="T2718" s="11" t="str">
        <f t="array" ref="T2718">IFERROR(INDEX('Pontuação'!G$13:G$101, MATCH(S2718, 'Pontuação'!F$13:F$101, 0)), "Faixa Indefinida")</f>
        <v>B</v>
      </c>
      <c r="U2718" s="11">
        <f t="shared" si="2"/>
        <v>0</v>
      </c>
      <c r="V2718" s="11">
        <f t="shared" si="3"/>
        <v>1</v>
      </c>
      <c r="W2718" s="11">
        <f t="shared" si="4"/>
        <v>0</v>
      </c>
      <c r="X2718" s="11">
        <f t="shared" si="5"/>
        <v>0</v>
      </c>
      <c r="Y2718" s="11">
        <f>ROUNDUP(SUM(VLOOKUP(F2718,'Pontuação 3.0'!A$2:B$11,2,FALSE),VLOOKUP(E2718,'Pontuação 3.0'!C$2:D$11,2,FALSE),VLOOKUP(H2718,'Pontuação 3.0'!I$2:J$11,2,FALSE),VLOOKUP(J2718,'Pontuação 3.0'!K$2:L$11,2,FALSE),VLOOKUP(G2718,'Pontuação 3.0'!E$2:F$11,2,FALSE),VLOOKUP(I2718,'Pontuação 3.0'!G$2:H$11,2,FALSE),VLOOKUP(K2718,'Pontuação 3.0'!M$2:N$13,2,FALSE)),0)</f>
        <v>2318</v>
      </c>
      <c r="Z2718" s="11">
        <f t="shared" si="6"/>
        <v>232</v>
      </c>
      <c r="AA2718" s="11" t="str">
        <f t="array" ref="AA2718">IFERROR(INDEX('Pontuação 3.0'!G$13:G$191, MATCH(Z2718, 'Pontuação 3.0'!F$13:F$191, 0)), "Faixa Indefinida")</f>
        <v>B</v>
      </c>
      <c r="AB2718" s="11">
        <f t="shared" si="7"/>
        <v>0</v>
      </c>
      <c r="AC2718" s="11">
        <f t="shared" si="8"/>
        <v>1</v>
      </c>
      <c r="AD2718" s="11">
        <f t="shared" si="9"/>
        <v>0</v>
      </c>
      <c r="AE2718" s="11">
        <f t="shared" si="10"/>
        <v>0</v>
      </c>
    </row>
    <row r="2719" ht="15.75" customHeight="1">
      <c r="A2719" s="7">
        <v>45658.0</v>
      </c>
      <c r="B2719" s="8" t="s">
        <v>2240</v>
      </c>
      <c r="C2719" s="8" t="s">
        <v>6271</v>
      </c>
      <c r="D2719" s="9">
        <v>4.4997471593E10</v>
      </c>
      <c r="E2719" s="8" t="s">
        <v>15428</v>
      </c>
      <c r="F2719" s="8" t="s">
        <v>15442</v>
      </c>
      <c r="G2719" s="8" t="s">
        <v>15430</v>
      </c>
      <c r="H2719" s="8" t="s">
        <v>15438</v>
      </c>
      <c r="I2719" s="8" t="s">
        <v>15423</v>
      </c>
      <c r="J2719" s="8" t="s">
        <v>15424</v>
      </c>
      <c r="K2719" s="8" t="s">
        <v>15425</v>
      </c>
      <c r="L2719" s="12" t="s">
        <v>15</v>
      </c>
      <c r="M2719" s="12" t="s">
        <v>3780</v>
      </c>
      <c r="N2719" s="12" t="s">
        <v>360</v>
      </c>
      <c r="O2719" s="12" t="s">
        <v>3781</v>
      </c>
      <c r="P2719" s="12" t="s">
        <v>119</v>
      </c>
      <c r="R2719" s="10">
        <f>ROUNDUP(SUM(VLOOKUP(F2719,'Pontuação'!A$2:B$11,2,FALSE),VLOOKUP(E2719,'Pontuação'!C$2:D$11,2,FALSE),VLOOKUP(H2719,'Pontuação'!I$2:J$11,2,FALSE),VLOOKUP(I2719,'Pontuação'!G$2:H$11,2,FALSE),VLOOKUP(K2719,'Pontuação'!M$2:N$13,2,FALSE)),0)</f>
        <v>1427</v>
      </c>
      <c r="S2719" s="11">
        <f t="shared" si="1"/>
        <v>143</v>
      </c>
      <c r="T2719" s="11" t="str">
        <f t="array" ref="T2719">IFERROR(INDEX('Pontuação'!G$13:G$101, MATCH(S2719, 'Pontuação'!F$13:F$101, 0)), "Faixa Indefinida")</f>
        <v>D</v>
      </c>
      <c r="U2719" s="11">
        <f t="shared" si="2"/>
        <v>0</v>
      </c>
      <c r="V2719" s="11">
        <f t="shared" si="3"/>
        <v>0</v>
      </c>
      <c r="W2719" s="11">
        <f t="shared" si="4"/>
        <v>0</v>
      </c>
      <c r="X2719" s="11">
        <f t="shared" si="5"/>
        <v>1</v>
      </c>
      <c r="Y2719" s="11">
        <f>ROUNDUP(SUM(VLOOKUP(F2719,'Pontuação 3.0'!A$2:B$11,2,FALSE),VLOOKUP(E2719,'Pontuação 3.0'!C$2:D$11,2,FALSE),VLOOKUP(H2719,'Pontuação 3.0'!I$2:J$11,2,FALSE),VLOOKUP(J2719,'Pontuação 3.0'!K$2:L$11,2,FALSE),VLOOKUP(G2719,'Pontuação 3.0'!E$2:F$11,2,FALSE),VLOOKUP(I2719,'Pontuação 3.0'!G$2:H$11,2,FALSE),VLOOKUP(K2719,'Pontuação 3.0'!M$2:N$13,2,FALSE)),0)</f>
        <v>1841</v>
      </c>
      <c r="Z2719" s="11">
        <f t="shared" si="6"/>
        <v>184</v>
      </c>
      <c r="AA2719" s="11" t="str">
        <f t="array" ref="AA2719">IFERROR(INDEX('Pontuação 3.0'!G$13:G$191, MATCH(Z2719, 'Pontuação 3.0'!F$13:F$191, 0)), "Faixa Indefinida")</f>
        <v>D</v>
      </c>
      <c r="AB2719" s="11">
        <f t="shared" si="7"/>
        <v>0</v>
      </c>
      <c r="AC2719" s="11">
        <f t="shared" si="8"/>
        <v>0</v>
      </c>
      <c r="AD2719" s="11">
        <f t="shared" si="9"/>
        <v>0</v>
      </c>
      <c r="AE2719" s="11">
        <f t="shared" si="10"/>
        <v>1</v>
      </c>
    </row>
    <row r="2720" ht="15.75" customHeight="1">
      <c r="A2720" s="7">
        <v>45658.0</v>
      </c>
      <c r="B2720" s="8" t="s">
        <v>6272</v>
      </c>
      <c r="C2720" s="8" t="s">
        <v>6273</v>
      </c>
      <c r="D2720" s="9">
        <v>5.583988160937E12</v>
      </c>
      <c r="E2720" s="8" t="s">
        <v>15428</v>
      </c>
      <c r="F2720" s="8" t="s">
        <v>15436</v>
      </c>
      <c r="G2720" s="8" t="s">
        <v>15437</v>
      </c>
      <c r="H2720" s="8" t="s">
        <v>15422</v>
      </c>
      <c r="I2720" s="8" t="s">
        <v>15423</v>
      </c>
      <c r="J2720" s="8" t="s">
        <v>15424</v>
      </c>
      <c r="K2720" s="8" t="s">
        <v>15432</v>
      </c>
      <c r="L2720" s="12" t="s">
        <v>15</v>
      </c>
      <c r="M2720" s="12" t="s">
        <v>3780</v>
      </c>
      <c r="N2720" s="12" t="s">
        <v>300</v>
      </c>
      <c r="O2720" s="12" t="s">
        <v>3781</v>
      </c>
      <c r="P2720" s="12" t="s">
        <v>119</v>
      </c>
      <c r="R2720" s="10">
        <f>ROUNDUP(SUM(VLOOKUP(F2720,'Pontuação'!A$2:B$11,2,FALSE),VLOOKUP(E2720,'Pontuação'!C$2:D$11,2,FALSE),VLOOKUP(H2720,'Pontuação'!I$2:J$11,2,FALSE),VLOOKUP(I2720,'Pontuação'!G$2:H$11,2,FALSE),VLOOKUP(K2720,'Pontuação'!M$2:N$13,2,FALSE)),0)</f>
        <v>1440</v>
      </c>
      <c r="S2720" s="11">
        <f t="shared" si="1"/>
        <v>144</v>
      </c>
      <c r="T2720" s="11" t="str">
        <f t="array" ref="T2720">IFERROR(INDEX('Pontuação'!G$13:G$101, MATCH(S2720, 'Pontuação'!F$13:F$101, 0)), "Faixa Indefinida")</f>
        <v>D</v>
      </c>
      <c r="U2720" s="11">
        <f t="shared" si="2"/>
        <v>0</v>
      </c>
      <c r="V2720" s="11">
        <f t="shared" si="3"/>
        <v>0</v>
      </c>
      <c r="W2720" s="11">
        <f t="shared" si="4"/>
        <v>0</v>
      </c>
      <c r="X2720" s="11">
        <f t="shared" si="5"/>
        <v>1</v>
      </c>
      <c r="Y2720" s="11">
        <f>ROUNDUP(SUM(VLOOKUP(F2720,'Pontuação 3.0'!A$2:B$11,2,FALSE),VLOOKUP(E2720,'Pontuação 3.0'!C$2:D$11,2,FALSE),VLOOKUP(H2720,'Pontuação 3.0'!I$2:J$11,2,FALSE),VLOOKUP(J2720,'Pontuação 3.0'!K$2:L$11,2,FALSE),VLOOKUP(G2720,'Pontuação 3.0'!E$2:F$11,2,FALSE),VLOOKUP(I2720,'Pontuação 3.0'!G$2:H$11,2,FALSE),VLOOKUP(K2720,'Pontuação 3.0'!M$2:N$13,2,FALSE)),0)</f>
        <v>1953</v>
      </c>
      <c r="Z2720" s="11">
        <f t="shared" si="6"/>
        <v>195</v>
      </c>
      <c r="AA2720" s="11" t="str">
        <f t="array" ref="AA2720">IFERROR(INDEX('Pontuação 3.0'!G$13:G$191, MATCH(Z2720, 'Pontuação 3.0'!F$13:F$191, 0)), "Faixa Indefinida")</f>
        <v>C</v>
      </c>
      <c r="AB2720" s="11">
        <f t="shared" si="7"/>
        <v>0</v>
      </c>
      <c r="AC2720" s="11">
        <f t="shared" si="8"/>
        <v>0</v>
      </c>
      <c r="AD2720" s="11">
        <f t="shared" si="9"/>
        <v>1</v>
      </c>
      <c r="AE2720" s="11">
        <f t="shared" si="10"/>
        <v>0</v>
      </c>
    </row>
    <row r="2721" ht="15.75" customHeight="1">
      <c r="A2721" s="7">
        <v>45658.0</v>
      </c>
      <c r="B2721" s="8" t="s">
        <v>6274</v>
      </c>
      <c r="C2721" s="8" t="s">
        <v>6275</v>
      </c>
      <c r="D2721" s="9">
        <v>8.5999568903E10</v>
      </c>
      <c r="E2721" s="8" t="s">
        <v>15428</v>
      </c>
      <c r="F2721" s="8" t="s">
        <v>15442</v>
      </c>
      <c r="G2721" s="8" t="s">
        <v>15421</v>
      </c>
      <c r="H2721" s="8" t="s">
        <v>15422</v>
      </c>
      <c r="I2721" s="8" t="s">
        <v>15423</v>
      </c>
      <c r="J2721" s="8" t="s">
        <v>15424</v>
      </c>
      <c r="K2721" s="8" t="s">
        <v>15466</v>
      </c>
      <c r="L2721" s="12" t="s">
        <v>15</v>
      </c>
      <c r="M2721" s="12" t="s">
        <v>3780</v>
      </c>
      <c r="N2721" s="12" t="s">
        <v>205</v>
      </c>
      <c r="O2721" s="12" t="s">
        <v>3812</v>
      </c>
      <c r="P2721" s="12" t="s">
        <v>119</v>
      </c>
      <c r="R2721" s="10">
        <f>ROUNDUP(SUM(VLOOKUP(F2721,'Pontuação'!A$2:B$11,2,FALSE),VLOOKUP(E2721,'Pontuação'!C$2:D$11,2,FALSE),VLOOKUP(H2721,'Pontuação'!I$2:J$11,2,FALSE),VLOOKUP(I2721,'Pontuação'!G$2:H$11,2,FALSE),VLOOKUP(K2721,'Pontuação'!M$2:N$13,2,FALSE)),0)</f>
        <v>1611</v>
      </c>
      <c r="S2721" s="11">
        <f t="shared" si="1"/>
        <v>161</v>
      </c>
      <c r="T2721" s="11" t="str">
        <f t="array" ref="T2721">IFERROR(INDEX('Pontuação'!G$13:G$101, MATCH(S2721, 'Pontuação'!F$13:F$101, 0)), "Faixa Indefinida")</f>
        <v>C</v>
      </c>
      <c r="U2721" s="11">
        <f t="shared" si="2"/>
        <v>0</v>
      </c>
      <c r="V2721" s="11">
        <f t="shared" si="3"/>
        <v>0</v>
      </c>
      <c r="W2721" s="11">
        <f t="shared" si="4"/>
        <v>1</v>
      </c>
      <c r="X2721" s="11">
        <f t="shared" si="5"/>
        <v>0</v>
      </c>
      <c r="Y2721" s="11">
        <f>ROUNDUP(SUM(VLOOKUP(F2721,'Pontuação 3.0'!A$2:B$11,2,FALSE),VLOOKUP(E2721,'Pontuação 3.0'!C$2:D$11,2,FALSE),VLOOKUP(H2721,'Pontuação 3.0'!I$2:J$11,2,FALSE),VLOOKUP(J2721,'Pontuação 3.0'!K$2:L$11,2,FALSE),VLOOKUP(G2721,'Pontuação 3.0'!E$2:F$11,2,FALSE),VLOOKUP(I2721,'Pontuação 3.0'!G$2:H$11,2,FALSE),VLOOKUP(K2721,'Pontuação 3.0'!M$2:N$13,2,FALSE)),0)</f>
        <v>2043</v>
      </c>
      <c r="Z2721" s="11">
        <f t="shared" si="6"/>
        <v>204</v>
      </c>
      <c r="AA2721" s="11" t="str">
        <f t="array" ref="AA2721">IFERROR(INDEX('Pontuação 3.0'!G$13:G$191, MATCH(Z2721, 'Pontuação 3.0'!F$13:F$191, 0)), "Faixa Indefinida")</f>
        <v>C</v>
      </c>
      <c r="AB2721" s="11">
        <f t="shared" si="7"/>
        <v>0</v>
      </c>
      <c r="AC2721" s="11">
        <f t="shared" si="8"/>
        <v>0</v>
      </c>
      <c r="AD2721" s="11">
        <f t="shared" si="9"/>
        <v>1</v>
      </c>
      <c r="AE2721" s="11">
        <f t="shared" si="10"/>
        <v>0</v>
      </c>
    </row>
    <row r="2722" ht="15.75" customHeight="1">
      <c r="A2722" s="7">
        <v>45658.0</v>
      </c>
      <c r="B2722" s="8" t="s">
        <v>6276</v>
      </c>
      <c r="C2722" s="8" t="s">
        <v>6277</v>
      </c>
      <c r="D2722" s="9">
        <v>7.7988410606E10</v>
      </c>
      <c r="E2722" s="8" t="s">
        <v>15428</v>
      </c>
      <c r="F2722" s="8" t="s">
        <v>15442</v>
      </c>
      <c r="G2722" s="8" t="s">
        <v>15430</v>
      </c>
      <c r="H2722" s="8" t="s">
        <v>15446</v>
      </c>
      <c r="I2722" s="8" t="s">
        <v>15431</v>
      </c>
      <c r="J2722" s="8" t="s">
        <v>15448</v>
      </c>
      <c r="K2722" s="8" t="s">
        <v>15432</v>
      </c>
      <c r="L2722" s="12" t="s">
        <v>15</v>
      </c>
      <c r="M2722" s="12" t="s">
        <v>3780</v>
      </c>
      <c r="N2722" s="12" t="s">
        <v>1912</v>
      </c>
      <c r="O2722" s="12" t="s">
        <v>3781</v>
      </c>
      <c r="P2722" s="12" t="s">
        <v>119</v>
      </c>
      <c r="R2722" s="10">
        <f>ROUNDUP(SUM(VLOOKUP(F2722,'Pontuação'!A$2:B$11,2,FALSE),VLOOKUP(E2722,'Pontuação'!C$2:D$11,2,FALSE),VLOOKUP(H2722,'Pontuação'!I$2:J$11,2,FALSE),VLOOKUP(I2722,'Pontuação'!G$2:H$11,2,FALSE),VLOOKUP(K2722,'Pontuação'!M$2:N$13,2,FALSE)),0)</f>
        <v>1820</v>
      </c>
      <c r="S2722" s="11">
        <f t="shared" si="1"/>
        <v>182</v>
      </c>
      <c r="T2722" s="11" t="str">
        <f t="array" ref="T2722">IFERROR(INDEX('Pontuação'!G$13:G$101, MATCH(S2722, 'Pontuação'!F$13:F$101, 0)), "Faixa Indefinida")</f>
        <v>B</v>
      </c>
      <c r="U2722" s="11">
        <f t="shared" si="2"/>
        <v>0</v>
      </c>
      <c r="V2722" s="11">
        <f t="shared" si="3"/>
        <v>1</v>
      </c>
      <c r="W2722" s="11">
        <f t="shared" si="4"/>
        <v>0</v>
      </c>
      <c r="X2722" s="11">
        <f t="shared" si="5"/>
        <v>0</v>
      </c>
      <c r="Y2722" s="11">
        <f>ROUNDUP(SUM(VLOOKUP(F2722,'Pontuação 3.0'!A$2:B$11,2,FALSE),VLOOKUP(E2722,'Pontuação 3.0'!C$2:D$11,2,FALSE),VLOOKUP(H2722,'Pontuação 3.0'!I$2:J$11,2,FALSE),VLOOKUP(J2722,'Pontuação 3.0'!K$2:L$11,2,FALSE),VLOOKUP(G2722,'Pontuação 3.0'!E$2:F$11,2,FALSE),VLOOKUP(I2722,'Pontuação 3.0'!G$2:H$11,2,FALSE),VLOOKUP(K2722,'Pontuação 3.0'!M$2:N$13,2,FALSE)),0)</f>
        <v>2575</v>
      </c>
      <c r="Z2722" s="11">
        <f t="shared" si="6"/>
        <v>258</v>
      </c>
      <c r="AA2722" s="11" t="str">
        <f t="array" ref="AA2722">IFERROR(INDEX('Pontuação 3.0'!G$13:G$191, MATCH(Z2722, 'Pontuação 3.0'!F$13:F$191, 0)), "Faixa Indefinida")</f>
        <v>A</v>
      </c>
      <c r="AB2722" s="11">
        <f t="shared" si="7"/>
        <v>1</v>
      </c>
      <c r="AC2722" s="11">
        <f t="shared" si="8"/>
        <v>0</v>
      </c>
      <c r="AD2722" s="11">
        <f t="shared" si="9"/>
        <v>0</v>
      </c>
      <c r="AE2722" s="11">
        <f t="shared" si="10"/>
        <v>0</v>
      </c>
    </row>
    <row r="2723" ht="15.75" customHeight="1">
      <c r="A2723" s="7">
        <v>45658.0</v>
      </c>
      <c r="B2723" s="8" t="s">
        <v>6278</v>
      </c>
      <c r="C2723" s="8" t="s">
        <v>6279</v>
      </c>
      <c r="D2723" s="9">
        <v>4.7991731516E10</v>
      </c>
      <c r="E2723" s="8" t="s">
        <v>15428</v>
      </c>
      <c r="F2723" s="8" t="s">
        <v>15420</v>
      </c>
      <c r="G2723" s="8" t="s">
        <v>15430</v>
      </c>
      <c r="H2723" s="8" t="s">
        <v>15446</v>
      </c>
      <c r="I2723" s="8" t="s">
        <v>15423</v>
      </c>
      <c r="J2723" s="8" t="s">
        <v>15424</v>
      </c>
      <c r="K2723" s="8" t="s">
        <v>15425</v>
      </c>
      <c r="L2723" s="12" t="s">
        <v>15</v>
      </c>
      <c r="M2723" s="12" t="s">
        <v>3780</v>
      </c>
      <c r="N2723" s="12" t="s">
        <v>1677</v>
      </c>
      <c r="O2723" s="12" t="s">
        <v>3792</v>
      </c>
      <c r="P2723" s="12" t="s">
        <v>119</v>
      </c>
      <c r="R2723" s="10">
        <f>ROUNDUP(SUM(VLOOKUP(F2723,'Pontuação'!A$2:B$11,2,FALSE),VLOOKUP(E2723,'Pontuação'!C$2:D$11,2,FALSE),VLOOKUP(H2723,'Pontuação'!I$2:J$11,2,FALSE),VLOOKUP(I2723,'Pontuação'!G$2:H$11,2,FALSE),VLOOKUP(K2723,'Pontuação'!M$2:N$13,2,FALSE)),0)</f>
        <v>1595</v>
      </c>
      <c r="S2723" s="11">
        <f t="shared" si="1"/>
        <v>160</v>
      </c>
      <c r="T2723" s="11" t="str">
        <f t="array" ref="T2723">IFERROR(INDEX('Pontuação'!G$13:G$101, MATCH(S2723, 'Pontuação'!F$13:F$101, 0)), "Faixa Indefinida")</f>
        <v>C</v>
      </c>
      <c r="U2723" s="11">
        <f t="shared" si="2"/>
        <v>0</v>
      </c>
      <c r="V2723" s="11">
        <f t="shared" si="3"/>
        <v>0</v>
      </c>
      <c r="W2723" s="11">
        <f t="shared" si="4"/>
        <v>1</v>
      </c>
      <c r="X2723" s="11">
        <f t="shared" si="5"/>
        <v>0</v>
      </c>
      <c r="Y2723" s="11">
        <f>ROUNDUP(SUM(VLOOKUP(F2723,'Pontuação 3.0'!A$2:B$11,2,FALSE),VLOOKUP(E2723,'Pontuação 3.0'!C$2:D$11,2,FALSE),VLOOKUP(H2723,'Pontuação 3.0'!I$2:J$11,2,FALSE),VLOOKUP(J2723,'Pontuação 3.0'!K$2:L$11,2,FALSE),VLOOKUP(G2723,'Pontuação 3.0'!E$2:F$11,2,FALSE),VLOOKUP(I2723,'Pontuação 3.0'!G$2:H$11,2,FALSE),VLOOKUP(K2723,'Pontuação 3.0'!M$2:N$13,2,FALSE)),0)</f>
        <v>2209</v>
      </c>
      <c r="Z2723" s="11">
        <f t="shared" si="6"/>
        <v>221</v>
      </c>
      <c r="AA2723" s="11" t="str">
        <f t="array" ref="AA2723">IFERROR(INDEX('Pontuação 3.0'!G$13:G$191, MATCH(Z2723, 'Pontuação 3.0'!F$13:F$191, 0)), "Faixa Indefinida")</f>
        <v>B</v>
      </c>
      <c r="AB2723" s="11">
        <f t="shared" si="7"/>
        <v>0</v>
      </c>
      <c r="AC2723" s="11">
        <f t="shared" si="8"/>
        <v>1</v>
      </c>
      <c r="AD2723" s="11">
        <f t="shared" si="9"/>
        <v>0</v>
      </c>
      <c r="AE2723" s="11">
        <f t="shared" si="10"/>
        <v>0</v>
      </c>
    </row>
    <row r="2724" ht="15.75" customHeight="1">
      <c r="A2724" s="7">
        <v>45658.0</v>
      </c>
      <c r="B2724" s="8" t="s">
        <v>6280</v>
      </c>
      <c r="C2724" s="8" t="s">
        <v>6281</v>
      </c>
      <c r="D2724" s="9">
        <v>1.1931529427E10</v>
      </c>
      <c r="E2724" s="8" t="s">
        <v>15428</v>
      </c>
      <c r="F2724" s="8" t="s">
        <v>15420</v>
      </c>
      <c r="G2724" s="8" t="s">
        <v>15451</v>
      </c>
      <c r="H2724" s="8" t="s">
        <v>15438</v>
      </c>
      <c r="I2724" s="8" t="s">
        <v>15423</v>
      </c>
      <c r="J2724" s="8" t="s">
        <v>15424</v>
      </c>
      <c r="K2724" s="8" t="s">
        <v>15432</v>
      </c>
      <c r="L2724" s="12" t="s">
        <v>15</v>
      </c>
      <c r="M2724" s="12" t="s">
        <v>3780</v>
      </c>
      <c r="N2724" s="12" t="s">
        <v>300</v>
      </c>
      <c r="O2724" s="12" t="s">
        <v>3781</v>
      </c>
      <c r="P2724" s="12" t="s">
        <v>119</v>
      </c>
      <c r="R2724" s="10">
        <f>ROUNDUP(SUM(VLOOKUP(F2724,'Pontuação'!A$2:B$11,2,FALSE),VLOOKUP(E2724,'Pontuação'!C$2:D$11,2,FALSE),VLOOKUP(H2724,'Pontuação'!I$2:J$11,2,FALSE),VLOOKUP(I2724,'Pontuação'!G$2:H$11,2,FALSE),VLOOKUP(K2724,'Pontuação'!M$2:N$13,2,FALSE)),0)</f>
        <v>1571</v>
      </c>
      <c r="S2724" s="11">
        <f t="shared" si="1"/>
        <v>157</v>
      </c>
      <c r="T2724" s="11" t="str">
        <f t="array" ref="T2724">IFERROR(INDEX('Pontuação'!G$13:G$101, MATCH(S2724, 'Pontuação'!F$13:F$101, 0)), "Faixa Indefinida")</f>
        <v>C</v>
      </c>
      <c r="U2724" s="11">
        <f t="shared" si="2"/>
        <v>0</v>
      </c>
      <c r="V2724" s="11">
        <f t="shared" si="3"/>
        <v>0</v>
      </c>
      <c r="W2724" s="11">
        <f t="shared" si="4"/>
        <v>1</v>
      </c>
      <c r="X2724" s="11">
        <f t="shared" si="5"/>
        <v>0</v>
      </c>
      <c r="Y2724" s="11">
        <f>ROUNDUP(SUM(VLOOKUP(F2724,'Pontuação 3.0'!A$2:B$11,2,FALSE),VLOOKUP(E2724,'Pontuação 3.0'!C$2:D$11,2,FALSE),VLOOKUP(H2724,'Pontuação 3.0'!I$2:J$11,2,FALSE),VLOOKUP(J2724,'Pontuação 3.0'!K$2:L$11,2,FALSE),VLOOKUP(G2724,'Pontuação 3.0'!E$2:F$11,2,FALSE),VLOOKUP(I2724,'Pontuação 3.0'!G$2:H$11,2,FALSE),VLOOKUP(K2724,'Pontuação 3.0'!M$2:N$13,2,FALSE)),0)</f>
        <v>1910</v>
      </c>
      <c r="Z2724" s="11">
        <f t="shared" si="6"/>
        <v>191</v>
      </c>
      <c r="AA2724" s="11" t="str">
        <f t="array" ref="AA2724">IFERROR(INDEX('Pontuação 3.0'!G$13:G$191, MATCH(Z2724, 'Pontuação 3.0'!F$13:F$191, 0)), "Faixa Indefinida")</f>
        <v>D</v>
      </c>
      <c r="AB2724" s="11">
        <f t="shared" si="7"/>
        <v>0</v>
      </c>
      <c r="AC2724" s="11">
        <f t="shared" si="8"/>
        <v>0</v>
      </c>
      <c r="AD2724" s="11">
        <f t="shared" si="9"/>
        <v>0</v>
      </c>
      <c r="AE2724" s="11">
        <f t="shared" si="10"/>
        <v>1</v>
      </c>
    </row>
    <row r="2725" ht="15.75" customHeight="1">
      <c r="A2725" s="7">
        <v>45658.0</v>
      </c>
      <c r="B2725" s="8" t="s">
        <v>2772</v>
      </c>
      <c r="C2725" s="8" t="s">
        <v>6282</v>
      </c>
      <c r="D2725" s="9">
        <v>4.1985318869E10</v>
      </c>
      <c r="E2725" s="8" t="s">
        <v>15428</v>
      </c>
      <c r="F2725" s="8" t="s">
        <v>15420</v>
      </c>
      <c r="G2725" s="8" t="s">
        <v>15437</v>
      </c>
      <c r="H2725" s="8" t="s">
        <v>15443</v>
      </c>
      <c r="I2725" s="8" t="s">
        <v>15431</v>
      </c>
      <c r="J2725" s="8" t="s">
        <v>15424</v>
      </c>
      <c r="K2725" s="8" t="s">
        <v>15432</v>
      </c>
      <c r="L2725" s="12" t="s">
        <v>15</v>
      </c>
      <c r="M2725" s="12" t="s">
        <v>3780</v>
      </c>
      <c r="N2725" s="12" t="s">
        <v>133</v>
      </c>
      <c r="O2725" s="12" t="s">
        <v>3781</v>
      </c>
      <c r="P2725" s="12" t="s">
        <v>119</v>
      </c>
      <c r="R2725" s="10">
        <f>ROUNDUP(SUM(VLOOKUP(F2725,'Pontuação'!A$2:B$11,2,FALSE),VLOOKUP(E2725,'Pontuação'!C$2:D$11,2,FALSE),VLOOKUP(H2725,'Pontuação'!I$2:J$11,2,FALSE),VLOOKUP(I2725,'Pontuação'!G$2:H$11,2,FALSE),VLOOKUP(K2725,'Pontuação'!M$2:N$13,2,FALSE)),0)</f>
        <v>1816</v>
      </c>
      <c r="S2725" s="11">
        <f t="shared" si="1"/>
        <v>182</v>
      </c>
      <c r="T2725" s="11" t="str">
        <f t="array" ref="T2725">IFERROR(INDEX('Pontuação'!G$13:G$101, MATCH(S2725, 'Pontuação'!F$13:F$101, 0)), "Faixa Indefinida")</f>
        <v>B</v>
      </c>
      <c r="U2725" s="11">
        <f t="shared" si="2"/>
        <v>0</v>
      </c>
      <c r="V2725" s="11">
        <f t="shared" si="3"/>
        <v>1</v>
      </c>
      <c r="W2725" s="11">
        <f t="shared" si="4"/>
        <v>0</v>
      </c>
      <c r="X2725" s="11">
        <f t="shared" si="5"/>
        <v>0</v>
      </c>
      <c r="Y2725" s="11">
        <f>ROUNDUP(SUM(VLOOKUP(F2725,'Pontuação 3.0'!A$2:B$11,2,FALSE),VLOOKUP(E2725,'Pontuação 3.0'!C$2:D$11,2,FALSE),VLOOKUP(H2725,'Pontuação 3.0'!I$2:J$11,2,FALSE),VLOOKUP(J2725,'Pontuação 3.0'!K$2:L$11,2,FALSE),VLOOKUP(G2725,'Pontuação 3.0'!E$2:F$11,2,FALSE),VLOOKUP(I2725,'Pontuação 3.0'!G$2:H$11,2,FALSE),VLOOKUP(K2725,'Pontuação 3.0'!M$2:N$13,2,FALSE)),0)</f>
        <v>2189</v>
      </c>
      <c r="Z2725" s="11">
        <f t="shared" si="6"/>
        <v>219</v>
      </c>
      <c r="AA2725" s="11" t="str">
        <f t="array" ref="AA2725">IFERROR(INDEX('Pontuação 3.0'!G$13:G$191, MATCH(Z2725, 'Pontuação 3.0'!F$13:F$191, 0)), "Faixa Indefinida")</f>
        <v>B</v>
      </c>
      <c r="AB2725" s="11">
        <f t="shared" si="7"/>
        <v>0</v>
      </c>
      <c r="AC2725" s="11">
        <f t="shared" si="8"/>
        <v>1</v>
      </c>
      <c r="AD2725" s="11">
        <f t="shared" si="9"/>
        <v>0</v>
      </c>
      <c r="AE2725" s="11">
        <f t="shared" si="10"/>
        <v>0</v>
      </c>
    </row>
    <row r="2726" ht="15.75" customHeight="1">
      <c r="A2726" s="7">
        <v>45658.0</v>
      </c>
      <c r="B2726" s="8" t="s">
        <v>6283</v>
      </c>
      <c r="C2726" s="8" t="s">
        <v>6284</v>
      </c>
      <c r="D2726" s="9">
        <v>4.8998001191E10</v>
      </c>
      <c r="E2726" s="8" t="s">
        <v>15428</v>
      </c>
      <c r="F2726" s="8" t="s">
        <v>15442</v>
      </c>
      <c r="G2726" s="8" t="s">
        <v>15451</v>
      </c>
      <c r="H2726" s="8" t="s">
        <v>15422</v>
      </c>
      <c r="I2726" s="8" t="s">
        <v>15423</v>
      </c>
      <c r="J2726" s="8" t="s">
        <v>15424</v>
      </c>
      <c r="K2726" s="8" t="s">
        <v>15425</v>
      </c>
      <c r="L2726" s="12" t="s">
        <v>15</v>
      </c>
      <c r="M2726" s="12" t="s">
        <v>3780</v>
      </c>
      <c r="N2726" s="12" t="s">
        <v>133</v>
      </c>
      <c r="O2726" s="12" t="s">
        <v>3792</v>
      </c>
      <c r="P2726" s="12" t="s">
        <v>17</v>
      </c>
      <c r="R2726" s="10">
        <f>ROUNDUP(SUM(VLOOKUP(F2726,'Pontuação'!A$2:B$11,2,FALSE),VLOOKUP(E2726,'Pontuação'!C$2:D$11,2,FALSE),VLOOKUP(H2726,'Pontuação'!I$2:J$11,2,FALSE),VLOOKUP(I2726,'Pontuação'!G$2:H$11,2,FALSE),VLOOKUP(K2726,'Pontuação'!M$2:N$13,2,FALSE)),0)</f>
        <v>1541</v>
      </c>
      <c r="S2726" s="11">
        <f t="shared" si="1"/>
        <v>154</v>
      </c>
      <c r="T2726" s="11" t="str">
        <f t="array" ref="T2726">IFERROR(INDEX('Pontuação'!G$13:G$101, MATCH(S2726, 'Pontuação'!F$13:F$101, 0)), "Faixa Indefinida")</f>
        <v>C</v>
      </c>
      <c r="U2726" s="11">
        <f t="shared" si="2"/>
        <v>0</v>
      </c>
      <c r="V2726" s="11">
        <f t="shared" si="3"/>
        <v>0</v>
      </c>
      <c r="W2726" s="11">
        <f t="shared" si="4"/>
        <v>1</v>
      </c>
      <c r="X2726" s="11">
        <f t="shared" si="5"/>
        <v>0</v>
      </c>
      <c r="Y2726" s="11">
        <f>ROUNDUP(SUM(VLOOKUP(F2726,'Pontuação 3.0'!A$2:B$11,2,FALSE),VLOOKUP(E2726,'Pontuação 3.0'!C$2:D$11,2,FALSE),VLOOKUP(H2726,'Pontuação 3.0'!I$2:J$11,2,FALSE),VLOOKUP(J2726,'Pontuação 3.0'!K$2:L$11,2,FALSE),VLOOKUP(G2726,'Pontuação 3.0'!E$2:F$11,2,FALSE),VLOOKUP(I2726,'Pontuação 3.0'!G$2:H$11,2,FALSE),VLOOKUP(K2726,'Pontuação 3.0'!M$2:N$13,2,FALSE)),0)</f>
        <v>1839</v>
      </c>
      <c r="Z2726" s="11">
        <f t="shared" si="6"/>
        <v>184</v>
      </c>
      <c r="AA2726" s="11" t="str">
        <f t="array" ref="AA2726">IFERROR(INDEX('Pontuação 3.0'!G$13:G$191, MATCH(Z2726, 'Pontuação 3.0'!F$13:F$191, 0)), "Faixa Indefinida")</f>
        <v>D</v>
      </c>
      <c r="AB2726" s="11">
        <f t="shared" si="7"/>
        <v>0</v>
      </c>
      <c r="AC2726" s="11">
        <f t="shared" si="8"/>
        <v>0</v>
      </c>
      <c r="AD2726" s="11">
        <f t="shared" si="9"/>
        <v>0</v>
      </c>
      <c r="AE2726" s="11">
        <f t="shared" si="10"/>
        <v>1</v>
      </c>
    </row>
    <row r="2727" ht="15.75" customHeight="1">
      <c r="A2727" s="7">
        <v>45658.0</v>
      </c>
      <c r="B2727" s="8" t="s">
        <v>6285</v>
      </c>
      <c r="C2727" s="8" t="s">
        <v>6286</v>
      </c>
      <c r="D2727" s="9">
        <v>8.1984686848E10</v>
      </c>
      <c r="E2727" s="8" t="s">
        <v>15428</v>
      </c>
      <c r="F2727" s="8" t="s">
        <v>15454</v>
      </c>
      <c r="G2727" s="8" t="s">
        <v>15586</v>
      </c>
      <c r="H2727" s="8" t="s">
        <v>15422</v>
      </c>
      <c r="I2727" s="8" t="s">
        <v>15431</v>
      </c>
      <c r="J2727" s="8" t="s">
        <v>15424</v>
      </c>
      <c r="K2727" s="8" t="s">
        <v>15439</v>
      </c>
      <c r="L2727" s="12" t="s">
        <v>15</v>
      </c>
      <c r="M2727" s="12" t="s">
        <v>3780</v>
      </c>
      <c r="N2727" s="12" t="s">
        <v>354</v>
      </c>
      <c r="O2727" s="12" t="s">
        <v>3870</v>
      </c>
      <c r="P2727" s="12" t="s">
        <v>119</v>
      </c>
      <c r="R2727" s="10">
        <f>ROUNDUP(SUM(VLOOKUP(F2727,'Pontuação'!A$2:B$11,2,FALSE),VLOOKUP(E2727,'Pontuação'!C$2:D$11,2,FALSE),VLOOKUP(H2727,'Pontuação'!I$2:J$11,2,FALSE),VLOOKUP(I2727,'Pontuação'!G$2:H$11,2,FALSE),VLOOKUP(K2727,'Pontuação'!M$2:N$13,2,FALSE)),0)</f>
        <v>1707</v>
      </c>
      <c r="S2727" s="11">
        <f t="shared" si="1"/>
        <v>171</v>
      </c>
      <c r="T2727" s="11" t="str">
        <f t="array" ref="T2727">IFERROR(INDEX('Pontuação'!G$13:G$101, MATCH(S2727, 'Pontuação'!F$13:F$101, 0)), "Faixa Indefinida")</f>
        <v>B</v>
      </c>
      <c r="U2727" s="11">
        <f t="shared" si="2"/>
        <v>0</v>
      </c>
      <c r="V2727" s="11">
        <f t="shared" si="3"/>
        <v>1</v>
      </c>
      <c r="W2727" s="11">
        <f t="shared" si="4"/>
        <v>0</v>
      </c>
      <c r="X2727" s="11">
        <f t="shared" si="5"/>
        <v>0</v>
      </c>
      <c r="Y2727" s="11">
        <f>ROUNDUP(SUM(VLOOKUP(F2727,'Pontuação 3.0'!A$2:B$11,2,FALSE),VLOOKUP(E2727,'Pontuação 3.0'!C$2:D$11,2,FALSE),VLOOKUP(H2727,'Pontuação 3.0'!I$2:J$11,2,FALSE),VLOOKUP(J2727,'Pontuação 3.0'!K$2:L$11,2,FALSE),VLOOKUP(G2727,'Pontuação 3.0'!E$2:F$11,2,FALSE),VLOOKUP(I2727,'Pontuação 3.0'!G$2:H$11,2,FALSE),VLOOKUP(K2727,'Pontuação 3.0'!M$2:N$13,2,FALSE)),0)</f>
        <v>2297</v>
      </c>
      <c r="Z2727" s="11">
        <f t="shared" si="6"/>
        <v>230</v>
      </c>
      <c r="AA2727" s="11" t="str">
        <f t="array" ref="AA2727">IFERROR(INDEX('Pontuação 3.0'!G$13:G$191, MATCH(Z2727, 'Pontuação 3.0'!F$13:F$191, 0)), "Faixa Indefinida")</f>
        <v>B</v>
      </c>
      <c r="AB2727" s="11">
        <f t="shared" si="7"/>
        <v>0</v>
      </c>
      <c r="AC2727" s="11">
        <f t="shared" si="8"/>
        <v>1</v>
      </c>
      <c r="AD2727" s="11">
        <f t="shared" si="9"/>
        <v>0</v>
      </c>
      <c r="AE2727" s="11">
        <f t="shared" si="10"/>
        <v>0</v>
      </c>
    </row>
    <row r="2728" ht="15.75" customHeight="1">
      <c r="A2728" s="7">
        <v>45658.0</v>
      </c>
      <c r="B2728" s="8" t="s">
        <v>1350</v>
      </c>
      <c r="C2728" s="8" t="s">
        <v>6287</v>
      </c>
      <c r="D2728" s="8" t="s">
        <v>6288</v>
      </c>
      <c r="E2728" s="8" t="s">
        <v>15428</v>
      </c>
      <c r="F2728" s="8" t="s">
        <v>15442</v>
      </c>
      <c r="G2728" s="8" t="s">
        <v>15430</v>
      </c>
      <c r="H2728" s="8" t="s">
        <v>15443</v>
      </c>
      <c r="I2728" s="8" t="s">
        <v>15433</v>
      </c>
      <c r="J2728" s="8" t="s">
        <v>15448</v>
      </c>
      <c r="K2728" s="8" t="s">
        <v>15425</v>
      </c>
      <c r="L2728" s="12" t="s">
        <v>15</v>
      </c>
      <c r="M2728" s="12" t="s">
        <v>3780</v>
      </c>
      <c r="N2728" s="12" t="s">
        <v>205</v>
      </c>
      <c r="O2728" s="12" t="s">
        <v>3812</v>
      </c>
      <c r="P2728" s="12" t="s">
        <v>119</v>
      </c>
      <c r="R2728" s="10">
        <f>ROUNDUP(SUM(VLOOKUP(F2728,'Pontuação'!A$2:B$11,2,FALSE),VLOOKUP(E2728,'Pontuação'!C$2:D$11,2,FALSE),VLOOKUP(H2728,'Pontuação'!I$2:J$11,2,FALSE),VLOOKUP(I2728,'Pontuação'!G$2:H$11,2,FALSE),VLOOKUP(K2728,'Pontuação'!M$2:N$13,2,FALSE)),0)</f>
        <v>1845</v>
      </c>
      <c r="S2728" s="11">
        <f t="shared" si="1"/>
        <v>185</v>
      </c>
      <c r="T2728" s="11" t="str">
        <f t="array" ref="T2728">IFERROR(INDEX('Pontuação'!G$13:G$101, MATCH(S2728, 'Pontuação'!F$13:F$101, 0)), "Faixa Indefinida")</f>
        <v>A</v>
      </c>
      <c r="U2728" s="11">
        <f t="shared" si="2"/>
        <v>1</v>
      </c>
      <c r="V2728" s="11">
        <f t="shared" si="3"/>
        <v>0</v>
      </c>
      <c r="W2728" s="11">
        <f t="shared" si="4"/>
        <v>0</v>
      </c>
      <c r="X2728" s="11">
        <f t="shared" si="5"/>
        <v>0</v>
      </c>
      <c r="Y2728" s="11">
        <f>ROUNDUP(SUM(VLOOKUP(F2728,'Pontuação 3.0'!A$2:B$11,2,FALSE),VLOOKUP(E2728,'Pontuação 3.0'!C$2:D$11,2,FALSE),VLOOKUP(H2728,'Pontuação 3.0'!I$2:J$11,2,FALSE),VLOOKUP(J2728,'Pontuação 3.0'!K$2:L$11,2,FALSE),VLOOKUP(G2728,'Pontuação 3.0'!E$2:F$11,2,FALSE),VLOOKUP(I2728,'Pontuação 3.0'!G$2:H$11,2,FALSE),VLOOKUP(K2728,'Pontuação 3.0'!M$2:N$13,2,FALSE)),0)</f>
        <v>2461</v>
      </c>
      <c r="Z2728" s="11">
        <f t="shared" si="6"/>
        <v>246</v>
      </c>
      <c r="AA2728" s="11" t="str">
        <f t="array" ref="AA2728">IFERROR(INDEX('Pontuação 3.0'!G$13:G$191, MATCH(Z2728, 'Pontuação 3.0'!F$13:F$191, 0)), "Faixa Indefinida")</f>
        <v>A</v>
      </c>
      <c r="AB2728" s="11">
        <f t="shared" si="7"/>
        <v>1</v>
      </c>
      <c r="AC2728" s="11">
        <f t="shared" si="8"/>
        <v>0</v>
      </c>
      <c r="AD2728" s="11">
        <f t="shared" si="9"/>
        <v>0</v>
      </c>
      <c r="AE2728" s="11">
        <f t="shared" si="10"/>
        <v>0</v>
      </c>
    </row>
    <row r="2729" ht="15.75" customHeight="1">
      <c r="A2729" s="7">
        <v>45658.0</v>
      </c>
      <c r="B2729" s="8" t="s">
        <v>6289</v>
      </c>
      <c r="C2729" s="8" t="s">
        <v>6290</v>
      </c>
      <c r="D2729" s="9">
        <v>8.299920318E10</v>
      </c>
      <c r="E2729" s="8" t="s">
        <v>15428</v>
      </c>
      <c r="F2729" s="8" t="s">
        <v>15420</v>
      </c>
      <c r="G2729" s="8" t="s">
        <v>15451</v>
      </c>
      <c r="H2729" s="8" t="s">
        <v>15438</v>
      </c>
      <c r="I2729" s="8" t="s">
        <v>15431</v>
      </c>
      <c r="J2729" s="8" t="s">
        <v>15424</v>
      </c>
      <c r="K2729" s="8" t="s">
        <v>15480</v>
      </c>
      <c r="L2729" s="12" t="s">
        <v>15</v>
      </c>
      <c r="M2729" s="12" t="s">
        <v>3780</v>
      </c>
      <c r="N2729" s="12" t="s">
        <v>310</v>
      </c>
      <c r="O2729" s="12" t="s">
        <v>3781</v>
      </c>
      <c r="P2729" s="12" t="s">
        <v>119</v>
      </c>
      <c r="R2729" s="10">
        <f>ROUNDUP(SUM(VLOOKUP(F2729,'Pontuação'!A$2:B$11,2,FALSE),VLOOKUP(E2729,'Pontuação'!C$2:D$11,2,FALSE),VLOOKUP(H2729,'Pontuação'!I$2:J$11,2,FALSE),VLOOKUP(I2729,'Pontuação'!G$2:H$11,2,FALSE),VLOOKUP(K2729,'Pontuação'!M$2:N$13,2,FALSE)),0)</f>
        <v>1507</v>
      </c>
      <c r="S2729" s="11">
        <f t="shared" si="1"/>
        <v>151</v>
      </c>
      <c r="T2729" s="11" t="str">
        <f t="array" ref="T2729">IFERROR(INDEX('Pontuação'!G$13:G$101, MATCH(S2729, 'Pontuação'!F$13:F$101, 0)), "Faixa Indefinida")</f>
        <v>C</v>
      </c>
      <c r="U2729" s="11">
        <f t="shared" si="2"/>
        <v>0</v>
      </c>
      <c r="V2729" s="11">
        <f t="shared" si="3"/>
        <v>0</v>
      </c>
      <c r="W2729" s="11">
        <f t="shared" si="4"/>
        <v>1</v>
      </c>
      <c r="X2729" s="11">
        <f t="shared" si="5"/>
        <v>0</v>
      </c>
      <c r="Y2729" s="11">
        <f>ROUNDUP(SUM(VLOOKUP(F2729,'Pontuação 3.0'!A$2:B$11,2,FALSE),VLOOKUP(E2729,'Pontuação 3.0'!C$2:D$11,2,FALSE),VLOOKUP(H2729,'Pontuação 3.0'!I$2:J$11,2,FALSE),VLOOKUP(J2729,'Pontuação 3.0'!K$2:L$11,2,FALSE),VLOOKUP(G2729,'Pontuação 3.0'!E$2:F$11,2,FALSE),VLOOKUP(I2729,'Pontuação 3.0'!G$2:H$11,2,FALSE),VLOOKUP(K2729,'Pontuação 3.0'!M$2:N$13,2,FALSE)),0)</f>
        <v>1946</v>
      </c>
      <c r="Z2729" s="11">
        <f t="shared" si="6"/>
        <v>195</v>
      </c>
      <c r="AA2729" s="11" t="str">
        <f t="array" ref="AA2729">IFERROR(INDEX('Pontuação 3.0'!G$13:G$191, MATCH(Z2729, 'Pontuação 3.0'!F$13:F$191, 0)), "Faixa Indefinida")</f>
        <v>C</v>
      </c>
      <c r="AB2729" s="11">
        <f t="shared" si="7"/>
        <v>0</v>
      </c>
      <c r="AC2729" s="11">
        <f t="shared" si="8"/>
        <v>0</v>
      </c>
      <c r="AD2729" s="11">
        <f t="shared" si="9"/>
        <v>1</v>
      </c>
      <c r="AE2729" s="11">
        <f t="shared" si="10"/>
        <v>0</v>
      </c>
    </row>
    <row r="2730" ht="15.75" customHeight="1">
      <c r="A2730" s="7">
        <v>45658.0</v>
      </c>
      <c r="B2730" s="8" t="s">
        <v>666</v>
      </c>
      <c r="C2730" s="8" t="s">
        <v>6291</v>
      </c>
      <c r="D2730" s="9">
        <v>6.1996187634E10</v>
      </c>
      <c r="E2730" s="8" t="s">
        <v>15428</v>
      </c>
      <c r="F2730" s="8" t="s">
        <v>15442</v>
      </c>
      <c r="G2730" s="8" t="s">
        <v>15430</v>
      </c>
      <c r="H2730" s="8" t="s">
        <v>15446</v>
      </c>
      <c r="I2730" s="8" t="s">
        <v>15423</v>
      </c>
      <c r="J2730" s="8" t="s">
        <v>15424</v>
      </c>
      <c r="K2730" s="8" t="s">
        <v>15432</v>
      </c>
      <c r="L2730" s="12" t="s">
        <v>15</v>
      </c>
      <c r="M2730" s="12" t="s">
        <v>3780</v>
      </c>
      <c r="N2730" s="12" t="s">
        <v>986</v>
      </c>
      <c r="O2730" s="12" t="s">
        <v>3797</v>
      </c>
      <c r="P2730" s="12" t="s">
        <v>119</v>
      </c>
      <c r="R2730" s="10">
        <f>ROUNDUP(SUM(VLOOKUP(F2730,'Pontuação'!A$2:B$11,2,FALSE),VLOOKUP(E2730,'Pontuação'!C$2:D$11,2,FALSE),VLOOKUP(H2730,'Pontuação'!I$2:J$11,2,FALSE),VLOOKUP(I2730,'Pontuação'!G$2:H$11,2,FALSE),VLOOKUP(K2730,'Pontuação'!M$2:N$13,2,FALSE)),0)</f>
        <v>1715</v>
      </c>
      <c r="S2730" s="11">
        <f t="shared" si="1"/>
        <v>172</v>
      </c>
      <c r="T2730" s="11" t="str">
        <f t="array" ref="T2730">IFERROR(INDEX('Pontuação'!G$13:G$101, MATCH(S2730, 'Pontuação'!F$13:F$101, 0)), "Faixa Indefinida")</f>
        <v>B</v>
      </c>
      <c r="U2730" s="11">
        <f t="shared" si="2"/>
        <v>0</v>
      </c>
      <c r="V2730" s="11">
        <f t="shared" si="3"/>
        <v>1</v>
      </c>
      <c r="W2730" s="11">
        <f t="shared" si="4"/>
        <v>0</v>
      </c>
      <c r="X2730" s="11">
        <f t="shared" si="5"/>
        <v>0</v>
      </c>
      <c r="Y2730" s="11">
        <f>ROUNDUP(SUM(VLOOKUP(F2730,'Pontuação 3.0'!A$2:B$11,2,FALSE),VLOOKUP(E2730,'Pontuação 3.0'!C$2:D$11,2,FALSE),VLOOKUP(H2730,'Pontuação 3.0'!I$2:J$11,2,FALSE),VLOOKUP(J2730,'Pontuação 3.0'!K$2:L$11,2,FALSE),VLOOKUP(G2730,'Pontuação 3.0'!E$2:F$11,2,FALSE),VLOOKUP(I2730,'Pontuação 3.0'!G$2:H$11,2,FALSE),VLOOKUP(K2730,'Pontuação 3.0'!M$2:N$13,2,FALSE)),0)</f>
        <v>2162</v>
      </c>
      <c r="Z2730" s="11">
        <f t="shared" si="6"/>
        <v>216</v>
      </c>
      <c r="AA2730" s="11" t="str">
        <f t="array" ref="AA2730">IFERROR(INDEX('Pontuação 3.0'!G$13:G$191, MATCH(Z2730, 'Pontuação 3.0'!F$13:F$191, 0)), "Faixa Indefinida")</f>
        <v>B</v>
      </c>
      <c r="AB2730" s="11">
        <f t="shared" si="7"/>
        <v>0</v>
      </c>
      <c r="AC2730" s="11">
        <f t="shared" si="8"/>
        <v>1</v>
      </c>
      <c r="AD2730" s="11">
        <f t="shared" si="9"/>
        <v>0</v>
      </c>
      <c r="AE2730" s="11">
        <f t="shared" si="10"/>
        <v>0</v>
      </c>
    </row>
    <row r="2731" ht="15.75" customHeight="1">
      <c r="A2731" s="7">
        <v>45658.0</v>
      </c>
      <c r="B2731" s="8" t="s">
        <v>109</v>
      </c>
      <c r="C2731" s="8" t="s">
        <v>6294</v>
      </c>
      <c r="D2731" s="9">
        <v>5.4996781231E10</v>
      </c>
      <c r="E2731" s="8" t="s">
        <v>15428</v>
      </c>
      <c r="F2731" s="8" t="s">
        <v>15442</v>
      </c>
      <c r="G2731" s="8" t="s">
        <v>15421</v>
      </c>
      <c r="H2731" s="8" t="s">
        <v>15471</v>
      </c>
      <c r="I2731" s="8" t="s">
        <v>15431</v>
      </c>
      <c r="J2731" s="8" t="s">
        <v>15424</v>
      </c>
      <c r="K2731" s="8" t="s">
        <v>15432</v>
      </c>
      <c r="L2731" s="12" t="s">
        <v>15</v>
      </c>
      <c r="M2731" s="12" t="s">
        <v>3780</v>
      </c>
      <c r="N2731" s="12" t="s">
        <v>354</v>
      </c>
      <c r="O2731" s="12" t="s">
        <v>3792</v>
      </c>
      <c r="P2731" s="12" t="s">
        <v>119</v>
      </c>
      <c r="R2731" s="10">
        <f>ROUNDUP(SUM(VLOOKUP(F2731,'Pontuação'!A$2:B$11,2,FALSE),VLOOKUP(E2731,'Pontuação'!C$2:D$11,2,FALSE),VLOOKUP(H2731,'Pontuação'!I$2:J$11,2,FALSE),VLOOKUP(I2731,'Pontuação'!G$2:H$11,2,FALSE),VLOOKUP(K2731,'Pontuação'!M$2:N$13,2,FALSE)),0)</f>
        <v>1594</v>
      </c>
      <c r="S2731" s="11">
        <f t="shared" si="1"/>
        <v>159</v>
      </c>
      <c r="T2731" s="11" t="str">
        <f t="array" ref="T2731">IFERROR(INDEX('Pontuação'!G$13:G$101, MATCH(S2731, 'Pontuação'!F$13:F$101, 0)), "Faixa Indefinida")</f>
        <v>C</v>
      </c>
      <c r="U2731" s="11">
        <f t="shared" si="2"/>
        <v>0</v>
      </c>
      <c r="V2731" s="11">
        <f t="shared" si="3"/>
        <v>0</v>
      </c>
      <c r="W2731" s="11">
        <f t="shared" si="4"/>
        <v>1</v>
      </c>
      <c r="X2731" s="11">
        <f t="shared" si="5"/>
        <v>0</v>
      </c>
      <c r="Y2731" s="11">
        <f>ROUNDUP(SUM(VLOOKUP(F2731,'Pontuação 3.0'!A$2:B$11,2,FALSE),VLOOKUP(E2731,'Pontuação 3.0'!C$2:D$11,2,FALSE),VLOOKUP(H2731,'Pontuação 3.0'!I$2:J$11,2,FALSE),VLOOKUP(J2731,'Pontuação 3.0'!K$2:L$11,2,FALSE),VLOOKUP(G2731,'Pontuação 3.0'!E$2:F$11,2,FALSE),VLOOKUP(I2731,'Pontuação 3.0'!G$2:H$11,2,FALSE),VLOOKUP(K2731,'Pontuação 3.0'!M$2:N$13,2,FALSE)),0)</f>
        <v>1979</v>
      </c>
      <c r="Z2731" s="11">
        <f t="shared" si="6"/>
        <v>198</v>
      </c>
      <c r="AA2731" s="11" t="str">
        <f t="array" ref="AA2731">IFERROR(INDEX('Pontuação 3.0'!G$13:G$191, MATCH(Z2731, 'Pontuação 3.0'!F$13:F$191, 0)), "Faixa Indefinida")</f>
        <v>C</v>
      </c>
      <c r="AB2731" s="11">
        <f t="shared" si="7"/>
        <v>0</v>
      </c>
      <c r="AC2731" s="11">
        <f t="shared" si="8"/>
        <v>0</v>
      </c>
      <c r="AD2731" s="11">
        <f t="shared" si="9"/>
        <v>1</v>
      </c>
      <c r="AE2731" s="11">
        <f t="shared" si="10"/>
        <v>0</v>
      </c>
    </row>
    <row r="2732" ht="15.75" customHeight="1">
      <c r="A2732" s="7">
        <v>45658.0</v>
      </c>
      <c r="B2732" s="8" t="s">
        <v>6295</v>
      </c>
      <c r="C2732" s="8" t="s">
        <v>6296</v>
      </c>
      <c r="D2732" s="9">
        <v>2.7992890144E10</v>
      </c>
      <c r="E2732" s="8" t="s">
        <v>15419</v>
      </c>
      <c r="F2732" s="8" t="s">
        <v>15420</v>
      </c>
      <c r="G2732" s="8" t="s">
        <v>15430</v>
      </c>
      <c r="H2732" s="8" t="s">
        <v>15422</v>
      </c>
      <c r="I2732" s="8" t="s">
        <v>15431</v>
      </c>
      <c r="J2732" s="8" t="s">
        <v>15448</v>
      </c>
      <c r="K2732" s="8" t="s">
        <v>15432</v>
      </c>
      <c r="L2732" s="12" t="s">
        <v>15</v>
      </c>
      <c r="M2732" s="12" t="s">
        <v>3780</v>
      </c>
      <c r="N2732" s="12" t="s">
        <v>162</v>
      </c>
      <c r="O2732" s="12" t="s">
        <v>3781</v>
      </c>
      <c r="P2732" s="12" t="s">
        <v>119</v>
      </c>
      <c r="R2732" s="10">
        <f>ROUNDUP(SUM(VLOOKUP(F2732,'Pontuação'!A$2:B$11,2,FALSE),VLOOKUP(E2732,'Pontuação'!C$2:D$11,2,FALSE),VLOOKUP(H2732,'Pontuação'!I$2:J$11,2,FALSE),VLOOKUP(I2732,'Pontuação'!G$2:H$11,2,FALSE),VLOOKUP(K2732,'Pontuação'!M$2:N$13,2,FALSE)),0)</f>
        <v>1794</v>
      </c>
      <c r="S2732" s="11">
        <f t="shared" si="1"/>
        <v>179</v>
      </c>
      <c r="T2732" s="11" t="str">
        <f t="array" ref="T2732">IFERROR(INDEX('Pontuação'!G$13:G$101, MATCH(S2732, 'Pontuação'!F$13:F$101, 0)), "Faixa Indefinida")</f>
        <v>B</v>
      </c>
      <c r="U2732" s="11">
        <f t="shared" si="2"/>
        <v>0</v>
      </c>
      <c r="V2732" s="11">
        <f t="shared" si="3"/>
        <v>1</v>
      </c>
      <c r="W2732" s="11">
        <f t="shared" si="4"/>
        <v>0</v>
      </c>
      <c r="X2732" s="11">
        <f t="shared" si="5"/>
        <v>0</v>
      </c>
      <c r="Y2732" s="11">
        <f>ROUNDUP(SUM(VLOOKUP(F2732,'Pontuação 3.0'!A$2:B$11,2,FALSE),VLOOKUP(E2732,'Pontuação 3.0'!C$2:D$11,2,FALSE),VLOOKUP(H2732,'Pontuação 3.0'!I$2:J$11,2,FALSE),VLOOKUP(J2732,'Pontuação 3.0'!K$2:L$11,2,FALSE),VLOOKUP(G2732,'Pontuação 3.0'!E$2:F$11,2,FALSE),VLOOKUP(I2732,'Pontuação 3.0'!G$2:H$11,2,FALSE),VLOOKUP(K2732,'Pontuação 3.0'!M$2:N$13,2,FALSE)),0)</f>
        <v>2591</v>
      </c>
      <c r="Z2732" s="11">
        <f t="shared" si="6"/>
        <v>259</v>
      </c>
      <c r="AA2732" s="11" t="str">
        <f t="array" ref="AA2732">IFERROR(INDEX('Pontuação 3.0'!G$13:G$191, MATCH(Z2732, 'Pontuação 3.0'!F$13:F$191, 0)), "Faixa Indefinida")</f>
        <v>A</v>
      </c>
      <c r="AB2732" s="11">
        <f t="shared" si="7"/>
        <v>1</v>
      </c>
      <c r="AC2732" s="11">
        <f t="shared" si="8"/>
        <v>0</v>
      </c>
      <c r="AD2732" s="11">
        <f t="shared" si="9"/>
        <v>0</v>
      </c>
      <c r="AE2732" s="11">
        <f t="shared" si="10"/>
        <v>0</v>
      </c>
    </row>
    <row r="2733" ht="15.75" customHeight="1">
      <c r="A2733" s="7">
        <v>45658.0</v>
      </c>
      <c r="B2733" s="8" t="s">
        <v>6297</v>
      </c>
      <c r="C2733" s="8" t="s">
        <v>6298</v>
      </c>
      <c r="D2733" s="8" t="s">
        <v>6299</v>
      </c>
      <c r="E2733" s="8" t="s">
        <v>15428</v>
      </c>
      <c r="F2733" s="8" t="s">
        <v>15442</v>
      </c>
      <c r="G2733" s="8" t="s">
        <v>15421</v>
      </c>
      <c r="H2733" s="8" t="s">
        <v>15422</v>
      </c>
      <c r="I2733" s="8" t="s">
        <v>15431</v>
      </c>
      <c r="J2733" s="8" t="s">
        <v>15424</v>
      </c>
      <c r="K2733" s="8" t="s">
        <v>15432</v>
      </c>
      <c r="L2733" s="12" t="s">
        <v>15</v>
      </c>
      <c r="M2733" s="12" t="s">
        <v>3780</v>
      </c>
      <c r="N2733" s="12" t="s">
        <v>360</v>
      </c>
      <c r="O2733" s="12" t="s">
        <v>3781</v>
      </c>
      <c r="P2733" s="12" t="s">
        <v>17</v>
      </c>
      <c r="R2733" s="10">
        <f>ROUNDUP(SUM(VLOOKUP(F2733,'Pontuação'!A$2:B$11,2,FALSE),VLOOKUP(E2733,'Pontuação'!C$2:D$11,2,FALSE),VLOOKUP(H2733,'Pontuação'!I$2:J$11,2,FALSE),VLOOKUP(I2733,'Pontuação'!G$2:H$11,2,FALSE),VLOOKUP(K2733,'Pontuação'!M$2:N$13,2,FALSE)),0)</f>
        <v>1778</v>
      </c>
      <c r="S2733" s="11">
        <f t="shared" si="1"/>
        <v>178</v>
      </c>
      <c r="T2733" s="11" t="str">
        <f t="array" ref="T2733">IFERROR(INDEX('Pontuação'!G$13:G$101, MATCH(S2733, 'Pontuação'!F$13:F$101, 0)), "Faixa Indefinida")</f>
        <v>B</v>
      </c>
      <c r="U2733" s="11">
        <f t="shared" si="2"/>
        <v>0</v>
      </c>
      <c r="V2733" s="11">
        <f t="shared" si="3"/>
        <v>1</v>
      </c>
      <c r="W2733" s="11">
        <f t="shared" si="4"/>
        <v>0</v>
      </c>
      <c r="X2733" s="11">
        <f t="shared" si="5"/>
        <v>0</v>
      </c>
      <c r="Y2733" s="11">
        <f>ROUNDUP(SUM(VLOOKUP(F2733,'Pontuação 3.0'!A$2:B$11,2,FALSE),VLOOKUP(E2733,'Pontuação 3.0'!C$2:D$11,2,FALSE),VLOOKUP(H2733,'Pontuação 3.0'!I$2:J$11,2,FALSE),VLOOKUP(J2733,'Pontuação 3.0'!K$2:L$11,2,FALSE),VLOOKUP(G2733,'Pontuação 3.0'!E$2:F$11,2,FALSE),VLOOKUP(I2733,'Pontuação 3.0'!G$2:H$11,2,FALSE),VLOOKUP(K2733,'Pontuação 3.0'!M$2:N$13,2,FALSE)),0)</f>
        <v>2087</v>
      </c>
      <c r="Z2733" s="11">
        <f t="shared" si="6"/>
        <v>209</v>
      </c>
      <c r="AA2733" s="11" t="str">
        <f t="array" ref="AA2733">IFERROR(INDEX('Pontuação 3.0'!G$13:G$191, MATCH(Z2733, 'Pontuação 3.0'!F$13:F$191, 0)), "Faixa Indefinida")</f>
        <v>C</v>
      </c>
      <c r="AB2733" s="11">
        <f t="shared" si="7"/>
        <v>0</v>
      </c>
      <c r="AC2733" s="11">
        <f t="shared" si="8"/>
        <v>0</v>
      </c>
      <c r="AD2733" s="11">
        <f t="shared" si="9"/>
        <v>1</v>
      </c>
      <c r="AE2733" s="11">
        <f t="shared" si="10"/>
        <v>0</v>
      </c>
    </row>
    <row r="2734" ht="15.75" customHeight="1">
      <c r="A2734" s="7">
        <v>45658.0</v>
      </c>
      <c r="B2734" s="8" t="s">
        <v>1350</v>
      </c>
      <c r="C2734" s="8" t="s">
        <v>6300</v>
      </c>
      <c r="D2734" s="9">
        <v>6.6997239829E10</v>
      </c>
      <c r="E2734" s="8" t="s">
        <v>15428</v>
      </c>
      <c r="F2734" s="8" t="s">
        <v>15420</v>
      </c>
      <c r="G2734" s="8" t="s">
        <v>15430</v>
      </c>
      <c r="H2734" s="8" t="s">
        <v>15443</v>
      </c>
      <c r="I2734" s="8" t="s">
        <v>15423</v>
      </c>
      <c r="J2734" s="8" t="s">
        <v>15448</v>
      </c>
      <c r="K2734" s="8" t="s">
        <v>15425</v>
      </c>
      <c r="L2734" s="12" t="s">
        <v>15</v>
      </c>
      <c r="M2734" s="12" t="s">
        <v>3780</v>
      </c>
      <c r="N2734" s="12" t="s">
        <v>162</v>
      </c>
      <c r="O2734" s="12" t="s">
        <v>3781</v>
      </c>
      <c r="P2734" s="12" t="s">
        <v>119</v>
      </c>
      <c r="R2734" s="10">
        <f>ROUNDUP(SUM(VLOOKUP(F2734,'Pontuação'!A$2:B$11,2,FALSE),VLOOKUP(E2734,'Pontuação'!C$2:D$11,2,FALSE),VLOOKUP(H2734,'Pontuação'!I$2:J$11,2,FALSE),VLOOKUP(I2734,'Pontuação'!G$2:H$11,2,FALSE),VLOOKUP(K2734,'Pontuação'!M$2:N$13,2,FALSE)),0)</f>
        <v>1579</v>
      </c>
      <c r="S2734" s="11">
        <f t="shared" si="1"/>
        <v>158</v>
      </c>
      <c r="T2734" s="11" t="str">
        <f t="array" ref="T2734">IFERROR(INDEX('Pontuação'!G$13:G$101, MATCH(S2734, 'Pontuação'!F$13:F$101, 0)), "Faixa Indefinida")</f>
        <v>C</v>
      </c>
      <c r="U2734" s="11">
        <f t="shared" si="2"/>
        <v>0</v>
      </c>
      <c r="V2734" s="11">
        <f t="shared" si="3"/>
        <v>0</v>
      </c>
      <c r="W2734" s="11">
        <f t="shared" si="4"/>
        <v>1</v>
      </c>
      <c r="X2734" s="11">
        <f t="shared" si="5"/>
        <v>0</v>
      </c>
      <c r="Y2734" s="11">
        <f>ROUNDUP(SUM(VLOOKUP(F2734,'Pontuação 3.0'!A$2:B$11,2,FALSE),VLOOKUP(E2734,'Pontuação 3.0'!C$2:D$11,2,FALSE),VLOOKUP(H2734,'Pontuação 3.0'!I$2:J$11,2,FALSE),VLOOKUP(J2734,'Pontuação 3.0'!K$2:L$11,2,FALSE),VLOOKUP(G2734,'Pontuação 3.0'!E$2:F$11,2,FALSE),VLOOKUP(I2734,'Pontuação 3.0'!G$2:H$11,2,FALSE),VLOOKUP(K2734,'Pontuação 3.0'!M$2:N$13,2,FALSE)),0)</f>
        <v>2319</v>
      </c>
      <c r="Z2734" s="11">
        <f t="shared" si="6"/>
        <v>232</v>
      </c>
      <c r="AA2734" s="11" t="str">
        <f t="array" ref="AA2734">IFERROR(INDEX('Pontuação 3.0'!G$13:G$191, MATCH(Z2734, 'Pontuação 3.0'!F$13:F$191, 0)), "Faixa Indefinida")</f>
        <v>B</v>
      </c>
      <c r="AB2734" s="11">
        <f t="shared" si="7"/>
        <v>0</v>
      </c>
      <c r="AC2734" s="11">
        <f t="shared" si="8"/>
        <v>1</v>
      </c>
      <c r="AD2734" s="11">
        <f t="shared" si="9"/>
        <v>0</v>
      </c>
      <c r="AE2734" s="11">
        <f t="shared" si="10"/>
        <v>0</v>
      </c>
    </row>
    <row r="2735" ht="15.75" customHeight="1">
      <c r="A2735" s="7">
        <v>45658.0</v>
      </c>
      <c r="B2735" s="8" t="s">
        <v>6301</v>
      </c>
      <c r="C2735" s="8" t="s">
        <v>6302</v>
      </c>
      <c r="D2735" s="9">
        <v>8.6995973107E10</v>
      </c>
      <c r="E2735" s="8" t="s">
        <v>15428</v>
      </c>
      <c r="F2735" s="8" t="s">
        <v>15420</v>
      </c>
      <c r="G2735" s="8" t="s">
        <v>15421</v>
      </c>
      <c r="H2735" s="8" t="s">
        <v>15471</v>
      </c>
      <c r="I2735" s="8" t="s">
        <v>15625</v>
      </c>
      <c r="J2735" s="8" t="s">
        <v>15448</v>
      </c>
      <c r="K2735" s="8" t="s">
        <v>15480</v>
      </c>
      <c r="L2735" s="12" t="s">
        <v>15</v>
      </c>
      <c r="M2735" s="12" t="s">
        <v>3780</v>
      </c>
      <c r="N2735" s="12" t="s">
        <v>300</v>
      </c>
      <c r="O2735" s="12" t="s">
        <v>3797</v>
      </c>
      <c r="P2735" s="12" t="s">
        <v>119</v>
      </c>
      <c r="R2735" s="10">
        <f>ROUNDUP(SUM(VLOOKUP(F2735,'Pontuação'!A$2:B$11,2,FALSE),VLOOKUP(E2735,'Pontuação'!C$2:D$11,2,FALSE),VLOOKUP(H2735,'Pontuação'!I$2:J$11,2,FALSE),VLOOKUP(I2735,'Pontuação'!G$2:H$11,2,FALSE),VLOOKUP(K2735,'Pontuação'!M$2:N$13,2,FALSE)),0)</f>
        <v>1630</v>
      </c>
      <c r="S2735" s="11">
        <f t="shared" si="1"/>
        <v>163</v>
      </c>
      <c r="T2735" s="11" t="str">
        <f t="array" ref="T2735">IFERROR(INDEX('Pontuação'!G$13:G$101, MATCH(S2735, 'Pontuação'!F$13:F$101, 0)), "Faixa Indefinida")</f>
        <v>C</v>
      </c>
      <c r="U2735" s="11">
        <f t="shared" si="2"/>
        <v>0</v>
      </c>
      <c r="V2735" s="11">
        <f t="shared" si="3"/>
        <v>0</v>
      </c>
      <c r="W2735" s="11">
        <f t="shared" si="4"/>
        <v>1</v>
      </c>
      <c r="X2735" s="11">
        <f t="shared" si="5"/>
        <v>0</v>
      </c>
      <c r="Y2735" s="11">
        <f>ROUNDUP(SUM(VLOOKUP(F2735,'Pontuação 3.0'!A$2:B$11,2,FALSE),VLOOKUP(E2735,'Pontuação 3.0'!C$2:D$11,2,FALSE),VLOOKUP(H2735,'Pontuação 3.0'!I$2:J$11,2,FALSE),VLOOKUP(J2735,'Pontuação 3.0'!K$2:L$11,2,FALSE),VLOOKUP(G2735,'Pontuação 3.0'!E$2:F$11,2,FALSE),VLOOKUP(I2735,'Pontuação 3.0'!G$2:H$11,2,FALSE),VLOOKUP(K2735,'Pontuação 3.0'!M$2:N$13,2,FALSE)),0)</f>
        <v>2115</v>
      </c>
      <c r="Z2735" s="11">
        <f t="shared" si="6"/>
        <v>212</v>
      </c>
      <c r="AA2735" s="11" t="str">
        <f t="array" ref="AA2735">IFERROR(INDEX('Pontuação 3.0'!G$13:G$191, MATCH(Z2735, 'Pontuação 3.0'!F$13:F$191, 0)), "Faixa Indefinida")</f>
        <v>C</v>
      </c>
      <c r="AB2735" s="11">
        <f t="shared" si="7"/>
        <v>0</v>
      </c>
      <c r="AC2735" s="11">
        <f t="shared" si="8"/>
        <v>0</v>
      </c>
      <c r="AD2735" s="11">
        <f t="shared" si="9"/>
        <v>1</v>
      </c>
      <c r="AE2735" s="11">
        <f t="shared" si="10"/>
        <v>0</v>
      </c>
    </row>
    <row r="2736" ht="15.75" customHeight="1">
      <c r="A2736" s="7">
        <v>45658.0</v>
      </c>
      <c r="B2736" s="8" t="s">
        <v>6303</v>
      </c>
      <c r="C2736" s="8" t="s">
        <v>6304</v>
      </c>
      <c r="D2736" s="9">
        <v>7.999652844E10</v>
      </c>
      <c r="E2736" s="8" t="s">
        <v>15428</v>
      </c>
      <c r="F2736" s="8" t="s">
        <v>15420</v>
      </c>
      <c r="G2736" s="8" t="s">
        <v>15430</v>
      </c>
      <c r="H2736" s="8" t="s">
        <v>15446</v>
      </c>
      <c r="I2736" s="8" t="s">
        <v>15423</v>
      </c>
      <c r="J2736" s="8" t="s">
        <v>15448</v>
      </c>
      <c r="K2736" s="8" t="s">
        <v>15432</v>
      </c>
      <c r="L2736" s="12" t="s">
        <v>15</v>
      </c>
      <c r="M2736" s="12" t="s">
        <v>3780</v>
      </c>
      <c r="N2736" s="12" t="s">
        <v>205</v>
      </c>
      <c r="O2736" s="12" t="s">
        <v>3812</v>
      </c>
      <c r="P2736" s="12" t="s">
        <v>119</v>
      </c>
      <c r="R2736" s="10">
        <f>ROUNDUP(SUM(VLOOKUP(F2736,'Pontuação'!A$2:B$11,2,FALSE),VLOOKUP(E2736,'Pontuação'!C$2:D$11,2,FALSE),VLOOKUP(H2736,'Pontuação'!I$2:J$11,2,FALSE),VLOOKUP(I2736,'Pontuação'!G$2:H$11,2,FALSE),VLOOKUP(K2736,'Pontuação'!M$2:N$13,2,FALSE)),0)</f>
        <v>1727</v>
      </c>
      <c r="S2736" s="11">
        <f t="shared" si="1"/>
        <v>173</v>
      </c>
      <c r="T2736" s="11" t="str">
        <f t="array" ref="T2736">IFERROR(INDEX('Pontuação'!G$13:G$101, MATCH(S2736, 'Pontuação'!F$13:F$101, 0)), "Faixa Indefinida")</f>
        <v>B</v>
      </c>
      <c r="U2736" s="11">
        <f t="shared" si="2"/>
        <v>0</v>
      </c>
      <c r="V2736" s="11">
        <f t="shared" si="3"/>
        <v>1</v>
      </c>
      <c r="W2736" s="11">
        <f t="shared" si="4"/>
        <v>0</v>
      </c>
      <c r="X2736" s="11">
        <f t="shared" si="5"/>
        <v>0</v>
      </c>
      <c r="Y2736" s="11">
        <f>ROUNDUP(SUM(VLOOKUP(F2736,'Pontuação 3.0'!A$2:B$11,2,FALSE),VLOOKUP(E2736,'Pontuação 3.0'!C$2:D$11,2,FALSE),VLOOKUP(H2736,'Pontuação 3.0'!I$2:J$11,2,FALSE),VLOOKUP(J2736,'Pontuação 3.0'!K$2:L$11,2,FALSE),VLOOKUP(G2736,'Pontuação 3.0'!E$2:F$11,2,FALSE),VLOOKUP(I2736,'Pontuação 3.0'!G$2:H$11,2,FALSE),VLOOKUP(K2736,'Pontuação 3.0'!M$2:N$13,2,FALSE)),0)</f>
        <v>2556</v>
      </c>
      <c r="Z2736" s="11">
        <f t="shared" si="6"/>
        <v>256</v>
      </c>
      <c r="AA2736" s="11" t="str">
        <f t="array" ref="AA2736">IFERROR(INDEX('Pontuação 3.0'!G$13:G$191, MATCH(Z2736, 'Pontuação 3.0'!F$13:F$191, 0)), "Faixa Indefinida")</f>
        <v>A</v>
      </c>
      <c r="AB2736" s="11">
        <f t="shared" si="7"/>
        <v>1</v>
      </c>
      <c r="AC2736" s="11">
        <f t="shared" si="8"/>
        <v>0</v>
      </c>
      <c r="AD2736" s="11">
        <f t="shared" si="9"/>
        <v>0</v>
      </c>
      <c r="AE2736" s="11">
        <f t="shared" si="10"/>
        <v>0</v>
      </c>
    </row>
    <row r="2737" ht="15.75" customHeight="1">
      <c r="A2737" s="7">
        <v>45658.0</v>
      </c>
      <c r="B2737" s="8" t="s">
        <v>6305</v>
      </c>
      <c r="C2737" s="8" t="s">
        <v>6306</v>
      </c>
      <c r="D2737" s="9">
        <v>4.8988132149E10</v>
      </c>
      <c r="E2737" s="8" t="s">
        <v>15428</v>
      </c>
      <c r="F2737" s="8" t="s">
        <v>15442</v>
      </c>
      <c r="G2737" s="8" t="s">
        <v>15421</v>
      </c>
      <c r="H2737" s="8" t="s">
        <v>15422</v>
      </c>
      <c r="I2737" s="8" t="s">
        <v>15433</v>
      </c>
      <c r="J2737" s="8" t="s">
        <v>15448</v>
      </c>
      <c r="K2737" s="8" t="s">
        <v>15425</v>
      </c>
      <c r="L2737" s="12" t="s">
        <v>15</v>
      </c>
      <c r="M2737" s="12" t="s">
        <v>3780</v>
      </c>
      <c r="N2737" s="12" t="s">
        <v>205</v>
      </c>
      <c r="O2737" s="12" t="s">
        <v>3812</v>
      </c>
      <c r="P2737" s="12" t="s">
        <v>119</v>
      </c>
      <c r="R2737" s="10">
        <f>ROUNDUP(SUM(VLOOKUP(F2737,'Pontuação'!A$2:B$11,2,FALSE),VLOOKUP(E2737,'Pontuação'!C$2:D$11,2,FALSE),VLOOKUP(H2737,'Pontuação'!I$2:J$11,2,FALSE),VLOOKUP(I2737,'Pontuação'!G$2:H$11,2,FALSE),VLOOKUP(K2737,'Pontuação'!M$2:N$13,2,FALSE)),0)</f>
        <v>1819</v>
      </c>
      <c r="S2737" s="11">
        <f t="shared" si="1"/>
        <v>182</v>
      </c>
      <c r="T2737" s="11" t="str">
        <f t="array" ref="T2737">IFERROR(INDEX('Pontuação'!G$13:G$101, MATCH(S2737, 'Pontuação'!F$13:F$101, 0)), "Faixa Indefinida")</f>
        <v>B</v>
      </c>
      <c r="U2737" s="11">
        <f t="shared" si="2"/>
        <v>0</v>
      </c>
      <c r="V2737" s="11">
        <f t="shared" si="3"/>
        <v>1</v>
      </c>
      <c r="W2737" s="11">
        <f t="shared" si="4"/>
        <v>0</v>
      </c>
      <c r="X2737" s="11">
        <f t="shared" si="5"/>
        <v>0</v>
      </c>
      <c r="Y2737" s="11">
        <f>ROUNDUP(SUM(VLOOKUP(F2737,'Pontuação 3.0'!A$2:B$11,2,FALSE),VLOOKUP(E2737,'Pontuação 3.0'!C$2:D$11,2,FALSE),VLOOKUP(H2737,'Pontuação 3.0'!I$2:J$11,2,FALSE),VLOOKUP(J2737,'Pontuação 3.0'!K$2:L$11,2,FALSE),VLOOKUP(G2737,'Pontuação 3.0'!E$2:F$11,2,FALSE),VLOOKUP(I2737,'Pontuação 3.0'!G$2:H$11,2,FALSE),VLOOKUP(K2737,'Pontuação 3.0'!M$2:N$13,2,FALSE)),0)</f>
        <v>2385</v>
      </c>
      <c r="Z2737" s="11">
        <f t="shared" si="6"/>
        <v>239</v>
      </c>
      <c r="AA2737" s="11" t="str">
        <f t="array" ref="AA2737">IFERROR(INDEX('Pontuação 3.0'!G$13:G$191, MATCH(Z2737, 'Pontuação 3.0'!F$13:F$191, 0)), "Faixa Indefinida")</f>
        <v>A</v>
      </c>
      <c r="AB2737" s="11">
        <f t="shared" si="7"/>
        <v>1</v>
      </c>
      <c r="AC2737" s="11">
        <f t="shared" si="8"/>
        <v>0</v>
      </c>
      <c r="AD2737" s="11">
        <f t="shared" si="9"/>
        <v>0</v>
      </c>
      <c r="AE2737" s="11">
        <f t="shared" si="10"/>
        <v>0</v>
      </c>
    </row>
    <row r="2738" ht="15.75" customHeight="1">
      <c r="A2738" s="7">
        <v>45658.0</v>
      </c>
      <c r="B2738" s="8" t="s">
        <v>6307</v>
      </c>
      <c r="C2738" s="8" t="s">
        <v>6308</v>
      </c>
      <c r="D2738" s="9">
        <v>8.4987612243E10</v>
      </c>
      <c r="E2738" s="8" t="s">
        <v>15428</v>
      </c>
      <c r="F2738" s="8" t="s">
        <v>15420</v>
      </c>
      <c r="G2738" s="8" t="s">
        <v>15421</v>
      </c>
      <c r="H2738" s="8" t="s">
        <v>15443</v>
      </c>
      <c r="I2738" s="8" t="s">
        <v>15423</v>
      </c>
      <c r="J2738" s="8" t="s">
        <v>15424</v>
      </c>
      <c r="K2738" s="8" t="s">
        <v>15425</v>
      </c>
      <c r="L2738" s="12" t="s">
        <v>15</v>
      </c>
      <c r="M2738" s="12" t="s">
        <v>3780</v>
      </c>
      <c r="N2738" s="12" t="s">
        <v>1677</v>
      </c>
      <c r="O2738" s="12" t="s">
        <v>3781</v>
      </c>
      <c r="P2738" s="12" t="s">
        <v>119</v>
      </c>
      <c r="R2738" s="10">
        <f>ROUNDUP(SUM(VLOOKUP(F2738,'Pontuação'!A$2:B$11,2,FALSE),VLOOKUP(E2738,'Pontuação'!C$2:D$11,2,FALSE),VLOOKUP(H2738,'Pontuação'!I$2:J$11,2,FALSE),VLOOKUP(I2738,'Pontuação'!G$2:H$11,2,FALSE),VLOOKUP(K2738,'Pontuação'!M$2:N$13,2,FALSE)),0)</f>
        <v>1579</v>
      </c>
      <c r="S2738" s="11">
        <f t="shared" si="1"/>
        <v>158</v>
      </c>
      <c r="T2738" s="11" t="str">
        <f t="array" ref="T2738">IFERROR(INDEX('Pontuação'!G$13:G$101, MATCH(S2738, 'Pontuação'!F$13:F$101, 0)), "Faixa Indefinida")</f>
        <v>C</v>
      </c>
      <c r="U2738" s="11">
        <f t="shared" si="2"/>
        <v>0</v>
      </c>
      <c r="V2738" s="11">
        <f t="shared" si="3"/>
        <v>0</v>
      </c>
      <c r="W2738" s="11">
        <f t="shared" si="4"/>
        <v>1</v>
      </c>
      <c r="X2738" s="11">
        <f t="shared" si="5"/>
        <v>0</v>
      </c>
      <c r="Y2738" s="11">
        <f>ROUNDUP(SUM(VLOOKUP(F2738,'Pontuação 3.0'!A$2:B$11,2,FALSE),VLOOKUP(E2738,'Pontuação 3.0'!C$2:D$11,2,FALSE),VLOOKUP(H2738,'Pontuação 3.0'!I$2:J$11,2,FALSE),VLOOKUP(J2738,'Pontuação 3.0'!K$2:L$11,2,FALSE),VLOOKUP(G2738,'Pontuação 3.0'!E$2:F$11,2,FALSE),VLOOKUP(I2738,'Pontuação 3.0'!G$2:H$11,2,FALSE),VLOOKUP(K2738,'Pontuação 3.0'!M$2:N$13,2,FALSE)),0)</f>
        <v>1918</v>
      </c>
      <c r="Z2738" s="11">
        <f t="shared" si="6"/>
        <v>192</v>
      </c>
      <c r="AA2738" s="11" t="str">
        <f t="array" ref="AA2738">IFERROR(INDEX('Pontuação 3.0'!G$13:G$191, MATCH(Z2738, 'Pontuação 3.0'!F$13:F$191, 0)), "Faixa Indefinida")</f>
        <v>C</v>
      </c>
      <c r="AB2738" s="11">
        <f t="shared" si="7"/>
        <v>0</v>
      </c>
      <c r="AC2738" s="11">
        <f t="shared" si="8"/>
        <v>0</v>
      </c>
      <c r="AD2738" s="11">
        <f t="shared" si="9"/>
        <v>1</v>
      </c>
      <c r="AE2738" s="11">
        <f t="shared" si="10"/>
        <v>0</v>
      </c>
    </row>
    <row r="2739" ht="15.75" customHeight="1">
      <c r="A2739" s="7">
        <v>45658.0</v>
      </c>
      <c r="B2739" s="8" t="s">
        <v>6311</v>
      </c>
      <c r="C2739" s="8" t="s">
        <v>6312</v>
      </c>
      <c r="D2739" s="9">
        <v>1.1967749496E10</v>
      </c>
      <c r="E2739" s="8" t="s">
        <v>15428</v>
      </c>
      <c r="F2739" s="8" t="s">
        <v>15442</v>
      </c>
      <c r="G2739" s="8" t="s">
        <v>15421</v>
      </c>
      <c r="H2739" s="8" t="s">
        <v>15422</v>
      </c>
      <c r="I2739" s="8" t="s">
        <v>15423</v>
      </c>
      <c r="J2739" s="8" t="s">
        <v>15424</v>
      </c>
      <c r="K2739" s="8" t="s">
        <v>15425</v>
      </c>
      <c r="L2739" s="12" t="s">
        <v>15</v>
      </c>
      <c r="M2739" s="12" t="s">
        <v>3780</v>
      </c>
      <c r="N2739" s="12" t="s">
        <v>608</v>
      </c>
      <c r="O2739" s="12" t="s">
        <v>3781</v>
      </c>
      <c r="P2739" s="12" t="s">
        <v>119</v>
      </c>
      <c r="R2739" s="10">
        <f>ROUNDUP(SUM(VLOOKUP(F2739,'Pontuação'!A$2:B$11,2,FALSE),VLOOKUP(E2739,'Pontuação'!C$2:D$11,2,FALSE),VLOOKUP(H2739,'Pontuação'!I$2:J$11,2,FALSE),VLOOKUP(I2739,'Pontuação'!G$2:H$11,2,FALSE),VLOOKUP(K2739,'Pontuação'!M$2:N$13,2,FALSE)),0)</f>
        <v>1541</v>
      </c>
      <c r="S2739" s="11">
        <f t="shared" si="1"/>
        <v>154</v>
      </c>
      <c r="T2739" s="11" t="str">
        <f t="array" ref="T2739">IFERROR(INDEX('Pontuação'!G$13:G$101, MATCH(S2739, 'Pontuação'!F$13:F$101, 0)), "Faixa Indefinida")</f>
        <v>C</v>
      </c>
      <c r="U2739" s="11">
        <f t="shared" si="2"/>
        <v>0</v>
      </c>
      <c r="V2739" s="11">
        <f t="shared" si="3"/>
        <v>0</v>
      </c>
      <c r="W2739" s="11">
        <f t="shared" si="4"/>
        <v>1</v>
      </c>
      <c r="X2739" s="11">
        <f t="shared" si="5"/>
        <v>0</v>
      </c>
      <c r="Y2739" s="11">
        <f>ROUNDUP(SUM(VLOOKUP(F2739,'Pontuação 3.0'!A$2:B$11,2,FALSE),VLOOKUP(E2739,'Pontuação 3.0'!C$2:D$11,2,FALSE),VLOOKUP(H2739,'Pontuação 3.0'!I$2:J$11,2,FALSE),VLOOKUP(J2739,'Pontuação 3.0'!K$2:L$11,2,FALSE),VLOOKUP(G2739,'Pontuação 3.0'!E$2:F$11,2,FALSE),VLOOKUP(I2739,'Pontuação 3.0'!G$2:H$11,2,FALSE),VLOOKUP(K2739,'Pontuação 3.0'!M$2:N$13,2,FALSE)),0)</f>
        <v>1849</v>
      </c>
      <c r="Z2739" s="11">
        <f t="shared" si="6"/>
        <v>185</v>
      </c>
      <c r="AA2739" s="11" t="str">
        <f t="array" ref="AA2739">IFERROR(INDEX('Pontuação 3.0'!G$13:G$191, MATCH(Z2739, 'Pontuação 3.0'!F$13:F$191, 0)), "Faixa Indefinida")</f>
        <v>D</v>
      </c>
      <c r="AB2739" s="11">
        <f t="shared" si="7"/>
        <v>0</v>
      </c>
      <c r="AC2739" s="11">
        <f t="shared" si="8"/>
        <v>0</v>
      </c>
      <c r="AD2739" s="11">
        <f t="shared" si="9"/>
        <v>0</v>
      </c>
      <c r="AE2739" s="11">
        <f t="shared" si="10"/>
        <v>1</v>
      </c>
    </row>
    <row r="2740" ht="15.75" customHeight="1">
      <c r="A2740" s="7">
        <v>45658.0</v>
      </c>
      <c r="B2740" s="8" t="s">
        <v>6313</v>
      </c>
      <c r="C2740" s="8" t="s">
        <v>6314</v>
      </c>
      <c r="D2740" s="9">
        <v>4.2984014939E10</v>
      </c>
      <c r="E2740" s="8" t="s">
        <v>15428</v>
      </c>
      <c r="F2740" s="8" t="s">
        <v>15442</v>
      </c>
      <c r="G2740" s="8" t="s">
        <v>15430</v>
      </c>
      <c r="H2740" s="8" t="s">
        <v>15443</v>
      </c>
      <c r="I2740" s="8" t="s">
        <v>15423</v>
      </c>
      <c r="J2740" s="8" t="s">
        <v>15448</v>
      </c>
      <c r="K2740" s="8" t="s">
        <v>15425</v>
      </c>
      <c r="L2740" s="12" t="s">
        <v>15</v>
      </c>
      <c r="M2740" s="12" t="s">
        <v>3780</v>
      </c>
      <c r="N2740" s="12" t="s">
        <v>205</v>
      </c>
      <c r="O2740" s="12" t="s">
        <v>3792</v>
      </c>
      <c r="P2740" s="12" t="s">
        <v>17</v>
      </c>
      <c r="R2740" s="10">
        <f>ROUNDUP(SUM(VLOOKUP(F2740,'Pontuação'!A$2:B$11,2,FALSE),VLOOKUP(E2740,'Pontuação'!C$2:D$11,2,FALSE),VLOOKUP(H2740,'Pontuação'!I$2:J$11,2,FALSE),VLOOKUP(I2740,'Pontuação'!G$2:H$11,2,FALSE),VLOOKUP(K2740,'Pontuação'!M$2:N$13,2,FALSE)),0)</f>
        <v>1567</v>
      </c>
      <c r="S2740" s="11">
        <f t="shared" si="1"/>
        <v>157</v>
      </c>
      <c r="T2740" s="11" t="str">
        <f t="array" ref="T2740">IFERROR(INDEX('Pontuação'!G$13:G$101, MATCH(S2740, 'Pontuação'!F$13:F$101, 0)), "Faixa Indefinida")</f>
        <v>C</v>
      </c>
      <c r="U2740" s="11">
        <f t="shared" si="2"/>
        <v>0</v>
      </c>
      <c r="V2740" s="11">
        <f t="shared" si="3"/>
        <v>0</v>
      </c>
      <c r="W2740" s="11">
        <f t="shared" si="4"/>
        <v>1</v>
      </c>
      <c r="X2740" s="11">
        <f t="shared" si="5"/>
        <v>0</v>
      </c>
      <c r="Y2740" s="11">
        <f>ROUNDUP(SUM(VLOOKUP(F2740,'Pontuação 3.0'!A$2:B$11,2,FALSE),VLOOKUP(E2740,'Pontuação 3.0'!C$2:D$11,2,FALSE),VLOOKUP(H2740,'Pontuação 3.0'!I$2:J$11,2,FALSE),VLOOKUP(J2740,'Pontuação 3.0'!K$2:L$11,2,FALSE),VLOOKUP(G2740,'Pontuação 3.0'!E$2:F$11,2,FALSE),VLOOKUP(I2740,'Pontuação 3.0'!G$2:H$11,2,FALSE),VLOOKUP(K2740,'Pontuação 3.0'!M$2:N$13,2,FALSE)),0)</f>
        <v>2186</v>
      </c>
      <c r="Z2740" s="11">
        <f t="shared" si="6"/>
        <v>219</v>
      </c>
      <c r="AA2740" s="11" t="str">
        <f t="array" ref="AA2740">IFERROR(INDEX('Pontuação 3.0'!G$13:G$191, MATCH(Z2740, 'Pontuação 3.0'!F$13:F$191, 0)), "Faixa Indefinida")</f>
        <v>B</v>
      </c>
      <c r="AB2740" s="11">
        <f t="shared" si="7"/>
        <v>0</v>
      </c>
      <c r="AC2740" s="11">
        <f t="shared" si="8"/>
        <v>1</v>
      </c>
      <c r="AD2740" s="11">
        <f t="shared" si="9"/>
        <v>0</v>
      </c>
      <c r="AE2740" s="11">
        <f t="shared" si="10"/>
        <v>0</v>
      </c>
    </row>
    <row r="2741" ht="15.75" customHeight="1">
      <c r="A2741" s="7">
        <v>45658.0</v>
      </c>
      <c r="B2741" s="8" t="s">
        <v>6315</v>
      </c>
      <c r="C2741" s="8" t="s">
        <v>6316</v>
      </c>
      <c r="D2741" s="9">
        <v>3.2984642338E10</v>
      </c>
      <c r="E2741" s="8" t="s">
        <v>15428</v>
      </c>
      <c r="F2741" s="8" t="s">
        <v>15420</v>
      </c>
      <c r="G2741" s="8" t="s">
        <v>15430</v>
      </c>
      <c r="H2741" s="8" t="s">
        <v>15422</v>
      </c>
      <c r="I2741" s="8" t="s">
        <v>15423</v>
      </c>
      <c r="J2741" s="8" t="s">
        <v>15424</v>
      </c>
      <c r="K2741" s="8" t="s">
        <v>15432</v>
      </c>
      <c r="L2741" s="12" t="s">
        <v>15</v>
      </c>
      <c r="M2741" s="12" t="s">
        <v>3780</v>
      </c>
      <c r="N2741" s="12" t="s">
        <v>205</v>
      </c>
      <c r="O2741" s="12" t="s">
        <v>3781</v>
      </c>
      <c r="P2741" s="12" t="s">
        <v>17</v>
      </c>
      <c r="R2741" s="10">
        <f>ROUNDUP(SUM(VLOOKUP(F2741,'Pontuação'!A$2:B$11,2,FALSE),VLOOKUP(E2741,'Pontuação'!C$2:D$11,2,FALSE),VLOOKUP(H2741,'Pontuação'!I$2:J$11,2,FALSE),VLOOKUP(I2741,'Pontuação'!G$2:H$11,2,FALSE),VLOOKUP(K2741,'Pontuação'!M$2:N$13,2,FALSE)),0)</f>
        <v>1685</v>
      </c>
      <c r="S2741" s="11">
        <f t="shared" si="1"/>
        <v>169</v>
      </c>
      <c r="T2741" s="11" t="str">
        <f t="array" ref="T2741">IFERROR(INDEX('Pontuação'!G$13:G$101, MATCH(S2741, 'Pontuação'!F$13:F$101, 0)), "Faixa Indefinida")</f>
        <v>B</v>
      </c>
      <c r="U2741" s="11">
        <f t="shared" si="2"/>
        <v>0</v>
      </c>
      <c r="V2741" s="11">
        <f t="shared" si="3"/>
        <v>1</v>
      </c>
      <c r="W2741" s="11">
        <f t="shared" si="4"/>
        <v>0</v>
      </c>
      <c r="X2741" s="11">
        <f t="shared" si="5"/>
        <v>0</v>
      </c>
      <c r="Y2741" s="11">
        <f>ROUNDUP(SUM(VLOOKUP(F2741,'Pontuação 3.0'!A$2:B$11,2,FALSE),VLOOKUP(E2741,'Pontuação 3.0'!C$2:D$11,2,FALSE),VLOOKUP(H2741,'Pontuação 3.0'!I$2:J$11,2,FALSE),VLOOKUP(J2741,'Pontuação 3.0'!K$2:L$11,2,FALSE),VLOOKUP(G2741,'Pontuação 3.0'!E$2:F$11,2,FALSE),VLOOKUP(I2741,'Pontuação 3.0'!G$2:H$11,2,FALSE),VLOOKUP(K2741,'Pontuação 3.0'!M$2:N$13,2,FALSE)),0)</f>
        <v>2208</v>
      </c>
      <c r="Z2741" s="11">
        <f t="shared" si="6"/>
        <v>221</v>
      </c>
      <c r="AA2741" s="11" t="str">
        <f t="array" ref="AA2741">IFERROR(INDEX('Pontuação 3.0'!G$13:G$191, MATCH(Z2741, 'Pontuação 3.0'!F$13:F$191, 0)), "Faixa Indefinida")</f>
        <v>B</v>
      </c>
      <c r="AB2741" s="11">
        <f t="shared" si="7"/>
        <v>0</v>
      </c>
      <c r="AC2741" s="11">
        <f t="shared" si="8"/>
        <v>1</v>
      </c>
      <c r="AD2741" s="11">
        <f t="shared" si="9"/>
        <v>0</v>
      </c>
      <c r="AE2741" s="11">
        <f t="shared" si="10"/>
        <v>0</v>
      </c>
    </row>
    <row r="2742" ht="15.75" customHeight="1">
      <c r="A2742" s="7">
        <v>45658.0</v>
      </c>
      <c r="B2742" s="8" t="s">
        <v>6317</v>
      </c>
      <c r="C2742" s="8" t="s">
        <v>6318</v>
      </c>
      <c r="D2742" s="9">
        <v>3.2999070323E10</v>
      </c>
      <c r="E2742" s="8" t="s">
        <v>15428</v>
      </c>
      <c r="F2742" s="8" t="s">
        <v>15420</v>
      </c>
      <c r="G2742" s="8" t="s">
        <v>15430</v>
      </c>
      <c r="H2742" s="8" t="s">
        <v>15422</v>
      </c>
      <c r="I2742" s="8" t="s">
        <v>15423</v>
      </c>
      <c r="J2742" s="8" t="s">
        <v>15424</v>
      </c>
      <c r="K2742" s="8" t="s">
        <v>15432</v>
      </c>
      <c r="L2742" s="12" t="s">
        <v>15</v>
      </c>
      <c r="M2742" s="12" t="s">
        <v>3780</v>
      </c>
      <c r="N2742" s="12" t="s">
        <v>133</v>
      </c>
      <c r="O2742" s="12" t="s">
        <v>3781</v>
      </c>
      <c r="P2742" s="12" t="s">
        <v>17</v>
      </c>
      <c r="R2742" s="10">
        <f>ROUNDUP(SUM(VLOOKUP(F2742,'Pontuação'!A$2:B$11,2,FALSE),VLOOKUP(E2742,'Pontuação'!C$2:D$11,2,FALSE),VLOOKUP(H2742,'Pontuação'!I$2:J$11,2,FALSE),VLOOKUP(I2742,'Pontuação'!G$2:H$11,2,FALSE),VLOOKUP(K2742,'Pontuação'!M$2:N$13,2,FALSE)),0)</f>
        <v>1685</v>
      </c>
      <c r="S2742" s="11">
        <f t="shared" si="1"/>
        <v>169</v>
      </c>
      <c r="T2742" s="11" t="str">
        <f t="array" ref="T2742">IFERROR(INDEX('Pontuação'!G$13:G$101, MATCH(S2742, 'Pontuação'!F$13:F$101, 0)), "Faixa Indefinida")</f>
        <v>B</v>
      </c>
      <c r="U2742" s="11">
        <f t="shared" si="2"/>
        <v>0</v>
      </c>
      <c r="V2742" s="11">
        <f t="shared" si="3"/>
        <v>1</v>
      </c>
      <c r="W2742" s="11">
        <f t="shared" si="4"/>
        <v>0</v>
      </c>
      <c r="X2742" s="11">
        <f t="shared" si="5"/>
        <v>0</v>
      </c>
      <c r="Y2742" s="11">
        <f>ROUNDUP(SUM(VLOOKUP(F2742,'Pontuação 3.0'!A$2:B$11,2,FALSE),VLOOKUP(E2742,'Pontuação 3.0'!C$2:D$11,2,FALSE),VLOOKUP(H2742,'Pontuação 3.0'!I$2:J$11,2,FALSE),VLOOKUP(J2742,'Pontuação 3.0'!K$2:L$11,2,FALSE),VLOOKUP(G2742,'Pontuação 3.0'!E$2:F$11,2,FALSE),VLOOKUP(I2742,'Pontuação 3.0'!G$2:H$11,2,FALSE),VLOOKUP(K2742,'Pontuação 3.0'!M$2:N$13,2,FALSE)),0)</f>
        <v>2208</v>
      </c>
      <c r="Z2742" s="11">
        <f t="shared" si="6"/>
        <v>221</v>
      </c>
      <c r="AA2742" s="11" t="str">
        <f t="array" ref="AA2742">IFERROR(INDEX('Pontuação 3.0'!G$13:G$191, MATCH(Z2742, 'Pontuação 3.0'!F$13:F$191, 0)), "Faixa Indefinida")</f>
        <v>B</v>
      </c>
      <c r="AB2742" s="11">
        <f t="shared" si="7"/>
        <v>0</v>
      </c>
      <c r="AC2742" s="11">
        <f t="shared" si="8"/>
        <v>1</v>
      </c>
      <c r="AD2742" s="11">
        <f t="shared" si="9"/>
        <v>0</v>
      </c>
      <c r="AE2742" s="11">
        <f t="shared" si="10"/>
        <v>0</v>
      </c>
    </row>
    <row r="2743" ht="15.75" customHeight="1">
      <c r="A2743" s="7">
        <v>45658.0</v>
      </c>
      <c r="B2743" s="8" t="s">
        <v>518</v>
      </c>
      <c r="C2743" s="8" t="s">
        <v>6319</v>
      </c>
      <c r="D2743" s="9">
        <v>1.1964254166E10</v>
      </c>
      <c r="E2743" s="8" t="s">
        <v>15428</v>
      </c>
      <c r="F2743" s="8" t="s">
        <v>15442</v>
      </c>
      <c r="G2743" s="8" t="s">
        <v>15430</v>
      </c>
      <c r="H2743" s="8" t="s">
        <v>15446</v>
      </c>
      <c r="I2743" s="8" t="s">
        <v>15423</v>
      </c>
      <c r="J2743" s="8" t="s">
        <v>15448</v>
      </c>
      <c r="K2743" s="8" t="s">
        <v>15432</v>
      </c>
      <c r="L2743" s="12" t="s">
        <v>15</v>
      </c>
      <c r="M2743" s="12" t="s">
        <v>3780</v>
      </c>
      <c r="N2743" s="12" t="s">
        <v>360</v>
      </c>
      <c r="O2743" s="12" t="s">
        <v>3781</v>
      </c>
      <c r="P2743" s="12" t="s">
        <v>17</v>
      </c>
      <c r="R2743" s="10">
        <f>ROUNDUP(SUM(VLOOKUP(F2743,'Pontuação'!A$2:B$11,2,FALSE),VLOOKUP(E2743,'Pontuação'!C$2:D$11,2,FALSE),VLOOKUP(H2743,'Pontuação'!I$2:J$11,2,FALSE),VLOOKUP(I2743,'Pontuação'!G$2:H$11,2,FALSE),VLOOKUP(K2743,'Pontuação'!M$2:N$13,2,FALSE)),0)</f>
        <v>1715</v>
      </c>
      <c r="S2743" s="11">
        <f t="shared" si="1"/>
        <v>172</v>
      </c>
      <c r="T2743" s="11" t="str">
        <f t="array" ref="T2743">IFERROR(INDEX('Pontuação'!G$13:G$101, MATCH(S2743, 'Pontuação'!F$13:F$101, 0)), "Faixa Indefinida")</f>
        <v>B</v>
      </c>
      <c r="U2743" s="11">
        <f t="shared" si="2"/>
        <v>0</v>
      </c>
      <c r="V2743" s="11">
        <f t="shared" si="3"/>
        <v>1</v>
      </c>
      <c r="W2743" s="11">
        <f t="shared" si="4"/>
        <v>0</v>
      </c>
      <c r="X2743" s="11">
        <f t="shared" si="5"/>
        <v>0</v>
      </c>
      <c r="Y2743" s="11">
        <f>ROUNDUP(SUM(VLOOKUP(F2743,'Pontuação 3.0'!A$2:B$11,2,FALSE),VLOOKUP(E2743,'Pontuação 3.0'!C$2:D$11,2,FALSE),VLOOKUP(H2743,'Pontuação 3.0'!I$2:J$11,2,FALSE),VLOOKUP(J2743,'Pontuação 3.0'!K$2:L$11,2,FALSE),VLOOKUP(G2743,'Pontuação 3.0'!E$2:F$11,2,FALSE),VLOOKUP(I2743,'Pontuação 3.0'!G$2:H$11,2,FALSE),VLOOKUP(K2743,'Pontuação 3.0'!M$2:N$13,2,FALSE)),0)</f>
        <v>2423</v>
      </c>
      <c r="Z2743" s="11">
        <f t="shared" si="6"/>
        <v>242</v>
      </c>
      <c r="AA2743" s="11" t="str">
        <f t="array" ref="AA2743">IFERROR(INDEX('Pontuação 3.0'!G$13:G$191, MATCH(Z2743, 'Pontuação 3.0'!F$13:F$191, 0)), "Faixa Indefinida")</f>
        <v>A</v>
      </c>
      <c r="AB2743" s="11">
        <f t="shared" si="7"/>
        <v>1</v>
      </c>
      <c r="AC2743" s="11">
        <f t="shared" si="8"/>
        <v>0</v>
      </c>
      <c r="AD2743" s="11">
        <f t="shared" si="9"/>
        <v>0</v>
      </c>
      <c r="AE2743" s="11">
        <f t="shared" si="10"/>
        <v>0</v>
      </c>
    </row>
    <row r="2744" ht="15.75" customHeight="1">
      <c r="A2744" s="7">
        <v>45658.0</v>
      </c>
      <c r="B2744" s="8" t="s">
        <v>6320</v>
      </c>
      <c r="C2744" s="8" t="s">
        <v>6321</v>
      </c>
      <c r="D2744" s="8" t="s">
        <v>6322</v>
      </c>
      <c r="E2744" s="8" t="s">
        <v>15428</v>
      </c>
      <c r="F2744" s="8" t="s">
        <v>15420</v>
      </c>
      <c r="G2744" s="8" t="s">
        <v>15421</v>
      </c>
      <c r="H2744" s="8" t="s">
        <v>15422</v>
      </c>
      <c r="I2744" s="8" t="s">
        <v>15423</v>
      </c>
      <c r="J2744" s="8" t="s">
        <v>15448</v>
      </c>
      <c r="K2744" s="8" t="s">
        <v>15432</v>
      </c>
      <c r="L2744" s="12" t="s">
        <v>15</v>
      </c>
      <c r="M2744" s="12" t="s">
        <v>3780</v>
      </c>
      <c r="N2744" s="12" t="s">
        <v>93</v>
      </c>
      <c r="O2744" s="12" t="s">
        <v>3781</v>
      </c>
      <c r="P2744" s="12" t="s">
        <v>17</v>
      </c>
      <c r="R2744" s="10">
        <f>ROUNDUP(SUM(VLOOKUP(F2744,'Pontuação'!A$2:B$11,2,FALSE),VLOOKUP(E2744,'Pontuação'!C$2:D$11,2,FALSE),VLOOKUP(H2744,'Pontuação'!I$2:J$11,2,FALSE),VLOOKUP(I2744,'Pontuação'!G$2:H$11,2,FALSE),VLOOKUP(K2744,'Pontuação'!M$2:N$13,2,FALSE)),0)</f>
        <v>1685</v>
      </c>
      <c r="S2744" s="11">
        <f t="shared" si="1"/>
        <v>169</v>
      </c>
      <c r="T2744" s="11" t="str">
        <f t="array" ref="T2744">IFERROR(INDEX('Pontuação'!G$13:G$101, MATCH(S2744, 'Pontuação'!F$13:F$101, 0)), "Faixa Indefinida")</f>
        <v>B</v>
      </c>
      <c r="U2744" s="11">
        <f t="shared" si="2"/>
        <v>0</v>
      </c>
      <c r="V2744" s="11">
        <f t="shared" si="3"/>
        <v>1</v>
      </c>
      <c r="W2744" s="11">
        <f t="shared" si="4"/>
        <v>0</v>
      </c>
      <c r="X2744" s="11">
        <f t="shared" si="5"/>
        <v>0</v>
      </c>
      <c r="Y2744" s="11">
        <f>ROUNDUP(SUM(VLOOKUP(F2744,'Pontuação 3.0'!A$2:B$11,2,FALSE),VLOOKUP(E2744,'Pontuação 3.0'!C$2:D$11,2,FALSE),VLOOKUP(H2744,'Pontuação 3.0'!I$2:J$11,2,FALSE),VLOOKUP(J2744,'Pontuação 3.0'!K$2:L$11,2,FALSE),VLOOKUP(G2744,'Pontuação 3.0'!E$2:F$11,2,FALSE),VLOOKUP(I2744,'Pontuação 3.0'!G$2:H$11,2,FALSE),VLOOKUP(K2744,'Pontuação 3.0'!M$2:N$13,2,FALSE)),0)</f>
        <v>2329</v>
      </c>
      <c r="Z2744" s="11">
        <f t="shared" si="6"/>
        <v>233</v>
      </c>
      <c r="AA2744" s="11" t="str">
        <f t="array" ref="AA2744">IFERROR(INDEX('Pontuação 3.0'!G$13:G$191, MATCH(Z2744, 'Pontuação 3.0'!F$13:F$191, 0)), "Faixa Indefinida")</f>
        <v>B</v>
      </c>
      <c r="AB2744" s="11">
        <f t="shared" si="7"/>
        <v>0</v>
      </c>
      <c r="AC2744" s="11">
        <f t="shared" si="8"/>
        <v>1</v>
      </c>
      <c r="AD2744" s="11">
        <f t="shared" si="9"/>
        <v>0</v>
      </c>
      <c r="AE2744" s="11">
        <f t="shared" si="10"/>
        <v>0</v>
      </c>
    </row>
    <row r="2745" ht="15.75" customHeight="1">
      <c r="A2745" s="7">
        <v>45658.0</v>
      </c>
      <c r="B2745" s="8" t="s">
        <v>15778</v>
      </c>
      <c r="C2745" s="8" t="s">
        <v>1846</v>
      </c>
      <c r="D2745" s="9">
        <v>3.3999621999E10</v>
      </c>
      <c r="E2745" s="8" t="s">
        <v>15428</v>
      </c>
      <c r="F2745" s="8" t="s">
        <v>15420</v>
      </c>
      <c r="G2745" s="8" t="s">
        <v>15451</v>
      </c>
      <c r="H2745" s="8" t="s">
        <v>15471</v>
      </c>
      <c r="I2745" s="8" t="s">
        <v>15423</v>
      </c>
      <c r="J2745" s="8" t="s">
        <v>15424</v>
      </c>
      <c r="K2745" s="8" t="s">
        <v>15432</v>
      </c>
      <c r="L2745" s="12" t="s">
        <v>15</v>
      </c>
      <c r="M2745" s="12" t="s">
        <v>3780</v>
      </c>
      <c r="N2745" s="12" t="s">
        <v>300</v>
      </c>
      <c r="O2745" s="12" t="s">
        <v>3797</v>
      </c>
      <c r="P2745" s="12" t="s">
        <v>119</v>
      </c>
      <c r="R2745" s="10">
        <f>ROUNDUP(SUM(VLOOKUP(F2745,'Pontuação'!A$2:B$11,2,FALSE),VLOOKUP(E2745,'Pontuação'!C$2:D$11,2,FALSE),VLOOKUP(H2745,'Pontuação'!I$2:J$11,2,FALSE),VLOOKUP(I2745,'Pontuação'!G$2:H$11,2,FALSE),VLOOKUP(K2745,'Pontuação'!M$2:N$13,2,FALSE)),0)</f>
        <v>1501</v>
      </c>
      <c r="S2745" s="11">
        <f t="shared" si="1"/>
        <v>150</v>
      </c>
      <c r="T2745" s="11" t="str">
        <f t="array" ref="T2745">IFERROR(INDEX('Pontuação'!G$13:G$101, MATCH(S2745, 'Pontuação'!F$13:F$101, 0)), "Faixa Indefinida")</f>
        <v>C</v>
      </c>
      <c r="U2745" s="11">
        <f t="shared" si="2"/>
        <v>0</v>
      </c>
      <c r="V2745" s="11">
        <f t="shared" si="3"/>
        <v>0</v>
      </c>
      <c r="W2745" s="11">
        <f t="shared" si="4"/>
        <v>1</v>
      </c>
      <c r="X2745" s="11">
        <f t="shared" si="5"/>
        <v>0</v>
      </c>
      <c r="Y2745" s="11">
        <f>ROUNDUP(SUM(VLOOKUP(F2745,'Pontuação 3.0'!A$2:B$11,2,FALSE),VLOOKUP(E2745,'Pontuação 3.0'!C$2:D$11,2,FALSE),VLOOKUP(H2745,'Pontuação 3.0'!I$2:J$11,2,FALSE),VLOOKUP(J2745,'Pontuação 3.0'!K$2:L$11,2,FALSE),VLOOKUP(G2745,'Pontuação 3.0'!E$2:F$11,2,FALSE),VLOOKUP(I2745,'Pontuação 3.0'!G$2:H$11,2,FALSE),VLOOKUP(K2745,'Pontuação 3.0'!M$2:N$13,2,FALSE)),0)</f>
        <v>1950</v>
      </c>
      <c r="Z2745" s="11">
        <f t="shared" si="6"/>
        <v>195</v>
      </c>
      <c r="AA2745" s="11" t="str">
        <f t="array" ref="AA2745">IFERROR(INDEX('Pontuação 3.0'!G$13:G$191, MATCH(Z2745, 'Pontuação 3.0'!F$13:F$191, 0)), "Faixa Indefinida")</f>
        <v>C</v>
      </c>
      <c r="AB2745" s="11">
        <f t="shared" si="7"/>
        <v>0</v>
      </c>
      <c r="AC2745" s="11">
        <f t="shared" si="8"/>
        <v>0</v>
      </c>
      <c r="AD2745" s="11">
        <f t="shared" si="9"/>
        <v>1</v>
      </c>
      <c r="AE2745" s="11">
        <f t="shared" si="10"/>
        <v>0</v>
      </c>
    </row>
    <row r="2746" ht="15.75" customHeight="1">
      <c r="A2746" s="7">
        <v>45658.0</v>
      </c>
      <c r="B2746" s="8" t="s">
        <v>6325</v>
      </c>
      <c r="C2746" s="8" t="s">
        <v>6326</v>
      </c>
      <c r="D2746" s="8" t="s">
        <v>6327</v>
      </c>
      <c r="E2746" s="8" t="s">
        <v>15428</v>
      </c>
      <c r="F2746" s="8" t="s">
        <v>15442</v>
      </c>
      <c r="G2746" s="8" t="s">
        <v>15430</v>
      </c>
      <c r="H2746" s="8" t="s">
        <v>15443</v>
      </c>
      <c r="I2746" s="8" t="s">
        <v>15431</v>
      </c>
      <c r="J2746" s="8" t="s">
        <v>15424</v>
      </c>
      <c r="K2746" s="8" t="s">
        <v>15425</v>
      </c>
      <c r="L2746" s="12" t="s">
        <v>15</v>
      </c>
      <c r="M2746" s="12" t="s">
        <v>3780</v>
      </c>
      <c r="N2746" s="12" t="s">
        <v>300</v>
      </c>
      <c r="O2746" s="12" t="s">
        <v>3792</v>
      </c>
      <c r="P2746" s="12" t="s">
        <v>119</v>
      </c>
      <c r="R2746" s="10">
        <f>ROUNDUP(SUM(VLOOKUP(F2746,'Pontuação'!A$2:B$11,2,FALSE),VLOOKUP(E2746,'Pontuação'!C$2:D$11,2,FALSE),VLOOKUP(H2746,'Pontuação'!I$2:J$11,2,FALSE),VLOOKUP(I2746,'Pontuação'!G$2:H$11,2,FALSE),VLOOKUP(K2746,'Pontuação'!M$2:N$13,2,FALSE)),0)</f>
        <v>1672</v>
      </c>
      <c r="S2746" s="11">
        <f t="shared" si="1"/>
        <v>167</v>
      </c>
      <c r="T2746" s="11" t="str">
        <f t="array" ref="T2746">IFERROR(INDEX('Pontuação'!G$13:G$101, MATCH(S2746, 'Pontuação'!F$13:F$101, 0)), "Faixa Indefinida")</f>
        <v>B</v>
      </c>
      <c r="U2746" s="11">
        <f t="shared" si="2"/>
        <v>0</v>
      </c>
      <c r="V2746" s="11">
        <f t="shared" si="3"/>
        <v>1</v>
      </c>
      <c r="W2746" s="11">
        <f t="shared" si="4"/>
        <v>0</v>
      </c>
      <c r="X2746" s="11">
        <f t="shared" si="5"/>
        <v>0</v>
      </c>
      <c r="Y2746" s="11">
        <f>ROUNDUP(SUM(VLOOKUP(F2746,'Pontuação 3.0'!A$2:B$11,2,FALSE),VLOOKUP(E2746,'Pontuação 3.0'!C$2:D$11,2,FALSE),VLOOKUP(H2746,'Pontuação 3.0'!I$2:J$11,2,FALSE),VLOOKUP(J2746,'Pontuação 3.0'!K$2:L$11,2,FALSE),VLOOKUP(G2746,'Pontuação 3.0'!E$2:F$11,2,FALSE),VLOOKUP(I2746,'Pontuação 3.0'!G$2:H$11,2,FALSE),VLOOKUP(K2746,'Pontuação 3.0'!M$2:N$13,2,FALSE)),0)</f>
        <v>2077</v>
      </c>
      <c r="Z2746" s="11">
        <f t="shared" si="6"/>
        <v>208</v>
      </c>
      <c r="AA2746" s="11" t="str">
        <f t="array" ref="AA2746">IFERROR(INDEX('Pontuação 3.0'!G$13:G$191, MATCH(Z2746, 'Pontuação 3.0'!F$13:F$191, 0)), "Faixa Indefinida")</f>
        <v>C</v>
      </c>
      <c r="AB2746" s="11">
        <f t="shared" si="7"/>
        <v>0</v>
      </c>
      <c r="AC2746" s="11">
        <f t="shared" si="8"/>
        <v>0</v>
      </c>
      <c r="AD2746" s="11">
        <f t="shared" si="9"/>
        <v>1</v>
      </c>
      <c r="AE2746" s="11">
        <f t="shared" si="10"/>
        <v>0</v>
      </c>
    </row>
    <row r="2747" ht="15.75" customHeight="1">
      <c r="A2747" s="7">
        <v>45658.0</v>
      </c>
      <c r="B2747" s="8" t="s">
        <v>6330</v>
      </c>
      <c r="C2747" s="8" t="s">
        <v>6331</v>
      </c>
      <c r="D2747" s="8" t="s">
        <v>6332</v>
      </c>
      <c r="E2747" s="8" t="s">
        <v>15428</v>
      </c>
      <c r="F2747" s="8" t="s">
        <v>15420</v>
      </c>
      <c r="G2747" s="8" t="s">
        <v>15430</v>
      </c>
      <c r="H2747" s="8" t="s">
        <v>15446</v>
      </c>
      <c r="I2747" s="8" t="s">
        <v>15423</v>
      </c>
      <c r="J2747" s="8" t="s">
        <v>15448</v>
      </c>
      <c r="K2747" s="8" t="s">
        <v>15425</v>
      </c>
      <c r="L2747" s="12" t="s">
        <v>15</v>
      </c>
      <c r="M2747" s="12" t="s">
        <v>3780</v>
      </c>
      <c r="N2747" s="12" t="s">
        <v>93</v>
      </c>
      <c r="O2747" s="12" t="s">
        <v>3781</v>
      </c>
      <c r="P2747" s="12" t="s">
        <v>119</v>
      </c>
      <c r="R2747" s="10">
        <f>ROUNDUP(SUM(VLOOKUP(F2747,'Pontuação'!A$2:B$11,2,FALSE),VLOOKUP(E2747,'Pontuação'!C$2:D$11,2,FALSE),VLOOKUP(H2747,'Pontuação'!I$2:J$11,2,FALSE),VLOOKUP(I2747,'Pontuação'!G$2:H$11,2,FALSE),VLOOKUP(K2747,'Pontuação'!M$2:N$13,2,FALSE)),0)</f>
        <v>1595</v>
      </c>
      <c r="S2747" s="11">
        <f t="shared" si="1"/>
        <v>160</v>
      </c>
      <c r="T2747" s="11" t="str">
        <f t="array" ref="T2747">IFERROR(INDEX('Pontuação'!G$13:G$101, MATCH(S2747, 'Pontuação'!F$13:F$101, 0)), "Faixa Indefinida")</f>
        <v>C</v>
      </c>
      <c r="U2747" s="11">
        <f t="shared" si="2"/>
        <v>0</v>
      </c>
      <c r="V2747" s="11">
        <f t="shared" si="3"/>
        <v>0</v>
      </c>
      <c r="W2747" s="11">
        <f t="shared" si="4"/>
        <v>1</v>
      </c>
      <c r="X2747" s="11">
        <f t="shared" si="5"/>
        <v>0</v>
      </c>
      <c r="Y2747" s="11">
        <f>ROUNDUP(SUM(VLOOKUP(F2747,'Pontuação 3.0'!A$2:B$11,2,FALSE),VLOOKUP(E2747,'Pontuação 3.0'!C$2:D$11,2,FALSE),VLOOKUP(H2747,'Pontuação 3.0'!I$2:J$11,2,FALSE),VLOOKUP(J2747,'Pontuação 3.0'!K$2:L$11,2,FALSE),VLOOKUP(G2747,'Pontuação 3.0'!E$2:F$11,2,FALSE),VLOOKUP(I2747,'Pontuação 3.0'!G$2:H$11,2,FALSE),VLOOKUP(K2747,'Pontuação 3.0'!M$2:N$13,2,FALSE)),0)</f>
        <v>2470</v>
      </c>
      <c r="Z2747" s="11">
        <f t="shared" si="6"/>
        <v>247</v>
      </c>
      <c r="AA2747" s="11" t="str">
        <f t="array" ref="AA2747">IFERROR(INDEX('Pontuação 3.0'!G$13:G$191, MATCH(Z2747, 'Pontuação 3.0'!F$13:F$191, 0)), "Faixa Indefinida")</f>
        <v>A</v>
      </c>
      <c r="AB2747" s="11">
        <f t="shared" si="7"/>
        <v>1</v>
      </c>
      <c r="AC2747" s="11">
        <f t="shared" si="8"/>
        <v>0</v>
      </c>
      <c r="AD2747" s="11">
        <f t="shared" si="9"/>
        <v>0</v>
      </c>
      <c r="AE2747" s="11">
        <f t="shared" si="10"/>
        <v>0</v>
      </c>
    </row>
    <row r="2748" ht="15.75" customHeight="1">
      <c r="A2748" s="7">
        <v>45658.0</v>
      </c>
      <c r="B2748" s="8" t="s">
        <v>6328</v>
      </c>
      <c r="C2748" s="8" t="s">
        <v>6329</v>
      </c>
      <c r="D2748" s="9">
        <v>3.1995628711E10</v>
      </c>
      <c r="E2748" s="8" t="s">
        <v>15428</v>
      </c>
      <c r="F2748" s="8" t="s">
        <v>15420</v>
      </c>
      <c r="G2748" s="8" t="s">
        <v>15430</v>
      </c>
      <c r="H2748" s="8" t="s">
        <v>15422</v>
      </c>
      <c r="I2748" s="8" t="s">
        <v>15431</v>
      </c>
      <c r="J2748" s="8" t="s">
        <v>15424</v>
      </c>
      <c r="K2748" s="8" t="s">
        <v>15425</v>
      </c>
      <c r="L2748" s="12" t="s">
        <v>15</v>
      </c>
      <c r="M2748" s="12" t="s">
        <v>3780</v>
      </c>
      <c r="N2748" s="12" t="s">
        <v>4070</v>
      </c>
      <c r="O2748" s="12" t="s">
        <v>3797</v>
      </c>
      <c r="P2748" s="12" t="s">
        <v>17</v>
      </c>
      <c r="R2748" s="10">
        <f>ROUNDUP(SUM(VLOOKUP(F2748,'Pontuação'!A$2:B$11,2,FALSE),VLOOKUP(E2748,'Pontuação'!C$2:D$11,2,FALSE),VLOOKUP(H2748,'Pontuação'!I$2:J$11,2,FALSE),VLOOKUP(I2748,'Pontuação'!G$2:H$11,2,FALSE),VLOOKUP(K2748,'Pontuação'!M$2:N$13,2,FALSE)),0)</f>
        <v>1658</v>
      </c>
      <c r="S2748" s="11">
        <f t="shared" si="1"/>
        <v>166</v>
      </c>
      <c r="T2748" s="11" t="str">
        <f t="array" ref="T2748">IFERROR(INDEX('Pontuação'!G$13:G$101, MATCH(S2748, 'Pontuação'!F$13:F$101, 0)), "Faixa Indefinida")</f>
        <v>B</v>
      </c>
      <c r="U2748" s="11">
        <f t="shared" si="2"/>
        <v>0</v>
      </c>
      <c r="V2748" s="11">
        <f t="shared" si="3"/>
        <v>1</v>
      </c>
      <c r="W2748" s="11">
        <f t="shared" si="4"/>
        <v>0</v>
      </c>
      <c r="X2748" s="11">
        <f t="shared" si="5"/>
        <v>0</v>
      </c>
      <c r="Y2748" s="11">
        <f>ROUNDUP(SUM(VLOOKUP(F2748,'Pontuação 3.0'!A$2:B$11,2,FALSE),VLOOKUP(E2748,'Pontuação 3.0'!C$2:D$11,2,FALSE),VLOOKUP(H2748,'Pontuação 3.0'!I$2:J$11,2,FALSE),VLOOKUP(J2748,'Pontuação 3.0'!K$2:L$11,2,FALSE),VLOOKUP(G2748,'Pontuação 3.0'!E$2:F$11,2,FALSE),VLOOKUP(I2748,'Pontuação 3.0'!G$2:H$11,2,FALSE),VLOOKUP(K2748,'Pontuação 3.0'!M$2:N$13,2,FALSE)),0)</f>
        <v>2274</v>
      </c>
      <c r="Z2748" s="11">
        <f t="shared" si="6"/>
        <v>227</v>
      </c>
      <c r="AA2748" s="11" t="str">
        <f t="array" ref="AA2748">IFERROR(INDEX('Pontuação 3.0'!G$13:G$191, MATCH(Z2748, 'Pontuação 3.0'!F$13:F$191, 0)), "Faixa Indefinida")</f>
        <v>B</v>
      </c>
      <c r="AB2748" s="11">
        <f t="shared" si="7"/>
        <v>0</v>
      </c>
      <c r="AC2748" s="11">
        <f t="shared" si="8"/>
        <v>1</v>
      </c>
      <c r="AD2748" s="11">
        <f t="shared" si="9"/>
        <v>0</v>
      </c>
      <c r="AE2748" s="11">
        <f t="shared" si="10"/>
        <v>0</v>
      </c>
    </row>
    <row r="2749" ht="15.75" customHeight="1">
      <c r="A2749" s="7">
        <v>45658.0</v>
      </c>
      <c r="B2749" s="8" t="s">
        <v>6333</v>
      </c>
      <c r="C2749" s="8" t="s">
        <v>6334</v>
      </c>
      <c r="D2749" s="9">
        <v>8.1984875568E10</v>
      </c>
      <c r="E2749" s="8" t="s">
        <v>15419</v>
      </c>
      <c r="F2749" s="8" t="s">
        <v>15442</v>
      </c>
      <c r="G2749" s="8" t="s">
        <v>15421</v>
      </c>
      <c r="H2749" s="8" t="s">
        <v>15446</v>
      </c>
      <c r="I2749" s="8" t="s">
        <v>15431</v>
      </c>
      <c r="J2749" s="8" t="s">
        <v>15448</v>
      </c>
      <c r="K2749" s="8" t="s">
        <v>15480</v>
      </c>
      <c r="L2749" s="12" t="s">
        <v>15</v>
      </c>
      <c r="M2749" s="12" t="s">
        <v>3780</v>
      </c>
      <c r="N2749" s="12" t="s">
        <v>205</v>
      </c>
      <c r="O2749" s="12" t="s">
        <v>3781</v>
      </c>
      <c r="P2749" s="12" t="s">
        <v>119</v>
      </c>
      <c r="R2749" s="10">
        <f>ROUNDUP(SUM(VLOOKUP(F2749,'Pontuação'!A$2:B$11,2,FALSE),VLOOKUP(E2749,'Pontuação'!C$2:D$11,2,FALSE),VLOOKUP(H2749,'Pontuação'!I$2:J$11,2,FALSE),VLOOKUP(I2749,'Pontuação'!G$2:H$11,2,FALSE),VLOOKUP(K2749,'Pontuação'!M$2:N$13,2,FALSE)),0)</f>
        <v>1655</v>
      </c>
      <c r="S2749" s="11">
        <f t="shared" si="1"/>
        <v>166</v>
      </c>
      <c r="T2749" s="11" t="str">
        <f t="array" ref="T2749">IFERROR(INDEX('Pontuação'!G$13:G$101, MATCH(S2749, 'Pontuação'!F$13:F$101, 0)), "Faixa Indefinida")</f>
        <v>B</v>
      </c>
      <c r="U2749" s="11">
        <f t="shared" si="2"/>
        <v>0</v>
      </c>
      <c r="V2749" s="11">
        <f t="shared" si="3"/>
        <v>1</v>
      </c>
      <c r="W2749" s="11">
        <f t="shared" si="4"/>
        <v>0</v>
      </c>
      <c r="X2749" s="11">
        <f t="shared" si="5"/>
        <v>0</v>
      </c>
      <c r="Y2749" s="11">
        <f>ROUNDUP(SUM(VLOOKUP(F2749,'Pontuação 3.0'!A$2:B$11,2,FALSE),VLOOKUP(E2749,'Pontuação 3.0'!C$2:D$11,2,FALSE),VLOOKUP(H2749,'Pontuação 3.0'!I$2:J$11,2,FALSE),VLOOKUP(J2749,'Pontuação 3.0'!K$2:L$11,2,FALSE),VLOOKUP(G2749,'Pontuação 3.0'!E$2:F$11,2,FALSE),VLOOKUP(I2749,'Pontuação 3.0'!G$2:H$11,2,FALSE),VLOOKUP(K2749,'Pontuação 3.0'!M$2:N$13,2,FALSE)),0)</f>
        <v>2289</v>
      </c>
      <c r="Z2749" s="11">
        <f t="shared" si="6"/>
        <v>229</v>
      </c>
      <c r="AA2749" s="11" t="str">
        <f t="array" ref="AA2749">IFERROR(INDEX('Pontuação 3.0'!G$13:G$191, MATCH(Z2749, 'Pontuação 3.0'!F$13:F$191, 0)), "Faixa Indefinida")</f>
        <v>B</v>
      </c>
      <c r="AB2749" s="11">
        <f t="shared" si="7"/>
        <v>0</v>
      </c>
      <c r="AC2749" s="11">
        <f t="shared" si="8"/>
        <v>1</v>
      </c>
      <c r="AD2749" s="11">
        <f t="shared" si="9"/>
        <v>0</v>
      </c>
      <c r="AE2749" s="11">
        <f t="shared" si="10"/>
        <v>0</v>
      </c>
    </row>
    <row r="2750" ht="15.75" customHeight="1">
      <c r="A2750" s="7">
        <v>45658.0</v>
      </c>
      <c r="B2750" s="8" t="s">
        <v>6337</v>
      </c>
      <c r="C2750" s="8" t="s">
        <v>6338</v>
      </c>
      <c r="D2750" s="9">
        <v>7.9988091739E10</v>
      </c>
      <c r="E2750" s="8" t="s">
        <v>15419</v>
      </c>
      <c r="F2750" s="8" t="s">
        <v>15442</v>
      </c>
      <c r="G2750" s="8" t="s">
        <v>15430</v>
      </c>
      <c r="H2750" s="8" t="s">
        <v>15422</v>
      </c>
      <c r="I2750" s="8" t="s">
        <v>15423</v>
      </c>
      <c r="J2750" s="8" t="s">
        <v>15424</v>
      </c>
      <c r="K2750" s="8" t="s">
        <v>15439</v>
      </c>
      <c r="L2750" s="12" t="s">
        <v>15</v>
      </c>
      <c r="M2750" s="12" t="s">
        <v>3780</v>
      </c>
      <c r="N2750" s="12" t="s">
        <v>127</v>
      </c>
      <c r="O2750" s="12" t="s">
        <v>3781</v>
      </c>
      <c r="P2750" s="12" t="s">
        <v>119</v>
      </c>
      <c r="R2750" s="10">
        <f>ROUNDUP(SUM(VLOOKUP(F2750,'Pontuação'!A$2:B$11,2,FALSE),VLOOKUP(E2750,'Pontuação'!C$2:D$11,2,FALSE),VLOOKUP(H2750,'Pontuação'!I$2:J$11,2,FALSE),VLOOKUP(I2750,'Pontuação'!G$2:H$11,2,FALSE),VLOOKUP(K2750,'Pontuação'!M$2:N$13,2,FALSE)),0)</f>
        <v>1589</v>
      </c>
      <c r="S2750" s="11">
        <f t="shared" si="1"/>
        <v>159</v>
      </c>
      <c r="T2750" s="11" t="str">
        <f t="array" ref="T2750">IFERROR(INDEX('Pontuação'!G$13:G$101, MATCH(S2750, 'Pontuação'!F$13:F$101, 0)), "Faixa Indefinida")</f>
        <v>C</v>
      </c>
      <c r="U2750" s="11">
        <f t="shared" si="2"/>
        <v>0</v>
      </c>
      <c r="V2750" s="11">
        <f t="shared" si="3"/>
        <v>0</v>
      </c>
      <c r="W2750" s="11">
        <f t="shared" si="4"/>
        <v>1</v>
      </c>
      <c r="X2750" s="11">
        <f t="shared" si="5"/>
        <v>0</v>
      </c>
      <c r="Y2750" s="11">
        <f>ROUNDUP(SUM(VLOOKUP(F2750,'Pontuação 3.0'!A$2:B$11,2,FALSE),VLOOKUP(E2750,'Pontuação 3.0'!C$2:D$11,2,FALSE),VLOOKUP(H2750,'Pontuação 3.0'!I$2:J$11,2,FALSE),VLOOKUP(J2750,'Pontuação 3.0'!K$2:L$11,2,FALSE),VLOOKUP(G2750,'Pontuação 3.0'!E$2:F$11,2,FALSE),VLOOKUP(I2750,'Pontuação 3.0'!G$2:H$11,2,FALSE),VLOOKUP(K2750,'Pontuação 3.0'!M$2:N$13,2,FALSE)),0)</f>
        <v>1937</v>
      </c>
      <c r="Z2750" s="11">
        <f t="shared" si="6"/>
        <v>194</v>
      </c>
      <c r="AA2750" s="11" t="str">
        <f t="array" ref="AA2750">IFERROR(INDEX('Pontuação 3.0'!G$13:G$191, MATCH(Z2750, 'Pontuação 3.0'!F$13:F$191, 0)), "Faixa Indefinida")</f>
        <v>C</v>
      </c>
      <c r="AB2750" s="11">
        <f t="shared" si="7"/>
        <v>0</v>
      </c>
      <c r="AC2750" s="11">
        <f t="shared" si="8"/>
        <v>0</v>
      </c>
      <c r="AD2750" s="11">
        <f t="shared" si="9"/>
        <v>1</v>
      </c>
      <c r="AE2750" s="11">
        <f t="shared" si="10"/>
        <v>0</v>
      </c>
    </row>
    <row r="2751" ht="15.75" customHeight="1">
      <c r="A2751" s="7">
        <v>45658.0</v>
      </c>
      <c r="B2751" s="8" t="s">
        <v>6339</v>
      </c>
      <c r="C2751" s="8" t="s">
        <v>6340</v>
      </c>
      <c r="D2751" s="9">
        <v>1.1953961511E10</v>
      </c>
      <c r="E2751" s="8" t="s">
        <v>15428</v>
      </c>
      <c r="F2751" s="8" t="s">
        <v>15420</v>
      </c>
      <c r="G2751" s="8" t="s">
        <v>15451</v>
      </c>
      <c r="H2751" s="8" t="s">
        <v>15438</v>
      </c>
      <c r="I2751" s="8" t="s">
        <v>15423</v>
      </c>
      <c r="J2751" s="8" t="s">
        <v>15424</v>
      </c>
      <c r="K2751" s="8" t="s">
        <v>15425</v>
      </c>
      <c r="L2751" s="12" t="s">
        <v>15</v>
      </c>
      <c r="M2751" s="12" t="s">
        <v>3780</v>
      </c>
      <c r="N2751" s="12" t="s">
        <v>1153</v>
      </c>
      <c r="O2751" s="12" t="s">
        <v>3781</v>
      </c>
      <c r="P2751" s="12" t="s">
        <v>17</v>
      </c>
      <c r="R2751" s="10">
        <f>ROUNDUP(SUM(VLOOKUP(F2751,'Pontuação'!A$2:B$11,2,FALSE),VLOOKUP(E2751,'Pontuação'!C$2:D$11,2,FALSE),VLOOKUP(H2751,'Pontuação'!I$2:J$11,2,FALSE),VLOOKUP(I2751,'Pontuação'!G$2:H$11,2,FALSE),VLOOKUP(K2751,'Pontuação'!M$2:N$13,2,FALSE)),0)</f>
        <v>1439</v>
      </c>
      <c r="S2751" s="11">
        <f t="shared" si="1"/>
        <v>144</v>
      </c>
      <c r="T2751" s="11" t="str">
        <f t="array" ref="T2751">IFERROR(INDEX('Pontuação'!G$13:G$101, MATCH(S2751, 'Pontuação'!F$13:F$101, 0)), "Faixa Indefinida")</f>
        <v>D</v>
      </c>
      <c r="U2751" s="11">
        <f t="shared" si="2"/>
        <v>0</v>
      </c>
      <c r="V2751" s="11">
        <f t="shared" si="3"/>
        <v>0</v>
      </c>
      <c r="W2751" s="11">
        <f t="shared" si="4"/>
        <v>0</v>
      </c>
      <c r="X2751" s="11">
        <f t="shared" si="5"/>
        <v>1</v>
      </c>
      <c r="Y2751" s="11">
        <f>ROUNDUP(SUM(VLOOKUP(F2751,'Pontuação 3.0'!A$2:B$11,2,FALSE),VLOOKUP(E2751,'Pontuação 3.0'!C$2:D$11,2,FALSE),VLOOKUP(H2751,'Pontuação 3.0'!I$2:J$11,2,FALSE),VLOOKUP(J2751,'Pontuação 3.0'!K$2:L$11,2,FALSE),VLOOKUP(G2751,'Pontuação 3.0'!E$2:F$11,2,FALSE),VLOOKUP(I2751,'Pontuação 3.0'!G$2:H$11,2,FALSE),VLOOKUP(K2751,'Pontuação 3.0'!M$2:N$13,2,FALSE)),0)</f>
        <v>1824</v>
      </c>
      <c r="Z2751" s="11">
        <f t="shared" si="6"/>
        <v>182</v>
      </c>
      <c r="AA2751" s="11" t="str">
        <f t="array" ref="AA2751">IFERROR(INDEX('Pontuação 3.0'!G$13:G$191, MATCH(Z2751, 'Pontuação 3.0'!F$13:F$191, 0)), "Faixa Indefinida")</f>
        <v>D</v>
      </c>
      <c r="AB2751" s="11">
        <f t="shared" si="7"/>
        <v>0</v>
      </c>
      <c r="AC2751" s="11">
        <f t="shared" si="8"/>
        <v>0</v>
      </c>
      <c r="AD2751" s="11">
        <f t="shared" si="9"/>
        <v>0</v>
      </c>
      <c r="AE2751" s="11">
        <f t="shared" si="10"/>
        <v>1</v>
      </c>
    </row>
    <row r="2752" ht="15.75" customHeight="1">
      <c r="A2752" s="7">
        <v>45658.0</v>
      </c>
      <c r="B2752" s="8" t="s">
        <v>6341</v>
      </c>
      <c r="C2752" s="8" t="s">
        <v>6342</v>
      </c>
      <c r="D2752" s="9">
        <v>6.4992824168E10</v>
      </c>
      <c r="E2752" s="8" t="s">
        <v>15428</v>
      </c>
      <c r="F2752" s="8" t="s">
        <v>15420</v>
      </c>
      <c r="G2752" s="8" t="s">
        <v>15430</v>
      </c>
      <c r="H2752" s="8" t="s">
        <v>15422</v>
      </c>
      <c r="I2752" s="8" t="s">
        <v>15423</v>
      </c>
      <c r="J2752" s="8" t="s">
        <v>15448</v>
      </c>
      <c r="K2752" s="8" t="s">
        <v>15480</v>
      </c>
      <c r="L2752" s="12" t="s">
        <v>15</v>
      </c>
      <c r="M2752" s="12" t="s">
        <v>3780</v>
      </c>
      <c r="N2752" s="12" t="s">
        <v>162</v>
      </c>
      <c r="O2752" s="12" t="s">
        <v>3781</v>
      </c>
      <c r="P2752" s="12" t="s">
        <v>119</v>
      </c>
      <c r="R2752" s="10">
        <f>ROUNDUP(SUM(VLOOKUP(F2752,'Pontuação'!A$2:B$11,2,FALSE),VLOOKUP(E2752,'Pontuação'!C$2:D$11,2,FALSE),VLOOKUP(H2752,'Pontuação'!I$2:J$11,2,FALSE),VLOOKUP(I2752,'Pontuação'!G$2:H$11,2,FALSE),VLOOKUP(K2752,'Pontuação'!M$2:N$13,2,FALSE)),0)</f>
        <v>1516</v>
      </c>
      <c r="S2752" s="11">
        <f t="shared" si="1"/>
        <v>152</v>
      </c>
      <c r="T2752" s="11" t="str">
        <f t="array" ref="T2752">IFERROR(INDEX('Pontuação'!G$13:G$101, MATCH(S2752, 'Pontuação'!F$13:F$101, 0)), "Faixa Indefinida")</f>
        <v>C</v>
      </c>
      <c r="U2752" s="11">
        <f t="shared" si="2"/>
        <v>0</v>
      </c>
      <c r="V2752" s="11">
        <f t="shared" si="3"/>
        <v>0</v>
      </c>
      <c r="W2752" s="11">
        <f t="shared" si="4"/>
        <v>1</v>
      </c>
      <c r="X2752" s="11">
        <f t="shared" si="5"/>
        <v>0</v>
      </c>
      <c r="Y2752" s="11">
        <f>ROUNDUP(SUM(VLOOKUP(F2752,'Pontuação 3.0'!A$2:B$11,2,FALSE),VLOOKUP(E2752,'Pontuação 3.0'!C$2:D$11,2,FALSE),VLOOKUP(H2752,'Pontuação 3.0'!I$2:J$11,2,FALSE),VLOOKUP(J2752,'Pontuação 3.0'!K$2:L$11,2,FALSE),VLOOKUP(G2752,'Pontuação 3.0'!E$2:F$11,2,FALSE),VLOOKUP(I2752,'Pontuação 3.0'!G$2:H$11,2,FALSE),VLOOKUP(K2752,'Pontuação 3.0'!M$2:N$13,2,FALSE)),0)</f>
        <v>2353</v>
      </c>
      <c r="Z2752" s="11">
        <f t="shared" si="6"/>
        <v>235</v>
      </c>
      <c r="AA2752" s="11" t="str">
        <f t="array" ref="AA2752">IFERROR(INDEX('Pontuação 3.0'!G$13:G$191, MATCH(Z2752, 'Pontuação 3.0'!F$13:F$191, 0)), "Faixa Indefinida")</f>
        <v>B</v>
      </c>
      <c r="AB2752" s="11">
        <f t="shared" si="7"/>
        <v>0</v>
      </c>
      <c r="AC2752" s="11">
        <f t="shared" si="8"/>
        <v>1</v>
      </c>
      <c r="AD2752" s="11">
        <f t="shared" si="9"/>
        <v>0</v>
      </c>
      <c r="AE2752" s="11">
        <f t="shared" si="10"/>
        <v>0</v>
      </c>
    </row>
    <row r="2753" ht="15.75" customHeight="1">
      <c r="A2753" s="7">
        <v>45658.0</v>
      </c>
      <c r="B2753" s="8" t="s">
        <v>6343</v>
      </c>
      <c r="C2753" s="8" t="s">
        <v>6344</v>
      </c>
      <c r="D2753" s="9">
        <v>1.699146491E10</v>
      </c>
      <c r="E2753" s="8" t="s">
        <v>15428</v>
      </c>
      <c r="F2753" s="8" t="s">
        <v>15429</v>
      </c>
      <c r="G2753" s="8" t="s">
        <v>15430</v>
      </c>
      <c r="H2753" s="8" t="s">
        <v>15443</v>
      </c>
      <c r="I2753" s="8" t="s">
        <v>15423</v>
      </c>
      <c r="J2753" s="8" t="s">
        <v>15424</v>
      </c>
      <c r="K2753" s="8" t="s">
        <v>15425</v>
      </c>
      <c r="L2753" s="12" t="s">
        <v>15</v>
      </c>
      <c r="M2753" s="12" t="s">
        <v>3780</v>
      </c>
      <c r="N2753" s="12" t="s">
        <v>360</v>
      </c>
      <c r="O2753" s="12" t="s">
        <v>3781</v>
      </c>
      <c r="P2753" s="12" t="s">
        <v>17</v>
      </c>
      <c r="R2753" s="10">
        <f>ROUNDUP(SUM(VLOOKUP(F2753,'Pontuação'!A$2:B$11,2,FALSE),VLOOKUP(E2753,'Pontuação'!C$2:D$11,2,FALSE),VLOOKUP(H2753,'Pontuação'!I$2:J$11,2,FALSE),VLOOKUP(I2753,'Pontuação'!G$2:H$11,2,FALSE),VLOOKUP(K2753,'Pontuação'!M$2:N$13,2,FALSE)),0)</f>
        <v>1550</v>
      </c>
      <c r="S2753" s="11">
        <f t="shared" si="1"/>
        <v>155</v>
      </c>
      <c r="T2753" s="11" t="str">
        <f t="array" ref="T2753">IFERROR(INDEX('Pontuação'!G$13:G$101, MATCH(S2753, 'Pontuação'!F$13:F$101, 0)), "Faixa Indefinida")</f>
        <v>C</v>
      </c>
      <c r="U2753" s="11">
        <f t="shared" si="2"/>
        <v>0</v>
      </c>
      <c r="V2753" s="11">
        <f t="shared" si="3"/>
        <v>0</v>
      </c>
      <c r="W2753" s="11">
        <f t="shared" si="4"/>
        <v>1</v>
      </c>
      <c r="X2753" s="11">
        <f t="shared" si="5"/>
        <v>0</v>
      </c>
      <c r="Y2753" s="11">
        <f>ROUNDUP(SUM(VLOOKUP(F2753,'Pontuação 3.0'!A$2:B$11,2,FALSE),VLOOKUP(E2753,'Pontuação 3.0'!C$2:D$11,2,FALSE),VLOOKUP(H2753,'Pontuação 3.0'!I$2:J$11,2,FALSE),VLOOKUP(J2753,'Pontuação 3.0'!K$2:L$11,2,FALSE),VLOOKUP(G2753,'Pontuação 3.0'!E$2:F$11,2,FALSE),VLOOKUP(I2753,'Pontuação 3.0'!G$2:H$11,2,FALSE),VLOOKUP(K2753,'Pontuação 3.0'!M$2:N$13,2,FALSE)),0)</f>
        <v>1836</v>
      </c>
      <c r="Z2753" s="11">
        <f t="shared" si="6"/>
        <v>184</v>
      </c>
      <c r="AA2753" s="11" t="str">
        <f t="array" ref="AA2753">IFERROR(INDEX('Pontuação 3.0'!G$13:G$191, MATCH(Z2753, 'Pontuação 3.0'!F$13:F$191, 0)), "Faixa Indefinida")</f>
        <v>D</v>
      </c>
      <c r="AB2753" s="11">
        <f t="shared" si="7"/>
        <v>0</v>
      </c>
      <c r="AC2753" s="11">
        <f t="shared" si="8"/>
        <v>0</v>
      </c>
      <c r="AD2753" s="11">
        <f t="shared" si="9"/>
        <v>0</v>
      </c>
      <c r="AE2753" s="11">
        <f t="shared" si="10"/>
        <v>1</v>
      </c>
    </row>
    <row r="2754" ht="15.75" customHeight="1">
      <c r="A2754" s="7">
        <v>45658.0</v>
      </c>
      <c r="B2754" s="8" t="s">
        <v>6345</v>
      </c>
      <c r="C2754" s="8" t="s">
        <v>6346</v>
      </c>
      <c r="D2754" s="9">
        <v>6.1993328555E10</v>
      </c>
      <c r="E2754" s="8" t="s">
        <v>15428</v>
      </c>
      <c r="F2754" s="8" t="s">
        <v>15442</v>
      </c>
      <c r="G2754" s="8" t="s">
        <v>15430</v>
      </c>
      <c r="H2754" s="8" t="s">
        <v>15443</v>
      </c>
      <c r="I2754" s="8" t="s">
        <v>15431</v>
      </c>
      <c r="J2754" s="8" t="s">
        <v>15424</v>
      </c>
      <c r="K2754" s="8" t="s">
        <v>15425</v>
      </c>
      <c r="L2754" s="12" t="s">
        <v>15</v>
      </c>
      <c r="M2754" s="12" t="s">
        <v>3780</v>
      </c>
      <c r="N2754" s="12" t="s">
        <v>205</v>
      </c>
      <c r="O2754" s="12" t="s">
        <v>3781</v>
      </c>
      <c r="P2754" s="12" t="s">
        <v>119</v>
      </c>
      <c r="R2754" s="10">
        <f>ROUNDUP(SUM(VLOOKUP(F2754,'Pontuação'!A$2:B$11,2,FALSE),VLOOKUP(E2754,'Pontuação'!C$2:D$11,2,FALSE),VLOOKUP(H2754,'Pontuação'!I$2:J$11,2,FALSE),VLOOKUP(I2754,'Pontuação'!G$2:H$11,2,FALSE),VLOOKUP(K2754,'Pontuação'!M$2:N$13,2,FALSE)),0)</f>
        <v>1672</v>
      </c>
      <c r="S2754" s="11">
        <f t="shared" si="1"/>
        <v>167</v>
      </c>
      <c r="T2754" s="11" t="str">
        <f t="array" ref="T2754">IFERROR(INDEX('Pontuação'!G$13:G$101, MATCH(S2754, 'Pontuação'!F$13:F$101, 0)), "Faixa Indefinida")</f>
        <v>B</v>
      </c>
      <c r="U2754" s="11">
        <f t="shared" si="2"/>
        <v>0</v>
      </c>
      <c r="V2754" s="11">
        <f t="shared" si="3"/>
        <v>1</v>
      </c>
      <c r="W2754" s="11">
        <f t="shared" si="4"/>
        <v>0</v>
      </c>
      <c r="X2754" s="11">
        <f t="shared" si="5"/>
        <v>0</v>
      </c>
      <c r="Y2754" s="11">
        <f>ROUNDUP(SUM(VLOOKUP(F2754,'Pontuação 3.0'!A$2:B$11,2,FALSE),VLOOKUP(E2754,'Pontuação 3.0'!C$2:D$11,2,FALSE),VLOOKUP(H2754,'Pontuação 3.0'!I$2:J$11,2,FALSE),VLOOKUP(J2754,'Pontuação 3.0'!K$2:L$11,2,FALSE),VLOOKUP(G2754,'Pontuação 3.0'!E$2:F$11,2,FALSE),VLOOKUP(I2754,'Pontuação 3.0'!G$2:H$11,2,FALSE),VLOOKUP(K2754,'Pontuação 3.0'!M$2:N$13,2,FALSE)),0)</f>
        <v>2077</v>
      </c>
      <c r="Z2754" s="11">
        <f t="shared" si="6"/>
        <v>208</v>
      </c>
      <c r="AA2754" s="11" t="str">
        <f t="array" ref="AA2754">IFERROR(INDEX('Pontuação 3.0'!G$13:G$191, MATCH(Z2754, 'Pontuação 3.0'!F$13:F$191, 0)), "Faixa Indefinida")</f>
        <v>C</v>
      </c>
      <c r="AB2754" s="11">
        <f t="shared" si="7"/>
        <v>0</v>
      </c>
      <c r="AC2754" s="11">
        <f t="shared" si="8"/>
        <v>0</v>
      </c>
      <c r="AD2754" s="11">
        <f t="shared" si="9"/>
        <v>1</v>
      </c>
      <c r="AE2754" s="11">
        <f t="shared" si="10"/>
        <v>0</v>
      </c>
    </row>
    <row r="2755" ht="15.75" customHeight="1">
      <c r="A2755" s="7">
        <v>45658.0</v>
      </c>
      <c r="B2755" s="8" t="s">
        <v>6347</v>
      </c>
      <c r="C2755" s="8" t="s">
        <v>6348</v>
      </c>
      <c r="D2755" s="9">
        <v>6.2999229963E10</v>
      </c>
      <c r="E2755" s="8" t="s">
        <v>15428</v>
      </c>
      <c r="F2755" s="8" t="s">
        <v>15454</v>
      </c>
      <c r="G2755" s="8" t="s">
        <v>15430</v>
      </c>
      <c r="H2755" s="8" t="s">
        <v>15422</v>
      </c>
      <c r="I2755" s="8" t="s">
        <v>15423</v>
      </c>
      <c r="J2755" s="8" t="s">
        <v>15448</v>
      </c>
      <c r="K2755" s="8" t="s">
        <v>15480</v>
      </c>
      <c r="L2755" s="12" t="s">
        <v>15</v>
      </c>
      <c r="M2755" s="12" t="s">
        <v>3780</v>
      </c>
      <c r="N2755" s="12" t="s">
        <v>300</v>
      </c>
      <c r="O2755" s="12" t="s">
        <v>3815</v>
      </c>
      <c r="P2755" s="12" t="s">
        <v>17</v>
      </c>
      <c r="R2755" s="10">
        <f>ROUNDUP(SUM(VLOOKUP(F2755,'Pontuação'!A$2:B$11,2,FALSE),VLOOKUP(E2755,'Pontuação'!C$2:D$11,2,FALSE),VLOOKUP(H2755,'Pontuação'!I$2:J$11,2,FALSE),VLOOKUP(I2755,'Pontuação'!G$2:H$11,2,FALSE),VLOOKUP(K2755,'Pontuação'!M$2:N$13,2,FALSE)),0)</f>
        <v>1521</v>
      </c>
      <c r="S2755" s="11">
        <f t="shared" si="1"/>
        <v>152</v>
      </c>
      <c r="T2755" s="11" t="str">
        <f t="array" ref="T2755">IFERROR(INDEX('Pontuação'!G$13:G$101, MATCH(S2755, 'Pontuação'!F$13:F$101, 0)), "Faixa Indefinida")</f>
        <v>C</v>
      </c>
      <c r="U2755" s="11">
        <f t="shared" si="2"/>
        <v>0</v>
      </c>
      <c r="V2755" s="11">
        <f t="shared" si="3"/>
        <v>0</v>
      </c>
      <c r="W2755" s="11">
        <f t="shared" si="4"/>
        <v>1</v>
      </c>
      <c r="X2755" s="11">
        <f t="shared" si="5"/>
        <v>0</v>
      </c>
      <c r="Y2755" s="11">
        <f>ROUNDUP(SUM(VLOOKUP(F2755,'Pontuação 3.0'!A$2:B$11,2,FALSE),VLOOKUP(E2755,'Pontuação 3.0'!C$2:D$11,2,FALSE),VLOOKUP(H2755,'Pontuação 3.0'!I$2:J$11,2,FALSE),VLOOKUP(J2755,'Pontuação 3.0'!K$2:L$11,2,FALSE),VLOOKUP(G2755,'Pontuação 3.0'!E$2:F$11,2,FALSE),VLOOKUP(I2755,'Pontuação 3.0'!G$2:H$11,2,FALSE),VLOOKUP(K2755,'Pontuação 3.0'!M$2:N$13,2,FALSE)),0)</f>
        <v>2338</v>
      </c>
      <c r="Z2755" s="11">
        <f t="shared" si="6"/>
        <v>234</v>
      </c>
      <c r="AA2755" s="11" t="str">
        <f t="array" ref="AA2755">IFERROR(INDEX('Pontuação 3.0'!G$13:G$191, MATCH(Z2755, 'Pontuação 3.0'!F$13:F$191, 0)), "Faixa Indefinida")</f>
        <v>B</v>
      </c>
      <c r="AB2755" s="11">
        <f t="shared" si="7"/>
        <v>0</v>
      </c>
      <c r="AC2755" s="11">
        <f t="shared" si="8"/>
        <v>1</v>
      </c>
      <c r="AD2755" s="11">
        <f t="shared" si="9"/>
        <v>0</v>
      </c>
      <c r="AE2755" s="11">
        <f t="shared" si="10"/>
        <v>0</v>
      </c>
    </row>
    <row r="2756" ht="15.75" customHeight="1">
      <c r="A2756" s="7">
        <v>45658.0</v>
      </c>
      <c r="B2756" s="8" t="s">
        <v>6349</v>
      </c>
      <c r="C2756" s="8" t="s">
        <v>6350</v>
      </c>
      <c r="D2756" s="9">
        <v>4.8998000786E10</v>
      </c>
      <c r="E2756" s="8" t="s">
        <v>15428</v>
      </c>
      <c r="F2756" s="8" t="s">
        <v>15420</v>
      </c>
      <c r="G2756" s="8" t="s">
        <v>15430</v>
      </c>
      <c r="H2756" s="8" t="s">
        <v>15438</v>
      </c>
      <c r="I2756" s="8" t="s">
        <v>15431</v>
      </c>
      <c r="J2756" s="8" t="s">
        <v>15424</v>
      </c>
      <c r="K2756" s="8" t="s">
        <v>15425</v>
      </c>
      <c r="L2756" s="12" t="s">
        <v>15</v>
      </c>
      <c r="M2756" s="12" t="s">
        <v>3780</v>
      </c>
      <c r="N2756" s="12" t="s">
        <v>162</v>
      </c>
      <c r="O2756" s="12" t="s">
        <v>3781</v>
      </c>
      <c r="P2756" s="12" t="s">
        <v>119</v>
      </c>
      <c r="R2756" s="10">
        <f>ROUNDUP(SUM(VLOOKUP(F2756,'Pontuação'!A$2:B$11,2,FALSE),VLOOKUP(E2756,'Pontuação'!C$2:D$11,2,FALSE),VLOOKUP(H2756,'Pontuação'!I$2:J$11,2,FALSE),VLOOKUP(I2756,'Pontuação'!G$2:H$11,2,FALSE),VLOOKUP(K2756,'Pontuação'!M$2:N$13,2,FALSE)),0)</f>
        <v>1544</v>
      </c>
      <c r="S2756" s="11">
        <f t="shared" si="1"/>
        <v>154</v>
      </c>
      <c r="T2756" s="11" t="str">
        <f t="array" ref="T2756">IFERROR(INDEX('Pontuação'!G$13:G$101, MATCH(S2756, 'Pontuação'!F$13:F$101, 0)), "Faixa Indefinida")</f>
        <v>C</v>
      </c>
      <c r="U2756" s="11">
        <f t="shared" si="2"/>
        <v>0</v>
      </c>
      <c r="V2756" s="11">
        <f t="shared" si="3"/>
        <v>0</v>
      </c>
      <c r="W2756" s="11">
        <f t="shared" si="4"/>
        <v>1</v>
      </c>
      <c r="X2756" s="11">
        <f t="shared" si="5"/>
        <v>0</v>
      </c>
      <c r="Y2756" s="11">
        <f>ROUNDUP(SUM(VLOOKUP(F2756,'Pontuação 3.0'!A$2:B$11,2,FALSE),VLOOKUP(E2756,'Pontuação 3.0'!C$2:D$11,2,FALSE),VLOOKUP(H2756,'Pontuação 3.0'!I$2:J$11,2,FALSE),VLOOKUP(J2756,'Pontuação 3.0'!K$2:L$11,2,FALSE),VLOOKUP(G2756,'Pontuação 3.0'!E$2:F$11,2,FALSE),VLOOKUP(I2756,'Pontuação 3.0'!G$2:H$11,2,FALSE),VLOOKUP(K2756,'Pontuação 3.0'!M$2:N$13,2,FALSE)),0)</f>
        <v>2126</v>
      </c>
      <c r="Z2756" s="11">
        <f t="shared" si="6"/>
        <v>213</v>
      </c>
      <c r="AA2756" s="11" t="str">
        <f t="array" ref="AA2756">IFERROR(INDEX('Pontuação 3.0'!G$13:G$191, MATCH(Z2756, 'Pontuação 3.0'!F$13:F$191, 0)), "Faixa Indefinida")</f>
        <v>C</v>
      </c>
      <c r="AB2756" s="11">
        <f t="shared" si="7"/>
        <v>0</v>
      </c>
      <c r="AC2756" s="11">
        <f t="shared" si="8"/>
        <v>0</v>
      </c>
      <c r="AD2756" s="11">
        <f t="shared" si="9"/>
        <v>1</v>
      </c>
      <c r="AE2756" s="11">
        <f t="shared" si="10"/>
        <v>0</v>
      </c>
    </row>
    <row r="2757" ht="15.75" customHeight="1">
      <c r="A2757" s="7">
        <v>45658.0</v>
      </c>
      <c r="B2757" s="8" t="s">
        <v>6347</v>
      </c>
      <c r="C2757" s="8" t="s">
        <v>6348</v>
      </c>
      <c r="D2757" s="9">
        <v>6.2999229963E10</v>
      </c>
      <c r="E2757" s="8" t="s">
        <v>15428</v>
      </c>
      <c r="F2757" s="8" t="s">
        <v>15454</v>
      </c>
      <c r="G2757" s="8" t="s">
        <v>15430</v>
      </c>
      <c r="H2757" s="8" t="s">
        <v>15422</v>
      </c>
      <c r="I2757" s="8" t="s">
        <v>15423</v>
      </c>
      <c r="J2757" s="8" t="s">
        <v>15424</v>
      </c>
      <c r="K2757" s="8" t="s">
        <v>15480</v>
      </c>
      <c r="L2757" s="12" t="s">
        <v>15</v>
      </c>
      <c r="M2757" s="12" t="s">
        <v>3780</v>
      </c>
      <c r="N2757" s="12" t="s">
        <v>300</v>
      </c>
      <c r="O2757" s="12" t="s">
        <v>3815</v>
      </c>
      <c r="P2757" s="12" t="s">
        <v>17</v>
      </c>
      <c r="R2757" s="10">
        <f>ROUNDUP(SUM(VLOOKUP(F2757,'Pontuação'!A$2:B$11,2,FALSE),VLOOKUP(E2757,'Pontuação'!C$2:D$11,2,FALSE),VLOOKUP(H2757,'Pontuação'!I$2:J$11,2,FALSE),VLOOKUP(I2757,'Pontuação'!G$2:H$11,2,FALSE),VLOOKUP(K2757,'Pontuação'!M$2:N$13,2,FALSE)),0)</f>
        <v>1521</v>
      </c>
      <c r="S2757" s="11">
        <f t="shared" si="1"/>
        <v>152</v>
      </c>
      <c r="T2757" s="11" t="str">
        <f t="array" ref="T2757">IFERROR(INDEX('Pontuação'!G$13:G$101, MATCH(S2757, 'Pontuação'!F$13:F$101, 0)), "Faixa Indefinida")</f>
        <v>C</v>
      </c>
      <c r="U2757" s="11">
        <f t="shared" si="2"/>
        <v>0</v>
      </c>
      <c r="V2757" s="11">
        <f t="shared" si="3"/>
        <v>0</v>
      </c>
      <c r="W2757" s="11">
        <f t="shared" si="4"/>
        <v>1</v>
      </c>
      <c r="X2757" s="11">
        <f t="shared" si="5"/>
        <v>0</v>
      </c>
      <c r="Y2757" s="11">
        <f>ROUNDUP(SUM(VLOOKUP(F2757,'Pontuação 3.0'!A$2:B$11,2,FALSE),VLOOKUP(E2757,'Pontuação 3.0'!C$2:D$11,2,FALSE),VLOOKUP(H2757,'Pontuação 3.0'!I$2:J$11,2,FALSE),VLOOKUP(J2757,'Pontuação 3.0'!K$2:L$11,2,FALSE),VLOOKUP(G2757,'Pontuação 3.0'!E$2:F$11,2,FALSE),VLOOKUP(I2757,'Pontuação 3.0'!G$2:H$11,2,FALSE),VLOOKUP(K2757,'Pontuação 3.0'!M$2:N$13,2,FALSE)),0)</f>
        <v>2077</v>
      </c>
      <c r="Z2757" s="11">
        <f t="shared" si="6"/>
        <v>208</v>
      </c>
      <c r="AA2757" s="11" t="str">
        <f t="array" ref="AA2757">IFERROR(INDEX('Pontuação 3.0'!G$13:G$191, MATCH(Z2757, 'Pontuação 3.0'!F$13:F$191, 0)), "Faixa Indefinida")</f>
        <v>C</v>
      </c>
      <c r="AB2757" s="11">
        <f t="shared" si="7"/>
        <v>0</v>
      </c>
      <c r="AC2757" s="11">
        <f t="shared" si="8"/>
        <v>0</v>
      </c>
      <c r="AD2757" s="11">
        <f t="shared" si="9"/>
        <v>1</v>
      </c>
      <c r="AE2757" s="11">
        <f t="shared" si="10"/>
        <v>0</v>
      </c>
    </row>
    <row r="2758" ht="15.75" customHeight="1">
      <c r="A2758" s="7">
        <v>45658.0</v>
      </c>
      <c r="B2758" s="8" t="s">
        <v>6349</v>
      </c>
      <c r="C2758" s="8" t="s">
        <v>6350</v>
      </c>
      <c r="D2758" s="9">
        <v>4.8998000786E10</v>
      </c>
      <c r="E2758" s="8" t="s">
        <v>15428</v>
      </c>
      <c r="F2758" s="8" t="s">
        <v>15420</v>
      </c>
      <c r="G2758" s="8" t="s">
        <v>15430</v>
      </c>
      <c r="H2758" s="8" t="s">
        <v>15438</v>
      </c>
      <c r="I2758" s="8" t="s">
        <v>15431</v>
      </c>
      <c r="J2758" s="8" t="s">
        <v>15424</v>
      </c>
      <c r="K2758" s="8" t="s">
        <v>15425</v>
      </c>
      <c r="L2758" s="12" t="s">
        <v>15</v>
      </c>
      <c r="M2758" s="12" t="s">
        <v>3780</v>
      </c>
      <c r="N2758" s="12" t="s">
        <v>162</v>
      </c>
      <c r="O2758" s="12" t="s">
        <v>3781</v>
      </c>
      <c r="P2758" s="12" t="s">
        <v>119</v>
      </c>
      <c r="R2758" s="10">
        <f>ROUNDUP(SUM(VLOOKUP(F2758,'Pontuação'!A$2:B$11,2,FALSE),VLOOKUP(E2758,'Pontuação'!C$2:D$11,2,FALSE),VLOOKUP(H2758,'Pontuação'!I$2:J$11,2,FALSE),VLOOKUP(I2758,'Pontuação'!G$2:H$11,2,FALSE),VLOOKUP(K2758,'Pontuação'!M$2:N$13,2,FALSE)),0)</f>
        <v>1544</v>
      </c>
      <c r="S2758" s="11">
        <f t="shared" si="1"/>
        <v>154</v>
      </c>
      <c r="T2758" s="11" t="str">
        <f t="array" ref="T2758">IFERROR(INDEX('Pontuação'!G$13:G$101, MATCH(S2758, 'Pontuação'!F$13:F$101, 0)), "Faixa Indefinida")</f>
        <v>C</v>
      </c>
      <c r="U2758" s="11">
        <f t="shared" si="2"/>
        <v>0</v>
      </c>
      <c r="V2758" s="11">
        <f t="shared" si="3"/>
        <v>0</v>
      </c>
      <c r="W2758" s="11">
        <f t="shared" si="4"/>
        <v>1</v>
      </c>
      <c r="X2758" s="11">
        <f t="shared" si="5"/>
        <v>0</v>
      </c>
      <c r="Y2758" s="11">
        <f>ROUNDUP(SUM(VLOOKUP(F2758,'Pontuação 3.0'!A$2:B$11,2,FALSE),VLOOKUP(E2758,'Pontuação 3.0'!C$2:D$11,2,FALSE),VLOOKUP(H2758,'Pontuação 3.0'!I$2:J$11,2,FALSE),VLOOKUP(J2758,'Pontuação 3.0'!K$2:L$11,2,FALSE),VLOOKUP(G2758,'Pontuação 3.0'!E$2:F$11,2,FALSE),VLOOKUP(I2758,'Pontuação 3.0'!G$2:H$11,2,FALSE),VLOOKUP(K2758,'Pontuação 3.0'!M$2:N$13,2,FALSE)),0)</f>
        <v>2126</v>
      </c>
      <c r="Z2758" s="11">
        <f t="shared" si="6"/>
        <v>213</v>
      </c>
      <c r="AA2758" s="11" t="str">
        <f t="array" ref="AA2758">IFERROR(INDEX('Pontuação 3.0'!G$13:G$191, MATCH(Z2758, 'Pontuação 3.0'!F$13:F$191, 0)), "Faixa Indefinida")</f>
        <v>C</v>
      </c>
      <c r="AB2758" s="11">
        <f t="shared" si="7"/>
        <v>0</v>
      </c>
      <c r="AC2758" s="11">
        <f t="shared" si="8"/>
        <v>0</v>
      </c>
      <c r="AD2758" s="11">
        <f t="shared" si="9"/>
        <v>1</v>
      </c>
      <c r="AE2758" s="11">
        <f t="shared" si="10"/>
        <v>0</v>
      </c>
    </row>
    <row r="2759" ht="15.75" customHeight="1">
      <c r="A2759" s="7">
        <v>45658.0</v>
      </c>
      <c r="B2759" s="8" t="s">
        <v>6351</v>
      </c>
      <c r="C2759" s="8" t="s">
        <v>6352</v>
      </c>
      <c r="D2759" s="9">
        <v>1.9988729528E10</v>
      </c>
      <c r="E2759" s="8" t="s">
        <v>15419</v>
      </c>
      <c r="F2759" s="8" t="s">
        <v>15420</v>
      </c>
      <c r="G2759" s="8" t="s">
        <v>15451</v>
      </c>
      <c r="H2759" s="8" t="s">
        <v>15438</v>
      </c>
      <c r="I2759" s="8" t="s">
        <v>15433</v>
      </c>
      <c r="J2759" s="8" t="s">
        <v>15424</v>
      </c>
      <c r="K2759" s="8" t="s">
        <v>15425</v>
      </c>
      <c r="L2759" s="12" t="s">
        <v>15</v>
      </c>
      <c r="M2759" s="12" t="s">
        <v>3780</v>
      </c>
      <c r="N2759" s="12" t="s">
        <v>93</v>
      </c>
      <c r="O2759" s="12" t="s">
        <v>3781</v>
      </c>
      <c r="P2759" s="12" t="s">
        <v>119</v>
      </c>
      <c r="R2759" s="10">
        <f>ROUNDUP(SUM(VLOOKUP(F2759,'Pontuação'!A$2:B$11,2,FALSE),VLOOKUP(E2759,'Pontuação'!C$2:D$11,2,FALSE),VLOOKUP(H2759,'Pontuação'!I$2:J$11,2,FALSE),VLOOKUP(I2759,'Pontuação'!G$2:H$11,2,FALSE),VLOOKUP(K2759,'Pontuação'!M$2:N$13,2,FALSE)),0)</f>
        <v>1721</v>
      </c>
      <c r="S2759" s="11">
        <f t="shared" si="1"/>
        <v>172</v>
      </c>
      <c r="T2759" s="11" t="str">
        <f t="array" ref="T2759">IFERROR(INDEX('Pontuação'!G$13:G$101, MATCH(S2759, 'Pontuação'!F$13:F$101, 0)), "Faixa Indefinida")</f>
        <v>B</v>
      </c>
      <c r="U2759" s="11">
        <f t="shared" si="2"/>
        <v>0</v>
      </c>
      <c r="V2759" s="11">
        <f t="shared" si="3"/>
        <v>1</v>
      </c>
      <c r="W2759" s="11">
        <f t="shared" si="4"/>
        <v>0</v>
      </c>
      <c r="X2759" s="11">
        <f t="shared" si="5"/>
        <v>0</v>
      </c>
      <c r="Y2759" s="11">
        <f>ROUNDUP(SUM(VLOOKUP(F2759,'Pontuação 3.0'!A$2:B$11,2,FALSE),VLOOKUP(E2759,'Pontuação 3.0'!C$2:D$11,2,FALSE),VLOOKUP(H2759,'Pontuação 3.0'!I$2:J$11,2,FALSE),VLOOKUP(J2759,'Pontuação 3.0'!K$2:L$11,2,FALSE),VLOOKUP(G2759,'Pontuação 3.0'!E$2:F$11,2,FALSE),VLOOKUP(I2759,'Pontuação 3.0'!G$2:H$11,2,FALSE),VLOOKUP(K2759,'Pontuação 3.0'!M$2:N$13,2,FALSE)),0)</f>
        <v>2069</v>
      </c>
      <c r="Z2759" s="11">
        <f t="shared" si="6"/>
        <v>207</v>
      </c>
      <c r="AA2759" s="11" t="str">
        <f t="array" ref="AA2759">IFERROR(INDEX('Pontuação 3.0'!G$13:G$191, MATCH(Z2759, 'Pontuação 3.0'!F$13:F$191, 0)), "Faixa Indefinida")</f>
        <v>C</v>
      </c>
      <c r="AB2759" s="11">
        <f t="shared" si="7"/>
        <v>0</v>
      </c>
      <c r="AC2759" s="11">
        <f t="shared" si="8"/>
        <v>0</v>
      </c>
      <c r="AD2759" s="11">
        <f t="shared" si="9"/>
        <v>1</v>
      </c>
      <c r="AE2759" s="11">
        <f t="shared" si="10"/>
        <v>0</v>
      </c>
    </row>
    <row r="2760" ht="15.75" customHeight="1">
      <c r="A2760" s="7">
        <v>45658.0</v>
      </c>
      <c r="B2760" s="8" t="s">
        <v>6353</v>
      </c>
      <c r="C2760" s="8" t="s">
        <v>6354</v>
      </c>
      <c r="D2760" s="9">
        <v>2.1975436562E10</v>
      </c>
      <c r="E2760" s="8" t="s">
        <v>15419</v>
      </c>
      <c r="F2760" s="8" t="s">
        <v>15442</v>
      </c>
      <c r="G2760" s="8" t="s">
        <v>15430</v>
      </c>
      <c r="H2760" s="8" t="s">
        <v>15438</v>
      </c>
      <c r="I2760" s="8" t="s">
        <v>15431</v>
      </c>
      <c r="J2760" s="8" t="s">
        <v>15448</v>
      </c>
      <c r="K2760" s="8" t="s">
        <v>15432</v>
      </c>
      <c r="L2760" s="12" t="s">
        <v>15</v>
      </c>
      <c r="M2760" s="12" t="s">
        <v>3780</v>
      </c>
      <c r="N2760" s="12" t="s">
        <v>1153</v>
      </c>
      <c r="O2760" s="12" t="s">
        <v>3781</v>
      </c>
      <c r="P2760" s="12" t="s">
        <v>17</v>
      </c>
      <c r="R2760" s="10">
        <f>ROUNDUP(SUM(VLOOKUP(F2760,'Pontuação'!A$2:B$11,2,FALSE),VLOOKUP(E2760,'Pontuação'!C$2:D$11,2,FALSE),VLOOKUP(H2760,'Pontuação'!I$2:J$11,2,FALSE),VLOOKUP(I2760,'Pontuação'!G$2:H$11,2,FALSE),VLOOKUP(K2760,'Pontuação'!M$2:N$13,2,FALSE)),0)</f>
        <v>1668</v>
      </c>
      <c r="S2760" s="11">
        <f t="shared" si="1"/>
        <v>167</v>
      </c>
      <c r="T2760" s="11" t="str">
        <f t="array" ref="T2760">IFERROR(INDEX('Pontuação'!G$13:G$101, MATCH(S2760, 'Pontuação'!F$13:F$101, 0)), "Faixa Indefinida")</f>
        <v>B</v>
      </c>
      <c r="U2760" s="11">
        <f t="shared" si="2"/>
        <v>0</v>
      </c>
      <c r="V2760" s="11">
        <f t="shared" si="3"/>
        <v>1</v>
      </c>
      <c r="W2760" s="11">
        <f t="shared" si="4"/>
        <v>0</v>
      </c>
      <c r="X2760" s="11">
        <f t="shared" si="5"/>
        <v>0</v>
      </c>
      <c r="Y2760" s="11">
        <f>ROUNDUP(SUM(VLOOKUP(F2760,'Pontuação 3.0'!A$2:B$11,2,FALSE),VLOOKUP(E2760,'Pontuação 3.0'!C$2:D$11,2,FALSE),VLOOKUP(H2760,'Pontuação 3.0'!I$2:J$11,2,FALSE),VLOOKUP(J2760,'Pontuação 3.0'!K$2:L$11,2,FALSE),VLOOKUP(G2760,'Pontuação 3.0'!E$2:F$11,2,FALSE),VLOOKUP(I2760,'Pontuação 3.0'!G$2:H$11,2,FALSE),VLOOKUP(K2760,'Pontuação 3.0'!M$2:N$13,2,FALSE)),0)</f>
        <v>2310</v>
      </c>
      <c r="Z2760" s="11">
        <f t="shared" si="6"/>
        <v>231</v>
      </c>
      <c r="AA2760" s="11" t="str">
        <f t="array" ref="AA2760">IFERROR(INDEX('Pontuação 3.0'!G$13:G$191, MATCH(Z2760, 'Pontuação 3.0'!F$13:F$191, 0)), "Faixa Indefinida")</f>
        <v>B</v>
      </c>
      <c r="AB2760" s="11">
        <f t="shared" si="7"/>
        <v>0</v>
      </c>
      <c r="AC2760" s="11">
        <f t="shared" si="8"/>
        <v>1</v>
      </c>
      <c r="AD2760" s="11">
        <f t="shared" si="9"/>
        <v>0</v>
      </c>
      <c r="AE2760" s="11">
        <f t="shared" si="10"/>
        <v>0</v>
      </c>
    </row>
    <row r="2761" ht="15.75" customHeight="1">
      <c r="A2761" s="7">
        <v>45658.0</v>
      </c>
      <c r="B2761" s="8" t="s">
        <v>4846</v>
      </c>
      <c r="C2761" s="8" t="s">
        <v>6355</v>
      </c>
      <c r="D2761" s="9">
        <v>1.3974197466E10</v>
      </c>
      <c r="E2761" s="8" t="s">
        <v>15419</v>
      </c>
      <c r="F2761" s="8" t="s">
        <v>15442</v>
      </c>
      <c r="G2761" s="8" t="s">
        <v>15430</v>
      </c>
      <c r="H2761" s="8" t="s">
        <v>15422</v>
      </c>
      <c r="I2761" s="8" t="s">
        <v>15423</v>
      </c>
      <c r="J2761" s="8" t="s">
        <v>15424</v>
      </c>
      <c r="K2761" s="8" t="s">
        <v>15425</v>
      </c>
      <c r="L2761" s="12" t="s">
        <v>15</v>
      </c>
      <c r="M2761" s="12" t="s">
        <v>3780</v>
      </c>
      <c r="N2761" s="12" t="s">
        <v>127</v>
      </c>
      <c r="O2761" s="12" t="s">
        <v>3781</v>
      </c>
      <c r="P2761" s="12" t="s">
        <v>119</v>
      </c>
      <c r="R2761" s="10">
        <f>ROUNDUP(SUM(VLOOKUP(F2761,'Pontuação'!A$2:B$11,2,FALSE),VLOOKUP(E2761,'Pontuação'!C$2:D$11,2,FALSE),VLOOKUP(H2761,'Pontuação'!I$2:J$11,2,FALSE),VLOOKUP(I2761,'Pontuação'!G$2:H$11,2,FALSE),VLOOKUP(K2761,'Pontuação'!M$2:N$13,2,FALSE)),0)</f>
        <v>1545</v>
      </c>
      <c r="S2761" s="11">
        <f t="shared" si="1"/>
        <v>155</v>
      </c>
      <c r="T2761" s="11" t="str">
        <f t="array" ref="T2761">IFERROR(INDEX('Pontuação'!G$13:G$101, MATCH(S2761, 'Pontuação'!F$13:F$101, 0)), "Faixa Indefinida")</f>
        <v>C</v>
      </c>
      <c r="U2761" s="11">
        <f t="shared" si="2"/>
        <v>0</v>
      </c>
      <c r="V2761" s="11">
        <f t="shared" si="3"/>
        <v>0</v>
      </c>
      <c r="W2761" s="11">
        <f t="shared" si="4"/>
        <v>1</v>
      </c>
      <c r="X2761" s="11">
        <f t="shared" si="5"/>
        <v>0</v>
      </c>
      <c r="Y2761" s="11">
        <f>ROUNDUP(SUM(VLOOKUP(F2761,'Pontuação 3.0'!A$2:B$11,2,FALSE),VLOOKUP(E2761,'Pontuação 3.0'!C$2:D$11,2,FALSE),VLOOKUP(H2761,'Pontuação 3.0'!I$2:J$11,2,FALSE),VLOOKUP(J2761,'Pontuação 3.0'!K$2:L$11,2,FALSE),VLOOKUP(G2761,'Pontuação 3.0'!E$2:F$11,2,FALSE),VLOOKUP(I2761,'Pontuação 3.0'!G$2:H$11,2,FALSE),VLOOKUP(K2761,'Pontuação 3.0'!M$2:N$13,2,FALSE)),0)</f>
        <v>1959</v>
      </c>
      <c r="Z2761" s="11">
        <f t="shared" si="6"/>
        <v>196</v>
      </c>
      <c r="AA2761" s="11" t="str">
        <f t="array" ref="AA2761">IFERROR(INDEX('Pontuação 3.0'!G$13:G$191, MATCH(Z2761, 'Pontuação 3.0'!F$13:F$191, 0)), "Faixa Indefinida")</f>
        <v>C</v>
      </c>
      <c r="AB2761" s="11">
        <f t="shared" si="7"/>
        <v>0</v>
      </c>
      <c r="AC2761" s="11">
        <f t="shared" si="8"/>
        <v>0</v>
      </c>
      <c r="AD2761" s="11">
        <f t="shared" si="9"/>
        <v>1</v>
      </c>
      <c r="AE2761" s="11">
        <f t="shared" si="10"/>
        <v>0</v>
      </c>
    </row>
    <row r="2762" ht="15.75" customHeight="1">
      <c r="A2762" s="7">
        <v>45658.0</v>
      </c>
      <c r="B2762" s="8" t="s">
        <v>6356</v>
      </c>
      <c r="C2762" s="8" t="s">
        <v>6357</v>
      </c>
      <c r="D2762" s="9">
        <v>1.1971839202E10</v>
      </c>
      <c r="E2762" s="8" t="s">
        <v>15419</v>
      </c>
      <c r="F2762" s="8" t="s">
        <v>15442</v>
      </c>
      <c r="G2762" s="8" t="s">
        <v>15430</v>
      </c>
      <c r="H2762" s="8" t="s">
        <v>15446</v>
      </c>
      <c r="I2762" s="8" t="s">
        <v>15423</v>
      </c>
      <c r="J2762" s="8" t="s">
        <v>15424</v>
      </c>
      <c r="K2762" s="8" t="s">
        <v>15432</v>
      </c>
      <c r="L2762" s="12" t="s">
        <v>15</v>
      </c>
      <c r="M2762" s="12" t="s">
        <v>3780</v>
      </c>
      <c r="N2762" s="12" t="s">
        <v>133</v>
      </c>
      <c r="O2762" s="12" t="s">
        <v>3870</v>
      </c>
      <c r="P2762" s="12" t="s">
        <v>119</v>
      </c>
      <c r="R2762" s="10">
        <f>ROUNDUP(SUM(VLOOKUP(F2762,'Pontuação'!A$2:B$11,2,FALSE),VLOOKUP(E2762,'Pontuação'!C$2:D$11,2,FALSE),VLOOKUP(H2762,'Pontuação'!I$2:J$11,2,FALSE),VLOOKUP(I2762,'Pontuação'!G$2:H$11,2,FALSE),VLOOKUP(K2762,'Pontuação'!M$2:N$13,2,FALSE)),0)</f>
        <v>1719</v>
      </c>
      <c r="S2762" s="11">
        <f t="shared" si="1"/>
        <v>172</v>
      </c>
      <c r="T2762" s="11" t="str">
        <f t="array" ref="T2762">IFERROR(INDEX('Pontuação'!G$13:G$101, MATCH(S2762, 'Pontuação'!F$13:F$101, 0)), "Faixa Indefinida")</f>
        <v>B</v>
      </c>
      <c r="U2762" s="11">
        <f t="shared" si="2"/>
        <v>0</v>
      </c>
      <c r="V2762" s="11">
        <f t="shared" si="3"/>
        <v>1</v>
      </c>
      <c r="W2762" s="11">
        <f t="shared" si="4"/>
        <v>0</v>
      </c>
      <c r="X2762" s="11">
        <f t="shared" si="5"/>
        <v>0</v>
      </c>
      <c r="Y2762" s="11">
        <f>ROUNDUP(SUM(VLOOKUP(F2762,'Pontuação 3.0'!A$2:B$11,2,FALSE),VLOOKUP(E2762,'Pontuação 3.0'!C$2:D$11,2,FALSE),VLOOKUP(H2762,'Pontuação 3.0'!I$2:J$11,2,FALSE),VLOOKUP(J2762,'Pontuação 3.0'!K$2:L$11,2,FALSE),VLOOKUP(G2762,'Pontuação 3.0'!E$2:F$11,2,FALSE),VLOOKUP(I2762,'Pontuação 3.0'!G$2:H$11,2,FALSE),VLOOKUP(K2762,'Pontuação 3.0'!M$2:N$13,2,FALSE)),0)</f>
        <v>2132</v>
      </c>
      <c r="Z2762" s="11">
        <f t="shared" si="6"/>
        <v>213</v>
      </c>
      <c r="AA2762" s="11" t="str">
        <f t="array" ref="AA2762">IFERROR(INDEX('Pontuação 3.0'!G$13:G$191, MATCH(Z2762, 'Pontuação 3.0'!F$13:F$191, 0)), "Faixa Indefinida")</f>
        <v>C</v>
      </c>
      <c r="AB2762" s="11">
        <f t="shared" si="7"/>
        <v>0</v>
      </c>
      <c r="AC2762" s="11">
        <f t="shared" si="8"/>
        <v>0</v>
      </c>
      <c r="AD2762" s="11">
        <f t="shared" si="9"/>
        <v>1</v>
      </c>
      <c r="AE2762" s="11">
        <f t="shared" si="10"/>
        <v>0</v>
      </c>
    </row>
    <row r="2763" ht="15.75" customHeight="1">
      <c r="A2763" s="7">
        <v>45658.0</v>
      </c>
      <c r="B2763" s="8" t="s">
        <v>6360</v>
      </c>
      <c r="C2763" s="8" t="s">
        <v>6361</v>
      </c>
      <c r="D2763" s="9">
        <v>4.498462676E10</v>
      </c>
      <c r="E2763" s="8" t="s">
        <v>15428</v>
      </c>
      <c r="F2763" s="8" t="s">
        <v>15442</v>
      </c>
      <c r="G2763" s="8" t="s">
        <v>15421</v>
      </c>
      <c r="H2763" s="8" t="s">
        <v>15446</v>
      </c>
      <c r="I2763" s="8" t="s">
        <v>15433</v>
      </c>
      <c r="J2763" s="8" t="s">
        <v>15424</v>
      </c>
      <c r="K2763" s="8" t="s">
        <v>15425</v>
      </c>
      <c r="L2763" s="12" t="s">
        <v>15</v>
      </c>
      <c r="M2763" s="12" t="s">
        <v>3780</v>
      </c>
      <c r="N2763" s="12" t="s">
        <v>360</v>
      </c>
      <c r="O2763" s="12" t="s">
        <v>3781</v>
      </c>
      <c r="P2763" s="12" t="s">
        <v>119</v>
      </c>
      <c r="R2763" s="10">
        <f>ROUNDUP(SUM(VLOOKUP(F2763,'Pontuação'!A$2:B$11,2,FALSE),VLOOKUP(E2763,'Pontuação'!C$2:D$11,2,FALSE),VLOOKUP(H2763,'Pontuação'!I$2:J$11,2,FALSE),VLOOKUP(I2763,'Pontuação'!G$2:H$11,2,FALSE),VLOOKUP(K2763,'Pontuação'!M$2:N$13,2,FALSE)),0)</f>
        <v>1861</v>
      </c>
      <c r="S2763" s="11">
        <f t="shared" si="1"/>
        <v>186</v>
      </c>
      <c r="T2763" s="11" t="str">
        <f t="array" ref="T2763">IFERROR(INDEX('Pontuação'!G$13:G$101, MATCH(S2763, 'Pontuação'!F$13:F$101, 0)), "Faixa Indefinida")</f>
        <v>A</v>
      </c>
      <c r="U2763" s="11">
        <f t="shared" si="2"/>
        <v>1</v>
      </c>
      <c r="V2763" s="11">
        <f t="shared" si="3"/>
        <v>0</v>
      </c>
      <c r="W2763" s="11">
        <f t="shared" si="4"/>
        <v>0</v>
      </c>
      <c r="X2763" s="11">
        <f t="shared" si="5"/>
        <v>0</v>
      </c>
      <c r="Y2763" s="11">
        <f>ROUNDUP(SUM(VLOOKUP(F2763,'Pontuação 3.0'!A$2:B$11,2,FALSE),VLOOKUP(E2763,'Pontuação 3.0'!C$2:D$11,2,FALSE),VLOOKUP(H2763,'Pontuação 3.0'!I$2:J$11,2,FALSE),VLOOKUP(J2763,'Pontuação 3.0'!K$2:L$11,2,FALSE),VLOOKUP(G2763,'Pontuação 3.0'!E$2:F$11,2,FALSE),VLOOKUP(I2763,'Pontuação 3.0'!G$2:H$11,2,FALSE),VLOOKUP(K2763,'Pontuação 3.0'!M$2:N$13,2,FALSE)),0)</f>
        <v>2211</v>
      </c>
      <c r="Z2763" s="11">
        <f t="shared" si="6"/>
        <v>221</v>
      </c>
      <c r="AA2763" s="11" t="str">
        <f t="array" ref="AA2763">IFERROR(INDEX('Pontuação 3.0'!G$13:G$191, MATCH(Z2763, 'Pontuação 3.0'!F$13:F$191, 0)), "Faixa Indefinida")</f>
        <v>B</v>
      </c>
      <c r="AB2763" s="11">
        <f t="shared" si="7"/>
        <v>0</v>
      </c>
      <c r="AC2763" s="11">
        <f t="shared" si="8"/>
        <v>1</v>
      </c>
      <c r="AD2763" s="11">
        <f t="shared" si="9"/>
        <v>0</v>
      </c>
      <c r="AE2763" s="11">
        <f t="shared" si="10"/>
        <v>0</v>
      </c>
    </row>
    <row r="2764" ht="15.75" customHeight="1">
      <c r="A2764" s="7">
        <v>45658.0</v>
      </c>
      <c r="B2764" s="8" t="s">
        <v>138</v>
      </c>
      <c r="C2764" s="8" t="s">
        <v>6362</v>
      </c>
      <c r="D2764" s="9">
        <v>1.9982040042E10</v>
      </c>
      <c r="E2764" s="8" t="s">
        <v>15428</v>
      </c>
      <c r="F2764" s="8" t="s">
        <v>15420</v>
      </c>
      <c r="G2764" s="8" t="s">
        <v>15451</v>
      </c>
      <c r="H2764" s="8" t="s">
        <v>15422</v>
      </c>
      <c r="I2764" s="8" t="s">
        <v>15423</v>
      </c>
      <c r="J2764" s="8" t="s">
        <v>15424</v>
      </c>
      <c r="K2764" s="8" t="s">
        <v>15432</v>
      </c>
      <c r="L2764" s="12" t="s">
        <v>15</v>
      </c>
      <c r="M2764" s="12" t="s">
        <v>3780</v>
      </c>
      <c r="N2764" s="12" t="s">
        <v>205</v>
      </c>
      <c r="O2764" s="12" t="s">
        <v>3781</v>
      </c>
      <c r="P2764" s="12" t="s">
        <v>119</v>
      </c>
      <c r="R2764" s="10">
        <f>ROUNDUP(SUM(VLOOKUP(F2764,'Pontuação'!A$2:B$11,2,FALSE),VLOOKUP(E2764,'Pontuação'!C$2:D$11,2,FALSE),VLOOKUP(H2764,'Pontuação'!I$2:J$11,2,FALSE),VLOOKUP(I2764,'Pontuação'!G$2:H$11,2,FALSE),VLOOKUP(K2764,'Pontuação'!M$2:N$13,2,FALSE)),0)</f>
        <v>1685</v>
      </c>
      <c r="S2764" s="11">
        <f t="shared" si="1"/>
        <v>169</v>
      </c>
      <c r="T2764" s="11" t="str">
        <f t="array" ref="T2764">IFERROR(INDEX('Pontuação'!G$13:G$101, MATCH(S2764, 'Pontuação'!F$13:F$101, 0)), "Faixa Indefinida")</f>
        <v>B</v>
      </c>
      <c r="U2764" s="11">
        <f t="shared" si="2"/>
        <v>0</v>
      </c>
      <c r="V2764" s="11">
        <f t="shared" si="3"/>
        <v>1</v>
      </c>
      <c r="W2764" s="11">
        <f t="shared" si="4"/>
        <v>0</v>
      </c>
      <c r="X2764" s="11">
        <f t="shared" si="5"/>
        <v>0</v>
      </c>
      <c r="Y2764" s="11">
        <f>ROUNDUP(SUM(VLOOKUP(F2764,'Pontuação 3.0'!A$2:B$11,2,FALSE),VLOOKUP(E2764,'Pontuação 3.0'!C$2:D$11,2,FALSE),VLOOKUP(H2764,'Pontuação 3.0'!I$2:J$11,2,FALSE),VLOOKUP(J2764,'Pontuação 3.0'!K$2:L$11,2,FALSE),VLOOKUP(G2764,'Pontuação 3.0'!E$2:F$11,2,FALSE),VLOOKUP(I2764,'Pontuação 3.0'!G$2:H$11,2,FALSE),VLOOKUP(K2764,'Pontuação 3.0'!M$2:N$13,2,FALSE)),0)</f>
        <v>2058</v>
      </c>
      <c r="Z2764" s="11">
        <f t="shared" si="6"/>
        <v>206</v>
      </c>
      <c r="AA2764" s="11" t="str">
        <f t="array" ref="AA2764">IFERROR(INDEX('Pontuação 3.0'!G$13:G$191, MATCH(Z2764, 'Pontuação 3.0'!F$13:F$191, 0)), "Faixa Indefinida")</f>
        <v>C</v>
      </c>
      <c r="AB2764" s="11">
        <f t="shared" si="7"/>
        <v>0</v>
      </c>
      <c r="AC2764" s="11">
        <f t="shared" si="8"/>
        <v>0</v>
      </c>
      <c r="AD2764" s="11">
        <f t="shared" si="9"/>
        <v>1</v>
      </c>
      <c r="AE2764" s="11">
        <f t="shared" si="10"/>
        <v>0</v>
      </c>
    </row>
    <row r="2765" ht="15.75" customHeight="1">
      <c r="A2765" s="7">
        <v>45658.0</v>
      </c>
      <c r="B2765" s="8" t="s">
        <v>6363</v>
      </c>
      <c r="C2765" s="8" t="s">
        <v>6364</v>
      </c>
      <c r="D2765" s="8" t="s">
        <v>6365</v>
      </c>
      <c r="E2765" s="8" t="s">
        <v>15428</v>
      </c>
      <c r="F2765" s="8" t="s">
        <v>15420</v>
      </c>
      <c r="G2765" s="8" t="s">
        <v>15430</v>
      </c>
      <c r="H2765" s="8" t="s">
        <v>15422</v>
      </c>
      <c r="I2765" s="8" t="s">
        <v>15423</v>
      </c>
      <c r="J2765" s="8" t="s">
        <v>15424</v>
      </c>
      <c r="K2765" s="8" t="s">
        <v>15432</v>
      </c>
      <c r="L2765" s="12" t="s">
        <v>15</v>
      </c>
      <c r="M2765" s="12" t="s">
        <v>3780</v>
      </c>
      <c r="N2765" s="12" t="s">
        <v>162</v>
      </c>
      <c r="O2765" s="12" t="s">
        <v>3781</v>
      </c>
      <c r="P2765" s="12" t="s">
        <v>119</v>
      </c>
      <c r="R2765" s="10">
        <f>ROUNDUP(SUM(VLOOKUP(F2765,'Pontuação'!A$2:B$11,2,FALSE),VLOOKUP(E2765,'Pontuação'!C$2:D$11,2,FALSE),VLOOKUP(H2765,'Pontuação'!I$2:J$11,2,FALSE),VLOOKUP(I2765,'Pontuação'!G$2:H$11,2,FALSE),VLOOKUP(K2765,'Pontuação'!M$2:N$13,2,FALSE)),0)</f>
        <v>1685</v>
      </c>
      <c r="S2765" s="11">
        <f t="shared" si="1"/>
        <v>169</v>
      </c>
      <c r="T2765" s="11" t="str">
        <f t="array" ref="T2765">IFERROR(INDEX('Pontuação'!G$13:G$101, MATCH(S2765, 'Pontuação'!F$13:F$101, 0)), "Faixa Indefinida")</f>
        <v>B</v>
      </c>
      <c r="U2765" s="11">
        <f t="shared" si="2"/>
        <v>0</v>
      </c>
      <c r="V2765" s="11">
        <f t="shared" si="3"/>
        <v>1</v>
      </c>
      <c r="W2765" s="11">
        <f t="shared" si="4"/>
        <v>0</v>
      </c>
      <c r="X2765" s="11">
        <f t="shared" si="5"/>
        <v>0</v>
      </c>
      <c r="Y2765" s="11">
        <f>ROUNDUP(SUM(VLOOKUP(F2765,'Pontuação 3.0'!A$2:B$11,2,FALSE),VLOOKUP(E2765,'Pontuação 3.0'!C$2:D$11,2,FALSE),VLOOKUP(H2765,'Pontuação 3.0'!I$2:J$11,2,FALSE),VLOOKUP(J2765,'Pontuação 3.0'!K$2:L$11,2,FALSE),VLOOKUP(G2765,'Pontuação 3.0'!E$2:F$11,2,FALSE),VLOOKUP(I2765,'Pontuação 3.0'!G$2:H$11,2,FALSE),VLOOKUP(K2765,'Pontuação 3.0'!M$2:N$13,2,FALSE)),0)</f>
        <v>2208</v>
      </c>
      <c r="Z2765" s="11">
        <f t="shared" si="6"/>
        <v>221</v>
      </c>
      <c r="AA2765" s="11" t="str">
        <f t="array" ref="AA2765">IFERROR(INDEX('Pontuação 3.0'!G$13:G$191, MATCH(Z2765, 'Pontuação 3.0'!F$13:F$191, 0)), "Faixa Indefinida")</f>
        <v>B</v>
      </c>
      <c r="AB2765" s="11">
        <f t="shared" si="7"/>
        <v>0</v>
      </c>
      <c r="AC2765" s="11">
        <f t="shared" si="8"/>
        <v>1</v>
      </c>
      <c r="AD2765" s="11">
        <f t="shared" si="9"/>
        <v>0</v>
      </c>
      <c r="AE2765" s="11">
        <f t="shared" si="10"/>
        <v>0</v>
      </c>
    </row>
    <row r="2766" ht="15.75" customHeight="1">
      <c r="A2766" s="7">
        <v>45658.0</v>
      </c>
      <c r="B2766" s="8" t="s">
        <v>6366</v>
      </c>
      <c r="C2766" s="8" t="s">
        <v>6367</v>
      </c>
      <c r="D2766" s="9">
        <v>9.68878903E8</v>
      </c>
      <c r="E2766" s="8" t="s">
        <v>15428</v>
      </c>
      <c r="F2766" s="8" t="s">
        <v>15442</v>
      </c>
      <c r="G2766" s="8" t="s">
        <v>15430</v>
      </c>
      <c r="H2766" s="8" t="s">
        <v>15443</v>
      </c>
      <c r="I2766" s="8" t="s">
        <v>15423</v>
      </c>
      <c r="J2766" s="8" t="s">
        <v>15424</v>
      </c>
      <c r="K2766" s="8" t="s">
        <v>15425</v>
      </c>
      <c r="L2766" s="12" t="s">
        <v>15</v>
      </c>
      <c r="M2766" s="12" t="s">
        <v>3780</v>
      </c>
      <c r="N2766" s="12" t="s">
        <v>608</v>
      </c>
      <c r="O2766" s="12" t="s">
        <v>3781</v>
      </c>
      <c r="P2766" s="12" t="s">
        <v>17</v>
      </c>
      <c r="R2766" s="10">
        <f>ROUNDUP(SUM(VLOOKUP(F2766,'Pontuação'!A$2:B$11,2,FALSE),VLOOKUP(E2766,'Pontuação'!C$2:D$11,2,FALSE),VLOOKUP(H2766,'Pontuação'!I$2:J$11,2,FALSE),VLOOKUP(I2766,'Pontuação'!G$2:H$11,2,FALSE),VLOOKUP(K2766,'Pontuação'!M$2:N$13,2,FALSE)),0)</f>
        <v>1567</v>
      </c>
      <c r="S2766" s="11">
        <f t="shared" si="1"/>
        <v>157</v>
      </c>
      <c r="T2766" s="11" t="str">
        <f t="array" ref="T2766">IFERROR(INDEX('Pontuação'!G$13:G$101, MATCH(S2766, 'Pontuação'!F$13:F$101, 0)), "Faixa Indefinida")</f>
        <v>C</v>
      </c>
      <c r="U2766" s="11">
        <f t="shared" si="2"/>
        <v>0</v>
      </c>
      <c r="V2766" s="11">
        <f t="shared" si="3"/>
        <v>0</v>
      </c>
      <c r="W2766" s="11">
        <f t="shared" si="4"/>
        <v>1</v>
      </c>
      <c r="X2766" s="11">
        <f t="shared" si="5"/>
        <v>0</v>
      </c>
      <c r="Y2766" s="11">
        <f>ROUNDUP(SUM(VLOOKUP(F2766,'Pontuação 3.0'!A$2:B$11,2,FALSE),VLOOKUP(E2766,'Pontuação 3.0'!C$2:D$11,2,FALSE),VLOOKUP(H2766,'Pontuação 3.0'!I$2:J$11,2,FALSE),VLOOKUP(J2766,'Pontuação 3.0'!K$2:L$11,2,FALSE),VLOOKUP(G2766,'Pontuação 3.0'!E$2:F$11,2,FALSE),VLOOKUP(I2766,'Pontuação 3.0'!G$2:H$11,2,FALSE),VLOOKUP(K2766,'Pontuação 3.0'!M$2:N$13,2,FALSE)),0)</f>
        <v>1925</v>
      </c>
      <c r="Z2766" s="11">
        <f t="shared" si="6"/>
        <v>193</v>
      </c>
      <c r="AA2766" s="11" t="str">
        <f t="array" ref="AA2766">IFERROR(INDEX('Pontuação 3.0'!G$13:G$191, MATCH(Z2766, 'Pontuação 3.0'!F$13:F$191, 0)), "Faixa Indefinida")</f>
        <v>C</v>
      </c>
      <c r="AB2766" s="11">
        <f t="shared" si="7"/>
        <v>0</v>
      </c>
      <c r="AC2766" s="11">
        <f t="shared" si="8"/>
        <v>0</v>
      </c>
      <c r="AD2766" s="11">
        <f t="shared" si="9"/>
        <v>1</v>
      </c>
      <c r="AE2766" s="11">
        <f t="shared" si="10"/>
        <v>0</v>
      </c>
    </row>
    <row r="2767" ht="15.75" customHeight="1">
      <c r="A2767" s="7">
        <v>45658.0</v>
      </c>
      <c r="B2767" s="8" t="s">
        <v>6369</v>
      </c>
      <c r="C2767" s="8" t="s">
        <v>15779</v>
      </c>
      <c r="D2767" s="9">
        <v>9.6633582E8</v>
      </c>
      <c r="E2767" s="8" t="s">
        <v>15428</v>
      </c>
      <c r="F2767" s="8" t="s">
        <v>15442</v>
      </c>
      <c r="G2767" s="8" t="s">
        <v>15430</v>
      </c>
      <c r="H2767" s="8" t="s">
        <v>15422</v>
      </c>
      <c r="I2767" s="8" t="s">
        <v>15423</v>
      </c>
      <c r="J2767" s="8" t="s">
        <v>15424</v>
      </c>
      <c r="K2767" s="8" t="s">
        <v>15425</v>
      </c>
      <c r="L2767" s="12" t="s">
        <v>15</v>
      </c>
      <c r="M2767" s="12" t="s">
        <v>3780</v>
      </c>
      <c r="N2767" s="12" t="s">
        <v>205</v>
      </c>
      <c r="O2767" s="12" t="s">
        <v>3792</v>
      </c>
      <c r="P2767" s="12" t="s">
        <v>119</v>
      </c>
      <c r="R2767" s="10">
        <f>ROUNDUP(SUM(VLOOKUP(F2767,'Pontuação'!A$2:B$11,2,FALSE),VLOOKUP(E2767,'Pontuação'!C$2:D$11,2,FALSE),VLOOKUP(H2767,'Pontuação'!I$2:J$11,2,FALSE),VLOOKUP(I2767,'Pontuação'!G$2:H$11,2,FALSE),VLOOKUP(K2767,'Pontuação'!M$2:N$13,2,FALSE)),0)</f>
        <v>1541</v>
      </c>
      <c r="S2767" s="11">
        <f t="shared" si="1"/>
        <v>154</v>
      </c>
      <c r="T2767" s="11" t="str">
        <f t="array" ref="T2767">IFERROR(INDEX('Pontuação'!G$13:G$101, MATCH(S2767, 'Pontuação'!F$13:F$101, 0)), "Faixa Indefinida")</f>
        <v>C</v>
      </c>
      <c r="U2767" s="11">
        <f t="shared" si="2"/>
        <v>0</v>
      </c>
      <c r="V2767" s="11">
        <f t="shared" si="3"/>
        <v>0</v>
      </c>
      <c r="W2767" s="11">
        <f t="shared" si="4"/>
        <v>1</v>
      </c>
      <c r="X2767" s="11">
        <f t="shared" si="5"/>
        <v>0</v>
      </c>
      <c r="Y2767" s="11">
        <f>ROUNDUP(SUM(VLOOKUP(F2767,'Pontuação 3.0'!A$2:B$11,2,FALSE),VLOOKUP(E2767,'Pontuação 3.0'!C$2:D$11,2,FALSE),VLOOKUP(H2767,'Pontuação 3.0'!I$2:J$11,2,FALSE),VLOOKUP(J2767,'Pontuação 3.0'!K$2:L$11,2,FALSE),VLOOKUP(G2767,'Pontuação 3.0'!E$2:F$11,2,FALSE),VLOOKUP(I2767,'Pontuação 3.0'!G$2:H$11,2,FALSE),VLOOKUP(K2767,'Pontuação 3.0'!M$2:N$13,2,FALSE)),0)</f>
        <v>1989</v>
      </c>
      <c r="Z2767" s="11">
        <f t="shared" si="6"/>
        <v>199</v>
      </c>
      <c r="AA2767" s="11" t="str">
        <f t="array" ref="AA2767">IFERROR(INDEX('Pontuação 3.0'!G$13:G$191, MATCH(Z2767, 'Pontuação 3.0'!F$13:F$191, 0)), "Faixa Indefinida")</f>
        <v>C</v>
      </c>
      <c r="AB2767" s="11">
        <f t="shared" si="7"/>
        <v>0</v>
      </c>
      <c r="AC2767" s="11">
        <f t="shared" si="8"/>
        <v>0</v>
      </c>
      <c r="AD2767" s="11">
        <f t="shared" si="9"/>
        <v>1</v>
      </c>
      <c r="AE2767" s="11">
        <f t="shared" si="10"/>
        <v>0</v>
      </c>
    </row>
    <row r="2768" ht="15.75" customHeight="1">
      <c r="A2768" s="7">
        <v>45658.0</v>
      </c>
      <c r="B2768" s="8" t="s">
        <v>6371</v>
      </c>
      <c r="C2768" s="8" t="s">
        <v>6372</v>
      </c>
      <c r="D2768" s="9">
        <v>1.1973061125E10</v>
      </c>
      <c r="E2768" s="8" t="s">
        <v>15428</v>
      </c>
      <c r="F2768" s="8" t="s">
        <v>15442</v>
      </c>
      <c r="G2768" s="8" t="s">
        <v>15455</v>
      </c>
      <c r="H2768" s="8" t="s">
        <v>15471</v>
      </c>
      <c r="I2768" s="8" t="s">
        <v>15433</v>
      </c>
      <c r="J2768" s="8" t="s">
        <v>15424</v>
      </c>
      <c r="K2768" s="8" t="s">
        <v>15425</v>
      </c>
      <c r="L2768" s="12" t="s">
        <v>15</v>
      </c>
      <c r="M2768" s="12" t="s">
        <v>3780</v>
      </c>
      <c r="N2768" s="12" t="s">
        <v>360</v>
      </c>
      <c r="O2768" s="12" t="s">
        <v>3781</v>
      </c>
      <c r="P2768" s="12" t="s">
        <v>17</v>
      </c>
      <c r="R2768" s="10">
        <f>ROUNDUP(SUM(VLOOKUP(F2768,'Pontuação'!A$2:B$11,2,FALSE),VLOOKUP(E2768,'Pontuação'!C$2:D$11,2,FALSE),VLOOKUP(H2768,'Pontuação'!I$2:J$11,2,FALSE),VLOOKUP(I2768,'Pontuação'!G$2:H$11,2,FALSE),VLOOKUP(K2768,'Pontuação'!M$2:N$13,2,FALSE)),0)</f>
        <v>1635</v>
      </c>
      <c r="S2768" s="11">
        <f t="shared" si="1"/>
        <v>164</v>
      </c>
      <c r="T2768" s="11" t="str">
        <f t="array" ref="T2768">IFERROR(INDEX('Pontuação'!G$13:G$101, MATCH(S2768, 'Pontuação'!F$13:F$101, 0)), "Faixa Indefinida")</f>
        <v>C</v>
      </c>
      <c r="U2768" s="11">
        <f t="shared" si="2"/>
        <v>0</v>
      </c>
      <c r="V2768" s="11">
        <f t="shared" si="3"/>
        <v>0</v>
      </c>
      <c r="W2768" s="11">
        <f t="shared" si="4"/>
        <v>1</v>
      </c>
      <c r="X2768" s="11">
        <f t="shared" si="5"/>
        <v>0</v>
      </c>
      <c r="Y2768" s="11">
        <f>ROUNDUP(SUM(VLOOKUP(F2768,'Pontuação 3.0'!A$2:B$11,2,FALSE),VLOOKUP(E2768,'Pontuação 3.0'!C$2:D$11,2,FALSE),VLOOKUP(H2768,'Pontuação 3.0'!I$2:J$11,2,FALSE),VLOOKUP(J2768,'Pontuação 3.0'!K$2:L$11,2,FALSE),VLOOKUP(G2768,'Pontuação 3.0'!E$2:F$11,2,FALSE),VLOOKUP(I2768,'Pontuação 3.0'!G$2:H$11,2,FALSE),VLOOKUP(K2768,'Pontuação 3.0'!M$2:N$13,2,FALSE)),0)</f>
        <v>2250</v>
      </c>
      <c r="Z2768" s="11">
        <f t="shared" si="6"/>
        <v>225</v>
      </c>
      <c r="AA2768" s="11" t="str">
        <f t="array" ref="AA2768">IFERROR(INDEX('Pontuação 3.0'!G$13:G$191, MATCH(Z2768, 'Pontuação 3.0'!F$13:F$191, 0)), "Faixa Indefinida")</f>
        <v>B</v>
      </c>
      <c r="AB2768" s="11">
        <f t="shared" si="7"/>
        <v>0</v>
      </c>
      <c r="AC2768" s="11">
        <f t="shared" si="8"/>
        <v>1</v>
      </c>
      <c r="AD2768" s="11">
        <f t="shared" si="9"/>
        <v>0</v>
      </c>
      <c r="AE2768" s="11">
        <f t="shared" si="10"/>
        <v>0</v>
      </c>
    </row>
    <row r="2769" ht="15.75" customHeight="1">
      <c r="A2769" s="7">
        <v>45658.0</v>
      </c>
      <c r="B2769" s="8" t="s">
        <v>6373</v>
      </c>
      <c r="C2769" s="8" t="s">
        <v>6374</v>
      </c>
      <c r="D2769" s="9">
        <v>1.4976046558E10</v>
      </c>
      <c r="E2769" s="8" t="s">
        <v>15428</v>
      </c>
      <c r="F2769" s="8" t="s">
        <v>15420</v>
      </c>
      <c r="G2769" s="8" t="s">
        <v>15430</v>
      </c>
      <c r="H2769" s="8" t="s">
        <v>15438</v>
      </c>
      <c r="I2769" s="8" t="s">
        <v>15423</v>
      </c>
      <c r="J2769" s="8" t="s">
        <v>15424</v>
      </c>
      <c r="K2769" s="8" t="s">
        <v>15425</v>
      </c>
      <c r="L2769" s="12" t="s">
        <v>15</v>
      </c>
      <c r="M2769" s="12" t="s">
        <v>3780</v>
      </c>
      <c r="N2769" s="12" t="s">
        <v>1153</v>
      </c>
      <c r="O2769" s="12" t="s">
        <v>3781</v>
      </c>
      <c r="P2769" s="12" t="s">
        <v>17</v>
      </c>
      <c r="R2769" s="10">
        <f>ROUNDUP(SUM(VLOOKUP(F2769,'Pontuação'!A$2:B$11,2,FALSE),VLOOKUP(E2769,'Pontuação'!C$2:D$11,2,FALSE),VLOOKUP(H2769,'Pontuação'!I$2:J$11,2,FALSE),VLOOKUP(I2769,'Pontuação'!G$2:H$11,2,FALSE),VLOOKUP(K2769,'Pontuação'!M$2:N$13,2,FALSE)),0)</f>
        <v>1439</v>
      </c>
      <c r="S2769" s="11">
        <f t="shared" si="1"/>
        <v>144</v>
      </c>
      <c r="T2769" s="11" t="str">
        <f t="array" ref="T2769">IFERROR(INDEX('Pontuação'!G$13:G$101, MATCH(S2769, 'Pontuação'!F$13:F$101, 0)), "Faixa Indefinida")</f>
        <v>D</v>
      </c>
      <c r="U2769" s="11">
        <f t="shared" si="2"/>
        <v>0</v>
      </c>
      <c r="V2769" s="11">
        <f t="shared" si="3"/>
        <v>0</v>
      </c>
      <c r="W2769" s="11">
        <f t="shared" si="4"/>
        <v>0</v>
      </c>
      <c r="X2769" s="11">
        <f t="shared" si="5"/>
        <v>1</v>
      </c>
      <c r="Y2769" s="11">
        <f>ROUNDUP(SUM(VLOOKUP(F2769,'Pontuação 3.0'!A$2:B$11,2,FALSE),VLOOKUP(E2769,'Pontuação 3.0'!C$2:D$11,2,FALSE),VLOOKUP(H2769,'Pontuação 3.0'!I$2:J$11,2,FALSE),VLOOKUP(J2769,'Pontuação 3.0'!K$2:L$11,2,FALSE),VLOOKUP(G2769,'Pontuação 3.0'!E$2:F$11,2,FALSE),VLOOKUP(I2769,'Pontuação 3.0'!G$2:H$11,2,FALSE),VLOOKUP(K2769,'Pontuação 3.0'!M$2:N$13,2,FALSE)),0)</f>
        <v>1974</v>
      </c>
      <c r="Z2769" s="11">
        <f t="shared" si="6"/>
        <v>197</v>
      </c>
      <c r="AA2769" s="11" t="str">
        <f t="array" ref="AA2769">IFERROR(INDEX('Pontuação 3.0'!G$13:G$191, MATCH(Z2769, 'Pontuação 3.0'!F$13:F$191, 0)), "Faixa Indefinida")</f>
        <v>C</v>
      </c>
      <c r="AB2769" s="11">
        <f t="shared" si="7"/>
        <v>0</v>
      </c>
      <c r="AC2769" s="11">
        <f t="shared" si="8"/>
        <v>0</v>
      </c>
      <c r="AD2769" s="11">
        <f t="shared" si="9"/>
        <v>1</v>
      </c>
      <c r="AE2769" s="11">
        <f t="shared" si="10"/>
        <v>0</v>
      </c>
    </row>
    <row r="2770" ht="15.75" customHeight="1">
      <c r="A2770" s="7">
        <v>45658.0</v>
      </c>
      <c r="B2770" s="8" t="s">
        <v>6375</v>
      </c>
      <c r="C2770" s="8" t="s">
        <v>6376</v>
      </c>
      <c r="D2770" s="9">
        <v>8.4986584162E10</v>
      </c>
      <c r="E2770" s="8" t="s">
        <v>15428</v>
      </c>
      <c r="F2770" s="8" t="s">
        <v>15420</v>
      </c>
      <c r="G2770" s="8" t="s">
        <v>15430</v>
      </c>
      <c r="H2770" s="8" t="s">
        <v>15422</v>
      </c>
      <c r="I2770" s="8" t="s">
        <v>15423</v>
      </c>
      <c r="J2770" s="8" t="s">
        <v>15448</v>
      </c>
      <c r="K2770" s="8" t="s">
        <v>15425</v>
      </c>
      <c r="L2770" s="12" t="s">
        <v>15</v>
      </c>
      <c r="M2770" s="12" t="s">
        <v>3780</v>
      </c>
      <c r="N2770" s="12" t="s">
        <v>162</v>
      </c>
      <c r="O2770" s="12" t="s">
        <v>3781</v>
      </c>
      <c r="P2770" s="12" t="s">
        <v>119</v>
      </c>
      <c r="R2770" s="10">
        <f>ROUNDUP(SUM(VLOOKUP(F2770,'Pontuação'!A$2:B$11,2,FALSE),VLOOKUP(E2770,'Pontuação'!C$2:D$11,2,FALSE),VLOOKUP(H2770,'Pontuação'!I$2:J$11,2,FALSE),VLOOKUP(I2770,'Pontuação'!G$2:H$11,2,FALSE),VLOOKUP(K2770,'Pontuação'!M$2:N$13,2,FALSE)),0)</f>
        <v>1553</v>
      </c>
      <c r="S2770" s="11">
        <f t="shared" si="1"/>
        <v>155</v>
      </c>
      <c r="T2770" s="11" t="str">
        <f t="array" ref="T2770">IFERROR(INDEX('Pontuação'!G$13:G$101, MATCH(S2770, 'Pontuação'!F$13:F$101, 0)), "Faixa Indefinida")</f>
        <v>C</v>
      </c>
      <c r="U2770" s="11">
        <f t="shared" si="2"/>
        <v>0</v>
      </c>
      <c r="V2770" s="11">
        <f t="shared" si="3"/>
        <v>0</v>
      </c>
      <c r="W2770" s="11">
        <f t="shared" si="4"/>
        <v>1</v>
      </c>
      <c r="X2770" s="11">
        <f t="shared" si="5"/>
        <v>0</v>
      </c>
      <c r="Y2770" s="11">
        <f>ROUNDUP(SUM(VLOOKUP(F2770,'Pontuação 3.0'!A$2:B$11,2,FALSE),VLOOKUP(E2770,'Pontuação 3.0'!C$2:D$11,2,FALSE),VLOOKUP(H2770,'Pontuação 3.0'!I$2:J$11,2,FALSE),VLOOKUP(J2770,'Pontuação 3.0'!K$2:L$11,2,FALSE),VLOOKUP(G2770,'Pontuação 3.0'!E$2:F$11,2,FALSE),VLOOKUP(I2770,'Pontuação 3.0'!G$2:H$11,2,FALSE),VLOOKUP(K2770,'Pontuação 3.0'!M$2:N$13,2,FALSE)),0)</f>
        <v>2383</v>
      </c>
      <c r="Z2770" s="11">
        <f t="shared" si="6"/>
        <v>238</v>
      </c>
      <c r="AA2770" s="11" t="str">
        <f t="array" ref="AA2770">IFERROR(INDEX('Pontuação 3.0'!G$13:G$191, MATCH(Z2770, 'Pontuação 3.0'!F$13:F$191, 0)), "Faixa Indefinida")</f>
        <v>A</v>
      </c>
      <c r="AB2770" s="11">
        <f t="shared" si="7"/>
        <v>1</v>
      </c>
      <c r="AC2770" s="11">
        <f t="shared" si="8"/>
        <v>0</v>
      </c>
      <c r="AD2770" s="11">
        <f t="shared" si="9"/>
        <v>0</v>
      </c>
      <c r="AE2770" s="11">
        <f t="shared" si="10"/>
        <v>0</v>
      </c>
    </row>
    <row r="2771" ht="15.75" customHeight="1">
      <c r="A2771" s="7">
        <v>45658.0</v>
      </c>
      <c r="B2771" s="8" t="s">
        <v>6377</v>
      </c>
      <c r="C2771" s="8" t="s">
        <v>6378</v>
      </c>
      <c r="D2771" s="9">
        <v>8.1999355522E10</v>
      </c>
      <c r="E2771" s="8" t="s">
        <v>15428</v>
      </c>
      <c r="F2771" s="8" t="s">
        <v>15442</v>
      </c>
      <c r="G2771" s="8" t="s">
        <v>15421</v>
      </c>
      <c r="H2771" s="8" t="s">
        <v>15422</v>
      </c>
      <c r="I2771" s="8" t="s">
        <v>15423</v>
      </c>
      <c r="J2771" s="8" t="s">
        <v>15448</v>
      </c>
      <c r="K2771" s="8" t="s">
        <v>15425</v>
      </c>
      <c r="L2771" s="12" t="s">
        <v>15</v>
      </c>
      <c r="M2771" s="12" t="s">
        <v>3780</v>
      </c>
      <c r="N2771" s="12" t="s">
        <v>300</v>
      </c>
      <c r="O2771" s="12" t="s">
        <v>3781</v>
      </c>
      <c r="P2771" s="12" t="s">
        <v>119</v>
      </c>
      <c r="R2771" s="10">
        <f>ROUNDUP(SUM(VLOOKUP(F2771,'Pontuação'!A$2:B$11,2,FALSE),VLOOKUP(E2771,'Pontuação'!C$2:D$11,2,FALSE),VLOOKUP(H2771,'Pontuação'!I$2:J$11,2,FALSE),VLOOKUP(I2771,'Pontuação'!G$2:H$11,2,FALSE),VLOOKUP(K2771,'Pontuação'!M$2:N$13,2,FALSE)),0)</f>
        <v>1541</v>
      </c>
      <c r="S2771" s="11">
        <f t="shared" si="1"/>
        <v>154</v>
      </c>
      <c r="T2771" s="11" t="str">
        <f t="array" ref="T2771">IFERROR(INDEX('Pontuação'!G$13:G$101, MATCH(S2771, 'Pontuação'!F$13:F$101, 0)), "Faixa Indefinida")</f>
        <v>C</v>
      </c>
      <c r="U2771" s="11">
        <f t="shared" si="2"/>
        <v>0</v>
      </c>
      <c r="V2771" s="11">
        <f t="shared" si="3"/>
        <v>0</v>
      </c>
      <c r="W2771" s="11">
        <f t="shared" si="4"/>
        <v>1</v>
      </c>
      <c r="X2771" s="11">
        <f t="shared" si="5"/>
        <v>0</v>
      </c>
      <c r="Y2771" s="11">
        <f>ROUNDUP(SUM(VLOOKUP(F2771,'Pontuação 3.0'!A$2:B$11,2,FALSE),VLOOKUP(E2771,'Pontuação 3.0'!C$2:D$11,2,FALSE),VLOOKUP(H2771,'Pontuação 3.0'!I$2:J$11,2,FALSE),VLOOKUP(J2771,'Pontuação 3.0'!K$2:L$11,2,FALSE),VLOOKUP(G2771,'Pontuação 3.0'!E$2:F$11,2,FALSE),VLOOKUP(I2771,'Pontuação 3.0'!G$2:H$11,2,FALSE),VLOOKUP(K2771,'Pontuação 3.0'!M$2:N$13,2,FALSE)),0)</f>
        <v>2110</v>
      </c>
      <c r="Z2771" s="11">
        <f t="shared" si="6"/>
        <v>211</v>
      </c>
      <c r="AA2771" s="11" t="str">
        <f t="array" ref="AA2771">IFERROR(INDEX('Pontuação 3.0'!G$13:G$191, MATCH(Z2771, 'Pontuação 3.0'!F$13:F$191, 0)), "Faixa Indefinida")</f>
        <v>C</v>
      </c>
      <c r="AB2771" s="11">
        <f t="shared" si="7"/>
        <v>0</v>
      </c>
      <c r="AC2771" s="11">
        <f t="shared" si="8"/>
        <v>0</v>
      </c>
      <c r="AD2771" s="11">
        <f t="shared" si="9"/>
        <v>1</v>
      </c>
      <c r="AE2771" s="11">
        <f t="shared" si="10"/>
        <v>0</v>
      </c>
    </row>
    <row r="2772" ht="15.75" customHeight="1">
      <c r="A2772" s="7">
        <v>45658.0</v>
      </c>
      <c r="B2772" s="8" t="s">
        <v>6379</v>
      </c>
      <c r="C2772" s="8" t="s">
        <v>6380</v>
      </c>
      <c r="D2772" s="9">
        <v>2.1983421532E10</v>
      </c>
      <c r="E2772" s="8" t="s">
        <v>15428</v>
      </c>
      <c r="F2772" s="8" t="s">
        <v>15454</v>
      </c>
      <c r="G2772" s="8" t="s">
        <v>15437</v>
      </c>
      <c r="H2772" s="8" t="s">
        <v>15438</v>
      </c>
      <c r="I2772" s="8" t="s">
        <v>15431</v>
      </c>
      <c r="J2772" s="8" t="s">
        <v>15424</v>
      </c>
      <c r="K2772" s="8" t="s">
        <v>15480</v>
      </c>
      <c r="L2772" s="12" t="s">
        <v>15</v>
      </c>
      <c r="M2772" s="12" t="s">
        <v>3780</v>
      </c>
      <c r="N2772" s="12" t="s">
        <v>205</v>
      </c>
      <c r="O2772" s="12" t="s">
        <v>3781</v>
      </c>
      <c r="P2772" s="12" t="s">
        <v>119</v>
      </c>
      <c r="R2772" s="10">
        <f>ROUNDUP(SUM(VLOOKUP(F2772,'Pontuação'!A$2:B$11,2,FALSE),VLOOKUP(E2772,'Pontuação'!C$2:D$11,2,FALSE),VLOOKUP(H2772,'Pontuação'!I$2:J$11,2,FALSE),VLOOKUP(I2772,'Pontuação'!G$2:H$11,2,FALSE),VLOOKUP(K2772,'Pontuação'!M$2:N$13,2,FALSE)),0)</f>
        <v>1512</v>
      </c>
      <c r="S2772" s="11">
        <f t="shared" si="1"/>
        <v>151</v>
      </c>
      <c r="T2772" s="11" t="str">
        <f t="array" ref="T2772">IFERROR(INDEX('Pontuação'!G$13:G$101, MATCH(S2772, 'Pontuação'!F$13:F$101, 0)), "Faixa Indefinida")</f>
        <v>C</v>
      </c>
      <c r="U2772" s="11">
        <f t="shared" si="2"/>
        <v>0</v>
      </c>
      <c r="V2772" s="11">
        <f t="shared" si="3"/>
        <v>0</v>
      </c>
      <c r="W2772" s="11">
        <f t="shared" si="4"/>
        <v>1</v>
      </c>
      <c r="X2772" s="11">
        <f t="shared" si="5"/>
        <v>0</v>
      </c>
      <c r="Y2772" s="11">
        <f>ROUNDUP(SUM(VLOOKUP(F2772,'Pontuação 3.0'!A$2:B$11,2,FALSE),VLOOKUP(E2772,'Pontuação 3.0'!C$2:D$11,2,FALSE),VLOOKUP(H2772,'Pontuação 3.0'!I$2:J$11,2,FALSE),VLOOKUP(J2772,'Pontuação 3.0'!K$2:L$11,2,FALSE),VLOOKUP(G2772,'Pontuação 3.0'!E$2:F$11,2,FALSE),VLOOKUP(I2772,'Pontuação 3.0'!G$2:H$11,2,FALSE),VLOOKUP(K2772,'Pontuação 3.0'!M$2:N$13,2,FALSE)),0)</f>
        <v>1974</v>
      </c>
      <c r="Z2772" s="11">
        <f t="shared" si="6"/>
        <v>197</v>
      </c>
      <c r="AA2772" s="11" t="str">
        <f t="array" ref="AA2772">IFERROR(INDEX('Pontuação 3.0'!G$13:G$191, MATCH(Z2772, 'Pontuação 3.0'!F$13:F$191, 0)), "Faixa Indefinida")</f>
        <v>C</v>
      </c>
      <c r="AB2772" s="11">
        <f t="shared" si="7"/>
        <v>0</v>
      </c>
      <c r="AC2772" s="11">
        <f t="shared" si="8"/>
        <v>0</v>
      </c>
      <c r="AD2772" s="11">
        <f t="shared" si="9"/>
        <v>1</v>
      </c>
      <c r="AE2772" s="11">
        <f t="shared" si="10"/>
        <v>0</v>
      </c>
    </row>
    <row r="2773" ht="15.75" customHeight="1">
      <c r="A2773" s="7">
        <v>45658.0</v>
      </c>
      <c r="B2773" s="8" t="s">
        <v>6381</v>
      </c>
      <c r="C2773" s="8" t="s">
        <v>6382</v>
      </c>
      <c r="D2773" s="9">
        <v>3.1986063514E10</v>
      </c>
      <c r="E2773" s="8" t="s">
        <v>15428</v>
      </c>
      <c r="F2773" s="8" t="s">
        <v>15420</v>
      </c>
      <c r="G2773" s="8" t="s">
        <v>15430</v>
      </c>
      <c r="H2773" s="8" t="s">
        <v>15422</v>
      </c>
      <c r="I2773" s="8" t="s">
        <v>15423</v>
      </c>
      <c r="J2773" s="8" t="s">
        <v>15424</v>
      </c>
      <c r="K2773" s="8" t="s">
        <v>15432</v>
      </c>
      <c r="L2773" s="12" t="s">
        <v>15</v>
      </c>
      <c r="M2773" s="12" t="s">
        <v>3780</v>
      </c>
      <c r="N2773" s="12" t="s">
        <v>710</v>
      </c>
      <c r="O2773" s="12" t="s">
        <v>3781</v>
      </c>
      <c r="P2773" s="12" t="s">
        <v>17</v>
      </c>
      <c r="R2773" s="10">
        <f>ROUNDUP(SUM(VLOOKUP(F2773,'Pontuação'!A$2:B$11,2,FALSE),VLOOKUP(E2773,'Pontuação'!C$2:D$11,2,FALSE),VLOOKUP(H2773,'Pontuação'!I$2:J$11,2,FALSE),VLOOKUP(I2773,'Pontuação'!G$2:H$11,2,FALSE),VLOOKUP(K2773,'Pontuação'!M$2:N$13,2,FALSE)),0)</f>
        <v>1685</v>
      </c>
      <c r="S2773" s="11">
        <f t="shared" si="1"/>
        <v>169</v>
      </c>
      <c r="T2773" s="11" t="str">
        <f t="array" ref="T2773">IFERROR(INDEX('Pontuação'!G$13:G$101, MATCH(S2773, 'Pontuação'!F$13:F$101, 0)), "Faixa Indefinida")</f>
        <v>B</v>
      </c>
      <c r="U2773" s="11">
        <f t="shared" si="2"/>
        <v>0</v>
      </c>
      <c r="V2773" s="11">
        <f t="shared" si="3"/>
        <v>1</v>
      </c>
      <c r="W2773" s="11">
        <f t="shared" si="4"/>
        <v>0</v>
      </c>
      <c r="X2773" s="11">
        <f t="shared" si="5"/>
        <v>0</v>
      </c>
      <c r="Y2773" s="11">
        <f>ROUNDUP(SUM(VLOOKUP(F2773,'Pontuação 3.0'!A$2:B$11,2,FALSE),VLOOKUP(E2773,'Pontuação 3.0'!C$2:D$11,2,FALSE),VLOOKUP(H2773,'Pontuação 3.0'!I$2:J$11,2,FALSE),VLOOKUP(J2773,'Pontuação 3.0'!K$2:L$11,2,FALSE),VLOOKUP(G2773,'Pontuação 3.0'!E$2:F$11,2,FALSE),VLOOKUP(I2773,'Pontuação 3.0'!G$2:H$11,2,FALSE),VLOOKUP(K2773,'Pontuação 3.0'!M$2:N$13,2,FALSE)),0)</f>
        <v>2208</v>
      </c>
      <c r="Z2773" s="11">
        <f t="shared" si="6"/>
        <v>221</v>
      </c>
      <c r="AA2773" s="11" t="str">
        <f t="array" ref="AA2773">IFERROR(INDEX('Pontuação 3.0'!G$13:G$191, MATCH(Z2773, 'Pontuação 3.0'!F$13:F$191, 0)), "Faixa Indefinida")</f>
        <v>B</v>
      </c>
      <c r="AB2773" s="11">
        <f t="shared" si="7"/>
        <v>0</v>
      </c>
      <c r="AC2773" s="11">
        <f t="shared" si="8"/>
        <v>1</v>
      </c>
      <c r="AD2773" s="11">
        <f t="shared" si="9"/>
        <v>0</v>
      </c>
      <c r="AE2773" s="11">
        <f t="shared" si="10"/>
        <v>0</v>
      </c>
    </row>
    <row r="2774" ht="15.75" customHeight="1">
      <c r="A2774" s="7">
        <v>45658.0</v>
      </c>
      <c r="B2774" s="8" t="s">
        <v>6384</v>
      </c>
      <c r="C2774" s="8" t="s">
        <v>6385</v>
      </c>
      <c r="D2774" s="8" t="s">
        <v>6386</v>
      </c>
      <c r="E2774" s="8" t="s">
        <v>15428</v>
      </c>
      <c r="F2774" s="8" t="s">
        <v>15442</v>
      </c>
      <c r="G2774" s="8" t="s">
        <v>15430</v>
      </c>
      <c r="H2774" s="8" t="s">
        <v>15446</v>
      </c>
      <c r="I2774" s="8" t="s">
        <v>15423</v>
      </c>
      <c r="J2774" s="8" t="s">
        <v>15424</v>
      </c>
      <c r="K2774" s="8" t="s">
        <v>15425</v>
      </c>
      <c r="L2774" s="12" t="s">
        <v>15</v>
      </c>
      <c r="M2774" s="12" t="s">
        <v>3780</v>
      </c>
      <c r="N2774" s="12" t="s">
        <v>205</v>
      </c>
      <c r="O2774" s="12" t="s">
        <v>3781</v>
      </c>
      <c r="P2774" s="12" t="s">
        <v>119</v>
      </c>
      <c r="R2774" s="10">
        <f>ROUNDUP(SUM(VLOOKUP(F2774,'Pontuação'!A$2:B$11,2,FALSE),VLOOKUP(E2774,'Pontuação'!C$2:D$11,2,FALSE),VLOOKUP(H2774,'Pontuação'!I$2:J$11,2,FALSE),VLOOKUP(I2774,'Pontuação'!G$2:H$11,2,FALSE),VLOOKUP(K2774,'Pontuação'!M$2:N$13,2,FALSE)),0)</f>
        <v>1583</v>
      </c>
      <c r="S2774" s="11">
        <f t="shared" si="1"/>
        <v>158</v>
      </c>
      <c r="T2774" s="11" t="str">
        <f t="array" ref="T2774">IFERROR(INDEX('Pontuação'!G$13:G$101, MATCH(S2774, 'Pontuação'!F$13:F$101, 0)), "Faixa Indefinida")</f>
        <v>C</v>
      </c>
      <c r="U2774" s="11">
        <f t="shared" si="2"/>
        <v>0</v>
      </c>
      <c r="V2774" s="11">
        <f t="shared" si="3"/>
        <v>0</v>
      </c>
      <c r="W2774" s="11">
        <f t="shared" si="4"/>
        <v>1</v>
      </c>
      <c r="X2774" s="11">
        <f t="shared" si="5"/>
        <v>0</v>
      </c>
      <c r="Y2774" s="11">
        <f>ROUNDUP(SUM(VLOOKUP(F2774,'Pontuação 3.0'!A$2:B$11,2,FALSE),VLOOKUP(E2774,'Pontuação 3.0'!C$2:D$11,2,FALSE),VLOOKUP(H2774,'Pontuação 3.0'!I$2:J$11,2,FALSE),VLOOKUP(J2774,'Pontuação 3.0'!K$2:L$11,2,FALSE),VLOOKUP(G2774,'Pontuação 3.0'!E$2:F$11,2,FALSE),VLOOKUP(I2774,'Pontuação 3.0'!G$2:H$11,2,FALSE),VLOOKUP(K2774,'Pontuação 3.0'!M$2:N$13,2,FALSE)),0)</f>
        <v>2076</v>
      </c>
      <c r="Z2774" s="11">
        <f t="shared" si="6"/>
        <v>208</v>
      </c>
      <c r="AA2774" s="11" t="str">
        <f t="array" ref="AA2774">IFERROR(INDEX('Pontuação 3.0'!G$13:G$191, MATCH(Z2774, 'Pontuação 3.0'!F$13:F$191, 0)), "Faixa Indefinida")</f>
        <v>C</v>
      </c>
      <c r="AB2774" s="11">
        <f t="shared" si="7"/>
        <v>0</v>
      </c>
      <c r="AC2774" s="11">
        <f t="shared" si="8"/>
        <v>0</v>
      </c>
      <c r="AD2774" s="11">
        <f t="shared" si="9"/>
        <v>1</v>
      </c>
      <c r="AE2774" s="11">
        <f t="shared" si="10"/>
        <v>0</v>
      </c>
    </row>
    <row r="2775" ht="15.75" customHeight="1">
      <c r="A2775" s="7">
        <v>45658.0</v>
      </c>
      <c r="B2775" s="8" t="s">
        <v>6389</v>
      </c>
      <c r="C2775" s="8" t="s">
        <v>6390</v>
      </c>
      <c r="D2775" s="9">
        <v>1.1966457969E10</v>
      </c>
      <c r="E2775" s="8" t="s">
        <v>15428</v>
      </c>
      <c r="F2775" s="8" t="s">
        <v>15420</v>
      </c>
      <c r="G2775" s="8" t="s">
        <v>15430</v>
      </c>
      <c r="H2775" s="8" t="s">
        <v>15446</v>
      </c>
      <c r="I2775" s="8" t="s">
        <v>15423</v>
      </c>
      <c r="J2775" s="8" t="s">
        <v>15424</v>
      </c>
      <c r="K2775" s="8" t="s">
        <v>15439</v>
      </c>
      <c r="L2775" s="12" t="s">
        <v>15</v>
      </c>
      <c r="M2775" s="12" t="s">
        <v>3780</v>
      </c>
      <c r="N2775" s="12" t="s">
        <v>162</v>
      </c>
      <c r="O2775" s="12" t="s">
        <v>3781</v>
      </c>
      <c r="P2775" s="12" t="s">
        <v>119</v>
      </c>
      <c r="R2775" s="10">
        <f>ROUNDUP(SUM(VLOOKUP(F2775,'Pontuação'!A$2:B$11,2,FALSE),VLOOKUP(E2775,'Pontuação'!C$2:D$11,2,FALSE),VLOOKUP(H2775,'Pontuação'!I$2:J$11,2,FALSE),VLOOKUP(I2775,'Pontuação'!G$2:H$11,2,FALSE),VLOOKUP(K2775,'Pontuação'!M$2:N$13,2,FALSE)),0)</f>
        <v>1639</v>
      </c>
      <c r="S2775" s="11">
        <f t="shared" si="1"/>
        <v>164</v>
      </c>
      <c r="T2775" s="11" t="str">
        <f t="array" ref="T2775">IFERROR(INDEX('Pontuação'!G$13:G$101, MATCH(S2775, 'Pontuação'!F$13:F$101, 0)), "Faixa Indefinida")</f>
        <v>C</v>
      </c>
      <c r="U2775" s="11">
        <f t="shared" si="2"/>
        <v>0</v>
      </c>
      <c r="V2775" s="11">
        <f t="shared" si="3"/>
        <v>0</v>
      </c>
      <c r="W2775" s="11">
        <f t="shared" si="4"/>
        <v>1</v>
      </c>
      <c r="X2775" s="11">
        <f t="shared" si="5"/>
        <v>0</v>
      </c>
      <c r="Y2775" s="11">
        <f>ROUNDUP(SUM(VLOOKUP(F2775,'Pontuação 3.0'!A$2:B$11,2,FALSE),VLOOKUP(E2775,'Pontuação 3.0'!C$2:D$11,2,FALSE),VLOOKUP(H2775,'Pontuação 3.0'!I$2:J$11,2,FALSE),VLOOKUP(J2775,'Pontuação 3.0'!K$2:L$11,2,FALSE),VLOOKUP(G2775,'Pontuação 3.0'!E$2:F$11,2,FALSE),VLOOKUP(I2775,'Pontuação 3.0'!G$2:H$11,2,FALSE),VLOOKUP(K2775,'Pontuação 3.0'!M$2:N$13,2,FALSE)),0)</f>
        <v>2187</v>
      </c>
      <c r="Z2775" s="11">
        <f t="shared" si="6"/>
        <v>219</v>
      </c>
      <c r="AA2775" s="11" t="str">
        <f t="array" ref="AA2775">IFERROR(INDEX('Pontuação 3.0'!G$13:G$191, MATCH(Z2775, 'Pontuação 3.0'!F$13:F$191, 0)), "Faixa Indefinida")</f>
        <v>B</v>
      </c>
      <c r="AB2775" s="11">
        <f t="shared" si="7"/>
        <v>0</v>
      </c>
      <c r="AC2775" s="11">
        <f t="shared" si="8"/>
        <v>1</v>
      </c>
      <c r="AD2775" s="11">
        <f t="shared" si="9"/>
        <v>0</v>
      </c>
      <c r="AE2775" s="11">
        <f t="shared" si="10"/>
        <v>0</v>
      </c>
    </row>
    <row r="2776" ht="15.75" customHeight="1">
      <c r="A2776" s="7">
        <v>45658.0</v>
      </c>
      <c r="B2776" s="8" t="s">
        <v>6391</v>
      </c>
      <c r="C2776" s="8" t="s">
        <v>6392</v>
      </c>
      <c r="D2776" s="9">
        <v>6.2991135866E10</v>
      </c>
      <c r="E2776" s="8" t="s">
        <v>15428</v>
      </c>
      <c r="F2776" s="8" t="s">
        <v>15442</v>
      </c>
      <c r="G2776" s="8" t="s">
        <v>15430</v>
      </c>
      <c r="H2776" s="8" t="s">
        <v>15443</v>
      </c>
      <c r="I2776" s="8" t="s">
        <v>15431</v>
      </c>
      <c r="J2776" s="8" t="s">
        <v>15424</v>
      </c>
      <c r="K2776" s="8" t="s">
        <v>15432</v>
      </c>
      <c r="L2776" s="12" t="s">
        <v>15</v>
      </c>
      <c r="M2776" s="12" t="s">
        <v>3780</v>
      </c>
      <c r="N2776" s="12" t="s">
        <v>354</v>
      </c>
      <c r="O2776" s="12" t="s">
        <v>3781</v>
      </c>
      <c r="P2776" s="12" t="s">
        <v>119</v>
      </c>
      <c r="R2776" s="10">
        <f>ROUNDUP(SUM(VLOOKUP(F2776,'Pontuação'!A$2:B$11,2,FALSE),VLOOKUP(E2776,'Pontuação'!C$2:D$11,2,FALSE),VLOOKUP(H2776,'Pontuação'!I$2:J$11,2,FALSE),VLOOKUP(I2776,'Pontuação'!G$2:H$11,2,FALSE),VLOOKUP(K2776,'Pontuação'!M$2:N$13,2,FALSE)),0)</f>
        <v>1804</v>
      </c>
      <c r="S2776" s="11">
        <f t="shared" si="1"/>
        <v>180</v>
      </c>
      <c r="T2776" s="11" t="str">
        <f t="array" ref="T2776">IFERROR(INDEX('Pontuação'!G$13:G$101, MATCH(S2776, 'Pontuação'!F$13:F$101, 0)), "Faixa Indefinida")</f>
        <v>B</v>
      </c>
      <c r="U2776" s="11">
        <f t="shared" si="2"/>
        <v>0</v>
      </c>
      <c r="V2776" s="11">
        <f t="shared" si="3"/>
        <v>1</v>
      </c>
      <c r="W2776" s="11">
        <f t="shared" si="4"/>
        <v>0</v>
      </c>
      <c r="X2776" s="11">
        <f t="shared" si="5"/>
        <v>0</v>
      </c>
      <c r="Y2776" s="11">
        <f>ROUNDUP(SUM(VLOOKUP(F2776,'Pontuação 3.0'!A$2:B$11,2,FALSE),VLOOKUP(E2776,'Pontuação 3.0'!C$2:D$11,2,FALSE),VLOOKUP(H2776,'Pontuação 3.0'!I$2:J$11,2,FALSE),VLOOKUP(J2776,'Pontuação 3.0'!K$2:L$11,2,FALSE),VLOOKUP(G2776,'Pontuação 3.0'!E$2:F$11,2,FALSE),VLOOKUP(I2776,'Pontuação 3.0'!G$2:H$11,2,FALSE),VLOOKUP(K2776,'Pontuação 3.0'!M$2:N$13,2,FALSE)),0)</f>
        <v>2163</v>
      </c>
      <c r="Z2776" s="11">
        <f t="shared" si="6"/>
        <v>216</v>
      </c>
      <c r="AA2776" s="11" t="str">
        <f t="array" ref="AA2776">IFERROR(INDEX('Pontuação 3.0'!G$13:G$191, MATCH(Z2776, 'Pontuação 3.0'!F$13:F$191, 0)), "Faixa Indefinida")</f>
        <v>B</v>
      </c>
      <c r="AB2776" s="11">
        <f t="shared" si="7"/>
        <v>0</v>
      </c>
      <c r="AC2776" s="11">
        <f t="shared" si="8"/>
        <v>1</v>
      </c>
      <c r="AD2776" s="11">
        <f t="shared" si="9"/>
        <v>0</v>
      </c>
      <c r="AE2776" s="11">
        <f t="shared" si="10"/>
        <v>0</v>
      </c>
    </row>
    <row r="2777" ht="15.75" customHeight="1">
      <c r="A2777" s="7">
        <v>45658.0</v>
      </c>
      <c r="B2777" s="8" t="s">
        <v>148</v>
      </c>
      <c r="C2777" s="8" t="s">
        <v>6393</v>
      </c>
      <c r="D2777" s="9">
        <v>6.6996438376E10</v>
      </c>
      <c r="E2777" s="8" t="s">
        <v>15428</v>
      </c>
      <c r="F2777" s="8" t="s">
        <v>15420</v>
      </c>
      <c r="G2777" s="8" t="s">
        <v>15430</v>
      </c>
      <c r="H2777" s="8" t="s">
        <v>15446</v>
      </c>
      <c r="I2777" s="8" t="s">
        <v>15423</v>
      </c>
      <c r="J2777" s="8" t="s">
        <v>15424</v>
      </c>
      <c r="K2777" s="8" t="s">
        <v>15439</v>
      </c>
      <c r="L2777" s="12" t="s">
        <v>15</v>
      </c>
      <c r="M2777" s="12" t="s">
        <v>3780</v>
      </c>
      <c r="N2777" s="12" t="s">
        <v>162</v>
      </c>
      <c r="O2777" s="12" t="s">
        <v>3781</v>
      </c>
      <c r="P2777" s="12" t="s">
        <v>119</v>
      </c>
      <c r="R2777" s="10">
        <f>ROUNDUP(SUM(VLOOKUP(F2777,'Pontuação'!A$2:B$11,2,FALSE),VLOOKUP(E2777,'Pontuação'!C$2:D$11,2,FALSE),VLOOKUP(H2777,'Pontuação'!I$2:J$11,2,FALSE),VLOOKUP(I2777,'Pontuação'!G$2:H$11,2,FALSE),VLOOKUP(K2777,'Pontuação'!M$2:N$13,2,FALSE)),0)</f>
        <v>1639</v>
      </c>
      <c r="S2777" s="11">
        <f t="shared" si="1"/>
        <v>164</v>
      </c>
      <c r="T2777" s="11" t="str">
        <f t="array" ref="T2777">IFERROR(INDEX('Pontuação'!G$13:G$101, MATCH(S2777, 'Pontuação'!F$13:F$101, 0)), "Faixa Indefinida")</f>
        <v>C</v>
      </c>
      <c r="U2777" s="11">
        <f t="shared" si="2"/>
        <v>0</v>
      </c>
      <c r="V2777" s="11">
        <f t="shared" si="3"/>
        <v>0</v>
      </c>
      <c r="W2777" s="11">
        <f t="shared" si="4"/>
        <v>1</v>
      </c>
      <c r="X2777" s="11">
        <f t="shared" si="5"/>
        <v>0</v>
      </c>
      <c r="Y2777" s="11">
        <f>ROUNDUP(SUM(VLOOKUP(F2777,'Pontuação 3.0'!A$2:B$11,2,FALSE),VLOOKUP(E2777,'Pontuação 3.0'!C$2:D$11,2,FALSE),VLOOKUP(H2777,'Pontuação 3.0'!I$2:J$11,2,FALSE),VLOOKUP(J2777,'Pontuação 3.0'!K$2:L$11,2,FALSE),VLOOKUP(G2777,'Pontuação 3.0'!E$2:F$11,2,FALSE),VLOOKUP(I2777,'Pontuação 3.0'!G$2:H$11,2,FALSE),VLOOKUP(K2777,'Pontuação 3.0'!M$2:N$13,2,FALSE)),0)</f>
        <v>2187</v>
      </c>
      <c r="Z2777" s="11">
        <f t="shared" si="6"/>
        <v>219</v>
      </c>
      <c r="AA2777" s="11" t="str">
        <f t="array" ref="AA2777">IFERROR(INDEX('Pontuação 3.0'!G$13:G$191, MATCH(Z2777, 'Pontuação 3.0'!F$13:F$191, 0)), "Faixa Indefinida")</f>
        <v>B</v>
      </c>
      <c r="AB2777" s="11">
        <f t="shared" si="7"/>
        <v>0</v>
      </c>
      <c r="AC2777" s="11">
        <f t="shared" si="8"/>
        <v>1</v>
      </c>
      <c r="AD2777" s="11">
        <f t="shared" si="9"/>
        <v>0</v>
      </c>
      <c r="AE2777" s="11">
        <f t="shared" si="10"/>
        <v>0</v>
      </c>
    </row>
    <row r="2778" ht="15.75" customHeight="1">
      <c r="A2778" s="7">
        <v>45658.0</v>
      </c>
      <c r="B2778" s="8" t="s">
        <v>6394</v>
      </c>
      <c r="C2778" s="8" t="s">
        <v>6395</v>
      </c>
      <c r="D2778" s="8" t="s">
        <v>6396</v>
      </c>
      <c r="E2778" s="8" t="s">
        <v>15428</v>
      </c>
      <c r="F2778" s="8" t="s">
        <v>15442</v>
      </c>
      <c r="G2778" s="8" t="s">
        <v>15430</v>
      </c>
      <c r="H2778" s="8" t="s">
        <v>15446</v>
      </c>
      <c r="I2778" s="8" t="s">
        <v>15431</v>
      </c>
      <c r="J2778" s="8" t="s">
        <v>15424</v>
      </c>
      <c r="K2778" s="8" t="s">
        <v>15432</v>
      </c>
      <c r="L2778" s="12" t="s">
        <v>15</v>
      </c>
      <c r="M2778" s="12" t="s">
        <v>3780</v>
      </c>
      <c r="N2778" s="12" t="s">
        <v>354</v>
      </c>
      <c r="O2778" s="12" t="s">
        <v>3792</v>
      </c>
      <c r="P2778" s="12" t="s">
        <v>17</v>
      </c>
      <c r="R2778" s="10">
        <f>ROUNDUP(SUM(VLOOKUP(F2778,'Pontuação'!A$2:B$11,2,FALSE),VLOOKUP(E2778,'Pontuação'!C$2:D$11,2,FALSE),VLOOKUP(H2778,'Pontuação'!I$2:J$11,2,FALSE),VLOOKUP(I2778,'Pontuação'!G$2:H$11,2,FALSE),VLOOKUP(K2778,'Pontuação'!M$2:N$13,2,FALSE)),0)</f>
        <v>1820</v>
      </c>
      <c r="S2778" s="11">
        <f t="shared" si="1"/>
        <v>182</v>
      </c>
      <c r="T2778" s="11" t="str">
        <f t="array" ref="T2778">IFERROR(INDEX('Pontuação'!G$13:G$101, MATCH(S2778, 'Pontuação'!F$13:F$101, 0)), "Faixa Indefinida")</f>
        <v>B</v>
      </c>
      <c r="U2778" s="11">
        <f t="shared" si="2"/>
        <v>0</v>
      </c>
      <c r="V2778" s="11">
        <f t="shared" si="3"/>
        <v>1</v>
      </c>
      <c r="W2778" s="11">
        <f t="shared" si="4"/>
        <v>0</v>
      </c>
      <c r="X2778" s="11">
        <f t="shared" si="5"/>
        <v>0</v>
      </c>
      <c r="Y2778" s="11">
        <f>ROUNDUP(SUM(VLOOKUP(F2778,'Pontuação 3.0'!A$2:B$11,2,FALSE),VLOOKUP(E2778,'Pontuação 3.0'!C$2:D$11,2,FALSE),VLOOKUP(H2778,'Pontuação 3.0'!I$2:J$11,2,FALSE),VLOOKUP(J2778,'Pontuação 3.0'!K$2:L$11,2,FALSE),VLOOKUP(G2778,'Pontuação 3.0'!E$2:F$11,2,FALSE),VLOOKUP(I2778,'Pontuação 3.0'!G$2:H$11,2,FALSE),VLOOKUP(K2778,'Pontuação 3.0'!M$2:N$13,2,FALSE)),0)</f>
        <v>2314</v>
      </c>
      <c r="Z2778" s="11">
        <f t="shared" si="6"/>
        <v>231</v>
      </c>
      <c r="AA2778" s="11" t="str">
        <f t="array" ref="AA2778">IFERROR(INDEX('Pontuação 3.0'!G$13:G$191, MATCH(Z2778, 'Pontuação 3.0'!F$13:F$191, 0)), "Faixa Indefinida")</f>
        <v>B</v>
      </c>
      <c r="AB2778" s="11">
        <f t="shared" si="7"/>
        <v>0</v>
      </c>
      <c r="AC2778" s="11">
        <f t="shared" si="8"/>
        <v>1</v>
      </c>
      <c r="AD2778" s="11">
        <f t="shared" si="9"/>
        <v>0</v>
      </c>
      <c r="AE2778" s="11">
        <f t="shared" si="10"/>
        <v>0</v>
      </c>
    </row>
    <row r="2779" ht="15.75" customHeight="1">
      <c r="A2779" s="7">
        <v>45658.0</v>
      </c>
      <c r="B2779" s="8" t="s">
        <v>6403</v>
      </c>
      <c r="C2779" s="8" t="s">
        <v>6404</v>
      </c>
      <c r="D2779" s="13" t="s">
        <v>15780</v>
      </c>
      <c r="E2779" s="8" t="s">
        <v>15428</v>
      </c>
      <c r="F2779" s="8" t="s">
        <v>15420</v>
      </c>
      <c r="G2779" s="8" t="s">
        <v>15430</v>
      </c>
      <c r="H2779" s="8" t="s">
        <v>15422</v>
      </c>
      <c r="I2779" s="8" t="s">
        <v>15433</v>
      </c>
      <c r="J2779" s="8" t="s">
        <v>15424</v>
      </c>
      <c r="K2779" s="8" t="s">
        <v>15425</v>
      </c>
      <c r="L2779" s="12" t="s">
        <v>15</v>
      </c>
      <c r="M2779" s="12" t="s">
        <v>3780</v>
      </c>
      <c r="N2779" s="12" t="s">
        <v>608</v>
      </c>
      <c r="O2779" s="12" t="s">
        <v>3781</v>
      </c>
      <c r="P2779" s="12" t="s">
        <v>119</v>
      </c>
      <c r="R2779" s="10">
        <f>ROUNDUP(SUM(VLOOKUP(F2779,'Pontuação'!A$2:B$11,2,FALSE),VLOOKUP(E2779,'Pontuação'!C$2:D$11,2,FALSE),VLOOKUP(H2779,'Pontuação'!I$2:J$11,2,FALSE),VLOOKUP(I2779,'Pontuação'!G$2:H$11,2,FALSE),VLOOKUP(K2779,'Pontuação'!M$2:N$13,2,FALSE)),0)</f>
        <v>1831</v>
      </c>
      <c r="S2779" s="11">
        <f t="shared" si="1"/>
        <v>183</v>
      </c>
      <c r="T2779" s="11" t="str">
        <f t="array" ref="T2779">IFERROR(INDEX('Pontuação'!G$13:G$101, MATCH(S2779, 'Pontuação'!F$13:F$101, 0)), "Faixa Indefinida")</f>
        <v>B</v>
      </c>
      <c r="U2779" s="11">
        <f t="shared" si="2"/>
        <v>0</v>
      </c>
      <c r="V2779" s="11">
        <f t="shared" si="3"/>
        <v>1</v>
      </c>
      <c r="W2779" s="11">
        <f t="shared" si="4"/>
        <v>0</v>
      </c>
      <c r="X2779" s="11">
        <f t="shared" si="5"/>
        <v>0</v>
      </c>
      <c r="Y2779" s="11">
        <f>ROUNDUP(SUM(VLOOKUP(F2779,'Pontuação 3.0'!A$2:B$11,2,FALSE),VLOOKUP(E2779,'Pontuação 3.0'!C$2:D$11,2,FALSE),VLOOKUP(H2779,'Pontuação 3.0'!I$2:J$11,2,FALSE),VLOOKUP(J2779,'Pontuação 3.0'!K$2:L$11,2,FALSE),VLOOKUP(G2779,'Pontuação 3.0'!E$2:F$11,2,FALSE),VLOOKUP(I2779,'Pontuação 3.0'!G$2:H$11,2,FALSE),VLOOKUP(K2779,'Pontuação 3.0'!M$2:N$13,2,FALSE)),0)</f>
        <v>2397</v>
      </c>
      <c r="Z2779" s="11">
        <f t="shared" si="6"/>
        <v>240</v>
      </c>
      <c r="AA2779" s="11" t="str">
        <f t="array" ref="AA2779">IFERROR(INDEX('Pontuação 3.0'!G$13:G$191, MATCH(Z2779, 'Pontuação 3.0'!F$13:F$191, 0)), "Faixa Indefinida")</f>
        <v>A</v>
      </c>
      <c r="AB2779" s="11">
        <f t="shared" si="7"/>
        <v>1</v>
      </c>
      <c r="AC2779" s="11">
        <f t="shared" si="8"/>
        <v>0</v>
      </c>
      <c r="AD2779" s="11">
        <f t="shared" si="9"/>
        <v>0</v>
      </c>
      <c r="AE2779" s="11">
        <f t="shared" si="10"/>
        <v>0</v>
      </c>
    </row>
    <row r="2780" ht="15.75" customHeight="1">
      <c r="A2780" s="7">
        <v>45658.0</v>
      </c>
      <c r="B2780" s="8" t="s">
        <v>6401</v>
      </c>
      <c r="C2780" s="8" t="s">
        <v>6402</v>
      </c>
      <c r="D2780" s="9">
        <v>7.4999482715E10</v>
      </c>
      <c r="E2780" s="8" t="s">
        <v>15428</v>
      </c>
      <c r="F2780" s="8" t="s">
        <v>15420</v>
      </c>
      <c r="G2780" s="8" t="s">
        <v>15421</v>
      </c>
      <c r="H2780" s="8" t="s">
        <v>15446</v>
      </c>
      <c r="I2780" s="8" t="s">
        <v>15423</v>
      </c>
      <c r="J2780" s="8" t="s">
        <v>15424</v>
      </c>
      <c r="K2780" s="8" t="s">
        <v>15425</v>
      </c>
      <c r="L2780" s="12" t="s">
        <v>15</v>
      </c>
      <c r="M2780" s="12" t="s">
        <v>3780</v>
      </c>
      <c r="N2780" s="12" t="s">
        <v>162</v>
      </c>
      <c r="O2780" s="12" t="s">
        <v>3781</v>
      </c>
      <c r="P2780" s="12" t="s">
        <v>119</v>
      </c>
      <c r="R2780" s="10">
        <f>ROUNDUP(SUM(VLOOKUP(F2780,'Pontuação'!A$2:B$11,2,FALSE),VLOOKUP(E2780,'Pontuação'!C$2:D$11,2,FALSE),VLOOKUP(H2780,'Pontuação'!I$2:J$11,2,FALSE),VLOOKUP(I2780,'Pontuação'!G$2:H$11,2,FALSE),VLOOKUP(K2780,'Pontuação'!M$2:N$13,2,FALSE)),0)</f>
        <v>1595</v>
      </c>
      <c r="S2780" s="11">
        <f t="shared" si="1"/>
        <v>160</v>
      </c>
      <c r="T2780" s="11" t="str">
        <f t="array" ref="T2780">IFERROR(INDEX('Pontuação'!G$13:G$101, MATCH(S2780, 'Pontuação'!F$13:F$101, 0)), "Faixa Indefinida")</f>
        <v>C</v>
      </c>
      <c r="U2780" s="11">
        <f t="shared" si="2"/>
        <v>0</v>
      </c>
      <c r="V2780" s="11">
        <f t="shared" si="3"/>
        <v>0</v>
      </c>
      <c r="W2780" s="11">
        <f t="shared" si="4"/>
        <v>1</v>
      </c>
      <c r="X2780" s="11">
        <f t="shared" si="5"/>
        <v>0</v>
      </c>
      <c r="Y2780" s="11">
        <f>ROUNDUP(SUM(VLOOKUP(F2780,'Pontuação 3.0'!A$2:B$11,2,FALSE),VLOOKUP(E2780,'Pontuação 3.0'!C$2:D$11,2,FALSE),VLOOKUP(H2780,'Pontuação 3.0'!I$2:J$11,2,FALSE),VLOOKUP(J2780,'Pontuação 3.0'!K$2:L$11,2,FALSE),VLOOKUP(G2780,'Pontuação 3.0'!E$2:F$11,2,FALSE),VLOOKUP(I2780,'Pontuação 3.0'!G$2:H$11,2,FALSE),VLOOKUP(K2780,'Pontuação 3.0'!M$2:N$13,2,FALSE)),0)</f>
        <v>2069</v>
      </c>
      <c r="Z2780" s="11">
        <f t="shared" si="6"/>
        <v>207</v>
      </c>
      <c r="AA2780" s="11" t="str">
        <f t="array" ref="AA2780">IFERROR(INDEX('Pontuação 3.0'!G$13:G$191, MATCH(Z2780, 'Pontuação 3.0'!F$13:F$191, 0)), "Faixa Indefinida")</f>
        <v>C</v>
      </c>
      <c r="AB2780" s="11">
        <f t="shared" si="7"/>
        <v>0</v>
      </c>
      <c r="AC2780" s="11">
        <f t="shared" si="8"/>
        <v>0</v>
      </c>
      <c r="AD2780" s="11">
        <f t="shared" si="9"/>
        <v>1</v>
      </c>
      <c r="AE2780" s="11">
        <f t="shared" si="10"/>
        <v>0</v>
      </c>
    </row>
    <row r="2781" ht="15.75" customHeight="1">
      <c r="A2781" s="7">
        <v>45658.0</v>
      </c>
      <c r="B2781" s="8" t="s">
        <v>1591</v>
      </c>
      <c r="C2781" s="8" t="s">
        <v>6405</v>
      </c>
      <c r="D2781" s="9">
        <v>6.299263996E10</v>
      </c>
      <c r="E2781" s="8" t="s">
        <v>15428</v>
      </c>
      <c r="F2781" s="8" t="s">
        <v>15442</v>
      </c>
      <c r="G2781" s="8" t="s">
        <v>15430</v>
      </c>
      <c r="H2781" s="8" t="s">
        <v>15446</v>
      </c>
      <c r="I2781" s="8" t="s">
        <v>15423</v>
      </c>
      <c r="J2781" s="8" t="s">
        <v>15448</v>
      </c>
      <c r="K2781" s="8" t="s">
        <v>15439</v>
      </c>
      <c r="L2781" s="12" t="s">
        <v>15</v>
      </c>
      <c r="M2781" s="12" t="s">
        <v>3780</v>
      </c>
      <c r="N2781" s="12" t="s">
        <v>1153</v>
      </c>
      <c r="O2781" s="12" t="s">
        <v>3781</v>
      </c>
      <c r="P2781" s="12" t="s">
        <v>119</v>
      </c>
      <c r="R2781" s="10">
        <f>ROUNDUP(SUM(VLOOKUP(F2781,'Pontuação'!A$2:B$11,2,FALSE),VLOOKUP(E2781,'Pontuação'!C$2:D$11,2,FALSE),VLOOKUP(H2781,'Pontuação'!I$2:J$11,2,FALSE),VLOOKUP(I2781,'Pontuação'!G$2:H$11,2,FALSE),VLOOKUP(K2781,'Pontuação'!M$2:N$13,2,FALSE)),0)</f>
        <v>1627</v>
      </c>
      <c r="S2781" s="11">
        <f t="shared" si="1"/>
        <v>163</v>
      </c>
      <c r="T2781" s="11" t="str">
        <f t="array" ref="T2781">IFERROR(INDEX('Pontuação'!G$13:G$101, MATCH(S2781, 'Pontuação'!F$13:F$101, 0)), "Faixa Indefinida")</f>
        <v>C</v>
      </c>
      <c r="U2781" s="11">
        <f t="shared" si="2"/>
        <v>0</v>
      </c>
      <c r="V2781" s="11">
        <f t="shared" si="3"/>
        <v>0</v>
      </c>
      <c r="W2781" s="11">
        <f t="shared" si="4"/>
        <v>1</v>
      </c>
      <c r="X2781" s="11">
        <f t="shared" si="5"/>
        <v>0</v>
      </c>
      <c r="Y2781" s="11">
        <f>ROUNDUP(SUM(VLOOKUP(F2781,'Pontuação 3.0'!A$2:B$11,2,FALSE),VLOOKUP(E2781,'Pontuação 3.0'!C$2:D$11,2,FALSE),VLOOKUP(H2781,'Pontuação 3.0'!I$2:J$11,2,FALSE),VLOOKUP(J2781,'Pontuação 3.0'!K$2:L$11,2,FALSE),VLOOKUP(G2781,'Pontuação 3.0'!E$2:F$11,2,FALSE),VLOOKUP(I2781,'Pontuação 3.0'!G$2:H$11,2,FALSE),VLOOKUP(K2781,'Pontuação 3.0'!M$2:N$13,2,FALSE)),0)</f>
        <v>2315</v>
      </c>
      <c r="Z2781" s="11">
        <f t="shared" si="6"/>
        <v>232</v>
      </c>
      <c r="AA2781" s="11" t="str">
        <f t="array" ref="AA2781">IFERROR(INDEX('Pontuação 3.0'!G$13:G$191, MATCH(Z2781, 'Pontuação 3.0'!F$13:F$191, 0)), "Faixa Indefinida")</f>
        <v>B</v>
      </c>
      <c r="AB2781" s="11">
        <f t="shared" si="7"/>
        <v>0</v>
      </c>
      <c r="AC2781" s="11">
        <f t="shared" si="8"/>
        <v>1</v>
      </c>
      <c r="AD2781" s="11">
        <f t="shared" si="9"/>
        <v>0</v>
      </c>
      <c r="AE2781" s="11">
        <f t="shared" si="10"/>
        <v>0</v>
      </c>
    </row>
    <row r="2782" ht="15.75" customHeight="1">
      <c r="A2782" s="7">
        <v>45658.0</v>
      </c>
      <c r="B2782" s="8" t="s">
        <v>6406</v>
      </c>
      <c r="C2782" s="8" t="s">
        <v>6407</v>
      </c>
      <c r="D2782" s="9">
        <v>4.2988903479E10</v>
      </c>
      <c r="E2782" s="8" t="s">
        <v>15428</v>
      </c>
      <c r="F2782" s="8" t="s">
        <v>15442</v>
      </c>
      <c r="G2782" s="8" t="s">
        <v>15430</v>
      </c>
      <c r="H2782" s="8" t="s">
        <v>15422</v>
      </c>
      <c r="I2782" s="8" t="s">
        <v>15423</v>
      </c>
      <c r="J2782" s="8" t="s">
        <v>15424</v>
      </c>
      <c r="K2782" s="8" t="s">
        <v>15439</v>
      </c>
      <c r="L2782" s="12" t="s">
        <v>15</v>
      </c>
      <c r="M2782" s="12" t="s">
        <v>3780</v>
      </c>
      <c r="N2782" s="12" t="s">
        <v>608</v>
      </c>
      <c r="O2782" s="12" t="s">
        <v>3781</v>
      </c>
      <c r="P2782" s="12" t="s">
        <v>17</v>
      </c>
      <c r="R2782" s="10">
        <f>ROUNDUP(SUM(VLOOKUP(F2782,'Pontuação'!A$2:B$11,2,FALSE),VLOOKUP(E2782,'Pontuação'!C$2:D$11,2,FALSE),VLOOKUP(H2782,'Pontuação'!I$2:J$11,2,FALSE),VLOOKUP(I2782,'Pontuação'!G$2:H$11,2,FALSE),VLOOKUP(K2782,'Pontuação'!M$2:N$13,2,FALSE)),0)</f>
        <v>1585</v>
      </c>
      <c r="S2782" s="11">
        <f t="shared" si="1"/>
        <v>159</v>
      </c>
      <c r="T2782" s="11" t="str">
        <f t="array" ref="T2782">IFERROR(INDEX('Pontuação'!G$13:G$101, MATCH(S2782, 'Pontuação'!F$13:F$101, 0)), "Faixa Indefinida")</f>
        <v>C</v>
      </c>
      <c r="U2782" s="11">
        <f t="shared" si="2"/>
        <v>0</v>
      </c>
      <c r="V2782" s="11">
        <f t="shared" si="3"/>
        <v>0</v>
      </c>
      <c r="W2782" s="11">
        <f t="shared" si="4"/>
        <v>1</v>
      </c>
      <c r="X2782" s="11">
        <f t="shared" si="5"/>
        <v>0</v>
      </c>
      <c r="Y2782" s="11">
        <f>ROUNDUP(SUM(VLOOKUP(F2782,'Pontuação 3.0'!A$2:B$11,2,FALSE),VLOOKUP(E2782,'Pontuação 3.0'!C$2:D$11,2,FALSE),VLOOKUP(H2782,'Pontuação 3.0'!I$2:J$11,2,FALSE),VLOOKUP(J2782,'Pontuação 3.0'!K$2:L$11,2,FALSE),VLOOKUP(G2782,'Pontuação 3.0'!E$2:F$11,2,FALSE),VLOOKUP(I2782,'Pontuação 3.0'!G$2:H$11,2,FALSE),VLOOKUP(K2782,'Pontuação 3.0'!M$2:N$13,2,FALSE)),0)</f>
        <v>1967</v>
      </c>
      <c r="Z2782" s="11">
        <f t="shared" si="6"/>
        <v>197</v>
      </c>
      <c r="AA2782" s="11" t="str">
        <f t="array" ref="AA2782">IFERROR(INDEX('Pontuação 3.0'!G$13:G$191, MATCH(Z2782, 'Pontuação 3.0'!F$13:F$191, 0)), "Faixa Indefinida")</f>
        <v>C</v>
      </c>
      <c r="AB2782" s="11">
        <f t="shared" si="7"/>
        <v>0</v>
      </c>
      <c r="AC2782" s="11">
        <f t="shared" si="8"/>
        <v>0</v>
      </c>
      <c r="AD2782" s="11">
        <f t="shared" si="9"/>
        <v>1</v>
      </c>
      <c r="AE2782" s="11">
        <f t="shared" si="10"/>
        <v>0</v>
      </c>
    </row>
    <row r="2783" ht="15.75" customHeight="1">
      <c r="A2783" s="7">
        <v>45658.0</v>
      </c>
      <c r="B2783" s="8" t="s">
        <v>6408</v>
      </c>
      <c r="C2783" s="8" t="s">
        <v>6409</v>
      </c>
      <c r="D2783" s="9">
        <v>1.1987935686E10</v>
      </c>
      <c r="E2783" s="8" t="s">
        <v>15419</v>
      </c>
      <c r="F2783" s="8" t="s">
        <v>15442</v>
      </c>
      <c r="G2783" s="8" t="s">
        <v>15430</v>
      </c>
      <c r="H2783" s="8" t="s">
        <v>15422</v>
      </c>
      <c r="I2783" s="8" t="s">
        <v>15423</v>
      </c>
      <c r="J2783" s="8" t="s">
        <v>15424</v>
      </c>
      <c r="K2783" s="8" t="s">
        <v>15425</v>
      </c>
      <c r="L2783" s="12" t="s">
        <v>15</v>
      </c>
      <c r="M2783" s="12" t="s">
        <v>3780</v>
      </c>
      <c r="N2783" s="12" t="s">
        <v>162</v>
      </c>
      <c r="O2783" s="12" t="s">
        <v>3781</v>
      </c>
      <c r="P2783" s="12" t="s">
        <v>119</v>
      </c>
      <c r="R2783" s="10">
        <f>ROUNDUP(SUM(VLOOKUP(F2783,'Pontuação'!A$2:B$11,2,FALSE),VLOOKUP(E2783,'Pontuação'!C$2:D$11,2,FALSE),VLOOKUP(H2783,'Pontuação'!I$2:J$11,2,FALSE),VLOOKUP(I2783,'Pontuação'!G$2:H$11,2,FALSE),VLOOKUP(K2783,'Pontuação'!M$2:N$13,2,FALSE)),0)</f>
        <v>1545</v>
      </c>
      <c r="S2783" s="11">
        <f t="shared" si="1"/>
        <v>155</v>
      </c>
      <c r="T2783" s="11" t="str">
        <f t="array" ref="T2783">IFERROR(INDEX('Pontuação'!G$13:G$101, MATCH(S2783, 'Pontuação'!F$13:F$101, 0)), "Faixa Indefinida")</f>
        <v>C</v>
      </c>
      <c r="U2783" s="11">
        <f t="shared" si="2"/>
        <v>0</v>
      </c>
      <c r="V2783" s="11">
        <f t="shared" si="3"/>
        <v>0</v>
      </c>
      <c r="W2783" s="11">
        <f t="shared" si="4"/>
        <v>1</v>
      </c>
      <c r="X2783" s="11">
        <f t="shared" si="5"/>
        <v>0</v>
      </c>
      <c r="Y2783" s="11">
        <f>ROUNDUP(SUM(VLOOKUP(F2783,'Pontuação 3.0'!A$2:B$11,2,FALSE),VLOOKUP(E2783,'Pontuação 3.0'!C$2:D$11,2,FALSE),VLOOKUP(H2783,'Pontuação 3.0'!I$2:J$11,2,FALSE),VLOOKUP(J2783,'Pontuação 3.0'!K$2:L$11,2,FALSE),VLOOKUP(G2783,'Pontuação 3.0'!E$2:F$11,2,FALSE),VLOOKUP(I2783,'Pontuação 3.0'!G$2:H$11,2,FALSE),VLOOKUP(K2783,'Pontuação 3.0'!M$2:N$13,2,FALSE)),0)</f>
        <v>1959</v>
      </c>
      <c r="Z2783" s="11">
        <f t="shared" si="6"/>
        <v>196</v>
      </c>
      <c r="AA2783" s="11" t="str">
        <f t="array" ref="AA2783">IFERROR(INDEX('Pontuação 3.0'!G$13:G$191, MATCH(Z2783, 'Pontuação 3.0'!F$13:F$191, 0)), "Faixa Indefinida")</f>
        <v>C</v>
      </c>
      <c r="AB2783" s="11">
        <f t="shared" si="7"/>
        <v>0</v>
      </c>
      <c r="AC2783" s="11">
        <f t="shared" si="8"/>
        <v>0</v>
      </c>
      <c r="AD2783" s="11">
        <f t="shared" si="9"/>
        <v>1</v>
      </c>
      <c r="AE2783" s="11">
        <f t="shared" si="10"/>
        <v>0</v>
      </c>
    </row>
    <row r="2784" ht="15.75" customHeight="1">
      <c r="A2784" s="7">
        <v>45658.0</v>
      </c>
      <c r="B2784" s="8" t="s">
        <v>6410</v>
      </c>
      <c r="C2784" s="8" t="s">
        <v>6411</v>
      </c>
      <c r="D2784" s="9">
        <v>6.1981352721E10</v>
      </c>
      <c r="E2784" s="8" t="s">
        <v>15419</v>
      </c>
      <c r="F2784" s="8" t="s">
        <v>15442</v>
      </c>
      <c r="G2784" s="8" t="s">
        <v>15430</v>
      </c>
      <c r="H2784" s="8" t="s">
        <v>15422</v>
      </c>
      <c r="I2784" s="8" t="s">
        <v>15423</v>
      </c>
      <c r="J2784" s="8" t="s">
        <v>15424</v>
      </c>
      <c r="K2784" s="8" t="s">
        <v>15425</v>
      </c>
      <c r="L2784" s="12" t="s">
        <v>15</v>
      </c>
      <c r="M2784" s="12" t="s">
        <v>3780</v>
      </c>
      <c r="N2784" s="12" t="s">
        <v>4070</v>
      </c>
      <c r="O2784" s="12" t="s">
        <v>3781</v>
      </c>
      <c r="P2784" s="12" t="s">
        <v>119</v>
      </c>
      <c r="R2784" s="10">
        <f>ROUNDUP(SUM(VLOOKUP(F2784,'Pontuação'!A$2:B$11,2,FALSE),VLOOKUP(E2784,'Pontuação'!C$2:D$11,2,FALSE),VLOOKUP(H2784,'Pontuação'!I$2:J$11,2,FALSE),VLOOKUP(I2784,'Pontuação'!G$2:H$11,2,FALSE),VLOOKUP(K2784,'Pontuação'!M$2:N$13,2,FALSE)),0)</f>
        <v>1545</v>
      </c>
      <c r="S2784" s="11">
        <f t="shared" si="1"/>
        <v>155</v>
      </c>
      <c r="T2784" s="11" t="str">
        <f t="array" ref="T2784">IFERROR(INDEX('Pontuação'!G$13:G$101, MATCH(S2784, 'Pontuação'!F$13:F$101, 0)), "Faixa Indefinida")</f>
        <v>C</v>
      </c>
      <c r="U2784" s="11">
        <f t="shared" si="2"/>
        <v>0</v>
      </c>
      <c r="V2784" s="11">
        <f t="shared" si="3"/>
        <v>0</v>
      </c>
      <c r="W2784" s="11">
        <f t="shared" si="4"/>
        <v>1</v>
      </c>
      <c r="X2784" s="11">
        <f t="shared" si="5"/>
        <v>0</v>
      </c>
      <c r="Y2784" s="11">
        <f>ROUNDUP(SUM(VLOOKUP(F2784,'Pontuação 3.0'!A$2:B$11,2,FALSE),VLOOKUP(E2784,'Pontuação 3.0'!C$2:D$11,2,FALSE),VLOOKUP(H2784,'Pontuação 3.0'!I$2:J$11,2,FALSE),VLOOKUP(J2784,'Pontuação 3.0'!K$2:L$11,2,FALSE),VLOOKUP(G2784,'Pontuação 3.0'!E$2:F$11,2,FALSE),VLOOKUP(I2784,'Pontuação 3.0'!G$2:H$11,2,FALSE),VLOOKUP(K2784,'Pontuação 3.0'!M$2:N$13,2,FALSE)),0)</f>
        <v>1959</v>
      </c>
      <c r="Z2784" s="11">
        <f t="shared" si="6"/>
        <v>196</v>
      </c>
      <c r="AA2784" s="11" t="str">
        <f t="array" ref="AA2784">IFERROR(INDEX('Pontuação 3.0'!G$13:G$191, MATCH(Z2784, 'Pontuação 3.0'!F$13:F$191, 0)), "Faixa Indefinida")</f>
        <v>C</v>
      </c>
      <c r="AB2784" s="11">
        <f t="shared" si="7"/>
        <v>0</v>
      </c>
      <c r="AC2784" s="11">
        <f t="shared" si="8"/>
        <v>0</v>
      </c>
      <c r="AD2784" s="11">
        <f t="shared" si="9"/>
        <v>1</v>
      </c>
      <c r="AE2784" s="11">
        <f t="shared" si="10"/>
        <v>0</v>
      </c>
    </row>
    <row r="2785" ht="15.75" customHeight="1">
      <c r="A2785" s="7">
        <v>45658.0</v>
      </c>
      <c r="B2785" s="8" t="s">
        <v>5033</v>
      </c>
      <c r="C2785" s="8" t="s">
        <v>6414</v>
      </c>
      <c r="D2785" s="9">
        <v>8.1982636286E10</v>
      </c>
      <c r="E2785" s="8" t="s">
        <v>15428</v>
      </c>
      <c r="F2785" s="8" t="s">
        <v>15429</v>
      </c>
      <c r="G2785" s="8" t="s">
        <v>15430</v>
      </c>
      <c r="H2785" s="8" t="s">
        <v>15443</v>
      </c>
      <c r="I2785" s="8" t="s">
        <v>15423</v>
      </c>
      <c r="J2785" s="8" t="s">
        <v>15424</v>
      </c>
      <c r="K2785" s="8" t="s">
        <v>15432</v>
      </c>
      <c r="L2785" s="12" t="s">
        <v>15</v>
      </c>
      <c r="M2785" s="12" t="s">
        <v>3780</v>
      </c>
      <c r="N2785" s="12" t="s">
        <v>1153</v>
      </c>
      <c r="O2785" s="12" t="s">
        <v>3792</v>
      </c>
      <c r="P2785" s="12" t="s">
        <v>119</v>
      </c>
      <c r="R2785" s="10">
        <f>ROUNDUP(SUM(VLOOKUP(F2785,'Pontuação'!A$2:B$11,2,FALSE),VLOOKUP(E2785,'Pontuação'!C$2:D$11,2,FALSE),VLOOKUP(H2785,'Pontuação'!I$2:J$11,2,FALSE),VLOOKUP(I2785,'Pontuação'!G$2:H$11,2,FALSE),VLOOKUP(K2785,'Pontuação'!M$2:N$13,2,FALSE)),0)</f>
        <v>1682</v>
      </c>
      <c r="S2785" s="11">
        <f t="shared" si="1"/>
        <v>168</v>
      </c>
      <c r="T2785" s="11" t="str">
        <f t="array" ref="T2785">IFERROR(INDEX('Pontuação'!G$13:G$101, MATCH(S2785, 'Pontuação'!F$13:F$101, 0)), "Faixa Indefinida")</f>
        <v>B</v>
      </c>
      <c r="U2785" s="11">
        <f t="shared" si="2"/>
        <v>0</v>
      </c>
      <c r="V2785" s="11">
        <f t="shared" si="3"/>
        <v>1</v>
      </c>
      <c r="W2785" s="11">
        <f t="shared" si="4"/>
        <v>0</v>
      </c>
      <c r="X2785" s="11">
        <f t="shared" si="5"/>
        <v>0</v>
      </c>
      <c r="Y2785" s="11">
        <f>ROUNDUP(SUM(VLOOKUP(F2785,'Pontuação 3.0'!A$2:B$11,2,FALSE),VLOOKUP(E2785,'Pontuação 3.0'!C$2:D$11,2,FALSE),VLOOKUP(H2785,'Pontuação 3.0'!I$2:J$11,2,FALSE),VLOOKUP(J2785,'Pontuação 3.0'!K$2:L$11,2,FALSE),VLOOKUP(G2785,'Pontuação 3.0'!E$2:F$11,2,FALSE),VLOOKUP(I2785,'Pontuação 3.0'!G$2:H$11,2,FALSE),VLOOKUP(K2785,'Pontuação 3.0'!M$2:N$13,2,FALSE)),0)</f>
        <v>1922</v>
      </c>
      <c r="Z2785" s="11">
        <f t="shared" si="6"/>
        <v>192</v>
      </c>
      <c r="AA2785" s="11" t="str">
        <f t="array" ref="AA2785">IFERROR(INDEX('Pontuação 3.0'!G$13:G$191, MATCH(Z2785, 'Pontuação 3.0'!F$13:F$191, 0)), "Faixa Indefinida")</f>
        <v>C</v>
      </c>
      <c r="AB2785" s="11">
        <f t="shared" si="7"/>
        <v>0</v>
      </c>
      <c r="AC2785" s="11">
        <f t="shared" si="8"/>
        <v>0</v>
      </c>
      <c r="AD2785" s="11">
        <f t="shared" si="9"/>
        <v>1</v>
      </c>
      <c r="AE2785" s="11">
        <f t="shared" si="10"/>
        <v>0</v>
      </c>
    </row>
    <row r="2786" ht="15.75" customHeight="1">
      <c r="A2786" s="7">
        <v>45658.0</v>
      </c>
      <c r="B2786" s="8" t="s">
        <v>6416</v>
      </c>
      <c r="C2786" s="8" t="s">
        <v>6417</v>
      </c>
      <c r="D2786" s="9">
        <v>3.3998035008E10</v>
      </c>
      <c r="E2786" s="8" t="s">
        <v>15428</v>
      </c>
      <c r="F2786" s="8" t="s">
        <v>15442</v>
      </c>
      <c r="G2786" s="8" t="s">
        <v>15430</v>
      </c>
      <c r="H2786" s="8" t="s">
        <v>15446</v>
      </c>
      <c r="I2786" s="8" t="s">
        <v>15423</v>
      </c>
      <c r="J2786" s="8" t="s">
        <v>15424</v>
      </c>
      <c r="K2786" s="8" t="s">
        <v>15425</v>
      </c>
      <c r="L2786" s="12" t="s">
        <v>15</v>
      </c>
      <c r="M2786" s="12" t="s">
        <v>3780</v>
      </c>
      <c r="N2786" s="12" t="s">
        <v>300</v>
      </c>
      <c r="O2786" s="12" t="s">
        <v>3792</v>
      </c>
      <c r="P2786" s="12" t="s">
        <v>119</v>
      </c>
      <c r="R2786" s="10">
        <f>ROUNDUP(SUM(VLOOKUP(F2786,'Pontuação'!A$2:B$11,2,FALSE),VLOOKUP(E2786,'Pontuação'!C$2:D$11,2,FALSE),VLOOKUP(H2786,'Pontuação'!I$2:J$11,2,FALSE),VLOOKUP(I2786,'Pontuação'!G$2:H$11,2,FALSE),VLOOKUP(K2786,'Pontuação'!M$2:N$13,2,FALSE)),0)</f>
        <v>1583</v>
      </c>
      <c r="S2786" s="11">
        <f t="shared" si="1"/>
        <v>158</v>
      </c>
      <c r="T2786" s="11" t="str">
        <f t="array" ref="T2786">IFERROR(INDEX('Pontuação'!G$13:G$101, MATCH(S2786, 'Pontuação'!F$13:F$101, 0)), "Faixa Indefinida")</f>
        <v>C</v>
      </c>
      <c r="U2786" s="11">
        <f t="shared" si="2"/>
        <v>0</v>
      </c>
      <c r="V2786" s="11">
        <f t="shared" si="3"/>
        <v>0</v>
      </c>
      <c r="W2786" s="11">
        <f t="shared" si="4"/>
        <v>1</v>
      </c>
      <c r="X2786" s="11">
        <f t="shared" si="5"/>
        <v>0</v>
      </c>
      <c r="Y2786" s="11">
        <f>ROUNDUP(SUM(VLOOKUP(F2786,'Pontuação 3.0'!A$2:B$11,2,FALSE),VLOOKUP(E2786,'Pontuação 3.0'!C$2:D$11,2,FALSE),VLOOKUP(H2786,'Pontuação 3.0'!I$2:J$11,2,FALSE),VLOOKUP(J2786,'Pontuação 3.0'!K$2:L$11,2,FALSE),VLOOKUP(G2786,'Pontuação 3.0'!E$2:F$11,2,FALSE),VLOOKUP(I2786,'Pontuação 3.0'!G$2:H$11,2,FALSE),VLOOKUP(K2786,'Pontuação 3.0'!M$2:N$13,2,FALSE)),0)</f>
        <v>2076</v>
      </c>
      <c r="Z2786" s="11">
        <f t="shared" si="6"/>
        <v>208</v>
      </c>
      <c r="AA2786" s="11" t="str">
        <f t="array" ref="AA2786">IFERROR(INDEX('Pontuação 3.0'!G$13:G$191, MATCH(Z2786, 'Pontuação 3.0'!F$13:F$191, 0)), "Faixa Indefinida")</f>
        <v>C</v>
      </c>
      <c r="AB2786" s="11">
        <f t="shared" si="7"/>
        <v>0</v>
      </c>
      <c r="AC2786" s="11">
        <f t="shared" si="8"/>
        <v>0</v>
      </c>
      <c r="AD2786" s="11">
        <f t="shared" si="9"/>
        <v>1</v>
      </c>
      <c r="AE2786" s="11">
        <f t="shared" si="10"/>
        <v>0</v>
      </c>
    </row>
    <row r="2787" ht="15.75" customHeight="1">
      <c r="A2787" s="7">
        <v>45658.0</v>
      </c>
      <c r="B2787" s="8" t="s">
        <v>6420</v>
      </c>
      <c r="C2787" s="8" t="s">
        <v>6421</v>
      </c>
      <c r="D2787" s="9">
        <v>4.5999795066E10</v>
      </c>
      <c r="E2787" s="8" t="s">
        <v>15428</v>
      </c>
      <c r="F2787" s="8" t="s">
        <v>15442</v>
      </c>
      <c r="G2787" s="8" t="s">
        <v>15421</v>
      </c>
      <c r="H2787" s="8" t="s">
        <v>15446</v>
      </c>
      <c r="I2787" s="8" t="s">
        <v>15423</v>
      </c>
      <c r="J2787" s="8" t="s">
        <v>15448</v>
      </c>
      <c r="K2787" s="8" t="s">
        <v>15432</v>
      </c>
      <c r="L2787" s="12" t="s">
        <v>15</v>
      </c>
      <c r="M2787" s="12" t="s">
        <v>3780</v>
      </c>
      <c r="N2787" s="12" t="s">
        <v>205</v>
      </c>
      <c r="O2787" s="12" t="s">
        <v>3781</v>
      </c>
      <c r="P2787" s="12" t="s">
        <v>17</v>
      </c>
      <c r="R2787" s="10">
        <f>ROUNDUP(SUM(VLOOKUP(F2787,'Pontuação'!A$2:B$11,2,FALSE),VLOOKUP(E2787,'Pontuação'!C$2:D$11,2,FALSE),VLOOKUP(H2787,'Pontuação'!I$2:J$11,2,FALSE),VLOOKUP(I2787,'Pontuação'!G$2:H$11,2,FALSE),VLOOKUP(K2787,'Pontuação'!M$2:N$13,2,FALSE)),0)</f>
        <v>1715</v>
      </c>
      <c r="S2787" s="11">
        <f t="shared" si="1"/>
        <v>172</v>
      </c>
      <c r="T2787" s="11" t="str">
        <f t="array" ref="T2787">IFERROR(INDEX('Pontuação'!G$13:G$101, MATCH(S2787, 'Pontuação'!F$13:F$101, 0)), "Faixa Indefinida")</f>
        <v>B</v>
      </c>
      <c r="U2787" s="11">
        <f t="shared" si="2"/>
        <v>0</v>
      </c>
      <c r="V2787" s="11">
        <f t="shared" si="3"/>
        <v>1</v>
      </c>
      <c r="W2787" s="11">
        <f t="shared" si="4"/>
        <v>0</v>
      </c>
      <c r="X2787" s="11">
        <f t="shared" si="5"/>
        <v>0</v>
      </c>
      <c r="Y2787" s="11">
        <f>ROUNDUP(SUM(VLOOKUP(F2787,'Pontuação 3.0'!A$2:B$11,2,FALSE),VLOOKUP(E2787,'Pontuação 3.0'!C$2:D$11,2,FALSE),VLOOKUP(H2787,'Pontuação 3.0'!I$2:J$11,2,FALSE),VLOOKUP(J2787,'Pontuação 3.0'!K$2:L$11,2,FALSE),VLOOKUP(G2787,'Pontuação 3.0'!E$2:F$11,2,FALSE),VLOOKUP(I2787,'Pontuação 3.0'!G$2:H$11,2,FALSE),VLOOKUP(K2787,'Pontuação 3.0'!M$2:N$13,2,FALSE)),0)</f>
        <v>2283</v>
      </c>
      <c r="Z2787" s="11">
        <f t="shared" si="6"/>
        <v>228</v>
      </c>
      <c r="AA2787" s="11" t="str">
        <f t="array" ref="AA2787">IFERROR(INDEX('Pontuação 3.0'!G$13:G$191, MATCH(Z2787, 'Pontuação 3.0'!F$13:F$191, 0)), "Faixa Indefinida")</f>
        <v>B</v>
      </c>
      <c r="AB2787" s="11">
        <f t="shared" si="7"/>
        <v>0</v>
      </c>
      <c r="AC2787" s="11">
        <f t="shared" si="8"/>
        <v>1</v>
      </c>
      <c r="AD2787" s="11">
        <f t="shared" si="9"/>
        <v>0</v>
      </c>
      <c r="AE2787" s="11">
        <f t="shared" si="10"/>
        <v>0</v>
      </c>
    </row>
    <row r="2788" ht="15.75" customHeight="1">
      <c r="A2788" s="7">
        <v>45658.0</v>
      </c>
      <c r="B2788" s="8" t="s">
        <v>6418</v>
      </c>
      <c r="C2788" s="8" t="s">
        <v>6419</v>
      </c>
      <c r="D2788" s="9">
        <v>7.9998824675E10</v>
      </c>
      <c r="E2788" s="8" t="s">
        <v>15419</v>
      </c>
      <c r="F2788" s="8" t="s">
        <v>15420</v>
      </c>
      <c r="G2788" s="8" t="s">
        <v>15451</v>
      </c>
      <c r="H2788" s="8" t="s">
        <v>15438</v>
      </c>
      <c r="I2788" s="8" t="s">
        <v>15423</v>
      </c>
      <c r="J2788" s="8" t="s">
        <v>15448</v>
      </c>
      <c r="K2788" s="8" t="s">
        <v>15432</v>
      </c>
      <c r="L2788" s="12" t="s">
        <v>15</v>
      </c>
      <c r="M2788" s="12" t="s">
        <v>3780</v>
      </c>
      <c r="N2788" s="12" t="s">
        <v>205</v>
      </c>
      <c r="O2788" s="12" t="s">
        <v>3792</v>
      </c>
      <c r="P2788" s="12" t="s">
        <v>17</v>
      </c>
      <c r="R2788" s="10">
        <f>ROUNDUP(SUM(VLOOKUP(F2788,'Pontuação'!A$2:B$11,2,FALSE),VLOOKUP(E2788,'Pontuação'!C$2:D$11,2,FALSE),VLOOKUP(H2788,'Pontuação'!I$2:J$11,2,FALSE),VLOOKUP(I2788,'Pontuação'!G$2:H$11,2,FALSE),VLOOKUP(K2788,'Pontuação'!M$2:N$13,2,FALSE)),0)</f>
        <v>1575</v>
      </c>
      <c r="S2788" s="11">
        <f t="shared" si="1"/>
        <v>158</v>
      </c>
      <c r="T2788" s="11" t="str">
        <f t="array" ref="T2788">IFERROR(INDEX('Pontuação'!G$13:G$101, MATCH(S2788, 'Pontuação'!F$13:F$101, 0)), "Faixa Indefinida")</f>
        <v>C</v>
      </c>
      <c r="U2788" s="11">
        <f t="shared" si="2"/>
        <v>0</v>
      </c>
      <c r="V2788" s="11">
        <f t="shared" si="3"/>
        <v>0</v>
      </c>
      <c r="W2788" s="11">
        <f t="shared" si="4"/>
        <v>1</v>
      </c>
      <c r="X2788" s="11">
        <f t="shared" si="5"/>
        <v>0</v>
      </c>
      <c r="Y2788" s="11">
        <f>ROUNDUP(SUM(VLOOKUP(F2788,'Pontuação 3.0'!A$2:B$11,2,FALSE),VLOOKUP(E2788,'Pontuação 3.0'!C$2:D$11,2,FALSE),VLOOKUP(H2788,'Pontuação 3.0'!I$2:J$11,2,FALSE),VLOOKUP(J2788,'Pontuação 3.0'!K$2:L$11,2,FALSE),VLOOKUP(G2788,'Pontuação 3.0'!E$2:F$11,2,FALSE),VLOOKUP(I2788,'Pontuação 3.0'!G$2:H$11,2,FALSE),VLOOKUP(K2788,'Pontuação 3.0'!M$2:N$13,2,FALSE)),0)</f>
        <v>2141</v>
      </c>
      <c r="Z2788" s="11">
        <f t="shared" si="6"/>
        <v>214</v>
      </c>
      <c r="AA2788" s="11" t="str">
        <f t="array" ref="AA2788">IFERROR(INDEX('Pontuação 3.0'!G$13:G$191, MATCH(Z2788, 'Pontuação 3.0'!F$13:F$191, 0)), "Faixa Indefinida")</f>
        <v>B</v>
      </c>
      <c r="AB2788" s="11">
        <f t="shared" si="7"/>
        <v>0</v>
      </c>
      <c r="AC2788" s="11">
        <f t="shared" si="8"/>
        <v>1</v>
      </c>
      <c r="AD2788" s="11">
        <f t="shared" si="9"/>
        <v>0</v>
      </c>
      <c r="AE2788" s="11">
        <f t="shared" si="10"/>
        <v>0</v>
      </c>
    </row>
    <row r="2789" ht="15.75" customHeight="1">
      <c r="A2789" s="7">
        <v>45658.0</v>
      </c>
      <c r="B2789" s="8" t="s">
        <v>6422</v>
      </c>
      <c r="C2789" s="8" t="s">
        <v>6423</v>
      </c>
      <c r="D2789" s="9">
        <v>3.7999878917E10</v>
      </c>
      <c r="E2789" s="8" t="s">
        <v>15428</v>
      </c>
      <c r="F2789" s="8" t="s">
        <v>15420</v>
      </c>
      <c r="G2789" s="8" t="s">
        <v>15430</v>
      </c>
      <c r="H2789" s="8" t="s">
        <v>15446</v>
      </c>
      <c r="I2789" s="8" t="s">
        <v>15423</v>
      </c>
      <c r="J2789" s="8" t="s">
        <v>15424</v>
      </c>
      <c r="K2789" s="8" t="s">
        <v>15439</v>
      </c>
      <c r="L2789" s="12" t="s">
        <v>15</v>
      </c>
      <c r="M2789" s="12" t="s">
        <v>3780</v>
      </c>
      <c r="N2789" s="12" t="s">
        <v>310</v>
      </c>
      <c r="O2789" s="12" t="s">
        <v>3781</v>
      </c>
      <c r="P2789" s="12" t="s">
        <v>17</v>
      </c>
      <c r="R2789" s="10">
        <f>ROUNDUP(SUM(VLOOKUP(F2789,'Pontuação'!A$2:B$11,2,FALSE),VLOOKUP(E2789,'Pontuação'!C$2:D$11,2,FALSE),VLOOKUP(H2789,'Pontuação'!I$2:J$11,2,FALSE),VLOOKUP(I2789,'Pontuação'!G$2:H$11,2,FALSE),VLOOKUP(K2789,'Pontuação'!M$2:N$13,2,FALSE)),0)</f>
        <v>1639</v>
      </c>
      <c r="S2789" s="11">
        <f t="shared" si="1"/>
        <v>164</v>
      </c>
      <c r="T2789" s="11" t="str">
        <f t="array" ref="T2789">IFERROR(INDEX('Pontuação'!G$13:G$101, MATCH(S2789, 'Pontuação'!F$13:F$101, 0)), "Faixa Indefinida")</f>
        <v>C</v>
      </c>
      <c r="U2789" s="11">
        <f t="shared" si="2"/>
        <v>0</v>
      </c>
      <c r="V2789" s="11">
        <f t="shared" si="3"/>
        <v>0</v>
      </c>
      <c r="W2789" s="11">
        <f t="shared" si="4"/>
        <v>1</v>
      </c>
      <c r="X2789" s="11">
        <f t="shared" si="5"/>
        <v>0</v>
      </c>
      <c r="Y2789" s="11">
        <f>ROUNDUP(SUM(VLOOKUP(F2789,'Pontuação 3.0'!A$2:B$11,2,FALSE),VLOOKUP(E2789,'Pontuação 3.0'!C$2:D$11,2,FALSE),VLOOKUP(H2789,'Pontuação 3.0'!I$2:J$11,2,FALSE),VLOOKUP(J2789,'Pontuação 3.0'!K$2:L$11,2,FALSE),VLOOKUP(G2789,'Pontuação 3.0'!E$2:F$11,2,FALSE),VLOOKUP(I2789,'Pontuação 3.0'!G$2:H$11,2,FALSE),VLOOKUP(K2789,'Pontuação 3.0'!M$2:N$13,2,FALSE)),0)</f>
        <v>2187</v>
      </c>
      <c r="Z2789" s="11">
        <f t="shared" si="6"/>
        <v>219</v>
      </c>
      <c r="AA2789" s="11" t="str">
        <f t="array" ref="AA2789">IFERROR(INDEX('Pontuação 3.0'!G$13:G$191, MATCH(Z2789, 'Pontuação 3.0'!F$13:F$191, 0)), "Faixa Indefinida")</f>
        <v>B</v>
      </c>
      <c r="AB2789" s="11">
        <f t="shared" si="7"/>
        <v>0</v>
      </c>
      <c r="AC2789" s="11">
        <f t="shared" si="8"/>
        <v>1</v>
      </c>
      <c r="AD2789" s="11">
        <f t="shared" si="9"/>
        <v>0</v>
      </c>
      <c r="AE2789" s="11">
        <f t="shared" si="10"/>
        <v>0</v>
      </c>
    </row>
    <row r="2790" ht="15.75" customHeight="1">
      <c r="A2790" s="7">
        <v>45658.0</v>
      </c>
      <c r="B2790" s="8" t="s">
        <v>241</v>
      </c>
      <c r="C2790" s="8" t="s">
        <v>6424</v>
      </c>
      <c r="D2790" s="9">
        <v>2.2981532566E10</v>
      </c>
      <c r="E2790" s="8" t="s">
        <v>15428</v>
      </c>
      <c r="F2790" s="8" t="s">
        <v>15420</v>
      </c>
      <c r="G2790" s="8" t="s">
        <v>15451</v>
      </c>
      <c r="H2790" s="8" t="s">
        <v>15438</v>
      </c>
      <c r="I2790" s="8" t="s">
        <v>15423</v>
      </c>
      <c r="J2790" s="8" t="s">
        <v>15448</v>
      </c>
      <c r="K2790" s="8" t="s">
        <v>15425</v>
      </c>
      <c r="L2790" s="12" t="s">
        <v>15</v>
      </c>
      <c r="M2790" s="12" t="s">
        <v>3780</v>
      </c>
      <c r="N2790" s="12" t="s">
        <v>205</v>
      </c>
      <c r="O2790" s="12" t="s">
        <v>3781</v>
      </c>
      <c r="P2790" s="12" t="s">
        <v>17</v>
      </c>
      <c r="R2790" s="10">
        <f>ROUNDUP(SUM(VLOOKUP(F2790,'Pontuação'!A$2:B$11,2,FALSE),VLOOKUP(E2790,'Pontuação'!C$2:D$11,2,FALSE),VLOOKUP(H2790,'Pontuação'!I$2:J$11,2,FALSE),VLOOKUP(I2790,'Pontuação'!G$2:H$11,2,FALSE),VLOOKUP(K2790,'Pontuação'!M$2:N$13,2,FALSE)),0)</f>
        <v>1439</v>
      </c>
      <c r="S2790" s="11">
        <f t="shared" si="1"/>
        <v>144</v>
      </c>
      <c r="T2790" s="11" t="str">
        <f t="array" ref="T2790">IFERROR(INDEX('Pontuação'!G$13:G$101, MATCH(S2790, 'Pontuação'!F$13:F$101, 0)), "Faixa Indefinida")</f>
        <v>D</v>
      </c>
      <c r="U2790" s="11">
        <f t="shared" si="2"/>
        <v>0</v>
      </c>
      <c r="V2790" s="11">
        <f t="shared" si="3"/>
        <v>0</v>
      </c>
      <c r="W2790" s="11">
        <f t="shared" si="4"/>
        <v>0</v>
      </c>
      <c r="X2790" s="11">
        <f t="shared" si="5"/>
        <v>1</v>
      </c>
      <c r="Y2790" s="11">
        <f>ROUNDUP(SUM(VLOOKUP(F2790,'Pontuação 3.0'!A$2:B$11,2,FALSE),VLOOKUP(E2790,'Pontuação 3.0'!C$2:D$11,2,FALSE),VLOOKUP(H2790,'Pontuação 3.0'!I$2:J$11,2,FALSE),VLOOKUP(J2790,'Pontuação 3.0'!K$2:L$11,2,FALSE),VLOOKUP(G2790,'Pontuação 3.0'!E$2:F$11,2,FALSE),VLOOKUP(I2790,'Pontuação 3.0'!G$2:H$11,2,FALSE),VLOOKUP(K2790,'Pontuação 3.0'!M$2:N$13,2,FALSE)),0)</f>
        <v>2085</v>
      </c>
      <c r="Z2790" s="11">
        <f t="shared" si="6"/>
        <v>209</v>
      </c>
      <c r="AA2790" s="11" t="str">
        <f t="array" ref="AA2790">IFERROR(INDEX('Pontuação 3.0'!G$13:G$191, MATCH(Z2790, 'Pontuação 3.0'!F$13:F$191, 0)), "Faixa Indefinida")</f>
        <v>C</v>
      </c>
      <c r="AB2790" s="11">
        <f t="shared" si="7"/>
        <v>0</v>
      </c>
      <c r="AC2790" s="11">
        <f t="shared" si="8"/>
        <v>0</v>
      </c>
      <c r="AD2790" s="11">
        <f t="shared" si="9"/>
        <v>1</v>
      </c>
      <c r="AE2790" s="11">
        <f t="shared" si="10"/>
        <v>0</v>
      </c>
    </row>
    <row r="2791" ht="15.75" customHeight="1">
      <c r="A2791" s="7">
        <v>45658.0</v>
      </c>
      <c r="B2791" s="8" t="s">
        <v>6427</v>
      </c>
      <c r="C2791" s="8" t="s">
        <v>6428</v>
      </c>
      <c r="D2791" s="9">
        <v>5.4991669041E10</v>
      </c>
      <c r="E2791" s="8" t="s">
        <v>15428</v>
      </c>
      <c r="F2791" s="8" t="s">
        <v>15420</v>
      </c>
      <c r="G2791" s="8" t="s">
        <v>15430</v>
      </c>
      <c r="H2791" s="8" t="s">
        <v>15471</v>
      </c>
      <c r="I2791" s="8" t="s">
        <v>15423</v>
      </c>
      <c r="J2791" s="8" t="s">
        <v>15448</v>
      </c>
      <c r="K2791" s="8" t="s">
        <v>15425</v>
      </c>
      <c r="L2791" s="12" t="s">
        <v>15</v>
      </c>
      <c r="M2791" s="12" t="s">
        <v>3780</v>
      </c>
      <c r="N2791" s="12" t="s">
        <v>354</v>
      </c>
      <c r="O2791" s="12" t="s">
        <v>3781</v>
      </c>
      <c r="P2791" s="12" t="s">
        <v>119</v>
      </c>
      <c r="R2791" s="10">
        <f>ROUNDUP(SUM(VLOOKUP(F2791,'Pontuação'!A$2:B$11,2,FALSE),VLOOKUP(E2791,'Pontuação'!C$2:D$11,2,FALSE),VLOOKUP(H2791,'Pontuação'!I$2:J$11,2,FALSE),VLOOKUP(I2791,'Pontuação'!G$2:H$11,2,FALSE),VLOOKUP(K2791,'Pontuação'!M$2:N$13,2,FALSE)),0)</f>
        <v>1369</v>
      </c>
      <c r="S2791" s="11">
        <f t="shared" si="1"/>
        <v>137</v>
      </c>
      <c r="T2791" s="11" t="str">
        <f t="array" ref="T2791">IFERROR(INDEX('Pontuação'!G$13:G$101, MATCH(S2791, 'Pontuação'!F$13:F$101, 0)), "Faixa Indefinida")</f>
        <v>D</v>
      </c>
      <c r="U2791" s="11">
        <f t="shared" si="2"/>
        <v>0</v>
      </c>
      <c r="V2791" s="11">
        <f t="shared" si="3"/>
        <v>0</v>
      </c>
      <c r="W2791" s="11">
        <f t="shared" si="4"/>
        <v>0</v>
      </c>
      <c r="X2791" s="11">
        <f t="shared" si="5"/>
        <v>1</v>
      </c>
      <c r="Y2791" s="11">
        <f>ROUNDUP(SUM(VLOOKUP(F2791,'Pontuação 3.0'!A$2:B$11,2,FALSE),VLOOKUP(E2791,'Pontuação 3.0'!C$2:D$11,2,FALSE),VLOOKUP(H2791,'Pontuação 3.0'!I$2:J$11,2,FALSE),VLOOKUP(J2791,'Pontuação 3.0'!K$2:L$11,2,FALSE),VLOOKUP(G2791,'Pontuação 3.0'!E$2:F$11,2,FALSE),VLOOKUP(I2791,'Pontuação 3.0'!G$2:H$11,2,FALSE),VLOOKUP(K2791,'Pontuação 3.0'!M$2:N$13,2,FALSE)),0)</f>
        <v>2275</v>
      </c>
      <c r="Z2791" s="11">
        <f t="shared" si="6"/>
        <v>228</v>
      </c>
      <c r="AA2791" s="11" t="str">
        <f t="array" ref="AA2791">IFERROR(INDEX('Pontuação 3.0'!G$13:G$191, MATCH(Z2791, 'Pontuação 3.0'!F$13:F$191, 0)), "Faixa Indefinida")</f>
        <v>B</v>
      </c>
      <c r="AB2791" s="11">
        <f t="shared" si="7"/>
        <v>0</v>
      </c>
      <c r="AC2791" s="11">
        <f t="shared" si="8"/>
        <v>1</v>
      </c>
      <c r="AD2791" s="11">
        <f t="shared" si="9"/>
        <v>0</v>
      </c>
      <c r="AE2791" s="11">
        <f t="shared" si="10"/>
        <v>0</v>
      </c>
    </row>
    <row r="2792" ht="15.75" customHeight="1">
      <c r="A2792" s="7">
        <v>45658.0</v>
      </c>
      <c r="B2792" s="8" t="s">
        <v>6429</v>
      </c>
      <c r="C2792" s="8" t="s">
        <v>6430</v>
      </c>
      <c r="D2792" s="9">
        <v>8.898110929E10</v>
      </c>
      <c r="E2792" s="8" t="s">
        <v>15428</v>
      </c>
      <c r="F2792" s="8" t="s">
        <v>15442</v>
      </c>
      <c r="G2792" s="8" t="s">
        <v>15430</v>
      </c>
      <c r="H2792" s="8" t="s">
        <v>15443</v>
      </c>
      <c r="I2792" s="8" t="s">
        <v>15423</v>
      </c>
      <c r="J2792" s="8" t="s">
        <v>15424</v>
      </c>
      <c r="K2792" s="8" t="s">
        <v>15425</v>
      </c>
      <c r="L2792" s="12" t="s">
        <v>15</v>
      </c>
      <c r="M2792" s="12" t="s">
        <v>3780</v>
      </c>
      <c r="N2792" s="12" t="s">
        <v>300</v>
      </c>
      <c r="O2792" s="12" t="s">
        <v>3781</v>
      </c>
      <c r="P2792" s="12" t="s">
        <v>119</v>
      </c>
      <c r="R2792" s="10">
        <f>ROUNDUP(SUM(VLOOKUP(F2792,'Pontuação'!A$2:B$11,2,FALSE),VLOOKUP(E2792,'Pontuação'!C$2:D$11,2,FALSE),VLOOKUP(H2792,'Pontuação'!I$2:J$11,2,FALSE),VLOOKUP(I2792,'Pontuação'!G$2:H$11,2,FALSE),VLOOKUP(K2792,'Pontuação'!M$2:N$13,2,FALSE)),0)</f>
        <v>1567</v>
      </c>
      <c r="S2792" s="11">
        <f t="shared" si="1"/>
        <v>157</v>
      </c>
      <c r="T2792" s="11" t="str">
        <f t="array" ref="T2792">IFERROR(INDEX('Pontuação'!G$13:G$101, MATCH(S2792, 'Pontuação'!F$13:F$101, 0)), "Faixa Indefinida")</f>
        <v>C</v>
      </c>
      <c r="U2792" s="11">
        <f t="shared" si="2"/>
        <v>0</v>
      </c>
      <c r="V2792" s="11">
        <f t="shared" si="3"/>
        <v>0</v>
      </c>
      <c r="W2792" s="11">
        <f t="shared" si="4"/>
        <v>1</v>
      </c>
      <c r="X2792" s="11">
        <f t="shared" si="5"/>
        <v>0</v>
      </c>
      <c r="Y2792" s="11">
        <f>ROUNDUP(SUM(VLOOKUP(F2792,'Pontuação 3.0'!A$2:B$11,2,FALSE),VLOOKUP(E2792,'Pontuação 3.0'!C$2:D$11,2,FALSE),VLOOKUP(H2792,'Pontuação 3.0'!I$2:J$11,2,FALSE),VLOOKUP(J2792,'Pontuação 3.0'!K$2:L$11,2,FALSE),VLOOKUP(G2792,'Pontuação 3.0'!E$2:F$11,2,FALSE),VLOOKUP(I2792,'Pontuação 3.0'!G$2:H$11,2,FALSE),VLOOKUP(K2792,'Pontuação 3.0'!M$2:N$13,2,FALSE)),0)</f>
        <v>1925</v>
      </c>
      <c r="Z2792" s="11">
        <f t="shared" si="6"/>
        <v>193</v>
      </c>
      <c r="AA2792" s="11" t="str">
        <f t="array" ref="AA2792">IFERROR(INDEX('Pontuação 3.0'!G$13:G$191, MATCH(Z2792, 'Pontuação 3.0'!F$13:F$191, 0)), "Faixa Indefinida")</f>
        <v>C</v>
      </c>
      <c r="AB2792" s="11">
        <f t="shared" si="7"/>
        <v>0</v>
      </c>
      <c r="AC2792" s="11">
        <f t="shared" si="8"/>
        <v>0</v>
      </c>
      <c r="AD2792" s="11">
        <f t="shared" si="9"/>
        <v>1</v>
      </c>
      <c r="AE2792" s="11">
        <f t="shared" si="10"/>
        <v>0</v>
      </c>
    </row>
    <row r="2793" ht="15.75" customHeight="1">
      <c r="A2793" s="7">
        <v>45658.0</v>
      </c>
      <c r="B2793" s="8" t="s">
        <v>6425</v>
      </c>
      <c r="C2793" s="8" t="s">
        <v>6426</v>
      </c>
      <c r="D2793" s="9">
        <v>6.59923044E10</v>
      </c>
      <c r="E2793" s="8" t="s">
        <v>15428</v>
      </c>
      <c r="F2793" s="8" t="s">
        <v>15420</v>
      </c>
      <c r="G2793" s="8" t="s">
        <v>15430</v>
      </c>
      <c r="H2793" s="8" t="s">
        <v>15446</v>
      </c>
      <c r="I2793" s="8" t="s">
        <v>15423</v>
      </c>
      <c r="J2793" s="8" t="s">
        <v>15448</v>
      </c>
      <c r="K2793" s="8" t="s">
        <v>15432</v>
      </c>
      <c r="L2793" s="12" t="s">
        <v>15</v>
      </c>
      <c r="M2793" s="12" t="s">
        <v>3780</v>
      </c>
      <c r="N2793" s="12" t="s">
        <v>205</v>
      </c>
      <c r="O2793" s="12" t="s">
        <v>3781</v>
      </c>
      <c r="P2793" s="12" t="s">
        <v>119</v>
      </c>
      <c r="R2793" s="10">
        <f>ROUNDUP(SUM(VLOOKUP(F2793,'Pontuação'!A$2:B$11,2,FALSE),VLOOKUP(E2793,'Pontuação'!C$2:D$11,2,FALSE),VLOOKUP(H2793,'Pontuação'!I$2:J$11,2,FALSE),VLOOKUP(I2793,'Pontuação'!G$2:H$11,2,FALSE),VLOOKUP(K2793,'Pontuação'!M$2:N$13,2,FALSE)),0)</f>
        <v>1727</v>
      </c>
      <c r="S2793" s="11">
        <f t="shared" si="1"/>
        <v>173</v>
      </c>
      <c r="T2793" s="11" t="str">
        <f t="array" ref="T2793">IFERROR(INDEX('Pontuação'!G$13:G$101, MATCH(S2793, 'Pontuação'!F$13:F$101, 0)), "Faixa Indefinida")</f>
        <v>B</v>
      </c>
      <c r="U2793" s="11">
        <f t="shared" si="2"/>
        <v>0</v>
      </c>
      <c r="V2793" s="11">
        <f t="shared" si="3"/>
        <v>1</v>
      </c>
      <c r="W2793" s="11">
        <f t="shared" si="4"/>
        <v>0</v>
      </c>
      <c r="X2793" s="11">
        <f t="shared" si="5"/>
        <v>0</v>
      </c>
      <c r="Y2793" s="11">
        <f>ROUNDUP(SUM(VLOOKUP(F2793,'Pontuação 3.0'!A$2:B$11,2,FALSE),VLOOKUP(E2793,'Pontuação 3.0'!C$2:D$11,2,FALSE),VLOOKUP(H2793,'Pontuação 3.0'!I$2:J$11,2,FALSE),VLOOKUP(J2793,'Pontuação 3.0'!K$2:L$11,2,FALSE),VLOOKUP(G2793,'Pontuação 3.0'!E$2:F$11,2,FALSE),VLOOKUP(I2793,'Pontuação 3.0'!G$2:H$11,2,FALSE),VLOOKUP(K2793,'Pontuação 3.0'!M$2:N$13,2,FALSE)),0)</f>
        <v>2556</v>
      </c>
      <c r="Z2793" s="11">
        <f t="shared" si="6"/>
        <v>256</v>
      </c>
      <c r="AA2793" s="11" t="str">
        <f t="array" ref="AA2793">IFERROR(INDEX('Pontuação 3.0'!G$13:G$191, MATCH(Z2793, 'Pontuação 3.0'!F$13:F$191, 0)), "Faixa Indefinida")</f>
        <v>A</v>
      </c>
      <c r="AB2793" s="11">
        <f t="shared" si="7"/>
        <v>1</v>
      </c>
      <c r="AC2793" s="11">
        <f t="shared" si="8"/>
        <v>0</v>
      </c>
      <c r="AD2793" s="11">
        <f t="shared" si="9"/>
        <v>0</v>
      </c>
      <c r="AE2793" s="11">
        <f t="shared" si="10"/>
        <v>0</v>
      </c>
    </row>
    <row r="2794" ht="15.75" customHeight="1">
      <c r="A2794" s="7">
        <v>45658.0</v>
      </c>
      <c r="B2794" s="8" t="s">
        <v>6432</v>
      </c>
      <c r="C2794" s="8" t="s">
        <v>6433</v>
      </c>
      <c r="D2794" s="9">
        <v>5.5999006409E10</v>
      </c>
      <c r="E2794" s="8" t="s">
        <v>15428</v>
      </c>
      <c r="F2794" s="8" t="s">
        <v>15442</v>
      </c>
      <c r="G2794" s="8" t="s">
        <v>15430</v>
      </c>
      <c r="H2794" s="8" t="s">
        <v>15422</v>
      </c>
      <c r="I2794" s="8" t="s">
        <v>15423</v>
      </c>
      <c r="J2794" s="8" t="s">
        <v>15424</v>
      </c>
      <c r="K2794" s="8" t="s">
        <v>15480</v>
      </c>
      <c r="L2794" s="12" t="s">
        <v>15</v>
      </c>
      <c r="M2794" s="12" t="s">
        <v>3780</v>
      </c>
      <c r="N2794" s="12" t="s">
        <v>1255</v>
      </c>
      <c r="O2794" s="12" t="s">
        <v>3781</v>
      </c>
      <c r="P2794" s="12" t="s">
        <v>17</v>
      </c>
      <c r="R2794" s="10">
        <f>ROUNDUP(SUM(VLOOKUP(F2794,'Pontuação'!A$2:B$11,2,FALSE),VLOOKUP(E2794,'Pontuação'!C$2:D$11,2,FALSE),VLOOKUP(H2794,'Pontuação'!I$2:J$11,2,FALSE),VLOOKUP(I2794,'Pontuação'!G$2:H$11,2,FALSE),VLOOKUP(K2794,'Pontuação'!M$2:N$13,2,FALSE)),0)</f>
        <v>1504</v>
      </c>
      <c r="S2794" s="11">
        <f t="shared" si="1"/>
        <v>150</v>
      </c>
      <c r="T2794" s="11" t="str">
        <f t="array" ref="T2794">IFERROR(INDEX('Pontuação'!G$13:G$101, MATCH(S2794, 'Pontuação'!F$13:F$101, 0)), "Faixa Indefinida")</f>
        <v>C</v>
      </c>
      <c r="U2794" s="11">
        <f t="shared" si="2"/>
        <v>0</v>
      </c>
      <c r="V2794" s="11">
        <f t="shared" si="3"/>
        <v>0</v>
      </c>
      <c r="W2794" s="11">
        <f t="shared" si="4"/>
        <v>1</v>
      </c>
      <c r="X2794" s="11">
        <f t="shared" si="5"/>
        <v>0</v>
      </c>
      <c r="Y2794" s="11">
        <f>ROUNDUP(SUM(VLOOKUP(F2794,'Pontuação 3.0'!A$2:B$11,2,FALSE),VLOOKUP(E2794,'Pontuação 3.0'!C$2:D$11,2,FALSE),VLOOKUP(H2794,'Pontuação 3.0'!I$2:J$11,2,FALSE),VLOOKUP(J2794,'Pontuação 3.0'!K$2:L$11,2,FALSE),VLOOKUP(G2794,'Pontuação 3.0'!E$2:F$11,2,FALSE),VLOOKUP(I2794,'Pontuação 3.0'!G$2:H$11,2,FALSE),VLOOKUP(K2794,'Pontuação 3.0'!M$2:N$13,2,FALSE)),0)</f>
        <v>1959</v>
      </c>
      <c r="Z2794" s="11">
        <f t="shared" si="6"/>
        <v>196</v>
      </c>
      <c r="AA2794" s="11" t="str">
        <f t="array" ref="AA2794">IFERROR(INDEX('Pontuação 3.0'!G$13:G$191, MATCH(Z2794, 'Pontuação 3.0'!F$13:F$191, 0)), "Faixa Indefinida")</f>
        <v>C</v>
      </c>
      <c r="AB2794" s="11">
        <f t="shared" si="7"/>
        <v>0</v>
      </c>
      <c r="AC2794" s="11">
        <f t="shared" si="8"/>
        <v>0</v>
      </c>
      <c r="AD2794" s="11">
        <f t="shared" si="9"/>
        <v>1</v>
      </c>
      <c r="AE2794" s="11">
        <f t="shared" si="10"/>
        <v>0</v>
      </c>
    </row>
    <row r="2795" ht="15.75" customHeight="1">
      <c r="A2795" s="7">
        <v>45658.0</v>
      </c>
      <c r="B2795" s="8" t="s">
        <v>6437</v>
      </c>
      <c r="C2795" s="8" t="s">
        <v>6438</v>
      </c>
      <c r="D2795" s="9">
        <v>1.5991167837E10</v>
      </c>
      <c r="E2795" s="8" t="s">
        <v>15428</v>
      </c>
      <c r="F2795" s="8" t="s">
        <v>15420</v>
      </c>
      <c r="G2795" s="8" t="s">
        <v>15421</v>
      </c>
      <c r="H2795" s="8" t="s">
        <v>15443</v>
      </c>
      <c r="I2795" s="8" t="s">
        <v>15423</v>
      </c>
      <c r="J2795" s="8" t="s">
        <v>15424</v>
      </c>
      <c r="K2795" s="8" t="s">
        <v>15432</v>
      </c>
      <c r="L2795" s="12" t="s">
        <v>15</v>
      </c>
      <c r="M2795" s="12" t="s">
        <v>3780</v>
      </c>
      <c r="N2795" s="12" t="s">
        <v>710</v>
      </c>
      <c r="O2795" s="12" t="s">
        <v>3781</v>
      </c>
      <c r="P2795" s="12" t="s">
        <v>17</v>
      </c>
      <c r="R2795" s="10">
        <f>ROUNDUP(SUM(VLOOKUP(F2795,'Pontuação'!A$2:B$11,2,FALSE),VLOOKUP(E2795,'Pontuação'!C$2:D$11,2,FALSE),VLOOKUP(H2795,'Pontuação'!I$2:J$11,2,FALSE),VLOOKUP(I2795,'Pontuação'!G$2:H$11,2,FALSE),VLOOKUP(K2795,'Pontuação'!M$2:N$13,2,FALSE)),0)</f>
        <v>1711</v>
      </c>
      <c r="S2795" s="11">
        <f t="shared" si="1"/>
        <v>171</v>
      </c>
      <c r="T2795" s="11" t="str">
        <f t="array" ref="T2795">IFERROR(INDEX('Pontuação'!G$13:G$101, MATCH(S2795, 'Pontuação'!F$13:F$101, 0)), "Faixa Indefinida")</f>
        <v>B</v>
      </c>
      <c r="U2795" s="11">
        <f t="shared" si="2"/>
        <v>0</v>
      </c>
      <c r="V2795" s="11">
        <f t="shared" si="3"/>
        <v>1</v>
      </c>
      <c r="W2795" s="11">
        <f t="shared" si="4"/>
        <v>0</v>
      </c>
      <c r="X2795" s="11">
        <f t="shared" si="5"/>
        <v>0</v>
      </c>
      <c r="Y2795" s="11">
        <f>ROUNDUP(SUM(VLOOKUP(F2795,'Pontuação 3.0'!A$2:B$11,2,FALSE),VLOOKUP(E2795,'Pontuação 3.0'!C$2:D$11,2,FALSE),VLOOKUP(H2795,'Pontuação 3.0'!I$2:J$11,2,FALSE),VLOOKUP(J2795,'Pontuação 3.0'!K$2:L$11,2,FALSE),VLOOKUP(G2795,'Pontuação 3.0'!E$2:F$11,2,FALSE),VLOOKUP(I2795,'Pontuação 3.0'!G$2:H$11,2,FALSE),VLOOKUP(K2795,'Pontuação 3.0'!M$2:N$13,2,FALSE)),0)</f>
        <v>2004</v>
      </c>
      <c r="Z2795" s="11">
        <f t="shared" si="6"/>
        <v>200</v>
      </c>
      <c r="AA2795" s="11" t="str">
        <f t="array" ref="AA2795">IFERROR(INDEX('Pontuação 3.0'!G$13:G$191, MATCH(Z2795, 'Pontuação 3.0'!F$13:F$191, 0)), "Faixa Indefinida")</f>
        <v>C</v>
      </c>
      <c r="AB2795" s="11">
        <f t="shared" si="7"/>
        <v>0</v>
      </c>
      <c r="AC2795" s="11">
        <f t="shared" si="8"/>
        <v>0</v>
      </c>
      <c r="AD2795" s="11">
        <f t="shared" si="9"/>
        <v>1</v>
      </c>
      <c r="AE2795" s="11">
        <f t="shared" si="10"/>
        <v>0</v>
      </c>
    </row>
    <row r="2796" ht="15.75" customHeight="1">
      <c r="A2796" s="7">
        <v>45658.0</v>
      </c>
      <c r="B2796" s="8" t="s">
        <v>6434</v>
      </c>
      <c r="C2796" s="8" t="s">
        <v>6435</v>
      </c>
      <c r="D2796" s="8" t="s">
        <v>6436</v>
      </c>
      <c r="E2796" s="8" t="s">
        <v>15428</v>
      </c>
      <c r="F2796" s="8" t="s">
        <v>15420</v>
      </c>
      <c r="G2796" s="8" t="s">
        <v>15451</v>
      </c>
      <c r="H2796" s="8" t="s">
        <v>15438</v>
      </c>
      <c r="I2796" s="8" t="s">
        <v>15447</v>
      </c>
      <c r="J2796" s="8" t="s">
        <v>15424</v>
      </c>
      <c r="K2796" s="8" t="s">
        <v>15432</v>
      </c>
      <c r="L2796" s="12" t="s">
        <v>15</v>
      </c>
      <c r="M2796" s="12" t="s">
        <v>3780</v>
      </c>
      <c r="N2796" s="12" t="s">
        <v>205</v>
      </c>
      <c r="O2796" s="12" t="s">
        <v>3885</v>
      </c>
      <c r="P2796" s="12" t="s">
        <v>119</v>
      </c>
      <c r="R2796" s="10">
        <f>ROUNDUP(SUM(VLOOKUP(F2796,'Pontuação'!A$2:B$11,2,FALSE),VLOOKUP(E2796,'Pontuação'!C$2:D$11,2,FALSE),VLOOKUP(H2796,'Pontuação'!I$2:J$11,2,FALSE),VLOOKUP(I2796,'Pontuação'!G$2:H$11,2,FALSE),VLOOKUP(K2796,'Pontuação'!M$2:N$13,2,FALSE)),0)</f>
        <v>1849</v>
      </c>
      <c r="S2796" s="11">
        <f t="shared" si="1"/>
        <v>185</v>
      </c>
      <c r="T2796" s="11" t="str">
        <f t="array" ref="T2796">IFERROR(INDEX('Pontuação'!G$13:G$101, MATCH(S2796, 'Pontuação'!F$13:F$101, 0)), "Faixa Indefinida")</f>
        <v>A</v>
      </c>
      <c r="U2796" s="11">
        <f t="shared" si="2"/>
        <v>1</v>
      </c>
      <c r="V2796" s="11">
        <f t="shared" si="3"/>
        <v>0</v>
      </c>
      <c r="W2796" s="11">
        <f t="shared" si="4"/>
        <v>0</v>
      </c>
      <c r="X2796" s="11">
        <f t="shared" si="5"/>
        <v>0</v>
      </c>
      <c r="Y2796" s="11">
        <f>ROUNDUP(SUM(VLOOKUP(F2796,'Pontuação 3.0'!A$2:B$11,2,FALSE),VLOOKUP(E2796,'Pontuação 3.0'!C$2:D$11,2,FALSE),VLOOKUP(H2796,'Pontuação 3.0'!I$2:J$11,2,FALSE),VLOOKUP(J2796,'Pontuação 3.0'!K$2:L$11,2,FALSE),VLOOKUP(G2796,'Pontuação 3.0'!E$2:F$11,2,FALSE),VLOOKUP(I2796,'Pontuação 3.0'!G$2:H$11,2,FALSE),VLOOKUP(K2796,'Pontuação 3.0'!M$2:N$13,2,FALSE)),0)</f>
        <v>1933</v>
      </c>
      <c r="Z2796" s="11">
        <f t="shared" si="6"/>
        <v>193</v>
      </c>
      <c r="AA2796" s="11" t="str">
        <f t="array" ref="AA2796">IFERROR(INDEX('Pontuação 3.0'!G$13:G$191, MATCH(Z2796, 'Pontuação 3.0'!F$13:F$191, 0)), "Faixa Indefinida")</f>
        <v>C</v>
      </c>
      <c r="AB2796" s="11">
        <f t="shared" si="7"/>
        <v>0</v>
      </c>
      <c r="AC2796" s="11">
        <f t="shared" si="8"/>
        <v>0</v>
      </c>
      <c r="AD2796" s="11">
        <f t="shared" si="9"/>
        <v>1</v>
      </c>
      <c r="AE2796" s="11">
        <f t="shared" si="10"/>
        <v>0</v>
      </c>
    </row>
    <row r="2797" ht="15.75" customHeight="1">
      <c r="A2797" s="7">
        <v>45658.0</v>
      </c>
      <c r="B2797" s="8" t="s">
        <v>2745</v>
      </c>
      <c r="C2797" s="8" t="s">
        <v>6439</v>
      </c>
      <c r="D2797" s="9">
        <v>1.1982655419E10</v>
      </c>
      <c r="E2797" s="8" t="s">
        <v>15428</v>
      </c>
      <c r="F2797" s="8" t="s">
        <v>15442</v>
      </c>
      <c r="G2797" s="8" t="s">
        <v>15430</v>
      </c>
      <c r="H2797" s="8" t="s">
        <v>15446</v>
      </c>
      <c r="I2797" s="8" t="s">
        <v>15423</v>
      </c>
      <c r="J2797" s="8" t="s">
        <v>15424</v>
      </c>
      <c r="K2797" s="8" t="s">
        <v>15432</v>
      </c>
      <c r="L2797" s="12" t="s">
        <v>15</v>
      </c>
      <c r="M2797" s="12" t="s">
        <v>3780</v>
      </c>
      <c r="N2797" s="12" t="s">
        <v>162</v>
      </c>
      <c r="O2797" s="12" t="s">
        <v>6440</v>
      </c>
      <c r="P2797" s="12" t="s">
        <v>119</v>
      </c>
      <c r="R2797" s="10">
        <f>ROUNDUP(SUM(VLOOKUP(F2797,'Pontuação'!A$2:B$11,2,FALSE),VLOOKUP(E2797,'Pontuação'!C$2:D$11,2,FALSE),VLOOKUP(H2797,'Pontuação'!I$2:J$11,2,FALSE),VLOOKUP(I2797,'Pontuação'!G$2:H$11,2,FALSE),VLOOKUP(K2797,'Pontuação'!M$2:N$13,2,FALSE)),0)</f>
        <v>1715</v>
      </c>
      <c r="S2797" s="11">
        <f t="shared" si="1"/>
        <v>172</v>
      </c>
      <c r="T2797" s="11" t="str">
        <f t="array" ref="T2797">IFERROR(INDEX('Pontuação'!G$13:G$101, MATCH(S2797, 'Pontuação'!F$13:F$101, 0)), "Faixa Indefinida")</f>
        <v>B</v>
      </c>
      <c r="U2797" s="11">
        <f t="shared" si="2"/>
        <v>0</v>
      </c>
      <c r="V2797" s="11">
        <f t="shared" si="3"/>
        <v>1</v>
      </c>
      <c r="W2797" s="11">
        <f t="shared" si="4"/>
        <v>0</v>
      </c>
      <c r="X2797" s="11">
        <f t="shared" si="5"/>
        <v>0</v>
      </c>
      <c r="Y2797" s="11">
        <f>ROUNDUP(SUM(VLOOKUP(F2797,'Pontuação 3.0'!A$2:B$11,2,FALSE),VLOOKUP(E2797,'Pontuação 3.0'!C$2:D$11,2,FALSE),VLOOKUP(H2797,'Pontuação 3.0'!I$2:J$11,2,FALSE),VLOOKUP(J2797,'Pontuação 3.0'!K$2:L$11,2,FALSE),VLOOKUP(G2797,'Pontuação 3.0'!E$2:F$11,2,FALSE),VLOOKUP(I2797,'Pontuação 3.0'!G$2:H$11,2,FALSE),VLOOKUP(K2797,'Pontuação 3.0'!M$2:N$13,2,FALSE)),0)</f>
        <v>2162</v>
      </c>
      <c r="Z2797" s="11">
        <f t="shared" si="6"/>
        <v>216</v>
      </c>
      <c r="AA2797" s="11" t="str">
        <f t="array" ref="AA2797">IFERROR(INDEX('Pontuação 3.0'!G$13:G$191, MATCH(Z2797, 'Pontuação 3.0'!F$13:F$191, 0)), "Faixa Indefinida")</f>
        <v>B</v>
      </c>
      <c r="AB2797" s="11">
        <f t="shared" si="7"/>
        <v>0</v>
      </c>
      <c r="AC2797" s="11">
        <f t="shared" si="8"/>
        <v>1</v>
      </c>
      <c r="AD2797" s="11">
        <f t="shared" si="9"/>
        <v>0</v>
      </c>
      <c r="AE2797" s="11">
        <f t="shared" si="10"/>
        <v>0</v>
      </c>
    </row>
    <row r="2798" ht="15.75" customHeight="1">
      <c r="A2798" s="7">
        <v>45658.0</v>
      </c>
      <c r="B2798" s="8" t="s">
        <v>410</v>
      </c>
      <c r="C2798" s="8" t="s">
        <v>6431</v>
      </c>
      <c r="D2798" s="9">
        <v>7.3988533954E10</v>
      </c>
      <c r="E2798" s="8" t="s">
        <v>15428</v>
      </c>
      <c r="F2798" s="8" t="s">
        <v>15442</v>
      </c>
      <c r="G2798" s="8" t="s">
        <v>15430</v>
      </c>
      <c r="H2798" s="8" t="s">
        <v>15443</v>
      </c>
      <c r="I2798" s="8" t="s">
        <v>15423</v>
      </c>
      <c r="J2798" s="8" t="s">
        <v>15424</v>
      </c>
      <c r="K2798" s="8" t="s">
        <v>15425</v>
      </c>
      <c r="L2798" s="12" t="s">
        <v>15</v>
      </c>
      <c r="M2798" s="12" t="s">
        <v>3780</v>
      </c>
      <c r="N2798" s="12" t="s">
        <v>205</v>
      </c>
      <c r="O2798" s="12" t="s">
        <v>3792</v>
      </c>
      <c r="P2798" s="12" t="s">
        <v>17</v>
      </c>
      <c r="R2798" s="10">
        <f>ROUNDUP(SUM(VLOOKUP(F2798,'Pontuação'!A$2:B$11,2,FALSE),VLOOKUP(E2798,'Pontuação'!C$2:D$11,2,FALSE),VLOOKUP(H2798,'Pontuação'!I$2:J$11,2,FALSE),VLOOKUP(I2798,'Pontuação'!G$2:H$11,2,FALSE),VLOOKUP(K2798,'Pontuação'!M$2:N$13,2,FALSE)),0)</f>
        <v>1567</v>
      </c>
      <c r="S2798" s="11">
        <f t="shared" si="1"/>
        <v>157</v>
      </c>
      <c r="T2798" s="11" t="str">
        <f t="array" ref="T2798">IFERROR(INDEX('Pontuação'!G$13:G$101, MATCH(S2798, 'Pontuação'!F$13:F$101, 0)), "Faixa Indefinida")</f>
        <v>C</v>
      </c>
      <c r="U2798" s="11">
        <f t="shared" si="2"/>
        <v>0</v>
      </c>
      <c r="V2798" s="11">
        <f t="shared" si="3"/>
        <v>0</v>
      </c>
      <c r="W2798" s="11">
        <f t="shared" si="4"/>
        <v>1</v>
      </c>
      <c r="X2798" s="11">
        <f t="shared" si="5"/>
        <v>0</v>
      </c>
      <c r="Y2798" s="11">
        <f>ROUNDUP(SUM(VLOOKUP(F2798,'Pontuação 3.0'!A$2:B$11,2,FALSE),VLOOKUP(E2798,'Pontuação 3.0'!C$2:D$11,2,FALSE),VLOOKUP(H2798,'Pontuação 3.0'!I$2:J$11,2,FALSE),VLOOKUP(J2798,'Pontuação 3.0'!K$2:L$11,2,FALSE),VLOOKUP(G2798,'Pontuação 3.0'!E$2:F$11,2,FALSE),VLOOKUP(I2798,'Pontuação 3.0'!G$2:H$11,2,FALSE),VLOOKUP(K2798,'Pontuação 3.0'!M$2:N$13,2,FALSE)),0)</f>
        <v>1925</v>
      </c>
      <c r="Z2798" s="11">
        <f t="shared" si="6"/>
        <v>193</v>
      </c>
      <c r="AA2798" s="11" t="str">
        <f t="array" ref="AA2798">IFERROR(INDEX('Pontuação 3.0'!G$13:G$191, MATCH(Z2798, 'Pontuação 3.0'!F$13:F$191, 0)), "Faixa Indefinida")</f>
        <v>C</v>
      </c>
      <c r="AB2798" s="11">
        <f t="shared" si="7"/>
        <v>0</v>
      </c>
      <c r="AC2798" s="11">
        <f t="shared" si="8"/>
        <v>0</v>
      </c>
      <c r="AD2798" s="11">
        <f t="shared" si="9"/>
        <v>1</v>
      </c>
      <c r="AE2798" s="11">
        <f t="shared" si="10"/>
        <v>0</v>
      </c>
    </row>
    <row r="2799" ht="15.75" customHeight="1">
      <c r="A2799" s="7">
        <v>45658.0</v>
      </c>
      <c r="B2799" s="8" t="s">
        <v>6441</v>
      </c>
      <c r="C2799" s="8" t="s">
        <v>6442</v>
      </c>
      <c r="D2799" s="9">
        <v>8.1994380807E10</v>
      </c>
      <c r="E2799" s="8" t="s">
        <v>15428</v>
      </c>
      <c r="F2799" s="8" t="s">
        <v>15442</v>
      </c>
      <c r="G2799" s="8" t="s">
        <v>15421</v>
      </c>
      <c r="H2799" s="8" t="s">
        <v>15446</v>
      </c>
      <c r="I2799" s="8" t="s">
        <v>15423</v>
      </c>
      <c r="J2799" s="8" t="s">
        <v>15424</v>
      </c>
      <c r="K2799" s="8" t="s">
        <v>15432</v>
      </c>
      <c r="L2799" s="12" t="s">
        <v>15</v>
      </c>
      <c r="M2799" s="12" t="s">
        <v>3780</v>
      </c>
      <c r="N2799" s="12" t="s">
        <v>162</v>
      </c>
      <c r="O2799" s="12" t="s">
        <v>3870</v>
      </c>
      <c r="P2799" s="12" t="s">
        <v>119</v>
      </c>
      <c r="R2799" s="10">
        <f>ROUNDUP(SUM(VLOOKUP(F2799,'Pontuação'!A$2:B$11,2,FALSE),VLOOKUP(E2799,'Pontuação'!C$2:D$11,2,FALSE),VLOOKUP(H2799,'Pontuação'!I$2:J$11,2,FALSE),VLOOKUP(I2799,'Pontuação'!G$2:H$11,2,FALSE),VLOOKUP(K2799,'Pontuação'!M$2:N$13,2,FALSE)),0)</f>
        <v>1715</v>
      </c>
      <c r="S2799" s="11">
        <f t="shared" si="1"/>
        <v>172</v>
      </c>
      <c r="T2799" s="11" t="str">
        <f t="array" ref="T2799">IFERROR(INDEX('Pontuação'!G$13:G$101, MATCH(S2799, 'Pontuação'!F$13:F$101, 0)), "Faixa Indefinida")</f>
        <v>B</v>
      </c>
      <c r="U2799" s="11">
        <f t="shared" si="2"/>
        <v>0</v>
      </c>
      <c r="V2799" s="11">
        <f t="shared" si="3"/>
        <v>1</v>
      </c>
      <c r="W2799" s="11">
        <f t="shared" si="4"/>
        <v>0</v>
      </c>
      <c r="X2799" s="11">
        <f t="shared" si="5"/>
        <v>0</v>
      </c>
      <c r="Y2799" s="11">
        <f>ROUNDUP(SUM(VLOOKUP(F2799,'Pontuação 3.0'!A$2:B$11,2,FALSE),VLOOKUP(E2799,'Pontuação 3.0'!C$2:D$11,2,FALSE),VLOOKUP(H2799,'Pontuação 3.0'!I$2:J$11,2,FALSE),VLOOKUP(J2799,'Pontuação 3.0'!K$2:L$11,2,FALSE),VLOOKUP(G2799,'Pontuação 3.0'!E$2:F$11,2,FALSE),VLOOKUP(I2799,'Pontuação 3.0'!G$2:H$11,2,FALSE),VLOOKUP(K2799,'Pontuação 3.0'!M$2:N$13,2,FALSE)),0)</f>
        <v>2022</v>
      </c>
      <c r="Z2799" s="11">
        <f t="shared" si="6"/>
        <v>202</v>
      </c>
      <c r="AA2799" s="11" t="str">
        <f t="array" ref="AA2799">IFERROR(INDEX('Pontuação 3.0'!G$13:G$191, MATCH(Z2799, 'Pontuação 3.0'!F$13:F$191, 0)), "Faixa Indefinida")</f>
        <v>C</v>
      </c>
      <c r="AB2799" s="11">
        <f t="shared" si="7"/>
        <v>0</v>
      </c>
      <c r="AC2799" s="11">
        <f t="shared" si="8"/>
        <v>0</v>
      </c>
      <c r="AD2799" s="11">
        <f t="shared" si="9"/>
        <v>1</v>
      </c>
      <c r="AE2799" s="11">
        <f t="shared" si="10"/>
        <v>0</v>
      </c>
    </row>
    <row r="2800" ht="15.75" customHeight="1">
      <c r="A2800" s="7">
        <v>45658.0</v>
      </c>
      <c r="B2800" s="8" t="s">
        <v>6443</v>
      </c>
      <c r="C2800" s="8" t="s">
        <v>6444</v>
      </c>
      <c r="D2800" s="9">
        <v>2.1999686566E10</v>
      </c>
      <c r="E2800" s="8" t="s">
        <v>15419</v>
      </c>
      <c r="F2800" s="8" t="s">
        <v>15442</v>
      </c>
      <c r="G2800" s="8" t="s">
        <v>15430</v>
      </c>
      <c r="H2800" s="8" t="s">
        <v>15471</v>
      </c>
      <c r="I2800" s="8" t="s">
        <v>15433</v>
      </c>
      <c r="J2800" s="8" t="s">
        <v>15424</v>
      </c>
      <c r="K2800" s="8" t="s">
        <v>15425</v>
      </c>
      <c r="L2800" s="12" t="s">
        <v>15</v>
      </c>
      <c r="M2800" s="12" t="s">
        <v>3780</v>
      </c>
      <c r="N2800" s="12" t="s">
        <v>205</v>
      </c>
      <c r="O2800" s="12" t="s">
        <v>3812</v>
      </c>
      <c r="P2800" s="12" t="s">
        <v>119</v>
      </c>
      <c r="R2800" s="10">
        <f>ROUNDUP(SUM(VLOOKUP(F2800,'Pontuação'!A$2:B$11,2,FALSE),VLOOKUP(E2800,'Pontuação'!C$2:D$11,2,FALSE),VLOOKUP(H2800,'Pontuação'!I$2:J$11,2,FALSE),VLOOKUP(I2800,'Pontuação'!G$2:H$11,2,FALSE),VLOOKUP(K2800,'Pontuação'!M$2:N$13,2,FALSE)),0)</f>
        <v>1639</v>
      </c>
      <c r="S2800" s="11">
        <f t="shared" si="1"/>
        <v>164</v>
      </c>
      <c r="T2800" s="11" t="str">
        <f t="array" ref="T2800">IFERROR(INDEX('Pontuação'!G$13:G$101, MATCH(S2800, 'Pontuação'!F$13:F$101, 0)), "Faixa Indefinida")</f>
        <v>C</v>
      </c>
      <c r="U2800" s="11">
        <f t="shared" si="2"/>
        <v>0</v>
      </c>
      <c r="V2800" s="11">
        <f t="shared" si="3"/>
        <v>0</v>
      </c>
      <c r="W2800" s="11">
        <f t="shared" si="4"/>
        <v>1</v>
      </c>
      <c r="X2800" s="11">
        <f t="shared" si="5"/>
        <v>0</v>
      </c>
      <c r="Y2800" s="11">
        <f>ROUNDUP(SUM(VLOOKUP(F2800,'Pontuação 3.0'!A$2:B$11,2,FALSE),VLOOKUP(E2800,'Pontuação 3.0'!C$2:D$11,2,FALSE),VLOOKUP(H2800,'Pontuação 3.0'!I$2:J$11,2,FALSE),VLOOKUP(J2800,'Pontuação 3.0'!K$2:L$11,2,FALSE),VLOOKUP(G2800,'Pontuação 3.0'!E$2:F$11,2,FALSE),VLOOKUP(I2800,'Pontuação 3.0'!G$2:H$11,2,FALSE),VLOOKUP(K2800,'Pontuação 3.0'!M$2:N$13,2,FALSE)),0)</f>
        <v>2126</v>
      </c>
      <c r="Z2800" s="11">
        <f t="shared" si="6"/>
        <v>213</v>
      </c>
      <c r="AA2800" s="11" t="str">
        <f t="array" ref="AA2800">IFERROR(INDEX('Pontuação 3.0'!G$13:G$191, MATCH(Z2800, 'Pontuação 3.0'!F$13:F$191, 0)), "Faixa Indefinida")</f>
        <v>C</v>
      </c>
      <c r="AB2800" s="11">
        <f t="shared" si="7"/>
        <v>0</v>
      </c>
      <c r="AC2800" s="11">
        <f t="shared" si="8"/>
        <v>0</v>
      </c>
      <c r="AD2800" s="11">
        <f t="shared" si="9"/>
        <v>1</v>
      </c>
      <c r="AE2800" s="11">
        <f t="shared" si="10"/>
        <v>0</v>
      </c>
    </row>
    <row r="2801" ht="15.75" customHeight="1">
      <c r="A2801" s="7">
        <v>45658.0</v>
      </c>
      <c r="B2801" s="8" t="s">
        <v>6445</v>
      </c>
      <c r="C2801" s="8" t="s">
        <v>6446</v>
      </c>
      <c r="D2801" s="9">
        <v>1.1951765883E10</v>
      </c>
      <c r="E2801" s="8" t="s">
        <v>15428</v>
      </c>
      <c r="F2801" s="8" t="s">
        <v>15420</v>
      </c>
      <c r="G2801" s="8" t="s">
        <v>15430</v>
      </c>
      <c r="H2801" s="8" t="s">
        <v>15422</v>
      </c>
      <c r="I2801" s="8" t="s">
        <v>15423</v>
      </c>
      <c r="J2801" s="8" t="s">
        <v>15448</v>
      </c>
      <c r="K2801" s="8" t="s">
        <v>15432</v>
      </c>
      <c r="L2801" s="12" t="s">
        <v>15</v>
      </c>
      <c r="M2801" s="12" t="s">
        <v>3780</v>
      </c>
      <c r="N2801" s="12" t="s">
        <v>360</v>
      </c>
      <c r="O2801" s="12" t="s">
        <v>3781</v>
      </c>
      <c r="P2801" s="12" t="s">
        <v>17</v>
      </c>
      <c r="R2801" s="10">
        <f>ROUNDUP(SUM(VLOOKUP(F2801,'Pontuação'!A$2:B$11,2,FALSE),VLOOKUP(E2801,'Pontuação'!C$2:D$11,2,FALSE),VLOOKUP(H2801,'Pontuação'!I$2:J$11,2,FALSE),VLOOKUP(I2801,'Pontuação'!G$2:H$11,2,FALSE),VLOOKUP(K2801,'Pontuação'!M$2:N$13,2,FALSE)),0)</f>
        <v>1685</v>
      </c>
      <c r="S2801" s="11">
        <f t="shared" si="1"/>
        <v>169</v>
      </c>
      <c r="T2801" s="11" t="str">
        <f t="array" ref="T2801">IFERROR(INDEX('Pontuação'!G$13:G$101, MATCH(S2801, 'Pontuação'!F$13:F$101, 0)), "Faixa Indefinida")</f>
        <v>B</v>
      </c>
      <c r="U2801" s="11">
        <f t="shared" si="2"/>
        <v>0</v>
      </c>
      <c r="V2801" s="11">
        <f t="shared" si="3"/>
        <v>1</v>
      </c>
      <c r="W2801" s="11">
        <f t="shared" si="4"/>
        <v>0</v>
      </c>
      <c r="X2801" s="11">
        <f t="shared" si="5"/>
        <v>0</v>
      </c>
      <c r="Y2801" s="11">
        <f>ROUNDUP(SUM(VLOOKUP(F2801,'Pontuação 3.0'!A$2:B$11,2,FALSE),VLOOKUP(E2801,'Pontuação 3.0'!C$2:D$11,2,FALSE),VLOOKUP(H2801,'Pontuação 3.0'!I$2:J$11,2,FALSE),VLOOKUP(J2801,'Pontuação 3.0'!K$2:L$11,2,FALSE),VLOOKUP(G2801,'Pontuação 3.0'!E$2:F$11,2,FALSE),VLOOKUP(I2801,'Pontuação 3.0'!G$2:H$11,2,FALSE),VLOOKUP(K2801,'Pontuação 3.0'!M$2:N$13,2,FALSE)),0)</f>
        <v>2469</v>
      </c>
      <c r="Z2801" s="11">
        <f t="shared" si="6"/>
        <v>247</v>
      </c>
      <c r="AA2801" s="11" t="str">
        <f t="array" ref="AA2801">IFERROR(INDEX('Pontuação 3.0'!G$13:G$191, MATCH(Z2801, 'Pontuação 3.0'!F$13:F$191, 0)), "Faixa Indefinida")</f>
        <v>A</v>
      </c>
      <c r="AB2801" s="11">
        <f t="shared" si="7"/>
        <v>1</v>
      </c>
      <c r="AC2801" s="11">
        <f t="shared" si="8"/>
        <v>0</v>
      </c>
      <c r="AD2801" s="11">
        <f t="shared" si="9"/>
        <v>0</v>
      </c>
      <c r="AE2801" s="11">
        <f t="shared" si="10"/>
        <v>0</v>
      </c>
    </row>
    <row r="2802" ht="15.75" customHeight="1">
      <c r="A2802" s="7">
        <v>45658.0</v>
      </c>
      <c r="B2802" s="8" t="s">
        <v>2690</v>
      </c>
      <c r="C2802" s="8" t="s">
        <v>6448</v>
      </c>
      <c r="D2802" s="9">
        <v>3.7998061898E10</v>
      </c>
      <c r="E2802" s="8" t="s">
        <v>15428</v>
      </c>
      <c r="F2802" s="8" t="s">
        <v>15442</v>
      </c>
      <c r="G2802" s="8" t="s">
        <v>15430</v>
      </c>
      <c r="H2802" s="8" t="s">
        <v>15446</v>
      </c>
      <c r="I2802" s="8" t="s">
        <v>15423</v>
      </c>
      <c r="J2802" s="8" t="s">
        <v>15448</v>
      </c>
      <c r="K2802" s="8" t="s">
        <v>15425</v>
      </c>
      <c r="L2802" s="12" t="s">
        <v>15</v>
      </c>
      <c r="M2802" s="12" t="s">
        <v>3780</v>
      </c>
      <c r="N2802" s="12" t="s">
        <v>205</v>
      </c>
      <c r="O2802" s="12" t="s">
        <v>3781</v>
      </c>
      <c r="P2802" s="12" t="s">
        <v>119</v>
      </c>
      <c r="R2802" s="10">
        <f>ROUNDUP(SUM(VLOOKUP(F2802,'Pontuação'!A$2:B$11,2,FALSE),VLOOKUP(E2802,'Pontuação'!C$2:D$11,2,FALSE),VLOOKUP(H2802,'Pontuação'!I$2:J$11,2,FALSE),VLOOKUP(I2802,'Pontuação'!G$2:H$11,2,FALSE),VLOOKUP(K2802,'Pontuação'!M$2:N$13,2,FALSE)),0)</f>
        <v>1583</v>
      </c>
      <c r="S2802" s="11">
        <f t="shared" si="1"/>
        <v>158</v>
      </c>
      <c r="T2802" s="11" t="str">
        <f t="array" ref="T2802">IFERROR(INDEX('Pontuação'!G$13:G$101, MATCH(S2802, 'Pontuação'!F$13:F$101, 0)), "Faixa Indefinida")</f>
        <v>C</v>
      </c>
      <c r="U2802" s="11">
        <f t="shared" si="2"/>
        <v>0</v>
      </c>
      <c r="V2802" s="11">
        <f t="shared" si="3"/>
        <v>0</v>
      </c>
      <c r="W2802" s="11">
        <f t="shared" si="4"/>
        <v>1</v>
      </c>
      <c r="X2802" s="11">
        <f t="shared" si="5"/>
        <v>0</v>
      </c>
      <c r="Y2802" s="11">
        <f>ROUNDUP(SUM(VLOOKUP(F2802,'Pontuação 3.0'!A$2:B$11,2,FALSE),VLOOKUP(E2802,'Pontuação 3.0'!C$2:D$11,2,FALSE),VLOOKUP(H2802,'Pontuação 3.0'!I$2:J$11,2,FALSE),VLOOKUP(J2802,'Pontuação 3.0'!K$2:L$11,2,FALSE),VLOOKUP(G2802,'Pontuação 3.0'!E$2:F$11,2,FALSE),VLOOKUP(I2802,'Pontuação 3.0'!G$2:H$11,2,FALSE),VLOOKUP(K2802,'Pontuação 3.0'!M$2:N$13,2,FALSE)),0)</f>
        <v>2337</v>
      </c>
      <c r="Z2802" s="11">
        <f t="shared" si="6"/>
        <v>234</v>
      </c>
      <c r="AA2802" s="11" t="str">
        <f t="array" ref="AA2802">IFERROR(INDEX('Pontuação 3.0'!G$13:G$191, MATCH(Z2802, 'Pontuação 3.0'!F$13:F$191, 0)), "Faixa Indefinida")</f>
        <v>B</v>
      </c>
      <c r="AB2802" s="11">
        <f t="shared" si="7"/>
        <v>0</v>
      </c>
      <c r="AC2802" s="11">
        <f t="shared" si="8"/>
        <v>1</v>
      </c>
      <c r="AD2802" s="11">
        <f t="shared" si="9"/>
        <v>0</v>
      </c>
      <c r="AE2802" s="11">
        <f t="shared" si="10"/>
        <v>0</v>
      </c>
    </row>
    <row r="2803" ht="15.75" customHeight="1">
      <c r="A2803" s="7">
        <v>45658.0</v>
      </c>
      <c r="B2803" s="8" t="s">
        <v>6451</v>
      </c>
      <c r="C2803" s="8" t="s">
        <v>6452</v>
      </c>
      <c r="D2803" s="9">
        <v>8.3987811015E10</v>
      </c>
      <c r="E2803" s="8" t="s">
        <v>15428</v>
      </c>
      <c r="F2803" s="8" t="s">
        <v>15420</v>
      </c>
      <c r="G2803" s="8" t="s">
        <v>15430</v>
      </c>
      <c r="H2803" s="8" t="s">
        <v>15471</v>
      </c>
      <c r="I2803" s="8" t="s">
        <v>15433</v>
      </c>
      <c r="J2803" s="8" t="s">
        <v>15424</v>
      </c>
      <c r="K2803" s="8" t="s">
        <v>15432</v>
      </c>
      <c r="L2803" s="12" t="s">
        <v>15</v>
      </c>
      <c r="M2803" s="12" t="s">
        <v>3780</v>
      </c>
      <c r="N2803" s="12" t="s">
        <v>300</v>
      </c>
      <c r="O2803" s="12" t="s">
        <v>3797</v>
      </c>
      <c r="P2803" s="12" t="s">
        <v>119</v>
      </c>
      <c r="R2803" s="10">
        <f>ROUNDUP(SUM(VLOOKUP(F2803,'Pontuação'!A$2:B$11,2,FALSE),VLOOKUP(E2803,'Pontuação'!C$2:D$11,2,FALSE),VLOOKUP(H2803,'Pontuação'!I$2:J$11,2,FALSE),VLOOKUP(I2803,'Pontuação'!G$2:H$11,2,FALSE),VLOOKUP(K2803,'Pontuação'!M$2:N$13,2,FALSE)),0)</f>
        <v>1779</v>
      </c>
      <c r="S2803" s="11">
        <f t="shared" si="1"/>
        <v>178</v>
      </c>
      <c r="T2803" s="11" t="str">
        <f t="array" ref="T2803">IFERROR(INDEX('Pontuação'!G$13:G$101, MATCH(S2803, 'Pontuação'!F$13:F$101, 0)), "Faixa Indefinida")</f>
        <v>B</v>
      </c>
      <c r="U2803" s="11">
        <f t="shared" si="2"/>
        <v>0</v>
      </c>
      <c r="V2803" s="11">
        <f t="shared" si="3"/>
        <v>1</v>
      </c>
      <c r="W2803" s="11">
        <f t="shared" si="4"/>
        <v>0</v>
      </c>
      <c r="X2803" s="11">
        <f t="shared" si="5"/>
        <v>0</v>
      </c>
      <c r="Y2803" s="11">
        <f>ROUNDUP(SUM(VLOOKUP(F2803,'Pontuação 3.0'!A$2:B$11,2,FALSE),VLOOKUP(E2803,'Pontuação 3.0'!C$2:D$11,2,FALSE),VLOOKUP(H2803,'Pontuação 3.0'!I$2:J$11,2,FALSE),VLOOKUP(J2803,'Pontuação 3.0'!K$2:L$11,2,FALSE),VLOOKUP(G2803,'Pontuação 3.0'!E$2:F$11,2,FALSE),VLOOKUP(I2803,'Pontuação 3.0'!G$2:H$11,2,FALSE),VLOOKUP(K2803,'Pontuação 3.0'!M$2:N$13,2,FALSE)),0)</f>
        <v>2375</v>
      </c>
      <c r="Z2803" s="11">
        <f t="shared" si="6"/>
        <v>238</v>
      </c>
      <c r="AA2803" s="11" t="str">
        <f t="array" ref="AA2803">IFERROR(INDEX('Pontuação 3.0'!G$13:G$191, MATCH(Z2803, 'Pontuação 3.0'!F$13:F$191, 0)), "Faixa Indefinida")</f>
        <v>A</v>
      </c>
      <c r="AB2803" s="11">
        <f t="shared" si="7"/>
        <v>1</v>
      </c>
      <c r="AC2803" s="11">
        <f t="shared" si="8"/>
        <v>0</v>
      </c>
      <c r="AD2803" s="11">
        <f t="shared" si="9"/>
        <v>0</v>
      </c>
      <c r="AE2803" s="11">
        <f t="shared" si="10"/>
        <v>0</v>
      </c>
    </row>
    <row r="2804" ht="15.75" customHeight="1">
      <c r="A2804" s="7">
        <v>45658.0</v>
      </c>
      <c r="B2804" s="8" t="s">
        <v>6453</v>
      </c>
      <c r="C2804" s="8" t="s">
        <v>6454</v>
      </c>
      <c r="D2804" s="9">
        <v>2.1983855738E10</v>
      </c>
      <c r="E2804" s="8" t="s">
        <v>15428</v>
      </c>
      <c r="F2804" s="8" t="s">
        <v>15442</v>
      </c>
      <c r="G2804" s="8" t="s">
        <v>15421</v>
      </c>
      <c r="H2804" s="8" t="s">
        <v>15422</v>
      </c>
      <c r="I2804" s="8" t="s">
        <v>15431</v>
      </c>
      <c r="J2804" s="8" t="s">
        <v>15424</v>
      </c>
      <c r="K2804" s="8" t="s">
        <v>15425</v>
      </c>
      <c r="L2804" s="12" t="s">
        <v>15</v>
      </c>
      <c r="M2804" s="12" t="s">
        <v>3780</v>
      </c>
      <c r="N2804" s="12" t="s">
        <v>310</v>
      </c>
      <c r="O2804" s="12" t="s">
        <v>3781</v>
      </c>
      <c r="P2804" s="12" t="s">
        <v>17</v>
      </c>
      <c r="R2804" s="10">
        <f>ROUNDUP(SUM(VLOOKUP(F2804,'Pontuação'!A$2:B$11,2,FALSE),VLOOKUP(E2804,'Pontuação'!C$2:D$11,2,FALSE),VLOOKUP(H2804,'Pontuação'!I$2:J$11,2,FALSE),VLOOKUP(I2804,'Pontuação'!G$2:H$11,2,FALSE),VLOOKUP(K2804,'Pontuação'!M$2:N$13,2,FALSE)),0)</f>
        <v>1646</v>
      </c>
      <c r="S2804" s="11">
        <f t="shared" si="1"/>
        <v>165</v>
      </c>
      <c r="T2804" s="11" t="str">
        <f t="array" ref="T2804">IFERROR(INDEX('Pontuação'!G$13:G$101, MATCH(S2804, 'Pontuação'!F$13:F$101, 0)), "Faixa Indefinida")</f>
        <v>C</v>
      </c>
      <c r="U2804" s="11">
        <f t="shared" si="2"/>
        <v>0</v>
      </c>
      <c r="V2804" s="11">
        <f t="shared" si="3"/>
        <v>0</v>
      </c>
      <c r="W2804" s="11">
        <f t="shared" si="4"/>
        <v>1</v>
      </c>
      <c r="X2804" s="11">
        <f t="shared" si="5"/>
        <v>0</v>
      </c>
      <c r="Y2804" s="11">
        <f>ROUNDUP(SUM(VLOOKUP(F2804,'Pontuação 3.0'!A$2:B$11,2,FALSE),VLOOKUP(E2804,'Pontuação 3.0'!C$2:D$11,2,FALSE),VLOOKUP(H2804,'Pontuação 3.0'!I$2:J$11,2,FALSE),VLOOKUP(J2804,'Pontuação 3.0'!K$2:L$11,2,FALSE),VLOOKUP(G2804,'Pontuação 3.0'!E$2:F$11,2,FALSE),VLOOKUP(I2804,'Pontuação 3.0'!G$2:H$11,2,FALSE),VLOOKUP(K2804,'Pontuação 3.0'!M$2:N$13,2,FALSE)),0)</f>
        <v>2001</v>
      </c>
      <c r="Z2804" s="11">
        <f t="shared" si="6"/>
        <v>200</v>
      </c>
      <c r="AA2804" s="11" t="str">
        <f t="array" ref="AA2804">IFERROR(INDEX('Pontuação 3.0'!G$13:G$191, MATCH(Z2804, 'Pontuação 3.0'!F$13:F$191, 0)), "Faixa Indefinida")</f>
        <v>C</v>
      </c>
      <c r="AB2804" s="11">
        <f t="shared" si="7"/>
        <v>0</v>
      </c>
      <c r="AC2804" s="11">
        <f t="shared" si="8"/>
        <v>0</v>
      </c>
      <c r="AD2804" s="11">
        <f t="shared" si="9"/>
        <v>1</v>
      </c>
      <c r="AE2804" s="11">
        <f t="shared" si="10"/>
        <v>0</v>
      </c>
    </row>
    <row r="2805" ht="15.75" customHeight="1">
      <c r="A2805" s="7">
        <v>45658.0</v>
      </c>
      <c r="B2805" s="8" t="s">
        <v>6457</v>
      </c>
      <c r="C2805" s="8" t="s">
        <v>6458</v>
      </c>
      <c r="D2805" s="9">
        <v>6.7992819441E10</v>
      </c>
      <c r="E2805" s="8" t="s">
        <v>15428</v>
      </c>
      <c r="F2805" s="8" t="s">
        <v>15420</v>
      </c>
      <c r="G2805" s="8" t="s">
        <v>15430</v>
      </c>
      <c r="H2805" s="8" t="s">
        <v>15438</v>
      </c>
      <c r="I2805" s="8" t="s">
        <v>15431</v>
      </c>
      <c r="J2805" s="8" t="s">
        <v>15424</v>
      </c>
      <c r="K2805" s="8" t="s">
        <v>15425</v>
      </c>
      <c r="L2805" s="12" t="s">
        <v>15</v>
      </c>
      <c r="M2805" s="12" t="s">
        <v>3780</v>
      </c>
      <c r="N2805" s="12" t="s">
        <v>310</v>
      </c>
      <c r="O2805" s="12" t="s">
        <v>3792</v>
      </c>
      <c r="P2805" s="12" t="s">
        <v>119</v>
      </c>
      <c r="R2805" s="10">
        <f>ROUNDUP(SUM(VLOOKUP(F2805,'Pontuação'!A$2:B$11,2,FALSE),VLOOKUP(E2805,'Pontuação'!C$2:D$11,2,FALSE),VLOOKUP(H2805,'Pontuação'!I$2:J$11,2,FALSE),VLOOKUP(I2805,'Pontuação'!G$2:H$11,2,FALSE),VLOOKUP(K2805,'Pontuação'!M$2:N$13,2,FALSE)),0)</f>
        <v>1544</v>
      </c>
      <c r="S2805" s="11">
        <f t="shared" si="1"/>
        <v>154</v>
      </c>
      <c r="T2805" s="11" t="str">
        <f t="array" ref="T2805">IFERROR(INDEX('Pontuação'!G$13:G$101, MATCH(S2805, 'Pontuação'!F$13:F$101, 0)), "Faixa Indefinida")</f>
        <v>C</v>
      </c>
      <c r="U2805" s="11">
        <f t="shared" si="2"/>
        <v>0</v>
      </c>
      <c r="V2805" s="11">
        <f t="shared" si="3"/>
        <v>0</v>
      </c>
      <c r="W2805" s="11">
        <f t="shared" si="4"/>
        <v>1</v>
      </c>
      <c r="X2805" s="11">
        <f t="shared" si="5"/>
        <v>0</v>
      </c>
      <c r="Y2805" s="11">
        <f>ROUNDUP(SUM(VLOOKUP(F2805,'Pontuação 3.0'!A$2:B$11,2,FALSE),VLOOKUP(E2805,'Pontuação 3.0'!C$2:D$11,2,FALSE),VLOOKUP(H2805,'Pontuação 3.0'!I$2:J$11,2,FALSE),VLOOKUP(J2805,'Pontuação 3.0'!K$2:L$11,2,FALSE),VLOOKUP(G2805,'Pontuação 3.0'!E$2:F$11,2,FALSE),VLOOKUP(I2805,'Pontuação 3.0'!G$2:H$11,2,FALSE),VLOOKUP(K2805,'Pontuação 3.0'!M$2:N$13,2,FALSE)),0)</f>
        <v>2126</v>
      </c>
      <c r="Z2805" s="11">
        <f t="shared" si="6"/>
        <v>213</v>
      </c>
      <c r="AA2805" s="11" t="str">
        <f t="array" ref="AA2805">IFERROR(INDEX('Pontuação 3.0'!G$13:G$191, MATCH(Z2805, 'Pontuação 3.0'!F$13:F$191, 0)), "Faixa Indefinida")</f>
        <v>C</v>
      </c>
      <c r="AB2805" s="11">
        <f t="shared" si="7"/>
        <v>0</v>
      </c>
      <c r="AC2805" s="11">
        <f t="shared" si="8"/>
        <v>0</v>
      </c>
      <c r="AD2805" s="11">
        <f t="shared" si="9"/>
        <v>1</v>
      </c>
      <c r="AE2805" s="11">
        <f t="shared" si="10"/>
        <v>0</v>
      </c>
    </row>
    <row r="2806" ht="15.75" customHeight="1">
      <c r="A2806" s="7">
        <v>45658.0</v>
      </c>
      <c r="B2806" s="8" t="s">
        <v>6455</v>
      </c>
      <c r="C2806" s="8" t="s">
        <v>6456</v>
      </c>
      <c r="D2806" s="9">
        <v>1.39965977E10</v>
      </c>
      <c r="E2806" s="8" t="s">
        <v>15428</v>
      </c>
      <c r="F2806" s="8" t="s">
        <v>15442</v>
      </c>
      <c r="G2806" s="8" t="s">
        <v>15430</v>
      </c>
      <c r="H2806" s="8" t="s">
        <v>15422</v>
      </c>
      <c r="I2806" s="8" t="s">
        <v>15423</v>
      </c>
      <c r="J2806" s="8" t="s">
        <v>15424</v>
      </c>
      <c r="K2806" s="8" t="s">
        <v>15480</v>
      </c>
      <c r="L2806" s="12" t="s">
        <v>15</v>
      </c>
      <c r="M2806" s="12" t="s">
        <v>3780</v>
      </c>
      <c r="N2806" s="12" t="s">
        <v>710</v>
      </c>
      <c r="O2806" s="12" t="s">
        <v>3781</v>
      </c>
      <c r="P2806" s="12" t="s">
        <v>119</v>
      </c>
      <c r="R2806" s="10">
        <f>ROUNDUP(SUM(VLOOKUP(F2806,'Pontuação'!A$2:B$11,2,FALSE),VLOOKUP(E2806,'Pontuação'!C$2:D$11,2,FALSE),VLOOKUP(H2806,'Pontuação'!I$2:J$11,2,FALSE),VLOOKUP(I2806,'Pontuação'!G$2:H$11,2,FALSE),VLOOKUP(K2806,'Pontuação'!M$2:N$13,2,FALSE)),0)</f>
        <v>1504</v>
      </c>
      <c r="S2806" s="11">
        <f t="shared" si="1"/>
        <v>150</v>
      </c>
      <c r="T2806" s="11" t="str">
        <f t="array" ref="T2806">IFERROR(INDEX('Pontuação'!G$13:G$101, MATCH(S2806, 'Pontuação'!F$13:F$101, 0)), "Faixa Indefinida")</f>
        <v>C</v>
      </c>
      <c r="U2806" s="11">
        <f t="shared" si="2"/>
        <v>0</v>
      </c>
      <c r="V2806" s="11">
        <f t="shared" si="3"/>
        <v>0</v>
      </c>
      <c r="W2806" s="11">
        <f t="shared" si="4"/>
        <v>1</v>
      </c>
      <c r="X2806" s="11">
        <f t="shared" si="5"/>
        <v>0</v>
      </c>
      <c r="Y2806" s="11">
        <f>ROUNDUP(SUM(VLOOKUP(F2806,'Pontuação 3.0'!A$2:B$11,2,FALSE),VLOOKUP(E2806,'Pontuação 3.0'!C$2:D$11,2,FALSE),VLOOKUP(H2806,'Pontuação 3.0'!I$2:J$11,2,FALSE),VLOOKUP(J2806,'Pontuação 3.0'!K$2:L$11,2,FALSE),VLOOKUP(G2806,'Pontuação 3.0'!E$2:F$11,2,FALSE),VLOOKUP(I2806,'Pontuação 3.0'!G$2:H$11,2,FALSE),VLOOKUP(K2806,'Pontuação 3.0'!M$2:N$13,2,FALSE)),0)</f>
        <v>1959</v>
      </c>
      <c r="Z2806" s="11">
        <f t="shared" si="6"/>
        <v>196</v>
      </c>
      <c r="AA2806" s="11" t="str">
        <f t="array" ref="AA2806">IFERROR(INDEX('Pontuação 3.0'!G$13:G$191, MATCH(Z2806, 'Pontuação 3.0'!F$13:F$191, 0)), "Faixa Indefinida")</f>
        <v>C</v>
      </c>
      <c r="AB2806" s="11">
        <f t="shared" si="7"/>
        <v>0</v>
      </c>
      <c r="AC2806" s="11">
        <f t="shared" si="8"/>
        <v>0</v>
      </c>
      <c r="AD2806" s="11">
        <f t="shared" si="9"/>
        <v>1</v>
      </c>
      <c r="AE2806" s="11">
        <f t="shared" si="10"/>
        <v>0</v>
      </c>
    </row>
    <row r="2807" ht="15.75" customHeight="1">
      <c r="A2807" s="7">
        <v>45658.0</v>
      </c>
      <c r="B2807" s="8" t="s">
        <v>6459</v>
      </c>
      <c r="C2807" s="8" t="s">
        <v>6460</v>
      </c>
      <c r="D2807" s="9">
        <v>4.7991334412E10</v>
      </c>
      <c r="E2807" s="8" t="s">
        <v>15428</v>
      </c>
      <c r="F2807" s="8" t="s">
        <v>15420</v>
      </c>
      <c r="G2807" s="8" t="s">
        <v>15430</v>
      </c>
      <c r="H2807" s="8" t="s">
        <v>15471</v>
      </c>
      <c r="I2807" s="8" t="s">
        <v>15433</v>
      </c>
      <c r="J2807" s="8" t="s">
        <v>15424</v>
      </c>
      <c r="K2807" s="8" t="s">
        <v>15425</v>
      </c>
      <c r="L2807" s="12" t="s">
        <v>15</v>
      </c>
      <c r="M2807" s="12" t="s">
        <v>3780</v>
      </c>
      <c r="N2807" s="12" t="s">
        <v>205</v>
      </c>
      <c r="O2807" s="12" t="s">
        <v>3781</v>
      </c>
      <c r="P2807" s="12" t="s">
        <v>119</v>
      </c>
      <c r="R2807" s="10">
        <f>ROUNDUP(SUM(VLOOKUP(F2807,'Pontuação'!A$2:B$11,2,FALSE),VLOOKUP(E2807,'Pontuação'!C$2:D$11,2,FALSE),VLOOKUP(H2807,'Pontuação'!I$2:J$11,2,FALSE),VLOOKUP(I2807,'Pontuação'!G$2:H$11,2,FALSE),VLOOKUP(K2807,'Pontuação'!M$2:N$13,2,FALSE)),0)</f>
        <v>1647</v>
      </c>
      <c r="S2807" s="11">
        <f t="shared" si="1"/>
        <v>165</v>
      </c>
      <c r="T2807" s="11" t="str">
        <f t="array" ref="T2807">IFERROR(INDEX('Pontuação'!G$13:G$101, MATCH(S2807, 'Pontuação'!F$13:F$101, 0)), "Faixa Indefinida")</f>
        <v>C</v>
      </c>
      <c r="U2807" s="11">
        <f t="shared" si="2"/>
        <v>0</v>
      </c>
      <c r="V2807" s="11">
        <f t="shared" si="3"/>
        <v>0</v>
      </c>
      <c r="W2807" s="11">
        <f t="shared" si="4"/>
        <v>1</v>
      </c>
      <c r="X2807" s="11">
        <f t="shared" si="5"/>
        <v>0</v>
      </c>
      <c r="Y2807" s="11">
        <f>ROUNDUP(SUM(VLOOKUP(F2807,'Pontuação 3.0'!A$2:B$11,2,FALSE),VLOOKUP(E2807,'Pontuação 3.0'!C$2:D$11,2,FALSE),VLOOKUP(H2807,'Pontuação 3.0'!I$2:J$11,2,FALSE),VLOOKUP(J2807,'Pontuação 3.0'!K$2:L$11,2,FALSE),VLOOKUP(G2807,'Pontuação 3.0'!E$2:F$11,2,FALSE),VLOOKUP(I2807,'Pontuação 3.0'!G$2:H$11,2,FALSE),VLOOKUP(K2807,'Pontuação 3.0'!M$2:N$13,2,FALSE)),0)</f>
        <v>2289</v>
      </c>
      <c r="Z2807" s="11">
        <f t="shared" si="6"/>
        <v>229</v>
      </c>
      <c r="AA2807" s="11" t="str">
        <f t="array" ref="AA2807">IFERROR(INDEX('Pontuação 3.0'!G$13:G$191, MATCH(Z2807, 'Pontuação 3.0'!F$13:F$191, 0)), "Faixa Indefinida")</f>
        <v>B</v>
      </c>
      <c r="AB2807" s="11">
        <f t="shared" si="7"/>
        <v>0</v>
      </c>
      <c r="AC2807" s="11">
        <f t="shared" si="8"/>
        <v>1</v>
      </c>
      <c r="AD2807" s="11">
        <f t="shared" si="9"/>
        <v>0</v>
      </c>
      <c r="AE2807" s="11">
        <f t="shared" si="10"/>
        <v>0</v>
      </c>
    </row>
    <row r="2808" ht="15.75" customHeight="1">
      <c r="A2808" s="7">
        <v>45658.0</v>
      </c>
      <c r="B2808" s="8" t="s">
        <v>6461</v>
      </c>
      <c r="C2808" s="8" t="s">
        <v>6462</v>
      </c>
      <c r="D2808" s="9">
        <v>6.1996778364E10</v>
      </c>
      <c r="E2808" s="8" t="s">
        <v>15419</v>
      </c>
      <c r="F2808" s="8" t="s">
        <v>15420</v>
      </c>
      <c r="G2808" s="8" t="s">
        <v>15430</v>
      </c>
      <c r="H2808" s="8" t="s">
        <v>15471</v>
      </c>
      <c r="I2808" s="8" t="s">
        <v>15423</v>
      </c>
      <c r="J2808" s="8" t="s">
        <v>15448</v>
      </c>
      <c r="K2808" s="8" t="s">
        <v>15432</v>
      </c>
      <c r="L2808" s="12" t="s">
        <v>15</v>
      </c>
      <c r="M2808" s="12" t="s">
        <v>3780</v>
      </c>
      <c r="N2808" s="12" t="s">
        <v>360</v>
      </c>
      <c r="O2808" s="12" t="s">
        <v>3781</v>
      </c>
      <c r="P2808" s="12" t="s">
        <v>119</v>
      </c>
      <c r="R2808" s="10">
        <f>ROUNDUP(SUM(VLOOKUP(F2808,'Pontuação'!A$2:B$11,2,FALSE),VLOOKUP(E2808,'Pontuação'!C$2:D$11,2,FALSE),VLOOKUP(H2808,'Pontuação'!I$2:J$11,2,FALSE),VLOOKUP(I2808,'Pontuação'!G$2:H$11,2,FALSE),VLOOKUP(K2808,'Pontuação'!M$2:N$13,2,FALSE)),0)</f>
        <v>1505</v>
      </c>
      <c r="S2808" s="11">
        <f t="shared" si="1"/>
        <v>151</v>
      </c>
      <c r="T2808" s="11" t="str">
        <f t="array" ref="T2808">IFERROR(INDEX('Pontuação'!G$13:G$101, MATCH(S2808, 'Pontuação'!F$13:F$101, 0)), "Faixa Indefinida")</f>
        <v>C</v>
      </c>
      <c r="U2808" s="11">
        <f t="shared" si="2"/>
        <v>0</v>
      </c>
      <c r="V2808" s="11">
        <f t="shared" si="3"/>
        <v>0</v>
      </c>
      <c r="W2808" s="11">
        <f t="shared" si="4"/>
        <v>1</v>
      </c>
      <c r="X2808" s="11">
        <f t="shared" si="5"/>
        <v>0</v>
      </c>
      <c r="Y2808" s="11">
        <f>ROUNDUP(SUM(VLOOKUP(F2808,'Pontuação 3.0'!A$2:B$11,2,FALSE),VLOOKUP(E2808,'Pontuação 3.0'!C$2:D$11,2,FALSE),VLOOKUP(H2808,'Pontuação 3.0'!I$2:J$11,2,FALSE),VLOOKUP(J2808,'Pontuação 3.0'!K$2:L$11,2,FALSE),VLOOKUP(G2808,'Pontuação 3.0'!E$2:F$11,2,FALSE),VLOOKUP(I2808,'Pontuação 3.0'!G$2:H$11,2,FALSE),VLOOKUP(K2808,'Pontuação 3.0'!M$2:N$13,2,FALSE)),0)</f>
        <v>2331</v>
      </c>
      <c r="Z2808" s="11">
        <f t="shared" si="6"/>
        <v>233</v>
      </c>
      <c r="AA2808" s="11" t="str">
        <f t="array" ref="AA2808">IFERROR(INDEX('Pontuação 3.0'!G$13:G$191, MATCH(Z2808, 'Pontuação 3.0'!F$13:F$191, 0)), "Faixa Indefinida")</f>
        <v>B</v>
      </c>
      <c r="AB2808" s="11">
        <f t="shared" si="7"/>
        <v>0</v>
      </c>
      <c r="AC2808" s="11">
        <f t="shared" si="8"/>
        <v>1</v>
      </c>
      <c r="AD2808" s="11">
        <f t="shared" si="9"/>
        <v>0</v>
      </c>
      <c r="AE2808" s="11">
        <f t="shared" si="10"/>
        <v>0</v>
      </c>
    </row>
    <row r="2809" ht="15.75" customHeight="1">
      <c r="A2809" s="7">
        <v>45658.0</v>
      </c>
      <c r="B2809" s="8" t="s">
        <v>6463</v>
      </c>
      <c r="C2809" s="8" t="s">
        <v>6464</v>
      </c>
      <c r="D2809" s="9">
        <v>8.1997027119E10</v>
      </c>
      <c r="E2809" s="8" t="s">
        <v>15428</v>
      </c>
      <c r="F2809" s="8" t="s">
        <v>15442</v>
      </c>
      <c r="G2809" s="8" t="s">
        <v>15421</v>
      </c>
      <c r="H2809" s="8" t="s">
        <v>15422</v>
      </c>
      <c r="I2809" s="8" t="s">
        <v>15423</v>
      </c>
      <c r="J2809" s="8" t="s">
        <v>15424</v>
      </c>
      <c r="K2809" s="8" t="s">
        <v>15425</v>
      </c>
      <c r="L2809" s="12" t="s">
        <v>15</v>
      </c>
      <c r="M2809" s="12" t="s">
        <v>3780</v>
      </c>
      <c r="N2809" s="12" t="s">
        <v>133</v>
      </c>
      <c r="O2809" s="12" t="s">
        <v>3815</v>
      </c>
      <c r="P2809" s="12" t="s">
        <v>17</v>
      </c>
      <c r="R2809" s="10">
        <f>ROUNDUP(SUM(VLOOKUP(F2809,'Pontuação'!A$2:B$11,2,FALSE),VLOOKUP(E2809,'Pontuação'!C$2:D$11,2,FALSE),VLOOKUP(H2809,'Pontuação'!I$2:J$11,2,FALSE),VLOOKUP(I2809,'Pontuação'!G$2:H$11,2,FALSE),VLOOKUP(K2809,'Pontuação'!M$2:N$13,2,FALSE)),0)</f>
        <v>1541</v>
      </c>
      <c r="S2809" s="11">
        <f t="shared" si="1"/>
        <v>154</v>
      </c>
      <c r="T2809" s="11" t="str">
        <f t="array" ref="T2809">IFERROR(INDEX('Pontuação'!G$13:G$101, MATCH(S2809, 'Pontuação'!F$13:F$101, 0)), "Faixa Indefinida")</f>
        <v>C</v>
      </c>
      <c r="U2809" s="11">
        <f t="shared" si="2"/>
        <v>0</v>
      </c>
      <c r="V2809" s="11">
        <f t="shared" si="3"/>
        <v>0</v>
      </c>
      <c r="W2809" s="11">
        <f t="shared" si="4"/>
        <v>1</v>
      </c>
      <c r="X2809" s="11">
        <f t="shared" si="5"/>
        <v>0</v>
      </c>
      <c r="Y2809" s="11">
        <f>ROUNDUP(SUM(VLOOKUP(F2809,'Pontuação 3.0'!A$2:B$11,2,FALSE),VLOOKUP(E2809,'Pontuação 3.0'!C$2:D$11,2,FALSE),VLOOKUP(H2809,'Pontuação 3.0'!I$2:J$11,2,FALSE),VLOOKUP(J2809,'Pontuação 3.0'!K$2:L$11,2,FALSE),VLOOKUP(G2809,'Pontuação 3.0'!E$2:F$11,2,FALSE),VLOOKUP(I2809,'Pontuação 3.0'!G$2:H$11,2,FALSE),VLOOKUP(K2809,'Pontuação 3.0'!M$2:N$13,2,FALSE)),0)</f>
        <v>1849</v>
      </c>
      <c r="Z2809" s="11">
        <f t="shared" si="6"/>
        <v>185</v>
      </c>
      <c r="AA2809" s="11" t="str">
        <f t="array" ref="AA2809">IFERROR(INDEX('Pontuação 3.0'!G$13:G$191, MATCH(Z2809, 'Pontuação 3.0'!F$13:F$191, 0)), "Faixa Indefinida")</f>
        <v>D</v>
      </c>
      <c r="AB2809" s="11">
        <f t="shared" si="7"/>
        <v>0</v>
      </c>
      <c r="AC2809" s="11">
        <f t="shared" si="8"/>
        <v>0</v>
      </c>
      <c r="AD2809" s="11">
        <f t="shared" si="9"/>
        <v>0</v>
      </c>
      <c r="AE2809" s="11">
        <f t="shared" si="10"/>
        <v>1</v>
      </c>
    </row>
    <row r="2810" ht="15.75" customHeight="1">
      <c r="A2810" s="7">
        <v>45658.0</v>
      </c>
      <c r="B2810" s="8" t="s">
        <v>1142</v>
      </c>
      <c r="C2810" s="8" t="s">
        <v>6478</v>
      </c>
      <c r="D2810" s="9">
        <v>3.1992216948E10</v>
      </c>
      <c r="E2810" s="8" t="s">
        <v>15428</v>
      </c>
      <c r="F2810" s="8" t="s">
        <v>15420</v>
      </c>
      <c r="G2810" s="8" t="s">
        <v>15430</v>
      </c>
      <c r="H2810" s="8" t="s">
        <v>15422</v>
      </c>
      <c r="I2810" s="8" t="s">
        <v>15423</v>
      </c>
      <c r="J2810" s="8" t="s">
        <v>15424</v>
      </c>
      <c r="K2810" s="8" t="s">
        <v>15432</v>
      </c>
      <c r="L2810" s="8"/>
      <c r="M2810" s="8"/>
      <c r="N2810" s="8"/>
      <c r="O2810" s="8"/>
      <c r="P2810" s="8"/>
      <c r="R2810" s="10">
        <f>ROUNDUP(SUM(VLOOKUP(F2810,'Pontuação'!A$2:B$11,2,FALSE),VLOOKUP(E2810,'Pontuação'!C$2:D$11,2,FALSE),VLOOKUP(H2810,'Pontuação'!I$2:J$11,2,FALSE),VLOOKUP(I2810,'Pontuação'!G$2:H$11,2,FALSE),VLOOKUP(K2810,'Pontuação'!M$2:N$13,2,FALSE)),0)</f>
        <v>1685</v>
      </c>
      <c r="S2810" s="11">
        <f t="shared" si="1"/>
        <v>169</v>
      </c>
      <c r="T2810" s="11" t="str">
        <f t="array" ref="T2810">IFERROR(INDEX('Pontuação'!G$13:G$101, MATCH(S2810, 'Pontuação'!F$13:F$101, 0)), "Faixa Indefinida")</f>
        <v>B</v>
      </c>
      <c r="U2810" s="11">
        <f t="shared" si="2"/>
        <v>0</v>
      </c>
      <c r="V2810" s="11">
        <f t="shared" si="3"/>
        <v>1</v>
      </c>
      <c r="W2810" s="11">
        <f t="shared" si="4"/>
        <v>0</v>
      </c>
      <c r="X2810" s="11">
        <f t="shared" si="5"/>
        <v>0</v>
      </c>
      <c r="Y2810" s="11">
        <f>ROUNDUP(SUM(VLOOKUP(F2810,'Pontuação 3.0'!A$2:B$11,2,FALSE),VLOOKUP(E2810,'Pontuação 3.0'!C$2:D$11,2,FALSE),VLOOKUP(H2810,'Pontuação 3.0'!I$2:J$11,2,FALSE),VLOOKUP(J2810,'Pontuação 3.0'!K$2:L$11,2,FALSE),VLOOKUP(G2810,'Pontuação 3.0'!E$2:F$11,2,FALSE),VLOOKUP(I2810,'Pontuação 3.0'!G$2:H$11,2,FALSE),VLOOKUP(K2810,'Pontuação 3.0'!M$2:N$13,2,FALSE)),0)</f>
        <v>2208</v>
      </c>
      <c r="Z2810" s="11">
        <f t="shared" si="6"/>
        <v>221</v>
      </c>
      <c r="AA2810" s="11" t="str">
        <f t="array" ref="AA2810">IFERROR(INDEX('Pontuação 3.0'!G$13:G$191, MATCH(Z2810, 'Pontuação 3.0'!F$13:F$191, 0)), "Faixa Indefinida")</f>
        <v>B</v>
      </c>
      <c r="AB2810" s="11">
        <f t="shared" si="7"/>
        <v>0</v>
      </c>
      <c r="AC2810" s="11">
        <f t="shared" si="8"/>
        <v>1</v>
      </c>
      <c r="AD2810" s="11">
        <f t="shared" si="9"/>
        <v>0</v>
      </c>
      <c r="AE2810" s="11">
        <f t="shared" si="10"/>
        <v>0</v>
      </c>
    </row>
    <row r="2811" ht="15.75" customHeight="1">
      <c r="A2811" s="7">
        <v>45658.0</v>
      </c>
      <c r="B2811" s="8" t="s">
        <v>6469</v>
      </c>
      <c r="C2811" s="8" t="s">
        <v>6470</v>
      </c>
      <c r="D2811" s="9">
        <v>8.7991434996E10</v>
      </c>
      <c r="E2811" s="8" t="s">
        <v>15428</v>
      </c>
      <c r="F2811" s="8" t="s">
        <v>15442</v>
      </c>
      <c r="G2811" s="8" t="s">
        <v>15430</v>
      </c>
      <c r="H2811" s="8" t="s">
        <v>15438</v>
      </c>
      <c r="I2811" s="8" t="s">
        <v>15431</v>
      </c>
      <c r="J2811" s="8" t="s">
        <v>15424</v>
      </c>
      <c r="K2811" s="8" t="s">
        <v>15432</v>
      </c>
      <c r="L2811" s="12" t="s">
        <v>17</v>
      </c>
      <c r="M2811" s="12" t="s">
        <v>6471</v>
      </c>
      <c r="N2811" s="12" t="s">
        <v>3902</v>
      </c>
      <c r="O2811" s="12" t="s">
        <v>6472</v>
      </c>
      <c r="P2811" s="12" t="s">
        <v>6473</v>
      </c>
      <c r="R2811" s="10">
        <f>ROUNDUP(SUM(VLOOKUP(F2811,'Pontuação'!A$2:B$11,2,FALSE),VLOOKUP(E2811,'Pontuação'!C$2:D$11,2,FALSE),VLOOKUP(H2811,'Pontuação'!I$2:J$11,2,FALSE),VLOOKUP(I2811,'Pontuação'!G$2:H$11,2,FALSE),VLOOKUP(K2811,'Pontuação'!M$2:N$13,2,FALSE)),0)</f>
        <v>1664</v>
      </c>
      <c r="S2811" s="11">
        <f t="shared" si="1"/>
        <v>166</v>
      </c>
      <c r="T2811" s="11" t="str">
        <f t="array" ref="T2811">IFERROR(INDEX('Pontuação'!G$13:G$101, MATCH(S2811, 'Pontuação'!F$13:F$101, 0)), "Faixa Indefinida")</f>
        <v>B</v>
      </c>
      <c r="U2811" s="11">
        <f t="shared" si="2"/>
        <v>0</v>
      </c>
      <c r="V2811" s="11">
        <f t="shared" si="3"/>
        <v>1</v>
      </c>
      <c r="W2811" s="11">
        <f t="shared" si="4"/>
        <v>0</v>
      </c>
      <c r="X2811" s="11">
        <f t="shared" si="5"/>
        <v>0</v>
      </c>
      <c r="Y2811" s="11">
        <f>ROUNDUP(SUM(VLOOKUP(F2811,'Pontuação 3.0'!A$2:B$11,2,FALSE),VLOOKUP(E2811,'Pontuação 3.0'!C$2:D$11,2,FALSE),VLOOKUP(H2811,'Pontuação 3.0'!I$2:J$11,2,FALSE),VLOOKUP(J2811,'Pontuação 3.0'!K$2:L$11,2,FALSE),VLOOKUP(G2811,'Pontuação 3.0'!E$2:F$11,2,FALSE),VLOOKUP(I2811,'Pontuação 3.0'!G$2:H$11,2,FALSE),VLOOKUP(K2811,'Pontuação 3.0'!M$2:N$13,2,FALSE)),0)</f>
        <v>2079</v>
      </c>
      <c r="Z2811" s="11">
        <f t="shared" si="6"/>
        <v>208</v>
      </c>
      <c r="AA2811" s="11" t="str">
        <f t="array" ref="AA2811">IFERROR(INDEX('Pontuação 3.0'!G$13:G$191, MATCH(Z2811, 'Pontuação 3.0'!F$13:F$191, 0)), "Faixa Indefinida")</f>
        <v>C</v>
      </c>
      <c r="AB2811" s="11">
        <f t="shared" si="7"/>
        <v>0</v>
      </c>
      <c r="AC2811" s="11">
        <f t="shared" si="8"/>
        <v>0</v>
      </c>
      <c r="AD2811" s="11">
        <f t="shared" si="9"/>
        <v>1</v>
      </c>
      <c r="AE2811" s="11">
        <f t="shared" si="10"/>
        <v>0</v>
      </c>
    </row>
    <row r="2812" ht="15.75" customHeight="1">
      <c r="A2812" s="7">
        <v>45658.0</v>
      </c>
      <c r="B2812" s="8" t="s">
        <v>6465</v>
      </c>
      <c r="C2812" s="8" t="s">
        <v>6466</v>
      </c>
      <c r="D2812" s="8" t="s">
        <v>6467</v>
      </c>
      <c r="E2812" s="8" t="s">
        <v>15428</v>
      </c>
      <c r="F2812" s="8" t="s">
        <v>15420</v>
      </c>
      <c r="G2812" s="8" t="s">
        <v>15430</v>
      </c>
      <c r="H2812" s="8" t="s">
        <v>15422</v>
      </c>
      <c r="I2812" s="8" t="s">
        <v>15423</v>
      </c>
      <c r="J2812" s="8" t="s">
        <v>15424</v>
      </c>
      <c r="K2812" s="8" t="s">
        <v>15425</v>
      </c>
      <c r="L2812" s="12" t="s">
        <v>15</v>
      </c>
      <c r="M2812" s="12" t="s">
        <v>3780</v>
      </c>
      <c r="N2812" s="12" t="s">
        <v>1677</v>
      </c>
      <c r="O2812" s="12" t="s">
        <v>3781</v>
      </c>
      <c r="P2812" s="12" t="s">
        <v>17</v>
      </c>
      <c r="R2812" s="10">
        <f>ROUNDUP(SUM(VLOOKUP(F2812,'Pontuação'!A$2:B$11,2,FALSE),VLOOKUP(E2812,'Pontuação'!C$2:D$11,2,FALSE),VLOOKUP(H2812,'Pontuação'!I$2:J$11,2,FALSE),VLOOKUP(I2812,'Pontuação'!G$2:H$11,2,FALSE),VLOOKUP(K2812,'Pontuação'!M$2:N$13,2,FALSE)),0)</f>
        <v>1553</v>
      </c>
      <c r="S2812" s="11">
        <f t="shared" si="1"/>
        <v>155</v>
      </c>
      <c r="T2812" s="11" t="str">
        <f t="array" ref="T2812">IFERROR(INDEX('Pontuação'!G$13:G$101, MATCH(S2812, 'Pontuação'!F$13:F$101, 0)), "Faixa Indefinida")</f>
        <v>C</v>
      </c>
      <c r="U2812" s="11">
        <f t="shared" si="2"/>
        <v>0</v>
      </c>
      <c r="V2812" s="11">
        <f t="shared" si="3"/>
        <v>0</v>
      </c>
      <c r="W2812" s="11">
        <f t="shared" si="4"/>
        <v>1</v>
      </c>
      <c r="X2812" s="11">
        <f t="shared" si="5"/>
        <v>0</v>
      </c>
      <c r="Y2812" s="11">
        <f>ROUNDUP(SUM(VLOOKUP(F2812,'Pontuação 3.0'!A$2:B$11,2,FALSE),VLOOKUP(E2812,'Pontuação 3.0'!C$2:D$11,2,FALSE),VLOOKUP(H2812,'Pontuação 3.0'!I$2:J$11,2,FALSE),VLOOKUP(J2812,'Pontuação 3.0'!K$2:L$11,2,FALSE),VLOOKUP(G2812,'Pontuação 3.0'!E$2:F$11,2,FALSE),VLOOKUP(I2812,'Pontuação 3.0'!G$2:H$11,2,FALSE),VLOOKUP(K2812,'Pontuação 3.0'!M$2:N$13,2,FALSE)),0)</f>
        <v>2122</v>
      </c>
      <c r="Z2812" s="11">
        <f t="shared" si="6"/>
        <v>212</v>
      </c>
      <c r="AA2812" s="11" t="str">
        <f t="array" ref="AA2812">IFERROR(INDEX('Pontuação 3.0'!G$13:G$191, MATCH(Z2812, 'Pontuação 3.0'!F$13:F$191, 0)), "Faixa Indefinida")</f>
        <v>C</v>
      </c>
      <c r="AB2812" s="11">
        <f t="shared" si="7"/>
        <v>0</v>
      </c>
      <c r="AC2812" s="11">
        <f t="shared" si="8"/>
        <v>0</v>
      </c>
      <c r="AD2812" s="11">
        <f t="shared" si="9"/>
        <v>1</v>
      </c>
      <c r="AE2812" s="11">
        <f t="shared" si="10"/>
        <v>0</v>
      </c>
    </row>
    <row r="2813" ht="15.75" customHeight="1">
      <c r="A2813" s="7">
        <v>45658.0</v>
      </c>
      <c r="B2813" s="8" t="s">
        <v>6476</v>
      </c>
      <c r="C2813" s="8" t="s">
        <v>6477</v>
      </c>
      <c r="D2813" s="9">
        <v>1.1992707224E10</v>
      </c>
      <c r="E2813" s="8" t="s">
        <v>15428</v>
      </c>
      <c r="F2813" s="8" t="s">
        <v>15420</v>
      </c>
      <c r="G2813" s="8" t="s">
        <v>15421</v>
      </c>
      <c r="H2813" s="8" t="s">
        <v>15446</v>
      </c>
      <c r="I2813" s="8" t="s">
        <v>15423</v>
      </c>
      <c r="J2813" s="8" t="s">
        <v>15424</v>
      </c>
      <c r="K2813" s="8" t="s">
        <v>15432</v>
      </c>
      <c r="L2813" s="12" t="s">
        <v>15</v>
      </c>
      <c r="M2813" s="12" t="s">
        <v>3780</v>
      </c>
      <c r="N2813" s="12" t="s">
        <v>162</v>
      </c>
      <c r="O2813" s="12" t="s">
        <v>3781</v>
      </c>
      <c r="P2813" s="12" t="s">
        <v>17</v>
      </c>
      <c r="R2813" s="10">
        <f>ROUNDUP(SUM(VLOOKUP(F2813,'Pontuação'!A$2:B$11,2,FALSE),VLOOKUP(E2813,'Pontuação'!C$2:D$11,2,FALSE),VLOOKUP(H2813,'Pontuação'!I$2:J$11,2,FALSE),VLOOKUP(I2813,'Pontuação'!G$2:H$11,2,FALSE),VLOOKUP(K2813,'Pontuação'!M$2:N$13,2,FALSE)),0)</f>
        <v>1727</v>
      </c>
      <c r="S2813" s="11">
        <f t="shared" si="1"/>
        <v>173</v>
      </c>
      <c r="T2813" s="11" t="str">
        <f t="array" ref="T2813">IFERROR(INDEX('Pontuação'!G$13:G$101, MATCH(S2813, 'Pontuação'!F$13:F$101, 0)), "Faixa Indefinida")</f>
        <v>B</v>
      </c>
      <c r="U2813" s="11">
        <f t="shared" si="2"/>
        <v>0</v>
      </c>
      <c r="V2813" s="11">
        <f t="shared" si="3"/>
        <v>1</v>
      </c>
      <c r="W2813" s="11">
        <f t="shared" si="4"/>
        <v>0</v>
      </c>
      <c r="X2813" s="11">
        <f t="shared" si="5"/>
        <v>0</v>
      </c>
      <c r="Y2813" s="11">
        <f>ROUNDUP(SUM(VLOOKUP(F2813,'Pontuação 3.0'!A$2:B$11,2,FALSE),VLOOKUP(E2813,'Pontuação 3.0'!C$2:D$11,2,FALSE),VLOOKUP(H2813,'Pontuação 3.0'!I$2:J$11,2,FALSE),VLOOKUP(J2813,'Pontuação 3.0'!K$2:L$11,2,FALSE),VLOOKUP(G2813,'Pontuação 3.0'!E$2:F$11,2,FALSE),VLOOKUP(I2813,'Pontuação 3.0'!G$2:H$11,2,FALSE),VLOOKUP(K2813,'Pontuação 3.0'!M$2:N$13,2,FALSE)),0)</f>
        <v>2155</v>
      </c>
      <c r="Z2813" s="11">
        <f t="shared" si="6"/>
        <v>216</v>
      </c>
      <c r="AA2813" s="11" t="str">
        <f t="array" ref="AA2813">IFERROR(INDEX('Pontuação 3.0'!G$13:G$191, MATCH(Z2813, 'Pontuação 3.0'!F$13:F$191, 0)), "Faixa Indefinida")</f>
        <v>B</v>
      </c>
      <c r="AB2813" s="11">
        <f t="shared" si="7"/>
        <v>0</v>
      </c>
      <c r="AC2813" s="11">
        <f t="shared" si="8"/>
        <v>1</v>
      </c>
      <c r="AD2813" s="11">
        <f t="shared" si="9"/>
        <v>0</v>
      </c>
      <c r="AE2813" s="11">
        <f t="shared" si="10"/>
        <v>0</v>
      </c>
    </row>
    <row r="2814" ht="15.75" customHeight="1">
      <c r="A2814" s="7">
        <v>45658.0</v>
      </c>
      <c r="B2814" s="8" t="s">
        <v>6474</v>
      </c>
      <c r="C2814" s="8" t="s">
        <v>6475</v>
      </c>
      <c r="D2814" s="9">
        <v>4.4984315831E10</v>
      </c>
      <c r="E2814" s="8" t="s">
        <v>15428</v>
      </c>
      <c r="F2814" s="8" t="s">
        <v>15442</v>
      </c>
      <c r="G2814" s="8" t="s">
        <v>15430</v>
      </c>
      <c r="H2814" s="8" t="s">
        <v>15443</v>
      </c>
      <c r="I2814" s="8" t="s">
        <v>15431</v>
      </c>
      <c r="J2814" s="8" t="s">
        <v>15424</v>
      </c>
      <c r="K2814" s="8" t="s">
        <v>15432</v>
      </c>
      <c r="L2814" s="12" t="s">
        <v>15</v>
      </c>
      <c r="M2814" s="12" t="s">
        <v>3780</v>
      </c>
      <c r="N2814" s="12" t="s">
        <v>162</v>
      </c>
      <c r="O2814" s="12" t="s">
        <v>3781</v>
      </c>
      <c r="P2814" s="12" t="s">
        <v>17</v>
      </c>
      <c r="R2814" s="10">
        <f>ROUNDUP(SUM(VLOOKUP(F2814,'Pontuação'!A$2:B$11,2,FALSE),VLOOKUP(E2814,'Pontuação'!C$2:D$11,2,FALSE),VLOOKUP(H2814,'Pontuação'!I$2:J$11,2,FALSE),VLOOKUP(I2814,'Pontuação'!G$2:H$11,2,FALSE),VLOOKUP(K2814,'Pontuação'!M$2:N$13,2,FALSE)),0)</f>
        <v>1804</v>
      </c>
      <c r="S2814" s="11">
        <f t="shared" si="1"/>
        <v>180</v>
      </c>
      <c r="T2814" s="11" t="str">
        <f t="array" ref="T2814">IFERROR(INDEX('Pontuação'!G$13:G$101, MATCH(S2814, 'Pontuação'!F$13:F$101, 0)), "Faixa Indefinida")</f>
        <v>B</v>
      </c>
      <c r="U2814" s="11">
        <f t="shared" si="2"/>
        <v>0</v>
      </c>
      <c r="V2814" s="11">
        <f t="shared" si="3"/>
        <v>1</v>
      </c>
      <c r="W2814" s="11">
        <f t="shared" si="4"/>
        <v>0</v>
      </c>
      <c r="X2814" s="11">
        <f t="shared" si="5"/>
        <v>0</v>
      </c>
      <c r="Y2814" s="11">
        <f>ROUNDUP(SUM(VLOOKUP(F2814,'Pontuação 3.0'!A$2:B$11,2,FALSE),VLOOKUP(E2814,'Pontuação 3.0'!C$2:D$11,2,FALSE),VLOOKUP(H2814,'Pontuação 3.0'!I$2:J$11,2,FALSE),VLOOKUP(J2814,'Pontuação 3.0'!K$2:L$11,2,FALSE),VLOOKUP(G2814,'Pontuação 3.0'!E$2:F$11,2,FALSE),VLOOKUP(I2814,'Pontuação 3.0'!G$2:H$11,2,FALSE),VLOOKUP(K2814,'Pontuação 3.0'!M$2:N$13,2,FALSE)),0)</f>
        <v>2163</v>
      </c>
      <c r="Z2814" s="11">
        <f t="shared" si="6"/>
        <v>216</v>
      </c>
      <c r="AA2814" s="11" t="str">
        <f t="array" ref="AA2814">IFERROR(INDEX('Pontuação 3.0'!G$13:G$191, MATCH(Z2814, 'Pontuação 3.0'!F$13:F$191, 0)), "Faixa Indefinida")</f>
        <v>B</v>
      </c>
      <c r="AB2814" s="11">
        <f t="shared" si="7"/>
        <v>0</v>
      </c>
      <c r="AC2814" s="11">
        <f t="shared" si="8"/>
        <v>1</v>
      </c>
      <c r="AD2814" s="11">
        <f t="shared" si="9"/>
        <v>0</v>
      </c>
      <c r="AE2814" s="11">
        <f t="shared" si="10"/>
        <v>0</v>
      </c>
    </row>
    <row r="2815" ht="15.75" customHeight="1">
      <c r="A2815" s="7">
        <v>45658.0</v>
      </c>
      <c r="B2815" s="8" t="s">
        <v>881</v>
      </c>
      <c r="C2815" s="8" t="s">
        <v>6468</v>
      </c>
      <c r="D2815" s="9">
        <v>1.1937401942E10</v>
      </c>
      <c r="E2815" s="8" t="s">
        <v>15428</v>
      </c>
      <c r="F2815" s="8" t="s">
        <v>15442</v>
      </c>
      <c r="G2815" s="8" t="s">
        <v>15586</v>
      </c>
      <c r="H2815" s="8" t="s">
        <v>15422</v>
      </c>
      <c r="I2815" s="8" t="s">
        <v>15423</v>
      </c>
      <c r="J2815" s="8" t="s">
        <v>15424</v>
      </c>
      <c r="K2815" s="8" t="s">
        <v>15480</v>
      </c>
      <c r="L2815" s="12" t="s">
        <v>15</v>
      </c>
      <c r="M2815" s="12" t="s">
        <v>3780</v>
      </c>
      <c r="N2815" s="12" t="s">
        <v>354</v>
      </c>
      <c r="O2815" s="12" t="s">
        <v>3792</v>
      </c>
      <c r="P2815" s="12" t="s">
        <v>17</v>
      </c>
      <c r="R2815" s="10">
        <f>ROUNDUP(SUM(VLOOKUP(F2815,'Pontuação'!A$2:B$11,2,FALSE),VLOOKUP(E2815,'Pontuação'!C$2:D$11,2,FALSE),VLOOKUP(H2815,'Pontuação'!I$2:J$11,2,FALSE),VLOOKUP(I2815,'Pontuação'!G$2:H$11,2,FALSE),VLOOKUP(K2815,'Pontuação'!M$2:N$13,2,FALSE)),0)</f>
        <v>1504</v>
      </c>
      <c r="S2815" s="11">
        <f t="shared" si="1"/>
        <v>150</v>
      </c>
      <c r="T2815" s="11" t="str">
        <f t="array" ref="T2815">IFERROR(INDEX('Pontuação'!G$13:G$101, MATCH(S2815, 'Pontuação'!F$13:F$101, 0)), "Faixa Indefinida")</f>
        <v>C</v>
      </c>
      <c r="U2815" s="11">
        <f t="shared" si="2"/>
        <v>0</v>
      </c>
      <c r="V2815" s="11">
        <f t="shared" si="3"/>
        <v>0</v>
      </c>
      <c r="W2815" s="11">
        <f t="shared" si="4"/>
        <v>1</v>
      </c>
      <c r="X2815" s="11">
        <f t="shared" si="5"/>
        <v>0</v>
      </c>
      <c r="Y2815" s="11">
        <f>ROUNDUP(SUM(VLOOKUP(F2815,'Pontuação 3.0'!A$2:B$11,2,FALSE),VLOOKUP(E2815,'Pontuação 3.0'!C$2:D$11,2,FALSE),VLOOKUP(H2815,'Pontuação 3.0'!I$2:J$11,2,FALSE),VLOOKUP(J2815,'Pontuação 3.0'!K$2:L$11,2,FALSE),VLOOKUP(G2815,'Pontuação 3.0'!E$2:F$11,2,FALSE),VLOOKUP(I2815,'Pontuação 3.0'!G$2:H$11,2,FALSE),VLOOKUP(K2815,'Pontuação 3.0'!M$2:N$13,2,FALSE)),0)</f>
        <v>2019</v>
      </c>
      <c r="Z2815" s="11">
        <f t="shared" si="6"/>
        <v>202</v>
      </c>
      <c r="AA2815" s="11" t="str">
        <f t="array" ref="AA2815">IFERROR(INDEX('Pontuação 3.0'!G$13:G$191, MATCH(Z2815, 'Pontuação 3.0'!F$13:F$191, 0)), "Faixa Indefinida")</f>
        <v>C</v>
      </c>
      <c r="AB2815" s="11">
        <f t="shared" si="7"/>
        <v>0</v>
      </c>
      <c r="AC2815" s="11">
        <f t="shared" si="8"/>
        <v>0</v>
      </c>
      <c r="AD2815" s="11">
        <f t="shared" si="9"/>
        <v>1</v>
      </c>
      <c r="AE2815" s="11">
        <f t="shared" si="10"/>
        <v>0</v>
      </c>
    </row>
    <row r="2816" ht="15.75" customHeight="1">
      <c r="A2816" s="7">
        <v>45658.0</v>
      </c>
      <c r="B2816" s="8" t="s">
        <v>6482</v>
      </c>
      <c r="C2816" s="8" t="s">
        <v>6483</v>
      </c>
      <c r="D2816" s="9">
        <v>5.1985373636E10</v>
      </c>
      <c r="E2816" s="8" t="s">
        <v>15428</v>
      </c>
      <c r="F2816" s="8" t="s">
        <v>15429</v>
      </c>
      <c r="G2816" s="8" t="s">
        <v>15430</v>
      </c>
      <c r="H2816" s="8" t="s">
        <v>15446</v>
      </c>
      <c r="I2816" s="8" t="s">
        <v>15423</v>
      </c>
      <c r="J2816" s="8" t="s">
        <v>15424</v>
      </c>
      <c r="K2816" s="8" t="s">
        <v>15425</v>
      </c>
      <c r="L2816" s="12" t="s">
        <v>15</v>
      </c>
      <c r="M2816" s="12" t="s">
        <v>3780</v>
      </c>
      <c r="N2816" s="12" t="s">
        <v>162</v>
      </c>
      <c r="O2816" s="12" t="s">
        <v>3781</v>
      </c>
      <c r="P2816" s="12" t="s">
        <v>119</v>
      </c>
      <c r="R2816" s="10">
        <f>ROUNDUP(SUM(VLOOKUP(F2816,'Pontuação'!A$2:B$11,2,FALSE),VLOOKUP(E2816,'Pontuação'!C$2:D$11,2,FALSE),VLOOKUP(H2816,'Pontuação'!I$2:J$11,2,FALSE),VLOOKUP(I2816,'Pontuação'!G$2:H$11,2,FALSE),VLOOKUP(K2816,'Pontuação'!M$2:N$13,2,FALSE)),0)</f>
        <v>1566</v>
      </c>
      <c r="S2816" s="11">
        <f t="shared" si="1"/>
        <v>157</v>
      </c>
      <c r="T2816" s="11" t="str">
        <f t="array" ref="T2816">IFERROR(INDEX('Pontuação'!G$13:G$101, MATCH(S2816, 'Pontuação'!F$13:F$101, 0)), "Faixa Indefinida")</f>
        <v>C</v>
      </c>
      <c r="U2816" s="11">
        <f t="shared" si="2"/>
        <v>0</v>
      </c>
      <c r="V2816" s="11">
        <f t="shared" si="3"/>
        <v>0</v>
      </c>
      <c r="W2816" s="11">
        <f t="shared" si="4"/>
        <v>1</v>
      </c>
      <c r="X2816" s="11">
        <f t="shared" si="5"/>
        <v>0</v>
      </c>
      <c r="Y2816" s="11">
        <f>ROUNDUP(SUM(VLOOKUP(F2816,'Pontuação 3.0'!A$2:B$11,2,FALSE),VLOOKUP(E2816,'Pontuação 3.0'!C$2:D$11,2,FALSE),VLOOKUP(H2816,'Pontuação 3.0'!I$2:J$11,2,FALSE),VLOOKUP(J2816,'Pontuação 3.0'!K$2:L$11,2,FALSE),VLOOKUP(G2816,'Pontuação 3.0'!E$2:F$11,2,FALSE),VLOOKUP(I2816,'Pontuação 3.0'!G$2:H$11,2,FALSE),VLOOKUP(K2816,'Pontuação 3.0'!M$2:N$13,2,FALSE)),0)</f>
        <v>1987</v>
      </c>
      <c r="Z2816" s="11">
        <f t="shared" si="6"/>
        <v>199</v>
      </c>
      <c r="AA2816" s="11" t="str">
        <f t="array" ref="AA2816">IFERROR(INDEX('Pontuação 3.0'!G$13:G$191, MATCH(Z2816, 'Pontuação 3.0'!F$13:F$191, 0)), "Faixa Indefinida")</f>
        <v>C</v>
      </c>
      <c r="AB2816" s="11">
        <f t="shared" si="7"/>
        <v>0</v>
      </c>
      <c r="AC2816" s="11">
        <f t="shared" si="8"/>
        <v>0</v>
      </c>
      <c r="AD2816" s="11">
        <f t="shared" si="9"/>
        <v>1</v>
      </c>
      <c r="AE2816" s="11">
        <f t="shared" si="10"/>
        <v>0</v>
      </c>
    </row>
    <row r="2817" ht="15.75" customHeight="1">
      <c r="A2817" s="7">
        <v>45658.0</v>
      </c>
      <c r="B2817" s="8" t="s">
        <v>6487</v>
      </c>
      <c r="C2817" s="8" t="s">
        <v>6488</v>
      </c>
      <c r="D2817" s="9">
        <v>1.9999722352E10</v>
      </c>
      <c r="E2817" s="8" t="s">
        <v>15428</v>
      </c>
      <c r="F2817" s="8" t="s">
        <v>15442</v>
      </c>
      <c r="G2817" s="8" t="s">
        <v>15430</v>
      </c>
      <c r="H2817" s="8" t="s">
        <v>15446</v>
      </c>
      <c r="I2817" s="8" t="s">
        <v>15431</v>
      </c>
      <c r="J2817" s="8" t="s">
        <v>15448</v>
      </c>
      <c r="K2817" s="8" t="s">
        <v>15425</v>
      </c>
      <c r="L2817" s="12" t="s">
        <v>15</v>
      </c>
      <c r="M2817" s="12" t="s">
        <v>3780</v>
      </c>
      <c r="N2817" s="12" t="s">
        <v>360</v>
      </c>
      <c r="O2817" s="12" t="s">
        <v>3781</v>
      </c>
      <c r="P2817" s="12" t="s">
        <v>17</v>
      </c>
      <c r="R2817" s="10">
        <f>ROUNDUP(SUM(VLOOKUP(F2817,'Pontuação'!A$2:B$11,2,FALSE),VLOOKUP(E2817,'Pontuação'!C$2:D$11,2,FALSE),VLOOKUP(H2817,'Pontuação'!I$2:J$11,2,FALSE),VLOOKUP(I2817,'Pontuação'!G$2:H$11,2,FALSE),VLOOKUP(K2817,'Pontuação'!M$2:N$13,2,FALSE)),0)</f>
        <v>1688</v>
      </c>
      <c r="S2817" s="11">
        <f t="shared" si="1"/>
        <v>169</v>
      </c>
      <c r="T2817" s="11" t="str">
        <f t="array" ref="T2817">IFERROR(INDEX('Pontuação'!G$13:G$101, MATCH(S2817, 'Pontuação'!F$13:F$101, 0)), "Faixa Indefinida")</f>
        <v>B</v>
      </c>
      <c r="U2817" s="11">
        <f t="shared" si="2"/>
        <v>0</v>
      </c>
      <c r="V2817" s="11">
        <f t="shared" si="3"/>
        <v>1</v>
      </c>
      <c r="W2817" s="11">
        <f t="shared" si="4"/>
        <v>0</v>
      </c>
      <c r="X2817" s="11">
        <f t="shared" si="5"/>
        <v>0</v>
      </c>
      <c r="Y2817" s="11">
        <f>ROUNDUP(SUM(VLOOKUP(F2817,'Pontuação 3.0'!A$2:B$11,2,FALSE),VLOOKUP(E2817,'Pontuação 3.0'!C$2:D$11,2,FALSE),VLOOKUP(H2817,'Pontuação 3.0'!I$2:J$11,2,FALSE),VLOOKUP(J2817,'Pontuação 3.0'!K$2:L$11,2,FALSE),VLOOKUP(G2817,'Pontuação 3.0'!E$2:F$11,2,FALSE),VLOOKUP(I2817,'Pontuação 3.0'!G$2:H$11,2,FALSE),VLOOKUP(K2817,'Pontuação 3.0'!M$2:N$13,2,FALSE)),0)</f>
        <v>2489</v>
      </c>
      <c r="Z2817" s="11">
        <f t="shared" si="6"/>
        <v>249</v>
      </c>
      <c r="AA2817" s="11" t="str">
        <f t="array" ref="AA2817">IFERROR(INDEX('Pontuação 3.0'!G$13:G$191, MATCH(Z2817, 'Pontuação 3.0'!F$13:F$191, 0)), "Faixa Indefinida")</f>
        <v>A</v>
      </c>
      <c r="AB2817" s="11">
        <f t="shared" si="7"/>
        <v>1</v>
      </c>
      <c r="AC2817" s="11">
        <f t="shared" si="8"/>
        <v>0</v>
      </c>
      <c r="AD2817" s="11">
        <f t="shared" si="9"/>
        <v>0</v>
      </c>
      <c r="AE2817" s="11">
        <f t="shared" si="10"/>
        <v>0</v>
      </c>
    </row>
    <row r="2818" ht="15.75" customHeight="1">
      <c r="A2818" s="7">
        <v>45658.0</v>
      </c>
      <c r="B2818" s="8" t="s">
        <v>6489</v>
      </c>
      <c r="C2818" s="8" t="s">
        <v>6490</v>
      </c>
      <c r="D2818" s="9">
        <v>1.1978710777E10</v>
      </c>
      <c r="E2818" s="8" t="s">
        <v>15428</v>
      </c>
      <c r="F2818" s="8" t="s">
        <v>15420</v>
      </c>
      <c r="G2818" s="8" t="s">
        <v>15421</v>
      </c>
      <c r="H2818" s="8" t="s">
        <v>15446</v>
      </c>
      <c r="I2818" s="8" t="s">
        <v>15431</v>
      </c>
      <c r="J2818" s="8" t="s">
        <v>15424</v>
      </c>
      <c r="K2818" s="8" t="s">
        <v>15425</v>
      </c>
      <c r="L2818" s="12" t="s">
        <v>15</v>
      </c>
      <c r="M2818" s="12" t="s">
        <v>3780</v>
      </c>
      <c r="N2818" s="12" t="s">
        <v>710</v>
      </c>
      <c r="O2818" s="12" t="s">
        <v>3870</v>
      </c>
      <c r="P2818" s="12" t="s">
        <v>119</v>
      </c>
      <c r="R2818" s="10">
        <f>ROUNDUP(SUM(VLOOKUP(F2818,'Pontuação'!A$2:B$11,2,FALSE),VLOOKUP(E2818,'Pontuação'!C$2:D$11,2,FALSE),VLOOKUP(H2818,'Pontuação'!I$2:J$11,2,FALSE),VLOOKUP(I2818,'Pontuação'!G$2:H$11,2,FALSE),VLOOKUP(K2818,'Pontuação'!M$2:N$13,2,FALSE)),0)</f>
        <v>1700</v>
      </c>
      <c r="S2818" s="11">
        <f t="shared" si="1"/>
        <v>170</v>
      </c>
      <c r="T2818" s="11" t="str">
        <f t="array" ref="T2818">IFERROR(INDEX('Pontuação'!G$13:G$101, MATCH(S2818, 'Pontuação'!F$13:F$101, 0)), "Faixa Indefinida")</f>
        <v>B</v>
      </c>
      <c r="U2818" s="11">
        <f t="shared" si="2"/>
        <v>0</v>
      </c>
      <c r="V2818" s="11">
        <f t="shared" si="3"/>
        <v>1</v>
      </c>
      <c r="W2818" s="11">
        <f t="shared" si="4"/>
        <v>0</v>
      </c>
      <c r="X2818" s="11">
        <f t="shared" si="5"/>
        <v>0</v>
      </c>
      <c r="Y2818" s="11">
        <f>ROUNDUP(SUM(VLOOKUP(F2818,'Pontuação 3.0'!A$2:B$11,2,FALSE),VLOOKUP(E2818,'Pontuação 3.0'!C$2:D$11,2,FALSE),VLOOKUP(H2818,'Pontuação 3.0'!I$2:J$11,2,FALSE),VLOOKUP(J2818,'Pontuação 3.0'!K$2:L$11,2,FALSE),VLOOKUP(G2818,'Pontuação 3.0'!E$2:F$11,2,FALSE),VLOOKUP(I2818,'Pontuação 3.0'!G$2:H$11,2,FALSE),VLOOKUP(K2818,'Pontuação 3.0'!M$2:N$13,2,FALSE)),0)</f>
        <v>2221</v>
      </c>
      <c r="Z2818" s="11">
        <f t="shared" si="6"/>
        <v>222</v>
      </c>
      <c r="AA2818" s="11" t="str">
        <f t="array" ref="AA2818">IFERROR(INDEX('Pontuação 3.0'!G$13:G$191, MATCH(Z2818, 'Pontuação 3.0'!F$13:F$191, 0)), "Faixa Indefinida")</f>
        <v>B</v>
      </c>
      <c r="AB2818" s="11">
        <f t="shared" si="7"/>
        <v>0</v>
      </c>
      <c r="AC2818" s="11">
        <f t="shared" si="8"/>
        <v>1</v>
      </c>
      <c r="AD2818" s="11">
        <f t="shared" si="9"/>
        <v>0</v>
      </c>
      <c r="AE2818" s="11">
        <f t="shared" si="10"/>
        <v>0</v>
      </c>
    </row>
    <row r="2819" ht="15.75" customHeight="1">
      <c r="A2819" s="7">
        <v>45658.0</v>
      </c>
      <c r="B2819" s="8" t="s">
        <v>6479</v>
      </c>
      <c r="C2819" s="8" t="s">
        <v>6480</v>
      </c>
      <c r="D2819" s="8" t="s">
        <v>6481</v>
      </c>
      <c r="E2819" s="8" t="s">
        <v>15428</v>
      </c>
      <c r="F2819" s="8" t="s">
        <v>15442</v>
      </c>
      <c r="G2819" s="8" t="s">
        <v>15430</v>
      </c>
      <c r="H2819" s="8" t="s">
        <v>15446</v>
      </c>
      <c r="I2819" s="8" t="s">
        <v>15423</v>
      </c>
      <c r="J2819" s="8" t="s">
        <v>15448</v>
      </c>
      <c r="K2819" s="8" t="s">
        <v>15432</v>
      </c>
      <c r="L2819" s="12" t="s">
        <v>15</v>
      </c>
      <c r="M2819" s="12" t="s">
        <v>3780</v>
      </c>
      <c r="N2819" s="12" t="s">
        <v>360</v>
      </c>
      <c r="O2819" s="12" t="s">
        <v>3781</v>
      </c>
      <c r="P2819" s="12" t="s">
        <v>17</v>
      </c>
      <c r="R2819" s="10">
        <f>ROUNDUP(SUM(VLOOKUP(F2819,'Pontuação'!A$2:B$11,2,FALSE),VLOOKUP(E2819,'Pontuação'!C$2:D$11,2,FALSE),VLOOKUP(H2819,'Pontuação'!I$2:J$11,2,FALSE),VLOOKUP(I2819,'Pontuação'!G$2:H$11,2,FALSE),VLOOKUP(K2819,'Pontuação'!M$2:N$13,2,FALSE)),0)</f>
        <v>1715</v>
      </c>
      <c r="S2819" s="11">
        <f t="shared" si="1"/>
        <v>172</v>
      </c>
      <c r="T2819" s="11" t="str">
        <f t="array" ref="T2819">IFERROR(INDEX('Pontuação'!G$13:G$101, MATCH(S2819, 'Pontuação'!F$13:F$101, 0)), "Faixa Indefinida")</f>
        <v>B</v>
      </c>
      <c r="U2819" s="11">
        <f t="shared" si="2"/>
        <v>0</v>
      </c>
      <c r="V2819" s="11">
        <f t="shared" si="3"/>
        <v>1</v>
      </c>
      <c r="W2819" s="11">
        <f t="shared" si="4"/>
        <v>0</v>
      </c>
      <c r="X2819" s="11">
        <f t="shared" si="5"/>
        <v>0</v>
      </c>
      <c r="Y2819" s="11">
        <f>ROUNDUP(SUM(VLOOKUP(F2819,'Pontuação 3.0'!A$2:B$11,2,FALSE),VLOOKUP(E2819,'Pontuação 3.0'!C$2:D$11,2,FALSE),VLOOKUP(H2819,'Pontuação 3.0'!I$2:J$11,2,FALSE),VLOOKUP(J2819,'Pontuação 3.0'!K$2:L$11,2,FALSE),VLOOKUP(G2819,'Pontuação 3.0'!E$2:F$11,2,FALSE),VLOOKUP(I2819,'Pontuação 3.0'!G$2:H$11,2,FALSE),VLOOKUP(K2819,'Pontuação 3.0'!M$2:N$13,2,FALSE)),0)</f>
        <v>2423</v>
      </c>
      <c r="Z2819" s="11">
        <f t="shared" si="6"/>
        <v>242</v>
      </c>
      <c r="AA2819" s="11" t="str">
        <f t="array" ref="AA2819">IFERROR(INDEX('Pontuação 3.0'!G$13:G$191, MATCH(Z2819, 'Pontuação 3.0'!F$13:F$191, 0)), "Faixa Indefinida")</f>
        <v>A</v>
      </c>
      <c r="AB2819" s="11">
        <f t="shared" si="7"/>
        <v>1</v>
      </c>
      <c r="AC2819" s="11">
        <f t="shared" si="8"/>
        <v>0</v>
      </c>
      <c r="AD2819" s="11">
        <f t="shared" si="9"/>
        <v>0</v>
      </c>
      <c r="AE2819" s="11">
        <f t="shared" si="10"/>
        <v>0</v>
      </c>
    </row>
    <row r="2820" ht="15.75" customHeight="1">
      <c r="A2820" s="7">
        <v>45658.0</v>
      </c>
      <c r="B2820" s="8" t="s">
        <v>6491</v>
      </c>
      <c r="C2820" s="8" t="s">
        <v>6492</v>
      </c>
      <c r="D2820" s="9">
        <v>3.4988200049E10</v>
      </c>
      <c r="E2820" s="8" t="s">
        <v>15428</v>
      </c>
      <c r="F2820" s="8" t="s">
        <v>15420</v>
      </c>
      <c r="G2820" s="8" t="s">
        <v>15430</v>
      </c>
      <c r="H2820" s="8" t="s">
        <v>15446</v>
      </c>
      <c r="I2820" s="8" t="s">
        <v>15433</v>
      </c>
      <c r="J2820" s="8" t="s">
        <v>15424</v>
      </c>
      <c r="K2820" s="8" t="s">
        <v>15425</v>
      </c>
      <c r="L2820" s="12" t="s">
        <v>15</v>
      </c>
      <c r="M2820" s="12" t="s">
        <v>3780</v>
      </c>
      <c r="N2820" s="12" t="s">
        <v>205</v>
      </c>
      <c r="O2820" s="12" t="s">
        <v>3781</v>
      </c>
      <c r="P2820" s="12" t="s">
        <v>119</v>
      </c>
      <c r="R2820" s="10">
        <f>ROUNDUP(SUM(VLOOKUP(F2820,'Pontuação'!A$2:B$11,2,FALSE),VLOOKUP(E2820,'Pontuação'!C$2:D$11,2,FALSE),VLOOKUP(H2820,'Pontuação'!I$2:J$11,2,FALSE),VLOOKUP(I2820,'Pontuação'!G$2:H$11,2,FALSE),VLOOKUP(K2820,'Pontuação'!M$2:N$13,2,FALSE)),0)</f>
        <v>1873</v>
      </c>
      <c r="S2820" s="11">
        <f t="shared" si="1"/>
        <v>187</v>
      </c>
      <c r="T2820" s="11" t="str">
        <f t="array" ref="T2820">IFERROR(INDEX('Pontuação'!G$13:G$101, MATCH(S2820, 'Pontuação'!F$13:F$101, 0)), "Faixa Indefinida")</f>
        <v>A</v>
      </c>
      <c r="U2820" s="11">
        <f t="shared" si="2"/>
        <v>1</v>
      </c>
      <c r="V2820" s="11">
        <f t="shared" si="3"/>
        <v>0</v>
      </c>
      <c r="W2820" s="11">
        <f t="shared" si="4"/>
        <v>0</v>
      </c>
      <c r="X2820" s="11">
        <f t="shared" si="5"/>
        <v>0</v>
      </c>
      <c r="Y2820" s="11">
        <f>ROUNDUP(SUM(VLOOKUP(F2820,'Pontuação 3.0'!A$2:B$11,2,FALSE),VLOOKUP(E2820,'Pontuação 3.0'!C$2:D$11,2,FALSE),VLOOKUP(H2820,'Pontuação 3.0'!I$2:J$11,2,FALSE),VLOOKUP(J2820,'Pontuação 3.0'!K$2:L$11,2,FALSE),VLOOKUP(G2820,'Pontuação 3.0'!E$2:F$11,2,FALSE),VLOOKUP(I2820,'Pontuação 3.0'!G$2:H$11,2,FALSE),VLOOKUP(K2820,'Pontuação 3.0'!M$2:N$13,2,FALSE)),0)</f>
        <v>2484</v>
      </c>
      <c r="Z2820" s="11">
        <f t="shared" si="6"/>
        <v>248</v>
      </c>
      <c r="AA2820" s="11" t="str">
        <f t="array" ref="AA2820">IFERROR(INDEX('Pontuação 3.0'!G$13:G$191, MATCH(Z2820, 'Pontuação 3.0'!F$13:F$191, 0)), "Faixa Indefinida")</f>
        <v>A</v>
      </c>
      <c r="AB2820" s="11">
        <f t="shared" si="7"/>
        <v>1</v>
      </c>
      <c r="AC2820" s="11">
        <f t="shared" si="8"/>
        <v>0</v>
      </c>
      <c r="AD2820" s="11">
        <f t="shared" si="9"/>
        <v>0</v>
      </c>
      <c r="AE2820" s="11">
        <f t="shared" si="10"/>
        <v>0</v>
      </c>
    </row>
    <row r="2821" ht="15.75" customHeight="1">
      <c r="A2821" s="7">
        <v>45658.0</v>
      </c>
      <c r="B2821" s="8" t="s">
        <v>6493</v>
      </c>
      <c r="C2821" s="8" t="s">
        <v>6494</v>
      </c>
      <c r="D2821" s="9">
        <v>4.9999321395E10</v>
      </c>
      <c r="E2821" s="8" t="s">
        <v>15428</v>
      </c>
      <c r="F2821" s="8" t="s">
        <v>15420</v>
      </c>
      <c r="G2821" s="8" t="s">
        <v>15430</v>
      </c>
      <c r="H2821" s="8" t="s">
        <v>15422</v>
      </c>
      <c r="I2821" s="8" t="s">
        <v>15431</v>
      </c>
      <c r="J2821" s="8" t="s">
        <v>15424</v>
      </c>
      <c r="K2821" s="8" t="s">
        <v>15425</v>
      </c>
      <c r="L2821" s="12" t="s">
        <v>15</v>
      </c>
      <c r="M2821" s="12" t="s">
        <v>3780</v>
      </c>
      <c r="N2821" s="12" t="s">
        <v>1554</v>
      </c>
      <c r="O2821" s="12" t="s">
        <v>3781</v>
      </c>
      <c r="P2821" s="12" t="s">
        <v>119</v>
      </c>
      <c r="R2821" s="10">
        <f>ROUNDUP(SUM(VLOOKUP(F2821,'Pontuação'!A$2:B$11,2,FALSE),VLOOKUP(E2821,'Pontuação'!C$2:D$11,2,FALSE),VLOOKUP(H2821,'Pontuação'!I$2:J$11,2,FALSE),VLOOKUP(I2821,'Pontuação'!G$2:H$11,2,FALSE),VLOOKUP(K2821,'Pontuação'!M$2:N$13,2,FALSE)),0)</f>
        <v>1658</v>
      </c>
      <c r="S2821" s="11">
        <f t="shared" si="1"/>
        <v>166</v>
      </c>
      <c r="T2821" s="11" t="str">
        <f t="array" ref="T2821">IFERROR(INDEX('Pontuação'!G$13:G$101, MATCH(S2821, 'Pontuação'!F$13:F$101, 0)), "Faixa Indefinida")</f>
        <v>B</v>
      </c>
      <c r="U2821" s="11">
        <f t="shared" si="2"/>
        <v>0</v>
      </c>
      <c r="V2821" s="11">
        <f t="shared" si="3"/>
        <v>1</v>
      </c>
      <c r="W2821" s="11">
        <f t="shared" si="4"/>
        <v>0</v>
      </c>
      <c r="X2821" s="11">
        <f t="shared" si="5"/>
        <v>0</v>
      </c>
      <c r="Y2821" s="11">
        <f>ROUNDUP(SUM(VLOOKUP(F2821,'Pontuação 3.0'!A$2:B$11,2,FALSE),VLOOKUP(E2821,'Pontuação 3.0'!C$2:D$11,2,FALSE),VLOOKUP(H2821,'Pontuação 3.0'!I$2:J$11,2,FALSE),VLOOKUP(J2821,'Pontuação 3.0'!K$2:L$11,2,FALSE),VLOOKUP(G2821,'Pontuação 3.0'!E$2:F$11,2,FALSE),VLOOKUP(I2821,'Pontuação 3.0'!G$2:H$11,2,FALSE),VLOOKUP(K2821,'Pontuação 3.0'!M$2:N$13,2,FALSE)),0)</f>
        <v>2274</v>
      </c>
      <c r="Z2821" s="11">
        <f t="shared" si="6"/>
        <v>227</v>
      </c>
      <c r="AA2821" s="11" t="str">
        <f t="array" ref="AA2821">IFERROR(INDEX('Pontuação 3.0'!G$13:G$191, MATCH(Z2821, 'Pontuação 3.0'!F$13:F$191, 0)), "Faixa Indefinida")</f>
        <v>B</v>
      </c>
      <c r="AB2821" s="11">
        <f t="shared" si="7"/>
        <v>0</v>
      </c>
      <c r="AC2821" s="11">
        <f t="shared" si="8"/>
        <v>1</v>
      </c>
      <c r="AD2821" s="11">
        <f t="shared" si="9"/>
        <v>0</v>
      </c>
      <c r="AE2821" s="11">
        <f t="shared" si="10"/>
        <v>0</v>
      </c>
    </row>
    <row r="2822" ht="15.75" customHeight="1">
      <c r="A2822" s="7">
        <v>45658.0</v>
      </c>
      <c r="B2822" s="8" t="s">
        <v>6484</v>
      </c>
      <c r="C2822" s="8" t="s">
        <v>6485</v>
      </c>
      <c r="D2822" s="8" t="s">
        <v>6486</v>
      </c>
      <c r="E2822" s="8" t="s">
        <v>15428</v>
      </c>
      <c r="F2822" s="8" t="s">
        <v>15442</v>
      </c>
      <c r="G2822" s="8" t="s">
        <v>15430</v>
      </c>
      <c r="H2822" s="8" t="s">
        <v>15446</v>
      </c>
      <c r="I2822" s="8" t="s">
        <v>15423</v>
      </c>
      <c r="J2822" s="8" t="s">
        <v>15424</v>
      </c>
      <c r="K2822" s="8" t="s">
        <v>15439</v>
      </c>
      <c r="L2822" s="12" t="s">
        <v>15</v>
      </c>
      <c r="M2822" s="12" t="s">
        <v>3780</v>
      </c>
      <c r="N2822" s="12" t="s">
        <v>360</v>
      </c>
      <c r="O2822" s="12" t="s">
        <v>3781</v>
      </c>
      <c r="P2822" s="12" t="s">
        <v>17</v>
      </c>
      <c r="R2822" s="10">
        <f>ROUNDUP(SUM(VLOOKUP(F2822,'Pontuação'!A$2:B$11,2,FALSE),VLOOKUP(E2822,'Pontuação'!C$2:D$11,2,FALSE),VLOOKUP(H2822,'Pontuação'!I$2:J$11,2,FALSE),VLOOKUP(I2822,'Pontuação'!G$2:H$11,2,FALSE),VLOOKUP(K2822,'Pontuação'!M$2:N$13,2,FALSE)),0)</f>
        <v>1627</v>
      </c>
      <c r="S2822" s="11">
        <f t="shared" si="1"/>
        <v>163</v>
      </c>
      <c r="T2822" s="11" t="str">
        <f t="array" ref="T2822">IFERROR(INDEX('Pontuação'!G$13:G$101, MATCH(S2822, 'Pontuação'!F$13:F$101, 0)), "Faixa Indefinida")</f>
        <v>C</v>
      </c>
      <c r="U2822" s="11">
        <f t="shared" si="2"/>
        <v>0</v>
      </c>
      <c r="V2822" s="11">
        <f t="shared" si="3"/>
        <v>0</v>
      </c>
      <c r="W2822" s="11">
        <f t="shared" si="4"/>
        <v>1</v>
      </c>
      <c r="X2822" s="11">
        <f t="shared" si="5"/>
        <v>0</v>
      </c>
      <c r="Y2822" s="11">
        <f>ROUNDUP(SUM(VLOOKUP(F2822,'Pontuação 3.0'!A$2:B$11,2,FALSE),VLOOKUP(E2822,'Pontuação 3.0'!C$2:D$11,2,FALSE),VLOOKUP(H2822,'Pontuação 3.0'!I$2:J$11,2,FALSE),VLOOKUP(J2822,'Pontuação 3.0'!K$2:L$11,2,FALSE),VLOOKUP(G2822,'Pontuação 3.0'!E$2:F$11,2,FALSE),VLOOKUP(I2822,'Pontuação 3.0'!G$2:H$11,2,FALSE),VLOOKUP(K2822,'Pontuação 3.0'!M$2:N$13,2,FALSE)),0)</f>
        <v>2054</v>
      </c>
      <c r="Z2822" s="11">
        <f t="shared" si="6"/>
        <v>205</v>
      </c>
      <c r="AA2822" s="11" t="str">
        <f t="array" ref="AA2822">IFERROR(INDEX('Pontuação 3.0'!G$13:G$191, MATCH(Z2822, 'Pontuação 3.0'!F$13:F$191, 0)), "Faixa Indefinida")</f>
        <v>C</v>
      </c>
      <c r="AB2822" s="11">
        <f t="shared" si="7"/>
        <v>0</v>
      </c>
      <c r="AC2822" s="11">
        <f t="shared" si="8"/>
        <v>0</v>
      </c>
      <c r="AD2822" s="11">
        <f t="shared" si="9"/>
        <v>1</v>
      </c>
      <c r="AE2822" s="11">
        <f t="shared" si="10"/>
        <v>0</v>
      </c>
    </row>
    <row r="2823" ht="15.75" customHeight="1">
      <c r="A2823" s="7">
        <v>45658.0</v>
      </c>
      <c r="B2823" s="8" t="s">
        <v>6495</v>
      </c>
      <c r="C2823" s="8" t="s">
        <v>6496</v>
      </c>
      <c r="D2823" s="9">
        <v>1.1998258346E10</v>
      </c>
      <c r="E2823" s="8" t="s">
        <v>15428</v>
      </c>
      <c r="F2823" s="8" t="s">
        <v>15442</v>
      </c>
      <c r="G2823" s="8" t="s">
        <v>15430</v>
      </c>
      <c r="H2823" s="8" t="s">
        <v>15446</v>
      </c>
      <c r="I2823" s="8" t="s">
        <v>15423</v>
      </c>
      <c r="J2823" s="8" t="s">
        <v>15424</v>
      </c>
      <c r="K2823" s="8" t="s">
        <v>15480</v>
      </c>
      <c r="L2823" s="12" t="s">
        <v>15</v>
      </c>
      <c r="M2823" s="12" t="s">
        <v>3780</v>
      </c>
      <c r="N2823" s="12" t="s">
        <v>310</v>
      </c>
      <c r="O2823" s="12" t="s">
        <v>3781</v>
      </c>
      <c r="P2823" s="12" t="s">
        <v>17</v>
      </c>
      <c r="R2823" s="10">
        <f>ROUNDUP(SUM(VLOOKUP(F2823,'Pontuação'!A$2:B$11,2,FALSE),VLOOKUP(E2823,'Pontuação'!C$2:D$11,2,FALSE),VLOOKUP(H2823,'Pontuação'!I$2:J$11,2,FALSE),VLOOKUP(I2823,'Pontuação'!G$2:H$11,2,FALSE),VLOOKUP(K2823,'Pontuação'!M$2:N$13,2,FALSE)),0)</f>
        <v>1546</v>
      </c>
      <c r="S2823" s="11">
        <f t="shared" si="1"/>
        <v>155</v>
      </c>
      <c r="T2823" s="11" t="str">
        <f t="array" ref="T2823">IFERROR(INDEX('Pontuação'!G$13:G$101, MATCH(S2823, 'Pontuação'!F$13:F$101, 0)), "Faixa Indefinida")</f>
        <v>C</v>
      </c>
      <c r="U2823" s="11">
        <f t="shared" si="2"/>
        <v>0</v>
      </c>
      <c r="V2823" s="11">
        <f t="shared" si="3"/>
        <v>0</v>
      </c>
      <c r="W2823" s="11">
        <f t="shared" si="4"/>
        <v>1</v>
      </c>
      <c r="X2823" s="11">
        <f t="shared" si="5"/>
        <v>0</v>
      </c>
      <c r="Y2823" s="11">
        <f>ROUNDUP(SUM(VLOOKUP(F2823,'Pontuação 3.0'!A$2:B$11,2,FALSE),VLOOKUP(E2823,'Pontuação 3.0'!C$2:D$11,2,FALSE),VLOOKUP(H2823,'Pontuação 3.0'!I$2:J$11,2,FALSE),VLOOKUP(J2823,'Pontuação 3.0'!K$2:L$11,2,FALSE),VLOOKUP(G2823,'Pontuação 3.0'!E$2:F$11,2,FALSE),VLOOKUP(I2823,'Pontuação 3.0'!G$2:H$11,2,FALSE),VLOOKUP(K2823,'Pontuação 3.0'!M$2:N$13,2,FALSE)),0)</f>
        <v>2046</v>
      </c>
      <c r="Z2823" s="11">
        <f t="shared" si="6"/>
        <v>205</v>
      </c>
      <c r="AA2823" s="11" t="str">
        <f t="array" ref="AA2823">IFERROR(INDEX('Pontuação 3.0'!G$13:G$191, MATCH(Z2823, 'Pontuação 3.0'!F$13:F$191, 0)), "Faixa Indefinida")</f>
        <v>C</v>
      </c>
      <c r="AB2823" s="11">
        <f t="shared" si="7"/>
        <v>0</v>
      </c>
      <c r="AC2823" s="11">
        <f t="shared" si="8"/>
        <v>0</v>
      </c>
      <c r="AD2823" s="11">
        <f t="shared" si="9"/>
        <v>1</v>
      </c>
      <c r="AE2823" s="11">
        <f t="shared" si="10"/>
        <v>0</v>
      </c>
    </row>
    <row r="2824" ht="15.75" customHeight="1">
      <c r="A2824" s="7">
        <v>45658.0</v>
      </c>
      <c r="B2824" s="8" t="s">
        <v>6497</v>
      </c>
      <c r="C2824" s="8" t="s">
        <v>6498</v>
      </c>
      <c r="D2824" s="9">
        <v>7.3999630326E10</v>
      </c>
      <c r="E2824" s="8" t="s">
        <v>15428</v>
      </c>
      <c r="F2824" s="8" t="s">
        <v>15442</v>
      </c>
      <c r="G2824" s="8" t="s">
        <v>15421</v>
      </c>
      <c r="H2824" s="8" t="s">
        <v>15443</v>
      </c>
      <c r="I2824" s="8" t="s">
        <v>15423</v>
      </c>
      <c r="J2824" s="8" t="s">
        <v>15424</v>
      </c>
      <c r="K2824" s="8" t="s">
        <v>15432</v>
      </c>
      <c r="L2824" s="12" t="s">
        <v>15</v>
      </c>
      <c r="M2824" s="12" t="s">
        <v>3780</v>
      </c>
      <c r="N2824" s="12" t="s">
        <v>1554</v>
      </c>
      <c r="O2824" s="12" t="s">
        <v>3792</v>
      </c>
      <c r="P2824" s="12" t="s">
        <v>17</v>
      </c>
      <c r="R2824" s="10">
        <f>ROUNDUP(SUM(VLOOKUP(F2824,'Pontuação'!A$2:B$11,2,FALSE),VLOOKUP(E2824,'Pontuação'!C$2:D$11,2,FALSE),VLOOKUP(H2824,'Pontuação'!I$2:J$11,2,FALSE),VLOOKUP(I2824,'Pontuação'!G$2:H$11,2,FALSE),VLOOKUP(K2824,'Pontuação'!M$2:N$13,2,FALSE)),0)</f>
        <v>1699</v>
      </c>
      <c r="S2824" s="11">
        <f t="shared" si="1"/>
        <v>170</v>
      </c>
      <c r="T2824" s="11" t="str">
        <f t="array" ref="T2824">IFERROR(INDEX('Pontuação'!G$13:G$101, MATCH(S2824, 'Pontuação'!F$13:F$101, 0)), "Faixa Indefinida")</f>
        <v>B</v>
      </c>
      <c r="U2824" s="11">
        <f t="shared" si="2"/>
        <v>0</v>
      </c>
      <c r="V2824" s="11">
        <f t="shared" si="3"/>
        <v>1</v>
      </c>
      <c r="W2824" s="11">
        <f t="shared" si="4"/>
        <v>0</v>
      </c>
      <c r="X2824" s="11">
        <f t="shared" si="5"/>
        <v>0</v>
      </c>
      <c r="Y2824" s="11">
        <f>ROUNDUP(SUM(VLOOKUP(F2824,'Pontuação 3.0'!A$2:B$11,2,FALSE),VLOOKUP(E2824,'Pontuação 3.0'!C$2:D$11,2,FALSE),VLOOKUP(H2824,'Pontuação 3.0'!I$2:J$11,2,FALSE),VLOOKUP(J2824,'Pontuação 3.0'!K$2:L$11,2,FALSE),VLOOKUP(G2824,'Pontuação 3.0'!E$2:F$11,2,FALSE),VLOOKUP(I2824,'Pontuação 3.0'!G$2:H$11,2,FALSE),VLOOKUP(K2824,'Pontuação 3.0'!M$2:N$13,2,FALSE)),0)</f>
        <v>1871</v>
      </c>
      <c r="Z2824" s="11">
        <f t="shared" si="6"/>
        <v>187</v>
      </c>
      <c r="AA2824" s="11" t="str">
        <f t="array" ref="AA2824">IFERROR(INDEX('Pontuação 3.0'!G$13:G$191, MATCH(Z2824, 'Pontuação 3.0'!F$13:F$191, 0)), "Faixa Indefinida")</f>
        <v>D</v>
      </c>
      <c r="AB2824" s="11">
        <f t="shared" si="7"/>
        <v>0</v>
      </c>
      <c r="AC2824" s="11">
        <f t="shared" si="8"/>
        <v>0</v>
      </c>
      <c r="AD2824" s="11">
        <f t="shared" si="9"/>
        <v>0</v>
      </c>
      <c r="AE2824" s="11">
        <f t="shared" si="10"/>
        <v>1</v>
      </c>
    </row>
    <row r="2825" ht="15.75" customHeight="1">
      <c r="A2825" s="7">
        <v>45658.0</v>
      </c>
      <c r="B2825" s="8" t="s">
        <v>6499</v>
      </c>
      <c r="C2825" s="8" t="s">
        <v>6500</v>
      </c>
      <c r="D2825" s="9">
        <v>2.1997418863E10</v>
      </c>
      <c r="E2825" s="8" t="s">
        <v>15428</v>
      </c>
      <c r="F2825" s="8" t="s">
        <v>15442</v>
      </c>
      <c r="G2825" s="8" t="s">
        <v>15430</v>
      </c>
      <c r="H2825" s="8" t="s">
        <v>15446</v>
      </c>
      <c r="I2825" s="8" t="s">
        <v>15423</v>
      </c>
      <c r="J2825" s="8" t="s">
        <v>15448</v>
      </c>
      <c r="K2825" s="8" t="s">
        <v>15432</v>
      </c>
      <c r="L2825" s="12" t="s">
        <v>15</v>
      </c>
      <c r="M2825" s="12" t="s">
        <v>3780</v>
      </c>
      <c r="N2825" s="12" t="s">
        <v>360</v>
      </c>
      <c r="O2825" s="12" t="s">
        <v>3781</v>
      </c>
      <c r="P2825" s="12" t="s">
        <v>119</v>
      </c>
      <c r="R2825" s="10">
        <f>ROUNDUP(SUM(VLOOKUP(F2825,'Pontuação'!A$2:B$11,2,FALSE),VLOOKUP(E2825,'Pontuação'!C$2:D$11,2,FALSE),VLOOKUP(H2825,'Pontuação'!I$2:J$11,2,FALSE),VLOOKUP(I2825,'Pontuação'!G$2:H$11,2,FALSE),VLOOKUP(K2825,'Pontuação'!M$2:N$13,2,FALSE)),0)</f>
        <v>1715</v>
      </c>
      <c r="S2825" s="11">
        <f t="shared" si="1"/>
        <v>172</v>
      </c>
      <c r="T2825" s="11" t="str">
        <f t="array" ref="T2825">IFERROR(INDEX('Pontuação'!G$13:G$101, MATCH(S2825, 'Pontuação'!F$13:F$101, 0)), "Faixa Indefinida")</f>
        <v>B</v>
      </c>
      <c r="U2825" s="11">
        <f t="shared" si="2"/>
        <v>0</v>
      </c>
      <c r="V2825" s="11">
        <f t="shared" si="3"/>
        <v>1</v>
      </c>
      <c r="W2825" s="11">
        <f t="shared" si="4"/>
        <v>0</v>
      </c>
      <c r="X2825" s="11">
        <f t="shared" si="5"/>
        <v>0</v>
      </c>
      <c r="Y2825" s="11">
        <f>ROUNDUP(SUM(VLOOKUP(F2825,'Pontuação 3.0'!A$2:B$11,2,FALSE),VLOOKUP(E2825,'Pontuação 3.0'!C$2:D$11,2,FALSE),VLOOKUP(H2825,'Pontuação 3.0'!I$2:J$11,2,FALSE),VLOOKUP(J2825,'Pontuação 3.0'!K$2:L$11,2,FALSE),VLOOKUP(G2825,'Pontuação 3.0'!E$2:F$11,2,FALSE),VLOOKUP(I2825,'Pontuação 3.0'!G$2:H$11,2,FALSE),VLOOKUP(K2825,'Pontuação 3.0'!M$2:N$13,2,FALSE)),0)</f>
        <v>2423</v>
      </c>
      <c r="Z2825" s="11">
        <f t="shared" si="6"/>
        <v>242</v>
      </c>
      <c r="AA2825" s="11" t="str">
        <f t="array" ref="AA2825">IFERROR(INDEX('Pontuação 3.0'!G$13:G$191, MATCH(Z2825, 'Pontuação 3.0'!F$13:F$191, 0)), "Faixa Indefinida")</f>
        <v>A</v>
      </c>
      <c r="AB2825" s="11">
        <f t="shared" si="7"/>
        <v>1</v>
      </c>
      <c r="AC2825" s="11">
        <f t="shared" si="8"/>
        <v>0</v>
      </c>
      <c r="AD2825" s="11">
        <f t="shared" si="9"/>
        <v>0</v>
      </c>
      <c r="AE2825" s="11">
        <f t="shared" si="10"/>
        <v>0</v>
      </c>
    </row>
    <row r="2826" ht="15.75" customHeight="1">
      <c r="A2826" s="7">
        <v>45658.0</v>
      </c>
      <c r="B2826" s="8" t="s">
        <v>6501</v>
      </c>
      <c r="C2826" s="8" t="s">
        <v>6502</v>
      </c>
      <c r="D2826" s="9">
        <v>1.199137724E10</v>
      </c>
      <c r="E2826" s="8" t="s">
        <v>15428</v>
      </c>
      <c r="F2826" s="8" t="s">
        <v>15442</v>
      </c>
      <c r="G2826" s="8" t="s">
        <v>15430</v>
      </c>
      <c r="H2826" s="8" t="s">
        <v>15443</v>
      </c>
      <c r="I2826" s="8" t="s">
        <v>15423</v>
      </c>
      <c r="J2826" s="8" t="s">
        <v>15424</v>
      </c>
      <c r="K2826" s="8" t="s">
        <v>15425</v>
      </c>
      <c r="L2826" s="12" t="s">
        <v>15</v>
      </c>
      <c r="M2826" s="12" t="s">
        <v>3780</v>
      </c>
      <c r="N2826" s="12" t="s">
        <v>360</v>
      </c>
      <c r="O2826" s="12" t="s">
        <v>3781</v>
      </c>
      <c r="P2826" s="12" t="s">
        <v>17</v>
      </c>
      <c r="R2826" s="10">
        <f>ROUNDUP(SUM(VLOOKUP(F2826,'Pontuação'!A$2:B$11,2,FALSE),VLOOKUP(E2826,'Pontuação'!C$2:D$11,2,FALSE),VLOOKUP(H2826,'Pontuação'!I$2:J$11,2,FALSE),VLOOKUP(I2826,'Pontuação'!G$2:H$11,2,FALSE),VLOOKUP(K2826,'Pontuação'!M$2:N$13,2,FALSE)),0)</f>
        <v>1567</v>
      </c>
      <c r="S2826" s="11">
        <f t="shared" si="1"/>
        <v>157</v>
      </c>
      <c r="T2826" s="11" t="str">
        <f t="array" ref="T2826">IFERROR(INDEX('Pontuação'!G$13:G$101, MATCH(S2826, 'Pontuação'!F$13:F$101, 0)), "Faixa Indefinida")</f>
        <v>C</v>
      </c>
      <c r="U2826" s="11">
        <f t="shared" si="2"/>
        <v>0</v>
      </c>
      <c r="V2826" s="11">
        <f t="shared" si="3"/>
        <v>0</v>
      </c>
      <c r="W2826" s="11">
        <f t="shared" si="4"/>
        <v>1</v>
      </c>
      <c r="X2826" s="11">
        <f t="shared" si="5"/>
        <v>0</v>
      </c>
      <c r="Y2826" s="11">
        <f>ROUNDUP(SUM(VLOOKUP(F2826,'Pontuação 3.0'!A$2:B$11,2,FALSE),VLOOKUP(E2826,'Pontuação 3.0'!C$2:D$11,2,FALSE),VLOOKUP(H2826,'Pontuação 3.0'!I$2:J$11,2,FALSE),VLOOKUP(J2826,'Pontuação 3.0'!K$2:L$11,2,FALSE),VLOOKUP(G2826,'Pontuação 3.0'!E$2:F$11,2,FALSE),VLOOKUP(I2826,'Pontuação 3.0'!G$2:H$11,2,FALSE),VLOOKUP(K2826,'Pontuação 3.0'!M$2:N$13,2,FALSE)),0)</f>
        <v>1925</v>
      </c>
      <c r="Z2826" s="11">
        <f t="shared" si="6"/>
        <v>193</v>
      </c>
      <c r="AA2826" s="11" t="str">
        <f t="array" ref="AA2826">IFERROR(INDEX('Pontuação 3.0'!G$13:G$191, MATCH(Z2826, 'Pontuação 3.0'!F$13:F$191, 0)), "Faixa Indefinida")</f>
        <v>C</v>
      </c>
      <c r="AB2826" s="11">
        <f t="shared" si="7"/>
        <v>0</v>
      </c>
      <c r="AC2826" s="11">
        <f t="shared" si="8"/>
        <v>0</v>
      </c>
      <c r="AD2826" s="11">
        <f t="shared" si="9"/>
        <v>1</v>
      </c>
      <c r="AE2826" s="11">
        <f t="shared" si="10"/>
        <v>0</v>
      </c>
    </row>
    <row r="2827" ht="15.75" customHeight="1">
      <c r="A2827" s="7">
        <v>45658.0</v>
      </c>
      <c r="B2827" s="8" t="s">
        <v>844</v>
      </c>
      <c r="C2827" s="8" t="s">
        <v>6503</v>
      </c>
      <c r="D2827" s="9">
        <v>7.3998102739E10</v>
      </c>
      <c r="E2827" s="8" t="s">
        <v>15428</v>
      </c>
      <c r="F2827" s="8" t="s">
        <v>15442</v>
      </c>
      <c r="G2827" s="8" t="s">
        <v>15430</v>
      </c>
      <c r="H2827" s="8" t="s">
        <v>15422</v>
      </c>
      <c r="I2827" s="8" t="s">
        <v>15423</v>
      </c>
      <c r="J2827" s="8" t="s">
        <v>15424</v>
      </c>
      <c r="K2827" s="8" t="s">
        <v>15425</v>
      </c>
      <c r="L2827" s="12" t="s">
        <v>15</v>
      </c>
      <c r="M2827" s="12" t="s">
        <v>3780</v>
      </c>
      <c r="N2827" s="12" t="s">
        <v>349</v>
      </c>
      <c r="O2827" s="12" t="s">
        <v>3792</v>
      </c>
      <c r="P2827" s="12" t="s">
        <v>119</v>
      </c>
      <c r="R2827" s="10">
        <f>ROUNDUP(SUM(VLOOKUP(F2827,'Pontuação'!A$2:B$11,2,FALSE),VLOOKUP(E2827,'Pontuação'!C$2:D$11,2,FALSE),VLOOKUP(H2827,'Pontuação'!I$2:J$11,2,FALSE),VLOOKUP(I2827,'Pontuação'!G$2:H$11,2,FALSE),VLOOKUP(K2827,'Pontuação'!M$2:N$13,2,FALSE)),0)</f>
        <v>1541</v>
      </c>
      <c r="S2827" s="11">
        <f t="shared" si="1"/>
        <v>154</v>
      </c>
      <c r="T2827" s="11" t="str">
        <f t="array" ref="T2827">IFERROR(INDEX('Pontuação'!G$13:G$101, MATCH(S2827, 'Pontuação'!F$13:F$101, 0)), "Faixa Indefinida")</f>
        <v>C</v>
      </c>
      <c r="U2827" s="11">
        <f t="shared" si="2"/>
        <v>0</v>
      </c>
      <c r="V2827" s="11">
        <f t="shared" si="3"/>
        <v>0</v>
      </c>
      <c r="W2827" s="11">
        <f t="shared" si="4"/>
        <v>1</v>
      </c>
      <c r="X2827" s="11">
        <f t="shared" si="5"/>
        <v>0</v>
      </c>
      <c r="Y2827" s="11">
        <f>ROUNDUP(SUM(VLOOKUP(F2827,'Pontuação 3.0'!A$2:B$11,2,FALSE),VLOOKUP(E2827,'Pontuação 3.0'!C$2:D$11,2,FALSE),VLOOKUP(H2827,'Pontuação 3.0'!I$2:J$11,2,FALSE),VLOOKUP(J2827,'Pontuação 3.0'!K$2:L$11,2,FALSE),VLOOKUP(G2827,'Pontuação 3.0'!E$2:F$11,2,FALSE),VLOOKUP(I2827,'Pontuação 3.0'!G$2:H$11,2,FALSE),VLOOKUP(K2827,'Pontuação 3.0'!M$2:N$13,2,FALSE)),0)</f>
        <v>1989</v>
      </c>
      <c r="Z2827" s="11">
        <f t="shared" si="6"/>
        <v>199</v>
      </c>
      <c r="AA2827" s="11" t="str">
        <f t="array" ref="AA2827">IFERROR(INDEX('Pontuação 3.0'!G$13:G$191, MATCH(Z2827, 'Pontuação 3.0'!F$13:F$191, 0)), "Faixa Indefinida")</f>
        <v>C</v>
      </c>
      <c r="AB2827" s="11">
        <f t="shared" si="7"/>
        <v>0</v>
      </c>
      <c r="AC2827" s="11">
        <f t="shared" si="8"/>
        <v>0</v>
      </c>
      <c r="AD2827" s="11">
        <f t="shared" si="9"/>
        <v>1</v>
      </c>
      <c r="AE2827" s="11">
        <f t="shared" si="10"/>
        <v>0</v>
      </c>
    </row>
    <row r="2828" ht="15.75" customHeight="1">
      <c r="A2828" s="7">
        <v>45658.0</v>
      </c>
      <c r="B2828" s="8" t="s">
        <v>6504</v>
      </c>
      <c r="C2828" s="8" t="s">
        <v>6505</v>
      </c>
      <c r="D2828" s="9">
        <v>4.7991697925E10</v>
      </c>
      <c r="E2828" s="8" t="s">
        <v>15428</v>
      </c>
      <c r="F2828" s="8" t="s">
        <v>15442</v>
      </c>
      <c r="G2828" s="8" t="s">
        <v>15430</v>
      </c>
      <c r="H2828" s="8" t="s">
        <v>15446</v>
      </c>
      <c r="I2828" s="8" t="s">
        <v>15423</v>
      </c>
      <c r="J2828" s="8" t="s">
        <v>15448</v>
      </c>
      <c r="K2828" s="8" t="s">
        <v>15425</v>
      </c>
      <c r="L2828" s="12" t="s">
        <v>15</v>
      </c>
      <c r="M2828" s="12" t="s">
        <v>3780</v>
      </c>
      <c r="N2828" s="12" t="s">
        <v>986</v>
      </c>
      <c r="O2828" s="12" t="s">
        <v>3792</v>
      </c>
      <c r="P2828" s="12" t="s">
        <v>17</v>
      </c>
      <c r="R2828" s="10">
        <f>ROUNDUP(SUM(VLOOKUP(F2828,'Pontuação'!A$2:B$11,2,FALSE),VLOOKUP(E2828,'Pontuação'!C$2:D$11,2,FALSE),VLOOKUP(H2828,'Pontuação'!I$2:J$11,2,FALSE),VLOOKUP(I2828,'Pontuação'!G$2:H$11,2,FALSE),VLOOKUP(K2828,'Pontuação'!M$2:N$13,2,FALSE)),0)</f>
        <v>1583</v>
      </c>
      <c r="S2828" s="11">
        <f t="shared" si="1"/>
        <v>158</v>
      </c>
      <c r="T2828" s="11" t="str">
        <f t="array" ref="T2828">IFERROR(INDEX('Pontuação'!G$13:G$101, MATCH(S2828, 'Pontuação'!F$13:F$101, 0)), "Faixa Indefinida")</f>
        <v>C</v>
      </c>
      <c r="U2828" s="11">
        <f t="shared" si="2"/>
        <v>0</v>
      </c>
      <c r="V2828" s="11">
        <f t="shared" si="3"/>
        <v>0</v>
      </c>
      <c r="W2828" s="11">
        <f t="shared" si="4"/>
        <v>1</v>
      </c>
      <c r="X2828" s="11">
        <f t="shared" si="5"/>
        <v>0</v>
      </c>
      <c r="Y2828" s="11">
        <f>ROUNDUP(SUM(VLOOKUP(F2828,'Pontuação 3.0'!A$2:B$11,2,FALSE),VLOOKUP(E2828,'Pontuação 3.0'!C$2:D$11,2,FALSE),VLOOKUP(H2828,'Pontuação 3.0'!I$2:J$11,2,FALSE),VLOOKUP(J2828,'Pontuação 3.0'!K$2:L$11,2,FALSE),VLOOKUP(G2828,'Pontuação 3.0'!E$2:F$11,2,FALSE),VLOOKUP(I2828,'Pontuação 3.0'!G$2:H$11,2,FALSE),VLOOKUP(K2828,'Pontuação 3.0'!M$2:N$13,2,FALSE)),0)</f>
        <v>2337</v>
      </c>
      <c r="Z2828" s="11">
        <f t="shared" si="6"/>
        <v>234</v>
      </c>
      <c r="AA2828" s="11" t="str">
        <f t="array" ref="AA2828">IFERROR(INDEX('Pontuação 3.0'!G$13:G$191, MATCH(Z2828, 'Pontuação 3.0'!F$13:F$191, 0)), "Faixa Indefinida")</f>
        <v>B</v>
      </c>
      <c r="AB2828" s="11">
        <f t="shared" si="7"/>
        <v>0</v>
      </c>
      <c r="AC2828" s="11">
        <f t="shared" si="8"/>
        <v>1</v>
      </c>
      <c r="AD2828" s="11">
        <f t="shared" si="9"/>
        <v>0</v>
      </c>
      <c r="AE2828" s="11">
        <f t="shared" si="10"/>
        <v>0</v>
      </c>
    </row>
    <row r="2829" ht="15.75" customHeight="1">
      <c r="A2829" s="7">
        <v>45658.0</v>
      </c>
      <c r="B2829" s="8" t="s">
        <v>6506</v>
      </c>
      <c r="C2829" s="8" t="s">
        <v>6507</v>
      </c>
      <c r="D2829" s="9">
        <v>2.1973743516E10</v>
      </c>
      <c r="E2829" s="8" t="s">
        <v>15428</v>
      </c>
      <c r="F2829" s="8" t="s">
        <v>15442</v>
      </c>
      <c r="G2829" s="8" t="s">
        <v>15421</v>
      </c>
      <c r="H2829" s="8" t="s">
        <v>15422</v>
      </c>
      <c r="I2829" s="8" t="s">
        <v>15423</v>
      </c>
      <c r="J2829" s="8" t="s">
        <v>15424</v>
      </c>
      <c r="K2829" s="8" t="s">
        <v>15432</v>
      </c>
      <c r="L2829" s="12" t="s">
        <v>15</v>
      </c>
      <c r="M2829" s="12" t="s">
        <v>3780</v>
      </c>
      <c r="N2829" s="12" t="s">
        <v>300</v>
      </c>
      <c r="O2829" s="12" t="s">
        <v>3781</v>
      </c>
      <c r="P2829" s="12" t="s">
        <v>119</v>
      </c>
      <c r="R2829" s="10">
        <f>ROUNDUP(SUM(VLOOKUP(F2829,'Pontuação'!A$2:B$11,2,FALSE),VLOOKUP(E2829,'Pontuação'!C$2:D$11,2,FALSE),VLOOKUP(H2829,'Pontuação'!I$2:J$11,2,FALSE),VLOOKUP(I2829,'Pontuação'!G$2:H$11,2,FALSE),VLOOKUP(K2829,'Pontuação'!M$2:N$13,2,FALSE)),0)</f>
        <v>1673</v>
      </c>
      <c r="S2829" s="11">
        <f t="shared" si="1"/>
        <v>167</v>
      </c>
      <c r="T2829" s="11" t="str">
        <f t="array" ref="T2829">IFERROR(INDEX('Pontuação'!G$13:G$101, MATCH(S2829, 'Pontuação'!F$13:F$101, 0)), "Faixa Indefinida")</f>
        <v>B</v>
      </c>
      <c r="U2829" s="11">
        <f t="shared" si="2"/>
        <v>0</v>
      </c>
      <c r="V2829" s="11">
        <f t="shared" si="3"/>
        <v>1</v>
      </c>
      <c r="W2829" s="11">
        <f t="shared" si="4"/>
        <v>0</v>
      </c>
      <c r="X2829" s="11">
        <f t="shared" si="5"/>
        <v>0</v>
      </c>
      <c r="Y2829" s="11">
        <f>ROUNDUP(SUM(VLOOKUP(F2829,'Pontuação 3.0'!A$2:B$11,2,FALSE),VLOOKUP(E2829,'Pontuação 3.0'!C$2:D$11,2,FALSE),VLOOKUP(H2829,'Pontuação 3.0'!I$2:J$11,2,FALSE),VLOOKUP(J2829,'Pontuação 3.0'!K$2:L$11,2,FALSE),VLOOKUP(G2829,'Pontuação 3.0'!E$2:F$11,2,FALSE),VLOOKUP(I2829,'Pontuação 3.0'!G$2:H$11,2,FALSE),VLOOKUP(K2829,'Pontuação 3.0'!M$2:N$13,2,FALSE)),0)</f>
        <v>1935</v>
      </c>
      <c r="Z2829" s="11">
        <f t="shared" si="6"/>
        <v>194</v>
      </c>
      <c r="AA2829" s="11" t="str">
        <f t="array" ref="AA2829">IFERROR(INDEX('Pontuação 3.0'!G$13:G$191, MATCH(Z2829, 'Pontuação 3.0'!F$13:F$191, 0)), "Faixa Indefinida")</f>
        <v>C</v>
      </c>
      <c r="AB2829" s="11">
        <f t="shared" si="7"/>
        <v>0</v>
      </c>
      <c r="AC2829" s="11">
        <f t="shared" si="8"/>
        <v>0</v>
      </c>
      <c r="AD2829" s="11">
        <f t="shared" si="9"/>
        <v>1</v>
      </c>
      <c r="AE2829" s="11">
        <f t="shared" si="10"/>
        <v>0</v>
      </c>
    </row>
    <row r="2830" ht="15.75" customHeight="1">
      <c r="A2830" s="7">
        <v>45658.0</v>
      </c>
      <c r="B2830" s="8" t="s">
        <v>3578</v>
      </c>
      <c r="C2830" s="8" t="s">
        <v>6511</v>
      </c>
      <c r="D2830" s="9">
        <v>4.4984545736E10</v>
      </c>
      <c r="E2830" s="8" t="s">
        <v>15419</v>
      </c>
      <c r="F2830" s="8" t="s">
        <v>15420</v>
      </c>
      <c r="G2830" s="8" t="s">
        <v>15430</v>
      </c>
      <c r="H2830" s="8" t="s">
        <v>15446</v>
      </c>
      <c r="I2830" s="8" t="s">
        <v>15431</v>
      </c>
      <c r="J2830" s="8" t="s">
        <v>15424</v>
      </c>
      <c r="K2830" s="8" t="s">
        <v>15432</v>
      </c>
      <c r="L2830" s="12" t="s">
        <v>15</v>
      </c>
      <c r="M2830" s="12" t="s">
        <v>3780</v>
      </c>
      <c r="N2830" s="12" t="s">
        <v>710</v>
      </c>
      <c r="O2830" s="12" t="s">
        <v>3781</v>
      </c>
      <c r="P2830" s="12" t="s">
        <v>17</v>
      </c>
      <c r="R2830" s="10">
        <f>ROUNDUP(SUM(VLOOKUP(F2830,'Pontuação'!A$2:B$11,2,FALSE),VLOOKUP(E2830,'Pontuação'!C$2:D$11,2,FALSE),VLOOKUP(H2830,'Pontuação'!I$2:J$11,2,FALSE),VLOOKUP(I2830,'Pontuação'!G$2:H$11,2,FALSE),VLOOKUP(K2830,'Pontuação'!M$2:N$13,2,FALSE)),0)</f>
        <v>1836</v>
      </c>
      <c r="S2830" s="11">
        <f t="shared" si="1"/>
        <v>184</v>
      </c>
      <c r="T2830" s="11" t="str">
        <f t="array" ref="T2830">IFERROR(INDEX('Pontuação'!G$13:G$101, MATCH(S2830, 'Pontuação'!F$13:F$101, 0)), "Faixa Indefinida")</f>
        <v>A</v>
      </c>
      <c r="U2830" s="11">
        <f t="shared" si="2"/>
        <v>1</v>
      </c>
      <c r="V2830" s="11">
        <f t="shared" si="3"/>
        <v>0</v>
      </c>
      <c r="W2830" s="11">
        <f t="shared" si="4"/>
        <v>0</v>
      </c>
      <c r="X2830" s="11">
        <f t="shared" si="5"/>
        <v>0</v>
      </c>
      <c r="Y2830" s="11">
        <f>ROUNDUP(SUM(VLOOKUP(F2830,'Pontuação 3.0'!A$2:B$11,2,FALSE),VLOOKUP(E2830,'Pontuação 3.0'!C$2:D$11,2,FALSE),VLOOKUP(H2830,'Pontuação 3.0'!I$2:J$11,2,FALSE),VLOOKUP(J2830,'Pontuação 3.0'!K$2:L$11,2,FALSE),VLOOKUP(G2830,'Pontuação 3.0'!E$2:F$11,2,FALSE),VLOOKUP(I2830,'Pontuação 3.0'!G$2:H$11,2,FALSE),VLOOKUP(K2830,'Pontuação 3.0'!M$2:N$13,2,FALSE)),0)</f>
        <v>2417</v>
      </c>
      <c r="Z2830" s="11">
        <f t="shared" si="6"/>
        <v>242</v>
      </c>
      <c r="AA2830" s="11" t="str">
        <f t="array" ref="AA2830">IFERROR(INDEX('Pontuação 3.0'!G$13:G$191, MATCH(Z2830, 'Pontuação 3.0'!F$13:F$191, 0)), "Faixa Indefinida")</f>
        <v>A</v>
      </c>
      <c r="AB2830" s="11">
        <f t="shared" si="7"/>
        <v>1</v>
      </c>
      <c r="AC2830" s="11">
        <f t="shared" si="8"/>
        <v>0</v>
      </c>
      <c r="AD2830" s="11">
        <f t="shared" si="9"/>
        <v>0</v>
      </c>
      <c r="AE2830" s="11">
        <f t="shared" si="10"/>
        <v>0</v>
      </c>
    </row>
    <row r="2831" ht="15.75" customHeight="1">
      <c r="A2831" s="7">
        <v>45658.0</v>
      </c>
      <c r="B2831" s="8" t="s">
        <v>1158</v>
      </c>
      <c r="C2831" s="8" t="s">
        <v>6514</v>
      </c>
      <c r="D2831" s="9">
        <v>6.2981084051E10</v>
      </c>
      <c r="E2831" s="8" t="s">
        <v>15428</v>
      </c>
      <c r="F2831" s="8" t="s">
        <v>15442</v>
      </c>
      <c r="G2831" s="8" t="s">
        <v>15430</v>
      </c>
      <c r="H2831" s="8" t="s">
        <v>15446</v>
      </c>
      <c r="I2831" s="8" t="s">
        <v>15433</v>
      </c>
      <c r="J2831" s="8" t="s">
        <v>15424</v>
      </c>
      <c r="K2831" s="8" t="s">
        <v>15439</v>
      </c>
      <c r="L2831" s="12" t="s">
        <v>15</v>
      </c>
      <c r="M2831" s="12" t="s">
        <v>3780</v>
      </c>
      <c r="N2831" s="12" t="s">
        <v>360</v>
      </c>
      <c r="O2831" s="12" t="s">
        <v>3781</v>
      </c>
      <c r="P2831" s="12" t="s">
        <v>17</v>
      </c>
      <c r="R2831" s="10">
        <f>ROUNDUP(SUM(VLOOKUP(F2831,'Pontuação'!A$2:B$11,2,FALSE),VLOOKUP(E2831,'Pontuação'!C$2:D$11,2,FALSE),VLOOKUP(H2831,'Pontuação'!I$2:J$11,2,FALSE),VLOOKUP(I2831,'Pontuação'!G$2:H$11,2,FALSE),VLOOKUP(K2831,'Pontuação'!M$2:N$13,2,FALSE)),0)</f>
        <v>1905</v>
      </c>
      <c r="S2831" s="11">
        <f t="shared" si="1"/>
        <v>191</v>
      </c>
      <c r="T2831" s="11" t="str">
        <f t="array" ref="T2831">IFERROR(INDEX('Pontuação'!G$13:G$101, MATCH(S2831, 'Pontuação'!F$13:F$101, 0)), "Faixa Indefinida")</f>
        <v>A</v>
      </c>
      <c r="U2831" s="11">
        <f t="shared" si="2"/>
        <v>1</v>
      </c>
      <c r="V2831" s="11">
        <f t="shared" si="3"/>
        <v>0</v>
      </c>
      <c r="W2831" s="11">
        <f t="shared" si="4"/>
        <v>0</v>
      </c>
      <c r="X2831" s="11">
        <f t="shared" si="5"/>
        <v>0</v>
      </c>
      <c r="Y2831" s="11">
        <f>ROUNDUP(SUM(VLOOKUP(F2831,'Pontuação 3.0'!A$2:B$11,2,FALSE),VLOOKUP(E2831,'Pontuação 3.0'!C$2:D$11,2,FALSE),VLOOKUP(H2831,'Pontuação 3.0'!I$2:J$11,2,FALSE),VLOOKUP(J2831,'Pontuação 3.0'!K$2:L$11,2,FALSE),VLOOKUP(G2831,'Pontuação 3.0'!E$2:F$11,2,FALSE),VLOOKUP(I2831,'Pontuação 3.0'!G$2:H$11,2,FALSE),VLOOKUP(K2831,'Pontuação 3.0'!M$2:N$13,2,FALSE)),0)</f>
        <v>2329</v>
      </c>
      <c r="Z2831" s="11">
        <f t="shared" si="6"/>
        <v>233</v>
      </c>
      <c r="AA2831" s="11" t="str">
        <f t="array" ref="AA2831">IFERROR(INDEX('Pontuação 3.0'!G$13:G$191, MATCH(Z2831, 'Pontuação 3.0'!F$13:F$191, 0)), "Faixa Indefinida")</f>
        <v>B</v>
      </c>
      <c r="AB2831" s="11">
        <f t="shared" si="7"/>
        <v>0</v>
      </c>
      <c r="AC2831" s="11">
        <f t="shared" si="8"/>
        <v>1</v>
      </c>
      <c r="AD2831" s="11">
        <f t="shared" si="9"/>
        <v>0</v>
      </c>
      <c r="AE2831" s="11">
        <f t="shared" si="10"/>
        <v>0</v>
      </c>
    </row>
    <row r="2832" ht="15.75" customHeight="1">
      <c r="A2832" s="7">
        <v>45658.0</v>
      </c>
      <c r="B2832" s="8" t="s">
        <v>6508</v>
      </c>
      <c r="C2832" s="8" t="s">
        <v>6509</v>
      </c>
      <c r="D2832" s="8" t="s">
        <v>6510</v>
      </c>
      <c r="E2832" s="8" t="s">
        <v>15428</v>
      </c>
      <c r="F2832" s="8" t="s">
        <v>15429</v>
      </c>
      <c r="G2832" s="8" t="s">
        <v>15430</v>
      </c>
      <c r="H2832" s="8" t="s">
        <v>15443</v>
      </c>
      <c r="I2832" s="8" t="s">
        <v>15423</v>
      </c>
      <c r="J2832" s="8" t="s">
        <v>15424</v>
      </c>
      <c r="K2832" s="8" t="s">
        <v>15425</v>
      </c>
      <c r="L2832" s="12" t="s">
        <v>15</v>
      </c>
      <c r="M2832" s="12" t="s">
        <v>3780</v>
      </c>
      <c r="N2832" s="12" t="s">
        <v>497</v>
      </c>
      <c r="O2832" s="12" t="s">
        <v>3781</v>
      </c>
      <c r="P2832" s="12" t="s">
        <v>119</v>
      </c>
      <c r="R2832" s="10">
        <f>ROUNDUP(SUM(VLOOKUP(F2832,'Pontuação'!A$2:B$11,2,FALSE),VLOOKUP(E2832,'Pontuação'!C$2:D$11,2,FALSE),VLOOKUP(H2832,'Pontuação'!I$2:J$11,2,FALSE),VLOOKUP(I2832,'Pontuação'!G$2:H$11,2,FALSE),VLOOKUP(K2832,'Pontuação'!M$2:N$13,2,FALSE)),0)</f>
        <v>1550</v>
      </c>
      <c r="S2832" s="11">
        <f t="shared" si="1"/>
        <v>155</v>
      </c>
      <c r="T2832" s="11" t="str">
        <f t="array" ref="T2832">IFERROR(INDEX('Pontuação'!G$13:G$101, MATCH(S2832, 'Pontuação'!F$13:F$101, 0)), "Faixa Indefinida")</f>
        <v>C</v>
      </c>
      <c r="U2832" s="11">
        <f t="shared" si="2"/>
        <v>0</v>
      </c>
      <c r="V2832" s="11">
        <f t="shared" si="3"/>
        <v>0</v>
      </c>
      <c r="W2832" s="11">
        <f t="shared" si="4"/>
        <v>1</v>
      </c>
      <c r="X2832" s="11">
        <f t="shared" si="5"/>
        <v>0</v>
      </c>
      <c r="Y2832" s="11">
        <f>ROUNDUP(SUM(VLOOKUP(F2832,'Pontuação 3.0'!A$2:B$11,2,FALSE),VLOOKUP(E2832,'Pontuação 3.0'!C$2:D$11,2,FALSE),VLOOKUP(H2832,'Pontuação 3.0'!I$2:J$11,2,FALSE),VLOOKUP(J2832,'Pontuação 3.0'!K$2:L$11,2,FALSE),VLOOKUP(G2832,'Pontuação 3.0'!E$2:F$11,2,FALSE),VLOOKUP(I2832,'Pontuação 3.0'!G$2:H$11,2,FALSE),VLOOKUP(K2832,'Pontuação 3.0'!M$2:N$13,2,FALSE)),0)</f>
        <v>1836</v>
      </c>
      <c r="Z2832" s="11">
        <f t="shared" si="6"/>
        <v>184</v>
      </c>
      <c r="AA2832" s="11" t="str">
        <f t="array" ref="AA2832">IFERROR(INDEX('Pontuação 3.0'!G$13:G$191, MATCH(Z2832, 'Pontuação 3.0'!F$13:F$191, 0)), "Faixa Indefinida")</f>
        <v>D</v>
      </c>
      <c r="AB2832" s="11">
        <f t="shared" si="7"/>
        <v>0</v>
      </c>
      <c r="AC2832" s="11">
        <f t="shared" si="8"/>
        <v>0</v>
      </c>
      <c r="AD2832" s="11">
        <f t="shared" si="9"/>
        <v>0</v>
      </c>
      <c r="AE2832" s="11">
        <f t="shared" si="10"/>
        <v>1</v>
      </c>
    </row>
    <row r="2833" ht="15.75" customHeight="1">
      <c r="A2833" s="7">
        <v>45658.0</v>
      </c>
      <c r="B2833" s="8" t="s">
        <v>6512</v>
      </c>
      <c r="C2833" s="8" t="s">
        <v>6513</v>
      </c>
      <c r="D2833" s="9">
        <v>1.8996435836E10</v>
      </c>
      <c r="E2833" s="8" t="s">
        <v>15428</v>
      </c>
      <c r="F2833" s="8" t="s">
        <v>15442</v>
      </c>
      <c r="G2833" s="8" t="s">
        <v>15430</v>
      </c>
      <c r="H2833" s="8" t="s">
        <v>15422</v>
      </c>
      <c r="I2833" s="8" t="s">
        <v>15423</v>
      </c>
      <c r="J2833" s="8" t="s">
        <v>15448</v>
      </c>
      <c r="K2833" s="8" t="s">
        <v>15425</v>
      </c>
      <c r="L2833" s="12" t="s">
        <v>15</v>
      </c>
      <c r="M2833" s="12" t="s">
        <v>3780</v>
      </c>
      <c r="N2833" s="12" t="s">
        <v>93</v>
      </c>
      <c r="O2833" s="12" t="s">
        <v>3815</v>
      </c>
      <c r="P2833" s="12" t="s">
        <v>17</v>
      </c>
      <c r="R2833" s="10">
        <f>ROUNDUP(SUM(VLOOKUP(F2833,'Pontuação'!A$2:B$11,2,FALSE),VLOOKUP(E2833,'Pontuação'!C$2:D$11,2,FALSE),VLOOKUP(H2833,'Pontuação'!I$2:J$11,2,FALSE),VLOOKUP(I2833,'Pontuação'!G$2:H$11,2,FALSE),VLOOKUP(K2833,'Pontuação'!M$2:N$13,2,FALSE)),0)</f>
        <v>1541</v>
      </c>
      <c r="S2833" s="11">
        <f t="shared" si="1"/>
        <v>154</v>
      </c>
      <c r="T2833" s="11" t="str">
        <f t="array" ref="T2833">IFERROR(INDEX('Pontuação'!G$13:G$101, MATCH(S2833, 'Pontuação'!F$13:F$101, 0)), "Faixa Indefinida")</f>
        <v>C</v>
      </c>
      <c r="U2833" s="11">
        <f t="shared" si="2"/>
        <v>0</v>
      </c>
      <c r="V2833" s="11">
        <f t="shared" si="3"/>
        <v>0</v>
      </c>
      <c r="W2833" s="11">
        <f t="shared" si="4"/>
        <v>1</v>
      </c>
      <c r="X2833" s="11">
        <f t="shared" si="5"/>
        <v>0</v>
      </c>
      <c r="Y2833" s="11">
        <f>ROUNDUP(SUM(VLOOKUP(F2833,'Pontuação 3.0'!A$2:B$11,2,FALSE),VLOOKUP(E2833,'Pontuação 3.0'!C$2:D$11,2,FALSE),VLOOKUP(H2833,'Pontuação 3.0'!I$2:J$11,2,FALSE),VLOOKUP(J2833,'Pontuação 3.0'!K$2:L$11,2,FALSE),VLOOKUP(G2833,'Pontuação 3.0'!E$2:F$11,2,FALSE),VLOOKUP(I2833,'Pontuação 3.0'!G$2:H$11,2,FALSE),VLOOKUP(K2833,'Pontuação 3.0'!M$2:N$13,2,FALSE)),0)</f>
        <v>2250</v>
      </c>
      <c r="Z2833" s="11">
        <f t="shared" si="6"/>
        <v>225</v>
      </c>
      <c r="AA2833" s="11" t="str">
        <f t="array" ref="AA2833">IFERROR(INDEX('Pontuação 3.0'!G$13:G$191, MATCH(Z2833, 'Pontuação 3.0'!F$13:F$191, 0)), "Faixa Indefinida")</f>
        <v>B</v>
      </c>
      <c r="AB2833" s="11">
        <f t="shared" si="7"/>
        <v>0</v>
      </c>
      <c r="AC2833" s="11">
        <f t="shared" si="8"/>
        <v>1</v>
      </c>
      <c r="AD2833" s="11">
        <f t="shared" si="9"/>
        <v>0</v>
      </c>
      <c r="AE2833" s="11">
        <f t="shared" si="10"/>
        <v>0</v>
      </c>
    </row>
    <row r="2834" ht="15.75" customHeight="1">
      <c r="A2834" s="7">
        <v>45658.0</v>
      </c>
      <c r="B2834" s="8" t="s">
        <v>6515</v>
      </c>
      <c r="C2834" s="8" t="s">
        <v>6516</v>
      </c>
      <c r="D2834" s="8" t="s">
        <v>6517</v>
      </c>
      <c r="E2834" s="8" t="s">
        <v>15428</v>
      </c>
      <c r="F2834" s="8" t="s">
        <v>15420</v>
      </c>
      <c r="G2834" s="8" t="s">
        <v>15430</v>
      </c>
      <c r="H2834" s="8" t="s">
        <v>15422</v>
      </c>
      <c r="I2834" s="8" t="s">
        <v>15423</v>
      </c>
      <c r="J2834" s="8" t="s">
        <v>15448</v>
      </c>
      <c r="K2834" s="8" t="s">
        <v>15439</v>
      </c>
      <c r="L2834" s="12" t="s">
        <v>15</v>
      </c>
      <c r="M2834" s="12" t="s">
        <v>3780</v>
      </c>
      <c r="N2834" s="12" t="s">
        <v>205</v>
      </c>
      <c r="O2834" s="12" t="s">
        <v>3885</v>
      </c>
      <c r="P2834" s="12" t="s">
        <v>17</v>
      </c>
      <c r="R2834" s="10">
        <f>ROUNDUP(SUM(VLOOKUP(F2834,'Pontuação'!A$2:B$11,2,FALSE),VLOOKUP(E2834,'Pontuação'!C$2:D$11,2,FALSE),VLOOKUP(H2834,'Pontuação'!I$2:J$11,2,FALSE),VLOOKUP(I2834,'Pontuação'!G$2:H$11,2,FALSE),VLOOKUP(K2834,'Pontuação'!M$2:N$13,2,FALSE)),0)</f>
        <v>1597</v>
      </c>
      <c r="S2834" s="11">
        <f t="shared" si="1"/>
        <v>160</v>
      </c>
      <c r="T2834" s="11" t="str">
        <f t="array" ref="T2834">IFERROR(INDEX('Pontuação'!G$13:G$101, MATCH(S2834, 'Pontuação'!F$13:F$101, 0)), "Faixa Indefinida")</f>
        <v>C</v>
      </c>
      <c r="U2834" s="11">
        <f t="shared" si="2"/>
        <v>0</v>
      </c>
      <c r="V2834" s="11">
        <f t="shared" si="3"/>
        <v>0</v>
      </c>
      <c r="W2834" s="11">
        <f t="shared" si="4"/>
        <v>1</v>
      </c>
      <c r="X2834" s="11">
        <f t="shared" si="5"/>
        <v>0</v>
      </c>
      <c r="Y2834" s="11">
        <f>ROUNDUP(SUM(VLOOKUP(F2834,'Pontuação 3.0'!A$2:B$11,2,FALSE),VLOOKUP(E2834,'Pontuação 3.0'!C$2:D$11,2,FALSE),VLOOKUP(H2834,'Pontuação 3.0'!I$2:J$11,2,FALSE),VLOOKUP(J2834,'Pontuação 3.0'!K$2:L$11,2,FALSE),VLOOKUP(G2834,'Pontuação 3.0'!E$2:F$11,2,FALSE),VLOOKUP(I2834,'Pontuação 3.0'!G$2:H$11,2,FALSE),VLOOKUP(K2834,'Pontuação 3.0'!M$2:N$13,2,FALSE)),0)</f>
        <v>2361</v>
      </c>
      <c r="Z2834" s="11">
        <f t="shared" si="6"/>
        <v>236</v>
      </c>
      <c r="AA2834" s="11" t="str">
        <f t="array" ref="AA2834">IFERROR(INDEX('Pontuação 3.0'!G$13:G$191, MATCH(Z2834, 'Pontuação 3.0'!F$13:F$191, 0)), "Faixa Indefinida")</f>
        <v>A</v>
      </c>
      <c r="AB2834" s="11">
        <f t="shared" si="7"/>
        <v>1</v>
      </c>
      <c r="AC2834" s="11">
        <f t="shared" si="8"/>
        <v>0</v>
      </c>
      <c r="AD2834" s="11">
        <f t="shared" si="9"/>
        <v>0</v>
      </c>
      <c r="AE2834" s="11">
        <f t="shared" si="10"/>
        <v>0</v>
      </c>
    </row>
    <row r="2835" ht="15.75" customHeight="1">
      <c r="A2835" s="7">
        <v>45658.0</v>
      </c>
      <c r="B2835" s="8" t="s">
        <v>6520</v>
      </c>
      <c r="C2835" s="8" t="s">
        <v>6521</v>
      </c>
      <c r="D2835" s="8" t="s">
        <v>6522</v>
      </c>
      <c r="E2835" s="8" t="s">
        <v>15419</v>
      </c>
      <c r="F2835" s="8" t="s">
        <v>15420</v>
      </c>
      <c r="G2835" s="8" t="s">
        <v>15430</v>
      </c>
      <c r="H2835" s="8" t="s">
        <v>15446</v>
      </c>
      <c r="I2835" s="8" t="s">
        <v>15423</v>
      </c>
      <c r="J2835" s="8" t="s">
        <v>15448</v>
      </c>
      <c r="K2835" s="8" t="s">
        <v>15425</v>
      </c>
      <c r="L2835" s="12" t="s">
        <v>15</v>
      </c>
      <c r="M2835" s="12" t="s">
        <v>3780</v>
      </c>
      <c r="N2835" s="12" t="s">
        <v>497</v>
      </c>
      <c r="O2835" s="12" t="s">
        <v>3781</v>
      </c>
      <c r="P2835" s="12" t="s">
        <v>119</v>
      </c>
      <c r="R2835" s="10">
        <f>ROUNDUP(SUM(VLOOKUP(F2835,'Pontuação'!A$2:B$11,2,FALSE),VLOOKUP(E2835,'Pontuação'!C$2:D$11,2,FALSE),VLOOKUP(H2835,'Pontuação'!I$2:J$11,2,FALSE),VLOOKUP(I2835,'Pontuação'!G$2:H$11,2,FALSE),VLOOKUP(K2835,'Pontuação'!M$2:N$13,2,FALSE)),0)</f>
        <v>1599</v>
      </c>
      <c r="S2835" s="11">
        <f t="shared" si="1"/>
        <v>160</v>
      </c>
      <c r="T2835" s="11" t="str">
        <f t="array" ref="T2835">IFERROR(INDEX('Pontuação'!G$13:G$101, MATCH(S2835, 'Pontuação'!F$13:F$101, 0)), "Faixa Indefinida")</f>
        <v>C</v>
      </c>
      <c r="U2835" s="11">
        <f t="shared" si="2"/>
        <v>0</v>
      </c>
      <c r="V2835" s="11">
        <f t="shared" si="3"/>
        <v>0</v>
      </c>
      <c r="W2835" s="11">
        <f t="shared" si="4"/>
        <v>1</v>
      </c>
      <c r="X2835" s="11">
        <f t="shared" si="5"/>
        <v>0</v>
      </c>
      <c r="Y2835" s="11">
        <f>ROUNDUP(SUM(VLOOKUP(F2835,'Pontuação 3.0'!A$2:B$11,2,FALSE),VLOOKUP(E2835,'Pontuação 3.0'!C$2:D$11,2,FALSE),VLOOKUP(H2835,'Pontuação 3.0'!I$2:J$11,2,FALSE),VLOOKUP(J2835,'Pontuação 3.0'!K$2:L$11,2,FALSE),VLOOKUP(G2835,'Pontuação 3.0'!E$2:F$11,2,FALSE),VLOOKUP(I2835,'Pontuação 3.0'!G$2:H$11,2,FALSE),VLOOKUP(K2835,'Pontuação 3.0'!M$2:N$13,2,FALSE)),0)</f>
        <v>2440</v>
      </c>
      <c r="Z2835" s="11">
        <f t="shared" si="6"/>
        <v>244</v>
      </c>
      <c r="AA2835" s="11" t="str">
        <f t="array" ref="AA2835">IFERROR(INDEX('Pontuação 3.0'!G$13:G$191, MATCH(Z2835, 'Pontuação 3.0'!F$13:F$191, 0)), "Faixa Indefinida")</f>
        <v>A</v>
      </c>
      <c r="AB2835" s="11">
        <f t="shared" si="7"/>
        <v>1</v>
      </c>
      <c r="AC2835" s="11">
        <f t="shared" si="8"/>
        <v>0</v>
      </c>
      <c r="AD2835" s="11">
        <f t="shared" si="9"/>
        <v>0</v>
      </c>
      <c r="AE2835" s="11">
        <f t="shared" si="10"/>
        <v>0</v>
      </c>
    </row>
    <row r="2836" ht="15.75" customHeight="1">
      <c r="A2836" s="7">
        <v>45658.0</v>
      </c>
      <c r="B2836" s="8" t="s">
        <v>6518</v>
      </c>
      <c r="C2836" s="8" t="s">
        <v>6519</v>
      </c>
      <c r="D2836" s="9">
        <v>1.1950384412E10</v>
      </c>
      <c r="E2836" s="8" t="s">
        <v>15428</v>
      </c>
      <c r="F2836" s="8" t="s">
        <v>15442</v>
      </c>
      <c r="G2836" s="8" t="s">
        <v>15430</v>
      </c>
      <c r="H2836" s="8" t="s">
        <v>15422</v>
      </c>
      <c r="I2836" s="8" t="s">
        <v>15423</v>
      </c>
      <c r="J2836" s="8" t="s">
        <v>15424</v>
      </c>
      <c r="K2836" s="8" t="s">
        <v>15439</v>
      </c>
      <c r="L2836" s="12" t="s">
        <v>15</v>
      </c>
      <c r="M2836" s="12" t="s">
        <v>3780</v>
      </c>
      <c r="N2836" s="12" t="s">
        <v>354</v>
      </c>
      <c r="O2836" s="12" t="s">
        <v>3797</v>
      </c>
      <c r="P2836" s="12" t="s">
        <v>17</v>
      </c>
      <c r="R2836" s="10">
        <f>ROUNDUP(SUM(VLOOKUP(F2836,'Pontuação'!A$2:B$11,2,FALSE),VLOOKUP(E2836,'Pontuação'!C$2:D$11,2,FALSE),VLOOKUP(H2836,'Pontuação'!I$2:J$11,2,FALSE),VLOOKUP(I2836,'Pontuação'!G$2:H$11,2,FALSE),VLOOKUP(K2836,'Pontuação'!M$2:N$13,2,FALSE)),0)</f>
        <v>1585</v>
      </c>
      <c r="S2836" s="11">
        <f t="shared" si="1"/>
        <v>159</v>
      </c>
      <c r="T2836" s="11" t="str">
        <f t="array" ref="T2836">IFERROR(INDEX('Pontuação'!G$13:G$101, MATCH(S2836, 'Pontuação'!F$13:F$101, 0)), "Faixa Indefinida")</f>
        <v>C</v>
      </c>
      <c r="U2836" s="11">
        <f t="shared" si="2"/>
        <v>0</v>
      </c>
      <c r="V2836" s="11">
        <f t="shared" si="3"/>
        <v>0</v>
      </c>
      <c r="W2836" s="11">
        <f t="shared" si="4"/>
        <v>1</v>
      </c>
      <c r="X2836" s="11">
        <f t="shared" si="5"/>
        <v>0</v>
      </c>
      <c r="Y2836" s="11">
        <f>ROUNDUP(SUM(VLOOKUP(F2836,'Pontuação 3.0'!A$2:B$11,2,FALSE),VLOOKUP(E2836,'Pontuação 3.0'!C$2:D$11,2,FALSE),VLOOKUP(H2836,'Pontuação 3.0'!I$2:J$11,2,FALSE),VLOOKUP(J2836,'Pontuação 3.0'!K$2:L$11,2,FALSE),VLOOKUP(G2836,'Pontuação 3.0'!E$2:F$11,2,FALSE),VLOOKUP(I2836,'Pontuação 3.0'!G$2:H$11,2,FALSE),VLOOKUP(K2836,'Pontuação 3.0'!M$2:N$13,2,FALSE)),0)</f>
        <v>1967</v>
      </c>
      <c r="Z2836" s="11">
        <f t="shared" si="6"/>
        <v>197</v>
      </c>
      <c r="AA2836" s="11" t="str">
        <f t="array" ref="AA2836">IFERROR(INDEX('Pontuação 3.0'!G$13:G$191, MATCH(Z2836, 'Pontuação 3.0'!F$13:F$191, 0)), "Faixa Indefinida")</f>
        <v>C</v>
      </c>
      <c r="AB2836" s="11">
        <f t="shared" si="7"/>
        <v>0</v>
      </c>
      <c r="AC2836" s="11">
        <f t="shared" si="8"/>
        <v>0</v>
      </c>
      <c r="AD2836" s="11">
        <f t="shared" si="9"/>
        <v>1</v>
      </c>
      <c r="AE2836" s="11">
        <f t="shared" si="10"/>
        <v>0</v>
      </c>
    </row>
    <row r="2837" ht="15.75" customHeight="1">
      <c r="A2837" s="7">
        <v>45658.0</v>
      </c>
      <c r="B2837" s="8" t="s">
        <v>6525</v>
      </c>
      <c r="C2837" s="8" t="s">
        <v>6526</v>
      </c>
      <c r="D2837" s="9">
        <v>6.599952984E10</v>
      </c>
      <c r="E2837" s="8" t="s">
        <v>15419</v>
      </c>
      <c r="F2837" s="8" t="s">
        <v>15420</v>
      </c>
      <c r="G2837" s="8" t="s">
        <v>15451</v>
      </c>
      <c r="H2837" s="8" t="s">
        <v>15422</v>
      </c>
      <c r="I2837" s="8" t="s">
        <v>15423</v>
      </c>
      <c r="J2837" s="8" t="s">
        <v>15424</v>
      </c>
      <c r="K2837" s="8" t="s">
        <v>15480</v>
      </c>
      <c r="L2837" s="12" t="s">
        <v>15</v>
      </c>
      <c r="M2837" s="12" t="s">
        <v>3780</v>
      </c>
      <c r="N2837" s="12" t="s">
        <v>608</v>
      </c>
      <c r="O2837" s="12" t="s">
        <v>3781</v>
      </c>
      <c r="P2837" s="12" t="s">
        <v>119</v>
      </c>
      <c r="R2837" s="10">
        <f>ROUNDUP(SUM(VLOOKUP(F2837,'Pontuação'!A$2:B$11,2,FALSE),VLOOKUP(E2837,'Pontuação'!C$2:D$11,2,FALSE),VLOOKUP(H2837,'Pontuação'!I$2:J$11,2,FALSE),VLOOKUP(I2837,'Pontuação'!G$2:H$11,2,FALSE),VLOOKUP(K2837,'Pontuação'!M$2:N$13,2,FALSE)),0)</f>
        <v>1520</v>
      </c>
      <c r="S2837" s="11">
        <f t="shared" si="1"/>
        <v>152</v>
      </c>
      <c r="T2837" s="11" t="str">
        <f t="array" ref="T2837">IFERROR(INDEX('Pontuação'!G$13:G$101, MATCH(S2837, 'Pontuação'!F$13:F$101, 0)), "Faixa Indefinida")</f>
        <v>C</v>
      </c>
      <c r="U2837" s="11">
        <f t="shared" si="2"/>
        <v>0</v>
      </c>
      <c r="V2837" s="11">
        <f t="shared" si="3"/>
        <v>0</v>
      </c>
      <c r="W2837" s="11">
        <f t="shared" si="4"/>
        <v>1</v>
      </c>
      <c r="X2837" s="11">
        <f t="shared" si="5"/>
        <v>0</v>
      </c>
      <c r="Y2837" s="11">
        <f>ROUNDUP(SUM(VLOOKUP(F2837,'Pontuação 3.0'!A$2:B$11,2,FALSE),VLOOKUP(E2837,'Pontuação 3.0'!C$2:D$11,2,FALSE),VLOOKUP(H2837,'Pontuação 3.0'!I$2:J$11,2,FALSE),VLOOKUP(J2837,'Pontuação 3.0'!K$2:L$11,2,FALSE),VLOOKUP(G2837,'Pontuação 3.0'!E$2:F$11,2,FALSE),VLOOKUP(I2837,'Pontuação 3.0'!G$2:H$11,2,FALSE),VLOOKUP(K2837,'Pontuação 3.0'!M$2:N$13,2,FALSE)),0)</f>
        <v>1912</v>
      </c>
      <c r="Z2837" s="11">
        <f t="shared" si="6"/>
        <v>191</v>
      </c>
      <c r="AA2837" s="11" t="str">
        <f t="array" ref="AA2837">IFERROR(INDEX('Pontuação 3.0'!G$13:G$191, MATCH(Z2837, 'Pontuação 3.0'!F$13:F$191, 0)), "Faixa Indefinida")</f>
        <v>D</v>
      </c>
      <c r="AB2837" s="11">
        <f t="shared" si="7"/>
        <v>0</v>
      </c>
      <c r="AC2837" s="11">
        <f t="shared" si="8"/>
        <v>0</v>
      </c>
      <c r="AD2837" s="11">
        <f t="shared" si="9"/>
        <v>0</v>
      </c>
      <c r="AE2837" s="11">
        <f t="shared" si="10"/>
        <v>1</v>
      </c>
    </row>
    <row r="2838" ht="15.75" customHeight="1">
      <c r="A2838" s="7">
        <v>45658.0</v>
      </c>
      <c r="B2838" s="8" t="s">
        <v>6527</v>
      </c>
      <c r="C2838" s="8" t="s">
        <v>6528</v>
      </c>
      <c r="D2838" s="9">
        <v>6.3992970407E10</v>
      </c>
      <c r="E2838" s="8" t="s">
        <v>15419</v>
      </c>
      <c r="F2838" s="8" t="s">
        <v>15420</v>
      </c>
      <c r="G2838" s="8" t="s">
        <v>15455</v>
      </c>
      <c r="H2838" s="8" t="s">
        <v>15422</v>
      </c>
      <c r="I2838" s="8" t="s">
        <v>15447</v>
      </c>
      <c r="J2838" s="8" t="s">
        <v>15424</v>
      </c>
      <c r="K2838" s="8" t="s">
        <v>15425</v>
      </c>
      <c r="L2838" s="12" t="s">
        <v>15</v>
      </c>
      <c r="M2838" s="12" t="s">
        <v>3780</v>
      </c>
      <c r="N2838" s="12" t="s">
        <v>608</v>
      </c>
      <c r="O2838" s="12" t="s">
        <v>3781</v>
      </c>
      <c r="P2838" s="12" t="s">
        <v>119</v>
      </c>
      <c r="R2838" s="10">
        <f>ROUNDUP(SUM(VLOOKUP(F2838,'Pontuação'!A$2:B$11,2,FALSE),VLOOKUP(E2838,'Pontuação'!C$2:D$11,2,FALSE),VLOOKUP(H2838,'Pontuação'!I$2:J$11,2,FALSE),VLOOKUP(I2838,'Pontuação'!G$2:H$11,2,FALSE),VLOOKUP(K2838,'Pontuação'!M$2:N$13,2,FALSE)),0)</f>
        <v>1835</v>
      </c>
      <c r="S2838" s="11">
        <f t="shared" si="1"/>
        <v>184</v>
      </c>
      <c r="T2838" s="11" t="str">
        <f t="array" ref="T2838">IFERROR(INDEX('Pontuação'!G$13:G$101, MATCH(S2838, 'Pontuação'!F$13:F$101, 0)), "Faixa Indefinida")</f>
        <v>A</v>
      </c>
      <c r="U2838" s="11">
        <f t="shared" si="2"/>
        <v>1</v>
      </c>
      <c r="V2838" s="11">
        <f t="shared" si="3"/>
        <v>0</v>
      </c>
      <c r="W2838" s="11">
        <f t="shared" si="4"/>
        <v>0</v>
      </c>
      <c r="X2838" s="11">
        <f t="shared" si="5"/>
        <v>0</v>
      </c>
      <c r="Y2838" s="11">
        <f>ROUNDUP(SUM(VLOOKUP(F2838,'Pontuação 3.0'!A$2:B$11,2,FALSE),VLOOKUP(E2838,'Pontuação 3.0'!C$2:D$11,2,FALSE),VLOOKUP(H2838,'Pontuação 3.0'!I$2:J$11,2,FALSE),VLOOKUP(J2838,'Pontuação 3.0'!K$2:L$11,2,FALSE),VLOOKUP(G2838,'Pontuação 3.0'!E$2:F$11,2,FALSE),VLOOKUP(I2838,'Pontuação 3.0'!G$2:H$11,2,FALSE),VLOOKUP(K2838,'Pontuação 3.0'!M$2:N$13,2,FALSE)),0)</f>
        <v>2209</v>
      </c>
      <c r="Z2838" s="11">
        <f t="shared" si="6"/>
        <v>221</v>
      </c>
      <c r="AA2838" s="11" t="str">
        <f t="array" ref="AA2838">IFERROR(INDEX('Pontuação 3.0'!G$13:G$191, MATCH(Z2838, 'Pontuação 3.0'!F$13:F$191, 0)), "Faixa Indefinida")</f>
        <v>B</v>
      </c>
      <c r="AB2838" s="11">
        <f t="shared" si="7"/>
        <v>0</v>
      </c>
      <c r="AC2838" s="11">
        <f t="shared" si="8"/>
        <v>1</v>
      </c>
      <c r="AD2838" s="11">
        <f t="shared" si="9"/>
        <v>0</v>
      </c>
      <c r="AE2838" s="11">
        <f t="shared" si="10"/>
        <v>0</v>
      </c>
    </row>
    <row r="2839" ht="15.75" customHeight="1">
      <c r="A2839" s="7">
        <v>45658.0</v>
      </c>
      <c r="B2839" s="8" t="s">
        <v>6532</v>
      </c>
      <c r="C2839" s="8" t="s">
        <v>6533</v>
      </c>
      <c r="D2839" s="9">
        <v>2.4981704968E10</v>
      </c>
      <c r="E2839" s="8" t="s">
        <v>15428</v>
      </c>
      <c r="F2839" s="8" t="s">
        <v>15420</v>
      </c>
      <c r="G2839" s="8" t="s">
        <v>15430</v>
      </c>
      <c r="H2839" s="8" t="s">
        <v>15422</v>
      </c>
      <c r="I2839" s="8" t="s">
        <v>15423</v>
      </c>
      <c r="J2839" s="8" t="s">
        <v>15424</v>
      </c>
      <c r="K2839" s="8" t="s">
        <v>15439</v>
      </c>
      <c r="L2839" s="12" t="s">
        <v>15</v>
      </c>
      <c r="M2839" s="12" t="s">
        <v>3780</v>
      </c>
      <c r="N2839" s="12" t="s">
        <v>608</v>
      </c>
      <c r="O2839" s="12" t="s">
        <v>3781</v>
      </c>
      <c r="P2839" s="12" t="s">
        <v>119</v>
      </c>
      <c r="R2839" s="10">
        <f>ROUNDUP(SUM(VLOOKUP(F2839,'Pontuação'!A$2:B$11,2,FALSE),VLOOKUP(E2839,'Pontuação'!C$2:D$11,2,FALSE),VLOOKUP(H2839,'Pontuação'!I$2:J$11,2,FALSE),VLOOKUP(I2839,'Pontuação'!G$2:H$11,2,FALSE),VLOOKUP(K2839,'Pontuação'!M$2:N$13,2,FALSE)),0)</f>
        <v>1597</v>
      </c>
      <c r="S2839" s="11">
        <f t="shared" si="1"/>
        <v>160</v>
      </c>
      <c r="T2839" s="11" t="str">
        <f t="array" ref="T2839">IFERROR(INDEX('Pontuação'!G$13:G$101, MATCH(S2839, 'Pontuação'!F$13:F$101, 0)), "Faixa Indefinida")</f>
        <v>C</v>
      </c>
      <c r="U2839" s="11">
        <f t="shared" si="2"/>
        <v>0</v>
      </c>
      <c r="V2839" s="11">
        <f t="shared" si="3"/>
        <v>0</v>
      </c>
      <c r="W2839" s="11">
        <f t="shared" si="4"/>
        <v>1</v>
      </c>
      <c r="X2839" s="11">
        <f t="shared" si="5"/>
        <v>0</v>
      </c>
      <c r="Y2839" s="11">
        <f>ROUNDUP(SUM(VLOOKUP(F2839,'Pontuação 3.0'!A$2:B$11,2,FALSE),VLOOKUP(E2839,'Pontuação 3.0'!C$2:D$11,2,FALSE),VLOOKUP(H2839,'Pontuação 3.0'!I$2:J$11,2,FALSE),VLOOKUP(J2839,'Pontuação 3.0'!K$2:L$11,2,FALSE),VLOOKUP(G2839,'Pontuação 3.0'!E$2:F$11,2,FALSE),VLOOKUP(I2839,'Pontuação 3.0'!G$2:H$11,2,FALSE),VLOOKUP(K2839,'Pontuação 3.0'!M$2:N$13,2,FALSE)),0)</f>
        <v>2100</v>
      </c>
      <c r="Z2839" s="11">
        <f t="shared" si="6"/>
        <v>210</v>
      </c>
      <c r="AA2839" s="11" t="str">
        <f t="array" ref="AA2839">IFERROR(INDEX('Pontuação 3.0'!G$13:G$191, MATCH(Z2839, 'Pontuação 3.0'!F$13:F$191, 0)), "Faixa Indefinida")</f>
        <v>C</v>
      </c>
      <c r="AB2839" s="11">
        <f t="shared" si="7"/>
        <v>0</v>
      </c>
      <c r="AC2839" s="11">
        <f t="shared" si="8"/>
        <v>0</v>
      </c>
      <c r="AD2839" s="11">
        <f t="shared" si="9"/>
        <v>1</v>
      </c>
      <c r="AE2839" s="11">
        <f t="shared" si="10"/>
        <v>0</v>
      </c>
    </row>
    <row r="2840" ht="15.75" customHeight="1">
      <c r="A2840" s="7">
        <v>45658.0</v>
      </c>
      <c r="B2840" s="8" t="s">
        <v>6534</v>
      </c>
      <c r="C2840" s="8" t="s">
        <v>6535</v>
      </c>
      <c r="D2840" s="9">
        <v>6.799140133E10</v>
      </c>
      <c r="E2840" s="8" t="s">
        <v>15428</v>
      </c>
      <c r="F2840" s="8" t="s">
        <v>15420</v>
      </c>
      <c r="G2840" s="8" t="s">
        <v>15430</v>
      </c>
      <c r="H2840" s="8" t="s">
        <v>15443</v>
      </c>
      <c r="I2840" s="8" t="s">
        <v>15431</v>
      </c>
      <c r="J2840" s="8" t="s">
        <v>15448</v>
      </c>
      <c r="K2840" s="8" t="s">
        <v>15466</v>
      </c>
      <c r="L2840" s="12" t="s">
        <v>15</v>
      </c>
      <c r="M2840" s="12" t="s">
        <v>3780</v>
      </c>
      <c r="N2840" s="12" t="s">
        <v>205</v>
      </c>
      <c r="O2840" s="12" t="s">
        <v>3797</v>
      </c>
      <c r="P2840" s="12" t="s">
        <v>119</v>
      </c>
      <c r="R2840" s="10">
        <f>ROUNDUP(SUM(VLOOKUP(F2840,'Pontuação'!A$2:B$11,2,FALSE),VLOOKUP(E2840,'Pontuação'!C$2:D$11,2,FALSE),VLOOKUP(H2840,'Pontuação'!I$2:J$11,2,FALSE),VLOOKUP(I2840,'Pontuação'!G$2:H$11,2,FALSE),VLOOKUP(K2840,'Pontuação'!M$2:N$13,2,FALSE)),0)</f>
        <v>1754</v>
      </c>
      <c r="S2840" s="11">
        <f t="shared" si="1"/>
        <v>175</v>
      </c>
      <c r="T2840" s="11" t="str">
        <f t="array" ref="T2840">IFERROR(INDEX('Pontuação'!G$13:G$101, MATCH(S2840, 'Pontuação'!F$13:F$101, 0)), "Faixa Indefinida")</f>
        <v>B</v>
      </c>
      <c r="U2840" s="11">
        <f t="shared" si="2"/>
        <v>0</v>
      </c>
      <c r="V2840" s="11">
        <f t="shared" si="3"/>
        <v>1</v>
      </c>
      <c r="W2840" s="11">
        <f t="shared" si="4"/>
        <v>0</v>
      </c>
      <c r="X2840" s="11">
        <f t="shared" si="5"/>
        <v>0</v>
      </c>
      <c r="Y2840" s="11">
        <f>ROUNDUP(SUM(VLOOKUP(F2840,'Pontuação 3.0'!A$2:B$11,2,FALSE),VLOOKUP(E2840,'Pontuação 3.0'!C$2:D$11,2,FALSE),VLOOKUP(H2840,'Pontuação 3.0'!I$2:J$11,2,FALSE),VLOOKUP(J2840,'Pontuação 3.0'!K$2:L$11,2,FALSE),VLOOKUP(G2840,'Pontuação 3.0'!E$2:F$11,2,FALSE),VLOOKUP(I2840,'Pontuação 3.0'!G$2:H$11,2,FALSE),VLOOKUP(K2840,'Pontuação 3.0'!M$2:N$13,2,FALSE)),0)</f>
        <v>2665</v>
      </c>
      <c r="Z2840" s="11">
        <f t="shared" si="6"/>
        <v>267</v>
      </c>
      <c r="AA2840" s="11" t="str">
        <f t="array" ref="AA2840">IFERROR(INDEX('Pontuação 3.0'!G$13:G$191, MATCH(Z2840, 'Pontuação 3.0'!F$13:F$191, 0)), "Faixa Indefinida")</f>
        <v>A</v>
      </c>
      <c r="AB2840" s="11">
        <f t="shared" si="7"/>
        <v>1</v>
      </c>
      <c r="AC2840" s="11">
        <f t="shared" si="8"/>
        <v>0</v>
      </c>
      <c r="AD2840" s="11">
        <f t="shared" si="9"/>
        <v>0</v>
      </c>
      <c r="AE2840" s="11">
        <f t="shared" si="10"/>
        <v>0</v>
      </c>
    </row>
    <row r="2841" ht="15.75" customHeight="1">
      <c r="A2841" s="7">
        <v>45658.0</v>
      </c>
      <c r="B2841" s="8" t="s">
        <v>6529</v>
      </c>
      <c r="C2841" s="8" t="s">
        <v>6530</v>
      </c>
      <c r="D2841" s="8" t="s">
        <v>6531</v>
      </c>
      <c r="E2841" s="8" t="s">
        <v>15428</v>
      </c>
      <c r="F2841" s="8" t="s">
        <v>15442</v>
      </c>
      <c r="G2841" s="8" t="s">
        <v>15430</v>
      </c>
      <c r="H2841" s="8" t="s">
        <v>15446</v>
      </c>
      <c r="I2841" s="8" t="s">
        <v>15431</v>
      </c>
      <c r="J2841" s="8" t="s">
        <v>15424</v>
      </c>
      <c r="K2841" s="8" t="s">
        <v>15439</v>
      </c>
      <c r="L2841" s="12" t="s">
        <v>15</v>
      </c>
      <c r="M2841" s="12" t="s">
        <v>3780</v>
      </c>
      <c r="N2841" s="12" t="s">
        <v>1912</v>
      </c>
      <c r="O2841" s="12" t="s">
        <v>3781</v>
      </c>
      <c r="P2841" s="12" t="s">
        <v>119</v>
      </c>
      <c r="R2841" s="10">
        <f>ROUNDUP(SUM(VLOOKUP(F2841,'Pontuação'!A$2:B$11,2,FALSE),VLOOKUP(E2841,'Pontuação'!C$2:D$11,2,FALSE),VLOOKUP(H2841,'Pontuação'!I$2:J$11,2,FALSE),VLOOKUP(I2841,'Pontuação'!G$2:H$11,2,FALSE),VLOOKUP(K2841,'Pontuação'!M$2:N$13,2,FALSE)),0)</f>
        <v>1732</v>
      </c>
      <c r="S2841" s="11">
        <f t="shared" si="1"/>
        <v>173</v>
      </c>
      <c r="T2841" s="11" t="str">
        <f t="array" ref="T2841">IFERROR(INDEX('Pontuação'!G$13:G$101, MATCH(S2841, 'Pontuação'!F$13:F$101, 0)), "Faixa Indefinida")</f>
        <v>B</v>
      </c>
      <c r="U2841" s="11">
        <f t="shared" si="2"/>
        <v>0</v>
      </c>
      <c r="V2841" s="11">
        <f t="shared" si="3"/>
        <v>1</v>
      </c>
      <c r="W2841" s="11">
        <f t="shared" si="4"/>
        <v>0</v>
      </c>
      <c r="X2841" s="11">
        <f t="shared" si="5"/>
        <v>0</v>
      </c>
      <c r="Y2841" s="11">
        <f>ROUNDUP(SUM(VLOOKUP(F2841,'Pontuação 3.0'!A$2:B$11,2,FALSE),VLOOKUP(E2841,'Pontuação 3.0'!C$2:D$11,2,FALSE),VLOOKUP(H2841,'Pontuação 3.0'!I$2:J$11,2,FALSE),VLOOKUP(J2841,'Pontuação 3.0'!K$2:L$11,2,FALSE),VLOOKUP(G2841,'Pontuação 3.0'!E$2:F$11,2,FALSE),VLOOKUP(I2841,'Pontuação 3.0'!G$2:H$11,2,FALSE),VLOOKUP(K2841,'Pontuação 3.0'!M$2:N$13,2,FALSE)),0)</f>
        <v>2206</v>
      </c>
      <c r="Z2841" s="11">
        <f t="shared" si="6"/>
        <v>221</v>
      </c>
      <c r="AA2841" s="11" t="str">
        <f t="array" ref="AA2841">IFERROR(INDEX('Pontuação 3.0'!G$13:G$191, MATCH(Z2841, 'Pontuação 3.0'!F$13:F$191, 0)), "Faixa Indefinida")</f>
        <v>B</v>
      </c>
      <c r="AB2841" s="11">
        <f t="shared" si="7"/>
        <v>0</v>
      </c>
      <c r="AC2841" s="11">
        <f t="shared" si="8"/>
        <v>1</v>
      </c>
      <c r="AD2841" s="11">
        <f t="shared" si="9"/>
        <v>0</v>
      </c>
      <c r="AE2841" s="11">
        <f t="shared" si="10"/>
        <v>0</v>
      </c>
    </row>
    <row r="2842" ht="15.75" customHeight="1">
      <c r="A2842" s="7">
        <v>45658.0</v>
      </c>
      <c r="B2842" s="8" t="s">
        <v>6536</v>
      </c>
      <c r="C2842" s="8" t="s">
        <v>6537</v>
      </c>
      <c r="D2842" s="9">
        <v>7.5991489346E10</v>
      </c>
      <c r="E2842" s="8" t="s">
        <v>15428</v>
      </c>
      <c r="F2842" s="8" t="s">
        <v>15442</v>
      </c>
      <c r="G2842" s="8" t="s">
        <v>15430</v>
      </c>
      <c r="H2842" s="8" t="s">
        <v>15438</v>
      </c>
      <c r="I2842" s="8" t="s">
        <v>15423</v>
      </c>
      <c r="J2842" s="8" t="s">
        <v>15424</v>
      </c>
      <c r="K2842" s="8" t="s">
        <v>15425</v>
      </c>
      <c r="L2842" s="12" t="s">
        <v>15</v>
      </c>
      <c r="M2842" s="12" t="s">
        <v>3780</v>
      </c>
      <c r="N2842" s="12" t="s">
        <v>360</v>
      </c>
      <c r="O2842" s="12" t="s">
        <v>3781</v>
      </c>
      <c r="P2842" s="12" t="s">
        <v>17</v>
      </c>
      <c r="R2842" s="10">
        <f>ROUNDUP(SUM(VLOOKUP(F2842,'Pontuação'!A$2:B$11,2,FALSE),VLOOKUP(E2842,'Pontuação'!C$2:D$11,2,FALSE),VLOOKUP(H2842,'Pontuação'!I$2:J$11,2,FALSE),VLOOKUP(I2842,'Pontuação'!G$2:H$11,2,FALSE),VLOOKUP(K2842,'Pontuação'!M$2:N$13,2,FALSE)),0)</f>
        <v>1427</v>
      </c>
      <c r="S2842" s="11">
        <f t="shared" si="1"/>
        <v>143</v>
      </c>
      <c r="T2842" s="11" t="str">
        <f t="array" ref="T2842">IFERROR(INDEX('Pontuação'!G$13:G$101, MATCH(S2842, 'Pontuação'!F$13:F$101, 0)), "Faixa Indefinida")</f>
        <v>D</v>
      </c>
      <c r="U2842" s="11">
        <f t="shared" si="2"/>
        <v>0</v>
      </c>
      <c r="V2842" s="11">
        <f t="shared" si="3"/>
        <v>0</v>
      </c>
      <c r="W2842" s="11">
        <f t="shared" si="4"/>
        <v>0</v>
      </c>
      <c r="X2842" s="11">
        <f t="shared" si="5"/>
        <v>1</v>
      </c>
      <c r="Y2842" s="11">
        <f>ROUNDUP(SUM(VLOOKUP(F2842,'Pontuação 3.0'!A$2:B$11,2,FALSE),VLOOKUP(E2842,'Pontuação 3.0'!C$2:D$11,2,FALSE),VLOOKUP(H2842,'Pontuação 3.0'!I$2:J$11,2,FALSE),VLOOKUP(J2842,'Pontuação 3.0'!K$2:L$11,2,FALSE),VLOOKUP(G2842,'Pontuação 3.0'!E$2:F$11,2,FALSE),VLOOKUP(I2842,'Pontuação 3.0'!G$2:H$11,2,FALSE),VLOOKUP(K2842,'Pontuação 3.0'!M$2:N$13,2,FALSE)),0)</f>
        <v>1841</v>
      </c>
      <c r="Z2842" s="11">
        <f t="shared" si="6"/>
        <v>184</v>
      </c>
      <c r="AA2842" s="11" t="str">
        <f t="array" ref="AA2842">IFERROR(INDEX('Pontuação 3.0'!G$13:G$191, MATCH(Z2842, 'Pontuação 3.0'!F$13:F$191, 0)), "Faixa Indefinida")</f>
        <v>D</v>
      </c>
      <c r="AB2842" s="11">
        <f t="shared" si="7"/>
        <v>0</v>
      </c>
      <c r="AC2842" s="11">
        <f t="shared" si="8"/>
        <v>0</v>
      </c>
      <c r="AD2842" s="11">
        <f t="shared" si="9"/>
        <v>0</v>
      </c>
      <c r="AE2842" s="11">
        <f t="shared" si="10"/>
        <v>1</v>
      </c>
    </row>
    <row r="2843" ht="15.75" customHeight="1">
      <c r="A2843" s="7">
        <v>45658.0</v>
      </c>
      <c r="B2843" s="8" t="s">
        <v>6538</v>
      </c>
      <c r="C2843" s="8" t="s">
        <v>6539</v>
      </c>
      <c r="D2843" s="9">
        <v>5.1997938254E10</v>
      </c>
      <c r="E2843" s="8" t="s">
        <v>15428</v>
      </c>
      <c r="F2843" s="8" t="s">
        <v>15420</v>
      </c>
      <c r="G2843" s="8" t="s">
        <v>15451</v>
      </c>
      <c r="H2843" s="8" t="s">
        <v>15438</v>
      </c>
      <c r="I2843" s="8" t="s">
        <v>15423</v>
      </c>
      <c r="J2843" s="8" t="s">
        <v>15424</v>
      </c>
      <c r="K2843" s="8" t="s">
        <v>15425</v>
      </c>
      <c r="L2843" s="12" t="s">
        <v>15</v>
      </c>
      <c r="M2843" s="12" t="s">
        <v>3780</v>
      </c>
      <c r="N2843" s="12" t="s">
        <v>986</v>
      </c>
      <c r="O2843" s="12" t="s">
        <v>3781</v>
      </c>
      <c r="P2843" s="12" t="s">
        <v>17</v>
      </c>
      <c r="R2843" s="10">
        <f>ROUNDUP(SUM(VLOOKUP(F2843,'Pontuação'!A$2:B$11,2,FALSE),VLOOKUP(E2843,'Pontuação'!C$2:D$11,2,FALSE),VLOOKUP(H2843,'Pontuação'!I$2:J$11,2,FALSE),VLOOKUP(I2843,'Pontuação'!G$2:H$11,2,FALSE),VLOOKUP(K2843,'Pontuação'!M$2:N$13,2,FALSE)),0)</f>
        <v>1439</v>
      </c>
      <c r="S2843" s="11">
        <f t="shared" si="1"/>
        <v>144</v>
      </c>
      <c r="T2843" s="11" t="str">
        <f t="array" ref="T2843">IFERROR(INDEX('Pontuação'!G$13:G$101, MATCH(S2843, 'Pontuação'!F$13:F$101, 0)), "Faixa Indefinida")</f>
        <v>D</v>
      </c>
      <c r="U2843" s="11">
        <f t="shared" si="2"/>
        <v>0</v>
      </c>
      <c r="V2843" s="11">
        <f t="shared" si="3"/>
        <v>0</v>
      </c>
      <c r="W2843" s="11">
        <f t="shared" si="4"/>
        <v>0</v>
      </c>
      <c r="X2843" s="11">
        <f t="shared" si="5"/>
        <v>1</v>
      </c>
      <c r="Y2843" s="11">
        <f>ROUNDUP(SUM(VLOOKUP(F2843,'Pontuação 3.0'!A$2:B$11,2,FALSE),VLOOKUP(E2843,'Pontuação 3.0'!C$2:D$11,2,FALSE),VLOOKUP(H2843,'Pontuação 3.0'!I$2:J$11,2,FALSE),VLOOKUP(J2843,'Pontuação 3.0'!K$2:L$11,2,FALSE),VLOOKUP(G2843,'Pontuação 3.0'!E$2:F$11,2,FALSE),VLOOKUP(I2843,'Pontuação 3.0'!G$2:H$11,2,FALSE),VLOOKUP(K2843,'Pontuação 3.0'!M$2:N$13,2,FALSE)),0)</f>
        <v>1824</v>
      </c>
      <c r="Z2843" s="11">
        <f t="shared" si="6"/>
        <v>182</v>
      </c>
      <c r="AA2843" s="11" t="str">
        <f t="array" ref="AA2843">IFERROR(INDEX('Pontuação 3.0'!G$13:G$191, MATCH(Z2843, 'Pontuação 3.0'!F$13:F$191, 0)), "Faixa Indefinida")</f>
        <v>D</v>
      </c>
      <c r="AB2843" s="11">
        <f t="shared" si="7"/>
        <v>0</v>
      </c>
      <c r="AC2843" s="11">
        <f t="shared" si="8"/>
        <v>0</v>
      </c>
      <c r="AD2843" s="11">
        <f t="shared" si="9"/>
        <v>0</v>
      </c>
      <c r="AE2843" s="11">
        <f t="shared" si="10"/>
        <v>1</v>
      </c>
    </row>
    <row r="2844" ht="15.75" customHeight="1">
      <c r="A2844" s="7">
        <v>45658.0</v>
      </c>
      <c r="B2844" s="8" t="s">
        <v>6540</v>
      </c>
      <c r="C2844" s="8" t="s">
        <v>6541</v>
      </c>
      <c r="D2844" s="9">
        <v>2.7999576556E10</v>
      </c>
      <c r="E2844" s="8" t="s">
        <v>15428</v>
      </c>
      <c r="F2844" s="8" t="s">
        <v>15442</v>
      </c>
      <c r="G2844" s="8" t="s">
        <v>15421</v>
      </c>
      <c r="H2844" s="8" t="s">
        <v>15446</v>
      </c>
      <c r="I2844" s="8" t="s">
        <v>15423</v>
      </c>
      <c r="J2844" s="8" t="s">
        <v>15424</v>
      </c>
      <c r="K2844" s="8" t="s">
        <v>15432</v>
      </c>
      <c r="L2844" s="12" t="s">
        <v>15</v>
      </c>
      <c r="M2844" s="12" t="s">
        <v>3780</v>
      </c>
      <c r="N2844" s="12" t="s">
        <v>360</v>
      </c>
      <c r="O2844" s="12" t="s">
        <v>3781</v>
      </c>
      <c r="P2844" s="12" t="s">
        <v>17</v>
      </c>
      <c r="R2844" s="10">
        <f>ROUNDUP(SUM(VLOOKUP(F2844,'Pontuação'!A$2:B$11,2,FALSE),VLOOKUP(E2844,'Pontuação'!C$2:D$11,2,FALSE),VLOOKUP(H2844,'Pontuação'!I$2:J$11,2,FALSE),VLOOKUP(I2844,'Pontuação'!G$2:H$11,2,FALSE),VLOOKUP(K2844,'Pontuação'!M$2:N$13,2,FALSE)),0)</f>
        <v>1715</v>
      </c>
      <c r="S2844" s="11">
        <f t="shared" si="1"/>
        <v>172</v>
      </c>
      <c r="T2844" s="11" t="str">
        <f t="array" ref="T2844">IFERROR(INDEX('Pontuação'!G$13:G$101, MATCH(S2844, 'Pontuação'!F$13:F$101, 0)), "Faixa Indefinida")</f>
        <v>B</v>
      </c>
      <c r="U2844" s="11">
        <f t="shared" si="2"/>
        <v>0</v>
      </c>
      <c r="V2844" s="11">
        <f t="shared" si="3"/>
        <v>1</v>
      </c>
      <c r="W2844" s="11">
        <f t="shared" si="4"/>
        <v>0</v>
      </c>
      <c r="X2844" s="11">
        <f t="shared" si="5"/>
        <v>0</v>
      </c>
      <c r="Y2844" s="11">
        <f>ROUNDUP(SUM(VLOOKUP(F2844,'Pontuação 3.0'!A$2:B$11,2,FALSE),VLOOKUP(E2844,'Pontuação 3.0'!C$2:D$11,2,FALSE),VLOOKUP(H2844,'Pontuação 3.0'!I$2:J$11,2,FALSE),VLOOKUP(J2844,'Pontuação 3.0'!K$2:L$11,2,FALSE),VLOOKUP(G2844,'Pontuação 3.0'!E$2:F$11,2,FALSE),VLOOKUP(I2844,'Pontuação 3.0'!G$2:H$11,2,FALSE),VLOOKUP(K2844,'Pontuação 3.0'!M$2:N$13,2,FALSE)),0)</f>
        <v>2022</v>
      </c>
      <c r="Z2844" s="11">
        <f t="shared" si="6"/>
        <v>202</v>
      </c>
      <c r="AA2844" s="11" t="str">
        <f t="array" ref="AA2844">IFERROR(INDEX('Pontuação 3.0'!G$13:G$191, MATCH(Z2844, 'Pontuação 3.0'!F$13:F$191, 0)), "Faixa Indefinida")</f>
        <v>C</v>
      </c>
      <c r="AB2844" s="11">
        <f t="shared" si="7"/>
        <v>0</v>
      </c>
      <c r="AC2844" s="11">
        <f t="shared" si="8"/>
        <v>0</v>
      </c>
      <c r="AD2844" s="11">
        <f t="shared" si="9"/>
        <v>1</v>
      </c>
      <c r="AE2844" s="11">
        <f t="shared" si="10"/>
        <v>0</v>
      </c>
    </row>
    <row r="2845" ht="15.75" customHeight="1">
      <c r="A2845" s="7">
        <v>45658.0</v>
      </c>
      <c r="B2845" s="8" t="s">
        <v>1138</v>
      </c>
      <c r="C2845" s="8" t="s">
        <v>6544</v>
      </c>
      <c r="D2845" s="9">
        <v>6.8999728143E10</v>
      </c>
      <c r="E2845" s="8" t="s">
        <v>15428</v>
      </c>
      <c r="F2845" s="8" t="s">
        <v>15420</v>
      </c>
      <c r="G2845" s="8" t="s">
        <v>15430</v>
      </c>
      <c r="H2845" s="8" t="s">
        <v>15446</v>
      </c>
      <c r="I2845" s="8" t="s">
        <v>15431</v>
      </c>
      <c r="J2845" s="8" t="s">
        <v>15424</v>
      </c>
      <c r="K2845" s="8" t="s">
        <v>15425</v>
      </c>
      <c r="L2845" s="12" t="s">
        <v>15</v>
      </c>
      <c r="M2845" s="12" t="s">
        <v>3780</v>
      </c>
      <c r="N2845" s="12" t="s">
        <v>986</v>
      </c>
      <c r="O2845" s="12" t="s">
        <v>3797</v>
      </c>
      <c r="P2845" s="12" t="s">
        <v>119</v>
      </c>
      <c r="R2845" s="10">
        <f>ROUNDUP(SUM(VLOOKUP(F2845,'Pontuação'!A$2:B$11,2,FALSE),VLOOKUP(E2845,'Pontuação'!C$2:D$11,2,FALSE),VLOOKUP(H2845,'Pontuação'!I$2:J$11,2,FALSE),VLOOKUP(I2845,'Pontuação'!G$2:H$11,2,FALSE),VLOOKUP(K2845,'Pontuação'!M$2:N$13,2,FALSE)),0)</f>
        <v>1700</v>
      </c>
      <c r="S2845" s="11">
        <f t="shared" si="1"/>
        <v>170</v>
      </c>
      <c r="T2845" s="11" t="str">
        <f t="array" ref="T2845">IFERROR(INDEX('Pontuação'!G$13:G$101, MATCH(S2845, 'Pontuação'!F$13:F$101, 0)), "Faixa Indefinida")</f>
        <v>B</v>
      </c>
      <c r="U2845" s="11">
        <f t="shared" si="2"/>
        <v>0</v>
      </c>
      <c r="V2845" s="11">
        <f t="shared" si="3"/>
        <v>1</v>
      </c>
      <c r="W2845" s="11">
        <f t="shared" si="4"/>
        <v>0</v>
      </c>
      <c r="X2845" s="11">
        <f t="shared" si="5"/>
        <v>0</v>
      </c>
      <c r="Y2845" s="11">
        <f>ROUNDUP(SUM(VLOOKUP(F2845,'Pontuação 3.0'!A$2:B$11,2,FALSE),VLOOKUP(E2845,'Pontuação 3.0'!C$2:D$11,2,FALSE),VLOOKUP(H2845,'Pontuação 3.0'!I$2:J$11,2,FALSE),VLOOKUP(J2845,'Pontuação 3.0'!K$2:L$11,2,FALSE),VLOOKUP(G2845,'Pontuação 3.0'!E$2:F$11,2,FALSE),VLOOKUP(I2845,'Pontuação 3.0'!G$2:H$11,2,FALSE),VLOOKUP(K2845,'Pontuação 3.0'!M$2:N$13,2,FALSE)),0)</f>
        <v>2361</v>
      </c>
      <c r="Z2845" s="11">
        <f t="shared" si="6"/>
        <v>236</v>
      </c>
      <c r="AA2845" s="11" t="str">
        <f t="array" ref="AA2845">IFERROR(INDEX('Pontuação 3.0'!G$13:G$191, MATCH(Z2845, 'Pontuação 3.0'!F$13:F$191, 0)), "Faixa Indefinida")</f>
        <v>A</v>
      </c>
      <c r="AB2845" s="11">
        <f t="shared" si="7"/>
        <v>1</v>
      </c>
      <c r="AC2845" s="11">
        <f t="shared" si="8"/>
        <v>0</v>
      </c>
      <c r="AD2845" s="11">
        <f t="shared" si="9"/>
        <v>0</v>
      </c>
      <c r="AE2845" s="11">
        <f t="shared" si="10"/>
        <v>0</v>
      </c>
    </row>
    <row r="2846" ht="15.75" customHeight="1">
      <c r="A2846" s="7">
        <v>45658.0</v>
      </c>
      <c r="B2846" s="8" t="s">
        <v>6542</v>
      </c>
      <c r="C2846" s="8" t="s">
        <v>6543</v>
      </c>
      <c r="D2846" s="9">
        <v>3.1997781227E10</v>
      </c>
      <c r="E2846" s="8" t="s">
        <v>15428</v>
      </c>
      <c r="F2846" s="8" t="s">
        <v>15442</v>
      </c>
      <c r="G2846" s="8" t="s">
        <v>15421</v>
      </c>
      <c r="H2846" s="8" t="s">
        <v>15446</v>
      </c>
      <c r="I2846" s="8" t="s">
        <v>15423</v>
      </c>
      <c r="J2846" s="8" t="s">
        <v>15424</v>
      </c>
      <c r="K2846" s="8" t="s">
        <v>15432</v>
      </c>
      <c r="L2846" s="12" t="s">
        <v>15</v>
      </c>
      <c r="M2846" s="12" t="s">
        <v>3780</v>
      </c>
      <c r="N2846" s="12" t="s">
        <v>360</v>
      </c>
      <c r="O2846" s="12" t="s">
        <v>3781</v>
      </c>
      <c r="P2846" s="12" t="s">
        <v>17</v>
      </c>
      <c r="R2846" s="10">
        <f>ROUNDUP(SUM(VLOOKUP(F2846,'Pontuação'!A$2:B$11,2,FALSE),VLOOKUP(E2846,'Pontuação'!C$2:D$11,2,FALSE),VLOOKUP(H2846,'Pontuação'!I$2:J$11,2,FALSE),VLOOKUP(I2846,'Pontuação'!G$2:H$11,2,FALSE),VLOOKUP(K2846,'Pontuação'!M$2:N$13,2,FALSE)),0)</f>
        <v>1715</v>
      </c>
      <c r="S2846" s="11">
        <f t="shared" si="1"/>
        <v>172</v>
      </c>
      <c r="T2846" s="11" t="str">
        <f t="array" ref="T2846">IFERROR(INDEX('Pontuação'!G$13:G$101, MATCH(S2846, 'Pontuação'!F$13:F$101, 0)), "Faixa Indefinida")</f>
        <v>B</v>
      </c>
      <c r="U2846" s="11">
        <f t="shared" si="2"/>
        <v>0</v>
      </c>
      <c r="V2846" s="11">
        <f t="shared" si="3"/>
        <v>1</v>
      </c>
      <c r="W2846" s="11">
        <f t="shared" si="4"/>
        <v>0</v>
      </c>
      <c r="X2846" s="11">
        <f t="shared" si="5"/>
        <v>0</v>
      </c>
      <c r="Y2846" s="11">
        <f>ROUNDUP(SUM(VLOOKUP(F2846,'Pontuação 3.0'!A$2:B$11,2,FALSE),VLOOKUP(E2846,'Pontuação 3.0'!C$2:D$11,2,FALSE),VLOOKUP(H2846,'Pontuação 3.0'!I$2:J$11,2,FALSE),VLOOKUP(J2846,'Pontuação 3.0'!K$2:L$11,2,FALSE),VLOOKUP(G2846,'Pontuação 3.0'!E$2:F$11,2,FALSE),VLOOKUP(I2846,'Pontuação 3.0'!G$2:H$11,2,FALSE),VLOOKUP(K2846,'Pontuação 3.0'!M$2:N$13,2,FALSE)),0)</f>
        <v>2022</v>
      </c>
      <c r="Z2846" s="11">
        <f t="shared" si="6"/>
        <v>202</v>
      </c>
      <c r="AA2846" s="11" t="str">
        <f t="array" ref="AA2846">IFERROR(INDEX('Pontuação 3.0'!G$13:G$191, MATCH(Z2846, 'Pontuação 3.0'!F$13:F$191, 0)), "Faixa Indefinida")</f>
        <v>C</v>
      </c>
      <c r="AB2846" s="11">
        <f t="shared" si="7"/>
        <v>0</v>
      </c>
      <c r="AC2846" s="11">
        <f t="shared" si="8"/>
        <v>0</v>
      </c>
      <c r="AD2846" s="11">
        <f t="shared" si="9"/>
        <v>1</v>
      </c>
      <c r="AE2846" s="11">
        <f t="shared" si="10"/>
        <v>0</v>
      </c>
    </row>
    <row r="2847" ht="15.75" customHeight="1">
      <c r="A2847" s="7">
        <v>45658.0</v>
      </c>
      <c r="B2847" s="8" t="s">
        <v>6547</v>
      </c>
      <c r="C2847" s="8" t="s">
        <v>6548</v>
      </c>
      <c r="D2847" s="9">
        <v>1.3996168873E10</v>
      </c>
      <c r="E2847" s="8" t="s">
        <v>15428</v>
      </c>
      <c r="F2847" s="8" t="s">
        <v>15420</v>
      </c>
      <c r="G2847" s="8" t="s">
        <v>15430</v>
      </c>
      <c r="H2847" s="8" t="s">
        <v>15443</v>
      </c>
      <c r="I2847" s="8" t="s">
        <v>15433</v>
      </c>
      <c r="J2847" s="8" t="s">
        <v>15424</v>
      </c>
      <c r="K2847" s="8" t="s">
        <v>15425</v>
      </c>
      <c r="L2847" s="12" t="s">
        <v>15</v>
      </c>
      <c r="M2847" s="12" t="s">
        <v>3780</v>
      </c>
      <c r="N2847" s="12" t="s">
        <v>205</v>
      </c>
      <c r="O2847" s="12" t="s">
        <v>3797</v>
      </c>
      <c r="P2847" s="12" t="s">
        <v>119</v>
      </c>
      <c r="R2847" s="10">
        <f>ROUNDUP(SUM(VLOOKUP(F2847,'Pontuação'!A$2:B$11,2,FALSE),VLOOKUP(E2847,'Pontuação'!C$2:D$11,2,FALSE),VLOOKUP(H2847,'Pontuação'!I$2:J$11,2,FALSE),VLOOKUP(I2847,'Pontuação'!G$2:H$11,2,FALSE),VLOOKUP(K2847,'Pontuação'!M$2:N$13,2,FALSE)),0)</f>
        <v>1857</v>
      </c>
      <c r="S2847" s="11">
        <f t="shared" si="1"/>
        <v>186</v>
      </c>
      <c r="T2847" s="11" t="str">
        <f t="array" ref="T2847">IFERROR(INDEX('Pontuação'!G$13:G$101, MATCH(S2847, 'Pontuação'!F$13:F$101, 0)), "Faixa Indefinida")</f>
        <v>A</v>
      </c>
      <c r="U2847" s="11">
        <f t="shared" si="2"/>
        <v>1</v>
      </c>
      <c r="V2847" s="11">
        <f t="shared" si="3"/>
        <v>0</v>
      </c>
      <c r="W2847" s="11">
        <f t="shared" si="4"/>
        <v>0</v>
      </c>
      <c r="X2847" s="11">
        <f t="shared" si="5"/>
        <v>0</v>
      </c>
      <c r="Y2847" s="11">
        <f>ROUNDUP(SUM(VLOOKUP(F2847,'Pontuação 3.0'!A$2:B$11,2,FALSE),VLOOKUP(E2847,'Pontuação 3.0'!C$2:D$11,2,FALSE),VLOOKUP(H2847,'Pontuação 3.0'!I$2:J$11,2,FALSE),VLOOKUP(J2847,'Pontuação 3.0'!K$2:L$11,2,FALSE),VLOOKUP(G2847,'Pontuação 3.0'!E$2:F$11,2,FALSE),VLOOKUP(I2847,'Pontuação 3.0'!G$2:H$11,2,FALSE),VLOOKUP(K2847,'Pontuação 3.0'!M$2:N$13,2,FALSE)),0)</f>
        <v>2333</v>
      </c>
      <c r="Z2847" s="11">
        <f t="shared" si="6"/>
        <v>233</v>
      </c>
      <c r="AA2847" s="11" t="str">
        <f t="array" ref="AA2847">IFERROR(INDEX('Pontuação 3.0'!G$13:G$191, MATCH(Z2847, 'Pontuação 3.0'!F$13:F$191, 0)), "Faixa Indefinida")</f>
        <v>B</v>
      </c>
      <c r="AB2847" s="11">
        <f t="shared" si="7"/>
        <v>0</v>
      </c>
      <c r="AC2847" s="11">
        <f t="shared" si="8"/>
        <v>1</v>
      </c>
      <c r="AD2847" s="11">
        <f t="shared" si="9"/>
        <v>0</v>
      </c>
      <c r="AE2847" s="11">
        <f t="shared" si="10"/>
        <v>0</v>
      </c>
    </row>
    <row r="2848" ht="15.75" customHeight="1">
      <c r="A2848" s="7">
        <v>45658.0</v>
      </c>
      <c r="B2848" s="8" t="s">
        <v>6545</v>
      </c>
      <c r="C2848" s="8" t="s">
        <v>6546</v>
      </c>
      <c r="D2848" s="9">
        <v>6.3992368053E10</v>
      </c>
      <c r="E2848" s="8" t="s">
        <v>15428</v>
      </c>
      <c r="F2848" s="8" t="s">
        <v>15429</v>
      </c>
      <c r="G2848" s="8" t="s">
        <v>15430</v>
      </c>
      <c r="H2848" s="8" t="s">
        <v>15422</v>
      </c>
      <c r="I2848" s="8" t="s">
        <v>15423</v>
      </c>
      <c r="J2848" s="8" t="s">
        <v>15424</v>
      </c>
      <c r="K2848" s="8" t="s">
        <v>15432</v>
      </c>
      <c r="L2848" s="12" t="s">
        <v>15</v>
      </c>
      <c r="M2848" s="12" t="s">
        <v>3780</v>
      </c>
      <c r="N2848" s="12" t="s">
        <v>1554</v>
      </c>
      <c r="O2848" s="12" t="s">
        <v>3792</v>
      </c>
      <c r="P2848" s="12" t="s">
        <v>17</v>
      </c>
      <c r="R2848" s="10">
        <f>ROUNDUP(SUM(VLOOKUP(F2848,'Pontuação'!A$2:B$11,2,FALSE),VLOOKUP(E2848,'Pontuação'!C$2:D$11,2,FALSE),VLOOKUP(H2848,'Pontuação'!I$2:J$11,2,FALSE),VLOOKUP(I2848,'Pontuação'!G$2:H$11,2,FALSE),VLOOKUP(K2848,'Pontuação'!M$2:N$13,2,FALSE)),0)</f>
        <v>1656</v>
      </c>
      <c r="S2848" s="11">
        <f t="shared" si="1"/>
        <v>166</v>
      </c>
      <c r="T2848" s="11" t="str">
        <f t="array" ref="T2848">IFERROR(INDEX('Pontuação'!G$13:G$101, MATCH(S2848, 'Pontuação'!F$13:F$101, 0)), "Faixa Indefinida")</f>
        <v>B</v>
      </c>
      <c r="U2848" s="11">
        <f t="shared" si="2"/>
        <v>0</v>
      </c>
      <c r="V2848" s="11">
        <f t="shared" si="3"/>
        <v>1</v>
      </c>
      <c r="W2848" s="11">
        <f t="shared" si="4"/>
        <v>0</v>
      </c>
      <c r="X2848" s="11">
        <f t="shared" si="5"/>
        <v>0</v>
      </c>
      <c r="Y2848" s="11">
        <f>ROUNDUP(SUM(VLOOKUP(F2848,'Pontuação 3.0'!A$2:B$11,2,FALSE),VLOOKUP(E2848,'Pontuação 3.0'!C$2:D$11,2,FALSE),VLOOKUP(H2848,'Pontuação 3.0'!I$2:J$11,2,FALSE),VLOOKUP(J2848,'Pontuação 3.0'!K$2:L$11,2,FALSE),VLOOKUP(G2848,'Pontuação 3.0'!E$2:F$11,2,FALSE),VLOOKUP(I2848,'Pontuação 3.0'!G$2:H$11,2,FALSE),VLOOKUP(K2848,'Pontuação 3.0'!M$2:N$13,2,FALSE)),0)</f>
        <v>1986</v>
      </c>
      <c r="Z2848" s="11">
        <f t="shared" si="6"/>
        <v>199</v>
      </c>
      <c r="AA2848" s="11" t="str">
        <f t="array" ref="AA2848">IFERROR(INDEX('Pontuação 3.0'!G$13:G$191, MATCH(Z2848, 'Pontuação 3.0'!F$13:F$191, 0)), "Faixa Indefinida")</f>
        <v>C</v>
      </c>
      <c r="AB2848" s="11">
        <f t="shared" si="7"/>
        <v>0</v>
      </c>
      <c r="AC2848" s="11">
        <f t="shared" si="8"/>
        <v>0</v>
      </c>
      <c r="AD2848" s="11">
        <f t="shared" si="9"/>
        <v>1</v>
      </c>
      <c r="AE2848" s="11">
        <f t="shared" si="10"/>
        <v>0</v>
      </c>
    </row>
    <row r="2849" ht="15.75" customHeight="1">
      <c r="A2849" s="7">
        <v>45658.0</v>
      </c>
      <c r="B2849" s="8" t="s">
        <v>6551</v>
      </c>
      <c r="C2849" s="8" t="s">
        <v>6552</v>
      </c>
      <c r="D2849" s="9">
        <v>1.3991112445E10</v>
      </c>
      <c r="E2849" s="8" t="s">
        <v>15428</v>
      </c>
      <c r="F2849" s="8" t="s">
        <v>15454</v>
      </c>
      <c r="G2849" s="8" t="s">
        <v>15451</v>
      </c>
      <c r="H2849" s="8" t="s">
        <v>15438</v>
      </c>
      <c r="I2849" s="8" t="s">
        <v>15423</v>
      </c>
      <c r="J2849" s="8" t="s">
        <v>15424</v>
      </c>
      <c r="K2849" s="8" t="s">
        <v>15432</v>
      </c>
      <c r="L2849" s="12" t="s">
        <v>15</v>
      </c>
      <c r="M2849" s="12" t="s">
        <v>3780</v>
      </c>
      <c r="N2849" s="12" t="s">
        <v>608</v>
      </c>
      <c r="O2849" s="12" t="s">
        <v>3781</v>
      </c>
      <c r="P2849" s="12" t="s">
        <v>119</v>
      </c>
      <c r="R2849" s="10">
        <f>ROUNDUP(SUM(VLOOKUP(F2849,'Pontuação'!A$2:B$11,2,FALSE),VLOOKUP(E2849,'Pontuação'!C$2:D$11,2,FALSE),VLOOKUP(H2849,'Pontuação'!I$2:J$11,2,FALSE),VLOOKUP(I2849,'Pontuação'!G$2:H$11,2,FALSE),VLOOKUP(K2849,'Pontuação'!M$2:N$13,2,FALSE)),0)</f>
        <v>1576</v>
      </c>
      <c r="S2849" s="11">
        <f t="shared" si="1"/>
        <v>158</v>
      </c>
      <c r="T2849" s="11" t="str">
        <f t="array" ref="T2849">IFERROR(INDEX('Pontuação'!G$13:G$101, MATCH(S2849, 'Pontuação'!F$13:F$101, 0)), "Faixa Indefinida")</f>
        <v>C</v>
      </c>
      <c r="U2849" s="11">
        <f t="shared" si="2"/>
        <v>0</v>
      </c>
      <c r="V2849" s="11">
        <f t="shared" si="3"/>
        <v>0</v>
      </c>
      <c r="W2849" s="11">
        <f t="shared" si="4"/>
        <v>1</v>
      </c>
      <c r="X2849" s="11">
        <f t="shared" si="5"/>
        <v>0</v>
      </c>
      <c r="Y2849" s="11">
        <f>ROUNDUP(SUM(VLOOKUP(F2849,'Pontuação 3.0'!A$2:B$11,2,FALSE),VLOOKUP(E2849,'Pontuação 3.0'!C$2:D$11,2,FALSE),VLOOKUP(H2849,'Pontuação 3.0'!I$2:J$11,2,FALSE),VLOOKUP(J2849,'Pontuação 3.0'!K$2:L$11,2,FALSE),VLOOKUP(G2849,'Pontuação 3.0'!E$2:F$11,2,FALSE),VLOOKUP(I2849,'Pontuação 3.0'!G$2:H$11,2,FALSE),VLOOKUP(K2849,'Pontuação 3.0'!M$2:N$13,2,FALSE)),0)</f>
        <v>1895</v>
      </c>
      <c r="Z2849" s="11">
        <f t="shared" si="6"/>
        <v>190</v>
      </c>
      <c r="AA2849" s="11" t="str">
        <f t="array" ref="AA2849">IFERROR(INDEX('Pontuação 3.0'!G$13:G$191, MATCH(Z2849, 'Pontuação 3.0'!F$13:F$191, 0)), "Faixa Indefinida")</f>
        <v>D</v>
      </c>
      <c r="AB2849" s="11">
        <f t="shared" si="7"/>
        <v>0</v>
      </c>
      <c r="AC2849" s="11">
        <f t="shared" si="8"/>
        <v>0</v>
      </c>
      <c r="AD2849" s="11">
        <f t="shared" si="9"/>
        <v>0</v>
      </c>
      <c r="AE2849" s="11">
        <f t="shared" si="10"/>
        <v>1</v>
      </c>
    </row>
    <row r="2850" ht="15.75" customHeight="1">
      <c r="A2850" s="7">
        <v>45658.0</v>
      </c>
      <c r="B2850" s="8" t="s">
        <v>6554</v>
      </c>
      <c r="C2850" s="8" t="s">
        <v>6555</v>
      </c>
      <c r="D2850" s="9">
        <v>1.9994161195E10</v>
      </c>
      <c r="E2850" s="8" t="s">
        <v>15428</v>
      </c>
      <c r="F2850" s="8" t="s">
        <v>15442</v>
      </c>
      <c r="G2850" s="8" t="s">
        <v>15430</v>
      </c>
      <c r="H2850" s="8" t="s">
        <v>15471</v>
      </c>
      <c r="I2850" s="8" t="s">
        <v>15433</v>
      </c>
      <c r="J2850" s="8" t="s">
        <v>15448</v>
      </c>
      <c r="K2850" s="8" t="s">
        <v>15425</v>
      </c>
      <c r="L2850" s="12" t="s">
        <v>15</v>
      </c>
      <c r="M2850" s="12" t="s">
        <v>3780</v>
      </c>
      <c r="N2850" s="12" t="s">
        <v>360</v>
      </c>
      <c r="O2850" s="12" t="s">
        <v>3781</v>
      </c>
      <c r="P2850" s="12" t="s">
        <v>119</v>
      </c>
      <c r="R2850" s="10">
        <f>ROUNDUP(SUM(VLOOKUP(F2850,'Pontuação'!A$2:B$11,2,FALSE),VLOOKUP(E2850,'Pontuação'!C$2:D$11,2,FALSE),VLOOKUP(H2850,'Pontuação'!I$2:J$11,2,FALSE),VLOOKUP(I2850,'Pontuação'!G$2:H$11,2,FALSE),VLOOKUP(K2850,'Pontuação'!M$2:N$13,2,FALSE)),0)</f>
        <v>1635</v>
      </c>
      <c r="S2850" s="11">
        <f t="shared" si="1"/>
        <v>164</v>
      </c>
      <c r="T2850" s="11" t="str">
        <f t="array" ref="T2850">IFERROR(INDEX('Pontuação'!G$13:G$101, MATCH(S2850, 'Pontuação'!F$13:F$101, 0)), "Faixa Indefinida")</f>
        <v>C</v>
      </c>
      <c r="U2850" s="11">
        <f t="shared" si="2"/>
        <v>0</v>
      </c>
      <c r="V2850" s="11">
        <f t="shared" si="3"/>
        <v>0</v>
      </c>
      <c r="W2850" s="11">
        <f t="shared" si="4"/>
        <v>1</v>
      </c>
      <c r="X2850" s="11">
        <f t="shared" si="5"/>
        <v>0</v>
      </c>
      <c r="Y2850" s="11">
        <f>ROUNDUP(SUM(VLOOKUP(F2850,'Pontuação 3.0'!A$2:B$11,2,FALSE),VLOOKUP(E2850,'Pontuação 3.0'!C$2:D$11,2,FALSE),VLOOKUP(H2850,'Pontuação 3.0'!I$2:J$11,2,FALSE),VLOOKUP(J2850,'Pontuação 3.0'!K$2:L$11,2,FALSE),VLOOKUP(G2850,'Pontuação 3.0'!E$2:F$11,2,FALSE),VLOOKUP(I2850,'Pontuação 3.0'!G$2:H$11,2,FALSE),VLOOKUP(K2850,'Pontuação 3.0'!M$2:N$13,2,FALSE)),0)</f>
        <v>2417</v>
      </c>
      <c r="Z2850" s="11">
        <f t="shared" si="6"/>
        <v>242</v>
      </c>
      <c r="AA2850" s="11" t="str">
        <f t="array" ref="AA2850">IFERROR(INDEX('Pontuação 3.0'!G$13:G$191, MATCH(Z2850, 'Pontuação 3.0'!F$13:F$191, 0)), "Faixa Indefinida")</f>
        <v>A</v>
      </c>
      <c r="AB2850" s="11">
        <f t="shared" si="7"/>
        <v>1</v>
      </c>
      <c r="AC2850" s="11">
        <f t="shared" si="8"/>
        <v>0</v>
      </c>
      <c r="AD2850" s="11">
        <f t="shared" si="9"/>
        <v>0</v>
      </c>
      <c r="AE2850" s="11">
        <f t="shared" si="10"/>
        <v>0</v>
      </c>
    </row>
    <row r="2851" ht="15.75" customHeight="1">
      <c r="A2851" s="7">
        <v>45658.0</v>
      </c>
      <c r="B2851" s="8" t="s">
        <v>6558</v>
      </c>
      <c r="C2851" s="8" t="s">
        <v>6559</v>
      </c>
      <c r="D2851" s="8" t="s">
        <v>6560</v>
      </c>
      <c r="E2851" s="8" t="s">
        <v>15428</v>
      </c>
      <c r="F2851" s="8" t="s">
        <v>15420</v>
      </c>
      <c r="G2851" s="8" t="s">
        <v>15430</v>
      </c>
      <c r="H2851" s="8" t="s">
        <v>15446</v>
      </c>
      <c r="I2851" s="8" t="s">
        <v>15423</v>
      </c>
      <c r="J2851" s="8" t="s">
        <v>15424</v>
      </c>
      <c r="K2851" s="8" t="s">
        <v>15425</v>
      </c>
      <c r="L2851" s="12" t="s">
        <v>17</v>
      </c>
      <c r="M2851" s="12" t="s">
        <v>3899</v>
      </c>
      <c r="N2851" s="12" t="s">
        <v>3902</v>
      </c>
      <c r="O2851" s="12" t="s">
        <v>4022</v>
      </c>
      <c r="P2851" s="12" t="s">
        <v>4023</v>
      </c>
      <c r="R2851" s="10">
        <f>ROUNDUP(SUM(VLOOKUP(F2851,'Pontuação'!A$2:B$11,2,FALSE),VLOOKUP(E2851,'Pontuação'!C$2:D$11,2,FALSE),VLOOKUP(H2851,'Pontuação'!I$2:J$11,2,FALSE),VLOOKUP(I2851,'Pontuação'!G$2:H$11,2,FALSE),VLOOKUP(K2851,'Pontuação'!M$2:N$13,2,FALSE)),0)</f>
        <v>1595</v>
      </c>
      <c r="S2851" s="11">
        <f t="shared" si="1"/>
        <v>160</v>
      </c>
      <c r="T2851" s="11" t="str">
        <f t="array" ref="T2851">IFERROR(INDEX('Pontuação'!G$13:G$101, MATCH(S2851, 'Pontuação'!F$13:F$101, 0)), "Faixa Indefinida")</f>
        <v>C</v>
      </c>
      <c r="U2851" s="11">
        <f t="shared" si="2"/>
        <v>0</v>
      </c>
      <c r="V2851" s="11">
        <f t="shared" si="3"/>
        <v>0</v>
      </c>
      <c r="W2851" s="11">
        <f t="shared" si="4"/>
        <v>1</v>
      </c>
      <c r="X2851" s="11">
        <f t="shared" si="5"/>
        <v>0</v>
      </c>
      <c r="Y2851" s="11">
        <f>ROUNDUP(SUM(VLOOKUP(F2851,'Pontuação 3.0'!A$2:B$11,2,FALSE),VLOOKUP(E2851,'Pontuação 3.0'!C$2:D$11,2,FALSE),VLOOKUP(H2851,'Pontuação 3.0'!I$2:J$11,2,FALSE),VLOOKUP(J2851,'Pontuação 3.0'!K$2:L$11,2,FALSE),VLOOKUP(G2851,'Pontuação 3.0'!E$2:F$11,2,FALSE),VLOOKUP(I2851,'Pontuação 3.0'!G$2:H$11,2,FALSE),VLOOKUP(K2851,'Pontuação 3.0'!M$2:N$13,2,FALSE)),0)</f>
        <v>2209</v>
      </c>
      <c r="Z2851" s="11">
        <f t="shared" si="6"/>
        <v>221</v>
      </c>
      <c r="AA2851" s="11" t="str">
        <f t="array" ref="AA2851">IFERROR(INDEX('Pontuação 3.0'!G$13:G$191, MATCH(Z2851, 'Pontuação 3.0'!F$13:F$191, 0)), "Faixa Indefinida")</f>
        <v>B</v>
      </c>
      <c r="AB2851" s="11">
        <f t="shared" si="7"/>
        <v>0</v>
      </c>
      <c r="AC2851" s="11">
        <f t="shared" si="8"/>
        <v>1</v>
      </c>
      <c r="AD2851" s="11">
        <f t="shared" si="9"/>
        <v>0</v>
      </c>
      <c r="AE2851" s="11">
        <f t="shared" si="10"/>
        <v>0</v>
      </c>
    </row>
    <row r="2852" ht="15.75" customHeight="1">
      <c r="A2852" s="7">
        <v>45658.0</v>
      </c>
      <c r="B2852" s="8" t="s">
        <v>6564</v>
      </c>
      <c r="C2852" s="8" t="s">
        <v>6565</v>
      </c>
      <c r="D2852" s="9">
        <v>1.99191451E9</v>
      </c>
      <c r="E2852" s="8" t="s">
        <v>15419</v>
      </c>
      <c r="F2852" s="8" t="s">
        <v>15442</v>
      </c>
      <c r="G2852" s="8" t="s">
        <v>15421</v>
      </c>
      <c r="H2852" s="8" t="s">
        <v>15422</v>
      </c>
      <c r="I2852" s="8" t="s">
        <v>15423</v>
      </c>
      <c r="J2852" s="8" t="s">
        <v>15448</v>
      </c>
      <c r="K2852" s="8" t="s">
        <v>15432</v>
      </c>
      <c r="L2852" s="12" t="s">
        <v>15</v>
      </c>
      <c r="M2852" s="12" t="s">
        <v>3780</v>
      </c>
      <c r="N2852" s="12" t="s">
        <v>93</v>
      </c>
      <c r="O2852" s="12" t="s">
        <v>3781</v>
      </c>
      <c r="P2852" s="12" t="s">
        <v>17</v>
      </c>
      <c r="R2852" s="10">
        <f>ROUNDUP(SUM(VLOOKUP(F2852,'Pontuação'!A$2:B$11,2,FALSE),VLOOKUP(E2852,'Pontuação'!C$2:D$11,2,FALSE),VLOOKUP(H2852,'Pontuação'!I$2:J$11,2,FALSE),VLOOKUP(I2852,'Pontuação'!G$2:H$11,2,FALSE),VLOOKUP(K2852,'Pontuação'!M$2:N$13,2,FALSE)),0)</f>
        <v>1677</v>
      </c>
      <c r="S2852" s="11">
        <f t="shared" si="1"/>
        <v>168</v>
      </c>
      <c r="T2852" s="11" t="str">
        <f t="array" ref="T2852">IFERROR(INDEX('Pontuação'!G$13:G$101, MATCH(S2852, 'Pontuação'!F$13:F$101, 0)), "Faixa Indefinida")</f>
        <v>B</v>
      </c>
      <c r="U2852" s="11">
        <f t="shared" si="2"/>
        <v>0</v>
      </c>
      <c r="V2852" s="11">
        <f t="shared" si="3"/>
        <v>1</v>
      </c>
      <c r="W2852" s="11">
        <f t="shared" si="4"/>
        <v>0</v>
      </c>
      <c r="X2852" s="11">
        <f t="shared" si="5"/>
        <v>0</v>
      </c>
      <c r="Y2852" s="11">
        <f>ROUNDUP(SUM(VLOOKUP(F2852,'Pontuação 3.0'!A$2:B$11,2,FALSE),VLOOKUP(E2852,'Pontuação 3.0'!C$2:D$11,2,FALSE),VLOOKUP(H2852,'Pontuação 3.0'!I$2:J$11,2,FALSE),VLOOKUP(J2852,'Pontuação 3.0'!K$2:L$11,2,FALSE),VLOOKUP(G2852,'Pontuação 3.0'!E$2:F$11,2,FALSE),VLOOKUP(I2852,'Pontuação 3.0'!G$2:H$11,2,FALSE),VLOOKUP(K2852,'Pontuação 3.0'!M$2:N$13,2,FALSE)),0)</f>
        <v>2166</v>
      </c>
      <c r="Z2852" s="11">
        <f t="shared" si="6"/>
        <v>217</v>
      </c>
      <c r="AA2852" s="11" t="str">
        <f t="array" ref="AA2852">IFERROR(INDEX('Pontuação 3.0'!G$13:G$191, MATCH(Z2852, 'Pontuação 3.0'!F$13:F$191, 0)), "Faixa Indefinida")</f>
        <v>B</v>
      </c>
      <c r="AB2852" s="11">
        <f t="shared" si="7"/>
        <v>0</v>
      </c>
      <c r="AC2852" s="11">
        <f t="shared" si="8"/>
        <v>1</v>
      </c>
      <c r="AD2852" s="11">
        <f t="shared" si="9"/>
        <v>0</v>
      </c>
      <c r="AE2852" s="11">
        <f t="shared" si="10"/>
        <v>0</v>
      </c>
    </row>
    <row r="2853" ht="15.75" customHeight="1">
      <c r="A2853" s="7">
        <v>45658.0</v>
      </c>
      <c r="B2853" s="8" t="s">
        <v>6566</v>
      </c>
      <c r="C2853" s="8" t="s">
        <v>6567</v>
      </c>
      <c r="D2853" s="9">
        <v>2.1969968617E10</v>
      </c>
      <c r="E2853" s="8" t="s">
        <v>15428</v>
      </c>
      <c r="F2853" s="8" t="s">
        <v>15420</v>
      </c>
      <c r="G2853" s="8" t="s">
        <v>15421</v>
      </c>
      <c r="H2853" s="8" t="s">
        <v>15446</v>
      </c>
      <c r="I2853" s="8" t="s">
        <v>15423</v>
      </c>
      <c r="J2853" s="8" t="s">
        <v>15424</v>
      </c>
      <c r="K2853" s="8" t="s">
        <v>15425</v>
      </c>
      <c r="L2853" s="12" t="s">
        <v>15</v>
      </c>
      <c r="M2853" s="12" t="s">
        <v>3780</v>
      </c>
      <c r="N2853" s="12" t="s">
        <v>608</v>
      </c>
      <c r="O2853" s="12" t="s">
        <v>3781</v>
      </c>
      <c r="P2853" s="12" t="s">
        <v>17</v>
      </c>
      <c r="R2853" s="10">
        <f>ROUNDUP(SUM(VLOOKUP(F2853,'Pontuação'!A$2:B$11,2,FALSE),VLOOKUP(E2853,'Pontuação'!C$2:D$11,2,FALSE),VLOOKUP(H2853,'Pontuação'!I$2:J$11,2,FALSE),VLOOKUP(I2853,'Pontuação'!G$2:H$11,2,FALSE),VLOOKUP(K2853,'Pontuação'!M$2:N$13,2,FALSE)),0)</f>
        <v>1595</v>
      </c>
      <c r="S2853" s="11">
        <f t="shared" si="1"/>
        <v>160</v>
      </c>
      <c r="T2853" s="11" t="str">
        <f t="array" ref="T2853">IFERROR(INDEX('Pontuação'!G$13:G$101, MATCH(S2853, 'Pontuação'!F$13:F$101, 0)), "Faixa Indefinida")</f>
        <v>C</v>
      </c>
      <c r="U2853" s="11">
        <f t="shared" si="2"/>
        <v>0</v>
      </c>
      <c r="V2853" s="11">
        <f t="shared" si="3"/>
        <v>0</v>
      </c>
      <c r="W2853" s="11">
        <f t="shared" si="4"/>
        <v>1</v>
      </c>
      <c r="X2853" s="11">
        <f t="shared" si="5"/>
        <v>0</v>
      </c>
      <c r="Y2853" s="11">
        <f>ROUNDUP(SUM(VLOOKUP(F2853,'Pontuação 3.0'!A$2:B$11,2,FALSE),VLOOKUP(E2853,'Pontuação 3.0'!C$2:D$11,2,FALSE),VLOOKUP(H2853,'Pontuação 3.0'!I$2:J$11,2,FALSE),VLOOKUP(J2853,'Pontuação 3.0'!K$2:L$11,2,FALSE),VLOOKUP(G2853,'Pontuação 3.0'!E$2:F$11,2,FALSE),VLOOKUP(I2853,'Pontuação 3.0'!G$2:H$11,2,FALSE),VLOOKUP(K2853,'Pontuação 3.0'!M$2:N$13,2,FALSE)),0)</f>
        <v>2069</v>
      </c>
      <c r="Z2853" s="11">
        <f t="shared" si="6"/>
        <v>207</v>
      </c>
      <c r="AA2853" s="11" t="str">
        <f t="array" ref="AA2853">IFERROR(INDEX('Pontuação 3.0'!G$13:G$191, MATCH(Z2853, 'Pontuação 3.0'!F$13:F$191, 0)), "Faixa Indefinida")</f>
        <v>C</v>
      </c>
      <c r="AB2853" s="11">
        <f t="shared" si="7"/>
        <v>0</v>
      </c>
      <c r="AC2853" s="11">
        <f t="shared" si="8"/>
        <v>0</v>
      </c>
      <c r="AD2853" s="11">
        <f t="shared" si="9"/>
        <v>1</v>
      </c>
      <c r="AE2853" s="11">
        <f t="shared" si="10"/>
        <v>0</v>
      </c>
    </row>
    <row r="2854" ht="15.75" customHeight="1">
      <c r="A2854" s="7">
        <v>45658.0</v>
      </c>
      <c r="B2854" s="8" t="s">
        <v>410</v>
      </c>
      <c r="C2854" s="8" t="s">
        <v>6568</v>
      </c>
      <c r="D2854" s="9">
        <v>3.5998282173E10</v>
      </c>
      <c r="E2854" s="8" t="s">
        <v>15428</v>
      </c>
      <c r="F2854" s="8" t="s">
        <v>15436</v>
      </c>
      <c r="G2854" s="8" t="s">
        <v>15451</v>
      </c>
      <c r="H2854" s="8" t="s">
        <v>15438</v>
      </c>
      <c r="I2854" s="8" t="s">
        <v>15423</v>
      </c>
      <c r="J2854" s="8" t="s">
        <v>15448</v>
      </c>
      <c r="K2854" s="8" t="s">
        <v>15432</v>
      </c>
      <c r="L2854" s="12" t="s">
        <v>15</v>
      </c>
      <c r="M2854" s="12" t="s">
        <v>3780</v>
      </c>
      <c r="N2854" s="12" t="s">
        <v>608</v>
      </c>
      <c r="O2854" s="12" t="s">
        <v>3781</v>
      </c>
      <c r="P2854" s="12" t="s">
        <v>119</v>
      </c>
      <c r="R2854" s="10">
        <f>ROUNDUP(SUM(VLOOKUP(F2854,'Pontuação'!A$2:B$11,2,FALSE),VLOOKUP(E2854,'Pontuação'!C$2:D$11,2,FALSE),VLOOKUP(H2854,'Pontuação'!I$2:J$11,2,FALSE),VLOOKUP(I2854,'Pontuação'!G$2:H$11,2,FALSE),VLOOKUP(K2854,'Pontuação'!M$2:N$13,2,FALSE)),0)</f>
        <v>1326</v>
      </c>
      <c r="S2854" s="11">
        <f t="shared" si="1"/>
        <v>133</v>
      </c>
      <c r="T2854" s="11" t="str">
        <f t="array" ref="T2854">IFERROR(INDEX('Pontuação'!G$13:G$101, MATCH(S2854, 'Pontuação'!F$13:F$101, 0)), "Faixa Indefinida")</f>
        <v>D</v>
      </c>
      <c r="U2854" s="11">
        <f t="shared" si="2"/>
        <v>0</v>
      </c>
      <c r="V2854" s="11">
        <f t="shared" si="3"/>
        <v>0</v>
      </c>
      <c r="W2854" s="11">
        <f t="shared" si="4"/>
        <v>0</v>
      </c>
      <c r="X2854" s="11">
        <f t="shared" si="5"/>
        <v>1</v>
      </c>
      <c r="Y2854" s="11">
        <f>ROUNDUP(SUM(VLOOKUP(F2854,'Pontuação 3.0'!A$2:B$11,2,FALSE),VLOOKUP(E2854,'Pontuação 3.0'!C$2:D$11,2,FALSE),VLOOKUP(H2854,'Pontuação 3.0'!I$2:J$11,2,FALSE),VLOOKUP(J2854,'Pontuação 3.0'!K$2:L$11,2,FALSE),VLOOKUP(G2854,'Pontuação 3.0'!E$2:F$11,2,FALSE),VLOOKUP(I2854,'Pontuação 3.0'!G$2:H$11,2,FALSE),VLOOKUP(K2854,'Pontuação 3.0'!M$2:N$13,2,FALSE)),0)</f>
        <v>2023</v>
      </c>
      <c r="Z2854" s="11">
        <f t="shared" si="6"/>
        <v>202</v>
      </c>
      <c r="AA2854" s="11" t="str">
        <f t="array" ref="AA2854">IFERROR(INDEX('Pontuação 3.0'!G$13:G$191, MATCH(Z2854, 'Pontuação 3.0'!F$13:F$191, 0)), "Faixa Indefinida")</f>
        <v>C</v>
      </c>
      <c r="AB2854" s="11">
        <f t="shared" si="7"/>
        <v>0</v>
      </c>
      <c r="AC2854" s="11">
        <f t="shared" si="8"/>
        <v>0</v>
      </c>
      <c r="AD2854" s="11">
        <f t="shared" si="9"/>
        <v>1</v>
      </c>
      <c r="AE2854" s="11">
        <f t="shared" si="10"/>
        <v>0</v>
      </c>
    </row>
    <row r="2855" ht="15.75" customHeight="1">
      <c r="A2855" s="7">
        <v>45658.0</v>
      </c>
      <c r="B2855" s="8" t="s">
        <v>6569</v>
      </c>
      <c r="C2855" s="8" t="s">
        <v>6570</v>
      </c>
      <c r="D2855" s="9">
        <v>7.7998724762E10</v>
      </c>
      <c r="E2855" s="8" t="s">
        <v>15428</v>
      </c>
      <c r="F2855" s="8" t="s">
        <v>15420</v>
      </c>
      <c r="G2855" s="8" t="s">
        <v>15430</v>
      </c>
      <c r="H2855" s="8" t="s">
        <v>15422</v>
      </c>
      <c r="I2855" s="8" t="s">
        <v>15423</v>
      </c>
      <c r="J2855" s="8" t="s">
        <v>15424</v>
      </c>
      <c r="K2855" s="8" t="s">
        <v>15425</v>
      </c>
      <c r="L2855" s="12" t="s">
        <v>15</v>
      </c>
      <c r="M2855" s="12" t="s">
        <v>3780</v>
      </c>
      <c r="N2855" s="12" t="s">
        <v>205</v>
      </c>
      <c r="O2855" s="12" t="s">
        <v>3797</v>
      </c>
      <c r="P2855" s="12" t="s">
        <v>17</v>
      </c>
      <c r="R2855" s="10">
        <f>ROUNDUP(SUM(VLOOKUP(F2855,'Pontuação'!A$2:B$11,2,FALSE),VLOOKUP(E2855,'Pontuação'!C$2:D$11,2,FALSE),VLOOKUP(H2855,'Pontuação'!I$2:J$11,2,FALSE),VLOOKUP(I2855,'Pontuação'!G$2:H$11,2,FALSE),VLOOKUP(K2855,'Pontuação'!M$2:N$13,2,FALSE)),0)</f>
        <v>1553</v>
      </c>
      <c r="S2855" s="11">
        <f t="shared" si="1"/>
        <v>155</v>
      </c>
      <c r="T2855" s="11" t="str">
        <f t="array" ref="T2855">IFERROR(INDEX('Pontuação'!G$13:G$101, MATCH(S2855, 'Pontuação'!F$13:F$101, 0)), "Faixa Indefinida")</f>
        <v>C</v>
      </c>
      <c r="U2855" s="11">
        <f t="shared" si="2"/>
        <v>0</v>
      </c>
      <c r="V2855" s="11">
        <f t="shared" si="3"/>
        <v>0</v>
      </c>
      <c r="W2855" s="11">
        <f t="shared" si="4"/>
        <v>1</v>
      </c>
      <c r="X2855" s="11">
        <f t="shared" si="5"/>
        <v>0</v>
      </c>
      <c r="Y2855" s="11">
        <f>ROUNDUP(SUM(VLOOKUP(F2855,'Pontuação 3.0'!A$2:B$11,2,FALSE),VLOOKUP(E2855,'Pontuação 3.0'!C$2:D$11,2,FALSE),VLOOKUP(H2855,'Pontuação 3.0'!I$2:J$11,2,FALSE),VLOOKUP(J2855,'Pontuação 3.0'!K$2:L$11,2,FALSE),VLOOKUP(G2855,'Pontuação 3.0'!E$2:F$11,2,FALSE),VLOOKUP(I2855,'Pontuação 3.0'!G$2:H$11,2,FALSE),VLOOKUP(K2855,'Pontuação 3.0'!M$2:N$13,2,FALSE)),0)</f>
        <v>2122</v>
      </c>
      <c r="Z2855" s="11">
        <f t="shared" si="6"/>
        <v>212</v>
      </c>
      <c r="AA2855" s="11" t="str">
        <f t="array" ref="AA2855">IFERROR(INDEX('Pontuação 3.0'!G$13:G$191, MATCH(Z2855, 'Pontuação 3.0'!F$13:F$191, 0)), "Faixa Indefinida")</f>
        <v>C</v>
      </c>
      <c r="AB2855" s="11">
        <f t="shared" si="7"/>
        <v>0</v>
      </c>
      <c r="AC2855" s="11">
        <f t="shared" si="8"/>
        <v>0</v>
      </c>
      <c r="AD2855" s="11">
        <f t="shared" si="9"/>
        <v>1</v>
      </c>
      <c r="AE2855" s="11">
        <f t="shared" si="10"/>
        <v>0</v>
      </c>
    </row>
    <row r="2856" ht="15.75" customHeight="1">
      <c r="A2856" s="7">
        <v>45658.0</v>
      </c>
      <c r="B2856" s="8" t="s">
        <v>1732</v>
      </c>
      <c r="C2856" s="8" t="s">
        <v>6571</v>
      </c>
      <c r="D2856" s="9">
        <v>3.7998426477E10</v>
      </c>
      <c r="E2856" s="8" t="s">
        <v>15428</v>
      </c>
      <c r="F2856" s="8" t="s">
        <v>15420</v>
      </c>
      <c r="G2856" s="8" t="s">
        <v>15430</v>
      </c>
      <c r="H2856" s="8" t="s">
        <v>15422</v>
      </c>
      <c r="I2856" s="8" t="s">
        <v>15423</v>
      </c>
      <c r="J2856" s="8" t="s">
        <v>15448</v>
      </c>
      <c r="K2856" s="8" t="s">
        <v>15432</v>
      </c>
      <c r="L2856" s="12" t="s">
        <v>15</v>
      </c>
      <c r="M2856" s="12" t="s">
        <v>3780</v>
      </c>
      <c r="N2856" s="12" t="s">
        <v>205</v>
      </c>
      <c r="O2856" s="12" t="s">
        <v>3781</v>
      </c>
      <c r="P2856" s="12" t="s">
        <v>119</v>
      </c>
      <c r="R2856" s="10">
        <f>ROUNDUP(SUM(VLOOKUP(F2856,'Pontuação'!A$2:B$11,2,FALSE),VLOOKUP(E2856,'Pontuação'!C$2:D$11,2,FALSE),VLOOKUP(H2856,'Pontuação'!I$2:J$11,2,FALSE),VLOOKUP(I2856,'Pontuação'!G$2:H$11,2,FALSE),VLOOKUP(K2856,'Pontuação'!M$2:N$13,2,FALSE)),0)</f>
        <v>1685</v>
      </c>
      <c r="S2856" s="11">
        <f t="shared" si="1"/>
        <v>169</v>
      </c>
      <c r="T2856" s="11" t="str">
        <f t="array" ref="T2856">IFERROR(INDEX('Pontuação'!G$13:G$101, MATCH(S2856, 'Pontuação'!F$13:F$101, 0)), "Faixa Indefinida")</f>
        <v>B</v>
      </c>
      <c r="U2856" s="11">
        <f t="shared" si="2"/>
        <v>0</v>
      </c>
      <c r="V2856" s="11">
        <f t="shared" si="3"/>
        <v>1</v>
      </c>
      <c r="W2856" s="11">
        <f t="shared" si="4"/>
        <v>0</v>
      </c>
      <c r="X2856" s="11">
        <f t="shared" si="5"/>
        <v>0</v>
      </c>
      <c r="Y2856" s="11">
        <f>ROUNDUP(SUM(VLOOKUP(F2856,'Pontuação 3.0'!A$2:B$11,2,FALSE),VLOOKUP(E2856,'Pontuação 3.0'!C$2:D$11,2,FALSE),VLOOKUP(H2856,'Pontuação 3.0'!I$2:J$11,2,FALSE),VLOOKUP(J2856,'Pontuação 3.0'!K$2:L$11,2,FALSE),VLOOKUP(G2856,'Pontuação 3.0'!E$2:F$11,2,FALSE),VLOOKUP(I2856,'Pontuação 3.0'!G$2:H$11,2,FALSE),VLOOKUP(K2856,'Pontuação 3.0'!M$2:N$13,2,FALSE)),0)</f>
        <v>2469</v>
      </c>
      <c r="Z2856" s="11">
        <f t="shared" si="6"/>
        <v>247</v>
      </c>
      <c r="AA2856" s="11" t="str">
        <f t="array" ref="AA2856">IFERROR(INDEX('Pontuação 3.0'!G$13:G$191, MATCH(Z2856, 'Pontuação 3.0'!F$13:F$191, 0)), "Faixa Indefinida")</f>
        <v>A</v>
      </c>
      <c r="AB2856" s="11">
        <f t="shared" si="7"/>
        <v>1</v>
      </c>
      <c r="AC2856" s="11">
        <f t="shared" si="8"/>
        <v>0</v>
      </c>
      <c r="AD2856" s="11">
        <f t="shared" si="9"/>
        <v>0</v>
      </c>
      <c r="AE2856" s="11">
        <f t="shared" si="10"/>
        <v>0</v>
      </c>
    </row>
    <row r="2857" ht="15.75" customHeight="1">
      <c r="A2857" s="7">
        <v>45658.0</v>
      </c>
      <c r="B2857" s="8" t="s">
        <v>453</v>
      </c>
      <c r="C2857" s="8" t="s">
        <v>6573</v>
      </c>
      <c r="D2857" s="9">
        <v>2.1975853584E10</v>
      </c>
      <c r="E2857" s="8" t="s">
        <v>15428</v>
      </c>
      <c r="F2857" s="8" t="s">
        <v>15429</v>
      </c>
      <c r="G2857" s="8" t="s">
        <v>15430</v>
      </c>
      <c r="H2857" s="8" t="s">
        <v>15446</v>
      </c>
      <c r="I2857" s="8" t="s">
        <v>15431</v>
      </c>
      <c r="J2857" s="8" t="s">
        <v>15424</v>
      </c>
      <c r="K2857" s="8" t="s">
        <v>15432</v>
      </c>
      <c r="L2857" s="12" t="s">
        <v>15</v>
      </c>
      <c r="M2857" s="12" t="s">
        <v>3780</v>
      </c>
      <c r="N2857" s="12" t="s">
        <v>360</v>
      </c>
      <c r="O2857" s="12" t="s">
        <v>3781</v>
      </c>
      <c r="P2857" s="12" t="s">
        <v>17</v>
      </c>
      <c r="R2857" s="10">
        <f>ROUNDUP(SUM(VLOOKUP(F2857,'Pontuação'!A$2:B$11,2,FALSE),VLOOKUP(E2857,'Pontuação'!C$2:D$11,2,FALSE),VLOOKUP(H2857,'Pontuação'!I$2:J$11,2,FALSE),VLOOKUP(I2857,'Pontuação'!G$2:H$11,2,FALSE),VLOOKUP(K2857,'Pontuação'!M$2:N$13,2,FALSE)),0)</f>
        <v>1803</v>
      </c>
      <c r="S2857" s="11">
        <f t="shared" si="1"/>
        <v>180</v>
      </c>
      <c r="T2857" s="11" t="str">
        <f t="array" ref="T2857">IFERROR(INDEX('Pontuação'!G$13:G$101, MATCH(S2857, 'Pontuação'!F$13:F$101, 0)), "Faixa Indefinida")</f>
        <v>B</v>
      </c>
      <c r="U2857" s="11">
        <f t="shared" si="2"/>
        <v>0</v>
      </c>
      <c r="V2857" s="11">
        <f t="shared" si="3"/>
        <v>1</v>
      </c>
      <c r="W2857" s="11">
        <f t="shared" si="4"/>
        <v>0</v>
      </c>
      <c r="X2857" s="11">
        <f t="shared" si="5"/>
        <v>0</v>
      </c>
      <c r="Y2857" s="11">
        <f>ROUNDUP(SUM(VLOOKUP(F2857,'Pontuação 3.0'!A$2:B$11,2,FALSE),VLOOKUP(E2857,'Pontuação 3.0'!C$2:D$11,2,FALSE),VLOOKUP(H2857,'Pontuação 3.0'!I$2:J$11,2,FALSE),VLOOKUP(J2857,'Pontuação 3.0'!K$2:L$11,2,FALSE),VLOOKUP(G2857,'Pontuação 3.0'!E$2:F$11,2,FALSE),VLOOKUP(I2857,'Pontuação 3.0'!G$2:H$11,2,FALSE),VLOOKUP(K2857,'Pontuação 3.0'!M$2:N$13,2,FALSE)),0)</f>
        <v>2225</v>
      </c>
      <c r="Z2857" s="11">
        <f t="shared" si="6"/>
        <v>223</v>
      </c>
      <c r="AA2857" s="11" t="str">
        <f t="array" ref="AA2857">IFERROR(INDEX('Pontuação 3.0'!G$13:G$191, MATCH(Z2857, 'Pontuação 3.0'!F$13:F$191, 0)), "Faixa Indefinida")</f>
        <v>B</v>
      </c>
      <c r="AB2857" s="11">
        <f t="shared" si="7"/>
        <v>0</v>
      </c>
      <c r="AC2857" s="11">
        <f t="shared" si="8"/>
        <v>1</v>
      </c>
      <c r="AD2857" s="11">
        <f t="shared" si="9"/>
        <v>0</v>
      </c>
      <c r="AE2857" s="11">
        <f t="shared" si="10"/>
        <v>0</v>
      </c>
    </row>
    <row r="2858" ht="15.75" customHeight="1">
      <c r="A2858" s="7">
        <v>45658.0</v>
      </c>
      <c r="B2858" s="8" t="s">
        <v>5291</v>
      </c>
      <c r="C2858" s="8" t="s">
        <v>6577</v>
      </c>
      <c r="D2858" s="9">
        <v>8.8997029313E10</v>
      </c>
      <c r="E2858" s="8" t="s">
        <v>15428</v>
      </c>
      <c r="F2858" s="8" t="s">
        <v>15420</v>
      </c>
      <c r="G2858" s="8" t="s">
        <v>15430</v>
      </c>
      <c r="H2858" s="8" t="s">
        <v>15443</v>
      </c>
      <c r="I2858" s="8" t="s">
        <v>15423</v>
      </c>
      <c r="J2858" s="8" t="s">
        <v>15424</v>
      </c>
      <c r="K2858" s="8" t="s">
        <v>15432</v>
      </c>
      <c r="L2858" s="12" t="s">
        <v>15</v>
      </c>
      <c r="M2858" s="12" t="s">
        <v>3780</v>
      </c>
      <c r="N2858" s="12" t="s">
        <v>1912</v>
      </c>
      <c r="O2858" s="12" t="s">
        <v>3781</v>
      </c>
      <c r="P2858" s="12" t="s">
        <v>119</v>
      </c>
      <c r="R2858" s="10">
        <f>ROUNDUP(SUM(VLOOKUP(F2858,'Pontuação'!A$2:B$11,2,FALSE),VLOOKUP(E2858,'Pontuação'!C$2:D$11,2,FALSE),VLOOKUP(H2858,'Pontuação'!I$2:J$11,2,FALSE),VLOOKUP(I2858,'Pontuação'!G$2:H$11,2,FALSE),VLOOKUP(K2858,'Pontuação'!M$2:N$13,2,FALSE)),0)</f>
        <v>1711</v>
      </c>
      <c r="S2858" s="11">
        <f t="shared" si="1"/>
        <v>171</v>
      </c>
      <c r="T2858" s="11" t="str">
        <f t="array" ref="T2858">IFERROR(INDEX('Pontuação'!G$13:G$101, MATCH(S2858, 'Pontuação'!F$13:F$101, 0)), "Faixa Indefinida")</f>
        <v>B</v>
      </c>
      <c r="U2858" s="11">
        <f t="shared" si="2"/>
        <v>0</v>
      </c>
      <c r="V2858" s="11">
        <f t="shared" si="3"/>
        <v>1</v>
      </c>
      <c r="W2858" s="11">
        <f t="shared" si="4"/>
        <v>0</v>
      </c>
      <c r="X2858" s="11">
        <f t="shared" si="5"/>
        <v>0</v>
      </c>
      <c r="Y2858" s="11">
        <f>ROUNDUP(SUM(VLOOKUP(F2858,'Pontuação 3.0'!A$2:B$11,2,FALSE),VLOOKUP(E2858,'Pontuação 3.0'!C$2:D$11,2,FALSE),VLOOKUP(H2858,'Pontuação 3.0'!I$2:J$11,2,FALSE),VLOOKUP(J2858,'Pontuação 3.0'!K$2:L$11,2,FALSE),VLOOKUP(G2858,'Pontuação 3.0'!E$2:F$11,2,FALSE),VLOOKUP(I2858,'Pontuação 3.0'!G$2:H$11,2,FALSE),VLOOKUP(K2858,'Pontuação 3.0'!M$2:N$13,2,FALSE)),0)</f>
        <v>2144</v>
      </c>
      <c r="Z2858" s="11">
        <f t="shared" si="6"/>
        <v>214</v>
      </c>
      <c r="AA2858" s="11" t="str">
        <f t="array" ref="AA2858">IFERROR(INDEX('Pontuação 3.0'!G$13:G$191, MATCH(Z2858, 'Pontuação 3.0'!F$13:F$191, 0)), "Faixa Indefinida")</f>
        <v>B</v>
      </c>
      <c r="AB2858" s="11">
        <f t="shared" si="7"/>
        <v>0</v>
      </c>
      <c r="AC2858" s="11">
        <f t="shared" si="8"/>
        <v>1</v>
      </c>
      <c r="AD2858" s="11">
        <f t="shared" si="9"/>
        <v>0</v>
      </c>
      <c r="AE2858" s="11">
        <f t="shared" si="10"/>
        <v>0</v>
      </c>
    </row>
    <row r="2859" ht="15.75" customHeight="1">
      <c r="A2859" s="7">
        <v>45658.0</v>
      </c>
      <c r="B2859" s="8" t="s">
        <v>862</v>
      </c>
      <c r="C2859" s="8" t="s">
        <v>6580</v>
      </c>
      <c r="D2859" s="9">
        <v>3.7999825083E10</v>
      </c>
      <c r="E2859" s="8" t="s">
        <v>15428</v>
      </c>
      <c r="F2859" s="8" t="s">
        <v>15442</v>
      </c>
      <c r="G2859" s="8" t="s">
        <v>15430</v>
      </c>
      <c r="H2859" s="8" t="s">
        <v>15443</v>
      </c>
      <c r="I2859" s="8" t="s">
        <v>15423</v>
      </c>
      <c r="J2859" s="8" t="s">
        <v>15424</v>
      </c>
      <c r="K2859" s="8" t="s">
        <v>15432</v>
      </c>
      <c r="L2859" s="12" t="s">
        <v>15</v>
      </c>
      <c r="M2859" s="12" t="s">
        <v>3780</v>
      </c>
      <c r="N2859" s="12" t="s">
        <v>360</v>
      </c>
      <c r="O2859" s="12" t="s">
        <v>3781</v>
      </c>
      <c r="P2859" s="12" t="s">
        <v>17</v>
      </c>
      <c r="R2859" s="10">
        <f>ROUNDUP(SUM(VLOOKUP(F2859,'Pontuação'!A$2:B$11,2,FALSE),VLOOKUP(E2859,'Pontuação'!C$2:D$11,2,FALSE),VLOOKUP(H2859,'Pontuação'!I$2:J$11,2,FALSE),VLOOKUP(I2859,'Pontuação'!G$2:H$11,2,FALSE),VLOOKUP(K2859,'Pontuação'!M$2:N$13,2,FALSE)),0)</f>
        <v>1699</v>
      </c>
      <c r="S2859" s="11">
        <f t="shared" si="1"/>
        <v>170</v>
      </c>
      <c r="T2859" s="11" t="str">
        <f t="array" ref="T2859">IFERROR(INDEX('Pontuação'!G$13:G$101, MATCH(S2859, 'Pontuação'!F$13:F$101, 0)), "Faixa Indefinida")</f>
        <v>B</v>
      </c>
      <c r="U2859" s="11">
        <f t="shared" si="2"/>
        <v>0</v>
      </c>
      <c r="V2859" s="11">
        <f t="shared" si="3"/>
        <v>1</v>
      </c>
      <c r="W2859" s="11">
        <f t="shared" si="4"/>
        <v>0</v>
      </c>
      <c r="X2859" s="11">
        <f t="shared" si="5"/>
        <v>0</v>
      </c>
      <c r="Y2859" s="11">
        <f>ROUNDUP(SUM(VLOOKUP(F2859,'Pontuação 3.0'!A$2:B$11,2,FALSE),VLOOKUP(E2859,'Pontuação 3.0'!C$2:D$11,2,FALSE),VLOOKUP(H2859,'Pontuação 3.0'!I$2:J$11,2,FALSE),VLOOKUP(J2859,'Pontuação 3.0'!K$2:L$11,2,FALSE),VLOOKUP(G2859,'Pontuação 3.0'!E$2:F$11,2,FALSE),VLOOKUP(I2859,'Pontuação 3.0'!G$2:H$11,2,FALSE),VLOOKUP(K2859,'Pontuação 3.0'!M$2:N$13,2,FALSE)),0)</f>
        <v>2011</v>
      </c>
      <c r="Z2859" s="11">
        <f t="shared" si="6"/>
        <v>201</v>
      </c>
      <c r="AA2859" s="11" t="str">
        <f t="array" ref="AA2859">IFERROR(INDEX('Pontuação 3.0'!G$13:G$191, MATCH(Z2859, 'Pontuação 3.0'!F$13:F$191, 0)), "Faixa Indefinida")</f>
        <v>C</v>
      </c>
      <c r="AB2859" s="11">
        <f t="shared" si="7"/>
        <v>0</v>
      </c>
      <c r="AC2859" s="11">
        <f t="shared" si="8"/>
        <v>0</v>
      </c>
      <c r="AD2859" s="11">
        <f t="shared" si="9"/>
        <v>1</v>
      </c>
      <c r="AE2859" s="11">
        <f t="shared" si="10"/>
        <v>0</v>
      </c>
    </row>
    <row r="2860" ht="15.75" customHeight="1">
      <c r="A2860" s="7">
        <v>45658.0</v>
      </c>
      <c r="B2860" s="8" t="s">
        <v>6585</v>
      </c>
      <c r="C2860" s="8" t="s">
        <v>6586</v>
      </c>
      <c r="D2860" s="9">
        <v>9.3991672038E10</v>
      </c>
      <c r="E2860" s="8" t="s">
        <v>15428</v>
      </c>
      <c r="F2860" s="8" t="s">
        <v>15442</v>
      </c>
      <c r="G2860" s="8" t="s">
        <v>15421</v>
      </c>
      <c r="H2860" s="8" t="s">
        <v>15422</v>
      </c>
      <c r="I2860" s="8" t="s">
        <v>15423</v>
      </c>
      <c r="J2860" s="8" t="s">
        <v>15424</v>
      </c>
      <c r="K2860" s="8" t="s">
        <v>15425</v>
      </c>
      <c r="L2860" s="12" t="s">
        <v>15</v>
      </c>
      <c r="M2860" s="12" t="s">
        <v>3780</v>
      </c>
      <c r="N2860" s="12" t="s">
        <v>360</v>
      </c>
      <c r="O2860" s="12" t="s">
        <v>3781</v>
      </c>
      <c r="P2860" s="12" t="s">
        <v>119</v>
      </c>
      <c r="R2860" s="10">
        <f>ROUNDUP(SUM(VLOOKUP(F2860,'Pontuação'!A$2:B$11,2,FALSE),VLOOKUP(E2860,'Pontuação'!C$2:D$11,2,FALSE),VLOOKUP(H2860,'Pontuação'!I$2:J$11,2,FALSE),VLOOKUP(I2860,'Pontuação'!G$2:H$11,2,FALSE),VLOOKUP(K2860,'Pontuação'!M$2:N$13,2,FALSE)),0)</f>
        <v>1541</v>
      </c>
      <c r="S2860" s="11">
        <f t="shared" si="1"/>
        <v>154</v>
      </c>
      <c r="T2860" s="11" t="str">
        <f t="array" ref="T2860">IFERROR(INDEX('Pontuação'!G$13:G$101, MATCH(S2860, 'Pontuação'!F$13:F$101, 0)), "Faixa Indefinida")</f>
        <v>C</v>
      </c>
      <c r="U2860" s="11">
        <f t="shared" si="2"/>
        <v>0</v>
      </c>
      <c r="V2860" s="11">
        <f t="shared" si="3"/>
        <v>0</v>
      </c>
      <c r="W2860" s="11">
        <f t="shared" si="4"/>
        <v>1</v>
      </c>
      <c r="X2860" s="11">
        <f t="shared" si="5"/>
        <v>0</v>
      </c>
      <c r="Y2860" s="11">
        <f>ROUNDUP(SUM(VLOOKUP(F2860,'Pontuação 3.0'!A$2:B$11,2,FALSE),VLOOKUP(E2860,'Pontuação 3.0'!C$2:D$11,2,FALSE),VLOOKUP(H2860,'Pontuação 3.0'!I$2:J$11,2,FALSE),VLOOKUP(J2860,'Pontuação 3.0'!K$2:L$11,2,FALSE),VLOOKUP(G2860,'Pontuação 3.0'!E$2:F$11,2,FALSE),VLOOKUP(I2860,'Pontuação 3.0'!G$2:H$11,2,FALSE),VLOOKUP(K2860,'Pontuação 3.0'!M$2:N$13,2,FALSE)),0)</f>
        <v>1849</v>
      </c>
      <c r="Z2860" s="11">
        <f t="shared" si="6"/>
        <v>185</v>
      </c>
      <c r="AA2860" s="11" t="str">
        <f t="array" ref="AA2860">IFERROR(INDEX('Pontuação 3.0'!G$13:G$191, MATCH(Z2860, 'Pontuação 3.0'!F$13:F$191, 0)), "Faixa Indefinida")</f>
        <v>D</v>
      </c>
      <c r="AB2860" s="11">
        <f t="shared" si="7"/>
        <v>0</v>
      </c>
      <c r="AC2860" s="11">
        <f t="shared" si="8"/>
        <v>0</v>
      </c>
      <c r="AD2860" s="11">
        <f t="shared" si="9"/>
        <v>0</v>
      </c>
      <c r="AE2860" s="11">
        <f t="shared" si="10"/>
        <v>1</v>
      </c>
    </row>
    <row r="2861" ht="15.75" customHeight="1">
      <c r="A2861" s="7">
        <v>45658.0</v>
      </c>
      <c r="B2861" s="8" t="s">
        <v>6583</v>
      </c>
      <c r="C2861" s="8" t="s">
        <v>6584</v>
      </c>
      <c r="D2861" s="9">
        <v>6.7991374386E10</v>
      </c>
      <c r="E2861" s="8" t="s">
        <v>15428</v>
      </c>
      <c r="F2861" s="8" t="s">
        <v>15420</v>
      </c>
      <c r="G2861" s="8" t="s">
        <v>15430</v>
      </c>
      <c r="H2861" s="8" t="s">
        <v>15438</v>
      </c>
      <c r="I2861" s="8" t="s">
        <v>15423</v>
      </c>
      <c r="J2861" s="8" t="s">
        <v>15448</v>
      </c>
      <c r="K2861" s="8" t="s">
        <v>15425</v>
      </c>
      <c r="L2861" s="12" t="s">
        <v>15</v>
      </c>
      <c r="M2861" s="12" t="s">
        <v>3780</v>
      </c>
      <c r="N2861" s="12" t="s">
        <v>1255</v>
      </c>
      <c r="O2861" s="12" t="s">
        <v>3781</v>
      </c>
      <c r="P2861" s="12" t="s">
        <v>17</v>
      </c>
      <c r="R2861" s="10">
        <f>ROUNDUP(SUM(VLOOKUP(F2861,'Pontuação'!A$2:B$11,2,FALSE),VLOOKUP(E2861,'Pontuação'!C$2:D$11,2,FALSE),VLOOKUP(H2861,'Pontuação'!I$2:J$11,2,FALSE),VLOOKUP(I2861,'Pontuação'!G$2:H$11,2,FALSE),VLOOKUP(K2861,'Pontuação'!M$2:N$13,2,FALSE)),0)</f>
        <v>1439</v>
      </c>
      <c r="S2861" s="11">
        <f t="shared" si="1"/>
        <v>144</v>
      </c>
      <c r="T2861" s="11" t="str">
        <f t="array" ref="T2861">IFERROR(INDEX('Pontuação'!G$13:G$101, MATCH(S2861, 'Pontuação'!F$13:F$101, 0)), "Faixa Indefinida")</f>
        <v>D</v>
      </c>
      <c r="U2861" s="11">
        <f t="shared" si="2"/>
        <v>0</v>
      </c>
      <c r="V2861" s="11">
        <f t="shared" si="3"/>
        <v>0</v>
      </c>
      <c r="W2861" s="11">
        <f t="shared" si="4"/>
        <v>0</v>
      </c>
      <c r="X2861" s="11">
        <f t="shared" si="5"/>
        <v>1</v>
      </c>
      <c r="Y2861" s="11">
        <f>ROUNDUP(SUM(VLOOKUP(F2861,'Pontuação 3.0'!A$2:B$11,2,FALSE),VLOOKUP(E2861,'Pontuação 3.0'!C$2:D$11,2,FALSE),VLOOKUP(H2861,'Pontuação 3.0'!I$2:J$11,2,FALSE),VLOOKUP(J2861,'Pontuação 3.0'!K$2:L$11,2,FALSE),VLOOKUP(G2861,'Pontuação 3.0'!E$2:F$11,2,FALSE),VLOOKUP(I2861,'Pontuação 3.0'!G$2:H$11,2,FALSE),VLOOKUP(K2861,'Pontuação 3.0'!M$2:N$13,2,FALSE)),0)</f>
        <v>2235</v>
      </c>
      <c r="Z2861" s="11">
        <f t="shared" si="6"/>
        <v>224</v>
      </c>
      <c r="AA2861" s="11" t="str">
        <f t="array" ref="AA2861">IFERROR(INDEX('Pontuação 3.0'!G$13:G$191, MATCH(Z2861, 'Pontuação 3.0'!F$13:F$191, 0)), "Faixa Indefinida")</f>
        <v>B</v>
      </c>
      <c r="AB2861" s="11">
        <f t="shared" si="7"/>
        <v>0</v>
      </c>
      <c r="AC2861" s="11">
        <f t="shared" si="8"/>
        <v>1</v>
      </c>
      <c r="AD2861" s="11">
        <f t="shared" si="9"/>
        <v>0</v>
      </c>
      <c r="AE2861" s="11">
        <f t="shared" si="10"/>
        <v>0</v>
      </c>
    </row>
    <row r="2862" ht="15.75" customHeight="1">
      <c r="A2862" s="7">
        <v>45658.0</v>
      </c>
      <c r="B2862" s="8" t="s">
        <v>6587</v>
      </c>
      <c r="C2862" s="8" t="s">
        <v>6588</v>
      </c>
      <c r="D2862" s="9">
        <v>3.1996789273E10</v>
      </c>
      <c r="E2862" s="8" t="s">
        <v>15428</v>
      </c>
      <c r="F2862" s="8" t="s">
        <v>15442</v>
      </c>
      <c r="G2862" s="8" t="s">
        <v>15421</v>
      </c>
      <c r="H2862" s="8" t="s">
        <v>15438</v>
      </c>
      <c r="I2862" s="8" t="s">
        <v>15423</v>
      </c>
      <c r="J2862" s="8" t="s">
        <v>15424</v>
      </c>
      <c r="K2862" s="8" t="s">
        <v>15480</v>
      </c>
      <c r="L2862" s="12" t="s">
        <v>15</v>
      </c>
      <c r="M2862" s="12" t="s">
        <v>3780</v>
      </c>
      <c r="N2862" s="12" t="s">
        <v>310</v>
      </c>
      <c r="O2862" s="12" t="s">
        <v>3781</v>
      </c>
      <c r="P2862" s="12" t="s">
        <v>17</v>
      </c>
      <c r="R2862" s="10">
        <f>ROUNDUP(SUM(VLOOKUP(F2862,'Pontuação'!A$2:B$11,2,FALSE),VLOOKUP(E2862,'Pontuação'!C$2:D$11,2,FALSE),VLOOKUP(H2862,'Pontuação'!I$2:J$11,2,FALSE),VLOOKUP(I2862,'Pontuação'!G$2:H$11,2,FALSE),VLOOKUP(K2862,'Pontuação'!M$2:N$13,2,FALSE)),0)</f>
        <v>1390</v>
      </c>
      <c r="S2862" s="11">
        <f t="shared" si="1"/>
        <v>139</v>
      </c>
      <c r="T2862" s="11" t="str">
        <f t="array" ref="T2862">IFERROR(INDEX('Pontuação'!G$13:G$101, MATCH(S2862, 'Pontuação'!F$13:F$101, 0)), "Faixa Indefinida")</f>
        <v>D</v>
      </c>
      <c r="U2862" s="11">
        <f t="shared" si="2"/>
        <v>0</v>
      </c>
      <c r="V2862" s="11">
        <f t="shared" si="3"/>
        <v>0</v>
      </c>
      <c r="W2862" s="11">
        <f t="shared" si="4"/>
        <v>0</v>
      </c>
      <c r="X2862" s="11">
        <f t="shared" si="5"/>
        <v>1</v>
      </c>
      <c r="Y2862" s="11">
        <f>ROUNDUP(SUM(VLOOKUP(F2862,'Pontuação 3.0'!A$2:B$11,2,FALSE),VLOOKUP(E2862,'Pontuação 3.0'!C$2:D$11,2,FALSE),VLOOKUP(H2862,'Pontuação 3.0'!I$2:J$11,2,FALSE),VLOOKUP(J2862,'Pontuação 3.0'!K$2:L$11,2,FALSE),VLOOKUP(G2862,'Pontuação 3.0'!E$2:F$11,2,FALSE),VLOOKUP(I2862,'Pontuação 3.0'!G$2:H$11,2,FALSE),VLOOKUP(K2862,'Pontuação 3.0'!M$2:N$13,2,FALSE)),0)</f>
        <v>1671</v>
      </c>
      <c r="Z2862" s="11">
        <f t="shared" si="6"/>
        <v>167</v>
      </c>
      <c r="AA2862" s="11" t="str">
        <f t="array" ref="AA2862">IFERROR(INDEX('Pontuação 3.0'!G$13:G$191, MATCH(Z2862, 'Pontuação 3.0'!F$13:F$191, 0)), "Faixa Indefinida")</f>
        <v>D</v>
      </c>
      <c r="AB2862" s="11">
        <f t="shared" si="7"/>
        <v>0</v>
      </c>
      <c r="AC2862" s="11">
        <f t="shared" si="8"/>
        <v>0</v>
      </c>
      <c r="AD2862" s="11">
        <f t="shared" si="9"/>
        <v>0</v>
      </c>
      <c r="AE2862" s="11">
        <f t="shared" si="10"/>
        <v>1</v>
      </c>
    </row>
    <row r="2863" ht="15.75" customHeight="1">
      <c r="A2863" s="7">
        <v>45658.0</v>
      </c>
      <c r="B2863" s="8" t="s">
        <v>6589</v>
      </c>
      <c r="C2863" s="8" t="s">
        <v>6590</v>
      </c>
      <c r="D2863" s="9">
        <v>1.6993877466E10</v>
      </c>
      <c r="E2863" s="8" t="s">
        <v>15428</v>
      </c>
      <c r="F2863" s="8" t="s">
        <v>15420</v>
      </c>
      <c r="G2863" s="8" t="s">
        <v>15430</v>
      </c>
      <c r="H2863" s="8" t="s">
        <v>15422</v>
      </c>
      <c r="I2863" s="8" t="s">
        <v>15423</v>
      </c>
      <c r="J2863" s="8" t="s">
        <v>15424</v>
      </c>
      <c r="K2863" s="8" t="s">
        <v>15432</v>
      </c>
      <c r="L2863" s="12" t="s">
        <v>15</v>
      </c>
      <c r="M2863" s="12" t="s">
        <v>3780</v>
      </c>
      <c r="N2863" s="12" t="s">
        <v>608</v>
      </c>
      <c r="O2863" s="12" t="s">
        <v>3781</v>
      </c>
      <c r="P2863" s="12" t="s">
        <v>17</v>
      </c>
      <c r="R2863" s="10">
        <f>ROUNDUP(SUM(VLOOKUP(F2863,'Pontuação'!A$2:B$11,2,FALSE),VLOOKUP(E2863,'Pontuação'!C$2:D$11,2,FALSE),VLOOKUP(H2863,'Pontuação'!I$2:J$11,2,FALSE),VLOOKUP(I2863,'Pontuação'!G$2:H$11,2,FALSE),VLOOKUP(K2863,'Pontuação'!M$2:N$13,2,FALSE)),0)</f>
        <v>1685</v>
      </c>
      <c r="S2863" s="11">
        <f t="shared" si="1"/>
        <v>169</v>
      </c>
      <c r="T2863" s="11" t="str">
        <f t="array" ref="T2863">IFERROR(INDEX('Pontuação'!G$13:G$101, MATCH(S2863, 'Pontuação'!F$13:F$101, 0)), "Faixa Indefinida")</f>
        <v>B</v>
      </c>
      <c r="U2863" s="11">
        <f t="shared" si="2"/>
        <v>0</v>
      </c>
      <c r="V2863" s="11">
        <f t="shared" si="3"/>
        <v>1</v>
      </c>
      <c r="W2863" s="11">
        <f t="shared" si="4"/>
        <v>0</v>
      </c>
      <c r="X2863" s="11">
        <f t="shared" si="5"/>
        <v>0</v>
      </c>
      <c r="Y2863" s="11">
        <f>ROUNDUP(SUM(VLOOKUP(F2863,'Pontuação 3.0'!A$2:B$11,2,FALSE),VLOOKUP(E2863,'Pontuação 3.0'!C$2:D$11,2,FALSE),VLOOKUP(H2863,'Pontuação 3.0'!I$2:J$11,2,FALSE),VLOOKUP(J2863,'Pontuação 3.0'!K$2:L$11,2,FALSE),VLOOKUP(G2863,'Pontuação 3.0'!E$2:F$11,2,FALSE),VLOOKUP(I2863,'Pontuação 3.0'!G$2:H$11,2,FALSE),VLOOKUP(K2863,'Pontuação 3.0'!M$2:N$13,2,FALSE)),0)</f>
        <v>2208</v>
      </c>
      <c r="Z2863" s="11">
        <f t="shared" si="6"/>
        <v>221</v>
      </c>
      <c r="AA2863" s="11" t="str">
        <f t="array" ref="AA2863">IFERROR(INDEX('Pontuação 3.0'!G$13:G$191, MATCH(Z2863, 'Pontuação 3.0'!F$13:F$191, 0)), "Faixa Indefinida")</f>
        <v>B</v>
      </c>
      <c r="AB2863" s="11">
        <f t="shared" si="7"/>
        <v>0</v>
      </c>
      <c r="AC2863" s="11">
        <f t="shared" si="8"/>
        <v>1</v>
      </c>
      <c r="AD2863" s="11">
        <f t="shared" si="9"/>
        <v>0</v>
      </c>
      <c r="AE2863" s="11">
        <f t="shared" si="10"/>
        <v>0</v>
      </c>
    </row>
    <row r="2864" ht="15.75" customHeight="1">
      <c r="A2864" s="7">
        <v>45658.0</v>
      </c>
      <c r="B2864" s="8" t="s">
        <v>6257</v>
      </c>
      <c r="C2864" s="8" t="s">
        <v>6591</v>
      </c>
      <c r="D2864" s="9">
        <v>2.2992894039E10</v>
      </c>
      <c r="E2864" s="8" t="s">
        <v>15428</v>
      </c>
      <c r="F2864" s="8" t="s">
        <v>15420</v>
      </c>
      <c r="G2864" s="8" t="s">
        <v>15430</v>
      </c>
      <c r="H2864" s="8" t="s">
        <v>15422</v>
      </c>
      <c r="I2864" s="8" t="s">
        <v>15423</v>
      </c>
      <c r="J2864" s="8" t="s">
        <v>15424</v>
      </c>
      <c r="K2864" s="8" t="s">
        <v>15432</v>
      </c>
      <c r="L2864" s="12" t="s">
        <v>15</v>
      </c>
      <c r="M2864" s="12" t="s">
        <v>3780</v>
      </c>
      <c r="N2864" s="12" t="s">
        <v>205</v>
      </c>
      <c r="O2864" s="12" t="s">
        <v>3815</v>
      </c>
      <c r="P2864" s="12" t="s">
        <v>119</v>
      </c>
      <c r="R2864" s="10">
        <f>ROUNDUP(SUM(VLOOKUP(F2864,'Pontuação'!A$2:B$11,2,FALSE),VLOOKUP(E2864,'Pontuação'!C$2:D$11,2,FALSE),VLOOKUP(H2864,'Pontuação'!I$2:J$11,2,FALSE),VLOOKUP(I2864,'Pontuação'!G$2:H$11,2,FALSE),VLOOKUP(K2864,'Pontuação'!M$2:N$13,2,FALSE)),0)</f>
        <v>1685</v>
      </c>
      <c r="S2864" s="11">
        <f t="shared" si="1"/>
        <v>169</v>
      </c>
      <c r="T2864" s="11" t="str">
        <f t="array" ref="T2864">IFERROR(INDEX('Pontuação'!G$13:G$101, MATCH(S2864, 'Pontuação'!F$13:F$101, 0)), "Faixa Indefinida")</f>
        <v>B</v>
      </c>
      <c r="U2864" s="11">
        <f t="shared" si="2"/>
        <v>0</v>
      </c>
      <c r="V2864" s="11">
        <f t="shared" si="3"/>
        <v>1</v>
      </c>
      <c r="W2864" s="11">
        <f t="shared" si="4"/>
        <v>0</v>
      </c>
      <c r="X2864" s="11">
        <f t="shared" si="5"/>
        <v>0</v>
      </c>
      <c r="Y2864" s="11">
        <f>ROUNDUP(SUM(VLOOKUP(F2864,'Pontuação 3.0'!A$2:B$11,2,FALSE),VLOOKUP(E2864,'Pontuação 3.0'!C$2:D$11,2,FALSE),VLOOKUP(H2864,'Pontuação 3.0'!I$2:J$11,2,FALSE),VLOOKUP(J2864,'Pontuação 3.0'!K$2:L$11,2,FALSE),VLOOKUP(G2864,'Pontuação 3.0'!E$2:F$11,2,FALSE),VLOOKUP(I2864,'Pontuação 3.0'!G$2:H$11,2,FALSE),VLOOKUP(K2864,'Pontuação 3.0'!M$2:N$13,2,FALSE)),0)</f>
        <v>2208</v>
      </c>
      <c r="Z2864" s="11">
        <f t="shared" si="6"/>
        <v>221</v>
      </c>
      <c r="AA2864" s="11" t="str">
        <f t="array" ref="AA2864">IFERROR(INDEX('Pontuação 3.0'!G$13:G$191, MATCH(Z2864, 'Pontuação 3.0'!F$13:F$191, 0)), "Faixa Indefinida")</f>
        <v>B</v>
      </c>
      <c r="AB2864" s="11">
        <f t="shared" si="7"/>
        <v>0</v>
      </c>
      <c r="AC2864" s="11">
        <f t="shared" si="8"/>
        <v>1</v>
      </c>
      <c r="AD2864" s="11">
        <f t="shared" si="9"/>
        <v>0</v>
      </c>
      <c r="AE2864" s="11">
        <f t="shared" si="10"/>
        <v>0</v>
      </c>
    </row>
    <row r="2865" ht="15.75" customHeight="1">
      <c r="A2865" s="7">
        <v>45658.0</v>
      </c>
      <c r="B2865" s="8" t="s">
        <v>6596</v>
      </c>
      <c r="C2865" s="8" t="s">
        <v>6597</v>
      </c>
      <c r="D2865" s="9">
        <v>4.8998624304E10</v>
      </c>
      <c r="E2865" s="8" t="s">
        <v>15428</v>
      </c>
      <c r="F2865" s="8" t="s">
        <v>15420</v>
      </c>
      <c r="G2865" s="8" t="s">
        <v>15451</v>
      </c>
      <c r="H2865" s="8" t="s">
        <v>15438</v>
      </c>
      <c r="I2865" s="8" t="s">
        <v>15431</v>
      </c>
      <c r="J2865" s="8" t="s">
        <v>15448</v>
      </c>
      <c r="K2865" s="8" t="s">
        <v>15432</v>
      </c>
      <c r="L2865" s="12" t="s">
        <v>15</v>
      </c>
      <c r="M2865" s="12" t="s">
        <v>3780</v>
      </c>
      <c r="N2865" s="12" t="s">
        <v>205</v>
      </c>
      <c r="O2865" s="12" t="s">
        <v>3781</v>
      </c>
      <c r="P2865" s="12" t="s">
        <v>119</v>
      </c>
      <c r="R2865" s="10">
        <f>ROUNDUP(SUM(VLOOKUP(F2865,'Pontuação'!A$2:B$11,2,FALSE),VLOOKUP(E2865,'Pontuação'!C$2:D$11,2,FALSE),VLOOKUP(H2865,'Pontuação'!I$2:J$11,2,FALSE),VLOOKUP(I2865,'Pontuação'!G$2:H$11,2,FALSE),VLOOKUP(K2865,'Pontuação'!M$2:N$13,2,FALSE)),0)</f>
        <v>1676</v>
      </c>
      <c r="S2865" s="11">
        <f t="shared" si="1"/>
        <v>168</v>
      </c>
      <c r="T2865" s="11" t="str">
        <f t="array" ref="T2865">IFERROR(INDEX('Pontuação'!G$13:G$101, MATCH(S2865, 'Pontuação'!F$13:F$101, 0)), "Faixa Indefinida")</f>
        <v>B</v>
      </c>
      <c r="U2865" s="11">
        <f t="shared" si="2"/>
        <v>0</v>
      </c>
      <c r="V2865" s="11">
        <f t="shared" si="3"/>
        <v>1</v>
      </c>
      <c r="W2865" s="11">
        <f t="shared" si="4"/>
        <v>0</v>
      </c>
      <c r="X2865" s="11">
        <f t="shared" si="5"/>
        <v>0</v>
      </c>
      <c r="Y2865" s="11">
        <f>ROUNDUP(SUM(VLOOKUP(F2865,'Pontuação 3.0'!A$2:B$11,2,FALSE),VLOOKUP(E2865,'Pontuação 3.0'!C$2:D$11,2,FALSE),VLOOKUP(H2865,'Pontuação 3.0'!I$2:J$11,2,FALSE),VLOOKUP(J2865,'Pontuação 3.0'!K$2:L$11,2,FALSE),VLOOKUP(G2865,'Pontuação 3.0'!E$2:F$11,2,FALSE),VLOOKUP(I2865,'Pontuação 3.0'!G$2:H$11,2,FALSE),VLOOKUP(K2865,'Pontuação 3.0'!M$2:N$13,2,FALSE)),0)</f>
        <v>2323</v>
      </c>
      <c r="Z2865" s="11">
        <f t="shared" si="6"/>
        <v>232</v>
      </c>
      <c r="AA2865" s="11" t="str">
        <f t="array" ref="AA2865">IFERROR(INDEX('Pontuação 3.0'!G$13:G$191, MATCH(Z2865, 'Pontuação 3.0'!F$13:F$191, 0)), "Faixa Indefinida")</f>
        <v>B</v>
      </c>
      <c r="AB2865" s="11">
        <f t="shared" si="7"/>
        <v>0</v>
      </c>
      <c r="AC2865" s="11">
        <f t="shared" si="8"/>
        <v>1</v>
      </c>
      <c r="AD2865" s="11">
        <f t="shared" si="9"/>
        <v>0</v>
      </c>
      <c r="AE2865" s="11">
        <f t="shared" si="10"/>
        <v>0</v>
      </c>
    </row>
    <row r="2866" ht="15.75" customHeight="1">
      <c r="A2866" s="7">
        <v>45658.0</v>
      </c>
      <c r="B2866" s="8" t="s">
        <v>6594</v>
      </c>
      <c r="C2866" s="8" t="s">
        <v>6595</v>
      </c>
      <c r="D2866" s="9">
        <v>3.2998586133E10</v>
      </c>
      <c r="E2866" s="8" t="s">
        <v>15428</v>
      </c>
      <c r="F2866" s="8" t="s">
        <v>15420</v>
      </c>
      <c r="G2866" s="8" t="s">
        <v>15430</v>
      </c>
      <c r="H2866" s="8" t="s">
        <v>15422</v>
      </c>
      <c r="I2866" s="8" t="s">
        <v>15423</v>
      </c>
      <c r="J2866" s="8" t="s">
        <v>15424</v>
      </c>
      <c r="K2866" s="8" t="s">
        <v>15480</v>
      </c>
      <c r="L2866" s="12" t="s">
        <v>15</v>
      </c>
      <c r="M2866" s="12" t="s">
        <v>3780</v>
      </c>
      <c r="N2866" s="12" t="s">
        <v>1912</v>
      </c>
      <c r="O2866" s="12" t="s">
        <v>3797</v>
      </c>
      <c r="P2866" s="12" t="s">
        <v>119</v>
      </c>
      <c r="R2866" s="10">
        <f>ROUNDUP(SUM(VLOOKUP(F2866,'Pontuação'!A$2:B$11,2,FALSE),VLOOKUP(E2866,'Pontuação'!C$2:D$11,2,FALSE),VLOOKUP(H2866,'Pontuação'!I$2:J$11,2,FALSE),VLOOKUP(I2866,'Pontuação'!G$2:H$11,2,FALSE),VLOOKUP(K2866,'Pontuação'!M$2:N$13,2,FALSE)),0)</f>
        <v>1516</v>
      </c>
      <c r="S2866" s="11">
        <f t="shared" si="1"/>
        <v>152</v>
      </c>
      <c r="T2866" s="11" t="str">
        <f t="array" ref="T2866">IFERROR(INDEX('Pontuação'!G$13:G$101, MATCH(S2866, 'Pontuação'!F$13:F$101, 0)), "Faixa Indefinida")</f>
        <v>C</v>
      </c>
      <c r="U2866" s="11">
        <f t="shared" si="2"/>
        <v>0</v>
      </c>
      <c r="V2866" s="11">
        <f t="shared" si="3"/>
        <v>0</v>
      </c>
      <c r="W2866" s="11">
        <f t="shared" si="4"/>
        <v>1</v>
      </c>
      <c r="X2866" s="11">
        <f t="shared" si="5"/>
        <v>0</v>
      </c>
      <c r="Y2866" s="11">
        <f>ROUNDUP(SUM(VLOOKUP(F2866,'Pontuação 3.0'!A$2:B$11,2,FALSE),VLOOKUP(E2866,'Pontuação 3.0'!C$2:D$11,2,FALSE),VLOOKUP(H2866,'Pontuação 3.0'!I$2:J$11,2,FALSE),VLOOKUP(J2866,'Pontuação 3.0'!K$2:L$11,2,FALSE),VLOOKUP(G2866,'Pontuação 3.0'!E$2:F$11,2,FALSE),VLOOKUP(I2866,'Pontuação 3.0'!G$2:H$11,2,FALSE),VLOOKUP(K2866,'Pontuação 3.0'!M$2:N$13,2,FALSE)),0)</f>
        <v>2092</v>
      </c>
      <c r="Z2866" s="11">
        <f t="shared" si="6"/>
        <v>209</v>
      </c>
      <c r="AA2866" s="11" t="str">
        <f t="array" ref="AA2866">IFERROR(INDEX('Pontuação 3.0'!G$13:G$191, MATCH(Z2866, 'Pontuação 3.0'!F$13:F$191, 0)), "Faixa Indefinida")</f>
        <v>C</v>
      </c>
      <c r="AB2866" s="11">
        <f t="shared" si="7"/>
        <v>0</v>
      </c>
      <c r="AC2866" s="11">
        <f t="shared" si="8"/>
        <v>0</v>
      </c>
      <c r="AD2866" s="11">
        <f t="shared" si="9"/>
        <v>1</v>
      </c>
      <c r="AE2866" s="11">
        <f t="shared" si="10"/>
        <v>0</v>
      </c>
    </row>
    <row r="2867" ht="15.75" customHeight="1">
      <c r="A2867" s="7">
        <v>45658.0</v>
      </c>
      <c r="B2867" s="8" t="s">
        <v>6592</v>
      </c>
      <c r="C2867" s="8" t="s">
        <v>6593</v>
      </c>
      <c r="D2867" s="9">
        <v>1.9999967147E10</v>
      </c>
      <c r="E2867" s="8" t="s">
        <v>15428</v>
      </c>
      <c r="F2867" s="8" t="s">
        <v>15442</v>
      </c>
      <c r="G2867" s="8" t="s">
        <v>15430</v>
      </c>
      <c r="H2867" s="8" t="s">
        <v>15446</v>
      </c>
      <c r="I2867" s="8" t="s">
        <v>15423</v>
      </c>
      <c r="J2867" s="8" t="s">
        <v>15424</v>
      </c>
      <c r="K2867" s="8" t="s">
        <v>15480</v>
      </c>
      <c r="L2867" s="12" t="s">
        <v>15</v>
      </c>
      <c r="M2867" s="12" t="s">
        <v>3780</v>
      </c>
      <c r="N2867" s="12" t="s">
        <v>205</v>
      </c>
      <c r="O2867" s="12" t="s">
        <v>3781</v>
      </c>
      <c r="P2867" s="12" t="s">
        <v>17</v>
      </c>
      <c r="R2867" s="10">
        <f>ROUNDUP(SUM(VLOOKUP(F2867,'Pontuação'!A$2:B$11,2,FALSE),VLOOKUP(E2867,'Pontuação'!C$2:D$11,2,FALSE),VLOOKUP(H2867,'Pontuação'!I$2:J$11,2,FALSE),VLOOKUP(I2867,'Pontuação'!G$2:H$11,2,FALSE),VLOOKUP(K2867,'Pontuação'!M$2:N$13,2,FALSE)),0)</f>
        <v>1546</v>
      </c>
      <c r="S2867" s="11">
        <f t="shared" si="1"/>
        <v>155</v>
      </c>
      <c r="T2867" s="11" t="str">
        <f t="array" ref="T2867">IFERROR(INDEX('Pontuação'!G$13:G$101, MATCH(S2867, 'Pontuação'!F$13:F$101, 0)), "Faixa Indefinida")</f>
        <v>C</v>
      </c>
      <c r="U2867" s="11">
        <f t="shared" si="2"/>
        <v>0</v>
      </c>
      <c r="V2867" s="11">
        <f t="shared" si="3"/>
        <v>0</v>
      </c>
      <c r="W2867" s="11">
        <f t="shared" si="4"/>
        <v>1</v>
      </c>
      <c r="X2867" s="11">
        <f t="shared" si="5"/>
        <v>0</v>
      </c>
      <c r="Y2867" s="11">
        <f>ROUNDUP(SUM(VLOOKUP(F2867,'Pontuação 3.0'!A$2:B$11,2,FALSE),VLOOKUP(E2867,'Pontuação 3.0'!C$2:D$11,2,FALSE),VLOOKUP(H2867,'Pontuação 3.0'!I$2:J$11,2,FALSE),VLOOKUP(J2867,'Pontuação 3.0'!K$2:L$11,2,FALSE),VLOOKUP(G2867,'Pontuação 3.0'!E$2:F$11,2,FALSE),VLOOKUP(I2867,'Pontuação 3.0'!G$2:H$11,2,FALSE),VLOOKUP(K2867,'Pontuação 3.0'!M$2:N$13,2,FALSE)),0)</f>
        <v>2046</v>
      </c>
      <c r="Z2867" s="11">
        <f t="shared" si="6"/>
        <v>205</v>
      </c>
      <c r="AA2867" s="11" t="str">
        <f t="array" ref="AA2867">IFERROR(INDEX('Pontuação 3.0'!G$13:G$191, MATCH(Z2867, 'Pontuação 3.0'!F$13:F$191, 0)), "Faixa Indefinida")</f>
        <v>C</v>
      </c>
      <c r="AB2867" s="11">
        <f t="shared" si="7"/>
        <v>0</v>
      </c>
      <c r="AC2867" s="11">
        <f t="shared" si="8"/>
        <v>0</v>
      </c>
      <c r="AD2867" s="11">
        <f t="shared" si="9"/>
        <v>1</v>
      </c>
      <c r="AE2867" s="11">
        <f t="shared" si="10"/>
        <v>0</v>
      </c>
    </row>
    <row r="2868" ht="15.75" customHeight="1">
      <c r="A2868" s="7">
        <v>45658.0</v>
      </c>
      <c r="B2868" s="8" t="s">
        <v>6604</v>
      </c>
      <c r="C2868" s="8" t="s">
        <v>6605</v>
      </c>
      <c r="D2868" s="9">
        <v>1.1920198143E10</v>
      </c>
      <c r="E2868" s="8" t="s">
        <v>15428</v>
      </c>
      <c r="F2868" s="8" t="s">
        <v>15442</v>
      </c>
      <c r="G2868" s="8" t="s">
        <v>15421</v>
      </c>
      <c r="H2868" s="8" t="s">
        <v>15471</v>
      </c>
      <c r="I2868" s="8" t="s">
        <v>15423</v>
      </c>
      <c r="J2868" s="8" t="s">
        <v>15424</v>
      </c>
      <c r="K2868" s="8" t="s">
        <v>15480</v>
      </c>
      <c r="L2868" s="12" t="s">
        <v>15</v>
      </c>
      <c r="M2868" s="12" t="s">
        <v>3780</v>
      </c>
      <c r="N2868" s="12" t="s">
        <v>310</v>
      </c>
      <c r="O2868" s="12" t="s">
        <v>3781</v>
      </c>
      <c r="P2868" s="12" t="s">
        <v>17</v>
      </c>
      <c r="R2868" s="10">
        <f>ROUNDUP(SUM(VLOOKUP(F2868,'Pontuação'!A$2:B$11,2,FALSE),VLOOKUP(E2868,'Pontuação'!C$2:D$11,2,FALSE),VLOOKUP(H2868,'Pontuação'!I$2:J$11,2,FALSE),VLOOKUP(I2868,'Pontuação'!G$2:H$11,2,FALSE),VLOOKUP(K2868,'Pontuação'!M$2:N$13,2,FALSE)),0)</f>
        <v>1320</v>
      </c>
      <c r="S2868" s="11">
        <f t="shared" si="1"/>
        <v>132</v>
      </c>
      <c r="T2868" s="11" t="str">
        <f t="array" ref="T2868">IFERROR(INDEX('Pontuação'!G$13:G$101, MATCH(S2868, 'Pontuação'!F$13:F$101, 0)), "Faixa Indefinida")</f>
        <v>D</v>
      </c>
      <c r="U2868" s="11">
        <f t="shared" si="2"/>
        <v>0</v>
      </c>
      <c r="V2868" s="11">
        <f t="shared" si="3"/>
        <v>0</v>
      </c>
      <c r="W2868" s="11">
        <f t="shared" si="4"/>
        <v>0</v>
      </c>
      <c r="X2868" s="11">
        <f t="shared" si="5"/>
        <v>1</v>
      </c>
      <c r="Y2868" s="11">
        <f>ROUNDUP(SUM(VLOOKUP(F2868,'Pontuação 3.0'!A$2:B$11,2,FALSE),VLOOKUP(E2868,'Pontuação 3.0'!C$2:D$11,2,FALSE),VLOOKUP(H2868,'Pontuação 3.0'!I$2:J$11,2,FALSE),VLOOKUP(J2868,'Pontuação 3.0'!K$2:L$11,2,FALSE),VLOOKUP(G2868,'Pontuação 3.0'!E$2:F$11,2,FALSE),VLOOKUP(I2868,'Pontuação 3.0'!G$2:H$11,2,FALSE),VLOOKUP(K2868,'Pontuação 3.0'!M$2:N$13,2,FALSE)),0)</f>
        <v>1711</v>
      </c>
      <c r="Z2868" s="11">
        <f t="shared" si="6"/>
        <v>171</v>
      </c>
      <c r="AA2868" s="11" t="str">
        <f t="array" ref="AA2868">IFERROR(INDEX('Pontuação 3.0'!G$13:G$191, MATCH(Z2868, 'Pontuação 3.0'!F$13:F$191, 0)), "Faixa Indefinida")</f>
        <v>D</v>
      </c>
      <c r="AB2868" s="11">
        <f t="shared" si="7"/>
        <v>0</v>
      </c>
      <c r="AC2868" s="11">
        <f t="shared" si="8"/>
        <v>0</v>
      </c>
      <c r="AD2868" s="11">
        <f t="shared" si="9"/>
        <v>0</v>
      </c>
      <c r="AE2868" s="11">
        <f t="shared" si="10"/>
        <v>1</v>
      </c>
    </row>
    <row r="2869" ht="15.75" customHeight="1">
      <c r="A2869" s="7">
        <v>45658.0</v>
      </c>
      <c r="B2869" s="8" t="s">
        <v>6600</v>
      </c>
      <c r="C2869" s="8" t="s">
        <v>6601</v>
      </c>
      <c r="D2869" s="9">
        <v>1.9981579609E10</v>
      </c>
      <c r="E2869" s="8" t="s">
        <v>15428</v>
      </c>
      <c r="F2869" s="8" t="s">
        <v>15429</v>
      </c>
      <c r="G2869" s="8" t="s">
        <v>15430</v>
      </c>
      <c r="H2869" s="8" t="s">
        <v>15422</v>
      </c>
      <c r="I2869" s="8" t="s">
        <v>15423</v>
      </c>
      <c r="J2869" s="8" t="s">
        <v>15424</v>
      </c>
      <c r="K2869" s="8" t="s">
        <v>15439</v>
      </c>
      <c r="L2869" s="12" t="s">
        <v>15</v>
      </c>
      <c r="M2869" s="12" t="s">
        <v>3780</v>
      </c>
      <c r="N2869" s="12" t="s">
        <v>360</v>
      </c>
      <c r="O2869" s="12" t="s">
        <v>3781</v>
      </c>
      <c r="P2869" s="12" t="s">
        <v>17</v>
      </c>
      <c r="R2869" s="10">
        <f>ROUNDUP(SUM(VLOOKUP(F2869,'Pontuação'!A$2:B$11,2,FALSE),VLOOKUP(E2869,'Pontuação'!C$2:D$11,2,FALSE),VLOOKUP(H2869,'Pontuação'!I$2:J$11,2,FALSE),VLOOKUP(I2869,'Pontuação'!G$2:H$11,2,FALSE),VLOOKUP(K2869,'Pontuação'!M$2:N$13,2,FALSE)),0)</f>
        <v>1568</v>
      </c>
      <c r="S2869" s="11">
        <f t="shared" si="1"/>
        <v>157</v>
      </c>
      <c r="T2869" s="11" t="str">
        <f t="array" ref="T2869">IFERROR(INDEX('Pontuação'!G$13:G$101, MATCH(S2869, 'Pontuação'!F$13:F$101, 0)), "Faixa Indefinida")</f>
        <v>C</v>
      </c>
      <c r="U2869" s="11">
        <f t="shared" si="2"/>
        <v>0</v>
      </c>
      <c r="V2869" s="11">
        <f t="shared" si="3"/>
        <v>0</v>
      </c>
      <c r="W2869" s="11">
        <f t="shared" si="4"/>
        <v>1</v>
      </c>
      <c r="X2869" s="11">
        <f t="shared" si="5"/>
        <v>0</v>
      </c>
      <c r="Y2869" s="11">
        <f>ROUNDUP(SUM(VLOOKUP(F2869,'Pontuação 3.0'!A$2:B$11,2,FALSE),VLOOKUP(E2869,'Pontuação 3.0'!C$2:D$11,2,FALSE),VLOOKUP(H2869,'Pontuação 3.0'!I$2:J$11,2,FALSE),VLOOKUP(J2869,'Pontuação 3.0'!K$2:L$11,2,FALSE),VLOOKUP(G2869,'Pontuação 3.0'!E$2:F$11,2,FALSE),VLOOKUP(I2869,'Pontuação 3.0'!G$2:H$11,2,FALSE),VLOOKUP(K2869,'Pontuação 3.0'!M$2:N$13,2,FALSE)),0)</f>
        <v>1878</v>
      </c>
      <c r="Z2869" s="11">
        <f t="shared" si="6"/>
        <v>188</v>
      </c>
      <c r="AA2869" s="11" t="str">
        <f t="array" ref="AA2869">IFERROR(INDEX('Pontuação 3.0'!G$13:G$191, MATCH(Z2869, 'Pontuação 3.0'!F$13:F$191, 0)), "Faixa Indefinida")</f>
        <v>D</v>
      </c>
      <c r="AB2869" s="11">
        <f t="shared" si="7"/>
        <v>0</v>
      </c>
      <c r="AC2869" s="11">
        <f t="shared" si="8"/>
        <v>0</v>
      </c>
      <c r="AD2869" s="11">
        <f t="shared" si="9"/>
        <v>0</v>
      </c>
      <c r="AE2869" s="11">
        <f t="shared" si="10"/>
        <v>1</v>
      </c>
    </row>
    <row r="2870" ht="15.75" customHeight="1">
      <c r="A2870" s="7">
        <v>45658.0</v>
      </c>
      <c r="B2870" s="8" t="s">
        <v>6602</v>
      </c>
      <c r="C2870" s="8" t="s">
        <v>6603</v>
      </c>
      <c r="D2870" s="9">
        <v>8.5988221024E10</v>
      </c>
      <c r="E2870" s="8" t="s">
        <v>15428</v>
      </c>
      <c r="F2870" s="8" t="s">
        <v>15442</v>
      </c>
      <c r="G2870" s="8" t="s">
        <v>15421</v>
      </c>
      <c r="H2870" s="8" t="s">
        <v>15422</v>
      </c>
      <c r="I2870" s="8" t="s">
        <v>15431</v>
      </c>
      <c r="J2870" s="8" t="s">
        <v>15424</v>
      </c>
      <c r="K2870" s="8" t="s">
        <v>15480</v>
      </c>
      <c r="L2870" s="12" t="s">
        <v>15</v>
      </c>
      <c r="M2870" s="12" t="s">
        <v>3780</v>
      </c>
      <c r="N2870" s="12" t="s">
        <v>710</v>
      </c>
      <c r="O2870" s="12" t="s">
        <v>3781</v>
      </c>
      <c r="P2870" s="12" t="s">
        <v>119</v>
      </c>
      <c r="R2870" s="10">
        <f>ROUNDUP(SUM(VLOOKUP(F2870,'Pontuação'!A$2:B$11,2,FALSE),VLOOKUP(E2870,'Pontuação'!C$2:D$11,2,FALSE),VLOOKUP(H2870,'Pontuação'!I$2:J$11,2,FALSE),VLOOKUP(I2870,'Pontuação'!G$2:H$11,2,FALSE),VLOOKUP(K2870,'Pontuação'!M$2:N$13,2,FALSE)),0)</f>
        <v>1609</v>
      </c>
      <c r="S2870" s="11">
        <f t="shared" si="1"/>
        <v>161</v>
      </c>
      <c r="T2870" s="11" t="str">
        <f t="array" ref="T2870">IFERROR(INDEX('Pontuação'!G$13:G$101, MATCH(S2870, 'Pontuação'!F$13:F$101, 0)), "Faixa Indefinida")</f>
        <v>C</v>
      </c>
      <c r="U2870" s="11">
        <f t="shared" si="2"/>
        <v>0</v>
      </c>
      <c r="V2870" s="11">
        <f t="shared" si="3"/>
        <v>0</v>
      </c>
      <c r="W2870" s="11">
        <f t="shared" si="4"/>
        <v>1</v>
      </c>
      <c r="X2870" s="11">
        <f t="shared" si="5"/>
        <v>0</v>
      </c>
      <c r="Y2870" s="11">
        <f>ROUNDUP(SUM(VLOOKUP(F2870,'Pontuação 3.0'!A$2:B$11,2,FALSE),VLOOKUP(E2870,'Pontuação 3.0'!C$2:D$11,2,FALSE),VLOOKUP(H2870,'Pontuação 3.0'!I$2:J$11,2,FALSE),VLOOKUP(J2870,'Pontuação 3.0'!K$2:L$11,2,FALSE),VLOOKUP(G2870,'Pontuação 3.0'!E$2:F$11,2,FALSE),VLOOKUP(I2870,'Pontuação 3.0'!G$2:H$11,2,FALSE),VLOOKUP(K2870,'Pontuação 3.0'!M$2:N$13,2,FALSE)),0)</f>
        <v>1971</v>
      </c>
      <c r="Z2870" s="11">
        <f t="shared" si="6"/>
        <v>197</v>
      </c>
      <c r="AA2870" s="11" t="str">
        <f t="array" ref="AA2870">IFERROR(INDEX('Pontuação 3.0'!G$13:G$191, MATCH(Z2870, 'Pontuação 3.0'!F$13:F$191, 0)), "Faixa Indefinida")</f>
        <v>C</v>
      </c>
      <c r="AB2870" s="11">
        <f t="shared" si="7"/>
        <v>0</v>
      </c>
      <c r="AC2870" s="11">
        <f t="shared" si="8"/>
        <v>0</v>
      </c>
      <c r="AD2870" s="11">
        <f t="shared" si="9"/>
        <v>1</v>
      </c>
      <c r="AE2870" s="11">
        <f t="shared" si="10"/>
        <v>0</v>
      </c>
    </row>
    <row r="2871" ht="15.75" customHeight="1">
      <c r="A2871" s="7">
        <v>45658.0</v>
      </c>
      <c r="B2871" s="8" t="s">
        <v>6610</v>
      </c>
      <c r="C2871" s="8" t="s">
        <v>6611</v>
      </c>
      <c r="D2871" s="9">
        <v>1.699282732E10</v>
      </c>
      <c r="E2871" s="8" t="s">
        <v>15428</v>
      </c>
      <c r="F2871" s="8" t="s">
        <v>15420</v>
      </c>
      <c r="G2871" s="8" t="s">
        <v>15430</v>
      </c>
      <c r="H2871" s="8" t="s">
        <v>15446</v>
      </c>
      <c r="I2871" s="8" t="s">
        <v>15423</v>
      </c>
      <c r="J2871" s="8" t="s">
        <v>15448</v>
      </c>
      <c r="K2871" s="8" t="s">
        <v>15439</v>
      </c>
      <c r="L2871" s="12" t="s">
        <v>15</v>
      </c>
      <c r="M2871" s="12" t="s">
        <v>3780</v>
      </c>
      <c r="N2871" s="12" t="s">
        <v>300</v>
      </c>
      <c r="O2871" s="12" t="s">
        <v>3797</v>
      </c>
      <c r="P2871" s="12" t="s">
        <v>119</v>
      </c>
      <c r="R2871" s="10">
        <f>ROUNDUP(SUM(VLOOKUP(F2871,'Pontuação'!A$2:B$11,2,FALSE),VLOOKUP(E2871,'Pontuação'!C$2:D$11,2,FALSE),VLOOKUP(H2871,'Pontuação'!I$2:J$11,2,FALSE),VLOOKUP(I2871,'Pontuação'!G$2:H$11,2,FALSE),VLOOKUP(K2871,'Pontuação'!M$2:N$13,2,FALSE)),0)</f>
        <v>1639</v>
      </c>
      <c r="S2871" s="11">
        <f t="shared" si="1"/>
        <v>164</v>
      </c>
      <c r="T2871" s="11" t="str">
        <f t="array" ref="T2871">IFERROR(INDEX('Pontuação'!G$13:G$101, MATCH(S2871, 'Pontuação'!F$13:F$101, 0)), "Faixa Indefinida")</f>
        <v>C</v>
      </c>
      <c r="U2871" s="11">
        <f t="shared" si="2"/>
        <v>0</v>
      </c>
      <c r="V2871" s="11">
        <f t="shared" si="3"/>
        <v>0</v>
      </c>
      <c r="W2871" s="11">
        <f t="shared" si="4"/>
        <v>1</v>
      </c>
      <c r="X2871" s="11">
        <f t="shared" si="5"/>
        <v>0</v>
      </c>
      <c r="Y2871" s="11">
        <f>ROUNDUP(SUM(VLOOKUP(F2871,'Pontuação 3.0'!A$2:B$11,2,FALSE),VLOOKUP(E2871,'Pontuação 3.0'!C$2:D$11,2,FALSE),VLOOKUP(H2871,'Pontuação 3.0'!I$2:J$11,2,FALSE),VLOOKUP(J2871,'Pontuação 3.0'!K$2:L$11,2,FALSE),VLOOKUP(G2871,'Pontuação 3.0'!E$2:F$11,2,FALSE),VLOOKUP(I2871,'Pontuação 3.0'!G$2:H$11,2,FALSE),VLOOKUP(K2871,'Pontuação 3.0'!M$2:N$13,2,FALSE)),0)</f>
        <v>2448</v>
      </c>
      <c r="Z2871" s="11">
        <f t="shared" si="6"/>
        <v>245</v>
      </c>
      <c r="AA2871" s="11" t="str">
        <f t="array" ref="AA2871">IFERROR(INDEX('Pontuação 3.0'!G$13:G$191, MATCH(Z2871, 'Pontuação 3.0'!F$13:F$191, 0)), "Faixa Indefinida")</f>
        <v>A</v>
      </c>
      <c r="AB2871" s="11">
        <f t="shared" si="7"/>
        <v>1</v>
      </c>
      <c r="AC2871" s="11">
        <f t="shared" si="8"/>
        <v>0</v>
      </c>
      <c r="AD2871" s="11">
        <f t="shared" si="9"/>
        <v>0</v>
      </c>
      <c r="AE2871" s="11">
        <f t="shared" si="10"/>
        <v>0</v>
      </c>
    </row>
    <row r="2872" ht="15.75" customHeight="1">
      <c r="A2872" s="7">
        <v>45658.0</v>
      </c>
      <c r="B2872" s="8" t="s">
        <v>6608</v>
      </c>
      <c r="C2872" s="8" t="s">
        <v>6609</v>
      </c>
      <c r="D2872" s="9">
        <v>9.3992078974E10</v>
      </c>
      <c r="E2872" s="8" t="s">
        <v>15428</v>
      </c>
      <c r="F2872" s="8" t="s">
        <v>15420</v>
      </c>
      <c r="G2872" s="8" t="s">
        <v>15421</v>
      </c>
      <c r="H2872" s="8" t="s">
        <v>15422</v>
      </c>
      <c r="I2872" s="8" t="s">
        <v>15431</v>
      </c>
      <c r="J2872" s="8" t="s">
        <v>15424</v>
      </c>
      <c r="K2872" s="8" t="s">
        <v>15466</v>
      </c>
      <c r="L2872" s="12" t="s">
        <v>15</v>
      </c>
      <c r="M2872" s="12" t="s">
        <v>3780</v>
      </c>
      <c r="N2872" s="12" t="s">
        <v>310</v>
      </c>
      <c r="O2872" s="12" t="s">
        <v>3781</v>
      </c>
      <c r="P2872" s="12" t="s">
        <v>17</v>
      </c>
      <c r="R2872" s="10">
        <f>ROUNDUP(SUM(VLOOKUP(F2872,'Pontuação'!A$2:B$11,2,FALSE),VLOOKUP(E2872,'Pontuação'!C$2:D$11,2,FALSE),VLOOKUP(H2872,'Pontuação'!I$2:J$11,2,FALSE),VLOOKUP(I2872,'Pontuação'!G$2:H$11,2,FALSE),VLOOKUP(K2872,'Pontuação'!M$2:N$13,2,FALSE)),0)</f>
        <v>1728</v>
      </c>
      <c r="S2872" s="11">
        <f t="shared" si="1"/>
        <v>173</v>
      </c>
      <c r="T2872" s="11" t="str">
        <f t="array" ref="T2872">IFERROR(INDEX('Pontuação'!G$13:G$101, MATCH(S2872, 'Pontuação'!F$13:F$101, 0)), "Faixa Indefinida")</f>
        <v>B</v>
      </c>
      <c r="U2872" s="11">
        <f t="shared" si="2"/>
        <v>0</v>
      </c>
      <c r="V2872" s="11">
        <f t="shared" si="3"/>
        <v>1</v>
      </c>
      <c r="W2872" s="11">
        <f t="shared" si="4"/>
        <v>0</v>
      </c>
      <c r="X2872" s="11">
        <f t="shared" si="5"/>
        <v>0</v>
      </c>
      <c r="Y2872" s="11">
        <f>ROUNDUP(SUM(VLOOKUP(F2872,'Pontuação 3.0'!A$2:B$11,2,FALSE),VLOOKUP(E2872,'Pontuação 3.0'!C$2:D$11,2,FALSE),VLOOKUP(H2872,'Pontuação 3.0'!I$2:J$11,2,FALSE),VLOOKUP(J2872,'Pontuação 3.0'!K$2:L$11,2,FALSE),VLOOKUP(G2872,'Pontuação 3.0'!E$2:F$11,2,FALSE),VLOOKUP(I2872,'Pontuação 3.0'!G$2:H$11,2,FALSE),VLOOKUP(K2872,'Pontuação 3.0'!M$2:N$13,2,FALSE)),0)</f>
        <v>2328</v>
      </c>
      <c r="Z2872" s="11">
        <f t="shared" si="6"/>
        <v>233</v>
      </c>
      <c r="AA2872" s="11" t="str">
        <f t="array" ref="AA2872">IFERROR(INDEX('Pontuação 3.0'!G$13:G$191, MATCH(Z2872, 'Pontuação 3.0'!F$13:F$191, 0)), "Faixa Indefinida")</f>
        <v>B</v>
      </c>
      <c r="AB2872" s="11">
        <f t="shared" si="7"/>
        <v>0</v>
      </c>
      <c r="AC2872" s="11">
        <f t="shared" si="8"/>
        <v>1</v>
      </c>
      <c r="AD2872" s="11">
        <f t="shared" si="9"/>
        <v>0</v>
      </c>
      <c r="AE2872" s="11">
        <f t="shared" si="10"/>
        <v>0</v>
      </c>
    </row>
    <row r="2873" ht="15.75" customHeight="1">
      <c r="A2873" s="7">
        <v>45658.0</v>
      </c>
      <c r="B2873" s="8" t="s">
        <v>6606</v>
      </c>
      <c r="C2873" s="8" t="s">
        <v>6607</v>
      </c>
      <c r="D2873" s="9">
        <v>4.1997322533E10</v>
      </c>
      <c r="E2873" s="8" t="s">
        <v>15428</v>
      </c>
      <c r="F2873" s="8" t="s">
        <v>15420</v>
      </c>
      <c r="G2873" s="8" t="s">
        <v>15430</v>
      </c>
      <c r="H2873" s="8" t="s">
        <v>15446</v>
      </c>
      <c r="I2873" s="8" t="s">
        <v>15431</v>
      </c>
      <c r="J2873" s="8" t="s">
        <v>15448</v>
      </c>
      <c r="K2873" s="8" t="s">
        <v>15432</v>
      </c>
      <c r="L2873" s="12" t="s">
        <v>15</v>
      </c>
      <c r="M2873" s="12" t="s">
        <v>3780</v>
      </c>
      <c r="N2873" s="12" t="s">
        <v>205</v>
      </c>
      <c r="O2873" s="12" t="s">
        <v>3781</v>
      </c>
      <c r="P2873" s="12" t="s">
        <v>17</v>
      </c>
      <c r="R2873" s="10">
        <f>ROUNDUP(SUM(VLOOKUP(F2873,'Pontuação'!A$2:B$11,2,FALSE),VLOOKUP(E2873,'Pontuação'!C$2:D$11,2,FALSE),VLOOKUP(H2873,'Pontuação'!I$2:J$11,2,FALSE),VLOOKUP(I2873,'Pontuação'!G$2:H$11,2,FALSE),VLOOKUP(K2873,'Pontuação'!M$2:N$13,2,FALSE)),0)</f>
        <v>1832</v>
      </c>
      <c r="S2873" s="11">
        <f t="shared" si="1"/>
        <v>183</v>
      </c>
      <c r="T2873" s="11" t="str">
        <f t="array" ref="T2873">IFERROR(INDEX('Pontuação'!G$13:G$101, MATCH(S2873, 'Pontuação'!F$13:F$101, 0)), "Faixa Indefinida")</f>
        <v>B</v>
      </c>
      <c r="U2873" s="11">
        <f t="shared" si="2"/>
        <v>0</v>
      </c>
      <c r="V2873" s="11">
        <f t="shared" si="3"/>
        <v>1</v>
      </c>
      <c r="W2873" s="11">
        <f t="shared" si="4"/>
        <v>0</v>
      </c>
      <c r="X2873" s="11">
        <f t="shared" si="5"/>
        <v>0</v>
      </c>
      <c r="Y2873" s="11">
        <f>ROUNDUP(SUM(VLOOKUP(F2873,'Pontuação 3.0'!A$2:B$11,2,FALSE),VLOOKUP(E2873,'Pontuação 3.0'!C$2:D$11,2,FALSE),VLOOKUP(H2873,'Pontuação 3.0'!I$2:J$11,2,FALSE),VLOOKUP(J2873,'Pontuação 3.0'!K$2:L$11,2,FALSE),VLOOKUP(G2873,'Pontuação 3.0'!E$2:F$11,2,FALSE),VLOOKUP(I2873,'Pontuação 3.0'!G$2:H$11,2,FALSE),VLOOKUP(K2873,'Pontuação 3.0'!M$2:N$13,2,FALSE)),0)</f>
        <v>2708</v>
      </c>
      <c r="Z2873" s="11">
        <f t="shared" si="6"/>
        <v>271</v>
      </c>
      <c r="AA2873" s="11" t="str">
        <f t="array" ref="AA2873">IFERROR(INDEX('Pontuação 3.0'!G$13:G$191, MATCH(Z2873, 'Pontuação 3.0'!F$13:F$191, 0)), "Faixa Indefinida")</f>
        <v>A</v>
      </c>
      <c r="AB2873" s="11">
        <f t="shared" si="7"/>
        <v>1</v>
      </c>
      <c r="AC2873" s="11">
        <f t="shared" si="8"/>
        <v>0</v>
      </c>
      <c r="AD2873" s="11">
        <f t="shared" si="9"/>
        <v>0</v>
      </c>
      <c r="AE2873" s="11">
        <f t="shared" si="10"/>
        <v>0</v>
      </c>
    </row>
    <row r="2874" ht="15.75" customHeight="1">
      <c r="A2874" s="7">
        <v>45658.0</v>
      </c>
      <c r="B2874" s="8" t="s">
        <v>160</v>
      </c>
      <c r="C2874" s="8" t="s">
        <v>6612</v>
      </c>
      <c r="D2874" s="8" t="s">
        <v>6613</v>
      </c>
      <c r="E2874" s="8" t="s">
        <v>15428</v>
      </c>
      <c r="F2874" s="8" t="s">
        <v>15420</v>
      </c>
      <c r="G2874" s="8" t="s">
        <v>15430</v>
      </c>
      <c r="H2874" s="8" t="s">
        <v>15471</v>
      </c>
      <c r="I2874" s="8" t="s">
        <v>15423</v>
      </c>
      <c r="J2874" s="8" t="s">
        <v>15424</v>
      </c>
      <c r="K2874" s="8" t="s">
        <v>15425</v>
      </c>
      <c r="L2874" s="12" t="s">
        <v>15</v>
      </c>
      <c r="M2874" s="12" t="s">
        <v>3780</v>
      </c>
      <c r="N2874" s="12" t="s">
        <v>310</v>
      </c>
      <c r="O2874" s="12" t="s">
        <v>3781</v>
      </c>
      <c r="P2874" s="12" t="s">
        <v>119</v>
      </c>
      <c r="R2874" s="10">
        <f>ROUNDUP(SUM(VLOOKUP(F2874,'Pontuação'!A$2:B$11,2,FALSE),VLOOKUP(E2874,'Pontuação'!C$2:D$11,2,FALSE),VLOOKUP(H2874,'Pontuação'!I$2:J$11,2,FALSE),VLOOKUP(I2874,'Pontuação'!G$2:H$11,2,FALSE),VLOOKUP(K2874,'Pontuação'!M$2:N$13,2,FALSE)),0)</f>
        <v>1369</v>
      </c>
      <c r="S2874" s="11">
        <f t="shared" si="1"/>
        <v>137</v>
      </c>
      <c r="T2874" s="11" t="str">
        <f t="array" ref="T2874">IFERROR(INDEX('Pontuação'!G$13:G$101, MATCH(S2874, 'Pontuação'!F$13:F$101, 0)), "Faixa Indefinida")</f>
        <v>D</v>
      </c>
      <c r="U2874" s="11">
        <f t="shared" si="2"/>
        <v>0</v>
      </c>
      <c r="V2874" s="11">
        <f t="shared" si="3"/>
        <v>0</v>
      </c>
      <c r="W2874" s="11">
        <f t="shared" si="4"/>
        <v>0</v>
      </c>
      <c r="X2874" s="11">
        <f t="shared" si="5"/>
        <v>1</v>
      </c>
      <c r="Y2874" s="11">
        <f>ROUNDUP(SUM(VLOOKUP(F2874,'Pontuação 3.0'!A$2:B$11,2,FALSE),VLOOKUP(E2874,'Pontuação 3.0'!C$2:D$11,2,FALSE),VLOOKUP(H2874,'Pontuação 3.0'!I$2:J$11,2,FALSE),VLOOKUP(J2874,'Pontuação 3.0'!K$2:L$11,2,FALSE),VLOOKUP(G2874,'Pontuação 3.0'!E$2:F$11,2,FALSE),VLOOKUP(I2874,'Pontuação 3.0'!G$2:H$11,2,FALSE),VLOOKUP(K2874,'Pontuação 3.0'!M$2:N$13,2,FALSE)),0)</f>
        <v>2014</v>
      </c>
      <c r="Z2874" s="11">
        <f t="shared" si="6"/>
        <v>201</v>
      </c>
      <c r="AA2874" s="11" t="str">
        <f t="array" ref="AA2874">IFERROR(INDEX('Pontuação 3.0'!G$13:G$191, MATCH(Z2874, 'Pontuação 3.0'!F$13:F$191, 0)), "Faixa Indefinida")</f>
        <v>C</v>
      </c>
      <c r="AB2874" s="11">
        <f t="shared" si="7"/>
        <v>0</v>
      </c>
      <c r="AC2874" s="11">
        <f t="shared" si="8"/>
        <v>0</v>
      </c>
      <c r="AD2874" s="11">
        <f t="shared" si="9"/>
        <v>1</v>
      </c>
      <c r="AE2874" s="11">
        <f t="shared" si="10"/>
        <v>0</v>
      </c>
    </row>
    <row r="2875" ht="15.75" customHeight="1">
      <c r="A2875" s="7">
        <v>45658.0</v>
      </c>
      <c r="B2875" s="8" t="s">
        <v>6614</v>
      </c>
      <c r="C2875" s="8" t="s">
        <v>6615</v>
      </c>
      <c r="D2875" s="9">
        <v>1.6991695221E10</v>
      </c>
      <c r="E2875" s="8" t="s">
        <v>15428</v>
      </c>
      <c r="F2875" s="8" t="s">
        <v>15420</v>
      </c>
      <c r="G2875" s="8" t="s">
        <v>15430</v>
      </c>
      <c r="H2875" s="8" t="s">
        <v>15446</v>
      </c>
      <c r="I2875" s="8" t="s">
        <v>15423</v>
      </c>
      <c r="J2875" s="8" t="s">
        <v>15448</v>
      </c>
      <c r="K2875" s="8" t="s">
        <v>15425</v>
      </c>
      <c r="L2875" s="12" t="s">
        <v>15</v>
      </c>
      <c r="M2875" s="12" t="s">
        <v>3780</v>
      </c>
      <c r="N2875" s="12" t="s">
        <v>360</v>
      </c>
      <c r="O2875" s="12" t="s">
        <v>3781</v>
      </c>
      <c r="P2875" s="12" t="s">
        <v>17</v>
      </c>
      <c r="R2875" s="10">
        <f>ROUNDUP(SUM(VLOOKUP(F2875,'Pontuação'!A$2:B$11,2,FALSE),VLOOKUP(E2875,'Pontuação'!C$2:D$11,2,FALSE),VLOOKUP(H2875,'Pontuação'!I$2:J$11,2,FALSE),VLOOKUP(I2875,'Pontuação'!G$2:H$11,2,FALSE),VLOOKUP(K2875,'Pontuação'!M$2:N$13,2,FALSE)),0)</f>
        <v>1595</v>
      </c>
      <c r="S2875" s="11">
        <f t="shared" si="1"/>
        <v>160</v>
      </c>
      <c r="T2875" s="11" t="str">
        <f t="array" ref="T2875">IFERROR(INDEX('Pontuação'!G$13:G$101, MATCH(S2875, 'Pontuação'!F$13:F$101, 0)), "Faixa Indefinida")</f>
        <v>C</v>
      </c>
      <c r="U2875" s="11">
        <f t="shared" si="2"/>
        <v>0</v>
      </c>
      <c r="V2875" s="11">
        <f t="shared" si="3"/>
        <v>0</v>
      </c>
      <c r="W2875" s="11">
        <f t="shared" si="4"/>
        <v>1</v>
      </c>
      <c r="X2875" s="11">
        <f t="shared" si="5"/>
        <v>0</v>
      </c>
      <c r="Y2875" s="11">
        <f>ROUNDUP(SUM(VLOOKUP(F2875,'Pontuação 3.0'!A$2:B$11,2,FALSE),VLOOKUP(E2875,'Pontuação 3.0'!C$2:D$11,2,FALSE),VLOOKUP(H2875,'Pontuação 3.0'!I$2:J$11,2,FALSE),VLOOKUP(J2875,'Pontuação 3.0'!K$2:L$11,2,FALSE),VLOOKUP(G2875,'Pontuação 3.0'!E$2:F$11,2,FALSE),VLOOKUP(I2875,'Pontuação 3.0'!G$2:H$11,2,FALSE),VLOOKUP(K2875,'Pontuação 3.0'!M$2:N$13,2,FALSE)),0)</f>
        <v>2470</v>
      </c>
      <c r="Z2875" s="11">
        <f t="shared" si="6"/>
        <v>247</v>
      </c>
      <c r="AA2875" s="11" t="str">
        <f t="array" ref="AA2875">IFERROR(INDEX('Pontuação 3.0'!G$13:G$191, MATCH(Z2875, 'Pontuação 3.0'!F$13:F$191, 0)), "Faixa Indefinida")</f>
        <v>A</v>
      </c>
      <c r="AB2875" s="11">
        <f t="shared" si="7"/>
        <v>1</v>
      </c>
      <c r="AC2875" s="11">
        <f t="shared" si="8"/>
        <v>0</v>
      </c>
      <c r="AD2875" s="11">
        <f t="shared" si="9"/>
        <v>0</v>
      </c>
      <c r="AE2875" s="11">
        <f t="shared" si="10"/>
        <v>0</v>
      </c>
    </row>
    <row r="2876" ht="15.75" customHeight="1">
      <c r="A2876" s="7">
        <v>45658.0</v>
      </c>
      <c r="B2876" s="8" t="s">
        <v>6618</v>
      </c>
      <c r="C2876" s="8" t="s">
        <v>6619</v>
      </c>
      <c r="D2876" s="9">
        <v>9.5991559588E10</v>
      </c>
      <c r="E2876" s="8" t="s">
        <v>15428</v>
      </c>
      <c r="F2876" s="8" t="s">
        <v>15442</v>
      </c>
      <c r="G2876" s="8" t="s">
        <v>15430</v>
      </c>
      <c r="H2876" s="8" t="s">
        <v>15446</v>
      </c>
      <c r="I2876" s="8" t="s">
        <v>15431</v>
      </c>
      <c r="J2876" s="8" t="s">
        <v>15448</v>
      </c>
      <c r="K2876" s="8" t="s">
        <v>15425</v>
      </c>
      <c r="L2876" s="12" t="s">
        <v>15</v>
      </c>
      <c r="M2876" s="12" t="s">
        <v>3780</v>
      </c>
      <c r="N2876" s="12" t="s">
        <v>127</v>
      </c>
      <c r="O2876" s="12" t="s">
        <v>3797</v>
      </c>
      <c r="P2876" s="12" t="s">
        <v>119</v>
      </c>
      <c r="R2876" s="10">
        <f>ROUNDUP(SUM(VLOOKUP(F2876,'Pontuação'!A$2:B$11,2,FALSE),VLOOKUP(E2876,'Pontuação'!C$2:D$11,2,FALSE),VLOOKUP(H2876,'Pontuação'!I$2:J$11,2,FALSE),VLOOKUP(I2876,'Pontuação'!G$2:H$11,2,FALSE),VLOOKUP(K2876,'Pontuação'!M$2:N$13,2,FALSE)),0)</f>
        <v>1688</v>
      </c>
      <c r="S2876" s="11">
        <f t="shared" si="1"/>
        <v>169</v>
      </c>
      <c r="T2876" s="11" t="str">
        <f t="array" ref="T2876">IFERROR(INDEX('Pontuação'!G$13:G$101, MATCH(S2876, 'Pontuação'!F$13:F$101, 0)), "Faixa Indefinida")</f>
        <v>B</v>
      </c>
      <c r="U2876" s="11">
        <f t="shared" si="2"/>
        <v>0</v>
      </c>
      <c r="V2876" s="11">
        <f t="shared" si="3"/>
        <v>1</v>
      </c>
      <c r="W2876" s="11">
        <f t="shared" si="4"/>
        <v>0</v>
      </c>
      <c r="X2876" s="11">
        <f t="shared" si="5"/>
        <v>0</v>
      </c>
      <c r="Y2876" s="11">
        <f>ROUNDUP(SUM(VLOOKUP(F2876,'Pontuação 3.0'!A$2:B$11,2,FALSE),VLOOKUP(E2876,'Pontuação 3.0'!C$2:D$11,2,FALSE),VLOOKUP(H2876,'Pontuação 3.0'!I$2:J$11,2,FALSE),VLOOKUP(J2876,'Pontuação 3.0'!K$2:L$11,2,FALSE),VLOOKUP(G2876,'Pontuação 3.0'!E$2:F$11,2,FALSE),VLOOKUP(I2876,'Pontuação 3.0'!G$2:H$11,2,FALSE),VLOOKUP(K2876,'Pontuação 3.0'!M$2:N$13,2,FALSE)),0)</f>
        <v>2489</v>
      </c>
      <c r="Z2876" s="11">
        <f t="shared" si="6"/>
        <v>249</v>
      </c>
      <c r="AA2876" s="11" t="str">
        <f t="array" ref="AA2876">IFERROR(INDEX('Pontuação 3.0'!G$13:G$191, MATCH(Z2876, 'Pontuação 3.0'!F$13:F$191, 0)), "Faixa Indefinida")</f>
        <v>A</v>
      </c>
      <c r="AB2876" s="11">
        <f t="shared" si="7"/>
        <v>1</v>
      </c>
      <c r="AC2876" s="11">
        <f t="shared" si="8"/>
        <v>0</v>
      </c>
      <c r="AD2876" s="11">
        <f t="shared" si="9"/>
        <v>0</v>
      </c>
      <c r="AE2876" s="11">
        <f t="shared" si="10"/>
        <v>0</v>
      </c>
    </row>
    <row r="2877" ht="15.75" customHeight="1">
      <c r="A2877" s="7">
        <v>45658.0</v>
      </c>
      <c r="B2877" s="8" t="s">
        <v>6616</v>
      </c>
      <c r="C2877" s="8" t="s">
        <v>6617</v>
      </c>
      <c r="D2877" s="9">
        <v>3.1997364483E10</v>
      </c>
      <c r="E2877" s="8" t="s">
        <v>15428</v>
      </c>
      <c r="F2877" s="8" t="s">
        <v>15420</v>
      </c>
      <c r="G2877" s="8" t="s">
        <v>15421</v>
      </c>
      <c r="H2877" s="8" t="s">
        <v>15443</v>
      </c>
      <c r="I2877" s="8" t="s">
        <v>15423</v>
      </c>
      <c r="J2877" s="8" t="s">
        <v>15424</v>
      </c>
      <c r="K2877" s="8" t="s">
        <v>15425</v>
      </c>
      <c r="L2877" s="12" t="s">
        <v>15</v>
      </c>
      <c r="M2877" s="12" t="s">
        <v>3780</v>
      </c>
      <c r="N2877" s="12" t="s">
        <v>360</v>
      </c>
      <c r="O2877" s="12" t="s">
        <v>3781</v>
      </c>
      <c r="P2877" s="12" t="s">
        <v>17</v>
      </c>
      <c r="R2877" s="10">
        <f>ROUNDUP(SUM(VLOOKUP(F2877,'Pontuação'!A$2:B$11,2,FALSE),VLOOKUP(E2877,'Pontuação'!C$2:D$11,2,FALSE),VLOOKUP(H2877,'Pontuação'!I$2:J$11,2,FALSE),VLOOKUP(I2877,'Pontuação'!G$2:H$11,2,FALSE),VLOOKUP(K2877,'Pontuação'!M$2:N$13,2,FALSE)),0)</f>
        <v>1579</v>
      </c>
      <c r="S2877" s="11">
        <f t="shared" si="1"/>
        <v>158</v>
      </c>
      <c r="T2877" s="11" t="str">
        <f t="array" ref="T2877">IFERROR(INDEX('Pontuação'!G$13:G$101, MATCH(S2877, 'Pontuação'!F$13:F$101, 0)), "Faixa Indefinida")</f>
        <v>C</v>
      </c>
      <c r="U2877" s="11">
        <f t="shared" si="2"/>
        <v>0</v>
      </c>
      <c r="V2877" s="11">
        <f t="shared" si="3"/>
        <v>0</v>
      </c>
      <c r="W2877" s="11">
        <f t="shared" si="4"/>
        <v>1</v>
      </c>
      <c r="X2877" s="11">
        <f t="shared" si="5"/>
        <v>0</v>
      </c>
      <c r="Y2877" s="11">
        <f>ROUNDUP(SUM(VLOOKUP(F2877,'Pontuação 3.0'!A$2:B$11,2,FALSE),VLOOKUP(E2877,'Pontuação 3.0'!C$2:D$11,2,FALSE),VLOOKUP(H2877,'Pontuação 3.0'!I$2:J$11,2,FALSE),VLOOKUP(J2877,'Pontuação 3.0'!K$2:L$11,2,FALSE),VLOOKUP(G2877,'Pontuação 3.0'!E$2:F$11,2,FALSE),VLOOKUP(I2877,'Pontuação 3.0'!G$2:H$11,2,FALSE),VLOOKUP(K2877,'Pontuação 3.0'!M$2:N$13,2,FALSE)),0)</f>
        <v>1918</v>
      </c>
      <c r="Z2877" s="11">
        <f t="shared" si="6"/>
        <v>192</v>
      </c>
      <c r="AA2877" s="11" t="str">
        <f t="array" ref="AA2877">IFERROR(INDEX('Pontuação 3.0'!G$13:G$191, MATCH(Z2877, 'Pontuação 3.0'!F$13:F$191, 0)), "Faixa Indefinida")</f>
        <v>C</v>
      </c>
      <c r="AB2877" s="11">
        <f t="shared" si="7"/>
        <v>0</v>
      </c>
      <c r="AC2877" s="11">
        <f t="shared" si="8"/>
        <v>0</v>
      </c>
      <c r="AD2877" s="11">
        <f t="shared" si="9"/>
        <v>1</v>
      </c>
      <c r="AE2877" s="11">
        <f t="shared" si="10"/>
        <v>0</v>
      </c>
    </row>
    <row r="2878" ht="15.75" customHeight="1">
      <c r="A2878" s="7">
        <v>45658.0</v>
      </c>
      <c r="B2878" s="8" t="s">
        <v>6620</v>
      </c>
      <c r="C2878" s="8" t="s">
        <v>6621</v>
      </c>
      <c r="D2878" s="8" t="s">
        <v>6622</v>
      </c>
      <c r="E2878" s="8" t="s">
        <v>15428</v>
      </c>
      <c r="F2878" s="8" t="s">
        <v>15429</v>
      </c>
      <c r="G2878" s="8" t="s">
        <v>15430</v>
      </c>
      <c r="H2878" s="8" t="s">
        <v>15422</v>
      </c>
      <c r="I2878" s="8" t="s">
        <v>15423</v>
      </c>
      <c r="J2878" s="8" t="s">
        <v>15424</v>
      </c>
      <c r="K2878" s="8" t="s">
        <v>15432</v>
      </c>
      <c r="L2878" s="12" t="s">
        <v>15</v>
      </c>
      <c r="M2878" s="12" t="s">
        <v>3780</v>
      </c>
      <c r="N2878" s="12" t="s">
        <v>300</v>
      </c>
      <c r="O2878" s="12" t="s">
        <v>3797</v>
      </c>
      <c r="P2878" s="12" t="s">
        <v>119</v>
      </c>
      <c r="R2878" s="10">
        <f>ROUNDUP(SUM(VLOOKUP(F2878,'Pontuação'!A$2:B$11,2,FALSE),VLOOKUP(E2878,'Pontuação'!C$2:D$11,2,FALSE),VLOOKUP(H2878,'Pontuação'!I$2:J$11,2,FALSE),VLOOKUP(I2878,'Pontuação'!G$2:H$11,2,FALSE),VLOOKUP(K2878,'Pontuação'!M$2:N$13,2,FALSE)),0)</f>
        <v>1656</v>
      </c>
      <c r="S2878" s="11">
        <f t="shared" si="1"/>
        <v>166</v>
      </c>
      <c r="T2878" s="11" t="str">
        <f t="array" ref="T2878">IFERROR(INDEX('Pontuação'!G$13:G$101, MATCH(S2878, 'Pontuação'!F$13:F$101, 0)), "Faixa Indefinida")</f>
        <v>B</v>
      </c>
      <c r="U2878" s="11">
        <f t="shared" si="2"/>
        <v>0</v>
      </c>
      <c r="V2878" s="11">
        <f t="shared" si="3"/>
        <v>1</v>
      </c>
      <c r="W2878" s="11">
        <f t="shared" si="4"/>
        <v>0</v>
      </c>
      <c r="X2878" s="11">
        <f t="shared" si="5"/>
        <v>0</v>
      </c>
      <c r="Y2878" s="11">
        <f>ROUNDUP(SUM(VLOOKUP(F2878,'Pontuação 3.0'!A$2:B$11,2,FALSE),VLOOKUP(E2878,'Pontuação 3.0'!C$2:D$11,2,FALSE),VLOOKUP(H2878,'Pontuação 3.0'!I$2:J$11,2,FALSE),VLOOKUP(J2878,'Pontuação 3.0'!K$2:L$11,2,FALSE),VLOOKUP(G2878,'Pontuação 3.0'!E$2:F$11,2,FALSE),VLOOKUP(I2878,'Pontuação 3.0'!G$2:H$11,2,FALSE),VLOOKUP(K2878,'Pontuação 3.0'!M$2:N$13,2,FALSE)),0)</f>
        <v>1986</v>
      </c>
      <c r="Z2878" s="11">
        <f t="shared" si="6"/>
        <v>199</v>
      </c>
      <c r="AA2878" s="11" t="str">
        <f t="array" ref="AA2878">IFERROR(INDEX('Pontuação 3.0'!G$13:G$191, MATCH(Z2878, 'Pontuação 3.0'!F$13:F$191, 0)), "Faixa Indefinida")</f>
        <v>C</v>
      </c>
      <c r="AB2878" s="11">
        <f t="shared" si="7"/>
        <v>0</v>
      </c>
      <c r="AC2878" s="11">
        <f t="shared" si="8"/>
        <v>0</v>
      </c>
      <c r="AD2878" s="11">
        <f t="shared" si="9"/>
        <v>1</v>
      </c>
      <c r="AE2878" s="11">
        <f t="shared" si="10"/>
        <v>0</v>
      </c>
    </row>
    <row r="2879" ht="15.75" customHeight="1">
      <c r="A2879" s="7">
        <v>45658.0</v>
      </c>
      <c r="B2879" s="8" t="s">
        <v>6623</v>
      </c>
      <c r="C2879" s="8" t="s">
        <v>6624</v>
      </c>
      <c r="D2879" s="9">
        <v>7.1993484757E10</v>
      </c>
      <c r="E2879" s="8" t="s">
        <v>15428</v>
      </c>
      <c r="F2879" s="8" t="s">
        <v>15420</v>
      </c>
      <c r="G2879" s="8" t="s">
        <v>15430</v>
      </c>
      <c r="H2879" s="8" t="s">
        <v>15438</v>
      </c>
      <c r="I2879" s="8" t="s">
        <v>15423</v>
      </c>
      <c r="J2879" s="8" t="s">
        <v>15424</v>
      </c>
      <c r="K2879" s="8" t="s">
        <v>15480</v>
      </c>
      <c r="L2879" s="12" t="s">
        <v>15</v>
      </c>
      <c r="M2879" s="12" t="s">
        <v>3780</v>
      </c>
      <c r="N2879" s="12" t="s">
        <v>93</v>
      </c>
      <c r="O2879" s="12" t="s">
        <v>3781</v>
      </c>
      <c r="P2879" s="12" t="s">
        <v>119</v>
      </c>
      <c r="R2879" s="10">
        <f>ROUNDUP(SUM(VLOOKUP(F2879,'Pontuação'!A$2:B$11,2,FALSE),VLOOKUP(E2879,'Pontuação'!C$2:D$11,2,FALSE),VLOOKUP(H2879,'Pontuação'!I$2:J$11,2,FALSE),VLOOKUP(I2879,'Pontuação'!G$2:H$11,2,FALSE),VLOOKUP(K2879,'Pontuação'!M$2:N$13,2,FALSE)),0)</f>
        <v>1402</v>
      </c>
      <c r="S2879" s="11">
        <f t="shared" si="1"/>
        <v>140</v>
      </c>
      <c r="T2879" s="11" t="str">
        <f t="array" ref="T2879">IFERROR(INDEX('Pontuação'!G$13:G$101, MATCH(S2879, 'Pontuação'!F$13:F$101, 0)), "Faixa Indefinida")</f>
        <v>D</v>
      </c>
      <c r="U2879" s="11">
        <f t="shared" si="2"/>
        <v>0</v>
      </c>
      <c r="V2879" s="11">
        <f t="shared" si="3"/>
        <v>0</v>
      </c>
      <c r="W2879" s="11">
        <f t="shared" si="4"/>
        <v>0</v>
      </c>
      <c r="X2879" s="11">
        <f t="shared" si="5"/>
        <v>1</v>
      </c>
      <c r="Y2879" s="11">
        <f>ROUNDUP(SUM(VLOOKUP(F2879,'Pontuação 3.0'!A$2:B$11,2,FALSE),VLOOKUP(E2879,'Pontuação 3.0'!C$2:D$11,2,FALSE),VLOOKUP(H2879,'Pontuação 3.0'!I$2:J$11,2,FALSE),VLOOKUP(J2879,'Pontuação 3.0'!K$2:L$11,2,FALSE),VLOOKUP(G2879,'Pontuação 3.0'!E$2:F$11,2,FALSE),VLOOKUP(I2879,'Pontuação 3.0'!G$2:H$11,2,FALSE),VLOOKUP(K2879,'Pontuação 3.0'!M$2:N$13,2,FALSE)),0)</f>
        <v>1944</v>
      </c>
      <c r="Z2879" s="11">
        <f t="shared" si="6"/>
        <v>194</v>
      </c>
      <c r="AA2879" s="11" t="str">
        <f t="array" ref="AA2879">IFERROR(INDEX('Pontuação 3.0'!G$13:G$191, MATCH(Z2879, 'Pontuação 3.0'!F$13:F$191, 0)), "Faixa Indefinida")</f>
        <v>C</v>
      </c>
      <c r="AB2879" s="11">
        <f t="shared" si="7"/>
        <v>0</v>
      </c>
      <c r="AC2879" s="11">
        <f t="shared" si="8"/>
        <v>0</v>
      </c>
      <c r="AD2879" s="11">
        <f t="shared" si="9"/>
        <v>1</v>
      </c>
      <c r="AE2879" s="11">
        <f t="shared" si="10"/>
        <v>0</v>
      </c>
    </row>
    <row r="2880" ht="15.75" customHeight="1">
      <c r="A2880" s="7">
        <v>45658.0</v>
      </c>
      <c r="B2880" s="8" t="s">
        <v>6625</v>
      </c>
      <c r="C2880" s="8" t="s">
        <v>6626</v>
      </c>
      <c r="D2880" s="8" t="s">
        <v>6627</v>
      </c>
      <c r="E2880" s="8" t="s">
        <v>15428</v>
      </c>
      <c r="F2880" s="8" t="s">
        <v>15420</v>
      </c>
      <c r="G2880" s="8" t="s">
        <v>15421</v>
      </c>
      <c r="H2880" s="8" t="s">
        <v>15422</v>
      </c>
      <c r="I2880" s="8" t="s">
        <v>15423</v>
      </c>
      <c r="J2880" s="8" t="s">
        <v>15424</v>
      </c>
      <c r="K2880" s="8" t="s">
        <v>15466</v>
      </c>
      <c r="L2880" s="12" t="s">
        <v>15</v>
      </c>
      <c r="M2880" s="12" t="s">
        <v>3780</v>
      </c>
      <c r="N2880" s="12" t="s">
        <v>162</v>
      </c>
      <c r="O2880" s="12" t="s">
        <v>3870</v>
      </c>
      <c r="P2880" s="12" t="s">
        <v>119</v>
      </c>
      <c r="R2880" s="10">
        <f>ROUNDUP(SUM(VLOOKUP(F2880,'Pontuação'!A$2:B$11,2,FALSE),VLOOKUP(E2880,'Pontuação'!C$2:D$11,2,FALSE),VLOOKUP(H2880,'Pontuação'!I$2:J$11,2,FALSE),VLOOKUP(I2880,'Pontuação'!G$2:H$11,2,FALSE),VLOOKUP(K2880,'Pontuação'!M$2:N$13,2,FALSE)),0)</f>
        <v>1623</v>
      </c>
      <c r="S2880" s="11">
        <f t="shared" si="1"/>
        <v>162</v>
      </c>
      <c r="T2880" s="11" t="str">
        <f t="array" ref="T2880">IFERROR(INDEX('Pontuação'!G$13:G$101, MATCH(S2880, 'Pontuação'!F$13:F$101, 0)), "Faixa Indefinida")</f>
        <v>C</v>
      </c>
      <c r="U2880" s="11">
        <f t="shared" si="2"/>
        <v>0</v>
      </c>
      <c r="V2880" s="11">
        <f t="shared" si="3"/>
        <v>0</v>
      </c>
      <c r="W2880" s="11">
        <f t="shared" si="4"/>
        <v>1</v>
      </c>
      <c r="X2880" s="11">
        <f t="shared" si="5"/>
        <v>0</v>
      </c>
      <c r="Y2880" s="11">
        <f>ROUNDUP(SUM(VLOOKUP(F2880,'Pontuação 3.0'!A$2:B$11,2,FALSE),VLOOKUP(E2880,'Pontuação 3.0'!C$2:D$11,2,FALSE),VLOOKUP(H2880,'Pontuação 3.0'!I$2:J$11,2,FALSE),VLOOKUP(J2880,'Pontuação 3.0'!K$2:L$11,2,FALSE),VLOOKUP(G2880,'Pontuação 3.0'!E$2:F$11,2,FALSE),VLOOKUP(I2880,'Pontuação 3.0'!G$2:H$11,2,FALSE),VLOOKUP(K2880,'Pontuação 3.0'!M$2:N$13,2,FALSE)),0)</f>
        <v>2176</v>
      </c>
      <c r="Z2880" s="11">
        <f t="shared" si="6"/>
        <v>218</v>
      </c>
      <c r="AA2880" s="11" t="str">
        <f t="array" ref="AA2880">IFERROR(INDEX('Pontuação 3.0'!G$13:G$191, MATCH(Z2880, 'Pontuação 3.0'!F$13:F$191, 0)), "Faixa Indefinida")</f>
        <v>B</v>
      </c>
      <c r="AB2880" s="11">
        <f t="shared" si="7"/>
        <v>0</v>
      </c>
      <c r="AC2880" s="11">
        <f t="shared" si="8"/>
        <v>1</v>
      </c>
      <c r="AD2880" s="11">
        <f t="shared" si="9"/>
        <v>0</v>
      </c>
      <c r="AE2880" s="11">
        <f t="shared" si="10"/>
        <v>0</v>
      </c>
    </row>
    <row r="2881" ht="15.75" customHeight="1">
      <c r="A2881" s="7">
        <v>45658.0</v>
      </c>
      <c r="B2881" s="8" t="s">
        <v>6628</v>
      </c>
      <c r="C2881" s="8" t="s">
        <v>6629</v>
      </c>
      <c r="D2881" s="9">
        <v>9.8970226603E10</v>
      </c>
      <c r="E2881" s="8" t="s">
        <v>15428</v>
      </c>
      <c r="F2881" s="8" t="s">
        <v>15454</v>
      </c>
      <c r="G2881" s="8" t="s">
        <v>15430</v>
      </c>
      <c r="H2881" s="8" t="s">
        <v>15443</v>
      </c>
      <c r="I2881" s="8" t="s">
        <v>15431</v>
      </c>
      <c r="J2881" s="8" t="s">
        <v>15424</v>
      </c>
      <c r="K2881" s="8" t="s">
        <v>15425</v>
      </c>
      <c r="L2881" s="12" t="s">
        <v>15</v>
      </c>
      <c r="M2881" s="12" t="s">
        <v>3780</v>
      </c>
      <c r="N2881" s="12" t="s">
        <v>608</v>
      </c>
      <c r="O2881" s="12" t="s">
        <v>3781</v>
      </c>
      <c r="P2881" s="12" t="s">
        <v>119</v>
      </c>
      <c r="R2881" s="10">
        <f>ROUNDUP(SUM(VLOOKUP(F2881,'Pontuação'!A$2:B$11,2,FALSE),VLOOKUP(E2881,'Pontuação'!C$2:D$11,2,FALSE),VLOOKUP(H2881,'Pontuação'!I$2:J$11,2,FALSE),VLOOKUP(I2881,'Pontuação'!G$2:H$11,2,FALSE),VLOOKUP(K2881,'Pontuação'!M$2:N$13,2,FALSE)),0)</f>
        <v>1689</v>
      </c>
      <c r="S2881" s="11">
        <f t="shared" si="1"/>
        <v>169</v>
      </c>
      <c r="T2881" s="11" t="str">
        <f t="array" ref="T2881">IFERROR(INDEX('Pontuação'!G$13:G$101, MATCH(S2881, 'Pontuação'!F$13:F$101, 0)), "Faixa Indefinida")</f>
        <v>B</v>
      </c>
      <c r="U2881" s="11">
        <f t="shared" si="2"/>
        <v>0</v>
      </c>
      <c r="V2881" s="11">
        <f t="shared" si="3"/>
        <v>1</v>
      </c>
      <c r="W2881" s="11">
        <f t="shared" si="4"/>
        <v>0</v>
      </c>
      <c r="X2881" s="11">
        <f t="shared" si="5"/>
        <v>0</v>
      </c>
      <c r="Y2881" s="11">
        <f>ROUNDUP(SUM(VLOOKUP(F2881,'Pontuação 3.0'!A$2:B$11,2,FALSE),VLOOKUP(E2881,'Pontuação 3.0'!C$2:D$11,2,FALSE),VLOOKUP(H2881,'Pontuação 3.0'!I$2:J$11,2,FALSE),VLOOKUP(J2881,'Pontuação 3.0'!K$2:L$11,2,FALSE),VLOOKUP(G2881,'Pontuação 3.0'!E$2:F$11,2,FALSE),VLOOKUP(I2881,'Pontuação 3.0'!G$2:H$11,2,FALSE),VLOOKUP(K2881,'Pontuação 3.0'!M$2:N$13,2,FALSE)),0)</f>
        <v>2195</v>
      </c>
      <c r="Z2881" s="11">
        <f t="shared" si="6"/>
        <v>220</v>
      </c>
      <c r="AA2881" s="11" t="str">
        <f t="array" ref="AA2881">IFERROR(INDEX('Pontuação 3.0'!G$13:G$191, MATCH(Z2881, 'Pontuação 3.0'!F$13:F$191, 0)), "Faixa Indefinida")</f>
        <v>B</v>
      </c>
      <c r="AB2881" s="11">
        <f t="shared" si="7"/>
        <v>0</v>
      </c>
      <c r="AC2881" s="11">
        <f t="shared" si="8"/>
        <v>1</v>
      </c>
      <c r="AD2881" s="11">
        <f t="shared" si="9"/>
        <v>0</v>
      </c>
      <c r="AE2881" s="11">
        <f t="shared" si="10"/>
        <v>0</v>
      </c>
    </row>
    <row r="2882" ht="15.75" customHeight="1">
      <c r="A2882" s="7">
        <v>45658.0</v>
      </c>
      <c r="B2882" s="8" t="s">
        <v>6630</v>
      </c>
      <c r="C2882" s="8" t="s">
        <v>6631</v>
      </c>
      <c r="D2882" s="9">
        <v>1.5997183763E10</v>
      </c>
      <c r="E2882" s="8" t="s">
        <v>15428</v>
      </c>
      <c r="F2882" s="8" t="s">
        <v>15420</v>
      </c>
      <c r="G2882" s="8" t="s">
        <v>15421</v>
      </c>
      <c r="H2882" s="8" t="s">
        <v>15443</v>
      </c>
      <c r="I2882" s="8" t="s">
        <v>15423</v>
      </c>
      <c r="J2882" s="8" t="s">
        <v>15424</v>
      </c>
      <c r="K2882" s="8" t="s">
        <v>15425</v>
      </c>
      <c r="L2882" s="12" t="s">
        <v>15</v>
      </c>
      <c r="M2882" s="12" t="s">
        <v>3780</v>
      </c>
      <c r="N2882" s="12" t="s">
        <v>162</v>
      </c>
      <c r="O2882" s="12" t="s">
        <v>3781</v>
      </c>
      <c r="P2882" s="12" t="s">
        <v>17</v>
      </c>
      <c r="R2882" s="10">
        <f>ROUNDUP(SUM(VLOOKUP(F2882,'Pontuação'!A$2:B$11,2,FALSE),VLOOKUP(E2882,'Pontuação'!C$2:D$11,2,FALSE),VLOOKUP(H2882,'Pontuação'!I$2:J$11,2,FALSE),VLOOKUP(I2882,'Pontuação'!G$2:H$11,2,FALSE),VLOOKUP(K2882,'Pontuação'!M$2:N$13,2,FALSE)),0)</f>
        <v>1579</v>
      </c>
      <c r="S2882" s="11">
        <f t="shared" si="1"/>
        <v>158</v>
      </c>
      <c r="T2882" s="11" t="str">
        <f t="array" ref="T2882">IFERROR(INDEX('Pontuação'!G$13:G$101, MATCH(S2882, 'Pontuação'!F$13:F$101, 0)), "Faixa Indefinida")</f>
        <v>C</v>
      </c>
      <c r="U2882" s="11">
        <f t="shared" si="2"/>
        <v>0</v>
      </c>
      <c r="V2882" s="11">
        <f t="shared" si="3"/>
        <v>0</v>
      </c>
      <c r="W2882" s="11">
        <f t="shared" si="4"/>
        <v>1</v>
      </c>
      <c r="X2882" s="11">
        <f t="shared" si="5"/>
        <v>0</v>
      </c>
      <c r="Y2882" s="11">
        <f>ROUNDUP(SUM(VLOOKUP(F2882,'Pontuação 3.0'!A$2:B$11,2,FALSE),VLOOKUP(E2882,'Pontuação 3.0'!C$2:D$11,2,FALSE),VLOOKUP(H2882,'Pontuação 3.0'!I$2:J$11,2,FALSE),VLOOKUP(J2882,'Pontuação 3.0'!K$2:L$11,2,FALSE),VLOOKUP(G2882,'Pontuação 3.0'!E$2:F$11,2,FALSE),VLOOKUP(I2882,'Pontuação 3.0'!G$2:H$11,2,FALSE),VLOOKUP(K2882,'Pontuação 3.0'!M$2:N$13,2,FALSE)),0)</f>
        <v>1918</v>
      </c>
      <c r="Z2882" s="11">
        <f t="shared" si="6"/>
        <v>192</v>
      </c>
      <c r="AA2882" s="11" t="str">
        <f t="array" ref="AA2882">IFERROR(INDEX('Pontuação 3.0'!G$13:G$191, MATCH(Z2882, 'Pontuação 3.0'!F$13:F$191, 0)), "Faixa Indefinida")</f>
        <v>C</v>
      </c>
      <c r="AB2882" s="11">
        <f t="shared" si="7"/>
        <v>0</v>
      </c>
      <c r="AC2882" s="11">
        <f t="shared" si="8"/>
        <v>0</v>
      </c>
      <c r="AD2882" s="11">
        <f t="shared" si="9"/>
        <v>1</v>
      </c>
      <c r="AE2882" s="11">
        <f t="shared" si="10"/>
        <v>0</v>
      </c>
    </row>
    <row r="2883" ht="15.75" customHeight="1">
      <c r="A2883" s="7">
        <v>45658.0</v>
      </c>
      <c r="B2883" s="8" t="s">
        <v>6632</v>
      </c>
      <c r="C2883" s="8" t="s">
        <v>6633</v>
      </c>
      <c r="D2883" s="9">
        <v>4.7997720234E10</v>
      </c>
      <c r="E2883" s="8" t="s">
        <v>15428</v>
      </c>
      <c r="F2883" s="8" t="s">
        <v>15442</v>
      </c>
      <c r="G2883" s="8" t="s">
        <v>15421</v>
      </c>
      <c r="H2883" s="8" t="s">
        <v>15422</v>
      </c>
      <c r="I2883" s="8" t="s">
        <v>15433</v>
      </c>
      <c r="J2883" s="8" t="s">
        <v>15448</v>
      </c>
      <c r="K2883" s="8" t="s">
        <v>15439</v>
      </c>
      <c r="L2883" s="12" t="s">
        <v>15</v>
      </c>
      <c r="M2883" s="12" t="s">
        <v>3780</v>
      </c>
      <c r="N2883" s="12" t="s">
        <v>300</v>
      </c>
      <c r="O2883" s="12" t="s">
        <v>3792</v>
      </c>
      <c r="P2883" s="12" t="s">
        <v>119</v>
      </c>
      <c r="R2883" s="10">
        <f>ROUNDUP(SUM(VLOOKUP(F2883,'Pontuação'!A$2:B$11,2,FALSE),VLOOKUP(E2883,'Pontuação'!C$2:D$11,2,FALSE),VLOOKUP(H2883,'Pontuação'!I$2:J$11,2,FALSE),VLOOKUP(I2883,'Pontuação'!G$2:H$11,2,FALSE),VLOOKUP(K2883,'Pontuação'!M$2:N$13,2,FALSE)),0)</f>
        <v>1863</v>
      </c>
      <c r="S2883" s="11">
        <f t="shared" si="1"/>
        <v>186</v>
      </c>
      <c r="T2883" s="11" t="str">
        <f t="array" ref="T2883">IFERROR(INDEX('Pontuação'!G$13:G$101, MATCH(S2883, 'Pontuação'!F$13:F$101, 0)), "Faixa Indefinida")</f>
        <v>A</v>
      </c>
      <c r="U2883" s="11">
        <f t="shared" si="2"/>
        <v>1</v>
      </c>
      <c r="V2883" s="11">
        <f t="shared" si="3"/>
        <v>0</v>
      </c>
      <c r="W2883" s="11">
        <f t="shared" si="4"/>
        <v>0</v>
      </c>
      <c r="X2883" s="11">
        <f t="shared" si="5"/>
        <v>0</v>
      </c>
      <c r="Y2883" s="11">
        <f>ROUNDUP(SUM(VLOOKUP(F2883,'Pontuação 3.0'!A$2:B$11,2,FALSE),VLOOKUP(E2883,'Pontuação 3.0'!C$2:D$11,2,FALSE),VLOOKUP(H2883,'Pontuação 3.0'!I$2:J$11,2,FALSE),VLOOKUP(J2883,'Pontuação 3.0'!K$2:L$11,2,FALSE),VLOOKUP(G2883,'Pontuação 3.0'!E$2:F$11,2,FALSE),VLOOKUP(I2883,'Pontuação 3.0'!G$2:H$11,2,FALSE),VLOOKUP(K2883,'Pontuação 3.0'!M$2:N$13,2,FALSE)),0)</f>
        <v>2363</v>
      </c>
      <c r="Z2883" s="11">
        <f t="shared" si="6"/>
        <v>236</v>
      </c>
      <c r="AA2883" s="11" t="str">
        <f t="array" ref="AA2883">IFERROR(INDEX('Pontuação 3.0'!G$13:G$191, MATCH(Z2883, 'Pontuação 3.0'!F$13:F$191, 0)), "Faixa Indefinida")</f>
        <v>A</v>
      </c>
      <c r="AB2883" s="11">
        <f t="shared" si="7"/>
        <v>1</v>
      </c>
      <c r="AC2883" s="11">
        <f t="shared" si="8"/>
        <v>0</v>
      </c>
      <c r="AD2883" s="11">
        <f t="shared" si="9"/>
        <v>0</v>
      </c>
      <c r="AE2883" s="11">
        <f t="shared" si="10"/>
        <v>0</v>
      </c>
    </row>
    <row r="2884" ht="15.75" customHeight="1">
      <c r="A2884" s="7">
        <v>45658.0</v>
      </c>
      <c r="B2884" s="8" t="s">
        <v>6634</v>
      </c>
      <c r="C2884" s="8" t="s">
        <v>6635</v>
      </c>
      <c r="D2884" s="9">
        <v>4.1996014682E10</v>
      </c>
      <c r="E2884" s="8" t="s">
        <v>15428</v>
      </c>
      <c r="F2884" s="8" t="s">
        <v>15420</v>
      </c>
      <c r="G2884" s="8" t="s">
        <v>15430</v>
      </c>
      <c r="H2884" s="8" t="s">
        <v>15446</v>
      </c>
      <c r="I2884" s="8" t="s">
        <v>15423</v>
      </c>
      <c r="J2884" s="8" t="s">
        <v>15424</v>
      </c>
      <c r="K2884" s="8" t="s">
        <v>15425</v>
      </c>
      <c r="L2884" s="12" t="s">
        <v>15</v>
      </c>
      <c r="M2884" s="12" t="s">
        <v>3780</v>
      </c>
      <c r="N2884" s="12" t="s">
        <v>205</v>
      </c>
      <c r="O2884" s="12" t="s">
        <v>3781</v>
      </c>
      <c r="P2884" s="12" t="s">
        <v>119</v>
      </c>
      <c r="R2884" s="10">
        <f>ROUNDUP(SUM(VLOOKUP(F2884,'Pontuação'!A$2:B$11,2,FALSE),VLOOKUP(E2884,'Pontuação'!C$2:D$11,2,FALSE),VLOOKUP(H2884,'Pontuação'!I$2:J$11,2,FALSE),VLOOKUP(I2884,'Pontuação'!G$2:H$11,2,FALSE),VLOOKUP(K2884,'Pontuação'!M$2:N$13,2,FALSE)),0)</f>
        <v>1595</v>
      </c>
      <c r="S2884" s="11">
        <f t="shared" si="1"/>
        <v>160</v>
      </c>
      <c r="T2884" s="11" t="str">
        <f t="array" ref="T2884">IFERROR(INDEX('Pontuação'!G$13:G$101, MATCH(S2884, 'Pontuação'!F$13:F$101, 0)), "Faixa Indefinida")</f>
        <v>C</v>
      </c>
      <c r="U2884" s="11">
        <f t="shared" si="2"/>
        <v>0</v>
      </c>
      <c r="V2884" s="11">
        <f t="shared" si="3"/>
        <v>0</v>
      </c>
      <c r="W2884" s="11">
        <f t="shared" si="4"/>
        <v>1</v>
      </c>
      <c r="X2884" s="11">
        <f t="shared" si="5"/>
        <v>0</v>
      </c>
      <c r="Y2884" s="11">
        <f>ROUNDUP(SUM(VLOOKUP(F2884,'Pontuação 3.0'!A$2:B$11,2,FALSE),VLOOKUP(E2884,'Pontuação 3.0'!C$2:D$11,2,FALSE),VLOOKUP(H2884,'Pontuação 3.0'!I$2:J$11,2,FALSE),VLOOKUP(J2884,'Pontuação 3.0'!K$2:L$11,2,FALSE),VLOOKUP(G2884,'Pontuação 3.0'!E$2:F$11,2,FALSE),VLOOKUP(I2884,'Pontuação 3.0'!G$2:H$11,2,FALSE),VLOOKUP(K2884,'Pontuação 3.0'!M$2:N$13,2,FALSE)),0)</f>
        <v>2209</v>
      </c>
      <c r="Z2884" s="11">
        <f t="shared" si="6"/>
        <v>221</v>
      </c>
      <c r="AA2884" s="11" t="str">
        <f t="array" ref="AA2884">IFERROR(INDEX('Pontuação 3.0'!G$13:G$191, MATCH(Z2884, 'Pontuação 3.0'!F$13:F$191, 0)), "Faixa Indefinida")</f>
        <v>B</v>
      </c>
      <c r="AB2884" s="11">
        <f t="shared" si="7"/>
        <v>0</v>
      </c>
      <c r="AC2884" s="11">
        <f t="shared" si="8"/>
        <v>1</v>
      </c>
      <c r="AD2884" s="11">
        <f t="shared" si="9"/>
        <v>0</v>
      </c>
      <c r="AE2884" s="11">
        <f t="shared" si="10"/>
        <v>0</v>
      </c>
    </row>
    <row r="2885" ht="15.75" customHeight="1">
      <c r="A2885" s="7">
        <v>45658.0</v>
      </c>
      <c r="B2885" s="8" t="s">
        <v>6636</v>
      </c>
      <c r="C2885" s="8" t="s">
        <v>6637</v>
      </c>
      <c r="D2885" s="9">
        <v>4.7991473135E10</v>
      </c>
      <c r="E2885" s="8" t="s">
        <v>15428</v>
      </c>
      <c r="F2885" s="8" t="s">
        <v>15420</v>
      </c>
      <c r="G2885" s="8" t="s">
        <v>15430</v>
      </c>
      <c r="H2885" s="8" t="s">
        <v>15446</v>
      </c>
      <c r="I2885" s="8" t="s">
        <v>15423</v>
      </c>
      <c r="J2885" s="8" t="s">
        <v>15424</v>
      </c>
      <c r="K2885" s="8" t="s">
        <v>15432</v>
      </c>
      <c r="L2885" s="12" t="s">
        <v>15</v>
      </c>
      <c r="M2885" s="12" t="s">
        <v>3780</v>
      </c>
      <c r="N2885" s="12" t="s">
        <v>1912</v>
      </c>
      <c r="O2885" s="12" t="s">
        <v>3797</v>
      </c>
      <c r="P2885" s="12" t="s">
        <v>119</v>
      </c>
      <c r="R2885" s="10">
        <f>ROUNDUP(SUM(VLOOKUP(F2885,'Pontuação'!A$2:B$11,2,FALSE),VLOOKUP(E2885,'Pontuação'!C$2:D$11,2,FALSE),VLOOKUP(H2885,'Pontuação'!I$2:J$11,2,FALSE),VLOOKUP(I2885,'Pontuação'!G$2:H$11,2,FALSE),VLOOKUP(K2885,'Pontuação'!M$2:N$13,2,FALSE)),0)</f>
        <v>1727</v>
      </c>
      <c r="S2885" s="11">
        <f t="shared" si="1"/>
        <v>173</v>
      </c>
      <c r="T2885" s="11" t="str">
        <f t="array" ref="T2885">IFERROR(INDEX('Pontuação'!G$13:G$101, MATCH(S2885, 'Pontuação'!F$13:F$101, 0)), "Faixa Indefinida")</f>
        <v>B</v>
      </c>
      <c r="U2885" s="11">
        <f t="shared" si="2"/>
        <v>0</v>
      </c>
      <c r="V2885" s="11">
        <f t="shared" si="3"/>
        <v>1</v>
      </c>
      <c r="W2885" s="11">
        <f t="shared" si="4"/>
        <v>0</v>
      </c>
      <c r="X2885" s="11">
        <f t="shared" si="5"/>
        <v>0</v>
      </c>
      <c r="Y2885" s="11">
        <f>ROUNDUP(SUM(VLOOKUP(F2885,'Pontuação 3.0'!A$2:B$11,2,FALSE),VLOOKUP(E2885,'Pontuação 3.0'!C$2:D$11,2,FALSE),VLOOKUP(H2885,'Pontuação 3.0'!I$2:J$11,2,FALSE),VLOOKUP(J2885,'Pontuação 3.0'!K$2:L$11,2,FALSE),VLOOKUP(G2885,'Pontuação 3.0'!E$2:F$11,2,FALSE),VLOOKUP(I2885,'Pontuação 3.0'!G$2:H$11,2,FALSE),VLOOKUP(K2885,'Pontuação 3.0'!M$2:N$13,2,FALSE)),0)</f>
        <v>2295</v>
      </c>
      <c r="Z2885" s="11">
        <f t="shared" si="6"/>
        <v>230</v>
      </c>
      <c r="AA2885" s="11" t="str">
        <f t="array" ref="AA2885">IFERROR(INDEX('Pontuação 3.0'!G$13:G$191, MATCH(Z2885, 'Pontuação 3.0'!F$13:F$191, 0)), "Faixa Indefinida")</f>
        <v>B</v>
      </c>
      <c r="AB2885" s="11">
        <f t="shared" si="7"/>
        <v>0</v>
      </c>
      <c r="AC2885" s="11">
        <f t="shared" si="8"/>
        <v>1</v>
      </c>
      <c r="AD2885" s="11">
        <f t="shared" si="9"/>
        <v>0</v>
      </c>
      <c r="AE2885" s="11">
        <f t="shared" si="10"/>
        <v>0</v>
      </c>
    </row>
    <row r="2886" ht="15.75" customHeight="1">
      <c r="A2886" s="7">
        <v>45658.0</v>
      </c>
      <c r="B2886" s="8" t="s">
        <v>6638</v>
      </c>
      <c r="C2886" s="8" t="s">
        <v>6639</v>
      </c>
      <c r="D2886" s="9">
        <v>6.7991841331E10</v>
      </c>
      <c r="E2886" s="8" t="s">
        <v>15428</v>
      </c>
      <c r="F2886" s="8" t="s">
        <v>15420</v>
      </c>
      <c r="G2886" s="8" t="s">
        <v>15421</v>
      </c>
      <c r="H2886" s="8" t="s">
        <v>15422</v>
      </c>
      <c r="I2886" s="8" t="s">
        <v>15423</v>
      </c>
      <c r="J2886" s="8" t="s">
        <v>15448</v>
      </c>
      <c r="K2886" s="8" t="s">
        <v>15432</v>
      </c>
      <c r="L2886" s="12" t="s">
        <v>15</v>
      </c>
      <c r="M2886" s="12" t="s">
        <v>3780</v>
      </c>
      <c r="N2886" s="12" t="s">
        <v>300</v>
      </c>
      <c r="O2886" s="12" t="s">
        <v>3797</v>
      </c>
      <c r="P2886" s="12" t="s">
        <v>119</v>
      </c>
      <c r="R2886" s="10">
        <f>ROUNDUP(SUM(VLOOKUP(F2886,'Pontuação'!A$2:B$11,2,FALSE),VLOOKUP(E2886,'Pontuação'!C$2:D$11,2,FALSE),VLOOKUP(H2886,'Pontuação'!I$2:J$11,2,FALSE),VLOOKUP(I2886,'Pontuação'!G$2:H$11,2,FALSE),VLOOKUP(K2886,'Pontuação'!M$2:N$13,2,FALSE)),0)</f>
        <v>1685</v>
      </c>
      <c r="S2886" s="11">
        <f t="shared" si="1"/>
        <v>169</v>
      </c>
      <c r="T2886" s="11" t="str">
        <f t="array" ref="T2886">IFERROR(INDEX('Pontuação'!G$13:G$101, MATCH(S2886, 'Pontuação'!F$13:F$101, 0)), "Faixa Indefinida")</f>
        <v>B</v>
      </c>
      <c r="U2886" s="11">
        <f t="shared" si="2"/>
        <v>0</v>
      </c>
      <c r="V2886" s="11">
        <f t="shared" si="3"/>
        <v>1</v>
      </c>
      <c r="W2886" s="11">
        <f t="shared" si="4"/>
        <v>0</v>
      </c>
      <c r="X2886" s="11">
        <f t="shared" si="5"/>
        <v>0</v>
      </c>
      <c r="Y2886" s="11">
        <f>ROUNDUP(SUM(VLOOKUP(F2886,'Pontuação 3.0'!A$2:B$11,2,FALSE),VLOOKUP(E2886,'Pontuação 3.0'!C$2:D$11,2,FALSE),VLOOKUP(H2886,'Pontuação 3.0'!I$2:J$11,2,FALSE),VLOOKUP(J2886,'Pontuação 3.0'!K$2:L$11,2,FALSE),VLOOKUP(G2886,'Pontuação 3.0'!E$2:F$11,2,FALSE),VLOOKUP(I2886,'Pontuação 3.0'!G$2:H$11,2,FALSE),VLOOKUP(K2886,'Pontuação 3.0'!M$2:N$13,2,FALSE)),0)</f>
        <v>2329</v>
      </c>
      <c r="Z2886" s="11">
        <f t="shared" si="6"/>
        <v>233</v>
      </c>
      <c r="AA2886" s="11" t="str">
        <f t="array" ref="AA2886">IFERROR(INDEX('Pontuação 3.0'!G$13:G$191, MATCH(Z2886, 'Pontuação 3.0'!F$13:F$191, 0)), "Faixa Indefinida")</f>
        <v>B</v>
      </c>
      <c r="AB2886" s="11">
        <f t="shared" si="7"/>
        <v>0</v>
      </c>
      <c r="AC2886" s="11">
        <f t="shared" si="8"/>
        <v>1</v>
      </c>
      <c r="AD2886" s="11">
        <f t="shared" si="9"/>
        <v>0</v>
      </c>
      <c r="AE2886" s="11">
        <f t="shared" si="10"/>
        <v>0</v>
      </c>
    </row>
    <row r="2887" ht="15.75" customHeight="1">
      <c r="A2887" s="7">
        <v>45658.0</v>
      </c>
      <c r="B2887" s="8" t="s">
        <v>6640</v>
      </c>
      <c r="C2887" s="8" t="s">
        <v>6641</v>
      </c>
      <c r="D2887" s="8" t="s">
        <v>6642</v>
      </c>
      <c r="E2887" s="8" t="s">
        <v>15428</v>
      </c>
      <c r="F2887" s="8" t="s">
        <v>15442</v>
      </c>
      <c r="G2887" s="8" t="s">
        <v>15430</v>
      </c>
      <c r="H2887" s="8" t="s">
        <v>15471</v>
      </c>
      <c r="I2887" s="8" t="s">
        <v>15423</v>
      </c>
      <c r="J2887" s="8" t="s">
        <v>15424</v>
      </c>
      <c r="K2887" s="8" t="s">
        <v>15432</v>
      </c>
      <c r="L2887" s="12" t="s">
        <v>15</v>
      </c>
      <c r="M2887" s="12" t="s">
        <v>3780</v>
      </c>
      <c r="N2887" s="12" t="s">
        <v>162</v>
      </c>
      <c r="O2887" s="12" t="s">
        <v>3870</v>
      </c>
      <c r="P2887" s="12" t="s">
        <v>119</v>
      </c>
      <c r="R2887" s="10">
        <f>ROUNDUP(SUM(VLOOKUP(F2887,'Pontuação'!A$2:B$11,2,FALSE),VLOOKUP(E2887,'Pontuação'!C$2:D$11,2,FALSE),VLOOKUP(H2887,'Pontuação'!I$2:J$11,2,FALSE),VLOOKUP(I2887,'Pontuação'!G$2:H$11,2,FALSE),VLOOKUP(K2887,'Pontuação'!M$2:N$13,2,FALSE)),0)</f>
        <v>1489</v>
      </c>
      <c r="S2887" s="11">
        <f t="shared" si="1"/>
        <v>149</v>
      </c>
      <c r="T2887" s="11" t="str">
        <f t="array" ref="T2887">IFERROR(INDEX('Pontuação'!G$13:G$101, MATCH(S2887, 'Pontuação'!F$13:F$101, 0)), "Faixa Indefinida")</f>
        <v>C</v>
      </c>
      <c r="U2887" s="11">
        <f t="shared" si="2"/>
        <v>0</v>
      </c>
      <c r="V2887" s="11">
        <f t="shared" si="3"/>
        <v>0</v>
      </c>
      <c r="W2887" s="11">
        <f t="shared" si="4"/>
        <v>1</v>
      </c>
      <c r="X2887" s="11">
        <f t="shared" si="5"/>
        <v>0</v>
      </c>
      <c r="Y2887" s="11">
        <f>ROUNDUP(SUM(VLOOKUP(F2887,'Pontuação 3.0'!A$2:B$11,2,FALSE),VLOOKUP(E2887,'Pontuação 3.0'!C$2:D$11,2,FALSE),VLOOKUP(H2887,'Pontuação 3.0'!I$2:J$11,2,FALSE),VLOOKUP(J2887,'Pontuação 3.0'!K$2:L$11,2,FALSE),VLOOKUP(G2887,'Pontuação 3.0'!E$2:F$11,2,FALSE),VLOOKUP(I2887,'Pontuação 3.0'!G$2:H$11,2,FALSE),VLOOKUP(K2887,'Pontuação 3.0'!M$2:N$13,2,FALSE)),0)</f>
        <v>1967</v>
      </c>
      <c r="Z2887" s="11">
        <f t="shared" si="6"/>
        <v>197</v>
      </c>
      <c r="AA2887" s="11" t="str">
        <f t="array" ref="AA2887">IFERROR(INDEX('Pontuação 3.0'!G$13:G$191, MATCH(Z2887, 'Pontuação 3.0'!F$13:F$191, 0)), "Faixa Indefinida")</f>
        <v>C</v>
      </c>
      <c r="AB2887" s="11">
        <f t="shared" si="7"/>
        <v>0</v>
      </c>
      <c r="AC2887" s="11">
        <f t="shared" si="8"/>
        <v>0</v>
      </c>
      <c r="AD2887" s="11">
        <f t="shared" si="9"/>
        <v>1</v>
      </c>
      <c r="AE2887" s="11">
        <f t="shared" si="10"/>
        <v>0</v>
      </c>
    </row>
    <row r="2888" ht="15.75" customHeight="1">
      <c r="A2888" s="7">
        <v>45658.0</v>
      </c>
      <c r="B2888" s="8" t="s">
        <v>6643</v>
      </c>
      <c r="C2888" s="8" t="s">
        <v>6643</v>
      </c>
      <c r="D2888" s="9">
        <v>8.1988118908E10</v>
      </c>
      <c r="E2888" s="8" t="s">
        <v>15419</v>
      </c>
      <c r="F2888" s="8" t="s">
        <v>15420</v>
      </c>
      <c r="G2888" s="8" t="s">
        <v>15430</v>
      </c>
      <c r="H2888" s="8" t="s">
        <v>15438</v>
      </c>
      <c r="I2888" s="8" t="s">
        <v>15423</v>
      </c>
      <c r="J2888" s="8" t="s">
        <v>15424</v>
      </c>
      <c r="K2888" s="8" t="s">
        <v>15432</v>
      </c>
      <c r="L2888" s="12" t="s">
        <v>15</v>
      </c>
      <c r="M2888" s="12" t="s">
        <v>3780</v>
      </c>
      <c r="N2888" s="12" t="s">
        <v>205</v>
      </c>
      <c r="O2888" s="12" t="s">
        <v>3797</v>
      </c>
      <c r="P2888" s="12" t="s">
        <v>119</v>
      </c>
      <c r="R2888" s="10">
        <f>ROUNDUP(SUM(VLOOKUP(F2888,'Pontuação'!A$2:B$11,2,FALSE),VLOOKUP(E2888,'Pontuação'!C$2:D$11,2,FALSE),VLOOKUP(H2888,'Pontuação'!I$2:J$11,2,FALSE),VLOOKUP(I2888,'Pontuação'!G$2:H$11,2,FALSE),VLOOKUP(K2888,'Pontuação'!M$2:N$13,2,FALSE)),0)</f>
        <v>1575</v>
      </c>
      <c r="S2888" s="11">
        <f t="shared" si="1"/>
        <v>158</v>
      </c>
      <c r="T2888" s="11" t="str">
        <f t="array" ref="T2888">IFERROR(INDEX('Pontuação'!G$13:G$101, MATCH(S2888, 'Pontuação'!F$13:F$101, 0)), "Faixa Indefinida")</f>
        <v>C</v>
      </c>
      <c r="U2888" s="11">
        <f t="shared" si="2"/>
        <v>0</v>
      </c>
      <c r="V2888" s="11">
        <f t="shared" si="3"/>
        <v>0</v>
      </c>
      <c r="W2888" s="11">
        <f t="shared" si="4"/>
        <v>1</v>
      </c>
      <c r="X2888" s="11">
        <f t="shared" si="5"/>
        <v>0</v>
      </c>
      <c r="Y2888" s="11">
        <f>ROUNDUP(SUM(VLOOKUP(F2888,'Pontuação 3.0'!A$2:B$11,2,FALSE),VLOOKUP(E2888,'Pontuação 3.0'!C$2:D$11,2,FALSE),VLOOKUP(H2888,'Pontuação 3.0'!I$2:J$11,2,FALSE),VLOOKUP(J2888,'Pontuação 3.0'!K$2:L$11,2,FALSE),VLOOKUP(G2888,'Pontuação 3.0'!E$2:F$11,2,FALSE),VLOOKUP(I2888,'Pontuação 3.0'!G$2:H$11,2,FALSE),VLOOKUP(K2888,'Pontuação 3.0'!M$2:N$13,2,FALSE)),0)</f>
        <v>2030</v>
      </c>
      <c r="Z2888" s="11">
        <f t="shared" si="6"/>
        <v>203</v>
      </c>
      <c r="AA2888" s="11" t="str">
        <f t="array" ref="AA2888">IFERROR(INDEX('Pontuação 3.0'!G$13:G$191, MATCH(Z2888, 'Pontuação 3.0'!F$13:F$191, 0)), "Faixa Indefinida")</f>
        <v>C</v>
      </c>
      <c r="AB2888" s="11">
        <f t="shared" si="7"/>
        <v>0</v>
      </c>
      <c r="AC2888" s="11">
        <f t="shared" si="8"/>
        <v>0</v>
      </c>
      <c r="AD2888" s="11">
        <f t="shared" si="9"/>
        <v>1</v>
      </c>
      <c r="AE2888" s="11">
        <f t="shared" si="10"/>
        <v>0</v>
      </c>
    </row>
    <row r="2889" ht="15.75" customHeight="1">
      <c r="A2889" s="7">
        <v>45658.0</v>
      </c>
      <c r="B2889" s="8" t="s">
        <v>6644</v>
      </c>
      <c r="C2889" s="8" t="s">
        <v>6645</v>
      </c>
      <c r="D2889" s="9">
        <v>1.1977097226E10</v>
      </c>
      <c r="E2889" s="8" t="s">
        <v>15428</v>
      </c>
      <c r="F2889" s="8" t="s">
        <v>15442</v>
      </c>
      <c r="G2889" s="8" t="s">
        <v>15430</v>
      </c>
      <c r="H2889" s="8" t="s">
        <v>15446</v>
      </c>
      <c r="I2889" s="8" t="s">
        <v>15431</v>
      </c>
      <c r="J2889" s="8" t="s">
        <v>15424</v>
      </c>
      <c r="K2889" s="8" t="s">
        <v>15425</v>
      </c>
      <c r="L2889" s="12" t="s">
        <v>15</v>
      </c>
      <c r="M2889" s="12" t="s">
        <v>3780</v>
      </c>
      <c r="N2889" s="12" t="s">
        <v>608</v>
      </c>
      <c r="O2889" s="12" t="s">
        <v>3781</v>
      </c>
      <c r="P2889" s="12" t="s">
        <v>119</v>
      </c>
      <c r="R2889" s="10">
        <f>ROUNDUP(SUM(VLOOKUP(F2889,'Pontuação'!A$2:B$11,2,FALSE),VLOOKUP(E2889,'Pontuação'!C$2:D$11,2,FALSE),VLOOKUP(H2889,'Pontuação'!I$2:J$11,2,FALSE),VLOOKUP(I2889,'Pontuação'!G$2:H$11,2,FALSE),VLOOKUP(K2889,'Pontuação'!M$2:N$13,2,FALSE)),0)</f>
        <v>1688</v>
      </c>
      <c r="S2889" s="11">
        <f t="shared" si="1"/>
        <v>169</v>
      </c>
      <c r="T2889" s="11" t="str">
        <f t="array" ref="T2889">IFERROR(INDEX('Pontuação'!G$13:G$101, MATCH(S2889, 'Pontuação'!F$13:F$101, 0)), "Faixa Indefinida")</f>
        <v>B</v>
      </c>
      <c r="U2889" s="11">
        <f t="shared" si="2"/>
        <v>0</v>
      </c>
      <c r="V2889" s="11">
        <f t="shared" si="3"/>
        <v>1</v>
      </c>
      <c r="W2889" s="11">
        <f t="shared" si="4"/>
        <v>0</v>
      </c>
      <c r="X2889" s="11">
        <f t="shared" si="5"/>
        <v>0</v>
      </c>
      <c r="Y2889" s="11">
        <f>ROUNDUP(SUM(VLOOKUP(F2889,'Pontuação 3.0'!A$2:B$11,2,FALSE),VLOOKUP(E2889,'Pontuação 3.0'!C$2:D$11,2,FALSE),VLOOKUP(H2889,'Pontuação 3.0'!I$2:J$11,2,FALSE),VLOOKUP(J2889,'Pontuação 3.0'!K$2:L$11,2,FALSE),VLOOKUP(G2889,'Pontuação 3.0'!E$2:F$11,2,FALSE),VLOOKUP(I2889,'Pontuação 3.0'!G$2:H$11,2,FALSE),VLOOKUP(K2889,'Pontuação 3.0'!M$2:N$13,2,FALSE)),0)</f>
        <v>2228</v>
      </c>
      <c r="Z2889" s="11">
        <f t="shared" si="6"/>
        <v>223</v>
      </c>
      <c r="AA2889" s="11" t="str">
        <f t="array" ref="AA2889">IFERROR(INDEX('Pontuação 3.0'!G$13:G$191, MATCH(Z2889, 'Pontuação 3.0'!F$13:F$191, 0)), "Faixa Indefinida")</f>
        <v>B</v>
      </c>
      <c r="AB2889" s="11">
        <f t="shared" si="7"/>
        <v>0</v>
      </c>
      <c r="AC2889" s="11">
        <f t="shared" si="8"/>
        <v>1</v>
      </c>
      <c r="AD2889" s="11">
        <f t="shared" si="9"/>
        <v>0</v>
      </c>
      <c r="AE2889" s="11">
        <f t="shared" si="10"/>
        <v>0</v>
      </c>
    </row>
    <row r="2890" ht="15.75" customHeight="1">
      <c r="A2890" s="7">
        <v>45658.0</v>
      </c>
      <c r="B2890" s="8" t="s">
        <v>6648</v>
      </c>
      <c r="C2890" s="8" t="s">
        <v>6649</v>
      </c>
      <c r="D2890" s="8" t="s">
        <v>6650</v>
      </c>
      <c r="E2890" s="8" t="s">
        <v>15428</v>
      </c>
      <c r="F2890" s="8" t="s">
        <v>15420</v>
      </c>
      <c r="G2890" s="8" t="s">
        <v>15421</v>
      </c>
      <c r="H2890" s="8" t="s">
        <v>15422</v>
      </c>
      <c r="I2890" s="8" t="s">
        <v>15423</v>
      </c>
      <c r="J2890" s="8" t="s">
        <v>15424</v>
      </c>
      <c r="K2890" s="8" t="s">
        <v>15432</v>
      </c>
      <c r="L2890" s="12" t="s">
        <v>15</v>
      </c>
      <c r="M2890" s="12" t="s">
        <v>3780</v>
      </c>
      <c r="N2890" s="12" t="s">
        <v>162</v>
      </c>
      <c r="O2890" s="12" t="s">
        <v>3781</v>
      </c>
      <c r="P2890" s="12" t="s">
        <v>119</v>
      </c>
      <c r="R2890" s="10">
        <f>ROUNDUP(SUM(VLOOKUP(F2890,'Pontuação'!A$2:B$11,2,FALSE),VLOOKUP(E2890,'Pontuação'!C$2:D$11,2,FALSE),VLOOKUP(H2890,'Pontuação'!I$2:J$11,2,FALSE),VLOOKUP(I2890,'Pontuação'!G$2:H$11,2,FALSE),VLOOKUP(K2890,'Pontuação'!M$2:N$13,2,FALSE)),0)</f>
        <v>1685</v>
      </c>
      <c r="S2890" s="11">
        <f t="shared" si="1"/>
        <v>169</v>
      </c>
      <c r="T2890" s="11" t="str">
        <f t="array" ref="T2890">IFERROR(INDEX('Pontuação'!G$13:G$101, MATCH(S2890, 'Pontuação'!F$13:F$101, 0)), "Faixa Indefinida")</f>
        <v>B</v>
      </c>
      <c r="U2890" s="11">
        <f t="shared" si="2"/>
        <v>0</v>
      </c>
      <c r="V2890" s="11">
        <f t="shared" si="3"/>
        <v>1</v>
      </c>
      <c r="W2890" s="11">
        <f t="shared" si="4"/>
        <v>0</v>
      </c>
      <c r="X2890" s="11">
        <f t="shared" si="5"/>
        <v>0</v>
      </c>
      <c r="Y2890" s="11">
        <f>ROUNDUP(SUM(VLOOKUP(F2890,'Pontuação 3.0'!A$2:B$11,2,FALSE),VLOOKUP(E2890,'Pontuação 3.0'!C$2:D$11,2,FALSE),VLOOKUP(H2890,'Pontuação 3.0'!I$2:J$11,2,FALSE),VLOOKUP(J2890,'Pontuação 3.0'!K$2:L$11,2,FALSE),VLOOKUP(G2890,'Pontuação 3.0'!E$2:F$11,2,FALSE),VLOOKUP(I2890,'Pontuação 3.0'!G$2:H$11,2,FALSE),VLOOKUP(K2890,'Pontuação 3.0'!M$2:N$13,2,FALSE)),0)</f>
        <v>2068</v>
      </c>
      <c r="Z2890" s="11">
        <f t="shared" si="6"/>
        <v>207</v>
      </c>
      <c r="AA2890" s="11" t="str">
        <f t="array" ref="AA2890">IFERROR(INDEX('Pontuação 3.0'!G$13:G$191, MATCH(Z2890, 'Pontuação 3.0'!F$13:F$191, 0)), "Faixa Indefinida")</f>
        <v>C</v>
      </c>
      <c r="AB2890" s="11">
        <f t="shared" si="7"/>
        <v>0</v>
      </c>
      <c r="AC2890" s="11">
        <f t="shared" si="8"/>
        <v>0</v>
      </c>
      <c r="AD2890" s="11">
        <f t="shared" si="9"/>
        <v>1</v>
      </c>
      <c r="AE2890" s="11">
        <f t="shared" si="10"/>
        <v>0</v>
      </c>
    </row>
    <row r="2891" ht="15.75" customHeight="1">
      <c r="A2891" s="7">
        <v>45658.0</v>
      </c>
      <c r="B2891" s="8" t="s">
        <v>6646</v>
      </c>
      <c r="C2891" s="8" t="s">
        <v>6647</v>
      </c>
      <c r="D2891" s="13" t="s">
        <v>15781</v>
      </c>
      <c r="E2891" s="8" t="s">
        <v>15428</v>
      </c>
      <c r="F2891" s="8" t="s">
        <v>15442</v>
      </c>
      <c r="G2891" s="8" t="s">
        <v>15451</v>
      </c>
      <c r="H2891" s="8" t="s">
        <v>15438</v>
      </c>
      <c r="I2891" s="8" t="s">
        <v>15423</v>
      </c>
      <c r="J2891" s="8" t="s">
        <v>15424</v>
      </c>
      <c r="K2891" s="8" t="s">
        <v>15480</v>
      </c>
      <c r="L2891" s="12" t="s">
        <v>15</v>
      </c>
      <c r="M2891" s="12" t="s">
        <v>3780</v>
      </c>
      <c r="N2891" s="12" t="s">
        <v>608</v>
      </c>
      <c r="O2891" s="12" t="s">
        <v>3781</v>
      </c>
      <c r="P2891" s="12" t="s">
        <v>17</v>
      </c>
      <c r="R2891" s="10">
        <f>ROUNDUP(SUM(VLOOKUP(F2891,'Pontuação'!A$2:B$11,2,FALSE),VLOOKUP(E2891,'Pontuação'!C$2:D$11,2,FALSE),VLOOKUP(H2891,'Pontuação'!I$2:J$11,2,FALSE),VLOOKUP(I2891,'Pontuação'!G$2:H$11,2,FALSE),VLOOKUP(K2891,'Pontuação'!M$2:N$13,2,FALSE)),0)</f>
        <v>1390</v>
      </c>
      <c r="S2891" s="11">
        <f t="shared" si="1"/>
        <v>139</v>
      </c>
      <c r="T2891" s="11" t="str">
        <f t="array" ref="T2891">IFERROR(INDEX('Pontuação'!G$13:G$101, MATCH(S2891, 'Pontuação'!F$13:F$101, 0)), "Faixa Indefinida")</f>
        <v>D</v>
      </c>
      <c r="U2891" s="11">
        <f t="shared" si="2"/>
        <v>0</v>
      </c>
      <c r="V2891" s="11">
        <f t="shared" si="3"/>
        <v>0</v>
      </c>
      <c r="W2891" s="11">
        <f t="shared" si="4"/>
        <v>0</v>
      </c>
      <c r="X2891" s="11">
        <f t="shared" si="5"/>
        <v>1</v>
      </c>
      <c r="Y2891" s="11">
        <f>ROUNDUP(SUM(VLOOKUP(F2891,'Pontuação 3.0'!A$2:B$11,2,FALSE),VLOOKUP(E2891,'Pontuação 3.0'!C$2:D$11,2,FALSE),VLOOKUP(H2891,'Pontuação 3.0'!I$2:J$11,2,FALSE),VLOOKUP(J2891,'Pontuação 3.0'!K$2:L$11,2,FALSE),VLOOKUP(G2891,'Pontuação 3.0'!E$2:F$11,2,FALSE),VLOOKUP(I2891,'Pontuação 3.0'!G$2:H$11,2,FALSE),VLOOKUP(K2891,'Pontuação 3.0'!M$2:N$13,2,FALSE)),0)</f>
        <v>1661</v>
      </c>
      <c r="Z2891" s="11">
        <f t="shared" si="6"/>
        <v>166</v>
      </c>
      <c r="AA2891" s="11" t="str">
        <f t="array" ref="AA2891">IFERROR(INDEX('Pontuação 3.0'!G$13:G$191, MATCH(Z2891, 'Pontuação 3.0'!F$13:F$191, 0)), "Faixa Indefinida")</f>
        <v>D</v>
      </c>
      <c r="AB2891" s="11">
        <f t="shared" si="7"/>
        <v>0</v>
      </c>
      <c r="AC2891" s="11">
        <f t="shared" si="8"/>
        <v>0</v>
      </c>
      <c r="AD2891" s="11">
        <f t="shared" si="9"/>
        <v>0</v>
      </c>
      <c r="AE2891" s="11">
        <f t="shared" si="10"/>
        <v>1</v>
      </c>
    </row>
    <row r="2892" ht="15.75" customHeight="1">
      <c r="A2892" s="7">
        <v>45658.0</v>
      </c>
      <c r="B2892" s="8" t="s">
        <v>6651</v>
      </c>
      <c r="C2892" s="8" t="s">
        <v>6652</v>
      </c>
      <c r="D2892" s="9">
        <v>9.8984903823E10</v>
      </c>
      <c r="E2892" s="8" t="s">
        <v>15428</v>
      </c>
      <c r="F2892" s="8" t="s">
        <v>15420</v>
      </c>
      <c r="G2892" s="8" t="s">
        <v>15421</v>
      </c>
      <c r="H2892" s="8" t="s">
        <v>15422</v>
      </c>
      <c r="I2892" s="8" t="s">
        <v>15423</v>
      </c>
      <c r="J2892" s="8" t="s">
        <v>15424</v>
      </c>
      <c r="K2892" s="8" t="s">
        <v>15480</v>
      </c>
      <c r="L2892" s="12" t="s">
        <v>15</v>
      </c>
      <c r="M2892" s="12" t="s">
        <v>3780</v>
      </c>
      <c r="N2892" s="12" t="s">
        <v>300</v>
      </c>
      <c r="O2892" s="12" t="s">
        <v>3781</v>
      </c>
      <c r="P2892" s="12" t="s">
        <v>119</v>
      </c>
      <c r="R2892" s="10">
        <f>ROUNDUP(SUM(VLOOKUP(F2892,'Pontuação'!A$2:B$11,2,FALSE),VLOOKUP(E2892,'Pontuação'!C$2:D$11,2,FALSE),VLOOKUP(H2892,'Pontuação'!I$2:J$11,2,FALSE),VLOOKUP(I2892,'Pontuação'!G$2:H$11,2,FALSE),VLOOKUP(K2892,'Pontuação'!M$2:N$13,2,FALSE)),0)</f>
        <v>1516</v>
      </c>
      <c r="S2892" s="11">
        <f t="shared" si="1"/>
        <v>152</v>
      </c>
      <c r="T2892" s="11" t="str">
        <f t="array" ref="T2892">IFERROR(INDEX('Pontuação'!G$13:G$101, MATCH(S2892, 'Pontuação'!F$13:F$101, 0)), "Faixa Indefinida")</f>
        <v>C</v>
      </c>
      <c r="U2892" s="11">
        <f t="shared" si="2"/>
        <v>0</v>
      </c>
      <c r="V2892" s="11">
        <f t="shared" si="3"/>
        <v>0</v>
      </c>
      <c r="W2892" s="11">
        <f t="shared" si="4"/>
        <v>1</v>
      </c>
      <c r="X2892" s="11">
        <f t="shared" si="5"/>
        <v>0</v>
      </c>
      <c r="Y2892" s="11">
        <f>ROUNDUP(SUM(VLOOKUP(F2892,'Pontuação 3.0'!A$2:B$11,2,FALSE),VLOOKUP(E2892,'Pontuação 3.0'!C$2:D$11,2,FALSE),VLOOKUP(H2892,'Pontuação 3.0'!I$2:J$11,2,FALSE),VLOOKUP(J2892,'Pontuação 3.0'!K$2:L$11,2,FALSE),VLOOKUP(G2892,'Pontuação 3.0'!E$2:F$11,2,FALSE),VLOOKUP(I2892,'Pontuação 3.0'!G$2:H$11,2,FALSE),VLOOKUP(K2892,'Pontuação 3.0'!M$2:N$13,2,FALSE)),0)</f>
        <v>1952</v>
      </c>
      <c r="Z2892" s="11">
        <f t="shared" si="6"/>
        <v>195</v>
      </c>
      <c r="AA2892" s="11" t="str">
        <f t="array" ref="AA2892">IFERROR(INDEX('Pontuação 3.0'!G$13:G$191, MATCH(Z2892, 'Pontuação 3.0'!F$13:F$191, 0)), "Faixa Indefinida")</f>
        <v>C</v>
      </c>
      <c r="AB2892" s="11">
        <f t="shared" si="7"/>
        <v>0</v>
      </c>
      <c r="AC2892" s="11">
        <f t="shared" si="8"/>
        <v>0</v>
      </c>
      <c r="AD2892" s="11">
        <f t="shared" si="9"/>
        <v>1</v>
      </c>
      <c r="AE2892" s="11">
        <f t="shared" si="10"/>
        <v>0</v>
      </c>
    </row>
    <row r="2893" ht="15.75" customHeight="1">
      <c r="A2893" s="7">
        <v>45658.0</v>
      </c>
      <c r="B2893" s="8" t="s">
        <v>6653</v>
      </c>
      <c r="C2893" s="8" t="s">
        <v>6654</v>
      </c>
      <c r="D2893" s="9">
        <v>6.2993132741E10</v>
      </c>
      <c r="E2893" s="8" t="s">
        <v>15428</v>
      </c>
      <c r="F2893" s="8" t="s">
        <v>15454</v>
      </c>
      <c r="G2893" s="8" t="s">
        <v>15421</v>
      </c>
      <c r="H2893" s="8" t="s">
        <v>15422</v>
      </c>
      <c r="I2893" s="8" t="s">
        <v>15423</v>
      </c>
      <c r="J2893" s="8" t="s">
        <v>15424</v>
      </c>
      <c r="K2893" s="8" t="s">
        <v>15439</v>
      </c>
      <c r="L2893" s="12" t="s">
        <v>15</v>
      </c>
      <c r="M2893" s="12" t="s">
        <v>3780</v>
      </c>
      <c r="N2893" s="12" t="s">
        <v>205</v>
      </c>
      <c r="O2893" s="12" t="s">
        <v>3781</v>
      </c>
      <c r="P2893" s="12" t="s">
        <v>119</v>
      </c>
      <c r="R2893" s="10">
        <f>ROUNDUP(SUM(VLOOKUP(F2893,'Pontuação'!A$2:B$11,2,FALSE),VLOOKUP(E2893,'Pontuação'!C$2:D$11,2,FALSE),VLOOKUP(H2893,'Pontuação'!I$2:J$11,2,FALSE),VLOOKUP(I2893,'Pontuação'!G$2:H$11,2,FALSE),VLOOKUP(K2893,'Pontuação'!M$2:N$13,2,FALSE)),0)</f>
        <v>1602</v>
      </c>
      <c r="S2893" s="11">
        <f t="shared" si="1"/>
        <v>160</v>
      </c>
      <c r="T2893" s="11" t="str">
        <f t="array" ref="T2893">IFERROR(INDEX('Pontuação'!G$13:G$101, MATCH(S2893, 'Pontuação'!F$13:F$101, 0)), "Faixa Indefinida")</f>
        <v>C</v>
      </c>
      <c r="U2893" s="11">
        <f t="shared" si="2"/>
        <v>0</v>
      </c>
      <c r="V2893" s="11">
        <f t="shared" si="3"/>
        <v>0</v>
      </c>
      <c r="W2893" s="11">
        <f t="shared" si="4"/>
        <v>1</v>
      </c>
      <c r="X2893" s="11">
        <f t="shared" si="5"/>
        <v>0</v>
      </c>
      <c r="Y2893" s="11">
        <f>ROUNDUP(SUM(VLOOKUP(F2893,'Pontuação 3.0'!A$2:B$11,2,FALSE),VLOOKUP(E2893,'Pontuação 3.0'!C$2:D$11,2,FALSE),VLOOKUP(H2893,'Pontuação 3.0'!I$2:J$11,2,FALSE),VLOOKUP(J2893,'Pontuação 3.0'!K$2:L$11,2,FALSE),VLOOKUP(G2893,'Pontuação 3.0'!E$2:F$11,2,FALSE),VLOOKUP(I2893,'Pontuação 3.0'!G$2:H$11,2,FALSE),VLOOKUP(K2893,'Pontuação 3.0'!M$2:N$13,2,FALSE)),0)</f>
        <v>1945</v>
      </c>
      <c r="Z2893" s="11">
        <f t="shared" si="6"/>
        <v>195</v>
      </c>
      <c r="AA2893" s="11" t="str">
        <f t="array" ref="AA2893">IFERROR(INDEX('Pontuação 3.0'!G$13:G$191, MATCH(Z2893, 'Pontuação 3.0'!F$13:F$191, 0)), "Faixa Indefinida")</f>
        <v>C</v>
      </c>
      <c r="AB2893" s="11">
        <f t="shared" si="7"/>
        <v>0</v>
      </c>
      <c r="AC2893" s="11">
        <f t="shared" si="8"/>
        <v>0</v>
      </c>
      <c r="AD2893" s="11">
        <f t="shared" si="9"/>
        <v>1</v>
      </c>
      <c r="AE2893" s="11">
        <f t="shared" si="10"/>
        <v>0</v>
      </c>
    </row>
    <row r="2894" ht="15.75" customHeight="1">
      <c r="A2894" s="7">
        <v>45658.0</v>
      </c>
      <c r="B2894" s="8" t="s">
        <v>6655</v>
      </c>
      <c r="C2894" s="8" t="s">
        <v>6656</v>
      </c>
      <c r="D2894" s="9">
        <v>1.598128421E10</v>
      </c>
      <c r="E2894" s="8" t="s">
        <v>15428</v>
      </c>
      <c r="F2894" s="8" t="s">
        <v>15442</v>
      </c>
      <c r="G2894" s="8" t="s">
        <v>15430</v>
      </c>
      <c r="H2894" s="8" t="s">
        <v>15422</v>
      </c>
      <c r="I2894" s="8" t="s">
        <v>15433</v>
      </c>
      <c r="J2894" s="8" t="s">
        <v>15448</v>
      </c>
      <c r="K2894" s="8" t="s">
        <v>15425</v>
      </c>
      <c r="L2894" s="12" t="s">
        <v>15</v>
      </c>
      <c r="M2894" s="12" t="s">
        <v>3780</v>
      </c>
      <c r="N2894" s="12" t="s">
        <v>162</v>
      </c>
      <c r="O2894" s="12" t="s">
        <v>3781</v>
      </c>
      <c r="P2894" s="12" t="s">
        <v>119</v>
      </c>
      <c r="R2894" s="10">
        <f>ROUNDUP(SUM(VLOOKUP(F2894,'Pontuação'!A$2:B$11,2,FALSE),VLOOKUP(E2894,'Pontuação'!C$2:D$11,2,FALSE),VLOOKUP(H2894,'Pontuação'!I$2:J$11,2,FALSE),VLOOKUP(I2894,'Pontuação'!G$2:H$11,2,FALSE),VLOOKUP(K2894,'Pontuação'!M$2:N$13,2,FALSE)),0)</f>
        <v>1819</v>
      </c>
      <c r="S2894" s="11">
        <f t="shared" si="1"/>
        <v>182</v>
      </c>
      <c r="T2894" s="11" t="str">
        <f t="array" ref="T2894">IFERROR(INDEX('Pontuação'!G$13:G$101, MATCH(S2894, 'Pontuação'!F$13:F$101, 0)), "Faixa Indefinida")</f>
        <v>B</v>
      </c>
      <c r="U2894" s="11">
        <f t="shared" si="2"/>
        <v>0</v>
      </c>
      <c r="V2894" s="11">
        <f t="shared" si="3"/>
        <v>1</v>
      </c>
      <c r="W2894" s="11">
        <f t="shared" si="4"/>
        <v>0</v>
      </c>
      <c r="X2894" s="11">
        <f t="shared" si="5"/>
        <v>0</v>
      </c>
      <c r="Y2894" s="11">
        <f>ROUNDUP(SUM(VLOOKUP(F2894,'Pontuação 3.0'!A$2:B$11,2,FALSE),VLOOKUP(E2894,'Pontuação 3.0'!C$2:D$11,2,FALSE),VLOOKUP(H2894,'Pontuação 3.0'!I$2:J$11,2,FALSE),VLOOKUP(J2894,'Pontuação 3.0'!K$2:L$11,2,FALSE),VLOOKUP(G2894,'Pontuação 3.0'!E$2:F$11,2,FALSE),VLOOKUP(I2894,'Pontuação 3.0'!G$2:H$11,2,FALSE),VLOOKUP(K2894,'Pontuação 3.0'!M$2:N$13,2,FALSE)),0)</f>
        <v>2525</v>
      </c>
      <c r="Z2894" s="11">
        <f t="shared" si="6"/>
        <v>253</v>
      </c>
      <c r="AA2894" s="11" t="str">
        <f t="array" ref="AA2894">IFERROR(INDEX('Pontuação 3.0'!G$13:G$191, MATCH(Z2894, 'Pontuação 3.0'!F$13:F$191, 0)), "Faixa Indefinida")</f>
        <v>A</v>
      </c>
      <c r="AB2894" s="11">
        <f t="shared" si="7"/>
        <v>1</v>
      </c>
      <c r="AC2894" s="11">
        <f t="shared" si="8"/>
        <v>0</v>
      </c>
      <c r="AD2894" s="11">
        <f t="shared" si="9"/>
        <v>0</v>
      </c>
      <c r="AE2894" s="11">
        <f t="shared" si="10"/>
        <v>0</v>
      </c>
    </row>
    <row r="2895" ht="15.75" customHeight="1">
      <c r="A2895" s="7">
        <v>45658.0</v>
      </c>
      <c r="B2895" s="8" t="s">
        <v>6659</v>
      </c>
      <c r="C2895" s="8" t="s">
        <v>6660</v>
      </c>
      <c r="D2895" s="9">
        <v>1.1930954423E10</v>
      </c>
      <c r="E2895" s="8" t="s">
        <v>15428</v>
      </c>
      <c r="F2895" s="8" t="s">
        <v>15420</v>
      </c>
      <c r="G2895" s="8" t="s">
        <v>15430</v>
      </c>
      <c r="H2895" s="8" t="s">
        <v>15422</v>
      </c>
      <c r="I2895" s="8" t="s">
        <v>15423</v>
      </c>
      <c r="J2895" s="8" t="s">
        <v>15424</v>
      </c>
      <c r="K2895" s="8" t="s">
        <v>15439</v>
      </c>
      <c r="L2895" s="12" t="s">
        <v>15</v>
      </c>
      <c r="M2895" s="12" t="s">
        <v>3780</v>
      </c>
      <c r="N2895" s="12" t="s">
        <v>710</v>
      </c>
      <c r="O2895" s="12" t="s">
        <v>3781</v>
      </c>
      <c r="P2895" s="12" t="s">
        <v>119</v>
      </c>
      <c r="R2895" s="10">
        <f>ROUNDUP(SUM(VLOOKUP(F2895,'Pontuação'!A$2:B$11,2,FALSE),VLOOKUP(E2895,'Pontuação'!C$2:D$11,2,FALSE),VLOOKUP(H2895,'Pontuação'!I$2:J$11,2,FALSE),VLOOKUP(I2895,'Pontuação'!G$2:H$11,2,FALSE),VLOOKUP(K2895,'Pontuação'!M$2:N$13,2,FALSE)),0)</f>
        <v>1597</v>
      </c>
      <c r="S2895" s="11">
        <f t="shared" si="1"/>
        <v>160</v>
      </c>
      <c r="T2895" s="11" t="str">
        <f t="array" ref="T2895">IFERROR(INDEX('Pontuação'!G$13:G$101, MATCH(S2895, 'Pontuação'!F$13:F$101, 0)), "Faixa Indefinida")</f>
        <v>C</v>
      </c>
      <c r="U2895" s="11">
        <f t="shared" si="2"/>
        <v>0</v>
      </c>
      <c r="V2895" s="11">
        <f t="shared" si="3"/>
        <v>0</v>
      </c>
      <c r="W2895" s="11">
        <f t="shared" si="4"/>
        <v>1</v>
      </c>
      <c r="X2895" s="11">
        <f t="shared" si="5"/>
        <v>0</v>
      </c>
      <c r="Y2895" s="11">
        <f>ROUNDUP(SUM(VLOOKUP(F2895,'Pontuação 3.0'!A$2:B$11,2,FALSE),VLOOKUP(E2895,'Pontuação 3.0'!C$2:D$11,2,FALSE),VLOOKUP(H2895,'Pontuação 3.0'!I$2:J$11,2,FALSE),VLOOKUP(J2895,'Pontuação 3.0'!K$2:L$11,2,FALSE),VLOOKUP(G2895,'Pontuação 3.0'!E$2:F$11,2,FALSE),VLOOKUP(I2895,'Pontuação 3.0'!G$2:H$11,2,FALSE),VLOOKUP(K2895,'Pontuação 3.0'!M$2:N$13,2,FALSE)),0)</f>
        <v>2100</v>
      </c>
      <c r="Z2895" s="11">
        <f t="shared" si="6"/>
        <v>210</v>
      </c>
      <c r="AA2895" s="11" t="str">
        <f t="array" ref="AA2895">IFERROR(INDEX('Pontuação 3.0'!G$13:G$191, MATCH(Z2895, 'Pontuação 3.0'!F$13:F$191, 0)), "Faixa Indefinida")</f>
        <v>C</v>
      </c>
      <c r="AB2895" s="11">
        <f t="shared" si="7"/>
        <v>0</v>
      </c>
      <c r="AC2895" s="11">
        <f t="shared" si="8"/>
        <v>0</v>
      </c>
      <c r="AD2895" s="11">
        <f t="shared" si="9"/>
        <v>1</v>
      </c>
      <c r="AE2895" s="11">
        <f t="shared" si="10"/>
        <v>0</v>
      </c>
    </row>
    <row r="2896" ht="15.75" customHeight="1">
      <c r="A2896" s="7">
        <v>45658.0</v>
      </c>
      <c r="B2896" s="8" t="s">
        <v>6665</v>
      </c>
      <c r="C2896" s="8" t="s">
        <v>6666</v>
      </c>
      <c r="D2896" s="9">
        <v>3.1988605747E10</v>
      </c>
      <c r="E2896" s="8" t="s">
        <v>15428</v>
      </c>
      <c r="F2896" s="8" t="s">
        <v>15420</v>
      </c>
      <c r="G2896" s="8" t="s">
        <v>15430</v>
      </c>
      <c r="H2896" s="8" t="s">
        <v>15471</v>
      </c>
      <c r="I2896" s="8" t="s">
        <v>15423</v>
      </c>
      <c r="J2896" s="8" t="s">
        <v>15424</v>
      </c>
      <c r="K2896" s="8" t="s">
        <v>15425</v>
      </c>
      <c r="L2896" s="12" t="s">
        <v>15</v>
      </c>
      <c r="M2896" s="12" t="s">
        <v>3780</v>
      </c>
      <c r="N2896" s="12" t="s">
        <v>205</v>
      </c>
      <c r="O2896" s="12" t="s">
        <v>3781</v>
      </c>
      <c r="P2896" s="12" t="s">
        <v>119</v>
      </c>
      <c r="R2896" s="10">
        <f>ROUNDUP(SUM(VLOOKUP(F2896,'Pontuação'!A$2:B$11,2,FALSE),VLOOKUP(E2896,'Pontuação'!C$2:D$11,2,FALSE),VLOOKUP(H2896,'Pontuação'!I$2:J$11,2,FALSE),VLOOKUP(I2896,'Pontuação'!G$2:H$11,2,FALSE),VLOOKUP(K2896,'Pontuação'!M$2:N$13,2,FALSE)),0)</f>
        <v>1369</v>
      </c>
      <c r="S2896" s="11">
        <f t="shared" si="1"/>
        <v>137</v>
      </c>
      <c r="T2896" s="11" t="str">
        <f t="array" ref="T2896">IFERROR(INDEX('Pontuação'!G$13:G$101, MATCH(S2896, 'Pontuação'!F$13:F$101, 0)), "Faixa Indefinida")</f>
        <v>D</v>
      </c>
      <c r="U2896" s="11">
        <f t="shared" si="2"/>
        <v>0</v>
      </c>
      <c r="V2896" s="11">
        <f t="shared" si="3"/>
        <v>0</v>
      </c>
      <c r="W2896" s="11">
        <f t="shared" si="4"/>
        <v>0</v>
      </c>
      <c r="X2896" s="11">
        <f t="shared" si="5"/>
        <v>1</v>
      </c>
      <c r="Y2896" s="11">
        <f>ROUNDUP(SUM(VLOOKUP(F2896,'Pontuação 3.0'!A$2:B$11,2,FALSE),VLOOKUP(E2896,'Pontuação 3.0'!C$2:D$11,2,FALSE),VLOOKUP(H2896,'Pontuação 3.0'!I$2:J$11,2,FALSE),VLOOKUP(J2896,'Pontuação 3.0'!K$2:L$11,2,FALSE),VLOOKUP(G2896,'Pontuação 3.0'!E$2:F$11,2,FALSE),VLOOKUP(I2896,'Pontuação 3.0'!G$2:H$11,2,FALSE),VLOOKUP(K2896,'Pontuação 3.0'!M$2:N$13,2,FALSE)),0)</f>
        <v>2014</v>
      </c>
      <c r="Z2896" s="11">
        <f t="shared" si="6"/>
        <v>201</v>
      </c>
      <c r="AA2896" s="11" t="str">
        <f t="array" ref="AA2896">IFERROR(INDEX('Pontuação 3.0'!G$13:G$191, MATCH(Z2896, 'Pontuação 3.0'!F$13:F$191, 0)), "Faixa Indefinida")</f>
        <v>C</v>
      </c>
      <c r="AB2896" s="11">
        <f t="shared" si="7"/>
        <v>0</v>
      </c>
      <c r="AC2896" s="11">
        <f t="shared" si="8"/>
        <v>0</v>
      </c>
      <c r="AD2896" s="11">
        <f t="shared" si="9"/>
        <v>1</v>
      </c>
      <c r="AE2896" s="11">
        <f t="shared" si="10"/>
        <v>0</v>
      </c>
    </row>
    <row r="2897" ht="15.75" customHeight="1">
      <c r="A2897" s="7">
        <v>45658.0</v>
      </c>
      <c r="B2897" s="8" t="s">
        <v>6669</v>
      </c>
      <c r="C2897" s="8" t="s">
        <v>6670</v>
      </c>
      <c r="D2897" s="9">
        <v>4.7984978898E10</v>
      </c>
      <c r="E2897" s="8" t="s">
        <v>15428</v>
      </c>
      <c r="F2897" s="8" t="s">
        <v>15420</v>
      </c>
      <c r="G2897" s="8" t="s">
        <v>15430</v>
      </c>
      <c r="H2897" s="8" t="s">
        <v>15446</v>
      </c>
      <c r="I2897" s="8" t="s">
        <v>15423</v>
      </c>
      <c r="J2897" s="8" t="s">
        <v>15424</v>
      </c>
      <c r="K2897" s="8" t="s">
        <v>15432</v>
      </c>
      <c r="L2897" s="12" t="s">
        <v>15</v>
      </c>
      <c r="M2897" s="12" t="s">
        <v>3780</v>
      </c>
      <c r="N2897" s="12" t="s">
        <v>608</v>
      </c>
      <c r="O2897" s="12" t="s">
        <v>3781</v>
      </c>
      <c r="P2897" s="12" t="s">
        <v>119</v>
      </c>
      <c r="R2897" s="10">
        <f>ROUNDUP(SUM(VLOOKUP(F2897,'Pontuação'!A$2:B$11,2,FALSE),VLOOKUP(E2897,'Pontuação'!C$2:D$11,2,FALSE),VLOOKUP(H2897,'Pontuação'!I$2:J$11,2,FALSE),VLOOKUP(I2897,'Pontuação'!G$2:H$11,2,FALSE),VLOOKUP(K2897,'Pontuação'!M$2:N$13,2,FALSE)),0)</f>
        <v>1727</v>
      </c>
      <c r="S2897" s="11">
        <f t="shared" si="1"/>
        <v>173</v>
      </c>
      <c r="T2897" s="11" t="str">
        <f t="array" ref="T2897">IFERROR(INDEX('Pontuação'!G$13:G$101, MATCH(S2897, 'Pontuação'!F$13:F$101, 0)), "Faixa Indefinida")</f>
        <v>B</v>
      </c>
      <c r="U2897" s="11">
        <f t="shared" si="2"/>
        <v>0</v>
      </c>
      <c r="V2897" s="11">
        <f t="shared" si="3"/>
        <v>1</v>
      </c>
      <c r="W2897" s="11">
        <f t="shared" si="4"/>
        <v>0</v>
      </c>
      <c r="X2897" s="11">
        <f t="shared" si="5"/>
        <v>0</v>
      </c>
      <c r="Y2897" s="11">
        <f>ROUNDUP(SUM(VLOOKUP(F2897,'Pontuação 3.0'!A$2:B$11,2,FALSE),VLOOKUP(E2897,'Pontuação 3.0'!C$2:D$11,2,FALSE),VLOOKUP(H2897,'Pontuação 3.0'!I$2:J$11,2,FALSE),VLOOKUP(J2897,'Pontuação 3.0'!K$2:L$11,2,FALSE),VLOOKUP(G2897,'Pontuação 3.0'!E$2:F$11,2,FALSE),VLOOKUP(I2897,'Pontuação 3.0'!G$2:H$11,2,FALSE),VLOOKUP(K2897,'Pontuação 3.0'!M$2:N$13,2,FALSE)),0)</f>
        <v>2295</v>
      </c>
      <c r="Z2897" s="11">
        <f t="shared" si="6"/>
        <v>230</v>
      </c>
      <c r="AA2897" s="11" t="str">
        <f t="array" ref="AA2897">IFERROR(INDEX('Pontuação 3.0'!G$13:G$191, MATCH(Z2897, 'Pontuação 3.0'!F$13:F$191, 0)), "Faixa Indefinida")</f>
        <v>B</v>
      </c>
      <c r="AB2897" s="11">
        <f t="shared" si="7"/>
        <v>0</v>
      </c>
      <c r="AC2897" s="11">
        <f t="shared" si="8"/>
        <v>1</v>
      </c>
      <c r="AD2897" s="11">
        <f t="shared" si="9"/>
        <v>0</v>
      </c>
      <c r="AE2897" s="11">
        <f t="shared" si="10"/>
        <v>0</v>
      </c>
    </row>
    <row r="2898" ht="15.75" customHeight="1">
      <c r="A2898" s="7">
        <v>45658.0</v>
      </c>
      <c r="B2898" s="8" t="s">
        <v>6667</v>
      </c>
      <c r="C2898" s="8" t="s">
        <v>6668</v>
      </c>
      <c r="D2898" s="9">
        <v>1.1974846991E10</v>
      </c>
      <c r="E2898" s="8" t="s">
        <v>15428</v>
      </c>
      <c r="F2898" s="8" t="s">
        <v>15420</v>
      </c>
      <c r="G2898" s="8" t="s">
        <v>15421</v>
      </c>
      <c r="H2898" s="8" t="s">
        <v>15446</v>
      </c>
      <c r="I2898" s="8" t="s">
        <v>15423</v>
      </c>
      <c r="J2898" s="8" t="s">
        <v>15424</v>
      </c>
      <c r="K2898" s="8" t="s">
        <v>15425</v>
      </c>
      <c r="L2898" s="12" t="s">
        <v>15</v>
      </c>
      <c r="M2898" s="12" t="s">
        <v>3780</v>
      </c>
      <c r="N2898" s="12" t="s">
        <v>310</v>
      </c>
      <c r="O2898" s="12" t="s">
        <v>3781</v>
      </c>
      <c r="P2898" s="12" t="s">
        <v>119</v>
      </c>
      <c r="R2898" s="10">
        <f>ROUNDUP(SUM(VLOOKUP(F2898,'Pontuação'!A$2:B$11,2,FALSE),VLOOKUP(E2898,'Pontuação'!C$2:D$11,2,FALSE),VLOOKUP(H2898,'Pontuação'!I$2:J$11,2,FALSE),VLOOKUP(I2898,'Pontuação'!G$2:H$11,2,FALSE),VLOOKUP(K2898,'Pontuação'!M$2:N$13,2,FALSE)),0)</f>
        <v>1595</v>
      </c>
      <c r="S2898" s="11">
        <f t="shared" si="1"/>
        <v>160</v>
      </c>
      <c r="T2898" s="11" t="str">
        <f t="array" ref="T2898">IFERROR(INDEX('Pontuação'!G$13:G$101, MATCH(S2898, 'Pontuação'!F$13:F$101, 0)), "Faixa Indefinida")</f>
        <v>C</v>
      </c>
      <c r="U2898" s="11">
        <f t="shared" si="2"/>
        <v>0</v>
      </c>
      <c r="V2898" s="11">
        <f t="shared" si="3"/>
        <v>0</v>
      </c>
      <c r="W2898" s="11">
        <f t="shared" si="4"/>
        <v>1</v>
      </c>
      <c r="X2898" s="11">
        <f t="shared" si="5"/>
        <v>0</v>
      </c>
      <c r="Y2898" s="11">
        <f>ROUNDUP(SUM(VLOOKUP(F2898,'Pontuação 3.0'!A$2:B$11,2,FALSE),VLOOKUP(E2898,'Pontuação 3.0'!C$2:D$11,2,FALSE),VLOOKUP(H2898,'Pontuação 3.0'!I$2:J$11,2,FALSE),VLOOKUP(J2898,'Pontuação 3.0'!K$2:L$11,2,FALSE),VLOOKUP(G2898,'Pontuação 3.0'!E$2:F$11,2,FALSE),VLOOKUP(I2898,'Pontuação 3.0'!G$2:H$11,2,FALSE),VLOOKUP(K2898,'Pontuação 3.0'!M$2:N$13,2,FALSE)),0)</f>
        <v>2069</v>
      </c>
      <c r="Z2898" s="11">
        <f t="shared" si="6"/>
        <v>207</v>
      </c>
      <c r="AA2898" s="11" t="str">
        <f t="array" ref="AA2898">IFERROR(INDEX('Pontuação 3.0'!G$13:G$191, MATCH(Z2898, 'Pontuação 3.0'!F$13:F$191, 0)), "Faixa Indefinida")</f>
        <v>C</v>
      </c>
      <c r="AB2898" s="11">
        <f t="shared" si="7"/>
        <v>0</v>
      </c>
      <c r="AC2898" s="11">
        <f t="shared" si="8"/>
        <v>0</v>
      </c>
      <c r="AD2898" s="11">
        <f t="shared" si="9"/>
        <v>1</v>
      </c>
      <c r="AE2898" s="11">
        <f t="shared" si="10"/>
        <v>0</v>
      </c>
    </row>
    <row r="2899" ht="15.75" customHeight="1">
      <c r="A2899" s="7">
        <v>45658.0</v>
      </c>
      <c r="B2899" s="8" t="s">
        <v>6663</v>
      </c>
      <c r="C2899" s="8" t="s">
        <v>6664</v>
      </c>
      <c r="D2899" s="9">
        <v>8.8996595528E10</v>
      </c>
      <c r="E2899" s="8" t="s">
        <v>15428</v>
      </c>
      <c r="F2899" s="8" t="s">
        <v>15442</v>
      </c>
      <c r="G2899" s="8" t="s">
        <v>15430</v>
      </c>
      <c r="H2899" s="8" t="s">
        <v>15443</v>
      </c>
      <c r="I2899" s="8" t="s">
        <v>15431</v>
      </c>
      <c r="J2899" s="8" t="s">
        <v>15424</v>
      </c>
      <c r="K2899" s="8" t="s">
        <v>15432</v>
      </c>
      <c r="L2899" s="12" t="s">
        <v>15</v>
      </c>
      <c r="M2899" s="12" t="s">
        <v>3780</v>
      </c>
      <c r="N2899" s="12" t="s">
        <v>205</v>
      </c>
      <c r="O2899" s="12" t="s">
        <v>3781</v>
      </c>
      <c r="P2899" s="12" t="s">
        <v>119</v>
      </c>
      <c r="R2899" s="10">
        <f>ROUNDUP(SUM(VLOOKUP(F2899,'Pontuação'!A$2:B$11,2,FALSE),VLOOKUP(E2899,'Pontuação'!C$2:D$11,2,FALSE),VLOOKUP(H2899,'Pontuação'!I$2:J$11,2,FALSE),VLOOKUP(I2899,'Pontuação'!G$2:H$11,2,FALSE),VLOOKUP(K2899,'Pontuação'!M$2:N$13,2,FALSE)),0)</f>
        <v>1804</v>
      </c>
      <c r="S2899" s="11">
        <f t="shared" si="1"/>
        <v>180</v>
      </c>
      <c r="T2899" s="11" t="str">
        <f t="array" ref="T2899">IFERROR(INDEX('Pontuação'!G$13:G$101, MATCH(S2899, 'Pontuação'!F$13:F$101, 0)), "Faixa Indefinida")</f>
        <v>B</v>
      </c>
      <c r="U2899" s="11">
        <f t="shared" si="2"/>
        <v>0</v>
      </c>
      <c r="V2899" s="11">
        <f t="shared" si="3"/>
        <v>1</v>
      </c>
      <c r="W2899" s="11">
        <f t="shared" si="4"/>
        <v>0</v>
      </c>
      <c r="X2899" s="11">
        <f t="shared" si="5"/>
        <v>0</v>
      </c>
      <c r="Y2899" s="11">
        <f>ROUNDUP(SUM(VLOOKUP(F2899,'Pontuação 3.0'!A$2:B$11,2,FALSE),VLOOKUP(E2899,'Pontuação 3.0'!C$2:D$11,2,FALSE),VLOOKUP(H2899,'Pontuação 3.0'!I$2:J$11,2,FALSE),VLOOKUP(J2899,'Pontuação 3.0'!K$2:L$11,2,FALSE),VLOOKUP(G2899,'Pontuação 3.0'!E$2:F$11,2,FALSE),VLOOKUP(I2899,'Pontuação 3.0'!G$2:H$11,2,FALSE),VLOOKUP(K2899,'Pontuação 3.0'!M$2:N$13,2,FALSE)),0)</f>
        <v>2163</v>
      </c>
      <c r="Z2899" s="11">
        <f t="shared" si="6"/>
        <v>216</v>
      </c>
      <c r="AA2899" s="11" t="str">
        <f t="array" ref="AA2899">IFERROR(INDEX('Pontuação 3.0'!G$13:G$191, MATCH(Z2899, 'Pontuação 3.0'!F$13:F$191, 0)), "Faixa Indefinida")</f>
        <v>B</v>
      </c>
      <c r="AB2899" s="11">
        <f t="shared" si="7"/>
        <v>0</v>
      </c>
      <c r="AC2899" s="11">
        <f t="shared" si="8"/>
        <v>1</v>
      </c>
      <c r="AD2899" s="11">
        <f t="shared" si="9"/>
        <v>0</v>
      </c>
      <c r="AE2899" s="11">
        <f t="shared" si="10"/>
        <v>0</v>
      </c>
    </row>
    <row r="2900" ht="15.75" customHeight="1">
      <c r="A2900" s="7">
        <v>45658.0</v>
      </c>
      <c r="B2900" s="8" t="s">
        <v>6671</v>
      </c>
      <c r="C2900" s="8" t="s">
        <v>6672</v>
      </c>
      <c r="D2900" s="9">
        <v>6.9993702152E10</v>
      </c>
      <c r="E2900" s="8" t="s">
        <v>15428</v>
      </c>
      <c r="F2900" s="8" t="s">
        <v>15420</v>
      </c>
      <c r="G2900" s="8" t="s">
        <v>15455</v>
      </c>
      <c r="H2900" s="8" t="s">
        <v>15422</v>
      </c>
      <c r="I2900" s="8" t="s">
        <v>15625</v>
      </c>
      <c r="J2900" s="8" t="s">
        <v>15424</v>
      </c>
      <c r="K2900" s="8" t="s">
        <v>15432</v>
      </c>
      <c r="L2900" s="12" t="s">
        <v>15</v>
      </c>
      <c r="M2900" s="12" t="s">
        <v>3780</v>
      </c>
      <c r="N2900" s="12" t="s">
        <v>300</v>
      </c>
      <c r="O2900" s="12" t="s">
        <v>3797</v>
      </c>
      <c r="P2900" s="12" t="s">
        <v>119</v>
      </c>
      <c r="R2900" s="10">
        <f>ROUNDUP(SUM(VLOOKUP(F2900,'Pontuação'!A$2:B$11,2,FALSE),VLOOKUP(E2900,'Pontuação'!C$2:D$11,2,FALSE),VLOOKUP(H2900,'Pontuação'!I$2:J$11,2,FALSE),VLOOKUP(I2900,'Pontuação'!G$2:H$11,2,FALSE),VLOOKUP(K2900,'Pontuação'!M$2:N$13,2,FALSE)),0)</f>
        <v>1983</v>
      </c>
      <c r="S2900" s="11">
        <f t="shared" si="1"/>
        <v>198</v>
      </c>
      <c r="T2900" s="11" t="str">
        <f t="array" ref="T2900">IFERROR(INDEX('Pontuação'!G$13:G$101, MATCH(S2900, 'Pontuação'!F$13:F$101, 0)), "Faixa Indefinida")</f>
        <v>A</v>
      </c>
      <c r="U2900" s="11">
        <f t="shared" si="2"/>
        <v>1</v>
      </c>
      <c r="V2900" s="11">
        <f t="shared" si="3"/>
        <v>0</v>
      </c>
      <c r="W2900" s="11">
        <f t="shared" si="4"/>
        <v>0</v>
      </c>
      <c r="X2900" s="11">
        <f t="shared" si="5"/>
        <v>0</v>
      </c>
      <c r="Y2900" s="11">
        <f>ROUNDUP(SUM(VLOOKUP(F2900,'Pontuação 3.0'!A$2:B$11,2,FALSE),VLOOKUP(E2900,'Pontuação 3.0'!C$2:D$11,2,FALSE),VLOOKUP(H2900,'Pontuação 3.0'!I$2:J$11,2,FALSE),VLOOKUP(J2900,'Pontuação 3.0'!K$2:L$11,2,FALSE),VLOOKUP(G2900,'Pontuação 3.0'!E$2:F$11,2,FALSE),VLOOKUP(I2900,'Pontuação 3.0'!G$2:H$11,2,FALSE),VLOOKUP(K2900,'Pontuação 3.0'!M$2:N$13,2,FALSE)),0)</f>
        <v>2312</v>
      </c>
      <c r="Z2900" s="11">
        <f t="shared" si="6"/>
        <v>231</v>
      </c>
      <c r="AA2900" s="11" t="str">
        <f t="array" ref="AA2900">IFERROR(INDEX('Pontuação 3.0'!G$13:G$191, MATCH(Z2900, 'Pontuação 3.0'!F$13:F$191, 0)), "Faixa Indefinida")</f>
        <v>B</v>
      </c>
      <c r="AB2900" s="11">
        <f t="shared" si="7"/>
        <v>0</v>
      </c>
      <c r="AC2900" s="11">
        <f t="shared" si="8"/>
        <v>1</v>
      </c>
      <c r="AD2900" s="11">
        <f t="shared" si="9"/>
        <v>0</v>
      </c>
      <c r="AE2900" s="11">
        <f t="shared" si="10"/>
        <v>0</v>
      </c>
    </row>
    <row r="2901" ht="15.75" customHeight="1">
      <c r="A2901" s="7">
        <v>45658.0</v>
      </c>
      <c r="B2901" s="8" t="s">
        <v>2212</v>
      </c>
      <c r="C2901" s="8" t="s">
        <v>6753</v>
      </c>
      <c r="D2901" s="9">
        <v>2.1983355569E10</v>
      </c>
      <c r="E2901" s="8" t="s">
        <v>15428</v>
      </c>
      <c r="F2901" s="8" t="s">
        <v>15442</v>
      </c>
      <c r="G2901" s="8" t="s">
        <v>15430</v>
      </c>
      <c r="H2901" s="8" t="s">
        <v>15422</v>
      </c>
      <c r="I2901" s="8" t="s">
        <v>15447</v>
      </c>
      <c r="J2901" s="8" t="s">
        <v>15448</v>
      </c>
      <c r="K2901" s="8" t="s">
        <v>15425</v>
      </c>
      <c r="L2901" s="12" t="s">
        <v>15</v>
      </c>
      <c r="M2901" s="12" t="s">
        <v>3780</v>
      </c>
      <c r="N2901" s="12" t="s">
        <v>205</v>
      </c>
      <c r="O2901" s="12" t="s">
        <v>3812</v>
      </c>
      <c r="P2901" s="12" t="s">
        <v>119</v>
      </c>
      <c r="R2901" s="10">
        <f>ROUNDUP(SUM(VLOOKUP(F2901,'Pontuação'!A$2:B$11,2,FALSE),VLOOKUP(E2901,'Pontuação'!C$2:D$11,2,FALSE),VLOOKUP(H2901,'Pontuação'!I$2:J$11,2,FALSE),VLOOKUP(I2901,'Pontuação'!G$2:H$11,2,FALSE),VLOOKUP(K2901,'Pontuação'!M$2:N$13,2,FALSE)),0)</f>
        <v>1819</v>
      </c>
      <c r="S2901" s="11">
        <f t="shared" si="1"/>
        <v>182</v>
      </c>
      <c r="T2901" s="11" t="str">
        <f t="array" ref="T2901">IFERROR(INDEX('Pontuação'!G$13:G$101, MATCH(S2901, 'Pontuação'!F$13:F$101, 0)), "Faixa Indefinida")</f>
        <v>B</v>
      </c>
      <c r="U2901" s="11">
        <f t="shared" si="2"/>
        <v>0</v>
      </c>
      <c r="V2901" s="11">
        <f t="shared" si="3"/>
        <v>1</v>
      </c>
      <c r="W2901" s="11">
        <f t="shared" si="4"/>
        <v>0</v>
      </c>
      <c r="X2901" s="11">
        <f t="shared" si="5"/>
        <v>0</v>
      </c>
      <c r="Y2901" s="11">
        <f>ROUNDUP(SUM(VLOOKUP(F2901,'Pontuação 3.0'!A$2:B$11,2,FALSE),VLOOKUP(E2901,'Pontuação 3.0'!C$2:D$11,2,FALSE),VLOOKUP(H2901,'Pontuação 3.0'!I$2:J$11,2,FALSE),VLOOKUP(J2901,'Pontuação 3.0'!K$2:L$11,2,FALSE),VLOOKUP(G2901,'Pontuação 3.0'!E$2:F$11,2,FALSE),VLOOKUP(I2901,'Pontuação 3.0'!G$2:H$11,2,FALSE),VLOOKUP(K2901,'Pontuação 3.0'!M$2:N$13,2,FALSE)),0)</f>
        <v>2273</v>
      </c>
      <c r="Z2901" s="11">
        <f t="shared" si="6"/>
        <v>227</v>
      </c>
      <c r="AA2901" s="11" t="str">
        <f t="array" ref="AA2901">IFERROR(INDEX('Pontuação 3.0'!G$13:G$191, MATCH(Z2901, 'Pontuação 3.0'!F$13:F$191, 0)), "Faixa Indefinida")</f>
        <v>B</v>
      </c>
      <c r="AB2901" s="11">
        <f t="shared" si="7"/>
        <v>0</v>
      </c>
      <c r="AC2901" s="11">
        <f t="shared" si="8"/>
        <v>1</v>
      </c>
      <c r="AD2901" s="11">
        <f t="shared" si="9"/>
        <v>0</v>
      </c>
      <c r="AE2901" s="11">
        <f t="shared" si="10"/>
        <v>0</v>
      </c>
    </row>
    <row r="2902" ht="15.75" customHeight="1">
      <c r="A2902" s="7">
        <v>45658.0</v>
      </c>
      <c r="B2902" s="8" t="s">
        <v>6675</v>
      </c>
      <c r="C2902" s="8" t="s">
        <v>6676</v>
      </c>
      <c r="D2902" s="9">
        <v>9.1992569461E10</v>
      </c>
      <c r="E2902" s="8" t="s">
        <v>15428</v>
      </c>
      <c r="F2902" s="8" t="s">
        <v>15442</v>
      </c>
      <c r="G2902" s="8" t="s">
        <v>15421</v>
      </c>
      <c r="H2902" s="8" t="s">
        <v>15422</v>
      </c>
      <c r="I2902" s="8" t="s">
        <v>15423</v>
      </c>
      <c r="J2902" s="8" t="s">
        <v>15448</v>
      </c>
      <c r="K2902" s="8" t="s">
        <v>15425</v>
      </c>
      <c r="L2902" s="12" t="s">
        <v>15</v>
      </c>
      <c r="M2902" s="12" t="s">
        <v>3780</v>
      </c>
      <c r="N2902" s="12" t="s">
        <v>1677</v>
      </c>
      <c r="O2902" s="12" t="s">
        <v>3797</v>
      </c>
      <c r="P2902" s="12" t="s">
        <v>119</v>
      </c>
      <c r="R2902" s="10">
        <f>ROUNDUP(SUM(VLOOKUP(F2902,'Pontuação'!A$2:B$11,2,FALSE),VLOOKUP(E2902,'Pontuação'!C$2:D$11,2,FALSE),VLOOKUP(H2902,'Pontuação'!I$2:J$11,2,FALSE),VLOOKUP(I2902,'Pontuação'!G$2:H$11,2,FALSE),VLOOKUP(K2902,'Pontuação'!M$2:N$13,2,FALSE)),0)</f>
        <v>1541</v>
      </c>
      <c r="S2902" s="11">
        <f t="shared" si="1"/>
        <v>154</v>
      </c>
      <c r="T2902" s="11" t="str">
        <f t="array" ref="T2902">IFERROR(INDEX('Pontuação'!G$13:G$101, MATCH(S2902, 'Pontuação'!F$13:F$101, 0)), "Faixa Indefinida")</f>
        <v>C</v>
      </c>
      <c r="U2902" s="11">
        <f t="shared" si="2"/>
        <v>0</v>
      </c>
      <c r="V2902" s="11">
        <f t="shared" si="3"/>
        <v>0</v>
      </c>
      <c r="W2902" s="11">
        <f t="shared" si="4"/>
        <v>1</v>
      </c>
      <c r="X2902" s="11">
        <f t="shared" si="5"/>
        <v>0</v>
      </c>
      <c r="Y2902" s="11">
        <f>ROUNDUP(SUM(VLOOKUP(F2902,'Pontuação 3.0'!A$2:B$11,2,FALSE),VLOOKUP(E2902,'Pontuação 3.0'!C$2:D$11,2,FALSE),VLOOKUP(H2902,'Pontuação 3.0'!I$2:J$11,2,FALSE),VLOOKUP(J2902,'Pontuação 3.0'!K$2:L$11,2,FALSE),VLOOKUP(G2902,'Pontuação 3.0'!E$2:F$11,2,FALSE),VLOOKUP(I2902,'Pontuação 3.0'!G$2:H$11,2,FALSE),VLOOKUP(K2902,'Pontuação 3.0'!M$2:N$13,2,FALSE)),0)</f>
        <v>2110</v>
      </c>
      <c r="Z2902" s="11">
        <f t="shared" si="6"/>
        <v>211</v>
      </c>
      <c r="AA2902" s="11" t="str">
        <f t="array" ref="AA2902">IFERROR(INDEX('Pontuação 3.0'!G$13:G$191, MATCH(Z2902, 'Pontuação 3.0'!F$13:F$191, 0)), "Faixa Indefinida")</f>
        <v>C</v>
      </c>
      <c r="AB2902" s="11">
        <f t="shared" si="7"/>
        <v>0</v>
      </c>
      <c r="AC2902" s="11">
        <f t="shared" si="8"/>
        <v>0</v>
      </c>
      <c r="AD2902" s="11">
        <f t="shared" si="9"/>
        <v>1</v>
      </c>
      <c r="AE2902" s="11">
        <f t="shared" si="10"/>
        <v>0</v>
      </c>
    </row>
    <row r="2903" ht="15.75" customHeight="1">
      <c r="A2903" s="7">
        <v>45658.0</v>
      </c>
      <c r="B2903" s="8" t="s">
        <v>419</v>
      </c>
      <c r="C2903" s="8" t="s">
        <v>6679</v>
      </c>
      <c r="D2903" s="9">
        <v>5.1994683352E10</v>
      </c>
      <c r="E2903" s="8" t="s">
        <v>15428</v>
      </c>
      <c r="F2903" s="8" t="s">
        <v>15420</v>
      </c>
      <c r="G2903" s="8" t="s">
        <v>15430</v>
      </c>
      <c r="H2903" s="8" t="s">
        <v>15446</v>
      </c>
      <c r="I2903" s="8" t="s">
        <v>15423</v>
      </c>
      <c r="J2903" s="8" t="s">
        <v>15424</v>
      </c>
      <c r="K2903" s="8" t="s">
        <v>15466</v>
      </c>
      <c r="L2903" s="12" t="s">
        <v>15</v>
      </c>
      <c r="M2903" s="12" t="s">
        <v>3780</v>
      </c>
      <c r="N2903" s="12" t="s">
        <v>360</v>
      </c>
      <c r="O2903" s="12" t="s">
        <v>3781</v>
      </c>
      <c r="P2903" s="12" t="s">
        <v>17</v>
      </c>
      <c r="R2903" s="10">
        <f>ROUNDUP(SUM(VLOOKUP(F2903,'Pontuação'!A$2:B$11,2,FALSE),VLOOKUP(E2903,'Pontuação'!C$2:D$11,2,FALSE),VLOOKUP(H2903,'Pontuação'!I$2:J$11,2,FALSE),VLOOKUP(I2903,'Pontuação'!G$2:H$11,2,FALSE),VLOOKUP(K2903,'Pontuação'!M$2:N$13,2,FALSE)),0)</f>
        <v>1665</v>
      </c>
      <c r="S2903" s="11">
        <f t="shared" si="1"/>
        <v>167</v>
      </c>
      <c r="T2903" s="11" t="str">
        <f t="array" ref="T2903">IFERROR(INDEX('Pontuação'!G$13:G$101, MATCH(S2903, 'Pontuação'!F$13:F$101, 0)), "Faixa Indefinida")</f>
        <v>B</v>
      </c>
      <c r="U2903" s="11">
        <f t="shared" si="2"/>
        <v>0</v>
      </c>
      <c r="V2903" s="11">
        <f t="shared" si="3"/>
        <v>1</v>
      </c>
      <c r="W2903" s="11">
        <f t="shared" si="4"/>
        <v>0</v>
      </c>
      <c r="X2903" s="11">
        <f t="shared" si="5"/>
        <v>0</v>
      </c>
      <c r="Y2903" s="11">
        <f>ROUNDUP(SUM(VLOOKUP(F2903,'Pontuação 3.0'!A$2:B$11,2,FALSE),VLOOKUP(E2903,'Pontuação 3.0'!C$2:D$11,2,FALSE),VLOOKUP(H2903,'Pontuação 3.0'!I$2:J$11,2,FALSE),VLOOKUP(J2903,'Pontuação 3.0'!K$2:L$11,2,FALSE),VLOOKUP(G2903,'Pontuação 3.0'!E$2:F$11,2,FALSE),VLOOKUP(I2903,'Pontuação 3.0'!G$2:H$11,2,FALSE),VLOOKUP(K2903,'Pontuação 3.0'!M$2:N$13,2,FALSE)),0)</f>
        <v>2403</v>
      </c>
      <c r="Z2903" s="11">
        <f t="shared" si="6"/>
        <v>240</v>
      </c>
      <c r="AA2903" s="11" t="str">
        <f t="array" ref="AA2903">IFERROR(INDEX('Pontuação 3.0'!G$13:G$191, MATCH(Z2903, 'Pontuação 3.0'!F$13:F$191, 0)), "Faixa Indefinida")</f>
        <v>A</v>
      </c>
      <c r="AB2903" s="11">
        <f t="shared" si="7"/>
        <v>1</v>
      </c>
      <c r="AC2903" s="11">
        <f t="shared" si="8"/>
        <v>0</v>
      </c>
      <c r="AD2903" s="11">
        <f t="shared" si="9"/>
        <v>0</v>
      </c>
      <c r="AE2903" s="11">
        <f t="shared" si="10"/>
        <v>0</v>
      </c>
    </row>
    <row r="2904" ht="15.75" customHeight="1">
      <c r="A2904" s="7">
        <v>45658.0</v>
      </c>
      <c r="B2904" s="8" t="s">
        <v>3554</v>
      </c>
      <c r="C2904" s="8" t="s">
        <v>6754</v>
      </c>
      <c r="D2904" s="8" t="s">
        <v>6755</v>
      </c>
      <c r="E2904" s="8" t="s">
        <v>15419</v>
      </c>
      <c r="F2904" s="8" t="s">
        <v>15420</v>
      </c>
      <c r="G2904" s="8" t="s">
        <v>15451</v>
      </c>
      <c r="H2904" s="8" t="s">
        <v>15438</v>
      </c>
      <c r="I2904" s="8" t="s">
        <v>15423</v>
      </c>
      <c r="J2904" s="8" t="s">
        <v>15448</v>
      </c>
      <c r="K2904" s="8" t="s">
        <v>15432</v>
      </c>
      <c r="L2904" s="12" t="s">
        <v>15</v>
      </c>
      <c r="M2904" s="12" t="s">
        <v>3780</v>
      </c>
      <c r="N2904" s="12" t="s">
        <v>1912</v>
      </c>
      <c r="O2904" s="12" t="s">
        <v>3781</v>
      </c>
      <c r="P2904" s="12" t="s">
        <v>119</v>
      </c>
      <c r="R2904" s="10">
        <f>ROUNDUP(SUM(VLOOKUP(F2904,'Pontuação'!A$2:B$11,2,FALSE),VLOOKUP(E2904,'Pontuação'!C$2:D$11,2,FALSE),VLOOKUP(H2904,'Pontuação'!I$2:J$11,2,FALSE),VLOOKUP(I2904,'Pontuação'!G$2:H$11,2,FALSE),VLOOKUP(K2904,'Pontuação'!M$2:N$13,2,FALSE)),0)</f>
        <v>1575</v>
      </c>
      <c r="S2904" s="11">
        <f t="shared" si="1"/>
        <v>158</v>
      </c>
      <c r="T2904" s="11" t="str">
        <f t="array" ref="T2904">IFERROR(INDEX('Pontuação'!G$13:G$101, MATCH(S2904, 'Pontuação'!F$13:F$101, 0)), "Faixa Indefinida")</f>
        <v>C</v>
      </c>
      <c r="U2904" s="11">
        <f t="shared" si="2"/>
        <v>0</v>
      </c>
      <c r="V2904" s="11">
        <f t="shared" si="3"/>
        <v>0</v>
      </c>
      <c r="W2904" s="11">
        <f t="shared" si="4"/>
        <v>1</v>
      </c>
      <c r="X2904" s="11">
        <f t="shared" si="5"/>
        <v>0</v>
      </c>
      <c r="Y2904" s="11">
        <f>ROUNDUP(SUM(VLOOKUP(F2904,'Pontuação 3.0'!A$2:B$11,2,FALSE),VLOOKUP(E2904,'Pontuação 3.0'!C$2:D$11,2,FALSE),VLOOKUP(H2904,'Pontuação 3.0'!I$2:J$11,2,FALSE),VLOOKUP(J2904,'Pontuação 3.0'!K$2:L$11,2,FALSE),VLOOKUP(G2904,'Pontuação 3.0'!E$2:F$11,2,FALSE),VLOOKUP(I2904,'Pontuação 3.0'!G$2:H$11,2,FALSE),VLOOKUP(K2904,'Pontuação 3.0'!M$2:N$13,2,FALSE)),0)</f>
        <v>2141</v>
      </c>
      <c r="Z2904" s="11">
        <f t="shared" si="6"/>
        <v>214</v>
      </c>
      <c r="AA2904" s="11" t="str">
        <f t="array" ref="AA2904">IFERROR(INDEX('Pontuação 3.0'!G$13:G$191, MATCH(Z2904, 'Pontuação 3.0'!F$13:F$191, 0)), "Faixa Indefinida")</f>
        <v>B</v>
      </c>
      <c r="AB2904" s="11">
        <f t="shared" si="7"/>
        <v>0</v>
      </c>
      <c r="AC2904" s="11">
        <f t="shared" si="8"/>
        <v>1</v>
      </c>
      <c r="AD2904" s="11">
        <f t="shared" si="9"/>
        <v>0</v>
      </c>
      <c r="AE2904" s="11">
        <f t="shared" si="10"/>
        <v>0</v>
      </c>
    </row>
    <row r="2905" ht="15.75" customHeight="1">
      <c r="A2905" s="7">
        <v>45658.0</v>
      </c>
      <c r="B2905" s="8" t="s">
        <v>6682</v>
      </c>
      <c r="C2905" s="8" t="s">
        <v>6683</v>
      </c>
      <c r="D2905" s="8" t="s">
        <v>6684</v>
      </c>
      <c r="E2905" s="8" t="s">
        <v>15419</v>
      </c>
      <c r="F2905" s="8" t="s">
        <v>15420</v>
      </c>
      <c r="G2905" s="8" t="s">
        <v>15430</v>
      </c>
      <c r="H2905" s="8" t="s">
        <v>15422</v>
      </c>
      <c r="I2905" s="8" t="s">
        <v>15423</v>
      </c>
      <c r="J2905" s="8" t="s">
        <v>15424</v>
      </c>
      <c r="K2905" s="8" t="s">
        <v>15432</v>
      </c>
      <c r="L2905" s="12" t="s">
        <v>15</v>
      </c>
      <c r="M2905" s="12" t="s">
        <v>3780</v>
      </c>
      <c r="N2905" s="12" t="s">
        <v>1554</v>
      </c>
      <c r="O2905" s="12" t="s">
        <v>3781</v>
      </c>
      <c r="P2905" s="12" t="s">
        <v>119</v>
      </c>
      <c r="R2905" s="10">
        <f>ROUNDUP(SUM(VLOOKUP(F2905,'Pontuação'!A$2:B$11,2,FALSE),VLOOKUP(E2905,'Pontuação'!C$2:D$11,2,FALSE),VLOOKUP(H2905,'Pontuação'!I$2:J$11,2,FALSE),VLOOKUP(I2905,'Pontuação'!G$2:H$11,2,FALSE),VLOOKUP(K2905,'Pontuação'!M$2:N$13,2,FALSE)),0)</f>
        <v>1689</v>
      </c>
      <c r="S2905" s="11">
        <f t="shared" si="1"/>
        <v>169</v>
      </c>
      <c r="T2905" s="11" t="str">
        <f t="array" ref="T2905">IFERROR(INDEX('Pontuação'!G$13:G$101, MATCH(S2905, 'Pontuação'!F$13:F$101, 0)), "Faixa Indefinida")</f>
        <v>B</v>
      </c>
      <c r="U2905" s="11">
        <f t="shared" si="2"/>
        <v>0</v>
      </c>
      <c r="V2905" s="11">
        <f t="shared" si="3"/>
        <v>1</v>
      </c>
      <c r="W2905" s="11">
        <f t="shared" si="4"/>
        <v>0</v>
      </c>
      <c r="X2905" s="11">
        <f t="shared" si="5"/>
        <v>0</v>
      </c>
      <c r="Y2905" s="11">
        <f>ROUNDUP(SUM(VLOOKUP(F2905,'Pontuação 3.0'!A$2:B$11,2,FALSE),VLOOKUP(E2905,'Pontuação 3.0'!C$2:D$11,2,FALSE),VLOOKUP(H2905,'Pontuação 3.0'!I$2:J$11,2,FALSE),VLOOKUP(J2905,'Pontuação 3.0'!K$2:L$11,2,FALSE),VLOOKUP(G2905,'Pontuação 3.0'!E$2:F$11,2,FALSE),VLOOKUP(I2905,'Pontuação 3.0'!G$2:H$11,2,FALSE),VLOOKUP(K2905,'Pontuação 3.0'!M$2:N$13,2,FALSE)),0)</f>
        <v>2178</v>
      </c>
      <c r="Z2905" s="11">
        <f t="shared" si="6"/>
        <v>218</v>
      </c>
      <c r="AA2905" s="11" t="str">
        <f t="array" ref="AA2905">IFERROR(INDEX('Pontuação 3.0'!G$13:G$191, MATCH(Z2905, 'Pontuação 3.0'!F$13:F$191, 0)), "Faixa Indefinida")</f>
        <v>B</v>
      </c>
      <c r="AB2905" s="11">
        <f t="shared" si="7"/>
        <v>0</v>
      </c>
      <c r="AC2905" s="11">
        <f t="shared" si="8"/>
        <v>1</v>
      </c>
      <c r="AD2905" s="11">
        <f t="shared" si="9"/>
        <v>0</v>
      </c>
      <c r="AE2905" s="11">
        <f t="shared" si="10"/>
        <v>0</v>
      </c>
    </row>
    <row r="2906" ht="15.75" customHeight="1">
      <c r="A2906" s="7">
        <v>45658.0</v>
      </c>
      <c r="B2906" s="8" t="s">
        <v>6758</v>
      </c>
      <c r="C2906" s="8" t="s">
        <v>6759</v>
      </c>
      <c r="D2906" s="9">
        <v>1.4998912775E10</v>
      </c>
      <c r="E2906" s="8" t="s">
        <v>15428</v>
      </c>
      <c r="F2906" s="8" t="s">
        <v>15442</v>
      </c>
      <c r="G2906" s="8" t="s">
        <v>15430</v>
      </c>
      <c r="H2906" s="8" t="s">
        <v>15446</v>
      </c>
      <c r="I2906" s="8" t="s">
        <v>15433</v>
      </c>
      <c r="J2906" s="8" t="s">
        <v>15448</v>
      </c>
      <c r="K2906" s="8" t="s">
        <v>15425</v>
      </c>
      <c r="L2906" s="12" t="s">
        <v>15</v>
      </c>
      <c r="M2906" s="12" t="s">
        <v>3780</v>
      </c>
      <c r="N2906" s="12" t="s">
        <v>205</v>
      </c>
      <c r="O2906" s="12" t="s">
        <v>3781</v>
      </c>
      <c r="P2906" s="12" t="s">
        <v>119</v>
      </c>
      <c r="R2906" s="10">
        <f>ROUNDUP(SUM(VLOOKUP(F2906,'Pontuação'!A$2:B$11,2,FALSE),VLOOKUP(E2906,'Pontuação'!C$2:D$11,2,FALSE),VLOOKUP(H2906,'Pontuação'!I$2:J$11,2,FALSE),VLOOKUP(I2906,'Pontuação'!G$2:H$11,2,FALSE),VLOOKUP(K2906,'Pontuação'!M$2:N$13,2,FALSE)),0)</f>
        <v>1861</v>
      </c>
      <c r="S2906" s="11">
        <f t="shared" si="1"/>
        <v>186</v>
      </c>
      <c r="T2906" s="11" t="str">
        <f t="array" ref="T2906">IFERROR(INDEX('Pontuação'!G$13:G$101, MATCH(S2906, 'Pontuação'!F$13:F$101, 0)), "Faixa Indefinida")</f>
        <v>A</v>
      </c>
      <c r="U2906" s="11">
        <f t="shared" si="2"/>
        <v>1</v>
      </c>
      <c r="V2906" s="11">
        <f t="shared" si="3"/>
        <v>0</v>
      </c>
      <c r="W2906" s="11">
        <f t="shared" si="4"/>
        <v>0</v>
      </c>
      <c r="X2906" s="11">
        <f t="shared" si="5"/>
        <v>0</v>
      </c>
      <c r="Y2906" s="11">
        <f>ROUNDUP(SUM(VLOOKUP(F2906,'Pontuação 3.0'!A$2:B$11,2,FALSE),VLOOKUP(E2906,'Pontuação 3.0'!C$2:D$11,2,FALSE),VLOOKUP(H2906,'Pontuação 3.0'!I$2:J$11,2,FALSE),VLOOKUP(J2906,'Pontuação 3.0'!K$2:L$11,2,FALSE),VLOOKUP(G2906,'Pontuação 3.0'!E$2:F$11,2,FALSE),VLOOKUP(I2906,'Pontuação 3.0'!G$2:H$11,2,FALSE),VLOOKUP(K2906,'Pontuação 3.0'!M$2:N$13,2,FALSE)),0)</f>
        <v>2612</v>
      </c>
      <c r="Z2906" s="11">
        <f t="shared" si="6"/>
        <v>261</v>
      </c>
      <c r="AA2906" s="11" t="str">
        <f t="array" ref="AA2906">IFERROR(INDEX('Pontuação 3.0'!G$13:G$191, MATCH(Z2906, 'Pontuação 3.0'!F$13:F$191, 0)), "Faixa Indefinida")</f>
        <v>A</v>
      </c>
      <c r="AB2906" s="11">
        <f t="shared" si="7"/>
        <v>1</v>
      </c>
      <c r="AC2906" s="11">
        <f t="shared" si="8"/>
        <v>0</v>
      </c>
      <c r="AD2906" s="11">
        <f t="shared" si="9"/>
        <v>0</v>
      </c>
      <c r="AE2906" s="11">
        <f t="shared" si="10"/>
        <v>0</v>
      </c>
    </row>
    <row r="2907" ht="15.75" customHeight="1">
      <c r="A2907" s="7">
        <v>45658.0</v>
      </c>
      <c r="B2907" s="8" t="s">
        <v>148</v>
      </c>
      <c r="C2907" s="8" t="s">
        <v>6685</v>
      </c>
      <c r="D2907" s="8" t="s">
        <v>6686</v>
      </c>
      <c r="E2907" s="8" t="s">
        <v>15428</v>
      </c>
      <c r="F2907" s="8" t="s">
        <v>15420</v>
      </c>
      <c r="G2907" s="8" t="s">
        <v>15451</v>
      </c>
      <c r="H2907" s="8" t="s">
        <v>15446</v>
      </c>
      <c r="I2907" s="8" t="s">
        <v>15423</v>
      </c>
      <c r="J2907" s="8" t="s">
        <v>15424</v>
      </c>
      <c r="K2907" s="8" t="s">
        <v>15425</v>
      </c>
      <c r="L2907" s="12" t="s">
        <v>15</v>
      </c>
      <c r="M2907" s="12" t="s">
        <v>3780</v>
      </c>
      <c r="N2907" s="12" t="s">
        <v>608</v>
      </c>
      <c r="O2907" s="12" t="s">
        <v>3781</v>
      </c>
      <c r="P2907" s="12" t="s">
        <v>119</v>
      </c>
      <c r="R2907" s="10">
        <f>ROUNDUP(SUM(VLOOKUP(F2907,'Pontuação'!A$2:B$11,2,FALSE),VLOOKUP(E2907,'Pontuação'!C$2:D$11,2,FALSE),VLOOKUP(H2907,'Pontuação'!I$2:J$11,2,FALSE),VLOOKUP(I2907,'Pontuação'!G$2:H$11,2,FALSE),VLOOKUP(K2907,'Pontuação'!M$2:N$13,2,FALSE)),0)</f>
        <v>1595</v>
      </c>
      <c r="S2907" s="11">
        <f t="shared" si="1"/>
        <v>160</v>
      </c>
      <c r="T2907" s="11" t="str">
        <f t="array" ref="T2907">IFERROR(INDEX('Pontuação'!G$13:G$101, MATCH(S2907, 'Pontuação'!F$13:F$101, 0)), "Faixa Indefinida")</f>
        <v>C</v>
      </c>
      <c r="U2907" s="11">
        <f t="shared" si="2"/>
        <v>0</v>
      </c>
      <c r="V2907" s="11">
        <f t="shared" si="3"/>
        <v>0</v>
      </c>
      <c r="W2907" s="11">
        <f t="shared" si="4"/>
        <v>1</v>
      </c>
      <c r="X2907" s="11">
        <f t="shared" si="5"/>
        <v>0</v>
      </c>
      <c r="Y2907" s="11">
        <f>ROUNDUP(SUM(VLOOKUP(F2907,'Pontuação 3.0'!A$2:B$11,2,FALSE),VLOOKUP(E2907,'Pontuação 3.0'!C$2:D$11,2,FALSE),VLOOKUP(H2907,'Pontuação 3.0'!I$2:J$11,2,FALSE),VLOOKUP(J2907,'Pontuação 3.0'!K$2:L$11,2,FALSE),VLOOKUP(G2907,'Pontuação 3.0'!E$2:F$11,2,FALSE),VLOOKUP(I2907,'Pontuação 3.0'!G$2:H$11,2,FALSE),VLOOKUP(K2907,'Pontuação 3.0'!M$2:N$13,2,FALSE)),0)</f>
        <v>2059</v>
      </c>
      <c r="Z2907" s="11">
        <f t="shared" si="6"/>
        <v>206</v>
      </c>
      <c r="AA2907" s="11" t="str">
        <f t="array" ref="AA2907">IFERROR(INDEX('Pontuação 3.0'!G$13:G$191, MATCH(Z2907, 'Pontuação 3.0'!F$13:F$191, 0)), "Faixa Indefinida")</f>
        <v>C</v>
      </c>
      <c r="AB2907" s="11">
        <f t="shared" si="7"/>
        <v>0</v>
      </c>
      <c r="AC2907" s="11">
        <f t="shared" si="8"/>
        <v>0</v>
      </c>
      <c r="AD2907" s="11">
        <f t="shared" si="9"/>
        <v>1</v>
      </c>
      <c r="AE2907" s="11">
        <f t="shared" si="10"/>
        <v>0</v>
      </c>
    </row>
    <row r="2908" ht="15.75" customHeight="1">
      <c r="A2908" s="7">
        <v>45658.0</v>
      </c>
      <c r="B2908" s="8" t="s">
        <v>6760</v>
      </c>
      <c r="C2908" s="8" t="s">
        <v>6761</v>
      </c>
      <c r="D2908" s="9">
        <v>2.117992639908E12</v>
      </c>
      <c r="E2908" s="8" t="s">
        <v>15428</v>
      </c>
      <c r="F2908" s="8" t="s">
        <v>15420</v>
      </c>
      <c r="G2908" s="8" t="s">
        <v>15430</v>
      </c>
      <c r="H2908" s="8" t="s">
        <v>15443</v>
      </c>
      <c r="I2908" s="8" t="s">
        <v>15431</v>
      </c>
      <c r="J2908" s="8" t="s">
        <v>15448</v>
      </c>
      <c r="K2908" s="8" t="s">
        <v>15432</v>
      </c>
      <c r="L2908" s="12" t="s">
        <v>15</v>
      </c>
      <c r="M2908" s="12" t="s">
        <v>3780</v>
      </c>
      <c r="N2908" s="12" t="s">
        <v>360</v>
      </c>
      <c r="O2908" s="12" t="s">
        <v>3781</v>
      </c>
      <c r="P2908" s="12" t="s">
        <v>17</v>
      </c>
      <c r="R2908" s="10">
        <f>ROUNDUP(SUM(VLOOKUP(F2908,'Pontuação'!A$2:B$11,2,FALSE),VLOOKUP(E2908,'Pontuação'!C$2:D$11,2,FALSE),VLOOKUP(H2908,'Pontuação'!I$2:J$11,2,FALSE),VLOOKUP(I2908,'Pontuação'!G$2:H$11,2,FALSE),VLOOKUP(K2908,'Pontuação'!M$2:N$13,2,FALSE)),0)</f>
        <v>1816</v>
      </c>
      <c r="S2908" s="11">
        <f t="shared" si="1"/>
        <v>182</v>
      </c>
      <c r="T2908" s="11" t="str">
        <f t="array" ref="T2908">IFERROR(INDEX('Pontuação'!G$13:G$101, MATCH(S2908, 'Pontuação'!F$13:F$101, 0)), "Faixa Indefinida")</f>
        <v>B</v>
      </c>
      <c r="U2908" s="11">
        <f t="shared" si="2"/>
        <v>0</v>
      </c>
      <c r="V2908" s="11">
        <f t="shared" si="3"/>
        <v>1</v>
      </c>
      <c r="W2908" s="11">
        <f t="shared" si="4"/>
        <v>0</v>
      </c>
      <c r="X2908" s="11">
        <f t="shared" si="5"/>
        <v>0</v>
      </c>
      <c r="Y2908" s="11">
        <f>ROUNDUP(SUM(VLOOKUP(F2908,'Pontuação 3.0'!A$2:B$11,2,FALSE),VLOOKUP(E2908,'Pontuação 3.0'!C$2:D$11,2,FALSE),VLOOKUP(H2908,'Pontuação 3.0'!I$2:J$11,2,FALSE),VLOOKUP(J2908,'Pontuação 3.0'!K$2:L$11,2,FALSE),VLOOKUP(G2908,'Pontuação 3.0'!E$2:F$11,2,FALSE),VLOOKUP(I2908,'Pontuação 3.0'!G$2:H$11,2,FALSE),VLOOKUP(K2908,'Pontuação 3.0'!M$2:N$13,2,FALSE)),0)</f>
        <v>2557</v>
      </c>
      <c r="Z2908" s="11">
        <f t="shared" si="6"/>
        <v>256</v>
      </c>
      <c r="AA2908" s="11" t="str">
        <f t="array" ref="AA2908">IFERROR(INDEX('Pontuação 3.0'!G$13:G$191, MATCH(Z2908, 'Pontuação 3.0'!F$13:F$191, 0)), "Faixa Indefinida")</f>
        <v>A</v>
      </c>
      <c r="AB2908" s="11">
        <f t="shared" si="7"/>
        <v>1</v>
      </c>
      <c r="AC2908" s="11">
        <f t="shared" si="8"/>
        <v>0</v>
      </c>
      <c r="AD2908" s="11">
        <f t="shared" si="9"/>
        <v>0</v>
      </c>
      <c r="AE2908" s="11">
        <f t="shared" si="10"/>
        <v>0</v>
      </c>
    </row>
    <row r="2909" ht="15.75" customHeight="1">
      <c r="A2909" s="7">
        <v>45658.0</v>
      </c>
      <c r="B2909" s="8" t="s">
        <v>268</v>
      </c>
      <c r="C2909" s="8" t="s">
        <v>6695</v>
      </c>
      <c r="D2909" s="9">
        <v>7.7991575744E10</v>
      </c>
      <c r="E2909" s="8" t="s">
        <v>15428</v>
      </c>
      <c r="F2909" s="8" t="s">
        <v>15420</v>
      </c>
      <c r="G2909" s="8" t="s">
        <v>15430</v>
      </c>
      <c r="H2909" s="8" t="s">
        <v>15422</v>
      </c>
      <c r="I2909" s="8" t="s">
        <v>15431</v>
      </c>
      <c r="J2909" s="8" t="s">
        <v>15424</v>
      </c>
      <c r="K2909" s="8" t="s">
        <v>15480</v>
      </c>
      <c r="L2909" s="12" t="s">
        <v>15</v>
      </c>
      <c r="M2909" s="12" t="s">
        <v>3780</v>
      </c>
      <c r="N2909" s="12" t="s">
        <v>310</v>
      </c>
      <c r="O2909" s="12" t="s">
        <v>3781</v>
      </c>
      <c r="P2909" s="12" t="s">
        <v>119</v>
      </c>
      <c r="R2909" s="10">
        <f>ROUNDUP(SUM(VLOOKUP(F2909,'Pontuação'!A$2:B$11,2,FALSE),VLOOKUP(E2909,'Pontuação'!C$2:D$11,2,FALSE),VLOOKUP(H2909,'Pontuação'!I$2:J$11,2,FALSE),VLOOKUP(I2909,'Pontuação'!G$2:H$11,2,FALSE),VLOOKUP(K2909,'Pontuação'!M$2:N$13,2,FALSE)),0)</f>
        <v>1621</v>
      </c>
      <c r="S2909" s="11">
        <f t="shared" si="1"/>
        <v>162</v>
      </c>
      <c r="T2909" s="11" t="str">
        <f t="array" ref="T2909">IFERROR(INDEX('Pontuação'!G$13:G$101, MATCH(S2909, 'Pontuação'!F$13:F$101, 0)), "Faixa Indefinida")</f>
        <v>C</v>
      </c>
      <c r="U2909" s="11">
        <f t="shared" si="2"/>
        <v>0</v>
      </c>
      <c r="V2909" s="11">
        <f t="shared" si="3"/>
        <v>0</v>
      </c>
      <c r="W2909" s="11">
        <f t="shared" si="4"/>
        <v>1</v>
      </c>
      <c r="X2909" s="11">
        <f t="shared" si="5"/>
        <v>0</v>
      </c>
      <c r="Y2909" s="11">
        <f>ROUNDUP(SUM(VLOOKUP(F2909,'Pontuação 3.0'!A$2:B$11,2,FALSE),VLOOKUP(E2909,'Pontuação 3.0'!C$2:D$11,2,FALSE),VLOOKUP(H2909,'Pontuação 3.0'!I$2:J$11,2,FALSE),VLOOKUP(J2909,'Pontuação 3.0'!K$2:L$11,2,FALSE),VLOOKUP(G2909,'Pontuação 3.0'!E$2:F$11,2,FALSE),VLOOKUP(I2909,'Pontuação 3.0'!G$2:H$11,2,FALSE),VLOOKUP(K2909,'Pontuação 3.0'!M$2:N$13,2,FALSE)),0)</f>
        <v>2244</v>
      </c>
      <c r="Z2909" s="11">
        <f t="shared" si="6"/>
        <v>224</v>
      </c>
      <c r="AA2909" s="11" t="str">
        <f t="array" ref="AA2909">IFERROR(INDEX('Pontuação 3.0'!G$13:G$191, MATCH(Z2909, 'Pontuação 3.0'!F$13:F$191, 0)), "Faixa Indefinida")</f>
        <v>B</v>
      </c>
      <c r="AB2909" s="11">
        <f t="shared" si="7"/>
        <v>0</v>
      </c>
      <c r="AC2909" s="11">
        <f t="shared" si="8"/>
        <v>1</v>
      </c>
      <c r="AD2909" s="11">
        <f t="shared" si="9"/>
        <v>0</v>
      </c>
      <c r="AE2909" s="11">
        <f t="shared" si="10"/>
        <v>0</v>
      </c>
    </row>
    <row r="2910" ht="15.75" customHeight="1">
      <c r="A2910" s="7">
        <v>45658.0</v>
      </c>
      <c r="B2910" s="8" t="s">
        <v>6689</v>
      </c>
      <c r="C2910" s="8" t="s">
        <v>6690</v>
      </c>
      <c r="D2910" s="8" t="s">
        <v>6691</v>
      </c>
      <c r="E2910" s="8" t="s">
        <v>15428</v>
      </c>
      <c r="F2910" s="8" t="s">
        <v>15442</v>
      </c>
      <c r="G2910" s="8" t="s">
        <v>15430</v>
      </c>
      <c r="H2910" s="8" t="s">
        <v>15443</v>
      </c>
      <c r="I2910" s="8" t="s">
        <v>15423</v>
      </c>
      <c r="J2910" s="8" t="s">
        <v>15424</v>
      </c>
      <c r="K2910" s="8" t="s">
        <v>15432</v>
      </c>
      <c r="L2910" s="12" t="s">
        <v>15</v>
      </c>
      <c r="M2910" s="12" t="s">
        <v>3780</v>
      </c>
      <c r="N2910" s="12" t="s">
        <v>205</v>
      </c>
      <c r="O2910" s="12" t="s">
        <v>3792</v>
      </c>
      <c r="P2910" s="12" t="s">
        <v>17</v>
      </c>
      <c r="R2910" s="10">
        <f>ROUNDUP(SUM(VLOOKUP(F2910,'Pontuação'!A$2:B$11,2,FALSE),VLOOKUP(E2910,'Pontuação'!C$2:D$11,2,FALSE),VLOOKUP(H2910,'Pontuação'!I$2:J$11,2,FALSE),VLOOKUP(I2910,'Pontuação'!G$2:H$11,2,FALSE),VLOOKUP(K2910,'Pontuação'!M$2:N$13,2,FALSE)),0)</f>
        <v>1699</v>
      </c>
      <c r="S2910" s="11">
        <f t="shared" si="1"/>
        <v>170</v>
      </c>
      <c r="T2910" s="11" t="str">
        <f t="array" ref="T2910">IFERROR(INDEX('Pontuação'!G$13:G$101, MATCH(S2910, 'Pontuação'!F$13:F$101, 0)), "Faixa Indefinida")</f>
        <v>B</v>
      </c>
      <c r="U2910" s="11">
        <f t="shared" si="2"/>
        <v>0</v>
      </c>
      <c r="V2910" s="11">
        <f t="shared" si="3"/>
        <v>1</v>
      </c>
      <c r="W2910" s="11">
        <f t="shared" si="4"/>
        <v>0</v>
      </c>
      <c r="X2910" s="11">
        <f t="shared" si="5"/>
        <v>0</v>
      </c>
      <c r="Y2910" s="11">
        <f>ROUNDUP(SUM(VLOOKUP(F2910,'Pontuação 3.0'!A$2:B$11,2,FALSE),VLOOKUP(E2910,'Pontuação 3.0'!C$2:D$11,2,FALSE),VLOOKUP(H2910,'Pontuação 3.0'!I$2:J$11,2,FALSE),VLOOKUP(J2910,'Pontuação 3.0'!K$2:L$11,2,FALSE),VLOOKUP(G2910,'Pontuação 3.0'!E$2:F$11,2,FALSE),VLOOKUP(I2910,'Pontuação 3.0'!G$2:H$11,2,FALSE),VLOOKUP(K2910,'Pontuação 3.0'!M$2:N$13,2,FALSE)),0)</f>
        <v>2011</v>
      </c>
      <c r="Z2910" s="11">
        <f t="shared" si="6"/>
        <v>201</v>
      </c>
      <c r="AA2910" s="11" t="str">
        <f t="array" ref="AA2910">IFERROR(INDEX('Pontuação 3.0'!G$13:G$191, MATCH(Z2910, 'Pontuação 3.0'!F$13:F$191, 0)), "Faixa Indefinida")</f>
        <v>C</v>
      </c>
      <c r="AB2910" s="11">
        <f t="shared" si="7"/>
        <v>0</v>
      </c>
      <c r="AC2910" s="11">
        <f t="shared" si="8"/>
        <v>0</v>
      </c>
      <c r="AD2910" s="11">
        <f t="shared" si="9"/>
        <v>1</v>
      </c>
      <c r="AE2910" s="11">
        <f t="shared" si="10"/>
        <v>0</v>
      </c>
    </row>
    <row r="2911" ht="15.75" customHeight="1">
      <c r="A2911" s="7">
        <v>45658.0</v>
      </c>
      <c r="B2911" s="8" t="s">
        <v>6696</v>
      </c>
      <c r="C2911" s="8" t="s">
        <v>6697</v>
      </c>
      <c r="D2911" s="13" t="s">
        <v>15782</v>
      </c>
      <c r="E2911" s="8" t="s">
        <v>15428</v>
      </c>
      <c r="F2911" s="8" t="s">
        <v>15420</v>
      </c>
      <c r="G2911" s="8" t="s">
        <v>15421</v>
      </c>
      <c r="H2911" s="8" t="s">
        <v>15422</v>
      </c>
      <c r="I2911" s="8" t="s">
        <v>15423</v>
      </c>
      <c r="J2911" s="8" t="s">
        <v>15424</v>
      </c>
      <c r="K2911" s="8" t="s">
        <v>15432</v>
      </c>
      <c r="L2911" s="12" t="s">
        <v>15</v>
      </c>
      <c r="M2911" s="12" t="s">
        <v>3780</v>
      </c>
      <c r="N2911" s="12" t="s">
        <v>162</v>
      </c>
      <c r="O2911" s="12" t="s">
        <v>3781</v>
      </c>
      <c r="P2911" s="12" t="s">
        <v>119</v>
      </c>
      <c r="R2911" s="10">
        <f>ROUNDUP(SUM(VLOOKUP(F2911,'Pontuação'!A$2:B$11,2,FALSE),VLOOKUP(E2911,'Pontuação'!C$2:D$11,2,FALSE),VLOOKUP(H2911,'Pontuação'!I$2:J$11,2,FALSE),VLOOKUP(I2911,'Pontuação'!G$2:H$11,2,FALSE),VLOOKUP(K2911,'Pontuação'!M$2:N$13,2,FALSE)),0)</f>
        <v>1685</v>
      </c>
      <c r="S2911" s="11">
        <f t="shared" si="1"/>
        <v>169</v>
      </c>
      <c r="T2911" s="11" t="str">
        <f t="array" ref="T2911">IFERROR(INDEX('Pontuação'!G$13:G$101, MATCH(S2911, 'Pontuação'!F$13:F$101, 0)), "Faixa Indefinida")</f>
        <v>B</v>
      </c>
      <c r="U2911" s="11">
        <f t="shared" si="2"/>
        <v>0</v>
      </c>
      <c r="V2911" s="11">
        <f t="shared" si="3"/>
        <v>1</v>
      </c>
      <c r="W2911" s="11">
        <f t="shared" si="4"/>
        <v>0</v>
      </c>
      <c r="X2911" s="11">
        <f t="shared" si="5"/>
        <v>0</v>
      </c>
      <c r="Y2911" s="11">
        <f>ROUNDUP(SUM(VLOOKUP(F2911,'Pontuação 3.0'!A$2:B$11,2,FALSE),VLOOKUP(E2911,'Pontuação 3.0'!C$2:D$11,2,FALSE),VLOOKUP(H2911,'Pontuação 3.0'!I$2:J$11,2,FALSE),VLOOKUP(J2911,'Pontuação 3.0'!K$2:L$11,2,FALSE),VLOOKUP(G2911,'Pontuação 3.0'!E$2:F$11,2,FALSE),VLOOKUP(I2911,'Pontuação 3.0'!G$2:H$11,2,FALSE),VLOOKUP(K2911,'Pontuação 3.0'!M$2:N$13,2,FALSE)),0)</f>
        <v>2068</v>
      </c>
      <c r="Z2911" s="11">
        <f t="shared" si="6"/>
        <v>207</v>
      </c>
      <c r="AA2911" s="11" t="str">
        <f t="array" ref="AA2911">IFERROR(INDEX('Pontuação 3.0'!G$13:G$191, MATCH(Z2911, 'Pontuação 3.0'!F$13:F$191, 0)), "Faixa Indefinida")</f>
        <v>C</v>
      </c>
      <c r="AB2911" s="11">
        <f t="shared" si="7"/>
        <v>0</v>
      </c>
      <c r="AC2911" s="11">
        <f t="shared" si="8"/>
        <v>0</v>
      </c>
      <c r="AD2911" s="11">
        <f t="shared" si="9"/>
        <v>1</v>
      </c>
      <c r="AE2911" s="11">
        <f t="shared" si="10"/>
        <v>0</v>
      </c>
    </row>
    <row r="2912" ht="15.75" customHeight="1">
      <c r="A2912" s="7">
        <v>45658.0</v>
      </c>
      <c r="B2912" s="8" t="s">
        <v>6762</v>
      </c>
      <c r="C2912" s="8" t="s">
        <v>6763</v>
      </c>
      <c r="D2912" s="9">
        <v>5.1996990764E10</v>
      </c>
      <c r="E2912" s="8" t="s">
        <v>15428</v>
      </c>
      <c r="F2912" s="8" t="s">
        <v>15420</v>
      </c>
      <c r="G2912" s="8" t="s">
        <v>15430</v>
      </c>
      <c r="H2912" s="8" t="s">
        <v>15446</v>
      </c>
      <c r="I2912" s="8" t="s">
        <v>15433</v>
      </c>
      <c r="J2912" s="8" t="s">
        <v>15424</v>
      </c>
      <c r="K2912" s="8" t="s">
        <v>15425</v>
      </c>
      <c r="L2912" s="12" t="s">
        <v>15</v>
      </c>
      <c r="M2912" s="12" t="s">
        <v>3780</v>
      </c>
      <c r="N2912" s="12" t="s">
        <v>93</v>
      </c>
      <c r="O2912" s="12" t="s">
        <v>3781</v>
      </c>
      <c r="P2912" s="12" t="s">
        <v>119</v>
      </c>
      <c r="R2912" s="10">
        <f>ROUNDUP(SUM(VLOOKUP(F2912,'Pontuação'!A$2:B$11,2,FALSE),VLOOKUP(E2912,'Pontuação'!C$2:D$11,2,FALSE),VLOOKUP(H2912,'Pontuação'!I$2:J$11,2,FALSE),VLOOKUP(I2912,'Pontuação'!G$2:H$11,2,FALSE),VLOOKUP(K2912,'Pontuação'!M$2:N$13,2,FALSE)),0)</f>
        <v>1873</v>
      </c>
      <c r="S2912" s="11">
        <f t="shared" si="1"/>
        <v>187</v>
      </c>
      <c r="T2912" s="11" t="str">
        <f t="array" ref="T2912">IFERROR(INDEX('Pontuação'!G$13:G$101, MATCH(S2912, 'Pontuação'!F$13:F$101, 0)), "Faixa Indefinida")</f>
        <v>A</v>
      </c>
      <c r="U2912" s="11">
        <f t="shared" si="2"/>
        <v>1</v>
      </c>
      <c r="V2912" s="11">
        <f t="shared" si="3"/>
        <v>0</v>
      </c>
      <c r="W2912" s="11">
        <f t="shared" si="4"/>
        <v>0</v>
      </c>
      <c r="X2912" s="11">
        <f t="shared" si="5"/>
        <v>0</v>
      </c>
      <c r="Y2912" s="11">
        <f>ROUNDUP(SUM(VLOOKUP(F2912,'Pontuação 3.0'!A$2:B$11,2,FALSE),VLOOKUP(E2912,'Pontuação 3.0'!C$2:D$11,2,FALSE),VLOOKUP(H2912,'Pontuação 3.0'!I$2:J$11,2,FALSE),VLOOKUP(J2912,'Pontuação 3.0'!K$2:L$11,2,FALSE),VLOOKUP(G2912,'Pontuação 3.0'!E$2:F$11,2,FALSE),VLOOKUP(I2912,'Pontuação 3.0'!G$2:H$11,2,FALSE),VLOOKUP(K2912,'Pontuação 3.0'!M$2:N$13,2,FALSE)),0)</f>
        <v>2484</v>
      </c>
      <c r="Z2912" s="11">
        <f t="shared" si="6"/>
        <v>248</v>
      </c>
      <c r="AA2912" s="11" t="str">
        <f t="array" ref="AA2912">IFERROR(INDEX('Pontuação 3.0'!G$13:G$191, MATCH(Z2912, 'Pontuação 3.0'!F$13:F$191, 0)), "Faixa Indefinida")</f>
        <v>A</v>
      </c>
      <c r="AB2912" s="11">
        <f t="shared" si="7"/>
        <v>1</v>
      </c>
      <c r="AC2912" s="11">
        <f t="shared" si="8"/>
        <v>0</v>
      </c>
      <c r="AD2912" s="11">
        <f t="shared" si="9"/>
        <v>0</v>
      </c>
      <c r="AE2912" s="11">
        <f t="shared" si="10"/>
        <v>0</v>
      </c>
    </row>
    <row r="2913" ht="15.75" customHeight="1">
      <c r="A2913" s="7">
        <v>45658.0</v>
      </c>
      <c r="B2913" s="8" t="s">
        <v>6702</v>
      </c>
      <c r="C2913" s="8" t="s">
        <v>6703</v>
      </c>
      <c r="D2913" s="9">
        <v>6.1996763606E10</v>
      </c>
      <c r="E2913" s="8" t="s">
        <v>15428</v>
      </c>
      <c r="F2913" s="8" t="s">
        <v>15442</v>
      </c>
      <c r="G2913" s="8" t="s">
        <v>15430</v>
      </c>
      <c r="H2913" s="8" t="s">
        <v>15443</v>
      </c>
      <c r="I2913" s="8" t="s">
        <v>15423</v>
      </c>
      <c r="J2913" s="8" t="s">
        <v>15424</v>
      </c>
      <c r="K2913" s="8" t="s">
        <v>15432</v>
      </c>
      <c r="L2913" s="12" t="s">
        <v>15</v>
      </c>
      <c r="M2913" s="12" t="s">
        <v>3780</v>
      </c>
      <c r="N2913" s="12" t="s">
        <v>205</v>
      </c>
      <c r="O2913" s="12" t="s">
        <v>3781</v>
      </c>
      <c r="P2913" s="12" t="s">
        <v>17</v>
      </c>
      <c r="R2913" s="10">
        <f>ROUNDUP(SUM(VLOOKUP(F2913,'Pontuação'!A$2:B$11,2,FALSE),VLOOKUP(E2913,'Pontuação'!C$2:D$11,2,FALSE),VLOOKUP(H2913,'Pontuação'!I$2:J$11,2,FALSE),VLOOKUP(I2913,'Pontuação'!G$2:H$11,2,FALSE),VLOOKUP(K2913,'Pontuação'!M$2:N$13,2,FALSE)),0)</f>
        <v>1699</v>
      </c>
      <c r="S2913" s="11">
        <f t="shared" si="1"/>
        <v>170</v>
      </c>
      <c r="T2913" s="11" t="str">
        <f t="array" ref="T2913">IFERROR(INDEX('Pontuação'!G$13:G$101, MATCH(S2913, 'Pontuação'!F$13:F$101, 0)), "Faixa Indefinida")</f>
        <v>B</v>
      </c>
      <c r="U2913" s="11">
        <f t="shared" si="2"/>
        <v>0</v>
      </c>
      <c r="V2913" s="11">
        <f t="shared" si="3"/>
        <v>1</v>
      </c>
      <c r="W2913" s="11">
        <f t="shared" si="4"/>
        <v>0</v>
      </c>
      <c r="X2913" s="11">
        <f t="shared" si="5"/>
        <v>0</v>
      </c>
      <c r="Y2913" s="11">
        <f>ROUNDUP(SUM(VLOOKUP(F2913,'Pontuação 3.0'!A$2:B$11,2,FALSE),VLOOKUP(E2913,'Pontuação 3.0'!C$2:D$11,2,FALSE),VLOOKUP(H2913,'Pontuação 3.0'!I$2:J$11,2,FALSE),VLOOKUP(J2913,'Pontuação 3.0'!K$2:L$11,2,FALSE),VLOOKUP(G2913,'Pontuação 3.0'!E$2:F$11,2,FALSE),VLOOKUP(I2913,'Pontuação 3.0'!G$2:H$11,2,FALSE),VLOOKUP(K2913,'Pontuação 3.0'!M$2:N$13,2,FALSE)),0)</f>
        <v>2011</v>
      </c>
      <c r="Z2913" s="11">
        <f t="shared" si="6"/>
        <v>201</v>
      </c>
      <c r="AA2913" s="11" t="str">
        <f t="array" ref="AA2913">IFERROR(INDEX('Pontuação 3.0'!G$13:G$191, MATCH(Z2913, 'Pontuação 3.0'!F$13:F$191, 0)), "Faixa Indefinida")</f>
        <v>C</v>
      </c>
      <c r="AB2913" s="11">
        <f t="shared" si="7"/>
        <v>0</v>
      </c>
      <c r="AC2913" s="11">
        <f t="shared" si="8"/>
        <v>0</v>
      </c>
      <c r="AD2913" s="11">
        <f t="shared" si="9"/>
        <v>1</v>
      </c>
      <c r="AE2913" s="11">
        <f t="shared" si="10"/>
        <v>0</v>
      </c>
    </row>
    <row r="2914" ht="15.75" customHeight="1">
      <c r="A2914" s="7">
        <v>45658.0</v>
      </c>
      <c r="B2914" s="8" t="s">
        <v>329</v>
      </c>
      <c r="C2914" s="8" t="s">
        <v>6704</v>
      </c>
      <c r="D2914" s="9">
        <v>3.3988775432E10</v>
      </c>
      <c r="E2914" s="8" t="s">
        <v>15428</v>
      </c>
      <c r="F2914" s="8" t="s">
        <v>15442</v>
      </c>
      <c r="G2914" s="8" t="s">
        <v>15421</v>
      </c>
      <c r="H2914" s="8" t="s">
        <v>15438</v>
      </c>
      <c r="I2914" s="8" t="s">
        <v>15431</v>
      </c>
      <c r="J2914" s="8" t="s">
        <v>15424</v>
      </c>
      <c r="K2914" s="8" t="s">
        <v>15432</v>
      </c>
      <c r="L2914" s="12" t="s">
        <v>15</v>
      </c>
      <c r="M2914" s="12" t="s">
        <v>3780</v>
      </c>
      <c r="N2914" s="12" t="s">
        <v>205</v>
      </c>
      <c r="O2914" s="12" t="s">
        <v>5591</v>
      </c>
      <c r="P2914" s="12" t="s">
        <v>119</v>
      </c>
      <c r="R2914" s="10">
        <f>ROUNDUP(SUM(VLOOKUP(F2914,'Pontuação'!A$2:B$11,2,FALSE),VLOOKUP(E2914,'Pontuação'!C$2:D$11,2,FALSE),VLOOKUP(H2914,'Pontuação'!I$2:J$11,2,FALSE),VLOOKUP(I2914,'Pontuação'!G$2:H$11,2,FALSE),VLOOKUP(K2914,'Pontuação'!M$2:N$13,2,FALSE)),0)</f>
        <v>1664</v>
      </c>
      <c r="S2914" s="11">
        <f t="shared" si="1"/>
        <v>166</v>
      </c>
      <c r="T2914" s="11" t="str">
        <f t="array" ref="T2914">IFERROR(INDEX('Pontuação'!G$13:G$101, MATCH(S2914, 'Pontuação'!F$13:F$101, 0)), "Faixa Indefinida")</f>
        <v>B</v>
      </c>
      <c r="U2914" s="11">
        <f t="shared" si="2"/>
        <v>0</v>
      </c>
      <c r="V2914" s="11">
        <f t="shared" si="3"/>
        <v>1</v>
      </c>
      <c r="W2914" s="11">
        <f t="shared" si="4"/>
        <v>0</v>
      </c>
      <c r="X2914" s="11">
        <f t="shared" si="5"/>
        <v>0</v>
      </c>
      <c r="Y2914" s="11">
        <f>ROUNDUP(SUM(VLOOKUP(F2914,'Pontuação 3.0'!A$2:B$11,2,FALSE),VLOOKUP(E2914,'Pontuação 3.0'!C$2:D$11,2,FALSE),VLOOKUP(H2914,'Pontuação 3.0'!I$2:J$11,2,FALSE),VLOOKUP(J2914,'Pontuação 3.0'!K$2:L$11,2,FALSE),VLOOKUP(G2914,'Pontuação 3.0'!E$2:F$11,2,FALSE),VLOOKUP(I2914,'Pontuação 3.0'!G$2:H$11,2,FALSE),VLOOKUP(K2914,'Pontuação 3.0'!M$2:N$13,2,FALSE)),0)</f>
        <v>1939</v>
      </c>
      <c r="Z2914" s="11">
        <f t="shared" si="6"/>
        <v>194</v>
      </c>
      <c r="AA2914" s="11" t="str">
        <f t="array" ref="AA2914">IFERROR(INDEX('Pontuação 3.0'!G$13:G$191, MATCH(Z2914, 'Pontuação 3.0'!F$13:F$191, 0)), "Faixa Indefinida")</f>
        <v>C</v>
      </c>
      <c r="AB2914" s="11">
        <f t="shared" si="7"/>
        <v>0</v>
      </c>
      <c r="AC2914" s="11">
        <f t="shared" si="8"/>
        <v>0</v>
      </c>
      <c r="AD2914" s="11">
        <f t="shared" si="9"/>
        <v>1</v>
      </c>
      <c r="AE2914" s="11">
        <f t="shared" si="10"/>
        <v>0</v>
      </c>
    </row>
    <row r="2915" ht="15.75" customHeight="1">
      <c r="A2915" s="7">
        <v>45658.0</v>
      </c>
      <c r="B2915" s="8" t="s">
        <v>6709</v>
      </c>
      <c r="C2915" s="8" t="s">
        <v>6710</v>
      </c>
      <c r="D2915" s="13" t="s">
        <v>15783</v>
      </c>
      <c r="E2915" s="8" t="s">
        <v>15428</v>
      </c>
      <c r="F2915" s="8" t="s">
        <v>15420</v>
      </c>
      <c r="G2915" s="8" t="s">
        <v>15430</v>
      </c>
      <c r="H2915" s="8" t="s">
        <v>15422</v>
      </c>
      <c r="I2915" s="8" t="s">
        <v>15423</v>
      </c>
      <c r="J2915" s="8" t="s">
        <v>15424</v>
      </c>
      <c r="K2915" s="8" t="s">
        <v>15425</v>
      </c>
      <c r="L2915" s="12" t="s">
        <v>15</v>
      </c>
      <c r="M2915" s="12" t="s">
        <v>3780</v>
      </c>
      <c r="N2915" s="12" t="s">
        <v>300</v>
      </c>
      <c r="O2915" s="12" t="s">
        <v>6440</v>
      </c>
      <c r="P2915" s="12" t="s">
        <v>17</v>
      </c>
      <c r="R2915" s="10">
        <f>ROUNDUP(SUM(VLOOKUP(F2915,'Pontuação'!A$2:B$11,2,FALSE),VLOOKUP(E2915,'Pontuação'!C$2:D$11,2,FALSE),VLOOKUP(H2915,'Pontuação'!I$2:J$11,2,FALSE),VLOOKUP(I2915,'Pontuação'!G$2:H$11,2,FALSE),VLOOKUP(K2915,'Pontuação'!M$2:N$13,2,FALSE)),0)</f>
        <v>1553</v>
      </c>
      <c r="S2915" s="11">
        <f t="shared" si="1"/>
        <v>155</v>
      </c>
      <c r="T2915" s="11" t="str">
        <f t="array" ref="T2915">IFERROR(INDEX('Pontuação'!G$13:G$101, MATCH(S2915, 'Pontuação'!F$13:F$101, 0)), "Faixa Indefinida")</f>
        <v>C</v>
      </c>
      <c r="U2915" s="11">
        <f t="shared" si="2"/>
        <v>0</v>
      </c>
      <c r="V2915" s="11">
        <f t="shared" si="3"/>
        <v>0</v>
      </c>
      <c r="W2915" s="11">
        <f t="shared" si="4"/>
        <v>1</v>
      </c>
      <c r="X2915" s="11">
        <f t="shared" si="5"/>
        <v>0</v>
      </c>
      <c r="Y2915" s="11">
        <f>ROUNDUP(SUM(VLOOKUP(F2915,'Pontuação 3.0'!A$2:B$11,2,FALSE),VLOOKUP(E2915,'Pontuação 3.0'!C$2:D$11,2,FALSE),VLOOKUP(H2915,'Pontuação 3.0'!I$2:J$11,2,FALSE),VLOOKUP(J2915,'Pontuação 3.0'!K$2:L$11,2,FALSE),VLOOKUP(G2915,'Pontuação 3.0'!E$2:F$11,2,FALSE),VLOOKUP(I2915,'Pontuação 3.0'!G$2:H$11,2,FALSE),VLOOKUP(K2915,'Pontuação 3.0'!M$2:N$13,2,FALSE)),0)</f>
        <v>2122</v>
      </c>
      <c r="Z2915" s="11">
        <f t="shared" si="6"/>
        <v>212</v>
      </c>
      <c r="AA2915" s="11" t="str">
        <f t="array" ref="AA2915">IFERROR(INDEX('Pontuação 3.0'!G$13:G$191, MATCH(Z2915, 'Pontuação 3.0'!F$13:F$191, 0)), "Faixa Indefinida")</f>
        <v>C</v>
      </c>
      <c r="AB2915" s="11">
        <f t="shared" si="7"/>
        <v>0</v>
      </c>
      <c r="AC2915" s="11">
        <f t="shared" si="8"/>
        <v>0</v>
      </c>
      <c r="AD2915" s="11">
        <f t="shared" si="9"/>
        <v>1</v>
      </c>
      <c r="AE2915" s="11">
        <f t="shared" si="10"/>
        <v>0</v>
      </c>
    </row>
    <row r="2916" ht="15.75" customHeight="1">
      <c r="A2916" s="7">
        <v>45658.0</v>
      </c>
      <c r="B2916" s="8" t="s">
        <v>6713</v>
      </c>
      <c r="C2916" s="8" t="s">
        <v>15784</v>
      </c>
      <c r="D2916" s="9">
        <v>1.1996090586E10</v>
      </c>
      <c r="E2916" s="8" t="s">
        <v>15428</v>
      </c>
      <c r="F2916" s="8" t="s">
        <v>15442</v>
      </c>
      <c r="G2916" s="8" t="s">
        <v>15451</v>
      </c>
      <c r="H2916" s="8" t="s">
        <v>15443</v>
      </c>
      <c r="I2916" s="8" t="s">
        <v>15423</v>
      </c>
      <c r="J2916" s="8" t="s">
        <v>15448</v>
      </c>
      <c r="K2916" s="8" t="s">
        <v>15432</v>
      </c>
      <c r="L2916" s="12" t="s">
        <v>15</v>
      </c>
      <c r="M2916" s="12" t="s">
        <v>3780</v>
      </c>
      <c r="N2916" s="12" t="s">
        <v>1912</v>
      </c>
      <c r="O2916" s="12" t="s">
        <v>3792</v>
      </c>
      <c r="P2916" s="12" t="s">
        <v>17</v>
      </c>
      <c r="R2916" s="10">
        <f>ROUNDUP(SUM(VLOOKUP(F2916,'Pontuação'!A$2:B$11,2,FALSE),VLOOKUP(E2916,'Pontuação'!C$2:D$11,2,FALSE),VLOOKUP(H2916,'Pontuação'!I$2:J$11,2,FALSE),VLOOKUP(I2916,'Pontuação'!G$2:H$11,2,FALSE),VLOOKUP(K2916,'Pontuação'!M$2:N$13,2,FALSE)),0)</f>
        <v>1699</v>
      </c>
      <c r="S2916" s="11">
        <f t="shared" si="1"/>
        <v>170</v>
      </c>
      <c r="T2916" s="11" t="str">
        <f t="array" ref="T2916">IFERROR(INDEX('Pontuação'!G$13:G$101, MATCH(S2916, 'Pontuação'!F$13:F$101, 0)), "Faixa Indefinida")</f>
        <v>B</v>
      </c>
      <c r="U2916" s="11">
        <f t="shared" si="2"/>
        <v>0</v>
      </c>
      <c r="V2916" s="11">
        <f t="shared" si="3"/>
        <v>1</v>
      </c>
      <c r="W2916" s="11">
        <f t="shared" si="4"/>
        <v>0</v>
      </c>
      <c r="X2916" s="11">
        <f t="shared" si="5"/>
        <v>0</v>
      </c>
      <c r="Y2916" s="11">
        <f>ROUNDUP(SUM(VLOOKUP(F2916,'Pontuação 3.0'!A$2:B$11,2,FALSE),VLOOKUP(E2916,'Pontuação 3.0'!C$2:D$11,2,FALSE),VLOOKUP(H2916,'Pontuação 3.0'!I$2:J$11,2,FALSE),VLOOKUP(J2916,'Pontuação 3.0'!K$2:L$11,2,FALSE),VLOOKUP(G2916,'Pontuação 3.0'!E$2:F$11,2,FALSE),VLOOKUP(I2916,'Pontuação 3.0'!G$2:H$11,2,FALSE),VLOOKUP(K2916,'Pontuação 3.0'!M$2:N$13,2,FALSE)),0)</f>
        <v>2122</v>
      </c>
      <c r="Z2916" s="11">
        <f t="shared" si="6"/>
        <v>212</v>
      </c>
      <c r="AA2916" s="11" t="str">
        <f t="array" ref="AA2916">IFERROR(INDEX('Pontuação 3.0'!G$13:G$191, MATCH(Z2916, 'Pontuação 3.0'!F$13:F$191, 0)), "Faixa Indefinida")</f>
        <v>C</v>
      </c>
      <c r="AB2916" s="11">
        <f t="shared" si="7"/>
        <v>0</v>
      </c>
      <c r="AC2916" s="11">
        <f t="shared" si="8"/>
        <v>0</v>
      </c>
      <c r="AD2916" s="11">
        <f t="shared" si="9"/>
        <v>1</v>
      </c>
      <c r="AE2916" s="11">
        <f t="shared" si="10"/>
        <v>0</v>
      </c>
    </row>
    <row r="2917" ht="15.75" customHeight="1">
      <c r="A2917" s="7">
        <v>45658.0</v>
      </c>
      <c r="B2917" s="8" t="s">
        <v>6711</v>
      </c>
      <c r="C2917" s="8" t="s">
        <v>6712</v>
      </c>
      <c r="D2917" s="9">
        <v>3.499729963E10</v>
      </c>
      <c r="E2917" s="8" t="s">
        <v>15419</v>
      </c>
      <c r="F2917" s="8" t="s">
        <v>15420</v>
      </c>
      <c r="G2917" s="8" t="s">
        <v>15421</v>
      </c>
      <c r="H2917" s="8" t="s">
        <v>15422</v>
      </c>
      <c r="I2917" s="8" t="s">
        <v>15423</v>
      </c>
      <c r="J2917" s="8" t="s">
        <v>15448</v>
      </c>
      <c r="K2917" s="8" t="s">
        <v>15480</v>
      </c>
      <c r="L2917" s="12" t="s">
        <v>15</v>
      </c>
      <c r="M2917" s="12" t="s">
        <v>3780</v>
      </c>
      <c r="N2917" s="12" t="s">
        <v>300</v>
      </c>
      <c r="O2917" s="12" t="s">
        <v>3797</v>
      </c>
      <c r="P2917" s="12" t="s">
        <v>119</v>
      </c>
      <c r="R2917" s="10">
        <f>ROUNDUP(SUM(VLOOKUP(F2917,'Pontuação'!A$2:B$11,2,FALSE),VLOOKUP(E2917,'Pontuação'!C$2:D$11,2,FALSE),VLOOKUP(H2917,'Pontuação'!I$2:J$11,2,FALSE),VLOOKUP(I2917,'Pontuação'!G$2:H$11,2,FALSE),VLOOKUP(K2917,'Pontuação'!M$2:N$13,2,FALSE)),0)</f>
        <v>1520</v>
      </c>
      <c r="S2917" s="11">
        <f t="shared" si="1"/>
        <v>152</v>
      </c>
      <c r="T2917" s="11" t="str">
        <f t="array" ref="T2917">IFERROR(INDEX('Pontuação'!G$13:G$101, MATCH(S2917, 'Pontuação'!F$13:F$101, 0)), "Faixa Indefinida")</f>
        <v>C</v>
      </c>
      <c r="U2917" s="11">
        <f t="shared" si="2"/>
        <v>0</v>
      </c>
      <c r="V2917" s="11">
        <f t="shared" si="3"/>
        <v>0</v>
      </c>
      <c r="W2917" s="11">
        <f t="shared" si="4"/>
        <v>1</v>
      </c>
      <c r="X2917" s="11">
        <f t="shared" si="5"/>
        <v>0</v>
      </c>
      <c r="Y2917" s="11">
        <f>ROUNDUP(SUM(VLOOKUP(F2917,'Pontuação 3.0'!A$2:B$11,2,FALSE),VLOOKUP(E2917,'Pontuação 3.0'!C$2:D$11,2,FALSE),VLOOKUP(H2917,'Pontuação 3.0'!I$2:J$11,2,FALSE),VLOOKUP(J2917,'Pontuação 3.0'!K$2:L$11,2,FALSE),VLOOKUP(G2917,'Pontuação 3.0'!E$2:F$11,2,FALSE),VLOOKUP(I2917,'Pontuação 3.0'!G$2:H$11,2,FALSE),VLOOKUP(K2917,'Pontuação 3.0'!M$2:N$13,2,FALSE)),0)</f>
        <v>2183</v>
      </c>
      <c r="Z2917" s="11">
        <f t="shared" si="6"/>
        <v>218</v>
      </c>
      <c r="AA2917" s="11" t="str">
        <f t="array" ref="AA2917">IFERROR(INDEX('Pontuação 3.0'!G$13:G$191, MATCH(Z2917, 'Pontuação 3.0'!F$13:F$191, 0)), "Faixa Indefinida")</f>
        <v>B</v>
      </c>
      <c r="AB2917" s="11">
        <f t="shared" si="7"/>
        <v>0</v>
      </c>
      <c r="AC2917" s="11">
        <f t="shared" si="8"/>
        <v>1</v>
      </c>
      <c r="AD2917" s="11">
        <f t="shared" si="9"/>
        <v>0</v>
      </c>
      <c r="AE2917" s="11">
        <f t="shared" si="10"/>
        <v>0</v>
      </c>
    </row>
    <row r="2918" ht="15.75" customHeight="1">
      <c r="A2918" s="7">
        <v>45658.0</v>
      </c>
      <c r="B2918" s="8" t="s">
        <v>6715</v>
      </c>
      <c r="C2918" s="8" t="s">
        <v>6716</v>
      </c>
      <c r="D2918" s="9">
        <v>3.399921137E10</v>
      </c>
      <c r="E2918" s="8" t="s">
        <v>15428</v>
      </c>
      <c r="F2918" s="8" t="s">
        <v>15442</v>
      </c>
      <c r="G2918" s="8" t="s">
        <v>15430</v>
      </c>
      <c r="H2918" s="8" t="s">
        <v>15422</v>
      </c>
      <c r="I2918" s="8" t="s">
        <v>15423</v>
      </c>
      <c r="J2918" s="8" t="s">
        <v>15448</v>
      </c>
      <c r="K2918" s="8" t="s">
        <v>15432</v>
      </c>
      <c r="L2918" s="12" t="s">
        <v>15</v>
      </c>
      <c r="M2918" s="12" t="s">
        <v>3780</v>
      </c>
      <c r="N2918" s="12" t="s">
        <v>133</v>
      </c>
      <c r="O2918" s="12" t="s">
        <v>3870</v>
      </c>
      <c r="P2918" s="12" t="s">
        <v>119</v>
      </c>
      <c r="R2918" s="10">
        <f>ROUNDUP(SUM(VLOOKUP(F2918,'Pontuação'!A$2:B$11,2,FALSE),VLOOKUP(E2918,'Pontuação'!C$2:D$11,2,FALSE),VLOOKUP(H2918,'Pontuação'!I$2:J$11,2,FALSE),VLOOKUP(I2918,'Pontuação'!G$2:H$11,2,FALSE),VLOOKUP(K2918,'Pontuação'!M$2:N$13,2,FALSE)),0)</f>
        <v>1673</v>
      </c>
      <c r="S2918" s="11">
        <f t="shared" si="1"/>
        <v>167</v>
      </c>
      <c r="T2918" s="11" t="str">
        <f t="array" ref="T2918">IFERROR(INDEX('Pontuação'!G$13:G$101, MATCH(S2918, 'Pontuação'!F$13:F$101, 0)), "Faixa Indefinida")</f>
        <v>B</v>
      </c>
      <c r="U2918" s="11">
        <f t="shared" si="2"/>
        <v>0</v>
      </c>
      <c r="V2918" s="11">
        <f t="shared" si="3"/>
        <v>1</v>
      </c>
      <c r="W2918" s="11">
        <f t="shared" si="4"/>
        <v>0</v>
      </c>
      <c r="X2918" s="11">
        <f t="shared" si="5"/>
        <v>0</v>
      </c>
      <c r="Y2918" s="11">
        <f>ROUNDUP(SUM(VLOOKUP(F2918,'Pontuação 3.0'!A$2:B$11,2,FALSE),VLOOKUP(E2918,'Pontuação 3.0'!C$2:D$11,2,FALSE),VLOOKUP(H2918,'Pontuação 3.0'!I$2:J$11,2,FALSE),VLOOKUP(J2918,'Pontuação 3.0'!K$2:L$11,2,FALSE),VLOOKUP(G2918,'Pontuação 3.0'!E$2:F$11,2,FALSE),VLOOKUP(I2918,'Pontuação 3.0'!G$2:H$11,2,FALSE),VLOOKUP(K2918,'Pontuação 3.0'!M$2:N$13,2,FALSE)),0)</f>
        <v>2336</v>
      </c>
      <c r="Z2918" s="11">
        <f t="shared" si="6"/>
        <v>234</v>
      </c>
      <c r="AA2918" s="11" t="str">
        <f t="array" ref="AA2918">IFERROR(INDEX('Pontuação 3.0'!G$13:G$191, MATCH(Z2918, 'Pontuação 3.0'!F$13:F$191, 0)), "Faixa Indefinida")</f>
        <v>B</v>
      </c>
      <c r="AB2918" s="11">
        <f t="shared" si="7"/>
        <v>0</v>
      </c>
      <c r="AC2918" s="11">
        <f t="shared" si="8"/>
        <v>1</v>
      </c>
      <c r="AD2918" s="11">
        <f t="shared" si="9"/>
        <v>0</v>
      </c>
      <c r="AE2918" s="11">
        <f t="shared" si="10"/>
        <v>0</v>
      </c>
    </row>
    <row r="2919" ht="15.75" customHeight="1">
      <c r="A2919" s="7">
        <v>45658.0</v>
      </c>
      <c r="B2919" s="8" t="s">
        <v>700</v>
      </c>
      <c r="C2919" s="8" t="s">
        <v>6728</v>
      </c>
      <c r="D2919" s="9">
        <v>1.9999383415E10</v>
      </c>
      <c r="E2919" s="8" t="s">
        <v>15428</v>
      </c>
      <c r="F2919" s="8" t="s">
        <v>15454</v>
      </c>
      <c r="G2919" s="8" t="s">
        <v>15430</v>
      </c>
      <c r="H2919" s="8" t="s">
        <v>15446</v>
      </c>
      <c r="I2919" s="8" t="s">
        <v>15431</v>
      </c>
      <c r="J2919" s="8" t="s">
        <v>15424</v>
      </c>
      <c r="K2919" s="8" t="s">
        <v>15425</v>
      </c>
      <c r="L2919" s="12" t="s">
        <v>15</v>
      </c>
      <c r="M2919" s="12" t="s">
        <v>3780</v>
      </c>
      <c r="N2919" s="12" t="s">
        <v>162</v>
      </c>
      <c r="O2919" s="12" t="s">
        <v>3781</v>
      </c>
      <c r="P2919" s="12" t="s">
        <v>17</v>
      </c>
      <c r="R2919" s="10">
        <f>ROUNDUP(SUM(VLOOKUP(F2919,'Pontuação'!A$2:B$11,2,FALSE),VLOOKUP(E2919,'Pontuação'!C$2:D$11,2,FALSE),VLOOKUP(H2919,'Pontuação'!I$2:J$11,2,FALSE),VLOOKUP(I2919,'Pontuação'!G$2:H$11,2,FALSE),VLOOKUP(K2919,'Pontuação'!M$2:N$13,2,FALSE)),0)</f>
        <v>1705</v>
      </c>
      <c r="S2919" s="11">
        <f t="shared" si="1"/>
        <v>171</v>
      </c>
      <c r="T2919" s="11" t="str">
        <f t="array" ref="T2919">IFERROR(INDEX('Pontuação'!G$13:G$101, MATCH(S2919, 'Pontuação'!F$13:F$101, 0)), "Faixa Indefinida")</f>
        <v>B</v>
      </c>
      <c r="U2919" s="11">
        <f t="shared" si="2"/>
        <v>0</v>
      </c>
      <c r="V2919" s="11">
        <f t="shared" si="3"/>
        <v>1</v>
      </c>
      <c r="W2919" s="11">
        <f t="shared" si="4"/>
        <v>0</v>
      </c>
      <c r="X2919" s="11">
        <f t="shared" si="5"/>
        <v>0</v>
      </c>
      <c r="Y2919" s="11">
        <f>ROUNDUP(SUM(VLOOKUP(F2919,'Pontuação 3.0'!A$2:B$11,2,FALSE),VLOOKUP(E2919,'Pontuação 3.0'!C$2:D$11,2,FALSE),VLOOKUP(H2919,'Pontuação 3.0'!I$2:J$11,2,FALSE),VLOOKUP(J2919,'Pontuação 3.0'!K$2:L$11,2,FALSE),VLOOKUP(G2919,'Pontuação 3.0'!E$2:F$11,2,FALSE),VLOOKUP(I2919,'Pontuação 3.0'!G$2:H$11,2,FALSE),VLOOKUP(K2919,'Pontuação 3.0'!M$2:N$13,2,FALSE)),0)</f>
        <v>2346</v>
      </c>
      <c r="Z2919" s="11">
        <f t="shared" si="6"/>
        <v>235</v>
      </c>
      <c r="AA2919" s="11" t="str">
        <f t="array" ref="AA2919">IFERROR(INDEX('Pontuação 3.0'!G$13:G$191, MATCH(Z2919, 'Pontuação 3.0'!F$13:F$191, 0)), "Faixa Indefinida")</f>
        <v>B</v>
      </c>
      <c r="AB2919" s="11">
        <f t="shared" si="7"/>
        <v>0</v>
      </c>
      <c r="AC2919" s="11">
        <f t="shared" si="8"/>
        <v>1</v>
      </c>
      <c r="AD2919" s="11">
        <f t="shared" si="9"/>
        <v>0</v>
      </c>
      <c r="AE2919" s="11">
        <f t="shared" si="10"/>
        <v>0</v>
      </c>
    </row>
    <row r="2920" ht="15.75" customHeight="1">
      <c r="A2920" s="7">
        <v>45658.0</v>
      </c>
      <c r="B2920" s="8" t="s">
        <v>6729</v>
      </c>
      <c r="C2920" s="8" t="s">
        <v>6730</v>
      </c>
      <c r="D2920" s="8" t="s">
        <v>6731</v>
      </c>
      <c r="E2920" s="8" t="s">
        <v>15428</v>
      </c>
      <c r="F2920" s="8" t="s">
        <v>15442</v>
      </c>
      <c r="G2920" s="8" t="s">
        <v>15455</v>
      </c>
      <c r="H2920" s="8" t="s">
        <v>15438</v>
      </c>
      <c r="I2920" s="8" t="s">
        <v>15433</v>
      </c>
      <c r="J2920" s="8" t="s">
        <v>15424</v>
      </c>
      <c r="K2920" s="8" t="s">
        <v>15425</v>
      </c>
      <c r="L2920" s="12" t="s">
        <v>15</v>
      </c>
      <c r="M2920" s="12" t="s">
        <v>3780</v>
      </c>
      <c r="N2920" s="12" t="s">
        <v>205</v>
      </c>
      <c r="O2920" s="12" t="s">
        <v>3812</v>
      </c>
      <c r="P2920" s="12" t="s">
        <v>119</v>
      </c>
      <c r="R2920" s="10">
        <f>ROUNDUP(SUM(VLOOKUP(F2920,'Pontuação'!A$2:B$11,2,FALSE),VLOOKUP(E2920,'Pontuação'!C$2:D$11,2,FALSE),VLOOKUP(H2920,'Pontuação'!I$2:J$11,2,FALSE),VLOOKUP(I2920,'Pontuação'!G$2:H$11,2,FALSE),VLOOKUP(K2920,'Pontuação'!M$2:N$13,2,FALSE)),0)</f>
        <v>1705</v>
      </c>
      <c r="S2920" s="11">
        <f t="shared" si="1"/>
        <v>171</v>
      </c>
      <c r="T2920" s="11" t="str">
        <f t="array" ref="T2920">IFERROR(INDEX('Pontuação'!G$13:G$101, MATCH(S2920, 'Pontuação'!F$13:F$101, 0)), "Faixa Indefinida")</f>
        <v>B</v>
      </c>
      <c r="U2920" s="11">
        <f t="shared" si="2"/>
        <v>0</v>
      </c>
      <c r="V2920" s="11">
        <f t="shared" si="3"/>
        <v>1</v>
      </c>
      <c r="W2920" s="11">
        <f t="shared" si="4"/>
        <v>0</v>
      </c>
      <c r="X2920" s="11">
        <f t="shared" si="5"/>
        <v>0</v>
      </c>
      <c r="Y2920" s="11">
        <f>ROUNDUP(SUM(VLOOKUP(F2920,'Pontuação 3.0'!A$2:B$11,2,FALSE),VLOOKUP(E2920,'Pontuação 3.0'!C$2:D$11,2,FALSE),VLOOKUP(H2920,'Pontuação 3.0'!I$2:J$11,2,FALSE),VLOOKUP(J2920,'Pontuação 3.0'!K$2:L$11,2,FALSE),VLOOKUP(G2920,'Pontuação 3.0'!E$2:F$11,2,FALSE),VLOOKUP(I2920,'Pontuação 3.0'!G$2:H$11,2,FALSE),VLOOKUP(K2920,'Pontuação 3.0'!M$2:N$13,2,FALSE)),0)</f>
        <v>2210</v>
      </c>
      <c r="Z2920" s="11">
        <f t="shared" si="6"/>
        <v>221</v>
      </c>
      <c r="AA2920" s="11" t="str">
        <f t="array" ref="AA2920">IFERROR(INDEX('Pontuação 3.0'!G$13:G$191, MATCH(Z2920, 'Pontuação 3.0'!F$13:F$191, 0)), "Faixa Indefinida")</f>
        <v>B</v>
      </c>
      <c r="AB2920" s="11">
        <f t="shared" si="7"/>
        <v>0</v>
      </c>
      <c r="AC2920" s="11">
        <f t="shared" si="8"/>
        <v>1</v>
      </c>
      <c r="AD2920" s="11">
        <f t="shared" si="9"/>
        <v>0</v>
      </c>
      <c r="AE2920" s="11">
        <f t="shared" si="10"/>
        <v>0</v>
      </c>
    </row>
    <row r="2921" ht="15.75" customHeight="1">
      <c r="A2921" s="7">
        <v>45658.0</v>
      </c>
      <c r="B2921" s="8" t="s">
        <v>2103</v>
      </c>
      <c r="C2921" s="8" t="s">
        <v>6721</v>
      </c>
      <c r="D2921" s="9">
        <v>7.1984038392E10</v>
      </c>
      <c r="E2921" s="8" t="s">
        <v>15428</v>
      </c>
      <c r="F2921" s="8" t="s">
        <v>15436</v>
      </c>
      <c r="G2921" s="8" t="s">
        <v>15437</v>
      </c>
      <c r="H2921" s="8" t="s">
        <v>15438</v>
      </c>
      <c r="I2921" s="8" t="s">
        <v>15431</v>
      </c>
      <c r="J2921" s="8" t="s">
        <v>15424</v>
      </c>
      <c r="K2921" s="8" t="s">
        <v>15432</v>
      </c>
      <c r="L2921" s="12" t="s">
        <v>15</v>
      </c>
      <c r="M2921" s="12" t="s">
        <v>3780</v>
      </c>
      <c r="N2921" s="12" t="s">
        <v>300</v>
      </c>
      <c r="O2921" s="12" t="s">
        <v>3781</v>
      </c>
      <c r="P2921" s="12" t="s">
        <v>119</v>
      </c>
      <c r="R2921" s="10">
        <f>ROUNDUP(SUM(VLOOKUP(F2921,'Pontuação'!A$2:B$11,2,FALSE),VLOOKUP(E2921,'Pontuação'!C$2:D$11,2,FALSE),VLOOKUP(H2921,'Pontuação'!I$2:J$11,2,FALSE),VLOOKUP(I2921,'Pontuação'!G$2:H$11,2,FALSE),VLOOKUP(K2921,'Pontuação'!M$2:N$13,2,FALSE)),0)</f>
        <v>1431</v>
      </c>
      <c r="S2921" s="11">
        <f t="shared" si="1"/>
        <v>143</v>
      </c>
      <c r="T2921" s="11" t="str">
        <f t="array" ref="T2921">IFERROR(INDEX('Pontuação'!G$13:G$101, MATCH(S2921, 'Pontuação'!F$13:F$101, 0)), "Faixa Indefinida")</f>
        <v>D</v>
      </c>
      <c r="U2921" s="11">
        <f t="shared" si="2"/>
        <v>0</v>
      </c>
      <c r="V2921" s="11">
        <f t="shared" si="3"/>
        <v>0</v>
      </c>
      <c r="W2921" s="11">
        <f t="shared" si="4"/>
        <v>0</v>
      </c>
      <c r="X2921" s="11">
        <f t="shared" si="5"/>
        <v>1</v>
      </c>
      <c r="Y2921" s="11">
        <f>ROUNDUP(SUM(VLOOKUP(F2921,'Pontuação 3.0'!A$2:B$11,2,FALSE),VLOOKUP(E2921,'Pontuação 3.0'!C$2:D$11,2,FALSE),VLOOKUP(H2921,'Pontuação 3.0'!I$2:J$11,2,FALSE),VLOOKUP(J2921,'Pontuação 3.0'!K$2:L$11,2,FALSE),VLOOKUP(G2921,'Pontuação 3.0'!E$2:F$11,2,FALSE),VLOOKUP(I2921,'Pontuação 3.0'!G$2:H$11,2,FALSE),VLOOKUP(K2921,'Pontuação 3.0'!M$2:N$13,2,FALSE)),0)</f>
        <v>1957</v>
      </c>
      <c r="Z2921" s="11">
        <f t="shared" si="6"/>
        <v>196</v>
      </c>
      <c r="AA2921" s="11" t="str">
        <f t="array" ref="AA2921">IFERROR(INDEX('Pontuação 3.0'!G$13:G$191, MATCH(Z2921, 'Pontuação 3.0'!F$13:F$191, 0)), "Faixa Indefinida")</f>
        <v>C</v>
      </c>
      <c r="AB2921" s="11">
        <f t="shared" si="7"/>
        <v>0</v>
      </c>
      <c r="AC2921" s="11">
        <f t="shared" si="8"/>
        <v>0</v>
      </c>
      <c r="AD2921" s="11">
        <f t="shared" si="9"/>
        <v>1</v>
      </c>
      <c r="AE2921" s="11">
        <f t="shared" si="10"/>
        <v>0</v>
      </c>
    </row>
    <row r="2922" ht="15.75" customHeight="1">
      <c r="A2922" s="7">
        <v>45658.0</v>
      </c>
      <c r="B2922" s="8" t="s">
        <v>6724</v>
      </c>
      <c r="C2922" s="8" t="s">
        <v>6725</v>
      </c>
      <c r="D2922" s="9">
        <v>1.799655504E10</v>
      </c>
      <c r="E2922" s="8" t="s">
        <v>15428</v>
      </c>
      <c r="F2922" s="8" t="s">
        <v>15420</v>
      </c>
      <c r="G2922" s="8" t="s">
        <v>15430</v>
      </c>
      <c r="H2922" s="8" t="s">
        <v>15443</v>
      </c>
      <c r="I2922" s="8" t="s">
        <v>15431</v>
      </c>
      <c r="J2922" s="8" t="s">
        <v>15424</v>
      </c>
      <c r="K2922" s="8" t="s">
        <v>15425</v>
      </c>
      <c r="L2922" s="12" t="s">
        <v>15</v>
      </c>
      <c r="M2922" s="12" t="s">
        <v>3780</v>
      </c>
      <c r="N2922" s="12" t="s">
        <v>127</v>
      </c>
      <c r="O2922" s="12" t="s">
        <v>3781</v>
      </c>
      <c r="P2922" s="12" t="s">
        <v>119</v>
      </c>
      <c r="R2922" s="10">
        <f>ROUNDUP(SUM(VLOOKUP(F2922,'Pontuação'!A$2:B$11,2,FALSE),VLOOKUP(E2922,'Pontuação'!C$2:D$11,2,FALSE),VLOOKUP(H2922,'Pontuação'!I$2:J$11,2,FALSE),VLOOKUP(I2922,'Pontuação'!G$2:H$11,2,FALSE),VLOOKUP(K2922,'Pontuação'!M$2:N$13,2,FALSE)),0)</f>
        <v>1684</v>
      </c>
      <c r="S2922" s="11">
        <f t="shared" si="1"/>
        <v>168</v>
      </c>
      <c r="T2922" s="11" t="str">
        <f t="array" ref="T2922">IFERROR(INDEX('Pontuação'!G$13:G$101, MATCH(S2922, 'Pontuação'!F$13:F$101, 0)), "Faixa Indefinida")</f>
        <v>B</v>
      </c>
      <c r="U2922" s="11">
        <f t="shared" si="2"/>
        <v>0</v>
      </c>
      <c r="V2922" s="11">
        <f t="shared" si="3"/>
        <v>1</v>
      </c>
      <c r="W2922" s="11">
        <f t="shared" si="4"/>
        <v>0</v>
      </c>
      <c r="X2922" s="11">
        <f t="shared" si="5"/>
        <v>0</v>
      </c>
      <c r="Y2922" s="11">
        <f>ROUNDUP(SUM(VLOOKUP(F2922,'Pontuação 3.0'!A$2:B$11,2,FALSE),VLOOKUP(E2922,'Pontuação 3.0'!C$2:D$11,2,FALSE),VLOOKUP(H2922,'Pontuação 3.0'!I$2:J$11,2,FALSE),VLOOKUP(J2922,'Pontuação 3.0'!K$2:L$11,2,FALSE),VLOOKUP(G2922,'Pontuação 3.0'!E$2:F$11,2,FALSE),VLOOKUP(I2922,'Pontuação 3.0'!G$2:H$11,2,FALSE),VLOOKUP(K2922,'Pontuação 3.0'!M$2:N$13,2,FALSE)),0)</f>
        <v>2210</v>
      </c>
      <c r="Z2922" s="11">
        <f t="shared" si="6"/>
        <v>221</v>
      </c>
      <c r="AA2922" s="11" t="str">
        <f t="array" ref="AA2922">IFERROR(INDEX('Pontuação 3.0'!G$13:G$191, MATCH(Z2922, 'Pontuação 3.0'!F$13:F$191, 0)), "Faixa Indefinida")</f>
        <v>B</v>
      </c>
      <c r="AB2922" s="11">
        <f t="shared" si="7"/>
        <v>0</v>
      </c>
      <c r="AC2922" s="11">
        <f t="shared" si="8"/>
        <v>1</v>
      </c>
      <c r="AD2922" s="11">
        <f t="shared" si="9"/>
        <v>0</v>
      </c>
      <c r="AE2922" s="11">
        <f t="shared" si="10"/>
        <v>0</v>
      </c>
    </row>
    <row r="2923" ht="15.75" customHeight="1">
      <c r="A2923" s="7">
        <v>45658.0</v>
      </c>
      <c r="B2923" s="8" t="s">
        <v>177</v>
      </c>
      <c r="C2923" s="8" t="s">
        <v>6734</v>
      </c>
      <c r="D2923" s="9">
        <v>6.2993879757E10</v>
      </c>
      <c r="E2923" s="8" t="s">
        <v>15428</v>
      </c>
      <c r="F2923" s="8" t="s">
        <v>15420</v>
      </c>
      <c r="G2923" s="8" t="s">
        <v>15430</v>
      </c>
      <c r="H2923" s="8" t="s">
        <v>15446</v>
      </c>
      <c r="I2923" s="8" t="s">
        <v>15431</v>
      </c>
      <c r="J2923" s="8" t="s">
        <v>15424</v>
      </c>
      <c r="K2923" s="8" t="s">
        <v>15425</v>
      </c>
      <c r="L2923" s="12" t="s">
        <v>15</v>
      </c>
      <c r="M2923" s="12" t="s">
        <v>3780</v>
      </c>
      <c r="N2923" s="12" t="s">
        <v>205</v>
      </c>
      <c r="O2923" s="12" t="s">
        <v>3797</v>
      </c>
      <c r="P2923" s="12" t="s">
        <v>119</v>
      </c>
      <c r="R2923" s="10">
        <f>ROUNDUP(SUM(VLOOKUP(F2923,'Pontuação'!A$2:B$11,2,FALSE),VLOOKUP(E2923,'Pontuação'!C$2:D$11,2,FALSE),VLOOKUP(H2923,'Pontuação'!I$2:J$11,2,FALSE),VLOOKUP(I2923,'Pontuação'!G$2:H$11,2,FALSE),VLOOKUP(K2923,'Pontuação'!M$2:N$13,2,FALSE)),0)</f>
        <v>1700</v>
      </c>
      <c r="S2923" s="11">
        <f t="shared" si="1"/>
        <v>170</v>
      </c>
      <c r="T2923" s="11" t="str">
        <f t="array" ref="T2923">IFERROR(INDEX('Pontuação'!G$13:G$101, MATCH(S2923, 'Pontuação'!F$13:F$101, 0)), "Faixa Indefinida")</f>
        <v>B</v>
      </c>
      <c r="U2923" s="11">
        <f t="shared" si="2"/>
        <v>0</v>
      </c>
      <c r="V2923" s="11">
        <f t="shared" si="3"/>
        <v>1</v>
      </c>
      <c r="W2923" s="11">
        <f t="shared" si="4"/>
        <v>0</v>
      </c>
      <c r="X2923" s="11">
        <f t="shared" si="5"/>
        <v>0</v>
      </c>
      <c r="Y2923" s="11">
        <f>ROUNDUP(SUM(VLOOKUP(F2923,'Pontuação 3.0'!A$2:B$11,2,FALSE),VLOOKUP(E2923,'Pontuação 3.0'!C$2:D$11,2,FALSE),VLOOKUP(H2923,'Pontuação 3.0'!I$2:J$11,2,FALSE),VLOOKUP(J2923,'Pontuação 3.0'!K$2:L$11,2,FALSE),VLOOKUP(G2923,'Pontuação 3.0'!E$2:F$11,2,FALSE),VLOOKUP(I2923,'Pontuação 3.0'!G$2:H$11,2,FALSE),VLOOKUP(K2923,'Pontuação 3.0'!M$2:N$13,2,FALSE)),0)</f>
        <v>2361</v>
      </c>
      <c r="Z2923" s="11">
        <f t="shared" si="6"/>
        <v>236</v>
      </c>
      <c r="AA2923" s="11" t="str">
        <f t="array" ref="AA2923">IFERROR(INDEX('Pontuação 3.0'!G$13:G$191, MATCH(Z2923, 'Pontuação 3.0'!F$13:F$191, 0)), "Faixa Indefinida")</f>
        <v>A</v>
      </c>
      <c r="AB2923" s="11">
        <f t="shared" si="7"/>
        <v>1</v>
      </c>
      <c r="AC2923" s="11">
        <f t="shared" si="8"/>
        <v>0</v>
      </c>
      <c r="AD2923" s="11">
        <f t="shared" si="9"/>
        <v>0</v>
      </c>
      <c r="AE2923" s="11">
        <f t="shared" si="10"/>
        <v>0</v>
      </c>
    </row>
    <row r="2924" ht="15.75" customHeight="1">
      <c r="A2924" s="7">
        <v>45658.0</v>
      </c>
      <c r="B2924" s="8" t="s">
        <v>6735</v>
      </c>
      <c r="C2924" s="8" t="s">
        <v>6736</v>
      </c>
      <c r="D2924" s="9">
        <v>9.6984025161E10</v>
      </c>
      <c r="E2924" s="8" t="s">
        <v>15428</v>
      </c>
      <c r="F2924" s="8" t="s">
        <v>15442</v>
      </c>
      <c r="G2924" s="8" t="s">
        <v>15430</v>
      </c>
      <c r="H2924" s="8" t="s">
        <v>15446</v>
      </c>
      <c r="I2924" s="8" t="s">
        <v>15431</v>
      </c>
      <c r="J2924" s="8" t="s">
        <v>15448</v>
      </c>
      <c r="K2924" s="8" t="s">
        <v>15425</v>
      </c>
      <c r="L2924" s="12" t="s">
        <v>15</v>
      </c>
      <c r="M2924" s="12" t="s">
        <v>3780</v>
      </c>
      <c r="N2924" s="12" t="s">
        <v>1912</v>
      </c>
      <c r="O2924" s="12" t="s">
        <v>3781</v>
      </c>
      <c r="P2924" s="12" t="s">
        <v>119</v>
      </c>
      <c r="R2924" s="10">
        <f>ROUNDUP(SUM(VLOOKUP(F2924,'Pontuação'!A$2:B$11,2,FALSE),VLOOKUP(E2924,'Pontuação'!C$2:D$11,2,FALSE),VLOOKUP(H2924,'Pontuação'!I$2:J$11,2,FALSE),VLOOKUP(I2924,'Pontuação'!G$2:H$11,2,FALSE),VLOOKUP(K2924,'Pontuação'!M$2:N$13,2,FALSE)),0)</f>
        <v>1688</v>
      </c>
      <c r="S2924" s="11">
        <f t="shared" si="1"/>
        <v>169</v>
      </c>
      <c r="T2924" s="11" t="str">
        <f t="array" ref="T2924">IFERROR(INDEX('Pontuação'!G$13:G$101, MATCH(S2924, 'Pontuação'!F$13:F$101, 0)), "Faixa Indefinida")</f>
        <v>B</v>
      </c>
      <c r="U2924" s="11">
        <f t="shared" si="2"/>
        <v>0</v>
      </c>
      <c r="V2924" s="11">
        <f t="shared" si="3"/>
        <v>1</v>
      </c>
      <c r="W2924" s="11">
        <f t="shared" si="4"/>
        <v>0</v>
      </c>
      <c r="X2924" s="11">
        <f t="shared" si="5"/>
        <v>0</v>
      </c>
      <c r="Y2924" s="11">
        <f>ROUNDUP(SUM(VLOOKUP(F2924,'Pontuação 3.0'!A$2:B$11,2,FALSE),VLOOKUP(E2924,'Pontuação 3.0'!C$2:D$11,2,FALSE),VLOOKUP(H2924,'Pontuação 3.0'!I$2:J$11,2,FALSE),VLOOKUP(J2924,'Pontuação 3.0'!K$2:L$11,2,FALSE),VLOOKUP(G2924,'Pontuação 3.0'!E$2:F$11,2,FALSE),VLOOKUP(I2924,'Pontuação 3.0'!G$2:H$11,2,FALSE),VLOOKUP(K2924,'Pontuação 3.0'!M$2:N$13,2,FALSE)),0)</f>
        <v>2489</v>
      </c>
      <c r="Z2924" s="11">
        <f t="shared" si="6"/>
        <v>249</v>
      </c>
      <c r="AA2924" s="11" t="str">
        <f t="array" ref="AA2924">IFERROR(INDEX('Pontuação 3.0'!G$13:G$191, MATCH(Z2924, 'Pontuação 3.0'!F$13:F$191, 0)), "Faixa Indefinida")</f>
        <v>A</v>
      </c>
      <c r="AB2924" s="11">
        <f t="shared" si="7"/>
        <v>1</v>
      </c>
      <c r="AC2924" s="11">
        <f t="shared" si="8"/>
        <v>0</v>
      </c>
      <c r="AD2924" s="11">
        <f t="shared" si="9"/>
        <v>0</v>
      </c>
      <c r="AE2924" s="11">
        <f t="shared" si="10"/>
        <v>0</v>
      </c>
    </row>
    <row r="2925" ht="15.75" customHeight="1">
      <c r="A2925" s="7">
        <v>45658.0</v>
      </c>
      <c r="B2925" s="8" t="s">
        <v>6732</v>
      </c>
      <c r="C2925" s="8" t="s">
        <v>6733</v>
      </c>
      <c r="D2925" s="9">
        <v>7.3981491304E10</v>
      </c>
      <c r="E2925" s="8" t="s">
        <v>15428</v>
      </c>
      <c r="F2925" s="8" t="s">
        <v>15442</v>
      </c>
      <c r="G2925" s="8" t="s">
        <v>15430</v>
      </c>
      <c r="H2925" s="8" t="s">
        <v>15443</v>
      </c>
      <c r="I2925" s="8" t="s">
        <v>15423</v>
      </c>
      <c r="J2925" s="8" t="s">
        <v>15424</v>
      </c>
      <c r="K2925" s="8" t="s">
        <v>15439</v>
      </c>
      <c r="L2925" s="12" t="s">
        <v>15</v>
      </c>
      <c r="M2925" s="12" t="s">
        <v>3780</v>
      </c>
      <c r="N2925" s="12" t="s">
        <v>133</v>
      </c>
      <c r="O2925" s="12" t="s">
        <v>3781</v>
      </c>
      <c r="P2925" s="12" t="s">
        <v>119</v>
      </c>
      <c r="R2925" s="10">
        <f>ROUNDUP(SUM(VLOOKUP(F2925,'Pontuação'!A$2:B$11,2,FALSE),VLOOKUP(E2925,'Pontuação'!C$2:D$11,2,FALSE),VLOOKUP(H2925,'Pontuação'!I$2:J$11,2,FALSE),VLOOKUP(I2925,'Pontuação'!G$2:H$11,2,FALSE),VLOOKUP(K2925,'Pontuação'!M$2:N$13,2,FALSE)),0)</f>
        <v>1611</v>
      </c>
      <c r="S2925" s="11">
        <f t="shared" si="1"/>
        <v>161</v>
      </c>
      <c r="T2925" s="11" t="str">
        <f t="array" ref="T2925">IFERROR(INDEX('Pontuação'!G$13:G$101, MATCH(S2925, 'Pontuação'!F$13:F$101, 0)), "Faixa Indefinida")</f>
        <v>C</v>
      </c>
      <c r="U2925" s="11">
        <f t="shared" si="2"/>
        <v>0</v>
      </c>
      <c r="V2925" s="11">
        <f t="shared" si="3"/>
        <v>0</v>
      </c>
      <c r="W2925" s="11">
        <f t="shared" si="4"/>
        <v>1</v>
      </c>
      <c r="X2925" s="11">
        <f t="shared" si="5"/>
        <v>0</v>
      </c>
      <c r="Y2925" s="11">
        <f>ROUNDUP(SUM(VLOOKUP(F2925,'Pontuação 3.0'!A$2:B$11,2,FALSE),VLOOKUP(E2925,'Pontuação 3.0'!C$2:D$11,2,FALSE),VLOOKUP(H2925,'Pontuação 3.0'!I$2:J$11,2,FALSE),VLOOKUP(J2925,'Pontuação 3.0'!K$2:L$11,2,FALSE),VLOOKUP(G2925,'Pontuação 3.0'!E$2:F$11,2,FALSE),VLOOKUP(I2925,'Pontuação 3.0'!G$2:H$11,2,FALSE),VLOOKUP(K2925,'Pontuação 3.0'!M$2:N$13,2,FALSE)),0)</f>
        <v>1903</v>
      </c>
      <c r="Z2925" s="11">
        <f t="shared" si="6"/>
        <v>190</v>
      </c>
      <c r="AA2925" s="11" t="str">
        <f t="array" ref="AA2925">IFERROR(INDEX('Pontuação 3.0'!G$13:G$191, MATCH(Z2925, 'Pontuação 3.0'!F$13:F$191, 0)), "Faixa Indefinida")</f>
        <v>D</v>
      </c>
      <c r="AB2925" s="11">
        <f t="shared" si="7"/>
        <v>0</v>
      </c>
      <c r="AC2925" s="11">
        <f t="shared" si="8"/>
        <v>0</v>
      </c>
      <c r="AD2925" s="11">
        <f t="shared" si="9"/>
        <v>0</v>
      </c>
      <c r="AE2925" s="11">
        <f t="shared" si="10"/>
        <v>1</v>
      </c>
    </row>
    <row r="2926" ht="15.75" customHeight="1">
      <c r="A2926" s="7">
        <v>45658.0</v>
      </c>
      <c r="B2926" s="8" t="s">
        <v>6722</v>
      </c>
      <c r="C2926" s="8" t="s">
        <v>6723</v>
      </c>
      <c r="D2926" s="13" t="s">
        <v>15785</v>
      </c>
      <c r="E2926" s="8" t="s">
        <v>15428</v>
      </c>
      <c r="F2926" s="8" t="s">
        <v>15442</v>
      </c>
      <c r="G2926" s="8" t="s">
        <v>15421</v>
      </c>
      <c r="H2926" s="8" t="s">
        <v>15438</v>
      </c>
      <c r="I2926" s="8" t="s">
        <v>15423</v>
      </c>
      <c r="J2926" s="8" t="s">
        <v>15424</v>
      </c>
      <c r="K2926" s="8" t="s">
        <v>15425</v>
      </c>
      <c r="L2926" s="12" t="s">
        <v>15</v>
      </c>
      <c r="M2926" s="12" t="s">
        <v>3780</v>
      </c>
      <c r="N2926" s="12" t="s">
        <v>497</v>
      </c>
      <c r="O2926" s="12" t="s">
        <v>3781</v>
      </c>
      <c r="P2926" s="12" t="s">
        <v>119</v>
      </c>
      <c r="R2926" s="10">
        <f>ROUNDUP(SUM(VLOOKUP(F2926,'Pontuação'!A$2:B$11,2,FALSE),VLOOKUP(E2926,'Pontuação'!C$2:D$11,2,FALSE),VLOOKUP(H2926,'Pontuação'!I$2:J$11,2,FALSE),VLOOKUP(I2926,'Pontuação'!G$2:H$11,2,FALSE),VLOOKUP(K2926,'Pontuação'!M$2:N$13,2,FALSE)),0)</f>
        <v>1427</v>
      </c>
      <c r="S2926" s="11">
        <f t="shared" si="1"/>
        <v>143</v>
      </c>
      <c r="T2926" s="11" t="str">
        <f t="array" ref="T2926">IFERROR(INDEX('Pontuação'!G$13:G$101, MATCH(S2926, 'Pontuação'!F$13:F$101, 0)), "Faixa Indefinida")</f>
        <v>D</v>
      </c>
      <c r="U2926" s="11">
        <f t="shared" si="2"/>
        <v>0</v>
      </c>
      <c r="V2926" s="11">
        <f t="shared" si="3"/>
        <v>0</v>
      </c>
      <c r="W2926" s="11">
        <f t="shared" si="4"/>
        <v>0</v>
      </c>
      <c r="X2926" s="11">
        <f t="shared" si="5"/>
        <v>1</v>
      </c>
      <c r="Y2926" s="11">
        <f>ROUNDUP(SUM(VLOOKUP(F2926,'Pontuação 3.0'!A$2:B$11,2,FALSE),VLOOKUP(E2926,'Pontuação 3.0'!C$2:D$11,2,FALSE),VLOOKUP(H2926,'Pontuação 3.0'!I$2:J$11,2,FALSE),VLOOKUP(J2926,'Pontuação 3.0'!K$2:L$11,2,FALSE),VLOOKUP(G2926,'Pontuação 3.0'!E$2:F$11,2,FALSE),VLOOKUP(I2926,'Pontuação 3.0'!G$2:H$11,2,FALSE),VLOOKUP(K2926,'Pontuação 3.0'!M$2:N$13,2,FALSE)),0)</f>
        <v>1701</v>
      </c>
      <c r="Z2926" s="11">
        <f t="shared" si="6"/>
        <v>170</v>
      </c>
      <c r="AA2926" s="11" t="str">
        <f t="array" ref="AA2926">IFERROR(INDEX('Pontuação 3.0'!G$13:G$191, MATCH(Z2926, 'Pontuação 3.0'!F$13:F$191, 0)), "Faixa Indefinida")</f>
        <v>D</v>
      </c>
      <c r="AB2926" s="11">
        <f t="shared" si="7"/>
        <v>0</v>
      </c>
      <c r="AC2926" s="11">
        <f t="shared" si="8"/>
        <v>0</v>
      </c>
      <c r="AD2926" s="11">
        <f t="shared" si="9"/>
        <v>0</v>
      </c>
      <c r="AE2926" s="11">
        <f t="shared" si="10"/>
        <v>1</v>
      </c>
    </row>
    <row r="2927" ht="15.75" customHeight="1">
      <c r="A2927" s="7">
        <v>45658.0</v>
      </c>
      <c r="B2927" s="8" t="s">
        <v>6726</v>
      </c>
      <c r="C2927" s="8" t="s">
        <v>6727</v>
      </c>
      <c r="D2927" s="9">
        <v>4.6991229952E10</v>
      </c>
      <c r="E2927" s="8" t="s">
        <v>15428</v>
      </c>
      <c r="F2927" s="8" t="s">
        <v>15420</v>
      </c>
      <c r="G2927" s="8" t="s">
        <v>15430</v>
      </c>
      <c r="H2927" s="8" t="s">
        <v>15443</v>
      </c>
      <c r="I2927" s="8" t="s">
        <v>15433</v>
      </c>
      <c r="J2927" s="8" t="s">
        <v>15424</v>
      </c>
      <c r="K2927" s="8" t="s">
        <v>15425</v>
      </c>
      <c r="L2927" s="12" t="s">
        <v>15</v>
      </c>
      <c r="M2927" s="12" t="s">
        <v>3780</v>
      </c>
      <c r="N2927" s="12" t="s">
        <v>608</v>
      </c>
      <c r="O2927" s="12" t="s">
        <v>3781</v>
      </c>
      <c r="P2927" s="12" t="s">
        <v>17</v>
      </c>
      <c r="R2927" s="10">
        <f>ROUNDUP(SUM(VLOOKUP(F2927,'Pontuação'!A$2:B$11,2,FALSE),VLOOKUP(E2927,'Pontuação'!C$2:D$11,2,FALSE),VLOOKUP(H2927,'Pontuação'!I$2:J$11,2,FALSE),VLOOKUP(I2927,'Pontuação'!G$2:H$11,2,FALSE),VLOOKUP(K2927,'Pontuação'!M$2:N$13,2,FALSE)),0)</f>
        <v>1857</v>
      </c>
      <c r="S2927" s="11">
        <f t="shared" si="1"/>
        <v>186</v>
      </c>
      <c r="T2927" s="11" t="str">
        <f t="array" ref="T2927">IFERROR(INDEX('Pontuação'!G$13:G$101, MATCH(S2927, 'Pontuação'!F$13:F$101, 0)), "Faixa Indefinida")</f>
        <v>A</v>
      </c>
      <c r="U2927" s="11">
        <f t="shared" si="2"/>
        <v>1</v>
      </c>
      <c r="V2927" s="11">
        <f t="shared" si="3"/>
        <v>0</v>
      </c>
      <c r="W2927" s="11">
        <f t="shared" si="4"/>
        <v>0</v>
      </c>
      <c r="X2927" s="11">
        <f t="shared" si="5"/>
        <v>0</v>
      </c>
      <c r="Y2927" s="11">
        <f>ROUNDUP(SUM(VLOOKUP(F2927,'Pontuação 3.0'!A$2:B$11,2,FALSE),VLOOKUP(E2927,'Pontuação 3.0'!C$2:D$11,2,FALSE),VLOOKUP(H2927,'Pontuação 3.0'!I$2:J$11,2,FALSE),VLOOKUP(J2927,'Pontuação 3.0'!K$2:L$11,2,FALSE),VLOOKUP(G2927,'Pontuação 3.0'!E$2:F$11,2,FALSE),VLOOKUP(I2927,'Pontuação 3.0'!G$2:H$11,2,FALSE),VLOOKUP(K2927,'Pontuação 3.0'!M$2:N$13,2,FALSE)),0)</f>
        <v>2333</v>
      </c>
      <c r="Z2927" s="11">
        <f t="shared" si="6"/>
        <v>233</v>
      </c>
      <c r="AA2927" s="11" t="str">
        <f t="array" ref="AA2927">IFERROR(INDEX('Pontuação 3.0'!G$13:G$191, MATCH(Z2927, 'Pontuação 3.0'!F$13:F$191, 0)), "Faixa Indefinida")</f>
        <v>B</v>
      </c>
      <c r="AB2927" s="11">
        <f t="shared" si="7"/>
        <v>0</v>
      </c>
      <c r="AC2927" s="11">
        <f t="shared" si="8"/>
        <v>1</v>
      </c>
      <c r="AD2927" s="11">
        <f t="shared" si="9"/>
        <v>0</v>
      </c>
      <c r="AE2927" s="11">
        <f t="shared" si="10"/>
        <v>0</v>
      </c>
    </row>
    <row r="2928" ht="15.75" customHeight="1">
      <c r="A2928" s="7">
        <v>45658.0</v>
      </c>
      <c r="B2928" s="8" t="s">
        <v>6739</v>
      </c>
      <c r="C2928" s="8" t="s">
        <v>6740</v>
      </c>
      <c r="D2928" s="8" t="s">
        <v>6741</v>
      </c>
      <c r="E2928" s="8" t="s">
        <v>15419</v>
      </c>
      <c r="F2928" s="8" t="s">
        <v>15442</v>
      </c>
      <c r="G2928" s="8" t="s">
        <v>15430</v>
      </c>
      <c r="H2928" s="8" t="s">
        <v>15422</v>
      </c>
      <c r="I2928" s="8" t="s">
        <v>15423</v>
      </c>
      <c r="J2928" s="8" t="s">
        <v>15424</v>
      </c>
      <c r="K2928" s="8" t="s">
        <v>15425</v>
      </c>
      <c r="L2928" s="12" t="s">
        <v>15</v>
      </c>
      <c r="M2928" s="12" t="s">
        <v>3780</v>
      </c>
      <c r="N2928" s="12" t="s">
        <v>1153</v>
      </c>
      <c r="O2928" s="12" t="s">
        <v>3781</v>
      </c>
      <c r="P2928" s="12" t="s">
        <v>119</v>
      </c>
      <c r="R2928" s="10">
        <f>ROUNDUP(SUM(VLOOKUP(F2928,'Pontuação'!A$2:B$11,2,FALSE),VLOOKUP(E2928,'Pontuação'!C$2:D$11,2,FALSE),VLOOKUP(H2928,'Pontuação'!I$2:J$11,2,FALSE),VLOOKUP(I2928,'Pontuação'!G$2:H$11,2,FALSE),VLOOKUP(K2928,'Pontuação'!M$2:N$13,2,FALSE)),0)</f>
        <v>1545</v>
      </c>
      <c r="S2928" s="11">
        <f t="shared" si="1"/>
        <v>155</v>
      </c>
      <c r="T2928" s="11" t="str">
        <f t="array" ref="T2928">IFERROR(INDEX('Pontuação'!G$13:G$101, MATCH(S2928, 'Pontuação'!F$13:F$101, 0)), "Faixa Indefinida")</f>
        <v>C</v>
      </c>
      <c r="U2928" s="11">
        <f t="shared" si="2"/>
        <v>0</v>
      </c>
      <c r="V2928" s="11">
        <f t="shared" si="3"/>
        <v>0</v>
      </c>
      <c r="W2928" s="11">
        <f t="shared" si="4"/>
        <v>1</v>
      </c>
      <c r="X2928" s="11">
        <f t="shared" si="5"/>
        <v>0</v>
      </c>
      <c r="Y2928" s="11">
        <f>ROUNDUP(SUM(VLOOKUP(F2928,'Pontuação 3.0'!A$2:B$11,2,FALSE),VLOOKUP(E2928,'Pontuação 3.0'!C$2:D$11,2,FALSE),VLOOKUP(H2928,'Pontuação 3.0'!I$2:J$11,2,FALSE),VLOOKUP(J2928,'Pontuação 3.0'!K$2:L$11,2,FALSE),VLOOKUP(G2928,'Pontuação 3.0'!E$2:F$11,2,FALSE),VLOOKUP(I2928,'Pontuação 3.0'!G$2:H$11,2,FALSE),VLOOKUP(K2928,'Pontuação 3.0'!M$2:N$13,2,FALSE)),0)</f>
        <v>1959</v>
      </c>
      <c r="Z2928" s="11">
        <f t="shared" si="6"/>
        <v>196</v>
      </c>
      <c r="AA2928" s="11" t="str">
        <f t="array" ref="AA2928">IFERROR(INDEX('Pontuação 3.0'!G$13:G$191, MATCH(Z2928, 'Pontuação 3.0'!F$13:F$191, 0)), "Faixa Indefinida")</f>
        <v>C</v>
      </c>
      <c r="AB2928" s="11">
        <f t="shared" si="7"/>
        <v>0</v>
      </c>
      <c r="AC2928" s="11">
        <f t="shared" si="8"/>
        <v>0</v>
      </c>
      <c r="AD2928" s="11">
        <f t="shared" si="9"/>
        <v>1</v>
      </c>
      <c r="AE2928" s="11">
        <f t="shared" si="10"/>
        <v>0</v>
      </c>
    </row>
    <row r="2929" ht="15.75" customHeight="1">
      <c r="A2929" s="7">
        <v>45658.0</v>
      </c>
      <c r="B2929" s="8" t="s">
        <v>6744</v>
      </c>
      <c r="C2929" s="8" t="s">
        <v>6745</v>
      </c>
      <c r="D2929" s="8" t="s">
        <v>6746</v>
      </c>
      <c r="E2929" s="8" t="s">
        <v>15428</v>
      </c>
      <c r="F2929" s="8" t="s">
        <v>15420</v>
      </c>
      <c r="G2929" s="8" t="s">
        <v>15430</v>
      </c>
      <c r="H2929" s="8" t="s">
        <v>15446</v>
      </c>
      <c r="I2929" s="8" t="s">
        <v>15431</v>
      </c>
      <c r="J2929" s="8" t="s">
        <v>15424</v>
      </c>
      <c r="K2929" s="8" t="s">
        <v>15432</v>
      </c>
      <c r="L2929" s="12" t="s">
        <v>15</v>
      </c>
      <c r="M2929" s="12" t="s">
        <v>3780</v>
      </c>
      <c r="N2929" s="12" t="s">
        <v>608</v>
      </c>
      <c r="O2929" s="12" t="s">
        <v>3781</v>
      </c>
      <c r="P2929" s="12" t="s">
        <v>119</v>
      </c>
      <c r="R2929" s="10">
        <f>ROUNDUP(SUM(VLOOKUP(F2929,'Pontuação'!A$2:B$11,2,FALSE),VLOOKUP(E2929,'Pontuação'!C$2:D$11,2,FALSE),VLOOKUP(H2929,'Pontuação'!I$2:J$11,2,FALSE),VLOOKUP(I2929,'Pontuação'!G$2:H$11,2,FALSE),VLOOKUP(K2929,'Pontuação'!M$2:N$13,2,FALSE)),0)</f>
        <v>1832</v>
      </c>
      <c r="S2929" s="11">
        <f t="shared" si="1"/>
        <v>183</v>
      </c>
      <c r="T2929" s="11" t="str">
        <f t="array" ref="T2929">IFERROR(INDEX('Pontuação'!G$13:G$101, MATCH(S2929, 'Pontuação'!F$13:F$101, 0)), "Faixa Indefinida")</f>
        <v>B</v>
      </c>
      <c r="U2929" s="11">
        <f t="shared" si="2"/>
        <v>0</v>
      </c>
      <c r="V2929" s="11">
        <f t="shared" si="3"/>
        <v>1</v>
      </c>
      <c r="W2929" s="11">
        <f t="shared" si="4"/>
        <v>0</v>
      </c>
      <c r="X2929" s="11">
        <f t="shared" si="5"/>
        <v>0</v>
      </c>
      <c r="Y2929" s="11">
        <f>ROUNDUP(SUM(VLOOKUP(F2929,'Pontuação 3.0'!A$2:B$11,2,FALSE),VLOOKUP(E2929,'Pontuação 3.0'!C$2:D$11,2,FALSE),VLOOKUP(H2929,'Pontuação 3.0'!I$2:J$11,2,FALSE),VLOOKUP(J2929,'Pontuação 3.0'!K$2:L$11,2,FALSE),VLOOKUP(G2929,'Pontuação 3.0'!E$2:F$11,2,FALSE),VLOOKUP(I2929,'Pontuação 3.0'!G$2:H$11,2,FALSE),VLOOKUP(K2929,'Pontuação 3.0'!M$2:N$13,2,FALSE)),0)</f>
        <v>2447</v>
      </c>
      <c r="Z2929" s="11">
        <f t="shared" si="6"/>
        <v>245</v>
      </c>
      <c r="AA2929" s="11" t="str">
        <f t="array" ref="AA2929">IFERROR(INDEX('Pontuação 3.0'!G$13:G$191, MATCH(Z2929, 'Pontuação 3.0'!F$13:F$191, 0)), "Faixa Indefinida")</f>
        <v>A</v>
      </c>
      <c r="AB2929" s="11">
        <f t="shared" si="7"/>
        <v>1</v>
      </c>
      <c r="AC2929" s="11">
        <f t="shared" si="8"/>
        <v>0</v>
      </c>
      <c r="AD2929" s="11">
        <f t="shared" si="9"/>
        <v>0</v>
      </c>
      <c r="AE2929" s="11">
        <f t="shared" si="10"/>
        <v>0</v>
      </c>
    </row>
    <row r="2930" ht="15.75" customHeight="1">
      <c r="A2930" s="7">
        <v>45658.0</v>
      </c>
      <c r="B2930" s="8" t="s">
        <v>6764</v>
      </c>
      <c r="C2930" s="8" t="s">
        <v>6765</v>
      </c>
      <c r="D2930" s="9">
        <v>1.1989560141E10</v>
      </c>
      <c r="E2930" s="8" t="s">
        <v>15428</v>
      </c>
      <c r="F2930" s="8" t="s">
        <v>15420</v>
      </c>
      <c r="G2930" s="8" t="s">
        <v>15430</v>
      </c>
      <c r="H2930" s="8" t="s">
        <v>15446</v>
      </c>
      <c r="I2930" s="8" t="s">
        <v>15433</v>
      </c>
      <c r="J2930" s="8" t="s">
        <v>15424</v>
      </c>
      <c r="K2930" s="8" t="s">
        <v>15466</v>
      </c>
      <c r="L2930" s="12" t="s">
        <v>15</v>
      </c>
      <c r="M2930" s="12" t="s">
        <v>3780</v>
      </c>
      <c r="N2930" s="12" t="s">
        <v>354</v>
      </c>
      <c r="O2930" s="12" t="s">
        <v>3792</v>
      </c>
      <c r="P2930" s="12" t="s">
        <v>119</v>
      </c>
      <c r="R2930" s="10">
        <f>ROUNDUP(SUM(VLOOKUP(F2930,'Pontuação'!A$2:B$11,2,FALSE),VLOOKUP(E2930,'Pontuação'!C$2:D$11,2,FALSE),VLOOKUP(H2930,'Pontuação'!I$2:J$11,2,FALSE),VLOOKUP(I2930,'Pontuação'!G$2:H$11,2,FALSE),VLOOKUP(K2930,'Pontuação'!M$2:N$13,2,FALSE)),0)</f>
        <v>1943</v>
      </c>
      <c r="S2930" s="11">
        <f t="shared" si="1"/>
        <v>194</v>
      </c>
      <c r="T2930" s="11" t="str">
        <f t="array" ref="T2930">IFERROR(INDEX('Pontuação'!G$13:G$101, MATCH(S2930, 'Pontuação'!F$13:F$101, 0)), "Faixa Indefinida")</f>
        <v>A</v>
      </c>
      <c r="U2930" s="11">
        <f t="shared" si="2"/>
        <v>1</v>
      </c>
      <c r="V2930" s="11">
        <f t="shared" si="3"/>
        <v>0</v>
      </c>
      <c r="W2930" s="11">
        <f t="shared" si="4"/>
        <v>0</v>
      </c>
      <c r="X2930" s="11">
        <f t="shared" si="5"/>
        <v>0</v>
      </c>
      <c r="Y2930" s="11">
        <f>ROUNDUP(SUM(VLOOKUP(F2930,'Pontuação 3.0'!A$2:B$11,2,FALSE),VLOOKUP(E2930,'Pontuação 3.0'!C$2:D$11,2,FALSE),VLOOKUP(H2930,'Pontuação 3.0'!I$2:J$11,2,FALSE),VLOOKUP(J2930,'Pontuação 3.0'!K$2:L$11,2,FALSE),VLOOKUP(G2930,'Pontuação 3.0'!E$2:F$11,2,FALSE),VLOOKUP(I2930,'Pontuação 3.0'!G$2:H$11,2,FALSE),VLOOKUP(K2930,'Pontuação 3.0'!M$2:N$13,2,FALSE)),0)</f>
        <v>2678</v>
      </c>
      <c r="Z2930" s="11">
        <f t="shared" si="6"/>
        <v>268</v>
      </c>
      <c r="AA2930" s="11" t="str">
        <f t="array" ref="AA2930">IFERROR(INDEX('Pontuação 3.0'!G$13:G$191, MATCH(Z2930, 'Pontuação 3.0'!F$13:F$191, 0)), "Faixa Indefinida")</f>
        <v>A</v>
      </c>
      <c r="AB2930" s="11">
        <f t="shared" si="7"/>
        <v>1</v>
      </c>
      <c r="AC2930" s="11">
        <f t="shared" si="8"/>
        <v>0</v>
      </c>
      <c r="AD2930" s="11">
        <f t="shared" si="9"/>
        <v>0</v>
      </c>
      <c r="AE2930" s="11">
        <f t="shared" si="10"/>
        <v>0</v>
      </c>
    </row>
    <row r="2931" ht="15.75" customHeight="1">
      <c r="A2931" s="7">
        <v>45658.0</v>
      </c>
      <c r="B2931" s="8" t="s">
        <v>6737</v>
      </c>
      <c r="C2931" s="8" t="s">
        <v>6738</v>
      </c>
      <c r="D2931" s="9">
        <v>1.1965885679E10</v>
      </c>
      <c r="E2931" s="8" t="s">
        <v>15428</v>
      </c>
      <c r="F2931" s="8" t="s">
        <v>15442</v>
      </c>
      <c r="G2931" s="8" t="s">
        <v>15451</v>
      </c>
      <c r="H2931" s="8" t="s">
        <v>15422</v>
      </c>
      <c r="I2931" s="8" t="s">
        <v>15431</v>
      </c>
      <c r="J2931" s="8" t="s">
        <v>15448</v>
      </c>
      <c r="K2931" s="8" t="s">
        <v>15432</v>
      </c>
      <c r="L2931" s="12" t="s">
        <v>15</v>
      </c>
      <c r="M2931" s="12" t="s">
        <v>3780</v>
      </c>
      <c r="N2931" s="12" t="s">
        <v>205</v>
      </c>
      <c r="O2931" s="12" t="s">
        <v>3812</v>
      </c>
      <c r="P2931" s="12" t="s">
        <v>119</v>
      </c>
      <c r="R2931" s="10">
        <f>ROUNDUP(SUM(VLOOKUP(F2931,'Pontuação'!A$2:B$11,2,FALSE),VLOOKUP(E2931,'Pontuação'!C$2:D$11,2,FALSE),VLOOKUP(H2931,'Pontuação'!I$2:J$11,2,FALSE),VLOOKUP(I2931,'Pontuação'!G$2:H$11,2,FALSE),VLOOKUP(K2931,'Pontuação'!M$2:N$13,2,FALSE)),0)</f>
        <v>1778</v>
      </c>
      <c r="S2931" s="11">
        <f t="shared" si="1"/>
        <v>178</v>
      </c>
      <c r="T2931" s="11" t="str">
        <f t="array" ref="T2931">IFERROR(INDEX('Pontuação'!G$13:G$101, MATCH(S2931, 'Pontuação'!F$13:F$101, 0)), "Faixa Indefinida")</f>
        <v>B</v>
      </c>
      <c r="U2931" s="11">
        <f t="shared" si="2"/>
        <v>0</v>
      </c>
      <c r="V2931" s="11">
        <f t="shared" si="3"/>
        <v>1</v>
      </c>
      <c r="W2931" s="11">
        <f t="shared" si="4"/>
        <v>0</v>
      </c>
      <c r="X2931" s="11">
        <f t="shared" si="5"/>
        <v>0</v>
      </c>
      <c r="Y2931" s="11">
        <f>ROUNDUP(SUM(VLOOKUP(F2931,'Pontuação 3.0'!A$2:B$11,2,FALSE),VLOOKUP(E2931,'Pontuação 3.0'!C$2:D$11,2,FALSE),VLOOKUP(H2931,'Pontuação 3.0'!I$2:J$11,2,FALSE),VLOOKUP(J2931,'Pontuação 3.0'!K$2:L$11,2,FALSE),VLOOKUP(G2931,'Pontuação 3.0'!E$2:F$11,2,FALSE),VLOOKUP(I2931,'Pontuação 3.0'!G$2:H$11,2,FALSE),VLOOKUP(K2931,'Pontuação 3.0'!M$2:N$13,2,FALSE)),0)</f>
        <v>2338</v>
      </c>
      <c r="Z2931" s="11">
        <f t="shared" si="6"/>
        <v>234</v>
      </c>
      <c r="AA2931" s="11" t="str">
        <f t="array" ref="AA2931">IFERROR(INDEX('Pontuação 3.0'!G$13:G$191, MATCH(Z2931, 'Pontuação 3.0'!F$13:F$191, 0)), "Faixa Indefinida")</f>
        <v>B</v>
      </c>
      <c r="AB2931" s="11">
        <f t="shared" si="7"/>
        <v>0</v>
      </c>
      <c r="AC2931" s="11">
        <f t="shared" si="8"/>
        <v>1</v>
      </c>
      <c r="AD2931" s="11">
        <f t="shared" si="9"/>
        <v>0</v>
      </c>
      <c r="AE2931" s="11">
        <f t="shared" si="10"/>
        <v>0</v>
      </c>
    </row>
    <row r="2932" ht="15.75" customHeight="1">
      <c r="A2932" s="7">
        <v>45658.0</v>
      </c>
      <c r="B2932" s="8" t="s">
        <v>46</v>
      </c>
      <c r="C2932" s="8" t="s">
        <v>6747</v>
      </c>
      <c r="D2932" s="9">
        <v>1.194790327E10</v>
      </c>
      <c r="E2932" s="8" t="s">
        <v>15428</v>
      </c>
      <c r="F2932" s="8" t="s">
        <v>15420</v>
      </c>
      <c r="G2932" s="8" t="s">
        <v>15430</v>
      </c>
      <c r="H2932" s="8" t="s">
        <v>15443</v>
      </c>
      <c r="I2932" s="8" t="s">
        <v>15431</v>
      </c>
      <c r="J2932" s="8" t="s">
        <v>15424</v>
      </c>
      <c r="K2932" s="8" t="s">
        <v>15432</v>
      </c>
      <c r="L2932" s="12" t="s">
        <v>15</v>
      </c>
      <c r="M2932" s="12" t="s">
        <v>3780</v>
      </c>
      <c r="N2932" s="12" t="s">
        <v>710</v>
      </c>
      <c r="O2932" s="12" t="s">
        <v>3797</v>
      </c>
      <c r="P2932" s="12" t="s">
        <v>119</v>
      </c>
      <c r="R2932" s="10">
        <f>ROUNDUP(SUM(VLOOKUP(F2932,'Pontuação'!A$2:B$11,2,FALSE),VLOOKUP(E2932,'Pontuação'!C$2:D$11,2,FALSE),VLOOKUP(H2932,'Pontuação'!I$2:J$11,2,FALSE),VLOOKUP(I2932,'Pontuação'!G$2:H$11,2,FALSE),VLOOKUP(K2932,'Pontuação'!M$2:N$13,2,FALSE)),0)</f>
        <v>1816</v>
      </c>
      <c r="S2932" s="11">
        <f t="shared" si="1"/>
        <v>182</v>
      </c>
      <c r="T2932" s="11" t="str">
        <f t="array" ref="T2932">IFERROR(INDEX('Pontuação'!G$13:G$101, MATCH(S2932, 'Pontuação'!F$13:F$101, 0)), "Faixa Indefinida")</f>
        <v>B</v>
      </c>
      <c r="U2932" s="11">
        <f t="shared" si="2"/>
        <v>0</v>
      </c>
      <c r="V2932" s="11">
        <f t="shared" si="3"/>
        <v>1</v>
      </c>
      <c r="W2932" s="11">
        <f t="shared" si="4"/>
        <v>0</v>
      </c>
      <c r="X2932" s="11">
        <f t="shared" si="5"/>
        <v>0</v>
      </c>
      <c r="Y2932" s="11">
        <f>ROUNDUP(SUM(VLOOKUP(F2932,'Pontuação 3.0'!A$2:B$11,2,FALSE),VLOOKUP(E2932,'Pontuação 3.0'!C$2:D$11,2,FALSE),VLOOKUP(H2932,'Pontuação 3.0'!I$2:J$11,2,FALSE),VLOOKUP(J2932,'Pontuação 3.0'!K$2:L$11,2,FALSE),VLOOKUP(G2932,'Pontuação 3.0'!E$2:F$11,2,FALSE),VLOOKUP(I2932,'Pontuação 3.0'!G$2:H$11,2,FALSE),VLOOKUP(K2932,'Pontuação 3.0'!M$2:N$13,2,FALSE)),0)</f>
        <v>2296</v>
      </c>
      <c r="Z2932" s="11">
        <f t="shared" si="6"/>
        <v>230</v>
      </c>
      <c r="AA2932" s="11" t="str">
        <f t="array" ref="AA2932">IFERROR(INDEX('Pontuação 3.0'!G$13:G$191, MATCH(Z2932, 'Pontuação 3.0'!F$13:F$191, 0)), "Faixa Indefinida")</f>
        <v>B</v>
      </c>
      <c r="AB2932" s="11">
        <f t="shared" si="7"/>
        <v>0</v>
      </c>
      <c r="AC2932" s="11">
        <f t="shared" si="8"/>
        <v>1</v>
      </c>
      <c r="AD2932" s="11">
        <f t="shared" si="9"/>
        <v>0</v>
      </c>
      <c r="AE2932" s="11">
        <f t="shared" si="10"/>
        <v>0</v>
      </c>
    </row>
    <row r="2933" ht="15.75" customHeight="1">
      <c r="A2933" s="7">
        <v>45658.0</v>
      </c>
      <c r="B2933" s="8" t="s">
        <v>6748</v>
      </c>
      <c r="C2933" s="8" t="s">
        <v>6749</v>
      </c>
      <c r="D2933" s="9">
        <v>3.4997155126E10</v>
      </c>
      <c r="E2933" s="8" t="s">
        <v>15428</v>
      </c>
      <c r="F2933" s="8" t="s">
        <v>15420</v>
      </c>
      <c r="G2933" s="8" t="s">
        <v>15430</v>
      </c>
      <c r="H2933" s="8" t="s">
        <v>15443</v>
      </c>
      <c r="I2933" s="8" t="s">
        <v>15423</v>
      </c>
      <c r="J2933" s="8" t="s">
        <v>15448</v>
      </c>
      <c r="K2933" s="8" t="s">
        <v>15425</v>
      </c>
      <c r="L2933" s="12" t="s">
        <v>15</v>
      </c>
      <c r="M2933" s="12" t="s">
        <v>3780</v>
      </c>
      <c r="N2933" s="12" t="s">
        <v>1912</v>
      </c>
      <c r="O2933" s="12" t="s">
        <v>3781</v>
      </c>
      <c r="P2933" s="12" t="s">
        <v>119</v>
      </c>
      <c r="R2933" s="10">
        <f>ROUNDUP(SUM(VLOOKUP(F2933,'Pontuação'!A$2:B$11,2,FALSE),VLOOKUP(E2933,'Pontuação'!C$2:D$11,2,FALSE),VLOOKUP(H2933,'Pontuação'!I$2:J$11,2,FALSE),VLOOKUP(I2933,'Pontuação'!G$2:H$11,2,FALSE),VLOOKUP(K2933,'Pontuação'!M$2:N$13,2,FALSE)),0)</f>
        <v>1579</v>
      </c>
      <c r="S2933" s="11">
        <f t="shared" si="1"/>
        <v>158</v>
      </c>
      <c r="T2933" s="11" t="str">
        <f t="array" ref="T2933">IFERROR(INDEX('Pontuação'!G$13:G$101, MATCH(S2933, 'Pontuação'!F$13:F$101, 0)), "Faixa Indefinida")</f>
        <v>C</v>
      </c>
      <c r="U2933" s="11">
        <f t="shared" si="2"/>
        <v>0</v>
      </c>
      <c r="V2933" s="11">
        <f t="shared" si="3"/>
        <v>0</v>
      </c>
      <c r="W2933" s="11">
        <f t="shared" si="4"/>
        <v>1</v>
      </c>
      <c r="X2933" s="11">
        <f t="shared" si="5"/>
        <v>0</v>
      </c>
      <c r="Y2933" s="11">
        <f>ROUNDUP(SUM(VLOOKUP(F2933,'Pontuação 3.0'!A$2:B$11,2,FALSE),VLOOKUP(E2933,'Pontuação 3.0'!C$2:D$11,2,FALSE),VLOOKUP(H2933,'Pontuação 3.0'!I$2:J$11,2,FALSE),VLOOKUP(J2933,'Pontuação 3.0'!K$2:L$11,2,FALSE),VLOOKUP(G2933,'Pontuação 3.0'!E$2:F$11,2,FALSE),VLOOKUP(I2933,'Pontuação 3.0'!G$2:H$11,2,FALSE),VLOOKUP(K2933,'Pontuação 3.0'!M$2:N$13,2,FALSE)),0)</f>
        <v>2319</v>
      </c>
      <c r="Z2933" s="11">
        <f t="shared" si="6"/>
        <v>232</v>
      </c>
      <c r="AA2933" s="11" t="str">
        <f t="array" ref="AA2933">IFERROR(INDEX('Pontuação 3.0'!G$13:G$191, MATCH(Z2933, 'Pontuação 3.0'!F$13:F$191, 0)), "Faixa Indefinida")</f>
        <v>B</v>
      </c>
      <c r="AB2933" s="11">
        <f t="shared" si="7"/>
        <v>0</v>
      </c>
      <c r="AC2933" s="11">
        <f t="shared" si="8"/>
        <v>1</v>
      </c>
      <c r="AD2933" s="11">
        <f t="shared" si="9"/>
        <v>0</v>
      </c>
      <c r="AE2933" s="11">
        <f t="shared" si="10"/>
        <v>0</v>
      </c>
    </row>
    <row r="2934" ht="15.75" customHeight="1">
      <c r="A2934" s="7">
        <v>45658.0</v>
      </c>
      <c r="B2934" s="8" t="s">
        <v>6750</v>
      </c>
      <c r="C2934" s="8" t="s">
        <v>6751</v>
      </c>
      <c r="D2934" s="9">
        <v>8.5994284378E10</v>
      </c>
      <c r="E2934" s="8" t="s">
        <v>15419</v>
      </c>
      <c r="F2934" s="8" t="s">
        <v>15420</v>
      </c>
      <c r="G2934" s="8" t="s">
        <v>15430</v>
      </c>
      <c r="H2934" s="8" t="s">
        <v>15422</v>
      </c>
      <c r="I2934" s="8" t="s">
        <v>15423</v>
      </c>
      <c r="J2934" s="8" t="s">
        <v>15448</v>
      </c>
      <c r="K2934" s="8" t="s">
        <v>15432</v>
      </c>
      <c r="L2934" s="12" t="s">
        <v>15</v>
      </c>
      <c r="M2934" s="12" t="s">
        <v>3780</v>
      </c>
      <c r="N2934" s="12" t="s">
        <v>349</v>
      </c>
      <c r="O2934" s="12" t="s">
        <v>3781</v>
      </c>
      <c r="P2934" s="12" t="s">
        <v>119</v>
      </c>
      <c r="R2934" s="10">
        <f>ROUNDUP(SUM(VLOOKUP(F2934,'Pontuação'!A$2:B$11,2,FALSE),VLOOKUP(E2934,'Pontuação'!C$2:D$11,2,FALSE),VLOOKUP(H2934,'Pontuação'!I$2:J$11,2,FALSE),VLOOKUP(I2934,'Pontuação'!G$2:H$11,2,FALSE),VLOOKUP(K2934,'Pontuação'!M$2:N$13,2,FALSE)),0)</f>
        <v>1689</v>
      </c>
      <c r="S2934" s="11">
        <f t="shared" si="1"/>
        <v>169</v>
      </c>
      <c r="T2934" s="11" t="str">
        <f t="array" ref="T2934">IFERROR(INDEX('Pontuação'!G$13:G$101, MATCH(S2934, 'Pontuação'!F$13:F$101, 0)), "Faixa Indefinida")</f>
        <v>B</v>
      </c>
      <c r="U2934" s="11">
        <f t="shared" si="2"/>
        <v>0</v>
      </c>
      <c r="V2934" s="11">
        <f t="shared" si="3"/>
        <v>1</v>
      </c>
      <c r="W2934" s="11">
        <f t="shared" si="4"/>
        <v>0</v>
      </c>
      <c r="X2934" s="11">
        <f t="shared" si="5"/>
        <v>0</v>
      </c>
      <c r="Y2934" s="11">
        <f>ROUNDUP(SUM(VLOOKUP(F2934,'Pontuação 3.0'!A$2:B$11,2,FALSE),VLOOKUP(E2934,'Pontuação 3.0'!C$2:D$11,2,FALSE),VLOOKUP(H2934,'Pontuação 3.0'!I$2:J$11,2,FALSE),VLOOKUP(J2934,'Pontuação 3.0'!K$2:L$11,2,FALSE),VLOOKUP(G2934,'Pontuação 3.0'!E$2:F$11,2,FALSE),VLOOKUP(I2934,'Pontuação 3.0'!G$2:H$11,2,FALSE),VLOOKUP(K2934,'Pontuação 3.0'!M$2:N$13,2,FALSE)),0)</f>
        <v>2439</v>
      </c>
      <c r="Z2934" s="11">
        <f t="shared" si="6"/>
        <v>244</v>
      </c>
      <c r="AA2934" s="11" t="str">
        <f t="array" ref="AA2934">IFERROR(INDEX('Pontuação 3.0'!G$13:G$191, MATCH(Z2934, 'Pontuação 3.0'!F$13:F$191, 0)), "Faixa Indefinida")</f>
        <v>A</v>
      </c>
      <c r="AB2934" s="11">
        <f t="shared" si="7"/>
        <v>1</v>
      </c>
      <c r="AC2934" s="11">
        <f t="shared" si="8"/>
        <v>0</v>
      </c>
      <c r="AD2934" s="11">
        <f t="shared" si="9"/>
        <v>0</v>
      </c>
      <c r="AE2934" s="11">
        <f t="shared" si="10"/>
        <v>0</v>
      </c>
    </row>
    <row r="2935" ht="15.75" customHeight="1">
      <c r="A2935" s="7">
        <v>45658.0</v>
      </c>
      <c r="B2935" s="8" t="s">
        <v>6756</v>
      </c>
      <c r="C2935" s="8" t="s">
        <v>6757</v>
      </c>
      <c r="D2935" s="9">
        <v>9.2999033428E10</v>
      </c>
      <c r="E2935" s="8" t="s">
        <v>15428</v>
      </c>
      <c r="F2935" s="8" t="s">
        <v>15420</v>
      </c>
      <c r="G2935" s="8" t="s">
        <v>15430</v>
      </c>
      <c r="H2935" s="8" t="s">
        <v>15471</v>
      </c>
      <c r="I2935" s="8" t="s">
        <v>15431</v>
      </c>
      <c r="J2935" s="8" t="s">
        <v>15448</v>
      </c>
      <c r="K2935" s="8" t="s">
        <v>15432</v>
      </c>
      <c r="L2935" s="12" t="s">
        <v>15</v>
      </c>
      <c r="M2935" s="12" t="s">
        <v>3780</v>
      </c>
      <c r="N2935" s="12" t="s">
        <v>205</v>
      </c>
      <c r="O2935" s="12" t="s">
        <v>3797</v>
      </c>
      <c r="P2935" s="12" t="s">
        <v>119</v>
      </c>
      <c r="R2935" s="10">
        <f>ROUNDUP(SUM(VLOOKUP(F2935,'Pontuação'!A$2:B$11,2,FALSE),VLOOKUP(E2935,'Pontuação'!C$2:D$11,2,FALSE),VLOOKUP(H2935,'Pontuação'!I$2:J$11,2,FALSE),VLOOKUP(I2935,'Pontuação'!G$2:H$11,2,FALSE),VLOOKUP(K2935,'Pontuação'!M$2:N$13,2,FALSE)),0)</f>
        <v>1606</v>
      </c>
      <c r="S2935" s="11">
        <f t="shared" si="1"/>
        <v>161</v>
      </c>
      <c r="T2935" s="11" t="str">
        <f t="array" ref="T2935">IFERROR(INDEX('Pontuação'!G$13:G$101, MATCH(S2935, 'Pontuação'!F$13:F$101, 0)), "Faixa Indefinida")</f>
        <v>C</v>
      </c>
      <c r="U2935" s="11">
        <f t="shared" si="2"/>
        <v>0</v>
      </c>
      <c r="V2935" s="11">
        <f t="shared" si="3"/>
        <v>0</v>
      </c>
      <c r="W2935" s="11">
        <f t="shared" si="4"/>
        <v>1</v>
      </c>
      <c r="X2935" s="11">
        <f t="shared" si="5"/>
        <v>0</v>
      </c>
      <c r="Y2935" s="11">
        <f>ROUNDUP(SUM(VLOOKUP(F2935,'Pontuação 3.0'!A$2:B$11,2,FALSE),VLOOKUP(E2935,'Pontuação 3.0'!C$2:D$11,2,FALSE),VLOOKUP(H2935,'Pontuação 3.0'!I$2:J$11,2,FALSE),VLOOKUP(J2935,'Pontuação 3.0'!K$2:L$11,2,FALSE),VLOOKUP(G2935,'Pontuação 3.0'!E$2:F$11,2,FALSE),VLOOKUP(I2935,'Pontuação 3.0'!G$2:H$11,2,FALSE),VLOOKUP(K2935,'Pontuação 3.0'!M$2:N$13,2,FALSE)),0)</f>
        <v>2513</v>
      </c>
      <c r="Z2935" s="11">
        <f t="shared" si="6"/>
        <v>251</v>
      </c>
      <c r="AA2935" s="11" t="str">
        <f t="array" ref="AA2935">IFERROR(INDEX('Pontuação 3.0'!G$13:G$191, MATCH(Z2935, 'Pontuação 3.0'!F$13:F$191, 0)), "Faixa Indefinida")</f>
        <v>A</v>
      </c>
      <c r="AB2935" s="11">
        <f t="shared" si="7"/>
        <v>1</v>
      </c>
      <c r="AC2935" s="11">
        <f t="shared" si="8"/>
        <v>0</v>
      </c>
      <c r="AD2935" s="11">
        <f t="shared" si="9"/>
        <v>0</v>
      </c>
      <c r="AE2935" s="11">
        <f t="shared" si="10"/>
        <v>0</v>
      </c>
    </row>
    <row r="2936" ht="15.75" customHeight="1">
      <c r="A2936" s="7">
        <v>45658.0</v>
      </c>
      <c r="B2936" s="8" t="s">
        <v>3518</v>
      </c>
      <c r="C2936" s="8" t="s">
        <v>6752</v>
      </c>
      <c r="D2936" s="9">
        <v>9.9981000586E10</v>
      </c>
      <c r="E2936" s="8" t="s">
        <v>15428</v>
      </c>
      <c r="F2936" s="8" t="s">
        <v>15442</v>
      </c>
      <c r="G2936" s="8" t="s">
        <v>15430</v>
      </c>
      <c r="H2936" s="8" t="s">
        <v>15443</v>
      </c>
      <c r="I2936" s="8" t="s">
        <v>15423</v>
      </c>
      <c r="J2936" s="8" t="s">
        <v>15448</v>
      </c>
      <c r="K2936" s="8" t="s">
        <v>15425</v>
      </c>
      <c r="L2936" s="12" t="s">
        <v>15</v>
      </c>
      <c r="M2936" s="12" t="s">
        <v>3780</v>
      </c>
      <c r="N2936" s="12" t="s">
        <v>354</v>
      </c>
      <c r="O2936" s="12" t="s">
        <v>3815</v>
      </c>
      <c r="P2936" s="12" t="s">
        <v>119</v>
      </c>
      <c r="R2936" s="10">
        <f>ROUNDUP(SUM(VLOOKUP(F2936,'Pontuação'!A$2:B$11,2,FALSE),VLOOKUP(E2936,'Pontuação'!C$2:D$11,2,FALSE),VLOOKUP(H2936,'Pontuação'!I$2:J$11,2,FALSE),VLOOKUP(I2936,'Pontuação'!G$2:H$11,2,FALSE),VLOOKUP(K2936,'Pontuação'!M$2:N$13,2,FALSE)),0)</f>
        <v>1567</v>
      </c>
      <c r="S2936" s="11">
        <f t="shared" si="1"/>
        <v>157</v>
      </c>
      <c r="T2936" s="11" t="str">
        <f t="array" ref="T2936">IFERROR(INDEX('Pontuação'!G$13:G$101, MATCH(S2936, 'Pontuação'!F$13:F$101, 0)), "Faixa Indefinida")</f>
        <v>C</v>
      </c>
      <c r="U2936" s="11">
        <f t="shared" si="2"/>
        <v>0</v>
      </c>
      <c r="V2936" s="11">
        <f t="shared" si="3"/>
        <v>0</v>
      </c>
      <c r="W2936" s="11">
        <f t="shared" si="4"/>
        <v>1</v>
      </c>
      <c r="X2936" s="11">
        <f t="shared" si="5"/>
        <v>0</v>
      </c>
      <c r="Y2936" s="11">
        <f>ROUNDUP(SUM(VLOOKUP(F2936,'Pontuação 3.0'!A$2:B$11,2,FALSE),VLOOKUP(E2936,'Pontuação 3.0'!C$2:D$11,2,FALSE),VLOOKUP(H2936,'Pontuação 3.0'!I$2:J$11,2,FALSE),VLOOKUP(J2936,'Pontuação 3.0'!K$2:L$11,2,FALSE),VLOOKUP(G2936,'Pontuação 3.0'!E$2:F$11,2,FALSE),VLOOKUP(I2936,'Pontuação 3.0'!G$2:H$11,2,FALSE),VLOOKUP(K2936,'Pontuação 3.0'!M$2:N$13,2,FALSE)),0)</f>
        <v>2186</v>
      </c>
      <c r="Z2936" s="11">
        <f t="shared" si="6"/>
        <v>219</v>
      </c>
      <c r="AA2936" s="11" t="str">
        <f t="array" ref="AA2936">IFERROR(INDEX('Pontuação 3.0'!G$13:G$191, MATCH(Z2936, 'Pontuação 3.0'!F$13:F$191, 0)), "Faixa Indefinida")</f>
        <v>B</v>
      </c>
      <c r="AB2936" s="11">
        <f t="shared" si="7"/>
        <v>0</v>
      </c>
      <c r="AC2936" s="11">
        <f t="shared" si="8"/>
        <v>1</v>
      </c>
      <c r="AD2936" s="11">
        <f t="shared" si="9"/>
        <v>0</v>
      </c>
      <c r="AE2936" s="11">
        <f t="shared" si="10"/>
        <v>0</v>
      </c>
    </row>
    <row r="2937" ht="15.75" customHeight="1">
      <c r="A2937" s="7">
        <v>45658.0</v>
      </c>
      <c r="B2937" s="8" t="s">
        <v>6769</v>
      </c>
      <c r="C2937" s="8" t="s">
        <v>6770</v>
      </c>
      <c r="D2937" s="9">
        <v>5.1995419597E10</v>
      </c>
      <c r="E2937" s="8" t="s">
        <v>15428</v>
      </c>
      <c r="F2937" s="8" t="s">
        <v>15442</v>
      </c>
      <c r="G2937" s="8" t="s">
        <v>15430</v>
      </c>
      <c r="H2937" s="8" t="s">
        <v>15446</v>
      </c>
      <c r="I2937" s="8" t="s">
        <v>15423</v>
      </c>
      <c r="J2937" s="8" t="s">
        <v>15448</v>
      </c>
      <c r="K2937" s="8" t="s">
        <v>15425</v>
      </c>
      <c r="L2937" s="12" t="s">
        <v>15</v>
      </c>
      <c r="M2937" s="12" t="s">
        <v>3780</v>
      </c>
      <c r="N2937" s="12" t="s">
        <v>1153</v>
      </c>
      <c r="O2937" s="12" t="s">
        <v>3781</v>
      </c>
      <c r="P2937" s="12" t="s">
        <v>17</v>
      </c>
      <c r="R2937" s="10">
        <f>ROUNDUP(SUM(VLOOKUP(F2937,'Pontuação'!A$2:B$11,2,FALSE),VLOOKUP(E2937,'Pontuação'!C$2:D$11,2,FALSE),VLOOKUP(H2937,'Pontuação'!I$2:J$11,2,FALSE),VLOOKUP(I2937,'Pontuação'!G$2:H$11,2,FALSE),VLOOKUP(K2937,'Pontuação'!M$2:N$13,2,FALSE)),0)</f>
        <v>1583</v>
      </c>
      <c r="S2937" s="11">
        <f t="shared" si="1"/>
        <v>158</v>
      </c>
      <c r="T2937" s="11" t="str">
        <f t="array" ref="T2937">IFERROR(INDEX('Pontuação'!G$13:G$101, MATCH(S2937, 'Pontuação'!F$13:F$101, 0)), "Faixa Indefinida")</f>
        <v>C</v>
      </c>
      <c r="U2937" s="11">
        <f t="shared" si="2"/>
        <v>0</v>
      </c>
      <c r="V2937" s="11">
        <f t="shared" si="3"/>
        <v>0</v>
      </c>
      <c r="W2937" s="11">
        <f t="shared" si="4"/>
        <v>1</v>
      </c>
      <c r="X2937" s="11">
        <f t="shared" si="5"/>
        <v>0</v>
      </c>
      <c r="Y2937" s="11">
        <f>ROUNDUP(SUM(VLOOKUP(F2937,'Pontuação 3.0'!A$2:B$11,2,FALSE),VLOOKUP(E2937,'Pontuação 3.0'!C$2:D$11,2,FALSE),VLOOKUP(H2937,'Pontuação 3.0'!I$2:J$11,2,FALSE),VLOOKUP(J2937,'Pontuação 3.0'!K$2:L$11,2,FALSE),VLOOKUP(G2937,'Pontuação 3.0'!E$2:F$11,2,FALSE),VLOOKUP(I2937,'Pontuação 3.0'!G$2:H$11,2,FALSE),VLOOKUP(K2937,'Pontuação 3.0'!M$2:N$13,2,FALSE)),0)</f>
        <v>2337</v>
      </c>
      <c r="Z2937" s="11">
        <f t="shared" si="6"/>
        <v>234</v>
      </c>
      <c r="AA2937" s="11" t="str">
        <f t="array" ref="AA2937">IFERROR(INDEX('Pontuação 3.0'!G$13:G$191, MATCH(Z2937, 'Pontuação 3.0'!F$13:F$191, 0)), "Faixa Indefinida")</f>
        <v>B</v>
      </c>
      <c r="AB2937" s="11">
        <f t="shared" si="7"/>
        <v>0</v>
      </c>
      <c r="AC2937" s="11">
        <f t="shared" si="8"/>
        <v>1</v>
      </c>
      <c r="AD2937" s="11">
        <f t="shared" si="9"/>
        <v>0</v>
      </c>
      <c r="AE2937" s="11">
        <f t="shared" si="10"/>
        <v>0</v>
      </c>
    </row>
    <row r="2938" ht="15.75" customHeight="1">
      <c r="A2938" s="7">
        <v>45658.0</v>
      </c>
      <c r="B2938" s="8" t="s">
        <v>6767</v>
      </c>
      <c r="C2938" s="8" t="s">
        <v>6768</v>
      </c>
      <c r="D2938" s="9">
        <v>8.2996323905E10</v>
      </c>
      <c r="E2938" s="8" t="s">
        <v>15428</v>
      </c>
      <c r="F2938" s="8" t="s">
        <v>15429</v>
      </c>
      <c r="G2938" s="8" t="s">
        <v>15421</v>
      </c>
      <c r="H2938" s="8" t="s">
        <v>15422</v>
      </c>
      <c r="I2938" s="8" t="s">
        <v>15423</v>
      </c>
      <c r="J2938" s="8" t="s">
        <v>15424</v>
      </c>
      <c r="K2938" s="8" t="s">
        <v>15425</v>
      </c>
      <c r="L2938" s="12" t="s">
        <v>15</v>
      </c>
      <c r="M2938" s="12" t="s">
        <v>3780</v>
      </c>
      <c r="N2938" s="12" t="s">
        <v>1677</v>
      </c>
      <c r="O2938" s="12" t="s">
        <v>3792</v>
      </c>
      <c r="P2938" s="12" t="s">
        <v>17</v>
      </c>
      <c r="R2938" s="10">
        <f>ROUNDUP(SUM(VLOOKUP(F2938,'Pontuação'!A$2:B$11,2,FALSE),VLOOKUP(E2938,'Pontuação'!C$2:D$11,2,FALSE),VLOOKUP(H2938,'Pontuação'!I$2:J$11,2,FALSE),VLOOKUP(I2938,'Pontuação'!G$2:H$11,2,FALSE),VLOOKUP(K2938,'Pontuação'!M$2:N$13,2,FALSE)),0)</f>
        <v>1524</v>
      </c>
      <c r="S2938" s="11">
        <f t="shared" si="1"/>
        <v>152</v>
      </c>
      <c r="T2938" s="11" t="str">
        <f t="array" ref="T2938">IFERROR(INDEX('Pontuação'!G$13:G$101, MATCH(S2938, 'Pontuação'!F$13:F$101, 0)), "Faixa Indefinida")</f>
        <v>C</v>
      </c>
      <c r="U2938" s="11">
        <f t="shared" si="2"/>
        <v>0</v>
      </c>
      <c r="V2938" s="11">
        <f t="shared" si="3"/>
        <v>0</v>
      </c>
      <c r="W2938" s="11">
        <f t="shared" si="4"/>
        <v>1</v>
      </c>
      <c r="X2938" s="11">
        <f t="shared" si="5"/>
        <v>0</v>
      </c>
      <c r="Y2938" s="11">
        <f>ROUNDUP(SUM(VLOOKUP(F2938,'Pontuação 3.0'!A$2:B$11,2,FALSE),VLOOKUP(E2938,'Pontuação 3.0'!C$2:D$11,2,FALSE),VLOOKUP(H2938,'Pontuação 3.0'!I$2:J$11,2,FALSE),VLOOKUP(J2938,'Pontuação 3.0'!K$2:L$11,2,FALSE),VLOOKUP(G2938,'Pontuação 3.0'!E$2:F$11,2,FALSE),VLOOKUP(I2938,'Pontuação 3.0'!G$2:H$11,2,FALSE),VLOOKUP(K2938,'Pontuação 3.0'!M$2:N$13,2,FALSE)),0)</f>
        <v>1760</v>
      </c>
      <c r="Z2938" s="11">
        <f t="shared" si="6"/>
        <v>176</v>
      </c>
      <c r="AA2938" s="11" t="str">
        <f t="array" ref="AA2938">IFERROR(INDEX('Pontuação 3.0'!G$13:G$191, MATCH(Z2938, 'Pontuação 3.0'!F$13:F$191, 0)), "Faixa Indefinida")</f>
        <v>D</v>
      </c>
      <c r="AB2938" s="11">
        <f t="shared" si="7"/>
        <v>0</v>
      </c>
      <c r="AC2938" s="11">
        <f t="shared" si="8"/>
        <v>0</v>
      </c>
      <c r="AD2938" s="11">
        <f t="shared" si="9"/>
        <v>0</v>
      </c>
      <c r="AE2938" s="11">
        <f t="shared" si="10"/>
        <v>1</v>
      </c>
    </row>
    <row r="2939" ht="15.75" customHeight="1">
      <c r="A2939" s="7">
        <v>45658.0</v>
      </c>
      <c r="B2939" s="8" t="s">
        <v>6775</v>
      </c>
      <c r="C2939" s="8" t="s">
        <v>6776</v>
      </c>
      <c r="D2939" s="9">
        <v>4.1998309482E10</v>
      </c>
      <c r="E2939" s="8" t="s">
        <v>15428</v>
      </c>
      <c r="F2939" s="8" t="s">
        <v>15420</v>
      </c>
      <c r="G2939" s="8" t="s">
        <v>15421</v>
      </c>
      <c r="H2939" s="8" t="s">
        <v>15422</v>
      </c>
      <c r="I2939" s="8" t="s">
        <v>15423</v>
      </c>
      <c r="J2939" s="8" t="s">
        <v>15424</v>
      </c>
      <c r="K2939" s="8" t="s">
        <v>15425</v>
      </c>
      <c r="L2939" s="12" t="s">
        <v>15</v>
      </c>
      <c r="M2939" s="12" t="s">
        <v>3780</v>
      </c>
      <c r="N2939" s="12" t="s">
        <v>93</v>
      </c>
      <c r="O2939" s="12" t="s">
        <v>3781</v>
      </c>
      <c r="P2939" s="12" t="s">
        <v>17</v>
      </c>
      <c r="R2939" s="10">
        <f>ROUNDUP(SUM(VLOOKUP(F2939,'Pontuação'!A$2:B$11,2,FALSE),VLOOKUP(E2939,'Pontuação'!C$2:D$11,2,FALSE),VLOOKUP(H2939,'Pontuação'!I$2:J$11,2,FALSE),VLOOKUP(I2939,'Pontuação'!G$2:H$11,2,FALSE),VLOOKUP(K2939,'Pontuação'!M$2:N$13,2,FALSE)),0)</f>
        <v>1553</v>
      </c>
      <c r="S2939" s="11">
        <f t="shared" si="1"/>
        <v>155</v>
      </c>
      <c r="T2939" s="11" t="str">
        <f t="array" ref="T2939">IFERROR(INDEX('Pontuação'!G$13:G$101, MATCH(S2939, 'Pontuação'!F$13:F$101, 0)), "Faixa Indefinida")</f>
        <v>C</v>
      </c>
      <c r="U2939" s="11">
        <f t="shared" si="2"/>
        <v>0</v>
      </c>
      <c r="V2939" s="11">
        <f t="shared" si="3"/>
        <v>0</v>
      </c>
      <c r="W2939" s="11">
        <f t="shared" si="4"/>
        <v>1</v>
      </c>
      <c r="X2939" s="11">
        <f t="shared" si="5"/>
        <v>0</v>
      </c>
      <c r="Y2939" s="11">
        <f>ROUNDUP(SUM(VLOOKUP(F2939,'Pontuação 3.0'!A$2:B$11,2,FALSE),VLOOKUP(E2939,'Pontuação 3.0'!C$2:D$11,2,FALSE),VLOOKUP(H2939,'Pontuação 3.0'!I$2:J$11,2,FALSE),VLOOKUP(J2939,'Pontuação 3.0'!K$2:L$11,2,FALSE),VLOOKUP(G2939,'Pontuação 3.0'!E$2:F$11,2,FALSE),VLOOKUP(I2939,'Pontuação 3.0'!G$2:H$11,2,FALSE),VLOOKUP(K2939,'Pontuação 3.0'!M$2:N$13,2,FALSE)),0)</f>
        <v>1982</v>
      </c>
      <c r="Z2939" s="11">
        <f t="shared" si="6"/>
        <v>198</v>
      </c>
      <c r="AA2939" s="11" t="str">
        <f t="array" ref="AA2939">IFERROR(INDEX('Pontuação 3.0'!G$13:G$191, MATCH(Z2939, 'Pontuação 3.0'!F$13:F$191, 0)), "Faixa Indefinida")</f>
        <v>C</v>
      </c>
      <c r="AB2939" s="11">
        <f t="shared" si="7"/>
        <v>0</v>
      </c>
      <c r="AC2939" s="11">
        <f t="shared" si="8"/>
        <v>0</v>
      </c>
      <c r="AD2939" s="11">
        <f t="shared" si="9"/>
        <v>1</v>
      </c>
      <c r="AE2939" s="11">
        <f t="shared" si="10"/>
        <v>0</v>
      </c>
    </row>
    <row r="2940" ht="15.75" customHeight="1">
      <c r="A2940" s="7">
        <v>45658.0</v>
      </c>
      <c r="B2940" s="8" t="s">
        <v>6777</v>
      </c>
      <c r="C2940" s="8" t="s">
        <v>6778</v>
      </c>
      <c r="D2940" s="13" t="s">
        <v>15786</v>
      </c>
      <c r="E2940" s="8" t="s">
        <v>15428</v>
      </c>
      <c r="F2940" s="8" t="s">
        <v>15442</v>
      </c>
      <c r="G2940" s="8" t="s">
        <v>15430</v>
      </c>
      <c r="H2940" s="8" t="s">
        <v>15446</v>
      </c>
      <c r="I2940" s="8" t="s">
        <v>15423</v>
      </c>
      <c r="J2940" s="8" t="s">
        <v>15424</v>
      </c>
      <c r="K2940" s="8" t="s">
        <v>15480</v>
      </c>
      <c r="L2940" s="12" t="s">
        <v>15</v>
      </c>
      <c r="M2940" s="12" t="s">
        <v>3780</v>
      </c>
      <c r="N2940" s="12" t="s">
        <v>205</v>
      </c>
      <c r="O2940" s="12" t="s">
        <v>3781</v>
      </c>
      <c r="P2940" s="12" t="s">
        <v>17</v>
      </c>
      <c r="R2940" s="10">
        <f>ROUNDUP(SUM(VLOOKUP(F2940,'Pontuação'!A$2:B$11,2,FALSE),VLOOKUP(E2940,'Pontuação'!C$2:D$11,2,FALSE),VLOOKUP(H2940,'Pontuação'!I$2:J$11,2,FALSE),VLOOKUP(I2940,'Pontuação'!G$2:H$11,2,FALSE),VLOOKUP(K2940,'Pontuação'!M$2:N$13,2,FALSE)),0)</f>
        <v>1546</v>
      </c>
      <c r="S2940" s="11">
        <f t="shared" si="1"/>
        <v>155</v>
      </c>
      <c r="T2940" s="11" t="str">
        <f t="array" ref="T2940">IFERROR(INDEX('Pontuação'!G$13:G$101, MATCH(S2940, 'Pontuação'!F$13:F$101, 0)), "Faixa Indefinida")</f>
        <v>C</v>
      </c>
      <c r="U2940" s="11">
        <f t="shared" si="2"/>
        <v>0</v>
      </c>
      <c r="V2940" s="11">
        <f t="shared" si="3"/>
        <v>0</v>
      </c>
      <c r="W2940" s="11">
        <f t="shared" si="4"/>
        <v>1</v>
      </c>
      <c r="X2940" s="11">
        <f t="shared" si="5"/>
        <v>0</v>
      </c>
      <c r="Y2940" s="11">
        <f>ROUNDUP(SUM(VLOOKUP(F2940,'Pontuação 3.0'!A$2:B$11,2,FALSE),VLOOKUP(E2940,'Pontuação 3.0'!C$2:D$11,2,FALSE),VLOOKUP(H2940,'Pontuação 3.0'!I$2:J$11,2,FALSE),VLOOKUP(J2940,'Pontuação 3.0'!K$2:L$11,2,FALSE),VLOOKUP(G2940,'Pontuação 3.0'!E$2:F$11,2,FALSE),VLOOKUP(I2940,'Pontuação 3.0'!G$2:H$11,2,FALSE),VLOOKUP(K2940,'Pontuação 3.0'!M$2:N$13,2,FALSE)),0)</f>
        <v>2046</v>
      </c>
      <c r="Z2940" s="11">
        <f t="shared" si="6"/>
        <v>205</v>
      </c>
      <c r="AA2940" s="11" t="str">
        <f t="array" ref="AA2940">IFERROR(INDEX('Pontuação 3.0'!G$13:G$191, MATCH(Z2940, 'Pontuação 3.0'!F$13:F$191, 0)), "Faixa Indefinida")</f>
        <v>C</v>
      </c>
      <c r="AB2940" s="11">
        <f t="shared" si="7"/>
        <v>0</v>
      </c>
      <c r="AC2940" s="11">
        <f t="shared" si="8"/>
        <v>0</v>
      </c>
      <c r="AD2940" s="11">
        <f t="shared" si="9"/>
        <v>1</v>
      </c>
      <c r="AE2940" s="11">
        <f t="shared" si="10"/>
        <v>0</v>
      </c>
    </row>
    <row r="2941" ht="15.75" customHeight="1">
      <c r="A2941" s="7">
        <v>45658.0</v>
      </c>
      <c r="B2941" s="8" t="s">
        <v>6771</v>
      </c>
      <c r="C2941" s="8" t="s">
        <v>6772</v>
      </c>
      <c r="D2941" s="9">
        <v>8.5988758353E10</v>
      </c>
      <c r="E2941" s="8" t="s">
        <v>15419</v>
      </c>
      <c r="F2941" s="8" t="s">
        <v>15420</v>
      </c>
      <c r="G2941" s="8" t="s">
        <v>15455</v>
      </c>
      <c r="H2941" s="8" t="s">
        <v>15438</v>
      </c>
      <c r="I2941" s="8" t="s">
        <v>15431</v>
      </c>
      <c r="J2941" s="8" t="s">
        <v>15424</v>
      </c>
      <c r="K2941" s="8" t="s">
        <v>15432</v>
      </c>
      <c r="L2941" s="12" t="s">
        <v>15</v>
      </c>
      <c r="M2941" s="12" t="s">
        <v>3780</v>
      </c>
      <c r="N2941" s="12" t="s">
        <v>205</v>
      </c>
      <c r="O2941" s="12" t="s">
        <v>3781</v>
      </c>
      <c r="P2941" s="12" t="s">
        <v>119</v>
      </c>
      <c r="R2941" s="10">
        <f>ROUNDUP(SUM(VLOOKUP(F2941,'Pontuação'!A$2:B$11,2,FALSE),VLOOKUP(E2941,'Pontuação'!C$2:D$11,2,FALSE),VLOOKUP(H2941,'Pontuação'!I$2:J$11,2,FALSE),VLOOKUP(I2941,'Pontuação'!G$2:H$11,2,FALSE),VLOOKUP(K2941,'Pontuação'!M$2:N$13,2,FALSE)),0)</f>
        <v>1680</v>
      </c>
      <c r="S2941" s="11">
        <f t="shared" si="1"/>
        <v>168</v>
      </c>
      <c r="T2941" s="11" t="str">
        <f t="array" ref="T2941">IFERROR(INDEX('Pontuação'!G$13:G$101, MATCH(S2941, 'Pontuação'!F$13:F$101, 0)), "Faixa Indefinida")</f>
        <v>B</v>
      </c>
      <c r="U2941" s="11">
        <f t="shared" si="2"/>
        <v>0</v>
      </c>
      <c r="V2941" s="11">
        <f t="shared" si="3"/>
        <v>1</v>
      </c>
      <c r="W2941" s="11">
        <f t="shared" si="4"/>
        <v>0</v>
      </c>
      <c r="X2941" s="11">
        <f t="shared" si="5"/>
        <v>0</v>
      </c>
      <c r="Y2941" s="11">
        <f>ROUNDUP(SUM(VLOOKUP(F2941,'Pontuação 3.0'!A$2:B$11,2,FALSE),VLOOKUP(E2941,'Pontuação 3.0'!C$2:D$11,2,FALSE),VLOOKUP(H2941,'Pontuação 3.0'!I$2:J$11,2,FALSE),VLOOKUP(J2941,'Pontuação 3.0'!K$2:L$11,2,FALSE),VLOOKUP(G2941,'Pontuação 3.0'!E$2:F$11,2,FALSE),VLOOKUP(I2941,'Pontuação 3.0'!G$2:H$11,2,FALSE),VLOOKUP(K2941,'Pontuação 3.0'!M$2:N$13,2,FALSE)),0)</f>
        <v>2276</v>
      </c>
      <c r="Z2941" s="11">
        <f t="shared" si="6"/>
        <v>228</v>
      </c>
      <c r="AA2941" s="11" t="str">
        <f t="array" ref="AA2941">IFERROR(INDEX('Pontuação 3.0'!G$13:G$191, MATCH(Z2941, 'Pontuação 3.0'!F$13:F$191, 0)), "Faixa Indefinida")</f>
        <v>B</v>
      </c>
      <c r="AB2941" s="11">
        <f t="shared" si="7"/>
        <v>0</v>
      </c>
      <c r="AC2941" s="11">
        <f t="shared" si="8"/>
        <v>1</v>
      </c>
      <c r="AD2941" s="11">
        <f t="shared" si="9"/>
        <v>0</v>
      </c>
      <c r="AE2941" s="11">
        <f t="shared" si="10"/>
        <v>0</v>
      </c>
    </row>
    <row r="2942" ht="15.75" customHeight="1">
      <c r="A2942" s="7">
        <v>45658.0</v>
      </c>
      <c r="B2942" s="8" t="s">
        <v>6780</v>
      </c>
      <c r="C2942" s="8" t="s">
        <v>6781</v>
      </c>
      <c r="D2942" s="9">
        <v>1.1977564849E10</v>
      </c>
      <c r="E2942" s="8" t="s">
        <v>15419</v>
      </c>
      <c r="F2942" s="8" t="s">
        <v>15420</v>
      </c>
      <c r="G2942" s="8" t="s">
        <v>15430</v>
      </c>
      <c r="H2942" s="8" t="s">
        <v>15422</v>
      </c>
      <c r="I2942" s="8" t="s">
        <v>15423</v>
      </c>
      <c r="J2942" s="8" t="s">
        <v>15424</v>
      </c>
      <c r="K2942" s="8" t="s">
        <v>15432</v>
      </c>
      <c r="L2942" s="12" t="s">
        <v>15</v>
      </c>
      <c r="M2942" s="12" t="s">
        <v>3780</v>
      </c>
      <c r="N2942" s="12" t="s">
        <v>162</v>
      </c>
      <c r="O2942" s="12" t="s">
        <v>3781</v>
      </c>
      <c r="P2942" s="12" t="s">
        <v>119</v>
      </c>
      <c r="R2942" s="10">
        <f>ROUNDUP(SUM(VLOOKUP(F2942,'Pontuação'!A$2:B$11,2,FALSE),VLOOKUP(E2942,'Pontuação'!C$2:D$11,2,FALSE),VLOOKUP(H2942,'Pontuação'!I$2:J$11,2,FALSE),VLOOKUP(I2942,'Pontuação'!G$2:H$11,2,FALSE),VLOOKUP(K2942,'Pontuação'!M$2:N$13,2,FALSE)),0)</f>
        <v>1689</v>
      </c>
      <c r="S2942" s="11">
        <f t="shared" si="1"/>
        <v>169</v>
      </c>
      <c r="T2942" s="11" t="str">
        <f t="array" ref="T2942">IFERROR(INDEX('Pontuação'!G$13:G$101, MATCH(S2942, 'Pontuação'!F$13:F$101, 0)), "Faixa Indefinida")</f>
        <v>B</v>
      </c>
      <c r="U2942" s="11">
        <f t="shared" si="2"/>
        <v>0</v>
      </c>
      <c r="V2942" s="11">
        <f t="shared" si="3"/>
        <v>1</v>
      </c>
      <c r="W2942" s="11">
        <f t="shared" si="4"/>
        <v>0</v>
      </c>
      <c r="X2942" s="11">
        <f t="shared" si="5"/>
        <v>0</v>
      </c>
      <c r="Y2942" s="11">
        <f>ROUNDUP(SUM(VLOOKUP(F2942,'Pontuação 3.0'!A$2:B$11,2,FALSE),VLOOKUP(E2942,'Pontuação 3.0'!C$2:D$11,2,FALSE),VLOOKUP(H2942,'Pontuação 3.0'!I$2:J$11,2,FALSE),VLOOKUP(J2942,'Pontuação 3.0'!K$2:L$11,2,FALSE),VLOOKUP(G2942,'Pontuação 3.0'!E$2:F$11,2,FALSE),VLOOKUP(I2942,'Pontuação 3.0'!G$2:H$11,2,FALSE),VLOOKUP(K2942,'Pontuação 3.0'!M$2:N$13,2,FALSE)),0)</f>
        <v>2178</v>
      </c>
      <c r="Z2942" s="11">
        <f t="shared" si="6"/>
        <v>218</v>
      </c>
      <c r="AA2942" s="11" t="str">
        <f t="array" ref="AA2942">IFERROR(INDEX('Pontuação 3.0'!G$13:G$191, MATCH(Z2942, 'Pontuação 3.0'!F$13:F$191, 0)), "Faixa Indefinida")</f>
        <v>B</v>
      </c>
      <c r="AB2942" s="11">
        <f t="shared" si="7"/>
        <v>0</v>
      </c>
      <c r="AC2942" s="11">
        <f t="shared" si="8"/>
        <v>1</v>
      </c>
      <c r="AD2942" s="11">
        <f t="shared" si="9"/>
        <v>0</v>
      </c>
      <c r="AE2942" s="11">
        <f t="shared" si="10"/>
        <v>0</v>
      </c>
    </row>
    <row r="2943" ht="15.75" customHeight="1">
      <c r="A2943" s="7">
        <v>45658.0</v>
      </c>
      <c r="B2943" s="8" t="s">
        <v>4858</v>
      </c>
      <c r="C2943" s="8" t="s">
        <v>6779</v>
      </c>
      <c r="D2943" s="9">
        <v>1.9993714567E10</v>
      </c>
      <c r="E2943" s="8" t="s">
        <v>15428</v>
      </c>
      <c r="F2943" s="8" t="s">
        <v>15442</v>
      </c>
      <c r="G2943" s="8" t="s">
        <v>15430</v>
      </c>
      <c r="H2943" s="8" t="s">
        <v>15446</v>
      </c>
      <c r="I2943" s="8" t="s">
        <v>15423</v>
      </c>
      <c r="J2943" s="8" t="s">
        <v>15424</v>
      </c>
      <c r="K2943" s="8" t="s">
        <v>15439</v>
      </c>
      <c r="L2943" s="12" t="s">
        <v>15</v>
      </c>
      <c r="M2943" s="12" t="s">
        <v>3780</v>
      </c>
      <c r="N2943" s="12" t="s">
        <v>300</v>
      </c>
      <c r="O2943" s="12" t="s">
        <v>3797</v>
      </c>
      <c r="P2943" s="12" t="s">
        <v>119</v>
      </c>
      <c r="R2943" s="10">
        <f>ROUNDUP(SUM(VLOOKUP(F2943,'Pontuação'!A$2:B$11,2,FALSE),VLOOKUP(E2943,'Pontuação'!C$2:D$11,2,FALSE),VLOOKUP(H2943,'Pontuação'!I$2:J$11,2,FALSE),VLOOKUP(I2943,'Pontuação'!G$2:H$11,2,FALSE),VLOOKUP(K2943,'Pontuação'!M$2:N$13,2,FALSE)),0)</f>
        <v>1627</v>
      </c>
      <c r="S2943" s="11">
        <f t="shared" si="1"/>
        <v>163</v>
      </c>
      <c r="T2943" s="11" t="str">
        <f t="array" ref="T2943">IFERROR(INDEX('Pontuação'!G$13:G$101, MATCH(S2943, 'Pontuação'!F$13:F$101, 0)), "Faixa Indefinida")</f>
        <v>C</v>
      </c>
      <c r="U2943" s="11">
        <f t="shared" si="2"/>
        <v>0</v>
      </c>
      <c r="V2943" s="11">
        <f t="shared" si="3"/>
        <v>0</v>
      </c>
      <c r="W2943" s="11">
        <f t="shared" si="4"/>
        <v>1</v>
      </c>
      <c r="X2943" s="11">
        <f t="shared" si="5"/>
        <v>0</v>
      </c>
      <c r="Y2943" s="11">
        <f>ROUNDUP(SUM(VLOOKUP(F2943,'Pontuação 3.0'!A$2:B$11,2,FALSE),VLOOKUP(E2943,'Pontuação 3.0'!C$2:D$11,2,FALSE),VLOOKUP(H2943,'Pontuação 3.0'!I$2:J$11,2,FALSE),VLOOKUP(J2943,'Pontuação 3.0'!K$2:L$11,2,FALSE),VLOOKUP(G2943,'Pontuação 3.0'!E$2:F$11,2,FALSE),VLOOKUP(I2943,'Pontuação 3.0'!G$2:H$11,2,FALSE),VLOOKUP(K2943,'Pontuação 3.0'!M$2:N$13,2,FALSE)),0)</f>
        <v>2054</v>
      </c>
      <c r="Z2943" s="11">
        <f t="shared" si="6"/>
        <v>205</v>
      </c>
      <c r="AA2943" s="11" t="str">
        <f t="array" ref="AA2943">IFERROR(INDEX('Pontuação 3.0'!G$13:G$191, MATCH(Z2943, 'Pontuação 3.0'!F$13:F$191, 0)), "Faixa Indefinida")</f>
        <v>C</v>
      </c>
      <c r="AB2943" s="11">
        <f t="shared" si="7"/>
        <v>0</v>
      </c>
      <c r="AC2943" s="11">
        <f t="shared" si="8"/>
        <v>0</v>
      </c>
      <c r="AD2943" s="11">
        <f t="shared" si="9"/>
        <v>1</v>
      </c>
      <c r="AE2943" s="11">
        <f t="shared" si="10"/>
        <v>0</v>
      </c>
    </row>
    <row r="2944" ht="15.75" customHeight="1">
      <c r="A2944" s="7">
        <v>45658.0</v>
      </c>
      <c r="B2944" s="8" t="s">
        <v>528</v>
      </c>
      <c r="C2944" s="8" t="s">
        <v>6782</v>
      </c>
      <c r="D2944" s="9">
        <v>1.191325102E10</v>
      </c>
      <c r="E2944" s="8" t="s">
        <v>15428</v>
      </c>
      <c r="F2944" s="8" t="s">
        <v>15442</v>
      </c>
      <c r="G2944" s="8" t="s">
        <v>15430</v>
      </c>
      <c r="H2944" s="8" t="s">
        <v>15422</v>
      </c>
      <c r="I2944" s="8" t="s">
        <v>15423</v>
      </c>
      <c r="J2944" s="8" t="s">
        <v>15424</v>
      </c>
      <c r="K2944" s="8" t="s">
        <v>15425</v>
      </c>
      <c r="L2944" s="12" t="s">
        <v>15</v>
      </c>
      <c r="M2944" s="12" t="s">
        <v>3780</v>
      </c>
      <c r="N2944" s="12" t="s">
        <v>1677</v>
      </c>
      <c r="O2944" s="12" t="s">
        <v>3870</v>
      </c>
      <c r="P2944" s="12" t="s">
        <v>119</v>
      </c>
      <c r="R2944" s="10">
        <f>ROUNDUP(SUM(VLOOKUP(F2944,'Pontuação'!A$2:B$11,2,FALSE),VLOOKUP(E2944,'Pontuação'!C$2:D$11,2,FALSE),VLOOKUP(H2944,'Pontuação'!I$2:J$11,2,FALSE),VLOOKUP(I2944,'Pontuação'!G$2:H$11,2,FALSE),VLOOKUP(K2944,'Pontuação'!M$2:N$13,2,FALSE)),0)</f>
        <v>1541</v>
      </c>
      <c r="S2944" s="11">
        <f t="shared" si="1"/>
        <v>154</v>
      </c>
      <c r="T2944" s="11" t="str">
        <f t="array" ref="T2944">IFERROR(INDEX('Pontuação'!G$13:G$101, MATCH(S2944, 'Pontuação'!F$13:F$101, 0)), "Faixa Indefinida")</f>
        <v>C</v>
      </c>
      <c r="U2944" s="11">
        <f t="shared" si="2"/>
        <v>0</v>
      </c>
      <c r="V2944" s="11">
        <f t="shared" si="3"/>
        <v>0</v>
      </c>
      <c r="W2944" s="11">
        <f t="shared" si="4"/>
        <v>1</v>
      </c>
      <c r="X2944" s="11">
        <f t="shared" si="5"/>
        <v>0</v>
      </c>
      <c r="Y2944" s="11">
        <f>ROUNDUP(SUM(VLOOKUP(F2944,'Pontuação 3.0'!A$2:B$11,2,FALSE),VLOOKUP(E2944,'Pontuação 3.0'!C$2:D$11,2,FALSE),VLOOKUP(H2944,'Pontuação 3.0'!I$2:J$11,2,FALSE),VLOOKUP(J2944,'Pontuação 3.0'!K$2:L$11,2,FALSE),VLOOKUP(G2944,'Pontuação 3.0'!E$2:F$11,2,FALSE),VLOOKUP(I2944,'Pontuação 3.0'!G$2:H$11,2,FALSE),VLOOKUP(K2944,'Pontuação 3.0'!M$2:N$13,2,FALSE)),0)</f>
        <v>1989</v>
      </c>
      <c r="Z2944" s="11">
        <f t="shared" si="6"/>
        <v>199</v>
      </c>
      <c r="AA2944" s="11" t="str">
        <f t="array" ref="AA2944">IFERROR(INDEX('Pontuação 3.0'!G$13:G$191, MATCH(Z2944, 'Pontuação 3.0'!F$13:F$191, 0)), "Faixa Indefinida")</f>
        <v>C</v>
      </c>
      <c r="AB2944" s="11">
        <f t="shared" si="7"/>
        <v>0</v>
      </c>
      <c r="AC2944" s="11">
        <f t="shared" si="8"/>
        <v>0</v>
      </c>
      <c r="AD2944" s="11">
        <f t="shared" si="9"/>
        <v>1</v>
      </c>
      <c r="AE2944" s="11">
        <f t="shared" si="10"/>
        <v>0</v>
      </c>
    </row>
    <row r="2945" ht="15.75" customHeight="1">
      <c r="A2945" s="7">
        <v>45658.0</v>
      </c>
      <c r="B2945" s="8" t="s">
        <v>6783</v>
      </c>
      <c r="C2945" s="8" t="s">
        <v>6783</v>
      </c>
      <c r="D2945" s="8" t="s">
        <v>6784</v>
      </c>
      <c r="E2945" s="8" t="s">
        <v>15428</v>
      </c>
      <c r="F2945" s="8" t="s">
        <v>15420</v>
      </c>
      <c r="G2945" s="8" t="s">
        <v>15421</v>
      </c>
      <c r="H2945" s="8" t="s">
        <v>15443</v>
      </c>
      <c r="I2945" s="8" t="s">
        <v>15423</v>
      </c>
      <c r="J2945" s="8" t="s">
        <v>15424</v>
      </c>
      <c r="K2945" s="8" t="s">
        <v>15432</v>
      </c>
      <c r="L2945" s="12" t="s">
        <v>15</v>
      </c>
      <c r="M2945" s="12" t="s">
        <v>3780</v>
      </c>
      <c r="N2945" s="12" t="s">
        <v>205</v>
      </c>
      <c r="O2945" s="12" t="s">
        <v>3797</v>
      </c>
      <c r="P2945" s="12" t="s">
        <v>119</v>
      </c>
      <c r="R2945" s="10">
        <f>ROUNDUP(SUM(VLOOKUP(F2945,'Pontuação'!A$2:B$11,2,FALSE),VLOOKUP(E2945,'Pontuação'!C$2:D$11,2,FALSE),VLOOKUP(H2945,'Pontuação'!I$2:J$11,2,FALSE),VLOOKUP(I2945,'Pontuação'!G$2:H$11,2,FALSE),VLOOKUP(K2945,'Pontuação'!M$2:N$13,2,FALSE)),0)</f>
        <v>1711</v>
      </c>
      <c r="S2945" s="11">
        <f t="shared" si="1"/>
        <v>171</v>
      </c>
      <c r="T2945" s="11" t="str">
        <f t="array" ref="T2945">IFERROR(INDEX('Pontuação'!G$13:G$101, MATCH(S2945, 'Pontuação'!F$13:F$101, 0)), "Faixa Indefinida")</f>
        <v>B</v>
      </c>
      <c r="U2945" s="11">
        <f t="shared" si="2"/>
        <v>0</v>
      </c>
      <c r="V2945" s="11">
        <f t="shared" si="3"/>
        <v>1</v>
      </c>
      <c r="W2945" s="11">
        <f t="shared" si="4"/>
        <v>0</v>
      </c>
      <c r="X2945" s="11">
        <f t="shared" si="5"/>
        <v>0</v>
      </c>
      <c r="Y2945" s="11">
        <f>ROUNDUP(SUM(VLOOKUP(F2945,'Pontuação 3.0'!A$2:B$11,2,FALSE),VLOOKUP(E2945,'Pontuação 3.0'!C$2:D$11,2,FALSE),VLOOKUP(H2945,'Pontuação 3.0'!I$2:J$11,2,FALSE),VLOOKUP(J2945,'Pontuação 3.0'!K$2:L$11,2,FALSE),VLOOKUP(G2945,'Pontuação 3.0'!E$2:F$11,2,FALSE),VLOOKUP(I2945,'Pontuação 3.0'!G$2:H$11,2,FALSE),VLOOKUP(K2945,'Pontuação 3.0'!M$2:N$13,2,FALSE)),0)</f>
        <v>2004</v>
      </c>
      <c r="Z2945" s="11">
        <f t="shared" si="6"/>
        <v>200</v>
      </c>
      <c r="AA2945" s="11" t="str">
        <f t="array" ref="AA2945">IFERROR(INDEX('Pontuação 3.0'!G$13:G$191, MATCH(Z2945, 'Pontuação 3.0'!F$13:F$191, 0)), "Faixa Indefinida")</f>
        <v>C</v>
      </c>
      <c r="AB2945" s="11">
        <f t="shared" si="7"/>
        <v>0</v>
      </c>
      <c r="AC2945" s="11">
        <f t="shared" si="8"/>
        <v>0</v>
      </c>
      <c r="AD2945" s="11">
        <f t="shared" si="9"/>
        <v>1</v>
      </c>
      <c r="AE2945" s="11">
        <f t="shared" si="10"/>
        <v>0</v>
      </c>
    </row>
    <row r="2946" ht="15.75" customHeight="1">
      <c r="A2946" s="7">
        <v>45658.0</v>
      </c>
      <c r="B2946" s="8" t="s">
        <v>6787</v>
      </c>
      <c r="C2946" s="8" t="s">
        <v>6788</v>
      </c>
      <c r="D2946" s="9">
        <v>9.3992000858E10</v>
      </c>
      <c r="E2946" s="8" t="s">
        <v>15419</v>
      </c>
      <c r="F2946" s="8" t="s">
        <v>15420</v>
      </c>
      <c r="G2946" s="8" t="s">
        <v>15421</v>
      </c>
      <c r="H2946" s="8" t="s">
        <v>15438</v>
      </c>
      <c r="I2946" s="8" t="s">
        <v>15423</v>
      </c>
      <c r="J2946" s="8" t="s">
        <v>15448</v>
      </c>
      <c r="K2946" s="8" t="s">
        <v>15425</v>
      </c>
      <c r="L2946" s="12" t="s">
        <v>15</v>
      </c>
      <c r="M2946" s="12" t="s">
        <v>3780</v>
      </c>
      <c r="N2946" s="12" t="s">
        <v>205</v>
      </c>
      <c r="O2946" s="12" t="s">
        <v>3792</v>
      </c>
      <c r="P2946" s="12" t="s">
        <v>17</v>
      </c>
      <c r="R2946" s="10">
        <f>ROUNDUP(SUM(VLOOKUP(F2946,'Pontuação'!A$2:B$11,2,FALSE),VLOOKUP(E2946,'Pontuação'!C$2:D$11,2,FALSE),VLOOKUP(H2946,'Pontuação'!I$2:J$11,2,FALSE),VLOOKUP(I2946,'Pontuação'!G$2:H$11,2,FALSE),VLOOKUP(K2946,'Pontuação'!M$2:N$13,2,FALSE)),0)</f>
        <v>1443</v>
      </c>
      <c r="S2946" s="11">
        <f t="shared" si="1"/>
        <v>144</v>
      </c>
      <c r="T2946" s="11" t="str">
        <f t="array" ref="T2946">IFERROR(INDEX('Pontuação'!G$13:G$101, MATCH(S2946, 'Pontuação'!F$13:F$101, 0)), "Faixa Indefinida")</f>
        <v>D</v>
      </c>
      <c r="U2946" s="11">
        <f t="shared" si="2"/>
        <v>0</v>
      </c>
      <c r="V2946" s="11">
        <f t="shared" si="3"/>
        <v>0</v>
      </c>
      <c r="W2946" s="11">
        <f t="shared" si="4"/>
        <v>0</v>
      </c>
      <c r="X2946" s="11">
        <f t="shared" si="5"/>
        <v>1</v>
      </c>
      <c r="Y2946" s="11">
        <f>ROUNDUP(SUM(VLOOKUP(F2946,'Pontuação 3.0'!A$2:B$11,2,FALSE),VLOOKUP(E2946,'Pontuação 3.0'!C$2:D$11,2,FALSE),VLOOKUP(H2946,'Pontuação 3.0'!I$2:J$11,2,FALSE),VLOOKUP(J2946,'Pontuação 3.0'!K$2:L$11,2,FALSE),VLOOKUP(G2946,'Pontuação 3.0'!E$2:F$11,2,FALSE),VLOOKUP(I2946,'Pontuação 3.0'!G$2:H$11,2,FALSE),VLOOKUP(K2946,'Pontuação 3.0'!M$2:N$13,2,FALSE)),0)</f>
        <v>2065</v>
      </c>
      <c r="Z2946" s="11">
        <f t="shared" si="6"/>
        <v>207</v>
      </c>
      <c r="AA2946" s="11" t="str">
        <f t="array" ref="AA2946">IFERROR(INDEX('Pontuação 3.0'!G$13:G$191, MATCH(Z2946, 'Pontuação 3.0'!F$13:F$191, 0)), "Faixa Indefinida")</f>
        <v>C</v>
      </c>
      <c r="AB2946" s="11">
        <f t="shared" si="7"/>
        <v>0</v>
      </c>
      <c r="AC2946" s="11">
        <f t="shared" si="8"/>
        <v>0</v>
      </c>
      <c r="AD2946" s="11">
        <f t="shared" si="9"/>
        <v>1</v>
      </c>
      <c r="AE2946" s="11">
        <f t="shared" si="10"/>
        <v>0</v>
      </c>
    </row>
    <row r="2947" ht="15.75" customHeight="1">
      <c r="A2947" s="7">
        <v>45658.0</v>
      </c>
      <c r="B2947" s="8" t="s">
        <v>6785</v>
      </c>
      <c r="C2947" s="8" t="s">
        <v>6786</v>
      </c>
      <c r="D2947" s="9">
        <v>1.3981003689E10</v>
      </c>
      <c r="E2947" s="8" t="s">
        <v>15428</v>
      </c>
      <c r="F2947" s="8" t="s">
        <v>15420</v>
      </c>
      <c r="G2947" s="8" t="s">
        <v>15430</v>
      </c>
      <c r="H2947" s="8" t="s">
        <v>15422</v>
      </c>
      <c r="I2947" s="8" t="s">
        <v>15433</v>
      </c>
      <c r="J2947" s="8" t="s">
        <v>15424</v>
      </c>
      <c r="K2947" s="8" t="s">
        <v>15425</v>
      </c>
      <c r="L2947" s="12" t="s">
        <v>15</v>
      </c>
      <c r="M2947" s="12" t="s">
        <v>3780</v>
      </c>
      <c r="N2947" s="12" t="s">
        <v>205</v>
      </c>
      <c r="O2947" s="12" t="s">
        <v>3781</v>
      </c>
      <c r="P2947" s="12" t="s">
        <v>119</v>
      </c>
      <c r="R2947" s="10">
        <f>ROUNDUP(SUM(VLOOKUP(F2947,'Pontuação'!A$2:B$11,2,FALSE),VLOOKUP(E2947,'Pontuação'!C$2:D$11,2,FALSE),VLOOKUP(H2947,'Pontuação'!I$2:J$11,2,FALSE),VLOOKUP(I2947,'Pontuação'!G$2:H$11,2,FALSE),VLOOKUP(K2947,'Pontuação'!M$2:N$13,2,FALSE)),0)</f>
        <v>1831</v>
      </c>
      <c r="S2947" s="11">
        <f t="shared" si="1"/>
        <v>183</v>
      </c>
      <c r="T2947" s="11" t="str">
        <f t="array" ref="T2947">IFERROR(INDEX('Pontuação'!G$13:G$101, MATCH(S2947, 'Pontuação'!F$13:F$101, 0)), "Faixa Indefinida")</f>
        <v>B</v>
      </c>
      <c r="U2947" s="11">
        <f t="shared" si="2"/>
        <v>0</v>
      </c>
      <c r="V2947" s="11">
        <f t="shared" si="3"/>
        <v>1</v>
      </c>
      <c r="W2947" s="11">
        <f t="shared" si="4"/>
        <v>0</v>
      </c>
      <c r="X2947" s="11">
        <f t="shared" si="5"/>
        <v>0</v>
      </c>
      <c r="Y2947" s="11">
        <f>ROUNDUP(SUM(VLOOKUP(F2947,'Pontuação 3.0'!A$2:B$11,2,FALSE),VLOOKUP(E2947,'Pontuação 3.0'!C$2:D$11,2,FALSE),VLOOKUP(H2947,'Pontuação 3.0'!I$2:J$11,2,FALSE),VLOOKUP(J2947,'Pontuação 3.0'!K$2:L$11,2,FALSE),VLOOKUP(G2947,'Pontuação 3.0'!E$2:F$11,2,FALSE),VLOOKUP(I2947,'Pontuação 3.0'!G$2:H$11,2,FALSE),VLOOKUP(K2947,'Pontuação 3.0'!M$2:N$13,2,FALSE)),0)</f>
        <v>2397</v>
      </c>
      <c r="Z2947" s="11">
        <f t="shared" si="6"/>
        <v>240</v>
      </c>
      <c r="AA2947" s="11" t="str">
        <f t="array" ref="AA2947">IFERROR(INDEX('Pontuação 3.0'!G$13:G$191, MATCH(Z2947, 'Pontuação 3.0'!F$13:F$191, 0)), "Faixa Indefinida")</f>
        <v>A</v>
      </c>
      <c r="AB2947" s="11">
        <f t="shared" si="7"/>
        <v>1</v>
      </c>
      <c r="AC2947" s="11">
        <f t="shared" si="8"/>
        <v>0</v>
      </c>
      <c r="AD2947" s="11">
        <f t="shared" si="9"/>
        <v>0</v>
      </c>
      <c r="AE2947" s="11">
        <f t="shared" si="10"/>
        <v>0</v>
      </c>
    </row>
    <row r="2948" ht="15.75" customHeight="1">
      <c r="A2948" s="7">
        <v>45658.0</v>
      </c>
      <c r="B2948" s="8" t="s">
        <v>6791</v>
      </c>
      <c r="C2948" s="8" t="s">
        <v>6792</v>
      </c>
      <c r="D2948" s="9">
        <v>5.575998178303E12</v>
      </c>
      <c r="E2948" s="8" t="s">
        <v>15428</v>
      </c>
      <c r="F2948" s="8" t="s">
        <v>15442</v>
      </c>
      <c r="G2948" s="8" t="s">
        <v>15430</v>
      </c>
      <c r="H2948" s="8" t="s">
        <v>15446</v>
      </c>
      <c r="I2948" s="8" t="s">
        <v>15431</v>
      </c>
      <c r="J2948" s="8" t="s">
        <v>15424</v>
      </c>
      <c r="K2948" s="8" t="s">
        <v>15432</v>
      </c>
      <c r="L2948" s="12" t="s">
        <v>15</v>
      </c>
      <c r="M2948" s="12" t="s">
        <v>3780</v>
      </c>
      <c r="N2948" s="12" t="s">
        <v>300</v>
      </c>
      <c r="O2948" s="12" t="s">
        <v>3792</v>
      </c>
      <c r="P2948" s="12" t="s">
        <v>119</v>
      </c>
      <c r="R2948" s="10">
        <f>ROUNDUP(SUM(VLOOKUP(F2948,'Pontuação'!A$2:B$11,2,FALSE),VLOOKUP(E2948,'Pontuação'!C$2:D$11,2,FALSE),VLOOKUP(H2948,'Pontuação'!I$2:J$11,2,FALSE),VLOOKUP(I2948,'Pontuação'!G$2:H$11,2,FALSE),VLOOKUP(K2948,'Pontuação'!M$2:N$13,2,FALSE)),0)</f>
        <v>1820</v>
      </c>
      <c r="S2948" s="11">
        <f t="shared" si="1"/>
        <v>182</v>
      </c>
      <c r="T2948" s="11" t="str">
        <f t="array" ref="T2948">IFERROR(INDEX('Pontuação'!G$13:G$101, MATCH(S2948, 'Pontuação'!F$13:F$101, 0)), "Faixa Indefinida")</f>
        <v>B</v>
      </c>
      <c r="U2948" s="11">
        <f t="shared" si="2"/>
        <v>0</v>
      </c>
      <c r="V2948" s="11">
        <f t="shared" si="3"/>
        <v>1</v>
      </c>
      <c r="W2948" s="11">
        <f t="shared" si="4"/>
        <v>0</v>
      </c>
      <c r="X2948" s="11">
        <f t="shared" si="5"/>
        <v>0</v>
      </c>
      <c r="Y2948" s="11">
        <f>ROUNDUP(SUM(VLOOKUP(F2948,'Pontuação 3.0'!A$2:B$11,2,FALSE),VLOOKUP(E2948,'Pontuação 3.0'!C$2:D$11,2,FALSE),VLOOKUP(H2948,'Pontuação 3.0'!I$2:J$11,2,FALSE),VLOOKUP(J2948,'Pontuação 3.0'!K$2:L$11,2,FALSE),VLOOKUP(G2948,'Pontuação 3.0'!E$2:F$11,2,FALSE),VLOOKUP(I2948,'Pontuação 3.0'!G$2:H$11,2,FALSE),VLOOKUP(K2948,'Pontuação 3.0'!M$2:N$13,2,FALSE)),0)</f>
        <v>2314</v>
      </c>
      <c r="Z2948" s="11">
        <f t="shared" si="6"/>
        <v>231</v>
      </c>
      <c r="AA2948" s="11" t="str">
        <f t="array" ref="AA2948">IFERROR(INDEX('Pontuação 3.0'!G$13:G$191, MATCH(Z2948, 'Pontuação 3.0'!F$13:F$191, 0)), "Faixa Indefinida")</f>
        <v>B</v>
      </c>
      <c r="AB2948" s="11">
        <f t="shared" si="7"/>
        <v>0</v>
      </c>
      <c r="AC2948" s="11">
        <f t="shared" si="8"/>
        <v>1</v>
      </c>
      <c r="AD2948" s="11">
        <f t="shared" si="9"/>
        <v>0</v>
      </c>
      <c r="AE2948" s="11">
        <f t="shared" si="10"/>
        <v>0</v>
      </c>
    </row>
    <row r="2949" ht="15.75" customHeight="1">
      <c r="A2949" s="7">
        <v>45658.0</v>
      </c>
      <c r="B2949" s="8" t="s">
        <v>3598</v>
      </c>
      <c r="C2949" s="8" t="s">
        <v>6793</v>
      </c>
      <c r="D2949" s="9">
        <v>1.1993117741E10</v>
      </c>
      <c r="E2949" s="8" t="s">
        <v>15419</v>
      </c>
      <c r="F2949" s="8" t="s">
        <v>15442</v>
      </c>
      <c r="G2949" s="8" t="s">
        <v>15451</v>
      </c>
      <c r="H2949" s="8" t="s">
        <v>15438</v>
      </c>
      <c r="I2949" s="8" t="s">
        <v>15423</v>
      </c>
      <c r="J2949" s="8" t="s">
        <v>15448</v>
      </c>
      <c r="K2949" s="8" t="s">
        <v>15432</v>
      </c>
      <c r="L2949" s="12" t="s">
        <v>15</v>
      </c>
      <c r="M2949" s="12" t="s">
        <v>3780</v>
      </c>
      <c r="N2949" s="12" t="s">
        <v>360</v>
      </c>
      <c r="O2949" s="12" t="s">
        <v>3781</v>
      </c>
      <c r="P2949" s="12" t="s">
        <v>119</v>
      </c>
      <c r="R2949" s="10">
        <f>ROUNDUP(SUM(VLOOKUP(F2949,'Pontuação'!A$2:B$11,2,FALSE),VLOOKUP(E2949,'Pontuação'!C$2:D$11,2,FALSE),VLOOKUP(H2949,'Pontuação'!I$2:J$11,2,FALSE),VLOOKUP(I2949,'Pontuação'!G$2:H$11,2,FALSE),VLOOKUP(K2949,'Pontuação'!M$2:N$13,2,FALSE)),0)</f>
        <v>1563</v>
      </c>
      <c r="S2949" s="11">
        <f t="shared" si="1"/>
        <v>156</v>
      </c>
      <c r="T2949" s="11" t="str">
        <f t="array" ref="T2949">IFERROR(INDEX('Pontuação'!G$13:G$101, MATCH(S2949, 'Pontuação'!F$13:F$101, 0)), "Faixa Indefinida")</f>
        <v>C</v>
      </c>
      <c r="U2949" s="11">
        <f t="shared" si="2"/>
        <v>0</v>
      </c>
      <c r="V2949" s="11">
        <f t="shared" si="3"/>
        <v>0</v>
      </c>
      <c r="W2949" s="11">
        <f t="shared" si="4"/>
        <v>1</v>
      </c>
      <c r="X2949" s="11">
        <f t="shared" si="5"/>
        <v>0</v>
      </c>
      <c r="Y2949" s="11">
        <f>ROUNDUP(SUM(VLOOKUP(F2949,'Pontuação 3.0'!A$2:B$11,2,FALSE),VLOOKUP(E2949,'Pontuação 3.0'!C$2:D$11,2,FALSE),VLOOKUP(H2949,'Pontuação 3.0'!I$2:J$11,2,FALSE),VLOOKUP(J2949,'Pontuação 3.0'!K$2:L$11,2,FALSE),VLOOKUP(G2949,'Pontuação 3.0'!E$2:F$11,2,FALSE),VLOOKUP(I2949,'Pontuação 3.0'!G$2:H$11,2,FALSE),VLOOKUP(K2949,'Pontuação 3.0'!M$2:N$13,2,FALSE)),0)</f>
        <v>2008</v>
      </c>
      <c r="Z2949" s="11">
        <f t="shared" si="6"/>
        <v>201</v>
      </c>
      <c r="AA2949" s="11" t="str">
        <f t="array" ref="AA2949">IFERROR(INDEX('Pontuação 3.0'!G$13:G$191, MATCH(Z2949, 'Pontuação 3.0'!F$13:F$191, 0)), "Faixa Indefinida")</f>
        <v>C</v>
      </c>
      <c r="AB2949" s="11">
        <f t="shared" si="7"/>
        <v>0</v>
      </c>
      <c r="AC2949" s="11">
        <f t="shared" si="8"/>
        <v>0</v>
      </c>
      <c r="AD2949" s="11">
        <f t="shared" si="9"/>
        <v>1</v>
      </c>
      <c r="AE2949" s="11">
        <f t="shared" si="10"/>
        <v>0</v>
      </c>
    </row>
    <row r="2950" ht="15.75" customHeight="1">
      <c r="A2950" s="7">
        <v>45658.0</v>
      </c>
      <c r="B2950" s="8" t="s">
        <v>46</v>
      </c>
      <c r="C2950" s="8" t="s">
        <v>6794</v>
      </c>
      <c r="D2950" s="8" t="s">
        <v>6795</v>
      </c>
      <c r="E2950" s="8" t="s">
        <v>15428</v>
      </c>
      <c r="F2950" s="8" t="s">
        <v>15420</v>
      </c>
      <c r="G2950" s="8" t="s">
        <v>15430</v>
      </c>
      <c r="H2950" s="8" t="s">
        <v>15446</v>
      </c>
      <c r="I2950" s="8" t="s">
        <v>15423</v>
      </c>
      <c r="J2950" s="8" t="s">
        <v>15448</v>
      </c>
      <c r="K2950" s="8" t="s">
        <v>15432</v>
      </c>
      <c r="L2950" s="12" t="s">
        <v>15</v>
      </c>
      <c r="M2950" s="12" t="s">
        <v>3780</v>
      </c>
      <c r="N2950" s="12" t="s">
        <v>205</v>
      </c>
      <c r="O2950" s="12" t="s">
        <v>3797</v>
      </c>
      <c r="P2950" s="12" t="s">
        <v>17</v>
      </c>
      <c r="R2950" s="10">
        <f>ROUNDUP(SUM(VLOOKUP(F2950,'Pontuação'!A$2:B$11,2,FALSE),VLOOKUP(E2950,'Pontuação'!C$2:D$11,2,FALSE),VLOOKUP(H2950,'Pontuação'!I$2:J$11,2,FALSE),VLOOKUP(I2950,'Pontuação'!G$2:H$11,2,FALSE),VLOOKUP(K2950,'Pontuação'!M$2:N$13,2,FALSE)),0)</f>
        <v>1727</v>
      </c>
      <c r="S2950" s="11">
        <f t="shared" si="1"/>
        <v>173</v>
      </c>
      <c r="T2950" s="11" t="str">
        <f t="array" ref="T2950">IFERROR(INDEX('Pontuação'!G$13:G$101, MATCH(S2950, 'Pontuação'!F$13:F$101, 0)), "Faixa Indefinida")</f>
        <v>B</v>
      </c>
      <c r="U2950" s="11">
        <f t="shared" si="2"/>
        <v>0</v>
      </c>
      <c r="V2950" s="11">
        <f t="shared" si="3"/>
        <v>1</v>
      </c>
      <c r="W2950" s="11">
        <f t="shared" si="4"/>
        <v>0</v>
      </c>
      <c r="X2950" s="11">
        <f t="shared" si="5"/>
        <v>0</v>
      </c>
      <c r="Y2950" s="11">
        <f>ROUNDUP(SUM(VLOOKUP(F2950,'Pontuação 3.0'!A$2:B$11,2,FALSE),VLOOKUP(E2950,'Pontuação 3.0'!C$2:D$11,2,FALSE),VLOOKUP(H2950,'Pontuação 3.0'!I$2:J$11,2,FALSE),VLOOKUP(J2950,'Pontuação 3.0'!K$2:L$11,2,FALSE),VLOOKUP(G2950,'Pontuação 3.0'!E$2:F$11,2,FALSE),VLOOKUP(I2950,'Pontuação 3.0'!G$2:H$11,2,FALSE),VLOOKUP(K2950,'Pontuação 3.0'!M$2:N$13,2,FALSE)),0)</f>
        <v>2556</v>
      </c>
      <c r="Z2950" s="11">
        <f t="shared" si="6"/>
        <v>256</v>
      </c>
      <c r="AA2950" s="11" t="str">
        <f t="array" ref="AA2950">IFERROR(INDEX('Pontuação 3.0'!G$13:G$191, MATCH(Z2950, 'Pontuação 3.0'!F$13:F$191, 0)), "Faixa Indefinida")</f>
        <v>A</v>
      </c>
      <c r="AB2950" s="11">
        <f t="shared" si="7"/>
        <v>1</v>
      </c>
      <c r="AC2950" s="11">
        <f t="shared" si="8"/>
        <v>0</v>
      </c>
      <c r="AD2950" s="11">
        <f t="shared" si="9"/>
        <v>0</v>
      </c>
      <c r="AE2950" s="11">
        <f t="shared" si="10"/>
        <v>0</v>
      </c>
    </row>
    <row r="2951" ht="15.75" customHeight="1">
      <c r="A2951" s="7">
        <v>45658.0</v>
      </c>
      <c r="B2951" s="8" t="s">
        <v>6796</v>
      </c>
      <c r="C2951" s="8" t="s">
        <v>6797</v>
      </c>
      <c r="D2951" s="9">
        <v>1.4997003391E10</v>
      </c>
      <c r="E2951" s="8" t="s">
        <v>15428</v>
      </c>
      <c r="F2951" s="8" t="s">
        <v>15420</v>
      </c>
      <c r="G2951" s="8" t="s">
        <v>15421</v>
      </c>
      <c r="H2951" s="8" t="s">
        <v>15446</v>
      </c>
      <c r="I2951" s="8" t="s">
        <v>15423</v>
      </c>
      <c r="J2951" s="8" t="s">
        <v>15448</v>
      </c>
      <c r="K2951" s="8" t="s">
        <v>15425</v>
      </c>
      <c r="L2951" s="12" t="s">
        <v>15</v>
      </c>
      <c r="M2951" s="12" t="s">
        <v>3780</v>
      </c>
      <c r="N2951" s="12" t="s">
        <v>162</v>
      </c>
      <c r="O2951" s="12" t="s">
        <v>3781</v>
      </c>
      <c r="P2951" s="12" t="s">
        <v>119</v>
      </c>
      <c r="R2951" s="10">
        <f>ROUNDUP(SUM(VLOOKUP(F2951,'Pontuação'!A$2:B$11,2,FALSE),VLOOKUP(E2951,'Pontuação'!C$2:D$11,2,FALSE),VLOOKUP(H2951,'Pontuação'!I$2:J$11,2,FALSE),VLOOKUP(I2951,'Pontuação'!G$2:H$11,2,FALSE),VLOOKUP(K2951,'Pontuação'!M$2:N$13,2,FALSE)),0)</f>
        <v>1595</v>
      </c>
      <c r="S2951" s="11">
        <f t="shared" si="1"/>
        <v>160</v>
      </c>
      <c r="T2951" s="11" t="str">
        <f t="array" ref="T2951">IFERROR(INDEX('Pontuação'!G$13:G$101, MATCH(S2951, 'Pontuação'!F$13:F$101, 0)), "Faixa Indefinida")</f>
        <v>C</v>
      </c>
      <c r="U2951" s="11">
        <f t="shared" si="2"/>
        <v>0</v>
      </c>
      <c r="V2951" s="11">
        <f t="shared" si="3"/>
        <v>0</v>
      </c>
      <c r="W2951" s="11">
        <f t="shared" si="4"/>
        <v>1</v>
      </c>
      <c r="X2951" s="11">
        <f t="shared" si="5"/>
        <v>0</v>
      </c>
      <c r="Y2951" s="11">
        <f>ROUNDUP(SUM(VLOOKUP(F2951,'Pontuação 3.0'!A$2:B$11,2,FALSE),VLOOKUP(E2951,'Pontuação 3.0'!C$2:D$11,2,FALSE),VLOOKUP(H2951,'Pontuação 3.0'!I$2:J$11,2,FALSE),VLOOKUP(J2951,'Pontuação 3.0'!K$2:L$11,2,FALSE),VLOOKUP(G2951,'Pontuação 3.0'!E$2:F$11,2,FALSE),VLOOKUP(I2951,'Pontuação 3.0'!G$2:H$11,2,FALSE),VLOOKUP(K2951,'Pontuação 3.0'!M$2:N$13,2,FALSE)),0)</f>
        <v>2330</v>
      </c>
      <c r="Z2951" s="11">
        <f t="shared" si="6"/>
        <v>233</v>
      </c>
      <c r="AA2951" s="11" t="str">
        <f t="array" ref="AA2951">IFERROR(INDEX('Pontuação 3.0'!G$13:G$191, MATCH(Z2951, 'Pontuação 3.0'!F$13:F$191, 0)), "Faixa Indefinida")</f>
        <v>B</v>
      </c>
      <c r="AB2951" s="11">
        <f t="shared" si="7"/>
        <v>0</v>
      </c>
      <c r="AC2951" s="11">
        <f t="shared" si="8"/>
        <v>1</v>
      </c>
      <c r="AD2951" s="11">
        <f t="shared" si="9"/>
        <v>0</v>
      </c>
      <c r="AE2951" s="11">
        <f t="shared" si="10"/>
        <v>0</v>
      </c>
    </row>
    <row r="2952" ht="15.75" customHeight="1">
      <c r="A2952" s="7">
        <v>45658.0</v>
      </c>
      <c r="B2952" s="8" t="s">
        <v>6802</v>
      </c>
      <c r="C2952" s="8" t="s">
        <v>6803</v>
      </c>
      <c r="D2952" s="9">
        <v>6.3981449016E10</v>
      </c>
      <c r="E2952" s="8" t="s">
        <v>15428</v>
      </c>
      <c r="F2952" s="8" t="s">
        <v>15442</v>
      </c>
      <c r="G2952" s="8" t="s">
        <v>15430</v>
      </c>
      <c r="H2952" s="8" t="s">
        <v>15471</v>
      </c>
      <c r="I2952" s="8" t="s">
        <v>15423</v>
      </c>
      <c r="J2952" s="8" t="s">
        <v>15424</v>
      </c>
      <c r="K2952" s="8" t="s">
        <v>15439</v>
      </c>
      <c r="L2952" s="12" t="s">
        <v>15</v>
      </c>
      <c r="M2952" s="12" t="s">
        <v>3780</v>
      </c>
      <c r="N2952" s="12" t="s">
        <v>360</v>
      </c>
      <c r="O2952" s="12" t="s">
        <v>3781</v>
      </c>
      <c r="P2952" s="12" t="s">
        <v>17</v>
      </c>
      <c r="R2952" s="10">
        <f>ROUNDUP(SUM(VLOOKUP(F2952,'Pontuação'!A$2:B$11,2,FALSE),VLOOKUP(E2952,'Pontuação'!C$2:D$11,2,FALSE),VLOOKUP(H2952,'Pontuação'!I$2:J$11,2,FALSE),VLOOKUP(I2952,'Pontuação'!G$2:H$11,2,FALSE),VLOOKUP(K2952,'Pontuação'!M$2:N$13,2,FALSE)),0)</f>
        <v>1401</v>
      </c>
      <c r="S2952" s="11">
        <f t="shared" si="1"/>
        <v>140</v>
      </c>
      <c r="T2952" s="11" t="str">
        <f t="array" ref="T2952">IFERROR(INDEX('Pontuação'!G$13:G$101, MATCH(S2952, 'Pontuação'!F$13:F$101, 0)), "Faixa Indefinida")</f>
        <v>D</v>
      </c>
      <c r="U2952" s="11">
        <f t="shared" si="2"/>
        <v>0</v>
      </c>
      <c r="V2952" s="11">
        <f t="shared" si="3"/>
        <v>0</v>
      </c>
      <c r="W2952" s="11">
        <f t="shared" si="4"/>
        <v>0</v>
      </c>
      <c r="X2952" s="11">
        <f t="shared" si="5"/>
        <v>1</v>
      </c>
      <c r="Y2952" s="11">
        <f>ROUNDUP(SUM(VLOOKUP(F2952,'Pontuação 3.0'!A$2:B$11,2,FALSE),VLOOKUP(E2952,'Pontuação 3.0'!C$2:D$11,2,FALSE),VLOOKUP(H2952,'Pontuação 3.0'!I$2:J$11,2,FALSE),VLOOKUP(J2952,'Pontuação 3.0'!K$2:L$11,2,FALSE),VLOOKUP(G2952,'Pontuação 3.0'!E$2:F$11,2,FALSE),VLOOKUP(I2952,'Pontuação 3.0'!G$2:H$11,2,FALSE),VLOOKUP(K2952,'Pontuação 3.0'!M$2:N$13,2,FALSE)),0)</f>
        <v>1859</v>
      </c>
      <c r="Z2952" s="11">
        <f t="shared" si="6"/>
        <v>186</v>
      </c>
      <c r="AA2952" s="11" t="str">
        <f t="array" ref="AA2952">IFERROR(INDEX('Pontuação 3.0'!G$13:G$191, MATCH(Z2952, 'Pontuação 3.0'!F$13:F$191, 0)), "Faixa Indefinida")</f>
        <v>D</v>
      </c>
      <c r="AB2952" s="11">
        <f t="shared" si="7"/>
        <v>0</v>
      </c>
      <c r="AC2952" s="11">
        <f t="shared" si="8"/>
        <v>0</v>
      </c>
      <c r="AD2952" s="11">
        <f t="shared" si="9"/>
        <v>0</v>
      </c>
      <c r="AE2952" s="11">
        <f t="shared" si="10"/>
        <v>1</v>
      </c>
    </row>
    <row r="2953" ht="15.75" customHeight="1">
      <c r="A2953" s="7">
        <v>45658.0</v>
      </c>
      <c r="B2953" s="8" t="s">
        <v>6800</v>
      </c>
      <c r="C2953" s="8" t="s">
        <v>6801</v>
      </c>
      <c r="D2953" s="9">
        <v>9.8996115856E10</v>
      </c>
      <c r="E2953" s="8" t="s">
        <v>15428</v>
      </c>
      <c r="F2953" s="8" t="s">
        <v>15420</v>
      </c>
      <c r="G2953" s="8" t="s">
        <v>15430</v>
      </c>
      <c r="H2953" s="8" t="s">
        <v>15438</v>
      </c>
      <c r="I2953" s="8" t="s">
        <v>15423</v>
      </c>
      <c r="J2953" s="8" t="s">
        <v>15448</v>
      </c>
      <c r="K2953" s="8" t="s">
        <v>15425</v>
      </c>
      <c r="L2953" s="12" t="s">
        <v>15</v>
      </c>
      <c r="M2953" s="12" t="s">
        <v>3780</v>
      </c>
      <c r="N2953" s="12" t="s">
        <v>162</v>
      </c>
      <c r="O2953" s="12" t="s">
        <v>3781</v>
      </c>
      <c r="P2953" s="12" t="s">
        <v>119</v>
      </c>
      <c r="R2953" s="10">
        <f>ROUNDUP(SUM(VLOOKUP(F2953,'Pontuação'!A$2:B$11,2,FALSE),VLOOKUP(E2953,'Pontuação'!C$2:D$11,2,FALSE),VLOOKUP(H2953,'Pontuação'!I$2:J$11,2,FALSE),VLOOKUP(I2953,'Pontuação'!G$2:H$11,2,FALSE),VLOOKUP(K2953,'Pontuação'!M$2:N$13,2,FALSE)),0)</f>
        <v>1439</v>
      </c>
      <c r="S2953" s="11">
        <f t="shared" si="1"/>
        <v>144</v>
      </c>
      <c r="T2953" s="11" t="str">
        <f t="array" ref="T2953">IFERROR(INDEX('Pontuação'!G$13:G$101, MATCH(S2953, 'Pontuação'!F$13:F$101, 0)), "Faixa Indefinida")</f>
        <v>D</v>
      </c>
      <c r="U2953" s="11">
        <f t="shared" si="2"/>
        <v>0</v>
      </c>
      <c r="V2953" s="11">
        <f t="shared" si="3"/>
        <v>0</v>
      </c>
      <c r="W2953" s="11">
        <f t="shared" si="4"/>
        <v>0</v>
      </c>
      <c r="X2953" s="11">
        <f t="shared" si="5"/>
        <v>1</v>
      </c>
      <c r="Y2953" s="11">
        <f>ROUNDUP(SUM(VLOOKUP(F2953,'Pontuação 3.0'!A$2:B$11,2,FALSE),VLOOKUP(E2953,'Pontuação 3.0'!C$2:D$11,2,FALSE),VLOOKUP(H2953,'Pontuação 3.0'!I$2:J$11,2,FALSE),VLOOKUP(J2953,'Pontuação 3.0'!K$2:L$11,2,FALSE),VLOOKUP(G2953,'Pontuação 3.0'!E$2:F$11,2,FALSE),VLOOKUP(I2953,'Pontuação 3.0'!G$2:H$11,2,FALSE),VLOOKUP(K2953,'Pontuação 3.0'!M$2:N$13,2,FALSE)),0)</f>
        <v>2235</v>
      </c>
      <c r="Z2953" s="11">
        <f t="shared" si="6"/>
        <v>224</v>
      </c>
      <c r="AA2953" s="11" t="str">
        <f t="array" ref="AA2953">IFERROR(INDEX('Pontuação 3.0'!G$13:G$191, MATCH(Z2953, 'Pontuação 3.0'!F$13:F$191, 0)), "Faixa Indefinida")</f>
        <v>B</v>
      </c>
      <c r="AB2953" s="11">
        <f t="shared" si="7"/>
        <v>0</v>
      </c>
      <c r="AC2953" s="11">
        <f t="shared" si="8"/>
        <v>1</v>
      </c>
      <c r="AD2953" s="11">
        <f t="shared" si="9"/>
        <v>0</v>
      </c>
      <c r="AE2953" s="11">
        <f t="shared" si="10"/>
        <v>0</v>
      </c>
    </row>
    <row r="2954" ht="15.75" customHeight="1">
      <c r="A2954" s="7">
        <v>45658.0</v>
      </c>
      <c r="B2954" s="8" t="s">
        <v>6806</v>
      </c>
      <c r="C2954" s="8" t="s">
        <v>6807</v>
      </c>
      <c r="D2954" s="8" t="s">
        <v>6808</v>
      </c>
      <c r="E2954" s="8" t="s">
        <v>15428</v>
      </c>
      <c r="F2954" s="8" t="s">
        <v>15420</v>
      </c>
      <c r="G2954" s="8" t="s">
        <v>15430</v>
      </c>
      <c r="H2954" s="8" t="s">
        <v>15471</v>
      </c>
      <c r="I2954" s="8" t="s">
        <v>15431</v>
      </c>
      <c r="J2954" s="8" t="s">
        <v>15448</v>
      </c>
      <c r="K2954" s="8" t="s">
        <v>15432</v>
      </c>
      <c r="L2954" s="12" t="s">
        <v>15</v>
      </c>
      <c r="M2954" s="12" t="s">
        <v>3780</v>
      </c>
      <c r="N2954" s="12" t="s">
        <v>310</v>
      </c>
      <c r="O2954" s="12" t="s">
        <v>3781</v>
      </c>
      <c r="P2954" s="12" t="s">
        <v>119</v>
      </c>
      <c r="R2954" s="10">
        <f>ROUNDUP(SUM(VLOOKUP(F2954,'Pontuação'!A$2:B$11,2,FALSE),VLOOKUP(E2954,'Pontuação'!C$2:D$11,2,FALSE),VLOOKUP(H2954,'Pontuação'!I$2:J$11,2,FALSE),VLOOKUP(I2954,'Pontuação'!G$2:H$11,2,FALSE),VLOOKUP(K2954,'Pontuação'!M$2:N$13,2,FALSE)),0)</f>
        <v>1606</v>
      </c>
      <c r="S2954" s="11">
        <f t="shared" si="1"/>
        <v>161</v>
      </c>
      <c r="T2954" s="11" t="str">
        <f t="array" ref="T2954">IFERROR(INDEX('Pontuação'!G$13:G$101, MATCH(S2954, 'Pontuação'!F$13:F$101, 0)), "Faixa Indefinida")</f>
        <v>C</v>
      </c>
      <c r="U2954" s="11">
        <f t="shared" si="2"/>
        <v>0</v>
      </c>
      <c r="V2954" s="11">
        <f t="shared" si="3"/>
        <v>0</v>
      </c>
      <c r="W2954" s="11">
        <f t="shared" si="4"/>
        <v>1</v>
      </c>
      <c r="X2954" s="11">
        <f t="shared" si="5"/>
        <v>0</v>
      </c>
      <c r="Y2954" s="11">
        <f>ROUNDUP(SUM(VLOOKUP(F2954,'Pontuação 3.0'!A$2:B$11,2,FALSE),VLOOKUP(E2954,'Pontuação 3.0'!C$2:D$11,2,FALSE),VLOOKUP(H2954,'Pontuação 3.0'!I$2:J$11,2,FALSE),VLOOKUP(J2954,'Pontuação 3.0'!K$2:L$11,2,FALSE),VLOOKUP(G2954,'Pontuação 3.0'!E$2:F$11,2,FALSE),VLOOKUP(I2954,'Pontuação 3.0'!G$2:H$11,2,FALSE),VLOOKUP(K2954,'Pontuação 3.0'!M$2:N$13,2,FALSE)),0)</f>
        <v>2513</v>
      </c>
      <c r="Z2954" s="11">
        <f t="shared" si="6"/>
        <v>251</v>
      </c>
      <c r="AA2954" s="11" t="str">
        <f t="array" ref="AA2954">IFERROR(INDEX('Pontuação 3.0'!G$13:G$191, MATCH(Z2954, 'Pontuação 3.0'!F$13:F$191, 0)), "Faixa Indefinida")</f>
        <v>A</v>
      </c>
      <c r="AB2954" s="11">
        <f t="shared" si="7"/>
        <v>1</v>
      </c>
      <c r="AC2954" s="11">
        <f t="shared" si="8"/>
        <v>0</v>
      </c>
      <c r="AD2954" s="11">
        <f t="shared" si="9"/>
        <v>0</v>
      </c>
      <c r="AE2954" s="11">
        <f t="shared" si="10"/>
        <v>0</v>
      </c>
    </row>
    <row r="2955" ht="15.75" customHeight="1">
      <c r="A2955" s="7">
        <v>45658.0</v>
      </c>
      <c r="B2955" s="8" t="s">
        <v>6804</v>
      </c>
      <c r="C2955" s="8" t="s">
        <v>6805</v>
      </c>
      <c r="D2955" s="9">
        <v>4.7996374231E10</v>
      </c>
      <c r="E2955" s="8" t="s">
        <v>15419</v>
      </c>
      <c r="F2955" s="8" t="s">
        <v>15420</v>
      </c>
      <c r="G2955" s="8" t="s">
        <v>15430</v>
      </c>
      <c r="H2955" s="8" t="s">
        <v>15422</v>
      </c>
      <c r="I2955" s="8" t="s">
        <v>15433</v>
      </c>
      <c r="J2955" s="8" t="s">
        <v>15448</v>
      </c>
      <c r="K2955" s="8" t="s">
        <v>15439</v>
      </c>
      <c r="L2955" s="12" t="s">
        <v>15</v>
      </c>
      <c r="M2955" s="12" t="s">
        <v>3780</v>
      </c>
      <c r="N2955" s="12" t="s">
        <v>1153</v>
      </c>
      <c r="O2955" s="12" t="s">
        <v>3797</v>
      </c>
      <c r="P2955" s="12" t="s">
        <v>119</v>
      </c>
      <c r="R2955" s="10">
        <f>ROUNDUP(SUM(VLOOKUP(F2955,'Pontuação'!A$2:B$11,2,FALSE),VLOOKUP(E2955,'Pontuação'!C$2:D$11,2,FALSE),VLOOKUP(H2955,'Pontuação'!I$2:J$11,2,FALSE),VLOOKUP(I2955,'Pontuação'!G$2:H$11,2,FALSE),VLOOKUP(K2955,'Pontuação'!M$2:N$13,2,FALSE)),0)</f>
        <v>1879</v>
      </c>
      <c r="S2955" s="11">
        <f t="shared" si="1"/>
        <v>188</v>
      </c>
      <c r="T2955" s="11" t="str">
        <f t="array" ref="T2955">IFERROR(INDEX('Pontuação'!G$13:G$101, MATCH(S2955, 'Pontuação'!F$13:F$101, 0)), "Faixa Indefinida")</f>
        <v>A</v>
      </c>
      <c r="U2955" s="11">
        <f t="shared" si="2"/>
        <v>1</v>
      </c>
      <c r="V2955" s="11">
        <f t="shared" si="3"/>
        <v>0</v>
      </c>
      <c r="W2955" s="11">
        <f t="shared" si="4"/>
        <v>0</v>
      </c>
      <c r="X2955" s="11">
        <f t="shared" si="5"/>
        <v>0</v>
      </c>
      <c r="Y2955" s="11">
        <f>ROUNDUP(SUM(VLOOKUP(F2955,'Pontuação 3.0'!A$2:B$11,2,FALSE),VLOOKUP(E2955,'Pontuação 3.0'!C$2:D$11,2,FALSE),VLOOKUP(H2955,'Pontuação 3.0'!I$2:J$11,2,FALSE),VLOOKUP(J2955,'Pontuação 3.0'!K$2:L$11,2,FALSE),VLOOKUP(G2955,'Pontuação 3.0'!E$2:F$11,2,FALSE),VLOOKUP(I2955,'Pontuação 3.0'!G$2:H$11,2,FALSE),VLOOKUP(K2955,'Pontuação 3.0'!M$2:N$13,2,FALSE)),0)</f>
        <v>2606</v>
      </c>
      <c r="Z2955" s="11">
        <f t="shared" si="6"/>
        <v>261</v>
      </c>
      <c r="AA2955" s="11" t="str">
        <f t="array" ref="AA2955">IFERROR(INDEX('Pontuação 3.0'!G$13:G$191, MATCH(Z2955, 'Pontuação 3.0'!F$13:F$191, 0)), "Faixa Indefinida")</f>
        <v>A</v>
      </c>
      <c r="AB2955" s="11">
        <f t="shared" si="7"/>
        <v>1</v>
      </c>
      <c r="AC2955" s="11">
        <f t="shared" si="8"/>
        <v>0</v>
      </c>
      <c r="AD2955" s="11">
        <f t="shared" si="9"/>
        <v>0</v>
      </c>
      <c r="AE2955" s="11">
        <f t="shared" si="10"/>
        <v>0</v>
      </c>
    </row>
    <row r="2956" ht="15.75" customHeight="1">
      <c r="A2956" s="7">
        <v>45658.0</v>
      </c>
      <c r="B2956" s="8" t="s">
        <v>6798</v>
      </c>
      <c r="C2956" s="8" t="s">
        <v>6799</v>
      </c>
      <c r="D2956" s="9">
        <v>1.1918979881E10</v>
      </c>
      <c r="E2956" s="8" t="s">
        <v>15428</v>
      </c>
      <c r="F2956" s="8" t="s">
        <v>15420</v>
      </c>
      <c r="G2956" s="8" t="s">
        <v>15421</v>
      </c>
      <c r="H2956" s="8" t="s">
        <v>15438</v>
      </c>
      <c r="I2956" s="8" t="s">
        <v>15431</v>
      </c>
      <c r="J2956" s="8" t="s">
        <v>15448</v>
      </c>
      <c r="K2956" s="8" t="s">
        <v>15425</v>
      </c>
      <c r="L2956" s="12" t="s">
        <v>15</v>
      </c>
      <c r="M2956" s="12" t="s">
        <v>3780</v>
      </c>
      <c r="N2956" s="12" t="s">
        <v>360</v>
      </c>
      <c r="O2956" s="12" t="s">
        <v>3781</v>
      </c>
      <c r="P2956" s="12" t="s">
        <v>119</v>
      </c>
      <c r="R2956" s="10">
        <f>ROUNDUP(SUM(VLOOKUP(F2956,'Pontuação'!A$2:B$11,2,FALSE),VLOOKUP(E2956,'Pontuação'!C$2:D$11,2,FALSE),VLOOKUP(H2956,'Pontuação'!I$2:J$11,2,FALSE),VLOOKUP(I2956,'Pontuação'!G$2:H$11,2,FALSE),VLOOKUP(K2956,'Pontuação'!M$2:N$13,2,FALSE)),0)</f>
        <v>1544</v>
      </c>
      <c r="S2956" s="11">
        <f t="shared" si="1"/>
        <v>154</v>
      </c>
      <c r="T2956" s="11" t="str">
        <f t="array" ref="T2956">IFERROR(INDEX('Pontuação'!G$13:G$101, MATCH(S2956, 'Pontuação'!F$13:F$101, 0)), "Faixa Indefinida")</f>
        <v>C</v>
      </c>
      <c r="U2956" s="11">
        <f t="shared" si="2"/>
        <v>0</v>
      </c>
      <c r="V2956" s="11">
        <f t="shared" si="3"/>
        <v>0</v>
      </c>
      <c r="W2956" s="11">
        <f t="shared" si="4"/>
        <v>1</v>
      </c>
      <c r="X2956" s="11">
        <f t="shared" si="5"/>
        <v>0</v>
      </c>
      <c r="Y2956" s="11">
        <f>ROUNDUP(SUM(VLOOKUP(F2956,'Pontuação 3.0'!A$2:B$11,2,FALSE),VLOOKUP(E2956,'Pontuação 3.0'!C$2:D$11,2,FALSE),VLOOKUP(H2956,'Pontuação 3.0'!I$2:J$11,2,FALSE),VLOOKUP(J2956,'Pontuação 3.0'!K$2:L$11,2,FALSE),VLOOKUP(G2956,'Pontuação 3.0'!E$2:F$11,2,FALSE),VLOOKUP(I2956,'Pontuação 3.0'!G$2:H$11,2,FALSE),VLOOKUP(K2956,'Pontuação 3.0'!M$2:N$13,2,FALSE)),0)</f>
        <v>2247</v>
      </c>
      <c r="Z2956" s="11">
        <f t="shared" si="6"/>
        <v>225</v>
      </c>
      <c r="AA2956" s="11" t="str">
        <f t="array" ref="AA2956">IFERROR(INDEX('Pontuação 3.0'!G$13:G$191, MATCH(Z2956, 'Pontuação 3.0'!F$13:F$191, 0)), "Faixa Indefinida")</f>
        <v>B</v>
      </c>
      <c r="AB2956" s="11">
        <f t="shared" si="7"/>
        <v>0</v>
      </c>
      <c r="AC2956" s="11">
        <f t="shared" si="8"/>
        <v>1</v>
      </c>
      <c r="AD2956" s="11">
        <f t="shared" si="9"/>
        <v>0</v>
      </c>
      <c r="AE2956" s="11">
        <f t="shared" si="10"/>
        <v>0</v>
      </c>
    </row>
    <row r="2957" ht="15.75" customHeight="1">
      <c r="A2957" s="7">
        <v>45658.0</v>
      </c>
      <c r="B2957" s="8" t="s">
        <v>6809</v>
      </c>
      <c r="C2957" s="8" t="s">
        <v>6810</v>
      </c>
      <c r="D2957" s="9">
        <v>1.6994479174E10</v>
      </c>
      <c r="E2957" s="8" t="s">
        <v>15428</v>
      </c>
      <c r="F2957" s="8" t="s">
        <v>15442</v>
      </c>
      <c r="G2957" s="8" t="s">
        <v>15430</v>
      </c>
      <c r="H2957" s="8" t="s">
        <v>15446</v>
      </c>
      <c r="I2957" s="8" t="s">
        <v>15423</v>
      </c>
      <c r="J2957" s="8" t="s">
        <v>15448</v>
      </c>
      <c r="K2957" s="8" t="s">
        <v>15432</v>
      </c>
      <c r="L2957" s="12" t="s">
        <v>15</v>
      </c>
      <c r="M2957" s="12" t="s">
        <v>3780</v>
      </c>
      <c r="N2957" s="12" t="s">
        <v>1554</v>
      </c>
      <c r="O2957" s="12" t="s">
        <v>3792</v>
      </c>
      <c r="P2957" s="12" t="s">
        <v>17</v>
      </c>
      <c r="R2957" s="10">
        <f>ROUNDUP(SUM(VLOOKUP(F2957,'Pontuação'!A$2:B$11,2,FALSE),VLOOKUP(E2957,'Pontuação'!C$2:D$11,2,FALSE),VLOOKUP(H2957,'Pontuação'!I$2:J$11,2,FALSE),VLOOKUP(I2957,'Pontuação'!G$2:H$11,2,FALSE),VLOOKUP(K2957,'Pontuação'!M$2:N$13,2,FALSE)),0)</f>
        <v>1715</v>
      </c>
      <c r="S2957" s="11">
        <f t="shared" si="1"/>
        <v>172</v>
      </c>
      <c r="T2957" s="11" t="str">
        <f t="array" ref="T2957">IFERROR(INDEX('Pontuação'!G$13:G$101, MATCH(S2957, 'Pontuação'!F$13:F$101, 0)), "Faixa Indefinida")</f>
        <v>B</v>
      </c>
      <c r="U2957" s="11">
        <f t="shared" si="2"/>
        <v>0</v>
      </c>
      <c r="V2957" s="11">
        <f t="shared" si="3"/>
        <v>1</v>
      </c>
      <c r="W2957" s="11">
        <f t="shared" si="4"/>
        <v>0</v>
      </c>
      <c r="X2957" s="11">
        <f t="shared" si="5"/>
        <v>0</v>
      </c>
      <c r="Y2957" s="11">
        <f>ROUNDUP(SUM(VLOOKUP(F2957,'Pontuação 3.0'!A$2:B$11,2,FALSE),VLOOKUP(E2957,'Pontuação 3.0'!C$2:D$11,2,FALSE),VLOOKUP(H2957,'Pontuação 3.0'!I$2:J$11,2,FALSE),VLOOKUP(J2957,'Pontuação 3.0'!K$2:L$11,2,FALSE),VLOOKUP(G2957,'Pontuação 3.0'!E$2:F$11,2,FALSE),VLOOKUP(I2957,'Pontuação 3.0'!G$2:H$11,2,FALSE),VLOOKUP(K2957,'Pontuação 3.0'!M$2:N$13,2,FALSE)),0)</f>
        <v>2423</v>
      </c>
      <c r="Z2957" s="11">
        <f t="shared" si="6"/>
        <v>242</v>
      </c>
      <c r="AA2957" s="11" t="str">
        <f t="array" ref="AA2957">IFERROR(INDEX('Pontuação 3.0'!G$13:G$191, MATCH(Z2957, 'Pontuação 3.0'!F$13:F$191, 0)), "Faixa Indefinida")</f>
        <v>A</v>
      </c>
      <c r="AB2957" s="11">
        <f t="shared" si="7"/>
        <v>1</v>
      </c>
      <c r="AC2957" s="11">
        <f t="shared" si="8"/>
        <v>0</v>
      </c>
      <c r="AD2957" s="11">
        <f t="shared" si="9"/>
        <v>0</v>
      </c>
      <c r="AE2957" s="11">
        <f t="shared" si="10"/>
        <v>0</v>
      </c>
    </row>
    <row r="2958" ht="15.75" customHeight="1">
      <c r="A2958" s="7">
        <v>45658.0</v>
      </c>
      <c r="B2958" s="8" t="s">
        <v>6811</v>
      </c>
      <c r="C2958" s="8" t="s">
        <v>6812</v>
      </c>
      <c r="D2958" s="9">
        <v>1.6981060642E10</v>
      </c>
      <c r="E2958" s="8" t="s">
        <v>15428</v>
      </c>
      <c r="F2958" s="8" t="s">
        <v>15442</v>
      </c>
      <c r="G2958" s="8" t="s">
        <v>15430</v>
      </c>
      <c r="H2958" s="8" t="s">
        <v>15443</v>
      </c>
      <c r="I2958" s="8" t="s">
        <v>15423</v>
      </c>
      <c r="J2958" s="8" t="s">
        <v>15424</v>
      </c>
      <c r="K2958" s="8" t="s">
        <v>15425</v>
      </c>
      <c r="L2958" s="12" t="s">
        <v>15</v>
      </c>
      <c r="M2958" s="12" t="s">
        <v>3780</v>
      </c>
      <c r="N2958" s="12" t="s">
        <v>1912</v>
      </c>
      <c r="O2958" s="12" t="s">
        <v>3792</v>
      </c>
      <c r="P2958" s="12" t="s">
        <v>17</v>
      </c>
      <c r="R2958" s="10">
        <f>ROUNDUP(SUM(VLOOKUP(F2958,'Pontuação'!A$2:B$11,2,FALSE),VLOOKUP(E2958,'Pontuação'!C$2:D$11,2,FALSE),VLOOKUP(H2958,'Pontuação'!I$2:J$11,2,FALSE),VLOOKUP(I2958,'Pontuação'!G$2:H$11,2,FALSE),VLOOKUP(K2958,'Pontuação'!M$2:N$13,2,FALSE)),0)</f>
        <v>1567</v>
      </c>
      <c r="S2958" s="11">
        <f t="shared" si="1"/>
        <v>157</v>
      </c>
      <c r="T2958" s="11" t="str">
        <f t="array" ref="T2958">IFERROR(INDEX('Pontuação'!G$13:G$101, MATCH(S2958, 'Pontuação'!F$13:F$101, 0)), "Faixa Indefinida")</f>
        <v>C</v>
      </c>
      <c r="U2958" s="11">
        <f t="shared" si="2"/>
        <v>0</v>
      </c>
      <c r="V2958" s="11">
        <f t="shared" si="3"/>
        <v>0</v>
      </c>
      <c r="W2958" s="11">
        <f t="shared" si="4"/>
        <v>1</v>
      </c>
      <c r="X2958" s="11">
        <f t="shared" si="5"/>
        <v>0</v>
      </c>
      <c r="Y2958" s="11">
        <f>ROUNDUP(SUM(VLOOKUP(F2958,'Pontuação 3.0'!A$2:B$11,2,FALSE),VLOOKUP(E2958,'Pontuação 3.0'!C$2:D$11,2,FALSE),VLOOKUP(H2958,'Pontuação 3.0'!I$2:J$11,2,FALSE),VLOOKUP(J2958,'Pontuação 3.0'!K$2:L$11,2,FALSE),VLOOKUP(G2958,'Pontuação 3.0'!E$2:F$11,2,FALSE),VLOOKUP(I2958,'Pontuação 3.0'!G$2:H$11,2,FALSE),VLOOKUP(K2958,'Pontuação 3.0'!M$2:N$13,2,FALSE)),0)</f>
        <v>1925</v>
      </c>
      <c r="Z2958" s="11">
        <f t="shared" si="6"/>
        <v>193</v>
      </c>
      <c r="AA2958" s="11" t="str">
        <f t="array" ref="AA2958">IFERROR(INDEX('Pontuação 3.0'!G$13:G$191, MATCH(Z2958, 'Pontuação 3.0'!F$13:F$191, 0)), "Faixa Indefinida")</f>
        <v>C</v>
      </c>
      <c r="AB2958" s="11">
        <f t="shared" si="7"/>
        <v>0</v>
      </c>
      <c r="AC2958" s="11">
        <f t="shared" si="8"/>
        <v>0</v>
      </c>
      <c r="AD2958" s="11">
        <f t="shared" si="9"/>
        <v>1</v>
      </c>
      <c r="AE2958" s="11">
        <f t="shared" si="10"/>
        <v>0</v>
      </c>
    </row>
    <row r="2959" ht="15.75" customHeight="1">
      <c r="A2959" s="7">
        <v>45658.0</v>
      </c>
      <c r="B2959" s="8" t="s">
        <v>6813</v>
      </c>
      <c r="C2959" s="8" t="s">
        <v>6814</v>
      </c>
      <c r="D2959" s="8" t="s">
        <v>6815</v>
      </c>
      <c r="E2959" s="8" t="s">
        <v>15428</v>
      </c>
      <c r="F2959" s="8" t="s">
        <v>15442</v>
      </c>
      <c r="G2959" s="8" t="s">
        <v>15430</v>
      </c>
      <c r="H2959" s="8" t="s">
        <v>15471</v>
      </c>
      <c r="I2959" s="8" t="s">
        <v>15433</v>
      </c>
      <c r="J2959" s="8" t="s">
        <v>15448</v>
      </c>
      <c r="K2959" s="8" t="s">
        <v>15466</v>
      </c>
      <c r="L2959" s="12" t="s">
        <v>15</v>
      </c>
      <c r="M2959" s="12" t="s">
        <v>3780</v>
      </c>
      <c r="N2959" s="12" t="s">
        <v>360</v>
      </c>
      <c r="O2959" s="12" t="s">
        <v>3781</v>
      </c>
      <c r="P2959" s="12" t="s">
        <v>17</v>
      </c>
      <c r="R2959" s="10">
        <f>ROUNDUP(SUM(VLOOKUP(F2959,'Pontuação'!A$2:B$11,2,FALSE),VLOOKUP(E2959,'Pontuação'!C$2:D$11,2,FALSE),VLOOKUP(H2959,'Pontuação'!I$2:J$11,2,FALSE),VLOOKUP(I2959,'Pontuação'!G$2:H$11,2,FALSE),VLOOKUP(K2959,'Pontuação'!M$2:N$13,2,FALSE)),0)</f>
        <v>1705</v>
      </c>
      <c r="S2959" s="11">
        <f t="shared" si="1"/>
        <v>171</v>
      </c>
      <c r="T2959" s="11" t="str">
        <f t="array" ref="T2959">IFERROR(INDEX('Pontuação'!G$13:G$101, MATCH(S2959, 'Pontuação'!F$13:F$101, 0)), "Faixa Indefinida")</f>
        <v>B</v>
      </c>
      <c r="U2959" s="11">
        <f t="shared" si="2"/>
        <v>0</v>
      </c>
      <c r="V2959" s="11">
        <f t="shared" si="3"/>
        <v>1</v>
      </c>
      <c r="W2959" s="11">
        <f t="shared" si="4"/>
        <v>0</v>
      </c>
      <c r="X2959" s="11">
        <f t="shared" si="5"/>
        <v>0</v>
      </c>
      <c r="Y2959" s="11">
        <f>ROUNDUP(SUM(VLOOKUP(F2959,'Pontuação 3.0'!A$2:B$11,2,FALSE),VLOOKUP(E2959,'Pontuação 3.0'!C$2:D$11,2,FALSE),VLOOKUP(H2959,'Pontuação 3.0'!I$2:J$11,2,FALSE),VLOOKUP(J2959,'Pontuação 3.0'!K$2:L$11,2,FALSE),VLOOKUP(G2959,'Pontuação 3.0'!E$2:F$11,2,FALSE),VLOOKUP(I2959,'Pontuação 3.0'!G$2:H$11,2,FALSE),VLOOKUP(K2959,'Pontuação 3.0'!M$2:N$13,2,FALSE)),0)</f>
        <v>2611</v>
      </c>
      <c r="Z2959" s="11">
        <f t="shared" si="6"/>
        <v>261</v>
      </c>
      <c r="AA2959" s="11" t="str">
        <f t="array" ref="AA2959">IFERROR(INDEX('Pontuação 3.0'!G$13:G$191, MATCH(Z2959, 'Pontuação 3.0'!F$13:F$191, 0)), "Faixa Indefinida")</f>
        <v>A</v>
      </c>
      <c r="AB2959" s="11">
        <f t="shared" si="7"/>
        <v>1</v>
      </c>
      <c r="AC2959" s="11">
        <f t="shared" si="8"/>
        <v>0</v>
      </c>
      <c r="AD2959" s="11">
        <f t="shared" si="9"/>
        <v>0</v>
      </c>
      <c r="AE2959" s="11">
        <f t="shared" si="10"/>
        <v>0</v>
      </c>
    </row>
    <row r="2960" ht="15.75" customHeight="1">
      <c r="A2960" s="7">
        <v>45658.0</v>
      </c>
      <c r="B2960" s="8" t="s">
        <v>6816</v>
      </c>
      <c r="C2960" s="8" t="s">
        <v>6817</v>
      </c>
      <c r="D2960" s="9">
        <v>4.8988041709E10</v>
      </c>
      <c r="E2960" s="8" t="s">
        <v>15428</v>
      </c>
      <c r="F2960" s="8" t="s">
        <v>15420</v>
      </c>
      <c r="G2960" s="8" t="s">
        <v>15430</v>
      </c>
      <c r="H2960" s="8" t="s">
        <v>15446</v>
      </c>
      <c r="I2960" s="8" t="s">
        <v>15447</v>
      </c>
      <c r="J2960" s="8" t="s">
        <v>15424</v>
      </c>
      <c r="K2960" s="8" t="s">
        <v>15439</v>
      </c>
      <c r="L2960" s="12" t="s">
        <v>15</v>
      </c>
      <c r="M2960" s="12" t="s">
        <v>3780</v>
      </c>
      <c r="N2960" s="12" t="s">
        <v>608</v>
      </c>
      <c r="O2960" s="12" t="s">
        <v>3781</v>
      </c>
      <c r="P2960" s="12" t="s">
        <v>119</v>
      </c>
      <c r="R2960" s="10">
        <f>ROUNDUP(SUM(VLOOKUP(F2960,'Pontuação'!A$2:B$11,2,FALSE),VLOOKUP(E2960,'Pontuação'!C$2:D$11,2,FALSE),VLOOKUP(H2960,'Pontuação'!I$2:J$11,2,FALSE),VLOOKUP(I2960,'Pontuação'!G$2:H$11,2,FALSE),VLOOKUP(K2960,'Pontuação'!M$2:N$13,2,FALSE)),0)</f>
        <v>1917</v>
      </c>
      <c r="S2960" s="11">
        <f t="shared" si="1"/>
        <v>192</v>
      </c>
      <c r="T2960" s="11" t="str">
        <f t="array" ref="T2960">IFERROR(INDEX('Pontuação'!G$13:G$101, MATCH(S2960, 'Pontuação'!F$13:F$101, 0)), "Faixa Indefinida")</f>
        <v>A</v>
      </c>
      <c r="U2960" s="11">
        <f t="shared" si="2"/>
        <v>1</v>
      </c>
      <c r="V2960" s="11">
        <f t="shared" si="3"/>
        <v>0</v>
      </c>
      <c r="W2960" s="11">
        <f t="shared" si="4"/>
        <v>0</v>
      </c>
      <c r="X2960" s="11">
        <f t="shared" si="5"/>
        <v>0</v>
      </c>
      <c r="Y2960" s="11">
        <f>ROUNDUP(SUM(VLOOKUP(F2960,'Pontuação 3.0'!A$2:B$11,2,FALSE),VLOOKUP(E2960,'Pontuação 3.0'!C$2:D$11,2,FALSE),VLOOKUP(H2960,'Pontuação 3.0'!I$2:J$11,2,FALSE),VLOOKUP(J2960,'Pontuação 3.0'!K$2:L$11,2,FALSE),VLOOKUP(G2960,'Pontuação 3.0'!E$2:F$11,2,FALSE),VLOOKUP(I2960,'Pontuação 3.0'!G$2:H$11,2,FALSE),VLOOKUP(K2960,'Pontuação 3.0'!M$2:N$13,2,FALSE)),0)</f>
        <v>2210</v>
      </c>
      <c r="Z2960" s="11">
        <f t="shared" si="6"/>
        <v>221</v>
      </c>
      <c r="AA2960" s="11" t="str">
        <f t="array" ref="AA2960">IFERROR(INDEX('Pontuação 3.0'!G$13:G$191, MATCH(Z2960, 'Pontuação 3.0'!F$13:F$191, 0)), "Faixa Indefinida")</f>
        <v>B</v>
      </c>
      <c r="AB2960" s="11">
        <f t="shared" si="7"/>
        <v>0</v>
      </c>
      <c r="AC2960" s="11">
        <f t="shared" si="8"/>
        <v>1</v>
      </c>
      <c r="AD2960" s="11">
        <f t="shared" si="9"/>
        <v>0</v>
      </c>
      <c r="AE2960" s="11">
        <f t="shared" si="10"/>
        <v>0</v>
      </c>
    </row>
    <row r="2961" ht="15.75" customHeight="1">
      <c r="A2961" s="7">
        <v>45658.0</v>
      </c>
      <c r="B2961" s="8" t="s">
        <v>6818</v>
      </c>
      <c r="C2961" s="8" t="s">
        <v>6819</v>
      </c>
      <c r="D2961" s="9">
        <v>7.7999020633E10</v>
      </c>
      <c r="E2961" s="8" t="s">
        <v>15428</v>
      </c>
      <c r="F2961" s="8" t="s">
        <v>15420</v>
      </c>
      <c r="G2961" s="8" t="s">
        <v>15430</v>
      </c>
      <c r="H2961" s="8" t="s">
        <v>15422</v>
      </c>
      <c r="I2961" s="8" t="s">
        <v>15423</v>
      </c>
      <c r="J2961" s="8" t="s">
        <v>15424</v>
      </c>
      <c r="K2961" s="8" t="s">
        <v>15425</v>
      </c>
      <c r="L2961" s="12" t="s">
        <v>15</v>
      </c>
      <c r="M2961" s="12" t="s">
        <v>3780</v>
      </c>
      <c r="N2961" s="12" t="s">
        <v>1153</v>
      </c>
      <c r="O2961" s="12" t="s">
        <v>3781</v>
      </c>
      <c r="P2961" s="12" t="s">
        <v>119</v>
      </c>
      <c r="R2961" s="10">
        <f>ROUNDUP(SUM(VLOOKUP(F2961,'Pontuação'!A$2:B$11,2,FALSE),VLOOKUP(E2961,'Pontuação'!C$2:D$11,2,FALSE),VLOOKUP(H2961,'Pontuação'!I$2:J$11,2,FALSE),VLOOKUP(I2961,'Pontuação'!G$2:H$11,2,FALSE),VLOOKUP(K2961,'Pontuação'!M$2:N$13,2,FALSE)),0)</f>
        <v>1553</v>
      </c>
      <c r="S2961" s="11">
        <f t="shared" si="1"/>
        <v>155</v>
      </c>
      <c r="T2961" s="11" t="str">
        <f t="array" ref="T2961">IFERROR(INDEX('Pontuação'!G$13:G$101, MATCH(S2961, 'Pontuação'!F$13:F$101, 0)), "Faixa Indefinida")</f>
        <v>C</v>
      </c>
      <c r="U2961" s="11">
        <f t="shared" si="2"/>
        <v>0</v>
      </c>
      <c r="V2961" s="11">
        <f t="shared" si="3"/>
        <v>0</v>
      </c>
      <c r="W2961" s="11">
        <f t="shared" si="4"/>
        <v>1</v>
      </c>
      <c r="X2961" s="11">
        <f t="shared" si="5"/>
        <v>0</v>
      </c>
      <c r="Y2961" s="11">
        <f>ROUNDUP(SUM(VLOOKUP(F2961,'Pontuação 3.0'!A$2:B$11,2,FALSE),VLOOKUP(E2961,'Pontuação 3.0'!C$2:D$11,2,FALSE),VLOOKUP(H2961,'Pontuação 3.0'!I$2:J$11,2,FALSE),VLOOKUP(J2961,'Pontuação 3.0'!K$2:L$11,2,FALSE),VLOOKUP(G2961,'Pontuação 3.0'!E$2:F$11,2,FALSE),VLOOKUP(I2961,'Pontuação 3.0'!G$2:H$11,2,FALSE),VLOOKUP(K2961,'Pontuação 3.0'!M$2:N$13,2,FALSE)),0)</f>
        <v>2122</v>
      </c>
      <c r="Z2961" s="11">
        <f t="shared" si="6"/>
        <v>212</v>
      </c>
      <c r="AA2961" s="11" t="str">
        <f t="array" ref="AA2961">IFERROR(INDEX('Pontuação 3.0'!G$13:G$191, MATCH(Z2961, 'Pontuação 3.0'!F$13:F$191, 0)), "Faixa Indefinida")</f>
        <v>C</v>
      </c>
      <c r="AB2961" s="11">
        <f t="shared" si="7"/>
        <v>0</v>
      </c>
      <c r="AC2961" s="11">
        <f t="shared" si="8"/>
        <v>0</v>
      </c>
      <c r="AD2961" s="11">
        <f t="shared" si="9"/>
        <v>1</v>
      </c>
      <c r="AE2961" s="11">
        <f t="shared" si="10"/>
        <v>0</v>
      </c>
    </row>
    <row r="2962" ht="15.75" customHeight="1">
      <c r="A2962" s="7">
        <v>45658.0</v>
      </c>
      <c r="B2962" s="8" t="s">
        <v>6822</v>
      </c>
      <c r="C2962" s="8" t="s">
        <v>6823</v>
      </c>
      <c r="D2962" s="9">
        <v>6.999329668E10</v>
      </c>
      <c r="E2962" s="8" t="s">
        <v>15428</v>
      </c>
      <c r="F2962" s="8" t="s">
        <v>15420</v>
      </c>
      <c r="G2962" s="8" t="s">
        <v>15430</v>
      </c>
      <c r="H2962" s="8" t="s">
        <v>15446</v>
      </c>
      <c r="I2962" s="8" t="s">
        <v>15423</v>
      </c>
      <c r="J2962" s="8" t="s">
        <v>15448</v>
      </c>
      <c r="K2962" s="8" t="s">
        <v>15425</v>
      </c>
      <c r="L2962" s="12" t="s">
        <v>15</v>
      </c>
      <c r="M2962" s="12" t="s">
        <v>3780</v>
      </c>
      <c r="N2962" s="12" t="s">
        <v>162</v>
      </c>
      <c r="O2962" s="12" t="s">
        <v>3781</v>
      </c>
      <c r="P2962" s="12" t="s">
        <v>119</v>
      </c>
      <c r="R2962" s="10">
        <f>ROUNDUP(SUM(VLOOKUP(F2962,'Pontuação'!A$2:B$11,2,FALSE),VLOOKUP(E2962,'Pontuação'!C$2:D$11,2,FALSE),VLOOKUP(H2962,'Pontuação'!I$2:J$11,2,FALSE),VLOOKUP(I2962,'Pontuação'!G$2:H$11,2,FALSE),VLOOKUP(K2962,'Pontuação'!M$2:N$13,2,FALSE)),0)</f>
        <v>1595</v>
      </c>
      <c r="S2962" s="11">
        <f t="shared" si="1"/>
        <v>160</v>
      </c>
      <c r="T2962" s="11" t="str">
        <f t="array" ref="T2962">IFERROR(INDEX('Pontuação'!G$13:G$101, MATCH(S2962, 'Pontuação'!F$13:F$101, 0)), "Faixa Indefinida")</f>
        <v>C</v>
      </c>
      <c r="U2962" s="11">
        <f t="shared" si="2"/>
        <v>0</v>
      </c>
      <c r="V2962" s="11">
        <f t="shared" si="3"/>
        <v>0</v>
      </c>
      <c r="W2962" s="11">
        <f t="shared" si="4"/>
        <v>1</v>
      </c>
      <c r="X2962" s="11">
        <f t="shared" si="5"/>
        <v>0</v>
      </c>
      <c r="Y2962" s="11">
        <f>ROUNDUP(SUM(VLOOKUP(F2962,'Pontuação 3.0'!A$2:B$11,2,FALSE),VLOOKUP(E2962,'Pontuação 3.0'!C$2:D$11,2,FALSE),VLOOKUP(H2962,'Pontuação 3.0'!I$2:J$11,2,FALSE),VLOOKUP(J2962,'Pontuação 3.0'!K$2:L$11,2,FALSE),VLOOKUP(G2962,'Pontuação 3.0'!E$2:F$11,2,FALSE),VLOOKUP(I2962,'Pontuação 3.0'!G$2:H$11,2,FALSE),VLOOKUP(K2962,'Pontuação 3.0'!M$2:N$13,2,FALSE)),0)</f>
        <v>2470</v>
      </c>
      <c r="Z2962" s="11">
        <f t="shared" si="6"/>
        <v>247</v>
      </c>
      <c r="AA2962" s="11" t="str">
        <f t="array" ref="AA2962">IFERROR(INDEX('Pontuação 3.0'!G$13:G$191, MATCH(Z2962, 'Pontuação 3.0'!F$13:F$191, 0)), "Faixa Indefinida")</f>
        <v>A</v>
      </c>
      <c r="AB2962" s="11">
        <f t="shared" si="7"/>
        <v>1</v>
      </c>
      <c r="AC2962" s="11">
        <f t="shared" si="8"/>
        <v>0</v>
      </c>
      <c r="AD2962" s="11">
        <f t="shared" si="9"/>
        <v>0</v>
      </c>
      <c r="AE2962" s="11">
        <f t="shared" si="10"/>
        <v>0</v>
      </c>
    </row>
    <row r="2963" ht="15.75" customHeight="1">
      <c r="A2963" s="7">
        <v>45658.0</v>
      </c>
      <c r="B2963" s="8" t="s">
        <v>6820</v>
      </c>
      <c r="C2963" s="8" t="s">
        <v>6821</v>
      </c>
      <c r="D2963" s="9">
        <v>4.3996043822E10</v>
      </c>
      <c r="E2963" s="8" t="s">
        <v>15428</v>
      </c>
      <c r="F2963" s="8" t="s">
        <v>15420</v>
      </c>
      <c r="G2963" s="8" t="s">
        <v>15430</v>
      </c>
      <c r="H2963" s="8" t="s">
        <v>15446</v>
      </c>
      <c r="I2963" s="8" t="s">
        <v>15423</v>
      </c>
      <c r="J2963" s="8" t="s">
        <v>15448</v>
      </c>
      <c r="K2963" s="8" t="s">
        <v>15480</v>
      </c>
      <c r="L2963" s="12" t="s">
        <v>15</v>
      </c>
      <c r="M2963" s="12" t="s">
        <v>3780</v>
      </c>
      <c r="N2963" s="12" t="s">
        <v>1153</v>
      </c>
      <c r="O2963" s="12" t="s">
        <v>3781</v>
      </c>
      <c r="P2963" s="12" t="s">
        <v>119</v>
      </c>
      <c r="R2963" s="10">
        <f>ROUNDUP(SUM(VLOOKUP(F2963,'Pontuação'!A$2:B$11,2,FALSE),VLOOKUP(E2963,'Pontuação'!C$2:D$11,2,FALSE),VLOOKUP(H2963,'Pontuação'!I$2:J$11,2,FALSE),VLOOKUP(I2963,'Pontuação'!G$2:H$11,2,FALSE),VLOOKUP(K2963,'Pontuação'!M$2:N$13,2,FALSE)),0)</f>
        <v>1558</v>
      </c>
      <c r="S2963" s="11">
        <f t="shared" si="1"/>
        <v>156</v>
      </c>
      <c r="T2963" s="11" t="str">
        <f t="array" ref="T2963">IFERROR(INDEX('Pontuação'!G$13:G$101, MATCH(S2963, 'Pontuação'!F$13:F$101, 0)), "Faixa Indefinida")</f>
        <v>C</v>
      </c>
      <c r="U2963" s="11">
        <f t="shared" si="2"/>
        <v>0</v>
      </c>
      <c r="V2963" s="11">
        <f t="shared" si="3"/>
        <v>0</v>
      </c>
      <c r="W2963" s="11">
        <f t="shared" si="4"/>
        <v>1</v>
      </c>
      <c r="X2963" s="11">
        <f t="shared" si="5"/>
        <v>0</v>
      </c>
      <c r="Y2963" s="11">
        <f>ROUNDUP(SUM(VLOOKUP(F2963,'Pontuação 3.0'!A$2:B$11,2,FALSE),VLOOKUP(E2963,'Pontuação 3.0'!C$2:D$11,2,FALSE),VLOOKUP(H2963,'Pontuação 3.0'!I$2:J$11,2,FALSE),VLOOKUP(J2963,'Pontuação 3.0'!K$2:L$11,2,FALSE),VLOOKUP(G2963,'Pontuação 3.0'!E$2:F$11,2,FALSE),VLOOKUP(I2963,'Pontuação 3.0'!G$2:H$11,2,FALSE),VLOOKUP(K2963,'Pontuação 3.0'!M$2:N$13,2,FALSE)),0)</f>
        <v>2440</v>
      </c>
      <c r="Z2963" s="11">
        <f t="shared" si="6"/>
        <v>244</v>
      </c>
      <c r="AA2963" s="11" t="str">
        <f t="array" ref="AA2963">IFERROR(INDEX('Pontuação 3.0'!G$13:G$191, MATCH(Z2963, 'Pontuação 3.0'!F$13:F$191, 0)), "Faixa Indefinida")</f>
        <v>A</v>
      </c>
      <c r="AB2963" s="11">
        <f t="shared" si="7"/>
        <v>1</v>
      </c>
      <c r="AC2963" s="11">
        <f t="shared" si="8"/>
        <v>0</v>
      </c>
      <c r="AD2963" s="11">
        <f t="shared" si="9"/>
        <v>0</v>
      </c>
      <c r="AE2963" s="11">
        <f t="shared" si="10"/>
        <v>0</v>
      </c>
    </row>
    <row r="2964" ht="15.75" customHeight="1">
      <c r="A2964" s="7">
        <v>45658.0</v>
      </c>
      <c r="B2964" s="8" t="s">
        <v>5093</v>
      </c>
      <c r="C2964" s="8" t="s">
        <v>6824</v>
      </c>
      <c r="D2964" s="9">
        <v>3.1975319719E10</v>
      </c>
      <c r="E2964" s="8" t="s">
        <v>15428</v>
      </c>
      <c r="F2964" s="8" t="s">
        <v>15420</v>
      </c>
      <c r="G2964" s="8" t="s">
        <v>15430</v>
      </c>
      <c r="H2964" s="8" t="s">
        <v>15446</v>
      </c>
      <c r="I2964" s="8" t="s">
        <v>15423</v>
      </c>
      <c r="J2964" s="8" t="s">
        <v>15448</v>
      </c>
      <c r="K2964" s="8" t="s">
        <v>15432</v>
      </c>
      <c r="L2964" s="12" t="s">
        <v>15</v>
      </c>
      <c r="M2964" s="12" t="s">
        <v>3780</v>
      </c>
      <c r="N2964" s="12" t="s">
        <v>497</v>
      </c>
      <c r="O2964" s="12" t="s">
        <v>3797</v>
      </c>
      <c r="P2964" s="12" t="s">
        <v>119</v>
      </c>
      <c r="R2964" s="10">
        <f>ROUNDUP(SUM(VLOOKUP(F2964,'Pontuação'!A$2:B$11,2,FALSE),VLOOKUP(E2964,'Pontuação'!C$2:D$11,2,FALSE),VLOOKUP(H2964,'Pontuação'!I$2:J$11,2,FALSE),VLOOKUP(I2964,'Pontuação'!G$2:H$11,2,FALSE),VLOOKUP(K2964,'Pontuação'!M$2:N$13,2,FALSE)),0)</f>
        <v>1727</v>
      </c>
      <c r="S2964" s="11">
        <f t="shared" si="1"/>
        <v>173</v>
      </c>
      <c r="T2964" s="11" t="str">
        <f t="array" ref="T2964">IFERROR(INDEX('Pontuação'!G$13:G$101, MATCH(S2964, 'Pontuação'!F$13:F$101, 0)), "Faixa Indefinida")</f>
        <v>B</v>
      </c>
      <c r="U2964" s="11">
        <f t="shared" si="2"/>
        <v>0</v>
      </c>
      <c r="V2964" s="11">
        <f t="shared" si="3"/>
        <v>1</v>
      </c>
      <c r="W2964" s="11">
        <f t="shared" si="4"/>
        <v>0</v>
      </c>
      <c r="X2964" s="11">
        <f t="shared" si="5"/>
        <v>0</v>
      </c>
      <c r="Y2964" s="11">
        <f>ROUNDUP(SUM(VLOOKUP(F2964,'Pontuação 3.0'!A$2:B$11,2,FALSE),VLOOKUP(E2964,'Pontuação 3.0'!C$2:D$11,2,FALSE),VLOOKUP(H2964,'Pontuação 3.0'!I$2:J$11,2,FALSE),VLOOKUP(J2964,'Pontuação 3.0'!K$2:L$11,2,FALSE),VLOOKUP(G2964,'Pontuação 3.0'!E$2:F$11,2,FALSE),VLOOKUP(I2964,'Pontuação 3.0'!G$2:H$11,2,FALSE),VLOOKUP(K2964,'Pontuação 3.0'!M$2:N$13,2,FALSE)),0)</f>
        <v>2556</v>
      </c>
      <c r="Z2964" s="11">
        <f t="shared" si="6"/>
        <v>256</v>
      </c>
      <c r="AA2964" s="11" t="str">
        <f t="array" ref="AA2964">IFERROR(INDEX('Pontuação 3.0'!G$13:G$191, MATCH(Z2964, 'Pontuação 3.0'!F$13:F$191, 0)), "Faixa Indefinida")</f>
        <v>A</v>
      </c>
      <c r="AB2964" s="11">
        <f t="shared" si="7"/>
        <v>1</v>
      </c>
      <c r="AC2964" s="11">
        <f t="shared" si="8"/>
        <v>0</v>
      </c>
      <c r="AD2964" s="11">
        <f t="shared" si="9"/>
        <v>0</v>
      </c>
      <c r="AE2964" s="11">
        <f t="shared" si="10"/>
        <v>0</v>
      </c>
    </row>
    <row r="2965" ht="15.75" customHeight="1">
      <c r="A2965" s="7">
        <v>45658.0</v>
      </c>
      <c r="B2965" s="8" t="s">
        <v>6829</v>
      </c>
      <c r="C2965" s="8" t="s">
        <v>6830</v>
      </c>
      <c r="D2965" s="9">
        <v>4.3991324046E10</v>
      </c>
      <c r="E2965" s="8" t="s">
        <v>15419</v>
      </c>
      <c r="F2965" s="8" t="s">
        <v>15442</v>
      </c>
      <c r="G2965" s="8" t="s">
        <v>15430</v>
      </c>
      <c r="H2965" s="8" t="s">
        <v>15443</v>
      </c>
      <c r="I2965" s="8" t="s">
        <v>15423</v>
      </c>
      <c r="J2965" s="8" t="s">
        <v>15424</v>
      </c>
      <c r="K2965" s="8" t="s">
        <v>15439</v>
      </c>
      <c r="L2965" s="12" t="s">
        <v>15</v>
      </c>
      <c r="M2965" s="12" t="s">
        <v>3780</v>
      </c>
      <c r="N2965" s="12" t="s">
        <v>133</v>
      </c>
      <c r="O2965" s="12" t="s">
        <v>3781</v>
      </c>
      <c r="P2965" s="12" t="s">
        <v>119</v>
      </c>
      <c r="R2965" s="10">
        <f>ROUNDUP(SUM(VLOOKUP(F2965,'Pontuação'!A$2:B$11,2,FALSE),VLOOKUP(E2965,'Pontuação'!C$2:D$11,2,FALSE),VLOOKUP(H2965,'Pontuação'!I$2:J$11,2,FALSE),VLOOKUP(I2965,'Pontuação'!G$2:H$11,2,FALSE),VLOOKUP(K2965,'Pontuação'!M$2:N$13,2,FALSE)),0)</f>
        <v>1615</v>
      </c>
      <c r="S2965" s="11">
        <f t="shared" si="1"/>
        <v>162</v>
      </c>
      <c r="T2965" s="11" t="str">
        <f t="array" ref="T2965">IFERROR(INDEX('Pontuação'!G$13:G$101, MATCH(S2965, 'Pontuação'!F$13:F$101, 0)), "Faixa Indefinida")</f>
        <v>C</v>
      </c>
      <c r="U2965" s="11">
        <f t="shared" si="2"/>
        <v>0</v>
      </c>
      <c r="V2965" s="11">
        <f t="shared" si="3"/>
        <v>0</v>
      </c>
      <c r="W2965" s="11">
        <f t="shared" si="4"/>
        <v>1</v>
      </c>
      <c r="X2965" s="11">
        <f t="shared" si="5"/>
        <v>0</v>
      </c>
      <c r="Y2965" s="11">
        <f>ROUNDUP(SUM(VLOOKUP(F2965,'Pontuação 3.0'!A$2:B$11,2,FALSE),VLOOKUP(E2965,'Pontuação 3.0'!C$2:D$11,2,FALSE),VLOOKUP(H2965,'Pontuação 3.0'!I$2:J$11,2,FALSE),VLOOKUP(J2965,'Pontuação 3.0'!K$2:L$11,2,FALSE),VLOOKUP(G2965,'Pontuação 3.0'!E$2:F$11,2,FALSE),VLOOKUP(I2965,'Pontuação 3.0'!G$2:H$11,2,FALSE),VLOOKUP(K2965,'Pontuação 3.0'!M$2:N$13,2,FALSE)),0)</f>
        <v>1873</v>
      </c>
      <c r="Z2965" s="11">
        <f t="shared" si="6"/>
        <v>187</v>
      </c>
      <c r="AA2965" s="11" t="str">
        <f t="array" ref="AA2965">IFERROR(INDEX('Pontuação 3.0'!G$13:G$191, MATCH(Z2965, 'Pontuação 3.0'!F$13:F$191, 0)), "Faixa Indefinida")</f>
        <v>D</v>
      </c>
      <c r="AB2965" s="11">
        <f t="shared" si="7"/>
        <v>0</v>
      </c>
      <c r="AC2965" s="11">
        <f t="shared" si="8"/>
        <v>0</v>
      </c>
      <c r="AD2965" s="11">
        <f t="shared" si="9"/>
        <v>0</v>
      </c>
      <c r="AE2965" s="11">
        <f t="shared" si="10"/>
        <v>1</v>
      </c>
    </row>
    <row r="2966" ht="15.75" customHeight="1">
      <c r="A2966" s="7">
        <v>45658.0</v>
      </c>
      <c r="B2966" s="8" t="s">
        <v>6825</v>
      </c>
      <c r="C2966" s="8" t="s">
        <v>6826</v>
      </c>
      <c r="D2966" s="9">
        <v>8.6988157139E10</v>
      </c>
      <c r="E2966" s="8" t="s">
        <v>15419</v>
      </c>
      <c r="F2966" s="8" t="s">
        <v>15442</v>
      </c>
      <c r="G2966" s="8" t="s">
        <v>15430</v>
      </c>
      <c r="H2966" s="8" t="s">
        <v>15422</v>
      </c>
      <c r="I2966" s="8" t="s">
        <v>15423</v>
      </c>
      <c r="J2966" s="8" t="s">
        <v>15424</v>
      </c>
      <c r="K2966" s="8" t="s">
        <v>15425</v>
      </c>
      <c r="L2966" s="12" t="s">
        <v>15</v>
      </c>
      <c r="M2966" s="12" t="s">
        <v>3780</v>
      </c>
      <c r="N2966" s="12" t="s">
        <v>205</v>
      </c>
      <c r="O2966" s="12" t="s">
        <v>3812</v>
      </c>
      <c r="P2966" s="12" t="s">
        <v>119</v>
      </c>
      <c r="R2966" s="10">
        <f>ROUNDUP(SUM(VLOOKUP(F2966,'Pontuação'!A$2:B$11,2,FALSE),VLOOKUP(E2966,'Pontuação'!C$2:D$11,2,FALSE),VLOOKUP(H2966,'Pontuação'!I$2:J$11,2,FALSE),VLOOKUP(I2966,'Pontuação'!G$2:H$11,2,FALSE),VLOOKUP(K2966,'Pontuação'!M$2:N$13,2,FALSE)),0)</f>
        <v>1545</v>
      </c>
      <c r="S2966" s="11">
        <f t="shared" si="1"/>
        <v>155</v>
      </c>
      <c r="T2966" s="11" t="str">
        <f t="array" ref="T2966">IFERROR(INDEX('Pontuação'!G$13:G$101, MATCH(S2966, 'Pontuação'!F$13:F$101, 0)), "Faixa Indefinida")</f>
        <v>C</v>
      </c>
      <c r="U2966" s="11">
        <f t="shared" si="2"/>
        <v>0</v>
      </c>
      <c r="V2966" s="11">
        <f t="shared" si="3"/>
        <v>0</v>
      </c>
      <c r="W2966" s="11">
        <f t="shared" si="4"/>
        <v>1</v>
      </c>
      <c r="X2966" s="11">
        <f t="shared" si="5"/>
        <v>0</v>
      </c>
      <c r="Y2966" s="11">
        <f>ROUNDUP(SUM(VLOOKUP(F2966,'Pontuação 3.0'!A$2:B$11,2,FALSE),VLOOKUP(E2966,'Pontuação 3.0'!C$2:D$11,2,FALSE),VLOOKUP(H2966,'Pontuação 3.0'!I$2:J$11,2,FALSE),VLOOKUP(J2966,'Pontuação 3.0'!K$2:L$11,2,FALSE),VLOOKUP(G2966,'Pontuação 3.0'!E$2:F$11,2,FALSE),VLOOKUP(I2966,'Pontuação 3.0'!G$2:H$11,2,FALSE),VLOOKUP(K2966,'Pontuação 3.0'!M$2:N$13,2,FALSE)),0)</f>
        <v>1959</v>
      </c>
      <c r="Z2966" s="11">
        <f t="shared" si="6"/>
        <v>196</v>
      </c>
      <c r="AA2966" s="11" t="str">
        <f t="array" ref="AA2966">IFERROR(INDEX('Pontuação 3.0'!G$13:G$191, MATCH(Z2966, 'Pontuação 3.0'!F$13:F$191, 0)), "Faixa Indefinida")</f>
        <v>C</v>
      </c>
      <c r="AB2966" s="11">
        <f t="shared" si="7"/>
        <v>0</v>
      </c>
      <c r="AC2966" s="11">
        <f t="shared" si="8"/>
        <v>0</v>
      </c>
      <c r="AD2966" s="11">
        <f t="shared" si="9"/>
        <v>1</v>
      </c>
      <c r="AE2966" s="11">
        <f t="shared" si="10"/>
        <v>0</v>
      </c>
    </row>
    <row r="2967" ht="15.75" customHeight="1">
      <c r="A2967" s="7">
        <v>45658.0</v>
      </c>
      <c r="B2967" s="8" t="s">
        <v>6836</v>
      </c>
      <c r="C2967" s="8" t="s">
        <v>6837</v>
      </c>
      <c r="D2967" s="9">
        <v>2.1970595906E10</v>
      </c>
      <c r="E2967" s="8" t="s">
        <v>15419</v>
      </c>
      <c r="F2967" s="8" t="s">
        <v>15442</v>
      </c>
      <c r="G2967" s="8" t="s">
        <v>15430</v>
      </c>
      <c r="H2967" s="8" t="s">
        <v>15422</v>
      </c>
      <c r="I2967" s="8" t="s">
        <v>15423</v>
      </c>
      <c r="J2967" s="8" t="s">
        <v>15448</v>
      </c>
      <c r="K2967" s="8" t="s">
        <v>15425</v>
      </c>
      <c r="L2967" s="12" t="s">
        <v>15</v>
      </c>
      <c r="M2967" s="12" t="s">
        <v>3780</v>
      </c>
      <c r="N2967" s="12" t="s">
        <v>205</v>
      </c>
      <c r="O2967" s="12" t="s">
        <v>3781</v>
      </c>
      <c r="P2967" s="12" t="s">
        <v>119</v>
      </c>
      <c r="R2967" s="10">
        <f>ROUNDUP(SUM(VLOOKUP(F2967,'Pontuação'!A$2:B$11,2,FALSE),VLOOKUP(E2967,'Pontuação'!C$2:D$11,2,FALSE),VLOOKUP(H2967,'Pontuação'!I$2:J$11,2,FALSE),VLOOKUP(I2967,'Pontuação'!G$2:H$11,2,FALSE),VLOOKUP(K2967,'Pontuação'!M$2:N$13,2,FALSE)),0)</f>
        <v>1545</v>
      </c>
      <c r="S2967" s="11">
        <f t="shared" si="1"/>
        <v>155</v>
      </c>
      <c r="T2967" s="11" t="str">
        <f t="array" ref="T2967">IFERROR(INDEX('Pontuação'!G$13:G$101, MATCH(S2967, 'Pontuação'!F$13:F$101, 0)), "Faixa Indefinida")</f>
        <v>C</v>
      </c>
      <c r="U2967" s="11">
        <f t="shared" si="2"/>
        <v>0</v>
      </c>
      <c r="V2967" s="11">
        <f t="shared" si="3"/>
        <v>0</v>
      </c>
      <c r="W2967" s="11">
        <f t="shared" si="4"/>
        <v>1</v>
      </c>
      <c r="X2967" s="11">
        <f t="shared" si="5"/>
        <v>0</v>
      </c>
      <c r="Y2967" s="11">
        <f>ROUNDUP(SUM(VLOOKUP(F2967,'Pontuação 3.0'!A$2:B$11,2,FALSE),VLOOKUP(E2967,'Pontuação 3.0'!C$2:D$11,2,FALSE),VLOOKUP(H2967,'Pontuação 3.0'!I$2:J$11,2,FALSE),VLOOKUP(J2967,'Pontuação 3.0'!K$2:L$11,2,FALSE),VLOOKUP(G2967,'Pontuação 3.0'!E$2:F$11,2,FALSE),VLOOKUP(I2967,'Pontuação 3.0'!G$2:H$11,2,FALSE),VLOOKUP(K2967,'Pontuação 3.0'!M$2:N$13,2,FALSE)),0)</f>
        <v>2220</v>
      </c>
      <c r="Z2967" s="11">
        <f t="shared" si="6"/>
        <v>222</v>
      </c>
      <c r="AA2967" s="11" t="str">
        <f t="array" ref="AA2967">IFERROR(INDEX('Pontuação 3.0'!G$13:G$191, MATCH(Z2967, 'Pontuação 3.0'!F$13:F$191, 0)), "Faixa Indefinida")</f>
        <v>B</v>
      </c>
      <c r="AB2967" s="11">
        <f t="shared" si="7"/>
        <v>0</v>
      </c>
      <c r="AC2967" s="11">
        <f t="shared" si="8"/>
        <v>1</v>
      </c>
      <c r="AD2967" s="11">
        <f t="shared" si="9"/>
        <v>0</v>
      </c>
      <c r="AE2967" s="11">
        <f t="shared" si="10"/>
        <v>0</v>
      </c>
    </row>
    <row r="2968" ht="15.75" customHeight="1">
      <c r="A2968" s="7">
        <v>45658.0</v>
      </c>
      <c r="B2968" s="8" t="s">
        <v>6838</v>
      </c>
      <c r="C2968" s="8" t="s">
        <v>6839</v>
      </c>
      <c r="D2968" s="9">
        <v>4.4997600181E10</v>
      </c>
      <c r="E2968" s="8" t="s">
        <v>15419</v>
      </c>
      <c r="F2968" s="8" t="s">
        <v>15420</v>
      </c>
      <c r="G2968" s="8" t="s">
        <v>15430</v>
      </c>
      <c r="H2968" s="8" t="s">
        <v>15446</v>
      </c>
      <c r="I2968" s="8" t="s">
        <v>15423</v>
      </c>
      <c r="J2968" s="8" t="s">
        <v>15448</v>
      </c>
      <c r="K2968" s="8" t="s">
        <v>15439</v>
      </c>
      <c r="L2968" s="12" t="s">
        <v>15</v>
      </c>
      <c r="M2968" s="12" t="s">
        <v>3780</v>
      </c>
      <c r="N2968" s="12" t="s">
        <v>608</v>
      </c>
      <c r="O2968" s="12" t="s">
        <v>3781</v>
      </c>
      <c r="P2968" s="12" t="s">
        <v>119</v>
      </c>
      <c r="R2968" s="10">
        <f>ROUNDUP(SUM(VLOOKUP(F2968,'Pontuação'!A$2:B$11,2,FALSE),VLOOKUP(E2968,'Pontuação'!C$2:D$11,2,FALSE),VLOOKUP(H2968,'Pontuação'!I$2:J$11,2,FALSE),VLOOKUP(I2968,'Pontuação'!G$2:H$11,2,FALSE),VLOOKUP(K2968,'Pontuação'!M$2:N$13,2,FALSE)),0)</f>
        <v>1643</v>
      </c>
      <c r="S2968" s="11">
        <f t="shared" si="1"/>
        <v>164</v>
      </c>
      <c r="T2968" s="11" t="str">
        <f t="array" ref="T2968">IFERROR(INDEX('Pontuação'!G$13:G$101, MATCH(S2968, 'Pontuação'!F$13:F$101, 0)), "Faixa Indefinida")</f>
        <v>C</v>
      </c>
      <c r="U2968" s="11">
        <f t="shared" si="2"/>
        <v>0</v>
      </c>
      <c r="V2968" s="11">
        <f t="shared" si="3"/>
        <v>0</v>
      </c>
      <c r="W2968" s="11">
        <f t="shared" si="4"/>
        <v>1</v>
      </c>
      <c r="X2968" s="11">
        <f t="shared" si="5"/>
        <v>0</v>
      </c>
      <c r="Y2968" s="11">
        <f>ROUNDUP(SUM(VLOOKUP(F2968,'Pontuação 3.0'!A$2:B$11,2,FALSE),VLOOKUP(E2968,'Pontuação 3.0'!C$2:D$11,2,FALSE),VLOOKUP(H2968,'Pontuação 3.0'!I$2:J$11,2,FALSE),VLOOKUP(J2968,'Pontuação 3.0'!K$2:L$11,2,FALSE),VLOOKUP(G2968,'Pontuação 3.0'!E$2:F$11,2,FALSE),VLOOKUP(I2968,'Pontuação 3.0'!G$2:H$11,2,FALSE),VLOOKUP(K2968,'Pontuação 3.0'!M$2:N$13,2,FALSE)),0)</f>
        <v>2418</v>
      </c>
      <c r="Z2968" s="11">
        <f t="shared" si="6"/>
        <v>242</v>
      </c>
      <c r="AA2968" s="11" t="str">
        <f t="array" ref="AA2968">IFERROR(INDEX('Pontuação 3.0'!G$13:G$191, MATCH(Z2968, 'Pontuação 3.0'!F$13:F$191, 0)), "Faixa Indefinida")</f>
        <v>A</v>
      </c>
      <c r="AB2968" s="11">
        <f t="shared" si="7"/>
        <v>1</v>
      </c>
      <c r="AC2968" s="11">
        <f t="shared" si="8"/>
        <v>0</v>
      </c>
      <c r="AD2968" s="11">
        <f t="shared" si="9"/>
        <v>0</v>
      </c>
      <c r="AE2968" s="11">
        <f t="shared" si="10"/>
        <v>0</v>
      </c>
    </row>
    <row r="2969" ht="15.75" customHeight="1">
      <c r="A2969" s="7">
        <v>45658.0</v>
      </c>
      <c r="B2969" s="8" t="s">
        <v>3851</v>
      </c>
      <c r="C2969" s="8" t="s">
        <v>6835</v>
      </c>
      <c r="D2969" s="9">
        <v>1.1976184219E10</v>
      </c>
      <c r="E2969" s="8" t="s">
        <v>15428</v>
      </c>
      <c r="F2969" s="8" t="s">
        <v>15420</v>
      </c>
      <c r="G2969" s="8" t="s">
        <v>15430</v>
      </c>
      <c r="H2969" s="8" t="s">
        <v>15446</v>
      </c>
      <c r="I2969" s="8" t="s">
        <v>15423</v>
      </c>
      <c r="J2969" s="8" t="s">
        <v>15424</v>
      </c>
      <c r="K2969" s="8" t="s">
        <v>15432</v>
      </c>
      <c r="L2969" s="12" t="s">
        <v>15</v>
      </c>
      <c r="M2969" s="12" t="s">
        <v>3780</v>
      </c>
      <c r="N2969" s="12" t="s">
        <v>300</v>
      </c>
      <c r="O2969" s="12" t="s">
        <v>3797</v>
      </c>
      <c r="P2969" s="12" t="s">
        <v>17</v>
      </c>
      <c r="R2969" s="10">
        <f>ROUNDUP(SUM(VLOOKUP(F2969,'Pontuação'!A$2:B$11,2,FALSE),VLOOKUP(E2969,'Pontuação'!C$2:D$11,2,FALSE),VLOOKUP(H2969,'Pontuação'!I$2:J$11,2,FALSE),VLOOKUP(I2969,'Pontuação'!G$2:H$11,2,FALSE),VLOOKUP(K2969,'Pontuação'!M$2:N$13,2,FALSE)),0)</f>
        <v>1727</v>
      </c>
      <c r="S2969" s="11">
        <f t="shared" si="1"/>
        <v>173</v>
      </c>
      <c r="T2969" s="11" t="str">
        <f t="array" ref="T2969">IFERROR(INDEX('Pontuação'!G$13:G$101, MATCH(S2969, 'Pontuação'!F$13:F$101, 0)), "Faixa Indefinida")</f>
        <v>B</v>
      </c>
      <c r="U2969" s="11">
        <f t="shared" si="2"/>
        <v>0</v>
      </c>
      <c r="V2969" s="11">
        <f t="shared" si="3"/>
        <v>1</v>
      </c>
      <c r="W2969" s="11">
        <f t="shared" si="4"/>
        <v>0</v>
      </c>
      <c r="X2969" s="11">
        <f t="shared" si="5"/>
        <v>0</v>
      </c>
      <c r="Y2969" s="11">
        <f>ROUNDUP(SUM(VLOOKUP(F2969,'Pontuação 3.0'!A$2:B$11,2,FALSE),VLOOKUP(E2969,'Pontuação 3.0'!C$2:D$11,2,FALSE),VLOOKUP(H2969,'Pontuação 3.0'!I$2:J$11,2,FALSE),VLOOKUP(J2969,'Pontuação 3.0'!K$2:L$11,2,FALSE),VLOOKUP(G2969,'Pontuação 3.0'!E$2:F$11,2,FALSE),VLOOKUP(I2969,'Pontuação 3.0'!G$2:H$11,2,FALSE),VLOOKUP(K2969,'Pontuação 3.0'!M$2:N$13,2,FALSE)),0)</f>
        <v>2295</v>
      </c>
      <c r="Z2969" s="11">
        <f t="shared" si="6"/>
        <v>230</v>
      </c>
      <c r="AA2969" s="11" t="str">
        <f t="array" ref="AA2969">IFERROR(INDEX('Pontuação 3.0'!G$13:G$191, MATCH(Z2969, 'Pontuação 3.0'!F$13:F$191, 0)), "Faixa Indefinida")</f>
        <v>B</v>
      </c>
      <c r="AB2969" s="11">
        <f t="shared" si="7"/>
        <v>0</v>
      </c>
      <c r="AC2969" s="11">
        <f t="shared" si="8"/>
        <v>1</v>
      </c>
      <c r="AD2969" s="11">
        <f t="shared" si="9"/>
        <v>0</v>
      </c>
      <c r="AE2969" s="11">
        <f t="shared" si="10"/>
        <v>0</v>
      </c>
    </row>
    <row r="2970" ht="15.75" customHeight="1">
      <c r="A2970" s="7">
        <v>45658.0</v>
      </c>
      <c r="B2970" s="8" t="s">
        <v>6833</v>
      </c>
      <c r="C2970" s="8" t="s">
        <v>6834</v>
      </c>
      <c r="D2970" s="9">
        <v>4.799568268E9</v>
      </c>
      <c r="E2970" s="8" t="s">
        <v>15428</v>
      </c>
      <c r="F2970" s="8" t="s">
        <v>15420</v>
      </c>
      <c r="G2970" s="8" t="s">
        <v>15421</v>
      </c>
      <c r="H2970" s="8" t="s">
        <v>15446</v>
      </c>
      <c r="I2970" s="8" t="s">
        <v>15423</v>
      </c>
      <c r="J2970" s="8" t="s">
        <v>15424</v>
      </c>
      <c r="K2970" s="8" t="s">
        <v>15425</v>
      </c>
      <c r="L2970" s="12" t="s">
        <v>15</v>
      </c>
      <c r="M2970" s="12" t="s">
        <v>3780</v>
      </c>
      <c r="N2970" s="12" t="s">
        <v>93</v>
      </c>
      <c r="O2970" s="12" t="s">
        <v>3781</v>
      </c>
      <c r="P2970" s="12" t="s">
        <v>119</v>
      </c>
      <c r="R2970" s="10">
        <f>ROUNDUP(SUM(VLOOKUP(F2970,'Pontuação'!A$2:B$11,2,FALSE),VLOOKUP(E2970,'Pontuação'!C$2:D$11,2,FALSE),VLOOKUP(H2970,'Pontuação'!I$2:J$11,2,FALSE),VLOOKUP(I2970,'Pontuação'!G$2:H$11,2,FALSE),VLOOKUP(K2970,'Pontuação'!M$2:N$13,2,FALSE)),0)</f>
        <v>1595</v>
      </c>
      <c r="S2970" s="11">
        <f t="shared" si="1"/>
        <v>160</v>
      </c>
      <c r="T2970" s="11" t="str">
        <f t="array" ref="T2970">IFERROR(INDEX('Pontuação'!G$13:G$101, MATCH(S2970, 'Pontuação'!F$13:F$101, 0)), "Faixa Indefinida")</f>
        <v>C</v>
      </c>
      <c r="U2970" s="11">
        <f t="shared" si="2"/>
        <v>0</v>
      </c>
      <c r="V2970" s="11">
        <f t="shared" si="3"/>
        <v>0</v>
      </c>
      <c r="W2970" s="11">
        <f t="shared" si="4"/>
        <v>1</v>
      </c>
      <c r="X2970" s="11">
        <f t="shared" si="5"/>
        <v>0</v>
      </c>
      <c r="Y2970" s="11">
        <f>ROUNDUP(SUM(VLOOKUP(F2970,'Pontuação 3.0'!A$2:B$11,2,FALSE),VLOOKUP(E2970,'Pontuação 3.0'!C$2:D$11,2,FALSE),VLOOKUP(H2970,'Pontuação 3.0'!I$2:J$11,2,FALSE),VLOOKUP(J2970,'Pontuação 3.0'!K$2:L$11,2,FALSE),VLOOKUP(G2970,'Pontuação 3.0'!E$2:F$11,2,FALSE),VLOOKUP(I2970,'Pontuação 3.0'!G$2:H$11,2,FALSE),VLOOKUP(K2970,'Pontuação 3.0'!M$2:N$13,2,FALSE)),0)</f>
        <v>2069</v>
      </c>
      <c r="Z2970" s="11">
        <f t="shared" si="6"/>
        <v>207</v>
      </c>
      <c r="AA2970" s="11" t="str">
        <f t="array" ref="AA2970">IFERROR(INDEX('Pontuação 3.0'!G$13:G$191, MATCH(Z2970, 'Pontuação 3.0'!F$13:F$191, 0)), "Faixa Indefinida")</f>
        <v>C</v>
      </c>
      <c r="AB2970" s="11">
        <f t="shared" si="7"/>
        <v>0</v>
      </c>
      <c r="AC2970" s="11">
        <f t="shared" si="8"/>
        <v>0</v>
      </c>
      <c r="AD2970" s="11">
        <f t="shared" si="9"/>
        <v>1</v>
      </c>
      <c r="AE2970" s="11">
        <f t="shared" si="10"/>
        <v>0</v>
      </c>
    </row>
    <row r="2971" ht="15.75" customHeight="1">
      <c r="A2971" s="7">
        <v>45658.0</v>
      </c>
      <c r="B2971" s="8" t="s">
        <v>1563</v>
      </c>
      <c r="C2971" s="8" t="s">
        <v>6842</v>
      </c>
      <c r="D2971" s="13" t="s">
        <v>15787</v>
      </c>
      <c r="E2971" s="8" t="s">
        <v>15428</v>
      </c>
      <c r="F2971" s="8" t="s">
        <v>15420</v>
      </c>
      <c r="G2971" s="8" t="s">
        <v>15430</v>
      </c>
      <c r="H2971" s="8" t="s">
        <v>15443</v>
      </c>
      <c r="I2971" s="8" t="s">
        <v>15423</v>
      </c>
      <c r="J2971" s="8" t="s">
        <v>15424</v>
      </c>
      <c r="K2971" s="8" t="s">
        <v>15432</v>
      </c>
      <c r="L2971" s="12" t="s">
        <v>15</v>
      </c>
      <c r="M2971" s="12" t="s">
        <v>3780</v>
      </c>
      <c r="N2971" s="12" t="s">
        <v>300</v>
      </c>
      <c r="O2971" s="12" t="s">
        <v>3797</v>
      </c>
      <c r="P2971" s="12" t="s">
        <v>119</v>
      </c>
      <c r="R2971" s="10">
        <f>ROUNDUP(SUM(VLOOKUP(F2971,'Pontuação'!A$2:B$11,2,FALSE),VLOOKUP(E2971,'Pontuação'!C$2:D$11,2,FALSE),VLOOKUP(H2971,'Pontuação'!I$2:J$11,2,FALSE),VLOOKUP(I2971,'Pontuação'!G$2:H$11,2,FALSE),VLOOKUP(K2971,'Pontuação'!M$2:N$13,2,FALSE)),0)</f>
        <v>1711</v>
      </c>
      <c r="S2971" s="11">
        <f t="shared" si="1"/>
        <v>171</v>
      </c>
      <c r="T2971" s="11" t="str">
        <f t="array" ref="T2971">IFERROR(INDEX('Pontuação'!G$13:G$101, MATCH(S2971, 'Pontuação'!F$13:F$101, 0)), "Faixa Indefinida")</f>
        <v>B</v>
      </c>
      <c r="U2971" s="11">
        <f t="shared" si="2"/>
        <v>0</v>
      </c>
      <c r="V2971" s="11">
        <f t="shared" si="3"/>
        <v>1</v>
      </c>
      <c r="W2971" s="11">
        <f t="shared" si="4"/>
        <v>0</v>
      </c>
      <c r="X2971" s="11">
        <f t="shared" si="5"/>
        <v>0</v>
      </c>
      <c r="Y2971" s="11">
        <f>ROUNDUP(SUM(VLOOKUP(F2971,'Pontuação 3.0'!A$2:B$11,2,FALSE),VLOOKUP(E2971,'Pontuação 3.0'!C$2:D$11,2,FALSE),VLOOKUP(H2971,'Pontuação 3.0'!I$2:J$11,2,FALSE),VLOOKUP(J2971,'Pontuação 3.0'!K$2:L$11,2,FALSE),VLOOKUP(G2971,'Pontuação 3.0'!E$2:F$11,2,FALSE),VLOOKUP(I2971,'Pontuação 3.0'!G$2:H$11,2,FALSE),VLOOKUP(K2971,'Pontuação 3.0'!M$2:N$13,2,FALSE)),0)</f>
        <v>2144</v>
      </c>
      <c r="Z2971" s="11">
        <f t="shared" si="6"/>
        <v>214</v>
      </c>
      <c r="AA2971" s="11" t="str">
        <f t="array" ref="AA2971">IFERROR(INDEX('Pontuação 3.0'!G$13:G$191, MATCH(Z2971, 'Pontuação 3.0'!F$13:F$191, 0)), "Faixa Indefinida")</f>
        <v>B</v>
      </c>
      <c r="AB2971" s="11">
        <f t="shared" si="7"/>
        <v>0</v>
      </c>
      <c r="AC2971" s="11">
        <f t="shared" si="8"/>
        <v>1</v>
      </c>
      <c r="AD2971" s="11">
        <f t="shared" si="9"/>
        <v>0</v>
      </c>
      <c r="AE2971" s="11">
        <f t="shared" si="10"/>
        <v>0</v>
      </c>
    </row>
    <row r="2972" ht="15.75" customHeight="1">
      <c r="A2972" s="7">
        <v>45658.0</v>
      </c>
      <c r="B2972" s="8" t="s">
        <v>700</v>
      </c>
      <c r="C2972" s="8" t="s">
        <v>6841</v>
      </c>
      <c r="D2972" s="9">
        <v>6.7981883019E10</v>
      </c>
      <c r="E2972" s="8" t="s">
        <v>15428</v>
      </c>
      <c r="F2972" s="8" t="s">
        <v>15420</v>
      </c>
      <c r="G2972" s="8" t="s">
        <v>15430</v>
      </c>
      <c r="H2972" s="8" t="s">
        <v>15422</v>
      </c>
      <c r="I2972" s="8" t="s">
        <v>15423</v>
      </c>
      <c r="J2972" s="8" t="s">
        <v>15424</v>
      </c>
      <c r="K2972" s="8" t="s">
        <v>15425</v>
      </c>
      <c r="L2972" s="12" t="s">
        <v>15</v>
      </c>
      <c r="M2972" s="12" t="s">
        <v>3780</v>
      </c>
      <c r="N2972" s="12" t="s">
        <v>1255</v>
      </c>
      <c r="O2972" s="12" t="s">
        <v>3870</v>
      </c>
      <c r="P2972" s="12" t="s">
        <v>119</v>
      </c>
      <c r="R2972" s="10">
        <f>ROUNDUP(SUM(VLOOKUP(F2972,'Pontuação'!A$2:B$11,2,FALSE),VLOOKUP(E2972,'Pontuação'!C$2:D$11,2,FALSE),VLOOKUP(H2972,'Pontuação'!I$2:J$11,2,FALSE),VLOOKUP(I2972,'Pontuação'!G$2:H$11,2,FALSE),VLOOKUP(K2972,'Pontuação'!M$2:N$13,2,FALSE)),0)</f>
        <v>1553</v>
      </c>
      <c r="S2972" s="11">
        <f t="shared" si="1"/>
        <v>155</v>
      </c>
      <c r="T2972" s="11" t="str">
        <f t="array" ref="T2972">IFERROR(INDEX('Pontuação'!G$13:G$101, MATCH(S2972, 'Pontuação'!F$13:F$101, 0)), "Faixa Indefinida")</f>
        <v>C</v>
      </c>
      <c r="U2972" s="11">
        <f t="shared" si="2"/>
        <v>0</v>
      </c>
      <c r="V2972" s="11">
        <f t="shared" si="3"/>
        <v>0</v>
      </c>
      <c r="W2972" s="11">
        <f t="shared" si="4"/>
        <v>1</v>
      </c>
      <c r="X2972" s="11">
        <f t="shared" si="5"/>
        <v>0</v>
      </c>
      <c r="Y2972" s="11">
        <f>ROUNDUP(SUM(VLOOKUP(F2972,'Pontuação 3.0'!A$2:B$11,2,FALSE),VLOOKUP(E2972,'Pontuação 3.0'!C$2:D$11,2,FALSE),VLOOKUP(H2972,'Pontuação 3.0'!I$2:J$11,2,FALSE),VLOOKUP(J2972,'Pontuação 3.0'!K$2:L$11,2,FALSE),VLOOKUP(G2972,'Pontuação 3.0'!E$2:F$11,2,FALSE),VLOOKUP(I2972,'Pontuação 3.0'!G$2:H$11,2,FALSE),VLOOKUP(K2972,'Pontuação 3.0'!M$2:N$13,2,FALSE)),0)</f>
        <v>2122</v>
      </c>
      <c r="Z2972" s="11">
        <f t="shared" si="6"/>
        <v>212</v>
      </c>
      <c r="AA2972" s="11" t="str">
        <f t="array" ref="AA2972">IFERROR(INDEX('Pontuação 3.0'!G$13:G$191, MATCH(Z2972, 'Pontuação 3.0'!F$13:F$191, 0)), "Faixa Indefinida")</f>
        <v>C</v>
      </c>
      <c r="AB2972" s="11">
        <f t="shared" si="7"/>
        <v>0</v>
      </c>
      <c r="AC2972" s="11">
        <f t="shared" si="8"/>
        <v>0</v>
      </c>
      <c r="AD2972" s="11">
        <f t="shared" si="9"/>
        <v>1</v>
      </c>
      <c r="AE2972" s="11">
        <f t="shared" si="10"/>
        <v>0</v>
      </c>
    </row>
    <row r="2973" ht="15.75" customHeight="1">
      <c r="A2973" s="7">
        <v>45658.0</v>
      </c>
      <c r="B2973" s="8" t="s">
        <v>288</v>
      </c>
      <c r="C2973" s="8" t="s">
        <v>6843</v>
      </c>
      <c r="D2973" s="9">
        <v>1.9993116556E10</v>
      </c>
      <c r="E2973" s="8" t="s">
        <v>15428</v>
      </c>
      <c r="F2973" s="8" t="s">
        <v>15442</v>
      </c>
      <c r="G2973" s="8" t="s">
        <v>15430</v>
      </c>
      <c r="H2973" s="8" t="s">
        <v>15422</v>
      </c>
      <c r="I2973" s="8" t="s">
        <v>15431</v>
      </c>
      <c r="J2973" s="8" t="s">
        <v>15448</v>
      </c>
      <c r="K2973" s="8" t="s">
        <v>15425</v>
      </c>
      <c r="L2973" s="12" t="s">
        <v>15</v>
      </c>
      <c r="M2973" s="12" t="s">
        <v>3780</v>
      </c>
      <c r="N2973" s="12" t="s">
        <v>205</v>
      </c>
      <c r="O2973" s="12" t="s">
        <v>3781</v>
      </c>
      <c r="P2973" s="12" t="s">
        <v>17</v>
      </c>
      <c r="R2973" s="10">
        <f>ROUNDUP(SUM(VLOOKUP(F2973,'Pontuação'!A$2:B$11,2,FALSE),VLOOKUP(E2973,'Pontuação'!C$2:D$11,2,FALSE),VLOOKUP(H2973,'Pontuação'!I$2:J$11,2,FALSE),VLOOKUP(I2973,'Pontuação'!G$2:H$11,2,FALSE),VLOOKUP(K2973,'Pontuação'!M$2:N$13,2,FALSE)),0)</f>
        <v>1646</v>
      </c>
      <c r="S2973" s="11">
        <f t="shared" si="1"/>
        <v>165</v>
      </c>
      <c r="T2973" s="11" t="str">
        <f t="array" ref="T2973">IFERROR(INDEX('Pontuação'!G$13:G$101, MATCH(S2973, 'Pontuação'!F$13:F$101, 0)), "Faixa Indefinida")</f>
        <v>C</v>
      </c>
      <c r="U2973" s="11">
        <f t="shared" si="2"/>
        <v>0</v>
      </c>
      <c r="V2973" s="11">
        <f t="shared" si="3"/>
        <v>0</v>
      </c>
      <c r="W2973" s="11">
        <f t="shared" si="4"/>
        <v>1</v>
      </c>
      <c r="X2973" s="11">
        <f t="shared" si="5"/>
        <v>0</v>
      </c>
      <c r="Y2973" s="11">
        <f>ROUNDUP(SUM(VLOOKUP(F2973,'Pontuação 3.0'!A$2:B$11,2,FALSE),VLOOKUP(E2973,'Pontuação 3.0'!C$2:D$11,2,FALSE),VLOOKUP(H2973,'Pontuação 3.0'!I$2:J$11,2,FALSE),VLOOKUP(J2973,'Pontuação 3.0'!K$2:L$11,2,FALSE),VLOOKUP(G2973,'Pontuação 3.0'!E$2:F$11,2,FALSE),VLOOKUP(I2973,'Pontuação 3.0'!G$2:H$11,2,FALSE),VLOOKUP(K2973,'Pontuação 3.0'!M$2:N$13,2,FALSE)),0)</f>
        <v>2402</v>
      </c>
      <c r="Z2973" s="11">
        <f t="shared" si="6"/>
        <v>240</v>
      </c>
      <c r="AA2973" s="11" t="str">
        <f t="array" ref="AA2973">IFERROR(INDEX('Pontuação 3.0'!G$13:G$191, MATCH(Z2973, 'Pontuação 3.0'!F$13:F$191, 0)), "Faixa Indefinida")</f>
        <v>A</v>
      </c>
      <c r="AB2973" s="11">
        <f t="shared" si="7"/>
        <v>1</v>
      </c>
      <c r="AC2973" s="11">
        <f t="shared" si="8"/>
        <v>0</v>
      </c>
      <c r="AD2973" s="11">
        <f t="shared" si="9"/>
        <v>0</v>
      </c>
      <c r="AE2973" s="11">
        <f t="shared" si="10"/>
        <v>0</v>
      </c>
    </row>
    <row r="2974" ht="15.75" customHeight="1">
      <c r="A2974" s="7">
        <v>45658.0</v>
      </c>
      <c r="B2974" s="8" t="s">
        <v>6844</v>
      </c>
      <c r="C2974" s="8" t="s">
        <v>6845</v>
      </c>
      <c r="D2974" s="9">
        <v>1.5996136929E10</v>
      </c>
      <c r="E2974" s="8" t="s">
        <v>15428</v>
      </c>
      <c r="F2974" s="8" t="s">
        <v>15420</v>
      </c>
      <c r="G2974" s="8" t="s">
        <v>15421</v>
      </c>
      <c r="H2974" s="8" t="s">
        <v>15443</v>
      </c>
      <c r="I2974" s="8" t="s">
        <v>15423</v>
      </c>
      <c r="J2974" s="8" t="s">
        <v>15424</v>
      </c>
      <c r="K2974" s="8" t="s">
        <v>15432</v>
      </c>
      <c r="L2974" s="12" t="s">
        <v>15</v>
      </c>
      <c r="M2974" s="12" t="s">
        <v>3780</v>
      </c>
      <c r="N2974" s="12" t="s">
        <v>1153</v>
      </c>
      <c r="O2974" s="12" t="s">
        <v>3781</v>
      </c>
      <c r="P2974" s="12" t="s">
        <v>119</v>
      </c>
      <c r="R2974" s="10">
        <f>ROUNDUP(SUM(VLOOKUP(F2974,'Pontuação'!A$2:B$11,2,FALSE),VLOOKUP(E2974,'Pontuação'!C$2:D$11,2,FALSE),VLOOKUP(H2974,'Pontuação'!I$2:J$11,2,FALSE),VLOOKUP(I2974,'Pontuação'!G$2:H$11,2,FALSE),VLOOKUP(K2974,'Pontuação'!M$2:N$13,2,FALSE)),0)</f>
        <v>1711</v>
      </c>
      <c r="S2974" s="11">
        <f t="shared" si="1"/>
        <v>171</v>
      </c>
      <c r="T2974" s="11" t="str">
        <f t="array" ref="T2974">IFERROR(INDEX('Pontuação'!G$13:G$101, MATCH(S2974, 'Pontuação'!F$13:F$101, 0)), "Faixa Indefinida")</f>
        <v>B</v>
      </c>
      <c r="U2974" s="11">
        <f t="shared" si="2"/>
        <v>0</v>
      </c>
      <c r="V2974" s="11">
        <f t="shared" si="3"/>
        <v>1</v>
      </c>
      <c r="W2974" s="11">
        <f t="shared" si="4"/>
        <v>0</v>
      </c>
      <c r="X2974" s="11">
        <f t="shared" si="5"/>
        <v>0</v>
      </c>
      <c r="Y2974" s="11">
        <f>ROUNDUP(SUM(VLOOKUP(F2974,'Pontuação 3.0'!A$2:B$11,2,FALSE),VLOOKUP(E2974,'Pontuação 3.0'!C$2:D$11,2,FALSE),VLOOKUP(H2974,'Pontuação 3.0'!I$2:J$11,2,FALSE),VLOOKUP(J2974,'Pontuação 3.0'!K$2:L$11,2,FALSE),VLOOKUP(G2974,'Pontuação 3.0'!E$2:F$11,2,FALSE),VLOOKUP(I2974,'Pontuação 3.0'!G$2:H$11,2,FALSE),VLOOKUP(K2974,'Pontuação 3.0'!M$2:N$13,2,FALSE)),0)</f>
        <v>2004</v>
      </c>
      <c r="Z2974" s="11">
        <f t="shared" si="6"/>
        <v>200</v>
      </c>
      <c r="AA2974" s="11" t="str">
        <f t="array" ref="AA2974">IFERROR(INDEX('Pontuação 3.0'!G$13:G$191, MATCH(Z2974, 'Pontuação 3.0'!F$13:F$191, 0)), "Faixa Indefinida")</f>
        <v>C</v>
      </c>
      <c r="AB2974" s="11">
        <f t="shared" si="7"/>
        <v>0</v>
      </c>
      <c r="AC2974" s="11">
        <f t="shared" si="8"/>
        <v>0</v>
      </c>
      <c r="AD2974" s="11">
        <f t="shared" si="9"/>
        <v>1</v>
      </c>
      <c r="AE2974" s="11">
        <f t="shared" si="10"/>
        <v>0</v>
      </c>
    </row>
    <row r="2975" ht="15.75" customHeight="1">
      <c r="A2975" s="7">
        <v>45658.0</v>
      </c>
      <c r="B2975" s="8" t="s">
        <v>6848</v>
      </c>
      <c r="C2975" s="8" t="s">
        <v>6849</v>
      </c>
      <c r="D2975" s="9">
        <v>4.9984311096E10</v>
      </c>
      <c r="E2975" s="8" t="s">
        <v>15428</v>
      </c>
      <c r="F2975" s="8" t="s">
        <v>15420</v>
      </c>
      <c r="G2975" s="8" t="s">
        <v>15586</v>
      </c>
      <c r="H2975" s="8" t="s">
        <v>15422</v>
      </c>
      <c r="I2975" s="8" t="s">
        <v>15433</v>
      </c>
      <c r="J2975" s="8" t="s">
        <v>15424</v>
      </c>
      <c r="K2975" s="8" t="s">
        <v>15480</v>
      </c>
      <c r="L2975" s="12" t="s">
        <v>15</v>
      </c>
      <c r="M2975" s="12" t="s">
        <v>3780</v>
      </c>
      <c r="N2975" s="12" t="s">
        <v>360</v>
      </c>
      <c r="O2975" s="12" t="s">
        <v>3781</v>
      </c>
      <c r="P2975" s="12" t="s">
        <v>17</v>
      </c>
      <c r="R2975" s="10">
        <f>ROUNDUP(SUM(VLOOKUP(F2975,'Pontuação'!A$2:B$11,2,FALSE),VLOOKUP(E2975,'Pontuação'!C$2:D$11,2,FALSE),VLOOKUP(H2975,'Pontuação'!I$2:J$11,2,FALSE),VLOOKUP(I2975,'Pontuação'!G$2:H$11,2,FALSE),VLOOKUP(K2975,'Pontuação'!M$2:N$13,2,FALSE)),0)</f>
        <v>1794</v>
      </c>
      <c r="S2975" s="11">
        <f t="shared" si="1"/>
        <v>179</v>
      </c>
      <c r="T2975" s="11" t="str">
        <f t="array" ref="T2975">IFERROR(INDEX('Pontuação'!G$13:G$101, MATCH(S2975, 'Pontuação'!F$13:F$101, 0)), "Faixa Indefinida")</f>
        <v>B</v>
      </c>
      <c r="U2975" s="11">
        <f t="shared" si="2"/>
        <v>0</v>
      </c>
      <c r="V2975" s="11">
        <f t="shared" si="3"/>
        <v>1</v>
      </c>
      <c r="W2975" s="11">
        <f t="shared" si="4"/>
        <v>0</v>
      </c>
      <c r="X2975" s="11">
        <f t="shared" si="5"/>
        <v>0</v>
      </c>
      <c r="Y2975" s="11">
        <f>ROUNDUP(SUM(VLOOKUP(F2975,'Pontuação 3.0'!A$2:B$11,2,FALSE),VLOOKUP(E2975,'Pontuação 3.0'!C$2:D$11,2,FALSE),VLOOKUP(H2975,'Pontuação 3.0'!I$2:J$11,2,FALSE),VLOOKUP(J2975,'Pontuação 3.0'!K$2:L$11,2,FALSE),VLOOKUP(G2975,'Pontuação 3.0'!E$2:F$11,2,FALSE),VLOOKUP(I2975,'Pontuação 3.0'!G$2:H$11,2,FALSE),VLOOKUP(K2975,'Pontuação 3.0'!M$2:N$13,2,FALSE)),0)</f>
        <v>2427</v>
      </c>
      <c r="Z2975" s="11">
        <f t="shared" si="6"/>
        <v>243</v>
      </c>
      <c r="AA2975" s="11" t="str">
        <f t="array" ref="AA2975">IFERROR(INDEX('Pontuação 3.0'!G$13:G$191, MATCH(Z2975, 'Pontuação 3.0'!F$13:F$191, 0)), "Faixa Indefinida")</f>
        <v>A</v>
      </c>
      <c r="AB2975" s="11">
        <f t="shared" si="7"/>
        <v>1</v>
      </c>
      <c r="AC2975" s="11">
        <f t="shared" si="8"/>
        <v>0</v>
      </c>
      <c r="AD2975" s="11">
        <f t="shared" si="9"/>
        <v>0</v>
      </c>
      <c r="AE2975" s="11">
        <f t="shared" si="10"/>
        <v>0</v>
      </c>
    </row>
    <row r="2976" ht="15.75" customHeight="1">
      <c r="A2976" s="7">
        <v>45658.0</v>
      </c>
      <c r="B2976" s="8" t="s">
        <v>6850</v>
      </c>
      <c r="C2976" s="8" t="s">
        <v>6851</v>
      </c>
      <c r="D2976" s="9">
        <v>4.3996328019E10</v>
      </c>
      <c r="E2976" s="8" t="s">
        <v>15428</v>
      </c>
      <c r="F2976" s="8" t="s">
        <v>15420</v>
      </c>
      <c r="G2976" s="8" t="s">
        <v>15430</v>
      </c>
      <c r="H2976" s="8" t="s">
        <v>15422</v>
      </c>
      <c r="I2976" s="8" t="s">
        <v>15423</v>
      </c>
      <c r="J2976" s="8" t="s">
        <v>15424</v>
      </c>
      <c r="K2976" s="8" t="s">
        <v>15480</v>
      </c>
      <c r="L2976" s="12" t="s">
        <v>15</v>
      </c>
      <c r="M2976" s="12" t="s">
        <v>3780</v>
      </c>
      <c r="N2976" s="12" t="s">
        <v>205</v>
      </c>
      <c r="O2976" s="12" t="s">
        <v>3781</v>
      </c>
      <c r="P2976" s="12" t="s">
        <v>119</v>
      </c>
      <c r="R2976" s="10">
        <f>ROUNDUP(SUM(VLOOKUP(F2976,'Pontuação'!A$2:B$11,2,FALSE),VLOOKUP(E2976,'Pontuação'!C$2:D$11,2,FALSE),VLOOKUP(H2976,'Pontuação'!I$2:J$11,2,FALSE),VLOOKUP(I2976,'Pontuação'!G$2:H$11,2,FALSE),VLOOKUP(K2976,'Pontuação'!M$2:N$13,2,FALSE)),0)</f>
        <v>1516</v>
      </c>
      <c r="S2976" s="11">
        <f t="shared" si="1"/>
        <v>152</v>
      </c>
      <c r="T2976" s="11" t="str">
        <f t="array" ref="T2976">IFERROR(INDEX('Pontuação'!G$13:G$101, MATCH(S2976, 'Pontuação'!F$13:F$101, 0)), "Faixa Indefinida")</f>
        <v>C</v>
      </c>
      <c r="U2976" s="11">
        <f t="shared" si="2"/>
        <v>0</v>
      </c>
      <c r="V2976" s="11">
        <f t="shared" si="3"/>
        <v>0</v>
      </c>
      <c r="W2976" s="11">
        <f t="shared" si="4"/>
        <v>1</v>
      </c>
      <c r="X2976" s="11">
        <f t="shared" si="5"/>
        <v>0</v>
      </c>
      <c r="Y2976" s="11">
        <f>ROUNDUP(SUM(VLOOKUP(F2976,'Pontuação 3.0'!A$2:B$11,2,FALSE),VLOOKUP(E2976,'Pontuação 3.0'!C$2:D$11,2,FALSE),VLOOKUP(H2976,'Pontuação 3.0'!I$2:J$11,2,FALSE),VLOOKUP(J2976,'Pontuação 3.0'!K$2:L$11,2,FALSE),VLOOKUP(G2976,'Pontuação 3.0'!E$2:F$11,2,FALSE),VLOOKUP(I2976,'Pontuação 3.0'!G$2:H$11,2,FALSE),VLOOKUP(K2976,'Pontuação 3.0'!M$2:N$13,2,FALSE)),0)</f>
        <v>2092</v>
      </c>
      <c r="Z2976" s="11">
        <f t="shared" si="6"/>
        <v>209</v>
      </c>
      <c r="AA2976" s="11" t="str">
        <f t="array" ref="AA2976">IFERROR(INDEX('Pontuação 3.0'!G$13:G$191, MATCH(Z2976, 'Pontuação 3.0'!F$13:F$191, 0)), "Faixa Indefinida")</f>
        <v>C</v>
      </c>
      <c r="AB2976" s="11">
        <f t="shared" si="7"/>
        <v>0</v>
      </c>
      <c r="AC2976" s="11">
        <f t="shared" si="8"/>
        <v>0</v>
      </c>
      <c r="AD2976" s="11">
        <f t="shared" si="9"/>
        <v>1</v>
      </c>
      <c r="AE2976" s="11">
        <f t="shared" si="10"/>
        <v>0</v>
      </c>
    </row>
    <row r="2977" ht="15.75" customHeight="1">
      <c r="A2977" s="7">
        <v>45658.0</v>
      </c>
      <c r="B2977" s="8" t="s">
        <v>6846</v>
      </c>
      <c r="C2977" s="8" t="s">
        <v>6847</v>
      </c>
      <c r="D2977" s="9">
        <v>3.1995743103E10</v>
      </c>
      <c r="E2977" s="8" t="s">
        <v>15428</v>
      </c>
      <c r="F2977" s="8" t="s">
        <v>15420</v>
      </c>
      <c r="G2977" s="8" t="s">
        <v>15421</v>
      </c>
      <c r="H2977" s="8" t="s">
        <v>15446</v>
      </c>
      <c r="I2977" s="8" t="s">
        <v>15423</v>
      </c>
      <c r="J2977" s="8" t="s">
        <v>15448</v>
      </c>
      <c r="K2977" s="8" t="s">
        <v>15425</v>
      </c>
      <c r="L2977" s="12" t="s">
        <v>15</v>
      </c>
      <c r="M2977" s="12" t="s">
        <v>3780</v>
      </c>
      <c r="N2977" s="12" t="s">
        <v>205</v>
      </c>
      <c r="O2977" s="12" t="s">
        <v>3781</v>
      </c>
      <c r="P2977" s="12" t="s">
        <v>119</v>
      </c>
      <c r="R2977" s="10">
        <f>ROUNDUP(SUM(VLOOKUP(F2977,'Pontuação'!A$2:B$11,2,FALSE),VLOOKUP(E2977,'Pontuação'!C$2:D$11,2,FALSE),VLOOKUP(H2977,'Pontuação'!I$2:J$11,2,FALSE),VLOOKUP(I2977,'Pontuação'!G$2:H$11,2,FALSE),VLOOKUP(K2977,'Pontuação'!M$2:N$13,2,FALSE)),0)</f>
        <v>1595</v>
      </c>
      <c r="S2977" s="11">
        <f t="shared" si="1"/>
        <v>160</v>
      </c>
      <c r="T2977" s="11" t="str">
        <f t="array" ref="T2977">IFERROR(INDEX('Pontuação'!G$13:G$101, MATCH(S2977, 'Pontuação'!F$13:F$101, 0)), "Faixa Indefinida")</f>
        <v>C</v>
      </c>
      <c r="U2977" s="11">
        <f t="shared" si="2"/>
        <v>0</v>
      </c>
      <c r="V2977" s="11">
        <f t="shared" si="3"/>
        <v>0</v>
      </c>
      <c r="W2977" s="11">
        <f t="shared" si="4"/>
        <v>1</v>
      </c>
      <c r="X2977" s="11">
        <f t="shared" si="5"/>
        <v>0</v>
      </c>
      <c r="Y2977" s="11">
        <f>ROUNDUP(SUM(VLOOKUP(F2977,'Pontuação 3.0'!A$2:B$11,2,FALSE),VLOOKUP(E2977,'Pontuação 3.0'!C$2:D$11,2,FALSE),VLOOKUP(H2977,'Pontuação 3.0'!I$2:J$11,2,FALSE),VLOOKUP(J2977,'Pontuação 3.0'!K$2:L$11,2,FALSE),VLOOKUP(G2977,'Pontuação 3.0'!E$2:F$11,2,FALSE),VLOOKUP(I2977,'Pontuação 3.0'!G$2:H$11,2,FALSE),VLOOKUP(K2977,'Pontuação 3.0'!M$2:N$13,2,FALSE)),0)</f>
        <v>2330</v>
      </c>
      <c r="Z2977" s="11">
        <f t="shared" si="6"/>
        <v>233</v>
      </c>
      <c r="AA2977" s="11" t="str">
        <f t="array" ref="AA2977">IFERROR(INDEX('Pontuação 3.0'!G$13:G$191, MATCH(Z2977, 'Pontuação 3.0'!F$13:F$191, 0)), "Faixa Indefinida")</f>
        <v>B</v>
      </c>
      <c r="AB2977" s="11">
        <f t="shared" si="7"/>
        <v>0</v>
      </c>
      <c r="AC2977" s="11">
        <f t="shared" si="8"/>
        <v>1</v>
      </c>
      <c r="AD2977" s="11">
        <f t="shared" si="9"/>
        <v>0</v>
      </c>
      <c r="AE2977" s="11">
        <f t="shared" si="10"/>
        <v>0</v>
      </c>
    </row>
    <row r="2978" ht="15.75" customHeight="1">
      <c r="A2978" s="7">
        <v>45658.0</v>
      </c>
      <c r="B2978" s="8" t="s">
        <v>6853</v>
      </c>
      <c r="C2978" s="8" t="s">
        <v>6854</v>
      </c>
      <c r="D2978" s="9">
        <v>6.399266326E10</v>
      </c>
      <c r="E2978" s="8" t="s">
        <v>15428</v>
      </c>
      <c r="F2978" s="8" t="s">
        <v>15420</v>
      </c>
      <c r="G2978" s="8" t="s">
        <v>15421</v>
      </c>
      <c r="H2978" s="8" t="s">
        <v>15446</v>
      </c>
      <c r="I2978" s="8" t="s">
        <v>15431</v>
      </c>
      <c r="J2978" s="8" t="s">
        <v>15448</v>
      </c>
      <c r="K2978" s="8" t="s">
        <v>15439</v>
      </c>
      <c r="L2978" s="12" t="s">
        <v>15</v>
      </c>
      <c r="M2978" s="12" t="s">
        <v>3780</v>
      </c>
      <c r="N2978" s="12" t="s">
        <v>205</v>
      </c>
      <c r="O2978" s="12" t="s">
        <v>3781</v>
      </c>
      <c r="P2978" s="12" t="s">
        <v>119</v>
      </c>
      <c r="R2978" s="10">
        <f>ROUNDUP(SUM(VLOOKUP(F2978,'Pontuação'!A$2:B$11,2,FALSE),VLOOKUP(E2978,'Pontuação'!C$2:D$11,2,FALSE),VLOOKUP(H2978,'Pontuação'!I$2:J$11,2,FALSE),VLOOKUP(I2978,'Pontuação'!G$2:H$11,2,FALSE),VLOOKUP(K2978,'Pontuação'!M$2:N$13,2,FALSE)),0)</f>
        <v>1744</v>
      </c>
      <c r="S2978" s="11">
        <f t="shared" si="1"/>
        <v>174</v>
      </c>
      <c r="T2978" s="11" t="str">
        <f t="array" ref="T2978">IFERROR(INDEX('Pontuação'!G$13:G$101, MATCH(S2978, 'Pontuação'!F$13:F$101, 0)), "Faixa Indefinida")</f>
        <v>B</v>
      </c>
      <c r="U2978" s="11">
        <f t="shared" si="2"/>
        <v>0</v>
      </c>
      <c r="V2978" s="11">
        <f t="shared" si="3"/>
        <v>1</v>
      </c>
      <c r="W2978" s="11">
        <f t="shared" si="4"/>
        <v>0</v>
      </c>
      <c r="X2978" s="11">
        <f t="shared" si="5"/>
        <v>0</v>
      </c>
      <c r="Y2978" s="11">
        <f>ROUNDUP(SUM(VLOOKUP(F2978,'Pontuação 3.0'!A$2:B$11,2,FALSE),VLOOKUP(E2978,'Pontuação 3.0'!C$2:D$11,2,FALSE),VLOOKUP(H2978,'Pontuação 3.0'!I$2:J$11,2,FALSE),VLOOKUP(J2978,'Pontuação 3.0'!K$2:L$11,2,FALSE),VLOOKUP(G2978,'Pontuação 3.0'!E$2:F$11,2,FALSE),VLOOKUP(I2978,'Pontuação 3.0'!G$2:H$11,2,FALSE),VLOOKUP(K2978,'Pontuação 3.0'!M$2:N$13,2,FALSE)),0)</f>
        <v>2460</v>
      </c>
      <c r="Z2978" s="11">
        <f t="shared" si="6"/>
        <v>246</v>
      </c>
      <c r="AA2978" s="11" t="str">
        <f t="array" ref="AA2978">IFERROR(INDEX('Pontuação 3.0'!G$13:G$191, MATCH(Z2978, 'Pontuação 3.0'!F$13:F$191, 0)), "Faixa Indefinida")</f>
        <v>A</v>
      </c>
      <c r="AB2978" s="11">
        <f t="shared" si="7"/>
        <v>1</v>
      </c>
      <c r="AC2978" s="11">
        <f t="shared" si="8"/>
        <v>0</v>
      </c>
      <c r="AD2978" s="11">
        <f t="shared" si="9"/>
        <v>0</v>
      </c>
      <c r="AE2978" s="11">
        <f t="shared" si="10"/>
        <v>0</v>
      </c>
    </row>
    <row r="2979" ht="15.75" customHeight="1">
      <c r="A2979" s="7">
        <v>45658.0</v>
      </c>
      <c r="B2979" s="8" t="s">
        <v>6861</v>
      </c>
      <c r="C2979" s="8" t="s">
        <v>6862</v>
      </c>
      <c r="D2979" s="9">
        <v>3.7996693104E10</v>
      </c>
      <c r="E2979" s="8" t="s">
        <v>15428</v>
      </c>
      <c r="F2979" s="8" t="s">
        <v>15420</v>
      </c>
      <c r="G2979" s="8" t="s">
        <v>15421</v>
      </c>
      <c r="H2979" s="8" t="s">
        <v>15443</v>
      </c>
      <c r="I2979" s="8" t="s">
        <v>15431</v>
      </c>
      <c r="J2979" s="8" t="s">
        <v>15448</v>
      </c>
      <c r="K2979" s="8" t="s">
        <v>15466</v>
      </c>
      <c r="L2979" s="12" t="s">
        <v>15</v>
      </c>
      <c r="M2979" s="12" t="s">
        <v>3780</v>
      </c>
      <c r="N2979" s="12" t="s">
        <v>608</v>
      </c>
      <c r="O2979" s="12" t="s">
        <v>3781</v>
      </c>
      <c r="P2979" s="12" t="s">
        <v>119</v>
      </c>
      <c r="R2979" s="10">
        <f>ROUNDUP(SUM(VLOOKUP(F2979,'Pontuação'!A$2:B$11,2,FALSE),VLOOKUP(E2979,'Pontuação'!C$2:D$11,2,FALSE),VLOOKUP(H2979,'Pontuação'!I$2:J$11,2,FALSE),VLOOKUP(I2979,'Pontuação'!G$2:H$11,2,FALSE),VLOOKUP(K2979,'Pontuação'!M$2:N$13,2,FALSE)),0)</f>
        <v>1754</v>
      </c>
      <c r="S2979" s="11">
        <f t="shared" si="1"/>
        <v>175</v>
      </c>
      <c r="T2979" s="11" t="str">
        <f t="array" ref="T2979">IFERROR(INDEX('Pontuação'!G$13:G$101, MATCH(S2979, 'Pontuação'!F$13:F$101, 0)), "Faixa Indefinida")</f>
        <v>B</v>
      </c>
      <c r="U2979" s="11">
        <f t="shared" si="2"/>
        <v>0</v>
      </c>
      <c r="V2979" s="11">
        <f t="shared" si="3"/>
        <v>1</v>
      </c>
      <c r="W2979" s="11">
        <f t="shared" si="4"/>
        <v>0</v>
      </c>
      <c r="X2979" s="11">
        <f t="shared" si="5"/>
        <v>0</v>
      </c>
      <c r="Y2979" s="11">
        <f>ROUNDUP(SUM(VLOOKUP(F2979,'Pontuação 3.0'!A$2:B$11,2,FALSE),VLOOKUP(E2979,'Pontuação 3.0'!C$2:D$11,2,FALSE),VLOOKUP(H2979,'Pontuação 3.0'!I$2:J$11,2,FALSE),VLOOKUP(J2979,'Pontuação 3.0'!K$2:L$11,2,FALSE),VLOOKUP(G2979,'Pontuação 3.0'!E$2:F$11,2,FALSE),VLOOKUP(I2979,'Pontuação 3.0'!G$2:H$11,2,FALSE),VLOOKUP(K2979,'Pontuação 3.0'!M$2:N$13,2,FALSE)),0)</f>
        <v>2525</v>
      </c>
      <c r="Z2979" s="11">
        <f t="shared" si="6"/>
        <v>253</v>
      </c>
      <c r="AA2979" s="11" t="str">
        <f t="array" ref="AA2979">IFERROR(INDEX('Pontuação 3.0'!G$13:G$191, MATCH(Z2979, 'Pontuação 3.0'!F$13:F$191, 0)), "Faixa Indefinida")</f>
        <v>A</v>
      </c>
      <c r="AB2979" s="11">
        <f t="shared" si="7"/>
        <v>1</v>
      </c>
      <c r="AC2979" s="11">
        <f t="shared" si="8"/>
        <v>0</v>
      </c>
      <c r="AD2979" s="11">
        <f t="shared" si="9"/>
        <v>0</v>
      </c>
      <c r="AE2979" s="11">
        <f t="shared" si="10"/>
        <v>0</v>
      </c>
    </row>
    <row r="2980" ht="15.75" customHeight="1">
      <c r="A2980" s="7">
        <v>45658.0</v>
      </c>
      <c r="B2980" s="8" t="s">
        <v>6857</v>
      </c>
      <c r="C2980" s="8" t="s">
        <v>6858</v>
      </c>
      <c r="D2980" s="9">
        <v>4.1997536232E10</v>
      </c>
      <c r="E2980" s="8" t="s">
        <v>15428</v>
      </c>
      <c r="F2980" s="8" t="s">
        <v>15420</v>
      </c>
      <c r="G2980" s="8" t="s">
        <v>15430</v>
      </c>
      <c r="H2980" s="8" t="s">
        <v>15422</v>
      </c>
      <c r="I2980" s="8" t="s">
        <v>15423</v>
      </c>
      <c r="J2980" s="8" t="s">
        <v>15424</v>
      </c>
      <c r="K2980" s="8" t="s">
        <v>15439</v>
      </c>
      <c r="L2980" s="12" t="s">
        <v>15</v>
      </c>
      <c r="M2980" s="12" t="s">
        <v>3780</v>
      </c>
      <c r="N2980" s="12" t="s">
        <v>205</v>
      </c>
      <c r="O2980" s="12" t="s">
        <v>3781</v>
      </c>
      <c r="P2980" s="12" t="s">
        <v>17</v>
      </c>
      <c r="R2980" s="10">
        <f>ROUNDUP(SUM(VLOOKUP(F2980,'Pontuação'!A$2:B$11,2,FALSE),VLOOKUP(E2980,'Pontuação'!C$2:D$11,2,FALSE),VLOOKUP(H2980,'Pontuação'!I$2:J$11,2,FALSE),VLOOKUP(I2980,'Pontuação'!G$2:H$11,2,FALSE),VLOOKUP(K2980,'Pontuação'!M$2:N$13,2,FALSE)),0)</f>
        <v>1597</v>
      </c>
      <c r="S2980" s="11">
        <f t="shared" si="1"/>
        <v>160</v>
      </c>
      <c r="T2980" s="11" t="str">
        <f t="array" ref="T2980">IFERROR(INDEX('Pontuação'!G$13:G$101, MATCH(S2980, 'Pontuação'!F$13:F$101, 0)), "Faixa Indefinida")</f>
        <v>C</v>
      </c>
      <c r="U2980" s="11">
        <f t="shared" si="2"/>
        <v>0</v>
      </c>
      <c r="V2980" s="11">
        <f t="shared" si="3"/>
        <v>0</v>
      </c>
      <c r="W2980" s="11">
        <f t="shared" si="4"/>
        <v>1</v>
      </c>
      <c r="X2980" s="11">
        <f t="shared" si="5"/>
        <v>0</v>
      </c>
      <c r="Y2980" s="11">
        <f>ROUNDUP(SUM(VLOOKUP(F2980,'Pontuação 3.0'!A$2:B$11,2,FALSE),VLOOKUP(E2980,'Pontuação 3.0'!C$2:D$11,2,FALSE),VLOOKUP(H2980,'Pontuação 3.0'!I$2:J$11,2,FALSE),VLOOKUP(J2980,'Pontuação 3.0'!K$2:L$11,2,FALSE),VLOOKUP(G2980,'Pontuação 3.0'!E$2:F$11,2,FALSE),VLOOKUP(I2980,'Pontuação 3.0'!G$2:H$11,2,FALSE),VLOOKUP(K2980,'Pontuação 3.0'!M$2:N$13,2,FALSE)),0)</f>
        <v>2100</v>
      </c>
      <c r="Z2980" s="11">
        <f t="shared" si="6"/>
        <v>210</v>
      </c>
      <c r="AA2980" s="11" t="str">
        <f t="array" ref="AA2980">IFERROR(INDEX('Pontuação 3.0'!G$13:G$191, MATCH(Z2980, 'Pontuação 3.0'!F$13:F$191, 0)), "Faixa Indefinida")</f>
        <v>C</v>
      </c>
      <c r="AB2980" s="11">
        <f t="shared" si="7"/>
        <v>0</v>
      </c>
      <c r="AC2980" s="11">
        <f t="shared" si="8"/>
        <v>0</v>
      </c>
      <c r="AD2980" s="11">
        <f t="shared" si="9"/>
        <v>1</v>
      </c>
      <c r="AE2980" s="11">
        <f t="shared" si="10"/>
        <v>0</v>
      </c>
    </row>
    <row r="2981" ht="15.75" customHeight="1">
      <c r="A2981" s="7">
        <v>45658.0</v>
      </c>
      <c r="B2981" s="8" t="s">
        <v>6865</v>
      </c>
      <c r="C2981" s="8" t="s">
        <v>6866</v>
      </c>
      <c r="D2981" s="9">
        <v>7.4999010051E10</v>
      </c>
      <c r="E2981" s="8" t="s">
        <v>15419</v>
      </c>
      <c r="F2981" s="8" t="s">
        <v>15420</v>
      </c>
      <c r="G2981" s="8" t="s">
        <v>15421</v>
      </c>
      <c r="H2981" s="8" t="s">
        <v>15422</v>
      </c>
      <c r="I2981" s="8" t="s">
        <v>15423</v>
      </c>
      <c r="J2981" s="8" t="s">
        <v>15448</v>
      </c>
      <c r="K2981" s="8" t="s">
        <v>15480</v>
      </c>
      <c r="L2981" s="12" t="s">
        <v>15</v>
      </c>
      <c r="M2981" s="12" t="s">
        <v>3780</v>
      </c>
      <c r="N2981" s="12" t="s">
        <v>1677</v>
      </c>
      <c r="O2981" s="12" t="s">
        <v>3781</v>
      </c>
      <c r="P2981" s="12" t="s">
        <v>119</v>
      </c>
      <c r="R2981" s="10">
        <f>ROUNDUP(SUM(VLOOKUP(F2981,'Pontuação'!A$2:B$11,2,FALSE),VLOOKUP(E2981,'Pontuação'!C$2:D$11,2,FALSE),VLOOKUP(H2981,'Pontuação'!I$2:J$11,2,FALSE),VLOOKUP(I2981,'Pontuação'!G$2:H$11,2,FALSE),VLOOKUP(K2981,'Pontuação'!M$2:N$13,2,FALSE)),0)</f>
        <v>1520</v>
      </c>
      <c r="S2981" s="11">
        <f t="shared" si="1"/>
        <v>152</v>
      </c>
      <c r="T2981" s="11" t="str">
        <f t="array" ref="T2981">IFERROR(INDEX('Pontuação'!G$13:G$101, MATCH(S2981, 'Pontuação'!F$13:F$101, 0)), "Faixa Indefinida")</f>
        <v>C</v>
      </c>
      <c r="U2981" s="11">
        <f t="shared" si="2"/>
        <v>0</v>
      </c>
      <c r="V2981" s="11">
        <f t="shared" si="3"/>
        <v>0</v>
      </c>
      <c r="W2981" s="11">
        <f t="shared" si="4"/>
        <v>1</v>
      </c>
      <c r="X2981" s="11">
        <f t="shared" si="5"/>
        <v>0</v>
      </c>
      <c r="Y2981" s="11">
        <f>ROUNDUP(SUM(VLOOKUP(F2981,'Pontuação 3.0'!A$2:B$11,2,FALSE),VLOOKUP(E2981,'Pontuação 3.0'!C$2:D$11,2,FALSE),VLOOKUP(H2981,'Pontuação 3.0'!I$2:J$11,2,FALSE),VLOOKUP(J2981,'Pontuação 3.0'!K$2:L$11,2,FALSE),VLOOKUP(G2981,'Pontuação 3.0'!E$2:F$11,2,FALSE),VLOOKUP(I2981,'Pontuação 3.0'!G$2:H$11,2,FALSE),VLOOKUP(K2981,'Pontuação 3.0'!M$2:N$13,2,FALSE)),0)</f>
        <v>2183</v>
      </c>
      <c r="Z2981" s="11">
        <f t="shared" si="6"/>
        <v>218</v>
      </c>
      <c r="AA2981" s="11" t="str">
        <f t="array" ref="AA2981">IFERROR(INDEX('Pontuação 3.0'!G$13:G$191, MATCH(Z2981, 'Pontuação 3.0'!F$13:F$191, 0)), "Faixa Indefinida")</f>
        <v>B</v>
      </c>
      <c r="AB2981" s="11">
        <f t="shared" si="7"/>
        <v>0</v>
      </c>
      <c r="AC2981" s="11">
        <f t="shared" si="8"/>
        <v>1</v>
      </c>
      <c r="AD2981" s="11">
        <f t="shared" si="9"/>
        <v>0</v>
      </c>
      <c r="AE2981" s="11">
        <f t="shared" si="10"/>
        <v>0</v>
      </c>
    </row>
    <row r="2982" ht="15.75" customHeight="1">
      <c r="A2982" s="7">
        <v>45658.0</v>
      </c>
      <c r="B2982" s="8" t="s">
        <v>6813</v>
      </c>
      <c r="C2982" s="8" t="s">
        <v>6867</v>
      </c>
      <c r="D2982" s="9">
        <v>6.2986366946E10</v>
      </c>
      <c r="E2982" s="8" t="s">
        <v>15428</v>
      </c>
      <c r="F2982" s="8" t="s">
        <v>15454</v>
      </c>
      <c r="G2982" s="8" t="s">
        <v>15437</v>
      </c>
      <c r="H2982" s="8" t="s">
        <v>15438</v>
      </c>
      <c r="I2982" s="8" t="s">
        <v>15431</v>
      </c>
      <c r="J2982" s="8" t="s">
        <v>15448</v>
      </c>
      <c r="K2982" s="8" t="s">
        <v>15432</v>
      </c>
      <c r="L2982" s="12" t="s">
        <v>15</v>
      </c>
      <c r="M2982" s="12" t="s">
        <v>3780</v>
      </c>
      <c r="N2982" s="12" t="s">
        <v>1153</v>
      </c>
      <c r="O2982" s="12" t="s">
        <v>3781</v>
      </c>
      <c r="P2982" s="12" t="s">
        <v>119</v>
      </c>
      <c r="R2982" s="10">
        <f>ROUNDUP(SUM(VLOOKUP(F2982,'Pontuação'!A$2:B$11,2,FALSE),VLOOKUP(E2982,'Pontuação'!C$2:D$11,2,FALSE),VLOOKUP(H2982,'Pontuação'!I$2:J$11,2,FALSE),VLOOKUP(I2982,'Pontuação'!G$2:H$11,2,FALSE),VLOOKUP(K2982,'Pontuação'!M$2:N$13,2,FALSE)),0)</f>
        <v>1681</v>
      </c>
      <c r="S2982" s="11">
        <f t="shared" si="1"/>
        <v>168</v>
      </c>
      <c r="T2982" s="11" t="str">
        <f t="array" ref="T2982">IFERROR(INDEX('Pontuação'!G$13:G$101, MATCH(S2982, 'Pontuação'!F$13:F$101, 0)), "Faixa Indefinida")</f>
        <v>B</v>
      </c>
      <c r="U2982" s="11">
        <f t="shared" si="2"/>
        <v>0</v>
      </c>
      <c r="V2982" s="11">
        <f t="shared" si="3"/>
        <v>1</v>
      </c>
      <c r="W2982" s="11">
        <f t="shared" si="4"/>
        <v>0</v>
      </c>
      <c r="X2982" s="11">
        <f t="shared" si="5"/>
        <v>0</v>
      </c>
      <c r="Y2982" s="11">
        <f>ROUNDUP(SUM(VLOOKUP(F2982,'Pontuação 3.0'!A$2:B$11,2,FALSE),VLOOKUP(E2982,'Pontuação 3.0'!C$2:D$11,2,FALSE),VLOOKUP(H2982,'Pontuação 3.0'!I$2:J$11,2,FALSE),VLOOKUP(J2982,'Pontuação 3.0'!K$2:L$11,2,FALSE),VLOOKUP(G2982,'Pontuação 3.0'!E$2:F$11,2,FALSE),VLOOKUP(I2982,'Pontuação 3.0'!G$2:H$11,2,FALSE),VLOOKUP(K2982,'Pontuação 3.0'!M$2:N$13,2,FALSE)),0)</f>
        <v>2351</v>
      </c>
      <c r="Z2982" s="11">
        <f t="shared" si="6"/>
        <v>235</v>
      </c>
      <c r="AA2982" s="11" t="str">
        <f t="array" ref="AA2982">IFERROR(INDEX('Pontuação 3.0'!G$13:G$191, MATCH(Z2982, 'Pontuação 3.0'!F$13:F$191, 0)), "Faixa Indefinida")</f>
        <v>B</v>
      </c>
      <c r="AB2982" s="11">
        <f t="shared" si="7"/>
        <v>0</v>
      </c>
      <c r="AC2982" s="11">
        <f t="shared" si="8"/>
        <v>1</v>
      </c>
      <c r="AD2982" s="11">
        <f t="shared" si="9"/>
        <v>0</v>
      </c>
      <c r="AE2982" s="11">
        <f t="shared" si="10"/>
        <v>0</v>
      </c>
    </row>
    <row r="2983" ht="15.75" customHeight="1">
      <c r="A2983" s="7">
        <v>45658.0</v>
      </c>
      <c r="B2983" s="8" t="s">
        <v>6863</v>
      </c>
      <c r="C2983" s="8" t="s">
        <v>6864</v>
      </c>
      <c r="D2983" s="9">
        <v>3.4920006465E10</v>
      </c>
      <c r="E2983" s="8" t="s">
        <v>15428</v>
      </c>
      <c r="F2983" s="8" t="s">
        <v>15420</v>
      </c>
      <c r="G2983" s="8" t="s">
        <v>15421</v>
      </c>
      <c r="H2983" s="8" t="s">
        <v>15446</v>
      </c>
      <c r="I2983" s="8" t="s">
        <v>15423</v>
      </c>
      <c r="J2983" s="8" t="s">
        <v>15424</v>
      </c>
      <c r="K2983" s="8" t="s">
        <v>15466</v>
      </c>
      <c r="L2983" s="12" t="s">
        <v>15</v>
      </c>
      <c r="M2983" s="12" t="s">
        <v>3780</v>
      </c>
      <c r="N2983" s="12" t="s">
        <v>360</v>
      </c>
      <c r="O2983" s="12" t="s">
        <v>3781</v>
      </c>
      <c r="P2983" s="12" t="s">
        <v>17</v>
      </c>
      <c r="R2983" s="10">
        <f>ROUNDUP(SUM(VLOOKUP(F2983,'Pontuação'!A$2:B$11,2,FALSE),VLOOKUP(E2983,'Pontuação'!C$2:D$11,2,FALSE),VLOOKUP(H2983,'Pontuação'!I$2:J$11,2,FALSE),VLOOKUP(I2983,'Pontuação'!G$2:H$11,2,FALSE),VLOOKUP(K2983,'Pontuação'!M$2:N$13,2,FALSE)),0)</f>
        <v>1665</v>
      </c>
      <c r="S2983" s="11">
        <f t="shared" si="1"/>
        <v>167</v>
      </c>
      <c r="T2983" s="11" t="str">
        <f t="array" ref="T2983">IFERROR(INDEX('Pontuação'!G$13:G$101, MATCH(S2983, 'Pontuação'!F$13:F$101, 0)), "Faixa Indefinida")</f>
        <v>B</v>
      </c>
      <c r="U2983" s="11">
        <f t="shared" si="2"/>
        <v>0</v>
      </c>
      <c r="V2983" s="11">
        <f t="shared" si="3"/>
        <v>1</v>
      </c>
      <c r="W2983" s="11">
        <f t="shared" si="4"/>
        <v>0</v>
      </c>
      <c r="X2983" s="11">
        <f t="shared" si="5"/>
        <v>0</v>
      </c>
      <c r="Y2983" s="11">
        <f>ROUNDUP(SUM(VLOOKUP(F2983,'Pontuação 3.0'!A$2:B$11,2,FALSE),VLOOKUP(E2983,'Pontuação 3.0'!C$2:D$11,2,FALSE),VLOOKUP(H2983,'Pontuação 3.0'!I$2:J$11,2,FALSE),VLOOKUP(J2983,'Pontuação 3.0'!K$2:L$11,2,FALSE),VLOOKUP(G2983,'Pontuação 3.0'!E$2:F$11,2,FALSE),VLOOKUP(I2983,'Pontuação 3.0'!G$2:H$11,2,FALSE),VLOOKUP(K2983,'Pontuação 3.0'!M$2:N$13,2,FALSE)),0)</f>
        <v>2263</v>
      </c>
      <c r="Z2983" s="11">
        <f t="shared" si="6"/>
        <v>226</v>
      </c>
      <c r="AA2983" s="11" t="str">
        <f t="array" ref="AA2983">IFERROR(INDEX('Pontuação 3.0'!G$13:G$191, MATCH(Z2983, 'Pontuação 3.0'!F$13:F$191, 0)), "Faixa Indefinida")</f>
        <v>B</v>
      </c>
      <c r="AB2983" s="11">
        <f t="shared" si="7"/>
        <v>0</v>
      </c>
      <c r="AC2983" s="11">
        <f t="shared" si="8"/>
        <v>1</v>
      </c>
      <c r="AD2983" s="11">
        <f t="shared" si="9"/>
        <v>0</v>
      </c>
      <c r="AE2983" s="11">
        <f t="shared" si="10"/>
        <v>0</v>
      </c>
    </row>
    <row r="2984" ht="15.75" customHeight="1">
      <c r="A2984" s="7">
        <v>45658.0</v>
      </c>
      <c r="B2984" s="8" t="s">
        <v>2431</v>
      </c>
      <c r="C2984" s="8" t="s">
        <v>6870</v>
      </c>
      <c r="D2984" s="9">
        <v>1.4991724685E10</v>
      </c>
      <c r="E2984" s="8" t="s">
        <v>15428</v>
      </c>
      <c r="F2984" s="8" t="s">
        <v>15420</v>
      </c>
      <c r="G2984" s="8" t="s">
        <v>15430</v>
      </c>
      <c r="H2984" s="8" t="s">
        <v>15443</v>
      </c>
      <c r="I2984" s="8" t="s">
        <v>15447</v>
      </c>
      <c r="J2984" s="8" t="s">
        <v>15448</v>
      </c>
      <c r="K2984" s="8" t="s">
        <v>15425</v>
      </c>
      <c r="L2984" s="12" t="s">
        <v>15</v>
      </c>
      <c r="M2984" s="12" t="s">
        <v>3780</v>
      </c>
      <c r="N2984" s="12" t="s">
        <v>205</v>
      </c>
      <c r="O2984" s="12" t="s">
        <v>3812</v>
      </c>
      <c r="P2984" s="12" t="s">
        <v>119</v>
      </c>
      <c r="R2984" s="10">
        <f>ROUNDUP(SUM(VLOOKUP(F2984,'Pontuação'!A$2:B$11,2,FALSE),VLOOKUP(E2984,'Pontuação'!C$2:D$11,2,FALSE),VLOOKUP(H2984,'Pontuação'!I$2:J$11,2,FALSE),VLOOKUP(I2984,'Pontuação'!G$2:H$11,2,FALSE),VLOOKUP(K2984,'Pontuação'!M$2:N$13,2,FALSE)),0)</f>
        <v>1857</v>
      </c>
      <c r="S2984" s="11">
        <f t="shared" si="1"/>
        <v>186</v>
      </c>
      <c r="T2984" s="11" t="str">
        <f t="array" ref="T2984">IFERROR(INDEX('Pontuação'!G$13:G$101, MATCH(S2984, 'Pontuação'!F$13:F$101, 0)), "Faixa Indefinida")</f>
        <v>A</v>
      </c>
      <c r="U2984" s="11">
        <f t="shared" si="2"/>
        <v>1</v>
      </c>
      <c r="V2984" s="11">
        <f t="shared" si="3"/>
        <v>0</v>
      </c>
      <c r="W2984" s="11">
        <f t="shared" si="4"/>
        <v>0</v>
      </c>
      <c r="X2984" s="11">
        <f t="shared" si="5"/>
        <v>0</v>
      </c>
      <c r="Y2984" s="11">
        <f>ROUNDUP(SUM(VLOOKUP(F2984,'Pontuação 3.0'!A$2:B$11,2,FALSE),VLOOKUP(E2984,'Pontuação 3.0'!C$2:D$11,2,FALSE),VLOOKUP(H2984,'Pontuação 3.0'!I$2:J$11,2,FALSE),VLOOKUP(J2984,'Pontuação 3.0'!K$2:L$11,2,FALSE),VLOOKUP(G2984,'Pontuação 3.0'!E$2:F$11,2,FALSE),VLOOKUP(I2984,'Pontuação 3.0'!G$2:H$11,2,FALSE),VLOOKUP(K2984,'Pontuação 3.0'!M$2:N$13,2,FALSE)),0)</f>
        <v>2342</v>
      </c>
      <c r="Z2984" s="11">
        <f t="shared" si="6"/>
        <v>234</v>
      </c>
      <c r="AA2984" s="11" t="str">
        <f t="array" ref="AA2984">IFERROR(INDEX('Pontuação 3.0'!G$13:G$191, MATCH(Z2984, 'Pontuação 3.0'!F$13:F$191, 0)), "Faixa Indefinida")</f>
        <v>B</v>
      </c>
      <c r="AB2984" s="11">
        <f t="shared" si="7"/>
        <v>0</v>
      </c>
      <c r="AC2984" s="11">
        <f t="shared" si="8"/>
        <v>1</v>
      </c>
      <c r="AD2984" s="11">
        <f t="shared" si="9"/>
        <v>0</v>
      </c>
      <c r="AE2984" s="11">
        <f t="shared" si="10"/>
        <v>0</v>
      </c>
    </row>
    <row r="2985" ht="15.75" customHeight="1">
      <c r="A2985" s="7">
        <v>45658.0</v>
      </c>
      <c r="B2985" s="8" t="s">
        <v>6868</v>
      </c>
      <c r="C2985" s="8" t="s">
        <v>6869</v>
      </c>
      <c r="D2985" s="9">
        <v>3.8999476166E10</v>
      </c>
      <c r="E2985" s="8" t="s">
        <v>15419</v>
      </c>
      <c r="F2985" s="8" t="s">
        <v>15442</v>
      </c>
      <c r="G2985" s="8" t="s">
        <v>15586</v>
      </c>
      <c r="H2985" s="8" t="s">
        <v>15438</v>
      </c>
      <c r="I2985" s="8" t="s">
        <v>15423</v>
      </c>
      <c r="J2985" s="8" t="s">
        <v>15424</v>
      </c>
      <c r="K2985" s="8" t="s">
        <v>15480</v>
      </c>
      <c r="L2985" s="12" t="s">
        <v>15</v>
      </c>
      <c r="M2985" s="12" t="s">
        <v>3780</v>
      </c>
      <c r="N2985" s="12" t="s">
        <v>1153</v>
      </c>
      <c r="O2985" s="12" t="s">
        <v>3781</v>
      </c>
      <c r="P2985" s="12" t="s">
        <v>119</v>
      </c>
      <c r="R2985" s="10">
        <f>ROUNDUP(SUM(VLOOKUP(F2985,'Pontuação'!A$2:B$11,2,FALSE),VLOOKUP(E2985,'Pontuação'!C$2:D$11,2,FALSE),VLOOKUP(H2985,'Pontuação'!I$2:J$11,2,FALSE),VLOOKUP(I2985,'Pontuação'!G$2:H$11,2,FALSE),VLOOKUP(K2985,'Pontuação'!M$2:N$13,2,FALSE)),0)</f>
        <v>1394</v>
      </c>
      <c r="S2985" s="11">
        <f t="shared" si="1"/>
        <v>139</v>
      </c>
      <c r="T2985" s="11" t="str">
        <f t="array" ref="T2985">IFERROR(INDEX('Pontuação'!G$13:G$101, MATCH(S2985, 'Pontuação'!F$13:F$101, 0)), "Faixa Indefinida")</f>
        <v>D</v>
      </c>
      <c r="U2985" s="11">
        <f t="shared" si="2"/>
        <v>0</v>
      </c>
      <c r="V2985" s="11">
        <f t="shared" si="3"/>
        <v>0</v>
      </c>
      <c r="W2985" s="11">
        <f t="shared" si="4"/>
        <v>0</v>
      </c>
      <c r="X2985" s="11">
        <f t="shared" si="5"/>
        <v>1</v>
      </c>
      <c r="Y2985" s="11">
        <f>ROUNDUP(SUM(VLOOKUP(F2985,'Pontuação 3.0'!A$2:B$11,2,FALSE),VLOOKUP(E2985,'Pontuação 3.0'!C$2:D$11,2,FALSE),VLOOKUP(H2985,'Pontuação 3.0'!I$2:J$11,2,FALSE),VLOOKUP(J2985,'Pontuação 3.0'!K$2:L$11,2,FALSE),VLOOKUP(G2985,'Pontuação 3.0'!E$2:F$11,2,FALSE),VLOOKUP(I2985,'Pontuação 3.0'!G$2:H$11,2,FALSE),VLOOKUP(K2985,'Pontuação 3.0'!M$2:N$13,2,FALSE)),0)</f>
        <v>1841</v>
      </c>
      <c r="Z2985" s="11">
        <f t="shared" si="6"/>
        <v>184</v>
      </c>
      <c r="AA2985" s="11" t="str">
        <f t="array" ref="AA2985">IFERROR(INDEX('Pontuação 3.0'!G$13:G$191, MATCH(Z2985, 'Pontuação 3.0'!F$13:F$191, 0)), "Faixa Indefinida")</f>
        <v>D</v>
      </c>
      <c r="AB2985" s="11">
        <f t="shared" si="7"/>
        <v>0</v>
      </c>
      <c r="AC2985" s="11">
        <f t="shared" si="8"/>
        <v>0</v>
      </c>
      <c r="AD2985" s="11">
        <f t="shared" si="9"/>
        <v>0</v>
      </c>
      <c r="AE2985" s="11">
        <f t="shared" si="10"/>
        <v>1</v>
      </c>
    </row>
    <row r="2986" ht="15.75" customHeight="1">
      <c r="A2986" s="7">
        <v>45658.0</v>
      </c>
      <c r="B2986" s="8" t="s">
        <v>6873</v>
      </c>
      <c r="C2986" s="8" t="s">
        <v>6874</v>
      </c>
      <c r="D2986" s="9">
        <v>2.1974447307E10</v>
      </c>
      <c r="E2986" s="8" t="s">
        <v>15428</v>
      </c>
      <c r="F2986" s="8" t="s">
        <v>15420</v>
      </c>
      <c r="G2986" s="8" t="s">
        <v>15430</v>
      </c>
      <c r="H2986" s="8" t="s">
        <v>15471</v>
      </c>
      <c r="I2986" s="8" t="s">
        <v>15423</v>
      </c>
      <c r="J2986" s="8" t="s">
        <v>15424</v>
      </c>
      <c r="K2986" s="8" t="s">
        <v>15425</v>
      </c>
      <c r="L2986" s="12" t="s">
        <v>15</v>
      </c>
      <c r="M2986" s="12" t="s">
        <v>3780</v>
      </c>
      <c r="N2986" s="12" t="s">
        <v>310</v>
      </c>
      <c r="O2986" s="12" t="s">
        <v>3781</v>
      </c>
      <c r="P2986" s="12" t="s">
        <v>119</v>
      </c>
      <c r="R2986" s="10">
        <f>ROUNDUP(SUM(VLOOKUP(F2986,'Pontuação'!A$2:B$11,2,FALSE),VLOOKUP(E2986,'Pontuação'!C$2:D$11,2,FALSE),VLOOKUP(H2986,'Pontuação'!I$2:J$11,2,FALSE),VLOOKUP(I2986,'Pontuação'!G$2:H$11,2,FALSE),VLOOKUP(K2986,'Pontuação'!M$2:N$13,2,FALSE)),0)</f>
        <v>1369</v>
      </c>
      <c r="S2986" s="11">
        <f t="shared" si="1"/>
        <v>137</v>
      </c>
      <c r="T2986" s="11" t="str">
        <f t="array" ref="T2986">IFERROR(INDEX('Pontuação'!G$13:G$101, MATCH(S2986, 'Pontuação'!F$13:F$101, 0)), "Faixa Indefinida")</f>
        <v>D</v>
      </c>
      <c r="U2986" s="11">
        <f t="shared" si="2"/>
        <v>0</v>
      </c>
      <c r="V2986" s="11">
        <f t="shared" si="3"/>
        <v>0</v>
      </c>
      <c r="W2986" s="11">
        <f t="shared" si="4"/>
        <v>0</v>
      </c>
      <c r="X2986" s="11">
        <f t="shared" si="5"/>
        <v>1</v>
      </c>
      <c r="Y2986" s="11">
        <f>ROUNDUP(SUM(VLOOKUP(F2986,'Pontuação 3.0'!A$2:B$11,2,FALSE),VLOOKUP(E2986,'Pontuação 3.0'!C$2:D$11,2,FALSE),VLOOKUP(H2986,'Pontuação 3.0'!I$2:J$11,2,FALSE),VLOOKUP(J2986,'Pontuação 3.0'!K$2:L$11,2,FALSE),VLOOKUP(G2986,'Pontuação 3.0'!E$2:F$11,2,FALSE),VLOOKUP(I2986,'Pontuação 3.0'!G$2:H$11,2,FALSE),VLOOKUP(K2986,'Pontuação 3.0'!M$2:N$13,2,FALSE)),0)</f>
        <v>2014</v>
      </c>
      <c r="Z2986" s="11">
        <f t="shared" si="6"/>
        <v>201</v>
      </c>
      <c r="AA2986" s="11" t="str">
        <f t="array" ref="AA2986">IFERROR(INDEX('Pontuação 3.0'!G$13:G$191, MATCH(Z2986, 'Pontuação 3.0'!F$13:F$191, 0)), "Faixa Indefinida")</f>
        <v>C</v>
      </c>
      <c r="AB2986" s="11">
        <f t="shared" si="7"/>
        <v>0</v>
      </c>
      <c r="AC2986" s="11">
        <f t="shared" si="8"/>
        <v>0</v>
      </c>
      <c r="AD2986" s="11">
        <f t="shared" si="9"/>
        <v>1</v>
      </c>
      <c r="AE2986" s="11">
        <f t="shared" si="10"/>
        <v>0</v>
      </c>
    </row>
    <row r="2987" ht="15.75" customHeight="1">
      <c r="A2987" s="7">
        <v>45658.0</v>
      </c>
      <c r="B2987" s="8" t="s">
        <v>6875</v>
      </c>
      <c r="C2987" s="8" t="s">
        <v>6876</v>
      </c>
      <c r="D2987" s="8" t="s">
        <v>6877</v>
      </c>
      <c r="E2987" s="8" t="s">
        <v>15428</v>
      </c>
      <c r="F2987" s="8" t="s">
        <v>15420</v>
      </c>
      <c r="G2987" s="8" t="s">
        <v>15430</v>
      </c>
      <c r="H2987" s="8" t="s">
        <v>15446</v>
      </c>
      <c r="I2987" s="8" t="s">
        <v>15423</v>
      </c>
      <c r="J2987" s="8" t="s">
        <v>15424</v>
      </c>
      <c r="K2987" s="8" t="s">
        <v>15439</v>
      </c>
      <c r="L2987" s="12" t="s">
        <v>15</v>
      </c>
      <c r="M2987" s="12" t="s">
        <v>3780</v>
      </c>
      <c r="N2987" s="12" t="s">
        <v>360</v>
      </c>
      <c r="O2987" s="12" t="s">
        <v>3781</v>
      </c>
      <c r="P2987" s="12" t="s">
        <v>119</v>
      </c>
      <c r="R2987" s="10">
        <f>ROUNDUP(SUM(VLOOKUP(F2987,'Pontuação'!A$2:B$11,2,FALSE),VLOOKUP(E2987,'Pontuação'!C$2:D$11,2,FALSE),VLOOKUP(H2987,'Pontuação'!I$2:J$11,2,FALSE),VLOOKUP(I2987,'Pontuação'!G$2:H$11,2,FALSE),VLOOKUP(K2987,'Pontuação'!M$2:N$13,2,FALSE)),0)</f>
        <v>1639</v>
      </c>
      <c r="S2987" s="11">
        <f t="shared" si="1"/>
        <v>164</v>
      </c>
      <c r="T2987" s="11" t="str">
        <f t="array" ref="T2987">IFERROR(INDEX('Pontuação'!G$13:G$101, MATCH(S2987, 'Pontuação'!F$13:F$101, 0)), "Faixa Indefinida")</f>
        <v>C</v>
      </c>
      <c r="U2987" s="11">
        <f t="shared" si="2"/>
        <v>0</v>
      </c>
      <c r="V2987" s="11">
        <f t="shared" si="3"/>
        <v>0</v>
      </c>
      <c r="W2987" s="11">
        <f t="shared" si="4"/>
        <v>1</v>
      </c>
      <c r="X2987" s="11">
        <f t="shared" si="5"/>
        <v>0</v>
      </c>
      <c r="Y2987" s="11">
        <f>ROUNDUP(SUM(VLOOKUP(F2987,'Pontuação 3.0'!A$2:B$11,2,FALSE),VLOOKUP(E2987,'Pontuação 3.0'!C$2:D$11,2,FALSE),VLOOKUP(H2987,'Pontuação 3.0'!I$2:J$11,2,FALSE),VLOOKUP(J2987,'Pontuação 3.0'!K$2:L$11,2,FALSE),VLOOKUP(G2987,'Pontuação 3.0'!E$2:F$11,2,FALSE),VLOOKUP(I2987,'Pontuação 3.0'!G$2:H$11,2,FALSE),VLOOKUP(K2987,'Pontuação 3.0'!M$2:N$13,2,FALSE)),0)</f>
        <v>2187</v>
      </c>
      <c r="Z2987" s="11">
        <f t="shared" si="6"/>
        <v>219</v>
      </c>
      <c r="AA2987" s="11" t="str">
        <f t="array" ref="AA2987">IFERROR(INDEX('Pontuação 3.0'!G$13:G$191, MATCH(Z2987, 'Pontuação 3.0'!F$13:F$191, 0)), "Faixa Indefinida")</f>
        <v>B</v>
      </c>
      <c r="AB2987" s="11">
        <f t="shared" si="7"/>
        <v>0</v>
      </c>
      <c r="AC2987" s="11">
        <f t="shared" si="8"/>
        <v>1</v>
      </c>
      <c r="AD2987" s="11">
        <f t="shared" si="9"/>
        <v>0</v>
      </c>
      <c r="AE2987" s="11">
        <f t="shared" si="10"/>
        <v>0</v>
      </c>
    </row>
    <row r="2988" ht="15.75" customHeight="1">
      <c r="A2988" s="7">
        <v>45658.0</v>
      </c>
      <c r="B2988" s="8" t="s">
        <v>6871</v>
      </c>
      <c r="C2988" s="8" t="s">
        <v>6872</v>
      </c>
      <c r="D2988" s="9">
        <v>4.1989012572E10</v>
      </c>
      <c r="E2988" s="8" t="s">
        <v>15428</v>
      </c>
      <c r="F2988" s="8" t="s">
        <v>15454</v>
      </c>
      <c r="G2988" s="8" t="s">
        <v>15421</v>
      </c>
      <c r="H2988" s="8" t="s">
        <v>15443</v>
      </c>
      <c r="I2988" s="8" t="s">
        <v>15423</v>
      </c>
      <c r="J2988" s="8" t="s">
        <v>15424</v>
      </c>
      <c r="K2988" s="8" t="s">
        <v>15432</v>
      </c>
      <c r="L2988" s="12" t="s">
        <v>15</v>
      </c>
      <c r="M2988" s="12" t="s">
        <v>3780</v>
      </c>
      <c r="N2988" s="12" t="s">
        <v>1153</v>
      </c>
      <c r="O2988" s="12" t="s">
        <v>3781</v>
      </c>
      <c r="P2988" s="12" t="s">
        <v>119</v>
      </c>
      <c r="R2988" s="10">
        <f>ROUNDUP(SUM(VLOOKUP(F2988,'Pontuação'!A$2:B$11,2,FALSE),VLOOKUP(E2988,'Pontuação'!C$2:D$11,2,FALSE),VLOOKUP(H2988,'Pontuação'!I$2:J$11,2,FALSE),VLOOKUP(I2988,'Pontuação'!G$2:H$11,2,FALSE),VLOOKUP(K2988,'Pontuação'!M$2:N$13,2,FALSE)),0)</f>
        <v>1716</v>
      </c>
      <c r="S2988" s="11">
        <f t="shared" si="1"/>
        <v>172</v>
      </c>
      <c r="T2988" s="11" t="str">
        <f t="array" ref="T2988">IFERROR(INDEX('Pontuação'!G$13:G$101, MATCH(S2988, 'Pontuação'!F$13:F$101, 0)), "Faixa Indefinida")</f>
        <v>B</v>
      </c>
      <c r="U2988" s="11">
        <f t="shared" si="2"/>
        <v>0</v>
      </c>
      <c r="V2988" s="11">
        <f t="shared" si="3"/>
        <v>1</v>
      </c>
      <c r="W2988" s="11">
        <f t="shared" si="4"/>
        <v>0</v>
      </c>
      <c r="X2988" s="11">
        <f t="shared" si="5"/>
        <v>0</v>
      </c>
      <c r="Y2988" s="11">
        <f>ROUNDUP(SUM(VLOOKUP(F2988,'Pontuação 3.0'!A$2:B$11,2,FALSE),VLOOKUP(E2988,'Pontuação 3.0'!C$2:D$11,2,FALSE),VLOOKUP(H2988,'Pontuação 3.0'!I$2:J$11,2,FALSE),VLOOKUP(J2988,'Pontuação 3.0'!K$2:L$11,2,FALSE),VLOOKUP(G2988,'Pontuação 3.0'!E$2:F$11,2,FALSE),VLOOKUP(I2988,'Pontuação 3.0'!G$2:H$11,2,FALSE),VLOOKUP(K2988,'Pontuação 3.0'!M$2:N$13,2,FALSE)),0)</f>
        <v>1989</v>
      </c>
      <c r="Z2988" s="11">
        <f t="shared" si="6"/>
        <v>199</v>
      </c>
      <c r="AA2988" s="11" t="str">
        <f t="array" ref="AA2988">IFERROR(INDEX('Pontuação 3.0'!G$13:G$191, MATCH(Z2988, 'Pontuação 3.0'!F$13:F$191, 0)), "Faixa Indefinida")</f>
        <v>C</v>
      </c>
      <c r="AB2988" s="11">
        <f t="shared" si="7"/>
        <v>0</v>
      </c>
      <c r="AC2988" s="11">
        <f t="shared" si="8"/>
        <v>0</v>
      </c>
      <c r="AD2988" s="11">
        <f t="shared" si="9"/>
        <v>1</v>
      </c>
      <c r="AE2988" s="11">
        <f t="shared" si="10"/>
        <v>0</v>
      </c>
    </row>
    <row r="2989" ht="15.75" customHeight="1">
      <c r="A2989" s="7">
        <v>45658.0</v>
      </c>
      <c r="B2989" s="8" t="s">
        <v>1563</v>
      </c>
      <c r="C2989" s="8" t="s">
        <v>6879</v>
      </c>
      <c r="D2989" s="9">
        <v>1.9983213661E10</v>
      </c>
      <c r="E2989" s="8" t="s">
        <v>15428</v>
      </c>
      <c r="F2989" s="8" t="s">
        <v>15420</v>
      </c>
      <c r="G2989" s="8" t="s">
        <v>15455</v>
      </c>
      <c r="H2989" s="8" t="s">
        <v>15443</v>
      </c>
      <c r="I2989" s="8" t="s">
        <v>15433</v>
      </c>
      <c r="J2989" s="8" t="s">
        <v>15424</v>
      </c>
      <c r="K2989" s="8" t="s">
        <v>15480</v>
      </c>
      <c r="L2989" s="12" t="s">
        <v>15</v>
      </c>
      <c r="M2989" s="12" t="s">
        <v>3780</v>
      </c>
      <c r="N2989" s="12" t="s">
        <v>93</v>
      </c>
      <c r="O2989" s="12" t="s">
        <v>3781</v>
      </c>
      <c r="P2989" s="12" t="s">
        <v>119</v>
      </c>
      <c r="R2989" s="10">
        <f>ROUNDUP(SUM(VLOOKUP(F2989,'Pontuação'!A$2:B$11,2,FALSE),VLOOKUP(E2989,'Pontuação'!C$2:D$11,2,FALSE),VLOOKUP(H2989,'Pontuação'!I$2:J$11,2,FALSE),VLOOKUP(I2989,'Pontuação'!G$2:H$11,2,FALSE),VLOOKUP(K2989,'Pontuação'!M$2:N$13,2,FALSE)),0)</f>
        <v>1820</v>
      </c>
      <c r="S2989" s="11">
        <f t="shared" si="1"/>
        <v>182</v>
      </c>
      <c r="T2989" s="11" t="str">
        <f t="array" ref="T2989">IFERROR(INDEX('Pontuação'!G$13:G$101, MATCH(S2989, 'Pontuação'!F$13:F$101, 0)), "Faixa Indefinida")</f>
        <v>B</v>
      </c>
      <c r="U2989" s="11">
        <f t="shared" si="2"/>
        <v>0</v>
      </c>
      <c r="V2989" s="11">
        <f t="shared" si="3"/>
        <v>1</v>
      </c>
      <c r="W2989" s="11">
        <f t="shared" si="4"/>
        <v>0</v>
      </c>
      <c r="X2989" s="11">
        <f t="shared" si="5"/>
        <v>0</v>
      </c>
      <c r="Y2989" s="11">
        <f>ROUNDUP(SUM(VLOOKUP(F2989,'Pontuação 3.0'!A$2:B$11,2,FALSE),VLOOKUP(E2989,'Pontuação 3.0'!C$2:D$11,2,FALSE),VLOOKUP(H2989,'Pontuação 3.0'!I$2:J$11,2,FALSE),VLOOKUP(J2989,'Pontuação 3.0'!K$2:L$11,2,FALSE),VLOOKUP(G2989,'Pontuação 3.0'!E$2:F$11,2,FALSE),VLOOKUP(I2989,'Pontuação 3.0'!G$2:H$11,2,FALSE),VLOOKUP(K2989,'Pontuação 3.0'!M$2:N$13,2,FALSE)),0)</f>
        <v>2397</v>
      </c>
      <c r="Z2989" s="11">
        <f t="shared" si="6"/>
        <v>240</v>
      </c>
      <c r="AA2989" s="11" t="str">
        <f t="array" ref="AA2989">IFERROR(INDEX('Pontuação 3.0'!G$13:G$191, MATCH(Z2989, 'Pontuação 3.0'!F$13:F$191, 0)), "Faixa Indefinida")</f>
        <v>A</v>
      </c>
      <c r="AB2989" s="11">
        <f t="shared" si="7"/>
        <v>1</v>
      </c>
      <c r="AC2989" s="11">
        <f t="shared" si="8"/>
        <v>0</v>
      </c>
      <c r="AD2989" s="11">
        <f t="shared" si="9"/>
        <v>0</v>
      </c>
      <c r="AE2989" s="11">
        <f t="shared" si="10"/>
        <v>0</v>
      </c>
    </row>
    <row r="2990" ht="15.75" customHeight="1">
      <c r="A2990" s="7">
        <v>45658.0</v>
      </c>
      <c r="B2990" s="8" t="s">
        <v>666</v>
      </c>
      <c r="C2990" s="8" t="s">
        <v>6878</v>
      </c>
      <c r="D2990" s="9">
        <v>2.1982575682E10</v>
      </c>
      <c r="E2990" s="8" t="s">
        <v>15428</v>
      </c>
      <c r="F2990" s="8" t="s">
        <v>15442</v>
      </c>
      <c r="G2990" s="8" t="s">
        <v>15430</v>
      </c>
      <c r="H2990" s="8" t="s">
        <v>15446</v>
      </c>
      <c r="I2990" s="8" t="s">
        <v>15423</v>
      </c>
      <c r="J2990" s="8" t="s">
        <v>15448</v>
      </c>
      <c r="K2990" s="8" t="s">
        <v>15425</v>
      </c>
      <c r="L2990" s="12" t="s">
        <v>15</v>
      </c>
      <c r="M2990" s="12" t="s">
        <v>3780</v>
      </c>
      <c r="N2990" s="12" t="s">
        <v>310</v>
      </c>
      <c r="O2990" s="12" t="s">
        <v>3781</v>
      </c>
      <c r="P2990" s="12" t="s">
        <v>119</v>
      </c>
      <c r="R2990" s="10">
        <f>ROUNDUP(SUM(VLOOKUP(F2990,'Pontuação'!A$2:B$11,2,FALSE),VLOOKUP(E2990,'Pontuação'!C$2:D$11,2,FALSE),VLOOKUP(H2990,'Pontuação'!I$2:J$11,2,FALSE),VLOOKUP(I2990,'Pontuação'!G$2:H$11,2,FALSE),VLOOKUP(K2990,'Pontuação'!M$2:N$13,2,FALSE)),0)</f>
        <v>1583</v>
      </c>
      <c r="S2990" s="11">
        <f t="shared" si="1"/>
        <v>158</v>
      </c>
      <c r="T2990" s="11" t="str">
        <f t="array" ref="T2990">IFERROR(INDEX('Pontuação'!G$13:G$101, MATCH(S2990, 'Pontuação'!F$13:F$101, 0)), "Faixa Indefinida")</f>
        <v>C</v>
      </c>
      <c r="U2990" s="11">
        <f t="shared" si="2"/>
        <v>0</v>
      </c>
      <c r="V2990" s="11">
        <f t="shared" si="3"/>
        <v>0</v>
      </c>
      <c r="W2990" s="11">
        <f t="shared" si="4"/>
        <v>1</v>
      </c>
      <c r="X2990" s="11">
        <f t="shared" si="5"/>
        <v>0</v>
      </c>
      <c r="Y2990" s="11">
        <f>ROUNDUP(SUM(VLOOKUP(F2990,'Pontuação 3.0'!A$2:B$11,2,FALSE),VLOOKUP(E2990,'Pontuação 3.0'!C$2:D$11,2,FALSE),VLOOKUP(H2990,'Pontuação 3.0'!I$2:J$11,2,FALSE),VLOOKUP(J2990,'Pontuação 3.0'!K$2:L$11,2,FALSE),VLOOKUP(G2990,'Pontuação 3.0'!E$2:F$11,2,FALSE),VLOOKUP(I2990,'Pontuação 3.0'!G$2:H$11,2,FALSE),VLOOKUP(K2990,'Pontuação 3.0'!M$2:N$13,2,FALSE)),0)</f>
        <v>2337</v>
      </c>
      <c r="Z2990" s="11">
        <f t="shared" si="6"/>
        <v>234</v>
      </c>
      <c r="AA2990" s="11" t="str">
        <f t="array" ref="AA2990">IFERROR(INDEX('Pontuação 3.0'!G$13:G$191, MATCH(Z2990, 'Pontuação 3.0'!F$13:F$191, 0)), "Faixa Indefinida")</f>
        <v>B</v>
      </c>
      <c r="AB2990" s="11">
        <f t="shared" si="7"/>
        <v>0</v>
      </c>
      <c r="AC2990" s="11">
        <f t="shared" si="8"/>
        <v>1</v>
      </c>
      <c r="AD2990" s="11">
        <f t="shared" si="9"/>
        <v>0</v>
      </c>
      <c r="AE2990" s="11">
        <f t="shared" si="10"/>
        <v>0</v>
      </c>
    </row>
    <row r="2991" ht="15.75" customHeight="1">
      <c r="A2991" s="7">
        <v>45658.0</v>
      </c>
      <c r="B2991" s="8" t="s">
        <v>6880</v>
      </c>
      <c r="C2991" s="8" t="s">
        <v>6881</v>
      </c>
      <c r="D2991" s="9">
        <v>8.2991588393E10</v>
      </c>
      <c r="E2991" s="8" t="s">
        <v>15428</v>
      </c>
      <c r="F2991" s="8" t="s">
        <v>15420</v>
      </c>
      <c r="G2991" s="8" t="s">
        <v>15455</v>
      </c>
      <c r="H2991" s="8" t="s">
        <v>15422</v>
      </c>
      <c r="I2991" s="8" t="s">
        <v>15447</v>
      </c>
      <c r="J2991" s="8" t="s">
        <v>15424</v>
      </c>
      <c r="K2991" s="8" t="s">
        <v>15432</v>
      </c>
      <c r="L2991" s="12" t="s">
        <v>15</v>
      </c>
      <c r="M2991" s="12" t="s">
        <v>3780</v>
      </c>
      <c r="N2991" s="12" t="s">
        <v>205</v>
      </c>
      <c r="O2991" s="12" t="s">
        <v>3812</v>
      </c>
      <c r="P2991" s="12" t="s">
        <v>119</v>
      </c>
      <c r="R2991" s="10">
        <f>ROUNDUP(SUM(VLOOKUP(F2991,'Pontuação'!A$2:B$11,2,FALSE),VLOOKUP(E2991,'Pontuação'!C$2:D$11,2,FALSE),VLOOKUP(H2991,'Pontuação'!I$2:J$11,2,FALSE),VLOOKUP(I2991,'Pontuação'!G$2:H$11,2,FALSE),VLOOKUP(K2991,'Pontuação'!M$2:N$13,2,FALSE)),0)</f>
        <v>1963</v>
      </c>
      <c r="S2991" s="11">
        <f t="shared" si="1"/>
        <v>196</v>
      </c>
      <c r="T2991" s="11" t="str">
        <f t="array" ref="T2991">IFERROR(INDEX('Pontuação'!G$13:G$101, MATCH(S2991, 'Pontuação'!F$13:F$101, 0)), "Faixa Indefinida")</f>
        <v>A</v>
      </c>
      <c r="U2991" s="11">
        <f t="shared" si="2"/>
        <v>1</v>
      </c>
      <c r="V2991" s="11">
        <f t="shared" si="3"/>
        <v>0</v>
      </c>
      <c r="W2991" s="11">
        <f t="shared" si="4"/>
        <v>0</v>
      </c>
      <c r="X2991" s="11">
        <f t="shared" si="5"/>
        <v>0</v>
      </c>
      <c r="Y2991" s="11">
        <f>ROUNDUP(SUM(VLOOKUP(F2991,'Pontuação 3.0'!A$2:B$11,2,FALSE),VLOOKUP(E2991,'Pontuação 3.0'!C$2:D$11,2,FALSE),VLOOKUP(H2991,'Pontuação 3.0'!I$2:J$11,2,FALSE),VLOOKUP(J2991,'Pontuação 3.0'!K$2:L$11,2,FALSE),VLOOKUP(G2991,'Pontuação 3.0'!E$2:F$11,2,FALSE),VLOOKUP(I2991,'Pontuação 3.0'!G$2:H$11,2,FALSE),VLOOKUP(K2991,'Pontuação 3.0'!M$2:N$13,2,FALSE)),0)</f>
        <v>2325</v>
      </c>
      <c r="Z2991" s="11">
        <f t="shared" si="6"/>
        <v>233</v>
      </c>
      <c r="AA2991" s="11" t="str">
        <f t="array" ref="AA2991">IFERROR(INDEX('Pontuação 3.0'!G$13:G$191, MATCH(Z2991, 'Pontuação 3.0'!F$13:F$191, 0)), "Faixa Indefinida")</f>
        <v>B</v>
      </c>
      <c r="AB2991" s="11">
        <f t="shared" si="7"/>
        <v>0</v>
      </c>
      <c r="AC2991" s="11">
        <f t="shared" si="8"/>
        <v>1</v>
      </c>
      <c r="AD2991" s="11">
        <f t="shared" si="9"/>
        <v>0</v>
      </c>
      <c r="AE2991" s="11">
        <f t="shared" si="10"/>
        <v>0</v>
      </c>
    </row>
    <row r="2992" ht="15.75" customHeight="1">
      <c r="A2992" s="7">
        <v>45658.0</v>
      </c>
      <c r="B2992" s="8" t="s">
        <v>6884</v>
      </c>
      <c r="C2992" s="8" t="s">
        <v>6885</v>
      </c>
      <c r="D2992" s="9">
        <v>8.5998414817E10</v>
      </c>
      <c r="E2992" s="8" t="s">
        <v>15428</v>
      </c>
      <c r="F2992" s="8" t="s">
        <v>15420</v>
      </c>
      <c r="G2992" s="8" t="s">
        <v>15430</v>
      </c>
      <c r="H2992" s="8" t="s">
        <v>15446</v>
      </c>
      <c r="I2992" s="8" t="s">
        <v>15423</v>
      </c>
      <c r="J2992" s="8" t="s">
        <v>15424</v>
      </c>
      <c r="K2992" s="8" t="s">
        <v>15425</v>
      </c>
      <c r="L2992" s="12" t="s">
        <v>15</v>
      </c>
      <c r="M2992" s="12" t="s">
        <v>3780</v>
      </c>
      <c r="N2992" s="12" t="s">
        <v>162</v>
      </c>
      <c r="O2992" s="12" t="s">
        <v>3781</v>
      </c>
      <c r="P2992" s="12" t="s">
        <v>17</v>
      </c>
      <c r="R2992" s="10">
        <f>ROUNDUP(SUM(VLOOKUP(F2992,'Pontuação'!A$2:B$11,2,FALSE),VLOOKUP(E2992,'Pontuação'!C$2:D$11,2,FALSE),VLOOKUP(H2992,'Pontuação'!I$2:J$11,2,FALSE),VLOOKUP(I2992,'Pontuação'!G$2:H$11,2,FALSE),VLOOKUP(K2992,'Pontuação'!M$2:N$13,2,FALSE)),0)</f>
        <v>1595</v>
      </c>
      <c r="S2992" s="11">
        <f t="shared" si="1"/>
        <v>160</v>
      </c>
      <c r="T2992" s="11" t="str">
        <f t="array" ref="T2992">IFERROR(INDEX('Pontuação'!G$13:G$101, MATCH(S2992, 'Pontuação'!F$13:F$101, 0)), "Faixa Indefinida")</f>
        <v>C</v>
      </c>
      <c r="U2992" s="11">
        <f t="shared" si="2"/>
        <v>0</v>
      </c>
      <c r="V2992" s="11">
        <f t="shared" si="3"/>
        <v>0</v>
      </c>
      <c r="W2992" s="11">
        <f t="shared" si="4"/>
        <v>1</v>
      </c>
      <c r="X2992" s="11">
        <f t="shared" si="5"/>
        <v>0</v>
      </c>
      <c r="Y2992" s="11">
        <f>ROUNDUP(SUM(VLOOKUP(F2992,'Pontuação 3.0'!A$2:B$11,2,FALSE),VLOOKUP(E2992,'Pontuação 3.0'!C$2:D$11,2,FALSE),VLOOKUP(H2992,'Pontuação 3.0'!I$2:J$11,2,FALSE),VLOOKUP(J2992,'Pontuação 3.0'!K$2:L$11,2,FALSE),VLOOKUP(G2992,'Pontuação 3.0'!E$2:F$11,2,FALSE),VLOOKUP(I2992,'Pontuação 3.0'!G$2:H$11,2,FALSE),VLOOKUP(K2992,'Pontuação 3.0'!M$2:N$13,2,FALSE)),0)</f>
        <v>2209</v>
      </c>
      <c r="Z2992" s="11">
        <f t="shared" si="6"/>
        <v>221</v>
      </c>
      <c r="AA2992" s="11" t="str">
        <f t="array" ref="AA2992">IFERROR(INDEX('Pontuação 3.0'!G$13:G$191, MATCH(Z2992, 'Pontuação 3.0'!F$13:F$191, 0)), "Faixa Indefinida")</f>
        <v>B</v>
      </c>
      <c r="AB2992" s="11">
        <f t="shared" si="7"/>
        <v>0</v>
      </c>
      <c r="AC2992" s="11">
        <f t="shared" si="8"/>
        <v>1</v>
      </c>
      <c r="AD2992" s="11">
        <f t="shared" si="9"/>
        <v>0</v>
      </c>
      <c r="AE2992" s="11">
        <f t="shared" si="10"/>
        <v>0</v>
      </c>
    </row>
    <row r="2993" ht="15.75" customHeight="1">
      <c r="A2993" s="7">
        <v>45658.0</v>
      </c>
      <c r="B2993" s="8" t="s">
        <v>6891</v>
      </c>
      <c r="C2993" s="8" t="s">
        <v>6892</v>
      </c>
      <c r="D2993" s="9">
        <v>4.6988107358E10</v>
      </c>
      <c r="E2993" s="8" t="s">
        <v>15428</v>
      </c>
      <c r="F2993" s="8" t="s">
        <v>15454</v>
      </c>
      <c r="G2993" s="8" t="s">
        <v>15430</v>
      </c>
      <c r="H2993" s="8" t="s">
        <v>15422</v>
      </c>
      <c r="I2993" s="8" t="s">
        <v>15423</v>
      </c>
      <c r="J2993" s="8" t="s">
        <v>15424</v>
      </c>
      <c r="K2993" s="8" t="s">
        <v>15432</v>
      </c>
      <c r="L2993" s="12" t="s">
        <v>15</v>
      </c>
      <c r="M2993" s="12" t="s">
        <v>3780</v>
      </c>
      <c r="N2993" s="12" t="s">
        <v>205</v>
      </c>
      <c r="O2993" s="12" t="s">
        <v>3870</v>
      </c>
      <c r="P2993" s="12" t="s">
        <v>119</v>
      </c>
      <c r="R2993" s="10">
        <f>ROUNDUP(SUM(VLOOKUP(F2993,'Pontuação'!A$2:B$11,2,FALSE),VLOOKUP(E2993,'Pontuação'!C$2:D$11,2,FALSE),VLOOKUP(H2993,'Pontuação'!I$2:J$11,2,FALSE),VLOOKUP(I2993,'Pontuação'!G$2:H$11,2,FALSE),VLOOKUP(K2993,'Pontuação'!M$2:N$13,2,FALSE)),0)</f>
        <v>1690</v>
      </c>
      <c r="S2993" s="11">
        <f t="shared" si="1"/>
        <v>169</v>
      </c>
      <c r="T2993" s="11" t="str">
        <f t="array" ref="T2993">IFERROR(INDEX('Pontuação'!G$13:G$101, MATCH(S2993, 'Pontuação'!F$13:F$101, 0)), "Faixa Indefinida")</f>
        <v>B</v>
      </c>
      <c r="U2993" s="11">
        <f t="shared" si="2"/>
        <v>0</v>
      </c>
      <c r="V2993" s="11">
        <f t="shared" si="3"/>
        <v>1</v>
      </c>
      <c r="W2993" s="11">
        <f t="shared" si="4"/>
        <v>0</v>
      </c>
      <c r="X2993" s="11">
        <f t="shared" si="5"/>
        <v>0</v>
      </c>
      <c r="Y2993" s="11">
        <f>ROUNDUP(SUM(VLOOKUP(F2993,'Pontuação 3.0'!A$2:B$11,2,FALSE),VLOOKUP(E2993,'Pontuação 3.0'!C$2:D$11,2,FALSE),VLOOKUP(H2993,'Pontuação 3.0'!I$2:J$11,2,FALSE),VLOOKUP(J2993,'Pontuação 3.0'!K$2:L$11,2,FALSE),VLOOKUP(G2993,'Pontuação 3.0'!E$2:F$11,2,FALSE),VLOOKUP(I2993,'Pontuação 3.0'!G$2:H$11,2,FALSE),VLOOKUP(K2993,'Pontuação 3.0'!M$2:N$13,2,FALSE)),0)</f>
        <v>2193</v>
      </c>
      <c r="Z2993" s="11">
        <f t="shared" si="6"/>
        <v>219</v>
      </c>
      <c r="AA2993" s="11" t="str">
        <f t="array" ref="AA2993">IFERROR(INDEX('Pontuação 3.0'!G$13:G$191, MATCH(Z2993, 'Pontuação 3.0'!F$13:F$191, 0)), "Faixa Indefinida")</f>
        <v>B</v>
      </c>
      <c r="AB2993" s="11">
        <f t="shared" si="7"/>
        <v>0</v>
      </c>
      <c r="AC2993" s="11">
        <f t="shared" si="8"/>
        <v>1</v>
      </c>
      <c r="AD2993" s="11">
        <f t="shared" si="9"/>
        <v>0</v>
      </c>
      <c r="AE2993" s="11">
        <f t="shared" si="10"/>
        <v>0</v>
      </c>
    </row>
    <row r="2994" ht="15.75" customHeight="1">
      <c r="A2994" s="7">
        <v>45658.0</v>
      </c>
      <c r="B2994" s="8" t="s">
        <v>6888</v>
      </c>
      <c r="C2994" s="8" t="s">
        <v>6889</v>
      </c>
      <c r="D2994" s="9">
        <v>4.4998107326E10</v>
      </c>
      <c r="E2994" s="8" t="s">
        <v>15428</v>
      </c>
      <c r="F2994" s="8" t="s">
        <v>15420</v>
      </c>
      <c r="G2994" s="8" t="s">
        <v>15421</v>
      </c>
      <c r="H2994" s="8" t="s">
        <v>15422</v>
      </c>
      <c r="I2994" s="8" t="s">
        <v>15423</v>
      </c>
      <c r="J2994" s="8" t="s">
        <v>15424</v>
      </c>
      <c r="K2994" s="8" t="s">
        <v>15425</v>
      </c>
      <c r="L2994" s="12" t="s">
        <v>15</v>
      </c>
      <c r="M2994" s="12" t="s">
        <v>3780</v>
      </c>
      <c r="N2994" s="12" t="s">
        <v>349</v>
      </c>
      <c r="O2994" s="12" t="s">
        <v>3781</v>
      </c>
      <c r="P2994" s="12" t="s">
        <v>119</v>
      </c>
      <c r="R2994" s="10">
        <f>ROUNDUP(SUM(VLOOKUP(F2994,'Pontuação'!A$2:B$11,2,FALSE),VLOOKUP(E2994,'Pontuação'!C$2:D$11,2,FALSE),VLOOKUP(H2994,'Pontuação'!I$2:J$11,2,FALSE),VLOOKUP(I2994,'Pontuação'!G$2:H$11,2,FALSE),VLOOKUP(K2994,'Pontuação'!M$2:N$13,2,FALSE)),0)</f>
        <v>1553</v>
      </c>
      <c r="S2994" s="11">
        <f t="shared" si="1"/>
        <v>155</v>
      </c>
      <c r="T2994" s="11" t="str">
        <f t="array" ref="T2994">IFERROR(INDEX('Pontuação'!G$13:G$101, MATCH(S2994, 'Pontuação'!F$13:F$101, 0)), "Faixa Indefinida")</f>
        <v>C</v>
      </c>
      <c r="U2994" s="11">
        <f t="shared" si="2"/>
        <v>0</v>
      </c>
      <c r="V2994" s="11">
        <f t="shared" si="3"/>
        <v>0</v>
      </c>
      <c r="W2994" s="11">
        <f t="shared" si="4"/>
        <v>1</v>
      </c>
      <c r="X2994" s="11">
        <f t="shared" si="5"/>
        <v>0</v>
      </c>
      <c r="Y2994" s="11">
        <f>ROUNDUP(SUM(VLOOKUP(F2994,'Pontuação 3.0'!A$2:B$11,2,FALSE),VLOOKUP(E2994,'Pontuação 3.0'!C$2:D$11,2,FALSE),VLOOKUP(H2994,'Pontuação 3.0'!I$2:J$11,2,FALSE),VLOOKUP(J2994,'Pontuação 3.0'!K$2:L$11,2,FALSE),VLOOKUP(G2994,'Pontuação 3.0'!E$2:F$11,2,FALSE),VLOOKUP(I2994,'Pontuação 3.0'!G$2:H$11,2,FALSE),VLOOKUP(K2994,'Pontuação 3.0'!M$2:N$13,2,FALSE)),0)</f>
        <v>1982</v>
      </c>
      <c r="Z2994" s="11">
        <f t="shared" si="6"/>
        <v>198</v>
      </c>
      <c r="AA2994" s="11" t="str">
        <f t="array" ref="AA2994">IFERROR(INDEX('Pontuação 3.0'!G$13:G$191, MATCH(Z2994, 'Pontuação 3.0'!F$13:F$191, 0)), "Faixa Indefinida")</f>
        <v>C</v>
      </c>
      <c r="AB2994" s="11">
        <f t="shared" si="7"/>
        <v>0</v>
      </c>
      <c r="AC2994" s="11">
        <f t="shared" si="8"/>
        <v>0</v>
      </c>
      <c r="AD2994" s="11">
        <f t="shared" si="9"/>
        <v>1</v>
      </c>
      <c r="AE2994" s="11">
        <f t="shared" si="10"/>
        <v>0</v>
      </c>
    </row>
    <row r="2995" ht="15.75" customHeight="1">
      <c r="A2995" s="7">
        <v>45658.0</v>
      </c>
      <c r="B2995" s="8" t="s">
        <v>276</v>
      </c>
      <c r="C2995" s="8" t="s">
        <v>6893</v>
      </c>
      <c r="D2995" s="9">
        <v>8.3988442669E10</v>
      </c>
      <c r="E2995" s="8" t="s">
        <v>15428</v>
      </c>
      <c r="F2995" s="8" t="s">
        <v>15442</v>
      </c>
      <c r="G2995" s="8" t="s">
        <v>15430</v>
      </c>
      <c r="H2995" s="8" t="s">
        <v>15438</v>
      </c>
      <c r="I2995" s="8" t="s">
        <v>15423</v>
      </c>
      <c r="J2995" s="8" t="s">
        <v>15424</v>
      </c>
      <c r="K2995" s="8" t="s">
        <v>15425</v>
      </c>
      <c r="L2995" s="12" t="s">
        <v>15</v>
      </c>
      <c r="M2995" s="12" t="s">
        <v>3780</v>
      </c>
      <c r="N2995" s="12" t="s">
        <v>360</v>
      </c>
      <c r="O2995" s="12" t="s">
        <v>3781</v>
      </c>
      <c r="P2995" s="12" t="s">
        <v>17</v>
      </c>
      <c r="R2995" s="10">
        <f>ROUNDUP(SUM(VLOOKUP(F2995,'Pontuação'!A$2:B$11,2,FALSE),VLOOKUP(E2995,'Pontuação'!C$2:D$11,2,FALSE),VLOOKUP(H2995,'Pontuação'!I$2:J$11,2,FALSE),VLOOKUP(I2995,'Pontuação'!G$2:H$11,2,FALSE),VLOOKUP(K2995,'Pontuação'!M$2:N$13,2,FALSE)),0)</f>
        <v>1427</v>
      </c>
      <c r="S2995" s="11">
        <f t="shared" si="1"/>
        <v>143</v>
      </c>
      <c r="T2995" s="11" t="str">
        <f t="array" ref="T2995">IFERROR(INDEX('Pontuação'!G$13:G$101, MATCH(S2995, 'Pontuação'!F$13:F$101, 0)), "Faixa Indefinida")</f>
        <v>D</v>
      </c>
      <c r="U2995" s="11">
        <f t="shared" si="2"/>
        <v>0</v>
      </c>
      <c r="V2995" s="11">
        <f t="shared" si="3"/>
        <v>0</v>
      </c>
      <c r="W2995" s="11">
        <f t="shared" si="4"/>
        <v>0</v>
      </c>
      <c r="X2995" s="11">
        <f t="shared" si="5"/>
        <v>1</v>
      </c>
      <c r="Y2995" s="11">
        <f>ROUNDUP(SUM(VLOOKUP(F2995,'Pontuação 3.0'!A$2:B$11,2,FALSE),VLOOKUP(E2995,'Pontuação 3.0'!C$2:D$11,2,FALSE),VLOOKUP(H2995,'Pontuação 3.0'!I$2:J$11,2,FALSE),VLOOKUP(J2995,'Pontuação 3.0'!K$2:L$11,2,FALSE),VLOOKUP(G2995,'Pontuação 3.0'!E$2:F$11,2,FALSE),VLOOKUP(I2995,'Pontuação 3.0'!G$2:H$11,2,FALSE),VLOOKUP(K2995,'Pontuação 3.0'!M$2:N$13,2,FALSE)),0)</f>
        <v>1841</v>
      </c>
      <c r="Z2995" s="11">
        <f t="shared" si="6"/>
        <v>184</v>
      </c>
      <c r="AA2995" s="11" t="str">
        <f t="array" ref="AA2995">IFERROR(INDEX('Pontuação 3.0'!G$13:G$191, MATCH(Z2995, 'Pontuação 3.0'!F$13:F$191, 0)), "Faixa Indefinida")</f>
        <v>D</v>
      </c>
      <c r="AB2995" s="11">
        <f t="shared" si="7"/>
        <v>0</v>
      </c>
      <c r="AC2995" s="11">
        <f t="shared" si="8"/>
        <v>0</v>
      </c>
      <c r="AD2995" s="11">
        <f t="shared" si="9"/>
        <v>0</v>
      </c>
      <c r="AE2995" s="11">
        <f t="shared" si="10"/>
        <v>1</v>
      </c>
    </row>
    <row r="2996" ht="15.75" customHeight="1">
      <c r="A2996" s="7">
        <v>45658.0</v>
      </c>
      <c r="B2996" s="8" t="s">
        <v>6894</v>
      </c>
      <c r="C2996" s="8" t="s">
        <v>6895</v>
      </c>
      <c r="D2996" s="9">
        <v>5.1980233438E10</v>
      </c>
      <c r="E2996" s="8" t="s">
        <v>15428</v>
      </c>
      <c r="F2996" s="8" t="s">
        <v>15442</v>
      </c>
      <c r="G2996" s="8" t="s">
        <v>15430</v>
      </c>
      <c r="H2996" s="8" t="s">
        <v>15446</v>
      </c>
      <c r="I2996" s="8" t="s">
        <v>15423</v>
      </c>
      <c r="J2996" s="8" t="s">
        <v>15424</v>
      </c>
      <c r="K2996" s="8" t="s">
        <v>15432</v>
      </c>
      <c r="L2996" s="12" t="s">
        <v>15</v>
      </c>
      <c r="M2996" s="12" t="s">
        <v>3780</v>
      </c>
      <c r="N2996" s="12" t="s">
        <v>1153</v>
      </c>
      <c r="O2996" s="12" t="s">
        <v>3781</v>
      </c>
      <c r="P2996" s="12" t="s">
        <v>17</v>
      </c>
      <c r="R2996" s="10">
        <f>ROUNDUP(SUM(VLOOKUP(F2996,'Pontuação'!A$2:B$11,2,FALSE),VLOOKUP(E2996,'Pontuação'!C$2:D$11,2,FALSE),VLOOKUP(H2996,'Pontuação'!I$2:J$11,2,FALSE),VLOOKUP(I2996,'Pontuação'!G$2:H$11,2,FALSE),VLOOKUP(K2996,'Pontuação'!M$2:N$13,2,FALSE)),0)</f>
        <v>1715</v>
      </c>
      <c r="S2996" s="11">
        <f t="shared" si="1"/>
        <v>172</v>
      </c>
      <c r="T2996" s="11" t="str">
        <f t="array" ref="T2996">IFERROR(INDEX('Pontuação'!G$13:G$101, MATCH(S2996, 'Pontuação'!F$13:F$101, 0)), "Faixa Indefinida")</f>
        <v>B</v>
      </c>
      <c r="U2996" s="11">
        <f t="shared" si="2"/>
        <v>0</v>
      </c>
      <c r="V2996" s="11">
        <f t="shared" si="3"/>
        <v>1</v>
      </c>
      <c r="W2996" s="11">
        <f t="shared" si="4"/>
        <v>0</v>
      </c>
      <c r="X2996" s="11">
        <f t="shared" si="5"/>
        <v>0</v>
      </c>
      <c r="Y2996" s="11">
        <f>ROUNDUP(SUM(VLOOKUP(F2996,'Pontuação 3.0'!A$2:B$11,2,FALSE),VLOOKUP(E2996,'Pontuação 3.0'!C$2:D$11,2,FALSE),VLOOKUP(H2996,'Pontuação 3.0'!I$2:J$11,2,FALSE),VLOOKUP(J2996,'Pontuação 3.0'!K$2:L$11,2,FALSE),VLOOKUP(G2996,'Pontuação 3.0'!E$2:F$11,2,FALSE),VLOOKUP(I2996,'Pontuação 3.0'!G$2:H$11,2,FALSE),VLOOKUP(K2996,'Pontuação 3.0'!M$2:N$13,2,FALSE)),0)</f>
        <v>2162</v>
      </c>
      <c r="Z2996" s="11">
        <f t="shared" si="6"/>
        <v>216</v>
      </c>
      <c r="AA2996" s="11" t="str">
        <f t="array" ref="AA2996">IFERROR(INDEX('Pontuação 3.0'!G$13:G$191, MATCH(Z2996, 'Pontuação 3.0'!F$13:F$191, 0)), "Faixa Indefinida")</f>
        <v>B</v>
      </c>
      <c r="AB2996" s="11">
        <f t="shared" si="7"/>
        <v>0</v>
      </c>
      <c r="AC2996" s="11">
        <f t="shared" si="8"/>
        <v>1</v>
      </c>
      <c r="AD2996" s="11">
        <f t="shared" si="9"/>
        <v>0</v>
      </c>
      <c r="AE2996" s="11">
        <f t="shared" si="10"/>
        <v>0</v>
      </c>
    </row>
    <row r="2997" ht="15.75" customHeight="1">
      <c r="A2997" s="7">
        <v>45658.0</v>
      </c>
      <c r="B2997" s="8" t="s">
        <v>6896</v>
      </c>
      <c r="C2997" s="8" t="s">
        <v>6897</v>
      </c>
      <c r="D2997" s="9">
        <v>1.1959802234E10</v>
      </c>
      <c r="E2997" s="8" t="s">
        <v>15428</v>
      </c>
      <c r="F2997" s="8" t="s">
        <v>15420</v>
      </c>
      <c r="G2997" s="8" t="s">
        <v>15430</v>
      </c>
      <c r="H2997" s="8" t="s">
        <v>15443</v>
      </c>
      <c r="I2997" s="8" t="s">
        <v>15423</v>
      </c>
      <c r="J2997" s="8" t="s">
        <v>15424</v>
      </c>
      <c r="K2997" s="8" t="s">
        <v>15425</v>
      </c>
      <c r="L2997" s="12" t="s">
        <v>15</v>
      </c>
      <c r="M2997" s="12" t="s">
        <v>3780</v>
      </c>
      <c r="N2997" s="12" t="s">
        <v>608</v>
      </c>
      <c r="O2997" s="12" t="s">
        <v>3781</v>
      </c>
      <c r="P2997" s="12" t="s">
        <v>119</v>
      </c>
      <c r="R2997" s="10">
        <f>ROUNDUP(SUM(VLOOKUP(F2997,'Pontuação'!A$2:B$11,2,FALSE),VLOOKUP(E2997,'Pontuação'!C$2:D$11,2,FALSE),VLOOKUP(H2997,'Pontuação'!I$2:J$11,2,FALSE),VLOOKUP(I2997,'Pontuação'!G$2:H$11,2,FALSE),VLOOKUP(K2997,'Pontuação'!M$2:N$13,2,FALSE)),0)</f>
        <v>1579</v>
      </c>
      <c r="S2997" s="11">
        <f t="shared" si="1"/>
        <v>158</v>
      </c>
      <c r="T2997" s="11" t="str">
        <f t="array" ref="T2997">IFERROR(INDEX('Pontuação'!G$13:G$101, MATCH(S2997, 'Pontuação'!F$13:F$101, 0)), "Faixa Indefinida")</f>
        <v>C</v>
      </c>
      <c r="U2997" s="11">
        <f t="shared" si="2"/>
        <v>0</v>
      </c>
      <c r="V2997" s="11">
        <f t="shared" si="3"/>
        <v>0</v>
      </c>
      <c r="W2997" s="11">
        <f t="shared" si="4"/>
        <v>1</v>
      </c>
      <c r="X2997" s="11">
        <f t="shared" si="5"/>
        <v>0</v>
      </c>
      <c r="Y2997" s="11">
        <f>ROUNDUP(SUM(VLOOKUP(F2997,'Pontuação 3.0'!A$2:B$11,2,FALSE),VLOOKUP(E2997,'Pontuação 3.0'!C$2:D$11,2,FALSE),VLOOKUP(H2997,'Pontuação 3.0'!I$2:J$11,2,FALSE),VLOOKUP(J2997,'Pontuação 3.0'!K$2:L$11,2,FALSE),VLOOKUP(G2997,'Pontuação 3.0'!E$2:F$11,2,FALSE),VLOOKUP(I2997,'Pontuação 3.0'!G$2:H$11,2,FALSE),VLOOKUP(K2997,'Pontuação 3.0'!M$2:N$13,2,FALSE)),0)</f>
        <v>2058</v>
      </c>
      <c r="Z2997" s="11">
        <f t="shared" si="6"/>
        <v>206</v>
      </c>
      <c r="AA2997" s="11" t="str">
        <f t="array" ref="AA2997">IFERROR(INDEX('Pontuação 3.0'!G$13:G$191, MATCH(Z2997, 'Pontuação 3.0'!F$13:F$191, 0)), "Faixa Indefinida")</f>
        <v>C</v>
      </c>
      <c r="AB2997" s="11">
        <f t="shared" si="7"/>
        <v>0</v>
      </c>
      <c r="AC2997" s="11">
        <f t="shared" si="8"/>
        <v>0</v>
      </c>
      <c r="AD2997" s="11">
        <f t="shared" si="9"/>
        <v>1</v>
      </c>
      <c r="AE2997" s="11">
        <f t="shared" si="10"/>
        <v>0</v>
      </c>
    </row>
    <row r="2998" ht="15.75" customHeight="1">
      <c r="A2998" s="7">
        <v>45658.0</v>
      </c>
      <c r="B2998" s="8" t="s">
        <v>6894</v>
      </c>
      <c r="C2998" s="8" t="s">
        <v>6895</v>
      </c>
      <c r="D2998" s="9">
        <v>5.1980233438E10</v>
      </c>
      <c r="E2998" s="8" t="s">
        <v>15428</v>
      </c>
      <c r="F2998" s="8" t="s">
        <v>15442</v>
      </c>
      <c r="G2998" s="8" t="s">
        <v>15430</v>
      </c>
      <c r="H2998" s="8" t="s">
        <v>15443</v>
      </c>
      <c r="I2998" s="8" t="s">
        <v>15423</v>
      </c>
      <c r="J2998" s="8" t="s">
        <v>15424</v>
      </c>
      <c r="K2998" s="8" t="s">
        <v>15432</v>
      </c>
      <c r="L2998" s="12" t="s">
        <v>15</v>
      </c>
      <c r="M2998" s="12" t="s">
        <v>3780</v>
      </c>
      <c r="N2998" s="12" t="s">
        <v>1153</v>
      </c>
      <c r="O2998" s="12" t="s">
        <v>3781</v>
      </c>
      <c r="P2998" s="12" t="s">
        <v>17</v>
      </c>
      <c r="R2998" s="10">
        <f>ROUNDUP(SUM(VLOOKUP(F2998,'Pontuação'!A$2:B$11,2,FALSE),VLOOKUP(E2998,'Pontuação'!C$2:D$11,2,FALSE),VLOOKUP(H2998,'Pontuação'!I$2:J$11,2,FALSE),VLOOKUP(I2998,'Pontuação'!G$2:H$11,2,FALSE),VLOOKUP(K2998,'Pontuação'!M$2:N$13,2,FALSE)),0)</f>
        <v>1699</v>
      </c>
      <c r="S2998" s="11">
        <f t="shared" si="1"/>
        <v>170</v>
      </c>
      <c r="T2998" s="11" t="str">
        <f t="array" ref="T2998">IFERROR(INDEX('Pontuação'!G$13:G$101, MATCH(S2998, 'Pontuação'!F$13:F$101, 0)), "Faixa Indefinida")</f>
        <v>B</v>
      </c>
      <c r="U2998" s="11">
        <f t="shared" si="2"/>
        <v>0</v>
      </c>
      <c r="V2998" s="11">
        <f t="shared" si="3"/>
        <v>1</v>
      </c>
      <c r="W2998" s="11">
        <f t="shared" si="4"/>
        <v>0</v>
      </c>
      <c r="X2998" s="11">
        <f t="shared" si="5"/>
        <v>0</v>
      </c>
      <c r="Y2998" s="11">
        <f>ROUNDUP(SUM(VLOOKUP(F2998,'Pontuação 3.0'!A$2:B$11,2,FALSE),VLOOKUP(E2998,'Pontuação 3.0'!C$2:D$11,2,FALSE),VLOOKUP(H2998,'Pontuação 3.0'!I$2:J$11,2,FALSE),VLOOKUP(J2998,'Pontuação 3.0'!K$2:L$11,2,FALSE),VLOOKUP(G2998,'Pontuação 3.0'!E$2:F$11,2,FALSE),VLOOKUP(I2998,'Pontuação 3.0'!G$2:H$11,2,FALSE),VLOOKUP(K2998,'Pontuação 3.0'!M$2:N$13,2,FALSE)),0)</f>
        <v>2011</v>
      </c>
      <c r="Z2998" s="11">
        <f t="shared" si="6"/>
        <v>201</v>
      </c>
      <c r="AA2998" s="11" t="str">
        <f t="array" ref="AA2998">IFERROR(INDEX('Pontuação 3.0'!G$13:G$191, MATCH(Z2998, 'Pontuação 3.0'!F$13:F$191, 0)), "Faixa Indefinida")</f>
        <v>C</v>
      </c>
      <c r="AB2998" s="11">
        <f t="shared" si="7"/>
        <v>0</v>
      </c>
      <c r="AC2998" s="11">
        <f t="shared" si="8"/>
        <v>0</v>
      </c>
      <c r="AD2998" s="11">
        <f t="shared" si="9"/>
        <v>1</v>
      </c>
      <c r="AE2998" s="11">
        <f t="shared" si="10"/>
        <v>0</v>
      </c>
    </row>
    <row r="2999" ht="15.75" customHeight="1">
      <c r="A2999" s="7">
        <v>45658.0</v>
      </c>
      <c r="B2999" s="8" t="s">
        <v>258</v>
      </c>
      <c r="C2999" s="8" t="s">
        <v>6890</v>
      </c>
      <c r="D2999" s="9">
        <v>1.999992984E10</v>
      </c>
      <c r="E2999" s="8" t="s">
        <v>15428</v>
      </c>
      <c r="F2999" s="8" t="s">
        <v>15420</v>
      </c>
      <c r="G2999" s="8" t="s">
        <v>15430</v>
      </c>
      <c r="H2999" s="8" t="s">
        <v>15446</v>
      </c>
      <c r="I2999" s="8" t="s">
        <v>15423</v>
      </c>
      <c r="J2999" s="8" t="s">
        <v>15448</v>
      </c>
      <c r="K2999" s="8" t="s">
        <v>15480</v>
      </c>
      <c r="L2999" s="12" t="s">
        <v>15</v>
      </c>
      <c r="M2999" s="12" t="s">
        <v>3780</v>
      </c>
      <c r="N2999" s="12" t="s">
        <v>93</v>
      </c>
      <c r="O2999" s="12" t="s">
        <v>3781</v>
      </c>
      <c r="P2999" s="12" t="s">
        <v>119</v>
      </c>
      <c r="R2999" s="10">
        <f>ROUNDUP(SUM(VLOOKUP(F2999,'Pontuação'!A$2:B$11,2,FALSE),VLOOKUP(E2999,'Pontuação'!C$2:D$11,2,FALSE),VLOOKUP(H2999,'Pontuação'!I$2:J$11,2,FALSE),VLOOKUP(I2999,'Pontuação'!G$2:H$11,2,FALSE),VLOOKUP(K2999,'Pontuação'!M$2:N$13,2,FALSE)),0)</f>
        <v>1558</v>
      </c>
      <c r="S2999" s="11">
        <f t="shared" si="1"/>
        <v>156</v>
      </c>
      <c r="T2999" s="11" t="str">
        <f t="array" ref="T2999">IFERROR(INDEX('Pontuação'!G$13:G$101, MATCH(S2999, 'Pontuação'!F$13:F$101, 0)), "Faixa Indefinida")</f>
        <v>C</v>
      </c>
      <c r="U2999" s="11">
        <f t="shared" si="2"/>
        <v>0</v>
      </c>
      <c r="V2999" s="11">
        <f t="shared" si="3"/>
        <v>0</v>
      </c>
      <c r="W2999" s="11">
        <f t="shared" si="4"/>
        <v>1</v>
      </c>
      <c r="X2999" s="11">
        <f t="shared" si="5"/>
        <v>0</v>
      </c>
      <c r="Y2999" s="11">
        <f>ROUNDUP(SUM(VLOOKUP(F2999,'Pontuação 3.0'!A$2:B$11,2,FALSE),VLOOKUP(E2999,'Pontuação 3.0'!C$2:D$11,2,FALSE),VLOOKUP(H2999,'Pontuação 3.0'!I$2:J$11,2,FALSE),VLOOKUP(J2999,'Pontuação 3.0'!K$2:L$11,2,FALSE),VLOOKUP(G2999,'Pontuação 3.0'!E$2:F$11,2,FALSE),VLOOKUP(I2999,'Pontuação 3.0'!G$2:H$11,2,FALSE),VLOOKUP(K2999,'Pontuação 3.0'!M$2:N$13,2,FALSE)),0)</f>
        <v>2440</v>
      </c>
      <c r="Z2999" s="11">
        <f t="shared" si="6"/>
        <v>244</v>
      </c>
      <c r="AA2999" s="11" t="str">
        <f t="array" ref="AA2999">IFERROR(INDEX('Pontuação 3.0'!G$13:G$191, MATCH(Z2999, 'Pontuação 3.0'!F$13:F$191, 0)), "Faixa Indefinida")</f>
        <v>A</v>
      </c>
      <c r="AB2999" s="11">
        <f t="shared" si="7"/>
        <v>1</v>
      </c>
      <c r="AC2999" s="11">
        <f t="shared" si="8"/>
        <v>0</v>
      </c>
      <c r="AD2999" s="11">
        <f t="shared" si="9"/>
        <v>0</v>
      </c>
      <c r="AE2999" s="11">
        <f t="shared" si="10"/>
        <v>0</v>
      </c>
    </row>
    <row r="3000" ht="15.75" customHeight="1">
      <c r="A3000" s="7">
        <v>45658.0</v>
      </c>
      <c r="B3000" s="8" t="s">
        <v>6900</v>
      </c>
      <c r="C3000" s="8" t="s">
        <v>6901</v>
      </c>
      <c r="D3000" s="9">
        <v>6.7991393545E10</v>
      </c>
      <c r="E3000" s="8" t="s">
        <v>15428</v>
      </c>
      <c r="F3000" s="8" t="s">
        <v>15442</v>
      </c>
      <c r="G3000" s="8" t="s">
        <v>15430</v>
      </c>
      <c r="H3000" s="8" t="s">
        <v>15422</v>
      </c>
      <c r="I3000" s="8" t="s">
        <v>15423</v>
      </c>
      <c r="J3000" s="8" t="s">
        <v>15424</v>
      </c>
      <c r="K3000" s="8" t="s">
        <v>15480</v>
      </c>
      <c r="L3000" s="12" t="s">
        <v>15</v>
      </c>
      <c r="M3000" s="12" t="s">
        <v>3780</v>
      </c>
      <c r="N3000" s="12" t="s">
        <v>162</v>
      </c>
      <c r="O3000" s="12" t="s">
        <v>3870</v>
      </c>
      <c r="P3000" s="12" t="s">
        <v>119</v>
      </c>
      <c r="R3000" s="10">
        <f>ROUNDUP(SUM(VLOOKUP(F3000,'Pontuação'!A$2:B$11,2,FALSE),VLOOKUP(E3000,'Pontuação'!C$2:D$11,2,FALSE),VLOOKUP(H3000,'Pontuação'!I$2:J$11,2,FALSE),VLOOKUP(I3000,'Pontuação'!G$2:H$11,2,FALSE),VLOOKUP(K3000,'Pontuação'!M$2:N$13,2,FALSE)),0)</f>
        <v>1504</v>
      </c>
      <c r="S3000" s="11">
        <f t="shared" si="1"/>
        <v>150</v>
      </c>
      <c r="T3000" s="11" t="str">
        <f t="array" ref="T3000">IFERROR(INDEX('Pontuação'!G$13:G$101, MATCH(S3000, 'Pontuação'!F$13:F$101, 0)), "Faixa Indefinida")</f>
        <v>C</v>
      </c>
      <c r="U3000" s="11">
        <f t="shared" si="2"/>
        <v>0</v>
      </c>
      <c r="V3000" s="11">
        <f t="shared" si="3"/>
        <v>0</v>
      </c>
      <c r="W3000" s="11">
        <f t="shared" si="4"/>
        <v>1</v>
      </c>
      <c r="X3000" s="11">
        <f t="shared" si="5"/>
        <v>0</v>
      </c>
      <c r="Y3000" s="11">
        <f>ROUNDUP(SUM(VLOOKUP(F3000,'Pontuação 3.0'!A$2:B$11,2,FALSE),VLOOKUP(E3000,'Pontuação 3.0'!C$2:D$11,2,FALSE),VLOOKUP(H3000,'Pontuação 3.0'!I$2:J$11,2,FALSE),VLOOKUP(J3000,'Pontuação 3.0'!K$2:L$11,2,FALSE),VLOOKUP(G3000,'Pontuação 3.0'!E$2:F$11,2,FALSE),VLOOKUP(I3000,'Pontuação 3.0'!G$2:H$11,2,FALSE),VLOOKUP(K3000,'Pontuação 3.0'!M$2:N$13,2,FALSE)),0)</f>
        <v>1959</v>
      </c>
      <c r="Z3000" s="11">
        <f t="shared" si="6"/>
        <v>196</v>
      </c>
      <c r="AA3000" s="11" t="str">
        <f t="array" ref="AA3000">IFERROR(INDEX('Pontuação 3.0'!G$13:G$191, MATCH(Z3000, 'Pontuação 3.0'!F$13:F$191, 0)), "Faixa Indefinida")</f>
        <v>C</v>
      </c>
      <c r="AB3000" s="11">
        <f t="shared" si="7"/>
        <v>0</v>
      </c>
      <c r="AC3000" s="11">
        <f t="shared" si="8"/>
        <v>0</v>
      </c>
      <c r="AD3000" s="11">
        <f t="shared" si="9"/>
        <v>1</v>
      </c>
      <c r="AE3000" s="11">
        <f t="shared" si="10"/>
        <v>0</v>
      </c>
    </row>
    <row r="3001" ht="15.75" customHeight="1">
      <c r="A3001" s="7">
        <v>45658.0</v>
      </c>
      <c r="B3001" s="8" t="s">
        <v>700</v>
      </c>
      <c r="C3001" s="8" t="s">
        <v>6904</v>
      </c>
      <c r="D3001" s="9">
        <v>6.5992863737E10</v>
      </c>
      <c r="E3001" s="8" t="s">
        <v>15428</v>
      </c>
      <c r="F3001" s="8" t="s">
        <v>15442</v>
      </c>
      <c r="G3001" s="8" t="s">
        <v>15430</v>
      </c>
      <c r="H3001" s="8" t="s">
        <v>15471</v>
      </c>
      <c r="I3001" s="8" t="s">
        <v>15431</v>
      </c>
      <c r="J3001" s="8" t="s">
        <v>15448</v>
      </c>
      <c r="K3001" s="8" t="s">
        <v>15466</v>
      </c>
      <c r="L3001" s="12" t="s">
        <v>15</v>
      </c>
      <c r="M3001" s="12" t="s">
        <v>3780</v>
      </c>
      <c r="N3001" s="12" t="s">
        <v>4070</v>
      </c>
      <c r="O3001" s="12" t="s">
        <v>3781</v>
      </c>
      <c r="P3001" s="12" t="s">
        <v>119</v>
      </c>
      <c r="R3001" s="10">
        <f>ROUNDUP(SUM(VLOOKUP(F3001,'Pontuação'!A$2:B$11,2,FALSE),VLOOKUP(E3001,'Pontuação'!C$2:D$11,2,FALSE),VLOOKUP(H3001,'Pontuação'!I$2:J$11,2,FALSE),VLOOKUP(I3001,'Pontuação'!G$2:H$11,2,FALSE),VLOOKUP(K3001,'Pontuação'!M$2:N$13,2,FALSE)),0)</f>
        <v>1532</v>
      </c>
      <c r="S3001" s="11">
        <f t="shared" si="1"/>
        <v>153</v>
      </c>
      <c r="T3001" s="11" t="str">
        <f t="array" ref="T3001">IFERROR(INDEX('Pontuação'!G$13:G$101, MATCH(S3001, 'Pontuação'!F$13:F$101, 0)), "Faixa Indefinida")</f>
        <v>C</v>
      </c>
      <c r="U3001" s="11">
        <f t="shared" si="2"/>
        <v>0</v>
      </c>
      <c r="V3001" s="11">
        <f t="shared" si="3"/>
        <v>0</v>
      </c>
      <c r="W3001" s="11">
        <f t="shared" si="4"/>
        <v>1</v>
      </c>
      <c r="X3001" s="11">
        <f t="shared" si="5"/>
        <v>0</v>
      </c>
      <c r="Y3001" s="11">
        <f>ROUNDUP(SUM(VLOOKUP(F3001,'Pontuação 3.0'!A$2:B$11,2,FALSE),VLOOKUP(E3001,'Pontuação 3.0'!C$2:D$11,2,FALSE),VLOOKUP(H3001,'Pontuação 3.0'!I$2:J$11,2,FALSE),VLOOKUP(J3001,'Pontuação 3.0'!K$2:L$11,2,FALSE),VLOOKUP(G3001,'Pontuação 3.0'!E$2:F$11,2,FALSE),VLOOKUP(I3001,'Pontuação 3.0'!G$2:H$11,2,FALSE),VLOOKUP(K3001,'Pontuação 3.0'!M$2:N$13,2,FALSE)),0)</f>
        <v>2488</v>
      </c>
      <c r="Z3001" s="11">
        <f t="shared" si="6"/>
        <v>249</v>
      </c>
      <c r="AA3001" s="11" t="str">
        <f t="array" ref="AA3001">IFERROR(INDEX('Pontuação 3.0'!G$13:G$191, MATCH(Z3001, 'Pontuação 3.0'!F$13:F$191, 0)), "Faixa Indefinida")</f>
        <v>A</v>
      </c>
      <c r="AB3001" s="11">
        <f t="shared" si="7"/>
        <v>1</v>
      </c>
      <c r="AC3001" s="11">
        <f t="shared" si="8"/>
        <v>0</v>
      </c>
      <c r="AD3001" s="11">
        <f t="shared" si="9"/>
        <v>0</v>
      </c>
      <c r="AE3001" s="11">
        <f t="shared" si="10"/>
        <v>0</v>
      </c>
    </row>
    <row r="3002" ht="15.75" customHeight="1">
      <c r="A3002" s="7">
        <v>45658.0</v>
      </c>
      <c r="B3002" s="8" t="s">
        <v>6907</v>
      </c>
      <c r="C3002" s="8" t="s">
        <v>6908</v>
      </c>
      <c r="D3002" s="8" t="s">
        <v>6909</v>
      </c>
      <c r="E3002" s="8" t="s">
        <v>15419</v>
      </c>
      <c r="F3002" s="8" t="s">
        <v>15442</v>
      </c>
      <c r="G3002" s="8" t="s">
        <v>15430</v>
      </c>
      <c r="H3002" s="8" t="s">
        <v>15446</v>
      </c>
      <c r="I3002" s="8" t="s">
        <v>15423</v>
      </c>
      <c r="J3002" s="8" t="s">
        <v>15448</v>
      </c>
      <c r="K3002" s="8" t="s">
        <v>15432</v>
      </c>
      <c r="L3002" s="12" t="s">
        <v>15</v>
      </c>
      <c r="M3002" s="12" t="s">
        <v>3780</v>
      </c>
      <c r="N3002" s="12" t="s">
        <v>354</v>
      </c>
      <c r="O3002" s="12" t="s">
        <v>3781</v>
      </c>
      <c r="P3002" s="12" t="s">
        <v>119</v>
      </c>
      <c r="R3002" s="10">
        <f>ROUNDUP(SUM(VLOOKUP(F3002,'Pontuação'!A$2:B$11,2,FALSE),VLOOKUP(E3002,'Pontuação'!C$2:D$11,2,FALSE),VLOOKUP(H3002,'Pontuação'!I$2:J$11,2,FALSE),VLOOKUP(I3002,'Pontuação'!G$2:H$11,2,FALSE),VLOOKUP(K3002,'Pontuação'!M$2:N$13,2,FALSE)),0)</f>
        <v>1719</v>
      </c>
      <c r="S3002" s="11">
        <f t="shared" si="1"/>
        <v>172</v>
      </c>
      <c r="T3002" s="11" t="str">
        <f t="array" ref="T3002">IFERROR(INDEX('Pontuação'!G$13:G$101, MATCH(S3002, 'Pontuação'!F$13:F$101, 0)), "Faixa Indefinida")</f>
        <v>B</v>
      </c>
      <c r="U3002" s="11">
        <f t="shared" si="2"/>
        <v>0</v>
      </c>
      <c r="V3002" s="11">
        <f t="shared" si="3"/>
        <v>1</v>
      </c>
      <c r="W3002" s="11">
        <f t="shared" si="4"/>
        <v>0</v>
      </c>
      <c r="X3002" s="11">
        <f t="shared" si="5"/>
        <v>0</v>
      </c>
      <c r="Y3002" s="11">
        <f>ROUNDUP(SUM(VLOOKUP(F3002,'Pontuação 3.0'!A$2:B$11,2,FALSE),VLOOKUP(E3002,'Pontuação 3.0'!C$2:D$11,2,FALSE),VLOOKUP(H3002,'Pontuação 3.0'!I$2:J$11,2,FALSE),VLOOKUP(J3002,'Pontuação 3.0'!K$2:L$11,2,FALSE),VLOOKUP(G3002,'Pontuação 3.0'!E$2:F$11,2,FALSE),VLOOKUP(I3002,'Pontuação 3.0'!G$2:H$11,2,FALSE),VLOOKUP(K3002,'Pontuação 3.0'!M$2:N$13,2,FALSE)),0)</f>
        <v>2393</v>
      </c>
      <c r="Z3002" s="11">
        <f t="shared" si="6"/>
        <v>239</v>
      </c>
      <c r="AA3002" s="11" t="str">
        <f t="array" ref="AA3002">IFERROR(INDEX('Pontuação 3.0'!G$13:G$191, MATCH(Z3002, 'Pontuação 3.0'!F$13:F$191, 0)), "Faixa Indefinida")</f>
        <v>A</v>
      </c>
      <c r="AB3002" s="11">
        <f t="shared" si="7"/>
        <v>1</v>
      </c>
      <c r="AC3002" s="11">
        <f t="shared" si="8"/>
        <v>0</v>
      </c>
      <c r="AD3002" s="11">
        <f t="shared" si="9"/>
        <v>0</v>
      </c>
      <c r="AE3002" s="11">
        <f t="shared" si="10"/>
        <v>0</v>
      </c>
    </row>
    <row r="3003" ht="15.75" customHeight="1">
      <c r="A3003" s="7">
        <v>45658.0</v>
      </c>
      <c r="B3003" s="8" t="s">
        <v>6905</v>
      </c>
      <c r="C3003" s="8" t="s">
        <v>6906</v>
      </c>
      <c r="D3003" s="9">
        <v>1.2992498643E10</v>
      </c>
      <c r="E3003" s="8" t="s">
        <v>15428</v>
      </c>
      <c r="F3003" s="8" t="s">
        <v>15442</v>
      </c>
      <c r="G3003" s="8" t="s">
        <v>15430</v>
      </c>
      <c r="H3003" s="8" t="s">
        <v>15422</v>
      </c>
      <c r="I3003" s="8" t="s">
        <v>15423</v>
      </c>
      <c r="J3003" s="8" t="s">
        <v>15424</v>
      </c>
      <c r="K3003" s="8" t="s">
        <v>15425</v>
      </c>
      <c r="L3003" s="12" t="s">
        <v>15</v>
      </c>
      <c r="M3003" s="12" t="s">
        <v>3780</v>
      </c>
      <c r="N3003" s="12" t="s">
        <v>133</v>
      </c>
      <c r="O3003" s="12" t="s">
        <v>3792</v>
      </c>
      <c r="P3003" s="12" t="s">
        <v>17</v>
      </c>
      <c r="R3003" s="10">
        <f>ROUNDUP(SUM(VLOOKUP(F3003,'Pontuação'!A$2:B$11,2,FALSE),VLOOKUP(E3003,'Pontuação'!C$2:D$11,2,FALSE),VLOOKUP(H3003,'Pontuação'!I$2:J$11,2,FALSE),VLOOKUP(I3003,'Pontuação'!G$2:H$11,2,FALSE),VLOOKUP(K3003,'Pontuação'!M$2:N$13,2,FALSE)),0)</f>
        <v>1541</v>
      </c>
      <c r="S3003" s="11">
        <f t="shared" si="1"/>
        <v>154</v>
      </c>
      <c r="T3003" s="11" t="str">
        <f t="array" ref="T3003">IFERROR(INDEX('Pontuação'!G$13:G$101, MATCH(S3003, 'Pontuação'!F$13:F$101, 0)), "Faixa Indefinida")</f>
        <v>C</v>
      </c>
      <c r="U3003" s="11">
        <f t="shared" si="2"/>
        <v>0</v>
      </c>
      <c r="V3003" s="11">
        <f t="shared" si="3"/>
        <v>0</v>
      </c>
      <c r="W3003" s="11">
        <f t="shared" si="4"/>
        <v>1</v>
      </c>
      <c r="X3003" s="11">
        <f t="shared" si="5"/>
        <v>0</v>
      </c>
      <c r="Y3003" s="11">
        <f>ROUNDUP(SUM(VLOOKUP(F3003,'Pontuação 3.0'!A$2:B$11,2,FALSE),VLOOKUP(E3003,'Pontuação 3.0'!C$2:D$11,2,FALSE),VLOOKUP(H3003,'Pontuação 3.0'!I$2:J$11,2,FALSE),VLOOKUP(J3003,'Pontuação 3.0'!K$2:L$11,2,FALSE),VLOOKUP(G3003,'Pontuação 3.0'!E$2:F$11,2,FALSE),VLOOKUP(I3003,'Pontuação 3.0'!G$2:H$11,2,FALSE),VLOOKUP(K3003,'Pontuação 3.0'!M$2:N$13,2,FALSE)),0)</f>
        <v>1989</v>
      </c>
      <c r="Z3003" s="11">
        <f t="shared" si="6"/>
        <v>199</v>
      </c>
      <c r="AA3003" s="11" t="str">
        <f t="array" ref="AA3003">IFERROR(INDEX('Pontuação 3.0'!G$13:G$191, MATCH(Z3003, 'Pontuação 3.0'!F$13:F$191, 0)), "Faixa Indefinida")</f>
        <v>C</v>
      </c>
      <c r="AB3003" s="11">
        <f t="shared" si="7"/>
        <v>0</v>
      </c>
      <c r="AC3003" s="11">
        <f t="shared" si="8"/>
        <v>0</v>
      </c>
      <c r="AD3003" s="11">
        <f t="shared" si="9"/>
        <v>1</v>
      </c>
      <c r="AE3003" s="11">
        <f t="shared" si="10"/>
        <v>0</v>
      </c>
    </row>
    <row r="3004" ht="15.75" customHeight="1">
      <c r="A3004" s="7">
        <v>45658.0</v>
      </c>
      <c r="B3004" s="8" t="s">
        <v>6912</v>
      </c>
      <c r="C3004" s="8" t="s">
        <v>6913</v>
      </c>
      <c r="D3004" s="9">
        <v>2.1981494613E10</v>
      </c>
      <c r="E3004" s="8" t="s">
        <v>15428</v>
      </c>
      <c r="F3004" s="8" t="s">
        <v>15420</v>
      </c>
      <c r="G3004" s="8" t="s">
        <v>15430</v>
      </c>
      <c r="H3004" s="8" t="s">
        <v>15446</v>
      </c>
      <c r="I3004" s="8" t="s">
        <v>15433</v>
      </c>
      <c r="J3004" s="8" t="s">
        <v>15424</v>
      </c>
      <c r="K3004" s="8" t="s">
        <v>15432</v>
      </c>
      <c r="L3004" s="12" t="s">
        <v>15</v>
      </c>
      <c r="M3004" s="12" t="s">
        <v>3780</v>
      </c>
      <c r="N3004" s="12" t="s">
        <v>205</v>
      </c>
      <c r="O3004" s="12" t="s">
        <v>3781</v>
      </c>
      <c r="P3004" s="12" t="s">
        <v>119</v>
      </c>
      <c r="R3004" s="10">
        <f>ROUNDUP(SUM(VLOOKUP(F3004,'Pontuação'!A$2:B$11,2,FALSE),VLOOKUP(E3004,'Pontuação'!C$2:D$11,2,FALSE),VLOOKUP(H3004,'Pontuação'!I$2:J$11,2,FALSE),VLOOKUP(I3004,'Pontuação'!G$2:H$11,2,FALSE),VLOOKUP(K3004,'Pontuação'!M$2:N$13,2,FALSE)),0)</f>
        <v>2005</v>
      </c>
      <c r="S3004" s="11">
        <f t="shared" si="1"/>
        <v>201</v>
      </c>
      <c r="T3004" s="11" t="str">
        <f t="array" ref="T3004">IFERROR(INDEX('Pontuação'!G$13:G$101, MATCH(S3004, 'Pontuação'!F$13:F$101, 0)), "Faixa Indefinida")</f>
        <v>A</v>
      </c>
      <c r="U3004" s="11">
        <f t="shared" si="2"/>
        <v>1</v>
      </c>
      <c r="V3004" s="11">
        <f t="shared" si="3"/>
        <v>0</v>
      </c>
      <c r="W3004" s="11">
        <f t="shared" si="4"/>
        <v>0</v>
      </c>
      <c r="X3004" s="11">
        <f t="shared" si="5"/>
        <v>0</v>
      </c>
      <c r="Y3004" s="11">
        <f>ROUNDUP(SUM(VLOOKUP(F3004,'Pontuação 3.0'!A$2:B$11,2,FALSE),VLOOKUP(E3004,'Pontuação 3.0'!C$2:D$11,2,FALSE),VLOOKUP(H3004,'Pontuação 3.0'!I$2:J$11,2,FALSE),VLOOKUP(J3004,'Pontuação 3.0'!K$2:L$11,2,FALSE),VLOOKUP(G3004,'Pontuação 3.0'!E$2:F$11,2,FALSE),VLOOKUP(I3004,'Pontuação 3.0'!G$2:H$11,2,FALSE),VLOOKUP(K3004,'Pontuação 3.0'!M$2:N$13,2,FALSE)),0)</f>
        <v>2570</v>
      </c>
      <c r="Z3004" s="11">
        <f t="shared" si="6"/>
        <v>257</v>
      </c>
      <c r="AA3004" s="11" t="str">
        <f t="array" ref="AA3004">IFERROR(INDEX('Pontuação 3.0'!G$13:G$191, MATCH(Z3004, 'Pontuação 3.0'!F$13:F$191, 0)), "Faixa Indefinida")</f>
        <v>A</v>
      </c>
      <c r="AB3004" s="11">
        <f t="shared" si="7"/>
        <v>1</v>
      </c>
      <c r="AC3004" s="11">
        <f t="shared" si="8"/>
        <v>0</v>
      </c>
      <c r="AD3004" s="11">
        <f t="shared" si="9"/>
        <v>0</v>
      </c>
      <c r="AE3004" s="11">
        <f t="shared" si="10"/>
        <v>0</v>
      </c>
    </row>
    <row r="3005" ht="15.75" customHeight="1">
      <c r="A3005" s="7">
        <v>45658.0</v>
      </c>
      <c r="B3005" s="8" t="s">
        <v>6914</v>
      </c>
      <c r="C3005" s="8" t="s">
        <v>6915</v>
      </c>
      <c r="D3005" s="8" t="s">
        <v>6916</v>
      </c>
      <c r="E3005" s="8" t="s">
        <v>15428</v>
      </c>
      <c r="F3005" s="8" t="s">
        <v>15420</v>
      </c>
      <c r="G3005" s="8" t="s">
        <v>15430</v>
      </c>
      <c r="H3005" s="8" t="s">
        <v>15422</v>
      </c>
      <c r="I3005" s="8" t="s">
        <v>15423</v>
      </c>
      <c r="J3005" s="8" t="s">
        <v>15424</v>
      </c>
      <c r="K3005" s="8" t="s">
        <v>15432</v>
      </c>
      <c r="L3005" s="12" t="s">
        <v>15</v>
      </c>
      <c r="M3005" s="12" t="s">
        <v>3780</v>
      </c>
      <c r="N3005" s="12" t="s">
        <v>1255</v>
      </c>
      <c r="O3005" s="12" t="s">
        <v>3781</v>
      </c>
      <c r="P3005" s="12" t="s">
        <v>119</v>
      </c>
      <c r="R3005" s="10">
        <f>ROUNDUP(SUM(VLOOKUP(F3005,'Pontuação'!A$2:B$11,2,FALSE),VLOOKUP(E3005,'Pontuação'!C$2:D$11,2,FALSE),VLOOKUP(H3005,'Pontuação'!I$2:J$11,2,FALSE),VLOOKUP(I3005,'Pontuação'!G$2:H$11,2,FALSE),VLOOKUP(K3005,'Pontuação'!M$2:N$13,2,FALSE)),0)</f>
        <v>1685</v>
      </c>
      <c r="S3005" s="11">
        <f t="shared" si="1"/>
        <v>169</v>
      </c>
      <c r="T3005" s="11" t="str">
        <f t="array" ref="T3005">IFERROR(INDEX('Pontuação'!G$13:G$101, MATCH(S3005, 'Pontuação'!F$13:F$101, 0)), "Faixa Indefinida")</f>
        <v>B</v>
      </c>
      <c r="U3005" s="11">
        <f t="shared" si="2"/>
        <v>0</v>
      </c>
      <c r="V3005" s="11">
        <f t="shared" si="3"/>
        <v>1</v>
      </c>
      <c r="W3005" s="11">
        <f t="shared" si="4"/>
        <v>0</v>
      </c>
      <c r="X3005" s="11">
        <f t="shared" si="5"/>
        <v>0</v>
      </c>
      <c r="Y3005" s="11">
        <f>ROUNDUP(SUM(VLOOKUP(F3005,'Pontuação 3.0'!A$2:B$11,2,FALSE),VLOOKUP(E3005,'Pontuação 3.0'!C$2:D$11,2,FALSE),VLOOKUP(H3005,'Pontuação 3.0'!I$2:J$11,2,FALSE),VLOOKUP(J3005,'Pontuação 3.0'!K$2:L$11,2,FALSE),VLOOKUP(G3005,'Pontuação 3.0'!E$2:F$11,2,FALSE),VLOOKUP(I3005,'Pontuação 3.0'!G$2:H$11,2,FALSE),VLOOKUP(K3005,'Pontuação 3.0'!M$2:N$13,2,FALSE)),0)</f>
        <v>2208</v>
      </c>
      <c r="Z3005" s="11">
        <f t="shared" si="6"/>
        <v>221</v>
      </c>
      <c r="AA3005" s="11" t="str">
        <f t="array" ref="AA3005">IFERROR(INDEX('Pontuação 3.0'!G$13:G$191, MATCH(Z3005, 'Pontuação 3.0'!F$13:F$191, 0)), "Faixa Indefinida")</f>
        <v>B</v>
      </c>
      <c r="AB3005" s="11">
        <f t="shared" si="7"/>
        <v>0</v>
      </c>
      <c r="AC3005" s="11">
        <f t="shared" si="8"/>
        <v>1</v>
      </c>
      <c r="AD3005" s="11">
        <f t="shared" si="9"/>
        <v>0</v>
      </c>
      <c r="AE3005" s="11">
        <f t="shared" si="10"/>
        <v>0</v>
      </c>
    </row>
    <row r="3006" ht="15.75" customHeight="1">
      <c r="A3006" s="7">
        <v>45658.0</v>
      </c>
      <c r="B3006" s="8" t="s">
        <v>109</v>
      </c>
      <c r="C3006" s="8" t="s">
        <v>6919</v>
      </c>
      <c r="D3006" s="9">
        <v>2.1982808392E10</v>
      </c>
      <c r="E3006" s="8" t="s">
        <v>15428</v>
      </c>
      <c r="F3006" s="8" t="s">
        <v>15420</v>
      </c>
      <c r="G3006" s="8" t="s">
        <v>15455</v>
      </c>
      <c r="H3006" s="8" t="s">
        <v>15422</v>
      </c>
      <c r="I3006" s="8" t="s">
        <v>15431</v>
      </c>
      <c r="J3006" s="8" t="s">
        <v>15424</v>
      </c>
      <c r="K3006" s="8" t="s">
        <v>15432</v>
      </c>
      <c r="L3006" s="12" t="s">
        <v>15</v>
      </c>
      <c r="M3006" s="12" t="s">
        <v>3780</v>
      </c>
      <c r="N3006" s="12" t="s">
        <v>205</v>
      </c>
      <c r="O3006" s="12" t="s">
        <v>3812</v>
      </c>
      <c r="P3006" s="12" t="s">
        <v>119</v>
      </c>
      <c r="R3006" s="10">
        <f>ROUNDUP(SUM(VLOOKUP(F3006,'Pontuação'!A$2:B$11,2,FALSE),VLOOKUP(E3006,'Pontuação'!C$2:D$11,2,FALSE),VLOOKUP(H3006,'Pontuação'!I$2:J$11,2,FALSE),VLOOKUP(I3006,'Pontuação'!G$2:H$11,2,FALSE),VLOOKUP(K3006,'Pontuação'!M$2:N$13,2,FALSE)),0)</f>
        <v>1790</v>
      </c>
      <c r="S3006" s="11">
        <f t="shared" si="1"/>
        <v>179</v>
      </c>
      <c r="T3006" s="11" t="str">
        <f t="array" ref="T3006">IFERROR(INDEX('Pontuação'!G$13:G$101, MATCH(S3006, 'Pontuação'!F$13:F$101, 0)), "Faixa Indefinida")</f>
        <v>B</v>
      </c>
      <c r="U3006" s="11">
        <f t="shared" si="2"/>
        <v>0</v>
      </c>
      <c r="V3006" s="11">
        <f t="shared" si="3"/>
        <v>1</v>
      </c>
      <c r="W3006" s="11">
        <f t="shared" si="4"/>
        <v>0</v>
      </c>
      <c r="X3006" s="11">
        <f t="shared" si="5"/>
        <v>0</v>
      </c>
      <c r="Y3006" s="11">
        <f>ROUNDUP(SUM(VLOOKUP(F3006,'Pontuação 3.0'!A$2:B$11,2,FALSE),VLOOKUP(E3006,'Pontuação 3.0'!C$2:D$11,2,FALSE),VLOOKUP(H3006,'Pontuação 3.0'!I$2:J$11,2,FALSE),VLOOKUP(J3006,'Pontuação 3.0'!K$2:L$11,2,FALSE),VLOOKUP(G3006,'Pontuação 3.0'!E$2:F$11,2,FALSE),VLOOKUP(I3006,'Pontuação 3.0'!G$2:H$11,2,FALSE),VLOOKUP(K3006,'Pontuação 3.0'!M$2:N$13,2,FALSE)),0)</f>
        <v>2454</v>
      </c>
      <c r="Z3006" s="11">
        <f t="shared" si="6"/>
        <v>245</v>
      </c>
      <c r="AA3006" s="11" t="str">
        <f t="array" ref="AA3006">IFERROR(INDEX('Pontuação 3.0'!G$13:G$191, MATCH(Z3006, 'Pontuação 3.0'!F$13:F$191, 0)), "Faixa Indefinida")</f>
        <v>A</v>
      </c>
      <c r="AB3006" s="11">
        <f t="shared" si="7"/>
        <v>1</v>
      </c>
      <c r="AC3006" s="11">
        <f t="shared" si="8"/>
        <v>0</v>
      </c>
      <c r="AD3006" s="11">
        <f t="shared" si="9"/>
        <v>0</v>
      </c>
      <c r="AE3006" s="11">
        <f t="shared" si="10"/>
        <v>0</v>
      </c>
    </row>
    <row r="3007" ht="15.75" customHeight="1">
      <c r="A3007" s="7">
        <v>45658.0</v>
      </c>
      <c r="B3007" s="8" t="s">
        <v>6920</v>
      </c>
      <c r="C3007" s="8" t="s">
        <v>6921</v>
      </c>
      <c r="D3007" s="9">
        <v>3.198823041E10</v>
      </c>
      <c r="E3007" s="8" t="s">
        <v>15428</v>
      </c>
      <c r="F3007" s="8" t="s">
        <v>15442</v>
      </c>
      <c r="G3007" s="8" t="s">
        <v>15430</v>
      </c>
      <c r="H3007" s="8" t="s">
        <v>15471</v>
      </c>
      <c r="I3007" s="8" t="s">
        <v>15423</v>
      </c>
      <c r="J3007" s="8" t="s">
        <v>15424</v>
      </c>
      <c r="K3007" s="8" t="s">
        <v>15466</v>
      </c>
      <c r="L3007" s="12" t="s">
        <v>15</v>
      </c>
      <c r="M3007" s="12" t="s">
        <v>3780</v>
      </c>
      <c r="N3007" s="12" t="s">
        <v>710</v>
      </c>
      <c r="O3007" s="12" t="s">
        <v>3781</v>
      </c>
      <c r="P3007" s="12" t="s">
        <v>119</v>
      </c>
      <c r="R3007" s="10">
        <f>ROUNDUP(SUM(VLOOKUP(F3007,'Pontuação'!A$2:B$11,2,FALSE),VLOOKUP(E3007,'Pontuação'!C$2:D$11,2,FALSE),VLOOKUP(H3007,'Pontuação'!I$2:J$11,2,FALSE),VLOOKUP(I3007,'Pontuação'!G$2:H$11,2,FALSE),VLOOKUP(K3007,'Pontuação'!M$2:N$13,2,FALSE)),0)</f>
        <v>1427</v>
      </c>
      <c r="S3007" s="11">
        <f t="shared" si="1"/>
        <v>143</v>
      </c>
      <c r="T3007" s="11" t="str">
        <f t="array" ref="T3007">IFERROR(INDEX('Pontuação'!G$13:G$101, MATCH(S3007, 'Pontuação'!F$13:F$101, 0)), "Faixa Indefinida")</f>
        <v>D</v>
      </c>
      <c r="U3007" s="11">
        <f t="shared" si="2"/>
        <v>0</v>
      </c>
      <c r="V3007" s="11">
        <f t="shared" si="3"/>
        <v>0</v>
      </c>
      <c r="W3007" s="11">
        <f t="shared" si="4"/>
        <v>0</v>
      </c>
      <c r="X3007" s="11">
        <f t="shared" si="5"/>
        <v>1</v>
      </c>
      <c r="Y3007" s="11">
        <f>ROUNDUP(SUM(VLOOKUP(F3007,'Pontuação 3.0'!A$2:B$11,2,FALSE),VLOOKUP(E3007,'Pontuação 3.0'!C$2:D$11,2,FALSE),VLOOKUP(H3007,'Pontuação 3.0'!I$2:J$11,2,FALSE),VLOOKUP(J3007,'Pontuação 3.0'!K$2:L$11,2,FALSE),VLOOKUP(G3007,'Pontuação 3.0'!E$2:F$11,2,FALSE),VLOOKUP(I3007,'Pontuação 3.0'!G$2:H$11,2,FALSE),VLOOKUP(K3007,'Pontuação 3.0'!M$2:N$13,2,FALSE)),0)</f>
        <v>2075</v>
      </c>
      <c r="Z3007" s="11">
        <f t="shared" si="6"/>
        <v>208</v>
      </c>
      <c r="AA3007" s="11" t="str">
        <f t="array" ref="AA3007">IFERROR(INDEX('Pontuação 3.0'!G$13:G$191, MATCH(Z3007, 'Pontuação 3.0'!F$13:F$191, 0)), "Faixa Indefinida")</f>
        <v>C</v>
      </c>
      <c r="AB3007" s="11">
        <f t="shared" si="7"/>
        <v>0</v>
      </c>
      <c r="AC3007" s="11">
        <f t="shared" si="8"/>
        <v>0</v>
      </c>
      <c r="AD3007" s="11">
        <f t="shared" si="9"/>
        <v>1</v>
      </c>
      <c r="AE3007" s="11">
        <f t="shared" si="10"/>
        <v>0</v>
      </c>
    </row>
    <row r="3008" ht="15.75" customHeight="1">
      <c r="A3008" s="7">
        <v>45658.0</v>
      </c>
      <c r="B3008" s="8" t="s">
        <v>6922</v>
      </c>
      <c r="C3008" s="8" t="s">
        <v>6923</v>
      </c>
      <c r="D3008" s="9">
        <v>3.19965657E10</v>
      </c>
      <c r="E3008" s="8" t="s">
        <v>15428</v>
      </c>
      <c r="F3008" s="8" t="s">
        <v>15442</v>
      </c>
      <c r="G3008" s="8" t="s">
        <v>15421</v>
      </c>
      <c r="H3008" s="8" t="s">
        <v>15422</v>
      </c>
      <c r="I3008" s="8" t="s">
        <v>15423</v>
      </c>
      <c r="J3008" s="8" t="s">
        <v>15424</v>
      </c>
      <c r="K3008" s="8" t="s">
        <v>15432</v>
      </c>
      <c r="L3008" s="12" t="s">
        <v>15</v>
      </c>
      <c r="M3008" s="12" t="s">
        <v>3780</v>
      </c>
      <c r="N3008" s="12" t="s">
        <v>205</v>
      </c>
      <c r="O3008" s="12" t="s">
        <v>3781</v>
      </c>
      <c r="P3008" s="12" t="s">
        <v>119</v>
      </c>
      <c r="R3008" s="10">
        <f>ROUNDUP(SUM(VLOOKUP(F3008,'Pontuação'!A$2:B$11,2,FALSE),VLOOKUP(E3008,'Pontuação'!C$2:D$11,2,FALSE),VLOOKUP(H3008,'Pontuação'!I$2:J$11,2,FALSE),VLOOKUP(I3008,'Pontuação'!G$2:H$11,2,FALSE),VLOOKUP(K3008,'Pontuação'!M$2:N$13,2,FALSE)),0)</f>
        <v>1673</v>
      </c>
      <c r="S3008" s="11">
        <f t="shared" si="1"/>
        <v>167</v>
      </c>
      <c r="T3008" s="11" t="str">
        <f t="array" ref="T3008">IFERROR(INDEX('Pontuação'!G$13:G$101, MATCH(S3008, 'Pontuação'!F$13:F$101, 0)), "Faixa Indefinida")</f>
        <v>B</v>
      </c>
      <c r="U3008" s="11">
        <f t="shared" si="2"/>
        <v>0</v>
      </c>
      <c r="V3008" s="11">
        <f t="shared" si="3"/>
        <v>1</v>
      </c>
      <c r="W3008" s="11">
        <f t="shared" si="4"/>
        <v>0</v>
      </c>
      <c r="X3008" s="11">
        <f t="shared" si="5"/>
        <v>0</v>
      </c>
      <c r="Y3008" s="11">
        <f>ROUNDUP(SUM(VLOOKUP(F3008,'Pontuação 3.0'!A$2:B$11,2,FALSE),VLOOKUP(E3008,'Pontuação 3.0'!C$2:D$11,2,FALSE),VLOOKUP(H3008,'Pontuação 3.0'!I$2:J$11,2,FALSE),VLOOKUP(J3008,'Pontuação 3.0'!K$2:L$11,2,FALSE),VLOOKUP(G3008,'Pontuação 3.0'!E$2:F$11,2,FALSE),VLOOKUP(I3008,'Pontuação 3.0'!G$2:H$11,2,FALSE),VLOOKUP(K3008,'Pontuação 3.0'!M$2:N$13,2,FALSE)),0)</f>
        <v>1935</v>
      </c>
      <c r="Z3008" s="11">
        <f t="shared" si="6"/>
        <v>194</v>
      </c>
      <c r="AA3008" s="11" t="str">
        <f t="array" ref="AA3008">IFERROR(INDEX('Pontuação 3.0'!G$13:G$191, MATCH(Z3008, 'Pontuação 3.0'!F$13:F$191, 0)), "Faixa Indefinida")</f>
        <v>C</v>
      </c>
      <c r="AB3008" s="11">
        <f t="shared" si="7"/>
        <v>0</v>
      </c>
      <c r="AC3008" s="11">
        <f t="shared" si="8"/>
        <v>0</v>
      </c>
      <c r="AD3008" s="11">
        <f t="shared" si="9"/>
        <v>1</v>
      </c>
      <c r="AE3008" s="11">
        <f t="shared" si="10"/>
        <v>0</v>
      </c>
    </row>
    <row r="3009" ht="15.75" customHeight="1">
      <c r="A3009" s="7">
        <v>45658.0</v>
      </c>
      <c r="B3009" s="8" t="s">
        <v>6924</v>
      </c>
      <c r="C3009" s="8" t="s">
        <v>6925</v>
      </c>
      <c r="D3009" s="9">
        <v>1.7992181677E10</v>
      </c>
      <c r="E3009" s="8" t="s">
        <v>15428</v>
      </c>
      <c r="F3009" s="8" t="s">
        <v>15420</v>
      </c>
      <c r="G3009" s="8" t="s">
        <v>15430</v>
      </c>
      <c r="H3009" s="8" t="s">
        <v>15446</v>
      </c>
      <c r="I3009" s="8" t="s">
        <v>15423</v>
      </c>
      <c r="J3009" s="8" t="s">
        <v>15424</v>
      </c>
      <c r="K3009" s="8" t="s">
        <v>15425</v>
      </c>
      <c r="L3009" s="12" t="s">
        <v>15</v>
      </c>
      <c r="M3009" s="12" t="s">
        <v>3780</v>
      </c>
      <c r="N3009" s="12" t="s">
        <v>1912</v>
      </c>
      <c r="O3009" s="12" t="s">
        <v>3792</v>
      </c>
      <c r="P3009" s="12" t="s">
        <v>17</v>
      </c>
      <c r="R3009" s="10">
        <f>ROUNDUP(SUM(VLOOKUP(F3009,'Pontuação'!A$2:B$11,2,FALSE),VLOOKUP(E3009,'Pontuação'!C$2:D$11,2,FALSE),VLOOKUP(H3009,'Pontuação'!I$2:J$11,2,FALSE),VLOOKUP(I3009,'Pontuação'!G$2:H$11,2,FALSE),VLOOKUP(K3009,'Pontuação'!M$2:N$13,2,FALSE)),0)</f>
        <v>1595</v>
      </c>
      <c r="S3009" s="11">
        <f t="shared" si="1"/>
        <v>160</v>
      </c>
      <c r="T3009" s="11" t="str">
        <f t="array" ref="T3009">IFERROR(INDEX('Pontuação'!G$13:G$101, MATCH(S3009, 'Pontuação'!F$13:F$101, 0)), "Faixa Indefinida")</f>
        <v>C</v>
      </c>
      <c r="U3009" s="11">
        <f t="shared" si="2"/>
        <v>0</v>
      </c>
      <c r="V3009" s="11">
        <f t="shared" si="3"/>
        <v>0</v>
      </c>
      <c r="W3009" s="11">
        <f t="shared" si="4"/>
        <v>1</v>
      </c>
      <c r="X3009" s="11">
        <f t="shared" si="5"/>
        <v>0</v>
      </c>
      <c r="Y3009" s="11">
        <f>ROUNDUP(SUM(VLOOKUP(F3009,'Pontuação 3.0'!A$2:B$11,2,FALSE),VLOOKUP(E3009,'Pontuação 3.0'!C$2:D$11,2,FALSE),VLOOKUP(H3009,'Pontuação 3.0'!I$2:J$11,2,FALSE),VLOOKUP(J3009,'Pontuação 3.0'!K$2:L$11,2,FALSE),VLOOKUP(G3009,'Pontuação 3.0'!E$2:F$11,2,FALSE),VLOOKUP(I3009,'Pontuação 3.0'!G$2:H$11,2,FALSE),VLOOKUP(K3009,'Pontuação 3.0'!M$2:N$13,2,FALSE)),0)</f>
        <v>2209</v>
      </c>
      <c r="Z3009" s="11">
        <f t="shared" si="6"/>
        <v>221</v>
      </c>
      <c r="AA3009" s="11" t="str">
        <f t="array" ref="AA3009">IFERROR(INDEX('Pontuação 3.0'!G$13:G$191, MATCH(Z3009, 'Pontuação 3.0'!F$13:F$191, 0)), "Faixa Indefinida")</f>
        <v>B</v>
      </c>
      <c r="AB3009" s="11">
        <f t="shared" si="7"/>
        <v>0</v>
      </c>
      <c r="AC3009" s="11">
        <f t="shared" si="8"/>
        <v>1</v>
      </c>
      <c r="AD3009" s="11">
        <f t="shared" si="9"/>
        <v>0</v>
      </c>
      <c r="AE3009" s="11">
        <f t="shared" si="10"/>
        <v>0</v>
      </c>
    </row>
    <row r="3010" ht="15.75" customHeight="1">
      <c r="A3010" s="7">
        <v>45658.0</v>
      </c>
      <c r="B3010" s="8" t="s">
        <v>6926</v>
      </c>
      <c r="C3010" s="8" t="s">
        <v>6927</v>
      </c>
      <c r="D3010" s="9">
        <v>1.5998225433E10</v>
      </c>
      <c r="E3010" s="8" t="s">
        <v>15419</v>
      </c>
      <c r="F3010" s="8" t="s">
        <v>15420</v>
      </c>
      <c r="G3010" s="8" t="s">
        <v>15430</v>
      </c>
      <c r="H3010" s="8" t="s">
        <v>15446</v>
      </c>
      <c r="I3010" s="8" t="s">
        <v>15423</v>
      </c>
      <c r="J3010" s="8" t="s">
        <v>15424</v>
      </c>
      <c r="K3010" s="8" t="s">
        <v>15432</v>
      </c>
      <c r="L3010" s="12" t="s">
        <v>15</v>
      </c>
      <c r="M3010" s="12" t="s">
        <v>3780</v>
      </c>
      <c r="N3010" s="12" t="s">
        <v>205</v>
      </c>
      <c r="O3010" s="12" t="s">
        <v>3781</v>
      </c>
      <c r="P3010" s="12" t="s">
        <v>119</v>
      </c>
      <c r="R3010" s="10">
        <f>ROUNDUP(SUM(VLOOKUP(F3010,'Pontuação'!A$2:B$11,2,FALSE),VLOOKUP(E3010,'Pontuação'!C$2:D$11,2,FALSE),VLOOKUP(H3010,'Pontuação'!I$2:J$11,2,FALSE),VLOOKUP(I3010,'Pontuação'!G$2:H$11,2,FALSE),VLOOKUP(K3010,'Pontuação'!M$2:N$13,2,FALSE)),0)</f>
        <v>1731</v>
      </c>
      <c r="S3010" s="11">
        <f t="shared" si="1"/>
        <v>173</v>
      </c>
      <c r="T3010" s="11" t="str">
        <f t="array" ref="T3010">IFERROR(INDEX('Pontuação'!G$13:G$101, MATCH(S3010, 'Pontuação'!F$13:F$101, 0)), "Faixa Indefinida")</f>
        <v>B</v>
      </c>
      <c r="U3010" s="11">
        <f t="shared" si="2"/>
        <v>0</v>
      </c>
      <c r="V3010" s="11">
        <f t="shared" si="3"/>
        <v>1</v>
      </c>
      <c r="W3010" s="11">
        <f t="shared" si="4"/>
        <v>0</v>
      </c>
      <c r="X3010" s="11">
        <f t="shared" si="5"/>
        <v>0</v>
      </c>
      <c r="Y3010" s="11">
        <f>ROUNDUP(SUM(VLOOKUP(F3010,'Pontuação 3.0'!A$2:B$11,2,FALSE),VLOOKUP(E3010,'Pontuação 3.0'!C$2:D$11,2,FALSE),VLOOKUP(H3010,'Pontuação 3.0'!I$2:J$11,2,FALSE),VLOOKUP(J3010,'Pontuação 3.0'!K$2:L$11,2,FALSE),VLOOKUP(G3010,'Pontuação 3.0'!E$2:F$11,2,FALSE),VLOOKUP(I3010,'Pontuação 3.0'!G$2:H$11,2,FALSE),VLOOKUP(K3010,'Pontuação 3.0'!M$2:N$13,2,FALSE)),0)</f>
        <v>2265</v>
      </c>
      <c r="Z3010" s="11">
        <f t="shared" si="6"/>
        <v>227</v>
      </c>
      <c r="AA3010" s="11" t="str">
        <f t="array" ref="AA3010">IFERROR(INDEX('Pontuação 3.0'!G$13:G$191, MATCH(Z3010, 'Pontuação 3.0'!F$13:F$191, 0)), "Faixa Indefinida")</f>
        <v>B</v>
      </c>
      <c r="AB3010" s="11">
        <f t="shared" si="7"/>
        <v>0</v>
      </c>
      <c r="AC3010" s="11">
        <f t="shared" si="8"/>
        <v>1</v>
      </c>
      <c r="AD3010" s="11">
        <f t="shared" si="9"/>
        <v>0</v>
      </c>
      <c r="AE3010" s="11">
        <f t="shared" si="10"/>
        <v>0</v>
      </c>
    </row>
    <row r="3011" ht="15.75" customHeight="1">
      <c r="A3011" s="7">
        <v>45658.0</v>
      </c>
      <c r="B3011" s="8" t="s">
        <v>6928</v>
      </c>
      <c r="C3011" s="8" t="s">
        <v>6929</v>
      </c>
      <c r="D3011" s="9">
        <v>2.1999353423E10</v>
      </c>
      <c r="E3011" s="8" t="s">
        <v>15428</v>
      </c>
      <c r="F3011" s="8" t="s">
        <v>15442</v>
      </c>
      <c r="G3011" s="8" t="s">
        <v>15430</v>
      </c>
      <c r="H3011" s="8" t="s">
        <v>15422</v>
      </c>
      <c r="I3011" s="8" t="s">
        <v>15423</v>
      </c>
      <c r="J3011" s="8" t="s">
        <v>15424</v>
      </c>
      <c r="K3011" s="8" t="s">
        <v>15439</v>
      </c>
      <c r="L3011" s="12" t="s">
        <v>15</v>
      </c>
      <c r="M3011" s="12" t="s">
        <v>3780</v>
      </c>
      <c r="N3011" s="12" t="s">
        <v>205</v>
      </c>
      <c r="O3011" s="12" t="s">
        <v>3797</v>
      </c>
      <c r="P3011" s="12" t="s">
        <v>119</v>
      </c>
      <c r="R3011" s="10">
        <f>ROUNDUP(SUM(VLOOKUP(F3011,'Pontuação'!A$2:B$11,2,FALSE),VLOOKUP(E3011,'Pontuação'!C$2:D$11,2,FALSE),VLOOKUP(H3011,'Pontuação'!I$2:J$11,2,FALSE),VLOOKUP(I3011,'Pontuação'!G$2:H$11,2,FALSE),VLOOKUP(K3011,'Pontuação'!M$2:N$13,2,FALSE)),0)</f>
        <v>1585</v>
      </c>
      <c r="S3011" s="11">
        <f t="shared" si="1"/>
        <v>159</v>
      </c>
      <c r="T3011" s="11" t="str">
        <f t="array" ref="T3011">IFERROR(INDEX('Pontuação'!G$13:G$101, MATCH(S3011, 'Pontuação'!F$13:F$101, 0)), "Faixa Indefinida")</f>
        <v>C</v>
      </c>
      <c r="U3011" s="11">
        <f t="shared" si="2"/>
        <v>0</v>
      </c>
      <c r="V3011" s="11">
        <f t="shared" si="3"/>
        <v>0</v>
      </c>
      <c r="W3011" s="11">
        <f t="shared" si="4"/>
        <v>1</v>
      </c>
      <c r="X3011" s="11">
        <f t="shared" si="5"/>
        <v>0</v>
      </c>
      <c r="Y3011" s="11">
        <f>ROUNDUP(SUM(VLOOKUP(F3011,'Pontuação 3.0'!A$2:B$11,2,FALSE),VLOOKUP(E3011,'Pontuação 3.0'!C$2:D$11,2,FALSE),VLOOKUP(H3011,'Pontuação 3.0'!I$2:J$11,2,FALSE),VLOOKUP(J3011,'Pontuação 3.0'!K$2:L$11,2,FALSE),VLOOKUP(G3011,'Pontuação 3.0'!E$2:F$11,2,FALSE),VLOOKUP(I3011,'Pontuação 3.0'!G$2:H$11,2,FALSE),VLOOKUP(K3011,'Pontuação 3.0'!M$2:N$13,2,FALSE)),0)</f>
        <v>1967</v>
      </c>
      <c r="Z3011" s="11">
        <f t="shared" si="6"/>
        <v>197</v>
      </c>
      <c r="AA3011" s="11" t="str">
        <f t="array" ref="AA3011">IFERROR(INDEX('Pontuação 3.0'!G$13:G$191, MATCH(Z3011, 'Pontuação 3.0'!F$13:F$191, 0)), "Faixa Indefinida")</f>
        <v>C</v>
      </c>
      <c r="AB3011" s="11">
        <f t="shared" si="7"/>
        <v>0</v>
      </c>
      <c r="AC3011" s="11">
        <f t="shared" si="8"/>
        <v>0</v>
      </c>
      <c r="AD3011" s="11">
        <f t="shared" si="9"/>
        <v>1</v>
      </c>
      <c r="AE3011" s="11">
        <f t="shared" si="10"/>
        <v>0</v>
      </c>
    </row>
    <row r="3012" ht="15.75" customHeight="1">
      <c r="A3012" s="7">
        <v>45658.0</v>
      </c>
      <c r="B3012" s="8" t="s">
        <v>6930</v>
      </c>
      <c r="C3012" s="8" t="s">
        <v>6931</v>
      </c>
      <c r="D3012" s="9">
        <v>6.3992918738E10</v>
      </c>
      <c r="E3012" s="8" t="s">
        <v>15428</v>
      </c>
      <c r="F3012" s="8" t="s">
        <v>15420</v>
      </c>
      <c r="G3012" s="8" t="s">
        <v>15430</v>
      </c>
      <c r="H3012" s="8" t="s">
        <v>15443</v>
      </c>
      <c r="I3012" s="8" t="s">
        <v>15433</v>
      </c>
      <c r="J3012" s="8" t="s">
        <v>15448</v>
      </c>
      <c r="K3012" s="8" t="s">
        <v>15466</v>
      </c>
      <c r="L3012" s="12" t="s">
        <v>15</v>
      </c>
      <c r="M3012" s="12" t="s">
        <v>3780</v>
      </c>
      <c r="N3012" s="12" t="s">
        <v>710</v>
      </c>
      <c r="O3012" s="12" t="s">
        <v>3781</v>
      </c>
      <c r="P3012" s="12" t="s">
        <v>119</v>
      </c>
      <c r="R3012" s="10">
        <f>ROUNDUP(SUM(VLOOKUP(F3012,'Pontuação'!A$2:B$11,2,FALSE),VLOOKUP(E3012,'Pontuação'!C$2:D$11,2,FALSE),VLOOKUP(H3012,'Pontuação'!I$2:J$11,2,FALSE),VLOOKUP(I3012,'Pontuação'!G$2:H$11,2,FALSE),VLOOKUP(K3012,'Pontuação'!M$2:N$13,2,FALSE)),0)</f>
        <v>1927</v>
      </c>
      <c r="S3012" s="11">
        <f t="shared" si="1"/>
        <v>193</v>
      </c>
      <c r="T3012" s="11" t="str">
        <f t="array" ref="T3012">IFERROR(INDEX('Pontuação'!G$13:G$101, MATCH(S3012, 'Pontuação'!F$13:F$101, 0)), "Faixa Indefinida")</f>
        <v>A</v>
      </c>
      <c r="U3012" s="11">
        <f t="shared" si="2"/>
        <v>1</v>
      </c>
      <c r="V3012" s="11">
        <f t="shared" si="3"/>
        <v>0</v>
      </c>
      <c r="W3012" s="11">
        <f t="shared" si="4"/>
        <v>0</v>
      </c>
      <c r="X3012" s="11">
        <f t="shared" si="5"/>
        <v>0</v>
      </c>
      <c r="Y3012" s="11">
        <f>ROUNDUP(SUM(VLOOKUP(F3012,'Pontuação 3.0'!A$2:B$11,2,FALSE),VLOOKUP(E3012,'Pontuação 3.0'!C$2:D$11,2,FALSE),VLOOKUP(H3012,'Pontuação 3.0'!I$2:J$11,2,FALSE),VLOOKUP(J3012,'Pontuação 3.0'!K$2:L$11,2,FALSE),VLOOKUP(G3012,'Pontuação 3.0'!E$2:F$11,2,FALSE),VLOOKUP(I3012,'Pontuação 3.0'!G$2:H$11,2,FALSE),VLOOKUP(K3012,'Pontuação 3.0'!M$2:N$13,2,FALSE)),0)</f>
        <v>2788</v>
      </c>
      <c r="Z3012" s="11">
        <f t="shared" si="6"/>
        <v>279</v>
      </c>
      <c r="AA3012" s="11" t="str">
        <f t="array" ref="AA3012">IFERROR(INDEX('Pontuação 3.0'!G$13:G$191, MATCH(Z3012, 'Pontuação 3.0'!F$13:F$191, 0)), "Faixa Indefinida")</f>
        <v>A</v>
      </c>
      <c r="AB3012" s="11">
        <f t="shared" si="7"/>
        <v>1</v>
      </c>
      <c r="AC3012" s="11">
        <f t="shared" si="8"/>
        <v>0</v>
      </c>
      <c r="AD3012" s="11">
        <f t="shared" si="9"/>
        <v>0</v>
      </c>
      <c r="AE3012" s="11">
        <f t="shared" si="10"/>
        <v>0</v>
      </c>
    </row>
    <row r="3013" ht="15.75" customHeight="1">
      <c r="A3013" s="7">
        <v>45658.0</v>
      </c>
      <c r="B3013" s="8" t="s">
        <v>6934</v>
      </c>
      <c r="C3013" s="8" t="s">
        <v>6935</v>
      </c>
      <c r="D3013" s="9">
        <v>1.3991708723E10</v>
      </c>
      <c r="E3013" s="8" t="s">
        <v>15428</v>
      </c>
      <c r="F3013" s="8" t="s">
        <v>15442</v>
      </c>
      <c r="G3013" s="8" t="s">
        <v>15430</v>
      </c>
      <c r="H3013" s="8" t="s">
        <v>15443</v>
      </c>
      <c r="I3013" s="8" t="s">
        <v>15423</v>
      </c>
      <c r="J3013" s="8" t="s">
        <v>15424</v>
      </c>
      <c r="K3013" s="8" t="s">
        <v>15425</v>
      </c>
      <c r="L3013" s="12" t="s">
        <v>15</v>
      </c>
      <c r="M3013" s="12" t="s">
        <v>3780</v>
      </c>
      <c r="N3013" s="12" t="s">
        <v>354</v>
      </c>
      <c r="O3013" s="12" t="s">
        <v>3792</v>
      </c>
      <c r="P3013" s="12" t="s">
        <v>17</v>
      </c>
      <c r="R3013" s="10">
        <f>ROUNDUP(SUM(VLOOKUP(F3013,'Pontuação'!A$2:B$11,2,FALSE),VLOOKUP(E3013,'Pontuação'!C$2:D$11,2,FALSE),VLOOKUP(H3013,'Pontuação'!I$2:J$11,2,FALSE),VLOOKUP(I3013,'Pontuação'!G$2:H$11,2,FALSE),VLOOKUP(K3013,'Pontuação'!M$2:N$13,2,FALSE)),0)</f>
        <v>1567</v>
      </c>
      <c r="S3013" s="11">
        <f t="shared" si="1"/>
        <v>157</v>
      </c>
      <c r="T3013" s="11" t="str">
        <f t="array" ref="T3013">IFERROR(INDEX('Pontuação'!G$13:G$101, MATCH(S3013, 'Pontuação'!F$13:F$101, 0)), "Faixa Indefinida")</f>
        <v>C</v>
      </c>
      <c r="U3013" s="11">
        <f t="shared" si="2"/>
        <v>0</v>
      </c>
      <c r="V3013" s="11">
        <f t="shared" si="3"/>
        <v>0</v>
      </c>
      <c r="W3013" s="11">
        <f t="shared" si="4"/>
        <v>1</v>
      </c>
      <c r="X3013" s="11">
        <f t="shared" si="5"/>
        <v>0</v>
      </c>
      <c r="Y3013" s="11">
        <f>ROUNDUP(SUM(VLOOKUP(F3013,'Pontuação 3.0'!A$2:B$11,2,FALSE),VLOOKUP(E3013,'Pontuação 3.0'!C$2:D$11,2,FALSE),VLOOKUP(H3013,'Pontuação 3.0'!I$2:J$11,2,FALSE),VLOOKUP(J3013,'Pontuação 3.0'!K$2:L$11,2,FALSE),VLOOKUP(G3013,'Pontuação 3.0'!E$2:F$11,2,FALSE),VLOOKUP(I3013,'Pontuação 3.0'!G$2:H$11,2,FALSE),VLOOKUP(K3013,'Pontuação 3.0'!M$2:N$13,2,FALSE)),0)</f>
        <v>1925</v>
      </c>
      <c r="Z3013" s="11">
        <f t="shared" si="6"/>
        <v>193</v>
      </c>
      <c r="AA3013" s="11" t="str">
        <f t="array" ref="AA3013">IFERROR(INDEX('Pontuação 3.0'!G$13:G$191, MATCH(Z3013, 'Pontuação 3.0'!F$13:F$191, 0)), "Faixa Indefinida")</f>
        <v>C</v>
      </c>
      <c r="AB3013" s="11">
        <f t="shared" si="7"/>
        <v>0</v>
      </c>
      <c r="AC3013" s="11">
        <f t="shared" si="8"/>
        <v>0</v>
      </c>
      <c r="AD3013" s="11">
        <f t="shared" si="9"/>
        <v>1</v>
      </c>
      <c r="AE3013" s="11">
        <f t="shared" si="10"/>
        <v>0</v>
      </c>
    </row>
    <row r="3014" ht="15.75" customHeight="1">
      <c r="A3014" s="7">
        <v>45658.0</v>
      </c>
      <c r="B3014" s="8" t="s">
        <v>6936</v>
      </c>
      <c r="C3014" s="8" t="s">
        <v>6937</v>
      </c>
      <c r="D3014" s="9">
        <v>9.8984207348E10</v>
      </c>
      <c r="E3014" s="8" t="s">
        <v>15428</v>
      </c>
      <c r="F3014" s="8" t="s">
        <v>15420</v>
      </c>
      <c r="G3014" s="8" t="s">
        <v>15430</v>
      </c>
      <c r="H3014" s="8" t="s">
        <v>15422</v>
      </c>
      <c r="I3014" s="8" t="s">
        <v>15423</v>
      </c>
      <c r="J3014" s="8" t="s">
        <v>15448</v>
      </c>
      <c r="K3014" s="8" t="s">
        <v>15480</v>
      </c>
      <c r="L3014" s="12" t="s">
        <v>15</v>
      </c>
      <c r="M3014" s="12" t="s">
        <v>3780</v>
      </c>
      <c r="N3014" s="12" t="s">
        <v>162</v>
      </c>
      <c r="O3014" s="12" t="s">
        <v>3781</v>
      </c>
      <c r="P3014" s="12" t="s">
        <v>119</v>
      </c>
      <c r="R3014" s="10">
        <f>ROUNDUP(SUM(VLOOKUP(F3014,'Pontuação'!A$2:B$11,2,FALSE),VLOOKUP(E3014,'Pontuação'!C$2:D$11,2,FALSE),VLOOKUP(H3014,'Pontuação'!I$2:J$11,2,FALSE),VLOOKUP(I3014,'Pontuação'!G$2:H$11,2,FALSE),VLOOKUP(K3014,'Pontuação'!M$2:N$13,2,FALSE)),0)</f>
        <v>1516</v>
      </c>
      <c r="S3014" s="11">
        <f t="shared" si="1"/>
        <v>152</v>
      </c>
      <c r="T3014" s="11" t="str">
        <f t="array" ref="T3014">IFERROR(INDEX('Pontuação'!G$13:G$101, MATCH(S3014, 'Pontuação'!F$13:F$101, 0)), "Faixa Indefinida")</f>
        <v>C</v>
      </c>
      <c r="U3014" s="11">
        <f t="shared" si="2"/>
        <v>0</v>
      </c>
      <c r="V3014" s="11">
        <f t="shared" si="3"/>
        <v>0</v>
      </c>
      <c r="W3014" s="11">
        <f t="shared" si="4"/>
        <v>1</v>
      </c>
      <c r="X3014" s="11">
        <f t="shared" si="5"/>
        <v>0</v>
      </c>
      <c r="Y3014" s="11">
        <f>ROUNDUP(SUM(VLOOKUP(F3014,'Pontuação 3.0'!A$2:B$11,2,FALSE),VLOOKUP(E3014,'Pontuação 3.0'!C$2:D$11,2,FALSE),VLOOKUP(H3014,'Pontuação 3.0'!I$2:J$11,2,FALSE),VLOOKUP(J3014,'Pontuação 3.0'!K$2:L$11,2,FALSE),VLOOKUP(G3014,'Pontuação 3.0'!E$2:F$11,2,FALSE),VLOOKUP(I3014,'Pontuação 3.0'!G$2:H$11,2,FALSE),VLOOKUP(K3014,'Pontuação 3.0'!M$2:N$13,2,FALSE)),0)</f>
        <v>2353</v>
      </c>
      <c r="Z3014" s="11">
        <f t="shared" si="6"/>
        <v>235</v>
      </c>
      <c r="AA3014" s="11" t="str">
        <f t="array" ref="AA3014">IFERROR(INDEX('Pontuação 3.0'!G$13:G$191, MATCH(Z3014, 'Pontuação 3.0'!F$13:F$191, 0)), "Faixa Indefinida")</f>
        <v>B</v>
      </c>
      <c r="AB3014" s="11">
        <f t="shared" si="7"/>
        <v>0</v>
      </c>
      <c r="AC3014" s="11">
        <f t="shared" si="8"/>
        <v>1</v>
      </c>
      <c r="AD3014" s="11">
        <f t="shared" si="9"/>
        <v>0</v>
      </c>
      <c r="AE3014" s="11">
        <f t="shared" si="10"/>
        <v>0</v>
      </c>
    </row>
    <row r="3015" ht="15.75" customHeight="1">
      <c r="A3015" s="7">
        <v>45658.0</v>
      </c>
      <c r="B3015" s="8" t="s">
        <v>6938</v>
      </c>
      <c r="C3015" s="8" t="s">
        <v>6939</v>
      </c>
      <c r="D3015" s="9">
        <v>5.1997777157E10</v>
      </c>
      <c r="E3015" s="8" t="s">
        <v>15428</v>
      </c>
      <c r="F3015" s="8" t="s">
        <v>15420</v>
      </c>
      <c r="G3015" s="8" t="s">
        <v>15430</v>
      </c>
      <c r="H3015" s="8" t="s">
        <v>15471</v>
      </c>
      <c r="I3015" s="8" t="s">
        <v>15423</v>
      </c>
      <c r="J3015" s="8" t="s">
        <v>15424</v>
      </c>
      <c r="K3015" s="8" t="s">
        <v>15466</v>
      </c>
      <c r="L3015" s="12" t="s">
        <v>15</v>
      </c>
      <c r="M3015" s="12" t="s">
        <v>3780</v>
      </c>
      <c r="N3015" s="12" t="s">
        <v>93</v>
      </c>
      <c r="O3015" s="12" t="s">
        <v>3781</v>
      </c>
      <c r="P3015" s="12" t="s">
        <v>119</v>
      </c>
      <c r="R3015" s="10">
        <f>ROUNDUP(SUM(VLOOKUP(F3015,'Pontuação'!A$2:B$11,2,FALSE),VLOOKUP(E3015,'Pontuação'!C$2:D$11,2,FALSE),VLOOKUP(H3015,'Pontuação'!I$2:J$11,2,FALSE),VLOOKUP(I3015,'Pontuação'!G$2:H$11,2,FALSE),VLOOKUP(K3015,'Pontuação'!M$2:N$13,2,FALSE)),0)</f>
        <v>1439</v>
      </c>
      <c r="S3015" s="11">
        <f t="shared" si="1"/>
        <v>144</v>
      </c>
      <c r="T3015" s="11" t="str">
        <f t="array" ref="T3015">IFERROR(INDEX('Pontuação'!G$13:G$101, MATCH(S3015, 'Pontuação'!F$13:F$101, 0)), "Faixa Indefinida")</f>
        <v>D</v>
      </c>
      <c r="U3015" s="11">
        <f t="shared" si="2"/>
        <v>0</v>
      </c>
      <c r="V3015" s="11">
        <f t="shared" si="3"/>
        <v>0</v>
      </c>
      <c r="W3015" s="11">
        <f t="shared" si="4"/>
        <v>0</v>
      </c>
      <c r="X3015" s="11">
        <f t="shared" si="5"/>
        <v>1</v>
      </c>
      <c r="Y3015" s="11">
        <f>ROUNDUP(SUM(VLOOKUP(F3015,'Pontuação 3.0'!A$2:B$11,2,FALSE),VLOOKUP(E3015,'Pontuação 3.0'!C$2:D$11,2,FALSE),VLOOKUP(H3015,'Pontuação 3.0'!I$2:J$11,2,FALSE),VLOOKUP(J3015,'Pontuação 3.0'!K$2:L$11,2,FALSE),VLOOKUP(G3015,'Pontuação 3.0'!E$2:F$11,2,FALSE),VLOOKUP(I3015,'Pontuação 3.0'!G$2:H$11,2,FALSE),VLOOKUP(K3015,'Pontuação 3.0'!M$2:N$13,2,FALSE)),0)</f>
        <v>2208</v>
      </c>
      <c r="Z3015" s="11">
        <f t="shared" si="6"/>
        <v>221</v>
      </c>
      <c r="AA3015" s="11" t="str">
        <f t="array" ref="AA3015">IFERROR(INDEX('Pontuação 3.0'!G$13:G$191, MATCH(Z3015, 'Pontuação 3.0'!F$13:F$191, 0)), "Faixa Indefinida")</f>
        <v>B</v>
      </c>
      <c r="AB3015" s="11">
        <f t="shared" si="7"/>
        <v>0</v>
      </c>
      <c r="AC3015" s="11">
        <f t="shared" si="8"/>
        <v>1</v>
      </c>
      <c r="AD3015" s="11">
        <f t="shared" si="9"/>
        <v>0</v>
      </c>
      <c r="AE3015" s="11">
        <f t="shared" si="10"/>
        <v>0</v>
      </c>
    </row>
    <row r="3016" ht="15.75" customHeight="1">
      <c r="A3016" s="7">
        <v>45658.0</v>
      </c>
      <c r="B3016" s="8" t="s">
        <v>6932</v>
      </c>
      <c r="C3016" s="8" t="s">
        <v>6933</v>
      </c>
      <c r="D3016" s="9">
        <v>2.199446517E10</v>
      </c>
      <c r="E3016" s="8" t="s">
        <v>15419</v>
      </c>
      <c r="F3016" s="8" t="s">
        <v>15442</v>
      </c>
      <c r="G3016" s="8" t="s">
        <v>15430</v>
      </c>
      <c r="H3016" s="8" t="s">
        <v>15422</v>
      </c>
      <c r="I3016" s="8" t="s">
        <v>15423</v>
      </c>
      <c r="J3016" s="8" t="s">
        <v>15448</v>
      </c>
      <c r="K3016" s="8" t="s">
        <v>15425</v>
      </c>
      <c r="L3016" s="12" t="s">
        <v>15</v>
      </c>
      <c r="M3016" s="12" t="s">
        <v>3780</v>
      </c>
      <c r="N3016" s="12" t="s">
        <v>162</v>
      </c>
      <c r="O3016" s="12" t="s">
        <v>3781</v>
      </c>
      <c r="P3016" s="12" t="s">
        <v>17</v>
      </c>
      <c r="R3016" s="10">
        <f>ROUNDUP(SUM(VLOOKUP(F3016,'Pontuação'!A$2:B$11,2,FALSE),VLOOKUP(E3016,'Pontuação'!C$2:D$11,2,FALSE),VLOOKUP(H3016,'Pontuação'!I$2:J$11,2,FALSE),VLOOKUP(I3016,'Pontuação'!G$2:H$11,2,FALSE),VLOOKUP(K3016,'Pontuação'!M$2:N$13,2,FALSE)),0)</f>
        <v>1545</v>
      </c>
      <c r="S3016" s="11">
        <f t="shared" si="1"/>
        <v>155</v>
      </c>
      <c r="T3016" s="11" t="str">
        <f t="array" ref="T3016">IFERROR(INDEX('Pontuação'!G$13:G$101, MATCH(S3016, 'Pontuação'!F$13:F$101, 0)), "Faixa Indefinida")</f>
        <v>C</v>
      </c>
      <c r="U3016" s="11">
        <f t="shared" si="2"/>
        <v>0</v>
      </c>
      <c r="V3016" s="11">
        <f t="shared" si="3"/>
        <v>0</v>
      </c>
      <c r="W3016" s="11">
        <f t="shared" si="4"/>
        <v>1</v>
      </c>
      <c r="X3016" s="11">
        <f t="shared" si="5"/>
        <v>0</v>
      </c>
      <c r="Y3016" s="11">
        <f>ROUNDUP(SUM(VLOOKUP(F3016,'Pontuação 3.0'!A$2:B$11,2,FALSE),VLOOKUP(E3016,'Pontuação 3.0'!C$2:D$11,2,FALSE),VLOOKUP(H3016,'Pontuação 3.0'!I$2:J$11,2,FALSE),VLOOKUP(J3016,'Pontuação 3.0'!K$2:L$11,2,FALSE),VLOOKUP(G3016,'Pontuação 3.0'!E$2:F$11,2,FALSE),VLOOKUP(I3016,'Pontuação 3.0'!G$2:H$11,2,FALSE),VLOOKUP(K3016,'Pontuação 3.0'!M$2:N$13,2,FALSE)),0)</f>
        <v>2220</v>
      </c>
      <c r="Z3016" s="11">
        <f t="shared" si="6"/>
        <v>222</v>
      </c>
      <c r="AA3016" s="11" t="str">
        <f t="array" ref="AA3016">IFERROR(INDEX('Pontuação 3.0'!G$13:G$191, MATCH(Z3016, 'Pontuação 3.0'!F$13:F$191, 0)), "Faixa Indefinida")</f>
        <v>B</v>
      </c>
      <c r="AB3016" s="11">
        <f t="shared" si="7"/>
        <v>0</v>
      </c>
      <c r="AC3016" s="11">
        <f t="shared" si="8"/>
        <v>1</v>
      </c>
      <c r="AD3016" s="11">
        <f t="shared" si="9"/>
        <v>0</v>
      </c>
      <c r="AE3016" s="11">
        <f t="shared" si="10"/>
        <v>0</v>
      </c>
    </row>
    <row r="3017" ht="15.75" customHeight="1">
      <c r="A3017" s="7">
        <v>45658.0</v>
      </c>
      <c r="B3017" s="8" t="s">
        <v>6940</v>
      </c>
      <c r="C3017" s="8" t="s">
        <v>6941</v>
      </c>
      <c r="D3017" s="9">
        <v>6.8992045368E10</v>
      </c>
      <c r="E3017" s="8" t="s">
        <v>15428</v>
      </c>
      <c r="F3017" s="8" t="s">
        <v>15442</v>
      </c>
      <c r="G3017" s="8" t="s">
        <v>15430</v>
      </c>
      <c r="H3017" s="8" t="s">
        <v>15446</v>
      </c>
      <c r="I3017" s="8" t="s">
        <v>15423</v>
      </c>
      <c r="J3017" s="8" t="s">
        <v>15424</v>
      </c>
      <c r="K3017" s="8" t="s">
        <v>15425</v>
      </c>
      <c r="L3017" s="12" t="s">
        <v>15</v>
      </c>
      <c r="M3017" s="12" t="s">
        <v>3780</v>
      </c>
      <c r="N3017" s="12" t="s">
        <v>710</v>
      </c>
      <c r="O3017" s="12" t="s">
        <v>3781</v>
      </c>
      <c r="P3017" s="12" t="s">
        <v>119</v>
      </c>
      <c r="R3017" s="10">
        <f>ROUNDUP(SUM(VLOOKUP(F3017,'Pontuação'!A$2:B$11,2,FALSE),VLOOKUP(E3017,'Pontuação'!C$2:D$11,2,FALSE),VLOOKUP(H3017,'Pontuação'!I$2:J$11,2,FALSE),VLOOKUP(I3017,'Pontuação'!G$2:H$11,2,FALSE),VLOOKUP(K3017,'Pontuação'!M$2:N$13,2,FALSE)),0)</f>
        <v>1583</v>
      </c>
      <c r="S3017" s="11">
        <f t="shared" si="1"/>
        <v>158</v>
      </c>
      <c r="T3017" s="11" t="str">
        <f t="array" ref="T3017">IFERROR(INDEX('Pontuação'!G$13:G$101, MATCH(S3017, 'Pontuação'!F$13:F$101, 0)), "Faixa Indefinida")</f>
        <v>C</v>
      </c>
      <c r="U3017" s="11">
        <f t="shared" si="2"/>
        <v>0</v>
      </c>
      <c r="V3017" s="11">
        <f t="shared" si="3"/>
        <v>0</v>
      </c>
      <c r="W3017" s="11">
        <f t="shared" si="4"/>
        <v>1</v>
      </c>
      <c r="X3017" s="11">
        <f t="shared" si="5"/>
        <v>0</v>
      </c>
      <c r="Y3017" s="11">
        <f>ROUNDUP(SUM(VLOOKUP(F3017,'Pontuação 3.0'!A$2:B$11,2,FALSE),VLOOKUP(E3017,'Pontuação 3.0'!C$2:D$11,2,FALSE),VLOOKUP(H3017,'Pontuação 3.0'!I$2:J$11,2,FALSE),VLOOKUP(J3017,'Pontuação 3.0'!K$2:L$11,2,FALSE),VLOOKUP(G3017,'Pontuação 3.0'!E$2:F$11,2,FALSE),VLOOKUP(I3017,'Pontuação 3.0'!G$2:H$11,2,FALSE),VLOOKUP(K3017,'Pontuação 3.0'!M$2:N$13,2,FALSE)),0)</f>
        <v>2076</v>
      </c>
      <c r="Z3017" s="11">
        <f t="shared" si="6"/>
        <v>208</v>
      </c>
      <c r="AA3017" s="11" t="str">
        <f t="array" ref="AA3017">IFERROR(INDEX('Pontuação 3.0'!G$13:G$191, MATCH(Z3017, 'Pontuação 3.0'!F$13:F$191, 0)), "Faixa Indefinida")</f>
        <v>C</v>
      </c>
      <c r="AB3017" s="11">
        <f t="shared" si="7"/>
        <v>0</v>
      </c>
      <c r="AC3017" s="11">
        <f t="shared" si="8"/>
        <v>0</v>
      </c>
      <c r="AD3017" s="11">
        <f t="shared" si="9"/>
        <v>1</v>
      </c>
      <c r="AE3017" s="11">
        <f t="shared" si="10"/>
        <v>0</v>
      </c>
    </row>
    <row r="3018" ht="15.75" customHeight="1">
      <c r="A3018" s="7">
        <v>45658.0</v>
      </c>
      <c r="B3018" s="8" t="s">
        <v>6942</v>
      </c>
      <c r="C3018" s="8" t="s">
        <v>6943</v>
      </c>
      <c r="D3018" s="9">
        <v>2.1983523597E10</v>
      </c>
      <c r="E3018" s="8" t="s">
        <v>15428</v>
      </c>
      <c r="F3018" s="8" t="s">
        <v>15420</v>
      </c>
      <c r="G3018" s="8" t="s">
        <v>15430</v>
      </c>
      <c r="H3018" s="8" t="s">
        <v>15446</v>
      </c>
      <c r="I3018" s="8" t="s">
        <v>15423</v>
      </c>
      <c r="J3018" s="8" t="s">
        <v>15448</v>
      </c>
      <c r="K3018" s="8" t="s">
        <v>15432</v>
      </c>
      <c r="L3018" s="12" t="s">
        <v>15</v>
      </c>
      <c r="M3018" s="12" t="s">
        <v>3780</v>
      </c>
      <c r="N3018" s="12" t="s">
        <v>300</v>
      </c>
      <c r="O3018" s="12" t="s">
        <v>3797</v>
      </c>
      <c r="P3018" s="12" t="s">
        <v>119</v>
      </c>
      <c r="R3018" s="10">
        <f>ROUNDUP(SUM(VLOOKUP(F3018,'Pontuação'!A$2:B$11,2,FALSE),VLOOKUP(E3018,'Pontuação'!C$2:D$11,2,FALSE),VLOOKUP(H3018,'Pontuação'!I$2:J$11,2,FALSE),VLOOKUP(I3018,'Pontuação'!G$2:H$11,2,FALSE),VLOOKUP(K3018,'Pontuação'!M$2:N$13,2,FALSE)),0)</f>
        <v>1727</v>
      </c>
      <c r="S3018" s="11">
        <f t="shared" si="1"/>
        <v>173</v>
      </c>
      <c r="T3018" s="11" t="str">
        <f t="array" ref="T3018">IFERROR(INDEX('Pontuação'!G$13:G$101, MATCH(S3018, 'Pontuação'!F$13:F$101, 0)), "Faixa Indefinida")</f>
        <v>B</v>
      </c>
      <c r="U3018" s="11">
        <f t="shared" si="2"/>
        <v>0</v>
      </c>
      <c r="V3018" s="11">
        <f t="shared" si="3"/>
        <v>1</v>
      </c>
      <c r="W3018" s="11">
        <f t="shared" si="4"/>
        <v>0</v>
      </c>
      <c r="X3018" s="11">
        <f t="shared" si="5"/>
        <v>0</v>
      </c>
      <c r="Y3018" s="11">
        <f>ROUNDUP(SUM(VLOOKUP(F3018,'Pontuação 3.0'!A$2:B$11,2,FALSE),VLOOKUP(E3018,'Pontuação 3.0'!C$2:D$11,2,FALSE),VLOOKUP(H3018,'Pontuação 3.0'!I$2:J$11,2,FALSE),VLOOKUP(J3018,'Pontuação 3.0'!K$2:L$11,2,FALSE),VLOOKUP(G3018,'Pontuação 3.0'!E$2:F$11,2,FALSE),VLOOKUP(I3018,'Pontuação 3.0'!G$2:H$11,2,FALSE),VLOOKUP(K3018,'Pontuação 3.0'!M$2:N$13,2,FALSE)),0)</f>
        <v>2556</v>
      </c>
      <c r="Z3018" s="11">
        <f t="shared" si="6"/>
        <v>256</v>
      </c>
      <c r="AA3018" s="11" t="str">
        <f t="array" ref="AA3018">IFERROR(INDEX('Pontuação 3.0'!G$13:G$191, MATCH(Z3018, 'Pontuação 3.0'!F$13:F$191, 0)), "Faixa Indefinida")</f>
        <v>A</v>
      </c>
      <c r="AB3018" s="11">
        <f t="shared" si="7"/>
        <v>1</v>
      </c>
      <c r="AC3018" s="11">
        <f t="shared" si="8"/>
        <v>0</v>
      </c>
      <c r="AD3018" s="11">
        <f t="shared" si="9"/>
        <v>0</v>
      </c>
      <c r="AE3018" s="11">
        <f t="shared" si="10"/>
        <v>0</v>
      </c>
    </row>
    <row r="3019" ht="15.75" customHeight="1">
      <c r="A3019" s="7">
        <v>45658.0</v>
      </c>
      <c r="B3019" s="8" t="s">
        <v>6946</v>
      </c>
      <c r="C3019" s="8" t="s">
        <v>6947</v>
      </c>
      <c r="D3019" s="9">
        <v>3.1994643713E10</v>
      </c>
      <c r="E3019" s="8" t="s">
        <v>15428</v>
      </c>
      <c r="F3019" s="8" t="s">
        <v>15442</v>
      </c>
      <c r="G3019" s="8" t="s">
        <v>15421</v>
      </c>
      <c r="H3019" s="8" t="s">
        <v>15443</v>
      </c>
      <c r="I3019" s="8" t="s">
        <v>15423</v>
      </c>
      <c r="J3019" s="8" t="s">
        <v>15424</v>
      </c>
      <c r="K3019" s="8" t="s">
        <v>15425</v>
      </c>
      <c r="L3019" s="12" t="s">
        <v>15</v>
      </c>
      <c r="M3019" s="12" t="s">
        <v>3780</v>
      </c>
      <c r="N3019" s="12" t="s">
        <v>360</v>
      </c>
      <c r="O3019" s="12" t="s">
        <v>3781</v>
      </c>
      <c r="P3019" s="12" t="s">
        <v>17</v>
      </c>
      <c r="R3019" s="10">
        <f>ROUNDUP(SUM(VLOOKUP(F3019,'Pontuação'!A$2:B$11,2,FALSE),VLOOKUP(E3019,'Pontuação'!C$2:D$11,2,FALSE),VLOOKUP(H3019,'Pontuação'!I$2:J$11,2,FALSE),VLOOKUP(I3019,'Pontuação'!G$2:H$11,2,FALSE),VLOOKUP(K3019,'Pontuação'!M$2:N$13,2,FALSE)),0)</f>
        <v>1567</v>
      </c>
      <c r="S3019" s="11">
        <f t="shared" si="1"/>
        <v>157</v>
      </c>
      <c r="T3019" s="11" t="str">
        <f t="array" ref="T3019">IFERROR(INDEX('Pontuação'!G$13:G$101, MATCH(S3019, 'Pontuação'!F$13:F$101, 0)), "Faixa Indefinida")</f>
        <v>C</v>
      </c>
      <c r="U3019" s="11">
        <f t="shared" si="2"/>
        <v>0</v>
      </c>
      <c r="V3019" s="11">
        <f t="shared" si="3"/>
        <v>0</v>
      </c>
      <c r="W3019" s="11">
        <f t="shared" si="4"/>
        <v>1</v>
      </c>
      <c r="X3019" s="11">
        <f t="shared" si="5"/>
        <v>0</v>
      </c>
      <c r="Y3019" s="11">
        <f>ROUNDUP(SUM(VLOOKUP(F3019,'Pontuação 3.0'!A$2:B$11,2,FALSE),VLOOKUP(E3019,'Pontuação 3.0'!C$2:D$11,2,FALSE),VLOOKUP(H3019,'Pontuação 3.0'!I$2:J$11,2,FALSE),VLOOKUP(J3019,'Pontuação 3.0'!K$2:L$11,2,FALSE),VLOOKUP(G3019,'Pontuação 3.0'!E$2:F$11,2,FALSE),VLOOKUP(I3019,'Pontuação 3.0'!G$2:H$11,2,FALSE),VLOOKUP(K3019,'Pontuação 3.0'!M$2:N$13,2,FALSE)),0)</f>
        <v>1785</v>
      </c>
      <c r="Z3019" s="11">
        <f t="shared" si="6"/>
        <v>179</v>
      </c>
      <c r="AA3019" s="11" t="str">
        <f t="array" ref="AA3019">IFERROR(INDEX('Pontuação 3.0'!G$13:G$191, MATCH(Z3019, 'Pontuação 3.0'!F$13:F$191, 0)), "Faixa Indefinida")</f>
        <v>D</v>
      </c>
      <c r="AB3019" s="11">
        <f t="shared" si="7"/>
        <v>0</v>
      </c>
      <c r="AC3019" s="11">
        <f t="shared" si="8"/>
        <v>0</v>
      </c>
      <c r="AD3019" s="11">
        <f t="shared" si="9"/>
        <v>0</v>
      </c>
      <c r="AE3019" s="11">
        <f t="shared" si="10"/>
        <v>1</v>
      </c>
    </row>
    <row r="3020" ht="15.75" customHeight="1">
      <c r="A3020" s="7">
        <v>45658.0</v>
      </c>
      <c r="B3020" s="8" t="s">
        <v>6944</v>
      </c>
      <c r="C3020" s="8" t="s">
        <v>6945</v>
      </c>
      <c r="D3020" s="9">
        <v>2.1974595414E10</v>
      </c>
      <c r="E3020" s="8" t="s">
        <v>15428</v>
      </c>
      <c r="F3020" s="8" t="s">
        <v>15442</v>
      </c>
      <c r="G3020" s="8" t="s">
        <v>15430</v>
      </c>
      <c r="H3020" s="8" t="s">
        <v>15422</v>
      </c>
      <c r="I3020" s="8" t="s">
        <v>15423</v>
      </c>
      <c r="J3020" s="8" t="s">
        <v>15448</v>
      </c>
      <c r="K3020" s="8" t="s">
        <v>15432</v>
      </c>
      <c r="L3020" s="12" t="s">
        <v>15</v>
      </c>
      <c r="M3020" s="12" t="s">
        <v>3780</v>
      </c>
      <c r="N3020" s="12" t="s">
        <v>205</v>
      </c>
      <c r="O3020" s="12" t="s">
        <v>3792</v>
      </c>
      <c r="P3020" s="12" t="s">
        <v>17</v>
      </c>
      <c r="R3020" s="10">
        <f>ROUNDUP(SUM(VLOOKUP(F3020,'Pontuação'!A$2:B$11,2,FALSE),VLOOKUP(E3020,'Pontuação'!C$2:D$11,2,FALSE),VLOOKUP(H3020,'Pontuação'!I$2:J$11,2,FALSE),VLOOKUP(I3020,'Pontuação'!G$2:H$11,2,FALSE),VLOOKUP(K3020,'Pontuação'!M$2:N$13,2,FALSE)),0)</f>
        <v>1673</v>
      </c>
      <c r="S3020" s="11">
        <f t="shared" si="1"/>
        <v>167</v>
      </c>
      <c r="T3020" s="11" t="str">
        <f t="array" ref="T3020">IFERROR(INDEX('Pontuação'!G$13:G$101, MATCH(S3020, 'Pontuação'!F$13:F$101, 0)), "Faixa Indefinida")</f>
        <v>B</v>
      </c>
      <c r="U3020" s="11">
        <f t="shared" si="2"/>
        <v>0</v>
      </c>
      <c r="V3020" s="11">
        <f t="shared" si="3"/>
        <v>1</v>
      </c>
      <c r="W3020" s="11">
        <f t="shared" si="4"/>
        <v>0</v>
      </c>
      <c r="X3020" s="11">
        <f t="shared" si="5"/>
        <v>0</v>
      </c>
      <c r="Y3020" s="11">
        <f>ROUNDUP(SUM(VLOOKUP(F3020,'Pontuação 3.0'!A$2:B$11,2,FALSE),VLOOKUP(E3020,'Pontuação 3.0'!C$2:D$11,2,FALSE),VLOOKUP(H3020,'Pontuação 3.0'!I$2:J$11,2,FALSE),VLOOKUP(J3020,'Pontuação 3.0'!K$2:L$11,2,FALSE),VLOOKUP(G3020,'Pontuação 3.0'!E$2:F$11,2,FALSE),VLOOKUP(I3020,'Pontuação 3.0'!G$2:H$11,2,FALSE),VLOOKUP(K3020,'Pontuação 3.0'!M$2:N$13,2,FALSE)),0)</f>
        <v>2336</v>
      </c>
      <c r="Z3020" s="11">
        <f t="shared" si="6"/>
        <v>234</v>
      </c>
      <c r="AA3020" s="11" t="str">
        <f t="array" ref="AA3020">IFERROR(INDEX('Pontuação 3.0'!G$13:G$191, MATCH(Z3020, 'Pontuação 3.0'!F$13:F$191, 0)), "Faixa Indefinida")</f>
        <v>B</v>
      </c>
      <c r="AB3020" s="11">
        <f t="shared" si="7"/>
        <v>0</v>
      </c>
      <c r="AC3020" s="11">
        <f t="shared" si="8"/>
        <v>1</v>
      </c>
      <c r="AD3020" s="11">
        <f t="shared" si="9"/>
        <v>0</v>
      </c>
      <c r="AE3020" s="11">
        <f t="shared" si="10"/>
        <v>0</v>
      </c>
    </row>
    <row r="3021" ht="15.75" customHeight="1">
      <c r="A3021" s="7">
        <v>45658.0</v>
      </c>
      <c r="B3021" s="8" t="s">
        <v>6948</v>
      </c>
      <c r="C3021" s="8" t="s">
        <v>6949</v>
      </c>
      <c r="D3021" s="9">
        <v>1.1970411557E10</v>
      </c>
      <c r="E3021" s="8" t="s">
        <v>15428</v>
      </c>
      <c r="F3021" s="8" t="s">
        <v>15420</v>
      </c>
      <c r="G3021" s="8" t="s">
        <v>15430</v>
      </c>
      <c r="H3021" s="8" t="s">
        <v>15446</v>
      </c>
      <c r="I3021" s="8" t="s">
        <v>15423</v>
      </c>
      <c r="J3021" s="8" t="s">
        <v>15424</v>
      </c>
      <c r="K3021" s="8" t="s">
        <v>15425</v>
      </c>
      <c r="L3021" s="12" t="s">
        <v>15</v>
      </c>
      <c r="M3021" s="12" t="s">
        <v>3780</v>
      </c>
      <c r="N3021" s="12" t="s">
        <v>608</v>
      </c>
      <c r="O3021" s="12" t="s">
        <v>3781</v>
      </c>
      <c r="P3021" s="12" t="s">
        <v>119</v>
      </c>
      <c r="R3021" s="10">
        <f>ROUNDUP(SUM(VLOOKUP(F3021,'Pontuação'!A$2:B$11,2,FALSE),VLOOKUP(E3021,'Pontuação'!C$2:D$11,2,FALSE),VLOOKUP(H3021,'Pontuação'!I$2:J$11,2,FALSE),VLOOKUP(I3021,'Pontuação'!G$2:H$11,2,FALSE),VLOOKUP(K3021,'Pontuação'!M$2:N$13,2,FALSE)),0)</f>
        <v>1595</v>
      </c>
      <c r="S3021" s="11">
        <f t="shared" si="1"/>
        <v>160</v>
      </c>
      <c r="T3021" s="11" t="str">
        <f t="array" ref="T3021">IFERROR(INDEX('Pontuação'!G$13:G$101, MATCH(S3021, 'Pontuação'!F$13:F$101, 0)), "Faixa Indefinida")</f>
        <v>C</v>
      </c>
      <c r="U3021" s="11">
        <f t="shared" si="2"/>
        <v>0</v>
      </c>
      <c r="V3021" s="11">
        <f t="shared" si="3"/>
        <v>0</v>
      </c>
      <c r="W3021" s="11">
        <f t="shared" si="4"/>
        <v>1</v>
      </c>
      <c r="X3021" s="11">
        <f t="shared" si="5"/>
        <v>0</v>
      </c>
      <c r="Y3021" s="11">
        <f>ROUNDUP(SUM(VLOOKUP(F3021,'Pontuação 3.0'!A$2:B$11,2,FALSE),VLOOKUP(E3021,'Pontuação 3.0'!C$2:D$11,2,FALSE),VLOOKUP(H3021,'Pontuação 3.0'!I$2:J$11,2,FALSE),VLOOKUP(J3021,'Pontuação 3.0'!K$2:L$11,2,FALSE),VLOOKUP(G3021,'Pontuação 3.0'!E$2:F$11,2,FALSE),VLOOKUP(I3021,'Pontuação 3.0'!G$2:H$11,2,FALSE),VLOOKUP(K3021,'Pontuação 3.0'!M$2:N$13,2,FALSE)),0)</f>
        <v>2209</v>
      </c>
      <c r="Z3021" s="11">
        <f t="shared" si="6"/>
        <v>221</v>
      </c>
      <c r="AA3021" s="11" t="str">
        <f t="array" ref="AA3021">IFERROR(INDEX('Pontuação 3.0'!G$13:G$191, MATCH(Z3021, 'Pontuação 3.0'!F$13:F$191, 0)), "Faixa Indefinida")</f>
        <v>B</v>
      </c>
      <c r="AB3021" s="11">
        <f t="shared" si="7"/>
        <v>0</v>
      </c>
      <c r="AC3021" s="11">
        <f t="shared" si="8"/>
        <v>1</v>
      </c>
      <c r="AD3021" s="11">
        <f t="shared" si="9"/>
        <v>0</v>
      </c>
      <c r="AE3021" s="11">
        <f t="shared" si="10"/>
        <v>0</v>
      </c>
    </row>
    <row r="3022" ht="15.75" customHeight="1">
      <c r="A3022" s="7">
        <v>45658.0</v>
      </c>
      <c r="B3022" s="8" t="s">
        <v>6950</v>
      </c>
      <c r="C3022" s="8" t="s">
        <v>6951</v>
      </c>
      <c r="D3022" s="8" t="s">
        <v>6952</v>
      </c>
      <c r="E3022" s="8" t="s">
        <v>15428</v>
      </c>
      <c r="F3022" s="8" t="s">
        <v>15420</v>
      </c>
      <c r="G3022" s="8" t="s">
        <v>15421</v>
      </c>
      <c r="H3022" s="8" t="s">
        <v>15446</v>
      </c>
      <c r="I3022" s="8" t="s">
        <v>15423</v>
      </c>
      <c r="J3022" s="8" t="s">
        <v>15424</v>
      </c>
      <c r="K3022" s="8" t="s">
        <v>15425</v>
      </c>
      <c r="L3022" s="12" t="s">
        <v>15</v>
      </c>
      <c r="M3022" s="12" t="s">
        <v>3780</v>
      </c>
      <c r="N3022" s="12" t="s">
        <v>1554</v>
      </c>
      <c r="O3022" s="12" t="s">
        <v>3781</v>
      </c>
      <c r="P3022" s="12" t="s">
        <v>119</v>
      </c>
      <c r="R3022" s="10">
        <f>ROUNDUP(SUM(VLOOKUP(F3022,'Pontuação'!A$2:B$11,2,FALSE),VLOOKUP(E3022,'Pontuação'!C$2:D$11,2,FALSE),VLOOKUP(H3022,'Pontuação'!I$2:J$11,2,FALSE),VLOOKUP(I3022,'Pontuação'!G$2:H$11,2,FALSE),VLOOKUP(K3022,'Pontuação'!M$2:N$13,2,FALSE)),0)</f>
        <v>1595</v>
      </c>
      <c r="S3022" s="11">
        <f t="shared" si="1"/>
        <v>160</v>
      </c>
      <c r="T3022" s="11" t="str">
        <f t="array" ref="T3022">IFERROR(INDEX('Pontuação'!G$13:G$101, MATCH(S3022, 'Pontuação'!F$13:F$101, 0)), "Faixa Indefinida")</f>
        <v>C</v>
      </c>
      <c r="U3022" s="11">
        <f t="shared" si="2"/>
        <v>0</v>
      </c>
      <c r="V3022" s="11">
        <f t="shared" si="3"/>
        <v>0</v>
      </c>
      <c r="W3022" s="11">
        <f t="shared" si="4"/>
        <v>1</v>
      </c>
      <c r="X3022" s="11">
        <f t="shared" si="5"/>
        <v>0</v>
      </c>
      <c r="Y3022" s="11">
        <f>ROUNDUP(SUM(VLOOKUP(F3022,'Pontuação 3.0'!A$2:B$11,2,FALSE),VLOOKUP(E3022,'Pontuação 3.0'!C$2:D$11,2,FALSE),VLOOKUP(H3022,'Pontuação 3.0'!I$2:J$11,2,FALSE),VLOOKUP(J3022,'Pontuação 3.0'!K$2:L$11,2,FALSE),VLOOKUP(G3022,'Pontuação 3.0'!E$2:F$11,2,FALSE),VLOOKUP(I3022,'Pontuação 3.0'!G$2:H$11,2,FALSE),VLOOKUP(K3022,'Pontuação 3.0'!M$2:N$13,2,FALSE)),0)</f>
        <v>2069</v>
      </c>
      <c r="Z3022" s="11">
        <f t="shared" si="6"/>
        <v>207</v>
      </c>
      <c r="AA3022" s="11" t="str">
        <f t="array" ref="AA3022">IFERROR(INDEX('Pontuação 3.0'!G$13:G$191, MATCH(Z3022, 'Pontuação 3.0'!F$13:F$191, 0)), "Faixa Indefinida")</f>
        <v>C</v>
      </c>
      <c r="AB3022" s="11">
        <f t="shared" si="7"/>
        <v>0</v>
      </c>
      <c r="AC3022" s="11">
        <f t="shared" si="8"/>
        <v>0</v>
      </c>
      <c r="AD3022" s="11">
        <f t="shared" si="9"/>
        <v>1</v>
      </c>
      <c r="AE3022" s="11">
        <f t="shared" si="10"/>
        <v>0</v>
      </c>
    </row>
    <row r="3023" ht="15.75" customHeight="1">
      <c r="A3023" s="7">
        <v>45658.0</v>
      </c>
      <c r="B3023" s="8" t="s">
        <v>410</v>
      </c>
      <c r="C3023" s="8" t="s">
        <v>6953</v>
      </c>
      <c r="D3023" s="9">
        <v>2.1999318073E10</v>
      </c>
      <c r="E3023" s="8" t="s">
        <v>15428</v>
      </c>
      <c r="F3023" s="8" t="s">
        <v>15442</v>
      </c>
      <c r="G3023" s="8" t="s">
        <v>15430</v>
      </c>
      <c r="H3023" s="8" t="s">
        <v>15446</v>
      </c>
      <c r="I3023" s="8" t="s">
        <v>15625</v>
      </c>
      <c r="J3023" s="8" t="s">
        <v>15424</v>
      </c>
      <c r="K3023" s="8" t="s">
        <v>15425</v>
      </c>
      <c r="L3023" s="12" t="s">
        <v>15</v>
      </c>
      <c r="M3023" s="12" t="s">
        <v>3780</v>
      </c>
      <c r="N3023" s="12" t="s">
        <v>1153</v>
      </c>
      <c r="O3023" s="12" t="s">
        <v>3781</v>
      </c>
      <c r="P3023" s="12" t="s">
        <v>119</v>
      </c>
      <c r="R3023" s="10">
        <f>ROUNDUP(SUM(VLOOKUP(F3023,'Pontuação'!A$2:B$11,2,FALSE),VLOOKUP(E3023,'Pontuação'!C$2:D$11,2,FALSE),VLOOKUP(H3023,'Pontuação'!I$2:J$11,2,FALSE),VLOOKUP(I3023,'Pontuação'!G$2:H$11,2,FALSE),VLOOKUP(K3023,'Pontuação'!M$2:N$13,2,FALSE)),0)</f>
        <v>1881</v>
      </c>
      <c r="S3023" s="11">
        <f t="shared" si="1"/>
        <v>188</v>
      </c>
      <c r="T3023" s="11" t="str">
        <f t="array" ref="T3023">IFERROR(INDEX('Pontuação'!G$13:G$101, MATCH(S3023, 'Pontuação'!F$13:F$101, 0)), "Faixa Indefinida")</f>
        <v>A</v>
      </c>
      <c r="U3023" s="11">
        <f t="shared" si="2"/>
        <v>1</v>
      </c>
      <c r="V3023" s="11">
        <f t="shared" si="3"/>
        <v>0</v>
      </c>
      <c r="W3023" s="11">
        <f t="shared" si="4"/>
        <v>0</v>
      </c>
      <c r="X3023" s="11">
        <f t="shared" si="5"/>
        <v>0</v>
      </c>
      <c r="Y3023" s="11">
        <f>ROUNDUP(SUM(VLOOKUP(F3023,'Pontuação 3.0'!A$2:B$11,2,FALSE),VLOOKUP(E3023,'Pontuação 3.0'!C$2:D$11,2,FALSE),VLOOKUP(H3023,'Pontuação 3.0'!I$2:J$11,2,FALSE),VLOOKUP(J3023,'Pontuação 3.0'!K$2:L$11,2,FALSE),VLOOKUP(G3023,'Pontuação 3.0'!E$2:F$11,2,FALSE),VLOOKUP(I3023,'Pontuação 3.0'!G$2:H$11,2,FALSE),VLOOKUP(K3023,'Pontuação 3.0'!M$2:N$13,2,FALSE)),0)</f>
        <v>2086</v>
      </c>
      <c r="Z3023" s="11">
        <f t="shared" si="6"/>
        <v>209</v>
      </c>
      <c r="AA3023" s="11" t="str">
        <f t="array" ref="AA3023">IFERROR(INDEX('Pontuação 3.0'!G$13:G$191, MATCH(Z3023, 'Pontuação 3.0'!F$13:F$191, 0)), "Faixa Indefinida")</f>
        <v>C</v>
      </c>
      <c r="AB3023" s="11">
        <f t="shared" si="7"/>
        <v>0</v>
      </c>
      <c r="AC3023" s="11">
        <f t="shared" si="8"/>
        <v>0</v>
      </c>
      <c r="AD3023" s="11">
        <f t="shared" si="9"/>
        <v>1</v>
      </c>
      <c r="AE3023" s="11">
        <f t="shared" si="10"/>
        <v>0</v>
      </c>
    </row>
    <row r="3024" ht="15.75" customHeight="1">
      <c r="A3024" s="7">
        <v>45658.0</v>
      </c>
      <c r="B3024" s="8" t="s">
        <v>6954</v>
      </c>
      <c r="C3024" s="8" t="s">
        <v>6955</v>
      </c>
      <c r="D3024" s="9">
        <v>1.1971204968E10</v>
      </c>
      <c r="E3024" s="8" t="s">
        <v>15428</v>
      </c>
      <c r="F3024" s="8" t="s">
        <v>15420</v>
      </c>
      <c r="G3024" s="8" t="s">
        <v>15430</v>
      </c>
      <c r="H3024" s="8" t="s">
        <v>15471</v>
      </c>
      <c r="I3024" s="8" t="s">
        <v>15433</v>
      </c>
      <c r="J3024" s="8" t="s">
        <v>15448</v>
      </c>
      <c r="K3024" s="8" t="s">
        <v>15432</v>
      </c>
      <c r="L3024" s="12" t="s">
        <v>15</v>
      </c>
      <c r="M3024" s="12" t="s">
        <v>3780</v>
      </c>
      <c r="N3024" s="12" t="s">
        <v>354</v>
      </c>
      <c r="O3024" s="12" t="s">
        <v>3797</v>
      </c>
      <c r="P3024" s="12" t="s">
        <v>119</v>
      </c>
      <c r="R3024" s="10">
        <f>ROUNDUP(SUM(VLOOKUP(F3024,'Pontuação'!A$2:B$11,2,FALSE),VLOOKUP(E3024,'Pontuação'!C$2:D$11,2,FALSE),VLOOKUP(H3024,'Pontuação'!I$2:J$11,2,FALSE),VLOOKUP(I3024,'Pontuação'!G$2:H$11,2,FALSE),VLOOKUP(K3024,'Pontuação'!M$2:N$13,2,FALSE)),0)</f>
        <v>1779</v>
      </c>
      <c r="S3024" s="11">
        <f t="shared" si="1"/>
        <v>178</v>
      </c>
      <c r="T3024" s="11" t="str">
        <f t="array" ref="T3024">IFERROR(INDEX('Pontuação'!G$13:G$101, MATCH(S3024, 'Pontuação'!F$13:F$101, 0)), "Faixa Indefinida")</f>
        <v>B</v>
      </c>
      <c r="U3024" s="11">
        <f t="shared" si="2"/>
        <v>0</v>
      </c>
      <c r="V3024" s="11">
        <f t="shared" si="3"/>
        <v>1</v>
      </c>
      <c r="W3024" s="11">
        <f t="shared" si="4"/>
        <v>0</v>
      </c>
      <c r="X3024" s="11">
        <f t="shared" si="5"/>
        <v>0</v>
      </c>
      <c r="Y3024" s="11">
        <f>ROUNDUP(SUM(VLOOKUP(F3024,'Pontuação 3.0'!A$2:B$11,2,FALSE),VLOOKUP(E3024,'Pontuação 3.0'!C$2:D$11,2,FALSE),VLOOKUP(H3024,'Pontuação 3.0'!I$2:J$11,2,FALSE),VLOOKUP(J3024,'Pontuação 3.0'!K$2:L$11,2,FALSE),VLOOKUP(G3024,'Pontuação 3.0'!E$2:F$11,2,FALSE),VLOOKUP(I3024,'Pontuação 3.0'!G$2:H$11,2,FALSE),VLOOKUP(K3024,'Pontuação 3.0'!M$2:N$13,2,FALSE)),0)</f>
        <v>2636</v>
      </c>
      <c r="Z3024" s="11">
        <f t="shared" si="6"/>
        <v>264</v>
      </c>
      <c r="AA3024" s="11" t="str">
        <f t="array" ref="AA3024">IFERROR(INDEX('Pontuação 3.0'!G$13:G$191, MATCH(Z3024, 'Pontuação 3.0'!F$13:F$191, 0)), "Faixa Indefinida")</f>
        <v>A</v>
      </c>
      <c r="AB3024" s="11">
        <f t="shared" si="7"/>
        <v>1</v>
      </c>
      <c r="AC3024" s="11">
        <f t="shared" si="8"/>
        <v>0</v>
      </c>
      <c r="AD3024" s="11">
        <f t="shared" si="9"/>
        <v>0</v>
      </c>
      <c r="AE3024" s="11">
        <f t="shared" si="10"/>
        <v>0</v>
      </c>
    </row>
    <row r="3025" ht="15.75" customHeight="1">
      <c r="A3025" s="7">
        <v>45658.0</v>
      </c>
      <c r="B3025" s="8" t="s">
        <v>2379</v>
      </c>
      <c r="C3025" s="8" t="s">
        <v>6956</v>
      </c>
      <c r="D3025" s="8" t="s">
        <v>6957</v>
      </c>
      <c r="E3025" s="8" t="s">
        <v>15428</v>
      </c>
      <c r="F3025" s="8" t="s">
        <v>15442</v>
      </c>
      <c r="G3025" s="8" t="s">
        <v>15430</v>
      </c>
      <c r="H3025" s="8" t="s">
        <v>15438</v>
      </c>
      <c r="I3025" s="8" t="s">
        <v>15423</v>
      </c>
      <c r="J3025" s="8" t="s">
        <v>15424</v>
      </c>
      <c r="K3025" s="8" t="s">
        <v>15466</v>
      </c>
      <c r="L3025" s="12" t="s">
        <v>15</v>
      </c>
      <c r="M3025" s="12" t="s">
        <v>3780</v>
      </c>
      <c r="N3025" s="12" t="s">
        <v>300</v>
      </c>
      <c r="O3025" s="12" t="s">
        <v>3797</v>
      </c>
      <c r="P3025" s="12" t="s">
        <v>119</v>
      </c>
      <c r="R3025" s="10">
        <f>ROUNDUP(SUM(VLOOKUP(F3025,'Pontuação'!A$2:B$11,2,FALSE),VLOOKUP(E3025,'Pontuação'!C$2:D$11,2,FALSE),VLOOKUP(H3025,'Pontuação'!I$2:J$11,2,FALSE),VLOOKUP(I3025,'Pontuação'!G$2:H$11,2,FALSE),VLOOKUP(K3025,'Pontuação'!M$2:N$13,2,FALSE)),0)</f>
        <v>1497</v>
      </c>
      <c r="S3025" s="11">
        <f t="shared" si="1"/>
        <v>150</v>
      </c>
      <c r="T3025" s="11" t="str">
        <f t="array" ref="T3025">IFERROR(INDEX('Pontuação'!G$13:G$101, MATCH(S3025, 'Pontuação'!F$13:F$101, 0)), "Faixa Indefinida")</f>
        <v>C</v>
      </c>
      <c r="U3025" s="11">
        <f t="shared" si="2"/>
        <v>0</v>
      </c>
      <c r="V3025" s="11">
        <f t="shared" si="3"/>
        <v>0</v>
      </c>
      <c r="W3025" s="11">
        <f t="shared" si="4"/>
        <v>1</v>
      </c>
      <c r="X3025" s="11">
        <f t="shared" si="5"/>
        <v>0</v>
      </c>
      <c r="Y3025" s="11">
        <f>ROUNDUP(SUM(VLOOKUP(F3025,'Pontuação 3.0'!A$2:B$11,2,FALSE),VLOOKUP(E3025,'Pontuação 3.0'!C$2:D$11,2,FALSE),VLOOKUP(H3025,'Pontuação 3.0'!I$2:J$11,2,FALSE),VLOOKUP(J3025,'Pontuação 3.0'!K$2:L$11,2,FALSE),VLOOKUP(G3025,'Pontuação 3.0'!E$2:F$11,2,FALSE),VLOOKUP(I3025,'Pontuação 3.0'!G$2:H$11,2,FALSE),VLOOKUP(K3025,'Pontuação 3.0'!M$2:N$13,2,FALSE)),0)</f>
        <v>2035</v>
      </c>
      <c r="Z3025" s="11">
        <f t="shared" si="6"/>
        <v>204</v>
      </c>
      <c r="AA3025" s="11" t="str">
        <f t="array" ref="AA3025">IFERROR(INDEX('Pontuação 3.0'!G$13:G$191, MATCH(Z3025, 'Pontuação 3.0'!F$13:F$191, 0)), "Faixa Indefinida")</f>
        <v>C</v>
      </c>
      <c r="AB3025" s="11">
        <f t="shared" si="7"/>
        <v>0</v>
      </c>
      <c r="AC3025" s="11">
        <f t="shared" si="8"/>
        <v>0</v>
      </c>
      <c r="AD3025" s="11">
        <f t="shared" si="9"/>
        <v>1</v>
      </c>
      <c r="AE3025" s="11">
        <f t="shared" si="10"/>
        <v>0</v>
      </c>
    </row>
    <row r="3026" ht="15.75" customHeight="1">
      <c r="A3026" s="7">
        <v>45658.0</v>
      </c>
      <c r="B3026" s="8" t="s">
        <v>6960</v>
      </c>
      <c r="C3026" s="8" t="s">
        <v>6961</v>
      </c>
      <c r="D3026" s="9">
        <v>6.984109001E9</v>
      </c>
      <c r="E3026" s="8" t="s">
        <v>15428</v>
      </c>
      <c r="F3026" s="8" t="s">
        <v>15420</v>
      </c>
      <c r="G3026" s="8" t="s">
        <v>15421</v>
      </c>
      <c r="H3026" s="8" t="s">
        <v>15422</v>
      </c>
      <c r="I3026" s="8" t="s">
        <v>15423</v>
      </c>
      <c r="J3026" s="8" t="s">
        <v>15448</v>
      </c>
      <c r="K3026" s="8" t="s">
        <v>15432</v>
      </c>
      <c r="L3026" s="12" t="s">
        <v>15</v>
      </c>
      <c r="M3026" s="12" t="s">
        <v>3780</v>
      </c>
      <c r="N3026" s="12" t="s">
        <v>205</v>
      </c>
      <c r="O3026" s="12" t="s">
        <v>3781</v>
      </c>
      <c r="P3026" s="12" t="s">
        <v>119</v>
      </c>
      <c r="R3026" s="10">
        <f>ROUNDUP(SUM(VLOOKUP(F3026,'Pontuação'!A$2:B$11,2,FALSE),VLOOKUP(E3026,'Pontuação'!C$2:D$11,2,FALSE),VLOOKUP(H3026,'Pontuação'!I$2:J$11,2,FALSE),VLOOKUP(I3026,'Pontuação'!G$2:H$11,2,FALSE),VLOOKUP(K3026,'Pontuação'!M$2:N$13,2,FALSE)),0)</f>
        <v>1685</v>
      </c>
      <c r="S3026" s="11">
        <f t="shared" si="1"/>
        <v>169</v>
      </c>
      <c r="T3026" s="11" t="str">
        <f t="array" ref="T3026">IFERROR(INDEX('Pontuação'!G$13:G$101, MATCH(S3026, 'Pontuação'!F$13:F$101, 0)), "Faixa Indefinida")</f>
        <v>B</v>
      </c>
      <c r="U3026" s="11">
        <f t="shared" si="2"/>
        <v>0</v>
      </c>
      <c r="V3026" s="11">
        <f t="shared" si="3"/>
        <v>1</v>
      </c>
      <c r="W3026" s="11">
        <f t="shared" si="4"/>
        <v>0</v>
      </c>
      <c r="X3026" s="11">
        <f t="shared" si="5"/>
        <v>0</v>
      </c>
      <c r="Y3026" s="11">
        <f>ROUNDUP(SUM(VLOOKUP(F3026,'Pontuação 3.0'!A$2:B$11,2,FALSE),VLOOKUP(E3026,'Pontuação 3.0'!C$2:D$11,2,FALSE),VLOOKUP(H3026,'Pontuação 3.0'!I$2:J$11,2,FALSE),VLOOKUP(J3026,'Pontuação 3.0'!K$2:L$11,2,FALSE),VLOOKUP(G3026,'Pontuação 3.0'!E$2:F$11,2,FALSE),VLOOKUP(I3026,'Pontuação 3.0'!G$2:H$11,2,FALSE),VLOOKUP(K3026,'Pontuação 3.0'!M$2:N$13,2,FALSE)),0)</f>
        <v>2329</v>
      </c>
      <c r="Z3026" s="11">
        <f t="shared" si="6"/>
        <v>233</v>
      </c>
      <c r="AA3026" s="11" t="str">
        <f t="array" ref="AA3026">IFERROR(INDEX('Pontuação 3.0'!G$13:G$191, MATCH(Z3026, 'Pontuação 3.0'!F$13:F$191, 0)), "Faixa Indefinida")</f>
        <v>B</v>
      </c>
      <c r="AB3026" s="11">
        <f t="shared" si="7"/>
        <v>0</v>
      </c>
      <c r="AC3026" s="11">
        <f t="shared" si="8"/>
        <v>1</v>
      </c>
      <c r="AD3026" s="11">
        <f t="shared" si="9"/>
        <v>0</v>
      </c>
      <c r="AE3026" s="11">
        <f t="shared" si="10"/>
        <v>0</v>
      </c>
    </row>
    <row r="3027" ht="15.75" customHeight="1">
      <c r="A3027" s="7">
        <v>45658.0</v>
      </c>
      <c r="B3027" s="8" t="s">
        <v>6958</v>
      </c>
      <c r="C3027" s="8" t="s">
        <v>6959</v>
      </c>
      <c r="D3027" s="9">
        <v>6.1991801007E10</v>
      </c>
      <c r="E3027" s="8" t="s">
        <v>15428</v>
      </c>
      <c r="F3027" s="8" t="s">
        <v>15442</v>
      </c>
      <c r="G3027" s="8" t="s">
        <v>15421</v>
      </c>
      <c r="H3027" s="8" t="s">
        <v>15443</v>
      </c>
      <c r="I3027" s="8" t="s">
        <v>15423</v>
      </c>
      <c r="J3027" s="8" t="s">
        <v>15424</v>
      </c>
      <c r="K3027" s="8" t="s">
        <v>15439</v>
      </c>
      <c r="L3027" s="12" t="s">
        <v>15</v>
      </c>
      <c r="M3027" s="12" t="s">
        <v>3780</v>
      </c>
      <c r="N3027" s="12" t="s">
        <v>310</v>
      </c>
      <c r="O3027" s="12" t="s">
        <v>3792</v>
      </c>
      <c r="P3027" s="12" t="s">
        <v>119</v>
      </c>
      <c r="R3027" s="10">
        <f>ROUNDUP(SUM(VLOOKUP(F3027,'Pontuação'!A$2:B$11,2,FALSE),VLOOKUP(E3027,'Pontuação'!C$2:D$11,2,FALSE),VLOOKUP(H3027,'Pontuação'!I$2:J$11,2,FALSE),VLOOKUP(I3027,'Pontuação'!G$2:H$11,2,FALSE),VLOOKUP(K3027,'Pontuação'!M$2:N$13,2,FALSE)),0)</f>
        <v>1611</v>
      </c>
      <c r="S3027" s="11">
        <f t="shared" si="1"/>
        <v>161</v>
      </c>
      <c r="T3027" s="11" t="str">
        <f t="array" ref="T3027">IFERROR(INDEX('Pontuação'!G$13:G$101, MATCH(S3027, 'Pontuação'!F$13:F$101, 0)), "Faixa Indefinida")</f>
        <v>C</v>
      </c>
      <c r="U3027" s="11">
        <f t="shared" si="2"/>
        <v>0</v>
      </c>
      <c r="V3027" s="11">
        <f t="shared" si="3"/>
        <v>0</v>
      </c>
      <c r="W3027" s="11">
        <f t="shared" si="4"/>
        <v>1</v>
      </c>
      <c r="X3027" s="11">
        <f t="shared" si="5"/>
        <v>0</v>
      </c>
      <c r="Y3027" s="11">
        <f>ROUNDUP(SUM(VLOOKUP(F3027,'Pontuação 3.0'!A$2:B$11,2,FALSE),VLOOKUP(E3027,'Pontuação 3.0'!C$2:D$11,2,FALSE),VLOOKUP(H3027,'Pontuação 3.0'!I$2:J$11,2,FALSE),VLOOKUP(J3027,'Pontuação 3.0'!K$2:L$11,2,FALSE),VLOOKUP(G3027,'Pontuação 3.0'!E$2:F$11,2,FALSE),VLOOKUP(I3027,'Pontuação 3.0'!G$2:H$11,2,FALSE),VLOOKUP(K3027,'Pontuação 3.0'!M$2:N$13,2,FALSE)),0)</f>
        <v>1763</v>
      </c>
      <c r="Z3027" s="11">
        <f t="shared" si="6"/>
        <v>176</v>
      </c>
      <c r="AA3027" s="11" t="str">
        <f t="array" ref="AA3027">IFERROR(INDEX('Pontuação 3.0'!G$13:G$191, MATCH(Z3027, 'Pontuação 3.0'!F$13:F$191, 0)), "Faixa Indefinida")</f>
        <v>D</v>
      </c>
      <c r="AB3027" s="11">
        <f t="shared" si="7"/>
        <v>0</v>
      </c>
      <c r="AC3027" s="11">
        <f t="shared" si="8"/>
        <v>0</v>
      </c>
      <c r="AD3027" s="11">
        <f t="shared" si="9"/>
        <v>0</v>
      </c>
      <c r="AE3027" s="11">
        <f t="shared" si="10"/>
        <v>1</v>
      </c>
    </row>
    <row r="3028" ht="15.75" customHeight="1">
      <c r="A3028" s="7">
        <v>45658.0</v>
      </c>
      <c r="B3028" s="8" t="s">
        <v>6962</v>
      </c>
      <c r="C3028" s="8" t="s">
        <v>6963</v>
      </c>
      <c r="D3028" s="9">
        <v>8.4986806859E10</v>
      </c>
      <c r="E3028" s="8" t="s">
        <v>15428</v>
      </c>
      <c r="F3028" s="8" t="s">
        <v>15429</v>
      </c>
      <c r="G3028" s="8" t="s">
        <v>15451</v>
      </c>
      <c r="H3028" s="8" t="s">
        <v>15438</v>
      </c>
      <c r="I3028" s="8" t="s">
        <v>15431</v>
      </c>
      <c r="J3028" s="8" t="s">
        <v>15424</v>
      </c>
      <c r="K3028" s="8" t="s">
        <v>15480</v>
      </c>
      <c r="L3028" s="12" t="s">
        <v>15</v>
      </c>
      <c r="M3028" s="12" t="s">
        <v>3780</v>
      </c>
      <c r="N3028" s="12" t="s">
        <v>1153</v>
      </c>
      <c r="O3028" s="12" t="s">
        <v>3792</v>
      </c>
      <c r="P3028" s="12" t="s">
        <v>17</v>
      </c>
      <c r="R3028" s="10">
        <f>ROUNDUP(SUM(VLOOKUP(F3028,'Pontuação'!A$2:B$11,2,FALSE),VLOOKUP(E3028,'Pontuação'!C$2:D$11,2,FALSE),VLOOKUP(H3028,'Pontuação'!I$2:J$11,2,FALSE),VLOOKUP(I3028,'Pontuação'!G$2:H$11,2,FALSE),VLOOKUP(K3028,'Pontuação'!M$2:N$13,2,FALSE)),0)</f>
        <v>1478</v>
      </c>
      <c r="S3028" s="11">
        <f t="shared" si="1"/>
        <v>148</v>
      </c>
      <c r="T3028" s="11" t="str">
        <f t="array" ref="T3028">IFERROR(INDEX('Pontuação'!G$13:G$101, MATCH(S3028, 'Pontuação'!F$13:F$101, 0)), "Faixa Indefinida")</f>
        <v>C</v>
      </c>
      <c r="U3028" s="11">
        <f t="shared" si="2"/>
        <v>0</v>
      </c>
      <c r="V3028" s="11">
        <f t="shared" si="3"/>
        <v>0</v>
      </c>
      <c r="W3028" s="11">
        <f t="shared" si="4"/>
        <v>1</v>
      </c>
      <c r="X3028" s="11">
        <f t="shared" si="5"/>
        <v>0</v>
      </c>
      <c r="Y3028" s="11">
        <f>ROUNDUP(SUM(VLOOKUP(F3028,'Pontuação 3.0'!A$2:B$11,2,FALSE),VLOOKUP(E3028,'Pontuação 3.0'!C$2:D$11,2,FALSE),VLOOKUP(H3028,'Pontuação 3.0'!I$2:J$11,2,FALSE),VLOOKUP(J3028,'Pontuação 3.0'!K$2:L$11,2,FALSE),VLOOKUP(G3028,'Pontuação 3.0'!E$2:F$11,2,FALSE),VLOOKUP(I3028,'Pontuação 3.0'!G$2:H$11,2,FALSE),VLOOKUP(K3028,'Pontuação 3.0'!M$2:N$13,2,FALSE)),0)</f>
        <v>1724</v>
      </c>
      <c r="Z3028" s="11">
        <f t="shared" si="6"/>
        <v>172</v>
      </c>
      <c r="AA3028" s="11" t="str">
        <f t="array" ref="AA3028">IFERROR(INDEX('Pontuação 3.0'!G$13:G$191, MATCH(Z3028, 'Pontuação 3.0'!F$13:F$191, 0)), "Faixa Indefinida")</f>
        <v>D</v>
      </c>
      <c r="AB3028" s="11">
        <f t="shared" si="7"/>
        <v>0</v>
      </c>
      <c r="AC3028" s="11">
        <f t="shared" si="8"/>
        <v>0</v>
      </c>
      <c r="AD3028" s="11">
        <f t="shared" si="9"/>
        <v>0</v>
      </c>
      <c r="AE3028" s="11">
        <f t="shared" si="10"/>
        <v>1</v>
      </c>
    </row>
    <row r="3029" ht="15.75" customHeight="1">
      <c r="A3029" s="7">
        <v>45658.0</v>
      </c>
      <c r="B3029" s="8" t="s">
        <v>6964</v>
      </c>
      <c r="C3029" s="8" t="s">
        <v>6965</v>
      </c>
      <c r="D3029" s="9">
        <v>1.2981820562E10</v>
      </c>
      <c r="E3029" s="8" t="s">
        <v>15428</v>
      </c>
      <c r="F3029" s="8" t="s">
        <v>15420</v>
      </c>
      <c r="G3029" s="8" t="s">
        <v>15430</v>
      </c>
      <c r="H3029" s="8" t="s">
        <v>15443</v>
      </c>
      <c r="I3029" s="8" t="s">
        <v>15423</v>
      </c>
      <c r="J3029" s="8" t="s">
        <v>15424</v>
      </c>
      <c r="K3029" s="8" t="s">
        <v>15432</v>
      </c>
      <c r="L3029" s="12" t="s">
        <v>15</v>
      </c>
      <c r="M3029" s="12" t="s">
        <v>3780</v>
      </c>
      <c r="N3029" s="12" t="s">
        <v>360</v>
      </c>
      <c r="O3029" s="12" t="s">
        <v>3792</v>
      </c>
      <c r="P3029" s="12" t="s">
        <v>17</v>
      </c>
      <c r="R3029" s="10">
        <f>ROUNDUP(SUM(VLOOKUP(F3029,'Pontuação'!A$2:B$11,2,FALSE),VLOOKUP(E3029,'Pontuação'!C$2:D$11,2,FALSE),VLOOKUP(H3029,'Pontuação'!I$2:J$11,2,FALSE),VLOOKUP(I3029,'Pontuação'!G$2:H$11,2,FALSE),VLOOKUP(K3029,'Pontuação'!M$2:N$13,2,FALSE)),0)</f>
        <v>1711</v>
      </c>
      <c r="S3029" s="11">
        <f t="shared" si="1"/>
        <v>171</v>
      </c>
      <c r="T3029" s="11" t="str">
        <f t="array" ref="T3029">IFERROR(INDEX('Pontuação'!G$13:G$101, MATCH(S3029, 'Pontuação'!F$13:F$101, 0)), "Faixa Indefinida")</f>
        <v>B</v>
      </c>
      <c r="U3029" s="11">
        <f t="shared" si="2"/>
        <v>0</v>
      </c>
      <c r="V3029" s="11">
        <f t="shared" si="3"/>
        <v>1</v>
      </c>
      <c r="W3029" s="11">
        <f t="shared" si="4"/>
        <v>0</v>
      </c>
      <c r="X3029" s="11">
        <f t="shared" si="5"/>
        <v>0</v>
      </c>
      <c r="Y3029" s="11">
        <f>ROUNDUP(SUM(VLOOKUP(F3029,'Pontuação 3.0'!A$2:B$11,2,FALSE),VLOOKUP(E3029,'Pontuação 3.0'!C$2:D$11,2,FALSE),VLOOKUP(H3029,'Pontuação 3.0'!I$2:J$11,2,FALSE),VLOOKUP(J3029,'Pontuação 3.0'!K$2:L$11,2,FALSE),VLOOKUP(G3029,'Pontuação 3.0'!E$2:F$11,2,FALSE),VLOOKUP(I3029,'Pontuação 3.0'!G$2:H$11,2,FALSE),VLOOKUP(K3029,'Pontuação 3.0'!M$2:N$13,2,FALSE)),0)</f>
        <v>2144</v>
      </c>
      <c r="Z3029" s="11">
        <f t="shared" si="6"/>
        <v>214</v>
      </c>
      <c r="AA3029" s="11" t="str">
        <f t="array" ref="AA3029">IFERROR(INDEX('Pontuação 3.0'!G$13:G$191, MATCH(Z3029, 'Pontuação 3.0'!F$13:F$191, 0)), "Faixa Indefinida")</f>
        <v>B</v>
      </c>
      <c r="AB3029" s="11">
        <f t="shared" si="7"/>
        <v>0</v>
      </c>
      <c r="AC3029" s="11">
        <f t="shared" si="8"/>
        <v>1</v>
      </c>
      <c r="AD3029" s="11">
        <f t="shared" si="9"/>
        <v>0</v>
      </c>
      <c r="AE3029" s="11">
        <f t="shared" si="10"/>
        <v>0</v>
      </c>
    </row>
    <row r="3030" ht="15.75" customHeight="1">
      <c r="A3030" s="7">
        <v>45658.0</v>
      </c>
      <c r="B3030" s="8" t="s">
        <v>560</v>
      </c>
      <c r="C3030" s="8" t="s">
        <v>6968</v>
      </c>
      <c r="D3030" s="9">
        <v>1.1989395915E10</v>
      </c>
      <c r="E3030" s="8" t="s">
        <v>15428</v>
      </c>
      <c r="F3030" s="8" t="s">
        <v>15442</v>
      </c>
      <c r="G3030" s="8" t="s">
        <v>15421</v>
      </c>
      <c r="H3030" s="8" t="s">
        <v>15446</v>
      </c>
      <c r="I3030" s="8" t="s">
        <v>15431</v>
      </c>
      <c r="J3030" s="8" t="s">
        <v>15448</v>
      </c>
      <c r="K3030" s="8" t="s">
        <v>15466</v>
      </c>
      <c r="L3030" s="12" t="s">
        <v>15</v>
      </c>
      <c r="M3030" s="12" t="s">
        <v>3780</v>
      </c>
      <c r="N3030" s="12" t="s">
        <v>162</v>
      </c>
      <c r="O3030" s="12" t="s">
        <v>3781</v>
      </c>
      <c r="P3030" s="12" t="s">
        <v>119</v>
      </c>
      <c r="R3030" s="10">
        <f>ROUNDUP(SUM(VLOOKUP(F3030,'Pontuação'!A$2:B$11,2,FALSE),VLOOKUP(E3030,'Pontuação'!C$2:D$11,2,FALSE),VLOOKUP(H3030,'Pontuação'!I$2:J$11,2,FALSE),VLOOKUP(I3030,'Pontuação'!G$2:H$11,2,FALSE),VLOOKUP(K3030,'Pontuação'!M$2:N$13,2,FALSE)),0)</f>
        <v>1758</v>
      </c>
      <c r="S3030" s="11">
        <f t="shared" si="1"/>
        <v>176</v>
      </c>
      <c r="T3030" s="11" t="str">
        <f t="array" ref="T3030">IFERROR(INDEX('Pontuação'!G$13:G$101, MATCH(S3030, 'Pontuação'!F$13:F$101, 0)), "Faixa Indefinida")</f>
        <v>B</v>
      </c>
      <c r="U3030" s="11">
        <f t="shared" si="2"/>
        <v>0</v>
      </c>
      <c r="V3030" s="11">
        <f t="shared" si="3"/>
        <v>1</v>
      </c>
      <c r="W3030" s="11">
        <f t="shared" si="4"/>
        <v>0</v>
      </c>
      <c r="X3030" s="11">
        <f t="shared" si="5"/>
        <v>0</v>
      </c>
      <c r="Y3030" s="11">
        <f>ROUNDUP(SUM(VLOOKUP(F3030,'Pontuação 3.0'!A$2:B$11,2,FALSE),VLOOKUP(E3030,'Pontuação 3.0'!C$2:D$11,2,FALSE),VLOOKUP(H3030,'Pontuação 3.0'!I$2:J$11,2,FALSE),VLOOKUP(J3030,'Pontuação 3.0'!K$2:L$11,2,FALSE),VLOOKUP(G3030,'Pontuação 3.0'!E$2:F$11,2,FALSE),VLOOKUP(I3030,'Pontuação 3.0'!G$2:H$11,2,FALSE),VLOOKUP(K3030,'Pontuação 3.0'!M$2:N$13,2,FALSE)),0)</f>
        <v>2543</v>
      </c>
      <c r="Z3030" s="11">
        <f t="shared" si="6"/>
        <v>254</v>
      </c>
      <c r="AA3030" s="11" t="str">
        <f t="array" ref="AA3030">IFERROR(INDEX('Pontuação 3.0'!G$13:G$191, MATCH(Z3030, 'Pontuação 3.0'!F$13:F$191, 0)), "Faixa Indefinida")</f>
        <v>A</v>
      </c>
      <c r="AB3030" s="11">
        <f t="shared" si="7"/>
        <v>1</v>
      </c>
      <c r="AC3030" s="11">
        <f t="shared" si="8"/>
        <v>0</v>
      </c>
      <c r="AD3030" s="11">
        <f t="shared" si="9"/>
        <v>0</v>
      </c>
      <c r="AE3030" s="11">
        <f t="shared" si="10"/>
        <v>0</v>
      </c>
    </row>
    <row r="3031" ht="15.75" customHeight="1">
      <c r="A3031" s="7">
        <v>45658.0</v>
      </c>
      <c r="B3031" s="8" t="s">
        <v>6966</v>
      </c>
      <c r="C3031" s="8" t="s">
        <v>6967</v>
      </c>
      <c r="D3031" s="9">
        <v>1.9983135411E10</v>
      </c>
      <c r="E3031" s="8" t="s">
        <v>15428</v>
      </c>
      <c r="F3031" s="8" t="s">
        <v>15442</v>
      </c>
      <c r="G3031" s="8" t="s">
        <v>15430</v>
      </c>
      <c r="H3031" s="8" t="s">
        <v>15422</v>
      </c>
      <c r="I3031" s="8" t="s">
        <v>15423</v>
      </c>
      <c r="J3031" s="8" t="s">
        <v>15424</v>
      </c>
      <c r="K3031" s="8" t="s">
        <v>15425</v>
      </c>
      <c r="L3031" s="12" t="s">
        <v>15</v>
      </c>
      <c r="M3031" s="12" t="s">
        <v>3780</v>
      </c>
      <c r="N3031" s="12" t="s">
        <v>162</v>
      </c>
      <c r="O3031" s="12" t="s">
        <v>3781</v>
      </c>
      <c r="P3031" s="12" t="s">
        <v>17</v>
      </c>
      <c r="R3031" s="10">
        <f>ROUNDUP(SUM(VLOOKUP(F3031,'Pontuação'!A$2:B$11,2,FALSE),VLOOKUP(E3031,'Pontuação'!C$2:D$11,2,FALSE),VLOOKUP(H3031,'Pontuação'!I$2:J$11,2,FALSE),VLOOKUP(I3031,'Pontuação'!G$2:H$11,2,FALSE),VLOOKUP(K3031,'Pontuação'!M$2:N$13,2,FALSE)),0)</f>
        <v>1541</v>
      </c>
      <c r="S3031" s="11">
        <f t="shared" si="1"/>
        <v>154</v>
      </c>
      <c r="T3031" s="11" t="str">
        <f t="array" ref="T3031">IFERROR(INDEX('Pontuação'!G$13:G$101, MATCH(S3031, 'Pontuação'!F$13:F$101, 0)), "Faixa Indefinida")</f>
        <v>C</v>
      </c>
      <c r="U3031" s="11">
        <f t="shared" si="2"/>
        <v>0</v>
      </c>
      <c r="V3031" s="11">
        <f t="shared" si="3"/>
        <v>0</v>
      </c>
      <c r="W3031" s="11">
        <f t="shared" si="4"/>
        <v>1</v>
      </c>
      <c r="X3031" s="11">
        <f t="shared" si="5"/>
        <v>0</v>
      </c>
      <c r="Y3031" s="11">
        <f>ROUNDUP(SUM(VLOOKUP(F3031,'Pontuação 3.0'!A$2:B$11,2,FALSE),VLOOKUP(E3031,'Pontuação 3.0'!C$2:D$11,2,FALSE),VLOOKUP(H3031,'Pontuação 3.0'!I$2:J$11,2,FALSE),VLOOKUP(J3031,'Pontuação 3.0'!K$2:L$11,2,FALSE),VLOOKUP(G3031,'Pontuação 3.0'!E$2:F$11,2,FALSE),VLOOKUP(I3031,'Pontuação 3.0'!G$2:H$11,2,FALSE),VLOOKUP(K3031,'Pontuação 3.0'!M$2:N$13,2,FALSE)),0)</f>
        <v>1989</v>
      </c>
      <c r="Z3031" s="11">
        <f t="shared" si="6"/>
        <v>199</v>
      </c>
      <c r="AA3031" s="11" t="str">
        <f t="array" ref="AA3031">IFERROR(INDEX('Pontuação 3.0'!G$13:G$191, MATCH(Z3031, 'Pontuação 3.0'!F$13:F$191, 0)), "Faixa Indefinida")</f>
        <v>C</v>
      </c>
      <c r="AB3031" s="11">
        <f t="shared" si="7"/>
        <v>0</v>
      </c>
      <c r="AC3031" s="11">
        <f t="shared" si="8"/>
        <v>0</v>
      </c>
      <c r="AD3031" s="11">
        <f t="shared" si="9"/>
        <v>1</v>
      </c>
      <c r="AE3031" s="11">
        <f t="shared" si="10"/>
        <v>0</v>
      </c>
    </row>
    <row r="3032" ht="15.75" customHeight="1">
      <c r="A3032" s="7">
        <v>45658.0</v>
      </c>
      <c r="B3032" s="8" t="s">
        <v>6971</v>
      </c>
      <c r="C3032" s="8" t="s">
        <v>6972</v>
      </c>
      <c r="D3032" s="9">
        <v>8.4987466339E10</v>
      </c>
      <c r="E3032" s="8" t="s">
        <v>15428</v>
      </c>
      <c r="F3032" s="8" t="s">
        <v>15420</v>
      </c>
      <c r="G3032" s="8" t="s">
        <v>15430</v>
      </c>
      <c r="H3032" s="8" t="s">
        <v>15422</v>
      </c>
      <c r="I3032" s="8" t="s">
        <v>15423</v>
      </c>
      <c r="J3032" s="8" t="s">
        <v>15424</v>
      </c>
      <c r="K3032" s="8" t="s">
        <v>15425</v>
      </c>
      <c r="L3032" s="12" t="s">
        <v>15</v>
      </c>
      <c r="M3032" s="12" t="s">
        <v>3780</v>
      </c>
      <c r="N3032" s="12" t="s">
        <v>710</v>
      </c>
      <c r="O3032" s="12" t="s">
        <v>3781</v>
      </c>
      <c r="P3032" s="12" t="s">
        <v>119</v>
      </c>
      <c r="R3032" s="10">
        <f>ROUNDUP(SUM(VLOOKUP(F3032,'Pontuação'!A$2:B$11,2,FALSE),VLOOKUP(E3032,'Pontuação'!C$2:D$11,2,FALSE),VLOOKUP(H3032,'Pontuação'!I$2:J$11,2,FALSE),VLOOKUP(I3032,'Pontuação'!G$2:H$11,2,FALSE),VLOOKUP(K3032,'Pontuação'!M$2:N$13,2,FALSE)),0)</f>
        <v>1553</v>
      </c>
      <c r="S3032" s="11">
        <f t="shared" si="1"/>
        <v>155</v>
      </c>
      <c r="T3032" s="11" t="str">
        <f t="array" ref="T3032">IFERROR(INDEX('Pontuação'!G$13:G$101, MATCH(S3032, 'Pontuação'!F$13:F$101, 0)), "Faixa Indefinida")</f>
        <v>C</v>
      </c>
      <c r="U3032" s="11">
        <f t="shared" si="2"/>
        <v>0</v>
      </c>
      <c r="V3032" s="11">
        <f t="shared" si="3"/>
        <v>0</v>
      </c>
      <c r="W3032" s="11">
        <f t="shared" si="4"/>
        <v>1</v>
      </c>
      <c r="X3032" s="11">
        <f t="shared" si="5"/>
        <v>0</v>
      </c>
      <c r="Y3032" s="11">
        <f>ROUNDUP(SUM(VLOOKUP(F3032,'Pontuação 3.0'!A$2:B$11,2,FALSE),VLOOKUP(E3032,'Pontuação 3.0'!C$2:D$11,2,FALSE),VLOOKUP(H3032,'Pontuação 3.0'!I$2:J$11,2,FALSE),VLOOKUP(J3032,'Pontuação 3.0'!K$2:L$11,2,FALSE),VLOOKUP(G3032,'Pontuação 3.0'!E$2:F$11,2,FALSE),VLOOKUP(I3032,'Pontuação 3.0'!G$2:H$11,2,FALSE),VLOOKUP(K3032,'Pontuação 3.0'!M$2:N$13,2,FALSE)),0)</f>
        <v>2122</v>
      </c>
      <c r="Z3032" s="11">
        <f t="shared" si="6"/>
        <v>212</v>
      </c>
      <c r="AA3032" s="11" t="str">
        <f t="array" ref="AA3032">IFERROR(INDEX('Pontuação 3.0'!G$13:G$191, MATCH(Z3032, 'Pontuação 3.0'!F$13:F$191, 0)), "Faixa Indefinida")</f>
        <v>C</v>
      </c>
      <c r="AB3032" s="11">
        <f t="shared" si="7"/>
        <v>0</v>
      </c>
      <c r="AC3032" s="11">
        <f t="shared" si="8"/>
        <v>0</v>
      </c>
      <c r="AD3032" s="11">
        <f t="shared" si="9"/>
        <v>1</v>
      </c>
      <c r="AE3032" s="11">
        <f t="shared" si="10"/>
        <v>0</v>
      </c>
    </row>
    <row r="3033" ht="15.75" customHeight="1">
      <c r="A3033" s="7">
        <v>45658.0</v>
      </c>
      <c r="B3033" s="8" t="s">
        <v>6975</v>
      </c>
      <c r="C3033" s="8" t="s">
        <v>6976</v>
      </c>
      <c r="D3033" s="9">
        <v>3.1993124896E10</v>
      </c>
      <c r="E3033" s="8" t="s">
        <v>15428</v>
      </c>
      <c r="F3033" s="8" t="s">
        <v>15420</v>
      </c>
      <c r="G3033" s="8" t="s">
        <v>15430</v>
      </c>
      <c r="H3033" s="8" t="s">
        <v>15438</v>
      </c>
      <c r="I3033" s="8" t="s">
        <v>15431</v>
      </c>
      <c r="J3033" s="8" t="s">
        <v>15424</v>
      </c>
      <c r="K3033" s="8" t="s">
        <v>15425</v>
      </c>
      <c r="L3033" s="12" t="s">
        <v>15</v>
      </c>
      <c r="M3033" s="12" t="s">
        <v>3780</v>
      </c>
      <c r="N3033" s="12" t="s">
        <v>300</v>
      </c>
      <c r="O3033" s="12" t="s">
        <v>3870</v>
      </c>
      <c r="P3033" s="12" t="s">
        <v>17</v>
      </c>
      <c r="R3033" s="10">
        <f>ROUNDUP(SUM(VLOOKUP(F3033,'Pontuação'!A$2:B$11,2,FALSE),VLOOKUP(E3033,'Pontuação'!C$2:D$11,2,FALSE),VLOOKUP(H3033,'Pontuação'!I$2:J$11,2,FALSE),VLOOKUP(I3033,'Pontuação'!G$2:H$11,2,FALSE),VLOOKUP(K3033,'Pontuação'!M$2:N$13,2,FALSE)),0)</f>
        <v>1544</v>
      </c>
      <c r="S3033" s="11">
        <f t="shared" si="1"/>
        <v>154</v>
      </c>
      <c r="T3033" s="11" t="str">
        <f t="array" ref="T3033">IFERROR(INDEX('Pontuação'!G$13:G$101, MATCH(S3033, 'Pontuação'!F$13:F$101, 0)), "Faixa Indefinida")</f>
        <v>C</v>
      </c>
      <c r="U3033" s="11">
        <f t="shared" si="2"/>
        <v>0</v>
      </c>
      <c r="V3033" s="11">
        <f t="shared" si="3"/>
        <v>0</v>
      </c>
      <c r="W3033" s="11">
        <f t="shared" si="4"/>
        <v>1</v>
      </c>
      <c r="X3033" s="11">
        <f t="shared" si="5"/>
        <v>0</v>
      </c>
      <c r="Y3033" s="11">
        <f>ROUNDUP(SUM(VLOOKUP(F3033,'Pontuação 3.0'!A$2:B$11,2,FALSE),VLOOKUP(E3033,'Pontuação 3.0'!C$2:D$11,2,FALSE),VLOOKUP(H3033,'Pontuação 3.0'!I$2:J$11,2,FALSE),VLOOKUP(J3033,'Pontuação 3.0'!K$2:L$11,2,FALSE),VLOOKUP(G3033,'Pontuação 3.0'!E$2:F$11,2,FALSE),VLOOKUP(I3033,'Pontuação 3.0'!G$2:H$11,2,FALSE),VLOOKUP(K3033,'Pontuação 3.0'!M$2:N$13,2,FALSE)),0)</f>
        <v>2126</v>
      </c>
      <c r="Z3033" s="11">
        <f t="shared" si="6"/>
        <v>213</v>
      </c>
      <c r="AA3033" s="11" t="str">
        <f t="array" ref="AA3033">IFERROR(INDEX('Pontuação 3.0'!G$13:G$191, MATCH(Z3033, 'Pontuação 3.0'!F$13:F$191, 0)), "Faixa Indefinida")</f>
        <v>C</v>
      </c>
      <c r="AB3033" s="11">
        <f t="shared" si="7"/>
        <v>0</v>
      </c>
      <c r="AC3033" s="11">
        <f t="shared" si="8"/>
        <v>0</v>
      </c>
      <c r="AD3033" s="11">
        <f t="shared" si="9"/>
        <v>1</v>
      </c>
      <c r="AE3033" s="11">
        <f t="shared" si="10"/>
        <v>0</v>
      </c>
    </row>
    <row r="3034" ht="15.75" customHeight="1">
      <c r="A3034" s="7">
        <v>45658.0</v>
      </c>
      <c r="B3034" s="8" t="s">
        <v>6973</v>
      </c>
      <c r="C3034" s="8" t="s">
        <v>6974</v>
      </c>
      <c r="D3034" s="9">
        <v>1.1940355561E10</v>
      </c>
      <c r="E3034" s="8" t="s">
        <v>15428</v>
      </c>
      <c r="F3034" s="8" t="s">
        <v>15420</v>
      </c>
      <c r="G3034" s="8" t="s">
        <v>15455</v>
      </c>
      <c r="H3034" s="8" t="s">
        <v>15446</v>
      </c>
      <c r="I3034" s="8" t="s">
        <v>15423</v>
      </c>
      <c r="J3034" s="8" t="s">
        <v>15448</v>
      </c>
      <c r="K3034" s="8" t="s">
        <v>15432</v>
      </c>
      <c r="L3034" s="12" t="s">
        <v>15</v>
      </c>
      <c r="M3034" s="12" t="s">
        <v>3780</v>
      </c>
      <c r="N3034" s="12" t="s">
        <v>608</v>
      </c>
      <c r="O3034" s="12" t="s">
        <v>3781</v>
      </c>
      <c r="P3034" s="12" t="s">
        <v>119</v>
      </c>
      <c r="R3034" s="10">
        <f>ROUNDUP(SUM(VLOOKUP(F3034,'Pontuação'!A$2:B$11,2,FALSE),VLOOKUP(E3034,'Pontuação'!C$2:D$11,2,FALSE),VLOOKUP(H3034,'Pontuação'!I$2:J$11,2,FALSE),VLOOKUP(I3034,'Pontuação'!G$2:H$11,2,FALSE),VLOOKUP(K3034,'Pontuação'!M$2:N$13,2,FALSE)),0)</f>
        <v>1727</v>
      </c>
      <c r="S3034" s="11">
        <f t="shared" si="1"/>
        <v>173</v>
      </c>
      <c r="T3034" s="11" t="str">
        <f t="array" ref="T3034">IFERROR(INDEX('Pontuação'!G$13:G$101, MATCH(S3034, 'Pontuação'!F$13:F$101, 0)), "Faixa Indefinida")</f>
        <v>B</v>
      </c>
      <c r="U3034" s="11">
        <f t="shared" si="2"/>
        <v>0</v>
      </c>
      <c r="V3034" s="11">
        <f t="shared" si="3"/>
        <v>1</v>
      </c>
      <c r="W3034" s="11">
        <f t="shared" si="4"/>
        <v>0</v>
      </c>
      <c r="X3034" s="11">
        <f t="shared" si="5"/>
        <v>0</v>
      </c>
      <c r="Y3034" s="11">
        <f>ROUNDUP(SUM(VLOOKUP(F3034,'Pontuação 3.0'!A$2:B$11,2,FALSE),VLOOKUP(E3034,'Pontuação 3.0'!C$2:D$11,2,FALSE),VLOOKUP(H3034,'Pontuação 3.0'!I$2:J$11,2,FALSE),VLOOKUP(J3034,'Pontuação 3.0'!K$2:L$11,2,FALSE),VLOOKUP(G3034,'Pontuação 3.0'!E$2:F$11,2,FALSE),VLOOKUP(I3034,'Pontuação 3.0'!G$2:H$11,2,FALSE),VLOOKUP(K3034,'Pontuação 3.0'!M$2:N$13,2,FALSE)),0)</f>
        <v>2650</v>
      </c>
      <c r="Z3034" s="11">
        <f t="shared" si="6"/>
        <v>265</v>
      </c>
      <c r="AA3034" s="11" t="str">
        <f t="array" ref="AA3034">IFERROR(INDEX('Pontuação 3.0'!G$13:G$191, MATCH(Z3034, 'Pontuação 3.0'!F$13:F$191, 0)), "Faixa Indefinida")</f>
        <v>A</v>
      </c>
      <c r="AB3034" s="11">
        <f t="shared" si="7"/>
        <v>1</v>
      </c>
      <c r="AC3034" s="11">
        <f t="shared" si="8"/>
        <v>0</v>
      </c>
      <c r="AD3034" s="11">
        <f t="shared" si="9"/>
        <v>0</v>
      </c>
      <c r="AE3034" s="11">
        <f t="shared" si="10"/>
        <v>0</v>
      </c>
    </row>
    <row r="3035" ht="15.75" customHeight="1">
      <c r="A3035" s="7">
        <v>45658.0</v>
      </c>
      <c r="B3035" s="8" t="s">
        <v>6985</v>
      </c>
      <c r="C3035" s="8" t="s">
        <v>6986</v>
      </c>
      <c r="D3035" s="9">
        <v>5.1980134422E10</v>
      </c>
      <c r="E3035" s="8" t="s">
        <v>15428</v>
      </c>
      <c r="F3035" s="8" t="s">
        <v>15420</v>
      </c>
      <c r="G3035" s="8" t="s">
        <v>15421</v>
      </c>
      <c r="H3035" s="8" t="s">
        <v>15446</v>
      </c>
      <c r="I3035" s="8" t="s">
        <v>15431</v>
      </c>
      <c r="J3035" s="8" t="s">
        <v>15448</v>
      </c>
      <c r="K3035" s="8" t="s">
        <v>15425</v>
      </c>
      <c r="L3035" s="12" t="s">
        <v>15</v>
      </c>
      <c r="M3035" s="12" t="s">
        <v>3780</v>
      </c>
      <c r="N3035" s="12" t="s">
        <v>608</v>
      </c>
      <c r="O3035" s="12" t="s">
        <v>3781</v>
      </c>
      <c r="P3035" s="12" t="s">
        <v>17</v>
      </c>
      <c r="R3035" s="10">
        <f>ROUNDUP(SUM(VLOOKUP(F3035,'Pontuação'!A$2:B$11,2,FALSE),VLOOKUP(E3035,'Pontuação'!C$2:D$11,2,FALSE),VLOOKUP(H3035,'Pontuação'!I$2:J$11,2,FALSE),VLOOKUP(I3035,'Pontuação'!G$2:H$11,2,FALSE),VLOOKUP(K3035,'Pontuação'!M$2:N$13,2,FALSE)),0)</f>
        <v>1700</v>
      </c>
      <c r="S3035" s="11">
        <f t="shared" si="1"/>
        <v>170</v>
      </c>
      <c r="T3035" s="11" t="str">
        <f t="array" ref="T3035">IFERROR(INDEX('Pontuação'!G$13:G$101, MATCH(S3035, 'Pontuação'!F$13:F$101, 0)), "Faixa Indefinida")</f>
        <v>B</v>
      </c>
      <c r="U3035" s="11">
        <f t="shared" si="2"/>
        <v>0</v>
      </c>
      <c r="V3035" s="11">
        <f t="shared" si="3"/>
        <v>1</v>
      </c>
      <c r="W3035" s="11">
        <f t="shared" si="4"/>
        <v>0</v>
      </c>
      <c r="X3035" s="11">
        <f t="shared" si="5"/>
        <v>0</v>
      </c>
      <c r="Y3035" s="11">
        <f>ROUNDUP(SUM(VLOOKUP(F3035,'Pontuação 3.0'!A$2:B$11,2,FALSE),VLOOKUP(E3035,'Pontuação 3.0'!C$2:D$11,2,FALSE),VLOOKUP(H3035,'Pontuação 3.0'!I$2:J$11,2,FALSE),VLOOKUP(J3035,'Pontuação 3.0'!K$2:L$11,2,FALSE),VLOOKUP(G3035,'Pontuação 3.0'!E$2:F$11,2,FALSE),VLOOKUP(I3035,'Pontuação 3.0'!G$2:H$11,2,FALSE),VLOOKUP(K3035,'Pontuação 3.0'!M$2:N$13,2,FALSE)),0)</f>
        <v>2482</v>
      </c>
      <c r="Z3035" s="11">
        <f t="shared" si="6"/>
        <v>248</v>
      </c>
      <c r="AA3035" s="11" t="str">
        <f t="array" ref="AA3035">IFERROR(INDEX('Pontuação 3.0'!G$13:G$191, MATCH(Z3035, 'Pontuação 3.0'!F$13:F$191, 0)), "Faixa Indefinida")</f>
        <v>A</v>
      </c>
      <c r="AB3035" s="11">
        <f t="shared" si="7"/>
        <v>1</v>
      </c>
      <c r="AC3035" s="11">
        <f t="shared" si="8"/>
        <v>0</v>
      </c>
      <c r="AD3035" s="11">
        <f t="shared" si="9"/>
        <v>0</v>
      </c>
      <c r="AE3035" s="11">
        <f t="shared" si="10"/>
        <v>0</v>
      </c>
    </row>
    <row r="3036" ht="15.75" customHeight="1">
      <c r="A3036" s="7">
        <v>45658.0</v>
      </c>
      <c r="B3036" s="8" t="s">
        <v>6982</v>
      </c>
      <c r="C3036" s="8" t="s">
        <v>6983</v>
      </c>
      <c r="D3036" s="8" t="s">
        <v>6984</v>
      </c>
      <c r="E3036" s="8" t="s">
        <v>15428</v>
      </c>
      <c r="F3036" s="8" t="s">
        <v>15420</v>
      </c>
      <c r="G3036" s="8" t="s">
        <v>15430</v>
      </c>
      <c r="H3036" s="8" t="s">
        <v>15443</v>
      </c>
      <c r="I3036" s="8" t="s">
        <v>15431</v>
      </c>
      <c r="J3036" s="8" t="s">
        <v>15424</v>
      </c>
      <c r="K3036" s="8" t="s">
        <v>15425</v>
      </c>
      <c r="L3036" s="12" t="s">
        <v>15</v>
      </c>
      <c r="M3036" s="12" t="s">
        <v>3780</v>
      </c>
      <c r="N3036" s="12" t="s">
        <v>93</v>
      </c>
      <c r="O3036" s="12" t="s">
        <v>3781</v>
      </c>
      <c r="P3036" s="12" t="s">
        <v>119</v>
      </c>
      <c r="R3036" s="10">
        <f>ROUNDUP(SUM(VLOOKUP(F3036,'Pontuação'!A$2:B$11,2,FALSE),VLOOKUP(E3036,'Pontuação'!C$2:D$11,2,FALSE),VLOOKUP(H3036,'Pontuação'!I$2:J$11,2,FALSE),VLOOKUP(I3036,'Pontuação'!G$2:H$11,2,FALSE),VLOOKUP(K3036,'Pontuação'!M$2:N$13,2,FALSE)),0)</f>
        <v>1684</v>
      </c>
      <c r="S3036" s="11">
        <f t="shared" si="1"/>
        <v>168</v>
      </c>
      <c r="T3036" s="11" t="str">
        <f t="array" ref="T3036">IFERROR(INDEX('Pontuação'!G$13:G$101, MATCH(S3036, 'Pontuação'!F$13:F$101, 0)), "Faixa Indefinida")</f>
        <v>B</v>
      </c>
      <c r="U3036" s="11">
        <f t="shared" si="2"/>
        <v>0</v>
      </c>
      <c r="V3036" s="11">
        <f t="shared" si="3"/>
        <v>1</v>
      </c>
      <c r="W3036" s="11">
        <f t="shared" si="4"/>
        <v>0</v>
      </c>
      <c r="X3036" s="11">
        <f t="shared" si="5"/>
        <v>0</v>
      </c>
      <c r="Y3036" s="11">
        <f>ROUNDUP(SUM(VLOOKUP(F3036,'Pontuação 3.0'!A$2:B$11,2,FALSE),VLOOKUP(E3036,'Pontuação 3.0'!C$2:D$11,2,FALSE),VLOOKUP(H3036,'Pontuação 3.0'!I$2:J$11,2,FALSE),VLOOKUP(J3036,'Pontuação 3.0'!K$2:L$11,2,FALSE),VLOOKUP(G3036,'Pontuação 3.0'!E$2:F$11,2,FALSE),VLOOKUP(I3036,'Pontuação 3.0'!G$2:H$11,2,FALSE),VLOOKUP(K3036,'Pontuação 3.0'!M$2:N$13,2,FALSE)),0)</f>
        <v>2210</v>
      </c>
      <c r="Z3036" s="11">
        <f t="shared" si="6"/>
        <v>221</v>
      </c>
      <c r="AA3036" s="11" t="str">
        <f t="array" ref="AA3036">IFERROR(INDEX('Pontuação 3.0'!G$13:G$191, MATCH(Z3036, 'Pontuação 3.0'!F$13:F$191, 0)), "Faixa Indefinida")</f>
        <v>B</v>
      </c>
      <c r="AB3036" s="11">
        <f t="shared" si="7"/>
        <v>0</v>
      </c>
      <c r="AC3036" s="11">
        <f t="shared" si="8"/>
        <v>1</v>
      </c>
      <c r="AD3036" s="11">
        <f t="shared" si="9"/>
        <v>0</v>
      </c>
      <c r="AE3036" s="11">
        <f t="shared" si="10"/>
        <v>0</v>
      </c>
    </row>
    <row r="3037" ht="15.75" customHeight="1">
      <c r="A3037" s="7">
        <v>45658.0</v>
      </c>
      <c r="B3037" s="8" t="s">
        <v>6982</v>
      </c>
      <c r="C3037" s="8" t="s">
        <v>6983</v>
      </c>
      <c r="D3037" s="8" t="s">
        <v>6984</v>
      </c>
      <c r="E3037" s="8" t="s">
        <v>15428</v>
      </c>
      <c r="F3037" s="8" t="s">
        <v>15420</v>
      </c>
      <c r="G3037" s="8" t="s">
        <v>15430</v>
      </c>
      <c r="H3037" s="8" t="s">
        <v>15443</v>
      </c>
      <c r="I3037" s="8" t="s">
        <v>15431</v>
      </c>
      <c r="J3037" s="8" t="s">
        <v>15424</v>
      </c>
      <c r="K3037" s="8" t="s">
        <v>15425</v>
      </c>
      <c r="L3037" s="12" t="s">
        <v>15</v>
      </c>
      <c r="M3037" s="12" t="s">
        <v>3780</v>
      </c>
      <c r="N3037" s="12" t="s">
        <v>93</v>
      </c>
      <c r="O3037" s="12" t="s">
        <v>3781</v>
      </c>
      <c r="P3037" s="12" t="s">
        <v>119</v>
      </c>
      <c r="R3037" s="10">
        <f>ROUNDUP(SUM(VLOOKUP(F3037,'Pontuação'!A$2:B$11,2,FALSE),VLOOKUP(E3037,'Pontuação'!C$2:D$11,2,FALSE),VLOOKUP(H3037,'Pontuação'!I$2:J$11,2,FALSE),VLOOKUP(I3037,'Pontuação'!G$2:H$11,2,FALSE),VLOOKUP(K3037,'Pontuação'!M$2:N$13,2,FALSE)),0)</f>
        <v>1684</v>
      </c>
      <c r="S3037" s="11">
        <f t="shared" si="1"/>
        <v>168</v>
      </c>
      <c r="T3037" s="11" t="str">
        <f t="array" ref="T3037">IFERROR(INDEX('Pontuação'!G$13:G$101, MATCH(S3037, 'Pontuação'!F$13:F$101, 0)), "Faixa Indefinida")</f>
        <v>B</v>
      </c>
      <c r="U3037" s="11">
        <f t="shared" si="2"/>
        <v>0</v>
      </c>
      <c r="V3037" s="11">
        <f t="shared" si="3"/>
        <v>1</v>
      </c>
      <c r="W3037" s="11">
        <f t="shared" si="4"/>
        <v>0</v>
      </c>
      <c r="X3037" s="11">
        <f t="shared" si="5"/>
        <v>0</v>
      </c>
      <c r="Y3037" s="11">
        <f>ROUNDUP(SUM(VLOOKUP(F3037,'Pontuação 3.0'!A$2:B$11,2,FALSE),VLOOKUP(E3037,'Pontuação 3.0'!C$2:D$11,2,FALSE),VLOOKUP(H3037,'Pontuação 3.0'!I$2:J$11,2,FALSE),VLOOKUP(J3037,'Pontuação 3.0'!K$2:L$11,2,FALSE),VLOOKUP(G3037,'Pontuação 3.0'!E$2:F$11,2,FALSE),VLOOKUP(I3037,'Pontuação 3.0'!G$2:H$11,2,FALSE),VLOOKUP(K3037,'Pontuação 3.0'!M$2:N$13,2,FALSE)),0)</f>
        <v>2210</v>
      </c>
      <c r="Z3037" s="11">
        <f t="shared" si="6"/>
        <v>221</v>
      </c>
      <c r="AA3037" s="11" t="str">
        <f t="array" ref="AA3037">IFERROR(INDEX('Pontuação 3.0'!G$13:G$191, MATCH(Z3037, 'Pontuação 3.0'!F$13:F$191, 0)), "Faixa Indefinida")</f>
        <v>B</v>
      </c>
      <c r="AB3037" s="11">
        <f t="shared" si="7"/>
        <v>0</v>
      </c>
      <c r="AC3037" s="11">
        <f t="shared" si="8"/>
        <v>1</v>
      </c>
      <c r="AD3037" s="11">
        <f t="shared" si="9"/>
        <v>0</v>
      </c>
      <c r="AE3037" s="11">
        <f t="shared" si="10"/>
        <v>0</v>
      </c>
    </row>
    <row r="3038" ht="15.75" customHeight="1">
      <c r="A3038" s="7">
        <v>45658.0</v>
      </c>
      <c r="B3038" s="8" t="s">
        <v>6987</v>
      </c>
      <c r="C3038" s="8" t="s">
        <v>6988</v>
      </c>
      <c r="D3038" s="9">
        <v>8.4996024835E10</v>
      </c>
      <c r="E3038" s="8" t="s">
        <v>15428</v>
      </c>
      <c r="F3038" s="8" t="s">
        <v>15442</v>
      </c>
      <c r="G3038" s="8" t="s">
        <v>15430</v>
      </c>
      <c r="H3038" s="8" t="s">
        <v>15438</v>
      </c>
      <c r="I3038" s="8" t="s">
        <v>15431</v>
      </c>
      <c r="J3038" s="8" t="s">
        <v>15424</v>
      </c>
      <c r="K3038" s="8" t="s">
        <v>15425</v>
      </c>
      <c r="L3038" s="12" t="s">
        <v>15</v>
      </c>
      <c r="M3038" s="12" t="s">
        <v>3780</v>
      </c>
      <c r="N3038" s="12" t="s">
        <v>1677</v>
      </c>
      <c r="O3038" s="12" t="s">
        <v>3781</v>
      </c>
      <c r="P3038" s="12" t="s">
        <v>17</v>
      </c>
      <c r="R3038" s="10">
        <f>ROUNDUP(SUM(VLOOKUP(F3038,'Pontuação'!A$2:B$11,2,FALSE),VLOOKUP(E3038,'Pontuação'!C$2:D$11,2,FALSE),VLOOKUP(H3038,'Pontuação'!I$2:J$11,2,FALSE),VLOOKUP(I3038,'Pontuação'!G$2:H$11,2,FALSE),VLOOKUP(K3038,'Pontuação'!M$2:N$13,2,FALSE)),0)</f>
        <v>1532</v>
      </c>
      <c r="S3038" s="11">
        <f t="shared" si="1"/>
        <v>153</v>
      </c>
      <c r="T3038" s="11" t="str">
        <f t="array" ref="T3038">IFERROR(INDEX('Pontuação'!G$13:G$101, MATCH(S3038, 'Pontuação'!F$13:F$101, 0)), "Faixa Indefinida")</f>
        <v>C</v>
      </c>
      <c r="U3038" s="11">
        <f t="shared" si="2"/>
        <v>0</v>
      </c>
      <c r="V3038" s="11">
        <f t="shared" si="3"/>
        <v>0</v>
      </c>
      <c r="W3038" s="11">
        <f t="shared" si="4"/>
        <v>1</v>
      </c>
      <c r="X3038" s="11">
        <f t="shared" si="5"/>
        <v>0</v>
      </c>
      <c r="Y3038" s="11">
        <f>ROUNDUP(SUM(VLOOKUP(F3038,'Pontuação 3.0'!A$2:B$11,2,FALSE),VLOOKUP(E3038,'Pontuação 3.0'!C$2:D$11,2,FALSE),VLOOKUP(H3038,'Pontuação 3.0'!I$2:J$11,2,FALSE),VLOOKUP(J3038,'Pontuação 3.0'!K$2:L$11,2,FALSE),VLOOKUP(G3038,'Pontuação 3.0'!E$2:F$11,2,FALSE),VLOOKUP(I3038,'Pontuação 3.0'!G$2:H$11,2,FALSE),VLOOKUP(K3038,'Pontuação 3.0'!M$2:N$13,2,FALSE)),0)</f>
        <v>1993</v>
      </c>
      <c r="Z3038" s="11">
        <f t="shared" si="6"/>
        <v>199</v>
      </c>
      <c r="AA3038" s="11" t="str">
        <f t="array" ref="AA3038">IFERROR(INDEX('Pontuação 3.0'!G$13:G$191, MATCH(Z3038, 'Pontuação 3.0'!F$13:F$191, 0)), "Faixa Indefinida")</f>
        <v>C</v>
      </c>
      <c r="AB3038" s="11">
        <f t="shared" si="7"/>
        <v>0</v>
      </c>
      <c r="AC3038" s="11">
        <f t="shared" si="8"/>
        <v>0</v>
      </c>
      <c r="AD3038" s="11">
        <f t="shared" si="9"/>
        <v>1</v>
      </c>
      <c r="AE3038" s="11">
        <f t="shared" si="10"/>
        <v>0</v>
      </c>
    </row>
    <row r="3039" ht="15.75" customHeight="1">
      <c r="A3039" s="7">
        <v>45658.0</v>
      </c>
      <c r="B3039" s="8" t="s">
        <v>6991</v>
      </c>
      <c r="C3039" s="8" t="s">
        <v>6992</v>
      </c>
      <c r="D3039" s="8" t="s">
        <v>6993</v>
      </c>
      <c r="E3039" s="8" t="s">
        <v>15428</v>
      </c>
      <c r="F3039" s="8" t="s">
        <v>15442</v>
      </c>
      <c r="G3039" s="8" t="s">
        <v>15421</v>
      </c>
      <c r="H3039" s="8" t="s">
        <v>15422</v>
      </c>
      <c r="I3039" s="8" t="s">
        <v>15423</v>
      </c>
      <c r="J3039" s="8" t="s">
        <v>15448</v>
      </c>
      <c r="K3039" s="8" t="s">
        <v>15439</v>
      </c>
      <c r="L3039" s="12" t="s">
        <v>15</v>
      </c>
      <c r="M3039" s="12" t="s">
        <v>3780</v>
      </c>
      <c r="N3039" s="12" t="s">
        <v>205</v>
      </c>
      <c r="O3039" s="12" t="s">
        <v>3781</v>
      </c>
      <c r="P3039" s="12" t="s">
        <v>119</v>
      </c>
      <c r="R3039" s="10">
        <f>ROUNDUP(SUM(VLOOKUP(F3039,'Pontuação'!A$2:B$11,2,FALSE),VLOOKUP(E3039,'Pontuação'!C$2:D$11,2,FALSE),VLOOKUP(H3039,'Pontuação'!I$2:J$11,2,FALSE),VLOOKUP(I3039,'Pontuação'!G$2:H$11,2,FALSE),VLOOKUP(K3039,'Pontuação'!M$2:N$13,2,FALSE)),0)</f>
        <v>1585</v>
      </c>
      <c r="S3039" s="11">
        <f t="shared" si="1"/>
        <v>159</v>
      </c>
      <c r="T3039" s="11" t="str">
        <f t="array" ref="T3039">IFERROR(INDEX('Pontuação'!G$13:G$101, MATCH(S3039, 'Pontuação'!F$13:F$101, 0)), "Faixa Indefinida")</f>
        <v>C</v>
      </c>
      <c r="U3039" s="11">
        <f t="shared" si="2"/>
        <v>0</v>
      </c>
      <c r="V3039" s="11">
        <f t="shared" si="3"/>
        <v>0</v>
      </c>
      <c r="W3039" s="11">
        <f t="shared" si="4"/>
        <v>1</v>
      </c>
      <c r="X3039" s="11">
        <f t="shared" si="5"/>
        <v>0</v>
      </c>
      <c r="Y3039" s="11">
        <f>ROUNDUP(SUM(VLOOKUP(F3039,'Pontuação 3.0'!A$2:B$11,2,FALSE),VLOOKUP(E3039,'Pontuação 3.0'!C$2:D$11,2,FALSE),VLOOKUP(H3039,'Pontuação 3.0'!I$2:J$11,2,FALSE),VLOOKUP(J3039,'Pontuação 3.0'!K$2:L$11,2,FALSE),VLOOKUP(G3039,'Pontuação 3.0'!E$2:F$11,2,FALSE),VLOOKUP(I3039,'Pontuação 3.0'!G$2:H$11,2,FALSE),VLOOKUP(K3039,'Pontuação 3.0'!M$2:N$13,2,FALSE)),0)</f>
        <v>2088</v>
      </c>
      <c r="Z3039" s="11">
        <f t="shared" si="6"/>
        <v>209</v>
      </c>
      <c r="AA3039" s="11" t="str">
        <f t="array" ref="AA3039">IFERROR(INDEX('Pontuação 3.0'!G$13:G$191, MATCH(Z3039, 'Pontuação 3.0'!F$13:F$191, 0)), "Faixa Indefinida")</f>
        <v>C</v>
      </c>
      <c r="AB3039" s="11">
        <f t="shared" si="7"/>
        <v>0</v>
      </c>
      <c r="AC3039" s="11">
        <f t="shared" si="8"/>
        <v>0</v>
      </c>
      <c r="AD3039" s="11">
        <f t="shared" si="9"/>
        <v>1</v>
      </c>
      <c r="AE3039" s="11">
        <f t="shared" si="10"/>
        <v>0</v>
      </c>
    </row>
    <row r="3040" ht="15.75" customHeight="1">
      <c r="A3040" s="7">
        <v>45658.0</v>
      </c>
      <c r="B3040" s="8" t="s">
        <v>6994</v>
      </c>
      <c r="C3040" s="8" t="s">
        <v>6995</v>
      </c>
      <c r="D3040" s="9">
        <v>4.1992140445E10</v>
      </c>
      <c r="E3040" s="8" t="s">
        <v>15428</v>
      </c>
      <c r="F3040" s="8" t="s">
        <v>15442</v>
      </c>
      <c r="G3040" s="8" t="s">
        <v>15430</v>
      </c>
      <c r="H3040" s="8" t="s">
        <v>15446</v>
      </c>
      <c r="I3040" s="8" t="s">
        <v>15423</v>
      </c>
      <c r="J3040" s="8" t="s">
        <v>15448</v>
      </c>
      <c r="K3040" s="8" t="s">
        <v>15425</v>
      </c>
      <c r="L3040" s="12" t="s">
        <v>15</v>
      </c>
      <c r="M3040" s="12" t="s">
        <v>3780</v>
      </c>
      <c r="N3040" s="12" t="s">
        <v>360</v>
      </c>
      <c r="O3040" s="12" t="s">
        <v>3781</v>
      </c>
      <c r="P3040" s="12" t="s">
        <v>17</v>
      </c>
      <c r="R3040" s="10">
        <f>ROUNDUP(SUM(VLOOKUP(F3040,'Pontuação'!A$2:B$11,2,FALSE),VLOOKUP(E3040,'Pontuação'!C$2:D$11,2,FALSE),VLOOKUP(H3040,'Pontuação'!I$2:J$11,2,FALSE),VLOOKUP(I3040,'Pontuação'!G$2:H$11,2,FALSE),VLOOKUP(K3040,'Pontuação'!M$2:N$13,2,FALSE)),0)</f>
        <v>1583</v>
      </c>
      <c r="S3040" s="11">
        <f t="shared" si="1"/>
        <v>158</v>
      </c>
      <c r="T3040" s="11" t="str">
        <f t="array" ref="T3040">IFERROR(INDEX('Pontuação'!G$13:G$101, MATCH(S3040, 'Pontuação'!F$13:F$101, 0)), "Faixa Indefinida")</f>
        <v>C</v>
      </c>
      <c r="U3040" s="11">
        <f t="shared" si="2"/>
        <v>0</v>
      </c>
      <c r="V3040" s="11">
        <f t="shared" si="3"/>
        <v>0</v>
      </c>
      <c r="W3040" s="11">
        <f t="shared" si="4"/>
        <v>1</v>
      </c>
      <c r="X3040" s="11">
        <f t="shared" si="5"/>
        <v>0</v>
      </c>
      <c r="Y3040" s="11">
        <f>ROUNDUP(SUM(VLOOKUP(F3040,'Pontuação 3.0'!A$2:B$11,2,FALSE),VLOOKUP(E3040,'Pontuação 3.0'!C$2:D$11,2,FALSE),VLOOKUP(H3040,'Pontuação 3.0'!I$2:J$11,2,FALSE),VLOOKUP(J3040,'Pontuação 3.0'!K$2:L$11,2,FALSE),VLOOKUP(G3040,'Pontuação 3.0'!E$2:F$11,2,FALSE),VLOOKUP(I3040,'Pontuação 3.0'!G$2:H$11,2,FALSE),VLOOKUP(K3040,'Pontuação 3.0'!M$2:N$13,2,FALSE)),0)</f>
        <v>2337</v>
      </c>
      <c r="Z3040" s="11">
        <f t="shared" si="6"/>
        <v>234</v>
      </c>
      <c r="AA3040" s="11" t="str">
        <f t="array" ref="AA3040">IFERROR(INDEX('Pontuação 3.0'!G$13:G$191, MATCH(Z3040, 'Pontuação 3.0'!F$13:F$191, 0)), "Faixa Indefinida")</f>
        <v>B</v>
      </c>
      <c r="AB3040" s="11">
        <f t="shared" si="7"/>
        <v>0</v>
      </c>
      <c r="AC3040" s="11">
        <f t="shared" si="8"/>
        <v>1</v>
      </c>
      <c r="AD3040" s="11">
        <f t="shared" si="9"/>
        <v>0</v>
      </c>
      <c r="AE3040" s="11">
        <f t="shared" si="10"/>
        <v>0</v>
      </c>
    </row>
    <row r="3041" ht="15.75" customHeight="1">
      <c r="A3041" s="7">
        <v>45658.0</v>
      </c>
      <c r="B3041" s="8" t="s">
        <v>6996</v>
      </c>
      <c r="C3041" s="8" t="s">
        <v>6997</v>
      </c>
      <c r="D3041" s="9">
        <v>2.2974032059E10</v>
      </c>
      <c r="E3041" s="8" t="s">
        <v>15428</v>
      </c>
      <c r="F3041" s="8" t="s">
        <v>15442</v>
      </c>
      <c r="G3041" s="8" t="s">
        <v>15430</v>
      </c>
      <c r="H3041" s="8" t="s">
        <v>15443</v>
      </c>
      <c r="I3041" s="8" t="s">
        <v>15423</v>
      </c>
      <c r="J3041" s="8" t="s">
        <v>15424</v>
      </c>
      <c r="K3041" s="8" t="s">
        <v>15439</v>
      </c>
      <c r="L3041" s="12" t="s">
        <v>15</v>
      </c>
      <c r="M3041" s="12" t="s">
        <v>3780</v>
      </c>
      <c r="N3041" s="12" t="s">
        <v>205</v>
      </c>
      <c r="O3041" s="12" t="s">
        <v>3792</v>
      </c>
      <c r="P3041" s="12" t="s">
        <v>119</v>
      </c>
      <c r="R3041" s="10">
        <f>ROUNDUP(SUM(VLOOKUP(F3041,'Pontuação'!A$2:B$11,2,FALSE),VLOOKUP(E3041,'Pontuação'!C$2:D$11,2,FALSE),VLOOKUP(H3041,'Pontuação'!I$2:J$11,2,FALSE),VLOOKUP(I3041,'Pontuação'!G$2:H$11,2,FALSE),VLOOKUP(K3041,'Pontuação'!M$2:N$13,2,FALSE)),0)</f>
        <v>1611</v>
      </c>
      <c r="S3041" s="11">
        <f t="shared" si="1"/>
        <v>161</v>
      </c>
      <c r="T3041" s="11" t="str">
        <f t="array" ref="T3041">IFERROR(INDEX('Pontuação'!G$13:G$101, MATCH(S3041, 'Pontuação'!F$13:F$101, 0)), "Faixa Indefinida")</f>
        <v>C</v>
      </c>
      <c r="U3041" s="11">
        <f t="shared" si="2"/>
        <v>0</v>
      </c>
      <c r="V3041" s="11">
        <f t="shared" si="3"/>
        <v>0</v>
      </c>
      <c r="W3041" s="11">
        <f t="shared" si="4"/>
        <v>1</v>
      </c>
      <c r="X3041" s="11">
        <f t="shared" si="5"/>
        <v>0</v>
      </c>
      <c r="Y3041" s="11">
        <f>ROUNDUP(SUM(VLOOKUP(F3041,'Pontuação 3.0'!A$2:B$11,2,FALSE),VLOOKUP(E3041,'Pontuação 3.0'!C$2:D$11,2,FALSE),VLOOKUP(H3041,'Pontuação 3.0'!I$2:J$11,2,FALSE),VLOOKUP(J3041,'Pontuação 3.0'!K$2:L$11,2,FALSE),VLOOKUP(G3041,'Pontuação 3.0'!E$2:F$11,2,FALSE),VLOOKUP(I3041,'Pontuação 3.0'!G$2:H$11,2,FALSE),VLOOKUP(K3041,'Pontuação 3.0'!M$2:N$13,2,FALSE)),0)</f>
        <v>1903</v>
      </c>
      <c r="Z3041" s="11">
        <f t="shared" si="6"/>
        <v>190</v>
      </c>
      <c r="AA3041" s="11" t="str">
        <f t="array" ref="AA3041">IFERROR(INDEX('Pontuação 3.0'!G$13:G$191, MATCH(Z3041, 'Pontuação 3.0'!F$13:F$191, 0)), "Faixa Indefinida")</f>
        <v>D</v>
      </c>
      <c r="AB3041" s="11">
        <f t="shared" si="7"/>
        <v>0</v>
      </c>
      <c r="AC3041" s="11">
        <f t="shared" si="8"/>
        <v>0</v>
      </c>
      <c r="AD3041" s="11">
        <f t="shared" si="9"/>
        <v>0</v>
      </c>
      <c r="AE3041" s="11">
        <f t="shared" si="10"/>
        <v>1</v>
      </c>
    </row>
    <row r="3042" ht="15.75" customHeight="1">
      <c r="A3042" s="7">
        <v>45658.0</v>
      </c>
      <c r="B3042" s="8" t="s">
        <v>6998</v>
      </c>
      <c r="C3042" s="8" t="s">
        <v>6999</v>
      </c>
      <c r="D3042" s="9">
        <v>5.1985838816E10</v>
      </c>
      <c r="E3042" s="8" t="s">
        <v>15428</v>
      </c>
      <c r="F3042" s="8" t="s">
        <v>15420</v>
      </c>
      <c r="G3042" s="8" t="s">
        <v>15430</v>
      </c>
      <c r="H3042" s="8" t="s">
        <v>15446</v>
      </c>
      <c r="I3042" s="8" t="s">
        <v>15431</v>
      </c>
      <c r="J3042" s="8" t="s">
        <v>15424</v>
      </c>
      <c r="K3042" s="8" t="s">
        <v>15425</v>
      </c>
      <c r="L3042" s="12" t="s">
        <v>15</v>
      </c>
      <c r="M3042" s="12" t="s">
        <v>3780</v>
      </c>
      <c r="N3042" s="12" t="s">
        <v>710</v>
      </c>
      <c r="O3042" s="12" t="s">
        <v>3781</v>
      </c>
      <c r="P3042" s="12" t="s">
        <v>119</v>
      </c>
      <c r="R3042" s="10">
        <f>ROUNDUP(SUM(VLOOKUP(F3042,'Pontuação'!A$2:B$11,2,FALSE),VLOOKUP(E3042,'Pontuação'!C$2:D$11,2,FALSE),VLOOKUP(H3042,'Pontuação'!I$2:J$11,2,FALSE),VLOOKUP(I3042,'Pontuação'!G$2:H$11,2,FALSE),VLOOKUP(K3042,'Pontuação'!M$2:N$13,2,FALSE)),0)</f>
        <v>1700</v>
      </c>
      <c r="S3042" s="11">
        <f t="shared" si="1"/>
        <v>170</v>
      </c>
      <c r="T3042" s="11" t="str">
        <f t="array" ref="T3042">IFERROR(INDEX('Pontuação'!G$13:G$101, MATCH(S3042, 'Pontuação'!F$13:F$101, 0)), "Faixa Indefinida")</f>
        <v>B</v>
      </c>
      <c r="U3042" s="11">
        <f t="shared" si="2"/>
        <v>0</v>
      </c>
      <c r="V3042" s="11">
        <f t="shared" si="3"/>
        <v>1</v>
      </c>
      <c r="W3042" s="11">
        <f t="shared" si="4"/>
        <v>0</v>
      </c>
      <c r="X3042" s="11">
        <f t="shared" si="5"/>
        <v>0</v>
      </c>
      <c r="Y3042" s="11">
        <f>ROUNDUP(SUM(VLOOKUP(F3042,'Pontuação 3.0'!A$2:B$11,2,FALSE),VLOOKUP(E3042,'Pontuação 3.0'!C$2:D$11,2,FALSE),VLOOKUP(H3042,'Pontuação 3.0'!I$2:J$11,2,FALSE),VLOOKUP(J3042,'Pontuação 3.0'!K$2:L$11,2,FALSE),VLOOKUP(G3042,'Pontuação 3.0'!E$2:F$11,2,FALSE),VLOOKUP(I3042,'Pontuação 3.0'!G$2:H$11,2,FALSE),VLOOKUP(K3042,'Pontuação 3.0'!M$2:N$13,2,FALSE)),0)</f>
        <v>2361</v>
      </c>
      <c r="Z3042" s="11">
        <f t="shared" si="6"/>
        <v>236</v>
      </c>
      <c r="AA3042" s="11" t="str">
        <f t="array" ref="AA3042">IFERROR(INDEX('Pontuação 3.0'!G$13:G$191, MATCH(Z3042, 'Pontuação 3.0'!F$13:F$191, 0)), "Faixa Indefinida")</f>
        <v>A</v>
      </c>
      <c r="AB3042" s="11">
        <f t="shared" si="7"/>
        <v>1</v>
      </c>
      <c r="AC3042" s="11">
        <f t="shared" si="8"/>
        <v>0</v>
      </c>
      <c r="AD3042" s="11">
        <f t="shared" si="9"/>
        <v>0</v>
      </c>
      <c r="AE3042" s="11">
        <f t="shared" si="10"/>
        <v>0</v>
      </c>
    </row>
    <row r="3043" ht="15.75" customHeight="1">
      <c r="A3043" s="7">
        <v>45658.0</v>
      </c>
      <c r="B3043" s="8" t="s">
        <v>7000</v>
      </c>
      <c r="C3043" s="8" t="s">
        <v>7001</v>
      </c>
      <c r="D3043" s="8" t="s">
        <v>7002</v>
      </c>
      <c r="E3043" s="8" t="s">
        <v>15428</v>
      </c>
      <c r="F3043" s="8" t="s">
        <v>15442</v>
      </c>
      <c r="G3043" s="8" t="s">
        <v>15455</v>
      </c>
      <c r="H3043" s="8" t="s">
        <v>15422</v>
      </c>
      <c r="I3043" s="8" t="s">
        <v>15433</v>
      </c>
      <c r="J3043" s="8" t="s">
        <v>15424</v>
      </c>
      <c r="K3043" s="8" t="s">
        <v>15432</v>
      </c>
      <c r="L3043" s="12" t="s">
        <v>15</v>
      </c>
      <c r="M3043" s="12" t="s">
        <v>3780</v>
      </c>
      <c r="N3043" s="12" t="s">
        <v>205</v>
      </c>
      <c r="O3043" s="12" t="s">
        <v>3812</v>
      </c>
      <c r="P3043" s="12" t="s">
        <v>119</v>
      </c>
      <c r="R3043" s="10">
        <f>ROUNDUP(SUM(VLOOKUP(F3043,'Pontuação'!A$2:B$11,2,FALSE),VLOOKUP(E3043,'Pontuação'!C$2:D$11,2,FALSE),VLOOKUP(H3043,'Pontuação'!I$2:J$11,2,FALSE),VLOOKUP(I3043,'Pontuação'!G$2:H$11,2,FALSE),VLOOKUP(K3043,'Pontuação'!M$2:N$13,2,FALSE)),0)</f>
        <v>1951</v>
      </c>
      <c r="S3043" s="11">
        <f t="shared" si="1"/>
        <v>195</v>
      </c>
      <c r="T3043" s="11" t="str">
        <f t="array" ref="T3043">IFERROR(INDEX('Pontuação'!G$13:G$101, MATCH(S3043, 'Pontuação'!F$13:F$101, 0)), "Faixa Indefinida")</f>
        <v>A</v>
      </c>
      <c r="U3043" s="11">
        <f t="shared" si="2"/>
        <v>1</v>
      </c>
      <c r="V3043" s="11">
        <f t="shared" si="3"/>
        <v>0</v>
      </c>
      <c r="W3043" s="11">
        <f t="shared" si="4"/>
        <v>0</v>
      </c>
      <c r="X3043" s="11">
        <f t="shared" si="5"/>
        <v>0</v>
      </c>
      <c r="Y3043" s="11">
        <f>ROUNDUP(SUM(VLOOKUP(F3043,'Pontuação 3.0'!A$2:B$11,2,FALSE),VLOOKUP(E3043,'Pontuação 3.0'!C$2:D$11,2,FALSE),VLOOKUP(H3043,'Pontuação 3.0'!I$2:J$11,2,FALSE),VLOOKUP(J3043,'Pontuação 3.0'!K$2:L$11,2,FALSE),VLOOKUP(G3043,'Pontuação 3.0'!E$2:F$11,2,FALSE),VLOOKUP(I3043,'Pontuação 3.0'!G$2:H$11,2,FALSE),VLOOKUP(K3043,'Pontuação 3.0'!M$2:N$13,2,FALSE)),0)</f>
        <v>2444</v>
      </c>
      <c r="Z3043" s="11">
        <f t="shared" si="6"/>
        <v>244</v>
      </c>
      <c r="AA3043" s="11" t="str">
        <f t="array" ref="AA3043">IFERROR(INDEX('Pontuação 3.0'!G$13:G$191, MATCH(Z3043, 'Pontuação 3.0'!F$13:F$191, 0)), "Faixa Indefinida")</f>
        <v>A</v>
      </c>
      <c r="AB3043" s="11">
        <f t="shared" si="7"/>
        <v>1</v>
      </c>
      <c r="AC3043" s="11">
        <f t="shared" si="8"/>
        <v>0</v>
      </c>
      <c r="AD3043" s="11">
        <f t="shared" si="9"/>
        <v>0</v>
      </c>
      <c r="AE3043" s="11">
        <f t="shared" si="10"/>
        <v>0</v>
      </c>
    </row>
    <row r="3044" ht="15.75" customHeight="1">
      <c r="A3044" s="7">
        <v>45658.0</v>
      </c>
      <c r="B3044" s="8" t="s">
        <v>7007</v>
      </c>
      <c r="C3044" s="8" t="s">
        <v>7008</v>
      </c>
      <c r="D3044" s="9">
        <v>4.8996815879E10</v>
      </c>
      <c r="E3044" s="8" t="s">
        <v>15428</v>
      </c>
      <c r="F3044" s="8" t="s">
        <v>15420</v>
      </c>
      <c r="G3044" s="8" t="s">
        <v>15430</v>
      </c>
      <c r="H3044" s="8" t="s">
        <v>15422</v>
      </c>
      <c r="I3044" s="8" t="s">
        <v>15431</v>
      </c>
      <c r="J3044" s="8" t="s">
        <v>15424</v>
      </c>
      <c r="K3044" s="8" t="s">
        <v>15425</v>
      </c>
      <c r="L3044" s="12" t="s">
        <v>15</v>
      </c>
      <c r="M3044" s="12" t="s">
        <v>3780</v>
      </c>
      <c r="N3044" s="12" t="s">
        <v>608</v>
      </c>
      <c r="O3044" s="12" t="s">
        <v>3781</v>
      </c>
      <c r="P3044" s="12" t="s">
        <v>119</v>
      </c>
      <c r="R3044" s="10">
        <f>ROUNDUP(SUM(VLOOKUP(F3044,'Pontuação'!A$2:B$11,2,FALSE),VLOOKUP(E3044,'Pontuação'!C$2:D$11,2,FALSE),VLOOKUP(H3044,'Pontuação'!I$2:J$11,2,FALSE),VLOOKUP(I3044,'Pontuação'!G$2:H$11,2,FALSE),VLOOKUP(K3044,'Pontuação'!M$2:N$13,2,FALSE)),0)</f>
        <v>1658</v>
      </c>
      <c r="S3044" s="11">
        <f t="shared" si="1"/>
        <v>166</v>
      </c>
      <c r="T3044" s="11" t="str">
        <f t="array" ref="T3044">IFERROR(INDEX('Pontuação'!G$13:G$101, MATCH(S3044, 'Pontuação'!F$13:F$101, 0)), "Faixa Indefinida")</f>
        <v>B</v>
      </c>
      <c r="U3044" s="11">
        <f t="shared" si="2"/>
        <v>0</v>
      </c>
      <c r="V3044" s="11">
        <f t="shared" si="3"/>
        <v>1</v>
      </c>
      <c r="W3044" s="11">
        <f t="shared" si="4"/>
        <v>0</v>
      </c>
      <c r="X3044" s="11">
        <f t="shared" si="5"/>
        <v>0</v>
      </c>
      <c r="Y3044" s="11">
        <f>ROUNDUP(SUM(VLOOKUP(F3044,'Pontuação 3.0'!A$2:B$11,2,FALSE),VLOOKUP(E3044,'Pontuação 3.0'!C$2:D$11,2,FALSE),VLOOKUP(H3044,'Pontuação 3.0'!I$2:J$11,2,FALSE),VLOOKUP(J3044,'Pontuação 3.0'!K$2:L$11,2,FALSE),VLOOKUP(G3044,'Pontuação 3.0'!E$2:F$11,2,FALSE),VLOOKUP(I3044,'Pontuação 3.0'!G$2:H$11,2,FALSE),VLOOKUP(K3044,'Pontuação 3.0'!M$2:N$13,2,FALSE)),0)</f>
        <v>2274</v>
      </c>
      <c r="Z3044" s="11">
        <f t="shared" si="6"/>
        <v>227</v>
      </c>
      <c r="AA3044" s="11" t="str">
        <f t="array" ref="AA3044">IFERROR(INDEX('Pontuação 3.0'!G$13:G$191, MATCH(Z3044, 'Pontuação 3.0'!F$13:F$191, 0)), "Faixa Indefinida")</f>
        <v>B</v>
      </c>
      <c r="AB3044" s="11">
        <f t="shared" si="7"/>
        <v>0</v>
      </c>
      <c r="AC3044" s="11">
        <f t="shared" si="8"/>
        <v>1</v>
      </c>
      <c r="AD3044" s="11">
        <f t="shared" si="9"/>
        <v>0</v>
      </c>
      <c r="AE3044" s="11">
        <f t="shared" si="10"/>
        <v>0</v>
      </c>
    </row>
    <row r="3045" ht="15.75" customHeight="1">
      <c r="A3045" s="7">
        <v>45658.0</v>
      </c>
      <c r="B3045" s="8" t="s">
        <v>7009</v>
      </c>
      <c r="C3045" s="8" t="s">
        <v>7010</v>
      </c>
      <c r="D3045" s="9">
        <v>1.1996629869E10</v>
      </c>
      <c r="E3045" s="8" t="s">
        <v>15428</v>
      </c>
      <c r="F3045" s="8" t="s">
        <v>15436</v>
      </c>
      <c r="G3045" s="8" t="s">
        <v>15437</v>
      </c>
      <c r="H3045" s="8" t="s">
        <v>15438</v>
      </c>
      <c r="I3045" s="8" t="s">
        <v>15431</v>
      </c>
      <c r="J3045" s="8" t="s">
        <v>15424</v>
      </c>
      <c r="K3045" s="8" t="s">
        <v>15425</v>
      </c>
      <c r="L3045" s="12" t="s">
        <v>15</v>
      </c>
      <c r="M3045" s="12" t="s">
        <v>3780</v>
      </c>
      <c r="N3045" s="12" t="s">
        <v>205</v>
      </c>
      <c r="O3045" s="12" t="s">
        <v>3812</v>
      </c>
      <c r="P3045" s="12" t="s">
        <v>119</v>
      </c>
      <c r="R3045" s="10">
        <f>ROUNDUP(SUM(VLOOKUP(F3045,'Pontuação'!A$2:B$11,2,FALSE),VLOOKUP(E3045,'Pontuação'!C$2:D$11,2,FALSE),VLOOKUP(H3045,'Pontuação'!I$2:J$11,2,FALSE),VLOOKUP(I3045,'Pontuação'!G$2:H$11,2,FALSE),VLOOKUP(K3045,'Pontuação'!M$2:N$13,2,FALSE)),0)</f>
        <v>1299</v>
      </c>
      <c r="S3045" s="11">
        <f t="shared" si="1"/>
        <v>130</v>
      </c>
      <c r="T3045" s="11" t="str">
        <f t="array" ref="T3045">IFERROR(INDEX('Pontuação'!G$13:G$101, MATCH(S3045, 'Pontuação'!F$13:F$101, 0)), "Faixa Indefinida")</f>
        <v>D</v>
      </c>
      <c r="U3045" s="11">
        <f t="shared" si="2"/>
        <v>0</v>
      </c>
      <c r="V3045" s="11">
        <f t="shared" si="3"/>
        <v>0</v>
      </c>
      <c r="W3045" s="11">
        <f t="shared" si="4"/>
        <v>0</v>
      </c>
      <c r="X3045" s="11">
        <f t="shared" si="5"/>
        <v>1</v>
      </c>
      <c r="Y3045" s="11">
        <f>ROUNDUP(SUM(VLOOKUP(F3045,'Pontuação 3.0'!A$2:B$11,2,FALSE),VLOOKUP(E3045,'Pontuação 3.0'!C$2:D$11,2,FALSE),VLOOKUP(H3045,'Pontuação 3.0'!I$2:J$11,2,FALSE),VLOOKUP(J3045,'Pontuação 3.0'!K$2:L$11,2,FALSE),VLOOKUP(G3045,'Pontuação 3.0'!E$2:F$11,2,FALSE),VLOOKUP(I3045,'Pontuação 3.0'!G$2:H$11,2,FALSE),VLOOKUP(K3045,'Pontuação 3.0'!M$2:N$13,2,FALSE)),0)</f>
        <v>1871</v>
      </c>
      <c r="Z3045" s="11">
        <f t="shared" si="6"/>
        <v>187</v>
      </c>
      <c r="AA3045" s="11" t="str">
        <f t="array" ref="AA3045">IFERROR(INDEX('Pontuação 3.0'!G$13:G$191, MATCH(Z3045, 'Pontuação 3.0'!F$13:F$191, 0)), "Faixa Indefinida")</f>
        <v>D</v>
      </c>
      <c r="AB3045" s="11">
        <f t="shared" si="7"/>
        <v>0</v>
      </c>
      <c r="AC3045" s="11">
        <f t="shared" si="8"/>
        <v>0</v>
      </c>
      <c r="AD3045" s="11">
        <f t="shared" si="9"/>
        <v>0</v>
      </c>
      <c r="AE3045" s="11">
        <f t="shared" si="10"/>
        <v>1</v>
      </c>
    </row>
    <row r="3046" ht="15.75" customHeight="1">
      <c r="A3046" s="7">
        <v>45658.0</v>
      </c>
      <c r="B3046" s="8" t="s">
        <v>7011</v>
      </c>
      <c r="C3046" s="8" t="s">
        <v>7012</v>
      </c>
      <c r="D3046" s="9">
        <v>1.198037668E10</v>
      </c>
      <c r="E3046" s="8" t="s">
        <v>15428</v>
      </c>
      <c r="F3046" s="8" t="s">
        <v>15429</v>
      </c>
      <c r="G3046" s="8" t="s">
        <v>15430</v>
      </c>
      <c r="H3046" s="8" t="s">
        <v>15443</v>
      </c>
      <c r="I3046" s="8" t="s">
        <v>15433</v>
      </c>
      <c r="J3046" s="8" t="s">
        <v>15424</v>
      </c>
      <c r="K3046" s="8" t="s">
        <v>15432</v>
      </c>
      <c r="L3046" s="12" t="s">
        <v>15</v>
      </c>
      <c r="M3046" s="12" t="s">
        <v>3780</v>
      </c>
      <c r="N3046" s="12" t="s">
        <v>300</v>
      </c>
      <c r="O3046" s="12" t="s">
        <v>3797</v>
      </c>
      <c r="P3046" s="12" t="s">
        <v>119</v>
      </c>
      <c r="R3046" s="10">
        <f>ROUNDUP(SUM(VLOOKUP(F3046,'Pontuação'!A$2:B$11,2,FALSE),VLOOKUP(E3046,'Pontuação'!C$2:D$11,2,FALSE),VLOOKUP(H3046,'Pontuação'!I$2:J$11,2,FALSE),VLOOKUP(I3046,'Pontuação'!G$2:H$11,2,FALSE),VLOOKUP(K3046,'Pontuação'!M$2:N$13,2,FALSE)),0)</f>
        <v>1960</v>
      </c>
      <c r="S3046" s="11">
        <f t="shared" si="1"/>
        <v>196</v>
      </c>
      <c r="T3046" s="11" t="str">
        <f t="array" ref="T3046">IFERROR(INDEX('Pontuação'!G$13:G$101, MATCH(S3046, 'Pontuação'!F$13:F$101, 0)), "Faixa Indefinida")</f>
        <v>A</v>
      </c>
      <c r="U3046" s="11">
        <f t="shared" si="2"/>
        <v>1</v>
      </c>
      <c r="V3046" s="11">
        <f t="shared" si="3"/>
        <v>0</v>
      </c>
      <c r="W3046" s="11">
        <f t="shared" si="4"/>
        <v>0</v>
      </c>
      <c r="X3046" s="11">
        <f t="shared" si="5"/>
        <v>0</v>
      </c>
      <c r="Y3046" s="11">
        <f>ROUNDUP(SUM(VLOOKUP(F3046,'Pontuação 3.0'!A$2:B$11,2,FALSE),VLOOKUP(E3046,'Pontuação 3.0'!C$2:D$11,2,FALSE),VLOOKUP(H3046,'Pontuação 3.0'!I$2:J$11,2,FALSE),VLOOKUP(J3046,'Pontuação 3.0'!K$2:L$11,2,FALSE),VLOOKUP(G3046,'Pontuação 3.0'!E$2:F$11,2,FALSE),VLOOKUP(I3046,'Pontuação 3.0'!G$2:H$11,2,FALSE),VLOOKUP(K3046,'Pontuação 3.0'!M$2:N$13,2,FALSE)),0)</f>
        <v>2197</v>
      </c>
      <c r="Z3046" s="11">
        <f t="shared" si="6"/>
        <v>220</v>
      </c>
      <c r="AA3046" s="11" t="str">
        <f t="array" ref="AA3046">IFERROR(INDEX('Pontuação 3.0'!G$13:G$191, MATCH(Z3046, 'Pontuação 3.0'!F$13:F$191, 0)), "Faixa Indefinida")</f>
        <v>B</v>
      </c>
      <c r="AB3046" s="11">
        <f t="shared" si="7"/>
        <v>0</v>
      </c>
      <c r="AC3046" s="11">
        <f t="shared" si="8"/>
        <v>1</v>
      </c>
      <c r="AD3046" s="11">
        <f t="shared" si="9"/>
        <v>0</v>
      </c>
      <c r="AE3046" s="11">
        <f t="shared" si="10"/>
        <v>0</v>
      </c>
    </row>
    <row r="3047" ht="15.75" customHeight="1">
      <c r="A3047" s="7">
        <v>45658.0</v>
      </c>
      <c r="B3047" s="8" t="s">
        <v>7015</v>
      </c>
      <c r="C3047" s="8" t="s">
        <v>7016</v>
      </c>
      <c r="D3047" s="13" t="s">
        <v>15788</v>
      </c>
      <c r="E3047" s="8" t="s">
        <v>15428</v>
      </c>
      <c r="F3047" s="8" t="s">
        <v>15420</v>
      </c>
      <c r="G3047" s="8" t="s">
        <v>15421</v>
      </c>
      <c r="H3047" s="8" t="s">
        <v>15443</v>
      </c>
      <c r="I3047" s="8" t="s">
        <v>15423</v>
      </c>
      <c r="J3047" s="8" t="s">
        <v>15424</v>
      </c>
      <c r="K3047" s="8" t="s">
        <v>15439</v>
      </c>
      <c r="L3047" s="12" t="s">
        <v>15</v>
      </c>
      <c r="M3047" s="12" t="s">
        <v>3780</v>
      </c>
      <c r="N3047" s="12" t="s">
        <v>986</v>
      </c>
      <c r="O3047" s="12" t="s">
        <v>3781</v>
      </c>
      <c r="P3047" s="12" t="s">
        <v>17</v>
      </c>
      <c r="R3047" s="10">
        <f>ROUNDUP(SUM(VLOOKUP(F3047,'Pontuação'!A$2:B$11,2,FALSE),VLOOKUP(E3047,'Pontuação'!C$2:D$11,2,FALSE),VLOOKUP(H3047,'Pontuação'!I$2:J$11,2,FALSE),VLOOKUP(I3047,'Pontuação'!G$2:H$11,2,FALSE),VLOOKUP(K3047,'Pontuação'!M$2:N$13,2,FALSE)),0)</f>
        <v>1623</v>
      </c>
      <c r="S3047" s="11">
        <f t="shared" si="1"/>
        <v>162</v>
      </c>
      <c r="T3047" s="11" t="str">
        <f t="array" ref="T3047">IFERROR(INDEX('Pontuação'!G$13:G$101, MATCH(S3047, 'Pontuação'!F$13:F$101, 0)), "Faixa Indefinida")</f>
        <v>C</v>
      </c>
      <c r="U3047" s="11">
        <f t="shared" si="2"/>
        <v>0</v>
      </c>
      <c r="V3047" s="11">
        <f t="shared" si="3"/>
        <v>0</v>
      </c>
      <c r="W3047" s="11">
        <f t="shared" si="4"/>
        <v>1</v>
      </c>
      <c r="X3047" s="11">
        <f t="shared" si="5"/>
        <v>0</v>
      </c>
      <c r="Y3047" s="11">
        <f>ROUNDUP(SUM(VLOOKUP(F3047,'Pontuação 3.0'!A$2:B$11,2,FALSE),VLOOKUP(E3047,'Pontuação 3.0'!C$2:D$11,2,FALSE),VLOOKUP(H3047,'Pontuação 3.0'!I$2:J$11,2,FALSE),VLOOKUP(J3047,'Pontuação 3.0'!K$2:L$11,2,FALSE),VLOOKUP(G3047,'Pontuação 3.0'!E$2:F$11,2,FALSE),VLOOKUP(I3047,'Pontuação 3.0'!G$2:H$11,2,FALSE),VLOOKUP(K3047,'Pontuação 3.0'!M$2:N$13,2,FALSE)),0)</f>
        <v>1896</v>
      </c>
      <c r="Z3047" s="11">
        <f t="shared" si="6"/>
        <v>190</v>
      </c>
      <c r="AA3047" s="11" t="str">
        <f t="array" ref="AA3047">IFERROR(INDEX('Pontuação 3.0'!G$13:G$191, MATCH(Z3047, 'Pontuação 3.0'!F$13:F$191, 0)), "Faixa Indefinida")</f>
        <v>D</v>
      </c>
      <c r="AB3047" s="11">
        <f t="shared" si="7"/>
        <v>0</v>
      </c>
      <c r="AC3047" s="11">
        <f t="shared" si="8"/>
        <v>0</v>
      </c>
      <c r="AD3047" s="11">
        <f t="shared" si="9"/>
        <v>0</v>
      </c>
      <c r="AE3047" s="11">
        <f t="shared" si="10"/>
        <v>1</v>
      </c>
    </row>
    <row r="3048" ht="15.75" customHeight="1">
      <c r="A3048" s="7">
        <v>45658.0</v>
      </c>
      <c r="B3048" s="8" t="s">
        <v>7013</v>
      </c>
      <c r="C3048" s="8" t="s">
        <v>7014</v>
      </c>
      <c r="D3048" s="9">
        <v>6.2984555662E10</v>
      </c>
      <c r="E3048" s="8" t="s">
        <v>15428</v>
      </c>
      <c r="F3048" s="8" t="s">
        <v>15420</v>
      </c>
      <c r="G3048" s="8" t="s">
        <v>15430</v>
      </c>
      <c r="H3048" s="8" t="s">
        <v>15422</v>
      </c>
      <c r="I3048" s="8" t="s">
        <v>15431</v>
      </c>
      <c r="J3048" s="8" t="s">
        <v>15424</v>
      </c>
      <c r="K3048" s="8" t="s">
        <v>15425</v>
      </c>
      <c r="L3048" s="12" t="s">
        <v>15</v>
      </c>
      <c r="M3048" s="12" t="s">
        <v>3780</v>
      </c>
      <c r="N3048" s="12" t="s">
        <v>608</v>
      </c>
      <c r="O3048" s="12" t="s">
        <v>3781</v>
      </c>
      <c r="P3048" s="12" t="s">
        <v>119</v>
      </c>
      <c r="R3048" s="10">
        <f>ROUNDUP(SUM(VLOOKUP(F3048,'Pontuação'!A$2:B$11,2,FALSE),VLOOKUP(E3048,'Pontuação'!C$2:D$11,2,FALSE),VLOOKUP(H3048,'Pontuação'!I$2:J$11,2,FALSE),VLOOKUP(I3048,'Pontuação'!G$2:H$11,2,FALSE),VLOOKUP(K3048,'Pontuação'!M$2:N$13,2,FALSE)),0)</f>
        <v>1658</v>
      </c>
      <c r="S3048" s="11">
        <f t="shared" si="1"/>
        <v>166</v>
      </c>
      <c r="T3048" s="11" t="str">
        <f t="array" ref="T3048">IFERROR(INDEX('Pontuação'!G$13:G$101, MATCH(S3048, 'Pontuação'!F$13:F$101, 0)), "Faixa Indefinida")</f>
        <v>B</v>
      </c>
      <c r="U3048" s="11">
        <f t="shared" si="2"/>
        <v>0</v>
      </c>
      <c r="V3048" s="11">
        <f t="shared" si="3"/>
        <v>1</v>
      </c>
      <c r="W3048" s="11">
        <f t="shared" si="4"/>
        <v>0</v>
      </c>
      <c r="X3048" s="11">
        <f t="shared" si="5"/>
        <v>0</v>
      </c>
      <c r="Y3048" s="11">
        <f>ROUNDUP(SUM(VLOOKUP(F3048,'Pontuação 3.0'!A$2:B$11,2,FALSE),VLOOKUP(E3048,'Pontuação 3.0'!C$2:D$11,2,FALSE),VLOOKUP(H3048,'Pontuação 3.0'!I$2:J$11,2,FALSE),VLOOKUP(J3048,'Pontuação 3.0'!K$2:L$11,2,FALSE),VLOOKUP(G3048,'Pontuação 3.0'!E$2:F$11,2,FALSE),VLOOKUP(I3048,'Pontuação 3.0'!G$2:H$11,2,FALSE),VLOOKUP(K3048,'Pontuação 3.0'!M$2:N$13,2,FALSE)),0)</f>
        <v>2274</v>
      </c>
      <c r="Z3048" s="11">
        <f t="shared" si="6"/>
        <v>227</v>
      </c>
      <c r="AA3048" s="11" t="str">
        <f t="array" ref="AA3048">IFERROR(INDEX('Pontuação 3.0'!G$13:G$191, MATCH(Z3048, 'Pontuação 3.0'!F$13:F$191, 0)), "Faixa Indefinida")</f>
        <v>B</v>
      </c>
      <c r="AB3048" s="11">
        <f t="shared" si="7"/>
        <v>0</v>
      </c>
      <c r="AC3048" s="11">
        <f t="shared" si="8"/>
        <v>1</v>
      </c>
      <c r="AD3048" s="11">
        <f t="shared" si="9"/>
        <v>0</v>
      </c>
      <c r="AE3048" s="11">
        <f t="shared" si="10"/>
        <v>0</v>
      </c>
    </row>
    <row r="3049" ht="15.75" customHeight="1">
      <c r="A3049" s="7">
        <v>45658.0</v>
      </c>
      <c r="B3049" s="8" t="s">
        <v>7019</v>
      </c>
      <c r="C3049" s="8" t="s">
        <v>7020</v>
      </c>
      <c r="D3049" s="9">
        <v>1.9999787359E10</v>
      </c>
      <c r="E3049" s="8" t="s">
        <v>15428</v>
      </c>
      <c r="F3049" s="8" t="s">
        <v>15442</v>
      </c>
      <c r="G3049" s="8" t="s">
        <v>15421</v>
      </c>
      <c r="H3049" s="8" t="s">
        <v>15471</v>
      </c>
      <c r="I3049" s="8" t="s">
        <v>15431</v>
      </c>
      <c r="J3049" s="8" t="s">
        <v>15424</v>
      </c>
      <c r="K3049" s="8" t="s">
        <v>15432</v>
      </c>
      <c r="L3049" s="12" t="s">
        <v>15</v>
      </c>
      <c r="M3049" s="12" t="s">
        <v>3780</v>
      </c>
      <c r="N3049" s="12" t="s">
        <v>1554</v>
      </c>
      <c r="O3049" s="12" t="s">
        <v>3781</v>
      </c>
      <c r="P3049" s="12" t="s">
        <v>119</v>
      </c>
      <c r="R3049" s="10">
        <f>ROUNDUP(SUM(VLOOKUP(F3049,'Pontuação'!A$2:B$11,2,FALSE),VLOOKUP(E3049,'Pontuação'!C$2:D$11,2,FALSE),VLOOKUP(H3049,'Pontuação'!I$2:J$11,2,FALSE),VLOOKUP(I3049,'Pontuação'!G$2:H$11,2,FALSE),VLOOKUP(K3049,'Pontuação'!M$2:N$13,2,FALSE)),0)</f>
        <v>1594</v>
      </c>
      <c r="S3049" s="11">
        <f t="shared" si="1"/>
        <v>159</v>
      </c>
      <c r="T3049" s="11" t="str">
        <f t="array" ref="T3049">IFERROR(INDEX('Pontuação'!G$13:G$101, MATCH(S3049, 'Pontuação'!F$13:F$101, 0)), "Faixa Indefinida")</f>
        <v>C</v>
      </c>
      <c r="U3049" s="11">
        <f t="shared" si="2"/>
        <v>0</v>
      </c>
      <c r="V3049" s="11">
        <f t="shared" si="3"/>
        <v>0</v>
      </c>
      <c r="W3049" s="11">
        <f t="shared" si="4"/>
        <v>1</v>
      </c>
      <c r="X3049" s="11">
        <f t="shared" si="5"/>
        <v>0</v>
      </c>
      <c r="Y3049" s="11">
        <f>ROUNDUP(SUM(VLOOKUP(F3049,'Pontuação 3.0'!A$2:B$11,2,FALSE),VLOOKUP(E3049,'Pontuação 3.0'!C$2:D$11,2,FALSE),VLOOKUP(H3049,'Pontuação 3.0'!I$2:J$11,2,FALSE),VLOOKUP(J3049,'Pontuação 3.0'!K$2:L$11,2,FALSE),VLOOKUP(G3049,'Pontuação 3.0'!E$2:F$11,2,FALSE),VLOOKUP(I3049,'Pontuação 3.0'!G$2:H$11,2,FALSE),VLOOKUP(K3049,'Pontuação 3.0'!M$2:N$13,2,FALSE)),0)</f>
        <v>1979</v>
      </c>
      <c r="Z3049" s="11">
        <f t="shared" si="6"/>
        <v>198</v>
      </c>
      <c r="AA3049" s="11" t="str">
        <f t="array" ref="AA3049">IFERROR(INDEX('Pontuação 3.0'!G$13:G$191, MATCH(Z3049, 'Pontuação 3.0'!F$13:F$191, 0)), "Faixa Indefinida")</f>
        <v>C</v>
      </c>
      <c r="AB3049" s="11">
        <f t="shared" si="7"/>
        <v>0</v>
      </c>
      <c r="AC3049" s="11">
        <f t="shared" si="8"/>
        <v>0</v>
      </c>
      <c r="AD3049" s="11">
        <f t="shared" si="9"/>
        <v>1</v>
      </c>
      <c r="AE3049" s="11">
        <f t="shared" si="10"/>
        <v>0</v>
      </c>
    </row>
    <row r="3050" ht="15.75" customHeight="1">
      <c r="A3050" s="7">
        <v>45658.0</v>
      </c>
      <c r="B3050" s="8" t="s">
        <v>4658</v>
      </c>
      <c r="C3050" s="8" t="s">
        <v>7021</v>
      </c>
      <c r="D3050" s="9">
        <v>4.8988575143E10</v>
      </c>
      <c r="E3050" s="8" t="s">
        <v>15428</v>
      </c>
      <c r="F3050" s="8" t="s">
        <v>15442</v>
      </c>
      <c r="G3050" s="8" t="s">
        <v>15430</v>
      </c>
      <c r="H3050" s="8" t="s">
        <v>15443</v>
      </c>
      <c r="I3050" s="8" t="s">
        <v>15423</v>
      </c>
      <c r="J3050" s="8" t="s">
        <v>15448</v>
      </c>
      <c r="K3050" s="8" t="s">
        <v>15425</v>
      </c>
      <c r="L3050" s="12" t="s">
        <v>15</v>
      </c>
      <c r="M3050" s="12" t="s">
        <v>3780</v>
      </c>
      <c r="N3050" s="12" t="s">
        <v>608</v>
      </c>
      <c r="O3050" s="12" t="s">
        <v>3781</v>
      </c>
      <c r="P3050" s="12" t="s">
        <v>17</v>
      </c>
      <c r="R3050" s="10">
        <f>ROUNDUP(SUM(VLOOKUP(F3050,'Pontuação'!A$2:B$11,2,FALSE),VLOOKUP(E3050,'Pontuação'!C$2:D$11,2,FALSE),VLOOKUP(H3050,'Pontuação'!I$2:J$11,2,FALSE),VLOOKUP(I3050,'Pontuação'!G$2:H$11,2,FALSE),VLOOKUP(K3050,'Pontuação'!M$2:N$13,2,FALSE)),0)</f>
        <v>1567</v>
      </c>
      <c r="S3050" s="11">
        <f t="shared" si="1"/>
        <v>157</v>
      </c>
      <c r="T3050" s="11" t="str">
        <f t="array" ref="T3050">IFERROR(INDEX('Pontuação'!G$13:G$101, MATCH(S3050, 'Pontuação'!F$13:F$101, 0)), "Faixa Indefinida")</f>
        <v>C</v>
      </c>
      <c r="U3050" s="11">
        <f t="shared" si="2"/>
        <v>0</v>
      </c>
      <c r="V3050" s="11">
        <f t="shared" si="3"/>
        <v>0</v>
      </c>
      <c r="W3050" s="11">
        <f t="shared" si="4"/>
        <v>1</v>
      </c>
      <c r="X3050" s="11">
        <f t="shared" si="5"/>
        <v>0</v>
      </c>
      <c r="Y3050" s="11">
        <f>ROUNDUP(SUM(VLOOKUP(F3050,'Pontuação 3.0'!A$2:B$11,2,FALSE),VLOOKUP(E3050,'Pontuação 3.0'!C$2:D$11,2,FALSE),VLOOKUP(H3050,'Pontuação 3.0'!I$2:J$11,2,FALSE),VLOOKUP(J3050,'Pontuação 3.0'!K$2:L$11,2,FALSE),VLOOKUP(G3050,'Pontuação 3.0'!E$2:F$11,2,FALSE),VLOOKUP(I3050,'Pontuação 3.0'!G$2:H$11,2,FALSE),VLOOKUP(K3050,'Pontuação 3.0'!M$2:N$13,2,FALSE)),0)</f>
        <v>2186</v>
      </c>
      <c r="Z3050" s="11">
        <f t="shared" si="6"/>
        <v>219</v>
      </c>
      <c r="AA3050" s="11" t="str">
        <f t="array" ref="AA3050">IFERROR(INDEX('Pontuação 3.0'!G$13:G$191, MATCH(Z3050, 'Pontuação 3.0'!F$13:F$191, 0)), "Faixa Indefinida")</f>
        <v>B</v>
      </c>
      <c r="AB3050" s="11">
        <f t="shared" si="7"/>
        <v>0</v>
      </c>
      <c r="AC3050" s="11">
        <f t="shared" si="8"/>
        <v>1</v>
      </c>
      <c r="AD3050" s="11">
        <f t="shared" si="9"/>
        <v>0</v>
      </c>
      <c r="AE3050" s="11">
        <f t="shared" si="10"/>
        <v>0</v>
      </c>
    </row>
    <row r="3051" ht="15.75" customHeight="1">
      <c r="A3051" s="7">
        <v>45658.0</v>
      </c>
      <c r="B3051" s="8" t="s">
        <v>844</v>
      </c>
      <c r="C3051" s="8" t="s">
        <v>7022</v>
      </c>
      <c r="D3051" s="9">
        <v>3.2984933536E10</v>
      </c>
      <c r="E3051" s="8" t="s">
        <v>15428</v>
      </c>
      <c r="F3051" s="8" t="s">
        <v>15420</v>
      </c>
      <c r="G3051" s="8" t="s">
        <v>15430</v>
      </c>
      <c r="H3051" s="8" t="s">
        <v>15443</v>
      </c>
      <c r="I3051" s="8" t="s">
        <v>15423</v>
      </c>
      <c r="J3051" s="8" t="s">
        <v>15424</v>
      </c>
      <c r="K3051" s="8" t="s">
        <v>15425</v>
      </c>
      <c r="L3051" s="12" t="s">
        <v>15</v>
      </c>
      <c r="M3051" s="12" t="s">
        <v>3780</v>
      </c>
      <c r="N3051" s="12" t="s">
        <v>93</v>
      </c>
      <c r="O3051" s="12" t="s">
        <v>3781</v>
      </c>
      <c r="P3051" s="12" t="s">
        <v>119</v>
      </c>
      <c r="R3051" s="10">
        <f>ROUNDUP(SUM(VLOOKUP(F3051,'Pontuação'!A$2:B$11,2,FALSE),VLOOKUP(E3051,'Pontuação'!C$2:D$11,2,FALSE),VLOOKUP(H3051,'Pontuação'!I$2:J$11,2,FALSE),VLOOKUP(I3051,'Pontuação'!G$2:H$11,2,FALSE),VLOOKUP(K3051,'Pontuação'!M$2:N$13,2,FALSE)),0)</f>
        <v>1579</v>
      </c>
      <c r="S3051" s="11">
        <f t="shared" si="1"/>
        <v>158</v>
      </c>
      <c r="T3051" s="11" t="str">
        <f t="array" ref="T3051">IFERROR(INDEX('Pontuação'!G$13:G$101, MATCH(S3051, 'Pontuação'!F$13:F$101, 0)), "Faixa Indefinida")</f>
        <v>C</v>
      </c>
      <c r="U3051" s="11">
        <f t="shared" si="2"/>
        <v>0</v>
      </c>
      <c r="V3051" s="11">
        <f t="shared" si="3"/>
        <v>0</v>
      </c>
      <c r="W3051" s="11">
        <f t="shared" si="4"/>
        <v>1</v>
      </c>
      <c r="X3051" s="11">
        <f t="shared" si="5"/>
        <v>0</v>
      </c>
      <c r="Y3051" s="11">
        <f>ROUNDUP(SUM(VLOOKUP(F3051,'Pontuação 3.0'!A$2:B$11,2,FALSE),VLOOKUP(E3051,'Pontuação 3.0'!C$2:D$11,2,FALSE),VLOOKUP(H3051,'Pontuação 3.0'!I$2:J$11,2,FALSE),VLOOKUP(J3051,'Pontuação 3.0'!K$2:L$11,2,FALSE),VLOOKUP(G3051,'Pontuação 3.0'!E$2:F$11,2,FALSE),VLOOKUP(I3051,'Pontuação 3.0'!G$2:H$11,2,FALSE),VLOOKUP(K3051,'Pontuação 3.0'!M$2:N$13,2,FALSE)),0)</f>
        <v>2058</v>
      </c>
      <c r="Z3051" s="11">
        <f t="shared" si="6"/>
        <v>206</v>
      </c>
      <c r="AA3051" s="11" t="str">
        <f t="array" ref="AA3051">IFERROR(INDEX('Pontuação 3.0'!G$13:G$191, MATCH(Z3051, 'Pontuação 3.0'!F$13:F$191, 0)), "Faixa Indefinida")</f>
        <v>C</v>
      </c>
      <c r="AB3051" s="11">
        <f t="shared" si="7"/>
        <v>0</v>
      </c>
      <c r="AC3051" s="11">
        <f t="shared" si="8"/>
        <v>0</v>
      </c>
      <c r="AD3051" s="11">
        <f t="shared" si="9"/>
        <v>1</v>
      </c>
      <c r="AE3051" s="11">
        <f t="shared" si="10"/>
        <v>0</v>
      </c>
    </row>
    <row r="3052" ht="15.75" customHeight="1">
      <c r="A3052" s="7">
        <v>45658.0</v>
      </c>
      <c r="B3052" s="8" t="s">
        <v>7025</v>
      </c>
      <c r="C3052" s="8" t="s">
        <v>7026</v>
      </c>
      <c r="D3052" s="9">
        <v>2.1991518584E10</v>
      </c>
      <c r="E3052" s="8" t="s">
        <v>15419</v>
      </c>
      <c r="F3052" s="8" t="s">
        <v>15436</v>
      </c>
      <c r="G3052" s="8" t="s">
        <v>15437</v>
      </c>
      <c r="H3052" s="8" t="s">
        <v>15438</v>
      </c>
      <c r="I3052" s="8" t="s">
        <v>15431</v>
      </c>
      <c r="J3052" s="8" t="s">
        <v>15424</v>
      </c>
      <c r="K3052" s="8" t="s">
        <v>15432</v>
      </c>
      <c r="L3052" s="8"/>
      <c r="M3052" s="8"/>
      <c r="N3052" s="8"/>
      <c r="O3052" s="8"/>
      <c r="P3052" s="8"/>
      <c r="R3052" s="10">
        <f>ROUNDUP(SUM(VLOOKUP(F3052,'Pontuação'!A$2:B$11,2,FALSE),VLOOKUP(E3052,'Pontuação'!C$2:D$11,2,FALSE),VLOOKUP(H3052,'Pontuação'!I$2:J$11,2,FALSE),VLOOKUP(I3052,'Pontuação'!G$2:H$11,2,FALSE),VLOOKUP(K3052,'Pontuação'!M$2:N$13,2,FALSE)),0)</f>
        <v>1435</v>
      </c>
      <c r="S3052" s="11">
        <f t="shared" si="1"/>
        <v>144</v>
      </c>
      <c r="T3052" s="11" t="str">
        <f t="array" ref="T3052">IFERROR(INDEX('Pontuação'!G$13:G$101, MATCH(S3052, 'Pontuação'!F$13:F$101, 0)), "Faixa Indefinida")</f>
        <v>D</v>
      </c>
      <c r="U3052" s="11">
        <f t="shared" si="2"/>
        <v>0</v>
      </c>
      <c r="V3052" s="11">
        <f t="shared" si="3"/>
        <v>0</v>
      </c>
      <c r="W3052" s="11">
        <f t="shared" si="4"/>
        <v>0</v>
      </c>
      <c r="X3052" s="11">
        <f t="shared" si="5"/>
        <v>1</v>
      </c>
      <c r="Y3052" s="11">
        <f>ROUNDUP(SUM(VLOOKUP(F3052,'Pontuação 3.0'!A$2:B$11,2,FALSE),VLOOKUP(E3052,'Pontuação 3.0'!C$2:D$11,2,FALSE),VLOOKUP(H3052,'Pontuação 3.0'!I$2:J$11,2,FALSE),VLOOKUP(J3052,'Pontuação 3.0'!K$2:L$11,2,FALSE),VLOOKUP(G3052,'Pontuação 3.0'!E$2:F$11,2,FALSE),VLOOKUP(I3052,'Pontuação 3.0'!G$2:H$11,2,FALSE),VLOOKUP(K3052,'Pontuação 3.0'!M$2:N$13,2,FALSE)),0)</f>
        <v>1927</v>
      </c>
      <c r="Z3052" s="11">
        <f t="shared" si="6"/>
        <v>193</v>
      </c>
      <c r="AA3052" s="11" t="str">
        <f t="array" ref="AA3052">IFERROR(INDEX('Pontuação 3.0'!G$13:G$191, MATCH(Z3052, 'Pontuação 3.0'!F$13:F$191, 0)), "Faixa Indefinida")</f>
        <v>C</v>
      </c>
      <c r="AB3052" s="11">
        <f t="shared" si="7"/>
        <v>0</v>
      </c>
      <c r="AC3052" s="11">
        <f t="shared" si="8"/>
        <v>0</v>
      </c>
      <c r="AD3052" s="11">
        <f t="shared" si="9"/>
        <v>1</v>
      </c>
      <c r="AE3052" s="11">
        <f t="shared" si="10"/>
        <v>0</v>
      </c>
    </row>
    <row r="3053" ht="15.75" customHeight="1">
      <c r="A3053" s="7">
        <v>45658.0</v>
      </c>
      <c r="B3053" s="8" t="s">
        <v>7027</v>
      </c>
      <c r="C3053" s="8" t="s">
        <v>7028</v>
      </c>
      <c r="D3053" s="9">
        <v>2.4981588974E10</v>
      </c>
      <c r="E3053" s="8" t="s">
        <v>15428</v>
      </c>
      <c r="F3053" s="8" t="s">
        <v>15442</v>
      </c>
      <c r="G3053" s="8" t="s">
        <v>15430</v>
      </c>
      <c r="H3053" s="8" t="s">
        <v>15422</v>
      </c>
      <c r="I3053" s="8" t="s">
        <v>15431</v>
      </c>
      <c r="J3053" s="8" t="s">
        <v>15424</v>
      </c>
      <c r="K3053" s="8" t="s">
        <v>15425</v>
      </c>
      <c r="L3053" s="12" t="s">
        <v>15</v>
      </c>
      <c r="M3053" s="12" t="s">
        <v>3780</v>
      </c>
      <c r="N3053" s="12" t="s">
        <v>360</v>
      </c>
      <c r="O3053" s="12" t="s">
        <v>3792</v>
      </c>
      <c r="P3053" s="12" t="s">
        <v>17</v>
      </c>
      <c r="R3053" s="10">
        <f>ROUNDUP(SUM(VLOOKUP(F3053,'Pontuação'!A$2:B$11,2,FALSE),VLOOKUP(E3053,'Pontuação'!C$2:D$11,2,FALSE),VLOOKUP(H3053,'Pontuação'!I$2:J$11,2,FALSE),VLOOKUP(I3053,'Pontuação'!G$2:H$11,2,FALSE),VLOOKUP(K3053,'Pontuação'!M$2:N$13,2,FALSE)),0)</f>
        <v>1646</v>
      </c>
      <c r="S3053" s="11">
        <f t="shared" si="1"/>
        <v>165</v>
      </c>
      <c r="T3053" s="11" t="str">
        <f t="array" ref="T3053">IFERROR(INDEX('Pontuação'!G$13:G$101, MATCH(S3053, 'Pontuação'!F$13:F$101, 0)), "Faixa Indefinida")</f>
        <v>C</v>
      </c>
      <c r="U3053" s="11">
        <f t="shared" si="2"/>
        <v>0</v>
      </c>
      <c r="V3053" s="11">
        <f t="shared" si="3"/>
        <v>0</v>
      </c>
      <c r="W3053" s="11">
        <f t="shared" si="4"/>
        <v>1</v>
      </c>
      <c r="X3053" s="11">
        <f t="shared" si="5"/>
        <v>0</v>
      </c>
      <c r="Y3053" s="11">
        <f>ROUNDUP(SUM(VLOOKUP(F3053,'Pontuação 3.0'!A$2:B$11,2,FALSE),VLOOKUP(E3053,'Pontuação 3.0'!C$2:D$11,2,FALSE),VLOOKUP(H3053,'Pontuação 3.0'!I$2:J$11,2,FALSE),VLOOKUP(J3053,'Pontuação 3.0'!K$2:L$11,2,FALSE),VLOOKUP(G3053,'Pontuação 3.0'!E$2:F$11,2,FALSE),VLOOKUP(I3053,'Pontuação 3.0'!G$2:H$11,2,FALSE),VLOOKUP(K3053,'Pontuação 3.0'!M$2:N$13,2,FALSE)),0)</f>
        <v>2141</v>
      </c>
      <c r="Z3053" s="11">
        <f t="shared" si="6"/>
        <v>214</v>
      </c>
      <c r="AA3053" s="11" t="str">
        <f t="array" ref="AA3053">IFERROR(INDEX('Pontuação 3.0'!G$13:G$191, MATCH(Z3053, 'Pontuação 3.0'!F$13:F$191, 0)), "Faixa Indefinida")</f>
        <v>B</v>
      </c>
      <c r="AB3053" s="11">
        <f t="shared" si="7"/>
        <v>0</v>
      </c>
      <c r="AC3053" s="11">
        <f t="shared" si="8"/>
        <v>1</v>
      </c>
      <c r="AD3053" s="11">
        <f t="shared" si="9"/>
        <v>0</v>
      </c>
      <c r="AE3053" s="11">
        <f t="shared" si="10"/>
        <v>0</v>
      </c>
    </row>
    <row r="3054" ht="15.75" customHeight="1">
      <c r="A3054" s="7">
        <v>45658.0</v>
      </c>
      <c r="B3054" s="8" t="s">
        <v>7032</v>
      </c>
      <c r="C3054" s="8" t="s">
        <v>7033</v>
      </c>
      <c r="D3054" s="9">
        <v>1.2992511207E10</v>
      </c>
      <c r="E3054" s="8" t="s">
        <v>15428</v>
      </c>
      <c r="F3054" s="8" t="s">
        <v>15420</v>
      </c>
      <c r="G3054" s="8" t="s">
        <v>15430</v>
      </c>
      <c r="H3054" s="8" t="s">
        <v>15446</v>
      </c>
      <c r="I3054" s="8" t="s">
        <v>15423</v>
      </c>
      <c r="J3054" s="8" t="s">
        <v>15424</v>
      </c>
      <c r="K3054" s="8" t="s">
        <v>15432</v>
      </c>
      <c r="L3054" s="12" t="s">
        <v>15</v>
      </c>
      <c r="M3054" s="12" t="s">
        <v>3780</v>
      </c>
      <c r="N3054" s="12" t="s">
        <v>162</v>
      </c>
      <c r="O3054" s="12" t="s">
        <v>3781</v>
      </c>
      <c r="P3054" s="12" t="s">
        <v>119</v>
      </c>
      <c r="R3054" s="10">
        <f>ROUNDUP(SUM(VLOOKUP(F3054,'Pontuação'!A$2:B$11,2,FALSE),VLOOKUP(E3054,'Pontuação'!C$2:D$11,2,FALSE),VLOOKUP(H3054,'Pontuação'!I$2:J$11,2,FALSE),VLOOKUP(I3054,'Pontuação'!G$2:H$11,2,FALSE),VLOOKUP(K3054,'Pontuação'!M$2:N$13,2,FALSE)),0)</f>
        <v>1727</v>
      </c>
      <c r="S3054" s="11">
        <f t="shared" si="1"/>
        <v>173</v>
      </c>
      <c r="T3054" s="11" t="str">
        <f t="array" ref="T3054">IFERROR(INDEX('Pontuação'!G$13:G$101, MATCH(S3054, 'Pontuação'!F$13:F$101, 0)), "Faixa Indefinida")</f>
        <v>B</v>
      </c>
      <c r="U3054" s="11">
        <f t="shared" si="2"/>
        <v>0</v>
      </c>
      <c r="V3054" s="11">
        <f t="shared" si="3"/>
        <v>1</v>
      </c>
      <c r="W3054" s="11">
        <f t="shared" si="4"/>
        <v>0</v>
      </c>
      <c r="X3054" s="11">
        <f t="shared" si="5"/>
        <v>0</v>
      </c>
      <c r="Y3054" s="11">
        <f>ROUNDUP(SUM(VLOOKUP(F3054,'Pontuação 3.0'!A$2:B$11,2,FALSE),VLOOKUP(E3054,'Pontuação 3.0'!C$2:D$11,2,FALSE),VLOOKUP(H3054,'Pontuação 3.0'!I$2:J$11,2,FALSE),VLOOKUP(J3054,'Pontuação 3.0'!K$2:L$11,2,FALSE),VLOOKUP(G3054,'Pontuação 3.0'!E$2:F$11,2,FALSE),VLOOKUP(I3054,'Pontuação 3.0'!G$2:H$11,2,FALSE),VLOOKUP(K3054,'Pontuação 3.0'!M$2:N$13,2,FALSE)),0)</f>
        <v>2295</v>
      </c>
      <c r="Z3054" s="11">
        <f t="shared" si="6"/>
        <v>230</v>
      </c>
      <c r="AA3054" s="11" t="str">
        <f t="array" ref="AA3054">IFERROR(INDEX('Pontuação 3.0'!G$13:G$191, MATCH(Z3054, 'Pontuação 3.0'!F$13:F$191, 0)), "Faixa Indefinida")</f>
        <v>B</v>
      </c>
      <c r="AB3054" s="11">
        <f t="shared" si="7"/>
        <v>0</v>
      </c>
      <c r="AC3054" s="11">
        <f t="shared" si="8"/>
        <v>1</v>
      </c>
      <c r="AD3054" s="11">
        <f t="shared" si="9"/>
        <v>0</v>
      </c>
      <c r="AE3054" s="11">
        <f t="shared" si="10"/>
        <v>0</v>
      </c>
    </row>
    <row r="3055" ht="15.75" customHeight="1">
      <c r="A3055" s="7">
        <v>45658.0</v>
      </c>
      <c r="B3055" s="8" t="s">
        <v>67</v>
      </c>
      <c r="C3055" s="8" t="s">
        <v>7031</v>
      </c>
      <c r="D3055" s="9">
        <v>6.2991719304E10</v>
      </c>
      <c r="E3055" s="8" t="s">
        <v>15428</v>
      </c>
      <c r="F3055" s="8" t="s">
        <v>15420</v>
      </c>
      <c r="G3055" s="8" t="s">
        <v>15430</v>
      </c>
      <c r="H3055" s="8" t="s">
        <v>15422</v>
      </c>
      <c r="I3055" s="8" t="s">
        <v>15423</v>
      </c>
      <c r="J3055" s="8" t="s">
        <v>15448</v>
      </c>
      <c r="K3055" s="8" t="s">
        <v>15432</v>
      </c>
      <c r="L3055" s="12" t="s">
        <v>15</v>
      </c>
      <c r="M3055" s="12" t="s">
        <v>3780</v>
      </c>
      <c r="N3055" s="12" t="s">
        <v>205</v>
      </c>
      <c r="O3055" s="12" t="s">
        <v>3781</v>
      </c>
      <c r="P3055" s="12" t="s">
        <v>119</v>
      </c>
      <c r="R3055" s="10">
        <f>ROUNDUP(SUM(VLOOKUP(F3055,'Pontuação'!A$2:B$11,2,FALSE),VLOOKUP(E3055,'Pontuação'!C$2:D$11,2,FALSE),VLOOKUP(H3055,'Pontuação'!I$2:J$11,2,FALSE),VLOOKUP(I3055,'Pontuação'!G$2:H$11,2,FALSE),VLOOKUP(K3055,'Pontuação'!M$2:N$13,2,FALSE)),0)</f>
        <v>1685</v>
      </c>
      <c r="S3055" s="11">
        <f t="shared" si="1"/>
        <v>169</v>
      </c>
      <c r="T3055" s="11" t="str">
        <f t="array" ref="T3055">IFERROR(INDEX('Pontuação'!G$13:G$101, MATCH(S3055, 'Pontuação'!F$13:F$101, 0)), "Faixa Indefinida")</f>
        <v>B</v>
      </c>
      <c r="U3055" s="11">
        <f t="shared" si="2"/>
        <v>0</v>
      </c>
      <c r="V3055" s="11">
        <f t="shared" si="3"/>
        <v>1</v>
      </c>
      <c r="W3055" s="11">
        <f t="shared" si="4"/>
        <v>0</v>
      </c>
      <c r="X3055" s="11">
        <f t="shared" si="5"/>
        <v>0</v>
      </c>
      <c r="Y3055" s="11">
        <f>ROUNDUP(SUM(VLOOKUP(F3055,'Pontuação 3.0'!A$2:B$11,2,FALSE),VLOOKUP(E3055,'Pontuação 3.0'!C$2:D$11,2,FALSE),VLOOKUP(H3055,'Pontuação 3.0'!I$2:J$11,2,FALSE),VLOOKUP(J3055,'Pontuação 3.0'!K$2:L$11,2,FALSE),VLOOKUP(G3055,'Pontuação 3.0'!E$2:F$11,2,FALSE),VLOOKUP(I3055,'Pontuação 3.0'!G$2:H$11,2,FALSE),VLOOKUP(K3055,'Pontuação 3.0'!M$2:N$13,2,FALSE)),0)</f>
        <v>2469</v>
      </c>
      <c r="Z3055" s="11">
        <f t="shared" si="6"/>
        <v>247</v>
      </c>
      <c r="AA3055" s="11" t="str">
        <f t="array" ref="AA3055">IFERROR(INDEX('Pontuação 3.0'!G$13:G$191, MATCH(Z3055, 'Pontuação 3.0'!F$13:F$191, 0)), "Faixa Indefinida")</f>
        <v>A</v>
      </c>
      <c r="AB3055" s="11">
        <f t="shared" si="7"/>
        <v>1</v>
      </c>
      <c r="AC3055" s="11">
        <f t="shared" si="8"/>
        <v>0</v>
      </c>
      <c r="AD3055" s="11">
        <f t="shared" si="9"/>
        <v>0</v>
      </c>
      <c r="AE3055" s="11">
        <f t="shared" si="10"/>
        <v>0</v>
      </c>
    </row>
    <row r="3056" ht="15.75" customHeight="1">
      <c r="A3056" s="7">
        <v>45658.0</v>
      </c>
      <c r="B3056" s="8" t="s">
        <v>7034</v>
      </c>
      <c r="C3056" s="8" t="s">
        <v>7035</v>
      </c>
      <c r="D3056" s="9">
        <v>7.7998449865E10</v>
      </c>
      <c r="E3056" s="8" t="s">
        <v>15428</v>
      </c>
      <c r="F3056" s="8" t="s">
        <v>15429</v>
      </c>
      <c r="G3056" s="8" t="s">
        <v>15430</v>
      </c>
      <c r="H3056" s="8" t="s">
        <v>15446</v>
      </c>
      <c r="I3056" s="8" t="s">
        <v>15433</v>
      </c>
      <c r="J3056" s="8" t="s">
        <v>15448</v>
      </c>
      <c r="K3056" s="8" t="s">
        <v>15425</v>
      </c>
      <c r="L3056" s="12" t="s">
        <v>15</v>
      </c>
      <c r="M3056" s="12" t="s">
        <v>3780</v>
      </c>
      <c r="N3056" s="12" t="s">
        <v>710</v>
      </c>
      <c r="O3056" s="12" t="s">
        <v>3781</v>
      </c>
      <c r="P3056" s="12" t="s">
        <v>119</v>
      </c>
      <c r="R3056" s="10">
        <f>ROUNDUP(SUM(VLOOKUP(F3056,'Pontuação'!A$2:B$11,2,FALSE),VLOOKUP(E3056,'Pontuação'!C$2:D$11,2,FALSE),VLOOKUP(H3056,'Pontuação'!I$2:J$11,2,FALSE),VLOOKUP(I3056,'Pontuação'!G$2:H$11,2,FALSE),VLOOKUP(K3056,'Pontuação'!M$2:N$13,2,FALSE)),0)</f>
        <v>1844</v>
      </c>
      <c r="S3056" s="11">
        <f t="shared" si="1"/>
        <v>184</v>
      </c>
      <c r="T3056" s="11" t="str">
        <f t="array" ref="T3056">IFERROR(INDEX('Pontuação'!G$13:G$101, MATCH(S3056, 'Pontuação'!F$13:F$101, 0)), "Faixa Indefinida")</f>
        <v>A</v>
      </c>
      <c r="U3056" s="11">
        <f t="shared" si="2"/>
        <v>1</v>
      </c>
      <c r="V3056" s="11">
        <f t="shared" si="3"/>
        <v>0</v>
      </c>
      <c r="W3056" s="11">
        <f t="shared" si="4"/>
        <v>0</v>
      </c>
      <c r="X3056" s="11">
        <f t="shared" si="5"/>
        <v>0</v>
      </c>
      <c r="Y3056" s="11">
        <f>ROUNDUP(SUM(VLOOKUP(F3056,'Pontuação 3.0'!A$2:B$11,2,FALSE),VLOOKUP(E3056,'Pontuação 3.0'!C$2:D$11,2,FALSE),VLOOKUP(H3056,'Pontuação 3.0'!I$2:J$11,2,FALSE),VLOOKUP(J3056,'Pontuação 3.0'!K$2:L$11,2,FALSE),VLOOKUP(G3056,'Pontuação 3.0'!E$2:F$11,2,FALSE),VLOOKUP(I3056,'Pontuação 3.0'!G$2:H$11,2,FALSE),VLOOKUP(K3056,'Pontuação 3.0'!M$2:N$13,2,FALSE)),0)</f>
        <v>2523</v>
      </c>
      <c r="Z3056" s="11">
        <f t="shared" si="6"/>
        <v>252</v>
      </c>
      <c r="AA3056" s="11" t="str">
        <f t="array" ref="AA3056">IFERROR(INDEX('Pontuação 3.0'!G$13:G$191, MATCH(Z3056, 'Pontuação 3.0'!F$13:F$191, 0)), "Faixa Indefinida")</f>
        <v>A</v>
      </c>
      <c r="AB3056" s="11">
        <f t="shared" si="7"/>
        <v>1</v>
      </c>
      <c r="AC3056" s="11">
        <f t="shared" si="8"/>
        <v>0</v>
      </c>
      <c r="AD3056" s="11">
        <f t="shared" si="9"/>
        <v>0</v>
      </c>
      <c r="AE3056" s="11">
        <f t="shared" si="10"/>
        <v>0</v>
      </c>
    </row>
    <row r="3057" ht="15.75" customHeight="1">
      <c r="A3057" s="7">
        <v>45658.0</v>
      </c>
      <c r="B3057" s="8" t="s">
        <v>1142</v>
      </c>
      <c r="C3057" s="8" t="s">
        <v>7038</v>
      </c>
      <c r="D3057" s="9">
        <v>2.799837674E10</v>
      </c>
      <c r="E3057" s="8" t="s">
        <v>15428</v>
      </c>
      <c r="F3057" s="8" t="s">
        <v>15442</v>
      </c>
      <c r="G3057" s="8" t="s">
        <v>15586</v>
      </c>
      <c r="H3057" s="8" t="s">
        <v>15471</v>
      </c>
      <c r="I3057" s="8" t="s">
        <v>15431</v>
      </c>
      <c r="J3057" s="8" t="s">
        <v>15448</v>
      </c>
      <c r="K3057" s="8" t="s">
        <v>15425</v>
      </c>
      <c r="L3057" s="12" t="s">
        <v>15</v>
      </c>
      <c r="M3057" s="12" t="s">
        <v>3780</v>
      </c>
      <c r="N3057" s="12" t="s">
        <v>608</v>
      </c>
      <c r="O3057" s="12" t="s">
        <v>3781</v>
      </c>
      <c r="P3057" s="12" t="s">
        <v>119</v>
      </c>
      <c r="R3057" s="10">
        <f>ROUNDUP(SUM(VLOOKUP(F3057,'Pontuação'!A$2:B$11,2,FALSE),VLOOKUP(E3057,'Pontuação'!C$2:D$11,2,FALSE),VLOOKUP(H3057,'Pontuação'!I$2:J$11,2,FALSE),VLOOKUP(I3057,'Pontuação'!G$2:H$11,2,FALSE),VLOOKUP(K3057,'Pontuação'!M$2:N$13,2,FALSE)),0)</f>
        <v>1462</v>
      </c>
      <c r="S3057" s="11">
        <f t="shared" si="1"/>
        <v>146</v>
      </c>
      <c r="T3057" s="11" t="str">
        <f t="array" ref="T3057">IFERROR(INDEX('Pontuação'!G$13:G$101, MATCH(S3057, 'Pontuação'!F$13:F$101, 0)), "Faixa Indefinida")</f>
        <v>D</v>
      </c>
      <c r="U3057" s="11">
        <f t="shared" si="2"/>
        <v>0</v>
      </c>
      <c r="V3057" s="11">
        <f t="shared" si="3"/>
        <v>0</v>
      </c>
      <c r="W3057" s="11">
        <f t="shared" si="4"/>
        <v>0</v>
      </c>
      <c r="X3057" s="11">
        <f t="shared" si="5"/>
        <v>1</v>
      </c>
      <c r="Y3057" s="11">
        <f>ROUNDUP(SUM(VLOOKUP(F3057,'Pontuação 3.0'!A$2:B$11,2,FALSE),VLOOKUP(E3057,'Pontuação 3.0'!C$2:D$11,2,FALSE),VLOOKUP(H3057,'Pontuação 3.0'!I$2:J$11,2,FALSE),VLOOKUP(J3057,'Pontuação 3.0'!K$2:L$11,2,FALSE),VLOOKUP(G3057,'Pontuação 3.0'!E$2:F$11,2,FALSE),VLOOKUP(I3057,'Pontuação 3.0'!G$2:H$11,2,FALSE),VLOOKUP(K3057,'Pontuação 3.0'!M$2:N$13,2,FALSE)),0)</f>
        <v>2354</v>
      </c>
      <c r="Z3057" s="11">
        <f t="shared" si="6"/>
        <v>235</v>
      </c>
      <c r="AA3057" s="11" t="str">
        <f t="array" ref="AA3057">IFERROR(INDEX('Pontuação 3.0'!G$13:G$191, MATCH(Z3057, 'Pontuação 3.0'!F$13:F$191, 0)), "Faixa Indefinida")</f>
        <v>B</v>
      </c>
      <c r="AB3057" s="11">
        <f t="shared" si="7"/>
        <v>0</v>
      </c>
      <c r="AC3057" s="11">
        <f t="shared" si="8"/>
        <v>1</v>
      </c>
      <c r="AD3057" s="11">
        <f t="shared" si="9"/>
        <v>0</v>
      </c>
      <c r="AE3057" s="11">
        <f t="shared" si="10"/>
        <v>0</v>
      </c>
    </row>
    <row r="3058" ht="15.75" customHeight="1">
      <c r="A3058" s="7">
        <v>45658.0</v>
      </c>
      <c r="B3058" s="8" t="s">
        <v>7040</v>
      </c>
      <c r="C3058" s="8" t="s">
        <v>7041</v>
      </c>
      <c r="D3058" s="9">
        <v>8.7988057231E10</v>
      </c>
      <c r="E3058" s="8" t="s">
        <v>15428</v>
      </c>
      <c r="F3058" s="8" t="s">
        <v>15420</v>
      </c>
      <c r="G3058" s="8" t="s">
        <v>15430</v>
      </c>
      <c r="H3058" s="8" t="s">
        <v>15422</v>
      </c>
      <c r="I3058" s="8" t="s">
        <v>15431</v>
      </c>
      <c r="J3058" s="8" t="s">
        <v>15448</v>
      </c>
      <c r="K3058" s="8" t="s">
        <v>15425</v>
      </c>
      <c r="L3058" s="12" t="s">
        <v>15</v>
      </c>
      <c r="M3058" s="12" t="s">
        <v>3780</v>
      </c>
      <c r="N3058" s="12" t="s">
        <v>300</v>
      </c>
      <c r="O3058" s="12" t="s">
        <v>3781</v>
      </c>
      <c r="P3058" s="12" t="s">
        <v>119</v>
      </c>
      <c r="R3058" s="10">
        <f>ROUNDUP(SUM(VLOOKUP(F3058,'Pontuação'!A$2:B$11,2,FALSE),VLOOKUP(E3058,'Pontuação'!C$2:D$11,2,FALSE),VLOOKUP(H3058,'Pontuação'!I$2:J$11,2,FALSE),VLOOKUP(I3058,'Pontuação'!G$2:H$11,2,FALSE),VLOOKUP(K3058,'Pontuação'!M$2:N$13,2,FALSE)),0)</f>
        <v>1658</v>
      </c>
      <c r="S3058" s="11">
        <f t="shared" si="1"/>
        <v>166</v>
      </c>
      <c r="T3058" s="11" t="str">
        <f t="array" ref="T3058">IFERROR(INDEX('Pontuação'!G$13:G$101, MATCH(S3058, 'Pontuação'!F$13:F$101, 0)), "Faixa Indefinida")</f>
        <v>B</v>
      </c>
      <c r="U3058" s="11">
        <f t="shared" si="2"/>
        <v>0</v>
      </c>
      <c r="V3058" s="11">
        <f t="shared" si="3"/>
        <v>1</v>
      </c>
      <c r="W3058" s="11">
        <f t="shared" si="4"/>
        <v>0</v>
      </c>
      <c r="X3058" s="11">
        <f t="shared" si="5"/>
        <v>0</v>
      </c>
      <c r="Y3058" s="11">
        <f>ROUNDUP(SUM(VLOOKUP(F3058,'Pontuação 3.0'!A$2:B$11,2,FALSE),VLOOKUP(E3058,'Pontuação 3.0'!C$2:D$11,2,FALSE),VLOOKUP(H3058,'Pontuação 3.0'!I$2:J$11,2,FALSE),VLOOKUP(J3058,'Pontuação 3.0'!K$2:L$11,2,FALSE),VLOOKUP(G3058,'Pontuação 3.0'!E$2:F$11,2,FALSE),VLOOKUP(I3058,'Pontuação 3.0'!G$2:H$11,2,FALSE),VLOOKUP(K3058,'Pontuação 3.0'!M$2:N$13,2,FALSE)),0)</f>
        <v>2535</v>
      </c>
      <c r="Z3058" s="11">
        <f t="shared" si="6"/>
        <v>254</v>
      </c>
      <c r="AA3058" s="11" t="str">
        <f t="array" ref="AA3058">IFERROR(INDEX('Pontuação 3.0'!G$13:G$191, MATCH(Z3058, 'Pontuação 3.0'!F$13:F$191, 0)), "Faixa Indefinida")</f>
        <v>A</v>
      </c>
      <c r="AB3058" s="11">
        <f t="shared" si="7"/>
        <v>1</v>
      </c>
      <c r="AC3058" s="11">
        <f t="shared" si="8"/>
        <v>0</v>
      </c>
      <c r="AD3058" s="11">
        <f t="shared" si="9"/>
        <v>0</v>
      </c>
      <c r="AE3058" s="11">
        <f t="shared" si="10"/>
        <v>0</v>
      </c>
    </row>
    <row r="3059" ht="15.75" customHeight="1">
      <c r="A3059" s="7">
        <v>45658.0</v>
      </c>
      <c r="B3059" s="8" t="s">
        <v>989</v>
      </c>
      <c r="C3059" s="8" t="s">
        <v>7039</v>
      </c>
      <c r="D3059" s="9">
        <v>2.2997107831E10</v>
      </c>
      <c r="E3059" s="8" t="s">
        <v>15428</v>
      </c>
      <c r="F3059" s="8" t="s">
        <v>15442</v>
      </c>
      <c r="G3059" s="8" t="s">
        <v>15430</v>
      </c>
      <c r="H3059" s="8" t="s">
        <v>15446</v>
      </c>
      <c r="I3059" s="8" t="s">
        <v>15431</v>
      </c>
      <c r="J3059" s="8" t="s">
        <v>15448</v>
      </c>
      <c r="K3059" s="8" t="s">
        <v>15432</v>
      </c>
      <c r="L3059" s="12" t="s">
        <v>15</v>
      </c>
      <c r="M3059" s="12" t="s">
        <v>3780</v>
      </c>
      <c r="N3059" s="12" t="s">
        <v>608</v>
      </c>
      <c r="O3059" s="12" t="s">
        <v>3781</v>
      </c>
      <c r="P3059" s="12" t="s">
        <v>119</v>
      </c>
      <c r="R3059" s="10">
        <f>ROUNDUP(SUM(VLOOKUP(F3059,'Pontuação'!A$2:B$11,2,FALSE),VLOOKUP(E3059,'Pontuação'!C$2:D$11,2,FALSE),VLOOKUP(H3059,'Pontuação'!I$2:J$11,2,FALSE),VLOOKUP(I3059,'Pontuação'!G$2:H$11,2,FALSE),VLOOKUP(K3059,'Pontuação'!M$2:N$13,2,FALSE)),0)</f>
        <v>1820</v>
      </c>
      <c r="S3059" s="11">
        <f t="shared" si="1"/>
        <v>182</v>
      </c>
      <c r="T3059" s="11" t="str">
        <f t="array" ref="T3059">IFERROR(INDEX('Pontuação'!G$13:G$101, MATCH(S3059, 'Pontuação'!F$13:F$101, 0)), "Faixa Indefinida")</f>
        <v>B</v>
      </c>
      <c r="U3059" s="11">
        <f t="shared" si="2"/>
        <v>0</v>
      </c>
      <c r="V3059" s="11">
        <f t="shared" si="3"/>
        <v>1</v>
      </c>
      <c r="W3059" s="11">
        <f t="shared" si="4"/>
        <v>0</v>
      </c>
      <c r="X3059" s="11">
        <f t="shared" si="5"/>
        <v>0</v>
      </c>
      <c r="Y3059" s="11">
        <f>ROUNDUP(SUM(VLOOKUP(F3059,'Pontuação 3.0'!A$2:B$11,2,FALSE),VLOOKUP(E3059,'Pontuação 3.0'!C$2:D$11,2,FALSE),VLOOKUP(H3059,'Pontuação 3.0'!I$2:J$11,2,FALSE),VLOOKUP(J3059,'Pontuação 3.0'!K$2:L$11,2,FALSE),VLOOKUP(G3059,'Pontuação 3.0'!E$2:F$11,2,FALSE),VLOOKUP(I3059,'Pontuação 3.0'!G$2:H$11,2,FALSE),VLOOKUP(K3059,'Pontuação 3.0'!M$2:N$13,2,FALSE)),0)</f>
        <v>2575</v>
      </c>
      <c r="Z3059" s="11">
        <f t="shared" si="6"/>
        <v>258</v>
      </c>
      <c r="AA3059" s="11" t="str">
        <f t="array" ref="AA3059">IFERROR(INDEX('Pontuação 3.0'!G$13:G$191, MATCH(Z3059, 'Pontuação 3.0'!F$13:F$191, 0)), "Faixa Indefinida")</f>
        <v>A</v>
      </c>
      <c r="AB3059" s="11">
        <f t="shared" si="7"/>
        <v>1</v>
      </c>
      <c r="AC3059" s="11">
        <f t="shared" si="8"/>
        <v>0</v>
      </c>
      <c r="AD3059" s="11">
        <f t="shared" si="9"/>
        <v>0</v>
      </c>
      <c r="AE3059" s="11">
        <f t="shared" si="10"/>
        <v>0</v>
      </c>
    </row>
    <row r="3060" ht="15.75" customHeight="1">
      <c r="A3060" s="7">
        <v>45658.0</v>
      </c>
      <c r="B3060" s="8" t="s">
        <v>7044</v>
      </c>
      <c r="C3060" s="8" t="s">
        <v>7045</v>
      </c>
      <c r="D3060" s="8" t="s">
        <v>7046</v>
      </c>
      <c r="E3060" s="8" t="s">
        <v>15428</v>
      </c>
      <c r="F3060" s="8" t="s">
        <v>15420</v>
      </c>
      <c r="G3060" s="8" t="s">
        <v>15430</v>
      </c>
      <c r="H3060" s="8" t="s">
        <v>15422</v>
      </c>
      <c r="I3060" s="8" t="s">
        <v>15431</v>
      </c>
      <c r="J3060" s="8" t="s">
        <v>15424</v>
      </c>
      <c r="K3060" s="8" t="s">
        <v>15432</v>
      </c>
      <c r="L3060" s="12" t="s">
        <v>15</v>
      </c>
      <c r="M3060" s="12" t="s">
        <v>3780</v>
      </c>
      <c r="N3060" s="12" t="s">
        <v>608</v>
      </c>
      <c r="O3060" s="12" t="s">
        <v>3781</v>
      </c>
      <c r="P3060" s="12" t="s">
        <v>119</v>
      </c>
      <c r="R3060" s="10">
        <f>ROUNDUP(SUM(VLOOKUP(F3060,'Pontuação'!A$2:B$11,2,FALSE),VLOOKUP(E3060,'Pontuação'!C$2:D$11,2,FALSE),VLOOKUP(H3060,'Pontuação'!I$2:J$11,2,FALSE),VLOOKUP(I3060,'Pontuação'!G$2:H$11,2,FALSE),VLOOKUP(K3060,'Pontuação'!M$2:N$13,2,FALSE)),0)</f>
        <v>1790</v>
      </c>
      <c r="S3060" s="11">
        <f t="shared" si="1"/>
        <v>179</v>
      </c>
      <c r="T3060" s="11" t="str">
        <f t="array" ref="T3060">IFERROR(INDEX('Pontuação'!G$13:G$101, MATCH(S3060, 'Pontuação'!F$13:F$101, 0)), "Faixa Indefinida")</f>
        <v>B</v>
      </c>
      <c r="U3060" s="11">
        <f t="shared" si="2"/>
        <v>0</v>
      </c>
      <c r="V3060" s="11">
        <f t="shared" si="3"/>
        <v>1</v>
      </c>
      <c r="W3060" s="11">
        <f t="shared" si="4"/>
        <v>0</v>
      </c>
      <c r="X3060" s="11">
        <f t="shared" si="5"/>
        <v>0</v>
      </c>
      <c r="Y3060" s="11">
        <f>ROUNDUP(SUM(VLOOKUP(F3060,'Pontuação 3.0'!A$2:B$11,2,FALSE),VLOOKUP(E3060,'Pontuação 3.0'!C$2:D$11,2,FALSE),VLOOKUP(H3060,'Pontuação 3.0'!I$2:J$11,2,FALSE),VLOOKUP(J3060,'Pontuação 3.0'!K$2:L$11,2,FALSE),VLOOKUP(G3060,'Pontuação 3.0'!E$2:F$11,2,FALSE),VLOOKUP(I3060,'Pontuação 3.0'!G$2:H$11,2,FALSE),VLOOKUP(K3060,'Pontuação 3.0'!M$2:N$13,2,FALSE)),0)</f>
        <v>2360</v>
      </c>
      <c r="Z3060" s="11">
        <f t="shared" si="6"/>
        <v>236</v>
      </c>
      <c r="AA3060" s="11" t="str">
        <f t="array" ref="AA3060">IFERROR(INDEX('Pontuação 3.0'!G$13:G$191, MATCH(Z3060, 'Pontuação 3.0'!F$13:F$191, 0)), "Faixa Indefinida")</f>
        <v>A</v>
      </c>
      <c r="AB3060" s="11">
        <f t="shared" si="7"/>
        <v>1</v>
      </c>
      <c r="AC3060" s="11">
        <f t="shared" si="8"/>
        <v>0</v>
      </c>
      <c r="AD3060" s="11">
        <f t="shared" si="9"/>
        <v>0</v>
      </c>
      <c r="AE3060" s="11">
        <f t="shared" si="10"/>
        <v>0</v>
      </c>
    </row>
    <row r="3061" ht="15.75" customHeight="1">
      <c r="A3061" s="7">
        <v>45658.0</v>
      </c>
      <c r="B3061" s="8" t="s">
        <v>7047</v>
      </c>
      <c r="C3061" s="8" t="s">
        <v>7048</v>
      </c>
      <c r="D3061" s="9">
        <v>8.5987540293E10</v>
      </c>
      <c r="E3061" s="8" t="s">
        <v>15428</v>
      </c>
      <c r="F3061" s="8" t="s">
        <v>15442</v>
      </c>
      <c r="G3061" s="8" t="s">
        <v>15430</v>
      </c>
      <c r="H3061" s="8" t="s">
        <v>15443</v>
      </c>
      <c r="I3061" s="8" t="s">
        <v>15423</v>
      </c>
      <c r="J3061" s="8" t="s">
        <v>15424</v>
      </c>
      <c r="K3061" s="8" t="s">
        <v>15425</v>
      </c>
      <c r="L3061" s="12" t="s">
        <v>15</v>
      </c>
      <c r="M3061" s="12" t="s">
        <v>3780</v>
      </c>
      <c r="N3061" s="12" t="s">
        <v>310</v>
      </c>
      <c r="O3061" s="12" t="s">
        <v>3781</v>
      </c>
      <c r="P3061" s="12" t="s">
        <v>119</v>
      </c>
      <c r="R3061" s="10">
        <f>ROUNDUP(SUM(VLOOKUP(F3061,'Pontuação'!A$2:B$11,2,FALSE),VLOOKUP(E3061,'Pontuação'!C$2:D$11,2,FALSE),VLOOKUP(H3061,'Pontuação'!I$2:J$11,2,FALSE),VLOOKUP(I3061,'Pontuação'!G$2:H$11,2,FALSE),VLOOKUP(K3061,'Pontuação'!M$2:N$13,2,FALSE)),0)</f>
        <v>1567</v>
      </c>
      <c r="S3061" s="11">
        <f t="shared" si="1"/>
        <v>157</v>
      </c>
      <c r="T3061" s="11" t="str">
        <f t="array" ref="T3061">IFERROR(INDEX('Pontuação'!G$13:G$101, MATCH(S3061, 'Pontuação'!F$13:F$101, 0)), "Faixa Indefinida")</f>
        <v>C</v>
      </c>
      <c r="U3061" s="11">
        <f t="shared" si="2"/>
        <v>0</v>
      </c>
      <c r="V3061" s="11">
        <f t="shared" si="3"/>
        <v>0</v>
      </c>
      <c r="W3061" s="11">
        <f t="shared" si="4"/>
        <v>1</v>
      </c>
      <c r="X3061" s="11">
        <f t="shared" si="5"/>
        <v>0</v>
      </c>
      <c r="Y3061" s="11">
        <f>ROUNDUP(SUM(VLOOKUP(F3061,'Pontuação 3.0'!A$2:B$11,2,FALSE),VLOOKUP(E3061,'Pontuação 3.0'!C$2:D$11,2,FALSE),VLOOKUP(H3061,'Pontuação 3.0'!I$2:J$11,2,FALSE),VLOOKUP(J3061,'Pontuação 3.0'!K$2:L$11,2,FALSE),VLOOKUP(G3061,'Pontuação 3.0'!E$2:F$11,2,FALSE),VLOOKUP(I3061,'Pontuação 3.0'!G$2:H$11,2,FALSE),VLOOKUP(K3061,'Pontuação 3.0'!M$2:N$13,2,FALSE)),0)</f>
        <v>1925</v>
      </c>
      <c r="Z3061" s="11">
        <f t="shared" si="6"/>
        <v>193</v>
      </c>
      <c r="AA3061" s="11" t="str">
        <f t="array" ref="AA3061">IFERROR(INDEX('Pontuação 3.0'!G$13:G$191, MATCH(Z3061, 'Pontuação 3.0'!F$13:F$191, 0)), "Faixa Indefinida")</f>
        <v>C</v>
      </c>
      <c r="AB3061" s="11">
        <f t="shared" si="7"/>
        <v>0</v>
      </c>
      <c r="AC3061" s="11">
        <f t="shared" si="8"/>
        <v>0</v>
      </c>
      <c r="AD3061" s="11">
        <f t="shared" si="9"/>
        <v>1</v>
      </c>
      <c r="AE3061" s="11">
        <f t="shared" si="10"/>
        <v>0</v>
      </c>
    </row>
    <row r="3062" ht="15.75" customHeight="1">
      <c r="A3062" s="7">
        <v>45658.0</v>
      </c>
      <c r="B3062" s="8" t="s">
        <v>7042</v>
      </c>
      <c r="C3062" s="8" t="s">
        <v>7043</v>
      </c>
      <c r="D3062" s="9">
        <v>1.1953501394E10</v>
      </c>
      <c r="E3062" s="8" t="s">
        <v>15428</v>
      </c>
      <c r="F3062" s="8" t="s">
        <v>15420</v>
      </c>
      <c r="G3062" s="8" t="s">
        <v>15430</v>
      </c>
      <c r="H3062" s="8" t="s">
        <v>15422</v>
      </c>
      <c r="I3062" s="8" t="s">
        <v>15431</v>
      </c>
      <c r="J3062" s="8" t="s">
        <v>15424</v>
      </c>
      <c r="K3062" s="8" t="s">
        <v>15425</v>
      </c>
      <c r="L3062" s="12" t="s">
        <v>15</v>
      </c>
      <c r="M3062" s="12" t="s">
        <v>3780</v>
      </c>
      <c r="N3062" s="12" t="s">
        <v>354</v>
      </c>
      <c r="O3062" s="12" t="s">
        <v>3781</v>
      </c>
      <c r="P3062" s="12" t="s">
        <v>119</v>
      </c>
      <c r="R3062" s="10">
        <f>ROUNDUP(SUM(VLOOKUP(F3062,'Pontuação'!A$2:B$11,2,FALSE),VLOOKUP(E3062,'Pontuação'!C$2:D$11,2,FALSE),VLOOKUP(H3062,'Pontuação'!I$2:J$11,2,FALSE),VLOOKUP(I3062,'Pontuação'!G$2:H$11,2,FALSE),VLOOKUP(K3062,'Pontuação'!M$2:N$13,2,FALSE)),0)</f>
        <v>1658</v>
      </c>
      <c r="S3062" s="11">
        <f t="shared" si="1"/>
        <v>166</v>
      </c>
      <c r="T3062" s="11" t="str">
        <f t="array" ref="T3062">IFERROR(INDEX('Pontuação'!G$13:G$101, MATCH(S3062, 'Pontuação'!F$13:F$101, 0)), "Faixa Indefinida")</f>
        <v>B</v>
      </c>
      <c r="U3062" s="11">
        <f t="shared" si="2"/>
        <v>0</v>
      </c>
      <c r="V3062" s="11">
        <f t="shared" si="3"/>
        <v>1</v>
      </c>
      <c r="W3062" s="11">
        <f t="shared" si="4"/>
        <v>0</v>
      </c>
      <c r="X3062" s="11">
        <f t="shared" si="5"/>
        <v>0</v>
      </c>
      <c r="Y3062" s="11">
        <f>ROUNDUP(SUM(VLOOKUP(F3062,'Pontuação 3.0'!A$2:B$11,2,FALSE),VLOOKUP(E3062,'Pontuação 3.0'!C$2:D$11,2,FALSE),VLOOKUP(H3062,'Pontuação 3.0'!I$2:J$11,2,FALSE),VLOOKUP(J3062,'Pontuação 3.0'!K$2:L$11,2,FALSE),VLOOKUP(G3062,'Pontuação 3.0'!E$2:F$11,2,FALSE),VLOOKUP(I3062,'Pontuação 3.0'!G$2:H$11,2,FALSE),VLOOKUP(K3062,'Pontuação 3.0'!M$2:N$13,2,FALSE)),0)</f>
        <v>2274</v>
      </c>
      <c r="Z3062" s="11">
        <f t="shared" si="6"/>
        <v>227</v>
      </c>
      <c r="AA3062" s="11" t="str">
        <f t="array" ref="AA3062">IFERROR(INDEX('Pontuação 3.0'!G$13:G$191, MATCH(Z3062, 'Pontuação 3.0'!F$13:F$191, 0)), "Faixa Indefinida")</f>
        <v>B</v>
      </c>
      <c r="AB3062" s="11">
        <f t="shared" si="7"/>
        <v>0</v>
      </c>
      <c r="AC3062" s="11">
        <f t="shared" si="8"/>
        <v>1</v>
      </c>
      <c r="AD3062" s="11">
        <f t="shared" si="9"/>
        <v>0</v>
      </c>
      <c r="AE3062" s="11">
        <f t="shared" si="10"/>
        <v>0</v>
      </c>
    </row>
    <row r="3063" ht="15.75" customHeight="1">
      <c r="A3063" s="7">
        <v>45658.0</v>
      </c>
      <c r="B3063" s="8" t="s">
        <v>7049</v>
      </c>
      <c r="C3063" s="8" t="s">
        <v>7050</v>
      </c>
      <c r="D3063" s="9">
        <v>1.9998030662E10</v>
      </c>
      <c r="E3063" s="8" t="s">
        <v>15419</v>
      </c>
      <c r="F3063" s="8" t="s">
        <v>15429</v>
      </c>
      <c r="G3063" s="8" t="s">
        <v>15430</v>
      </c>
      <c r="H3063" s="8" t="s">
        <v>15422</v>
      </c>
      <c r="I3063" s="8" t="s">
        <v>15431</v>
      </c>
      <c r="J3063" s="8" t="s">
        <v>15424</v>
      </c>
      <c r="K3063" s="8" t="s">
        <v>15432</v>
      </c>
      <c r="L3063" s="12" t="s">
        <v>15</v>
      </c>
      <c r="M3063" s="12" t="s">
        <v>3780</v>
      </c>
      <c r="N3063" s="12" t="s">
        <v>162</v>
      </c>
      <c r="O3063" s="12" t="s">
        <v>3781</v>
      </c>
      <c r="P3063" s="12" t="s">
        <v>119</v>
      </c>
      <c r="R3063" s="10">
        <f>ROUNDUP(SUM(VLOOKUP(F3063,'Pontuação'!A$2:B$11,2,FALSE),VLOOKUP(E3063,'Pontuação'!C$2:D$11,2,FALSE),VLOOKUP(H3063,'Pontuação'!I$2:J$11,2,FALSE),VLOOKUP(I3063,'Pontuação'!G$2:H$11,2,FALSE),VLOOKUP(K3063,'Pontuação'!M$2:N$13,2,FALSE)),0)</f>
        <v>1765</v>
      </c>
      <c r="S3063" s="11">
        <f t="shared" si="1"/>
        <v>177</v>
      </c>
      <c r="T3063" s="11" t="str">
        <f t="array" ref="T3063">IFERROR(INDEX('Pontuação'!G$13:G$101, MATCH(S3063, 'Pontuação'!F$13:F$101, 0)), "Faixa Indefinida")</f>
        <v>B</v>
      </c>
      <c r="U3063" s="11">
        <f t="shared" si="2"/>
        <v>0</v>
      </c>
      <c r="V3063" s="11">
        <f t="shared" si="3"/>
        <v>1</v>
      </c>
      <c r="W3063" s="11">
        <f t="shared" si="4"/>
        <v>0</v>
      </c>
      <c r="X3063" s="11">
        <f t="shared" si="5"/>
        <v>0</v>
      </c>
      <c r="Y3063" s="11">
        <f>ROUNDUP(SUM(VLOOKUP(F3063,'Pontuação 3.0'!A$2:B$11,2,FALSE),VLOOKUP(E3063,'Pontuação 3.0'!C$2:D$11,2,FALSE),VLOOKUP(H3063,'Pontuação 3.0'!I$2:J$11,2,FALSE),VLOOKUP(J3063,'Pontuação 3.0'!K$2:L$11,2,FALSE),VLOOKUP(G3063,'Pontuação 3.0'!E$2:F$11,2,FALSE),VLOOKUP(I3063,'Pontuação 3.0'!G$2:H$11,2,FALSE),VLOOKUP(K3063,'Pontuação 3.0'!M$2:N$13,2,FALSE)),0)</f>
        <v>2108</v>
      </c>
      <c r="Z3063" s="11">
        <f t="shared" si="6"/>
        <v>211</v>
      </c>
      <c r="AA3063" s="11" t="str">
        <f t="array" ref="AA3063">IFERROR(INDEX('Pontuação 3.0'!G$13:G$191, MATCH(Z3063, 'Pontuação 3.0'!F$13:F$191, 0)), "Faixa Indefinida")</f>
        <v>C</v>
      </c>
      <c r="AB3063" s="11">
        <f t="shared" si="7"/>
        <v>0</v>
      </c>
      <c r="AC3063" s="11">
        <f t="shared" si="8"/>
        <v>0</v>
      </c>
      <c r="AD3063" s="11">
        <f t="shared" si="9"/>
        <v>1</v>
      </c>
      <c r="AE3063" s="11">
        <f t="shared" si="10"/>
        <v>0</v>
      </c>
    </row>
    <row r="3064" ht="15.75" customHeight="1">
      <c r="A3064" s="7">
        <v>45658.0</v>
      </c>
      <c r="B3064" s="8" t="s">
        <v>7053</v>
      </c>
      <c r="C3064" s="8" t="s">
        <v>7054</v>
      </c>
      <c r="D3064" s="9">
        <v>1.1974016734E10</v>
      </c>
      <c r="E3064" s="8" t="s">
        <v>15428</v>
      </c>
      <c r="F3064" s="8" t="s">
        <v>15420</v>
      </c>
      <c r="G3064" s="8" t="s">
        <v>15430</v>
      </c>
      <c r="H3064" s="8" t="s">
        <v>15446</v>
      </c>
      <c r="I3064" s="8" t="s">
        <v>15423</v>
      </c>
      <c r="J3064" s="8" t="s">
        <v>15448</v>
      </c>
      <c r="K3064" s="8" t="s">
        <v>15480</v>
      </c>
      <c r="L3064" s="12" t="s">
        <v>15</v>
      </c>
      <c r="M3064" s="12" t="s">
        <v>3780</v>
      </c>
      <c r="N3064" s="12" t="s">
        <v>360</v>
      </c>
      <c r="O3064" s="12" t="s">
        <v>3781</v>
      </c>
      <c r="P3064" s="12" t="s">
        <v>17</v>
      </c>
      <c r="R3064" s="10">
        <f>ROUNDUP(SUM(VLOOKUP(F3064,'Pontuação'!A$2:B$11,2,FALSE),VLOOKUP(E3064,'Pontuação'!C$2:D$11,2,FALSE),VLOOKUP(H3064,'Pontuação'!I$2:J$11,2,FALSE),VLOOKUP(I3064,'Pontuação'!G$2:H$11,2,FALSE),VLOOKUP(K3064,'Pontuação'!M$2:N$13,2,FALSE)),0)</f>
        <v>1558</v>
      </c>
      <c r="S3064" s="11">
        <f t="shared" si="1"/>
        <v>156</v>
      </c>
      <c r="T3064" s="11" t="str">
        <f t="array" ref="T3064">IFERROR(INDEX('Pontuação'!G$13:G$101, MATCH(S3064, 'Pontuação'!F$13:F$101, 0)), "Faixa Indefinida")</f>
        <v>C</v>
      </c>
      <c r="U3064" s="11">
        <f t="shared" si="2"/>
        <v>0</v>
      </c>
      <c r="V3064" s="11">
        <f t="shared" si="3"/>
        <v>0</v>
      </c>
      <c r="W3064" s="11">
        <f t="shared" si="4"/>
        <v>1</v>
      </c>
      <c r="X3064" s="11">
        <f t="shared" si="5"/>
        <v>0</v>
      </c>
      <c r="Y3064" s="11">
        <f>ROUNDUP(SUM(VLOOKUP(F3064,'Pontuação 3.0'!A$2:B$11,2,FALSE),VLOOKUP(E3064,'Pontuação 3.0'!C$2:D$11,2,FALSE),VLOOKUP(H3064,'Pontuação 3.0'!I$2:J$11,2,FALSE),VLOOKUP(J3064,'Pontuação 3.0'!K$2:L$11,2,FALSE),VLOOKUP(G3064,'Pontuação 3.0'!E$2:F$11,2,FALSE),VLOOKUP(I3064,'Pontuação 3.0'!G$2:H$11,2,FALSE),VLOOKUP(K3064,'Pontuação 3.0'!M$2:N$13,2,FALSE)),0)</f>
        <v>2440</v>
      </c>
      <c r="Z3064" s="11">
        <f t="shared" si="6"/>
        <v>244</v>
      </c>
      <c r="AA3064" s="11" t="str">
        <f t="array" ref="AA3064">IFERROR(INDEX('Pontuação 3.0'!G$13:G$191, MATCH(Z3064, 'Pontuação 3.0'!F$13:F$191, 0)), "Faixa Indefinida")</f>
        <v>A</v>
      </c>
      <c r="AB3064" s="11">
        <f t="shared" si="7"/>
        <v>1</v>
      </c>
      <c r="AC3064" s="11">
        <f t="shared" si="8"/>
        <v>0</v>
      </c>
      <c r="AD3064" s="11">
        <f t="shared" si="9"/>
        <v>0</v>
      </c>
      <c r="AE3064" s="11">
        <f t="shared" si="10"/>
        <v>0</v>
      </c>
    </row>
    <row r="3065" ht="15.75" customHeight="1">
      <c r="A3065" s="7">
        <v>45658.0</v>
      </c>
      <c r="B3065" s="8" t="s">
        <v>7055</v>
      </c>
      <c r="C3065" s="8" t="s">
        <v>7056</v>
      </c>
      <c r="D3065" s="9">
        <v>8.2988222662E10</v>
      </c>
      <c r="E3065" s="8" t="s">
        <v>15428</v>
      </c>
      <c r="F3065" s="8" t="s">
        <v>15420</v>
      </c>
      <c r="G3065" s="8" t="s">
        <v>15430</v>
      </c>
      <c r="H3065" s="8" t="s">
        <v>15422</v>
      </c>
      <c r="I3065" s="8" t="s">
        <v>15423</v>
      </c>
      <c r="J3065" s="8" t="s">
        <v>15448</v>
      </c>
      <c r="K3065" s="8" t="s">
        <v>15425</v>
      </c>
      <c r="L3065" s="12" t="s">
        <v>17</v>
      </c>
      <c r="M3065" s="12" t="s">
        <v>6471</v>
      </c>
      <c r="N3065" s="12" t="s">
        <v>3902</v>
      </c>
      <c r="O3065" s="12" t="s">
        <v>7057</v>
      </c>
      <c r="P3065" s="12" t="s">
        <v>7058</v>
      </c>
      <c r="R3065" s="10">
        <f>ROUNDUP(SUM(VLOOKUP(F3065,'Pontuação'!A$2:B$11,2,FALSE),VLOOKUP(E3065,'Pontuação'!C$2:D$11,2,FALSE),VLOOKUP(H3065,'Pontuação'!I$2:J$11,2,FALSE),VLOOKUP(I3065,'Pontuação'!G$2:H$11,2,FALSE),VLOOKUP(K3065,'Pontuação'!M$2:N$13,2,FALSE)),0)</f>
        <v>1553</v>
      </c>
      <c r="S3065" s="11">
        <f t="shared" si="1"/>
        <v>155</v>
      </c>
      <c r="T3065" s="11" t="str">
        <f t="array" ref="T3065">IFERROR(INDEX('Pontuação'!G$13:G$101, MATCH(S3065, 'Pontuação'!F$13:F$101, 0)), "Faixa Indefinida")</f>
        <v>C</v>
      </c>
      <c r="U3065" s="11">
        <f t="shared" si="2"/>
        <v>0</v>
      </c>
      <c r="V3065" s="11">
        <f t="shared" si="3"/>
        <v>0</v>
      </c>
      <c r="W3065" s="11">
        <f t="shared" si="4"/>
        <v>1</v>
      </c>
      <c r="X3065" s="11">
        <f t="shared" si="5"/>
        <v>0</v>
      </c>
      <c r="Y3065" s="11">
        <f>ROUNDUP(SUM(VLOOKUP(F3065,'Pontuação 3.0'!A$2:B$11,2,FALSE),VLOOKUP(E3065,'Pontuação 3.0'!C$2:D$11,2,FALSE),VLOOKUP(H3065,'Pontuação 3.0'!I$2:J$11,2,FALSE),VLOOKUP(J3065,'Pontuação 3.0'!K$2:L$11,2,FALSE),VLOOKUP(G3065,'Pontuação 3.0'!E$2:F$11,2,FALSE),VLOOKUP(I3065,'Pontuação 3.0'!G$2:H$11,2,FALSE),VLOOKUP(K3065,'Pontuação 3.0'!M$2:N$13,2,FALSE)),0)</f>
        <v>2383</v>
      </c>
      <c r="Z3065" s="11">
        <f t="shared" si="6"/>
        <v>238</v>
      </c>
      <c r="AA3065" s="11" t="str">
        <f t="array" ref="AA3065">IFERROR(INDEX('Pontuação 3.0'!G$13:G$191, MATCH(Z3065, 'Pontuação 3.0'!F$13:F$191, 0)), "Faixa Indefinida")</f>
        <v>A</v>
      </c>
      <c r="AB3065" s="11">
        <f t="shared" si="7"/>
        <v>1</v>
      </c>
      <c r="AC3065" s="11">
        <f t="shared" si="8"/>
        <v>0</v>
      </c>
      <c r="AD3065" s="11">
        <f t="shared" si="9"/>
        <v>0</v>
      </c>
      <c r="AE3065" s="11">
        <f t="shared" si="10"/>
        <v>0</v>
      </c>
    </row>
    <row r="3066" ht="15.75" customHeight="1">
      <c r="A3066" s="7">
        <v>45658.0</v>
      </c>
      <c r="B3066" s="8" t="s">
        <v>7059</v>
      </c>
      <c r="C3066" s="8" t="s">
        <v>7060</v>
      </c>
      <c r="D3066" s="9">
        <v>2.1982918441E10</v>
      </c>
      <c r="E3066" s="8" t="s">
        <v>15428</v>
      </c>
      <c r="F3066" s="8" t="s">
        <v>15420</v>
      </c>
      <c r="G3066" s="8" t="s">
        <v>15430</v>
      </c>
      <c r="H3066" s="8" t="s">
        <v>15422</v>
      </c>
      <c r="I3066" s="8" t="s">
        <v>15431</v>
      </c>
      <c r="J3066" s="8" t="s">
        <v>15424</v>
      </c>
      <c r="K3066" s="8" t="s">
        <v>15425</v>
      </c>
      <c r="L3066" s="12" t="s">
        <v>15</v>
      </c>
      <c r="M3066" s="12" t="s">
        <v>3780</v>
      </c>
      <c r="N3066" s="12" t="s">
        <v>205</v>
      </c>
      <c r="O3066" s="12" t="s">
        <v>3781</v>
      </c>
      <c r="P3066" s="12" t="s">
        <v>119</v>
      </c>
      <c r="R3066" s="10">
        <f>ROUNDUP(SUM(VLOOKUP(F3066,'Pontuação'!A$2:B$11,2,FALSE),VLOOKUP(E3066,'Pontuação'!C$2:D$11,2,FALSE),VLOOKUP(H3066,'Pontuação'!I$2:J$11,2,FALSE),VLOOKUP(I3066,'Pontuação'!G$2:H$11,2,FALSE),VLOOKUP(K3066,'Pontuação'!M$2:N$13,2,FALSE)),0)</f>
        <v>1658</v>
      </c>
      <c r="S3066" s="11">
        <f t="shared" si="1"/>
        <v>166</v>
      </c>
      <c r="T3066" s="11" t="str">
        <f t="array" ref="T3066">IFERROR(INDEX('Pontuação'!G$13:G$101, MATCH(S3066, 'Pontuação'!F$13:F$101, 0)), "Faixa Indefinida")</f>
        <v>B</v>
      </c>
      <c r="U3066" s="11">
        <f t="shared" si="2"/>
        <v>0</v>
      </c>
      <c r="V3066" s="11">
        <f t="shared" si="3"/>
        <v>1</v>
      </c>
      <c r="W3066" s="11">
        <f t="shared" si="4"/>
        <v>0</v>
      </c>
      <c r="X3066" s="11">
        <f t="shared" si="5"/>
        <v>0</v>
      </c>
      <c r="Y3066" s="11">
        <f>ROUNDUP(SUM(VLOOKUP(F3066,'Pontuação 3.0'!A$2:B$11,2,FALSE),VLOOKUP(E3066,'Pontuação 3.0'!C$2:D$11,2,FALSE),VLOOKUP(H3066,'Pontuação 3.0'!I$2:J$11,2,FALSE),VLOOKUP(J3066,'Pontuação 3.0'!K$2:L$11,2,FALSE),VLOOKUP(G3066,'Pontuação 3.0'!E$2:F$11,2,FALSE),VLOOKUP(I3066,'Pontuação 3.0'!G$2:H$11,2,FALSE),VLOOKUP(K3066,'Pontuação 3.0'!M$2:N$13,2,FALSE)),0)</f>
        <v>2274</v>
      </c>
      <c r="Z3066" s="11">
        <f t="shared" si="6"/>
        <v>227</v>
      </c>
      <c r="AA3066" s="11" t="str">
        <f t="array" ref="AA3066">IFERROR(INDEX('Pontuação 3.0'!G$13:G$191, MATCH(Z3066, 'Pontuação 3.0'!F$13:F$191, 0)), "Faixa Indefinida")</f>
        <v>B</v>
      </c>
      <c r="AB3066" s="11">
        <f t="shared" si="7"/>
        <v>0</v>
      </c>
      <c r="AC3066" s="11">
        <f t="shared" si="8"/>
        <v>1</v>
      </c>
      <c r="AD3066" s="11">
        <f t="shared" si="9"/>
        <v>0</v>
      </c>
      <c r="AE3066" s="11">
        <f t="shared" si="10"/>
        <v>0</v>
      </c>
    </row>
    <row r="3067" ht="15.75" customHeight="1">
      <c r="A3067" s="7">
        <v>45658.0</v>
      </c>
      <c r="B3067" s="8" t="s">
        <v>7061</v>
      </c>
      <c r="C3067" s="8" t="s">
        <v>7062</v>
      </c>
      <c r="D3067" s="9">
        <v>1.8997929602E10</v>
      </c>
      <c r="E3067" s="8" t="s">
        <v>15428</v>
      </c>
      <c r="F3067" s="8" t="s">
        <v>15420</v>
      </c>
      <c r="G3067" s="8" t="s">
        <v>15421</v>
      </c>
      <c r="H3067" s="8" t="s">
        <v>15446</v>
      </c>
      <c r="I3067" s="8" t="s">
        <v>15423</v>
      </c>
      <c r="J3067" s="8" t="s">
        <v>15424</v>
      </c>
      <c r="K3067" s="8" t="s">
        <v>15432</v>
      </c>
      <c r="L3067" s="12" t="s">
        <v>15</v>
      </c>
      <c r="M3067" s="12" t="s">
        <v>3780</v>
      </c>
      <c r="N3067" s="12" t="s">
        <v>162</v>
      </c>
      <c r="O3067" s="12" t="s">
        <v>3792</v>
      </c>
      <c r="P3067" s="12" t="s">
        <v>17</v>
      </c>
      <c r="R3067" s="10">
        <f>ROUNDUP(SUM(VLOOKUP(F3067,'Pontuação'!A$2:B$11,2,FALSE),VLOOKUP(E3067,'Pontuação'!C$2:D$11,2,FALSE),VLOOKUP(H3067,'Pontuação'!I$2:J$11,2,FALSE),VLOOKUP(I3067,'Pontuação'!G$2:H$11,2,FALSE),VLOOKUP(K3067,'Pontuação'!M$2:N$13,2,FALSE)),0)</f>
        <v>1727</v>
      </c>
      <c r="S3067" s="11">
        <f t="shared" si="1"/>
        <v>173</v>
      </c>
      <c r="T3067" s="11" t="str">
        <f t="array" ref="T3067">IFERROR(INDEX('Pontuação'!G$13:G$101, MATCH(S3067, 'Pontuação'!F$13:F$101, 0)), "Faixa Indefinida")</f>
        <v>B</v>
      </c>
      <c r="U3067" s="11">
        <f t="shared" si="2"/>
        <v>0</v>
      </c>
      <c r="V3067" s="11">
        <f t="shared" si="3"/>
        <v>1</v>
      </c>
      <c r="W3067" s="11">
        <f t="shared" si="4"/>
        <v>0</v>
      </c>
      <c r="X3067" s="11">
        <f t="shared" si="5"/>
        <v>0</v>
      </c>
      <c r="Y3067" s="11">
        <f>ROUNDUP(SUM(VLOOKUP(F3067,'Pontuação 3.0'!A$2:B$11,2,FALSE),VLOOKUP(E3067,'Pontuação 3.0'!C$2:D$11,2,FALSE),VLOOKUP(H3067,'Pontuação 3.0'!I$2:J$11,2,FALSE),VLOOKUP(J3067,'Pontuação 3.0'!K$2:L$11,2,FALSE),VLOOKUP(G3067,'Pontuação 3.0'!E$2:F$11,2,FALSE),VLOOKUP(I3067,'Pontuação 3.0'!G$2:H$11,2,FALSE),VLOOKUP(K3067,'Pontuação 3.0'!M$2:N$13,2,FALSE)),0)</f>
        <v>2155</v>
      </c>
      <c r="Z3067" s="11">
        <f t="shared" si="6"/>
        <v>216</v>
      </c>
      <c r="AA3067" s="11" t="str">
        <f t="array" ref="AA3067">IFERROR(INDEX('Pontuação 3.0'!G$13:G$191, MATCH(Z3067, 'Pontuação 3.0'!F$13:F$191, 0)), "Faixa Indefinida")</f>
        <v>B</v>
      </c>
      <c r="AB3067" s="11">
        <f t="shared" si="7"/>
        <v>0</v>
      </c>
      <c r="AC3067" s="11">
        <f t="shared" si="8"/>
        <v>1</v>
      </c>
      <c r="AD3067" s="11">
        <f t="shared" si="9"/>
        <v>0</v>
      </c>
      <c r="AE3067" s="11">
        <f t="shared" si="10"/>
        <v>0</v>
      </c>
    </row>
    <row r="3068" ht="15.75" customHeight="1">
      <c r="A3068" s="7">
        <v>45658.0</v>
      </c>
      <c r="B3068" s="8" t="s">
        <v>1844</v>
      </c>
      <c r="C3068" s="8" t="s">
        <v>7065</v>
      </c>
      <c r="D3068" s="9">
        <v>1.4996368193E10</v>
      </c>
      <c r="E3068" s="8" t="s">
        <v>15428</v>
      </c>
      <c r="F3068" s="8" t="s">
        <v>15429</v>
      </c>
      <c r="G3068" s="8" t="s">
        <v>15430</v>
      </c>
      <c r="H3068" s="8" t="s">
        <v>15446</v>
      </c>
      <c r="I3068" s="8" t="s">
        <v>15423</v>
      </c>
      <c r="J3068" s="8" t="s">
        <v>15424</v>
      </c>
      <c r="K3068" s="8" t="s">
        <v>15425</v>
      </c>
      <c r="L3068" s="12" t="s">
        <v>15</v>
      </c>
      <c r="M3068" s="12" t="s">
        <v>3780</v>
      </c>
      <c r="N3068" s="12" t="s">
        <v>1554</v>
      </c>
      <c r="O3068" s="12" t="s">
        <v>3792</v>
      </c>
      <c r="P3068" s="12" t="s">
        <v>17</v>
      </c>
      <c r="R3068" s="10">
        <f>ROUNDUP(SUM(VLOOKUP(F3068,'Pontuação'!A$2:B$11,2,FALSE),VLOOKUP(E3068,'Pontuação'!C$2:D$11,2,FALSE),VLOOKUP(H3068,'Pontuação'!I$2:J$11,2,FALSE),VLOOKUP(I3068,'Pontuação'!G$2:H$11,2,FALSE),VLOOKUP(K3068,'Pontuação'!M$2:N$13,2,FALSE)),0)</f>
        <v>1566</v>
      </c>
      <c r="S3068" s="11">
        <f t="shared" si="1"/>
        <v>157</v>
      </c>
      <c r="T3068" s="11" t="str">
        <f t="array" ref="T3068">IFERROR(INDEX('Pontuação'!G$13:G$101, MATCH(S3068, 'Pontuação'!F$13:F$101, 0)), "Faixa Indefinida")</f>
        <v>C</v>
      </c>
      <c r="U3068" s="11">
        <f t="shared" si="2"/>
        <v>0</v>
      </c>
      <c r="V3068" s="11">
        <f t="shared" si="3"/>
        <v>0</v>
      </c>
      <c r="W3068" s="11">
        <f t="shared" si="4"/>
        <v>1</v>
      </c>
      <c r="X3068" s="11">
        <f t="shared" si="5"/>
        <v>0</v>
      </c>
      <c r="Y3068" s="11">
        <f>ROUNDUP(SUM(VLOOKUP(F3068,'Pontuação 3.0'!A$2:B$11,2,FALSE),VLOOKUP(E3068,'Pontuação 3.0'!C$2:D$11,2,FALSE),VLOOKUP(H3068,'Pontuação 3.0'!I$2:J$11,2,FALSE),VLOOKUP(J3068,'Pontuação 3.0'!K$2:L$11,2,FALSE),VLOOKUP(G3068,'Pontuação 3.0'!E$2:F$11,2,FALSE),VLOOKUP(I3068,'Pontuação 3.0'!G$2:H$11,2,FALSE),VLOOKUP(K3068,'Pontuação 3.0'!M$2:N$13,2,FALSE)),0)</f>
        <v>1987</v>
      </c>
      <c r="Z3068" s="11">
        <f t="shared" si="6"/>
        <v>199</v>
      </c>
      <c r="AA3068" s="11" t="str">
        <f t="array" ref="AA3068">IFERROR(INDEX('Pontuação 3.0'!G$13:G$191, MATCH(Z3068, 'Pontuação 3.0'!F$13:F$191, 0)), "Faixa Indefinida")</f>
        <v>C</v>
      </c>
      <c r="AB3068" s="11">
        <f t="shared" si="7"/>
        <v>0</v>
      </c>
      <c r="AC3068" s="11">
        <f t="shared" si="8"/>
        <v>0</v>
      </c>
      <c r="AD3068" s="11">
        <f t="shared" si="9"/>
        <v>1</v>
      </c>
      <c r="AE3068" s="11">
        <f t="shared" si="10"/>
        <v>0</v>
      </c>
    </row>
    <row r="3069" ht="15.75" customHeight="1">
      <c r="A3069" s="7">
        <v>45658.0</v>
      </c>
      <c r="B3069" s="8" t="s">
        <v>7063</v>
      </c>
      <c r="C3069" s="8" t="s">
        <v>7064</v>
      </c>
      <c r="D3069" s="9">
        <v>3.53083802723E12</v>
      </c>
      <c r="E3069" s="8" t="s">
        <v>15428</v>
      </c>
      <c r="F3069" s="8" t="s">
        <v>15454</v>
      </c>
      <c r="G3069" s="8" t="s">
        <v>15430</v>
      </c>
      <c r="H3069" s="8" t="s">
        <v>15471</v>
      </c>
      <c r="I3069" s="8" t="s">
        <v>15423</v>
      </c>
      <c r="J3069" s="8" t="s">
        <v>15424</v>
      </c>
      <c r="K3069" s="8" t="s">
        <v>15425</v>
      </c>
      <c r="L3069" s="8"/>
      <c r="M3069" s="8"/>
      <c r="N3069" s="8"/>
      <c r="O3069" s="8"/>
      <c r="P3069" s="8"/>
      <c r="R3069" s="10">
        <f>ROUNDUP(SUM(VLOOKUP(F3069,'Pontuação'!A$2:B$11,2,FALSE),VLOOKUP(E3069,'Pontuação'!C$2:D$11,2,FALSE),VLOOKUP(H3069,'Pontuação'!I$2:J$11,2,FALSE),VLOOKUP(I3069,'Pontuação'!G$2:H$11,2,FALSE),VLOOKUP(K3069,'Pontuação'!M$2:N$13,2,FALSE)),0)</f>
        <v>1374</v>
      </c>
      <c r="S3069" s="11">
        <f t="shared" si="1"/>
        <v>137</v>
      </c>
      <c r="T3069" s="11" t="str">
        <f t="array" ref="T3069">IFERROR(INDEX('Pontuação'!G$13:G$101, MATCH(S3069, 'Pontuação'!F$13:F$101, 0)), "Faixa Indefinida")</f>
        <v>D</v>
      </c>
      <c r="U3069" s="11">
        <f t="shared" si="2"/>
        <v>0</v>
      </c>
      <c r="V3069" s="11">
        <f t="shared" si="3"/>
        <v>0</v>
      </c>
      <c r="W3069" s="11">
        <f t="shared" si="4"/>
        <v>0</v>
      </c>
      <c r="X3069" s="11">
        <f t="shared" si="5"/>
        <v>1</v>
      </c>
      <c r="Y3069" s="11">
        <f>ROUNDUP(SUM(VLOOKUP(F3069,'Pontuação 3.0'!A$2:B$11,2,FALSE),VLOOKUP(E3069,'Pontuação 3.0'!C$2:D$11,2,FALSE),VLOOKUP(H3069,'Pontuação 3.0'!I$2:J$11,2,FALSE),VLOOKUP(J3069,'Pontuação 3.0'!K$2:L$11,2,FALSE),VLOOKUP(G3069,'Pontuação 3.0'!E$2:F$11,2,FALSE),VLOOKUP(I3069,'Pontuação 3.0'!G$2:H$11,2,FALSE),VLOOKUP(K3069,'Pontuação 3.0'!M$2:N$13,2,FALSE)),0)</f>
        <v>1999</v>
      </c>
      <c r="Z3069" s="11">
        <f t="shared" si="6"/>
        <v>200</v>
      </c>
      <c r="AA3069" s="11" t="str">
        <f t="array" ref="AA3069">IFERROR(INDEX('Pontuação 3.0'!G$13:G$191, MATCH(Z3069, 'Pontuação 3.0'!F$13:F$191, 0)), "Faixa Indefinida")</f>
        <v>C</v>
      </c>
      <c r="AB3069" s="11">
        <f t="shared" si="7"/>
        <v>0</v>
      </c>
      <c r="AC3069" s="11">
        <f t="shared" si="8"/>
        <v>0</v>
      </c>
      <c r="AD3069" s="11">
        <f t="shared" si="9"/>
        <v>1</v>
      </c>
      <c r="AE3069" s="11">
        <f t="shared" si="10"/>
        <v>0</v>
      </c>
    </row>
    <row r="3070" ht="15.75" customHeight="1">
      <c r="A3070" s="7">
        <v>45658.0</v>
      </c>
      <c r="B3070" s="8" t="s">
        <v>1178</v>
      </c>
      <c r="C3070" s="8" t="s">
        <v>7066</v>
      </c>
      <c r="D3070" s="9">
        <v>1.1946270483E10</v>
      </c>
      <c r="E3070" s="8" t="s">
        <v>15428</v>
      </c>
      <c r="F3070" s="8" t="s">
        <v>15454</v>
      </c>
      <c r="G3070" s="8" t="s">
        <v>15421</v>
      </c>
      <c r="H3070" s="8" t="s">
        <v>15438</v>
      </c>
      <c r="I3070" s="8" t="s">
        <v>15423</v>
      </c>
      <c r="J3070" s="8" t="s">
        <v>15424</v>
      </c>
      <c r="K3070" s="8" t="s">
        <v>15432</v>
      </c>
      <c r="L3070" s="12" t="s">
        <v>15</v>
      </c>
      <c r="M3070" s="12" t="s">
        <v>3780</v>
      </c>
      <c r="N3070" s="12" t="s">
        <v>93</v>
      </c>
      <c r="O3070" s="12" t="s">
        <v>3781</v>
      </c>
      <c r="P3070" s="12" t="s">
        <v>119</v>
      </c>
      <c r="R3070" s="10">
        <f>ROUNDUP(SUM(VLOOKUP(F3070,'Pontuação'!A$2:B$11,2,FALSE),VLOOKUP(E3070,'Pontuação'!C$2:D$11,2,FALSE),VLOOKUP(H3070,'Pontuação'!I$2:J$11,2,FALSE),VLOOKUP(I3070,'Pontuação'!G$2:H$11,2,FALSE),VLOOKUP(K3070,'Pontuação'!M$2:N$13,2,FALSE)),0)</f>
        <v>1576</v>
      </c>
      <c r="S3070" s="11">
        <f t="shared" si="1"/>
        <v>158</v>
      </c>
      <c r="T3070" s="11" t="str">
        <f t="array" ref="T3070">IFERROR(INDEX('Pontuação'!G$13:G$101, MATCH(S3070, 'Pontuação'!F$13:F$101, 0)), "Faixa Indefinida")</f>
        <v>C</v>
      </c>
      <c r="U3070" s="11">
        <f t="shared" si="2"/>
        <v>0</v>
      </c>
      <c r="V3070" s="11">
        <f t="shared" si="3"/>
        <v>0</v>
      </c>
      <c r="W3070" s="11">
        <f t="shared" si="4"/>
        <v>1</v>
      </c>
      <c r="X3070" s="11">
        <f t="shared" si="5"/>
        <v>0</v>
      </c>
      <c r="Y3070" s="11">
        <f>ROUNDUP(SUM(VLOOKUP(F3070,'Pontuação 3.0'!A$2:B$11,2,FALSE),VLOOKUP(E3070,'Pontuação 3.0'!C$2:D$11,2,FALSE),VLOOKUP(H3070,'Pontuação 3.0'!I$2:J$11,2,FALSE),VLOOKUP(J3070,'Pontuação 3.0'!K$2:L$11,2,FALSE),VLOOKUP(G3070,'Pontuação 3.0'!E$2:F$11,2,FALSE),VLOOKUP(I3070,'Pontuação 3.0'!G$2:H$11,2,FALSE),VLOOKUP(K3070,'Pontuação 3.0'!M$2:N$13,2,FALSE)),0)</f>
        <v>1905</v>
      </c>
      <c r="Z3070" s="11">
        <f t="shared" si="6"/>
        <v>191</v>
      </c>
      <c r="AA3070" s="11" t="str">
        <f t="array" ref="AA3070">IFERROR(INDEX('Pontuação 3.0'!G$13:G$191, MATCH(Z3070, 'Pontuação 3.0'!F$13:F$191, 0)), "Faixa Indefinida")</f>
        <v>D</v>
      </c>
      <c r="AB3070" s="11">
        <f t="shared" si="7"/>
        <v>0</v>
      </c>
      <c r="AC3070" s="11">
        <f t="shared" si="8"/>
        <v>0</v>
      </c>
      <c r="AD3070" s="11">
        <f t="shared" si="9"/>
        <v>0</v>
      </c>
      <c r="AE3070" s="11">
        <f t="shared" si="10"/>
        <v>1</v>
      </c>
    </row>
    <row r="3071" ht="15.75" customHeight="1">
      <c r="A3071" s="7">
        <v>45658.0</v>
      </c>
      <c r="B3071" s="8" t="s">
        <v>7067</v>
      </c>
      <c r="C3071" s="8" t="s">
        <v>7068</v>
      </c>
      <c r="D3071" s="9">
        <v>1.6988110454E10</v>
      </c>
      <c r="E3071" s="8" t="s">
        <v>15428</v>
      </c>
      <c r="F3071" s="8" t="s">
        <v>15442</v>
      </c>
      <c r="G3071" s="8" t="s">
        <v>15430</v>
      </c>
      <c r="H3071" s="8" t="s">
        <v>15446</v>
      </c>
      <c r="I3071" s="8" t="s">
        <v>15433</v>
      </c>
      <c r="J3071" s="8" t="s">
        <v>15448</v>
      </c>
      <c r="K3071" s="8" t="s">
        <v>15432</v>
      </c>
      <c r="L3071" s="12" t="s">
        <v>15</v>
      </c>
      <c r="M3071" s="12" t="s">
        <v>3780</v>
      </c>
      <c r="N3071" s="12" t="s">
        <v>205</v>
      </c>
      <c r="O3071" s="12" t="s">
        <v>3812</v>
      </c>
      <c r="P3071" s="12" t="s">
        <v>119</v>
      </c>
      <c r="R3071" s="10">
        <f>ROUNDUP(SUM(VLOOKUP(F3071,'Pontuação'!A$2:B$11,2,FALSE),VLOOKUP(E3071,'Pontuação'!C$2:D$11,2,FALSE),VLOOKUP(H3071,'Pontuação'!I$2:J$11,2,FALSE),VLOOKUP(I3071,'Pontuação'!G$2:H$11,2,FALSE),VLOOKUP(K3071,'Pontuação'!M$2:N$13,2,FALSE)),0)</f>
        <v>1993</v>
      </c>
      <c r="S3071" s="11">
        <f t="shared" si="1"/>
        <v>199</v>
      </c>
      <c r="T3071" s="11" t="str">
        <f t="array" ref="T3071">IFERROR(INDEX('Pontuação'!G$13:G$101, MATCH(S3071, 'Pontuação'!F$13:F$101, 0)), "Faixa Indefinida")</f>
        <v>A</v>
      </c>
      <c r="U3071" s="11">
        <f t="shared" si="2"/>
        <v>1</v>
      </c>
      <c r="V3071" s="11">
        <f t="shared" si="3"/>
        <v>0</v>
      </c>
      <c r="W3071" s="11">
        <f t="shared" si="4"/>
        <v>0</v>
      </c>
      <c r="X3071" s="11">
        <f t="shared" si="5"/>
        <v>0</v>
      </c>
      <c r="Y3071" s="11">
        <f>ROUNDUP(SUM(VLOOKUP(F3071,'Pontuação 3.0'!A$2:B$11,2,FALSE),VLOOKUP(E3071,'Pontuação 3.0'!C$2:D$11,2,FALSE),VLOOKUP(H3071,'Pontuação 3.0'!I$2:J$11,2,FALSE),VLOOKUP(J3071,'Pontuação 3.0'!K$2:L$11,2,FALSE),VLOOKUP(G3071,'Pontuação 3.0'!E$2:F$11,2,FALSE),VLOOKUP(I3071,'Pontuação 3.0'!G$2:H$11,2,FALSE),VLOOKUP(K3071,'Pontuação 3.0'!M$2:N$13,2,FALSE)),0)</f>
        <v>2698</v>
      </c>
      <c r="Z3071" s="11">
        <f t="shared" si="6"/>
        <v>270</v>
      </c>
      <c r="AA3071" s="11" t="str">
        <f t="array" ref="AA3071">IFERROR(INDEX('Pontuação 3.0'!G$13:G$191, MATCH(Z3071, 'Pontuação 3.0'!F$13:F$191, 0)), "Faixa Indefinida")</f>
        <v>A</v>
      </c>
      <c r="AB3071" s="11">
        <f t="shared" si="7"/>
        <v>1</v>
      </c>
      <c r="AC3071" s="11">
        <f t="shared" si="8"/>
        <v>0</v>
      </c>
      <c r="AD3071" s="11">
        <f t="shared" si="9"/>
        <v>0</v>
      </c>
      <c r="AE3071" s="11">
        <f t="shared" si="10"/>
        <v>0</v>
      </c>
    </row>
    <row r="3072" ht="15.75" customHeight="1">
      <c r="A3072" s="7">
        <v>45658.0</v>
      </c>
      <c r="B3072" s="8" t="s">
        <v>419</v>
      </c>
      <c r="C3072" s="8" t="s">
        <v>7072</v>
      </c>
      <c r="D3072" s="9">
        <v>6.1985450341E10</v>
      </c>
      <c r="E3072" s="8" t="s">
        <v>15428</v>
      </c>
      <c r="F3072" s="8" t="s">
        <v>15420</v>
      </c>
      <c r="G3072" s="8" t="s">
        <v>15430</v>
      </c>
      <c r="H3072" s="8" t="s">
        <v>15438</v>
      </c>
      <c r="I3072" s="8" t="s">
        <v>15423</v>
      </c>
      <c r="J3072" s="8" t="s">
        <v>15448</v>
      </c>
      <c r="K3072" s="8" t="s">
        <v>15432</v>
      </c>
      <c r="L3072" s="12" t="s">
        <v>15</v>
      </c>
      <c r="M3072" s="12" t="s">
        <v>3780</v>
      </c>
      <c r="N3072" s="12" t="s">
        <v>162</v>
      </c>
      <c r="O3072" s="12" t="s">
        <v>3870</v>
      </c>
      <c r="P3072" s="12" t="s">
        <v>119</v>
      </c>
      <c r="R3072" s="10">
        <f>ROUNDUP(SUM(VLOOKUP(F3072,'Pontuação'!A$2:B$11,2,FALSE),VLOOKUP(E3072,'Pontuação'!C$2:D$11,2,FALSE),VLOOKUP(H3072,'Pontuação'!I$2:J$11,2,FALSE),VLOOKUP(I3072,'Pontuação'!G$2:H$11,2,FALSE),VLOOKUP(K3072,'Pontuação'!M$2:N$13,2,FALSE)),0)</f>
        <v>1571</v>
      </c>
      <c r="S3072" s="11">
        <f t="shared" si="1"/>
        <v>157</v>
      </c>
      <c r="T3072" s="11" t="str">
        <f t="array" ref="T3072">IFERROR(INDEX('Pontuação'!G$13:G$101, MATCH(S3072, 'Pontuação'!F$13:F$101, 0)), "Faixa Indefinida")</f>
        <v>C</v>
      </c>
      <c r="U3072" s="11">
        <f t="shared" si="2"/>
        <v>0</v>
      </c>
      <c r="V3072" s="11">
        <f t="shared" si="3"/>
        <v>0</v>
      </c>
      <c r="W3072" s="11">
        <f t="shared" si="4"/>
        <v>1</v>
      </c>
      <c r="X3072" s="11">
        <f t="shared" si="5"/>
        <v>0</v>
      </c>
      <c r="Y3072" s="11">
        <f>ROUNDUP(SUM(VLOOKUP(F3072,'Pontuação 3.0'!A$2:B$11,2,FALSE),VLOOKUP(E3072,'Pontuação 3.0'!C$2:D$11,2,FALSE),VLOOKUP(H3072,'Pontuação 3.0'!I$2:J$11,2,FALSE),VLOOKUP(J3072,'Pontuação 3.0'!K$2:L$11,2,FALSE),VLOOKUP(G3072,'Pontuação 3.0'!E$2:F$11,2,FALSE),VLOOKUP(I3072,'Pontuação 3.0'!G$2:H$11,2,FALSE),VLOOKUP(K3072,'Pontuação 3.0'!M$2:N$13,2,FALSE)),0)</f>
        <v>2321</v>
      </c>
      <c r="Z3072" s="11">
        <f t="shared" si="6"/>
        <v>232</v>
      </c>
      <c r="AA3072" s="11" t="str">
        <f t="array" ref="AA3072">IFERROR(INDEX('Pontuação 3.0'!G$13:G$191, MATCH(Z3072, 'Pontuação 3.0'!F$13:F$191, 0)), "Faixa Indefinida")</f>
        <v>B</v>
      </c>
      <c r="AB3072" s="11">
        <f t="shared" si="7"/>
        <v>0</v>
      </c>
      <c r="AC3072" s="11">
        <f t="shared" si="8"/>
        <v>1</v>
      </c>
      <c r="AD3072" s="11">
        <f t="shared" si="9"/>
        <v>0</v>
      </c>
      <c r="AE3072" s="11">
        <f t="shared" si="10"/>
        <v>0</v>
      </c>
    </row>
    <row r="3073" ht="15.75" customHeight="1">
      <c r="A3073" s="7">
        <v>45658.0</v>
      </c>
      <c r="B3073" s="8" t="s">
        <v>7070</v>
      </c>
      <c r="C3073" s="8" t="s">
        <v>7071</v>
      </c>
      <c r="D3073" s="9">
        <v>6.2995077154E10</v>
      </c>
      <c r="E3073" s="8" t="s">
        <v>15428</v>
      </c>
      <c r="F3073" s="8" t="s">
        <v>15442</v>
      </c>
      <c r="G3073" s="8" t="s">
        <v>15430</v>
      </c>
      <c r="H3073" s="8" t="s">
        <v>15446</v>
      </c>
      <c r="I3073" s="8" t="s">
        <v>15423</v>
      </c>
      <c r="J3073" s="8" t="s">
        <v>15448</v>
      </c>
      <c r="K3073" s="8" t="s">
        <v>15425</v>
      </c>
      <c r="L3073" s="12" t="s">
        <v>15</v>
      </c>
      <c r="M3073" s="12" t="s">
        <v>3780</v>
      </c>
      <c r="N3073" s="12" t="s">
        <v>162</v>
      </c>
      <c r="O3073" s="12" t="s">
        <v>3815</v>
      </c>
      <c r="P3073" s="12" t="s">
        <v>119</v>
      </c>
      <c r="R3073" s="10">
        <f>ROUNDUP(SUM(VLOOKUP(F3073,'Pontuação'!A$2:B$11,2,FALSE),VLOOKUP(E3073,'Pontuação'!C$2:D$11,2,FALSE),VLOOKUP(H3073,'Pontuação'!I$2:J$11,2,FALSE),VLOOKUP(I3073,'Pontuação'!G$2:H$11,2,FALSE),VLOOKUP(K3073,'Pontuação'!M$2:N$13,2,FALSE)),0)</f>
        <v>1583</v>
      </c>
      <c r="S3073" s="11">
        <f t="shared" si="1"/>
        <v>158</v>
      </c>
      <c r="T3073" s="11" t="str">
        <f t="array" ref="T3073">IFERROR(INDEX('Pontuação'!G$13:G$101, MATCH(S3073, 'Pontuação'!F$13:F$101, 0)), "Faixa Indefinida")</f>
        <v>C</v>
      </c>
      <c r="U3073" s="11">
        <f t="shared" si="2"/>
        <v>0</v>
      </c>
      <c r="V3073" s="11">
        <f t="shared" si="3"/>
        <v>0</v>
      </c>
      <c r="W3073" s="11">
        <f t="shared" si="4"/>
        <v>1</v>
      </c>
      <c r="X3073" s="11">
        <f t="shared" si="5"/>
        <v>0</v>
      </c>
      <c r="Y3073" s="11">
        <f>ROUNDUP(SUM(VLOOKUP(F3073,'Pontuação 3.0'!A$2:B$11,2,FALSE),VLOOKUP(E3073,'Pontuação 3.0'!C$2:D$11,2,FALSE),VLOOKUP(H3073,'Pontuação 3.0'!I$2:J$11,2,FALSE),VLOOKUP(J3073,'Pontuação 3.0'!K$2:L$11,2,FALSE),VLOOKUP(G3073,'Pontuação 3.0'!E$2:F$11,2,FALSE),VLOOKUP(I3073,'Pontuação 3.0'!G$2:H$11,2,FALSE),VLOOKUP(K3073,'Pontuação 3.0'!M$2:N$13,2,FALSE)),0)</f>
        <v>2337</v>
      </c>
      <c r="Z3073" s="11">
        <f t="shared" si="6"/>
        <v>234</v>
      </c>
      <c r="AA3073" s="11" t="str">
        <f t="array" ref="AA3073">IFERROR(INDEX('Pontuação 3.0'!G$13:G$191, MATCH(Z3073, 'Pontuação 3.0'!F$13:F$191, 0)), "Faixa Indefinida")</f>
        <v>B</v>
      </c>
      <c r="AB3073" s="11">
        <f t="shared" si="7"/>
        <v>0</v>
      </c>
      <c r="AC3073" s="11">
        <f t="shared" si="8"/>
        <v>1</v>
      </c>
      <c r="AD3073" s="11">
        <f t="shared" si="9"/>
        <v>0</v>
      </c>
      <c r="AE3073" s="11">
        <f t="shared" si="10"/>
        <v>0</v>
      </c>
    </row>
    <row r="3074" ht="15.75" customHeight="1">
      <c r="A3074" s="7">
        <v>45658.0</v>
      </c>
      <c r="B3074" s="8" t="s">
        <v>7073</v>
      </c>
      <c r="C3074" s="8" t="s">
        <v>7074</v>
      </c>
      <c r="D3074" s="8" t="s">
        <v>7075</v>
      </c>
      <c r="E3074" s="8" t="s">
        <v>15428</v>
      </c>
      <c r="F3074" s="8" t="s">
        <v>15442</v>
      </c>
      <c r="G3074" s="8" t="s">
        <v>15430</v>
      </c>
      <c r="H3074" s="8" t="s">
        <v>15471</v>
      </c>
      <c r="I3074" s="8" t="s">
        <v>15433</v>
      </c>
      <c r="J3074" s="8" t="s">
        <v>15424</v>
      </c>
      <c r="K3074" s="8" t="s">
        <v>15480</v>
      </c>
      <c r="L3074" s="12" t="s">
        <v>15</v>
      </c>
      <c r="M3074" s="12" t="s">
        <v>3780</v>
      </c>
      <c r="N3074" s="12" t="s">
        <v>360</v>
      </c>
      <c r="O3074" s="12" t="s">
        <v>3781</v>
      </c>
      <c r="P3074" s="12" t="s">
        <v>17</v>
      </c>
      <c r="R3074" s="10">
        <f>ROUNDUP(SUM(VLOOKUP(F3074,'Pontuação'!A$2:B$11,2,FALSE),VLOOKUP(E3074,'Pontuação'!C$2:D$11,2,FALSE),VLOOKUP(H3074,'Pontuação'!I$2:J$11,2,FALSE),VLOOKUP(I3074,'Pontuação'!G$2:H$11,2,FALSE),VLOOKUP(K3074,'Pontuação'!M$2:N$13,2,FALSE)),0)</f>
        <v>1598</v>
      </c>
      <c r="S3074" s="11">
        <f t="shared" si="1"/>
        <v>160</v>
      </c>
      <c r="T3074" s="11" t="str">
        <f t="array" ref="T3074">IFERROR(INDEX('Pontuação'!G$13:G$101, MATCH(S3074, 'Pontuação'!F$13:F$101, 0)), "Faixa Indefinida")</f>
        <v>C</v>
      </c>
      <c r="U3074" s="11">
        <f t="shared" si="2"/>
        <v>0</v>
      </c>
      <c r="V3074" s="11">
        <f t="shared" si="3"/>
        <v>0</v>
      </c>
      <c r="W3074" s="11">
        <f t="shared" si="4"/>
        <v>1</v>
      </c>
      <c r="X3074" s="11">
        <f t="shared" si="5"/>
        <v>0</v>
      </c>
      <c r="Y3074" s="11">
        <f>ROUNDUP(SUM(VLOOKUP(F3074,'Pontuação 3.0'!A$2:B$11,2,FALSE),VLOOKUP(E3074,'Pontuação 3.0'!C$2:D$11,2,FALSE),VLOOKUP(H3074,'Pontuação 3.0'!I$2:J$11,2,FALSE),VLOOKUP(J3074,'Pontuação 3.0'!K$2:L$11,2,FALSE),VLOOKUP(G3074,'Pontuação 3.0'!E$2:F$11,2,FALSE),VLOOKUP(I3074,'Pontuação 3.0'!G$2:H$11,2,FALSE),VLOOKUP(K3074,'Pontuação 3.0'!M$2:N$13,2,FALSE)),0)</f>
        <v>2126</v>
      </c>
      <c r="Z3074" s="11">
        <f t="shared" si="6"/>
        <v>213</v>
      </c>
      <c r="AA3074" s="11" t="str">
        <f t="array" ref="AA3074">IFERROR(INDEX('Pontuação 3.0'!G$13:G$191, MATCH(Z3074, 'Pontuação 3.0'!F$13:F$191, 0)), "Faixa Indefinida")</f>
        <v>C</v>
      </c>
      <c r="AB3074" s="11">
        <f t="shared" si="7"/>
        <v>0</v>
      </c>
      <c r="AC3074" s="11">
        <f t="shared" si="8"/>
        <v>0</v>
      </c>
      <c r="AD3074" s="11">
        <f t="shared" si="9"/>
        <v>1</v>
      </c>
      <c r="AE3074" s="11">
        <f t="shared" si="10"/>
        <v>0</v>
      </c>
    </row>
    <row r="3075" ht="15.75" customHeight="1">
      <c r="A3075" s="7">
        <v>45658.0</v>
      </c>
      <c r="B3075" s="8" t="s">
        <v>1471</v>
      </c>
      <c r="C3075" s="8" t="s">
        <v>7076</v>
      </c>
      <c r="D3075" s="9">
        <v>8.4994184013E10</v>
      </c>
      <c r="E3075" s="8" t="s">
        <v>15428</v>
      </c>
      <c r="F3075" s="8" t="s">
        <v>15442</v>
      </c>
      <c r="G3075" s="8" t="s">
        <v>15421</v>
      </c>
      <c r="H3075" s="8" t="s">
        <v>15443</v>
      </c>
      <c r="I3075" s="8" t="s">
        <v>15423</v>
      </c>
      <c r="J3075" s="8" t="s">
        <v>15424</v>
      </c>
      <c r="K3075" s="8" t="s">
        <v>15432</v>
      </c>
      <c r="L3075" s="12" t="s">
        <v>15</v>
      </c>
      <c r="M3075" s="12" t="s">
        <v>3780</v>
      </c>
      <c r="N3075" s="12" t="s">
        <v>93</v>
      </c>
      <c r="O3075" s="12" t="s">
        <v>3792</v>
      </c>
      <c r="P3075" s="12" t="s">
        <v>119</v>
      </c>
      <c r="R3075" s="10">
        <f>ROUNDUP(SUM(VLOOKUP(F3075,'Pontuação'!A$2:B$11,2,FALSE),VLOOKUP(E3075,'Pontuação'!C$2:D$11,2,FALSE),VLOOKUP(H3075,'Pontuação'!I$2:J$11,2,FALSE),VLOOKUP(I3075,'Pontuação'!G$2:H$11,2,FALSE),VLOOKUP(K3075,'Pontuação'!M$2:N$13,2,FALSE)),0)</f>
        <v>1699</v>
      </c>
      <c r="S3075" s="11">
        <f t="shared" si="1"/>
        <v>170</v>
      </c>
      <c r="T3075" s="11" t="str">
        <f t="array" ref="T3075">IFERROR(INDEX('Pontuação'!G$13:G$101, MATCH(S3075, 'Pontuação'!F$13:F$101, 0)), "Faixa Indefinida")</f>
        <v>B</v>
      </c>
      <c r="U3075" s="11">
        <f t="shared" si="2"/>
        <v>0</v>
      </c>
      <c r="V3075" s="11">
        <f t="shared" si="3"/>
        <v>1</v>
      </c>
      <c r="W3075" s="11">
        <f t="shared" si="4"/>
        <v>0</v>
      </c>
      <c r="X3075" s="11">
        <f t="shared" si="5"/>
        <v>0</v>
      </c>
      <c r="Y3075" s="11">
        <f>ROUNDUP(SUM(VLOOKUP(F3075,'Pontuação 3.0'!A$2:B$11,2,FALSE),VLOOKUP(E3075,'Pontuação 3.0'!C$2:D$11,2,FALSE),VLOOKUP(H3075,'Pontuação 3.0'!I$2:J$11,2,FALSE),VLOOKUP(J3075,'Pontuação 3.0'!K$2:L$11,2,FALSE),VLOOKUP(G3075,'Pontuação 3.0'!E$2:F$11,2,FALSE),VLOOKUP(I3075,'Pontuação 3.0'!G$2:H$11,2,FALSE),VLOOKUP(K3075,'Pontuação 3.0'!M$2:N$13,2,FALSE)),0)</f>
        <v>1871</v>
      </c>
      <c r="Z3075" s="11">
        <f t="shared" si="6"/>
        <v>187</v>
      </c>
      <c r="AA3075" s="11" t="str">
        <f t="array" ref="AA3075">IFERROR(INDEX('Pontuação 3.0'!G$13:G$191, MATCH(Z3075, 'Pontuação 3.0'!F$13:F$191, 0)), "Faixa Indefinida")</f>
        <v>D</v>
      </c>
      <c r="AB3075" s="11">
        <f t="shared" si="7"/>
        <v>0</v>
      </c>
      <c r="AC3075" s="11">
        <f t="shared" si="8"/>
        <v>0</v>
      </c>
      <c r="AD3075" s="11">
        <f t="shared" si="9"/>
        <v>0</v>
      </c>
      <c r="AE3075" s="11">
        <f t="shared" si="10"/>
        <v>1</v>
      </c>
    </row>
    <row r="3076" ht="15.75" customHeight="1">
      <c r="A3076" s="7">
        <v>45658.0</v>
      </c>
      <c r="B3076" s="8" t="s">
        <v>7077</v>
      </c>
      <c r="C3076" s="8" t="s">
        <v>7078</v>
      </c>
      <c r="D3076" s="9">
        <v>1.9987305101E10</v>
      </c>
      <c r="E3076" s="8" t="s">
        <v>15428</v>
      </c>
      <c r="F3076" s="8" t="s">
        <v>15442</v>
      </c>
      <c r="G3076" s="8" t="s">
        <v>15430</v>
      </c>
      <c r="H3076" s="8" t="s">
        <v>15446</v>
      </c>
      <c r="I3076" s="8" t="s">
        <v>15423</v>
      </c>
      <c r="J3076" s="8" t="s">
        <v>15424</v>
      </c>
      <c r="K3076" s="8" t="s">
        <v>15425</v>
      </c>
      <c r="L3076" s="12" t="s">
        <v>15</v>
      </c>
      <c r="M3076" s="12" t="s">
        <v>3780</v>
      </c>
      <c r="N3076" s="12" t="s">
        <v>162</v>
      </c>
      <c r="O3076" s="12" t="s">
        <v>3781</v>
      </c>
      <c r="P3076" s="12" t="s">
        <v>17</v>
      </c>
      <c r="R3076" s="10">
        <f>ROUNDUP(SUM(VLOOKUP(F3076,'Pontuação'!A$2:B$11,2,FALSE),VLOOKUP(E3076,'Pontuação'!C$2:D$11,2,FALSE),VLOOKUP(H3076,'Pontuação'!I$2:J$11,2,FALSE),VLOOKUP(I3076,'Pontuação'!G$2:H$11,2,FALSE),VLOOKUP(K3076,'Pontuação'!M$2:N$13,2,FALSE)),0)</f>
        <v>1583</v>
      </c>
      <c r="S3076" s="11">
        <f t="shared" si="1"/>
        <v>158</v>
      </c>
      <c r="T3076" s="11" t="str">
        <f t="array" ref="T3076">IFERROR(INDEX('Pontuação'!G$13:G$101, MATCH(S3076, 'Pontuação'!F$13:F$101, 0)), "Faixa Indefinida")</f>
        <v>C</v>
      </c>
      <c r="U3076" s="11">
        <f t="shared" si="2"/>
        <v>0</v>
      </c>
      <c r="V3076" s="11">
        <f t="shared" si="3"/>
        <v>0</v>
      </c>
      <c r="W3076" s="11">
        <f t="shared" si="4"/>
        <v>1</v>
      </c>
      <c r="X3076" s="11">
        <f t="shared" si="5"/>
        <v>0</v>
      </c>
      <c r="Y3076" s="11">
        <f>ROUNDUP(SUM(VLOOKUP(F3076,'Pontuação 3.0'!A$2:B$11,2,FALSE),VLOOKUP(E3076,'Pontuação 3.0'!C$2:D$11,2,FALSE),VLOOKUP(H3076,'Pontuação 3.0'!I$2:J$11,2,FALSE),VLOOKUP(J3076,'Pontuação 3.0'!K$2:L$11,2,FALSE),VLOOKUP(G3076,'Pontuação 3.0'!E$2:F$11,2,FALSE),VLOOKUP(I3076,'Pontuação 3.0'!G$2:H$11,2,FALSE),VLOOKUP(K3076,'Pontuação 3.0'!M$2:N$13,2,FALSE)),0)</f>
        <v>2076</v>
      </c>
      <c r="Z3076" s="11">
        <f t="shared" si="6"/>
        <v>208</v>
      </c>
      <c r="AA3076" s="11" t="str">
        <f t="array" ref="AA3076">IFERROR(INDEX('Pontuação 3.0'!G$13:G$191, MATCH(Z3076, 'Pontuação 3.0'!F$13:F$191, 0)), "Faixa Indefinida")</f>
        <v>C</v>
      </c>
      <c r="AB3076" s="11">
        <f t="shared" si="7"/>
        <v>0</v>
      </c>
      <c r="AC3076" s="11">
        <f t="shared" si="8"/>
        <v>0</v>
      </c>
      <c r="AD3076" s="11">
        <f t="shared" si="9"/>
        <v>1</v>
      </c>
      <c r="AE3076" s="11">
        <f t="shared" si="10"/>
        <v>0</v>
      </c>
    </row>
    <row r="3077" ht="15.75" customHeight="1">
      <c r="A3077" s="7">
        <v>45658.0</v>
      </c>
      <c r="B3077" s="8" t="s">
        <v>7079</v>
      </c>
      <c r="C3077" s="8" t="s">
        <v>7080</v>
      </c>
      <c r="D3077" s="9">
        <v>8.1986176594E10</v>
      </c>
      <c r="E3077" s="8" t="s">
        <v>15428</v>
      </c>
      <c r="F3077" s="8" t="s">
        <v>15442</v>
      </c>
      <c r="G3077" s="8" t="s">
        <v>15430</v>
      </c>
      <c r="H3077" s="8" t="s">
        <v>15446</v>
      </c>
      <c r="I3077" s="8" t="s">
        <v>15431</v>
      </c>
      <c r="J3077" s="8" t="s">
        <v>15448</v>
      </c>
      <c r="K3077" s="8" t="s">
        <v>15466</v>
      </c>
      <c r="L3077" s="12" t="s">
        <v>15</v>
      </c>
      <c r="M3077" s="12" t="s">
        <v>3780</v>
      </c>
      <c r="N3077" s="12" t="s">
        <v>93</v>
      </c>
      <c r="O3077" s="12" t="s">
        <v>3781</v>
      </c>
      <c r="P3077" s="12" t="s">
        <v>119</v>
      </c>
      <c r="R3077" s="10">
        <f>ROUNDUP(SUM(VLOOKUP(F3077,'Pontuação'!A$2:B$11,2,FALSE),VLOOKUP(E3077,'Pontuação'!C$2:D$11,2,FALSE),VLOOKUP(H3077,'Pontuação'!I$2:J$11,2,FALSE),VLOOKUP(I3077,'Pontuação'!G$2:H$11,2,FALSE),VLOOKUP(K3077,'Pontuação'!M$2:N$13,2,FALSE)),0)</f>
        <v>1758</v>
      </c>
      <c r="S3077" s="11">
        <f t="shared" si="1"/>
        <v>176</v>
      </c>
      <c r="T3077" s="11" t="str">
        <f t="array" ref="T3077">IFERROR(INDEX('Pontuação'!G$13:G$101, MATCH(S3077, 'Pontuação'!F$13:F$101, 0)), "Faixa Indefinida")</f>
        <v>B</v>
      </c>
      <c r="U3077" s="11">
        <f t="shared" si="2"/>
        <v>0</v>
      </c>
      <c r="V3077" s="11">
        <f t="shared" si="3"/>
        <v>1</v>
      </c>
      <c r="W3077" s="11">
        <f t="shared" si="4"/>
        <v>0</v>
      </c>
      <c r="X3077" s="11">
        <f t="shared" si="5"/>
        <v>0</v>
      </c>
      <c r="Y3077" s="11">
        <f>ROUNDUP(SUM(VLOOKUP(F3077,'Pontuação 3.0'!A$2:B$11,2,FALSE),VLOOKUP(E3077,'Pontuação 3.0'!C$2:D$11,2,FALSE),VLOOKUP(H3077,'Pontuação 3.0'!I$2:J$11,2,FALSE),VLOOKUP(J3077,'Pontuação 3.0'!K$2:L$11,2,FALSE),VLOOKUP(G3077,'Pontuação 3.0'!E$2:F$11,2,FALSE),VLOOKUP(I3077,'Pontuação 3.0'!G$2:H$11,2,FALSE),VLOOKUP(K3077,'Pontuação 3.0'!M$2:N$13,2,FALSE)),0)</f>
        <v>2683</v>
      </c>
      <c r="Z3077" s="11">
        <f t="shared" si="6"/>
        <v>268</v>
      </c>
      <c r="AA3077" s="11" t="str">
        <f t="array" ref="AA3077">IFERROR(INDEX('Pontuação 3.0'!G$13:G$191, MATCH(Z3077, 'Pontuação 3.0'!F$13:F$191, 0)), "Faixa Indefinida")</f>
        <v>A</v>
      </c>
      <c r="AB3077" s="11">
        <f t="shared" si="7"/>
        <v>1</v>
      </c>
      <c r="AC3077" s="11">
        <f t="shared" si="8"/>
        <v>0</v>
      </c>
      <c r="AD3077" s="11">
        <f t="shared" si="9"/>
        <v>0</v>
      </c>
      <c r="AE3077" s="11">
        <f t="shared" si="10"/>
        <v>0</v>
      </c>
    </row>
    <row r="3078" ht="15.75" customHeight="1">
      <c r="A3078" s="7">
        <v>45658.0</v>
      </c>
      <c r="B3078" s="8" t="s">
        <v>1563</v>
      </c>
      <c r="C3078" s="8" t="s">
        <v>7081</v>
      </c>
      <c r="D3078" s="9">
        <v>6.1994347258E10</v>
      </c>
      <c r="E3078" s="8" t="s">
        <v>15428</v>
      </c>
      <c r="F3078" s="8" t="s">
        <v>15420</v>
      </c>
      <c r="G3078" s="8" t="s">
        <v>15430</v>
      </c>
      <c r="H3078" s="8" t="s">
        <v>15422</v>
      </c>
      <c r="I3078" s="8" t="s">
        <v>15431</v>
      </c>
      <c r="J3078" s="8" t="s">
        <v>15424</v>
      </c>
      <c r="K3078" s="8" t="s">
        <v>15466</v>
      </c>
      <c r="L3078" s="12" t="s">
        <v>15</v>
      </c>
      <c r="M3078" s="12" t="s">
        <v>3780</v>
      </c>
      <c r="N3078" s="12" t="s">
        <v>4070</v>
      </c>
      <c r="O3078" s="12" t="s">
        <v>3797</v>
      </c>
      <c r="P3078" s="12" t="s">
        <v>119</v>
      </c>
      <c r="R3078" s="10">
        <f>ROUNDUP(SUM(VLOOKUP(F3078,'Pontuação'!A$2:B$11,2,FALSE),VLOOKUP(E3078,'Pontuação'!C$2:D$11,2,FALSE),VLOOKUP(H3078,'Pontuação'!I$2:J$11,2,FALSE),VLOOKUP(I3078,'Pontuação'!G$2:H$11,2,FALSE),VLOOKUP(K3078,'Pontuação'!M$2:N$13,2,FALSE)),0)</f>
        <v>1728</v>
      </c>
      <c r="S3078" s="11">
        <f t="shared" si="1"/>
        <v>173</v>
      </c>
      <c r="T3078" s="11" t="str">
        <f t="array" ref="T3078">IFERROR(INDEX('Pontuação'!G$13:G$101, MATCH(S3078, 'Pontuação'!F$13:F$101, 0)), "Faixa Indefinida")</f>
        <v>B</v>
      </c>
      <c r="U3078" s="11">
        <f t="shared" si="2"/>
        <v>0</v>
      </c>
      <c r="V3078" s="11">
        <f t="shared" si="3"/>
        <v>1</v>
      </c>
      <c r="W3078" s="11">
        <f t="shared" si="4"/>
        <v>0</v>
      </c>
      <c r="X3078" s="11">
        <f t="shared" si="5"/>
        <v>0</v>
      </c>
      <c r="Y3078" s="11">
        <f>ROUNDUP(SUM(VLOOKUP(F3078,'Pontuação 3.0'!A$2:B$11,2,FALSE),VLOOKUP(E3078,'Pontuação 3.0'!C$2:D$11,2,FALSE),VLOOKUP(H3078,'Pontuação 3.0'!I$2:J$11,2,FALSE),VLOOKUP(J3078,'Pontuação 3.0'!K$2:L$11,2,FALSE),VLOOKUP(G3078,'Pontuação 3.0'!E$2:F$11,2,FALSE),VLOOKUP(I3078,'Pontuação 3.0'!G$2:H$11,2,FALSE),VLOOKUP(K3078,'Pontuação 3.0'!M$2:N$13,2,FALSE)),0)</f>
        <v>2468</v>
      </c>
      <c r="Z3078" s="11">
        <f t="shared" si="6"/>
        <v>247</v>
      </c>
      <c r="AA3078" s="11" t="str">
        <f t="array" ref="AA3078">IFERROR(INDEX('Pontuação 3.0'!G$13:G$191, MATCH(Z3078, 'Pontuação 3.0'!F$13:F$191, 0)), "Faixa Indefinida")</f>
        <v>A</v>
      </c>
      <c r="AB3078" s="11">
        <f t="shared" si="7"/>
        <v>1</v>
      </c>
      <c r="AC3078" s="11">
        <f t="shared" si="8"/>
        <v>0</v>
      </c>
      <c r="AD3078" s="11">
        <f t="shared" si="9"/>
        <v>0</v>
      </c>
      <c r="AE3078" s="11">
        <f t="shared" si="10"/>
        <v>0</v>
      </c>
    </row>
    <row r="3079" ht="15.75" customHeight="1">
      <c r="A3079" s="7">
        <v>45658.0</v>
      </c>
      <c r="B3079" s="8" t="s">
        <v>6549</v>
      </c>
      <c r="C3079" s="8" t="s">
        <v>7082</v>
      </c>
      <c r="D3079" s="8" t="s">
        <v>7083</v>
      </c>
      <c r="E3079" s="8" t="s">
        <v>15428</v>
      </c>
      <c r="F3079" s="8" t="s">
        <v>15420</v>
      </c>
      <c r="G3079" s="8" t="s">
        <v>15430</v>
      </c>
      <c r="H3079" s="8" t="s">
        <v>15446</v>
      </c>
      <c r="I3079" s="8" t="s">
        <v>15431</v>
      </c>
      <c r="J3079" s="8" t="s">
        <v>15424</v>
      </c>
      <c r="K3079" s="8" t="s">
        <v>15425</v>
      </c>
      <c r="L3079" s="12" t="s">
        <v>15</v>
      </c>
      <c r="M3079" s="12" t="s">
        <v>3780</v>
      </c>
      <c r="N3079" s="12" t="s">
        <v>162</v>
      </c>
      <c r="O3079" s="12" t="s">
        <v>3781</v>
      </c>
      <c r="P3079" s="12" t="s">
        <v>119</v>
      </c>
      <c r="R3079" s="10">
        <f>ROUNDUP(SUM(VLOOKUP(F3079,'Pontuação'!A$2:B$11,2,FALSE),VLOOKUP(E3079,'Pontuação'!C$2:D$11,2,FALSE),VLOOKUP(H3079,'Pontuação'!I$2:J$11,2,FALSE),VLOOKUP(I3079,'Pontuação'!G$2:H$11,2,FALSE),VLOOKUP(K3079,'Pontuação'!M$2:N$13,2,FALSE)),0)</f>
        <v>1700</v>
      </c>
      <c r="S3079" s="11">
        <f t="shared" si="1"/>
        <v>170</v>
      </c>
      <c r="T3079" s="11" t="str">
        <f t="array" ref="T3079">IFERROR(INDEX('Pontuação'!G$13:G$101, MATCH(S3079, 'Pontuação'!F$13:F$101, 0)), "Faixa Indefinida")</f>
        <v>B</v>
      </c>
      <c r="U3079" s="11">
        <f t="shared" si="2"/>
        <v>0</v>
      </c>
      <c r="V3079" s="11">
        <f t="shared" si="3"/>
        <v>1</v>
      </c>
      <c r="W3079" s="11">
        <f t="shared" si="4"/>
        <v>0</v>
      </c>
      <c r="X3079" s="11">
        <f t="shared" si="5"/>
        <v>0</v>
      </c>
      <c r="Y3079" s="11">
        <f>ROUNDUP(SUM(VLOOKUP(F3079,'Pontuação 3.0'!A$2:B$11,2,FALSE),VLOOKUP(E3079,'Pontuação 3.0'!C$2:D$11,2,FALSE),VLOOKUP(H3079,'Pontuação 3.0'!I$2:J$11,2,FALSE),VLOOKUP(J3079,'Pontuação 3.0'!K$2:L$11,2,FALSE),VLOOKUP(G3079,'Pontuação 3.0'!E$2:F$11,2,FALSE),VLOOKUP(I3079,'Pontuação 3.0'!G$2:H$11,2,FALSE),VLOOKUP(K3079,'Pontuação 3.0'!M$2:N$13,2,FALSE)),0)</f>
        <v>2361</v>
      </c>
      <c r="Z3079" s="11">
        <f t="shared" si="6"/>
        <v>236</v>
      </c>
      <c r="AA3079" s="11" t="str">
        <f t="array" ref="AA3079">IFERROR(INDEX('Pontuação 3.0'!G$13:G$191, MATCH(Z3079, 'Pontuação 3.0'!F$13:F$191, 0)), "Faixa Indefinida")</f>
        <v>A</v>
      </c>
      <c r="AB3079" s="11">
        <f t="shared" si="7"/>
        <v>1</v>
      </c>
      <c r="AC3079" s="11">
        <f t="shared" si="8"/>
        <v>0</v>
      </c>
      <c r="AD3079" s="11">
        <f t="shared" si="9"/>
        <v>0</v>
      </c>
      <c r="AE3079" s="11">
        <f t="shared" si="10"/>
        <v>0</v>
      </c>
    </row>
    <row r="3080" ht="15.75" customHeight="1">
      <c r="A3080" s="7">
        <v>45658.0</v>
      </c>
      <c r="B3080" s="8" t="s">
        <v>136</v>
      </c>
      <c r="C3080" s="8" t="s">
        <v>7084</v>
      </c>
      <c r="D3080" s="9">
        <v>2.2988161584E10</v>
      </c>
      <c r="E3080" s="8" t="s">
        <v>15428</v>
      </c>
      <c r="F3080" s="8" t="s">
        <v>15442</v>
      </c>
      <c r="G3080" s="8" t="s">
        <v>15430</v>
      </c>
      <c r="H3080" s="8" t="s">
        <v>15422</v>
      </c>
      <c r="I3080" s="8" t="s">
        <v>15423</v>
      </c>
      <c r="J3080" s="8" t="s">
        <v>15448</v>
      </c>
      <c r="K3080" s="8" t="s">
        <v>15439</v>
      </c>
      <c r="L3080" s="12" t="s">
        <v>15</v>
      </c>
      <c r="M3080" s="12" t="s">
        <v>3780</v>
      </c>
      <c r="N3080" s="12" t="s">
        <v>93</v>
      </c>
      <c r="O3080" s="12" t="s">
        <v>3781</v>
      </c>
      <c r="P3080" s="12" t="s">
        <v>119</v>
      </c>
      <c r="R3080" s="10">
        <f>ROUNDUP(SUM(VLOOKUP(F3080,'Pontuação'!A$2:B$11,2,FALSE),VLOOKUP(E3080,'Pontuação'!C$2:D$11,2,FALSE),VLOOKUP(H3080,'Pontuação'!I$2:J$11,2,FALSE),VLOOKUP(I3080,'Pontuação'!G$2:H$11,2,FALSE),VLOOKUP(K3080,'Pontuação'!M$2:N$13,2,FALSE)),0)</f>
        <v>1585</v>
      </c>
      <c r="S3080" s="11">
        <f t="shared" si="1"/>
        <v>159</v>
      </c>
      <c r="T3080" s="11" t="str">
        <f t="array" ref="T3080">IFERROR(INDEX('Pontuação'!G$13:G$101, MATCH(S3080, 'Pontuação'!F$13:F$101, 0)), "Faixa Indefinida")</f>
        <v>C</v>
      </c>
      <c r="U3080" s="11">
        <f t="shared" si="2"/>
        <v>0</v>
      </c>
      <c r="V3080" s="11">
        <f t="shared" si="3"/>
        <v>0</v>
      </c>
      <c r="W3080" s="11">
        <f t="shared" si="4"/>
        <v>1</v>
      </c>
      <c r="X3080" s="11">
        <f t="shared" si="5"/>
        <v>0</v>
      </c>
      <c r="Y3080" s="11">
        <f>ROUNDUP(SUM(VLOOKUP(F3080,'Pontuação 3.0'!A$2:B$11,2,FALSE),VLOOKUP(E3080,'Pontuação 3.0'!C$2:D$11,2,FALSE),VLOOKUP(H3080,'Pontuação 3.0'!I$2:J$11,2,FALSE),VLOOKUP(J3080,'Pontuação 3.0'!K$2:L$11,2,FALSE),VLOOKUP(G3080,'Pontuação 3.0'!E$2:F$11,2,FALSE),VLOOKUP(I3080,'Pontuação 3.0'!G$2:H$11,2,FALSE),VLOOKUP(K3080,'Pontuação 3.0'!M$2:N$13,2,FALSE)),0)</f>
        <v>2228</v>
      </c>
      <c r="Z3080" s="11">
        <f t="shared" si="6"/>
        <v>223</v>
      </c>
      <c r="AA3080" s="11" t="str">
        <f t="array" ref="AA3080">IFERROR(INDEX('Pontuação 3.0'!G$13:G$191, MATCH(Z3080, 'Pontuação 3.0'!F$13:F$191, 0)), "Faixa Indefinida")</f>
        <v>B</v>
      </c>
      <c r="AB3080" s="11">
        <f t="shared" si="7"/>
        <v>0</v>
      </c>
      <c r="AC3080" s="11">
        <f t="shared" si="8"/>
        <v>1</v>
      </c>
      <c r="AD3080" s="11">
        <f t="shared" si="9"/>
        <v>0</v>
      </c>
      <c r="AE3080" s="11">
        <f t="shared" si="10"/>
        <v>0</v>
      </c>
    </row>
    <row r="3081" ht="15.75" customHeight="1">
      <c r="A3081" s="7">
        <v>45658.0</v>
      </c>
      <c r="B3081" s="8" t="s">
        <v>7085</v>
      </c>
      <c r="C3081" s="8" t="s">
        <v>7086</v>
      </c>
      <c r="D3081" s="9">
        <v>1.1966167456E10</v>
      </c>
      <c r="E3081" s="8" t="s">
        <v>15428</v>
      </c>
      <c r="F3081" s="8" t="s">
        <v>15420</v>
      </c>
      <c r="G3081" s="8" t="s">
        <v>15430</v>
      </c>
      <c r="H3081" s="8" t="s">
        <v>15443</v>
      </c>
      <c r="I3081" s="8" t="s">
        <v>15423</v>
      </c>
      <c r="J3081" s="8" t="s">
        <v>15424</v>
      </c>
      <c r="K3081" s="8" t="s">
        <v>15432</v>
      </c>
      <c r="L3081" s="12" t="s">
        <v>15</v>
      </c>
      <c r="M3081" s="12" t="s">
        <v>3780</v>
      </c>
      <c r="N3081" s="12" t="s">
        <v>1153</v>
      </c>
      <c r="O3081" s="12" t="s">
        <v>3781</v>
      </c>
      <c r="P3081" s="12" t="s">
        <v>17</v>
      </c>
      <c r="R3081" s="10">
        <f>ROUNDUP(SUM(VLOOKUP(F3081,'Pontuação'!A$2:B$11,2,FALSE),VLOOKUP(E3081,'Pontuação'!C$2:D$11,2,FALSE),VLOOKUP(H3081,'Pontuação'!I$2:J$11,2,FALSE),VLOOKUP(I3081,'Pontuação'!G$2:H$11,2,FALSE),VLOOKUP(K3081,'Pontuação'!M$2:N$13,2,FALSE)),0)</f>
        <v>1711</v>
      </c>
      <c r="S3081" s="11">
        <f t="shared" si="1"/>
        <v>171</v>
      </c>
      <c r="T3081" s="11" t="str">
        <f t="array" ref="T3081">IFERROR(INDEX('Pontuação'!G$13:G$101, MATCH(S3081, 'Pontuação'!F$13:F$101, 0)), "Faixa Indefinida")</f>
        <v>B</v>
      </c>
      <c r="U3081" s="11">
        <f t="shared" si="2"/>
        <v>0</v>
      </c>
      <c r="V3081" s="11">
        <f t="shared" si="3"/>
        <v>1</v>
      </c>
      <c r="W3081" s="11">
        <f t="shared" si="4"/>
        <v>0</v>
      </c>
      <c r="X3081" s="11">
        <f t="shared" si="5"/>
        <v>0</v>
      </c>
      <c r="Y3081" s="11">
        <f>ROUNDUP(SUM(VLOOKUP(F3081,'Pontuação 3.0'!A$2:B$11,2,FALSE),VLOOKUP(E3081,'Pontuação 3.0'!C$2:D$11,2,FALSE),VLOOKUP(H3081,'Pontuação 3.0'!I$2:J$11,2,FALSE),VLOOKUP(J3081,'Pontuação 3.0'!K$2:L$11,2,FALSE),VLOOKUP(G3081,'Pontuação 3.0'!E$2:F$11,2,FALSE),VLOOKUP(I3081,'Pontuação 3.0'!G$2:H$11,2,FALSE),VLOOKUP(K3081,'Pontuação 3.0'!M$2:N$13,2,FALSE)),0)</f>
        <v>2144</v>
      </c>
      <c r="Z3081" s="11">
        <f t="shared" si="6"/>
        <v>214</v>
      </c>
      <c r="AA3081" s="11" t="str">
        <f t="array" ref="AA3081">IFERROR(INDEX('Pontuação 3.0'!G$13:G$191, MATCH(Z3081, 'Pontuação 3.0'!F$13:F$191, 0)), "Faixa Indefinida")</f>
        <v>B</v>
      </c>
      <c r="AB3081" s="11">
        <f t="shared" si="7"/>
        <v>0</v>
      </c>
      <c r="AC3081" s="11">
        <f t="shared" si="8"/>
        <v>1</v>
      </c>
      <c r="AD3081" s="11">
        <f t="shared" si="9"/>
        <v>0</v>
      </c>
      <c r="AE3081" s="11">
        <f t="shared" si="10"/>
        <v>0</v>
      </c>
    </row>
    <row r="3082" ht="15.75" customHeight="1">
      <c r="A3082" s="7">
        <v>45658.0</v>
      </c>
      <c r="B3082" s="8" t="s">
        <v>2679</v>
      </c>
      <c r="C3082" s="8" t="s">
        <v>7092</v>
      </c>
      <c r="D3082" s="9">
        <v>1.9991073952E10</v>
      </c>
      <c r="E3082" s="8" t="s">
        <v>15419</v>
      </c>
      <c r="F3082" s="8" t="s">
        <v>15420</v>
      </c>
      <c r="G3082" s="8" t="s">
        <v>15430</v>
      </c>
      <c r="H3082" s="8" t="s">
        <v>15422</v>
      </c>
      <c r="I3082" s="8" t="s">
        <v>15423</v>
      </c>
      <c r="J3082" s="8" t="s">
        <v>15424</v>
      </c>
      <c r="K3082" s="8" t="s">
        <v>15432</v>
      </c>
      <c r="L3082" s="12" t="s">
        <v>15</v>
      </c>
      <c r="M3082" s="12" t="s">
        <v>3780</v>
      </c>
      <c r="N3082" s="12" t="s">
        <v>205</v>
      </c>
      <c r="O3082" s="12" t="s">
        <v>3781</v>
      </c>
      <c r="P3082" s="12" t="s">
        <v>119</v>
      </c>
      <c r="R3082" s="10">
        <f>ROUNDUP(SUM(VLOOKUP(F3082,'Pontuação'!A$2:B$11,2,FALSE),VLOOKUP(E3082,'Pontuação'!C$2:D$11,2,FALSE),VLOOKUP(H3082,'Pontuação'!I$2:J$11,2,FALSE),VLOOKUP(I3082,'Pontuação'!G$2:H$11,2,FALSE),VLOOKUP(K3082,'Pontuação'!M$2:N$13,2,FALSE)),0)</f>
        <v>1689</v>
      </c>
      <c r="S3082" s="11">
        <f t="shared" si="1"/>
        <v>169</v>
      </c>
      <c r="T3082" s="11" t="str">
        <f t="array" ref="T3082">IFERROR(INDEX('Pontuação'!G$13:G$101, MATCH(S3082, 'Pontuação'!F$13:F$101, 0)), "Faixa Indefinida")</f>
        <v>B</v>
      </c>
      <c r="U3082" s="11">
        <f t="shared" si="2"/>
        <v>0</v>
      </c>
      <c r="V3082" s="11">
        <f t="shared" si="3"/>
        <v>1</v>
      </c>
      <c r="W3082" s="11">
        <f t="shared" si="4"/>
        <v>0</v>
      </c>
      <c r="X3082" s="11">
        <f t="shared" si="5"/>
        <v>0</v>
      </c>
      <c r="Y3082" s="11">
        <f>ROUNDUP(SUM(VLOOKUP(F3082,'Pontuação 3.0'!A$2:B$11,2,FALSE),VLOOKUP(E3082,'Pontuação 3.0'!C$2:D$11,2,FALSE),VLOOKUP(H3082,'Pontuação 3.0'!I$2:J$11,2,FALSE),VLOOKUP(J3082,'Pontuação 3.0'!K$2:L$11,2,FALSE),VLOOKUP(G3082,'Pontuação 3.0'!E$2:F$11,2,FALSE),VLOOKUP(I3082,'Pontuação 3.0'!G$2:H$11,2,FALSE),VLOOKUP(K3082,'Pontuação 3.0'!M$2:N$13,2,FALSE)),0)</f>
        <v>2178</v>
      </c>
      <c r="Z3082" s="11">
        <f t="shared" si="6"/>
        <v>218</v>
      </c>
      <c r="AA3082" s="11" t="str">
        <f t="array" ref="AA3082">IFERROR(INDEX('Pontuação 3.0'!G$13:G$191, MATCH(Z3082, 'Pontuação 3.0'!F$13:F$191, 0)), "Faixa Indefinida")</f>
        <v>B</v>
      </c>
      <c r="AB3082" s="11">
        <f t="shared" si="7"/>
        <v>0</v>
      </c>
      <c r="AC3082" s="11">
        <f t="shared" si="8"/>
        <v>1</v>
      </c>
      <c r="AD3082" s="11">
        <f t="shared" si="9"/>
        <v>0</v>
      </c>
      <c r="AE3082" s="11">
        <f t="shared" si="10"/>
        <v>0</v>
      </c>
    </row>
    <row r="3083" ht="15.75" customHeight="1">
      <c r="A3083" s="7">
        <v>45658.0</v>
      </c>
      <c r="B3083" s="8" t="s">
        <v>7087</v>
      </c>
      <c r="C3083" s="8" t="s">
        <v>7088</v>
      </c>
      <c r="D3083" s="9">
        <v>1.9999219879E10</v>
      </c>
      <c r="E3083" s="8" t="s">
        <v>15428</v>
      </c>
      <c r="F3083" s="8" t="s">
        <v>15420</v>
      </c>
      <c r="G3083" s="8" t="s">
        <v>15430</v>
      </c>
      <c r="H3083" s="8" t="s">
        <v>15446</v>
      </c>
      <c r="I3083" s="8" t="s">
        <v>15423</v>
      </c>
      <c r="J3083" s="8" t="s">
        <v>15448</v>
      </c>
      <c r="K3083" s="8" t="s">
        <v>15425</v>
      </c>
      <c r="L3083" s="12" t="s">
        <v>15</v>
      </c>
      <c r="M3083" s="12" t="s">
        <v>3780</v>
      </c>
      <c r="N3083" s="12" t="s">
        <v>162</v>
      </c>
      <c r="O3083" s="12" t="s">
        <v>3781</v>
      </c>
      <c r="P3083" s="12" t="s">
        <v>119</v>
      </c>
      <c r="R3083" s="10">
        <f>ROUNDUP(SUM(VLOOKUP(F3083,'Pontuação'!A$2:B$11,2,FALSE),VLOOKUP(E3083,'Pontuação'!C$2:D$11,2,FALSE),VLOOKUP(H3083,'Pontuação'!I$2:J$11,2,FALSE),VLOOKUP(I3083,'Pontuação'!G$2:H$11,2,FALSE),VLOOKUP(K3083,'Pontuação'!M$2:N$13,2,FALSE)),0)</f>
        <v>1595</v>
      </c>
      <c r="S3083" s="11">
        <f t="shared" si="1"/>
        <v>160</v>
      </c>
      <c r="T3083" s="11" t="str">
        <f t="array" ref="T3083">IFERROR(INDEX('Pontuação'!G$13:G$101, MATCH(S3083, 'Pontuação'!F$13:F$101, 0)), "Faixa Indefinida")</f>
        <v>C</v>
      </c>
      <c r="U3083" s="11">
        <f t="shared" si="2"/>
        <v>0</v>
      </c>
      <c r="V3083" s="11">
        <f t="shared" si="3"/>
        <v>0</v>
      </c>
      <c r="W3083" s="11">
        <f t="shared" si="4"/>
        <v>1</v>
      </c>
      <c r="X3083" s="11">
        <f t="shared" si="5"/>
        <v>0</v>
      </c>
      <c r="Y3083" s="11">
        <f>ROUNDUP(SUM(VLOOKUP(F3083,'Pontuação 3.0'!A$2:B$11,2,FALSE),VLOOKUP(E3083,'Pontuação 3.0'!C$2:D$11,2,FALSE),VLOOKUP(H3083,'Pontuação 3.0'!I$2:J$11,2,FALSE),VLOOKUP(J3083,'Pontuação 3.0'!K$2:L$11,2,FALSE),VLOOKUP(G3083,'Pontuação 3.0'!E$2:F$11,2,FALSE),VLOOKUP(I3083,'Pontuação 3.0'!G$2:H$11,2,FALSE),VLOOKUP(K3083,'Pontuação 3.0'!M$2:N$13,2,FALSE)),0)</f>
        <v>2470</v>
      </c>
      <c r="Z3083" s="11">
        <f t="shared" si="6"/>
        <v>247</v>
      </c>
      <c r="AA3083" s="11" t="str">
        <f t="array" ref="AA3083">IFERROR(INDEX('Pontuação 3.0'!G$13:G$191, MATCH(Z3083, 'Pontuação 3.0'!F$13:F$191, 0)), "Faixa Indefinida")</f>
        <v>A</v>
      </c>
      <c r="AB3083" s="11">
        <f t="shared" si="7"/>
        <v>1</v>
      </c>
      <c r="AC3083" s="11">
        <f t="shared" si="8"/>
        <v>0</v>
      </c>
      <c r="AD3083" s="11">
        <f t="shared" si="9"/>
        <v>0</v>
      </c>
      <c r="AE3083" s="11">
        <f t="shared" si="10"/>
        <v>0</v>
      </c>
    </row>
    <row r="3084" ht="15.75" customHeight="1">
      <c r="A3084" s="7">
        <v>45658.0</v>
      </c>
      <c r="B3084" s="8" t="s">
        <v>518</v>
      </c>
      <c r="C3084" s="8" t="s">
        <v>7095</v>
      </c>
      <c r="D3084" s="9">
        <v>1.1960421619E10</v>
      </c>
      <c r="E3084" s="8" t="s">
        <v>15428</v>
      </c>
      <c r="F3084" s="8" t="s">
        <v>15420</v>
      </c>
      <c r="G3084" s="8" t="s">
        <v>15430</v>
      </c>
      <c r="H3084" s="8" t="s">
        <v>15446</v>
      </c>
      <c r="I3084" s="8" t="s">
        <v>15447</v>
      </c>
      <c r="J3084" s="8" t="s">
        <v>15448</v>
      </c>
      <c r="K3084" s="8" t="s">
        <v>15432</v>
      </c>
      <c r="L3084" s="12" t="s">
        <v>15</v>
      </c>
      <c r="M3084" s="12" t="s">
        <v>3780</v>
      </c>
      <c r="N3084" s="12" t="s">
        <v>205</v>
      </c>
      <c r="O3084" s="12" t="s">
        <v>3812</v>
      </c>
      <c r="P3084" s="12" t="s">
        <v>119</v>
      </c>
      <c r="R3084" s="10">
        <f>ROUNDUP(SUM(VLOOKUP(F3084,'Pontuação'!A$2:B$11,2,FALSE),VLOOKUP(E3084,'Pontuação'!C$2:D$11,2,FALSE),VLOOKUP(H3084,'Pontuação'!I$2:J$11,2,FALSE),VLOOKUP(I3084,'Pontuação'!G$2:H$11,2,FALSE),VLOOKUP(K3084,'Pontuação'!M$2:N$13,2,FALSE)),0)</f>
        <v>2005</v>
      </c>
      <c r="S3084" s="11">
        <f t="shared" si="1"/>
        <v>201</v>
      </c>
      <c r="T3084" s="11" t="str">
        <f t="array" ref="T3084">IFERROR(INDEX('Pontuação'!G$13:G$101, MATCH(S3084, 'Pontuação'!F$13:F$101, 0)), "Faixa Indefinida")</f>
        <v>A</v>
      </c>
      <c r="U3084" s="11">
        <f t="shared" si="2"/>
        <v>1</v>
      </c>
      <c r="V3084" s="11">
        <f t="shared" si="3"/>
        <v>0</v>
      </c>
      <c r="W3084" s="11">
        <f t="shared" si="4"/>
        <v>0</v>
      </c>
      <c r="X3084" s="11">
        <f t="shared" si="5"/>
        <v>0</v>
      </c>
      <c r="Y3084" s="11">
        <f>ROUNDUP(SUM(VLOOKUP(F3084,'Pontuação 3.0'!A$2:B$11,2,FALSE),VLOOKUP(E3084,'Pontuação 3.0'!C$2:D$11,2,FALSE),VLOOKUP(H3084,'Pontuação 3.0'!I$2:J$11,2,FALSE),VLOOKUP(J3084,'Pontuação 3.0'!K$2:L$11,2,FALSE),VLOOKUP(G3084,'Pontuação 3.0'!E$2:F$11,2,FALSE),VLOOKUP(I3084,'Pontuação 3.0'!G$2:H$11,2,FALSE),VLOOKUP(K3084,'Pontuação 3.0'!M$2:N$13,2,FALSE)),0)</f>
        <v>2579</v>
      </c>
      <c r="Z3084" s="11">
        <f t="shared" si="6"/>
        <v>258</v>
      </c>
      <c r="AA3084" s="11" t="str">
        <f t="array" ref="AA3084">IFERROR(INDEX('Pontuação 3.0'!G$13:G$191, MATCH(Z3084, 'Pontuação 3.0'!F$13:F$191, 0)), "Faixa Indefinida")</f>
        <v>A</v>
      </c>
      <c r="AB3084" s="11">
        <f t="shared" si="7"/>
        <v>1</v>
      </c>
      <c r="AC3084" s="11">
        <f t="shared" si="8"/>
        <v>0</v>
      </c>
      <c r="AD3084" s="11">
        <f t="shared" si="9"/>
        <v>0</v>
      </c>
      <c r="AE3084" s="11">
        <f t="shared" si="10"/>
        <v>0</v>
      </c>
    </row>
    <row r="3085" ht="15.75" customHeight="1">
      <c r="A3085" s="7">
        <v>45658.0</v>
      </c>
      <c r="B3085" s="8" t="s">
        <v>7089</v>
      </c>
      <c r="C3085" s="8" t="s">
        <v>7090</v>
      </c>
      <c r="D3085" s="8" t="s">
        <v>7091</v>
      </c>
      <c r="E3085" s="8" t="s">
        <v>15428</v>
      </c>
      <c r="F3085" s="8" t="s">
        <v>15420</v>
      </c>
      <c r="G3085" s="8" t="s">
        <v>15455</v>
      </c>
      <c r="H3085" s="8" t="s">
        <v>15422</v>
      </c>
      <c r="I3085" s="8" t="s">
        <v>15433</v>
      </c>
      <c r="J3085" s="8" t="s">
        <v>15448</v>
      </c>
      <c r="K3085" s="8" t="s">
        <v>15432</v>
      </c>
      <c r="L3085" s="12" t="s">
        <v>15</v>
      </c>
      <c r="M3085" s="12" t="s">
        <v>3780</v>
      </c>
      <c r="N3085" s="12" t="s">
        <v>205</v>
      </c>
      <c r="O3085" s="12" t="s">
        <v>3812</v>
      </c>
      <c r="P3085" s="12" t="s">
        <v>119</v>
      </c>
      <c r="R3085" s="10">
        <f>ROUNDUP(SUM(VLOOKUP(F3085,'Pontuação'!A$2:B$11,2,FALSE),VLOOKUP(E3085,'Pontuação'!C$2:D$11,2,FALSE),VLOOKUP(H3085,'Pontuação'!I$2:J$11,2,FALSE),VLOOKUP(I3085,'Pontuação'!G$2:H$11,2,FALSE),VLOOKUP(K3085,'Pontuação'!M$2:N$13,2,FALSE)),0)</f>
        <v>1963</v>
      </c>
      <c r="S3085" s="11">
        <f t="shared" si="1"/>
        <v>196</v>
      </c>
      <c r="T3085" s="11" t="str">
        <f t="array" ref="T3085">IFERROR(INDEX('Pontuação'!G$13:G$101, MATCH(S3085, 'Pontuação'!F$13:F$101, 0)), "Faixa Indefinida")</f>
        <v>A</v>
      </c>
      <c r="U3085" s="11">
        <f t="shared" si="2"/>
        <v>1</v>
      </c>
      <c r="V3085" s="11">
        <f t="shared" si="3"/>
        <v>0</v>
      </c>
      <c r="W3085" s="11">
        <f t="shared" si="4"/>
        <v>0</v>
      </c>
      <c r="X3085" s="11">
        <f t="shared" si="5"/>
        <v>0</v>
      </c>
      <c r="Y3085" s="11">
        <f>ROUNDUP(SUM(VLOOKUP(F3085,'Pontuação 3.0'!A$2:B$11,2,FALSE),VLOOKUP(E3085,'Pontuação 3.0'!C$2:D$11,2,FALSE),VLOOKUP(H3085,'Pontuação 3.0'!I$2:J$11,2,FALSE),VLOOKUP(J3085,'Pontuação 3.0'!K$2:L$11,2,FALSE),VLOOKUP(G3085,'Pontuação 3.0'!E$2:F$11,2,FALSE),VLOOKUP(I3085,'Pontuação 3.0'!G$2:H$11,2,FALSE),VLOOKUP(K3085,'Pontuação 3.0'!M$2:N$13,2,FALSE)),0)</f>
        <v>2838</v>
      </c>
      <c r="Z3085" s="11">
        <f t="shared" si="6"/>
        <v>284</v>
      </c>
      <c r="AA3085" s="11" t="str">
        <f t="array" ref="AA3085">IFERROR(INDEX('Pontuação 3.0'!G$13:G$191, MATCH(Z3085, 'Pontuação 3.0'!F$13:F$191, 0)), "Faixa Indefinida")</f>
        <v>A</v>
      </c>
      <c r="AB3085" s="11">
        <f t="shared" si="7"/>
        <v>1</v>
      </c>
      <c r="AC3085" s="11">
        <f t="shared" si="8"/>
        <v>0</v>
      </c>
      <c r="AD3085" s="11">
        <f t="shared" si="9"/>
        <v>0</v>
      </c>
      <c r="AE3085" s="11">
        <f t="shared" si="10"/>
        <v>0</v>
      </c>
    </row>
    <row r="3086" ht="15.75" customHeight="1">
      <c r="A3086" s="7">
        <v>45658.0</v>
      </c>
      <c r="B3086" s="8" t="s">
        <v>7093</v>
      </c>
      <c r="C3086" s="8" t="s">
        <v>7094</v>
      </c>
      <c r="D3086" s="13" t="s">
        <v>15789</v>
      </c>
      <c r="E3086" s="8" t="s">
        <v>15428</v>
      </c>
      <c r="F3086" s="8" t="s">
        <v>15420</v>
      </c>
      <c r="G3086" s="8" t="s">
        <v>15430</v>
      </c>
      <c r="H3086" s="8" t="s">
        <v>15438</v>
      </c>
      <c r="I3086" s="8" t="s">
        <v>15431</v>
      </c>
      <c r="J3086" s="8" t="s">
        <v>15424</v>
      </c>
      <c r="K3086" s="8" t="s">
        <v>15432</v>
      </c>
      <c r="L3086" s="12" t="s">
        <v>15</v>
      </c>
      <c r="M3086" s="12" t="s">
        <v>3780</v>
      </c>
      <c r="N3086" s="12" t="s">
        <v>349</v>
      </c>
      <c r="O3086" s="12" t="s">
        <v>3781</v>
      </c>
      <c r="P3086" s="12" t="s">
        <v>119</v>
      </c>
      <c r="R3086" s="10">
        <f>ROUNDUP(SUM(VLOOKUP(F3086,'Pontuação'!A$2:B$11,2,FALSE),VLOOKUP(E3086,'Pontuação'!C$2:D$11,2,FALSE),VLOOKUP(H3086,'Pontuação'!I$2:J$11,2,FALSE),VLOOKUP(I3086,'Pontuação'!G$2:H$11,2,FALSE),VLOOKUP(K3086,'Pontuação'!M$2:N$13,2,FALSE)),0)</f>
        <v>1676</v>
      </c>
      <c r="S3086" s="11">
        <f t="shared" si="1"/>
        <v>168</v>
      </c>
      <c r="T3086" s="11" t="str">
        <f t="array" ref="T3086">IFERROR(INDEX('Pontuação'!G$13:G$101, MATCH(S3086, 'Pontuação'!F$13:F$101, 0)), "Faixa Indefinida")</f>
        <v>B</v>
      </c>
      <c r="U3086" s="11">
        <f t="shared" si="2"/>
        <v>0</v>
      </c>
      <c r="V3086" s="11">
        <f t="shared" si="3"/>
        <v>1</v>
      </c>
      <c r="W3086" s="11">
        <f t="shared" si="4"/>
        <v>0</v>
      </c>
      <c r="X3086" s="11">
        <f t="shared" si="5"/>
        <v>0</v>
      </c>
      <c r="Y3086" s="11">
        <f>ROUNDUP(SUM(VLOOKUP(F3086,'Pontuação 3.0'!A$2:B$11,2,FALSE),VLOOKUP(E3086,'Pontuação 3.0'!C$2:D$11,2,FALSE),VLOOKUP(H3086,'Pontuação 3.0'!I$2:J$11,2,FALSE),VLOOKUP(J3086,'Pontuação 3.0'!K$2:L$11,2,FALSE),VLOOKUP(G3086,'Pontuação 3.0'!E$2:F$11,2,FALSE),VLOOKUP(I3086,'Pontuação 3.0'!G$2:H$11,2,FALSE),VLOOKUP(K3086,'Pontuação 3.0'!M$2:N$13,2,FALSE)),0)</f>
        <v>2212</v>
      </c>
      <c r="Z3086" s="11">
        <f t="shared" si="6"/>
        <v>221</v>
      </c>
      <c r="AA3086" s="11" t="str">
        <f t="array" ref="AA3086">IFERROR(INDEX('Pontuação 3.0'!G$13:G$191, MATCH(Z3086, 'Pontuação 3.0'!F$13:F$191, 0)), "Faixa Indefinida")</f>
        <v>B</v>
      </c>
      <c r="AB3086" s="11">
        <f t="shared" si="7"/>
        <v>0</v>
      </c>
      <c r="AC3086" s="11">
        <f t="shared" si="8"/>
        <v>1</v>
      </c>
      <c r="AD3086" s="11">
        <f t="shared" si="9"/>
        <v>0</v>
      </c>
      <c r="AE3086" s="11">
        <f t="shared" si="10"/>
        <v>0</v>
      </c>
    </row>
    <row r="3087" ht="15.75" customHeight="1">
      <c r="A3087" s="7">
        <v>45658.0</v>
      </c>
      <c r="B3087" s="8" t="s">
        <v>7096</v>
      </c>
      <c r="C3087" s="8" t="s">
        <v>7097</v>
      </c>
      <c r="D3087" s="9">
        <v>8.5991092747E10</v>
      </c>
      <c r="E3087" s="8" t="s">
        <v>15428</v>
      </c>
      <c r="F3087" s="8" t="s">
        <v>15420</v>
      </c>
      <c r="G3087" s="8" t="s">
        <v>15430</v>
      </c>
      <c r="H3087" s="8" t="s">
        <v>15422</v>
      </c>
      <c r="I3087" s="8" t="s">
        <v>15423</v>
      </c>
      <c r="J3087" s="8" t="s">
        <v>15448</v>
      </c>
      <c r="K3087" s="8" t="s">
        <v>15425</v>
      </c>
      <c r="L3087" s="12" t="s">
        <v>15</v>
      </c>
      <c r="M3087" s="12" t="s">
        <v>3780</v>
      </c>
      <c r="N3087" s="12" t="s">
        <v>205</v>
      </c>
      <c r="O3087" s="12" t="s">
        <v>3781</v>
      </c>
      <c r="P3087" s="12" t="s">
        <v>119</v>
      </c>
      <c r="R3087" s="10">
        <f>ROUNDUP(SUM(VLOOKUP(F3087,'Pontuação'!A$2:B$11,2,FALSE),VLOOKUP(E3087,'Pontuação'!C$2:D$11,2,FALSE),VLOOKUP(H3087,'Pontuação'!I$2:J$11,2,FALSE),VLOOKUP(I3087,'Pontuação'!G$2:H$11,2,FALSE),VLOOKUP(K3087,'Pontuação'!M$2:N$13,2,FALSE)),0)</f>
        <v>1553</v>
      </c>
      <c r="S3087" s="11">
        <f t="shared" si="1"/>
        <v>155</v>
      </c>
      <c r="T3087" s="11" t="str">
        <f t="array" ref="T3087">IFERROR(INDEX('Pontuação'!G$13:G$101, MATCH(S3087, 'Pontuação'!F$13:F$101, 0)), "Faixa Indefinida")</f>
        <v>C</v>
      </c>
      <c r="U3087" s="11">
        <f t="shared" si="2"/>
        <v>0</v>
      </c>
      <c r="V3087" s="11">
        <f t="shared" si="3"/>
        <v>0</v>
      </c>
      <c r="W3087" s="11">
        <f t="shared" si="4"/>
        <v>1</v>
      </c>
      <c r="X3087" s="11">
        <f t="shared" si="5"/>
        <v>0</v>
      </c>
      <c r="Y3087" s="11">
        <f>ROUNDUP(SUM(VLOOKUP(F3087,'Pontuação 3.0'!A$2:B$11,2,FALSE),VLOOKUP(E3087,'Pontuação 3.0'!C$2:D$11,2,FALSE),VLOOKUP(H3087,'Pontuação 3.0'!I$2:J$11,2,FALSE),VLOOKUP(J3087,'Pontuação 3.0'!K$2:L$11,2,FALSE),VLOOKUP(G3087,'Pontuação 3.0'!E$2:F$11,2,FALSE),VLOOKUP(I3087,'Pontuação 3.0'!G$2:H$11,2,FALSE),VLOOKUP(K3087,'Pontuação 3.0'!M$2:N$13,2,FALSE)),0)</f>
        <v>2383</v>
      </c>
      <c r="Z3087" s="11">
        <f t="shared" si="6"/>
        <v>238</v>
      </c>
      <c r="AA3087" s="11" t="str">
        <f t="array" ref="AA3087">IFERROR(INDEX('Pontuação 3.0'!G$13:G$191, MATCH(Z3087, 'Pontuação 3.0'!F$13:F$191, 0)), "Faixa Indefinida")</f>
        <v>A</v>
      </c>
      <c r="AB3087" s="11">
        <f t="shared" si="7"/>
        <v>1</v>
      </c>
      <c r="AC3087" s="11">
        <f t="shared" si="8"/>
        <v>0</v>
      </c>
      <c r="AD3087" s="11">
        <f t="shared" si="9"/>
        <v>0</v>
      </c>
      <c r="AE3087" s="11">
        <f t="shared" si="10"/>
        <v>0</v>
      </c>
    </row>
    <row r="3088" ht="15.75" customHeight="1">
      <c r="A3088" s="7">
        <v>45658.0</v>
      </c>
      <c r="B3088" s="8" t="s">
        <v>7100</v>
      </c>
      <c r="C3088" s="8" t="s">
        <v>7101</v>
      </c>
      <c r="D3088" s="8" t="s">
        <v>7102</v>
      </c>
      <c r="E3088" s="8" t="s">
        <v>15428</v>
      </c>
      <c r="F3088" s="8" t="s">
        <v>15442</v>
      </c>
      <c r="G3088" s="8" t="s">
        <v>15430</v>
      </c>
      <c r="H3088" s="8" t="s">
        <v>15443</v>
      </c>
      <c r="I3088" s="8" t="s">
        <v>15433</v>
      </c>
      <c r="J3088" s="8" t="s">
        <v>15448</v>
      </c>
      <c r="K3088" s="8" t="s">
        <v>15432</v>
      </c>
      <c r="L3088" s="12" t="s">
        <v>15</v>
      </c>
      <c r="M3088" s="12" t="s">
        <v>3780</v>
      </c>
      <c r="N3088" s="12" t="s">
        <v>162</v>
      </c>
      <c r="O3088" s="12" t="s">
        <v>3781</v>
      </c>
      <c r="P3088" s="12" t="s">
        <v>119</v>
      </c>
      <c r="R3088" s="10">
        <f>ROUNDUP(SUM(VLOOKUP(F3088,'Pontuação'!A$2:B$11,2,FALSE),VLOOKUP(E3088,'Pontuação'!C$2:D$11,2,FALSE),VLOOKUP(H3088,'Pontuação'!I$2:J$11,2,FALSE),VLOOKUP(I3088,'Pontuação'!G$2:H$11,2,FALSE),VLOOKUP(K3088,'Pontuação'!M$2:N$13,2,FALSE)),0)</f>
        <v>1977</v>
      </c>
      <c r="S3088" s="11">
        <f t="shared" si="1"/>
        <v>198</v>
      </c>
      <c r="T3088" s="11" t="str">
        <f t="array" ref="T3088">IFERROR(INDEX('Pontuação'!G$13:G$101, MATCH(S3088, 'Pontuação'!F$13:F$101, 0)), "Faixa Indefinida")</f>
        <v>A</v>
      </c>
      <c r="U3088" s="11">
        <f t="shared" si="2"/>
        <v>1</v>
      </c>
      <c r="V3088" s="11">
        <f t="shared" si="3"/>
        <v>0</v>
      </c>
      <c r="W3088" s="11">
        <f t="shared" si="4"/>
        <v>0</v>
      </c>
      <c r="X3088" s="11">
        <f t="shared" si="5"/>
        <v>0</v>
      </c>
      <c r="Y3088" s="11">
        <f>ROUNDUP(SUM(VLOOKUP(F3088,'Pontuação 3.0'!A$2:B$11,2,FALSE),VLOOKUP(E3088,'Pontuação 3.0'!C$2:D$11,2,FALSE),VLOOKUP(H3088,'Pontuação 3.0'!I$2:J$11,2,FALSE),VLOOKUP(J3088,'Pontuação 3.0'!K$2:L$11,2,FALSE),VLOOKUP(G3088,'Pontuação 3.0'!E$2:F$11,2,FALSE),VLOOKUP(I3088,'Pontuação 3.0'!G$2:H$11,2,FALSE),VLOOKUP(K3088,'Pontuação 3.0'!M$2:N$13,2,FALSE)),0)</f>
        <v>2547</v>
      </c>
      <c r="Z3088" s="11">
        <f t="shared" si="6"/>
        <v>255</v>
      </c>
      <c r="AA3088" s="11" t="str">
        <f t="array" ref="AA3088">IFERROR(INDEX('Pontuação 3.0'!G$13:G$191, MATCH(Z3088, 'Pontuação 3.0'!F$13:F$191, 0)), "Faixa Indefinida")</f>
        <v>A</v>
      </c>
      <c r="AB3088" s="11">
        <f t="shared" si="7"/>
        <v>1</v>
      </c>
      <c r="AC3088" s="11">
        <f t="shared" si="8"/>
        <v>0</v>
      </c>
      <c r="AD3088" s="11">
        <f t="shared" si="9"/>
        <v>0</v>
      </c>
      <c r="AE3088" s="11">
        <f t="shared" si="10"/>
        <v>0</v>
      </c>
    </row>
    <row r="3089" ht="15.75" customHeight="1">
      <c r="A3089" s="7">
        <v>45658.0</v>
      </c>
      <c r="B3089" s="8" t="s">
        <v>7106</v>
      </c>
      <c r="C3089" s="8" t="s">
        <v>7107</v>
      </c>
      <c r="D3089" s="9">
        <v>1.1994223096E10</v>
      </c>
      <c r="E3089" s="8" t="s">
        <v>15428</v>
      </c>
      <c r="F3089" s="8" t="s">
        <v>15429</v>
      </c>
      <c r="G3089" s="8" t="s">
        <v>15430</v>
      </c>
      <c r="H3089" s="8" t="s">
        <v>15471</v>
      </c>
      <c r="I3089" s="8" t="s">
        <v>15431</v>
      </c>
      <c r="J3089" s="8" t="s">
        <v>15448</v>
      </c>
      <c r="K3089" s="8" t="s">
        <v>15425</v>
      </c>
      <c r="L3089" s="12" t="s">
        <v>15</v>
      </c>
      <c r="M3089" s="12" t="s">
        <v>3780</v>
      </c>
      <c r="N3089" s="12" t="s">
        <v>205</v>
      </c>
      <c r="O3089" s="12" t="s">
        <v>3781</v>
      </c>
      <c r="P3089" s="12" t="s">
        <v>119</v>
      </c>
      <c r="R3089" s="10">
        <f>ROUNDUP(SUM(VLOOKUP(F3089,'Pontuação'!A$2:B$11,2,FALSE),VLOOKUP(E3089,'Pontuação'!C$2:D$11,2,FALSE),VLOOKUP(H3089,'Pontuação'!I$2:J$11,2,FALSE),VLOOKUP(I3089,'Pontuação'!G$2:H$11,2,FALSE),VLOOKUP(K3089,'Pontuação'!M$2:N$13,2,FALSE)),0)</f>
        <v>1445</v>
      </c>
      <c r="S3089" s="11">
        <f t="shared" si="1"/>
        <v>145</v>
      </c>
      <c r="T3089" s="11" t="str">
        <f t="array" ref="T3089">IFERROR(INDEX('Pontuação'!G$13:G$101, MATCH(S3089, 'Pontuação'!F$13:F$101, 0)), "Faixa Indefinida")</f>
        <v>D</v>
      </c>
      <c r="U3089" s="11">
        <f t="shared" si="2"/>
        <v>0</v>
      </c>
      <c r="V3089" s="11">
        <f t="shared" si="3"/>
        <v>0</v>
      </c>
      <c r="W3089" s="11">
        <f t="shared" si="4"/>
        <v>0</v>
      </c>
      <c r="X3089" s="11">
        <f t="shared" si="5"/>
        <v>1</v>
      </c>
      <c r="Y3089" s="11">
        <f>ROUNDUP(SUM(VLOOKUP(F3089,'Pontuação 3.0'!A$2:B$11,2,FALSE),VLOOKUP(E3089,'Pontuação 3.0'!C$2:D$11,2,FALSE),VLOOKUP(H3089,'Pontuação 3.0'!I$2:J$11,2,FALSE),VLOOKUP(J3089,'Pontuação 3.0'!K$2:L$11,2,FALSE),VLOOKUP(G3089,'Pontuação 3.0'!E$2:F$11,2,FALSE),VLOOKUP(I3089,'Pontuação 3.0'!G$2:H$11,2,FALSE),VLOOKUP(K3089,'Pontuação 3.0'!M$2:N$13,2,FALSE)),0)</f>
        <v>2205</v>
      </c>
      <c r="Z3089" s="11">
        <f t="shared" si="6"/>
        <v>221</v>
      </c>
      <c r="AA3089" s="11" t="str">
        <f t="array" ref="AA3089">IFERROR(INDEX('Pontuação 3.0'!G$13:G$191, MATCH(Z3089, 'Pontuação 3.0'!F$13:F$191, 0)), "Faixa Indefinida")</f>
        <v>B</v>
      </c>
      <c r="AB3089" s="11">
        <f t="shared" si="7"/>
        <v>0</v>
      </c>
      <c r="AC3089" s="11">
        <f t="shared" si="8"/>
        <v>1</v>
      </c>
      <c r="AD3089" s="11">
        <f t="shared" si="9"/>
        <v>0</v>
      </c>
      <c r="AE3089" s="11">
        <f t="shared" si="10"/>
        <v>0</v>
      </c>
    </row>
    <row r="3090" ht="15.75" customHeight="1">
      <c r="A3090" s="7">
        <v>45658.0</v>
      </c>
      <c r="B3090" s="8" t="s">
        <v>7103</v>
      </c>
      <c r="C3090" s="8" t="s">
        <v>7104</v>
      </c>
      <c r="D3090" s="8" t="s">
        <v>7105</v>
      </c>
      <c r="E3090" s="8" t="s">
        <v>15428</v>
      </c>
      <c r="F3090" s="8" t="s">
        <v>15420</v>
      </c>
      <c r="G3090" s="8" t="s">
        <v>15430</v>
      </c>
      <c r="H3090" s="8" t="s">
        <v>15422</v>
      </c>
      <c r="I3090" s="8" t="s">
        <v>15423</v>
      </c>
      <c r="J3090" s="8" t="s">
        <v>15424</v>
      </c>
      <c r="K3090" s="8" t="s">
        <v>15425</v>
      </c>
      <c r="L3090" s="12" t="s">
        <v>15</v>
      </c>
      <c r="M3090" s="12" t="s">
        <v>3780</v>
      </c>
      <c r="N3090" s="12" t="s">
        <v>162</v>
      </c>
      <c r="O3090" s="12" t="s">
        <v>3781</v>
      </c>
      <c r="P3090" s="12" t="s">
        <v>17</v>
      </c>
      <c r="R3090" s="10">
        <f>ROUNDUP(SUM(VLOOKUP(F3090,'Pontuação'!A$2:B$11,2,FALSE),VLOOKUP(E3090,'Pontuação'!C$2:D$11,2,FALSE),VLOOKUP(H3090,'Pontuação'!I$2:J$11,2,FALSE),VLOOKUP(I3090,'Pontuação'!G$2:H$11,2,FALSE),VLOOKUP(K3090,'Pontuação'!M$2:N$13,2,FALSE)),0)</f>
        <v>1553</v>
      </c>
      <c r="S3090" s="11">
        <f t="shared" si="1"/>
        <v>155</v>
      </c>
      <c r="T3090" s="11" t="str">
        <f t="array" ref="T3090">IFERROR(INDEX('Pontuação'!G$13:G$101, MATCH(S3090, 'Pontuação'!F$13:F$101, 0)), "Faixa Indefinida")</f>
        <v>C</v>
      </c>
      <c r="U3090" s="11">
        <f t="shared" si="2"/>
        <v>0</v>
      </c>
      <c r="V3090" s="11">
        <f t="shared" si="3"/>
        <v>0</v>
      </c>
      <c r="W3090" s="11">
        <f t="shared" si="4"/>
        <v>1</v>
      </c>
      <c r="X3090" s="11">
        <f t="shared" si="5"/>
        <v>0</v>
      </c>
      <c r="Y3090" s="11">
        <f>ROUNDUP(SUM(VLOOKUP(F3090,'Pontuação 3.0'!A$2:B$11,2,FALSE),VLOOKUP(E3090,'Pontuação 3.0'!C$2:D$11,2,FALSE),VLOOKUP(H3090,'Pontuação 3.0'!I$2:J$11,2,FALSE),VLOOKUP(J3090,'Pontuação 3.0'!K$2:L$11,2,FALSE),VLOOKUP(G3090,'Pontuação 3.0'!E$2:F$11,2,FALSE),VLOOKUP(I3090,'Pontuação 3.0'!G$2:H$11,2,FALSE),VLOOKUP(K3090,'Pontuação 3.0'!M$2:N$13,2,FALSE)),0)</f>
        <v>2122</v>
      </c>
      <c r="Z3090" s="11">
        <f t="shared" si="6"/>
        <v>212</v>
      </c>
      <c r="AA3090" s="11" t="str">
        <f t="array" ref="AA3090">IFERROR(INDEX('Pontuação 3.0'!G$13:G$191, MATCH(Z3090, 'Pontuação 3.0'!F$13:F$191, 0)), "Faixa Indefinida")</f>
        <v>C</v>
      </c>
      <c r="AB3090" s="11">
        <f t="shared" si="7"/>
        <v>0</v>
      </c>
      <c r="AC3090" s="11">
        <f t="shared" si="8"/>
        <v>0</v>
      </c>
      <c r="AD3090" s="11">
        <f t="shared" si="9"/>
        <v>1</v>
      </c>
      <c r="AE3090" s="11">
        <f t="shared" si="10"/>
        <v>0</v>
      </c>
    </row>
    <row r="3091" ht="15.75" customHeight="1">
      <c r="A3091" s="7">
        <v>45658.0</v>
      </c>
      <c r="B3091" s="8" t="s">
        <v>6813</v>
      </c>
      <c r="C3091" s="8" t="s">
        <v>7110</v>
      </c>
      <c r="D3091" s="8" t="s">
        <v>7111</v>
      </c>
      <c r="E3091" s="8" t="s">
        <v>15428</v>
      </c>
      <c r="F3091" s="8" t="s">
        <v>15454</v>
      </c>
      <c r="G3091" s="8" t="s">
        <v>15430</v>
      </c>
      <c r="H3091" s="8" t="s">
        <v>15422</v>
      </c>
      <c r="I3091" s="8" t="s">
        <v>15423</v>
      </c>
      <c r="J3091" s="8" t="s">
        <v>15424</v>
      </c>
      <c r="K3091" s="8" t="s">
        <v>15425</v>
      </c>
      <c r="L3091" s="12" t="s">
        <v>15</v>
      </c>
      <c r="M3091" s="12" t="s">
        <v>3780</v>
      </c>
      <c r="N3091" s="12" t="s">
        <v>710</v>
      </c>
      <c r="O3091" s="12" t="s">
        <v>3792</v>
      </c>
      <c r="P3091" s="12" t="s">
        <v>119</v>
      </c>
      <c r="R3091" s="10">
        <f>ROUNDUP(SUM(VLOOKUP(F3091,'Pontuação'!A$2:B$11,2,FALSE),VLOOKUP(E3091,'Pontuação'!C$2:D$11,2,FALSE),VLOOKUP(H3091,'Pontuação'!I$2:J$11,2,FALSE),VLOOKUP(I3091,'Pontuação'!G$2:H$11,2,FALSE),VLOOKUP(K3091,'Pontuação'!M$2:N$13,2,FALSE)),0)</f>
        <v>1558</v>
      </c>
      <c r="S3091" s="11">
        <f t="shared" si="1"/>
        <v>156</v>
      </c>
      <c r="T3091" s="11" t="str">
        <f t="array" ref="T3091">IFERROR(INDEX('Pontuação'!G$13:G$101, MATCH(S3091, 'Pontuação'!F$13:F$101, 0)), "Faixa Indefinida")</f>
        <v>C</v>
      </c>
      <c r="U3091" s="11">
        <f t="shared" si="2"/>
        <v>0</v>
      </c>
      <c r="V3091" s="11">
        <f t="shared" si="3"/>
        <v>0</v>
      </c>
      <c r="W3091" s="11">
        <f t="shared" si="4"/>
        <v>1</v>
      </c>
      <c r="X3091" s="11">
        <f t="shared" si="5"/>
        <v>0</v>
      </c>
      <c r="Y3091" s="11">
        <f>ROUNDUP(SUM(VLOOKUP(F3091,'Pontuação 3.0'!A$2:B$11,2,FALSE),VLOOKUP(E3091,'Pontuação 3.0'!C$2:D$11,2,FALSE),VLOOKUP(H3091,'Pontuação 3.0'!I$2:J$11,2,FALSE),VLOOKUP(J3091,'Pontuação 3.0'!K$2:L$11,2,FALSE),VLOOKUP(G3091,'Pontuação 3.0'!E$2:F$11,2,FALSE),VLOOKUP(I3091,'Pontuação 3.0'!G$2:H$11,2,FALSE),VLOOKUP(K3091,'Pontuação 3.0'!M$2:N$13,2,FALSE)),0)</f>
        <v>2107</v>
      </c>
      <c r="Z3091" s="11">
        <f t="shared" si="6"/>
        <v>211</v>
      </c>
      <c r="AA3091" s="11" t="str">
        <f t="array" ref="AA3091">IFERROR(INDEX('Pontuação 3.0'!G$13:G$191, MATCH(Z3091, 'Pontuação 3.0'!F$13:F$191, 0)), "Faixa Indefinida")</f>
        <v>C</v>
      </c>
      <c r="AB3091" s="11">
        <f t="shared" si="7"/>
        <v>0</v>
      </c>
      <c r="AC3091" s="11">
        <f t="shared" si="8"/>
        <v>0</v>
      </c>
      <c r="AD3091" s="11">
        <f t="shared" si="9"/>
        <v>1</v>
      </c>
      <c r="AE3091" s="11">
        <f t="shared" si="10"/>
        <v>0</v>
      </c>
    </row>
    <row r="3092" ht="15.75" customHeight="1">
      <c r="A3092" s="7">
        <v>45658.0</v>
      </c>
      <c r="B3092" s="8" t="s">
        <v>7108</v>
      </c>
      <c r="C3092" s="8" t="s">
        <v>7109</v>
      </c>
      <c r="D3092" s="9">
        <v>2.7998347015E10</v>
      </c>
      <c r="E3092" s="8" t="s">
        <v>15428</v>
      </c>
      <c r="F3092" s="8" t="s">
        <v>15442</v>
      </c>
      <c r="G3092" s="8" t="s">
        <v>15430</v>
      </c>
      <c r="H3092" s="8" t="s">
        <v>15446</v>
      </c>
      <c r="I3092" s="8" t="s">
        <v>15423</v>
      </c>
      <c r="J3092" s="8" t="s">
        <v>15424</v>
      </c>
      <c r="K3092" s="8" t="s">
        <v>15480</v>
      </c>
      <c r="L3092" s="12" t="s">
        <v>15</v>
      </c>
      <c r="M3092" s="12" t="s">
        <v>3780</v>
      </c>
      <c r="N3092" s="12" t="s">
        <v>360</v>
      </c>
      <c r="O3092" s="12" t="s">
        <v>3781</v>
      </c>
      <c r="P3092" s="12" t="s">
        <v>17</v>
      </c>
      <c r="R3092" s="10">
        <f>ROUNDUP(SUM(VLOOKUP(F3092,'Pontuação'!A$2:B$11,2,FALSE),VLOOKUP(E3092,'Pontuação'!C$2:D$11,2,FALSE),VLOOKUP(H3092,'Pontuação'!I$2:J$11,2,FALSE),VLOOKUP(I3092,'Pontuação'!G$2:H$11,2,FALSE),VLOOKUP(K3092,'Pontuação'!M$2:N$13,2,FALSE)),0)</f>
        <v>1546</v>
      </c>
      <c r="S3092" s="11">
        <f t="shared" si="1"/>
        <v>155</v>
      </c>
      <c r="T3092" s="11" t="str">
        <f t="array" ref="T3092">IFERROR(INDEX('Pontuação'!G$13:G$101, MATCH(S3092, 'Pontuação'!F$13:F$101, 0)), "Faixa Indefinida")</f>
        <v>C</v>
      </c>
      <c r="U3092" s="11">
        <f t="shared" si="2"/>
        <v>0</v>
      </c>
      <c r="V3092" s="11">
        <f t="shared" si="3"/>
        <v>0</v>
      </c>
      <c r="W3092" s="11">
        <f t="shared" si="4"/>
        <v>1</v>
      </c>
      <c r="X3092" s="11">
        <f t="shared" si="5"/>
        <v>0</v>
      </c>
      <c r="Y3092" s="11">
        <f>ROUNDUP(SUM(VLOOKUP(F3092,'Pontuação 3.0'!A$2:B$11,2,FALSE),VLOOKUP(E3092,'Pontuação 3.0'!C$2:D$11,2,FALSE),VLOOKUP(H3092,'Pontuação 3.0'!I$2:J$11,2,FALSE),VLOOKUP(J3092,'Pontuação 3.0'!K$2:L$11,2,FALSE),VLOOKUP(G3092,'Pontuação 3.0'!E$2:F$11,2,FALSE),VLOOKUP(I3092,'Pontuação 3.0'!G$2:H$11,2,FALSE),VLOOKUP(K3092,'Pontuação 3.0'!M$2:N$13,2,FALSE)),0)</f>
        <v>2046</v>
      </c>
      <c r="Z3092" s="11">
        <f t="shared" si="6"/>
        <v>205</v>
      </c>
      <c r="AA3092" s="11" t="str">
        <f t="array" ref="AA3092">IFERROR(INDEX('Pontuação 3.0'!G$13:G$191, MATCH(Z3092, 'Pontuação 3.0'!F$13:F$191, 0)), "Faixa Indefinida")</f>
        <v>C</v>
      </c>
      <c r="AB3092" s="11">
        <f t="shared" si="7"/>
        <v>0</v>
      </c>
      <c r="AC3092" s="11">
        <f t="shared" si="8"/>
        <v>0</v>
      </c>
      <c r="AD3092" s="11">
        <f t="shared" si="9"/>
        <v>1</v>
      </c>
      <c r="AE3092" s="11">
        <f t="shared" si="10"/>
        <v>0</v>
      </c>
    </row>
    <row r="3093" ht="15.75" customHeight="1">
      <c r="A3093" s="7">
        <v>45658.0</v>
      </c>
      <c r="B3093" s="8" t="s">
        <v>7114</v>
      </c>
      <c r="C3093" s="8" t="s">
        <v>7115</v>
      </c>
      <c r="D3093" s="9">
        <v>3.1993303415E10</v>
      </c>
      <c r="E3093" s="8" t="s">
        <v>15428</v>
      </c>
      <c r="F3093" s="8" t="s">
        <v>15420</v>
      </c>
      <c r="G3093" s="8" t="s">
        <v>15430</v>
      </c>
      <c r="H3093" s="8" t="s">
        <v>15471</v>
      </c>
      <c r="I3093" s="8" t="s">
        <v>15423</v>
      </c>
      <c r="J3093" s="8" t="s">
        <v>15448</v>
      </c>
      <c r="K3093" s="8" t="s">
        <v>15466</v>
      </c>
      <c r="L3093" s="12" t="s">
        <v>15</v>
      </c>
      <c r="M3093" s="12" t="s">
        <v>3780</v>
      </c>
      <c r="N3093" s="12" t="s">
        <v>93</v>
      </c>
      <c r="O3093" s="12" t="s">
        <v>3781</v>
      </c>
      <c r="P3093" s="12" t="s">
        <v>119</v>
      </c>
      <c r="R3093" s="10">
        <f>ROUNDUP(SUM(VLOOKUP(F3093,'Pontuação'!A$2:B$11,2,FALSE),VLOOKUP(E3093,'Pontuação'!C$2:D$11,2,FALSE),VLOOKUP(H3093,'Pontuação'!I$2:J$11,2,FALSE),VLOOKUP(I3093,'Pontuação'!G$2:H$11,2,FALSE),VLOOKUP(K3093,'Pontuação'!M$2:N$13,2,FALSE)),0)</f>
        <v>1439</v>
      </c>
      <c r="S3093" s="11">
        <f t="shared" si="1"/>
        <v>144</v>
      </c>
      <c r="T3093" s="11" t="str">
        <f t="array" ref="T3093">IFERROR(INDEX('Pontuação'!G$13:G$101, MATCH(S3093, 'Pontuação'!F$13:F$101, 0)), "Faixa Indefinida")</f>
        <v>D</v>
      </c>
      <c r="U3093" s="11">
        <f t="shared" si="2"/>
        <v>0</v>
      </c>
      <c r="V3093" s="11">
        <f t="shared" si="3"/>
        <v>0</v>
      </c>
      <c r="W3093" s="11">
        <f t="shared" si="4"/>
        <v>0</v>
      </c>
      <c r="X3093" s="11">
        <f t="shared" si="5"/>
        <v>1</v>
      </c>
      <c r="Y3093" s="11">
        <f>ROUNDUP(SUM(VLOOKUP(F3093,'Pontuação 3.0'!A$2:B$11,2,FALSE),VLOOKUP(E3093,'Pontuação 3.0'!C$2:D$11,2,FALSE),VLOOKUP(H3093,'Pontuação 3.0'!I$2:J$11,2,FALSE),VLOOKUP(J3093,'Pontuação 3.0'!K$2:L$11,2,FALSE),VLOOKUP(G3093,'Pontuação 3.0'!E$2:F$11,2,FALSE),VLOOKUP(I3093,'Pontuação 3.0'!G$2:H$11,2,FALSE),VLOOKUP(K3093,'Pontuação 3.0'!M$2:N$13,2,FALSE)),0)</f>
        <v>2469</v>
      </c>
      <c r="Z3093" s="11">
        <f t="shared" si="6"/>
        <v>247</v>
      </c>
      <c r="AA3093" s="11" t="str">
        <f t="array" ref="AA3093">IFERROR(INDEX('Pontuação 3.0'!G$13:G$191, MATCH(Z3093, 'Pontuação 3.0'!F$13:F$191, 0)), "Faixa Indefinida")</f>
        <v>A</v>
      </c>
      <c r="AB3093" s="11">
        <f t="shared" si="7"/>
        <v>1</v>
      </c>
      <c r="AC3093" s="11">
        <f t="shared" si="8"/>
        <v>0</v>
      </c>
      <c r="AD3093" s="11">
        <f t="shared" si="9"/>
        <v>0</v>
      </c>
      <c r="AE3093" s="11">
        <f t="shared" si="10"/>
        <v>0</v>
      </c>
    </row>
    <row r="3094" ht="15.75" customHeight="1">
      <c r="A3094" s="7">
        <v>45658.0</v>
      </c>
      <c r="B3094" s="8" t="s">
        <v>7112</v>
      </c>
      <c r="C3094" s="8" t="s">
        <v>7113</v>
      </c>
      <c r="D3094" s="9">
        <v>3.1998181044E10</v>
      </c>
      <c r="E3094" s="8" t="s">
        <v>15428</v>
      </c>
      <c r="F3094" s="8" t="s">
        <v>15420</v>
      </c>
      <c r="G3094" s="8" t="s">
        <v>15430</v>
      </c>
      <c r="H3094" s="8" t="s">
        <v>15422</v>
      </c>
      <c r="I3094" s="8" t="s">
        <v>15431</v>
      </c>
      <c r="J3094" s="8" t="s">
        <v>15424</v>
      </c>
      <c r="K3094" s="8" t="s">
        <v>15432</v>
      </c>
      <c r="L3094" s="12" t="s">
        <v>15</v>
      </c>
      <c r="M3094" s="12" t="s">
        <v>3780</v>
      </c>
      <c r="N3094" s="12" t="s">
        <v>1677</v>
      </c>
      <c r="O3094" s="12" t="s">
        <v>3781</v>
      </c>
      <c r="P3094" s="12" t="s">
        <v>119</v>
      </c>
      <c r="R3094" s="10">
        <f>ROUNDUP(SUM(VLOOKUP(F3094,'Pontuação'!A$2:B$11,2,FALSE),VLOOKUP(E3094,'Pontuação'!C$2:D$11,2,FALSE),VLOOKUP(H3094,'Pontuação'!I$2:J$11,2,FALSE),VLOOKUP(I3094,'Pontuação'!G$2:H$11,2,FALSE),VLOOKUP(K3094,'Pontuação'!M$2:N$13,2,FALSE)),0)</f>
        <v>1790</v>
      </c>
      <c r="S3094" s="11">
        <f t="shared" si="1"/>
        <v>179</v>
      </c>
      <c r="T3094" s="11" t="str">
        <f t="array" ref="T3094">IFERROR(INDEX('Pontuação'!G$13:G$101, MATCH(S3094, 'Pontuação'!F$13:F$101, 0)), "Faixa Indefinida")</f>
        <v>B</v>
      </c>
      <c r="U3094" s="11">
        <f t="shared" si="2"/>
        <v>0</v>
      </c>
      <c r="V3094" s="11">
        <f t="shared" si="3"/>
        <v>1</v>
      </c>
      <c r="W3094" s="11">
        <f t="shared" si="4"/>
        <v>0</v>
      </c>
      <c r="X3094" s="11">
        <f t="shared" si="5"/>
        <v>0</v>
      </c>
      <c r="Y3094" s="11">
        <f>ROUNDUP(SUM(VLOOKUP(F3094,'Pontuação 3.0'!A$2:B$11,2,FALSE),VLOOKUP(E3094,'Pontuação 3.0'!C$2:D$11,2,FALSE),VLOOKUP(H3094,'Pontuação 3.0'!I$2:J$11,2,FALSE),VLOOKUP(J3094,'Pontuação 3.0'!K$2:L$11,2,FALSE),VLOOKUP(G3094,'Pontuação 3.0'!E$2:F$11,2,FALSE),VLOOKUP(I3094,'Pontuação 3.0'!G$2:H$11,2,FALSE),VLOOKUP(K3094,'Pontuação 3.0'!M$2:N$13,2,FALSE)),0)</f>
        <v>2360</v>
      </c>
      <c r="Z3094" s="11">
        <f t="shared" si="6"/>
        <v>236</v>
      </c>
      <c r="AA3094" s="11" t="str">
        <f t="array" ref="AA3094">IFERROR(INDEX('Pontuação 3.0'!G$13:G$191, MATCH(Z3094, 'Pontuação 3.0'!F$13:F$191, 0)), "Faixa Indefinida")</f>
        <v>A</v>
      </c>
      <c r="AB3094" s="11">
        <f t="shared" si="7"/>
        <v>1</v>
      </c>
      <c r="AC3094" s="11">
        <f t="shared" si="8"/>
        <v>0</v>
      </c>
      <c r="AD3094" s="11">
        <f t="shared" si="9"/>
        <v>0</v>
      </c>
      <c r="AE3094" s="11">
        <f t="shared" si="10"/>
        <v>0</v>
      </c>
    </row>
    <row r="3095" ht="15.75" customHeight="1">
      <c r="A3095" s="7">
        <v>45658.0</v>
      </c>
      <c r="B3095" s="8" t="s">
        <v>7114</v>
      </c>
      <c r="C3095" s="8" t="s">
        <v>7115</v>
      </c>
      <c r="D3095" s="9">
        <v>3.1993303415E10</v>
      </c>
      <c r="E3095" s="8" t="s">
        <v>15428</v>
      </c>
      <c r="F3095" s="8" t="s">
        <v>15420</v>
      </c>
      <c r="G3095" s="8" t="s">
        <v>15430</v>
      </c>
      <c r="H3095" s="8" t="s">
        <v>15471</v>
      </c>
      <c r="I3095" s="8" t="s">
        <v>15423</v>
      </c>
      <c r="J3095" s="8" t="s">
        <v>15448</v>
      </c>
      <c r="K3095" s="8" t="s">
        <v>15466</v>
      </c>
      <c r="L3095" s="12" t="s">
        <v>15</v>
      </c>
      <c r="M3095" s="12" t="s">
        <v>3780</v>
      </c>
      <c r="N3095" s="12" t="s">
        <v>93</v>
      </c>
      <c r="O3095" s="12" t="s">
        <v>3781</v>
      </c>
      <c r="P3095" s="12" t="s">
        <v>119</v>
      </c>
      <c r="R3095" s="10">
        <f>ROUNDUP(SUM(VLOOKUP(F3095,'Pontuação'!A$2:B$11,2,FALSE),VLOOKUP(E3095,'Pontuação'!C$2:D$11,2,FALSE),VLOOKUP(H3095,'Pontuação'!I$2:J$11,2,FALSE),VLOOKUP(I3095,'Pontuação'!G$2:H$11,2,FALSE),VLOOKUP(K3095,'Pontuação'!M$2:N$13,2,FALSE)),0)</f>
        <v>1439</v>
      </c>
      <c r="S3095" s="11">
        <f t="shared" si="1"/>
        <v>144</v>
      </c>
      <c r="T3095" s="11" t="str">
        <f t="array" ref="T3095">IFERROR(INDEX('Pontuação'!G$13:G$101, MATCH(S3095, 'Pontuação'!F$13:F$101, 0)), "Faixa Indefinida")</f>
        <v>D</v>
      </c>
      <c r="U3095" s="11">
        <f t="shared" si="2"/>
        <v>0</v>
      </c>
      <c r="V3095" s="11">
        <f t="shared" si="3"/>
        <v>0</v>
      </c>
      <c r="W3095" s="11">
        <f t="shared" si="4"/>
        <v>0</v>
      </c>
      <c r="X3095" s="11">
        <f t="shared" si="5"/>
        <v>1</v>
      </c>
      <c r="Y3095" s="11">
        <f>ROUNDUP(SUM(VLOOKUP(F3095,'Pontuação 3.0'!A$2:B$11,2,FALSE),VLOOKUP(E3095,'Pontuação 3.0'!C$2:D$11,2,FALSE),VLOOKUP(H3095,'Pontuação 3.0'!I$2:J$11,2,FALSE),VLOOKUP(J3095,'Pontuação 3.0'!K$2:L$11,2,FALSE),VLOOKUP(G3095,'Pontuação 3.0'!E$2:F$11,2,FALSE),VLOOKUP(I3095,'Pontuação 3.0'!G$2:H$11,2,FALSE),VLOOKUP(K3095,'Pontuação 3.0'!M$2:N$13,2,FALSE)),0)</f>
        <v>2469</v>
      </c>
      <c r="Z3095" s="11">
        <f t="shared" si="6"/>
        <v>247</v>
      </c>
      <c r="AA3095" s="11" t="str">
        <f t="array" ref="AA3095">IFERROR(INDEX('Pontuação 3.0'!G$13:G$191, MATCH(Z3095, 'Pontuação 3.0'!F$13:F$191, 0)), "Faixa Indefinida")</f>
        <v>A</v>
      </c>
      <c r="AB3095" s="11">
        <f t="shared" si="7"/>
        <v>1</v>
      </c>
      <c r="AC3095" s="11">
        <f t="shared" si="8"/>
        <v>0</v>
      </c>
      <c r="AD3095" s="11">
        <f t="shared" si="9"/>
        <v>0</v>
      </c>
      <c r="AE3095" s="11">
        <f t="shared" si="10"/>
        <v>0</v>
      </c>
    </row>
    <row r="3096" ht="15.75" customHeight="1">
      <c r="A3096" s="7">
        <v>45658.0</v>
      </c>
      <c r="B3096" s="8" t="s">
        <v>7112</v>
      </c>
      <c r="C3096" s="8" t="s">
        <v>7113</v>
      </c>
      <c r="D3096" s="9">
        <v>3.1998181044E10</v>
      </c>
      <c r="E3096" s="8" t="s">
        <v>15428</v>
      </c>
      <c r="F3096" s="8" t="s">
        <v>15420</v>
      </c>
      <c r="G3096" s="8" t="s">
        <v>15430</v>
      </c>
      <c r="H3096" s="8" t="s">
        <v>15422</v>
      </c>
      <c r="I3096" s="8" t="s">
        <v>15431</v>
      </c>
      <c r="J3096" s="8" t="s">
        <v>15424</v>
      </c>
      <c r="K3096" s="8" t="s">
        <v>15432</v>
      </c>
      <c r="L3096" s="12" t="s">
        <v>15</v>
      </c>
      <c r="M3096" s="12" t="s">
        <v>3780</v>
      </c>
      <c r="N3096" s="12" t="s">
        <v>1677</v>
      </c>
      <c r="O3096" s="12" t="s">
        <v>3781</v>
      </c>
      <c r="P3096" s="12" t="s">
        <v>119</v>
      </c>
      <c r="R3096" s="10">
        <f>ROUNDUP(SUM(VLOOKUP(F3096,'Pontuação'!A$2:B$11,2,FALSE),VLOOKUP(E3096,'Pontuação'!C$2:D$11,2,FALSE),VLOOKUP(H3096,'Pontuação'!I$2:J$11,2,FALSE),VLOOKUP(I3096,'Pontuação'!G$2:H$11,2,FALSE),VLOOKUP(K3096,'Pontuação'!M$2:N$13,2,FALSE)),0)</f>
        <v>1790</v>
      </c>
      <c r="S3096" s="11">
        <f t="shared" si="1"/>
        <v>179</v>
      </c>
      <c r="T3096" s="11" t="str">
        <f t="array" ref="T3096">IFERROR(INDEX('Pontuação'!G$13:G$101, MATCH(S3096, 'Pontuação'!F$13:F$101, 0)), "Faixa Indefinida")</f>
        <v>B</v>
      </c>
      <c r="U3096" s="11">
        <f t="shared" si="2"/>
        <v>0</v>
      </c>
      <c r="V3096" s="11">
        <f t="shared" si="3"/>
        <v>1</v>
      </c>
      <c r="W3096" s="11">
        <f t="shared" si="4"/>
        <v>0</v>
      </c>
      <c r="X3096" s="11">
        <f t="shared" si="5"/>
        <v>0</v>
      </c>
      <c r="Y3096" s="11">
        <f>ROUNDUP(SUM(VLOOKUP(F3096,'Pontuação 3.0'!A$2:B$11,2,FALSE),VLOOKUP(E3096,'Pontuação 3.0'!C$2:D$11,2,FALSE),VLOOKUP(H3096,'Pontuação 3.0'!I$2:J$11,2,FALSE),VLOOKUP(J3096,'Pontuação 3.0'!K$2:L$11,2,FALSE),VLOOKUP(G3096,'Pontuação 3.0'!E$2:F$11,2,FALSE),VLOOKUP(I3096,'Pontuação 3.0'!G$2:H$11,2,FALSE),VLOOKUP(K3096,'Pontuação 3.0'!M$2:N$13,2,FALSE)),0)</f>
        <v>2360</v>
      </c>
      <c r="Z3096" s="11">
        <f t="shared" si="6"/>
        <v>236</v>
      </c>
      <c r="AA3096" s="11" t="str">
        <f t="array" ref="AA3096">IFERROR(INDEX('Pontuação 3.0'!G$13:G$191, MATCH(Z3096, 'Pontuação 3.0'!F$13:F$191, 0)), "Faixa Indefinida")</f>
        <v>A</v>
      </c>
      <c r="AB3096" s="11">
        <f t="shared" si="7"/>
        <v>1</v>
      </c>
      <c r="AC3096" s="11">
        <f t="shared" si="8"/>
        <v>0</v>
      </c>
      <c r="AD3096" s="11">
        <f t="shared" si="9"/>
        <v>0</v>
      </c>
      <c r="AE3096" s="11">
        <f t="shared" si="10"/>
        <v>0</v>
      </c>
    </row>
    <row r="3097" ht="15.75" customHeight="1">
      <c r="A3097" s="7">
        <v>45658.0</v>
      </c>
      <c r="B3097" s="8" t="s">
        <v>7117</v>
      </c>
      <c r="C3097" s="8" t="s">
        <v>7118</v>
      </c>
      <c r="D3097" s="9">
        <v>9.1984848422E10</v>
      </c>
      <c r="E3097" s="8" t="s">
        <v>15419</v>
      </c>
      <c r="F3097" s="8" t="s">
        <v>15442</v>
      </c>
      <c r="G3097" s="8" t="s">
        <v>15430</v>
      </c>
      <c r="H3097" s="8" t="s">
        <v>15422</v>
      </c>
      <c r="I3097" s="8" t="s">
        <v>15423</v>
      </c>
      <c r="J3097" s="8" t="s">
        <v>15424</v>
      </c>
      <c r="K3097" s="8" t="s">
        <v>15425</v>
      </c>
      <c r="L3097" s="12" t="s">
        <v>15</v>
      </c>
      <c r="M3097" s="12" t="s">
        <v>3780</v>
      </c>
      <c r="N3097" s="12" t="s">
        <v>608</v>
      </c>
      <c r="O3097" s="12" t="s">
        <v>3781</v>
      </c>
      <c r="P3097" s="12" t="s">
        <v>119</v>
      </c>
      <c r="R3097" s="10">
        <f>ROUNDUP(SUM(VLOOKUP(F3097,'Pontuação'!A$2:B$11,2,FALSE),VLOOKUP(E3097,'Pontuação'!C$2:D$11,2,FALSE),VLOOKUP(H3097,'Pontuação'!I$2:J$11,2,FALSE),VLOOKUP(I3097,'Pontuação'!G$2:H$11,2,FALSE),VLOOKUP(K3097,'Pontuação'!M$2:N$13,2,FALSE)),0)</f>
        <v>1545</v>
      </c>
      <c r="S3097" s="11">
        <f t="shared" si="1"/>
        <v>155</v>
      </c>
      <c r="T3097" s="11" t="str">
        <f t="array" ref="T3097">IFERROR(INDEX('Pontuação'!G$13:G$101, MATCH(S3097, 'Pontuação'!F$13:F$101, 0)), "Faixa Indefinida")</f>
        <v>C</v>
      </c>
      <c r="U3097" s="11">
        <f t="shared" si="2"/>
        <v>0</v>
      </c>
      <c r="V3097" s="11">
        <f t="shared" si="3"/>
        <v>0</v>
      </c>
      <c r="W3097" s="11">
        <f t="shared" si="4"/>
        <v>1</v>
      </c>
      <c r="X3097" s="11">
        <f t="shared" si="5"/>
        <v>0</v>
      </c>
      <c r="Y3097" s="11">
        <f>ROUNDUP(SUM(VLOOKUP(F3097,'Pontuação 3.0'!A$2:B$11,2,FALSE),VLOOKUP(E3097,'Pontuação 3.0'!C$2:D$11,2,FALSE),VLOOKUP(H3097,'Pontuação 3.0'!I$2:J$11,2,FALSE),VLOOKUP(J3097,'Pontuação 3.0'!K$2:L$11,2,FALSE),VLOOKUP(G3097,'Pontuação 3.0'!E$2:F$11,2,FALSE),VLOOKUP(I3097,'Pontuação 3.0'!G$2:H$11,2,FALSE),VLOOKUP(K3097,'Pontuação 3.0'!M$2:N$13,2,FALSE)),0)</f>
        <v>1959</v>
      </c>
      <c r="Z3097" s="11">
        <f t="shared" si="6"/>
        <v>196</v>
      </c>
      <c r="AA3097" s="11" t="str">
        <f t="array" ref="AA3097">IFERROR(INDEX('Pontuação 3.0'!G$13:G$191, MATCH(Z3097, 'Pontuação 3.0'!F$13:F$191, 0)), "Faixa Indefinida")</f>
        <v>C</v>
      </c>
      <c r="AB3097" s="11">
        <f t="shared" si="7"/>
        <v>0</v>
      </c>
      <c r="AC3097" s="11">
        <f t="shared" si="8"/>
        <v>0</v>
      </c>
      <c r="AD3097" s="11">
        <f t="shared" si="9"/>
        <v>1</v>
      </c>
      <c r="AE3097" s="11">
        <f t="shared" si="10"/>
        <v>0</v>
      </c>
    </row>
    <row r="3098" ht="15.75" customHeight="1">
      <c r="A3098" s="7">
        <v>45658.0</v>
      </c>
      <c r="B3098" s="8" t="s">
        <v>3427</v>
      </c>
      <c r="C3098" s="8" t="s">
        <v>7116</v>
      </c>
      <c r="D3098" s="9">
        <v>1.199633864E10</v>
      </c>
      <c r="E3098" s="8" t="s">
        <v>15428</v>
      </c>
      <c r="F3098" s="8" t="s">
        <v>15454</v>
      </c>
      <c r="G3098" s="8" t="s">
        <v>15430</v>
      </c>
      <c r="H3098" s="8" t="s">
        <v>15446</v>
      </c>
      <c r="I3098" s="8" t="s">
        <v>15433</v>
      </c>
      <c r="J3098" s="8" t="s">
        <v>15448</v>
      </c>
      <c r="K3098" s="8" t="s">
        <v>15432</v>
      </c>
      <c r="L3098" s="12" t="s">
        <v>15</v>
      </c>
      <c r="M3098" s="12" t="s">
        <v>3780</v>
      </c>
      <c r="N3098" s="12" t="s">
        <v>205</v>
      </c>
      <c r="O3098" s="12" t="s">
        <v>3781</v>
      </c>
      <c r="P3098" s="12" t="s">
        <v>119</v>
      </c>
      <c r="R3098" s="10">
        <f>ROUNDUP(SUM(VLOOKUP(F3098,'Pontuação'!A$2:B$11,2,FALSE),VLOOKUP(E3098,'Pontuação'!C$2:D$11,2,FALSE),VLOOKUP(H3098,'Pontuação'!I$2:J$11,2,FALSE),VLOOKUP(I3098,'Pontuação'!G$2:H$11,2,FALSE),VLOOKUP(K3098,'Pontuação'!M$2:N$13,2,FALSE)),0)</f>
        <v>2010</v>
      </c>
      <c r="S3098" s="11">
        <f t="shared" si="1"/>
        <v>201</v>
      </c>
      <c r="T3098" s="11" t="str">
        <f t="array" ref="T3098">IFERROR(INDEX('Pontuação'!G$13:G$101, MATCH(S3098, 'Pontuação'!F$13:F$101, 0)), "Faixa Indefinida")</f>
        <v>A</v>
      </c>
      <c r="U3098" s="11">
        <f t="shared" si="2"/>
        <v>1</v>
      </c>
      <c r="V3098" s="11">
        <f t="shared" si="3"/>
        <v>0</v>
      </c>
      <c r="W3098" s="11">
        <f t="shared" si="4"/>
        <v>0</v>
      </c>
      <c r="X3098" s="11">
        <f t="shared" si="5"/>
        <v>0</v>
      </c>
      <c r="Y3098" s="11">
        <f>ROUNDUP(SUM(VLOOKUP(F3098,'Pontuação 3.0'!A$2:B$11,2,FALSE),VLOOKUP(E3098,'Pontuação 3.0'!C$2:D$11,2,FALSE),VLOOKUP(H3098,'Pontuação 3.0'!I$2:J$11,2,FALSE),VLOOKUP(J3098,'Pontuação 3.0'!K$2:L$11,2,FALSE),VLOOKUP(G3098,'Pontuação 3.0'!E$2:F$11,2,FALSE),VLOOKUP(I3098,'Pontuação 3.0'!G$2:H$11,2,FALSE),VLOOKUP(K3098,'Pontuação 3.0'!M$2:N$13,2,FALSE)),0)</f>
        <v>2816</v>
      </c>
      <c r="Z3098" s="11">
        <f t="shared" si="6"/>
        <v>282</v>
      </c>
      <c r="AA3098" s="11" t="str">
        <f t="array" ref="AA3098">IFERROR(INDEX('Pontuação 3.0'!G$13:G$191, MATCH(Z3098, 'Pontuação 3.0'!F$13:F$191, 0)), "Faixa Indefinida")</f>
        <v>A</v>
      </c>
      <c r="AB3098" s="11">
        <f t="shared" si="7"/>
        <v>1</v>
      </c>
      <c r="AC3098" s="11">
        <f t="shared" si="8"/>
        <v>0</v>
      </c>
      <c r="AD3098" s="11">
        <f t="shared" si="9"/>
        <v>0</v>
      </c>
      <c r="AE3098" s="11">
        <f t="shared" si="10"/>
        <v>0</v>
      </c>
    </row>
    <row r="3099" ht="15.75" customHeight="1">
      <c r="A3099" s="7">
        <v>45658.0</v>
      </c>
      <c r="B3099" s="8" t="s">
        <v>3600</v>
      </c>
      <c r="C3099" s="8" t="s">
        <v>7119</v>
      </c>
      <c r="D3099" s="9">
        <v>6.2991559527E10</v>
      </c>
      <c r="E3099" s="8" t="s">
        <v>15428</v>
      </c>
      <c r="F3099" s="8" t="s">
        <v>15420</v>
      </c>
      <c r="G3099" s="8" t="s">
        <v>15430</v>
      </c>
      <c r="H3099" s="8" t="s">
        <v>15422</v>
      </c>
      <c r="I3099" s="8" t="s">
        <v>15433</v>
      </c>
      <c r="J3099" s="8" t="s">
        <v>15448</v>
      </c>
      <c r="K3099" s="8" t="s">
        <v>15466</v>
      </c>
      <c r="L3099" s="12" t="s">
        <v>15</v>
      </c>
      <c r="M3099" s="12" t="s">
        <v>3780</v>
      </c>
      <c r="N3099" s="12" t="s">
        <v>205</v>
      </c>
      <c r="O3099" s="12" t="s">
        <v>3812</v>
      </c>
      <c r="P3099" s="12" t="s">
        <v>119</v>
      </c>
      <c r="R3099" s="10">
        <f>ROUNDUP(SUM(VLOOKUP(F3099,'Pontuação'!A$2:B$11,2,FALSE),VLOOKUP(E3099,'Pontuação'!C$2:D$11,2,FALSE),VLOOKUP(H3099,'Pontuação'!I$2:J$11,2,FALSE),VLOOKUP(I3099,'Pontuação'!G$2:H$11,2,FALSE),VLOOKUP(K3099,'Pontuação'!M$2:N$13,2,FALSE)),0)</f>
        <v>1901</v>
      </c>
      <c r="S3099" s="11">
        <f t="shared" si="1"/>
        <v>190</v>
      </c>
      <c r="T3099" s="11" t="str">
        <f t="array" ref="T3099">IFERROR(INDEX('Pontuação'!G$13:G$101, MATCH(S3099, 'Pontuação'!F$13:F$101, 0)), "Faixa Indefinida")</f>
        <v>A</v>
      </c>
      <c r="U3099" s="11">
        <f t="shared" si="2"/>
        <v>1</v>
      </c>
      <c r="V3099" s="11">
        <f t="shared" si="3"/>
        <v>0</v>
      </c>
      <c r="W3099" s="11">
        <f t="shared" si="4"/>
        <v>0</v>
      </c>
      <c r="X3099" s="11">
        <f t="shared" si="5"/>
        <v>0</v>
      </c>
      <c r="Y3099" s="11">
        <f>ROUNDUP(SUM(VLOOKUP(F3099,'Pontuação 3.0'!A$2:B$11,2,FALSE),VLOOKUP(E3099,'Pontuação 3.0'!C$2:D$11,2,FALSE),VLOOKUP(H3099,'Pontuação 3.0'!I$2:J$11,2,FALSE),VLOOKUP(J3099,'Pontuação 3.0'!K$2:L$11,2,FALSE),VLOOKUP(G3099,'Pontuação 3.0'!E$2:F$11,2,FALSE),VLOOKUP(I3099,'Pontuação 3.0'!G$2:H$11,2,FALSE),VLOOKUP(K3099,'Pontuação 3.0'!M$2:N$13,2,FALSE)),0)</f>
        <v>2852</v>
      </c>
      <c r="Z3099" s="11">
        <f t="shared" si="6"/>
        <v>285</v>
      </c>
      <c r="AA3099" s="11" t="str">
        <f t="array" ref="AA3099">IFERROR(INDEX('Pontuação 3.0'!G$13:G$191, MATCH(Z3099, 'Pontuação 3.0'!F$13:F$191, 0)), "Faixa Indefinida")</f>
        <v>A</v>
      </c>
      <c r="AB3099" s="11">
        <f t="shared" si="7"/>
        <v>1</v>
      </c>
      <c r="AC3099" s="11">
        <f t="shared" si="8"/>
        <v>0</v>
      </c>
      <c r="AD3099" s="11">
        <f t="shared" si="9"/>
        <v>0</v>
      </c>
      <c r="AE3099" s="11">
        <f t="shared" si="10"/>
        <v>0</v>
      </c>
    </row>
    <row r="3100" ht="15.75" customHeight="1">
      <c r="A3100" s="7">
        <v>45658.0</v>
      </c>
      <c r="B3100" s="8" t="s">
        <v>7122</v>
      </c>
      <c r="C3100" s="8" t="s">
        <v>7123</v>
      </c>
      <c r="D3100" s="9">
        <v>1.1982492009E10</v>
      </c>
      <c r="E3100" s="8" t="s">
        <v>15428</v>
      </c>
      <c r="F3100" s="8" t="s">
        <v>15420</v>
      </c>
      <c r="G3100" s="8" t="s">
        <v>15430</v>
      </c>
      <c r="H3100" s="8" t="s">
        <v>15443</v>
      </c>
      <c r="I3100" s="8" t="s">
        <v>15431</v>
      </c>
      <c r="J3100" s="8" t="s">
        <v>15424</v>
      </c>
      <c r="K3100" s="8" t="s">
        <v>15480</v>
      </c>
      <c r="L3100" s="12" t="s">
        <v>15</v>
      </c>
      <c r="M3100" s="12" t="s">
        <v>3780</v>
      </c>
      <c r="N3100" s="12" t="s">
        <v>360</v>
      </c>
      <c r="O3100" s="12" t="s">
        <v>3781</v>
      </c>
      <c r="P3100" s="12" t="s">
        <v>17</v>
      </c>
      <c r="R3100" s="10">
        <f>ROUNDUP(SUM(VLOOKUP(F3100,'Pontuação'!A$2:B$11,2,FALSE),VLOOKUP(E3100,'Pontuação'!C$2:D$11,2,FALSE),VLOOKUP(H3100,'Pontuação'!I$2:J$11,2,FALSE),VLOOKUP(I3100,'Pontuação'!G$2:H$11,2,FALSE),VLOOKUP(K3100,'Pontuação'!M$2:N$13,2,FALSE)),0)</f>
        <v>1647</v>
      </c>
      <c r="S3100" s="11">
        <f t="shared" si="1"/>
        <v>165</v>
      </c>
      <c r="T3100" s="11" t="str">
        <f t="array" ref="T3100">IFERROR(INDEX('Pontuação'!G$13:G$101, MATCH(S3100, 'Pontuação'!F$13:F$101, 0)), "Faixa Indefinida")</f>
        <v>C</v>
      </c>
      <c r="U3100" s="11">
        <f t="shared" si="2"/>
        <v>0</v>
      </c>
      <c r="V3100" s="11">
        <f t="shared" si="3"/>
        <v>0</v>
      </c>
      <c r="W3100" s="11">
        <f t="shared" si="4"/>
        <v>1</v>
      </c>
      <c r="X3100" s="11">
        <f t="shared" si="5"/>
        <v>0</v>
      </c>
      <c r="Y3100" s="11">
        <f>ROUNDUP(SUM(VLOOKUP(F3100,'Pontuação 3.0'!A$2:B$11,2,FALSE),VLOOKUP(E3100,'Pontuação 3.0'!C$2:D$11,2,FALSE),VLOOKUP(H3100,'Pontuação 3.0'!I$2:J$11,2,FALSE),VLOOKUP(J3100,'Pontuação 3.0'!K$2:L$11,2,FALSE),VLOOKUP(G3100,'Pontuação 3.0'!E$2:F$11,2,FALSE),VLOOKUP(I3100,'Pontuação 3.0'!G$2:H$11,2,FALSE),VLOOKUP(K3100,'Pontuação 3.0'!M$2:N$13,2,FALSE)),0)</f>
        <v>2180</v>
      </c>
      <c r="Z3100" s="11">
        <f t="shared" si="6"/>
        <v>218</v>
      </c>
      <c r="AA3100" s="11" t="str">
        <f t="array" ref="AA3100">IFERROR(INDEX('Pontuação 3.0'!G$13:G$191, MATCH(Z3100, 'Pontuação 3.0'!F$13:F$191, 0)), "Faixa Indefinida")</f>
        <v>B</v>
      </c>
      <c r="AB3100" s="11">
        <f t="shared" si="7"/>
        <v>0</v>
      </c>
      <c r="AC3100" s="11">
        <f t="shared" si="8"/>
        <v>1</v>
      </c>
      <c r="AD3100" s="11">
        <f t="shared" si="9"/>
        <v>0</v>
      </c>
      <c r="AE3100" s="11">
        <f t="shared" si="10"/>
        <v>0</v>
      </c>
    </row>
    <row r="3101" ht="15.75" customHeight="1">
      <c r="A3101" s="7">
        <v>45658.0</v>
      </c>
      <c r="B3101" s="8" t="s">
        <v>7124</v>
      </c>
      <c r="C3101" s="8" t="s">
        <v>7125</v>
      </c>
      <c r="D3101" s="9">
        <v>6.2994331693E10</v>
      </c>
      <c r="E3101" s="8" t="s">
        <v>15428</v>
      </c>
      <c r="F3101" s="8" t="s">
        <v>15420</v>
      </c>
      <c r="G3101" s="8" t="s">
        <v>15430</v>
      </c>
      <c r="H3101" s="8" t="s">
        <v>15422</v>
      </c>
      <c r="I3101" s="8" t="s">
        <v>15431</v>
      </c>
      <c r="J3101" s="8" t="s">
        <v>15424</v>
      </c>
      <c r="K3101" s="8" t="s">
        <v>15432</v>
      </c>
      <c r="L3101" s="12" t="s">
        <v>15</v>
      </c>
      <c r="M3101" s="12" t="s">
        <v>3780</v>
      </c>
      <c r="N3101" s="12" t="s">
        <v>300</v>
      </c>
      <c r="O3101" s="12" t="s">
        <v>3781</v>
      </c>
      <c r="P3101" s="12" t="s">
        <v>119</v>
      </c>
      <c r="R3101" s="10">
        <f>ROUNDUP(SUM(VLOOKUP(F3101,'Pontuação'!A$2:B$11,2,FALSE),VLOOKUP(E3101,'Pontuação'!C$2:D$11,2,FALSE),VLOOKUP(H3101,'Pontuação'!I$2:J$11,2,FALSE),VLOOKUP(I3101,'Pontuação'!G$2:H$11,2,FALSE),VLOOKUP(K3101,'Pontuação'!M$2:N$13,2,FALSE)),0)</f>
        <v>1790</v>
      </c>
      <c r="S3101" s="11">
        <f t="shared" si="1"/>
        <v>179</v>
      </c>
      <c r="T3101" s="11" t="str">
        <f t="array" ref="T3101">IFERROR(INDEX('Pontuação'!G$13:G$101, MATCH(S3101, 'Pontuação'!F$13:F$101, 0)), "Faixa Indefinida")</f>
        <v>B</v>
      </c>
      <c r="U3101" s="11">
        <f t="shared" si="2"/>
        <v>0</v>
      </c>
      <c r="V3101" s="11">
        <f t="shared" si="3"/>
        <v>1</v>
      </c>
      <c r="W3101" s="11">
        <f t="shared" si="4"/>
        <v>0</v>
      </c>
      <c r="X3101" s="11">
        <f t="shared" si="5"/>
        <v>0</v>
      </c>
      <c r="Y3101" s="11">
        <f>ROUNDUP(SUM(VLOOKUP(F3101,'Pontuação 3.0'!A$2:B$11,2,FALSE),VLOOKUP(E3101,'Pontuação 3.0'!C$2:D$11,2,FALSE),VLOOKUP(H3101,'Pontuação 3.0'!I$2:J$11,2,FALSE),VLOOKUP(J3101,'Pontuação 3.0'!K$2:L$11,2,FALSE),VLOOKUP(G3101,'Pontuação 3.0'!E$2:F$11,2,FALSE),VLOOKUP(I3101,'Pontuação 3.0'!G$2:H$11,2,FALSE),VLOOKUP(K3101,'Pontuação 3.0'!M$2:N$13,2,FALSE)),0)</f>
        <v>2360</v>
      </c>
      <c r="Z3101" s="11">
        <f t="shared" si="6"/>
        <v>236</v>
      </c>
      <c r="AA3101" s="11" t="str">
        <f t="array" ref="AA3101">IFERROR(INDEX('Pontuação 3.0'!G$13:G$191, MATCH(Z3101, 'Pontuação 3.0'!F$13:F$191, 0)), "Faixa Indefinida")</f>
        <v>A</v>
      </c>
      <c r="AB3101" s="11">
        <f t="shared" si="7"/>
        <v>1</v>
      </c>
      <c r="AC3101" s="11">
        <f t="shared" si="8"/>
        <v>0</v>
      </c>
      <c r="AD3101" s="11">
        <f t="shared" si="9"/>
        <v>0</v>
      </c>
      <c r="AE3101" s="11">
        <f t="shared" si="10"/>
        <v>0</v>
      </c>
    </row>
    <row r="3102" ht="15.75" customHeight="1">
      <c r="A3102" s="7">
        <v>45658.0</v>
      </c>
      <c r="B3102" s="8" t="s">
        <v>7128</v>
      </c>
      <c r="C3102" s="8" t="s">
        <v>7129</v>
      </c>
      <c r="D3102" s="9">
        <v>2.1966876646E10</v>
      </c>
      <c r="E3102" s="8" t="s">
        <v>15428</v>
      </c>
      <c r="F3102" s="8" t="s">
        <v>15442</v>
      </c>
      <c r="G3102" s="8" t="s">
        <v>15421</v>
      </c>
      <c r="H3102" s="8" t="s">
        <v>15471</v>
      </c>
      <c r="I3102" s="8" t="s">
        <v>15431</v>
      </c>
      <c r="J3102" s="8" t="s">
        <v>15424</v>
      </c>
      <c r="K3102" s="8" t="s">
        <v>15432</v>
      </c>
      <c r="L3102" s="12" t="s">
        <v>15</v>
      </c>
      <c r="M3102" s="12" t="s">
        <v>3780</v>
      </c>
      <c r="N3102" s="12" t="s">
        <v>1677</v>
      </c>
      <c r="O3102" s="12" t="s">
        <v>3792</v>
      </c>
      <c r="P3102" s="12" t="s">
        <v>119</v>
      </c>
      <c r="R3102" s="10">
        <f>ROUNDUP(SUM(VLOOKUP(F3102,'Pontuação'!A$2:B$11,2,FALSE),VLOOKUP(E3102,'Pontuação'!C$2:D$11,2,FALSE),VLOOKUP(H3102,'Pontuação'!I$2:J$11,2,FALSE),VLOOKUP(I3102,'Pontuação'!G$2:H$11,2,FALSE),VLOOKUP(K3102,'Pontuação'!M$2:N$13,2,FALSE)),0)</f>
        <v>1594</v>
      </c>
      <c r="S3102" s="11">
        <f t="shared" si="1"/>
        <v>159</v>
      </c>
      <c r="T3102" s="11" t="str">
        <f t="array" ref="T3102">IFERROR(INDEX('Pontuação'!G$13:G$101, MATCH(S3102, 'Pontuação'!F$13:F$101, 0)), "Faixa Indefinida")</f>
        <v>C</v>
      </c>
      <c r="U3102" s="11">
        <f t="shared" si="2"/>
        <v>0</v>
      </c>
      <c r="V3102" s="11">
        <f t="shared" si="3"/>
        <v>0</v>
      </c>
      <c r="W3102" s="11">
        <f t="shared" si="4"/>
        <v>1</v>
      </c>
      <c r="X3102" s="11">
        <f t="shared" si="5"/>
        <v>0</v>
      </c>
      <c r="Y3102" s="11">
        <f>ROUNDUP(SUM(VLOOKUP(F3102,'Pontuação 3.0'!A$2:B$11,2,FALSE),VLOOKUP(E3102,'Pontuação 3.0'!C$2:D$11,2,FALSE),VLOOKUP(H3102,'Pontuação 3.0'!I$2:J$11,2,FALSE),VLOOKUP(J3102,'Pontuação 3.0'!K$2:L$11,2,FALSE),VLOOKUP(G3102,'Pontuação 3.0'!E$2:F$11,2,FALSE),VLOOKUP(I3102,'Pontuação 3.0'!G$2:H$11,2,FALSE),VLOOKUP(K3102,'Pontuação 3.0'!M$2:N$13,2,FALSE)),0)</f>
        <v>1979</v>
      </c>
      <c r="Z3102" s="11">
        <f t="shared" si="6"/>
        <v>198</v>
      </c>
      <c r="AA3102" s="11" t="str">
        <f t="array" ref="AA3102">IFERROR(INDEX('Pontuação 3.0'!G$13:G$191, MATCH(Z3102, 'Pontuação 3.0'!F$13:F$191, 0)), "Faixa Indefinida")</f>
        <v>C</v>
      </c>
      <c r="AB3102" s="11">
        <f t="shared" si="7"/>
        <v>0</v>
      </c>
      <c r="AC3102" s="11">
        <f t="shared" si="8"/>
        <v>0</v>
      </c>
      <c r="AD3102" s="11">
        <f t="shared" si="9"/>
        <v>1</v>
      </c>
      <c r="AE3102" s="11">
        <f t="shared" si="10"/>
        <v>0</v>
      </c>
    </row>
    <row r="3103" ht="15.75" customHeight="1">
      <c r="A3103" s="7">
        <v>45658.0</v>
      </c>
      <c r="B3103" s="8" t="s">
        <v>7130</v>
      </c>
      <c r="C3103" s="8" t="s">
        <v>7131</v>
      </c>
      <c r="D3103" s="9">
        <v>5.1998955225E10</v>
      </c>
      <c r="E3103" s="8" t="s">
        <v>15428</v>
      </c>
      <c r="F3103" s="8" t="s">
        <v>15442</v>
      </c>
      <c r="G3103" s="8" t="s">
        <v>15421</v>
      </c>
      <c r="H3103" s="8" t="s">
        <v>15422</v>
      </c>
      <c r="I3103" s="8" t="s">
        <v>15423</v>
      </c>
      <c r="J3103" s="8" t="s">
        <v>15424</v>
      </c>
      <c r="K3103" s="8" t="s">
        <v>15432</v>
      </c>
      <c r="L3103" s="12" t="s">
        <v>15</v>
      </c>
      <c r="M3103" s="12" t="s">
        <v>3780</v>
      </c>
      <c r="N3103" s="12" t="s">
        <v>205</v>
      </c>
      <c r="O3103" s="12" t="s">
        <v>3781</v>
      </c>
      <c r="P3103" s="12" t="s">
        <v>119</v>
      </c>
      <c r="R3103" s="10">
        <f>ROUNDUP(SUM(VLOOKUP(F3103,'Pontuação'!A$2:B$11,2,FALSE),VLOOKUP(E3103,'Pontuação'!C$2:D$11,2,FALSE),VLOOKUP(H3103,'Pontuação'!I$2:J$11,2,FALSE),VLOOKUP(I3103,'Pontuação'!G$2:H$11,2,FALSE),VLOOKUP(K3103,'Pontuação'!M$2:N$13,2,FALSE)),0)</f>
        <v>1673</v>
      </c>
      <c r="S3103" s="11">
        <f t="shared" si="1"/>
        <v>167</v>
      </c>
      <c r="T3103" s="11" t="str">
        <f t="array" ref="T3103">IFERROR(INDEX('Pontuação'!G$13:G$101, MATCH(S3103, 'Pontuação'!F$13:F$101, 0)), "Faixa Indefinida")</f>
        <v>B</v>
      </c>
      <c r="U3103" s="11">
        <f t="shared" si="2"/>
        <v>0</v>
      </c>
      <c r="V3103" s="11">
        <f t="shared" si="3"/>
        <v>1</v>
      </c>
      <c r="W3103" s="11">
        <f t="shared" si="4"/>
        <v>0</v>
      </c>
      <c r="X3103" s="11">
        <f t="shared" si="5"/>
        <v>0</v>
      </c>
      <c r="Y3103" s="11">
        <f>ROUNDUP(SUM(VLOOKUP(F3103,'Pontuação 3.0'!A$2:B$11,2,FALSE),VLOOKUP(E3103,'Pontuação 3.0'!C$2:D$11,2,FALSE),VLOOKUP(H3103,'Pontuação 3.0'!I$2:J$11,2,FALSE),VLOOKUP(J3103,'Pontuação 3.0'!K$2:L$11,2,FALSE),VLOOKUP(G3103,'Pontuação 3.0'!E$2:F$11,2,FALSE),VLOOKUP(I3103,'Pontuação 3.0'!G$2:H$11,2,FALSE),VLOOKUP(K3103,'Pontuação 3.0'!M$2:N$13,2,FALSE)),0)</f>
        <v>1935</v>
      </c>
      <c r="Z3103" s="11">
        <f t="shared" si="6"/>
        <v>194</v>
      </c>
      <c r="AA3103" s="11" t="str">
        <f t="array" ref="AA3103">IFERROR(INDEX('Pontuação 3.0'!G$13:G$191, MATCH(Z3103, 'Pontuação 3.0'!F$13:F$191, 0)), "Faixa Indefinida")</f>
        <v>C</v>
      </c>
      <c r="AB3103" s="11">
        <f t="shared" si="7"/>
        <v>0</v>
      </c>
      <c r="AC3103" s="11">
        <f t="shared" si="8"/>
        <v>0</v>
      </c>
      <c r="AD3103" s="11">
        <f t="shared" si="9"/>
        <v>1</v>
      </c>
      <c r="AE3103" s="11">
        <f t="shared" si="10"/>
        <v>0</v>
      </c>
    </row>
    <row r="3104" ht="15.75" customHeight="1">
      <c r="A3104" s="7">
        <v>45658.0</v>
      </c>
      <c r="B3104" s="8" t="s">
        <v>7133</v>
      </c>
      <c r="C3104" s="8" t="s">
        <v>7134</v>
      </c>
      <c r="D3104" s="9">
        <v>4.799618164E10</v>
      </c>
      <c r="E3104" s="8" t="s">
        <v>15428</v>
      </c>
      <c r="F3104" s="8" t="s">
        <v>15420</v>
      </c>
      <c r="G3104" s="8" t="s">
        <v>15430</v>
      </c>
      <c r="H3104" s="8" t="s">
        <v>15446</v>
      </c>
      <c r="I3104" s="8" t="s">
        <v>15423</v>
      </c>
      <c r="J3104" s="8" t="s">
        <v>15424</v>
      </c>
      <c r="K3104" s="8" t="s">
        <v>15466</v>
      </c>
      <c r="L3104" s="12" t="s">
        <v>15</v>
      </c>
      <c r="M3104" s="12" t="s">
        <v>3780</v>
      </c>
      <c r="N3104" s="12" t="s">
        <v>1255</v>
      </c>
      <c r="O3104" s="12" t="s">
        <v>3781</v>
      </c>
      <c r="P3104" s="12" t="s">
        <v>119</v>
      </c>
      <c r="R3104" s="10">
        <f>ROUNDUP(SUM(VLOOKUP(F3104,'Pontuação'!A$2:B$11,2,FALSE),VLOOKUP(E3104,'Pontuação'!C$2:D$11,2,FALSE),VLOOKUP(H3104,'Pontuação'!I$2:J$11,2,FALSE),VLOOKUP(I3104,'Pontuação'!G$2:H$11,2,FALSE),VLOOKUP(K3104,'Pontuação'!M$2:N$13,2,FALSE)),0)</f>
        <v>1665</v>
      </c>
      <c r="S3104" s="11">
        <f t="shared" si="1"/>
        <v>167</v>
      </c>
      <c r="T3104" s="11" t="str">
        <f t="array" ref="T3104">IFERROR(INDEX('Pontuação'!G$13:G$101, MATCH(S3104, 'Pontuação'!F$13:F$101, 0)), "Faixa Indefinida")</f>
        <v>B</v>
      </c>
      <c r="U3104" s="11">
        <f t="shared" si="2"/>
        <v>0</v>
      </c>
      <c r="V3104" s="11">
        <f t="shared" si="3"/>
        <v>1</v>
      </c>
      <c r="W3104" s="11">
        <f t="shared" si="4"/>
        <v>0</v>
      </c>
      <c r="X3104" s="11">
        <f t="shared" si="5"/>
        <v>0</v>
      </c>
      <c r="Y3104" s="11">
        <f>ROUNDUP(SUM(VLOOKUP(F3104,'Pontuação 3.0'!A$2:B$11,2,FALSE),VLOOKUP(E3104,'Pontuação 3.0'!C$2:D$11,2,FALSE),VLOOKUP(H3104,'Pontuação 3.0'!I$2:J$11,2,FALSE),VLOOKUP(J3104,'Pontuação 3.0'!K$2:L$11,2,FALSE),VLOOKUP(G3104,'Pontuação 3.0'!E$2:F$11,2,FALSE),VLOOKUP(I3104,'Pontuação 3.0'!G$2:H$11,2,FALSE),VLOOKUP(K3104,'Pontuação 3.0'!M$2:N$13,2,FALSE)),0)</f>
        <v>2403</v>
      </c>
      <c r="Z3104" s="11">
        <f t="shared" si="6"/>
        <v>240</v>
      </c>
      <c r="AA3104" s="11" t="str">
        <f t="array" ref="AA3104">IFERROR(INDEX('Pontuação 3.0'!G$13:G$191, MATCH(Z3104, 'Pontuação 3.0'!F$13:F$191, 0)), "Faixa Indefinida")</f>
        <v>A</v>
      </c>
      <c r="AB3104" s="11">
        <f t="shared" si="7"/>
        <v>1</v>
      </c>
      <c r="AC3104" s="11">
        <f t="shared" si="8"/>
        <v>0</v>
      </c>
      <c r="AD3104" s="11">
        <f t="shared" si="9"/>
        <v>0</v>
      </c>
      <c r="AE3104" s="11">
        <f t="shared" si="10"/>
        <v>0</v>
      </c>
    </row>
    <row r="3105" ht="15.75" customHeight="1">
      <c r="A3105" s="7">
        <v>45658.0</v>
      </c>
      <c r="B3105" s="8" t="s">
        <v>7135</v>
      </c>
      <c r="C3105" s="8" t="s">
        <v>7136</v>
      </c>
      <c r="D3105" s="9">
        <v>7.3991404027E10</v>
      </c>
      <c r="E3105" s="8" t="s">
        <v>15428</v>
      </c>
      <c r="F3105" s="8" t="s">
        <v>15442</v>
      </c>
      <c r="G3105" s="8" t="s">
        <v>15430</v>
      </c>
      <c r="H3105" s="8" t="s">
        <v>15438</v>
      </c>
      <c r="I3105" s="8" t="s">
        <v>15423</v>
      </c>
      <c r="J3105" s="8" t="s">
        <v>15448</v>
      </c>
      <c r="K3105" s="8" t="s">
        <v>15425</v>
      </c>
      <c r="L3105" s="12" t="s">
        <v>15</v>
      </c>
      <c r="M3105" s="12" t="s">
        <v>3780</v>
      </c>
      <c r="N3105" s="12" t="s">
        <v>300</v>
      </c>
      <c r="O3105" s="12" t="s">
        <v>3781</v>
      </c>
      <c r="P3105" s="12" t="s">
        <v>119</v>
      </c>
      <c r="R3105" s="10">
        <f>ROUNDUP(SUM(VLOOKUP(F3105,'Pontuação'!A$2:B$11,2,FALSE),VLOOKUP(E3105,'Pontuação'!C$2:D$11,2,FALSE),VLOOKUP(H3105,'Pontuação'!I$2:J$11,2,FALSE),VLOOKUP(I3105,'Pontuação'!G$2:H$11,2,FALSE),VLOOKUP(K3105,'Pontuação'!M$2:N$13,2,FALSE)),0)</f>
        <v>1427</v>
      </c>
      <c r="S3105" s="11">
        <f t="shared" si="1"/>
        <v>143</v>
      </c>
      <c r="T3105" s="11" t="str">
        <f t="array" ref="T3105">IFERROR(INDEX('Pontuação'!G$13:G$101, MATCH(S3105, 'Pontuação'!F$13:F$101, 0)), "Faixa Indefinida")</f>
        <v>D</v>
      </c>
      <c r="U3105" s="11">
        <f t="shared" si="2"/>
        <v>0</v>
      </c>
      <c r="V3105" s="11">
        <f t="shared" si="3"/>
        <v>0</v>
      </c>
      <c r="W3105" s="11">
        <f t="shared" si="4"/>
        <v>0</v>
      </c>
      <c r="X3105" s="11">
        <f t="shared" si="5"/>
        <v>1</v>
      </c>
      <c r="Y3105" s="11">
        <f>ROUNDUP(SUM(VLOOKUP(F3105,'Pontuação 3.0'!A$2:B$11,2,FALSE),VLOOKUP(E3105,'Pontuação 3.0'!C$2:D$11,2,FALSE),VLOOKUP(H3105,'Pontuação 3.0'!I$2:J$11,2,FALSE),VLOOKUP(J3105,'Pontuação 3.0'!K$2:L$11,2,FALSE),VLOOKUP(G3105,'Pontuação 3.0'!E$2:F$11,2,FALSE),VLOOKUP(I3105,'Pontuação 3.0'!G$2:H$11,2,FALSE),VLOOKUP(K3105,'Pontuação 3.0'!M$2:N$13,2,FALSE)),0)</f>
        <v>2102</v>
      </c>
      <c r="Z3105" s="11">
        <f t="shared" si="6"/>
        <v>210</v>
      </c>
      <c r="AA3105" s="11" t="str">
        <f t="array" ref="AA3105">IFERROR(INDEX('Pontuação 3.0'!G$13:G$191, MATCH(Z3105, 'Pontuação 3.0'!F$13:F$191, 0)), "Faixa Indefinida")</f>
        <v>C</v>
      </c>
      <c r="AB3105" s="11">
        <f t="shared" si="7"/>
        <v>0</v>
      </c>
      <c r="AC3105" s="11">
        <f t="shared" si="8"/>
        <v>0</v>
      </c>
      <c r="AD3105" s="11">
        <f t="shared" si="9"/>
        <v>1</v>
      </c>
      <c r="AE3105" s="11">
        <f t="shared" si="10"/>
        <v>0</v>
      </c>
    </row>
    <row r="3106" ht="15.75" customHeight="1">
      <c r="A3106" s="7">
        <v>45658.0</v>
      </c>
      <c r="B3106" s="8" t="s">
        <v>7137</v>
      </c>
      <c r="C3106" s="8" t="s">
        <v>7138</v>
      </c>
      <c r="D3106" s="9">
        <v>6.5999598998E10</v>
      </c>
      <c r="E3106" s="8" t="s">
        <v>15428</v>
      </c>
      <c r="F3106" s="8" t="s">
        <v>15454</v>
      </c>
      <c r="G3106" s="8" t="s">
        <v>15437</v>
      </c>
      <c r="H3106" s="8" t="s">
        <v>15422</v>
      </c>
      <c r="I3106" s="8" t="s">
        <v>15423</v>
      </c>
      <c r="J3106" s="8" t="s">
        <v>15424</v>
      </c>
      <c r="K3106" s="8" t="s">
        <v>15425</v>
      </c>
      <c r="L3106" s="8"/>
      <c r="M3106" s="8"/>
      <c r="N3106" s="8"/>
      <c r="O3106" s="8"/>
      <c r="P3106" s="8"/>
      <c r="R3106" s="10">
        <f>ROUNDUP(SUM(VLOOKUP(F3106,'Pontuação'!A$2:B$11,2,FALSE),VLOOKUP(E3106,'Pontuação'!C$2:D$11,2,FALSE),VLOOKUP(H3106,'Pontuação'!I$2:J$11,2,FALSE),VLOOKUP(I3106,'Pontuação'!G$2:H$11,2,FALSE),VLOOKUP(K3106,'Pontuação'!M$2:N$13,2,FALSE)),0)</f>
        <v>1558</v>
      </c>
      <c r="S3106" s="11">
        <f t="shared" si="1"/>
        <v>156</v>
      </c>
      <c r="T3106" s="11" t="str">
        <f t="array" ref="T3106">IFERROR(INDEX('Pontuação'!G$13:G$101, MATCH(S3106, 'Pontuação'!F$13:F$101, 0)), "Faixa Indefinida")</f>
        <v>C</v>
      </c>
      <c r="U3106" s="11">
        <f t="shared" si="2"/>
        <v>0</v>
      </c>
      <c r="V3106" s="11">
        <f t="shared" si="3"/>
        <v>0</v>
      </c>
      <c r="W3106" s="11">
        <f t="shared" si="4"/>
        <v>1</v>
      </c>
      <c r="X3106" s="11">
        <f t="shared" si="5"/>
        <v>0</v>
      </c>
      <c r="Y3106" s="11">
        <f>ROUNDUP(SUM(VLOOKUP(F3106,'Pontuação 3.0'!A$2:B$11,2,FALSE),VLOOKUP(E3106,'Pontuação 3.0'!C$2:D$11,2,FALSE),VLOOKUP(H3106,'Pontuação 3.0'!I$2:J$11,2,FALSE),VLOOKUP(J3106,'Pontuação 3.0'!K$2:L$11,2,FALSE),VLOOKUP(G3106,'Pontuação 3.0'!E$2:F$11,2,FALSE),VLOOKUP(I3106,'Pontuação 3.0'!G$2:H$11,2,FALSE),VLOOKUP(K3106,'Pontuação 3.0'!M$2:N$13,2,FALSE)),0)</f>
        <v>2000</v>
      </c>
      <c r="Z3106" s="11">
        <f t="shared" si="6"/>
        <v>200</v>
      </c>
      <c r="AA3106" s="11" t="str">
        <f t="array" ref="AA3106">IFERROR(INDEX('Pontuação 3.0'!G$13:G$191, MATCH(Z3106, 'Pontuação 3.0'!F$13:F$191, 0)), "Faixa Indefinida")</f>
        <v>C</v>
      </c>
      <c r="AB3106" s="11">
        <f t="shared" si="7"/>
        <v>0</v>
      </c>
      <c r="AC3106" s="11">
        <f t="shared" si="8"/>
        <v>0</v>
      </c>
      <c r="AD3106" s="11">
        <f t="shared" si="9"/>
        <v>1</v>
      </c>
      <c r="AE3106" s="11">
        <f t="shared" si="10"/>
        <v>0</v>
      </c>
    </row>
    <row r="3107" ht="15.75" customHeight="1">
      <c r="A3107" s="7">
        <v>45658.0</v>
      </c>
      <c r="B3107" s="8" t="s">
        <v>1471</v>
      </c>
      <c r="C3107" s="8" t="s">
        <v>7139</v>
      </c>
      <c r="D3107" s="9">
        <v>8.3999158619E10</v>
      </c>
      <c r="E3107" s="8" t="s">
        <v>15428</v>
      </c>
      <c r="F3107" s="8" t="s">
        <v>15420</v>
      </c>
      <c r="G3107" s="8" t="s">
        <v>15430</v>
      </c>
      <c r="H3107" s="8" t="s">
        <v>15446</v>
      </c>
      <c r="I3107" s="8" t="s">
        <v>15431</v>
      </c>
      <c r="J3107" s="8" t="s">
        <v>15448</v>
      </c>
      <c r="K3107" s="8" t="s">
        <v>15425</v>
      </c>
      <c r="L3107" s="12" t="s">
        <v>15</v>
      </c>
      <c r="M3107" s="12" t="s">
        <v>3780</v>
      </c>
      <c r="N3107" s="12" t="s">
        <v>1153</v>
      </c>
      <c r="O3107" s="12" t="s">
        <v>3781</v>
      </c>
      <c r="P3107" s="12" t="s">
        <v>119</v>
      </c>
      <c r="R3107" s="10">
        <f>ROUNDUP(SUM(VLOOKUP(F3107,'Pontuação'!A$2:B$11,2,FALSE),VLOOKUP(E3107,'Pontuação'!C$2:D$11,2,FALSE),VLOOKUP(H3107,'Pontuação'!I$2:J$11,2,FALSE),VLOOKUP(I3107,'Pontuação'!G$2:H$11,2,FALSE),VLOOKUP(K3107,'Pontuação'!M$2:N$13,2,FALSE)),0)</f>
        <v>1700</v>
      </c>
      <c r="S3107" s="11">
        <f t="shared" si="1"/>
        <v>170</v>
      </c>
      <c r="T3107" s="11" t="str">
        <f t="array" ref="T3107">IFERROR(INDEX('Pontuação'!G$13:G$101, MATCH(S3107, 'Pontuação'!F$13:F$101, 0)), "Faixa Indefinida")</f>
        <v>B</v>
      </c>
      <c r="U3107" s="11">
        <f t="shared" si="2"/>
        <v>0</v>
      </c>
      <c r="V3107" s="11">
        <f t="shared" si="3"/>
        <v>1</v>
      </c>
      <c r="W3107" s="11">
        <f t="shared" si="4"/>
        <v>0</v>
      </c>
      <c r="X3107" s="11">
        <f t="shared" si="5"/>
        <v>0</v>
      </c>
      <c r="Y3107" s="11">
        <f>ROUNDUP(SUM(VLOOKUP(F3107,'Pontuação 3.0'!A$2:B$11,2,FALSE),VLOOKUP(E3107,'Pontuação 3.0'!C$2:D$11,2,FALSE),VLOOKUP(H3107,'Pontuação 3.0'!I$2:J$11,2,FALSE),VLOOKUP(J3107,'Pontuação 3.0'!K$2:L$11,2,FALSE),VLOOKUP(G3107,'Pontuação 3.0'!E$2:F$11,2,FALSE),VLOOKUP(I3107,'Pontuação 3.0'!G$2:H$11,2,FALSE),VLOOKUP(K3107,'Pontuação 3.0'!M$2:N$13,2,FALSE)),0)</f>
        <v>2622</v>
      </c>
      <c r="Z3107" s="11">
        <f t="shared" si="6"/>
        <v>262</v>
      </c>
      <c r="AA3107" s="11" t="str">
        <f t="array" ref="AA3107">IFERROR(INDEX('Pontuação 3.0'!G$13:G$191, MATCH(Z3107, 'Pontuação 3.0'!F$13:F$191, 0)), "Faixa Indefinida")</f>
        <v>A</v>
      </c>
      <c r="AB3107" s="11">
        <f t="shared" si="7"/>
        <v>1</v>
      </c>
      <c r="AC3107" s="11">
        <f t="shared" si="8"/>
        <v>0</v>
      </c>
      <c r="AD3107" s="11">
        <f t="shared" si="9"/>
        <v>0</v>
      </c>
      <c r="AE3107" s="11">
        <f t="shared" si="10"/>
        <v>0</v>
      </c>
    </row>
    <row r="3108" ht="15.75" customHeight="1">
      <c r="A3108" s="7">
        <v>45658.0</v>
      </c>
      <c r="B3108" s="8" t="s">
        <v>7140</v>
      </c>
      <c r="C3108" s="8" t="s">
        <v>7141</v>
      </c>
      <c r="D3108" s="9">
        <v>6.7981901385E10</v>
      </c>
      <c r="E3108" s="8" t="s">
        <v>15428</v>
      </c>
      <c r="F3108" s="8" t="s">
        <v>15420</v>
      </c>
      <c r="G3108" s="8" t="s">
        <v>15430</v>
      </c>
      <c r="H3108" s="8" t="s">
        <v>15446</v>
      </c>
      <c r="I3108" s="8" t="s">
        <v>15433</v>
      </c>
      <c r="J3108" s="8" t="s">
        <v>15424</v>
      </c>
      <c r="K3108" s="8" t="s">
        <v>15425</v>
      </c>
      <c r="L3108" s="12" t="s">
        <v>15</v>
      </c>
      <c r="M3108" s="12" t="s">
        <v>3780</v>
      </c>
      <c r="N3108" s="12" t="s">
        <v>360</v>
      </c>
      <c r="O3108" s="12" t="s">
        <v>3781</v>
      </c>
      <c r="P3108" s="12" t="s">
        <v>119</v>
      </c>
      <c r="R3108" s="10">
        <f>ROUNDUP(SUM(VLOOKUP(F3108,'Pontuação'!A$2:B$11,2,FALSE),VLOOKUP(E3108,'Pontuação'!C$2:D$11,2,FALSE),VLOOKUP(H3108,'Pontuação'!I$2:J$11,2,FALSE),VLOOKUP(I3108,'Pontuação'!G$2:H$11,2,FALSE),VLOOKUP(K3108,'Pontuação'!M$2:N$13,2,FALSE)),0)</f>
        <v>1873</v>
      </c>
      <c r="S3108" s="11">
        <f t="shared" si="1"/>
        <v>187</v>
      </c>
      <c r="T3108" s="11" t="str">
        <f t="array" ref="T3108">IFERROR(INDEX('Pontuação'!G$13:G$101, MATCH(S3108, 'Pontuação'!F$13:F$101, 0)), "Faixa Indefinida")</f>
        <v>A</v>
      </c>
      <c r="U3108" s="11">
        <f t="shared" si="2"/>
        <v>1</v>
      </c>
      <c r="V3108" s="11">
        <f t="shared" si="3"/>
        <v>0</v>
      </c>
      <c r="W3108" s="11">
        <f t="shared" si="4"/>
        <v>0</v>
      </c>
      <c r="X3108" s="11">
        <f t="shared" si="5"/>
        <v>0</v>
      </c>
      <c r="Y3108" s="11">
        <f>ROUNDUP(SUM(VLOOKUP(F3108,'Pontuação 3.0'!A$2:B$11,2,FALSE),VLOOKUP(E3108,'Pontuação 3.0'!C$2:D$11,2,FALSE),VLOOKUP(H3108,'Pontuação 3.0'!I$2:J$11,2,FALSE),VLOOKUP(J3108,'Pontuação 3.0'!K$2:L$11,2,FALSE),VLOOKUP(G3108,'Pontuação 3.0'!E$2:F$11,2,FALSE),VLOOKUP(I3108,'Pontuação 3.0'!G$2:H$11,2,FALSE),VLOOKUP(K3108,'Pontuação 3.0'!M$2:N$13,2,FALSE)),0)</f>
        <v>2484</v>
      </c>
      <c r="Z3108" s="11">
        <f t="shared" si="6"/>
        <v>248</v>
      </c>
      <c r="AA3108" s="11" t="str">
        <f t="array" ref="AA3108">IFERROR(INDEX('Pontuação 3.0'!G$13:G$191, MATCH(Z3108, 'Pontuação 3.0'!F$13:F$191, 0)), "Faixa Indefinida")</f>
        <v>A</v>
      </c>
      <c r="AB3108" s="11">
        <f t="shared" si="7"/>
        <v>1</v>
      </c>
      <c r="AC3108" s="11">
        <f t="shared" si="8"/>
        <v>0</v>
      </c>
      <c r="AD3108" s="11">
        <f t="shared" si="9"/>
        <v>0</v>
      </c>
      <c r="AE3108" s="11">
        <f t="shared" si="10"/>
        <v>0</v>
      </c>
    </row>
    <row r="3109" ht="15.75" customHeight="1">
      <c r="A3109" s="7">
        <v>45658.0</v>
      </c>
      <c r="B3109" s="8" t="s">
        <v>7142</v>
      </c>
      <c r="C3109" s="8" t="s">
        <v>7143</v>
      </c>
      <c r="D3109" s="9">
        <v>6.799889358E10</v>
      </c>
      <c r="E3109" s="8" t="s">
        <v>15428</v>
      </c>
      <c r="F3109" s="8" t="s">
        <v>15420</v>
      </c>
      <c r="G3109" s="8" t="s">
        <v>15421</v>
      </c>
      <c r="H3109" s="8" t="s">
        <v>15443</v>
      </c>
      <c r="I3109" s="8" t="s">
        <v>15423</v>
      </c>
      <c r="J3109" s="8" t="s">
        <v>15448</v>
      </c>
      <c r="K3109" s="8" t="s">
        <v>15432</v>
      </c>
      <c r="L3109" s="12" t="s">
        <v>15</v>
      </c>
      <c r="M3109" s="12" t="s">
        <v>3780</v>
      </c>
      <c r="N3109" s="12" t="s">
        <v>93</v>
      </c>
      <c r="O3109" s="12" t="s">
        <v>3781</v>
      </c>
      <c r="P3109" s="12" t="s">
        <v>119</v>
      </c>
      <c r="R3109" s="10">
        <f>ROUNDUP(SUM(VLOOKUP(F3109,'Pontuação'!A$2:B$11,2,FALSE),VLOOKUP(E3109,'Pontuação'!C$2:D$11,2,FALSE),VLOOKUP(H3109,'Pontuação'!I$2:J$11,2,FALSE),VLOOKUP(I3109,'Pontuação'!G$2:H$11,2,FALSE),VLOOKUP(K3109,'Pontuação'!M$2:N$13,2,FALSE)),0)</f>
        <v>1711</v>
      </c>
      <c r="S3109" s="11">
        <f t="shared" si="1"/>
        <v>171</v>
      </c>
      <c r="T3109" s="11" t="str">
        <f t="array" ref="T3109">IFERROR(INDEX('Pontuação'!G$13:G$101, MATCH(S3109, 'Pontuação'!F$13:F$101, 0)), "Faixa Indefinida")</f>
        <v>B</v>
      </c>
      <c r="U3109" s="11">
        <f t="shared" si="2"/>
        <v>0</v>
      </c>
      <c r="V3109" s="11">
        <f t="shared" si="3"/>
        <v>1</v>
      </c>
      <c r="W3109" s="11">
        <f t="shared" si="4"/>
        <v>0</v>
      </c>
      <c r="X3109" s="11">
        <f t="shared" si="5"/>
        <v>0</v>
      </c>
      <c r="Y3109" s="11">
        <f>ROUNDUP(SUM(VLOOKUP(F3109,'Pontuação 3.0'!A$2:B$11,2,FALSE),VLOOKUP(E3109,'Pontuação 3.0'!C$2:D$11,2,FALSE),VLOOKUP(H3109,'Pontuação 3.0'!I$2:J$11,2,FALSE),VLOOKUP(J3109,'Pontuação 3.0'!K$2:L$11,2,FALSE),VLOOKUP(G3109,'Pontuação 3.0'!E$2:F$11,2,FALSE),VLOOKUP(I3109,'Pontuação 3.0'!G$2:H$11,2,FALSE),VLOOKUP(K3109,'Pontuação 3.0'!M$2:N$13,2,FALSE)),0)</f>
        <v>2265</v>
      </c>
      <c r="Z3109" s="11">
        <f t="shared" si="6"/>
        <v>227</v>
      </c>
      <c r="AA3109" s="11" t="str">
        <f t="array" ref="AA3109">IFERROR(INDEX('Pontuação 3.0'!G$13:G$191, MATCH(Z3109, 'Pontuação 3.0'!F$13:F$191, 0)), "Faixa Indefinida")</f>
        <v>B</v>
      </c>
      <c r="AB3109" s="11">
        <f t="shared" si="7"/>
        <v>0</v>
      </c>
      <c r="AC3109" s="11">
        <f t="shared" si="8"/>
        <v>1</v>
      </c>
      <c r="AD3109" s="11">
        <f t="shared" si="9"/>
        <v>0</v>
      </c>
      <c r="AE3109" s="11">
        <f t="shared" si="10"/>
        <v>0</v>
      </c>
    </row>
    <row r="3110" ht="15.75" customHeight="1">
      <c r="A3110" s="7">
        <v>45658.0</v>
      </c>
      <c r="B3110" s="8" t="s">
        <v>7120</v>
      </c>
      <c r="C3110" s="8" t="s">
        <v>7121</v>
      </c>
      <c r="D3110" s="9">
        <v>2.7996194773E10</v>
      </c>
      <c r="E3110" s="8" t="s">
        <v>15428</v>
      </c>
      <c r="F3110" s="8" t="s">
        <v>15442</v>
      </c>
      <c r="G3110" s="8" t="s">
        <v>15430</v>
      </c>
      <c r="H3110" s="8" t="s">
        <v>15422</v>
      </c>
      <c r="I3110" s="8" t="s">
        <v>15423</v>
      </c>
      <c r="J3110" s="8" t="s">
        <v>15448</v>
      </c>
      <c r="K3110" s="8" t="s">
        <v>15466</v>
      </c>
      <c r="L3110" s="12" t="s">
        <v>15</v>
      </c>
      <c r="M3110" s="12" t="s">
        <v>3780</v>
      </c>
      <c r="N3110" s="12" t="s">
        <v>162</v>
      </c>
      <c r="O3110" s="12" t="s">
        <v>3781</v>
      </c>
      <c r="P3110" s="12" t="s">
        <v>119</v>
      </c>
      <c r="R3110" s="10">
        <f>ROUNDUP(SUM(VLOOKUP(F3110,'Pontuação'!A$2:B$11,2,FALSE),VLOOKUP(E3110,'Pontuação'!C$2:D$11,2,FALSE),VLOOKUP(H3110,'Pontuação'!I$2:J$11,2,FALSE),VLOOKUP(I3110,'Pontuação'!G$2:H$11,2,FALSE),VLOOKUP(K3110,'Pontuação'!M$2:N$13,2,FALSE)),0)</f>
        <v>1611</v>
      </c>
      <c r="S3110" s="11">
        <f t="shared" si="1"/>
        <v>161</v>
      </c>
      <c r="T3110" s="11" t="str">
        <f t="array" ref="T3110">IFERROR(INDEX('Pontuação'!G$13:G$101, MATCH(S3110, 'Pontuação'!F$13:F$101, 0)), "Faixa Indefinida")</f>
        <v>C</v>
      </c>
      <c r="U3110" s="11">
        <f t="shared" si="2"/>
        <v>0</v>
      </c>
      <c r="V3110" s="11">
        <f t="shared" si="3"/>
        <v>0</v>
      </c>
      <c r="W3110" s="11">
        <f t="shared" si="4"/>
        <v>1</v>
      </c>
      <c r="X3110" s="11">
        <f t="shared" si="5"/>
        <v>0</v>
      </c>
      <c r="Y3110" s="11">
        <f>ROUNDUP(SUM(VLOOKUP(F3110,'Pontuação 3.0'!A$2:B$11,2,FALSE),VLOOKUP(E3110,'Pontuação 3.0'!C$2:D$11,2,FALSE),VLOOKUP(H3110,'Pontuação 3.0'!I$2:J$11,2,FALSE),VLOOKUP(J3110,'Pontuação 3.0'!K$2:L$11,2,FALSE),VLOOKUP(G3110,'Pontuação 3.0'!E$2:F$11,2,FALSE),VLOOKUP(I3110,'Pontuação 3.0'!G$2:H$11,2,FALSE),VLOOKUP(K3110,'Pontuação 3.0'!M$2:N$13,2,FALSE)),0)</f>
        <v>2444</v>
      </c>
      <c r="Z3110" s="11">
        <f t="shared" si="6"/>
        <v>244</v>
      </c>
      <c r="AA3110" s="11" t="str">
        <f t="array" ref="AA3110">IFERROR(INDEX('Pontuação 3.0'!G$13:G$191, MATCH(Z3110, 'Pontuação 3.0'!F$13:F$191, 0)), "Faixa Indefinida")</f>
        <v>A</v>
      </c>
      <c r="AB3110" s="11">
        <f t="shared" si="7"/>
        <v>1</v>
      </c>
      <c r="AC3110" s="11">
        <f t="shared" si="8"/>
        <v>0</v>
      </c>
      <c r="AD3110" s="11">
        <f t="shared" si="9"/>
        <v>0</v>
      </c>
      <c r="AE3110" s="11">
        <f t="shared" si="10"/>
        <v>0</v>
      </c>
    </row>
    <row r="3111" ht="15.75" customHeight="1">
      <c r="A3111" s="7">
        <v>45658.0</v>
      </c>
      <c r="B3111" s="8" t="s">
        <v>7144</v>
      </c>
      <c r="C3111" s="8" t="s">
        <v>7145</v>
      </c>
      <c r="D3111" s="9">
        <v>1.1979969979E10</v>
      </c>
      <c r="E3111" s="8" t="s">
        <v>15428</v>
      </c>
      <c r="F3111" s="8" t="s">
        <v>15442</v>
      </c>
      <c r="G3111" s="8" t="s">
        <v>15430</v>
      </c>
      <c r="H3111" s="8" t="s">
        <v>15446</v>
      </c>
      <c r="I3111" s="8" t="s">
        <v>15423</v>
      </c>
      <c r="J3111" s="8" t="s">
        <v>15424</v>
      </c>
      <c r="K3111" s="8" t="s">
        <v>15425</v>
      </c>
      <c r="L3111" s="12" t="s">
        <v>15</v>
      </c>
      <c r="M3111" s="12" t="s">
        <v>3780</v>
      </c>
      <c r="N3111" s="12" t="s">
        <v>1677</v>
      </c>
      <c r="O3111" s="12" t="s">
        <v>3781</v>
      </c>
      <c r="P3111" s="12" t="s">
        <v>119</v>
      </c>
      <c r="R3111" s="10">
        <f>ROUNDUP(SUM(VLOOKUP(F3111,'Pontuação'!A$2:B$11,2,FALSE),VLOOKUP(E3111,'Pontuação'!C$2:D$11,2,FALSE),VLOOKUP(H3111,'Pontuação'!I$2:J$11,2,FALSE),VLOOKUP(I3111,'Pontuação'!G$2:H$11,2,FALSE),VLOOKUP(K3111,'Pontuação'!M$2:N$13,2,FALSE)),0)</f>
        <v>1583</v>
      </c>
      <c r="S3111" s="11">
        <f t="shared" si="1"/>
        <v>158</v>
      </c>
      <c r="T3111" s="11" t="str">
        <f t="array" ref="T3111">IFERROR(INDEX('Pontuação'!G$13:G$101, MATCH(S3111, 'Pontuação'!F$13:F$101, 0)), "Faixa Indefinida")</f>
        <v>C</v>
      </c>
      <c r="U3111" s="11">
        <f t="shared" si="2"/>
        <v>0</v>
      </c>
      <c r="V3111" s="11">
        <f t="shared" si="3"/>
        <v>0</v>
      </c>
      <c r="W3111" s="11">
        <f t="shared" si="4"/>
        <v>1</v>
      </c>
      <c r="X3111" s="11">
        <f t="shared" si="5"/>
        <v>0</v>
      </c>
      <c r="Y3111" s="11">
        <f>ROUNDUP(SUM(VLOOKUP(F3111,'Pontuação 3.0'!A$2:B$11,2,FALSE),VLOOKUP(E3111,'Pontuação 3.0'!C$2:D$11,2,FALSE),VLOOKUP(H3111,'Pontuação 3.0'!I$2:J$11,2,FALSE),VLOOKUP(J3111,'Pontuação 3.0'!K$2:L$11,2,FALSE),VLOOKUP(G3111,'Pontuação 3.0'!E$2:F$11,2,FALSE),VLOOKUP(I3111,'Pontuação 3.0'!G$2:H$11,2,FALSE),VLOOKUP(K3111,'Pontuação 3.0'!M$2:N$13,2,FALSE)),0)</f>
        <v>2076</v>
      </c>
      <c r="Z3111" s="11">
        <f t="shared" si="6"/>
        <v>208</v>
      </c>
      <c r="AA3111" s="11" t="str">
        <f t="array" ref="AA3111">IFERROR(INDEX('Pontuação 3.0'!G$13:G$191, MATCH(Z3111, 'Pontuação 3.0'!F$13:F$191, 0)), "Faixa Indefinida")</f>
        <v>C</v>
      </c>
      <c r="AB3111" s="11">
        <f t="shared" si="7"/>
        <v>0</v>
      </c>
      <c r="AC3111" s="11">
        <f t="shared" si="8"/>
        <v>0</v>
      </c>
      <c r="AD3111" s="11">
        <f t="shared" si="9"/>
        <v>1</v>
      </c>
      <c r="AE3111" s="11">
        <f t="shared" si="10"/>
        <v>0</v>
      </c>
    </row>
    <row r="3112" ht="15.75" customHeight="1">
      <c r="A3112" s="7">
        <v>45658.0</v>
      </c>
      <c r="B3112" s="8" t="s">
        <v>7147</v>
      </c>
      <c r="C3112" s="8" t="s">
        <v>7148</v>
      </c>
      <c r="D3112" s="9">
        <v>6.2996255281E10</v>
      </c>
      <c r="E3112" s="8" t="s">
        <v>15428</v>
      </c>
      <c r="F3112" s="8" t="s">
        <v>15420</v>
      </c>
      <c r="G3112" s="8" t="s">
        <v>15421</v>
      </c>
      <c r="H3112" s="8" t="s">
        <v>15443</v>
      </c>
      <c r="I3112" s="8" t="s">
        <v>15423</v>
      </c>
      <c r="J3112" s="8" t="s">
        <v>15424</v>
      </c>
      <c r="K3112" s="8" t="s">
        <v>15425</v>
      </c>
      <c r="L3112" s="12" t="s">
        <v>15</v>
      </c>
      <c r="M3112" s="12" t="s">
        <v>3780</v>
      </c>
      <c r="N3112" s="12" t="s">
        <v>205</v>
      </c>
      <c r="O3112" s="12" t="s">
        <v>3781</v>
      </c>
      <c r="P3112" s="12" t="s">
        <v>119</v>
      </c>
      <c r="R3112" s="10">
        <f>ROUNDUP(SUM(VLOOKUP(F3112,'Pontuação'!A$2:B$11,2,FALSE),VLOOKUP(E3112,'Pontuação'!C$2:D$11,2,FALSE),VLOOKUP(H3112,'Pontuação'!I$2:J$11,2,FALSE),VLOOKUP(I3112,'Pontuação'!G$2:H$11,2,FALSE),VLOOKUP(K3112,'Pontuação'!M$2:N$13,2,FALSE)),0)</f>
        <v>1579</v>
      </c>
      <c r="S3112" s="11">
        <f t="shared" si="1"/>
        <v>158</v>
      </c>
      <c r="T3112" s="11" t="str">
        <f t="array" ref="T3112">IFERROR(INDEX('Pontuação'!G$13:G$101, MATCH(S3112, 'Pontuação'!F$13:F$101, 0)), "Faixa Indefinida")</f>
        <v>C</v>
      </c>
      <c r="U3112" s="11">
        <f t="shared" si="2"/>
        <v>0</v>
      </c>
      <c r="V3112" s="11">
        <f t="shared" si="3"/>
        <v>0</v>
      </c>
      <c r="W3112" s="11">
        <f t="shared" si="4"/>
        <v>1</v>
      </c>
      <c r="X3112" s="11">
        <f t="shared" si="5"/>
        <v>0</v>
      </c>
      <c r="Y3112" s="11">
        <f>ROUNDUP(SUM(VLOOKUP(F3112,'Pontuação 3.0'!A$2:B$11,2,FALSE),VLOOKUP(E3112,'Pontuação 3.0'!C$2:D$11,2,FALSE),VLOOKUP(H3112,'Pontuação 3.0'!I$2:J$11,2,FALSE),VLOOKUP(J3112,'Pontuação 3.0'!K$2:L$11,2,FALSE),VLOOKUP(G3112,'Pontuação 3.0'!E$2:F$11,2,FALSE),VLOOKUP(I3112,'Pontuação 3.0'!G$2:H$11,2,FALSE),VLOOKUP(K3112,'Pontuação 3.0'!M$2:N$13,2,FALSE)),0)</f>
        <v>1918</v>
      </c>
      <c r="Z3112" s="11">
        <f t="shared" si="6"/>
        <v>192</v>
      </c>
      <c r="AA3112" s="11" t="str">
        <f t="array" ref="AA3112">IFERROR(INDEX('Pontuação 3.0'!G$13:G$191, MATCH(Z3112, 'Pontuação 3.0'!F$13:F$191, 0)), "Faixa Indefinida")</f>
        <v>C</v>
      </c>
      <c r="AB3112" s="11">
        <f t="shared" si="7"/>
        <v>0</v>
      </c>
      <c r="AC3112" s="11">
        <f t="shared" si="8"/>
        <v>0</v>
      </c>
      <c r="AD3112" s="11">
        <f t="shared" si="9"/>
        <v>1</v>
      </c>
      <c r="AE3112" s="11">
        <f t="shared" si="10"/>
        <v>0</v>
      </c>
    </row>
    <row r="3113" ht="15.75" customHeight="1">
      <c r="A3113" s="7">
        <v>45658.0</v>
      </c>
      <c r="B3113" s="8" t="s">
        <v>7142</v>
      </c>
      <c r="C3113" s="8" t="s">
        <v>7143</v>
      </c>
      <c r="D3113" s="9">
        <v>6.799889358E10</v>
      </c>
      <c r="E3113" s="8" t="s">
        <v>15428</v>
      </c>
      <c r="F3113" s="8" t="s">
        <v>15420</v>
      </c>
      <c r="G3113" s="8" t="s">
        <v>15430</v>
      </c>
      <c r="H3113" s="8" t="s">
        <v>15443</v>
      </c>
      <c r="I3113" s="8" t="s">
        <v>15423</v>
      </c>
      <c r="J3113" s="8" t="s">
        <v>15448</v>
      </c>
      <c r="K3113" s="8" t="s">
        <v>15432</v>
      </c>
      <c r="L3113" s="12" t="s">
        <v>15</v>
      </c>
      <c r="M3113" s="12" t="s">
        <v>3780</v>
      </c>
      <c r="N3113" s="12" t="s">
        <v>93</v>
      </c>
      <c r="O3113" s="12" t="s">
        <v>3781</v>
      </c>
      <c r="P3113" s="12" t="s">
        <v>119</v>
      </c>
      <c r="R3113" s="10">
        <f>ROUNDUP(SUM(VLOOKUP(F3113,'Pontuação'!A$2:B$11,2,FALSE),VLOOKUP(E3113,'Pontuação'!C$2:D$11,2,FALSE),VLOOKUP(H3113,'Pontuação'!I$2:J$11,2,FALSE),VLOOKUP(I3113,'Pontuação'!G$2:H$11,2,FALSE),VLOOKUP(K3113,'Pontuação'!M$2:N$13,2,FALSE)),0)</f>
        <v>1711</v>
      </c>
      <c r="S3113" s="11">
        <f t="shared" si="1"/>
        <v>171</v>
      </c>
      <c r="T3113" s="11" t="str">
        <f t="array" ref="T3113">IFERROR(INDEX('Pontuação'!G$13:G$101, MATCH(S3113, 'Pontuação'!F$13:F$101, 0)), "Faixa Indefinida")</f>
        <v>B</v>
      </c>
      <c r="U3113" s="11">
        <f t="shared" si="2"/>
        <v>0</v>
      </c>
      <c r="V3113" s="11">
        <f t="shared" si="3"/>
        <v>1</v>
      </c>
      <c r="W3113" s="11">
        <f t="shared" si="4"/>
        <v>0</v>
      </c>
      <c r="X3113" s="11">
        <f t="shared" si="5"/>
        <v>0</v>
      </c>
      <c r="Y3113" s="11">
        <f>ROUNDUP(SUM(VLOOKUP(F3113,'Pontuação 3.0'!A$2:B$11,2,FALSE),VLOOKUP(E3113,'Pontuação 3.0'!C$2:D$11,2,FALSE),VLOOKUP(H3113,'Pontuação 3.0'!I$2:J$11,2,FALSE),VLOOKUP(J3113,'Pontuação 3.0'!K$2:L$11,2,FALSE),VLOOKUP(G3113,'Pontuação 3.0'!E$2:F$11,2,FALSE),VLOOKUP(I3113,'Pontuação 3.0'!G$2:H$11,2,FALSE),VLOOKUP(K3113,'Pontuação 3.0'!M$2:N$13,2,FALSE)),0)</f>
        <v>2405</v>
      </c>
      <c r="Z3113" s="11">
        <f t="shared" si="6"/>
        <v>241</v>
      </c>
      <c r="AA3113" s="11" t="str">
        <f t="array" ref="AA3113">IFERROR(INDEX('Pontuação 3.0'!G$13:G$191, MATCH(Z3113, 'Pontuação 3.0'!F$13:F$191, 0)), "Faixa Indefinida")</f>
        <v>A</v>
      </c>
      <c r="AB3113" s="11">
        <f t="shared" si="7"/>
        <v>1</v>
      </c>
      <c r="AC3113" s="11">
        <f t="shared" si="8"/>
        <v>0</v>
      </c>
      <c r="AD3113" s="11">
        <f t="shared" si="9"/>
        <v>0</v>
      </c>
      <c r="AE3113" s="11">
        <f t="shared" si="10"/>
        <v>0</v>
      </c>
    </row>
    <row r="3114" ht="15.75" customHeight="1">
      <c r="A3114" s="7">
        <v>45658.0</v>
      </c>
      <c r="B3114" s="8" t="s">
        <v>7149</v>
      </c>
      <c r="C3114" s="8" t="s">
        <v>7150</v>
      </c>
      <c r="D3114" s="9">
        <v>6.5992687884E10</v>
      </c>
      <c r="E3114" s="8" t="s">
        <v>15428</v>
      </c>
      <c r="F3114" s="8" t="s">
        <v>15420</v>
      </c>
      <c r="G3114" s="8" t="s">
        <v>15430</v>
      </c>
      <c r="H3114" s="8" t="s">
        <v>15443</v>
      </c>
      <c r="I3114" s="8" t="s">
        <v>15423</v>
      </c>
      <c r="J3114" s="8" t="s">
        <v>15424</v>
      </c>
      <c r="K3114" s="8" t="s">
        <v>15439</v>
      </c>
      <c r="L3114" s="12" t="s">
        <v>15</v>
      </c>
      <c r="M3114" s="12" t="s">
        <v>3780</v>
      </c>
      <c r="N3114" s="12" t="s">
        <v>300</v>
      </c>
      <c r="O3114" s="12" t="s">
        <v>3781</v>
      </c>
      <c r="P3114" s="12" t="s">
        <v>119</v>
      </c>
      <c r="R3114" s="10">
        <f>ROUNDUP(SUM(VLOOKUP(F3114,'Pontuação'!A$2:B$11,2,FALSE),VLOOKUP(E3114,'Pontuação'!C$2:D$11,2,FALSE),VLOOKUP(H3114,'Pontuação'!I$2:J$11,2,FALSE),VLOOKUP(I3114,'Pontuação'!G$2:H$11,2,FALSE),VLOOKUP(K3114,'Pontuação'!M$2:N$13,2,FALSE)),0)</f>
        <v>1623</v>
      </c>
      <c r="S3114" s="11">
        <f t="shared" si="1"/>
        <v>162</v>
      </c>
      <c r="T3114" s="11" t="str">
        <f t="array" ref="T3114">IFERROR(INDEX('Pontuação'!G$13:G$101, MATCH(S3114, 'Pontuação'!F$13:F$101, 0)), "Faixa Indefinida")</f>
        <v>C</v>
      </c>
      <c r="U3114" s="11">
        <f t="shared" si="2"/>
        <v>0</v>
      </c>
      <c r="V3114" s="11">
        <f t="shared" si="3"/>
        <v>0</v>
      </c>
      <c r="W3114" s="11">
        <f t="shared" si="4"/>
        <v>1</v>
      </c>
      <c r="X3114" s="11">
        <f t="shared" si="5"/>
        <v>0</v>
      </c>
      <c r="Y3114" s="11">
        <f>ROUNDUP(SUM(VLOOKUP(F3114,'Pontuação 3.0'!A$2:B$11,2,FALSE),VLOOKUP(E3114,'Pontuação 3.0'!C$2:D$11,2,FALSE),VLOOKUP(H3114,'Pontuação 3.0'!I$2:J$11,2,FALSE),VLOOKUP(J3114,'Pontuação 3.0'!K$2:L$11,2,FALSE),VLOOKUP(G3114,'Pontuação 3.0'!E$2:F$11,2,FALSE),VLOOKUP(I3114,'Pontuação 3.0'!G$2:H$11,2,FALSE),VLOOKUP(K3114,'Pontuação 3.0'!M$2:N$13,2,FALSE)),0)</f>
        <v>2036</v>
      </c>
      <c r="Z3114" s="11">
        <f t="shared" si="6"/>
        <v>204</v>
      </c>
      <c r="AA3114" s="11" t="str">
        <f t="array" ref="AA3114">IFERROR(INDEX('Pontuação 3.0'!G$13:G$191, MATCH(Z3114, 'Pontuação 3.0'!F$13:F$191, 0)), "Faixa Indefinida")</f>
        <v>C</v>
      </c>
      <c r="AB3114" s="11">
        <f t="shared" si="7"/>
        <v>0</v>
      </c>
      <c r="AC3114" s="11">
        <f t="shared" si="8"/>
        <v>0</v>
      </c>
      <c r="AD3114" s="11">
        <f t="shared" si="9"/>
        <v>1</v>
      </c>
      <c r="AE3114" s="11">
        <f t="shared" si="10"/>
        <v>0</v>
      </c>
    </row>
    <row r="3115" ht="15.75" customHeight="1">
      <c r="A3115" s="7">
        <v>45658.0</v>
      </c>
      <c r="B3115" s="8" t="s">
        <v>7151</v>
      </c>
      <c r="C3115" s="8" t="s">
        <v>7152</v>
      </c>
      <c r="D3115" s="9">
        <v>1.5981853003E10</v>
      </c>
      <c r="E3115" s="8" t="s">
        <v>15419</v>
      </c>
      <c r="F3115" s="8" t="s">
        <v>15442</v>
      </c>
      <c r="G3115" s="8" t="s">
        <v>15421</v>
      </c>
      <c r="H3115" s="8" t="s">
        <v>15438</v>
      </c>
      <c r="I3115" s="8" t="s">
        <v>15423</v>
      </c>
      <c r="J3115" s="8" t="s">
        <v>15424</v>
      </c>
      <c r="K3115" s="8" t="s">
        <v>15480</v>
      </c>
      <c r="L3115" s="12" t="s">
        <v>15</v>
      </c>
      <c r="M3115" s="12" t="s">
        <v>3780</v>
      </c>
      <c r="N3115" s="12" t="s">
        <v>300</v>
      </c>
      <c r="O3115" s="12" t="s">
        <v>3797</v>
      </c>
      <c r="P3115" s="12" t="s">
        <v>119</v>
      </c>
      <c r="R3115" s="10">
        <f>ROUNDUP(SUM(VLOOKUP(F3115,'Pontuação'!A$2:B$11,2,FALSE),VLOOKUP(E3115,'Pontuação'!C$2:D$11,2,FALSE),VLOOKUP(H3115,'Pontuação'!I$2:J$11,2,FALSE),VLOOKUP(I3115,'Pontuação'!G$2:H$11,2,FALSE),VLOOKUP(K3115,'Pontuação'!M$2:N$13,2,FALSE)),0)</f>
        <v>1394</v>
      </c>
      <c r="S3115" s="11">
        <f t="shared" si="1"/>
        <v>139</v>
      </c>
      <c r="T3115" s="11" t="str">
        <f t="array" ref="T3115">IFERROR(INDEX('Pontuação'!G$13:G$101, MATCH(S3115, 'Pontuação'!F$13:F$101, 0)), "Faixa Indefinida")</f>
        <v>D</v>
      </c>
      <c r="U3115" s="11">
        <f t="shared" si="2"/>
        <v>0</v>
      </c>
      <c r="V3115" s="11">
        <f t="shared" si="3"/>
        <v>0</v>
      </c>
      <c r="W3115" s="11">
        <f t="shared" si="4"/>
        <v>0</v>
      </c>
      <c r="X3115" s="11">
        <f t="shared" si="5"/>
        <v>1</v>
      </c>
      <c r="Y3115" s="11">
        <f>ROUNDUP(SUM(VLOOKUP(F3115,'Pontuação 3.0'!A$2:B$11,2,FALSE),VLOOKUP(E3115,'Pontuação 3.0'!C$2:D$11,2,FALSE),VLOOKUP(H3115,'Pontuação 3.0'!I$2:J$11,2,FALSE),VLOOKUP(J3115,'Pontuação 3.0'!K$2:L$11,2,FALSE),VLOOKUP(G3115,'Pontuação 3.0'!E$2:F$11,2,FALSE),VLOOKUP(I3115,'Pontuação 3.0'!G$2:H$11,2,FALSE),VLOOKUP(K3115,'Pontuação 3.0'!M$2:N$13,2,FALSE)),0)</f>
        <v>1641</v>
      </c>
      <c r="Z3115" s="11">
        <f t="shared" si="6"/>
        <v>164</v>
      </c>
      <c r="AA3115" s="11" t="str">
        <f t="array" ref="AA3115">IFERROR(INDEX('Pontuação 3.0'!G$13:G$191, MATCH(Z3115, 'Pontuação 3.0'!F$13:F$191, 0)), "Faixa Indefinida")</f>
        <v>D</v>
      </c>
      <c r="AB3115" s="11">
        <f t="shared" si="7"/>
        <v>0</v>
      </c>
      <c r="AC3115" s="11">
        <f t="shared" si="8"/>
        <v>0</v>
      </c>
      <c r="AD3115" s="11">
        <f t="shared" si="9"/>
        <v>0</v>
      </c>
      <c r="AE3115" s="11">
        <f t="shared" si="10"/>
        <v>1</v>
      </c>
    </row>
    <row r="3116" ht="15.75" customHeight="1">
      <c r="A3116" s="7">
        <v>45658.0</v>
      </c>
      <c r="B3116" s="8" t="s">
        <v>109</v>
      </c>
      <c r="C3116" s="8" t="s">
        <v>7153</v>
      </c>
      <c r="D3116" s="9">
        <v>2.1968099567E10</v>
      </c>
      <c r="E3116" s="8" t="s">
        <v>15428</v>
      </c>
      <c r="F3116" s="8" t="s">
        <v>15420</v>
      </c>
      <c r="G3116" s="8" t="s">
        <v>15430</v>
      </c>
      <c r="H3116" s="8" t="s">
        <v>15422</v>
      </c>
      <c r="I3116" s="8" t="s">
        <v>15431</v>
      </c>
      <c r="J3116" s="8" t="s">
        <v>15424</v>
      </c>
      <c r="K3116" s="8" t="s">
        <v>15425</v>
      </c>
      <c r="L3116" s="12" t="s">
        <v>15</v>
      </c>
      <c r="M3116" s="12" t="s">
        <v>3780</v>
      </c>
      <c r="N3116" s="12" t="s">
        <v>1153</v>
      </c>
      <c r="O3116" s="12" t="s">
        <v>3781</v>
      </c>
      <c r="P3116" s="12" t="s">
        <v>119</v>
      </c>
      <c r="R3116" s="10">
        <f>ROUNDUP(SUM(VLOOKUP(F3116,'Pontuação'!A$2:B$11,2,FALSE),VLOOKUP(E3116,'Pontuação'!C$2:D$11,2,FALSE),VLOOKUP(H3116,'Pontuação'!I$2:J$11,2,FALSE),VLOOKUP(I3116,'Pontuação'!G$2:H$11,2,FALSE),VLOOKUP(K3116,'Pontuação'!M$2:N$13,2,FALSE)),0)</f>
        <v>1658</v>
      </c>
      <c r="S3116" s="11">
        <f t="shared" si="1"/>
        <v>166</v>
      </c>
      <c r="T3116" s="11" t="str">
        <f t="array" ref="T3116">IFERROR(INDEX('Pontuação'!G$13:G$101, MATCH(S3116, 'Pontuação'!F$13:F$101, 0)), "Faixa Indefinida")</f>
        <v>B</v>
      </c>
      <c r="U3116" s="11">
        <f t="shared" si="2"/>
        <v>0</v>
      </c>
      <c r="V3116" s="11">
        <f t="shared" si="3"/>
        <v>1</v>
      </c>
      <c r="W3116" s="11">
        <f t="shared" si="4"/>
        <v>0</v>
      </c>
      <c r="X3116" s="11">
        <f t="shared" si="5"/>
        <v>0</v>
      </c>
      <c r="Y3116" s="11">
        <f>ROUNDUP(SUM(VLOOKUP(F3116,'Pontuação 3.0'!A$2:B$11,2,FALSE),VLOOKUP(E3116,'Pontuação 3.0'!C$2:D$11,2,FALSE),VLOOKUP(H3116,'Pontuação 3.0'!I$2:J$11,2,FALSE),VLOOKUP(J3116,'Pontuação 3.0'!K$2:L$11,2,FALSE),VLOOKUP(G3116,'Pontuação 3.0'!E$2:F$11,2,FALSE),VLOOKUP(I3116,'Pontuação 3.0'!G$2:H$11,2,FALSE),VLOOKUP(K3116,'Pontuação 3.0'!M$2:N$13,2,FALSE)),0)</f>
        <v>2274</v>
      </c>
      <c r="Z3116" s="11">
        <f t="shared" si="6"/>
        <v>227</v>
      </c>
      <c r="AA3116" s="11" t="str">
        <f t="array" ref="AA3116">IFERROR(INDEX('Pontuação 3.0'!G$13:G$191, MATCH(Z3116, 'Pontuação 3.0'!F$13:F$191, 0)), "Faixa Indefinida")</f>
        <v>B</v>
      </c>
      <c r="AB3116" s="11">
        <f t="shared" si="7"/>
        <v>0</v>
      </c>
      <c r="AC3116" s="11">
        <f t="shared" si="8"/>
        <v>1</v>
      </c>
      <c r="AD3116" s="11">
        <f t="shared" si="9"/>
        <v>0</v>
      </c>
      <c r="AE3116" s="11">
        <f t="shared" si="10"/>
        <v>0</v>
      </c>
    </row>
    <row r="3117" ht="15.75" customHeight="1">
      <c r="A3117" s="7">
        <v>45658.0</v>
      </c>
      <c r="B3117" s="8" t="s">
        <v>7159</v>
      </c>
      <c r="C3117" s="8" t="s">
        <v>7160</v>
      </c>
      <c r="D3117" s="9">
        <v>1.1984429157E10</v>
      </c>
      <c r="E3117" s="8" t="s">
        <v>15428</v>
      </c>
      <c r="F3117" s="8" t="s">
        <v>15442</v>
      </c>
      <c r="G3117" s="8" t="s">
        <v>15430</v>
      </c>
      <c r="H3117" s="8" t="s">
        <v>15422</v>
      </c>
      <c r="I3117" s="8" t="s">
        <v>15423</v>
      </c>
      <c r="J3117" s="8" t="s">
        <v>15424</v>
      </c>
      <c r="K3117" s="8" t="s">
        <v>15432</v>
      </c>
      <c r="L3117" s="12" t="s">
        <v>15</v>
      </c>
      <c r="M3117" s="12" t="s">
        <v>3780</v>
      </c>
      <c r="N3117" s="12" t="s">
        <v>1554</v>
      </c>
      <c r="O3117" s="12" t="s">
        <v>3781</v>
      </c>
      <c r="P3117" s="12" t="s">
        <v>119</v>
      </c>
      <c r="R3117" s="10">
        <f>ROUNDUP(SUM(VLOOKUP(F3117,'Pontuação'!A$2:B$11,2,FALSE),VLOOKUP(E3117,'Pontuação'!C$2:D$11,2,FALSE),VLOOKUP(H3117,'Pontuação'!I$2:J$11,2,FALSE),VLOOKUP(I3117,'Pontuação'!G$2:H$11,2,FALSE),VLOOKUP(K3117,'Pontuação'!M$2:N$13,2,FALSE)),0)</f>
        <v>1673</v>
      </c>
      <c r="S3117" s="11">
        <f t="shared" si="1"/>
        <v>167</v>
      </c>
      <c r="T3117" s="11" t="str">
        <f t="array" ref="T3117">IFERROR(INDEX('Pontuação'!G$13:G$101, MATCH(S3117, 'Pontuação'!F$13:F$101, 0)), "Faixa Indefinida")</f>
        <v>B</v>
      </c>
      <c r="U3117" s="11">
        <f t="shared" si="2"/>
        <v>0</v>
      </c>
      <c r="V3117" s="11">
        <f t="shared" si="3"/>
        <v>1</v>
      </c>
      <c r="W3117" s="11">
        <f t="shared" si="4"/>
        <v>0</v>
      </c>
      <c r="X3117" s="11">
        <f t="shared" si="5"/>
        <v>0</v>
      </c>
      <c r="Y3117" s="11">
        <f>ROUNDUP(SUM(VLOOKUP(F3117,'Pontuação 3.0'!A$2:B$11,2,FALSE),VLOOKUP(E3117,'Pontuação 3.0'!C$2:D$11,2,FALSE),VLOOKUP(H3117,'Pontuação 3.0'!I$2:J$11,2,FALSE),VLOOKUP(J3117,'Pontuação 3.0'!K$2:L$11,2,FALSE),VLOOKUP(G3117,'Pontuação 3.0'!E$2:F$11,2,FALSE),VLOOKUP(I3117,'Pontuação 3.0'!G$2:H$11,2,FALSE),VLOOKUP(K3117,'Pontuação 3.0'!M$2:N$13,2,FALSE)),0)</f>
        <v>2075</v>
      </c>
      <c r="Z3117" s="11">
        <f t="shared" si="6"/>
        <v>208</v>
      </c>
      <c r="AA3117" s="11" t="str">
        <f t="array" ref="AA3117">IFERROR(INDEX('Pontuação 3.0'!G$13:G$191, MATCH(Z3117, 'Pontuação 3.0'!F$13:F$191, 0)), "Faixa Indefinida")</f>
        <v>C</v>
      </c>
      <c r="AB3117" s="11">
        <f t="shared" si="7"/>
        <v>0</v>
      </c>
      <c r="AC3117" s="11">
        <f t="shared" si="8"/>
        <v>0</v>
      </c>
      <c r="AD3117" s="11">
        <f t="shared" si="9"/>
        <v>1</v>
      </c>
      <c r="AE3117" s="11">
        <f t="shared" si="10"/>
        <v>0</v>
      </c>
    </row>
    <row r="3118" ht="15.75" customHeight="1">
      <c r="A3118" s="7">
        <v>45658.0</v>
      </c>
      <c r="B3118" s="8" t="s">
        <v>3893</v>
      </c>
      <c r="C3118" s="8" t="s">
        <v>7161</v>
      </c>
      <c r="D3118" s="9">
        <v>1.194125597E10</v>
      </c>
      <c r="E3118" s="8" t="s">
        <v>15428</v>
      </c>
      <c r="F3118" s="8" t="s">
        <v>15420</v>
      </c>
      <c r="G3118" s="8" t="s">
        <v>15430</v>
      </c>
      <c r="H3118" s="8" t="s">
        <v>15471</v>
      </c>
      <c r="I3118" s="8" t="s">
        <v>15431</v>
      </c>
      <c r="J3118" s="8" t="s">
        <v>15424</v>
      </c>
      <c r="K3118" s="8" t="s">
        <v>15432</v>
      </c>
      <c r="L3118" s="12" t="s">
        <v>15</v>
      </c>
      <c r="M3118" s="12" t="s">
        <v>3780</v>
      </c>
      <c r="N3118" s="12" t="s">
        <v>162</v>
      </c>
      <c r="O3118" s="12" t="s">
        <v>3781</v>
      </c>
      <c r="P3118" s="12" t="s">
        <v>119</v>
      </c>
      <c r="R3118" s="10">
        <f>ROUNDUP(SUM(VLOOKUP(F3118,'Pontuação'!A$2:B$11,2,FALSE),VLOOKUP(E3118,'Pontuação'!C$2:D$11,2,FALSE),VLOOKUP(H3118,'Pontuação'!I$2:J$11,2,FALSE),VLOOKUP(I3118,'Pontuação'!G$2:H$11,2,FALSE),VLOOKUP(K3118,'Pontuação'!M$2:N$13,2,FALSE)),0)</f>
        <v>1606</v>
      </c>
      <c r="S3118" s="11">
        <f t="shared" si="1"/>
        <v>161</v>
      </c>
      <c r="T3118" s="11" t="str">
        <f t="array" ref="T3118">IFERROR(INDEX('Pontuação'!G$13:G$101, MATCH(S3118, 'Pontuação'!F$13:F$101, 0)), "Faixa Indefinida")</f>
        <v>C</v>
      </c>
      <c r="U3118" s="11">
        <f t="shared" si="2"/>
        <v>0</v>
      </c>
      <c r="V3118" s="11">
        <f t="shared" si="3"/>
        <v>0</v>
      </c>
      <c r="W3118" s="11">
        <f t="shared" si="4"/>
        <v>1</v>
      </c>
      <c r="X3118" s="11">
        <f t="shared" si="5"/>
        <v>0</v>
      </c>
      <c r="Y3118" s="11">
        <f>ROUNDUP(SUM(VLOOKUP(F3118,'Pontuação 3.0'!A$2:B$11,2,FALSE),VLOOKUP(E3118,'Pontuação 3.0'!C$2:D$11,2,FALSE),VLOOKUP(H3118,'Pontuação 3.0'!I$2:J$11,2,FALSE),VLOOKUP(J3118,'Pontuação 3.0'!K$2:L$11,2,FALSE),VLOOKUP(G3118,'Pontuação 3.0'!E$2:F$11,2,FALSE),VLOOKUP(I3118,'Pontuação 3.0'!G$2:H$11,2,FALSE),VLOOKUP(K3118,'Pontuação 3.0'!M$2:N$13,2,FALSE)),0)</f>
        <v>2252</v>
      </c>
      <c r="Z3118" s="11">
        <f t="shared" si="6"/>
        <v>225</v>
      </c>
      <c r="AA3118" s="11" t="str">
        <f t="array" ref="AA3118">IFERROR(INDEX('Pontuação 3.0'!G$13:G$191, MATCH(Z3118, 'Pontuação 3.0'!F$13:F$191, 0)), "Faixa Indefinida")</f>
        <v>B</v>
      </c>
      <c r="AB3118" s="11">
        <f t="shared" si="7"/>
        <v>0</v>
      </c>
      <c r="AC3118" s="11">
        <f t="shared" si="8"/>
        <v>1</v>
      </c>
      <c r="AD3118" s="11">
        <f t="shared" si="9"/>
        <v>0</v>
      </c>
      <c r="AE3118" s="11">
        <f t="shared" si="10"/>
        <v>0</v>
      </c>
    </row>
    <row r="3119" ht="15.75" customHeight="1">
      <c r="A3119" s="7">
        <v>45658.0</v>
      </c>
      <c r="B3119" s="8" t="s">
        <v>7164</v>
      </c>
      <c r="C3119" s="8" t="s">
        <v>7165</v>
      </c>
      <c r="D3119" s="13" t="s">
        <v>15790</v>
      </c>
      <c r="E3119" s="8" t="s">
        <v>15428</v>
      </c>
      <c r="F3119" s="8" t="s">
        <v>15420</v>
      </c>
      <c r="G3119" s="8" t="s">
        <v>15421</v>
      </c>
      <c r="H3119" s="8" t="s">
        <v>15446</v>
      </c>
      <c r="I3119" s="8" t="s">
        <v>15431</v>
      </c>
      <c r="J3119" s="8" t="s">
        <v>15448</v>
      </c>
      <c r="K3119" s="8" t="s">
        <v>15432</v>
      </c>
      <c r="L3119" s="12" t="s">
        <v>15</v>
      </c>
      <c r="M3119" s="12" t="s">
        <v>3780</v>
      </c>
      <c r="N3119" s="12" t="s">
        <v>354</v>
      </c>
      <c r="O3119" s="12" t="s">
        <v>3792</v>
      </c>
      <c r="P3119" s="12" t="s">
        <v>17</v>
      </c>
      <c r="R3119" s="10">
        <f>ROUNDUP(SUM(VLOOKUP(F3119,'Pontuação'!A$2:B$11,2,FALSE),VLOOKUP(E3119,'Pontuação'!C$2:D$11,2,FALSE),VLOOKUP(H3119,'Pontuação'!I$2:J$11,2,FALSE),VLOOKUP(I3119,'Pontuação'!G$2:H$11,2,FALSE),VLOOKUP(K3119,'Pontuação'!M$2:N$13,2,FALSE)),0)</f>
        <v>1832</v>
      </c>
      <c r="S3119" s="11">
        <f t="shared" si="1"/>
        <v>183</v>
      </c>
      <c r="T3119" s="11" t="str">
        <f t="array" ref="T3119">IFERROR(INDEX('Pontuação'!G$13:G$101, MATCH(S3119, 'Pontuação'!F$13:F$101, 0)), "Faixa Indefinida")</f>
        <v>B</v>
      </c>
      <c r="U3119" s="11">
        <f t="shared" si="2"/>
        <v>0</v>
      </c>
      <c r="V3119" s="11">
        <f t="shared" si="3"/>
        <v>1</v>
      </c>
      <c r="W3119" s="11">
        <f t="shared" si="4"/>
        <v>0</v>
      </c>
      <c r="X3119" s="11">
        <f t="shared" si="5"/>
        <v>0</v>
      </c>
      <c r="Y3119" s="11">
        <f>ROUNDUP(SUM(VLOOKUP(F3119,'Pontuação 3.0'!A$2:B$11,2,FALSE),VLOOKUP(E3119,'Pontuação 3.0'!C$2:D$11,2,FALSE),VLOOKUP(H3119,'Pontuação 3.0'!I$2:J$11,2,FALSE),VLOOKUP(J3119,'Pontuação 3.0'!K$2:L$11,2,FALSE),VLOOKUP(G3119,'Pontuação 3.0'!E$2:F$11,2,FALSE),VLOOKUP(I3119,'Pontuação 3.0'!G$2:H$11,2,FALSE),VLOOKUP(K3119,'Pontuação 3.0'!M$2:N$13,2,FALSE)),0)</f>
        <v>2568</v>
      </c>
      <c r="Z3119" s="11">
        <f t="shared" si="6"/>
        <v>257</v>
      </c>
      <c r="AA3119" s="11" t="str">
        <f t="array" ref="AA3119">IFERROR(INDEX('Pontuação 3.0'!G$13:G$191, MATCH(Z3119, 'Pontuação 3.0'!F$13:F$191, 0)), "Faixa Indefinida")</f>
        <v>A</v>
      </c>
      <c r="AB3119" s="11">
        <f t="shared" si="7"/>
        <v>1</v>
      </c>
      <c r="AC3119" s="11">
        <f t="shared" si="8"/>
        <v>0</v>
      </c>
      <c r="AD3119" s="11">
        <f t="shared" si="9"/>
        <v>0</v>
      </c>
      <c r="AE3119" s="11">
        <f t="shared" si="10"/>
        <v>0</v>
      </c>
    </row>
    <row r="3120" ht="15.75" customHeight="1">
      <c r="A3120" s="7">
        <v>45658.0</v>
      </c>
      <c r="B3120" s="8" t="s">
        <v>7166</v>
      </c>
      <c r="C3120" s="8" t="s">
        <v>7167</v>
      </c>
      <c r="D3120" s="9">
        <v>6.798327672E9</v>
      </c>
      <c r="E3120" s="8" t="s">
        <v>15428</v>
      </c>
      <c r="F3120" s="8" t="s">
        <v>15420</v>
      </c>
      <c r="G3120" s="8" t="s">
        <v>15430</v>
      </c>
      <c r="H3120" s="8" t="s">
        <v>15446</v>
      </c>
      <c r="I3120" s="8" t="s">
        <v>15431</v>
      </c>
      <c r="J3120" s="8" t="s">
        <v>15424</v>
      </c>
      <c r="K3120" s="8" t="s">
        <v>15480</v>
      </c>
      <c r="L3120" s="12" t="s">
        <v>15</v>
      </c>
      <c r="M3120" s="12" t="s">
        <v>3780</v>
      </c>
      <c r="N3120" s="12" t="s">
        <v>497</v>
      </c>
      <c r="O3120" s="12" t="s">
        <v>3781</v>
      </c>
      <c r="P3120" s="12" t="s">
        <v>119</v>
      </c>
      <c r="R3120" s="10">
        <f>ROUNDUP(SUM(VLOOKUP(F3120,'Pontuação'!A$2:B$11,2,FALSE),VLOOKUP(E3120,'Pontuação'!C$2:D$11,2,FALSE),VLOOKUP(H3120,'Pontuação'!I$2:J$11,2,FALSE),VLOOKUP(I3120,'Pontuação'!G$2:H$11,2,FALSE),VLOOKUP(K3120,'Pontuação'!M$2:N$13,2,FALSE)),0)</f>
        <v>1663</v>
      </c>
      <c r="S3120" s="11">
        <f t="shared" si="1"/>
        <v>166</v>
      </c>
      <c r="T3120" s="11" t="str">
        <f t="array" ref="T3120">IFERROR(INDEX('Pontuação'!G$13:G$101, MATCH(S3120, 'Pontuação'!F$13:F$101, 0)), "Faixa Indefinida")</f>
        <v>B</v>
      </c>
      <c r="U3120" s="11">
        <f t="shared" si="2"/>
        <v>0</v>
      </c>
      <c r="V3120" s="11">
        <f t="shared" si="3"/>
        <v>1</v>
      </c>
      <c r="W3120" s="11">
        <f t="shared" si="4"/>
        <v>0</v>
      </c>
      <c r="X3120" s="11">
        <f t="shared" si="5"/>
        <v>0</v>
      </c>
      <c r="Y3120" s="11">
        <f>ROUNDUP(SUM(VLOOKUP(F3120,'Pontuação 3.0'!A$2:B$11,2,FALSE),VLOOKUP(E3120,'Pontuação 3.0'!C$2:D$11,2,FALSE),VLOOKUP(H3120,'Pontuação 3.0'!I$2:J$11,2,FALSE),VLOOKUP(J3120,'Pontuação 3.0'!K$2:L$11,2,FALSE),VLOOKUP(G3120,'Pontuação 3.0'!E$2:F$11,2,FALSE),VLOOKUP(I3120,'Pontuação 3.0'!G$2:H$11,2,FALSE),VLOOKUP(K3120,'Pontuação 3.0'!M$2:N$13,2,FALSE)),0)</f>
        <v>2331</v>
      </c>
      <c r="Z3120" s="11">
        <f t="shared" si="6"/>
        <v>233</v>
      </c>
      <c r="AA3120" s="11" t="str">
        <f t="array" ref="AA3120">IFERROR(INDEX('Pontuação 3.0'!G$13:G$191, MATCH(Z3120, 'Pontuação 3.0'!F$13:F$191, 0)), "Faixa Indefinida")</f>
        <v>B</v>
      </c>
      <c r="AB3120" s="11">
        <f t="shared" si="7"/>
        <v>0</v>
      </c>
      <c r="AC3120" s="11">
        <f t="shared" si="8"/>
        <v>1</v>
      </c>
      <c r="AD3120" s="11">
        <f t="shared" si="9"/>
        <v>0</v>
      </c>
      <c r="AE3120" s="11">
        <f t="shared" si="10"/>
        <v>0</v>
      </c>
    </row>
    <row r="3121" ht="15.75" customHeight="1">
      <c r="A3121" s="7">
        <v>45658.0</v>
      </c>
      <c r="B3121" s="8" t="s">
        <v>7169</v>
      </c>
      <c r="C3121" s="8" t="s">
        <v>7170</v>
      </c>
      <c r="D3121" s="9">
        <v>3.1975058544E10</v>
      </c>
      <c r="E3121" s="8" t="s">
        <v>15428</v>
      </c>
      <c r="F3121" s="8" t="s">
        <v>15442</v>
      </c>
      <c r="G3121" s="8" t="s">
        <v>15430</v>
      </c>
      <c r="H3121" s="8" t="s">
        <v>15422</v>
      </c>
      <c r="I3121" s="8" t="s">
        <v>15431</v>
      </c>
      <c r="J3121" s="8" t="s">
        <v>15424</v>
      </c>
      <c r="K3121" s="8" t="s">
        <v>15432</v>
      </c>
      <c r="L3121" s="12" t="s">
        <v>15</v>
      </c>
      <c r="M3121" s="12" t="s">
        <v>3780</v>
      </c>
      <c r="N3121" s="12" t="s">
        <v>205</v>
      </c>
      <c r="O3121" s="12" t="s">
        <v>3812</v>
      </c>
      <c r="P3121" s="12" t="s">
        <v>119</v>
      </c>
      <c r="R3121" s="10">
        <f>ROUNDUP(SUM(VLOOKUP(F3121,'Pontuação'!A$2:B$11,2,FALSE),VLOOKUP(E3121,'Pontuação'!C$2:D$11,2,FALSE),VLOOKUP(H3121,'Pontuação'!I$2:J$11,2,FALSE),VLOOKUP(I3121,'Pontuação'!G$2:H$11,2,FALSE),VLOOKUP(K3121,'Pontuação'!M$2:N$13,2,FALSE)),0)</f>
        <v>1778</v>
      </c>
      <c r="S3121" s="11">
        <f t="shared" si="1"/>
        <v>178</v>
      </c>
      <c r="T3121" s="11" t="str">
        <f t="array" ref="T3121">IFERROR(INDEX('Pontuação'!G$13:G$101, MATCH(S3121, 'Pontuação'!F$13:F$101, 0)), "Faixa Indefinida")</f>
        <v>B</v>
      </c>
      <c r="U3121" s="11">
        <f t="shared" si="2"/>
        <v>0</v>
      </c>
      <c r="V3121" s="11">
        <f t="shared" si="3"/>
        <v>1</v>
      </c>
      <c r="W3121" s="11">
        <f t="shared" si="4"/>
        <v>0</v>
      </c>
      <c r="X3121" s="11">
        <f t="shared" si="5"/>
        <v>0</v>
      </c>
      <c r="Y3121" s="11">
        <f>ROUNDUP(SUM(VLOOKUP(F3121,'Pontuação 3.0'!A$2:B$11,2,FALSE),VLOOKUP(E3121,'Pontuação 3.0'!C$2:D$11,2,FALSE),VLOOKUP(H3121,'Pontuação 3.0'!I$2:J$11,2,FALSE),VLOOKUP(J3121,'Pontuação 3.0'!K$2:L$11,2,FALSE),VLOOKUP(G3121,'Pontuação 3.0'!E$2:F$11,2,FALSE),VLOOKUP(I3121,'Pontuação 3.0'!G$2:H$11,2,FALSE),VLOOKUP(K3121,'Pontuação 3.0'!M$2:N$13,2,FALSE)),0)</f>
        <v>2227</v>
      </c>
      <c r="Z3121" s="11">
        <f t="shared" si="6"/>
        <v>223</v>
      </c>
      <c r="AA3121" s="11" t="str">
        <f t="array" ref="AA3121">IFERROR(INDEX('Pontuação 3.0'!G$13:G$191, MATCH(Z3121, 'Pontuação 3.0'!F$13:F$191, 0)), "Faixa Indefinida")</f>
        <v>B</v>
      </c>
      <c r="AB3121" s="11">
        <f t="shared" si="7"/>
        <v>0</v>
      </c>
      <c r="AC3121" s="11">
        <f t="shared" si="8"/>
        <v>1</v>
      </c>
      <c r="AD3121" s="11">
        <f t="shared" si="9"/>
        <v>0</v>
      </c>
      <c r="AE3121" s="11">
        <f t="shared" si="10"/>
        <v>0</v>
      </c>
    </row>
    <row r="3122" ht="15.75" customHeight="1">
      <c r="A3122" s="7">
        <v>45658.0</v>
      </c>
      <c r="B3122" s="8" t="s">
        <v>195</v>
      </c>
      <c r="C3122" s="8" t="s">
        <v>7168</v>
      </c>
      <c r="D3122" s="9">
        <v>3.1992553267E10</v>
      </c>
      <c r="E3122" s="8" t="s">
        <v>15428</v>
      </c>
      <c r="F3122" s="8" t="s">
        <v>15442</v>
      </c>
      <c r="G3122" s="8" t="s">
        <v>15430</v>
      </c>
      <c r="H3122" s="8" t="s">
        <v>15422</v>
      </c>
      <c r="I3122" s="8" t="s">
        <v>15423</v>
      </c>
      <c r="J3122" s="8" t="s">
        <v>15424</v>
      </c>
      <c r="K3122" s="8" t="s">
        <v>15432</v>
      </c>
      <c r="L3122" s="12" t="s">
        <v>15</v>
      </c>
      <c r="M3122" s="12" t="s">
        <v>3780</v>
      </c>
      <c r="N3122" s="12" t="s">
        <v>310</v>
      </c>
      <c r="O3122" s="12" t="s">
        <v>3781</v>
      </c>
      <c r="P3122" s="12" t="s">
        <v>119</v>
      </c>
      <c r="R3122" s="10">
        <f>ROUNDUP(SUM(VLOOKUP(F3122,'Pontuação'!A$2:B$11,2,FALSE),VLOOKUP(E3122,'Pontuação'!C$2:D$11,2,FALSE),VLOOKUP(H3122,'Pontuação'!I$2:J$11,2,FALSE),VLOOKUP(I3122,'Pontuação'!G$2:H$11,2,FALSE),VLOOKUP(K3122,'Pontuação'!M$2:N$13,2,FALSE)),0)</f>
        <v>1673</v>
      </c>
      <c r="S3122" s="11">
        <f t="shared" si="1"/>
        <v>167</v>
      </c>
      <c r="T3122" s="11" t="str">
        <f t="array" ref="T3122">IFERROR(INDEX('Pontuação'!G$13:G$101, MATCH(S3122, 'Pontuação'!F$13:F$101, 0)), "Faixa Indefinida")</f>
        <v>B</v>
      </c>
      <c r="U3122" s="11">
        <f t="shared" si="2"/>
        <v>0</v>
      </c>
      <c r="V3122" s="11">
        <f t="shared" si="3"/>
        <v>1</v>
      </c>
      <c r="W3122" s="11">
        <f t="shared" si="4"/>
        <v>0</v>
      </c>
      <c r="X3122" s="11">
        <f t="shared" si="5"/>
        <v>0</v>
      </c>
      <c r="Y3122" s="11">
        <f>ROUNDUP(SUM(VLOOKUP(F3122,'Pontuação 3.0'!A$2:B$11,2,FALSE),VLOOKUP(E3122,'Pontuação 3.0'!C$2:D$11,2,FALSE),VLOOKUP(H3122,'Pontuação 3.0'!I$2:J$11,2,FALSE),VLOOKUP(J3122,'Pontuação 3.0'!K$2:L$11,2,FALSE),VLOOKUP(G3122,'Pontuação 3.0'!E$2:F$11,2,FALSE),VLOOKUP(I3122,'Pontuação 3.0'!G$2:H$11,2,FALSE),VLOOKUP(K3122,'Pontuação 3.0'!M$2:N$13,2,FALSE)),0)</f>
        <v>2075</v>
      </c>
      <c r="Z3122" s="11">
        <f t="shared" si="6"/>
        <v>208</v>
      </c>
      <c r="AA3122" s="11" t="str">
        <f t="array" ref="AA3122">IFERROR(INDEX('Pontuação 3.0'!G$13:G$191, MATCH(Z3122, 'Pontuação 3.0'!F$13:F$191, 0)), "Faixa Indefinida")</f>
        <v>C</v>
      </c>
      <c r="AB3122" s="11">
        <f t="shared" si="7"/>
        <v>0</v>
      </c>
      <c r="AC3122" s="11">
        <f t="shared" si="8"/>
        <v>0</v>
      </c>
      <c r="AD3122" s="11">
        <f t="shared" si="9"/>
        <v>1</v>
      </c>
      <c r="AE3122" s="11">
        <f t="shared" si="10"/>
        <v>0</v>
      </c>
    </row>
    <row r="3123" ht="15.75" customHeight="1">
      <c r="A3123" s="7">
        <v>45658.0</v>
      </c>
      <c r="B3123" s="8" t="s">
        <v>7171</v>
      </c>
      <c r="C3123" s="8" t="s">
        <v>7172</v>
      </c>
      <c r="D3123" s="9">
        <v>6.2993041014E10</v>
      </c>
      <c r="E3123" s="8" t="s">
        <v>15428</v>
      </c>
      <c r="F3123" s="8" t="s">
        <v>15442</v>
      </c>
      <c r="G3123" s="8" t="s">
        <v>15430</v>
      </c>
      <c r="H3123" s="8" t="s">
        <v>15443</v>
      </c>
      <c r="I3123" s="8" t="s">
        <v>15423</v>
      </c>
      <c r="J3123" s="8" t="s">
        <v>15424</v>
      </c>
      <c r="K3123" s="8" t="s">
        <v>15439</v>
      </c>
      <c r="L3123" s="12" t="s">
        <v>15</v>
      </c>
      <c r="M3123" s="12" t="s">
        <v>3780</v>
      </c>
      <c r="N3123" s="12" t="s">
        <v>310</v>
      </c>
      <c r="O3123" s="12" t="s">
        <v>3781</v>
      </c>
      <c r="P3123" s="12" t="s">
        <v>119</v>
      </c>
      <c r="R3123" s="10">
        <f>ROUNDUP(SUM(VLOOKUP(F3123,'Pontuação'!A$2:B$11,2,FALSE),VLOOKUP(E3123,'Pontuação'!C$2:D$11,2,FALSE),VLOOKUP(H3123,'Pontuação'!I$2:J$11,2,FALSE),VLOOKUP(I3123,'Pontuação'!G$2:H$11,2,FALSE),VLOOKUP(K3123,'Pontuação'!M$2:N$13,2,FALSE)),0)</f>
        <v>1611</v>
      </c>
      <c r="S3123" s="11">
        <f t="shared" si="1"/>
        <v>161</v>
      </c>
      <c r="T3123" s="11" t="str">
        <f t="array" ref="T3123">IFERROR(INDEX('Pontuação'!G$13:G$101, MATCH(S3123, 'Pontuação'!F$13:F$101, 0)), "Faixa Indefinida")</f>
        <v>C</v>
      </c>
      <c r="U3123" s="11">
        <f t="shared" si="2"/>
        <v>0</v>
      </c>
      <c r="V3123" s="11">
        <f t="shared" si="3"/>
        <v>0</v>
      </c>
      <c r="W3123" s="11">
        <f t="shared" si="4"/>
        <v>1</v>
      </c>
      <c r="X3123" s="11">
        <f t="shared" si="5"/>
        <v>0</v>
      </c>
      <c r="Y3123" s="11">
        <f>ROUNDUP(SUM(VLOOKUP(F3123,'Pontuação 3.0'!A$2:B$11,2,FALSE),VLOOKUP(E3123,'Pontuação 3.0'!C$2:D$11,2,FALSE),VLOOKUP(H3123,'Pontuação 3.0'!I$2:J$11,2,FALSE),VLOOKUP(J3123,'Pontuação 3.0'!K$2:L$11,2,FALSE),VLOOKUP(G3123,'Pontuação 3.0'!E$2:F$11,2,FALSE),VLOOKUP(I3123,'Pontuação 3.0'!G$2:H$11,2,FALSE),VLOOKUP(K3123,'Pontuação 3.0'!M$2:N$13,2,FALSE)),0)</f>
        <v>1903</v>
      </c>
      <c r="Z3123" s="11">
        <f t="shared" si="6"/>
        <v>190</v>
      </c>
      <c r="AA3123" s="11" t="str">
        <f t="array" ref="AA3123">IFERROR(INDEX('Pontuação 3.0'!G$13:G$191, MATCH(Z3123, 'Pontuação 3.0'!F$13:F$191, 0)), "Faixa Indefinida")</f>
        <v>D</v>
      </c>
      <c r="AB3123" s="11">
        <f t="shared" si="7"/>
        <v>0</v>
      </c>
      <c r="AC3123" s="11">
        <f t="shared" si="8"/>
        <v>0</v>
      </c>
      <c r="AD3123" s="11">
        <f t="shared" si="9"/>
        <v>0</v>
      </c>
      <c r="AE3123" s="11">
        <f t="shared" si="10"/>
        <v>1</v>
      </c>
    </row>
    <row r="3124" ht="15.75" customHeight="1">
      <c r="A3124" s="7">
        <v>45658.0</v>
      </c>
      <c r="B3124" s="8" t="s">
        <v>7173</v>
      </c>
      <c r="C3124" s="8" t="s">
        <v>7174</v>
      </c>
      <c r="D3124" s="8" t="s">
        <v>7175</v>
      </c>
      <c r="E3124" s="8" t="s">
        <v>15428</v>
      </c>
      <c r="F3124" s="8" t="s">
        <v>15420</v>
      </c>
      <c r="G3124" s="8" t="s">
        <v>15421</v>
      </c>
      <c r="H3124" s="8" t="s">
        <v>15446</v>
      </c>
      <c r="I3124" s="8" t="s">
        <v>15423</v>
      </c>
      <c r="J3124" s="8" t="s">
        <v>15424</v>
      </c>
      <c r="K3124" s="8" t="s">
        <v>15425</v>
      </c>
      <c r="L3124" s="12" t="s">
        <v>15</v>
      </c>
      <c r="M3124" s="12" t="s">
        <v>3780</v>
      </c>
      <c r="N3124" s="12" t="s">
        <v>93</v>
      </c>
      <c r="O3124" s="12" t="s">
        <v>3781</v>
      </c>
      <c r="P3124" s="12" t="s">
        <v>119</v>
      </c>
      <c r="R3124" s="10">
        <f>ROUNDUP(SUM(VLOOKUP(F3124,'Pontuação'!A$2:B$11,2,FALSE),VLOOKUP(E3124,'Pontuação'!C$2:D$11,2,FALSE),VLOOKUP(H3124,'Pontuação'!I$2:J$11,2,FALSE),VLOOKUP(I3124,'Pontuação'!G$2:H$11,2,FALSE),VLOOKUP(K3124,'Pontuação'!M$2:N$13,2,FALSE)),0)</f>
        <v>1595</v>
      </c>
      <c r="S3124" s="11">
        <f t="shared" si="1"/>
        <v>160</v>
      </c>
      <c r="T3124" s="11" t="str">
        <f t="array" ref="T3124">IFERROR(INDEX('Pontuação'!G$13:G$101, MATCH(S3124, 'Pontuação'!F$13:F$101, 0)), "Faixa Indefinida")</f>
        <v>C</v>
      </c>
      <c r="U3124" s="11">
        <f t="shared" si="2"/>
        <v>0</v>
      </c>
      <c r="V3124" s="11">
        <f t="shared" si="3"/>
        <v>0</v>
      </c>
      <c r="W3124" s="11">
        <f t="shared" si="4"/>
        <v>1</v>
      </c>
      <c r="X3124" s="11">
        <f t="shared" si="5"/>
        <v>0</v>
      </c>
      <c r="Y3124" s="11">
        <f>ROUNDUP(SUM(VLOOKUP(F3124,'Pontuação 3.0'!A$2:B$11,2,FALSE),VLOOKUP(E3124,'Pontuação 3.0'!C$2:D$11,2,FALSE),VLOOKUP(H3124,'Pontuação 3.0'!I$2:J$11,2,FALSE),VLOOKUP(J3124,'Pontuação 3.0'!K$2:L$11,2,FALSE),VLOOKUP(G3124,'Pontuação 3.0'!E$2:F$11,2,FALSE),VLOOKUP(I3124,'Pontuação 3.0'!G$2:H$11,2,FALSE),VLOOKUP(K3124,'Pontuação 3.0'!M$2:N$13,2,FALSE)),0)</f>
        <v>2069</v>
      </c>
      <c r="Z3124" s="11">
        <f t="shared" si="6"/>
        <v>207</v>
      </c>
      <c r="AA3124" s="11" t="str">
        <f t="array" ref="AA3124">IFERROR(INDEX('Pontuação 3.0'!G$13:G$191, MATCH(Z3124, 'Pontuação 3.0'!F$13:F$191, 0)), "Faixa Indefinida")</f>
        <v>C</v>
      </c>
      <c r="AB3124" s="11">
        <f t="shared" si="7"/>
        <v>0</v>
      </c>
      <c r="AC3124" s="11">
        <f t="shared" si="8"/>
        <v>0</v>
      </c>
      <c r="AD3124" s="11">
        <f t="shared" si="9"/>
        <v>1</v>
      </c>
      <c r="AE3124" s="11">
        <f t="shared" si="10"/>
        <v>0</v>
      </c>
    </row>
    <row r="3125" ht="15.75" customHeight="1">
      <c r="A3125" s="7">
        <v>45658.0</v>
      </c>
      <c r="B3125" s="8" t="s">
        <v>7178</v>
      </c>
      <c r="C3125" s="8" t="s">
        <v>7179</v>
      </c>
      <c r="D3125" s="9">
        <v>8.899323667E10</v>
      </c>
      <c r="E3125" s="8" t="s">
        <v>15428</v>
      </c>
      <c r="F3125" s="8" t="s">
        <v>15442</v>
      </c>
      <c r="G3125" s="8" t="s">
        <v>15430</v>
      </c>
      <c r="H3125" s="8" t="s">
        <v>15422</v>
      </c>
      <c r="I3125" s="8" t="s">
        <v>15423</v>
      </c>
      <c r="J3125" s="8" t="s">
        <v>15448</v>
      </c>
      <c r="K3125" s="8" t="s">
        <v>15425</v>
      </c>
      <c r="L3125" s="12" t="s">
        <v>15</v>
      </c>
      <c r="M3125" s="12" t="s">
        <v>3780</v>
      </c>
      <c r="N3125" s="12" t="s">
        <v>1153</v>
      </c>
      <c r="O3125" s="12" t="s">
        <v>3781</v>
      </c>
      <c r="P3125" s="12" t="s">
        <v>17</v>
      </c>
      <c r="R3125" s="10">
        <f>ROUNDUP(SUM(VLOOKUP(F3125,'Pontuação'!A$2:B$11,2,FALSE),VLOOKUP(E3125,'Pontuação'!C$2:D$11,2,FALSE),VLOOKUP(H3125,'Pontuação'!I$2:J$11,2,FALSE),VLOOKUP(I3125,'Pontuação'!G$2:H$11,2,FALSE),VLOOKUP(K3125,'Pontuação'!M$2:N$13,2,FALSE)),0)</f>
        <v>1541</v>
      </c>
      <c r="S3125" s="11">
        <f t="shared" si="1"/>
        <v>154</v>
      </c>
      <c r="T3125" s="11" t="str">
        <f t="array" ref="T3125">IFERROR(INDEX('Pontuação'!G$13:G$101, MATCH(S3125, 'Pontuação'!F$13:F$101, 0)), "Faixa Indefinida")</f>
        <v>C</v>
      </c>
      <c r="U3125" s="11">
        <f t="shared" si="2"/>
        <v>0</v>
      </c>
      <c r="V3125" s="11">
        <f t="shared" si="3"/>
        <v>0</v>
      </c>
      <c r="W3125" s="11">
        <f t="shared" si="4"/>
        <v>1</v>
      </c>
      <c r="X3125" s="11">
        <f t="shared" si="5"/>
        <v>0</v>
      </c>
      <c r="Y3125" s="11">
        <f>ROUNDUP(SUM(VLOOKUP(F3125,'Pontuação 3.0'!A$2:B$11,2,FALSE),VLOOKUP(E3125,'Pontuação 3.0'!C$2:D$11,2,FALSE),VLOOKUP(H3125,'Pontuação 3.0'!I$2:J$11,2,FALSE),VLOOKUP(J3125,'Pontuação 3.0'!K$2:L$11,2,FALSE),VLOOKUP(G3125,'Pontuação 3.0'!E$2:F$11,2,FALSE),VLOOKUP(I3125,'Pontuação 3.0'!G$2:H$11,2,FALSE),VLOOKUP(K3125,'Pontuação 3.0'!M$2:N$13,2,FALSE)),0)</f>
        <v>2250</v>
      </c>
      <c r="Z3125" s="11">
        <f t="shared" si="6"/>
        <v>225</v>
      </c>
      <c r="AA3125" s="11" t="str">
        <f t="array" ref="AA3125">IFERROR(INDEX('Pontuação 3.0'!G$13:G$191, MATCH(Z3125, 'Pontuação 3.0'!F$13:F$191, 0)), "Faixa Indefinida")</f>
        <v>B</v>
      </c>
      <c r="AB3125" s="11">
        <f t="shared" si="7"/>
        <v>0</v>
      </c>
      <c r="AC3125" s="11">
        <f t="shared" si="8"/>
        <v>1</v>
      </c>
      <c r="AD3125" s="11">
        <f t="shared" si="9"/>
        <v>0</v>
      </c>
      <c r="AE3125" s="11">
        <f t="shared" si="10"/>
        <v>0</v>
      </c>
    </row>
    <row r="3126" ht="15.75" customHeight="1">
      <c r="A3126" s="7">
        <v>45658.0</v>
      </c>
      <c r="B3126" s="8" t="s">
        <v>7176</v>
      </c>
      <c r="C3126" s="8" t="s">
        <v>7177</v>
      </c>
      <c r="D3126" s="9">
        <v>5.1994795968E10</v>
      </c>
      <c r="E3126" s="8" t="s">
        <v>15428</v>
      </c>
      <c r="F3126" s="8" t="s">
        <v>15420</v>
      </c>
      <c r="G3126" s="8" t="s">
        <v>15421</v>
      </c>
      <c r="H3126" s="8" t="s">
        <v>15446</v>
      </c>
      <c r="I3126" s="8" t="s">
        <v>15431</v>
      </c>
      <c r="J3126" s="8" t="s">
        <v>15448</v>
      </c>
      <c r="K3126" s="8" t="s">
        <v>15432</v>
      </c>
      <c r="L3126" s="12" t="s">
        <v>15</v>
      </c>
      <c r="M3126" s="12" t="s">
        <v>3780</v>
      </c>
      <c r="N3126" s="12" t="s">
        <v>360</v>
      </c>
      <c r="O3126" s="12" t="s">
        <v>3781</v>
      </c>
      <c r="P3126" s="12" t="s">
        <v>17</v>
      </c>
      <c r="R3126" s="10">
        <f>ROUNDUP(SUM(VLOOKUP(F3126,'Pontuação'!A$2:B$11,2,FALSE),VLOOKUP(E3126,'Pontuação'!C$2:D$11,2,FALSE),VLOOKUP(H3126,'Pontuação'!I$2:J$11,2,FALSE),VLOOKUP(I3126,'Pontuação'!G$2:H$11,2,FALSE),VLOOKUP(K3126,'Pontuação'!M$2:N$13,2,FALSE)),0)</f>
        <v>1832</v>
      </c>
      <c r="S3126" s="11">
        <f t="shared" si="1"/>
        <v>183</v>
      </c>
      <c r="T3126" s="11" t="str">
        <f t="array" ref="T3126">IFERROR(INDEX('Pontuação'!G$13:G$101, MATCH(S3126, 'Pontuação'!F$13:F$101, 0)), "Faixa Indefinida")</f>
        <v>B</v>
      </c>
      <c r="U3126" s="11">
        <f t="shared" si="2"/>
        <v>0</v>
      </c>
      <c r="V3126" s="11">
        <f t="shared" si="3"/>
        <v>1</v>
      </c>
      <c r="W3126" s="11">
        <f t="shared" si="4"/>
        <v>0</v>
      </c>
      <c r="X3126" s="11">
        <f t="shared" si="5"/>
        <v>0</v>
      </c>
      <c r="Y3126" s="11">
        <f>ROUNDUP(SUM(VLOOKUP(F3126,'Pontuação 3.0'!A$2:B$11,2,FALSE),VLOOKUP(E3126,'Pontuação 3.0'!C$2:D$11,2,FALSE),VLOOKUP(H3126,'Pontuação 3.0'!I$2:J$11,2,FALSE),VLOOKUP(J3126,'Pontuação 3.0'!K$2:L$11,2,FALSE),VLOOKUP(G3126,'Pontuação 3.0'!E$2:F$11,2,FALSE),VLOOKUP(I3126,'Pontuação 3.0'!G$2:H$11,2,FALSE),VLOOKUP(K3126,'Pontuação 3.0'!M$2:N$13,2,FALSE)),0)</f>
        <v>2568</v>
      </c>
      <c r="Z3126" s="11">
        <f t="shared" si="6"/>
        <v>257</v>
      </c>
      <c r="AA3126" s="11" t="str">
        <f t="array" ref="AA3126">IFERROR(INDEX('Pontuação 3.0'!G$13:G$191, MATCH(Z3126, 'Pontuação 3.0'!F$13:F$191, 0)), "Faixa Indefinida")</f>
        <v>A</v>
      </c>
      <c r="AB3126" s="11">
        <f t="shared" si="7"/>
        <v>1</v>
      </c>
      <c r="AC3126" s="11">
        <f t="shared" si="8"/>
        <v>0</v>
      </c>
      <c r="AD3126" s="11">
        <f t="shared" si="9"/>
        <v>0</v>
      </c>
      <c r="AE3126" s="11">
        <f t="shared" si="10"/>
        <v>0</v>
      </c>
    </row>
    <row r="3127" ht="15.75" customHeight="1">
      <c r="A3127" s="7">
        <v>45658.0</v>
      </c>
      <c r="B3127" s="8" t="s">
        <v>7180</v>
      </c>
      <c r="C3127" s="8" t="s">
        <v>7181</v>
      </c>
      <c r="D3127" s="9">
        <v>4.7988787062E10</v>
      </c>
      <c r="E3127" s="8" t="s">
        <v>15428</v>
      </c>
      <c r="F3127" s="8" t="s">
        <v>15420</v>
      </c>
      <c r="G3127" s="8" t="s">
        <v>15430</v>
      </c>
      <c r="H3127" s="8" t="s">
        <v>15471</v>
      </c>
      <c r="I3127" s="8" t="s">
        <v>15433</v>
      </c>
      <c r="J3127" s="8" t="s">
        <v>15424</v>
      </c>
      <c r="K3127" s="8" t="s">
        <v>15466</v>
      </c>
      <c r="L3127" s="12" t="s">
        <v>15</v>
      </c>
      <c r="M3127" s="12" t="s">
        <v>3780</v>
      </c>
      <c r="N3127" s="12" t="s">
        <v>205</v>
      </c>
      <c r="O3127" s="12" t="s">
        <v>3781</v>
      </c>
      <c r="P3127" s="12" t="s">
        <v>119</v>
      </c>
      <c r="R3127" s="10">
        <f>ROUNDUP(SUM(VLOOKUP(F3127,'Pontuação'!A$2:B$11,2,FALSE),VLOOKUP(E3127,'Pontuação'!C$2:D$11,2,FALSE),VLOOKUP(H3127,'Pontuação'!I$2:J$11,2,FALSE),VLOOKUP(I3127,'Pontuação'!G$2:H$11,2,FALSE),VLOOKUP(K3127,'Pontuação'!M$2:N$13,2,FALSE)),0)</f>
        <v>1717</v>
      </c>
      <c r="S3127" s="11">
        <f t="shared" si="1"/>
        <v>172</v>
      </c>
      <c r="T3127" s="11" t="str">
        <f t="array" ref="T3127">IFERROR(INDEX('Pontuação'!G$13:G$101, MATCH(S3127, 'Pontuação'!F$13:F$101, 0)), "Faixa Indefinida")</f>
        <v>B</v>
      </c>
      <c r="U3127" s="11">
        <f t="shared" si="2"/>
        <v>0</v>
      </c>
      <c r="V3127" s="11">
        <f t="shared" si="3"/>
        <v>1</v>
      </c>
      <c r="W3127" s="11">
        <f t="shared" si="4"/>
        <v>0</v>
      </c>
      <c r="X3127" s="11">
        <f t="shared" si="5"/>
        <v>0</v>
      </c>
      <c r="Y3127" s="11">
        <f>ROUNDUP(SUM(VLOOKUP(F3127,'Pontuação 3.0'!A$2:B$11,2,FALSE),VLOOKUP(E3127,'Pontuação 3.0'!C$2:D$11,2,FALSE),VLOOKUP(H3127,'Pontuação 3.0'!I$2:J$11,2,FALSE),VLOOKUP(J3127,'Pontuação 3.0'!K$2:L$11,2,FALSE),VLOOKUP(G3127,'Pontuação 3.0'!E$2:F$11,2,FALSE),VLOOKUP(I3127,'Pontuação 3.0'!G$2:H$11,2,FALSE),VLOOKUP(K3127,'Pontuação 3.0'!M$2:N$13,2,FALSE)),0)</f>
        <v>2483</v>
      </c>
      <c r="Z3127" s="11">
        <f t="shared" si="6"/>
        <v>248</v>
      </c>
      <c r="AA3127" s="11" t="str">
        <f t="array" ref="AA3127">IFERROR(INDEX('Pontuação 3.0'!G$13:G$191, MATCH(Z3127, 'Pontuação 3.0'!F$13:F$191, 0)), "Faixa Indefinida")</f>
        <v>A</v>
      </c>
      <c r="AB3127" s="11">
        <f t="shared" si="7"/>
        <v>1</v>
      </c>
      <c r="AC3127" s="11">
        <f t="shared" si="8"/>
        <v>0</v>
      </c>
      <c r="AD3127" s="11">
        <f t="shared" si="9"/>
        <v>0</v>
      </c>
      <c r="AE3127" s="11">
        <f t="shared" si="10"/>
        <v>0</v>
      </c>
    </row>
    <row r="3128" ht="15.75" customHeight="1">
      <c r="A3128" s="7">
        <v>45658.0</v>
      </c>
      <c r="B3128" s="8" t="s">
        <v>7182</v>
      </c>
      <c r="C3128" s="8" t="s">
        <v>7183</v>
      </c>
      <c r="D3128" s="9">
        <v>8.598628826E10</v>
      </c>
      <c r="E3128" s="8" t="s">
        <v>15428</v>
      </c>
      <c r="F3128" s="8" t="s">
        <v>15442</v>
      </c>
      <c r="G3128" s="8" t="s">
        <v>15430</v>
      </c>
      <c r="H3128" s="8" t="s">
        <v>15443</v>
      </c>
      <c r="I3128" s="8" t="s">
        <v>15431</v>
      </c>
      <c r="J3128" s="8" t="s">
        <v>15424</v>
      </c>
      <c r="K3128" s="8" t="s">
        <v>15432</v>
      </c>
      <c r="L3128" s="12" t="s">
        <v>15</v>
      </c>
      <c r="M3128" s="12" t="s">
        <v>3780</v>
      </c>
      <c r="N3128" s="12" t="s">
        <v>205</v>
      </c>
      <c r="O3128" s="12" t="s">
        <v>4671</v>
      </c>
      <c r="P3128" s="12" t="s">
        <v>17</v>
      </c>
      <c r="R3128" s="10">
        <f>ROUNDUP(SUM(VLOOKUP(F3128,'Pontuação'!A$2:B$11,2,FALSE),VLOOKUP(E3128,'Pontuação'!C$2:D$11,2,FALSE),VLOOKUP(H3128,'Pontuação'!I$2:J$11,2,FALSE),VLOOKUP(I3128,'Pontuação'!G$2:H$11,2,FALSE),VLOOKUP(K3128,'Pontuação'!M$2:N$13,2,FALSE)),0)</f>
        <v>1804</v>
      </c>
      <c r="S3128" s="11">
        <f t="shared" si="1"/>
        <v>180</v>
      </c>
      <c r="T3128" s="11" t="str">
        <f t="array" ref="T3128">IFERROR(INDEX('Pontuação'!G$13:G$101, MATCH(S3128, 'Pontuação'!F$13:F$101, 0)), "Faixa Indefinida")</f>
        <v>B</v>
      </c>
      <c r="U3128" s="11">
        <f t="shared" si="2"/>
        <v>0</v>
      </c>
      <c r="V3128" s="11">
        <f t="shared" si="3"/>
        <v>1</v>
      </c>
      <c r="W3128" s="11">
        <f t="shared" si="4"/>
        <v>0</v>
      </c>
      <c r="X3128" s="11">
        <f t="shared" si="5"/>
        <v>0</v>
      </c>
      <c r="Y3128" s="11">
        <f>ROUNDUP(SUM(VLOOKUP(F3128,'Pontuação 3.0'!A$2:B$11,2,FALSE),VLOOKUP(E3128,'Pontuação 3.0'!C$2:D$11,2,FALSE),VLOOKUP(H3128,'Pontuação 3.0'!I$2:J$11,2,FALSE),VLOOKUP(J3128,'Pontuação 3.0'!K$2:L$11,2,FALSE),VLOOKUP(G3128,'Pontuação 3.0'!E$2:F$11,2,FALSE),VLOOKUP(I3128,'Pontuação 3.0'!G$2:H$11,2,FALSE),VLOOKUP(K3128,'Pontuação 3.0'!M$2:N$13,2,FALSE)),0)</f>
        <v>2163</v>
      </c>
      <c r="Z3128" s="11">
        <f t="shared" si="6"/>
        <v>216</v>
      </c>
      <c r="AA3128" s="11" t="str">
        <f t="array" ref="AA3128">IFERROR(INDEX('Pontuação 3.0'!G$13:G$191, MATCH(Z3128, 'Pontuação 3.0'!F$13:F$191, 0)), "Faixa Indefinida")</f>
        <v>B</v>
      </c>
      <c r="AB3128" s="11">
        <f t="shared" si="7"/>
        <v>0</v>
      </c>
      <c r="AC3128" s="11">
        <f t="shared" si="8"/>
        <v>1</v>
      </c>
      <c r="AD3128" s="11">
        <f t="shared" si="9"/>
        <v>0</v>
      </c>
      <c r="AE3128" s="11">
        <f t="shared" si="10"/>
        <v>0</v>
      </c>
    </row>
    <row r="3129" ht="15.75" customHeight="1">
      <c r="A3129" s="7">
        <v>45658.0</v>
      </c>
      <c r="B3129" s="8" t="s">
        <v>7184</v>
      </c>
      <c r="C3129" s="8" t="s">
        <v>7185</v>
      </c>
      <c r="D3129" s="8" t="s">
        <v>7186</v>
      </c>
      <c r="E3129" s="8" t="s">
        <v>15428</v>
      </c>
      <c r="F3129" s="8" t="s">
        <v>15442</v>
      </c>
      <c r="G3129" s="8" t="s">
        <v>15430</v>
      </c>
      <c r="H3129" s="8" t="s">
        <v>15422</v>
      </c>
      <c r="I3129" s="8" t="s">
        <v>15423</v>
      </c>
      <c r="J3129" s="8" t="s">
        <v>15448</v>
      </c>
      <c r="K3129" s="8" t="s">
        <v>15425</v>
      </c>
      <c r="L3129" s="12" t="s">
        <v>15</v>
      </c>
      <c r="M3129" s="12" t="s">
        <v>3780</v>
      </c>
      <c r="N3129" s="12" t="s">
        <v>205</v>
      </c>
      <c r="O3129" s="12" t="s">
        <v>3792</v>
      </c>
      <c r="P3129" s="12" t="s">
        <v>17</v>
      </c>
      <c r="R3129" s="10">
        <f>ROUNDUP(SUM(VLOOKUP(F3129,'Pontuação'!A$2:B$11,2,FALSE),VLOOKUP(E3129,'Pontuação'!C$2:D$11,2,FALSE),VLOOKUP(H3129,'Pontuação'!I$2:J$11,2,FALSE),VLOOKUP(I3129,'Pontuação'!G$2:H$11,2,FALSE),VLOOKUP(K3129,'Pontuação'!M$2:N$13,2,FALSE)),0)</f>
        <v>1541</v>
      </c>
      <c r="S3129" s="11">
        <f t="shared" si="1"/>
        <v>154</v>
      </c>
      <c r="T3129" s="11" t="str">
        <f t="array" ref="T3129">IFERROR(INDEX('Pontuação'!G$13:G$101, MATCH(S3129, 'Pontuação'!F$13:F$101, 0)), "Faixa Indefinida")</f>
        <v>C</v>
      </c>
      <c r="U3129" s="11">
        <f t="shared" si="2"/>
        <v>0</v>
      </c>
      <c r="V3129" s="11">
        <f t="shared" si="3"/>
        <v>0</v>
      </c>
      <c r="W3129" s="11">
        <f t="shared" si="4"/>
        <v>1</v>
      </c>
      <c r="X3129" s="11">
        <f t="shared" si="5"/>
        <v>0</v>
      </c>
      <c r="Y3129" s="11">
        <f>ROUNDUP(SUM(VLOOKUP(F3129,'Pontuação 3.0'!A$2:B$11,2,FALSE),VLOOKUP(E3129,'Pontuação 3.0'!C$2:D$11,2,FALSE),VLOOKUP(H3129,'Pontuação 3.0'!I$2:J$11,2,FALSE),VLOOKUP(J3129,'Pontuação 3.0'!K$2:L$11,2,FALSE),VLOOKUP(G3129,'Pontuação 3.0'!E$2:F$11,2,FALSE),VLOOKUP(I3129,'Pontuação 3.0'!G$2:H$11,2,FALSE),VLOOKUP(K3129,'Pontuação 3.0'!M$2:N$13,2,FALSE)),0)</f>
        <v>2250</v>
      </c>
      <c r="Z3129" s="11">
        <f t="shared" si="6"/>
        <v>225</v>
      </c>
      <c r="AA3129" s="11" t="str">
        <f t="array" ref="AA3129">IFERROR(INDEX('Pontuação 3.0'!G$13:G$191, MATCH(Z3129, 'Pontuação 3.0'!F$13:F$191, 0)), "Faixa Indefinida")</f>
        <v>B</v>
      </c>
      <c r="AB3129" s="11">
        <f t="shared" si="7"/>
        <v>0</v>
      </c>
      <c r="AC3129" s="11">
        <f t="shared" si="8"/>
        <v>1</v>
      </c>
      <c r="AD3129" s="11">
        <f t="shared" si="9"/>
        <v>0</v>
      </c>
      <c r="AE3129" s="11">
        <f t="shared" si="10"/>
        <v>0</v>
      </c>
    </row>
    <row r="3130" ht="15.75" customHeight="1">
      <c r="A3130" s="7">
        <v>45658.0</v>
      </c>
      <c r="B3130" s="8" t="s">
        <v>7187</v>
      </c>
      <c r="C3130" s="8" t="s">
        <v>7188</v>
      </c>
      <c r="D3130" s="9">
        <v>6.7998637801E10</v>
      </c>
      <c r="E3130" s="8" t="s">
        <v>15419</v>
      </c>
      <c r="F3130" s="8" t="s">
        <v>15442</v>
      </c>
      <c r="G3130" s="8" t="s">
        <v>15421</v>
      </c>
      <c r="H3130" s="8" t="s">
        <v>15422</v>
      </c>
      <c r="I3130" s="8" t="s">
        <v>15431</v>
      </c>
      <c r="J3130" s="8" t="s">
        <v>15424</v>
      </c>
      <c r="K3130" s="8" t="s">
        <v>15425</v>
      </c>
      <c r="L3130" s="12" t="s">
        <v>15</v>
      </c>
      <c r="M3130" s="12" t="s">
        <v>3780</v>
      </c>
      <c r="N3130" s="12" t="s">
        <v>354</v>
      </c>
      <c r="O3130" s="12" t="s">
        <v>3792</v>
      </c>
      <c r="P3130" s="12" t="s">
        <v>119</v>
      </c>
      <c r="R3130" s="10">
        <f>ROUNDUP(SUM(VLOOKUP(F3130,'Pontuação'!A$2:B$11,2,FALSE),VLOOKUP(E3130,'Pontuação'!C$2:D$11,2,FALSE),VLOOKUP(H3130,'Pontuação'!I$2:J$11,2,FALSE),VLOOKUP(I3130,'Pontuação'!G$2:H$11,2,FALSE),VLOOKUP(K3130,'Pontuação'!M$2:N$13,2,FALSE)),0)</f>
        <v>1650</v>
      </c>
      <c r="S3130" s="11">
        <f t="shared" si="1"/>
        <v>165</v>
      </c>
      <c r="T3130" s="11" t="str">
        <f t="array" ref="T3130">IFERROR(INDEX('Pontuação'!G$13:G$101, MATCH(S3130, 'Pontuação'!F$13:F$101, 0)), "Faixa Indefinida")</f>
        <v>C</v>
      </c>
      <c r="U3130" s="11">
        <f t="shared" si="2"/>
        <v>0</v>
      </c>
      <c r="V3130" s="11">
        <f t="shared" si="3"/>
        <v>0</v>
      </c>
      <c r="W3130" s="11">
        <f t="shared" si="4"/>
        <v>1</v>
      </c>
      <c r="X3130" s="11">
        <f t="shared" si="5"/>
        <v>0</v>
      </c>
      <c r="Y3130" s="11">
        <f>ROUNDUP(SUM(VLOOKUP(F3130,'Pontuação 3.0'!A$2:B$11,2,FALSE),VLOOKUP(E3130,'Pontuação 3.0'!C$2:D$11,2,FALSE),VLOOKUP(H3130,'Pontuação 3.0'!I$2:J$11,2,FALSE),VLOOKUP(J3130,'Pontuação 3.0'!K$2:L$11,2,FALSE),VLOOKUP(G3130,'Pontuação 3.0'!E$2:F$11,2,FALSE),VLOOKUP(I3130,'Pontuação 3.0'!G$2:H$11,2,FALSE),VLOOKUP(K3130,'Pontuação 3.0'!M$2:N$13,2,FALSE)),0)</f>
        <v>1971</v>
      </c>
      <c r="Z3130" s="11">
        <f t="shared" si="6"/>
        <v>197</v>
      </c>
      <c r="AA3130" s="11" t="str">
        <f t="array" ref="AA3130">IFERROR(INDEX('Pontuação 3.0'!G$13:G$191, MATCH(Z3130, 'Pontuação 3.0'!F$13:F$191, 0)), "Faixa Indefinida")</f>
        <v>C</v>
      </c>
      <c r="AB3130" s="11">
        <f t="shared" si="7"/>
        <v>0</v>
      </c>
      <c r="AC3130" s="11">
        <f t="shared" si="8"/>
        <v>0</v>
      </c>
      <c r="AD3130" s="11">
        <f t="shared" si="9"/>
        <v>1</v>
      </c>
      <c r="AE3130" s="11">
        <f t="shared" si="10"/>
        <v>0</v>
      </c>
    </row>
    <row r="3131" ht="15.75" customHeight="1">
      <c r="A3131" s="7">
        <v>45658.0</v>
      </c>
      <c r="B3131" s="8" t="s">
        <v>7189</v>
      </c>
      <c r="C3131" s="8" t="s">
        <v>7190</v>
      </c>
      <c r="D3131" s="9">
        <v>5.1985917048E10</v>
      </c>
      <c r="E3131" s="8" t="s">
        <v>15428</v>
      </c>
      <c r="F3131" s="8" t="s">
        <v>15442</v>
      </c>
      <c r="G3131" s="8" t="s">
        <v>15421</v>
      </c>
      <c r="H3131" s="8" t="s">
        <v>15446</v>
      </c>
      <c r="I3131" s="8" t="s">
        <v>15423</v>
      </c>
      <c r="J3131" s="8" t="s">
        <v>15424</v>
      </c>
      <c r="K3131" s="8" t="s">
        <v>15432</v>
      </c>
      <c r="L3131" s="12" t="s">
        <v>15</v>
      </c>
      <c r="M3131" s="12" t="s">
        <v>3780</v>
      </c>
      <c r="N3131" s="12" t="s">
        <v>162</v>
      </c>
      <c r="O3131" s="12" t="s">
        <v>3781</v>
      </c>
      <c r="P3131" s="12" t="s">
        <v>119</v>
      </c>
      <c r="R3131" s="10">
        <f>ROUNDUP(SUM(VLOOKUP(F3131,'Pontuação'!A$2:B$11,2,FALSE),VLOOKUP(E3131,'Pontuação'!C$2:D$11,2,FALSE),VLOOKUP(H3131,'Pontuação'!I$2:J$11,2,FALSE),VLOOKUP(I3131,'Pontuação'!G$2:H$11,2,FALSE),VLOOKUP(K3131,'Pontuação'!M$2:N$13,2,FALSE)),0)</f>
        <v>1715</v>
      </c>
      <c r="S3131" s="11">
        <f t="shared" si="1"/>
        <v>172</v>
      </c>
      <c r="T3131" s="11" t="str">
        <f t="array" ref="T3131">IFERROR(INDEX('Pontuação'!G$13:G$101, MATCH(S3131, 'Pontuação'!F$13:F$101, 0)), "Faixa Indefinida")</f>
        <v>B</v>
      </c>
      <c r="U3131" s="11">
        <f t="shared" si="2"/>
        <v>0</v>
      </c>
      <c r="V3131" s="11">
        <f t="shared" si="3"/>
        <v>1</v>
      </c>
      <c r="W3131" s="11">
        <f t="shared" si="4"/>
        <v>0</v>
      </c>
      <c r="X3131" s="11">
        <f t="shared" si="5"/>
        <v>0</v>
      </c>
      <c r="Y3131" s="11">
        <f>ROUNDUP(SUM(VLOOKUP(F3131,'Pontuação 3.0'!A$2:B$11,2,FALSE),VLOOKUP(E3131,'Pontuação 3.0'!C$2:D$11,2,FALSE),VLOOKUP(H3131,'Pontuação 3.0'!I$2:J$11,2,FALSE),VLOOKUP(J3131,'Pontuação 3.0'!K$2:L$11,2,FALSE),VLOOKUP(G3131,'Pontuação 3.0'!E$2:F$11,2,FALSE),VLOOKUP(I3131,'Pontuação 3.0'!G$2:H$11,2,FALSE),VLOOKUP(K3131,'Pontuação 3.0'!M$2:N$13,2,FALSE)),0)</f>
        <v>2022</v>
      </c>
      <c r="Z3131" s="11">
        <f t="shared" si="6"/>
        <v>202</v>
      </c>
      <c r="AA3131" s="11" t="str">
        <f t="array" ref="AA3131">IFERROR(INDEX('Pontuação 3.0'!G$13:G$191, MATCH(Z3131, 'Pontuação 3.0'!F$13:F$191, 0)), "Faixa Indefinida")</f>
        <v>C</v>
      </c>
      <c r="AB3131" s="11">
        <f t="shared" si="7"/>
        <v>0</v>
      </c>
      <c r="AC3131" s="11">
        <f t="shared" si="8"/>
        <v>0</v>
      </c>
      <c r="AD3131" s="11">
        <f t="shared" si="9"/>
        <v>1</v>
      </c>
      <c r="AE3131" s="11">
        <f t="shared" si="10"/>
        <v>0</v>
      </c>
    </row>
    <row r="3132" ht="15.75" customHeight="1">
      <c r="A3132" s="7">
        <v>45658.0</v>
      </c>
      <c r="B3132" s="8" t="s">
        <v>7191</v>
      </c>
      <c r="C3132" s="8" t="s">
        <v>7192</v>
      </c>
      <c r="D3132" s="9">
        <v>1.1985954962E10</v>
      </c>
      <c r="E3132" s="8" t="s">
        <v>15428</v>
      </c>
      <c r="F3132" s="8" t="s">
        <v>15420</v>
      </c>
      <c r="G3132" s="8" t="s">
        <v>15421</v>
      </c>
      <c r="H3132" s="8" t="s">
        <v>15443</v>
      </c>
      <c r="I3132" s="8" t="s">
        <v>15423</v>
      </c>
      <c r="J3132" s="8" t="s">
        <v>15448</v>
      </c>
      <c r="K3132" s="8" t="s">
        <v>15439</v>
      </c>
      <c r="L3132" s="12" t="s">
        <v>15</v>
      </c>
      <c r="M3132" s="12" t="s">
        <v>3780</v>
      </c>
      <c r="N3132" s="12" t="s">
        <v>162</v>
      </c>
      <c r="O3132" s="12" t="s">
        <v>3781</v>
      </c>
      <c r="P3132" s="12" t="s">
        <v>119</v>
      </c>
      <c r="R3132" s="10">
        <f>ROUNDUP(SUM(VLOOKUP(F3132,'Pontuação'!A$2:B$11,2,FALSE),VLOOKUP(E3132,'Pontuação'!C$2:D$11,2,FALSE),VLOOKUP(H3132,'Pontuação'!I$2:J$11,2,FALSE),VLOOKUP(I3132,'Pontuação'!G$2:H$11,2,FALSE),VLOOKUP(K3132,'Pontuação'!M$2:N$13,2,FALSE)),0)</f>
        <v>1623</v>
      </c>
      <c r="S3132" s="11">
        <f t="shared" si="1"/>
        <v>162</v>
      </c>
      <c r="T3132" s="11" t="str">
        <f t="array" ref="T3132">IFERROR(INDEX('Pontuação'!G$13:G$101, MATCH(S3132, 'Pontuação'!F$13:F$101, 0)), "Faixa Indefinida")</f>
        <v>C</v>
      </c>
      <c r="U3132" s="11">
        <f t="shared" si="2"/>
        <v>0</v>
      </c>
      <c r="V3132" s="11">
        <f t="shared" si="3"/>
        <v>0</v>
      </c>
      <c r="W3132" s="11">
        <f t="shared" si="4"/>
        <v>1</v>
      </c>
      <c r="X3132" s="11">
        <f t="shared" si="5"/>
        <v>0</v>
      </c>
      <c r="Y3132" s="11">
        <f>ROUNDUP(SUM(VLOOKUP(F3132,'Pontuação 3.0'!A$2:B$11,2,FALSE),VLOOKUP(E3132,'Pontuação 3.0'!C$2:D$11,2,FALSE),VLOOKUP(H3132,'Pontuação 3.0'!I$2:J$11,2,FALSE),VLOOKUP(J3132,'Pontuação 3.0'!K$2:L$11,2,FALSE),VLOOKUP(G3132,'Pontuação 3.0'!E$2:F$11,2,FALSE),VLOOKUP(I3132,'Pontuação 3.0'!G$2:H$11,2,FALSE),VLOOKUP(K3132,'Pontuação 3.0'!M$2:N$13,2,FALSE)),0)</f>
        <v>2157</v>
      </c>
      <c r="Z3132" s="11">
        <f t="shared" si="6"/>
        <v>216</v>
      </c>
      <c r="AA3132" s="11" t="str">
        <f t="array" ref="AA3132">IFERROR(INDEX('Pontuação 3.0'!G$13:G$191, MATCH(Z3132, 'Pontuação 3.0'!F$13:F$191, 0)), "Faixa Indefinida")</f>
        <v>B</v>
      </c>
      <c r="AB3132" s="11">
        <f t="shared" si="7"/>
        <v>0</v>
      </c>
      <c r="AC3132" s="11">
        <f t="shared" si="8"/>
        <v>1</v>
      </c>
      <c r="AD3132" s="11">
        <f t="shared" si="9"/>
        <v>0</v>
      </c>
      <c r="AE3132" s="11">
        <f t="shared" si="10"/>
        <v>0</v>
      </c>
    </row>
    <row r="3133" ht="15.75" customHeight="1">
      <c r="A3133" s="7">
        <v>45658.0</v>
      </c>
      <c r="B3133" s="8" t="s">
        <v>7193</v>
      </c>
      <c r="C3133" s="8" t="s">
        <v>7194</v>
      </c>
      <c r="D3133" s="9">
        <v>1.9988780197E10</v>
      </c>
      <c r="E3133" s="8" t="s">
        <v>15428</v>
      </c>
      <c r="F3133" s="8" t="s">
        <v>15442</v>
      </c>
      <c r="G3133" s="8" t="s">
        <v>15430</v>
      </c>
      <c r="H3133" s="8" t="s">
        <v>15446</v>
      </c>
      <c r="I3133" s="8" t="s">
        <v>15433</v>
      </c>
      <c r="J3133" s="8" t="s">
        <v>15448</v>
      </c>
      <c r="K3133" s="8" t="s">
        <v>15439</v>
      </c>
      <c r="L3133" s="12" t="s">
        <v>15</v>
      </c>
      <c r="M3133" s="12" t="s">
        <v>3780</v>
      </c>
      <c r="N3133" s="12" t="s">
        <v>710</v>
      </c>
      <c r="O3133" s="12" t="s">
        <v>3781</v>
      </c>
      <c r="P3133" s="12" t="s">
        <v>17</v>
      </c>
      <c r="R3133" s="10">
        <f>ROUNDUP(SUM(VLOOKUP(F3133,'Pontuação'!A$2:B$11,2,FALSE),VLOOKUP(E3133,'Pontuação'!C$2:D$11,2,FALSE),VLOOKUP(H3133,'Pontuação'!I$2:J$11,2,FALSE),VLOOKUP(I3133,'Pontuação'!G$2:H$11,2,FALSE),VLOOKUP(K3133,'Pontuação'!M$2:N$13,2,FALSE)),0)</f>
        <v>1905</v>
      </c>
      <c r="S3133" s="11">
        <f t="shared" si="1"/>
        <v>191</v>
      </c>
      <c r="T3133" s="11" t="str">
        <f t="array" ref="T3133">IFERROR(INDEX('Pontuação'!G$13:G$101, MATCH(S3133, 'Pontuação'!F$13:F$101, 0)), "Faixa Indefinida")</f>
        <v>A</v>
      </c>
      <c r="U3133" s="11">
        <f t="shared" si="2"/>
        <v>1</v>
      </c>
      <c r="V3133" s="11">
        <f t="shared" si="3"/>
        <v>0</v>
      </c>
      <c r="W3133" s="11">
        <f t="shared" si="4"/>
        <v>0</v>
      </c>
      <c r="X3133" s="11">
        <f t="shared" si="5"/>
        <v>0</v>
      </c>
      <c r="Y3133" s="11">
        <f>ROUNDUP(SUM(VLOOKUP(F3133,'Pontuação 3.0'!A$2:B$11,2,FALSE),VLOOKUP(E3133,'Pontuação 3.0'!C$2:D$11,2,FALSE),VLOOKUP(H3133,'Pontuação 3.0'!I$2:J$11,2,FALSE),VLOOKUP(J3133,'Pontuação 3.0'!K$2:L$11,2,FALSE),VLOOKUP(G3133,'Pontuação 3.0'!E$2:F$11,2,FALSE),VLOOKUP(I3133,'Pontuação 3.0'!G$2:H$11,2,FALSE),VLOOKUP(K3133,'Pontuação 3.0'!M$2:N$13,2,FALSE)),0)</f>
        <v>2590</v>
      </c>
      <c r="Z3133" s="11">
        <f t="shared" si="6"/>
        <v>259</v>
      </c>
      <c r="AA3133" s="11" t="str">
        <f t="array" ref="AA3133">IFERROR(INDEX('Pontuação 3.0'!G$13:G$191, MATCH(Z3133, 'Pontuação 3.0'!F$13:F$191, 0)), "Faixa Indefinida")</f>
        <v>A</v>
      </c>
      <c r="AB3133" s="11">
        <f t="shared" si="7"/>
        <v>1</v>
      </c>
      <c r="AC3133" s="11">
        <f t="shared" si="8"/>
        <v>0</v>
      </c>
      <c r="AD3133" s="11">
        <f t="shared" si="9"/>
        <v>0</v>
      </c>
      <c r="AE3133" s="11">
        <f t="shared" si="10"/>
        <v>0</v>
      </c>
    </row>
    <row r="3134" ht="15.75" customHeight="1">
      <c r="A3134" s="7">
        <v>45658.0</v>
      </c>
      <c r="B3134" s="8" t="s">
        <v>241</v>
      </c>
      <c r="C3134" s="8" t="s">
        <v>7197</v>
      </c>
      <c r="D3134" s="9">
        <v>1.6991323839E10</v>
      </c>
      <c r="E3134" s="8" t="s">
        <v>15428</v>
      </c>
      <c r="F3134" s="8" t="s">
        <v>15420</v>
      </c>
      <c r="G3134" s="8" t="s">
        <v>15430</v>
      </c>
      <c r="H3134" s="8" t="s">
        <v>15446</v>
      </c>
      <c r="I3134" s="8" t="s">
        <v>15431</v>
      </c>
      <c r="J3134" s="8" t="s">
        <v>15424</v>
      </c>
      <c r="K3134" s="8" t="s">
        <v>15425</v>
      </c>
      <c r="L3134" s="12" t="s">
        <v>15</v>
      </c>
      <c r="M3134" s="12" t="s">
        <v>3780</v>
      </c>
      <c r="N3134" s="12" t="s">
        <v>162</v>
      </c>
      <c r="O3134" s="12" t="s">
        <v>3781</v>
      </c>
      <c r="P3134" s="12" t="s">
        <v>119</v>
      </c>
      <c r="R3134" s="10">
        <f>ROUNDUP(SUM(VLOOKUP(F3134,'Pontuação'!A$2:B$11,2,FALSE),VLOOKUP(E3134,'Pontuação'!C$2:D$11,2,FALSE),VLOOKUP(H3134,'Pontuação'!I$2:J$11,2,FALSE),VLOOKUP(I3134,'Pontuação'!G$2:H$11,2,FALSE),VLOOKUP(K3134,'Pontuação'!M$2:N$13,2,FALSE)),0)</f>
        <v>1700</v>
      </c>
      <c r="S3134" s="11">
        <f t="shared" si="1"/>
        <v>170</v>
      </c>
      <c r="T3134" s="11" t="str">
        <f t="array" ref="T3134">IFERROR(INDEX('Pontuação'!G$13:G$101, MATCH(S3134, 'Pontuação'!F$13:F$101, 0)), "Faixa Indefinida")</f>
        <v>B</v>
      </c>
      <c r="U3134" s="11">
        <f t="shared" si="2"/>
        <v>0</v>
      </c>
      <c r="V3134" s="11">
        <f t="shared" si="3"/>
        <v>1</v>
      </c>
      <c r="W3134" s="11">
        <f t="shared" si="4"/>
        <v>0</v>
      </c>
      <c r="X3134" s="11">
        <f t="shared" si="5"/>
        <v>0</v>
      </c>
      <c r="Y3134" s="11">
        <f>ROUNDUP(SUM(VLOOKUP(F3134,'Pontuação 3.0'!A$2:B$11,2,FALSE),VLOOKUP(E3134,'Pontuação 3.0'!C$2:D$11,2,FALSE),VLOOKUP(H3134,'Pontuação 3.0'!I$2:J$11,2,FALSE),VLOOKUP(J3134,'Pontuação 3.0'!K$2:L$11,2,FALSE),VLOOKUP(G3134,'Pontuação 3.0'!E$2:F$11,2,FALSE),VLOOKUP(I3134,'Pontuação 3.0'!G$2:H$11,2,FALSE),VLOOKUP(K3134,'Pontuação 3.0'!M$2:N$13,2,FALSE)),0)</f>
        <v>2361</v>
      </c>
      <c r="Z3134" s="11">
        <f t="shared" si="6"/>
        <v>236</v>
      </c>
      <c r="AA3134" s="11" t="str">
        <f t="array" ref="AA3134">IFERROR(INDEX('Pontuação 3.0'!G$13:G$191, MATCH(Z3134, 'Pontuação 3.0'!F$13:F$191, 0)), "Faixa Indefinida")</f>
        <v>A</v>
      </c>
      <c r="AB3134" s="11">
        <f t="shared" si="7"/>
        <v>1</v>
      </c>
      <c r="AC3134" s="11">
        <f t="shared" si="8"/>
        <v>0</v>
      </c>
      <c r="AD3134" s="11">
        <f t="shared" si="9"/>
        <v>0</v>
      </c>
      <c r="AE3134" s="11">
        <f t="shared" si="10"/>
        <v>0</v>
      </c>
    </row>
    <row r="3135" ht="15.75" customHeight="1">
      <c r="A3135" s="7">
        <v>45658.0</v>
      </c>
      <c r="B3135" s="8" t="s">
        <v>7195</v>
      </c>
      <c r="C3135" s="8" t="s">
        <v>7196</v>
      </c>
      <c r="D3135" s="9">
        <v>3.5988295741E10</v>
      </c>
      <c r="E3135" s="8" t="s">
        <v>15419</v>
      </c>
      <c r="F3135" s="8" t="s">
        <v>15442</v>
      </c>
      <c r="G3135" s="8" t="s">
        <v>15451</v>
      </c>
      <c r="H3135" s="8" t="s">
        <v>15438</v>
      </c>
      <c r="I3135" s="8" t="s">
        <v>15423</v>
      </c>
      <c r="J3135" s="8" t="s">
        <v>15424</v>
      </c>
      <c r="K3135" s="8" t="s">
        <v>15439</v>
      </c>
      <c r="L3135" s="12" t="s">
        <v>15</v>
      </c>
      <c r="M3135" s="12" t="s">
        <v>3780</v>
      </c>
      <c r="N3135" s="12" t="s">
        <v>1153</v>
      </c>
      <c r="O3135" s="12" t="s">
        <v>3781</v>
      </c>
      <c r="P3135" s="12" t="s">
        <v>119</v>
      </c>
      <c r="R3135" s="10">
        <f>ROUNDUP(SUM(VLOOKUP(F3135,'Pontuação'!A$2:B$11,2,FALSE),VLOOKUP(E3135,'Pontuação'!C$2:D$11,2,FALSE),VLOOKUP(H3135,'Pontuação'!I$2:J$11,2,FALSE),VLOOKUP(I3135,'Pontuação'!G$2:H$11,2,FALSE),VLOOKUP(K3135,'Pontuação'!M$2:N$13,2,FALSE)),0)</f>
        <v>1475</v>
      </c>
      <c r="S3135" s="11">
        <f t="shared" si="1"/>
        <v>148</v>
      </c>
      <c r="T3135" s="11" t="str">
        <f t="array" ref="T3135">IFERROR(INDEX('Pontuação'!G$13:G$101, MATCH(S3135, 'Pontuação'!F$13:F$101, 0)), "Faixa Indefinida")</f>
        <v>C</v>
      </c>
      <c r="U3135" s="11">
        <f t="shared" si="2"/>
        <v>0</v>
      </c>
      <c r="V3135" s="11">
        <f t="shared" si="3"/>
        <v>0</v>
      </c>
      <c r="W3135" s="11">
        <f t="shared" si="4"/>
        <v>1</v>
      </c>
      <c r="X3135" s="11">
        <f t="shared" si="5"/>
        <v>0</v>
      </c>
      <c r="Y3135" s="11">
        <f>ROUNDUP(SUM(VLOOKUP(F3135,'Pontuação 3.0'!A$2:B$11,2,FALSE),VLOOKUP(E3135,'Pontuação 3.0'!C$2:D$11,2,FALSE),VLOOKUP(H3135,'Pontuação 3.0'!I$2:J$11,2,FALSE),VLOOKUP(J3135,'Pontuação 3.0'!K$2:L$11,2,FALSE),VLOOKUP(G3135,'Pontuação 3.0'!E$2:F$11,2,FALSE),VLOOKUP(I3135,'Pontuação 3.0'!G$2:H$11,2,FALSE),VLOOKUP(K3135,'Pontuação 3.0'!M$2:N$13,2,FALSE)),0)</f>
        <v>1639</v>
      </c>
      <c r="Z3135" s="11">
        <f t="shared" si="6"/>
        <v>164</v>
      </c>
      <c r="AA3135" s="11" t="str">
        <f t="array" ref="AA3135">IFERROR(INDEX('Pontuação 3.0'!G$13:G$191, MATCH(Z3135, 'Pontuação 3.0'!F$13:F$191, 0)), "Faixa Indefinida")</f>
        <v>D</v>
      </c>
      <c r="AB3135" s="11">
        <f t="shared" si="7"/>
        <v>0</v>
      </c>
      <c r="AC3135" s="11">
        <f t="shared" si="8"/>
        <v>0</v>
      </c>
      <c r="AD3135" s="11">
        <f t="shared" si="9"/>
        <v>0</v>
      </c>
      <c r="AE3135" s="11">
        <f t="shared" si="10"/>
        <v>1</v>
      </c>
    </row>
    <row r="3136" ht="15.75" customHeight="1">
      <c r="A3136" s="7">
        <v>45658.0</v>
      </c>
      <c r="B3136" s="8" t="s">
        <v>7200</v>
      </c>
      <c r="C3136" s="8" t="s">
        <v>7201</v>
      </c>
      <c r="D3136" s="9">
        <v>6.2994822762E10</v>
      </c>
      <c r="E3136" s="8" t="s">
        <v>15428</v>
      </c>
      <c r="F3136" s="8" t="s">
        <v>15442</v>
      </c>
      <c r="G3136" s="8" t="s">
        <v>15421</v>
      </c>
      <c r="H3136" s="8" t="s">
        <v>15446</v>
      </c>
      <c r="I3136" s="8" t="s">
        <v>15431</v>
      </c>
      <c r="J3136" s="8" t="s">
        <v>15448</v>
      </c>
      <c r="K3136" s="8" t="s">
        <v>15425</v>
      </c>
      <c r="L3136" s="12" t="s">
        <v>15</v>
      </c>
      <c r="M3136" s="12" t="s">
        <v>3780</v>
      </c>
      <c r="N3136" s="12" t="s">
        <v>360</v>
      </c>
      <c r="O3136" s="12" t="s">
        <v>3781</v>
      </c>
      <c r="P3136" s="12" t="s">
        <v>119</v>
      </c>
      <c r="R3136" s="10">
        <f>ROUNDUP(SUM(VLOOKUP(F3136,'Pontuação'!A$2:B$11,2,FALSE),VLOOKUP(E3136,'Pontuação'!C$2:D$11,2,FALSE),VLOOKUP(H3136,'Pontuação'!I$2:J$11,2,FALSE),VLOOKUP(I3136,'Pontuação'!G$2:H$11,2,FALSE),VLOOKUP(K3136,'Pontuação'!M$2:N$13,2,FALSE)),0)</f>
        <v>1688</v>
      </c>
      <c r="S3136" s="11">
        <f t="shared" si="1"/>
        <v>169</v>
      </c>
      <c r="T3136" s="11" t="str">
        <f t="array" ref="T3136">IFERROR(INDEX('Pontuação'!G$13:G$101, MATCH(S3136, 'Pontuação'!F$13:F$101, 0)), "Faixa Indefinida")</f>
        <v>B</v>
      </c>
      <c r="U3136" s="11">
        <f t="shared" si="2"/>
        <v>0</v>
      </c>
      <c r="V3136" s="11">
        <f t="shared" si="3"/>
        <v>1</v>
      </c>
      <c r="W3136" s="11">
        <f t="shared" si="4"/>
        <v>0</v>
      </c>
      <c r="X3136" s="11">
        <f t="shared" si="5"/>
        <v>0</v>
      </c>
      <c r="Y3136" s="11">
        <f>ROUNDUP(SUM(VLOOKUP(F3136,'Pontuação 3.0'!A$2:B$11,2,FALSE),VLOOKUP(E3136,'Pontuação 3.0'!C$2:D$11,2,FALSE),VLOOKUP(H3136,'Pontuação 3.0'!I$2:J$11,2,FALSE),VLOOKUP(J3136,'Pontuação 3.0'!K$2:L$11,2,FALSE),VLOOKUP(G3136,'Pontuação 3.0'!E$2:F$11,2,FALSE),VLOOKUP(I3136,'Pontuação 3.0'!G$2:H$11,2,FALSE),VLOOKUP(K3136,'Pontuação 3.0'!M$2:N$13,2,FALSE)),0)</f>
        <v>2349</v>
      </c>
      <c r="Z3136" s="11">
        <f t="shared" si="6"/>
        <v>235</v>
      </c>
      <c r="AA3136" s="11" t="str">
        <f t="array" ref="AA3136">IFERROR(INDEX('Pontuação 3.0'!G$13:G$191, MATCH(Z3136, 'Pontuação 3.0'!F$13:F$191, 0)), "Faixa Indefinida")</f>
        <v>B</v>
      </c>
      <c r="AB3136" s="11">
        <f t="shared" si="7"/>
        <v>0</v>
      </c>
      <c r="AC3136" s="11">
        <f t="shared" si="8"/>
        <v>1</v>
      </c>
      <c r="AD3136" s="11">
        <f t="shared" si="9"/>
        <v>0</v>
      </c>
      <c r="AE3136" s="11">
        <f t="shared" si="10"/>
        <v>0</v>
      </c>
    </row>
    <row r="3137" ht="15.75" customHeight="1">
      <c r="A3137" s="7">
        <v>45658.0</v>
      </c>
      <c r="B3137" s="8" t="s">
        <v>7203</v>
      </c>
      <c r="C3137" s="8" t="s">
        <v>7204</v>
      </c>
      <c r="D3137" s="8" t="s">
        <v>7205</v>
      </c>
      <c r="E3137" s="8" t="s">
        <v>15428</v>
      </c>
      <c r="F3137" s="8" t="s">
        <v>15420</v>
      </c>
      <c r="G3137" s="8" t="s">
        <v>15430</v>
      </c>
      <c r="H3137" s="8" t="s">
        <v>15446</v>
      </c>
      <c r="I3137" s="8" t="s">
        <v>15431</v>
      </c>
      <c r="J3137" s="8" t="s">
        <v>15424</v>
      </c>
      <c r="K3137" s="8" t="s">
        <v>15425</v>
      </c>
      <c r="L3137" s="12" t="s">
        <v>15</v>
      </c>
      <c r="M3137" s="12" t="s">
        <v>3780</v>
      </c>
      <c r="N3137" s="12" t="s">
        <v>354</v>
      </c>
      <c r="O3137" s="12" t="s">
        <v>3781</v>
      </c>
      <c r="P3137" s="12" t="s">
        <v>119</v>
      </c>
      <c r="R3137" s="10">
        <f>ROUNDUP(SUM(VLOOKUP(F3137,'Pontuação'!A$2:B$11,2,FALSE),VLOOKUP(E3137,'Pontuação'!C$2:D$11,2,FALSE),VLOOKUP(H3137,'Pontuação'!I$2:J$11,2,FALSE),VLOOKUP(I3137,'Pontuação'!G$2:H$11,2,FALSE),VLOOKUP(K3137,'Pontuação'!M$2:N$13,2,FALSE)),0)</f>
        <v>1700</v>
      </c>
      <c r="S3137" s="11">
        <f t="shared" si="1"/>
        <v>170</v>
      </c>
      <c r="T3137" s="11" t="str">
        <f t="array" ref="T3137">IFERROR(INDEX('Pontuação'!G$13:G$101, MATCH(S3137, 'Pontuação'!F$13:F$101, 0)), "Faixa Indefinida")</f>
        <v>B</v>
      </c>
      <c r="U3137" s="11">
        <f t="shared" si="2"/>
        <v>0</v>
      </c>
      <c r="V3137" s="11">
        <f t="shared" si="3"/>
        <v>1</v>
      </c>
      <c r="W3137" s="11">
        <f t="shared" si="4"/>
        <v>0</v>
      </c>
      <c r="X3137" s="11">
        <f t="shared" si="5"/>
        <v>0</v>
      </c>
      <c r="Y3137" s="11">
        <f>ROUNDUP(SUM(VLOOKUP(F3137,'Pontuação 3.0'!A$2:B$11,2,FALSE),VLOOKUP(E3137,'Pontuação 3.0'!C$2:D$11,2,FALSE),VLOOKUP(H3137,'Pontuação 3.0'!I$2:J$11,2,FALSE),VLOOKUP(J3137,'Pontuação 3.0'!K$2:L$11,2,FALSE),VLOOKUP(G3137,'Pontuação 3.0'!E$2:F$11,2,FALSE),VLOOKUP(I3137,'Pontuação 3.0'!G$2:H$11,2,FALSE),VLOOKUP(K3137,'Pontuação 3.0'!M$2:N$13,2,FALSE)),0)</f>
        <v>2361</v>
      </c>
      <c r="Z3137" s="11">
        <f t="shared" si="6"/>
        <v>236</v>
      </c>
      <c r="AA3137" s="11" t="str">
        <f t="array" ref="AA3137">IFERROR(INDEX('Pontuação 3.0'!G$13:G$191, MATCH(Z3137, 'Pontuação 3.0'!F$13:F$191, 0)), "Faixa Indefinida")</f>
        <v>A</v>
      </c>
      <c r="AB3137" s="11">
        <f t="shared" si="7"/>
        <v>1</v>
      </c>
      <c r="AC3137" s="11">
        <f t="shared" si="8"/>
        <v>0</v>
      </c>
      <c r="AD3137" s="11">
        <f t="shared" si="9"/>
        <v>0</v>
      </c>
      <c r="AE3137" s="11">
        <f t="shared" si="10"/>
        <v>0</v>
      </c>
    </row>
    <row r="3138" ht="15.75" customHeight="1">
      <c r="A3138" s="7">
        <v>45658.0</v>
      </c>
      <c r="B3138" s="8" t="s">
        <v>7206</v>
      </c>
      <c r="C3138" s="8" t="s">
        <v>7207</v>
      </c>
      <c r="D3138" s="9">
        <v>8.5986917215E10</v>
      </c>
      <c r="E3138" s="8" t="s">
        <v>15428</v>
      </c>
      <c r="F3138" s="8" t="s">
        <v>15420</v>
      </c>
      <c r="G3138" s="8" t="s">
        <v>15455</v>
      </c>
      <c r="H3138" s="8" t="s">
        <v>15422</v>
      </c>
      <c r="I3138" s="8" t="s">
        <v>15433</v>
      </c>
      <c r="J3138" s="8" t="s">
        <v>15448</v>
      </c>
      <c r="K3138" s="8" t="s">
        <v>15425</v>
      </c>
      <c r="L3138" s="12" t="s">
        <v>15</v>
      </c>
      <c r="M3138" s="12" t="s">
        <v>3780</v>
      </c>
      <c r="N3138" s="12" t="s">
        <v>300</v>
      </c>
      <c r="O3138" s="12" t="s">
        <v>3870</v>
      </c>
      <c r="P3138" s="12" t="s">
        <v>119</v>
      </c>
      <c r="R3138" s="10">
        <f>ROUNDUP(SUM(VLOOKUP(F3138,'Pontuação'!A$2:B$11,2,FALSE),VLOOKUP(E3138,'Pontuação'!C$2:D$11,2,FALSE),VLOOKUP(H3138,'Pontuação'!I$2:J$11,2,FALSE),VLOOKUP(I3138,'Pontuação'!G$2:H$11,2,FALSE),VLOOKUP(K3138,'Pontuação'!M$2:N$13,2,FALSE)),0)</f>
        <v>1831</v>
      </c>
      <c r="S3138" s="11">
        <f t="shared" si="1"/>
        <v>183</v>
      </c>
      <c r="T3138" s="11" t="str">
        <f t="array" ref="T3138">IFERROR(INDEX('Pontuação'!G$13:G$101, MATCH(S3138, 'Pontuação'!F$13:F$101, 0)), "Faixa Indefinida")</f>
        <v>B</v>
      </c>
      <c r="U3138" s="11">
        <f t="shared" si="2"/>
        <v>0</v>
      </c>
      <c r="V3138" s="11">
        <f t="shared" si="3"/>
        <v>1</v>
      </c>
      <c r="W3138" s="11">
        <f t="shared" si="4"/>
        <v>0</v>
      </c>
      <c r="X3138" s="11">
        <f t="shared" si="5"/>
        <v>0</v>
      </c>
      <c r="Y3138" s="11">
        <f>ROUNDUP(SUM(VLOOKUP(F3138,'Pontuação 3.0'!A$2:B$11,2,FALSE),VLOOKUP(E3138,'Pontuação 3.0'!C$2:D$11,2,FALSE),VLOOKUP(H3138,'Pontuação 3.0'!I$2:J$11,2,FALSE),VLOOKUP(J3138,'Pontuação 3.0'!K$2:L$11,2,FALSE),VLOOKUP(G3138,'Pontuação 3.0'!E$2:F$11,2,FALSE),VLOOKUP(I3138,'Pontuação 3.0'!G$2:H$11,2,FALSE),VLOOKUP(K3138,'Pontuação 3.0'!M$2:N$13,2,FALSE)),0)</f>
        <v>2752</v>
      </c>
      <c r="Z3138" s="11">
        <f t="shared" si="6"/>
        <v>275</v>
      </c>
      <c r="AA3138" s="11" t="str">
        <f t="array" ref="AA3138">IFERROR(INDEX('Pontuação 3.0'!G$13:G$191, MATCH(Z3138, 'Pontuação 3.0'!F$13:F$191, 0)), "Faixa Indefinida")</f>
        <v>A</v>
      </c>
      <c r="AB3138" s="11">
        <f t="shared" si="7"/>
        <v>1</v>
      </c>
      <c r="AC3138" s="11">
        <f t="shared" si="8"/>
        <v>0</v>
      </c>
      <c r="AD3138" s="11">
        <f t="shared" si="9"/>
        <v>0</v>
      </c>
      <c r="AE3138" s="11">
        <f t="shared" si="10"/>
        <v>0</v>
      </c>
    </row>
    <row r="3139" ht="15.75" customHeight="1">
      <c r="A3139" s="7">
        <v>45658.0</v>
      </c>
      <c r="B3139" s="8" t="s">
        <v>7211</v>
      </c>
      <c r="C3139" s="8" t="s">
        <v>7212</v>
      </c>
      <c r="D3139" s="8" t="s">
        <v>7213</v>
      </c>
      <c r="E3139" s="8" t="s">
        <v>15428</v>
      </c>
      <c r="F3139" s="8" t="s">
        <v>15442</v>
      </c>
      <c r="G3139" s="8" t="s">
        <v>15421</v>
      </c>
      <c r="H3139" s="8" t="s">
        <v>15471</v>
      </c>
      <c r="I3139" s="8" t="s">
        <v>15431</v>
      </c>
      <c r="J3139" s="8" t="s">
        <v>15448</v>
      </c>
      <c r="K3139" s="8" t="s">
        <v>15425</v>
      </c>
      <c r="L3139" s="12" t="s">
        <v>15</v>
      </c>
      <c r="M3139" s="12" t="s">
        <v>3780</v>
      </c>
      <c r="N3139" s="12" t="s">
        <v>360</v>
      </c>
      <c r="O3139" s="12" t="s">
        <v>3781</v>
      </c>
      <c r="P3139" s="12" t="s">
        <v>17</v>
      </c>
      <c r="R3139" s="10">
        <f>ROUNDUP(SUM(VLOOKUP(F3139,'Pontuação'!A$2:B$11,2,FALSE),VLOOKUP(E3139,'Pontuação'!C$2:D$11,2,FALSE),VLOOKUP(H3139,'Pontuação'!I$2:J$11,2,FALSE),VLOOKUP(I3139,'Pontuação'!G$2:H$11,2,FALSE),VLOOKUP(K3139,'Pontuação'!M$2:N$13,2,FALSE)),0)</f>
        <v>1462</v>
      </c>
      <c r="S3139" s="11">
        <f t="shared" si="1"/>
        <v>146</v>
      </c>
      <c r="T3139" s="11" t="str">
        <f t="array" ref="T3139">IFERROR(INDEX('Pontuação'!G$13:G$101, MATCH(S3139, 'Pontuação'!F$13:F$101, 0)), "Faixa Indefinida")</f>
        <v>D</v>
      </c>
      <c r="U3139" s="11">
        <f t="shared" si="2"/>
        <v>0</v>
      </c>
      <c r="V3139" s="11">
        <f t="shared" si="3"/>
        <v>0</v>
      </c>
      <c r="W3139" s="11">
        <f t="shared" si="4"/>
        <v>0</v>
      </c>
      <c r="X3139" s="11">
        <f t="shared" si="5"/>
        <v>1</v>
      </c>
      <c r="Y3139" s="11">
        <f>ROUNDUP(SUM(VLOOKUP(F3139,'Pontuação 3.0'!A$2:B$11,2,FALSE),VLOOKUP(E3139,'Pontuação 3.0'!C$2:D$11,2,FALSE),VLOOKUP(H3139,'Pontuação 3.0'!I$2:J$11,2,FALSE),VLOOKUP(J3139,'Pontuação 3.0'!K$2:L$11,2,FALSE),VLOOKUP(G3139,'Pontuação 3.0'!E$2:F$11,2,FALSE),VLOOKUP(I3139,'Pontuação 3.0'!G$2:H$11,2,FALSE),VLOOKUP(K3139,'Pontuação 3.0'!M$2:N$13,2,FALSE)),0)</f>
        <v>2154</v>
      </c>
      <c r="Z3139" s="11">
        <f t="shared" si="6"/>
        <v>215</v>
      </c>
      <c r="AA3139" s="11" t="str">
        <f t="array" ref="AA3139">IFERROR(INDEX('Pontuação 3.0'!G$13:G$191, MATCH(Z3139, 'Pontuação 3.0'!F$13:F$191, 0)), "Faixa Indefinida")</f>
        <v>B</v>
      </c>
      <c r="AB3139" s="11">
        <f t="shared" si="7"/>
        <v>0</v>
      </c>
      <c r="AC3139" s="11">
        <f t="shared" si="8"/>
        <v>1</v>
      </c>
      <c r="AD3139" s="11">
        <f t="shared" si="9"/>
        <v>0</v>
      </c>
      <c r="AE3139" s="11">
        <f t="shared" si="10"/>
        <v>0</v>
      </c>
    </row>
    <row r="3140" ht="15.75" customHeight="1">
      <c r="A3140" s="7">
        <v>45658.0</v>
      </c>
      <c r="B3140" s="8" t="s">
        <v>317</v>
      </c>
      <c r="C3140" s="8" t="s">
        <v>7208</v>
      </c>
      <c r="D3140" s="9">
        <v>3.5998803561E10</v>
      </c>
      <c r="E3140" s="8" t="s">
        <v>15428</v>
      </c>
      <c r="F3140" s="8" t="s">
        <v>15420</v>
      </c>
      <c r="G3140" s="8" t="s">
        <v>15430</v>
      </c>
      <c r="H3140" s="8" t="s">
        <v>15422</v>
      </c>
      <c r="I3140" s="8" t="s">
        <v>15431</v>
      </c>
      <c r="J3140" s="8" t="s">
        <v>15424</v>
      </c>
      <c r="K3140" s="8" t="s">
        <v>15432</v>
      </c>
      <c r="L3140" s="12" t="s">
        <v>15</v>
      </c>
      <c r="M3140" s="12" t="s">
        <v>3780</v>
      </c>
      <c r="N3140" s="12" t="s">
        <v>710</v>
      </c>
      <c r="O3140" s="12" t="s">
        <v>3781</v>
      </c>
      <c r="P3140" s="12" t="s">
        <v>119</v>
      </c>
      <c r="R3140" s="10">
        <f>ROUNDUP(SUM(VLOOKUP(F3140,'Pontuação'!A$2:B$11,2,FALSE),VLOOKUP(E3140,'Pontuação'!C$2:D$11,2,FALSE),VLOOKUP(H3140,'Pontuação'!I$2:J$11,2,FALSE),VLOOKUP(I3140,'Pontuação'!G$2:H$11,2,FALSE),VLOOKUP(K3140,'Pontuação'!M$2:N$13,2,FALSE)),0)</f>
        <v>1790</v>
      </c>
      <c r="S3140" s="11">
        <f t="shared" si="1"/>
        <v>179</v>
      </c>
      <c r="T3140" s="11" t="str">
        <f t="array" ref="T3140">IFERROR(INDEX('Pontuação'!G$13:G$101, MATCH(S3140, 'Pontuação'!F$13:F$101, 0)), "Faixa Indefinida")</f>
        <v>B</v>
      </c>
      <c r="U3140" s="11">
        <f t="shared" si="2"/>
        <v>0</v>
      </c>
      <c r="V3140" s="11">
        <f t="shared" si="3"/>
        <v>1</v>
      </c>
      <c r="W3140" s="11">
        <f t="shared" si="4"/>
        <v>0</v>
      </c>
      <c r="X3140" s="11">
        <f t="shared" si="5"/>
        <v>0</v>
      </c>
      <c r="Y3140" s="11">
        <f>ROUNDUP(SUM(VLOOKUP(F3140,'Pontuação 3.0'!A$2:B$11,2,FALSE),VLOOKUP(E3140,'Pontuação 3.0'!C$2:D$11,2,FALSE),VLOOKUP(H3140,'Pontuação 3.0'!I$2:J$11,2,FALSE),VLOOKUP(J3140,'Pontuação 3.0'!K$2:L$11,2,FALSE),VLOOKUP(G3140,'Pontuação 3.0'!E$2:F$11,2,FALSE),VLOOKUP(I3140,'Pontuação 3.0'!G$2:H$11,2,FALSE),VLOOKUP(K3140,'Pontuação 3.0'!M$2:N$13,2,FALSE)),0)</f>
        <v>2360</v>
      </c>
      <c r="Z3140" s="11">
        <f t="shared" si="6"/>
        <v>236</v>
      </c>
      <c r="AA3140" s="11" t="str">
        <f t="array" ref="AA3140">IFERROR(INDEX('Pontuação 3.0'!G$13:G$191, MATCH(Z3140, 'Pontuação 3.0'!F$13:F$191, 0)), "Faixa Indefinida")</f>
        <v>A</v>
      </c>
      <c r="AB3140" s="11">
        <f t="shared" si="7"/>
        <v>1</v>
      </c>
      <c r="AC3140" s="11">
        <f t="shared" si="8"/>
        <v>0</v>
      </c>
      <c r="AD3140" s="11">
        <f t="shared" si="9"/>
        <v>0</v>
      </c>
      <c r="AE3140" s="11">
        <f t="shared" si="10"/>
        <v>0</v>
      </c>
    </row>
    <row r="3141" ht="15.75" customHeight="1">
      <c r="A3141" s="7">
        <v>45658.0</v>
      </c>
      <c r="B3141" s="8" t="s">
        <v>109</v>
      </c>
      <c r="C3141" s="8" t="s">
        <v>7214</v>
      </c>
      <c r="D3141" s="9">
        <v>1.1989119635E10</v>
      </c>
      <c r="E3141" s="8" t="s">
        <v>15428</v>
      </c>
      <c r="F3141" s="8" t="s">
        <v>15420</v>
      </c>
      <c r="G3141" s="8" t="s">
        <v>15451</v>
      </c>
      <c r="H3141" s="8" t="s">
        <v>15438</v>
      </c>
      <c r="I3141" s="8" t="s">
        <v>15433</v>
      </c>
      <c r="J3141" s="8" t="s">
        <v>15424</v>
      </c>
      <c r="K3141" s="8" t="s">
        <v>15432</v>
      </c>
      <c r="L3141" s="12" t="s">
        <v>15</v>
      </c>
      <c r="M3141" s="12" t="s">
        <v>3780</v>
      </c>
      <c r="N3141" s="12" t="s">
        <v>205</v>
      </c>
      <c r="O3141" s="12" t="s">
        <v>3812</v>
      </c>
      <c r="P3141" s="12" t="s">
        <v>119</v>
      </c>
      <c r="R3141" s="10">
        <f>ROUNDUP(SUM(VLOOKUP(F3141,'Pontuação'!A$2:B$11,2,FALSE),VLOOKUP(E3141,'Pontuação'!C$2:D$11,2,FALSE),VLOOKUP(H3141,'Pontuação'!I$2:J$11,2,FALSE),VLOOKUP(I3141,'Pontuação'!G$2:H$11,2,FALSE),VLOOKUP(K3141,'Pontuação'!M$2:N$13,2,FALSE)),0)</f>
        <v>1849</v>
      </c>
      <c r="S3141" s="11">
        <f t="shared" si="1"/>
        <v>185</v>
      </c>
      <c r="T3141" s="11" t="str">
        <f t="array" ref="T3141">IFERROR(INDEX('Pontuação'!G$13:G$101, MATCH(S3141, 'Pontuação'!F$13:F$101, 0)), "Faixa Indefinida")</f>
        <v>A</v>
      </c>
      <c r="U3141" s="11">
        <f t="shared" si="2"/>
        <v>1</v>
      </c>
      <c r="V3141" s="11">
        <f t="shared" si="3"/>
        <v>0</v>
      </c>
      <c r="W3141" s="11">
        <f t="shared" si="4"/>
        <v>0</v>
      </c>
      <c r="X3141" s="11">
        <f t="shared" si="5"/>
        <v>0</v>
      </c>
      <c r="Y3141" s="11">
        <f>ROUNDUP(SUM(VLOOKUP(F3141,'Pontuação 3.0'!A$2:B$11,2,FALSE),VLOOKUP(E3141,'Pontuação 3.0'!C$2:D$11,2,FALSE),VLOOKUP(H3141,'Pontuação 3.0'!I$2:J$11,2,FALSE),VLOOKUP(J3141,'Pontuação 3.0'!K$2:L$11,2,FALSE),VLOOKUP(G3141,'Pontuação 3.0'!E$2:F$11,2,FALSE),VLOOKUP(I3141,'Pontuação 3.0'!G$2:H$11,2,FALSE),VLOOKUP(K3141,'Pontuação 3.0'!M$2:N$13,2,FALSE)),0)</f>
        <v>2185</v>
      </c>
      <c r="Z3141" s="11">
        <f t="shared" si="6"/>
        <v>219</v>
      </c>
      <c r="AA3141" s="11" t="str">
        <f t="array" ref="AA3141">IFERROR(INDEX('Pontuação 3.0'!G$13:G$191, MATCH(Z3141, 'Pontuação 3.0'!F$13:F$191, 0)), "Faixa Indefinida")</f>
        <v>B</v>
      </c>
      <c r="AB3141" s="11">
        <f t="shared" si="7"/>
        <v>0</v>
      </c>
      <c r="AC3141" s="11">
        <f t="shared" si="8"/>
        <v>1</v>
      </c>
      <c r="AD3141" s="11">
        <f t="shared" si="9"/>
        <v>0</v>
      </c>
      <c r="AE3141" s="11">
        <f t="shared" si="10"/>
        <v>0</v>
      </c>
    </row>
    <row r="3142" ht="15.75" customHeight="1">
      <c r="A3142" s="7">
        <v>45658.0</v>
      </c>
      <c r="B3142" s="8" t="s">
        <v>7209</v>
      </c>
      <c r="C3142" s="8" t="s">
        <v>7210</v>
      </c>
      <c r="D3142" s="9">
        <v>5.1992880656E10</v>
      </c>
      <c r="E3142" s="8" t="s">
        <v>15419</v>
      </c>
      <c r="F3142" s="8" t="s">
        <v>15420</v>
      </c>
      <c r="G3142" s="8" t="s">
        <v>15421</v>
      </c>
      <c r="H3142" s="8" t="s">
        <v>15422</v>
      </c>
      <c r="I3142" s="8" t="s">
        <v>15423</v>
      </c>
      <c r="J3142" s="8" t="s">
        <v>15424</v>
      </c>
      <c r="K3142" s="8" t="s">
        <v>15432</v>
      </c>
      <c r="L3142" s="12" t="s">
        <v>15</v>
      </c>
      <c r="M3142" s="12" t="s">
        <v>3780</v>
      </c>
      <c r="N3142" s="12" t="s">
        <v>1153</v>
      </c>
      <c r="O3142" s="12" t="s">
        <v>3797</v>
      </c>
      <c r="P3142" s="12" t="s">
        <v>119</v>
      </c>
      <c r="R3142" s="10">
        <f>ROUNDUP(SUM(VLOOKUP(F3142,'Pontuação'!A$2:B$11,2,FALSE),VLOOKUP(E3142,'Pontuação'!C$2:D$11,2,FALSE),VLOOKUP(H3142,'Pontuação'!I$2:J$11,2,FALSE),VLOOKUP(I3142,'Pontuação'!G$2:H$11,2,FALSE),VLOOKUP(K3142,'Pontuação'!M$2:N$13,2,FALSE)),0)</f>
        <v>1689</v>
      </c>
      <c r="S3142" s="11">
        <f t="shared" si="1"/>
        <v>169</v>
      </c>
      <c r="T3142" s="11" t="str">
        <f t="array" ref="T3142">IFERROR(INDEX('Pontuação'!G$13:G$101, MATCH(S3142, 'Pontuação'!F$13:F$101, 0)), "Faixa Indefinida")</f>
        <v>B</v>
      </c>
      <c r="U3142" s="11">
        <f t="shared" si="2"/>
        <v>0</v>
      </c>
      <c r="V3142" s="11">
        <f t="shared" si="3"/>
        <v>1</v>
      </c>
      <c r="W3142" s="11">
        <f t="shared" si="4"/>
        <v>0</v>
      </c>
      <c r="X3142" s="11">
        <f t="shared" si="5"/>
        <v>0</v>
      </c>
      <c r="Y3142" s="11">
        <f>ROUNDUP(SUM(VLOOKUP(F3142,'Pontuação 3.0'!A$2:B$11,2,FALSE),VLOOKUP(E3142,'Pontuação 3.0'!C$2:D$11,2,FALSE),VLOOKUP(H3142,'Pontuação 3.0'!I$2:J$11,2,FALSE),VLOOKUP(J3142,'Pontuação 3.0'!K$2:L$11,2,FALSE),VLOOKUP(G3142,'Pontuação 3.0'!E$2:F$11,2,FALSE),VLOOKUP(I3142,'Pontuação 3.0'!G$2:H$11,2,FALSE),VLOOKUP(K3142,'Pontuação 3.0'!M$2:N$13,2,FALSE)),0)</f>
        <v>2038</v>
      </c>
      <c r="Z3142" s="11">
        <f t="shared" si="6"/>
        <v>204</v>
      </c>
      <c r="AA3142" s="11" t="str">
        <f t="array" ref="AA3142">IFERROR(INDEX('Pontuação 3.0'!G$13:G$191, MATCH(Z3142, 'Pontuação 3.0'!F$13:F$191, 0)), "Faixa Indefinida")</f>
        <v>C</v>
      </c>
      <c r="AB3142" s="11">
        <f t="shared" si="7"/>
        <v>0</v>
      </c>
      <c r="AC3142" s="11">
        <f t="shared" si="8"/>
        <v>0</v>
      </c>
      <c r="AD3142" s="11">
        <f t="shared" si="9"/>
        <v>1</v>
      </c>
      <c r="AE3142" s="11">
        <f t="shared" si="10"/>
        <v>0</v>
      </c>
    </row>
    <row r="3143" ht="15.75" customHeight="1">
      <c r="A3143" s="7">
        <v>45658.0</v>
      </c>
      <c r="B3143" s="8" t="s">
        <v>109</v>
      </c>
      <c r="C3143" s="8" t="s">
        <v>7214</v>
      </c>
      <c r="D3143" s="9">
        <v>1.1989119635E10</v>
      </c>
      <c r="E3143" s="8" t="s">
        <v>15428</v>
      </c>
      <c r="F3143" s="8" t="s">
        <v>15420</v>
      </c>
      <c r="G3143" s="8" t="s">
        <v>15451</v>
      </c>
      <c r="H3143" s="8" t="s">
        <v>15438</v>
      </c>
      <c r="I3143" s="8" t="s">
        <v>15433</v>
      </c>
      <c r="J3143" s="8" t="s">
        <v>15424</v>
      </c>
      <c r="K3143" s="8" t="s">
        <v>15432</v>
      </c>
      <c r="L3143" s="12" t="s">
        <v>15</v>
      </c>
      <c r="M3143" s="12" t="s">
        <v>3780</v>
      </c>
      <c r="N3143" s="12" t="s">
        <v>205</v>
      </c>
      <c r="O3143" s="12" t="s">
        <v>3812</v>
      </c>
      <c r="P3143" s="12" t="s">
        <v>119</v>
      </c>
      <c r="R3143" s="10">
        <f>ROUNDUP(SUM(VLOOKUP(F3143,'Pontuação'!A$2:B$11,2,FALSE),VLOOKUP(E3143,'Pontuação'!C$2:D$11,2,FALSE),VLOOKUP(H3143,'Pontuação'!I$2:J$11,2,FALSE),VLOOKUP(I3143,'Pontuação'!G$2:H$11,2,FALSE),VLOOKUP(K3143,'Pontuação'!M$2:N$13,2,FALSE)),0)</f>
        <v>1849</v>
      </c>
      <c r="S3143" s="11">
        <f t="shared" si="1"/>
        <v>185</v>
      </c>
      <c r="T3143" s="11" t="str">
        <f t="array" ref="T3143">IFERROR(INDEX('Pontuação'!G$13:G$101, MATCH(S3143, 'Pontuação'!F$13:F$101, 0)), "Faixa Indefinida")</f>
        <v>A</v>
      </c>
      <c r="U3143" s="11">
        <f t="shared" si="2"/>
        <v>1</v>
      </c>
      <c r="V3143" s="11">
        <f t="shared" si="3"/>
        <v>0</v>
      </c>
      <c r="W3143" s="11">
        <f t="shared" si="4"/>
        <v>0</v>
      </c>
      <c r="X3143" s="11">
        <f t="shared" si="5"/>
        <v>0</v>
      </c>
      <c r="Y3143" s="11">
        <f>ROUNDUP(SUM(VLOOKUP(F3143,'Pontuação 3.0'!A$2:B$11,2,FALSE),VLOOKUP(E3143,'Pontuação 3.0'!C$2:D$11,2,FALSE),VLOOKUP(H3143,'Pontuação 3.0'!I$2:J$11,2,FALSE),VLOOKUP(J3143,'Pontuação 3.0'!K$2:L$11,2,FALSE),VLOOKUP(G3143,'Pontuação 3.0'!E$2:F$11,2,FALSE),VLOOKUP(I3143,'Pontuação 3.0'!G$2:H$11,2,FALSE),VLOOKUP(K3143,'Pontuação 3.0'!M$2:N$13,2,FALSE)),0)</f>
        <v>2185</v>
      </c>
      <c r="Z3143" s="11">
        <f t="shared" si="6"/>
        <v>219</v>
      </c>
      <c r="AA3143" s="11" t="str">
        <f t="array" ref="AA3143">IFERROR(INDEX('Pontuação 3.0'!G$13:G$191, MATCH(Z3143, 'Pontuação 3.0'!F$13:F$191, 0)), "Faixa Indefinida")</f>
        <v>B</v>
      </c>
      <c r="AB3143" s="11">
        <f t="shared" si="7"/>
        <v>0</v>
      </c>
      <c r="AC3143" s="11">
        <f t="shared" si="8"/>
        <v>1</v>
      </c>
      <c r="AD3143" s="11">
        <f t="shared" si="9"/>
        <v>0</v>
      </c>
      <c r="AE3143" s="11">
        <f t="shared" si="10"/>
        <v>0</v>
      </c>
    </row>
    <row r="3144" ht="15.75" customHeight="1">
      <c r="A3144" s="7">
        <v>45658.0</v>
      </c>
      <c r="B3144" s="8" t="s">
        <v>2484</v>
      </c>
      <c r="C3144" s="8" t="s">
        <v>7215</v>
      </c>
      <c r="D3144" s="8" t="s">
        <v>7216</v>
      </c>
      <c r="E3144" s="8" t="s">
        <v>15428</v>
      </c>
      <c r="F3144" s="8" t="s">
        <v>15420</v>
      </c>
      <c r="G3144" s="8" t="s">
        <v>15430</v>
      </c>
      <c r="H3144" s="8" t="s">
        <v>15443</v>
      </c>
      <c r="I3144" s="8" t="s">
        <v>15423</v>
      </c>
      <c r="J3144" s="8" t="s">
        <v>15424</v>
      </c>
      <c r="K3144" s="8" t="s">
        <v>15439</v>
      </c>
      <c r="L3144" s="12" t="s">
        <v>15</v>
      </c>
      <c r="M3144" s="12" t="s">
        <v>3780</v>
      </c>
      <c r="N3144" s="12" t="s">
        <v>162</v>
      </c>
      <c r="O3144" s="12" t="s">
        <v>3781</v>
      </c>
      <c r="P3144" s="12" t="s">
        <v>119</v>
      </c>
      <c r="R3144" s="10">
        <f>ROUNDUP(SUM(VLOOKUP(F3144,'Pontuação'!A$2:B$11,2,FALSE),VLOOKUP(E3144,'Pontuação'!C$2:D$11,2,FALSE),VLOOKUP(H3144,'Pontuação'!I$2:J$11,2,FALSE),VLOOKUP(I3144,'Pontuação'!G$2:H$11,2,FALSE),VLOOKUP(K3144,'Pontuação'!M$2:N$13,2,FALSE)),0)</f>
        <v>1623</v>
      </c>
      <c r="S3144" s="11">
        <f t="shared" si="1"/>
        <v>162</v>
      </c>
      <c r="T3144" s="11" t="str">
        <f t="array" ref="T3144">IFERROR(INDEX('Pontuação'!G$13:G$101, MATCH(S3144, 'Pontuação'!F$13:F$101, 0)), "Faixa Indefinida")</f>
        <v>C</v>
      </c>
      <c r="U3144" s="11">
        <f t="shared" si="2"/>
        <v>0</v>
      </c>
      <c r="V3144" s="11">
        <f t="shared" si="3"/>
        <v>0</v>
      </c>
      <c r="W3144" s="11">
        <f t="shared" si="4"/>
        <v>1</v>
      </c>
      <c r="X3144" s="11">
        <f t="shared" si="5"/>
        <v>0</v>
      </c>
      <c r="Y3144" s="11">
        <f>ROUNDUP(SUM(VLOOKUP(F3144,'Pontuação 3.0'!A$2:B$11,2,FALSE),VLOOKUP(E3144,'Pontuação 3.0'!C$2:D$11,2,FALSE),VLOOKUP(H3144,'Pontuação 3.0'!I$2:J$11,2,FALSE),VLOOKUP(J3144,'Pontuação 3.0'!K$2:L$11,2,FALSE),VLOOKUP(G3144,'Pontuação 3.0'!E$2:F$11,2,FALSE),VLOOKUP(I3144,'Pontuação 3.0'!G$2:H$11,2,FALSE),VLOOKUP(K3144,'Pontuação 3.0'!M$2:N$13,2,FALSE)),0)</f>
        <v>2036</v>
      </c>
      <c r="Z3144" s="11">
        <f t="shared" si="6"/>
        <v>204</v>
      </c>
      <c r="AA3144" s="11" t="str">
        <f t="array" ref="AA3144">IFERROR(INDEX('Pontuação 3.0'!G$13:G$191, MATCH(Z3144, 'Pontuação 3.0'!F$13:F$191, 0)), "Faixa Indefinida")</f>
        <v>C</v>
      </c>
      <c r="AB3144" s="11">
        <f t="shared" si="7"/>
        <v>0</v>
      </c>
      <c r="AC3144" s="11">
        <f t="shared" si="8"/>
        <v>0</v>
      </c>
      <c r="AD3144" s="11">
        <f t="shared" si="9"/>
        <v>1</v>
      </c>
      <c r="AE3144" s="11">
        <f t="shared" si="10"/>
        <v>0</v>
      </c>
    </row>
    <row r="3145" ht="15.75" customHeight="1">
      <c r="A3145" s="7">
        <v>45658.0</v>
      </c>
      <c r="B3145" s="8" t="s">
        <v>7217</v>
      </c>
      <c r="C3145" s="8" t="s">
        <v>7218</v>
      </c>
      <c r="D3145" s="8" t="s">
        <v>7219</v>
      </c>
      <c r="E3145" s="8" t="s">
        <v>15428</v>
      </c>
      <c r="F3145" s="8" t="s">
        <v>15420</v>
      </c>
      <c r="G3145" s="8" t="s">
        <v>15430</v>
      </c>
      <c r="H3145" s="8" t="s">
        <v>15422</v>
      </c>
      <c r="I3145" s="8" t="s">
        <v>15423</v>
      </c>
      <c r="J3145" s="8" t="s">
        <v>15424</v>
      </c>
      <c r="K3145" s="8" t="s">
        <v>15425</v>
      </c>
      <c r="L3145" s="12" t="s">
        <v>15</v>
      </c>
      <c r="M3145" s="12" t="s">
        <v>3780</v>
      </c>
      <c r="N3145" s="12" t="s">
        <v>360</v>
      </c>
      <c r="O3145" s="12" t="s">
        <v>3781</v>
      </c>
      <c r="P3145" s="12" t="s">
        <v>17</v>
      </c>
      <c r="R3145" s="10">
        <f>ROUNDUP(SUM(VLOOKUP(F3145,'Pontuação'!A$2:B$11,2,FALSE),VLOOKUP(E3145,'Pontuação'!C$2:D$11,2,FALSE),VLOOKUP(H3145,'Pontuação'!I$2:J$11,2,FALSE),VLOOKUP(I3145,'Pontuação'!G$2:H$11,2,FALSE),VLOOKUP(K3145,'Pontuação'!M$2:N$13,2,FALSE)),0)</f>
        <v>1553</v>
      </c>
      <c r="S3145" s="11">
        <f t="shared" si="1"/>
        <v>155</v>
      </c>
      <c r="T3145" s="11" t="str">
        <f t="array" ref="T3145">IFERROR(INDEX('Pontuação'!G$13:G$101, MATCH(S3145, 'Pontuação'!F$13:F$101, 0)), "Faixa Indefinida")</f>
        <v>C</v>
      </c>
      <c r="U3145" s="11">
        <f t="shared" si="2"/>
        <v>0</v>
      </c>
      <c r="V3145" s="11">
        <f t="shared" si="3"/>
        <v>0</v>
      </c>
      <c r="W3145" s="11">
        <f t="shared" si="4"/>
        <v>1</v>
      </c>
      <c r="X3145" s="11">
        <f t="shared" si="5"/>
        <v>0</v>
      </c>
      <c r="Y3145" s="11">
        <f>ROUNDUP(SUM(VLOOKUP(F3145,'Pontuação 3.0'!A$2:B$11,2,FALSE),VLOOKUP(E3145,'Pontuação 3.0'!C$2:D$11,2,FALSE),VLOOKUP(H3145,'Pontuação 3.0'!I$2:J$11,2,FALSE),VLOOKUP(J3145,'Pontuação 3.0'!K$2:L$11,2,FALSE),VLOOKUP(G3145,'Pontuação 3.0'!E$2:F$11,2,FALSE),VLOOKUP(I3145,'Pontuação 3.0'!G$2:H$11,2,FALSE),VLOOKUP(K3145,'Pontuação 3.0'!M$2:N$13,2,FALSE)),0)</f>
        <v>2122</v>
      </c>
      <c r="Z3145" s="11">
        <f t="shared" si="6"/>
        <v>212</v>
      </c>
      <c r="AA3145" s="11" t="str">
        <f t="array" ref="AA3145">IFERROR(INDEX('Pontuação 3.0'!G$13:G$191, MATCH(Z3145, 'Pontuação 3.0'!F$13:F$191, 0)), "Faixa Indefinida")</f>
        <v>C</v>
      </c>
      <c r="AB3145" s="11">
        <f t="shared" si="7"/>
        <v>0</v>
      </c>
      <c r="AC3145" s="11">
        <f t="shared" si="8"/>
        <v>0</v>
      </c>
      <c r="AD3145" s="11">
        <f t="shared" si="9"/>
        <v>1</v>
      </c>
      <c r="AE3145" s="11">
        <f t="shared" si="10"/>
        <v>0</v>
      </c>
    </row>
    <row r="3146" ht="15.75" customHeight="1">
      <c r="A3146" s="7">
        <v>45658.0</v>
      </c>
      <c r="B3146" s="8" t="s">
        <v>347</v>
      </c>
      <c r="C3146" s="8" t="s">
        <v>7220</v>
      </c>
      <c r="D3146" s="9">
        <v>3.1987842502E10</v>
      </c>
      <c r="E3146" s="8" t="s">
        <v>15428</v>
      </c>
      <c r="F3146" s="8" t="s">
        <v>15442</v>
      </c>
      <c r="G3146" s="8" t="s">
        <v>15430</v>
      </c>
      <c r="H3146" s="8" t="s">
        <v>15443</v>
      </c>
      <c r="I3146" s="8" t="s">
        <v>15431</v>
      </c>
      <c r="J3146" s="8" t="s">
        <v>15448</v>
      </c>
      <c r="K3146" s="8" t="s">
        <v>15432</v>
      </c>
      <c r="L3146" s="12" t="s">
        <v>15</v>
      </c>
      <c r="M3146" s="12" t="s">
        <v>3780</v>
      </c>
      <c r="N3146" s="12" t="s">
        <v>205</v>
      </c>
      <c r="O3146" s="12" t="s">
        <v>3812</v>
      </c>
      <c r="P3146" s="12" t="s">
        <v>119</v>
      </c>
      <c r="R3146" s="10">
        <f>ROUNDUP(SUM(VLOOKUP(F3146,'Pontuação'!A$2:B$11,2,FALSE),VLOOKUP(E3146,'Pontuação'!C$2:D$11,2,FALSE),VLOOKUP(H3146,'Pontuação'!I$2:J$11,2,FALSE),VLOOKUP(I3146,'Pontuação'!G$2:H$11,2,FALSE),VLOOKUP(K3146,'Pontuação'!M$2:N$13,2,FALSE)),0)</f>
        <v>1804</v>
      </c>
      <c r="S3146" s="11">
        <f t="shared" si="1"/>
        <v>180</v>
      </c>
      <c r="T3146" s="11" t="str">
        <f t="array" ref="T3146">IFERROR(INDEX('Pontuação'!G$13:G$101, MATCH(S3146, 'Pontuação'!F$13:F$101, 0)), "Faixa Indefinida")</f>
        <v>B</v>
      </c>
      <c r="U3146" s="11">
        <f t="shared" si="2"/>
        <v>0</v>
      </c>
      <c r="V3146" s="11">
        <f t="shared" si="3"/>
        <v>1</v>
      </c>
      <c r="W3146" s="11">
        <f t="shared" si="4"/>
        <v>0</v>
      </c>
      <c r="X3146" s="11">
        <f t="shared" si="5"/>
        <v>0</v>
      </c>
      <c r="Y3146" s="11">
        <f>ROUNDUP(SUM(VLOOKUP(F3146,'Pontuação 3.0'!A$2:B$11,2,FALSE),VLOOKUP(E3146,'Pontuação 3.0'!C$2:D$11,2,FALSE),VLOOKUP(H3146,'Pontuação 3.0'!I$2:J$11,2,FALSE),VLOOKUP(J3146,'Pontuação 3.0'!K$2:L$11,2,FALSE),VLOOKUP(G3146,'Pontuação 3.0'!E$2:F$11,2,FALSE),VLOOKUP(I3146,'Pontuação 3.0'!G$2:H$11,2,FALSE),VLOOKUP(K3146,'Pontuação 3.0'!M$2:N$13,2,FALSE)),0)</f>
        <v>2424</v>
      </c>
      <c r="Z3146" s="11">
        <f t="shared" si="6"/>
        <v>242</v>
      </c>
      <c r="AA3146" s="11" t="str">
        <f t="array" ref="AA3146">IFERROR(INDEX('Pontuação 3.0'!G$13:G$191, MATCH(Z3146, 'Pontuação 3.0'!F$13:F$191, 0)), "Faixa Indefinida")</f>
        <v>A</v>
      </c>
      <c r="AB3146" s="11">
        <f t="shared" si="7"/>
        <v>1</v>
      </c>
      <c r="AC3146" s="11">
        <f t="shared" si="8"/>
        <v>0</v>
      </c>
      <c r="AD3146" s="11">
        <f t="shared" si="9"/>
        <v>0</v>
      </c>
      <c r="AE3146" s="11">
        <f t="shared" si="10"/>
        <v>0</v>
      </c>
    </row>
    <row r="3147" ht="15.75" customHeight="1">
      <c r="A3147" s="7">
        <v>45658.0</v>
      </c>
      <c r="B3147" s="8" t="s">
        <v>7223</v>
      </c>
      <c r="C3147" s="8" t="s">
        <v>7224</v>
      </c>
      <c r="D3147" s="9">
        <v>7.7991050456E10</v>
      </c>
      <c r="E3147" s="8" t="s">
        <v>15428</v>
      </c>
      <c r="F3147" s="8" t="s">
        <v>15420</v>
      </c>
      <c r="G3147" s="8" t="s">
        <v>15430</v>
      </c>
      <c r="H3147" s="8" t="s">
        <v>15446</v>
      </c>
      <c r="I3147" s="8" t="s">
        <v>15431</v>
      </c>
      <c r="J3147" s="8" t="s">
        <v>15424</v>
      </c>
      <c r="K3147" s="8" t="s">
        <v>15480</v>
      </c>
      <c r="L3147" s="12" t="s">
        <v>15</v>
      </c>
      <c r="M3147" s="12" t="s">
        <v>3780</v>
      </c>
      <c r="N3147" s="12" t="s">
        <v>205</v>
      </c>
      <c r="O3147" s="12" t="s">
        <v>3781</v>
      </c>
      <c r="P3147" s="12" t="s">
        <v>119</v>
      </c>
      <c r="R3147" s="10">
        <f>ROUNDUP(SUM(VLOOKUP(F3147,'Pontuação'!A$2:B$11,2,FALSE),VLOOKUP(E3147,'Pontuação'!C$2:D$11,2,FALSE),VLOOKUP(H3147,'Pontuação'!I$2:J$11,2,FALSE),VLOOKUP(I3147,'Pontuação'!G$2:H$11,2,FALSE),VLOOKUP(K3147,'Pontuação'!M$2:N$13,2,FALSE)),0)</f>
        <v>1663</v>
      </c>
      <c r="S3147" s="11">
        <f t="shared" si="1"/>
        <v>166</v>
      </c>
      <c r="T3147" s="11" t="str">
        <f t="array" ref="T3147">IFERROR(INDEX('Pontuação'!G$13:G$101, MATCH(S3147, 'Pontuação'!F$13:F$101, 0)), "Faixa Indefinida")</f>
        <v>B</v>
      </c>
      <c r="U3147" s="11">
        <f t="shared" si="2"/>
        <v>0</v>
      </c>
      <c r="V3147" s="11">
        <f t="shared" si="3"/>
        <v>1</v>
      </c>
      <c r="W3147" s="11">
        <f t="shared" si="4"/>
        <v>0</v>
      </c>
      <c r="X3147" s="11">
        <f t="shared" si="5"/>
        <v>0</v>
      </c>
      <c r="Y3147" s="11">
        <f>ROUNDUP(SUM(VLOOKUP(F3147,'Pontuação 3.0'!A$2:B$11,2,FALSE),VLOOKUP(E3147,'Pontuação 3.0'!C$2:D$11,2,FALSE),VLOOKUP(H3147,'Pontuação 3.0'!I$2:J$11,2,FALSE),VLOOKUP(J3147,'Pontuação 3.0'!K$2:L$11,2,FALSE),VLOOKUP(G3147,'Pontuação 3.0'!E$2:F$11,2,FALSE),VLOOKUP(I3147,'Pontuação 3.0'!G$2:H$11,2,FALSE),VLOOKUP(K3147,'Pontuação 3.0'!M$2:N$13,2,FALSE)),0)</f>
        <v>2331</v>
      </c>
      <c r="Z3147" s="11">
        <f t="shared" si="6"/>
        <v>233</v>
      </c>
      <c r="AA3147" s="11" t="str">
        <f t="array" ref="AA3147">IFERROR(INDEX('Pontuação 3.0'!G$13:G$191, MATCH(Z3147, 'Pontuação 3.0'!F$13:F$191, 0)), "Faixa Indefinida")</f>
        <v>B</v>
      </c>
      <c r="AB3147" s="11">
        <f t="shared" si="7"/>
        <v>0</v>
      </c>
      <c r="AC3147" s="11">
        <f t="shared" si="8"/>
        <v>1</v>
      </c>
      <c r="AD3147" s="11">
        <f t="shared" si="9"/>
        <v>0</v>
      </c>
      <c r="AE3147" s="11">
        <f t="shared" si="10"/>
        <v>0</v>
      </c>
    </row>
    <row r="3148" ht="15.75" customHeight="1">
      <c r="A3148" s="7">
        <v>45658.0</v>
      </c>
      <c r="B3148" s="8" t="s">
        <v>7225</v>
      </c>
      <c r="C3148" s="8" t="s">
        <v>7226</v>
      </c>
      <c r="D3148" s="9">
        <v>2.7997525254E10</v>
      </c>
      <c r="E3148" s="8" t="s">
        <v>15428</v>
      </c>
      <c r="F3148" s="8" t="s">
        <v>15442</v>
      </c>
      <c r="G3148" s="8" t="s">
        <v>15421</v>
      </c>
      <c r="H3148" s="8" t="s">
        <v>15471</v>
      </c>
      <c r="I3148" s="8" t="s">
        <v>15433</v>
      </c>
      <c r="J3148" s="8" t="s">
        <v>15424</v>
      </c>
      <c r="K3148" s="8" t="s">
        <v>15432</v>
      </c>
      <c r="L3148" s="12" t="s">
        <v>15</v>
      </c>
      <c r="M3148" s="12" t="s">
        <v>3780</v>
      </c>
      <c r="N3148" s="12" t="s">
        <v>310</v>
      </c>
      <c r="O3148" s="12" t="s">
        <v>3792</v>
      </c>
      <c r="P3148" s="12" t="s">
        <v>119</v>
      </c>
      <c r="R3148" s="10">
        <f>ROUNDUP(SUM(VLOOKUP(F3148,'Pontuação'!A$2:B$11,2,FALSE),VLOOKUP(E3148,'Pontuação'!C$2:D$11,2,FALSE),VLOOKUP(H3148,'Pontuação'!I$2:J$11,2,FALSE),VLOOKUP(I3148,'Pontuação'!G$2:H$11,2,FALSE),VLOOKUP(K3148,'Pontuação'!M$2:N$13,2,FALSE)),0)</f>
        <v>1767</v>
      </c>
      <c r="S3148" s="11">
        <f t="shared" si="1"/>
        <v>177</v>
      </c>
      <c r="T3148" s="11" t="str">
        <f t="array" ref="T3148">IFERROR(INDEX('Pontuação'!G$13:G$101, MATCH(S3148, 'Pontuação'!F$13:F$101, 0)), "Faixa Indefinida")</f>
        <v>B</v>
      </c>
      <c r="U3148" s="11">
        <f t="shared" si="2"/>
        <v>0</v>
      </c>
      <c r="V3148" s="11">
        <f t="shared" si="3"/>
        <v>1</v>
      </c>
      <c r="W3148" s="11">
        <f t="shared" si="4"/>
        <v>0</v>
      </c>
      <c r="X3148" s="11">
        <f t="shared" si="5"/>
        <v>0</v>
      </c>
      <c r="Y3148" s="11">
        <f>ROUNDUP(SUM(VLOOKUP(F3148,'Pontuação 3.0'!A$2:B$11,2,FALSE),VLOOKUP(E3148,'Pontuação 3.0'!C$2:D$11,2,FALSE),VLOOKUP(H3148,'Pontuação 3.0'!I$2:J$11,2,FALSE),VLOOKUP(J3148,'Pontuação 3.0'!K$2:L$11,2,FALSE),VLOOKUP(G3148,'Pontuação 3.0'!E$2:F$11,2,FALSE),VLOOKUP(I3148,'Pontuação 3.0'!G$2:H$11,2,FALSE),VLOOKUP(K3148,'Pontuação 3.0'!M$2:N$13,2,FALSE)),0)</f>
        <v>2102</v>
      </c>
      <c r="Z3148" s="11">
        <f t="shared" si="6"/>
        <v>210</v>
      </c>
      <c r="AA3148" s="11" t="str">
        <f t="array" ref="AA3148">IFERROR(INDEX('Pontuação 3.0'!G$13:G$191, MATCH(Z3148, 'Pontuação 3.0'!F$13:F$191, 0)), "Faixa Indefinida")</f>
        <v>C</v>
      </c>
      <c r="AB3148" s="11">
        <f t="shared" si="7"/>
        <v>0</v>
      </c>
      <c r="AC3148" s="11">
        <f t="shared" si="8"/>
        <v>0</v>
      </c>
      <c r="AD3148" s="11">
        <f t="shared" si="9"/>
        <v>1</v>
      </c>
      <c r="AE3148" s="11">
        <f t="shared" si="10"/>
        <v>0</v>
      </c>
    </row>
    <row r="3149" ht="15.75" customHeight="1">
      <c r="A3149" s="7">
        <v>45658.0</v>
      </c>
      <c r="B3149" s="8" t="s">
        <v>7227</v>
      </c>
      <c r="C3149" s="8" t="s">
        <v>7228</v>
      </c>
      <c r="D3149" s="9">
        <v>1.2997628361E10</v>
      </c>
      <c r="E3149" s="8" t="s">
        <v>15428</v>
      </c>
      <c r="F3149" s="8" t="s">
        <v>15420</v>
      </c>
      <c r="G3149" s="8" t="s">
        <v>15430</v>
      </c>
      <c r="H3149" s="8" t="s">
        <v>15438</v>
      </c>
      <c r="I3149" s="8" t="s">
        <v>15423</v>
      </c>
      <c r="J3149" s="8" t="s">
        <v>15424</v>
      </c>
      <c r="K3149" s="8" t="s">
        <v>15425</v>
      </c>
      <c r="L3149" s="12" t="s">
        <v>15</v>
      </c>
      <c r="M3149" s="12" t="s">
        <v>3780</v>
      </c>
      <c r="N3149" s="12" t="s">
        <v>205</v>
      </c>
      <c r="O3149" s="12" t="s">
        <v>3781</v>
      </c>
      <c r="P3149" s="12" t="s">
        <v>119</v>
      </c>
      <c r="R3149" s="10">
        <f>ROUNDUP(SUM(VLOOKUP(F3149,'Pontuação'!A$2:B$11,2,FALSE),VLOOKUP(E3149,'Pontuação'!C$2:D$11,2,FALSE),VLOOKUP(H3149,'Pontuação'!I$2:J$11,2,FALSE),VLOOKUP(I3149,'Pontuação'!G$2:H$11,2,FALSE),VLOOKUP(K3149,'Pontuação'!M$2:N$13,2,FALSE)),0)</f>
        <v>1439</v>
      </c>
      <c r="S3149" s="11">
        <f t="shared" si="1"/>
        <v>144</v>
      </c>
      <c r="T3149" s="11" t="str">
        <f t="array" ref="T3149">IFERROR(INDEX('Pontuação'!G$13:G$101, MATCH(S3149, 'Pontuação'!F$13:F$101, 0)), "Faixa Indefinida")</f>
        <v>D</v>
      </c>
      <c r="U3149" s="11">
        <f t="shared" si="2"/>
        <v>0</v>
      </c>
      <c r="V3149" s="11">
        <f t="shared" si="3"/>
        <v>0</v>
      </c>
      <c r="W3149" s="11">
        <f t="shared" si="4"/>
        <v>0</v>
      </c>
      <c r="X3149" s="11">
        <f t="shared" si="5"/>
        <v>1</v>
      </c>
      <c r="Y3149" s="11">
        <f>ROUNDUP(SUM(VLOOKUP(F3149,'Pontuação 3.0'!A$2:B$11,2,FALSE),VLOOKUP(E3149,'Pontuação 3.0'!C$2:D$11,2,FALSE),VLOOKUP(H3149,'Pontuação 3.0'!I$2:J$11,2,FALSE),VLOOKUP(J3149,'Pontuação 3.0'!K$2:L$11,2,FALSE),VLOOKUP(G3149,'Pontuação 3.0'!E$2:F$11,2,FALSE),VLOOKUP(I3149,'Pontuação 3.0'!G$2:H$11,2,FALSE),VLOOKUP(K3149,'Pontuação 3.0'!M$2:N$13,2,FALSE)),0)</f>
        <v>1974</v>
      </c>
      <c r="Z3149" s="11">
        <f t="shared" si="6"/>
        <v>197</v>
      </c>
      <c r="AA3149" s="11" t="str">
        <f t="array" ref="AA3149">IFERROR(INDEX('Pontuação 3.0'!G$13:G$191, MATCH(Z3149, 'Pontuação 3.0'!F$13:F$191, 0)), "Faixa Indefinida")</f>
        <v>C</v>
      </c>
      <c r="AB3149" s="11">
        <f t="shared" si="7"/>
        <v>0</v>
      </c>
      <c r="AC3149" s="11">
        <f t="shared" si="8"/>
        <v>0</v>
      </c>
      <c r="AD3149" s="11">
        <f t="shared" si="9"/>
        <v>1</v>
      </c>
      <c r="AE3149" s="11">
        <f t="shared" si="10"/>
        <v>0</v>
      </c>
    </row>
    <row r="3150" ht="15.75" customHeight="1">
      <c r="A3150" s="7">
        <v>45658.0</v>
      </c>
      <c r="B3150" s="8" t="s">
        <v>7229</v>
      </c>
      <c r="C3150" s="8" t="s">
        <v>7230</v>
      </c>
      <c r="D3150" s="9">
        <v>6.2996628653E10</v>
      </c>
      <c r="E3150" s="8" t="s">
        <v>15428</v>
      </c>
      <c r="F3150" s="8" t="s">
        <v>15420</v>
      </c>
      <c r="G3150" s="8" t="s">
        <v>15421</v>
      </c>
      <c r="H3150" s="8" t="s">
        <v>15422</v>
      </c>
      <c r="I3150" s="8" t="s">
        <v>15423</v>
      </c>
      <c r="J3150" s="8" t="s">
        <v>15448</v>
      </c>
      <c r="K3150" s="8" t="s">
        <v>15425</v>
      </c>
      <c r="L3150" s="12" t="s">
        <v>15</v>
      </c>
      <c r="M3150" s="12" t="s">
        <v>3780</v>
      </c>
      <c r="N3150" s="12" t="s">
        <v>710</v>
      </c>
      <c r="O3150" s="12" t="s">
        <v>3781</v>
      </c>
      <c r="P3150" s="12" t="s">
        <v>119</v>
      </c>
      <c r="R3150" s="10">
        <f>ROUNDUP(SUM(VLOOKUP(F3150,'Pontuação'!A$2:B$11,2,FALSE),VLOOKUP(E3150,'Pontuação'!C$2:D$11,2,FALSE),VLOOKUP(H3150,'Pontuação'!I$2:J$11,2,FALSE),VLOOKUP(I3150,'Pontuação'!G$2:H$11,2,FALSE),VLOOKUP(K3150,'Pontuação'!M$2:N$13,2,FALSE)),0)</f>
        <v>1553</v>
      </c>
      <c r="S3150" s="11">
        <f t="shared" si="1"/>
        <v>155</v>
      </c>
      <c r="T3150" s="11" t="str">
        <f t="array" ref="T3150">IFERROR(INDEX('Pontuação'!G$13:G$101, MATCH(S3150, 'Pontuação'!F$13:F$101, 0)), "Faixa Indefinida")</f>
        <v>C</v>
      </c>
      <c r="U3150" s="11">
        <f t="shared" si="2"/>
        <v>0</v>
      </c>
      <c r="V3150" s="11">
        <f t="shared" si="3"/>
        <v>0</v>
      </c>
      <c r="W3150" s="11">
        <f t="shared" si="4"/>
        <v>1</v>
      </c>
      <c r="X3150" s="11">
        <f t="shared" si="5"/>
        <v>0</v>
      </c>
      <c r="Y3150" s="11">
        <f>ROUNDUP(SUM(VLOOKUP(F3150,'Pontuação 3.0'!A$2:B$11,2,FALSE),VLOOKUP(E3150,'Pontuação 3.0'!C$2:D$11,2,FALSE),VLOOKUP(H3150,'Pontuação 3.0'!I$2:J$11,2,FALSE),VLOOKUP(J3150,'Pontuação 3.0'!K$2:L$11,2,FALSE),VLOOKUP(G3150,'Pontuação 3.0'!E$2:F$11,2,FALSE),VLOOKUP(I3150,'Pontuação 3.0'!G$2:H$11,2,FALSE),VLOOKUP(K3150,'Pontuação 3.0'!M$2:N$13,2,FALSE)),0)</f>
        <v>2243</v>
      </c>
      <c r="Z3150" s="11">
        <f t="shared" si="6"/>
        <v>224</v>
      </c>
      <c r="AA3150" s="11" t="str">
        <f t="array" ref="AA3150">IFERROR(INDEX('Pontuação 3.0'!G$13:G$191, MATCH(Z3150, 'Pontuação 3.0'!F$13:F$191, 0)), "Faixa Indefinida")</f>
        <v>B</v>
      </c>
      <c r="AB3150" s="11">
        <f t="shared" si="7"/>
        <v>0</v>
      </c>
      <c r="AC3150" s="11">
        <f t="shared" si="8"/>
        <v>1</v>
      </c>
      <c r="AD3150" s="11">
        <f t="shared" si="9"/>
        <v>0</v>
      </c>
      <c r="AE3150" s="11">
        <f t="shared" si="10"/>
        <v>0</v>
      </c>
    </row>
    <row r="3151" ht="15.75" customHeight="1">
      <c r="A3151" s="7">
        <v>45658.0</v>
      </c>
      <c r="B3151" s="8" t="s">
        <v>7231</v>
      </c>
      <c r="C3151" s="8" t="s">
        <v>7232</v>
      </c>
      <c r="D3151" s="9">
        <v>1.9991537699E10</v>
      </c>
      <c r="E3151" s="8" t="s">
        <v>15428</v>
      </c>
      <c r="F3151" s="8" t="s">
        <v>15442</v>
      </c>
      <c r="G3151" s="8" t="s">
        <v>15430</v>
      </c>
      <c r="H3151" s="8" t="s">
        <v>15471</v>
      </c>
      <c r="I3151" s="8" t="s">
        <v>15423</v>
      </c>
      <c r="J3151" s="8" t="s">
        <v>15424</v>
      </c>
      <c r="K3151" s="8" t="s">
        <v>15432</v>
      </c>
      <c r="L3151" s="12" t="s">
        <v>15</v>
      </c>
      <c r="M3151" s="12" t="s">
        <v>3780</v>
      </c>
      <c r="N3151" s="12" t="s">
        <v>127</v>
      </c>
      <c r="O3151" s="12" t="s">
        <v>3781</v>
      </c>
      <c r="P3151" s="12" t="s">
        <v>119</v>
      </c>
      <c r="R3151" s="10">
        <f>ROUNDUP(SUM(VLOOKUP(F3151,'Pontuação'!A$2:B$11,2,FALSE),VLOOKUP(E3151,'Pontuação'!C$2:D$11,2,FALSE),VLOOKUP(H3151,'Pontuação'!I$2:J$11,2,FALSE),VLOOKUP(I3151,'Pontuação'!G$2:H$11,2,FALSE),VLOOKUP(K3151,'Pontuação'!M$2:N$13,2,FALSE)),0)</f>
        <v>1489</v>
      </c>
      <c r="S3151" s="11">
        <f t="shared" si="1"/>
        <v>149</v>
      </c>
      <c r="T3151" s="11" t="str">
        <f t="array" ref="T3151">IFERROR(INDEX('Pontuação'!G$13:G$101, MATCH(S3151, 'Pontuação'!F$13:F$101, 0)), "Faixa Indefinida")</f>
        <v>C</v>
      </c>
      <c r="U3151" s="11">
        <f t="shared" si="2"/>
        <v>0</v>
      </c>
      <c r="V3151" s="11">
        <f t="shared" si="3"/>
        <v>0</v>
      </c>
      <c r="W3151" s="11">
        <f t="shared" si="4"/>
        <v>1</v>
      </c>
      <c r="X3151" s="11">
        <f t="shared" si="5"/>
        <v>0</v>
      </c>
      <c r="Y3151" s="11">
        <f>ROUNDUP(SUM(VLOOKUP(F3151,'Pontuação 3.0'!A$2:B$11,2,FALSE),VLOOKUP(E3151,'Pontuação 3.0'!C$2:D$11,2,FALSE),VLOOKUP(H3151,'Pontuação 3.0'!I$2:J$11,2,FALSE),VLOOKUP(J3151,'Pontuação 3.0'!K$2:L$11,2,FALSE),VLOOKUP(G3151,'Pontuação 3.0'!E$2:F$11,2,FALSE),VLOOKUP(I3151,'Pontuação 3.0'!G$2:H$11,2,FALSE),VLOOKUP(K3151,'Pontuação 3.0'!M$2:N$13,2,FALSE)),0)</f>
        <v>1967</v>
      </c>
      <c r="Z3151" s="11">
        <f t="shared" si="6"/>
        <v>197</v>
      </c>
      <c r="AA3151" s="11" t="str">
        <f t="array" ref="AA3151">IFERROR(INDEX('Pontuação 3.0'!G$13:G$191, MATCH(Z3151, 'Pontuação 3.0'!F$13:F$191, 0)), "Faixa Indefinida")</f>
        <v>C</v>
      </c>
      <c r="AB3151" s="11">
        <f t="shared" si="7"/>
        <v>0</v>
      </c>
      <c r="AC3151" s="11">
        <f t="shared" si="8"/>
        <v>0</v>
      </c>
      <c r="AD3151" s="11">
        <f t="shared" si="9"/>
        <v>1</v>
      </c>
      <c r="AE3151" s="11">
        <f t="shared" si="10"/>
        <v>0</v>
      </c>
    </row>
    <row r="3152" ht="15.75" customHeight="1">
      <c r="A3152" s="7">
        <v>45658.0</v>
      </c>
      <c r="B3152" s="8" t="s">
        <v>7233</v>
      </c>
      <c r="C3152" s="8" t="s">
        <v>7234</v>
      </c>
      <c r="D3152" s="9">
        <v>2.1989865727E10</v>
      </c>
      <c r="E3152" s="8" t="s">
        <v>15419</v>
      </c>
      <c r="F3152" s="8" t="s">
        <v>15420</v>
      </c>
      <c r="G3152" s="8" t="s">
        <v>15430</v>
      </c>
      <c r="H3152" s="8" t="s">
        <v>15422</v>
      </c>
      <c r="I3152" s="8" t="s">
        <v>15423</v>
      </c>
      <c r="J3152" s="8" t="s">
        <v>15424</v>
      </c>
      <c r="K3152" s="8" t="s">
        <v>15425</v>
      </c>
      <c r="L3152" s="12" t="s">
        <v>15</v>
      </c>
      <c r="M3152" s="12" t="s">
        <v>3780</v>
      </c>
      <c r="N3152" s="12" t="s">
        <v>354</v>
      </c>
      <c r="O3152" s="12" t="s">
        <v>3781</v>
      </c>
      <c r="P3152" s="12" t="s">
        <v>119</v>
      </c>
      <c r="R3152" s="10">
        <f>ROUNDUP(SUM(VLOOKUP(F3152,'Pontuação'!A$2:B$11,2,FALSE),VLOOKUP(E3152,'Pontuação'!C$2:D$11,2,FALSE),VLOOKUP(H3152,'Pontuação'!I$2:J$11,2,FALSE),VLOOKUP(I3152,'Pontuação'!G$2:H$11,2,FALSE),VLOOKUP(K3152,'Pontuação'!M$2:N$13,2,FALSE)),0)</f>
        <v>1557</v>
      </c>
      <c r="S3152" s="11">
        <f t="shared" si="1"/>
        <v>156</v>
      </c>
      <c r="T3152" s="11" t="str">
        <f t="array" ref="T3152">IFERROR(INDEX('Pontuação'!G$13:G$101, MATCH(S3152, 'Pontuação'!F$13:F$101, 0)), "Faixa Indefinida")</f>
        <v>C</v>
      </c>
      <c r="U3152" s="11">
        <f t="shared" si="2"/>
        <v>0</v>
      </c>
      <c r="V3152" s="11">
        <f t="shared" si="3"/>
        <v>0</v>
      </c>
      <c r="W3152" s="11">
        <f t="shared" si="4"/>
        <v>1</v>
      </c>
      <c r="X3152" s="11">
        <f t="shared" si="5"/>
        <v>0</v>
      </c>
      <c r="Y3152" s="11">
        <f>ROUNDUP(SUM(VLOOKUP(F3152,'Pontuação 3.0'!A$2:B$11,2,FALSE),VLOOKUP(E3152,'Pontuação 3.0'!C$2:D$11,2,FALSE),VLOOKUP(H3152,'Pontuação 3.0'!I$2:J$11,2,FALSE),VLOOKUP(J3152,'Pontuação 3.0'!K$2:L$11,2,FALSE),VLOOKUP(G3152,'Pontuação 3.0'!E$2:F$11,2,FALSE),VLOOKUP(I3152,'Pontuação 3.0'!G$2:H$11,2,FALSE),VLOOKUP(K3152,'Pontuação 3.0'!M$2:N$13,2,FALSE)),0)</f>
        <v>2092</v>
      </c>
      <c r="Z3152" s="11">
        <f t="shared" si="6"/>
        <v>209</v>
      </c>
      <c r="AA3152" s="11" t="str">
        <f t="array" ref="AA3152">IFERROR(INDEX('Pontuação 3.0'!G$13:G$191, MATCH(Z3152, 'Pontuação 3.0'!F$13:F$191, 0)), "Faixa Indefinida")</f>
        <v>C</v>
      </c>
      <c r="AB3152" s="11">
        <f t="shared" si="7"/>
        <v>0</v>
      </c>
      <c r="AC3152" s="11">
        <f t="shared" si="8"/>
        <v>0</v>
      </c>
      <c r="AD3152" s="11">
        <f t="shared" si="9"/>
        <v>1</v>
      </c>
      <c r="AE3152" s="11">
        <f t="shared" si="10"/>
        <v>0</v>
      </c>
    </row>
    <row r="3153" ht="15.75" customHeight="1">
      <c r="A3153" s="7">
        <v>45658.0</v>
      </c>
      <c r="B3153" s="8" t="s">
        <v>7235</v>
      </c>
      <c r="C3153" s="8" t="s">
        <v>7236</v>
      </c>
      <c r="D3153" s="9">
        <v>9.2992687072E10</v>
      </c>
      <c r="E3153" s="8" t="s">
        <v>15428</v>
      </c>
      <c r="F3153" s="8" t="s">
        <v>15442</v>
      </c>
      <c r="G3153" s="8" t="s">
        <v>15430</v>
      </c>
      <c r="H3153" s="8" t="s">
        <v>15422</v>
      </c>
      <c r="I3153" s="8" t="s">
        <v>15423</v>
      </c>
      <c r="J3153" s="8" t="s">
        <v>15424</v>
      </c>
      <c r="K3153" s="8" t="s">
        <v>15432</v>
      </c>
      <c r="L3153" s="12" t="s">
        <v>15</v>
      </c>
      <c r="M3153" s="12" t="s">
        <v>3780</v>
      </c>
      <c r="N3153" s="12" t="s">
        <v>360</v>
      </c>
      <c r="O3153" s="12" t="s">
        <v>3781</v>
      </c>
      <c r="P3153" s="12" t="s">
        <v>17</v>
      </c>
      <c r="R3153" s="10">
        <f>ROUNDUP(SUM(VLOOKUP(F3153,'Pontuação'!A$2:B$11,2,FALSE),VLOOKUP(E3153,'Pontuação'!C$2:D$11,2,FALSE),VLOOKUP(H3153,'Pontuação'!I$2:J$11,2,FALSE),VLOOKUP(I3153,'Pontuação'!G$2:H$11,2,FALSE),VLOOKUP(K3153,'Pontuação'!M$2:N$13,2,FALSE)),0)</f>
        <v>1673</v>
      </c>
      <c r="S3153" s="11">
        <f t="shared" si="1"/>
        <v>167</v>
      </c>
      <c r="T3153" s="11" t="str">
        <f t="array" ref="T3153">IFERROR(INDEX('Pontuação'!G$13:G$101, MATCH(S3153, 'Pontuação'!F$13:F$101, 0)), "Faixa Indefinida")</f>
        <v>B</v>
      </c>
      <c r="U3153" s="11">
        <f t="shared" si="2"/>
        <v>0</v>
      </c>
      <c r="V3153" s="11">
        <f t="shared" si="3"/>
        <v>1</v>
      </c>
      <c r="W3153" s="11">
        <f t="shared" si="4"/>
        <v>0</v>
      </c>
      <c r="X3153" s="11">
        <f t="shared" si="5"/>
        <v>0</v>
      </c>
      <c r="Y3153" s="11">
        <f>ROUNDUP(SUM(VLOOKUP(F3153,'Pontuação 3.0'!A$2:B$11,2,FALSE),VLOOKUP(E3153,'Pontuação 3.0'!C$2:D$11,2,FALSE),VLOOKUP(H3153,'Pontuação 3.0'!I$2:J$11,2,FALSE),VLOOKUP(J3153,'Pontuação 3.0'!K$2:L$11,2,FALSE),VLOOKUP(G3153,'Pontuação 3.0'!E$2:F$11,2,FALSE),VLOOKUP(I3153,'Pontuação 3.0'!G$2:H$11,2,FALSE),VLOOKUP(K3153,'Pontuação 3.0'!M$2:N$13,2,FALSE)),0)</f>
        <v>2075</v>
      </c>
      <c r="Z3153" s="11">
        <f t="shared" si="6"/>
        <v>208</v>
      </c>
      <c r="AA3153" s="11" t="str">
        <f t="array" ref="AA3153">IFERROR(INDEX('Pontuação 3.0'!G$13:G$191, MATCH(Z3153, 'Pontuação 3.0'!F$13:F$191, 0)), "Faixa Indefinida")</f>
        <v>C</v>
      </c>
      <c r="AB3153" s="11">
        <f t="shared" si="7"/>
        <v>0</v>
      </c>
      <c r="AC3153" s="11">
        <f t="shared" si="8"/>
        <v>0</v>
      </c>
      <c r="AD3153" s="11">
        <f t="shared" si="9"/>
        <v>1</v>
      </c>
      <c r="AE3153" s="11">
        <f t="shared" si="10"/>
        <v>0</v>
      </c>
    </row>
    <row r="3154" ht="15.75" customHeight="1">
      <c r="A3154" s="7">
        <v>45658.0</v>
      </c>
      <c r="B3154" s="8" t="s">
        <v>7239</v>
      </c>
      <c r="C3154" s="8" t="s">
        <v>7240</v>
      </c>
      <c r="D3154" s="8" t="s">
        <v>7241</v>
      </c>
      <c r="E3154" s="8" t="s">
        <v>15428</v>
      </c>
      <c r="F3154" s="8" t="s">
        <v>15420</v>
      </c>
      <c r="G3154" s="8" t="s">
        <v>15430</v>
      </c>
      <c r="H3154" s="8" t="s">
        <v>15422</v>
      </c>
      <c r="I3154" s="8" t="s">
        <v>15431</v>
      </c>
      <c r="J3154" s="8" t="s">
        <v>15424</v>
      </c>
      <c r="K3154" s="8" t="s">
        <v>15432</v>
      </c>
      <c r="L3154" s="12" t="s">
        <v>15</v>
      </c>
      <c r="M3154" s="12" t="s">
        <v>3780</v>
      </c>
      <c r="N3154" s="12" t="s">
        <v>710</v>
      </c>
      <c r="O3154" s="12" t="s">
        <v>3815</v>
      </c>
      <c r="P3154" s="12" t="s">
        <v>119</v>
      </c>
      <c r="R3154" s="10">
        <f>ROUNDUP(SUM(VLOOKUP(F3154,'Pontuação'!A$2:B$11,2,FALSE),VLOOKUP(E3154,'Pontuação'!C$2:D$11,2,FALSE),VLOOKUP(H3154,'Pontuação'!I$2:J$11,2,FALSE),VLOOKUP(I3154,'Pontuação'!G$2:H$11,2,FALSE),VLOOKUP(K3154,'Pontuação'!M$2:N$13,2,FALSE)),0)</f>
        <v>1790</v>
      </c>
      <c r="S3154" s="11">
        <f t="shared" si="1"/>
        <v>179</v>
      </c>
      <c r="T3154" s="11" t="str">
        <f t="array" ref="T3154">IFERROR(INDEX('Pontuação'!G$13:G$101, MATCH(S3154, 'Pontuação'!F$13:F$101, 0)), "Faixa Indefinida")</f>
        <v>B</v>
      </c>
      <c r="U3154" s="11">
        <f t="shared" si="2"/>
        <v>0</v>
      </c>
      <c r="V3154" s="11">
        <f t="shared" si="3"/>
        <v>1</v>
      </c>
      <c r="W3154" s="11">
        <f t="shared" si="4"/>
        <v>0</v>
      </c>
      <c r="X3154" s="11">
        <f t="shared" si="5"/>
        <v>0</v>
      </c>
      <c r="Y3154" s="11">
        <f>ROUNDUP(SUM(VLOOKUP(F3154,'Pontuação 3.0'!A$2:B$11,2,FALSE),VLOOKUP(E3154,'Pontuação 3.0'!C$2:D$11,2,FALSE),VLOOKUP(H3154,'Pontuação 3.0'!I$2:J$11,2,FALSE),VLOOKUP(J3154,'Pontuação 3.0'!K$2:L$11,2,FALSE),VLOOKUP(G3154,'Pontuação 3.0'!E$2:F$11,2,FALSE),VLOOKUP(I3154,'Pontuação 3.0'!G$2:H$11,2,FALSE),VLOOKUP(K3154,'Pontuação 3.0'!M$2:N$13,2,FALSE)),0)</f>
        <v>2360</v>
      </c>
      <c r="Z3154" s="11">
        <f t="shared" si="6"/>
        <v>236</v>
      </c>
      <c r="AA3154" s="11" t="str">
        <f t="array" ref="AA3154">IFERROR(INDEX('Pontuação 3.0'!G$13:G$191, MATCH(Z3154, 'Pontuação 3.0'!F$13:F$191, 0)), "Faixa Indefinida")</f>
        <v>A</v>
      </c>
      <c r="AB3154" s="11">
        <f t="shared" si="7"/>
        <v>1</v>
      </c>
      <c r="AC3154" s="11">
        <f t="shared" si="8"/>
        <v>0</v>
      </c>
      <c r="AD3154" s="11">
        <f t="shared" si="9"/>
        <v>0</v>
      </c>
      <c r="AE3154" s="11">
        <f t="shared" si="10"/>
        <v>0</v>
      </c>
    </row>
    <row r="3155" ht="15.75" customHeight="1">
      <c r="A3155" s="7">
        <v>45658.0</v>
      </c>
      <c r="B3155" s="8" t="s">
        <v>7242</v>
      </c>
      <c r="C3155" s="8" t="s">
        <v>7243</v>
      </c>
      <c r="D3155" s="9">
        <v>1.1969887301E10</v>
      </c>
      <c r="E3155" s="8" t="s">
        <v>15428</v>
      </c>
      <c r="F3155" s="8" t="s">
        <v>15429</v>
      </c>
      <c r="G3155" s="8" t="s">
        <v>15430</v>
      </c>
      <c r="H3155" s="8" t="s">
        <v>15446</v>
      </c>
      <c r="I3155" s="8" t="s">
        <v>15423</v>
      </c>
      <c r="J3155" s="8" t="s">
        <v>15424</v>
      </c>
      <c r="K3155" s="8" t="s">
        <v>15432</v>
      </c>
      <c r="L3155" s="12" t="s">
        <v>15</v>
      </c>
      <c r="M3155" s="12" t="s">
        <v>3780</v>
      </c>
      <c r="N3155" s="12" t="s">
        <v>608</v>
      </c>
      <c r="O3155" s="12" t="s">
        <v>3781</v>
      </c>
      <c r="P3155" s="12" t="s">
        <v>17</v>
      </c>
      <c r="R3155" s="10">
        <f>ROUNDUP(SUM(VLOOKUP(F3155,'Pontuação'!A$2:B$11,2,FALSE),VLOOKUP(E3155,'Pontuação'!C$2:D$11,2,FALSE),VLOOKUP(H3155,'Pontuação'!I$2:J$11,2,FALSE),VLOOKUP(I3155,'Pontuação'!G$2:H$11,2,FALSE),VLOOKUP(K3155,'Pontuação'!M$2:N$13,2,FALSE)),0)</f>
        <v>1698</v>
      </c>
      <c r="S3155" s="11">
        <f t="shared" si="1"/>
        <v>170</v>
      </c>
      <c r="T3155" s="11" t="str">
        <f t="array" ref="T3155">IFERROR(INDEX('Pontuação'!G$13:G$101, MATCH(S3155, 'Pontuação'!F$13:F$101, 0)), "Faixa Indefinida")</f>
        <v>B</v>
      </c>
      <c r="U3155" s="11">
        <f t="shared" si="2"/>
        <v>0</v>
      </c>
      <c r="V3155" s="11">
        <f t="shared" si="3"/>
        <v>1</v>
      </c>
      <c r="W3155" s="11">
        <f t="shared" si="4"/>
        <v>0</v>
      </c>
      <c r="X3155" s="11">
        <f t="shared" si="5"/>
        <v>0</v>
      </c>
      <c r="Y3155" s="11">
        <f>ROUNDUP(SUM(VLOOKUP(F3155,'Pontuação 3.0'!A$2:B$11,2,FALSE),VLOOKUP(E3155,'Pontuação 3.0'!C$2:D$11,2,FALSE),VLOOKUP(H3155,'Pontuação 3.0'!I$2:J$11,2,FALSE),VLOOKUP(J3155,'Pontuação 3.0'!K$2:L$11,2,FALSE),VLOOKUP(G3155,'Pontuação 3.0'!E$2:F$11,2,FALSE),VLOOKUP(I3155,'Pontuação 3.0'!G$2:H$11,2,FALSE),VLOOKUP(K3155,'Pontuação 3.0'!M$2:N$13,2,FALSE)),0)</f>
        <v>2073</v>
      </c>
      <c r="Z3155" s="11">
        <f t="shared" si="6"/>
        <v>207</v>
      </c>
      <c r="AA3155" s="11" t="str">
        <f t="array" ref="AA3155">IFERROR(INDEX('Pontuação 3.0'!G$13:G$191, MATCH(Z3155, 'Pontuação 3.0'!F$13:F$191, 0)), "Faixa Indefinida")</f>
        <v>C</v>
      </c>
      <c r="AB3155" s="11">
        <f t="shared" si="7"/>
        <v>0</v>
      </c>
      <c r="AC3155" s="11">
        <f t="shared" si="8"/>
        <v>0</v>
      </c>
      <c r="AD3155" s="11">
        <f t="shared" si="9"/>
        <v>1</v>
      </c>
      <c r="AE3155" s="11">
        <f t="shared" si="10"/>
        <v>0</v>
      </c>
    </row>
    <row r="3156" ht="15.75" customHeight="1">
      <c r="A3156" s="7">
        <v>45658.0</v>
      </c>
      <c r="B3156" s="8" t="s">
        <v>7237</v>
      </c>
      <c r="C3156" s="8" t="s">
        <v>7238</v>
      </c>
      <c r="D3156" s="13" t="s">
        <v>15791</v>
      </c>
      <c r="E3156" s="8" t="s">
        <v>15428</v>
      </c>
      <c r="F3156" s="8" t="s">
        <v>15442</v>
      </c>
      <c r="G3156" s="8" t="s">
        <v>15430</v>
      </c>
      <c r="H3156" s="8" t="s">
        <v>15446</v>
      </c>
      <c r="I3156" s="8" t="s">
        <v>15423</v>
      </c>
      <c r="J3156" s="8" t="s">
        <v>15424</v>
      </c>
      <c r="K3156" s="8" t="s">
        <v>15432</v>
      </c>
      <c r="L3156" s="12" t="s">
        <v>15</v>
      </c>
      <c r="M3156" s="12" t="s">
        <v>3780</v>
      </c>
      <c r="N3156" s="12" t="s">
        <v>205</v>
      </c>
      <c r="O3156" s="12" t="s">
        <v>3781</v>
      </c>
      <c r="P3156" s="12" t="s">
        <v>119</v>
      </c>
      <c r="R3156" s="10">
        <f>ROUNDUP(SUM(VLOOKUP(F3156,'Pontuação'!A$2:B$11,2,FALSE),VLOOKUP(E3156,'Pontuação'!C$2:D$11,2,FALSE),VLOOKUP(H3156,'Pontuação'!I$2:J$11,2,FALSE),VLOOKUP(I3156,'Pontuação'!G$2:H$11,2,FALSE),VLOOKUP(K3156,'Pontuação'!M$2:N$13,2,FALSE)),0)</f>
        <v>1715</v>
      </c>
      <c r="S3156" s="11">
        <f t="shared" si="1"/>
        <v>172</v>
      </c>
      <c r="T3156" s="11" t="str">
        <f t="array" ref="T3156">IFERROR(INDEX('Pontuação'!G$13:G$101, MATCH(S3156, 'Pontuação'!F$13:F$101, 0)), "Faixa Indefinida")</f>
        <v>B</v>
      </c>
      <c r="U3156" s="11">
        <f t="shared" si="2"/>
        <v>0</v>
      </c>
      <c r="V3156" s="11">
        <f t="shared" si="3"/>
        <v>1</v>
      </c>
      <c r="W3156" s="11">
        <f t="shared" si="4"/>
        <v>0</v>
      </c>
      <c r="X3156" s="11">
        <f t="shared" si="5"/>
        <v>0</v>
      </c>
      <c r="Y3156" s="11">
        <f>ROUNDUP(SUM(VLOOKUP(F3156,'Pontuação 3.0'!A$2:B$11,2,FALSE),VLOOKUP(E3156,'Pontuação 3.0'!C$2:D$11,2,FALSE),VLOOKUP(H3156,'Pontuação 3.0'!I$2:J$11,2,FALSE),VLOOKUP(J3156,'Pontuação 3.0'!K$2:L$11,2,FALSE),VLOOKUP(G3156,'Pontuação 3.0'!E$2:F$11,2,FALSE),VLOOKUP(I3156,'Pontuação 3.0'!G$2:H$11,2,FALSE),VLOOKUP(K3156,'Pontuação 3.0'!M$2:N$13,2,FALSE)),0)</f>
        <v>2162</v>
      </c>
      <c r="Z3156" s="11">
        <f t="shared" si="6"/>
        <v>216</v>
      </c>
      <c r="AA3156" s="11" t="str">
        <f t="array" ref="AA3156">IFERROR(INDEX('Pontuação 3.0'!G$13:G$191, MATCH(Z3156, 'Pontuação 3.0'!F$13:F$191, 0)), "Faixa Indefinida")</f>
        <v>B</v>
      </c>
      <c r="AB3156" s="11">
        <f t="shared" si="7"/>
        <v>0</v>
      </c>
      <c r="AC3156" s="11">
        <f t="shared" si="8"/>
        <v>1</v>
      </c>
      <c r="AD3156" s="11">
        <f t="shared" si="9"/>
        <v>0</v>
      </c>
      <c r="AE3156" s="11">
        <f t="shared" si="10"/>
        <v>0</v>
      </c>
    </row>
    <row r="3157" ht="15.75" customHeight="1">
      <c r="A3157" s="7">
        <v>45658.0</v>
      </c>
      <c r="B3157" s="8" t="s">
        <v>4587</v>
      </c>
      <c r="C3157" s="8" t="s">
        <v>7245</v>
      </c>
      <c r="D3157" s="8" t="s">
        <v>7246</v>
      </c>
      <c r="E3157" s="8" t="s">
        <v>15428</v>
      </c>
      <c r="F3157" s="8" t="s">
        <v>15442</v>
      </c>
      <c r="G3157" s="8" t="s">
        <v>15430</v>
      </c>
      <c r="H3157" s="8" t="s">
        <v>15446</v>
      </c>
      <c r="I3157" s="8" t="s">
        <v>15431</v>
      </c>
      <c r="J3157" s="8" t="s">
        <v>15448</v>
      </c>
      <c r="K3157" s="8" t="s">
        <v>15425</v>
      </c>
      <c r="L3157" s="12" t="s">
        <v>15</v>
      </c>
      <c r="M3157" s="12" t="s">
        <v>3780</v>
      </c>
      <c r="N3157" s="12" t="s">
        <v>162</v>
      </c>
      <c r="O3157" s="12" t="s">
        <v>3781</v>
      </c>
      <c r="P3157" s="12" t="s">
        <v>17</v>
      </c>
      <c r="R3157" s="10">
        <f>ROUNDUP(SUM(VLOOKUP(F3157,'Pontuação'!A$2:B$11,2,FALSE),VLOOKUP(E3157,'Pontuação'!C$2:D$11,2,FALSE),VLOOKUP(H3157,'Pontuação'!I$2:J$11,2,FALSE),VLOOKUP(I3157,'Pontuação'!G$2:H$11,2,FALSE),VLOOKUP(K3157,'Pontuação'!M$2:N$13,2,FALSE)),0)</f>
        <v>1688</v>
      </c>
      <c r="S3157" s="11">
        <f t="shared" si="1"/>
        <v>169</v>
      </c>
      <c r="T3157" s="11" t="str">
        <f t="array" ref="T3157">IFERROR(INDEX('Pontuação'!G$13:G$101, MATCH(S3157, 'Pontuação'!F$13:F$101, 0)), "Faixa Indefinida")</f>
        <v>B</v>
      </c>
      <c r="U3157" s="11">
        <f t="shared" si="2"/>
        <v>0</v>
      </c>
      <c r="V3157" s="11">
        <f t="shared" si="3"/>
        <v>1</v>
      </c>
      <c r="W3157" s="11">
        <f t="shared" si="4"/>
        <v>0</v>
      </c>
      <c r="X3157" s="11">
        <f t="shared" si="5"/>
        <v>0</v>
      </c>
      <c r="Y3157" s="11">
        <f>ROUNDUP(SUM(VLOOKUP(F3157,'Pontuação 3.0'!A$2:B$11,2,FALSE),VLOOKUP(E3157,'Pontuação 3.0'!C$2:D$11,2,FALSE),VLOOKUP(H3157,'Pontuação 3.0'!I$2:J$11,2,FALSE),VLOOKUP(J3157,'Pontuação 3.0'!K$2:L$11,2,FALSE),VLOOKUP(G3157,'Pontuação 3.0'!E$2:F$11,2,FALSE),VLOOKUP(I3157,'Pontuação 3.0'!G$2:H$11,2,FALSE),VLOOKUP(K3157,'Pontuação 3.0'!M$2:N$13,2,FALSE)),0)</f>
        <v>2489</v>
      </c>
      <c r="Z3157" s="11">
        <f t="shared" si="6"/>
        <v>249</v>
      </c>
      <c r="AA3157" s="11" t="str">
        <f t="array" ref="AA3157">IFERROR(INDEX('Pontuação 3.0'!G$13:G$191, MATCH(Z3157, 'Pontuação 3.0'!F$13:F$191, 0)), "Faixa Indefinida")</f>
        <v>A</v>
      </c>
      <c r="AB3157" s="11">
        <f t="shared" si="7"/>
        <v>1</v>
      </c>
      <c r="AC3157" s="11">
        <f t="shared" si="8"/>
        <v>0</v>
      </c>
      <c r="AD3157" s="11">
        <f t="shared" si="9"/>
        <v>0</v>
      </c>
      <c r="AE3157" s="11">
        <f t="shared" si="10"/>
        <v>0</v>
      </c>
    </row>
    <row r="3158" ht="15.75" customHeight="1">
      <c r="A3158" s="7">
        <v>45658.0</v>
      </c>
      <c r="B3158" s="8" t="s">
        <v>5344</v>
      </c>
      <c r="C3158" s="8" t="s">
        <v>7247</v>
      </c>
      <c r="D3158" s="9">
        <v>3.7998301604E10</v>
      </c>
      <c r="E3158" s="8" t="s">
        <v>15428</v>
      </c>
      <c r="F3158" s="8" t="s">
        <v>15420</v>
      </c>
      <c r="G3158" s="8" t="s">
        <v>15421</v>
      </c>
      <c r="H3158" s="8" t="s">
        <v>15446</v>
      </c>
      <c r="I3158" s="8" t="s">
        <v>15423</v>
      </c>
      <c r="J3158" s="8" t="s">
        <v>15424</v>
      </c>
      <c r="K3158" s="8" t="s">
        <v>15432</v>
      </c>
      <c r="L3158" s="12" t="s">
        <v>15</v>
      </c>
      <c r="M3158" s="12" t="s">
        <v>3780</v>
      </c>
      <c r="N3158" s="12" t="s">
        <v>133</v>
      </c>
      <c r="O3158" s="12" t="s">
        <v>3792</v>
      </c>
      <c r="P3158" s="12" t="s">
        <v>17</v>
      </c>
      <c r="R3158" s="10">
        <f>ROUNDUP(SUM(VLOOKUP(F3158,'Pontuação'!A$2:B$11,2,FALSE),VLOOKUP(E3158,'Pontuação'!C$2:D$11,2,FALSE),VLOOKUP(H3158,'Pontuação'!I$2:J$11,2,FALSE),VLOOKUP(I3158,'Pontuação'!G$2:H$11,2,FALSE),VLOOKUP(K3158,'Pontuação'!M$2:N$13,2,FALSE)),0)</f>
        <v>1727</v>
      </c>
      <c r="S3158" s="11">
        <f t="shared" si="1"/>
        <v>173</v>
      </c>
      <c r="T3158" s="11" t="str">
        <f t="array" ref="T3158">IFERROR(INDEX('Pontuação'!G$13:G$101, MATCH(S3158, 'Pontuação'!F$13:F$101, 0)), "Faixa Indefinida")</f>
        <v>B</v>
      </c>
      <c r="U3158" s="11">
        <f t="shared" si="2"/>
        <v>0</v>
      </c>
      <c r="V3158" s="11">
        <f t="shared" si="3"/>
        <v>1</v>
      </c>
      <c r="W3158" s="11">
        <f t="shared" si="4"/>
        <v>0</v>
      </c>
      <c r="X3158" s="11">
        <f t="shared" si="5"/>
        <v>0</v>
      </c>
      <c r="Y3158" s="11">
        <f>ROUNDUP(SUM(VLOOKUP(F3158,'Pontuação 3.0'!A$2:B$11,2,FALSE),VLOOKUP(E3158,'Pontuação 3.0'!C$2:D$11,2,FALSE),VLOOKUP(H3158,'Pontuação 3.0'!I$2:J$11,2,FALSE),VLOOKUP(J3158,'Pontuação 3.0'!K$2:L$11,2,FALSE),VLOOKUP(G3158,'Pontuação 3.0'!E$2:F$11,2,FALSE),VLOOKUP(I3158,'Pontuação 3.0'!G$2:H$11,2,FALSE),VLOOKUP(K3158,'Pontuação 3.0'!M$2:N$13,2,FALSE)),0)</f>
        <v>2155</v>
      </c>
      <c r="Z3158" s="11">
        <f t="shared" si="6"/>
        <v>216</v>
      </c>
      <c r="AA3158" s="11" t="str">
        <f t="array" ref="AA3158">IFERROR(INDEX('Pontuação 3.0'!G$13:G$191, MATCH(Z3158, 'Pontuação 3.0'!F$13:F$191, 0)), "Faixa Indefinida")</f>
        <v>B</v>
      </c>
      <c r="AB3158" s="11">
        <f t="shared" si="7"/>
        <v>0</v>
      </c>
      <c r="AC3158" s="11">
        <f t="shared" si="8"/>
        <v>1</v>
      </c>
      <c r="AD3158" s="11">
        <f t="shared" si="9"/>
        <v>0</v>
      </c>
      <c r="AE3158" s="11">
        <f t="shared" si="10"/>
        <v>0</v>
      </c>
    </row>
    <row r="3159" ht="15.75" customHeight="1">
      <c r="A3159" s="7">
        <v>45658.0</v>
      </c>
      <c r="B3159" s="8" t="s">
        <v>7248</v>
      </c>
      <c r="C3159" s="8" t="s">
        <v>7249</v>
      </c>
      <c r="D3159" s="9">
        <v>3.198828536E10</v>
      </c>
      <c r="E3159" s="8" t="s">
        <v>15428</v>
      </c>
      <c r="F3159" s="8" t="s">
        <v>15442</v>
      </c>
      <c r="G3159" s="8" t="s">
        <v>15430</v>
      </c>
      <c r="H3159" s="8" t="s">
        <v>15471</v>
      </c>
      <c r="I3159" s="8" t="s">
        <v>15433</v>
      </c>
      <c r="J3159" s="8" t="s">
        <v>15448</v>
      </c>
      <c r="K3159" s="8" t="s">
        <v>15432</v>
      </c>
      <c r="L3159" s="12" t="s">
        <v>15</v>
      </c>
      <c r="M3159" s="12" t="s">
        <v>3780</v>
      </c>
      <c r="N3159" s="12" t="s">
        <v>93</v>
      </c>
      <c r="O3159" s="12" t="s">
        <v>3781</v>
      </c>
      <c r="P3159" s="12" t="s">
        <v>119</v>
      </c>
      <c r="R3159" s="10">
        <f>ROUNDUP(SUM(VLOOKUP(F3159,'Pontuação'!A$2:B$11,2,FALSE),VLOOKUP(E3159,'Pontuação'!C$2:D$11,2,FALSE),VLOOKUP(H3159,'Pontuação'!I$2:J$11,2,FALSE),VLOOKUP(I3159,'Pontuação'!G$2:H$11,2,FALSE),VLOOKUP(K3159,'Pontuação'!M$2:N$13,2,FALSE)),0)</f>
        <v>1767</v>
      </c>
      <c r="S3159" s="11">
        <f t="shared" si="1"/>
        <v>177</v>
      </c>
      <c r="T3159" s="11" t="str">
        <f t="array" ref="T3159">IFERROR(INDEX('Pontuação'!G$13:G$101, MATCH(S3159, 'Pontuação'!F$13:F$101, 0)), "Faixa Indefinida")</f>
        <v>B</v>
      </c>
      <c r="U3159" s="11">
        <f t="shared" si="2"/>
        <v>0</v>
      </c>
      <c r="V3159" s="11">
        <f t="shared" si="3"/>
        <v>1</v>
      </c>
      <c r="W3159" s="11">
        <f t="shared" si="4"/>
        <v>0</v>
      </c>
      <c r="X3159" s="11">
        <f t="shared" si="5"/>
        <v>0</v>
      </c>
      <c r="Y3159" s="11">
        <f>ROUNDUP(SUM(VLOOKUP(F3159,'Pontuação 3.0'!A$2:B$11,2,FALSE),VLOOKUP(E3159,'Pontuação 3.0'!C$2:D$11,2,FALSE),VLOOKUP(H3159,'Pontuação 3.0'!I$2:J$11,2,FALSE),VLOOKUP(J3159,'Pontuação 3.0'!K$2:L$11,2,FALSE),VLOOKUP(G3159,'Pontuação 3.0'!E$2:F$11,2,FALSE),VLOOKUP(I3159,'Pontuação 3.0'!G$2:H$11,2,FALSE),VLOOKUP(K3159,'Pontuação 3.0'!M$2:N$13,2,FALSE)),0)</f>
        <v>2503</v>
      </c>
      <c r="Z3159" s="11">
        <f t="shared" si="6"/>
        <v>250</v>
      </c>
      <c r="AA3159" s="11" t="str">
        <f t="array" ref="AA3159">IFERROR(INDEX('Pontuação 3.0'!G$13:G$191, MATCH(Z3159, 'Pontuação 3.0'!F$13:F$191, 0)), "Faixa Indefinida")</f>
        <v>A</v>
      </c>
      <c r="AB3159" s="11">
        <f t="shared" si="7"/>
        <v>1</v>
      </c>
      <c r="AC3159" s="11">
        <f t="shared" si="8"/>
        <v>0</v>
      </c>
      <c r="AD3159" s="11">
        <f t="shared" si="9"/>
        <v>0</v>
      </c>
      <c r="AE3159" s="11">
        <f t="shared" si="10"/>
        <v>0</v>
      </c>
    </row>
    <row r="3160" ht="15.75" customHeight="1">
      <c r="A3160" s="7">
        <v>45658.0</v>
      </c>
      <c r="B3160" s="8" t="s">
        <v>7250</v>
      </c>
      <c r="C3160" s="8" t="s">
        <v>7251</v>
      </c>
      <c r="D3160" s="13" t="s">
        <v>15792</v>
      </c>
      <c r="E3160" s="8" t="s">
        <v>15419</v>
      </c>
      <c r="F3160" s="8" t="s">
        <v>15420</v>
      </c>
      <c r="G3160" s="8" t="s">
        <v>15451</v>
      </c>
      <c r="H3160" s="8" t="s">
        <v>15438</v>
      </c>
      <c r="I3160" s="8" t="s">
        <v>15423</v>
      </c>
      <c r="J3160" s="8" t="s">
        <v>15448</v>
      </c>
      <c r="K3160" s="8" t="s">
        <v>15425</v>
      </c>
      <c r="L3160" s="12" t="s">
        <v>15</v>
      </c>
      <c r="M3160" s="12" t="s">
        <v>3780</v>
      </c>
      <c r="N3160" s="12" t="s">
        <v>1153</v>
      </c>
      <c r="O3160" s="12" t="s">
        <v>3781</v>
      </c>
      <c r="P3160" s="12" t="s">
        <v>119</v>
      </c>
      <c r="R3160" s="10">
        <f>ROUNDUP(SUM(VLOOKUP(F3160,'Pontuação'!A$2:B$11,2,FALSE),VLOOKUP(E3160,'Pontuação'!C$2:D$11,2,FALSE),VLOOKUP(H3160,'Pontuação'!I$2:J$11,2,FALSE),VLOOKUP(I3160,'Pontuação'!G$2:H$11,2,FALSE),VLOOKUP(K3160,'Pontuação'!M$2:N$13,2,FALSE)),0)</f>
        <v>1443</v>
      </c>
      <c r="S3160" s="11">
        <f t="shared" si="1"/>
        <v>144</v>
      </c>
      <c r="T3160" s="11" t="str">
        <f t="array" ref="T3160">IFERROR(INDEX('Pontuação'!G$13:G$101, MATCH(S3160, 'Pontuação'!F$13:F$101, 0)), "Faixa Indefinida")</f>
        <v>D</v>
      </c>
      <c r="U3160" s="11">
        <f t="shared" si="2"/>
        <v>0</v>
      </c>
      <c r="V3160" s="11">
        <f t="shared" si="3"/>
        <v>0</v>
      </c>
      <c r="W3160" s="11">
        <f t="shared" si="4"/>
        <v>0</v>
      </c>
      <c r="X3160" s="11">
        <f t="shared" si="5"/>
        <v>1</v>
      </c>
      <c r="Y3160" s="11">
        <f>ROUNDUP(SUM(VLOOKUP(F3160,'Pontuação 3.0'!A$2:B$11,2,FALSE),VLOOKUP(E3160,'Pontuação 3.0'!C$2:D$11,2,FALSE),VLOOKUP(H3160,'Pontuação 3.0'!I$2:J$11,2,FALSE),VLOOKUP(J3160,'Pontuação 3.0'!K$2:L$11,2,FALSE),VLOOKUP(G3160,'Pontuação 3.0'!E$2:F$11,2,FALSE),VLOOKUP(I3160,'Pontuação 3.0'!G$2:H$11,2,FALSE),VLOOKUP(K3160,'Pontuação 3.0'!M$2:N$13,2,FALSE)),0)</f>
        <v>2055</v>
      </c>
      <c r="Z3160" s="11">
        <f t="shared" si="6"/>
        <v>206</v>
      </c>
      <c r="AA3160" s="11" t="str">
        <f t="array" ref="AA3160">IFERROR(INDEX('Pontuação 3.0'!G$13:G$191, MATCH(Z3160, 'Pontuação 3.0'!F$13:F$191, 0)), "Faixa Indefinida")</f>
        <v>C</v>
      </c>
      <c r="AB3160" s="11">
        <f t="shared" si="7"/>
        <v>0</v>
      </c>
      <c r="AC3160" s="11">
        <f t="shared" si="8"/>
        <v>0</v>
      </c>
      <c r="AD3160" s="11">
        <f t="shared" si="9"/>
        <v>1</v>
      </c>
      <c r="AE3160" s="11">
        <f t="shared" si="10"/>
        <v>0</v>
      </c>
    </row>
    <row r="3161" ht="15.75" customHeight="1">
      <c r="A3161" s="7">
        <v>45658.0</v>
      </c>
      <c r="B3161" s="8" t="s">
        <v>7252</v>
      </c>
      <c r="C3161" s="8" t="s">
        <v>7253</v>
      </c>
      <c r="D3161" s="9">
        <v>5.1992964331E10</v>
      </c>
      <c r="E3161" s="8" t="s">
        <v>15428</v>
      </c>
      <c r="F3161" s="8" t="s">
        <v>15420</v>
      </c>
      <c r="G3161" s="8" t="s">
        <v>15430</v>
      </c>
      <c r="H3161" s="8" t="s">
        <v>15446</v>
      </c>
      <c r="I3161" s="8" t="s">
        <v>15423</v>
      </c>
      <c r="J3161" s="8" t="s">
        <v>15448</v>
      </c>
      <c r="K3161" s="8" t="s">
        <v>15439</v>
      </c>
      <c r="L3161" s="12" t="s">
        <v>15</v>
      </c>
      <c r="M3161" s="12" t="s">
        <v>3780</v>
      </c>
      <c r="N3161" s="12" t="s">
        <v>93</v>
      </c>
      <c r="O3161" s="12" t="s">
        <v>3781</v>
      </c>
      <c r="P3161" s="12" t="s">
        <v>119</v>
      </c>
      <c r="R3161" s="10">
        <f>ROUNDUP(SUM(VLOOKUP(F3161,'Pontuação'!A$2:B$11,2,FALSE),VLOOKUP(E3161,'Pontuação'!C$2:D$11,2,FALSE),VLOOKUP(H3161,'Pontuação'!I$2:J$11,2,FALSE),VLOOKUP(I3161,'Pontuação'!G$2:H$11,2,FALSE),VLOOKUP(K3161,'Pontuação'!M$2:N$13,2,FALSE)),0)</f>
        <v>1639</v>
      </c>
      <c r="S3161" s="11">
        <f t="shared" si="1"/>
        <v>164</v>
      </c>
      <c r="T3161" s="11" t="str">
        <f t="array" ref="T3161">IFERROR(INDEX('Pontuação'!G$13:G$101, MATCH(S3161, 'Pontuação'!F$13:F$101, 0)), "Faixa Indefinida")</f>
        <v>C</v>
      </c>
      <c r="U3161" s="11">
        <f t="shared" si="2"/>
        <v>0</v>
      </c>
      <c r="V3161" s="11">
        <f t="shared" si="3"/>
        <v>0</v>
      </c>
      <c r="W3161" s="11">
        <f t="shared" si="4"/>
        <v>1</v>
      </c>
      <c r="X3161" s="11">
        <f t="shared" si="5"/>
        <v>0</v>
      </c>
      <c r="Y3161" s="11">
        <f>ROUNDUP(SUM(VLOOKUP(F3161,'Pontuação 3.0'!A$2:B$11,2,FALSE),VLOOKUP(E3161,'Pontuação 3.0'!C$2:D$11,2,FALSE),VLOOKUP(H3161,'Pontuação 3.0'!I$2:J$11,2,FALSE),VLOOKUP(J3161,'Pontuação 3.0'!K$2:L$11,2,FALSE),VLOOKUP(G3161,'Pontuação 3.0'!E$2:F$11,2,FALSE),VLOOKUP(I3161,'Pontuação 3.0'!G$2:H$11,2,FALSE),VLOOKUP(K3161,'Pontuação 3.0'!M$2:N$13,2,FALSE)),0)</f>
        <v>2448</v>
      </c>
      <c r="Z3161" s="11">
        <f t="shared" si="6"/>
        <v>245</v>
      </c>
      <c r="AA3161" s="11" t="str">
        <f t="array" ref="AA3161">IFERROR(INDEX('Pontuação 3.0'!G$13:G$191, MATCH(Z3161, 'Pontuação 3.0'!F$13:F$191, 0)), "Faixa Indefinida")</f>
        <v>A</v>
      </c>
      <c r="AB3161" s="11">
        <f t="shared" si="7"/>
        <v>1</v>
      </c>
      <c r="AC3161" s="11">
        <f t="shared" si="8"/>
        <v>0</v>
      </c>
      <c r="AD3161" s="11">
        <f t="shared" si="9"/>
        <v>0</v>
      </c>
      <c r="AE3161" s="11">
        <f t="shared" si="10"/>
        <v>0</v>
      </c>
    </row>
    <row r="3162" ht="15.75" customHeight="1">
      <c r="A3162" s="7">
        <v>45658.0</v>
      </c>
      <c r="B3162" s="8" t="s">
        <v>7254</v>
      </c>
      <c r="C3162" s="8" t="s">
        <v>7255</v>
      </c>
      <c r="D3162" s="9">
        <v>3.1997964724E10</v>
      </c>
      <c r="E3162" s="8" t="s">
        <v>15428</v>
      </c>
      <c r="F3162" s="8" t="s">
        <v>15420</v>
      </c>
      <c r="G3162" s="8" t="s">
        <v>15430</v>
      </c>
      <c r="H3162" s="8" t="s">
        <v>15422</v>
      </c>
      <c r="I3162" s="8" t="s">
        <v>15431</v>
      </c>
      <c r="J3162" s="8" t="s">
        <v>15424</v>
      </c>
      <c r="K3162" s="8" t="s">
        <v>15425</v>
      </c>
      <c r="L3162" s="12" t="s">
        <v>15</v>
      </c>
      <c r="M3162" s="12" t="s">
        <v>3780</v>
      </c>
      <c r="N3162" s="12" t="s">
        <v>1912</v>
      </c>
      <c r="O3162" s="12" t="s">
        <v>3797</v>
      </c>
      <c r="P3162" s="12" t="s">
        <v>119</v>
      </c>
      <c r="R3162" s="10">
        <f>ROUNDUP(SUM(VLOOKUP(F3162,'Pontuação'!A$2:B$11,2,FALSE),VLOOKUP(E3162,'Pontuação'!C$2:D$11,2,FALSE),VLOOKUP(H3162,'Pontuação'!I$2:J$11,2,FALSE),VLOOKUP(I3162,'Pontuação'!G$2:H$11,2,FALSE),VLOOKUP(K3162,'Pontuação'!M$2:N$13,2,FALSE)),0)</f>
        <v>1658</v>
      </c>
      <c r="S3162" s="11">
        <f t="shared" si="1"/>
        <v>166</v>
      </c>
      <c r="T3162" s="11" t="str">
        <f t="array" ref="T3162">IFERROR(INDEX('Pontuação'!G$13:G$101, MATCH(S3162, 'Pontuação'!F$13:F$101, 0)), "Faixa Indefinida")</f>
        <v>B</v>
      </c>
      <c r="U3162" s="11">
        <f t="shared" si="2"/>
        <v>0</v>
      </c>
      <c r="V3162" s="11">
        <f t="shared" si="3"/>
        <v>1</v>
      </c>
      <c r="W3162" s="11">
        <f t="shared" si="4"/>
        <v>0</v>
      </c>
      <c r="X3162" s="11">
        <f t="shared" si="5"/>
        <v>0</v>
      </c>
      <c r="Y3162" s="11">
        <f>ROUNDUP(SUM(VLOOKUP(F3162,'Pontuação 3.0'!A$2:B$11,2,FALSE),VLOOKUP(E3162,'Pontuação 3.0'!C$2:D$11,2,FALSE),VLOOKUP(H3162,'Pontuação 3.0'!I$2:J$11,2,FALSE),VLOOKUP(J3162,'Pontuação 3.0'!K$2:L$11,2,FALSE),VLOOKUP(G3162,'Pontuação 3.0'!E$2:F$11,2,FALSE),VLOOKUP(I3162,'Pontuação 3.0'!G$2:H$11,2,FALSE),VLOOKUP(K3162,'Pontuação 3.0'!M$2:N$13,2,FALSE)),0)</f>
        <v>2274</v>
      </c>
      <c r="Z3162" s="11">
        <f t="shared" si="6"/>
        <v>227</v>
      </c>
      <c r="AA3162" s="11" t="str">
        <f t="array" ref="AA3162">IFERROR(INDEX('Pontuação 3.0'!G$13:G$191, MATCH(Z3162, 'Pontuação 3.0'!F$13:F$191, 0)), "Faixa Indefinida")</f>
        <v>B</v>
      </c>
      <c r="AB3162" s="11">
        <f t="shared" si="7"/>
        <v>0</v>
      </c>
      <c r="AC3162" s="11">
        <f t="shared" si="8"/>
        <v>1</v>
      </c>
      <c r="AD3162" s="11">
        <f t="shared" si="9"/>
        <v>0</v>
      </c>
      <c r="AE3162" s="11">
        <f t="shared" si="10"/>
        <v>0</v>
      </c>
    </row>
    <row r="3163" ht="15.75" customHeight="1">
      <c r="A3163" s="7">
        <v>45658.0</v>
      </c>
      <c r="B3163" s="8" t="s">
        <v>7256</v>
      </c>
      <c r="C3163" s="8" t="s">
        <v>7257</v>
      </c>
      <c r="D3163" s="9">
        <v>6.2998074973E10</v>
      </c>
      <c r="E3163" s="8" t="s">
        <v>15428</v>
      </c>
      <c r="F3163" s="8" t="s">
        <v>15420</v>
      </c>
      <c r="G3163" s="8" t="s">
        <v>15430</v>
      </c>
      <c r="H3163" s="8" t="s">
        <v>15446</v>
      </c>
      <c r="I3163" s="8" t="s">
        <v>15433</v>
      </c>
      <c r="J3163" s="8" t="s">
        <v>15424</v>
      </c>
      <c r="K3163" s="8" t="s">
        <v>15425</v>
      </c>
      <c r="L3163" s="12" t="s">
        <v>15</v>
      </c>
      <c r="M3163" s="12" t="s">
        <v>3780</v>
      </c>
      <c r="N3163" s="12" t="s">
        <v>608</v>
      </c>
      <c r="O3163" s="12" t="s">
        <v>3781</v>
      </c>
      <c r="P3163" s="12" t="s">
        <v>119</v>
      </c>
      <c r="R3163" s="10">
        <f>ROUNDUP(SUM(VLOOKUP(F3163,'Pontuação'!A$2:B$11,2,FALSE),VLOOKUP(E3163,'Pontuação'!C$2:D$11,2,FALSE),VLOOKUP(H3163,'Pontuação'!I$2:J$11,2,FALSE),VLOOKUP(I3163,'Pontuação'!G$2:H$11,2,FALSE),VLOOKUP(K3163,'Pontuação'!M$2:N$13,2,FALSE)),0)</f>
        <v>1873</v>
      </c>
      <c r="S3163" s="11">
        <f t="shared" si="1"/>
        <v>187</v>
      </c>
      <c r="T3163" s="11" t="str">
        <f t="array" ref="T3163">IFERROR(INDEX('Pontuação'!G$13:G$101, MATCH(S3163, 'Pontuação'!F$13:F$101, 0)), "Faixa Indefinida")</f>
        <v>A</v>
      </c>
      <c r="U3163" s="11">
        <f t="shared" si="2"/>
        <v>1</v>
      </c>
      <c r="V3163" s="11">
        <f t="shared" si="3"/>
        <v>0</v>
      </c>
      <c r="W3163" s="11">
        <f t="shared" si="4"/>
        <v>0</v>
      </c>
      <c r="X3163" s="11">
        <f t="shared" si="5"/>
        <v>0</v>
      </c>
      <c r="Y3163" s="11">
        <f>ROUNDUP(SUM(VLOOKUP(F3163,'Pontuação 3.0'!A$2:B$11,2,FALSE),VLOOKUP(E3163,'Pontuação 3.0'!C$2:D$11,2,FALSE),VLOOKUP(H3163,'Pontuação 3.0'!I$2:J$11,2,FALSE),VLOOKUP(J3163,'Pontuação 3.0'!K$2:L$11,2,FALSE),VLOOKUP(G3163,'Pontuação 3.0'!E$2:F$11,2,FALSE),VLOOKUP(I3163,'Pontuação 3.0'!G$2:H$11,2,FALSE),VLOOKUP(K3163,'Pontuação 3.0'!M$2:N$13,2,FALSE)),0)</f>
        <v>2484</v>
      </c>
      <c r="Z3163" s="11">
        <f t="shared" si="6"/>
        <v>248</v>
      </c>
      <c r="AA3163" s="11" t="str">
        <f t="array" ref="AA3163">IFERROR(INDEX('Pontuação 3.0'!G$13:G$191, MATCH(Z3163, 'Pontuação 3.0'!F$13:F$191, 0)), "Faixa Indefinida")</f>
        <v>A</v>
      </c>
      <c r="AB3163" s="11">
        <f t="shared" si="7"/>
        <v>1</v>
      </c>
      <c r="AC3163" s="11">
        <f t="shared" si="8"/>
        <v>0</v>
      </c>
      <c r="AD3163" s="11">
        <f t="shared" si="9"/>
        <v>0</v>
      </c>
      <c r="AE3163" s="11">
        <f t="shared" si="10"/>
        <v>0</v>
      </c>
    </row>
    <row r="3164" ht="15.75" customHeight="1">
      <c r="A3164" s="7">
        <v>45658.0</v>
      </c>
      <c r="B3164" s="8" t="s">
        <v>582</v>
      </c>
      <c r="C3164" s="8" t="s">
        <v>7258</v>
      </c>
      <c r="D3164" s="9">
        <v>7.1996865265E10</v>
      </c>
      <c r="E3164" s="8" t="s">
        <v>15428</v>
      </c>
      <c r="F3164" s="8" t="s">
        <v>15420</v>
      </c>
      <c r="G3164" s="8" t="s">
        <v>15451</v>
      </c>
      <c r="H3164" s="8" t="s">
        <v>15443</v>
      </c>
      <c r="I3164" s="8" t="s">
        <v>15423</v>
      </c>
      <c r="J3164" s="8" t="s">
        <v>15424</v>
      </c>
      <c r="K3164" s="8" t="s">
        <v>15425</v>
      </c>
      <c r="L3164" s="12" t="s">
        <v>15</v>
      </c>
      <c r="M3164" s="12" t="s">
        <v>3780</v>
      </c>
      <c r="N3164" s="12" t="s">
        <v>608</v>
      </c>
      <c r="O3164" s="12" t="s">
        <v>3781</v>
      </c>
      <c r="P3164" s="12" t="s">
        <v>119</v>
      </c>
      <c r="R3164" s="10">
        <f>ROUNDUP(SUM(VLOOKUP(F3164,'Pontuação'!A$2:B$11,2,FALSE),VLOOKUP(E3164,'Pontuação'!C$2:D$11,2,FALSE),VLOOKUP(H3164,'Pontuação'!I$2:J$11,2,FALSE),VLOOKUP(I3164,'Pontuação'!G$2:H$11,2,FALSE),VLOOKUP(K3164,'Pontuação'!M$2:N$13,2,FALSE)),0)</f>
        <v>1579</v>
      </c>
      <c r="S3164" s="11">
        <f t="shared" si="1"/>
        <v>158</v>
      </c>
      <c r="T3164" s="11" t="str">
        <f t="array" ref="T3164">IFERROR(INDEX('Pontuação'!G$13:G$101, MATCH(S3164, 'Pontuação'!F$13:F$101, 0)), "Faixa Indefinida")</f>
        <v>C</v>
      </c>
      <c r="U3164" s="11">
        <f t="shared" si="2"/>
        <v>0</v>
      </c>
      <c r="V3164" s="11">
        <f t="shared" si="3"/>
        <v>0</v>
      </c>
      <c r="W3164" s="11">
        <f t="shared" si="4"/>
        <v>1</v>
      </c>
      <c r="X3164" s="11">
        <f t="shared" si="5"/>
        <v>0</v>
      </c>
      <c r="Y3164" s="11">
        <f>ROUNDUP(SUM(VLOOKUP(F3164,'Pontuação 3.0'!A$2:B$11,2,FALSE),VLOOKUP(E3164,'Pontuação 3.0'!C$2:D$11,2,FALSE),VLOOKUP(H3164,'Pontuação 3.0'!I$2:J$11,2,FALSE),VLOOKUP(J3164,'Pontuação 3.0'!K$2:L$11,2,FALSE),VLOOKUP(G3164,'Pontuação 3.0'!E$2:F$11,2,FALSE),VLOOKUP(I3164,'Pontuação 3.0'!G$2:H$11,2,FALSE),VLOOKUP(K3164,'Pontuação 3.0'!M$2:N$13,2,FALSE)),0)</f>
        <v>1908</v>
      </c>
      <c r="Z3164" s="11">
        <f t="shared" si="6"/>
        <v>191</v>
      </c>
      <c r="AA3164" s="11" t="str">
        <f t="array" ref="AA3164">IFERROR(INDEX('Pontuação 3.0'!G$13:G$191, MATCH(Z3164, 'Pontuação 3.0'!F$13:F$191, 0)), "Faixa Indefinida")</f>
        <v>D</v>
      </c>
      <c r="AB3164" s="11">
        <f t="shared" si="7"/>
        <v>0</v>
      </c>
      <c r="AC3164" s="11">
        <f t="shared" si="8"/>
        <v>0</v>
      </c>
      <c r="AD3164" s="11">
        <f t="shared" si="9"/>
        <v>0</v>
      </c>
      <c r="AE3164" s="11">
        <f t="shared" si="10"/>
        <v>1</v>
      </c>
    </row>
    <row r="3165" ht="15.75" customHeight="1">
      <c r="A3165" s="7">
        <v>45658.0</v>
      </c>
      <c r="B3165" s="8" t="s">
        <v>7259</v>
      </c>
      <c r="C3165" s="8" t="s">
        <v>7260</v>
      </c>
      <c r="D3165" s="8" t="s">
        <v>7261</v>
      </c>
      <c r="E3165" s="8" t="s">
        <v>15428</v>
      </c>
      <c r="F3165" s="8" t="s">
        <v>15420</v>
      </c>
      <c r="G3165" s="8" t="s">
        <v>15421</v>
      </c>
      <c r="H3165" s="8" t="s">
        <v>15422</v>
      </c>
      <c r="I3165" s="8" t="s">
        <v>15423</v>
      </c>
      <c r="J3165" s="8" t="s">
        <v>15424</v>
      </c>
      <c r="K3165" s="8" t="s">
        <v>15425</v>
      </c>
      <c r="L3165" s="12" t="s">
        <v>15</v>
      </c>
      <c r="M3165" s="12" t="s">
        <v>3780</v>
      </c>
      <c r="N3165" s="12" t="s">
        <v>608</v>
      </c>
      <c r="O3165" s="12" t="s">
        <v>3781</v>
      </c>
      <c r="P3165" s="12" t="s">
        <v>119</v>
      </c>
      <c r="R3165" s="10">
        <f>ROUNDUP(SUM(VLOOKUP(F3165,'Pontuação'!A$2:B$11,2,FALSE),VLOOKUP(E3165,'Pontuação'!C$2:D$11,2,FALSE),VLOOKUP(H3165,'Pontuação'!I$2:J$11,2,FALSE),VLOOKUP(I3165,'Pontuação'!G$2:H$11,2,FALSE),VLOOKUP(K3165,'Pontuação'!M$2:N$13,2,FALSE)),0)</f>
        <v>1553</v>
      </c>
      <c r="S3165" s="11">
        <f t="shared" si="1"/>
        <v>155</v>
      </c>
      <c r="T3165" s="11" t="str">
        <f t="array" ref="T3165">IFERROR(INDEX('Pontuação'!G$13:G$101, MATCH(S3165, 'Pontuação'!F$13:F$101, 0)), "Faixa Indefinida")</f>
        <v>C</v>
      </c>
      <c r="U3165" s="11">
        <f t="shared" si="2"/>
        <v>0</v>
      </c>
      <c r="V3165" s="11">
        <f t="shared" si="3"/>
        <v>0</v>
      </c>
      <c r="W3165" s="11">
        <f t="shared" si="4"/>
        <v>1</v>
      </c>
      <c r="X3165" s="11">
        <f t="shared" si="5"/>
        <v>0</v>
      </c>
      <c r="Y3165" s="11">
        <f>ROUNDUP(SUM(VLOOKUP(F3165,'Pontuação 3.0'!A$2:B$11,2,FALSE),VLOOKUP(E3165,'Pontuação 3.0'!C$2:D$11,2,FALSE),VLOOKUP(H3165,'Pontuação 3.0'!I$2:J$11,2,FALSE),VLOOKUP(J3165,'Pontuação 3.0'!K$2:L$11,2,FALSE),VLOOKUP(G3165,'Pontuação 3.0'!E$2:F$11,2,FALSE),VLOOKUP(I3165,'Pontuação 3.0'!G$2:H$11,2,FALSE),VLOOKUP(K3165,'Pontuação 3.0'!M$2:N$13,2,FALSE)),0)</f>
        <v>1982</v>
      </c>
      <c r="Z3165" s="11">
        <f t="shared" si="6"/>
        <v>198</v>
      </c>
      <c r="AA3165" s="11" t="str">
        <f t="array" ref="AA3165">IFERROR(INDEX('Pontuação 3.0'!G$13:G$191, MATCH(Z3165, 'Pontuação 3.0'!F$13:F$191, 0)), "Faixa Indefinida")</f>
        <v>C</v>
      </c>
      <c r="AB3165" s="11">
        <f t="shared" si="7"/>
        <v>0</v>
      </c>
      <c r="AC3165" s="11">
        <f t="shared" si="8"/>
        <v>0</v>
      </c>
      <c r="AD3165" s="11">
        <f t="shared" si="9"/>
        <v>1</v>
      </c>
      <c r="AE3165" s="11">
        <f t="shared" si="10"/>
        <v>0</v>
      </c>
    </row>
    <row r="3166" ht="15.75" customHeight="1">
      <c r="A3166" s="7">
        <v>45658.0</v>
      </c>
      <c r="B3166" s="8" t="s">
        <v>7263</v>
      </c>
      <c r="C3166" s="8" t="s">
        <v>7264</v>
      </c>
      <c r="D3166" s="9">
        <v>5.1991851313E10</v>
      </c>
      <c r="E3166" s="8" t="s">
        <v>15428</v>
      </c>
      <c r="F3166" s="8" t="s">
        <v>15420</v>
      </c>
      <c r="G3166" s="8" t="s">
        <v>15430</v>
      </c>
      <c r="H3166" s="8" t="s">
        <v>15422</v>
      </c>
      <c r="I3166" s="8" t="s">
        <v>15431</v>
      </c>
      <c r="J3166" s="8" t="s">
        <v>15424</v>
      </c>
      <c r="K3166" s="8" t="s">
        <v>15439</v>
      </c>
      <c r="L3166" s="8"/>
      <c r="M3166" s="8"/>
      <c r="N3166" s="8"/>
      <c r="O3166" s="8"/>
      <c r="P3166" s="8"/>
      <c r="R3166" s="10">
        <f>ROUNDUP(SUM(VLOOKUP(F3166,'Pontuação'!A$2:B$11,2,FALSE),VLOOKUP(E3166,'Pontuação'!C$2:D$11,2,FALSE),VLOOKUP(H3166,'Pontuação'!I$2:J$11,2,FALSE),VLOOKUP(I3166,'Pontuação'!G$2:H$11,2,FALSE),VLOOKUP(K3166,'Pontuação'!M$2:N$13,2,FALSE)),0)</f>
        <v>1702</v>
      </c>
      <c r="S3166" s="11">
        <f t="shared" si="1"/>
        <v>170</v>
      </c>
      <c r="T3166" s="11" t="str">
        <f t="array" ref="T3166">IFERROR(INDEX('Pontuação'!G$13:G$101, MATCH(S3166, 'Pontuação'!F$13:F$101, 0)), "Faixa Indefinida")</f>
        <v>B</v>
      </c>
      <c r="U3166" s="11">
        <f t="shared" si="2"/>
        <v>0</v>
      </c>
      <c r="V3166" s="11">
        <f t="shared" si="3"/>
        <v>1</v>
      </c>
      <c r="W3166" s="11">
        <f t="shared" si="4"/>
        <v>0</v>
      </c>
      <c r="X3166" s="11">
        <f t="shared" si="5"/>
        <v>0</v>
      </c>
      <c r="Y3166" s="11">
        <f>ROUNDUP(SUM(VLOOKUP(F3166,'Pontuação 3.0'!A$2:B$11,2,FALSE),VLOOKUP(E3166,'Pontuação 3.0'!C$2:D$11,2,FALSE),VLOOKUP(H3166,'Pontuação 3.0'!I$2:J$11,2,FALSE),VLOOKUP(J3166,'Pontuação 3.0'!K$2:L$11,2,FALSE),VLOOKUP(G3166,'Pontuação 3.0'!E$2:F$11,2,FALSE),VLOOKUP(I3166,'Pontuação 3.0'!G$2:H$11,2,FALSE),VLOOKUP(K3166,'Pontuação 3.0'!M$2:N$13,2,FALSE)),0)</f>
        <v>2252</v>
      </c>
      <c r="Z3166" s="11">
        <f t="shared" si="6"/>
        <v>225</v>
      </c>
      <c r="AA3166" s="11" t="str">
        <f t="array" ref="AA3166">IFERROR(INDEX('Pontuação 3.0'!G$13:G$191, MATCH(Z3166, 'Pontuação 3.0'!F$13:F$191, 0)), "Faixa Indefinida")</f>
        <v>B</v>
      </c>
      <c r="AB3166" s="11">
        <f t="shared" si="7"/>
        <v>0</v>
      </c>
      <c r="AC3166" s="11">
        <f t="shared" si="8"/>
        <v>1</v>
      </c>
      <c r="AD3166" s="11">
        <f t="shared" si="9"/>
        <v>0</v>
      </c>
      <c r="AE3166" s="11">
        <f t="shared" si="10"/>
        <v>0</v>
      </c>
    </row>
    <row r="3167" ht="15.75" customHeight="1">
      <c r="A3167" s="7">
        <v>45658.0</v>
      </c>
      <c r="B3167" s="8" t="s">
        <v>3582</v>
      </c>
      <c r="C3167" s="8" t="s">
        <v>7265</v>
      </c>
      <c r="D3167" s="9">
        <v>3.5984058836E10</v>
      </c>
      <c r="E3167" s="8" t="s">
        <v>15428</v>
      </c>
      <c r="F3167" s="8" t="s">
        <v>15442</v>
      </c>
      <c r="G3167" s="8" t="s">
        <v>15451</v>
      </c>
      <c r="H3167" s="8" t="s">
        <v>15438</v>
      </c>
      <c r="I3167" s="8" t="s">
        <v>15423</v>
      </c>
      <c r="J3167" s="8" t="s">
        <v>15424</v>
      </c>
      <c r="K3167" s="8" t="s">
        <v>15432</v>
      </c>
      <c r="L3167" s="12" t="s">
        <v>15</v>
      </c>
      <c r="M3167" s="12" t="s">
        <v>3780</v>
      </c>
      <c r="N3167" s="12" t="s">
        <v>1554</v>
      </c>
      <c r="O3167" s="12" t="s">
        <v>3792</v>
      </c>
      <c r="P3167" s="12" t="s">
        <v>17</v>
      </c>
      <c r="R3167" s="10">
        <f>ROUNDUP(SUM(VLOOKUP(F3167,'Pontuação'!A$2:B$11,2,FALSE),VLOOKUP(E3167,'Pontuação'!C$2:D$11,2,FALSE),VLOOKUP(H3167,'Pontuação'!I$2:J$11,2,FALSE),VLOOKUP(I3167,'Pontuação'!G$2:H$11,2,FALSE),VLOOKUP(K3167,'Pontuação'!M$2:N$13,2,FALSE)),0)</f>
        <v>1559</v>
      </c>
      <c r="S3167" s="11">
        <f t="shared" si="1"/>
        <v>156</v>
      </c>
      <c r="T3167" s="11" t="str">
        <f t="array" ref="T3167">IFERROR(INDEX('Pontuação'!G$13:G$101, MATCH(S3167, 'Pontuação'!F$13:F$101, 0)), "Faixa Indefinida")</f>
        <v>C</v>
      </c>
      <c r="U3167" s="11">
        <f t="shared" si="2"/>
        <v>0</v>
      </c>
      <c r="V3167" s="11">
        <f t="shared" si="3"/>
        <v>0</v>
      </c>
      <c r="W3167" s="11">
        <f t="shared" si="4"/>
        <v>1</v>
      </c>
      <c r="X3167" s="11">
        <f t="shared" si="5"/>
        <v>0</v>
      </c>
      <c r="Y3167" s="11">
        <f>ROUNDUP(SUM(VLOOKUP(F3167,'Pontuação 3.0'!A$2:B$11,2,FALSE),VLOOKUP(E3167,'Pontuação 3.0'!C$2:D$11,2,FALSE),VLOOKUP(H3167,'Pontuação 3.0'!I$2:J$11,2,FALSE),VLOOKUP(J3167,'Pontuação 3.0'!K$2:L$11,2,FALSE),VLOOKUP(G3167,'Pontuação 3.0'!E$2:F$11,2,FALSE),VLOOKUP(I3167,'Pontuação 3.0'!G$2:H$11,2,FALSE),VLOOKUP(K3167,'Pontuação 3.0'!M$2:N$13,2,FALSE)),0)</f>
        <v>1777</v>
      </c>
      <c r="Z3167" s="11">
        <f t="shared" si="6"/>
        <v>178</v>
      </c>
      <c r="AA3167" s="11" t="str">
        <f t="array" ref="AA3167">IFERROR(INDEX('Pontuação 3.0'!G$13:G$191, MATCH(Z3167, 'Pontuação 3.0'!F$13:F$191, 0)), "Faixa Indefinida")</f>
        <v>D</v>
      </c>
      <c r="AB3167" s="11">
        <f t="shared" si="7"/>
        <v>0</v>
      </c>
      <c r="AC3167" s="11">
        <f t="shared" si="8"/>
        <v>0</v>
      </c>
      <c r="AD3167" s="11">
        <f t="shared" si="9"/>
        <v>0</v>
      </c>
      <c r="AE3167" s="11">
        <f t="shared" si="10"/>
        <v>1</v>
      </c>
    </row>
    <row r="3168" ht="15.75" customHeight="1">
      <c r="A3168" s="7">
        <v>45658.0</v>
      </c>
      <c r="B3168" s="8" t="s">
        <v>333</v>
      </c>
      <c r="C3168" s="8" t="s">
        <v>7266</v>
      </c>
      <c r="D3168" s="9">
        <v>6.299118054E10</v>
      </c>
      <c r="E3168" s="8" t="s">
        <v>15428</v>
      </c>
      <c r="F3168" s="8" t="s">
        <v>15442</v>
      </c>
      <c r="G3168" s="8" t="s">
        <v>15430</v>
      </c>
      <c r="H3168" s="8" t="s">
        <v>15422</v>
      </c>
      <c r="I3168" s="8" t="s">
        <v>15423</v>
      </c>
      <c r="J3168" s="8" t="s">
        <v>15424</v>
      </c>
      <c r="K3168" s="8" t="s">
        <v>15425</v>
      </c>
      <c r="L3168" s="12" t="s">
        <v>15</v>
      </c>
      <c r="M3168" s="12" t="s">
        <v>3780</v>
      </c>
      <c r="N3168" s="12" t="s">
        <v>1255</v>
      </c>
      <c r="O3168" s="12" t="s">
        <v>3781</v>
      </c>
      <c r="P3168" s="12" t="s">
        <v>17</v>
      </c>
      <c r="R3168" s="10">
        <f>ROUNDUP(SUM(VLOOKUP(F3168,'Pontuação'!A$2:B$11,2,FALSE),VLOOKUP(E3168,'Pontuação'!C$2:D$11,2,FALSE),VLOOKUP(H3168,'Pontuação'!I$2:J$11,2,FALSE),VLOOKUP(I3168,'Pontuação'!G$2:H$11,2,FALSE),VLOOKUP(K3168,'Pontuação'!M$2:N$13,2,FALSE)),0)</f>
        <v>1541</v>
      </c>
      <c r="S3168" s="11">
        <f t="shared" si="1"/>
        <v>154</v>
      </c>
      <c r="T3168" s="11" t="str">
        <f t="array" ref="T3168">IFERROR(INDEX('Pontuação'!G$13:G$101, MATCH(S3168, 'Pontuação'!F$13:F$101, 0)), "Faixa Indefinida")</f>
        <v>C</v>
      </c>
      <c r="U3168" s="11">
        <f t="shared" si="2"/>
        <v>0</v>
      </c>
      <c r="V3168" s="11">
        <f t="shared" si="3"/>
        <v>0</v>
      </c>
      <c r="W3168" s="11">
        <f t="shared" si="4"/>
        <v>1</v>
      </c>
      <c r="X3168" s="11">
        <f t="shared" si="5"/>
        <v>0</v>
      </c>
      <c r="Y3168" s="11">
        <f>ROUNDUP(SUM(VLOOKUP(F3168,'Pontuação 3.0'!A$2:B$11,2,FALSE),VLOOKUP(E3168,'Pontuação 3.0'!C$2:D$11,2,FALSE),VLOOKUP(H3168,'Pontuação 3.0'!I$2:J$11,2,FALSE),VLOOKUP(J3168,'Pontuação 3.0'!K$2:L$11,2,FALSE),VLOOKUP(G3168,'Pontuação 3.0'!E$2:F$11,2,FALSE),VLOOKUP(I3168,'Pontuação 3.0'!G$2:H$11,2,FALSE),VLOOKUP(K3168,'Pontuação 3.0'!M$2:N$13,2,FALSE)),0)</f>
        <v>1989</v>
      </c>
      <c r="Z3168" s="11">
        <f t="shared" si="6"/>
        <v>199</v>
      </c>
      <c r="AA3168" s="11" t="str">
        <f t="array" ref="AA3168">IFERROR(INDEX('Pontuação 3.0'!G$13:G$191, MATCH(Z3168, 'Pontuação 3.0'!F$13:F$191, 0)), "Faixa Indefinida")</f>
        <v>C</v>
      </c>
      <c r="AB3168" s="11">
        <f t="shared" si="7"/>
        <v>0</v>
      </c>
      <c r="AC3168" s="11">
        <f t="shared" si="8"/>
        <v>0</v>
      </c>
      <c r="AD3168" s="11">
        <f t="shared" si="9"/>
        <v>1</v>
      </c>
      <c r="AE3168" s="11">
        <f t="shared" si="10"/>
        <v>0</v>
      </c>
    </row>
    <row r="3169" ht="15.75" customHeight="1">
      <c r="A3169" s="7">
        <v>45658.0</v>
      </c>
      <c r="B3169" s="8" t="s">
        <v>1612</v>
      </c>
      <c r="C3169" s="8" t="s">
        <v>7269</v>
      </c>
      <c r="D3169" s="9">
        <v>6.1994403693E10</v>
      </c>
      <c r="E3169" s="8" t="s">
        <v>15428</v>
      </c>
      <c r="F3169" s="8" t="s">
        <v>15442</v>
      </c>
      <c r="G3169" s="8" t="s">
        <v>15430</v>
      </c>
      <c r="H3169" s="8" t="s">
        <v>15471</v>
      </c>
      <c r="I3169" s="8" t="s">
        <v>15423</v>
      </c>
      <c r="J3169" s="8" t="s">
        <v>15424</v>
      </c>
      <c r="K3169" s="8" t="s">
        <v>15439</v>
      </c>
      <c r="L3169" s="12" t="s">
        <v>15</v>
      </c>
      <c r="M3169" s="12" t="s">
        <v>3780</v>
      </c>
      <c r="N3169" s="12" t="s">
        <v>710</v>
      </c>
      <c r="O3169" s="12" t="s">
        <v>3781</v>
      </c>
      <c r="P3169" s="12" t="s">
        <v>119</v>
      </c>
      <c r="R3169" s="10">
        <f>ROUNDUP(SUM(VLOOKUP(F3169,'Pontuação'!A$2:B$11,2,FALSE),VLOOKUP(E3169,'Pontuação'!C$2:D$11,2,FALSE),VLOOKUP(H3169,'Pontuação'!I$2:J$11,2,FALSE),VLOOKUP(I3169,'Pontuação'!G$2:H$11,2,FALSE),VLOOKUP(K3169,'Pontuação'!M$2:N$13,2,FALSE)),0)</f>
        <v>1401</v>
      </c>
      <c r="S3169" s="11">
        <f t="shared" si="1"/>
        <v>140</v>
      </c>
      <c r="T3169" s="11" t="str">
        <f t="array" ref="T3169">IFERROR(INDEX('Pontuação'!G$13:G$101, MATCH(S3169, 'Pontuação'!F$13:F$101, 0)), "Faixa Indefinida")</f>
        <v>D</v>
      </c>
      <c r="U3169" s="11">
        <f t="shared" si="2"/>
        <v>0</v>
      </c>
      <c r="V3169" s="11">
        <f t="shared" si="3"/>
        <v>0</v>
      </c>
      <c r="W3169" s="11">
        <f t="shared" si="4"/>
        <v>0</v>
      </c>
      <c r="X3169" s="11">
        <f t="shared" si="5"/>
        <v>1</v>
      </c>
      <c r="Y3169" s="11">
        <f>ROUNDUP(SUM(VLOOKUP(F3169,'Pontuação 3.0'!A$2:B$11,2,FALSE),VLOOKUP(E3169,'Pontuação 3.0'!C$2:D$11,2,FALSE),VLOOKUP(H3169,'Pontuação 3.0'!I$2:J$11,2,FALSE),VLOOKUP(J3169,'Pontuação 3.0'!K$2:L$11,2,FALSE),VLOOKUP(G3169,'Pontuação 3.0'!E$2:F$11,2,FALSE),VLOOKUP(I3169,'Pontuação 3.0'!G$2:H$11,2,FALSE),VLOOKUP(K3169,'Pontuação 3.0'!M$2:N$13,2,FALSE)),0)</f>
        <v>1859</v>
      </c>
      <c r="Z3169" s="11">
        <f t="shared" si="6"/>
        <v>186</v>
      </c>
      <c r="AA3169" s="11" t="str">
        <f t="array" ref="AA3169">IFERROR(INDEX('Pontuação 3.0'!G$13:G$191, MATCH(Z3169, 'Pontuação 3.0'!F$13:F$191, 0)), "Faixa Indefinida")</f>
        <v>D</v>
      </c>
      <c r="AB3169" s="11">
        <f t="shared" si="7"/>
        <v>0</v>
      </c>
      <c r="AC3169" s="11">
        <f t="shared" si="8"/>
        <v>0</v>
      </c>
      <c r="AD3169" s="11">
        <f t="shared" si="9"/>
        <v>0</v>
      </c>
      <c r="AE3169" s="11">
        <f t="shared" si="10"/>
        <v>1</v>
      </c>
    </row>
    <row r="3170" ht="15.75" customHeight="1">
      <c r="A3170" s="7">
        <v>45658.0</v>
      </c>
      <c r="B3170" s="8" t="s">
        <v>7267</v>
      </c>
      <c r="C3170" s="8" t="s">
        <v>7268</v>
      </c>
      <c r="D3170" s="9">
        <v>6.8999278796E10</v>
      </c>
      <c r="E3170" s="8" t="s">
        <v>15428</v>
      </c>
      <c r="F3170" s="8" t="s">
        <v>15420</v>
      </c>
      <c r="G3170" s="8" t="s">
        <v>15421</v>
      </c>
      <c r="H3170" s="8" t="s">
        <v>15422</v>
      </c>
      <c r="I3170" s="8" t="s">
        <v>15423</v>
      </c>
      <c r="J3170" s="8" t="s">
        <v>15424</v>
      </c>
      <c r="K3170" s="8" t="s">
        <v>15432</v>
      </c>
      <c r="L3170" s="12" t="s">
        <v>15</v>
      </c>
      <c r="M3170" s="12" t="s">
        <v>3780</v>
      </c>
      <c r="N3170" s="12" t="s">
        <v>354</v>
      </c>
      <c r="O3170" s="12" t="s">
        <v>3781</v>
      </c>
      <c r="P3170" s="12" t="s">
        <v>119</v>
      </c>
      <c r="R3170" s="10">
        <f>ROUNDUP(SUM(VLOOKUP(F3170,'Pontuação'!A$2:B$11,2,FALSE),VLOOKUP(E3170,'Pontuação'!C$2:D$11,2,FALSE),VLOOKUP(H3170,'Pontuação'!I$2:J$11,2,FALSE),VLOOKUP(I3170,'Pontuação'!G$2:H$11,2,FALSE),VLOOKUP(K3170,'Pontuação'!M$2:N$13,2,FALSE)),0)</f>
        <v>1685</v>
      </c>
      <c r="S3170" s="11">
        <f t="shared" si="1"/>
        <v>169</v>
      </c>
      <c r="T3170" s="11" t="str">
        <f t="array" ref="T3170">IFERROR(INDEX('Pontuação'!G$13:G$101, MATCH(S3170, 'Pontuação'!F$13:F$101, 0)), "Faixa Indefinida")</f>
        <v>B</v>
      </c>
      <c r="U3170" s="11">
        <f t="shared" si="2"/>
        <v>0</v>
      </c>
      <c r="V3170" s="11">
        <f t="shared" si="3"/>
        <v>1</v>
      </c>
      <c r="W3170" s="11">
        <f t="shared" si="4"/>
        <v>0</v>
      </c>
      <c r="X3170" s="11">
        <f t="shared" si="5"/>
        <v>0</v>
      </c>
      <c r="Y3170" s="11">
        <f>ROUNDUP(SUM(VLOOKUP(F3170,'Pontuação 3.0'!A$2:B$11,2,FALSE),VLOOKUP(E3170,'Pontuação 3.0'!C$2:D$11,2,FALSE),VLOOKUP(H3170,'Pontuação 3.0'!I$2:J$11,2,FALSE),VLOOKUP(J3170,'Pontuação 3.0'!K$2:L$11,2,FALSE),VLOOKUP(G3170,'Pontuação 3.0'!E$2:F$11,2,FALSE),VLOOKUP(I3170,'Pontuação 3.0'!G$2:H$11,2,FALSE),VLOOKUP(K3170,'Pontuação 3.0'!M$2:N$13,2,FALSE)),0)</f>
        <v>2068</v>
      </c>
      <c r="Z3170" s="11">
        <f t="shared" si="6"/>
        <v>207</v>
      </c>
      <c r="AA3170" s="11" t="str">
        <f t="array" ref="AA3170">IFERROR(INDEX('Pontuação 3.0'!G$13:G$191, MATCH(Z3170, 'Pontuação 3.0'!F$13:F$191, 0)), "Faixa Indefinida")</f>
        <v>C</v>
      </c>
      <c r="AB3170" s="11">
        <f t="shared" si="7"/>
        <v>0</v>
      </c>
      <c r="AC3170" s="11">
        <f t="shared" si="8"/>
        <v>0</v>
      </c>
      <c r="AD3170" s="11">
        <f t="shared" si="9"/>
        <v>1</v>
      </c>
      <c r="AE3170" s="11">
        <f t="shared" si="10"/>
        <v>0</v>
      </c>
    </row>
    <row r="3171" ht="15.75" customHeight="1">
      <c r="A3171" s="7">
        <v>45658.0</v>
      </c>
      <c r="B3171" s="8" t="s">
        <v>7270</v>
      </c>
      <c r="C3171" s="8" t="s">
        <v>7271</v>
      </c>
      <c r="D3171" s="9">
        <v>8.5991628366E10</v>
      </c>
      <c r="E3171" s="8" t="s">
        <v>15428</v>
      </c>
      <c r="F3171" s="8" t="s">
        <v>15420</v>
      </c>
      <c r="G3171" s="8" t="s">
        <v>15421</v>
      </c>
      <c r="H3171" s="8" t="s">
        <v>15446</v>
      </c>
      <c r="I3171" s="8" t="s">
        <v>15423</v>
      </c>
      <c r="J3171" s="8" t="s">
        <v>15424</v>
      </c>
      <c r="K3171" s="8" t="s">
        <v>15432</v>
      </c>
      <c r="L3171" s="12" t="s">
        <v>15</v>
      </c>
      <c r="M3171" s="12" t="s">
        <v>3780</v>
      </c>
      <c r="N3171" s="12" t="s">
        <v>354</v>
      </c>
      <c r="O3171" s="12" t="s">
        <v>3781</v>
      </c>
      <c r="P3171" s="12" t="s">
        <v>119</v>
      </c>
      <c r="R3171" s="10">
        <f>ROUNDUP(SUM(VLOOKUP(F3171,'Pontuação'!A$2:B$11,2,FALSE),VLOOKUP(E3171,'Pontuação'!C$2:D$11,2,FALSE),VLOOKUP(H3171,'Pontuação'!I$2:J$11,2,FALSE),VLOOKUP(I3171,'Pontuação'!G$2:H$11,2,FALSE),VLOOKUP(K3171,'Pontuação'!M$2:N$13,2,FALSE)),0)</f>
        <v>1727</v>
      </c>
      <c r="S3171" s="11">
        <f t="shared" si="1"/>
        <v>173</v>
      </c>
      <c r="T3171" s="11" t="str">
        <f t="array" ref="T3171">IFERROR(INDEX('Pontuação'!G$13:G$101, MATCH(S3171, 'Pontuação'!F$13:F$101, 0)), "Faixa Indefinida")</f>
        <v>B</v>
      </c>
      <c r="U3171" s="11">
        <f t="shared" si="2"/>
        <v>0</v>
      </c>
      <c r="V3171" s="11">
        <f t="shared" si="3"/>
        <v>1</v>
      </c>
      <c r="W3171" s="11">
        <f t="shared" si="4"/>
        <v>0</v>
      </c>
      <c r="X3171" s="11">
        <f t="shared" si="5"/>
        <v>0</v>
      </c>
      <c r="Y3171" s="11">
        <f>ROUNDUP(SUM(VLOOKUP(F3171,'Pontuação 3.0'!A$2:B$11,2,FALSE),VLOOKUP(E3171,'Pontuação 3.0'!C$2:D$11,2,FALSE),VLOOKUP(H3171,'Pontuação 3.0'!I$2:J$11,2,FALSE),VLOOKUP(J3171,'Pontuação 3.0'!K$2:L$11,2,FALSE),VLOOKUP(G3171,'Pontuação 3.0'!E$2:F$11,2,FALSE),VLOOKUP(I3171,'Pontuação 3.0'!G$2:H$11,2,FALSE),VLOOKUP(K3171,'Pontuação 3.0'!M$2:N$13,2,FALSE)),0)</f>
        <v>2155</v>
      </c>
      <c r="Z3171" s="11">
        <f t="shared" si="6"/>
        <v>216</v>
      </c>
      <c r="AA3171" s="11" t="str">
        <f t="array" ref="AA3171">IFERROR(INDEX('Pontuação 3.0'!G$13:G$191, MATCH(Z3171, 'Pontuação 3.0'!F$13:F$191, 0)), "Faixa Indefinida")</f>
        <v>B</v>
      </c>
      <c r="AB3171" s="11">
        <f t="shared" si="7"/>
        <v>0</v>
      </c>
      <c r="AC3171" s="11">
        <f t="shared" si="8"/>
        <v>1</v>
      </c>
      <c r="AD3171" s="11">
        <f t="shared" si="9"/>
        <v>0</v>
      </c>
      <c r="AE3171" s="11">
        <f t="shared" si="10"/>
        <v>0</v>
      </c>
    </row>
    <row r="3172" ht="15.75" customHeight="1">
      <c r="A3172" s="7">
        <v>45658.0</v>
      </c>
      <c r="B3172" s="8" t="s">
        <v>195</v>
      </c>
      <c r="C3172" s="8" t="s">
        <v>7272</v>
      </c>
      <c r="D3172" s="9">
        <v>6.1982310319E10</v>
      </c>
      <c r="E3172" s="8" t="s">
        <v>15428</v>
      </c>
      <c r="F3172" s="8" t="s">
        <v>15420</v>
      </c>
      <c r="G3172" s="8" t="s">
        <v>15455</v>
      </c>
      <c r="H3172" s="8" t="s">
        <v>15422</v>
      </c>
      <c r="I3172" s="8" t="s">
        <v>15433</v>
      </c>
      <c r="J3172" s="8" t="s">
        <v>15448</v>
      </c>
      <c r="K3172" s="8" t="s">
        <v>15425</v>
      </c>
      <c r="L3172" s="12" t="s">
        <v>15</v>
      </c>
      <c r="M3172" s="12" t="s">
        <v>3780</v>
      </c>
      <c r="N3172" s="12" t="s">
        <v>133</v>
      </c>
      <c r="O3172" s="12" t="s">
        <v>3781</v>
      </c>
      <c r="P3172" s="12" t="s">
        <v>119</v>
      </c>
      <c r="R3172" s="10">
        <f>ROUNDUP(SUM(VLOOKUP(F3172,'Pontuação'!A$2:B$11,2,FALSE),VLOOKUP(E3172,'Pontuação'!C$2:D$11,2,FALSE),VLOOKUP(H3172,'Pontuação'!I$2:J$11,2,FALSE),VLOOKUP(I3172,'Pontuação'!G$2:H$11,2,FALSE),VLOOKUP(K3172,'Pontuação'!M$2:N$13,2,FALSE)),0)</f>
        <v>1831</v>
      </c>
      <c r="S3172" s="11">
        <f t="shared" si="1"/>
        <v>183</v>
      </c>
      <c r="T3172" s="11" t="str">
        <f t="array" ref="T3172">IFERROR(INDEX('Pontuação'!G$13:G$101, MATCH(S3172, 'Pontuação'!F$13:F$101, 0)), "Faixa Indefinida")</f>
        <v>B</v>
      </c>
      <c r="U3172" s="11">
        <f t="shared" si="2"/>
        <v>0</v>
      </c>
      <c r="V3172" s="11">
        <f t="shared" si="3"/>
        <v>1</v>
      </c>
      <c r="W3172" s="11">
        <f t="shared" si="4"/>
        <v>0</v>
      </c>
      <c r="X3172" s="11">
        <f t="shared" si="5"/>
        <v>0</v>
      </c>
      <c r="Y3172" s="11">
        <f>ROUNDUP(SUM(VLOOKUP(F3172,'Pontuação 3.0'!A$2:B$11,2,FALSE),VLOOKUP(E3172,'Pontuação 3.0'!C$2:D$11,2,FALSE),VLOOKUP(H3172,'Pontuação 3.0'!I$2:J$11,2,FALSE),VLOOKUP(J3172,'Pontuação 3.0'!K$2:L$11,2,FALSE),VLOOKUP(G3172,'Pontuação 3.0'!E$2:F$11,2,FALSE),VLOOKUP(I3172,'Pontuação 3.0'!G$2:H$11,2,FALSE),VLOOKUP(K3172,'Pontuação 3.0'!M$2:N$13,2,FALSE)),0)</f>
        <v>2752</v>
      </c>
      <c r="Z3172" s="11">
        <f t="shared" si="6"/>
        <v>275</v>
      </c>
      <c r="AA3172" s="11" t="str">
        <f t="array" ref="AA3172">IFERROR(INDEX('Pontuação 3.0'!G$13:G$191, MATCH(Z3172, 'Pontuação 3.0'!F$13:F$191, 0)), "Faixa Indefinida")</f>
        <v>A</v>
      </c>
      <c r="AB3172" s="11">
        <f t="shared" si="7"/>
        <v>1</v>
      </c>
      <c r="AC3172" s="11">
        <f t="shared" si="8"/>
        <v>0</v>
      </c>
      <c r="AD3172" s="11">
        <f t="shared" si="9"/>
        <v>0</v>
      </c>
      <c r="AE3172" s="11">
        <f t="shared" si="10"/>
        <v>0</v>
      </c>
    </row>
    <row r="3173" ht="15.75" customHeight="1">
      <c r="A3173" s="7">
        <v>45658.0</v>
      </c>
      <c r="B3173" s="8" t="s">
        <v>7274</v>
      </c>
      <c r="C3173" s="8" t="s">
        <v>7275</v>
      </c>
      <c r="D3173" s="9">
        <v>4.5999751237E10</v>
      </c>
      <c r="E3173" s="8" t="s">
        <v>15428</v>
      </c>
      <c r="F3173" s="8" t="s">
        <v>15420</v>
      </c>
      <c r="G3173" s="8" t="s">
        <v>15430</v>
      </c>
      <c r="H3173" s="8" t="s">
        <v>15422</v>
      </c>
      <c r="I3173" s="8" t="s">
        <v>15431</v>
      </c>
      <c r="J3173" s="8" t="s">
        <v>15424</v>
      </c>
      <c r="K3173" s="8" t="s">
        <v>15432</v>
      </c>
      <c r="L3173" s="12" t="s">
        <v>15</v>
      </c>
      <c r="M3173" s="12" t="s">
        <v>3780</v>
      </c>
      <c r="N3173" s="12" t="s">
        <v>310</v>
      </c>
      <c r="O3173" s="12" t="s">
        <v>3781</v>
      </c>
      <c r="P3173" s="12" t="s">
        <v>119</v>
      </c>
      <c r="R3173" s="10">
        <f>ROUNDUP(SUM(VLOOKUP(F3173,'Pontuação'!A$2:B$11,2,FALSE),VLOOKUP(E3173,'Pontuação'!C$2:D$11,2,FALSE),VLOOKUP(H3173,'Pontuação'!I$2:J$11,2,FALSE),VLOOKUP(I3173,'Pontuação'!G$2:H$11,2,FALSE),VLOOKUP(K3173,'Pontuação'!M$2:N$13,2,FALSE)),0)</f>
        <v>1790</v>
      </c>
      <c r="S3173" s="11">
        <f t="shared" si="1"/>
        <v>179</v>
      </c>
      <c r="T3173" s="11" t="str">
        <f t="array" ref="T3173">IFERROR(INDEX('Pontuação'!G$13:G$101, MATCH(S3173, 'Pontuação'!F$13:F$101, 0)), "Faixa Indefinida")</f>
        <v>B</v>
      </c>
      <c r="U3173" s="11">
        <f t="shared" si="2"/>
        <v>0</v>
      </c>
      <c r="V3173" s="11">
        <f t="shared" si="3"/>
        <v>1</v>
      </c>
      <c r="W3173" s="11">
        <f t="shared" si="4"/>
        <v>0</v>
      </c>
      <c r="X3173" s="11">
        <f t="shared" si="5"/>
        <v>0</v>
      </c>
      <c r="Y3173" s="11">
        <f>ROUNDUP(SUM(VLOOKUP(F3173,'Pontuação 3.0'!A$2:B$11,2,FALSE),VLOOKUP(E3173,'Pontuação 3.0'!C$2:D$11,2,FALSE),VLOOKUP(H3173,'Pontuação 3.0'!I$2:J$11,2,FALSE),VLOOKUP(J3173,'Pontuação 3.0'!K$2:L$11,2,FALSE),VLOOKUP(G3173,'Pontuação 3.0'!E$2:F$11,2,FALSE),VLOOKUP(I3173,'Pontuação 3.0'!G$2:H$11,2,FALSE),VLOOKUP(K3173,'Pontuação 3.0'!M$2:N$13,2,FALSE)),0)</f>
        <v>2360</v>
      </c>
      <c r="Z3173" s="11">
        <f t="shared" si="6"/>
        <v>236</v>
      </c>
      <c r="AA3173" s="11" t="str">
        <f t="array" ref="AA3173">IFERROR(INDEX('Pontuação 3.0'!G$13:G$191, MATCH(Z3173, 'Pontuação 3.0'!F$13:F$191, 0)), "Faixa Indefinida")</f>
        <v>A</v>
      </c>
      <c r="AB3173" s="11">
        <f t="shared" si="7"/>
        <v>1</v>
      </c>
      <c r="AC3173" s="11">
        <f t="shared" si="8"/>
        <v>0</v>
      </c>
      <c r="AD3173" s="11">
        <f t="shared" si="9"/>
        <v>0</v>
      </c>
      <c r="AE3173" s="11">
        <f t="shared" si="10"/>
        <v>0</v>
      </c>
    </row>
    <row r="3174" ht="15.75" customHeight="1">
      <c r="A3174" s="7">
        <v>45658.0</v>
      </c>
      <c r="B3174" s="8" t="s">
        <v>7278</v>
      </c>
      <c r="C3174" s="8" t="s">
        <v>7279</v>
      </c>
      <c r="D3174" s="9">
        <v>6.9999403439E10</v>
      </c>
      <c r="E3174" s="8" t="s">
        <v>15428</v>
      </c>
      <c r="F3174" s="8" t="s">
        <v>15420</v>
      </c>
      <c r="G3174" s="8" t="s">
        <v>15430</v>
      </c>
      <c r="H3174" s="8" t="s">
        <v>15422</v>
      </c>
      <c r="I3174" s="8" t="s">
        <v>15423</v>
      </c>
      <c r="J3174" s="8" t="s">
        <v>15424</v>
      </c>
      <c r="K3174" s="8" t="s">
        <v>15432</v>
      </c>
      <c r="L3174" s="12" t="s">
        <v>15</v>
      </c>
      <c r="M3174" s="12" t="s">
        <v>3780</v>
      </c>
      <c r="N3174" s="12" t="s">
        <v>162</v>
      </c>
      <c r="O3174" s="12" t="s">
        <v>3781</v>
      </c>
      <c r="P3174" s="12" t="s">
        <v>17</v>
      </c>
      <c r="R3174" s="10">
        <f>ROUNDUP(SUM(VLOOKUP(F3174,'Pontuação'!A$2:B$11,2,FALSE),VLOOKUP(E3174,'Pontuação'!C$2:D$11,2,FALSE),VLOOKUP(H3174,'Pontuação'!I$2:J$11,2,FALSE),VLOOKUP(I3174,'Pontuação'!G$2:H$11,2,FALSE),VLOOKUP(K3174,'Pontuação'!M$2:N$13,2,FALSE)),0)</f>
        <v>1685</v>
      </c>
      <c r="S3174" s="11">
        <f t="shared" si="1"/>
        <v>169</v>
      </c>
      <c r="T3174" s="11" t="str">
        <f t="array" ref="T3174">IFERROR(INDEX('Pontuação'!G$13:G$101, MATCH(S3174, 'Pontuação'!F$13:F$101, 0)), "Faixa Indefinida")</f>
        <v>B</v>
      </c>
      <c r="U3174" s="11">
        <f t="shared" si="2"/>
        <v>0</v>
      </c>
      <c r="V3174" s="11">
        <f t="shared" si="3"/>
        <v>1</v>
      </c>
      <c r="W3174" s="11">
        <f t="shared" si="4"/>
        <v>0</v>
      </c>
      <c r="X3174" s="11">
        <f t="shared" si="5"/>
        <v>0</v>
      </c>
      <c r="Y3174" s="11">
        <f>ROUNDUP(SUM(VLOOKUP(F3174,'Pontuação 3.0'!A$2:B$11,2,FALSE),VLOOKUP(E3174,'Pontuação 3.0'!C$2:D$11,2,FALSE),VLOOKUP(H3174,'Pontuação 3.0'!I$2:J$11,2,FALSE),VLOOKUP(J3174,'Pontuação 3.0'!K$2:L$11,2,FALSE),VLOOKUP(G3174,'Pontuação 3.0'!E$2:F$11,2,FALSE),VLOOKUP(I3174,'Pontuação 3.0'!G$2:H$11,2,FALSE),VLOOKUP(K3174,'Pontuação 3.0'!M$2:N$13,2,FALSE)),0)</f>
        <v>2208</v>
      </c>
      <c r="Z3174" s="11">
        <f t="shared" si="6"/>
        <v>221</v>
      </c>
      <c r="AA3174" s="11" t="str">
        <f t="array" ref="AA3174">IFERROR(INDEX('Pontuação 3.0'!G$13:G$191, MATCH(Z3174, 'Pontuação 3.0'!F$13:F$191, 0)), "Faixa Indefinida")</f>
        <v>B</v>
      </c>
      <c r="AB3174" s="11">
        <f t="shared" si="7"/>
        <v>0</v>
      </c>
      <c r="AC3174" s="11">
        <f t="shared" si="8"/>
        <v>1</v>
      </c>
      <c r="AD3174" s="11">
        <f t="shared" si="9"/>
        <v>0</v>
      </c>
      <c r="AE3174" s="11">
        <f t="shared" si="10"/>
        <v>0</v>
      </c>
    </row>
    <row r="3175" ht="15.75" customHeight="1">
      <c r="A3175" s="7">
        <v>45658.0</v>
      </c>
      <c r="B3175" s="8" t="s">
        <v>7280</v>
      </c>
      <c r="C3175" s="8" t="s">
        <v>7281</v>
      </c>
      <c r="D3175" s="9">
        <v>2.1970075354E10</v>
      </c>
      <c r="E3175" s="8" t="s">
        <v>15428</v>
      </c>
      <c r="F3175" s="8" t="s">
        <v>15420</v>
      </c>
      <c r="G3175" s="8" t="s">
        <v>15451</v>
      </c>
      <c r="H3175" s="8" t="s">
        <v>15438</v>
      </c>
      <c r="I3175" s="8" t="s">
        <v>15423</v>
      </c>
      <c r="J3175" s="8" t="s">
        <v>15424</v>
      </c>
      <c r="K3175" s="8" t="s">
        <v>15432</v>
      </c>
      <c r="L3175" s="12" t="s">
        <v>15</v>
      </c>
      <c r="M3175" s="12" t="s">
        <v>3780</v>
      </c>
      <c r="N3175" s="12" t="s">
        <v>205</v>
      </c>
      <c r="O3175" s="12" t="s">
        <v>3781</v>
      </c>
      <c r="P3175" s="12" t="s">
        <v>119</v>
      </c>
      <c r="R3175" s="10">
        <f>ROUNDUP(SUM(VLOOKUP(F3175,'Pontuação'!A$2:B$11,2,FALSE),VLOOKUP(E3175,'Pontuação'!C$2:D$11,2,FALSE),VLOOKUP(H3175,'Pontuação'!I$2:J$11,2,FALSE),VLOOKUP(I3175,'Pontuação'!G$2:H$11,2,FALSE),VLOOKUP(K3175,'Pontuação'!M$2:N$13,2,FALSE)),0)</f>
        <v>1571</v>
      </c>
      <c r="S3175" s="11">
        <f t="shared" si="1"/>
        <v>157</v>
      </c>
      <c r="T3175" s="11" t="str">
        <f t="array" ref="T3175">IFERROR(INDEX('Pontuação'!G$13:G$101, MATCH(S3175, 'Pontuação'!F$13:F$101, 0)), "Faixa Indefinida")</f>
        <v>C</v>
      </c>
      <c r="U3175" s="11">
        <f t="shared" si="2"/>
        <v>0</v>
      </c>
      <c r="V3175" s="11">
        <f t="shared" si="3"/>
        <v>0</v>
      </c>
      <c r="W3175" s="11">
        <f t="shared" si="4"/>
        <v>1</v>
      </c>
      <c r="X3175" s="11">
        <f t="shared" si="5"/>
        <v>0</v>
      </c>
      <c r="Y3175" s="11">
        <f>ROUNDUP(SUM(VLOOKUP(F3175,'Pontuação 3.0'!A$2:B$11,2,FALSE),VLOOKUP(E3175,'Pontuação 3.0'!C$2:D$11,2,FALSE),VLOOKUP(H3175,'Pontuação 3.0'!I$2:J$11,2,FALSE),VLOOKUP(J3175,'Pontuação 3.0'!K$2:L$11,2,FALSE),VLOOKUP(G3175,'Pontuação 3.0'!E$2:F$11,2,FALSE),VLOOKUP(I3175,'Pontuação 3.0'!G$2:H$11,2,FALSE),VLOOKUP(K3175,'Pontuação 3.0'!M$2:N$13,2,FALSE)),0)</f>
        <v>1910</v>
      </c>
      <c r="Z3175" s="11">
        <f t="shared" si="6"/>
        <v>191</v>
      </c>
      <c r="AA3175" s="11" t="str">
        <f t="array" ref="AA3175">IFERROR(INDEX('Pontuação 3.0'!G$13:G$191, MATCH(Z3175, 'Pontuação 3.0'!F$13:F$191, 0)), "Faixa Indefinida")</f>
        <v>D</v>
      </c>
      <c r="AB3175" s="11">
        <f t="shared" si="7"/>
        <v>0</v>
      </c>
      <c r="AC3175" s="11">
        <f t="shared" si="8"/>
        <v>0</v>
      </c>
      <c r="AD3175" s="11">
        <f t="shared" si="9"/>
        <v>0</v>
      </c>
      <c r="AE3175" s="11">
        <f t="shared" si="10"/>
        <v>1</v>
      </c>
    </row>
    <row r="3176" ht="15.75" customHeight="1">
      <c r="A3176" s="7">
        <v>45658.0</v>
      </c>
      <c r="B3176" s="8" t="s">
        <v>7282</v>
      </c>
      <c r="C3176" s="8" t="s">
        <v>7283</v>
      </c>
      <c r="D3176" s="13" t="s">
        <v>15793</v>
      </c>
      <c r="E3176" s="8" t="s">
        <v>15428</v>
      </c>
      <c r="F3176" s="8" t="s">
        <v>15420</v>
      </c>
      <c r="G3176" s="8" t="s">
        <v>15421</v>
      </c>
      <c r="H3176" s="8" t="s">
        <v>15446</v>
      </c>
      <c r="I3176" s="8" t="s">
        <v>15423</v>
      </c>
      <c r="J3176" s="8" t="s">
        <v>15424</v>
      </c>
      <c r="K3176" s="8" t="s">
        <v>15432</v>
      </c>
      <c r="L3176" s="12" t="s">
        <v>15</v>
      </c>
      <c r="M3176" s="12" t="s">
        <v>3780</v>
      </c>
      <c r="N3176" s="12" t="s">
        <v>497</v>
      </c>
      <c r="O3176" s="12" t="s">
        <v>3781</v>
      </c>
      <c r="P3176" s="12" t="s">
        <v>119</v>
      </c>
      <c r="R3176" s="10">
        <f>ROUNDUP(SUM(VLOOKUP(F3176,'Pontuação'!A$2:B$11,2,FALSE),VLOOKUP(E3176,'Pontuação'!C$2:D$11,2,FALSE),VLOOKUP(H3176,'Pontuação'!I$2:J$11,2,FALSE),VLOOKUP(I3176,'Pontuação'!G$2:H$11,2,FALSE),VLOOKUP(K3176,'Pontuação'!M$2:N$13,2,FALSE)),0)</f>
        <v>1727</v>
      </c>
      <c r="S3176" s="11">
        <f t="shared" si="1"/>
        <v>173</v>
      </c>
      <c r="T3176" s="11" t="str">
        <f t="array" ref="T3176">IFERROR(INDEX('Pontuação'!G$13:G$101, MATCH(S3176, 'Pontuação'!F$13:F$101, 0)), "Faixa Indefinida")</f>
        <v>B</v>
      </c>
      <c r="U3176" s="11">
        <f t="shared" si="2"/>
        <v>0</v>
      </c>
      <c r="V3176" s="11">
        <f t="shared" si="3"/>
        <v>1</v>
      </c>
      <c r="W3176" s="11">
        <f t="shared" si="4"/>
        <v>0</v>
      </c>
      <c r="X3176" s="11">
        <f t="shared" si="5"/>
        <v>0</v>
      </c>
      <c r="Y3176" s="11">
        <f>ROUNDUP(SUM(VLOOKUP(F3176,'Pontuação 3.0'!A$2:B$11,2,FALSE),VLOOKUP(E3176,'Pontuação 3.0'!C$2:D$11,2,FALSE),VLOOKUP(H3176,'Pontuação 3.0'!I$2:J$11,2,FALSE),VLOOKUP(J3176,'Pontuação 3.0'!K$2:L$11,2,FALSE),VLOOKUP(G3176,'Pontuação 3.0'!E$2:F$11,2,FALSE),VLOOKUP(I3176,'Pontuação 3.0'!G$2:H$11,2,FALSE),VLOOKUP(K3176,'Pontuação 3.0'!M$2:N$13,2,FALSE)),0)</f>
        <v>2155</v>
      </c>
      <c r="Z3176" s="11">
        <f t="shared" si="6"/>
        <v>216</v>
      </c>
      <c r="AA3176" s="11" t="str">
        <f t="array" ref="AA3176">IFERROR(INDEX('Pontuação 3.0'!G$13:G$191, MATCH(Z3176, 'Pontuação 3.0'!F$13:F$191, 0)), "Faixa Indefinida")</f>
        <v>B</v>
      </c>
      <c r="AB3176" s="11">
        <f t="shared" si="7"/>
        <v>0</v>
      </c>
      <c r="AC3176" s="11">
        <f t="shared" si="8"/>
        <v>1</v>
      </c>
      <c r="AD3176" s="11">
        <f t="shared" si="9"/>
        <v>0</v>
      </c>
      <c r="AE3176" s="11">
        <f t="shared" si="10"/>
        <v>0</v>
      </c>
    </row>
    <row r="3177" ht="15.75" customHeight="1">
      <c r="A3177" s="7">
        <v>45658.0</v>
      </c>
      <c r="B3177" s="8" t="s">
        <v>46</v>
      </c>
      <c r="C3177" s="8" t="s">
        <v>7286</v>
      </c>
      <c r="D3177" s="8" t="s">
        <v>7287</v>
      </c>
      <c r="E3177" s="8" t="s">
        <v>15428</v>
      </c>
      <c r="F3177" s="8" t="s">
        <v>15420</v>
      </c>
      <c r="G3177" s="8" t="s">
        <v>15430</v>
      </c>
      <c r="H3177" s="8" t="s">
        <v>15422</v>
      </c>
      <c r="I3177" s="8" t="s">
        <v>15431</v>
      </c>
      <c r="J3177" s="8" t="s">
        <v>15424</v>
      </c>
      <c r="K3177" s="8" t="s">
        <v>15425</v>
      </c>
      <c r="L3177" s="12" t="s">
        <v>15</v>
      </c>
      <c r="M3177" s="12" t="s">
        <v>3780</v>
      </c>
      <c r="N3177" s="12" t="s">
        <v>1677</v>
      </c>
      <c r="O3177" s="12" t="s">
        <v>3781</v>
      </c>
      <c r="P3177" s="12" t="s">
        <v>119</v>
      </c>
      <c r="R3177" s="10">
        <f>ROUNDUP(SUM(VLOOKUP(F3177,'Pontuação'!A$2:B$11,2,FALSE),VLOOKUP(E3177,'Pontuação'!C$2:D$11,2,FALSE),VLOOKUP(H3177,'Pontuação'!I$2:J$11,2,FALSE),VLOOKUP(I3177,'Pontuação'!G$2:H$11,2,FALSE),VLOOKUP(K3177,'Pontuação'!M$2:N$13,2,FALSE)),0)</f>
        <v>1658</v>
      </c>
      <c r="S3177" s="11">
        <f t="shared" si="1"/>
        <v>166</v>
      </c>
      <c r="T3177" s="11" t="str">
        <f t="array" ref="T3177">IFERROR(INDEX('Pontuação'!G$13:G$101, MATCH(S3177, 'Pontuação'!F$13:F$101, 0)), "Faixa Indefinida")</f>
        <v>B</v>
      </c>
      <c r="U3177" s="11">
        <f t="shared" si="2"/>
        <v>0</v>
      </c>
      <c r="V3177" s="11">
        <f t="shared" si="3"/>
        <v>1</v>
      </c>
      <c r="W3177" s="11">
        <f t="shared" si="4"/>
        <v>0</v>
      </c>
      <c r="X3177" s="11">
        <f t="shared" si="5"/>
        <v>0</v>
      </c>
      <c r="Y3177" s="11">
        <f>ROUNDUP(SUM(VLOOKUP(F3177,'Pontuação 3.0'!A$2:B$11,2,FALSE),VLOOKUP(E3177,'Pontuação 3.0'!C$2:D$11,2,FALSE),VLOOKUP(H3177,'Pontuação 3.0'!I$2:J$11,2,FALSE),VLOOKUP(J3177,'Pontuação 3.0'!K$2:L$11,2,FALSE),VLOOKUP(G3177,'Pontuação 3.0'!E$2:F$11,2,FALSE),VLOOKUP(I3177,'Pontuação 3.0'!G$2:H$11,2,FALSE),VLOOKUP(K3177,'Pontuação 3.0'!M$2:N$13,2,FALSE)),0)</f>
        <v>2274</v>
      </c>
      <c r="Z3177" s="11">
        <f t="shared" si="6"/>
        <v>227</v>
      </c>
      <c r="AA3177" s="11" t="str">
        <f t="array" ref="AA3177">IFERROR(INDEX('Pontuação 3.0'!G$13:G$191, MATCH(Z3177, 'Pontuação 3.0'!F$13:F$191, 0)), "Faixa Indefinida")</f>
        <v>B</v>
      </c>
      <c r="AB3177" s="11">
        <f t="shared" si="7"/>
        <v>0</v>
      </c>
      <c r="AC3177" s="11">
        <f t="shared" si="8"/>
        <v>1</v>
      </c>
      <c r="AD3177" s="11">
        <f t="shared" si="9"/>
        <v>0</v>
      </c>
      <c r="AE3177" s="11">
        <f t="shared" si="10"/>
        <v>0</v>
      </c>
    </row>
    <row r="3178" ht="15.75" customHeight="1">
      <c r="A3178" s="7">
        <v>45658.0</v>
      </c>
      <c r="B3178" s="8" t="s">
        <v>7291</v>
      </c>
      <c r="C3178" s="8" t="s">
        <v>7292</v>
      </c>
      <c r="D3178" s="9">
        <v>3.1992762461E10</v>
      </c>
      <c r="E3178" s="8" t="s">
        <v>15428</v>
      </c>
      <c r="F3178" s="8" t="s">
        <v>15420</v>
      </c>
      <c r="G3178" s="8" t="s">
        <v>15430</v>
      </c>
      <c r="H3178" s="8" t="s">
        <v>15471</v>
      </c>
      <c r="I3178" s="8" t="s">
        <v>15431</v>
      </c>
      <c r="J3178" s="8" t="s">
        <v>15448</v>
      </c>
      <c r="K3178" s="8" t="s">
        <v>15425</v>
      </c>
      <c r="L3178" s="12" t="s">
        <v>15</v>
      </c>
      <c r="M3178" s="12" t="s">
        <v>3780</v>
      </c>
      <c r="N3178" s="12" t="s">
        <v>205</v>
      </c>
      <c r="O3178" s="12" t="s">
        <v>3797</v>
      </c>
      <c r="P3178" s="12" t="s">
        <v>119</v>
      </c>
      <c r="R3178" s="10">
        <f>ROUNDUP(SUM(VLOOKUP(F3178,'Pontuação'!A$2:B$11,2,FALSE),VLOOKUP(E3178,'Pontuação'!C$2:D$11,2,FALSE),VLOOKUP(H3178,'Pontuação'!I$2:J$11,2,FALSE),VLOOKUP(I3178,'Pontuação'!G$2:H$11,2,FALSE),VLOOKUP(K3178,'Pontuação'!M$2:N$13,2,FALSE)),0)</f>
        <v>1474</v>
      </c>
      <c r="S3178" s="11">
        <f t="shared" si="1"/>
        <v>147</v>
      </c>
      <c r="T3178" s="11" t="str">
        <f t="array" ref="T3178">IFERROR(INDEX('Pontuação'!G$13:G$101, MATCH(S3178, 'Pontuação'!F$13:F$101, 0)), "Faixa Indefinida")</f>
        <v>D</v>
      </c>
      <c r="U3178" s="11">
        <f t="shared" si="2"/>
        <v>0</v>
      </c>
      <c r="V3178" s="11">
        <f t="shared" si="3"/>
        <v>0</v>
      </c>
      <c r="W3178" s="11">
        <f t="shared" si="4"/>
        <v>0</v>
      </c>
      <c r="X3178" s="11">
        <f t="shared" si="5"/>
        <v>1</v>
      </c>
      <c r="Y3178" s="11">
        <f>ROUNDUP(SUM(VLOOKUP(F3178,'Pontuação 3.0'!A$2:B$11,2,FALSE),VLOOKUP(E3178,'Pontuação 3.0'!C$2:D$11,2,FALSE),VLOOKUP(H3178,'Pontuação 3.0'!I$2:J$11,2,FALSE),VLOOKUP(J3178,'Pontuação 3.0'!K$2:L$11,2,FALSE),VLOOKUP(G3178,'Pontuação 3.0'!E$2:F$11,2,FALSE),VLOOKUP(I3178,'Pontuação 3.0'!G$2:H$11,2,FALSE),VLOOKUP(K3178,'Pontuação 3.0'!M$2:N$13,2,FALSE)),0)</f>
        <v>2427</v>
      </c>
      <c r="Z3178" s="11">
        <f t="shared" si="6"/>
        <v>243</v>
      </c>
      <c r="AA3178" s="11" t="str">
        <f t="array" ref="AA3178">IFERROR(INDEX('Pontuação 3.0'!G$13:G$191, MATCH(Z3178, 'Pontuação 3.0'!F$13:F$191, 0)), "Faixa Indefinida")</f>
        <v>A</v>
      </c>
      <c r="AB3178" s="11">
        <f t="shared" si="7"/>
        <v>1</v>
      </c>
      <c r="AC3178" s="11">
        <f t="shared" si="8"/>
        <v>0</v>
      </c>
      <c r="AD3178" s="11">
        <f t="shared" si="9"/>
        <v>0</v>
      </c>
      <c r="AE3178" s="11">
        <f t="shared" si="10"/>
        <v>0</v>
      </c>
    </row>
    <row r="3179" ht="15.75" customHeight="1">
      <c r="A3179" s="7">
        <v>45658.0</v>
      </c>
      <c r="B3179" s="8" t="s">
        <v>5058</v>
      </c>
      <c r="C3179" s="8" t="s">
        <v>5059</v>
      </c>
      <c r="D3179" s="9">
        <v>1.1980170021E10</v>
      </c>
      <c r="E3179" s="8" t="s">
        <v>15428</v>
      </c>
      <c r="F3179" s="8" t="s">
        <v>15442</v>
      </c>
      <c r="G3179" s="8" t="s">
        <v>15430</v>
      </c>
      <c r="H3179" s="8" t="s">
        <v>15443</v>
      </c>
      <c r="I3179" s="8" t="s">
        <v>15423</v>
      </c>
      <c r="J3179" s="8" t="s">
        <v>15424</v>
      </c>
      <c r="K3179" s="8" t="s">
        <v>15425</v>
      </c>
      <c r="L3179" s="12" t="s">
        <v>15</v>
      </c>
      <c r="M3179" s="12" t="s">
        <v>3780</v>
      </c>
      <c r="N3179" s="12" t="s">
        <v>205</v>
      </c>
      <c r="O3179" s="12" t="s">
        <v>3792</v>
      </c>
      <c r="P3179" s="12" t="s">
        <v>17</v>
      </c>
      <c r="R3179" s="10">
        <f>ROUNDUP(SUM(VLOOKUP(F3179,'Pontuação'!A$2:B$11,2,FALSE),VLOOKUP(E3179,'Pontuação'!C$2:D$11,2,FALSE),VLOOKUP(H3179,'Pontuação'!I$2:J$11,2,FALSE),VLOOKUP(I3179,'Pontuação'!G$2:H$11,2,FALSE),VLOOKUP(K3179,'Pontuação'!M$2:N$13,2,FALSE)),0)</f>
        <v>1567</v>
      </c>
      <c r="S3179" s="11">
        <f t="shared" si="1"/>
        <v>157</v>
      </c>
      <c r="T3179" s="11" t="str">
        <f t="array" ref="T3179">IFERROR(INDEX('Pontuação'!G$13:G$101, MATCH(S3179, 'Pontuação'!F$13:F$101, 0)), "Faixa Indefinida")</f>
        <v>C</v>
      </c>
      <c r="U3179" s="11">
        <f t="shared" si="2"/>
        <v>0</v>
      </c>
      <c r="V3179" s="11">
        <f t="shared" si="3"/>
        <v>0</v>
      </c>
      <c r="W3179" s="11">
        <f t="shared" si="4"/>
        <v>1</v>
      </c>
      <c r="X3179" s="11">
        <f t="shared" si="5"/>
        <v>0</v>
      </c>
      <c r="Y3179" s="11">
        <f>ROUNDUP(SUM(VLOOKUP(F3179,'Pontuação 3.0'!A$2:B$11,2,FALSE),VLOOKUP(E3179,'Pontuação 3.0'!C$2:D$11,2,FALSE),VLOOKUP(H3179,'Pontuação 3.0'!I$2:J$11,2,FALSE),VLOOKUP(J3179,'Pontuação 3.0'!K$2:L$11,2,FALSE),VLOOKUP(G3179,'Pontuação 3.0'!E$2:F$11,2,FALSE),VLOOKUP(I3179,'Pontuação 3.0'!G$2:H$11,2,FALSE),VLOOKUP(K3179,'Pontuação 3.0'!M$2:N$13,2,FALSE)),0)</f>
        <v>1925</v>
      </c>
      <c r="Z3179" s="11">
        <f t="shared" si="6"/>
        <v>193</v>
      </c>
      <c r="AA3179" s="11" t="str">
        <f t="array" ref="AA3179">IFERROR(INDEX('Pontuação 3.0'!G$13:G$191, MATCH(Z3179, 'Pontuação 3.0'!F$13:F$191, 0)), "Faixa Indefinida")</f>
        <v>C</v>
      </c>
      <c r="AB3179" s="11">
        <f t="shared" si="7"/>
        <v>0</v>
      </c>
      <c r="AC3179" s="11">
        <f t="shared" si="8"/>
        <v>0</v>
      </c>
      <c r="AD3179" s="11">
        <f t="shared" si="9"/>
        <v>1</v>
      </c>
      <c r="AE3179" s="11">
        <f t="shared" si="10"/>
        <v>0</v>
      </c>
    </row>
    <row r="3180" ht="15.75" customHeight="1">
      <c r="A3180" s="7">
        <v>45658.0</v>
      </c>
      <c r="B3180" s="8" t="s">
        <v>3614</v>
      </c>
      <c r="C3180" s="8" t="s">
        <v>7293</v>
      </c>
      <c r="D3180" s="9">
        <v>1.397418279E10</v>
      </c>
      <c r="E3180" s="8" t="s">
        <v>15428</v>
      </c>
      <c r="F3180" s="8" t="s">
        <v>15442</v>
      </c>
      <c r="G3180" s="8" t="s">
        <v>15421</v>
      </c>
      <c r="H3180" s="8" t="s">
        <v>15422</v>
      </c>
      <c r="I3180" s="8" t="s">
        <v>15423</v>
      </c>
      <c r="J3180" s="8" t="s">
        <v>15424</v>
      </c>
      <c r="K3180" s="8" t="s">
        <v>15432</v>
      </c>
      <c r="L3180" s="12" t="s">
        <v>15</v>
      </c>
      <c r="M3180" s="12" t="s">
        <v>3780</v>
      </c>
      <c r="N3180" s="12" t="s">
        <v>162</v>
      </c>
      <c r="O3180" s="12" t="s">
        <v>3781</v>
      </c>
      <c r="P3180" s="12" t="s">
        <v>17</v>
      </c>
      <c r="R3180" s="10">
        <f>ROUNDUP(SUM(VLOOKUP(F3180,'Pontuação'!A$2:B$11,2,FALSE),VLOOKUP(E3180,'Pontuação'!C$2:D$11,2,FALSE),VLOOKUP(H3180,'Pontuação'!I$2:J$11,2,FALSE),VLOOKUP(I3180,'Pontuação'!G$2:H$11,2,FALSE),VLOOKUP(K3180,'Pontuação'!M$2:N$13,2,FALSE)),0)</f>
        <v>1673</v>
      </c>
      <c r="S3180" s="11">
        <f t="shared" si="1"/>
        <v>167</v>
      </c>
      <c r="T3180" s="11" t="str">
        <f t="array" ref="T3180">IFERROR(INDEX('Pontuação'!G$13:G$101, MATCH(S3180, 'Pontuação'!F$13:F$101, 0)), "Faixa Indefinida")</f>
        <v>B</v>
      </c>
      <c r="U3180" s="11">
        <f t="shared" si="2"/>
        <v>0</v>
      </c>
      <c r="V3180" s="11">
        <f t="shared" si="3"/>
        <v>1</v>
      </c>
      <c r="W3180" s="11">
        <f t="shared" si="4"/>
        <v>0</v>
      </c>
      <c r="X3180" s="11">
        <f t="shared" si="5"/>
        <v>0</v>
      </c>
      <c r="Y3180" s="11">
        <f>ROUNDUP(SUM(VLOOKUP(F3180,'Pontuação 3.0'!A$2:B$11,2,FALSE),VLOOKUP(E3180,'Pontuação 3.0'!C$2:D$11,2,FALSE),VLOOKUP(H3180,'Pontuação 3.0'!I$2:J$11,2,FALSE),VLOOKUP(J3180,'Pontuação 3.0'!K$2:L$11,2,FALSE),VLOOKUP(G3180,'Pontuação 3.0'!E$2:F$11,2,FALSE),VLOOKUP(I3180,'Pontuação 3.0'!G$2:H$11,2,FALSE),VLOOKUP(K3180,'Pontuação 3.0'!M$2:N$13,2,FALSE)),0)</f>
        <v>1935</v>
      </c>
      <c r="Z3180" s="11">
        <f t="shared" si="6"/>
        <v>194</v>
      </c>
      <c r="AA3180" s="11" t="str">
        <f t="array" ref="AA3180">IFERROR(INDEX('Pontuação 3.0'!G$13:G$191, MATCH(Z3180, 'Pontuação 3.0'!F$13:F$191, 0)), "Faixa Indefinida")</f>
        <v>C</v>
      </c>
      <c r="AB3180" s="11">
        <f t="shared" si="7"/>
        <v>0</v>
      </c>
      <c r="AC3180" s="11">
        <f t="shared" si="8"/>
        <v>0</v>
      </c>
      <c r="AD3180" s="11">
        <f t="shared" si="9"/>
        <v>1</v>
      </c>
      <c r="AE3180" s="11">
        <f t="shared" si="10"/>
        <v>0</v>
      </c>
    </row>
    <row r="3181" ht="15.75" customHeight="1">
      <c r="A3181" s="7">
        <v>45658.0</v>
      </c>
      <c r="B3181" s="8" t="s">
        <v>7294</v>
      </c>
      <c r="C3181" s="8" t="s">
        <v>7295</v>
      </c>
      <c r="D3181" s="9">
        <v>8.1984238006E10</v>
      </c>
      <c r="E3181" s="8" t="s">
        <v>15428</v>
      </c>
      <c r="F3181" s="8" t="s">
        <v>15420</v>
      </c>
      <c r="G3181" s="8" t="s">
        <v>15421</v>
      </c>
      <c r="H3181" s="8" t="s">
        <v>15422</v>
      </c>
      <c r="I3181" s="8" t="s">
        <v>15423</v>
      </c>
      <c r="J3181" s="8" t="s">
        <v>15424</v>
      </c>
      <c r="K3181" s="8" t="s">
        <v>15425</v>
      </c>
      <c r="L3181" s="12" t="s">
        <v>15</v>
      </c>
      <c r="M3181" s="12" t="s">
        <v>3780</v>
      </c>
      <c r="N3181" s="12" t="s">
        <v>608</v>
      </c>
      <c r="O3181" s="12" t="s">
        <v>3815</v>
      </c>
      <c r="P3181" s="12" t="s">
        <v>119</v>
      </c>
      <c r="R3181" s="10">
        <f>ROUNDUP(SUM(VLOOKUP(F3181,'Pontuação'!A$2:B$11,2,FALSE),VLOOKUP(E3181,'Pontuação'!C$2:D$11,2,FALSE),VLOOKUP(H3181,'Pontuação'!I$2:J$11,2,FALSE),VLOOKUP(I3181,'Pontuação'!G$2:H$11,2,FALSE),VLOOKUP(K3181,'Pontuação'!M$2:N$13,2,FALSE)),0)</f>
        <v>1553</v>
      </c>
      <c r="S3181" s="11">
        <f t="shared" si="1"/>
        <v>155</v>
      </c>
      <c r="T3181" s="11" t="str">
        <f t="array" ref="T3181">IFERROR(INDEX('Pontuação'!G$13:G$101, MATCH(S3181, 'Pontuação'!F$13:F$101, 0)), "Faixa Indefinida")</f>
        <v>C</v>
      </c>
      <c r="U3181" s="11">
        <f t="shared" si="2"/>
        <v>0</v>
      </c>
      <c r="V3181" s="11">
        <f t="shared" si="3"/>
        <v>0</v>
      </c>
      <c r="W3181" s="11">
        <f t="shared" si="4"/>
        <v>1</v>
      </c>
      <c r="X3181" s="11">
        <f t="shared" si="5"/>
        <v>0</v>
      </c>
      <c r="Y3181" s="11">
        <f>ROUNDUP(SUM(VLOOKUP(F3181,'Pontuação 3.0'!A$2:B$11,2,FALSE),VLOOKUP(E3181,'Pontuação 3.0'!C$2:D$11,2,FALSE),VLOOKUP(H3181,'Pontuação 3.0'!I$2:J$11,2,FALSE),VLOOKUP(J3181,'Pontuação 3.0'!K$2:L$11,2,FALSE),VLOOKUP(G3181,'Pontuação 3.0'!E$2:F$11,2,FALSE),VLOOKUP(I3181,'Pontuação 3.0'!G$2:H$11,2,FALSE),VLOOKUP(K3181,'Pontuação 3.0'!M$2:N$13,2,FALSE)),0)</f>
        <v>1982</v>
      </c>
      <c r="Z3181" s="11">
        <f t="shared" si="6"/>
        <v>198</v>
      </c>
      <c r="AA3181" s="11" t="str">
        <f t="array" ref="AA3181">IFERROR(INDEX('Pontuação 3.0'!G$13:G$191, MATCH(Z3181, 'Pontuação 3.0'!F$13:F$191, 0)), "Faixa Indefinida")</f>
        <v>C</v>
      </c>
      <c r="AB3181" s="11">
        <f t="shared" si="7"/>
        <v>0</v>
      </c>
      <c r="AC3181" s="11">
        <f t="shared" si="8"/>
        <v>0</v>
      </c>
      <c r="AD3181" s="11">
        <f t="shared" si="9"/>
        <v>1</v>
      </c>
      <c r="AE3181" s="11">
        <f t="shared" si="10"/>
        <v>0</v>
      </c>
    </row>
    <row r="3182" ht="15.75" customHeight="1">
      <c r="A3182" s="7">
        <v>45658.0</v>
      </c>
      <c r="B3182" s="8" t="s">
        <v>7296</v>
      </c>
      <c r="C3182" s="8" t="s">
        <v>7297</v>
      </c>
      <c r="D3182" s="9">
        <v>7.3998694159E10</v>
      </c>
      <c r="E3182" s="8" t="s">
        <v>15428</v>
      </c>
      <c r="F3182" s="8" t="s">
        <v>15420</v>
      </c>
      <c r="G3182" s="8" t="s">
        <v>15430</v>
      </c>
      <c r="H3182" s="8" t="s">
        <v>15446</v>
      </c>
      <c r="I3182" s="8" t="s">
        <v>15431</v>
      </c>
      <c r="J3182" s="8" t="s">
        <v>15424</v>
      </c>
      <c r="K3182" s="8" t="s">
        <v>15466</v>
      </c>
      <c r="L3182" s="12" t="s">
        <v>15</v>
      </c>
      <c r="M3182" s="12" t="s">
        <v>3780</v>
      </c>
      <c r="N3182" s="12" t="s">
        <v>497</v>
      </c>
      <c r="O3182" s="12" t="s">
        <v>3781</v>
      </c>
      <c r="P3182" s="12" t="s">
        <v>119</v>
      </c>
      <c r="R3182" s="10">
        <f>ROUNDUP(SUM(VLOOKUP(F3182,'Pontuação'!A$2:B$11,2,FALSE),VLOOKUP(E3182,'Pontuação'!C$2:D$11,2,FALSE),VLOOKUP(H3182,'Pontuação'!I$2:J$11,2,FALSE),VLOOKUP(I3182,'Pontuação'!G$2:H$11,2,FALSE),VLOOKUP(K3182,'Pontuação'!M$2:N$13,2,FALSE)),0)</f>
        <v>1770</v>
      </c>
      <c r="S3182" s="11">
        <f t="shared" si="1"/>
        <v>177</v>
      </c>
      <c r="T3182" s="11" t="str">
        <f t="array" ref="T3182">IFERROR(INDEX('Pontuação'!G$13:G$101, MATCH(S3182, 'Pontuação'!F$13:F$101, 0)), "Faixa Indefinida")</f>
        <v>B</v>
      </c>
      <c r="U3182" s="11">
        <f t="shared" si="2"/>
        <v>0</v>
      </c>
      <c r="V3182" s="11">
        <f t="shared" si="3"/>
        <v>1</v>
      </c>
      <c r="W3182" s="11">
        <f t="shared" si="4"/>
        <v>0</v>
      </c>
      <c r="X3182" s="11">
        <f t="shared" si="5"/>
        <v>0</v>
      </c>
      <c r="Y3182" s="11">
        <f>ROUNDUP(SUM(VLOOKUP(F3182,'Pontuação 3.0'!A$2:B$11,2,FALSE),VLOOKUP(E3182,'Pontuação 3.0'!C$2:D$11,2,FALSE),VLOOKUP(H3182,'Pontuação 3.0'!I$2:J$11,2,FALSE),VLOOKUP(J3182,'Pontuação 3.0'!K$2:L$11,2,FALSE),VLOOKUP(G3182,'Pontuação 3.0'!E$2:F$11,2,FALSE),VLOOKUP(I3182,'Pontuação 3.0'!G$2:H$11,2,FALSE),VLOOKUP(K3182,'Pontuação 3.0'!M$2:N$13,2,FALSE)),0)</f>
        <v>2555</v>
      </c>
      <c r="Z3182" s="11">
        <f t="shared" si="6"/>
        <v>256</v>
      </c>
      <c r="AA3182" s="11" t="str">
        <f t="array" ref="AA3182">IFERROR(INDEX('Pontuação 3.0'!G$13:G$191, MATCH(Z3182, 'Pontuação 3.0'!F$13:F$191, 0)), "Faixa Indefinida")</f>
        <v>A</v>
      </c>
      <c r="AB3182" s="11">
        <f t="shared" si="7"/>
        <v>1</v>
      </c>
      <c r="AC3182" s="11">
        <f t="shared" si="8"/>
        <v>0</v>
      </c>
      <c r="AD3182" s="11">
        <f t="shared" si="9"/>
        <v>0</v>
      </c>
      <c r="AE3182" s="11">
        <f t="shared" si="10"/>
        <v>0</v>
      </c>
    </row>
    <row r="3183" ht="15.75" customHeight="1">
      <c r="A3183" s="7">
        <v>45658.0</v>
      </c>
      <c r="B3183" s="8" t="s">
        <v>7298</v>
      </c>
      <c r="C3183" s="8" t="s">
        <v>7299</v>
      </c>
      <c r="D3183" s="9">
        <v>1.9996955477E10</v>
      </c>
      <c r="E3183" s="8" t="s">
        <v>15428</v>
      </c>
      <c r="F3183" s="8" t="s">
        <v>15429</v>
      </c>
      <c r="G3183" s="8" t="s">
        <v>15421</v>
      </c>
      <c r="H3183" s="8" t="s">
        <v>15422</v>
      </c>
      <c r="I3183" s="8" t="s">
        <v>15433</v>
      </c>
      <c r="J3183" s="8" t="s">
        <v>15448</v>
      </c>
      <c r="K3183" s="8" t="s">
        <v>15480</v>
      </c>
      <c r="L3183" s="12" t="s">
        <v>15</v>
      </c>
      <c r="M3183" s="12" t="s">
        <v>3780</v>
      </c>
      <c r="N3183" s="12" t="s">
        <v>310</v>
      </c>
      <c r="O3183" s="12" t="s">
        <v>3781</v>
      </c>
      <c r="P3183" s="12" t="s">
        <v>119</v>
      </c>
      <c r="R3183" s="10">
        <f>ROUNDUP(SUM(VLOOKUP(F3183,'Pontuação'!A$2:B$11,2,FALSE),VLOOKUP(E3183,'Pontuação'!C$2:D$11,2,FALSE),VLOOKUP(H3183,'Pontuação'!I$2:J$11,2,FALSE),VLOOKUP(I3183,'Pontuação'!G$2:H$11,2,FALSE),VLOOKUP(K3183,'Pontuação'!M$2:N$13,2,FALSE)),0)</f>
        <v>1765</v>
      </c>
      <c r="S3183" s="11">
        <f t="shared" si="1"/>
        <v>177</v>
      </c>
      <c r="T3183" s="11" t="str">
        <f t="array" ref="T3183">IFERROR(INDEX('Pontuação'!G$13:G$101, MATCH(S3183, 'Pontuação'!F$13:F$101, 0)), "Faixa Indefinida")</f>
        <v>B</v>
      </c>
      <c r="U3183" s="11">
        <f t="shared" si="2"/>
        <v>0</v>
      </c>
      <c r="V3183" s="11">
        <f t="shared" si="3"/>
        <v>1</v>
      </c>
      <c r="W3183" s="11">
        <f t="shared" si="4"/>
        <v>0</v>
      </c>
      <c r="X3183" s="11">
        <f t="shared" si="5"/>
        <v>0</v>
      </c>
      <c r="Y3183" s="11">
        <f>ROUNDUP(SUM(VLOOKUP(F3183,'Pontuação 3.0'!A$2:B$11,2,FALSE),VLOOKUP(E3183,'Pontuação 3.0'!C$2:D$11,2,FALSE),VLOOKUP(H3183,'Pontuação 3.0'!I$2:J$11,2,FALSE),VLOOKUP(J3183,'Pontuação 3.0'!K$2:L$11,2,FALSE),VLOOKUP(G3183,'Pontuação 3.0'!E$2:F$11,2,FALSE),VLOOKUP(I3183,'Pontuação 3.0'!G$2:H$11,2,FALSE),VLOOKUP(K3183,'Pontuação 3.0'!M$2:N$13,2,FALSE)),0)</f>
        <v>2266</v>
      </c>
      <c r="Z3183" s="11">
        <f t="shared" si="6"/>
        <v>227</v>
      </c>
      <c r="AA3183" s="11" t="str">
        <f t="array" ref="AA3183">IFERROR(INDEX('Pontuação 3.0'!G$13:G$191, MATCH(Z3183, 'Pontuação 3.0'!F$13:F$191, 0)), "Faixa Indefinida")</f>
        <v>B</v>
      </c>
      <c r="AB3183" s="11">
        <f t="shared" si="7"/>
        <v>0</v>
      </c>
      <c r="AC3183" s="11">
        <f t="shared" si="8"/>
        <v>1</v>
      </c>
      <c r="AD3183" s="11">
        <f t="shared" si="9"/>
        <v>0</v>
      </c>
      <c r="AE3183" s="11">
        <f t="shared" si="10"/>
        <v>0</v>
      </c>
    </row>
    <row r="3184" ht="15.75" customHeight="1">
      <c r="A3184" s="7">
        <v>45658.0</v>
      </c>
      <c r="B3184" s="8" t="s">
        <v>7300</v>
      </c>
      <c r="C3184" s="8" t="s">
        <v>7301</v>
      </c>
      <c r="D3184" s="13" t="s">
        <v>15794</v>
      </c>
      <c r="E3184" s="8" t="s">
        <v>15428</v>
      </c>
      <c r="F3184" s="8" t="s">
        <v>15420</v>
      </c>
      <c r="G3184" s="8" t="s">
        <v>15421</v>
      </c>
      <c r="H3184" s="8" t="s">
        <v>15422</v>
      </c>
      <c r="I3184" s="8" t="s">
        <v>15431</v>
      </c>
      <c r="J3184" s="8" t="s">
        <v>15448</v>
      </c>
      <c r="K3184" s="8" t="s">
        <v>15480</v>
      </c>
      <c r="L3184" s="12" t="s">
        <v>15</v>
      </c>
      <c r="M3184" s="12" t="s">
        <v>3780</v>
      </c>
      <c r="N3184" s="12" t="s">
        <v>162</v>
      </c>
      <c r="O3184" s="12" t="s">
        <v>4493</v>
      </c>
      <c r="P3184" s="12" t="s">
        <v>119</v>
      </c>
      <c r="R3184" s="10">
        <f>ROUNDUP(SUM(VLOOKUP(F3184,'Pontuação'!A$2:B$11,2,FALSE),VLOOKUP(E3184,'Pontuação'!C$2:D$11,2,FALSE),VLOOKUP(H3184,'Pontuação'!I$2:J$11,2,FALSE),VLOOKUP(I3184,'Pontuação'!G$2:H$11,2,FALSE),VLOOKUP(K3184,'Pontuação'!M$2:N$13,2,FALSE)),0)</f>
        <v>1621</v>
      </c>
      <c r="S3184" s="11">
        <f t="shared" si="1"/>
        <v>162</v>
      </c>
      <c r="T3184" s="11" t="str">
        <f t="array" ref="T3184">IFERROR(INDEX('Pontuação'!G$13:G$101, MATCH(S3184, 'Pontuação'!F$13:F$101, 0)), "Faixa Indefinida")</f>
        <v>C</v>
      </c>
      <c r="U3184" s="11">
        <f t="shared" si="2"/>
        <v>0</v>
      </c>
      <c r="V3184" s="11">
        <f t="shared" si="3"/>
        <v>0</v>
      </c>
      <c r="W3184" s="11">
        <f t="shared" si="4"/>
        <v>1</v>
      </c>
      <c r="X3184" s="11">
        <f t="shared" si="5"/>
        <v>0</v>
      </c>
      <c r="Y3184" s="11">
        <f>ROUNDUP(SUM(VLOOKUP(F3184,'Pontuação 3.0'!A$2:B$11,2,FALSE),VLOOKUP(E3184,'Pontuação 3.0'!C$2:D$11,2,FALSE),VLOOKUP(H3184,'Pontuação 3.0'!I$2:J$11,2,FALSE),VLOOKUP(J3184,'Pontuação 3.0'!K$2:L$11,2,FALSE),VLOOKUP(G3184,'Pontuação 3.0'!E$2:F$11,2,FALSE),VLOOKUP(I3184,'Pontuação 3.0'!G$2:H$11,2,FALSE),VLOOKUP(K3184,'Pontuação 3.0'!M$2:N$13,2,FALSE)),0)</f>
        <v>2365</v>
      </c>
      <c r="Z3184" s="11">
        <f t="shared" si="6"/>
        <v>237</v>
      </c>
      <c r="AA3184" s="11" t="str">
        <f t="array" ref="AA3184">IFERROR(INDEX('Pontuação 3.0'!G$13:G$191, MATCH(Z3184, 'Pontuação 3.0'!F$13:F$191, 0)), "Faixa Indefinida")</f>
        <v>A</v>
      </c>
      <c r="AB3184" s="11">
        <f t="shared" si="7"/>
        <v>1</v>
      </c>
      <c r="AC3184" s="11">
        <f t="shared" si="8"/>
        <v>0</v>
      </c>
      <c r="AD3184" s="11">
        <f t="shared" si="9"/>
        <v>0</v>
      </c>
      <c r="AE3184" s="11">
        <f t="shared" si="10"/>
        <v>0</v>
      </c>
    </row>
    <row r="3185" ht="15.75" customHeight="1">
      <c r="A3185" s="7">
        <v>45658.0</v>
      </c>
      <c r="B3185" s="8" t="s">
        <v>7302</v>
      </c>
      <c r="C3185" s="8" t="s">
        <v>7303</v>
      </c>
      <c r="D3185" s="9">
        <v>7.1991813976E10</v>
      </c>
      <c r="E3185" s="8" t="s">
        <v>15428</v>
      </c>
      <c r="F3185" s="8" t="s">
        <v>15442</v>
      </c>
      <c r="G3185" s="8" t="s">
        <v>15430</v>
      </c>
      <c r="H3185" s="8" t="s">
        <v>15443</v>
      </c>
      <c r="I3185" s="8" t="s">
        <v>15423</v>
      </c>
      <c r="J3185" s="8" t="s">
        <v>15424</v>
      </c>
      <c r="K3185" s="8" t="s">
        <v>15439</v>
      </c>
      <c r="L3185" s="12" t="s">
        <v>15</v>
      </c>
      <c r="M3185" s="12" t="s">
        <v>3780</v>
      </c>
      <c r="N3185" s="12" t="s">
        <v>205</v>
      </c>
      <c r="O3185" s="12" t="s">
        <v>3781</v>
      </c>
      <c r="P3185" s="12" t="s">
        <v>119</v>
      </c>
      <c r="R3185" s="10">
        <f>ROUNDUP(SUM(VLOOKUP(F3185,'Pontuação'!A$2:B$11,2,FALSE),VLOOKUP(E3185,'Pontuação'!C$2:D$11,2,FALSE),VLOOKUP(H3185,'Pontuação'!I$2:J$11,2,FALSE),VLOOKUP(I3185,'Pontuação'!G$2:H$11,2,FALSE),VLOOKUP(K3185,'Pontuação'!M$2:N$13,2,FALSE)),0)</f>
        <v>1611</v>
      </c>
      <c r="S3185" s="11">
        <f t="shared" si="1"/>
        <v>161</v>
      </c>
      <c r="T3185" s="11" t="str">
        <f t="array" ref="T3185">IFERROR(INDEX('Pontuação'!G$13:G$101, MATCH(S3185, 'Pontuação'!F$13:F$101, 0)), "Faixa Indefinida")</f>
        <v>C</v>
      </c>
      <c r="U3185" s="11">
        <f t="shared" si="2"/>
        <v>0</v>
      </c>
      <c r="V3185" s="11">
        <f t="shared" si="3"/>
        <v>0</v>
      </c>
      <c r="W3185" s="11">
        <f t="shared" si="4"/>
        <v>1</v>
      </c>
      <c r="X3185" s="11">
        <f t="shared" si="5"/>
        <v>0</v>
      </c>
      <c r="Y3185" s="11">
        <f>ROUNDUP(SUM(VLOOKUP(F3185,'Pontuação 3.0'!A$2:B$11,2,FALSE),VLOOKUP(E3185,'Pontuação 3.0'!C$2:D$11,2,FALSE),VLOOKUP(H3185,'Pontuação 3.0'!I$2:J$11,2,FALSE),VLOOKUP(J3185,'Pontuação 3.0'!K$2:L$11,2,FALSE),VLOOKUP(G3185,'Pontuação 3.0'!E$2:F$11,2,FALSE),VLOOKUP(I3185,'Pontuação 3.0'!G$2:H$11,2,FALSE),VLOOKUP(K3185,'Pontuação 3.0'!M$2:N$13,2,FALSE)),0)</f>
        <v>1903</v>
      </c>
      <c r="Z3185" s="11">
        <f t="shared" si="6"/>
        <v>190</v>
      </c>
      <c r="AA3185" s="11" t="str">
        <f t="array" ref="AA3185">IFERROR(INDEX('Pontuação 3.0'!G$13:G$191, MATCH(Z3185, 'Pontuação 3.0'!F$13:F$191, 0)), "Faixa Indefinida")</f>
        <v>D</v>
      </c>
      <c r="AB3185" s="11">
        <f t="shared" si="7"/>
        <v>0</v>
      </c>
      <c r="AC3185" s="11">
        <f t="shared" si="8"/>
        <v>0</v>
      </c>
      <c r="AD3185" s="11">
        <f t="shared" si="9"/>
        <v>0</v>
      </c>
      <c r="AE3185" s="11">
        <f t="shared" si="10"/>
        <v>1</v>
      </c>
    </row>
    <row r="3186" ht="15.75" customHeight="1">
      <c r="A3186" s="7">
        <v>45658.0</v>
      </c>
      <c r="B3186" s="8" t="s">
        <v>7306</v>
      </c>
      <c r="C3186" s="8" t="s">
        <v>7307</v>
      </c>
      <c r="D3186" s="8" t="s">
        <v>7308</v>
      </c>
      <c r="E3186" s="8" t="s">
        <v>15428</v>
      </c>
      <c r="F3186" s="8" t="s">
        <v>15420</v>
      </c>
      <c r="G3186" s="8" t="s">
        <v>15430</v>
      </c>
      <c r="H3186" s="8" t="s">
        <v>15422</v>
      </c>
      <c r="I3186" s="8" t="s">
        <v>15423</v>
      </c>
      <c r="J3186" s="8" t="s">
        <v>15448</v>
      </c>
      <c r="K3186" s="8" t="s">
        <v>15425</v>
      </c>
      <c r="L3186" s="12" t="s">
        <v>15</v>
      </c>
      <c r="M3186" s="12" t="s">
        <v>3780</v>
      </c>
      <c r="N3186" s="12" t="s">
        <v>162</v>
      </c>
      <c r="O3186" s="12" t="s">
        <v>3781</v>
      </c>
      <c r="P3186" s="12" t="s">
        <v>119</v>
      </c>
      <c r="R3186" s="10">
        <f>ROUNDUP(SUM(VLOOKUP(F3186,'Pontuação'!A$2:B$11,2,FALSE),VLOOKUP(E3186,'Pontuação'!C$2:D$11,2,FALSE),VLOOKUP(H3186,'Pontuação'!I$2:J$11,2,FALSE),VLOOKUP(I3186,'Pontuação'!G$2:H$11,2,FALSE),VLOOKUP(K3186,'Pontuação'!M$2:N$13,2,FALSE)),0)</f>
        <v>1553</v>
      </c>
      <c r="S3186" s="11">
        <f t="shared" si="1"/>
        <v>155</v>
      </c>
      <c r="T3186" s="11" t="str">
        <f t="array" ref="T3186">IFERROR(INDEX('Pontuação'!G$13:G$101, MATCH(S3186, 'Pontuação'!F$13:F$101, 0)), "Faixa Indefinida")</f>
        <v>C</v>
      </c>
      <c r="U3186" s="11">
        <f t="shared" si="2"/>
        <v>0</v>
      </c>
      <c r="V3186" s="11">
        <f t="shared" si="3"/>
        <v>0</v>
      </c>
      <c r="W3186" s="11">
        <f t="shared" si="4"/>
        <v>1</v>
      </c>
      <c r="X3186" s="11">
        <f t="shared" si="5"/>
        <v>0</v>
      </c>
      <c r="Y3186" s="11">
        <f>ROUNDUP(SUM(VLOOKUP(F3186,'Pontuação 3.0'!A$2:B$11,2,FALSE),VLOOKUP(E3186,'Pontuação 3.0'!C$2:D$11,2,FALSE),VLOOKUP(H3186,'Pontuação 3.0'!I$2:J$11,2,FALSE),VLOOKUP(J3186,'Pontuação 3.0'!K$2:L$11,2,FALSE),VLOOKUP(G3186,'Pontuação 3.0'!E$2:F$11,2,FALSE),VLOOKUP(I3186,'Pontuação 3.0'!G$2:H$11,2,FALSE),VLOOKUP(K3186,'Pontuação 3.0'!M$2:N$13,2,FALSE)),0)</f>
        <v>2383</v>
      </c>
      <c r="Z3186" s="11">
        <f t="shared" si="6"/>
        <v>238</v>
      </c>
      <c r="AA3186" s="11" t="str">
        <f t="array" ref="AA3186">IFERROR(INDEX('Pontuação 3.0'!G$13:G$191, MATCH(Z3186, 'Pontuação 3.0'!F$13:F$191, 0)), "Faixa Indefinida")</f>
        <v>A</v>
      </c>
      <c r="AB3186" s="11">
        <f t="shared" si="7"/>
        <v>1</v>
      </c>
      <c r="AC3186" s="11">
        <f t="shared" si="8"/>
        <v>0</v>
      </c>
      <c r="AD3186" s="11">
        <f t="shared" si="9"/>
        <v>0</v>
      </c>
      <c r="AE3186" s="11">
        <f t="shared" si="10"/>
        <v>0</v>
      </c>
    </row>
    <row r="3187" ht="15.75" customHeight="1">
      <c r="A3187" s="7">
        <v>45658.0</v>
      </c>
      <c r="B3187" s="8" t="s">
        <v>7304</v>
      </c>
      <c r="C3187" s="8" t="s">
        <v>7305</v>
      </c>
      <c r="D3187" s="9">
        <v>1.2981456663E10</v>
      </c>
      <c r="E3187" s="8" t="s">
        <v>15419</v>
      </c>
      <c r="F3187" s="8" t="s">
        <v>15442</v>
      </c>
      <c r="G3187" s="8" t="s">
        <v>15430</v>
      </c>
      <c r="H3187" s="8" t="s">
        <v>15422</v>
      </c>
      <c r="I3187" s="8" t="s">
        <v>15423</v>
      </c>
      <c r="J3187" s="8" t="s">
        <v>15448</v>
      </c>
      <c r="K3187" s="8" t="s">
        <v>15425</v>
      </c>
      <c r="L3187" s="12" t="s">
        <v>15</v>
      </c>
      <c r="M3187" s="12" t="s">
        <v>3780</v>
      </c>
      <c r="N3187" s="12" t="s">
        <v>300</v>
      </c>
      <c r="O3187" s="12" t="s">
        <v>3797</v>
      </c>
      <c r="P3187" s="12" t="s">
        <v>119</v>
      </c>
      <c r="R3187" s="10">
        <f>ROUNDUP(SUM(VLOOKUP(F3187,'Pontuação'!A$2:B$11,2,FALSE),VLOOKUP(E3187,'Pontuação'!C$2:D$11,2,FALSE),VLOOKUP(H3187,'Pontuação'!I$2:J$11,2,FALSE),VLOOKUP(I3187,'Pontuação'!G$2:H$11,2,FALSE),VLOOKUP(K3187,'Pontuação'!M$2:N$13,2,FALSE)),0)</f>
        <v>1545</v>
      </c>
      <c r="S3187" s="11">
        <f t="shared" si="1"/>
        <v>155</v>
      </c>
      <c r="T3187" s="11" t="str">
        <f t="array" ref="T3187">IFERROR(INDEX('Pontuação'!G$13:G$101, MATCH(S3187, 'Pontuação'!F$13:F$101, 0)), "Faixa Indefinida")</f>
        <v>C</v>
      </c>
      <c r="U3187" s="11">
        <f t="shared" si="2"/>
        <v>0</v>
      </c>
      <c r="V3187" s="11">
        <f t="shared" si="3"/>
        <v>0</v>
      </c>
      <c r="W3187" s="11">
        <f t="shared" si="4"/>
        <v>1</v>
      </c>
      <c r="X3187" s="11">
        <f t="shared" si="5"/>
        <v>0</v>
      </c>
      <c r="Y3187" s="11">
        <f>ROUNDUP(SUM(VLOOKUP(F3187,'Pontuação 3.0'!A$2:B$11,2,FALSE),VLOOKUP(E3187,'Pontuação 3.0'!C$2:D$11,2,FALSE),VLOOKUP(H3187,'Pontuação 3.0'!I$2:J$11,2,FALSE),VLOOKUP(J3187,'Pontuação 3.0'!K$2:L$11,2,FALSE),VLOOKUP(G3187,'Pontuação 3.0'!E$2:F$11,2,FALSE),VLOOKUP(I3187,'Pontuação 3.0'!G$2:H$11,2,FALSE),VLOOKUP(K3187,'Pontuação 3.0'!M$2:N$13,2,FALSE)),0)</f>
        <v>2220</v>
      </c>
      <c r="Z3187" s="11">
        <f t="shared" si="6"/>
        <v>222</v>
      </c>
      <c r="AA3187" s="11" t="str">
        <f t="array" ref="AA3187">IFERROR(INDEX('Pontuação 3.0'!G$13:G$191, MATCH(Z3187, 'Pontuação 3.0'!F$13:F$191, 0)), "Faixa Indefinida")</f>
        <v>B</v>
      </c>
      <c r="AB3187" s="11">
        <f t="shared" si="7"/>
        <v>0</v>
      </c>
      <c r="AC3187" s="11">
        <f t="shared" si="8"/>
        <v>1</v>
      </c>
      <c r="AD3187" s="11">
        <f t="shared" si="9"/>
        <v>0</v>
      </c>
      <c r="AE3187" s="11">
        <f t="shared" si="10"/>
        <v>0</v>
      </c>
    </row>
    <row r="3188" ht="15.75" customHeight="1">
      <c r="A3188" s="7">
        <v>45658.0</v>
      </c>
      <c r="B3188" s="8" t="s">
        <v>7309</v>
      </c>
      <c r="C3188" s="8" t="s">
        <v>7310</v>
      </c>
      <c r="D3188" s="9">
        <v>3.1982696961E10</v>
      </c>
      <c r="E3188" s="8" t="s">
        <v>15428</v>
      </c>
      <c r="F3188" s="8" t="s">
        <v>15442</v>
      </c>
      <c r="G3188" s="8" t="s">
        <v>15430</v>
      </c>
      <c r="H3188" s="8" t="s">
        <v>15446</v>
      </c>
      <c r="I3188" s="8" t="s">
        <v>15431</v>
      </c>
      <c r="J3188" s="8" t="s">
        <v>15424</v>
      </c>
      <c r="K3188" s="8" t="s">
        <v>15425</v>
      </c>
      <c r="L3188" s="12" t="s">
        <v>15</v>
      </c>
      <c r="M3188" s="12" t="s">
        <v>3780</v>
      </c>
      <c r="N3188" s="12" t="s">
        <v>205</v>
      </c>
      <c r="O3188" s="12" t="s">
        <v>3781</v>
      </c>
      <c r="P3188" s="12" t="s">
        <v>17</v>
      </c>
      <c r="R3188" s="10">
        <f>ROUNDUP(SUM(VLOOKUP(F3188,'Pontuação'!A$2:B$11,2,FALSE),VLOOKUP(E3188,'Pontuação'!C$2:D$11,2,FALSE),VLOOKUP(H3188,'Pontuação'!I$2:J$11,2,FALSE),VLOOKUP(I3188,'Pontuação'!G$2:H$11,2,FALSE),VLOOKUP(K3188,'Pontuação'!M$2:N$13,2,FALSE)),0)</f>
        <v>1688</v>
      </c>
      <c r="S3188" s="11">
        <f t="shared" si="1"/>
        <v>169</v>
      </c>
      <c r="T3188" s="11" t="str">
        <f t="array" ref="T3188">IFERROR(INDEX('Pontuação'!G$13:G$101, MATCH(S3188, 'Pontuação'!F$13:F$101, 0)), "Faixa Indefinida")</f>
        <v>B</v>
      </c>
      <c r="U3188" s="11">
        <f t="shared" si="2"/>
        <v>0</v>
      </c>
      <c r="V3188" s="11">
        <f t="shared" si="3"/>
        <v>1</v>
      </c>
      <c r="W3188" s="11">
        <f t="shared" si="4"/>
        <v>0</v>
      </c>
      <c r="X3188" s="11">
        <f t="shared" si="5"/>
        <v>0</v>
      </c>
      <c r="Y3188" s="11">
        <f>ROUNDUP(SUM(VLOOKUP(F3188,'Pontuação 3.0'!A$2:B$11,2,FALSE),VLOOKUP(E3188,'Pontuação 3.0'!C$2:D$11,2,FALSE),VLOOKUP(H3188,'Pontuação 3.0'!I$2:J$11,2,FALSE),VLOOKUP(J3188,'Pontuação 3.0'!K$2:L$11,2,FALSE),VLOOKUP(G3188,'Pontuação 3.0'!E$2:F$11,2,FALSE),VLOOKUP(I3188,'Pontuação 3.0'!G$2:H$11,2,FALSE),VLOOKUP(K3188,'Pontuação 3.0'!M$2:N$13,2,FALSE)),0)</f>
        <v>2228</v>
      </c>
      <c r="Z3188" s="11">
        <f t="shared" si="6"/>
        <v>223</v>
      </c>
      <c r="AA3188" s="11" t="str">
        <f t="array" ref="AA3188">IFERROR(INDEX('Pontuação 3.0'!G$13:G$191, MATCH(Z3188, 'Pontuação 3.0'!F$13:F$191, 0)), "Faixa Indefinida")</f>
        <v>B</v>
      </c>
      <c r="AB3188" s="11">
        <f t="shared" si="7"/>
        <v>0</v>
      </c>
      <c r="AC3188" s="11">
        <f t="shared" si="8"/>
        <v>1</v>
      </c>
      <c r="AD3188" s="11">
        <f t="shared" si="9"/>
        <v>0</v>
      </c>
      <c r="AE3188" s="11">
        <f t="shared" si="10"/>
        <v>0</v>
      </c>
    </row>
    <row r="3189" ht="15.75" customHeight="1">
      <c r="A3189" s="7">
        <v>45658.0</v>
      </c>
      <c r="B3189" s="8" t="s">
        <v>7316</v>
      </c>
      <c r="C3189" s="8" t="s">
        <v>7317</v>
      </c>
      <c r="D3189" s="9">
        <v>4.8996190029E10</v>
      </c>
      <c r="E3189" s="8" t="s">
        <v>15428</v>
      </c>
      <c r="F3189" s="8" t="s">
        <v>15420</v>
      </c>
      <c r="G3189" s="8" t="s">
        <v>15430</v>
      </c>
      <c r="H3189" s="8" t="s">
        <v>15443</v>
      </c>
      <c r="I3189" s="8" t="s">
        <v>15423</v>
      </c>
      <c r="J3189" s="8" t="s">
        <v>15448</v>
      </c>
      <c r="K3189" s="8" t="s">
        <v>15432</v>
      </c>
      <c r="L3189" s="12" t="s">
        <v>15</v>
      </c>
      <c r="M3189" s="12" t="s">
        <v>3780</v>
      </c>
      <c r="N3189" s="12" t="s">
        <v>133</v>
      </c>
      <c r="O3189" s="12" t="s">
        <v>3815</v>
      </c>
      <c r="P3189" s="12" t="s">
        <v>119</v>
      </c>
      <c r="R3189" s="10">
        <f>ROUNDUP(SUM(VLOOKUP(F3189,'Pontuação'!A$2:B$11,2,FALSE),VLOOKUP(E3189,'Pontuação'!C$2:D$11,2,FALSE),VLOOKUP(H3189,'Pontuação'!I$2:J$11,2,FALSE),VLOOKUP(I3189,'Pontuação'!G$2:H$11,2,FALSE),VLOOKUP(K3189,'Pontuação'!M$2:N$13,2,FALSE)),0)</f>
        <v>1711</v>
      </c>
      <c r="S3189" s="11">
        <f t="shared" si="1"/>
        <v>171</v>
      </c>
      <c r="T3189" s="11" t="str">
        <f t="array" ref="T3189">IFERROR(INDEX('Pontuação'!G$13:G$101, MATCH(S3189, 'Pontuação'!F$13:F$101, 0)), "Faixa Indefinida")</f>
        <v>B</v>
      </c>
      <c r="U3189" s="11">
        <f t="shared" si="2"/>
        <v>0</v>
      </c>
      <c r="V3189" s="11">
        <f t="shared" si="3"/>
        <v>1</v>
      </c>
      <c r="W3189" s="11">
        <f t="shared" si="4"/>
        <v>0</v>
      </c>
      <c r="X3189" s="11">
        <f t="shared" si="5"/>
        <v>0</v>
      </c>
      <c r="Y3189" s="11">
        <f>ROUNDUP(SUM(VLOOKUP(F3189,'Pontuação 3.0'!A$2:B$11,2,FALSE),VLOOKUP(E3189,'Pontuação 3.0'!C$2:D$11,2,FALSE),VLOOKUP(H3189,'Pontuação 3.0'!I$2:J$11,2,FALSE),VLOOKUP(J3189,'Pontuação 3.0'!K$2:L$11,2,FALSE),VLOOKUP(G3189,'Pontuação 3.0'!E$2:F$11,2,FALSE),VLOOKUP(I3189,'Pontuação 3.0'!G$2:H$11,2,FALSE),VLOOKUP(K3189,'Pontuação 3.0'!M$2:N$13,2,FALSE)),0)</f>
        <v>2405</v>
      </c>
      <c r="Z3189" s="11">
        <f t="shared" si="6"/>
        <v>241</v>
      </c>
      <c r="AA3189" s="11" t="str">
        <f t="array" ref="AA3189">IFERROR(INDEX('Pontuação 3.0'!G$13:G$191, MATCH(Z3189, 'Pontuação 3.0'!F$13:F$191, 0)), "Faixa Indefinida")</f>
        <v>A</v>
      </c>
      <c r="AB3189" s="11">
        <f t="shared" si="7"/>
        <v>1</v>
      </c>
      <c r="AC3189" s="11">
        <f t="shared" si="8"/>
        <v>0</v>
      </c>
      <c r="AD3189" s="11">
        <f t="shared" si="9"/>
        <v>0</v>
      </c>
      <c r="AE3189" s="11">
        <f t="shared" si="10"/>
        <v>0</v>
      </c>
    </row>
    <row r="3190" ht="15.75" customHeight="1">
      <c r="A3190" s="7">
        <v>45658.0</v>
      </c>
      <c r="B3190" s="8" t="s">
        <v>7318</v>
      </c>
      <c r="C3190" s="8" t="s">
        <v>7319</v>
      </c>
      <c r="D3190" s="9">
        <v>3.1971539464E10</v>
      </c>
      <c r="E3190" s="8" t="s">
        <v>15428</v>
      </c>
      <c r="F3190" s="8" t="s">
        <v>15420</v>
      </c>
      <c r="G3190" s="8" t="s">
        <v>15430</v>
      </c>
      <c r="H3190" s="8" t="s">
        <v>15443</v>
      </c>
      <c r="I3190" s="8" t="s">
        <v>15423</v>
      </c>
      <c r="J3190" s="8" t="s">
        <v>15424</v>
      </c>
      <c r="K3190" s="8" t="s">
        <v>15432</v>
      </c>
      <c r="L3190" s="12" t="s">
        <v>15</v>
      </c>
      <c r="M3190" s="12" t="s">
        <v>3780</v>
      </c>
      <c r="N3190" s="12" t="s">
        <v>162</v>
      </c>
      <c r="O3190" s="12" t="s">
        <v>3781</v>
      </c>
      <c r="P3190" s="12" t="s">
        <v>119</v>
      </c>
      <c r="R3190" s="10">
        <f>ROUNDUP(SUM(VLOOKUP(F3190,'Pontuação'!A$2:B$11,2,FALSE),VLOOKUP(E3190,'Pontuação'!C$2:D$11,2,FALSE),VLOOKUP(H3190,'Pontuação'!I$2:J$11,2,FALSE),VLOOKUP(I3190,'Pontuação'!G$2:H$11,2,FALSE),VLOOKUP(K3190,'Pontuação'!M$2:N$13,2,FALSE)),0)</f>
        <v>1711</v>
      </c>
      <c r="S3190" s="11">
        <f t="shared" si="1"/>
        <v>171</v>
      </c>
      <c r="T3190" s="11" t="str">
        <f t="array" ref="T3190">IFERROR(INDEX('Pontuação'!G$13:G$101, MATCH(S3190, 'Pontuação'!F$13:F$101, 0)), "Faixa Indefinida")</f>
        <v>B</v>
      </c>
      <c r="U3190" s="11">
        <f t="shared" si="2"/>
        <v>0</v>
      </c>
      <c r="V3190" s="11">
        <f t="shared" si="3"/>
        <v>1</v>
      </c>
      <c r="W3190" s="11">
        <f t="shared" si="4"/>
        <v>0</v>
      </c>
      <c r="X3190" s="11">
        <f t="shared" si="5"/>
        <v>0</v>
      </c>
      <c r="Y3190" s="11">
        <f>ROUNDUP(SUM(VLOOKUP(F3190,'Pontuação 3.0'!A$2:B$11,2,FALSE),VLOOKUP(E3190,'Pontuação 3.0'!C$2:D$11,2,FALSE),VLOOKUP(H3190,'Pontuação 3.0'!I$2:J$11,2,FALSE),VLOOKUP(J3190,'Pontuação 3.0'!K$2:L$11,2,FALSE),VLOOKUP(G3190,'Pontuação 3.0'!E$2:F$11,2,FALSE),VLOOKUP(I3190,'Pontuação 3.0'!G$2:H$11,2,FALSE),VLOOKUP(K3190,'Pontuação 3.0'!M$2:N$13,2,FALSE)),0)</f>
        <v>2144</v>
      </c>
      <c r="Z3190" s="11">
        <f t="shared" si="6"/>
        <v>214</v>
      </c>
      <c r="AA3190" s="11" t="str">
        <f t="array" ref="AA3190">IFERROR(INDEX('Pontuação 3.0'!G$13:G$191, MATCH(Z3190, 'Pontuação 3.0'!F$13:F$191, 0)), "Faixa Indefinida")</f>
        <v>B</v>
      </c>
      <c r="AB3190" s="11">
        <f t="shared" si="7"/>
        <v>0</v>
      </c>
      <c r="AC3190" s="11">
        <f t="shared" si="8"/>
        <v>1</v>
      </c>
      <c r="AD3190" s="11">
        <f t="shared" si="9"/>
        <v>0</v>
      </c>
      <c r="AE3190" s="11">
        <f t="shared" si="10"/>
        <v>0</v>
      </c>
    </row>
    <row r="3191" ht="15.75" customHeight="1">
      <c r="A3191" s="7">
        <v>45658.0</v>
      </c>
      <c r="B3191" s="8" t="s">
        <v>7320</v>
      </c>
      <c r="C3191" s="8" t="s">
        <v>7321</v>
      </c>
      <c r="D3191" s="9">
        <v>8.6981772682E10</v>
      </c>
      <c r="E3191" s="8" t="s">
        <v>15428</v>
      </c>
      <c r="F3191" s="8" t="s">
        <v>15420</v>
      </c>
      <c r="G3191" s="8" t="s">
        <v>15430</v>
      </c>
      <c r="H3191" s="8" t="s">
        <v>15446</v>
      </c>
      <c r="I3191" s="8" t="s">
        <v>15433</v>
      </c>
      <c r="J3191" s="8" t="s">
        <v>15424</v>
      </c>
      <c r="K3191" s="8" t="s">
        <v>15432</v>
      </c>
      <c r="L3191" s="12" t="s">
        <v>15</v>
      </c>
      <c r="M3191" s="12" t="s">
        <v>3780</v>
      </c>
      <c r="N3191" s="12" t="s">
        <v>93</v>
      </c>
      <c r="O3191" s="12" t="s">
        <v>3781</v>
      </c>
      <c r="P3191" s="12" t="s">
        <v>119</v>
      </c>
      <c r="R3191" s="10">
        <f>ROUNDUP(SUM(VLOOKUP(F3191,'Pontuação'!A$2:B$11,2,FALSE),VLOOKUP(E3191,'Pontuação'!C$2:D$11,2,FALSE),VLOOKUP(H3191,'Pontuação'!I$2:J$11,2,FALSE),VLOOKUP(I3191,'Pontuação'!G$2:H$11,2,FALSE),VLOOKUP(K3191,'Pontuação'!M$2:N$13,2,FALSE)),0)</f>
        <v>2005</v>
      </c>
      <c r="S3191" s="11">
        <f t="shared" si="1"/>
        <v>201</v>
      </c>
      <c r="T3191" s="11" t="str">
        <f t="array" ref="T3191">IFERROR(INDEX('Pontuação'!G$13:G$101, MATCH(S3191, 'Pontuação'!F$13:F$101, 0)), "Faixa Indefinida")</f>
        <v>A</v>
      </c>
      <c r="U3191" s="11">
        <f t="shared" si="2"/>
        <v>1</v>
      </c>
      <c r="V3191" s="11">
        <f t="shared" si="3"/>
        <v>0</v>
      </c>
      <c r="W3191" s="11">
        <f t="shared" si="4"/>
        <v>0</v>
      </c>
      <c r="X3191" s="11">
        <f t="shared" si="5"/>
        <v>0</v>
      </c>
      <c r="Y3191" s="11">
        <f>ROUNDUP(SUM(VLOOKUP(F3191,'Pontuação 3.0'!A$2:B$11,2,FALSE),VLOOKUP(E3191,'Pontuação 3.0'!C$2:D$11,2,FALSE),VLOOKUP(H3191,'Pontuação 3.0'!I$2:J$11,2,FALSE),VLOOKUP(J3191,'Pontuação 3.0'!K$2:L$11,2,FALSE),VLOOKUP(G3191,'Pontuação 3.0'!E$2:F$11,2,FALSE),VLOOKUP(I3191,'Pontuação 3.0'!G$2:H$11,2,FALSE),VLOOKUP(K3191,'Pontuação 3.0'!M$2:N$13,2,FALSE)),0)</f>
        <v>2570</v>
      </c>
      <c r="Z3191" s="11">
        <f t="shared" si="6"/>
        <v>257</v>
      </c>
      <c r="AA3191" s="11" t="str">
        <f t="array" ref="AA3191">IFERROR(INDEX('Pontuação 3.0'!G$13:G$191, MATCH(Z3191, 'Pontuação 3.0'!F$13:F$191, 0)), "Faixa Indefinida")</f>
        <v>A</v>
      </c>
      <c r="AB3191" s="11">
        <f t="shared" si="7"/>
        <v>1</v>
      </c>
      <c r="AC3191" s="11">
        <f t="shared" si="8"/>
        <v>0</v>
      </c>
      <c r="AD3191" s="11">
        <f t="shared" si="9"/>
        <v>0</v>
      </c>
      <c r="AE3191" s="11">
        <f t="shared" si="10"/>
        <v>0</v>
      </c>
    </row>
    <row r="3192" ht="15.75" customHeight="1">
      <c r="A3192" s="7">
        <v>45658.0</v>
      </c>
      <c r="B3192" s="8" t="s">
        <v>7322</v>
      </c>
      <c r="C3192" s="8" t="s">
        <v>7323</v>
      </c>
      <c r="D3192" s="9">
        <v>1.195788787E10</v>
      </c>
      <c r="E3192" s="8" t="s">
        <v>15428</v>
      </c>
      <c r="F3192" s="8" t="s">
        <v>15442</v>
      </c>
      <c r="G3192" s="8" t="s">
        <v>15430</v>
      </c>
      <c r="H3192" s="8" t="s">
        <v>15443</v>
      </c>
      <c r="I3192" s="8" t="s">
        <v>15423</v>
      </c>
      <c r="J3192" s="8" t="s">
        <v>15424</v>
      </c>
      <c r="K3192" s="8" t="s">
        <v>15432</v>
      </c>
      <c r="L3192" s="12" t="s">
        <v>15</v>
      </c>
      <c r="M3192" s="12" t="s">
        <v>3780</v>
      </c>
      <c r="N3192" s="12" t="s">
        <v>1153</v>
      </c>
      <c r="O3192" s="12" t="s">
        <v>3781</v>
      </c>
      <c r="P3192" s="12" t="s">
        <v>17</v>
      </c>
      <c r="R3192" s="10">
        <f>ROUNDUP(SUM(VLOOKUP(F3192,'Pontuação'!A$2:B$11,2,FALSE),VLOOKUP(E3192,'Pontuação'!C$2:D$11,2,FALSE),VLOOKUP(H3192,'Pontuação'!I$2:J$11,2,FALSE),VLOOKUP(I3192,'Pontuação'!G$2:H$11,2,FALSE),VLOOKUP(K3192,'Pontuação'!M$2:N$13,2,FALSE)),0)</f>
        <v>1699</v>
      </c>
      <c r="S3192" s="11">
        <f t="shared" si="1"/>
        <v>170</v>
      </c>
      <c r="T3192" s="11" t="str">
        <f t="array" ref="T3192">IFERROR(INDEX('Pontuação'!G$13:G$101, MATCH(S3192, 'Pontuação'!F$13:F$101, 0)), "Faixa Indefinida")</f>
        <v>B</v>
      </c>
      <c r="U3192" s="11">
        <f t="shared" si="2"/>
        <v>0</v>
      </c>
      <c r="V3192" s="11">
        <f t="shared" si="3"/>
        <v>1</v>
      </c>
      <c r="W3192" s="11">
        <f t="shared" si="4"/>
        <v>0</v>
      </c>
      <c r="X3192" s="11">
        <f t="shared" si="5"/>
        <v>0</v>
      </c>
      <c r="Y3192" s="11">
        <f>ROUNDUP(SUM(VLOOKUP(F3192,'Pontuação 3.0'!A$2:B$11,2,FALSE),VLOOKUP(E3192,'Pontuação 3.0'!C$2:D$11,2,FALSE),VLOOKUP(H3192,'Pontuação 3.0'!I$2:J$11,2,FALSE),VLOOKUP(J3192,'Pontuação 3.0'!K$2:L$11,2,FALSE),VLOOKUP(G3192,'Pontuação 3.0'!E$2:F$11,2,FALSE),VLOOKUP(I3192,'Pontuação 3.0'!G$2:H$11,2,FALSE),VLOOKUP(K3192,'Pontuação 3.0'!M$2:N$13,2,FALSE)),0)</f>
        <v>2011</v>
      </c>
      <c r="Z3192" s="11">
        <f t="shared" si="6"/>
        <v>201</v>
      </c>
      <c r="AA3192" s="11" t="str">
        <f t="array" ref="AA3192">IFERROR(INDEX('Pontuação 3.0'!G$13:G$191, MATCH(Z3192, 'Pontuação 3.0'!F$13:F$191, 0)), "Faixa Indefinida")</f>
        <v>C</v>
      </c>
      <c r="AB3192" s="11">
        <f t="shared" si="7"/>
        <v>0</v>
      </c>
      <c r="AC3192" s="11">
        <f t="shared" si="8"/>
        <v>0</v>
      </c>
      <c r="AD3192" s="11">
        <f t="shared" si="9"/>
        <v>1</v>
      </c>
      <c r="AE3192" s="11">
        <f t="shared" si="10"/>
        <v>0</v>
      </c>
    </row>
    <row r="3193" ht="15.75" customHeight="1">
      <c r="A3193" s="7">
        <v>45658.0</v>
      </c>
      <c r="B3193" s="8" t="s">
        <v>7326</v>
      </c>
      <c r="C3193" s="8" t="s">
        <v>7327</v>
      </c>
      <c r="D3193" s="9">
        <v>7.1984720544E10</v>
      </c>
      <c r="E3193" s="8" t="s">
        <v>15428</v>
      </c>
      <c r="F3193" s="8" t="s">
        <v>15420</v>
      </c>
      <c r="G3193" s="8" t="s">
        <v>15430</v>
      </c>
      <c r="H3193" s="8" t="s">
        <v>15438</v>
      </c>
      <c r="I3193" s="8" t="s">
        <v>15423</v>
      </c>
      <c r="J3193" s="8" t="s">
        <v>15424</v>
      </c>
      <c r="K3193" s="8" t="s">
        <v>15432</v>
      </c>
      <c r="L3193" s="12" t="s">
        <v>15</v>
      </c>
      <c r="M3193" s="12" t="s">
        <v>3780</v>
      </c>
      <c r="N3193" s="12" t="s">
        <v>710</v>
      </c>
      <c r="O3193" s="12" t="s">
        <v>3781</v>
      </c>
      <c r="P3193" s="12" t="s">
        <v>119</v>
      </c>
      <c r="R3193" s="10">
        <f>ROUNDUP(SUM(VLOOKUP(F3193,'Pontuação'!A$2:B$11,2,FALSE),VLOOKUP(E3193,'Pontuação'!C$2:D$11,2,FALSE),VLOOKUP(H3193,'Pontuação'!I$2:J$11,2,FALSE),VLOOKUP(I3193,'Pontuação'!G$2:H$11,2,FALSE),VLOOKUP(K3193,'Pontuação'!M$2:N$13,2,FALSE)),0)</f>
        <v>1571</v>
      </c>
      <c r="S3193" s="11">
        <f t="shared" si="1"/>
        <v>157</v>
      </c>
      <c r="T3193" s="11" t="str">
        <f t="array" ref="T3193">IFERROR(INDEX('Pontuação'!G$13:G$101, MATCH(S3193, 'Pontuação'!F$13:F$101, 0)), "Faixa Indefinida")</f>
        <v>C</v>
      </c>
      <c r="U3193" s="11">
        <f t="shared" si="2"/>
        <v>0</v>
      </c>
      <c r="V3193" s="11">
        <f t="shared" si="3"/>
        <v>0</v>
      </c>
      <c r="W3193" s="11">
        <f t="shared" si="4"/>
        <v>1</v>
      </c>
      <c r="X3193" s="11">
        <f t="shared" si="5"/>
        <v>0</v>
      </c>
      <c r="Y3193" s="11">
        <f>ROUNDUP(SUM(VLOOKUP(F3193,'Pontuação 3.0'!A$2:B$11,2,FALSE),VLOOKUP(E3193,'Pontuação 3.0'!C$2:D$11,2,FALSE),VLOOKUP(H3193,'Pontuação 3.0'!I$2:J$11,2,FALSE),VLOOKUP(J3193,'Pontuação 3.0'!K$2:L$11,2,FALSE),VLOOKUP(G3193,'Pontuação 3.0'!E$2:F$11,2,FALSE),VLOOKUP(I3193,'Pontuação 3.0'!G$2:H$11,2,FALSE),VLOOKUP(K3193,'Pontuação 3.0'!M$2:N$13,2,FALSE)),0)</f>
        <v>2060</v>
      </c>
      <c r="Z3193" s="11">
        <f t="shared" si="6"/>
        <v>206</v>
      </c>
      <c r="AA3193" s="11" t="str">
        <f t="array" ref="AA3193">IFERROR(INDEX('Pontuação 3.0'!G$13:G$191, MATCH(Z3193, 'Pontuação 3.0'!F$13:F$191, 0)), "Faixa Indefinida")</f>
        <v>C</v>
      </c>
      <c r="AB3193" s="11">
        <f t="shared" si="7"/>
        <v>0</v>
      </c>
      <c r="AC3193" s="11">
        <f t="shared" si="8"/>
        <v>0</v>
      </c>
      <c r="AD3193" s="11">
        <f t="shared" si="9"/>
        <v>1</v>
      </c>
      <c r="AE3193" s="11">
        <f t="shared" si="10"/>
        <v>0</v>
      </c>
    </row>
    <row r="3194" ht="15.75" customHeight="1">
      <c r="A3194" s="7">
        <v>45658.0</v>
      </c>
      <c r="B3194" s="8" t="s">
        <v>7330</v>
      </c>
      <c r="C3194" s="8" t="s">
        <v>7331</v>
      </c>
      <c r="D3194" s="8" t="s">
        <v>7332</v>
      </c>
      <c r="E3194" s="8" t="s">
        <v>15428</v>
      </c>
      <c r="F3194" s="8" t="s">
        <v>15442</v>
      </c>
      <c r="G3194" s="8" t="s">
        <v>15430</v>
      </c>
      <c r="H3194" s="8" t="s">
        <v>15422</v>
      </c>
      <c r="I3194" s="8" t="s">
        <v>15433</v>
      </c>
      <c r="J3194" s="8" t="s">
        <v>15424</v>
      </c>
      <c r="K3194" s="8" t="s">
        <v>15432</v>
      </c>
      <c r="L3194" s="12" t="s">
        <v>15</v>
      </c>
      <c r="M3194" s="12" t="s">
        <v>3780</v>
      </c>
      <c r="N3194" s="12" t="s">
        <v>93</v>
      </c>
      <c r="O3194" s="12" t="s">
        <v>3781</v>
      </c>
      <c r="P3194" s="12" t="s">
        <v>119</v>
      </c>
      <c r="R3194" s="10">
        <f>ROUNDUP(SUM(VLOOKUP(F3194,'Pontuação'!A$2:B$11,2,FALSE),VLOOKUP(E3194,'Pontuação'!C$2:D$11,2,FALSE),VLOOKUP(H3194,'Pontuação'!I$2:J$11,2,FALSE),VLOOKUP(I3194,'Pontuação'!G$2:H$11,2,FALSE),VLOOKUP(K3194,'Pontuação'!M$2:N$13,2,FALSE)),0)</f>
        <v>1951</v>
      </c>
      <c r="S3194" s="11">
        <f t="shared" si="1"/>
        <v>195</v>
      </c>
      <c r="T3194" s="11" t="str">
        <f t="array" ref="T3194">IFERROR(INDEX('Pontuação'!G$13:G$101, MATCH(S3194, 'Pontuação'!F$13:F$101, 0)), "Faixa Indefinida")</f>
        <v>A</v>
      </c>
      <c r="U3194" s="11">
        <f t="shared" si="2"/>
        <v>1</v>
      </c>
      <c r="V3194" s="11">
        <f t="shared" si="3"/>
        <v>0</v>
      </c>
      <c r="W3194" s="11">
        <f t="shared" si="4"/>
        <v>0</v>
      </c>
      <c r="X3194" s="11">
        <f t="shared" si="5"/>
        <v>0</v>
      </c>
      <c r="Y3194" s="11">
        <f>ROUNDUP(SUM(VLOOKUP(F3194,'Pontuação 3.0'!A$2:B$11,2,FALSE),VLOOKUP(E3194,'Pontuação 3.0'!C$2:D$11,2,FALSE),VLOOKUP(H3194,'Pontuação 3.0'!I$2:J$11,2,FALSE),VLOOKUP(J3194,'Pontuação 3.0'!K$2:L$11,2,FALSE),VLOOKUP(G3194,'Pontuação 3.0'!E$2:F$11,2,FALSE),VLOOKUP(I3194,'Pontuação 3.0'!G$2:H$11,2,FALSE),VLOOKUP(K3194,'Pontuação 3.0'!M$2:N$13,2,FALSE)),0)</f>
        <v>2350</v>
      </c>
      <c r="Z3194" s="11">
        <f t="shared" si="6"/>
        <v>235</v>
      </c>
      <c r="AA3194" s="11" t="str">
        <f t="array" ref="AA3194">IFERROR(INDEX('Pontuação 3.0'!G$13:G$191, MATCH(Z3194, 'Pontuação 3.0'!F$13:F$191, 0)), "Faixa Indefinida")</f>
        <v>B</v>
      </c>
      <c r="AB3194" s="11">
        <f t="shared" si="7"/>
        <v>0</v>
      </c>
      <c r="AC3194" s="11">
        <f t="shared" si="8"/>
        <v>1</v>
      </c>
      <c r="AD3194" s="11">
        <f t="shared" si="9"/>
        <v>0</v>
      </c>
      <c r="AE3194" s="11">
        <f t="shared" si="10"/>
        <v>0</v>
      </c>
    </row>
    <row r="3195" ht="15.75" customHeight="1">
      <c r="A3195" s="7">
        <v>45658.0</v>
      </c>
      <c r="B3195" s="8" t="s">
        <v>7334</v>
      </c>
      <c r="C3195" s="8" t="s">
        <v>7335</v>
      </c>
      <c r="D3195" s="9">
        <v>1.191079348E10</v>
      </c>
      <c r="E3195" s="8" t="s">
        <v>15428</v>
      </c>
      <c r="F3195" s="8" t="s">
        <v>15429</v>
      </c>
      <c r="G3195" s="8" t="s">
        <v>15430</v>
      </c>
      <c r="H3195" s="8" t="s">
        <v>15446</v>
      </c>
      <c r="I3195" s="8" t="s">
        <v>15423</v>
      </c>
      <c r="J3195" s="8" t="s">
        <v>15424</v>
      </c>
      <c r="K3195" s="8" t="s">
        <v>15432</v>
      </c>
      <c r="L3195" s="12" t="s">
        <v>15</v>
      </c>
      <c r="M3195" s="12" t="s">
        <v>3780</v>
      </c>
      <c r="N3195" s="12" t="s">
        <v>497</v>
      </c>
      <c r="O3195" s="12" t="s">
        <v>3781</v>
      </c>
      <c r="P3195" s="12" t="s">
        <v>119</v>
      </c>
      <c r="R3195" s="10">
        <f>ROUNDUP(SUM(VLOOKUP(F3195,'Pontuação'!A$2:B$11,2,FALSE),VLOOKUP(E3195,'Pontuação'!C$2:D$11,2,FALSE),VLOOKUP(H3195,'Pontuação'!I$2:J$11,2,FALSE),VLOOKUP(I3195,'Pontuação'!G$2:H$11,2,FALSE),VLOOKUP(K3195,'Pontuação'!M$2:N$13,2,FALSE)),0)</f>
        <v>1698</v>
      </c>
      <c r="S3195" s="11">
        <f t="shared" si="1"/>
        <v>170</v>
      </c>
      <c r="T3195" s="11" t="str">
        <f t="array" ref="T3195">IFERROR(INDEX('Pontuação'!G$13:G$101, MATCH(S3195, 'Pontuação'!F$13:F$101, 0)), "Faixa Indefinida")</f>
        <v>B</v>
      </c>
      <c r="U3195" s="11">
        <f t="shared" si="2"/>
        <v>0</v>
      </c>
      <c r="V3195" s="11">
        <f t="shared" si="3"/>
        <v>1</v>
      </c>
      <c r="W3195" s="11">
        <f t="shared" si="4"/>
        <v>0</v>
      </c>
      <c r="X3195" s="11">
        <f t="shared" si="5"/>
        <v>0</v>
      </c>
      <c r="Y3195" s="11">
        <f>ROUNDUP(SUM(VLOOKUP(F3195,'Pontuação 3.0'!A$2:B$11,2,FALSE),VLOOKUP(E3195,'Pontuação 3.0'!C$2:D$11,2,FALSE),VLOOKUP(H3195,'Pontuação 3.0'!I$2:J$11,2,FALSE),VLOOKUP(J3195,'Pontuação 3.0'!K$2:L$11,2,FALSE),VLOOKUP(G3195,'Pontuação 3.0'!E$2:F$11,2,FALSE),VLOOKUP(I3195,'Pontuação 3.0'!G$2:H$11,2,FALSE),VLOOKUP(K3195,'Pontuação 3.0'!M$2:N$13,2,FALSE)),0)</f>
        <v>2073</v>
      </c>
      <c r="Z3195" s="11">
        <f t="shared" si="6"/>
        <v>207</v>
      </c>
      <c r="AA3195" s="11" t="str">
        <f t="array" ref="AA3195">IFERROR(INDEX('Pontuação 3.0'!G$13:G$191, MATCH(Z3195, 'Pontuação 3.0'!F$13:F$191, 0)), "Faixa Indefinida")</f>
        <v>C</v>
      </c>
      <c r="AB3195" s="11">
        <f t="shared" si="7"/>
        <v>0</v>
      </c>
      <c r="AC3195" s="11">
        <f t="shared" si="8"/>
        <v>0</v>
      </c>
      <c r="AD3195" s="11">
        <f t="shared" si="9"/>
        <v>1</v>
      </c>
      <c r="AE3195" s="11">
        <f t="shared" si="10"/>
        <v>0</v>
      </c>
    </row>
    <row r="3196" ht="15.75" customHeight="1">
      <c r="A3196" s="7">
        <v>45658.0</v>
      </c>
      <c r="B3196" s="8" t="s">
        <v>1563</v>
      </c>
      <c r="C3196" s="8" t="s">
        <v>7336</v>
      </c>
      <c r="D3196" s="9">
        <v>1.1959774733E10</v>
      </c>
      <c r="E3196" s="8" t="s">
        <v>15428</v>
      </c>
      <c r="F3196" s="8" t="s">
        <v>15420</v>
      </c>
      <c r="G3196" s="8" t="s">
        <v>15421</v>
      </c>
      <c r="H3196" s="8" t="s">
        <v>15443</v>
      </c>
      <c r="I3196" s="8" t="s">
        <v>15423</v>
      </c>
      <c r="J3196" s="8" t="s">
        <v>15424</v>
      </c>
      <c r="K3196" s="8" t="s">
        <v>15432</v>
      </c>
      <c r="L3196" s="8"/>
      <c r="M3196" s="8"/>
      <c r="N3196" s="8"/>
      <c r="O3196" s="8"/>
      <c r="P3196" s="8"/>
      <c r="R3196" s="10">
        <f>ROUNDUP(SUM(VLOOKUP(F3196,'Pontuação'!A$2:B$11,2,FALSE),VLOOKUP(E3196,'Pontuação'!C$2:D$11,2,FALSE),VLOOKUP(H3196,'Pontuação'!I$2:J$11,2,FALSE),VLOOKUP(I3196,'Pontuação'!G$2:H$11,2,FALSE),VLOOKUP(K3196,'Pontuação'!M$2:N$13,2,FALSE)),0)</f>
        <v>1711</v>
      </c>
      <c r="S3196" s="11">
        <f t="shared" si="1"/>
        <v>171</v>
      </c>
      <c r="T3196" s="11" t="str">
        <f t="array" ref="T3196">IFERROR(INDEX('Pontuação'!G$13:G$101, MATCH(S3196, 'Pontuação'!F$13:F$101, 0)), "Faixa Indefinida")</f>
        <v>B</v>
      </c>
      <c r="U3196" s="11">
        <f t="shared" si="2"/>
        <v>0</v>
      </c>
      <c r="V3196" s="11">
        <f t="shared" si="3"/>
        <v>1</v>
      </c>
      <c r="W3196" s="11">
        <f t="shared" si="4"/>
        <v>0</v>
      </c>
      <c r="X3196" s="11">
        <f t="shared" si="5"/>
        <v>0</v>
      </c>
      <c r="Y3196" s="11">
        <f>ROUNDUP(SUM(VLOOKUP(F3196,'Pontuação 3.0'!A$2:B$11,2,FALSE),VLOOKUP(E3196,'Pontuação 3.0'!C$2:D$11,2,FALSE),VLOOKUP(H3196,'Pontuação 3.0'!I$2:J$11,2,FALSE),VLOOKUP(J3196,'Pontuação 3.0'!K$2:L$11,2,FALSE),VLOOKUP(G3196,'Pontuação 3.0'!E$2:F$11,2,FALSE),VLOOKUP(I3196,'Pontuação 3.0'!G$2:H$11,2,FALSE),VLOOKUP(K3196,'Pontuação 3.0'!M$2:N$13,2,FALSE)),0)</f>
        <v>2004</v>
      </c>
      <c r="Z3196" s="11">
        <f t="shared" si="6"/>
        <v>200</v>
      </c>
      <c r="AA3196" s="11" t="str">
        <f t="array" ref="AA3196">IFERROR(INDEX('Pontuação 3.0'!G$13:G$191, MATCH(Z3196, 'Pontuação 3.0'!F$13:F$191, 0)), "Faixa Indefinida")</f>
        <v>C</v>
      </c>
      <c r="AB3196" s="11">
        <f t="shared" si="7"/>
        <v>0</v>
      </c>
      <c r="AC3196" s="11">
        <f t="shared" si="8"/>
        <v>0</v>
      </c>
      <c r="AD3196" s="11">
        <f t="shared" si="9"/>
        <v>1</v>
      </c>
      <c r="AE3196" s="11">
        <f t="shared" si="10"/>
        <v>0</v>
      </c>
    </row>
    <row r="3197" ht="15.75" customHeight="1">
      <c r="A3197" s="7">
        <v>45658.0</v>
      </c>
      <c r="B3197" s="8" t="s">
        <v>7342</v>
      </c>
      <c r="C3197" s="8" t="s">
        <v>7343</v>
      </c>
      <c r="D3197" s="9">
        <v>1.9984592284E10</v>
      </c>
      <c r="E3197" s="8" t="s">
        <v>15428</v>
      </c>
      <c r="F3197" s="8" t="s">
        <v>15420</v>
      </c>
      <c r="G3197" s="8" t="s">
        <v>15421</v>
      </c>
      <c r="H3197" s="8" t="s">
        <v>15446</v>
      </c>
      <c r="I3197" s="8" t="s">
        <v>15423</v>
      </c>
      <c r="J3197" s="8" t="s">
        <v>15424</v>
      </c>
      <c r="K3197" s="8" t="s">
        <v>15432</v>
      </c>
      <c r="L3197" s="12" t="s">
        <v>15</v>
      </c>
      <c r="M3197" s="12" t="s">
        <v>3780</v>
      </c>
      <c r="N3197" s="12" t="s">
        <v>354</v>
      </c>
      <c r="O3197" s="12" t="s">
        <v>3781</v>
      </c>
      <c r="P3197" s="12" t="s">
        <v>119</v>
      </c>
      <c r="R3197" s="10">
        <f>ROUNDUP(SUM(VLOOKUP(F3197,'Pontuação'!A$2:B$11,2,FALSE),VLOOKUP(E3197,'Pontuação'!C$2:D$11,2,FALSE),VLOOKUP(H3197,'Pontuação'!I$2:J$11,2,FALSE),VLOOKUP(I3197,'Pontuação'!G$2:H$11,2,FALSE),VLOOKUP(K3197,'Pontuação'!M$2:N$13,2,FALSE)),0)</f>
        <v>1727</v>
      </c>
      <c r="S3197" s="11">
        <f t="shared" si="1"/>
        <v>173</v>
      </c>
      <c r="T3197" s="11" t="str">
        <f t="array" ref="T3197">IFERROR(INDEX('Pontuação'!G$13:G$101, MATCH(S3197, 'Pontuação'!F$13:F$101, 0)), "Faixa Indefinida")</f>
        <v>B</v>
      </c>
      <c r="U3197" s="11">
        <f t="shared" si="2"/>
        <v>0</v>
      </c>
      <c r="V3197" s="11">
        <f t="shared" si="3"/>
        <v>1</v>
      </c>
      <c r="W3197" s="11">
        <f t="shared" si="4"/>
        <v>0</v>
      </c>
      <c r="X3197" s="11">
        <f t="shared" si="5"/>
        <v>0</v>
      </c>
      <c r="Y3197" s="11">
        <f>ROUNDUP(SUM(VLOOKUP(F3197,'Pontuação 3.0'!A$2:B$11,2,FALSE),VLOOKUP(E3197,'Pontuação 3.0'!C$2:D$11,2,FALSE),VLOOKUP(H3197,'Pontuação 3.0'!I$2:J$11,2,FALSE),VLOOKUP(J3197,'Pontuação 3.0'!K$2:L$11,2,FALSE),VLOOKUP(G3197,'Pontuação 3.0'!E$2:F$11,2,FALSE),VLOOKUP(I3197,'Pontuação 3.0'!G$2:H$11,2,FALSE),VLOOKUP(K3197,'Pontuação 3.0'!M$2:N$13,2,FALSE)),0)</f>
        <v>2155</v>
      </c>
      <c r="Z3197" s="11">
        <f t="shared" si="6"/>
        <v>216</v>
      </c>
      <c r="AA3197" s="11" t="str">
        <f t="array" ref="AA3197">IFERROR(INDEX('Pontuação 3.0'!G$13:G$191, MATCH(Z3197, 'Pontuação 3.0'!F$13:F$191, 0)), "Faixa Indefinida")</f>
        <v>B</v>
      </c>
      <c r="AB3197" s="11">
        <f t="shared" si="7"/>
        <v>0</v>
      </c>
      <c r="AC3197" s="11">
        <f t="shared" si="8"/>
        <v>1</v>
      </c>
      <c r="AD3197" s="11">
        <f t="shared" si="9"/>
        <v>0</v>
      </c>
      <c r="AE3197" s="11">
        <f t="shared" si="10"/>
        <v>0</v>
      </c>
    </row>
    <row r="3198" ht="15.75" customHeight="1">
      <c r="A3198" s="7">
        <v>45658.0</v>
      </c>
      <c r="B3198" s="8" t="s">
        <v>7346</v>
      </c>
      <c r="C3198" s="8" t="s">
        <v>7347</v>
      </c>
      <c r="D3198" s="9">
        <v>1.1960261829E10</v>
      </c>
      <c r="E3198" s="8" t="s">
        <v>15428</v>
      </c>
      <c r="F3198" s="8" t="s">
        <v>15420</v>
      </c>
      <c r="G3198" s="8" t="s">
        <v>15430</v>
      </c>
      <c r="H3198" s="8" t="s">
        <v>15446</v>
      </c>
      <c r="I3198" s="8" t="s">
        <v>15423</v>
      </c>
      <c r="J3198" s="8" t="s">
        <v>15424</v>
      </c>
      <c r="K3198" s="8" t="s">
        <v>15425</v>
      </c>
      <c r="L3198" s="12" t="s">
        <v>15</v>
      </c>
      <c r="M3198" s="12" t="s">
        <v>3780</v>
      </c>
      <c r="N3198" s="12" t="s">
        <v>360</v>
      </c>
      <c r="O3198" s="12" t="s">
        <v>3781</v>
      </c>
      <c r="P3198" s="12" t="s">
        <v>17</v>
      </c>
      <c r="R3198" s="10">
        <f>ROUNDUP(SUM(VLOOKUP(F3198,'Pontuação'!A$2:B$11,2,FALSE),VLOOKUP(E3198,'Pontuação'!C$2:D$11,2,FALSE),VLOOKUP(H3198,'Pontuação'!I$2:J$11,2,FALSE),VLOOKUP(I3198,'Pontuação'!G$2:H$11,2,FALSE),VLOOKUP(K3198,'Pontuação'!M$2:N$13,2,FALSE)),0)</f>
        <v>1595</v>
      </c>
      <c r="S3198" s="11">
        <f t="shared" si="1"/>
        <v>160</v>
      </c>
      <c r="T3198" s="11" t="str">
        <f t="array" ref="T3198">IFERROR(INDEX('Pontuação'!G$13:G$101, MATCH(S3198, 'Pontuação'!F$13:F$101, 0)), "Faixa Indefinida")</f>
        <v>C</v>
      </c>
      <c r="U3198" s="11">
        <f t="shared" si="2"/>
        <v>0</v>
      </c>
      <c r="V3198" s="11">
        <f t="shared" si="3"/>
        <v>0</v>
      </c>
      <c r="W3198" s="11">
        <f t="shared" si="4"/>
        <v>1</v>
      </c>
      <c r="X3198" s="11">
        <f t="shared" si="5"/>
        <v>0</v>
      </c>
      <c r="Y3198" s="11">
        <f>ROUNDUP(SUM(VLOOKUP(F3198,'Pontuação 3.0'!A$2:B$11,2,FALSE),VLOOKUP(E3198,'Pontuação 3.0'!C$2:D$11,2,FALSE),VLOOKUP(H3198,'Pontuação 3.0'!I$2:J$11,2,FALSE),VLOOKUP(J3198,'Pontuação 3.0'!K$2:L$11,2,FALSE),VLOOKUP(G3198,'Pontuação 3.0'!E$2:F$11,2,FALSE),VLOOKUP(I3198,'Pontuação 3.0'!G$2:H$11,2,FALSE),VLOOKUP(K3198,'Pontuação 3.0'!M$2:N$13,2,FALSE)),0)</f>
        <v>2209</v>
      </c>
      <c r="Z3198" s="11">
        <f t="shared" si="6"/>
        <v>221</v>
      </c>
      <c r="AA3198" s="11" t="str">
        <f t="array" ref="AA3198">IFERROR(INDEX('Pontuação 3.0'!G$13:G$191, MATCH(Z3198, 'Pontuação 3.0'!F$13:F$191, 0)), "Faixa Indefinida")</f>
        <v>B</v>
      </c>
      <c r="AB3198" s="11">
        <f t="shared" si="7"/>
        <v>0</v>
      </c>
      <c r="AC3198" s="11">
        <f t="shared" si="8"/>
        <v>1</v>
      </c>
      <c r="AD3198" s="11">
        <f t="shared" si="9"/>
        <v>0</v>
      </c>
      <c r="AE3198" s="11">
        <f t="shared" si="10"/>
        <v>0</v>
      </c>
    </row>
    <row r="3199" ht="15.75" customHeight="1">
      <c r="A3199" s="7">
        <v>45658.0</v>
      </c>
      <c r="B3199" s="8" t="s">
        <v>7350</v>
      </c>
      <c r="C3199" s="8" t="s">
        <v>7351</v>
      </c>
      <c r="D3199" s="9">
        <v>1.2988582625E10</v>
      </c>
      <c r="E3199" s="8" t="s">
        <v>15428</v>
      </c>
      <c r="F3199" s="8" t="s">
        <v>15442</v>
      </c>
      <c r="G3199" s="8" t="s">
        <v>15430</v>
      </c>
      <c r="H3199" s="8" t="s">
        <v>15471</v>
      </c>
      <c r="I3199" s="8" t="s">
        <v>15431</v>
      </c>
      <c r="J3199" s="8" t="s">
        <v>15448</v>
      </c>
      <c r="K3199" s="8" t="s">
        <v>15425</v>
      </c>
      <c r="L3199" s="12" t="s">
        <v>15</v>
      </c>
      <c r="M3199" s="12" t="s">
        <v>3780</v>
      </c>
      <c r="N3199" s="12" t="s">
        <v>205</v>
      </c>
      <c r="O3199" s="12" t="s">
        <v>3781</v>
      </c>
      <c r="P3199" s="12" t="s">
        <v>119</v>
      </c>
      <c r="R3199" s="10">
        <f>ROUNDUP(SUM(VLOOKUP(F3199,'Pontuação'!A$2:B$11,2,FALSE),VLOOKUP(E3199,'Pontuação'!C$2:D$11,2,FALSE),VLOOKUP(H3199,'Pontuação'!I$2:J$11,2,FALSE),VLOOKUP(I3199,'Pontuação'!G$2:H$11,2,FALSE),VLOOKUP(K3199,'Pontuação'!M$2:N$13,2,FALSE)),0)</f>
        <v>1462</v>
      </c>
      <c r="S3199" s="11">
        <f t="shared" si="1"/>
        <v>146</v>
      </c>
      <c r="T3199" s="11" t="str">
        <f t="array" ref="T3199">IFERROR(INDEX('Pontuação'!G$13:G$101, MATCH(S3199, 'Pontuação'!F$13:F$101, 0)), "Faixa Indefinida")</f>
        <v>D</v>
      </c>
      <c r="U3199" s="11">
        <f t="shared" si="2"/>
        <v>0</v>
      </c>
      <c r="V3199" s="11">
        <f t="shared" si="3"/>
        <v>0</v>
      </c>
      <c r="W3199" s="11">
        <f t="shared" si="4"/>
        <v>0</v>
      </c>
      <c r="X3199" s="11">
        <f t="shared" si="5"/>
        <v>1</v>
      </c>
      <c r="Y3199" s="11">
        <f>ROUNDUP(SUM(VLOOKUP(F3199,'Pontuação 3.0'!A$2:B$11,2,FALSE),VLOOKUP(E3199,'Pontuação 3.0'!C$2:D$11,2,FALSE),VLOOKUP(H3199,'Pontuação 3.0'!I$2:J$11,2,FALSE),VLOOKUP(J3199,'Pontuação 3.0'!K$2:L$11,2,FALSE),VLOOKUP(G3199,'Pontuação 3.0'!E$2:F$11,2,FALSE),VLOOKUP(I3199,'Pontuação 3.0'!G$2:H$11,2,FALSE),VLOOKUP(K3199,'Pontuação 3.0'!M$2:N$13,2,FALSE)),0)</f>
        <v>2294</v>
      </c>
      <c r="Z3199" s="11">
        <f t="shared" si="6"/>
        <v>229</v>
      </c>
      <c r="AA3199" s="11" t="str">
        <f t="array" ref="AA3199">IFERROR(INDEX('Pontuação 3.0'!G$13:G$191, MATCH(Z3199, 'Pontuação 3.0'!F$13:F$191, 0)), "Faixa Indefinida")</f>
        <v>B</v>
      </c>
      <c r="AB3199" s="11">
        <f t="shared" si="7"/>
        <v>0</v>
      </c>
      <c r="AC3199" s="11">
        <f t="shared" si="8"/>
        <v>1</v>
      </c>
      <c r="AD3199" s="11">
        <f t="shared" si="9"/>
        <v>0</v>
      </c>
      <c r="AE3199" s="11">
        <f t="shared" si="10"/>
        <v>0</v>
      </c>
    </row>
    <row r="3200" ht="15.75" customHeight="1">
      <c r="A3200" s="7">
        <v>45658.0</v>
      </c>
      <c r="B3200" s="8" t="s">
        <v>7348</v>
      </c>
      <c r="C3200" s="8" t="s">
        <v>7349</v>
      </c>
      <c r="D3200" s="13" t="s">
        <v>15795</v>
      </c>
      <c r="E3200" s="8" t="s">
        <v>15428</v>
      </c>
      <c r="F3200" s="8" t="s">
        <v>15454</v>
      </c>
      <c r="G3200" s="8" t="s">
        <v>15451</v>
      </c>
      <c r="H3200" s="8" t="s">
        <v>15438</v>
      </c>
      <c r="I3200" s="8" t="s">
        <v>15431</v>
      </c>
      <c r="J3200" s="8" t="s">
        <v>15424</v>
      </c>
      <c r="K3200" s="8" t="s">
        <v>15425</v>
      </c>
      <c r="L3200" s="12" t="s">
        <v>15</v>
      </c>
      <c r="M3200" s="12" t="s">
        <v>3780</v>
      </c>
      <c r="N3200" s="12" t="s">
        <v>1255</v>
      </c>
      <c r="O3200" s="12" t="s">
        <v>3815</v>
      </c>
      <c r="P3200" s="12" t="s">
        <v>119</v>
      </c>
      <c r="R3200" s="10">
        <f>ROUNDUP(SUM(VLOOKUP(F3200,'Pontuação'!A$2:B$11,2,FALSE),VLOOKUP(E3200,'Pontuação'!C$2:D$11,2,FALSE),VLOOKUP(H3200,'Pontuação'!I$2:J$11,2,FALSE),VLOOKUP(I3200,'Pontuação'!G$2:H$11,2,FALSE),VLOOKUP(K3200,'Pontuação'!M$2:N$13,2,FALSE)),0)</f>
        <v>1549</v>
      </c>
      <c r="S3200" s="11">
        <f t="shared" si="1"/>
        <v>155</v>
      </c>
      <c r="T3200" s="11" t="str">
        <f t="array" ref="T3200">IFERROR(INDEX('Pontuação'!G$13:G$101, MATCH(S3200, 'Pontuação'!F$13:F$101, 0)), "Faixa Indefinida")</f>
        <v>C</v>
      </c>
      <c r="U3200" s="11">
        <f t="shared" si="2"/>
        <v>0</v>
      </c>
      <c r="V3200" s="11">
        <f t="shared" si="3"/>
        <v>0</v>
      </c>
      <c r="W3200" s="11">
        <f t="shared" si="4"/>
        <v>1</v>
      </c>
      <c r="X3200" s="11">
        <f t="shared" si="5"/>
        <v>0</v>
      </c>
      <c r="Y3200" s="11">
        <f>ROUNDUP(SUM(VLOOKUP(F3200,'Pontuação 3.0'!A$2:B$11,2,FALSE),VLOOKUP(E3200,'Pontuação 3.0'!C$2:D$11,2,FALSE),VLOOKUP(H3200,'Pontuação 3.0'!I$2:J$11,2,FALSE),VLOOKUP(J3200,'Pontuação 3.0'!K$2:L$11,2,FALSE),VLOOKUP(G3200,'Pontuação 3.0'!E$2:F$11,2,FALSE),VLOOKUP(I3200,'Pontuação 3.0'!G$2:H$11,2,FALSE),VLOOKUP(K3200,'Pontuação 3.0'!M$2:N$13,2,FALSE)),0)</f>
        <v>1961</v>
      </c>
      <c r="Z3200" s="11">
        <f t="shared" si="6"/>
        <v>196</v>
      </c>
      <c r="AA3200" s="11" t="str">
        <f t="array" ref="AA3200">IFERROR(INDEX('Pontuação 3.0'!G$13:G$191, MATCH(Z3200, 'Pontuação 3.0'!F$13:F$191, 0)), "Faixa Indefinida")</f>
        <v>C</v>
      </c>
      <c r="AB3200" s="11">
        <f t="shared" si="7"/>
        <v>0</v>
      </c>
      <c r="AC3200" s="11">
        <f t="shared" si="8"/>
        <v>0</v>
      </c>
      <c r="AD3200" s="11">
        <f t="shared" si="9"/>
        <v>1</v>
      </c>
      <c r="AE3200" s="11">
        <f t="shared" si="10"/>
        <v>0</v>
      </c>
    </row>
    <row r="3201" ht="15.75" customHeight="1">
      <c r="A3201" s="7">
        <v>45658.0</v>
      </c>
      <c r="B3201" s="8" t="s">
        <v>130</v>
      </c>
      <c r="C3201" s="8" t="s">
        <v>7339</v>
      </c>
      <c r="D3201" s="9">
        <v>5.1982362219E10</v>
      </c>
      <c r="E3201" s="8" t="s">
        <v>15428</v>
      </c>
      <c r="F3201" s="8" t="s">
        <v>15442</v>
      </c>
      <c r="G3201" s="8" t="s">
        <v>15421</v>
      </c>
      <c r="H3201" s="8" t="s">
        <v>15443</v>
      </c>
      <c r="I3201" s="8" t="s">
        <v>15423</v>
      </c>
      <c r="J3201" s="8" t="s">
        <v>15424</v>
      </c>
      <c r="K3201" s="8" t="s">
        <v>15425</v>
      </c>
      <c r="L3201" s="12" t="s">
        <v>15</v>
      </c>
      <c r="M3201" s="12" t="s">
        <v>3780</v>
      </c>
      <c r="N3201" s="12" t="s">
        <v>205</v>
      </c>
      <c r="O3201" s="12" t="s">
        <v>3792</v>
      </c>
      <c r="P3201" s="12" t="s">
        <v>17</v>
      </c>
      <c r="R3201" s="10">
        <f>ROUNDUP(SUM(VLOOKUP(F3201,'Pontuação'!A$2:B$11,2,FALSE),VLOOKUP(E3201,'Pontuação'!C$2:D$11,2,FALSE),VLOOKUP(H3201,'Pontuação'!I$2:J$11,2,FALSE),VLOOKUP(I3201,'Pontuação'!G$2:H$11,2,FALSE),VLOOKUP(K3201,'Pontuação'!M$2:N$13,2,FALSE)),0)</f>
        <v>1567</v>
      </c>
      <c r="S3201" s="11">
        <f t="shared" si="1"/>
        <v>157</v>
      </c>
      <c r="T3201" s="11" t="str">
        <f t="array" ref="T3201">IFERROR(INDEX('Pontuação'!G$13:G$101, MATCH(S3201, 'Pontuação'!F$13:F$101, 0)), "Faixa Indefinida")</f>
        <v>C</v>
      </c>
      <c r="U3201" s="11">
        <f t="shared" si="2"/>
        <v>0</v>
      </c>
      <c r="V3201" s="11">
        <f t="shared" si="3"/>
        <v>0</v>
      </c>
      <c r="W3201" s="11">
        <f t="shared" si="4"/>
        <v>1</v>
      </c>
      <c r="X3201" s="11">
        <f t="shared" si="5"/>
        <v>0</v>
      </c>
      <c r="Y3201" s="11">
        <f>ROUNDUP(SUM(VLOOKUP(F3201,'Pontuação 3.0'!A$2:B$11,2,FALSE),VLOOKUP(E3201,'Pontuação 3.0'!C$2:D$11,2,FALSE),VLOOKUP(H3201,'Pontuação 3.0'!I$2:J$11,2,FALSE),VLOOKUP(J3201,'Pontuação 3.0'!K$2:L$11,2,FALSE),VLOOKUP(G3201,'Pontuação 3.0'!E$2:F$11,2,FALSE),VLOOKUP(I3201,'Pontuação 3.0'!G$2:H$11,2,FALSE),VLOOKUP(K3201,'Pontuação 3.0'!M$2:N$13,2,FALSE)),0)</f>
        <v>1785</v>
      </c>
      <c r="Z3201" s="11">
        <f t="shared" si="6"/>
        <v>179</v>
      </c>
      <c r="AA3201" s="11" t="str">
        <f t="array" ref="AA3201">IFERROR(INDEX('Pontuação 3.0'!G$13:G$191, MATCH(Z3201, 'Pontuação 3.0'!F$13:F$191, 0)), "Faixa Indefinida")</f>
        <v>D</v>
      </c>
      <c r="AB3201" s="11">
        <f t="shared" si="7"/>
        <v>0</v>
      </c>
      <c r="AC3201" s="11">
        <f t="shared" si="8"/>
        <v>0</v>
      </c>
      <c r="AD3201" s="11">
        <f t="shared" si="9"/>
        <v>0</v>
      </c>
      <c r="AE3201" s="11">
        <f t="shared" si="10"/>
        <v>1</v>
      </c>
    </row>
    <row r="3202" ht="15.75" customHeight="1">
      <c r="A3202" s="7">
        <v>45658.0</v>
      </c>
      <c r="B3202" s="8" t="s">
        <v>7352</v>
      </c>
      <c r="C3202" s="8" t="s">
        <v>7353</v>
      </c>
      <c r="D3202" s="9">
        <v>9.1988803065E10</v>
      </c>
      <c r="E3202" s="8" t="s">
        <v>15428</v>
      </c>
      <c r="F3202" s="8" t="s">
        <v>15429</v>
      </c>
      <c r="G3202" s="8" t="s">
        <v>15430</v>
      </c>
      <c r="H3202" s="8" t="s">
        <v>15443</v>
      </c>
      <c r="I3202" s="8" t="s">
        <v>15423</v>
      </c>
      <c r="J3202" s="8" t="s">
        <v>15448</v>
      </c>
      <c r="K3202" s="8" t="s">
        <v>15432</v>
      </c>
      <c r="L3202" s="12" t="s">
        <v>15</v>
      </c>
      <c r="M3202" s="12" t="s">
        <v>3780</v>
      </c>
      <c r="N3202" s="12" t="s">
        <v>205</v>
      </c>
      <c r="O3202" s="12" t="s">
        <v>3797</v>
      </c>
      <c r="P3202" s="12" t="s">
        <v>119</v>
      </c>
      <c r="R3202" s="10">
        <f>ROUNDUP(SUM(VLOOKUP(F3202,'Pontuação'!A$2:B$11,2,FALSE),VLOOKUP(E3202,'Pontuação'!C$2:D$11,2,FALSE),VLOOKUP(H3202,'Pontuação'!I$2:J$11,2,FALSE),VLOOKUP(I3202,'Pontuação'!G$2:H$11,2,FALSE),VLOOKUP(K3202,'Pontuação'!M$2:N$13,2,FALSE)),0)</f>
        <v>1682</v>
      </c>
      <c r="S3202" s="11">
        <f t="shared" si="1"/>
        <v>168</v>
      </c>
      <c r="T3202" s="11" t="str">
        <f t="array" ref="T3202">IFERROR(INDEX('Pontuação'!G$13:G$101, MATCH(S3202, 'Pontuação'!F$13:F$101, 0)), "Faixa Indefinida")</f>
        <v>B</v>
      </c>
      <c r="U3202" s="11">
        <f t="shared" si="2"/>
        <v>0</v>
      </c>
      <c r="V3202" s="11">
        <f t="shared" si="3"/>
        <v>1</v>
      </c>
      <c r="W3202" s="11">
        <f t="shared" si="4"/>
        <v>0</v>
      </c>
      <c r="X3202" s="11">
        <f t="shared" si="5"/>
        <v>0</v>
      </c>
      <c r="Y3202" s="11">
        <f>ROUNDUP(SUM(VLOOKUP(F3202,'Pontuação 3.0'!A$2:B$11,2,FALSE),VLOOKUP(E3202,'Pontuação 3.0'!C$2:D$11,2,FALSE),VLOOKUP(H3202,'Pontuação 3.0'!I$2:J$11,2,FALSE),VLOOKUP(J3202,'Pontuação 3.0'!K$2:L$11,2,FALSE),VLOOKUP(G3202,'Pontuação 3.0'!E$2:F$11,2,FALSE),VLOOKUP(I3202,'Pontuação 3.0'!G$2:H$11,2,FALSE),VLOOKUP(K3202,'Pontuação 3.0'!M$2:N$13,2,FALSE)),0)</f>
        <v>2183</v>
      </c>
      <c r="Z3202" s="11">
        <f t="shared" si="6"/>
        <v>218</v>
      </c>
      <c r="AA3202" s="11" t="str">
        <f t="array" ref="AA3202">IFERROR(INDEX('Pontuação 3.0'!G$13:G$191, MATCH(Z3202, 'Pontuação 3.0'!F$13:F$191, 0)), "Faixa Indefinida")</f>
        <v>B</v>
      </c>
      <c r="AB3202" s="11">
        <f t="shared" si="7"/>
        <v>0</v>
      </c>
      <c r="AC3202" s="11">
        <f t="shared" si="8"/>
        <v>1</v>
      </c>
      <c r="AD3202" s="11">
        <f t="shared" si="9"/>
        <v>0</v>
      </c>
      <c r="AE3202" s="11">
        <f t="shared" si="10"/>
        <v>0</v>
      </c>
    </row>
    <row r="3203" ht="15.75" customHeight="1">
      <c r="A3203" s="7">
        <v>45658.0</v>
      </c>
      <c r="B3203" s="8" t="s">
        <v>666</v>
      </c>
      <c r="C3203" s="8" t="s">
        <v>7354</v>
      </c>
      <c r="D3203" s="9">
        <v>6.2992560296E10</v>
      </c>
      <c r="E3203" s="8" t="s">
        <v>15428</v>
      </c>
      <c r="F3203" s="8" t="s">
        <v>15420</v>
      </c>
      <c r="G3203" s="8" t="s">
        <v>15421</v>
      </c>
      <c r="H3203" s="8" t="s">
        <v>15443</v>
      </c>
      <c r="I3203" s="8" t="s">
        <v>15423</v>
      </c>
      <c r="J3203" s="8" t="s">
        <v>15424</v>
      </c>
      <c r="K3203" s="8" t="s">
        <v>15466</v>
      </c>
      <c r="L3203" s="12" t="s">
        <v>15</v>
      </c>
      <c r="M3203" s="12" t="s">
        <v>3780</v>
      </c>
      <c r="N3203" s="12" t="s">
        <v>354</v>
      </c>
      <c r="O3203" s="12" t="s">
        <v>3781</v>
      </c>
      <c r="P3203" s="12" t="s">
        <v>119</v>
      </c>
      <c r="R3203" s="10">
        <f>ROUNDUP(SUM(VLOOKUP(F3203,'Pontuação'!A$2:B$11,2,FALSE),VLOOKUP(E3203,'Pontuação'!C$2:D$11,2,FALSE),VLOOKUP(H3203,'Pontuação'!I$2:J$11,2,FALSE),VLOOKUP(I3203,'Pontuação'!G$2:H$11,2,FALSE),VLOOKUP(K3203,'Pontuação'!M$2:N$13,2,FALSE)),0)</f>
        <v>1649</v>
      </c>
      <c r="S3203" s="11">
        <f t="shared" si="1"/>
        <v>165</v>
      </c>
      <c r="T3203" s="11" t="str">
        <f t="array" ref="T3203">IFERROR(INDEX('Pontuação'!G$13:G$101, MATCH(S3203, 'Pontuação'!F$13:F$101, 0)), "Faixa Indefinida")</f>
        <v>C</v>
      </c>
      <c r="U3203" s="11">
        <f t="shared" si="2"/>
        <v>0</v>
      </c>
      <c r="V3203" s="11">
        <f t="shared" si="3"/>
        <v>0</v>
      </c>
      <c r="W3203" s="11">
        <f t="shared" si="4"/>
        <v>1</v>
      </c>
      <c r="X3203" s="11">
        <f t="shared" si="5"/>
        <v>0</v>
      </c>
      <c r="Y3203" s="11">
        <f>ROUNDUP(SUM(VLOOKUP(F3203,'Pontuação 3.0'!A$2:B$11,2,FALSE),VLOOKUP(E3203,'Pontuação 3.0'!C$2:D$11,2,FALSE),VLOOKUP(H3203,'Pontuação 3.0'!I$2:J$11,2,FALSE),VLOOKUP(J3203,'Pontuação 3.0'!K$2:L$11,2,FALSE),VLOOKUP(G3203,'Pontuação 3.0'!E$2:F$11,2,FALSE),VLOOKUP(I3203,'Pontuação 3.0'!G$2:H$11,2,FALSE),VLOOKUP(K3203,'Pontuação 3.0'!M$2:N$13,2,FALSE)),0)</f>
        <v>2112</v>
      </c>
      <c r="Z3203" s="11">
        <f t="shared" si="6"/>
        <v>211</v>
      </c>
      <c r="AA3203" s="11" t="str">
        <f t="array" ref="AA3203">IFERROR(INDEX('Pontuação 3.0'!G$13:G$191, MATCH(Z3203, 'Pontuação 3.0'!F$13:F$191, 0)), "Faixa Indefinida")</f>
        <v>C</v>
      </c>
      <c r="AB3203" s="11">
        <f t="shared" si="7"/>
        <v>0</v>
      </c>
      <c r="AC3203" s="11">
        <f t="shared" si="8"/>
        <v>0</v>
      </c>
      <c r="AD3203" s="11">
        <f t="shared" si="9"/>
        <v>1</v>
      </c>
      <c r="AE3203" s="11">
        <f t="shared" si="10"/>
        <v>0</v>
      </c>
    </row>
    <row r="3204" ht="15.75" customHeight="1">
      <c r="A3204" s="7">
        <v>45658.0</v>
      </c>
      <c r="B3204" s="8" t="s">
        <v>7361</v>
      </c>
      <c r="C3204" s="8" t="s">
        <v>7362</v>
      </c>
      <c r="D3204" s="9">
        <v>5.499603497E10</v>
      </c>
      <c r="E3204" s="8" t="s">
        <v>15428</v>
      </c>
      <c r="F3204" s="8" t="s">
        <v>15420</v>
      </c>
      <c r="G3204" s="8" t="s">
        <v>15430</v>
      </c>
      <c r="H3204" s="8" t="s">
        <v>15443</v>
      </c>
      <c r="I3204" s="8" t="s">
        <v>15423</v>
      </c>
      <c r="J3204" s="8" t="s">
        <v>15424</v>
      </c>
      <c r="K3204" s="8" t="s">
        <v>15432</v>
      </c>
      <c r="L3204" s="12" t="s">
        <v>15</v>
      </c>
      <c r="M3204" s="12" t="s">
        <v>3780</v>
      </c>
      <c r="N3204" s="12" t="s">
        <v>205</v>
      </c>
      <c r="O3204" s="12" t="s">
        <v>3781</v>
      </c>
      <c r="P3204" s="12" t="s">
        <v>119</v>
      </c>
      <c r="R3204" s="10">
        <f>ROUNDUP(SUM(VLOOKUP(F3204,'Pontuação'!A$2:B$11,2,FALSE),VLOOKUP(E3204,'Pontuação'!C$2:D$11,2,FALSE),VLOOKUP(H3204,'Pontuação'!I$2:J$11,2,FALSE),VLOOKUP(I3204,'Pontuação'!G$2:H$11,2,FALSE),VLOOKUP(K3204,'Pontuação'!M$2:N$13,2,FALSE)),0)</f>
        <v>1711</v>
      </c>
      <c r="S3204" s="11">
        <f t="shared" si="1"/>
        <v>171</v>
      </c>
      <c r="T3204" s="11" t="str">
        <f t="array" ref="T3204">IFERROR(INDEX('Pontuação'!G$13:G$101, MATCH(S3204, 'Pontuação'!F$13:F$101, 0)), "Faixa Indefinida")</f>
        <v>B</v>
      </c>
      <c r="U3204" s="11">
        <f t="shared" si="2"/>
        <v>0</v>
      </c>
      <c r="V3204" s="11">
        <f t="shared" si="3"/>
        <v>1</v>
      </c>
      <c r="W3204" s="11">
        <f t="shared" si="4"/>
        <v>0</v>
      </c>
      <c r="X3204" s="11">
        <f t="shared" si="5"/>
        <v>0</v>
      </c>
      <c r="Y3204" s="11">
        <f>ROUNDUP(SUM(VLOOKUP(F3204,'Pontuação 3.0'!A$2:B$11,2,FALSE),VLOOKUP(E3204,'Pontuação 3.0'!C$2:D$11,2,FALSE),VLOOKUP(H3204,'Pontuação 3.0'!I$2:J$11,2,FALSE),VLOOKUP(J3204,'Pontuação 3.0'!K$2:L$11,2,FALSE),VLOOKUP(G3204,'Pontuação 3.0'!E$2:F$11,2,FALSE),VLOOKUP(I3204,'Pontuação 3.0'!G$2:H$11,2,FALSE),VLOOKUP(K3204,'Pontuação 3.0'!M$2:N$13,2,FALSE)),0)</f>
        <v>2144</v>
      </c>
      <c r="Z3204" s="11">
        <f t="shared" si="6"/>
        <v>214</v>
      </c>
      <c r="AA3204" s="11" t="str">
        <f t="array" ref="AA3204">IFERROR(INDEX('Pontuação 3.0'!G$13:G$191, MATCH(Z3204, 'Pontuação 3.0'!F$13:F$191, 0)), "Faixa Indefinida")</f>
        <v>B</v>
      </c>
      <c r="AB3204" s="11">
        <f t="shared" si="7"/>
        <v>0</v>
      </c>
      <c r="AC3204" s="11">
        <f t="shared" si="8"/>
        <v>1</v>
      </c>
      <c r="AD3204" s="11">
        <f t="shared" si="9"/>
        <v>0</v>
      </c>
      <c r="AE3204" s="11">
        <f t="shared" si="10"/>
        <v>0</v>
      </c>
    </row>
    <row r="3205" ht="15.75" customHeight="1">
      <c r="A3205" s="7">
        <v>45658.0</v>
      </c>
      <c r="B3205" s="8" t="s">
        <v>7363</v>
      </c>
      <c r="C3205" s="8" t="s">
        <v>7364</v>
      </c>
      <c r="D3205" s="9">
        <v>8.3991259791E10</v>
      </c>
      <c r="E3205" s="8" t="s">
        <v>15428</v>
      </c>
      <c r="F3205" s="8" t="s">
        <v>15442</v>
      </c>
      <c r="G3205" s="8" t="s">
        <v>15421</v>
      </c>
      <c r="H3205" s="8" t="s">
        <v>15446</v>
      </c>
      <c r="I3205" s="8" t="s">
        <v>15423</v>
      </c>
      <c r="J3205" s="8" t="s">
        <v>15424</v>
      </c>
      <c r="K3205" s="8" t="s">
        <v>15425</v>
      </c>
      <c r="L3205" s="12" t="s">
        <v>15</v>
      </c>
      <c r="M3205" s="12" t="s">
        <v>3780</v>
      </c>
      <c r="N3205" s="12" t="s">
        <v>310</v>
      </c>
      <c r="O3205" s="12" t="s">
        <v>3781</v>
      </c>
      <c r="P3205" s="12" t="s">
        <v>119</v>
      </c>
      <c r="R3205" s="10">
        <f>ROUNDUP(SUM(VLOOKUP(F3205,'Pontuação'!A$2:B$11,2,FALSE),VLOOKUP(E3205,'Pontuação'!C$2:D$11,2,FALSE),VLOOKUP(H3205,'Pontuação'!I$2:J$11,2,FALSE),VLOOKUP(I3205,'Pontuação'!G$2:H$11,2,FALSE),VLOOKUP(K3205,'Pontuação'!M$2:N$13,2,FALSE)),0)</f>
        <v>1583</v>
      </c>
      <c r="S3205" s="11">
        <f t="shared" si="1"/>
        <v>158</v>
      </c>
      <c r="T3205" s="11" t="str">
        <f t="array" ref="T3205">IFERROR(INDEX('Pontuação'!G$13:G$101, MATCH(S3205, 'Pontuação'!F$13:F$101, 0)), "Faixa Indefinida")</f>
        <v>C</v>
      </c>
      <c r="U3205" s="11">
        <f t="shared" si="2"/>
        <v>0</v>
      </c>
      <c r="V3205" s="11">
        <f t="shared" si="3"/>
        <v>0</v>
      </c>
      <c r="W3205" s="11">
        <f t="shared" si="4"/>
        <v>1</v>
      </c>
      <c r="X3205" s="11">
        <f t="shared" si="5"/>
        <v>0</v>
      </c>
      <c r="Y3205" s="11">
        <f>ROUNDUP(SUM(VLOOKUP(F3205,'Pontuação 3.0'!A$2:B$11,2,FALSE),VLOOKUP(E3205,'Pontuação 3.0'!C$2:D$11,2,FALSE),VLOOKUP(H3205,'Pontuação 3.0'!I$2:J$11,2,FALSE),VLOOKUP(J3205,'Pontuação 3.0'!K$2:L$11,2,FALSE),VLOOKUP(G3205,'Pontuação 3.0'!E$2:F$11,2,FALSE),VLOOKUP(I3205,'Pontuação 3.0'!G$2:H$11,2,FALSE),VLOOKUP(K3205,'Pontuação 3.0'!M$2:N$13,2,FALSE)),0)</f>
        <v>1936</v>
      </c>
      <c r="Z3205" s="11">
        <f t="shared" si="6"/>
        <v>194</v>
      </c>
      <c r="AA3205" s="11" t="str">
        <f t="array" ref="AA3205">IFERROR(INDEX('Pontuação 3.0'!G$13:G$191, MATCH(Z3205, 'Pontuação 3.0'!F$13:F$191, 0)), "Faixa Indefinida")</f>
        <v>C</v>
      </c>
      <c r="AB3205" s="11">
        <f t="shared" si="7"/>
        <v>0</v>
      </c>
      <c r="AC3205" s="11">
        <f t="shared" si="8"/>
        <v>0</v>
      </c>
      <c r="AD3205" s="11">
        <f t="shared" si="9"/>
        <v>1</v>
      </c>
      <c r="AE3205" s="11">
        <f t="shared" si="10"/>
        <v>0</v>
      </c>
    </row>
    <row r="3206" ht="15.75" customHeight="1">
      <c r="A3206" s="7">
        <v>45658.0</v>
      </c>
      <c r="B3206" s="8" t="s">
        <v>7358</v>
      </c>
      <c r="C3206" s="8" t="s">
        <v>7359</v>
      </c>
      <c r="D3206" s="8" t="s">
        <v>7360</v>
      </c>
      <c r="E3206" s="8" t="s">
        <v>15428</v>
      </c>
      <c r="F3206" s="8" t="s">
        <v>15442</v>
      </c>
      <c r="G3206" s="8" t="s">
        <v>15430</v>
      </c>
      <c r="H3206" s="8" t="s">
        <v>15446</v>
      </c>
      <c r="I3206" s="8" t="s">
        <v>15431</v>
      </c>
      <c r="J3206" s="8" t="s">
        <v>15448</v>
      </c>
      <c r="K3206" s="8" t="s">
        <v>15439</v>
      </c>
      <c r="L3206" s="12" t="s">
        <v>15</v>
      </c>
      <c r="M3206" s="12" t="s">
        <v>3780</v>
      </c>
      <c r="N3206" s="12" t="s">
        <v>354</v>
      </c>
      <c r="O3206" s="12" t="s">
        <v>3792</v>
      </c>
      <c r="P3206" s="12" t="s">
        <v>119</v>
      </c>
      <c r="R3206" s="10">
        <f>ROUNDUP(SUM(VLOOKUP(F3206,'Pontuação'!A$2:B$11,2,FALSE),VLOOKUP(E3206,'Pontuação'!C$2:D$11,2,FALSE),VLOOKUP(H3206,'Pontuação'!I$2:J$11,2,FALSE),VLOOKUP(I3206,'Pontuação'!G$2:H$11,2,FALSE),VLOOKUP(K3206,'Pontuação'!M$2:N$13,2,FALSE)),0)</f>
        <v>1732</v>
      </c>
      <c r="S3206" s="11">
        <f t="shared" si="1"/>
        <v>173</v>
      </c>
      <c r="T3206" s="11" t="str">
        <f t="array" ref="T3206">IFERROR(INDEX('Pontuação'!G$13:G$101, MATCH(S3206, 'Pontuação'!F$13:F$101, 0)), "Faixa Indefinida")</f>
        <v>B</v>
      </c>
      <c r="U3206" s="11">
        <f t="shared" si="2"/>
        <v>0</v>
      </c>
      <c r="V3206" s="11">
        <f t="shared" si="3"/>
        <v>1</v>
      </c>
      <c r="W3206" s="11">
        <f t="shared" si="4"/>
        <v>0</v>
      </c>
      <c r="X3206" s="11">
        <f t="shared" si="5"/>
        <v>0</v>
      </c>
      <c r="Y3206" s="11">
        <f>ROUNDUP(SUM(VLOOKUP(F3206,'Pontuação 3.0'!A$2:B$11,2,FALSE),VLOOKUP(E3206,'Pontuação 3.0'!C$2:D$11,2,FALSE),VLOOKUP(H3206,'Pontuação 3.0'!I$2:J$11,2,FALSE),VLOOKUP(J3206,'Pontuação 3.0'!K$2:L$11,2,FALSE),VLOOKUP(G3206,'Pontuação 3.0'!E$2:F$11,2,FALSE),VLOOKUP(I3206,'Pontuação 3.0'!G$2:H$11,2,FALSE),VLOOKUP(K3206,'Pontuação 3.0'!M$2:N$13,2,FALSE)),0)</f>
        <v>2467</v>
      </c>
      <c r="Z3206" s="11">
        <f t="shared" si="6"/>
        <v>247</v>
      </c>
      <c r="AA3206" s="11" t="str">
        <f t="array" ref="AA3206">IFERROR(INDEX('Pontuação 3.0'!G$13:G$191, MATCH(Z3206, 'Pontuação 3.0'!F$13:F$191, 0)), "Faixa Indefinida")</f>
        <v>A</v>
      </c>
      <c r="AB3206" s="11">
        <f t="shared" si="7"/>
        <v>1</v>
      </c>
      <c r="AC3206" s="11">
        <f t="shared" si="8"/>
        <v>0</v>
      </c>
      <c r="AD3206" s="11">
        <f t="shared" si="9"/>
        <v>0</v>
      </c>
      <c r="AE3206" s="11">
        <f t="shared" si="10"/>
        <v>0</v>
      </c>
    </row>
    <row r="3207" ht="15.75" customHeight="1">
      <c r="A3207" s="7">
        <v>45658.0</v>
      </c>
      <c r="B3207" s="8" t="s">
        <v>7355</v>
      </c>
      <c r="C3207" s="8" t="s">
        <v>7356</v>
      </c>
      <c r="D3207" s="8" t="s">
        <v>7357</v>
      </c>
      <c r="E3207" s="8" t="s">
        <v>15419</v>
      </c>
      <c r="F3207" s="8" t="s">
        <v>15442</v>
      </c>
      <c r="G3207" s="8" t="s">
        <v>15430</v>
      </c>
      <c r="H3207" s="8" t="s">
        <v>15446</v>
      </c>
      <c r="I3207" s="8" t="s">
        <v>15423</v>
      </c>
      <c r="J3207" s="8" t="s">
        <v>15424</v>
      </c>
      <c r="K3207" s="8" t="s">
        <v>15432</v>
      </c>
      <c r="L3207" s="12" t="s">
        <v>15</v>
      </c>
      <c r="M3207" s="12" t="s">
        <v>3780</v>
      </c>
      <c r="N3207" s="12" t="s">
        <v>360</v>
      </c>
      <c r="O3207" s="12" t="s">
        <v>3781</v>
      </c>
      <c r="P3207" s="12" t="s">
        <v>17</v>
      </c>
      <c r="R3207" s="10">
        <f>ROUNDUP(SUM(VLOOKUP(F3207,'Pontuação'!A$2:B$11,2,FALSE),VLOOKUP(E3207,'Pontuação'!C$2:D$11,2,FALSE),VLOOKUP(H3207,'Pontuação'!I$2:J$11,2,FALSE),VLOOKUP(I3207,'Pontuação'!G$2:H$11,2,FALSE),VLOOKUP(K3207,'Pontuação'!M$2:N$13,2,FALSE)),0)</f>
        <v>1719</v>
      </c>
      <c r="S3207" s="11">
        <f t="shared" si="1"/>
        <v>172</v>
      </c>
      <c r="T3207" s="11" t="str">
        <f t="array" ref="T3207">IFERROR(INDEX('Pontuação'!G$13:G$101, MATCH(S3207, 'Pontuação'!F$13:F$101, 0)), "Faixa Indefinida")</f>
        <v>B</v>
      </c>
      <c r="U3207" s="11">
        <f t="shared" si="2"/>
        <v>0</v>
      </c>
      <c r="V3207" s="11">
        <f t="shared" si="3"/>
        <v>1</v>
      </c>
      <c r="W3207" s="11">
        <f t="shared" si="4"/>
        <v>0</v>
      </c>
      <c r="X3207" s="11">
        <f t="shared" si="5"/>
        <v>0</v>
      </c>
      <c r="Y3207" s="11">
        <f>ROUNDUP(SUM(VLOOKUP(F3207,'Pontuação 3.0'!A$2:B$11,2,FALSE),VLOOKUP(E3207,'Pontuação 3.0'!C$2:D$11,2,FALSE),VLOOKUP(H3207,'Pontuação 3.0'!I$2:J$11,2,FALSE),VLOOKUP(J3207,'Pontuação 3.0'!K$2:L$11,2,FALSE),VLOOKUP(G3207,'Pontuação 3.0'!E$2:F$11,2,FALSE),VLOOKUP(I3207,'Pontuação 3.0'!G$2:H$11,2,FALSE),VLOOKUP(K3207,'Pontuação 3.0'!M$2:N$13,2,FALSE)),0)</f>
        <v>2132</v>
      </c>
      <c r="Z3207" s="11">
        <f t="shared" si="6"/>
        <v>213</v>
      </c>
      <c r="AA3207" s="11" t="str">
        <f t="array" ref="AA3207">IFERROR(INDEX('Pontuação 3.0'!G$13:G$191, MATCH(Z3207, 'Pontuação 3.0'!F$13:F$191, 0)), "Faixa Indefinida")</f>
        <v>C</v>
      </c>
      <c r="AB3207" s="11">
        <f t="shared" si="7"/>
        <v>0</v>
      </c>
      <c r="AC3207" s="11">
        <f t="shared" si="8"/>
        <v>0</v>
      </c>
      <c r="AD3207" s="11">
        <f t="shared" si="9"/>
        <v>1</v>
      </c>
      <c r="AE3207" s="11">
        <f t="shared" si="10"/>
        <v>0</v>
      </c>
    </row>
    <row r="3208" ht="15.75" customHeight="1">
      <c r="A3208" s="7">
        <v>45658.0</v>
      </c>
      <c r="B3208" s="8" t="s">
        <v>7365</v>
      </c>
      <c r="C3208" s="8" t="s">
        <v>7366</v>
      </c>
      <c r="D3208" s="9">
        <v>3.1999106108E10</v>
      </c>
      <c r="E3208" s="8" t="s">
        <v>15428</v>
      </c>
      <c r="F3208" s="8" t="s">
        <v>15420</v>
      </c>
      <c r="G3208" s="8" t="s">
        <v>15430</v>
      </c>
      <c r="H3208" s="8" t="s">
        <v>15422</v>
      </c>
      <c r="I3208" s="8" t="s">
        <v>15423</v>
      </c>
      <c r="J3208" s="8" t="s">
        <v>15424</v>
      </c>
      <c r="K3208" s="8" t="s">
        <v>15425</v>
      </c>
      <c r="L3208" s="12" t="s">
        <v>15</v>
      </c>
      <c r="M3208" s="12" t="s">
        <v>3780</v>
      </c>
      <c r="N3208" s="12" t="s">
        <v>608</v>
      </c>
      <c r="O3208" s="12" t="s">
        <v>3781</v>
      </c>
      <c r="P3208" s="12" t="s">
        <v>119</v>
      </c>
      <c r="R3208" s="10">
        <f>ROUNDUP(SUM(VLOOKUP(F3208,'Pontuação'!A$2:B$11,2,FALSE),VLOOKUP(E3208,'Pontuação'!C$2:D$11,2,FALSE),VLOOKUP(H3208,'Pontuação'!I$2:J$11,2,FALSE),VLOOKUP(I3208,'Pontuação'!G$2:H$11,2,FALSE),VLOOKUP(K3208,'Pontuação'!M$2:N$13,2,FALSE)),0)</f>
        <v>1553</v>
      </c>
      <c r="S3208" s="11">
        <f t="shared" si="1"/>
        <v>155</v>
      </c>
      <c r="T3208" s="11" t="str">
        <f t="array" ref="T3208">IFERROR(INDEX('Pontuação'!G$13:G$101, MATCH(S3208, 'Pontuação'!F$13:F$101, 0)), "Faixa Indefinida")</f>
        <v>C</v>
      </c>
      <c r="U3208" s="11">
        <f t="shared" si="2"/>
        <v>0</v>
      </c>
      <c r="V3208" s="11">
        <f t="shared" si="3"/>
        <v>0</v>
      </c>
      <c r="W3208" s="11">
        <f t="shared" si="4"/>
        <v>1</v>
      </c>
      <c r="X3208" s="11">
        <f t="shared" si="5"/>
        <v>0</v>
      </c>
      <c r="Y3208" s="11">
        <f>ROUNDUP(SUM(VLOOKUP(F3208,'Pontuação 3.0'!A$2:B$11,2,FALSE),VLOOKUP(E3208,'Pontuação 3.0'!C$2:D$11,2,FALSE),VLOOKUP(H3208,'Pontuação 3.0'!I$2:J$11,2,FALSE),VLOOKUP(J3208,'Pontuação 3.0'!K$2:L$11,2,FALSE),VLOOKUP(G3208,'Pontuação 3.0'!E$2:F$11,2,FALSE),VLOOKUP(I3208,'Pontuação 3.0'!G$2:H$11,2,FALSE),VLOOKUP(K3208,'Pontuação 3.0'!M$2:N$13,2,FALSE)),0)</f>
        <v>2122</v>
      </c>
      <c r="Z3208" s="11">
        <f t="shared" si="6"/>
        <v>212</v>
      </c>
      <c r="AA3208" s="11" t="str">
        <f t="array" ref="AA3208">IFERROR(INDEX('Pontuação 3.0'!G$13:G$191, MATCH(Z3208, 'Pontuação 3.0'!F$13:F$191, 0)), "Faixa Indefinida")</f>
        <v>C</v>
      </c>
      <c r="AB3208" s="11">
        <f t="shared" si="7"/>
        <v>0</v>
      </c>
      <c r="AC3208" s="11">
        <f t="shared" si="8"/>
        <v>0</v>
      </c>
      <c r="AD3208" s="11">
        <f t="shared" si="9"/>
        <v>1</v>
      </c>
      <c r="AE3208" s="11">
        <f t="shared" si="10"/>
        <v>0</v>
      </c>
    </row>
    <row r="3209" ht="15.75" customHeight="1">
      <c r="A3209" s="7">
        <v>45658.0</v>
      </c>
      <c r="B3209" s="8" t="s">
        <v>7369</v>
      </c>
      <c r="C3209" s="8" t="s">
        <v>7370</v>
      </c>
      <c r="D3209" s="9">
        <v>4.8991997782E10</v>
      </c>
      <c r="E3209" s="8" t="s">
        <v>15428</v>
      </c>
      <c r="F3209" s="8" t="s">
        <v>15420</v>
      </c>
      <c r="G3209" s="8" t="s">
        <v>15421</v>
      </c>
      <c r="H3209" s="8" t="s">
        <v>15446</v>
      </c>
      <c r="I3209" s="8" t="s">
        <v>15423</v>
      </c>
      <c r="J3209" s="8" t="s">
        <v>15424</v>
      </c>
      <c r="K3209" s="8" t="s">
        <v>15432</v>
      </c>
      <c r="L3209" s="12" t="s">
        <v>15</v>
      </c>
      <c r="M3209" s="12" t="s">
        <v>3780</v>
      </c>
      <c r="N3209" s="12" t="s">
        <v>710</v>
      </c>
      <c r="O3209" s="12" t="s">
        <v>3781</v>
      </c>
      <c r="P3209" s="12" t="s">
        <v>119</v>
      </c>
      <c r="R3209" s="10">
        <f>ROUNDUP(SUM(VLOOKUP(F3209,'Pontuação'!A$2:B$11,2,FALSE),VLOOKUP(E3209,'Pontuação'!C$2:D$11,2,FALSE),VLOOKUP(H3209,'Pontuação'!I$2:J$11,2,FALSE),VLOOKUP(I3209,'Pontuação'!G$2:H$11,2,FALSE),VLOOKUP(K3209,'Pontuação'!M$2:N$13,2,FALSE)),0)</f>
        <v>1727</v>
      </c>
      <c r="S3209" s="11">
        <f t="shared" si="1"/>
        <v>173</v>
      </c>
      <c r="T3209" s="11" t="str">
        <f t="array" ref="T3209">IFERROR(INDEX('Pontuação'!G$13:G$101, MATCH(S3209, 'Pontuação'!F$13:F$101, 0)), "Faixa Indefinida")</f>
        <v>B</v>
      </c>
      <c r="U3209" s="11">
        <f t="shared" si="2"/>
        <v>0</v>
      </c>
      <c r="V3209" s="11">
        <f t="shared" si="3"/>
        <v>1</v>
      </c>
      <c r="W3209" s="11">
        <f t="shared" si="4"/>
        <v>0</v>
      </c>
      <c r="X3209" s="11">
        <f t="shared" si="5"/>
        <v>0</v>
      </c>
      <c r="Y3209" s="11">
        <f>ROUNDUP(SUM(VLOOKUP(F3209,'Pontuação 3.0'!A$2:B$11,2,FALSE),VLOOKUP(E3209,'Pontuação 3.0'!C$2:D$11,2,FALSE),VLOOKUP(H3209,'Pontuação 3.0'!I$2:J$11,2,FALSE),VLOOKUP(J3209,'Pontuação 3.0'!K$2:L$11,2,FALSE),VLOOKUP(G3209,'Pontuação 3.0'!E$2:F$11,2,FALSE),VLOOKUP(I3209,'Pontuação 3.0'!G$2:H$11,2,FALSE),VLOOKUP(K3209,'Pontuação 3.0'!M$2:N$13,2,FALSE)),0)</f>
        <v>2155</v>
      </c>
      <c r="Z3209" s="11">
        <f t="shared" si="6"/>
        <v>216</v>
      </c>
      <c r="AA3209" s="11" t="str">
        <f t="array" ref="AA3209">IFERROR(INDEX('Pontuação 3.0'!G$13:G$191, MATCH(Z3209, 'Pontuação 3.0'!F$13:F$191, 0)), "Faixa Indefinida")</f>
        <v>B</v>
      </c>
      <c r="AB3209" s="11">
        <f t="shared" si="7"/>
        <v>0</v>
      </c>
      <c r="AC3209" s="11">
        <f t="shared" si="8"/>
        <v>1</v>
      </c>
      <c r="AD3209" s="11">
        <f t="shared" si="9"/>
        <v>0</v>
      </c>
      <c r="AE3209" s="11">
        <f t="shared" si="10"/>
        <v>0</v>
      </c>
    </row>
    <row r="3210" ht="15.75" customHeight="1">
      <c r="A3210" s="7">
        <v>45658.0</v>
      </c>
      <c r="B3210" s="8" t="s">
        <v>7367</v>
      </c>
      <c r="C3210" s="8" t="s">
        <v>7368</v>
      </c>
      <c r="D3210" s="9">
        <v>7.7999367876E10</v>
      </c>
      <c r="E3210" s="8" t="s">
        <v>15428</v>
      </c>
      <c r="F3210" s="8" t="s">
        <v>15420</v>
      </c>
      <c r="G3210" s="8" t="s">
        <v>15451</v>
      </c>
      <c r="H3210" s="8" t="s">
        <v>15438</v>
      </c>
      <c r="I3210" s="8" t="s">
        <v>15423</v>
      </c>
      <c r="J3210" s="8" t="s">
        <v>15424</v>
      </c>
      <c r="K3210" s="8" t="s">
        <v>15432</v>
      </c>
      <c r="L3210" s="12" t="s">
        <v>15</v>
      </c>
      <c r="M3210" s="12" t="s">
        <v>3780</v>
      </c>
      <c r="N3210" s="12" t="s">
        <v>205</v>
      </c>
      <c r="O3210" s="12" t="s">
        <v>3781</v>
      </c>
      <c r="P3210" s="12" t="s">
        <v>119</v>
      </c>
      <c r="R3210" s="10">
        <f>ROUNDUP(SUM(VLOOKUP(F3210,'Pontuação'!A$2:B$11,2,FALSE),VLOOKUP(E3210,'Pontuação'!C$2:D$11,2,FALSE),VLOOKUP(H3210,'Pontuação'!I$2:J$11,2,FALSE),VLOOKUP(I3210,'Pontuação'!G$2:H$11,2,FALSE),VLOOKUP(K3210,'Pontuação'!M$2:N$13,2,FALSE)),0)</f>
        <v>1571</v>
      </c>
      <c r="S3210" s="11">
        <f t="shared" si="1"/>
        <v>157</v>
      </c>
      <c r="T3210" s="11" t="str">
        <f t="array" ref="T3210">IFERROR(INDEX('Pontuação'!G$13:G$101, MATCH(S3210, 'Pontuação'!F$13:F$101, 0)), "Faixa Indefinida")</f>
        <v>C</v>
      </c>
      <c r="U3210" s="11">
        <f t="shared" si="2"/>
        <v>0</v>
      </c>
      <c r="V3210" s="11">
        <f t="shared" si="3"/>
        <v>0</v>
      </c>
      <c r="W3210" s="11">
        <f t="shared" si="4"/>
        <v>1</v>
      </c>
      <c r="X3210" s="11">
        <f t="shared" si="5"/>
        <v>0</v>
      </c>
      <c r="Y3210" s="11">
        <f>ROUNDUP(SUM(VLOOKUP(F3210,'Pontuação 3.0'!A$2:B$11,2,FALSE),VLOOKUP(E3210,'Pontuação 3.0'!C$2:D$11,2,FALSE),VLOOKUP(H3210,'Pontuação 3.0'!I$2:J$11,2,FALSE),VLOOKUP(J3210,'Pontuação 3.0'!K$2:L$11,2,FALSE),VLOOKUP(G3210,'Pontuação 3.0'!E$2:F$11,2,FALSE),VLOOKUP(I3210,'Pontuação 3.0'!G$2:H$11,2,FALSE),VLOOKUP(K3210,'Pontuação 3.0'!M$2:N$13,2,FALSE)),0)</f>
        <v>1910</v>
      </c>
      <c r="Z3210" s="11">
        <f t="shared" si="6"/>
        <v>191</v>
      </c>
      <c r="AA3210" s="11" t="str">
        <f t="array" ref="AA3210">IFERROR(INDEX('Pontuação 3.0'!G$13:G$191, MATCH(Z3210, 'Pontuação 3.0'!F$13:F$191, 0)), "Faixa Indefinida")</f>
        <v>D</v>
      </c>
      <c r="AB3210" s="11">
        <f t="shared" si="7"/>
        <v>0</v>
      </c>
      <c r="AC3210" s="11">
        <f t="shared" si="8"/>
        <v>0</v>
      </c>
      <c r="AD3210" s="11">
        <f t="shared" si="9"/>
        <v>0</v>
      </c>
      <c r="AE3210" s="11">
        <f t="shared" si="10"/>
        <v>1</v>
      </c>
    </row>
    <row r="3211" ht="15.75" customHeight="1">
      <c r="A3211" s="7">
        <v>45658.0</v>
      </c>
      <c r="B3211" s="8" t="s">
        <v>7371</v>
      </c>
      <c r="C3211" s="8" t="s">
        <v>7372</v>
      </c>
      <c r="D3211" s="9">
        <v>3.8984016168E10</v>
      </c>
      <c r="E3211" s="8" t="s">
        <v>15428</v>
      </c>
      <c r="F3211" s="8" t="s">
        <v>15420</v>
      </c>
      <c r="G3211" s="8" t="s">
        <v>15430</v>
      </c>
      <c r="H3211" s="8" t="s">
        <v>15443</v>
      </c>
      <c r="I3211" s="8" t="s">
        <v>15431</v>
      </c>
      <c r="J3211" s="8" t="s">
        <v>15424</v>
      </c>
      <c r="K3211" s="8" t="s">
        <v>15432</v>
      </c>
      <c r="L3211" s="12" t="s">
        <v>15</v>
      </c>
      <c r="M3211" s="12" t="s">
        <v>3780</v>
      </c>
      <c r="N3211" s="12" t="s">
        <v>127</v>
      </c>
      <c r="O3211" s="12" t="s">
        <v>3781</v>
      </c>
      <c r="P3211" s="12" t="s">
        <v>119</v>
      </c>
      <c r="R3211" s="10">
        <f>ROUNDUP(SUM(VLOOKUP(F3211,'Pontuação'!A$2:B$11,2,FALSE),VLOOKUP(E3211,'Pontuação'!C$2:D$11,2,FALSE),VLOOKUP(H3211,'Pontuação'!I$2:J$11,2,FALSE),VLOOKUP(I3211,'Pontuação'!G$2:H$11,2,FALSE),VLOOKUP(K3211,'Pontuação'!M$2:N$13,2,FALSE)),0)</f>
        <v>1816</v>
      </c>
      <c r="S3211" s="11">
        <f t="shared" si="1"/>
        <v>182</v>
      </c>
      <c r="T3211" s="11" t="str">
        <f t="array" ref="T3211">IFERROR(INDEX('Pontuação'!G$13:G$101, MATCH(S3211, 'Pontuação'!F$13:F$101, 0)), "Faixa Indefinida")</f>
        <v>B</v>
      </c>
      <c r="U3211" s="11">
        <f t="shared" si="2"/>
        <v>0</v>
      </c>
      <c r="V3211" s="11">
        <f t="shared" si="3"/>
        <v>1</v>
      </c>
      <c r="W3211" s="11">
        <f t="shared" si="4"/>
        <v>0</v>
      </c>
      <c r="X3211" s="11">
        <f t="shared" si="5"/>
        <v>0</v>
      </c>
      <c r="Y3211" s="11">
        <f>ROUNDUP(SUM(VLOOKUP(F3211,'Pontuação 3.0'!A$2:B$11,2,FALSE),VLOOKUP(E3211,'Pontuação 3.0'!C$2:D$11,2,FALSE),VLOOKUP(H3211,'Pontuação 3.0'!I$2:J$11,2,FALSE),VLOOKUP(J3211,'Pontuação 3.0'!K$2:L$11,2,FALSE),VLOOKUP(G3211,'Pontuação 3.0'!E$2:F$11,2,FALSE),VLOOKUP(I3211,'Pontuação 3.0'!G$2:H$11,2,FALSE),VLOOKUP(K3211,'Pontuação 3.0'!M$2:N$13,2,FALSE)),0)</f>
        <v>2296</v>
      </c>
      <c r="Z3211" s="11">
        <f t="shared" si="6"/>
        <v>230</v>
      </c>
      <c r="AA3211" s="11" t="str">
        <f t="array" ref="AA3211">IFERROR(INDEX('Pontuação 3.0'!G$13:G$191, MATCH(Z3211, 'Pontuação 3.0'!F$13:F$191, 0)), "Faixa Indefinida")</f>
        <v>B</v>
      </c>
      <c r="AB3211" s="11">
        <f t="shared" si="7"/>
        <v>0</v>
      </c>
      <c r="AC3211" s="11">
        <f t="shared" si="8"/>
        <v>1</v>
      </c>
      <c r="AD3211" s="11">
        <f t="shared" si="9"/>
        <v>0</v>
      </c>
      <c r="AE3211" s="11">
        <f t="shared" si="10"/>
        <v>0</v>
      </c>
    </row>
    <row r="3212" ht="15.75" customHeight="1">
      <c r="A3212" s="7">
        <v>45658.0</v>
      </c>
      <c r="B3212" s="8" t="s">
        <v>7382</v>
      </c>
      <c r="C3212" s="8" t="s">
        <v>7383</v>
      </c>
      <c r="D3212" s="9">
        <v>8.4986355028E10</v>
      </c>
      <c r="E3212" s="8" t="s">
        <v>15428</v>
      </c>
      <c r="F3212" s="8" t="s">
        <v>15454</v>
      </c>
      <c r="G3212" s="8" t="s">
        <v>15430</v>
      </c>
      <c r="H3212" s="8" t="s">
        <v>15422</v>
      </c>
      <c r="I3212" s="8" t="s">
        <v>15423</v>
      </c>
      <c r="J3212" s="8" t="s">
        <v>15424</v>
      </c>
      <c r="K3212" s="8" t="s">
        <v>15480</v>
      </c>
      <c r="L3212" s="12" t="s">
        <v>15</v>
      </c>
      <c r="M3212" s="12" t="s">
        <v>3780</v>
      </c>
      <c r="N3212" s="12" t="s">
        <v>205</v>
      </c>
      <c r="O3212" s="12" t="s">
        <v>3781</v>
      </c>
      <c r="P3212" s="12" t="s">
        <v>119</v>
      </c>
      <c r="R3212" s="10">
        <f>ROUNDUP(SUM(VLOOKUP(F3212,'Pontuação'!A$2:B$11,2,FALSE),VLOOKUP(E3212,'Pontuação'!C$2:D$11,2,FALSE),VLOOKUP(H3212,'Pontuação'!I$2:J$11,2,FALSE),VLOOKUP(I3212,'Pontuação'!G$2:H$11,2,FALSE),VLOOKUP(K3212,'Pontuação'!M$2:N$13,2,FALSE)),0)</f>
        <v>1521</v>
      </c>
      <c r="S3212" s="11">
        <f t="shared" si="1"/>
        <v>152</v>
      </c>
      <c r="T3212" s="11" t="str">
        <f t="array" ref="T3212">IFERROR(INDEX('Pontuação'!G$13:G$101, MATCH(S3212, 'Pontuação'!F$13:F$101, 0)), "Faixa Indefinida")</f>
        <v>C</v>
      </c>
      <c r="U3212" s="11">
        <f t="shared" si="2"/>
        <v>0</v>
      </c>
      <c r="V3212" s="11">
        <f t="shared" si="3"/>
        <v>0</v>
      </c>
      <c r="W3212" s="11">
        <f t="shared" si="4"/>
        <v>1</v>
      </c>
      <c r="X3212" s="11">
        <f t="shared" si="5"/>
        <v>0</v>
      </c>
      <c r="Y3212" s="11">
        <f>ROUNDUP(SUM(VLOOKUP(F3212,'Pontuação 3.0'!A$2:B$11,2,FALSE),VLOOKUP(E3212,'Pontuação 3.0'!C$2:D$11,2,FALSE),VLOOKUP(H3212,'Pontuação 3.0'!I$2:J$11,2,FALSE),VLOOKUP(J3212,'Pontuação 3.0'!K$2:L$11,2,FALSE),VLOOKUP(G3212,'Pontuação 3.0'!E$2:F$11,2,FALSE),VLOOKUP(I3212,'Pontuação 3.0'!G$2:H$11,2,FALSE),VLOOKUP(K3212,'Pontuação 3.0'!M$2:N$13,2,FALSE)),0)</f>
        <v>2077</v>
      </c>
      <c r="Z3212" s="11">
        <f t="shared" si="6"/>
        <v>208</v>
      </c>
      <c r="AA3212" s="11" t="str">
        <f t="array" ref="AA3212">IFERROR(INDEX('Pontuação 3.0'!G$13:G$191, MATCH(Z3212, 'Pontuação 3.0'!F$13:F$191, 0)), "Faixa Indefinida")</f>
        <v>C</v>
      </c>
      <c r="AB3212" s="11">
        <f t="shared" si="7"/>
        <v>0</v>
      </c>
      <c r="AC3212" s="11">
        <f t="shared" si="8"/>
        <v>0</v>
      </c>
      <c r="AD3212" s="11">
        <f t="shared" si="9"/>
        <v>1</v>
      </c>
      <c r="AE3212" s="11">
        <f t="shared" si="10"/>
        <v>0</v>
      </c>
    </row>
    <row r="3213" ht="15.75" customHeight="1">
      <c r="A3213" s="7">
        <v>45658.0</v>
      </c>
      <c r="B3213" s="8" t="s">
        <v>7385</v>
      </c>
      <c r="C3213" s="8" t="s">
        <v>7386</v>
      </c>
      <c r="D3213" s="9">
        <v>1.9981363944E10</v>
      </c>
      <c r="E3213" s="8" t="s">
        <v>15428</v>
      </c>
      <c r="F3213" s="8" t="s">
        <v>15442</v>
      </c>
      <c r="G3213" s="8" t="s">
        <v>15451</v>
      </c>
      <c r="H3213" s="8" t="s">
        <v>15438</v>
      </c>
      <c r="I3213" s="8" t="s">
        <v>15423</v>
      </c>
      <c r="J3213" s="8" t="s">
        <v>15424</v>
      </c>
      <c r="K3213" s="8" t="s">
        <v>15425</v>
      </c>
      <c r="L3213" s="12" t="s">
        <v>15</v>
      </c>
      <c r="M3213" s="12" t="s">
        <v>3780</v>
      </c>
      <c r="N3213" s="12" t="s">
        <v>360</v>
      </c>
      <c r="O3213" s="12" t="s">
        <v>3781</v>
      </c>
      <c r="P3213" s="12" t="s">
        <v>17</v>
      </c>
      <c r="R3213" s="10">
        <f>ROUNDUP(SUM(VLOOKUP(F3213,'Pontuação'!A$2:B$11,2,FALSE),VLOOKUP(E3213,'Pontuação'!C$2:D$11,2,FALSE),VLOOKUP(H3213,'Pontuação'!I$2:J$11,2,FALSE),VLOOKUP(I3213,'Pontuação'!G$2:H$11,2,FALSE),VLOOKUP(K3213,'Pontuação'!M$2:N$13,2,FALSE)),0)</f>
        <v>1427</v>
      </c>
      <c r="S3213" s="11">
        <f t="shared" si="1"/>
        <v>143</v>
      </c>
      <c r="T3213" s="11" t="str">
        <f t="array" ref="T3213">IFERROR(INDEX('Pontuação'!G$13:G$101, MATCH(S3213, 'Pontuação'!F$13:F$101, 0)), "Faixa Indefinida")</f>
        <v>D</v>
      </c>
      <c r="U3213" s="11">
        <f t="shared" si="2"/>
        <v>0</v>
      </c>
      <c r="V3213" s="11">
        <f t="shared" si="3"/>
        <v>0</v>
      </c>
      <c r="W3213" s="11">
        <f t="shared" si="4"/>
        <v>0</v>
      </c>
      <c r="X3213" s="11">
        <f t="shared" si="5"/>
        <v>1</v>
      </c>
      <c r="Y3213" s="11">
        <f>ROUNDUP(SUM(VLOOKUP(F3213,'Pontuação 3.0'!A$2:B$11,2,FALSE),VLOOKUP(E3213,'Pontuação 3.0'!C$2:D$11,2,FALSE),VLOOKUP(H3213,'Pontuação 3.0'!I$2:J$11,2,FALSE),VLOOKUP(J3213,'Pontuação 3.0'!K$2:L$11,2,FALSE),VLOOKUP(G3213,'Pontuação 3.0'!E$2:F$11,2,FALSE),VLOOKUP(I3213,'Pontuação 3.0'!G$2:H$11,2,FALSE),VLOOKUP(K3213,'Pontuação 3.0'!M$2:N$13,2,FALSE)),0)</f>
        <v>1691</v>
      </c>
      <c r="Z3213" s="11">
        <f t="shared" si="6"/>
        <v>169</v>
      </c>
      <c r="AA3213" s="11" t="str">
        <f t="array" ref="AA3213">IFERROR(INDEX('Pontuação 3.0'!G$13:G$191, MATCH(Z3213, 'Pontuação 3.0'!F$13:F$191, 0)), "Faixa Indefinida")</f>
        <v>D</v>
      </c>
      <c r="AB3213" s="11">
        <f t="shared" si="7"/>
        <v>0</v>
      </c>
      <c r="AC3213" s="11">
        <f t="shared" si="8"/>
        <v>0</v>
      </c>
      <c r="AD3213" s="11">
        <f t="shared" si="9"/>
        <v>0</v>
      </c>
      <c r="AE3213" s="11">
        <f t="shared" si="10"/>
        <v>1</v>
      </c>
    </row>
    <row r="3214" ht="15.75" customHeight="1">
      <c r="A3214" s="7">
        <v>45658.0</v>
      </c>
      <c r="B3214" s="8" t="s">
        <v>1350</v>
      </c>
      <c r="C3214" s="8" t="s">
        <v>7384</v>
      </c>
      <c r="D3214" s="9">
        <v>9.8182358E8</v>
      </c>
      <c r="E3214" s="8" t="s">
        <v>15428</v>
      </c>
      <c r="F3214" s="8" t="s">
        <v>15442</v>
      </c>
      <c r="G3214" s="8" t="s">
        <v>15421</v>
      </c>
      <c r="H3214" s="8" t="s">
        <v>15438</v>
      </c>
      <c r="I3214" s="8" t="s">
        <v>15431</v>
      </c>
      <c r="J3214" s="8" t="s">
        <v>15424</v>
      </c>
      <c r="K3214" s="8" t="s">
        <v>15432</v>
      </c>
      <c r="L3214" s="12" t="s">
        <v>15</v>
      </c>
      <c r="M3214" s="12" t="s">
        <v>3780</v>
      </c>
      <c r="N3214" s="12" t="s">
        <v>360</v>
      </c>
      <c r="O3214" s="12" t="s">
        <v>3781</v>
      </c>
      <c r="P3214" s="12" t="s">
        <v>17</v>
      </c>
      <c r="R3214" s="10">
        <f>ROUNDUP(SUM(VLOOKUP(F3214,'Pontuação'!A$2:B$11,2,FALSE),VLOOKUP(E3214,'Pontuação'!C$2:D$11,2,FALSE),VLOOKUP(H3214,'Pontuação'!I$2:J$11,2,FALSE),VLOOKUP(I3214,'Pontuação'!G$2:H$11,2,FALSE),VLOOKUP(K3214,'Pontuação'!M$2:N$13,2,FALSE)),0)</f>
        <v>1664</v>
      </c>
      <c r="S3214" s="11">
        <f t="shared" si="1"/>
        <v>166</v>
      </c>
      <c r="T3214" s="11" t="str">
        <f t="array" ref="T3214">IFERROR(INDEX('Pontuação'!G$13:G$101, MATCH(S3214, 'Pontuação'!F$13:F$101, 0)), "Faixa Indefinida")</f>
        <v>B</v>
      </c>
      <c r="U3214" s="11">
        <f t="shared" si="2"/>
        <v>0</v>
      </c>
      <c r="V3214" s="11">
        <f t="shared" si="3"/>
        <v>1</v>
      </c>
      <c r="W3214" s="11">
        <f t="shared" si="4"/>
        <v>0</v>
      </c>
      <c r="X3214" s="11">
        <f t="shared" si="5"/>
        <v>0</v>
      </c>
      <c r="Y3214" s="11">
        <f>ROUNDUP(SUM(VLOOKUP(F3214,'Pontuação 3.0'!A$2:B$11,2,FALSE),VLOOKUP(E3214,'Pontuação 3.0'!C$2:D$11,2,FALSE),VLOOKUP(H3214,'Pontuação 3.0'!I$2:J$11,2,FALSE),VLOOKUP(J3214,'Pontuação 3.0'!K$2:L$11,2,FALSE),VLOOKUP(G3214,'Pontuação 3.0'!E$2:F$11,2,FALSE),VLOOKUP(I3214,'Pontuação 3.0'!G$2:H$11,2,FALSE),VLOOKUP(K3214,'Pontuação 3.0'!M$2:N$13,2,FALSE)),0)</f>
        <v>1939</v>
      </c>
      <c r="Z3214" s="11">
        <f t="shared" si="6"/>
        <v>194</v>
      </c>
      <c r="AA3214" s="11" t="str">
        <f t="array" ref="AA3214">IFERROR(INDEX('Pontuação 3.0'!G$13:G$191, MATCH(Z3214, 'Pontuação 3.0'!F$13:F$191, 0)), "Faixa Indefinida")</f>
        <v>C</v>
      </c>
      <c r="AB3214" s="11">
        <f t="shared" si="7"/>
        <v>0</v>
      </c>
      <c r="AC3214" s="11">
        <f t="shared" si="8"/>
        <v>0</v>
      </c>
      <c r="AD3214" s="11">
        <f t="shared" si="9"/>
        <v>1</v>
      </c>
      <c r="AE3214" s="11">
        <f t="shared" si="10"/>
        <v>0</v>
      </c>
    </row>
    <row r="3215" ht="15.75" customHeight="1">
      <c r="A3215" s="7">
        <v>45658.0</v>
      </c>
      <c r="B3215" s="8" t="s">
        <v>7389</v>
      </c>
      <c r="C3215" s="8" t="s">
        <v>7390</v>
      </c>
      <c r="D3215" s="9">
        <v>5.4991864183E10</v>
      </c>
      <c r="E3215" s="8" t="s">
        <v>15428</v>
      </c>
      <c r="F3215" s="8" t="s">
        <v>15420</v>
      </c>
      <c r="G3215" s="8" t="s">
        <v>15430</v>
      </c>
      <c r="H3215" s="8" t="s">
        <v>15446</v>
      </c>
      <c r="I3215" s="8" t="s">
        <v>15433</v>
      </c>
      <c r="J3215" s="8" t="s">
        <v>15448</v>
      </c>
      <c r="K3215" s="8" t="s">
        <v>15480</v>
      </c>
      <c r="L3215" s="12" t="s">
        <v>15</v>
      </c>
      <c r="M3215" s="12" t="s">
        <v>3780</v>
      </c>
      <c r="N3215" s="12" t="s">
        <v>354</v>
      </c>
      <c r="O3215" s="12" t="s">
        <v>3781</v>
      </c>
      <c r="P3215" s="12" t="s">
        <v>119</v>
      </c>
      <c r="R3215" s="10">
        <f>ROUNDUP(SUM(VLOOKUP(F3215,'Pontuação'!A$2:B$11,2,FALSE),VLOOKUP(E3215,'Pontuação'!C$2:D$11,2,FALSE),VLOOKUP(H3215,'Pontuação'!I$2:J$11,2,FALSE),VLOOKUP(I3215,'Pontuação'!G$2:H$11,2,FALSE),VLOOKUP(K3215,'Pontuação'!M$2:N$13,2,FALSE)),0)</f>
        <v>1836</v>
      </c>
      <c r="S3215" s="11">
        <f t="shared" si="1"/>
        <v>184</v>
      </c>
      <c r="T3215" s="11" t="str">
        <f t="array" ref="T3215">IFERROR(INDEX('Pontuação'!G$13:G$101, MATCH(S3215, 'Pontuação'!F$13:F$101, 0)), "Faixa Indefinida")</f>
        <v>A</v>
      </c>
      <c r="U3215" s="11">
        <f t="shared" si="2"/>
        <v>1</v>
      </c>
      <c r="V3215" s="11">
        <f t="shared" si="3"/>
        <v>0</v>
      </c>
      <c r="W3215" s="11">
        <f t="shared" si="4"/>
        <v>0</v>
      </c>
      <c r="X3215" s="11">
        <f t="shared" si="5"/>
        <v>0</v>
      </c>
      <c r="Y3215" s="11">
        <f>ROUNDUP(SUM(VLOOKUP(F3215,'Pontuação 3.0'!A$2:B$11,2,FALSE),VLOOKUP(E3215,'Pontuação 3.0'!C$2:D$11,2,FALSE),VLOOKUP(H3215,'Pontuação 3.0'!I$2:J$11,2,FALSE),VLOOKUP(J3215,'Pontuação 3.0'!K$2:L$11,2,FALSE),VLOOKUP(G3215,'Pontuação 3.0'!E$2:F$11,2,FALSE),VLOOKUP(I3215,'Pontuação 3.0'!G$2:H$11,2,FALSE),VLOOKUP(K3215,'Pontuação 3.0'!M$2:N$13,2,FALSE)),0)</f>
        <v>2715</v>
      </c>
      <c r="Z3215" s="11">
        <f t="shared" si="6"/>
        <v>272</v>
      </c>
      <c r="AA3215" s="11" t="str">
        <f t="array" ref="AA3215">IFERROR(INDEX('Pontuação 3.0'!G$13:G$191, MATCH(Z3215, 'Pontuação 3.0'!F$13:F$191, 0)), "Faixa Indefinida")</f>
        <v>A</v>
      </c>
      <c r="AB3215" s="11">
        <f t="shared" si="7"/>
        <v>1</v>
      </c>
      <c r="AC3215" s="11">
        <f t="shared" si="8"/>
        <v>0</v>
      </c>
      <c r="AD3215" s="11">
        <f t="shared" si="9"/>
        <v>0</v>
      </c>
      <c r="AE3215" s="11">
        <f t="shared" si="10"/>
        <v>0</v>
      </c>
    </row>
    <row r="3216" ht="15.75" customHeight="1">
      <c r="A3216" s="7">
        <v>45658.0</v>
      </c>
      <c r="B3216" s="8" t="s">
        <v>7387</v>
      </c>
      <c r="C3216" s="8" t="s">
        <v>7388</v>
      </c>
      <c r="D3216" s="9">
        <v>8.198593507E10</v>
      </c>
      <c r="E3216" s="8" t="s">
        <v>15428</v>
      </c>
      <c r="F3216" s="8" t="s">
        <v>15420</v>
      </c>
      <c r="G3216" s="8" t="s">
        <v>15421</v>
      </c>
      <c r="H3216" s="8" t="s">
        <v>15438</v>
      </c>
      <c r="I3216" s="8" t="s">
        <v>15433</v>
      </c>
      <c r="J3216" s="8" t="s">
        <v>15424</v>
      </c>
      <c r="K3216" s="8" t="s">
        <v>15425</v>
      </c>
      <c r="L3216" s="12" t="s">
        <v>15</v>
      </c>
      <c r="M3216" s="12" t="s">
        <v>3780</v>
      </c>
      <c r="N3216" s="12" t="s">
        <v>710</v>
      </c>
      <c r="O3216" s="12" t="s">
        <v>3781</v>
      </c>
      <c r="P3216" s="12" t="s">
        <v>119</v>
      </c>
      <c r="R3216" s="10">
        <f>ROUNDUP(SUM(VLOOKUP(F3216,'Pontuação'!A$2:B$11,2,FALSE),VLOOKUP(E3216,'Pontuação'!C$2:D$11,2,FALSE),VLOOKUP(H3216,'Pontuação'!I$2:J$11,2,FALSE),VLOOKUP(I3216,'Pontuação'!G$2:H$11,2,FALSE),VLOOKUP(K3216,'Pontuação'!M$2:N$13,2,FALSE)),0)</f>
        <v>1717</v>
      </c>
      <c r="S3216" s="11">
        <f t="shared" si="1"/>
        <v>172</v>
      </c>
      <c r="T3216" s="11" t="str">
        <f t="array" ref="T3216">IFERROR(INDEX('Pontuação'!G$13:G$101, MATCH(S3216, 'Pontuação'!F$13:F$101, 0)), "Faixa Indefinida")</f>
        <v>B</v>
      </c>
      <c r="U3216" s="11">
        <f t="shared" si="2"/>
        <v>0</v>
      </c>
      <c r="V3216" s="11">
        <f t="shared" si="3"/>
        <v>1</v>
      </c>
      <c r="W3216" s="11">
        <f t="shared" si="4"/>
        <v>0</v>
      </c>
      <c r="X3216" s="11">
        <f t="shared" si="5"/>
        <v>0</v>
      </c>
      <c r="Y3216" s="11">
        <f>ROUNDUP(SUM(VLOOKUP(F3216,'Pontuação 3.0'!A$2:B$11,2,FALSE),VLOOKUP(E3216,'Pontuação 3.0'!C$2:D$11,2,FALSE),VLOOKUP(H3216,'Pontuação 3.0'!I$2:J$11,2,FALSE),VLOOKUP(J3216,'Pontuação 3.0'!K$2:L$11,2,FALSE),VLOOKUP(G3216,'Pontuação 3.0'!E$2:F$11,2,FALSE),VLOOKUP(I3216,'Pontuação 3.0'!G$2:H$11,2,FALSE),VLOOKUP(K3216,'Pontuação 3.0'!M$2:N$13,2,FALSE)),0)</f>
        <v>2109</v>
      </c>
      <c r="Z3216" s="11">
        <f t="shared" si="6"/>
        <v>211</v>
      </c>
      <c r="AA3216" s="11" t="str">
        <f t="array" ref="AA3216">IFERROR(INDEX('Pontuação 3.0'!G$13:G$191, MATCH(Z3216, 'Pontuação 3.0'!F$13:F$191, 0)), "Faixa Indefinida")</f>
        <v>C</v>
      </c>
      <c r="AB3216" s="11">
        <f t="shared" si="7"/>
        <v>0</v>
      </c>
      <c r="AC3216" s="11">
        <f t="shared" si="8"/>
        <v>0</v>
      </c>
      <c r="AD3216" s="11">
        <f t="shared" si="9"/>
        <v>1</v>
      </c>
      <c r="AE3216" s="11">
        <f t="shared" si="10"/>
        <v>0</v>
      </c>
    </row>
    <row r="3217" ht="15.75" customHeight="1">
      <c r="A3217" s="7">
        <v>45658.0</v>
      </c>
      <c r="B3217" s="8" t="s">
        <v>700</v>
      </c>
      <c r="C3217" s="8" t="s">
        <v>7391</v>
      </c>
      <c r="D3217" s="9">
        <v>5.198758884E9</v>
      </c>
      <c r="E3217" s="8" t="s">
        <v>15428</v>
      </c>
      <c r="F3217" s="8" t="s">
        <v>15420</v>
      </c>
      <c r="G3217" s="8" t="s">
        <v>15430</v>
      </c>
      <c r="H3217" s="8" t="s">
        <v>15443</v>
      </c>
      <c r="I3217" s="8" t="s">
        <v>15423</v>
      </c>
      <c r="J3217" s="8" t="s">
        <v>15424</v>
      </c>
      <c r="K3217" s="8" t="s">
        <v>15439</v>
      </c>
      <c r="L3217" s="12" t="s">
        <v>15</v>
      </c>
      <c r="M3217" s="12" t="s">
        <v>3780</v>
      </c>
      <c r="N3217" s="12" t="s">
        <v>162</v>
      </c>
      <c r="O3217" s="12" t="s">
        <v>3781</v>
      </c>
      <c r="P3217" s="12" t="s">
        <v>119</v>
      </c>
      <c r="R3217" s="10">
        <f>ROUNDUP(SUM(VLOOKUP(F3217,'Pontuação'!A$2:B$11,2,FALSE),VLOOKUP(E3217,'Pontuação'!C$2:D$11,2,FALSE),VLOOKUP(H3217,'Pontuação'!I$2:J$11,2,FALSE),VLOOKUP(I3217,'Pontuação'!G$2:H$11,2,FALSE),VLOOKUP(K3217,'Pontuação'!M$2:N$13,2,FALSE)),0)</f>
        <v>1623</v>
      </c>
      <c r="S3217" s="11">
        <f t="shared" si="1"/>
        <v>162</v>
      </c>
      <c r="T3217" s="11" t="str">
        <f t="array" ref="T3217">IFERROR(INDEX('Pontuação'!G$13:G$101, MATCH(S3217, 'Pontuação'!F$13:F$101, 0)), "Faixa Indefinida")</f>
        <v>C</v>
      </c>
      <c r="U3217" s="11">
        <f t="shared" si="2"/>
        <v>0</v>
      </c>
      <c r="V3217" s="11">
        <f t="shared" si="3"/>
        <v>0</v>
      </c>
      <c r="W3217" s="11">
        <f t="shared" si="4"/>
        <v>1</v>
      </c>
      <c r="X3217" s="11">
        <f t="shared" si="5"/>
        <v>0</v>
      </c>
      <c r="Y3217" s="11">
        <f>ROUNDUP(SUM(VLOOKUP(F3217,'Pontuação 3.0'!A$2:B$11,2,FALSE),VLOOKUP(E3217,'Pontuação 3.0'!C$2:D$11,2,FALSE),VLOOKUP(H3217,'Pontuação 3.0'!I$2:J$11,2,FALSE),VLOOKUP(J3217,'Pontuação 3.0'!K$2:L$11,2,FALSE),VLOOKUP(G3217,'Pontuação 3.0'!E$2:F$11,2,FALSE),VLOOKUP(I3217,'Pontuação 3.0'!G$2:H$11,2,FALSE),VLOOKUP(K3217,'Pontuação 3.0'!M$2:N$13,2,FALSE)),0)</f>
        <v>2036</v>
      </c>
      <c r="Z3217" s="11">
        <f t="shared" si="6"/>
        <v>204</v>
      </c>
      <c r="AA3217" s="11" t="str">
        <f t="array" ref="AA3217">IFERROR(INDEX('Pontuação 3.0'!G$13:G$191, MATCH(Z3217, 'Pontuação 3.0'!F$13:F$191, 0)), "Faixa Indefinida")</f>
        <v>C</v>
      </c>
      <c r="AB3217" s="11">
        <f t="shared" si="7"/>
        <v>0</v>
      </c>
      <c r="AC3217" s="11">
        <f t="shared" si="8"/>
        <v>0</v>
      </c>
      <c r="AD3217" s="11">
        <f t="shared" si="9"/>
        <v>1</v>
      </c>
      <c r="AE3217" s="11">
        <f t="shared" si="10"/>
        <v>0</v>
      </c>
    </row>
    <row r="3218" ht="15.75" customHeight="1">
      <c r="A3218" s="7">
        <v>45658.0</v>
      </c>
      <c r="B3218" s="8" t="s">
        <v>7394</v>
      </c>
      <c r="C3218" s="8" t="s">
        <v>7395</v>
      </c>
      <c r="D3218" s="9">
        <v>5.1998081706E10</v>
      </c>
      <c r="E3218" s="8" t="s">
        <v>15428</v>
      </c>
      <c r="F3218" s="8" t="s">
        <v>15429</v>
      </c>
      <c r="G3218" s="8" t="s">
        <v>15430</v>
      </c>
      <c r="H3218" s="8" t="s">
        <v>15443</v>
      </c>
      <c r="I3218" s="8" t="s">
        <v>15431</v>
      </c>
      <c r="J3218" s="8" t="s">
        <v>15448</v>
      </c>
      <c r="K3218" s="8" t="s">
        <v>15432</v>
      </c>
      <c r="L3218" s="12" t="s">
        <v>15</v>
      </c>
      <c r="M3218" s="12" t="s">
        <v>3780</v>
      </c>
      <c r="N3218" s="12" t="s">
        <v>205</v>
      </c>
      <c r="O3218" s="12" t="s">
        <v>3812</v>
      </c>
      <c r="P3218" s="12" t="s">
        <v>119</v>
      </c>
      <c r="R3218" s="10">
        <f>ROUNDUP(SUM(VLOOKUP(F3218,'Pontuação'!A$2:B$11,2,FALSE),VLOOKUP(E3218,'Pontuação'!C$2:D$11,2,FALSE),VLOOKUP(H3218,'Pontuação'!I$2:J$11,2,FALSE),VLOOKUP(I3218,'Pontuação'!G$2:H$11,2,FALSE),VLOOKUP(K3218,'Pontuação'!M$2:N$13,2,FALSE)),0)</f>
        <v>1787</v>
      </c>
      <c r="S3218" s="11">
        <f t="shared" si="1"/>
        <v>179</v>
      </c>
      <c r="T3218" s="11" t="str">
        <f t="array" ref="T3218">IFERROR(INDEX('Pontuação'!G$13:G$101, MATCH(S3218, 'Pontuação'!F$13:F$101, 0)), "Faixa Indefinida")</f>
        <v>B</v>
      </c>
      <c r="U3218" s="11">
        <f t="shared" si="2"/>
        <v>0</v>
      </c>
      <c r="V3218" s="11">
        <f t="shared" si="3"/>
        <v>1</v>
      </c>
      <c r="W3218" s="11">
        <f t="shared" si="4"/>
        <v>0</v>
      </c>
      <c r="X3218" s="11">
        <f t="shared" si="5"/>
        <v>0</v>
      </c>
      <c r="Y3218" s="11">
        <f>ROUNDUP(SUM(VLOOKUP(F3218,'Pontuação 3.0'!A$2:B$11,2,FALSE),VLOOKUP(E3218,'Pontuação 3.0'!C$2:D$11,2,FALSE),VLOOKUP(H3218,'Pontuação 3.0'!I$2:J$11,2,FALSE),VLOOKUP(J3218,'Pontuação 3.0'!K$2:L$11,2,FALSE),VLOOKUP(G3218,'Pontuação 3.0'!E$2:F$11,2,FALSE),VLOOKUP(I3218,'Pontuação 3.0'!G$2:H$11,2,FALSE),VLOOKUP(K3218,'Pontuação 3.0'!M$2:N$13,2,FALSE)),0)</f>
        <v>2335</v>
      </c>
      <c r="Z3218" s="11">
        <f t="shared" si="6"/>
        <v>234</v>
      </c>
      <c r="AA3218" s="11" t="str">
        <f t="array" ref="AA3218">IFERROR(INDEX('Pontuação 3.0'!G$13:G$191, MATCH(Z3218, 'Pontuação 3.0'!F$13:F$191, 0)), "Faixa Indefinida")</f>
        <v>B</v>
      </c>
      <c r="AB3218" s="11">
        <f t="shared" si="7"/>
        <v>0</v>
      </c>
      <c r="AC3218" s="11">
        <f t="shared" si="8"/>
        <v>1</v>
      </c>
      <c r="AD3218" s="11">
        <f t="shared" si="9"/>
        <v>0</v>
      </c>
      <c r="AE3218" s="11">
        <f t="shared" si="10"/>
        <v>0</v>
      </c>
    </row>
    <row r="3219" ht="15.75" customHeight="1">
      <c r="A3219" s="7">
        <v>45658.0</v>
      </c>
      <c r="B3219" s="8" t="s">
        <v>1303</v>
      </c>
      <c r="C3219" s="8" t="s">
        <v>7396</v>
      </c>
      <c r="D3219" s="9">
        <v>1.499394077E9</v>
      </c>
      <c r="E3219" s="8" t="s">
        <v>15428</v>
      </c>
      <c r="F3219" s="8" t="s">
        <v>15442</v>
      </c>
      <c r="G3219" s="8" t="s">
        <v>15430</v>
      </c>
      <c r="H3219" s="8" t="s">
        <v>15446</v>
      </c>
      <c r="I3219" s="8" t="s">
        <v>15433</v>
      </c>
      <c r="J3219" s="8" t="s">
        <v>15448</v>
      </c>
      <c r="K3219" s="8" t="s">
        <v>15425</v>
      </c>
      <c r="L3219" s="12" t="s">
        <v>15</v>
      </c>
      <c r="M3219" s="12" t="s">
        <v>3780</v>
      </c>
      <c r="N3219" s="12" t="s">
        <v>205</v>
      </c>
      <c r="O3219" s="12" t="s">
        <v>3812</v>
      </c>
      <c r="P3219" s="12" t="s">
        <v>119</v>
      </c>
      <c r="R3219" s="10">
        <f>ROUNDUP(SUM(VLOOKUP(F3219,'Pontuação'!A$2:B$11,2,FALSE),VLOOKUP(E3219,'Pontuação'!C$2:D$11,2,FALSE),VLOOKUP(H3219,'Pontuação'!I$2:J$11,2,FALSE),VLOOKUP(I3219,'Pontuação'!G$2:H$11,2,FALSE),VLOOKUP(K3219,'Pontuação'!M$2:N$13,2,FALSE)),0)</f>
        <v>1861</v>
      </c>
      <c r="S3219" s="11">
        <f t="shared" si="1"/>
        <v>186</v>
      </c>
      <c r="T3219" s="11" t="str">
        <f t="array" ref="T3219">IFERROR(INDEX('Pontuação'!G$13:G$101, MATCH(S3219, 'Pontuação'!F$13:F$101, 0)), "Faixa Indefinida")</f>
        <v>A</v>
      </c>
      <c r="U3219" s="11">
        <f t="shared" si="2"/>
        <v>1</v>
      </c>
      <c r="V3219" s="11">
        <f t="shared" si="3"/>
        <v>0</v>
      </c>
      <c r="W3219" s="11">
        <f t="shared" si="4"/>
        <v>0</v>
      </c>
      <c r="X3219" s="11">
        <f t="shared" si="5"/>
        <v>0</v>
      </c>
      <c r="Y3219" s="11">
        <f>ROUNDUP(SUM(VLOOKUP(F3219,'Pontuação 3.0'!A$2:B$11,2,FALSE),VLOOKUP(E3219,'Pontuação 3.0'!C$2:D$11,2,FALSE),VLOOKUP(H3219,'Pontuação 3.0'!I$2:J$11,2,FALSE),VLOOKUP(J3219,'Pontuação 3.0'!K$2:L$11,2,FALSE),VLOOKUP(G3219,'Pontuação 3.0'!E$2:F$11,2,FALSE),VLOOKUP(I3219,'Pontuação 3.0'!G$2:H$11,2,FALSE),VLOOKUP(K3219,'Pontuação 3.0'!M$2:N$13,2,FALSE)),0)</f>
        <v>2612</v>
      </c>
      <c r="Z3219" s="11">
        <f t="shared" si="6"/>
        <v>261</v>
      </c>
      <c r="AA3219" s="11" t="str">
        <f t="array" ref="AA3219">IFERROR(INDEX('Pontuação 3.0'!G$13:G$191, MATCH(Z3219, 'Pontuação 3.0'!F$13:F$191, 0)), "Faixa Indefinida")</f>
        <v>A</v>
      </c>
      <c r="AB3219" s="11">
        <f t="shared" si="7"/>
        <v>1</v>
      </c>
      <c r="AC3219" s="11">
        <f t="shared" si="8"/>
        <v>0</v>
      </c>
      <c r="AD3219" s="11">
        <f t="shared" si="9"/>
        <v>0</v>
      </c>
      <c r="AE3219" s="11">
        <f t="shared" si="10"/>
        <v>0</v>
      </c>
    </row>
    <row r="3220" ht="15.75" customHeight="1">
      <c r="A3220" s="7">
        <v>45658.0</v>
      </c>
      <c r="B3220" s="8" t="s">
        <v>7378</v>
      </c>
      <c r="C3220" s="8" t="s">
        <v>7379</v>
      </c>
      <c r="D3220" s="9">
        <v>1.9997545537E10</v>
      </c>
      <c r="E3220" s="8" t="s">
        <v>15428</v>
      </c>
      <c r="F3220" s="8" t="s">
        <v>15442</v>
      </c>
      <c r="G3220" s="8" t="s">
        <v>15430</v>
      </c>
      <c r="H3220" s="8" t="s">
        <v>15446</v>
      </c>
      <c r="I3220" s="8" t="s">
        <v>15423</v>
      </c>
      <c r="J3220" s="8" t="s">
        <v>15448</v>
      </c>
      <c r="K3220" s="8" t="s">
        <v>15439</v>
      </c>
      <c r="L3220" s="12" t="s">
        <v>15</v>
      </c>
      <c r="M3220" s="12" t="s">
        <v>3780</v>
      </c>
      <c r="N3220" s="12" t="s">
        <v>162</v>
      </c>
      <c r="O3220" s="12" t="s">
        <v>3781</v>
      </c>
      <c r="P3220" s="12" t="s">
        <v>17</v>
      </c>
      <c r="R3220" s="10">
        <f>ROUNDUP(SUM(VLOOKUP(F3220,'Pontuação'!A$2:B$11,2,FALSE),VLOOKUP(E3220,'Pontuação'!C$2:D$11,2,FALSE),VLOOKUP(H3220,'Pontuação'!I$2:J$11,2,FALSE),VLOOKUP(I3220,'Pontuação'!G$2:H$11,2,FALSE),VLOOKUP(K3220,'Pontuação'!M$2:N$13,2,FALSE)),0)</f>
        <v>1627</v>
      </c>
      <c r="S3220" s="11">
        <f t="shared" si="1"/>
        <v>163</v>
      </c>
      <c r="T3220" s="11" t="str">
        <f t="array" ref="T3220">IFERROR(INDEX('Pontuação'!G$13:G$101, MATCH(S3220, 'Pontuação'!F$13:F$101, 0)), "Faixa Indefinida")</f>
        <v>C</v>
      </c>
      <c r="U3220" s="11">
        <f t="shared" si="2"/>
        <v>0</v>
      </c>
      <c r="V3220" s="11">
        <f t="shared" si="3"/>
        <v>0</v>
      </c>
      <c r="W3220" s="11">
        <f t="shared" si="4"/>
        <v>1</v>
      </c>
      <c r="X3220" s="11">
        <f t="shared" si="5"/>
        <v>0</v>
      </c>
      <c r="Y3220" s="11">
        <f>ROUNDUP(SUM(VLOOKUP(F3220,'Pontuação 3.0'!A$2:B$11,2,FALSE),VLOOKUP(E3220,'Pontuação 3.0'!C$2:D$11,2,FALSE),VLOOKUP(H3220,'Pontuação 3.0'!I$2:J$11,2,FALSE),VLOOKUP(J3220,'Pontuação 3.0'!K$2:L$11,2,FALSE),VLOOKUP(G3220,'Pontuação 3.0'!E$2:F$11,2,FALSE),VLOOKUP(I3220,'Pontuação 3.0'!G$2:H$11,2,FALSE),VLOOKUP(K3220,'Pontuação 3.0'!M$2:N$13,2,FALSE)),0)</f>
        <v>2315</v>
      </c>
      <c r="Z3220" s="11">
        <f t="shared" si="6"/>
        <v>232</v>
      </c>
      <c r="AA3220" s="11" t="str">
        <f t="array" ref="AA3220">IFERROR(INDEX('Pontuação 3.0'!G$13:G$191, MATCH(Z3220, 'Pontuação 3.0'!F$13:F$191, 0)), "Faixa Indefinida")</f>
        <v>B</v>
      </c>
      <c r="AB3220" s="11">
        <f t="shared" si="7"/>
        <v>0</v>
      </c>
      <c r="AC3220" s="11">
        <f t="shared" si="8"/>
        <v>1</v>
      </c>
      <c r="AD3220" s="11">
        <f t="shared" si="9"/>
        <v>0</v>
      </c>
      <c r="AE3220" s="11">
        <f t="shared" si="10"/>
        <v>0</v>
      </c>
    </row>
    <row r="3221" ht="15.75" customHeight="1">
      <c r="A3221" s="7">
        <v>45658.0</v>
      </c>
      <c r="B3221" s="8" t="s">
        <v>7397</v>
      </c>
      <c r="C3221" s="8" t="s">
        <v>7398</v>
      </c>
      <c r="D3221" s="9">
        <v>6.59881131736E11</v>
      </c>
      <c r="E3221" s="8" t="s">
        <v>15428</v>
      </c>
      <c r="F3221" s="8" t="s">
        <v>15420</v>
      </c>
      <c r="G3221" s="8" t="s">
        <v>15451</v>
      </c>
      <c r="H3221" s="8" t="s">
        <v>15422</v>
      </c>
      <c r="I3221" s="8" t="s">
        <v>15423</v>
      </c>
      <c r="J3221" s="8" t="s">
        <v>15424</v>
      </c>
      <c r="K3221" s="8" t="s">
        <v>15480</v>
      </c>
      <c r="L3221" s="12" t="s">
        <v>15</v>
      </c>
      <c r="M3221" s="12" t="s">
        <v>3780</v>
      </c>
      <c r="N3221" s="12" t="s">
        <v>1912</v>
      </c>
      <c r="O3221" s="12" t="s">
        <v>3781</v>
      </c>
      <c r="P3221" s="12" t="s">
        <v>119</v>
      </c>
      <c r="R3221" s="10">
        <f>ROUNDUP(SUM(VLOOKUP(F3221,'Pontuação'!A$2:B$11,2,FALSE),VLOOKUP(E3221,'Pontuação'!C$2:D$11,2,FALSE),VLOOKUP(H3221,'Pontuação'!I$2:J$11,2,FALSE),VLOOKUP(I3221,'Pontuação'!G$2:H$11,2,FALSE),VLOOKUP(K3221,'Pontuação'!M$2:N$13,2,FALSE)),0)</f>
        <v>1516</v>
      </c>
      <c r="S3221" s="11">
        <f t="shared" si="1"/>
        <v>152</v>
      </c>
      <c r="T3221" s="11" t="str">
        <f t="array" ref="T3221">IFERROR(INDEX('Pontuação'!G$13:G$101, MATCH(S3221, 'Pontuação'!F$13:F$101, 0)), "Faixa Indefinida")</f>
        <v>C</v>
      </c>
      <c r="U3221" s="11">
        <f t="shared" si="2"/>
        <v>0</v>
      </c>
      <c r="V3221" s="11">
        <f t="shared" si="3"/>
        <v>0</v>
      </c>
      <c r="W3221" s="11">
        <f t="shared" si="4"/>
        <v>1</v>
      </c>
      <c r="X3221" s="11">
        <f t="shared" si="5"/>
        <v>0</v>
      </c>
      <c r="Y3221" s="11">
        <f>ROUNDUP(SUM(VLOOKUP(F3221,'Pontuação 3.0'!A$2:B$11,2,FALSE),VLOOKUP(E3221,'Pontuação 3.0'!C$2:D$11,2,FALSE),VLOOKUP(H3221,'Pontuação 3.0'!I$2:J$11,2,FALSE),VLOOKUP(J3221,'Pontuação 3.0'!K$2:L$11,2,FALSE),VLOOKUP(G3221,'Pontuação 3.0'!E$2:F$11,2,FALSE),VLOOKUP(I3221,'Pontuação 3.0'!G$2:H$11,2,FALSE),VLOOKUP(K3221,'Pontuação 3.0'!M$2:N$13,2,FALSE)),0)</f>
        <v>1942</v>
      </c>
      <c r="Z3221" s="11">
        <f t="shared" si="6"/>
        <v>194</v>
      </c>
      <c r="AA3221" s="11" t="str">
        <f t="array" ref="AA3221">IFERROR(INDEX('Pontuação 3.0'!G$13:G$191, MATCH(Z3221, 'Pontuação 3.0'!F$13:F$191, 0)), "Faixa Indefinida")</f>
        <v>C</v>
      </c>
      <c r="AB3221" s="11">
        <f t="shared" si="7"/>
        <v>0</v>
      </c>
      <c r="AC3221" s="11">
        <f t="shared" si="8"/>
        <v>0</v>
      </c>
      <c r="AD3221" s="11">
        <f t="shared" si="9"/>
        <v>1</v>
      </c>
      <c r="AE3221" s="11">
        <f t="shared" si="10"/>
        <v>0</v>
      </c>
    </row>
    <row r="3222" ht="15.75" customHeight="1">
      <c r="A3222" s="7">
        <v>45658.0</v>
      </c>
      <c r="B3222" s="8" t="s">
        <v>453</v>
      </c>
      <c r="C3222" s="8" t="s">
        <v>7404</v>
      </c>
      <c r="D3222" s="9">
        <v>5.1991986361E10</v>
      </c>
      <c r="E3222" s="8" t="s">
        <v>15428</v>
      </c>
      <c r="F3222" s="8" t="s">
        <v>15442</v>
      </c>
      <c r="G3222" s="8" t="s">
        <v>15430</v>
      </c>
      <c r="H3222" s="8" t="s">
        <v>15471</v>
      </c>
      <c r="I3222" s="8" t="s">
        <v>15431</v>
      </c>
      <c r="J3222" s="8" t="s">
        <v>15448</v>
      </c>
      <c r="K3222" s="8" t="s">
        <v>15432</v>
      </c>
      <c r="L3222" s="12" t="s">
        <v>15</v>
      </c>
      <c r="M3222" s="12" t="s">
        <v>3780</v>
      </c>
      <c r="N3222" s="12" t="s">
        <v>1153</v>
      </c>
      <c r="O3222" s="12" t="s">
        <v>3781</v>
      </c>
      <c r="P3222" s="12" t="s">
        <v>119</v>
      </c>
      <c r="R3222" s="10">
        <f>ROUNDUP(SUM(VLOOKUP(F3222,'Pontuação'!A$2:B$11,2,FALSE),VLOOKUP(E3222,'Pontuação'!C$2:D$11,2,FALSE),VLOOKUP(H3222,'Pontuação'!I$2:J$11,2,FALSE),VLOOKUP(I3222,'Pontuação'!G$2:H$11,2,FALSE),VLOOKUP(K3222,'Pontuação'!M$2:N$13,2,FALSE)),0)</f>
        <v>1594</v>
      </c>
      <c r="S3222" s="11">
        <f t="shared" si="1"/>
        <v>159</v>
      </c>
      <c r="T3222" s="11" t="str">
        <f t="array" ref="T3222">IFERROR(INDEX('Pontuação'!G$13:G$101, MATCH(S3222, 'Pontuação'!F$13:F$101, 0)), "Faixa Indefinida")</f>
        <v>C</v>
      </c>
      <c r="U3222" s="11">
        <f t="shared" si="2"/>
        <v>0</v>
      </c>
      <c r="V3222" s="11">
        <f t="shared" si="3"/>
        <v>0</v>
      </c>
      <c r="W3222" s="11">
        <f t="shared" si="4"/>
        <v>1</v>
      </c>
      <c r="X3222" s="11">
        <f t="shared" si="5"/>
        <v>0</v>
      </c>
      <c r="Y3222" s="11">
        <f>ROUNDUP(SUM(VLOOKUP(F3222,'Pontuação 3.0'!A$2:B$11,2,FALSE),VLOOKUP(E3222,'Pontuação 3.0'!C$2:D$11,2,FALSE),VLOOKUP(H3222,'Pontuação 3.0'!I$2:J$11,2,FALSE),VLOOKUP(J3222,'Pontuação 3.0'!K$2:L$11,2,FALSE),VLOOKUP(G3222,'Pontuação 3.0'!E$2:F$11,2,FALSE),VLOOKUP(I3222,'Pontuação 3.0'!G$2:H$11,2,FALSE),VLOOKUP(K3222,'Pontuação 3.0'!M$2:N$13,2,FALSE)),0)</f>
        <v>2380</v>
      </c>
      <c r="Z3222" s="11">
        <f t="shared" si="6"/>
        <v>238</v>
      </c>
      <c r="AA3222" s="11" t="str">
        <f t="array" ref="AA3222">IFERROR(INDEX('Pontuação 3.0'!G$13:G$191, MATCH(Z3222, 'Pontuação 3.0'!F$13:F$191, 0)), "Faixa Indefinida")</f>
        <v>A</v>
      </c>
      <c r="AB3222" s="11">
        <f t="shared" si="7"/>
        <v>1</v>
      </c>
      <c r="AC3222" s="11">
        <f t="shared" si="8"/>
        <v>0</v>
      </c>
      <c r="AD3222" s="11">
        <f t="shared" si="9"/>
        <v>0</v>
      </c>
      <c r="AE3222" s="11">
        <f t="shared" si="10"/>
        <v>0</v>
      </c>
    </row>
    <row r="3223" ht="15.75" customHeight="1">
      <c r="A3223" s="7">
        <v>45658.0</v>
      </c>
      <c r="B3223" s="8" t="s">
        <v>7407</v>
      </c>
      <c r="C3223" s="8" t="s">
        <v>7408</v>
      </c>
      <c r="D3223" s="8" t="s">
        <v>7409</v>
      </c>
      <c r="E3223" s="8" t="s">
        <v>15428</v>
      </c>
      <c r="F3223" s="8" t="s">
        <v>15442</v>
      </c>
      <c r="G3223" s="8" t="s">
        <v>15430</v>
      </c>
      <c r="H3223" s="8" t="s">
        <v>15422</v>
      </c>
      <c r="I3223" s="8" t="s">
        <v>15423</v>
      </c>
      <c r="J3223" s="8" t="s">
        <v>15424</v>
      </c>
      <c r="K3223" s="8" t="s">
        <v>15425</v>
      </c>
      <c r="L3223" s="12" t="s">
        <v>15</v>
      </c>
      <c r="M3223" s="12" t="s">
        <v>3780</v>
      </c>
      <c r="N3223" s="12" t="s">
        <v>93</v>
      </c>
      <c r="O3223" s="12" t="s">
        <v>3781</v>
      </c>
      <c r="P3223" s="12" t="s">
        <v>119</v>
      </c>
      <c r="R3223" s="10">
        <f>ROUNDUP(SUM(VLOOKUP(F3223,'Pontuação'!A$2:B$11,2,FALSE),VLOOKUP(E3223,'Pontuação'!C$2:D$11,2,FALSE),VLOOKUP(H3223,'Pontuação'!I$2:J$11,2,FALSE),VLOOKUP(I3223,'Pontuação'!G$2:H$11,2,FALSE),VLOOKUP(K3223,'Pontuação'!M$2:N$13,2,FALSE)),0)</f>
        <v>1541</v>
      </c>
      <c r="S3223" s="11">
        <f t="shared" si="1"/>
        <v>154</v>
      </c>
      <c r="T3223" s="11" t="str">
        <f t="array" ref="T3223">IFERROR(INDEX('Pontuação'!G$13:G$101, MATCH(S3223, 'Pontuação'!F$13:F$101, 0)), "Faixa Indefinida")</f>
        <v>C</v>
      </c>
      <c r="U3223" s="11">
        <f t="shared" si="2"/>
        <v>0</v>
      </c>
      <c r="V3223" s="11">
        <f t="shared" si="3"/>
        <v>0</v>
      </c>
      <c r="W3223" s="11">
        <f t="shared" si="4"/>
        <v>1</v>
      </c>
      <c r="X3223" s="11">
        <f t="shared" si="5"/>
        <v>0</v>
      </c>
      <c r="Y3223" s="11">
        <f>ROUNDUP(SUM(VLOOKUP(F3223,'Pontuação 3.0'!A$2:B$11,2,FALSE),VLOOKUP(E3223,'Pontuação 3.0'!C$2:D$11,2,FALSE),VLOOKUP(H3223,'Pontuação 3.0'!I$2:J$11,2,FALSE),VLOOKUP(J3223,'Pontuação 3.0'!K$2:L$11,2,FALSE),VLOOKUP(G3223,'Pontuação 3.0'!E$2:F$11,2,FALSE),VLOOKUP(I3223,'Pontuação 3.0'!G$2:H$11,2,FALSE),VLOOKUP(K3223,'Pontuação 3.0'!M$2:N$13,2,FALSE)),0)</f>
        <v>1989</v>
      </c>
      <c r="Z3223" s="11">
        <f t="shared" si="6"/>
        <v>199</v>
      </c>
      <c r="AA3223" s="11" t="str">
        <f t="array" ref="AA3223">IFERROR(INDEX('Pontuação 3.0'!G$13:G$191, MATCH(Z3223, 'Pontuação 3.0'!F$13:F$191, 0)), "Faixa Indefinida")</f>
        <v>C</v>
      </c>
      <c r="AB3223" s="11">
        <f t="shared" si="7"/>
        <v>0</v>
      </c>
      <c r="AC3223" s="11">
        <f t="shared" si="8"/>
        <v>0</v>
      </c>
      <c r="AD3223" s="11">
        <f t="shared" si="9"/>
        <v>1</v>
      </c>
      <c r="AE3223" s="11">
        <f t="shared" si="10"/>
        <v>0</v>
      </c>
    </row>
    <row r="3224" ht="15.75" customHeight="1">
      <c r="A3224" s="7">
        <v>45658.0</v>
      </c>
      <c r="B3224" s="8" t="s">
        <v>3137</v>
      </c>
      <c r="C3224" s="8" t="s">
        <v>7410</v>
      </c>
      <c r="D3224" s="13" t="s">
        <v>15796</v>
      </c>
      <c r="E3224" s="8" t="s">
        <v>15428</v>
      </c>
      <c r="F3224" s="8" t="s">
        <v>15442</v>
      </c>
      <c r="G3224" s="8" t="s">
        <v>15430</v>
      </c>
      <c r="H3224" s="8" t="s">
        <v>15446</v>
      </c>
      <c r="I3224" s="8" t="s">
        <v>15433</v>
      </c>
      <c r="J3224" s="8" t="s">
        <v>15448</v>
      </c>
      <c r="K3224" s="8" t="s">
        <v>15425</v>
      </c>
      <c r="L3224" s="12" t="s">
        <v>15</v>
      </c>
      <c r="M3224" s="12" t="s">
        <v>3780</v>
      </c>
      <c r="N3224" s="12" t="s">
        <v>205</v>
      </c>
      <c r="O3224" s="12" t="s">
        <v>3812</v>
      </c>
      <c r="P3224" s="12" t="s">
        <v>119</v>
      </c>
      <c r="R3224" s="10">
        <f>ROUNDUP(SUM(VLOOKUP(F3224,'Pontuação'!A$2:B$11,2,FALSE),VLOOKUP(E3224,'Pontuação'!C$2:D$11,2,FALSE),VLOOKUP(H3224,'Pontuação'!I$2:J$11,2,FALSE),VLOOKUP(I3224,'Pontuação'!G$2:H$11,2,FALSE),VLOOKUP(K3224,'Pontuação'!M$2:N$13,2,FALSE)),0)</f>
        <v>1861</v>
      </c>
      <c r="S3224" s="11">
        <f t="shared" si="1"/>
        <v>186</v>
      </c>
      <c r="T3224" s="11" t="str">
        <f t="array" ref="T3224">IFERROR(INDEX('Pontuação'!G$13:G$101, MATCH(S3224, 'Pontuação'!F$13:F$101, 0)), "Faixa Indefinida")</f>
        <v>A</v>
      </c>
      <c r="U3224" s="11">
        <f t="shared" si="2"/>
        <v>1</v>
      </c>
      <c r="V3224" s="11">
        <f t="shared" si="3"/>
        <v>0</v>
      </c>
      <c r="W3224" s="11">
        <f t="shared" si="4"/>
        <v>0</v>
      </c>
      <c r="X3224" s="11">
        <f t="shared" si="5"/>
        <v>0</v>
      </c>
      <c r="Y3224" s="11">
        <f>ROUNDUP(SUM(VLOOKUP(F3224,'Pontuação 3.0'!A$2:B$11,2,FALSE),VLOOKUP(E3224,'Pontuação 3.0'!C$2:D$11,2,FALSE),VLOOKUP(H3224,'Pontuação 3.0'!I$2:J$11,2,FALSE),VLOOKUP(J3224,'Pontuação 3.0'!K$2:L$11,2,FALSE),VLOOKUP(G3224,'Pontuação 3.0'!E$2:F$11,2,FALSE),VLOOKUP(I3224,'Pontuação 3.0'!G$2:H$11,2,FALSE),VLOOKUP(K3224,'Pontuação 3.0'!M$2:N$13,2,FALSE)),0)</f>
        <v>2612</v>
      </c>
      <c r="Z3224" s="11">
        <f t="shared" si="6"/>
        <v>261</v>
      </c>
      <c r="AA3224" s="11" t="str">
        <f t="array" ref="AA3224">IFERROR(INDEX('Pontuação 3.0'!G$13:G$191, MATCH(Z3224, 'Pontuação 3.0'!F$13:F$191, 0)), "Faixa Indefinida")</f>
        <v>A</v>
      </c>
      <c r="AB3224" s="11">
        <f t="shared" si="7"/>
        <v>1</v>
      </c>
      <c r="AC3224" s="11">
        <f t="shared" si="8"/>
        <v>0</v>
      </c>
      <c r="AD3224" s="11">
        <f t="shared" si="9"/>
        <v>0</v>
      </c>
      <c r="AE3224" s="11">
        <f t="shared" si="10"/>
        <v>0</v>
      </c>
    </row>
    <row r="3225" ht="15.75" customHeight="1">
      <c r="A3225" s="7">
        <v>45658.0</v>
      </c>
      <c r="B3225" s="8" t="s">
        <v>7405</v>
      </c>
      <c r="C3225" s="8" t="s">
        <v>7406</v>
      </c>
      <c r="D3225" s="13" t="s">
        <v>15797</v>
      </c>
      <c r="E3225" s="8" t="s">
        <v>15428</v>
      </c>
      <c r="F3225" s="8" t="s">
        <v>15442</v>
      </c>
      <c r="G3225" s="8" t="s">
        <v>15451</v>
      </c>
      <c r="H3225" s="8" t="s">
        <v>15446</v>
      </c>
      <c r="I3225" s="8" t="s">
        <v>15423</v>
      </c>
      <c r="J3225" s="8" t="s">
        <v>15424</v>
      </c>
      <c r="K3225" s="8" t="s">
        <v>15425</v>
      </c>
      <c r="L3225" s="12" t="s">
        <v>15</v>
      </c>
      <c r="M3225" s="12" t="s">
        <v>3780</v>
      </c>
      <c r="N3225" s="12" t="s">
        <v>133</v>
      </c>
      <c r="O3225" s="12" t="s">
        <v>3781</v>
      </c>
      <c r="P3225" s="12" t="s">
        <v>17</v>
      </c>
      <c r="R3225" s="10">
        <f>ROUNDUP(SUM(VLOOKUP(F3225,'Pontuação'!A$2:B$11,2,FALSE),VLOOKUP(E3225,'Pontuação'!C$2:D$11,2,FALSE),VLOOKUP(H3225,'Pontuação'!I$2:J$11,2,FALSE),VLOOKUP(I3225,'Pontuação'!G$2:H$11,2,FALSE),VLOOKUP(K3225,'Pontuação'!M$2:N$13,2,FALSE)),0)</f>
        <v>1583</v>
      </c>
      <c r="S3225" s="11">
        <f t="shared" si="1"/>
        <v>158</v>
      </c>
      <c r="T3225" s="11" t="str">
        <f t="array" ref="T3225">IFERROR(INDEX('Pontuação'!G$13:G$101, MATCH(S3225, 'Pontuação'!F$13:F$101, 0)), "Faixa Indefinida")</f>
        <v>C</v>
      </c>
      <c r="U3225" s="11">
        <f t="shared" si="2"/>
        <v>0</v>
      </c>
      <c r="V3225" s="11">
        <f t="shared" si="3"/>
        <v>0</v>
      </c>
      <c r="W3225" s="11">
        <f t="shared" si="4"/>
        <v>1</v>
      </c>
      <c r="X3225" s="11">
        <f t="shared" si="5"/>
        <v>0</v>
      </c>
      <c r="Y3225" s="11">
        <f>ROUNDUP(SUM(VLOOKUP(F3225,'Pontuação 3.0'!A$2:B$11,2,FALSE),VLOOKUP(E3225,'Pontuação 3.0'!C$2:D$11,2,FALSE),VLOOKUP(H3225,'Pontuação 3.0'!I$2:J$11,2,FALSE),VLOOKUP(J3225,'Pontuação 3.0'!K$2:L$11,2,FALSE),VLOOKUP(G3225,'Pontuação 3.0'!E$2:F$11,2,FALSE),VLOOKUP(I3225,'Pontuação 3.0'!G$2:H$11,2,FALSE),VLOOKUP(K3225,'Pontuação 3.0'!M$2:N$13,2,FALSE)),0)</f>
        <v>1926</v>
      </c>
      <c r="Z3225" s="11">
        <f t="shared" si="6"/>
        <v>193</v>
      </c>
      <c r="AA3225" s="11" t="str">
        <f t="array" ref="AA3225">IFERROR(INDEX('Pontuação 3.0'!G$13:G$191, MATCH(Z3225, 'Pontuação 3.0'!F$13:F$191, 0)), "Faixa Indefinida")</f>
        <v>C</v>
      </c>
      <c r="AB3225" s="11">
        <f t="shared" si="7"/>
        <v>0</v>
      </c>
      <c r="AC3225" s="11">
        <f t="shared" si="8"/>
        <v>0</v>
      </c>
      <c r="AD3225" s="11">
        <f t="shared" si="9"/>
        <v>1</v>
      </c>
      <c r="AE3225" s="11">
        <f t="shared" si="10"/>
        <v>0</v>
      </c>
    </row>
    <row r="3226" ht="15.75" customHeight="1">
      <c r="A3226" s="7">
        <v>45658.0</v>
      </c>
      <c r="B3226" s="8" t="s">
        <v>7413</v>
      </c>
      <c r="C3226" s="8" t="s">
        <v>7414</v>
      </c>
      <c r="D3226" s="9">
        <v>6.1995890739E10</v>
      </c>
      <c r="E3226" s="8" t="s">
        <v>15419</v>
      </c>
      <c r="F3226" s="8" t="s">
        <v>15420</v>
      </c>
      <c r="G3226" s="8" t="s">
        <v>15451</v>
      </c>
      <c r="H3226" s="8" t="s">
        <v>15422</v>
      </c>
      <c r="I3226" s="8" t="s">
        <v>15423</v>
      </c>
      <c r="J3226" s="8" t="s">
        <v>15424</v>
      </c>
      <c r="K3226" s="8" t="s">
        <v>15480</v>
      </c>
      <c r="L3226" s="12" t="s">
        <v>15</v>
      </c>
      <c r="M3226" s="12" t="s">
        <v>3780</v>
      </c>
      <c r="N3226" s="12" t="s">
        <v>360</v>
      </c>
      <c r="O3226" s="12" t="s">
        <v>3781</v>
      </c>
      <c r="P3226" s="12" t="s">
        <v>119</v>
      </c>
      <c r="R3226" s="10">
        <f>ROUNDUP(SUM(VLOOKUP(F3226,'Pontuação'!A$2:B$11,2,FALSE),VLOOKUP(E3226,'Pontuação'!C$2:D$11,2,FALSE),VLOOKUP(H3226,'Pontuação'!I$2:J$11,2,FALSE),VLOOKUP(I3226,'Pontuação'!G$2:H$11,2,FALSE),VLOOKUP(K3226,'Pontuação'!M$2:N$13,2,FALSE)),0)</f>
        <v>1520</v>
      </c>
      <c r="S3226" s="11">
        <f t="shared" si="1"/>
        <v>152</v>
      </c>
      <c r="T3226" s="11" t="str">
        <f t="array" ref="T3226">IFERROR(INDEX('Pontuação'!G$13:G$101, MATCH(S3226, 'Pontuação'!F$13:F$101, 0)), "Faixa Indefinida")</f>
        <v>C</v>
      </c>
      <c r="U3226" s="11">
        <f t="shared" si="2"/>
        <v>0</v>
      </c>
      <c r="V3226" s="11">
        <f t="shared" si="3"/>
        <v>0</v>
      </c>
      <c r="W3226" s="11">
        <f t="shared" si="4"/>
        <v>1</v>
      </c>
      <c r="X3226" s="11">
        <f t="shared" si="5"/>
        <v>0</v>
      </c>
      <c r="Y3226" s="11">
        <f>ROUNDUP(SUM(VLOOKUP(F3226,'Pontuação 3.0'!A$2:B$11,2,FALSE),VLOOKUP(E3226,'Pontuação 3.0'!C$2:D$11,2,FALSE),VLOOKUP(H3226,'Pontuação 3.0'!I$2:J$11,2,FALSE),VLOOKUP(J3226,'Pontuação 3.0'!K$2:L$11,2,FALSE),VLOOKUP(G3226,'Pontuação 3.0'!E$2:F$11,2,FALSE),VLOOKUP(I3226,'Pontuação 3.0'!G$2:H$11,2,FALSE),VLOOKUP(K3226,'Pontuação 3.0'!M$2:N$13,2,FALSE)),0)</f>
        <v>1912</v>
      </c>
      <c r="Z3226" s="11">
        <f t="shared" si="6"/>
        <v>191</v>
      </c>
      <c r="AA3226" s="11" t="str">
        <f t="array" ref="AA3226">IFERROR(INDEX('Pontuação 3.0'!G$13:G$191, MATCH(Z3226, 'Pontuação 3.0'!F$13:F$191, 0)), "Faixa Indefinida")</f>
        <v>D</v>
      </c>
      <c r="AB3226" s="11">
        <f t="shared" si="7"/>
        <v>0</v>
      </c>
      <c r="AC3226" s="11">
        <f t="shared" si="8"/>
        <v>0</v>
      </c>
      <c r="AD3226" s="11">
        <f t="shared" si="9"/>
        <v>0</v>
      </c>
      <c r="AE3226" s="11">
        <f t="shared" si="10"/>
        <v>1</v>
      </c>
    </row>
    <row r="3227" ht="15.75" customHeight="1">
      <c r="A3227" s="7">
        <v>45658.0</v>
      </c>
      <c r="B3227" s="8" t="s">
        <v>7411</v>
      </c>
      <c r="C3227" s="8" t="s">
        <v>7412</v>
      </c>
      <c r="D3227" s="9">
        <v>9.5984032598E10</v>
      </c>
      <c r="E3227" s="8" t="s">
        <v>15428</v>
      </c>
      <c r="F3227" s="8" t="s">
        <v>15442</v>
      </c>
      <c r="G3227" s="8" t="s">
        <v>15421</v>
      </c>
      <c r="H3227" s="8" t="s">
        <v>15422</v>
      </c>
      <c r="I3227" s="8" t="s">
        <v>15423</v>
      </c>
      <c r="J3227" s="8" t="s">
        <v>15448</v>
      </c>
      <c r="K3227" s="8" t="s">
        <v>15432</v>
      </c>
      <c r="L3227" s="12" t="s">
        <v>15</v>
      </c>
      <c r="M3227" s="12" t="s">
        <v>3780</v>
      </c>
      <c r="N3227" s="12" t="s">
        <v>133</v>
      </c>
      <c r="O3227" s="12" t="s">
        <v>3781</v>
      </c>
      <c r="P3227" s="12" t="s">
        <v>17</v>
      </c>
      <c r="R3227" s="10">
        <f>ROUNDUP(SUM(VLOOKUP(F3227,'Pontuação'!A$2:B$11,2,FALSE),VLOOKUP(E3227,'Pontuação'!C$2:D$11,2,FALSE),VLOOKUP(H3227,'Pontuação'!I$2:J$11,2,FALSE),VLOOKUP(I3227,'Pontuação'!G$2:H$11,2,FALSE),VLOOKUP(K3227,'Pontuação'!M$2:N$13,2,FALSE)),0)</f>
        <v>1673</v>
      </c>
      <c r="S3227" s="11">
        <f t="shared" si="1"/>
        <v>167</v>
      </c>
      <c r="T3227" s="11" t="str">
        <f t="array" ref="T3227">IFERROR(INDEX('Pontuação'!G$13:G$101, MATCH(S3227, 'Pontuação'!F$13:F$101, 0)), "Faixa Indefinida")</f>
        <v>B</v>
      </c>
      <c r="U3227" s="11">
        <f t="shared" si="2"/>
        <v>0</v>
      </c>
      <c r="V3227" s="11">
        <f t="shared" si="3"/>
        <v>1</v>
      </c>
      <c r="W3227" s="11">
        <f t="shared" si="4"/>
        <v>0</v>
      </c>
      <c r="X3227" s="11">
        <f t="shared" si="5"/>
        <v>0</v>
      </c>
      <c r="Y3227" s="11">
        <f>ROUNDUP(SUM(VLOOKUP(F3227,'Pontuação 3.0'!A$2:B$11,2,FALSE),VLOOKUP(E3227,'Pontuação 3.0'!C$2:D$11,2,FALSE),VLOOKUP(H3227,'Pontuação 3.0'!I$2:J$11,2,FALSE),VLOOKUP(J3227,'Pontuação 3.0'!K$2:L$11,2,FALSE),VLOOKUP(G3227,'Pontuação 3.0'!E$2:F$11,2,FALSE),VLOOKUP(I3227,'Pontuação 3.0'!G$2:H$11,2,FALSE),VLOOKUP(K3227,'Pontuação 3.0'!M$2:N$13,2,FALSE)),0)</f>
        <v>2196</v>
      </c>
      <c r="Z3227" s="11">
        <f t="shared" si="6"/>
        <v>220</v>
      </c>
      <c r="AA3227" s="11" t="str">
        <f t="array" ref="AA3227">IFERROR(INDEX('Pontuação 3.0'!G$13:G$191, MATCH(Z3227, 'Pontuação 3.0'!F$13:F$191, 0)), "Faixa Indefinida")</f>
        <v>B</v>
      </c>
      <c r="AB3227" s="11">
        <f t="shared" si="7"/>
        <v>0</v>
      </c>
      <c r="AC3227" s="11">
        <f t="shared" si="8"/>
        <v>1</v>
      </c>
      <c r="AD3227" s="11">
        <f t="shared" si="9"/>
        <v>0</v>
      </c>
      <c r="AE3227" s="11">
        <f t="shared" si="10"/>
        <v>0</v>
      </c>
    </row>
    <row r="3228" ht="15.75" customHeight="1">
      <c r="A3228" s="7">
        <v>45658.0</v>
      </c>
      <c r="B3228" s="8" t="s">
        <v>7415</v>
      </c>
      <c r="C3228" s="8" t="s">
        <v>7416</v>
      </c>
      <c r="D3228" s="9">
        <v>9.8920007705E10</v>
      </c>
      <c r="E3228" s="8" t="s">
        <v>15428</v>
      </c>
      <c r="F3228" s="8" t="s">
        <v>15420</v>
      </c>
      <c r="G3228" s="8" t="s">
        <v>15421</v>
      </c>
      <c r="H3228" s="8" t="s">
        <v>15438</v>
      </c>
      <c r="I3228" s="8" t="s">
        <v>15423</v>
      </c>
      <c r="J3228" s="8" t="s">
        <v>15424</v>
      </c>
      <c r="K3228" s="8" t="s">
        <v>15480</v>
      </c>
      <c r="L3228" s="12" t="s">
        <v>15</v>
      </c>
      <c r="M3228" s="12" t="s">
        <v>3780</v>
      </c>
      <c r="N3228" s="12" t="s">
        <v>360</v>
      </c>
      <c r="O3228" s="12" t="s">
        <v>3781</v>
      </c>
      <c r="P3228" s="12" t="s">
        <v>17</v>
      </c>
      <c r="R3228" s="10">
        <f>ROUNDUP(SUM(VLOOKUP(F3228,'Pontuação'!A$2:B$11,2,FALSE),VLOOKUP(E3228,'Pontuação'!C$2:D$11,2,FALSE),VLOOKUP(H3228,'Pontuação'!I$2:J$11,2,FALSE),VLOOKUP(I3228,'Pontuação'!G$2:H$11,2,FALSE),VLOOKUP(K3228,'Pontuação'!M$2:N$13,2,FALSE)),0)</f>
        <v>1402</v>
      </c>
      <c r="S3228" s="11">
        <f t="shared" si="1"/>
        <v>140</v>
      </c>
      <c r="T3228" s="11" t="str">
        <f t="array" ref="T3228">IFERROR(INDEX('Pontuação'!G$13:G$101, MATCH(S3228, 'Pontuação'!F$13:F$101, 0)), "Faixa Indefinida")</f>
        <v>D</v>
      </c>
      <c r="U3228" s="11">
        <f t="shared" si="2"/>
        <v>0</v>
      </c>
      <c r="V3228" s="11">
        <f t="shared" si="3"/>
        <v>0</v>
      </c>
      <c r="W3228" s="11">
        <f t="shared" si="4"/>
        <v>0</v>
      </c>
      <c r="X3228" s="11">
        <f t="shared" si="5"/>
        <v>1</v>
      </c>
      <c r="Y3228" s="11">
        <f>ROUNDUP(SUM(VLOOKUP(F3228,'Pontuação 3.0'!A$2:B$11,2,FALSE),VLOOKUP(E3228,'Pontuação 3.0'!C$2:D$11,2,FALSE),VLOOKUP(H3228,'Pontuação 3.0'!I$2:J$11,2,FALSE),VLOOKUP(J3228,'Pontuação 3.0'!K$2:L$11,2,FALSE),VLOOKUP(G3228,'Pontuação 3.0'!E$2:F$11,2,FALSE),VLOOKUP(I3228,'Pontuação 3.0'!G$2:H$11,2,FALSE),VLOOKUP(K3228,'Pontuação 3.0'!M$2:N$13,2,FALSE)),0)</f>
        <v>1804</v>
      </c>
      <c r="Z3228" s="11">
        <f t="shared" si="6"/>
        <v>180</v>
      </c>
      <c r="AA3228" s="11" t="str">
        <f t="array" ref="AA3228">IFERROR(INDEX('Pontuação 3.0'!G$13:G$191, MATCH(Z3228, 'Pontuação 3.0'!F$13:F$191, 0)), "Faixa Indefinida")</f>
        <v>D</v>
      </c>
      <c r="AB3228" s="11">
        <f t="shared" si="7"/>
        <v>0</v>
      </c>
      <c r="AC3228" s="11">
        <f t="shared" si="8"/>
        <v>0</v>
      </c>
      <c r="AD3228" s="11">
        <f t="shared" si="9"/>
        <v>0</v>
      </c>
      <c r="AE3228" s="11">
        <f t="shared" si="10"/>
        <v>1</v>
      </c>
    </row>
    <row r="3229" ht="15.75" customHeight="1">
      <c r="A3229" s="7">
        <v>45658.0</v>
      </c>
      <c r="B3229" s="8" t="s">
        <v>7418</v>
      </c>
      <c r="C3229" s="8" t="s">
        <v>7419</v>
      </c>
      <c r="D3229" s="8" t="s">
        <v>7420</v>
      </c>
      <c r="E3229" s="8" t="s">
        <v>15428</v>
      </c>
      <c r="F3229" s="8" t="s">
        <v>15420</v>
      </c>
      <c r="G3229" s="8" t="s">
        <v>15430</v>
      </c>
      <c r="H3229" s="8" t="s">
        <v>15422</v>
      </c>
      <c r="I3229" s="8" t="s">
        <v>15423</v>
      </c>
      <c r="J3229" s="8" t="s">
        <v>15448</v>
      </c>
      <c r="K3229" s="8" t="s">
        <v>15425</v>
      </c>
      <c r="L3229" s="12" t="s">
        <v>15</v>
      </c>
      <c r="M3229" s="12" t="s">
        <v>3780</v>
      </c>
      <c r="N3229" s="12" t="s">
        <v>162</v>
      </c>
      <c r="O3229" s="12" t="s">
        <v>3781</v>
      </c>
      <c r="P3229" s="12" t="s">
        <v>119</v>
      </c>
      <c r="R3229" s="10">
        <f>ROUNDUP(SUM(VLOOKUP(F3229,'Pontuação'!A$2:B$11,2,FALSE),VLOOKUP(E3229,'Pontuação'!C$2:D$11,2,FALSE),VLOOKUP(H3229,'Pontuação'!I$2:J$11,2,FALSE),VLOOKUP(I3229,'Pontuação'!G$2:H$11,2,FALSE),VLOOKUP(K3229,'Pontuação'!M$2:N$13,2,FALSE)),0)</f>
        <v>1553</v>
      </c>
      <c r="S3229" s="11">
        <f t="shared" si="1"/>
        <v>155</v>
      </c>
      <c r="T3229" s="11" t="str">
        <f t="array" ref="T3229">IFERROR(INDEX('Pontuação'!G$13:G$101, MATCH(S3229, 'Pontuação'!F$13:F$101, 0)), "Faixa Indefinida")</f>
        <v>C</v>
      </c>
      <c r="U3229" s="11">
        <f t="shared" si="2"/>
        <v>0</v>
      </c>
      <c r="V3229" s="11">
        <f t="shared" si="3"/>
        <v>0</v>
      </c>
      <c r="W3229" s="11">
        <f t="shared" si="4"/>
        <v>1</v>
      </c>
      <c r="X3229" s="11">
        <f t="shared" si="5"/>
        <v>0</v>
      </c>
      <c r="Y3229" s="11">
        <f>ROUNDUP(SUM(VLOOKUP(F3229,'Pontuação 3.0'!A$2:B$11,2,FALSE),VLOOKUP(E3229,'Pontuação 3.0'!C$2:D$11,2,FALSE),VLOOKUP(H3229,'Pontuação 3.0'!I$2:J$11,2,FALSE),VLOOKUP(J3229,'Pontuação 3.0'!K$2:L$11,2,FALSE),VLOOKUP(G3229,'Pontuação 3.0'!E$2:F$11,2,FALSE),VLOOKUP(I3229,'Pontuação 3.0'!G$2:H$11,2,FALSE),VLOOKUP(K3229,'Pontuação 3.0'!M$2:N$13,2,FALSE)),0)</f>
        <v>2383</v>
      </c>
      <c r="Z3229" s="11">
        <f t="shared" si="6"/>
        <v>238</v>
      </c>
      <c r="AA3229" s="11" t="str">
        <f t="array" ref="AA3229">IFERROR(INDEX('Pontuação 3.0'!G$13:G$191, MATCH(Z3229, 'Pontuação 3.0'!F$13:F$191, 0)), "Faixa Indefinida")</f>
        <v>A</v>
      </c>
      <c r="AB3229" s="11">
        <f t="shared" si="7"/>
        <v>1</v>
      </c>
      <c r="AC3229" s="11">
        <f t="shared" si="8"/>
        <v>0</v>
      </c>
      <c r="AD3229" s="11">
        <f t="shared" si="9"/>
        <v>0</v>
      </c>
      <c r="AE3229" s="11">
        <f t="shared" si="10"/>
        <v>0</v>
      </c>
    </row>
    <row r="3230" ht="15.75" customHeight="1">
      <c r="A3230" s="7">
        <v>45658.0</v>
      </c>
      <c r="B3230" s="8" t="s">
        <v>536</v>
      </c>
      <c r="C3230" s="8" t="s">
        <v>7417</v>
      </c>
      <c r="D3230" s="9">
        <v>4.8984767962E10</v>
      </c>
      <c r="E3230" s="8" t="s">
        <v>15428</v>
      </c>
      <c r="F3230" s="8" t="s">
        <v>15420</v>
      </c>
      <c r="G3230" s="8" t="s">
        <v>15455</v>
      </c>
      <c r="H3230" s="8" t="s">
        <v>15443</v>
      </c>
      <c r="I3230" s="8" t="s">
        <v>15433</v>
      </c>
      <c r="J3230" s="8" t="s">
        <v>15424</v>
      </c>
      <c r="K3230" s="8" t="s">
        <v>15439</v>
      </c>
      <c r="L3230" s="12" t="s">
        <v>15</v>
      </c>
      <c r="M3230" s="12" t="s">
        <v>3780</v>
      </c>
      <c r="N3230" s="12" t="s">
        <v>710</v>
      </c>
      <c r="O3230" s="12" t="s">
        <v>3781</v>
      </c>
      <c r="P3230" s="12" t="s">
        <v>119</v>
      </c>
      <c r="R3230" s="10">
        <f>ROUNDUP(SUM(VLOOKUP(F3230,'Pontuação'!A$2:B$11,2,FALSE),VLOOKUP(E3230,'Pontuação'!C$2:D$11,2,FALSE),VLOOKUP(H3230,'Pontuação'!I$2:J$11,2,FALSE),VLOOKUP(I3230,'Pontuação'!G$2:H$11,2,FALSE),VLOOKUP(K3230,'Pontuação'!M$2:N$13,2,FALSE)),0)</f>
        <v>1901</v>
      </c>
      <c r="S3230" s="11">
        <f t="shared" si="1"/>
        <v>190</v>
      </c>
      <c r="T3230" s="11" t="str">
        <f t="array" ref="T3230">IFERROR(INDEX('Pontuação'!G$13:G$101, MATCH(S3230, 'Pontuação'!F$13:F$101, 0)), "Faixa Indefinida")</f>
        <v>A</v>
      </c>
      <c r="U3230" s="11">
        <f t="shared" si="2"/>
        <v>1</v>
      </c>
      <c r="V3230" s="11">
        <f t="shared" si="3"/>
        <v>0</v>
      </c>
      <c r="W3230" s="11">
        <f t="shared" si="4"/>
        <v>0</v>
      </c>
      <c r="X3230" s="11">
        <f t="shared" si="5"/>
        <v>0</v>
      </c>
      <c r="Y3230" s="11">
        <f>ROUNDUP(SUM(VLOOKUP(F3230,'Pontuação 3.0'!A$2:B$11,2,FALSE),VLOOKUP(E3230,'Pontuação 3.0'!C$2:D$11,2,FALSE),VLOOKUP(H3230,'Pontuação 3.0'!I$2:J$11,2,FALSE),VLOOKUP(J3230,'Pontuação 3.0'!K$2:L$11,2,FALSE),VLOOKUP(G3230,'Pontuação 3.0'!E$2:F$11,2,FALSE),VLOOKUP(I3230,'Pontuação 3.0'!G$2:H$11,2,FALSE),VLOOKUP(K3230,'Pontuação 3.0'!M$2:N$13,2,FALSE)),0)</f>
        <v>2405</v>
      </c>
      <c r="Z3230" s="11">
        <f t="shared" si="6"/>
        <v>241</v>
      </c>
      <c r="AA3230" s="11" t="str">
        <f t="array" ref="AA3230">IFERROR(INDEX('Pontuação 3.0'!G$13:G$191, MATCH(Z3230, 'Pontuação 3.0'!F$13:F$191, 0)), "Faixa Indefinida")</f>
        <v>A</v>
      </c>
      <c r="AB3230" s="11">
        <f t="shared" si="7"/>
        <v>1</v>
      </c>
      <c r="AC3230" s="11">
        <f t="shared" si="8"/>
        <v>0</v>
      </c>
      <c r="AD3230" s="11">
        <f t="shared" si="9"/>
        <v>0</v>
      </c>
      <c r="AE3230" s="11">
        <f t="shared" si="10"/>
        <v>0</v>
      </c>
    </row>
    <row r="3231" ht="15.75" customHeight="1">
      <c r="A3231" s="7">
        <v>45658.0</v>
      </c>
      <c r="B3231" s="8" t="s">
        <v>7422</v>
      </c>
      <c r="C3231" s="8" t="s">
        <v>7423</v>
      </c>
      <c r="D3231" s="9">
        <v>3.2998094614E10</v>
      </c>
      <c r="E3231" s="8" t="s">
        <v>15419</v>
      </c>
      <c r="F3231" s="8" t="s">
        <v>15429</v>
      </c>
      <c r="G3231" s="8" t="s">
        <v>15421</v>
      </c>
      <c r="H3231" s="8" t="s">
        <v>15422</v>
      </c>
      <c r="I3231" s="8" t="s">
        <v>15423</v>
      </c>
      <c r="J3231" s="8" t="s">
        <v>15448</v>
      </c>
      <c r="K3231" s="8" t="s">
        <v>15425</v>
      </c>
      <c r="L3231" s="12" t="s">
        <v>17</v>
      </c>
      <c r="M3231" s="12" t="s">
        <v>7424</v>
      </c>
      <c r="N3231" s="12" t="s">
        <v>3902</v>
      </c>
      <c r="O3231" s="12" t="s">
        <v>7425</v>
      </c>
      <c r="P3231" s="12" t="s">
        <v>7426</v>
      </c>
      <c r="R3231" s="10">
        <f>ROUNDUP(SUM(VLOOKUP(F3231,'Pontuação'!A$2:B$11,2,FALSE),VLOOKUP(E3231,'Pontuação'!C$2:D$11,2,FALSE),VLOOKUP(H3231,'Pontuação'!I$2:J$11,2,FALSE),VLOOKUP(I3231,'Pontuação'!G$2:H$11,2,FALSE),VLOOKUP(K3231,'Pontuação'!M$2:N$13,2,FALSE)),0)</f>
        <v>1528</v>
      </c>
      <c r="S3231" s="11">
        <f t="shared" si="1"/>
        <v>153</v>
      </c>
      <c r="T3231" s="11" t="str">
        <f t="array" ref="T3231">IFERROR(INDEX('Pontuação'!G$13:G$101, MATCH(S3231, 'Pontuação'!F$13:F$101, 0)), "Faixa Indefinida")</f>
        <v>C</v>
      </c>
      <c r="U3231" s="11">
        <f t="shared" si="2"/>
        <v>0</v>
      </c>
      <c r="V3231" s="11">
        <f t="shared" si="3"/>
        <v>0</v>
      </c>
      <c r="W3231" s="11">
        <f t="shared" si="4"/>
        <v>1</v>
      </c>
      <c r="X3231" s="11">
        <f t="shared" si="5"/>
        <v>0</v>
      </c>
      <c r="Y3231" s="11">
        <f>ROUNDUP(SUM(VLOOKUP(F3231,'Pontuação 3.0'!A$2:B$11,2,FALSE),VLOOKUP(E3231,'Pontuação 3.0'!C$2:D$11,2,FALSE),VLOOKUP(H3231,'Pontuação 3.0'!I$2:J$11,2,FALSE),VLOOKUP(J3231,'Pontuação 3.0'!K$2:L$11,2,FALSE),VLOOKUP(G3231,'Pontuação 3.0'!E$2:F$11,2,FALSE),VLOOKUP(I3231,'Pontuação 3.0'!G$2:H$11,2,FALSE),VLOOKUP(K3231,'Pontuação 3.0'!M$2:N$13,2,FALSE)),0)</f>
        <v>1991</v>
      </c>
      <c r="Z3231" s="11">
        <f t="shared" si="6"/>
        <v>199</v>
      </c>
      <c r="AA3231" s="11" t="str">
        <f t="array" ref="AA3231">IFERROR(INDEX('Pontuação 3.0'!G$13:G$191, MATCH(Z3231, 'Pontuação 3.0'!F$13:F$191, 0)), "Faixa Indefinida")</f>
        <v>C</v>
      </c>
      <c r="AB3231" s="11">
        <f t="shared" si="7"/>
        <v>0</v>
      </c>
      <c r="AC3231" s="11">
        <f t="shared" si="8"/>
        <v>0</v>
      </c>
      <c r="AD3231" s="11">
        <f t="shared" si="9"/>
        <v>1</v>
      </c>
      <c r="AE3231" s="11">
        <f t="shared" si="10"/>
        <v>0</v>
      </c>
    </row>
    <row r="3232" ht="15.75" customHeight="1">
      <c r="A3232" s="7">
        <v>45658.0</v>
      </c>
      <c r="B3232" s="8" t="s">
        <v>195</v>
      </c>
      <c r="C3232" s="8" t="s">
        <v>7421</v>
      </c>
      <c r="D3232" s="9">
        <v>9.2986172699E10</v>
      </c>
      <c r="E3232" s="8" t="s">
        <v>15428</v>
      </c>
      <c r="F3232" s="8" t="s">
        <v>15420</v>
      </c>
      <c r="G3232" s="8" t="s">
        <v>15430</v>
      </c>
      <c r="H3232" s="8" t="s">
        <v>15422</v>
      </c>
      <c r="I3232" s="8" t="s">
        <v>15423</v>
      </c>
      <c r="J3232" s="8" t="s">
        <v>15424</v>
      </c>
      <c r="K3232" s="8" t="s">
        <v>15425</v>
      </c>
      <c r="L3232" s="12" t="s">
        <v>15</v>
      </c>
      <c r="M3232" s="12" t="s">
        <v>3780</v>
      </c>
      <c r="N3232" s="12" t="s">
        <v>205</v>
      </c>
      <c r="O3232" s="12" t="s">
        <v>3781</v>
      </c>
      <c r="P3232" s="12" t="s">
        <v>17</v>
      </c>
      <c r="R3232" s="10">
        <f>ROUNDUP(SUM(VLOOKUP(F3232,'Pontuação'!A$2:B$11,2,FALSE),VLOOKUP(E3232,'Pontuação'!C$2:D$11,2,FALSE),VLOOKUP(H3232,'Pontuação'!I$2:J$11,2,FALSE),VLOOKUP(I3232,'Pontuação'!G$2:H$11,2,FALSE),VLOOKUP(K3232,'Pontuação'!M$2:N$13,2,FALSE)),0)</f>
        <v>1553</v>
      </c>
      <c r="S3232" s="11">
        <f t="shared" si="1"/>
        <v>155</v>
      </c>
      <c r="T3232" s="11" t="str">
        <f t="array" ref="T3232">IFERROR(INDEX('Pontuação'!G$13:G$101, MATCH(S3232, 'Pontuação'!F$13:F$101, 0)), "Faixa Indefinida")</f>
        <v>C</v>
      </c>
      <c r="U3232" s="11">
        <f t="shared" si="2"/>
        <v>0</v>
      </c>
      <c r="V3232" s="11">
        <f t="shared" si="3"/>
        <v>0</v>
      </c>
      <c r="W3232" s="11">
        <f t="shared" si="4"/>
        <v>1</v>
      </c>
      <c r="X3232" s="11">
        <f t="shared" si="5"/>
        <v>0</v>
      </c>
      <c r="Y3232" s="11">
        <f>ROUNDUP(SUM(VLOOKUP(F3232,'Pontuação 3.0'!A$2:B$11,2,FALSE),VLOOKUP(E3232,'Pontuação 3.0'!C$2:D$11,2,FALSE),VLOOKUP(H3232,'Pontuação 3.0'!I$2:J$11,2,FALSE),VLOOKUP(J3232,'Pontuação 3.0'!K$2:L$11,2,FALSE),VLOOKUP(G3232,'Pontuação 3.0'!E$2:F$11,2,FALSE),VLOOKUP(I3232,'Pontuação 3.0'!G$2:H$11,2,FALSE),VLOOKUP(K3232,'Pontuação 3.0'!M$2:N$13,2,FALSE)),0)</f>
        <v>2122</v>
      </c>
      <c r="Z3232" s="11">
        <f t="shared" si="6"/>
        <v>212</v>
      </c>
      <c r="AA3232" s="11" t="str">
        <f t="array" ref="AA3232">IFERROR(INDEX('Pontuação 3.0'!G$13:G$191, MATCH(Z3232, 'Pontuação 3.0'!F$13:F$191, 0)), "Faixa Indefinida")</f>
        <v>C</v>
      </c>
      <c r="AB3232" s="11">
        <f t="shared" si="7"/>
        <v>0</v>
      </c>
      <c r="AC3232" s="11">
        <f t="shared" si="8"/>
        <v>0</v>
      </c>
      <c r="AD3232" s="11">
        <f t="shared" si="9"/>
        <v>1</v>
      </c>
      <c r="AE3232" s="11">
        <f t="shared" si="10"/>
        <v>0</v>
      </c>
    </row>
    <row r="3233" ht="15.75" customHeight="1">
      <c r="A3233" s="7">
        <v>45658.0</v>
      </c>
      <c r="B3233" s="8" t="s">
        <v>107</v>
      </c>
      <c r="C3233" s="8" t="s">
        <v>7434</v>
      </c>
      <c r="D3233" s="9">
        <v>3.8997272174E10</v>
      </c>
      <c r="E3233" s="8" t="s">
        <v>15428</v>
      </c>
      <c r="F3233" s="8" t="s">
        <v>15420</v>
      </c>
      <c r="G3233" s="8" t="s">
        <v>15455</v>
      </c>
      <c r="H3233" s="8" t="s">
        <v>15443</v>
      </c>
      <c r="I3233" s="8" t="s">
        <v>15447</v>
      </c>
      <c r="J3233" s="8" t="s">
        <v>15424</v>
      </c>
      <c r="K3233" s="8" t="s">
        <v>15480</v>
      </c>
      <c r="L3233" s="12" t="s">
        <v>15</v>
      </c>
      <c r="M3233" s="12" t="s">
        <v>3780</v>
      </c>
      <c r="N3233" s="12" t="s">
        <v>162</v>
      </c>
      <c r="O3233" s="12" t="s">
        <v>3870</v>
      </c>
      <c r="P3233" s="12" t="s">
        <v>119</v>
      </c>
      <c r="R3233" s="10">
        <f>ROUNDUP(SUM(VLOOKUP(F3233,'Pontuação'!A$2:B$11,2,FALSE),VLOOKUP(E3233,'Pontuação'!C$2:D$11,2,FALSE),VLOOKUP(H3233,'Pontuação'!I$2:J$11,2,FALSE),VLOOKUP(I3233,'Pontuação'!G$2:H$11,2,FALSE),VLOOKUP(K3233,'Pontuação'!M$2:N$13,2,FALSE)),0)</f>
        <v>1820</v>
      </c>
      <c r="S3233" s="11">
        <f t="shared" si="1"/>
        <v>182</v>
      </c>
      <c r="T3233" s="11" t="str">
        <f t="array" ref="T3233">IFERROR(INDEX('Pontuação'!G$13:G$101, MATCH(S3233, 'Pontuação'!F$13:F$101, 0)), "Faixa Indefinida")</f>
        <v>B</v>
      </c>
      <c r="U3233" s="11">
        <f t="shared" si="2"/>
        <v>0</v>
      </c>
      <c r="V3233" s="11">
        <f t="shared" si="3"/>
        <v>1</v>
      </c>
      <c r="W3233" s="11">
        <f t="shared" si="4"/>
        <v>0</v>
      </c>
      <c r="X3233" s="11">
        <f t="shared" si="5"/>
        <v>0</v>
      </c>
      <c r="Y3233" s="11">
        <f>ROUNDUP(SUM(VLOOKUP(F3233,'Pontuação 3.0'!A$2:B$11,2,FALSE),VLOOKUP(E3233,'Pontuação 3.0'!C$2:D$11,2,FALSE),VLOOKUP(H3233,'Pontuação 3.0'!I$2:J$11,2,FALSE),VLOOKUP(J3233,'Pontuação 3.0'!K$2:L$11,2,FALSE),VLOOKUP(G3233,'Pontuação 3.0'!E$2:F$11,2,FALSE),VLOOKUP(I3233,'Pontuação 3.0'!G$2:H$11,2,FALSE),VLOOKUP(K3233,'Pontuação 3.0'!M$2:N$13,2,FALSE)),0)</f>
        <v>2145</v>
      </c>
      <c r="Z3233" s="11">
        <f t="shared" si="6"/>
        <v>215</v>
      </c>
      <c r="AA3233" s="11" t="str">
        <f t="array" ref="AA3233">IFERROR(INDEX('Pontuação 3.0'!G$13:G$191, MATCH(Z3233, 'Pontuação 3.0'!F$13:F$191, 0)), "Faixa Indefinida")</f>
        <v>B</v>
      </c>
      <c r="AB3233" s="11">
        <f t="shared" si="7"/>
        <v>0</v>
      </c>
      <c r="AC3233" s="11">
        <f t="shared" si="8"/>
        <v>1</v>
      </c>
      <c r="AD3233" s="11">
        <f t="shared" si="9"/>
        <v>0</v>
      </c>
      <c r="AE3233" s="11">
        <f t="shared" si="10"/>
        <v>0</v>
      </c>
    </row>
    <row r="3234" ht="15.75" customHeight="1">
      <c r="A3234" s="7">
        <v>45658.0</v>
      </c>
      <c r="B3234" s="8" t="s">
        <v>7432</v>
      </c>
      <c r="C3234" s="8" t="s">
        <v>7433</v>
      </c>
      <c r="D3234" s="9">
        <v>8.1991160979E10</v>
      </c>
      <c r="E3234" s="8" t="s">
        <v>15428</v>
      </c>
      <c r="F3234" s="8" t="s">
        <v>15429</v>
      </c>
      <c r="G3234" s="8" t="s">
        <v>15430</v>
      </c>
      <c r="H3234" s="8" t="s">
        <v>15422</v>
      </c>
      <c r="I3234" s="8" t="s">
        <v>15423</v>
      </c>
      <c r="J3234" s="8" t="s">
        <v>15424</v>
      </c>
      <c r="K3234" s="8" t="s">
        <v>15439</v>
      </c>
      <c r="L3234" s="12" t="s">
        <v>15</v>
      </c>
      <c r="M3234" s="12" t="s">
        <v>3780</v>
      </c>
      <c r="N3234" s="12" t="s">
        <v>205</v>
      </c>
      <c r="O3234" s="12" t="s">
        <v>3781</v>
      </c>
      <c r="P3234" s="12" t="s">
        <v>119</v>
      </c>
      <c r="R3234" s="10">
        <f>ROUNDUP(SUM(VLOOKUP(F3234,'Pontuação'!A$2:B$11,2,FALSE),VLOOKUP(E3234,'Pontuação'!C$2:D$11,2,FALSE),VLOOKUP(H3234,'Pontuação'!I$2:J$11,2,FALSE),VLOOKUP(I3234,'Pontuação'!G$2:H$11,2,FALSE),VLOOKUP(K3234,'Pontuação'!M$2:N$13,2,FALSE)),0)</f>
        <v>1568</v>
      </c>
      <c r="S3234" s="11">
        <f t="shared" si="1"/>
        <v>157</v>
      </c>
      <c r="T3234" s="11" t="str">
        <f t="array" ref="T3234">IFERROR(INDEX('Pontuação'!G$13:G$101, MATCH(S3234, 'Pontuação'!F$13:F$101, 0)), "Faixa Indefinida")</f>
        <v>C</v>
      </c>
      <c r="U3234" s="11">
        <f t="shared" si="2"/>
        <v>0</v>
      </c>
      <c r="V3234" s="11">
        <f t="shared" si="3"/>
        <v>0</v>
      </c>
      <c r="W3234" s="11">
        <f t="shared" si="4"/>
        <v>1</v>
      </c>
      <c r="X3234" s="11">
        <f t="shared" si="5"/>
        <v>0</v>
      </c>
      <c r="Y3234" s="11">
        <f>ROUNDUP(SUM(VLOOKUP(F3234,'Pontuação 3.0'!A$2:B$11,2,FALSE),VLOOKUP(E3234,'Pontuação 3.0'!C$2:D$11,2,FALSE),VLOOKUP(H3234,'Pontuação 3.0'!I$2:J$11,2,FALSE),VLOOKUP(J3234,'Pontuação 3.0'!K$2:L$11,2,FALSE),VLOOKUP(G3234,'Pontuação 3.0'!E$2:F$11,2,FALSE),VLOOKUP(I3234,'Pontuação 3.0'!G$2:H$11,2,FALSE),VLOOKUP(K3234,'Pontuação 3.0'!M$2:N$13,2,FALSE)),0)</f>
        <v>1878</v>
      </c>
      <c r="Z3234" s="11">
        <f t="shared" si="6"/>
        <v>188</v>
      </c>
      <c r="AA3234" s="11" t="str">
        <f t="array" ref="AA3234">IFERROR(INDEX('Pontuação 3.0'!G$13:G$191, MATCH(Z3234, 'Pontuação 3.0'!F$13:F$191, 0)), "Faixa Indefinida")</f>
        <v>D</v>
      </c>
      <c r="AB3234" s="11">
        <f t="shared" si="7"/>
        <v>0</v>
      </c>
      <c r="AC3234" s="11">
        <f t="shared" si="8"/>
        <v>0</v>
      </c>
      <c r="AD3234" s="11">
        <f t="shared" si="9"/>
        <v>0</v>
      </c>
      <c r="AE3234" s="11">
        <f t="shared" si="10"/>
        <v>1</v>
      </c>
    </row>
    <row r="3235" ht="15.75" customHeight="1">
      <c r="A3235" s="7">
        <v>45658.0</v>
      </c>
      <c r="B3235" s="8" t="s">
        <v>7437</v>
      </c>
      <c r="C3235" s="8" t="s">
        <v>7438</v>
      </c>
      <c r="D3235" s="9">
        <v>9.1989289492E10</v>
      </c>
      <c r="E3235" s="8" t="s">
        <v>15428</v>
      </c>
      <c r="F3235" s="8" t="s">
        <v>15442</v>
      </c>
      <c r="G3235" s="8" t="s">
        <v>15430</v>
      </c>
      <c r="H3235" s="8" t="s">
        <v>15438</v>
      </c>
      <c r="I3235" s="8" t="s">
        <v>15423</v>
      </c>
      <c r="J3235" s="8" t="s">
        <v>15448</v>
      </c>
      <c r="K3235" s="8" t="s">
        <v>15439</v>
      </c>
      <c r="L3235" s="12" t="s">
        <v>15</v>
      </c>
      <c r="M3235" s="12" t="s">
        <v>3780</v>
      </c>
      <c r="N3235" s="12" t="s">
        <v>986</v>
      </c>
      <c r="O3235" s="12" t="s">
        <v>3781</v>
      </c>
      <c r="P3235" s="12" t="s">
        <v>119</v>
      </c>
      <c r="R3235" s="10">
        <f>ROUNDUP(SUM(VLOOKUP(F3235,'Pontuação'!A$2:B$11,2,FALSE),VLOOKUP(E3235,'Pontuação'!C$2:D$11,2,FALSE),VLOOKUP(H3235,'Pontuação'!I$2:J$11,2,FALSE),VLOOKUP(I3235,'Pontuação'!G$2:H$11,2,FALSE),VLOOKUP(K3235,'Pontuação'!M$2:N$13,2,FALSE)),0)</f>
        <v>1471</v>
      </c>
      <c r="S3235" s="11">
        <f t="shared" si="1"/>
        <v>147</v>
      </c>
      <c r="T3235" s="11" t="str">
        <f t="array" ref="T3235">IFERROR(INDEX('Pontuação'!G$13:G$101, MATCH(S3235, 'Pontuação'!F$13:F$101, 0)), "Faixa Indefinida")</f>
        <v>D</v>
      </c>
      <c r="U3235" s="11">
        <f t="shared" si="2"/>
        <v>0</v>
      </c>
      <c r="V3235" s="11">
        <f t="shared" si="3"/>
        <v>0</v>
      </c>
      <c r="W3235" s="11">
        <f t="shared" si="4"/>
        <v>0</v>
      </c>
      <c r="X3235" s="11">
        <f t="shared" si="5"/>
        <v>1</v>
      </c>
      <c r="Y3235" s="11">
        <f>ROUNDUP(SUM(VLOOKUP(F3235,'Pontuação 3.0'!A$2:B$11,2,FALSE),VLOOKUP(E3235,'Pontuação 3.0'!C$2:D$11,2,FALSE),VLOOKUP(H3235,'Pontuação 3.0'!I$2:J$11,2,FALSE),VLOOKUP(J3235,'Pontuação 3.0'!K$2:L$11,2,FALSE),VLOOKUP(G3235,'Pontuação 3.0'!E$2:F$11,2,FALSE),VLOOKUP(I3235,'Pontuação 3.0'!G$2:H$11,2,FALSE),VLOOKUP(K3235,'Pontuação 3.0'!M$2:N$13,2,FALSE)),0)</f>
        <v>2080</v>
      </c>
      <c r="Z3235" s="11">
        <f t="shared" si="6"/>
        <v>208</v>
      </c>
      <c r="AA3235" s="11" t="str">
        <f t="array" ref="AA3235">IFERROR(INDEX('Pontuação 3.0'!G$13:G$191, MATCH(Z3235, 'Pontuação 3.0'!F$13:F$191, 0)), "Faixa Indefinida")</f>
        <v>C</v>
      </c>
      <c r="AB3235" s="11">
        <f t="shared" si="7"/>
        <v>0</v>
      </c>
      <c r="AC3235" s="11">
        <f t="shared" si="8"/>
        <v>0</v>
      </c>
      <c r="AD3235" s="11">
        <f t="shared" si="9"/>
        <v>1</v>
      </c>
      <c r="AE3235" s="11">
        <f t="shared" si="10"/>
        <v>0</v>
      </c>
    </row>
    <row r="3236" ht="15.75" customHeight="1">
      <c r="A3236" s="7">
        <v>45658.0</v>
      </c>
      <c r="B3236" s="8" t="s">
        <v>7427</v>
      </c>
      <c r="C3236" s="8" t="s">
        <v>7428</v>
      </c>
      <c r="D3236" s="8" t="s">
        <v>7429</v>
      </c>
      <c r="E3236" s="8" t="s">
        <v>15428</v>
      </c>
      <c r="F3236" s="8" t="s">
        <v>15429</v>
      </c>
      <c r="G3236" s="8" t="s">
        <v>15430</v>
      </c>
      <c r="H3236" s="8" t="s">
        <v>15422</v>
      </c>
      <c r="I3236" s="8" t="s">
        <v>15431</v>
      </c>
      <c r="J3236" s="8" t="s">
        <v>15424</v>
      </c>
      <c r="K3236" s="8" t="s">
        <v>15432</v>
      </c>
      <c r="L3236" s="12" t="s">
        <v>15</v>
      </c>
      <c r="M3236" s="12" t="s">
        <v>3780</v>
      </c>
      <c r="N3236" s="12" t="s">
        <v>310</v>
      </c>
      <c r="O3236" s="12" t="s">
        <v>3781</v>
      </c>
      <c r="P3236" s="12" t="s">
        <v>119</v>
      </c>
      <c r="R3236" s="10">
        <f>ROUNDUP(SUM(VLOOKUP(F3236,'Pontuação'!A$2:B$11,2,FALSE),VLOOKUP(E3236,'Pontuação'!C$2:D$11,2,FALSE),VLOOKUP(H3236,'Pontuação'!I$2:J$11,2,FALSE),VLOOKUP(I3236,'Pontuação'!G$2:H$11,2,FALSE),VLOOKUP(K3236,'Pontuação'!M$2:N$13,2,FALSE)),0)</f>
        <v>1761</v>
      </c>
      <c r="S3236" s="11">
        <f t="shared" si="1"/>
        <v>176</v>
      </c>
      <c r="T3236" s="11" t="str">
        <f t="array" ref="T3236">IFERROR(INDEX('Pontuação'!G$13:G$101, MATCH(S3236, 'Pontuação'!F$13:F$101, 0)), "Faixa Indefinida")</f>
        <v>B</v>
      </c>
      <c r="U3236" s="11">
        <f t="shared" si="2"/>
        <v>0</v>
      </c>
      <c r="V3236" s="11">
        <f t="shared" si="3"/>
        <v>1</v>
      </c>
      <c r="W3236" s="11">
        <f t="shared" si="4"/>
        <v>0</v>
      </c>
      <c r="X3236" s="11">
        <f t="shared" si="5"/>
        <v>0</v>
      </c>
      <c r="Y3236" s="11">
        <f>ROUNDUP(SUM(VLOOKUP(F3236,'Pontuação 3.0'!A$2:B$11,2,FALSE),VLOOKUP(E3236,'Pontuação 3.0'!C$2:D$11,2,FALSE),VLOOKUP(H3236,'Pontuação 3.0'!I$2:J$11,2,FALSE),VLOOKUP(J3236,'Pontuação 3.0'!K$2:L$11,2,FALSE),VLOOKUP(G3236,'Pontuação 3.0'!E$2:F$11,2,FALSE),VLOOKUP(I3236,'Pontuação 3.0'!G$2:H$11,2,FALSE),VLOOKUP(K3236,'Pontuação 3.0'!M$2:N$13,2,FALSE)),0)</f>
        <v>2138</v>
      </c>
      <c r="Z3236" s="11">
        <f t="shared" si="6"/>
        <v>214</v>
      </c>
      <c r="AA3236" s="11" t="str">
        <f t="array" ref="AA3236">IFERROR(INDEX('Pontuação 3.0'!G$13:G$191, MATCH(Z3236, 'Pontuação 3.0'!F$13:F$191, 0)), "Faixa Indefinida")</f>
        <v>B</v>
      </c>
      <c r="AB3236" s="11">
        <f t="shared" si="7"/>
        <v>0</v>
      </c>
      <c r="AC3236" s="11">
        <f t="shared" si="8"/>
        <v>1</v>
      </c>
      <c r="AD3236" s="11">
        <f t="shared" si="9"/>
        <v>0</v>
      </c>
      <c r="AE3236" s="11">
        <f t="shared" si="10"/>
        <v>0</v>
      </c>
    </row>
    <row r="3237" ht="15.75" customHeight="1">
      <c r="A3237" s="7">
        <v>45658.0</v>
      </c>
      <c r="B3237" s="8" t="s">
        <v>7443</v>
      </c>
      <c r="C3237" s="8" t="s">
        <v>7444</v>
      </c>
      <c r="D3237" s="8" t="s">
        <v>7445</v>
      </c>
      <c r="E3237" s="8" t="s">
        <v>15428</v>
      </c>
      <c r="F3237" s="8" t="s">
        <v>15442</v>
      </c>
      <c r="G3237" s="8" t="s">
        <v>15430</v>
      </c>
      <c r="H3237" s="8" t="s">
        <v>15443</v>
      </c>
      <c r="I3237" s="8" t="s">
        <v>15423</v>
      </c>
      <c r="J3237" s="8" t="s">
        <v>15424</v>
      </c>
      <c r="K3237" s="8" t="s">
        <v>15439</v>
      </c>
      <c r="L3237" s="12" t="s">
        <v>15</v>
      </c>
      <c r="M3237" s="12" t="s">
        <v>3780</v>
      </c>
      <c r="N3237" s="12" t="s">
        <v>205</v>
      </c>
      <c r="O3237" s="12" t="s">
        <v>3781</v>
      </c>
      <c r="P3237" s="12" t="s">
        <v>119</v>
      </c>
      <c r="R3237" s="10">
        <f>ROUNDUP(SUM(VLOOKUP(F3237,'Pontuação'!A$2:B$11,2,FALSE),VLOOKUP(E3237,'Pontuação'!C$2:D$11,2,FALSE),VLOOKUP(H3237,'Pontuação'!I$2:J$11,2,FALSE),VLOOKUP(I3237,'Pontuação'!G$2:H$11,2,FALSE),VLOOKUP(K3237,'Pontuação'!M$2:N$13,2,FALSE)),0)</f>
        <v>1611</v>
      </c>
      <c r="S3237" s="11">
        <f t="shared" si="1"/>
        <v>161</v>
      </c>
      <c r="T3237" s="11" t="str">
        <f t="array" ref="T3237">IFERROR(INDEX('Pontuação'!G$13:G$101, MATCH(S3237, 'Pontuação'!F$13:F$101, 0)), "Faixa Indefinida")</f>
        <v>C</v>
      </c>
      <c r="U3237" s="11">
        <f t="shared" si="2"/>
        <v>0</v>
      </c>
      <c r="V3237" s="11">
        <f t="shared" si="3"/>
        <v>0</v>
      </c>
      <c r="W3237" s="11">
        <f t="shared" si="4"/>
        <v>1</v>
      </c>
      <c r="X3237" s="11">
        <f t="shared" si="5"/>
        <v>0</v>
      </c>
      <c r="Y3237" s="11">
        <f>ROUNDUP(SUM(VLOOKUP(F3237,'Pontuação 3.0'!A$2:B$11,2,FALSE),VLOOKUP(E3237,'Pontuação 3.0'!C$2:D$11,2,FALSE),VLOOKUP(H3237,'Pontuação 3.0'!I$2:J$11,2,FALSE),VLOOKUP(J3237,'Pontuação 3.0'!K$2:L$11,2,FALSE),VLOOKUP(G3237,'Pontuação 3.0'!E$2:F$11,2,FALSE),VLOOKUP(I3237,'Pontuação 3.0'!G$2:H$11,2,FALSE),VLOOKUP(K3237,'Pontuação 3.0'!M$2:N$13,2,FALSE)),0)</f>
        <v>1903</v>
      </c>
      <c r="Z3237" s="11">
        <f t="shared" si="6"/>
        <v>190</v>
      </c>
      <c r="AA3237" s="11" t="str">
        <f t="array" ref="AA3237">IFERROR(INDEX('Pontuação 3.0'!G$13:G$191, MATCH(Z3237, 'Pontuação 3.0'!F$13:F$191, 0)), "Faixa Indefinida")</f>
        <v>D</v>
      </c>
      <c r="AB3237" s="11">
        <f t="shared" si="7"/>
        <v>0</v>
      </c>
      <c r="AC3237" s="11">
        <f t="shared" si="8"/>
        <v>0</v>
      </c>
      <c r="AD3237" s="11">
        <f t="shared" si="9"/>
        <v>0</v>
      </c>
      <c r="AE3237" s="11">
        <f t="shared" si="10"/>
        <v>1</v>
      </c>
    </row>
    <row r="3238" ht="15.75" customHeight="1">
      <c r="A3238" s="7">
        <v>45658.0</v>
      </c>
      <c r="B3238" s="8" t="s">
        <v>7448</v>
      </c>
      <c r="C3238" s="8" t="s">
        <v>7449</v>
      </c>
      <c r="D3238" s="8" t="s">
        <v>7450</v>
      </c>
      <c r="E3238" s="8" t="s">
        <v>15428</v>
      </c>
      <c r="F3238" s="8" t="s">
        <v>15442</v>
      </c>
      <c r="G3238" s="8" t="s">
        <v>15455</v>
      </c>
      <c r="H3238" s="8" t="s">
        <v>15443</v>
      </c>
      <c r="I3238" s="8" t="s">
        <v>15433</v>
      </c>
      <c r="J3238" s="8" t="s">
        <v>15424</v>
      </c>
      <c r="K3238" s="8" t="s">
        <v>15425</v>
      </c>
      <c r="L3238" s="12" t="s">
        <v>15</v>
      </c>
      <c r="M3238" s="12" t="s">
        <v>3780</v>
      </c>
      <c r="N3238" s="12" t="s">
        <v>1153</v>
      </c>
      <c r="O3238" s="12" t="s">
        <v>3792</v>
      </c>
      <c r="P3238" s="12" t="s">
        <v>119</v>
      </c>
      <c r="R3238" s="10">
        <f>ROUNDUP(SUM(VLOOKUP(F3238,'Pontuação'!A$2:B$11,2,FALSE),VLOOKUP(E3238,'Pontuação'!C$2:D$11,2,FALSE),VLOOKUP(H3238,'Pontuação'!I$2:J$11,2,FALSE),VLOOKUP(I3238,'Pontuação'!G$2:H$11,2,FALSE),VLOOKUP(K3238,'Pontuação'!M$2:N$13,2,FALSE)),0)</f>
        <v>1845</v>
      </c>
      <c r="S3238" s="11">
        <f t="shared" si="1"/>
        <v>185</v>
      </c>
      <c r="T3238" s="11" t="str">
        <f t="array" ref="T3238">IFERROR(INDEX('Pontuação'!G$13:G$101, MATCH(S3238, 'Pontuação'!F$13:F$101, 0)), "Faixa Indefinida")</f>
        <v>A</v>
      </c>
      <c r="U3238" s="11">
        <f t="shared" si="2"/>
        <v>1</v>
      </c>
      <c r="V3238" s="11">
        <f t="shared" si="3"/>
        <v>0</v>
      </c>
      <c r="W3238" s="11">
        <f t="shared" si="4"/>
        <v>0</v>
      </c>
      <c r="X3238" s="11">
        <f t="shared" si="5"/>
        <v>0</v>
      </c>
      <c r="Y3238" s="11">
        <f>ROUNDUP(SUM(VLOOKUP(F3238,'Pontuação 3.0'!A$2:B$11,2,FALSE),VLOOKUP(E3238,'Pontuação 3.0'!C$2:D$11,2,FALSE),VLOOKUP(H3238,'Pontuação 3.0'!I$2:J$11,2,FALSE),VLOOKUP(J3238,'Pontuação 3.0'!K$2:L$11,2,FALSE),VLOOKUP(G3238,'Pontuação 3.0'!E$2:F$11,2,FALSE),VLOOKUP(I3238,'Pontuação 3.0'!G$2:H$11,2,FALSE),VLOOKUP(K3238,'Pontuação 3.0'!M$2:N$13,2,FALSE)),0)</f>
        <v>2294</v>
      </c>
      <c r="Z3238" s="11">
        <f t="shared" si="6"/>
        <v>229</v>
      </c>
      <c r="AA3238" s="11" t="str">
        <f t="array" ref="AA3238">IFERROR(INDEX('Pontuação 3.0'!G$13:G$191, MATCH(Z3238, 'Pontuação 3.0'!F$13:F$191, 0)), "Faixa Indefinida")</f>
        <v>B</v>
      </c>
      <c r="AB3238" s="11">
        <f t="shared" si="7"/>
        <v>0</v>
      </c>
      <c r="AC3238" s="11">
        <f t="shared" si="8"/>
        <v>1</v>
      </c>
      <c r="AD3238" s="11">
        <f t="shared" si="9"/>
        <v>0</v>
      </c>
      <c r="AE3238" s="11">
        <f t="shared" si="10"/>
        <v>0</v>
      </c>
    </row>
    <row r="3239" ht="15.75" customHeight="1">
      <c r="A3239" s="7">
        <v>45658.0</v>
      </c>
      <c r="B3239" s="8" t="s">
        <v>7451</v>
      </c>
      <c r="C3239" s="8" t="s">
        <v>7452</v>
      </c>
      <c r="D3239" s="9">
        <v>6.2993198417E10</v>
      </c>
      <c r="E3239" s="8" t="s">
        <v>15428</v>
      </c>
      <c r="F3239" s="8" t="s">
        <v>15420</v>
      </c>
      <c r="G3239" s="8" t="s">
        <v>15421</v>
      </c>
      <c r="H3239" s="8" t="s">
        <v>15446</v>
      </c>
      <c r="I3239" s="8" t="s">
        <v>15423</v>
      </c>
      <c r="J3239" s="8" t="s">
        <v>15424</v>
      </c>
      <c r="K3239" s="8" t="s">
        <v>15439</v>
      </c>
      <c r="L3239" s="12" t="s">
        <v>15</v>
      </c>
      <c r="M3239" s="12" t="s">
        <v>3780</v>
      </c>
      <c r="N3239" s="12" t="s">
        <v>300</v>
      </c>
      <c r="O3239" s="12" t="s">
        <v>3797</v>
      </c>
      <c r="P3239" s="12" t="s">
        <v>119</v>
      </c>
      <c r="R3239" s="10">
        <f>ROUNDUP(SUM(VLOOKUP(F3239,'Pontuação'!A$2:B$11,2,FALSE),VLOOKUP(E3239,'Pontuação'!C$2:D$11,2,FALSE),VLOOKUP(H3239,'Pontuação'!I$2:J$11,2,FALSE),VLOOKUP(I3239,'Pontuação'!G$2:H$11,2,FALSE),VLOOKUP(K3239,'Pontuação'!M$2:N$13,2,FALSE)),0)</f>
        <v>1639</v>
      </c>
      <c r="S3239" s="11">
        <f t="shared" si="1"/>
        <v>164</v>
      </c>
      <c r="T3239" s="11" t="str">
        <f t="array" ref="T3239">IFERROR(INDEX('Pontuação'!G$13:G$101, MATCH(S3239, 'Pontuação'!F$13:F$101, 0)), "Faixa Indefinida")</f>
        <v>C</v>
      </c>
      <c r="U3239" s="11">
        <f t="shared" si="2"/>
        <v>0</v>
      </c>
      <c r="V3239" s="11">
        <f t="shared" si="3"/>
        <v>0</v>
      </c>
      <c r="W3239" s="11">
        <f t="shared" si="4"/>
        <v>1</v>
      </c>
      <c r="X3239" s="11">
        <f t="shared" si="5"/>
        <v>0</v>
      </c>
      <c r="Y3239" s="11">
        <f>ROUNDUP(SUM(VLOOKUP(F3239,'Pontuação 3.0'!A$2:B$11,2,FALSE),VLOOKUP(E3239,'Pontuação 3.0'!C$2:D$11,2,FALSE),VLOOKUP(H3239,'Pontuação 3.0'!I$2:J$11,2,FALSE),VLOOKUP(J3239,'Pontuação 3.0'!K$2:L$11,2,FALSE),VLOOKUP(G3239,'Pontuação 3.0'!E$2:F$11,2,FALSE),VLOOKUP(I3239,'Pontuação 3.0'!G$2:H$11,2,FALSE),VLOOKUP(K3239,'Pontuação 3.0'!M$2:N$13,2,FALSE)),0)</f>
        <v>2047</v>
      </c>
      <c r="Z3239" s="11">
        <f t="shared" si="6"/>
        <v>205</v>
      </c>
      <c r="AA3239" s="11" t="str">
        <f t="array" ref="AA3239">IFERROR(INDEX('Pontuação 3.0'!G$13:G$191, MATCH(Z3239, 'Pontuação 3.0'!F$13:F$191, 0)), "Faixa Indefinida")</f>
        <v>C</v>
      </c>
      <c r="AB3239" s="11">
        <f t="shared" si="7"/>
        <v>0</v>
      </c>
      <c r="AC3239" s="11">
        <f t="shared" si="8"/>
        <v>0</v>
      </c>
      <c r="AD3239" s="11">
        <f t="shared" si="9"/>
        <v>1</v>
      </c>
      <c r="AE3239" s="11">
        <f t="shared" si="10"/>
        <v>0</v>
      </c>
    </row>
    <row r="3240" ht="15.75" customHeight="1">
      <c r="A3240" s="7">
        <v>45658.0</v>
      </c>
      <c r="B3240" s="8" t="s">
        <v>7446</v>
      </c>
      <c r="C3240" s="8" t="s">
        <v>7447</v>
      </c>
      <c r="D3240" s="9">
        <v>3.1986097337E10</v>
      </c>
      <c r="E3240" s="8" t="s">
        <v>15428</v>
      </c>
      <c r="F3240" s="8" t="s">
        <v>15420</v>
      </c>
      <c r="G3240" s="8" t="s">
        <v>15421</v>
      </c>
      <c r="H3240" s="8" t="s">
        <v>15443</v>
      </c>
      <c r="I3240" s="8" t="s">
        <v>15423</v>
      </c>
      <c r="J3240" s="8" t="s">
        <v>15448</v>
      </c>
      <c r="K3240" s="8" t="s">
        <v>15432</v>
      </c>
      <c r="L3240" s="12" t="s">
        <v>15</v>
      </c>
      <c r="M3240" s="12" t="s">
        <v>3780</v>
      </c>
      <c r="N3240" s="12" t="s">
        <v>1153</v>
      </c>
      <c r="O3240" s="12" t="s">
        <v>3792</v>
      </c>
      <c r="P3240" s="12" t="s">
        <v>119</v>
      </c>
      <c r="R3240" s="10">
        <f>ROUNDUP(SUM(VLOOKUP(F3240,'Pontuação'!A$2:B$11,2,FALSE),VLOOKUP(E3240,'Pontuação'!C$2:D$11,2,FALSE),VLOOKUP(H3240,'Pontuação'!I$2:J$11,2,FALSE),VLOOKUP(I3240,'Pontuação'!G$2:H$11,2,FALSE),VLOOKUP(K3240,'Pontuação'!M$2:N$13,2,FALSE)),0)</f>
        <v>1711</v>
      </c>
      <c r="S3240" s="11">
        <f t="shared" si="1"/>
        <v>171</v>
      </c>
      <c r="T3240" s="11" t="str">
        <f t="array" ref="T3240">IFERROR(INDEX('Pontuação'!G$13:G$101, MATCH(S3240, 'Pontuação'!F$13:F$101, 0)), "Faixa Indefinida")</f>
        <v>B</v>
      </c>
      <c r="U3240" s="11">
        <f t="shared" si="2"/>
        <v>0</v>
      </c>
      <c r="V3240" s="11">
        <f t="shared" si="3"/>
        <v>1</v>
      </c>
      <c r="W3240" s="11">
        <f t="shared" si="4"/>
        <v>0</v>
      </c>
      <c r="X3240" s="11">
        <f t="shared" si="5"/>
        <v>0</v>
      </c>
      <c r="Y3240" s="11">
        <f>ROUNDUP(SUM(VLOOKUP(F3240,'Pontuação 3.0'!A$2:B$11,2,FALSE),VLOOKUP(E3240,'Pontuação 3.0'!C$2:D$11,2,FALSE),VLOOKUP(H3240,'Pontuação 3.0'!I$2:J$11,2,FALSE),VLOOKUP(J3240,'Pontuação 3.0'!K$2:L$11,2,FALSE),VLOOKUP(G3240,'Pontuação 3.0'!E$2:F$11,2,FALSE),VLOOKUP(I3240,'Pontuação 3.0'!G$2:H$11,2,FALSE),VLOOKUP(K3240,'Pontuação 3.0'!M$2:N$13,2,FALSE)),0)</f>
        <v>2265</v>
      </c>
      <c r="Z3240" s="11">
        <f t="shared" si="6"/>
        <v>227</v>
      </c>
      <c r="AA3240" s="11" t="str">
        <f t="array" ref="AA3240">IFERROR(INDEX('Pontuação 3.0'!G$13:G$191, MATCH(Z3240, 'Pontuação 3.0'!F$13:F$191, 0)), "Faixa Indefinida")</f>
        <v>B</v>
      </c>
      <c r="AB3240" s="11">
        <f t="shared" si="7"/>
        <v>0</v>
      </c>
      <c r="AC3240" s="11">
        <f t="shared" si="8"/>
        <v>1</v>
      </c>
      <c r="AD3240" s="11">
        <f t="shared" si="9"/>
        <v>0</v>
      </c>
      <c r="AE3240" s="11">
        <f t="shared" si="10"/>
        <v>0</v>
      </c>
    </row>
    <row r="3241" ht="15.75" customHeight="1">
      <c r="A3241" s="7">
        <v>45658.0</v>
      </c>
      <c r="B3241" s="8" t="s">
        <v>7439</v>
      </c>
      <c r="C3241" s="8" t="s">
        <v>7440</v>
      </c>
      <c r="D3241" s="9">
        <v>1.4999009061E10</v>
      </c>
      <c r="E3241" s="8" t="s">
        <v>15428</v>
      </c>
      <c r="F3241" s="8" t="s">
        <v>15454</v>
      </c>
      <c r="G3241" s="8" t="s">
        <v>15430</v>
      </c>
      <c r="H3241" s="8" t="s">
        <v>15446</v>
      </c>
      <c r="I3241" s="8" t="s">
        <v>15423</v>
      </c>
      <c r="J3241" s="8" t="s">
        <v>15448</v>
      </c>
      <c r="K3241" s="8" t="s">
        <v>15425</v>
      </c>
      <c r="L3241" s="12" t="s">
        <v>15</v>
      </c>
      <c r="M3241" s="12" t="s">
        <v>3780</v>
      </c>
      <c r="N3241" s="12" t="s">
        <v>310</v>
      </c>
      <c r="O3241" s="12" t="s">
        <v>3781</v>
      </c>
      <c r="P3241" s="12" t="s">
        <v>119</v>
      </c>
      <c r="R3241" s="10">
        <f>ROUNDUP(SUM(VLOOKUP(F3241,'Pontuação'!A$2:B$11,2,FALSE),VLOOKUP(E3241,'Pontuação'!C$2:D$11,2,FALSE),VLOOKUP(H3241,'Pontuação'!I$2:J$11,2,FALSE),VLOOKUP(I3241,'Pontuação'!G$2:H$11,2,FALSE),VLOOKUP(K3241,'Pontuação'!M$2:N$13,2,FALSE)),0)</f>
        <v>1600</v>
      </c>
      <c r="S3241" s="11">
        <f t="shared" si="1"/>
        <v>160</v>
      </c>
      <c r="T3241" s="11" t="str">
        <f t="array" ref="T3241">IFERROR(INDEX('Pontuação'!G$13:G$101, MATCH(S3241, 'Pontuação'!F$13:F$101, 0)), "Faixa Indefinida")</f>
        <v>C</v>
      </c>
      <c r="U3241" s="11">
        <f t="shared" si="2"/>
        <v>0</v>
      </c>
      <c r="V3241" s="11">
        <f t="shared" si="3"/>
        <v>0</v>
      </c>
      <c r="W3241" s="11">
        <f t="shared" si="4"/>
        <v>1</v>
      </c>
      <c r="X3241" s="11">
        <f t="shared" si="5"/>
        <v>0</v>
      </c>
      <c r="Y3241" s="11">
        <f>ROUNDUP(SUM(VLOOKUP(F3241,'Pontuação 3.0'!A$2:B$11,2,FALSE),VLOOKUP(E3241,'Pontuação 3.0'!C$2:D$11,2,FALSE),VLOOKUP(H3241,'Pontuação 3.0'!I$2:J$11,2,FALSE),VLOOKUP(J3241,'Pontuação 3.0'!K$2:L$11,2,FALSE),VLOOKUP(G3241,'Pontuação 3.0'!E$2:F$11,2,FALSE),VLOOKUP(I3241,'Pontuação 3.0'!G$2:H$11,2,FALSE),VLOOKUP(K3241,'Pontuação 3.0'!M$2:N$13,2,FALSE)),0)</f>
        <v>2455</v>
      </c>
      <c r="Z3241" s="11">
        <f t="shared" si="6"/>
        <v>246</v>
      </c>
      <c r="AA3241" s="11" t="str">
        <f t="array" ref="AA3241">IFERROR(INDEX('Pontuação 3.0'!G$13:G$191, MATCH(Z3241, 'Pontuação 3.0'!F$13:F$191, 0)), "Faixa Indefinida")</f>
        <v>A</v>
      </c>
      <c r="AB3241" s="11">
        <f t="shared" si="7"/>
        <v>1</v>
      </c>
      <c r="AC3241" s="11">
        <f t="shared" si="8"/>
        <v>0</v>
      </c>
      <c r="AD3241" s="11">
        <f t="shared" si="9"/>
        <v>0</v>
      </c>
      <c r="AE3241" s="11">
        <f t="shared" si="10"/>
        <v>0</v>
      </c>
    </row>
    <row r="3242" ht="15.75" customHeight="1">
      <c r="A3242" s="7">
        <v>45658.0</v>
      </c>
      <c r="B3242" s="8" t="s">
        <v>7455</v>
      </c>
      <c r="C3242" s="8" t="s">
        <v>7456</v>
      </c>
      <c r="D3242" s="8" t="s">
        <v>7457</v>
      </c>
      <c r="E3242" s="8" t="s">
        <v>15428</v>
      </c>
      <c r="F3242" s="8" t="s">
        <v>15420</v>
      </c>
      <c r="G3242" s="8" t="s">
        <v>15430</v>
      </c>
      <c r="H3242" s="8" t="s">
        <v>15438</v>
      </c>
      <c r="I3242" s="8" t="s">
        <v>15423</v>
      </c>
      <c r="J3242" s="8" t="s">
        <v>15424</v>
      </c>
      <c r="K3242" s="8" t="s">
        <v>15480</v>
      </c>
      <c r="L3242" s="12" t="s">
        <v>15</v>
      </c>
      <c r="M3242" s="12" t="s">
        <v>3780</v>
      </c>
      <c r="N3242" s="12" t="s">
        <v>1677</v>
      </c>
      <c r="O3242" s="12" t="s">
        <v>3781</v>
      </c>
      <c r="P3242" s="12" t="s">
        <v>119</v>
      </c>
      <c r="R3242" s="10">
        <f>ROUNDUP(SUM(VLOOKUP(F3242,'Pontuação'!A$2:B$11,2,FALSE),VLOOKUP(E3242,'Pontuação'!C$2:D$11,2,FALSE),VLOOKUP(H3242,'Pontuação'!I$2:J$11,2,FALSE),VLOOKUP(I3242,'Pontuação'!G$2:H$11,2,FALSE),VLOOKUP(K3242,'Pontuação'!M$2:N$13,2,FALSE)),0)</f>
        <v>1402</v>
      </c>
      <c r="S3242" s="11">
        <f t="shared" si="1"/>
        <v>140</v>
      </c>
      <c r="T3242" s="11" t="str">
        <f t="array" ref="T3242">IFERROR(INDEX('Pontuação'!G$13:G$101, MATCH(S3242, 'Pontuação'!F$13:F$101, 0)), "Faixa Indefinida")</f>
        <v>D</v>
      </c>
      <c r="U3242" s="11">
        <f t="shared" si="2"/>
        <v>0</v>
      </c>
      <c r="V3242" s="11">
        <f t="shared" si="3"/>
        <v>0</v>
      </c>
      <c r="W3242" s="11">
        <f t="shared" si="4"/>
        <v>0</v>
      </c>
      <c r="X3242" s="11">
        <f t="shared" si="5"/>
        <v>1</v>
      </c>
      <c r="Y3242" s="11">
        <f>ROUNDUP(SUM(VLOOKUP(F3242,'Pontuação 3.0'!A$2:B$11,2,FALSE),VLOOKUP(E3242,'Pontuação 3.0'!C$2:D$11,2,FALSE),VLOOKUP(H3242,'Pontuação 3.0'!I$2:J$11,2,FALSE),VLOOKUP(J3242,'Pontuação 3.0'!K$2:L$11,2,FALSE),VLOOKUP(G3242,'Pontuação 3.0'!E$2:F$11,2,FALSE),VLOOKUP(I3242,'Pontuação 3.0'!G$2:H$11,2,FALSE),VLOOKUP(K3242,'Pontuação 3.0'!M$2:N$13,2,FALSE)),0)</f>
        <v>1944</v>
      </c>
      <c r="Z3242" s="11">
        <f t="shared" si="6"/>
        <v>194</v>
      </c>
      <c r="AA3242" s="11" t="str">
        <f t="array" ref="AA3242">IFERROR(INDEX('Pontuação 3.0'!G$13:G$191, MATCH(Z3242, 'Pontuação 3.0'!F$13:F$191, 0)), "Faixa Indefinida")</f>
        <v>C</v>
      </c>
      <c r="AB3242" s="11">
        <f t="shared" si="7"/>
        <v>0</v>
      </c>
      <c r="AC3242" s="11">
        <f t="shared" si="8"/>
        <v>0</v>
      </c>
      <c r="AD3242" s="11">
        <f t="shared" si="9"/>
        <v>1</v>
      </c>
      <c r="AE3242" s="11">
        <f t="shared" si="10"/>
        <v>0</v>
      </c>
    </row>
    <row r="3243" ht="15.75" customHeight="1">
      <c r="A3243" s="7">
        <v>45658.0</v>
      </c>
      <c r="B3243" s="8" t="s">
        <v>7458</v>
      </c>
      <c r="C3243" s="8" t="s">
        <v>7459</v>
      </c>
      <c r="D3243" s="9">
        <v>4.4999549582E10</v>
      </c>
      <c r="E3243" s="8" t="s">
        <v>15428</v>
      </c>
      <c r="F3243" s="8" t="s">
        <v>15442</v>
      </c>
      <c r="G3243" s="8" t="s">
        <v>15430</v>
      </c>
      <c r="H3243" s="8" t="s">
        <v>15443</v>
      </c>
      <c r="I3243" s="8" t="s">
        <v>15423</v>
      </c>
      <c r="J3243" s="8" t="s">
        <v>15424</v>
      </c>
      <c r="K3243" s="8" t="s">
        <v>15439</v>
      </c>
      <c r="L3243" s="12" t="s">
        <v>15</v>
      </c>
      <c r="M3243" s="12" t="s">
        <v>3780</v>
      </c>
      <c r="N3243" s="12" t="s">
        <v>1677</v>
      </c>
      <c r="O3243" s="12" t="s">
        <v>3781</v>
      </c>
      <c r="P3243" s="12" t="s">
        <v>119</v>
      </c>
      <c r="R3243" s="10">
        <f>ROUNDUP(SUM(VLOOKUP(F3243,'Pontuação'!A$2:B$11,2,FALSE),VLOOKUP(E3243,'Pontuação'!C$2:D$11,2,FALSE),VLOOKUP(H3243,'Pontuação'!I$2:J$11,2,FALSE),VLOOKUP(I3243,'Pontuação'!G$2:H$11,2,FALSE),VLOOKUP(K3243,'Pontuação'!M$2:N$13,2,FALSE)),0)</f>
        <v>1611</v>
      </c>
      <c r="S3243" s="11">
        <f t="shared" si="1"/>
        <v>161</v>
      </c>
      <c r="T3243" s="11" t="str">
        <f t="array" ref="T3243">IFERROR(INDEX('Pontuação'!G$13:G$101, MATCH(S3243, 'Pontuação'!F$13:F$101, 0)), "Faixa Indefinida")</f>
        <v>C</v>
      </c>
      <c r="U3243" s="11">
        <f t="shared" si="2"/>
        <v>0</v>
      </c>
      <c r="V3243" s="11">
        <f t="shared" si="3"/>
        <v>0</v>
      </c>
      <c r="W3243" s="11">
        <f t="shared" si="4"/>
        <v>1</v>
      </c>
      <c r="X3243" s="11">
        <f t="shared" si="5"/>
        <v>0</v>
      </c>
      <c r="Y3243" s="11">
        <f>ROUNDUP(SUM(VLOOKUP(F3243,'Pontuação 3.0'!A$2:B$11,2,FALSE),VLOOKUP(E3243,'Pontuação 3.0'!C$2:D$11,2,FALSE),VLOOKUP(H3243,'Pontuação 3.0'!I$2:J$11,2,FALSE),VLOOKUP(J3243,'Pontuação 3.0'!K$2:L$11,2,FALSE),VLOOKUP(G3243,'Pontuação 3.0'!E$2:F$11,2,FALSE),VLOOKUP(I3243,'Pontuação 3.0'!G$2:H$11,2,FALSE),VLOOKUP(K3243,'Pontuação 3.0'!M$2:N$13,2,FALSE)),0)</f>
        <v>1903</v>
      </c>
      <c r="Z3243" s="11">
        <f t="shared" si="6"/>
        <v>190</v>
      </c>
      <c r="AA3243" s="11" t="str">
        <f t="array" ref="AA3243">IFERROR(INDEX('Pontuação 3.0'!G$13:G$191, MATCH(Z3243, 'Pontuação 3.0'!F$13:F$191, 0)), "Faixa Indefinida")</f>
        <v>D</v>
      </c>
      <c r="AB3243" s="11">
        <f t="shared" si="7"/>
        <v>0</v>
      </c>
      <c r="AC3243" s="11">
        <f t="shared" si="8"/>
        <v>0</v>
      </c>
      <c r="AD3243" s="11">
        <f t="shared" si="9"/>
        <v>0</v>
      </c>
      <c r="AE3243" s="11">
        <f t="shared" si="10"/>
        <v>1</v>
      </c>
    </row>
    <row r="3244" ht="15.75" customHeight="1">
      <c r="A3244" s="7">
        <v>45658.0</v>
      </c>
      <c r="B3244" s="8" t="s">
        <v>7460</v>
      </c>
      <c r="C3244" s="8" t="s">
        <v>7461</v>
      </c>
      <c r="D3244" s="9">
        <v>9.88203655E8</v>
      </c>
      <c r="E3244" s="8" t="s">
        <v>15428</v>
      </c>
      <c r="F3244" s="8" t="s">
        <v>15420</v>
      </c>
      <c r="G3244" s="8" t="s">
        <v>15430</v>
      </c>
      <c r="H3244" s="8" t="s">
        <v>15438</v>
      </c>
      <c r="I3244" s="8" t="s">
        <v>15423</v>
      </c>
      <c r="J3244" s="8" t="s">
        <v>15424</v>
      </c>
      <c r="K3244" s="8" t="s">
        <v>15425</v>
      </c>
      <c r="L3244" s="12" t="s">
        <v>15</v>
      </c>
      <c r="M3244" s="12" t="s">
        <v>3780</v>
      </c>
      <c r="N3244" s="12" t="s">
        <v>354</v>
      </c>
      <c r="O3244" s="12" t="s">
        <v>3781</v>
      </c>
      <c r="P3244" s="12" t="s">
        <v>119</v>
      </c>
      <c r="R3244" s="10">
        <f>ROUNDUP(SUM(VLOOKUP(F3244,'Pontuação'!A$2:B$11,2,FALSE),VLOOKUP(E3244,'Pontuação'!C$2:D$11,2,FALSE),VLOOKUP(H3244,'Pontuação'!I$2:J$11,2,FALSE),VLOOKUP(I3244,'Pontuação'!G$2:H$11,2,FALSE),VLOOKUP(K3244,'Pontuação'!M$2:N$13,2,FALSE)),0)</f>
        <v>1439</v>
      </c>
      <c r="S3244" s="11">
        <f t="shared" si="1"/>
        <v>144</v>
      </c>
      <c r="T3244" s="11" t="str">
        <f t="array" ref="T3244">IFERROR(INDEX('Pontuação'!G$13:G$101, MATCH(S3244, 'Pontuação'!F$13:F$101, 0)), "Faixa Indefinida")</f>
        <v>D</v>
      </c>
      <c r="U3244" s="11">
        <f t="shared" si="2"/>
        <v>0</v>
      </c>
      <c r="V3244" s="11">
        <f t="shared" si="3"/>
        <v>0</v>
      </c>
      <c r="W3244" s="11">
        <f t="shared" si="4"/>
        <v>0</v>
      </c>
      <c r="X3244" s="11">
        <f t="shared" si="5"/>
        <v>1</v>
      </c>
      <c r="Y3244" s="11">
        <f>ROUNDUP(SUM(VLOOKUP(F3244,'Pontuação 3.0'!A$2:B$11,2,FALSE),VLOOKUP(E3244,'Pontuação 3.0'!C$2:D$11,2,FALSE),VLOOKUP(H3244,'Pontuação 3.0'!I$2:J$11,2,FALSE),VLOOKUP(J3244,'Pontuação 3.0'!K$2:L$11,2,FALSE),VLOOKUP(G3244,'Pontuação 3.0'!E$2:F$11,2,FALSE),VLOOKUP(I3244,'Pontuação 3.0'!G$2:H$11,2,FALSE),VLOOKUP(K3244,'Pontuação 3.0'!M$2:N$13,2,FALSE)),0)</f>
        <v>1974</v>
      </c>
      <c r="Z3244" s="11">
        <f t="shared" si="6"/>
        <v>197</v>
      </c>
      <c r="AA3244" s="11" t="str">
        <f t="array" ref="AA3244">IFERROR(INDEX('Pontuação 3.0'!G$13:G$191, MATCH(Z3244, 'Pontuação 3.0'!F$13:F$191, 0)), "Faixa Indefinida")</f>
        <v>C</v>
      </c>
      <c r="AB3244" s="11">
        <f t="shared" si="7"/>
        <v>0</v>
      </c>
      <c r="AC3244" s="11">
        <f t="shared" si="8"/>
        <v>0</v>
      </c>
      <c r="AD3244" s="11">
        <f t="shared" si="9"/>
        <v>1</v>
      </c>
      <c r="AE3244" s="11">
        <f t="shared" si="10"/>
        <v>0</v>
      </c>
    </row>
    <row r="3245" ht="15.75" customHeight="1">
      <c r="A3245" s="7">
        <v>45658.0</v>
      </c>
      <c r="B3245" s="8" t="s">
        <v>7467</v>
      </c>
      <c r="C3245" s="8" t="s">
        <v>7468</v>
      </c>
      <c r="D3245" s="9">
        <v>1.2992078925E10</v>
      </c>
      <c r="E3245" s="8" t="s">
        <v>15428</v>
      </c>
      <c r="F3245" s="8" t="s">
        <v>15442</v>
      </c>
      <c r="G3245" s="8" t="s">
        <v>15421</v>
      </c>
      <c r="H3245" s="8" t="s">
        <v>15422</v>
      </c>
      <c r="I3245" s="8" t="s">
        <v>15423</v>
      </c>
      <c r="J3245" s="8" t="s">
        <v>15424</v>
      </c>
      <c r="K3245" s="8" t="s">
        <v>15432</v>
      </c>
      <c r="L3245" s="12" t="s">
        <v>15</v>
      </c>
      <c r="M3245" s="12" t="s">
        <v>3780</v>
      </c>
      <c r="N3245" s="12" t="s">
        <v>4070</v>
      </c>
      <c r="O3245" s="12" t="s">
        <v>3781</v>
      </c>
      <c r="P3245" s="12" t="s">
        <v>119</v>
      </c>
      <c r="R3245" s="10">
        <f>ROUNDUP(SUM(VLOOKUP(F3245,'Pontuação'!A$2:B$11,2,FALSE),VLOOKUP(E3245,'Pontuação'!C$2:D$11,2,FALSE),VLOOKUP(H3245,'Pontuação'!I$2:J$11,2,FALSE),VLOOKUP(I3245,'Pontuação'!G$2:H$11,2,FALSE),VLOOKUP(K3245,'Pontuação'!M$2:N$13,2,FALSE)),0)</f>
        <v>1673</v>
      </c>
      <c r="S3245" s="11">
        <f t="shared" si="1"/>
        <v>167</v>
      </c>
      <c r="T3245" s="11" t="str">
        <f t="array" ref="T3245">IFERROR(INDEX('Pontuação'!G$13:G$101, MATCH(S3245, 'Pontuação'!F$13:F$101, 0)), "Faixa Indefinida")</f>
        <v>B</v>
      </c>
      <c r="U3245" s="11">
        <f t="shared" si="2"/>
        <v>0</v>
      </c>
      <c r="V3245" s="11">
        <f t="shared" si="3"/>
        <v>1</v>
      </c>
      <c r="W3245" s="11">
        <f t="shared" si="4"/>
        <v>0</v>
      </c>
      <c r="X3245" s="11">
        <f t="shared" si="5"/>
        <v>0</v>
      </c>
      <c r="Y3245" s="11">
        <f>ROUNDUP(SUM(VLOOKUP(F3245,'Pontuação 3.0'!A$2:B$11,2,FALSE),VLOOKUP(E3245,'Pontuação 3.0'!C$2:D$11,2,FALSE),VLOOKUP(H3245,'Pontuação 3.0'!I$2:J$11,2,FALSE),VLOOKUP(J3245,'Pontuação 3.0'!K$2:L$11,2,FALSE),VLOOKUP(G3245,'Pontuação 3.0'!E$2:F$11,2,FALSE),VLOOKUP(I3245,'Pontuação 3.0'!G$2:H$11,2,FALSE),VLOOKUP(K3245,'Pontuação 3.0'!M$2:N$13,2,FALSE)),0)</f>
        <v>1935</v>
      </c>
      <c r="Z3245" s="11">
        <f t="shared" si="6"/>
        <v>194</v>
      </c>
      <c r="AA3245" s="11" t="str">
        <f t="array" ref="AA3245">IFERROR(INDEX('Pontuação 3.0'!G$13:G$191, MATCH(Z3245, 'Pontuação 3.0'!F$13:F$191, 0)), "Faixa Indefinida")</f>
        <v>C</v>
      </c>
      <c r="AB3245" s="11">
        <f t="shared" si="7"/>
        <v>0</v>
      </c>
      <c r="AC3245" s="11">
        <f t="shared" si="8"/>
        <v>0</v>
      </c>
      <c r="AD3245" s="11">
        <f t="shared" si="9"/>
        <v>1</v>
      </c>
      <c r="AE3245" s="11">
        <f t="shared" si="10"/>
        <v>0</v>
      </c>
    </row>
    <row r="3246" ht="15.75" customHeight="1">
      <c r="A3246" s="7">
        <v>45658.0</v>
      </c>
      <c r="B3246" s="8" t="s">
        <v>7469</v>
      </c>
      <c r="C3246" s="8" t="s">
        <v>7470</v>
      </c>
      <c r="D3246" s="9">
        <v>2.198773024E9</v>
      </c>
      <c r="E3246" s="8" t="s">
        <v>15428</v>
      </c>
      <c r="F3246" s="8" t="s">
        <v>15420</v>
      </c>
      <c r="G3246" s="8" t="s">
        <v>15421</v>
      </c>
      <c r="H3246" s="8" t="s">
        <v>15438</v>
      </c>
      <c r="I3246" s="8" t="s">
        <v>15423</v>
      </c>
      <c r="J3246" s="8" t="s">
        <v>15424</v>
      </c>
      <c r="K3246" s="8" t="s">
        <v>15425</v>
      </c>
      <c r="L3246" s="12" t="s">
        <v>15</v>
      </c>
      <c r="M3246" s="12" t="s">
        <v>3780</v>
      </c>
      <c r="N3246" s="12" t="s">
        <v>608</v>
      </c>
      <c r="O3246" s="12" t="s">
        <v>3781</v>
      </c>
      <c r="P3246" s="12" t="s">
        <v>17</v>
      </c>
      <c r="R3246" s="10">
        <f>ROUNDUP(SUM(VLOOKUP(F3246,'Pontuação'!A$2:B$11,2,FALSE),VLOOKUP(E3246,'Pontuação'!C$2:D$11,2,FALSE),VLOOKUP(H3246,'Pontuação'!I$2:J$11,2,FALSE),VLOOKUP(I3246,'Pontuação'!G$2:H$11,2,FALSE),VLOOKUP(K3246,'Pontuação'!M$2:N$13,2,FALSE)),0)</f>
        <v>1439</v>
      </c>
      <c r="S3246" s="11">
        <f t="shared" si="1"/>
        <v>144</v>
      </c>
      <c r="T3246" s="11" t="str">
        <f t="array" ref="T3246">IFERROR(INDEX('Pontuação'!G$13:G$101, MATCH(S3246, 'Pontuação'!F$13:F$101, 0)), "Faixa Indefinida")</f>
        <v>D</v>
      </c>
      <c r="U3246" s="11">
        <f t="shared" si="2"/>
        <v>0</v>
      </c>
      <c r="V3246" s="11">
        <f t="shared" si="3"/>
        <v>0</v>
      </c>
      <c r="W3246" s="11">
        <f t="shared" si="4"/>
        <v>0</v>
      </c>
      <c r="X3246" s="11">
        <f t="shared" si="5"/>
        <v>1</v>
      </c>
      <c r="Y3246" s="11">
        <f>ROUNDUP(SUM(VLOOKUP(F3246,'Pontuação 3.0'!A$2:B$11,2,FALSE),VLOOKUP(E3246,'Pontuação 3.0'!C$2:D$11,2,FALSE),VLOOKUP(H3246,'Pontuação 3.0'!I$2:J$11,2,FALSE),VLOOKUP(J3246,'Pontuação 3.0'!K$2:L$11,2,FALSE),VLOOKUP(G3246,'Pontuação 3.0'!E$2:F$11,2,FALSE),VLOOKUP(I3246,'Pontuação 3.0'!G$2:H$11,2,FALSE),VLOOKUP(K3246,'Pontuação 3.0'!M$2:N$13,2,FALSE)),0)</f>
        <v>1834</v>
      </c>
      <c r="Z3246" s="11">
        <f t="shared" si="6"/>
        <v>183</v>
      </c>
      <c r="AA3246" s="11" t="str">
        <f t="array" ref="AA3246">IFERROR(INDEX('Pontuação 3.0'!G$13:G$191, MATCH(Z3246, 'Pontuação 3.0'!F$13:F$191, 0)), "Faixa Indefinida")</f>
        <v>D</v>
      </c>
      <c r="AB3246" s="11">
        <f t="shared" si="7"/>
        <v>0</v>
      </c>
      <c r="AC3246" s="11">
        <f t="shared" si="8"/>
        <v>0</v>
      </c>
      <c r="AD3246" s="11">
        <f t="shared" si="9"/>
        <v>0</v>
      </c>
      <c r="AE3246" s="11">
        <f t="shared" si="10"/>
        <v>1</v>
      </c>
    </row>
    <row r="3247" ht="15.75" customHeight="1">
      <c r="A3247" s="7">
        <v>45658.0</v>
      </c>
      <c r="B3247" s="8" t="s">
        <v>7462</v>
      </c>
      <c r="C3247" s="8" t="s">
        <v>7463</v>
      </c>
      <c r="D3247" s="9">
        <v>6.6999691438E10</v>
      </c>
      <c r="E3247" s="8" t="s">
        <v>15428</v>
      </c>
      <c r="F3247" s="8" t="s">
        <v>15420</v>
      </c>
      <c r="G3247" s="8" t="s">
        <v>15430</v>
      </c>
      <c r="H3247" s="8" t="s">
        <v>15446</v>
      </c>
      <c r="I3247" s="8" t="s">
        <v>15431</v>
      </c>
      <c r="J3247" s="8" t="s">
        <v>15424</v>
      </c>
      <c r="K3247" s="8" t="s">
        <v>15425</v>
      </c>
      <c r="L3247" s="12" t="s">
        <v>15</v>
      </c>
      <c r="M3247" s="12" t="s">
        <v>3780</v>
      </c>
      <c r="N3247" s="12" t="s">
        <v>608</v>
      </c>
      <c r="O3247" s="12" t="s">
        <v>3781</v>
      </c>
      <c r="P3247" s="12" t="s">
        <v>17</v>
      </c>
      <c r="R3247" s="10">
        <f>ROUNDUP(SUM(VLOOKUP(F3247,'Pontuação'!A$2:B$11,2,FALSE),VLOOKUP(E3247,'Pontuação'!C$2:D$11,2,FALSE),VLOOKUP(H3247,'Pontuação'!I$2:J$11,2,FALSE),VLOOKUP(I3247,'Pontuação'!G$2:H$11,2,FALSE),VLOOKUP(K3247,'Pontuação'!M$2:N$13,2,FALSE)),0)</f>
        <v>1700</v>
      </c>
      <c r="S3247" s="11">
        <f t="shared" si="1"/>
        <v>170</v>
      </c>
      <c r="T3247" s="11" t="str">
        <f t="array" ref="T3247">IFERROR(INDEX('Pontuação'!G$13:G$101, MATCH(S3247, 'Pontuação'!F$13:F$101, 0)), "Faixa Indefinida")</f>
        <v>B</v>
      </c>
      <c r="U3247" s="11">
        <f t="shared" si="2"/>
        <v>0</v>
      </c>
      <c r="V3247" s="11">
        <f t="shared" si="3"/>
        <v>1</v>
      </c>
      <c r="W3247" s="11">
        <f t="shared" si="4"/>
        <v>0</v>
      </c>
      <c r="X3247" s="11">
        <f t="shared" si="5"/>
        <v>0</v>
      </c>
      <c r="Y3247" s="11">
        <f>ROUNDUP(SUM(VLOOKUP(F3247,'Pontuação 3.0'!A$2:B$11,2,FALSE),VLOOKUP(E3247,'Pontuação 3.0'!C$2:D$11,2,FALSE),VLOOKUP(H3247,'Pontuação 3.0'!I$2:J$11,2,FALSE),VLOOKUP(J3247,'Pontuação 3.0'!K$2:L$11,2,FALSE),VLOOKUP(G3247,'Pontuação 3.0'!E$2:F$11,2,FALSE),VLOOKUP(I3247,'Pontuação 3.0'!G$2:H$11,2,FALSE),VLOOKUP(K3247,'Pontuação 3.0'!M$2:N$13,2,FALSE)),0)</f>
        <v>2361</v>
      </c>
      <c r="Z3247" s="11">
        <f t="shared" si="6"/>
        <v>236</v>
      </c>
      <c r="AA3247" s="11" t="str">
        <f t="array" ref="AA3247">IFERROR(INDEX('Pontuação 3.0'!G$13:G$191, MATCH(Z3247, 'Pontuação 3.0'!F$13:F$191, 0)), "Faixa Indefinida")</f>
        <v>A</v>
      </c>
      <c r="AB3247" s="11">
        <f t="shared" si="7"/>
        <v>1</v>
      </c>
      <c r="AC3247" s="11">
        <f t="shared" si="8"/>
        <v>0</v>
      </c>
      <c r="AD3247" s="11">
        <f t="shared" si="9"/>
        <v>0</v>
      </c>
      <c r="AE3247" s="11">
        <f t="shared" si="10"/>
        <v>0</v>
      </c>
    </row>
    <row r="3248" ht="15.75" customHeight="1">
      <c r="A3248" s="7">
        <v>45658.0</v>
      </c>
      <c r="B3248" s="8" t="s">
        <v>7471</v>
      </c>
      <c r="C3248" s="8" t="s">
        <v>7472</v>
      </c>
      <c r="D3248" s="9">
        <v>1.1965679997E10</v>
      </c>
      <c r="E3248" s="8" t="s">
        <v>15428</v>
      </c>
      <c r="F3248" s="8" t="s">
        <v>15420</v>
      </c>
      <c r="G3248" s="8" t="s">
        <v>15430</v>
      </c>
      <c r="H3248" s="8" t="s">
        <v>15438</v>
      </c>
      <c r="I3248" s="8" t="s">
        <v>15423</v>
      </c>
      <c r="J3248" s="8" t="s">
        <v>15424</v>
      </c>
      <c r="K3248" s="8" t="s">
        <v>15432</v>
      </c>
      <c r="L3248" s="12" t="s">
        <v>15</v>
      </c>
      <c r="M3248" s="12" t="s">
        <v>3780</v>
      </c>
      <c r="N3248" s="12" t="s">
        <v>608</v>
      </c>
      <c r="O3248" s="12" t="s">
        <v>3781</v>
      </c>
      <c r="P3248" s="12" t="s">
        <v>17</v>
      </c>
      <c r="R3248" s="10">
        <f>ROUNDUP(SUM(VLOOKUP(F3248,'Pontuação'!A$2:B$11,2,FALSE),VLOOKUP(E3248,'Pontuação'!C$2:D$11,2,FALSE),VLOOKUP(H3248,'Pontuação'!I$2:J$11,2,FALSE),VLOOKUP(I3248,'Pontuação'!G$2:H$11,2,FALSE),VLOOKUP(K3248,'Pontuação'!M$2:N$13,2,FALSE)),0)</f>
        <v>1571</v>
      </c>
      <c r="S3248" s="11">
        <f t="shared" si="1"/>
        <v>157</v>
      </c>
      <c r="T3248" s="11" t="str">
        <f t="array" ref="T3248">IFERROR(INDEX('Pontuação'!G$13:G$101, MATCH(S3248, 'Pontuação'!F$13:F$101, 0)), "Faixa Indefinida")</f>
        <v>C</v>
      </c>
      <c r="U3248" s="11">
        <f t="shared" si="2"/>
        <v>0</v>
      </c>
      <c r="V3248" s="11">
        <f t="shared" si="3"/>
        <v>0</v>
      </c>
      <c r="W3248" s="11">
        <f t="shared" si="4"/>
        <v>1</v>
      </c>
      <c r="X3248" s="11">
        <f t="shared" si="5"/>
        <v>0</v>
      </c>
      <c r="Y3248" s="11">
        <f>ROUNDUP(SUM(VLOOKUP(F3248,'Pontuação 3.0'!A$2:B$11,2,FALSE),VLOOKUP(E3248,'Pontuação 3.0'!C$2:D$11,2,FALSE),VLOOKUP(H3248,'Pontuação 3.0'!I$2:J$11,2,FALSE),VLOOKUP(J3248,'Pontuação 3.0'!K$2:L$11,2,FALSE),VLOOKUP(G3248,'Pontuação 3.0'!E$2:F$11,2,FALSE),VLOOKUP(I3248,'Pontuação 3.0'!G$2:H$11,2,FALSE),VLOOKUP(K3248,'Pontuação 3.0'!M$2:N$13,2,FALSE)),0)</f>
        <v>2060</v>
      </c>
      <c r="Z3248" s="11">
        <f t="shared" si="6"/>
        <v>206</v>
      </c>
      <c r="AA3248" s="11" t="str">
        <f t="array" ref="AA3248">IFERROR(INDEX('Pontuação 3.0'!G$13:G$191, MATCH(Z3248, 'Pontuação 3.0'!F$13:F$191, 0)), "Faixa Indefinida")</f>
        <v>C</v>
      </c>
      <c r="AB3248" s="11">
        <f t="shared" si="7"/>
        <v>0</v>
      </c>
      <c r="AC3248" s="11">
        <f t="shared" si="8"/>
        <v>0</v>
      </c>
      <c r="AD3248" s="11">
        <f t="shared" si="9"/>
        <v>1</v>
      </c>
      <c r="AE3248" s="11">
        <f t="shared" si="10"/>
        <v>0</v>
      </c>
    </row>
    <row r="3249" ht="15.75" customHeight="1">
      <c r="A3249" s="7">
        <v>45658.0</v>
      </c>
      <c r="B3249" s="8" t="s">
        <v>7473</v>
      </c>
      <c r="C3249" s="8" t="s">
        <v>7474</v>
      </c>
      <c r="D3249" s="9">
        <v>9.2981110354E10</v>
      </c>
      <c r="E3249" s="8" t="s">
        <v>15428</v>
      </c>
      <c r="F3249" s="8" t="s">
        <v>15420</v>
      </c>
      <c r="G3249" s="8" t="s">
        <v>15430</v>
      </c>
      <c r="H3249" s="8" t="s">
        <v>15443</v>
      </c>
      <c r="I3249" s="8" t="s">
        <v>15423</v>
      </c>
      <c r="J3249" s="8" t="s">
        <v>15424</v>
      </c>
      <c r="K3249" s="8" t="s">
        <v>15432</v>
      </c>
      <c r="L3249" s="12" t="s">
        <v>15</v>
      </c>
      <c r="M3249" s="12" t="s">
        <v>3780</v>
      </c>
      <c r="N3249" s="12" t="s">
        <v>310</v>
      </c>
      <c r="O3249" s="12" t="s">
        <v>3870</v>
      </c>
      <c r="P3249" s="12" t="s">
        <v>119</v>
      </c>
      <c r="R3249" s="10">
        <f>ROUNDUP(SUM(VLOOKUP(F3249,'Pontuação'!A$2:B$11,2,FALSE),VLOOKUP(E3249,'Pontuação'!C$2:D$11,2,FALSE),VLOOKUP(H3249,'Pontuação'!I$2:J$11,2,FALSE),VLOOKUP(I3249,'Pontuação'!G$2:H$11,2,FALSE),VLOOKUP(K3249,'Pontuação'!M$2:N$13,2,FALSE)),0)</f>
        <v>1711</v>
      </c>
      <c r="S3249" s="11">
        <f t="shared" si="1"/>
        <v>171</v>
      </c>
      <c r="T3249" s="11" t="str">
        <f t="array" ref="T3249">IFERROR(INDEX('Pontuação'!G$13:G$101, MATCH(S3249, 'Pontuação'!F$13:F$101, 0)), "Faixa Indefinida")</f>
        <v>B</v>
      </c>
      <c r="U3249" s="11">
        <f t="shared" si="2"/>
        <v>0</v>
      </c>
      <c r="V3249" s="11">
        <f t="shared" si="3"/>
        <v>1</v>
      </c>
      <c r="W3249" s="11">
        <f t="shared" si="4"/>
        <v>0</v>
      </c>
      <c r="X3249" s="11">
        <f t="shared" si="5"/>
        <v>0</v>
      </c>
      <c r="Y3249" s="11">
        <f>ROUNDUP(SUM(VLOOKUP(F3249,'Pontuação 3.0'!A$2:B$11,2,FALSE),VLOOKUP(E3249,'Pontuação 3.0'!C$2:D$11,2,FALSE),VLOOKUP(H3249,'Pontuação 3.0'!I$2:J$11,2,FALSE),VLOOKUP(J3249,'Pontuação 3.0'!K$2:L$11,2,FALSE),VLOOKUP(G3249,'Pontuação 3.0'!E$2:F$11,2,FALSE),VLOOKUP(I3249,'Pontuação 3.0'!G$2:H$11,2,FALSE),VLOOKUP(K3249,'Pontuação 3.0'!M$2:N$13,2,FALSE)),0)</f>
        <v>2144</v>
      </c>
      <c r="Z3249" s="11">
        <f t="shared" si="6"/>
        <v>214</v>
      </c>
      <c r="AA3249" s="11" t="str">
        <f t="array" ref="AA3249">IFERROR(INDEX('Pontuação 3.0'!G$13:G$191, MATCH(Z3249, 'Pontuação 3.0'!F$13:F$191, 0)), "Faixa Indefinida")</f>
        <v>B</v>
      </c>
      <c r="AB3249" s="11">
        <f t="shared" si="7"/>
        <v>0</v>
      </c>
      <c r="AC3249" s="11">
        <f t="shared" si="8"/>
        <v>1</v>
      </c>
      <c r="AD3249" s="11">
        <f t="shared" si="9"/>
        <v>0</v>
      </c>
      <c r="AE3249" s="11">
        <f t="shared" si="10"/>
        <v>0</v>
      </c>
    </row>
    <row r="3250" ht="15.75" customHeight="1">
      <c r="A3250" s="7">
        <v>45658.0</v>
      </c>
      <c r="B3250" s="8" t="s">
        <v>7475</v>
      </c>
      <c r="C3250" s="8" t="s">
        <v>7476</v>
      </c>
      <c r="D3250" s="13" t="s">
        <v>15798</v>
      </c>
      <c r="E3250" s="8" t="s">
        <v>15428</v>
      </c>
      <c r="F3250" s="8" t="s">
        <v>15442</v>
      </c>
      <c r="G3250" s="8" t="s">
        <v>15430</v>
      </c>
      <c r="H3250" s="8" t="s">
        <v>15422</v>
      </c>
      <c r="I3250" s="8" t="s">
        <v>15423</v>
      </c>
      <c r="J3250" s="8" t="s">
        <v>15424</v>
      </c>
      <c r="K3250" s="8" t="s">
        <v>15432</v>
      </c>
      <c r="L3250" s="12" t="s">
        <v>15</v>
      </c>
      <c r="M3250" s="12" t="s">
        <v>3780</v>
      </c>
      <c r="N3250" s="12" t="s">
        <v>205</v>
      </c>
      <c r="O3250" s="12" t="s">
        <v>3781</v>
      </c>
      <c r="P3250" s="12" t="s">
        <v>119</v>
      </c>
      <c r="R3250" s="10">
        <f>ROUNDUP(SUM(VLOOKUP(F3250,'Pontuação'!A$2:B$11,2,FALSE),VLOOKUP(E3250,'Pontuação'!C$2:D$11,2,FALSE),VLOOKUP(H3250,'Pontuação'!I$2:J$11,2,FALSE),VLOOKUP(I3250,'Pontuação'!G$2:H$11,2,FALSE),VLOOKUP(K3250,'Pontuação'!M$2:N$13,2,FALSE)),0)</f>
        <v>1673</v>
      </c>
      <c r="S3250" s="11">
        <f t="shared" si="1"/>
        <v>167</v>
      </c>
      <c r="T3250" s="11" t="str">
        <f t="array" ref="T3250">IFERROR(INDEX('Pontuação'!G$13:G$101, MATCH(S3250, 'Pontuação'!F$13:F$101, 0)), "Faixa Indefinida")</f>
        <v>B</v>
      </c>
      <c r="U3250" s="11">
        <f t="shared" si="2"/>
        <v>0</v>
      </c>
      <c r="V3250" s="11">
        <f t="shared" si="3"/>
        <v>1</v>
      </c>
      <c r="W3250" s="11">
        <f t="shared" si="4"/>
        <v>0</v>
      </c>
      <c r="X3250" s="11">
        <f t="shared" si="5"/>
        <v>0</v>
      </c>
      <c r="Y3250" s="11">
        <f>ROUNDUP(SUM(VLOOKUP(F3250,'Pontuação 3.0'!A$2:B$11,2,FALSE),VLOOKUP(E3250,'Pontuação 3.0'!C$2:D$11,2,FALSE),VLOOKUP(H3250,'Pontuação 3.0'!I$2:J$11,2,FALSE),VLOOKUP(J3250,'Pontuação 3.0'!K$2:L$11,2,FALSE),VLOOKUP(G3250,'Pontuação 3.0'!E$2:F$11,2,FALSE),VLOOKUP(I3250,'Pontuação 3.0'!G$2:H$11,2,FALSE),VLOOKUP(K3250,'Pontuação 3.0'!M$2:N$13,2,FALSE)),0)</f>
        <v>2075</v>
      </c>
      <c r="Z3250" s="11">
        <f t="shared" si="6"/>
        <v>208</v>
      </c>
      <c r="AA3250" s="11" t="str">
        <f t="array" ref="AA3250">IFERROR(INDEX('Pontuação 3.0'!G$13:G$191, MATCH(Z3250, 'Pontuação 3.0'!F$13:F$191, 0)), "Faixa Indefinida")</f>
        <v>C</v>
      </c>
      <c r="AB3250" s="11">
        <f t="shared" si="7"/>
        <v>0</v>
      </c>
      <c r="AC3250" s="11">
        <f t="shared" si="8"/>
        <v>0</v>
      </c>
      <c r="AD3250" s="11">
        <f t="shared" si="9"/>
        <v>1</v>
      </c>
      <c r="AE3250" s="11">
        <f t="shared" si="10"/>
        <v>0</v>
      </c>
    </row>
    <row r="3251" ht="15.75" customHeight="1">
      <c r="A3251" s="7">
        <v>45658.0</v>
      </c>
      <c r="B3251" s="8" t="s">
        <v>7477</v>
      </c>
      <c r="C3251" s="8" t="s">
        <v>7478</v>
      </c>
      <c r="D3251" s="9">
        <v>7.4988046404E10</v>
      </c>
      <c r="E3251" s="8" t="s">
        <v>15419</v>
      </c>
      <c r="F3251" s="8" t="s">
        <v>15442</v>
      </c>
      <c r="G3251" s="8" t="s">
        <v>15421</v>
      </c>
      <c r="H3251" s="8" t="s">
        <v>15422</v>
      </c>
      <c r="I3251" s="8" t="s">
        <v>15423</v>
      </c>
      <c r="J3251" s="8" t="s">
        <v>15424</v>
      </c>
      <c r="K3251" s="8" t="s">
        <v>15425</v>
      </c>
      <c r="L3251" s="12" t="s">
        <v>15</v>
      </c>
      <c r="M3251" s="12" t="s">
        <v>3780</v>
      </c>
      <c r="N3251" s="12" t="s">
        <v>710</v>
      </c>
      <c r="O3251" s="12" t="s">
        <v>3781</v>
      </c>
      <c r="P3251" s="12" t="s">
        <v>119</v>
      </c>
      <c r="R3251" s="10">
        <f>ROUNDUP(SUM(VLOOKUP(F3251,'Pontuação'!A$2:B$11,2,FALSE),VLOOKUP(E3251,'Pontuação'!C$2:D$11,2,FALSE),VLOOKUP(H3251,'Pontuação'!I$2:J$11,2,FALSE),VLOOKUP(I3251,'Pontuação'!G$2:H$11,2,FALSE),VLOOKUP(K3251,'Pontuação'!M$2:N$13,2,FALSE)),0)</f>
        <v>1545</v>
      </c>
      <c r="S3251" s="11">
        <f t="shared" si="1"/>
        <v>155</v>
      </c>
      <c r="T3251" s="11" t="str">
        <f t="array" ref="T3251">IFERROR(INDEX('Pontuação'!G$13:G$101, MATCH(S3251, 'Pontuação'!F$13:F$101, 0)), "Faixa Indefinida")</f>
        <v>C</v>
      </c>
      <c r="U3251" s="11">
        <f t="shared" si="2"/>
        <v>0</v>
      </c>
      <c r="V3251" s="11">
        <f t="shared" si="3"/>
        <v>0</v>
      </c>
      <c r="W3251" s="11">
        <f t="shared" si="4"/>
        <v>1</v>
      </c>
      <c r="X3251" s="11">
        <f t="shared" si="5"/>
        <v>0</v>
      </c>
      <c r="Y3251" s="11">
        <f>ROUNDUP(SUM(VLOOKUP(F3251,'Pontuação 3.0'!A$2:B$11,2,FALSE),VLOOKUP(E3251,'Pontuação 3.0'!C$2:D$11,2,FALSE),VLOOKUP(H3251,'Pontuação 3.0'!I$2:J$11,2,FALSE),VLOOKUP(J3251,'Pontuação 3.0'!K$2:L$11,2,FALSE),VLOOKUP(G3251,'Pontuação 3.0'!E$2:F$11,2,FALSE),VLOOKUP(I3251,'Pontuação 3.0'!G$2:H$11,2,FALSE),VLOOKUP(K3251,'Pontuação 3.0'!M$2:N$13,2,FALSE)),0)</f>
        <v>1819</v>
      </c>
      <c r="Z3251" s="11">
        <f t="shared" si="6"/>
        <v>182</v>
      </c>
      <c r="AA3251" s="11" t="str">
        <f t="array" ref="AA3251">IFERROR(INDEX('Pontuação 3.0'!G$13:G$191, MATCH(Z3251, 'Pontuação 3.0'!F$13:F$191, 0)), "Faixa Indefinida")</f>
        <v>D</v>
      </c>
      <c r="AB3251" s="11">
        <f t="shared" si="7"/>
        <v>0</v>
      </c>
      <c r="AC3251" s="11">
        <f t="shared" si="8"/>
        <v>0</v>
      </c>
      <c r="AD3251" s="11">
        <f t="shared" si="9"/>
        <v>0</v>
      </c>
      <c r="AE3251" s="11">
        <f t="shared" si="10"/>
        <v>1</v>
      </c>
    </row>
    <row r="3252" ht="15.75" customHeight="1">
      <c r="A3252" s="7">
        <v>45658.0</v>
      </c>
      <c r="B3252" s="8" t="s">
        <v>1053</v>
      </c>
      <c r="C3252" s="8" t="s">
        <v>7479</v>
      </c>
      <c r="D3252" s="9">
        <v>2.1994987873E10</v>
      </c>
      <c r="E3252" s="8" t="s">
        <v>15428</v>
      </c>
      <c r="F3252" s="8" t="s">
        <v>15420</v>
      </c>
      <c r="G3252" s="8" t="s">
        <v>15455</v>
      </c>
      <c r="H3252" s="8" t="s">
        <v>15422</v>
      </c>
      <c r="I3252" s="8" t="s">
        <v>15433</v>
      </c>
      <c r="J3252" s="8" t="s">
        <v>15424</v>
      </c>
      <c r="K3252" s="8" t="s">
        <v>15432</v>
      </c>
      <c r="L3252" s="12" t="s">
        <v>15</v>
      </c>
      <c r="M3252" s="12" t="s">
        <v>3780</v>
      </c>
      <c r="N3252" s="12" t="s">
        <v>205</v>
      </c>
      <c r="O3252" s="12" t="s">
        <v>3797</v>
      </c>
      <c r="P3252" s="12" t="s">
        <v>119</v>
      </c>
      <c r="R3252" s="10">
        <f>ROUNDUP(SUM(VLOOKUP(F3252,'Pontuação'!A$2:B$11,2,FALSE),VLOOKUP(E3252,'Pontuação'!C$2:D$11,2,FALSE),VLOOKUP(H3252,'Pontuação'!I$2:J$11,2,FALSE),VLOOKUP(I3252,'Pontuação'!G$2:H$11,2,FALSE),VLOOKUP(K3252,'Pontuação'!M$2:N$13,2,FALSE)),0)</f>
        <v>1963</v>
      </c>
      <c r="S3252" s="11">
        <f t="shared" si="1"/>
        <v>196</v>
      </c>
      <c r="T3252" s="11" t="str">
        <f t="array" ref="T3252">IFERROR(INDEX('Pontuação'!G$13:G$101, MATCH(S3252, 'Pontuação'!F$13:F$101, 0)), "Faixa Indefinida")</f>
        <v>A</v>
      </c>
      <c r="U3252" s="11">
        <f t="shared" si="2"/>
        <v>1</v>
      </c>
      <c r="V3252" s="11">
        <f t="shared" si="3"/>
        <v>0</v>
      </c>
      <c r="W3252" s="11">
        <f t="shared" si="4"/>
        <v>0</v>
      </c>
      <c r="X3252" s="11">
        <f t="shared" si="5"/>
        <v>0</v>
      </c>
      <c r="Y3252" s="11">
        <f>ROUNDUP(SUM(VLOOKUP(F3252,'Pontuação 3.0'!A$2:B$11,2,FALSE),VLOOKUP(E3252,'Pontuação 3.0'!C$2:D$11,2,FALSE),VLOOKUP(H3252,'Pontuação 3.0'!I$2:J$11,2,FALSE),VLOOKUP(J3252,'Pontuação 3.0'!K$2:L$11,2,FALSE),VLOOKUP(G3252,'Pontuação 3.0'!E$2:F$11,2,FALSE),VLOOKUP(I3252,'Pontuação 3.0'!G$2:H$11,2,FALSE),VLOOKUP(K3252,'Pontuação 3.0'!M$2:N$13,2,FALSE)),0)</f>
        <v>2577</v>
      </c>
      <c r="Z3252" s="11">
        <f t="shared" si="6"/>
        <v>258</v>
      </c>
      <c r="AA3252" s="11" t="str">
        <f t="array" ref="AA3252">IFERROR(INDEX('Pontuação 3.0'!G$13:G$191, MATCH(Z3252, 'Pontuação 3.0'!F$13:F$191, 0)), "Faixa Indefinida")</f>
        <v>A</v>
      </c>
      <c r="AB3252" s="11">
        <f t="shared" si="7"/>
        <v>1</v>
      </c>
      <c r="AC3252" s="11">
        <f t="shared" si="8"/>
        <v>0</v>
      </c>
      <c r="AD3252" s="11">
        <f t="shared" si="9"/>
        <v>0</v>
      </c>
      <c r="AE3252" s="11">
        <f t="shared" si="10"/>
        <v>0</v>
      </c>
    </row>
    <row r="3253" ht="15.75" customHeight="1">
      <c r="A3253" s="7">
        <v>45658.0</v>
      </c>
      <c r="B3253" s="8" t="s">
        <v>7480</v>
      </c>
      <c r="C3253" s="8" t="s">
        <v>7481</v>
      </c>
      <c r="D3253" s="9">
        <v>8.1996623373E10</v>
      </c>
      <c r="E3253" s="8" t="s">
        <v>15428</v>
      </c>
      <c r="F3253" s="8" t="s">
        <v>15454</v>
      </c>
      <c r="G3253" s="8" t="s">
        <v>15430</v>
      </c>
      <c r="H3253" s="8" t="s">
        <v>15422</v>
      </c>
      <c r="I3253" s="8" t="s">
        <v>15423</v>
      </c>
      <c r="J3253" s="8" t="s">
        <v>15424</v>
      </c>
      <c r="K3253" s="8" t="s">
        <v>15439</v>
      </c>
      <c r="L3253" s="12" t="s">
        <v>15</v>
      </c>
      <c r="M3253" s="12" t="s">
        <v>3780</v>
      </c>
      <c r="N3253" s="12" t="s">
        <v>360</v>
      </c>
      <c r="O3253" s="12" t="s">
        <v>3781</v>
      </c>
      <c r="P3253" s="12" t="s">
        <v>119</v>
      </c>
      <c r="R3253" s="10">
        <f>ROUNDUP(SUM(VLOOKUP(F3253,'Pontuação'!A$2:B$11,2,FALSE),VLOOKUP(E3253,'Pontuação'!C$2:D$11,2,FALSE),VLOOKUP(H3253,'Pontuação'!I$2:J$11,2,FALSE),VLOOKUP(I3253,'Pontuação'!G$2:H$11,2,FALSE),VLOOKUP(K3253,'Pontuação'!M$2:N$13,2,FALSE)),0)</f>
        <v>1602</v>
      </c>
      <c r="S3253" s="11">
        <f t="shared" si="1"/>
        <v>160</v>
      </c>
      <c r="T3253" s="11" t="str">
        <f t="array" ref="T3253">IFERROR(INDEX('Pontuação'!G$13:G$101, MATCH(S3253, 'Pontuação'!F$13:F$101, 0)), "Faixa Indefinida")</f>
        <v>C</v>
      </c>
      <c r="U3253" s="11">
        <f t="shared" si="2"/>
        <v>0</v>
      </c>
      <c r="V3253" s="11">
        <f t="shared" si="3"/>
        <v>0</v>
      </c>
      <c r="W3253" s="11">
        <f t="shared" si="4"/>
        <v>1</v>
      </c>
      <c r="X3253" s="11">
        <f t="shared" si="5"/>
        <v>0</v>
      </c>
      <c r="Y3253" s="11">
        <f>ROUNDUP(SUM(VLOOKUP(F3253,'Pontuação 3.0'!A$2:B$11,2,FALSE),VLOOKUP(E3253,'Pontuação 3.0'!C$2:D$11,2,FALSE),VLOOKUP(H3253,'Pontuação 3.0'!I$2:J$11,2,FALSE),VLOOKUP(J3253,'Pontuação 3.0'!K$2:L$11,2,FALSE),VLOOKUP(G3253,'Pontuação 3.0'!E$2:F$11,2,FALSE),VLOOKUP(I3253,'Pontuação 3.0'!G$2:H$11,2,FALSE),VLOOKUP(K3253,'Pontuação 3.0'!M$2:N$13,2,FALSE)),0)</f>
        <v>2085</v>
      </c>
      <c r="Z3253" s="11">
        <f t="shared" si="6"/>
        <v>209</v>
      </c>
      <c r="AA3253" s="11" t="str">
        <f t="array" ref="AA3253">IFERROR(INDEX('Pontuação 3.0'!G$13:G$191, MATCH(Z3253, 'Pontuação 3.0'!F$13:F$191, 0)), "Faixa Indefinida")</f>
        <v>C</v>
      </c>
      <c r="AB3253" s="11">
        <f t="shared" si="7"/>
        <v>0</v>
      </c>
      <c r="AC3253" s="11">
        <f t="shared" si="8"/>
        <v>0</v>
      </c>
      <c r="AD3253" s="11">
        <f t="shared" si="9"/>
        <v>1</v>
      </c>
      <c r="AE3253" s="11">
        <f t="shared" si="10"/>
        <v>0</v>
      </c>
    </row>
    <row r="3254" ht="15.75" customHeight="1">
      <c r="A3254" s="7">
        <v>45658.0</v>
      </c>
      <c r="B3254" s="8" t="s">
        <v>7482</v>
      </c>
      <c r="C3254" s="8" t="s">
        <v>7483</v>
      </c>
      <c r="D3254" s="9">
        <v>1.1951356514E10</v>
      </c>
      <c r="E3254" s="8" t="s">
        <v>15419</v>
      </c>
      <c r="F3254" s="8" t="s">
        <v>15420</v>
      </c>
      <c r="G3254" s="8" t="s">
        <v>15430</v>
      </c>
      <c r="H3254" s="8" t="s">
        <v>15422</v>
      </c>
      <c r="I3254" s="8" t="s">
        <v>15423</v>
      </c>
      <c r="J3254" s="8" t="s">
        <v>15448</v>
      </c>
      <c r="K3254" s="8" t="s">
        <v>15432</v>
      </c>
      <c r="L3254" s="12" t="s">
        <v>15</v>
      </c>
      <c r="M3254" s="12" t="s">
        <v>3780</v>
      </c>
      <c r="N3254" s="12" t="s">
        <v>205</v>
      </c>
      <c r="O3254" s="12" t="s">
        <v>3885</v>
      </c>
      <c r="P3254" s="12" t="s">
        <v>119</v>
      </c>
      <c r="R3254" s="10">
        <f>ROUNDUP(SUM(VLOOKUP(F3254,'Pontuação'!A$2:B$11,2,FALSE),VLOOKUP(E3254,'Pontuação'!C$2:D$11,2,FALSE),VLOOKUP(H3254,'Pontuação'!I$2:J$11,2,FALSE),VLOOKUP(I3254,'Pontuação'!G$2:H$11,2,FALSE),VLOOKUP(K3254,'Pontuação'!M$2:N$13,2,FALSE)),0)</f>
        <v>1689</v>
      </c>
      <c r="S3254" s="11">
        <f t="shared" si="1"/>
        <v>169</v>
      </c>
      <c r="T3254" s="11" t="str">
        <f t="array" ref="T3254">IFERROR(INDEX('Pontuação'!G$13:G$101, MATCH(S3254, 'Pontuação'!F$13:F$101, 0)), "Faixa Indefinida")</f>
        <v>B</v>
      </c>
      <c r="U3254" s="11">
        <f t="shared" si="2"/>
        <v>0</v>
      </c>
      <c r="V3254" s="11">
        <f t="shared" si="3"/>
        <v>1</v>
      </c>
      <c r="W3254" s="11">
        <f t="shared" si="4"/>
        <v>0</v>
      </c>
      <c r="X3254" s="11">
        <f t="shared" si="5"/>
        <v>0</v>
      </c>
      <c r="Y3254" s="11">
        <f>ROUNDUP(SUM(VLOOKUP(F3254,'Pontuação 3.0'!A$2:B$11,2,FALSE),VLOOKUP(E3254,'Pontuação 3.0'!C$2:D$11,2,FALSE),VLOOKUP(H3254,'Pontuação 3.0'!I$2:J$11,2,FALSE),VLOOKUP(J3254,'Pontuação 3.0'!K$2:L$11,2,FALSE),VLOOKUP(G3254,'Pontuação 3.0'!E$2:F$11,2,FALSE),VLOOKUP(I3254,'Pontuação 3.0'!G$2:H$11,2,FALSE),VLOOKUP(K3254,'Pontuação 3.0'!M$2:N$13,2,FALSE)),0)</f>
        <v>2439</v>
      </c>
      <c r="Z3254" s="11">
        <f t="shared" si="6"/>
        <v>244</v>
      </c>
      <c r="AA3254" s="11" t="str">
        <f t="array" ref="AA3254">IFERROR(INDEX('Pontuação 3.0'!G$13:G$191, MATCH(Z3254, 'Pontuação 3.0'!F$13:F$191, 0)), "Faixa Indefinida")</f>
        <v>A</v>
      </c>
      <c r="AB3254" s="11">
        <f t="shared" si="7"/>
        <v>1</v>
      </c>
      <c r="AC3254" s="11">
        <f t="shared" si="8"/>
        <v>0</v>
      </c>
      <c r="AD3254" s="11">
        <f t="shared" si="9"/>
        <v>0</v>
      </c>
      <c r="AE3254" s="11">
        <f t="shared" si="10"/>
        <v>0</v>
      </c>
    </row>
    <row r="3255" ht="15.75" customHeight="1">
      <c r="A3255" s="7">
        <v>45658.0</v>
      </c>
      <c r="B3255" s="8" t="s">
        <v>7486</v>
      </c>
      <c r="C3255" s="8" t="s">
        <v>7487</v>
      </c>
      <c r="D3255" s="9">
        <v>4.1987914642E10</v>
      </c>
      <c r="E3255" s="8" t="s">
        <v>15419</v>
      </c>
      <c r="F3255" s="8" t="s">
        <v>15420</v>
      </c>
      <c r="G3255" s="8" t="s">
        <v>15430</v>
      </c>
      <c r="H3255" s="8" t="s">
        <v>15422</v>
      </c>
      <c r="I3255" s="8" t="s">
        <v>15423</v>
      </c>
      <c r="J3255" s="8" t="s">
        <v>15448</v>
      </c>
      <c r="K3255" s="8" t="s">
        <v>15480</v>
      </c>
      <c r="L3255" s="12" t="s">
        <v>15</v>
      </c>
      <c r="M3255" s="12" t="s">
        <v>3780</v>
      </c>
      <c r="N3255" s="12" t="s">
        <v>1554</v>
      </c>
      <c r="O3255" s="12" t="s">
        <v>3781</v>
      </c>
      <c r="P3255" s="12" t="s">
        <v>119</v>
      </c>
      <c r="R3255" s="10">
        <f>ROUNDUP(SUM(VLOOKUP(F3255,'Pontuação'!A$2:B$11,2,FALSE),VLOOKUP(E3255,'Pontuação'!C$2:D$11,2,FALSE),VLOOKUP(H3255,'Pontuação'!I$2:J$11,2,FALSE),VLOOKUP(I3255,'Pontuação'!G$2:H$11,2,FALSE),VLOOKUP(K3255,'Pontuação'!M$2:N$13,2,FALSE)),0)</f>
        <v>1520</v>
      </c>
      <c r="S3255" s="11">
        <f t="shared" si="1"/>
        <v>152</v>
      </c>
      <c r="T3255" s="11" t="str">
        <f t="array" ref="T3255">IFERROR(INDEX('Pontuação'!G$13:G$101, MATCH(S3255, 'Pontuação'!F$13:F$101, 0)), "Faixa Indefinida")</f>
        <v>C</v>
      </c>
      <c r="U3255" s="11">
        <f t="shared" si="2"/>
        <v>0</v>
      </c>
      <c r="V3255" s="11">
        <f t="shared" si="3"/>
        <v>0</v>
      </c>
      <c r="W3255" s="11">
        <f t="shared" si="4"/>
        <v>1</v>
      </c>
      <c r="X3255" s="11">
        <f t="shared" si="5"/>
        <v>0</v>
      </c>
      <c r="Y3255" s="11">
        <f>ROUNDUP(SUM(VLOOKUP(F3255,'Pontuação 3.0'!A$2:B$11,2,FALSE),VLOOKUP(E3255,'Pontuação 3.0'!C$2:D$11,2,FALSE),VLOOKUP(H3255,'Pontuação 3.0'!I$2:J$11,2,FALSE),VLOOKUP(J3255,'Pontuação 3.0'!K$2:L$11,2,FALSE),VLOOKUP(G3255,'Pontuação 3.0'!E$2:F$11,2,FALSE),VLOOKUP(I3255,'Pontuação 3.0'!G$2:H$11,2,FALSE),VLOOKUP(K3255,'Pontuação 3.0'!M$2:N$13,2,FALSE)),0)</f>
        <v>2323</v>
      </c>
      <c r="Z3255" s="11">
        <f t="shared" si="6"/>
        <v>232</v>
      </c>
      <c r="AA3255" s="11" t="str">
        <f t="array" ref="AA3255">IFERROR(INDEX('Pontuação 3.0'!G$13:G$191, MATCH(Z3255, 'Pontuação 3.0'!F$13:F$191, 0)), "Faixa Indefinida")</f>
        <v>B</v>
      </c>
      <c r="AB3255" s="11">
        <f t="shared" si="7"/>
        <v>0</v>
      </c>
      <c r="AC3255" s="11">
        <f t="shared" si="8"/>
        <v>1</v>
      </c>
      <c r="AD3255" s="11">
        <f t="shared" si="9"/>
        <v>0</v>
      </c>
      <c r="AE3255" s="11">
        <f t="shared" si="10"/>
        <v>0</v>
      </c>
    </row>
    <row r="3256" ht="15.75" customHeight="1">
      <c r="A3256" s="7">
        <v>45658.0</v>
      </c>
      <c r="B3256" s="8" t="s">
        <v>7484</v>
      </c>
      <c r="C3256" s="8" t="s">
        <v>7485</v>
      </c>
      <c r="D3256" s="9">
        <v>1.1975611237E10</v>
      </c>
      <c r="E3256" s="8" t="s">
        <v>15428</v>
      </c>
      <c r="F3256" s="8" t="s">
        <v>15420</v>
      </c>
      <c r="G3256" s="8" t="s">
        <v>15430</v>
      </c>
      <c r="H3256" s="8" t="s">
        <v>15443</v>
      </c>
      <c r="I3256" s="8" t="s">
        <v>15423</v>
      </c>
      <c r="J3256" s="8" t="s">
        <v>15424</v>
      </c>
      <c r="K3256" s="8" t="s">
        <v>15480</v>
      </c>
      <c r="L3256" s="12" t="s">
        <v>15</v>
      </c>
      <c r="M3256" s="12" t="s">
        <v>3780</v>
      </c>
      <c r="N3256" s="12" t="s">
        <v>205</v>
      </c>
      <c r="O3256" s="12" t="s">
        <v>3797</v>
      </c>
      <c r="P3256" s="12" t="s">
        <v>119</v>
      </c>
      <c r="R3256" s="10">
        <f>ROUNDUP(SUM(VLOOKUP(F3256,'Pontuação'!A$2:B$11,2,FALSE),VLOOKUP(E3256,'Pontuação'!C$2:D$11,2,FALSE),VLOOKUP(H3256,'Pontuação'!I$2:J$11,2,FALSE),VLOOKUP(I3256,'Pontuação'!G$2:H$11,2,FALSE),VLOOKUP(K3256,'Pontuação'!M$2:N$13,2,FALSE)),0)</f>
        <v>1542</v>
      </c>
      <c r="S3256" s="11">
        <f t="shared" si="1"/>
        <v>154</v>
      </c>
      <c r="T3256" s="11" t="str">
        <f t="array" ref="T3256">IFERROR(INDEX('Pontuação'!G$13:G$101, MATCH(S3256, 'Pontuação'!F$13:F$101, 0)), "Faixa Indefinida")</f>
        <v>C</v>
      </c>
      <c r="U3256" s="11">
        <f t="shared" si="2"/>
        <v>0</v>
      </c>
      <c r="V3256" s="11">
        <f t="shared" si="3"/>
        <v>0</v>
      </c>
      <c r="W3256" s="11">
        <f t="shared" si="4"/>
        <v>1</v>
      </c>
      <c r="X3256" s="11">
        <f t="shared" si="5"/>
        <v>0</v>
      </c>
      <c r="Y3256" s="11">
        <f>ROUNDUP(SUM(VLOOKUP(F3256,'Pontuação 3.0'!A$2:B$11,2,FALSE),VLOOKUP(E3256,'Pontuação 3.0'!C$2:D$11,2,FALSE),VLOOKUP(H3256,'Pontuação 3.0'!I$2:J$11,2,FALSE),VLOOKUP(J3256,'Pontuação 3.0'!K$2:L$11,2,FALSE),VLOOKUP(G3256,'Pontuação 3.0'!E$2:F$11,2,FALSE),VLOOKUP(I3256,'Pontuação 3.0'!G$2:H$11,2,FALSE),VLOOKUP(K3256,'Pontuação 3.0'!M$2:N$13,2,FALSE)),0)</f>
        <v>2028</v>
      </c>
      <c r="Z3256" s="11">
        <f t="shared" si="6"/>
        <v>203</v>
      </c>
      <c r="AA3256" s="11" t="str">
        <f t="array" ref="AA3256">IFERROR(INDEX('Pontuação 3.0'!G$13:G$191, MATCH(Z3256, 'Pontuação 3.0'!F$13:F$191, 0)), "Faixa Indefinida")</f>
        <v>C</v>
      </c>
      <c r="AB3256" s="11">
        <f t="shared" si="7"/>
        <v>0</v>
      </c>
      <c r="AC3256" s="11">
        <f t="shared" si="8"/>
        <v>0</v>
      </c>
      <c r="AD3256" s="11">
        <f t="shared" si="9"/>
        <v>1</v>
      </c>
      <c r="AE3256" s="11">
        <f t="shared" si="10"/>
        <v>0</v>
      </c>
    </row>
    <row r="3257" ht="15.75" customHeight="1">
      <c r="A3257" s="7">
        <v>45658.0</v>
      </c>
      <c r="B3257" s="8" t="s">
        <v>2292</v>
      </c>
      <c r="C3257" s="8" t="s">
        <v>7489</v>
      </c>
      <c r="D3257" s="8" t="s">
        <v>7490</v>
      </c>
      <c r="E3257" s="8" t="s">
        <v>15428</v>
      </c>
      <c r="F3257" s="8" t="s">
        <v>15420</v>
      </c>
      <c r="G3257" s="8" t="s">
        <v>15421</v>
      </c>
      <c r="H3257" s="8" t="s">
        <v>15443</v>
      </c>
      <c r="I3257" s="8" t="s">
        <v>15423</v>
      </c>
      <c r="J3257" s="8" t="s">
        <v>15424</v>
      </c>
      <c r="K3257" s="8" t="s">
        <v>15432</v>
      </c>
      <c r="L3257" s="12" t="s">
        <v>15</v>
      </c>
      <c r="M3257" s="12" t="s">
        <v>3780</v>
      </c>
      <c r="N3257" s="12" t="s">
        <v>608</v>
      </c>
      <c r="O3257" s="12" t="s">
        <v>3781</v>
      </c>
      <c r="P3257" s="12" t="s">
        <v>17</v>
      </c>
      <c r="R3257" s="10">
        <f>ROUNDUP(SUM(VLOOKUP(F3257,'Pontuação'!A$2:B$11,2,FALSE),VLOOKUP(E3257,'Pontuação'!C$2:D$11,2,FALSE),VLOOKUP(H3257,'Pontuação'!I$2:J$11,2,FALSE),VLOOKUP(I3257,'Pontuação'!G$2:H$11,2,FALSE),VLOOKUP(K3257,'Pontuação'!M$2:N$13,2,FALSE)),0)</f>
        <v>1711</v>
      </c>
      <c r="S3257" s="11">
        <f t="shared" si="1"/>
        <v>171</v>
      </c>
      <c r="T3257" s="11" t="str">
        <f t="array" ref="T3257">IFERROR(INDEX('Pontuação'!G$13:G$101, MATCH(S3257, 'Pontuação'!F$13:F$101, 0)), "Faixa Indefinida")</f>
        <v>B</v>
      </c>
      <c r="U3257" s="11">
        <f t="shared" si="2"/>
        <v>0</v>
      </c>
      <c r="V3257" s="11">
        <f t="shared" si="3"/>
        <v>1</v>
      </c>
      <c r="W3257" s="11">
        <f t="shared" si="4"/>
        <v>0</v>
      </c>
      <c r="X3257" s="11">
        <f t="shared" si="5"/>
        <v>0</v>
      </c>
      <c r="Y3257" s="11">
        <f>ROUNDUP(SUM(VLOOKUP(F3257,'Pontuação 3.0'!A$2:B$11,2,FALSE),VLOOKUP(E3257,'Pontuação 3.0'!C$2:D$11,2,FALSE),VLOOKUP(H3257,'Pontuação 3.0'!I$2:J$11,2,FALSE),VLOOKUP(J3257,'Pontuação 3.0'!K$2:L$11,2,FALSE),VLOOKUP(G3257,'Pontuação 3.0'!E$2:F$11,2,FALSE),VLOOKUP(I3257,'Pontuação 3.0'!G$2:H$11,2,FALSE),VLOOKUP(K3257,'Pontuação 3.0'!M$2:N$13,2,FALSE)),0)</f>
        <v>2004</v>
      </c>
      <c r="Z3257" s="11">
        <f t="shared" si="6"/>
        <v>200</v>
      </c>
      <c r="AA3257" s="11" t="str">
        <f t="array" ref="AA3257">IFERROR(INDEX('Pontuação 3.0'!G$13:G$191, MATCH(Z3257, 'Pontuação 3.0'!F$13:F$191, 0)), "Faixa Indefinida")</f>
        <v>C</v>
      </c>
      <c r="AB3257" s="11">
        <f t="shared" si="7"/>
        <v>0</v>
      </c>
      <c r="AC3257" s="11">
        <f t="shared" si="8"/>
        <v>0</v>
      </c>
      <c r="AD3257" s="11">
        <f t="shared" si="9"/>
        <v>1</v>
      </c>
      <c r="AE3257" s="11">
        <f t="shared" si="10"/>
        <v>0</v>
      </c>
    </row>
    <row r="3258" ht="15.75" customHeight="1">
      <c r="A3258" s="7">
        <v>45658.0</v>
      </c>
      <c r="B3258" s="8" t="s">
        <v>711</v>
      </c>
      <c r="C3258" s="8" t="s">
        <v>7488</v>
      </c>
      <c r="D3258" s="9">
        <v>3.8991165856E10</v>
      </c>
      <c r="E3258" s="8" t="s">
        <v>15428</v>
      </c>
      <c r="F3258" s="8" t="s">
        <v>15442</v>
      </c>
      <c r="G3258" s="8" t="s">
        <v>15421</v>
      </c>
      <c r="H3258" s="8" t="s">
        <v>15422</v>
      </c>
      <c r="I3258" s="8" t="s">
        <v>15423</v>
      </c>
      <c r="J3258" s="8" t="s">
        <v>15424</v>
      </c>
      <c r="K3258" s="8" t="s">
        <v>15439</v>
      </c>
      <c r="L3258" s="12" t="s">
        <v>15</v>
      </c>
      <c r="M3258" s="12" t="s">
        <v>3780</v>
      </c>
      <c r="N3258" s="12" t="s">
        <v>310</v>
      </c>
      <c r="O3258" s="12" t="s">
        <v>3781</v>
      </c>
      <c r="P3258" s="12" t="s">
        <v>119</v>
      </c>
      <c r="R3258" s="10">
        <f>ROUNDUP(SUM(VLOOKUP(F3258,'Pontuação'!A$2:B$11,2,FALSE),VLOOKUP(E3258,'Pontuação'!C$2:D$11,2,FALSE),VLOOKUP(H3258,'Pontuação'!I$2:J$11,2,FALSE),VLOOKUP(I3258,'Pontuação'!G$2:H$11,2,FALSE),VLOOKUP(K3258,'Pontuação'!M$2:N$13,2,FALSE)),0)</f>
        <v>1585</v>
      </c>
      <c r="S3258" s="11">
        <f t="shared" si="1"/>
        <v>159</v>
      </c>
      <c r="T3258" s="11" t="str">
        <f t="array" ref="T3258">IFERROR(INDEX('Pontuação'!G$13:G$101, MATCH(S3258, 'Pontuação'!F$13:F$101, 0)), "Faixa Indefinida")</f>
        <v>C</v>
      </c>
      <c r="U3258" s="11">
        <f t="shared" si="2"/>
        <v>0</v>
      </c>
      <c r="V3258" s="11">
        <f t="shared" si="3"/>
        <v>0</v>
      </c>
      <c r="W3258" s="11">
        <f t="shared" si="4"/>
        <v>1</v>
      </c>
      <c r="X3258" s="11">
        <f t="shared" si="5"/>
        <v>0</v>
      </c>
      <c r="Y3258" s="11">
        <f>ROUNDUP(SUM(VLOOKUP(F3258,'Pontuação 3.0'!A$2:B$11,2,FALSE),VLOOKUP(E3258,'Pontuação 3.0'!C$2:D$11,2,FALSE),VLOOKUP(H3258,'Pontuação 3.0'!I$2:J$11,2,FALSE),VLOOKUP(J3258,'Pontuação 3.0'!K$2:L$11,2,FALSE),VLOOKUP(G3258,'Pontuação 3.0'!E$2:F$11,2,FALSE),VLOOKUP(I3258,'Pontuação 3.0'!G$2:H$11,2,FALSE),VLOOKUP(K3258,'Pontuação 3.0'!M$2:N$13,2,FALSE)),0)</f>
        <v>1827</v>
      </c>
      <c r="Z3258" s="11">
        <f t="shared" si="6"/>
        <v>183</v>
      </c>
      <c r="AA3258" s="11" t="str">
        <f t="array" ref="AA3258">IFERROR(INDEX('Pontuação 3.0'!G$13:G$191, MATCH(Z3258, 'Pontuação 3.0'!F$13:F$191, 0)), "Faixa Indefinida")</f>
        <v>D</v>
      </c>
      <c r="AB3258" s="11">
        <f t="shared" si="7"/>
        <v>0</v>
      </c>
      <c r="AC3258" s="11">
        <f t="shared" si="8"/>
        <v>0</v>
      </c>
      <c r="AD3258" s="11">
        <f t="shared" si="9"/>
        <v>0</v>
      </c>
      <c r="AE3258" s="11">
        <f t="shared" si="10"/>
        <v>1</v>
      </c>
    </row>
    <row r="3259" ht="15.75" customHeight="1">
      <c r="A3259" s="7">
        <v>45658.0</v>
      </c>
      <c r="B3259" s="8" t="s">
        <v>7493</v>
      </c>
      <c r="C3259" s="8" t="s">
        <v>7494</v>
      </c>
      <c r="D3259" s="9">
        <v>6.2984054686E10</v>
      </c>
      <c r="E3259" s="8" t="s">
        <v>15428</v>
      </c>
      <c r="F3259" s="8" t="s">
        <v>15442</v>
      </c>
      <c r="G3259" s="8" t="s">
        <v>15430</v>
      </c>
      <c r="H3259" s="8" t="s">
        <v>15471</v>
      </c>
      <c r="I3259" s="8" t="s">
        <v>15423</v>
      </c>
      <c r="J3259" s="8" t="s">
        <v>15448</v>
      </c>
      <c r="K3259" s="8" t="s">
        <v>15425</v>
      </c>
      <c r="L3259" s="12" t="s">
        <v>15</v>
      </c>
      <c r="M3259" s="12" t="s">
        <v>3780</v>
      </c>
      <c r="N3259" s="12" t="s">
        <v>710</v>
      </c>
      <c r="O3259" s="12" t="s">
        <v>3781</v>
      </c>
      <c r="P3259" s="12" t="s">
        <v>119</v>
      </c>
      <c r="R3259" s="10">
        <f>ROUNDUP(SUM(VLOOKUP(F3259,'Pontuação'!A$2:B$11,2,FALSE),VLOOKUP(E3259,'Pontuação'!C$2:D$11,2,FALSE),VLOOKUP(H3259,'Pontuação'!I$2:J$11,2,FALSE),VLOOKUP(I3259,'Pontuação'!G$2:H$11,2,FALSE),VLOOKUP(K3259,'Pontuação'!M$2:N$13,2,FALSE)),0)</f>
        <v>1357</v>
      </c>
      <c r="S3259" s="11">
        <f t="shared" si="1"/>
        <v>136</v>
      </c>
      <c r="T3259" s="11" t="str">
        <f t="array" ref="T3259">IFERROR(INDEX('Pontuação'!G$13:G$101, MATCH(S3259, 'Pontuação'!F$13:F$101, 0)), "Faixa Indefinida")</f>
        <v>D</v>
      </c>
      <c r="U3259" s="11">
        <f t="shared" si="2"/>
        <v>0</v>
      </c>
      <c r="V3259" s="11">
        <f t="shared" si="3"/>
        <v>0</v>
      </c>
      <c r="W3259" s="11">
        <f t="shared" si="4"/>
        <v>0</v>
      </c>
      <c r="X3259" s="11">
        <f t="shared" si="5"/>
        <v>1</v>
      </c>
      <c r="Y3259" s="11">
        <f>ROUNDUP(SUM(VLOOKUP(F3259,'Pontuação 3.0'!A$2:B$11,2,FALSE),VLOOKUP(E3259,'Pontuação 3.0'!C$2:D$11,2,FALSE),VLOOKUP(H3259,'Pontuação 3.0'!I$2:J$11,2,FALSE),VLOOKUP(J3259,'Pontuação 3.0'!K$2:L$11,2,FALSE),VLOOKUP(G3259,'Pontuação 3.0'!E$2:F$11,2,FALSE),VLOOKUP(I3259,'Pontuação 3.0'!G$2:H$11,2,FALSE),VLOOKUP(K3259,'Pontuação 3.0'!M$2:N$13,2,FALSE)),0)</f>
        <v>2142</v>
      </c>
      <c r="Z3259" s="11">
        <f t="shared" si="6"/>
        <v>214</v>
      </c>
      <c r="AA3259" s="11" t="str">
        <f t="array" ref="AA3259">IFERROR(INDEX('Pontuação 3.0'!G$13:G$191, MATCH(Z3259, 'Pontuação 3.0'!F$13:F$191, 0)), "Faixa Indefinida")</f>
        <v>B</v>
      </c>
      <c r="AB3259" s="11">
        <f t="shared" si="7"/>
        <v>0</v>
      </c>
      <c r="AC3259" s="11">
        <f t="shared" si="8"/>
        <v>1</v>
      </c>
      <c r="AD3259" s="11">
        <f t="shared" si="9"/>
        <v>0</v>
      </c>
      <c r="AE3259" s="11">
        <f t="shared" si="10"/>
        <v>0</v>
      </c>
    </row>
    <row r="3260" ht="15.75" customHeight="1">
      <c r="A3260" s="7">
        <v>45658.0</v>
      </c>
      <c r="B3260" s="8" t="s">
        <v>7491</v>
      </c>
      <c r="C3260" s="8" t="s">
        <v>7492</v>
      </c>
      <c r="D3260" s="9">
        <v>8.8992195804E10</v>
      </c>
      <c r="E3260" s="8" t="s">
        <v>15428</v>
      </c>
      <c r="F3260" s="8" t="s">
        <v>15442</v>
      </c>
      <c r="G3260" s="8" t="s">
        <v>15430</v>
      </c>
      <c r="H3260" s="8" t="s">
        <v>15446</v>
      </c>
      <c r="I3260" s="8" t="s">
        <v>15423</v>
      </c>
      <c r="J3260" s="8" t="s">
        <v>15424</v>
      </c>
      <c r="K3260" s="8" t="s">
        <v>15425</v>
      </c>
      <c r="L3260" s="12" t="s">
        <v>15</v>
      </c>
      <c r="M3260" s="12" t="s">
        <v>3780</v>
      </c>
      <c r="N3260" s="12" t="s">
        <v>205</v>
      </c>
      <c r="O3260" s="12" t="s">
        <v>3792</v>
      </c>
      <c r="P3260" s="12" t="s">
        <v>17</v>
      </c>
      <c r="R3260" s="10">
        <f>ROUNDUP(SUM(VLOOKUP(F3260,'Pontuação'!A$2:B$11,2,FALSE),VLOOKUP(E3260,'Pontuação'!C$2:D$11,2,FALSE),VLOOKUP(H3260,'Pontuação'!I$2:J$11,2,FALSE),VLOOKUP(I3260,'Pontuação'!G$2:H$11,2,FALSE),VLOOKUP(K3260,'Pontuação'!M$2:N$13,2,FALSE)),0)</f>
        <v>1583</v>
      </c>
      <c r="S3260" s="11">
        <f t="shared" si="1"/>
        <v>158</v>
      </c>
      <c r="T3260" s="11" t="str">
        <f t="array" ref="T3260">IFERROR(INDEX('Pontuação'!G$13:G$101, MATCH(S3260, 'Pontuação'!F$13:F$101, 0)), "Faixa Indefinida")</f>
        <v>C</v>
      </c>
      <c r="U3260" s="11">
        <f t="shared" si="2"/>
        <v>0</v>
      </c>
      <c r="V3260" s="11">
        <f t="shared" si="3"/>
        <v>0</v>
      </c>
      <c r="W3260" s="11">
        <f t="shared" si="4"/>
        <v>1</v>
      </c>
      <c r="X3260" s="11">
        <f t="shared" si="5"/>
        <v>0</v>
      </c>
      <c r="Y3260" s="11">
        <f>ROUNDUP(SUM(VLOOKUP(F3260,'Pontuação 3.0'!A$2:B$11,2,FALSE),VLOOKUP(E3260,'Pontuação 3.0'!C$2:D$11,2,FALSE),VLOOKUP(H3260,'Pontuação 3.0'!I$2:J$11,2,FALSE),VLOOKUP(J3260,'Pontuação 3.0'!K$2:L$11,2,FALSE),VLOOKUP(G3260,'Pontuação 3.0'!E$2:F$11,2,FALSE),VLOOKUP(I3260,'Pontuação 3.0'!G$2:H$11,2,FALSE),VLOOKUP(K3260,'Pontuação 3.0'!M$2:N$13,2,FALSE)),0)</f>
        <v>2076</v>
      </c>
      <c r="Z3260" s="11">
        <f t="shared" si="6"/>
        <v>208</v>
      </c>
      <c r="AA3260" s="11" t="str">
        <f t="array" ref="AA3260">IFERROR(INDEX('Pontuação 3.0'!G$13:G$191, MATCH(Z3260, 'Pontuação 3.0'!F$13:F$191, 0)), "Faixa Indefinida")</f>
        <v>C</v>
      </c>
      <c r="AB3260" s="11">
        <f t="shared" si="7"/>
        <v>0</v>
      </c>
      <c r="AC3260" s="11">
        <f t="shared" si="8"/>
        <v>0</v>
      </c>
      <c r="AD3260" s="11">
        <f t="shared" si="9"/>
        <v>1</v>
      </c>
      <c r="AE3260" s="11">
        <f t="shared" si="10"/>
        <v>0</v>
      </c>
    </row>
    <row r="3261" ht="15.75" customHeight="1">
      <c r="A3261" s="7">
        <v>45658.0</v>
      </c>
      <c r="B3261" s="8" t="s">
        <v>7495</v>
      </c>
      <c r="C3261" s="8" t="s">
        <v>7496</v>
      </c>
      <c r="D3261" s="9">
        <v>6.9993562878E10</v>
      </c>
      <c r="E3261" s="8" t="s">
        <v>15428</v>
      </c>
      <c r="F3261" s="8" t="s">
        <v>15420</v>
      </c>
      <c r="G3261" s="8" t="s">
        <v>15430</v>
      </c>
      <c r="H3261" s="8" t="s">
        <v>15446</v>
      </c>
      <c r="I3261" s="8" t="s">
        <v>15431</v>
      </c>
      <c r="J3261" s="8" t="s">
        <v>15448</v>
      </c>
      <c r="K3261" s="8" t="s">
        <v>15425</v>
      </c>
      <c r="L3261" s="12" t="s">
        <v>15</v>
      </c>
      <c r="M3261" s="12" t="s">
        <v>3780</v>
      </c>
      <c r="N3261" s="12" t="s">
        <v>354</v>
      </c>
      <c r="O3261" s="12" t="s">
        <v>3792</v>
      </c>
      <c r="P3261" s="12" t="s">
        <v>17</v>
      </c>
      <c r="R3261" s="10">
        <f>ROUNDUP(SUM(VLOOKUP(F3261,'Pontuação'!A$2:B$11,2,FALSE),VLOOKUP(E3261,'Pontuação'!C$2:D$11,2,FALSE),VLOOKUP(H3261,'Pontuação'!I$2:J$11,2,FALSE),VLOOKUP(I3261,'Pontuação'!G$2:H$11,2,FALSE),VLOOKUP(K3261,'Pontuação'!M$2:N$13,2,FALSE)),0)</f>
        <v>1700</v>
      </c>
      <c r="S3261" s="11">
        <f t="shared" si="1"/>
        <v>170</v>
      </c>
      <c r="T3261" s="11" t="str">
        <f t="array" ref="T3261">IFERROR(INDEX('Pontuação'!G$13:G$101, MATCH(S3261, 'Pontuação'!F$13:F$101, 0)), "Faixa Indefinida")</f>
        <v>B</v>
      </c>
      <c r="U3261" s="11">
        <f t="shared" si="2"/>
        <v>0</v>
      </c>
      <c r="V3261" s="11">
        <f t="shared" si="3"/>
        <v>1</v>
      </c>
      <c r="W3261" s="11">
        <f t="shared" si="4"/>
        <v>0</v>
      </c>
      <c r="X3261" s="11">
        <f t="shared" si="5"/>
        <v>0</v>
      </c>
      <c r="Y3261" s="11">
        <f>ROUNDUP(SUM(VLOOKUP(F3261,'Pontuação 3.0'!A$2:B$11,2,FALSE),VLOOKUP(E3261,'Pontuação 3.0'!C$2:D$11,2,FALSE),VLOOKUP(H3261,'Pontuação 3.0'!I$2:J$11,2,FALSE),VLOOKUP(J3261,'Pontuação 3.0'!K$2:L$11,2,FALSE),VLOOKUP(G3261,'Pontuação 3.0'!E$2:F$11,2,FALSE),VLOOKUP(I3261,'Pontuação 3.0'!G$2:H$11,2,FALSE),VLOOKUP(K3261,'Pontuação 3.0'!M$2:N$13,2,FALSE)),0)</f>
        <v>2622</v>
      </c>
      <c r="Z3261" s="11">
        <f t="shared" si="6"/>
        <v>262</v>
      </c>
      <c r="AA3261" s="11" t="str">
        <f t="array" ref="AA3261">IFERROR(INDEX('Pontuação 3.0'!G$13:G$191, MATCH(Z3261, 'Pontuação 3.0'!F$13:F$191, 0)), "Faixa Indefinida")</f>
        <v>A</v>
      </c>
      <c r="AB3261" s="11">
        <f t="shared" si="7"/>
        <v>1</v>
      </c>
      <c r="AC3261" s="11">
        <f t="shared" si="8"/>
        <v>0</v>
      </c>
      <c r="AD3261" s="11">
        <f t="shared" si="9"/>
        <v>0</v>
      </c>
      <c r="AE3261" s="11">
        <f t="shared" si="10"/>
        <v>0</v>
      </c>
    </row>
    <row r="3262" ht="15.75" customHeight="1">
      <c r="A3262" s="7">
        <v>45658.0</v>
      </c>
      <c r="B3262" s="8" t="s">
        <v>7497</v>
      </c>
      <c r="C3262" s="8" t="s">
        <v>7498</v>
      </c>
      <c r="D3262" s="9">
        <v>4.4998522869E10</v>
      </c>
      <c r="E3262" s="8" t="s">
        <v>15428</v>
      </c>
      <c r="F3262" s="8" t="s">
        <v>15420</v>
      </c>
      <c r="G3262" s="8" t="s">
        <v>15430</v>
      </c>
      <c r="H3262" s="8" t="s">
        <v>15443</v>
      </c>
      <c r="I3262" s="8" t="s">
        <v>15423</v>
      </c>
      <c r="J3262" s="8" t="s">
        <v>15424</v>
      </c>
      <c r="K3262" s="8" t="s">
        <v>15432</v>
      </c>
      <c r="L3262" s="12" t="s">
        <v>15</v>
      </c>
      <c r="M3262" s="12" t="s">
        <v>3780</v>
      </c>
      <c r="N3262" s="12" t="s">
        <v>205</v>
      </c>
      <c r="O3262" s="12" t="s">
        <v>3870</v>
      </c>
      <c r="P3262" s="12" t="s">
        <v>119</v>
      </c>
      <c r="R3262" s="10">
        <f>ROUNDUP(SUM(VLOOKUP(F3262,'Pontuação'!A$2:B$11,2,FALSE),VLOOKUP(E3262,'Pontuação'!C$2:D$11,2,FALSE),VLOOKUP(H3262,'Pontuação'!I$2:J$11,2,FALSE),VLOOKUP(I3262,'Pontuação'!G$2:H$11,2,FALSE),VLOOKUP(K3262,'Pontuação'!M$2:N$13,2,FALSE)),0)</f>
        <v>1711</v>
      </c>
      <c r="S3262" s="11">
        <f t="shared" si="1"/>
        <v>171</v>
      </c>
      <c r="T3262" s="11" t="str">
        <f t="array" ref="T3262">IFERROR(INDEX('Pontuação'!G$13:G$101, MATCH(S3262, 'Pontuação'!F$13:F$101, 0)), "Faixa Indefinida")</f>
        <v>B</v>
      </c>
      <c r="U3262" s="11">
        <f t="shared" si="2"/>
        <v>0</v>
      </c>
      <c r="V3262" s="11">
        <f t="shared" si="3"/>
        <v>1</v>
      </c>
      <c r="W3262" s="11">
        <f t="shared" si="4"/>
        <v>0</v>
      </c>
      <c r="X3262" s="11">
        <f t="shared" si="5"/>
        <v>0</v>
      </c>
      <c r="Y3262" s="11">
        <f>ROUNDUP(SUM(VLOOKUP(F3262,'Pontuação 3.0'!A$2:B$11,2,FALSE),VLOOKUP(E3262,'Pontuação 3.0'!C$2:D$11,2,FALSE),VLOOKUP(H3262,'Pontuação 3.0'!I$2:J$11,2,FALSE),VLOOKUP(J3262,'Pontuação 3.0'!K$2:L$11,2,FALSE),VLOOKUP(G3262,'Pontuação 3.0'!E$2:F$11,2,FALSE),VLOOKUP(I3262,'Pontuação 3.0'!G$2:H$11,2,FALSE),VLOOKUP(K3262,'Pontuação 3.0'!M$2:N$13,2,FALSE)),0)</f>
        <v>2144</v>
      </c>
      <c r="Z3262" s="11">
        <f t="shared" si="6"/>
        <v>214</v>
      </c>
      <c r="AA3262" s="11" t="str">
        <f t="array" ref="AA3262">IFERROR(INDEX('Pontuação 3.0'!G$13:G$191, MATCH(Z3262, 'Pontuação 3.0'!F$13:F$191, 0)), "Faixa Indefinida")</f>
        <v>B</v>
      </c>
      <c r="AB3262" s="11">
        <f t="shared" si="7"/>
        <v>0</v>
      </c>
      <c r="AC3262" s="11">
        <f t="shared" si="8"/>
        <v>1</v>
      </c>
      <c r="AD3262" s="11">
        <f t="shared" si="9"/>
        <v>0</v>
      </c>
      <c r="AE3262" s="11">
        <f t="shared" si="10"/>
        <v>0</v>
      </c>
    </row>
    <row r="3263" ht="15.75" customHeight="1">
      <c r="A3263" s="7">
        <v>45658.0</v>
      </c>
      <c r="B3263" s="8" t="s">
        <v>7502</v>
      </c>
      <c r="C3263" s="8" t="s">
        <v>7503</v>
      </c>
      <c r="D3263" s="9">
        <v>4.3999692386E10</v>
      </c>
      <c r="E3263" s="8" t="s">
        <v>15428</v>
      </c>
      <c r="F3263" s="8" t="s">
        <v>15442</v>
      </c>
      <c r="G3263" s="8" t="s">
        <v>15430</v>
      </c>
      <c r="H3263" s="8" t="s">
        <v>15443</v>
      </c>
      <c r="I3263" s="8" t="s">
        <v>15423</v>
      </c>
      <c r="J3263" s="8" t="s">
        <v>15424</v>
      </c>
      <c r="K3263" s="8" t="s">
        <v>15480</v>
      </c>
      <c r="L3263" s="12" t="s">
        <v>15</v>
      </c>
      <c r="M3263" s="12" t="s">
        <v>3780</v>
      </c>
      <c r="N3263" s="12" t="s">
        <v>162</v>
      </c>
      <c r="O3263" s="12" t="s">
        <v>6440</v>
      </c>
      <c r="P3263" s="12" t="s">
        <v>119</v>
      </c>
      <c r="R3263" s="10">
        <f>ROUNDUP(SUM(VLOOKUP(F3263,'Pontuação'!A$2:B$11,2,FALSE),VLOOKUP(E3263,'Pontuação'!C$2:D$11,2,FALSE),VLOOKUP(H3263,'Pontuação'!I$2:J$11,2,FALSE),VLOOKUP(I3263,'Pontuação'!G$2:H$11,2,FALSE),VLOOKUP(K3263,'Pontuação'!M$2:N$13,2,FALSE)),0)</f>
        <v>1530</v>
      </c>
      <c r="S3263" s="11">
        <f t="shared" si="1"/>
        <v>153</v>
      </c>
      <c r="T3263" s="11" t="str">
        <f t="array" ref="T3263">IFERROR(INDEX('Pontuação'!G$13:G$101, MATCH(S3263, 'Pontuação'!F$13:F$101, 0)), "Faixa Indefinida")</f>
        <v>C</v>
      </c>
      <c r="U3263" s="11">
        <f t="shared" si="2"/>
        <v>0</v>
      </c>
      <c r="V3263" s="11">
        <f t="shared" si="3"/>
        <v>0</v>
      </c>
      <c r="W3263" s="11">
        <f t="shared" si="4"/>
        <v>1</v>
      </c>
      <c r="X3263" s="11">
        <f t="shared" si="5"/>
        <v>0</v>
      </c>
      <c r="Y3263" s="11">
        <f>ROUNDUP(SUM(VLOOKUP(F3263,'Pontuação 3.0'!A$2:B$11,2,FALSE),VLOOKUP(E3263,'Pontuação 3.0'!C$2:D$11,2,FALSE),VLOOKUP(H3263,'Pontuação 3.0'!I$2:J$11,2,FALSE),VLOOKUP(J3263,'Pontuação 3.0'!K$2:L$11,2,FALSE),VLOOKUP(G3263,'Pontuação 3.0'!E$2:F$11,2,FALSE),VLOOKUP(I3263,'Pontuação 3.0'!G$2:H$11,2,FALSE),VLOOKUP(K3263,'Pontuação 3.0'!M$2:N$13,2,FALSE)),0)</f>
        <v>1895</v>
      </c>
      <c r="Z3263" s="11">
        <f t="shared" si="6"/>
        <v>190</v>
      </c>
      <c r="AA3263" s="11" t="str">
        <f t="array" ref="AA3263">IFERROR(INDEX('Pontuação 3.0'!G$13:G$191, MATCH(Z3263, 'Pontuação 3.0'!F$13:F$191, 0)), "Faixa Indefinida")</f>
        <v>D</v>
      </c>
      <c r="AB3263" s="11">
        <f t="shared" si="7"/>
        <v>0</v>
      </c>
      <c r="AC3263" s="11">
        <f t="shared" si="8"/>
        <v>0</v>
      </c>
      <c r="AD3263" s="11">
        <f t="shared" si="9"/>
        <v>0</v>
      </c>
      <c r="AE3263" s="11">
        <f t="shared" si="10"/>
        <v>1</v>
      </c>
    </row>
    <row r="3264" ht="15.75" customHeight="1">
      <c r="A3264" s="7">
        <v>45658.0</v>
      </c>
      <c r="B3264" s="8" t="s">
        <v>7499</v>
      </c>
      <c r="C3264" s="8" t="s">
        <v>7500</v>
      </c>
      <c r="D3264" s="8" t="s">
        <v>7501</v>
      </c>
      <c r="E3264" s="8" t="s">
        <v>15428</v>
      </c>
      <c r="F3264" s="8" t="s">
        <v>15420</v>
      </c>
      <c r="G3264" s="8" t="s">
        <v>15430</v>
      </c>
      <c r="H3264" s="8" t="s">
        <v>15446</v>
      </c>
      <c r="I3264" s="8" t="s">
        <v>15423</v>
      </c>
      <c r="J3264" s="8" t="s">
        <v>15424</v>
      </c>
      <c r="K3264" s="8" t="s">
        <v>15432</v>
      </c>
      <c r="L3264" s="12" t="s">
        <v>15</v>
      </c>
      <c r="M3264" s="12" t="s">
        <v>3780</v>
      </c>
      <c r="N3264" s="12" t="s">
        <v>354</v>
      </c>
      <c r="O3264" s="12" t="s">
        <v>3781</v>
      </c>
      <c r="P3264" s="12" t="s">
        <v>119</v>
      </c>
      <c r="R3264" s="10">
        <f>ROUNDUP(SUM(VLOOKUP(F3264,'Pontuação'!A$2:B$11,2,FALSE),VLOOKUP(E3264,'Pontuação'!C$2:D$11,2,FALSE),VLOOKUP(H3264,'Pontuação'!I$2:J$11,2,FALSE),VLOOKUP(I3264,'Pontuação'!G$2:H$11,2,FALSE),VLOOKUP(K3264,'Pontuação'!M$2:N$13,2,FALSE)),0)</f>
        <v>1727</v>
      </c>
      <c r="S3264" s="11">
        <f t="shared" si="1"/>
        <v>173</v>
      </c>
      <c r="T3264" s="11" t="str">
        <f t="array" ref="T3264">IFERROR(INDEX('Pontuação'!G$13:G$101, MATCH(S3264, 'Pontuação'!F$13:F$101, 0)), "Faixa Indefinida")</f>
        <v>B</v>
      </c>
      <c r="U3264" s="11">
        <f t="shared" si="2"/>
        <v>0</v>
      </c>
      <c r="V3264" s="11">
        <f t="shared" si="3"/>
        <v>1</v>
      </c>
      <c r="W3264" s="11">
        <f t="shared" si="4"/>
        <v>0</v>
      </c>
      <c r="X3264" s="11">
        <f t="shared" si="5"/>
        <v>0</v>
      </c>
      <c r="Y3264" s="11">
        <f>ROUNDUP(SUM(VLOOKUP(F3264,'Pontuação 3.0'!A$2:B$11,2,FALSE),VLOOKUP(E3264,'Pontuação 3.0'!C$2:D$11,2,FALSE),VLOOKUP(H3264,'Pontuação 3.0'!I$2:J$11,2,FALSE),VLOOKUP(J3264,'Pontuação 3.0'!K$2:L$11,2,FALSE),VLOOKUP(G3264,'Pontuação 3.0'!E$2:F$11,2,FALSE),VLOOKUP(I3264,'Pontuação 3.0'!G$2:H$11,2,FALSE),VLOOKUP(K3264,'Pontuação 3.0'!M$2:N$13,2,FALSE)),0)</f>
        <v>2295</v>
      </c>
      <c r="Z3264" s="11">
        <f t="shared" si="6"/>
        <v>230</v>
      </c>
      <c r="AA3264" s="11" t="str">
        <f t="array" ref="AA3264">IFERROR(INDEX('Pontuação 3.0'!G$13:G$191, MATCH(Z3264, 'Pontuação 3.0'!F$13:F$191, 0)), "Faixa Indefinida")</f>
        <v>B</v>
      </c>
      <c r="AB3264" s="11">
        <f t="shared" si="7"/>
        <v>0</v>
      </c>
      <c r="AC3264" s="11">
        <f t="shared" si="8"/>
        <v>1</v>
      </c>
      <c r="AD3264" s="11">
        <f t="shared" si="9"/>
        <v>0</v>
      </c>
      <c r="AE3264" s="11">
        <f t="shared" si="10"/>
        <v>0</v>
      </c>
    </row>
    <row r="3265" ht="15.75" customHeight="1">
      <c r="A3265" s="7">
        <v>45658.0</v>
      </c>
      <c r="B3265" s="8" t="s">
        <v>258</v>
      </c>
      <c r="C3265" s="8" t="s">
        <v>7510</v>
      </c>
      <c r="D3265" s="9">
        <v>6.4993180452E10</v>
      </c>
      <c r="E3265" s="8" t="s">
        <v>15428</v>
      </c>
      <c r="F3265" s="8" t="s">
        <v>15420</v>
      </c>
      <c r="G3265" s="8" t="s">
        <v>15421</v>
      </c>
      <c r="H3265" s="8" t="s">
        <v>15422</v>
      </c>
      <c r="I3265" s="8" t="s">
        <v>15423</v>
      </c>
      <c r="J3265" s="8" t="s">
        <v>15424</v>
      </c>
      <c r="K3265" s="8" t="s">
        <v>15466</v>
      </c>
      <c r="L3265" s="12" t="s">
        <v>15</v>
      </c>
      <c r="M3265" s="12" t="s">
        <v>3780</v>
      </c>
      <c r="N3265" s="12" t="s">
        <v>497</v>
      </c>
      <c r="O3265" s="12" t="s">
        <v>3797</v>
      </c>
      <c r="P3265" s="12" t="s">
        <v>119</v>
      </c>
      <c r="R3265" s="10">
        <f>ROUNDUP(SUM(VLOOKUP(F3265,'Pontuação'!A$2:B$11,2,FALSE),VLOOKUP(E3265,'Pontuação'!C$2:D$11,2,FALSE),VLOOKUP(H3265,'Pontuação'!I$2:J$11,2,FALSE),VLOOKUP(I3265,'Pontuação'!G$2:H$11,2,FALSE),VLOOKUP(K3265,'Pontuação'!M$2:N$13,2,FALSE)),0)</f>
        <v>1623</v>
      </c>
      <c r="S3265" s="11">
        <f t="shared" si="1"/>
        <v>162</v>
      </c>
      <c r="T3265" s="11" t="str">
        <f t="array" ref="T3265">IFERROR(INDEX('Pontuação'!G$13:G$101, MATCH(S3265, 'Pontuação'!F$13:F$101, 0)), "Faixa Indefinida")</f>
        <v>C</v>
      </c>
      <c r="U3265" s="11">
        <f t="shared" si="2"/>
        <v>0</v>
      </c>
      <c r="V3265" s="11">
        <f t="shared" si="3"/>
        <v>0</v>
      </c>
      <c r="W3265" s="11">
        <f t="shared" si="4"/>
        <v>1</v>
      </c>
      <c r="X3265" s="11">
        <f t="shared" si="5"/>
        <v>0</v>
      </c>
      <c r="Y3265" s="11">
        <f>ROUNDUP(SUM(VLOOKUP(F3265,'Pontuação 3.0'!A$2:B$11,2,FALSE),VLOOKUP(E3265,'Pontuação 3.0'!C$2:D$11,2,FALSE),VLOOKUP(H3265,'Pontuação 3.0'!I$2:J$11,2,FALSE),VLOOKUP(J3265,'Pontuação 3.0'!K$2:L$11,2,FALSE),VLOOKUP(G3265,'Pontuação 3.0'!E$2:F$11,2,FALSE),VLOOKUP(I3265,'Pontuação 3.0'!G$2:H$11,2,FALSE),VLOOKUP(K3265,'Pontuação 3.0'!M$2:N$13,2,FALSE)),0)</f>
        <v>2176</v>
      </c>
      <c r="Z3265" s="11">
        <f t="shared" si="6"/>
        <v>218</v>
      </c>
      <c r="AA3265" s="11" t="str">
        <f t="array" ref="AA3265">IFERROR(INDEX('Pontuação 3.0'!G$13:G$191, MATCH(Z3265, 'Pontuação 3.0'!F$13:F$191, 0)), "Faixa Indefinida")</f>
        <v>B</v>
      </c>
      <c r="AB3265" s="11">
        <f t="shared" si="7"/>
        <v>0</v>
      </c>
      <c r="AC3265" s="11">
        <f t="shared" si="8"/>
        <v>1</v>
      </c>
      <c r="AD3265" s="11">
        <f t="shared" si="9"/>
        <v>0</v>
      </c>
      <c r="AE3265" s="11">
        <f t="shared" si="10"/>
        <v>0</v>
      </c>
    </row>
    <row r="3266" ht="15.75" customHeight="1">
      <c r="A3266" s="7">
        <v>45658.0</v>
      </c>
      <c r="B3266" s="8" t="s">
        <v>463</v>
      </c>
      <c r="C3266" s="8" t="s">
        <v>7507</v>
      </c>
      <c r="D3266" s="9">
        <v>8.1989558434E10</v>
      </c>
      <c r="E3266" s="8" t="s">
        <v>15428</v>
      </c>
      <c r="F3266" s="8" t="s">
        <v>15442</v>
      </c>
      <c r="G3266" s="8" t="s">
        <v>15430</v>
      </c>
      <c r="H3266" s="8" t="s">
        <v>15443</v>
      </c>
      <c r="I3266" s="8" t="s">
        <v>15423</v>
      </c>
      <c r="J3266" s="8" t="s">
        <v>15448</v>
      </c>
      <c r="K3266" s="8" t="s">
        <v>15425</v>
      </c>
      <c r="L3266" s="12" t="s">
        <v>15</v>
      </c>
      <c r="M3266" s="12" t="s">
        <v>3780</v>
      </c>
      <c r="N3266" s="12" t="s">
        <v>710</v>
      </c>
      <c r="O3266" s="12" t="s">
        <v>3781</v>
      </c>
      <c r="P3266" s="12" t="s">
        <v>119</v>
      </c>
      <c r="R3266" s="10">
        <f>ROUNDUP(SUM(VLOOKUP(F3266,'Pontuação'!A$2:B$11,2,FALSE),VLOOKUP(E3266,'Pontuação'!C$2:D$11,2,FALSE),VLOOKUP(H3266,'Pontuação'!I$2:J$11,2,FALSE),VLOOKUP(I3266,'Pontuação'!G$2:H$11,2,FALSE),VLOOKUP(K3266,'Pontuação'!M$2:N$13,2,FALSE)),0)</f>
        <v>1567</v>
      </c>
      <c r="S3266" s="11">
        <f t="shared" si="1"/>
        <v>157</v>
      </c>
      <c r="T3266" s="11" t="str">
        <f t="array" ref="T3266">IFERROR(INDEX('Pontuação'!G$13:G$101, MATCH(S3266, 'Pontuação'!F$13:F$101, 0)), "Faixa Indefinida")</f>
        <v>C</v>
      </c>
      <c r="U3266" s="11">
        <f t="shared" si="2"/>
        <v>0</v>
      </c>
      <c r="V3266" s="11">
        <f t="shared" si="3"/>
        <v>0</v>
      </c>
      <c r="W3266" s="11">
        <f t="shared" si="4"/>
        <v>1</v>
      </c>
      <c r="X3266" s="11">
        <f t="shared" si="5"/>
        <v>0</v>
      </c>
      <c r="Y3266" s="11">
        <f>ROUNDUP(SUM(VLOOKUP(F3266,'Pontuação 3.0'!A$2:B$11,2,FALSE),VLOOKUP(E3266,'Pontuação 3.0'!C$2:D$11,2,FALSE),VLOOKUP(H3266,'Pontuação 3.0'!I$2:J$11,2,FALSE),VLOOKUP(J3266,'Pontuação 3.0'!K$2:L$11,2,FALSE),VLOOKUP(G3266,'Pontuação 3.0'!E$2:F$11,2,FALSE),VLOOKUP(I3266,'Pontuação 3.0'!G$2:H$11,2,FALSE),VLOOKUP(K3266,'Pontuação 3.0'!M$2:N$13,2,FALSE)),0)</f>
        <v>2186</v>
      </c>
      <c r="Z3266" s="11">
        <f t="shared" si="6"/>
        <v>219</v>
      </c>
      <c r="AA3266" s="11" t="str">
        <f t="array" ref="AA3266">IFERROR(INDEX('Pontuação 3.0'!G$13:G$191, MATCH(Z3266, 'Pontuação 3.0'!F$13:F$191, 0)), "Faixa Indefinida")</f>
        <v>B</v>
      </c>
      <c r="AB3266" s="11">
        <f t="shared" si="7"/>
        <v>0</v>
      </c>
      <c r="AC3266" s="11">
        <f t="shared" si="8"/>
        <v>1</v>
      </c>
      <c r="AD3266" s="11">
        <f t="shared" si="9"/>
        <v>0</v>
      </c>
      <c r="AE3266" s="11">
        <f t="shared" si="10"/>
        <v>0</v>
      </c>
    </row>
    <row r="3267" ht="15.75" customHeight="1">
      <c r="A3267" s="7">
        <v>45658.0</v>
      </c>
      <c r="B3267" s="8" t="s">
        <v>7508</v>
      </c>
      <c r="C3267" s="8" t="s">
        <v>7509</v>
      </c>
      <c r="D3267" s="9">
        <v>4.1991838842E10</v>
      </c>
      <c r="E3267" s="8" t="s">
        <v>15428</v>
      </c>
      <c r="F3267" s="8" t="s">
        <v>15429</v>
      </c>
      <c r="G3267" s="8" t="s">
        <v>15430</v>
      </c>
      <c r="H3267" s="8" t="s">
        <v>15471</v>
      </c>
      <c r="I3267" s="8" t="s">
        <v>15423</v>
      </c>
      <c r="J3267" s="8" t="s">
        <v>15448</v>
      </c>
      <c r="K3267" s="8" t="s">
        <v>15432</v>
      </c>
      <c r="L3267" s="12" t="s">
        <v>15</v>
      </c>
      <c r="M3267" s="12" t="s">
        <v>3780</v>
      </c>
      <c r="N3267" s="12" t="s">
        <v>300</v>
      </c>
      <c r="O3267" s="12" t="s">
        <v>3781</v>
      </c>
      <c r="P3267" s="12" t="s">
        <v>119</v>
      </c>
      <c r="R3267" s="10">
        <f>ROUNDUP(SUM(VLOOKUP(F3267,'Pontuação'!A$2:B$11,2,FALSE),VLOOKUP(E3267,'Pontuação'!C$2:D$11,2,FALSE),VLOOKUP(H3267,'Pontuação'!I$2:J$11,2,FALSE),VLOOKUP(I3267,'Pontuação'!G$2:H$11,2,FALSE),VLOOKUP(K3267,'Pontuação'!M$2:N$13,2,FALSE)),0)</f>
        <v>1472</v>
      </c>
      <c r="S3267" s="11">
        <f t="shared" si="1"/>
        <v>147</v>
      </c>
      <c r="T3267" s="11" t="str">
        <f t="array" ref="T3267">IFERROR(INDEX('Pontuação'!G$13:G$101, MATCH(S3267, 'Pontuação'!F$13:F$101, 0)), "Faixa Indefinida")</f>
        <v>D</v>
      </c>
      <c r="U3267" s="11">
        <f t="shared" si="2"/>
        <v>0</v>
      </c>
      <c r="V3267" s="11">
        <f t="shared" si="3"/>
        <v>0</v>
      </c>
      <c r="W3267" s="11">
        <f t="shared" si="4"/>
        <v>0</v>
      </c>
      <c r="X3267" s="11">
        <f t="shared" si="5"/>
        <v>1</v>
      </c>
      <c r="Y3267" s="11">
        <f>ROUNDUP(SUM(VLOOKUP(F3267,'Pontuação 3.0'!A$2:B$11,2,FALSE),VLOOKUP(E3267,'Pontuação 3.0'!C$2:D$11,2,FALSE),VLOOKUP(H3267,'Pontuação 3.0'!I$2:J$11,2,FALSE),VLOOKUP(J3267,'Pontuação 3.0'!K$2:L$11,2,FALSE),VLOOKUP(G3267,'Pontuação 3.0'!E$2:F$11,2,FALSE),VLOOKUP(I3267,'Pontuação 3.0'!G$2:H$11,2,FALSE),VLOOKUP(K3267,'Pontuação 3.0'!M$2:N$13,2,FALSE)),0)</f>
        <v>2139</v>
      </c>
      <c r="Z3267" s="11">
        <f t="shared" si="6"/>
        <v>214</v>
      </c>
      <c r="AA3267" s="11" t="str">
        <f t="array" ref="AA3267">IFERROR(INDEX('Pontuação 3.0'!G$13:G$191, MATCH(Z3267, 'Pontuação 3.0'!F$13:F$191, 0)), "Faixa Indefinida")</f>
        <v>B</v>
      </c>
      <c r="AB3267" s="11">
        <f t="shared" si="7"/>
        <v>0</v>
      </c>
      <c r="AC3267" s="11">
        <f t="shared" si="8"/>
        <v>1</v>
      </c>
      <c r="AD3267" s="11">
        <f t="shared" si="9"/>
        <v>0</v>
      </c>
      <c r="AE3267" s="11">
        <f t="shared" si="10"/>
        <v>0</v>
      </c>
    </row>
    <row r="3268" ht="15.75" customHeight="1">
      <c r="A3268" s="7">
        <v>45658.0</v>
      </c>
      <c r="B3268" s="8" t="s">
        <v>7511</v>
      </c>
      <c r="C3268" s="8" t="s">
        <v>7512</v>
      </c>
      <c r="D3268" s="9">
        <v>7.1986661324E10</v>
      </c>
      <c r="E3268" s="8" t="s">
        <v>15428</v>
      </c>
      <c r="F3268" s="8" t="s">
        <v>15442</v>
      </c>
      <c r="G3268" s="8" t="s">
        <v>15430</v>
      </c>
      <c r="H3268" s="8" t="s">
        <v>15438</v>
      </c>
      <c r="I3268" s="8" t="s">
        <v>15423</v>
      </c>
      <c r="J3268" s="8" t="s">
        <v>15424</v>
      </c>
      <c r="K3268" s="8" t="s">
        <v>15425</v>
      </c>
      <c r="L3268" s="12" t="s">
        <v>15</v>
      </c>
      <c r="M3268" s="12" t="s">
        <v>3780</v>
      </c>
      <c r="N3268" s="12" t="s">
        <v>349</v>
      </c>
      <c r="O3268" s="12" t="s">
        <v>3781</v>
      </c>
      <c r="P3268" s="12" t="s">
        <v>119</v>
      </c>
      <c r="R3268" s="10">
        <f>ROUNDUP(SUM(VLOOKUP(F3268,'Pontuação'!A$2:B$11,2,FALSE),VLOOKUP(E3268,'Pontuação'!C$2:D$11,2,FALSE),VLOOKUP(H3268,'Pontuação'!I$2:J$11,2,FALSE),VLOOKUP(I3268,'Pontuação'!G$2:H$11,2,FALSE),VLOOKUP(K3268,'Pontuação'!M$2:N$13,2,FALSE)),0)</f>
        <v>1427</v>
      </c>
      <c r="S3268" s="11">
        <f t="shared" si="1"/>
        <v>143</v>
      </c>
      <c r="T3268" s="11" t="str">
        <f t="array" ref="T3268">IFERROR(INDEX('Pontuação'!G$13:G$101, MATCH(S3268, 'Pontuação'!F$13:F$101, 0)), "Faixa Indefinida")</f>
        <v>D</v>
      </c>
      <c r="U3268" s="11">
        <f t="shared" si="2"/>
        <v>0</v>
      </c>
      <c r="V3268" s="11">
        <f t="shared" si="3"/>
        <v>0</v>
      </c>
      <c r="W3268" s="11">
        <f t="shared" si="4"/>
        <v>0</v>
      </c>
      <c r="X3268" s="11">
        <f t="shared" si="5"/>
        <v>1</v>
      </c>
      <c r="Y3268" s="11">
        <f>ROUNDUP(SUM(VLOOKUP(F3268,'Pontuação 3.0'!A$2:B$11,2,FALSE),VLOOKUP(E3268,'Pontuação 3.0'!C$2:D$11,2,FALSE),VLOOKUP(H3268,'Pontuação 3.0'!I$2:J$11,2,FALSE),VLOOKUP(J3268,'Pontuação 3.0'!K$2:L$11,2,FALSE),VLOOKUP(G3268,'Pontuação 3.0'!E$2:F$11,2,FALSE),VLOOKUP(I3268,'Pontuação 3.0'!G$2:H$11,2,FALSE),VLOOKUP(K3268,'Pontuação 3.0'!M$2:N$13,2,FALSE)),0)</f>
        <v>1841</v>
      </c>
      <c r="Z3268" s="11">
        <f t="shared" si="6"/>
        <v>184</v>
      </c>
      <c r="AA3268" s="11" t="str">
        <f t="array" ref="AA3268">IFERROR(INDEX('Pontuação 3.0'!G$13:G$191, MATCH(Z3268, 'Pontuação 3.0'!F$13:F$191, 0)), "Faixa Indefinida")</f>
        <v>D</v>
      </c>
      <c r="AB3268" s="11">
        <f t="shared" si="7"/>
        <v>0</v>
      </c>
      <c r="AC3268" s="11">
        <f t="shared" si="8"/>
        <v>0</v>
      </c>
      <c r="AD3268" s="11">
        <f t="shared" si="9"/>
        <v>0</v>
      </c>
      <c r="AE3268" s="11">
        <f t="shared" si="10"/>
        <v>1</v>
      </c>
    </row>
    <row r="3269" ht="15.75" customHeight="1">
      <c r="A3269" s="7">
        <v>45658.0</v>
      </c>
      <c r="B3269" s="8" t="s">
        <v>4658</v>
      </c>
      <c r="C3269" s="8" t="s">
        <v>7515</v>
      </c>
      <c r="D3269" s="13" t="s">
        <v>15799</v>
      </c>
      <c r="E3269" s="8" t="s">
        <v>15428</v>
      </c>
      <c r="F3269" s="8" t="s">
        <v>15442</v>
      </c>
      <c r="G3269" s="8" t="s">
        <v>15430</v>
      </c>
      <c r="H3269" s="8" t="s">
        <v>15446</v>
      </c>
      <c r="I3269" s="8" t="s">
        <v>15423</v>
      </c>
      <c r="J3269" s="8" t="s">
        <v>15424</v>
      </c>
      <c r="K3269" s="8" t="s">
        <v>15432</v>
      </c>
      <c r="L3269" s="12" t="s">
        <v>15</v>
      </c>
      <c r="M3269" s="12" t="s">
        <v>3780</v>
      </c>
      <c r="N3269" s="12" t="s">
        <v>93</v>
      </c>
      <c r="O3269" s="12" t="s">
        <v>3870</v>
      </c>
      <c r="P3269" s="12" t="s">
        <v>17</v>
      </c>
      <c r="R3269" s="10">
        <f>ROUNDUP(SUM(VLOOKUP(F3269,'Pontuação'!A$2:B$11,2,FALSE),VLOOKUP(E3269,'Pontuação'!C$2:D$11,2,FALSE),VLOOKUP(H3269,'Pontuação'!I$2:J$11,2,FALSE),VLOOKUP(I3269,'Pontuação'!G$2:H$11,2,FALSE),VLOOKUP(K3269,'Pontuação'!M$2:N$13,2,FALSE)),0)</f>
        <v>1715</v>
      </c>
      <c r="S3269" s="11">
        <f t="shared" si="1"/>
        <v>172</v>
      </c>
      <c r="T3269" s="11" t="str">
        <f t="array" ref="T3269">IFERROR(INDEX('Pontuação'!G$13:G$101, MATCH(S3269, 'Pontuação'!F$13:F$101, 0)), "Faixa Indefinida")</f>
        <v>B</v>
      </c>
      <c r="U3269" s="11">
        <f t="shared" si="2"/>
        <v>0</v>
      </c>
      <c r="V3269" s="11">
        <f t="shared" si="3"/>
        <v>1</v>
      </c>
      <c r="W3269" s="11">
        <f t="shared" si="4"/>
        <v>0</v>
      </c>
      <c r="X3269" s="11">
        <f t="shared" si="5"/>
        <v>0</v>
      </c>
      <c r="Y3269" s="11">
        <f>ROUNDUP(SUM(VLOOKUP(F3269,'Pontuação 3.0'!A$2:B$11,2,FALSE),VLOOKUP(E3269,'Pontuação 3.0'!C$2:D$11,2,FALSE),VLOOKUP(H3269,'Pontuação 3.0'!I$2:J$11,2,FALSE),VLOOKUP(J3269,'Pontuação 3.0'!K$2:L$11,2,FALSE),VLOOKUP(G3269,'Pontuação 3.0'!E$2:F$11,2,FALSE),VLOOKUP(I3269,'Pontuação 3.0'!G$2:H$11,2,FALSE),VLOOKUP(K3269,'Pontuação 3.0'!M$2:N$13,2,FALSE)),0)</f>
        <v>2162</v>
      </c>
      <c r="Z3269" s="11">
        <f t="shared" si="6"/>
        <v>216</v>
      </c>
      <c r="AA3269" s="11" t="str">
        <f t="array" ref="AA3269">IFERROR(INDEX('Pontuação 3.0'!G$13:G$191, MATCH(Z3269, 'Pontuação 3.0'!F$13:F$191, 0)), "Faixa Indefinida")</f>
        <v>B</v>
      </c>
      <c r="AB3269" s="11">
        <f t="shared" si="7"/>
        <v>0</v>
      </c>
      <c r="AC3269" s="11">
        <f t="shared" si="8"/>
        <v>1</v>
      </c>
      <c r="AD3269" s="11">
        <f t="shared" si="9"/>
        <v>0</v>
      </c>
      <c r="AE3269" s="11">
        <f t="shared" si="10"/>
        <v>0</v>
      </c>
    </row>
    <row r="3270" ht="15.75" customHeight="1">
      <c r="A3270" s="7">
        <v>45658.0</v>
      </c>
      <c r="B3270" s="8" t="s">
        <v>7513</v>
      </c>
      <c r="C3270" s="8" t="s">
        <v>7514</v>
      </c>
      <c r="D3270" s="9">
        <v>6.1991818208E10</v>
      </c>
      <c r="E3270" s="8" t="s">
        <v>15428</v>
      </c>
      <c r="F3270" s="8" t="s">
        <v>15420</v>
      </c>
      <c r="G3270" s="8" t="s">
        <v>15451</v>
      </c>
      <c r="H3270" s="8" t="s">
        <v>15438</v>
      </c>
      <c r="I3270" s="8" t="s">
        <v>15431</v>
      </c>
      <c r="J3270" s="8" t="s">
        <v>15424</v>
      </c>
      <c r="K3270" s="8" t="s">
        <v>15432</v>
      </c>
      <c r="L3270" s="12" t="s">
        <v>15</v>
      </c>
      <c r="M3270" s="12" t="s">
        <v>3780</v>
      </c>
      <c r="N3270" s="12" t="s">
        <v>497</v>
      </c>
      <c r="O3270" s="12" t="s">
        <v>3781</v>
      </c>
      <c r="P3270" s="12" t="s">
        <v>119</v>
      </c>
      <c r="R3270" s="10">
        <f>ROUNDUP(SUM(VLOOKUP(F3270,'Pontuação'!A$2:B$11,2,FALSE),VLOOKUP(E3270,'Pontuação'!C$2:D$11,2,FALSE),VLOOKUP(H3270,'Pontuação'!I$2:J$11,2,FALSE),VLOOKUP(I3270,'Pontuação'!G$2:H$11,2,FALSE),VLOOKUP(K3270,'Pontuação'!M$2:N$13,2,FALSE)),0)</f>
        <v>1676</v>
      </c>
      <c r="S3270" s="11">
        <f t="shared" si="1"/>
        <v>168</v>
      </c>
      <c r="T3270" s="11" t="str">
        <f t="array" ref="T3270">IFERROR(INDEX('Pontuação'!G$13:G$101, MATCH(S3270, 'Pontuação'!F$13:F$101, 0)), "Faixa Indefinida")</f>
        <v>B</v>
      </c>
      <c r="U3270" s="11">
        <f t="shared" si="2"/>
        <v>0</v>
      </c>
      <c r="V3270" s="11">
        <f t="shared" si="3"/>
        <v>1</v>
      </c>
      <c r="W3270" s="11">
        <f t="shared" si="4"/>
        <v>0</v>
      </c>
      <c r="X3270" s="11">
        <f t="shared" si="5"/>
        <v>0</v>
      </c>
      <c r="Y3270" s="11">
        <f>ROUNDUP(SUM(VLOOKUP(F3270,'Pontuação 3.0'!A$2:B$11,2,FALSE),VLOOKUP(E3270,'Pontuação 3.0'!C$2:D$11,2,FALSE),VLOOKUP(H3270,'Pontuação 3.0'!I$2:J$11,2,FALSE),VLOOKUP(J3270,'Pontuação 3.0'!K$2:L$11,2,FALSE),VLOOKUP(G3270,'Pontuação 3.0'!E$2:F$11,2,FALSE),VLOOKUP(I3270,'Pontuação 3.0'!G$2:H$11,2,FALSE),VLOOKUP(K3270,'Pontuação 3.0'!M$2:N$13,2,FALSE)),0)</f>
        <v>2062</v>
      </c>
      <c r="Z3270" s="11">
        <f t="shared" si="6"/>
        <v>206</v>
      </c>
      <c r="AA3270" s="11" t="str">
        <f t="array" ref="AA3270">IFERROR(INDEX('Pontuação 3.0'!G$13:G$191, MATCH(Z3270, 'Pontuação 3.0'!F$13:F$191, 0)), "Faixa Indefinida")</f>
        <v>C</v>
      </c>
      <c r="AB3270" s="11">
        <f t="shared" si="7"/>
        <v>0</v>
      </c>
      <c r="AC3270" s="11">
        <f t="shared" si="8"/>
        <v>0</v>
      </c>
      <c r="AD3270" s="11">
        <f t="shared" si="9"/>
        <v>1</v>
      </c>
      <c r="AE3270" s="11">
        <f t="shared" si="10"/>
        <v>0</v>
      </c>
    </row>
    <row r="3271" ht="15.75" customHeight="1">
      <c r="A3271" s="7">
        <v>45658.0</v>
      </c>
      <c r="B3271" s="8" t="s">
        <v>1501</v>
      </c>
      <c r="C3271" s="8" t="s">
        <v>7516</v>
      </c>
      <c r="D3271" s="9">
        <v>6.5999590401E10</v>
      </c>
      <c r="E3271" s="8" t="s">
        <v>15428</v>
      </c>
      <c r="F3271" s="8" t="s">
        <v>15420</v>
      </c>
      <c r="G3271" s="8" t="s">
        <v>15430</v>
      </c>
      <c r="H3271" s="8" t="s">
        <v>15438</v>
      </c>
      <c r="I3271" s="8" t="s">
        <v>15423</v>
      </c>
      <c r="J3271" s="8" t="s">
        <v>15424</v>
      </c>
      <c r="K3271" s="8" t="s">
        <v>15425</v>
      </c>
      <c r="L3271" s="12" t="s">
        <v>15</v>
      </c>
      <c r="M3271" s="12" t="s">
        <v>3780</v>
      </c>
      <c r="N3271" s="12" t="s">
        <v>205</v>
      </c>
      <c r="O3271" s="12" t="s">
        <v>6026</v>
      </c>
      <c r="P3271" s="12" t="s">
        <v>119</v>
      </c>
      <c r="R3271" s="10">
        <f>ROUNDUP(SUM(VLOOKUP(F3271,'Pontuação'!A$2:B$11,2,FALSE),VLOOKUP(E3271,'Pontuação'!C$2:D$11,2,FALSE),VLOOKUP(H3271,'Pontuação'!I$2:J$11,2,FALSE),VLOOKUP(I3271,'Pontuação'!G$2:H$11,2,FALSE),VLOOKUP(K3271,'Pontuação'!M$2:N$13,2,FALSE)),0)</f>
        <v>1439</v>
      </c>
      <c r="S3271" s="11">
        <f t="shared" si="1"/>
        <v>144</v>
      </c>
      <c r="T3271" s="11" t="str">
        <f t="array" ref="T3271">IFERROR(INDEX('Pontuação'!G$13:G$101, MATCH(S3271, 'Pontuação'!F$13:F$101, 0)), "Faixa Indefinida")</f>
        <v>D</v>
      </c>
      <c r="U3271" s="11">
        <f t="shared" si="2"/>
        <v>0</v>
      </c>
      <c r="V3271" s="11">
        <f t="shared" si="3"/>
        <v>0</v>
      </c>
      <c r="W3271" s="11">
        <f t="shared" si="4"/>
        <v>0</v>
      </c>
      <c r="X3271" s="11">
        <f t="shared" si="5"/>
        <v>1</v>
      </c>
      <c r="Y3271" s="11">
        <f>ROUNDUP(SUM(VLOOKUP(F3271,'Pontuação 3.0'!A$2:B$11,2,FALSE),VLOOKUP(E3271,'Pontuação 3.0'!C$2:D$11,2,FALSE),VLOOKUP(H3271,'Pontuação 3.0'!I$2:J$11,2,FALSE),VLOOKUP(J3271,'Pontuação 3.0'!K$2:L$11,2,FALSE),VLOOKUP(G3271,'Pontuação 3.0'!E$2:F$11,2,FALSE),VLOOKUP(I3271,'Pontuação 3.0'!G$2:H$11,2,FALSE),VLOOKUP(K3271,'Pontuação 3.0'!M$2:N$13,2,FALSE)),0)</f>
        <v>1974</v>
      </c>
      <c r="Z3271" s="11">
        <f t="shared" si="6"/>
        <v>197</v>
      </c>
      <c r="AA3271" s="11" t="str">
        <f t="array" ref="AA3271">IFERROR(INDEX('Pontuação 3.0'!G$13:G$191, MATCH(Z3271, 'Pontuação 3.0'!F$13:F$191, 0)), "Faixa Indefinida")</f>
        <v>C</v>
      </c>
      <c r="AB3271" s="11">
        <f t="shared" si="7"/>
        <v>0</v>
      </c>
      <c r="AC3271" s="11">
        <f t="shared" si="8"/>
        <v>0</v>
      </c>
      <c r="AD3271" s="11">
        <f t="shared" si="9"/>
        <v>1</v>
      </c>
      <c r="AE3271" s="11">
        <f t="shared" si="10"/>
        <v>0</v>
      </c>
    </row>
    <row r="3272" ht="15.75" customHeight="1">
      <c r="A3272" s="7">
        <v>45658.0</v>
      </c>
      <c r="B3272" s="8" t="s">
        <v>7517</v>
      </c>
      <c r="C3272" s="8" t="s">
        <v>7518</v>
      </c>
      <c r="D3272" s="9">
        <v>1.899178153E10</v>
      </c>
      <c r="E3272" s="8" t="s">
        <v>15428</v>
      </c>
      <c r="F3272" s="8" t="s">
        <v>15442</v>
      </c>
      <c r="G3272" s="8" t="s">
        <v>15430</v>
      </c>
      <c r="H3272" s="8" t="s">
        <v>15443</v>
      </c>
      <c r="I3272" s="8" t="s">
        <v>15423</v>
      </c>
      <c r="J3272" s="8" t="s">
        <v>15448</v>
      </c>
      <c r="K3272" s="8" t="s">
        <v>15439</v>
      </c>
      <c r="L3272" s="12" t="s">
        <v>15</v>
      </c>
      <c r="M3272" s="12" t="s">
        <v>3780</v>
      </c>
      <c r="N3272" s="12" t="s">
        <v>162</v>
      </c>
      <c r="O3272" s="12" t="s">
        <v>6440</v>
      </c>
      <c r="P3272" s="12" t="s">
        <v>119</v>
      </c>
      <c r="R3272" s="10">
        <f>ROUNDUP(SUM(VLOOKUP(F3272,'Pontuação'!A$2:B$11,2,FALSE),VLOOKUP(E3272,'Pontuação'!C$2:D$11,2,FALSE),VLOOKUP(H3272,'Pontuação'!I$2:J$11,2,FALSE),VLOOKUP(I3272,'Pontuação'!G$2:H$11,2,FALSE),VLOOKUP(K3272,'Pontuação'!M$2:N$13,2,FALSE)),0)</f>
        <v>1611</v>
      </c>
      <c r="S3272" s="11">
        <f t="shared" si="1"/>
        <v>161</v>
      </c>
      <c r="T3272" s="11" t="str">
        <f t="array" ref="T3272">IFERROR(INDEX('Pontuação'!G$13:G$101, MATCH(S3272, 'Pontuação'!F$13:F$101, 0)), "Faixa Indefinida")</f>
        <v>C</v>
      </c>
      <c r="U3272" s="11">
        <f t="shared" si="2"/>
        <v>0</v>
      </c>
      <c r="V3272" s="11">
        <f t="shared" si="3"/>
        <v>0</v>
      </c>
      <c r="W3272" s="11">
        <f t="shared" si="4"/>
        <v>1</v>
      </c>
      <c r="X3272" s="11">
        <f t="shared" si="5"/>
        <v>0</v>
      </c>
      <c r="Y3272" s="11">
        <f>ROUNDUP(SUM(VLOOKUP(F3272,'Pontuação 3.0'!A$2:B$11,2,FALSE),VLOOKUP(E3272,'Pontuação 3.0'!C$2:D$11,2,FALSE),VLOOKUP(H3272,'Pontuação 3.0'!I$2:J$11,2,FALSE),VLOOKUP(J3272,'Pontuação 3.0'!K$2:L$11,2,FALSE),VLOOKUP(G3272,'Pontuação 3.0'!E$2:F$11,2,FALSE),VLOOKUP(I3272,'Pontuação 3.0'!G$2:H$11,2,FALSE),VLOOKUP(K3272,'Pontuação 3.0'!M$2:N$13,2,FALSE)),0)</f>
        <v>2164</v>
      </c>
      <c r="Z3272" s="11">
        <f t="shared" si="6"/>
        <v>216</v>
      </c>
      <c r="AA3272" s="11" t="str">
        <f t="array" ref="AA3272">IFERROR(INDEX('Pontuação 3.0'!G$13:G$191, MATCH(Z3272, 'Pontuação 3.0'!F$13:F$191, 0)), "Faixa Indefinida")</f>
        <v>B</v>
      </c>
      <c r="AB3272" s="11">
        <f t="shared" si="7"/>
        <v>0</v>
      </c>
      <c r="AC3272" s="11">
        <f t="shared" si="8"/>
        <v>1</v>
      </c>
      <c r="AD3272" s="11">
        <f t="shared" si="9"/>
        <v>0</v>
      </c>
      <c r="AE3272" s="11">
        <f t="shared" si="10"/>
        <v>0</v>
      </c>
    </row>
    <row r="3273" ht="15.75" customHeight="1">
      <c r="A3273" s="7">
        <v>45658.0</v>
      </c>
      <c r="B3273" s="8" t="s">
        <v>7519</v>
      </c>
      <c r="C3273" s="8" t="s">
        <v>7520</v>
      </c>
      <c r="D3273" s="9">
        <v>5.1991101347E10</v>
      </c>
      <c r="E3273" s="8" t="s">
        <v>15428</v>
      </c>
      <c r="F3273" s="8" t="s">
        <v>15442</v>
      </c>
      <c r="G3273" s="8" t="s">
        <v>15421</v>
      </c>
      <c r="H3273" s="8" t="s">
        <v>15438</v>
      </c>
      <c r="I3273" s="8" t="s">
        <v>15423</v>
      </c>
      <c r="J3273" s="8" t="s">
        <v>15448</v>
      </c>
      <c r="K3273" s="8" t="s">
        <v>15425</v>
      </c>
      <c r="L3273" s="12" t="s">
        <v>15</v>
      </c>
      <c r="M3273" s="12" t="s">
        <v>3780</v>
      </c>
      <c r="N3273" s="12" t="s">
        <v>608</v>
      </c>
      <c r="O3273" s="12" t="s">
        <v>3781</v>
      </c>
      <c r="P3273" s="12" t="s">
        <v>119</v>
      </c>
      <c r="R3273" s="10">
        <f>ROUNDUP(SUM(VLOOKUP(F3273,'Pontuação'!A$2:B$11,2,FALSE),VLOOKUP(E3273,'Pontuação'!C$2:D$11,2,FALSE),VLOOKUP(H3273,'Pontuação'!I$2:J$11,2,FALSE),VLOOKUP(I3273,'Pontuação'!G$2:H$11,2,FALSE),VLOOKUP(K3273,'Pontuação'!M$2:N$13,2,FALSE)),0)</f>
        <v>1427</v>
      </c>
      <c r="S3273" s="11">
        <f t="shared" si="1"/>
        <v>143</v>
      </c>
      <c r="T3273" s="11" t="str">
        <f t="array" ref="T3273">IFERROR(INDEX('Pontuação'!G$13:G$101, MATCH(S3273, 'Pontuação'!F$13:F$101, 0)), "Faixa Indefinida")</f>
        <v>D</v>
      </c>
      <c r="U3273" s="11">
        <f t="shared" si="2"/>
        <v>0</v>
      </c>
      <c r="V3273" s="11">
        <f t="shared" si="3"/>
        <v>0</v>
      </c>
      <c r="W3273" s="11">
        <f t="shared" si="4"/>
        <v>0</v>
      </c>
      <c r="X3273" s="11">
        <f t="shared" si="5"/>
        <v>1</v>
      </c>
      <c r="Y3273" s="11">
        <f>ROUNDUP(SUM(VLOOKUP(F3273,'Pontuação 3.0'!A$2:B$11,2,FALSE),VLOOKUP(E3273,'Pontuação 3.0'!C$2:D$11,2,FALSE),VLOOKUP(H3273,'Pontuação 3.0'!I$2:J$11,2,FALSE),VLOOKUP(J3273,'Pontuação 3.0'!K$2:L$11,2,FALSE),VLOOKUP(G3273,'Pontuação 3.0'!E$2:F$11,2,FALSE),VLOOKUP(I3273,'Pontuação 3.0'!G$2:H$11,2,FALSE),VLOOKUP(K3273,'Pontuação 3.0'!M$2:N$13,2,FALSE)),0)</f>
        <v>1962</v>
      </c>
      <c r="Z3273" s="11">
        <f t="shared" si="6"/>
        <v>196</v>
      </c>
      <c r="AA3273" s="11" t="str">
        <f t="array" ref="AA3273">IFERROR(INDEX('Pontuação 3.0'!G$13:G$191, MATCH(Z3273, 'Pontuação 3.0'!F$13:F$191, 0)), "Faixa Indefinida")</f>
        <v>C</v>
      </c>
      <c r="AB3273" s="11">
        <f t="shared" si="7"/>
        <v>0</v>
      </c>
      <c r="AC3273" s="11">
        <f t="shared" si="8"/>
        <v>0</v>
      </c>
      <c r="AD3273" s="11">
        <f t="shared" si="9"/>
        <v>1</v>
      </c>
      <c r="AE3273" s="11">
        <f t="shared" si="10"/>
        <v>0</v>
      </c>
    </row>
    <row r="3274" ht="15.75" customHeight="1">
      <c r="A3274" s="7">
        <v>45658.0</v>
      </c>
      <c r="B3274" s="8" t="s">
        <v>7523</v>
      </c>
      <c r="C3274" s="8" t="s">
        <v>7524</v>
      </c>
      <c r="D3274" s="9">
        <v>1.1968318016E10</v>
      </c>
      <c r="E3274" s="8" t="s">
        <v>15428</v>
      </c>
      <c r="F3274" s="8" t="s">
        <v>15442</v>
      </c>
      <c r="G3274" s="8" t="s">
        <v>15430</v>
      </c>
      <c r="H3274" s="8" t="s">
        <v>15422</v>
      </c>
      <c r="I3274" s="8" t="s">
        <v>15433</v>
      </c>
      <c r="J3274" s="8" t="s">
        <v>15424</v>
      </c>
      <c r="K3274" s="8" t="s">
        <v>15432</v>
      </c>
      <c r="L3274" s="12" t="s">
        <v>15</v>
      </c>
      <c r="M3274" s="12" t="s">
        <v>3780</v>
      </c>
      <c r="N3274" s="12" t="s">
        <v>205</v>
      </c>
      <c r="O3274" s="12" t="s">
        <v>3812</v>
      </c>
      <c r="P3274" s="12" t="s">
        <v>119</v>
      </c>
      <c r="R3274" s="10">
        <f>ROUNDUP(SUM(VLOOKUP(F3274,'Pontuação'!A$2:B$11,2,FALSE),VLOOKUP(E3274,'Pontuação'!C$2:D$11,2,FALSE),VLOOKUP(H3274,'Pontuação'!I$2:J$11,2,FALSE),VLOOKUP(I3274,'Pontuação'!G$2:H$11,2,FALSE),VLOOKUP(K3274,'Pontuação'!M$2:N$13,2,FALSE)),0)</f>
        <v>1951</v>
      </c>
      <c r="S3274" s="11">
        <f t="shared" si="1"/>
        <v>195</v>
      </c>
      <c r="T3274" s="11" t="str">
        <f t="array" ref="T3274">IFERROR(INDEX('Pontuação'!G$13:G$101, MATCH(S3274, 'Pontuação'!F$13:F$101, 0)), "Faixa Indefinida")</f>
        <v>A</v>
      </c>
      <c r="U3274" s="11">
        <f t="shared" si="2"/>
        <v>1</v>
      </c>
      <c r="V3274" s="11">
        <f t="shared" si="3"/>
        <v>0</v>
      </c>
      <c r="W3274" s="11">
        <f t="shared" si="4"/>
        <v>0</v>
      </c>
      <c r="X3274" s="11">
        <f t="shared" si="5"/>
        <v>0</v>
      </c>
      <c r="Y3274" s="11">
        <f>ROUNDUP(SUM(VLOOKUP(F3274,'Pontuação 3.0'!A$2:B$11,2,FALSE),VLOOKUP(E3274,'Pontuação 3.0'!C$2:D$11,2,FALSE),VLOOKUP(H3274,'Pontuação 3.0'!I$2:J$11,2,FALSE),VLOOKUP(J3274,'Pontuação 3.0'!K$2:L$11,2,FALSE),VLOOKUP(G3274,'Pontuação 3.0'!E$2:F$11,2,FALSE),VLOOKUP(I3274,'Pontuação 3.0'!G$2:H$11,2,FALSE),VLOOKUP(K3274,'Pontuação 3.0'!M$2:N$13,2,FALSE)),0)</f>
        <v>2350</v>
      </c>
      <c r="Z3274" s="11">
        <f t="shared" si="6"/>
        <v>235</v>
      </c>
      <c r="AA3274" s="11" t="str">
        <f t="array" ref="AA3274">IFERROR(INDEX('Pontuação 3.0'!G$13:G$191, MATCH(Z3274, 'Pontuação 3.0'!F$13:F$191, 0)), "Faixa Indefinida")</f>
        <v>B</v>
      </c>
      <c r="AB3274" s="11">
        <f t="shared" si="7"/>
        <v>0</v>
      </c>
      <c r="AC3274" s="11">
        <f t="shared" si="8"/>
        <v>1</v>
      </c>
      <c r="AD3274" s="11">
        <f t="shared" si="9"/>
        <v>0</v>
      </c>
      <c r="AE3274" s="11">
        <f t="shared" si="10"/>
        <v>0</v>
      </c>
    </row>
    <row r="3275" ht="15.75" customHeight="1">
      <c r="A3275" s="7">
        <v>45658.0</v>
      </c>
      <c r="B3275" s="8" t="s">
        <v>7521</v>
      </c>
      <c r="C3275" s="8" t="s">
        <v>7522</v>
      </c>
      <c r="D3275" s="9">
        <v>6.8999591938E10</v>
      </c>
      <c r="E3275" s="8" t="s">
        <v>15428</v>
      </c>
      <c r="F3275" s="8" t="s">
        <v>15429</v>
      </c>
      <c r="G3275" s="8" t="s">
        <v>15421</v>
      </c>
      <c r="H3275" s="8" t="s">
        <v>15446</v>
      </c>
      <c r="I3275" s="8" t="s">
        <v>15423</v>
      </c>
      <c r="J3275" s="8" t="s">
        <v>15424</v>
      </c>
      <c r="K3275" s="8" t="s">
        <v>15432</v>
      </c>
      <c r="L3275" s="12" t="s">
        <v>15</v>
      </c>
      <c r="M3275" s="12" t="s">
        <v>3780</v>
      </c>
      <c r="N3275" s="12" t="s">
        <v>360</v>
      </c>
      <c r="O3275" s="12" t="s">
        <v>3781</v>
      </c>
      <c r="P3275" s="12" t="s">
        <v>17</v>
      </c>
      <c r="R3275" s="10">
        <f>ROUNDUP(SUM(VLOOKUP(F3275,'Pontuação'!A$2:B$11,2,FALSE),VLOOKUP(E3275,'Pontuação'!C$2:D$11,2,FALSE),VLOOKUP(H3275,'Pontuação'!I$2:J$11,2,FALSE),VLOOKUP(I3275,'Pontuação'!G$2:H$11,2,FALSE),VLOOKUP(K3275,'Pontuação'!M$2:N$13,2,FALSE)),0)</f>
        <v>1698</v>
      </c>
      <c r="S3275" s="11">
        <f t="shared" si="1"/>
        <v>170</v>
      </c>
      <c r="T3275" s="11" t="str">
        <f t="array" ref="T3275">IFERROR(INDEX('Pontuação'!G$13:G$101, MATCH(S3275, 'Pontuação'!F$13:F$101, 0)), "Faixa Indefinida")</f>
        <v>B</v>
      </c>
      <c r="U3275" s="11">
        <f t="shared" si="2"/>
        <v>0</v>
      </c>
      <c r="V3275" s="11">
        <f t="shared" si="3"/>
        <v>1</v>
      </c>
      <c r="W3275" s="11">
        <f t="shared" si="4"/>
        <v>0</v>
      </c>
      <c r="X3275" s="11">
        <f t="shared" si="5"/>
        <v>0</v>
      </c>
      <c r="Y3275" s="11">
        <f>ROUNDUP(SUM(VLOOKUP(F3275,'Pontuação 3.0'!A$2:B$11,2,FALSE),VLOOKUP(E3275,'Pontuação 3.0'!C$2:D$11,2,FALSE),VLOOKUP(H3275,'Pontuação 3.0'!I$2:J$11,2,FALSE),VLOOKUP(J3275,'Pontuação 3.0'!K$2:L$11,2,FALSE),VLOOKUP(G3275,'Pontuação 3.0'!E$2:F$11,2,FALSE),VLOOKUP(I3275,'Pontuação 3.0'!G$2:H$11,2,FALSE),VLOOKUP(K3275,'Pontuação 3.0'!M$2:N$13,2,FALSE)),0)</f>
        <v>1933</v>
      </c>
      <c r="Z3275" s="11">
        <f t="shared" si="6"/>
        <v>193</v>
      </c>
      <c r="AA3275" s="11" t="str">
        <f t="array" ref="AA3275">IFERROR(INDEX('Pontuação 3.0'!G$13:G$191, MATCH(Z3275, 'Pontuação 3.0'!F$13:F$191, 0)), "Faixa Indefinida")</f>
        <v>C</v>
      </c>
      <c r="AB3275" s="11">
        <f t="shared" si="7"/>
        <v>0</v>
      </c>
      <c r="AC3275" s="11">
        <f t="shared" si="8"/>
        <v>0</v>
      </c>
      <c r="AD3275" s="11">
        <f t="shared" si="9"/>
        <v>1</v>
      </c>
      <c r="AE3275" s="11">
        <f t="shared" si="10"/>
        <v>0</v>
      </c>
    </row>
    <row r="3276" ht="15.75" customHeight="1">
      <c r="A3276" s="7">
        <v>45658.0</v>
      </c>
      <c r="B3276" s="8" t="s">
        <v>177</v>
      </c>
      <c r="C3276" s="8" t="s">
        <v>7525</v>
      </c>
      <c r="D3276" s="9">
        <v>1.1967826665E10</v>
      </c>
      <c r="E3276" s="8" t="s">
        <v>15428</v>
      </c>
      <c r="F3276" s="8" t="s">
        <v>15442</v>
      </c>
      <c r="G3276" s="8" t="s">
        <v>15430</v>
      </c>
      <c r="H3276" s="8" t="s">
        <v>15446</v>
      </c>
      <c r="I3276" s="8" t="s">
        <v>15431</v>
      </c>
      <c r="J3276" s="8" t="s">
        <v>15424</v>
      </c>
      <c r="K3276" s="8" t="s">
        <v>15439</v>
      </c>
      <c r="L3276" s="12" t="s">
        <v>15</v>
      </c>
      <c r="M3276" s="12" t="s">
        <v>3780</v>
      </c>
      <c r="N3276" s="12" t="s">
        <v>300</v>
      </c>
      <c r="O3276" s="12" t="s">
        <v>3815</v>
      </c>
      <c r="P3276" s="12" t="s">
        <v>17</v>
      </c>
      <c r="R3276" s="10">
        <f>ROUNDUP(SUM(VLOOKUP(F3276,'Pontuação'!A$2:B$11,2,FALSE),VLOOKUP(E3276,'Pontuação'!C$2:D$11,2,FALSE),VLOOKUP(H3276,'Pontuação'!I$2:J$11,2,FALSE),VLOOKUP(I3276,'Pontuação'!G$2:H$11,2,FALSE),VLOOKUP(K3276,'Pontuação'!M$2:N$13,2,FALSE)),0)</f>
        <v>1732</v>
      </c>
      <c r="S3276" s="11">
        <f t="shared" si="1"/>
        <v>173</v>
      </c>
      <c r="T3276" s="11" t="str">
        <f t="array" ref="T3276">IFERROR(INDEX('Pontuação'!G$13:G$101, MATCH(S3276, 'Pontuação'!F$13:F$101, 0)), "Faixa Indefinida")</f>
        <v>B</v>
      </c>
      <c r="U3276" s="11">
        <f t="shared" si="2"/>
        <v>0</v>
      </c>
      <c r="V3276" s="11">
        <f t="shared" si="3"/>
        <v>1</v>
      </c>
      <c r="W3276" s="11">
        <f t="shared" si="4"/>
        <v>0</v>
      </c>
      <c r="X3276" s="11">
        <f t="shared" si="5"/>
        <v>0</v>
      </c>
      <c r="Y3276" s="11">
        <f>ROUNDUP(SUM(VLOOKUP(F3276,'Pontuação 3.0'!A$2:B$11,2,FALSE),VLOOKUP(E3276,'Pontuação 3.0'!C$2:D$11,2,FALSE),VLOOKUP(H3276,'Pontuação 3.0'!I$2:J$11,2,FALSE),VLOOKUP(J3276,'Pontuação 3.0'!K$2:L$11,2,FALSE),VLOOKUP(G3276,'Pontuação 3.0'!E$2:F$11,2,FALSE),VLOOKUP(I3276,'Pontuação 3.0'!G$2:H$11,2,FALSE),VLOOKUP(K3276,'Pontuação 3.0'!M$2:N$13,2,FALSE)),0)</f>
        <v>2206</v>
      </c>
      <c r="Z3276" s="11">
        <f t="shared" si="6"/>
        <v>221</v>
      </c>
      <c r="AA3276" s="11" t="str">
        <f t="array" ref="AA3276">IFERROR(INDEX('Pontuação 3.0'!G$13:G$191, MATCH(Z3276, 'Pontuação 3.0'!F$13:F$191, 0)), "Faixa Indefinida")</f>
        <v>B</v>
      </c>
      <c r="AB3276" s="11">
        <f t="shared" si="7"/>
        <v>0</v>
      </c>
      <c r="AC3276" s="11">
        <f t="shared" si="8"/>
        <v>1</v>
      </c>
      <c r="AD3276" s="11">
        <f t="shared" si="9"/>
        <v>0</v>
      </c>
      <c r="AE3276" s="11">
        <f t="shared" si="10"/>
        <v>0</v>
      </c>
    </row>
    <row r="3277" ht="15.75" customHeight="1">
      <c r="A3277" s="7">
        <v>45658.0</v>
      </c>
      <c r="B3277" s="8" t="s">
        <v>7528</v>
      </c>
      <c r="C3277" s="8" t="s">
        <v>7529</v>
      </c>
      <c r="D3277" s="9">
        <v>2.7996042944E10</v>
      </c>
      <c r="E3277" s="8" t="s">
        <v>15428</v>
      </c>
      <c r="F3277" s="8" t="s">
        <v>15442</v>
      </c>
      <c r="G3277" s="8" t="s">
        <v>15451</v>
      </c>
      <c r="H3277" s="8" t="s">
        <v>15422</v>
      </c>
      <c r="I3277" s="8" t="s">
        <v>15423</v>
      </c>
      <c r="J3277" s="8" t="s">
        <v>15424</v>
      </c>
      <c r="K3277" s="8" t="s">
        <v>15425</v>
      </c>
      <c r="L3277" s="12" t="s">
        <v>15</v>
      </c>
      <c r="M3277" s="12" t="s">
        <v>3780</v>
      </c>
      <c r="N3277" s="12" t="s">
        <v>497</v>
      </c>
      <c r="O3277" s="12" t="s">
        <v>3781</v>
      </c>
      <c r="P3277" s="12" t="s">
        <v>119</v>
      </c>
      <c r="R3277" s="10">
        <f>ROUNDUP(SUM(VLOOKUP(F3277,'Pontuação'!A$2:B$11,2,FALSE),VLOOKUP(E3277,'Pontuação'!C$2:D$11,2,FALSE),VLOOKUP(H3277,'Pontuação'!I$2:J$11,2,FALSE),VLOOKUP(I3277,'Pontuação'!G$2:H$11,2,FALSE),VLOOKUP(K3277,'Pontuação'!M$2:N$13,2,FALSE)),0)</f>
        <v>1541</v>
      </c>
      <c r="S3277" s="11">
        <f t="shared" si="1"/>
        <v>154</v>
      </c>
      <c r="T3277" s="11" t="str">
        <f t="array" ref="T3277">IFERROR(INDEX('Pontuação'!G$13:G$101, MATCH(S3277, 'Pontuação'!F$13:F$101, 0)), "Faixa Indefinida")</f>
        <v>C</v>
      </c>
      <c r="U3277" s="11">
        <f t="shared" si="2"/>
        <v>0</v>
      </c>
      <c r="V3277" s="11">
        <f t="shared" si="3"/>
        <v>0</v>
      </c>
      <c r="W3277" s="11">
        <f t="shared" si="4"/>
        <v>1</v>
      </c>
      <c r="X3277" s="11">
        <f t="shared" si="5"/>
        <v>0</v>
      </c>
      <c r="Y3277" s="11">
        <f>ROUNDUP(SUM(VLOOKUP(F3277,'Pontuação 3.0'!A$2:B$11,2,FALSE),VLOOKUP(E3277,'Pontuação 3.0'!C$2:D$11,2,FALSE),VLOOKUP(H3277,'Pontuação 3.0'!I$2:J$11,2,FALSE),VLOOKUP(J3277,'Pontuação 3.0'!K$2:L$11,2,FALSE),VLOOKUP(G3277,'Pontuação 3.0'!E$2:F$11,2,FALSE),VLOOKUP(I3277,'Pontuação 3.0'!G$2:H$11,2,FALSE),VLOOKUP(K3277,'Pontuação 3.0'!M$2:N$13,2,FALSE)),0)</f>
        <v>1839</v>
      </c>
      <c r="Z3277" s="11">
        <f t="shared" si="6"/>
        <v>184</v>
      </c>
      <c r="AA3277" s="11" t="str">
        <f t="array" ref="AA3277">IFERROR(INDEX('Pontuação 3.0'!G$13:G$191, MATCH(Z3277, 'Pontuação 3.0'!F$13:F$191, 0)), "Faixa Indefinida")</f>
        <v>D</v>
      </c>
      <c r="AB3277" s="11">
        <f t="shared" si="7"/>
        <v>0</v>
      </c>
      <c r="AC3277" s="11">
        <f t="shared" si="8"/>
        <v>0</v>
      </c>
      <c r="AD3277" s="11">
        <f t="shared" si="9"/>
        <v>0</v>
      </c>
      <c r="AE3277" s="11">
        <f t="shared" si="10"/>
        <v>1</v>
      </c>
    </row>
    <row r="3278" ht="15.75" customHeight="1">
      <c r="A3278" s="7">
        <v>45658.0</v>
      </c>
      <c r="B3278" s="8" t="s">
        <v>7526</v>
      </c>
      <c r="C3278" s="8" t="s">
        <v>7527</v>
      </c>
      <c r="D3278" s="9">
        <v>3.1983760965E10</v>
      </c>
      <c r="E3278" s="8" t="s">
        <v>15428</v>
      </c>
      <c r="F3278" s="8" t="s">
        <v>15442</v>
      </c>
      <c r="G3278" s="8" t="s">
        <v>15430</v>
      </c>
      <c r="H3278" s="8" t="s">
        <v>15446</v>
      </c>
      <c r="I3278" s="8" t="s">
        <v>15431</v>
      </c>
      <c r="J3278" s="8" t="s">
        <v>15448</v>
      </c>
      <c r="K3278" s="8" t="s">
        <v>15432</v>
      </c>
      <c r="L3278" s="12" t="s">
        <v>15</v>
      </c>
      <c r="M3278" s="12" t="s">
        <v>3780</v>
      </c>
      <c r="N3278" s="12" t="s">
        <v>93</v>
      </c>
      <c r="O3278" s="12" t="s">
        <v>3781</v>
      </c>
      <c r="P3278" s="12" t="s">
        <v>119</v>
      </c>
      <c r="R3278" s="10">
        <f>ROUNDUP(SUM(VLOOKUP(F3278,'Pontuação'!A$2:B$11,2,FALSE),VLOOKUP(E3278,'Pontuação'!C$2:D$11,2,FALSE),VLOOKUP(H3278,'Pontuação'!I$2:J$11,2,FALSE),VLOOKUP(I3278,'Pontuação'!G$2:H$11,2,FALSE),VLOOKUP(K3278,'Pontuação'!M$2:N$13,2,FALSE)),0)</f>
        <v>1820</v>
      </c>
      <c r="S3278" s="11">
        <f t="shared" si="1"/>
        <v>182</v>
      </c>
      <c r="T3278" s="11" t="str">
        <f t="array" ref="T3278">IFERROR(INDEX('Pontuação'!G$13:G$101, MATCH(S3278, 'Pontuação'!F$13:F$101, 0)), "Faixa Indefinida")</f>
        <v>B</v>
      </c>
      <c r="U3278" s="11">
        <f t="shared" si="2"/>
        <v>0</v>
      </c>
      <c r="V3278" s="11">
        <f t="shared" si="3"/>
        <v>1</v>
      </c>
      <c r="W3278" s="11">
        <f t="shared" si="4"/>
        <v>0</v>
      </c>
      <c r="X3278" s="11">
        <f t="shared" si="5"/>
        <v>0</v>
      </c>
      <c r="Y3278" s="11">
        <f>ROUNDUP(SUM(VLOOKUP(F3278,'Pontuação 3.0'!A$2:B$11,2,FALSE),VLOOKUP(E3278,'Pontuação 3.0'!C$2:D$11,2,FALSE),VLOOKUP(H3278,'Pontuação 3.0'!I$2:J$11,2,FALSE),VLOOKUP(J3278,'Pontuação 3.0'!K$2:L$11,2,FALSE),VLOOKUP(G3278,'Pontuação 3.0'!E$2:F$11,2,FALSE),VLOOKUP(I3278,'Pontuação 3.0'!G$2:H$11,2,FALSE),VLOOKUP(K3278,'Pontuação 3.0'!M$2:N$13,2,FALSE)),0)</f>
        <v>2575</v>
      </c>
      <c r="Z3278" s="11">
        <f t="shared" si="6"/>
        <v>258</v>
      </c>
      <c r="AA3278" s="11" t="str">
        <f t="array" ref="AA3278">IFERROR(INDEX('Pontuação 3.0'!G$13:G$191, MATCH(Z3278, 'Pontuação 3.0'!F$13:F$191, 0)), "Faixa Indefinida")</f>
        <v>A</v>
      </c>
      <c r="AB3278" s="11">
        <f t="shared" si="7"/>
        <v>1</v>
      </c>
      <c r="AC3278" s="11">
        <f t="shared" si="8"/>
        <v>0</v>
      </c>
      <c r="AD3278" s="11">
        <f t="shared" si="9"/>
        <v>0</v>
      </c>
      <c r="AE3278" s="11">
        <f t="shared" si="10"/>
        <v>0</v>
      </c>
    </row>
    <row r="3279" ht="15.75" customHeight="1">
      <c r="A3279" s="7">
        <v>45658.0</v>
      </c>
      <c r="B3279" s="8" t="s">
        <v>7535</v>
      </c>
      <c r="C3279" s="8" t="s">
        <v>7536</v>
      </c>
      <c r="D3279" s="9">
        <v>6.7992056487E10</v>
      </c>
      <c r="E3279" s="8" t="s">
        <v>15428</v>
      </c>
      <c r="F3279" s="8" t="s">
        <v>15420</v>
      </c>
      <c r="G3279" s="8" t="s">
        <v>15430</v>
      </c>
      <c r="H3279" s="8" t="s">
        <v>15438</v>
      </c>
      <c r="I3279" s="8" t="s">
        <v>15423</v>
      </c>
      <c r="J3279" s="8" t="s">
        <v>15448</v>
      </c>
      <c r="K3279" s="8" t="s">
        <v>15425</v>
      </c>
      <c r="L3279" s="12" t="s">
        <v>15</v>
      </c>
      <c r="M3279" s="12" t="s">
        <v>3780</v>
      </c>
      <c r="N3279" s="12" t="s">
        <v>93</v>
      </c>
      <c r="O3279" s="12" t="s">
        <v>3781</v>
      </c>
      <c r="P3279" s="12" t="s">
        <v>119</v>
      </c>
      <c r="R3279" s="10">
        <f>ROUNDUP(SUM(VLOOKUP(F3279,'Pontuação'!A$2:B$11,2,FALSE),VLOOKUP(E3279,'Pontuação'!C$2:D$11,2,FALSE),VLOOKUP(H3279,'Pontuação'!I$2:J$11,2,FALSE),VLOOKUP(I3279,'Pontuação'!G$2:H$11,2,FALSE),VLOOKUP(K3279,'Pontuação'!M$2:N$13,2,FALSE)),0)</f>
        <v>1439</v>
      </c>
      <c r="S3279" s="11">
        <f t="shared" si="1"/>
        <v>144</v>
      </c>
      <c r="T3279" s="11" t="str">
        <f t="array" ref="T3279">IFERROR(INDEX('Pontuação'!G$13:G$101, MATCH(S3279, 'Pontuação'!F$13:F$101, 0)), "Faixa Indefinida")</f>
        <v>D</v>
      </c>
      <c r="U3279" s="11">
        <f t="shared" si="2"/>
        <v>0</v>
      </c>
      <c r="V3279" s="11">
        <f t="shared" si="3"/>
        <v>0</v>
      </c>
      <c r="W3279" s="11">
        <f t="shared" si="4"/>
        <v>0</v>
      </c>
      <c r="X3279" s="11">
        <f t="shared" si="5"/>
        <v>1</v>
      </c>
      <c r="Y3279" s="11">
        <f>ROUNDUP(SUM(VLOOKUP(F3279,'Pontuação 3.0'!A$2:B$11,2,FALSE),VLOOKUP(E3279,'Pontuação 3.0'!C$2:D$11,2,FALSE),VLOOKUP(H3279,'Pontuação 3.0'!I$2:J$11,2,FALSE),VLOOKUP(J3279,'Pontuação 3.0'!K$2:L$11,2,FALSE),VLOOKUP(G3279,'Pontuação 3.0'!E$2:F$11,2,FALSE),VLOOKUP(I3279,'Pontuação 3.0'!G$2:H$11,2,FALSE),VLOOKUP(K3279,'Pontuação 3.0'!M$2:N$13,2,FALSE)),0)</f>
        <v>2235</v>
      </c>
      <c r="Z3279" s="11">
        <f t="shared" si="6"/>
        <v>224</v>
      </c>
      <c r="AA3279" s="11" t="str">
        <f t="array" ref="AA3279">IFERROR(INDEX('Pontuação 3.0'!G$13:G$191, MATCH(Z3279, 'Pontuação 3.0'!F$13:F$191, 0)), "Faixa Indefinida")</f>
        <v>B</v>
      </c>
      <c r="AB3279" s="11">
        <f t="shared" si="7"/>
        <v>0</v>
      </c>
      <c r="AC3279" s="11">
        <f t="shared" si="8"/>
        <v>1</v>
      </c>
      <c r="AD3279" s="11">
        <f t="shared" si="9"/>
        <v>0</v>
      </c>
      <c r="AE3279" s="11">
        <f t="shared" si="10"/>
        <v>0</v>
      </c>
    </row>
    <row r="3280" ht="15.75" customHeight="1">
      <c r="A3280" s="7">
        <v>45658.0</v>
      </c>
      <c r="B3280" s="8" t="s">
        <v>7533</v>
      </c>
      <c r="C3280" s="8" t="s">
        <v>7534</v>
      </c>
      <c r="D3280" s="9">
        <v>1.7992661683E10</v>
      </c>
      <c r="E3280" s="8" t="s">
        <v>15428</v>
      </c>
      <c r="F3280" s="8" t="s">
        <v>15420</v>
      </c>
      <c r="G3280" s="8" t="s">
        <v>15430</v>
      </c>
      <c r="H3280" s="8" t="s">
        <v>15422</v>
      </c>
      <c r="I3280" s="8" t="s">
        <v>15423</v>
      </c>
      <c r="J3280" s="8" t="s">
        <v>15424</v>
      </c>
      <c r="K3280" s="8" t="s">
        <v>15439</v>
      </c>
      <c r="L3280" s="12" t="s">
        <v>15</v>
      </c>
      <c r="M3280" s="12" t="s">
        <v>3780</v>
      </c>
      <c r="N3280" s="12" t="s">
        <v>205</v>
      </c>
      <c r="O3280" s="12" t="s">
        <v>3781</v>
      </c>
      <c r="P3280" s="12" t="s">
        <v>119</v>
      </c>
      <c r="R3280" s="10">
        <f>ROUNDUP(SUM(VLOOKUP(F3280,'Pontuação'!A$2:B$11,2,FALSE),VLOOKUP(E3280,'Pontuação'!C$2:D$11,2,FALSE),VLOOKUP(H3280,'Pontuação'!I$2:J$11,2,FALSE),VLOOKUP(I3280,'Pontuação'!G$2:H$11,2,FALSE),VLOOKUP(K3280,'Pontuação'!M$2:N$13,2,FALSE)),0)</f>
        <v>1597</v>
      </c>
      <c r="S3280" s="11">
        <f t="shared" si="1"/>
        <v>160</v>
      </c>
      <c r="T3280" s="11" t="str">
        <f t="array" ref="T3280">IFERROR(INDEX('Pontuação'!G$13:G$101, MATCH(S3280, 'Pontuação'!F$13:F$101, 0)), "Faixa Indefinida")</f>
        <v>C</v>
      </c>
      <c r="U3280" s="11">
        <f t="shared" si="2"/>
        <v>0</v>
      </c>
      <c r="V3280" s="11">
        <f t="shared" si="3"/>
        <v>0</v>
      </c>
      <c r="W3280" s="11">
        <f t="shared" si="4"/>
        <v>1</v>
      </c>
      <c r="X3280" s="11">
        <f t="shared" si="5"/>
        <v>0</v>
      </c>
      <c r="Y3280" s="11">
        <f>ROUNDUP(SUM(VLOOKUP(F3280,'Pontuação 3.0'!A$2:B$11,2,FALSE),VLOOKUP(E3280,'Pontuação 3.0'!C$2:D$11,2,FALSE),VLOOKUP(H3280,'Pontuação 3.0'!I$2:J$11,2,FALSE),VLOOKUP(J3280,'Pontuação 3.0'!K$2:L$11,2,FALSE),VLOOKUP(G3280,'Pontuação 3.0'!E$2:F$11,2,FALSE),VLOOKUP(I3280,'Pontuação 3.0'!G$2:H$11,2,FALSE),VLOOKUP(K3280,'Pontuação 3.0'!M$2:N$13,2,FALSE)),0)</f>
        <v>2100</v>
      </c>
      <c r="Z3280" s="11">
        <f t="shared" si="6"/>
        <v>210</v>
      </c>
      <c r="AA3280" s="11" t="str">
        <f t="array" ref="AA3280">IFERROR(INDEX('Pontuação 3.0'!G$13:G$191, MATCH(Z3280, 'Pontuação 3.0'!F$13:F$191, 0)), "Faixa Indefinida")</f>
        <v>C</v>
      </c>
      <c r="AB3280" s="11">
        <f t="shared" si="7"/>
        <v>0</v>
      </c>
      <c r="AC3280" s="11">
        <f t="shared" si="8"/>
        <v>0</v>
      </c>
      <c r="AD3280" s="11">
        <f t="shared" si="9"/>
        <v>1</v>
      </c>
      <c r="AE3280" s="11">
        <f t="shared" si="10"/>
        <v>0</v>
      </c>
    </row>
    <row r="3281" ht="15.75" customHeight="1">
      <c r="A3281" s="7">
        <v>45658.0</v>
      </c>
      <c r="B3281" s="8" t="s">
        <v>7539</v>
      </c>
      <c r="C3281" s="8" t="s">
        <v>7540</v>
      </c>
      <c r="D3281" s="13" t="s">
        <v>15800</v>
      </c>
      <c r="E3281" s="8" t="s">
        <v>15428</v>
      </c>
      <c r="F3281" s="8" t="s">
        <v>15442</v>
      </c>
      <c r="G3281" s="8" t="s">
        <v>15421</v>
      </c>
      <c r="H3281" s="8" t="s">
        <v>15446</v>
      </c>
      <c r="I3281" s="8" t="s">
        <v>15423</v>
      </c>
      <c r="J3281" s="8" t="s">
        <v>15424</v>
      </c>
      <c r="K3281" s="8" t="s">
        <v>15432</v>
      </c>
      <c r="L3281" s="12" t="s">
        <v>15</v>
      </c>
      <c r="M3281" s="12" t="s">
        <v>3780</v>
      </c>
      <c r="N3281" s="12" t="s">
        <v>986</v>
      </c>
      <c r="O3281" s="12" t="s">
        <v>3797</v>
      </c>
      <c r="P3281" s="12" t="s">
        <v>119</v>
      </c>
      <c r="R3281" s="10">
        <f>ROUNDUP(SUM(VLOOKUP(F3281,'Pontuação'!A$2:B$11,2,FALSE),VLOOKUP(E3281,'Pontuação'!C$2:D$11,2,FALSE),VLOOKUP(H3281,'Pontuação'!I$2:J$11,2,FALSE),VLOOKUP(I3281,'Pontuação'!G$2:H$11,2,FALSE),VLOOKUP(K3281,'Pontuação'!M$2:N$13,2,FALSE)),0)</f>
        <v>1715</v>
      </c>
      <c r="S3281" s="11">
        <f t="shared" si="1"/>
        <v>172</v>
      </c>
      <c r="T3281" s="11" t="str">
        <f t="array" ref="T3281">IFERROR(INDEX('Pontuação'!G$13:G$101, MATCH(S3281, 'Pontuação'!F$13:F$101, 0)), "Faixa Indefinida")</f>
        <v>B</v>
      </c>
      <c r="U3281" s="11">
        <f t="shared" si="2"/>
        <v>0</v>
      </c>
      <c r="V3281" s="11">
        <f t="shared" si="3"/>
        <v>1</v>
      </c>
      <c r="W3281" s="11">
        <f t="shared" si="4"/>
        <v>0</v>
      </c>
      <c r="X3281" s="11">
        <f t="shared" si="5"/>
        <v>0</v>
      </c>
      <c r="Y3281" s="11">
        <f>ROUNDUP(SUM(VLOOKUP(F3281,'Pontuação 3.0'!A$2:B$11,2,FALSE),VLOOKUP(E3281,'Pontuação 3.0'!C$2:D$11,2,FALSE),VLOOKUP(H3281,'Pontuação 3.0'!I$2:J$11,2,FALSE),VLOOKUP(J3281,'Pontuação 3.0'!K$2:L$11,2,FALSE),VLOOKUP(G3281,'Pontuação 3.0'!E$2:F$11,2,FALSE),VLOOKUP(I3281,'Pontuação 3.0'!G$2:H$11,2,FALSE),VLOOKUP(K3281,'Pontuação 3.0'!M$2:N$13,2,FALSE)),0)</f>
        <v>2022</v>
      </c>
      <c r="Z3281" s="11">
        <f t="shared" si="6"/>
        <v>202</v>
      </c>
      <c r="AA3281" s="11" t="str">
        <f t="array" ref="AA3281">IFERROR(INDEX('Pontuação 3.0'!G$13:G$191, MATCH(Z3281, 'Pontuação 3.0'!F$13:F$191, 0)), "Faixa Indefinida")</f>
        <v>C</v>
      </c>
      <c r="AB3281" s="11">
        <f t="shared" si="7"/>
        <v>0</v>
      </c>
      <c r="AC3281" s="11">
        <f t="shared" si="8"/>
        <v>0</v>
      </c>
      <c r="AD3281" s="11">
        <f t="shared" si="9"/>
        <v>1</v>
      </c>
      <c r="AE3281" s="11">
        <f t="shared" si="10"/>
        <v>0</v>
      </c>
    </row>
    <row r="3282" ht="15.75" customHeight="1">
      <c r="A3282" s="7">
        <v>45658.0</v>
      </c>
      <c r="B3282" s="8" t="s">
        <v>7541</v>
      </c>
      <c r="C3282" s="8" t="s">
        <v>7542</v>
      </c>
      <c r="D3282" s="9">
        <v>6.6992305621E10</v>
      </c>
      <c r="E3282" s="8" t="s">
        <v>15428</v>
      </c>
      <c r="F3282" s="8" t="s">
        <v>15420</v>
      </c>
      <c r="G3282" s="8" t="s">
        <v>15430</v>
      </c>
      <c r="H3282" s="8" t="s">
        <v>15443</v>
      </c>
      <c r="I3282" s="8" t="s">
        <v>15423</v>
      </c>
      <c r="J3282" s="8" t="s">
        <v>15424</v>
      </c>
      <c r="K3282" s="8" t="s">
        <v>15425</v>
      </c>
      <c r="L3282" s="12" t="s">
        <v>15</v>
      </c>
      <c r="M3282" s="12" t="s">
        <v>3780</v>
      </c>
      <c r="N3282" s="12" t="s">
        <v>310</v>
      </c>
      <c r="O3282" s="12" t="s">
        <v>3781</v>
      </c>
      <c r="P3282" s="12" t="s">
        <v>17</v>
      </c>
      <c r="R3282" s="10">
        <f>ROUNDUP(SUM(VLOOKUP(F3282,'Pontuação'!A$2:B$11,2,FALSE),VLOOKUP(E3282,'Pontuação'!C$2:D$11,2,FALSE),VLOOKUP(H3282,'Pontuação'!I$2:J$11,2,FALSE),VLOOKUP(I3282,'Pontuação'!G$2:H$11,2,FALSE),VLOOKUP(K3282,'Pontuação'!M$2:N$13,2,FALSE)),0)</f>
        <v>1579</v>
      </c>
      <c r="S3282" s="11">
        <f t="shared" si="1"/>
        <v>158</v>
      </c>
      <c r="T3282" s="11" t="str">
        <f t="array" ref="T3282">IFERROR(INDEX('Pontuação'!G$13:G$101, MATCH(S3282, 'Pontuação'!F$13:F$101, 0)), "Faixa Indefinida")</f>
        <v>C</v>
      </c>
      <c r="U3282" s="11">
        <f t="shared" si="2"/>
        <v>0</v>
      </c>
      <c r="V3282" s="11">
        <f t="shared" si="3"/>
        <v>0</v>
      </c>
      <c r="W3282" s="11">
        <f t="shared" si="4"/>
        <v>1</v>
      </c>
      <c r="X3282" s="11">
        <f t="shared" si="5"/>
        <v>0</v>
      </c>
      <c r="Y3282" s="11">
        <f>ROUNDUP(SUM(VLOOKUP(F3282,'Pontuação 3.0'!A$2:B$11,2,FALSE),VLOOKUP(E3282,'Pontuação 3.0'!C$2:D$11,2,FALSE),VLOOKUP(H3282,'Pontuação 3.0'!I$2:J$11,2,FALSE),VLOOKUP(J3282,'Pontuação 3.0'!K$2:L$11,2,FALSE),VLOOKUP(G3282,'Pontuação 3.0'!E$2:F$11,2,FALSE),VLOOKUP(I3282,'Pontuação 3.0'!G$2:H$11,2,FALSE),VLOOKUP(K3282,'Pontuação 3.0'!M$2:N$13,2,FALSE)),0)</f>
        <v>2058</v>
      </c>
      <c r="Z3282" s="11">
        <f t="shared" si="6"/>
        <v>206</v>
      </c>
      <c r="AA3282" s="11" t="str">
        <f t="array" ref="AA3282">IFERROR(INDEX('Pontuação 3.0'!G$13:G$191, MATCH(Z3282, 'Pontuação 3.0'!F$13:F$191, 0)), "Faixa Indefinida")</f>
        <v>C</v>
      </c>
      <c r="AB3282" s="11">
        <f t="shared" si="7"/>
        <v>0</v>
      </c>
      <c r="AC3282" s="11">
        <f t="shared" si="8"/>
        <v>0</v>
      </c>
      <c r="AD3282" s="11">
        <f t="shared" si="9"/>
        <v>1</v>
      </c>
      <c r="AE3282" s="11">
        <f t="shared" si="10"/>
        <v>0</v>
      </c>
    </row>
    <row r="3283" ht="15.75" customHeight="1">
      <c r="A3283" s="7">
        <v>45658.0</v>
      </c>
      <c r="B3283" s="8" t="s">
        <v>7545</v>
      </c>
      <c r="C3283" s="8" t="s">
        <v>7546</v>
      </c>
      <c r="D3283" s="9">
        <v>2.2988181125E10</v>
      </c>
      <c r="E3283" s="8" t="s">
        <v>15428</v>
      </c>
      <c r="F3283" s="8" t="s">
        <v>15420</v>
      </c>
      <c r="G3283" s="8" t="s">
        <v>15430</v>
      </c>
      <c r="H3283" s="8" t="s">
        <v>15422</v>
      </c>
      <c r="I3283" s="8" t="s">
        <v>15423</v>
      </c>
      <c r="J3283" s="8" t="s">
        <v>15424</v>
      </c>
      <c r="K3283" s="8" t="s">
        <v>15432</v>
      </c>
      <c r="L3283" s="12" t="s">
        <v>15</v>
      </c>
      <c r="M3283" s="12" t="s">
        <v>3780</v>
      </c>
      <c r="N3283" s="12" t="s">
        <v>205</v>
      </c>
      <c r="O3283" s="12" t="s">
        <v>3781</v>
      </c>
      <c r="P3283" s="12" t="s">
        <v>119</v>
      </c>
      <c r="R3283" s="10">
        <f>ROUNDUP(SUM(VLOOKUP(F3283,'Pontuação'!A$2:B$11,2,FALSE),VLOOKUP(E3283,'Pontuação'!C$2:D$11,2,FALSE),VLOOKUP(H3283,'Pontuação'!I$2:J$11,2,FALSE),VLOOKUP(I3283,'Pontuação'!G$2:H$11,2,FALSE),VLOOKUP(K3283,'Pontuação'!M$2:N$13,2,FALSE)),0)</f>
        <v>1685</v>
      </c>
      <c r="S3283" s="11">
        <f t="shared" si="1"/>
        <v>169</v>
      </c>
      <c r="T3283" s="11" t="str">
        <f t="array" ref="T3283">IFERROR(INDEX('Pontuação'!G$13:G$101, MATCH(S3283, 'Pontuação'!F$13:F$101, 0)), "Faixa Indefinida")</f>
        <v>B</v>
      </c>
      <c r="U3283" s="11">
        <f t="shared" si="2"/>
        <v>0</v>
      </c>
      <c r="V3283" s="11">
        <f t="shared" si="3"/>
        <v>1</v>
      </c>
      <c r="W3283" s="11">
        <f t="shared" si="4"/>
        <v>0</v>
      </c>
      <c r="X3283" s="11">
        <f t="shared" si="5"/>
        <v>0</v>
      </c>
      <c r="Y3283" s="11">
        <f>ROUNDUP(SUM(VLOOKUP(F3283,'Pontuação 3.0'!A$2:B$11,2,FALSE),VLOOKUP(E3283,'Pontuação 3.0'!C$2:D$11,2,FALSE),VLOOKUP(H3283,'Pontuação 3.0'!I$2:J$11,2,FALSE),VLOOKUP(J3283,'Pontuação 3.0'!K$2:L$11,2,FALSE),VLOOKUP(G3283,'Pontuação 3.0'!E$2:F$11,2,FALSE),VLOOKUP(I3283,'Pontuação 3.0'!G$2:H$11,2,FALSE),VLOOKUP(K3283,'Pontuação 3.0'!M$2:N$13,2,FALSE)),0)</f>
        <v>2208</v>
      </c>
      <c r="Z3283" s="11">
        <f t="shared" si="6"/>
        <v>221</v>
      </c>
      <c r="AA3283" s="11" t="str">
        <f t="array" ref="AA3283">IFERROR(INDEX('Pontuação 3.0'!G$13:G$191, MATCH(Z3283, 'Pontuação 3.0'!F$13:F$191, 0)), "Faixa Indefinida")</f>
        <v>B</v>
      </c>
      <c r="AB3283" s="11">
        <f t="shared" si="7"/>
        <v>0</v>
      </c>
      <c r="AC3283" s="11">
        <f t="shared" si="8"/>
        <v>1</v>
      </c>
      <c r="AD3283" s="11">
        <f t="shared" si="9"/>
        <v>0</v>
      </c>
      <c r="AE3283" s="11">
        <f t="shared" si="10"/>
        <v>0</v>
      </c>
    </row>
    <row r="3284" ht="15.75" customHeight="1">
      <c r="A3284" s="7">
        <v>45658.0</v>
      </c>
      <c r="B3284" s="8" t="s">
        <v>7549</v>
      </c>
      <c r="C3284" s="8" t="s">
        <v>7550</v>
      </c>
      <c r="D3284" s="9">
        <v>1.1946338723E10</v>
      </c>
      <c r="E3284" s="8" t="s">
        <v>15419</v>
      </c>
      <c r="F3284" s="8" t="s">
        <v>15442</v>
      </c>
      <c r="G3284" s="8" t="s">
        <v>15451</v>
      </c>
      <c r="H3284" s="8" t="s">
        <v>15438</v>
      </c>
      <c r="I3284" s="8" t="s">
        <v>15423</v>
      </c>
      <c r="J3284" s="8" t="s">
        <v>15448</v>
      </c>
      <c r="K3284" s="8" t="s">
        <v>15439</v>
      </c>
      <c r="L3284" s="12" t="s">
        <v>15</v>
      </c>
      <c r="M3284" s="12" t="s">
        <v>3780</v>
      </c>
      <c r="N3284" s="12" t="s">
        <v>1912</v>
      </c>
      <c r="O3284" s="12" t="s">
        <v>3792</v>
      </c>
      <c r="P3284" s="12" t="s">
        <v>17</v>
      </c>
      <c r="R3284" s="10">
        <f>ROUNDUP(SUM(VLOOKUP(F3284,'Pontuação'!A$2:B$11,2,FALSE),VLOOKUP(E3284,'Pontuação'!C$2:D$11,2,FALSE),VLOOKUP(H3284,'Pontuação'!I$2:J$11,2,FALSE),VLOOKUP(I3284,'Pontuação'!G$2:H$11,2,FALSE),VLOOKUP(K3284,'Pontuação'!M$2:N$13,2,FALSE)),0)</f>
        <v>1475</v>
      </c>
      <c r="S3284" s="11">
        <f t="shared" si="1"/>
        <v>148</v>
      </c>
      <c r="T3284" s="11" t="str">
        <f t="array" ref="T3284">IFERROR(INDEX('Pontuação'!G$13:G$101, MATCH(S3284, 'Pontuação'!F$13:F$101, 0)), "Faixa Indefinida")</f>
        <v>C</v>
      </c>
      <c r="U3284" s="11">
        <f t="shared" si="2"/>
        <v>0</v>
      </c>
      <c r="V3284" s="11">
        <f t="shared" si="3"/>
        <v>0</v>
      </c>
      <c r="W3284" s="11">
        <f t="shared" si="4"/>
        <v>1</v>
      </c>
      <c r="X3284" s="11">
        <f t="shared" si="5"/>
        <v>0</v>
      </c>
      <c r="Y3284" s="11">
        <f>ROUNDUP(SUM(VLOOKUP(F3284,'Pontuação 3.0'!A$2:B$11,2,FALSE),VLOOKUP(E3284,'Pontuação 3.0'!C$2:D$11,2,FALSE),VLOOKUP(H3284,'Pontuação 3.0'!I$2:J$11,2,FALSE),VLOOKUP(J3284,'Pontuação 3.0'!K$2:L$11,2,FALSE),VLOOKUP(G3284,'Pontuação 3.0'!E$2:F$11,2,FALSE),VLOOKUP(I3284,'Pontuação 3.0'!G$2:H$11,2,FALSE),VLOOKUP(K3284,'Pontuação 3.0'!M$2:N$13,2,FALSE)),0)</f>
        <v>1900</v>
      </c>
      <c r="Z3284" s="11">
        <f t="shared" si="6"/>
        <v>190</v>
      </c>
      <c r="AA3284" s="11" t="str">
        <f t="array" ref="AA3284">IFERROR(INDEX('Pontuação 3.0'!G$13:G$191, MATCH(Z3284, 'Pontuação 3.0'!F$13:F$191, 0)), "Faixa Indefinida")</f>
        <v>D</v>
      </c>
      <c r="AB3284" s="11">
        <f t="shared" si="7"/>
        <v>0</v>
      </c>
      <c r="AC3284" s="11">
        <f t="shared" si="8"/>
        <v>0</v>
      </c>
      <c r="AD3284" s="11">
        <f t="shared" si="9"/>
        <v>0</v>
      </c>
      <c r="AE3284" s="11">
        <f t="shared" si="10"/>
        <v>1</v>
      </c>
    </row>
    <row r="3285" ht="15.75" customHeight="1">
      <c r="A3285" s="7">
        <v>45658.0</v>
      </c>
      <c r="B3285" s="8" t="s">
        <v>7551</v>
      </c>
      <c r="C3285" s="8" t="s">
        <v>7552</v>
      </c>
      <c r="D3285" s="9">
        <v>1.4991580556E10</v>
      </c>
      <c r="E3285" s="8" t="s">
        <v>15428</v>
      </c>
      <c r="F3285" s="8" t="s">
        <v>15436</v>
      </c>
      <c r="G3285" s="8" t="s">
        <v>15437</v>
      </c>
      <c r="H3285" s="8" t="s">
        <v>15438</v>
      </c>
      <c r="I3285" s="8" t="s">
        <v>15423</v>
      </c>
      <c r="J3285" s="8" t="s">
        <v>15424</v>
      </c>
      <c r="K3285" s="8" t="s">
        <v>15425</v>
      </c>
      <c r="L3285" s="12" t="s">
        <v>15</v>
      </c>
      <c r="M3285" s="12" t="s">
        <v>3780</v>
      </c>
      <c r="N3285" s="12" t="s">
        <v>205</v>
      </c>
      <c r="O3285" s="12" t="s">
        <v>3781</v>
      </c>
      <c r="P3285" s="12" t="s">
        <v>119</v>
      </c>
      <c r="R3285" s="10">
        <f>ROUNDUP(SUM(VLOOKUP(F3285,'Pontuação'!A$2:B$11,2,FALSE),VLOOKUP(E3285,'Pontuação'!C$2:D$11,2,FALSE),VLOOKUP(H3285,'Pontuação'!I$2:J$11,2,FALSE),VLOOKUP(I3285,'Pontuação'!G$2:H$11,2,FALSE),VLOOKUP(K3285,'Pontuação'!M$2:N$13,2,FALSE)),0)</f>
        <v>1194</v>
      </c>
      <c r="S3285" s="11">
        <f t="shared" si="1"/>
        <v>119</v>
      </c>
      <c r="T3285" s="11" t="str">
        <f t="array" ref="T3285">IFERROR(INDEX('Pontuação'!G$13:G$101, MATCH(S3285, 'Pontuação'!F$13:F$101, 0)), "Faixa Indefinida")</f>
        <v>D</v>
      </c>
      <c r="U3285" s="11">
        <f t="shared" si="2"/>
        <v>0</v>
      </c>
      <c r="V3285" s="11">
        <f t="shared" si="3"/>
        <v>0</v>
      </c>
      <c r="W3285" s="11">
        <f t="shared" si="4"/>
        <v>0</v>
      </c>
      <c r="X3285" s="11">
        <f t="shared" si="5"/>
        <v>1</v>
      </c>
      <c r="Y3285" s="11">
        <f>ROUNDUP(SUM(VLOOKUP(F3285,'Pontuação 3.0'!A$2:B$11,2,FALSE),VLOOKUP(E3285,'Pontuação 3.0'!C$2:D$11,2,FALSE),VLOOKUP(H3285,'Pontuação 3.0'!I$2:J$11,2,FALSE),VLOOKUP(J3285,'Pontuação 3.0'!K$2:L$11,2,FALSE),VLOOKUP(G3285,'Pontuação 3.0'!E$2:F$11,2,FALSE),VLOOKUP(I3285,'Pontuação 3.0'!G$2:H$11,2,FALSE),VLOOKUP(K3285,'Pontuação 3.0'!M$2:N$13,2,FALSE)),0)</f>
        <v>1719</v>
      </c>
      <c r="Z3285" s="11">
        <f t="shared" si="6"/>
        <v>172</v>
      </c>
      <c r="AA3285" s="11" t="str">
        <f t="array" ref="AA3285">IFERROR(INDEX('Pontuação 3.0'!G$13:G$191, MATCH(Z3285, 'Pontuação 3.0'!F$13:F$191, 0)), "Faixa Indefinida")</f>
        <v>D</v>
      </c>
      <c r="AB3285" s="11">
        <f t="shared" si="7"/>
        <v>0</v>
      </c>
      <c r="AC3285" s="11">
        <f t="shared" si="8"/>
        <v>0</v>
      </c>
      <c r="AD3285" s="11">
        <f t="shared" si="9"/>
        <v>0</v>
      </c>
      <c r="AE3285" s="11">
        <f t="shared" si="10"/>
        <v>1</v>
      </c>
    </row>
    <row r="3286" ht="15.75" customHeight="1">
      <c r="A3286" s="7">
        <v>45658.0</v>
      </c>
      <c r="B3286" s="8" t="s">
        <v>7555</v>
      </c>
      <c r="C3286" s="8" t="s">
        <v>7556</v>
      </c>
      <c r="D3286" s="9">
        <v>8.8996092042E10</v>
      </c>
      <c r="E3286" s="8" t="s">
        <v>15428</v>
      </c>
      <c r="F3286" s="8" t="s">
        <v>15420</v>
      </c>
      <c r="G3286" s="8" t="s">
        <v>15430</v>
      </c>
      <c r="H3286" s="8" t="s">
        <v>15422</v>
      </c>
      <c r="I3286" s="8" t="s">
        <v>15431</v>
      </c>
      <c r="J3286" s="8" t="s">
        <v>15448</v>
      </c>
      <c r="K3286" s="8" t="s">
        <v>15432</v>
      </c>
      <c r="L3286" s="12" t="s">
        <v>15</v>
      </c>
      <c r="M3286" s="12" t="s">
        <v>3780</v>
      </c>
      <c r="N3286" s="12" t="s">
        <v>354</v>
      </c>
      <c r="O3286" s="12" t="s">
        <v>3792</v>
      </c>
      <c r="P3286" s="12" t="s">
        <v>119</v>
      </c>
      <c r="R3286" s="10">
        <f>ROUNDUP(SUM(VLOOKUP(F3286,'Pontuação'!A$2:B$11,2,FALSE),VLOOKUP(E3286,'Pontuação'!C$2:D$11,2,FALSE),VLOOKUP(H3286,'Pontuação'!I$2:J$11,2,FALSE),VLOOKUP(I3286,'Pontuação'!G$2:H$11,2,FALSE),VLOOKUP(K3286,'Pontuação'!M$2:N$13,2,FALSE)),0)</f>
        <v>1790</v>
      </c>
      <c r="S3286" s="11">
        <f t="shared" si="1"/>
        <v>179</v>
      </c>
      <c r="T3286" s="11" t="str">
        <f t="array" ref="T3286">IFERROR(INDEX('Pontuação'!G$13:G$101, MATCH(S3286, 'Pontuação'!F$13:F$101, 0)), "Faixa Indefinida")</f>
        <v>B</v>
      </c>
      <c r="U3286" s="11">
        <f t="shared" si="2"/>
        <v>0</v>
      </c>
      <c r="V3286" s="11">
        <f t="shared" si="3"/>
        <v>1</v>
      </c>
      <c r="W3286" s="11">
        <f t="shared" si="4"/>
        <v>0</v>
      </c>
      <c r="X3286" s="11">
        <f t="shared" si="5"/>
        <v>0</v>
      </c>
      <c r="Y3286" s="11">
        <f>ROUNDUP(SUM(VLOOKUP(F3286,'Pontuação 3.0'!A$2:B$11,2,FALSE),VLOOKUP(E3286,'Pontuação 3.0'!C$2:D$11,2,FALSE),VLOOKUP(H3286,'Pontuação 3.0'!I$2:J$11,2,FALSE),VLOOKUP(J3286,'Pontuação 3.0'!K$2:L$11,2,FALSE),VLOOKUP(G3286,'Pontuação 3.0'!E$2:F$11,2,FALSE),VLOOKUP(I3286,'Pontuação 3.0'!G$2:H$11,2,FALSE),VLOOKUP(K3286,'Pontuação 3.0'!M$2:N$13,2,FALSE)),0)</f>
        <v>2621</v>
      </c>
      <c r="Z3286" s="11">
        <f t="shared" si="6"/>
        <v>262</v>
      </c>
      <c r="AA3286" s="11" t="str">
        <f t="array" ref="AA3286">IFERROR(INDEX('Pontuação 3.0'!G$13:G$191, MATCH(Z3286, 'Pontuação 3.0'!F$13:F$191, 0)), "Faixa Indefinida")</f>
        <v>A</v>
      </c>
      <c r="AB3286" s="11">
        <f t="shared" si="7"/>
        <v>1</v>
      </c>
      <c r="AC3286" s="11">
        <f t="shared" si="8"/>
        <v>0</v>
      </c>
      <c r="AD3286" s="11">
        <f t="shared" si="9"/>
        <v>0</v>
      </c>
      <c r="AE3286" s="11">
        <f t="shared" si="10"/>
        <v>0</v>
      </c>
    </row>
    <row r="3287" ht="15.75" customHeight="1">
      <c r="A3287" s="7">
        <v>45658.0</v>
      </c>
      <c r="B3287" s="8" t="s">
        <v>7553</v>
      </c>
      <c r="C3287" s="8" t="s">
        <v>7554</v>
      </c>
      <c r="D3287" s="9">
        <v>5.4996714295E10</v>
      </c>
      <c r="E3287" s="8" t="s">
        <v>15419</v>
      </c>
      <c r="F3287" s="8" t="s">
        <v>15429</v>
      </c>
      <c r="G3287" s="8" t="s">
        <v>15430</v>
      </c>
      <c r="H3287" s="8" t="s">
        <v>15443</v>
      </c>
      <c r="I3287" s="8" t="s">
        <v>15433</v>
      </c>
      <c r="J3287" s="8" t="s">
        <v>15448</v>
      </c>
      <c r="K3287" s="8" t="s">
        <v>15432</v>
      </c>
      <c r="L3287" s="12" t="s">
        <v>15</v>
      </c>
      <c r="M3287" s="12" t="s">
        <v>3780</v>
      </c>
      <c r="N3287" s="12" t="s">
        <v>205</v>
      </c>
      <c r="O3287" s="12" t="s">
        <v>3812</v>
      </c>
      <c r="P3287" s="12" t="s">
        <v>119</v>
      </c>
      <c r="R3287" s="10">
        <f>ROUNDUP(SUM(VLOOKUP(F3287,'Pontuação'!A$2:B$11,2,FALSE),VLOOKUP(E3287,'Pontuação'!C$2:D$11,2,FALSE),VLOOKUP(H3287,'Pontuação'!I$2:J$11,2,FALSE),VLOOKUP(I3287,'Pontuação'!G$2:H$11,2,FALSE),VLOOKUP(K3287,'Pontuação'!M$2:N$13,2,FALSE)),0)</f>
        <v>1964</v>
      </c>
      <c r="S3287" s="11">
        <f t="shared" si="1"/>
        <v>196</v>
      </c>
      <c r="T3287" s="11" t="str">
        <f t="array" ref="T3287">IFERROR(INDEX('Pontuação'!G$13:G$101, MATCH(S3287, 'Pontuação'!F$13:F$101, 0)), "Faixa Indefinida")</f>
        <v>A</v>
      </c>
      <c r="U3287" s="11">
        <f t="shared" si="2"/>
        <v>1</v>
      </c>
      <c r="V3287" s="11">
        <f t="shared" si="3"/>
        <v>0</v>
      </c>
      <c r="W3287" s="11">
        <f t="shared" si="4"/>
        <v>0</v>
      </c>
      <c r="X3287" s="11">
        <f t="shared" si="5"/>
        <v>0</v>
      </c>
      <c r="Y3287" s="11">
        <f>ROUNDUP(SUM(VLOOKUP(F3287,'Pontuação 3.0'!A$2:B$11,2,FALSE),VLOOKUP(E3287,'Pontuação 3.0'!C$2:D$11,2,FALSE),VLOOKUP(H3287,'Pontuação 3.0'!I$2:J$11,2,FALSE),VLOOKUP(J3287,'Pontuação 3.0'!K$2:L$11,2,FALSE),VLOOKUP(G3287,'Pontuação 3.0'!E$2:F$11,2,FALSE),VLOOKUP(I3287,'Pontuação 3.0'!G$2:H$11,2,FALSE),VLOOKUP(K3287,'Pontuação 3.0'!M$2:N$13,2,FALSE)),0)</f>
        <v>2428</v>
      </c>
      <c r="Z3287" s="11">
        <f t="shared" si="6"/>
        <v>243</v>
      </c>
      <c r="AA3287" s="11" t="str">
        <f t="array" ref="AA3287">IFERROR(INDEX('Pontuação 3.0'!G$13:G$191, MATCH(Z3287, 'Pontuação 3.0'!F$13:F$191, 0)), "Faixa Indefinida")</f>
        <v>A</v>
      </c>
      <c r="AB3287" s="11">
        <f t="shared" si="7"/>
        <v>1</v>
      </c>
      <c r="AC3287" s="11">
        <f t="shared" si="8"/>
        <v>0</v>
      </c>
      <c r="AD3287" s="11">
        <f t="shared" si="9"/>
        <v>0</v>
      </c>
      <c r="AE3287" s="11">
        <f t="shared" si="10"/>
        <v>0</v>
      </c>
    </row>
    <row r="3288" ht="15.75" customHeight="1">
      <c r="A3288" s="7">
        <v>45658.0</v>
      </c>
      <c r="B3288" s="8" t="s">
        <v>7557</v>
      </c>
      <c r="C3288" s="8" t="s">
        <v>7558</v>
      </c>
      <c r="D3288" s="9">
        <v>4.9991338275E10</v>
      </c>
      <c r="E3288" s="8" t="s">
        <v>15428</v>
      </c>
      <c r="F3288" s="8" t="s">
        <v>15420</v>
      </c>
      <c r="G3288" s="8" t="s">
        <v>15430</v>
      </c>
      <c r="H3288" s="8" t="s">
        <v>15446</v>
      </c>
      <c r="I3288" s="8" t="s">
        <v>15423</v>
      </c>
      <c r="J3288" s="8" t="s">
        <v>15424</v>
      </c>
      <c r="K3288" s="8" t="s">
        <v>15432</v>
      </c>
      <c r="L3288" s="12" t="s">
        <v>15</v>
      </c>
      <c r="M3288" s="12" t="s">
        <v>3780</v>
      </c>
      <c r="N3288" s="12" t="s">
        <v>986</v>
      </c>
      <c r="O3288" s="12" t="s">
        <v>3781</v>
      </c>
      <c r="P3288" s="12" t="s">
        <v>119</v>
      </c>
      <c r="R3288" s="10">
        <f>ROUNDUP(SUM(VLOOKUP(F3288,'Pontuação'!A$2:B$11,2,FALSE),VLOOKUP(E3288,'Pontuação'!C$2:D$11,2,FALSE),VLOOKUP(H3288,'Pontuação'!I$2:J$11,2,FALSE),VLOOKUP(I3288,'Pontuação'!G$2:H$11,2,FALSE),VLOOKUP(K3288,'Pontuação'!M$2:N$13,2,FALSE)),0)</f>
        <v>1727</v>
      </c>
      <c r="S3288" s="11">
        <f t="shared" si="1"/>
        <v>173</v>
      </c>
      <c r="T3288" s="11" t="str">
        <f t="array" ref="T3288">IFERROR(INDEX('Pontuação'!G$13:G$101, MATCH(S3288, 'Pontuação'!F$13:F$101, 0)), "Faixa Indefinida")</f>
        <v>B</v>
      </c>
      <c r="U3288" s="11">
        <f t="shared" si="2"/>
        <v>0</v>
      </c>
      <c r="V3288" s="11">
        <f t="shared" si="3"/>
        <v>1</v>
      </c>
      <c r="W3288" s="11">
        <f t="shared" si="4"/>
        <v>0</v>
      </c>
      <c r="X3288" s="11">
        <f t="shared" si="5"/>
        <v>0</v>
      </c>
      <c r="Y3288" s="11">
        <f>ROUNDUP(SUM(VLOOKUP(F3288,'Pontuação 3.0'!A$2:B$11,2,FALSE),VLOOKUP(E3288,'Pontuação 3.0'!C$2:D$11,2,FALSE),VLOOKUP(H3288,'Pontuação 3.0'!I$2:J$11,2,FALSE),VLOOKUP(J3288,'Pontuação 3.0'!K$2:L$11,2,FALSE),VLOOKUP(G3288,'Pontuação 3.0'!E$2:F$11,2,FALSE),VLOOKUP(I3288,'Pontuação 3.0'!G$2:H$11,2,FALSE),VLOOKUP(K3288,'Pontuação 3.0'!M$2:N$13,2,FALSE)),0)</f>
        <v>2295</v>
      </c>
      <c r="Z3288" s="11">
        <f t="shared" si="6"/>
        <v>230</v>
      </c>
      <c r="AA3288" s="11" t="str">
        <f t="array" ref="AA3288">IFERROR(INDEX('Pontuação 3.0'!G$13:G$191, MATCH(Z3288, 'Pontuação 3.0'!F$13:F$191, 0)), "Faixa Indefinida")</f>
        <v>B</v>
      </c>
      <c r="AB3288" s="11">
        <f t="shared" si="7"/>
        <v>0</v>
      </c>
      <c r="AC3288" s="11">
        <f t="shared" si="8"/>
        <v>1</v>
      </c>
      <c r="AD3288" s="11">
        <f t="shared" si="9"/>
        <v>0</v>
      </c>
      <c r="AE3288" s="11">
        <f t="shared" si="10"/>
        <v>0</v>
      </c>
    </row>
    <row r="3289" ht="15.75" customHeight="1">
      <c r="A3289" s="7">
        <v>45658.0</v>
      </c>
      <c r="B3289" s="8" t="s">
        <v>7559</v>
      </c>
      <c r="C3289" s="8" t="s">
        <v>7560</v>
      </c>
      <c r="D3289" s="9">
        <v>1.5997108249E10</v>
      </c>
      <c r="E3289" s="8" t="s">
        <v>15428</v>
      </c>
      <c r="F3289" s="8" t="s">
        <v>15454</v>
      </c>
      <c r="G3289" s="8" t="s">
        <v>15430</v>
      </c>
      <c r="H3289" s="8" t="s">
        <v>15446</v>
      </c>
      <c r="I3289" s="8" t="s">
        <v>15433</v>
      </c>
      <c r="J3289" s="8" t="s">
        <v>15424</v>
      </c>
      <c r="K3289" s="8" t="s">
        <v>15425</v>
      </c>
      <c r="L3289" s="12" t="s">
        <v>15</v>
      </c>
      <c r="M3289" s="12" t="s">
        <v>3780</v>
      </c>
      <c r="N3289" s="12" t="s">
        <v>205</v>
      </c>
      <c r="O3289" s="12" t="s">
        <v>3781</v>
      </c>
      <c r="P3289" s="12" t="s">
        <v>119</v>
      </c>
      <c r="R3289" s="10">
        <f>ROUNDUP(SUM(VLOOKUP(F3289,'Pontuação'!A$2:B$11,2,FALSE),VLOOKUP(E3289,'Pontuação'!C$2:D$11,2,FALSE),VLOOKUP(H3289,'Pontuação'!I$2:J$11,2,FALSE),VLOOKUP(I3289,'Pontuação'!G$2:H$11,2,FALSE),VLOOKUP(K3289,'Pontuação'!M$2:N$13,2,FALSE)),0)</f>
        <v>1878</v>
      </c>
      <c r="S3289" s="11">
        <f t="shared" si="1"/>
        <v>188</v>
      </c>
      <c r="T3289" s="11" t="str">
        <f t="array" ref="T3289">IFERROR(INDEX('Pontuação'!G$13:G$101, MATCH(S3289, 'Pontuação'!F$13:F$101, 0)), "Faixa Indefinida")</f>
        <v>A</v>
      </c>
      <c r="U3289" s="11">
        <f t="shared" si="2"/>
        <v>1</v>
      </c>
      <c r="V3289" s="11">
        <f t="shared" si="3"/>
        <v>0</v>
      </c>
      <c r="W3289" s="11">
        <f t="shared" si="4"/>
        <v>0</v>
      </c>
      <c r="X3289" s="11">
        <f t="shared" si="5"/>
        <v>0</v>
      </c>
      <c r="Y3289" s="11">
        <f>ROUNDUP(SUM(VLOOKUP(F3289,'Pontuação 3.0'!A$2:B$11,2,FALSE),VLOOKUP(E3289,'Pontuação 3.0'!C$2:D$11,2,FALSE),VLOOKUP(H3289,'Pontuação 3.0'!I$2:J$11,2,FALSE),VLOOKUP(J3289,'Pontuação 3.0'!K$2:L$11,2,FALSE),VLOOKUP(G3289,'Pontuação 3.0'!E$2:F$11,2,FALSE),VLOOKUP(I3289,'Pontuação 3.0'!G$2:H$11,2,FALSE),VLOOKUP(K3289,'Pontuação 3.0'!M$2:N$13,2,FALSE)),0)</f>
        <v>2469</v>
      </c>
      <c r="Z3289" s="11">
        <f t="shared" si="6"/>
        <v>247</v>
      </c>
      <c r="AA3289" s="11" t="str">
        <f t="array" ref="AA3289">IFERROR(INDEX('Pontuação 3.0'!G$13:G$191, MATCH(Z3289, 'Pontuação 3.0'!F$13:F$191, 0)), "Faixa Indefinida")</f>
        <v>A</v>
      </c>
      <c r="AB3289" s="11">
        <f t="shared" si="7"/>
        <v>1</v>
      </c>
      <c r="AC3289" s="11">
        <f t="shared" si="8"/>
        <v>0</v>
      </c>
      <c r="AD3289" s="11">
        <f t="shared" si="9"/>
        <v>0</v>
      </c>
      <c r="AE3289" s="11">
        <f t="shared" si="10"/>
        <v>0</v>
      </c>
    </row>
    <row r="3290" ht="15.75" customHeight="1">
      <c r="A3290" s="7">
        <v>45658.0</v>
      </c>
      <c r="B3290" s="8" t="s">
        <v>7561</v>
      </c>
      <c r="C3290" s="8" t="s">
        <v>7562</v>
      </c>
      <c r="D3290" s="9">
        <v>8.5997968485E10</v>
      </c>
      <c r="E3290" s="8" t="s">
        <v>15428</v>
      </c>
      <c r="F3290" s="8" t="s">
        <v>15442</v>
      </c>
      <c r="G3290" s="8" t="s">
        <v>15430</v>
      </c>
      <c r="H3290" s="8" t="s">
        <v>15422</v>
      </c>
      <c r="I3290" s="8" t="s">
        <v>15423</v>
      </c>
      <c r="J3290" s="8" t="s">
        <v>15424</v>
      </c>
      <c r="K3290" s="8" t="s">
        <v>15425</v>
      </c>
      <c r="L3290" s="12" t="s">
        <v>15</v>
      </c>
      <c r="M3290" s="12" t="s">
        <v>3780</v>
      </c>
      <c r="N3290" s="12" t="s">
        <v>310</v>
      </c>
      <c r="O3290" s="12" t="s">
        <v>3781</v>
      </c>
      <c r="P3290" s="12" t="s">
        <v>119</v>
      </c>
      <c r="R3290" s="10">
        <f>ROUNDUP(SUM(VLOOKUP(F3290,'Pontuação'!A$2:B$11,2,FALSE),VLOOKUP(E3290,'Pontuação'!C$2:D$11,2,FALSE),VLOOKUP(H3290,'Pontuação'!I$2:J$11,2,FALSE),VLOOKUP(I3290,'Pontuação'!G$2:H$11,2,FALSE),VLOOKUP(K3290,'Pontuação'!M$2:N$13,2,FALSE)),0)</f>
        <v>1541</v>
      </c>
      <c r="S3290" s="11">
        <f t="shared" si="1"/>
        <v>154</v>
      </c>
      <c r="T3290" s="11" t="str">
        <f t="array" ref="T3290">IFERROR(INDEX('Pontuação'!G$13:G$101, MATCH(S3290, 'Pontuação'!F$13:F$101, 0)), "Faixa Indefinida")</f>
        <v>C</v>
      </c>
      <c r="U3290" s="11">
        <f t="shared" si="2"/>
        <v>0</v>
      </c>
      <c r="V3290" s="11">
        <f t="shared" si="3"/>
        <v>0</v>
      </c>
      <c r="W3290" s="11">
        <f t="shared" si="4"/>
        <v>1</v>
      </c>
      <c r="X3290" s="11">
        <f t="shared" si="5"/>
        <v>0</v>
      </c>
      <c r="Y3290" s="11">
        <f>ROUNDUP(SUM(VLOOKUP(F3290,'Pontuação 3.0'!A$2:B$11,2,FALSE),VLOOKUP(E3290,'Pontuação 3.0'!C$2:D$11,2,FALSE),VLOOKUP(H3290,'Pontuação 3.0'!I$2:J$11,2,FALSE),VLOOKUP(J3290,'Pontuação 3.0'!K$2:L$11,2,FALSE),VLOOKUP(G3290,'Pontuação 3.0'!E$2:F$11,2,FALSE),VLOOKUP(I3290,'Pontuação 3.0'!G$2:H$11,2,FALSE),VLOOKUP(K3290,'Pontuação 3.0'!M$2:N$13,2,FALSE)),0)</f>
        <v>1989</v>
      </c>
      <c r="Z3290" s="11">
        <f t="shared" si="6"/>
        <v>199</v>
      </c>
      <c r="AA3290" s="11" t="str">
        <f t="array" ref="AA3290">IFERROR(INDEX('Pontuação 3.0'!G$13:G$191, MATCH(Z3290, 'Pontuação 3.0'!F$13:F$191, 0)), "Faixa Indefinida")</f>
        <v>C</v>
      </c>
      <c r="AB3290" s="11">
        <f t="shared" si="7"/>
        <v>0</v>
      </c>
      <c r="AC3290" s="11">
        <f t="shared" si="8"/>
        <v>0</v>
      </c>
      <c r="AD3290" s="11">
        <f t="shared" si="9"/>
        <v>1</v>
      </c>
      <c r="AE3290" s="11">
        <f t="shared" si="10"/>
        <v>0</v>
      </c>
    </row>
    <row r="3291" ht="15.75" customHeight="1">
      <c r="A3291" s="7">
        <v>45658.0</v>
      </c>
      <c r="B3291" s="8" t="s">
        <v>7563</v>
      </c>
      <c r="C3291" s="8" t="s">
        <v>7564</v>
      </c>
      <c r="D3291" s="9">
        <v>8.5987035815E10</v>
      </c>
      <c r="E3291" s="8" t="s">
        <v>15428</v>
      </c>
      <c r="F3291" s="8" t="s">
        <v>15420</v>
      </c>
      <c r="G3291" s="8" t="s">
        <v>15430</v>
      </c>
      <c r="H3291" s="8" t="s">
        <v>15422</v>
      </c>
      <c r="I3291" s="8" t="s">
        <v>15433</v>
      </c>
      <c r="J3291" s="8" t="s">
        <v>15424</v>
      </c>
      <c r="K3291" s="8" t="s">
        <v>15480</v>
      </c>
      <c r="L3291" s="12" t="s">
        <v>15</v>
      </c>
      <c r="M3291" s="12" t="s">
        <v>3780</v>
      </c>
      <c r="N3291" s="12" t="s">
        <v>205</v>
      </c>
      <c r="O3291" s="12" t="s">
        <v>3815</v>
      </c>
      <c r="P3291" s="12" t="s">
        <v>119</v>
      </c>
      <c r="R3291" s="10">
        <f>ROUNDUP(SUM(VLOOKUP(F3291,'Pontuação'!A$2:B$11,2,FALSE),VLOOKUP(E3291,'Pontuação'!C$2:D$11,2,FALSE),VLOOKUP(H3291,'Pontuação'!I$2:J$11,2,FALSE),VLOOKUP(I3291,'Pontuação'!G$2:H$11,2,FALSE),VLOOKUP(K3291,'Pontuação'!M$2:N$13,2,FALSE)),0)</f>
        <v>1794</v>
      </c>
      <c r="S3291" s="11">
        <f t="shared" si="1"/>
        <v>179</v>
      </c>
      <c r="T3291" s="11" t="str">
        <f t="array" ref="T3291">IFERROR(INDEX('Pontuação'!G$13:G$101, MATCH(S3291, 'Pontuação'!F$13:F$101, 0)), "Faixa Indefinida")</f>
        <v>B</v>
      </c>
      <c r="U3291" s="11">
        <f t="shared" si="2"/>
        <v>0</v>
      </c>
      <c r="V3291" s="11">
        <f t="shared" si="3"/>
        <v>1</v>
      </c>
      <c r="W3291" s="11">
        <f t="shared" si="4"/>
        <v>0</v>
      </c>
      <c r="X3291" s="11">
        <f t="shared" si="5"/>
        <v>0</v>
      </c>
      <c r="Y3291" s="11">
        <f>ROUNDUP(SUM(VLOOKUP(F3291,'Pontuação 3.0'!A$2:B$11,2,FALSE),VLOOKUP(E3291,'Pontuação 3.0'!C$2:D$11,2,FALSE),VLOOKUP(H3291,'Pontuação 3.0'!I$2:J$11,2,FALSE),VLOOKUP(J3291,'Pontuação 3.0'!K$2:L$11,2,FALSE),VLOOKUP(G3291,'Pontuação 3.0'!E$2:F$11,2,FALSE),VLOOKUP(I3291,'Pontuação 3.0'!G$2:H$11,2,FALSE),VLOOKUP(K3291,'Pontuação 3.0'!M$2:N$13,2,FALSE)),0)</f>
        <v>2367</v>
      </c>
      <c r="Z3291" s="11">
        <f t="shared" si="6"/>
        <v>237</v>
      </c>
      <c r="AA3291" s="11" t="str">
        <f t="array" ref="AA3291">IFERROR(INDEX('Pontuação 3.0'!G$13:G$191, MATCH(Z3291, 'Pontuação 3.0'!F$13:F$191, 0)), "Faixa Indefinida")</f>
        <v>A</v>
      </c>
      <c r="AB3291" s="11">
        <f t="shared" si="7"/>
        <v>1</v>
      </c>
      <c r="AC3291" s="11">
        <f t="shared" si="8"/>
        <v>0</v>
      </c>
      <c r="AD3291" s="11">
        <f t="shared" si="9"/>
        <v>0</v>
      </c>
      <c r="AE3291" s="11">
        <f t="shared" si="10"/>
        <v>0</v>
      </c>
    </row>
    <row r="3292" ht="15.75" customHeight="1">
      <c r="A3292" s="7">
        <v>45658.0</v>
      </c>
      <c r="B3292" s="8" t="s">
        <v>7565</v>
      </c>
      <c r="C3292" s="8" t="s">
        <v>7566</v>
      </c>
      <c r="D3292" s="9">
        <v>8.6998219124E10</v>
      </c>
      <c r="E3292" s="8" t="s">
        <v>15428</v>
      </c>
      <c r="F3292" s="8" t="s">
        <v>15442</v>
      </c>
      <c r="G3292" s="8" t="s">
        <v>15430</v>
      </c>
      <c r="H3292" s="8" t="s">
        <v>15422</v>
      </c>
      <c r="I3292" s="8" t="s">
        <v>15423</v>
      </c>
      <c r="J3292" s="8" t="s">
        <v>15424</v>
      </c>
      <c r="K3292" s="8" t="s">
        <v>15480</v>
      </c>
      <c r="L3292" s="12" t="s">
        <v>15</v>
      </c>
      <c r="M3292" s="12" t="s">
        <v>3780</v>
      </c>
      <c r="N3292" s="12" t="s">
        <v>310</v>
      </c>
      <c r="O3292" s="12" t="s">
        <v>3781</v>
      </c>
      <c r="P3292" s="12" t="s">
        <v>17</v>
      </c>
      <c r="R3292" s="10">
        <f>ROUNDUP(SUM(VLOOKUP(F3292,'Pontuação'!A$2:B$11,2,FALSE),VLOOKUP(E3292,'Pontuação'!C$2:D$11,2,FALSE),VLOOKUP(H3292,'Pontuação'!I$2:J$11,2,FALSE),VLOOKUP(I3292,'Pontuação'!G$2:H$11,2,FALSE),VLOOKUP(K3292,'Pontuação'!M$2:N$13,2,FALSE)),0)</f>
        <v>1504</v>
      </c>
      <c r="S3292" s="11">
        <f t="shared" si="1"/>
        <v>150</v>
      </c>
      <c r="T3292" s="11" t="str">
        <f t="array" ref="T3292">IFERROR(INDEX('Pontuação'!G$13:G$101, MATCH(S3292, 'Pontuação'!F$13:F$101, 0)), "Faixa Indefinida")</f>
        <v>C</v>
      </c>
      <c r="U3292" s="11">
        <f t="shared" si="2"/>
        <v>0</v>
      </c>
      <c r="V3292" s="11">
        <f t="shared" si="3"/>
        <v>0</v>
      </c>
      <c r="W3292" s="11">
        <f t="shared" si="4"/>
        <v>1</v>
      </c>
      <c r="X3292" s="11">
        <f t="shared" si="5"/>
        <v>0</v>
      </c>
      <c r="Y3292" s="11">
        <f>ROUNDUP(SUM(VLOOKUP(F3292,'Pontuação 3.0'!A$2:B$11,2,FALSE),VLOOKUP(E3292,'Pontuação 3.0'!C$2:D$11,2,FALSE),VLOOKUP(H3292,'Pontuação 3.0'!I$2:J$11,2,FALSE),VLOOKUP(J3292,'Pontuação 3.0'!K$2:L$11,2,FALSE),VLOOKUP(G3292,'Pontuação 3.0'!E$2:F$11,2,FALSE),VLOOKUP(I3292,'Pontuação 3.0'!G$2:H$11,2,FALSE),VLOOKUP(K3292,'Pontuação 3.0'!M$2:N$13,2,FALSE)),0)</f>
        <v>1959</v>
      </c>
      <c r="Z3292" s="11">
        <f t="shared" si="6"/>
        <v>196</v>
      </c>
      <c r="AA3292" s="11" t="str">
        <f t="array" ref="AA3292">IFERROR(INDEX('Pontuação 3.0'!G$13:G$191, MATCH(Z3292, 'Pontuação 3.0'!F$13:F$191, 0)), "Faixa Indefinida")</f>
        <v>C</v>
      </c>
      <c r="AB3292" s="11">
        <f t="shared" si="7"/>
        <v>0</v>
      </c>
      <c r="AC3292" s="11">
        <f t="shared" si="8"/>
        <v>0</v>
      </c>
      <c r="AD3292" s="11">
        <f t="shared" si="9"/>
        <v>1</v>
      </c>
      <c r="AE3292" s="11">
        <f t="shared" si="10"/>
        <v>0</v>
      </c>
    </row>
    <row r="3293" ht="15.75" customHeight="1">
      <c r="A3293" s="7">
        <v>45658.0</v>
      </c>
      <c r="B3293" s="8" t="s">
        <v>7567</v>
      </c>
      <c r="C3293" s="8" t="s">
        <v>7568</v>
      </c>
      <c r="D3293" s="13" t="s">
        <v>15801</v>
      </c>
      <c r="E3293" s="8" t="s">
        <v>15428</v>
      </c>
      <c r="F3293" s="8" t="s">
        <v>15442</v>
      </c>
      <c r="G3293" s="8" t="s">
        <v>15430</v>
      </c>
      <c r="H3293" s="8" t="s">
        <v>15446</v>
      </c>
      <c r="I3293" s="8" t="s">
        <v>15431</v>
      </c>
      <c r="J3293" s="8" t="s">
        <v>15448</v>
      </c>
      <c r="K3293" s="8" t="s">
        <v>15425</v>
      </c>
      <c r="L3293" s="12" t="s">
        <v>15</v>
      </c>
      <c r="M3293" s="12" t="s">
        <v>3780</v>
      </c>
      <c r="N3293" s="12" t="s">
        <v>608</v>
      </c>
      <c r="O3293" s="12" t="s">
        <v>3781</v>
      </c>
      <c r="P3293" s="12" t="s">
        <v>17</v>
      </c>
      <c r="R3293" s="10">
        <f>ROUNDUP(SUM(VLOOKUP(F3293,'Pontuação'!A$2:B$11,2,FALSE),VLOOKUP(E3293,'Pontuação'!C$2:D$11,2,FALSE),VLOOKUP(H3293,'Pontuação'!I$2:J$11,2,FALSE),VLOOKUP(I3293,'Pontuação'!G$2:H$11,2,FALSE),VLOOKUP(K3293,'Pontuação'!M$2:N$13,2,FALSE)),0)</f>
        <v>1688</v>
      </c>
      <c r="S3293" s="11">
        <f t="shared" si="1"/>
        <v>169</v>
      </c>
      <c r="T3293" s="11" t="str">
        <f t="array" ref="T3293">IFERROR(INDEX('Pontuação'!G$13:G$101, MATCH(S3293, 'Pontuação'!F$13:F$101, 0)), "Faixa Indefinida")</f>
        <v>B</v>
      </c>
      <c r="U3293" s="11">
        <f t="shared" si="2"/>
        <v>0</v>
      </c>
      <c r="V3293" s="11">
        <f t="shared" si="3"/>
        <v>1</v>
      </c>
      <c r="W3293" s="11">
        <f t="shared" si="4"/>
        <v>0</v>
      </c>
      <c r="X3293" s="11">
        <f t="shared" si="5"/>
        <v>0</v>
      </c>
      <c r="Y3293" s="11">
        <f>ROUNDUP(SUM(VLOOKUP(F3293,'Pontuação 3.0'!A$2:B$11,2,FALSE),VLOOKUP(E3293,'Pontuação 3.0'!C$2:D$11,2,FALSE),VLOOKUP(H3293,'Pontuação 3.0'!I$2:J$11,2,FALSE),VLOOKUP(J3293,'Pontuação 3.0'!K$2:L$11,2,FALSE),VLOOKUP(G3293,'Pontuação 3.0'!E$2:F$11,2,FALSE),VLOOKUP(I3293,'Pontuação 3.0'!G$2:H$11,2,FALSE),VLOOKUP(K3293,'Pontuação 3.0'!M$2:N$13,2,FALSE)),0)</f>
        <v>2489</v>
      </c>
      <c r="Z3293" s="11">
        <f t="shared" si="6"/>
        <v>249</v>
      </c>
      <c r="AA3293" s="11" t="str">
        <f t="array" ref="AA3293">IFERROR(INDEX('Pontuação 3.0'!G$13:G$191, MATCH(Z3293, 'Pontuação 3.0'!F$13:F$191, 0)), "Faixa Indefinida")</f>
        <v>A</v>
      </c>
      <c r="AB3293" s="11">
        <f t="shared" si="7"/>
        <v>1</v>
      </c>
      <c r="AC3293" s="11">
        <f t="shared" si="8"/>
        <v>0</v>
      </c>
      <c r="AD3293" s="11">
        <f t="shared" si="9"/>
        <v>0</v>
      </c>
      <c r="AE3293" s="11">
        <f t="shared" si="10"/>
        <v>0</v>
      </c>
    </row>
    <row r="3294" ht="15.75" customHeight="1">
      <c r="A3294" s="7">
        <v>45658.0</v>
      </c>
      <c r="B3294" s="8" t="s">
        <v>7569</v>
      </c>
      <c r="C3294" s="8" t="s">
        <v>7570</v>
      </c>
      <c r="D3294" s="9">
        <v>9.9984506709E10</v>
      </c>
      <c r="E3294" s="8" t="s">
        <v>15419</v>
      </c>
      <c r="F3294" s="8" t="s">
        <v>15420</v>
      </c>
      <c r="G3294" s="8" t="s">
        <v>15421</v>
      </c>
      <c r="H3294" s="8" t="s">
        <v>15422</v>
      </c>
      <c r="I3294" s="8" t="s">
        <v>15423</v>
      </c>
      <c r="J3294" s="8" t="s">
        <v>15424</v>
      </c>
      <c r="K3294" s="8" t="s">
        <v>15480</v>
      </c>
      <c r="L3294" s="12" t="s">
        <v>15</v>
      </c>
      <c r="M3294" s="12" t="s">
        <v>3780</v>
      </c>
      <c r="N3294" s="12" t="s">
        <v>497</v>
      </c>
      <c r="O3294" s="12" t="s">
        <v>3781</v>
      </c>
      <c r="P3294" s="12" t="s">
        <v>119</v>
      </c>
      <c r="R3294" s="10">
        <f>ROUNDUP(SUM(VLOOKUP(F3294,'Pontuação'!A$2:B$11,2,FALSE),VLOOKUP(E3294,'Pontuação'!C$2:D$11,2,FALSE),VLOOKUP(H3294,'Pontuação'!I$2:J$11,2,FALSE),VLOOKUP(I3294,'Pontuação'!G$2:H$11,2,FALSE),VLOOKUP(K3294,'Pontuação'!M$2:N$13,2,FALSE)),0)</f>
        <v>1520</v>
      </c>
      <c r="S3294" s="11">
        <f t="shared" si="1"/>
        <v>152</v>
      </c>
      <c r="T3294" s="11" t="str">
        <f t="array" ref="T3294">IFERROR(INDEX('Pontuação'!G$13:G$101, MATCH(S3294, 'Pontuação'!F$13:F$101, 0)), "Faixa Indefinida")</f>
        <v>C</v>
      </c>
      <c r="U3294" s="11">
        <f t="shared" si="2"/>
        <v>0</v>
      </c>
      <c r="V3294" s="11">
        <f t="shared" si="3"/>
        <v>0</v>
      </c>
      <c r="W3294" s="11">
        <f t="shared" si="4"/>
        <v>1</v>
      </c>
      <c r="X3294" s="11">
        <f t="shared" si="5"/>
        <v>0</v>
      </c>
      <c r="Y3294" s="11">
        <f>ROUNDUP(SUM(VLOOKUP(F3294,'Pontuação 3.0'!A$2:B$11,2,FALSE),VLOOKUP(E3294,'Pontuação 3.0'!C$2:D$11,2,FALSE),VLOOKUP(H3294,'Pontuação 3.0'!I$2:J$11,2,FALSE),VLOOKUP(J3294,'Pontuação 3.0'!K$2:L$11,2,FALSE),VLOOKUP(G3294,'Pontuação 3.0'!E$2:F$11,2,FALSE),VLOOKUP(I3294,'Pontuação 3.0'!G$2:H$11,2,FALSE),VLOOKUP(K3294,'Pontuação 3.0'!M$2:N$13,2,FALSE)),0)</f>
        <v>1922</v>
      </c>
      <c r="Z3294" s="11">
        <f t="shared" si="6"/>
        <v>192</v>
      </c>
      <c r="AA3294" s="11" t="str">
        <f t="array" ref="AA3294">IFERROR(INDEX('Pontuação 3.0'!G$13:G$191, MATCH(Z3294, 'Pontuação 3.0'!F$13:F$191, 0)), "Faixa Indefinida")</f>
        <v>C</v>
      </c>
      <c r="AB3294" s="11">
        <f t="shared" si="7"/>
        <v>0</v>
      </c>
      <c r="AC3294" s="11">
        <f t="shared" si="8"/>
        <v>0</v>
      </c>
      <c r="AD3294" s="11">
        <f t="shared" si="9"/>
        <v>1</v>
      </c>
      <c r="AE3294" s="11">
        <f t="shared" si="10"/>
        <v>0</v>
      </c>
    </row>
    <row r="3295" ht="15.75" customHeight="1">
      <c r="A3295" s="7">
        <v>45658.0</v>
      </c>
      <c r="B3295" s="8" t="s">
        <v>7571</v>
      </c>
      <c r="C3295" s="8" t="s">
        <v>7572</v>
      </c>
      <c r="D3295" s="9">
        <v>3.599128169E10</v>
      </c>
      <c r="E3295" s="8" t="s">
        <v>15419</v>
      </c>
      <c r="F3295" s="8" t="s">
        <v>15442</v>
      </c>
      <c r="G3295" s="8" t="s">
        <v>15430</v>
      </c>
      <c r="H3295" s="8" t="s">
        <v>15446</v>
      </c>
      <c r="I3295" s="8" t="s">
        <v>15423</v>
      </c>
      <c r="J3295" s="8" t="s">
        <v>15424</v>
      </c>
      <c r="K3295" s="8" t="s">
        <v>15480</v>
      </c>
      <c r="L3295" s="12" t="s">
        <v>15</v>
      </c>
      <c r="M3295" s="12" t="s">
        <v>3780</v>
      </c>
      <c r="N3295" s="12" t="s">
        <v>1153</v>
      </c>
      <c r="O3295" s="12" t="s">
        <v>3781</v>
      </c>
      <c r="P3295" s="12" t="s">
        <v>119</v>
      </c>
      <c r="R3295" s="10">
        <f>ROUNDUP(SUM(VLOOKUP(F3295,'Pontuação'!A$2:B$11,2,FALSE),VLOOKUP(E3295,'Pontuação'!C$2:D$11,2,FALSE),VLOOKUP(H3295,'Pontuação'!I$2:J$11,2,FALSE),VLOOKUP(I3295,'Pontuação'!G$2:H$11,2,FALSE),VLOOKUP(K3295,'Pontuação'!M$2:N$13,2,FALSE)),0)</f>
        <v>1550</v>
      </c>
      <c r="S3295" s="11">
        <f t="shared" si="1"/>
        <v>155</v>
      </c>
      <c r="T3295" s="11" t="str">
        <f t="array" ref="T3295">IFERROR(INDEX('Pontuação'!G$13:G$101, MATCH(S3295, 'Pontuação'!F$13:F$101, 0)), "Faixa Indefinida")</f>
        <v>C</v>
      </c>
      <c r="U3295" s="11">
        <f t="shared" si="2"/>
        <v>0</v>
      </c>
      <c r="V3295" s="11">
        <f t="shared" si="3"/>
        <v>0</v>
      </c>
      <c r="W3295" s="11">
        <f t="shared" si="4"/>
        <v>1</v>
      </c>
      <c r="X3295" s="11">
        <f t="shared" si="5"/>
        <v>0</v>
      </c>
      <c r="Y3295" s="11">
        <f>ROUNDUP(SUM(VLOOKUP(F3295,'Pontuação 3.0'!A$2:B$11,2,FALSE),VLOOKUP(E3295,'Pontuação 3.0'!C$2:D$11,2,FALSE),VLOOKUP(H3295,'Pontuação 3.0'!I$2:J$11,2,FALSE),VLOOKUP(J3295,'Pontuação 3.0'!K$2:L$11,2,FALSE),VLOOKUP(G3295,'Pontuação 3.0'!E$2:F$11,2,FALSE),VLOOKUP(I3295,'Pontuação 3.0'!G$2:H$11,2,FALSE),VLOOKUP(K3295,'Pontuação 3.0'!M$2:N$13,2,FALSE)),0)</f>
        <v>2016</v>
      </c>
      <c r="Z3295" s="11">
        <f t="shared" si="6"/>
        <v>202</v>
      </c>
      <c r="AA3295" s="11" t="str">
        <f t="array" ref="AA3295">IFERROR(INDEX('Pontuação 3.0'!G$13:G$191, MATCH(Z3295, 'Pontuação 3.0'!F$13:F$191, 0)), "Faixa Indefinida")</f>
        <v>C</v>
      </c>
      <c r="AB3295" s="11">
        <f t="shared" si="7"/>
        <v>0</v>
      </c>
      <c r="AC3295" s="11">
        <f t="shared" si="8"/>
        <v>0</v>
      </c>
      <c r="AD3295" s="11">
        <f t="shared" si="9"/>
        <v>1</v>
      </c>
      <c r="AE3295" s="11">
        <f t="shared" si="10"/>
        <v>0</v>
      </c>
    </row>
    <row r="3296" ht="15.75" customHeight="1">
      <c r="A3296" s="7">
        <v>45658.0</v>
      </c>
      <c r="B3296" s="8" t="s">
        <v>7575</v>
      </c>
      <c r="C3296" s="8" t="s">
        <v>7576</v>
      </c>
      <c r="D3296" s="8" t="s">
        <v>7577</v>
      </c>
      <c r="E3296" s="8" t="s">
        <v>15419</v>
      </c>
      <c r="F3296" s="8" t="s">
        <v>15442</v>
      </c>
      <c r="G3296" s="8" t="s">
        <v>15451</v>
      </c>
      <c r="H3296" s="8" t="s">
        <v>15438</v>
      </c>
      <c r="I3296" s="8" t="s">
        <v>15423</v>
      </c>
      <c r="J3296" s="8" t="s">
        <v>15424</v>
      </c>
      <c r="K3296" s="8" t="s">
        <v>15425</v>
      </c>
      <c r="L3296" s="12" t="s">
        <v>15</v>
      </c>
      <c r="M3296" s="12" t="s">
        <v>3780</v>
      </c>
      <c r="N3296" s="12" t="s">
        <v>205</v>
      </c>
      <c r="O3296" s="12" t="s">
        <v>3812</v>
      </c>
      <c r="P3296" s="12" t="s">
        <v>119</v>
      </c>
      <c r="R3296" s="10">
        <f>ROUNDUP(SUM(VLOOKUP(F3296,'Pontuação'!A$2:B$11,2,FALSE),VLOOKUP(E3296,'Pontuação'!C$2:D$11,2,FALSE),VLOOKUP(H3296,'Pontuação'!I$2:J$11,2,FALSE),VLOOKUP(I3296,'Pontuação'!G$2:H$11,2,FALSE),VLOOKUP(K3296,'Pontuação'!M$2:N$13,2,FALSE)),0)</f>
        <v>1431</v>
      </c>
      <c r="S3296" s="11">
        <f t="shared" si="1"/>
        <v>143</v>
      </c>
      <c r="T3296" s="11" t="str">
        <f t="array" ref="T3296">IFERROR(INDEX('Pontuação'!G$13:G$101, MATCH(S3296, 'Pontuação'!F$13:F$101, 0)), "Faixa Indefinida")</f>
        <v>D</v>
      </c>
      <c r="U3296" s="11">
        <f t="shared" si="2"/>
        <v>0</v>
      </c>
      <c r="V3296" s="11">
        <f t="shared" si="3"/>
        <v>0</v>
      </c>
      <c r="W3296" s="11">
        <f t="shared" si="4"/>
        <v>0</v>
      </c>
      <c r="X3296" s="11">
        <f t="shared" si="5"/>
        <v>1</v>
      </c>
      <c r="Y3296" s="11">
        <f>ROUNDUP(SUM(VLOOKUP(F3296,'Pontuação 3.0'!A$2:B$11,2,FALSE),VLOOKUP(E3296,'Pontuação 3.0'!C$2:D$11,2,FALSE),VLOOKUP(H3296,'Pontuação 3.0'!I$2:J$11,2,FALSE),VLOOKUP(J3296,'Pontuação 3.0'!K$2:L$11,2,FALSE),VLOOKUP(G3296,'Pontuação 3.0'!E$2:F$11,2,FALSE),VLOOKUP(I3296,'Pontuação 3.0'!G$2:H$11,2,FALSE),VLOOKUP(K3296,'Pontuação 3.0'!M$2:N$13,2,FALSE)),0)</f>
        <v>1661</v>
      </c>
      <c r="Z3296" s="11">
        <f t="shared" si="6"/>
        <v>166</v>
      </c>
      <c r="AA3296" s="11" t="str">
        <f t="array" ref="AA3296">IFERROR(INDEX('Pontuação 3.0'!G$13:G$191, MATCH(Z3296, 'Pontuação 3.0'!F$13:F$191, 0)), "Faixa Indefinida")</f>
        <v>D</v>
      </c>
      <c r="AB3296" s="11">
        <f t="shared" si="7"/>
        <v>0</v>
      </c>
      <c r="AC3296" s="11">
        <f t="shared" si="8"/>
        <v>0</v>
      </c>
      <c r="AD3296" s="11">
        <f t="shared" si="9"/>
        <v>0</v>
      </c>
      <c r="AE3296" s="11">
        <f t="shared" si="10"/>
        <v>1</v>
      </c>
    </row>
    <row r="3297" ht="15.75" customHeight="1">
      <c r="A3297" s="7">
        <v>45658.0</v>
      </c>
      <c r="B3297" s="8" t="s">
        <v>7573</v>
      </c>
      <c r="C3297" s="8" t="s">
        <v>7574</v>
      </c>
      <c r="D3297" s="9">
        <v>1.1974441344E10</v>
      </c>
      <c r="E3297" s="8" t="s">
        <v>15428</v>
      </c>
      <c r="F3297" s="8" t="s">
        <v>15454</v>
      </c>
      <c r="G3297" s="8" t="s">
        <v>15430</v>
      </c>
      <c r="H3297" s="8" t="s">
        <v>15446</v>
      </c>
      <c r="I3297" s="8" t="s">
        <v>15433</v>
      </c>
      <c r="J3297" s="8" t="s">
        <v>15424</v>
      </c>
      <c r="K3297" s="8" t="s">
        <v>15432</v>
      </c>
      <c r="L3297" s="12" t="s">
        <v>15</v>
      </c>
      <c r="M3297" s="12" t="s">
        <v>3780</v>
      </c>
      <c r="N3297" s="12" t="s">
        <v>608</v>
      </c>
      <c r="O3297" s="12" t="s">
        <v>3870</v>
      </c>
      <c r="P3297" s="12" t="s">
        <v>119</v>
      </c>
      <c r="R3297" s="10">
        <f>ROUNDUP(SUM(VLOOKUP(F3297,'Pontuação'!A$2:B$11,2,FALSE),VLOOKUP(E3297,'Pontuação'!C$2:D$11,2,FALSE),VLOOKUP(H3297,'Pontuação'!I$2:J$11,2,FALSE),VLOOKUP(I3297,'Pontuação'!G$2:H$11,2,FALSE),VLOOKUP(K3297,'Pontuação'!M$2:N$13,2,FALSE)),0)</f>
        <v>2010</v>
      </c>
      <c r="S3297" s="11">
        <f t="shared" si="1"/>
        <v>201</v>
      </c>
      <c r="T3297" s="11" t="str">
        <f t="array" ref="T3297">IFERROR(INDEX('Pontuação'!G$13:G$101, MATCH(S3297, 'Pontuação'!F$13:F$101, 0)), "Faixa Indefinida")</f>
        <v>A</v>
      </c>
      <c r="U3297" s="11">
        <f t="shared" si="2"/>
        <v>1</v>
      </c>
      <c r="V3297" s="11">
        <f t="shared" si="3"/>
        <v>0</v>
      </c>
      <c r="W3297" s="11">
        <f t="shared" si="4"/>
        <v>0</v>
      </c>
      <c r="X3297" s="11">
        <f t="shared" si="5"/>
        <v>0</v>
      </c>
      <c r="Y3297" s="11">
        <f>ROUNDUP(SUM(VLOOKUP(F3297,'Pontuação 3.0'!A$2:B$11,2,FALSE),VLOOKUP(E3297,'Pontuação 3.0'!C$2:D$11,2,FALSE),VLOOKUP(H3297,'Pontuação 3.0'!I$2:J$11,2,FALSE),VLOOKUP(J3297,'Pontuação 3.0'!K$2:L$11,2,FALSE),VLOOKUP(G3297,'Pontuação 3.0'!E$2:F$11,2,FALSE),VLOOKUP(I3297,'Pontuação 3.0'!G$2:H$11,2,FALSE),VLOOKUP(K3297,'Pontuação 3.0'!M$2:N$13,2,FALSE)),0)</f>
        <v>2555</v>
      </c>
      <c r="Z3297" s="11">
        <f t="shared" si="6"/>
        <v>256</v>
      </c>
      <c r="AA3297" s="11" t="str">
        <f t="array" ref="AA3297">IFERROR(INDEX('Pontuação 3.0'!G$13:G$191, MATCH(Z3297, 'Pontuação 3.0'!F$13:F$191, 0)), "Faixa Indefinida")</f>
        <v>A</v>
      </c>
      <c r="AB3297" s="11">
        <f t="shared" si="7"/>
        <v>1</v>
      </c>
      <c r="AC3297" s="11">
        <f t="shared" si="8"/>
        <v>0</v>
      </c>
      <c r="AD3297" s="11">
        <f t="shared" si="9"/>
        <v>0</v>
      </c>
      <c r="AE3297" s="11">
        <f t="shared" si="10"/>
        <v>0</v>
      </c>
    </row>
    <row r="3298" ht="15.75" customHeight="1">
      <c r="A3298" s="7">
        <v>45658.0</v>
      </c>
      <c r="B3298" s="8" t="s">
        <v>7578</v>
      </c>
      <c r="C3298" s="8" t="s">
        <v>7579</v>
      </c>
      <c r="D3298" s="9">
        <v>6.999338502E9</v>
      </c>
      <c r="E3298" s="8" t="s">
        <v>15428</v>
      </c>
      <c r="F3298" s="8" t="s">
        <v>15420</v>
      </c>
      <c r="G3298" s="8" t="s">
        <v>15430</v>
      </c>
      <c r="H3298" s="8" t="s">
        <v>15438</v>
      </c>
      <c r="I3298" s="8" t="s">
        <v>15423</v>
      </c>
      <c r="J3298" s="8" t="s">
        <v>15424</v>
      </c>
      <c r="K3298" s="8" t="s">
        <v>15425</v>
      </c>
      <c r="L3298" s="12" t="s">
        <v>15</v>
      </c>
      <c r="M3298" s="12" t="s">
        <v>3780</v>
      </c>
      <c r="N3298" s="12" t="s">
        <v>986</v>
      </c>
      <c r="O3298" s="12" t="s">
        <v>3792</v>
      </c>
      <c r="P3298" s="12" t="s">
        <v>119</v>
      </c>
      <c r="R3298" s="10">
        <f>ROUNDUP(SUM(VLOOKUP(F3298,'Pontuação'!A$2:B$11,2,FALSE),VLOOKUP(E3298,'Pontuação'!C$2:D$11,2,FALSE),VLOOKUP(H3298,'Pontuação'!I$2:J$11,2,FALSE),VLOOKUP(I3298,'Pontuação'!G$2:H$11,2,FALSE),VLOOKUP(K3298,'Pontuação'!M$2:N$13,2,FALSE)),0)</f>
        <v>1439</v>
      </c>
      <c r="S3298" s="11">
        <f t="shared" si="1"/>
        <v>144</v>
      </c>
      <c r="T3298" s="11" t="str">
        <f t="array" ref="T3298">IFERROR(INDEX('Pontuação'!G$13:G$101, MATCH(S3298, 'Pontuação'!F$13:F$101, 0)), "Faixa Indefinida")</f>
        <v>D</v>
      </c>
      <c r="U3298" s="11">
        <f t="shared" si="2"/>
        <v>0</v>
      </c>
      <c r="V3298" s="11">
        <f t="shared" si="3"/>
        <v>0</v>
      </c>
      <c r="W3298" s="11">
        <f t="shared" si="4"/>
        <v>0</v>
      </c>
      <c r="X3298" s="11">
        <f t="shared" si="5"/>
        <v>1</v>
      </c>
      <c r="Y3298" s="11">
        <f>ROUNDUP(SUM(VLOOKUP(F3298,'Pontuação 3.0'!A$2:B$11,2,FALSE),VLOOKUP(E3298,'Pontuação 3.0'!C$2:D$11,2,FALSE),VLOOKUP(H3298,'Pontuação 3.0'!I$2:J$11,2,FALSE),VLOOKUP(J3298,'Pontuação 3.0'!K$2:L$11,2,FALSE),VLOOKUP(G3298,'Pontuação 3.0'!E$2:F$11,2,FALSE),VLOOKUP(I3298,'Pontuação 3.0'!G$2:H$11,2,FALSE),VLOOKUP(K3298,'Pontuação 3.0'!M$2:N$13,2,FALSE)),0)</f>
        <v>1974</v>
      </c>
      <c r="Z3298" s="11">
        <f t="shared" si="6"/>
        <v>197</v>
      </c>
      <c r="AA3298" s="11" t="str">
        <f t="array" ref="AA3298">IFERROR(INDEX('Pontuação 3.0'!G$13:G$191, MATCH(Z3298, 'Pontuação 3.0'!F$13:F$191, 0)), "Faixa Indefinida")</f>
        <v>C</v>
      </c>
      <c r="AB3298" s="11">
        <f t="shared" si="7"/>
        <v>0</v>
      </c>
      <c r="AC3298" s="11">
        <f t="shared" si="8"/>
        <v>0</v>
      </c>
      <c r="AD3298" s="11">
        <f t="shared" si="9"/>
        <v>1</v>
      </c>
      <c r="AE3298" s="11">
        <f t="shared" si="10"/>
        <v>0</v>
      </c>
    </row>
    <row r="3299" ht="15.75" customHeight="1">
      <c r="A3299" s="7">
        <v>45658.0</v>
      </c>
      <c r="B3299" s="8" t="s">
        <v>6403</v>
      </c>
      <c r="C3299" s="8" t="s">
        <v>7580</v>
      </c>
      <c r="D3299" s="9">
        <v>1.4996458619E10</v>
      </c>
      <c r="E3299" s="8" t="s">
        <v>15428</v>
      </c>
      <c r="F3299" s="8" t="s">
        <v>15420</v>
      </c>
      <c r="G3299" s="8" t="s">
        <v>15430</v>
      </c>
      <c r="H3299" s="8" t="s">
        <v>15422</v>
      </c>
      <c r="I3299" s="8" t="s">
        <v>15433</v>
      </c>
      <c r="J3299" s="8" t="s">
        <v>15424</v>
      </c>
      <c r="K3299" s="8" t="s">
        <v>15425</v>
      </c>
      <c r="L3299" s="12" t="s">
        <v>15</v>
      </c>
      <c r="M3299" s="12" t="s">
        <v>3780</v>
      </c>
      <c r="N3299" s="12" t="s">
        <v>205</v>
      </c>
      <c r="O3299" s="12" t="s">
        <v>3781</v>
      </c>
      <c r="P3299" s="12" t="s">
        <v>119</v>
      </c>
      <c r="R3299" s="10">
        <f>ROUNDUP(SUM(VLOOKUP(F3299,'Pontuação'!A$2:B$11,2,FALSE),VLOOKUP(E3299,'Pontuação'!C$2:D$11,2,FALSE),VLOOKUP(H3299,'Pontuação'!I$2:J$11,2,FALSE),VLOOKUP(I3299,'Pontuação'!G$2:H$11,2,FALSE),VLOOKUP(K3299,'Pontuação'!M$2:N$13,2,FALSE)),0)</f>
        <v>1831</v>
      </c>
      <c r="S3299" s="11">
        <f t="shared" si="1"/>
        <v>183</v>
      </c>
      <c r="T3299" s="11" t="str">
        <f t="array" ref="T3299">IFERROR(INDEX('Pontuação'!G$13:G$101, MATCH(S3299, 'Pontuação'!F$13:F$101, 0)), "Faixa Indefinida")</f>
        <v>B</v>
      </c>
      <c r="U3299" s="11">
        <f t="shared" si="2"/>
        <v>0</v>
      </c>
      <c r="V3299" s="11">
        <f t="shared" si="3"/>
        <v>1</v>
      </c>
      <c r="W3299" s="11">
        <f t="shared" si="4"/>
        <v>0</v>
      </c>
      <c r="X3299" s="11">
        <f t="shared" si="5"/>
        <v>0</v>
      </c>
      <c r="Y3299" s="11">
        <f>ROUNDUP(SUM(VLOOKUP(F3299,'Pontuação 3.0'!A$2:B$11,2,FALSE),VLOOKUP(E3299,'Pontuação 3.0'!C$2:D$11,2,FALSE),VLOOKUP(H3299,'Pontuação 3.0'!I$2:J$11,2,FALSE),VLOOKUP(J3299,'Pontuação 3.0'!K$2:L$11,2,FALSE),VLOOKUP(G3299,'Pontuação 3.0'!E$2:F$11,2,FALSE),VLOOKUP(I3299,'Pontuação 3.0'!G$2:H$11,2,FALSE),VLOOKUP(K3299,'Pontuação 3.0'!M$2:N$13,2,FALSE)),0)</f>
        <v>2397</v>
      </c>
      <c r="Z3299" s="11">
        <f t="shared" si="6"/>
        <v>240</v>
      </c>
      <c r="AA3299" s="11" t="str">
        <f t="array" ref="AA3299">IFERROR(INDEX('Pontuação 3.0'!G$13:G$191, MATCH(Z3299, 'Pontuação 3.0'!F$13:F$191, 0)), "Faixa Indefinida")</f>
        <v>A</v>
      </c>
      <c r="AB3299" s="11">
        <f t="shared" si="7"/>
        <v>1</v>
      </c>
      <c r="AC3299" s="11">
        <f t="shared" si="8"/>
        <v>0</v>
      </c>
      <c r="AD3299" s="11">
        <f t="shared" si="9"/>
        <v>0</v>
      </c>
      <c r="AE3299" s="11">
        <f t="shared" si="10"/>
        <v>0</v>
      </c>
    </row>
    <row r="3300" ht="15.75" customHeight="1">
      <c r="A3300" s="7">
        <v>45658.0</v>
      </c>
      <c r="B3300" s="8" t="s">
        <v>7585</v>
      </c>
      <c r="C3300" s="8" t="s">
        <v>7586</v>
      </c>
      <c r="D3300" s="9">
        <v>1.197715817E10</v>
      </c>
      <c r="E3300" s="8" t="s">
        <v>15428</v>
      </c>
      <c r="F3300" s="8" t="s">
        <v>15420</v>
      </c>
      <c r="G3300" s="8" t="s">
        <v>15430</v>
      </c>
      <c r="H3300" s="8" t="s">
        <v>15443</v>
      </c>
      <c r="I3300" s="8" t="s">
        <v>15423</v>
      </c>
      <c r="J3300" s="8" t="s">
        <v>15448</v>
      </c>
      <c r="K3300" s="8" t="s">
        <v>15432</v>
      </c>
      <c r="L3300" s="12" t="s">
        <v>15</v>
      </c>
      <c r="M3300" s="12" t="s">
        <v>3780</v>
      </c>
      <c r="N3300" s="12" t="s">
        <v>93</v>
      </c>
      <c r="O3300" s="12" t="s">
        <v>3815</v>
      </c>
      <c r="P3300" s="12" t="s">
        <v>119</v>
      </c>
      <c r="R3300" s="10">
        <f>ROUNDUP(SUM(VLOOKUP(F3300,'Pontuação'!A$2:B$11,2,FALSE),VLOOKUP(E3300,'Pontuação'!C$2:D$11,2,FALSE),VLOOKUP(H3300,'Pontuação'!I$2:J$11,2,FALSE),VLOOKUP(I3300,'Pontuação'!G$2:H$11,2,FALSE),VLOOKUP(K3300,'Pontuação'!M$2:N$13,2,FALSE)),0)</f>
        <v>1711</v>
      </c>
      <c r="S3300" s="11">
        <f t="shared" si="1"/>
        <v>171</v>
      </c>
      <c r="T3300" s="11" t="str">
        <f t="array" ref="T3300">IFERROR(INDEX('Pontuação'!G$13:G$101, MATCH(S3300, 'Pontuação'!F$13:F$101, 0)), "Faixa Indefinida")</f>
        <v>B</v>
      </c>
      <c r="U3300" s="11">
        <f t="shared" si="2"/>
        <v>0</v>
      </c>
      <c r="V3300" s="11">
        <f t="shared" si="3"/>
        <v>1</v>
      </c>
      <c r="W3300" s="11">
        <f t="shared" si="4"/>
        <v>0</v>
      </c>
      <c r="X3300" s="11">
        <f t="shared" si="5"/>
        <v>0</v>
      </c>
      <c r="Y3300" s="11">
        <f>ROUNDUP(SUM(VLOOKUP(F3300,'Pontuação 3.0'!A$2:B$11,2,FALSE),VLOOKUP(E3300,'Pontuação 3.0'!C$2:D$11,2,FALSE),VLOOKUP(H3300,'Pontuação 3.0'!I$2:J$11,2,FALSE),VLOOKUP(J3300,'Pontuação 3.0'!K$2:L$11,2,FALSE),VLOOKUP(G3300,'Pontuação 3.0'!E$2:F$11,2,FALSE),VLOOKUP(I3300,'Pontuação 3.0'!G$2:H$11,2,FALSE),VLOOKUP(K3300,'Pontuação 3.0'!M$2:N$13,2,FALSE)),0)</f>
        <v>2405</v>
      </c>
      <c r="Z3300" s="11">
        <f t="shared" si="6"/>
        <v>241</v>
      </c>
      <c r="AA3300" s="11" t="str">
        <f t="array" ref="AA3300">IFERROR(INDEX('Pontuação 3.0'!G$13:G$191, MATCH(Z3300, 'Pontuação 3.0'!F$13:F$191, 0)), "Faixa Indefinida")</f>
        <v>A</v>
      </c>
      <c r="AB3300" s="11">
        <f t="shared" si="7"/>
        <v>1</v>
      </c>
      <c r="AC3300" s="11">
        <f t="shared" si="8"/>
        <v>0</v>
      </c>
      <c r="AD3300" s="11">
        <f t="shared" si="9"/>
        <v>0</v>
      </c>
      <c r="AE3300" s="11">
        <f t="shared" si="10"/>
        <v>0</v>
      </c>
    </row>
    <row r="3301" ht="15.75" customHeight="1">
      <c r="A3301" s="7">
        <v>45658.0</v>
      </c>
      <c r="B3301" s="8" t="s">
        <v>7583</v>
      </c>
      <c r="C3301" s="8" t="s">
        <v>7584</v>
      </c>
      <c r="D3301" s="9">
        <v>8.199599355E10</v>
      </c>
      <c r="E3301" s="8" t="s">
        <v>15419</v>
      </c>
      <c r="F3301" s="8" t="s">
        <v>15442</v>
      </c>
      <c r="G3301" s="8" t="s">
        <v>15430</v>
      </c>
      <c r="H3301" s="8" t="s">
        <v>15422</v>
      </c>
      <c r="I3301" s="8" t="s">
        <v>15423</v>
      </c>
      <c r="J3301" s="8" t="s">
        <v>15424</v>
      </c>
      <c r="K3301" s="8" t="s">
        <v>15439</v>
      </c>
      <c r="L3301" s="12" t="s">
        <v>15</v>
      </c>
      <c r="M3301" s="12" t="s">
        <v>3780</v>
      </c>
      <c r="N3301" s="12" t="s">
        <v>1153</v>
      </c>
      <c r="O3301" s="12" t="s">
        <v>3781</v>
      </c>
      <c r="P3301" s="12" t="s">
        <v>119</v>
      </c>
      <c r="R3301" s="10">
        <f>ROUNDUP(SUM(VLOOKUP(F3301,'Pontuação'!A$2:B$11,2,FALSE),VLOOKUP(E3301,'Pontuação'!C$2:D$11,2,FALSE),VLOOKUP(H3301,'Pontuação'!I$2:J$11,2,FALSE),VLOOKUP(I3301,'Pontuação'!G$2:H$11,2,FALSE),VLOOKUP(K3301,'Pontuação'!M$2:N$13,2,FALSE)),0)</f>
        <v>1589</v>
      </c>
      <c r="S3301" s="11">
        <f t="shared" si="1"/>
        <v>159</v>
      </c>
      <c r="T3301" s="11" t="str">
        <f t="array" ref="T3301">IFERROR(INDEX('Pontuação'!G$13:G$101, MATCH(S3301, 'Pontuação'!F$13:F$101, 0)), "Faixa Indefinida")</f>
        <v>C</v>
      </c>
      <c r="U3301" s="11">
        <f t="shared" si="2"/>
        <v>0</v>
      </c>
      <c r="V3301" s="11">
        <f t="shared" si="3"/>
        <v>0</v>
      </c>
      <c r="W3301" s="11">
        <f t="shared" si="4"/>
        <v>1</v>
      </c>
      <c r="X3301" s="11">
        <f t="shared" si="5"/>
        <v>0</v>
      </c>
      <c r="Y3301" s="11">
        <f>ROUNDUP(SUM(VLOOKUP(F3301,'Pontuação 3.0'!A$2:B$11,2,FALSE),VLOOKUP(E3301,'Pontuação 3.0'!C$2:D$11,2,FALSE),VLOOKUP(H3301,'Pontuação 3.0'!I$2:J$11,2,FALSE),VLOOKUP(J3301,'Pontuação 3.0'!K$2:L$11,2,FALSE),VLOOKUP(G3301,'Pontuação 3.0'!E$2:F$11,2,FALSE),VLOOKUP(I3301,'Pontuação 3.0'!G$2:H$11,2,FALSE),VLOOKUP(K3301,'Pontuação 3.0'!M$2:N$13,2,FALSE)),0)</f>
        <v>1937</v>
      </c>
      <c r="Z3301" s="11">
        <f t="shared" si="6"/>
        <v>194</v>
      </c>
      <c r="AA3301" s="11" t="str">
        <f t="array" ref="AA3301">IFERROR(INDEX('Pontuação 3.0'!G$13:G$191, MATCH(Z3301, 'Pontuação 3.0'!F$13:F$191, 0)), "Faixa Indefinida")</f>
        <v>C</v>
      </c>
      <c r="AB3301" s="11">
        <f t="shared" si="7"/>
        <v>0</v>
      </c>
      <c r="AC3301" s="11">
        <f t="shared" si="8"/>
        <v>0</v>
      </c>
      <c r="AD3301" s="11">
        <f t="shared" si="9"/>
        <v>1</v>
      </c>
      <c r="AE3301" s="11">
        <f t="shared" si="10"/>
        <v>0</v>
      </c>
    </row>
    <row r="3302" ht="15.75" customHeight="1">
      <c r="A3302" s="7">
        <v>45658.0</v>
      </c>
      <c r="B3302" s="8" t="s">
        <v>7587</v>
      </c>
      <c r="C3302" s="8" t="s">
        <v>7588</v>
      </c>
      <c r="D3302" s="9">
        <v>7.1999033403E10</v>
      </c>
      <c r="E3302" s="8" t="s">
        <v>15428</v>
      </c>
      <c r="F3302" s="8" t="s">
        <v>15442</v>
      </c>
      <c r="G3302" s="8" t="s">
        <v>15430</v>
      </c>
      <c r="H3302" s="8" t="s">
        <v>15443</v>
      </c>
      <c r="I3302" s="8" t="s">
        <v>15431</v>
      </c>
      <c r="J3302" s="8" t="s">
        <v>15424</v>
      </c>
      <c r="K3302" s="8" t="s">
        <v>15432</v>
      </c>
      <c r="L3302" s="12" t="s">
        <v>15</v>
      </c>
      <c r="M3302" s="12" t="s">
        <v>3780</v>
      </c>
      <c r="N3302" s="12" t="s">
        <v>608</v>
      </c>
      <c r="O3302" s="12" t="s">
        <v>3781</v>
      </c>
      <c r="P3302" s="12" t="s">
        <v>119</v>
      </c>
      <c r="R3302" s="10">
        <f>ROUNDUP(SUM(VLOOKUP(F3302,'Pontuação'!A$2:B$11,2,FALSE),VLOOKUP(E3302,'Pontuação'!C$2:D$11,2,FALSE),VLOOKUP(H3302,'Pontuação'!I$2:J$11,2,FALSE),VLOOKUP(I3302,'Pontuação'!G$2:H$11,2,FALSE),VLOOKUP(K3302,'Pontuação'!M$2:N$13,2,FALSE)),0)</f>
        <v>1804</v>
      </c>
      <c r="S3302" s="11">
        <f t="shared" si="1"/>
        <v>180</v>
      </c>
      <c r="T3302" s="11" t="str">
        <f t="array" ref="T3302">IFERROR(INDEX('Pontuação'!G$13:G$101, MATCH(S3302, 'Pontuação'!F$13:F$101, 0)), "Faixa Indefinida")</f>
        <v>B</v>
      </c>
      <c r="U3302" s="11">
        <f t="shared" si="2"/>
        <v>0</v>
      </c>
      <c r="V3302" s="11">
        <f t="shared" si="3"/>
        <v>1</v>
      </c>
      <c r="W3302" s="11">
        <f t="shared" si="4"/>
        <v>0</v>
      </c>
      <c r="X3302" s="11">
        <f t="shared" si="5"/>
        <v>0</v>
      </c>
      <c r="Y3302" s="11">
        <f>ROUNDUP(SUM(VLOOKUP(F3302,'Pontuação 3.0'!A$2:B$11,2,FALSE),VLOOKUP(E3302,'Pontuação 3.0'!C$2:D$11,2,FALSE),VLOOKUP(H3302,'Pontuação 3.0'!I$2:J$11,2,FALSE),VLOOKUP(J3302,'Pontuação 3.0'!K$2:L$11,2,FALSE),VLOOKUP(G3302,'Pontuação 3.0'!E$2:F$11,2,FALSE),VLOOKUP(I3302,'Pontuação 3.0'!G$2:H$11,2,FALSE),VLOOKUP(K3302,'Pontuação 3.0'!M$2:N$13,2,FALSE)),0)</f>
        <v>2163</v>
      </c>
      <c r="Z3302" s="11">
        <f t="shared" si="6"/>
        <v>216</v>
      </c>
      <c r="AA3302" s="11" t="str">
        <f t="array" ref="AA3302">IFERROR(INDEX('Pontuação 3.0'!G$13:G$191, MATCH(Z3302, 'Pontuação 3.0'!F$13:F$191, 0)), "Faixa Indefinida")</f>
        <v>B</v>
      </c>
      <c r="AB3302" s="11">
        <f t="shared" si="7"/>
        <v>0</v>
      </c>
      <c r="AC3302" s="11">
        <f t="shared" si="8"/>
        <v>1</v>
      </c>
      <c r="AD3302" s="11">
        <f t="shared" si="9"/>
        <v>0</v>
      </c>
      <c r="AE3302" s="11">
        <f t="shared" si="10"/>
        <v>0</v>
      </c>
    </row>
    <row r="3303" ht="15.75" customHeight="1">
      <c r="A3303" s="7">
        <v>45658.0</v>
      </c>
      <c r="B3303" s="8" t="s">
        <v>7589</v>
      </c>
      <c r="C3303" s="8" t="s">
        <v>7590</v>
      </c>
      <c r="D3303" s="9">
        <v>1.8991287099E10</v>
      </c>
      <c r="E3303" s="8" t="s">
        <v>15428</v>
      </c>
      <c r="F3303" s="8" t="s">
        <v>15420</v>
      </c>
      <c r="G3303" s="8" t="s">
        <v>15430</v>
      </c>
      <c r="H3303" s="8" t="s">
        <v>15446</v>
      </c>
      <c r="I3303" s="8" t="s">
        <v>15423</v>
      </c>
      <c r="J3303" s="8" t="s">
        <v>15448</v>
      </c>
      <c r="K3303" s="8" t="s">
        <v>15466</v>
      </c>
      <c r="L3303" s="12" t="s">
        <v>15</v>
      </c>
      <c r="M3303" s="12" t="s">
        <v>3780</v>
      </c>
      <c r="N3303" s="12" t="s">
        <v>1153</v>
      </c>
      <c r="O3303" s="12" t="s">
        <v>3781</v>
      </c>
      <c r="P3303" s="12" t="s">
        <v>119</v>
      </c>
      <c r="R3303" s="10">
        <f>ROUNDUP(SUM(VLOOKUP(F3303,'Pontuação'!A$2:B$11,2,FALSE),VLOOKUP(E3303,'Pontuação'!C$2:D$11,2,FALSE),VLOOKUP(H3303,'Pontuação'!I$2:J$11,2,FALSE),VLOOKUP(I3303,'Pontuação'!G$2:H$11,2,FALSE),VLOOKUP(K3303,'Pontuação'!M$2:N$13,2,FALSE)),0)</f>
        <v>1665</v>
      </c>
      <c r="S3303" s="11">
        <f t="shared" si="1"/>
        <v>167</v>
      </c>
      <c r="T3303" s="11" t="str">
        <f t="array" ref="T3303">IFERROR(INDEX('Pontuação'!G$13:G$101, MATCH(S3303, 'Pontuação'!F$13:F$101, 0)), "Faixa Indefinida")</f>
        <v>B</v>
      </c>
      <c r="U3303" s="11">
        <f t="shared" si="2"/>
        <v>0</v>
      </c>
      <c r="V3303" s="11">
        <f t="shared" si="3"/>
        <v>1</v>
      </c>
      <c r="W3303" s="11">
        <f t="shared" si="4"/>
        <v>0</v>
      </c>
      <c r="X3303" s="11">
        <f t="shared" si="5"/>
        <v>0</v>
      </c>
      <c r="Y3303" s="11">
        <f>ROUNDUP(SUM(VLOOKUP(F3303,'Pontuação 3.0'!A$2:B$11,2,FALSE),VLOOKUP(E3303,'Pontuação 3.0'!C$2:D$11,2,FALSE),VLOOKUP(H3303,'Pontuação 3.0'!I$2:J$11,2,FALSE),VLOOKUP(J3303,'Pontuação 3.0'!K$2:L$11,2,FALSE),VLOOKUP(G3303,'Pontuação 3.0'!E$2:F$11,2,FALSE),VLOOKUP(I3303,'Pontuação 3.0'!G$2:H$11,2,FALSE),VLOOKUP(K3303,'Pontuação 3.0'!M$2:N$13,2,FALSE)),0)</f>
        <v>2664</v>
      </c>
      <c r="Z3303" s="11">
        <f t="shared" si="6"/>
        <v>266</v>
      </c>
      <c r="AA3303" s="11" t="str">
        <f t="array" ref="AA3303">IFERROR(INDEX('Pontuação 3.0'!G$13:G$191, MATCH(Z3303, 'Pontuação 3.0'!F$13:F$191, 0)), "Faixa Indefinida")</f>
        <v>A</v>
      </c>
      <c r="AB3303" s="11">
        <f t="shared" si="7"/>
        <v>1</v>
      </c>
      <c r="AC3303" s="11">
        <f t="shared" si="8"/>
        <v>0</v>
      </c>
      <c r="AD3303" s="11">
        <f t="shared" si="9"/>
        <v>0</v>
      </c>
      <c r="AE3303" s="11">
        <f t="shared" si="10"/>
        <v>0</v>
      </c>
    </row>
    <row r="3304" ht="15.75" customHeight="1">
      <c r="A3304" s="7">
        <v>45658.0</v>
      </c>
      <c r="B3304" s="8" t="s">
        <v>7589</v>
      </c>
      <c r="C3304" s="8" t="s">
        <v>7590</v>
      </c>
      <c r="D3304" s="9">
        <v>1.8991287099E10</v>
      </c>
      <c r="E3304" s="8" t="s">
        <v>15428</v>
      </c>
      <c r="F3304" s="8" t="s">
        <v>15420</v>
      </c>
      <c r="G3304" s="8" t="s">
        <v>15430</v>
      </c>
      <c r="H3304" s="8" t="s">
        <v>15446</v>
      </c>
      <c r="I3304" s="8" t="s">
        <v>15423</v>
      </c>
      <c r="J3304" s="8" t="s">
        <v>15448</v>
      </c>
      <c r="K3304" s="8" t="s">
        <v>15466</v>
      </c>
      <c r="L3304" s="12" t="s">
        <v>15</v>
      </c>
      <c r="M3304" s="12" t="s">
        <v>3780</v>
      </c>
      <c r="N3304" s="12" t="s">
        <v>1153</v>
      </c>
      <c r="O3304" s="12" t="s">
        <v>3781</v>
      </c>
      <c r="P3304" s="12" t="s">
        <v>119</v>
      </c>
      <c r="R3304" s="10">
        <f>ROUNDUP(SUM(VLOOKUP(F3304,'Pontuação'!A$2:B$11,2,FALSE),VLOOKUP(E3304,'Pontuação'!C$2:D$11,2,FALSE),VLOOKUP(H3304,'Pontuação'!I$2:J$11,2,FALSE),VLOOKUP(I3304,'Pontuação'!G$2:H$11,2,FALSE),VLOOKUP(K3304,'Pontuação'!M$2:N$13,2,FALSE)),0)</f>
        <v>1665</v>
      </c>
      <c r="S3304" s="11">
        <f t="shared" si="1"/>
        <v>167</v>
      </c>
      <c r="T3304" s="11" t="str">
        <f t="array" ref="T3304">IFERROR(INDEX('Pontuação'!G$13:G$101, MATCH(S3304, 'Pontuação'!F$13:F$101, 0)), "Faixa Indefinida")</f>
        <v>B</v>
      </c>
      <c r="U3304" s="11">
        <f t="shared" si="2"/>
        <v>0</v>
      </c>
      <c r="V3304" s="11">
        <f t="shared" si="3"/>
        <v>1</v>
      </c>
      <c r="W3304" s="11">
        <f t="shared" si="4"/>
        <v>0</v>
      </c>
      <c r="X3304" s="11">
        <f t="shared" si="5"/>
        <v>0</v>
      </c>
      <c r="Y3304" s="11">
        <f>ROUNDUP(SUM(VLOOKUP(F3304,'Pontuação 3.0'!A$2:B$11,2,FALSE),VLOOKUP(E3304,'Pontuação 3.0'!C$2:D$11,2,FALSE),VLOOKUP(H3304,'Pontuação 3.0'!I$2:J$11,2,FALSE),VLOOKUP(J3304,'Pontuação 3.0'!K$2:L$11,2,FALSE),VLOOKUP(G3304,'Pontuação 3.0'!E$2:F$11,2,FALSE),VLOOKUP(I3304,'Pontuação 3.0'!G$2:H$11,2,FALSE),VLOOKUP(K3304,'Pontuação 3.0'!M$2:N$13,2,FALSE)),0)</f>
        <v>2664</v>
      </c>
      <c r="Z3304" s="11">
        <f t="shared" si="6"/>
        <v>266</v>
      </c>
      <c r="AA3304" s="11" t="str">
        <f t="array" ref="AA3304">IFERROR(INDEX('Pontuação 3.0'!G$13:G$191, MATCH(Z3304, 'Pontuação 3.0'!F$13:F$191, 0)), "Faixa Indefinida")</f>
        <v>A</v>
      </c>
      <c r="AB3304" s="11">
        <f t="shared" si="7"/>
        <v>1</v>
      </c>
      <c r="AC3304" s="11">
        <f t="shared" si="8"/>
        <v>0</v>
      </c>
      <c r="AD3304" s="11">
        <f t="shared" si="9"/>
        <v>0</v>
      </c>
      <c r="AE3304" s="11">
        <f t="shared" si="10"/>
        <v>0</v>
      </c>
    </row>
    <row r="3305" ht="15.75" customHeight="1">
      <c r="A3305" s="7">
        <v>45658.0</v>
      </c>
      <c r="B3305" s="8" t="s">
        <v>7595</v>
      </c>
      <c r="C3305" s="8" t="s">
        <v>7596</v>
      </c>
      <c r="D3305" s="9">
        <v>1.1997713872E10</v>
      </c>
      <c r="E3305" s="8" t="s">
        <v>15428</v>
      </c>
      <c r="F3305" s="8" t="s">
        <v>15420</v>
      </c>
      <c r="G3305" s="8" t="s">
        <v>15430</v>
      </c>
      <c r="H3305" s="8" t="s">
        <v>15422</v>
      </c>
      <c r="I3305" s="8" t="s">
        <v>15423</v>
      </c>
      <c r="J3305" s="8" t="s">
        <v>15448</v>
      </c>
      <c r="K3305" s="8" t="s">
        <v>15432</v>
      </c>
      <c r="L3305" s="12" t="s">
        <v>15</v>
      </c>
      <c r="M3305" s="12" t="s">
        <v>3780</v>
      </c>
      <c r="N3305" s="12" t="s">
        <v>127</v>
      </c>
      <c r="O3305" s="12" t="s">
        <v>3781</v>
      </c>
      <c r="P3305" s="12" t="s">
        <v>119</v>
      </c>
      <c r="R3305" s="10">
        <f>ROUNDUP(SUM(VLOOKUP(F3305,'Pontuação'!A$2:B$11,2,FALSE),VLOOKUP(E3305,'Pontuação'!C$2:D$11,2,FALSE),VLOOKUP(H3305,'Pontuação'!I$2:J$11,2,FALSE),VLOOKUP(I3305,'Pontuação'!G$2:H$11,2,FALSE),VLOOKUP(K3305,'Pontuação'!M$2:N$13,2,FALSE)),0)</f>
        <v>1685</v>
      </c>
      <c r="S3305" s="11">
        <f t="shared" si="1"/>
        <v>169</v>
      </c>
      <c r="T3305" s="11" t="str">
        <f t="array" ref="T3305">IFERROR(INDEX('Pontuação'!G$13:G$101, MATCH(S3305, 'Pontuação'!F$13:F$101, 0)), "Faixa Indefinida")</f>
        <v>B</v>
      </c>
      <c r="U3305" s="11">
        <f t="shared" si="2"/>
        <v>0</v>
      </c>
      <c r="V3305" s="11">
        <f t="shared" si="3"/>
        <v>1</v>
      </c>
      <c r="W3305" s="11">
        <f t="shared" si="4"/>
        <v>0</v>
      </c>
      <c r="X3305" s="11">
        <f t="shared" si="5"/>
        <v>0</v>
      </c>
      <c r="Y3305" s="11">
        <f>ROUNDUP(SUM(VLOOKUP(F3305,'Pontuação 3.0'!A$2:B$11,2,FALSE),VLOOKUP(E3305,'Pontuação 3.0'!C$2:D$11,2,FALSE),VLOOKUP(H3305,'Pontuação 3.0'!I$2:J$11,2,FALSE),VLOOKUP(J3305,'Pontuação 3.0'!K$2:L$11,2,FALSE),VLOOKUP(G3305,'Pontuação 3.0'!E$2:F$11,2,FALSE),VLOOKUP(I3305,'Pontuação 3.0'!G$2:H$11,2,FALSE),VLOOKUP(K3305,'Pontuação 3.0'!M$2:N$13,2,FALSE)),0)</f>
        <v>2469</v>
      </c>
      <c r="Z3305" s="11">
        <f t="shared" si="6"/>
        <v>247</v>
      </c>
      <c r="AA3305" s="11" t="str">
        <f t="array" ref="AA3305">IFERROR(INDEX('Pontuação 3.0'!G$13:G$191, MATCH(Z3305, 'Pontuação 3.0'!F$13:F$191, 0)), "Faixa Indefinida")</f>
        <v>A</v>
      </c>
      <c r="AB3305" s="11">
        <f t="shared" si="7"/>
        <v>1</v>
      </c>
      <c r="AC3305" s="11">
        <f t="shared" si="8"/>
        <v>0</v>
      </c>
      <c r="AD3305" s="11">
        <f t="shared" si="9"/>
        <v>0</v>
      </c>
      <c r="AE3305" s="11">
        <f t="shared" si="10"/>
        <v>0</v>
      </c>
    </row>
    <row r="3306" ht="15.75" customHeight="1">
      <c r="A3306" s="7">
        <v>45658.0</v>
      </c>
      <c r="B3306" s="8" t="s">
        <v>7598</v>
      </c>
      <c r="C3306" s="8" t="s">
        <v>7599</v>
      </c>
      <c r="D3306" s="9">
        <v>3.8997463051E10</v>
      </c>
      <c r="E3306" s="8" t="s">
        <v>15419</v>
      </c>
      <c r="F3306" s="8" t="s">
        <v>15420</v>
      </c>
      <c r="G3306" s="8" t="s">
        <v>15430</v>
      </c>
      <c r="H3306" s="8" t="s">
        <v>15422</v>
      </c>
      <c r="I3306" s="8" t="s">
        <v>15431</v>
      </c>
      <c r="J3306" s="8" t="s">
        <v>15424</v>
      </c>
      <c r="K3306" s="8" t="s">
        <v>15432</v>
      </c>
      <c r="L3306" s="12" t="s">
        <v>15</v>
      </c>
      <c r="M3306" s="12" t="s">
        <v>3780</v>
      </c>
      <c r="N3306" s="12" t="s">
        <v>986</v>
      </c>
      <c r="O3306" s="12" t="s">
        <v>3781</v>
      </c>
      <c r="P3306" s="12" t="s">
        <v>119</v>
      </c>
      <c r="R3306" s="10">
        <f>ROUNDUP(SUM(VLOOKUP(F3306,'Pontuação'!A$2:B$11,2,FALSE),VLOOKUP(E3306,'Pontuação'!C$2:D$11,2,FALSE),VLOOKUP(H3306,'Pontuação'!I$2:J$11,2,FALSE),VLOOKUP(I3306,'Pontuação'!G$2:H$11,2,FALSE),VLOOKUP(K3306,'Pontuação'!M$2:N$13,2,FALSE)),0)</f>
        <v>1794</v>
      </c>
      <c r="S3306" s="11">
        <f t="shared" si="1"/>
        <v>179</v>
      </c>
      <c r="T3306" s="11" t="str">
        <f t="array" ref="T3306">IFERROR(INDEX('Pontuação'!G$13:G$101, MATCH(S3306, 'Pontuação'!F$13:F$101, 0)), "Faixa Indefinida")</f>
        <v>B</v>
      </c>
      <c r="U3306" s="11">
        <f t="shared" si="2"/>
        <v>0</v>
      </c>
      <c r="V3306" s="11">
        <f t="shared" si="3"/>
        <v>1</v>
      </c>
      <c r="W3306" s="11">
        <f t="shared" si="4"/>
        <v>0</v>
      </c>
      <c r="X3306" s="11">
        <f t="shared" si="5"/>
        <v>0</v>
      </c>
      <c r="Y3306" s="11">
        <f>ROUNDUP(SUM(VLOOKUP(F3306,'Pontuação 3.0'!A$2:B$11,2,FALSE),VLOOKUP(E3306,'Pontuação 3.0'!C$2:D$11,2,FALSE),VLOOKUP(H3306,'Pontuação 3.0'!I$2:J$11,2,FALSE),VLOOKUP(J3306,'Pontuação 3.0'!K$2:L$11,2,FALSE),VLOOKUP(G3306,'Pontuação 3.0'!E$2:F$11,2,FALSE),VLOOKUP(I3306,'Pontuação 3.0'!G$2:H$11,2,FALSE),VLOOKUP(K3306,'Pontuação 3.0'!M$2:N$13,2,FALSE)),0)</f>
        <v>2330</v>
      </c>
      <c r="Z3306" s="11">
        <f t="shared" si="6"/>
        <v>233</v>
      </c>
      <c r="AA3306" s="11" t="str">
        <f t="array" ref="AA3306">IFERROR(INDEX('Pontuação 3.0'!G$13:G$191, MATCH(Z3306, 'Pontuação 3.0'!F$13:F$191, 0)), "Faixa Indefinida")</f>
        <v>B</v>
      </c>
      <c r="AB3306" s="11">
        <f t="shared" si="7"/>
        <v>0</v>
      </c>
      <c r="AC3306" s="11">
        <f t="shared" si="8"/>
        <v>1</v>
      </c>
      <c r="AD3306" s="11">
        <f t="shared" si="9"/>
        <v>0</v>
      </c>
      <c r="AE3306" s="11">
        <f t="shared" si="10"/>
        <v>0</v>
      </c>
    </row>
    <row r="3307" ht="15.75" customHeight="1">
      <c r="A3307" s="7">
        <v>45658.0</v>
      </c>
      <c r="B3307" s="8" t="s">
        <v>7600</v>
      </c>
      <c r="C3307" s="8" t="s">
        <v>7601</v>
      </c>
      <c r="D3307" s="9">
        <v>2.7999332829E10</v>
      </c>
      <c r="E3307" s="8" t="s">
        <v>15428</v>
      </c>
      <c r="F3307" s="8" t="s">
        <v>15442</v>
      </c>
      <c r="G3307" s="8" t="s">
        <v>15430</v>
      </c>
      <c r="H3307" s="8" t="s">
        <v>15422</v>
      </c>
      <c r="I3307" s="8" t="s">
        <v>15423</v>
      </c>
      <c r="J3307" s="8" t="s">
        <v>15448</v>
      </c>
      <c r="K3307" s="8" t="s">
        <v>15466</v>
      </c>
      <c r="L3307" s="12" t="s">
        <v>15</v>
      </c>
      <c r="M3307" s="12" t="s">
        <v>3780</v>
      </c>
      <c r="N3307" s="12" t="s">
        <v>1554</v>
      </c>
      <c r="O3307" s="12" t="s">
        <v>3781</v>
      </c>
      <c r="P3307" s="12" t="s">
        <v>119</v>
      </c>
      <c r="R3307" s="10">
        <f>ROUNDUP(SUM(VLOOKUP(F3307,'Pontuação'!A$2:B$11,2,FALSE),VLOOKUP(E3307,'Pontuação'!C$2:D$11,2,FALSE),VLOOKUP(H3307,'Pontuação'!I$2:J$11,2,FALSE),VLOOKUP(I3307,'Pontuação'!G$2:H$11,2,FALSE),VLOOKUP(K3307,'Pontuação'!M$2:N$13,2,FALSE)),0)</f>
        <v>1611</v>
      </c>
      <c r="S3307" s="11">
        <f t="shared" si="1"/>
        <v>161</v>
      </c>
      <c r="T3307" s="11" t="str">
        <f t="array" ref="T3307">IFERROR(INDEX('Pontuação'!G$13:G$101, MATCH(S3307, 'Pontuação'!F$13:F$101, 0)), "Faixa Indefinida")</f>
        <v>C</v>
      </c>
      <c r="U3307" s="11">
        <f t="shared" si="2"/>
        <v>0</v>
      </c>
      <c r="V3307" s="11">
        <f t="shared" si="3"/>
        <v>0</v>
      </c>
      <c r="W3307" s="11">
        <f t="shared" si="4"/>
        <v>1</v>
      </c>
      <c r="X3307" s="11">
        <f t="shared" si="5"/>
        <v>0</v>
      </c>
      <c r="Y3307" s="11">
        <f>ROUNDUP(SUM(VLOOKUP(F3307,'Pontuação 3.0'!A$2:B$11,2,FALSE),VLOOKUP(E3307,'Pontuação 3.0'!C$2:D$11,2,FALSE),VLOOKUP(H3307,'Pontuação 3.0'!I$2:J$11,2,FALSE),VLOOKUP(J3307,'Pontuação 3.0'!K$2:L$11,2,FALSE),VLOOKUP(G3307,'Pontuação 3.0'!E$2:F$11,2,FALSE),VLOOKUP(I3307,'Pontuação 3.0'!G$2:H$11,2,FALSE),VLOOKUP(K3307,'Pontuação 3.0'!M$2:N$13,2,FALSE)),0)</f>
        <v>2444</v>
      </c>
      <c r="Z3307" s="11">
        <f t="shared" si="6"/>
        <v>244</v>
      </c>
      <c r="AA3307" s="11" t="str">
        <f t="array" ref="AA3307">IFERROR(INDEX('Pontuação 3.0'!G$13:G$191, MATCH(Z3307, 'Pontuação 3.0'!F$13:F$191, 0)), "Faixa Indefinida")</f>
        <v>A</v>
      </c>
      <c r="AB3307" s="11">
        <f t="shared" si="7"/>
        <v>1</v>
      </c>
      <c r="AC3307" s="11">
        <f t="shared" si="8"/>
        <v>0</v>
      </c>
      <c r="AD3307" s="11">
        <f t="shared" si="9"/>
        <v>0</v>
      </c>
      <c r="AE3307" s="11">
        <f t="shared" si="10"/>
        <v>0</v>
      </c>
    </row>
    <row r="3308" ht="15.75" customHeight="1">
      <c r="A3308" s="7">
        <v>45658.0</v>
      </c>
      <c r="B3308" s="8" t="s">
        <v>7593</v>
      </c>
      <c r="C3308" s="8" t="s">
        <v>7594</v>
      </c>
      <c r="D3308" s="9">
        <v>1.1950250543E10</v>
      </c>
      <c r="E3308" s="8" t="s">
        <v>15419</v>
      </c>
      <c r="F3308" s="8" t="s">
        <v>15442</v>
      </c>
      <c r="G3308" s="8" t="s">
        <v>15430</v>
      </c>
      <c r="H3308" s="8" t="s">
        <v>15446</v>
      </c>
      <c r="I3308" s="8" t="s">
        <v>15423</v>
      </c>
      <c r="J3308" s="8" t="s">
        <v>15424</v>
      </c>
      <c r="K3308" s="8" t="s">
        <v>15480</v>
      </c>
      <c r="L3308" s="12" t="s">
        <v>15</v>
      </c>
      <c r="M3308" s="12" t="s">
        <v>3780</v>
      </c>
      <c r="N3308" s="12" t="s">
        <v>205</v>
      </c>
      <c r="O3308" s="12" t="s">
        <v>3781</v>
      </c>
      <c r="P3308" s="12" t="s">
        <v>119</v>
      </c>
      <c r="R3308" s="10">
        <f>ROUNDUP(SUM(VLOOKUP(F3308,'Pontuação'!A$2:B$11,2,FALSE),VLOOKUP(E3308,'Pontuação'!C$2:D$11,2,FALSE),VLOOKUP(H3308,'Pontuação'!I$2:J$11,2,FALSE),VLOOKUP(I3308,'Pontuação'!G$2:H$11,2,FALSE),VLOOKUP(K3308,'Pontuação'!M$2:N$13,2,FALSE)),0)</f>
        <v>1550</v>
      </c>
      <c r="S3308" s="11">
        <f t="shared" si="1"/>
        <v>155</v>
      </c>
      <c r="T3308" s="11" t="str">
        <f t="array" ref="T3308">IFERROR(INDEX('Pontuação'!G$13:G$101, MATCH(S3308, 'Pontuação'!F$13:F$101, 0)), "Faixa Indefinida")</f>
        <v>C</v>
      </c>
      <c r="U3308" s="11">
        <f t="shared" si="2"/>
        <v>0</v>
      </c>
      <c r="V3308" s="11">
        <f t="shared" si="3"/>
        <v>0</v>
      </c>
      <c r="W3308" s="11">
        <f t="shared" si="4"/>
        <v>1</v>
      </c>
      <c r="X3308" s="11">
        <f t="shared" si="5"/>
        <v>0</v>
      </c>
      <c r="Y3308" s="11">
        <f>ROUNDUP(SUM(VLOOKUP(F3308,'Pontuação 3.0'!A$2:B$11,2,FALSE),VLOOKUP(E3308,'Pontuação 3.0'!C$2:D$11,2,FALSE),VLOOKUP(H3308,'Pontuação 3.0'!I$2:J$11,2,FALSE),VLOOKUP(J3308,'Pontuação 3.0'!K$2:L$11,2,FALSE),VLOOKUP(G3308,'Pontuação 3.0'!E$2:F$11,2,FALSE),VLOOKUP(I3308,'Pontuação 3.0'!G$2:H$11,2,FALSE),VLOOKUP(K3308,'Pontuação 3.0'!M$2:N$13,2,FALSE)),0)</f>
        <v>2016</v>
      </c>
      <c r="Z3308" s="11">
        <f t="shared" si="6"/>
        <v>202</v>
      </c>
      <c r="AA3308" s="11" t="str">
        <f t="array" ref="AA3308">IFERROR(INDEX('Pontuação 3.0'!G$13:G$191, MATCH(Z3308, 'Pontuação 3.0'!F$13:F$191, 0)), "Faixa Indefinida")</f>
        <v>C</v>
      </c>
      <c r="AB3308" s="11">
        <f t="shared" si="7"/>
        <v>0</v>
      </c>
      <c r="AC3308" s="11">
        <f t="shared" si="8"/>
        <v>0</v>
      </c>
      <c r="AD3308" s="11">
        <f t="shared" si="9"/>
        <v>1</v>
      </c>
      <c r="AE3308" s="11">
        <f t="shared" si="10"/>
        <v>0</v>
      </c>
    </row>
    <row r="3309" ht="15.75" customHeight="1">
      <c r="A3309" s="7">
        <v>45658.0</v>
      </c>
      <c r="B3309" s="8" t="s">
        <v>7591</v>
      </c>
      <c r="C3309" s="8" t="s">
        <v>7592</v>
      </c>
      <c r="D3309" s="9">
        <v>9.4999810658E10</v>
      </c>
      <c r="E3309" s="8" t="s">
        <v>15428</v>
      </c>
      <c r="F3309" s="8" t="s">
        <v>15454</v>
      </c>
      <c r="G3309" s="8" t="s">
        <v>15430</v>
      </c>
      <c r="H3309" s="8" t="s">
        <v>15422</v>
      </c>
      <c r="I3309" s="8" t="s">
        <v>15423</v>
      </c>
      <c r="J3309" s="8" t="s">
        <v>15448</v>
      </c>
      <c r="K3309" s="8" t="s">
        <v>15432</v>
      </c>
      <c r="L3309" s="12" t="s">
        <v>15</v>
      </c>
      <c r="M3309" s="12" t="s">
        <v>3780</v>
      </c>
      <c r="N3309" s="12" t="s">
        <v>354</v>
      </c>
      <c r="O3309" s="12" t="s">
        <v>3815</v>
      </c>
      <c r="P3309" s="12" t="s">
        <v>119</v>
      </c>
      <c r="R3309" s="10">
        <f>ROUNDUP(SUM(VLOOKUP(F3309,'Pontuação'!A$2:B$11,2,FALSE),VLOOKUP(E3309,'Pontuação'!C$2:D$11,2,FALSE),VLOOKUP(H3309,'Pontuação'!I$2:J$11,2,FALSE),VLOOKUP(I3309,'Pontuação'!G$2:H$11,2,FALSE),VLOOKUP(K3309,'Pontuação'!M$2:N$13,2,FALSE)),0)</f>
        <v>1690</v>
      </c>
      <c r="S3309" s="11">
        <f t="shared" si="1"/>
        <v>169</v>
      </c>
      <c r="T3309" s="11" t="str">
        <f t="array" ref="T3309">IFERROR(INDEX('Pontuação'!G$13:G$101, MATCH(S3309, 'Pontuação'!F$13:F$101, 0)), "Faixa Indefinida")</f>
        <v>B</v>
      </c>
      <c r="U3309" s="11">
        <f t="shared" si="2"/>
        <v>0</v>
      </c>
      <c r="V3309" s="11">
        <f t="shared" si="3"/>
        <v>1</v>
      </c>
      <c r="W3309" s="11">
        <f t="shared" si="4"/>
        <v>0</v>
      </c>
      <c r="X3309" s="11">
        <f t="shared" si="5"/>
        <v>0</v>
      </c>
      <c r="Y3309" s="11">
        <f>ROUNDUP(SUM(VLOOKUP(F3309,'Pontuação 3.0'!A$2:B$11,2,FALSE),VLOOKUP(E3309,'Pontuação 3.0'!C$2:D$11,2,FALSE),VLOOKUP(H3309,'Pontuação 3.0'!I$2:J$11,2,FALSE),VLOOKUP(J3309,'Pontuação 3.0'!K$2:L$11,2,FALSE),VLOOKUP(G3309,'Pontuação 3.0'!E$2:F$11,2,FALSE),VLOOKUP(I3309,'Pontuação 3.0'!G$2:H$11,2,FALSE),VLOOKUP(K3309,'Pontuação 3.0'!M$2:N$13,2,FALSE)),0)</f>
        <v>2454</v>
      </c>
      <c r="Z3309" s="11">
        <f t="shared" si="6"/>
        <v>245</v>
      </c>
      <c r="AA3309" s="11" t="str">
        <f t="array" ref="AA3309">IFERROR(INDEX('Pontuação 3.0'!G$13:G$191, MATCH(Z3309, 'Pontuação 3.0'!F$13:F$191, 0)), "Faixa Indefinida")</f>
        <v>A</v>
      </c>
      <c r="AB3309" s="11">
        <f t="shared" si="7"/>
        <v>1</v>
      </c>
      <c r="AC3309" s="11">
        <f t="shared" si="8"/>
        <v>0</v>
      </c>
      <c r="AD3309" s="11">
        <f t="shared" si="9"/>
        <v>0</v>
      </c>
      <c r="AE3309" s="11">
        <f t="shared" si="10"/>
        <v>0</v>
      </c>
    </row>
    <row r="3310" ht="15.75" customHeight="1">
      <c r="A3310" s="7">
        <v>45658.0</v>
      </c>
      <c r="B3310" s="8" t="s">
        <v>7604</v>
      </c>
      <c r="C3310" s="8" t="s">
        <v>7605</v>
      </c>
      <c r="D3310" s="8" t="s">
        <v>7606</v>
      </c>
      <c r="E3310" s="8" t="s">
        <v>15428</v>
      </c>
      <c r="F3310" s="8" t="s">
        <v>15420</v>
      </c>
      <c r="G3310" s="8" t="s">
        <v>15430</v>
      </c>
      <c r="H3310" s="8" t="s">
        <v>15438</v>
      </c>
      <c r="I3310" s="8" t="s">
        <v>15423</v>
      </c>
      <c r="J3310" s="8" t="s">
        <v>15424</v>
      </c>
      <c r="K3310" s="8" t="s">
        <v>15439</v>
      </c>
      <c r="L3310" s="12" t="s">
        <v>15</v>
      </c>
      <c r="M3310" s="12" t="s">
        <v>3780</v>
      </c>
      <c r="N3310" s="12" t="s">
        <v>300</v>
      </c>
      <c r="O3310" s="12" t="s">
        <v>3815</v>
      </c>
      <c r="P3310" s="12" t="s">
        <v>17</v>
      </c>
      <c r="R3310" s="10">
        <f>ROUNDUP(SUM(VLOOKUP(F3310,'Pontuação'!A$2:B$11,2,FALSE),VLOOKUP(E3310,'Pontuação'!C$2:D$11,2,FALSE),VLOOKUP(H3310,'Pontuação'!I$2:J$11,2,FALSE),VLOOKUP(I3310,'Pontuação'!G$2:H$11,2,FALSE),VLOOKUP(K3310,'Pontuação'!M$2:N$13,2,FALSE)),0)</f>
        <v>1483</v>
      </c>
      <c r="S3310" s="11">
        <f t="shared" si="1"/>
        <v>148</v>
      </c>
      <c r="T3310" s="11" t="str">
        <f t="array" ref="T3310">IFERROR(INDEX('Pontuação'!G$13:G$101, MATCH(S3310, 'Pontuação'!F$13:F$101, 0)), "Faixa Indefinida")</f>
        <v>C</v>
      </c>
      <c r="U3310" s="11">
        <f t="shared" si="2"/>
        <v>0</v>
      </c>
      <c r="V3310" s="11">
        <f t="shared" si="3"/>
        <v>0</v>
      </c>
      <c r="W3310" s="11">
        <f t="shared" si="4"/>
        <v>1</v>
      </c>
      <c r="X3310" s="11">
        <f t="shared" si="5"/>
        <v>0</v>
      </c>
      <c r="Y3310" s="11">
        <f>ROUNDUP(SUM(VLOOKUP(F3310,'Pontuação 3.0'!A$2:B$11,2,FALSE),VLOOKUP(E3310,'Pontuação 3.0'!C$2:D$11,2,FALSE),VLOOKUP(H3310,'Pontuação 3.0'!I$2:J$11,2,FALSE),VLOOKUP(J3310,'Pontuação 3.0'!K$2:L$11,2,FALSE),VLOOKUP(G3310,'Pontuação 3.0'!E$2:F$11,2,FALSE),VLOOKUP(I3310,'Pontuação 3.0'!G$2:H$11,2,FALSE),VLOOKUP(K3310,'Pontuação 3.0'!M$2:N$13,2,FALSE)),0)</f>
        <v>1952</v>
      </c>
      <c r="Z3310" s="11">
        <f t="shared" si="6"/>
        <v>195</v>
      </c>
      <c r="AA3310" s="11" t="str">
        <f t="array" ref="AA3310">IFERROR(INDEX('Pontuação 3.0'!G$13:G$191, MATCH(Z3310, 'Pontuação 3.0'!F$13:F$191, 0)), "Faixa Indefinida")</f>
        <v>C</v>
      </c>
      <c r="AB3310" s="11">
        <f t="shared" si="7"/>
        <v>0</v>
      </c>
      <c r="AC3310" s="11">
        <f t="shared" si="8"/>
        <v>0</v>
      </c>
      <c r="AD3310" s="11">
        <f t="shared" si="9"/>
        <v>1</v>
      </c>
      <c r="AE3310" s="11">
        <f t="shared" si="10"/>
        <v>0</v>
      </c>
    </row>
    <row r="3311" ht="15.75" customHeight="1">
      <c r="A3311" s="7">
        <v>45658.0</v>
      </c>
      <c r="B3311" s="8" t="s">
        <v>881</v>
      </c>
      <c r="C3311" s="8" t="s">
        <v>7597</v>
      </c>
      <c r="D3311" s="9">
        <v>1.7982012389E10</v>
      </c>
      <c r="E3311" s="8" t="s">
        <v>15428</v>
      </c>
      <c r="F3311" s="8" t="s">
        <v>15454</v>
      </c>
      <c r="G3311" s="8" t="s">
        <v>15451</v>
      </c>
      <c r="H3311" s="8" t="s">
        <v>15422</v>
      </c>
      <c r="I3311" s="8" t="s">
        <v>15431</v>
      </c>
      <c r="J3311" s="8" t="s">
        <v>15448</v>
      </c>
      <c r="K3311" s="8" t="s">
        <v>15480</v>
      </c>
      <c r="L3311" s="12" t="s">
        <v>15</v>
      </c>
      <c r="M3311" s="12" t="s">
        <v>3780</v>
      </c>
      <c r="N3311" s="12" t="s">
        <v>360</v>
      </c>
      <c r="O3311" s="12" t="s">
        <v>3781</v>
      </c>
      <c r="P3311" s="12" t="s">
        <v>17</v>
      </c>
      <c r="R3311" s="10">
        <f>ROUNDUP(SUM(VLOOKUP(F3311,'Pontuação'!A$2:B$11,2,FALSE),VLOOKUP(E3311,'Pontuação'!C$2:D$11,2,FALSE),VLOOKUP(H3311,'Pontuação'!I$2:J$11,2,FALSE),VLOOKUP(I3311,'Pontuação'!G$2:H$11,2,FALSE),VLOOKUP(K3311,'Pontuação'!M$2:N$13,2,FALSE)),0)</f>
        <v>1626</v>
      </c>
      <c r="S3311" s="11">
        <f t="shared" si="1"/>
        <v>163</v>
      </c>
      <c r="T3311" s="11" t="str">
        <f t="array" ref="T3311">IFERROR(INDEX('Pontuação'!G$13:G$101, MATCH(S3311, 'Pontuação'!F$13:F$101, 0)), "Faixa Indefinida")</f>
        <v>C</v>
      </c>
      <c r="U3311" s="11">
        <f t="shared" si="2"/>
        <v>0</v>
      </c>
      <c r="V3311" s="11">
        <f t="shared" si="3"/>
        <v>0</v>
      </c>
      <c r="W3311" s="11">
        <f t="shared" si="4"/>
        <v>1</v>
      </c>
      <c r="X3311" s="11">
        <f t="shared" si="5"/>
        <v>0</v>
      </c>
      <c r="Y3311" s="11">
        <f>ROUNDUP(SUM(VLOOKUP(F3311,'Pontuação 3.0'!A$2:B$11,2,FALSE),VLOOKUP(E3311,'Pontuação 3.0'!C$2:D$11,2,FALSE),VLOOKUP(H3311,'Pontuação 3.0'!I$2:J$11,2,FALSE),VLOOKUP(J3311,'Pontuação 3.0'!K$2:L$11,2,FALSE),VLOOKUP(G3311,'Pontuação 3.0'!E$2:F$11,2,FALSE),VLOOKUP(I3311,'Pontuação 3.0'!G$2:H$11,2,FALSE),VLOOKUP(K3311,'Pontuação 3.0'!M$2:N$13,2,FALSE)),0)</f>
        <v>2340</v>
      </c>
      <c r="Z3311" s="11">
        <f t="shared" si="6"/>
        <v>234</v>
      </c>
      <c r="AA3311" s="11" t="str">
        <f t="array" ref="AA3311">IFERROR(INDEX('Pontuação 3.0'!G$13:G$191, MATCH(Z3311, 'Pontuação 3.0'!F$13:F$191, 0)), "Faixa Indefinida")</f>
        <v>B</v>
      </c>
      <c r="AB3311" s="11">
        <f t="shared" si="7"/>
        <v>0</v>
      </c>
      <c r="AC3311" s="11">
        <f t="shared" si="8"/>
        <v>1</v>
      </c>
      <c r="AD3311" s="11">
        <f t="shared" si="9"/>
        <v>0</v>
      </c>
      <c r="AE3311" s="11">
        <f t="shared" si="10"/>
        <v>0</v>
      </c>
    </row>
    <row r="3312" ht="15.75" customHeight="1">
      <c r="A3312" s="7">
        <v>45658.0</v>
      </c>
      <c r="B3312" s="8" t="s">
        <v>7602</v>
      </c>
      <c r="C3312" s="8" t="s">
        <v>7603</v>
      </c>
      <c r="D3312" s="9">
        <v>3.2991591126E10</v>
      </c>
      <c r="E3312" s="8" t="s">
        <v>15428</v>
      </c>
      <c r="F3312" s="8" t="s">
        <v>15420</v>
      </c>
      <c r="G3312" s="8" t="s">
        <v>15430</v>
      </c>
      <c r="H3312" s="8" t="s">
        <v>15422</v>
      </c>
      <c r="I3312" s="8" t="s">
        <v>15423</v>
      </c>
      <c r="J3312" s="8" t="s">
        <v>15424</v>
      </c>
      <c r="K3312" s="8" t="s">
        <v>15432</v>
      </c>
      <c r="L3312" s="12" t="s">
        <v>15</v>
      </c>
      <c r="M3312" s="12" t="s">
        <v>3780</v>
      </c>
      <c r="N3312" s="12" t="s">
        <v>310</v>
      </c>
      <c r="O3312" s="12" t="s">
        <v>3781</v>
      </c>
      <c r="P3312" s="12" t="s">
        <v>119</v>
      </c>
      <c r="R3312" s="10">
        <f>ROUNDUP(SUM(VLOOKUP(F3312,'Pontuação'!A$2:B$11,2,FALSE),VLOOKUP(E3312,'Pontuação'!C$2:D$11,2,FALSE),VLOOKUP(H3312,'Pontuação'!I$2:J$11,2,FALSE),VLOOKUP(I3312,'Pontuação'!G$2:H$11,2,FALSE),VLOOKUP(K3312,'Pontuação'!M$2:N$13,2,FALSE)),0)</f>
        <v>1685</v>
      </c>
      <c r="S3312" s="11">
        <f t="shared" si="1"/>
        <v>169</v>
      </c>
      <c r="T3312" s="11" t="str">
        <f t="array" ref="T3312">IFERROR(INDEX('Pontuação'!G$13:G$101, MATCH(S3312, 'Pontuação'!F$13:F$101, 0)), "Faixa Indefinida")</f>
        <v>B</v>
      </c>
      <c r="U3312" s="11">
        <f t="shared" si="2"/>
        <v>0</v>
      </c>
      <c r="V3312" s="11">
        <f t="shared" si="3"/>
        <v>1</v>
      </c>
      <c r="W3312" s="11">
        <f t="shared" si="4"/>
        <v>0</v>
      </c>
      <c r="X3312" s="11">
        <f t="shared" si="5"/>
        <v>0</v>
      </c>
      <c r="Y3312" s="11">
        <f>ROUNDUP(SUM(VLOOKUP(F3312,'Pontuação 3.0'!A$2:B$11,2,FALSE),VLOOKUP(E3312,'Pontuação 3.0'!C$2:D$11,2,FALSE),VLOOKUP(H3312,'Pontuação 3.0'!I$2:J$11,2,FALSE),VLOOKUP(J3312,'Pontuação 3.0'!K$2:L$11,2,FALSE),VLOOKUP(G3312,'Pontuação 3.0'!E$2:F$11,2,FALSE),VLOOKUP(I3312,'Pontuação 3.0'!G$2:H$11,2,FALSE),VLOOKUP(K3312,'Pontuação 3.0'!M$2:N$13,2,FALSE)),0)</f>
        <v>2208</v>
      </c>
      <c r="Z3312" s="11">
        <f t="shared" si="6"/>
        <v>221</v>
      </c>
      <c r="AA3312" s="11" t="str">
        <f t="array" ref="AA3312">IFERROR(INDEX('Pontuação 3.0'!G$13:G$191, MATCH(Z3312, 'Pontuação 3.0'!F$13:F$191, 0)), "Faixa Indefinida")</f>
        <v>B</v>
      </c>
      <c r="AB3312" s="11">
        <f t="shared" si="7"/>
        <v>0</v>
      </c>
      <c r="AC3312" s="11">
        <f t="shared" si="8"/>
        <v>1</v>
      </c>
      <c r="AD3312" s="11">
        <f t="shared" si="9"/>
        <v>0</v>
      </c>
      <c r="AE3312" s="11">
        <f t="shared" si="10"/>
        <v>0</v>
      </c>
    </row>
    <row r="3313" ht="15.75" customHeight="1">
      <c r="A3313" s="7">
        <v>45658.0</v>
      </c>
      <c r="B3313" s="8" t="s">
        <v>7607</v>
      </c>
      <c r="C3313" s="8" t="s">
        <v>7608</v>
      </c>
      <c r="D3313" s="9">
        <v>6.7981254485E10</v>
      </c>
      <c r="E3313" s="8" t="s">
        <v>15419</v>
      </c>
      <c r="F3313" s="8" t="s">
        <v>15442</v>
      </c>
      <c r="G3313" s="8" t="s">
        <v>15586</v>
      </c>
      <c r="H3313" s="8" t="s">
        <v>15422</v>
      </c>
      <c r="I3313" s="8" t="s">
        <v>15433</v>
      </c>
      <c r="J3313" s="8" t="s">
        <v>15424</v>
      </c>
      <c r="K3313" s="8" t="s">
        <v>15425</v>
      </c>
      <c r="L3313" s="12" t="s">
        <v>15</v>
      </c>
      <c r="M3313" s="12" t="s">
        <v>3780</v>
      </c>
      <c r="N3313" s="12" t="s">
        <v>1912</v>
      </c>
      <c r="O3313" s="12" t="s">
        <v>3781</v>
      </c>
      <c r="P3313" s="12" t="s">
        <v>119</v>
      </c>
      <c r="R3313" s="10">
        <f>ROUNDUP(SUM(VLOOKUP(F3313,'Pontuação'!A$2:B$11,2,FALSE),VLOOKUP(E3313,'Pontuação'!C$2:D$11,2,FALSE),VLOOKUP(H3313,'Pontuação'!I$2:J$11,2,FALSE),VLOOKUP(I3313,'Pontuação'!G$2:H$11,2,FALSE),VLOOKUP(K3313,'Pontuação'!M$2:N$13,2,FALSE)),0)</f>
        <v>1823</v>
      </c>
      <c r="S3313" s="11">
        <f t="shared" si="1"/>
        <v>182</v>
      </c>
      <c r="T3313" s="11" t="str">
        <f t="array" ref="T3313">IFERROR(INDEX('Pontuação'!G$13:G$101, MATCH(S3313, 'Pontuação'!F$13:F$101, 0)), "Faixa Indefinida")</f>
        <v>B</v>
      </c>
      <c r="U3313" s="11">
        <f t="shared" si="2"/>
        <v>0</v>
      </c>
      <c r="V3313" s="11">
        <f t="shared" si="3"/>
        <v>1</v>
      </c>
      <c r="W3313" s="11">
        <f t="shared" si="4"/>
        <v>0</v>
      </c>
      <c r="X3313" s="11">
        <f t="shared" si="5"/>
        <v>0</v>
      </c>
      <c r="Y3313" s="11">
        <f>ROUNDUP(SUM(VLOOKUP(F3313,'Pontuação 3.0'!A$2:B$11,2,FALSE),VLOOKUP(E3313,'Pontuação 3.0'!C$2:D$11,2,FALSE),VLOOKUP(H3313,'Pontuação 3.0'!I$2:J$11,2,FALSE),VLOOKUP(J3313,'Pontuação 3.0'!K$2:L$11,2,FALSE),VLOOKUP(G3313,'Pontuação 3.0'!E$2:F$11,2,FALSE),VLOOKUP(I3313,'Pontuação 3.0'!G$2:H$11,2,FALSE),VLOOKUP(K3313,'Pontuação 3.0'!M$2:N$13,2,FALSE)),0)</f>
        <v>2294</v>
      </c>
      <c r="Z3313" s="11">
        <f t="shared" si="6"/>
        <v>229</v>
      </c>
      <c r="AA3313" s="11" t="str">
        <f t="array" ref="AA3313">IFERROR(INDEX('Pontuação 3.0'!G$13:G$191, MATCH(Z3313, 'Pontuação 3.0'!F$13:F$191, 0)), "Faixa Indefinida")</f>
        <v>B</v>
      </c>
      <c r="AB3313" s="11">
        <f t="shared" si="7"/>
        <v>0</v>
      </c>
      <c r="AC3313" s="11">
        <f t="shared" si="8"/>
        <v>1</v>
      </c>
      <c r="AD3313" s="11">
        <f t="shared" si="9"/>
        <v>0</v>
      </c>
      <c r="AE3313" s="11">
        <f t="shared" si="10"/>
        <v>0</v>
      </c>
    </row>
    <row r="3314" ht="15.75" customHeight="1">
      <c r="A3314" s="7">
        <v>45658.0</v>
      </c>
      <c r="B3314" s="8" t="s">
        <v>7609</v>
      </c>
      <c r="C3314" s="8" t="s">
        <v>7610</v>
      </c>
      <c r="D3314" s="9">
        <v>3.499676747E10</v>
      </c>
      <c r="E3314" s="8" t="s">
        <v>15428</v>
      </c>
      <c r="F3314" s="8" t="s">
        <v>15442</v>
      </c>
      <c r="G3314" s="8" t="s">
        <v>15430</v>
      </c>
      <c r="H3314" s="8" t="s">
        <v>15446</v>
      </c>
      <c r="I3314" s="8" t="s">
        <v>15423</v>
      </c>
      <c r="J3314" s="8" t="s">
        <v>15424</v>
      </c>
      <c r="K3314" s="8" t="s">
        <v>15480</v>
      </c>
      <c r="L3314" s="12" t="s">
        <v>15</v>
      </c>
      <c r="M3314" s="12" t="s">
        <v>3780</v>
      </c>
      <c r="N3314" s="12" t="s">
        <v>205</v>
      </c>
      <c r="O3314" s="12" t="s">
        <v>3781</v>
      </c>
      <c r="P3314" s="12" t="s">
        <v>119</v>
      </c>
      <c r="R3314" s="10">
        <f>ROUNDUP(SUM(VLOOKUP(F3314,'Pontuação'!A$2:B$11,2,FALSE),VLOOKUP(E3314,'Pontuação'!C$2:D$11,2,FALSE),VLOOKUP(H3314,'Pontuação'!I$2:J$11,2,FALSE),VLOOKUP(I3314,'Pontuação'!G$2:H$11,2,FALSE),VLOOKUP(K3314,'Pontuação'!M$2:N$13,2,FALSE)),0)</f>
        <v>1546</v>
      </c>
      <c r="S3314" s="11">
        <f t="shared" si="1"/>
        <v>155</v>
      </c>
      <c r="T3314" s="11" t="str">
        <f t="array" ref="T3314">IFERROR(INDEX('Pontuação'!G$13:G$101, MATCH(S3314, 'Pontuação'!F$13:F$101, 0)), "Faixa Indefinida")</f>
        <v>C</v>
      </c>
      <c r="U3314" s="11">
        <f t="shared" si="2"/>
        <v>0</v>
      </c>
      <c r="V3314" s="11">
        <f t="shared" si="3"/>
        <v>0</v>
      </c>
      <c r="W3314" s="11">
        <f t="shared" si="4"/>
        <v>1</v>
      </c>
      <c r="X3314" s="11">
        <f t="shared" si="5"/>
        <v>0</v>
      </c>
      <c r="Y3314" s="11">
        <f>ROUNDUP(SUM(VLOOKUP(F3314,'Pontuação 3.0'!A$2:B$11,2,FALSE),VLOOKUP(E3314,'Pontuação 3.0'!C$2:D$11,2,FALSE),VLOOKUP(H3314,'Pontuação 3.0'!I$2:J$11,2,FALSE),VLOOKUP(J3314,'Pontuação 3.0'!K$2:L$11,2,FALSE),VLOOKUP(G3314,'Pontuação 3.0'!E$2:F$11,2,FALSE),VLOOKUP(I3314,'Pontuação 3.0'!G$2:H$11,2,FALSE),VLOOKUP(K3314,'Pontuação 3.0'!M$2:N$13,2,FALSE)),0)</f>
        <v>2046</v>
      </c>
      <c r="Z3314" s="11">
        <f t="shared" si="6"/>
        <v>205</v>
      </c>
      <c r="AA3314" s="11" t="str">
        <f t="array" ref="AA3314">IFERROR(INDEX('Pontuação 3.0'!G$13:G$191, MATCH(Z3314, 'Pontuação 3.0'!F$13:F$191, 0)), "Faixa Indefinida")</f>
        <v>C</v>
      </c>
      <c r="AB3314" s="11">
        <f t="shared" si="7"/>
        <v>0</v>
      </c>
      <c r="AC3314" s="11">
        <f t="shared" si="8"/>
        <v>0</v>
      </c>
      <c r="AD3314" s="11">
        <f t="shared" si="9"/>
        <v>1</v>
      </c>
      <c r="AE3314" s="11">
        <f t="shared" si="10"/>
        <v>0</v>
      </c>
    </row>
    <row r="3315" ht="15.75" customHeight="1">
      <c r="A3315" s="7">
        <v>45658.0</v>
      </c>
      <c r="B3315" s="8" t="s">
        <v>7611</v>
      </c>
      <c r="C3315" s="8" t="s">
        <v>7612</v>
      </c>
      <c r="D3315" s="9">
        <v>1.4998227538E10</v>
      </c>
      <c r="E3315" s="8" t="s">
        <v>15428</v>
      </c>
      <c r="F3315" s="8" t="s">
        <v>15420</v>
      </c>
      <c r="G3315" s="8" t="s">
        <v>15421</v>
      </c>
      <c r="H3315" s="8" t="s">
        <v>15438</v>
      </c>
      <c r="I3315" s="8" t="s">
        <v>15447</v>
      </c>
      <c r="J3315" s="8" t="s">
        <v>15448</v>
      </c>
      <c r="K3315" s="8" t="s">
        <v>15425</v>
      </c>
      <c r="L3315" s="12" t="s">
        <v>15</v>
      </c>
      <c r="M3315" s="12" t="s">
        <v>3780</v>
      </c>
      <c r="N3315" s="12" t="s">
        <v>205</v>
      </c>
      <c r="O3315" s="12" t="s">
        <v>3812</v>
      </c>
      <c r="P3315" s="12" t="s">
        <v>119</v>
      </c>
      <c r="R3315" s="10">
        <f>ROUNDUP(SUM(VLOOKUP(F3315,'Pontuação'!A$2:B$11,2,FALSE),VLOOKUP(E3315,'Pontuação'!C$2:D$11,2,FALSE),VLOOKUP(H3315,'Pontuação'!I$2:J$11,2,FALSE),VLOOKUP(I3315,'Pontuação'!G$2:H$11,2,FALSE),VLOOKUP(K3315,'Pontuação'!M$2:N$13,2,FALSE)),0)</f>
        <v>1717</v>
      </c>
      <c r="S3315" s="11">
        <f t="shared" si="1"/>
        <v>172</v>
      </c>
      <c r="T3315" s="11" t="str">
        <f t="array" ref="T3315">IFERROR(INDEX('Pontuação'!G$13:G$101, MATCH(S3315, 'Pontuação'!F$13:F$101, 0)), "Faixa Indefinida")</f>
        <v>B</v>
      </c>
      <c r="U3315" s="11">
        <f t="shared" si="2"/>
        <v>0</v>
      </c>
      <c r="V3315" s="11">
        <f t="shared" si="3"/>
        <v>1</v>
      </c>
      <c r="W3315" s="11">
        <f t="shared" si="4"/>
        <v>0</v>
      </c>
      <c r="X3315" s="11">
        <f t="shared" si="5"/>
        <v>0</v>
      </c>
      <c r="Y3315" s="11">
        <f>ROUNDUP(SUM(VLOOKUP(F3315,'Pontuação 3.0'!A$2:B$11,2,FALSE),VLOOKUP(E3315,'Pontuação 3.0'!C$2:D$11,2,FALSE),VLOOKUP(H3315,'Pontuação 3.0'!I$2:J$11,2,FALSE),VLOOKUP(J3315,'Pontuação 3.0'!K$2:L$11,2,FALSE),VLOOKUP(G3315,'Pontuação 3.0'!E$2:F$11,2,FALSE),VLOOKUP(I3315,'Pontuação 3.0'!G$2:H$11,2,FALSE),VLOOKUP(K3315,'Pontuação 3.0'!M$2:N$13,2,FALSE)),0)</f>
        <v>2118</v>
      </c>
      <c r="Z3315" s="11">
        <f t="shared" si="6"/>
        <v>212</v>
      </c>
      <c r="AA3315" s="11" t="str">
        <f t="array" ref="AA3315">IFERROR(INDEX('Pontuação 3.0'!G$13:G$191, MATCH(Z3315, 'Pontuação 3.0'!F$13:F$191, 0)), "Faixa Indefinida")</f>
        <v>C</v>
      </c>
      <c r="AB3315" s="11">
        <f t="shared" si="7"/>
        <v>0</v>
      </c>
      <c r="AC3315" s="11">
        <f t="shared" si="8"/>
        <v>0</v>
      </c>
      <c r="AD3315" s="11">
        <f t="shared" si="9"/>
        <v>1</v>
      </c>
      <c r="AE3315" s="11">
        <f t="shared" si="10"/>
        <v>0</v>
      </c>
    </row>
    <row r="3316" ht="15.75" customHeight="1">
      <c r="A3316" s="7">
        <v>45658.0</v>
      </c>
      <c r="B3316" s="8" t="s">
        <v>7613</v>
      </c>
      <c r="C3316" s="8" t="s">
        <v>7614</v>
      </c>
      <c r="D3316" s="9">
        <v>8.4986343211E10</v>
      </c>
      <c r="E3316" s="8" t="s">
        <v>15428</v>
      </c>
      <c r="F3316" s="8" t="s">
        <v>15420</v>
      </c>
      <c r="G3316" s="8" t="s">
        <v>15430</v>
      </c>
      <c r="H3316" s="8" t="s">
        <v>15422</v>
      </c>
      <c r="I3316" s="8" t="s">
        <v>15431</v>
      </c>
      <c r="J3316" s="8" t="s">
        <v>15424</v>
      </c>
      <c r="K3316" s="8" t="s">
        <v>15466</v>
      </c>
      <c r="L3316" s="12" t="s">
        <v>15</v>
      </c>
      <c r="M3316" s="12" t="s">
        <v>3780</v>
      </c>
      <c r="N3316" s="12" t="s">
        <v>608</v>
      </c>
      <c r="O3316" s="12" t="s">
        <v>3781</v>
      </c>
      <c r="P3316" s="12" t="s">
        <v>119</v>
      </c>
      <c r="R3316" s="10">
        <f>ROUNDUP(SUM(VLOOKUP(F3316,'Pontuação'!A$2:B$11,2,FALSE),VLOOKUP(E3316,'Pontuação'!C$2:D$11,2,FALSE),VLOOKUP(H3316,'Pontuação'!I$2:J$11,2,FALSE),VLOOKUP(I3316,'Pontuação'!G$2:H$11,2,FALSE),VLOOKUP(K3316,'Pontuação'!M$2:N$13,2,FALSE)),0)</f>
        <v>1728</v>
      </c>
      <c r="S3316" s="11">
        <f t="shared" si="1"/>
        <v>173</v>
      </c>
      <c r="T3316" s="11" t="str">
        <f t="array" ref="T3316">IFERROR(INDEX('Pontuação'!G$13:G$101, MATCH(S3316, 'Pontuação'!F$13:F$101, 0)), "Faixa Indefinida")</f>
        <v>B</v>
      </c>
      <c r="U3316" s="11">
        <f t="shared" si="2"/>
        <v>0</v>
      </c>
      <c r="V3316" s="11">
        <f t="shared" si="3"/>
        <v>1</v>
      </c>
      <c r="W3316" s="11">
        <f t="shared" si="4"/>
        <v>0</v>
      </c>
      <c r="X3316" s="11">
        <f t="shared" si="5"/>
        <v>0</v>
      </c>
      <c r="Y3316" s="11">
        <f>ROUNDUP(SUM(VLOOKUP(F3316,'Pontuação 3.0'!A$2:B$11,2,FALSE),VLOOKUP(E3316,'Pontuação 3.0'!C$2:D$11,2,FALSE),VLOOKUP(H3316,'Pontuação 3.0'!I$2:J$11,2,FALSE),VLOOKUP(J3316,'Pontuação 3.0'!K$2:L$11,2,FALSE),VLOOKUP(G3316,'Pontuação 3.0'!E$2:F$11,2,FALSE),VLOOKUP(I3316,'Pontuação 3.0'!G$2:H$11,2,FALSE),VLOOKUP(K3316,'Pontuação 3.0'!M$2:N$13,2,FALSE)),0)</f>
        <v>2468</v>
      </c>
      <c r="Z3316" s="11">
        <f t="shared" si="6"/>
        <v>247</v>
      </c>
      <c r="AA3316" s="11" t="str">
        <f t="array" ref="AA3316">IFERROR(INDEX('Pontuação 3.0'!G$13:G$191, MATCH(Z3316, 'Pontuação 3.0'!F$13:F$191, 0)), "Faixa Indefinida")</f>
        <v>A</v>
      </c>
      <c r="AB3316" s="11">
        <f t="shared" si="7"/>
        <v>1</v>
      </c>
      <c r="AC3316" s="11">
        <f t="shared" si="8"/>
        <v>0</v>
      </c>
      <c r="AD3316" s="11">
        <f t="shared" si="9"/>
        <v>0</v>
      </c>
      <c r="AE3316" s="11">
        <f t="shared" si="10"/>
        <v>0</v>
      </c>
    </row>
    <row r="3317" ht="15.75" customHeight="1">
      <c r="A3317" s="7">
        <v>45658.0</v>
      </c>
      <c r="B3317" s="8" t="s">
        <v>7616</v>
      </c>
      <c r="C3317" s="8" t="s">
        <v>7617</v>
      </c>
      <c r="D3317" s="13" t="s">
        <v>15802</v>
      </c>
      <c r="E3317" s="8" t="s">
        <v>15428</v>
      </c>
      <c r="F3317" s="8" t="s">
        <v>15420</v>
      </c>
      <c r="G3317" s="8" t="s">
        <v>15421</v>
      </c>
      <c r="H3317" s="8" t="s">
        <v>15438</v>
      </c>
      <c r="I3317" s="8" t="s">
        <v>15423</v>
      </c>
      <c r="J3317" s="8" t="s">
        <v>15448</v>
      </c>
      <c r="K3317" s="8" t="s">
        <v>15432</v>
      </c>
      <c r="L3317" s="12" t="s">
        <v>15</v>
      </c>
      <c r="M3317" s="12" t="s">
        <v>3780</v>
      </c>
      <c r="N3317" s="12" t="s">
        <v>1153</v>
      </c>
      <c r="O3317" s="12" t="s">
        <v>3792</v>
      </c>
      <c r="P3317" s="12" t="s">
        <v>119</v>
      </c>
      <c r="R3317" s="10">
        <f>ROUNDUP(SUM(VLOOKUP(F3317,'Pontuação'!A$2:B$11,2,FALSE),VLOOKUP(E3317,'Pontuação'!C$2:D$11,2,FALSE),VLOOKUP(H3317,'Pontuação'!I$2:J$11,2,FALSE),VLOOKUP(I3317,'Pontuação'!G$2:H$11,2,FALSE),VLOOKUP(K3317,'Pontuação'!M$2:N$13,2,FALSE)),0)</f>
        <v>1571</v>
      </c>
      <c r="S3317" s="11">
        <f t="shared" si="1"/>
        <v>157</v>
      </c>
      <c r="T3317" s="11" t="str">
        <f t="array" ref="T3317">IFERROR(INDEX('Pontuação'!G$13:G$101, MATCH(S3317, 'Pontuação'!F$13:F$101, 0)), "Faixa Indefinida")</f>
        <v>C</v>
      </c>
      <c r="U3317" s="11">
        <f t="shared" si="2"/>
        <v>0</v>
      </c>
      <c r="V3317" s="11">
        <f t="shared" si="3"/>
        <v>0</v>
      </c>
      <c r="W3317" s="11">
        <f t="shared" si="4"/>
        <v>1</v>
      </c>
      <c r="X3317" s="11">
        <f t="shared" si="5"/>
        <v>0</v>
      </c>
      <c r="Y3317" s="11">
        <f>ROUNDUP(SUM(VLOOKUP(F3317,'Pontuação 3.0'!A$2:B$11,2,FALSE),VLOOKUP(E3317,'Pontuação 3.0'!C$2:D$11,2,FALSE),VLOOKUP(H3317,'Pontuação 3.0'!I$2:J$11,2,FALSE),VLOOKUP(J3317,'Pontuação 3.0'!K$2:L$11,2,FALSE),VLOOKUP(G3317,'Pontuação 3.0'!E$2:F$11,2,FALSE),VLOOKUP(I3317,'Pontuação 3.0'!G$2:H$11,2,FALSE),VLOOKUP(K3317,'Pontuação 3.0'!M$2:N$13,2,FALSE)),0)</f>
        <v>2181</v>
      </c>
      <c r="Z3317" s="11">
        <f t="shared" si="6"/>
        <v>218</v>
      </c>
      <c r="AA3317" s="11" t="str">
        <f t="array" ref="AA3317">IFERROR(INDEX('Pontuação 3.0'!G$13:G$191, MATCH(Z3317, 'Pontuação 3.0'!F$13:F$191, 0)), "Faixa Indefinida")</f>
        <v>B</v>
      </c>
      <c r="AB3317" s="11">
        <f t="shared" si="7"/>
        <v>0</v>
      </c>
      <c r="AC3317" s="11">
        <f t="shared" si="8"/>
        <v>1</v>
      </c>
      <c r="AD3317" s="11">
        <f t="shared" si="9"/>
        <v>0</v>
      </c>
      <c r="AE3317" s="11">
        <f t="shared" si="10"/>
        <v>0</v>
      </c>
    </row>
    <row r="3318" ht="15.75" customHeight="1">
      <c r="A3318" s="7">
        <v>45658.0</v>
      </c>
      <c r="B3318" s="8" t="s">
        <v>1350</v>
      </c>
      <c r="C3318" s="8" t="s">
        <v>7615</v>
      </c>
      <c r="D3318" s="9">
        <v>2.1982972431E10</v>
      </c>
      <c r="E3318" s="8" t="s">
        <v>15428</v>
      </c>
      <c r="F3318" s="8" t="s">
        <v>15420</v>
      </c>
      <c r="G3318" s="8" t="s">
        <v>15430</v>
      </c>
      <c r="H3318" s="8" t="s">
        <v>15422</v>
      </c>
      <c r="I3318" s="8" t="s">
        <v>15423</v>
      </c>
      <c r="J3318" s="8" t="s">
        <v>15424</v>
      </c>
      <c r="K3318" s="8" t="s">
        <v>15425</v>
      </c>
      <c r="L3318" s="12" t="s">
        <v>15</v>
      </c>
      <c r="M3318" s="12" t="s">
        <v>3780</v>
      </c>
      <c r="N3318" s="12" t="s">
        <v>354</v>
      </c>
      <c r="O3318" s="12" t="s">
        <v>3781</v>
      </c>
      <c r="P3318" s="12" t="s">
        <v>119</v>
      </c>
      <c r="R3318" s="10">
        <f>ROUNDUP(SUM(VLOOKUP(F3318,'Pontuação'!A$2:B$11,2,FALSE),VLOOKUP(E3318,'Pontuação'!C$2:D$11,2,FALSE),VLOOKUP(H3318,'Pontuação'!I$2:J$11,2,FALSE),VLOOKUP(I3318,'Pontuação'!G$2:H$11,2,FALSE),VLOOKUP(K3318,'Pontuação'!M$2:N$13,2,FALSE)),0)</f>
        <v>1553</v>
      </c>
      <c r="S3318" s="11">
        <f t="shared" si="1"/>
        <v>155</v>
      </c>
      <c r="T3318" s="11" t="str">
        <f t="array" ref="T3318">IFERROR(INDEX('Pontuação'!G$13:G$101, MATCH(S3318, 'Pontuação'!F$13:F$101, 0)), "Faixa Indefinida")</f>
        <v>C</v>
      </c>
      <c r="U3318" s="11">
        <f t="shared" si="2"/>
        <v>0</v>
      </c>
      <c r="V3318" s="11">
        <f t="shared" si="3"/>
        <v>0</v>
      </c>
      <c r="W3318" s="11">
        <f t="shared" si="4"/>
        <v>1</v>
      </c>
      <c r="X3318" s="11">
        <f t="shared" si="5"/>
        <v>0</v>
      </c>
      <c r="Y3318" s="11">
        <f>ROUNDUP(SUM(VLOOKUP(F3318,'Pontuação 3.0'!A$2:B$11,2,FALSE),VLOOKUP(E3318,'Pontuação 3.0'!C$2:D$11,2,FALSE),VLOOKUP(H3318,'Pontuação 3.0'!I$2:J$11,2,FALSE),VLOOKUP(J3318,'Pontuação 3.0'!K$2:L$11,2,FALSE),VLOOKUP(G3318,'Pontuação 3.0'!E$2:F$11,2,FALSE),VLOOKUP(I3318,'Pontuação 3.0'!G$2:H$11,2,FALSE),VLOOKUP(K3318,'Pontuação 3.0'!M$2:N$13,2,FALSE)),0)</f>
        <v>2122</v>
      </c>
      <c r="Z3318" s="11">
        <f t="shared" si="6"/>
        <v>212</v>
      </c>
      <c r="AA3318" s="11" t="str">
        <f t="array" ref="AA3318">IFERROR(INDEX('Pontuação 3.0'!G$13:G$191, MATCH(Z3318, 'Pontuação 3.0'!F$13:F$191, 0)), "Faixa Indefinida")</f>
        <v>C</v>
      </c>
      <c r="AB3318" s="11">
        <f t="shared" si="7"/>
        <v>0</v>
      </c>
      <c r="AC3318" s="11">
        <f t="shared" si="8"/>
        <v>0</v>
      </c>
      <c r="AD3318" s="11">
        <f t="shared" si="9"/>
        <v>1</v>
      </c>
      <c r="AE3318" s="11">
        <f t="shared" si="10"/>
        <v>0</v>
      </c>
    </row>
    <row r="3319" ht="15.75" customHeight="1">
      <c r="A3319" s="7">
        <v>45658.0</v>
      </c>
      <c r="B3319" s="8" t="s">
        <v>109</v>
      </c>
      <c r="C3319" s="8" t="s">
        <v>7618</v>
      </c>
      <c r="D3319" s="8" t="s">
        <v>7619</v>
      </c>
      <c r="E3319" s="8" t="s">
        <v>15428</v>
      </c>
      <c r="F3319" s="8" t="s">
        <v>15442</v>
      </c>
      <c r="G3319" s="8" t="s">
        <v>15430</v>
      </c>
      <c r="H3319" s="8" t="s">
        <v>15422</v>
      </c>
      <c r="I3319" s="8" t="s">
        <v>15423</v>
      </c>
      <c r="J3319" s="8" t="s">
        <v>15424</v>
      </c>
      <c r="K3319" s="8" t="s">
        <v>15432</v>
      </c>
      <c r="L3319" s="12" t="s">
        <v>15</v>
      </c>
      <c r="M3319" s="12" t="s">
        <v>3780</v>
      </c>
      <c r="N3319" s="12" t="s">
        <v>162</v>
      </c>
      <c r="O3319" s="12" t="s">
        <v>3781</v>
      </c>
      <c r="P3319" s="12" t="s">
        <v>119</v>
      </c>
      <c r="R3319" s="10">
        <f>ROUNDUP(SUM(VLOOKUP(F3319,'Pontuação'!A$2:B$11,2,FALSE),VLOOKUP(E3319,'Pontuação'!C$2:D$11,2,FALSE),VLOOKUP(H3319,'Pontuação'!I$2:J$11,2,FALSE),VLOOKUP(I3319,'Pontuação'!G$2:H$11,2,FALSE),VLOOKUP(K3319,'Pontuação'!M$2:N$13,2,FALSE)),0)</f>
        <v>1673</v>
      </c>
      <c r="S3319" s="11">
        <f t="shared" si="1"/>
        <v>167</v>
      </c>
      <c r="T3319" s="11" t="str">
        <f t="array" ref="T3319">IFERROR(INDEX('Pontuação'!G$13:G$101, MATCH(S3319, 'Pontuação'!F$13:F$101, 0)), "Faixa Indefinida")</f>
        <v>B</v>
      </c>
      <c r="U3319" s="11">
        <f t="shared" si="2"/>
        <v>0</v>
      </c>
      <c r="V3319" s="11">
        <f t="shared" si="3"/>
        <v>1</v>
      </c>
      <c r="W3319" s="11">
        <f t="shared" si="4"/>
        <v>0</v>
      </c>
      <c r="X3319" s="11">
        <f t="shared" si="5"/>
        <v>0</v>
      </c>
      <c r="Y3319" s="11">
        <f>ROUNDUP(SUM(VLOOKUP(F3319,'Pontuação 3.0'!A$2:B$11,2,FALSE),VLOOKUP(E3319,'Pontuação 3.0'!C$2:D$11,2,FALSE),VLOOKUP(H3319,'Pontuação 3.0'!I$2:J$11,2,FALSE),VLOOKUP(J3319,'Pontuação 3.0'!K$2:L$11,2,FALSE),VLOOKUP(G3319,'Pontuação 3.0'!E$2:F$11,2,FALSE),VLOOKUP(I3319,'Pontuação 3.0'!G$2:H$11,2,FALSE),VLOOKUP(K3319,'Pontuação 3.0'!M$2:N$13,2,FALSE)),0)</f>
        <v>2075</v>
      </c>
      <c r="Z3319" s="11">
        <f t="shared" si="6"/>
        <v>208</v>
      </c>
      <c r="AA3319" s="11" t="str">
        <f t="array" ref="AA3319">IFERROR(INDEX('Pontuação 3.0'!G$13:G$191, MATCH(Z3319, 'Pontuação 3.0'!F$13:F$191, 0)), "Faixa Indefinida")</f>
        <v>C</v>
      </c>
      <c r="AB3319" s="11">
        <f t="shared" si="7"/>
        <v>0</v>
      </c>
      <c r="AC3319" s="11">
        <f t="shared" si="8"/>
        <v>0</v>
      </c>
      <c r="AD3319" s="11">
        <f t="shared" si="9"/>
        <v>1</v>
      </c>
      <c r="AE3319" s="11">
        <f t="shared" si="10"/>
        <v>0</v>
      </c>
    </row>
    <row r="3320" ht="15.75" customHeight="1">
      <c r="A3320" s="7">
        <v>45658.0</v>
      </c>
      <c r="B3320" s="8" t="s">
        <v>15803</v>
      </c>
      <c r="C3320" s="8" t="s">
        <v>7621</v>
      </c>
      <c r="D3320" s="9">
        <v>1.7992441005E10</v>
      </c>
      <c r="E3320" s="8" t="s">
        <v>15428</v>
      </c>
      <c r="F3320" s="8" t="s">
        <v>15420</v>
      </c>
      <c r="G3320" s="8" t="s">
        <v>15430</v>
      </c>
      <c r="H3320" s="8" t="s">
        <v>15446</v>
      </c>
      <c r="I3320" s="8" t="s">
        <v>15423</v>
      </c>
      <c r="J3320" s="8" t="s">
        <v>15424</v>
      </c>
      <c r="K3320" s="8" t="s">
        <v>15425</v>
      </c>
      <c r="L3320" s="12" t="s">
        <v>15</v>
      </c>
      <c r="M3320" s="12" t="s">
        <v>3780</v>
      </c>
      <c r="N3320" s="12" t="s">
        <v>205</v>
      </c>
      <c r="O3320" s="12" t="s">
        <v>3885</v>
      </c>
      <c r="P3320" s="12" t="s">
        <v>119</v>
      </c>
      <c r="R3320" s="10">
        <f>ROUNDUP(SUM(VLOOKUP(F3320,'Pontuação'!A$2:B$11,2,FALSE),VLOOKUP(E3320,'Pontuação'!C$2:D$11,2,FALSE),VLOOKUP(H3320,'Pontuação'!I$2:J$11,2,FALSE),VLOOKUP(I3320,'Pontuação'!G$2:H$11,2,FALSE),VLOOKUP(K3320,'Pontuação'!M$2:N$13,2,FALSE)),0)</f>
        <v>1595</v>
      </c>
      <c r="S3320" s="11">
        <f t="shared" si="1"/>
        <v>160</v>
      </c>
      <c r="T3320" s="11" t="str">
        <f t="array" ref="T3320">IFERROR(INDEX('Pontuação'!G$13:G$101, MATCH(S3320, 'Pontuação'!F$13:F$101, 0)), "Faixa Indefinida")</f>
        <v>C</v>
      </c>
      <c r="U3320" s="11">
        <f t="shared" si="2"/>
        <v>0</v>
      </c>
      <c r="V3320" s="11">
        <f t="shared" si="3"/>
        <v>0</v>
      </c>
      <c r="W3320" s="11">
        <f t="shared" si="4"/>
        <v>1</v>
      </c>
      <c r="X3320" s="11">
        <f t="shared" si="5"/>
        <v>0</v>
      </c>
      <c r="Y3320" s="11">
        <f>ROUNDUP(SUM(VLOOKUP(F3320,'Pontuação 3.0'!A$2:B$11,2,FALSE),VLOOKUP(E3320,'Pontuação 3.0'!C$2:D$11,2,FALSE),VLOOKUP(H3320,'Pontuação 3.0'!I$2:J$11,2,FALSE),VLOOKUP(J3320,'Pontuação 3.0'!K$2:L$11,2,FALSE),VLOOKUP(G3320,'Pontuação 3.0'!E$2:F$11,2,FALSE),VLOOKUP(I3320,'Pontuação 3.0'!G$2:H$11,2,FALSE),VLOOKUP(K3320,'Pontuação 3.0'!M$2:N$13,2,FALSE)),0)</f>
        <v>2209</v>
      </c>
      <c r="Z3320" s="11">
        <f t="shared" si="6"/>
        <v>221</v>
      </c>
      <c r="AA3320" s="11" t="str">
        <f t="array" ref="AA3320">IFERROR(INDEX('Pontuação 3.0'!G$13:G$191, MATCH(Z3320, 'Pontuação 3.0'!F$13:F$191, 0)), "Faixa Indefinida")</f>
        <v>B</v>
      </c>
      <c r="AB3320" s="11">
        <f t="shared" si="7"/>
        <v>0</v>
      </c>
      <c r="AC3320" s="11">
        <f t="shared" si="8"/>
        <v>1</v>
      </c>
      <c r="AD3320" s="11">
        <f t="shared" si="9"/>
        <v>0</v>
      </c>
      <c r="AE3320" s="11">
        <f t="shared" si="10"/>
        <v>0</v>
      </c>
    </row>
    <row r="3321" ht="15.75" customHeight="1">
      <c r="A3321" s="7">
        <v>45658.0</v>
      </c>
      <c r="B3321" s="8" t="s">
        <v>7622</v>
      </c>
      <c r="C3321" s="8" t="s">
        <v>7623</v>
      </c>
      <c r="D3321" s="9">
        <v>1.1945805989E10</v>
      </c>
      <c r="E3321" s="8" t="s">
        <v>15428</v>
      </c>
      <c r="F3321" s="8" t="s">
        <v>15429</v>
      </c>
      <c r="G3321" s="8" t="s">
        <v>15430</v>
      </c>
      <c r="H3321" s="8" t="s">
        <v>15422</v>
      </c>
      <c r="I3321" s="8" t="s">
        <v>15433</v>
      </c>
      <c r="J3321" s="8" t="s">
        <v>15424</v>
      </c>
      <c r="K3321" s="8" t="s">
        <v>15432</v>
      </c>
      <c r="L3321" s="12" t="s">
        <v>15</v>
      </c>
      <c r="M3321" s="12" t="s">
        <v>3780</v>
      </c>
      <c r="N3321" s="12" t="s">
        <v>162</v>
      </c>
      <c r="O3321" s="12" t="s">
        <v>3781</v>
      </c>
      <c r="P3321" s="12" t="s">
        <v>17</v>
      </c>
      <c r="R3321" s="10">
        <f>ROUNDUP(SUM(VLOOKUP(F3321,'Pontuação'!A$2:B$11,2,FALSE),VLOOKUP(E3321,'Pontuação'!C$2:D$11,2,FALSE),VLOOKUP(H3321,'Pontuação'!I$2:J$11,2,FALSE),VLOOKUP(I3321,'Pontuação'!G$2:H$11,2,FALSE),VLOOKUP(K3321,'Pontuação'!M$2:N$13,2,FALSE)),0)</f>
        <v>1934</v>
      </c>
      <c r="S3321" s="11">
        <f t="shared" si="1"/>
        <v>193</v>
      </c>
      <c r="T3321" s="11" t="str">
        <f t="array" ref="T3321">IFERROR(INDEX('Pontuação'!G$13:G$101, MATCH(S3321, 'Pontuação'!F$13:F$101, 0)), "Faixa Indefinida")</f>
        <v>A</v>
      </c>
      <c r="U3321" s="11">
        <f t="shared" si="2"/>
        <v>1</v>
      </c>
      <c r="V3321" s="11">
        <f t="shared" si="3"/>
        <v>0</v>
      </c>
      <c r="W3321" s="11">
        <f t="shared" si="4"/>
        <v>0</v>
      </c>
      <c r="X3321" s="11">
        <f t="shared" si="5"/>
        <v>0</v>
      </c>
      <c r="Y3321" s="11">
        <f>ROUNDUP(SUM(VLOOKUP(F3321,'Pontuação 3.0'!A$2:B$11,2,FALSE),VLOOKUP(E3321,'Pontuação 3.0'!C$2:D$11,2,FALSE),VLOOKUP(H3321,'Pontuação 3.0'!I$2:J$11,2,FALSE),VLOOKUP(J3321,'Pontuação 3.0'!K$2:L$11,2,FALSE),VLOOKUP(G3321,'Pontuação 3.0'!E$2:F$11,2,FALSE),VLOOKUP(I3321,'Pontuação 3.0'!G$2:H$11,2,FALSE),VLOOKUP(K3321,'Pontuação 3.0'!M$2:N$13,2,FALSE)),0)</f>
        <v>2261</v>
      </c>
      <c r="Z3321" s="11">
        <f t="shared" si="6"/>
        <v>226</v>
      </c>
      <c r="AA3321" s="11" t="str">
        <f t="array" ref="AA3321">IFERROR(INDEX('Pontuação 3.0'!G$13:G$191, MATCH(Z3321, 'Pontuação 3.0'!F$13:F$191, 0)), "Faixa Indefinida")</f>
        <v>B</v>
      </c>
      <c r="AB3321" s="11">
        <f t="shared" si="7"/>
        <v>0</v>
      </c>
      <c r="AC3321" s="11">
        <f t="shared" si="8"/>
        <v>1</v>
      </c>
      <c r="AD3321" s="11">
        <f t="shared" si="9"/>
        <v>0</v>
      </c>
      <c r="AE3321" s="11">
        <f t="shared" si="10"/>
        <v>0</v>
      </c>
    </row>
    <row r="3322" ht="15.75" customHeight="1">
      <c r="A3322" s="7">
        <v>45658.0</v>
      </c>
      <c r="B3322" s="8" t="s">
        <v>7626</v>
      </c>
      <c r="C3322" s="8" t="s">
        <v>7627</v>
      </c>
      <c r="D3322" s="8" t="s">
        <v>7628</v>
      </c>
      <c r="E3322" s="8" t="s">
        <v>15428</v>
      </c>
      <c r="F3322" s="8" t="s">
        <v>15454</v>
      </c>
      <c r="G3322" s="8" t="s">
        <v>15437</v>
      </c>
      <c r="H3322" s="8" t="s">
        <v>15438</v>
      </c>
      <c r="I3322" s="8" t="s">
        <v>15431</v>
      </c>
      <c r="J3322" s="8" t="s">
        <v>15424</v>
      </c>
      <c r="K3322" s="8" t="s">
        <v>15466</v>
      </c>
      <c r="L3322" s="12" t="s">
        <v>15</v>
      </c>
      <c r="M3322" s="12" t="s">
        <v>3780</v>
      </c>
      <c r="N3322" s="12" t="s">
        <v>1153</v>
      </c>
      <c r="O3322" s="12" t="s">
        <v>3781</v>
      </c>
      <c r="P3322" s="12" t="s">
        <v>119</v>
      </c>
      <c r="R3322" s="10">
        <f>ROUNDUP(SUM(VLOOKUP(F3322,'Pontuação'!A$2:B$11,2,FALSE),VLOOKUP(E3322,'Pontuação'!C$2:D$11,2,FALSE),VLOOKUP(H3322,'Pontuação'!I$2:J$11,2,FALSE),VLOOKUP(I3322,'Pontuação'!G$2:H$11,2,FALSE),VLOOKUP(K3322,'Pontuação'!M$2:N$13,2,FALSE)),0)</f>
        <v>1619</v>
      </c>
      <c r="S3322" s="11">
        <f t="shared" si="1"/>
        <v>162</v>
      </c>
      <c r="T3322" s="11" t="str">
        <f t="array" ref="T3322">IFERROR(INDEX('Pontuação'!G$13:G$101, MATCH(S3322, 'Pontuação'!F$13:F$101, 0)), "Faixa Indefinida")</f>
        <v>C</v>
      </c>
      <c r="U3322" s="11">
        <f t="shared" si="2"/>
        <v>0</v>
      </c>
      <c r="V3322" s="11">
        <f t="shared" si="3"/>
        <v>0</v>
      </c>
      <c r="W3322" s="11">
        <f t="shared" si="4"/>
        <v>1</v>
      </c>
      <c r="X3322" s="11">
        <f t="shared" si="5"/>
        <v>0</v>
      </c>
      <c r="Y3322" s="11">
        <f>ROUNDUP(SUM(VLOOKUP(F3322,'Pontuação 3.0'!A$2:B$11,2,FALSE),VLOOKUP(E3322,'Pontuação 3.0'!C$2:D$11,2,FALSE),VLOOKUP(H3322,'Pontuação 3.0'!I$2:J$11,2,FALSE),VLOOKUP(J3322,'Pontuação 3.0'!K$2:L$11,2,FALSE),VLOOKUP(G3322,'Pontuação 3.0'!E$2:F$11,2,FALSE),VLOOKUP(I3322,'Pontuação 3.0'!G$2:H$11,2,FALSE),VLOOKUP(K3322,'Pontuação 3.0'!M$2:N$13,2,FALSE)),0)</f>
        <v>2198</v>
      </c>
      <c r="Z3322" s="11">
        <f t="shared" si="6"/>
        <v>220</v>
      </c>
      <c r="AA3322" s="11" t="str">
        <f t="array" ref="AA3322">IFERROR(INDEX('Pontuação 3.0'!G$13:G$191, MATCH(Z3322, 'Pontuação 3.0'!F$13:F$191, 0)), "Faixa Indefinida")</f>
        <v>B</v>
      </c>
      <c r="AB3322" s="11">
        <f t="shared" si="7"/>
        <v>0</v>
      </c>
      <c r="AC3322" s="11">
        <f t="shared" si="8"/>
        <v>1</v>
      </c>
      <c r="AD3322" s="11">
        <f t="shared" si="9"/>
        <v>0</v>
      </c>
      <c r="AE3322" s="11">
        <f t="shared" si="10"/>
        <v>0</v>
      </c>
    </row>
    <row r="3323" ht="15.75" customHeight="1">
      <c r="A3323" s="7">
        <v>45658.0</v>
      </c>
      <c r="B3323" s="8" t="s">
        <v>7624</v>
      </c>
      <c r="C3323" s="8" t="s">
        <v>7625</v>
      </c>
      <c r="D3323" s="9">
        <v>1.1959788617E10</v>
      </c>
      <c r="E3323" s="8" t="s">
        <v>15428</v>
      </c>
      <c r="F3323" s="8" t="s">
        <v>15442</v>
      </c>
      <c r="G3323" s="8" t="s">
        <v>15421</v>
      </c>
      <c r="H3323" s="8" t="s">
        <v>15446</v>
      </c>
      <c r="I3323" s="8" t="s">
        <v>15423</v>
      </c>
      <c r="J3323" s="8" t="s">
        <v>15424</v>
      </c>
      <c r="K3323" s="8" t="s">
        <v>15425</v>
      </c>
      <c r="L3323" s="12" t="s">
        <v>15</v>
      </c>
      <c r="M3323" s="12" t="s">
        <v>3780</v>
      </c>
      <c r="N3323" s="12" t="s">
        <v>300</v>
      </c>
      <c r="O3323" s="12" t="s">
        <v>3797</v>
      </c>
      <c r="P3323" s="12" t="s">
        <v>119</v>
      </c>
      <c r="R3323" s="10">
        <f>ROUNDUP(SUM(VLOOKUP(F3323,'Pontuação'!A$2:B$11,2,FALSE),VLOOKUP(E3323,'Pontuação'!C$2:D$11,2,FALSE),VLOOKUP(H3323,'Pontuação'!I$2:J$11,2,FALSE),VLOOKUP(I3323,'Pontuação'!G$2:H$11,2,FALSE),VLOOKUP(K3323,'Pontuação'!M$2:N$13,2,FALSE)),0)</f>
        <v>1583</v>
      </c>
      <c r="S3323" s="11">
        <f t="shared" si="1"/>
        <v>158</v>
      </c>
      <c r="T3323" s="11" t="str">
        <f t="array" ref="T3323">IFERROR(INDEX('Pontuação'!G$13:G$101, MATCH(S3323, 'Pontuação'!F$13:F$101, 0)), "Faixa Indefinida")</f>
        <v>C</v>
      </c>
      <c r="U3323" s="11">
        <f t="shared" si="2"/>
        <v>0</v>
      </c>
      <c r="V3323" s="11">
        <f t="shared" si="3"/>
        <v>0</v>
      </c>
      <c r="W3323" s="11">
        <f t="shared" si="4"/>
        <v>1</v>
      </c>
      <c r="X3323" s="11">
        <f t="shared" si="5"/>
        <v>0</v>
      </c>
      <c r="Y3323" s="11">
        <f>ROUNDUP(SUM(VLOOKUP(F3323,'Pontuação 3.0'!A$2:B$11,2,FALSE),VLOOKUP(E3323,'Pontuação 3.0'!C$2:D$11,2,FALSE),VLOOKUP(H3323,'Pontuação 3.0'!I$2:J$11,2,FALSE),VLOOKUP(J3323,'Pontuação 3.0'!K$2:L$11,2,FALSE),VLOOKUP(G3323,'Pontuação 3.0'!E$2:F$11,2,FALSE),VLOOKUP(I3323,'Pontuação 3.0'!G$2:H$11,2,FALSE),VLOOKUP(K3323,'Pontuação 3.0'!M$2:N$13,2,FALSE)),0)</f>
        <v>1936</v>
      </c>
      <c r="Z3323" s="11">
        <f t="shared" si="6"/>
        <v>194</v>
      </c>
      <c r="AA3323" s="11" t="str">
        <f t="array" ref="AA3323">IFERROR(INDEX('Pontuação 3.0'!G$13:G$191, MATCH(Z3323, 'Pontuação 3.0'!F$13:F$191, 0)), "Faixa Indefinida")</f>
        <v>C</v>
      </c>
      <c r="AB3323" s="11">
        <f t="shared" si="7"/>
        <v>0</v>
      </c>
      <c r="AC3323" s="11">
        <f t="shared" si="8"/>
        <v>0</v>
      </c>
      <c r="AD3323" s="11">
        <f t="shared" si="9"/>
        <v>1</v>
      </c>
      <c r="AE3323" s="11">
        <f t="shared" si="10"/>
        <v>0</v>
      </c>
    </row>
    <row r="3324" ht="15.75" customHeight="1">
      <c r="A3324" s="7">
        <v>45658.0</v>
      </c>
      <c r="B3324" s="8" t="s">
        <v>7629</v>
      </c>
      <c r="C3324" s="8" t="s">
        <v>7630</v>
      </c>
      <c r="D3324" s="9">
        <v>1.9982094753E10</v>
      </c>
      <c r="E3324" s="8" t="s">
        <v>15428</v>
      </c>
      <c r="F3324" s="8" t="s">
        <v>15436</v>
      </c>
      <c r="G3324" s="8" t="s">
        <v>15455</v>
      </c>
      <c r="H3324" s="8" t="s">
        <v>15438</v>
      </c>
      <c r="I3324" s="8" t="s">
        <v>15447</v>
      </c>
      <c r="J3324" s="8" t="s">
        <v>15448</v>
      </c>
      <c r="K3324" s="8" t="s">
        <v>15432</v>
      </c>
      <c r="L3324" s="12" t="s">
        <v>15</v>
      </c>
      <c r="M3324" s="12" t="s">
        <v>3780</v>
      </c>
      <c r="N3324" s="12" t="s">
        <v>205</v>
      </c>
      <c r="O3324" s="12" t="s">
        <v>3781</v>
      </c>
      <c r="P3324" s="12" t="s">
        <v>119</v>
      </c>
      <c r="R3324" s="10">
        <f>ROUNDUP(SUM(VLOOKUP(F3324,'Pontuação'!A$2:B$11,2,FALSE),VLOOKUP(E3324,'Pontuação'!C$2:D$11,2,FALSE),VLOOKUP(H3324,'Pontuação'!I$2:J$11,2,FALSE),VLOOKUP(I3324,'Pontuação'!G$2:H$11,2,FALSE),VLOOKUP(K3324,'Pontuação'!M$2:N$13,2,FALSE)),0)</f>
        <v>1604</v>
      </c>
      <c r="S3324" s="11">
        <f t="shared" si="1"/>
        <v>160</v>
      </c>
      <c r="T3324" s="11" t="str">
        <f t="array" ref="T3324">IFERROR(INDEX('Pontuação'!G$13:G$101, MATCH(S3324, 'Pontuação'!F$13:F$101, 0)), "Faixa Indefinida")</f>
        <v>C</v>
      </c>
      <c r="U3324" s="11">
        <f t="shared" si="2"/>
        <v>0</v>
      </c>
      <c r="V3324" s="11">
        <f t="shared" si="3"/>
        <v>0</v>
      </c>
      <c r="W3324" s="11">
        <f t="shared" si="4"/>
        <v>1</v>
      </c>
      <c r="X3324" s="11">
        <f t="shared" si="5"/>
        <v>0</v>
      </c>
      <c r="Y3324" s="11">
        <f>ROUNDUP(SUM(VLOOKUP(F3324,'Pontuação 3.0'!A$2:B$11,2,FALSE),VLOOKUP(E3324,'Pontuação 3.0'!C$2:D$11,2,FALSE),VLOOKUP(H3324,'Pontuação 3.0'!I$2:J$11,2,FALSE),VLOOKUP(J3324,'Pontuação 3.0'!K$2:L$11,2,FALSE),VLOOKUP(G3324,'Pontuação 3.0'!E$2:F$11,2,FALSE),VLOOKUP(I3324,'Pontuação 3.0'!G$2:H$11,2,FALSE),VLOOKUP(K3324,'Pontuação 3.0'!M$2:N$13,2,FALSE)),0)</f>
        <v>2290</v>
      </c>
      <c r="Z3324" s="11">
        <f t="shared" si="6"/>
        <v>229</v>
      </c>
      <c r="AA3324" s="11" t="str">
        <f t="array" ref="AA3324">IFERROR(INDEX('Pontuação 3.0'!G$13:G$191, MATCH(Z3324, 'Pontuação 3.0'!F$13:F$191, 0)), "Faixa Indefinida")</f>
        <v>B</v>
      </c>
      <c r="AB3324" s="11">
        <f t="shared" si="7"/>
        <v>0</v>
      </c>
      <c r="AC3324" s="11">
        <f t="shared" si="8"/>
        <v>1</v>
      </c>
      <c r="AD3324" s="11">
        <f t="shared" si="9"/>
        <v>0</v>
      </c>
      <c r="AE3324" s="11">
        <f t="shared" si="10"/>
        <v>0</v>
      </c>
    </row>
    <row r="3325" ht="15.75" customHeight="1">
      <c r="A3325" s="7">
        <v>45658.0</v>
      </c>
      <c r="B3325" s="8" t="s">
        <v>7631</v>
      </c>
      <c r="C3325" s="8" t="s">
        <v>7632</v>
      </c>
      <c r="D3325" s="9">
        <v>4.8999615588E10</v>
      </c>
      <c r="E3325" s="8" t="s">
        <v>15428</v>
      </c>
      <c r="F3325" s="8" t="s">
        <v>15420</v>
      </c>
      <c r="G3325" s="8" t="s">
        <v>15430</v>
      </c>
      <c r="H3325" s="8" t="s">
        <v>15446</v>
      </c>
      <c r="I3325" s="8" t="s">
        <v>15423</v>
      </c>
      <c r="J3325" s="8" t="s">
        <v>15424</v>
      </c>
      <c r="K3325" s="8" t="s">
        <v>15432</v>
      </c>
      <c r="L3325" s="12" t="s">
        <v>15</v>
      </c>
      <c r="M3325" s="12" t="s">
        <v>3780</v>
      </c>
      <c r="N3325" s="12" t="s">
        <v>162</v>
      </c>
      <c r="O3325" s="12" t="s">
        <v>3781</v>
      </c>
      <c r="P3325" s="12" t="s">
        <v>119</v>
      </c>
      <c r="R3325" s="10">
        <f>ROUNDUP(SUM(VLOOKUP(F3325,'Pontuação'!A$2:B$11,2,FALSE),VLOOKUP(E3325,'Pontuação'!C$2:D$11,2,FALSE),VLOOKUP(H3325,'Pontuação'!I$2:J$11,2,FALSE),VLOOKUP(I3325,'Pontuação'!G$2:H$11,2,FALSE),VLOOKUP(K3325,'Pontuação'!M$2:N$13,2,FALSE)),0)</f>
        <v>1727</v>
      </c>
      <c r="S3325" s="11">
        <f t="shared" si="1"/>
        <v>173</v>
      </c>
      <c r="T3325" s="11" t="str">
        <f t="array" ref="T3325">IFERROR(INDEX('Pontuação'!G$13:G$101, MATCH(S3325, 'Pontuação'!F$13:F$101, 0)), "Faixa Indefinida")</f>
        <v>B</v>
      </c>
      <c r="U3325" s="11">
        <f t="shared" si="2"/>
        <v>0</v>
      </c>
      <c r="V3325" s="11">
        <f t="shared" si="3"/>
        <v>1</v>
      </c>
      <c r="W3325" s="11">
        <f t="shared" si="4"/>
        <v>0</v>
      </c>
      <c r="X3325" s="11">
        <f t="shared" si="5"/>
        <v>0</v>
      </c>
      <c r="Y3325" s="11">
        <f>ROUNDUP(SUM(VLOOKUP(F3325,'Pontuação 3.0'!A$2:B$11,2,FALSE),VLOOKUP(E3325,'Pontuação 3.0'!C$2:D$11,2,FALSE),VLOOKUP(H3325,'Pontuação 3.0'!I$2:J$11,2,FALSE),VLOOKUP(J3325,'Pontuação 3.0'!K$2:L$11,2,FALSE),VLOOKUP(G3325,'Pontuação 3.0'!E$2:F$11,2,FALSE),VLOOKUP(I3325,'Pontuação 3.0'!G$2:H$11,2,FALSE),VLOOKUP(K3325,'Pontuação 3.0'!M$2:N$13,2,FALSE)),0)</f>
        <v>2295</v>
      </c>
      <c r="Z3325" s="11">
        <f t="shared" si="6"/>
        <v>230</v>
      </c>
      <c r="AA3325" s="11" t="str">
        <f t="array" ref="AA3325">IFERROR(INDEX('Pontuação 3.0'!G$13:G$191, MATCH(Z3325, 'Pontuação 3.0'!F$13:F$191, 0)), "Faixa Indefinida")</f>
        <v>B</v>
      </c>
      <c r="AB3325" s="11">
        <f t="shared" si="7"/>
        <v>0</v>
      </c>
      <c r="AC3325" s="11">
        <f t="shared" si="8"/>
        <v>1</v>
      </c>
      <c r="AD3325" s="11">
        <f t="shared" si="9"/>
        <v>0</v>
      </c>
      <c r="AE3325" s="11">
        <f t="shared" si="10"/>
        <v>0</v>
      </c>
    </row>
    <row r="3326" ht="15.75" customHeight="1">
      <c r="A3326" s="7">
        <v>45658.0</v>
      </c>
      <c r="B3326" s="8" t="s">
        <v>7636</v>
      </c>
      <c r="C3326" s="8" t="s">
        <v>7637</v>
      </c>
      <c r="D3326" s="9">
        <v>2.1977191833E10</v>
      </c>
      <c r="E3326" s="8" t="s">
        <v>15428</v>
      </c>
      <c r="F3326" s="8" t="s">
        <v>15442</v>
      </c>
      <c r="G3326" s="8" t="s">
        <v>15421</v>
      </c>
      <c r="H3326" s="8" t="s">
        <v>15446</v>
      </c>
      <c r="I3326" s="8" t="s">
        <v>15423</v>
      </c>
      <c r="J3326" s="8" t="s">
        <v>15424</v>
      </c>
      <c r="K3326" s="8" t="s">
        <v>15425</v>
      </c>
      <c r="L3326" s="12" t="s">
        <v>15</v>
      </c>
      <c r="M3326" s="12" t="s">
        <v>3780</v>
      </c>
      <c r="N3326" s="12" t="s">
        <v>205</v>
      </c>
      <c r="O3326" s="12" t="s">
        <v>3781</v>
      </c>
      <c r="P3326" s="12" t="s">
        <v>119</v>
      </c>
      <c r="R3326" s="10">
        <f>ROUNDUP(SUM(VLOOKUP(F3326,'Pontuação'!A$2:B$11,2,FALSE),VLOOKUP(E3326,'Pontuação'!C$2:D$11,2,FALSE),VLOOKUP(H3326,'Pontuação'!I$2:J$11,2,FALSE),VLOOKUP(I3326,'Pontuação'!G$2:H$11,2,FALSE),VLOOKUP(K3326,'Pontuação'!M$2:N$13,2,FALSE)),0)</f>
        <v>1583</v>
      </c>
      <c r="S3326" s="11">
        <f t="shared" si="1"/>
        <v>158</v>
      </c>
      <c r="T3326" s="11" t="str">
        <f t="array" ref="T3326">IFERROR(INDEX('Pontuação'!G$13:G$101, MATCH(S3326, 'Pontuação'!F$13:F$101, 0)), "Faixa Indefinida")</f>
        <v>C</v>
      </c>
      <c r="U3326" s="11">
        <f t="shared" si="2"/>
        <v>0</v>
      </c>
      <c r="V3326" s="11">
        <f t="shared" si="3"/>
        <v>0</v>
      </c>
      <c r="W3326" s="11">
        <f t="shared" si="4"/>
        <v>1</v>
      </c>
      <c r="X3326" s="11">
        <f t="shared" si="5"/>
        <v>0</v>
      </c>
      <c r="Y3326" s="11">
        <f>ROUNDUP(SUM(VLOOKUP(F3326,'Pontuação 3.0'!A$2:B$11,2,FALSE),VLOOKUP(E3326,'Pontuação 3.0'!C$2:D$11,2,FALSE),VLOOKUP(H3326,'Pontuação 3.0'!I$2:J$11,2,FALSE),VLOOKUP(J3326,'Pontuação 3.0'!K$2:L$11,2,FALSE),VLOOKUP(G3326,'Pontuação 3.0'!E$2:F$11,2,FALSE),VLOOKUP(I3326,'Pontuação 3.0'!G$2:H$11,2,FALSE),VLOOKUP(K3326,'Pontuação 3.0'!M$2:N$13,2,FALSE)),0)</f>
        <v>1936</v>
      </c>
      <c r="Z3326" s="11">
        <f t="shared" si="6"/>
        <v>194</v>
      </c>
      <c r="AA3326" s="11" t="str">
        <f t="array" ref="AA3326">IFERROR(INDEX('Pontuação 3.0'!G$13:G$191, MATCH(Z3326, 'Pontuação 3.0'!F$13:F$191, 0)), "Faixa Indefinida")</f>
        <v>C</v>
      </c>
      <c r="AB3326" s="11">
        <f t="shared" si="7"/>
        <v>0</v>
      </c>
      <c r="AC3326" s="11">
        <f t="shared" si="8"/>
        <v>0</v>
      </c>
      <c r="AD3326" s="11">
        <f t="shared" si="9"/>
        <v>1</v>
      </c>
      <c r="AE3326" s="11">
        <f t="shared" si="10"/>
        <v>0</v>
      </c>
    </row>
    <row r="3327" ht="15.75" customHeight="1">
      <c r="A3327" s="7">
        <v>45658.0</v>
      </c>
      <c r="B3327" s="8" t="s">
        <v>2292</v>
      </c>
      <c r="C3327" s="8" t="s">
        <v>7640</v>
      </c>
      <c r="D3327" s="9">
        <v>4.9988530434E10</v>
      </c>
      <c r="E3327" s="8" t="s">
        <v>15428</v>
      </c>
      <c r="F3327" s="8" t="s">
        <v>15442</v>
      </c>
      <c r="G3327" s="8" t="s">
        <v>15430</v>
      </c>
      <c r="H3327" s="8" t="s">
        <v>15443</v>
      </c>
      <c r="I3327" s="8" t="s">
        <v>15431</v>
      </c>
      <c r="J3327" s="8" t="s">
        <v>15424</v>
      </c>
      <c r="K3327" s="8" t="s">
        <v>15432</v>
      </c>
      <c r="L3327" s="12" t="s">
        <v>15</v>
      </c>
      <c r="M3327" s="12" t="s">
        <v>3780</v>
      </c>
      <c r="N3327" s="12" t="s">
        <v>93</v>
      </c>
      <c r="O3327" s="12" t="s">
        <v>3815</v>
      </c>
      <c r="P3327" s="12" t="s">
        <v>119</v>
      </c>
      <c r="R3327" s="10">
        <f>ROUNDUP(SUM(VLOOKUP(F3327,'Pontuação'!A$2:B$11,2,FALSE),VLOOKUP(E3327,'Pontuação'!C$2:D$11,2,FALSE),VLOOKUP(H3327,'Pontuação'!I$2:J$11,2,FALSE),VLOOKUP(I3327,'Pontuação'!G$2:H$11,2,FALSE),VLOOKUP(K3327,'Pontuação'!M$2:N$13,2,FALSE)),0)</f>
        <v>1804</v>
      </c>
      <c r="S3327" s="11">
        <f t="shared" si="1"/>
        <v>180</v>
      </c>
      <c r="T3327" s="11" t="str">
        <f t="array" ref="T3327">IFERROR(INDEX('Pontuação'!G$13:G$101, MATCH(S3327, 'Pontuação'!F$13:F$101, 0)), "Faixa Indefinida")</f>
        <v>B</v>
      </c>
      <c r="U3327" s="11">
        <f t="shared" si="2"/>
        <v>0</v>
      </c>
      <c r="V3327" s="11">
        <f t="shared" si="3"/>
        <v>1</v>
      </c>
      <c r="W3327" s="11">
        <f t="shared" si="4"/>
        <v>0</v>
      </c>
      <c r="X3327" s="11">
        <f t="shared" si="5"/>
        <v>0</v>
      </c>
      <c r="Y3327" s="11">
        <f>ROUNDUP(SUM(VLOOKUP(F3327,'Pontuação 3.0'!A$2:B$11,2,FALSE),VLOOKUP(E3327,'Pontuação 3.0'!C$2:D$11,2,FALSE),VLOOKUP(H3327,'Pontuação 3.0'!I$2:J$11,2,FALSE),VLOOKUP(J3327,'Pontuação 3.0'!K$2:L$11,2,FALSE),VLOOKUP(G3327,'Pontuação 3.0'!E$2:F$11,2,FALSE),VLOOKUP(I3327,'Pontuação 3.0'!G$2:H$11,2,FALSE),VLOOKUP(K3327,'Pontuação 3.0'!M$2:N$13,2,FALSE)),0)</f>
        <v>2163</v>
      </c>
      <c r="Z3327" s="11">
        <f t="shared" si="6"/>
        <v>216</v>
      </c>
      <c r="AA3327" s="11" t="str">
        <f t="array" ref="AA3327">IFERROR(INDEX('Pontuação 3.0'!G$13:G$191, MATCH(Z3327, 'Pontuação 3.0'!F$13:F$191, 0)), "Faixa Indefinida")</f>
        <v>B</v>
      </c>
      <c r="AB3327" s="11">
        <f t="shared" si="7"/>
        <v>0</v>
      </c>
      <c r="AC3327" s="11">
        <f t="shared" si="8"/>
        <v>1</v>
      </c>
      <c r="AD3327" s="11">
        <f t="shared" si="9"/>
        <v>0</v>
      </c>
      <c r="AE3327" s="11">
        <f t="shared" si="10"/>
        <v>0</v>
      </c>
    </row>
    <row r="3328" ht="15.75" customHeight="1">
      <c r="A3328" s="7">
        <v>45658.0</v>
      </c>
      <c r="B3328" s="8" t="s">
        <v>7646</v>
      </c>
      <c r="C3328" s="8" t="s">
        <v>7647</v>
      </c>
      <c r="D3328" s="9">
        <v>8.2996947003E10</v>
      </c>
      <c r="E3328" s="8" t="s">
        <v>15428</v>
      </c>
      <c r="F3328" s="8" t="s">
        <v>15442</v>
      </c>
      <c r="G3328" s="8" t="s">
        <v>15421</v>
      </c>
      <c r="H3328" s="8" t="s">
        <v>15443</v>
      </c>
      <c r="I3328" s="8" t="s">
        <v>15423</v>
      </c>
      <c r="J3328" s="8" t="s">
        <v>15424</v>
      </c>
      <c r="K3328" s="8" t="s">
        <v>15425</v>
      </c>
      <c r="L3328" s="12" t="s">
        <v>15</v>
      </c>
      <c r="M3328" s="12" t="s">
        <v>3780</v>
      </c>
      <c r="N3328" s="12" t="s">
        <v>310</v>
      </c>
      <c r="O3328" s="12" t="s">
        <v>3781</v>
      </c>
      <c r="P3328" s="12" t="s">
        <v>119</v>
      </c>
      <c r="R3328" s="10">
        <f>ROUNDUP(SUM(VLOOKUP(F3328,'Pontuação'!A$2:B$11,2,FALSE),VLOOKUP(E3328,'Pontuação'!C$2:D$11,2,FALSE),VLOOKUP(H3328,'Pontuação'!I$2:J$11,2,FALSE),VLOOKUP(I3328,'Pontuação'!G$2:H$11,2,FALSE),VLOOKUP(K3328,'Pontuação'!M$2:N$13,2,FALSE)),0)</f>
        <v>1567</v>
      </c>
      <c r="S3328" s="11">
        <f t="shared" si="1"/>
        <v>157</v>
      </c>
      <c r="T3328" s="11" t="str">
        <f t="array" ref="T3328">IFERROR(INDEX('Pontuação'!G$13:G$101, MATCH(S3328, 'Pontuação'!F$13:F$101, 0)), "Faixa Indefinida")</f>
        <v>C</v>
      </c>
      <c r="U3328" s="11">
        <f t="shared" si="2"/>
        <v>0</v>
      </c>
      <c r="V3328" s="11">
        <f t="shared" si="3"/>
        <v>0</v>
      </c>
      <c r="W3328" s="11">
        <f t="shared" si="4"/>
        <v>1</v>
      </c>
      <c r="X3328" s="11">
        <f t="shared" si="5"/>
        <v>0</v>
      </c>
      <c r="Y3328" s="11">
        <f>ROUNDUP(SUM(VLOOKUP(F3328,'Pontuação 3.0'!A$2:B$11,2,FALSE),VLOOKUP(E3328,'Pontuação 3.0'!C$2:D$11,2,FALSE),VLOOKUP(H3328,'Pontuação 3.0'!I$2:J$11,2,FALSE),VLOOKUP(J3328,'Pontuação 3.0'!K$2:L$11,2,FALSE),VLOOKUP(G3328,'Pontuação 3.0'!E$2:F$11,2,FALSE),VLOOKUP(I3328,'Pontuação 3.0'!G$2:H$11,2,FALSE),VLOOKUP(K3328,'Pontuação 3.0'!M$2:N$13,2,FALSE)),0)</f>
        <v>1785</v>
      </c>
      <c r="Z3328" s="11">
        <f t="shared" si="6"/>
        <v>179</v>
      </c>
      <c r="AA3328" s="11" t="str">
        <f t="array" ref="AA3328">IFERROR(INDEX('Pontuação 3.0'!G$13:G$191, MATCH(Z3328, 'Pontuação 3.0'!F$13:F$191, 0)), "Faixa Indefinida")</f>
        <v>D</v>
      </c>
      <c r="AB3328" s="11">
        <f t="shared" si="7"/>
        <v>0</v>
      </c>
      <c r="AC3328" s="11">
        <f t="shared" si="8"/>
        <v>0</v>
      </c>
      <c r="AD3328" s="11">
        <f t="shared" si="9"/>
        <v>0</v>
      </c>
      <c r="AE3328" s="11">
        <f t="shared" si="10"/>
        <v>1</v>
      </c>
    </row>
    <row r="3329" ht="15.75" customHeight="1">
      <c r="A3329" s="7">
        <v>45658.0</v>
      </c>
      <c r="B3329" s="8" t="s">
        <v>7643</v>
      </c>
      <c r="C3329" s="8" t="s">
        <v>7644</v>
      </c>
      <c r="D3329" s="9">
        <v>7.1987461005E10</v>
      </c>
      <c r="E3329" s="8" t="s">
        <v>15428</v>
      </c>
      <c r="F3329" s="8" t="s">
        <v>15429</v>
      </c>
      <c r="G3329" s="8" t="s">
        <v>15430</v>
      </c>
      <c r="H3329" s="8" t="s">
        <v>15446</v>
      </c>
      <c r="I3329" s="8" t="s">
        <v>15433</v>
      </c>
      <c r="J3329" s="8" t="s">
        <v>15424</v>
      </c>
      <c r="K3329" s="8" t="s">
        <v>15432</v>
      </c>
      <c r="L3329" s="12" t="s">
        <v>15</v>
      </c>
      <c r="M3329" s="12" t="s">
        <v>3780</v>
      </c>
      <c r="N3329" s="12" t="s">
        <v>4070</v>
      </c>
      <c r="O3329" s="12" t="s">
        <v>3781</v>
      </c>
      <c r="P3329" s="12" t="s">
        <v>119</v>
      </c>
      <c r="R3329" s="10">
        <f>ROUNDUP(SUM(VLOOKUP(F3329,'Pontuação'!A$2:B$11,2,FALSE),VLOOKUP(E3329,'Pontuação'!C$2:D$11,2,FALSE),VLOOKUP(H3329,'Pontuação'!I$2:J$11,2,FALSE),VLOOKUP(I3329,'Pontuação'!G$2:H$11,2,FALSE),VLOOKUP(K3329,'Pontuação'!M$2:N$13,2,FALSE)),0)</f>
        <v>1976</v>
      </c>
      <c r="S3329" s="11">
        <f t="shared" si="1"/>
        <v>198</v>
      </c>
      <c r="T3329" s="11" t="str">
        <f t="array" ref="T3329">IFERROR(INDEX('Pontuação'!G$13:G$101, MATCH(S3329, 'Pontuação'!F$13:F$101, 0)), "Faixa Indefinida")</f>
        <v>A</v>
      </c>
      <c r="U3329" s="11">
        <f t="shared" si="2"/>
        <v>1</v>
      </c>
      <c r="V3329" s="11">
        <f t="shared" si="3"/>
        <v>0</v>
      </c>
      <c r="W3329" s="11">
        <f t="shared" si="4"/>
        <v>0</v>
      </c>
      <c r="X3329" s="11">
        <f t="shared" si="5"/>
        <v>0</v>
      </c>
      <c r="Y3329" s="11">
        <f>ROUNDUP(SUM(VLOOKUP(F3329,'Pontuação 3.0'!A$2:B$11,2,FALSE),VLOOKUP(E3329,'Pontuação 3.0'!C$2:D$11,2,FALSE),VLOOKUP(H3329,'Pontuação 3.0'!I$2:J$11,2,FALSE),VLOOKUP(J3329,'Pontuação 3.0'!K$2:L$11,2,FALSE),VLOOKUP(G3329,'Pontuação 3.0'!E$2:F$11,2,FALSE),VLOOKUP(I3329,'Pontuação 3.0'!G$2:H$11,2,FALSE),VLOOKUP(K3329,'Pontuação 3.0'!M$2:N$13,2,FALSE)),0)</f>
        <v>2348</v>
      </c>
      <c r="Z3329" s="11">
        <f t="shared" si="6"/>
        <v>235</v>
      </c>
      <c r="AA3329" s="11" t="str">
        <f t="array" ref="AA3329">IFERROR(INDEX('Pontuação 3.0'!G$13:G$191, MATCH(Z3329, 'Pontuação 3.0'!F$13:F$191, 0)), "Faixa Indefinida")</f>
        <v>B</v>
      </c>
      <c r="AB3329" s="11">
        <f t="shared" si="7"/>
        <v>0</v>
      </c>
      <c r="AC3329" s="11">
        <f t="shared" si="8"/>
        <v>1</v>
      </c>
      <c r="AD3329" s="11">
        <f t="shared" si="9"/>
        <v>0</v>
      </c>
      <c r="AE3329" s="11">
        <f t="shared" si="10"/>
        <v>0</v>
      </c>
    </row>
    <row r="3330" ht="15.75" customHeight="1">
      <c r="A3330" s="7">
        <v>45658.0</v>
      </c>
      <c r="B3330" s="8" t="s">
        <v>7648</v>
      </c>
      <c r="C3330" s="8" t="s">
        <v>7649</v>
      </c>
      <c r="D3330" s="9">
        <v>6.4993196723E10</v>
      </c>
      <c r="E3330" s="8" t="s">
        <v>15419</v>
      </c>
      <c r="F3330" s="8" t="s">
        <v>15420</v>
      </c>
      <c r="G3330" s="8" t="s">
        <v>15451</v>
      </c>
      <c r="H3330" s="8" t="s">
        <v>15422</v>
      </c>
      <c r="I3330" s="8" t="s">
        <v>15423</v>
      </c>
      <c r="J3330" s="8" t="s">
        <v>15448</v>
      </c>
      <c r="K3330" s="8" t="s">
        <v>15480</v>
      </c>
      <c r="L3330" s="12" t="s">
        <v>15</v>
      </c>
      <c r="M3330" s="12" t="s">
        <v>3780</v>
      </c>
      <c r="N3330" s="12" t="s">
        <v>205</v>
      </c>
      <c r="O3330" s="12" t="s">
        <v>4794</v>
      </c>
      <c r="P3330" s="12" t="s">
        <v>119</v>
      </c>
      <c r="R3330" s="10">
        <f>ROUNDUP(SUM(VLOOKUP(F3330,'Pontuação'!A$2:B$11,2,FALSE),VLOOKUP(E3330,'Pontuação'!C$2:D$11,2,FALSE),VLOOKUP(H3330,'Pontuação'!I$2:J$11,2,FALSE),VLOOKUP(I3330,'Pontuação'!G$2:H$11,2,FALSE),VLOOKUP(K3330,'Pontuação'!M$2:N$13,2,FALSE)),0)</f>
        <v>1520</v>
      </c>
      <c r="S3330" s="11">
        <f t="shared" si="1"/>
        <v>152</v>
      </c>
      <c r="T3330" s="11" t="str">
        <f t="array" ref="T3330">IFERROR(INDEX('Pontuação'!G$13:G$101, MATCH(S3330, 'Pontuação'!F$13:F$101, 0)), "Faixa Indefinida")</f>
        <v>C</v>
      </c>
      <c r="U3330" s="11">
        <f t="shared" si="2"/>
        <v>0</v>
      </c>
      <c r="V3330" s="11">
        <f t="shared" si="3"/>
        <v>0</v>
      </c>
      <c r="W3330" s="11">
        <f t="shared" si="4"/>
        <v>1</v>
      </c>
      <c r="X3330" s="11">
        <f t="shared" si="5"/>
        <v>0</v>
      </c>
      <c r="Y3330" s="11">
        <f>ROUNDUP(SUM(VLOOKUP(F3330,'Pontuação 3.0'!A$2:B$11,2,FALSE),VLOOKUP(E3330,'Pontuação 3.0'!C$2:D$11,2,FALSE),VLOOKUP(H3330,'Pontuação 3.0'!I$2:J$11,2,FALSE),VLOOKUP(J3330,'Pontuação 3.0'!K$2:L$11,2,FALSE),VLOOKUP(G3330,'Pontuação 3.0'!E$2:F$11,2,FALSE),VLOOKUP(I3330,'Pontuação 3.0'!G$2:H$11,2,FALSE),VLOOKUP(K3330,'Pontuação 3.0'!M$2:N$13,2,FALSE)),0)</f>
        <v>2173</v>
      </c>
      <c r="Z3330" s="11">
        <f t="shared" si="6"/>
        <v>217</v>
      </c>
      <c r="AA3330" s="11" t="str">
        <f t="array" ref="AA3330">IFERROR(INDEX('Pontuação 3.0'!G$13:G$191, MATCH(Z3330, 'Pontuação 3.0'!F$13:F$191, 0)), "Faixa Indefinida")</f>
        <v>B</v>
      </c>
      <c r="AB3330" s="11">
        <f t="shared" si="7"/>
        <v>0</v>
      </c>
      <c r="AC3330" s="11">
        <f t="shared" si="8"/>
        <v>1</v>
      </c>
      <c r="AD3330" s="11">
        <f t="shared" si="9"/>
        <v>0</v>
      </c>
      <c r="AE3330" s="11">
        <f t="shared" si="10"/>
        <v>0</v>
      </c>
    </row>
    <row r="3331" ht="15.75" customHeight="1">
      <c r="A3331" s="7">
        <v>45658.0</v>
      </c>
      <c r="B3331" s="8" t="s">
        <v>7652</v>
      </c>
      <c r="C3331" s="8" t="s">
        <v>7653</v>
      </c>
      <c r="D3331" s="9">
        <v>2.1998544549E10</v>
      </c>
      <c r="E3331" s="8" t="s">
        <v>15428</v>
      </c>
      <c r="F3331" s="8" t="s">
        <v>15420</v>
      </c>
      <c r="G3331" s="8" t="s">
        <v>15430</v>
      </c>
      <c r="H3331" s="8" t="s">
        <v>15422</v>
      </c>
      <c r="I3331" s="8" t="s">
        <v>15423</v>
      </c>
      <c r="J3331" s="8" t="s">
        <v>15424</v>
      </c>
      <c r="K3331" s="8" t="s">
        <v>15480</v>
      </c>
      <c r="L3331" s="12" t="s">
        <v>15</v>
      </c>
      <c r="M3331" s="12" t="s">
        <v>3780</v>
      </c>
      <c r="N3331" s="12" t="s">
        <v>162</v>
      </c>
      <c r="O3331" s="12" t="s">
        <v>3781</v>
      </c>
      <c r="P3331" s="12" t="s">
        <v>119</v>
      </c>
      <c r="R3331" s="10">
        <f>ROUNDUP(SUM(VLOOKUP(F3331,'Pontuação'!A$2:B$11,2,FALSE),VLOOKUP(E3331,'Pontuação'!C$2:D$11,2,FALSE),VLOOKUP(H3331,'Pontuação'!I$2:J$11,2,FALSE),VLOOKUP(I3331,'Pontuação'!G$2:H$11,2,FALSE),VLOOKUP(K3331,'Pontuação'!M$2:N$13,2,FALSE)),0)</f>
        <v>1516</v>
      </c>
      <c r="S3331" s="11">
        <f t="shared" si="1"/>
        <v>152</v>
      </c>
      <c r="T3331" s="11" t="str">
        <f t="array" ref="T3331">IFERROR(INDEX('Pontuação'!G$13:G$101, MATCH(S3331, 'Pontuação'!F$13:F$101, 0)), "Faixa Indefinida")</f>
        <v>C</v>
      </c>
      <c r="U3331" s="11">
        <f t="shared" si="2"/>
        <v>0</v>
      </c>
      <c r="V3331" s="11">
        <f t="shared" si="3"/>
        <v>0</v>
      </c>
      <c r="W3331" s="11">
        <f t="shared" si="4"/>
        <v>1</v>
      </c>
      <c r="X3331" s="11">
        <f t="shared" si="5"/>
        <v>0</v>
      </c>
      <c r="Y3331" s="11">
        <f>ROUNDUP(SUM(VLOOKUP(F3331,'Pontuação 3.0'!A$2:B$11,2,FALSE),VLOOKUP(E3331,'Pontuação 3.0'!C$2:D$11,2,FALSE),VLOOKUP(H3331,'Pontuação 3.0'!I$2:J$11,2,FALSE),VLOOKUP(J3331,'Pontuação 3.0'!K$2:L$11,2,FALSE),VLOOKUP(G3331,'Pontuação 3.0'!E$2:F$11,2,FALSE),VLOOKUP(I3331,'Pontuação 3.0'!G$2:H$11,2,FALSE),VLOOKUP(K3331,'Pontuação 3.0'!M$2:N$13,2,FALSE)),0)</f>
        <v>2092</v>
      </c>
      <c r="Z3331" s="11">
        <f t="shared" si="6"/>
        <v>209</v>
      </c>
      <c r="AA3331" s="11" t="str">
        <f t="array" ref="AA3331">IFERROR(INDEX('Pontuação 3.0'!G$13:G$191, MATCH(Z3331, 'Pontuação 3.0'!F$13:F$191, 0)), "Faixa Indefinida")</f>
        <v>C</v>
      </c>
      <c r="AB3331" s="11">
        <f t="shared" si="7"/>
        <v>0</v>
      </c>
      <c r="AC3331" s="11">
        <f t="shared" si="8"/>
        <v>0</v>
      </c>
      <c r="AD3331" s="11">
        <f t="shared" si="9"/>
        <v>1</v>
      </c>
      <c r="AE3331" s="11">
        <f t="shared" si="10"/>
        <v>0</v>
      </c>
    </row>
    <row r="3332" ht="15.75" customHeight="1">
      <c r="A3332" s="7">
        <v>45658.0</v>
      </c>
      <c r="B3332" s="8" t="s">
        <v>2379</v>
      </c>
      <c r="C3332" s="8" t="s">
        <v>7651</v>
      </c>
      <c r="D3332" s="9">
        <v>2.1995352646E10</v>
      </c>
      <c r="E3332" s="8" t="s">
        <v>15428</v>
      </c>
      <c r="F3332" s="8" t="s">
        <v>15442</v>
      </c>
      <c r="G3332" s="8" t="s">
        <v>15421</v>
      </c>
      <c r="H3332" s="8" t="s">
        <v>15443</v>
      </c>
      <c r="I3332" s="8" t="s">
        <v>15433</v>
      </c>
      <c r="J3332" s="8" t="s">
        <v>15448</v>
      </c>
      <c r="K3332" s="8" t="s">
        <v>15432</v>
      </c>
      <c r="L3332" s="12" t="s">
        <v>15</v>
      </c>
      <c r="M3332" s="12" t="s">
        <v>3780</v>
      </c>
      <c r="N3332" s="12" t="s">
        <v>300</v>
      </c>
      <c r="O3332" s="12" t="s">
        <v>3797</v>
      </c>
      <c r="P3332" s="12" t="s">
        <v>119</v>
      </c>
      <c r="R3332" s="10">
        <f>ROUNDUP(SUM(VLOOKUP(F3332,'Pontuação'!A$2:B$11,2,FALSE),VLOOKUP(E3332,'Pontuação'!C$2:D$11,2,FALSE),VLOOKUP(H3332,'Pontuação'!I$2:J$11,2,FALSE),VLOOKUP(I3332,'Pontuação'!G$2:H$11,2,FALSE),VLOOKUP(K3332,'Pontuação'!M$2:N$13,2,FALSE)),0)</f>
        <v>1977</v>
      </c>
      <c r="S3332" s="11">
        <f t="shared" si="1"/>
        <v>198</v>
      </c>
      <c r="T3332" s="11" t="str">
        <f t="array" ref="T3332">IFERROR(INDEX('Pontuação'!G$13:G$101, MATCH(S3332, 'Pontuação'!F$13:F$101, 0)), "Faixa Indefinida")</f>
        <v>A</v>
      </c>
      <c r="U3332" s="11">
        <f t="shared" si="2"/>
        <v>1</v>
      </c>
      <c r="V3332" s="11">
        <f t="shared" si="3"/>
        <v>0</v>
      </c>
      <c r="W3332" s="11">
        <f t="shared" si="4"/>
        <v>0</v>
      </c>
      <c r="X3332" s="11">
        <f t="shared" si="5"/>
        <v>0</v>
      </c>
      <c r="Y3332" s="11">
        <f>ROUNDUP(SUM(VLOOKUP(F3332,'Pontuação 3.0'!A$2:B$11,2,FALSE),VLOOKUP(E3332,'Pontuação 3.0'!C$2:D$11,2,FALSE),VLOOKUP(H3332,'Pontuação 3.0'!I$2:J$11,2,FALSE),VLOOKUP(J3332,'Pontuação 3.0'!K$2:L$11,2,FALSE),VLOOKUP(G3332,'Pontuação 3.0'!E$2:F$11,2,FALSE),VLOOKUP(I3332,'Pontuação 3.0'!G$2:H$11,2,FALSE),VLOOKUP(K3332,'Pontuação 3.0'!M$2:N$13,2,FALSE)),0)</f>
        <v>2407</v>
      </c>
      <c r="Z3332" s="11">
        <f t="shared" si="6"/>
        <v>241</v>
      </c>
      <c r="AA3332" s="11" t="str">
        <f t="array" ref="AA3332">IFERROR(INDEX('Pontuação 3.0'!G$13:G$191, MATCH(Z3332, 'Pontuação 3.0'!F$13:F$191, 0)), "Faixa Indefinida")</f>
        <v>A</v>
      </c>
      <c r="AB3332" s="11">
        <f t="shared" si="7"/>
        <v>1</v>
      </c>
      <c r="AC3332" s="11">
        <f t="shared" si="8"/>
        <v>0</v>
      </c>
      <c r="AD3332" s="11">
        <f t="shared" si="9"/>
        <v>0</v>
      </c>
      <c r="AE3332" s="11">
        <f t="shared" si="10"/>
        <v>0</v>
      </c>
    </row>
    <row r="3333" ht="15.75" customHeight="1">
      <c r="A3333" s="7">
        <v>45658.0</v>
      </c>
      <c r="B3333" s="8" t="s">
        <v>4216</v>
      </c>
      <c r="C3333" s="8" t="s">
        <v>7655</v>
      </c>
      <c r="D3333" s="9">
        <v>1.1968272843E10</v>
      </c>
      <c r="E3333" s="8" t="s">
        <v>15428</v>
      </c>
      <c r="F3333" s="8" t="s">
        <v>15420</v>
      </c>
      <c r="G3333" s="8" t="s">
        <v>15430</v>
      </c>
      <c r="H3333" s="8" t="s">
        <v>15471</v>
      </c>
      <c r="I3333" s="8" t="s">
        <v>15431</v>
      </c>
      <c r="J3333" s="8" t="s">
        <v>15448</v>
      </c>
      <c r="K3333" s="8" t="s">
        <v>15439</v>
      </c>
      <c r="L3333" s="12" t="s">
        <v>15</v>
      </c>
      <c r="M3333" s="12" t="s">
        <v>3780</v>
      </c>
      <c r="N3333" s="12" t="s">
        <v>1912</v>
      </c>
      <c r="O3333" s="12" t="s">
        <v>3781</v>
      </c>
      <c r="P3333" s="12" t="s">
        <v>119</v>
      </c>
      <c r="R3333" s="10">
        <f>ROUNDUP(SUM(VLOOKUP(F3333,'Pontuação'!A$2:B$11,2,FALSE),VLOOKUP(E3333,'Pontuação'!C$2:D$11,2,FALSE),VLOOKUP(H3333,'Pontuação'!I$2:J$11,2,FALSE),VLOOKUP(I3333,'Pontuação'!G$2:H$11,2,FALSE),VLOOKUP(K3333,'Pontuação'!M$2:N$13,2,FALSE)),0)</f>
        <v>1518</v>
      </c>
      <c r="S3333" s="11">
        <f t="shared" si="1"/>
        <v>152</v>
      </c>
      <c r="T3333" s="11" t="str">
        <f t="array" ref="T3333">IFERROR(INDEX('Pontuação'!G$13:G$101, MATCH(S3333, 'Pontuação'!F$13:F$101, 0)), "Faixa Indefinida")</f>
        <v>C</v>
      </c>
      <c r="U3333" s="11">
        <f t="shared" si="2"/>
        <v>0</v>
      </c>
      <c r="V3333" s="11">
        <f t="shared" si="3"/>
        <v>0</v>
      </c>
      <c r="W3333" s="11">
        <f t="shared" si="4"/>
        <v>1</v>
      </c>
      <c r="X3333" s="11">
        <f t="shared" si="5"/>
        <v>0</v>
      </c>
      <c r="Y3333" s="11">
        <f>ROUNDUP(SUM(VLOOKUP(F3333,'Pontuação 3.0'!A$2:B$11,2,FALSE),VLOOKUP(E3333,'Pontuação 3.0'!C$2:D$11,2,FALSE),VLOOKUP(H3333,'Pontuação 3.0'!I$2:J$11,2,FALSE),VLOOKUP(J3333,'Pontuação 3.0'!K$2:L$11,2,FALSE),VLOOKUP(G3333,'Pontuação 3.0'!E$2:F$11,2,FALSE),VLOOKUP(I3333,'Pontuação 3.0'!G$2:H$11,2,FALSE),VLOOKUP(K3333,'Pontuação 3.0'!M$2:N$13,2,FALSE)),0)</f>
        <v>2405</v>
      </c>
      <c r="Z3333" s="11">
        <f t="shared" si="6"/>
        <v>241</v>
      </c>
      <c r="AA3333" s="11" t="str">
        <f t="array" ref="AA3333">IFERROR(INDEX('Pontuação 3.0'!G$13:G$191, MATCH(Z3333, 'Pontuação 3.0'!F$13:F$191, 0)), "Faixa Indefinida")</f>
        <v>A</v>
      </c>
      <c r="AB3333" s="11">
        <f t="shared" si="7"/>
        <v>1</v>
      </c>
      <c r="AC3333" s="11">
        <f t="shared" si="8"/>
        <v>0</v>
      </c>
      <c r="AD3333" s="11">
        <f t="shared" si="9"/>
        <v>0</v>
      </c>
      <c r="AE3333" s="11">
        <f t="shared" si="10"/>
        <v>0</v>
      </c>
    </row>
    <row r="3334" ht="15.75" customHeight="1">
      <c r="A3334" s="7">
        <v>45658.0</v>
      </c>
      <c r="B3334" s="8" t="s">
        <v>1180</v>
      </c>
      <c r="C3334" s="8" t="s">
        <v>7650</v>
      </c>
      <c r="D3334" s="9">
        <v>6.696900627E9</v>
      </c>
      <c r="E3334" s="8" t="s">
        <v>15428</v>
      </c>
      <c r="F3334" s="8" t="s">
        <v>15442</v>
      </c>
      <c r="G3334" s="8" t="s">
        <v>15430</v>
      </c>
      <c r="H3334" s="8" t="s">
        <v>15443</v>
      </c>
      <c r="I3334" s="8" t="s">
        <v>15423</v>
      </c>
      <c r="J3334" s="8" t="s">
        <v>15424</v>
      </c>
      <c r="K3334" s="8" t="s">
        <v>15432</v>
      </c>
      <c r="L3334" s="12" t="s">
        <v>15</v>
      </c>
      <c r="M3334" s="12" t="s">
        <v>3780</v>
      </c>
      <c r="N3334" s="12" t="s">
        <v>608</v>
      </c>
      <c r="O3334" s="12" t="s">
        <v>3781</v>
      </c>
      <c r="P3334" s="12" t="s">
        <v>17</v>
      </c>
      <c r="R3334" s="10">
        <f>ROUNDUP(SUM(VLOOKUP(F3334,'Pontuação'!A$2:B$11,2,FALSE),VLOOKUP(E3334,'Pontuação'!C$2:D$11,2,FALSE),VLOOKUP(H3334,'Pontuação'!I$2:J$11,2,FALSE),VLOOKUP(I3334,'Pontuação'!G$2:H$11,2,FALSE),VLOOKUP(K3334,'Pontuação'!M$2:N$13,2,FALSE)),0)</f>
        <v>1699</v>
      </c>
      <c r="S3334" s="11">
        <f t="shared" si="1"/>
        <v>170</v>
      </c>
      <c r="T3334" s="11" t="str">
        <f t="array" ref="T3334">IFERROR(INDEX('Pontuação'!G$13:G$101, MATCH(S3334, 'Pontuação'!F$13:F$101, 0)), "Faixa Indefinida")</f>
        <v>B</v>
      </c>
      <c r="U3334" s="11">
        <f t="shared" si="2"/>
        <v>0</v>
      </c>
      <c r="V3334" s="11">
        <f t="shared" si="3"/>
        <v>1</v>
      </c>
      <c r="W3334" s="11">
        <f t="shared" si="4"/>
        <v>0</v>
      </c>
      <c r="X3334" s="11">
        <f t="shared" si="5"/>
        <v>0</v>
      </c>
      <c r="Y3334" s="11">
        <f>ROUNDUP(SUM(VLOOKUP(F3334,'Pontuação 3.0'!A$2:B$11,2,FALSE),VLOOKUP(E3334,'Pontuação 3.0'!C$2:D$11,2,FALSE),VLOOKUP(H3334,'Pontuação 3.0'!I$2:J$11,2,FALSE),VLOOKUP(J3334,'Pontuação 3.0'!K$2:L$11,2,FALSE),VLOOKUP(G3334,'Pontuação 3.0'!E$2:F$11,2,FALSE),VLOOKUP(I3334,'Pontuação 3.0'!G$2:H$11,2,FALSE),VLOOKUP(K3334,'Pontuação 3.0'!M$2:N$13,2,FALSE)),0)</f>
        <v>2011</v>
      </c>
      <c r="Z3334" s="11">
        <f t="shared" si="6"/>
        <v>201</v>
      </c>
      <c r="AA3334" s="11" t="str">
        <f t="array" ref="AA3334">IFERROR(INDEX('Pontuação 3.0'!G$13:G$191, MATCH(Z3334, 'Pontuação 3.0'!F$13:F$191, 0)), "Faixa Indefinida")</f>
        <v>C</v>
      </c>
      <c r="AB3334" s="11">
        <f t="shared" si="7"/>
        <v>0</v>
      </c>
      <c r="AC3334" s="11">
        <f t="shared" si="8"/>
        <v>0</v>
      </c>
      <c r="AD3334" s="11">
        <f t="shared" si="9"/>
        <v>1</v>
      </c>
      <c r="AE3334" s="11">
        <f t="shared" si="10"/>
        <v>0</v>
      </c>
    </row>
    <row r="3335" ht="15.75" customHeight="1">
      <c r="A3335" s="7">
        <v>45658.0</v>
      </c>
      <c r="B3335" s="8" t="s">
        <v>536</v>
      </c>
      <c r="C3335" s="8" t="s">
        <v>7654</v>
      </c>
      <c r="D3335" s="9">
        <v>3.1983202163E10</v>
      </c>
      <c r="E3335" s="8" t="s">
        <v>15428</v>
      </c>
      <c r="F3335" s="8" t="s">
        <v>15420</v>
      </c>
      <c r="G3335" s="8" t="s">
        <v>15430</v>
      </c>
      <c r="H3335" s="8" t="s">
        <v>15471</v>
      </c>
      <c r="I3335" s="8" t="s">
        <v>15431</v>
      </c>
      <c r="J3335" s="8" t="s">
        <v>15448</v>
      </c>
      <c r="K3335" s="8" t="s">
        <v>15425</v>
      </c>
      <c r="L3335" s="12" t="s">
        <v>15</v>
      </c>
      <c r="M3335" s="12" t="s">
        <v>3780</v>
      </c>
      <c r="N3335" s="12" t="s">
        <v>162</v>
      </c>
      <c r="O3335" s="12" t="s">
        <v>3797</v>
      </c>
      <c r="P3335" s="12" t="s">
        <v>119</v>
      </c>
      <c r="R3335" s="10">
        <f>ROUNDUP(SUM(VLOOKUP(F3335,'Pontuação'!A$2:B$11,2,FALSE),VLOOKUP(E3335,'Pontuação'!C$2:D$11,2,FALSE),VLOOKUP(H3335,'Pontuação'!I$2:J$11,2,FALSE),VLOOKUP(I3335,'Pontuação'!G$2:H$11,2,FALSE),VLOOKUP(K3335,'Pontuação'!M$2:N$13,2,FALSE)),0)</f>
        <v>1474</v>
      </c>
      <c r="S3335" s="11">
        <f t="shared" si="1"/>
        <v>147</v>
      </c>
      <c r="T3335" s="11" t="str">
        <f t="array" ref="T3335">IFERROR(INDEX('Pontuação'!G$13:G$101, MATCH(S3335, 'Pontuação'!F$13:F$101, 0)), "Faixa Indefinida")</f>
        <v>D</v>
      </c>
      <c r="U3335" s="11">
        <f t="shared" si="2"/>
        <v>0</v>
      </c>
      <c r="V3335" s="11">
        <f t="shared" si="3"/>
        <v>0</v>
      </c>
      <c r="W3335" s="11">
        <f t="shared" si="4"/>
        <v>0</v>
      </c>
      <c r="X3335" s="11">
        <f t="shared" si="5"/>
        <v>1</v>
      </c>
      <c r="Y3335" s="11">
        <f>ROUNDUP(SUM(VLOOKUP(F3335,'Pontuação 3.0'!A$2:B$11,2,FALSE),VLOOKUP(E3335,'Pontuação 3.0'!C$2:D$11,2,FALSE),VLOOKUP(H3335,'Pontuação 3.0'!I$2:J$11,2,FALSE),VLOOKUP(J3335,'Pontuação 3.0'!K$2:L$11,2,FALSE),VLOOKUP(G3335,'Pontuação 3.0'!E$2:F$11,2,FALSE),VLOOKUP(I3335,'Pontuação 3.0'!G$2:H$11,2,FALSE),VLOOKUP(K3335,'Pontuação 3.0'!M$2:N$13,2,FALSE)),0)</f>
        <v>2427</v>
      </c>
      <c r="Z3335" s="11">
        <f t="shared" si="6"/>
        <v>243</v>
      </c>
      <c r="AA3335" s="11" t="str">
        <f t="array" ref="AA3335">IFERROR(INDEX('Pontuação 3.0'!G$13:G$191, MATCH(Z3335, 'Pontuação 3.0'!F$13:F$191, 0)), "Faixa Indefinida")</f>
        <v>A</v>
      </c>
      <c r="AB3335" s="11">
        <f t="shared" si="7"/>
        <v>1</v>
      </c>
      <c r="AC3335" s="11">
        <f t="shared" si="8"/>
        <v>0</v>
      </c>
      <c r="AD3335" s="11">
        <f t="shared" si="9"/>
        <v>0</v>
      </c>
      <c r="AE3335" s="11">
        <f t="shared" si="10"/>
        <v>0</v>
      </c>
    </row>
    <row r="3336" ht="15.75" customHeight="1">
      <c r="A3336" s="7">
        <v>45658.0</v>
      </c>
      <c r="B3336" s="8" t="s">
        <v>7656</v>
      </c>
      <c r="C3336" s="8" t="s">
        <v>7657</v>
      </c>
      <c r="D3336" s="9">
        <v>9.98430351E8</v>
      </c>
      <c r="E3336" s="8" t="s">
        <v>15428</v>
      </c>
      <c r="F3336" s="8" t="s">
        <v>15442</v>
      </c>
      <c r="G3336" s="8" t="s">
        <v>15430</v>
      </c>
      <c r="H3336" s="8" t="s">
        <v>15443</v>
      </c>
      <c r="I3336" s="8" t="s">
        <v>15423</v>
      </c>
      <c r="J3336" s="8" t="s">
        <v>15424</v>
      </c>
      <c r="K3336" s="8" t="s">
        <v>15480</v>
      </c>
      <c r="L3336" s="12" t="s">
        <v>15</v>
      </c>
      <c r="M3336" s="12" t="s">
        <v>3780</v>
      </c>
      <c r="N3336" s="12" t="s">
        <v>1153</v>
      </c>
      <c r="O3336" s="12" t="s">
        <v>3781</v>
      </c>
      <c r="P3336" s="12" t="s">
        <v>17</v>
      </c>
      <c r="R3336" s="10">
        <f>ROUNDUP(SUM(VLOOKUP(F3336,'Pontuação'!A$2:B$11,2,FALSE),VLOOKUP(E3336,'Pontuação'!C$2:D$11,2,FALSE),VLOOKUP(H3336,'Pontuação'!I$2:J$11,2,FALSE),VLOOKUP(I3336,'Pontuação'!G$2:H$11,2,FALSE),VLOOKUP(K3336,'Pontuação'!M$2:N$13,2,FALSE)),0)</f>
        <v>1530</v>
      </c>
      <c r="S3336" s="11">
        <f t="shared" si="1"/>
        <v>153</v>
      </c>
      <c r="T3336" s="11" t="str">
        <f t="array" ref="T3336">IFERROR(INDEX('Pontuação'!G$13:G$101, MATCH(S3336, 'Pontuação'!F$13:F$101, 0)), "Faixa Indefinida")</f>
        <v>C</v>
      </c>
      <c r="U3336" s="11">
        <f t="shared" si="2"/>
        <v>0</v>
      </c>
      <c r="V3336" s="11">
        <f t="shared" si="3"/>
        <v>0</v>
      </c>
      <c r="W3336" s="11">
        <f t="shared" si="4"/>
        <v>1</v>
      </c>
      <c r="X3336" s="11">
        <f t="shared" si="5"/>
        <v>0</v>
      </c>
      <c r="Y3336" s="11">
        <f>ROUNDUP(SUM(VLOOKUP(F3336,'Pontuação 3.0'!A$2:B$11,2,FALSE),VLOOKUP(E3336,'Pontuação 3.0'!C$2:D$11,2,FALSE),VLOOKUP(H3336,'Pontuação 3.0'!I$2:J$11,2,FALSE),VLOOKUP(J3336,'Pontuação 3.0'!K$2:L$11,2,FALSE),VLOOKUP(G3336,'Pontuação 3.0'!E$2:F$11,2,FALSE),VLOOKUP(I3336,'Pontuação 3.0'!G$2:H$11,2,FALSE),VLOOKUP(K3336,'Pontuação 3.0'!M$2:N$13,2,FALSE)),0)</f>
        <v>1895</v>
      </c>
      <c r="Z3336" s="11">
        <f t="shared" si="6"/>
        <v>190</v>
      </c>
      <c r="AA3336" s="11" t="str">
        <f t="array" ref="AA3336">IFERROR(INDEX('Pontuação 3.0'!G$13:G$191, MATCH(Z3336, 'Pontuação 3.0'!F$13:F$191, 0)), "Faixa Indefinida")</f>
        <v>D</v>
      </c>
      <c r="AB3336" s="11">
        <f t="shared" si="7"/>
        <v>0</v>
      </c>
      <c r="AC3336" s="11">
        <f t="shared" si="8"/>
        <v>0</v>
      </c>
      <c r="AD3336" s="11">
        <f t="shared" si="9"/>
        <v>0</v>
      </c>
      <c r="AE3336" s="11">
        <f t="shared" si="10"/>
        <v>1</v>
      </c>
    </row>
    <row r="3337" ht="15.75" customHeight="1">
      <c r="A3337" s="7">
        <v>45658.0</v>
      </c>
      <c r="B3337" s="8" t="s">
        <v>560</v>
      </c>
      <c r="C3337" s="8" t="s">
        <v>7658</v>
      </c>
      <c r="D3337" s="9">
        <v>2.1976888265E10</v>
      </c>
      <c r="E3337" s="8" t="s">
        <v>15428</v>
      </c>
      <c r="F3337" s="8" t="s">
        <v>15442</v>
      </c>
      <c r="G3337" s="8" t="s">
        <v>15430</v>
      </c>
      <c r="H3337" s="8" t="s">
        <v>15446</v>
      </c>
      <c r="I3337" s="8" t="s">
        <v>15431</v>
      </c>
      <c r="J3337" s="8" t="s">
        <v>15448</v>
      </c>
      <c r="K3337" s="8" t="s">
        <v>15432</v>
      </c>
      <c r="L3337" s="12" t="s">
        <v>15</v>
      </c>
      <c r="M3337" s="12" t="s">
        <v>3780</v>
      </c>
      <c r="N3337" s="12" t="s">
        <v>360</v>
      </c>
      <c r="O3337" s="12" t="s">
        <v>3781</v>
      </c>
      <c r="P3337" s="12" t="s">
        <v>17</v>
      </c>
      <c r="R3337" s="10">
        <f>ROUNDUP(SUM(VLOOKUP(F3337,'Pontuação'!A$2:B$11,2,FALSE),VLOOKUP(E3337,'Pontuação'!C$2:D$11,2,FALSE),VLOOKUP(H3337,'Pontuação'!I$2:J$11,2,FALSE),VLOOKUP(I3337,'Pontuação'!G$2:H$11,2,FALSE),VLOOKUP(K3337,'Pontuação'!M$2:N$13,2,FALSE)),0)</f>
        <v>1820</v>
      </c>
      <c r="S3337" s="11">
        <f t="shared" si="1"/>
        <v>182</v>
      </c>
      <c r="T3337" s="11" t="str">
        <f t="array" ref="T3337">IFERROR(INDEX('Pontuação'!G$13:G$101, MATCH(S3337, 'Pontuação'!F$13:F$101, 0)), "Faixa Indefinida")</f>
        <v>B</v>
      </c>
      <c r="U3337" s="11">
        <f t="shared" si="2"/>
        <v>0</v>
      </c>
      <c r="V3337" s="11">
        <f t="shared" si="3"/>
        <v>1</v>
      </c>
      <c r="W3337" s="11">
        <f t="shared" si="4"/>
        <v>0</v>
      </c>
      <c r="X3337" s="11">
        <f t="shared" si="5"/>
        <v>0</v>
      </c>
      <c r="Y3337" s="11">
        <f>ROUNDUP(SUM(VLOOKUP(F3337,'Pontuação 3.0'!A$2:B$11,2,FALSE),VLOOKUP(E3337,'Pontuação 3.0'!C$2:D$11,2,FALSE),VLOOKUP(H3337,'Pontuação 3.0'!I$2:J$11,2,FALSE),VLOOKUP(J3337,'Pontuação 3.0'!K$2:L$11,2,FALSE),VLOOKUP(G3337,'Pontuação 3.0'!E$2:F$11,2,FALSE),VLOOKUP(I3337,'Pontuação 3.0'!G$2:H$11,2,FALSE),VLOOKUP(K3337,'Pontuação 3.0'!M$2:N$13,2,FALSE)),0)</f>
        <v>2575</v>
      </c>
      <c r="Z3337" s="11">
        <f t="shared" si="6"/>
        <v>258</v>
      </c>
      <c r="AA3337" s="11" t="str">
        <f t="array" ref="AA3337">IFERROR(INDEX('Pontuação 3.0'!G$13:G$191, MATCH(Z3337, 'Pontuação 3.0'!F$13:F$191, 0)), "Faixa Indefinida")</f>
        <v>A</v>
      </c>
      <c r="AB3337" s="11">
        <f t="shared" si="7"/>
        <v>1</v>
      </c>
      <c r="AC3337" s="11">
        <f t="shared" si="8"/>
        <v>0</v>
      </c>
      <c r="AD3337" s="11">
        <f t="shared" si="9"/>
        <v>0</v>
      </c>
      <c r="AE3337" s="11">
        <f t="shared" si="10"/>
        <v>0</v>
      </c>
    </row>
    <row r="3338" ht="15.75" customHeight="1">
      <c r="A3338" s="7">
        <v>45658.0</v>
      </c>
      <c r="B3338" s="8" t="s">
        <v>7659</v>
      </c>
      <c r="C3338" s="8" t="s">
        <v>7660</v>
      </c>
      <c r="D3338" s="9">
        <v>5.531991448112E12</v>
      </c>
      <c r="E3338" s="8" t="s">
        <v>15428</v>
      </c>
      <c r="F3338" s="8" t="s">
        <v>15420</v>
      </c>
      <c r="G3338" s="8" t="s">
        <v>15430</v>
      </c>
      <c r="H3338" s="8" t="s">
        <v>15422</v>
      </c>
      <c r="I3338" s="8" t="s">
        <v>15423</v>
      </c>
      <c r="J3338" s="8" t="s">
        <v>15424</v>
      </c>
      <c r="K3338" s="8" t="s">
        <v>15432</v>
      </c>
      <c r="L3338" s="12" t="s">
        <v>15</v>
      </c>
      <c r="M3338" s="12" t="s">
        <v>3780</v>
      </c>
      <c r="N3338" s="12" t="s">
        <v>310</v>
      </c>
      <c r="O3338" s="12" t="s">
        <v>3815</v>
      </c>
      <c r="P3338" s="12" t="s">
        <v>119</v>
      </c>
      <c r="R3338" s="10">
        <f>ROUNDUP(SUM(VLOOKUP(F3338,'Pontuação'!A$2:B$11,2,FALSE),VLOOKUP(E3338,'Pontuação'!C$2:D$11,2,FALSE),VLOOKUP(H3338,'Pontuação'!I$2:J$11,2,FALSE),VLOOKUP(I3338,'Pontuação'!G$2:H$11,2,FALSE),VLOOKUP(K3338,'Pontuação'!M$2:N$13,2,FALSE)),0)</f>
        <v>1685</v>
      </c>
      <c r="S3338" s="11">
        <f t="shared" si="1"/>
        <v>169</v>
      </c>
      <c r="T3338" s="11" t="str">
        <f t="array" ref="T3338">IFERROR(INDEX('Pontuação'!G$13:G$101, MATCH(S3338, 'Pontuação'!F$13:F$101, 0)), "Faixa Indefinida")</f>
        <v>B</v>
      </c>
      <c r="U3338" s="11">
        <f t="shared" si="2"/>
        <v>0</v>
      </c>
      <c r="V3338" s="11">
        <f t="shared" si="3"/>
        <v>1</v>
      </c>
      <c r="W3338" s="11">
        <f t="shared" si="4"/>
        <v>0</v>
      </c>
      <c r="X3338" s="11">
        <f t="shared" si="5"/>
        <v>0</v>
      </c>
      <c r="Y3338" s="11">
        <f>ROUNDUP(SUM(VLOOKUP(F3338,'Pontuação 3.0'!A$2:B$11,2,FALSE),VLOOKUP(E3338,'Pontuação 3.0'!C$2:D$11,2,FALSE),VLOOKUP(H3338,'Pontuação 3.0'!I$2:J$11,2,FALSE),VLOOKUP(J3338,'Pontuação 3.0'!K$2:L$11,2,FALSE),VLOOKUP(G3338,'Pontuação 3.0'!E$2:F$11,2,FALSE),VLOOKUP(I3338,'Pontuação 3.0'!G$2:H$11,2,FALSE),VLOOKUP(K3338,'Pontuação 3.0'!M$2:N$13,2,FALSE)),0)</f>
        <v>2208</v>
      </c>
      <c r="Z3338" s="11">
        <f t="shared" si="6"/>
        <v>221</v>
      </c>
      <c r="AA3338" s="11" t="str">
        <f t="array" ref="AA3338">IFERROR(INDEX('Pontuação 3.0'!G$13:G$191, MATCH(Z3338, 'Pontuação 3.0'!F$13:F$191, 0)), "Faixa Indefinida")</f>
        <v>B</v>
      </c>
      <c r="AB3338" s="11">
        <f t="shared" si="7"/>
        <v>0</v>
      </c>
      <c r="AC3338" s="11">
        <f t="shared" si="8"/>
        <v>1</v>
      </c>
      <c r="AD3338" s="11">
        <f t="shared" si="9"/>
        <v>0</v>
      </c>
      <c r="AE3338" s="11">
        <f t="shared" si="10"/>
        <v>0</v>
      </c>
    </row>
    <row r="3339" ht="15.75" customHeight="1">
      <c r="A3339" s="7">
        <v>45658.0</v>
      </c>
      <c r="B3339" s="8" t="s">
        <v>7344</v>
      </c>
      <c r="C3339" s="8" t="s">
        <v>7645</v>
      </c>
      <c r="D3339" s="9">
        <v>6.133553632E9</v>
      </c>
      <c r="E3339" s="8" t="s">
        <v>15428</v>
      </c>
      <c r="F3339" s="8" t="s">
        <v>15442</v>
      </c>
      <c r="G3339" s="8" t="s">
        <v>15430</v>
      </c>
      <c r="H3339" s="8" t="s">
        <v>15471</v>
      </c>
      <c r="I3339" s="8" t="s">
        <v>15447</v>
      </c>
      <c r="J3339" s="8" t="s">
        <v>15448</v>
      </c>
      <c r="K3339" s="8" t="s">
        <v>15466</v>
      </c>
      <c r="L3339" s="12" t="s">
        <v>15</v>
      </c>
      <c r="M3339" s="12" t="s">
        <v>3780</v>
      </c>
      <c r="N3339" s="12" t="s">
        <v>162</v>
      </c>
      <c r="O3339" s="12" t="s">
        <v>3781</v>
      </c>
      <c r="P3339" s="12" t="s">
        <v>17</v>
      </c>
      <c r="R3339" s="10">
        <f>ROUNDUP(SUM(VLOOKUP(F3339,'Pontuação'!A$2:B$11,2,FALSE),VLOOKUP(E3339,'Pontuação'!C$2:D$11,2,FALSE),VLOOKUP(H3339,'Pontuação'!I$2:J$11,2,FALSE),VLOOKUP(I3339,'Pontuação'!G$2:H$11,2,FALSE),VLOOKUP(K3339,'Pontuação'!M$2:N$13,2,FALSE)),0)</f>
        <v>1705</v>
      </c>
      <c r="S3339" s="11">
        <f t="shared" si="1"/>
        <v>171</v>
      </c>
      <c r="T3339" s="11" t="str">
        <f t="array" ref="T3339">IFERROR(INDEX('Pontuação'!G$13:G$101, MATCH(S3339, 'Pontuação'!F$13:F$101, 0)), "Faixa Indefinida")</f>
        <v>B</v>
      </c>
      <c r="U3339" s="11">
        <f t="shared" si="2"/>
        <v>0</v>
      </c>
      <c r="V3339" s="11">
        <f t="shared" si="3"/>
        <v>1</v>
      </c>
      <c r="W3339" s="11">
        <f t="shared" si="4"/>
        <v>0</v>
      </c>
      <c r="X3339" s="11">
        <f t="shared" si="5"/>
        <v>0</v>
      </c>
      <c r="Y3339" s="11">
        <f>ROUNDUP(SUM(VLOOKUP(F3339,'Pontuação 3.0'!A$2:B$11,2,FALSE),VLOOKUP(E3339,'Pontuação 3.0'!C$2:D$11,2,FALSE),VLOOKUP(H3339,'Pontuação 3.0'!I$2:J$11,2,FALSE),VLOOKUP(J3339,'Pontuação 3.0'!K$2:L$11,2,FALSE),VLOOKUP(G3339,'Pontuação 3.0'!E$2:F$11,2,FALSE),VLOOKUP(I3339,'Pontuação 3.0'!G$2:H$11,2,FALSE),VLOOKUP(K3339,'Pontuação 3.0'!M$2:N$13,2,FALSE)),0)</f>
        <v>2359</v>
      </c>
      <c r="Z3339" s="11">
        <f t="shared" si="6"/>
        <v>236</v>
      </c>
      <c r="AA3339" s="11" t="str">
        <f t="array" ref="AA3339">IFERROR(INDEX('Pontuação 3.0'!G$13:G$191, MATCH(Z3339, 'Pontuação 3.0'!F$13:F$191, 0)), "Faixa Indefinida")</f>
        <v>A</v>
      </c>
      <c r="AB3339" s="11">
        <f t="shared" si="7"/>
        <v>1</v>
      </c>
      <c r="AC3339" s="11">
        <f t="shared" si="8"/>
        <v>0</v>
      </c>
      <c r="AD3339" s="11">
        <f t="shared" si="9"/>
        <v>0</v>
      </c>
      <c r="AE3339" s="11">
        <f t="shared" si="10"/>
        <v>0</v>
      </c>
    </row>
    <row r="3340" ht="15.75" customHeight="1">
      <c r="A3340" s="7">
        <v>45658.0</v>
      </c>
      <c r="B3340" s="8" t="s">
        <v>7663</v>
      </c>
      <c r="C3340" s="8" t="s">
        <v>7664</v>
      </c>
      <c r="D3340" s="9">
        <v>3.1980251974E10</v>
      </c>
      <c r="E3340" s="8" t="s">
        <v>15428</v>
      </c>
      <c r="F3340" s="8" t="s">
        <v>15420</v>
      </c>
      <c r="G3340" s="8" t="s">
        <v>15430</v>
      </c>
      <c r="H3340" s="8" t="s">
        <v>15422</v>
      </c>
      <c r="I3340" s="8" t="s">
        <v>15447</v>
      </c>
      <c r="J3340" s="8" t="s">
        <v>15448</v>
      </c>
      <c r="K3340" s="8" t="s">
        <v>15432</v>
      </c>
      <c r="L3340" s="12" t="s">
        <v>15</v>
      </c>
      <c r="M3340" s="12" t="s">
        <v>3780</v>
      </c>
      <c r="N3340" s="12" t="s">
        <v>1554</v>
      </c>
      <c r="O3340" s="12" t="s">
        <v>3781</v>
      </c>
      <c r="P3340" s="12" t="s">
        <v>119</v>
      </c>
      <c r="R3340" s="10">
        <f>ROUNDUP(SUM(VLOOKUP(F3340,'Pontuação'!A$2:B$11,2,FALSE),VLOOKUP(E3340,'Pontuação'!C$2:D$11,2,FALSE),VLOOKUP(H3340,'Pontuação'!I$2:J$11,2,FALSE),VLOOKUP(I3340,'Pontuação'!G$2:H$11,2,FALSE),VLOOKUP(K3340,'Pontuação'!M$2:N$13,2,FALSE)),0)</f>
        <v>1963</v>
      </c>
      <c r="S3340" s="11">
        <f t="shared" si="1"/>
        <v>196</v>
      </c>
      <c r="T3340" s="11" t="str">
        <f t="array" ref="T3340">IFERROR(INDEX('Pontuação'!G$13:G$101, MATCH(S3340, 'Pontuação'!F$13:F$101, 0)), "Faixa Indefinida")</f>
        <v>A</v>
      </c>
      <c r="U3340" s="11">
        <f t="shared" si="2"/>
        <v>1</v>
      </c>
      <c r="V3340" s="11">
        <f t="shared" si="3"/>
        <v>0</v>
      </c>
      <c r="W3340" s="11">
        <f t="shared" si="4"/>
        <v>0</v>
      </c>
      <c r="X3340" s="11">
        <f t="shared" si="5"/>
        <v>0</v>
      </c>
      <c r="Y3340" s="11">
        <f>ROUNDUP(SUM(VLOOKUP(F3340,'Pontuação 3.0'!A$2:B$11,2,FALSE),VLOOKUP(E3340,'Pontuação 3.0'!C$2:D$11,2,FALSE),VLOOKUP(H3340,'Pontuação 3.0'!I$2:J$11,2,FALSE),VLOOKUP(J3340,'Pontuação 3.0'!K$2:L$11,2,FALSE),VLOOKUP(G3340,'Pontuação 3.0'!E$2:F$11,2,FALSE),VLOOKUP(I3340,'Pontuação 3.0'!G$2:H$11,2,FALSE),VLOOKUP(K3340,'Pontuação 3.0'!M$2:N$13,2,FALSE)),0)</f>
        <v>2492</v>
      </c>
      <c r="Z3340" s="11">
        <f t="shared" si="6"/>
        <v>249</v>
      </c>
      <c r="AA3340" s="11" t="str">
        <f t="array" ref="AA3340">IFERROR(INDEX('Pontuação 3.0'!G$13:G$191, MATCH(Z3340, 'Pontuação 3.0'!F$13:F$191, 0)), "Faixa Indefinida")</f>
        <v>A</v>
      </c>
      <c r="AB3340" s="11">
        <f t="shared" si="7"/>
        <v>1</v>
      </c>
      <c r="AC3340" s="11">
        <f t="shared" si="8"/>
        <v>0</v>
      </c>
      <c r="AD3340" s="11">
        <f t="shared" si="9"/>
        <v>0</v>
      </c>
      <c r="AE3340" s="11">
        <f t="shared" si="10"/>
        <v>0</v>
      </c>
    </row>
    <row r="3341" ht="15.75" customHeight="1">
      <c r="A3341" s="7">
        <v>45658.0</v>
      </c>
      <c r="B3341" s="8" t="s">
        <v>7667</v>
      </c>
      <c r="C3341" s="8" t="s">
        <v>7668</v>
      </c>
      <c r="D3341" s="9">
        <v>3.1991295134E10</v>
      </c>
      <c r="E3341" s="8" t="s">
        <v>15428</v>
      </c>
      <c r="F3341" s="8" t="s">
        <v>15442</v>
      </c>
      <c r="G3341" s="8" t="s">
        <v>15437</v>
      </c>
      <c r="H3341" s="8" t="s">
        <v>15422</v>
      </c>
      <c r="I3341" s="8" t="s">
        <v>15433</v>
      </c>
      <c r="J3341" s="8" t="s">
        <v>15448</v>
      </c>
      <c r="K3341" s="8" t="s">
        <v>15466</v>
      </c>
      <c r="L3341" s="12" t="s">
        <v>15</v>
      </c>
      <c r="M3341" s="12" t="s">
        <v>3780</v>
      </c>
      <c r="N3341" s="12" t="s">
        <v>608</v>
      </c>
      <c r="O3341" s="12" t="s">
        <v>3781</v>
      </c>
      <c r="P3341" s="12" t="s">
        <v>17</v>
      </c>
      <c r="R3341" s="10">
        <f>ROUNDUP(SUM(VLOOKUP(F3341,'Pontuação'!A$2:B$11,2,FALSE),VLOOKUP(E3341,'Pontuação'!C$2:D$11,2,FALSE),VLOOKUP(H3341,'Pontuação'!I$2:J$11,2,FALSE),VLOOKUP(I3341,'Pontuação'!G$2:H$11,2,FALSE),VLOOKUP(K3341,'Pontuação'!M$2:N$13,2,FALSE)),0)</f>
        <v>1889</v>
      </c>
      <c r="S3341" s="11">
        <f t="shared" si="1"/>
        <v>189</v>
      </c>
      <c r="T3341" s="11" t="str">
        <f t="array" ref="T3341">IFERROR(INDEX('Pontuação'!G$13:G$101, MATCH(S3341, 'Pontuação'!F$13:F$101, 0)), "Faixa Indefinida")</f>
        <v>A</v>
      </c>
      <c r="U3341" s="11">
        <f t="shared" si="2"/>
        <v>1</v>
      </c>
      <c r="V3341" s="11">
        <f t="shared" si="3"/>
        <v>0</v>
      </c>
      <c r="W3341" s="11">
        <f t="shared" si="4"/>
        <v>0</v>
      </c>
      <c r="X3341" s="11">
        <f t="shared" si="5"/>
        <v>0</v>
      </c>
      <c r="Y3341" s="11">
        <f>ROUNDUP(SUM(VLOOKUP(F3341,'Pontuação 3.0'!A$2:B$11,2,FALSE),VLOOKUP(E3341,'Pontuação 3.0'!C$2:D$11,2,FALSE),VLOOKUP(H3341,'Pontuação 3.0'!I$2:J$11,2,FALSE),VLOOKUP(J3341,'Pontuação 3.0'!K$2:L$11,2,FALSE),VLOOKUP(G3341,'Pontuação 3.0'!E$2:F$11,2,FALSE),VLOOKUP(I3341,'Pontuação 3.0'!G$2:H$11,2,FALSE),VLOOKUP(K3341,'Pontuação 3.0'!M$2:N$13,2,FALSE)),0)</f>
        <v>2612</v>
      </c>
      <c r="Z3341" s="11">
        <f t="shared" si="6"/>
        <v>261</v>
      </c>
      <c r="AA3341" s="11" t="str">
        <f t="array" ref="AA3341">IFERROR(INDEX('Pontuação 3.0'!G$13:G$191, MATCH(Z3341, 'Pontuação 3.0'!F$13:F$191, 0)), "Faixa Indefinida")</f>
        <v>A</v>
      </c>
      <c r="AB3341" s="11">
        <f t="shared" si="7"/>
        <v>1</v>
      </c>
      <c r="AC3341" s="11">
        <f t="shared" si="8"/>
        <v>0</v>
      </c>
      <c r="AD3341" s="11">
        <f t="shared" si="9"/>
        <v>0</v>
      </c>
      <c r="AE3341" s="11">
        <f t="shared" si="10"/>
        <v>0</v>
      </c>
    </row>
    <row r="3342" ht="15.75" customHeight="1">
      <c r="A3342" s="7">
        <v>45658.0</v>
      </c>
      <c r="B3342" s="8" t="s">
        <v>7665</v>
      </c>
      <c r="C3342" s="8" t="s">
        <v>7666</v>
      </c>
      <c r="D3342" s="9">
        <v>6.9993613566E10</v>
      </c>
      <c r="E3342" s="8" t="s">
        <v>15428</v>
      </c>
      <c r="F3342" s="8" t="s">
        <v>15420</v>
      </c>
      <c r="G3342" s="8" t="s">
        <v>15421</v>
      </c>
      <c r="H3342" s="8" t="s">
        <v>15422</v>
      </c>
      <c r="I3342" s="8" t="s">
        <v>15423</v>
      </c>
      <c r="J3342" s="8" t="s">
        <v>15424</v>
      </c>
      <c r="K3342" s="8" t="s">
        <v>15425</v>
      </c>
      <c r="L3342" s="12" t="s">
        <v>15</v>
      </c>
      <c r="M3342" s="12" t="s">
        <v>3780</v>
      </c>
      <c r="N3342" s="12" t="s">
        <v>205</v>
      </c>
      <c r="O3342" s="12" t="s">
        <v>3797</v>
      </c>
      <c r="P3342" s="12" t="s">
        <v>119</v>
      </c>
      <c r="R3342" s="10">
        <f>ROUNDUP(SUM(VLOOKUP(F3342,'Pontuação'!A$2:B$11,2,FALSE),VLOOKUP(E3342,'Pontuação'!C$2:D$11,2,FALSE),VLOOKUP(H3342,'Pontuação'!I$2:J$11,2,FALSE),VLOOKUP(I3342,'Pontuação'!G$2:H$11,2,FALSE),VLOOKUP(K3342,'Pontuação'!M$2:N$13,2,FALSE)),0)</f>
        <v>1553</v>
      </c>
      <c r="S3342" s="11">
        <f t="shared" si="1"/>
        <v>155</v>
      </c>
      <c r="T3342" s="11" t="str">
        <f t="array" ref="T3342">IFERROR(INDEX('Pontuação'!G$13:G$101, MATCH(S3342, 'Pontuação'!F$13:F$101, 0)), "Faixa Indefinida")</f>
        <v>C</v>
      </c>
      <c r="U3342" s="11">
        <f t="shared" si="2"/>
        <v>0</v>
      </c>
      <c r="V3342" s="11">
        <f t="shared" si="3"/>
        <v>0</v>
      </c>
      <c r="W3342" s="11">
        <f t="shared" si="4"/>
        <v>1</v>
      </c>
      <c r="X3342" s="11">
        <f t="shared" si="5"/>
        <v>0</v>
      </c>
      <c r="Y3342" s="11">
        <f>ROUNDUP(SUM(VLOOKUP(F3342,'Pontuação 3.0'!A$2:B$11,2,FALSE),VLOOKUP(E3342,'Pontuação 3.0'!C$2:D$11,2,FALSE),VLOOKUP(H3342,'Pontuação 3.0'!I$2:J$11,2,FALSE),VLOOKUP(J3342,'Pontuação 3.0'!K$2:L$11,2,FALSE),VLOOKUP(G3342,'Pontuação 3.0'!E$2:F$11,2,FALSE),VLOOKUP(I3342,'Pontuação 3.0'!G$2:H$11,2,FALSE),VLOOKUP(K3342,'Pontuação 3.0'!M$2:N$13,2,FALSE)),0)</f>
        <v>1982</v>
      </c>
      <c r="Z3342" s="11">
        <f t="shared" si="6"/>
        <v>198</v>
      </c>
      <c r="AA3342" s="11" t="str">
        <f t="array" ref="AA3342">IFERROR(INDEX('Pontuação 3.0'!G$13:G$191, MATCH(Z3342, 'Pontuação 3.0'!F$13:F$191, 0)), "Faixa Indefinida")</f>
        <v>C</v>
      </c>
      <c r="AB3342" s="11">
        <f t="shared" si="7"/>
        <v>0</v>
      </c>
      <c r="AC3342" s="11">
        <f t="shared" si="8"/>
        <v>0</v>
      </c>
      <c r="AD3342" s="11">
        <f t="shared" si="9"/>
        <v>1</v>
      </c>
      <c r="AE3342" s="11">
        <f t="shared" si="10"/>
        <v>0</v>
      </c>
    </row>
    <row r="3343" ht="15.75" customHeight="1">
      <c r="A3343" s="7">
        <v>45658.0</v>
      </c>
      <c r="B3343" s="8" t="s">
        <v>7669</v>
      </c>
      <c r="C3343" s="8" t="s">
        <v>15804</v>
      </c>
      <c r="D3343" s="9">
        <v>2.29883634E10</v>
      </c>
      <c r="E3343" s="8" t="s">
        <v>15428</v>
      </c>
      <c r="F3343" s="8" t="s">
        <v>15442</v>
      </c>
      <c r="G3343" s="8" t="s">
        <v>15430</v>
      </c>
      <c r="H3343" s="8" t="s">
        <v>15422</v>
      </c>
      <c r="I3343" s="8" t="s">
        <v>15431</v>
      </c>
      <c r="J3343" s="8" t="s">
        <v>15424</v>
      </c>
      <c r="K3343" s="8" t="s">
        <v>15432</v>
      </c>
      <c r="L3343" s="12" t="s">
        <v>15</v>
      </c>
      <c r="M3343" s="12" t="s">
        <v>3780</v>
      </c>
      <c r="N3343" s="12" t="s">
        <v>93</v>
      </c>
      <c r="O3343" s="12" t="s">
        <v>3870</v>
      </c>
      <c r="P3343" s="12" t="s">
        <v>119</v>
      </c>
      <c r="R3343" s="10">
        <f>ROUNDUP(SUM(VLOOKUP(F3343,'Pontuação'!A$2:B$11,2,FALSE),VLOOKUP(E3343,'Pontuação'!C$2:D$11,2,FALSE),VLOOKUP(H3343,'Pontuação'!I$2:J$11,2,FALSE),VLOOKUP(I3343,'Pontuação'!G$2:H$11,2,FALSE),VLOOKUP(K3343,'Pontuação'!M$2:N$13,2,FALSE)),0)</f>
        <v>1778</v>
      </c>
      <c r="S3343" s="11">
        <f t="shared" si="1"/>
        <v>178</v>
      </c>
      <c r="T3343" s="11" t="str">
        <f t="array" ref="T3343">IFERROR(INDEX('Pontuação'!G$13:G$101, MATCH(S3343, 'Pontuação'!F$13:F$101, 0)), "Faixa Indefinida")</f>
        <v>B</v>
      </c>
      <c r="U3343" s="11">
        <f t="shared" si="2"/>
        <v>0</v>
      </c>
      <c r="V3343" s="11">
        <f t="shared" si="3"/>
        <v>1</v>
      </c>
      <c r="W3343" s="11">
        <f t="shared" si="4"/>
        <v>0</v>
      </c>
      <c r="X3343" s="11">
        <f t="shared" si="5"/>
        <v>0</v>
      </c>
      <c r="Y3343" s="11">
        <f>ROUNDUP(SUM(VLOOKUP(F3343,'Pontuação 3.0'!A$2:B$11,2,FALSE),VLOOKUP(E3343,'Pontuação 3.0'!C$2:D$11,2,FALSE),VLOOKUP(H3343,'Pontuação 3.0'!I$2:J$11,2,FALSE),VLOOKUP(J3343,'Pontuação 3.0'!K$2:L$11,2,FALSE),VLOOKUP(G3343,'Pontuação 3.0'!E$2:F$11,2,FALSE),VLOOKUP(I3343,'Pontuação 3.0'!G$2:H$11,2,FALSE),VLOOKUP(K3343,'Pontuação 3.0'!M$2:N$13,2,FALSE)),0)</f>
        <v>2227</v>
      </c>
      <c r="Z3343" s="11">
        <f t="shared" si="6"/>
        <v>223</v>
      </c>
      <c r="AA3343" s="11" t="str">
        <f t="array" ref="AA3343">IFERROR(INDEX('Pontuação 3.0'!G$13:G$191, MATCH(Z3343, 'Pontuação 3.0'!F$13:F$191, 0)), "Faixa Indefinida")</f>
        <v>B</v>
      </c>
      <c r="AB3343" s="11">
        <f t="shared" si="7"/>
        <v>0</v>
      </c>
      <c r="AC3343" s="11">
        <f t="shared" si="8"/>
        <v>1</v>
      </c>
      <c r="AD3343" s="11">
        <f t="shared" si="9"/>
        <v>0</v>
      </c>
      <c r="AE3343" s="11">
        <f t="shared" si="10"/>
        <v>0</v>
      </c>
    </row>
    <row r="3344" ht="15.75" customHeight="1">
      <c r="A3344" s="7">
        <v>45658.0</v>
      </c>
      <c r="B3344" s="8" t="s">
        <v>7671</v>
      </c>
      <c r="C3344" s="8" t="s">
        <v>7672</v>
      </c>
      <c r="D3344" s="9">
        <v>3.5999198326E10</v>
      </c>
      <c r="E3344" s="8" t="s">
        <v>15428</v>
      </c>
      <c r="F3344" s="8" t="s">
        <v>15420</v>
      </c>
      <c r="G3344" s="8" t="s">
        <v>15421</v>
      </c>
      <c r="H3344" s="8" t="s">
        <v>15443</v>
      </c>
      <c r="I3344" s="8" t="s">
        <v>15433</v>
      </c>
      <c r="J3344" s="8" t="s">
        <v>15424</v>
      </c>
      <c r="K3344" s="8" t="s">
        <v>15432</v>
      </c>
      <c r="L3344" s="12" t="s">
        <v>15</v>
      </c>
      <c r="M3344" s="12" t="s">
        <v>3780</v>
      </c>
      <c r="N3344" s="12" t="s">
        <v>133</v>
      </c>
      <c r="O3344" s="12" t="s">
        <v>3781</v>
      </c>
      <c r="P3344" s="12" t="s">
        <v>119</v>
      </c>
      <c r="R3344" s="10">
        <f>ROUNDUP(SUM(VLOOKUP(F3344,'Pontuação'!A$2:B$11,2,FALSE),VLOOKUP(E3344,'Pontuação'!C$2:D$11,2,FALSE),VLOOKUP(H3344,'Pontuação'!I$2:J$11,2,FALSE),VLOOKUP(I3344,'Pontuação'!G$2:H$11,2,FALSE),VLOOKUP(K3344,'Pontuação'!M$2:N$13,2,FALSE)),0)</f>
        <v>1989</v>
      </c>
      <c r="S3344" s="11">
        <f t="shared" si="1"/>
        <v>199</v>
      </c>
      <c r="T3344" s="11" t="str">
        <f t="array" ref="T3344">IFERROR(INDEX('Pontuação'!G$13:G$101, MATCH(S3344, 'Pontuação'!F$13:F$101, 0)), "Faixa Indefinida")</f>
        <v>A</v>
      </c>
      <c r="U3344" s="11">
        <f t="shared" si="2"/>
        <v>1</v>
      </c>
      <c r="V3344" s="11">
        <f t="shared" si="3"/>
        <v>0</v>
      </c>
      <c r="W3344" s="11">
        <f t="shared" si="4"/>
        <v>0</v>
      </c>
      <c r="X3344" s="11">
        <f t="shared" si="5"/>
        <v>0</v>
      </c>
      <c r="Y3344" s="11">
        <f>ROUNDUP(SUM(VLOOKUP(F3344,'Pontuação 3.0'!A$2:B$11,2,FALSE),VLOOKUP(E3344,'Pontuação 3.0'!C$2:D$11,2,FALSE),VLOOKUP(H3344,'Pontuação 3.0'!I$2:J$11,2,FALSE),VLOOKUP(J3344,'Pontuação 3.0'!K$2:L$11,2,FALSE),VLOOKUP(G3344,'Pontuação 3.0'!E$2:F$11,2,FALSE),VLOOKUP(I3344,'Pontuação 3.0'!G$2:H$11,2,FALSE),VLOOKUP(K3344,'Pontuação 3.0'!M$2:N$13,2,FALSE)),0)</f>
        <v>2279</v>
      </c>
      <c r="Z3344" s="11">
        <f t="shared" si="6"/>
        <v>228</v>
      </c>
      <c r="AA3344" s="11" t="str">
        <f t="array" ref="AA3344">IFERROR(INDEX('Pontuação 3.0'!G$13:G$191, MATCH(Z3344, 'Pontuação 3.0'!F$13:F$191, 0)), "Faixa Indefinida")</f>
        <v>B</v>
      </c>
      <c r="AB3344" s="11">
        <f t="shared" si="7"/>
        <v>0</v>
      </c>
      <c r="AC3344" s="11">
        <f t="shared" si="8"/>
        <v>1</v>
      </c>
      <c r="AD3344" s="11">
        <f t="shared" si="9"/>
        <v>0</v>
      </c>
      <c r="AE3344" s="11">
        <f t="shared" si="10"/>
        <v>0</v>
      </c>
    </row>
    <row r="3345" ht="15.75" customHeight="1">
      <c r="A3345" s="7">
        <v>45658.0</v>
      </c>
      <c r="B3345" s="8" t="s">
        <v>347</v>
      </c>
      <c r="C3345" s="8" t="s">
        <v>7673</v>
      </c>
      <c r="D3345" s="9">
        <v>8.2999247579E10</v>
      </c>
      <c r="E3345" s="8" t="s">
        <v>15428</v>
      </c>
      <c r="F3345" s="8" t="s">
        <v>15420</v>
      </c>
      <c r="G3345" s="8" t="s">
        <v>15430</v>
      </c>
      <c r="H3345" s="8" t="s">
        <v>15422</v>
      </c>
      <c r="I3345" s="8" t="s">
        <v>15431</v>
      </c>
      <c r="J3345" s="8" t="s">
        <v>15424</v>
      </c>
      <c r="K3345" s="8" t="s">
        <v>15425</v>
      </c>
      <c r="L3345" s="12" t="s">
        <v>15</v>
      </c>
      <c r="M3345" s="12" t="s">
        <v>3780</v>
      </c>
      <c r="N3345" s="12" t="s">
        <v>300</v>
      </c>
      <c r="O3345" s="12" t="s">
        <v>3781</v>
      </c>
      <c r="P3345" s="12" t="s">
        <v>119</v>
      </c>
      <c r="R3345" s="10">
        <f>ROUNDUP(SUM(VLOOKUP(F3345,'Pontuação'!A$2:B$11,2,FALSE),VLOOKUP(E3345,'Pontuação'!C$2:D$11,2,FALSE),VLOOKUP(H3345,'Pontuação'!I$2:J$11,2,FALSE),VLOOKUP(I3345,'Pontuação'!G$2:H$11,2,FALSE),VLOOKUP(K3345,'Pontuação'!M$2:N$13,2,FALSE)),0)</f>
        <v>1658</v>
      </c>
      <c r="S3345" s="11">
        <f t="shared" si="1"/>
        <v>166</v>
      </c>
      <c r="T3345" s="11" t="str">
        <f t="array" ref="T3345">IFERROR(INDEX('Pontuação'!G$13:G$101, MATCH(S3345, 'Pontuação'!F$13:F$101, 0)), "Faixa Indefinida")</f>
        <v>B</v>
      </c>
      <c r="U3345" s="11">
        <f t="shared" si="2"/>
        <v>0</v>
      </c>
      <c r="V3345" s="11">
        <f t="shared" si="3"/>
        <v>1</v>
      </c>
      <c r="W3345" s="11">
        <f t="shared" si="4"/>
        <v>0</v>
      </c>
      <c r="X3345" s="11">
        <f t="shared" si="5"/>
        <v>0</v>
      </c>
      <c r="Y3345" s="11">
        <f>ROUNDUP(SUM(VLOOKUP(F3345,'Pontuação 3.0'!A$2:B$11,2,FALSE),VLOOKUP(E3345,'Pontuação 3.0'!C$2:D$11,2,FALSE),VLOOKUP(H3345,'Pontuação 3.0'!I$2:J$11,2,FALSE),VLOOKUP(J3345,'Pontuação 3.0'!K$2:L$11,2,FALSE),VLOOKUP(G3345,'Pontuação 3.0'!E$2:F$11,2,FALSE),VLOOKUP(I3345,'Pontuação 3.0'!G$2:H$11,2,FALSE),VLOOKUP(K3345,'Pontuação 3.0'!M$2:N$13,2,FALSE)),0)</f>
        <v>2274</v>
      </c>
      <c r="Z3345" s="11">
        <f t="shared" si="6"/>
        <v>227</v>
      </c>
      <c r="AA3345" s="11" t="str">
        <f t="array" ref="AA3345">IFERROR(INDEX('Pontuação 3.0'!G$13:G$191, MATCH(Z3345, 'Pontuação 3.0'!F$13:F$191, 0)), "Faixa Indefinida")</f>
        <v>B</v>
      </c>
      <c r="AB3345" s="11">
        <f t="shared" si="7"/>
        <v>0</v>
      </c>
      <c r="AC3345" s="11">
        <f t="shared" si="8"/>
        <v>1</v>
      </c>
      <c r="AD3345" s="11">
        <f t="shared" si="9"/>
        <v>0</v>
      </c>
      <c r="AE3345" s="11">
        <f t="shared" si="10"/>
        <v>0</v>
      </c>
    </row>
    <row r="3346" ht="15.75" customHeight="1">
      <c r="A3346" s="7">
        <v>45658.0</v>
      </c>
      <c r="B3346" s="8" t="s">
        <v>851</v>
      </c>
      <c r="C3346" s="8" t="s">
        <v>7674</v>
      </c>
      <c r="D3346" s="9">
        <v>1.1989853447E10</v>
      </c>
      <c r="E3346" s="8" t="s">
        <v>15419</v>
      </c>
      <c r="F3346" s="8" t="s">
        <v>15442</v>
      </c>
      <c r="G3346" s="8" t="s">
        <v>15430</v>
      </c>
      <c r="H3346" s="8" t="s">
        <v>15422</v>
      </c>
      <c r="I3346" s="8" t="s">
        <v>15423</v>
      </c>
      <c r="J3346" s="8" t="s">
        <v>15424</v>
      </c>
      <c r="K3346" s="8" t="s">
        <v>15432</v>
      </c>
      <c r="L3346" s="12" t="s">
        <v>15</v>
      </c>
      <c r="M3346" s="12" t="s">
        <v>3780</v>
      </c>
      <c r="N3346" s="12" t="s">
        <v>608</v>
      </c>
      <c r="O3346" s="12" t="s">
        <v>3792</v>
      </c>
      <c r="P3346" s="12" t="s">
        <v>119</v>
      </c>
      <c r="R3346" s="10">
        <f>ROUNDUP(SUM(VLOOKUP(F3346,'Pontuação'!A$2:B$11,2,FALSE),VLOOKUP(E3346,'Pontuação'!C$2:D$11,2,FALSE),VLOOKUP(H3346,'Pontuação'!I$2:J$11,2,FALSE),VLOOKUP(I3346,'Pontuação'!G$2:H$11,2,FALSE),VLOOKUP(K3346,'Pontuação'!M$2:N$13,2,FALSE)),0)</f>
        <v>1677</v>
      </c>
      <c r="S3346" s="11">
        <f t="shared" si="1"/>
        <v>168</v>
      </c>
      <c r="T3346" s="11" t="str">
        <f t="array" ref="T3346">IFERROR(INDEX('Pontuação'!G$13:G$101, MATCH(S3346, 'Pontuação'!F$13:F$101, 0)), "Faixa Indefinida")</f>
        <v>B</v>
      </c>
      <c r="U3346" s="11">
        <f t="shared" si="2"/>
        <v>0</v>
      </c>
      <c r="V3346" s="11">
        <f t="shared" si="3"/>
        <v>1</v>
      </c>
      <c r="W3346" s="11">
        <f t="shared" si="4"/>
        <v>0</v>
      </c>
      <c r="X3346" s="11">
        <f t="shared" si="5"/>
        <v>0</v>
      </c>
      <c r="Y3346" s="11">
        <f>ROUNDUP(SUM(VLOOKUP(F3346,'Pontuação 3.0'!A$2:B$11,2,FALSE),VLOOKUP(E3346,'Pontuação 3.0'!C$2:D$11,2,FALSE),VLOOKUP(H3346,'Pontuação 3.0'!I$2:J$11,2,FALSE),VLOOKUP(J3346,'Pontuação 3.0'!K$2:L$11,2,FALSE),VLOOKUP(G3346,'Pontuação 3.0'!E$2:F$11,2,FALSE),VLOOKUP(I3346,'Pontuação 3.0'!G$2:H$11,2,FALSE),VLOOKUP(K3346,'Pontuação 3.0'!M$2:N$13,2,FALSE)),0)</f>
        <v>2045</v>
      </c>
      <c r="Z3346" s="11">
        <f t="shared" si="6"/>
        <v>205</v>
      </c>
      <c r="AA3346" s="11" t="str">
        <f t="array" ref="AA3346">IFERROR(INDEX('Pontuação 3.0'!G$13:G$191, MATCH(Z3346, 'Pontuação 3.0'!F$13:F$191, 0)), "Faixa Indefinida")</f>
        <v>C</v>
      </c>
      <c r="AB3346" s="11">
        <f t="shared" si="7"/>
        <v>0</v>
      </c>
      <c r="AC3346" s="11">
        <f t="shared" si="8"/>
        <v>0</v>
      </c>
      <c r="AD3346" s="11">
        <f t="shared" si="9"/>
        <v>1</v>
      </c>
      <c r="AE3346" s="11">
        <f t="shared" si="10"/>
        <v>0</v>
      </c>
    </row>
    <row r="3347" ht="15.75" customHeight="1">
      <c r="A3347" s="7">
        <v>45658.0</v>
      </c>
      <c r="B3347" s="8" t="s">
        <v>7679</v>
      </c>
      <c r="C3347" s="8" t="s">
        <v>7680</v>
      </c>
      <c r="D3347" s="9">
        <v>2.7997524621E10</v>
      </c>
      <c r="E3347" s="8" t="s">
        <v>15428</v>
      </c>
      <c r="F3347" s="8" t="s">
        <v>15420</v>
      </c>
      <c r="G3347" s="8" t="s">
        <v>15430</v>
      </c>
      <c r="H3347" s="8" t="s">
        <v>15422</v>
      </c>
      <c r="I3347" s="8" t="s">
        <v>15431</v>
      </c>
      <c r="J3347" s="8" t="s">
        <v>15424</v>
      </c>
      <c r="K3347" s="8" t="s">
        <v>15432</v>
      </c>
      <c r="L3347" s="8"/>
      <c r="M3347" s="8"/>
      <c r="N3347" s="8"/>
      <c r="O3347" s="8"/>
      <c r="P3347" s="8"/>
      <c r="R3347" s="10">
        <f>ROUNDUP(SUM(VLOOKUP(F3347,'Pontuação'!A$2:B$11,2,FALSE),VLOOKUP(E3347,'Pontuação'!C$2:D$11,2,FALSE),VLOOKUP(H3347,'Pontuação'!I$2:J$11,2,FALSE),VLOOKUP(I3347,'Pontuação'!G$2:H$11,2,FALSE),VLOOKUP(K3347,'Pontuação'!M$2:N$13,2,FALSE)),0)</f>
        <v>1790</v>
      </c>
      <c r="S3347" s="11">
        <f t="shared" si="1"/>
        <v>179</v>
      </c>
      <c r="T3347" s="11" t="str">
        <f t="array" ref="T3347">IFERROR(INDEX('Pontuação'!G$13:G$101, MATCH(S3347, 'Pontuação'!F$13:F$101, 0)), "Faixa Indefinida")</f>
        <v>B</v>
      </c>
      <c r="U3347" s="11">
        <f t="shared" si="2"/>
        <v>0</v>
      </c>
      <c r="V3347" s="11">
        <f t="shared" si="3"/>
        <v>1</v>
      </c>
      <c r="W3347" s="11">
        <f t="shared" si="4"/>
        <v>0</v>
      </c>
      <c r="X3347" s="11">
        <f t="shared" si="5"/>
        <v>0</v>
      </c>
      <c r="Y3347" s="11">
        <f>ROUNDUP(SUM(VLOOKUP(F3347,'Pontuação 3.0'!A$2:B$11,2,FALSE),VLOOKUP(E3347,'Pontuação 3.0'!C$2:D$11,2,FALSE),VLOOKUP(H3347,'Pontuação 3.0'!I$2:J$11,2,FALSE),VLOOKUP(J3347,'Pontuação 3.0'!K$2:L$11,2,FALSE),VLOOKUP(G3347,'Pontuação 3.0'!E$2:F$11,2,FALSE),VLOOKUP(I3347,'Pontuação 3.0'!G$2:H$11,2,FALSE),VLOOKUP(K3347,'Pontuação 3.0'!M$2:N$13,2,FALSE)),0)</f>
        <v>2360</v>
      </c>
      <c r="Z3347" s="11">
        <f t="shared" si="6"/>
        <v>236</v>
      </c>
      <c r="AA3347" s="11" t="str">
        <f t="array" ref="AA3347">IFERROR(INDEX('Pontuação 3.0'!G$13:G$191, MATCH(Z3347, 'Pontuação 3.0'!F$13:F$191, 0)), "Faixa Indefinida")</f>
        <v>A</v>
      </c>
      <c r="AB3347" s="11">
        <f t="shared" si="7"/>
        <v>1</v>
      </c>
      <c r="AC3347" s="11">
        <f t="shared" si="8"/>
        <v>0</v>
      </c>
      <c r="AD3347" s="11">
        <f t="shared" si="9"/>
        <v>0</v>
      </c>
      <c r="AE3347" s="11">
        <f t="shared" si="10"/>
        <v>0</v>
      </c>
    </row>
    <row r="3348" ht="15.75" customHeight="1">
      <c r="A3348" s="7">
        <v>45658.0</v>
      </c>
      <c r="B3348" s="8" t="s">
        <v>7681</v>
      </c>
      <c r="C3348" s="8" t="s">
        <v>7682</v>
      </c>
      <c r="D3348" s="9">
        <v>8.8992684163E10</v>
      </c>
      <c r="E3348" s="8" t="s">
        <v>15428</v>
      </c>
      <c r="F3348" s="8" t="s">
        <v>15442</v>
      </c>
      <c r="G3348" s="8" t="s">
        <v>15430</v>
      </c>
      <c r="H3348" s="8" t="s">
        <v>15422</v>
      </c>
      <c r="I3348" s="8" t="s">
        <v>15431</v>
      </c>
      <c r="J3348" s="8" t="s">
        <v>15424</v>
      </c>
      <c r="K3348" s="8" t="s">
        <v>15425</v>
      </c>
      <c r="L3348" s="12" t="s">
        <v>15</v>
      </c>
      <c r="M3348" s="12" t="s">
        <v>3780</v>
      </c>
      <c r="N3348" s="12" t="s">
        <v>205</v>
      </c>
      <c r="O3348" s="12" t="s">
        <v>3781</v>
      </c>
      <c r="P3348" s="12" t="s">
        <v>119</v>
      </c>
      <c r="R3348" s="10">
        <f>ROUNDUP(SUM(VLOOKUP(F3348,'Pontuação'!A$2:B$11,2,FALSE),VLOOKUP(E3348,'Pontuação'!C$2:D$11,2,FALSE),VLOOKUP(H3348,'Pontuação'!I$2:J$11,2,FALSE),VLOOKUP(I3348,'Pontuação'!G$2:H$11,2,FALSE),VLOOKUP(K3348,'Pontuação'!M$2:N$13,2,FALSE)),0)</f>
        <v>1646</v>
      </c>
      <c r="S3348" s="11">
        <f t="shared" si="1"/>
        <v>165</v>
      </c>
      <c r="T3348" s="11" t="str">
        <f t="array" ref="T3348">IFERROR(INDEX('Pontuação'!G$13:G$101, MATCH(S3348, 'Pontuação'!F$13:F$101, 0)), "Faixa Indefinida")</f>
        <v>C</v>
      </c>
      <c r="U3348" s="11">
        <f t="shared" si="2"/>
        <v>0</v>
      </c>
      <c r="V3348" s="11">
        <f t="shared" si="3"/>
        <v>0</v>
      </c>
      <c r="W3348" s="11">
        <f t="shared" si="4"/>
        <v>1</v>
      </c>
      <c r="X3348" s="11">
        <f t="shared" si="5"/>
        <v>0</v>
      </c>
      <c r="Y3348" s="11">
        <f>ROUNDUP(SUM(VLOOKUP(F3348,'Pontuação 3.0'!A$2:B$11,2,FALSE),VLOOKUP(E3348,'Pontuação 3.0'!C$2:D$11,2,FALSE),VLOOKUP(H3348,'Pontuação 3.0'!I$2:J$11,2,FALSE),VLOOKUP(J3348,'Pontuação 3.0'!K$2:L$11,2,FALSE),VLOOKUP(G3348,'Pontuação 3.0'!E$2:F$11,2,FALSE),VLOOKUP(I3348,'Pontuação 3.0'!G$2:H$11,2,FALSE),VLOOKUP(K3348,'Pontuação 3.0'!M$2:N$13,2,FALSE)),0)</f>
        <v>2141</v>
      </c>
      <c r="Z3348" s="11">
        <f t="shared" si="6"/>
        <v>214</v>
      </c>
      <c r="AA3348" s="11" t="str">
        <f t="array" ref="AA3348">IFERROR(INDEX('Pontuação 3.0'!G$13:G$191, MATCH(Z3348, 'Pontuação 3.0'!F$13:F$191, 0)), "Faixa Indefinida")</f>
        <v>B</v>
      </c>
      <c r="AB3348" s="11">
        <f t="shared" si="7"/>
        <v>0</v>
      </c>
      <c r="AC3348" s="11">
        <f t="shared" si="8"/>
        <v>1</v>
      </c>
      <c r="AD3348" s="11">
        <f t="shared" si="9"/>
        <v>0</v>
      </c>
      <c r="AE3348" s="11">
        <f t="shared" si="10"/>
        <v>0</v>
      </c>
    </row>
    <row r="3349" ht="15.75" customHeight="1">
      <c r="A3349" s="7">
        <v>45658.0</v>
      </c>
      <c r="B3349" s="8" t="s">
        <v>7687</v>
      </c>
      <c r="C3349" s="8" t="s">
        <v>7688</v>
      </c>
      <c r="D3349" s="9">
        <v>2.7998826649E10</v>
      </c>
      <c r="E3349" s="8" t="s">
        <v>15428</v>
      </c>
      <c r="F3349" s="8" t="s">
        <v>15420</v>
      </c>
      <c r="G3349" s="8" t="s">
        <v>15430</v>
      </c>
      <c r="H3349" s="8" t="s">
        <v>15471</v>
      </c>
      <c r="I3349" s="8" t="s">
        <v>15423</v>
      </c>
      <c r="J3349" s="8" t="s">
        <v>15424</v>
      </c>
      <c r="K3349" s="8" t="s">
        <v>15432</v>
      </c>
      <c r="L3349" s="12" t="s">
        <v>15</v>
      </c>
      <c r="M3349" s="12" t="s">
        <v>3780</v>
      </c>
      <c r="N3349" s="12" t="s">
        <v>93</v>
      </c>
      <c r="O3349" s="12" t="s">
        <v>3781</v>
      </c>
      <c r="P3349" s="12" t="s">
        <v>119</v>
      </c>
      <c r="R3349" s="10">
        <f>ROUNDUP(SUM(VLOOKUP(F3349,'Pontuação'!A$2:B$11,2,FALSE),VLOOKUP(E3349,'Pontuação'!C$2:D$11,2,FALSE),VLOOKUP(H3349,'Pontuação'!I$2:J$11,2,FALSE),VLOOKUP(I3349,'Pontuação'!G$2:H$11,2,FALSE),VLOOKUP(K3349,'Pontuação'!M$2:N$13,2,FALSE)),0)</f>
        <v>1501</v>
      </c>
      <c r="S3349" s="11">
        <f t="shared" si="1"/>
        <v>150</v>
      </c>
      <c r="T3349" s="11" t="str">
        <f t="array" ref="T3349">IFERROR(INDEX('Pontuação'!G$13:G$101, MATCH(S3349, 'Pontuação'!F$13:F$101, 0)), "Faixa Indefinida")</f>
        <v>C</v>
      </c>
      <c r="U3349" s="11">
        <f t="shared" si="2"/>
        <v>0</v>
      </c>
      <c r="V3349" s="11">
        <f t="shared" si="3"/>
        <v>0</v>
      </c>
      <c r="W3349" s="11">
        <f t="shared" si="4"/>
        <v>1</v>
      </c>
      <c r="X3349" s="11">
        <f t="shared" si="5"/>
        <v>0</v>
      </c>
      <c r="Y3349" s="11">
        <f>ROUNDUP(SUM(VLOOKUP(F3349,'Pontuação 3.0'!A$2:B$11,2,FALSE),VLOOKUP(E3349,'Pontuação 3.0'!C$2:D$11,2,FALSE),VLOOKUP(H3349,'Pontuação 3.0'!I$2:J$11,2,FALSE),VLOOKUP(J3349,'Pontuação 3.0'!K$2:L$11,2,FALSE),VLOOKUP(G3349,'Pontuação 3.0'!E$2:F$11,2,FALSE),VLOOKUP(I3349,'Pontuação 3.0'!G$2:H$11,2,FALSE),VLOOKUP(K3349,'Pontuação 3.0'!M$2:N$13,2,FALSE)),0)</f>
        <v>2100</v>
      </c>
      <c r="Z3349" s="11">
        <f t="shared" si="6"/>
        <v>210</v>
      </c>
      <c r="AA3349" s="11" t="str">
        <f t="array" ref="AA3349">IFERROR(INDEX('Pontuação 3.0'!G$13:G$191, MATCH(Z3349, 'Pontuação 3.0'!F$13:F$191, 0)), "Faixa Indefinida")</f>
        <v>C</v>
      </c>
      <c r="AB3349" s="11">
        <f t="shared" si="7"/>
        <v>0</v>
      </c>
      <c r="AC3349" s="11">
        <f t="shared" si="8"/>
        <v>0</v>
      </c>
      <c r="AD3349" s="11">
        <f t="shared" si="9"/>
        <v>1</v>
      </c>
      <c r="AE3349" s="11">
        <f t="shared" si="10"/>
        <v>0</v>
      </c>
    </row>
    <row r="3350" ht="15.75" customHeight="1">
      <c r="A3350" s="7">
        <v>45658.0</v>
      </c>
      <c r="B3350" s="8" t="s">
        <v>7684</v>
      </c>
      <c r="C3350" s="8" t="s">
        <v>7685</v>
      </c>
      <c r="D3350" s="9">
        <v>4.799773516E10</v>
      </c>
      <c r="E3350" s="8" t="s">
        <v>15419</v>
      </c>
      <c r="F3350" s="8" t="s">
        <v>15442</v>
      </c>
      <c r="G3350" s="8" t="s">
        <v>15421</v>
      </c>
      <c r="H3350" s="8" t="s">
        <v>15446</v>
      </c>
      <c r="I3350" s="8" t="s">
        <v>15423</v>
      </c>
      <c r="J3350" s="8" t="s">
        <v>15424</v>
      </c>
      <c r="K3350" s="8" t="s">
        <v>15432</v>
      </c>
      <c r="L3350" s="12" t="s">
        <v>15</v>
      </c>
      <c r="M3350" s="12" t="s">
        <v>3780</v>
      </c>
      <c r="N3350" s="12" t="s">
        <v>310</v>
      </c>
      <c r="O3350" s="12" t="s">
        <v>3781</v>
      </c>
      <c r="P3350" s="12" t="s">
        <v>119</v>
      </c>
      <c r="R3350" s="10">
        <f>ROUNDUP(SUM(VLOOKUP(F3350,'Pontuação'!A$2:B$11,2,FALSE),VLOOKUP(E3350,'Pontuação'!C$2:D$11,2,FALSE),VLOOKUP(H3350,'Pontuação'!I$2:J$11,2,FALSE),VLOOKUP(I3350,'Pontuação'!G$2:H$11,2,FALSE),VLOOKUP(K3350,'Pontuação'!M$2:N$13,2,FALSE)),0)</f>
        <v>1719</v>
      </c>
      <c r="S3350" s="11">
        <f t="shared" si="1"/>
        <v>172</v>
      </c>
      <c r="T3350" s="11" t="str">
        <f t="array" ref="T3350">IFERROR(INDEX('Pontuação'!G$13:G$101, MATCH(S3350, 'Pontuação'!F$13:F$101, 0)), "Faixa Indefinida")</f>
        <v>B</v>
      </c>
      <c r="U3350" s="11">
        <f t="shared" si="2"/>
        <v>0</v>
      </c>
      <c r="V3350" s="11">
        <f t="shared" si="3"/>
        <v>1</v>
      </c>
      <c r="W3350" s="11">
        <f t="shared" si="4"/>
        <v>0</v>
      </c>
      <c r="X3350" s="11">
        <f t="shared" si="5"/>
        <v>0</v>
      </c>
      <c r="Y3350" s="11">
        <f>ROUNDUP(SUM(VLOOKUP(F3350,'Pontuação 3.0'!A$2:B$11,2,FALSE),VLOOKUP(E3350,'Pontuação 3.0'!C$2:D$11,2,FALSE),VLOOKUP(H3350,'Pontuação 3.0'!I$2:J$11,2,FALSE),VLOOKUP(J3350,'Pontuação 3.0'!K$2:L$11,2,FALSE),VLOOKUP(G3350,'Pontuação 3.0'!E$2:F$11,2,FALSE),VLOOKUP(I3350,'Pontuação 3.0'!G$2:H$11,2,FALSE),VLOOKUP(K3350,'Pontuação 3.0'!M$2:N$13,2,FALSE)),0)</f>
        <v>1992</v>
      </c>
      <c r="Z3350" s="11">
        <f t="shared" si="6"/>
        <v>199</v>
      </c>
      <c r="AA3350" s="11" t="str">
        <f t="array" ref="AA3350">IFERROR(INDEX('Pontuação 3.0'!G$13:G$191, MATCH(Z3350, 'Pontuação 3.0'!F$13:F$191, 0)), "Faixa Indefinida")</f>
        <v>C</v>
      </c>
      <c r="AB3350" s="11">
        <f t="shared" si="7"/>
        <v>0</v>
      </c>
      <c r="AC3350" s="11">
        <f t="shared" si="8"/>
        <v>0</v>
      </c>
      <c r="AD3350" s="11">
        <f t="shared" si="9"/>
        <v>1</v>
      </c>
      <c r="AE3350" s="11">
        <f t="shared" si="10"/>
        <v>0</v>
      </c>
    </row>
    <row r="3351" ht="15.75" customHeight="1">
      <c r="A3351" s="7">
        <v>45658.0</v>
      </c>
      <c r="B3351" s="8" t="s">
        <v>347</v>
      </c>
      <c r="C3351" s="8" t="s">
        <v>7686</v>
      </c>
      <c r="D3351" s="9">
        <v>1.1914688785E10</v>
      </c>
      <c r="E3351" s="8" t="s">
        <v>15428</v>
      </c>
      <c r="F3351" s="8" t="s">
        <v>15442</v>
      </c>
      <c r="G3351" s="8" t="s">
        <v>15430</v>
      </c>
      <c r="H3351" s="8" t="s">
        <v>15471</v>
      </c>
      <c r="I3351" s="8" t="s">
        <v>15423</v>
      </c>
      <c r="J3351" s="8" t="s">
        <v>15448</v>
      </c>
      <c r="K3351" s="8" t="s">
        <v>15425</v>
      </c>
      <c r="L3351" s="12" t="s">
        <v>15</v>
      </c>
      <c r="M3351" s="12" t="s">
        <v>3780</v>
      </c>
      <c r="N3351" s="12" t="s">
        <v>127</v>
      </c>
      <c r="O3351" s="12" t="s">
        <v>3797</v>
      </c>
      <c r="P3351" s="12" t="s">
        <v>119</v>
      </c>
      <c r="R3351" s="10">
        <f>ROUNDUP(SUM(VLOOKUP(F3351,'Pontuação'!A$2:B$11,2,FALSE),VLOOKUP(E3351,'Pontuação'!C$2:D$11,2,FALSE),VLOOKUP(H3351,'Pontuação'!I$2:J$11,2,FALSE),VLOOKUP(I3351,'Pontuação'!G$2:H$11,2,FALSE),VLOOKUP(K3351,'Pontuação'!M$2:N$13,2,FALSE)),0)</f>
        <v>1357</v>
      </c>
      <c r="S3351" s="11">
        <f t="shared" si="1"/>
        <v>136</v>
      </c>
      <c r="T3351" s="11" t="str">
        <f t="array" ref="T3351">IFERROR(INDEX('Pontuação'!G$13:G$101, MATCH(S3351, 'Pontuação'!F$13:F$101, 0)), "Faixa Indefinida")</f>
        <v>D</v>
      </c>
      <c r="U3351" s="11">
        <f t="shared" si="2"/>
        <v>0</v>
      </c>
      <c r="V3351" s="11">
        <f t="shared" si="3"/>
        <v>0</v>
      </c>
      <c r="W3351" s="11">
        <f t="shared" si="4"/>
        <v>0</v>
      </c>
      <c r="X3351" s="11">
        <f t="shared" si="5"/>
        <v>1</v>
      </c>
      <c r="Y3351" s="11">
        <f>ROUNDUP(SUM(VLOOKUP(F3351,'Pontuação 3.0'!A$2:B$11,2,FALSE),VLOOKUP(E3351,'Pontuação 3.0'!C$2:D$11,2,FALSE),VLOOKUP(H3351,'Pontuação 3.0'!I$2:J$11,2,FALSE),VLOOKUP(J3351,'Pontuação 3.0'!K$2:L$11,2,FALSE),VLOOKUP(G3351,'Pontuação 3.0'!E$2:F$11,2,FALSE),VLOOKUP(I3351,'Pontuação 3.0'!G$2:H$11,2,FALSE),VLOOKUP(K3351,'Pontuação 3.0'!M$2:N$13,2,FALSE)),0)</f>
        <v>2142</v>
      </c>
      <c r="Z3351" s="11">
        <f t="shared" si="6"/>
        <v>214</v>
      </c>
      <c r="AA3351" s="11" t="str">
        <f t="array" ref="AA3351">IFERROR(INDEX('Pontuação 3.0'!G$13:G$191, MATCH(Z3351, 'Pontuação 3.0'!F$13:F$191, 0)), "Faixa Indefinida")</f>
        <v>B</v>
      </c>
      <c r="AB3351" s="11">
        <f t="shared" si="7"/>
        <v>0</v>
      </c>
      <c r="AC3351" s="11">
        <f t="shared" si="8"/>
        <v>1</v>
      </c>
      <c r="AD3351" s="11">
        <f t="shared" si="9"/>
        <v>0</v>
      </c>
      <c r="AE3351" s="11">
        <f t="shared" si="10"/>
        <v>0</v>
      </c>
    </row>
    <row r="3352" ht="15.75" customHeight="1">
      <c r="A3352" s="7">
        <v>45658.0</v>
      </c>
      <c r="B3352" s="8" t="s">
        <v>1043</v>
      </c>
      <c r="C3352" s="8" t="s">
        <v>7683</v>
      </c>
      <c r="D3352" s="9">
        <v>4.9988822419E10</v>
      </c>
      <c r="E3352" s="8" t="s">
        <v>15428</v>
      </c>
      <c r="F3352" s="8" t="s">
        <v>15420</v>
      </c>
      <c r="G3352" s="8" t="s">
        <v>15430</v>
      </c>
      <c r="H3352" s="8" t="s">
        <v>15422</v>
      </c>
      <c r="I3352" s="8" t="s">
        <v>15423</v>
      </c>
      <c r="J3352" s="8" t="s">
        <v>15448</v>
      </c>
      <c r="K3352" s="8" t="s">
        <v>15432</v>
      </c>
      <c r="L3352" s="12" t="s">
        <v>15</v>
      </c>
      <c r="M3352" s="12" t="s">
        <v>3780</v>
      </c>
      <c r="N3352" s="12" t="s">
        <v>608</v>
      </c>
      <c r="O3352" s="12" t="s">
        <v>3781</v>
      </c>
      <c r="P3352" s="12" t="s">
        <v>119</v>
      </c>
      <c r="R3352" s="10">
        <f>ROUNDUP(SUM(VLOOKUP(F3352,'Pontuação'!A$2:B$11,2,FALSE),VLOOKUP(E3352,'Pontuação'!C$2:D$11,2,FALSE),VLOOKUP(H3352,'Pontuação'!I$2:J$11,2,FALSE),VLOOKUP(I3352,'Pontuação'!G$2:H$11,2,FALSE),VLOOKUP(K3352,'Pontuação'!M$2:N$13,2,FALSE)),0)</f>
        <v>1685</v>
      </c>
      <c r="S3352" s="11">
        <f t="shared" si="1"/>
        <v>169</v>
      </c>
      <c r="T3352" s="11" t="str">
        <f t="array" ref="T3352">IFERROR(INDEX('Pontuação'!G$13:G$101, MATCH(S3352, 'Pontuação'!F$13:F$101, 0)), "Faixa Indefinida")</f>
        <v>B</v>
      </c>
      <c r="U3352" s="11">
        <f t="shared" si="2"/>
        <v>0</v>
      </c>
      <c r="V3352" s="11">
        <f t="shared" si="3"/>
        <v>1</v>
      </c>
      <c r="W3352" s="11">
        <f t="shared" si="4"/>
        <v>0</v>
      </c>
      <c r="X3352" s="11">
        <f t="shared" si="5"/>
        <v>0</v>
      </c>
      <c r="Y3352" s="11">
        <f>ROUNDUP(SUM(VLOOKUP(F3352,'Pontuação 3.0'!A$2:B$11,2,FALSE),VLOOKUP(E3352,'Pontuação 3.0'!C$2:D$11,2,FALSE),VLOOKUP(H3352,'Pontuação 3.0'!I$2:J$11,2,FALSE),VLOOKUP(J3352,'Pontuação 3.0'!K$2:L$11,2,FALSE),VLOOKUP(G3352,'Pontuação 3.0'!E$2:F$11,2,FALSE),VLOOKUP(I3352,'Pontuação 3.0'!G$2:H$11,2,FALSE),VLOOKUP(K3352,'Pontuação 3.0'!M$2:N$13,2,FALSE)),0)</f>
        <v>2469</v>
      </c>
      <c r="Z3352" s="11">
        <f t="shared" si="6"/>
        <v>247</v>
      </c>
      <c r="AA3352" s="11" t="str">
        <f t="array" ref="AA3352">IFERROR(INDEX('Pontuação 3.0'!G$13:G$191, MATCH(Z3352, 'Pontuação 3.0'!F$13:F$191, 0)), "Faixa Indefinida")</f>
        <v>A</v>
      </c>
      <c r="AB3352" s="11">
        <f t="shared" si="7"/>
        <v>1</v>
      </c>
      <c r="AC3352" s="11">
        <f t="shared" si="8"/>
        <v>0</v>
      </c>
      <c r="AD3352" s="11">
        <f t="shared" si="9"/>
        <v>0</v>
      </c>
      <c r="AE3352" s="11">
        <f t="shared" si="10"/>
        <v>0</v>
      </c>
    </row>
    <row r="3353" ht="15.75" customHeight="1">
      <c r="A3353" s="7">
        <v>45658.0</v>
      </c>
      <c r="B3353" s="8" t="s">
        <v>7692</v>
      </c>
      <c r="C3353" s="8" t="s">
        <v>7693</v>
      </c>
      <c r="D3353" s="9">
        <v>1.9974079129E10</v>
      </c>
      <c r="E3353" s="8" t="s">
        <v>15428</v>
      </c>
      <c r="F3353" s="8" t="s">
        <v>15442</v>
      </c>
      <c r="G3353" s="8" t="s">
        <v>15430</v>
      </c>
      <c r="H3353" s="8" t="s">
        <v>15446</v>
      </c>
      <c r="I3353" s="8" t="s">
        <v>15433</v>
      </c>
      <c r="J3353" s="8" t="s">
        <v>15448</v>
      </c>
      <c r="K3353" s="8" t="s">
        <v>15425</v>
      </c>
      <c r="L3353" s="12" t="s">
        <v>15</v>
      </c>
      <c r="M3353" s="12" t="s">
        <v>3780</v>
      </c>
      <c r="N3353" s="12" t="s">
        <v>205</v>
      </c>
      <c r="O3353" s="12" t="s">
        <v>3792</v>
      </c>
      <c r="P3353" s="12" t="s">
        <v>17</v>
      </c>
      <c r="R3353" s="10">
        <f>ROUNDUP(SUM(VLOOKUP(F3353,'Pontuação'!A$2:B$11,2,FALSE),VLOOKUP(E3353,'Pontuação'!C$2:D$11,2,FALSE),VLOOKUP(H3353,'Pontuação'!I$2:J$11,2,FALSE),VLOOKUP(I3353,'Pontuação'!G$2:H$11,2,FALSE),VLOOKUP(K3353,'Pontuação'!M$2:N$13,2,FALSE)),0)</f>
        <v>1861</v>
      </c>
      <c r="S3353" s="11">
        <f t="shared" si="1"/>
        <v>186</v>
      </c>
      <c r="T3353" s="11" t="str">
        <f t="array" ref="T3353">IFERROR(INDEX('Pontuação'!G$13:G$101, MATCH(S3353, 'Pontuação'!F$13:F$101, 0)), "Faixa Indefinida")</f>
        <v>A</v>
      </c>
      <c r="U3353" s="11">
        <f t="shared" si="2"/>
        <v>1</v>
      </c>
      <c r="V3353" s="11">
        <f t="shared" si="3"/>
        <v>0</v>
      </c>
      <c r="W3353" s="11">
        <f t="shared" si="4"/>
        <v>0</v>
      </c>
      <c r="X3353" s="11">
        <f t="shared" si="5"/>
        <v>0</v>
      </c>
      <c r="Y3353" s="11">
        <f>ROUNDUP(SUM(VLOOKUP(F3353,'Pontuação 3.0'!A$2:B$11,2,FALSE),VLOOKUP(E3353,'Pontuação 3.0'!C$2:D$11,2,FALSE),VLOOKUP(H3353,'Pontuação 3.0'!I$2:J$11,2,FALSE),VLOOKUP(J3353,'Pontuação 3.0'!K$2:L$11,2,FALSE),VLOOKUP(G3353,'Pontuação 3.0'!E$2:F$11,2,FALSE),VLOOKUP(I3353,'Pontuação 3.0'!G$2:H$11,2,FALSE),VLOOKUP(K3353,'Pontuação 3.0'!M$2:N$13,2,FALSE)),0)</f>
        <v>2612</v>
      </c>
      <c r="Z3353" s="11">
        <f t="shared" si="6"/>
        <v>261</v>
      </c>
      <c r="AA3353" s="11" t="str">
        <f t="array" ref="AA3353">IFERROR(INDEX('Pontuação 3.0'!G$13:G$191, MATCH(Z3353, 'Pontuação 3.0'!F$13:F$191, 0)), "Faixa Indefinida")</f>
        <v>A</v>
      </c>
      <c r="AB3353" s="11">
        <f t="shared" si="7"/>
        <v>1</v>
      </c>
      <c r="AC3353" s="11">
        <f t="shared" si="8"/>
        <v>0</v>
      </c>
      <c r="AD3353" s="11">
        <f t="shared" si="9"/>
        <v>0</v>
      </c>
      <c r="AE3353" s="11">
        <f t="shared" si="10"/>
        <v>0</v>
      </c>
    </row>
    <row r="3354" ht="15.75" customHeight="1">
      <c r="A3354" s="7">
        <v>45658.0</v>
      </c>
      <c r="B3354" s="8" t="s">
        <v>1862</v>
      </c>
      <c r="C3354" s="8" t="s">
        <v>7701</v>
      </c>
      <c r="D3354" s="9">
        <v>1.3991660234E10</v>
      </c>
      <c r="E3354" s="8" t="s">
        <v>15419</v>
      </c>
      <c r="F3354" s="8" t="s">
        <v>15442</v>
      </c>
      <c r="G3354" s="8" t="s">
        <v>15430</v>
      </c>
      <c r="H3354" s="8" t="s">
        <v>15446</v>
      </c>
      <c r="I3354" s="8" t="s">
        <v>15423</v>
      </c>
      <c r="J3354" s="8" t="s">
        <v>15424</v>
      </c>
      <c r="K3354" s="8" t="s">
        <v>15480</v>
      </c>
      <c r="L3354" s="12" t="s">
        <v>15</v>
      </c>
      <c r="M3354" s="12" t="s">
        <v>3780</v>
      </c>
      <c r="N3354" s="12" t="s">
        <v>93</v>
      </c>
      <c r="O3354" s="12" t="s">
        <v>3781</v>
      </c>
      <c r="P3354" s="12" t="s">
        <v>119</v>
      </c>
      <c r="R3354" s="10">
        <f>ROUNDUP(SUM(VLOOKUP(F3354,'Pontuação'!A$2:B$11,2,FALSE),VLOOKUP(E3354,'Pontuação'!C$2:D$11,2,FALSE),VLOOKUP(H3354,'Pontuação'!I$2:J$11,2,FALSE),VLOOKUP(I3354,'Pontuação'!G$2:H$11,2,FALSE),VLOOKUP(K3354,'Pontuação'!M$2:N$13,2,FALSE)),0)</f>
        <v>1550</v>
      </c>
      <c r="S3354" s="11">
        <f t="shared" si="1"/>
        <v>155</v>
      </c>
      <c r="T3354" s="11" t="str">
        <f t="array" ref="T3354">IFERROR(INDEX('Pontuação'!G$13:G$101, MATCH(S3354, 'Pontuação'!F$13:F$101, 0)), "Faixa Indefinida")</f>
        <v>C</v>
      </c>
      <c r="U3354" s="11">
        <f t="shared" si="2"/>
        <v>0</v>
      </c>
      <c r="V3354" s="11">
        <f t="shared" si="3"/>
        <v>0</v>
      </c>
      <c r="W3354" s="11">
        <f t="shared" si="4"/>
        <v>1</v>
      </c>
      <c r="X3354" s="11">
        <f t="shared" si="5"/>
        <v>0</v>
      </c>
      <c r="Y3354" s="11">
        <f>ROUNDUP(SUM(VLOOKUP(F3354,'Pontuação 3.0'!A$2:B$11,2,FALSE),VLOOKUP(E3354,'Pontuação 3.0'!C$2:D$11,2,FALSE),VLOOKUP(H3354,'Pontuação 3.0'!I$2:J$11,2,FALSE),VLOOKUP(J3354,'Pontuação 3.0'!K$2:L$11,2,FALSE),VLOOKUP(G3354,'Pontuação 3.0'!E$2:F$11,2,FALSE),VLOOKUP(I3354,'Pontuação 3.0'!G$2:H$11,2,FALSE),VLOOKUP(K3354,'Pontuação 3.0'!M$2:N$13,2,FALSE)),0)</f>
        <v>2016</v>
      </c>
      <c r="Z3354" s="11">
        <f t="shared" si="6"/>
        <v>202</v>
      </c>
      <c r="AA3354" s="11" t="str">
        <f t="array" ref="AA3354">IFERROR(INDEX('Pontuação 3.0'!G$13:G$191, MATCH(Z3354, 'Pontuação 3.0'!F$13:F$191, 0)), "Faixa Indefinida")</f>
        <v>C</v>
      </c>
      <c r="AB3354" s="11">
        <f t="shared" si="7"/>
        <v>0</v>
      </c>
      <c r="AC3354" s="11">
        <f t="shared" si="8"/>
        <v>0</v>
      </c>
      <c r="AD3354" s="11">
        <f t="shared" si="9"/>
        <v>1</v>
      </c>
      <c r="AE3354" s="11">
        <f t="shared" si="10"/>
        <v>0</v>
      </c>
    </row>
    <row r="3355" ht="15.75" customHeight="1">
      <c r="A3355" s="7">
        <v>45658.0</v>
      </c>
      <c r="B3355" s="8" t="s">
        <v>7697</v>
      </c>
      <c r="C3355" s="8" t="s">
        <v>7698</v>
      </c>
      <c r="D3355" s="9">
        <v>8.3986273319E10</v>
      </c>
      <c r="E3355" s="8" t="s">
        <v>15428</v>
      </c>
      <c r="F3355" s="8" t="s">
        <v>15442</v>
      </c>
      <c r="G3355" s="8" t="s">
        <v>15421</v>
      </c>
      <c r="H3355" s="8" t="s">
        <v>15422</v>
      </c>
      <c r="I3355" s="8" t="s">
        <v>15423</v>
      </c>
      <c r="J3355" s="8" t="s">
        <v>15424</v>
      </c>
      <c r="K3355" s="8" t="s">
        <v>15432</v>
      </c>
      <c r="L3355" s="12" t="s">
        <v>15</v>
      </c>
      <c r="M3355" s="12" t="s">
        <v>3780</v>
      </c>
      <c r="N3355" s="12" t="s">
        <v>1554</v>
      </c>
      <c r="O3355" s="12" t="s">
        <v>3792</v>
      </c>
      <c r="P3355" s="12" t="s">
        <v>119</v>
      </c>
      <c r="R3355" s="10">
        <f>ROUNDUP(SUM(VLOOKUP(F3355,'Pontuação'!A$2:B$11,2,FALSE),VLOOKUP(E3355,'Pontuação'!C$2:D$11,2,FALSE),VLOOKUP(H3355,'Pontuação'!I$2:J$11,2,FALSE),VLOOKUP(I3355,'Pontuação'!G$2:H$11,2,FALSE),VLOOKUP(K3355,'Pontuação'!M$2:N$13,2,FALSE)),0)</f>
        <v>1673</v>
      </c>
      <c r="S3355" s="11">
        <f t="shared" si="1"/>
        <v>167</v>
      </c>
      <c r="T3355" s="11" t="str">
        <f t="array" ref="T3355">IFERROR(INDEX('Pontuação'!G$13:G$101, MATCH(S3355, 'Pontuação'!F$13:F$101, 0)), "Faixa Indefinida")</f>
        <v>B</v>
      </c>
      <c r="U3355" s="11">
        <f t="shared" si="2"/>
        <v>0</v>
      </c>
      <c r="V3355" s="11">
        <f t="shared" si="3"/>
        <v>1</v>
      </c>
      <c r="W3355" s="11">
        <f t="shared" si="4"/>
        <v>0</v>
      </c>
      <c r="X3355" s="11">
        <f t="shared" si="5"/>
        <v>0</v>
      </c>
      <c r="Y3355" s="11">
        <f>ROUNDUP(SUM(VLOOKUP(F3355,'Pontuação 3.0'!A$2:B$11,2,FALSE),VLOOKUP(E3355,'Pontuação 3.0'!C$2:D$11,2,FALSE),VLOOKUP(H3355,'Pontuação 3.0'!I$2:J$11,2,FALSE),VLOOKUP(J3355,'Pontuação 3.0'!K$2:L$11,2,FALSE),VLOOKUP(G3355,'Pontuação 3.0'!E$2:F$11,2,FALSE),VLOOKUP(I3355,'Pontuação 3.0'!G$2:H$11,2,FALSE),VLOOKUP(K3355,'Pontuação 3.0'!M$2:N$13,2,FALSE)),0)</f>
        <v>1935</v>
      </c>
      <c r="Z3355" s="11">
        <f t="shared" si="6"/>
        <v>194</v>
      </c>
      <c r="AA3355" s="11" t="str">
        <f t="array" ref="AA3355">IFERROR(INDEX('Pontuação 3.0'!G$13:G$191, MATCH(Z3355, 'Pontuação 3.0'!F$13:F$191, 0)), "Faixa Indefinida")</f>
        <v>C</v>
      </c>
      <c r="AB3355" s="11">
        <f t="shared" si="7"/>
        <v>0</v>
      </c>
      <c r="AC3355" s="11">
        <f t="shared" si="8"/>
        <v>0</v>
      </c>
      <c r="AD3355" s="11">
        <f t="shared" si="9"/>
        <v>1</v>
      </c>
      <c r="AE3355" s="11">
        <f t="shared" si="10"/>
        <v>0</v>
      </c>
    </row>
    <row r="3356" ht="15.75" customHeight="1">
      <c r="A3356" s="7">
        <v>45658.0</v>
      </c>
      <c r="B3356" s="8" t="s">
        <v>7703</v>
      </c>
      <c r="C3356" s="8" t="s">
        <v>7704</v>
      </c>
      <c r="D3356" s="9">
        <v>6.1993913532E10</v>
      </c>
      <c r="E3356" s="8" t="s">
        <v>15428</v>
      </c>
      <c r="F3356" s="8" t="s">
        <v>15442</v>
      </c>
      <c r="G3356" s="8" t="s">
        <v>15430</v>
      </c>
      <c r="H3356" s="8" t="s">
        <v>15446</v>
      </c>
      <c r="I3356" s="8" t="s">
        <v>15423</v>
      </c>
      <c r="J3356" s="8" t="s">
        <v>15424</v>
      </c>
      <c r="K3356" s="8" t="s">
        <v>15425</v>
      </c>
      <c r="L3356" s="12" t="s">
        <v>15</v>
      </c>
      <c r="M3356" s="12" t="s">
        <v>3780</v>
      </c>
      <c r="N3356" s="12" t="s">
        <v>133</v>
      </c>
      <c r="O3356" s="12" t="s">
        <v>3781</v>
      </c>
      <c r="P3356" s="12" t="s">
        <v>17</v>
      </c>
      <c r="R3356" s="10">
        <f>ROUNDUP(SUM(VLOOKUP(F3356,'Pontuação'!A$2:B$11,2,FALSE),VLOOKUP(E3356,'Pontuação'!C$2:D$11,2,FALSE),VLOOKUP(H3356,'Pontuação'!I$2:J$11,2,FALSE),VLOOKUP(I3356,'Pontuação'!G$2:H$11,2,FALSE),VLOOKUP(K3356,'Pontuação'!M$2:N$13,2,FALSE)),0)</f>
        <v>1583</v>
      </c>
      <c r="S3356" s="11">
        <f t="shared" si="1"/>
        <v>158</v>
      </c>
      <c r="T3356" s="11" t="str">
        <f t="array" ref="T3356">IFERROR(INDEX('Pontuação'!G$13:G$101, MATCH(S3356, 'Pontuação'!F$13:F$101, 0)), "Faixa Indefinida")</f>
        <v>C</v>
      </c>
      <c r="U3356" s="11">
        <f t="shared" si="2"/>
        <v>0</v>
      </c>
      <c r="V3356" s="11">
        <f t="shared" si="3"/>
        <v>0</v>
      </c>
      <c r="W3356" s="11">
        <f t="shared" si="4"/>
        <v>1</v>
      </c>
      <c r="X3356" s="11">
        <f t="shared" si="5"/>
        <v>0</v>
      </c>
      <c r="Y3356" s="11">
        <f>ROUNDUP(SUM(VLOOKUP(F3356,'Pontuação 3.0'!A$2:B$11,2,FALSE),VLOOKUP(E3356,'Pontuação 3.0'!C$2:D$11,2,FALSE),VLOOKUP(H3356,'Pontuação 3.0'!I$2:J$11,2,FALSE),VLOOKUP(J3356,'Pontuação 3.0'!K$2:L$11,2,FALSE),VLOOKUP(G3356,'Pontuação 3.0'!E$2:F$11,2,FALSE),VLOOKUP(I3356,'Pontuação 3.0'!G$2:H$11,2,FALSE),VLOOKUP(K3356,'Pontuação 3.0'!M$2:N$13,2,FALSE)),0)</f>
        <v>2076</v>
      </c>
      <c r="Z3356" s="11">
        <f t="shared" si="6"/>
        <v>208</v>
      </c>
      <c r="AA3356" s="11" t="str">
        <f t="array" ref="AA3356">IFERROR(INDEX('Pontuação 3.0'!G$13:G$191, MATCH(Z3356, 'Pontuação 3.0'!F$13:F$191, 0)), "Faixa Indefinida")</f>
        <v>C</v>
      </c>
      <c r="AB3356" s="11">
        <f t="shared" si="7"/>
        <v>0</v>
      </c>
      <c r="AC3356" s="11">
        <f t="shared" si="8"/>
        <v>0</v>
      </c>
      <c r="AD3356" s="11">
        <f t="shared" si="9"/>
        <v>1</v>
      </c>
      <c r="AE3356" s="11">
        <f t="shared" si="10"/>
        <v>0</v>
      </c>
    </row>
    <row r="3357" ht="15.75" customHeight="1">
      <c r="A3357" s="7">
        <v>45658.0</v>
      </c>
      <c r="B3357" s="8" t="s">
        <v>1563</v>
      </c>
      <c r="C3357" s="8" t="s">
        <v>7702</v>
      </c>
      <c r="D3357" s="9">
        <v>3.199812827E10</v>
      </c>
      <c r="E3357" s="8" t="s">
        <v>15428</v>
      </c>
      <c r="F3357" s="8" t="s">
        <v>15454</v>
      </c>
      <c r="G3357" s="8" t="s">
        <v>15430</v>
      </c>
      <c r="H3357" s="8" t="s">
        <v>15446</v>
      </c>
      <c r="I3357" s="8" t="s">
        <v>15431</v>
      </c>
      <c r="J3357" s="8" t="s">
        <v>15424</v>
      </c>
      <c r="K3357" s="8" t="s">
        <v>15480</v>
      </c>
      <c r="L3357" s="12" t="s">
        <v>15</v>
      </c>
      <c r="M3357" s="12" t="s">
        <v>3780</v>
      </c>
      <c r="N3357" s="12" t="s">
        <v>205</v>
      </c>
      <c r="O3357" s="12" t="s">
        <v>3781</v>
      </c>
      <c r="P3357" s="12" t="s">
        <v>119</v>
      </c>
      <c r="R3357" s="10">
        <f>ROUNDUP(SUM(VLOOKUP(F3357,'Pontuação'!A$2:B$11,2,FALSE),VLOOKUP(E3357,'Pontuação'!C$2:D$11,2,FALSE),VLOOKUP(H3357,'Pontuação'!I$2:J$11,2,FALSE),VLOOKUP(I3357,'Pontuação'!G$2:H$11,2,FALSE),VLOOKUP(K3357,'Pontuação'!M$2:N$13,2,FALSE)),0)</f>
        <v>1668</v>
      </c>
      <c r="S3357" s="11">
        <f t="shared" si="1"/>
        <v>167</v>
      </c>
      <c r="T3357" s="11" t="str">
        <f t="array" ref="T3357">IFERROR(INDEX('Pontuação'!G$13:G$101, MATCH(S3357, 'Pontuação'!F$13:F$101, 0)), "Faixa Indefinida")</f>
        <v>B</v>
      </c>
      <c r="U3357" s="11">
        <f t="shared" si="2"/>
        <v>0</v>
      </c>
      <c r="V3357" s="11">
        <f t="shared" si="3"/>
        <v>1</v>
      </c>
      <c r="W3357" s="11">
        <f t="shared" si="4"/>
        <v>0</v>
      </c>
      <c r="X3357" s="11">
        <f t="shared" si="5"/>
        <v>0</v>
      </c>
      <c r="Y3357" s="11">
        <f>ROUNDUP(SUM(VLOOKUP(F3357,'Pontuação 3.0'!A$2:B$11,2,FALSE),VLOOKUP(E3357,'Pontuação 3.0'!C$2:D$11,2,FALSE),VLOOKUP(H3357,'Pontuação 3.0'!I$2:J$11,2,FALSE),VLOOKUP(J3357,'Pontuação 3.0'!K$2:L$11,2,FALSE),VLOOKUP(G3357,'Pontuação 3.0'!E$2:F$11,2,FALSE),VLOOKUP(I3357,'Pontuação 3.0'!G$2:H$11,2,FALSE),VLOOKUP(K3357,'Pontuação 3.0'!M$2:N$13,2,FALSE)),0)</f>
        <v>2316</v>
      </c>
      <c r="Z3357" s="11">
        <f t="shared" si="6"/>
        <v>232</v>
      </c>
      <c r="AA3357" s="11" t="str">
        <f t="array" ref="AA3357">IFERROR(INDEX('Pontuação 3.0'!G$13:G$191, MATCH(Z3357, 'Pontuação 3.0'!F$13:F$191, 0)), "Faixa Indefinida")</f>
        <v>B</v>
      </c>
      <c r="AB3357" s="11">
        <f t="shared" si="7"/>
        <v>0</v>
      </c>
      <c r="AC3357" s="11">
        <f t="shared" si="8"/>
        <v>1</v>
      </c>
      <c r="AD3357" s="11">
        <f t="shared" si="9"/>
        <v>0</v>
      </c>
      <c r="AE3357" s="11">
        <f t="shared" si="10"/>
        <v>0</v>
      </c>
    </row>
    <row r="3358" ht="15.75" customHeight="1">
      <c r="A3358" s="7">
        <v>45658.0</v>
      </c>
      <c r="B3358" s="8" t="s">
        <v>7705</v>
      </c>
      <c r="C3358" s="8" t="s">
        <v>7706</v>
      </c>
      <c r="D3358" s="9">
        <v>1.799283121E10</v>
      </c>
      <c r="E3358" s="8" t="s">
        <v>15428</v>
      </c>
      <c r="F3358" s="8" t="s">
        <v>15420</v>
      </c>
      <c r="G3358" s="8" t="s">
        <v>15430</v>
      </c>
      <c r="H3358" s="8" t="s">
        <v>15443</v>
      </c>
      <c r="I3358" s="8" t="s">
        <v>15431</v>
      </c>
      <c r="J3358" s="8" t="s">
        <v>15448</v>
      </c>
      <c r="K3358" s="8" t="s">
        <v>15425</v>
      </c>
      <c r="L3358" s="12" t="s">
        <v>15</v>
      </c>
      <c r="M3358" s="12" t="s">
        <v>3780</v>
      </c>
      <c r="N3358" s="12" t="s">
        <v>127</v>
      </c>
      <c r="O3358" s="12" t="s">
        <v>3781</v>
      </c>
      <c r="P3358" s="12" t="s">
        <v>119</v>
      </c>
      <c r="R3358" s="10">
        <f>ROUNDUP(SUM(VLOOKUP(F3358,'Pontuação'!A$2:B$11,2,FALSE),VLOOKUP(E3358,'Pontuação'!C$2:D$11,2,FALSE),VLOOKUP(H3358,'Pontuação'!I$2:J$11,2,FALSE),VLOOKUP(I3358,'Pontuação'!G$2:H$11,2,FALSE),VLOOKUP(K3358,'Pontuação'!M$2:N$13,2,FALSE)),0)</f>
        <v>1684</v>
      </c>
      <c r="S3358" s="11">
        <f t="shared" si="1"/>
        <v>168</v>
      </c>
      <c r="T3358" s="11" t="str">
        <f t="array" ref="T3358">IFERROR(INDEX('Pontuação'!G$13:G$101, MATCH(S3358, 'Pontuação'!F$13:F$101, 0)), "Faixa Indefinida")</f>
        <v>B</v>
      </c>
      <c r="U3358" s="11">
        <f t="shared" si="2"/>
        <v>0</v>
      </c>
      <c r="V3358" s="11">
        <f t="shared" si="3"/>
        <v>1</v>
      </c>
      <c r="W3358" s="11">
        <f t="shared" si="4"/>
        <v>0</v>
      </c>
      <c r="X3358" s="11">
        <f t="shared" si="5"/>
        <v>0</v>
      </c>
      <c r="Y3358" s="11">
        <f>ROUNDUP(SUM(VLOOKUP(F3358,'Pontuação 3.0'!A$2:B$11,2,FALSE),VLOOKUP(E3358,'Pontuação 3.0'!C$2:D$11,2,FALSE),VLOOKUP(H3358,'Pontuação 3.0'!I$2:J$11,2,FALSE),VLOOKUP(J3358,'Pontuação 3.0'!K$2:L$11,2,FALSE),VLOOKUP(G3358,'Pontuação 3.0'!E$2:F$11,2,FALSE),VLOOKUP(I3358,'Pontuação 3.0'!G$2:H$11,2,FALSE),VLOOKUP(K3358,'Pontuação 3.0'!M$2:N$13,2,FALSE)),0)</f>
        <v>2471</v>
      </c>
      <c r="Z3358" s="11">
        <f t="shared" si="6"/>
        <v>247</v>
      </c>
      <c r="AA3358" s="11" t="str">
        <f t="array" ref="AA3358">IFERROR(INDEX('Pontuação 3.0'!G$13:G$191, MATCH(Z3358, 'Pontuação 3.0'!F$13:F$191, 0)), "Faixa Indefinida")</f>
        <v>A</v>
      </c>
      <c r="AB3358" s="11">
        <f t="shared" si="7"/>
        <v>1</v>
      </c>
      <c r="AC3358" s="11">
        <f t="shared" si="8"/>
        <v>0</v>
      </c>
      <c r="AD3358" s="11">
        <f t="shared" si="9"/>
        <v>0</v>
      </c>
      <c r="AE3358" s="11">
        <f t="shared" si="10"/>
        <v>0</v>
      </c>
    </row>
    <row r="3359" ht="15.75" customHeight="1">
      <c r="A3359" s="7">
        <v>45658.0</v>
      </c>
      <c r="B3359" s="8" t="s">
        <v>2484</v>
      </c>
      <c r="C3359" s="8" t="s">
        <v>7707</v>
      </c>
      <c r="D3359" s="8" t="s">
        <v>7708</v>
      </c>
      <c r="E3359" s="8" t="s">
        <v>15428</v>
      </c>
      <c r="F3359" s="8" t="s">
        <v>15442</v>
      </c>
      <c r="G3359" s="8" t="s">
        <v>15430</v>
      </c>
      <c r="H3359" s="8" t="s">
        <v>15443</v>
      </c>
      <c r="I3359" s="8" t="s">
        <v>15423</v>
      </c>
      <c r="J3359" s="8" t="s">
        <v>15424</v>
      </c>
      <c r="K3359" s="8" t="s">
        <v>15480</v>
      </c>
      <c r="L3359" s="12" t="s">
        <v>15</v>
      </c>
      <c r="M3359" s="12" t="s">
        <v>3780</v>
      </c>
      <c r="N3359" s="12" t="s">
        <v>986</v>
      </c>
      <c r="O3359" s="12" t="s">
        <v>3781</v>
      </c>
      <c r="P3359" s="12" t="s">
        <v>119</v>
      </c>
      <c r="R3359" s="10">
        <f>ROUNDUP(SUM(VLOOKUP(F3359,'Pontuação'!A$2:B$11,2,FALSE),VLOOKUP(E3359,'Pontuação'!C$2:D$11,2,FALSE),VLOOKUP(H3359,'Pontuação'!I$2:J$11,2,FALSE),VLOOKUP(I3359,'Pontuação'!G$2:H$11,2,FALSE),VLOOKUP(K3359,'Pontuação'!M$2:N$13,2,FALSE)),0)</f>
        <v>1530</v>
      </c>
      <c r="S3359" s="11">
        <f t="shared" si="1"/>
        <v>153</v>
      </c>
      <c r="T3359" s="11" t="str">
        <f t="array" ref="T3359">IFERROR(INDEX('Pontuação'!G$13:G$101, MATCH(S3359, 'Pontuação'!F$13:F$101, 0)), "Faixa Indefinida")</f>
        <v>C</v>
      </c>
      <c r="U3359" s="11">
        <f t="shared" si="2"/>
        <v>0</v>
      </c>
      <c r="V3359" s="11">
        <f t="shared" si="3"/>
        <v>0</v>
      </c>
      <c r="W3359" s="11">
        <f t="shared" si="4"/>
        <v>1</v>
      </c>
      <c r="X3359" s="11">
        <f t="shared" si="5"/>
        <v>0</v>
      </c>
      <c r="Y3359" s="11">
        <f>ROUNDUP(SUM(VLOOKUP(F3359,'Pontuação 3.0'!A$2:B$11,2,FALSE),VLOOKUP(E3359,'Pontuação 3.0'!C$2:D$11,2,FALSE),VLOOKUP(H3359,'Pontuação 3.0'!I$2:J$11,2,FALSE),VLOOKUP(J3359,'Pontuação 3.0'!K$2:L$11,2,FALSE),VLOOKUP(G3359,'Pontuação 3.0'!E$2:F$11,2,FALSE),VLOOKUP(I3359,'Pontuação 3.0'!G$2:H$11,2,FALSE),VLOOKUP(K3359,'Pontuação 3.0'!M$2:N$13,2,FALSE)),0)</f>
        <v>1895</v>
      </c>
      <c r="Z3359" s="11">
        <f t="shared" si="6"/>
        <v>190</v>
      </c>
      <c r="AA3359" s="11" t="str">
        <f t="array" ref="AA3359">IFERROR(INDEX('Pontuação 3.0'!G$13:G$191, MATCH(Z3359, 'Pontuação 3.0'!F$13:F$191, 0)), "Faixa Indefinida")</f>
        <v>D</v>
      </c>
      <c r="AB3359" s="11">
        <f t="shared" si="7"/>
        <v>0</v>
      </c>
      <c r="AC3359" s="11">
        <f t="shared" si="8"/>
        <v>0</v>
      </c>
      <c r="AD3359" s="11">
        <f t="shared" si="9"/>
        <v>0</v>
      </c>
      <c r="AE3359" s="11">
        <f t="shared" si="10"/>
        <v>1</v>
      </c>
    </row>
    <row r="3360" ht="15.75" customHeight="1">
      <c r="A3360" s="7">
        <v>45658.0</v>
      </c>
      <c r="B3360" s="8" t="s">
        <v>7709</v>
      </c>
      <c r="C3360" s="8" t="s">
        <v>7710</v>
      </c>
      <c r="D3360" s="9">
        <v>5.4996492395E10</v>
      </c>
      <c r="E3360" s="8" t="s">
        <v>15428</v>
      </c>
      <c r="F3360" s="8" t="s">
        <v>15420</v>
      </c>
      <c r="G3360" s="8" t="s">
        <v>15430</v>
      </c>
      <c r="H3360" s="8" t="s">
        <v>15471</v>
      </c>
      <c r="I3360" s="8" t="s">
        <v>15423</v>
      </c>
      <c r="J3360" s="8" t="s">
        <v>15448</v>
      </c>
      <c r="K3360" s="8" t="s">
        <v>15432</v>
      </c>
      <c r="L3360" s="12" t="s">
        <v>15</v>
      </c>
      <c r="M3360" s="12" t="s">
        <v>3780</v>
      </c>
      <c r="N3360" s="12" t="s">
        <v>4070</v>
      </c>
      <c r="O3360" s="12" t="s">
        <v>3781</v>
      </c>
      <c r="P3360" s="12" t="s">
        <v>119</v>
      </c>
      <c r="R3360" s="10">
        <f>ROUNDUP(SUM(VLOOKUP(F3360,'Pontuação'!A$2:B$11,2,FALSE),VLOOKUP(E3360,'Pontuação'!C$2:D$11,2,FALSE),VLOOKUP(H3360,'Pontuação'!I$2:J$11,2,FALSE),VLOOKUP(I3360,'Pontuação'!G$2:H$11,2,FALSE),VLOOKUP(K3360,'Pontuação'!M$2:N$13,2,FALSE)),0)</f>
        <v>1501</v>
      </c>
      <c r="S3360" s="11">
        <f t="shared" si="1"/>
        <v>150</v>
      </c>
      <c r="T3360" s="11" t="str">
        <f t="array" ref="T3360">IFERROR(INDEX('Pontuação'!G$13:G$101, MATCH(S3360, 'Pontuação'!F$13:F$101, 0)), "Faixa Indefinida")</f>
        <v>C</v>
      </c>
      <c r="U3360" s="11">
        <f t="shared" si="2"/>
        <v>0</v>
      </c>
      <c r="V3360" s="11">
        <f t="shared" si="3"/>
        <v>0</v>
      </c>
      <c r="W3360" s="11">
        <f t="shared" si="4"/>
        <v>1</v>
      </c>
      <c r="X3360" s="11">
        <f t="shared" si="5"/>
        <v>0</v>
      </c>
      <c r="Y3360" s="11">
        <f>ROUNDUP(SUM(VLOOKUP(F3360,'Pontuação 3.0'!A$2:B$11,2,FALSE),VLOOKUP(E3360,'Pontuação 3.0'!C$2:D$11,2,FALSE),VLOOKUP(H3360,'Pontuação 3.0'!I$2:J$11,2,FALSE),VLOOKUP(J3360,'Pontuação 3.0'!K$2:L$11,2,FALSE),VLOOKUP(G3360,'Pontuação 3.0'!E$2:F$11,2,FALSE),VLOOKUP(I3360,'Pontuação 3.0'!G$2:H$11,2,FALSE),VLOOKUP(K3360,'Pontuação 3.0'!M$2:N$13,2,FALSE)),0)</f>
        <v>2361</v>
      </c>
      <c r="Z3360" s="11">
        <f t="shared" si="6"/>
        <v>236</v>
      </c>
      <c r="AA3360" s="11" t="str">
        <f t="array" ref="AA3360">IFERROR(INDEX('Pontuação 3.0'!G$13:G$191, MATCH(Z3360, 'Pontuação 3.0'!F$13:F$191, 0)), "Faixa Indefinida")</f>
        <v>A</v>
      </c>
      <c r="AB3360" s="11">
        <f t="shared" si="7"/>
        <v>1</v>
      </c>
      <c r="AC3360" s="11">
        <f t="shared" si="8"/>
        <v>0</v>
      </c>
      <c r="AD3360" s="11">
        <f t="shared" si="9"/>
        <v>0</v>
      </c>
      <c r="AE3360" s="11">
        <f t="shared" si="10"/>
        <v>0</v>
      </c>
    </row>
    <row r="3361" ht="15.75" customHeight="1">
      <c r="A3361" s="7">
        <v>45658.0</v>
      </c>
      <c r="B3361" s="8" t="s">
        <v>276</v>
      </c>
      <c r="C3361" s="8" t="s">
        <v>7713</v>
      </c>
      <c r="D3361" s="8" t="s">
        <v>7714</v>
      </c>
      <c r="E3361" s="8" t="s">
        <v>15428</v>
      </c>
      <c r="F3361" s="8" t="s">
        <v>15442</v>
      </c>
      <c r="G3361" s="8" t="s">
        <v>15430</v>
      </c>
      <c r="H3361" s="8" t="s">
        <v>15422</v>
      </c>
      <c r="I3361" s="8" t="s">
        <v>15423</v>
      </c>
      <c r="J3361" s="8" t="s">
        <v>15424</v>
      </c>
      <c r="K3361" s="8" t="s">
        <v>15432</v>
      </c>
      <c r="L3361" s="12" t="s">
        <v>15</v>
      </c>
      <c r="M3361" s="12" t="s">
        <v>3780</v>
      </c>
      <c r="N3361" s="12" t="s">
        <v>1153</v>
      </c>
      <c r="O3361" s="12" t="s">
        <v>3781</v>
      </c>
      <c r="P3361" s="12" t="s">
        <v>17</v>
      </c>
      <c r="R3361" s="10">
        <f>ROUNDUP(SUM(VLOOKUP(F3361,'Pontuação'!A$2:B$11,2,FALSE),VLOOKUP(E3361,'Pontuação'!C$2:D$11,2,FALSE),VLOOKUP(H3361,'Pontuação'!I$2:J$11,2,FALSE),VLOOKUP(I3361,'Pontuação'!G$2:H$11,2,FALSE),VLOOKUP(K3361,'Pontuação'!M$2:N$13,2,FALSE)),0)</f>
        <v>1673</v>
      </c>
      <c r="S3361" s="11">
        <f t="shared" si="1"/>
        <v>167</v>
      </c>
      <c r="T3361" s="11" t="str">
        <f t="array" ref="T3361">IFERROR(INDEX('Pontuação'!G$13:G$101, MATCH(S3361, 'Pontuação'!F$13:F$101, 0)), "Faixa Indefinida")</f>
        <v>B</v>
      </c>
      <c r="U3361" s="11">
        <f t="shared" si="2"/>
        <v>0</v>
      </c>
      <c r="V3361" s="11">
        <f t="shared" si="3"/>
        <v>1</v>
      </c>
      <c r="W3361" s="11">
        <f t="shared" si="4"/>
        <v>0</v>
      </c>
      <c r="X3361" s="11">
        <f t="shared" si="5"/>
        <v>0</v>
      </c>
      <c r="Y3361" s="11">
        <f>ROUNDUP(SUM(VLOOKUP(F3361,'Pontuação 3.0'!A$2:B$11,2,FALSE),VLOOKUP(E3361,'Pontuação 3.0'!C$2:D$11,2,FALSE),VLOOKUP(H3361,'Pontuação 3.0'!I$2:J$11,2,FALSE),VLOOKUP(J3361,'Pontuação 3.0'!K$2:L$11,2,FALSE),VLOOKUP(G3361,'Pontuação 3.0'!E$2:F$11,2,FALSE),VLOOKUP(I3361,'Pontuação 3.0'!G$2:H$11,2,FALSE),VLOOKUP(K3361,'Pontuação 3.0'!M$2:N$13,2,FALSE)),0)</f>
        <v>2075</v>
      </c>
      <c r="Z3361" s="11">
        <f t="shared" si="6"/>
        <v>208</v>
      </c>
      <c r="AA3361" s="11" t="str">
        <f t="array" ref="AA3361">IFERROR(INDEX('Pontuação 3.0'!G$13:G$191, MATCH(Z3361, 'Pontuação 3.0'!F$13:F$191, 0)), "Faixa Indefinida")</f>
        <v>C</v>
      </c>
      <c r="AB3361" s="11">
        <f t="shared" si="7"/>
        <v>0</v>
      </c>
      <c r="AC3361" s="11">
        <f t="shared" si="8"/>
        <v>0</v>
      </c>
      <c r="AD3361" s="11">
        <f t="shared" si="9"/>
        <v>1</v>
      </c>
      <c r="AE3361" s="11">
        <f t="shared" si="10"/>
        <v>0</v>
      </c>
    </row>
    <row r="3362" ht="15.75" customHeight="1">
      <c r="A3362" s="7">
        <v>45658.0</v>
      </c>
      <c r="B3362" s="8" t="s">
        <v>1501</v>
      </c>
      <c r="C3362" s="8" t="s">
        <v>7717</v>
      </c>
      <c r="D3362" s="9">
        <v>8.6994775211E10</v>
      </c>
      <c r="E3362" s="8" t="s">
        <v>15428</v>
      </c>
      <c r="F3362" s="8" t="s">
        <v>15420</v>
      </c>
      <c r="G3362" s="8" t="s">
        <v>15586</v>
      </c>
      <c r="H3362" s="8" t="s">
        <v>15438</v>
      </c>
      <c r="I3362" s="8" t="s">
        <v>15423</v>
      </c>
      <c r="J3362" s="8" t="s">
        <v>15448</v>
      </c>
      <c r="K3362" s="8" t="s">
        <v>15439</v>
      </c>
      <c r="L3362" s="12" t="s">
        <v>15</v>
      </c>
      <c r="M3362" s="12" t="s">
        <v>3780</v>
      </c>
      <c r="N3362" s="12" t="s">
        <v>360</v>
      </c>
      <c r="O3362" s="12" t="s">
        <v>3781</v>
      </c>
      <c r="P3362" s="12" t="s">
        <v>119</v>
      </c>
      <c r="R3362" s="10">
        <f>ROUNDUP(SUM(VLOOKUP(F3362,'Pontuação'!A$2:B$11,2,FALSE),VLOOKUP(E3362,'Pontuação'!C$2:D$11,2,FALSE),VLOOKUP(H3362,'Pontuação'!I$2:J$11,2,FALSE),VLOOKUP(I3362,'Pontuação'!G$2:H$11,2,FALSE),VLOOKUP(K3362,'Pontuação'!M$2:N$13,2,FALSE)),0)</f>
        <v>1483</v>
      </c>
      <c r="S3362" s="11">
        <f t="shared" si="1"/>
        <v>148</v>
      </c>
      <c r="T3362" s="11" t="str">
        <f t="array" ref="T3362">IFERROR(INDEX('Pontuação'!G$13:G$101, MATCH(S3362, 'Pontuação'!F$13:F$101, 0)), "Faixa Indefinida")</f>
        <v>C</v>
      </c>
      <c r="U3362" s="11">
        <f t="shared" si="2"/>
        <v>0</v>
      </c>
      <c r="V3362" s="11">
        <f t="shared" si="3"/>
        <v>0</v>
      </c>
      <c r="W3362" s="11">
        <f t="shared" si="4"/>
        <v>1</v>
      </c>
      <c r="X3362" s="11">
        <f t="shared" si="5"/>
        <v>0</v>
      </c>
      <c r="Y3362" s="11">
        <f>ROUNDUP(SUM(VLOOKUP(F3362,'Pontuação 3.0'!A$2:B$11,2,FALSE),VLOOKUP(E3362,'Pontuação 3.0'!C$2:D$11,2,FALSE),VLOOKUP(H3362,'Pontuação 3.0'!I$2:J$11,2,FALSE),VLOOKUP(J3362,'Pontuação 3.0'!K$2:L$11,2,FALSE),VLOOKUP(G3362,'Pontuação 3.0'!E$2:F$11,2,FALSE),VLOOKUP(I3362,'Pontuação 3.0'!G$2:H$11,2,FALSE),VLOOKUP(K3362,'Pontuação 3.0'!M$2:N$13,2,FALSE)),0)</f>
        <v>2273</v>
      </c>
      <c r="Z3362" s="11">
        <f t="shared" si="6"/>
        <v>227</v>
      </c>
      <c r="AA3362" s="11" t="str">
        <f t="array" ref="AA3362">IFERROR(INDEX('Pontuação 3.0'!G$13:G$191, MATCH(Z3362, 'Pontuação 3.0'!F$13:F$191, 0)), "Faixa Indefinida")</f>
        <v>B</v>
      </c>
      <c r="AB3362" s="11">
        <f t="shared" si="7"/>
        <v>0</v>
      </c>
      <c r="AC3362" s="11">
        <f t="shared" si="8"/>
        <v>1</v>
      </c>
      <c r="AD3362" s="11">
        <f t="shared" si="9"/>
        <v>0</v>
      </c>
      <c r="AE3362" s="11">
        <f t="shared" si="10"/>
        <v>0</v>
      </c>
    </row>
    <row r="3363" ht="15.75" customHeight="1">
      <c r="A3363" s="7">
        <v>45658.0</v>
      </c>
      <c r="B3363" s="8" t="s">
        <v>7715</v>
      </c>
      <c r="C3363" s="8" t="s">
        <v>7716</v>
      </c>
      <c r="D3363" s="9">
        <v>9.74550062E8</v>
      </c>
      <c r="E3363" s="8" t="s">
        <v>15428</v>
      </c>
      <c r="F3363" s="8" t="s">
        <v>15442</v>
      </c>
      <c r="G3363" s="8" t="s">
        <v>15430</v>
      </c>
      <c r="H3363" s="8" t="s">
        <v>15446</v>
      </c>
      <c r="I3363" s="8" t="s">
        <v>15423</v>
      </c>
      <c r="J3363" s="8" t="s">
        <v>15424</v>
      </c>
      <c r="K3363" s="8" t="s">
        <v>15425</v>
      </c>
      <c r="L3363" s="12" t="s">
        <v>15</v>
      </c>
      <c r="M3363" s="12" t="s">
        <v>3780</v>
      </c>
      <c r="N3363" s="12" t="s">
        <v>133</v>
      </c>
      <c r="O3363" s="12" t="s">
        <v>3792</v>
      </c>
      <c r="P3363" s="12" t="s">
        <v>17</v>
      </c>
      <c r="R3363" s="10">
        <f>ROUNDUP(SUM(VLOOKUP(F3363,'Pontuação'!A$2:B$11,2,FALSE),VLOOKUP(E3363,'Pontuação'!C$2:D$11,2,FALSE),VLOOKUP(H3363,'Pontuação'!I$2:J$11,2,FALSE),VLOOKUP(I3363,'Pontuação'!G$2:H$11,2,FALSE),VLOOKUP(K3363,'Pontuação'!M$2:N$13,2,FALSE)),0)</f>
        <v>1583</v>
      </c>
      <c r="S3363" s="11">
        <f t="shared" si="1"/>
        <v>158</v>
      </c>
      <c r="T3363" s="11" t="str">
        <f t="array" ref="T3363">IFERROR(INDEX('Pontuação'!G$13:G$101, MATCH(S3363, 'Pontuação'!F$13:F$101, 0)), "Faixa Indefinida")</f>
        <v>C</v>
      </c>
      <c r="U3363" s="11">
        <f t="shared" si="2"/>
        <v>0</v>
      </c>
      <c r="V3363" s="11">
        <f t="shared" si="3"/>
        <v>0</v>
      </c>
      <c r="W3363" s="11">
        <f t="shared" si="4"/>
        <v>1</v>
      </c>
      <c r="X3363" s="11">
        <f t="shared" si="5"/>
        <v>0</v>
      </c>
      <c r="Y3363" s="11">
        <f>ROUNDUP(SUM(VLOOKUP(F3363,'Pontuação 3.0'!A$2:B$11,2,FALSE),VLOOKUP(E3363,'Pontuação 3.0'!C$2:D$11,2,FALSE),VLOOKUP(H3363,'Pontuação 3.0'!I$2:J$11,2,FALSE),VLOOKUP(J3363,'Pontuação 3.0'!K$2:L$11,2,FALSE),VLOOKUP(G3363,'Pontuação 3.0'!E$2:F$11,2,FALSE),VLOOKUP(I3363,'Pontuação 3.0'!G$2:H$11,2,FALSE),VLOOKUP(K3363,'Pontuação 3.0'!M$2:N$13,2,FALSE)),0)</f>
        <v>2076</v>
      </c>
      <c r="Z3363" s="11">
        <f t="shared" si="6"/>
        <v>208</v>
      </c>
      <c r="AA3363" s="11" t="str">
        <f t="array" ref="AA3363">IFERROR(INDEX('Pontuação 3.0'!G$13:G$191, MATCH(Z3363, 'Pontuação 3.0'!F$13:F$191, 0)), "Faixa Indefinida")</f>
        <v>C</v>
      </c>
      <c r="AB3363" s="11">
        <f t="shared" si="7"/>
        <v>0</v>
      </c>
      <c r="AC3363" s="11">
        <f t="shared" si="8"/>
        <v>0</v>
      </c>
      <c r="AD3363" s="11">
        <f t="shared" si="9"/>
        <v>1</v>
      </c>
      <c r="AE3363" s="11">
        <f t="shared" si="10"/>
        <v>0</v>
      </c>
    </row>
    <row r="3364" ht="15.75" customHeight="1">
      <c r="A3364" s="7">
        <v>45658.0</v>
      </c>
      <c r="B3364" s="8" t="s">
        <v>347</v>
      </c>
      <c r="C3364" s="8" t="s">
        <v>7721</v>
      </c>
      <c r="D3364" s="9">
        <v>7.5999992721E10</v>
      </c>
      <c r="E3364" s="8" t="s">
        <v>15428</v>
      </c>
      <c r="F3364" s="8" t="s">
        <v>15420</v>
      </c>
      <c r="G3364" s="8" t="s">
        <v>15451</v>
      </c>
      <c r="H3364" s="8" t="s">
        <v>15438</v>
      </c>
      <c r="I3364" s="8" t="s">
        <v>15423</v>
      </c>
      <c r="J3364" s="8" t="s">
        <v>15424</v>
      </c>
      <c r="K3364" s="8" t="s">
        <v>15425</v>
      </c>
      <c r="L3364" s="12" t="s">
        <v>15</v>
      </c>
      <c r="M3364" s="12" t="s">
        <v>3780</v>
      </c>
      <c r="N3364" s="12" t="s">
        <v>1912</v>
      </c>
      <c r="O3364" s="12" t="s">
        <v>3781</v>
      </c>
      <c r="P3364" s="12" t="s">
        <v>119</v>
      </c>
      <c r="R3364" s="10">
        <f>ROUNDUP(SUM(VLOOKUP(F3364,'Pontuação'!A$2:B$11,2,FALSE),VLOOKUP(E3364,'Pontuação'!C$2:D$11,2,FALSE),VLOOKUP(H3364,'Pontuação'!I$2:J$11,2,FALSE),VLOOKUP(I3364,'Pontuação'!G$2:H$11,2,FALSE),VLOOKUP(K3364,'Pontuação'!M$2:N$13,2,FALSE)),0)</f>
        <v>1439</v>
      </c>
      <c r="S3364" s="11">
        <f t="shared" si="1"/>
        <v>144</v>
      </c>
      <c r="T3364" s="11" t="str">
        <f t="array" ref="T3364">IFERROR(INDEX('Pontuação'!G$13:G$101, MATCH(S3364, 'Pontuação'!F$13:F$101, 0)), "Faixa Indefinida")</f>
        <v>D</v>
      </c>
      <c r="U3364" s="11">
        <f t="shared" si="2"/>
        <v>0</v>
      </c>
      <c r="V3364" s="11">
        <f t="shared" si="3"/>
        <v>0</v>
      </c>
      <c r="W3364" s="11">
        <f t="shared" si="4"/>
        <v>0</v>
      </c>
      <c r="X3364" s="11">
        <f t="shared" si="5"/>
        <v>1</v>
      </c>
      <c r="Y3364" s="11">
        <f>ROUNDUP(SUM(VLOOKUP(F3364,'Pontuação 3.0'!A$2:B$11,2,FALSE),VLOOKUP(E3364,'Pontuação 3.0'!C$2:D$11,2,FALSE),VLOOKUP(H3364,'Pontuação 3.0'!I$2:J$11,2,FALSE),VLOOKUP(J3364,'Pontuação 3.0'!K$2:L$11,2,FALSE),VLOOKUP(G3364,'Pontuação 3.0'!E$2:F$11,2,FALSE),VLOOKUP(I3364,'Pontuação 3.0'!G$2:H$11,2,FALSE),VLOOKUP(K3364,'Pontuação 3.0'!M$2:N$13,2,FALSE)),0)</f>
        <v>1824</v>
      </c>
      <c r="Z3364" s="11">
        <f t="shared" si="6"/>
        <v>182</v>
      </c>
      <c r="AA3364" s="11" t="str">
        <f t="array" ref="AA3364">IFERROR(INDEX('Pontuação 3.0'!G$13:G$191, MATCH(Z3364, 'Pontuação 3.0'!F$13:F$191, 0)), "Faixa Indefinida")</f>
        <v>D</v>
      </c>
      <c r="AB3364" s="11">
        <f t="shared" si="7"/>
        <v>0</v>
      </c>
      <c r="AC3364" s="11">
        <f t="shared" si="8"/>
        <v>0</v>
      </c>
      <c r="AD3364" s="11">
        <f t="shared" si="9"/>
        <v>0</v>
      </c>
      <c r="AE3364" s="11">
        <f t="shared" si="10"/>
        <v>1</v>
      </c>
    </row>
    <row r="3365" ht="15.75" customHeight="1">
      <c r="A3365" s="7">
        <v>45658.0</v>
      </c>
      <c r="B3365" s="8" t="s">
        <v>7718</v>
      </c>
      <c r="C3365" s="8" t="s">
        <v>7719</v>
      </c>
      <c r="D3365" s="8" t="s">
        <v>7720</v>
      </c>
      <c r="E3365" s="8" t="s">
        <v>15428</v>
      </c>
      <c r="F3365" s="8" t="s">
        <v>15420</v>
      </c>
      <c r="G3365" s="8" t="s">
        <v>15421</v>
      </c>
      <c r="H3365" s="8" t="s">
        <v>15438</v>
      </c>
      <c r="I3365" s="8" t="s">
        <v>15431</v>
      </c>
      <c r="J3365" s="8" t="s">
        <v>15424</v>
      </c>
      <c r="K3365" s="8" t="s">
        <v>15425</v>
      </c>
      <c r="L3365" s="12" t="s">
        <v>15</v>
      </c>
      <c r="M3365" s="12" t="s">
        <v>3780</v>
      </c>
      <c r="N3365" s="12" t="s">
        <v>162</v>
      </c>
      <c r="O3365" s="12" t="s">
        <v>3781</v>
      </c>
      <c r="P3365" s="12" t="s">
        <v>119</v>
      </c>
      <c r="R3365" s="10">
        <f>ROUNDUP(SUM(VLOOKUP(F3365,'Pontuação'!A$2:B$11,2,FALSE),VLOOKUP(E3365,'Pontuação'!C$2:D$11,2,FALSE),VLOOKUP(H3365,'Pontuação'!I$2:J$11,2,FALSE),VLOOKUP(I3365,'Pontuação'!G$2:H$11,2,FALSE),VLOOKUP(K3365,'Pontuação'!M$2:N$13,2,FALSE)),0)</f>
        <v>1544</v>
      </c>
      <c r="S3365" s="11">
        <f t="shared" si="1"/>
        <v>154</v>
      </c>
      <c r="T3365" s="11" t="str">
        <f t="array" ref="T3365">IFERROR(INDEX('Pontuação'!G$13:G$101, MATCH(S3365, 'Pontuação'!F$13:F$101, 0)), "Faixa Indefinida")</f>
        <v>C</v>
      </c>
      <c r="U3365" s="11">
        <f t="shared" si="2"/>
        <v>0</v>
      </c>
      <c r="V3365" s="11">
        <f t="shared" si="3"/>
        <v>0</v>
      </c>
      <c r="W3365" s="11">
        <f t="shared" si="4"/>
        <v>1</v>
      </c>
      <c r="X3365" s="11">
        <f t="shared" si="5"/>
        <v>0</v>
      </c>
      <c r="Y3365" s="11">
        <f>ROUNDUP(SUM(VLOOKUP(F3365,'Pontuação 3.0'!A$2:B$11,2,FALSE),VLOOKUP(E3365,'Pontuação 3.0'!C$2:D$11,2,FALSE),VLOOKUP(H3365,'Pontuação 3.0'!I$2:J$11,2,FALSE),VLOOKUP(J3365,'Pontuação 3.0'!K$2:L$11,2,FALSE),VLOOKUP(G3365,'Pontuação 3.0'!E$2:F$11,2,FALSE),VLOOKUP(I3365,'Pontuação 3.0'!G$2:H$11,2,FALSE),VLOOKUP(K3365,'Pontuação 3.0'!M$2:N$13,2,FALSE)),0)</f>
        <v>1986</v>
      </c>
      <c r="Z3365" s="11">
        <f t="shared" si="6"/>
        <v>199</v>
      </c>
      <c r="AA3365" s="11" t="str">
        <f t="array" ref="AA3365">IFERROR(INDEX('Pontuação 3.0'!G$13:G$191, MATCH(Z3365, 'Pontuação 3.0'!F$13:F$191, 0)), "Faixa Indefinida")</f>
        <v>C</v>
      </c>
      <c r="AB3365" s="11">
        <f t="shared" si="7"/>
        <v>0</v>
      </c>
      <c r="AC3365" s="11">
        <f t="shared" si="8"/>
        <v>0</v>
      </c>
      <c r="AD3365" s="11">
        <f t="shared" si="9"/>
        <v>1</v>
      </c>
      <c r="AE3365" s="11">
        <f t="shared" si="10"/>
        <v>0</v>
      </c>
    </row>
    <row r="3366" ht="15.75" customHeight="1">
      <c r="A3366" s="7">
        <v>45658.0</v>
      </c>
      <c r="B3366" s="8" t="s">
        <v>7722</v>
      </c>
      <c r="C3366" s="8" t="s">
        <v>7723</v>
      </c>
      <c r="D3366" s="9">
        <v>8.4991769214E10</v>
      </c>
      <c r="E3366" s="8" t="s">
        <v>15428</v>
      </c>
      <c r="F3366" s="8" t="s">
        <v>15442</v>
      </c>
      <c r="G3366" s="8" t="s">
        <v>15421</v>
      </c>
      <c r="H3366" s="8" t="s">
        <v>15422</v>
      </c>
      <c r="I3366" s="8" t="s">
        <v>15433</v>
      </c>
      <c r="J3366" s="8" t="s">
        <v>15448</v>
      </c>
      <c r="K3366" s="8" t="s">
        <v>15466</v>
      </c>
      <c r="L3366" s="12" t="s">
        <v>15</v>
      </c>
      <c r="M3366" s="12" t="s">
        <v>3780</v>
      </c>
      <c r="N3366" s="12" t="s">
        <v>205</v>
      </c>
      <c r="O3366" s="12" t="s">
        <v>3781</v>
      </c>
      <c r="P3366" s="12" t="s">
        <v>119</v>
      </c>
      <c r="R3366" s="10">
        <f>ROUNDUP(SUM(VLOOKUP(F3366,'Pontuação'!A$2:B$11,2,FALSE),VLOOKUP(E3366,'Pontuação'!C$2:D$11,2,FALSE),VLOOKUP(H3366,'Pontuação'!I$2:J$11,2,FALSE),VLOOKUP(I3366,'Pontuação'!G$2:H$11,2,FALSE),VLOOKUP(K3366,'Pontuação'!M$2:N$13,2,FALSE)),0)</f>
        <v>1889</v>
      </c>
      <c r="S3366" s="11">
        <f t="shared" si="1"/>
        <v>189</v>
      </c>
      <c r="T3366" s="11" t="str">
        <f t="array" ref="T3366">IFERROR(INDEX('Pontuação'!G$13:G$101, MATCH(S3366, 'Pontuação'!F$13:F$101, 0)), "Faixa Indefinida")</f>
        <v>A</v>
      </c>
      <c r="U3366" s="11">
        <f t="shared" si="2"/>
        <v>1</v>
      </c>
      <c r="V3366" s="11">
        <f t="shared" si="3"/>
        <v>0</v>
      </c>
      <c r="W3366" s="11">
        <f t="shared" si="4"/>
        <v>0</v>
      </c>
      <c r="X3366" s="11">
        <f t="shared" si="5"/>
        <v>0</v>
      </c>
      <c r="Y3366" s="11">
        <f>ROUNDUP(SUM(VLOOKUP(F3366,'Pontuação 3.0'!A$2:B$11,2,FALSE),VLOOKUP(E3366,'Pontuação 3.0'!C$2:D$11,2,FALSE),VLOOKUP(H3366,'Pontuação 3.0'!I$2:J$11,2,FALSE),VLOOKUP(J3366,'Pontuação 3.0'!K$2:L$11,2,FALSE),VLOOKUP(G3366,'Pontuação 3.0'!E$2:F$11,2,FALSE),VLOOKUP(I3366,'Pontuação 3.0'!G$2:H$11,2,FALSE),VLOOKUP(K3366,'Pontuação 3.0'!M$2:N$13,2,FALSE)),0)</f>
        <v>2579</v>
      </c>
      <c r="Z3366" s="11">
        <f t="shared" si="6"/>
        <v>258</v>
      </c>
      <c r="AA3366" s="11" t="str">
        <f t="array" ref="AA3366">IFERROR(INDEX('Pontuação 3.0'!G$13:G$191, MATCH(Z3366, 'Pontuação 3.0'!F$13:F$191, 0)), "Faixa Indefinida")</f>
        <v>A</v>
      </c>
      <c r="AB3366" s="11">
        <f t="shared" si="7"/>
        <v>1</v>
      </c>
      <c r="AC3366" s="11">
        <f t="shared" si="8"/>
        <v>0</v>
      </c>
      <c r="AD3366" s="11">
        <f t="shared" si="9"/>
        <v>0</v>
      </c>
      <c r="AE3366" s="11">
        <f t="shared" si="10"/>
        <v>0</v>
      </c>
    </row>
    <row r="3367" ht="15.75" customHeight="1">
      <c r="A3367" s="7">
        <v>45658.0</v>
      </c>
      <c r="B3367" s="8" t="s">
        <v>528</v>
      </c>
      <c r="C3367" s="8" t="s">
        <v>7727</v>
      </c>
      <c r="D3367" s="8" t="s">
        <v>7728</v>
      </c>
      <c r="E3367" s="8" t="s">
        <v>15428</v>
      </c>
      <c r="F3367" s="8" t="s">
        <v>15420</v>
      </c>
      <c r="G3367" s="8" t="s">
        <v>15430</v>
      </c>
      <c r="H3367" s="8" t="s">
        <v>15422</v>
      </c>
      <c r="I3367" s="8" t="s">
        <v>15423</v>
      </c>
      <c r="J3367" s="8" t="s">
        <v>15448</v>
      </c>
      <c r="K3367" s="8" t="s">
        <v>15425</v>
      </c>
      <c r="L3367" s="12" t="s">
        <v>15</v>
      </c>
      <c r="M3367" s="12" t="s">
        <v>3780</v>
      </c>
      <c r="N3367" s="12" t="s">
        <v>360</v>
      </c>
      <c r="O3367" s="12" t="s">
        <v>3781</v>
      </c>
      <c r="P3367" s="12" t="s">
        <v>119</v>
      </c>
      <c r="R3367" s="10">
        <f>ROUNDUP(SUM(VLOOKUP(F3367,'Pontuação'!A$2:B$11,2,FALSE),VLOOKUP(E3367,'Pontuação'!C$2:D$11,2,FALSE),VLOOKUP(H3367,'Pontuação'!I$2:J$11,2,FALSE),VLOOKUP(I3367,'Pontuação'!G$2:H$11,2,FALSE),VLOOKUP(K3367,'Pontuação'!M$2:N$13,2,FALSE)),0)</f>
        <v>1553</v>
      </c>
      <c r="S3367" s="11">
        <f t="shared" si="1"/>
        <v>155</v>
      </c>
      <c r="T3367" s="11" t="str">
        <f t="array" ref="T3367">IFERROR(INDEX('Pontuação'!G$13:G$101, MATCH(S3367, 'Pontuação'!F$13:F$101, 0)), "Faixa Indefinida")</f>
        <v>C</v>
      </c>
      <c r="U3367" s="11">
        <f t="shared" si="2"/>
        <v>0</v>
      </c>
      <c r="V3367" s="11">
        <f t="shared" si="3"/>
        <v>0</v>
      </c>
      <c r="W3367" s="11">
        <f t="shared" si="4"/>
        <v>1</v>
      </c>
      <c r="X3367" s="11">
        <f t="shared" si="5"/>
        <v>0</v>
      </c>
      <c r="Y3367" s="11">
        <f>ROUNDUP(SUM(VLOOKUP(F3367,'Pontuação 3.0'!A$2:B$11,2,FALSE),VLOOKUP(E3367,'Pontuação 3.0'!C$2:D$11,2,FALSE),VLOOKUP(H3367,'Pontuação 3.0'!I$2:J$11,2,FALSE),VLOOKUP(J3367,'Pontuação 3.0'!K$2:L$11,2,FALSE),VLOOKUP(G3367,'Pontuação 3.0'!E$2:F$11,2,FALSE),VLOOKUP(I3367,'Pontuação 3.0'!G$2:H$11,2,FALSE),VLOOKUP(K3367,'Pontuação 3.0'!M$2:N$13,2,FALSE)),0)</f>
        <v>2383</v>
      </c>
      <c r="Z3367" s="11">
        <f t="shared" si="6"/>
        <v>238</v>
      </c>
      <c r="AA3367" s="11" t="str">
        <f t="array" ref="AA3367">IFERROR(INDEX('Pontuação 3.0'!G$13:G$191, MATCH(Z3367, 'Pontuação 3.0'!F$13:F$191, 0)), "Faixa Indefinida")</f>
        <v>A</v>
      </c>
      <c r="AB3367" s="11">
        <f t="shared" si="7"/>
        <v>1</v>
      </c>
      <c r="AC3367" s="11">
        <f t="shared" si="8"/>
        <v>0</v>
      </c>
      <c r="AD3367" s="11">
        <f t="shared" si="9"/>
        <v>0</v>
      </c>
      <c r="AE3367" s="11">
        <f t="shared" si="10"/>
        <v>0</v>
      </c>
    </row>
    <row r="3368" ht="15.75" customHeight="1">
      <c r="A3368" s="7">
        <v>45658.0</v>
      </c>
      <c r="B3368" s="8" t="s">
        <v>7724</v>
      </c>
      <c r="C3368" s="8" t="s">
        <v>7725</v>
      </c>
      <c r="D3368" s="9">
        <v>4.89914134E10</v>
      </c>
      <c r="E3368" s="8" t="s">
        <v>15428</v>
      </c>
      <c r="F3368" s="8" t="s">
        <v>15420</v>
      </c>
      <c r="G3368" s="8" t="s">
        <v>15430</v>
      </c>
      <c r="H3368" s="8" t="s">
        <v>15422</v>
      </c>
      <c r="I3368" s="8" t="s">
        <v>15431</v>
      </c>
      <c r="J3368" s="8" t="s">
        <v>15448</v>
      </c>
      <c r="K3368" s="8" t="s">
        <v>15480</v>
      </c>
      <c r="L3368" s="12" t="s">
        <v>15</v>
      </c>
      <c r="M3368" s="12" t="s">
        <v>3780</v>
      </c>
      <c r="N3368" s="12" t="s">
        <v>93</v>
      </c>
      <c r="O3368" s="12" t="s">
        <v>3781</v>
      </c>
      <c r="P3368" s="12" t="s">
        <v>119</v>
      </c>
      <c r="R3368" s="10">
        <f>ROUNDUP(SUM(VLOOKUP(F3368,'Pontuação'!A$2:B$11,2,FALSE),VLOOKUP(E3368,'Pontuação'!C$2:D$11,2,FALSE),VLOOKUP(H3368,'Pontuação'!I$2:J$11,2,FALSE),VLOOKUP(I3368,'Pontuação'!G$2:H$11,2,FALSE),VLOOKUP(K3368,'Pontuação'!M$2:N$13,2,FALSE)),0)</f>
        <v>1621</v>
      </c>
      <c r="S3368" s="11">
        <f t="shared" si="1"/>
        <v>162</v>
      </c>
      <c r="T3368" s="11" t="str">
        <f t="array" ref="T3368">IFERROR(INDEX('Pontuação'!G$13:G$101, MATCH(S3368, 'Pontuação'!F$13:F$101, 0)), "Faixa Indefinida")</f>
        <v>C</v>
      </c>
      <c r="U3368" s="11">
        <f t="shared" si="2"/>
        <v>0</v>
      </c>
      <c r="V3368" s="11">
        <f t="shared" si="3"/>
        <v>0</v>
      </c>
      <c r="W3368" s="11">
        <f t="shared" si="4"/>
        <v>1</v>
      </c>
      <c r="X3368" s="11">
        <f t="shared" si="5"/>
        <v>0</v>
      </c>
      <c r="Y3368" s="11">
        <f>ROUNDUP(SUM(VLOOKUP(F3368,'Pontuação 3.0'!A$2:B$11,2,FALSE),VLOOKUP(E3368,'Pontuação 3.0'!C$2:D$11,2,FALSE),VLOOKUP(H3368,'Pontuação 3.0'!I$2:J$11,2,FALSE),VLOOKUP(J3368,'Pontuação 3.0'!K$2:L$11,2,FALSE),VLOOKUP(G3368,'Pontuação 3.0'!E$2:F$11,2,FALSE),VLOOKUP(I3368,'Pontuação 3.0'!G$2:H$11,2,FALSE),VLOOKUP(K3368,'Pontuação 3.0'!M$2:N$13,2,FALSE)),0)</f>
        <v>2505</v>
      </c>
      <c r="Z3368" s="11">
        <f t="shared" si="6"/>
        <v>251</v>
      </c>
      <c r="AA3368" s="11" t="str">
        <f t="array" ref="AA3368">IFERROR(INDEX('Pontuação 3.0'!G$13:G$191, MATCH(Z3368, 'Pontuação 3.0'!F$13:F$191, 0)), "Faixa Indefinida")</f>
        <v>A</v>
      </c>
      <c r="AB3368" s="11">
        <f t="shared" si="7"/>
        <v>1</v>
      </c>
      <c r="AC3368" s="11">
        <f t="shared" si="8"/>
        <v>0</v>
      </c>
      <c r="AD3368" s="11">
        <f t="shared" si="9"/>
        <v>0</v>
      </c>
      <c r="AE3368" s="11">
        <f t="shared" si="10"/>
        <v>0</v>
      </c>
    </row>
    <row r="3369" ht="15.75" customHeight="1">
      <c r="A3369" s="7">
        <v>45658.0</v>
      </c>
      <c r="B3369" s="8" t="s">
        <v>419</v>
      </c>
      <c r="C3369" s="8" t="s">
        <v>7726</v>
      </c>
      <c r="D3369" s="9">
        <v>1.1951661506E10</v>
      </c>
      <c r="E3369" s="8" t="s">
        <v>15428</v>
      </c>
      <c r="F3369" s="8" t="s">
        <v>15442</v>
      </c>
      <c r="G3369" s="8" t="s">
        <v>15421</v>
      </c>
      <c r="H3369" s="8" t="s">
        <v>15446</v>
      </c>
      <c r="I3369" s="8" t="s">
        <v>15423</v>
      </c>
      <c r="J3369" s="8" t="s">
        <v>15424</v>
      </c>
      <c r="K3369" s="8" t="s">
        <v>15425</v>
      </c>
      <c r="L3369" s="12" t="s">
        <v>15</v>
      </c>
      <c r="M3369" s="12" t="s">
        <v>3780</v>
      </c>
      <c r="N3369" s="12" t="s">
        <v>608</v>
      </c>
      <c r="O3369" s="12" t="s">
        <v>3781</v>
      </c>
      <c r="P3369" s="12" t="s">
        <v>119</v>
      </c>
      <c r="R3369" s="10">
        <f>ROUNDUP(SUM(VLOOKUP(F3369,'Pontuação'!A$2:B$11,2,FALSE),VLOOKUP(E3369,'Pontuação'!C$2:D$11,2,FALSE),VLOOKUP(H3369,'Pontuação'!I$2:J$11,2,FALSE),VLOOKUP(I3369,'Pontuação'!G$2:H$11,2,FALSE),VLOOKUP(K3369,'Pontuação'!M$2:N$13,2,FALSE)),0)</f>
        <v>1583</v>
      </c>
      <c r="S3369" s="11">
        <f t="shared" si="1"/>
        <v>158</v>
      </c>
      <c r="T3369" s="11" t="str">
        <f t="array" ref="T3369">IFERROR(INDEX('Pontuação'!G$13:G$101, MATCH(S3369, 'Pontuação'!F$13:F$101, 0)), "Faixa Indefinida")</f>
        <v>C</v>
      </c>
      <c r="U3369" s="11">
        <f t="shared" si="2"/>
        <v>0</v>
      </c>
      <c r="V3369" s="11">
        <f t="shared" si="3"/>
        <v>0</v>
      </c>
      <c r="W3369" s="11">
        <f t="shared" si="4"/>
        <v>1</v>
      </c>
      <c r="X3369" s="11">
        <f t="shared" si="5"/>
        <v>0</v>
      </c>
      <c r="Y3369" s="11">
        <f>ROUNDUP(SUM(VLOOKUP(F3369,'Pontuação 3.0'!A$2:B$11,2,FALSE),VLOOKUP(E3369,'Pontuação 3.0'!C$2:D$11,2,FALSE),VLOOKUP(H3369,'Pontuação 3.0'!I$2:J$11,2,FALSE),VLOOKUP(J3369,'Pontuação 3.0'!K$2:L$11,2,FALSE),VLOOKUP(G3369,'Pontuação 3.0'!E$2:F$11,2,FALSE),VLOOKUP(I3369,'Pontuação 3.0'!G$2:H$11,2,FALSE),VLOOKUP(K3369,'Pontuação 3.0'!M$2:N$13,2,FALSE)),0)</f>
        <v>1936</v>
      </c>
      <c r="Z3369" s="11">
        <f t="shared" si="6"/>
        <v>194</v>
      </c>
      <c r="AA3369" s="11" t="str">
        <f t="array" ref="AA3369">IFERROR(INDEX('Pontuação 3.0'!G$13:G$191, MATCH(Z3369, 'Pontuação 3.0'!F$13:F$191, 0)), "Faixa Indefinida")</f>
        <v>C</v>
      </c>
      <c r="AB3369" s="11">
        <f t="shared" si="7"/>
        <v>0</v>
      </c>
      <c r="AC3369" s="11">
        <f t="shared" si="8"/>
        <v>0</v>
      </c>
      <c r="AD3369" s="11">
        <f t="shared" si="9"/>
        <v>1</v>
      </c>
      <c r="AE3369" s="11">
        <f t="shared" si="10"/>
        <v>0</v>
      </c>
    </row>
    <row r="3370" ht="15.75" customHeight="1">
      <c r="A3370" s="7">
        <v>45658.0</v>
      </c>
      <c r="B3370" s="8" t="s">
        <v>7711</v>
      </c>
      <c r="C3370" s="8" t="s">
        <v>7712</v>
      </c>
      <c r="D3370" s="9">
        <v>6.3992698126E10</v>
      </c>
      <c r="E3370" s="8" t="s">
        <v>15419</v>
      </c>
      <c r="F3370" s="8" t="s">
        <v>15442</v>
      </c>
      <c r="G3370" s="8" t="s">
        <v>15451</v>
      </c>
      <c r="H3370" s="8" t="s">
        <v>15438</v>
      </c>
      <c r="I3370" s="8" t="s">
        <v>15431</v>
      </c>
      <c r="J3370" s="8" t="s">
        <v>15448</v>
      </c>
      <c r="K3370" s="8" t="s">
        <v>15439</v>
      </c>
      <c r="L3370" s="12" t="s">
        <v>15</v>
      </c>
      <c r="M3370" s="12" t="s">
        <v>3780</v>
      </c>
      <c r="N3370" s="12" t="s">
        <v>1153</v>
      </c>
      <c r="O3370" s="12" t="s">
        <v>3781</v>
      </c>
      <c r="P3370" s="12" t="s">
        <v>119</v>
      </c>
      <c r="R3370" s="10">
        <f>ROUNDUP(SUM(VLOOKUP(F3370,'Pontuação'!A$2:B$11,2,FALSE),VLOOKUP(E3370,'Pontuação'!C$2:D$11,2,FALSE),VLOOKUP(H3370,'Pontuação'!I$2:J$11,2,FALSE),VLOOKUP(I3370,'Pontuação'!G$2:H$11,2,FALSE),VLOOKUP(K3370,'Pontuação'!M$2:N$13,2,FALSE)),0)</f>
        <v>1580</v>
      </c>
      <c r="S3370" s="11">
        <f t="shared" si="1"/>
        <v>158</v>
      </c>
      <c r="T3370" s="11" t="str">
        <f t="array" ref="T3370">IFERROR(INDEX('Pontuação'!G$13:G$101, MATCH(S3370, 'Pontuação'!F$13:F$101, 0)), "Faixa Indefinida")</f>
        <v>C</v>
      </c>
      <c r="U3370" s="11">
        <f t="shared" si="2"/>
        <v>0</v>
      </c>
      <c r="V3370" s="11">
        <f t="shared" si="3"/>
        <v>0</v>
      </c>
      <c r="W3370" s="11">
        <f t="shared" si="4"/>
        <v>1</v>
      </c>
      <c r="X3370" s="11">
        <f t="shared" si="5"/>
        <v>0</v>
      </c>
      <c r="Y3370" s="11">
        <f>ROUNDUP(SUM(VLOOKUP(F3370,'Pontuação 3.0'!A$2:B$11,2,FALSE),VLOOKUP(E3370,'Pontuação 3.0'!C$2:D$11,2,FALSE),VLOOKUP(H3370,'Pontuação 3.0'!I$2:J$11,2,FALSE),VLOOKUP(J3370,'Pontuação 3.0'!K$2:L$11,2,FALSE),VLOOKUP(G3370,'Pontuação 3.0'!E$2:F$11,2,FALSE),VLOOKUP(I3370,'Pontuação 3.0'!G$2:H$11,2,FALSE),VLOOKUP(K3370,'Pontuação 3.0'!M$2:N$13,2,FALSE)),0)</f>
        <v>2052</v>
      </c>
      <c r="Z3370" s="11">
        <f t="shared" si="6"/>
        <v>205</v>
      </c>
      <c r="AA3370" s="11" t="str">
        <f t="array" ref="AA3370">IFERROR(INDEX('Pontuação 3.0'!G$13:G$191, MATCH(Z3370, 'Pontuação 3.0'!F$13:F$191, 0)), "Faixa Indefinida")</f>
        <v>C</v>
      </c>
      <c r="AB3370" s="11">
        <f t="shared" si="7"/>
        <v>0</v>
      </c>
      <c r="AC3370" s="11">
        <f t="shared" si="8"/>
        <v>0</v>
      </c>
      <c r="AD3370" s="11">
        <f t="shared" si="9"/>
        <v>1</v>
      </c>
      <c r="AE3370" s="11">
        <f t="shared" si="10"/>
        <v>0</v>
      </c>
    </row>
    <row r="3371" ht="15.75" customHeight="1">
      <c r="A3371" s="7">
        <v>45658.0</v>
      </c>
      <c r="B3371" s="8" t="s">
        <v>7729</v>
      </c>
      <c r="C3371" s="8" t="s">
        <v>7730</v>
      </c>
      <c r="D3371" s="9">
        <v>3.1993946257E10</v>
      </c>
      <c r="E3371" s="8" t="s">
        <v>15419</v>
      </c>
      <c r="F3371" s="8" t="s">
        <v>15442</v>
      </c>
      <c r="G3371" s="8" t="s">
        <v>15430</v>
      </c>
      <c r="H3371" s="8" t="s">
        <v>15446</v>
      </c>
      <c r="I3371" s="8" t="s">
        <v>15423</v>
      </c>
      <c r="J3371" s="8" t="s">
        <v>15424</v>
      </c>
      <c r="K3371" s="8" t="s">
        <v>15432</v>
      </c>
      <c r="L3371" s="12" t="s">
        <v>15</v>
      </c>
      <c r="M3371" s="12" t="s">
        <v>3780</v>
      </c>
      <c r="N3371" s="12" t="s">
        <v>205</v>
      </c>
      <c r="O3371" s="12" t="s">
        <v>3885</v>
      </c>
      <c r="P3371" s="12" t="s">
        <v>119</v>
      </c>
      <c r="R3371" s="10">
        <f>ROUNDUP(SUM(VLOOKUP(F3371,'Pontuação'!A$2:B$11,2,FALSE),VLOOKUP(E3371,'Pontuação'!C$2:D$11,2,FALSE),VLOOKUP(H3371,'Pontuação'!I$2:J$11,2,FALSE),VLOOKUP(I3371,'Pontuação'!G$2:H$11,2,FALSE),VLOOKUP(K3371,'Pontuação'!M$2:N$13,2,FALSE)),0)</f>
        <v>1719</v>
      </c>
      <c r="S3371" s="11">
        <f t="shared" si="1"/>
        <v>172</v>
      </c>
      <c r="T3371" s="11" t="str">
        <f t="array" ref="T3371">IFERROR(INDEX('Pontuação'!G$13:G$101, MATCH(S3371, 'Pontuação'!F$13:F$101, 0)), "Faixa Indefinida")</f>
        <v>B</v>
      </c>
      <c r="U3371" s="11">
        <f t="shared" si="2"/>
        <v>0</v>
      </c>
      <c r="V3371" s="11">
        <f t="shared" si="3"/>
        <v>1</v>
      </c>
      <c r="W3371" s="11">
        <f t="shared" si="4"/>
        <v>0</v>
      </c>
      <c r="X3371" s="11">
        <f t="shared" si="5"/>
        <v>0</v>
      </c>
      <c r="Y3371" s="11">
        <f>ROUNDUP(SUM(VLOOKUP(F3371,'Pontuação 3.0'!A$2:B$11,2,FALSE),VLOOKUP(E3371,'Pontuação 3.0'!C$2:D$11,2,FALSE),VLOOKUP(H3371,'Pontuação 3.0'!I$2:J$11,2,FALSE),VLOOKUP(J3371,'Pontuação 3.0'!K$2:L$11,2,FALSE),VLOOKUP(G3371,'Pontuação 3.0'!E$2:F$11,2,FALSE),VLOOKUP(I3371,'Pontuação 3.0'!G$2:H$11,2,FALSE),VLOOKUP(K3371,'Pontuação 3.0'!M$2:N$13,2,FALSE)),0)</f>
        <v>2132</v>
      </c>
      <c r="Z3371" s="11">
        <f t="shared" si="6"/>
        <v>213</v>
      </c>
      <c r="AA3371" s="11" t="str">
        <f t="array" ref="AA3371">IFERROR(INDEX('Pontuação 3.0'!G$13:G$191, MATCH(Z3371, 'Pontuação 3.0'!F$13:F$191, 0)), "Faixa Indefinida")</f>
        <v>C</v>
      </c>
      <c r="AB3371" s="11">
        <f t="shared" si="7"/>
        <v>0</v>
      </c>
      <c r="AC3371" s="11">
        <f t="shared" si="8"/>
        <v>0</v>
      </c>
      <c r="AD3371" s="11">
        <f t="shared" si="9"/>
        <v>1</v>
      </c>
      <c r="AE3371" s="11">
        <f t="shared" si="10"/>
        <v>0</v>
      </c>
    </row>
    <row r="3372" ht="15.75" customHeight="1">
      <c r="A3372" s="7">
        <v>45658.0</v>
      </c>
      <c r="B3372" s="8" t="s">
        <v>7731</v>
      </c>
      <c r="C3372" s="8" t="s">
        <v>7732</v>
      </c>
      <c r="D3372" s="9">
        <v>3.5999032271E10</v>
      </c>
      <c r="E3372" s="8" t="s">
        <v>15419</v>
      </c>
      <c r="F3372" s="8" t="s">
        <v>15420</v>
      </c>
      <c r="G3372" s="8" t="s">
        <v>15430</v>
      </c>
      <c r="H3372" s="8" t="s">
        <v>15422</v>
      </c>
      <c r="I3372" s="8" t="s">
        <v>15423</v>
      </c>
      <c r="J3372" s="8" t="s">
        <v>15448</v>
      </c>
      <c r="K3372" s="8" t="s">
        <v>15425</v>
      </c>
      <c r="L3372" s="12" t="s">
        <v>15</v>
      </c>
      <c r="M3372" s="12" t="s">
        <v>3780</v>
      </c>
      <c r="N3372" s="12" t="s">
        <v>127</v>
      </c>
      <c r="O3372" s="12" t="s">
        <v>3797</v>
      </c>
      <c r="P3372" s="12" t="s">
        <v>17</v>
      </c>
      <c r="R3372" s="10">
        <f>ROUNDUP(SUM(VLOOKUP(F3372,'Pontuação'!A$2:B$11,2,FALSE),VLOOKUP(E3372,'Pontuação'!C$2:D$11,2,FALSE),VLOOKUP(H3372,'Pontuação'!I$2:J$11,2,FALSE),VLOOKUP(I3372,'Pontuação'!G$2:H$11,2,FALSE),VLOOKUP(K3372,'Pontuação'!M$2:N$13,2,FALSE)),0)</f>
        <v>1557</v>
      </c>
      <c r="S3372" s="11">
        <f t="shared" si="1"/>
        <v>156</v>
      </c>
      <c r="T3372" s="11" t="str">
        <f t="array" ref="T3372">IFERROR(INDEX('Pontuação'!G$13:G$101, MATCH(S3372, 'Pontuação'!F$13:F$101, 0)), "Faixa Indefinida")</f>
        <v>C</v>
      </c>
      <c r="U3372" s="11">
        <f t="shared" si="2"/>
        <v>0</v>
      </c>
      <c r="V3372" s="11">
        <f t="shared" si="3"/>
        <v>0</v>
      </c>
      <c r="W3372" s="11">
        <f t="shared" si="4"/>
        <v>1</v>
      </c>
      <c r="X3372" s="11">
        <f t="shared" si="5"/>
        <v>0</v>
      </c>
      <c r="Y3372" s="11">
        <f>ROUNDUP(SUM(VLOOKUP(F3372,'Pontuação 3.0'!A$2:B$11,2,FALSE),VLOOKUP(E3372,'Pontuação 3.0'!C$2:D$11,2,FALSE),VLOOKUP(H3372,'Pontuação 3.0'!I$2:J$11,2,FALSE),VLOOKUP(J3372,'Pontuação 3.0'!K$2:L$11,2,FALSE),VLOOKUP(G3372,'Pontuação 3.0'!E$2:F$11,2,FALSE),VLOOKUP(I3372,'Pontuação 3.0'!G$2:H$11,2,FALSE),VLOOKUP(K3372,'Pontuação 3.0'!M$2:N$13,2,FALSE)),0)</f>
        <v>2353</v>
      </c>
      <c r="Z3372" s="11">
        <f t="shared" si="6"/>
        <v>235</v>
      </c>
      <c r="AA3372" s="11" t="str">
        <f t="array" ref="AA3372">IFERROR(INDEX('Pontuação 3.0'!G$13:G$191, MATCH(Z3372, 'Pontuação 3.0'!F$13:F$191, 0)), "Faixa Indefinida")</f>
        <v>B</v>
      </c>
      <c r="AB3372" s="11">
        <f t="shared" si="7"/>
        <v>0</v>
      </c>
      <c r="AC3372" s="11">
        <f t="shared" si="8"/>
        <v>1</v>
      </c>
      <c r="AD3372" s="11">
        <f t="shared" si="9"/>
        <v>0</v>
      </c>
      <c r="AE3372" s="11">
        <f t="shared" si="10"/>
        <v>0</v>
      </c>
    </row>
    <row r="3373" ht="15.75" customHeight="1">
      <c r="A3373" s="7">
        <v>45658.0</v>
      </c>
      <c r="B3373" s="8" t="s">
        <v>666</v>
      </c>
      <c r="C3373" s="8" t="s">
        <v>7738</v>
      </c>
      <c r="D3373" s="13" t="s">
        <v>15805</v>
      </c>
      <c r="E3373" s="8" t="s">
        <v>15428</v>
      </c>
      <c r="F3373" s="8" t="s">
        <v>15442</v>
      </c>
      <c r="G3373" s="8" t="s">
        <v>15430</v>
      </c>
      <c r="H3373" s="8" t="s">
        <v>15422</v>
      </c>
      <c r="I3373" s="8" t="s">
        <v>15423</v>
      </c>
      <c r="J3373" s="8" t="s">
        <v>15448</v>
      </c>
      <c r="K3373" s="8" t="s">
        <v>15432</v>
      </c>
      <c r="L3373" s="12" t="s">
        <v>15</v>
      </c>
      <c r="M3373" s="12" t="s">
        <v>3780</v>
      </c>
      <c r="N3373" s="12" t="s">
        <v>205</v>
      </c>
      <c r="O3373" s="12" t="s">
        <v>3812</v>
      </c>
      <c r="P3373" s="12" t="s">
        <v>119</v>
      </c>
      <c r="R3373" s="10">
        <f>ROUNDUP(SUM(VLOOKUP(F3373,'Pontuação'!A$2:B$11,2,FALSE),VLOOKUP(E3373,'Pontuação'!C$2:D$11,2,FALSE),VLOOKUP(H3373,'Pontuação'!I$2:J$11,2,FALSE),VLOOKUP(I3373,'Pontuação'!G$2:H$11,2,FALSE),VLOOKUP(K3373,'Pontuação'!M$2:N$13,2,FALSE)),0)</f>
        <v>1673</v>
      </c>
      <c r="S3373" s="11">
        <f t="shared" si="1"/>
        <v>167</v>
      </c>
      <c r="T3373" s="11" t="str">
        <f t="array" ref="T3373">IFERROR(INDEX('Pontuação'!G$13:G$101, MATCH(S3373, 'Pontuação'!F$13:F$101, 0)), "Faixa Indefinida")</f>
        <v>B</v>
      </c>
      <c r="U3373" s="11">
        <f t="shared" si="2"/>
        <v>0</v>
      </c>
      <c r="V3373" s="11">
        <f t="shared" si="3"/>
        <v>1</v>
      </c>
      <c r="W3373" s="11">
        <f t="shared" si="4"/>
        <v>0</v>
      </c>
      <c r="X3373" s="11">
        <f t="shared" si="5"/>
        <v>0</v>
      </c>
      <c r="Y3373" s="11">
        <f>ROUNDUP(SUM(VLOOKUP(F3373,'Pontuação 3.0'!A$2:B$11,2,FALSE),VLOOKUP(E3373,'Pontuação 3.0'!C$2:D$11,2,FALSE),VLOOKUP(H3373,'Pontuação 3.0'!I$2:J$11,2,FALSE),VLOOKUP(J3373,'Pontuação 3.0'!K$2:L$11,2,FALSE),VLOOKUP(G3373,'Pontuação 3.0'!E$2:F$11,2,FALSE),VLOOKUP(I3373,'Pontuação 3.0'!G$2:H$11,2,FALSE),VLOOKUP(K3373,'Pontuação 3.0'!M$2:N$13,2,FALSE)),0)</f>
        <v>2336</v>
      </c>
      <c r="Z3373" s="11">
        <f t="shared" si="6"/>
        <v>234</v>
      </c>
      <c r="AA3373" s="11" t="str">
        <f t="array" ref="AA3373">IFERROR(INDEX('Pontuação 3.0'!G$13:G$191, MATCH(Z3373, 'Pontuação 3.0'!F$13:F$191, 0)), "Faixa Indefinida")</f>
        <v>B</v>
      </c>
      <c r="AB3373" s="11">
        <f t="shared" si="7"/>
        <v>0</v>
      </c>
      <c r="AC3373" s="11">
        <f t="shared" si="8"/>
        <v>1</v>
      </c>
      <c r="AD3373" s="11">
        <f t="shared" si="9"/>
        <v>0</v>
      </c>
      <c r="AE3373" s="11">
        <f t="shared" si="10"/>
        <v>0</v>
      </c>
    </row>
    <row r="3374" ht="15.75" customHeight="1">
      <c r="A3374" s="7">
        <v>45658.0</v>
      </c>
      <c r="B3374" s="8" t="s">
        <v>3277</v>
      </c>
      <c r="C3374" s="8" t="s">
        <v>7741</v>
      </c>
      <c r="D3374" s="9">
        <v>6.2991726441E10</v>
      </c>
      <c r="E3374" s="8" t="s">
        <v>15428</v>
      </c>
      <c r="F3374" s="8" t="s">
        <v>15420</v>
      </c>
      <c r="G3374" s="8" t="s">
        <v>15430</v>
      </c>
      <c r="H3374" s="8" t="s">
        <v>15471</v>
      </c>
      <c r="I3374" s="8" t="s">
        <v>15423</v>
      </c>
      <c r="J3374" s="8" t="s">
        <v>15448</v>
      </c>
      <c r="K3374" s="8" t="s">
        <v>15432</v>
      </c>
      <c r="L3374" s="12" t="s">
        <v>15</v>
      </c>
      <c r="M3374" s="12" t="s">
        <v>3780</v>
      </c>
      <c r="N3374" s="12" t="s">
        <v>93</v>
      </c>
      <c r="O3374" s="12" t="s">
        <v>3781</v>
      </c>
      <c r="P3374" s="12" t="s">
        <v>119</v>
      </c>
      <c r="R3374" s="10">
        <f>ROUNDUP(SUM(VLOOKUP(F3374,'Pontuação'!A$2:B$11,2,FALSE),VLOOKUP(E3374,'Pontuação'!C$2:D$11,2,FALSE),VLOOKUP(H3374,'Pontuação'!I$2:J$11,2,FALSE),VLOOKUP(I3374,'Pontuação'!G$2:H$11,2,FALSE),VLOOKUP(K3374,'Pontuação'!M$2:N$13,2,FALSE)),0)</f>
        <v>1501</v>
      </c>
      <c r="S3374" s="11">
        <f t="shared" si="1"/>
        <v>150</v>
      </c>
      <c r="T3374" s="11" t="str">
        <f t="array" ref="T3374">IFERROR(INDEX('Pontuação'!G$13:G$101, MATCH(S3374, 'Pontuação'!F$13:F$101, 0)), "Faixa Indefinida")</f>
        <v>C</v>
      </c>
      <c r="U3374" s="11">
        <f t="shared" si="2"/>
        <v>0</v>
      </c>
      <c r="V3374" s="11">
        <f t="shared" si="3"/>
        <v>0</v>
      </c>
      <c r="W3374" s="11">
        <f t="shared" si="4"/>
        <v>1</v>
      </c>
      <c r="X3374" s="11">
        <f t="shared" si="5"/>
        <v>0</v>
      </c>
      <c r="Y3374" s="11">
        <f>ROUNDUP(SUM(VLOOKUP(F3374,'Pontuação 3.0'!A$2:B$11,2,FALSE),VLOOKUP(E3374,'Pontuação 3.0'!C$2:D$11,2,FALSE),VLOOKUP(H3374,'Pontuação 3.0'!I$2:J$11,2,FALSE),VLOOKUP(J3374,'Pontuação 3.0'!K$2:L$11,2,FALSE),VLOOKUP(G3374,'Pontuação 3.0'!E$2:F$11,2,FALSE),VLOOKUP(I3374,'Pontuação 3.0'!G$2:H$11,2,FALSE),VLOOKUP(K3374,'Pontuação 3.0'!M$2:N$13,2,FALSE)),0)</f>
        <v>2361</v>
      </c>
      <c r="Z3374" s="11">
        <f t="shared" si="6"/>
        <v>236</v>
      </c>
      <c r="AA3374" s="11" t="str">
        <f t="array" ref="AA3374">IFERROR(INDEX('Pontuação 3.0'!G$13:G$191, MATCH(Z3374, 'Pontuação 3.0'!F$13:F$191, 0)), "Faixa Indefinida")</f>
        <v>A</v>
      </c>
      <c r="AB3374" s="11">
        <f t="shared" si="7"/>
        <v>1</v>
      </c>
      <c r="AC3374" s="11">
        <f t="shared" si="8"/>
        <v>0</v>
      </c>
      <c r="AD3374" s="11">
        <f t="shared" si="9"/>
        <v>0</v>
      </c>
      <c r="AE3374" s="11">
        <f t="shared" si="10"/>
        <v>0</v>
      </c>
    </row>
    <row r="3375" ht="15.75" customHeight="1">
      <c r="A3375" s="7">
        <v>45658.0</v>
      </c>
      <c r="B3375" s="8" t="s">
        <v>7742</v>
      </c>
      <c r="C3375" s="8" t="s">
        <v>7743</v>
      </c>
      <c r="D3375" s="8" t="s">
        <v>7744</v>
      </c>
      <c r="E3375" s="8" t="s">
        <v>15428</v>
      </c>
      <c r="F3375" s="8" t="s">
        <v>15420</v>
      </c>
      <c r="G3375" s="8" t="s">
        <v>15451</v>
      </c>
      <c r="H3375" s="8" t="s">
        <v>15422</v>
      </c>
      <c r="I3375" s="8" t="s">
        <v>15423</v>
      </c>
      <c r="J3375" s="8" t="s">
        <v>15448</v>
      </c>
      <c r="K3375" s="8" t="s">
        <v>15425</v>
      </c>
      <c r="L3375" s="12" t="s">
        <v>15</v>
      </c>
      <c r="M3375" s="12" t="s">
        <v>3780</v>
      </c>
      <c r="N3375" s="12" t="s">
        <v>300</v>
      </c>
      <c r="O3375" s="12" t="s">
        <v>3781</v>
      </c>
      <c r="P3375" s="12" t="s">
        <v>119</v>
      </c>
      <c r="R3375" s="10">
        <f>ROUNDUP(SUM(VLOOKUP(F3375,'Pontuação'!A$2:B$11,2,FALSE),VLOOKUP(E3375,'Pontuação'!C$2:D$11,2,FALSE),VLOOKUP(H3375,'Pontuação'!I$2:J$11,2,FALSE),VLOOKUP(I3375,'Pontuação'!G$2:H$11,2,FALSE),VLOOKUP(K3375,'Pontuação'!M$2:N$13,2,FALSE)),0)</f>
        <v>1553</v>
      </c>
      <c r="S3375" s="11">
        <f t="shared" si="1"/>
        <v>155</v>
      </c>
      <c r="T3375" s="11" t="str">
        <f t="array" ref="T3375">IFERROR(INDEX('Pontuação'!G$13:G$101, MATCH(S3375, 'Pontuação'!F$13:F$101, 0)), "Faixa Indefinida")</f>
        <v>C</v>
      </c>
      <c r="U3375" s="11">
        <f t="shared" si="2"/>
        <v>0</v>
      </c>
      <c r="V3375" s="11">
        <f t="shared" si="3"/>
        <v>0</v>
      </c>
      <c r="W3375" s="11">
        <f t="shared" si="4"/>
        <v>1</v>
      </c>
      <c r="X3375" s="11">
        <f t="shared" si="5"/>
        <v>0</v>
      </c>
      <c r="Y3375" s="11">
        <f>ROUNDUP(SUM(VLOOKUP(F3375,'Pontuação 3.0'!A$2:B$11,2,FALSE),VLOOKUP(E3375,'Pontuação 3.0'!C$2:D$11,2,FALSE),VLOOKUP(H3375,'Pontuação 3.0'!I$2:J$11,2,FALSE),VLOOKUP(J3375,'Pontuação 3.0'!K$2:L$11,2,FALSE),VLOOKUP(G3375,'Pontuação 3.0'!E$2:F$11,2,FALSE),VLOOKUP(I3375,'Pontuação 3.0'!G$2:H$11,2,FALSE),VLOOKUP(K3375,'Pontuação 3.0'!M$2:N$13,2,FALSE)),0)</f>
        <v>2233</v>
      </c>
      <c r="Z3375" s="11">
        <f t="shared" si="6"/>
        <v>223</v>
      </c>
      <c r="AA3375" s="11" t="str">
        <f t="array" ref="AA3375">IFERROR(INDEX('Pontuação 3.0'!G$13:G$191, MATCH(Z3375, 'Pontuação 3.0'!F$13:F$191, 0)), "Faixa Indefinida")</f>
        <v>B</v>
      </c>
      <c r="AB3375" s="11">
        <f t="shared" si="7"/>
        <v>0</v>
      </c>
      <c r="AC3375" s="11">
        <f t="shared" si="8"/>
        <v>1</v>
      </c>
      <c r="AD3375" s="11">
        <f t="shared" si="9"/>
        <v>0</v>
      </c>
      <c r="AE3375" s="11">
        <f t="shared" si="10"/>
        <v>0</v>
      </c>
    </row>
    <row r="3376" ht="15.75" customHeight="1">
      <c r="A3376" s="7">
        <v>45658.0</v>
      </c>
      <c r="B3376" s="8" t="s">
        <v>7733</v>
      </c>
      <c r="C3376" s="8" t="s">
        <v>7734</v>
      </c>
      <c r="D3376" s="9">
        <v>9.2986268318E10</v>
      </c>
      <c r="E3376" s="8" t="s">
        <v>15428</v>
      </c>
      <c r="F3376" s="8" t="s">
        <v>15442</v>
      </c>
      <c r="G3376" s="8" t="s">
        <v>15430</v>
      </c>
      <c r="H3376" s="8" t="s">
        <v>15446</v>
      </c>
      <c r="I3376" s="8" t="s">
        <v>15431</v>
      </c>
      <c r="J3376" s="8" t="s">
        <v>15448</v>
      </c>
      <c r="K3376" s="8" t="s">
        <v>15432</v>
      </c>
      <c r="L3376" s="12" t="s">
        <v>15</v>
      </c>
      <c r="M3376" s="12" t="s">
        <v>3780</v>
      </c>
      <c r="N3376" s="12" t="s">
        <v>710</v>
      </c>
      <c r="O3376" s="12" t="s">
        <v>3781</v>
      </c>
      <c r="P3376" s="12" t="s">
        <v>17</v>
      </c>
      <c r="R3376" s="10">
        <f>ROUNDUP(SUM(VLOOKUP(F3376,'Pontuação'!A$2:B$11,2,FALSE),VLOOKUP(E3376,'Pontuação'!C$2:D$11,2,FALSE),VLOOKUP(H3376,'Pontuação'!I$2:J$11,2,FALSE),VLOOKUP(I3376,'Pontuação'!G$2:H$11,2,FALSE),VLOOKUP(K3376,'Pontuação'!M$2:N$13,2,FALSE)),0)</f>
        <v>1820</v>
      </c>
      <c r="S3376" s="11">
        <f t="shared" si="1"/>
        <v>182</v>
      </c>
      <c r="T3376" s="11" t="str">
        <f t="array" ref="T3376">IFERROR(INDEX('Pontuação'!G$13:G$101, MATCH(S3376, 'Pontuação'!F$13:F$101, 0)), "Faixa Indefinida")</f>
        <v>B</v>
      </c>
      <c r="U3376" s="11">
        <f t="shared" si="2"/>
        <v>0</v>
      </c>
      <c r="V3376" s="11">
        <f t="shared" si="3"/>
        <v>1</v>
      </c>
      <c r="W3376" s="11">
        <f t="shared" si="4"/>
        <v>0</v>
      </c>
      <c r="X3376" s="11">
        <f t="shared" si="5"/>
        <v>0</v>
      </c>
      <c r="Y3376" s="11">
        <f>ROUNDUP(SUM(VLOOKUP(F3376,'Pontuação 3.0'!A$2:B$11,2,FALSE),VLOOKUP(E3376,'Pontuação 3.0'!C$2:D$11,2,FALSE),VLOOKUP(H3376,'Pontuação 3.0'!I$2:J$11,2,FALSE),VLOOKUP(J3376,'Pontuação 3.0'!K$2:L$11,2,FALSE),VLOOKUP(G3376,'Pontuação 3.0'!E$2:F$11,2,FALSE),VLOOKUP(I3376,'Pontuação 3.0'!G$2:H$11,2,FALSE),VLOOKUP(K3376,'Pontuação 3.0'!M$2:N$13,2,FALSE)),0)</f>
        <v>2575</v>
      </c>
      <c r="Z3376" s="11">
        <f t="shared" si="6"/>
        <v>258</v>
      </c>
      <c r="AA3376" s="11" t="str">
        <f t="array" ref="AA3376">IFERROR(INDEX('Pontuação 3.0'!G$13:G$191, MATCH(Z3376, 'Pontuação 3.0'!F$13:F$191, 0)), "Faixa Indefinida")</f>
        <v>A</v>
      </c>
      <c r="AB3376" s="11">
        <f t="shared" si="7"/>
        <v>1</v>
      </c>
      <c r="AC3376" s="11">
        <f t="shared" si="8"/>
        <v>0</v>
      </c>
      <c r="AD3376" s="11">
        <f t="shared" si="9"/>
        <v>0</v>
      </c>
      <c r="AE3376" s="11">
        <f t="shared" si="10"/>
        <v>0</v>
      </c>
    </row>
    <row r="3377" ht="15.75" customHeight="1">
      <c r="A3377" s="7">
        <v>45658.0</v>
      </c>
      <c r="B3377" s="8" t="s">
        <v>7745</v>
      </c>
      <c r="C3377" s="8" t="s">
        <v>7746</v>
      </c>
      <c r="D3377" s="9">
        <v>1.1959980011E10</v>
      </c>
      <c r="E3377" s="8" t="s">
        <v>15428</v>
      </c>
      <c r="F3377" s="8" t="s">
        <v>15420</v>
      </c>
      <c r="G3377" s="8" t="s">
        <v>15430</v>
      </c>
      <c r="H3377" s="8" t="s">
        <v>15443</v>
      </c>
      <c r="I3377" s="8" t="s">
        <v>15423</v>
      </c>
      <c r="J3377" s="8" t="s">
        <v>15424</v>
      </c>
      <c r="K3377" s="8" t="s">
        <v>15432</v>
      </c>
      <c r="L3377" s="12" t="s">
        <v>15</v>
      </c>
      <c r="M3377" s="12" t="s">
        <v>3780</v>
      </c>
      <c r="N3377" s="12" t="s">
        <v>608</v>
      </c>
      <c r="O3377" s="12" t="s">
        <v>3781</v>
      </c>
      <c r="P3377" s="12" t="s">
        <v>119</v>
      </c>
      <c r="R3377" s="10">
        <f>ROUNDUP(SUM(VLOOKUP(F3377,'Pontuação'!A$2:B$11,2,FALSE),VLOOKUP(E3377,'Pontuação'!C$2:D$11,2,FALSE),VLOOKUP(H3377,'Pontuação'!I$2:J$11,2,FALSE),VLOOKUP(I3377,'Pontuação'!G$2:H$11,2,FALSE),VLOOKUP(K3377,'Pontuação'!M$2:N$13,2,FALSE)),0)</f>
        <v>1711</v>
      </c>
      <c r="S3377" s="11">
        <f t="shared" si="1"/>
        <v>171</v>
      </c>
      <c r="T3377" s="11" t="str">
        <f t="array" ref="T3377">IFERROR(INDEX('Pontuação'!G$13:G$101, MATCH(S3377, 'Pontuação'!F$13:F$101, 0)), "Faixa Indefinida")</f>
        <v>B</v>
      </c>
      <c r="U3377" s="11">
        <f t="shared" si="2"/>
        <v>0</v>
      </c>
      <c r="V3377" s="11">
        <f t="shared" si="3"/>
        <v>1</v>
      </c>
      <c r="W3377" s="11">
        <f t="shared" si="4"/>
        <v>0</v>
      </c>
      <c r="X3377" s="11">
        <f t="shared" si="5"/>
        <v>0</v>
      </c>
      <c r="Y3377" s="11">
        <f>ROUNDUP(SUM(VLOOKUP(F3377,'Pontuação 3.0'!A$2:B$11,2,FALSE),VLOOKUP(E3377,'Pontuação 3.0'!C$2:D$11,2,FALSE),VLOOKUP(H3377,'Pontuação 3.0'!I$2:J$11,2,FALSE),VLOOKUP(J3377,'Pontuação 3.0'!K$2:L$11,2,FALSE),VLOOKUP(G3377,'Pontuação 3.0'!E$2:F$11,2,FALSE),VLOOKUP(I3377,'Pontuação 3.0'!G$2:H$11,2,FALSE),VLOOKUP(K3377,'Pontuação 3.0'!M$2:N$13,2,FALSE)),0)</f>
        <v>2144</v>
      </c>
      <c r="Z3377" s="11">
        <f t="shared" si="6"/>
        <v>214</v>
      </c>
      <c r="AA3377" s="11" t="str">
        <f t="array" ref="AA3377">IFERROR(INDEX('Pontuação 3.0'!G$13:G$191, MATCH(Z3377, 'Pontuação 3.0'!F$13:F$191, 0)), "Faixa Indefinida")</f>
        <v>B</v>
      </c>
      <c r="AB3377" s="11">
        <f t="shared" si="7"/>
        <v>0</v>
      </c>
      <c r="AC3377" s="11">
        <f t="shared" si="8"/>
        <v>1</v>
      </c>
      <c r="AD3377" s="11">
        <f t="shared" si="9"/>
        <v>0</v>
      </c>
      <c r="AE3377" s="11">
        <f t="shared" si="10"/>
        <v>0</v>
      </c>
    </row>
    <row r="3378" ht="15.75" customHeight="1">
      <c r="A3378" s="7">
        <v>45658.0</v>
      </c>
      <c r="B3378" s="8" t="s">
        <v>463</v>
      </c>
      <c r="C3378" s="8" t="s">
        <v>7749</v>
      </c>
      <c r="D3378" s="8" t="s">
        <v>7750</v>
      </c>
      <c r="E3378" s="8" t="s">
        <v>15428</v>
      </c>
      <c r="F3378" s="8" t="s">
        <v>15420</v>
      </c>
      <c r="G3378" s="8" t="s">
        <v>15430</v>
      </c>
      <c r="H3378" s="8" t="s">
        <v>15422</v>
      </c>
      <c r="I3378" s="8" t="s">
        <v>15423</v>
      </c>
      <c r="J3378" s="8" t="s">
        <v>15424</v>
      </c>
      <c r="K3378" s="8" t="s">
        <v>15466</v>
      </c>
      <c r="L3378" s="12" t="s">
        <v>15</v>
      </c>
      <c r="M3378" s="12" t="s">
        <v>3780</v>
      </c>
      <c r="N3378" s="12" t="s">
        <v>360</v>
      </c>
      <c r="O3378" s="12" t="s">
        <v>3781</v>
      </c>
      <c r="P3378" s="12" t="s">
        <v>119</v>
      </c>
      <c r="R3378" s="10">
        <f>ROUNDUP(SUM(VLOOKUP(F3378,'Pontuação'!A$2:B$11,2,FALSE),VLOOKUP(E3378,'Pontuação'!C$2:D$11,2,FALSE),VLOOKUP(H3378,'Pontuação'!I$2:J$11,2,FALSE),VLOOKUP(I3378,'Pontuação'!G$2:H$11,2,FALSE),VLOOKUP(K3378,'Pontuação'!M$2:N$13,2,FALSE)),0)</f>
        <v>1623</v>
      </c>
      <c r="S3378" s="11">
        <f t="shared" si="1"/>
        <v>162</v>
      </c>
      <c r="T3378" s="11" t="str">
        <f t="array" ref="T3378">IFERROR(INDEX('Pontuação'!G$13:G$101, MATCH(S3378, 'Pontuação'!F$13:F$101, 0)), "Faixa Indefinida")</f>
        <v>C</v>
      </c>
      <c r="U3378" s="11">
        <f t="shared" si="2"/>
        <v>0</v>
      </c>
      <c r="V3378" s="11">
        <f t="shared" si="3"/>
        <v>0</v>
      </c>
      <c r="W3378" s="11">
        <f t="shared" si="4"/>
        <v>1</v>
      </c>
      <c r="X3378" s="11">
        <f t="shared" si="5"/>
        <v>0</v>
      </c>
      <c r="Y3378" s="11">
        <f>ROUNDUP(SUM(VLOOKUP(F3378,'Pontuação 3.0'!A$2:B$11,2,FALSE),VLOOKUP(E3378,'Pontuação 3.0'!C$2:D$11,2,FALSE),VLOOKUP(H3378,'Pontuação 3.0'!I$2:J$11,2,FALSE),VLOOKUP(J3378,'Pontuação 3.0'!K$2:L$11,2,FALSE),VLOOKUP(G3378,'Pontuação 3.0'!E$2:F$11,2,FALSE),VLOOKUP(I3378,'Pontuação 3.0'!G$2:H$11,2,FALSE),VLOOKUP(K3378,'Pontuação 3.0'!M$2:N$13,2,FALSE)),0)</f>
        <v>2316</v>
      </c>
      <c r="Z3378" s="11">
        <f t="shared" si="6"/>
        <v>232</v>
      </c>
      <c r="AA3378" s="11" t="str">
        <f t="array" ref="AA3378">IFERROR(INDEX('Pontuação 3.0'!G$13:G$191, MATCH(Z3378, 'Pontuação 3.0'!F$13:F$191, 0)), "Faixa Indefinida")</f>
        <v>B</v>
      </c>
      <c r="AB3378" s="11">
        <f t="shared" si="7"/>
        <v>0</v>
      </c>
      <c r="AC3378" s="11">
        <f t="shared" si="8"/>
        <v>1</v>
      </c>
      <c r="AD3378" s="11">
        <f t="shared" si="9"/>
        <v>0</v>
      </c>
      <c r="AE3378" s="11">
        <f t="shared" si="10"/>
        <v>0</v>
      </c>
    </row>
    <row r="3379" ht="15.75" customHeight="1">
      <c r="A3379" s="7">
        <v>45658.0</v>
      </c>
      <c r="B3379" s="8" t="s">
        <v>7747</v>
      </c>
      <c r="C3379" s="8" t="s">
        <v>7748</v>
      </c>
      <c r="D3379" s="9">
        <v>5.513997395669E12</v>
      </c>
      <c r="E3379" s="8" t="s">
        <v>15428</v>
      </c>
      <c r="F3379" s="8" t="s">
        <v>15442</v>
      </c>
      <c r="G3379" s="8" t="s">
        <v>15421</v>
      </c>
      <c r="H3379" s="8" t="s">
        <v>15446</v>
      </c>
      <c r="I3379" s="8" t="s">
        <v>15433</v>
      </c>
      <c r="J3379" s="8" t="s">
        <v>15448</v>
      </c>
      <c r="K3379" s="8" t="s">
        <v>15425</v>
      </c>
      <c r="L3379" s="12" t="s">
        <v>15</v>
      </c>
      <c r="M3379" s="12" t="s">
        <v>3780</v>
      </c>
      <c r="N3379" s="12" t="s">
        <v>608</v>
      </c>
      <c r="O3379" s="12" t="s">
        <v>3781</v>
      </c>
      <c r="P3379" s="12" t="s">
        <v>119</v>
      </c>
      <c r="R3379" s="10">
        <f>ROUNDUP(SUM(VLOOKUP(F3379,'Pontuação'!A$2:B$11,2,FALSE),VLOOKUP(E3379,'Pontuação'!C$2:D$11,2,FALSE),VLOOKUP(H3379,'Pontuação'!I$2:J$11,2,FALSE),VLOOKUP(I3379,'Pontuação'!G$2:H$11,2,FALSE),VLOOKUP(K3379,'Pontuação'!M$2:N$13,2,FALSE)),0)</f>
        <v>1861</v>
      </c>
      <c r="S3379" s="11">
        <f t="shared" si="1"/>
        <v>186</v>
      </c>
      <c r="T3379" s="11" t="str">
        <f t="array" ref="T3379">IFERROR(INDEX('Pontuação'!G$13:G$101, MATCH(S3379, 'Pontuação'!F$13:F$101, 0)), "Faixa Indefinida")</f>
        <v>A</v>
      </c>
      <c r="U3379" s="11">
        <f t="shared" si="2"/>
        <v>1</v>
      </c>
      <c r="V3379" s="11">
        <f t="shared" si="3"/>
        <v>0</v>
      </c>
      <c r="W3379" s="11">
        <f t="shared" si="4"/>
        <v>0</v>
      </c>
      <c r="X3379" s="11">
        <f t="shared" si="5"/>
        <v>0</v>
      </c>
      <c r="Y3379" s="11">
        <f>ROUNDUP(SUM(VLOOKUP(F3379,'Pontuação 3.0'!A$2:B$11,2,FALSE),VLOOKUP(E3379,'Pontuação 3.0'!C$2:D$11,2,FALSE),VLOOKUP(H3379,'Pontuação 3.0'!I$2:J$11,2,FALSE),VLOOKUP(J3379,'Pontuação 3.0'!K$2:L$11,2,FALSE),VLOOKUP(G3379,'Pontuação 3.0'!E$2:F$11,2,FALSE),VLOOKUP(I3379,'Pontuação 3.0'!G$2:H$11,2,FALSE),VLOOKUP(K3379,'Pontuação 3.0'!M$2:N$13,2,FALSE)),0)</f>
        <v>2472</v>
      </c>
      <c r="Z3379" s="11">
        <f t="shared" si="6"/>
        <v>247</v>
      </c>
      <c r="AA3379" s="11" t="str">
        <f t="array" ref="AA3379">IFERROR(INDEX('Pontuação 3.0'!G$13:G$191, MATCH(Z3379, 'Pontuação 3.0'!F$13:F$191, 0)), "Faixa Indefinida")</f>
        <v>A</v>
      </c>
      <c r="AB3379" s="11">
        <f t="shared" si="7"/>
        <v>1</v>
      </c>
      <c r="AC3379" s="11">
        <f t="shared" si="8"/>
        <v>0</v>
      </c>
      <c r="AD3379" s="11">
        <f t="shared" si="9"/>
        <v>0</v>
      </c>
      <c r="AE3379" s="11">
        <f t="shared" si="10"/>
        <v>0</v>
      </c>
    </row>
    <row r="3380" ht="15.75" customHeight="1">
      <c r="A3380" s="7">
        <v>45658.0</v>
      </c>
      <c r="B3380" s="8" t="s">
        <v>7739</v>
      </c>
      <c r="C3380" s="8" t="s">
        <v>7740</v>
      </c>
      <c r="D3380" s="9">
        <v>7.9999163072E10</v>
      </c>
      <c r="E3380" s="8" t="s">
        <v>15428</v>
      </c>
      <c r="F3380" s="8" t="s">
        <v>15420</v>
      </c>
      <c r="G3380" s="8" t="s">
        <v>15421</v>
      </c>
      <c r="H3380" s="8" t="s">
        <v>15422</v>
      </c>
      <c r="I3380" s="8" t="s">
        <v>15423</v>
      </c>
      <c r="J3380" s="8" t="s">
        <v>15424</v>
      </c>
      <c r="K3380" s="8" t="s">
        <v>15425</v>
      </c>
      <c r="L3380" s="12" t="s">
        <v>15</v>
      </c>
      <c r="M3380" s="12" t="s">
        <v>3780</v>
      </c>
      <c r="N3380" s="12" t="s">
        <v>1153</v>
      </c>
      <c r="O3380" s="12" t="s">
        <v>3781</v>
      </c>
      <c r="P3380" s="12" t="s">
        <v>17</v>
      </c>
      <c r="R3380" s="10">
        <f>ROUNDUP(SUM(VLOOKUP(F3380,'Pontuação'!A$2:B$11,2,FALSE),VLOOKUP(E3380,'Pontuação'!C$2:D$11,2,FALSE),VLOOKUP(H3380,'Pontuação'!I$2:J$11,2,FALSE),VLOOKUP(I3380,'Pontuação'!G$2:H$11,2,FALSE),VLOOKUP(K3380,'Pontuação'!M$2:N$13,2,FALSE)),0)</f>
        <v>1553</v>
      </c>
      <c r="S3380" s="11">
        <f t="shared" si="1"/>
        <v>155</v>
      </c>
      <c r="T3380" s="11" t="str">
        <f t="array" ref="T3380">IFERROR(INDEX('Pontuação'!G$13:G$101, MATCH(S3380, 'Pontuação'!F$13:F$101, 0)), "Faixa Indefinida")</f>
        <v>C</v>
      </c>
      <c r="U3380" s="11">
        <f t="shared" si="2"/>
        <v>0</v>
      </c>
      <c r="V3380" s="11">
        <f t="shared" si="3"/>
        <v>0</v>
      </c>
      <c r="W3380" s="11">
        <f t="shared" si="4"/>
        <v>1</v>
      </c>
      <c r="X3380" s="11">
        <f t="shared" si="5"/>
        <v>0</v>
      </c>
      <c r="Y3380" s="11">
        <f>ROUNDUP(SUM(VLOOKUP(F3380,'Pontuação 3.0'!A$2:B$11,2,FALSE),VLOOKUP(E3380,'Pontuação 3.0'!C$2:D$11,2,FALSE),VLOOKUP(H3380,'Pontuação 3.0'!I$2:J$11,2,FALSE),VLOOKUP(J3380,'Pontuação 3.0'!K$2:L$11,2,FALSE),VLOOKUP(G3380,'Pontuação 3.0'!E$2:F$11,2,FALSE),VLOOKUP(I3380,'Pontuação 3.0'!G$2:H$11,2,FALSE),VLOOKUP(K3380,'Pontuação 3.0'!M$2:N$13,2,FALSE)),0)</f>
        <v>1982</v>
      </c>
      <c r="Z3380" s="11">
        <f t="shared" si="6"/>
        <v>198</v>
      </c>
      <c r="AA3380" s="11" t="str">
        <f t="array" ref="AA3380">IFERROR(INDEX('Pontuação 3.0'!G$13:G$191, MATCH(Z3380, 'Pontuação 3.0'!F$13:F$191, 0)), "Faixa Indefinida")</f>
        <v>C</v>
      </c>
      <c r="AB3380" s="11">
        <f t="shared" si="7"/>
        <v>0</v>
      </c>
      <c r="AC3380" s="11">
        <f t="shared" si="8"/>
        <v>0</v>
      </c>
      <c r="AD3380" s="11">
        <f t="shared" si="9"/>
        <v>1</v>
      </c>
      <c r="AE3380" s="11">
        <f t="shared" si="10"/>
        <v>0</v>
      </c>
    </row>
    <row r="3381" ht="15.75" customHeight="1">
      <c r="A3381" s="7">
        <v>45658.0</v>
      </c>
      <c r="B3381" s="8" t="s">
        <v>7751</v>
      </c>
      <c r="C3381" s="8" t="s">
        <v>7752</v>
      </c>
      <c r="D3381" s="9">
        <v>1.1969495293E10</v>
      </c>
      <c r="E3381" s="8" t="s">
        <v>15428</v>
      </c>
      <c r="F3381" s="8" t="s">
        <v>15420</v>
      </c>
      <c r="G3381" s="8" t="s">
        <v>15430</v>
      </c>
      <c r="H3381" s="8" t="s">
        <v>15422</v>
      </c>
      <c r="I3381" s="8" t="s">
        <v>15423</v>
      </c>
      <c r="J3381" s="8" t="s">
        <v>15424</v>
      </c>
      <c r="K3381" s="8" t="s">
        <v>15432</v>
      </c>
      <c r="L3381" s="12" t="s">
        <v>15</v>
      </c>
      <c r="M3381" s="12" t="s">
        <v>3780</v>
      </c>
      <c r="N3381" s="12" t="s">
        <v>162</v>
      </c>
      <c r="O3381" s="12" t="s">
        <v>3797</v>
      </c>
      <c r="P3381" s="12" t="s">
        <v>119</v>
      </c>
      <c r="R3381" s="10">
        <f>ROUNDUP(SUM(VLOOKUP(F3381,'Pontuação'!A$2:B$11,2,FALSE),VLOOKUP(E3381,'Pontuação'!C$2:D$11,2,FALSE),VLOOKUP(H3381,'Pontuação'!I$2:J$11,2,FALSE),VLOOKUP(I3381,'Pontuação'!G$2:H$11,2,FALSE),VLOOKUP(K3381,'Pontuação'!M$2:N$13,2,FALSE)),0)</f>
        <v>1685</v>
      </c>
      <c r="S3381" s="11">
        <f t="shared" si="1"/>
        <v>169</v>
      </c>
      <c r="T3381" s="11" t="str">
        <f t="array" ref="T3381">IFERROR(INDEX('Pontuação'!G$13:G$101, MATCH(S3381, 'Pontuação'!F$13:F$101, 0)), "Faixa Indefinida")</f>
        <v>B</v>
      </c>
      <c r="U3381" s="11">
        <f t="shared" si="2"/>
        <v>0</v>
      </c>
      <c r="V3381" s="11">
        <f t="shared" si="3"/>
        <v>1</v>
      </c>
      <c r="W3381" s="11">
        <f t="shared" si="4"/>
        <v>0</v>
      </c>
      <c r="X3381" s="11">
        <f t="shared" si="5"/>
        <v>0</v>
      </c>
      <c r="Y3381" s="11">
        <f>ROUNDUP(SUM(VLOOKUP(F3381,'Pontuação 3.0'!A$2:B$11,2,FALSE),VLOOKUP(E3381,'Pontuação 3.0'!C$2:D$11,2,FALSE),VLOOKUP(H3381,'Pontuação 3.0'!I$2:J$11,2,FALSE),VLOOKUP(J3381,'Pontuação 3.0'!K$2:L$11,2,FALSE),VLOOKUP(G3381,'Pontuação 3.0'!E$2:F$11,2,FALSE),VLOOKUP(I3381,'Pontuação 3.0'!G$2:H$11,2,FALSE),VLOOKUP(K3381,'Pontuação 3.0'!M$2:N$13,2,FALSE)),0)</f>
        <v>2208</v>
      </c>
      <c r="Z3381" s="11">
        <f t="shared" si="6"/>
        <v>221</v>
      </c>
      <c r="AA3381" s="11" t="str">
        <f t="array" ref="AA3381">IFERROR(INDEX('Pontuação 3.0'!G$13:G$191, MATCH(Z3381, 'Pontuação 3.0'!F$13:F$191, 0)), "Faixa Indefinida")</f>
        <v>B</v>
      </c>
      <c r="AB3381" s="11">
        <f t="shared" si="7"/>
        <v>0</v>
      </c>
      <c r="AC3381" s="11">
        <f t="shared" si="8"/>
        <v>1</v>
      </c>
      <c r="AD3381" s="11">
        <f t="shared" si="9"/>
        <v>0</v>
      </c>
      <c r="AE3381" s="11">
        <f t="shared" si="10"/>
        <v>0</v>
      </c>
    </row>
    <row r="3382" ht="15.75" customHeight="1">
      <c r="A3382" s="7">
        <v>45658.0</v>
      </c>
      <c r="B3382" s="8" t="s">
        <v>7753</v>
      </c>
      <c r="C3382" s="8" t="s">
        <v>7754</v>
      </c>
      <c r="D3382" s="9">
        <v>9.8987025309E10</v>
      </c>
      <c r="E3382" s="8" t="s">
        <v>15428</v>
      </c>
      <c r="F3382" s="8" t="s">
        <v>15420</v>
      </c>
      <c r="G3382" s="8" t="s">
        <v>15430</v>
      </c>
      <c r="H3382" s="8" t="s">
        <v>15438</v>
      </c>
      <c r="I3382" s="8" t="s">
        <v>15423</v>
      </c>
      <c r="J3382" s="8" t="s">
        <v>15424</v>
      </c>
      <c r="K3382" s="8" t="s">
        <v>15425</v>
      </c>
      <c r="L3382" s="12" t="s">
        <v>15</v>
      </c>
      <c r="M3382" s="12" t="s">
        <v>3780</v>
      </c>
      <c r="N3382" s="12" t="s">
        <v>162</v>
      </c>
      <c r="O3382" s="12" t="s">
        <v>3781</v>
      </c>
      <c r="P3382" s="12" t="s">
        <v>17</v>
      </c>
      <c r="R3382" s="10">
        <f>ROUNDUP(SUM(VLOOKUP(F3382,'Pontuação'!A$2:B$11,2,FALSE),VLOOKUP(E3382,'Pontuação'!C$2:D$11,2,FALSE),VLOOKUP(H3382,'Pontuação'!I$2:J$11,2,FALSE),VLOOKUP(I3382,'Pontuação'!G$2:H$11,2,FALSE),VLOOKUP(K3382,'Pontuação'!M$2:N$13,2,FALSE)),0)</f>
        <v>1439</v>
      </c>
      <c r="S3382" s="11">
        <f t="shared" si="1"/>
        <v>144</v>
      </c>
      <c r="T3382" s="11" t="str">
        <f t="array" ref="T3382">IFERROR(INDEX('Pontuação'!G$13:G$101, MATCH(S3382, 'Pontuação'!F$13:F$101, 0)), "Faixa Indefinida")</f>
        <v>D</v>
      </c>
      <c r="U3382" s="11">
        <f t="shared" si="2"/>
        <v>0</v>
      </c>
      <c r="V3382" s="11">
        <f t="shared" si="3"/>
        <v>0</v>
      </c>
      <c r="W3382" s="11">
        <f t="shared" si="4"/>
        <v>0</v>
      </c>
      <c r="X3382" s="11">
        <f t="shared" si="5"/>
        <v>1</v>
      </c>
      <c r="Y3382" s="11">
        <f>ROUNDUP(SUM(VLOOKUP(F3382,'Pontuação 3.0'!A$2:B$11,2,FALSE),VLOOKUP(E3382,'Pontuação 3.0'!C$2:D$11,2,FALSE),VLOOKUP(H3382,'Pontuação 3.0'!I$2:J$11,2,FALSE),VLOOKUP(J3382,'Pontuação 3.0'!K$2:L$11,2,FALSE),VLOOKUP(G3382,'Pontuação 3.0'!E$2:F$11,2,FALSE),VLOOKUP(I3382,'Pontuação 3.0'!G$2:H$11,2,FALSE),VLOOKUP(K3382,'Pontuação 3.0'!M$2:N$13,2,FALSE)),0)</f>
        <v>1974</v>
      </c>
      <c r="Z3382" s="11">
        <f t="shared" si="6"/>
        <v>197</v>
      </c>
      <c r="AA3382" s="11" t="str">
        <f t="array" ref="AA3382">IFERROR(INDEX('Pontuação 3.0'!G$13:G$191, MATCH(Z3382, 'Pontuação 3.0'!F$13:F$191, 0)), "Faixa Indefinida")</f>
        <v>C</v>
      </c>
      <c r="AB3382" s="11">
        <f t="shared" si="7"/>
        <v>0</v>
      </c>
      <c r="AC3382" s="11">
        <f t="shared" si="8"/>
        <v>0</v>
      </c>
      <c r="AD3382" s="11">
        <f t="shared" si="9"/>
        <v>1</v>
      </c>
      <c r="AE3382" s="11">
        <f t="shared" si="10"/>
        <v>0</v>
      </c>
    </row>
    <row r="3383" ht="15.75" customHeight="1">
      <c r="A3383" s="7">
        <v>45658.0</v>
      </c>
      <c r="B3383" s="8" t="s">
        <v>7755</v>
      </c>
      <c r="C3383" s="8" t="s">
        <v>7756</v>
      </c>
      <c r="D3383" s="9">
        <v>4.5998217837E10</v>
      </c>
      <c r="E3383" s="8" t="s">
        <v>15428</v>
      </c>
      <c r="F3383" s="8" t="s">
        <v>15442</v>
      </c>
      <c r="G3383" s="8" t="s">
        <v>15430</v>
      </c>
      <c r="H3383" s="8" t="s">
        <v>15443</v>
      </c>
      <c r="I3383" s="8" t="s">
        <v>15433</v>
      </c>
      <c r="J3383" s="8" t="s">
        <v>15424</v>
      </c>
      <c r="K3383" s="8" t="s">
        <v>15439</v>
      </c>
      <c r="L3383" s="12" t="s">
        <v>15</v>
      </c>
      <c r="M3383" s="12" t="s">
        <v>3780</v>
      </c>
      <c r="N3383" s="12" t="s">
        <v>608</v>
      </c>
      <c r="O3383" s="12" t="s">
        <v>3870</v>
      </c>
      <c r="P3383" s="12" t="s">
        <v>17</v>
      </c>
      <c r="R3383" s="10">
        <f>ROUNDUP(SUM(VLOOKUP(F3383,'Pontuação'!A$2:B$11,2,FALSE),VLOOKUP(E3383,'Pontuação'!C$2:D$11,2,FALSE),VLOOKUP(H3383,'Pontuação'!I$2:J$11,2,FALSE),VLOOKUP(I3383,'Pontuação'!G$2:H$11,2,FALSE),VLOOKUP(K3383,'Pontuação'!M$2:N$13,2,FALSE)),0)</f>
        <v>1889</v>
      </c>
      <c r="S3383" s="11">
        <f t="shared" si="1"/>
        <v>189</v>
      </c>
      <c r="T3383" s="11" t="str">
        <f t="array" ref="T3383">IFERROR(INDEX('Pontuação'!G$13:G$101, MATCH(S3383, 'Pontuação'!F$13:F$101, 0)), "Faixa Indefinida")</f>
        <v>A</v>
      </c>
      <c r="U3383" s="11">
        <f t="shared" si="2"/>
        <v>1</v>
      </c>
      <c r="V3383" s="11">
        <f t="shared" si="3"/>
        <v>0</v>
      </c>
      <c r="W3383" s="11">
        <f t="shared" si="4"/>
        <v>0</v>
      </c>
      <c r="X3383" s="11">
        <f t="shared" si="5"/>
        <v>0</v>
      </c>
      <c r="Y3383" s="11">
        <f>ROUNDUP(SUM(VLOOKUP(F3383,'Pontuação 3.0'!A$2:B$11,2,FALSE),VLOOKUP(E3383,'Pontuação 3.0'!C$2:D$11,2,FALSE),VLOOKUP(H3383,'Pontuação 3.0'!I$2:J$11,2,FALSE),VLOOKUP(J3383,'Pontuação 3.0'!K$2:L$11,2,FALSE),VLOOKUP(G3383,'Pontuação 3.0'!E$2:F$11,2,FALSE),VLOOKUP(I3383,'Pontuação 3.0'!G$2:H$11,2,FALSE),VLOOKUP(K3383,'Pontuação 3.0'!M$2:N$13,2,FALSE)),0)</f>
        <v>2178</v>
      </c>
      <c r="Z3383" s="11">
        <f t="shared" si="6"/>
        <v>218</v>
      </c>
      <c r="AA3383" s="11" t="str">
        <f t="array" ref="AA3383">IFERROR(INDEX('Pontuação 3.0'!G$13:G$191, MATCH(Z3383, 'Pontuação 3.0'!F$13:F$191, 0)), "Faixa Indefinida")</f>
        <v>B</v>
      </c>
      <c r="AB3383" s="11">
        <f t="shared" si="7"/>
        <v>0</v>
      </c>
      <c r="AC3383" s="11">
        <f t="shared" si="8"/>
        <v>1</v>
      </c>
      <c r="AD3383" s="11">
        <f t="shared" si="9"/>
        <v>0</v>
      </c>
      <c r="AE3383" s="11">
        <f t="shared" si="10"/>
        <v>0</v>
      </c>
    </row>
    <row r="3384" ht="15.75" customHeight="1">
      <c r="A3384" s="7">
        <v>45658.0</v>
      </c>
      <c r="B3384" s="8" t="s">
        <v>7757</v>
      </c>
      <c r="C3384" s="8" t="s">
        <v>7758</v>
      </c>
      <c r="D3384" s="9">
        <v>1.1983250209E10</v>
      </c>
      <c r="E3384" s="8" t="s">
        <v>15428</v>
      </c>
      <c r="F3384" s="8" t="s">
        <v>15420</v>
      </c>
      <c r="G3384" s="8" t="s">
        <v>15430</v>
      </c>
      <c r="H3384" s="8" t="s">
        <v>15443</v>
      </c>
      <c r="I3384" s="8" t="s">
        <v>15423</v>
      </c>
      <c r="J3384" s="8" t="s">
        <v>15424</v>
      </c>
      <c r="K3384" s="8" t="s">
        <v>15425</v>
      </c>
      <c r="L3384" s="12" t="s">
        <v>15</v>
      </c>
      <c r="M3384" s="12" t="s">
        <v>3780</v>
      </c>
      <c r="N3384" s="12" t="s">
        <v>205</v>
      </c>
      <c r="O3384" s="12" t="s">
        <v>3797</v>
      </c>
      <c r="P3384" s="12" t="s">
        <v>119</v>
      </c>
      <c r="R3384" s="10">
        <f>ROUNDUP(SUM(VLOOKUP(F3384,'Pontuação'!A$2:B$11,2,FALSE),VLOOKUP(E3384,'Pontuação'!C$2:D$11,2,FALSE),VLOOKUP(H3384,'Pontuação'!I$2:J$11,2,FALSE),VLOOKUP(I3384,'Pontuação'!G$2:H$11,2,FALSE),VLOOKUP(K3384,'Pontuação'!M$2:N$13,2,FALSE)),0)</f>
        <v>1579</v>
      </c>
      <c r="S3384" s="11">
        <f t="shared" si="1"/>
        <v>158</v>
      </c>
      <c r="T3384" s="11" t="str">
        <f t="array" ref="T3384">IFERROR(INDEX('Pontuação'!G$13:G$101, MATCH(S3384, 'Pontuação'!F$13:F$101, 0)), "Faixa Indefinida")</f>
        <v>C</v>
      </c>
      <c r="U3384" s="11">
        <f t="shared" si="2"/>
        <v>0</v>
      </c>
      <c r="V3384" s="11">
        <f t="shared" si="3"/>
        <v>0</v>
      </c>
      <c r="W3384" s="11">
        <f t="shared" si="4"/>
        <v>1</v>
      </c>
      <c r="X3384" s="11">
        <f t="shared" si="5"/>
        <v>0</v>
      </c>
      <c r="Y3384" s="11">
        <f>ROUNDUP(SUM(VLOOKUP(F3384,'Pontuação 3.0'!A$2:B$11,2,FALSE),VLOOKUP(E3384,'Pontuação 3.0'!C$2:D$11,2,FALSE),VLOOKUP(H3384,'Pontuação 3.0'!I$2:J$11,2,FALSE),VLOOKUP(J3384,'Pontuação 3.0'!K$2:L$11,2,FALSE),VLOOKUP(G3384,'Pontuação 3.0'!E$2:F$11,2,FALSE),VLOOKUP(I3384,'Pontuação 3.0'!G$2:H$11,2,FALSE),VLOOKUP(K3384,'Pontuação 3.0'!M$2:N$13,2,FALSE)),0)</f>
        <v>2058</v>
      </c>
      <c r="Z3384" s="11">
        <f t="shared" si="6"/>
        <v>206</v>
      </c>
      <c r="AA3384" s="11" t="str">
        <f t="array" ref="AA3384">IFERROR(INDEX('Pontuação 3.0'!G$13:G$191, MATCH(Z3384, 'Pontuação 3.0'!F$13:F$191, 0)), "Faixa Indefinida")</f>
        <v>C</v>
      </c>
      <c r="AB3384" s="11">
        <f t="shared" si="7"/>
        <v>0</v>
      </c>
      <c r="AC3384" s="11">
        <f t="shared" si="8"/>
        <v>0</v>
      </c>
      <c r="AD3384" s="11">
        <f t="shared" si="9"/>
        <v>1</v>
      </c>
      <c r="AE3384" s="11">
        <f t="shared" si="10"/>
        <v>0</v>
      </c>
    </row>
    <row r="3385" ht="15.75" customHeight="1">
      <c r="A3385" s="7">
        <v>45658.0</v>
      </c>
      <c r="B3385" s="8" t="s">
        <v>7761</v>
      </c>
      <c r="C3385" s="8" t="s">
        <v>7762</v>
      </c>
      <c r="D3385" s="9">
        <v>6.3991027561E10</v>
      </c>
      <c r="E3385" s="8" t="s">
        <v>15428</v>
      </c>
      <c r="F3385" s="8" t="s">
        <v>15442</v>
      </c>
      <c r="G3385" s="8" t="s">
        <v>15430</v>
      </c>
      <c r="H3385" s="8" t="s">
        <v>15422</v>
      </c>
      <c r="I3385" s="8" t="s">
        <v>15423</v>
      </c>
      <c r="J3385" s="8" t="s">
        <v>15424</v>
      </c>
      <c r="K3385" s="8" t="s">
        <v>15425</v>
      </c>
      <c r="L3385" s="12" t="s">
        <v>15</v>
      </c>
      <c r="M3385" s="12" t="s">
        <v>3780</v>
      </c>
      <c r="N3385" s="12" t="s">
        <v>360</v>
      </c>
      <c r="O3385" s="12" t="s">
        <v>3792</v>
      </c>
      <c r="P3385" s="12" t="s">
        <v>17</v>
      </c>
      <c r="R3385" s="10">
        <f>ROUNDUP(SUM(VLOOKUP(F3385,'Pontuação'!A$2:B$11,2,FALSE),VLOOKUP(E3385,'Pontuação'!C$2:D$11,2,FALSE),VLOOKUP(H3385,'Pontuação'!I$2:J$11,2,FALSE),VLOOKUP(I3385,'Pontuação'!G$2:H$11,2,FALSE),VLOOKUP(K3385,'Pontuação'!M$2:N$13,2,FALSE)),0)</f>
        <v>1541</v>
      </c>
      <c r="S3385" s="11">
        <f t="shared" si="1"/>
        <v>154</v>
      </c>
      <c r="T3385" s="11" t="str">
        <f t="array" ref="T3385">IFERROR(INDEX('Pontuação'!G$13:G$101, MATCH(S3385, 'Pontuação'!F$13:F$101, 0)), "Faixa Indefinida")</f>
        <v>C</v>
      </c>
      <c r="U3385" s="11">
        <f t="shared" si="2"/>
        <v>0</v>
      </c>
      <c r="V3385" s="11">
        <f t="shared" si="3"/>
        <v>0</v>
      </c>
      <c r="W3385" s="11">
        <f t="shared" si="4"/>
        <v>1</v>
      </c>
      <c r="X3385" s="11">
        <f t="shared" si="5"/>
        <v>0</v>
      </c>
      <c r="Y3385" s="11">
        <f>ROUNDUP(SUM(VLOOKUP(F3385,'Pontuação 3.0'!A$2:B$11,2,FALSE),VLOOKUP(E3385,'Pontuação 3.0'!C$2:D$11,2,FALSE),VLOOKUP(H3385,'Pontuação 3.0'!I$2:J$11,2,FALSE),VLOOKUP(J3385,'Pontuação 3.0'!K$2:L$11,2,FALSE),VLOOKUP(G3385,'Pontuação 3.0'!E$2:F$11,2,FALSE),VLOOKUP(I3385,'Pontuação 3.0'!G$2:H$11,2,FALSE),VLOOKUP(K3385,'Pontuação 3.0'!M$2:N$13,2,FALSE)),0)</f>
        <v>1989</v>
      </c>
      <c r="Z3385" s="11">
        <f t="shared" si="6"/>
        <v>199</v>
      </c>
      <c r="AA3385" s="11" t="str">
        <f t="array" ref="AA3385">IFERROR(INDEX('Pontuação 3.0'!G$13:G$191, MATCH(Z3385, 'Pontuação 3.0'!F$13:F$191, 0)), "Faixa Indefinida")</f>
        <v>C</v>
      </c>
      <c r="AB3385" s="11">
        <f t="shared" si="7"/>
        <v>0</v>
      </c>
      <c r="AC3385" s="11">
        <f t="shared" si="8"/>
        <v>0</v>
      </c>
      <c r="AD3385" s="11">
        <f t="shared" si="9"/>
        <v>1</v>
      </c>
      <c r="AE3385" s="11">
        <f t="shared" si="10"/>
        <v>0</v>
      </c>
    </row>
    <row r="3386" ht="15.75" customHeight="1">
      <c r="A3386" s="7">
        <v>45658.0</v>
      </c>
      <c r="B3386" s="8" t="s">
        <v>7759</v>
      </c>
      <c r="C3386" s="8" t="s">
        <v>7760</v>
      </c>
      <c r="D3386" s="9">
        <v>1.1954908281E10</v>
      </c>
      <c r="E3386" s="8" t="s">
        <v>15428</v>
      </c>
      <c r="F3386" s="8" t="s">
        <v>15420</v>
      </c>
      <c r="G3386" s="8" t="s">
        <v>15430</v>
      </c>
      <c r="H3386" s="8" t="s">
        <v>15422</v>
      </c>
      <c r="I3386" s="8" t="s">
        <v>15423</v>
      </c>
      <c r="J3386" s="8" t="s">
        <v>15448</v>
      </c>
      <c r="K3386" s="8" t="s">
        <v>15439</v>
      </c>
      <c r="L3386" s="12" t="s">
        <v>15</v>
      </c>
      <c r="M3386" s="12" t="s">
        <v>3780</v>
      </c>
      <c r="N3386" s="12" t="s">
        <v>162</v>
      </c>
      <c r="O3386" s="12" t="s">
        <v>3781</v>
      </c>
      <c r="P3386" s="12" t="s">
        <v>17</v>
      </c>
      <c r="R3386" s="10">
        <f>ROUNDUP(SUM(VLOOKUP(F3386,'Pontuação'!A$2:B$11,2,FALSE),VLOOKUP(E3386,'Pontuação'!C$2:D$11,2,FALSE),VLOOKUP(H3386,'Pontuação'!I$2:J$11,2,FALSE),VLOOKUP(I3386,'Pontuação'!G$2:H$11,2,FALSE),VLOOKUP(K3386,'Pontuação'!M$2:N$13,2,FALSE)),0)</f>
        <v>1597</v>
      </c>
      <c r="S3386" s="11">
        <f t="shared" si="1"/>
        <v>160</v>
      </c>
      <c r="T3386" s="11" t="str">
        <f t="array" ref="T3386">IFERROR(INDEX('Pontuação'!G$13:G$101, MATCH(S3386, 'Pontuação'!F$13:F$101, 0)), "Faixa Indefinida")</f>
        <v>C</v>
      </c>
      <c r="U3386" s="11">
        <f t="shared" si="2"/>
        <v>0</v>
      </c>
      <c r="V3386" s="11">
        <f t="shared" si="3"/>
        <v>0</v>
      </c>
      <c r="W3386" s="11">
        <f t="shared" si="4"/>
        <v>1</v>
      </c>
      <c r="X3386" s="11">
        <f t="shared" si="5"/>
        <v>0</v>
      </c>
      <c r="Y3386" s="11">
        <f>ROUNDUP(SUM(VLOOKUP(F3386,'Pontuação 3.0'!A$2:B$11,2,FALSE),VLOOKUP(E3386,'Pontuação 3.0'!C$2:D$11,2,FALSE),VLOOKUP(H3386,'Pontuação 3.0'!I$2:J$11,2,FALSE),VLOOKUP(J3386,'Pontuação 3.0'!K$2:L$11,2,FALSE),VLOOKUP(G3386,'Pontuação 3.0'!E$2:F$11,2,FALSE),VLOOKUP(I3386,'Pontuação 3.0'!G$2:H$11,2,FALSE),VLOOKUP(K3386,'Pontuação 3.0'!M$2:N$13,2,FALSE)),0)</f>
        <v>2361</v>
      </c>
      <c r="Z3386" s="11">
        <f t="shared" si="6"/>
        <v>236</v>
      </c>
      <c r="AA3386" s="11" t="str">
        <f t="array" ref="AA3386">IFERROR(INDEX('Pontuação 3.0'!G$13:G$191, MATCH(Z3386, 'Pontuação 3.0'!F$13:F$191, 0)), "Faixa Indefinida")</f>
        <v>A</v>
      </c>
      <c r="AB3386" s="11">
        <f t="shared" si="7"/>
        <v>1</v>
      </c>
      <c r="AC3386" s="11">
        <f t="shared" si="8"/>
        <v>0</v>
      </c>
      <c r="AD3386" s="11">
        <f t="shared" si="9"/>
        <v>0</v>
      </c>
      <c r="AE3386" s="11">
        <f t="shared" si="10"/>
        <v>0</v>
      </c>
    </row>
    <row r="3387" ht="15.75" customHeight="1">
      <c r="A3387" s="7">
        <v>45658.0</v>
      </c>
      <c r="B3387" s="8" t="s">
        <v>6090</v>
      </c>
      <c r="C3387" s="8" t="s">
        <v>7763</v>
      </c>
      <c r="D3387" s="8" t="s">
        <v>7764</v>
      </c>
      <c r="E3387" s="8" t="s">
        <v>15428</v>
      </c>
      <c r="F3387" s="8" t="s">
        <v>15420</v>
      </c>
      <c r="G3387" s="8" t="s">
        <v>15430</v>
      </c>
      <c r="H3387" s="8" t="s">
        <v>15443</v>
      </c>
      <c r="I3387" s="8" t="s">
        <v>15423</v>
      </c>
      <c r="J3387" s="8" t="s">
        <v>15424</v>
      </c>
      <c r="K3387" s="8" t="s">
        <v>15432</v>
      </c>
      <c r="L3387" s="12" t="s">
        <v>15</v>
      </c>
      <c r="M3387" s="12" t="s">
        <v>3780</v>
      </c>
      <c r="N3387" s="12" t="s">
        <v>205</v>
      </c>
      <c r="O3387" s="12" t="s">
        <v>3797</v>
      </c>
      <c r="P3387" s="12" t="s">
        <v>119</v>
      </c>
      <c r="R3387" s="10">
        <f>ROUNDUP(SUM(VLOOKUP(F3387,'Pontuação'!A$2:B$11,2,FALSE),VLOOKUP(E3387,'Pontuação'!C$2:D$11,2,FALSE),VLOOKUP(H3387,'Pontuação'!I$2:J$11,2,FALSE),VLOOKUP(I3387,'Pontuação'!G$2:H$11,2,FALSE),VLOOKUP(K3387,'Pontuação'!M$2:N$13,2,FALSE)),0)</f>
        <v>1711</v>
      </c>
      <c r="S3387" s="11">
        <f t="shared" si="1"/>
        <v>171</v>
      </c>
      <c r="T3387" s="11" t="str">
        <f t="array" ref="T3387">IFERROR(INDEX('Pontuação'!G$13:G$101, MATCH(S3387, 'Pontuação'!F$13:F$101, 0)), "Faixa Indefinida")</f>
        <v>B</v>
      </c>
      <c r="U3387" s="11">
        <f t="shared" si="2"/>
        <v>0</v>
      </c>
      <c r="V3387" s="11">
        <f t="shared" si="3"/>
        <v>1</v>
      </c>
      <c r="W3387" s="11">
        <f t="shared" si="4"/>
        <v>0</v>
      </c>
      <c r="X3387" s="11">
        <f t="shared" si="5"/>
        <v>0</v>
      </c>
      <c r="Y3387" s="11">
        <f>ROUNDUP(SUM(VLOOKUP(F3387,'Pontuação 3.0'!A$2:B$11,2,FALSE),VLOOKUP(E3387,'Pontuação 3.0'!C$2:D$11,2,FALSE),VLOOKUP(H3387,'Pontuação 3.0'!I$2:J$11,2,FALSE),VLOOKUP(J3387,'Pontuação 3.0'!K$2:L$11,2,FALSE),VLOOKUP(G3387,'Pontuação 3.0'!E$2:F$11,2,FALSE),VLOOKUP(I3387,'Pontuação 3.0'!G$2:H$11,2,FALSE),VLOOKUP(K3387,'Pontuação 3.0'!M$2:N$13,2,FALSE)),0)</f>
        <v>2144</v>
      </c>
      <c r="Z3387" s="11">
        <f t="shared" si="6"/>
        <v>214</v>
      </c>
      <c r="AA3387" s="11" t="str">
        <f t="array" ref="AA3387">IFERROR(INDEX('Pontuação 3.0'!G$13:G$191, MATCH(Z3387, 'Pontuação 3.0'!F$13:F$191, 0)), "Faixa Indefinida")</f>
        <v>B</v>
      </c>
      <c r="AB3387" s="11">
        <f t="shared" si="7"/>
        <v>0</v>
      </c>
      <c r="AC3387" s="11">
        <f t="shared" si="8"/>
        <v>1</v>
      </c>
      <c r="AD3387" s="11">
        <f t="shared" si="9"/>
        <v>0</v>
      </c>
      <c r="AE3387" s="11">
        <f t="shared" si="10"/>
        <v>0</v>
      </c>
    </row>
    <row r="3388" ht="15.75" customHeight="1">
      <c r="A3388" s="7">
        <v>45658.0</v>
      </c>
      <c r="B3388" s="8" t="s">
        <v>7759</v>
      </c>
      <c r="C3388" s="8" t="s">
        <v>7760</v>
      </c>
      <c r="D3388" s="9">
        <v>1.1954908281E10</v>
      </c>
      <c r="E3388" s="8" t="s">
        <v>15428</v>
      </c>
      <c r="F3388" s="8" t="s">
        <v>15420</v>
      </c>
      <c r="G3388" s="8" t="s">
        <v>15430</v>
      </c>
      <c r="H3388" s="8" t="s">
        <v>15422</v>
      </c>
      <c r="I3388" s="8" t="s">
        <v>15423</v>
      </c>
      <c r="J3388" s="8" t="s">
        <v>15448</v>
      </c>
      <c r="K3388" s="8" t="s">
        <v>15439</v>
      </c>
      <c r="L3388" s="12" t="s">
        <v>15</v>
      </c>
      <c r="M3388" s="12" t="s">
        <v>3780</v>
      </c>
      <c r="N3388" s="12" t="s">
        <v>162</v>
      </c>
      <c r="O3388" s="12" t="s">
        <v>3781</v>
      </c>
      <c r="P3388" s="12" t="s">
        <v>17</v>
      </c>
      <c r="R3388" s="10">
        <f>ROUNDUP(SUM(VLOOKUP(F3388,'Pontuação'!A$2:B$11,2,FALSE),VLOOKUP(E3388,'Pontuação'!C$2:D$11,2,FALSE),VLOOKUP(H3388,'Pontuação'!I$2:J$11,2,FALSE),VLOOKUP(I3388,'Pontuação'!G$2:H$11,2,FALSE),VLOOKUP(K3388,'Pontuação'!M$2:N$13,2,FALSE)),0)</f>
        <v>1597</v>
      </c>
      <c r="S3388" s="11">
        <f t="shared" si="1"/>
        <v>160</v>
      </c>
      <c r="T3388" s="11" t="str">
        <f t="array" ref="T3388">IFERROR(INDEX('Pontuação'!G$13:G$101, MATCH(S3388, 'Pontuação'!F$13:F$101, 0)), "Faixa Indefinida")</f>
        <v>C</v>
      </c>
      <c r="U3388" s="11">
        <f t="shared" si="2"/>
        <v>0</v>
      </c>
      <c r="V3388" s="11">
        <f t="shared" si="3"/>
        <v>0</v>
      </c>
      <c r="W3388" s="11">
        <f t="shared" si="4"/>
        <v>1</v>
      </c>
      <c r="X3388" s="11">
        <f t="shared" si="5"/>
        <v>0</v>
      </c>
      <c r="Y3388" s="11">
        <f>ROUNDUP(SUM(VLOOKUP(F3388,'Pontuação 3.0'!A$2:B$11,2,FALSE),VLOOKUP(E3388,'Pontuação 3.0'!C$2:D$11,2,FALSE),VLOOKUP(H3388,'Pontuação 3.0'!I$2:J$11,2,FALSE),VLOOKUP(J3388,'Pontuação 3.0'!K$2:L$11,2,FALSE),VLOOKUP(G3388,'Pontuação 3.0'!E$2:F$11,2,FALSE),VLOOKUP(I3388,'Pontuação 3.0'!G$2:H$11,2,FALSE),VLOOKUP(K3388,'Pontuação 3.0'!M$2:N$13,2,FALSE)),0)</f>
        <v>2361</v>
      </c>
      <c r="Z3388" s="11">
        <f t="shared" si="6"/>
        <v>236</v>
      </c>
      <c r="AA3388" s="11" t="str">
        <f t="array" ref="AA3388">IFERROR(INDEX('Pontuação 3.0'!G$13:G$191, MATCH(Z3388, 'Pontuação 3.0'!F$13:F$191, 0)), "Faixa Indefinida")</f>
        <v>A</v>
      </c>
      <c r="AB3388" s="11">
        <f t="shared" si="7"/>
        <v>1</v>
      </c>
      <c r="AC3388" s="11">
        <f t="shared" si="8"/>
        <v>0</v>
      </c>
      <c r="AD3388" s="11">
        <f t="shared" si="9"/>
        <v>0</v>
      </c>
      <c r="AE3388" s="11">
        <f t="shared" si="10"/>
        <v>0</v>
      </c>
    </row>
    <row r="3389" ht="15.75" customHeight="1">
      <c r="A3389" s="7">
        <v>45658.0</v>
      </c>
      <c r="B3389" s="8" t="s">
        <v>2942</v>
      </c>
      <c r="C3389" s="8" t="s">
        <v>7769</v>
      </c>
      <c r="D3389" s="8" t="s">
        <v>7770</v>
      </c>
      <c r="E3389" s="8" t="s">
        <v>15428</v>
      </c>
      <c r="F3389" s="8" t="s">
        <v>15420</v>
      </c>
      <c r="G3389" s="8" t="s">
        <v>15430</v>
      </c>
      <c r="H3389" s="8" t="s">
        <v>15443</v>
      </c>
      <c r="I3389" s="8" t="s">
        <v>15423</v>
      </c>
      <c r="J3389" s="8" t="s">
        <v>15424</v>
      </c>
      <c r="K3389" s="8" t="s">
        <v>15425</v>
      </c>
      <c r="L3389" s="12" t="s">
        <v>15</v>
      </c>
      <c r="M3389" s="12" t="s">
        <v>3780</v>
      </c>
      <c r="N3389" s="12" t="s">
        <v>205</v>
      </c>
      <c r="O3389" s="12" t="s">
        <v>3781</v>
      </c>
      <c r="P3389" s="12" t="s">
        <v>119</v>
      </c>
      <c r="R3389" s="10">
        <f>ROUNDUP(SUM(VLOOKUP(F3389,'Pontuação'!A$2:B$11,2,FALSE),VLOOKUP(E3389,'Pontuação'!C$2:D$11,2,FALSE),VLOOKUP(H3389,'Pontuação'!I$2:J$11,2,FALSE),VLOOKUP(I3389,'Pontuação'!G$2:H$11,2,FALSE),VLOOKUP(K3389,'Pontuação'!M$2:N$13,2,FALSE)),0)</f>
        <v>1579</v>
      </c>
      <c r="S3389" s="11">
        <f t="shared" si="1"/>
        <v>158</v>
      </c>
      <c r="T3389" s="11" t="str">
        <f t="array" ref="T3389">IFERROR(INDEX('Pontuação'!G$13:G$101, MATCH(S3389, 'Pontuação'!F$13:F$101, 0)), "Faixa Indefinida")</f>
        <v>C</v>
      </c>
      <c r="U3389" s="11">
        <f t="shared" si="2"/>
        <v>0</v>
      </c>
      <c r="V3389" s="11">
        <f t="shared" si="3"/>
        <v>0</v>
      </c>
      <c r="W3389" s="11">
        <f t="shared" si="4"/>
        <v>1</v>
      </c>
      <c r="X3389" s="11">
        <f t="shared" si="5"/>
        <v>0</v>
      </c>
      <c r="Y3389" s="11">
        <f>ROUNDUP(SUM(VLOOKUP(F3389,'Pontuação 3.0'!A$2:B$11,2,FALSE),VLOOKUP(E3389,'Pontuação 3.0'!C$2:D$11,2,FALSE),VLOOKUP(H3389,'Pontuação 3.0'!I$2:J$11,2,FALSE),VLOOKUP(J3389,'Pontuação 3.0'!K$2:L$11,2,FALSE),VLOOKUP(G3389,'Pontuação 3.0'!E$2:F$11,2,FALSE),VLOOKUP(I3389,'Pontuação 3.0'!G$2:H$11,2,FALSE),VLOOKUP(K3389,'Pontuação 3.0'!M$2:N$13,2,FALSE)),0)</f>
        <v>2058</v>
      </c>
      <c r="Z3389" s="11">
        <f t="shared" si="6"/>
        <v>206</v>
      </c>
      <c r="AA3389" s="11" t="str">
        <f t="array" ref="AA3389">IFERROR(INDEX('Pontuação 3.0'!G$13:G$191, MATCH(Z3389, 'Pontuação 3.0'!F$13:F$191, 0)), "Faixa Indefinida")</f>
        <v>C</v>
      </c>
      <c r="AB3389" s="11">
        <f t="shared" si="7"/>
        <v>0</v>
      </c>
      <c r="AC3389" s="11">
        <f t="shared" si="8"/>
        <v>0</v>
      </c>
      <c r="AD3389" s="11">
        <f t="shared" si="9"/>
        <v>1</v>
      </c>
      <c r="AE3389" s="11">
        <f t="shared" si="10"/>
        <v>0</v>
      </c>
    </row>
    <row r="3390" ht="15.75" customHeight="1">
      <c r="A3390" s="7">
        <v>45658.0</v>
      </c>
      <c r="B3390" s="8" t="s">
        <v>7765</v>
      </c>
      <c r="C3390" s="8" t="s">
        <v>7766</v>
      </c>
      <c r="D3390" s="9">
        <v>1.1917275702E10</v>
      </c>
      <c r="E3390" s="8" t="s">
        <v>15428</v>
      </c>
      <c r="F3390" s="8" t="s">
        <v>15420</v>
      </c>
      <c r="G3390" s="8" t="s">
        <v>15421</v>
      </c>
      <c r="H3390" s="8" t="s">
        <v>15446</v>
      </c>
      <c r="I3390" s="8" t="s">
        <v>15431</v>
      </c>
      <c r="J3390" s="8" t="s">
        <v>15424</v>
      </c>
      <c r="K3390" s="8" t="s">
        <v>15480</v>
      </c>
      <c r="L3390" s="12" t="s">
        <v>15</v>
      </c>
      <c r="M3390" s="12" t="s">
        <v>3780</v>
      </c>
      <c r="N3390" s="12" t="s">
        <v>1677</v>
      </c>
      <c r="O3390" s="12" t="s">
        <v>3797</v>
      </c>
      <c r="P3390" s="12" t="s">
        <v>119</v>
      </c>
      <c r="R3390" s="10">
        <f>ROUNDUP(SUM(VLOOKUP(F3390,'Pontuação'!A$2:B$11,2,FALSE),VLOOKUP(E3390,'Pontuação'!C$2:D$11,2,FALSE),VLOOKUP(H3390,'Pontuação'!I$2:J$11,2,FALSE),VLOOKUP(I3390,'Pontuação'!G$2:H$11,2,FALSE),VLOOKUP(K3390,'Pontuação'!M$2:N$13,2,FALSE)),0)</f>
        <v>1663</v>
      </c>
      <c r="S3390" s="11">
        <f t="shared" si="1"/>
        <v>166</v>
      </c>
      <c r="T3390" s="11" t="str">
        <f t="array" ref="T3390">IFERROR(INDEX('Pontuação'!G$13:G$101, MATCH(S3390, 'Pontuação'!F$13:F$101, 0)), "Faixa Indefinida")</f>
        <v>B</v>
      </c>
      <c r="U3390" s="11">
        <f t="shared" si="2"/>
        <v>0</v>
      </c>
      <c r="V3390" s="11">
        <f t="shared" si="3"/>
        <v>1</v>
      </c>
      <c r="W3390" s="11">
        <f t="shared" si="4"/>
        <v>0</v>
      </c>
      <c r="X3390" s="11">
        <f t="shared" si="5"/>
        <v>0</v>
      </c>
      <c r="Y3390" s="11">
        <f>ROUNDUP(SUM(VLOOKUP(F3390,'Pontuação 3.0'!A$2:B$11,2,FALSE),VLOOKUP(E3390,'Pontuação 3.0'!C$2:D$11,2,FALSE),VLOOKUP(H3390,'Pontuação 3.0'!I$2:J$11,2,FALSE),VLOOKUP(J3390,'Pontuação 3.0'!K$2:L$11,2,FALSE),VLOOKUP(G3390,'Pontuação 3.0'!E$2:F$11,2,FALSE),VLOOKUP(I3390,'Pontuação 3.0'!G$2:H$11,2,FALSE),VLOOKUP(K3390,'Pontuação 3.0'!M$2:N$13,2,FALSE)),0)</f>
        <v>2191</v>
      </c>
      <c r="Z3390" s="11">
        <f t="shared" si="6"/>
        <v>219</v>
      </c>
      <c r="AA3390" s="11" t="str">
        <f t="array" ref="AA3390">IFERROR(INDEX('Pontuação 3.0'!G$13:G$191, MATCH(Z3390, 'Pontuação 3.0'!F$13:F$191, 0)), "Faixa Indefinida")</f>
        <v>B</v>
      </c>
      <c r="AB3390" s="11">
        <f t="shared" si="7"/>
        <v>0</v>
      </c>
      <c r="AC3390" s="11">
        <f t="shared" si="8"/>
        <v>1</v>
      </c>
      <c r="AD3390" s="11">
        <f t="shared" si="9"/>
        <v>0</v>
      </c>
      <c r="AE3390" s="11">
        <f t="shared" si="10"/>
        <v>0</v>
      </c>
    </row>
    <row r="3391" ht="15.75" customHeight="1">
      <c r="A3391" s="7">
        <v>45658.0</v>
      </c>
      <c r="B3391" s="8" t="s">
        <v>7771</v>
      </c>
      <c r="C3391" s="8" t="s">
        <v>7772</v>
      </c>
      <c r="D3391" s="9">
        <v>8.3996238093E10</v>
      </c>
      <c r="E3391" s="8" t="s">
        <v>15428</v>
      </c>
      <c r="F3391" s="8" t="s">
        <v>15420</v>
      </c>
      <c r="G3391" s="8" t="s">
        <v>15430</v>
      </c>
      <c r="H3391" s="8" t="s">
        <v>15443</v>
      </c>
      <c r="I3391" s="8" t="s">
        <v>15423</v>
      </c>
      <c r="J3391" s="8" t="s">
        <v>15448</v>
      </c>
      <c r="K3391" s="8" t="s">
        <v>15425</v>
      </c>
      <c r="L3391" s="12" t="s">
        <v>15</v>
      </c>
      <c r="M3391" s="12" t="s">
        <v>3780</v>
      </c>
      <c r="N3391" s="12" t="s">
        <v>1677</v>
      </c>
      <c r="O3391" s="12" t="s">
        <v>3781</v>
      </c>
      <c r="P3391" s="12" t="s">
        <v>119</v>
      </c>
      <c r="R3391" s="10">
        <f>ROUNDUP(SUM(VLOOKUP(F3391,'Pontuação'!A$2:B$11,2,FALSE),VLOOKUP(E3391,'Pontuação'!C$2:D$11,2,FALSE),VLOOKUP(H3391,'Pontuação'!I$2:J$11,2,FALSE),VLOOKUP(I3391,'Pontuação'!G$2:H$11,2,FALSE),VLOOKUP(K3391,'Pontuação'!M$2:N$13,2,FALSE)),0)</f>
        <v>1579</v>
      </c>
      <c r="S3391" s="11">
        <f t="shared" si="1"/>
        <v>158</v>
      </c>
      <c r="T3391" s="11" t="str">
        <f t="array" ref="T3391">IFERROR(INDEX('Pontuação'!G$13:G$101, MATCH(S3391, 'Pontuação'!F$13:F$101, 0)), "Faixa Indefinida")</f>
        <v>C</v>
      </c>
      <c r="U3391" s="11">
        <f t="shared" si="2"/>
        <v>0</v>
      </c>
      <c r="V3391" s="11">
        <f t="shared" si="3"/>
        <v>0</v>
      </c>
      <c r="W3391" s="11">
        <f t="shared" si="4"/>
        <v>1</v>
      </c>
      <c r="X3391" s="11">
        <f t="shared" si="5"/>
        <v>0</v>
      </c>
      <c r="Y3391" s="11">
        <f>ROUNDUP(SUM(VLOOKUP(F3391,'Pontuação 3.0'!A$2:B$11,2,FALSE),VLOOKUP(E3391,'Pontuação 3.0'!C$2:D$11,2,FALSE),VLOOKUP(H3391,'Pontuação 3.0'!I$2:J$11,2,FALSE),VLOOKUP(J3391,'Pontuação 3.0'!K$2:L$11,2,FALSE),VLOOKUP(G3391,'Pontuação 3.0'!E$2:F$11,2,FALSE),VLOOKUP(I3391,'Pontuação 3.0'!G$2:H$11,2,FALSE),VLOOKUP(K3391,'Pontuação 3.0'!M$2:N$13,2,FALSE)),0)</f>
        <v>2319</v>
      </c>
      <c r="Z3391" s="11">
        <f t="shared" si="6"/>
        <v>232</v>
      </c>
      <c r="AA3391" s="11" t="str">
        <f t="array" ref="AA3391">IFERROR(INDEX('Pontuação 3.0'!G$13:G$191, MATCH(Z3391, 'Pontuação 3.0'!F$13:F$191, 0)), "Faixa Indefinida")</f>
        <v>B</v>
      </c>
      <c r="AB3391" s="11">
        <f t="shared" si="7"/>
        <v>0</v>
      </c>
      <c r="AC3391" s="11">
        <f t="shared" si="8"/>
        <v>1</v>
      </c>
      <c r="AD3391" s="11">
        <f t="shared" si="9"/>
        <v>0</v>
      </c>
      <c r="AE3391" s="11">
        <f t="shared" si="10"/>
        <v>0</v>
      </c>
    </row>
    <row r="3392" ht="15.75" customHeight="1">
      <c r="A3392" s="7">
        <v>45658.0</v>
      </c>
      <c r="B3392" s="8" t="s">
        <v>7773</v>
      </c>
      <c r="C3392" s="8" t="s">
        <v>7774</v>
      </c>
      <c r="D3392" s="9">
        <v>9.1983836762E10</v>
      </c>
      <c r="E3392" s="8" t="s">
        <v>15428</v>
      </c>
      <c r="F3392" s="8" t="s">
        <v>15420</v>
      </c>
      <c r="G3392" s="8" t="s">
        <v>15430</v>
      </c>
      <c r="H3392" s="8" t="s">
        <v>15471</v>
      </c>
      <c r="I3392" s="8" t="s">
        <v>15423</v>
      </c>
      <c r="J3392" s="8" t="s">
        <v>15424</v>
      </c>
      <c r="K3392" s="8" t="s">
        <v>15432</v>
      </c>
      <c r="L3392" s="12" t="s">
        <v>15</v>
      </c>
      <c r="M3392" s="12" t="s">
        <v>3780</v>
      </c>
      <c r="N3392" s="12" t="s">
        <v>1912</v>
      </c>
      <c r="O3392" s="12" t="s">
        <v>3781</v>
      </c>
      <c r="P3392" s="12" t="s">
        <v>119</v>
      </c>
      <c r="R3392" s="10">
        <f>ROUNDUP(SUM(VLOOKUP(F3392,'Pontuação'!A$2:B$11,2,FALSE),VLOOKUP(E3392,'Pontuação'!C$2:D$11,2,FALSE),VLOOKUP(H3392,'Pontuação'!I$2:J$11,2,FALSE),VLOOKUP(I3392,'Pontuação'!G$2:H$11,2,FALSE),VLOOKUP(K3392,'Pontuação'!M$2:N$13,2,FALSE)),0)</f>
        <v>1501</v>
      </c>
      <c r="S3392" s="11">
        <f t="shared" si="1"/>
        <v>150</v>
      </c>
      <c r="T3392" s="11" t="str">
        <f t="array" ref="T3392">IFERROR(INDEX('Pontuação'!G$13:G$101, MATCH(S3392, 'Pontuação'!F$13:F$101, 0)), "Faixa Indefinida")</f>
        <v>C</v>
      </c>
      <c r="U3392" s="11">
        <f t="shared" si="2"/>
        <v>0</v>
      </c>
      <c r="V3392" s="11">
        <f t="shared" si="3"/>
        <v>0</v>
      </c>
      <c r="W3392" s="11">
        <f t="shared" si="4"/>
        <v>1</v>
      </c>
      <c r="X3392" s="11">
        <f t="shared" si="5"/>
        <v>0</v>
      </c>
      <c r="Y3392" s="11">
        <f>ROUNDUP(SUM(VLOOKUP(F3392,'Pontuação 3.0'!A$2:B$11,2,FALSE),VLOOKUP(E3392,'Pontuação 3.0'!C$2:D$11,2,FALSE),VLOOKUP(H3392,'Pontuação 3.0'!I$2:J$11,2,FALSE),VLOOKUP(J3392,'Pontuação 3.0'!K$2:L$11,2,FALSE),VLOOKUP(G3392,'Pontuação 3.0'!E$2:F$11,2,FALSE),VLOOKUP(I3392,'Pontuação 3.0'!G$2:H$11,2,FALSE),VLOOKUP(K3392,'Pontuação 3.0'!M$2:N$13,2,FALSE)),0)</f>
        <v>2100</v>
      </c>
      <c r="Z3392" s="11">
        <f t="shared" si="6"/>
        <v>210</v>
      </c>
      <c r="AA3392" s="11" t="str">
        <f t="array" ref="AA3392">IFERROR(INDEX('Pontuação 3.0'!G$13:G$191, MATCH(Z3392, 'Pontuação 3.0'!F$13:F$191, 0)), "Faixa Indefinida")</f>
        <v>C</v>
      </c>
      <c r="AB3392" s="11">
        <f t="shared" si="7"/>
        <v>0</v>
      </c>
      <c r="AC3392" s="11">
        <f t="shared" si="8"/>
        <v>0</v>
      </c>
      <c r="AD3392" s="11">
        <f t="shared" si="9"/>
        <v>1</v>
      </c>
      <c r="AE3392" s="11">
        <f t="shared" si="10"/>
        <v>0</v>
      </c>
    </row>
    <row r="3393" ht="15.75" customHeight="1">
      <c r="A3393" s="7">
        <v>45658.0</v>
      </c>
      <c r="B3393" s="8" t="s">
        <v>7775</v>
      </c>
      <c r="C3393" s="8" t="s">
        <v>7776</v>
      </c>
      <c r="D3393" s="9">
        <v>1.1977622967E10</v>
      </c>
      <c r="E3393" s="8" t="s">
        <v>15428</v>
      </c>
      <c r="F3393" s="8" t="s">
        <v>15420</v>
      </c>
      <c r="G3393" s="8" t="s">
        <v>15430</v>
      </c>
      <c r="H3393" s="8" t="s">
        <v>15446</v>
      </c>
      <c r="I3393" s="8" t="s">
        <v>15423</v>
      </c>
      <c r="J3393" s="8" t="s">
        <v>15448</v>
      </c>
      <c r="K3393" s="8" t="s">
        <v>15432</v>
      </c>
      <c r="L3393" s="12" t="s">
        <v>15</v>
      </c>
      <c r="M3393" s="12" t="s">
        <v>3780</v>
      </c>
      <c r="N3393" s="12" t="s">
        <v>205</v>
      </c>
      <c r="O3393" s="12" t="s">
        <v>3781</v>
      </c>
      <c r="P3393" s="12" t="s">
        <v>119</v>
      </c>
      <c r="R3393" s="10">
        <f>ROUNDUP(SUM(VLOOKUP(F3393,'Pontuação'!A$2:B$11,2,FALSE),VLOOKUP(E3393,'Pontuação'!C$2:D$11,2,FALSE),VLOOKUP(H3393,'Pontuação'!I$2:J$11,2,FALSE),VLOOKUP(I3393,'Pontuação'!G$2:H$11,2,FALSE),VLOOKUP(K3393,'Pontuação'!M$2:N$13,2,FALSE)),0)</f>
        <v>1727</v>
      </c>
      <c r="S3393" s="11">
        <f t="shared" si="1"/>
        <v>173</v>
      </c>
      <c r="T3393" s="11" t="str">
        <f t="array" ref="T3393">IFERROR(INDEX('Pontuação'!G$13:G$101, MATCH(S3393, 'Pontuação'!F$13:F$101, 0)), "Faixa Indefinida")</f>
        <v>B</v>
      </c>
      <c r="U3393" s="11">
        <f t="shared" si="2"/>
        <v>0</v>
      </c>
      <c r="V3393" s="11">
        <f t="shared" si="3"/>
        <v>1</v>
      </c>
      <c r="W3393" s="11">
        <f t="shared" si="4"/>
        <v>0</v>
      </c>
      <c r="X3393" s="11">
        <f t="shared" si="5"/>
        <v>0</v>
      </c>
      <c r="Y3393" s="11">
        <f>ROUNDUP(SUM(VLOOKUP(F3393,'Pontuação 3.0'!A$2:B$11,2,FALSE),VLOOKUP(E3393,'Pontuação 3.0'!C$2:D$11,2,FALSE),VLOOKUP(H3393,'Pontuação 3.0'!I$2:J$11,2,FALSE),VLOOKUP(J3393,'Pontuação 3.0'!K$2:L$11,2,FALSE),VLOOKUP(G3393,'Pontuação 3.0'!E$2:F$11,2,FALSE),VLOOKUP(I3393,'Pontuação 3.0'!G$2:H$11,2,FALSE),VLOOKUP(K3393,'Pontuação 3.0'!M$2:N$13,2,FALSE)),0)</f>
        <v>2556</v>
      </c>
      <c r="Z3393" s="11">
        <f t="shared" si="6"/>
        <v>256</v>
      </c>
      <c r="AA3393" s="11" t="str">
        <f t="array" ref="AA3393">IFERROR(INDEX('Pontuação 3.0'!G$13:G$191, MATCH(Z3393, 'Pontuação 3.0'!F$13:F$191, 0)), "Faixa Indefinida")</f>
        <v>A</v>
      </c>
      <c r="AB3393" s="11">
        <f t="shared" si="7"/>
        <v>1</v>
      </c>
      <c r="AC3393" s="11">
        <f t="shared" si="8"/>
        <v>0</v>
      </c>
      <c r="AD3393" s="11">
        <f t="shared" si="9"/>
        <v>0</v>
      </c>
      <c r="AE3393" s="11">
        <f t="shared" si="10"/>
        <v>0</v>
      </c>
    </row>
    <row r="3394" ht="15.75" customHeight="1">
      <c r="A3394" s="7">
        <v>45658.0</v>
      </c>
      <c r="B3394" s="8" t="s">
        <v>7778</v>
      </c>
      <c r="C3394" s="8" t="s">
        <v>7779</v>
      </c>
      <c r="D3394" s="9">
        <v>2.2981623924E10</v>
      </c>
      <c r="E3394" s="8" t="s">
        <v>15428</v>
      </c>
      <c r="F3394" s="8" t="s">
        <v>15420</v>
      </c>
      <c r="G3394" s="8" t="s">
        <v>15430</v>
      </c>
      <c r="H3394" s="8" t="s">
        <v>15446</v>
      </c>
      <c r="I3394" s="8" t="s">
        <v>15423</v>
      </c>
      <c r="J3394" s="8" t="s">
        <v>15448</v>
      </c>
      <c r="K3394" s="8" t="s">
        <v>15439</v>
      </c>
      <c r="L3394" s="12" t="s">
        <v>15</v>
      </c>
      <c r="M3394" s="12" t="s">
        <v>3780</v>
      </c>
      <c r="N3394" s="12" t="s">
        <v>710</v>
      </c>
      <c r="O3394" s="12" t="s">
        <v>3781</v>
      </c>
      <c r="P3394" s="12" t="s">
        <v>119</v>
      </c>
      <c r="R3394" s="10">
        <f>ROUNDUP(SUM(VLOOKUP(F3394,'Pontuação'!A$2:B$11,2,FALSE),VLOOKUP(E3394,'Pontuação'!C$2:D$11,2,FALSE),VLOOKUP(H3394,'Pontuação'!I$2:J$11,2,FALSE),VLOOKUP(I3394,'Pontuação'!G$2:H$11,2,FALSE),VLOOKUP(K3394,'Pontuação'!M$2:N$13,2,FALSE)),0)</f>
        <v>1639</v>
      </c>
      <c r="S3394" s="11">
        <f t="shared" si="1"/>
        <v>164</v>
      </c>
      <c r="T3394" s="11" t="str">
        <f t="array" ref="T3394">IFERROR(INDEX('Pontuação'!G$13:G$101, MATCH(S3394, 'Pontuação'!F$13:F$101, 0)), "Faixa Indefinida")</f>
        <v>C</v>
      </c>
      <c r="U3394" s="11">
        <f t="shared" si="2"/>
        <v>0</v>
      </c>
      <c r="V3394" s="11">
        <f t="shared" si="3"/>
        <v>0</v>
      </c>
      <c r="W3394" s="11">
        <f t="shared" si="4"/>
        <v>1</v>
      </c>
      <c r="X3394" s="11">
        <f t="shared" si="5"/>
        <v>0</v>
      </c>
      <c r="Y3394" s="11">
        <f>ROUNDUP(SUM(VLOOKUP(F3394,'Pontuação 3.0'!A$2:B$11,2,FALSE),VLOOKUP(E3394,'Pontuação 3.0'!C$2:D$11,2,FALSE),VLOOKUP(H3394,'Pontuação 3.0'!I$2:J$11,2,FALSE),VLOOKUP(J3394,'Pontuação 3.0'!K$2:L$11,2,FALSE),VLOOKUP(G3394,'Pontuação 3.0'!E$2:F$11,2,FALSE),VLOOKUP(I3394,'Pontuação 3.0'!G$2:H$11,2,FALSE),VLOOKUP(K3394,'Pontuação 3.0'!M$2:N$13,2,FALSE)),0)</f>
        <v>2448</v>
      </c>
      <c r="Z3394" s="11">
        <f t="shared" si="6"/>
        <v>245</v>
      </c>
      <c r="AA3394" s="11" t="str">
        <f t="array" ref="AA3394">IFERROR(INDEX('Pontuação 3.0'!G$13:G$191, MATCH(Z3394, 'Pontuação 3.0'!F$13:F$191, 0)), "Faixa Indefinida")</f>
        <v>A</v>
      </c>
      <c r="AB3394" s="11">
        <f t="shared" si="7"/>
        <v>1</v>
      </c>
      <c r="AC3394" s="11">
        <f t="shared" si="8"/>
        <v>0</v>
      </c>
      <c r="AD3394" s="11">
        <f t="shared" si="9"/>
        <v>0</v>
      </c>
      <c r="AE3394" s="11">
        <f t="shared" si="10"/>
        <v>0</v>
      </c>
    </row>
    <row r="3395" ht="15.75" customHeight="1">
      <c r="A3395" s="7">
        <v>45658.0</v>
      </c>
      <c r="B3395" s="8" t="s">
        <v>7782</v>
      </c>
      <c r="C3395" s="8" t="s">
        <v>7783</v>
      </c>
      <c r="D3395" s="9">
        <v>3.1996442532E10</v>
      </c>
      <c r="E3395" s="8" t="s">
        <v>15428</v>
      </c>
      <c r="F3395" s="8" t="s">
        <v>15420</v>
      </c>
      <c r="G3395" s="8" t="s">
        <v>15430</v>
      </c>
      <c r="H3395" s="8" t="s">
        <v>15471</v>
      </c>
      <c r="I3395" s="8" t="s">
        <v>15423</v>
      </c>
      <c r="J3395" s="8" t="s">
        <v>15424</v>
      </c>
      <c r="K3395" s="8" t="s">
        <v>15425</v>
      </c>
      <c r="L3395" s="12" t="s">
        <v>15</v>
      </c>
      <c r="M3395" s="12" t="s">
        <v>3780</v>
      </c>
      <c r="N3395" s="12" t="s">
        <v>93</v>
      </c>
      <c r="O3395" s="12" t="s">
        <v>3781</v>
      </c>
      <c r="P3395" s="12" t="s">
        <v>119</v>
      </c>
      <c r="R3395" s="10">
        <f>ROUNDUP(SUM(VLOOKUP(F3395,'Pontuação'!A$2:B$11,2,FALSE),VLOOKUP(E3395,'Pontuação'!C$2:D$11,2,FALSE),VLOOKUP(H3395,'Pontuação'!I$2:J$11,2,FALSE),VLOOKUP(I3395,'Pontuação'!G$2:H$11,2,FALSE),VLOOKUP(K3395,'Pontuação'!M$2:N$13,2,FALSE)),0)</f>
        <v>1369</v>
      </c>
      <c r="S3395" s="11">
        <f t="shared" si="1"/>
        <v>137</v>
      </c>
      <c r="T3395" s="11" t="str">
        <f t="array" ref="T3395">IFERROR(INDEX('Pontuação'!G$13:G$101, MATCH(S3395, 'Pontuação'!F$13:F$101, 0)), "Faixa Indefinida")</f>
        <v>D</v>
      </c>
      <c r="U3395" s="11">
        <f t="shared" si="2"/>
        <v>0</v>
      </c>
      <c r="V3395" s="11">
        <f t="shared" si="3"/>
        <v>0</v>
      </c>
      <c r="W3395" s="11">
        <f t="shared" si="4"/>
        <v>0</v>
      </c>
      <c r="X3395" s="11">
        <f t="shared" si="5"/>
        <v>1</v>
      </c>
      <c r="Y3395" s="11">
        <f>ROUNDUP(SUM(VLOOKUP(F3395,'Pontuação 3.0'!A$2:B$11,2,FALSE),VLOOKUP(E3395,'Pontuação 3.0'!C$2:D$11,2,FALSE),VLOOKUP(H3395,'Pontuação 3.0'!I$2:J$11,2,FALSE),VLOOKUP(J3395,'Pontuação 3.0'!K$2:L$11,2,FALSE),VLOOKUP(G3395,'Pontuação 3.0'!E$2:F$11,2,FALSE),VLOOKUP(I3395,'Pontuação 3.0'!G$2:H$11,2,FALSE),VLOOKUP(K3395,'Pontuação 3.0'!M$2:N$13,2,FALSE)),0)</f>
        <v>2014</v>
      </c>
      <c r="Z3395" s="11">
        <f t="shared" si="6"/>
        <v>201</v>
      </c>
      <c r="AA3395" s="11" t="str">
        <f t="array" ref="AA3395">IFERROR(INDEX('Pontuação 3.0'!G$13:G$191, MATCH(Z3395, 'Pontuação 3.0'!F$13:F$191, 0)), "Faixa Indefinida")</f>
        <v>C</v>
      </c>
      <c r="AB3395" s="11">
        <f t="shared" si="7"/>
        <v>0</v>
      </c>
      <c r="AC3395" s="11">
        <f t="shared" si="8"/>
        <v>0</v>
      </c>
      <c r="AD3395" s="11">
        <f t="shared" si="9"/>
        <v>1</v>
      </c>
      <c r="AE3395" s="11">
        <f t="shared" si="10"/>
        <v>0</v>
      </c>
    </row>
    <row r="3396" ht="15.75" customHeight="1">
      <c r="A3396" s="7">
        <v>45658.0</v>
      </c>
      <c r="B3396" s="8" t="s">
        <v>7784</v>
      </c>
      <c r="C3396" s="8" t="s">
        <v>7785</v>
      </c>
      <c r="D3396" s="8" t="s">
        <v>7786</v>
      </c>
      <c r="E3396" s="8" t="s">
        <v>15428</v>
      </c>
      <c r="F3396" s="8" t="s">
        <v>15442</v>
      </c>
      <c r="G3396" s="8" t="s">
        <v>15451</v>
      </c>
      <c r="H3396" s="8" t="s">
        <v>15438</v>
      </c>
      <c r="I3396" s="8" t="s">
        <v>15423</v>
      </c>
      <c r="J3396" s="8" t="s">
        <v>15448</v>
      </c>
      <c r="K3396" s="8" t="s">
        <v>15425</v>
      </c>
      <c r="L3396" s="12" t="s">
        <v>15</v>
      </c>
      <c r="M3396" s="12" t="s">
        <v>3780</v>
      </c>
      <c r="N3396" s="12" t="s">
        <v>205</v>
      </c>
      <c r="O3396" s="12" t="s">
        <v>3781</v>
      </c>
      <c r="P3396" s="12" t="s">
        <v>119</v>
      </c>
      <c r="R3396" s="10">
        <f>ROUNDUP(SUM(VLOOKUP(F3396,'Pontuação'!A$2:B$11,2,FALSE),VLOOKUP(E3396,'Pontuação'!C$2:D$11,2,FALSE),VLOOKUP(H3396,'Pontuação'!I$2:J$11,2,FALSE),VLOOKUP(I3396,'Pontuação'!G$2:H$11,2,FALSE),VLOOKUP(K3396,'Pontuação'!M$2:N$13,2,FALSE)),0)</f>
        <v>1427</v>
      </c>
      <c r="S3396" s="11">
        <f t="shared" si="1"/>
        <v>143</v>
      </c>
      <c r="T3396" s="11" t="str">
        <f t="array" ref="T3396">IFERROR(INDEX('Pontuação'!G$13:G$101, MATCH(S3396, 'Pontuação'!F$13:F$101, 0)), "Faixa Indefinida")</f>
        <v>D</v>
      </c>
      <c r="U3396" s="11">
        <f t="shared" si="2"/>
        <v>0</v>
      </c>
      <c r="V3396" s="11">
        <f t="shared" si="3"/>
        <v>0</v>
      </c>
      <c r="W3396" s="11">
        <f t="shared" si="4"/>
        <v>0</v>
      </c>
      <c r="X3396" s="11">
        <f t="shared" si="5"/>
        <v>1</v>
      </c>
      <c r="Y3396" s="11">
        <f>ROUNDUP(SUM(VLOOKUP(F3396,'Pontuação 3.0'!A$2:B$11,2,FALSE),VLOOKUP(E3396,'Pontuação 3.0'!C$2:D$11,2,FALSE),VLOOKUP(H3396,'Pontuação 3.0'!I$2:J$11,2,FALSE),VLOOKUP(J3396,'Pontuação 3.0'!K$2:L$11,2,FALSE),VLOOKUP(G3396,'Pontuação 3.0'!E$2:F$11,2,FALSE),VLOOKUP(I3396,'Pontuação 3.0'!G$2:H$11,2,FALSE),VLOOKUP(K3396,'Pontuação 3.0'!M$2:N$13,2,FALSE)),0)</f>
        <v>1952</v>
      </c>
      <c r="Z3396" s="11">
        <f t="shared" si="6"/>
        <v>195</v>
      </c>
      <c r="AA3396" s="11" t="str">
        <f t="array" ref="AA3396">IFERROR(INDEX('Pontuação 3.0'!G$13:G$191, MATCH(Z3396, 'Pontuação 3.0'!F$13:F$191, 0)), "Faixa Indefinida")</f>
        <v>C</v>
      </c>
      <c r="AB3396" s="11">
        <f t="shared" si="7"/>
        <v>0</v>
      </c>
      <c r="AC3396" s="11">
        <f t="shared" si="8"/>
        <v>0</v>
      </c>
      <c r="AD3396" s="11">
        <f t="shared" si="9"/>
        <v>1</v>
      </c>
      <c r="AE3396" s="11">
        <f t="shared" si="10"/>
        <v>0</v>
      </c>
    </row>
    <row r="3397" ht="15.75" customHeight="1">
      <c r="A3397" s="7">
        <v>45658.0</v>
      </c>
      <c r="B3397" s="8" t="s">
        <v>7787</v>
      </c>
      <c r="C3397" s="8" t="s">
        <v>7788</v>
      </c>
      <c r="D3397" s="9">
        <v>2.197066532E10</v>
      </c>
      <c r="E3397" s="8" t="s">
        <v>15428</v>
      </c>
      <c r="F3397" s="8" t="s">
        <v>15442</v>
      </c>
      <c r="G3397" s="8" t="s">
        <v>15430</v>
      </c>
      <c r="H3397" s="8" t="s">
        <v>15443</v>
      </c>
      <c r="I3397" s="8" t="s">
        <v>15423</v>
      </c>
      <c r="J3397" s="8" t="s">
        <v>15424</v>
      </c>
      <c r="K3397" s="8" t="s">
        <v>15439</v>
      </c>
      <c r="L3397" s="12" t="s">
        <v>15</v>
      </c>
      <c r="M3397" s="12" t="s">
        <v>3780</v>
      </c>
      <c r="N3397" s="12" t="s">
        <v>360</v>
      </c>
      <c r="O3397" s="12" t="s">
        <v>3792</v>
      </c>
      <c r="P3397" s="12" t="s">
        <v>119</v>
      </c>
      <c r="R3397" s="10">
        <f>ROUNDUP(SUM(VLOOKUP(F3397,'Pontuação'!A$2:B$11,2,FALSE),VLOOKUP(E3397,'Pontuação'!C$2:D$11,2,FALSE),VLOOKUP(H3397,'Pontuação'!I$2:J$11,2,FALSE),VLOOKUP(I3397,'Pontuação'!G$2:H$11,2,FALSE),VLOOKUP(K3397,'Pontuação'!M$2:N$13,2,FALSE)),0)</f>
        <v>1611</v>
      </c>
      <c r="S3397" s="11">
        <f t="shared" si="1"/>
        <v>161</v>
      </c>
      <c r="T3397" s="11" t="str">
        <f t="array" ref="T3397">IFERROR(INDEX('Pontuação'!G$13:G$101, MATCH(S3397, 'Pontuação'!F$13:F$101, 0)), "Faixa Indefinida")</f>
        <v>C</v>
      </c>
      <c r="U3397" s="11">
        <f t="shared" si="2"/>
        <v>0</v>
      </c>
      <c r="V3397" s="11">
        <f t="shared" si="3"/>
        <v>0</v>
      </c>
      <c r="W3397" s="11">
        <f t="shared" si="4"/>
        <v>1</v>
      </c>
      <c r="X3397" s="11">
        <f t="shared" si="5"/>
        <v>0</v>
      </c>
      <c r="Y3397" s="11">
        <f>ROUNDUP(SUM(VLOOKUP(F3397,'Pontuação 3.0'!A$2:B$11,2,FALSE),VLOOKUP(E3397,'Pontuação 3.0'!C$2:D$11,2,FALSE),VLOOKUP(H3397,'Pontuação 3.0'!I$2:J$11,2,FALSE),VLOOKUP(J3397,'Pontuação 3.0'!K$2:L$11,2,FALSE),VLOOKUP(G3397,'Pontuação 3.0'!E$2:F$11,2,FALSE),VLOOKUP(I3397,'Pontuação 3.0'!G$2:H$11,2,FALSE),VLOOKUP(K3397,'Pontuação 3.0'!M$2:N$13,2,FALSE)),0)</f>
        <v>1903</v>
      </c>
      <c r="Z3397" s="11">
        <f t="shared" si="6"/>
        <v>190</v>
      </c>
      <c r="AA3397" s="11" t="str">
        <f t="array" ref="AA3397">IFERROR(INDEX('Pontuação 3.0'!G$13:G$191, MATCH(Z3397, 'Pontuação 3.0'!F$13:F$191, 0)), "Faixa Indefinida")</f>
        <v>D</v>
      </c>
      <c r="AB3397" s="11">
        <f t="shared" si="7"/>
        <v>0</v>
      </c>
      <c r="AC3397" s="11">
        <f t="shared" si="8"/>
        <v>0</v>
      </c>
      <c r="AD3397" s="11">
        <f t="shared" si="9"/>
        <v>0</v>
      </c>
      <c r="AE3397" s="11">
        <f t="shared" si="10"/>
        <v>1</v>
      </c>
    </row>
    <row r="3398" ht="15.75" customHeight="1">
      <c r="A3398" s="7">
        <v>45658.0</v>
      </c>
      <c r="B3398" s="8" t="s">
        <v>7798</v>
      </c>
      <c r="C3398" s="8" t="s">
        <v>7799</v>
      </c>
      <c r="D3398" s="9">
        <v>9.4981902956E10</v>
      </c>
      <c r="E3398" s="8" t="s">
        <v>15428</v>
      </c>
      <c r="F3398" s="8" t="s">
        <v>15420</v>
      </c>
      <c r="G3398" s="8" t="s">
        <v>15430</v>
      </c>
      <c r="H3398" s="8" t="s">
        <v>15443</v>
      </c>
      <c r="I3398" s="8" t="s">
        <v>15423</v>
      </c>
      <c r="J3398" s="8" t="s">
        <v>15448</v>
      </c>
      <c r="K3398" s="8" t="s">
        <v>15425</v>
      </c>
      <c r="L3398" s="12" t="s">
        <v>15</v>
      </c>
      <c r="M3398" s="12" t="s">
        <v>3780</v>
      </c>
      <c r="N3398" s="12" t="s">
        <v>349</v>
      </c>
      <c r="O3398" s="12" t="s">
        <v>3797</v>
      </c>
      <c r="P3398" s="12" t="s">
        <v>119</v>
      </c>
      <c r="R3398" s="10">
        <f>ROUNDUP(SUM(VLOOKUP(F3398,'Pontuação'!A$2:B$11,2,FALSE),VLOOKUP(E3398,'Pontuação'!C$2:D$11,2,FALSE),VLOOKUP(H3398,'Pontuação'!I$2:J$11,2,FALSE),VLOOKUP(I3398,'Pontuação'!G$2:H$11,2,FALSE),VLOOKUP(K3398,'Pontuação'!M$2:N$13,2,FALSE)),0)</f>
        <v>1579</v>
      </c>
      <c r="S3398" s="11">
        <f t="shared" si="1"/>
        <v>158</v>
      </c>
      <c r="T3398" s="11" t="str">
        <f t="array" ref="T3398">IFERROR(INDEX('Pontuação'!G$13:G$101, MATCH(S3398, 'Pontuação'!F$13:F$101, 0)), "Faixa Indefinida")</f>
        <v>C</v>
      </c>
      <c r="U3398" s="11">
        <f t="shared" si="2"/>
        <v>0</v>
      </c>
      <c r="V3398" s="11">
        <f t="shared" si="3"/>
        <v>0</v>
      </c>
      <c r="W3398" s="11">
        <f t="shared" si="4"/>
        <v>1</v>
      </c>
      <c r="X3398" s="11">
        <f t="shared" si="5"/>
        <v>0</v>
      </c>
      <c r="Y3398" s="11">
        <f>ROUNDUP(SUM(VLOOKUP(F3398,'Pontuação 3.0'!A$2:B$11,2,FALSE),VLOOKUP(E3398,'Pontuação 3.0'!C$2:D$11,2,FALSE),VLOOKUP(H3398,'Pontuação 3.0'!I$2:J$11,2,FALSE),VLOOKUP(J3398,'Pontuação 3.0'!K$2:L$11,2,FALSE),VLOOKUP(G3398,'Pontuação 3.0'!E$2:F$11,2,FALSE),VLOOKUP(I3398,'Pontuação 3.0'!G$2:H$11,2,FALSE),VLOOKUP(K3398,'Pontuação 3.0'!M$2:N$13,2,FALSE)),0)</f>
        <v>2319</v>
      </c>
      <c r="Z3398" s="11">
        <f t="shared" si="6"/>
        <v>232</v>
      </c>
      <c r="AA3398" s="11" t="str">
        <f t="array" ref="AA3398">IFERROR(INDEX('Pontuação 3.0'!G$13:G$191, MATCH(Z3398, 'Pontuação 3.0'!F$13:F$191, 0)), "Faixa Indefinida")</f>
        <v>B</v>
      </c>
      <c r="AB3398" s="11">
        <f t="shared" si="7"/>
        <v>0</v>
      </c>
      <c r="AC3398" s="11">
        <f t="shared" si="8"/>
        <v>1</v>
      </c>
      <c r="AD3398" s="11">
        <f t="shared" si="9"/>
        <v>0</v>
      </c>
      <c r="AE3398" s="11">
        <f t="shared" si="10"/>
        <v>0</v>
      </c>
    </row>
    <row r="3399" ht="15.75" customHeight="1">
      <c r="A3399" s="7">
        <v>45658.0</v>
      </c>
      <c r="B3399" s="8" t="s">
        <v>7796</v>
      </c>
      <c r="C3399" s="8" t="s">
        <v>7797</v>
      </c>
      <c r="D3399" s="9">
        <v>4.4998885856E10</v>
      </c>
      <c r="E3399" s="8" t="s">
        <v>15419</v>
      </c>
      <c r="F3399" s="8" t="s">
        <v>15442</v>
      </c>
      <c r="G3399" s="8" t="s">
        <v>15451</v>
      </c>
      <c r="H3399" s="8" t="s">
        <v>15438</v>
      </c>
      <c r="I3399" s="8" t="s">
        <v>15423</v>
      </c>
      <c r="J3399" s="8" t="s">
        <v>15424</v>
      </c>
      <c r="K3399" s="8" t="s">
        <v>15425</v>
      </c>
      <c r="L3399" s="12" t="s">
        <v>15</v>
      </c>
      <c r="M3399" s="12" t="s">
        <v>3780</v>
      </c>
      <c r="N3399" s="12" t="s">
        <v>300</v>
      </c>
      <c r="O3399" s="12" t="s">
        <v>3781</v>
      </c>
      <c r="P3399" s="12" t="s">
        <v>119</v>
      </c>
      <c r="R3399" s="10">
        <f>ROUNDUP(SUM(VLOOKUP(F3399,'Pontuação'!A$2:B$11,2,FALSE),VLOOKUP(E3399,'Pontuação'!C$2:D$11,2,FALSE),VLOOKUP(H3399,'Pontuação'!I$2:J$11,2,FALSE),VLOOKUP(I3399,'Pontuação'!G$2:H$11,2,FALSE),VLOOKUP(K3399,'Pontuação'!M$2:N$13,2,FALSE)),0)</f>
        <v>1431</v>
      </c>
      <c r="S3399" s="11">
        <f t="shared" si="1"/>
        <v>143</v>
      </c>
      <c r="T3399" s="11" t="str">
        <f t="array" ref="T3399">IFERROR(INDEX('Pontuação'!G$13:G$101, MATCH(S3399, 'Pontuação'!F$13:F$101, 0)), "Faixa Indefinida")</f>
        <v>D</v>
      </c>
      <c r="U3399" s="11">
        <f t="shared" si="2"/>
        <v>0</v>
      </c>
      <c r="V3399" s="11">
        <f t="shared" si="3"/>
        <v>0</v>
      </c>
      <c r="W3399" s="11">
        <f t="shared" si="4"/>
        <v>0</v>
      </c>
      <c r="X3399" s="11">
        <f t="shared" si="5"/>
        <v>1</v>
      </c>
      <c r="Y3399" s="11">
        <f>ROUNDUP(SUM(VLOOKUP(F3399,'Pontuação 3.0'!A$2:B$11,2,FALSE),VLOOKUP(E3399,'Pontuação 3.0'!C$2:D$11,2,FALSE),VLOOKUP(H3399,'Pontuação 3.0'!I$2:J$11,2,FALSE),VLOOKUP(J3399,'Pontuação 3.0'!K$2:L$11,2,FALSE),VLOOKUP(G3399,'Pontuação 3.0'!E$2:F$11,2,FALSE),VLOOKUP(I3399,'Pontuação 3.0'!G$2:H$11,2,FALSE),VLOOKUP(K3399,'Pontuação 3.0'!M$2:N$13,2,FALSE)),0)</f>
        <v>1661</v>
      </c>
      <c r="Z3399" s="11">
        <f t="shared" si="6"/>
        <v>166</v>
      </c>
      <c r="AA3399" s="11" t="str">
        <f t="array" ref="AA3399">IFERROR(INDEX('Pontuação 3.0'!G$13:G$191, MATCH(Z3399, 'Pontuação 3.0'!F$13:F$191, 0)), "Faixa Indefinida")</f>
        <v>D</v>
      </c>
      <c r="AB3399" s="11">
        <f t="shared" si="7"/>
        <v>0</v>
      </c>
      <c r="AC3399" s="11">
        <f t="shared" si="8"/>
        <v>0</v>
      </c>
      <c r="AD3399" s="11">
        <f t="shared" si="9"/>
        <v>0</v>
      </c>
      <c r="AE3399" s="11">
        <f t="shared" si="10"/>
        <v>1</v>
      </c>
    </row>
    <row r="3400" ht="15.75" customHeight="1">
      <c r="A3400" s="7">
        <v>45658.0</v>
      </c>
      <c r="B3400" s="8" t="s">
        <v>7793</v>
      </c>
      <c r="C3400" s="8" t="s">
        <v>7794</v>
      </c>
      <c r="D3400" s="8" t="s">
        <v>7795</v>
      </c>
      <c r="E3400" s="8" t="s">
        <v>15428</v>
      </c>
      <c r="F3400" s="8" t="s">
        <v>15454</v>
      </c>
      <c r="G3400" s="8" t="s">
        <v>15451</v>
      </c>
      <c r="H3400" s="8" t="s">
        <v>15422</v>
      </c>
      <c r="I3400" s="8" t="s">
        <v>15433</v>
      </c>
      <c r="J3400" s="8" t="s">
        <v>15448</v>
      </c>
      <c r="K3400" s="8" t="s">
        <v>15432</v>
      </c>
      <c r="L3400" s="12" t="s">
        <v>15</v>
      </c>
      <c r="M3400" s="12" t="s">
        <v>3780</v>
      </c>
      <c r="N3400" s="12" t="s">
        <v>300</v>
      </c>
      <c r="O3400" s="12" t="s">
        <v>3797</v>
      </c>
      <c r="P3400" s="12" t="s">
        <v>119</v>
      </c>
      <c r="R3400" s="10">
        <f>ROUNDUP(SUM(VLOOKUP(F3400,'Pontuação'!A$2:B$11,2,FALSE),VLOOKUP(E3400,'Pontuação'!C$2:D$11,2,FALSE),VLOOKUP(H3400,'Pontuação'!I$2:J$11,2,FALSE),VLOOKUP(I3400,'Pontuação'!G$2:H$11,2,FALSE),VLOOKUP(K3400,'Pontuação'!M$2:N$13,2,FALSE)),0)</f>
        <v>1968</v>
      </c>
      <c r="S3400" s="11">
        <f t="shared" si="1"/>
        <v>197</v>
      </c>
      <c r="T3400" s="11" t="str">
        <f t="array" ref="T3400">IFERROR(INDEX('Pontuação'!G$13:G$101, MATCH(S3400, 'Pontuação'!F$13:F$101, 0)), "Faixa Indefinida")</f>
        <v>A</v>
      </c>
      <c r="U3400" s="11">
        <f t="shared" si="2"/>
        <v>1</v>
      </c>
      <c r="V3400" s="11">
        <f t="shared" si="3"/>
        <v>0</v>
      </c>
      <c r="W3400" s="11">
        <f t="shared" si="4"/>
        <v>0</v>
      </c>
      <c r="X3400" s="11">
        <f t="shared" si="5"/>
        <v>0</v>
      </c>
      <c r="Y3400" s="11">
        <f>ROUNDUP(SUM(VLOOKUP(F3400,'Pontuação 3.0'!A$2:B$11,2,FALSE),VLOOKUP(E3400,'Pontuação 3.0'!C$2:D$11,2,FALSE),VLOOKUP(H3400,'Pontuação 3.0'!I$2:J$11,2,FALSE),VLOOKUP(J3400,'Pontuação 3.0'!K$2:L$11,2,FALSE),VLOOKUP(G3400,'Pontuação 3.0'!E$2:F$11,2,FALSE),VLOOKUP(I3400,'Pontuação 3.0'!G$2:H$11,2,FALSE),VLOOKUP(K3400,'Pontuação 3.0'!M$2:N$13,2,FALSE)),0)</f>
        <v>2579</v>
      </c>
      <c r="Z3400" s="11">
        <f t="shared" si="6"/>
        <v>258</v>
      </c>
      <c r="AA3400" s="11" t="str">
        <f t="array" ref="AA3400">IFERROR(INDEX('Pontuação 3.0'!G$13:G$191, MATCH(Z3400, 'Pontuação 3.0'!F$13:F$191, 0)), "Faixa Indefinida")</f>
        <v>A</v>
      </c>
      <c r="AB3400" s="11">
        <f t="shared" si="7"/>
        <v>1</v>
      </c>
      <c r="AC3400" s="11">
        <f t="shared" si="8"/>
        <v>0</v>
      </c>
      <c r="AD3400" s="11">
        <f t="shared" si="9"/>
        <v>0</v>
      </c>
      <c r="AE3400" s="11">
        <f t="shared" si="10"/>
        <v>0</v>
      </c>
    </row>
    <row r="3401" ht="15.75" customHeight="1">
      <c r="A3401" s="7">
        <v>45658.0</v>
      </c>
      <c r="B3401" s="8" t="s">
        <v>7800</v>
      </c>
      <c r="C3401" s="8" t="s">
        <v>7801</v>
      </c>
      <c r="D3401" s="9">
        <v>8.2993815283E10</v>
      </c>
      <c r="E3401" s="8" t="s">
        <v>15419</v>
      </c>
      <c r="F3401" s="8" t="s">
        <v>15420</v>
      </c>
      <c r="G3401" s="8" t="s">
        <v>15430</v>
      </c>
      <c r="H3401" s="8" t="s">
        <v>15422</v>
      </c>
      <c r="I3401" s="8" t="s">
        <v>15433</v>
      </c>
      <c r="J3401" s="8" t="s">
        <v>15424</v>
      </c>
      <c r="K3401" s="8" t="s">
        <v>15432</v>
      </c>
      <c r="L3401" s="12" t="s">
        <v>15</v>
      </c>
      <c r="M3401" s="12" t="s">
        <v>3780</v>
      </c>
      <c r="N3401" s="12" t="s">
        <v>205</v>
      </c>
      <c r="O3401" s="12" t="s">
        <v>3781</v>
      </c>
      <c r="P3401" s="12" t="s">
        <v>119</v>
      </c>
      <c r="R3401" s="10">
        <f>ROUNDUP(SUM(VLOOKUP(F3401,'Pontuação'!A$2:B$11,2,FALSE),VLOOKUP(E3401,'Pontuação'!C$2:D$11,2,FALSE),VLOOKUP(H3401,'Pontuação'!I$2:J$11,2,FALSE),VLOOKUP(I3401,'Pontuação'!G$2:H$11,2,FALSE),VLOOKUP(K3401,'Pontuação'!M$2:N$13,2,FALSE)),0)</f>
        <v>1967</v>
      </c>
      <c r="S3401" s="11">
        <f t="shared" si="1"/>
        <v>197</v>
      </c>
      <c r="T3401" s="11" t="str">
        <f t="array" ref="T3401">IFERROR(INDEX('Pontuação'!G$13:G$101, MATCH(S3401, 'Pontuação'!F$13:F$101, 0)), "Faixa Indefinida")</f>
        <v>A</v>
      </c>
      <c r="U3401" s="11">
        <f t="shared" si="2"/>
        <v>1</v>
      </c>
      <c r="V3401" s="11">
        <f t="shared" si="3"/>
        <v>0</v>
      </c>
      <c r="W3401" s="11">
        <f t="shared" si="4"/>
        <v>0</v>
      </c>
      <c r="X3401" s="11">
        <f t="shared" si="5"/>
        <v>0</v>
      </c>
      <c r="Y3401" s="11">
        <f>ROUNDUP(SUM(VLOOKUP(F3401,'Pontuação 3.0'!A$2:B$11,2,FALSE),VLOOKUP(E3401,'Pontuação 3.0'!C$2:D$11,2,FALSE),VLOOKUP(H3401,'Pontuação 3.0'!I$2:J$11,2,FALSE),VLOOKUP(J3401,'Pontuação 3.0'!K$2:L$11,2,FALSE),VLOOKUP(G3401,'Pontuação 3.0'!E$2:F$11,2,FALSE),VLOOKUP(I3401,'Pontuação 3.0'!G$2:H$11,2,FALSE),VLOOKUP(K3401,'Pontuação 3.0'!M$2:N$13,2,FALSE)),0)</f>
        <v>2453</v>
      </c>
      <c r="Z3401" s="11">
        <f t="shared" si="6"/>
        <v>245</v>
      </c>
      <c r="AA3401" s="11" t="str">
        <f t="array" ref="AA3401">IFERROR(INDEX('Pontuação 3.0'!G$13:G$191, MATCH(Z3401, 'Pontuação 3.0'!F$13:F$191, 0)), "Faixa Indefinida")</f>
        <v>A</v>
      </c>
      <c r="AB3401" s="11">
        <f t="shared" si="7"/>
        <v>1</v>
      </c>
      <c r="AC3401" s="11">
        <f t="shared" si="8"/>
        <v>0</v>
      </c>
      <c r="AD3401" s="11">
        <f t="shared" si="9"/>
        <v>0</v>
      </c>
      <c r="AE3401" s="11">
        <f t="shared" si="10"/>
        <v>0</v>
      </c>
    </row>
    <row r="3402" ht="15.75" customHeight="1">
      <c r="A3402" s="7">
        <v>45658.0</v>
      </c>
      <c r="B3402" s="8" t="s">
        <v>241</v>
      </c>
      <c r="C3402" s="8" t="s">
        <v>7804</v>
      </c>
      <c r="D3402" s="9">
        <v>1.7981994312E10</v>
      </c>
      <c r="E3402" s="8" t="s">
        <v>15428</v>
      </c>
      <c r="F3402" s="8" t="s">
        <v>15420</v>
      </c>
      <c r="G3402" s="8" t="s">
        <v>15430</v>
      </c>
      <c r="H3402" s="8" t="s">
        <v>15446</v>
      </c>
      <c r="I3402" s="8" t="s">
        <v>15423</v>
      </c>
      <c r="J3402" s="8" t="s">
        <v>15424</v>
      </c>
      <c r="K3402" s="8" t="s">
        <v>15425</v>
      </c>
      <c r="L3402" s="12" t="s">
        <v>15</v>
      </c>
      <c r="M3402" s="12" t="s">
        <v>3780</v>
      </c>
      <c r="N3402" s="12" t="s">
        <v>205</v>
      </c>
      <c r="O3402" s="12" t="s">
        <v>3781</v>
      </c>
      <c r="P3402" s="12" t="s">
        <v>119</v>
      </c>
      <c r="R3402" s="10">
        <f>ROUNDUP(SUM(VLOOKUP(F3402,'Pontuação'!A$2:B$11,2,FALSE),VLOOKUP(E3402,'Pontuação'!C$2:D$11,2,FALSE),VLOOKUP(H3402,'Pontuação'!I$2:J$11,2,FALSE),VLOOKUP(I3402,'Pontuação'!G$2:H$11,2,FALSE),VLOOKUP(K3402,'Pontuação'!M$2:N$13,2,FALSE)),0)</f>
        <v>1595</v>
      </c>
      <c r="S3402" s="11">
        <f t="shared" si="1"/>
        <v>160</v>
      </c>
      <c r="T3402" s="11" t="str">
        <f t="array" ref="T3402">IFERROR(INDEX('Pontuação'!G$13:G$101, MATCH(S3402, 'Pontuação'!F$13:F$101, 0)), "Faixa Indefinida")</f>
        <v>C</v>
      </c>
      <c r="U3402" s="11">
        <f t="shared" si="2"/>
        <v>0</v>
      </c>
      <c r="V3402" s="11">
        <f t="shared" si="3"/>
        <v>0</v>
      </c>
      <c r="W3402" s="11">
        <f t="shared" si="4"/>
        <v>1</v>
      </c>
      <c r="X3402" s="11">
        <f t="shared" si="5"/>
        <v>0</v>
      </c>
      <c r="Y3402" s="11">
        <f>ROUNDUP(SUM(VLOOKUP(F3402,'Pontuação 3.0'!A$2:B$11,2,FALSE),VLOOKUP(E3402,'Pontuação 3.0'!C$2:D$11,2,FALSE),VLOOKUP(H3402,'Pontuação 3.0'!I$2:J$11,2,FALSE),VLOOKUP(J3402,'Pontuação 3.0'!K$2:L$11,2,FALSE),VLOOKUP(G3402,'Pontuação 3.0'!E$2:F$11,2,FALSE),VLOOKUP(I3402,'Pontuação 3.0'!G$2:H$11,2,FALSE),VLOOKUP(K3402,'Pontuação 3.0'!M$2:N$13,2,FALSE)),0)</f>
        <v>2209</v>
      </c>
      <c r="Z3402" s="11">
        <f t="shared" si="6"/>
        <v>221</v>
      </c>
      <c r="AA3402" s="11" t="str">
        <f t="array" ref="AA3402">IFERROR(INDEX('Pontuação 3.0'!G$13:G$191, MATCH(Z3402, 'Pontuação 3.0'!F$13:F$191, 0)), "Faixa Indefinida")</f>
        <v>B</v>
      </c>
      <c r="AB3402" s="11">
        <f t="shared" si="7"/>
        <v>0</v>
      </c>
      <c r="AC3402" s="11">
        <f t="shared" si="8"/>
        <v>1</v>
      </c>
      <c r="AD3402" s="11">
        <f t="shared" si="9"/>
        <v>0</v>
      </c>
      <c r="AE3402" s="11">
        <f t="shared" si="10"/>
        <v>0</v>
      </c>
    </row>
    <row r="3403" ht="15.75" customHeight="1">
      <c r="A3403" s="7">
        <v>45658.0</v>
      </c>
      <c r="B3403" s="8" t="s">
        <v>7802</v>
      </c>
      <c r="C3403" s="8" t="s">
        <v>7803</v>
      </c>
      <c r="D3403" s="9">
        <v>9.2994570735E10</v>
      </c>
      <c r="E3403" s="8" t="s">
        <v>15428</v>
      </c>
      <c r="F3403" s="8" t="s">
        <v>15420</v>
      </c>
      <c r="G3403" s="8" t="s">
        <v>15430</v>
      </c>
      <c r="H3403" s="8" t="s">
        <v>15422</v>
      </c>
      <c r="I3403" s="8" t="s">
        <v>15423</v>
      </c>
      <c r="J3403" s="8" t="s">
        <v>15424</v>
      </c>
      <c r="K3403" s="8" t="s">
        <v>15425</v>
      </c>
      <c r="L3403" s="12" t="s">
        <v>15</v>
      </c>
      <c r="M3403" s="12" t="s">
        <v>3780</v>
      </c>
      <c r="N3403" s="12" t="s">
        <v>205</v>
      </c>
      <c r="O3403" s="12" t="s">
        <v>3781</v>
      </c>
      <c r="P3403" s="12" t="s">
        <v>119</v>
      </c>
      <c r="R3403" s="10">
        <f>ROUNDUP(SUM(VLOOKUP(F3403,'Pontuação'!A$2:B$11,2,FALSE),VLOOKUP(E3403,'Pontuação'!C$2:D$11,2,FALSE),VLOOKUP(H3403,'Pontuação'!I$2:J$11,2,FALSE),VLOOKUP(I3403,'Pontuação'!G$2:H$11,2,FALSE),VLOOKUP(K3403,'Pontuação'!M$2:N$13,2,FALSE)),0)</f>
        <v>1553</v>
      </c>
      <c r="S3403" s="11">
        <f t="shared" si="1"/>
        <v>155</v>
      </c>
      <c r="T3403" s="11" t="str">
        <f t="array" ref="T3403">IFERROR(INDEX('Pontuação'!G$13:G$101, MATCH(S3403, 'Pontuação'!F$13:F$101, 0)), "Faixa Indefinida")</f>
        <v>C</v>
      </c>
      <c r="U3403" s="11">
        <f t="shared" si="2"/>
        <v>0</v>
      </c>
      <c r="V3403" s="11">
        <f t="shared" si="3"/>
        <v>0</v>
      </c>
      <c r="W3403" s="11">
        <f t="shared" si="4"/>
        <v>1</v>
      </c>
      <c r="X3403" s="11">
        <f t="shared" si="5"/>
        <v>0</v>
      </c>
      <c r="Y3403" s="11">
        <f>ROUNDUP(SUM(VLOOKUP(F3403,'Pontuação 3.0'!A$2:B$11,2,FALSE),VLOOKUP(E3403,'Pontuação 3.0'!C$2:D$11,2,FALSE),VLOOKUP(H3403,'Pontuação 3.0'!I$2:J$11,2,FALSE),VLOOKUP(J3403,'Pontuação 3.0'!K$2:L$11,2,FALSE),VLOOKUP(G3403,'Pontuação 3.0'!E$2:F$11,2,FALSE),VLOOKUP(I3403,'Pontuação 3.0'!G$2:H$11,2,FALSE),VLOOKUP(K3403,'Pontuação 3.0'!M$2:N$13,2,FALSE)),0)</f>
        <v>2122</v>
      </c>
      <c r="Z3403" s="11">
        <f t="shared" si="6"/>
        <v>212</v>
      </c>
      <c r="AA3403" s="11" t="str">
        <f t="array" ref="AA3403">IFERROR(INDEX('Pontuação 3.0'!G$13:G$191, MATCH(Z3403, 'Pontuação 3.0'!F$13:F$191, 0)), "Faixa Indefinida")</f>
        <v>C</v>
      </c>
      <c r="AB3403" s="11">
        <f t="shared" si="7"/>
        <v>0</v>
      </c>
      <c r="AC3403" s="11">
        <f t="shared" si="8"/>
        <v>0</v>
      </c>
      <c r="AD3403" s="11">
        <f t="shared" si="9"/>
        <v>1</v>
      </c>
      <c r="AE3403" s="11">
        <f t="shared" si="10"/>
        <v>0</v>
      </c>
    </row>
    <row r="3404" ht="15.75" customHeight="1">
      <c r="A3404" s="7">
        <v>45658.0</v>
      </c>
      <c r="B3404" s="8" t="s">
        <v>7805</v>
      </c>
      <c r="C3404" s="8" t="s">
        <v>7806</v>
      </c>
      <c r="D3404" s="9">
        <v>1.1983656557E10</v>
      </c>
      <c r="E3404" s="8" t="s">
        <v>15428</v>
      </c>
      <c r="F3404" s="8" t="s">
        <v>15420</v>
      </c>
      <c r="G3404" s="8" t="s">
        <v>15430</v>
      </c>
      <c r="H3404" s="8" t="s">
        <v>15422</v>
      </c>
      <c r="I3404" s="8" t="s">
        <v>15423</v>
      </c>
      <c r="J3404" s="8" t="s">
        <v>15424</v>
      </c>
      <c r="K3404" s="8" t="s">
        <v>15425</v>
      </c>
      <c r="L3404" s="12" t="s">
        <v>15</v>
      </c>
      <c r="M3404" s="12" t="s">
        <v>3780</v>
      </c>
      <c r="N3404" s="12" t="s">
        <v>354</v>
      </c>
      <c r="O3404" s="12" t="s">
        <v>3781</v>
      </c>
      <c r="P3404" s="12" t="s">
        <v>119</v>
      </c>
      <c r="R3404" s="10">
        <f>ROUNDUP(SUM(VLOOKUP(F3404,'Pontuação'!A$2:B$11,2,FALSE),VLOOKUP(E3404,'Pontuação'!C$2:D$11,2,FALSE),VLOOKUP(H3404,'Pontuação'!I$2:J$11,2,FALSE),VLOOKUP(I3404,'Pontuação'!G$2:H$11,2,FALSE),VLOOKUP(K3404,'Pontuação'!M$2:N$13,2,FALSE)),0)</f>
        <v>1553</v>
      </c>
      <c r="S3404" s="11">
        <f t="shared" si="1"/>
        <v>155</v>
      </c>
      <c r="T3404" s="11" t="str">
        <f t="array" ref="T3404">IFERROR(INDEX('Pontuação'!G$13:G$101, MATCH(S3404, 'Pontuação'!F$13:F$101, 0)), "Faixa Indefinida")</f>
        <v>C</v>
      </c>
      <c r="U3404" s="11">
        <f t="shared" si="2"/>
        <v>0</v>
      </c>
      <c r="V3404" s="11">
        <f t="shared" si="3"/>
        <v>0</v>
      </c>
      <c r="W3404" s="11">
        <f t="shared" si="4"/>
        <v>1</v>
      </c>
      <c r="X3404" s="11">
        <f t="shared" si="5"/>
        <v>0</v>
      </c>
      <c r="Y3404" s="11">
        <f>ROUNDUP(SUM(VLOOKUP(F3404,'Pontuação 3.0'!A$2:B$11,2,FALSE),VLOOKUP(E3404,'Pontuação 3.0'!C$2:D$11,2,FALSE),VLOOKUP(H3404,'Pontuação 3.0'!I$2:J$11,2,FALSE),VLOOKUP(J3404,'Pontuação 3.0'!K$2:L$11,2,FALSE),VLOOKUP(G3404,'Pontuação 3.0'!E$2:F$11,2,FALSE),VLOOKUP(I3404,'Pontuação 3.0'!G$2:H$11,2,FALSE),VLOOKUP(K3404,'Pontuação 3.0'!M$2:N$13,2,FALSE)),0)</f>
        <v>2122</v>
      </c>
      <c r="Z3404" s="11">
        <f t="shared" si="6"/>
        <v>212</v>
      </c>
      <c r="AA3404" s="11" t="str">
        <f t="array" ref="AA3404">IFERROR(INDEX('Pontuação 3.0'!G$13:G$191, MATCH(Z3404, 'Pontuação 3.0'!F$13:F$191, 0)), "Faixa Indefinida")</f>
        <v>C</v>
      </c>
      <c r="AB3404" s="11">
        <f t="shared" si="7"/>
        <v>0</v>
      </c>
      <c r="AC3404" s="11">
        <f t="shared" si="8"/>
        <v>0</v>
      </c>
      <c r="AD3404" s="11">
        <f t="shared" si="9"/>
        <v>1</v>
      </c>
      <c r="AE3404" s="11">
        <f t="shared" si="10"/>
        <v>0</v>
      </c>
    </row>
    <row r="3405" ht="15.75" customHeight="1">
      <c r="A3405" s="7">
        <v>45658.0</v>
      </c>
      <c r="B3405" s="8" t="s">
        <v>7807</v>
      </c>
      <c r="C3405" s="8" t="s">
        <v>7808</v>
      </c>
      <c r="D3405" s="9">
        <v>9.1985898675E10</v>
      </c>
      <c r="E3405" s="8" t="s">
        <v>15428</v>
      </c>
      <c r="F3405" s="8" t="s">
        <v>15442</v>
      </c>
      <c r="G3405" s="8" t="s">
        <v>15430</v>
      </c>
      <c r="H3405" s="8" t="s">
        <v>15422</v>
      </c>
      <c r="I3405" s="8" t="s">
        <v>15431</v>
      </c>
      <c r="J3405" s="8" t="s">
        <v>15448</v>
      </c>
      <c r="K3405" s="8" t="s">
        <v>15466</v>
      </c>
      <c r="L3405" s="12" t="s">
        <v>15</v>
      </c>
      <c r="M3405" s="12" t="s">
        <v>3780</v>
      </c>
      <c r="N3405" s="12" t="s">
        <v>162</v>
      </c>
      <c r="O3405" s="12" t="s">
        <v>3781</v>
      </c>
      <c r="P3405" s="12" t="s">
        <v>17</v>
      </c>
      <c r="R3405" s="10">
        <f>ROUNDUP(SUM(VLOOKUP(F3405,'Pontuação'!A$2:B$11,2,FALSE),VLOOKUP(E3405,'Pontuação'!C$2:D$11,2,FALSE),VLOOKUP(H3405,'Pontuação'!I$2:J$11,2,FALSE),VLOOKUP(I3405,'Pontuação'!G$2:H$11,2,FALSE),VLOOKUP(K3405,'Pontuação'!M$2:N$13,2,FALSE)),0)</f>
        <v>1716</v>
      </c>
      <c r="S3405" s="11">
        <f t="shared" si="1"/>
        <v>172</v>
      </c>
      <c r="T3405" s="11" t="str">
        <f t="array" ref="T3405">IFERROR(INDEX('Pontuação'!G$13:G$101, MATCH(S3405, 'Pontuação'!F$13:F$101, 0)), "Faixa Indefinida")</f>
        <v>B</v>
      </c>
      <c r="U3405" s="11">
        <f t="shared" si="2"/>
        <v>0</v>
      </c>
      <c r="V3405" s="11">
        <f t="shared" si="3"/>
        <v>1</v>
      </c>
      <c r="W3405" s="11">
        <f t="shared" si="4"/>
        <v>0</v>
      </c>
      <c r="X3405" s="11">
        <f t="shared" si="5"/>
        <v>0</v>
      </c>
      <c r="Y3405" s="11">
        <f>ROUNDUP(SUM(VLOOKUP(F3405,'Pontuação 3.0'!A$2:B$11,2,FALSE),VLOOKUP(E3405,'Pontuação 3.0'!C$2:D$11,2,FALSE),VLOOKUP(H3405,'Pontuação 3.0'!I$2:J$11,2,FALSE),VLOOKUP(J3405,'Pontuação 3.0'!K$2:L$11,2,FALSE),VLOOKUP(G3405,'Pontuação 3.0'!E$2:F$11,2,FALSE),VLOOKUP(I3405,'Pontuação 3.0'!G$2:H$11,2,FALSE),VLOOKUP(K3405,'Pontuação 3.0'!M$2:N$13,2,FALSE)),0)</f>
        <v>2596</v>
      </c>
      <c r="Z3405" s="11">
        <f t="shared" si="6"/>
        <v>260</v>
      </c>
      <c r="AA3405" s="11" t="str">
        <f t="array" ref="AA3405">IFERROR(INDEX('Pontuação 3.0'!G$13:G$191, MATCH(Z3405, 'Pontuação 3.0'!F$13:F$191, 0)), "Faixa Indefinida")</f>
        <v>A</v>
      </c>
      <c r="AB3405" s="11">
        <f t="shared" si="7"/>
        <v>1</v>
      </c>
      <c r="AC3405" s="11">
        <f t="shared" si="8"/>
        <v>0</v>
      </c>
      <c r="AD3405" s="11">
        <f t="shared" si="9"/>
        <v>0</v>
      </c>
      <c r="AE3405" s="11">
        <f t="shared" si="10"/>
        <v>0</v>
      </c>
    </row>
    <row r="3406" ht="15.75" customHeight="1">
      <c r="A3406" s="7">
        <v>45658.0</v>
      </c>
      <c r="B3406" s="8" t="s">
        <v>881</v>
      </c>
      <c r="C3406" s="8" t="s">
        <v>7813</v>
      </c>
      <c r="D3406" s="9">
        <v>1.1915138839E10</v>
      </c>
      <c r="E3406" s="8" t="s">
        <v>15428</v>
      </c>
      <c r="F3406" s="8" t="s">
        <v>15420</v>
      </c>
      <c r="G3406" s="8" t="s">
        <v>15430</v>
      </c>
      <c r="H3406" s="8" t="s">
        <v>15443</v>
      </c>
      <c r="I3406" s="8" t="s">
        <v>15433</v>
      </c>
      <c r="J3406" s="8" t="s">
        <v>15424</v>
      </c>
      <c r="K3406" s="8" t="s">
        <v>15439</v>
      </c>
      <c r="L3406" s="12" t="s">
        <v>15</v>
      </c>
      <c r="M3406" s="12" t="s">
        <v>3780</v>
      </c>
      <c r="N3406" s="12" t="s">
        <v>1912</v>
      </c>
      <c r="O3406" s="12" t="s">
        <v>3797</v>
      </c>
      <c r="P3406" s="12" t="s">
        <v>119</v>
      </c>
      <c r="R3406" s="10">
        <f>ROUNDUP(SUM(VLOOKUP(F3406,'Pontuação'!A$2:B$11,2,FALSE),VLOOKUP(E3406,'Pontuação'!C$2:D$11,2,FALSE),VLOOKUP(H3406,'Pontuação'!I$2:J$11,2,FALSE),VLOOKUP(I3406,'Pontuação'!G$2:H$11,2,FALSE),VLOOKUP(K3406,'Pontuação'!M$2:N$13,2,FALSE)),0)</f>
        <v>1901</v>
      </c>
      <c r="S3406" s="11">
        <f t="shared" si="1"/>
        <v>190</v>
      </c>
      <c r="T3406" s="11" t="str">
        <f t="array" ref="T3406">IFERROR(INDEX('Pontuação'!G$13:G$101, MATCH(S3406, 'Pontuação'!F$13:F$101, 0)), "Faixa Indefinida")</f>
        <v>A</v>
      </c>
      <c r="U3406" s="11">
        <f t="shared" si="2"/>
        <v>1</v>
      </c>
      <c r="V3406" s="11">
        <f t="shared" si="3"/>
        <v>0</v>
      </c>
      <c r="W3406" s="11">
        <f t="shared" si="4"/>
        <v>0</v>
      </c>
      <c r="X3406" s="11">
        <f t="shared" si="5"/>
        <v>0</v>
      </c>
      <c r="Y3406" s="11">
        <f>ROUNDUP(SUM(VLOOKUP(F3406,'Pontuação 3.0'!A$2:B$11,2,FALSE),VLOOKUP(E3406,'Pontuação 3.0'!C$2:D$11,2,FALSE),VLOOKUP(H3406,'Pontuação 3.0'!I$2:J$11,2,FALSE),VLOOKUP(J3406,'Pontuação 3.0'!K$2:L$11,2,FALSE),VLOOKUP(G3406,'Pontuação 3.0'!E$2:F$11,2,FALSE),VLOOKUP(I3406,'Pontuação 3.0'!G$2:H$11,2,FALSE),VLOOKUP(K3406,'Pontuação 3.0'!M$2:N$13,2,FALSE)),0)</f>
        <v>2311</v>
      </c>
      <c r="Z3406" s="11">
        <f t="shared" si="6"/>
        <v>231</v>
      </c>
      <c r="AA3406" s="11" t="str">
        <f t="array" ref="AA3406">IFERROR(INDEX('Pontuação 3.0'!G$13:G$191, MATCH(Z3406, 'Pontuação 3.0'!F$13:F$191, 0)), "Faixa Indefinida")</f>
        <v>B</v>
      </c>
      <c r="AB3406" s="11">
        <f t="shared" si="7"/>
        <v>0</v>
      </c>
      <c r="AC3406" s="11">
        <f t="shared" si="8"/>
        <v>1</v>
      </c>
      <c r="AD3406" s="11">
        <f t="shared" si="9"/>
        <v>0</v>
      </c>
      <c r="AE3406" s="11">
        <f t="shared" si="10"/>
        <v>0</v>
      </c>
    </row>
    <row r="3407" ht="15.75" customHeight="1">
      <c r="A3407" s="7">
        <v>45658.0</v>
      </c>
      <c r="B3407" s="8" t="s">
        <v>7811</v>
      </c>
      <c r="C3407" s="8" t="s">
        <v>7812</v>
      </c>
      <c r="D3407" s="9">
        <v>7.3998505256E10</v>
      </c>
      <c r="E3407" s="8" t="s">
        <v>15428</v>
      </c>
      <c r="F3407" s="8" t="s">
        <v>15442</v>
      </c>
      <c r="G3407" s="8" t="s">
        <v>15430</v>
      </c>
      <c r="H3407" s="8" t="s">
        <v>15422</v>
      </c>
      <c r="I3407" s="8" t="s">
        <v>15423</v>
      </c>
      <c r="J3407" s="8" t="s">
        <v>15448</v>
      </c>
      <c r="K3407" s="8" t="s">
        <v>15432</v>
      </c>
      <c r="L3407" s="12" t="s">
        <v>15</v>
      </c>
      <c r="M3407" s="12" t="s">
        <v>3780</v>
      </c>
      <c r="N3407" s="12" t="s">
        <v>608</v>
      </c>
      <c r="O3407" s="12" t="s">
        <v>3781</v>
      </c>
      <c r="P3407" s="12" t="s">
        <v>119</v>
      </c>
      <c r="R3407" s="10">
        <f>ROUNDUP(SUM(VLOOKUP(F3407,'Pontuação'!A$2:B$11,2,FALSE),VLOOKUP(E3407,'Pontuação'!C$2:D$11,2,FALSE),VLOOKUP(H3407,'Pontuação'!I$2:J$11,2,FALSE),VLOOKUP(I3407,'Pontuação'!G$2:H$11,2,FALSE),VLOOKUP(K3407,'Pontuação'!M$2:N$13,2,FALSE)),0)</f>
        <v>1673</v>
      </c>
      <c r="S3407" s="11">
        <f t="shared" si="1"/>
        <v>167</v>
      </c>
      <c r="T3407" s="11" t="str">
        <f t="array" ref="T3407">IFERROR(INDEX('Pontuação'!G$13:G$101, MATCH(S3407, 'Pontuação'!F$13:F$101, 0)), "Faixa Indefinida")</f>
        <v>B</v>
      </c>
      <c r="U3407" s="11">
        <f t="shared" si="2"/>
        <v>0</v>
      </c>
      <c r="V3407" s="11">
        <f t="shared" si="3"/>
        <v>1</v>
      </c>
      <c r="W3407" s="11">
        <f t="shared" si="4"/>
        <v>0</v>
      </c>
      <c r="X3407" s="11">
        <f t="shared" si="5"/>
        <v>0</v>
      </c>
      <c r="Y3407" s="11">
        <f>ROUNDUP(SUM(VLOOKUP(F3407,'Pontuação 3.0'!A$2:B$11,2,FALSE),VLOOKUP(E3407,'Pontuação 3.0'!C$2:D$11,2,FALSE),VLOOKUP(H3407,'Pontuação 3.0'!I$2:J$11,2,FALSE),VLOOKUP(J3407,'Pontuação 3.0'!K$2:L$11,2,FALSE),VLOOKUP(G3407,'Pontuação 3.0'!E$2:F$11,2,FALSE),VLOOKUP(I3407,'Pontuação 3.0'!G$2:H$11,2,FALSE),VLOOKUP(K3407,'Pontuação 3.0'!M$2:N$13,2,FALSE)),0)</f>
        <v>2336</v>
      </c>
      <c r="Z3407" s="11">
        <f t="shared" si="6"/>
        <v>234</v>
      </c>
      <c r="AA3407" s="11" t="str">
        <f t="array" ref="AA3407">IFERROR(INDEX('Pontuação 3.0'!G$13:G$191, MATCH(Z3407, 'Pontuação 3.0'!F$13:F$191, 0)), "Faixa Indefinida")</f>
        <v>B</v>
      </c>
      <c r="AB3407" s="11">
        <f t="shared" si="7"/>
        <v>0</v>
      </c>
      <c r="AC3407" s="11">
        <f t="shared" si="8"/>
        <v>1</v>
      </c>
      <c r="AD3407" s="11">
        <f t="shared" si="9"/>
        <v>0</v>
      </c>
      <c r="AE3407" s="11">
        <f t="shared" si="10"/>
        <v>0</v>
      </c>
    </row>
    <row r="3408" ht="15.75" customHeight="1">
      <c r="A3408" s="7">
        <v>45658.0</v>
      </c>
      <c r="B3408" s="8" t="s">
        <v>7822</v>
      </c>
      <c r="C3408" s="8" t="s">
        <v>7823</v>
      </c>
      <c r="D3408" s="14">
        <v>3.3999884455E10</v>
      </c>
      <c r="E3408" s="8" t="s">
        <v>15428</v>
      </c>
      <c r="F3408" s="8" t="s">
        <v>15442</v>
      </c>
      <c r="G3408" s="8" t="s">
        <v>15421</v>
      </c>
      <c r="H3408" s="8" t="s">
        <v>15422</v>
      </c>
      <c r="I3408" s="8" t="s">
        <v>15431</v>
      </c>
      <c r="J3408" s="8" t="s">
        <v>15448</v>
      </c>
      <c r="K3408" s="8" t="s">
        <v>15432</v>
      </c>
      <c r="L3408" s="12" t="s">
        <v>15</v>
      </c>
      <c r="M3408" s="12" t="s">
        <v>3780</v>
      </c>
      <c r="N3408" s="12" t="s">
        <v>205</v>
      </c>
      <c r="O3408" s="12" t="s">
        <v>3812</v>
      </c>
      <c r="P3408" s="12" t="s">
        <v>119</v>
      </c>
      <c r="R3408" s="10">
        <f>ROUNDUP(SUM(VLOOKUP(F3408,'Pontuação'!A$2:B$11,2,FALSE),VLOOKUP(E3408,'Pontuação'!C$2:D$11,2,FALSE),VLOOKUP(H3408,'Pontuação'!I$2:J$11,2,FALSE),VLOOKUP(I3408,'Pontuação'!G$2:H$11,2,FALSE),VLOOKUP(K3408,'Pontuação'!M$2:N$13,2,FALSE)),0)</f>
        <v>1778</v>
      </c>
      <c r="S3408" s="11">
        <f t="shared" si="1"/>
        <v>178</v>
      </c>
      <c r="T3408" s="11" t="str">
        <f t="array" ref="T3408">IFERROR(INDEX('Pontuação'!G$13:G$101, MATCH(S3408, 'Pontuação'!F$13:F$101, 0)), "Faixa Indefinida")</f>
        <v>B</v>
      </c>
      <c r="U3408" s="11">
        <f t="shared" si="2"/>
        <v>0</v>
      </c>
      <c r="V3408" s="11">
        <f t="shared" si="3"/>
        <v>1</v>
      </c>
      <c r="W3408" s="11">
        <f t="shared" si="4"/>
        <v>0</v>
      </c>
      <c r="X3408" s="11">
        <f t="shared" si="5"/>
        <v>0</v>
      </c>
      <c r="Y3408" s="11">
        <f>ROUNDUP(SUM(VLOOKUP(F3408,'Pontuação 3.0'!A$2:B$11,2,FALSE),VLOOKUP(E3408,'Pontuação 3.0'!C$2:D$11,2,FALSE),VLOOKUP(H3408,'Pontuação 3.0'!I$2:J$11,2,FALSE),VLOOKUP(J3408,'Pontuação 3.0'!K$2:L$11,2,FALSE),VLOOKUP(G3408,'Pontuação 3.0'!E$2:F$11,2,FALSE),VLOOKUP(I3408,'Pontuação 3.0'!G$2:H$11,2,FALSE),VLOOKUP(K3408,'Pontuação 3.0'!M$2:N$13,2,FALSE)),0)</f>
        <v>2348</v>
      </c>
      <c r="Z3408" s="11">
        <f t="shared" si="6"/>
        <v>235</v>
      </c>
      <c r="AA3408" s="11" t="str">
        <f t="array" ref="AA3408">IFERROR(INDEX('Pontuação 3.0'!G$13:G$191, MATCH(Z3408, 'Pontuação 3.0'!F$13:F$191, 0)), "Faixa Indefinida")</f>
        <v>B</v>
      </c>
      <c r="AB3408" s="11">
        <f t="shared" si="7"/>
        <v>0</v>
      </c>
      <c r="AC3408" s="11">
        <f t="shared" si="8"/>
        <v>1</v>
      </c>
      <c r="AD3408" s="11">
        <f t="shared" si="9"/>
        <v>0</v>
      </c>
      <c r="AE3408" s="11">
        <f t="shared" si="10"/>
        <v>0</v>
      </c>
    </row>
    <row r="3409" ht="15.75" customHeight="1">
      <c r="A3409" s="7">
        <v>45658.0</v>
      </c>
      <c r="B3409" s="8" t="s">
        <v>7827</v>
      </c>
      <c r="C3409" s="8" t="s">
        <v>7828</v>
      </c>
      <c r="D3409" s="9">
        <v>8.291334745E9</v>
      </c>
      <c r="E3409" s="8" t="s">
        <v>15428</v>
      </c>
      <c r="F3409" s="8" t="s">
        <v>15420</v>
      </c>
      <c r="G3409" s="8" t="s">
        <v>15430</v>
      </c>
      <c r="H3409" s="8" t="s">
        <v>15471</v>
      </c>
      <c r="I3409" s="8" t="s">
        <v>15423</v>
      </c>
      <c r="J3409" s="8" t="s">
        <v>15424</v>
      </c>
      <c r="K3409" s="8" t="s">
        <v>15425</v>
      </c>
      <c r="L3409" s="12" t="s">
        <v>15</v>
      </c>
      <c r="M3409" s="12" t="s">
        <v>3780</v>
      </c>
      <c r="N3409" s="12" t="s">
        <v>608</v>
      </c>
      <c r="O3409" s="12" t="s">
        <v>3781</v>
      </c>
      <c r="P3409" s="12" t="s">
        <v>119</v>
      </c>
      <c r="R3409" s="10">
        <f>ROUNDUP(SUM(VLOOKUP(F3409,'Pontuação'!A$2:B$11,2,FALSE),VLOOKUP(E3409,'Pontuação'!C$2:D$11,2,FALSE),VLOOKUP(H3409,'Pontuação'!I$2:J$11,2,FALSE),VLOOKUP(I3409,'Pontuação'!G$2:H$11,2,FALSE),VLOOKUP(K3409,'Pontuação'!M$2:N$13,2,FALSE)),0)</f>
        <v>1369</v>
      </c>
      <c r="S3409" s="11">
        <f t="shared" si="1"/>
        <v>137</v>
      </c>
      <c r="T3409" s="11" t="str">
        <f t="array" ref="T3409">IFERROR(INDEX('Pontuação'!G$13:G$101, MATCH(S3409, 'Pontuação'!F$13:F$101, 0)), "Faixa Indefinida")</f>
        <v>D</v>
      </c>
      <c r="U3409" s="11">
        <f t="shared" si="2"/>
        <v>0</v>
      </c>
      <c r="V3409" s="11">
        <f t="shared" si="3"/>
        <v>0</v>
      </c>
      <c r="W3409" s="11">
        <f t="shared" si="4"/>
        <v>0</v>
      </c>
      <c r="X3409" s="11">
        <f t="shared" si="5"/>
        <v>1</v>
      </c>
      <c r="Y3409" s="11">
        <f>ROUNDUP(SUM(VLOOKUP(F3409,'Pontuação 3.0'!A$2:B$11,2,FALSE),VLOOKUP(E3409,'Pontuação 3.0'!C$2:D$11,2,FALSE),VLOOKUP(H3409,'Pontuação 3.0'!I$2:J$11,2,FALSE),VLOOKUP(J3409,'Pontuação 3.0'!K$2:L$11,2,FALSE),VLOOKUP(G3409,'Pontuação 3.0'!E$2:F$11,2,FALSE),VLOOKUP(I3409,'Pontuação 3.0'!G$2:H$11,2,FALSE),VLOOKUP(K3409,'Pontuação 3.0'!M$2:N$13,2,FALSE)),0)</f>
        <v>2014</v>
      </c>
      <c r="Z3409" s="11">
        <f t="shared" si="6"/>
        <v>201</v>
      </c>
      <c r="AA3409" s="11" t="str">
        <f t="array" ref="AA3409">IFERROR(INDEX('Pontuação 3.0'!G$13:G$191, MATCH(Z3409, 'Pontuação 3.0'!F$13:F$191, 0)), "Faixa Indefinida")</f>
        <v>C</v>
      </c>
      <c r="AB3409" s="11">
        <f t="shared" si="7"/>
        <v>0</v>
      </c>
      <c r="AC3409" s="11">
        <f t="shared" si="8"/>
        <v>0</v>
      </c>
      <c r="AD3409" s="11">
        <f t="shared" si="9"/>
        <v>1</v>
      </c>
      <c r="AE3409" s="11">
        <f t="shared" si="10"/>
        <v>0</v>
      </c>
    </row>
    <row r="3410" ht="15.75" customHeight="1">
      <c r="A3410" s="7">
        <v>45658.0</v>
      </c>
      <c r="B3410" s="8" t="s">
        <v>7819</v>
      </c>
      <c r="C3410" s="8" t="s">
        <v>7820</v>
      </c>
      <c r="D3410" s="9">
        <v>7.7998571174E10</v>
      </c>
      <c r="E3410" s="8" t="s">
        <v>15419</v>
      </c>
      <c r="F3410" s="8" t="s">
        <v>15442</v>
      </c>
      <c r="G3410" s="8" t="s">
        <v>15430</v>
      </c>
      <c r="H3410" s="8" t="s">
        <v>15446</v>
      </c>
      <c r="I3410" s="8" t="s">
        <v>15423</v>
      </c>
      <c r="J3410" s="8" t="s">
        <v>15424</v>
      </c>
      <c r="K3410" s="8" t="s">
        <v>15432</v>
      </c>
      <c r="L3410" s="12" t="s">
        <v>15</v>
      </c>
      <c r="M3410" s="12" t="s">
        <v>3780</v>
      </c>
      <c r="N3410" s="12" t="s">
        <v>310</v>
      </c>
      <c r="O3410" s="12" t="s">
        <v>3781</v>
      </c>
      <c r="P3410" s="12" t="s">
        <v>119</v>
      </c>
      <c r="R3410" s="10">
        <f>ROUNDUP(SUM(VLOOKUP(F3410,'Pontuação'!A$2:B$11,2,FALSE),VLOOKUP(E3410,'Pontuação'!C$2:D$11,2,FALSE),VLOOKUP(H3410,'Pontuação'!I$2:J$11,2,FALSE),VLOOKUP(I3410,'Pontuação'!G$2:H$11,2,FALSE),VLOOKUP(K3410,'Pontuação'!M$2:N$13,2,FALSE)),0)</f>
        <v>1719</v>
      </c>
      <c r="S3410" s="11">
        <f t="shared" si="1"/>
        <v>172</v>
      </c>
      <c r="T3410" s="11" t="str">
        <f t="array" ref="T3410">IFERROR(INDEX('Pontuação'!G$13:G$101, MATCH(S3410, 'Pontuação'!F$13:F$101, 0)), "Faixa Indefinida")</f>
        <v>B</v>
      </c>
      <c r="U3410" s="11">
        <f t="shared" si="2"/>
        <v>0</v>
      </c>
      <c r="V3410" s="11">
        <f t="shared" si="3"/>
        <v>1</v>
      </c>
      <c r="W3410" s="11">
        <f t="shared" si="4"/>
        <v>0</v>
      </c>
      <c r="X3410" s="11">
        <f t="shared" si="5"/>
        <v>0</v>
      </c>
      <c r="Y3410" s="11">
        <f>ROUNDUP(SUM(VLOOKUP(F3410,'Pontuação 3.0'!A$2:B$11,2,FALSE),VLOOKUP(E3410,'Pontuação 3.0'!C$2:D$11,2,FALSE),VLOOKUP(H3410,'Pontuação 3.0'!I$2:J$11,2,FALSE),VLOOKUP(J3410,'Pontuação 3.0'!K$2:L$11,2,FALSE),VLOOKUP(G3410,'Pontuação 3.0'!E$2:F$11,2,FALSE),VLOOKUP(I3410,'Pontuação 3.0'!G$2:H$11,2,FALSE),VLOOKUP(K3410,'Pontuação 3.0'!M$2:N$13,2,FALSE)),0)</f>
        <v>2132</v>
      </c>
      <c r="Z3410" s="11">
        <f t="shared" si="6"/>
        <v>213</v>
      </c>
      <c r="AA3410" s="11" t="str">
        <f t="array" ref="AA3410">IFERROR(INDEX('Pontuação 3.0'!G$13:G$191, MATCH(Z3410, 'Pontuação 3.0'!F$13:F$191, 0)), "Faixa Indefinida")</f>
        <v>C</v>
      </c>
      <c r="AB3410" s="11">
        <f t="shared" si="7"/>
        <v>0</v>
      </c>
      <c r="AC3410" s="11">
        <f t="shared" si="8"/>
        <v>0</v>
      </c>
      <c r="AD3410" s="11">
        <f t="shared" si="9"/>
        <v>1</v>
      </c>
      <c r="AE3410" s="11">
        <f t="shared" si="10"/>
        <v>0</v>
      </c>
    </row>
    <row r="3411" ht="15.75" customHeight="1">
      <c r="A3411" s="7">
        <v>45658.0</v>
      </c>
      <c r="B3411" s="8" t="s">
        <v>7816</v>
      </c>
      <c r="C3411" s="8" t="s">
        <v>7817</v>
      </c>
      <c r="D3411" s="8" t="s">
        <v>7818</v>
      </c>
      <c r="E3411" s="8" t="s">
        <v>15428</v>
      </c>
      <c r="F3411" s="8" t="s">
        <v>15429</v>
      </c>
      <c r="G3411" s="8" t="s">
        <v>15430</v>
      </c>
      <c r="H3411" s="8" t="s">
        <v>15422</v>
      </c>
      <c r="I3411" s="8" t="s">
        <v>15423</v>
      </c>
      <c r="J3411" s="8" t="s">
        <v>15424</v>
      </c>
      <c r="K3411" s="8" t="s">
        <v>15432</v>
      </c>
      <c r="L3411" s="12" t="s">
        <v>15</v>
      </c>
      <c r="M3411" s="12" t="s">
        <v>3780</v>
      </c>
      <c r="N3411" s="12" t="s">
        <v>608</v>
      </c>
      <c r="O3411" s="12" t="s">
        <v>3792</v>
      </c>
      <c r="P3411" s="12" t="s">
        <v>17</v>
      </c>
      <c r="R3411" s="10">
        <f>ROUNDUP(SUM(VLOOKUP(F3411,'Pontuação'!A$2:B$11,2,FALSE),VLOOKUP(E3411,'Pontuação'!C$2:D$11,2,FALSE),VLOOKUP(H3411,'Pontuação'!I$2:J$11,2,FALSE),VLOOKUP(I3411,'Pontuação'!G$2:H$11,2,FALSE),VLOOKUP(K3411,'Pontuação'!M$2:N$13,2,FALSE)),0)</f>
        <v>1656</v>
      </c>
      <c r="S3411" s="11">
        <f t="shared" si="1"/>
        <v>166</v>
      </c>
      <c r="T3411" s="11" t="str">
        <f t="array" ref="T3411">IFERROR(INDEX('Pontuação'!G$13:G$101, MATCH(S3411, 'Pontuação'!F$13:F$101, 0)), "Faixa Indefinida")</f>
        <v>B</v>
      </c>
      <c r="U3411" s="11">
        <f t="shared" si="2"/>
        <v>0</v>
      </c>
      <c r="V3411" s="11">
        <f t="shared" si="3"/>
        <v>1</v>
      </c>
      <c r="W3411" s="11">
        <f t="shared" si="4"/>
        <v>0</v>
      </c>
      <c r="X3411" s="11">
        <f t="shared" si="5"/>
        <v>0</v>
      </c>
      <c r="Y3411" s="11">
        <f>ROUNDUP(SUM(VLOOKUP(F3411,'Pontuação 3.0'!A$2:B$11,2,FALSE),VLOOKUP(E3411,'Pontuação 3.0'!C$2:D$11,2,FALSE),VLOOKUP(H3411,'Pontuação 3.0'!I$2:J$11,2,FALSE),VLOOKUP(J3411,'Pontuação 3.0'!K$2:L$11,2,FALSE),VLOOKUP(G3411,'Pontuação 3.0'!E$2:F$11,2,FALSE),VLOOKUP(I3411,'Pontuação 3.0'!G$2:H$11,2,FALSE),VLOOKUP(K3411,'Pontuação 3.0'!M$2:N$13,2,FALSE)),0)</f>
        <v>1986</v>
      </c>
      <c r="Z3411" s="11">
        <f t="shared" si="6"/>
        <v>199</v>
      </c>
      <c r="AA3411" s="11" t="str">
        <f t="array" ref="AA3411">IFERROR(INDEX('Pontuação 3.0'!G$13:G$191, MATCH(Z3411, 'Pontuação 3.0'!F$13:F$191, 0)), "Faixa Indefinida")</f>
        <v>C</v>
      </c>
      <c r="AB3411" s="11">
        <f t="shared" si="7"/>
        <v>0</v>
      </c>
      <c r="AC3411" s="11">
        <f t="shared" si="8"/>
        <v>0</v>
      </c>
      <c r="AD3411" s="11">
        <f t="shared" si="9"/>
        <v>1</v>
      </c>
      <c r="AE3411" s="11">
        <f t="shared" si="10"/>
        <v>0</v>
      </c>
    </row>
    <row r="3412" ht="15.75" customHeight="1">
      <c r="A3412" s="7">
        <v>45658.0</v>
      </c>
      <c r="B3412" s="8" t="s">
        <v>7825</v>
      </c>
      <c r="C3412" s="8" t="s">
        <v>7826</v>
      </c>
      <c r="D3412" s="13" t="s">
        <v>15806</v>
      </c>
      <c r="E3412" s="8" t="s">
        <v>15428</v>
      </c>
      <c r="F3412" s="8" t="s">
        <v>15442</v>
      </c>
      <c r="G3412" s="8" t="s">
        <v>15421</v>
      </c>
      <c r="H3412" s="8" t="s">
        <v>15446</v>
      </c>
      <c r="I3412" s="8" t="s">
        <v>15423</v>
      </c>
      <c r="J3412" s="8" t="s">
        <v>15424</v>
      </c>
      <c r="K3412" s="8" t="s">
        <v>15432</v>
      </c>
      <c r="L3412" s="12" t="s">
        <v>15</v>
      </c>
      <c r="M3412" s="12" t="s">
        <v>3780</v>
      </c>
      <c r="N3412" s="12" t="s">
        <v>1554</v>
      </c>
      <c r="O3412" s="12" t="s">
        <v>3781</v>
      </c>
      <c r="P3412" s="12" t="s">
        <v>119</v>
      </c>
      <c r="R3412" s="10">
        <f>ROUNDUP(SUM(VLOOKUP(F3412,'Pontuação'!A$2:B$11,2,FALSE),VLOOKUP(E3412,'Pontuação'!C$2:D$11,2,FALSE),VLOOKUP(H3412,'Pontuação'!I$2:J$11,2,FALSE),VLOOKUP(I3412,'Pontuação'!G$2:H$11,2,FALSE),VLOOKUP(K3412,'Pontuação'!M$2:N$13,2,FALSE)),0)</f>
        <v>1715</v>
      </c>
      <c r="S3412" s="11">
        <f t="shared" si="1"/>
        <v>172</v>
      </c>
      <c r="T3412" s="11" t="str">
        <f t="array" ref="T3412">IFERROR(INDEX('Pontuação'!G$13:G$101, MATCH(S3412, 'Pontuação'!F$13:F$101, 0)), "Faixa Indefinida")</f>
        <v>B</v>
      </c>
      <c r="U3412" s="11">
        <f t="shared" si="2"/>
        <v>0</v>
      </c>
      <c r="V3412" s="11">
        <f t="shared" si="3"/>
        <v>1</v>
      </c>
      <c r="W3412" s="11">
        <f t="shared" si="4"/>
        <v>0</v>
      </c>
      <c r="X3412" s="11">
        <f t="shared" si="5"/>
        <v>0</v>
      </c>
      <c r="Y3412" s="11">
        <f>ROUNDUP(SUM(VLOOKUP(F3412,'Pontuação 3.0'!A$2:B$11,2,FALSE),VLOOKUP(E3412,'Pontuação 3.0'!C$2:D$11,2,FALSE),VLOOKUP(H3412,'Pontuação 3.0'!I$2:J$11,2,FALSE),VLOOKUP(J3412,'Pontuação 3.0'!K$2:L$11,2,FALSE),VLOOKUP(G3412,'Pontuação 3.0'!E$2:F$11,2,FALSE),VLOOKUP(I3412,'Pontuação 3.0'!G$2:H$11,2,FALSE),VLOOKUP(K3412,'Pontuação 3.0'!M$2:N$13,2,FALSE)),0)</f>
        <v>2022</v>
      </c>
      <c r="Z3412" s="11">
        <f t="shared" si="6"/>
        <v>202</v>
      </c>
      <c r="AA3412" s="11" t="str">
        <f t="array" ref="AA3412">IFERROR(INDEX('Pontuação 3.0'!G$13:G$191, MATCH(Z3412, 'Pontuação 3.0'!F$13:F$191, 0)), "Faixa Indefinida")</f>
        <v>C</v>
      </c>
      <c r="AB3412" s="11">
        <f t="shared" si="7"/>
        <v>0</v>
      </c>
      <c r="AC3412" s="11">
        <f t="shared" si="8"/>
        <v>0</v>
      </c>
      <c r="AD3412" s="11">
        <f t="shared" si="9"/>
        <v>1</v>
      </c>
      <c r="AE3412" s="11">
        <f t="shared" si="10"/>
        <v>0</v>
      </c>
    </row>
    <row r="3413" ht="15.75" customHeight="1">
      <c r="A3413" s="7">
        <v>45658.0</v>
      </c>
      <c r="B3413" s="8" t="s">
        <v>7829</v>
      </c>
      <c r="C3413" s="8" t="s">
        <v>7830</v>
      </c>
      <c r="D3413" s="9">
        <v>9.8983341157E10</v>
      </c>
      <c r="E3413" s="8" t="s">
        <v>15419</v>
      </c>
      <c r="F3413" s="8" t="s">
        <v>15420</v>
      </c>
      <c r="G3413" s="8" t="s">
        <v>15451</v>
      </c>
      <c r="H3413" s="8" t="s">
        <v>15438</v>
      </c>
      <c r="I3413" s="8" t="s">
        <v>15423</v>
      </c>
      <c r="J3413" s="8" t="s">
        <v>15448</v>
      </c>
      <c r="K3413" s="8" t="s">
        <v>15480</v>
      </c>
      <c r="L3413" s="12" t="s">
        <v>15</v>
      </c>
      <c r="M3413" s="12" t="s">
        <v>3780</v>
      </c>
      <c r="N3413" s="12" t="s">
        <v>300</v>
      </c>
      <c r="O3413" s="12" t="s">
        <v>3781</v>
      </c>
      <c r="P3413" s="12" t="s">
        <v>119</v>
      </c>
      <c r="R3413" s="10">
        <f>ROUNDUP(SUM(VLOOKUP(F3413,'Pontuação'!A$2:B$11,2,FALSE),VLOOKUP(E3413,'Pontuação'!C$2:D$11,2,FALSE),VLOOKUP(H3413,'Pontuação'!I$2:J$11,2,FALSE),VLOOKUP(I3413,'Pontuação'!G$2:H$11,2,FALSE),VLOOKUP(K3413,'Pontuação'!M$2:N$13,2,FALSE)),0)</f>
        <v>1406</v>
      </c>
      <c r="S3413" s="11">
        <f t="shared" si="1"/>
        <v>141</v>
      </c>
      <c r="T3413" s="11" t="str">
        <f t="array" ref="T3413">IFERROR(INDEX('Pontuação'!G$13:G$101, MATCH(S3413, 'Pontuação'!F$13:F$101, 0)), "Faixa Indefinida")</f>
        <v>D</v>
      </c>
      <c r="U3413" s="11">
        <f t="shared" si="2"/>
        <v>0</v>
      </c>
      <c r="V3413" s="11">
        <f t="shared" si="3"/>
        <v>0</v>
      </c>
      <c r="W3413" s="11">
        <f t="shared" si="4"/>
        <v>0</v>
      </c>
      <c r="X3413" s="11">
        <f t="shared" si="5"/>
        <v>1</v>
      </c>
      <c r="Y3413" s="11">
        <f>ROUNDUP(SUM(VLOOKUP(F3413,'Pontuação 3.0'!A$2:B$11,2,FALSE),VLOOKUP(E3413,'Pontuação 3.0'!C$2:D$11,2,FALSE),VLOOKUP(H3413,'Pontuação 3.0'!I$2:J$11,2,FALSE),VLOOKUP(J3413,'Pontuação 3.0'!K$2:L$11,2,FALSE),VLOOKUP(G3413,'Pontuação 3.0'!E$2:F$11,2,FALSE),VLOOKUP(I3413,'Pontuação 3.0'!G$2:H$11,2,FALSE),VLOOKUP(K3413,'Pontuação 3.0'!M$2:N$13,2,FALSE)),0)</f>
        <v>2025</v>
      </c>
      <c r="Z3413" s="11">
        <f t="shared" si="6"/>
        <v>203</v>
      </c>
      <c r="AA3413" s="11" t="str">
        <f t="array" ref="AA3413">IFERROR(INDEX('Pontuação 3.0'!G$13:G$191, MATCH(Z3413, 'Pontuação 3.0'!F$13:F$191, 0)), "Faixa Indefinida")</f>
        <v>C</v>
      </c>
      <c r="AB3413" s="11">
        <f t="shared" si="7"/>
        <v>0</v>
      </c>
      <c r="AC3413" s="11">
        <f t="shared" si="8"/>
        <v>0</v>
      </c>
      <c r="AD3413" s="11">
        <f t="shared" si="9"/>
        <v>1</v>
      </c>
      <c r="AE3413" s="11">
        <f t="shared" si="10"/>
        <v>0</v>
      </c>
    </row>
    <row r="3414" ht="15.75" customHeight="1">
      <c r="A3414" s="7">
        <v>45658.0</v>
      </c>
      <c r="B3414" s="8" t="s">
        <v>7809</v>
      </c>
      <c r="C3414" s="8" t="s">
        <v>7810</v>
      </c>
      <c r="D3414" s="9">
        <v>1.1957973781E10</v>
      </c>
      <c r="E3414" s="8" t="s">
        <v>15419</v>
      </c>
      <c r="F3414" s="8" t="s">
        <v>15442</v>
      </c>
      <c r="G3414" s="8" t="s">
        <v>15451</v>
      </c>
      <c r="H3414" s="8" t="s">
        <v>15438</v>
      </c>
      <c r="I3414" s="8" t="s">
        <v>15431</v>
      </c>
      <c r="J3414" s="8" t="s">
        <v>15424</v>
      </c>
      <c r="K3414" s="8" t="s">
        <v>15432</v>
      </c>
      <c r="L3414" s="12" t="s">
        <v>15</v>
      </c>
      <c r="M3414" s="12" t="s">
        <v>3780</v>
      </c>
      <c r="N3414" s="12" t="s">
        <v>360</v>
      </c>
      <c r="O3414" s="12" t="s">
        <v>3781</v>
      </c>
      <c r="P3414" s="12" t="s">
        <v>17</v>
      </c>
      <c r="R3414" s="10">
        <f>ROUNDUP(SUM(VLOOKUP(F3414,'Pontuação'!A$2:B$11,2,FALSE),VLOOKUP(E3414,'Pontuação'!C$2:D$11,2,FALSE),VLOOKUP(H3414,'Pontuação'!I$2:J$11,2,FALSE),VLOOKUP(I3414,'Pontuação'!G$2:H$11,2,FALSE),VLOOKUP(K3414,'Pontuação'!M$2:N$13,2,FALSE)),0)</f>
        <v>1668</v>
      </c>
      <c r="S3414" s="11">
        <f t="shared" si="1"/>
        <v>167</v>
      </c>
      <c r="T3414" s="11" t="str">
        <f t="array" ref="T3414">IFERROR(INDEX('Pontuação'!G$13:G$101, MATCH(S3414, 'Pontuação'!F$13:F$101, 0)), "Faixa Indefinida")</f>
        <v>B</v>
      </c>
      <c r="U3414" s="11">
        <f t="shared" si="2"/>
        <v>0</v>
      </c>
      <c r="V3414" s="11">
        <f t="shared" si="3"/>
        <v>1</v>
      </c>
      <c r="W3414" s="11">
        <f t="shared" si="4"/>
        <v>0</v>
      </c>
      <c r="X3414" s="11">
        <f t="shared" si="5"/>
        <v>0</v>
      </c>
      <c r="Y3414" s="11">
        <f>ROUNDUP(SUM(VLOOKUP(F3414,'Pontuação 3.0'!A$2:B$11,2,FALSE),VLOOKUP(E3414,'Pontuação 3.0'!C$2:D$11,2,FALSE),VLOOKUP(H3414,'Pontuação 3.0'!I$2:J$11,2,FALSE),VLOOKUP(J3414,'Pontuação 3.0'!K$2:L$11,2,FALSE),VLOOKUP(G3414,'Pontuação 3.0'!E$2:F$11,2,FALSE),VLOOKUP(I3414,'Pontuação 3.0'!G$2:H$11,2,FALSE),VLOOKUP(K3414,'Pontuação 3.0'!M$2:N$13,2,FALSE)),0)</f>
        <v>1899</v>
      </c>
      <c r="Z3414" s="11">
        <f t="shared" si="6"/>
        <v>190</v>
      </c>
      <c r="AA3414" s="11" t="str">
        <f t="array" ref="AA3414">IFERROR(INDEX('Pontuação 3.0'!G$13:G$191, MATCH(Z3414, 'Pontuação 3.0'!F$13:F$191, 0)), "Faixa Indefinida")</f>
        <v>D</v>
      </c>
      <c r="AB3414" s="11">
        <f t="shared" si="7"/>
        <v>0</v>
      </c>
      <c r="AC3414" s="11">
        <f t="shared" si="8"/>
        <v>0</v>
      </c>
      <c r="AD3414" s="11">
        <f t="shared" si="9"/>
        <v>0</v>
      </c>
      <c r="AE3414" s="11">
        <f t="shared" si="10"/>
        <v>1</v>
      </c>
    </row>
    <row r="3415" ht="15.75" customHeight="1">
      <c r="A3415" s="7">
        <v>45658.0</v>
      </c>
      <c r="B3415" s="8" t="s">
        <v>7835</v>
      </c>
      <c r="C3415" s="8" t="s">
        <v>7836</v>
      </c>
      <c r="D3415" s="13" t="s">
        <v>15807</v>
      </c>
      <c r="E3415" s="8" t="s">
        <v>15428</v>
      </c>
      <c r="F3415" s="8" t="s">
        <v>15442</v>
      </c>
      <c r="G3415" s="8" t="s">
        <v>15430</v>
      </c>
      <c r="H3415" s="8" t="s">
        <v>15443</v>
      </c>
      <c r="I3415" s="8" t="s">
        <v>15423</v>
      </c>
      <c r="J3415" s="8" t="s">
        <v>15448</v>
      </c>
      <c r="K3415" s="8" t="s">
        <v>15425</v>
      </c>
      <c r="L3415" s="12" t="s">
        <v>15</v>
      </c>
      <c r="M3415" s="12" t="s">
        <v>3780</v>
      </c>
      <c r="N3415" s="12" t="s">
        <v>205</v>
      </c>
      <c r="O3415" s="12" t="s">
        <v>3781</v>
      </c>
      <c r="P3415" s="12" t="s">
        <v>119</v>
      </c>
      <c r="R3415" s="10">
        <f>ROUNDUP(SUM(VLOOKUP(F3415,'Pontuação'!A$2:B$11,2,FALSE),VLOOKUP(E3415,'Pontuação'!C$2:D$11,2,FALSE),VLOOKUP(H3415,'Pontuação'!I$2:J$11,2,FALSE),VLOOKUP(I3415,'Pontuação'!G$2:H$11,2,FALSE),VLOOKUP(K3415,'Pontuação'!M$2:N$13,2,FALSE)),0)</f>
        <v>1567</v>
      </c>
      <c r="S3415" s="11">
        <f t="shared" si="1"/>
        <v>157</v>
      </c>
      <c r="T3415" s="11" t="str">
        <f t="array" ref="T3415">IFERROR(INDEX('Pontuação'!G$13:G$101, MATCH(S3415, 'Pontuação'!F$13:F$101, 0)), "Faixa Indefinida")</f>
        <v>C</v>
      </c>
      <c r="U3415" s="11">
        <f t="shared" si="2"/>
        <v>0</v>
      </c>
      <c r="V3415" s="11">
        <f t="shared" si="3"/>
        <v>0</v>
      </c>
      <c r="W3415" s="11">
        <f t="shared" si="4"/>
        <v>1</v>
      </c>
      <c r="X3415" s="11">
        <f t="shared" si="5"/>
        <v>0</v>
      </c>
      <c r="Y3415" s="11">
        <f>ROUNDUP(SUM(VLOOKUP(F3415,'Pontuação 3.0'!A$2:B$11,2,FALSE),VLOOKUP(E3415,'Pontuação 3.0'!C$2:D$11,2,FALSE),VLOOKUP(H3415,'Pontuação 3.0'!I$2:J$11,2,FALSE),VLOOKUP(J3415,'Pontuação 3.0'!K$2:L$11,2,FALSE),VLOOKUP(G3415,'Pontuação 3.0'!E$2:F$11,2,FALSE),VLOOKUP(I3415,'Pontuação 3.0'!G$2:H$11,2,FALSE),VLOOKUP(K3415,'Pontuação 3.0'!M$2:N$13,2,FALSE)),0)</f>
        <v>2186</v>
      </c>
      <c r="Z3415" s="11">
        <f t="shared" si="6"/>
        <v>219</v>
      </c>
      <c r="AA3415" s="11" t="str">
        <f t="array" ref="AA3415">IFERROR(INDEX('Pontuação 3.0'!G$13:G$191, MATCH(Z3415, 'Pontuação 3.0'!F$13:F$191, 0)), "Faixa Indefinida")</f>
        <v>B</v>
      </c>
      <c r="AB3415" s="11">
        <f t="shared" si="7"/>
        <v>0</v>
      </c>
      <c r="AC3415" s="11">
        <f t="shared" si="8"/>
        <v>1</v>
      </c>
      <c r="AD3415" s="11">
        <f t="shared" si="9"/>
        <v>0</v>
      </c>
      <c r="AE3415" s="11">
        <f t="shared" si="10"/>
        <v>0</v>
      </c>
    </row>
    <row r="3416" ht="15.75" customHeight="1">
      <c r="A3416" s="7">
        <v>45658.0</v>
      </c>
      <c r="B3416" s="8" t="s">
        <v>7837</v>
      </c>
      <c r="C3416" s="8" t="s">
        <v>7838</v>
      </c>
      <c r="D3416" s="9">
        <v>2.7999336463E10</v>
      </c>
      <c r="E3416" s="8" t="s">
        <v>15428</v>
      </c>
      <c r="F3416" s="8" t="s">
        <v>15454</v>
      </c>
      <c r="G3416" s="8" t="s">
        <v>15430</v>
      </c>
      <c r="H3416" s="8" t="s">
        <v>15422</v>
      </c>
      <c r="I3416" s="8" t="s">
        <v>15423</v>
      </c>
      <c r="J3416" s="8" t="s">
        <v>15424</v>
      </c>
      <c r="K3416" s="8" t="s">
        <v>15432</v>
      </c>
      <c r="L3416" s="12" t="s">
        <v>15</v>
      </c>
      <c r="M3416" s="12" t="s">
        <v>3780</v>
      </c>
      <c r="N3416" s="12" t="s">
        <v>360</v>
      </c>
      <c r="O3416" s="12" t="s">
        <v>3792</v>
      </c>
      <c r="P3416" s="12" t="s">
        <v>17</v>
      </c>
      <c r="R3416" s="10">
        <f>ROUNDUP(SUM(VLOOKUP(F3416,'Pontuação'!A$2:B$11,2,FALSE),VLOOKUP(E3416,'Pontuação'!C$2:D$11,2,FALSE),VLOOKUP(H3416,'Pontuação'!I$2:J$11,2,FALSE),VLOOKUP(I3416,'Pontuação'!G$2:H$11,2,FALSE),VLOOKUP(K3416,'Pontuação'!M$2:N$13,2,FALSE)),0)</f>
        <v>1690</v>
      </c>
      <c r="S3416" s="11">
        <f t="shared" si="1"/>
        <v>169</v>
      </c>
      <c r="T3416" s="11" t="str">
        <f t="array" ref="T3416">IFERROR(INDEX('Pontuação'!G$13:G$101, MATCH(S3416, 'Pontuação'!F$13:F$101, 0)), "Faixa Indefinida")</f>
        <v>B</v>
      </c>
      <c r="U3416" s="11">
        <f t="shared" si="2"/>
        <v>0</v>
      </c>
      <c r="V3416" s="11">
        <f t="shared" si="3"/>
        <v>1</v>
      </c>
      <c r="W3416" s="11">
        <f t="shared" si="4"/>
        <v>0</v>
      </c>
      <c r="X3416" s="11">
        <f t="shared" si="5"/>
        <v>0</v>
      </c>
      <c r="Y3416" s="11">
        <f>ROUNDUP(SUM(VLOOKUP(F3416,'Pontuação 3.0'!A$2:B$11,2,FALSE),VLOOKUP(E3416,'Pontuação 3.0'!C$2:D$11,2,FALSE),VLOOKUP(H3416,'Pontuação 3.0'!I$2:J$11,2,FALSE),VLOOKUP(J3416,'Pontuação 3.0'!K$2:L$11,2,FALSE),VLOOKUP(G3416,'Pontuação 3.0'!E$2:F$11,2,FALSE),VLOOKUP(I3416,'Pontuação 3.0'!G$2:H$11,2,FALSE),VLOOKUP(K3416,'Pontuação 3.0'!M$2:N$13,2,FALSE)),0)</f>
        <v>2193</v>
      </c>
      <c r="Z3416" s="11">
        <f t="shared" si="6"/>
        <v>219</v>
      </c>
      <c r="AA3416" s="11" t="str">
        <f t="array" ref="AA3416">IFERROR(INDEX('Pontuação 3.0'!G$13:G$191, MATCH(Z3416, 'Pontuação 3.0'!F$13:F$191, 0)), "Faixa Indefinida")</f>
        <v>B</v>
      </c>
      <c r="AB3416" s="11">
        <f t="shared" si="7"/>
        <v>0</v>
      </c>
      <c r="AC3416" s="11">
        <f t="shared" si="8"/>
        <v>1</v>
      </c>
      <c r="AD3416" s="11">
        <f t="shared" si="9"/>
        <v>0</v>
      </c>
      <c r="AE3416" s="11">
        <f t="shared" si="10"/>
        <v>0</v>
      </c>
    </row>
    <row r="3417" ht="15.75" customHeight="1">
      <c r="A3417" s="7">
        <v>45658.0</v>
      </c>
      <c r="B3417" s="8" t="s">
        <v>7833</v>
      </c>
      <c r="C3417" s="8" t="s">
        <v>7834</v>
      </c>
      <c r="D3417" s="9">
        <v>4.198500133E10</v>
      </c>
      <c r="E3417" s="8" t="s">
        <v>15428</v>
      </c>
      <c r="F3417" s="8" t="s">
        <v>15420</v>
      </c>
      <c r="G3417" s="8" t="s">
        <v>15421</v>
      </c>
      <c r="H3417" s="8" t="s">
        <v>15438</v>
      </c>
      <c r="I3417" s="8" t="s">
        <v>15423</v>
      </c>
      <c r="J3417" s="8" t="s">
        <v>15424</v>
      </c>
      <c r="K3417" s="8" t="s">
        <v>15425</v>
      </c>
      <c r="L3417" s="12" t="s">
        <v>15</v>
      </c>
      <c r="M3417" s="12" t="s">
        <v>3780</v>
      </c>
      <c r="N3417" s="12" t="s">
        <v>162</v>
      </c>
      <c r="O3417" s="12" t="s">
        <v>3781</v>
      </c>
      <c r="P3417" s="12" t="s">
        <v>119</v>
      </c>
      <c r="R3417" s="10">
        <f>ROUNDUP(SUM(VLOOKUP(F3417,'Pontuação'!A$2:B$11,2,FALSE),VLOOKUP(E3417,'Pontuação'!C$2:D$11,2,FALSE),VLOOKUP(H3417,'Pontuação'!I$2:J$11,2,FALSE),VLOOKUP(I3417,'Pontuação'!G$2:H$11,2,FALSE),VLOOKUP(K3417,'Pontuação'!M$2:N$13,2,FALSE)),0)</f>
        <v>1439</v>
      </c>
      <c r="S3417" s="11">
        <f t="shared" si="1"/>
        <v>144</v>
      </c>
      <c r="T3417" s="11" t="str">
        <f t="array" ref="T3417">IFERROR(INDEX('Pontuação'!G$13:G$101, MATCH(S3417, 'Pontuação'!F$13:F$101, 0)), "Faixa Indefinida")</f>
        <v>D</v>
      </c>
      <c r="U3417" s="11">
        <f t="shared" si="2"/>
        <v>0</v>
      </c>
      <c r="V3417" s="11">
        <f t="shared" si="3"/>
        <v>0</v>
      </c>
      <c r="W3417" s="11">
        <f t="shared" si="4"/>
        <v>0</v>
      </c>
      <c r="X3417" s="11">
        <f t="shared" si="5"/>
        <v>1</v>
      </c>
      <c r="Y3417" s="11">
        <f>ROUNDUP(SUM(VLOOKUP(F3417,'Pontuação 3.0'!A$2:B$11,2,FALSE),VLOOKUP(E3417,'Pontuação 3.0'!C$2:D$11,2,FALSE),VLOOKUP(H3417,'Pontuação 3.0'!I$2:J$11,2,FALSE),VLOOKUP(J3417,'Pontuação 3.0'!K$2:L$11,2,FALSE),VLOOKUP(G3417,'Pontuação 3.0'!E$2:F$11,2,FALSE),VLOOKUP(I3417,'Pontuação 3.0'!G$2:H$11,2,FALSE),VLOOKUP(K3417,'Pontuação 3.0'!M$2:N$13,2,FALSE)),0)</f>
        <v>1834</v>
      </c>
      <c r="Z3417" s="11">
        <f t="shared" si="6"/>
        <v>183</v>
      </c>
      <c r="AA3417" s="11" t="str">
        <f t="array" ref="AA3417">IFERROR(INDEX('Pontuação 3.0'!G$13:G$191, MATCH(Z3417, 'Pontuação 3.0'!F$13:F$191, 0)), "Faixa Indefinida")</f>
        <v>D</v>
      </c>
      <c r="AB3417" s="11">
        <f t="shared" si="7"/>
        <v>0</v>
      </c>
      <c r="AC3417" s="11">
        <f t="shared" si="8"/>
        <v>0</v>
      </c>
      <c r="AD3417" s="11">
        <f t="shared" si="9"/>
        <v>0</v>
      </c>
      <c r="AE3417" s="11">
        <f t="shared" si="10"/>
        <v>1</v>
      </c>
    </row>
    <row r="3418" ht="15.75" customHeight="1">
      <c r="A3418" s="7">
        <v>45658.0</v>
      </c>
      <c r="B3418" s="8" t="s">
        <v>7831</v>
      </c>
      <c r="C3418" s="8" t="s">
        <v>7832</v>
      </c>
      <c r="D3418" s="9">
        <v>6.4984018147E10</v>
      </c>
      <c r="E3418" s="8" t="s">
        <v>15428</v>
      </c>
      <c r="F3418" s="8" t="s">
        <v>15442</v>
      </c>
      <c r="G3418" s="8" t="s">
        <v>15437</v>
      </c>
      <c r="H3418" s="8" t="s">
        <v>15422</v>
      </c>
      <c r="I3418" s="8" t="s">
        <v>15423</v>
      </c>
      <c r="J3418" s="8" t="s">
        <v>15424</v>
      </c>
      <c r="K3418" s="8" t="s">
        <v>15432</v>
      </c>
      <c r="L3418" s="12" t="s">
        <v>15</v>
      </c>
      <c r="M3418" s="12" t="s">
        <v>3780</v>
      </c>
      <c r="N3418" s="12" t="s">
        <v>93</v>
      </c>
      <c r="O3418" s="12" t="s">
        <v>3792</v>
      </c>
      <c r="P3418" s="12" t="s">
        <v>17</v>
      </c>
      <c r="R3418" s="10">
        <f>ROUNDUP(SUM(VLOOKUP(F3418,'Pontuação'!A$2:B$11,2,FALSE),VLOOKUP(E3418,'Pontuação'!C$2:D$11,2,FALSE),VLOOKUP(H3418,'Pontuação'!I$2:J$11,2,FALSE),VLOOKUP(I3418,'Pontuação'!G$2:H$11,2,FALSE),VLOOKUP(K3418,'Pontuação'!M$2:N$13,2,FALSE)),0)</f>
        <v>1673</v>
      </c>
      <c r="S3418" s="11">
        <f t="shared" si="1"/>
        <v>167</v>
      </c>
      <c r="T3418" s="11" t="str">
        <f t="array" ref="T3418">IFERROR(INDEX('Pontuação'!G$13:G$101, MATCH(S3418, 'Pontuação'!F$13:F$101, 0)), "Faixa Indefinida")</f>
        <v>B</v>
      </c>
      <c r="U3418" s="11">
        <f t="shared" si="2"/>
        <v>0</v>
      </c>
      <c r="V3418" s="11">
        <f t="shared" si="3"/>
        <v>1</v>
      </c>
      <c r="W3418" s="11">
        <f t="shared" si="4"/>
        <v>0</v>
      </c>
      <c r="X3418" s="11">
        <f t="shared" si="5"/>
        <v>0</v>
      </c>
      <c r="Y3418" s="11">
        <f>ROUNDUP(SUM(VLOOKUP(F3418,'Pontuação 3.0'!A$2:B$11,2,FALSE),VLOOKUP(E3418,'Pontuação 3.0'!C$2:D$11,2,FALSE),VLOOKUP(H3418,'Pontuação 3.0'!I$2:J$11,2,FALSE),VLOOKUP(J3418,'Pontuação 3.0'!K$2:L$11,2,FALSE),VLOOKUP(G3418,'Pontuação 3.0'!E$2:F$11,2,FALSE),VLOOKUP(I3418,'Pontuação 3.0'!G$2:H$11,2,FALSE),VLOOKUP(K3418,'Pontuação 3.0'!M$2:N$13,2,FALSE)),0)</f>
        <v>1968</v>
      </c>
      <c r="Z3418" s="11">
        <f t="shared" si="6"/>
        <v>197</v>
      </c>
      <c r="AA3418" s="11" t="str">
        <f t="array" ref="AA3418">IFERROR(INDEX('Pontuação 3.0'!G$13:G$191, MATCH(Z3418, 'Pontuação 3.0'!F$13:F$191, 0)), "Faixa Indefinida")</f>
        <v>C</v>
      </c>
      <c r="AB3418" s="11">
        <f t="shared" si="7"/>
        <v>0</v>
      </c>
      <c r="AC3418" s="11">
        <f t="shared" si="8"/>
        <v>0</v>
      </c>
      <c r="AD3418" s="11">
        <f t="shared" si="9"/>
        <v>1</v>
      </c>
      <c r="AE3418" s="11">
        <f t="shared" si="10"/>
        <v>0</v>
      </c>
    </row>
    <row r="3419" ht="15.75" customHeight="1">
      <c r="A3419" s="7">
        <v>45658.0</v>
      </c>
      <c r="B3419" s="8" t="s">
        <v>1965</v>
      </c>
      <c r="C3419" s="8" t="s">
        <v>7839</v>
      </c>
      <c r="D3419" s="9">
        <v>8.3996532106E10</v>
      </c>
      <c r="E3419" s="8" t="s">
        <v>15428</v>
      </c>
      <c r="F3419" s="8" t="s">
        <v>15420</v>
      </c>
      <c r="G3419" s="8" t="s">
        <v>15421</v>
      </c>
      <c r="H3419" s="8" t="s">
        <v>15422</v>
      </c>
      <c r="I3419" s="8" t="s">
        <v>15431</v>
      </c>
      <c r="J3419" s="8" t="s">
        <v>15424</v>
      </c>
      <c r="K3419" s="8" t="s">
        <v>15432</v>
      </c>
      <c r="L3419" s="12" t="s">
        <v>15</v>
      </c>
      <c r="M3419" s="12" t="s">
        <v>3780</v>
      </c>
      <c r="N3419" s="12" t="s">
        <v>162</v>
      </c>
      <c r="O3419" s="12" t="s">
        <v>3781</v>
      </c>
      <c r="P3419" s="12" t="s">
        <v>119</v>
      </c>
      <c r="R3419" s="10">
        <f>ROUNDUP(SUM(VLOOKUP(F3419,'Pontuação'!A$2:B$11,2,FALSE),VLOOKUP(E3419,'Pontuação'!C$2:D$11,2,FALSE),VLOOKUP(H3419,'Pontuação'!I$2:J$11,2,FALSE),VLOOKUP(I3419,'Pontuação'!G$2:H$11,2,FALSE),VLOOKUP(K3419,'Pontuação'!M$2:N$13,2,FALSE)),0)</f>
        <v>1790</v>
      </c>
      <c r="S3419" s="11">
        <f t="shared" si="1"/>
        <v>179</v>
      </c>
      <c r="T3419" s="11" t="str">
        <f t="array" ref="T3419">IFERROR(INDEX('Pontuação'!G$13:G$101, MATCH(S3419, 'Pontuação'!F$13:F$101, 0)), "Faixa Indefinida")</f>
        <v>B</v>
      </c>
      <c r="U3419" s="11">
        <f t="shared" si="2"/>
        <v>0</v>
      </c>
      <c r="V3419" s="11">
        <f t="shared" si="3"/>
        <v>1</v>
      </c>
      <c r="W3419" s="11">
        <f t="shared" si="4"/>
        <v>0</v>
      </c>
      <c r="X3419" s="11">
        <f t="shared" si="5"/>
        <v>0</v>
      </c>
      <c r="Y3419" s="11">
        <f>ROUNDUP(SUM(VLOOKUP(F3419,'Pontuação 3.0'!A$2:B$11,2,FALSE),VLOOKUP(E3419,'Pontuação 3.0'!C$2:D$11,2,FALSE),VLOOKUP(H3419,'Pontuação 3.0'!I$2:J$11,2,FALSE),VLOOKUP(J3419,'Pontuação 3.0'!K$2:L$11,2,FALSE),VLOOKUP(G3419,'Pontuação 3.0'!E$2:F$11,2,FALSE),VLOOKUP(I3419,'Pontuação 3.0'!G$2:H$11,2,FALSE),VLOOKUP(K3419,'Pontuação 3.0'!M$2:N$13,2,FALSE)),0)</f>
        <v>2220</v>
      </c>
      <c r="Z3419" s="11">
        <f t="shared" si="6"/>
        <v>222</v>
      </c>
      <c r="AA3419" s="11" t="str">
        <f t="array" ref="AA3419">IFERROR(INDEX('Pontuação 3.0'!G$13:G$191, MATCH(Z3419, 'Pontuação 3.0'!F$13:F$191, 0)), "Faixa Indefinida")</f>
        <v>B</v>
      </c>
      <c r="AB3419" s="11">
        <f t="shared" si="7"/>
        <v>0</v>
      </c>
      <c r="AC3419" s="11">
        <f t="shared" si="8"/>
        <v>1</v>
      </c>
      <c r="AD3419" s="11">
        <f t="shared" si="9"/>
        <v>0</v>
      </c>
      <c r="AE3419" s="11">
        <f t="shared" si="10"/>
        <v>0</v>
      </c>
    </row>
    <row r="3420" ht="15.75" customHeight="1">
      <c r="A3420" s="7">
        <v>45658.0</v>
      </c>
      <c r="B3420" s="8" t="s">
        <v>7847</v>
      </c>
      <c r="C3420" s="8" t="s">
        <v>7848</v>
      </c>
      <c r="D3420" s="9">
        <v>6.2982347474E10</v>
      </c>
      <c r="E3420" s="8" t="s">
        <v>15419</v>
      </c>
      <c r="F3420" s="8" t="s">
        <v>15429</v>
      </c>
      <c r="G3420" s="8" t="s">
        <v>15451</v>
      </c>
      <c r="H3420" s="8" t="s">
        <v>15422</v>
      </c>
      <c r="I3420" s="8" t="s">
        <v>15431</v>
      </c>
      <c r="J3420" s="8" t="s">
        <v>15448</v>
      </c>
      <c r="K3420" s="8" t="s">
        <v>15425</v>
      </c>
      <c r="L3420" s="12" t="s">
        <v>15</v>
      </c>
      <c r="M3420" s="12" t="s">
        <v>3780</v>
      </c>
      <c r="N3420" s="12" t="s">
        <v>133</v>
      </c>
      <c r="O3420" s="12" t="s">
        <v>3781</v>
      </c>
      <c r="P3420" s="12" t="s">
        <v>119</v>
      </c>
      <c r="R3420" s="10">
        <f>ROUNDUP(SUM(VLOOKUP(F3420,'Pontuação'!A$2:B$11,2,FALSE),VLOOKUP(E3420,'Pontuação'!C$2:D$11,2,FALSE),VLOOKUP(H3420,'Pontuação'!I$2:J$11,2,FALSE),VLOOKUP(I3420,'Pontuação'!G$2:H$11,2,FALSE),VLOOKUP(K3420,'Pontuação'!M$2:N$13,2,FALSE)),0)</f>
        <v>1633</v>
      </c>
      <c r="S3420" s="11">
        <f t="shared" si="1"/>
        <v>163</v>
      </c>
      <c r="T3420" s="11" t="str">
        <f t="array" ref="T3420">IFERROR(INDEX('Pontuação'!G$13:G$101, MATCH(S3420, 'Pontuação'!F$13:F$101, 0)), "Faixa Indefinida")</f>
        <v>C</v>
      </c>
      <c r="U3420" s="11">
        <f t="shared" si="2"/>
        <v>0</v>
      </c>
      <c r="V3420" s="11">
        <f t="shared" si="3"/>
        <v>0</v>
      </c>
      <c r="W3420" s="11">
        <f t="shared" si="4"/>
        <v>1</v>
      </c>
      <c r="X3420" s="11">
        <f t="shared" si="5"/>
        <v>0</v>
      </c>
      <c r="Y3420" s="11">
        <f>ROUNDUP(SUM(VLOOKUP(F3420,'Pontuação 3.0'!A$2:B$11,2,FALSE),VLOOKUP(E3420,'Pontuação 3.0'!C$2:D$11,2,FALSE),VLOOKUP(H3420,'Pontuação 3.0'!I$2:J$11,2,FALSE),VLOOKUP(J3420,'Pontuação 3.0'!K$2:L$11,2,FALSE),VLOOKUP(G3420,'Pontuação 3.0'!E$2:F$11,2,FALSE),VLOOKUP(I3420,'Pontuação 3.0'!G$2:H$11,2,FALSE),VLOOKUP(K3420,'Pontuação 3.0'!M$2:N$13,2,FALSE)),0)</f>
        <v>2133</v>
      </c>
      <c r="Z3420" s="11">
        <f t="shared" si="6"/>
        <v>213</v>
      </c>
      <c r="AA3420" s="11" t="str">
        <f t="array" ref="AA3420">IFERROR(INDEX('Pontuação 3.0'!G$13:G$191, MATCH(Z3420, 'Pontuação 3.0'!F$13:F$191, 0)), "Faixa Indefinida")</f>
        <v>C</v>
      </c>
      <c r="AB3420" s="11">
        <f t="shared" si="7"/>
        <v>0</v>
      </c>
      <c r="AC3420" s="11">
        <f t="shared" si="8"/>
        <v>0</v>
      </c>
      <c r="AD3420" s="11">
        <f t="shared" si="9"/>
        <v>1</v>
      </c>
      <c r="AE3420" s="11">
        <f t="shared" si="10"/>
        <v>0</v>
      </c>
    </row>
    <row r="3421" ht="15.75" customHeight="1">
      <c r="A3421" s="7">
        <v>45658.0</v>
      </c>
      <c r="B3421" s="8" t="s">
        <v>7845</v>
      </c>
      <c r="C3421" s="8" t="s">
        <v>7846</v>
      </c>
      <c r="D3421" s="9">
        <v>1.2974026661E10</v>
      </c>
      <c r="E3421" s="8" t="s">
        <v>15428</v>
      </c>
      <c r="F3421" s="8" t="s">
        <v>15442</v>
      </c>
      <c r="G3421" s="8" t="s">
        <v>15430</v>
      </c>
      <c r="H3421" s="8" t="s">
        <v>15422</v>
      </c>
      <c r="I3421" s="8" t="s">
        <v>15423</v>
      </c>
      <c r="J3421" s="8" t="s">
        <v>15424</v>
      </c>
      <c r="K3421" s="8" t="s">
        <v>15480</v>
      </c>
      <c r="L3421" s="12" t="s">
        <v>15</v>
      </c>
      <c r="M3421" s="12" t="s">
        <v>3780</v>
      </c>
      <c r="N3421" s="12" t="s">
        <v>205</v>
      </c>
      <c r="O3421" s="12" t="s">
        <v>3781</v>
      </c>
      <c r="P3421" s="12" t="s">
        <v>17</v>
      </c>
      <c r="R3421" s="10">
        <f>ROUNDUP(SUM(VLOOKUP(F3421,'Pontuação'!A$2:B$11,2,FALSE),VLOOKUP(E3421,'Pontuação'!C$2:D$11,2,FALSE),VLOOKUP(H3421,'Pontuação'!I$2:J$11,2,FALSE),VLOOKUP(I3421,'Pontuação'!G$2:H$11,2,FALSE),VLOOKUP(K3421,'Pontuação'!M$2:N$13,2,FALSE)),0)</f>
        <v>1504</v>
      </c>
      <c r="S3421" s="11">
        <f t="shared" si="1"/>
        <v>150</v>
      </c>
      <c r="T3421" s="11" t="str">
        <f t="array" ref="T3421">IFERROR(INDEX('Pontuação'!G$13:G$101, MATCH(S3421, 'Pontuação'!F$13:F$101, 0)), "Faixa Indefinida")</f>
        <v>C</v>
      </c>
      <c r="U3421" s="11">
        <f t="shared" si="2"/>
        <v>0</v>
      </c>
      <c r="V3421" s="11">
        <f t="shared" si="3"/>
        <v>0</v>
      </c>
      <c r="W3421" s="11">
        <f t="shared" si="4"/>
        <v>1</v>
      </c>
      <c r="X3421" s="11">
        <f t="shared" si="5"/>
        <v>0</v>
      </c>
      <c r="Y3421" s="11">
        <f>ROUNDUP(SUM(VLOOKUP(F3421,'Pontuação 3.0'!A$2:B$11,2,FALSE),VLOOKUP(E3421,'Pontuação 3.0'!C$2:D$11,2,FALSE),VLOOKUP(H3421,'Pontuação 3.0'!I$2:J$11,2,FALSE),VLOOKUP(J3421,'Pontuação 3.0'!K$2:L$11,2,FALSE),VLOOKUP(G3421,'Pontuação 3.0'!E$2:F$11,2,FALSE),VLOOKUP(I3421,'Pontuação 3.0'!G$2:H$11,2,FALSE),VLOOKUP(K3421,'Pontuação 3.0'!M$2:N$13,2,FALSE)),0)</f>
        <v>1959</v>
      </c>
      <c r="Z3421" s="11">
        <f t="shared" si="6"/>
        <v>196</v>
      </c>
      <c r="AA3421" s="11" t="str">
        <f t="array" ref="AA3421">IFERROR(INDEX('Pontuação 3.0'!G$13:G$191, MATCH(Z3421, 'Pontuação 3.0'!F$13:F$191, 0)), "Faixa Indefinida")</f>
        <v>C</v>
      </c>
      <c r="AB3421" s="11">
        <f t="shared" si="7"/>
        <v>0</v>
      </c>
      <c r="AC3421" s="11">
        <f t="shared" si="8"/>
        <v>0</v>
      </c>
      <c r="AD3421" s="11">
        <f t="shared" si="9"/>
        <v>1</v>
      </c>
      <c r="AE3421" s="11">
        <f t="shared" si="10"/>
        <v>0</v>
      </c>
    </row>
    <row r="3422" ht="15.75" customHeight="1">
      <c r="A3422" s="7">
        <v>45658.0</v>
      </c>
      <c r="B3422" s="8" t="s">
        <v>7841</v>
      </c>
      <c r="C3422" s="8" t="s">
        <v>7842</v>
      </c>
      <c r="D3422" s="9">
        <v>9.9991287541E10</v>
      </c>
      <c r="E3422" s="8" t="s">
        <v>15428</v>
      </c>
      <c r="F3422" s="8" t="s">
        <v>15442</v>
      </c>
      <c r="G3422" s="8" t="s">
        <v>15451</v>
      </c>
      <c r="H3422" s="8" t="s">
        <v>15438</v>
      </c>
      <c r="I3422" s="8" t="s">
        <v>15423</v>
      </c>
      <c r="J3422" s="8" t="s">
        <v>15448</v>
      </c>
      <c r="K3422" s="8" t="s">
        <v>15432</v>
      </c>
      <c r="L3422" s="12" t="s">
        <v>15</v>
      </c>
      <c r="M3422" s="12" t="s">
        <v>3780</v>
      </c>
      <c r="N3422" s="12" t="s">
        <v>162</v>
      </c>
      <c r="O3422" s="12" t="s">
        <v>3781</v>
      </c>
      <c r="P3422" s="12" t="s">
        <v>119</v>
      </c>
      <c r="R3422" s="10">
        <f>ROUNDUP(SUM(VLOOKUP(F3422,'Pontuação'!A$2:B$11,2,FALSE),VLOOKUP(E3422,'Pontuação'!C$2:D$11,2,FALSE),VLOOKUP(H3422,'Pontuação'!I$2:J$11,2,FALSE),VLOOKUP(I3422,'Pontuação'!G$2:H$11,2,FALSE),VLOOKUP(K3422,'Pontuação'!M$2:N$13,2,FALSE)),0)</f>
        <v>1559</v>
      </c>
      <c r="S3422" s="11">
        <f t="shared" si="1"/>
        <v>156</v>
      </c>
      <c r="T3422" s="11" t="str">
        <f t="array" ref="T3422">IFERROR(INDEX('Pontuação'!G$13:G$101, MATCH(S3422, 'Pontuação'!F$13:F$101, 0)), "Faixa Indefinida")</f>
        <v>C</v>
      </c>
      <c r="U3422" s="11">
        <f t="shared" si="2"/>
        <v>0</v>
      </c>
      <c r="V3422" s="11">
        <f t="shared" si="3"/>
        <v>0</v>
      </c>
      <c r="W3422" s="11">
        <f t="shared" si="4"/>
        <v>1</v>
      </c>
      <c r="X3422" s="11">
        <f t="shared" si="5"/>
        <v>0</v>
      </c>
      <c r="Y3422" s="11">
        <f>ROUNDUP(SUM(VLOOKUP(F3422,'Pontuação 3.0'!A$2:B$11,2,FALSE),VLOOKUP(E3422,'Pontuação 3.0'!C$2:D$11,2,FALSE),VLOOKUP(H3422,'Pontuação 3.0'!I$2:J$11,2,FALSE),VLOOKUP(J3422,'Pontuação 3.0'!K$2:L$11,2,FALSE),VLOOKUP(G3422,'Pontuação 3.0'!E$2:F$11,2,FALSE),VLOOKUP(I3422,'Pontuação 3.0'!G$2:H$11,2,FALSE),VLOOKUP(K3422,'Pontuação 3.0'!M$2:N$13,2,FALSE)),0)</f>
        <v>2038</v>
      </c>
      <c r="Z3422" s="11">
        <f t="shared" si="6"/>
        <v>204</v>
      </c>
      <c r="AA3422" s="11" t="str">
        <f t="array" ref="AA3422">IFERROR(INDEX('Pontuação 3.0'!G$13:G$191, MATCH(Z3422, 'Pontuação 3.0'!F$13:F$191, 0)), "Faixa Indefinida")</f>
        <v>C</v>
      </c>
      <c r="AB3422" s="11">
        <f t="shared" si="7"/>
        <v>0</v>
      </c>
      <c r="AC3422" s="11">
        <f t="shared" si="8"/>
        <v>0</v>
      </c>
      <c r="AD3422" s="11">
        <f t="shared" si="9"/>
        <v>1</v>
      </c>
      <c r="AE3422" s="11">
        <f t="shared" si="10"/>
        <v>0</v>
      </c>
    </row>
    <row r="3423" ht="15.75" customHeight="1">
      <c r="A3423" s="7">
        <v>45658.0</v>
      </c>
      <c r="B3423" s="8" t="s">
        <v>7843</v>
      </c>
      <c r="C3423" s="8" t="s">
        <v>7844</v>
      </c>
      <c r="D3423" s="9">
        <v>3.2984865887E10</v>
      </c>
      <c r="E3423" s="8" t="s">
        <v>15428</v>
      </c>
      <c r="F3423" s="8" t="s">
        <v>15420</v>
      </c>
      <c r="G3423" s="8" t="s">
        <v>15421</v>
      </c>
      <c r="H3423" s="8" t="s">
        <v>15446</v>
      </c>
      <c r="I3423" s="8" t="s">
        <v>15423</v>
      </c>
      <c r="J3423" s="8" t="s">
        <v>15424</v>
      </c>
      <c r="K3423" s="8" t="s">
        <v>15432</v>
      </c>
      <c r="L3423" s="12" t="s">
        <v>15</v>
      </c>
      <c r="M3423" s="12" t="s">
        <v>3780</v>
      </c>
      <c r="N3423" s="12" t="s">
        <v>497</v>
      </c>
      <c r="O3423" s="12" t="s">
        <v>3781</v>
      </c>
      <c r="P3423" s="12" t="s">
        <v>119</v>
      </c>
      <c r="R3423" s="10">
        <f>ROUNDUP(SUM(VLOOKUP(F3423,'Pontuação'!A$2:B$11,2,FALSE),VLOOKUP(E3423,'Pontuação'!C$2:D$11,2,FALSE),VLOOKUP(H3423,'Pontuação'!I$2:J$11,2,FALSE),VLOOKUP(I3423,'Pontuação'!G$2:H$11,2,FALSE),VLOOKUP(K3423,'Pontuação'!M$2:N$13,2,FALSE)),0)</f>
        <v>1727</v>
      </c>
      <c r="S3423" s="11">
        <f t="shared" si="1"/>
        <v>173</v>
      </c>
      <c r="T3423" s="11" t="str">
        <f t="array" ref="T3423">IFERROR(INDEX('Pontuação'!G$13:G$101, MATCH(S3423, 'Pontuação'!F$13:F$101, 0)), "Faixa Indefinida")</f>
        <v>B</v>
      </c>
      <c r="U3423" s="11">
        <f t="shared" si="2"/>
        <v>0</v>
      </c>
      <c r="V3423" s="11">
        <f t="shared" si="3"/>
        <v>1</v>
      </c>
      <c r="W3423" s="11">
        <f t="shared" si="4"/>
        <v>0</v>
      </c>
      <c r="X3423" s="11">
        <f t="shared" si="5"/>
        <v>0</v>
      </c>
      <c r="Y3423" s="11">
        <f>ROUNDUP(SUM(VLOOKUP(F3423,'Pontuação 3.0'!A$2:B$11,2,FALSE),VLOOKUP(E3423,'Pontuação 3.0'!C$2:D$11,2,FALSE),VLOOKUP(H3423,'Pontuação 3.0'!I$2:J$11,2,FALSE),VLOOKUP(J3423,'Pontuação 3.0'!K$2:L$11,2,FALSE),VLOOKUP(G3423,'Pontuação 3.0'!E$2:F$11,2,FALSE),VLOOKUP(I3423,'Pontuação 3.0'!G$2:H$11,2,FALSE),VLOOKUP(K3423,'Pontuação 3.0'!M$2:N$13,2,FALSE)),0)</f>
        <v>2155</v>
      </c>
      <c r="Z3423" s="11">
        <f t="shared" si="6"/>
        <v>216</v>
      </c>
      <c r="AA3423" s="11" t="str">
        <f t="array" ref="AA3423">IFERROR(INDEX('Pontuação 3.0'!G$13:G$191, MATCH(Z3423, 'Pontuação 3.0'!F$13:F$191, 0)), "Faixa Indefinida")</f>
        <v>B</v>
      </c>
      <c r="AB3423" s="11">
        <f t="shared" si="7"/>
        <v>0</v>
      </c>
      <c r="AC3423" s="11">
        <f t="shared" si="8"/>
        <v>1</v>
      </c>
      <c r="AD3423" s="11">
        <f t="shared" si="9"/>
        <v>0</v>
      </c>
      <c r="AE3423" s="11">
        <f t="shared" si="10"/>
        <v>0</v>
      </c>
    </row>
    <row r="3424" ht="15.75" customHeight="1">
      <c r="A3424" s="7">
        <v>45658.0</v>
      </c>
      <c r="B3424" s="8" t="s">
        <v>7849</v>
      </c>
      <c r="C3424" s="8" t="s">
        <v>7850</v>
      </c>
      <c r="D3424" s="9">
        <v>1.6993750909E10</v>
      </c>
      <c r="E3424" s="8" t="s">
        <v>15428</v>
      </c>
      <c r="F3424" s="8" t="s">
        <v>15420</v>
      </c>
      <c r="G3424" s="8" t="s">
        <v>15430</v>
      </c>
      <c r="H3424" s="8" t="s">
        <v>15446</v>
      </c>
      <c r="I3424" s="8" t="s">
        <v>15431</v>
      </c>
      <c r="J3424" s="8" t="s">
        <v>15424</v>
      </c>
      <c r="K3424" s="8" t="s">
        <v>15439</v>
      </c>
      <c r="L3424" s="12" t="s">
        <v>15</v>
      </c>
      <c r="M3424" s="12" t="s">
        <v>3780</v>
      </c>
      <c r="N3424" s="12" t="s">
        <v>608</v>
      </c>
      <c r="O3424" s="12" t="s">
        <v>3781</v>
      </c>
      <c r="P3424" s="12" t="s">
        <v>119</v>
      </c>
      <c r="R3424" s="10">
        <f>ROUNDUP(SUM(VLOOKUP(F3424,'Pontuação'!A$2:B$11,2,FALSE),VLOOKUP(E3424,'Pontuação'!C$2:D$11,2,FALSE),VLOOKUP(H3424,'Pontuação'!I$2:J$11,2,FALSE),VLOOKUP(I3424,'Pontuação'!G$2:H$11,2,FALSE),VLOOKUP(K3424,'Pontuação'!M$2:N$13,2,FALSE)),0)</f>
        <v>1744</v>
      </c>
      <c r="S3424" s="11">
        <f t="shared" si="1"/>
        <v>174</v>
      </c>
      <c r="T3424" s="11" t="str">
        <f t="array" ref="T3424">IFERROR(INDEX('Pontuação'!G$13:G$101, MATCH(S3424, 'Pontuação'!F$13:F$101, 0)), "Faixa Indefinida")</f>
        <v>B</v>
      </c>
      <c r="U3424" s="11">
        <f t="shared" si="2"/>
        <v>0</v>
      </c>
      <c r="V3424" s="11">
        <f t="shared" si="3"/>
        <v>1</v>
      </c>
      <c r="W3424" s="11">
        <f t="shared" si="4"/>
        <v>0</v>
      </c>
      <c r="X3424" s="11">
        <f t="shared" si="5"/>
        <v>0</v>
      </c>
      <c r="Y3424" s="11">
        <f>ROUNDUP(SUM(VLOOKUP(F3424,'Pontuação 3.0'!A$2:B$11,2,FALSE),VLOOKUP(E3424,'Pontuação 3.0'!C$2:D$11,2,FALSE),VLOOKUP(H3424,'Pontuação 3.0'!I$2:J$11,2,FALSE),VLOOKUP(J3424,'Pontuação 3.0'!K$2:L$11,2,FALSE),VLOOKUP(G3424,'Pontuação 3.0'!E$2:F$11,2,FALSE),VLOOKUP(I3424,'Pontuação 3.0'!G$2:H$11,2,FALSE),VLOOKUP(K3424,'Pontuação 3.0'!M$2:N$13,2,FALSE)),0)</f>
        <v>2339</v>
      </c>
      <c r="Z3424" s="11">
        <f t="shared" si="6"/>
        <v>234</v>
      </c>
      <c r="AA3424" s="11" t="str">
        <f t="array" ref="AA3424">IFERROR(INDEX('Pontuação 3.0'!G$13:G$191, MATCH(Z3424, 'Pontuação 3.0'!F$13:F$191, 0)), "Faixa Indefinida")</f>
        <v>B</v>
      </c>
      <c r="AB3424" s="11">
        <f t="shared" si="7"/>
        <v>0</v>
      </c>
      <c r="AC3424" s="11">
        <f t="shared" si="8"/>
        <v>1</v>
      </c>
      <c r="AD3424" s="11">
        <f t="shared" si="9"/>
        <v>0</v>
      </c>
      <c r="AE3424" s="11">
        <f t="shared" si="10"/>
        <v>0</v>
      </c>
    </row>
    <row r="3425" ht="15.75" customHeight="1">
      <c r="A3425" s="7">
        <v>45658.0</v>
      </c>
      <c r="B3425" s="8" t="s">
        <v>7851</v>
      </c>
      <c r="C3425" s="8" t="s">
        <v>7852</v>
      </c>
      <c r="D3425" s="9">
        <v>8.299927135E10</v>
      </c>
      <c r="E3425" s="8" t="s">
        <v>15428</v>
      </c>
      <c r="F3425" s="8" t="s">
        <v>15442</v>
      </c>
      <c r="G3425" s="8" t="s">
        <v>15455</v>
      </c>
      <c r="H3425" s="8" t="s">
        <v>15471</v>
      </c>
      <c r="I3425" s="8" t="s">
        <v>15433</v>
      </c>
      <c r="J3425" s="8" t="s">
        <v>15448</v>
      </c>
      <c r="K3425" s="8" t="s">
        <v>15425</v>
      </c>
      <c r="L3425" s="12" t="s">
        <v>15</v>
      </c>
      <c r="M3425" s="12" t="s">
        <v>3780</v>
      </c>
      <c r="N3425" s="12" t="s">
        <v>205</v>
      </c>
      <c r="O3425" s="12" t="s">
        <v>3792</v>
      </c>
      <c r="P3425" s="12" t="s">
        <v>17</v>
      </c>
      <c r="R3425" s="10">
        <f>ROUNDUP(SUM(VLOOKUP(F3425,'Pontuação'!A$2:B$11,2,FALSE),VLOOKUP(E3425,'Pontuação'!C$2:D$11,2,FALSE),VLOOKUP(H3425,'Pontuação'!I$2:J$11,2,FALSE),VLOOKUP(I3425,'Pontuação'!G$2:H$11,2,FALSE),VLOOKUP(K3425,'Pontuação'!M$2:N$13,2,FALSE)),0)</f>
        <v>1635</v>
      </c>
      <c r="S3425" s="11">
        <f t="shared" si="1"/>
        <v>164</v>
      </c>
      <c r="T3425" s="11" t="str">
        <f t="array" ref="T3425">IFERROR(INDEX('Pontuação'!G$13:G$101, MATCH(S3425, 'Pontuação'!F$13:F$101, 0)), "Faixa Indefinida")</f>
        <v>C</v>
      </c>
      <c r="U3425" s="11">
        <f t="shared" si="2"/>
        <v>0</v>
      </c>
      <c r="V3425" s="11">
        <f t="shared" si="3"/>
        <v>0</v>
      </c>
      <c r="W3425" s="11">
        <f t="shared" si="4"/>
        <v>1</v>
      </c>
      <c r="X3425" s="11">
        <f t="shared" si="5"/>
        <v>0</v>
      </c>
      <c r="Y3425" s="11">
        <f>ROUNDUP(SUM(VLOOKUP(F3425,'Pontuação 3.0'!A$2:B$11,2,FALSE),VLOOKUP(E3425,'Pontuação 3.0'!C$2:D$11,2,FALSE),VLOOKUP(H3425,'Pontuação 3.0'!I$2:J$11,2,FALSE),VLOOKUP(J3425,'Pontuação 3.0'!K$2:L$11,2,FALSE),VLOOKUP(G3425,'Pontuação 3.0'!E$2:F$11,2,FALSE),VLOOKUP(I3425,'Pontuação 3.0'!G$2:H$11,2,FALSE),VLOOKUP(K3425,'Pontuação 3.0'!M$2:N$13,2,FALSE)),0)</f>
        <v>2511</v>
      </c>
      <c r="Z3425" s="11">
        <f t="shared" si="6"/>
        <v>251</v>
      </c>
      <c r="AA3425" s="11" t="str">
        <f t="array" ref="AA3425">IFERROR(INDEX('Pontuação 3.0'!G$13:G$191, MATCH(Z3425, 'Pontuação 3.0'!F$13:F$191, 0)), "Faixa Indefinida")</f>
        <v>A</v>
      </c>
      <c r="AB3425" s="11">
        <f t="shared" si="7"/>
        <v>1</v>
      </c>
      <c r="AC3425" s="11">
        <f t="shared" si="8"/>
        <v>0</v>
      </c>
      <c r="AD3425" s="11">
        <f t="shared" si="9"/>
        <v>0</v>
      </c>
      <c r="AE3425" s="11">
        <f t="shared" si="10"/>
        <v>0</v>
      </c>
    </row>
    <row r="3426" ht="15.75" customHeight="1">
      <c r="A3426" s="7">
        <v>45658.0</v>
      </c>
      <c r="B3426" s="8" t="s">
        <v>1668</v>
      </c>
      <c r="C3426" s="8" t="s">
        <v>7840</v>
      </c>
      <c r="D3426" s="9">
        <v>7.798869781E10</v>
      </c>
      <c r="E3426" s="8" t="s">
        <v>15428</v>
      </c>
      <c r="F3426" s="8" t="s">
        <v>15420</v>
      </c>
      <c r="G3426" s="8" t="s">
        <v>15455</v>
      </c>
      <c r="H3426" s="8" t="s">
        <v>15422</v>
      </c>
      <c r="I3426" s="8" t="s">
        <v>15431</v>
      </c>
      <c r="J3426" s="8" t="s">
        <v>15448</v>
      </c>
      <c r="K3426" s="8" t="s">
        <v>15432</v>
      </c>
      <c r="L3426" s="12" t="s">
        <v>15</v>
      </c>
      <c r="M3426" s="12" t="s">
        <v>3780</v>
      </c>
      <c r="N3426" s="12" t="s">
        <v>310</v>
      </c>
      <c r="O3426" s="12" t="s">
        <v>3781</v>
      </c>
      <c r="P3426" s="12" t="s">
        <v>17</v>
      </c>
      <c r="R3426" s="10">
        <f>ROUNDUP(SUM(VLOOKUP(F3426,'Pontuação'!A$2:B$11,2,FALSE),VLOOKUP(E3426,'Pontuação'!C$2:D$11,2,FALSE),VLOOKUP(H3426,'Pontuação'!I$2:J$11,2,FALSE),VLOOKUP(I3426,'Pontuação'!G$2:H$11,2,FALSE),VLOOKUP(K3426,'Pontuação'!M$2:N$13,2,FALSE)),0)</f>
        <v>1790</v>
      </c>
      <c r="S3426" s="11">
        <f t="shared" si="1"/>
        <v>179</v>
      </c>
      <c r="T3426" s="11" t="str">
        <f t="array" ref="T3426">IFERROR(INDEX('Pontuação'!G$13:G$101, MATCH(S3426, 'Pontuação'!F$13:F$101, 0)), "Faixa Indefinida")</f>
        <v>B</v>
      </c>
      <c r="U3426" s="11">
        <f t="shared" si="2"/>
        <v>0</v>
      </c>
      <c r="V3426" s="11">
        <f t="shared" si="3"/>
        <v>1</v>
      </c>
      <c r="W3426" s="11">
        <f t="shared" si="4"/>
        <v>0</v>
      </c>
      <c r="X3426" s="11">
        <f t="shared" si="5"/>
        <v>0</v>
      </c>
      <c r="Y3426" s="11">
        <f>ROUNDUP(SUM(VLOOKUP(F3426,'Pontuação 3.0'!A$2:B$11,2,FALSE),VLOOKUP(E3426,'Pontuação 3.0'!C$2:D$11,2,FALSE),VLOOKUP(H3426,'Pontuação 3.0'!I$2:J$11,2,FALSE),VLOOKUP(J3426,'Pontuação 3.0'!K$2:L$11,2,FALSE),VLOOKUP(G3426,'Pontuação 3.0'!E$2:F$11,2,FALSE),VLOOKUP(I3426,'Pontuação 3.0'!G$2:H$11,2,FALSE),VLOOKUP(K3426,'Pontuação 3.0'!M$2:N$13,2,FALSE)),0)</f>
        <v>2715</v>
      </c>
      <c r="Z3426" s="11">
        <f t="shared" si="6"/>
        <v>272</v>
      </c>
      <c r="AA3426" s="11" t="str">
        <f t="array" ref="AA3426">IFERROR(INDEX('Pontuação 3.0'!G$13:G$191, MATCH(Z3426, 'Pontuação 3.0'!F$13:F$191, 0)), "Faixa Indefinida")</f>
        <v>A</v>
      </c>
      <c r="AB3426" s="11">
        <f t="shared" si="7"/>
        <v>1</v>
      </c>
      <c r="AC3426" s="11">
        <f t="shared" si="8"/>
        <v>0</v>
      </c>
      <c r="AD3426" s="11">
        <f t="shared" si="9"/>
        <v>0</v>
      </c>
      <c r="AE3426" s="11">
        <f t="shared" si="10"/>
        <v>0</v>
      </c>
    </row>
    <row r="3427" ht="15.75" customHeight="1">
      <c r="A3427" s="7">
        <v>45658.0</v>
      </c>
      <c r="B3427" s="8" t="s">
        <v>7855</v>
      </c>
      <c r="C3427" s="8" t="s">
        <v>7856</v>
      </c>
      <c r="D3427" s="9">
        <v>5.511988399336E12</v>
      </c>
      <c r="E3427" s="8" t="s">
        <v>15428</v>
      </c>
      <c r="F3427" s="8" t="s">
        <v>15429</v>
      </c>
      <c r="G3427" s="8" t="s">
        <v>15451</v>
      </c>
      <c r="H3427" s="8" t="s">
        <v>15443</v>
      </c>
      <c r="I3427" s="8" t="s">
        <v>15423</v>
      </c>
      <c r="J3427" s="8" t="s">
        <v>15424</v>
      </c>
      <c r="K3427" s="8" t="s">
        <v>15425</v>
      </c>
      <c r="L3427" s="12" t="s">
        <v>15</v>
      </c>
      <c r="M3427" s="12" t="s">
        <v>3780</v>
      </c>
      <c r="N3427" s="12" t="s">
        <v>310</v>
      </c>
      <c r="O3427" s="12" t="s">
        <v>3781</v>
      </c>
      <c r="P3427" s="12" t="s">
        <v>17</v>
      </c>
      <c r="R3427" s="10">
        <f>ROUNDUP(SUM(VLOOKUP(F3427,'Pontuação'!A$2:B$11,2,FALSE),VLOOKUP(E3427,'Pontuação'!C$2:D$11,2,FALSE),VLOOKUP(H3427,'Pontuação'!I$2:J$11,2,FALSE),VLOOKUP(I3427,'Pontuação'!G$2:H$11,2,FALSE),VLOOKUP(K3427,'Pontuação'!M$2:N$13,2,FALSE)),0)</f>
        <v>1550</v>
      </c>
      <c r="S3427" s="11">
        <f t="shared" si="1"/>
        <v>155</v>
      </c>
      <c r="T3427" s="11" t="str">
        <f t="array" ref="T3427">IFERROR(INDEX('Pontuação'!G$13:G$101, MATCH(S3427, 'Pontuação'!F$13:F$101, 0)), "Faixa Indefinida")</f>
        <v>C</v>
      </c>
      <c r="U3427" s="11">
        <f t="shared" si="2"/>
        <v>0</v>
      </c>
      <c r="V3427" s="11">
        <f t="shared" si="3"/>
        <v>0</v>
      </c>
      <c r="W3427" s="11">
        <f t="shared" si="4"/>
        <v>1</v>
      </c>
      <c r="X3427" s="11">
        <f t="shared" si="5"/>
        <v>0</v>
      </c>
      <c r="Y3427" s="11">
        <f>ROUNDUP(SUM(VLOOKUP(F3427,'Pontuação 3.0'!A$2:B$11,2,FALSE),VLOOKUP(E3427,'Pontuação 3.0'!C$2:D$11,2,FALSE),VLOOKUP(H3427,'Pontuação 3.0'!I$2:J$11,2,FALSE),VLOOKUP(J3427,'Pontuação 3.0'!K$2:L$11,2,FALSE),VLOOKUP(G3427,'Pontuação 3.0'!E$2:F$11,2,FALSE),VLOOKUP(I3427,'Pontuação 3.0'!G$2:H$11,2,FALSE),VLOOKUP(K3427,'Pontuação 3.0'!M$2:N$13,2,FALSE)),0)</f>
        <v>1686</v>
      </c>
      <c r="Z3427" s="11">
        <f t="shared" si="6"/>
        <v>169</v>
      </c>
      <c r="AA3427" s="11" t="str">
        <f t="array" ref="AA3427">IFERROR(INDEX('Pontuação 3.0'!G$13:G$191, MATCH(Z3427, 'Pontuação 3.0'!F$13:F$191, 0)), "Faixa Indefinida")</f>
        <v>D</v>
      </c>
      <c r="AB3427" s="11">
        <f t="shared" si="7"/>
        <v>0</v>
      </c>
      <c r="AC3427" s="11">
        <f t="shared" si="8"/>
        <v>0</v>
      </c>
      <c r="AD3427" s="11">
        <f t="shared" si="9"/>
        <v>0</v>
      </c>
      <c r="AE3427" s="11">
        <f t="shared" si="10"/>
        <v>1</v>
      </c>
    </row>
    <row r="3428" ht="15.75" customHeight="1">
      <c r="A3428" s="7">
        <v>45658.0</v>
      </c>
      <c r="B3428" s="8" t="s">
        <v>7859</v>
      </c>
      <c r="C3428" s="8" t="s">
        <v>7860</v>
      </c>
      <c r="D3428" s="9">
        <v>1.6993282847E10</v>
      </c>
      <c r="E3428" s="8" t="s">
        <v>15428</v>
      </c>
      <c r="F3428" s="8" t="s">
        <v>15442</v>
      </c>
      <c r="G3428" s="8" t="s">
        <v>15421</v>
      </c>
      <c r="H3428" s="8" t="s">
        <v>15422</v>
      </c>
      <c r="I3428" s="8" t="s">
        <v>15423</v>
      </c>
      <c r="J3428" s="8" t="s">
        <v>15424</v>
      </c>
      <c r="K3428" s="8" t="s">
        <v>15425</v>
      </c>
      <c r="L3428" s="12" t="s">
        <v>15</v>
      </c>
      <c r="M3428" s="12" t="s">
        <v>3780</v>
      </c>
      <c r="N3428" s="12" t="s">
        <v>205</v>
      </c>
      <c r="O3428" s="12" t="s">
        <v>3781</v>
      </c>
      <c r="P3428" s="12" t="s">
        <v>119</v>
      </c>
      <c r="R3428" s="10">
        <f>ROUNDUP(SUM(VLOOKUP(F3428,'Pontuação'!A$2:B$11,2,FALSE),VLOOKUP(E3428,'Pontuação'!C$2:D$11,2,FALSE),VLOOKUP(H3428,'Pontuação'!I$2:J$11,2,FALSE),VLOOKUP(I3428,'Pontuação'!G$2:H$11,2,FALSE),VLOOKUP(K3428,'Pontuação'!M$2:N$13,2,FALSE)),0)</f>
        <v>1541</v>
      </c>
      <c r="S3428" s="11">
        <f t="shared" si="1"/>
        <v>154</v>
      </c>
      <c r="T3428" s="11" t="str">
        <f t="array" ref="T3428">IFERROR(INDEX('Pontuação'!G$13:G$101, MATCH(S3428, 'Pontuação'!F$13:F$101, 0)), "Faixa Indefinida")</f>
        <v>C</v>
      </c>
      <c r="U3428" s="11">
        <f t="shared" si="2"/>
        <v>0</v>
      </c>
      <c r="V3428" s="11">
        <f t="shared" si="3"/>
        <v>0</v>
      </c>
      <c r="W3428" s="11">
        <f t="shared" si="4"/>
        <v>1</v>
      </c>
      <c r="X3428" s="11">
        <f t="shared" si="5"/>
        <v>0</v>
      </c>
      <c r="Y3428" s="11">
        <f>ROUNDUP(SUM(VLOOKUP(F3428,'Pontuação 3.0'!A$2:B$11,2,FALSE),VLOOKUP(E3428,'Pontuação 3.0'!C$2:D$11,2,FALSE),VLOOKUP(H3428,'Pontuação 3.0'!I$2:J$11,2,FALSE),VLOOKUP(J3428,'Pontuação 3.0'!K$2:L$11,2,FALSE),VLOOKUP(G3428,'Pontuação 3.0'!E$2:F$11,2,FALSE),VLOOKUP(I3428,'Pontuação 3.0'!G$2:H$11,2,FALSE),VLOOKUP(K3428,'Pontuação 3.0'!M$2:N$13,2,FALSE)),0)</f>
        <v>1849</v>
      </c>
      <c r="Z3428" s="11">
        <f t="shared" si="6"/>
        <v>185</v>
      </c>
      <c r="AA3428" s="11" t="str">
        <f t="array" ref="AA3428">IFERROR(INDEX('Pontuação 3.0'!G$13:G$191, MATCH(Z3428, 'Pontuação 3.0'!F$13:F$191, 0)), "Faixa Indefinida")</f>
        <v>D</v>
      </c>
      <c r="AB3428" s="11">
        <f t="shared" si="7"/>
        <v>0</v>
      </c>
      <c r="AC3428" s="11">
        <f t="shared" si="8"/>
        <v>0</v>
      </c>
      <c r="AD3428" s="11">
        <f t="shared" si="9"/>
        <v>0</v>
      </c>
      <c r="AE3428" s="11">
        <f t="shared" si="10"/>
        <v>1</v>
      </c>
    </row>
    <row r="3429" ht="15.75" customHeight="1">
      <c r="A3429" s="7">
        <v>45658.0</v>
      </c>
      <c r="B3429" s="8" t="s">
        <v>7853</v>
      </c>
      <c r="C3429" s="8" t="s">
        <v>7854</v>
      </c>
      <c r="D3429" s="9">
        <v>2.4993143965E10</v>
      </c>
      <c r="E3429" s="8" t="s">
        <v>15428</v>
      </c>
      <c r="F3429" s="8" t="s">
        <v>15454</v>
      </c>
      <c r="G3429" s="8" t="s">
        <v>15430</v>
      </c>
      <c r="H3429" s="8" t="s">
        <v>15438</v>
      </c>
      <c r="I3429" s="8" t="s">
        <v>15423</v>
      </c>
      <c r="J3429" s="8" t="s">
        <v>15424</v>
      </c>
      <c r="K3429" s="8" t="s">
        <v>15432</v>
      </c>
      <c r="L3429" s="12" t="s">
        <v>15</v>
      </c>
      <c r="M3429" s="12" t="s">
        <v>3780</v>
      </c>
      <c r="N3429" s="12" t="s">
        <v>349</v>
      </c>
      <c r="O3429" s="12" t="s">
        <v>3781</v>
      </c>
      <c r="P3429" s="12" t="s">
        <v>119</v>
      </c>
      <c r="R3429" s="10">
        <f>ROUNDUP(SUM(VLOOKUP(F3429,'Pontuação'!A$2:B$11,2,FALSE),VLOOKUP(E3429,'Pontuação'!C$2:D$11,2,FALSE),VLOOKUP(H3429,'Pontuação'!I$2:J$11,2,FALSE),VLOOKUP(I3429,'Pontuação'!G$2:H$11,2,FALSE),VLOOKUP(K3429,'Pontuação'!M$2:N$13,2,FALSE)),0)</f>
        <v>1576</v>
      </c>
      <c r="S3429" s="11">
        <f t="shared" si="1"/>
        <v>158</v>
      </c>
      <c r="T3429" s="11" t="str">
        <f t="array" ref="T3429">IFERROR(INDEX('Pontuação'!G$13:G$101, MATCH(S3429, 'Pontuação'!F$13:F$101, 0)), "Faixa Indefinida")</f>
        <v>C</v>
      </c>
      <c r="U3429" s="11">
        <f t="shared" si="2"/>
        <v>0</v>
      </c>
      <c r="V3429" s="11">
        <f t="shared" si="3"/>
        <v>0</v>
      </c>
      <c r="W3429" s="11">
        <f t="shared" si="4"/>
        <v>1</v>
      </c>
      <c r="X3429" s="11">
        <f t="shared" si="5"/>
        <v>0</v>
      </c>
      <c r="Y3429" s="11">
        <f>ROUNDUP(SUM(VLOOKUP(F3429,'Pontuação 3.0'!A$2:B$11,2,FALSE),VLOOKUP(E3429,'Pontuação 3.0'!C$2:D$11,2,FALSE),VLOOKUP(H3429,'Pontuação 3.0'!I$2:J$11,2,FALSE),VLOOKUP(J3429,'Pontuação 3.0'!K$2:L$11,2,FALSE),VLOOKUP(G3429,'Pontuação 3.0'!E$2:F$11,2,FALSE),VLOOKUP(I3429,'Pontuação 3.0'!G$2:H$11,2,FALSE),VLOOKUP(K3429,'Pontuação 3.0'!M$2:N$13,2,FALSE)),0)</f>
        <v>2045</v>
      </c>
      <c r="Z3429" s="11">
        <f t="shared" si="6"/>
        <v>205</v>
      </c>
      <c r="AA3429" s="11" t="str">
        <f t="array" ref="AA3429">IFERROR(INDEX('Pontuação 3.0'!G$13:G$191, MATCH(Z3429, 'Pontuação 3.0'!F$13:F$191, 0)), "Faixa Indefinida")</f>
        <v>C</v>
      </c>
      <c r="AB3429" s="11">
        <f t="shared" si="7"/>
        <v>0</v>
      </c>
      <c r="AC3429" s="11">
        <f t="shared" si="8"/>
        <v>0</v>
      </c>
      <c r="AD3429" s="11">
        <f t="shared" si="9"/>
        <v>1</v>
      </c>
      <c r="AE3429" s="11">
        <f t="shared" si="10"/>
        <v>0</v>
      </c>
    </row>
    <row r="3430" ht="15.75" customHeight="1">
      <c r="A3430" s="7">
        <v>45658.0</v>
      </c>
      <c r="B3430" s="8" t="s">
        <v>1771</v>
      </c>
      <c r="C3430" s="8" t="s">
        <v>7861</v>
      </c>
      <c r="D3430" s="9">
        <v>1.1949327745E10</v>
      </c>
      <c r="E3430" s="8" t="s">
        <v>15428</v>
      </c>
      <c r="F3430" s="8" t="s">
        <v>15420</v>
      </c>
      <c r="G3430" s="8" t="s">
        <v>15421</v>
      </c>
      <c r="H3430" s="8" t="s">
        <v>15422</v>
      </c>
      <c r="I3430" s="8" t="s">
        <v>15431</v>
      </c>
      <c r="J3430" s="8" t="s">
        <v>15424</v>
      </c>
      <c r="K3430" s="8" t="s">
        <v>15480</v>
      </c>
      <c r="L3430" s="12" t="s">
        <v>15</v>
      </c>
      <c r="M3430" s="12" t="s">
        <v>3780</v>
      </c>
      <c r="N3430" s="12" t="s">
        <v>310</v>
      </c>
      <c r="O3430" s="12" t="s">
        <v>3781</v>
      </c>
      <c r="P3430" s="12" t="s">
        <v>119</v>
      </c>
      <c r="R3430" s="10">
        <f>ROUNDUP(SUM(VLOOKUP(F3430,'Pontuação'!A$2:B$11,2,FALSE),VLOOKUP(E3430,'Pontuação'!C$2:D$11,2,FALSE),VLOOKUP(H3430,'Pontuação'!I$2:J$11,2,FALSE),VLOOKUP(I3430,'Pontuação'!G$2:H$11,2,FALSE),VLOOKUP(K3430,'Pontuação'!M$2:N$13,2,FALSE)),0)</f>
        <v>1621</v>
      </c>
      <c r="S3430" s="11">
        <f t="shared" si="1"/>
        <v>162</v>
      </c>
      <c r="T3430" s="11" t="str">
        <f t="array" ref="T3430">IFERROR(INDEX('Pontuação'!G$13:G$101, MATCH(S3430, 'Pontuação'!F$13:F$101, 0)), "Faixa Indefinida")</f>
        <v>C</v>
      </c>
      <c r="U3430" s="11">
        <f t="shared" si="2"/>
        <v>0</v>
      </c>
      <c r="V3430" s="11">
        <f t="shared" si="3"/>
        <v>0</v>
      </c>
      <c r="W3430" s="11">
        <f t="shared" si="4"/>
        <v>1</v>
      </c>
      <c r="X3430" s="11">
        <f t="shared" si="5"/>
        <v>0</v>
      </c>
      <c r="Y3430" s="11">
        <f>ROUNDUP(SUM(VLOOKUP(F3430,'Pontuação 3.0'!A$2:B$11,2,FALSE),VLOOKUP(E3430,'Pontuação 3.0'!C$2:D$11,2,FALSE),VLOOKUP(H3430,'Pontuação 3.0'!I$2:J$11,2,FALSE),VLOOKUP(J3430,'Pontuação 3.0'!K$2:L$11,2,FALSE),VLOOKUP(G3430,'Pontuação 3.0'!E$2:F$11,2,FALSE),VLOOKUP(I3430,'Pontuação 3.0'!G$2:H$11,2,FALSE),VLOOKUP(K3430,'Pontuação 3.0'!M$2:N$13,2,FALSE)),0)</f>
        <v>2104</v>
      </c>
      <c r="Z3430" s="11">
        <f t="shared" si="6"/>
        <v>210</v>
      </c>
      <c r="AA3430" s="11" t="str">
        <f t="array" ref="AA3430">IFERROR(INDEX('Pontuação 3.0'!G$13:G$191, MATCH(Z3430, 'Pontuação 3.0'!F$13:F$191, 0)), "Faixa Indefinida")</f>
        <v>C</v>
      </c>
      <c r="AB3430" s="11">
        <f t="shared" si="7"/>
        <v>0</v>
      </c>
      <c r="AC3430" s="11">
        <f t="shared" si="8"/>
        <v>0</v>
      </c>
      <c r="AD3430" s="11">
        <f t="shared" si="9"/>
        <v>1</v>
      </c>
      <c r="AE3430" s="11">
        <f t="shared" si="10"/>
        <v>0</v>
      </c>
    </row>
    <row r="3431" ht="15.75" customHeight="1">
      <c r="A3431" s="7">
        <v>45658.0</v>
      </c>
      <c r="B3431" s="8" t="s">
        <v>666</v>
      </c>
      <c r="C3431" s="8" t="s">
        <v>7862</v>
      </c>
      <c r="D3431" s="9">
        <v>8.5997309466E10</v>
      </c>
      <c r="E3431" s="8" t="s">
        <v>15428</v>
      </c>
      <c r="F3431" s="8" t="s">
        <v>15442</v>
      </c>
      <c r="G3431" s="8" t="s">
        <v>15421</v>
      </c>
      <c r="H3431" s="8" t="s">
        <v>15443</v>
      </c>
      <c r="I3431" s="8" t="s">
        <v>15433</v>
      </c>
      <c r="J3431" s="8" t="s">
        <v>15424</v>
      </c>
      <c r="K3431" s="8" t="s">
        <v>15432</v>
      </c>
      <c r="L3431" s="12" t="s">
        <v>15</v>
      </c>
      <c r="M3431" s="12" t="s">
        <v>3780</v>
      </c>
      <c r="N3431" s="12" t="s">
        <v>1153</v>
      </c>
      <c r="O3431" s="12" t="s">
        <v>3792</v>
      </c>
      <c r="P3431" s="12" t="s">
        <v>119</v>
      </c>
      <c r="R3431" s="10">
        <f>ROUNDUP(SUM(VLOOKUP(F3431,'Pontuação'!A$2:B$11,2,FALSE),VLOOKUP(E3431,'Pontuação'!C$2:D$11,2,FALSE),VLOOKUP(H3431,'Pontuação'!I$2:J$11,2,FALSE),VLOOKUP(I3431,'Pontuação'!G$2:H$11,2,FALSE),VLOOKUP(K3431,'Pontuação'!M$2:N$13,2,FALSE)),0)</f>
        <v>1977</v>
      </c>
      <c r="S3431" s="11">
        <f t="shared" si="1"/>
        <v>198</v>
      </c>
      <c r="T3431" s="11" t="str">
        <f t="array" ref="T3431">IFERROR(INDEX('Pontuação'!G$13:G$101, MATCH(S3431, 'Pontuação'!F$13:F$101, 0)), "Faixa Indefinida")</f>
        <v>A</v>
      </c>
      <c r="U3431" s="11">
        <f t="shared" si="2"/>
        <v>1</v>
      </c>
      <c r="V3431" s="11">
        <f t="shared" si="3"/>
        <v>0</v>
      </c>
      <c r="W3431" s="11">
        <f t="shared" si="4"/>
        <v>0</v>
      </c>
      <c r="X3431" s="11">
        <f t="shared" si="5"/>
        <v>0</v>
      </c>
      <c r="Y3431" s="11">
        <f>ROUNDUP(SUM(VLOOKUP(F3431,'Pontuação 3.0'!A$2:B$11,2,FALSE),VLOOKUP(E3431,'Pontuação 3.0'!C$2:D$11,2,FALSE),VLOOKUP(H3431,'Pontuação 3.0'!I$2:J$11,2,FALSE),VLOOKUP(J3431,'Pontuação 3.0'!K$2:L$11,2,FALSE),VLOOKUP(G3431,'Pontuação 3.0'!E$2:F$11,2,FALSE),VLOOKUP(I3431,'Pontuação 3.0'!G$2:H$11,2,FALSE),VLOOKUP(K3431,'Pontuação 3.0'!M$2:N$13,2,FALSE)),0)</f>
        <v>2146</v>
      </c>
      <c r="Z3431" s="11">
        <f t="shared" si="6"/>
        <v>215</v>
      </c>
      <c r="AA3431" s="11" t="str">
        <f t="array" ref="AA3431">IFERROR(INDEX('Pontuação 3.0'!G$13:G$191, MATCH(Z3431, 'Pontuação 3.0'!F$13:F$191, 0)), "Faixa Indefinida")</f>
        <v>B</v>
      </c>
      <c r="AB3431" s="11">
        <f t="shared" si="7"/>
        <v>0</v>
      </c>
      <c r="AC3431" s="11">
        <f t="shared" si="8"/>
        <v>1</v>
      </c>
      <c r="AD3431" s="11">
        <f t="shared" si="9"/>
        <v>0</v>
      </c>
      <c r="AE3431" s="11">
        <f t="shared" si="10"/>
        <v>0</v>
      </c>
    </row>
    <row r="3432" ht="15.75" customHeight="1">
      <c r="A3432" s="7">
        <v>45658.0</v>
      </c>
      <c r="B3432" s="8" t="s">
        <v>7857</v>
      </c>
      <c r="C3432" s="8" t="s">
        <v>7858</v>
      </c>
      <c r="D3432" s="9">
        <v>2.1959081901E10</v>
      </c>
      <c r="E3432" s="8" t="s">
        <v>15428</v>
      </c>
      <c r="F3432" s="8" t="s">
        <v>15442</v>
      </c>
      <c r="G3432" s="8" t="s">
        <v>15430</v>
      </c>
      <c r="H3432" s="8" t="s">
        <v>15422</v>
      </c>
      <c r="I3432" s="8" t="s">
        <v>15431</v>
      </c>
      <c r="J3432" s="8" t="s">
        <v>15424</v>
      </c>
      <c r="K3432" s="8" t="s">
        <v>15432</v>
      </c>
      <c r="L3432" s="12" t="s">
        <v>15</v>
      </c>
      <c r="M3432" s="12" t="s">
        <v>3780</v>
      </c>
      <c r="N3432" s="12" t="s">
        <v>1153</v>
      </c>
      <c r="O3432" s="12" t="s">
        <v>3792</v>
      </c>
      <c r="P3432" s="12" t="s">
        <v>17</v>
      </c>
      <c r="R3432" s="10">
        <f>ROUNDUP(SUM(VLOOKUP(F3432,'Pontuação'!A$2:B$11,2,FALSE),VLOOKUP(E3432,'Pontuação'!C$2:D$11,2,FALSE),VLOOKUP(H3432,'Pontuação'!I$2:J$11,2,FALSE),VLOOKUP(I3432,'Pontuação'!G$2:H$11,2,FALSE),VLOOKUP(K3432,'Pontuação'!M$2:N$13,2,FALSE)),0)</f>
        <v>1778</v>
      </c>
      <c r="S3432" s="11">
        <f t="shared" si="1"/>
        <v>178</v>
      </c>
      <c r="T3432" s="11" t="str">
        <f t="array" ref="T3432">IFERROR(INDEX('Pontuação'!G$13:G$101, MATCH(S3432, 'Pontuação'!F$13:F$101, 0)), "Faixa Indefinida")</f>
        <v>B</v>
      </c>
      <c r="U3432" s="11">
        <f t="shared" si="2"/>
        <v>0</v>
      </c>
      <c r="V3432" s="11">
        <f t="shared" si="3"/>
        <v>1</v>
      </c>
      <c r="W3432" s="11">
        <f t="shared" si="4"/>
        <v>0</v>
      </c>
      <c r="X3432" s="11">
        <f t="shared" si="5"/>
        <v>0</v>
      </c>
      <c r="Y3432" s="11">
        <f>ROUNDUP(SUM(VLOOKUP(F3432,'Pontuação 3.0'!A$2:B$11,2,FALSE),VLOOKUP(E3432,'Pontuação 3.0'!C$2:D$11,2,FALSE),VLOOKUP(H3432,'Pontuação 3.0'!I$2:J$11,2,FALSE),VLOOKUP(J3432,'Pontuação 3.0'!K$2:L$11,2,FALSE),VLOOKUP(G3432,'Pontuação 3.0'!E$2:F$11,2,FALSE),VLOOKUP(I3432,'Pontuação 3.0'!G$2:H$11,2,FALSE),VLOOKUP(K3432,'Pontuação 3.0'!M$2:N$13,2,FALSE)),0)</f>
        <v>2227</v>
      </c>
      <c r="Z3432" s="11">
        <f t="shared" si="6"/>
        <v>223</v>
      </c>
      <c r="AA3432" s="11" t="str">
        <f t="array" ref="AA3432">IFERROR(INDEX('Pontuação 3.0'!G$13:G$191, MATCH(Z3432, 'Pontuação 3.0'!F$13:F$191, 0)), "Faixa Indefinida")</f>
        <v>B</v>
      </c>
      <c r="AB3432" s="11">
        <f t="shared" si="7"/>
        <v>0</v>
      </c>
      <c r="AC3432" s="11">
        <f t="shared" si="8"/>
        <v>1</v>
      </c>
      <c r="AD3432" s="11">
        <f t="shared" si="9"/>
        <v>0</v>
      </c>
      <c r="AE3432" s="11">
        <f t="shared" si="10"/>
        <v>0</v>
      </c>
    </row>
    <row r="3433" ht="15.75" customHeight="1">
      <c r="A3433" s="7">
        <v>45658.0</v>
      </c>
      <c r="B3433" s="8" t="s">
        <v>7863</v>
      </c>
      <c r="C3433" s="8" t="s">
        <v>7864</v>
      </c>
      <c r="D3433" s="9">
        <v>2.299711028E10</v>
      </c>
      <c r="E3433" s="8" t="s">
        <v>15428</v>
      </c>
      <c r="F3433" s="8" t="s">
        <v>15420</v>
      </c>
      <c r="G3433" s="8" t="s">
        <v>15430</v>
      </c>
      <c r="H3433" s="8" t="s">
        <v>15422</v>
      </c>
      <c r="I3433" s="8" t="s">
        <v>15433</v>
      </c>
      <c r="J3433" s="8" t="s">
        <v>15448</v>
      </c>
      <c r="K3433" s="8" t="s">
        <v>15432</v>
      </c>
      <c r="L3433" s="12" t="s">
        <v>15</v>
      </c>
      <c r="M3433" s="12" t="s">
        <v>3780</v>
      </c>
      <c r="N3433" s="12" t="s">
        <v>93</v>
      </c>
      <c r="O3433" s="12" t="s">
        <v>3781</v>
      </c>
      <c r="P3433" s="12" t="s">
        <v>119</v>
      </c>
      <c r="R3433" s="10">
        <f>ROUNDUP(SUM(VLOOKUP(F3433,'Pontuação'!A$2:B$11,2,FALSE),VLOOKUP(E3433,'Pontuação'!C$2:D$11,2,FALSE),VLOOKUP(H3433,'Pontuação'!I$2:J$11,2,FALSE),VLOOKUP(I3433,'Pontuação'!G$2:H$11,2,FALSE),VLOOKUP(K3433,'Pontuação'!M$2:N$13,2,FALSE)),0)</f>
        <v>1963</v>
      </c>
      <c r="S3433" s="11">
        <f t="shared" si="1"/>
        <v>196</v>
      </c>
      <c r="T3433" s="11" t="str">
        <f t="array" ref="T3433">IFERROR(INDEX('Pontuação'!G$13:G$101, MATCH(S3433, 'Pontuação'!F$13:F$101, 0)), "Faixa Indefinida")</f>
        <v>A</v>
      </c>
      <c r="U3433" s="11">
        <f t="shared" si="2"/>
        <v>1</v>
      </c>
      <c r="V3433" s="11">
        <f t="shared" si="3"/>
        <v>0</v>
      </c>
      <c r="W3433" s="11">
        <f t="shared" si="4"/>
        <v>0</v>
      </c>
      <c r="X3433" s="11">
        <f t="shared" si="5"/>
        <v>0</v>
      </c>
      <c r="Y3433" s="11">
        <f>ROUNDUP(SUM(VLOOKUP(F3433,'Pontuação 3.0'!A$2:B$11,2,FALSE),VLOOKUP(E3433,'Pontuação 3.0'!C$2:D$11,2,FALSE),VLOOKUP(H3433,'Pontuação 3.0'!I$2:J$11,2,FALSE),VLOOKUP(J3433,'Pontuação 3.0'!K$2:L$11,2,FALSE),VLOOKUP(G3433,'Pontuação 3.0'!E$2:F$11,2,FALSE),VLOOKUP(I3433,'Pontuação 3.0'!G$2:H$11,2,FALSE),VLOOKUP(K3433,'Pontuação 3.0'!M$2:N$13,2,FALSE)),0)</f>
        <v>2744</v>
      </c>
      <c r="Z3433" s="11">
        <f t="shared" si="6"/>
        <v>274</v>
      </c>
      <c r="AA3433" s="11" t="str">
        <f t="array" ref="AA3433">IFERROR(INDEX('Pontuação 3.0'!G$13:G$191, MATCH(Z3433, 'Pontuação 3.0'!F$13:F$191, 0)), "Faixa Indefinida")</f>
        <v>A</v>
      </c>
      <c r="AB3433" s="11">
        <f t="shared" si="7"/>
        <v>1</v>
      </c>
      <c r="AC3433" s="11">
        <f t="shared" si="8"/>
        <v>0</v>
      </c>
      <c r="AD3433" s="11">
        <f t="shared" si="9"/>
        <v>0</v>
      </c>
      <c r="AE3433" s="11">
        <f t="shared" si="10"/>
        <v>0</v>
      </c>
    </row>
    <row r="3434" ht="15.75" customHeight="1">
      <c r="A3434" s="7">
        <v>45658.0</v>
      </c>
      <c r="B3434" s="8" t="s">
        <v>7867</v>
      </c>
      <c r="C3434" s="8" t="s">
        <v>7868</v>
      </c>
      <c r="D3434" s="9">
        <v>2.1999103729E10</v>
      </c>
      <c r="E3434" s="8" t="s">
        <v>15428</v>
      </c>
      <c r="F3434" s="8" t="s">
        <v>15420</v>
      </c>
      <c r="G3434" s="8" t="s">
        <v>15421</v>
      </c>
      <c r="H3434" s="8" t="s">
        <v>15446</v>
      </c>
      <c r="I3434" s="8" t="s">
        <v>15423</v>
      </c>
      <c r="J3434" s="8" t="s">
        <v>15424</v>
      </c>
      <c r="K3434" s="8" t="s">
        <v>15432</v>
      </c>
      <c r="L3434" s="12" t="s">
        <v>15</v>
      </c>
      <c r="M3434" s="12" t="s">
        <v>3780</v>
      </c>
      <c r="N3434" s="12" t="s">
        <v>310</v>
      </c>
      <c r="O3434" s="12" t="s">
        <v>3781</v>
      </c>
      <c r="P3434" s="12" t="s">
        <v>119</v>
      </c>
      <c r="R3434" s="10">
        <f>ROUNDUP(SUM(VLOOKUP(F3434,'Pontuação'!A$2:B$11,2,FALSE),VLOOKUP(E3434,'Pontuação'!C$2:D$11,2,FALSE),VLOOKUP(H3434,'Pontuação'!I$2:J$11,2,FALSE),VLOOKUP(I3434,'Pontuação'!G$2:H$11,2,FALSE),VLOOKUP(K3434,'Pontuação'!M$2:N$13,2,FALSE)),0)</f>
        <v>1727</v>
      </c>
      <c r="S3434" s="11">
        <f t="shared" si="1"/>
        <v>173</v>
      </c>
      <c r="T3434" s="11" t="str">
        <f t="array" ref="T3434">IFERROR(INDEX('Pontuação'!G$13:G$101, MATCH(S3434, 'Pontuação'!F$13:F$101, 0)), "Faixa Indefinida")</f>
        <v>B</v>
      </c>
      <c r="U3434" s="11">
        <f t="shared" si="2"/>
        <v>0</v>
      </c>
      <c r="V3434" s="11">
        <f t="shared" si="3"/>
        <v>1</v>
      </c>
      <c r="W3434" s="11">
        <f t="shared" si="4"/>
        <v>0</v>
      </c>
      <c r="X3434" s="11">
        <f t="shared" si="5"/>
        <v>0</v>
      </c>
      <c r="Y3434" s="11">
        <f>ROUNDUP(SUM(VLOOKUP(F3434,'Pontuação 3.0'!A$2:B$11,2,FALSE),VLOOKUP(E3434,'Pontuação 3.0'!C$2:D$11,2,FALSE),VLOOKUP(H3434,'Pontuação 3.0'!I$2:J$11,2,FALSE),VLOOKUP(J3434,'Pontuação 3.0'!K$2:L$11,2,FALSE),VLOOKUP(G3434,'Pontuação 3.0'!E$2:F$11,2,FALSE),VLOOKUP(I3434,'Pontuação 3.0'!G$2:H$11,2,FALSE),VLOOKUP(K3434,'Pontuação 3.0'!M$2:N$13,2,FALSE)),0)</f>
        <v>2155</v>
      </c>
      <c r="Z3434" s="11">
        <f t="shared" si="6"/>
        <v>216</v>
      </c>
      <c r="AA3434" s="11" t="str">
        <f t="array" ref="AA3434">IFERROR(INDEX('Pontuação 3.0'!G$13:G$191, MATCH(Z3434, 'Pontuação 3.0'!F$13:F$191, 0)), "Faixa Indefinida")</f>
        <v>B</v>
      </c>
      <c r="AB3434" s="11">
        <f t="shared" si="7"/>
        <v>0</v>
      </c>
      <c r="AC3434" s="11">
        <f t="shared" si="8"/>
        <v>1</v>
      </c>
      <c r="AD3434" s="11">
        <f t="shared" si="9"/>
        <v>0</v>
      </c>
      <c r="AE3434" s="11">
        <f t="shared" si="10"/>
        <v>0</v>
      </c>
    </row>
    <row r="3435" ht="15.75" customHeight="1">
      <c r="A3435" s="7">
        <v>45658.0</v>
      </c>
      <c r="B3435" s="8" t="s">
        <v>4244</v>
      </c>
      <c r="C3435" s="8" t="s">
        <v>7878</v>
      </c>
      <c r="D3435" s="9">
        <v>1.1971052754E10</v>
      </c>
      <c r="E3435" s="8" t="s">
        <v>15428</v>
      </c>
      <c r="F3435" s="8" t="s">
        <v>15442</v>
      </c>
      <c r="G3435" s="8" t="s">
        <v>15430</v>
      </c>
      <c r="H3435" s="8" t="s">
        <v>15446</v>
      </c>
      <c r="I3435" s="8" t="s">
        <v>15423</v>
      </c>
      <c r="J3435" s="8" t="s">
        <v>15424</v>
      </c>
      <c r="K3435" s="8" t="s">
        <v>15425</v>
      </c>
      <c r="L3435" s="12" t="s">
        <v>15</v>
      </c>
      <c r="M3435" s="12" t="s">
        <v>3780</v>
      </c>
      <c r="N3435" s="12" t="s">
        <v>162</v>
      </c>
      <c r="O3435" s="12" t="s">
        <v>3781</v>
      </c>
      <c r="P3435" s="12" t="s">
        <v>17</v>
      </c>
      <c r="R3435" s="10">
        <f>ROUNDUP(SUM(VLOOKUP(F3435,'Pontuação'!A$2:B$11,2,FALSE),VLOOKUP(E3435,'Pontuação'!C$2:D$11,2,FALSE),VLOOKUP(H3435,'Pontuação'!I$2:J$11,2,FALSE),VLOOKUP(I3435,'Pontuação'!G$2:H$11,2,FALSE),VLOOKUP(K3435,'Pontuação'!M$2:N$13,2,FALSE)),0)</f>
        <v>1583</v>
      </c>
      <c r="S3435" s="11">
        <f t="shared" si="1"/>
        <v>158</v>
      </c>
      <c r="T3435" s="11" t="str">
        <f t="array" ref="T3435">IFERROR(INDEX('Pontuação'!G$13:G$101, MATCH(S3435, 'Pontuação'!F$13:F$101, 0)), "Faixa Indefinida")</f>
        <v>C</v>
      </c>
      <c r="U3435" s="11">
        <f t="shared" si="2"/>
        <v>0</v>
      </c>
      <c r="V3435" s="11">
        <f t="shared" si="3"/>
        <v>0</v>
      </c>
      <c r="W3435" s="11">
        <f t="shared" si="4"/>
        <v>1</v>
      </c>
      <c r="X3435" s="11">
        <f t="shared" si="5"/>
        <v>0</v>
      </c>
      <c r="Y3435" s="11">
        <f>ROUNDUP(SUM(VLOOKUP(F3435,'Pontuação 3.0'!A$2:B$11,2,FALSE),VLOOKUP(E3435,'Pontuação 3.0'!C$2:D$11,2,FALSE),VLOOKUP(H3435,'Pontuação 3.0'!I$2:J$11,2,FALSE),VLOOKUP(J3435,'Pontuação 3.0'!K$2:L$11,2,FALSE),VLOOKUP(G3435,'Pontuação 3.0'!E$2:F$11,2,FALSE),VLOOKUP(I3435,'Pontuação 3.0'!G$2:H$11,2,FALSE),VLOOKUP(K3435,'Pontuação 3.0'!M$2:N$13,2,FALSE)),0)</f>
        <v>2076</v>
      </c>
      <c r="Z3435" s="11">
        <f t="shared" si="6"/>
        <v>208</v>
      </c>
      <c r="AA3435" s="11" t="str">
        <f t="array" ref="AA3435">IFERROR(INDEX('Pontuação 3.0'!G$13:G$191, MATCH(Z3435, 'Pontuação 3.0'!F$13:F$191, 0)), "Faixa Indefinida")</f>
        <v>C</v>
      </c>
      <c r="AB3435" s="11">
        <f t="shared" si="7"/>
        <v>0</v>
      </c>
      <c r="AC3435" s="11">
        <f t="shared" si="8"/>
        <v>0</v>
      </c>
      <c r="AD3435" s="11">
        <f t="shared" si="9"/>
        <v>1</v>
      </c>
      <c r="AE3435" s="11">
        <f t="shared" si="10"/>
        <v>0</v>
      </c>
    </row>
    <row r="3436" ht="15.75" customHeight="1">
      <c r="A3436" s="7">
        <v>45658.0</v>
      </c>
      <c r="B3436" s="8" t="s">
        <v>7871</v>
      </c>
      <c r="C3436" s="8" t="s">
        <v>7872</v>
      </c>
      <c r="D3436" s="9">
        <v>3.1989152039E10</v>
      </c>
      <c r="E3436" s="8" t="s">
        <v>15428</v>
      </c>
      <c r="F3436" s="8" t="s">
        <v>15442</v>
      </c>
      <c r="G3436" s="8" t="s">
        <v>15421</v>
      </c>
      <c r="H3436" s="8" t="s">
        <v>15443</v>
      </c>
      <c r="I3436" s="8" t="s">
        <v>15423</v>
      </c>
      <c r="J3436" s="8" t="s">
        <v>15424</v>
      </c>
      <c r="K3436" s="8" t="s">
        <v>15432</v>
      </c>
      <c r="L3436" s="12" t="s">
        <v>15</v>
      </c>
      <c r="M3436" s="12" t="s">
        <v>3780</v>
      </c>
      <c r="N3436" s="12" t="s">
        <v>354</v>
      </c>
      <c r="O3436" s="12" t="s">
        <v>3781</v>
      </c>
      <c r="P3436" s="12" t="s">
        <v>119</v>
      </c>
      <c r="R3436" s="10">
        <f>ROUNDUP(SUM(VLOOKUP(F3436,'Pontuação'!A$2:B$11,2,FALSE),VLOOKUP(E3436,'Pontuação'!C$2:D$11,2,FALSE),VLOOKUP(H3436,'Pontuação'!I$2:J$11,2,FALSE),VLOOKUP(I3436,'Pontuação'!G$2:H$11,2,FALSE),VLOOKUP(K3436,'Pontuação'!M$2:N$13,2,FALSE)),0)</f>
        <v>1699</v>
      </c>
      <c r="S3436" s="11">
        <f t="shared" si="1"/>
        <v>170</v>
      </c>
      <c r="T3436" s="11" t="str">
        <f t="array" ref="T3436">IFERROR(INDEX('Pontuação'!G$13:G$101, MATCH(S3436, 'Pontuação'!F$13:F$101, 0)), "Faixa Indefinida")</f>
        <v>B</v>
      </c>
      <c r="U3436" s="11">
        <f t="shared" si="2"/>
        <v>0</v>
      </c>
      <c r="V3436" s="11">
        <f t="shared" si="3"/>
        <v>1</v>
      </c>
      <c r="W3436" s="11">
        <f t="shared" si="4"/>
        <v>0</v>
      </c>
      <c r="X3436" s="11">
        <f t="shared" si="5"/>
        <v>0</v>
      </c>
      <c r="Y3436" s="11">
        <f>ROUNDUP(SUM(VLOOKUP(F3436,'Pontuação 3.0'!A$2:B$11,2,FALSE),VLOOKUP(E3436,'Pontuação 3.0'!C$2:D$11,2,FALSE),VLOOKUP(H3436,'Pontuação 3.0'!I$2:J$11,2,FALSE),VLOOKUP(J3436,'Pontuação 3.0'!K$2:L$11,2,FALSE),VLOOKUP(G3436,'Pontuação 3.0'!E$2:F$11,2,FALSE),VLOOKUP(I3436,'Pontuação 3.0'!G$2:H$11,2,FALSE),VLOOKUP(K3436,'Pontuação 3.0'!M$2:N$13,2,FALSE)),0)</f>
        <v>1871</v>
      </c>
      <c r="Z3436" s="11">
        <f t="shared" si="6"/>
        <v>187</v>
      </c>
      <c r="AA3436" s="11" t="str">
        <f t="array" ref="AA3436">IFERROR(INDEX('Pontuação 3.0'!G$13:G$191, MATCH(Z3436, 'Pontuação 3.0'!F$13:F$191, 0)), "Faixa Indefinida")</f>
        <v>D</v>
      </c>
      <c r="AB3436" s="11">
        <f t="shared" si="7"/>
        <v>0</v>
      </c>
      <c r="AC3436" s="11">
        <f t="shared" si="8"/>
        <v>0</v>
      </c>
      <c r="AD3436" s="11">
        <f t="shared" si="9"/>
        <v>0</v>
      </c>
      <c r="AE3436" s="11">
        <f t="shared" si="10"/>
        <v>1</v>
      </c>
    </row>
    <row r="3437" ht="15.75" customHeight="1">
      <c r="A3437" s="7">
        <v>45658.0</v>
      </c>
      <c r="B3437" s="8" t="s">
        <v>7880</v>
      </c>
      <c r="C3437" s="8" t="s">
        <v>7881</v>
      </c>
      <c r="D3437" s="9">
        <v>9.2993979697E10</v>
      </c>
      <c r="E3437" s="8" t="s">
        <v>15428</v>
      </c>
      <c r="F3437" s="8" t="s">
        <v>15420</v>
      </c>
      <c r="G3437" s="8" t="s">
        <v>15430</v>
      </c>
      <c r="H3437" s="8" t="s">
        <v>15422</v>
      </c>
      <c r="I3437" s="8" t="s">
        <v>15433</v>
      </c>
      <c r="J3437" s="8" t="s">
        <v>15424</v>
      </c>
      <c r="K3437" s="8" t="s">
        <v>15425</v>
      </c>
      <c r="L3437" s="12" t="s">
        <v>15</v>
      </c>
      <c r="M3437" s="12" t="s">
        <v>3780</v>
      </c>
      <c r="N3437" s="12" t="s">
        <v>205</v>
      </c>
      <c r="O3437" s="12" t="s">
        <v>3781</v>
      </c>
      <c r="P3437" s="12" t="s">
        <v>17</v>
      </c>
      <c r="R3437" s="10">
        <f>ROUNDUP(SUM(VLOOKUP(F3437,'Pontuação'!A$2:B$11,2,FALSE),VLOOKUP(E3437,'Pontuação'!C$2:D$11,2,FALSE),VLOOKUP(H3437,'Pontuação'!I$2:J$11,2,FALSE),VLOOKUP(I3437,'Pontuação'!G$2:H$11,2,FALSE),VLOOKUP(K3437,'Pontuação'!M$2:N$13,2,FALSE)),0)</f>
        <v>1831</v>
      </c>
      <c r="S3437" s="11">
        <f t="shared" si="1"/>
        <v>183</v>
      </c>
      <c r="T3437" s="11" t="str">
        <f t="array" ref="T3437">IFERROR(INDEX('Pontuação'!G$13:G$101, MATCH(S3437, 'Pontuação'!F$13:F$101, 0)), "Faixa Indefinida")</f>
        <v>B</v>
      </c>
      <c r="U3437" s="11">
        <f t="shared" si="2"/>
        <v>0</v>
      </c>
      <c r="V3437" s="11">
        <f t="shared" si="3"/>
        <v>1</v>
      </c>
      <c r="W3437" s="11">
        <f t="shared" si="4"/>
        <v>0</v>
      </c>
      <c r="X3437" s="11">
        <f t="shared" si="5"/>
        <v>0</v>
      </c>
      <c r="Y3437" s="11">
        <f>ROUNDUP(SUM(VLOOKUP(F3437,'Pontuação 3.0'!A$2:B$11,2,FALSE),VLOOKUP(E3437,'Pontuação 3.0'!C$2:D$11,2,FALSE),VLOOKUP(H3437,'Pontuação 3.0'!I$2:J$11,2,FALSE),VLOOKUP(J3437,'Pontuação 3.0'!K$2:L$11,2,FALSE),VLOOKUP(G3437,'Pontuação 3.0'!E$2:F$11,2,FALSE),VLOOKUP(I3437,'Pontuação 3.0'!G$2:H$11,2,FALSE),VLOOKUP(K3437,'Pontuação 3.0'!M$2:N$13,2,FALSE)),0)</f>
        <v>2397</v>
      </c>
      <c r="Z3437" s="11">
        <f t="shared" si="6"/>
        <v>240</v>
      </c>
      <c r="AA3437" s="11" t="str">
        <f t="array" ref="AA3437">IFERROR(INDEX('Pontuação 3.0'!G$13:G$191, MATCH(Z3437, 'Pontuação 3.0'!F$13:F$191, 0)), "Faixa Indefinida")</f>
        <v>A</v>
      </c>
      <c r="AB3437" s="11">
        <f t="shared" si="7"/>
        <v>1</v>
      </c>
      <c r="AC3437" s="11">
        <f t="shared" si="8"/>
        <v>0</v>
      </c>
      <c r="AD3437" s="11">
        <f t="shared" si="9"/>
        <v>0</v>
      </c>
      <c r="AE3437" s="11">
        <f t="shared" si="10"/>
        <v>0</v>
      </c>
    </row>
    <row r="3438" ht="15.75" customHeight="1">
      <c r="A3438" s="7">
        <v>45658.0</v>
      </c>
      <c r="B3438" s="8" t="s">
        <v>230</v>
      </c>
      <c r="C3438" s="8" t="s">
        <v>7879</v>
      </c>
      <c r="D3438" s="9">
        <v>9.8985119331E10</v>
      </c>
      <c r="E3438" s="8" t="s">
        <v>15428</v>
      </c>
      <c r="F3438" s="8" t="s">
        <v>15420</v>
      </c>
      <c r="G3438" s="8" t="s">
        <v>15430</v>
      </c>
      <c r="H3438" s="8" t="s">
        <v>15446</v>
      </c>
      <c r="I3438" s="8" t="s">
        <v>15423</v>
      </c>
      <c r="J3438" s="8" t="s">
        <v>15424</v>
      </c>
      <c r="K3438" s="8" t="s">
        <v>15432</v>
      </c>
      <c r="L3438" s="12" t="s">
        <v>15</v>
      </c>
      <c r="M3438" s="12" t="s">
        <v>3780</v>
      </c>
      <c r="N3438" s="12" t="s">
        <v>1153</v>
      </c>
      <c r="O3438" s="12" t="s">
        <v>3781</v>
      </c>
      <c r="P3438" s="12" t="s">
        <v>119</v>
      </c>
      <c r="R3438" s="10">
        <f>ROUNDUP(SUM(VLOOKUP(F3438,'Pontuação'!A$2:B$11,2,FALSE),VLOOKUP(E3438,'Pontuação'!C$2:D$11,2,FALSE),VLOOKUP(H3438,'Pontuação'!I$2:J$11,2,FALSE),VLOOKUP(I3438,'Pontuação'!G$2:H$11,2,FALSE),VLOOKUP(K3438,'Pontuação'!M$2:N$13,2,FALSE)),0)</f>
        <v>1727</v>
      </c>
      <c r="S3438" s="11">
        <f t="shared" si="1"/>
        <v>173</v>
      </c>
      <c r="T3438" s="11" t="str">
        <f t="array" ref="T3438">IFERROR(INDEX('Pontuação'!G$13:G$101, MATCH(S3438, 'Pontuação'!F$13:F$101, 0)), "Faixa Indefinida")</f>
        <v>B</v>
      </c>
      <c r="U3438" s="11">
        <f t="shared" si="2"/>
        <v>0</v>
      </c>
      <c r="V3438" s="11">
        <f t="shared" si="3"/>
        <v>1</v>
      </c>
      <c r="W3438" s="11">
        <f t="shared" si="4"/>
        <v>0</v>
      </c>
      <c r="X3438" s="11">
        <f t="shared" si="5"/>
        <v>0</v>
      </c>
      <c r="Y3438" s="11">
        <f>ROUNDUP(SUM(VLOOKUP(F3438,'Pontuação 3.0'!A$2:B$11,2,FALSE),VLOOKUP(E3438,'Pontuação 3.0'!C$2:D$11,2,FALSE),VLOOKUP(H3438,'Pontuação 3.0'!I$2:J$11,2,FALSE),VLOOKUP(J3438,'Pontuação 3.0'!K$2:L$11,2,FALSE),VLOOKUP(G3438,'Pontuação 3.0'!E$2:F$11,2,FALSE),VLOOKUP(I3438,'Pontuação 3.0'!G$2:H$11,2,FALSE),VLOOKUP(K3438,'Pontuação 3.0'!M$2:N$13,2,FALSE)),0)</f>
        <v>2295</v>
      </c>
      <c r="Z3438" s="11">
        <f t="shared" si="6"/>
        <v>230</v>
      </c>
      <c r="AA3438" s="11" t="str">
        <f t="array" ref="AA3438">IFERROR(INDEX('Pontuação 3.0'!G$13:G$191, MATCH(Z3438, 'Pontuação 3.0'!F$13:F$191, 0)), "Faixa Indefinida")</f>
        <v>B</v>
      </c>
      <c r="AB3438" s="11">
        <f t="shared" si="7"/>
        <v>0</v>
      </c>
      <c r="AC3438" s="11">
        <f t="shared" si="8"/>
        <v>1</v>
      </c>
      <c r="AD3438" s="11">
        <f t="shared" si="9"/>
        <v>0</v>
      </c>
      <c r="AE3438" s="11">
        <f t="shared" si="10"/>
        <v>0</v>
      </c>
    </row>
    <row r="3439" ht="15.75" customHeight="1">
      <c r="A3439" s="7">
        <v>45658.0</v>
      </c>
      <c r="B3439" s="8" t="s">
        <v>7873</v>
      </c>
      <c r="C3439" s="8" t="s">
        <v>7874</v>
      </c>
      <c r="D3439" s="8" t="s">
        <v>7875</v>
      </c>
      <c r="E3439" s="8" t="s">
        <v>15428</v>
      </c>
      <c r="F3439" s="8" t="s">
        <v>15420</v>
      </c>
      <c r="G3439" s="8" t="s">
        <v>15437</v>
      </c>
      <c r="H3439" s="8" t="s">
        <v>15422</v>
      </c>
      <c r="I3439" s="8" t="s">
        <v>15423</v>
      </c>
      <c r="J3439" s="8" t="s">
        <v>15448</v>
      </c>
      <c r="K3439" s="8" t="s">
        <v>15466</v>
      </c>
      <c r="L3439" s="12" t="s">
        <v>17</v>
      </c>
      <c r="M3439" s="12" t="s">
        <v>4360</v>
      </c>
      <c r="N3439" s="12" t="s">
        <v>3902</v>
      </c>
      <c r="O3439" s="12" t="s">
        <v>7876</v>
      </c>
      <c r="P3439" s="12" t="s">
        <v>7877</v>
      </c>
      <c r="R3439" s="10">
        <f>ROUNDUP(SUM(VLOOKUP(F3439,'Pontuação'!A$2:B$11,2,FALSE),VLOOKUP(E3439,'Pontuação'!C$2:D$11,2,FALSE),VLOOKUP(H3439,'Pontuação'!I$2:J$11,2,FALSE),VLOOKUP(I3439,'Pontuação'!G$2:H$11,2,FALSE),VLOOKUP(K3439,'Pontuação'!M$2:N$13,2,FALSE)),0)</f>
        <v>1623</v>
      </c>
      <c r="S3439" s="11">
        <f t="shared" si="1"/>
        <v>162</v>
      </c>
      <c r="T3439" s="11" t="str">
        <f t="array" ref="T3439">IFERROR(INDEX('Pontuação'!G$13:G$101, MATCH(S3439, 'Pontuação'!F$13:F$101, 0)), "Faixa Indefinida")</f>
        <v>C</v>
      </c>
      <c r="U3439" s="11">
        <f t="shared" si="2"/>
        <v>0</v>
      </c>
      <c r="V3439" s="11">
        <f t="shared" si="3"/>
        <v>0</v>
      </c>
      <c r="W3439" s="11">
        <f t="shared" si="4"/>
        <v>1</v>
      </c>
      <c r="X3439" s="11">
        <f t="shared" si="5"/>
        <v>0</v>
      </c>
      <c r="Y3439" s="11">
        <f>ROUNDUP(SUM(VLOOKUP(F3439,'Pontuação 3.0'!A$2:B$11,2,FALSE),VLOOKUP(E3439,'Pontuação 3.0'!C$2:D$11,2,FALSE),VLOOKUP(H3439,'Pontuação 3.0'!I$2:J$11,2,FALSE),VLOOKUP(J3439,'Pontuação 3.0'!K$2:L$11,2,FALSE),VLOOKUP(G3439,'Pontuação 3.0'!E$2:F$11,2,FALSE),VLOOKUP(I3439,'Pontuação 3.0'!G$2:H$11,2,FALSE),VLOOKUP(K3439,'Pontuação 3.0'!M$2:N$13,2,FALSE)),0)</f>
        <v>2470</v>
      </c>
      <c r="Z3439" s="11">
        <f t="shared" si="6"/>
        <v>247</v>
      </c>
      <c r="AA3439" s="11" t="str">
        <f t="array" ref="AA3439">IFERROR(INDEX('Pontuação 3.0'!G$13:G$191, MATCH(Z3439, 'Pontuação 3.0'!F$13:F$191, 0)), "Faixa Indefinida")</f>
        <v>A</v>
      </c>
      <c r="AB3439" s="11">
        <f t="shared" si="7"/>
        <v>1</v>
      </c>
      <c r="AC3439" s="11">
        <f t="shared" si="8"/>
        <v>0</v>
      </c>
      <c r="AD3439" s="11">
        <f t="shared" si="9"/>
        <v>0</v>
      </c>
      <c r="AE3439" s="11">
        <f t="shared" si="10"/>
        <v>0</v>
      </c>
    </row>
    <row r="3440" ht="15.75" customHeight="1">
      <c r="A3440" s="7">
        <v>45658.0</v>
      </c>
      <c r="B3440" s="8" t="s">
        <v>7882</v>
      </c>
      <c r="C3440" s="8" t="s">
        <v>7883</v>
      </c>
      <c r="D3440" s="9">
        <v>1.1977388374E10</v>
      </c>
      <c r="E3440" s="8" t="s">
        <v>15428</v>
      </c>
      <c r="F3440" s="8" t="s">
        <v>15442</v>
      </c>
      <c r="G3440" s="8" t="s">
        <v>15421</v>
      </c>
      <c r="H3440" s="8" t="s">
        <v>15443</v>
      </c>
      <c r="I3440" s="8" t="s">
        <v>15423</v>
      </c>
      <c r="J3440" s="8" t="s">
        <v>15424</v>
      </c>
      <c r="K3440" s="8" t="s">
        <v>15425</v>
      </c>
      <c r="L3440" s="12" t="s">
        <v>15</v>
      </c>
      <c r="M3440" s="12" t="s">
        <v>3780</v>
      </c>
      <c r="N3440" s="12" t="s">
        <v>133</v>
      </c>
      <c r="O3440" s="12" t="s">
        <v>3781</v>
      </c>
      <c r="P3440" s="12" t="s">
        <v>17</v>
      </c>
      <c r="R3440" s="10">
        <f>ROUNDUP(SUM(VLOOKUP(F3440,'Pontuação'!A$2:B$11,2,FALSE),VLOOKUP(E3440,'Pontuação'!C$2:D$11,2,FALSE),VLOOKUP(H3440,'Pontuação'!I$2:J$11,2,FALSE),VLOOKUP(I3440,'Pontuação'!G$2:H$11,2,FALSE),VLOOKUP(K3440,'Pontuação'!M$2:N$13,2,FALSE)),0)</f>
        <v>1567</v>
      </c>
      <c r="S3440" s="11">
        <f t="shared" si="1"/>
        <v>157</v>
      </c>
      <c r="T3440" s="11" t="str">
        <f t="array" ref="T3440">IFERROR(INDEX('Pontuação'!G$13:G$101, MATCH(S3440, 'Pontuação'!F$13:F$101, 0)), "Faixa Indefinida")</f>
        <v>C</v>
      </c>
      <c r="U3440" s="11">
        <f t="shared" si="2"/>
        <v>0</v>
      </c>
      <c r="V3440" s="11">
        <f t="shared" si="3"/>
        <v>0</v>
      </c>
      <c r="W3440" s="11">
        <f t="shared" si="4"/>
        <v>1</v>
      </c>
      <c r="X3440" s="11">
        <f t="shared" si="5"/>
        <v>0</v>
      </c>
      <c r="Y3440" s="11">
        <f>ROUNDUP(SUM(VLOOKUP(F3440,'Pontuação 3.0'!A$2:B$11,2,FALSE),VLOOKUP(E3440,'Pontuação 3.0'!C$2:D$11,2,FALSE),VLOOKUP(H3440,'Pontuação 3.0'!I$2:J$11,2,FALSE),VLOOKUP(J3440,'Pontuação 3.0'!K$2:L$11,2,FALSE),VLOOKUP(G3440,'Pontuação 3.0'!E$2:F$11,2,FALSE),VLOOKUP(I3440,'Pontuação 3.0'!G$2:H$11,2,FALSE),VLOOKUP(K3440,'Pontuação 3.0'!M$2:N$13,2,FALSE)),0)</f>
        <v>1785</v>
      </c>
      <c r="Z3440" s="11">
        <f t="shared" si="6"/>
        <v>179</v>
      </c>
      <c r="AA3440" s="11" t="str">
        <f t="array" ref="AA3440">IFERROR(INDEX('Pontuação 3.0'!G$13:G$191, MATCH(Z3440, 'Pontuação 3.0'!F$13:F$191, 0)), "Faixa Indefinida")</f>
        <v>D</v>
      </c>
      <c r="AB3440" s="11">
        <f t="shared" si="7"/>
        <v>0</v>
      </c>
      <c r="AC3440" s="11">
        <f t="shared" si="8"/>
        <v>0</v>
      </c>
      <c r="AD3440" s="11">
        <f t="shared" si="9"/>
        <v>0</v>
      </c>
      <c r="AE3440" s="11">
        <f t="shared" si="10"/>
        <v>1</v>
      </c>
    </row>
    <row r="3441" ht="15.75" customHeight="1">
      <c r="A3441" s="7">
        <v>45658.0</v>
      </c>
      <c r="B3441" s="8" t="s">
        <v>7886</v>
      </c>
      <c r="C3441" s="8" t="s">
        <v>7887</v>
      </c>
      <c r="D3441" s="9">
        <v>1.1945126376E10</v>
      </c>
      <c r="E3441" s="8" t="s">
        <v>15419</v>
      </c>
      <c r="F3441" s="8" t="s">
        <v>15442</v>
      </c>
      <c r="G3441" s="8" t="s">
        <v>15421</v>
      </c>
      <c r="H3441" s="8" t="s">
        <v>15438</v>
      </c>
      <c r="I3441" s="8" t="s">
        <v>15431</v>
      </c>
      <c r="J3441" s="8" t="s">
        <v>15424</v>
      </c>
      <c r="K3441" s="8" t="s">
        <v>15480</v>
      </c>
      <c r="L3441" s="12" t="s">
        <v>15</v>
      </c>
      <c r="M3441" s="12" t="s">
        <v>3780</v>
      </c>
      <c r="N3441" s="12" t="s">
        <v>162</v>
      </c>
      <c r="O3441" s="12" t="s">
        <v>3781</v>
      </c>
      <c r="P3441" s="12" t="s">
        <v>119</v>
      </c>
      <c r="R3441" s="10">
        <f>ROUNDUP(SUM(VLOOKUP(F3441,'Pontuação'!A$2:B$11,2,FALSE),VLOOKUP(E3441,'Pontuação'!C$2:D$11,2,FALSE),VLOOKUP(H3441,'Pontuação'!I$2:J$11,2,FALSE),VLOOKUP(I3441,'Pontuação'!G$2:H$11,2,FALSE),VLOOKUP(K3441,'Pontuação'!M$2:N$13,2,FALSE)),0)</f>
        <v>1499</v>
      </c>
      <c r="S3441" s="11">
        <f t="shared" si="1"/>
        <v>150</v>
      </c>
      <c r="T3441" s="11" t="str">
        <f t="array" ref="T3441">IFERROR(INDEX('Pontuação'!G$13:G$101, MATCH(S3441, 'Pontuação'!F$13:F$101, 0)), "Faixa Indefinida")</f>
        <v>C</v>
      </c>
      <c r="U3441" s="11">
        <f t="shared" si="2"/>
        <v>0</v>
      </c>
      <c r="V3441" s="11">
        <f t="shared" si="3"/>
        <v>0</v>
      </c>
      <c r="W3441" s="11">
        <f t="shared" si="4"/>
        <v>1</v>
      </c>
      <c r="X3441" s="11">
        <f t="shared" si="5"/>
        <v>0</v>
      </c>
      <c r="Y3441" s="11">
        <f>ROUNDUP(SUM(VLOOKUP(F3441,'Pontuação 3.0'!A$2:B$11,2,FALSE),VLOOKUP(E3441,'Pontuação 3.0'!C$2:D$11,2,FALSE),VLOOKUP(H3441,'Pontuação 3.0'!I$2:J$11,2,FALSE),VLOOKUP(J3441,'Pontuação 3.0'!K$2:L$11,2,FALSE),VLOOKUP(G3441,'Pontuação 3.0'!E$2:F$11,2,FALSE),VLOOKUP(I3441,'Pontuação 3.0'!G$2:H$11,2,FALSE),VLOOKUP(K3441,'Pontuação 3.0'!M$2:N$13,2,FALSE)),0)</f>
        <v>1793</v>
      </c>
      <c r="Z3441" s="11">
        <f t="shared" si="6"/>
        <v>179</v>
      </c>
      <c r="AA3441" s="11" t="str">
        <f t="array" ref="AA3441">IFERROR(INDEX('Pontuação 3.0'!G$13:G$191, MATCH(Z3441, 'Pontuação 3.0'!F$13:F$191, 0)), "Faixa Indefinida")</f>
        <v>D</v>
      </c>
      <c r="AB3441" s="11">
        <f t="shared" si="7"/>
        <v>0</v>
      </c>
      <c r="AC3441" s="11">
        <f t="shared" si="8"/>
        <v>0</v>
      </c>
      <c r="AD3441" s="11">
        <f t="shared" si="9"/>
        <v>0</v>
      </c>
      <c r="AE3441" s="11">
        <f t="shared" si="10"/>
        <v>1</v>
      </c>
    </row>
    <row r="3442" ht="15.75" customHeight="1">
      <c r="A3442" s="7">
        <v>45658.0</v>
      </c>
      <c r="B3442" s="8" t="s">
        <v>7884</v>
      </c>
      <c r="C3442" s="8" t="s">
        <v>7885</v>
      </c>
      <c r="D3442" s="9">
        <v>8.1989404673E10</v>
      </c>
      <c r="E3442" s="8" t="s">
        <v>15428</v>
      </c>
      <c r="F3442" s="8" t="s">
        <v>15420</v>
      </c>
      <c r="G3442" s="8" t="s">
        <v>15430</v>
      </c>
      <c r="H3442" s="8" t="s">
        <v>15422</v>
      </c>
      <c r="I3442" s="8" t="s">
        <v>15423</v>
      </c>
      <c r="J3442" s="8" t="s">
        <v>15424</v>
      </c>
      <c r="K3442" s="8" t="s">
        <v>15425</v>
      </c>
      <c r="L3442" s="12" t="s">
        <v>15</v>
      </c>
      <c r="M3442" s="12" t="s">
        <v>3780</v>
      </c>
      <c r="N3442" s="12" t="s">
        <v>133</v>
      </c>
      <c r="O3442" s="12" t="s">
        <v>3781</v>
      </c>
      <c r="P3442" s="12" t="s">
        <v>119</v>
      </c>
      <c r="R3442" s="10">
        <f>ROUNDUP(SUM(VLOOKUP(F3442,'Pontuação'!A$2:B$11,2,FALSE),VLOOKUP(E3442,'Pontuação'!C$2:D$11,2,FALSE),VLOOKUP(H3442,'Pontuação'!I$2:J$11,2,FALSE),VLOOKUP(I3442,'Pontuação'!G$2:H$11,2,FALSE),VLOOKUP(K3442,'Pontuação'!M$2:N$13,2,FALSE)),0)</f>
        <v>1553</v>
      </c>
      <c r="S3442" s="11">
        <f t="shared" si="1"/>
        <v>155</v>
      </c>
      <c r="T3442" s="11" t="str">
        <f t="array" ref="T3442">IFERROR(INDEX('Pontuação'!G$13:G$101, MATCH(S3442, 'Pontuação'!F$13:F$101, 0)), "Faixa Indefinida")</f>
        <v>C</v>
      </c>
      <c r="U3442" s="11">
        <f t="shared" si="2"/>
        <v>0</v>
      </c>
      <c r="V3442" s="11">
        <f t="shared" si="3"/>
        <v>0</v>
      </c>
      <c r="W3442" s="11">
        <f t="shared" si="4"/>
        <v>1</v>
      </c>
      <c r="X3442" s="11">
        <f t="shared" si="5"/>
        <v>0</v>
      </c>
      <c r="Y3442" s="11">
        <f>ROUNDUP(SUM(VLOOKUP(F3442,'Pontuação 3.0'!A$2:B$11,2,FALSE),VLOOKUP(E3442,'Pontuação 3.0'!C$2:D$11,2,FALSE),VLOOKUP(H3442,'Pontuação 3.0'!I$2:J$11,2,FALSE),VLOOKUP(J3442,'Pontuação 3.0'!K$2:L$11,2,FALSE),VLOOKUP(G3442,'Pontuação 3.0'!E$2:F$11,2,FALSE),VLOOKUP(I3442,'Pontuação 3.0'!G$2:H$11,2,FALSE),VLOOKUP(K3442,'Pontuação 3.0'!M$2:N$13,2,FALSE)),0)</f>
        <v>2122</v>
      </c>
      <c r="Z3442" s="11">
        <f t="shared" si="6"/>
        <v>212</v>
      </c>
      <c r="AA3442" s="11" t="str">
        <f t="array" ref="AA3442">IFERROR(INDEX('Pontuação 3.0'!G$13:G$191, MATCH(Z3442, 'Pontuação 3.0'!F$13:F$191, 0)), "Faixa Indefinida")</f>
        <v>C</v>
      </c>
      <c r="AB3442" s="11">
        <f t="shared" si="7"/>
        <v>0</v>
      </c>
      <c r="AC3442" s="11">
        <f t="shared" si="8"/>
        <v>0</v>
      </c>
      <c r="AD3442" s="11">
        <f t="shared" si="9"/>
        <v>1</v>
      </c>
      <c r="AE3442" s="11">
        <f t="shared" si="10"/>
        <v>0</v>
      </c>
    </row>
    <row r="3443" ht="15.75" customHeight="1">
      <c r="A3443" s="7">
        <v>45658.0</v>
      </c>
      <c r="B3443" s="8" t="s">
        <v>7888</v>
      </c>
      <c r="C3443" s="8" t="s">
        <v>7889</v>
      </c>
      <c r="D3443" s="9">
        <v>8.4999208244E10</v>
      </c>
      <c r="E3443" s="8" t="s">
        <v>15428</v>
      </c>
      <c r="F3443" s="8" t="s">
        <v>15420</v>
      </c>
      <c r="G3443" s="8" t="s">
        <v>15421</v>
      </c>
      <c r="H3443" s="8" t="s">
        <v>15422</v>
      </c>
      <c r="I3443" s="8" t="s">
        <v>15423</v>
      </c>
      <c r="J3443" s="8" t="s">
        <v>15448</v>
      </c>
      <c r="K3443" s="8" t="s">
        <v>15480</v>
      </c>
      <c r="L3443" s="12" t="s">
        <v>15</v>
      </c>
      <c r="M3443" s="12" t="s">
        <v>3780</v>
      </c>
      <c r="N3443" s="12" t="s">
        <v>205</v>
      </c>
      <c r="O3443" s="12" t="s">
        <v>3885</v>
      </c>
      <c r="P3443" s="12" t="s">
        <v>17</v>
      </c>
      <c r="R3443" s="10">
        <f>ROUNDUP(SUM(VLOOKUP(F3443,'Pontuação'!A$2:B$11,2,FALSE),VLOOKUP(E3443,'Pontuação'!C$2:D$11,2,FALSE),VLOOKUP(H3443,'Pontuação'!I$2:J$11,2,FALSE),VLOOKUP(I3443,'Pontuação'!G$2:H$11,2,FALSE),VLOOKUP(K3443,'Pontuação'!M$2:N$13,2,FALSE)),0)</f>
        <v>1516</v>
      </c>
      <c r="S3443" s="11">
        <f t="shared" si="1"/>
        <v>152</v>
      </c>
      <c r="T3443" s="11" t="str">
        <f t="array" ref="T3443">IFERROR(INDEX('Pontuação'!G$13:G$101, MATCH(S3443, 'Pontuação'!F$13:F$101, 0)), "Faixa Indefinida")</f>
        <v>C</v>
      </c>
      <c r="U3443" s="11">
        <f t="shared" si="2"/>
        <v>0</v>
      </c>
      <c r="V3443" s="11">
        <f t="shared" si="3"/>
        <v>0</v>
      </c>
      <c r="W3443" s="11">
        <f t="shared" si="4"/>
        <v>1</v>
      </c>
      <c r="X3443" s="11">
        <f t="shared" si="5"/>
        <v>0</v>
      </c>
      <c r="Y3443" s="11">
        <f>ROUNDUP(SUM(VLOOKUP(F3443,'Pontuação 3.0'!A$2:B$11,2,FALSE),VLOOKUP(E3443,'Pontuação 3.0'!C$2:D$11,2,FALSE),VLOOKUP(H3443,'Pontuação 3.0'!I$2:J$11,2,FALSE),VLOOKUP(J3443,'Pontuação 3.0'!K$2:L$11,2,FALSE),VLOOKUP(G3443,'Pontuação 3.0'!E$2:F$11,2,FALSE),VLOOKUP(I3443,'Pontuação 3.0'!G$2:H$11,2,FALSE),VLOOKUP(K3443,'Pontuação 3.0'!M$2:N$13,2,FALSE)),0)</f>
        <v>2213</v>
      </c>
      <c r="Z3443" s="11">
        <f t="shared" si="6"/>
        <v>221</v>
      </c>
      <c r="AA3443" s="11" t="str">
        <f t="array" ref="AA3443">IFERROR(INDEX('Pontuação 3.0'!G$13:G$191, MATCH(Z3443, 'Pontuação 3.0'!F$13:F$191, 0)), "Faixa Indefinida")</f>
        <v>B</v>
      </c>
      <c r="AB3443" s="11">
        <f t="shared" si="7"/>
        <v>0</v>
      </c>
      <c r="AC3443" s="11">
        <f t="shared" si="8"/>
        <v>1</v>
      </c>
      <c r="AD3443" s="11">
        <f t="shared" si="9"/>
        <v>0</v>
      </c>
      <c r="AE3443" s="11">
        <f t="shared" si="10"/>
        <v>0</v>
      </c>
    </row>
    <row r="3444" ht="15.75" customHeight="1">
      <c r="A3444" s="7">
        <v>45658.0</v>
      </c>
      <c r="B3444" s="8" t="s">
        <v>7890</v>
      </c>
      <c r="C3444" s="8" t="s">
        <v>7891</v>
      </c>
      <c r="D3444" s="9">
        <v>3.8999470646E10</v>
      </c>
      <c r="E3444" s="8" t="s">
        <v>15428</v>
      </c>
      <c r="F3444" s="8" t="s">
        <v>15442</v>
      </c>
      <c r="G3444" s="8" t="s">
        <v>15421</v>
      </c>
      <c r="H3444" s="8" t="s">
        <v>15446</v>
      </c>
      <c r="I3444" s="8" t="s">
        <v>15423</v>
      </c>
      <c r="J3444" s="8" t="s">
        <v>15424</v>
      </c>
      <c r="K3444" s="8" t="s">
        <v>15425</v>
      </c>
      <c r="L3444" s="12" t="s">
        <v>15</v>
      </c>
      <c r="M3444" s="12" t="s">
        <v>3780</v>
      </c>
      <c r="N3444" s="12" t="s">
        <v>310</v>
      </c>
      <c r="O3444" s="12" t="s">
        <v>3792</v>
      </c>
      <c r="P3444" s="12" t="s">
        <v>119</v>
      </c>
      <c r="R3444" s="10">
        <f>ROUNDUP(SUM(VLOOKUP(F3444,'Pontuação'!A$2:B$11,2,FALSE),VLOOKUP(E3444,'Pontuação'!C$2:D$11,2,FALSE),VLOOKUP(H3444,'Pontuação'!I$2:J$11,2,FALSE),VLOOKUP(I3444,'Pontuação'!G$2:H$11,2,FALSE),VLOOKUP(K3444,'Pontuação'!M$2:N$13,2,FALSE)),0)</f>
        <v>1583</v>
      </c>
      <c r="S3444" s="11">
        <f t="shared" si="1"/>
        <v>158</v>
      </c>
      <c r="T3444" s="11" t="str">
        <f t="array" ref="T3444">IFERROR(INDEX('Pontuação'!G$13:G$101, MATCH(S3444, 'Pontuação'!F$13:F$101, 0)), "Faixa Indefinida")</f>
        <v>C</v>
      </c>
      <c r="U3444" s="11">
        <f t="shared" si="2"/>
        <v>0</v>
      </c>
      <c r="V3444" s="11">
        <f t="shared" si="3"/>
        <v>0</v>
      </c>
      <c r="W3444" s="11">
        <f t="shared" si="4"/>
        <v>1</v>
      </c>
      <c r="X3444" s="11">
        <f t="shared" si="5"/>
        <v>0</v>
      </c>
      <c r="Y3444" s="11">
        <f>ROUNDUP(SUM(VLOOKUP(F3444,'Pontuação 3.0'!A$2:B$11,2,FALSE),VLOOKUP(E3444,'Pontuação 3.0'!C$2:D$11,2,FALSE),VLOOKUP(H3444,'Pontuação 3.0'!I$2:J$11,2,FALSE),VLOOKUP(J3444,'Pontuação 3.0'!K$2:L$11,2,FALSE),VLOOKUP(G3444,'Pontuação 3.0'!E$2:F$11,2,FALSE),VLOOKUP(I3444,'Pontuação 3.0'!G$2:H$11,2,FALSE),VLOOKUP(K3444,'Pontuação 3.0'!M$2:N$13,2,FALSE)),0)</f>
        <v>1936</v>
      </c>
      <c r="Z3444" s="11">
        <f t="shared" si="6"/>
        <v>194</v>
      </c>
      <c r="AA3444" s="11" t="str">
        <f t="array" ref="AA3444">IFERROR(INDEX('Pontuação 3.0'!G$13:G$191, MATCH(Z3444, 'Pontuação 3.0'!F$13:F$191, 0)), "Faixa Indefinida")</f>
        <v>C</v>
      </c>
      <c r="AB3444" s="11">
        <f t="shared" si="7"/>
        <v>0</v>
      </c>
      <c r="AC3444" s="11">
        <f t="shared" si="8"/>
        <v>0</v>
      </c>
      <c r="AD3444" s="11">
        <f t="shared" si="9"/>
        <v>1</v>
      </c>
      <c r="AE3444" s="11">
        <f t="shared" si="10"/>
        <v>0</v>
      </c>
    </row>
    <row r="3445" ht="15.75" customHeight="1">
      <c r="A3445" s="7">
        <v>45658.0</v>
      </c>
      <c r="B3445" s="8" t="s">
        <v>7892</v>
      </c>
      <c r="C3445" s="8" t="s">
        <v>7893</v>
      </c>
      <c r="D3445" s="9">
        <v>3.3999535227E10</v>
      </c>
      <c r="E3445" s="8" t="s">
        <v>15428</v>
      </c>
      <c r="F3445" s="8" t="s">
        <v>15420</v>
      </c>
      <c r="G3445" s="8" t="s">
        <v>15430</v>
      </c>
      <c r="H3445" s="8" t="s">
        <v>15446</v>
      </c>
      <c r="I3445" s="8" t="s">
        <v>15431</v>
      </c>
      <c r="J3445" s="8" t="s">
        <v>15448</v>
      </c>
      <c r="K3445" s="8" t="s">
        <v>15425</v>
      </c>
      <c r="L3445" s="12" t="s">
        <v>15</v>
      </c>
      <c r="M3445" s="12" t="s">
        <v>3780</v>
      </c>
      <c r="N3445" s="12" t="s">
        <v>205</v>
      </c>
      <c r="O3445" s="12" t="s">
        <v>3797</v>
      </c>
      <c r="P3445" s="12" t="s">
        <v>119</v>
      </c>
      <c r="R3445" s="10">
        <f>ROUNDUP(SUM(VLOOKUP(F3445,'Pontuação'!A$2:B$11,2,FALSE),VLOOKUP(E3445,'Pontuação'!C$2:D$11,2,FALSE),VLOOKUP(H3445,'Pontuação'!I$2:J$11,2,FALSE),VLOOKUP(I3445,'Pontuação'!G$2:H$11,2,FALSE),VLOOKUP(K3445,'Pontuação'!M$2:N$13,2,FALSE)),0)</f>
        <v>1700</v>
      </c>
      <c r="S3445" s="11">
        <f t="shared" si="1"/>
        <v>170</v>
      </c>
      <c r="T3445" s="11" t="str">
        <f t="array" ref="T3445">IFERROR(INDEX('Pontuação'!G$13:G$101, MATCH(S3445, 'Pontuação'!F$13:F$101, 0)), "Faixa Indefinida")</f>
        <v>B</v>
      </c>
      <c r="U3445" s="11">
        <f t="shared" si="2"/>
        <v>0</v>
      </c>
      <c r="V3445" s="11">
        <f t="shared" si="3"/>
        <v>1</v>
      </c>
      <c r="W3445" s="11">
        <f t="shared" si="4"/>
        <v>0</v>
      </c>
      <c r="X3445" s="11">
        <f t="shared" si="5"/>
        <v>0</v>
      </c>
      <c r="Y3445" s="11">
        <f>ROUNDUP(SUM(VLOOKUP(F3445,'Pontuação 3.0'!A$2:B$11,2,FALSE),VLOOKUP(E3445,'Pontuação 3.0'!C$2:D$11,2,FALSE),VLOOKUP(H3445,'Pontuação 3.0'!I$2:J$11,2,FALSE),VLOOKUP(J3445,'Pontuação 3.0'!K$2:L$11,2,FALSE),VLOOKUP(G3445,'Pontuação 3.0'!E$2:F$11,2,FALSE),VLOOKUP(I3445,'Pontuação 3.0'!G$2:H$11,2,FALSE),VLOOKUP(K3445,'Pontuação 3.0'!M$2:N$13,2,FALSE)),0)</f>
        <v>2622</v>
      </c>
      <c r="Z3445" s="11">
        <f t="shared" si="6"/>
        <v>262</v>
      </c>
      <c r="AA3445" s="11" t="str">
        <f t="array" ref="AA3445">IFERROR(INDEX('Pontuação 3.0'!G$13:G$191, MATCH(Z3445, 'Pontuação 3.0'!F$13:F$191, 0)), "Faixa Indefinida")</f>
        <v>A</v>
      </c>
      <c r="AB3445" s="11">
        <f t="shared" si="7"/>
        <v>1</v>
      </c>
      <c r="AC3445" s="11">
        <f t="shared" si="8"/>
        <v>0</v>
      </c>
      <c r="AD3445" s="11">
        <f t="shared" si="9"/>
        <v>0</v>
      </c>
      <c r="AE3445" s="11">
        <f t="shared" si="10"/>
        <v>0</v>
      </c>
    </row>
    <row r="3446" ht="15.75" customHeight="1">
      <c r="A3446" s="7">
        <v>45658.0</v>
      </c>
      <c r="B3446" s="8" t="s">
        <v>7899</v>
      </c>
      <c r="C3446" s="8" t="s">
        <v>7900</v>
      </c>
      <c r="D3446" s="9">
        <v>3.1987562041E10</v>
      </c>
      <c r="E3446" s="8" t="s">
        <v>15428</v>
      </c>
      <c r="F3446" s="8" t="s">
        <v>15442</v>
      </c>
      <c r="G3446" s="8" t="s">
        <v>15430</v>
      </c>
      <c r="H3446" s="8" t="s">
        <v>15443</v>
      </c>
      <c r="I3446" s="8" t="s">
        <v>15423</v>
      </c>
      <c r="J3446" s="8" t="s">
        <v>15424</v>
      </c>
      <c r="K3446" s="8" t="s">
        <v>15439</v>
      </c>
      <c r="L3446" s="12" t="s">
        <v>15</v>
      </c>
      <c r="M3446" s="12" t="s">
        <v>3780</v>
      </c>
      <c r="N3446" s="12" t="s">
        <v>1677</v>
      </c>
      <c r="O3446" s="12" t="s">
        <v>3781</v>
      </c>
      <c r="P3446" s="12" t="s">
        <v>17</v>
      </c>
      <c r="R3446" s="10">
        <f>ROUNDUP(SUM(VLOOKUP(F3446,'Pontuação'!A$2:B$11,2,FALSE),VLOOKUP(E3446,'Pontuação'!C$2:D$11,2,FALSE),VLOOKUP(H3446,'Pontuação'!I$2:J$11,2,FALSE),VLOOKUP(I3446,'Pontuação'!G$2:H$11,2,FALSE),VLOOKUP(K3446,'Pontuação'!M$2:N$13,2,FALSE)),0)</f>
        <v>1611</v>
      </c>
      <c r="S3446" s="11">
        <f t="shared" si="1"/>
        <v>161</v>
      </c>
      <c r="T3446" s="11" t="str">
        <f t="array" ref="T3446">IFERROR(INDEX('Pontuação'!G$13:G$101, MATCH(S3446, 'Pontuação'!F$13:F$101, 0)), "Faixa Indefinida")</f>
        <v>C</v>
      </c>
      <c r="U3446" s="11">
        <f t="shared" si="2"/>
        <v>0</v>
      </c>
      <c r="V3446" s="11">
        <f t="shared" si="3"/>
        <v>0</v>
      </c>
      <c r="W3446" s="11">
        <f t="shared" si="4"/>
        <v>1</v>
      </c>
      <c r="X3446" s="11">
        <f t="shared" si="5"/>
        <v>0</v>
      </c>
      <c r="Y3446" s="11">
        <f>ROUNDUP(SUM(VLOOKUP(F3446,'Pontuação 3.0'!A$2:B$11,2,FALSE),VLOOKUP(E3446,'Pontuação 3.0'!C$2:D$11,2,FALSE),VLOOKUP(H3446,'Pontuação 3.0'!I$2:J$11,2,FALSE),VLOOKUP(J3446,'Pontuação 3.0'!K$2:L$11,2,FALSE),VLOOKUP(G3446,'Pontuação 3.0'!E$2:F$11,2,FALSE),VLOOKUP(I3446,'Pontuação 3.0'!G$2:H$11,2,FALSE),VLOOKUP(K3446,'Pontuação 3.0'!M$2:N$13,2,FALSE)),0)</f>
        <v>1903</v>
      </c>
      <c r="Z3446" s="11">
        <f t="shared" si="6"/>
        <v>190</v>
      </c>
      <c r="AA3446" s="11" t="str">
        <f t="array" ref="AA3446">IFERROR(INDEX('Pontuação 3.0'!G$13:G$191, MATCH(Z3446, 'Pontuação 3.0'!F$13:F$191, 0)), "Faixa Indefinida")</f>
        <v>D</v>
      </c>
      <c r="AB3446" s="11">
        <f t="shared" si="7"/>
        <v>0</v>
      </c>
      <c r="AC3446" s="11">
        <f t="shared" si="8"/>
        <v>0</v>
      </c>
      <c r="AD3446" s="11">
        <f t="shared" si="9"/>
        <v>0</v>
      </c>
      <c r="AE3446" s="11">
        <f t="shared" si="10"/>
        <v>1</v>
      </c>
    </row>
    <row r="3447" ht="15.75" customHeight="1">
      <c r="A3447" s="7">
        <v>45658.0</v>
      </c>
      <c r="B3447" s="8" t="s">
        <v>7894</v>
      </c>
      <c r="C3447" s="8" t="s">
        <v>7895</v>
      </c>
      <c r="D3447" s="9">
        <v>2.4999682479E10</v>
      </c>
      <c r="E3447" s="8" t="s">
        <v>15428</v>
      </c>
      <c r="F3447" s="8" t="s">
        <v>15429</v>
      </c>
      <c r="G3447" s="8" t="s">
        <v>15430</v>
      </c>
      <c r="H3447" s="8" t="s">
        <v>15446</v>
      </c>
      <c r="I3447" s="8" t="s">
        <v>15423</v>
      </c>
      <c r="J3447" s="8" t="s">
        <v>15424</v>
      </c>
      <c r="K3447" s="8" t="s">
        <v>15432</v>
      </c>
      <c r="L3447" s="12" t="s">
        <v>15</v>
      </c>
      <c r="M3447" s="12" t="s">
        <v>3780</v>
      </c>
      <c r="N3447" s="12" t="s">
        <v>986</v>
      </c>
      <c r="O3447" s="12" t="s">
        <v>3781</v>
      </c>
      <c r="P3447" s="12" t="s">
        <v>119</v>
      </c>
      <c r="R3447" s="10">
        <f>ROUNDUP(SUM(VLOOKUP(F3447,'Pontuação'!A$2:B$11,2,FALSE),VLOOKUP(E3447,'Pontuação'!C$2:D$11,2,FALSE),VLOOKUP(H3447,'Pontuação'!I$2:J$11,2,FALSE),VLOOKUP(I3447,'Pontuação'!G$2:H$11,2,FALSE),VLOOKUP(K3447,'Pontuação'!M$2:N$13,2,FALSE)),0)</f>
        <v>1698</v>
      </c>
      <c r="S3447" s="11">
        <f t="shared" si="1"/>
        <v>170</v>
      </c>
      <c r="T3447" s="11" t="str">
        <f t="array" ref="T3447">IFERROR(INDEX('Pontuação'!G$13:G$101, MATCH(S3447, 'Pontuação'!F$13:F$101, 0)), "Faixa Indefinida")</f>
        <v>B</v>
      </c>
      <c r="U3447" s="11">
        <f t="shared" si="2"/>
        <v>0</v>
      </c>
      <c r="V3447" s="11">
        <f t="shared" si="3"/>
        <v>1</v>
      </c>
      <c r="W3447" s="11">
        <f t="shared" si="4"/>
        <v>0</v>
      </c>
      <c r="X3447" s="11">
        <f t="shared" si="5"/>
        <v>0</v>
      </c>
      <c r="Y3447" s="11">
        <f>ROUNDUP(SUM(VLOOKUP(F3447,'Pontuação 3.0'!A$2:B$11,2,FALSE),VLOOKUP(E3447,'Pontuação 3.0'!C$2:D$11,2,FALSE),VLOOKUP(H3447,'Pontuação 3.0'!I$2:J$11,2,FALSE),VLOOKUP(J3447,'Pontuação 3.0'!K$2:L$11,2,FALSE),VLOOKUP(G3447,'Pontuação 3.0'!E$2:F$11,2,FALSE),VLOOKUP(I3447,'Pontuação 3.0'!G$2:H$11,2,FALSE),VLOOKUP(K3447,'Pontuação 3.0'!M$2:N$13,2,FALSE)),0)</f>
        <v>2073</v>
      </c>
      <c r="Z3447" s="11">
        <f t="shared" si="6"/>
        <v>207</v>
      </c>
      <c r="AA3447" s="11" t="str">
        <f t="array" ref="AA3447">IFERROR(INDEX('Pontuação 3.0'!G$13:G$191, MATCH(Z3447, 'Pontuação 3.0'!F$13:F$191, 0)), "Faixa Indefinida")</f>
        <v>C</v>
      </c>
      <c r="AB3447" s="11">
        <f t="shared" si="7"/>
        <v>0</v>
      </c>
      <c r="AC3447" s="11">
        <f t="shared" si="8"/>
        <v>0</v>
      </c>
      <c r="AD3447" s="11">
        <f t="shared" si="9"/>
        <v>1</v>
      </c>
      <c r="AE3447" s="11">
        <f t="shared" si="10"/>
        <v>0</v>
      </c>
    </row>
    <row r="3448" ht="15.75" customHeight="1">
      <c r="A3448" s="7">
        <v>45658.0</v>
      </c>
      <c r="B3448" s="8" t="s">
        <v>7896</v>
      </c>
      <c r="C3448" s="8" t="s">
        <v>7897</v>
      </c>
      <c r="D3448" s="8" t="s">
        <v>7898</v>
      </c>
      <c r="E3448" s="8" t="s">
        <v>15428</v>
      </c>
      <c r="F3448" s="8" t="s">
        <v>15442</v>
      </c>
      <c r="G3448" s="8" t="s">
        <v>15451</v>
      </c>
      <c r="H3448" s="8" t="s">
        <v>15438</v>
      </c>
      <c r="I3448" s="8" t="s">
        <v>15423</v>
      </c>
      <c r="J3448" s="8" t="s">
        <v>15424</v>
      </c>
      <c r="K3448" s="8" t="s">
        <v>15432</v>
      </c>
      <c r="L3448" s="12" t="s">
        <v>15</v>
      </c>
      <c r="M3448" s="12" t="s">
        <v>3780</v>
      </c>
      <c r="N3448" s="12" t="s">
        <v>497</v>
      </c>
      <c r="O3448" s="12" t="s">
        <v>3781</v>
      </c>
      <c r="P3448" s="12" t="s">
        <v>119</v>
      </c>
      <c r="R3448" s="10">
        <f>ROUNDUP(SUM(VLOOKUP(F3448,'Pontuação'!A$2:B$11,2,FALSE),VLOOKUP(E3448,'Pontuação'!C$2:D$11,2,FALSE),VLOOKUP(H3448,'Pontuação'!I$2:J$11,2,FALSE),VLOOKUP(I3448,'Pontuação'!G$2:H$11,2,FALSE),VLOOKUP(K3448,'Pontuação'!M$2:N$13,2,FALSE)),0)</f>
        <v>1559</v>
      </c>
      <c r="S3448" s="11">
        <f t="shared" si="1"/>
        <v>156</v>
      </c>
      <c r="T3448" s="11" t="str">
        <f t="array" ref="T3448">IFERROR(INDEX('Pontuação'!G$13:G$101, MATCH(S3448, 'Pontuação'!F$13:F$101, 0)), "Faixa Indefinida")</f>
        <v>C</v>
      </c>
      <c r="U3448" s="11">
        <f t="shared" si="2"/>
        <v>0</v>
      </c>
      <c r="V3448" s="11">
        <f t="shared" si="3"/>
        <v>0</v>
      </c>
      <c r="W3448" s="11">
        <f t="shared" si="4"/>
        <v>1</v>
      </c>
      <c r="X3448" s="11">
        <f t="shared" si="5"/>
        <v>0</v>
      </c>
      <c r="Y3448" s="11">
        <f>ROUNDUP(SUM(VLOOKUP(F3448,'Pontuação 3.0'!A$2:B$11,2,FALSE),VLOOKUP(E3448,'Pontuação 3.0'!C$2:D$11,2,FALSE),VLOOKUP(H3448,'Pontuação 3.0'!I$2:J$11,2,FALSE),VLOOKUP(J3448,'Pontuação 3.0'!K$2:L$11,2,FALSE),VLOOKUP(G3448,'Pontuação 3.0'!E$2:F$11,2,FALSE),VLOOKUP(I3448,'Pontuação 3.0'!G$2:H$11,2,FALSE),VLOOKUP(K3448,'Pontuação 3.0'!M$2:N$13,2,FALSE)),0)</f>
        <v>1777</v>
      </c>
      <c r="Z3448" s="11">
        <f t="shared" si="6"/>
        <v>178</v>
      </c>
      <c r="AA3448" s="11" t="str">
        <f t="array" ref="AA3448">IFERROR(INDEX('Pontuação 3.0'!G$13:G$191, MATCH(Z3448, 'Pontuação 3.0'!F$13:F$191, 0)), "Faixa Indefinida")</f>
        <v>D</v>
      </c>
      <c r="AB3448" s="11">
        <f t="shared" si="7"/>
        <v>0</v>
      </c>
      <c r="AC3448" s="11">
        <f t="shared" si="8"/>
        <v>0</v>
      </c>
      <c r="AD3448" s="11">
        <f t="shared" si="9"/>
        <v>0</v>
      </c>
      <c r="AE3448" s="11">
        <f t="shared" si="10"/>
        <v>1</v>
      </c>
    </row>
    <row r="3449" ht="15.75" customHeight="1">
      <c r="A3449" s="7">
        <v>45658.0</v>
      </c>
      <c r="B3449" s="8" t="s">
        <v>7902</v>
      </c>
      <c r="C3449" s="8" t="s">
        <v>7903</v>
      </c>
      <c r="D3449" s="8" t="s">
        <v>7904</v>
      </c>
      <c r="E3449" s="8" t="s">
        <v>15428</v>
      </c>
      <c r="F3449" s="8" t="s">
        <v>15420</v>
      </c>
      <c r="G3449" s="8" t="s">
        <v>15430</v>
      </c>
      <c r="H3449" s="8" t="s">
        <v>15446</v>
      </c>
      <c r="I3449" s="8" t="s">
        <v>15433</v>
      </c>
      <c r="J3449" s="8" t="s">
        <v>15424</v>
      </c>
      <c r="K3449" s="8" t="s">
        <v>15432</v>
      </c>
      <c r="L3449" s="12" t="s">
        <v>15</v>
      </c>
      <c r="M3449" s="12" t="s">
        <v>3780</v>
      </c>
      <c r="N3449" s="12" t="s">
        <v>162</v>
      </c>
      <c r="O3449" s="12" t="s">
        <v>3781</v>
      </c>
      <c r="P3449" s="12" t="s">
        <v>119</v>
      </c>
      <c r="R3449" s="10">
        <f>ROUNDUP(SUM(VLOOKUP(F3449,'Pontuação'!A$2:B$11,2,FALSE),VLOOKUP(E3449,'Pontuação'!C$2:D$11,2,FALSE),VLOOKUP(H3449,'Pontuação'!I$2:J$11,2,FALSE),VLOOKUP(I3449,'Pontuação'!G$2:H$11,2,FALSE),VLOOKUP(K3449,'Pontuação'!M$2:N$13,2,FALSE)),0)</f>
        <v>2005</v>
      </c>
      <c r="S3449" s="11">
        <f t="shared" si="1"/>
        <v>201</v>
      </c>
      <c r="T3449" s="11" t="str">
        <f t="array" ref="T3449">IFERROR(INDEX('Pontuação'!G$13:G$101, MATCH(S3449, 'Pontuação'!F$13:F$101, 0)), "Faixa Indefinida")</f>
        <v>A</v>
      </c>
      <c r="U3449" s="11">
        <f t="shared" si="2"/>
        <v>1</v>
      </c>
      <c r="V3449" s="11">
        <f t="shared" si="3"/>
        <v>0</v>
      </c>
      <c r="W3449" s="11">
        <f t="shared" si="4"/>
        <v>0</v>
      </c>
      <c r="X3449" s="11">
        <f t="shared" si="5"/>
        <v>0</v>
      </c>
      <c r="Y3449" s="11">
        <f>ROUNDUP(SUM(VLOOKUP(F3449,'Pontuação 3.0'!A$2:B$11,2,FALSE),VLOOKUP(E3449,'Pontuação 3.0'!C$2:D$11,2,FALSE),VLOOKUP(H3449,'Pontuação 3.0'!I$2:J$11,2,FALSE),VLOOKUP(J3449,'Pontuação 3.0'!K$2:L$11,2,FALSE),VLOOKUP(G3449,'Pontuação 3.0'!E$2:F$11,2,FALSE),VLOOKUP(I3449,'Pontuação 3.0'!G$2:H$11,2,FALSE),VLOOKUP(K3449,'Pontuação 3.0'!M$2:N$13,2,FALSE)),0)</f>
        <v>2570</v>
      </c>
      <c r="Z3449" s="11">
        <f t="shared" si="6"/>
        <v>257</v>
      </c>
      <c r="AA3449" s="11" t="str">
        <f t="array" ref="AA3449">IFERROR(INDEX('Pontuação 3.0'!G$13:G$191, MATCH(Z3449, 'Pontuação 3.0'!F$13:F$191, 0)), "Faixa Indefinida")</f>
        <v>A</v>
      </c>
      <c r="AB3449" s="11">
        <f t="shared" si="7"/>
        <v>1</v>
      </c>
      <c r="AC3449" s="11">
        <f t="shared" si="8"/>
        <v>0</v>
      </c>
      <c r="AD3449" s="11">
        <f t="shared" si="9"/>
        <v>0</v>
      </c>
      <c r="AE3449" s="11">
        <f t="shared" si="10"/>
        <v>0</v>
      </c>
    </row>
    <row r="3450" ht="15.75" customHeight="1">
      <c r="A3450" s="7">
        <v>45658.0</v>
      </c>
      <c r="B3450" s="8" t="s">
        <v>1566</v>
      </c>
      <c r="C3450" s="8" t="s">
        <v>7901</v>
      </c>
      <c r="D3450" s="9">
        <v>9.9992121007E10</v>
      </c>
      <c r="E3450" s="8" t="s">
        <v>15428</v>
      </c>
      <c r="F3450" s="8" t="s">
        <v>15420</v>
      </c>
      <c r="G3450" s="8" t="s">
        <v>15421</v>
      </c>
      <c r="H3450" s="8" t="s">
        <v>15422</v>
      </c>
      <c r="I3450" s="8" t="s">
        <v>15423</v>
      </c>
      <c r="J3450" s="8" t="s">
        <v>15424</v>
      </c>
      <c r="K3450" s="8" t="s">
        <v>15439</v>
      </c>
      <c r="L3450" s="12" t="s">
        <v>15</v>
      </c>
      <c r="M3450" s="12" t="s">
        <v>3780</v>
      </c>
      <c r="N3450" s="12" t="s">
        <v>710</v>
      </c>
      <c r="O3450" s="12" t="s">
        <v>3781</v>
      </c>
      <c r="P3450" s="12" t="s">
        <v>119</v>
      </c>
      <c r="R3450" s="10">
        <f>ROUNDUP(SUM(VLOOKUP(F3450,'Pontuação'!A$2:B$11,2,FALSE),VLOOKUP(E3450,'Pontuação'!C$2:D$11,2,FALSE),VLOOKUP(H3450,'Pontuação'!I$2:J$11,2,FALSE),VLOOKUP(I3450,'Pontuação'!G$2:H$11,2,FALSE),VLOOKUP(K3450,'Pontuação'!M$2:N$13,2,FALSE)),0)</f>
        <v>1597</v>
      </c>
      <c r="S3450" s="11">
        <f t="shared" si="1"/>
        <v>160</v>
      </c>
      <c r="T3450" s="11" t="str">
        <f t="array" ref="T3450">IFERROR(INDEX('Pontuação'!G$13:G$101, MATCH(S3450, 'Pontuação'!F$13:F$101, 0)), "Faixa Indefinida")</f>
        <v>C</v>
      </c>
      <c r="U3450" s="11">
        <f t="shared" si="2"/>
        <v>0</v>
      </c>
      <c r="V3450" s="11">
        <f t="shared" si="3"/>
        <v>0</v>
      </c>
      <c r="W3450" s="11">
        <f t="shared" si="4"/>
        <v>1</v>
      </c>
      <c r="X3450" s="11">
        <f t="shared" si="5"/>
        <v>0</v>
      </c>
      <c r="Y3450" s="11">
        <f>ROUNDUP(SUM(VLOOKUP(F3450,'Pontuação 3.0'!A$2:B$11,2,FALSE),VLOOKUP(E3450,'Pontuação 3.0'!C$2:D$11,2,FALSE),VLOOKUP(H3450,'Pontuação 3.0'!I$2:J$11,2,FALSE),VLOOKUP(J3450,'Pontuação 3.0'!K$2:L$11,2,FALSE),VLOOKUP(G3450,'Pontuação 3.0'!E$2:F$11,2,FALSE),VLOOKUP(I3450,'Pontuação 3.0'!G$2:H$11,2,FALSE),VLOOKUP(K3450,'Pontuação 3.0'!M$2:N$13,2,FALSE)),0)</f>
        <v>1960</v>
      </c>
      <c r="Z3450" s="11">
        <f t="shared" si="6"/>
        <v>196</v>
      </c>
      <c r="AA3450" s="11" t="str">
        <f t="array" ref="AA3450">IFERROR(INDEX('Pontuação 3.0'!G$13:G$191, MATCH(Z3450, 'Pontuação 3.0'!F$13:F$191, 0)), "Faixa Indefinida")</f>
        <v>C</v>
      </c>
      <c r="AB3450" s="11">
        <f t="shared" si="7"/>
        <v>0</v>
      </c>
      <c r="AC3450" s="11">
        <f t="shared" si="8"/>
        <v>0</v>
      </c>
      <c r="AD3450" s="11">
        <f t="shared" si="9"/>
        <v>1</v>
      </c>
      <c r="AE3450" s="11">
        <f t="shared" si="10"/>
        <v>0</v>
      </c>
    </row>
    <row r="3451" ht="15.75" customHeight="1">
      <c r="A3451" s="7">
        <v>45658.0</v>
      </c>
      <c r="B3451" s="8" t="s">
        <v>276</v>
      </c>
      <c r="C3451" s="8" t="s">
        <v>7907</v>
      </c>
      <c r="D3451" s="13" t="s">
        <v>15808</v>
      </c>
      <c r="E3451" s="8" t="s">
        <v>15428</v>
      </c>
      <c r="F3451" s="8" t="s">
        <v>15442</v>
      </c>
      <c r="G3451" s="8" t="s">
        <v>15430</v>
      </c>
      <c r="H3451" s="8" t="s">
        <v>15438</v>
      </c>
      <c r="I3451" s="8" t="s">
        <v>15423</v>
      </c>
      <c r="J3451" s="8" t="s">
        <v>15424</v>
      </c>
      <c r="K3451" s="8" t="s">
        <v>15432</v>
      </c>
      <c r="L3451" s="12" t="s">
        <v>15</v>
      </c>
      <c r="M3451" s="12" t="s">
        <v>3780</v>
      </c>
      <c r="N3451" s="12" t="s">
        <v>354</v>
      </c>
      <c r="O3451" s="12" t="s">
        <v>3792</v>
      </c>
      <c r="P3451" s="12" t="s">
        <v>119</v>
      </c>
      <c r="R3451" s="10">
        <f>ROUNDUP(SUM(VLOOKUP(F3451,'Pontuação'!A$2:B$11,2,FALSE),VLOOKUP(E3451,'Pontuação'!C$2:D$11,2,FALSE),VLOOKUP(H3451,'Pontuação'!I$2:J$11,2,FALSE),VLOOKUP(I3451,'Pontuação'!G$2:H$11,2,FALSE),VLOOKUP(K3451,'Pontuação'!M$2:N$13,2,FALSE)),0)</f>
        <v>1559</v>
      </c>
      <c r="S3451" s="11">
        <f t="shared" si="1"/>
        <v>156</v>
      </c>
      <c r="T3451" s="11" t="str">
        <f t="array" ref="T3451">IFERROR(INDEX('Pontuação'!G$13:G$101, MATCH(S3451, 'Pontuação'!F$13:F$101, 0)), "Faixa Indefinida")</f>
        <v>C</v>
      </c>
      <c r="U3451" s="11">
        <f t="shared" si="2"/>
        <v>0</v>
      </c>
      <c r="V3451" s="11">
        <f t="shared" si="3"/>
        <v>0</v>
      </c>
      <c r="W3451" s="11">
        <f t="shared" si="4"/>
        <v>1</v>
      </c>
      <c r="X3451" s="11">
        <f t="shared" si="5"/>
        <v>0</v>
      </c>
      <c r="Y3451" s="11">
        <f>ROUNDUP(SUM(VLOOKUP(F3451,'Pontuação 3.0'!A$2:B$11,2,FALSE),VLOOKUP(E3451,'Pontuação 3.0'!C$2:D$11,2,FALSE),VLOOKUP(H3451,'Pontuação 3.0'!I$2:J$11,2,FALSE),VLOOKUP(J3451,'Pontuação 3.0'!K$2:L$11,2,FALSE),VLOOKUP(G3451,'Pontuação 3.0'!E$2:F$11,2,FALSE),VLOOKUP(I3451,'Pontuação 3.0'!G$2:H$11,2,FALSE),VLOOKUP(K3451,'Pontuação 3.0'!M$2:N$13,2,FALSE)),0)</f>
        <v>1927</v>
      </c>
      <c r="Z3451" s="11">
        <f t="shared" si="6"/>
        <v>193</v>
      </c>
      <c r="AA3451" s="11" t="str">
        <f t="array" ref="AA3451">IFERROR(INDEX('Pontuação 3.0'!G$13:G$191, MATCH(Z3451, 'Pontuação 3.0'!F$13:F$191, 0)), "Faixa Indefinida")</f>
        <v>C</v>
      </c>
      <c r="AB3451" s="11">
        <f t="shared" si="7"/>
        <v>0</v>
      </c>
      <c r="AC3451" s="11">
        <f t="shared" si="8"/>
        <v>0</v>
      </c>
      <c r="AD3451" s="11">
        <f t="shared" si="9"/>
        <v>1</v>
      </c>
      <c r="AE3451" s="11">
        <f t="shared" si="10"/>
        <v>0</v>
      </c>
    </row>
    <row r="3452" ht="15.75" customHeight="1">
      <c r="A3452" s="7">
        <v>45658.0</v>
      </c>
      <c r="B3452" s="8" t="s">
        <v>7905</v>
      </c>
      <c r="C3452" s="8" t="s">
        <v>7906</v>
      </c>
      <c r="D3452" s="9">
        <v>1.8996558513E10</v>
      </c>
      <c r="E3452" s="8" t="s">
        <v>15428</v>
      </c>
      <c r="F3452" s="8" t="s">
        <v>15454</v>
      </c>
      <c r="G3452" s="8" t="s">
        <v>15430</v>
      </c>
      <c r="H3452" s="8" t="s">
        <v>15422</v>
      </c>
      <c r="I3452" s="8" t="s">
        <v>15431</v>
      </c>
      <c r="J3452" s="8" t="s">
        <v>15424</v>
      </c>
      <c r="K3452" s="8" t="s">
        <v>15480</v>
      </c>
      <c r="L3452" s="8"/>
      <c r="M3452" s="8"/>
      <c r="N3452" s="8"/>
      <c r="O3452" s="8"/>
      <c r="P3452" s="8"/>
      <c r="R3452" s="10">
        <f>ROUNDUP(SUM(VLOOKUP(F3452,'Pontuação'!A$2:B$11,2,FALSE),VLOOKUP(E3452,'Pontuação'!C$2:D$11,2,FALSE),VLOOKUP(H3452,'Pontuação'!I$2:J$11,2,FALSE),VLOOKUP(I3452,'Pontuação'!G$2:H$11,2,FALSE),VLOOKUP(K3452,'Pontuação'!M$2:N$13,2,FALSE)),0)</f>
        <v>1626</v>
      </c>
      <c r="S3452" s="11">
        <f t="shared" si="1"/>
        <v>163</v>
      </c>
      <c r="T3452" s="11" t="str">
        <f t="array" ref="T3452">IFERROR(INDEX('Pontuação'!G$13:G$101, MATCH(S3452, 'Pontuação'!F$13:F$101, 0)), "Faixa Indefinida")</f>
        <v>C</v>
      </c>
      <c r="U3452" s="11">
        <f t="shared" si="2"/>
        <v>0</v>
      </c>
      <c r="V3452" s="11">
        <f t="shared" si="3"/>
        <v>0</v>
      </c>
      <c r="W3452" s="11">
        <f t="shared" si="4"/>
        <v>1</v>
      </c>
      <c r="X3452" s="11">
        <f t="shared" si="5"/>
        <v>0</v>
      </c>
      <c r="Y3452" s="11">
        <f>ROUNDUP(SUM(VLOOKUP(F3452,'Pontuação 3.0'!A$2:B$11,2,FALSE),VLOOKUP(E3452,'Pontuação 3.0'!C$2:D$11,2,FALSE),VLOOKUP(H3452,'Pontuação 3.0'!I$2:J$11,2,FALSE),VLOOKUP(J3452,'Pontuação 3.0'!K$2:L$11,2,FALSE),VLOOKUP(G3452,'Pontuação 3.0'!E$2:F$11,2,FALSE),VLOOKUP(I3452,'Pontuação 3.0'!G$2:H$11,2,FALSE),VLOOKUP(K3452,'Pontuação 3.0'!M$2:N$13,2,FALSE)),0)</f>
        <v>2229</v>
      </c>
      <c r="Z3452" s="11">
        <f t="shared" si="6"/>
        <v>223</v>
      </c>
      <c r="AA3452" s="11" t="str">
        <f t="array" ref="AA3452">IFERROR(INDEX('Pontuação 3.0'!G$13:G$191, MATCH(Z3452, 'Pontuação 3.0'!F$13:F$191, 0)), "Faixa Indefinida")</f>
        <v>B</v>
      </c>
      <c r="AB3452" s="11">
        <f t="shared" si="7"/>
        <v>0</v>
      </c>
      <c r="AC3452" s="11">
        <f t="shared" si="8"/>
        <v>1</v>
      </c>
      <c r="AD3452" s="11">
        <f t="shared" si="9"/>
        <v>0</v>
      </c>
      <c r="AE3452" s="11">
        <f t="shared" si="10"/>
        <v>0</v>
      </c>
    </row>
    <row r="3453" ht="15.75" customHeight="1">
      <c r="A3453" s="7">
        <v>45658.0</v>
      </c>
      <c r="B3453" s="8" t="s">
        <v>7908</v>
      </c>
      <c r="C3453" s="8" t="s">
        <v>7909</v>
      </c>
      <c r="D3453" s="9">
        <v>7.3982452735E10</v>
      </c>
      <c r="E3453" s="8" t="s">
        <v>15428</v>
      </c>
      <c r="F3453" s="8" t="s">
        <v>15420</v>
      </c>
      <c r="G3453" s="8" t="s">
        <v>15430</v>
      </c>
      <c r="H3453" s="8" t="s">
        <v>15422</v>
      </c>
      <c r="I3453" s="8" t="s">
        <v>15423</v>
      </c>
      <c r="J3453" s="8" t="s">
        <v>15424</v>
      </c>
      <c r="K3453" s="8" t="s">
        <v>15432</v>
      </c>
      <c r="L3453" s="12" t="s">
        <v>15</v>
      </c>
      <c r="M3453" s="12" t="s">
        <v>3780</v>
      </c>
      <c r="N3453" s="12" t="s">
        <v>354</v>
      </c>
      <c r="O3453" s="12" t="s">
        <v>3781</v>
      </c>
      <c r="P3453" s="12" t="s">
        <v>119</v>
      </c>
      <c r="R3453" s="10">
        <f>ROUNDUP(SUM(VLOOKUP(F3453,'Pontuação'!A$2:B$11,2,FALSE),VLOOKUP(E3453,'Pontuação'!C$2:D$11,2,FALSE),VLOOKUP(H3453,'Pontuação'!I$2:J$11,2,FALSE),VLOOKUP(I3453,'Pontuação'!G$2:H$11,2,FALSE),VLOOKUP(K3453,'Pontuação'!M$2:N$13,2,FALSE)),0)</f>
        <v>1685</v>
      </c>
      <c r="S3453" s="11">
        <f t="shared" si="1"/>
        <v>169</v>
      </c>
      <c r="T3453" s="11" t="str">
        <f t="array" ref="T3453">IFERROR(INDEX('Pontuação'!G$13:G$101, MATCH(S3453, 'Pontuação'!F$13:F$101, 0)), "Faixa Indefinida")</f>
        <v>B</v>
      </c>
      <c r="U3453" s="11">
        <f t="shared" si="2"/>
        <v>0</v>
      </c>
      <c r="V3453" s="11">
        <f t="shared" si="3"/>
        <v>1</v>
      </c>
      <c r="W3453" s="11">
        <f t="shared" si="4"/>
        <v>0</v>
      </c>
      <c r="X3453" s="11">
        <f t="shared" si="5"/>
        <v>0</v>
      </c>
      <c r="Y3453" s="11">
        <f>ROUNDUP(SUM(VLOOKUP(F3453,'Pontuação 3.0'!A$2:B$11,2,FALSE),VLOOKUP(E3453,'Pontuação 3.0'!C$2:D$11,2,FALSE),VLOOKUP(H3453,'Pontuação 3.0'!I$2:J$11,2,FALSE),VLOOKUP(J3453,'Pontuação 3.0'!K$2:L$11,2,FALSE),VLOOKUP(G3453,'Pontuação 3.0'!E$2:F$11,2,FALSE),VLOOKUP(I3453,'Pontuação 3.0'!G$2:H$11,2,FALSE),VLOOKUP(K3453,'Pontuação 3.0'!M$2:N$13,2,FALSE)),0)</f>
        <v>2208</v>
      </c>
      <c r="Z3453" s="11">
        <f t="shared" si="6"/>
        <v>221</v>
      </c>
      <c r="AA3453" s="11" t="str">
        <f t="array" ref="AA3453">IFERROR(INDEX('Pontuação 3.0'!G$13:G$191, MATCH(Z3453, 'Pontuação 3.0'!F$13:F$191, 0)), "Faixa Indefinida")</f>
        <v>B</v>
      </c>
      <c r="AB3453" s="11">
        <f t="shared" si="7"/>
        <v>0</v>
      </c>
      <c r="AC3453" s="11">
        <f t="shared" si="8"/>
        <v>1</v>
      </c>
      <c r="AD3453" s="11">
        <f t="shared" si="9"/>
        <v>0</v>
      </c>
      <c r="AE3453" s="11">
        <f t="shared" si="10"/>
        <v>0</v>
      </c>
    </row>
    <row r="3454" ht="15.75" customHeight="1">
      <c r="A3454" s="7">
        <v>45658.0</v>
      </c>
      <c r="B3454" s="8" t="s">
        <v>7914</v>
      </c>
      <c r="C3454" s="8" t="s">
        <v>7915</v>
      </c>
      <c r="D3454" s="9">
        <v>6.2984006703E10</v>
      </c>
      <c r="E3454" s="8" t="s">
        <v>15428</v>
      </c>
      <c r="F3454" s="8" t="s">
        <v>15442</v>
      </c>
      <c r="G3454" s="8" t="s">
        <v>15430</v>
      </c>
      <c r="H3454" s="8" t="s">
        <v>15446</v>
      </c>
      <c r="I3454" s="8" t="s">
        <v>15431</v>
      </c>
      <c r="J3454" s="8" t="s">
        <v>15424</v>
      </c>
      <c r="K3454" s="8" t="s">
        <v>15439</v>
      </c>
      <c r="L3454" s="12" t="s">
        <v>15</v>
      </c>
      <c r="M3454" s="12" t="s">
        <v>3780</v>
      </c>
      <c r="N3454" s="12" t="s">
        <v>1153</v>
      </c>
      <c r="O3454" s="12" t="s">
        <v>3797</v>
      </c>
      <c r="P3454" s="12" t="s">
        <v>119</v>
      </c>
      <c r="R3454" s="10">
        <f>ROUNDUP(SUM(VLOOKUP(F3454,'Pontuação'!A$2:B$11,2,FALSE),VLOOKUP(E3454,'Pontuação'!C$2:D$11,2,FALSE),VLOOKUP(H3454,'Pontuação'!I$2:J$11,2,FALSE),VLOOKUP(I3454,'Pontuação'!G$2:H$11,2,FALSE),VLOOKUP(K3454,'Pontuação'!M$2:N$13,2,FALSE)),0)</f>
        <v>1732</v>
      </c>
      <c r="S3454" s="11">
        <f t="shared" si="1"/>
        <v>173</v>
      </c>
      <c r="T3454" s="11" t="str">
        <f t="array" ref="T3454">IFERROR(INDEX('Pontuação'!G$13:G$101, MATCH(S3454, 'Pontuação'!F$13:F$101, 0)), "Faixa Indefinida")</f>
        <v>B</v>
      </c>
      <c r="U3454" s="11">
        <f t="shared" si="2"/>
        <v>0</v>
      </c>
      <c r="V3454" s="11">
        <f t="shared" si="3"/>
        <v>1</v>
      </c>
      <c r="W3454" s="11">
        <f t="shared" si="4"/>
        <v>0</v>
      </c>
      <c r="X3454" s="11">
        <f t="shared" si="5"/>
        <v>0</v>
      </c>
      <c r="Y3454" s="11">
        <f>ROUNDUP(SUM(VLOOKUP(F3454,'Pontuação 3.0'!A$2:B$11,2,FALSE),VLOOKUP(E3454,'Pontuação 3.0'!C$2:D$11,2,FALSE),VLOOKUP(H3454,'Pontuação 3.0'!I$2:J$11,2,FALSE),VLOOKUP(J3454,'Pontuação 3.0'!K$2:L$11,2,FALSE),VLOOKUP(G3454,'Pontuação 3.0'!E$2:F$11,2,FALSE),VLOOKUP(I3454,'Pontuação 3.0'!G$2:H$11,2,FALSE),VLOOKUP(K3454,'Pontuação 3.0'!M$2:N$13,2,FALSE)),0)</f>
        <v>2206</v>
      </c>
      <c r="Z3454" s="11">
        <f t="shared" si="6"/>
        <v>221</v>
      </c>
      <c r="AA3454" s="11" t="str">
        <f t="array" ref="AA3454">IFERROR(INDEX('Pontuação 3.0'!G$13:G$191, MATCH(Z3454, 'Pontuação 3.0'!F$13:F$191, 0)), "Faixa Indefinida")</f>
        <v>B</v>
      </c>
      <c r="AB3454" s="11">
        <f t="shared" si="7"/>
        <v>0</v>
      </c>
      <c r="AC3454" s="11">
        <f t="shared" si="8"/>
        <v>1</v>
      </c>
      <c r="AD3454" s="11">
        <f t="shared" si="9"/>
        <v>0</v>
      </c>
      <c r="AE3454" s="11">
        <f t="shared" si="10"/>
        <v>0</v>
      </c>
    </row>
    <row r="3455" ht="15.75" customHeight="1">
      <c r="A3455" s="7">
        <v>45658.0</v>
      </c>
      <c r="B3455" s="8" t="s">
        <v>5448</v>
      </c>
      <c r="C3455" s="8" t="s">
        <v>7916</v>
      </c>
      <c r="D3455" s="9">
        <v>9.8999625319E10</v>
      </c>
      <c r="E3455" s="8" t="s">
        <v>15428</v>
      </c>
      <c r="F3455" s="8" t="s">
        <v>15420</v>
      </c>
      <c r="G3455" s="8" t="s">
        <v>15430</v>
      </c>
      <c r="H3455" s="8" t="s">
        <v>15438</v>
      </c>
      <c r="I3455" s="8" t="s">
        <v>15423</v>
      </c>
      <c r="J3455" s="8" t="s">
        <v>15424</v>
      </c>
      <c r="K3455" s="8" t="s">
        <v>15432</v>
      </c>
      <c r="L3455" s="12" t="s">
        <v>15</v>
      </c>
      <c r="M3455" s="12" t="s">
        <v>3780</v>
      </c>
      <c r="N3455" s="12" t="s">
        <v>205</v>
      </c>
      <c r="O3455" s="12" t="s">
        <v>3781</v>
      </c>
      <c r="P3455" s="12" t="s">
        <v>119</v>
      </c>
      <c r="R3455" s="10">
        <f>ROUNDUP(SUM(VLOOKUP(F3455,'Pontuação'!A$2:B$11,2,FALSE),VLOOKUP(E3455,'Pontuação'!C$2:D$11,2,FALSE),VLOOKUP(H3455,'Pontuação'!I$2:J$11,2,FALSE),VLOOKUP(I3455,'Pontuação'!G$2:H$11,2,FALSE),VLOOKUP(K3455,'Pontuação'!M$2:N$13,2,FALSE)),0)</f>
        <v>1571</v>
      </c>
      <c r="S3455" s="11">
        <f t="shared" si="1"/>
        <v>157</v>
      </c>
      <c r="T3455" s="11" t="str">
        <f t="array" ref="T3455">IFERROR(INDEX('Pontuação'!G$13:G$101, MATCH(S3455, 'Pontuação'!F$13:F$101, 0)), "Faixa Indefinida")</f>
        <v>C</v>
      </c>
      <c r="U3455" s="11">
        <f t="shared" si="2"/>
        <v>0</v>
      </c>
      <c r="V3455" s="11">
        <f t="shared" si="3"/>
        <v>0</v>
      </c>
      <c r="W3455" s="11">
        <f t="shared" si="4"/>
        <v>1</v>
      </c>
      <c r="X3455" s="11">
        <f t="shared" si="5"/>
        <v>0</v>
      </c>
      <c r="Y3455" s="11">
        <f>ROUNDUP(SUM(VLOOKUP(F3455,'Pontuação 3.0'!A$2:B$11,2,FALSE),VLOOKUP(E3455,'Pontuação 3.0'!C$2:D$11,2,FALSE),VLOOKUP(H3455,'Pontuação 3.0'!I$2:J$11,2,FALSE),VLOOKUP(J3455,'Pontuação 3.0'!K$2:L$11,2,FALSE),VLOOKUP(G3455,'Pontuação 3.0'!E$2:F$11,2,FALSE),VLOOKUP(I3455,'Pontuação 3.0'!G$2:H$11,2,FALSE),VLOOKUP(K3455,'Pontuação 3.0'!M$2:N$13,2,FALSE)),0)</f>
        <v>2060</v>
      </c>
      <c r="Z3455" s="11">
        <f t="shared" si="6"/>
        <v>206</v>
      </c>
      <c r="AA3455" s="11" t="str">
        <f t="array" ref="AA3455">IFERROR(INDEX('Pontuação 3.0'!G$13:G$191, MATCH(Z3455, 'Pontuação 3.0'!F$13:F$191, 0)), "Faixa Indefinida")</f>
        <v>C</v>
      </c>
      <c r="AB3455" s="11">
        <f t="shared" si="7"/>
        <v>0</v>
      </c>
      <c r="AC3455" s="11">
        <f t="shared" si="8"/>
        <v>0</v>
      </c>
      <c r="AD3455" s="11">
        <f t="shared" si="9"/>
        <v>1</v>
      </c>
      <c r="AE3455" s="11">
        <f t="shared" si="10"/>
        <v>0</v>
      </c>
    </row>
    <row r="3456" ht="15.75" customHeight="1">
      <c r="A3456" s="7">
        <v>45658.0</v>
      </c>
      <c r="B3456" s="8" t="s">
        <v>292</v>
      </c>
      <c r="C3456" s="8" t="s">
        <v>7920</v>
      </c>
      <c r="D3456" s="9">
        <v>3.2984416334E10</v>
      </c>
      <c r="E3456" s="8" t="s">
        <v>15428</v>
      </c>
      <c r="F3456" s="8" t="s">
        <v>15420</v>
      </c>
      <c r="G3456" s="8" t="s">
        <v>15430</v>
      </c>
      <c r="H3456" s="8" t="s">
        <v>15443</v>
      </c>
      <c r="I3456" s="8" t="s">
        <v>15423</v>
      </c>
      <c r="J3456" s="8" t="s">
        <v>15448</v>
      </c>
      <c r="K3456" s="8" t="s">
        <v>15432</v>
      </c>
      <c r="L3456" s="12" t="s">
        <v>15</v>
      </c>
      <c r="M3456" s="12" t="s">
        <v>3780</v>
      </c>
      <c r="N3456" s="12" t="s">
        <v>162</v>
      </c>
      <c r="O3456" s="12" t="s">
        <v>3870</v>
      </c>
      <c r="P3456" s="12" t="s">
        <v>119</v>
      </c>
      <c r="R3456" s="10">
        <f>ROUNDUP(SUM(VLOOKUP(F3456,'Pontuação'!A$2:B$11,2,FALSE),VLOOKUP(E3456,'Pontuação'!C$2:D$11,2,FALSE),VLOOKUP(H3456,'Pontuação'!I$2:J$11,2,FALSE),VLOOKUP(I3456,'Pontuação'!G$2:H$11,2,FALSE),VLOOKUP(K3456,'Pontuação'!M$2:N$13,2,FALSE)),0)</f>
        <v>1711</v>
      </c>
      <c r="S3456" s="11">
        <f t="shared" si="1"/>
        <v>171</v>
      </c>
      <c r="T3456" s="11" t="str">
        <f t="array" ref="T3456">IFERROR(INDEX('Pontuação'!G$13:G$101, MATCH(S3456, 'Pontuação'!F$13:F$101, 0)), "Faixa Indefinida")</f>
        <v>B</v>
      </c>
      <c r="U3456" s="11">
        <f t="shared" si="2"/>
        <v>0</v>
      </c>
      <c r="V3456" s="11">
        <f t="shared" si="3"/>
        <v>1</v>
      </c>
      <c r="W3456" s="11">
        <f t="shared" si="4"/>
        <v>0</v>
      </c>
      <c r="X3456" s="11">
        <f t="shared" si="5"/>
        <v>0</v>
      </c>
      <c r="Y3456" s="11">
        <f>ROUNDUP(SUM(VLOOKUP(F3456,'Pontuação 3.0'!A$2:B$11,2,FALSE),VLOOKUP(E3456,'Pontuação 3.0'!C$2:D$11,2,FALSE),VLOOKUP(H3456,'Pontuação 3.0'!I$2:J$11,2,FALSE),VLOOKUP(J3456,'Pontuação 3.0'!K$2:L$11,2,FALSE),VLOOKUP(G3456,'Pontuação 3.0'!E$2:F$11,2,FALSE),VLOOKUP(I3456,'Pontuação 3.0'!G$2:H$11,2,FALSE),VLOOKUP(K3456,'Pontuação 3.0'!M$2:N$13,2,FALSE)),0)</f>
        <v>2405</v>
      </c>
      <c r="Z3456" s="11">
        <f t="shared" si="6"/>
        <v>241</v>
      </c>
      <c r="AA3456" s="11" t="str">
        <f t="array" ref="AA3456">IFERROR(INDEX('Pontuação 3.0'!G$13:G$191, MATCH(Z3456, 'Pontuação 3.0'!F$13:F$191, 0)), "Faixa Indefinida")</f>
        <v>A</v>
      </c>
      <c r="AB3456" s="11">
        <f t="shared" si="7"/>
        <v>1</v>
      </c>
      <c r="AC3456" s="11">
        <f t="shared" si="8"/>
        <v>0</v>
      </c>
      <c r="AD3456" s="11">
        <f t="shared" si="9"/>
        <v>0</v>
      </c>
      <c r="AE3456" s="11">
        <f t="shared" si="10"/>
        <v>0</v>
      </c>
    </row>
    <row r="3457" ht="15.75" customHeight="1">
      <c r="A3457" s="7">
        <v>45658.0</v>
      </c>
      <c r="B3457" s="8" t="s">
        <v>7917</v>
      </c>
      <c r="C3457" s="8" t="s">
        <v>7918</v>
      </c>
      <c r="D3457" s="9">
        <v>8.4998278699E10</v>
      </c>
      <c r="E3457" s="8" t="s">
        <v>15419</v>
      </c>
      <c r="F3457" s="8" t="s">
        <v>15420</v>
      </c>
      <c r="G3457" s="8" t="s">
        <v>15586</v>
      </c>
      <c r="H3457" s="8" t="s">
        <v>15443</v>
      </c>
      <c r="I3457" s="8" t="s">
        <v>15431</v>
      </c>
      <c r="J3457" s="8" t="s">
        <v>15448</v>
      </c>
      <c r="K3457" s="8" t="s">
        <v>15466</v>
      </c>
      <c r="L3457" s="12" t="s">
        <v>15</v>
      </c>
      <c r="M3457" s="12" t="s">
        <v>3780</v>
      </c>
      <c r="N3457" s="12" t="s">
        <v>710</v>
      </c>
      <c r="O3457" s="12" t="s">
        <v>7919</v>
      </c>
      <c r="P3457" s="12" t="s">
        <v>119</v>
      </c>
      <c r="R3457" s="10">
        <f>ROUNDUP(SUM(VLOOKUP(F3457,'Pontuação'!A$2:B$11,2,FALSE),VLOOKUP(E3457,'Pontuação'!C$2:D$11,2,FALSE),VLOOKUP(H3457,'Pontuação'!I$2:J$11,2,FALSE),VLOOKUP(I3457,'Pontuação'!G$2:H$11,2,FALSE),VLOOKUP(K3457,'Pontuação'!M$2:N$13,2,FALSE)),0)</f>
        <v>1758</v>
      </c>
      <c r="S3457" s="11">
        <f t="shared" si="1"/>
        <v>176</v>
      </c>
      <c r="T3457" s="11" t="str">
        <f t="array" ref="T3457">IFERROR(INDEX('Pontuação'!G$13:G$101, MATCH(S3457, 'Pontuação'!F$13:F$101, 0)), "Faixa Indefinida")</f>
        <v>B</v>
      </c>
      <c r="U3457" s="11">
        <f t="shared" si="2"/>
        <v>0</v>
      </c>
      <c r="V3457" s="11">
        <f t="shared" si="3"/>
        <v>1</v>
      </c>
      <c r="W3457" s="11">
        <f t="shared" si="4"/>
        <v>0</v>
      </c>
      <c r="X3457" s="11">
        <f t="shared" si="5"/>
        <v>0</v>
      </c>
      <c r="Y3457" s="11">
        <f>ROUNDUP(SUM(VLOOKUP(F3457,'Pontuação 3.0'!A$2:B$11,2,FALSE),VLOOKUP(E3457,'Pontuação 3.0'!C$2:D$11,2,FALSE),VLOOKUP(H3457,'Pontuação 3.0'!I$2:J$11,2,FALSE),VLOOKUP(J3457,'Pontuação 3.0'!K$2:L$11,2,FALSE),VLOOKUP(G3457,'Pontuação 3.0'!E$2:F$11,2,FALSE),VLOOKUP(I3457,'Pontuação 3.0'!G$2:H$11,2,FALSE),VLOOKUP(K3457,'Pontuação 3.0'!M$2:N$13,2,FALSE)),0)</f>
        <v>2695</v>
      </c>
      <c r="Z3457" s="11">
        <f t="shared" si="6"/>
        <v>270</v>
      </c>
      <c r="AA3457" s="11" t="str">
        <f t="array" ref="AA3457">IFERROR(INDEX('Pontuação 3.0'!G$13:G$191, MATCH(Z3457, 'Pontuação 3.0'!F$13:F$191, 0)), "Faixa Indefinida")</f>
        <v>A</v>
      </c>
      <c r="AB3457" s="11">
        <f t="shared" si="7"/>
        <v>1</v>
      </c>
      <c r="AC3457" s="11">
        <f t="shared" si="8"/>
        <v>0</v>
      </c>
      <c r="AD3457" s="11">
        <f t="shared" si="9"/>
        <v>0</v>
      </c>
      <c r="AE3457" s="11">
        <f t="shared" si="10"/>
        <v>0</v>
      </c>
    </row>
    <row r="3458" ht="15.75" customHeight="1">
      <c r="A3458" s="7">
        <v>45658.0</v>
      </c>
      <c r="B3458" s="8" t="s">
        <v>7923</v>
      </c>
      <c r="C3458" s="8" t="s">
        <v>7924</v>
      </c>
      <c r="D3458" s="9">
        <v>1.1997136566E10</v>
      </c>
      <c r="E3458" s="8" t="s">
        <v>15419</v>
      </c>
      <c r="F3458" s="8" t="s">
        <v>15442</v>
      </c>
      <c r="G3458" s="8" t="s">
        <v>15451</v>
      </c>
      <c r="H3458" s="8" t="s">
        <v>15438</v>
      </c>
      <c r="I3458" s="8" t="s">
        <v>15423</v>
      </c>
      <c r="J3458" s="8" t="s">
        <v>15448</v>
      </c>
      <c r="K3458" s="8" t="s">
        <v>15425</v>
      </c>
      <c r="L3458" s="12" t="s">
        <v>15</v>
      </c>
      <c r="M3458" s="12" t="s">
        <v>3780</v>
      </c>
      <c r="N3458" s="12" t="s">
        <v>1912</v>
      </c>
      <c r="O3458" s="12" t="s">
        <v>3781</v>
      </c>
      <c r="P3458" s="12" t="s">
        <v>119</v>
      </c>
      <c r="R3458" s="10">
        <f>ROUNDUP(SUM(VLOOKUP(F3458,'Pontuação'!A$2:B$11,2,FALSE),VLOOKUP(E3458,'Pontuação'!C$2:D$11,2,FALSE),VLOOKUP(H3458,'Pontuação'!I$2:J$11,2,FALSE),VLOOKUP(I3458,'Pontuação'!G$2:H$11,2,FALSE),VLOOKUP(K3458,'Pontuação'!M$2:N$13,2,FALSE)),0)</f>
        <v>1431</v>
      </c>
      <c r="S3458" s="11">
        <f t="shared" si="1"/>
        <v>143</v>
      </c>
      <c r="T3458" s="11" t="str">
        <f t="array" ref="T3458">IFERROR(INDEX('Pontuação'!G$13:G$101, MATCH(S3458, 'Pontuação'!F$13:F$101, 0)), "Faixa Indefinida")</f>
        <v>D</v>
      </c>
      <c r="U3458" s="11">
        <f t="shared" si="2"/>
        <v>0</v>
      </c>
      <c r="V3458" s="11">
        <f t="shared" si="3"/>
        <v>0</v>
      </c>
      <c r="W3458" s="11">
        <f t="shared" si="4"/>
        <v>0</v>
      </c>
      <c r="X3458" s="11">
        <f t="shared" si="5"/>
        <v>1</v>
      </c>
      <c r="Y3458" s="11">
        <f>ROUNDUP(SUM(VLOOKUP(F3458,'Pontuação 3.0'!A$2:B$11,2,FALSE),VLOOKUP(E3458,'Pontuação 3.0'!C$2:D$11,2,FALSE),VLOOKUP(H3458,'Pontuação 3.0'!I$2:J$11,2,FALSE),VLOOKUP(J3458,'Pontuação 3.0'!K$2:L$11,2,FALSE),VLOOKUP(G3458,'Pontuação 3.0'!E$2:F$11,2,FALSE),VLOOKUP(I3458,'Pontuação 3.0'!G$2:H$11,2,FALSE),VLOOKUP(K3458,'Pontuação 3.0'!M$2:N$13,2,FALSE)),0)</f>
        <v>1922</v>
      </c>
      <c r="Z3458" s="11">
        <f t="shared" si="6"/>
        <v>192</v>
      </c>
      <c r="AA3458" s="11" t="str">
        <f t="array" ref="AA3458">IFERROR(INDEX('Pontuação 3.0'!G$13:G$191, MATCH(Z3458, 'Pontuação 3.0'!F$13:F$191, 0)), "Faixa Indefinida")</f>
        <v>C</v>
      </c>
      <c r="AB3458" s="11">
        <f t="shared" si="7"/>
        <v>0</v>
      </c>
      <c r="AC3458" s="11">
        <f t="shared" si="8"/>
        <v>0</v>
      </c>
      <c r="AD3458" s="11">
        <f t="shared" si="9"/>
        <v>1</v>
      </c>
      <c r="AE3458" s="11">
        <f t="shared" si="10"/>
        <v>0</v>
      </c>
    </row>
    <row r="3459" ht="15.75" customHeight="1">
      <c r="A3459" s="7">
        <v>45658.0</v>
      </c>
      <c r="B3459" s="8" t="s">
        <v>7921</v>
      </c>
      <c r="C3459" s="8" t="s">
        <v>7922</v>
      </c>
      <c r="D3459" s="9">
        <v>1.1992254357E10</v>
      </c>
      <c r="E3459" s="8" t="s">
        <v>15428</v>
      </c>
      <c r="F3459" s="8" t="s">
        <v>15429</v>
      </c>
      <c r="G3459" s="8" t="s">
        <v>15430</v>
      </c>
      <c r="H3459" s="8" t="s">
        <v>15422</v>
      </c>
      <c r="I3459" s="8" t="s">
        <v>15423</v>
      </c>
      <c r="J3459" s="8" t="s">
        <v>15424</v>
      </c>
      <c r="K3459" s="8" t="s">
        <v>15480</v>
      </c>
      <c r="L3459" s="12" t="s">
        <v>15</v>
      </c>
      <c r="M3459" s="12" t="s">
        <v>3780</v>
      </c>
      <c r="N3459" s="12" t="s">
        <v>354</v>
      </c>
      <c r="O3459" s="12" t="s">
        <v>3781</v>
      </c>
      <c r="P3459" s="12" t="s">
        <v>119</v>
      </c>
      <c r="R3459" s="10">
        <f>ROUNDUP(SUM(VLOOKUP(F3459,'Pontuação'!A$2:B$11,2,FALSE),VLOOKUP(E3459,'Pontuação'!C$2:D$11,2,FALSE),VLOOKUP(H3459,'Pontuação'!I$2:J$11,2,FALSE),VLOOKUP(I3459,'Pontuação'!G$2:H$11,2,FALSE),VLOOKUP(K3459,'Pontuação'!M$2:N$13,2,FALSE)),0)</f>
        <v>1487</v>
      </c>
      <c r="S3459" s="11">
        <f t="shared" si="1"/>
        <v>149</v>
      </c>
      <c r="T3459" s="11" t="str">
        <f t="array" ref="T3459">IFERROR(INDEX('Pontuação'!G$13:G$101, MATCH(S3459, 'Pontuação'!F$13:F$101, 0)), "Faixa Indefinida")</f>
        <v>C</v>
      </c>
      <c r="U3459" s="11">
        <f t="shared" si="2"/>
        <v>0</v>
      </c>
      <c r="V3459" s="11">
        <f t="shared" si="3"/>
        <v>0</v>
      </c>
      <c r="W3459" s="11">
        <f t="shared" si="4"/>
        <v>1</v>
      </c>
      <c r="X3459" s="11">
        <f t="shared" si="5"/>
        <v>0</v>
      </c>
      <c r="Y3459" s="11">
        <f>ROUNDUP(SUM(VLOOKUP(F3459,'Pontuação 3.0'!A$2:B$11,2,FALSE),VLOOKUP(E3459,'Pontuação 3.0'!C$2:D$11,2,FALSE),VLOOKUP(H3459,'Pontuação 3.0'!I$2:J$11,2,FALSE),VLOOKUP(J3459,'Pontuação 3.0'!K$2:L$11,2,FALSE),VLOOKUP(G3459,'Pontuação 3.0'!E$2:F$11,2,FALSE),VLOOKUP(I3459,'Pontuação 3.0'!G$2:H$11,2,FALSE),VLOOKUP(K3459,'Pontuação 3.0'!M$2:N$13,2,FALSE)),0)</f>
        <v>1870</v>
      </c>
      <c r="Z3459" s="11">
        <f t="shared" si="6"/>
        <v>187</v>
      </c>
      <c r="AA3459" s="11" t="str">
        <f t="array" ref="AA3459">IFERROR(INDEX('Pontuação 3.0'!G$13:G$191, MATCH(Z3459, 'Pontuação 3.0'!F$13:F$191, 0)), "Faixa Indefinida")</f>
        <v>D</v>
      </c>
      <c r="AB3459" s="11">
        <f t="shared" si="7"/>
        <v>0</v>
      </c>
      <c r="AC3459" s="11">
        <f t="shared" si="8"/>
        <v>0</v>
      </c>
      <c r="AD3459" s="11">
        <f t="shared" si="9"/>
        <v>0</v>
      </c>
      <c r="AE3459" s="11">
        <f t="shared" si="10"/>
        <v>1</v>
      </c>
    </row>
    <row r="3460" ht="15.75" customHeight="1">
      <c r="A3460" s="7">
        <v>45658.0</v>
      </c>
      <c r="B3460" s="8" t="s">
        <v>7925</v>
      </c>
      <c r="C3460" s="8" t="s">
        <v>7926</v>
      </c>
      <c r="D3460" s="9">
        <v>2.4998770116E10</v>
      </c>
      <c r="E3460" s="8" t="s">
        <v>15428</v>
      </c>
      <c r="F3460" s="8" t="s">
        <v>15420</v>
      </c>
      <c r="G3460" s="8" t="s">
        <v>15586</v>
      </c>
      <c r="H3460" s="8" t="s">
        <v>15422</v>
      </c>
      <c r="I3460" s="8" t="s">
        <v>15423</v>
      </c>
      <c r="J3460" s="8" t="s">
        <v>15424</v>
      </c>
      <c r="K3460" s="8" t="s">
        <v>15432</v>
      </c>
      <c r="L3460" s="12" t="s">
        <v>15</v>
      </c>
      <c r="M3460" s="12" t="s">
        <v>3780</v>
      </c>
      <c r="N3460" s="12" t="s">
        <v>93</v>
      </c>
      <c r="O3460" s="12" t="s">
        <v>3781</v>
      </c>
      <c r="P3460" s="12" t="s">
        <v>119</v>
      </c>
      <c r="R3460" s="10">
        <f>ROUNDUP(SUM(VLOOKUP(F3460,'Pontuação'!A$2:B$11,2,FALSE),VLOOKUP(E3460,'Pontuação'!C$2:D$11,2,FALSE),VLOOKUP(H3460,'Pontuação'!I$2:J$11,2,FALSE),VLOOKUP(I3460,'Pontuação'!G$2:H$11,2,FALSE),VLOOKUP(K3460,'Pontuação'!M$2:N$13,2,FALSE)),0)</f>
        <v>1685</v>
      </c>
      <c r="S3460" s="11">
        <f t="shared" si="1"/>
        <v>169</v>
      </c>
      <c r="T3460" s="11" t="str">
        <f t="array" ref="T3460">IFERROR(INDEX('Pontuação'!G$13:G$101, MATCH(S3460, 'Pontuação'!F$13:F$101, 0)), "Faixa Indefinida")</f>
        <v>B</v>
      </c>
      <c r="U3460" s="11">
        <f t="shared" si="2"/>
        <v>0</v>
      </c>
      <c r="V3460" s="11">
        <f t="shared" si="3"/>
        <v>1</v>
      </c>
      <c r="W3460" s="11">
        <f t="shared" si="4"/>
        <v>0</v>
      </c>
      <c r="X3460" s="11">
        <f t="shared" si="5"/>
        <v>0</v>
      </c>
      <c r="Y3460" s="11">
        <f>ROUNDUP(SUM(VLOOKUP(F3460,'Pontuação 3.0'!A$2:B$11,2,FALSE),VLOOKUP(E3460,'Pontuação 3.0'!C$2:D$11,2,FALSE),VLOOKUP(H3460,'Pontuação 3.0'!I$2:J$11,2,FALSE),VLOOKUP(J3460,'Pontuação 3.0'!K$2:L$11,2,FALSE),VLOOKUP(G3460,'Pontuação 3.0'!E$2:F$11,2,FALSE),VLOOKUP(I3460,'Pontuação 3.0'!G$2:H$11,2,FALSE),VLOOKUP(K3460,'Pontuação 3.0'!M$2:N$13,2,FALSE)),0)</f>
        <v>2268</v>
      </c>
      <c r="Z3460" s="11">
        <f t="shared" si="6"/>
        <v>227</v>
      </c>
      <c r="AA3460" s="11" t="str">
        <f t="array" ref="AA3460">IFERROR(INDEX('Pontuação 3.0'!G$13:G$191, MATCH(Z3460, 'Pontuação 3.0'!F$13:F$191, 0)), "Faixa Indefinida")</f>
        <v>B</v>
      </c>
      <c r="AB3460" s="11">
        <f t="shared" si="7"/>
        <v>0</v>
      </c>
      <c r="AC3460" s="11">
        <f t="shared" si="8"/>
        <v>1</v>
      </c>
      <c r="AD3460" s="11">
        <f t="shared" si="9"/>
        <v>0</v>
      </c>
      <c r="AE3460" s="11">
        <f t="shared" si="10"/>
        <v>0</v>
      </c>
    </row>
    <row r="3461" ht="15.75" customHeight="1">
      <c r="A3461" s="7">
        <v>45658.0</v>
      </c>
      <c r="B3461" s="8" t="s">
        <v>7927</v>
      </c>
      <c r="C3461" s="8" t="s">
        <v>7928</v>
      </c>
      <c r="D3461" s="9">
        <v>2.1992493667E10</v>
      </c>
      <c r="E3461" s="8" t="s">
        <v>15428</v>
      </c>
      <c r="F3461" s="8" t="s">
        <v>15442</v>
      </c>
      <c r="G3461" s="8" t="s">
        <v>15430</v>
      </c>
      <c r="H3461" s="8" t="s">
        <v>15446</v>
      </c>
      <c r="I3461" s="8" t="s">
        <v>15423</v>
      </c>
      <c r="J3461" s="8" t="s">
        <v>15424</v>
      </c>
      <c r="K3461" s="8" t="s">
        <v>15432</v>
      </c>
      <c r="L3461" s="12" t="s">
        <v>15</v>
      </c>
      <c r="M3461" s="12" t="s">
        <v>3780</v>
      </c>
      <c r="N3461" s="12" t="s">
        <v>310</v>
      </c>
      <c r="O3461" s="12" t="s">
        <v>3792</v>
      </c>
      <c r="P3461" s="12" t="s">
        <v>119</v>
      </c>
      <c r="R3461" s="10">
        <f>ROUNDUP(SUM(VLOOKUP(F3461,'Pontuação'!A$2:B$11,2,FALSE),VLOOKUP(E3461,'Pontuação'!C$2:D$11,2,FALSE),VLOOKUP(H3461,'Pontuação'!I$2:J$11,2,FALSE),VLOOKUP(I3461,'Pontuação'!G$2:H$11,2,FALSE),VLOOKUP(K3461,'Pontuação'!M$2:N$13,2,FALSE)),0)</f>
        <v>1715</v>
      </c>
      <c r="S3461" s="11">
        <f t="shared" si="1"/>
        <v>172</v>
      </c>
      <c r="T3461" s="11" t="str">
        <f t="array" ref="T3461">IFERROR(INDEX('Pontuação'!G$13:G$101, MATCH(S3461, 'Pontuação'!F$13:F$101, 0)), "Faixa Indefinida")</f>
        <v>B</v>
      </c>
      <c r="U3461" s="11">
        <f t="shared" si="2"/>
        <v>0</v>
      </c>
      <c r="V3461" s="11">
        <f t="shared" si="3"/>
        <v>1</v>
      </c>
      <c r="W3461" s="11">
        <f t="shared" si="4"/>
        <v>0</v>
      </c>
      <c r="X3461" s="11">
        <f t="shared" si="5"/>
        <v>0</v>
      </c>
      <c r="Y3461" s="11">
        <f>ROUNDUP(SUM(VLOOKUP(F3461,'Pontuação 3.0'!A$2:B$11,2,FALSE),VLOOKUP(E3461,'Pontuação 3.0'!C$2:D$11,2,FALSE),VLOOKUP(H3461,'Pontuação 3.0'!I$2:J$11,2,FALSE),VLOOKUP(J3461,'Pontuação 3.0'!K$2:L$11,2,FALSE),VLOOKUP(G3461,'Pontuação 3.0'!E$2:F$11,2,FALSE),VLOOKUP(I3461,'Pontuação 3.0'!G$2:H$11,2,FALSE),VLOOKUP(K3461,'Pontuação 3.0'!M$2:N$13,2,FALSE)),0)</f>
        <v>2162</v>
      </c>
      <c r="Z3461" s="11">
        <f t="shared" si="6"/>
        <v>216</v>
      </c>
      <c r="AA3461" s="11" t="str">
        <f t="array" ref="AA3461">IFERROR(INDEX('Pontuação 3.0'!G$13:G$191, MATCH(Z3461, 'Pontuação 3.0'!F$13:F$191, 0)), "Faixa Indefinida")</f>
        <v>B</v>
      </c>
      <c r="AB3461" s="11">
        <f t="shared" si="7"/>
        <v>0</v>
      </c>
      <c r="AC3461" s="11">
        <f t="shared" si="8"/>
        <v>1</v>
      </c>
      <c r="AD3461" s="11">
        <f t="shared" si="9"/>
        <v>0</v>
      </c>
      <c r="AE3461" s="11">
        <f t="shared" si="10"/>
        <v>0</v>
      </c>
    </row>
    <row r="3462" ht="15.75" customHeight="1">
      <c r="A3462" s="7">
        <v>45658.0</v>
      </c>
      <c r="B3462" s="8" t="s">
        <v>7929</v>
      </c>
      <c r="C3462" s="8" t="s">
        <v>7930</v>
      </c>
      <c r="D3462" s="8" t="s">
        <v>7931</v>
      </c>
      <c r="E3462" s="8" t="s">
        <v>15428</v>
      </c>
      <c r="F3462" s="8" t="s">
        <v>15420</v>
      </c>
      <c r="G3462" s="8" t="s">
        <v>15421</v>
      </c>
      <c r="H3462" s="8" t="s">
        <v>15446</v>
      </c>
      <c r="I3462" s="8" t="s">
        <v>15423</v>
      </c>
      <c r="J3462" s="8" t="s">
        <v>15424</v>
      </c>
      <c r="K3462" s="8" t="s">
        <v>15432</v>
      </c>
      <c r="L3462" s="12" t="s">
        <v>15</v>
      </c>
      <c r="M3462" s="12" t="s">
        <v>3780</v>
      </c>
      <c r="N3462" s="12" t="s">
        <v>162</v>
      </c>
      <c r="O3462" s="12" t="s">
        <v>3781</v>
      </c>
      <c r="P3462" s="12" t="s">
        <v>119</v>
      </c>
      <c r="R3462" s="10">
        <f>ROUNDUP(SUM(VLOOKUP(F3462,'Pontuação'!A$2:B$11,2,FALSE),VLOOKUP(E3462,'Pontuação'!C$2:D$11,2,FALSE),VLOOKUP(H3462,'Pontuação'!I$2:J$11,2,FALSE),VLOOKUP(I3462,'Pontuação'!G$2:H$11,2,FALSE),VLOOKUP(K3462,'Pontuação'!M$2:N$13,2,FALSE)),0)</f>
        <v>1727</v>
      </c>
      <c r="S3462" s="11">
        <f t="shared" si="1"/>
        <v>173</v>
      </c>
      <c r="T3462" s="11" t="str">
        <f t="array" ref="T3462">IFERROR(INDEX('Pontuação'!G$13:G$101, MATCH(S3462, 'Pontuação'!F$13:F$101, 0)), "Faixa Indefinida")</f>
        <v>B</v>
      </c>
      <c r="U3462" s="11">
        <f t="shared" si="2"/>
        <v>0</v>
      </c>
      <c r="V3462" s="11">
        <f t="shared" si="3"/>
        <v>1</v>
      </c>
      <c r="W3462" s="11">
        <f t="shared" si="4"/>
        <v>0</v>
      </c>
      <c r="X3462" s="11">
        <f t="shared" si="5"/>
        <v>0</v>
      </c>
      <c r="Y3462" s="11">
        <f>ROUNDUP(SUM(VLOOKUP(F3462,'Pontuação 3.0'!A$2:B$11,2,FALSE),VLOOKUP(E3462,'Pontuação 3.0'!C$2:D$11,2,FALSE),VLOOKUP(H3462,'Pontuação 3.0'!I$2:J$11,2,FALSE),VLOOKUP(J3462,'Pontuação 3.0'!K$2:L$11,2,FALSE),VLOOKUP(G3462,'Pontuação 3.0'!E$2:F$11,2,FALSE),VLOOKUP(I3462,'Pontuação 3.0'!G$2:H$11,2,FALSE),VLOOKUP(K3462,'Pontuação 3.0'!M$2:N$13,2,FALSE)),0)</f>
        <v>2155</v>
      </c>
      <c r="Z3462" s="11">
        <f t="shared" si="6"/>
        <v>216</v>
      </c>
      <c r="AA3462" s="11" t="str">
        <f t="array" ref="AA3462">IFERROR(INDEX('Pontuação 3.0'!G$13:G$191, MATCH(Z3462, 'Pontuação 3.0'!F$13:F$191, 0)), "Faixa Indefinida")</f>
        <v>B</v>
      </c>
      <c r="AB3462" s="11">
        <f t="shared" si="7"/>
        <v>0</v>
      </c>
      <c r="AC3462" s="11">
        <f t="shared" si="8"/>
        <v>1</v>
      </c>
      <c r="AD3462" s="11">
        <f t="shared" si="9"/>
        <v>0</v>
      </c>
      <c r="AE3462" s="11">
        <f t="shared" si="10"/>
        <v>0</v>
      </c>
    </row>
    <row r="3463" ht="15.75" customHeight="1">
      <c r="A3463" s="7">
        <v>45658.0</v>
      </c>
      <c r="B3463" s="8" t="s">
        <v>7932</v>
      </c>
      <c r="C3463" s="8" t="s">
        <v>7933</v>
      </c>
      <c r="D3463" s="9">
        <v>7.9991361171E10</v>
      </c>
      <c r="E3463" s="8" t="s">
        <v>15428</v>
      </c>
      <c r="F3463" s="8" t="s">
        <v>15420</v>
      </c>
      <c r="G3463" s="8" t="s">
        <v>15430</v>
      </c>
      <c r="H3463" s="8" t="s">
        <v>15422</v>
      </c>
      <c r="I3463" s="8" t="s">
        <v>15423</v>
      </c>
      <c r="J3463" s="8" t="s">
        <v>15424</v>
      </c>
      <c r="K3463" s="8" t="s">
        <v>15439</v>
      </c>
      <c r="L3463" s="12" t="s">
        <v>15</v>
      </c>
      <c r="M3463" s="12" t="s">
        <v>3780</v>
      </c>
      <c r="N3463" s="12" t="s">
        <v>127</v>
      </c>
      <c r="O3463" s="12" t="s">
        <v>3792</v>
      </c>
      <c r="P3463" s="12" t="s">
        <v>17</v>
      </c>
      <c r="R3463" s="10">
        <f>ROUNDUP(SUM(VLOOKUP(F3463,'Pontuação'!A$2:B$11,2,FALSE),VLOOKUP(E3463,'Pontuação'!C$2:D$11,2,FALSE),VLOOKUP(H3463,'Pontuação'!I$2:J$11,2,FALSE),VLOOKUP(I3463,'Pontuação'!G$2:H$11,2,FALSE),VLOOKUP(K3463,'Pontuação'!M$2:N$13,2,FALSE)),0)</f>
        <v>1597</v>
      </c>
      <c r="S3463" s="11">
        <f t="shared" si="1"/>
        <v>160</v>
      </c>
      <c r="T3463" s="11" t="str">
        <f t="array" ref="T3463">IFERROR(INDEX('Pontuação'!G$13:G$101, MATCH(S3463, 'Pontuação'!F$13:F$101, 0)), "Faixa Indefinida")</f>
        <v>C</v>
      </c>
      <c r="U3463" s="11">
        <f t="shared" si="2"/>
        <v>0</v>
      </c>
      <c r="V3463" s="11">
        <f t="shared" si="3"/>
        <v>0</v>
      </c>
      <c r="W3463" s="11">
        <f t="shared" si="4"/>
        <v>1</v>
      </c>
      <c r="X3463" s="11">
        <f t="shared" si="5"/>
        <v>0</v>
      </c>
      <c r="Y3463" s="11">
        <f>ROUNDUP(SUM(VLOOKUP(F3463,'Pontuação 3.0'!A$2:B$11,2,FALSE),VLOOKUP(E3463,'Pontuação 3.0'!C$2:D$11,2,FALSE),VLOOKUP(H3463,'Pontuação 3.0'!I$2:J$11,2,FALSE),VLOOKUP(J3463,'Pontuação 3.0'!K$2:L$11,2,FALSE),VLOOKUP(G3463,'Pontuação 3.0'!E$2:F$11,2,FALSE),VLOOKUP(I3463,'Pontuação 3.0'!G$2:H$11,2,FALSE),VLOOKUP(K3463,'Pontuação 3.0'!M$2:N$13,2,FALSE)),0)</f>
        <v>2100</v>
      </c>
      <c r="Z3463" s="11">
        <f t="shared" si="6"/>
        <v>210</v>
      </c>
      <c r="AA3463" s="11" t="str">
        <f t="array" ref="AA3463">IFERROR(INDEX('Pontuação 3.0'!G$13:G$191, MATCH(Z3463, 'Pontuação 3.0'!F$13:F$191, 0)), "Faixa Indefinida")</f>
        <v>C</v>
      </c>
      <c r="AB3463" s="11">
        <f t="shared" si="7"/>
        <v>0</v>
      </c>
      <c r="AC3463" s="11">
        <f t="shared" si="8"/>
        <v>0</v>
      </c>
      <c r="AD3463" s="11">
        <f t="shared" si="9"/>
        <v>1</v>
      </c>
      <c r="AE3463" s="11">
        <f t="shared" si="10"/>
        <v>0</v>
      </c>
    </row>
    <row r="3464" ht="15.75" customHeight="1">
      <c r="A3464" s="7">
        <v>45658.0</v>
      </c>
      <c r="B3464" s="8" t="s">
        <v>3092</v>
      </c>
      <c r="C3464" s="8" t="s">
        <v>7939</v>
      </c>
      <c r="D3464" s="9">
        <v>4.899221032E10</v>
      </c>
      <c r="E3464" s="8" t="s">
        <v>15428</v>
      </c>
      <c r="F3464" s="8" t="s">
        <v>15442</v>
      </c>
      <c r="G3464" s="8" t="s">
        <v>15430</v>
      </c>
      <c r="H3464" s="8" t="s">
        <v>15446</v>
      </c>
      <c r="I3464" s="8" t="s">
        <v>15423</v>
      </c>
      <c r="J3464" s="8" t="s">
        <v>15448</v>
      </c>
      <c r="K3464" s="8" t="s">
        <v>15425</v>
      </c>
      <c r="L3464" s="12" t="s">
        <v>15</v>
      </c>
      <c r="M3464" s="12" t="s">
        <v>3780</v>
      </c>
      <c r="N3464" s="12" t="s">
        <v>162</v>
      </c>
      <c r="O3464" s="12" t="s">
        <v>3781</v>
      </c>
      <c r="P3464" s="12" t="s">
        <v>119</v>
      </c>
      <c r="R3464" s="10">
        <f>ROUNDUP(SUM(VLOOKUP(F3464,'Pontuação'!A$2:B$11,2,FALSE),VLOOKUP(E3464,'Pontuação'!C$2:D$11,2,FALSE),VLOOKUP(H3464,'Pontuação'!I$2:J$11,2,FALSE),VLOOKUP(I3464,'Pontuação'!G$2:H$11,2,FALSE),VLOOKUP(K3464,'Pontuação'!M$2:N$13,2,FALSE)),0)</f>
        <v>1583</v>
      </c>
      <c r="S3464" s="11">
        <f t="shared" si="1"/>
        <v>158</v>
      </c>
      <c r="T3464" s="11" t="str">
        <f t="array" ref="T3464">IFERROR(INDEX('Pontuação'!G$13:G$101, MATCH(S3464, 'Pontuação'!F$13:F$101, 0)), "Faixa Indefinida")</f>
        <v>C</v>
      </c>
      <c r="U3464" s="11">
        <f t="shared" si="2"/>
        <v>0</v>
      </c>
      <c r="V3464" s="11">
        <f t="shared" si="3"/>
        <v>0</v>
      </c>
      <c r="W3464" s="11">
        <f t="shared" si="4"/>
        <v>1</v>
      </c>
      <c r="X3464" s="11">
        <f t="shared" si="5"/>
        <v>0</v>
      </c>
      <c r="Y3464" s="11">
        <f>ROUNDUP(SUM(VLOOKUP(F3464,'Pontuação 3.0'!A$2:B$11,2,FALSE),VLOOKUP(E3464,'Pontuação 3.0'!C$2:D$11,2,FALSE),VLOOKUP(H3464,'Pontuação 3.0'!I$2:J$11,2,FALSE),VLOOKUP(J3464,'Pontuação 3.0'!K$2:L$11,2,FALSE),VLOOKUP(G3464,'Pontuação 3.0'!E$2:F$11,2,FALSE),VLOOKUP(I3464,'Pontuação 3.0'!G$2:H$11,2,FALSE),VLOOKUP(K3464,'Pontuação 3.0'!M$2:N$13,2,FALSE)),0)</f>
        <v>2337</v>
      </c>
      <c r="Z3464" s="11">
        <f t="shared" si="6"/>
        <v>234</v>
      </c>
      <c r="AA3464" s="11" t="str">
        <f t="array" ref="AA3464">IFERROR(INDEX('Pontuação 3.0'!G$13:G$191, MATCH(Z3464, 'Pontuação 3.0'!F$13:F$191, 0)), "Faixa Indefinida")</f>
        <v>B</v>
      </c>
      <c r="AB3464" s="11">
        <f t="shared" si="7"/>
        <v>0</v>
      </c>
      <c r="AC3464" s="11">
        <f t="shared" si="8"/>
        <v>1</v>
      </c>
      <c r="AD3464" s="11">
        <f t="shared" si="9"/>
        <v>0</v>
      </c>
      <c r="AE3464" s="11">
        <f t="shared" si="10"/>
        <v>0</v>
      </c>
    </row>
    <row r="3465" ht="15.75" customHeight="1">
      <c r="A3465" s="7">
        <v>45658.0</v>
      </c>
      <c r="B3465" s="8" t="s">
        <v>7937</v>
      </c>
      <c r="C3465" s="8" t="s">
        <v>7938</v>
      </c>
      <c r="D3465" s="9">
        <v>9.14821775E8</v>
      </c>
      <c r="E3465" s="8" t="s">
        <v>15428</v>
      </c>
      <c r="F3465" s="8" t="s">
        <v>15420</v>
      </c>
      <c r="G3465" s="8" t="s">
        <v>15430</v>
      </c>
      <c r="H3465" s="8" t="s">
        <v>15422</v>
      </c>
      <c r="I3465" s="8" t="s">
        <v>15431</v>
      </c>
      <c r="J3465" s="8" t="s">
        <v>15448</v>
      </c>
      <c r="K3465" s="8" t="s">
        <v>15425</v>
      </c>
      <c r="L3465" s="12" t="s">
        <v>15</v>
      </c>
      <c r="M3465" s="12" t="s">
        <v>3780</v>
      </c>
      <c r="N3465" s="12" t="s">
        <v>1153</v>
      </c>
      <c r="O3465" s="12" t="s">
        <v>3781</v>
      </c>
      <c r="P3465" s="12" t="s">
        <v>17</v>
      </c>
      <c r="R3465" s="10">
        <f>ROUNDUP(SUM(VLOOKUP(F3465,'Pontuação'!A$2:B$11,2,FALSE),VLOOKUP(E3465,'Pontuação'!C$2:D$11,2,FALSE),VLOOKUP(H3465,'Pontuação'!I$2:J$11,2,FALSE),VLOOKUP(I3465,'Pontuação'!G$2:H$11,2,FALSE),VLOOKUP(K3465,'Pontuação'!M$2:N$13,2,FALSE)),0)</f>
        <v>1658</v>
      </c>
      <c r="S3465" s="11">
        <f t="shared" si="1"/>
        <v>166</v>
      </c>
      <c r="T3465" s="11" t="str">
        <f t="array" ref="T3465">IFERROR(INDEX('Pontuação'!G$13:G$101, MATCH(S3465, 'Pontuação'!F$13:F$101, 0)), "Faixa Indefinida")</f>
        <v>B</v>
      </c>
      <c r="U3465" s="11">
        <f t="shared" si="2"/>
        <v>0</v>
      </c>
      <c r="V3465" s="11">
        <f t="shared" si="3"/>
        <v>1</v>
      </c>
      <c r="W3465" s="11">
        <f t="shared" si="4"/>
        <v>0</v>
      </c>
      <c r="X3465" s="11">
        <f t="shared" si="5"/>
        <v>0</v>
      </c>
      <c r="Y3465" s="11">
        <f>ROUNDUP(SUM(VLOOKUP(F3465,'Pontuação 3.0'!A$2:B$11,2,FALSE),VLOOKUP(E3465,'Pontuação 3.0'!C$2:D$11,2,FALSE),VLOOKUP(H3465,'Pontuação 3.0'!I$2:J$11,2,FALSE),VLOOKUP(J3465,'Pontuação 3.0'!K$2:L$11,2,FALSE),VLOOKUP(G3465,'Pontuação 3.0'!E$2:F$11,2,FALSE),VLOOKUP(I3465,'Pontuação 3.0'!G$2:H$11,2,FALSE),VLOOKUP(K3465,'Pontuação 3.0'!M$2:N$13,2,FALSE)),0)</f>
        <v>2535</v>
      </c>
      <c r="Z3465" s="11">
        <f t="shared" si="6"/>
        <v>254</v>
      </c>
      <c r="AA3465" s="11" t="str">
        <f t="array" ref="AA3465">IFERROR(INDEX('Pontuação 3.0'!G$13:G$191, MATCH(Z3465, 'Pontuação 3.0'!F$13:F$191, 0)), "Faixa Indefinida")</f>
        <v>A</v>
      </c>
      <c r="AB3465" s="11">
        <f t="shared" si="7"/>
        <v>1</v>
      </c>
      <c r="AC3465" s="11">
        <f t="shared" si="8"/>
        <v>0</v>
      </c>
      <c r="AD3465" s="11">
        <f t="shared" si="9"/>
        <v>0</v>
      </c>
      <c r="AE3465" s="11">
        <f t="shared" si="10"/>
        <v>0</v>
      </c>
    </row>
    <row r="3466" ht="15.75" customHeight="1">
      <c r="A3466" s="7">
        <v>45658.0</v>
      </c>
      <c r="B3466" s="8" t="s">
        <v>7934</v>
      </c>
      <c r="C3466" s="8" t="s">
        <v>7935</v>
      </c>
      <c r="D3466" s="8" t="s">
        <v>7936</v>
      </c>
      <c r="E3466" s="8" t="s">
        <v>15428</v>
      </c>
      <c r="F3466" s="8" t="s">
        <v>15420</v>
      </c>
      <c r="G3466" s="8" t="s">
        <v>15430</v>
      </c>
      <c r="H3466" s="8" t="s">
        <v>15446</v>
      </c>
      <c r="I3466" s="8" t="s">
        <v>15431</v>
      </c>
      <c r="J3466" s="8" t="s">
        <v>15424</v>
      </c>
      <c r="K3466" s="8" t="s">
        <v>15432</v>
      </c>
      <c r="L3466" s="12" t="s">
        <v>15</v>
      </c>
      <c r="M3466" s="12" t="s">
        <v>3780</v>
      </c>
      <c r="N3466" s="12" t="s">
        <v>710</v>
      </c>
      <c r="O3466" s="12" t="s">
        <v>3781</v>
      </c>
      <c r="P3466" s="12" t="s">
        <v>119</v>
      </c>
      <c r="R3466" s="10">
        <f>ROUNDUP(SUM(VLOOKUP(F3466,'Pontuação'!A$2:B$11,2,FALSE),VLOOKUP(E3466,'Pontuação'!C$2:D$11,2,FALSE),VLOOKUP(H3466,'Pontuação'!I$2:J$11,2,FALSE),VLOOKUP(I3466,'Pontuação'!G$2:H$11,2,FALSE),VLOOKUP(K3466,'Pontuação'!M$2:N$13,2,FALSE)),0)</f>
        <v>1832</v>
      </c>
      <c r="S3466" s="11">
        <f t="shared" si="1"/>
        <v>183</v>
      </c>
      <c r="T3466" s="11" t="str">
        <f t="array" ref="T3466">IFERROR(INDEX('Pontuação'!G$13:G$101, MATCH(S3466, 'Pontuação'!F$13:F$101, 0)), "Faixa Indefinida")</f>
        <v>B</v>
      </c>
      <c r="U3466" s="11">
        <f t="shared" si="2"/>
        <v>0</v>
      </c>
      <c r="V3466" s="11">
        <f t="shared" si="3"/>
        <v>1</v>
      </c>
      <c r="W3466" s="11">
        <f t="shared" si="4"/>
        <v>0</v>
      </c>
      <c r="X3466" s="11">
        <f t="shared" si="5"/>
        <v>0</v>
      </c>
      <c r="Y3466" s="11">
        <f>ROUNDUP(SUM(VLOOKUP(F3466,'Pontuação 3.0'!A$2:B$11,2,FALSE),VLOOKUP(E3466,'Pontuação 3.0'!C$2:D$11,2,FALSE),VLOOKUP(H3466,'Pontuação 3.0'!I$2:J$11,2,FALSE),VLOOKUP(J3466,'Pontuação 3.0'!K$2:L$11,2,FALSE),VLOOKUP(G3466,'Pontuação 3.0'!E$2:F$11,2,FALSE),VLOOKUP(I3466,'Pontuação 3.0'!G$2:H$11,2,FALSE),VLOOKUP(K3466,'Pontuação 3.0'!M$2:N$13,2,FALSE)),0)</f>
        <v>2447</v>
      </c>
      <c r="Z3466" s="11">
        <f t="shared" si="6"/>
        <v>245</v>
      </c>
      <c r="AA3466" s="11" t="str">
        <f t="array" ref="AA3466">IFERROR(INDEX('Pontuação 3.0'!G$13:G$191, MATCH(Z3466, 'Pontuação 3.0'!F$13:F$191, 0)), "Faixa Indefinida")</f>
        <v>A</v>
      </c>
      <c r="AB3466" s="11">
        <f t="shared" si="7"/>
        <v>1</v>
      </c>
      <c r="AC3466" s="11">
        <f t="shared" si="8"/>
        <v>0</v>
      </c>
      <c r="AD3466" s="11">
        <f t="shared" si="9"/>
        <v>0</v>
      </c>
      <c r="AE3466" s="11">
        <f t="shared" si="10"/>
        <v>0</v>
      </c>
    </row>
    <row r="3467" ht="15.75" customHeight="1">
      <c r="A3467" s="7">
        <v>45658.0</v>
      </c>
      <c r="B3467" s="8" t="s">
        <v>7941</v>
      </c>
      <c r="C3467" s="8" t="s">
        <v>7942</v>
      </c>
      <c r="D3467" s="9">
        <v>1.6992642959E10</v>
      </c>
      <c r="E3467" s="8" t="s">
        <v>15428</v>
      </c>
      <c r="F3467" s="8" t="s">
        <v>15420</v>
      </c>
      <c r="G3467" s="8" t="s">
        <v>15430</v>
      </c>
      <c r="H3467" s="8" t="s">
        <v>15422</v>
      </c>
      <c r="I3467" s="8" t="s">
        <v>15423</v>
      </c>
      <c r="J3467" s="8" t="s">
        <v>15424</v>
      </c>
      <c r="K3467" s="8" t="s">
        <v>15432</v>
      </c>
      <c r="L3467" s="12" t="s">
        <v>15</v>
      </c>
      <c r="M3467" s="12" t="s">
        <v>3780</v>
      </c>
      <c r="N3467" s="12" t="s">
        <v>360</v>
      </c>
      <c r="O3467" s="12" t="s">
        <v>3781</v>
      </c>
      <c r="P3467" s="12" t="s">
        <v>119</v>
      </c>
      <c r="R3467" s="10">
        <f>ROUNDUP(SUM(VLOOKUP(F3467,'Pontuação'!A$2:B$11,2,FALSE),VLOOKUP(E3467,'Pontuação'!C$2:D$11,2,FALSE),VLOOKUP(H3467,'Pontuação'!I$2:J$11,2,FALSE),VLOOKUP(I3467,'Pontuação'!G$2:H$11,2,FALSE),VLOOKUP(K3467,'Pontuação'!M$2:N$13,2,FALSE)),0)</f>
        <v>1685</v>
      </c>
      <c r="S3467" s="11">
        <f t="shared" si="1"/>
        <v>169</v>
      </c>
      <c r="T3467" s="11" t="str">
        <f t="array" ref="T3467">IFERROR(INDEX('Pontuação'!G$13:G$101, MATCH(S3467, 'Pontuação'!F$13:F$101, 0)), "Faixa Indefinida")</f>
        <v>B</v>
      </c>
      <c r="U3467" s="11">
        <f t="shared" si="2"/>
        <v>0</v>
      </c>
      <c r="V3467" s="11">
        <f t="shared" si="3"/>
        <v>1</v>
      </c>
      <c r="W3467" s="11">
        <f t="shared" si="4"/>
        <v>0</v>
      </c>
      <c r="X3467" s="11">
        <f t="shared" si="5"/>
        <v>0</v>
      </c>
      <c r="Y3467" s="11">
        <f>ROUNDUP(SUM(VLOOKUP(F3467,'Pontuação 3.0'!A$2:B$11,2,FALSE),VLOOKUP(E3467,'Pontuação 3.0'!C$2:D$11,2,FALSE),VLOOKUP(H3467,'Pontuação 3.0'!I$2:J$11,2,FALSE),VLOOKUP(J3467,'Pontuação 3.0'!K$2:L$11,2,FALSE),VLOOKUP(G3467,'Pontuação 3.0'!E$2:F$11,2,FALSE),VLOOKUP(I3467,'Pontuação 3.0'!G$2:H$11,2,FALSE),VLOOKUP(K3467,'Pontuação 3.0'!M$2:N$13,2,FALSE)),0)</f>
        <v>2208</v>
      </c>
      <c r="Z3467" s="11">
        <f t="shared" si="6"/>
        <v>221</v>
      </c>
      <c r="AA3467" s="11" t="str">
        <f t="array" ref="AA3467">IFERROR(INDEX('Pontuação 3.0'!G$13:G$191, MATCH(Z3467, 'Pontuação 3.0'!F$13:F$191, 0)), "Faixa Indefinida")</f>
        <v>B</v>
      </c>
      <c r="AB3467" s="11">
        <f t="shared" si="7"/>
        <v>0</v>
      </c>
      <c r="AC3467" s="11">
        <f t="shared" si="8"/>
        <v>1</v>
      </c>
      <c r="AD3467" s="11">
        <f t="shared" si="9"/>
        <v>0</v>
      </c>
      <c r="AE3467" s="11">
        <f t="shared" si="10"/>
        <v>0</v>
      </c>
    </row>
    <row r="3468" ht="15.75" customHeight="1">
      <c r="A3468" s="7">
        <v>45658.0</v>
      </c>
      <c r="B3468" s="8" t="s">
        <v>2538</v>
      </c>
      <c r="C3468" s="8" t="s">
        <v>7940</v>
      </c>
      <c r="D3468" s="9">
        <v>4.4999355376E10</v>
      </c>
      <c r="E3468" s="8" t="s">
        <v>15428</v>
      </c>
      <c r="F3468" s="8" t="s">
        <v>15442</v>
      </c>
      <c r="G3468" s="8" t="s">
        <v>15430</v>
      </c>
      <c r="H3468" s="8" t="s">
        <v>15443</v>
      </c>
      <c r="I3468" s="8" t="s">
        <v>15431</v>
      </c>
      <c r="J3468" s="8" t="s">
        <v>15448</v>
      </c>
      <c r="K3468" s="8" t="s">
        <v>15432</v>
      </c>
      <c r="L3468" s="12" t="s">
        <v>15</v>
      </c>
      <c r="M3468" s="12" t="s">
        <v>3780</v>
      </c>
      <c r="N3468" s="12" t="s">
        <v>360</v>
      </c>
      <c r="O3468" s="12" t="s">
        <v>3781</v>
      </c>
      <c r="P3468" s="12" t="s">
        <v>17</v>
      </c>
      <c r="R3468" s="10">
        <f>ROUNDUP(SUM(VLOOKUP(F3468,'Pontuação'!A$2:B$11,2,FALSE),VLOOKUP(E3468,'Pontuação'!C$2:D$11,2,FALSE),VLOOKUP(H3468,'Pontuação'!I$2:J$11,2,FALSE),VLOOKUP(I3468,'Pontuação'!G$2:H$11,2,FALSE),VLOOKUP(K3468,'Pontuação'!M$2:N$13,2,FALSE)),0)</f>
        <v>1804</v>
      </c>
      <c r="S3468" s="11">
        <f t="shared" si="1"/>
        <v>180</v>
      </c>
      <c r="T3468" s="11" t="str">
        <f t="array" ref="T3468">IFERROR(INDEX('Pontuação'!G$13:G$101, MATCH(S3468, 'Pontuação'!F$13:F$101, 0)), "Faixa Indefinida")</f>
        <v>B</v>
      </c>
      <c r="U3468" s="11">
        <f t="shared" si="2"/>
        <v>0</v>
      </c>
      <c r="V3468" s="11">
        <f t="shared" si="3"/>
        <v>1</v>
      </c>
      <c r="W3468" s="11">
        <f t="shared" si="4"/>
        <v>0</v>
      </c>
      <c r="X3468" s="11">
        <f t="shared" si="5"/>
        <v>0</v>
      </c>
      <c r="Y3468" s="11">
        <f>ROUNDUP(SUM(VLOOKUP(F3468,'Pontuação 3.0'!A$2:B$11,2,FALSE),VLOOKUP(E3468,'Pontuação 3.0'!C$2:D$11,2,FALSE),VLOOKUP(H3468,'Pontuação 3.0'!I$2:J$11,2,FALSE),VLOOKUP(J3468,'Pontuação 3.0'!K$2:L$11,2,FALSE),VLOOKUP(G3468,'Pontuação 3.0'!E$2:F$11,2,FALSE),VLOOKUP(I3468,'Pontuação 3.0'!G$2:H$11,2,FALSE),VLOOKUP(K3468,'Pontuação 3.0'!M$2:N$13,2,FALSE)),0)</f>
        <v>2424</v>
      </c>
      <c r="Z3468" s="11">
        <f t="shared" si="6"/>
        <v>242</v>
      </c>
      <c r="AA3468" s="11" t="str">
        <f t="array" ref="AA3468">IFERROR(INDEX('Pontuação 3.0'!G$13:G$191, MATCH(Z3468, 'Pontuação 3.0'!F$13:F$191, 0)), "Faixa Indefinida")</f>
        <v>A</v>
      </c>
      <c r="AB3468" s="11">
        <f t="shared" si="7"/>
        <v>1</v>
      </c>
      <c r="AC3468" s="11">
        <f t="shared" si="8"/>
        <v>0</v>
      </c>
      <c r="AD3468" s="11">
        <f t="shared" si="9"/>
        <v>0</v>
      </c>
      <c r="AE3468" s="11">
        <f t="shared" si="10"/>
        <v>0</v>
      </c>
    </row>
    <row r="3469" ht="15.75" customHeight="1">
      <c r="A3469" s="7">
        <v>45658.0</v>
      </c>
      <c r="B3469" s="8" t="s">
        <v>7945</v>
      </c>
      <c r="C3469" s="8" t="s">
        <v>7946</v>
      </c>
      <c r="D3469" s="9">
        <v>1.1914771737E10</v>
      </c>
      <c r="E3469" s="8" t="s">
        <v>15419</v>
      </c>
      <c r="F3469" s="8" t="s">
        <v>15420</v>
      </c>
      <c r="G3469" s="8" t="s">
        <v>15430</v>
      </c>
      <c r="H3469" s="8" t="s">
        <v>15446</v>
      </c>
      <c r="I3469" s="8" t="s">
        <v>15423</v>
      </c>
      <c r="J3469" s="8" t="s">
        <v>15424</v>
      </c>
      <c r="K3469" s="8" t="s">
        <v>15432</v>
      </c>
      <c r="L3469" s="12" t="s">
        <v>15</v>
      </c>
      <c r="M3469" s="12" t="s">
        <v>3780</v>
      </c>
      <c r="N3469" s="12" t="s">
        <v>354</v>
      </c>
      <c r="O3469" s="12" t="s">
        <v>3792</v>
      </c>
      <c r="P3469" s="12" t="s">
        <v>119</v>
      </c>
      <c r="R3469" s="10">
        <f>ROUNDUP(SUM(VLOOKUP(F3469,'Pontuação'!A$2:B$11,2,FALSE),VLOOKUP(E3469,'Pontuação'!C$2:D$11,2,FALSE),VLOOKUP(H3469,'Pontuação'!I$2:J$11,2,FALSE),VLOOKUP(I3469,'Pontuação'!G$2:H$11,2,FALSE),VLOOKUP(K3469,'Pontuação'!M$2:N$13,2,FALSE)),0)</f>
        <v>1731</v>
      </c>
      <c r="S3469" s="11">
        <f t="shared" si="1"/>
        <v>173</v>
      </c>
      <c r="T3469" s="11" t="str">
        <f t="array" ref="T3469">IFERROR(INDEX('Pontuação'!G$13:G$101, MATCH(S3469, 'Pontuação'!F$13:F$101, 0)), "Faixa Indefinida")</f>
        <v>B</v>
      </c>
      <c r="U3469" s="11">
        <f t="shared" si="2"/>
        <v>0</v>
      </c>
      <c r="V3469" s="11">
        <f t="shared" si="3"/>
        <v>1</v>
      </c>
      <c r="W3469" s="11">
        <f t="shared" si="4"/>
        <v>0</v>
      </c>
      <c r="X3469" s="11">
        <f t="shared" si="5"/>
        <v>0</v>
      </c>
      <c r="Y3469" s="11">
        <f>ROUNDUP(SUM(VLOOKUP(F3469,'Pontuação 3.0'!A$2:B$11,2,FALSE),VLOOKUP(E3469,'Pontuação 3.0'!C$2:D$11,2,FALSE),VLOOKUP(H3469,'Pontuação 3.0'!I$2:J$11,2,FALSE),VLOOKUP(J3469,'Pontuação 3.0'!K$2:L$11,2,FALSE),VLOOKUP(G3469,'Pontuação 3.0'!E$2:F$11,2,FALSE),VLOOKUP(I3469,'Pontuação 3.0'!G$2:H$11,2,FALSE),VLOOKUP(K3469,'Pontuação 3.0'!M$2:N$13,2,FALSE)),0)</f>
        <v>2265</v>
      </c>
      <c r="Z3469" s="11">
        <f t="shared" si="6"/>
        <v>227</v>
      </c>
      <c r="AA3469" s="11" t="str">
        <f t="array" ref="AA3469">IFERROR(INDEX('Pontuação 3.0'!G$13:G$191, MATCH(Z3469, 'Pontuação 3.0'!F$13:F$191, 0)), "Faixa Indefinida")</f>
        <v>B</v>
      </c>
      <c r="AB3469" s="11">
        <f t="shared" si="7"/>
        <v>0</v>
      </c>
      <c r="AC3469" s="11">
        <f t="shared" si="8"/>
        <v>1</v>
      </c>
      <c r="AD3469" s="11">
        <f t="shared" si="9"/>
        <v>0</v>
      </c>
      <c r="AE3469" s="11">
        <f t="shared" si="10"/>
        <v>0</v>
      </c>
    </row>
    <row r="3470" ht="15.75" customHeight="1">
      <c r="A3470" s="7">
        <v>45658.0</v>
      </c>
      <c r="B3470" s="8" t="s">
        <v>2538</v>
      </c>
      <c r="C3470" s="8" t="s">
        <v>7940</v>
      </c>
      <c r="D3470" s="9">
        <v>4.4999355376E10</v>
      </c>
      <c r="E3470" s="8" t="s">
        <v>15428</v>
      </c>
      <c r="F3470" s="8" t="s">
        <v>15442</v>
      </c>
      <c r="G3470" s="8" t="s">
        <v>15430</v>
      </c>
      <c r="H3470" s="8" t="s">
        <v>15443</v>
      </c>
      <c r="I3470" s="8" t="s">
        <v>15431</v>
      </c>
      <c r="J3470" s="8" t="s">
        <v>15448</v>
      </c>
      <c r="K3470" s="8" t="s">
        <v>15432</v>
      </c>
      <c r="L3470" s="12" t="s">
        <v>15</v>
      </c>
      <c r="M3470" s="12" t="s">
        <v>3780</v>
      </c>
      <c r="N3470" s="12" t="s">
        <v>360</v>
      </c>
      <c r="O3470" s="12" t="s">
        <v>3781</v>
      </c>
      <c r="P3470" s="12" t="s">
        <v>17</v>
      </c>
      <c r="R3470" s="10">
        <f>ROUNDUP(SUM(VLOOKUP(F3470,'Pontuação'!A$2:B$11,2,FALSE),VLOOKUP(E3470,'Pontuação'!C$2:D$11,2,FALSE),VLOOKUP(H3470,'Pontuação'!I$2:J$11,2,FALSE),VLOOKUP(I3470,'Pontuação'!G$2:H$11,2,FALSE),VLOOKUP(K3470,'Pontuação'!M$2:N$13,2,FALSE)),0)</f>
        <v>1804</v>
      </c>
      <c r="S3470" s="11">
        <f t="shared" si="1"/>
        <v>180</v>
      </c>
      <c r="T3470" s="11" t="str">
        <f t="array" ref="T3470">IFERROR(INDEX('Pontuação'!G$13:G$101, MATCH(S3470, 'Pontuação'!F$13:F$101, 0)), "Faixa Indefinida")</f>
        <v>B</v>
      </c>
      <c r="U3470" s="11">
        <f t="shared" si="2"/>
        <v>0</v>
      </c>
      <c r="V3470" s="11">
        <f t="shared" si="3"/>
        <v>1</v>
      </c>
      <c r="W3470" s="11">
        <f t="shared" si="4"/>
        <v>0</v>
      </c>
      <c r="X3470" s="11">
        <f t="shared" si="5"/>
        <v>0</v>
      </c>
      <c r="Y3470" s="11">
        <f>ROUNDUP(SUM(VLOOKUP(F3470,'Pontuação 3.0'!A$2:B$11,2,FALSE),VLOOKUP(E3470,'Pontuação 3.0'!C$2:D$11,2,FALSE),VLOOKUP(H3470,'Pontuação 3.0'!I$2:J$11,2,FALSE),VLOOKUP(J3470,'Pontuação 3.0'!K$2:L$11,2,FALSE),VLOOKUP(G3470,'Pontuação 3.0'!E$2:F$11,2,FALSE),VLOOKUP(I3470,'Pontuação 3.0'!G$2:H$11,2,FALSE),VLOOKUP(K3470,'Pontuação 3.0'!M$2:N$13,2,FALSE)),0)</f>
        <v>2424</v>
      </c>
      <c r="Z3470" s="11">
        <f t="shared" si="6"/>
        <v>242</v>
      </c>
      <c r="AA3470" s="11" t="str">
        <f t="array" ref="AA3470">IFERROR(INDEX('Pontuação 3.0'!G$13:G$191, MATCH(Z3470, 'Pontuação 3.0'!F$13:F$191, 0)), "Faixa Indefinida")</f>
        <v>A</v>
      </c>
      <c r="AB3470" s="11">
        <f t="shared" si="7"/>
        <v>1</v>
      </c>
      <c r="AC3470" s="11">
        <f t="shared" si="8"/>
        <v>0</v>
      </c>
      <c r="AD3470" s="11">
        <f t="shared" si="9"/>
        <v>0</v>
      </c>
      <c r="AE3470" s="11">
        <f t="shared" si="10"/>
        <v>0</v>
      </c>
    </row>
    <row r="3471" ht="15.75" customHeight="1">
      <c r="A3471" s="7">
        <v>45658.0</v>
      </c>
      <c r="B3471" s="8" t="s">
        <v>7949</v>
      </c>
      <c r="C3471" s="8" t="s">
        <v>7950</v>
      </c>
      <c r="D3471" s="8" t="s">
        <v>7951</v>
      </c>
      <c r="E3471" s="8" t="s">
        <v>15428</v>
      </c>
      <c r="F3471" s="8" t="s">
        <v>15442</v>
      </c>
      <c r="G3471" s="8" t="s">
        <v>15451</v>
      </c>
      <c r="H3471" s="8" t="s">
        <v>15443</v>
      </c>
      <c r="I3471" s="8" t="s">
        <v>15433</v>
      </c>
      <c r="J3471" s="8" t="s">
        <v>15424</v>
      </c>
      <c r="K3471" s="8" t="s">
        <v>15425</v>
      </c>
      <c r="L3471" s="12" t="s">
        <v>15</v>
      </c>
      <c r="M3471" s="12" t="s">
        <v>3780</v>
      </c>
      <c r="N3471" s="12" t="s">
        <v>360</v>
      </c>
      <c r="O3471" s="12" t="s">
        <v>3781</v>
      </c>
      <c r="P3471" s="12" t="s">
        <v>17</v>
      </c>
      <c r="R3471" s="10">
        <f>ROUNDUP(SUM(VLOOKUP(F3471,'Pontuação'!A$2:B$11,2,FALSE),VLOOKUP(E3471,'Pontuação'!C$2:D$11,2,FALSE),VLOOKUP(H3471,'Pontuação'!I$2:J$11,2,FALSE),VLOOKUP(I3471,'Pontuação'!G$2:H$11,2,FALSE),VLOOKUP(K3471,'Pontuação'!M$2:N$13,2,FALSE)),0)</f>
        <v>1845</v>
      </c>
      <c r="S3471" s="11">
        <f t="shared" si="1"/>
        <v>185</v>
      </c>
      <c r="T3471" s="11" t="str">
        <f t="array" ref="T3471">IFERROR(INDEX('Pontuação'!G$13:G$101, MATCH(S3471, 'Pontuação'!F$13:F$101, 0)), "Faixa Indefinida")</f>
        <v>A</v>
      </c>
      <c r="U3471" s="11">
        <f t="shared" si="2"/>
        <v>1</v>
      </c>
      <c r="V3471" s="11">
        <f t="shared" si="3"/>
        <v>0</v>
      </c>
      <c r="W3471" s="11">
        <f t="shared" si="4"/>
        <v>0</v>
      </c>
      <c r="X3471" s="11">
        <f t="shared" si="5"/>
        <v>0</v>
      </c>
      <c r="Y3471" s="11">
        <f>ROUNDUP(SUM(VLOOKUP(F3471,'Pontuação 3.0'!A$2:B$11,2,FALSE),VLOOKUP(E3471,'Pontuação 3.0'!C$2:D$11,2,FALSE),VLOOKUP(H3471,'Pontuação 3.0'!I$2:J$11,2,FALSE),VLOOKUP(J3471,'Pontuação 3.0'!K$2:L$11,2,FALSE),VLOOKUP(G3471,'Pontuação 3.0'!E$2:F$11,2,FALSE),VLOOKUP(I3471,'Pontuação 3.0'!G$2:H$11,2,FALSE),VLOOKUP(K3471,'Pontuação 3.0'!M$2:N$13,2,FALSE)),0)</f>
        <v>2050</v>
      </c>
      <c r="Z3471" s="11">
        <f t="shared" si="6"/>
        <v>205</v>
      </c>
      <c r="AA3471" s="11" t="str">
        <f t="array" ref="AA3471">IFERROR(INDEX('Pontuação 3.0'!G$13:G$191, MATCH(Z3471, 'Pontuação 3.0'!F$13:F$191, 0)), "Faixa Indefinida")</f>
        <v>C</v>
      </c>
      <c r="AB3471" s="11">
        <f t="shared" si="7"/>
        <v>0</v>
      </c>
      <c r="AC3471" s="11">
        <f t="shared" si="8"/>
        <v>0</v>
      </c>
      <c r="AD3471" s="11">
        <f t="shared" si="9"/>
        <v>1</v>
      </c>
      <c r="AE3471" s="11">
        <f t="shared" si="10"/>
        <v>0</v>
      </c>
    </row>
    <row r="3472" ht="15.75" customHeight="1">
      <c r="A3472" s="7">
        <v>45658.0</v>
      </c>
      <c r="B3472" s="8" t="s">
        <v>3020</v>
      </c>
      <c r="C3472" s="8" t="s">
        <v>7954</v>
      </c>
      <c r="D3472" s="9">
        <v>3.3991571327E10</v>
      </c>
      <c r="E3472" s="8" t="s">
        <v>15428</v>
      </c>
      <c r="F3472" s="8" t="s">
        <v>15442</v>
      </c>
      <c r="G3472" s="8" t="s">
        <v>15430</v>
      </c>
      <c r="H3472" s="8" t="s">
        <v>15443</v>
      </c>
      <c r="I3472" s="8" t="s">
        <v>15423</v>
      </c>
      <c r="J3472" s="8" t="s">
        <v>15424</v>
      </c>
      <c r="K3472" s="8" t="s">
        <v>15425</v>
      </c>
      <c r="L3472" s="12" t="s">
        <v>15</v>
      </c>
      <c r="M3472" s="12" t="s">
        <v>3780</v>
      </c>
      <c r="N3472" s="12" t="s">
        <v>608</v>
      </c>
      <c r="O3472" s="12" t="s">
        <v>3781</v>
      </c>
      <c r="P3472" s="12" t="s">
        <v>119</v>
      </c>
      <c r="R3472" s="10">
        <f>ROUNDUP(SUM(VLOOKUP(F3472,'Pontuação'!A$2:B$11,2,FALSE),VLOOKUP(E3472,'Pontuação'!C$2:D$11,2,FALSE),VLOOKUP(H3472,'Pontuação'!I$2:J$11,2,FALSE),VLOOKUP(I3472,'Pontuação'!G$2:H$11,2,FALSE),VLOOKUP(K3472,'Pontuação'!M$2:N$13,2,FALSE)),0)</f>
        <v>1567</v>
      </c>
      <c r="S3472" s="11">
        <f t="shared" si="1"/>
        <v>157</v>
      </c>
      <c r="T3472" s="11" t="str">
        <f t="array" ref="T3472">IFERROR(INDEX('Pontuação'!G$13:G$101, MATCH(S3472, 'Pontuação'!F$13:F$101, 0)), "Faixa Indefinida")</f>
        <v>C</v>
      </c>
      <c r="U3472" s="11">
        <f t="shared" si="2"/>
        <v>0</v>
      </c>
      <c r="V3472" s="11">
        <f t="shared" si="3"/>
        <v>0</v>
      </c>
      <c r="W3472" s="11">
        <f t="shared" si="4"/>
        <v>1</v>
      </c>
      <c r="X3472" s="11">
        <f t="shared" si="5"/>
        <v>0</v>
      </c>
      <c r="Y3472" s="11">
        <f>ROUNDUP(SUM(VLOOKUP(F3472,'Pontuação 3.0'!A$2:B$11,2,FALSE),VLOOKUP(E3472,'Pontuação 3.0'!C$2:D$11,2,FALSE),VLOOKUP(H3472,'Pontuação 3.0'!I$2:J$11,2,FALSE),VLOOKUP(J3472,'Pontuação 3.0'!K$2:L$11,2,FALSE),VLOOKUP(G3472,'Pontuação 3.0'!E$2:F$11,2,FALSE),VLOOKUP(I3472,'Pontuação 3.0'!G$2:H$11,2,FALSE),VLOOKUP(K3472,'Pontuação 3.0'!M$2:N$13,2,FALSE)),0)</f>
        <v>1925</v>
      </c>
      <c r="Z3472" s="11">
        <f t="shared" si="6"/>
        <v>193</v>
      </c>
      <c r="AA3472" s="11" t="str">
        <f t="array" ref="AA3472">IFERROR(INDEX('Pontuação 3.0'!G$13:G$191, MATCH(Z3472, 'Pontuação 3.0'!F$13:F$191, 0)), "Faixa Indefinida")</f>
        <v>C</v>
      </c>
      <c r="AB3472" s="11">
        <f t="shared" si="7"/>
        <v>0</v>
      </c>
      <c r="AC3472" s="11">
        <f t="shared" si="8"/>
        <v>0</v>
      </c>
      <c r="AD3472" s="11">
        <f t="shared" si="9"/>
        <v>1</v>
      </c>
      <c r="AE3472" s="11">
        <f t="shared" si="10"/>
        <v>0</v>
      </c>
    </row>
    <row r="3473" ht="15.75" customHeight="1">
      <c r="A3473" s="7">
        <v>45658.0</v>
      </c>
      <c r="B3473" s="8" t="s">
        <v>7958</v>
      </c>
      <c r="C3473" s="8" t="s">
        <v>7959</v>
      </c>
      <c r="D3473" s="9">
        <v>8.1999312888E10</v>
      </c>
      <c r="E3473" s="8" t="s">
        <v>15428</v>
      </c>
      <c r="F3473" s="8" t="s">
        <v>15420</v>
      </c>
      <c r="G3473" s="8" t="s">
        <v>15451</v>
      </c>
      <c r="H3473" s="8" t="s">
        <v>15438</v>
      </c>
      <c r="I3473" s="8" t="s">
        <v>15423</v>
      </c>
      <c r="J3473" s="8" t="s">
        <v>15424</v>
      </c>
      <c r="K3473" s="8" t="s">
        <v>15432</v>
      </c>
      <c r="L3473" s="12" t="s">
        <v>15</v>
      </c>
      <c r="M3473" s="12" t="s">
        <v>3780</v>
      </c>
      <c r="N3473" s="12" t="s">
        <v>205</v>
      </c>
      <c r="O3473" s="12" t="s">
        <v>3781</v>
      </c>
      <c r="P3473" s="12" t="s">
        <v>119</v>
      </c>
      <c r="R3473" s="10">
        <f>ROUNDUP(SUM(VLOOKUP(F3473,'Pontuação'!A$2:B$11,2,FALSE),VLOOKUP(E3473,'Pontuação'!C$2:D$11,2,FALSE),VLOOKUP(H3473,'Pontuação'!I$2:J$11,2,FALSE),VLOOKUP(I3473,'Pontuação'!G$2:H$11,2,FALSE),VLOOKUP(K3473,'Pontuação'!M$2:N$13,2,FALSE)),0)</f>
        <v>1571</v>
      </c>
      <c r="S3473" s="11">
        <f t="shared" si="1"/>
        <v>157</v>
      </c>
      <c r="T3473" s="11" t="str">
        <f t="array" ref="T3473">IFERROR(INDEX('Pontuação'!G$13:G$101, MATCH(S3473, 'Pontuação'!F$13:F$101, 0)), "Faixa Indefinida")</f>
        <v>C</v>
      </c>
      <c r="U3473" s="11">
        <f t="shared" si="2"/>
        <v>0</v>
      </c>
      <c r="V3473" s="11">
        <f t="shared" si="3"/>
        <v>0</v>
      </c>
      <c r="W3473" s="11">
        <f t="shared" si="4"/>
        <v>1</v>
      </c>
      <c r="X3473" s="11">
        <f t="shared" si="5"/>
        <v>0</v>
      </c>
      <c r="Y3473" s="11">
        <f>ROUNDUP(SUM(VLOOKUP(F3473,'Pontuação 3.0'!A$2:B$11,2,FALSE),VLOOKUP(E3473,'Pontuação 3.0'!C$2:D$11,2,FALSE),VLOOKUP(H3473,'Pontuação 3.0'!I$2:J$11,2,FALSE),VLOOKUP(J3473,'Pontuação 3.0'!K$2:L$11,2,FALSE),VLOOKUP(G3473,'Pontuação 3.0'!E$2:F$11,2,FALSE),VLOOKUP(I3473,'Pontuação 3.0'!G$2:H$11,2,FALSE),VLOOKUP(K3473,'Pontuação 3.0'!M$2:N$13,2,FALSE)),0)</f>
        <v>1910</v>
      </c>
      <c r="Z3473" s="11">
        <f t="shared" si="6"/>
        <v>191</v>
      </c>
      <c r="AA3473" s="11" t="str">
        <f t="array" ref="AA3473">IFERROR(INDEX('Pontuação 3.0'!G$13:G$191, MATCH(Z3473, 'Pontuação 3.0'!F$13:F$191, 0)), "Faixa Indefinida")</f>
        <v>D</v>
      </c>
      <c r="AB3473" s="11">
        <f t="shared" si="7"/>
        <v>0</v>
      </c>
      <c r="AC3473" s="11">
        <f t="shared" si="8"/>
        <v>0</v>
      </c>
      <c r="AD3473" s="11">
        <f t="shared" si="9"/>
        <v>0</v>
      </c>
      <c r="AE3473" s="11">
        <f t="shared" si="10"/>
        <v>1</v>
      </c>
    </row>
    <row r="3474" ht="15.75" customHeight="1">
      <c r="A3474" s="7">
        <v>45658.0</v>
      </c>
      <c r="B3474" s="8" t="s">
        <v>7955</v>
      </c>
      <c r="C3474" s="8" t="s">
        <v>7956</v>
      </c>
      <c r="D3474" s="8" t="s">
        <v>7957</v>
      </c>
      <c r="E3474" s="8" t="s">
        <v>15428</v>
      </c>
      <c r="F3474" s="8" t="s">
        <v>15442</v>
      </c>
      <c r="G3474" s="8" t="s">
        <v>15430</v>
      </c>
      <c r="H3474" s="8" t="s">
        <v>15422</v>
      </c>
      <c r="I3474" s="8" t="s">
        <v>15423</v>
      </c>
      <c r="J3474" s="8" t="s">
        <v>15424</v>
      </c>
      <c r="K3474" s="8" t="s">
        <v>15425</v>
      </c>
      <c r="L3474" s="12" t="s">
        <v>15</v>
      </c>
      <c r="M3474" s="12" t="s">
        <v>3780</v>
      </c>
      <c r="N3474" s="12" t="s">
        <v>710</v>
      </c>
      <c r="O3474" s="12" t="s">
        <v>3797</v>
      </c>
      <c r="P3474" s="12" t="s">
        <v>119</v>
      </c>
      <c r="R3474" s="10">
        <f>ROUNDUP(SUM(VLOOKUP(F3474,'Pontuação'!A$2:B$11,2,FALSE),VLOOKUP(E3474,'Pontuação'!C$2:D$11,2,FALSE),VLOOKUP(H3474,'Pontuação'!I$2:J$11,2,FALSE),VLOOKUP(I3474,'Pontuação'!G$2:H$11,2,FALSE),VLOOKUP(K3474,'Pontuação'!M$2:N$13,2,FALSE)),0)</f>
        <v>1541</v>
      </c>
      <c r="S3474" s="11">
        <f t="shared" si="1"/>
        <v>154</v>
      </c>
      <c r="T3474" s="11" t="str">
        <f t="array" ref="T3474">IFERROR(INDEX('Pontuação'!G$13:G$101, MATCH(S3474, 'Pontuação'!F$13:F$101, 0)), "Faixa Indefinida")</f>
        <v>C</v>
      </c>
      <c r="U3474" s="11">
        <f t="shared" si="2"/>
        <v>0</v>
      </c>
      <c r="V3474" s="11">
        <f t="shared" si="3"/>
        <v>0</v>
      </c>
      <c r="W3474" s="11">
        <f t="shared" si="4"/>
        <v>1</v>
      </c>
      <c r="X3474" s="11">
        <f t="shared" si="5"/>
        <v>0</v>
      </c>
      <c r="Y3474" s="11">
        <f>ROUNDUP(SUM(VLOOKUP(F3474,'Pontuação 3.0'!A$2:B$11,2,FALSE),VLOOKUP(E3474,'Pontuação 3.0'!C$2:D$11,2,FALSE),VLOOKUP(H3474,'Pontuação 3.0'!I$2:J$11,2,FALSE),VLOOKUP(J3474,'Pontuação 3.0'!K$2:L$11,2,FALSE),VLOOKUP(G3474,'Pontuação 3.0'!E$2:F$11,2,FALSE),VLOOKUP(I3474,'Pontuação 3.0'!G$2:H$11,2,FALSE),VLOOKUP(K3474,'Pontuação 3.0'!M$2:N$13,2,FALSE)),0)</f>
        <v>1989</v>
      </c>
      <c r="Z3474" s="11">
        <f t="shared" si="6"/>
        <v>199</v>
      </c>
      <c r="AA3474" s="11" t="str">
        <f t="array" ref="AA3474">IFERROR(INDEX('Pontuação 3.0'!G$13:G$191, MATCH(Z3474, 'Pontuação 3.0'!F$13:F$191, 0)), "Faixa Indefinida")</f>
        <v>C</v>
      </c>
      <c r="AB3474" s="11">
        <f t="shared" si="7"/>
        <v>0</v>
      </c>
      <c r="AC3474" s="11">
        <f t="shared" si="8"/>
        <v>0</v>
      </c>
      <c r="AD3474" s="11">
        <f t="shared" si="9"/>
        <v>1</v>
      </c>
      <c r="AE3474" s="11">
        <f t="shared" si="10"/>
        <v>0</v>
      </c>
    </row>
    <row r="3475" ht="15.75" customHeight="1">
      <c r="A3475" s="7">
        <v>45658.0</v>
      </c>
      <c r="B3475" s="8" t="s">
        <v>7960</v>
      </c>
      <c r="C3475" s="8" t="s">
        <v>7961</v>
      </c>
      <c r="D3475" s="9">
        <v>4.7992338145E10</v>
      </c>
      <c r="E3475" s="8" t="s">
        <v>15428</v>
      </c>
      <c r="F3475" s="8" t="s">
        <v>15420</v>
      </c>
      <c r="G3475" s="8" t="s">
        <v>15437</v>
      </c>
      <c r="H3475" s="8" t="s">
        <v>15422</v>
      </c>
      <c r="I3475" s="8" t="s">
        <v>15431</v>
      </c>
      <c r="J3475" s="8" t="s">
        <v>15448</v>
      </c>
      <c r="K3475" s="8" t="s">
        <v>15425</v>
      </c>
      <c r="L3475" s="12" t="s">
        <v>15</v>
      </c>
      <c r="M3475" s="12" t="s">
        <v>3780</v>
      </c>
      <c r="N3475" s="12" t="s">
        <v>710</v>
      </c>
      <c r="O3475" s="12" t="s">
        <v>3781</v>
      </c>
      <c r="P3475" s="12" t="s">
        <v>119</v>
      </c>
      <c r="R3475" s="10">
        <f>ROUNDUP(SUM(VLOOKUP(F3475,'Pontuação'!A$2:B$11,2,FALSE),VLOOKUP(E3475,'Pontuação'!C$2:D$11,2,FALSE),VLOOKUP(H3475,'Pontuação'!I$2:J$11,2,FALSE),VLOOKUP(I3475,'Pontuação'!G$2:H$11,2,FALSE),VLOOKUP(K3475,'Pontuação'!M$2:N$13,2,FALSE)),0)</f>
        <v>1658</v>
      </c>
      <c r="S3475" s="11">
        <f t="shared" si="1"/>
        <v>166</v>
      </c>
      <c r="T3475" s="11" t="str">
        <f t="array" ref="T3475">IFERROR(INDEX('Pontuação'!G$13:G$101, MATCH(S3475, 'Pontuação'!F$13:F$101, 0)), "Faixa Indefinida")</f>
        <v>B</v>
      </c>
      <c r="U3475" s="11">
        <f t="shared" si="2"/>
        <v>0</v>
      </c>
      <c r="V3475" s="11">
        <f t="shared" si="3"/>
        <v>1</v>
      </c>
      <c r="W3475" s="11">
        <f t="shared" si="4"/>
        <v>0</v>
      </c>
      <c r="X3475" s="11">
        <f t="shared" si="5"/>
        <v>0</v>
      </c>
      <c r="Y3475" s="11">
        <f>ROUNDUP(SUM(VLOOKUP(F3475,'Pontuação 3.0'!A$2:B$11,2,FALSE),VLOOKUP(E3475,'Pontuação 3.0'!C$2:D$11,2,FALSE),VLOOKUP(H3475,'Pontuação 3.0'!I$2:J$11,2,FALSE),VLOOKUP(J3475,'Pontuação 3.0'!K$2:L$11,2,FALSE),VLOOKUP(G3475,'Pontuação 3.0'!E$2:F$11,2,FALSE),VLOOKUP(I3475,'Pontuação 3.0'!G$2:H$11,2,FALSE),VLOOKUP(K3475,'Pontuação 3.0'!M$2:N$13,2,FALSE)),0)</f>
        <v>2428</v>
      </c>
      <c r="Z3475" s="11">
        <f t="shared" si="6"/>
        <v>243</v>
      </c>
      <c r="AA3475" s="11" t="str">
        <f t="array" ref="AA3475">IFERROR(INDEX('Pontuação 3.0'!G$13:G$191, MATCH(Z3475, 'Pontuação 3.0'!F$13:F$191, 0)), "Faixa Indefinida")</f>
        <v>A</v>
      </c>
      <c r="AB3475" s="11">
        <f t="shared" si="7"/>
        <v>1</v>
      </c>
      <c r="AC3475" s="11">
        <f t="shared" si="8"/>
        <v>0</v>
      </c>
      <c r="AD3475" s="11">
        <f t="shared" si="9"/>
        <v>0</v>
      </c>
      <c r="AE3475" s="11">
        <f t="shared" si="10"/>
        <v>0</v>
      </c>
    </row>
    <row r="3476" ht="15.75" customHeight="1">
      <c r="A3476" s="7">
        <v>45658.0</v>
      </c>
      <c r="B3476" s="8" t="s">
        <v>1785</v>
      </c>
      <c r="C3476" s="8" t="s">
        <v>1786</v>
      </c>
      <c r="D3476" s="8" t="s">
        <v>1787</v>
      </c>
      <c r="E3476" s="8" t="s">
        <v>15428</v>
      </c>
      <c r="F3476" s="8" t="s">
        <v>15420</v>
      </c>
      <c r="G3476" s="8" t="s">
        <v>15421</v>
      </c>
      <c r="H3476" s="8" t="s">
        <v>15446</v>
      </c>
      <c r="I3476" s="8" t="s">
        <v>15423</v>
      </c>
      <c r="J3476" s="8" t="s">
        <v>15424</v>
      </c>
      <c r="K3476" s="8" t="s">
        <v>15425</v>
      </c>
      <c r="L3476" s="12" t="s">
        <v>15</v>
      </c>
      <c r="M3476" s="12" t="s">
        <v>3780</v>
      </c>
      <c r="N3476" s="12" t="s">
        <v>162</v>
      </c>
      <c r="O3476" s="12" t="s">
        <v>3781</v>
      </c>
      <c r="P3476" s="12" t="s">
        <v>119</v>
      </c>
      <c r="R3476" s="10">
        <f>ROUNDUP(SUM(VLOOKUP(F3476,'Pontuação'!A$2:B$11,2,FALSE),VLOOKUP(E3476,'Pontuação'!C$2:D$11,2,FALSE),VLOOKUP(H3476,'Pontuação'!I$2:J$11,2,FALSE),VLOOKUP(I3476,'Pontuação'!G$2:H$11,2,FALSE),VLOOKUP(K3476,'Pontuação'!M$2:N$13,2,FALSE)),0)</f>
        <v>1595</v>
      </c>
      <c r="S3476" s="11">
        <f t="shared" si="1"/>
        <v>160</v>
      </c>
      <c r="T3476" s="11" t="str">
        <f t="array" ref="T3476">IFERROR(INDEX('Pontuação'!G$13:G$101, MATCH(S3476, 'Pontuação'!F$13:F$101, 0)), "Faixa Indefinida")</f>
        <v>C</v>
      </c>
      <c r="U3476" s="11">
        <f t="shared" si="2"/>
        <v>0</v>
      </c>
      <c r="V3476" s="11">
        <f t="shared" si="3"/>
        <v>0</v>
      </c>
      <c r="W3476" s="11">
        <f t="shared" si="4"/>
        <v>1</v>
      </c>
      <c r="X3476" s="11">
        <f t="shared" si="5"/>
        <v>0</v>
      </c>
      <c r="Y3476" s="11">
        <f>ROUNDUP(SUM(VLOOKUP(F3476,'Pontuação 3.0'!A$2:B$11,2,FALSE),VLOOKUP(E3476,'Pontuação 3.0'!C$2:D$11,2,FALSE),VLOOKUP(H3476,'Pontuação 3.0'!I$2:J$11,2,FALSE),VLOOKUP(J3476,'Pontuação 3.0'!K$2:L$11,2,FALSE),VLOOKUP(G3476,'Pontuação 3.0'!E$2:F$11,2,FALSE),VLOOKUP(I3476,'Pontuação 3.0'!G$2:H$11,2,FALSE),VLOOKUP(K3476,'Pontuação 3.0'!M$2:N$13,2,FALSE)),0)</f>
        <v>2069</v>
      </c>
      <c r="Z3476" s="11">
        <f t="shared" si="6"/>
        <v>207</v>
      </c>
      <c r="AA3476" s="11" t="str">
        <f t="array" ref="AA3476">IFERROR(INDEX('Pontuação 3.0'!G$13:G$191, MATCH(Z3476, 'Pontuação 3.0'!F$13:F$191, 0)), "Faixa Indefinida")</f>
        <v>C</v>
      </c>
      <c r="AB3476" s="11">
        <f t="shared" si="7"/>
        <v>0</v>
      </c>
      <c r="AC3476" s="11">
        <f t="shared" si="8"/>
        <v>0</v>
      </c>
      <c r="AD3476" s="11">
        <f t="shared" si="9"/>
        <v>1</v>
      </c>
      <c r="AE3476" s="11">
        <f t="shared" si="10"/>
        <v>0</v>
      </c>
    </row>
    <row r="3477" ht="15.75" customHeight="1">
      <c r="A3477" s="7">
        <v>45658.0</v>
      </c>
      <c r="B3477" s="8" t="s">
        <v>7966</v>
      </c>
      <c r="C3477" s="8" t="s">
        <v>7967</v>
      </c>
      <c r="D3477" s="9">
        <v>1.1958154652E10</v>
      </c>
      <c r="E3477" s="8" t="s">
        <v>15428</v>
      </c>
      <c r="F3477" s="8" t="s">
        <v>15442</v>
      </c>
      <c r="G3477" s="8" t="s">
        <v>15430</v>
      </c>
      <c r="H3477" s="8" t="s">
        <v>15446</v>
      </c>
      <c r="I3477" s="8" t="s">
        <v>15423</v>
      </c>
      <c r="J3477" s="8" t="s">
        <v>15424</v>
      </c>
      <c r="K3477" s="8" t="s">
        <v>15432</v>
      </c>
      <c r="L3477" s="12" t="s">
        <v>15</v>
      </c>
      <c r="M3477" s="12" t="s">
        <v>3780</v>
      </c>
      <c r="N3477" s="12" t="s">
        <v>349</v>
      </c>
      <c r="O3477" s="12" t="s">
        <v>3781</v>
      </c>
      <c r="P3477" s="12" t="s">
        <v>119</v>
      </c>
      <c r="R3477" s="10">
        <f>ROUNDUP(SUM(VLOOKUP(F3477,'Pontuação'!A$2:B$11,2,FALSE),VLOOKUP(E3477,'Pontuação'!C$2:D$11,2,FALSE),VLOOKUP(H3477,'Pontuação'!I$2:J$11,2,FALSE),VLOOKUP(I3477,'Pontuação'!G$2:H$11,2,FALSE),VLOOKUP(K3477,'Pontuação'!M$2:N$13,2,FALSE)),0)</f>
        <v>1715</v>
      </c>
      <c r="S3477" s="11">
        <f t="shared" si="1"/>
        <v>172</v>
      </c>
      <c r="T3477" s="11" t="str">
        <f t="array" ref="T3477">IFERROR(INDEX('Pontuação'!G$13:G$101, MATCH(S3477, 'Pontuação'!F$13:F$101, 0)), "Faixa Indefinida")</f>
        <v>B</v>
      </c>
      <c r="U3477" s="11">
        <f t="shared" si="2"/>
        <v>0</v>
      </c>
      <c r="V3477" s="11">
        <f t="shared" si="3"/>
        <v>1</v>
      </c>
      <c r="W3477" s="11">
        <f t="shared" si="4"/>
        <v>0</v>
      </c>
      <c r="X3477" s="11">
        <f t="shared" si="5"/>
        <v>0</v>
      </c>
      <c r="Y3477" s="11">
        <f>ROUNDUP(SUM(VLOOKUP(F3477,'Pontuação 3.0'!A$2:B$11,2,FALSE),VLOOKUP(E3477,'Pontuação 3.0'!C$2:D$11,2,FALSE),VLOOKUP(H3477,'Pontuação 3.0'!I$2:J$11,2,FALSE),VLOOKUP(J3477,'Pontuação 3.0'!K$2:L$11,2,FALSE),VLOOKUP(G3477,'Pontuação 3.0'!E$2:F$11,2,FALSE),VLOOKUP(I3477,'Pontuação 3.0'!G$2:H$11,2,FALSE),VLOOKUP(K3477,'Pontuação 3.0'!M$2:N$13,2,FALSE)),0)</f>
        <v>2162</v>
      </c>
      <c r="Z3477" s="11">
        <f t="shared" si="6"/>
        <v>216</v>
      </c>
      <c r="AA3477" s="11" t="str">
        <f t="array" ref="AA3477">IFERROR(INDEX('Pontuação 3.0'!G$13:G$191, MATCH(Z3477, 'Pontuação 3.0'!F$13:F$191, 0)), "Faixa Indefinida")</f>
        <v>B</v>
      </c>
      <c r="AB3477" s="11">
        <f t="shared" si="7"/>
        <v>0</v>
      </c>
      <c r="AC3477" s="11">
        <f t="shared" si="8"/>
        <v>1</v>
      </c>
      <c r="AD3477" s="11">
        <f t="shared" si="9"/>
        <v>0</v>
      </c>
      <c r="AE3477" s="11">
        <f t="shared" si="10"/>
        <v>0</v>
      </c>
    </row>
    <row r="3478" ht="15.75" customHeight="1">
      <c r="A3478" s="7">
        <v>45658.0</v>
      </c>
      <c r="B3478" s="8" t="s">
        <v>7968</v>
      </c>
      <c r="C3478" s="8" t="s">
        <v>7969</v>
      </c>
      <c r="D3478" s="8" t="s">
        <v>7970</v>
      </c>
      <c r="E3478" s="8" t="s">
        <v>15428</v>
      </c>
      <c r="F3478" s="8" t="s">
        <v>15420</v>
      </c>
      <c r="G3478" s="8" t="s">
        <v>15430</v>
      </c>
      <c r="H3478" s="8" t="s">
        <v>15438</v>
      </c>
      <c r="I3478" s="8" t="s">
        <v>15423</v>
      </c>
      <c r="J3478" s="8" t="s">
        <v>15448</v>
      </c>
      <c r="K3478" s="8" t="s">
        <v>15480</v>
      </c>
      <c r="L3478" s="12" t="s">
        <v>15</v>
      </c>
      <c r="M3478" s="12" t="s">
        <v>3780</v>
      </c>
      <c r="N3478" s="12" t="s">
        <v>127</v>
      </c>
      <c r="O3478" s="12" t="s">
        <v>3781</v>
      </c>
      <c r="P3478" s="12" t="s">
        <v>119</v>
      </c>
      <c r="R3478" s="10">
        <f>ROUNDUP(SUM(VLOOKUP(F3478,'Pontuação'!A$2:B$11,2,FALSE),VLOOKUP(E3478,'Pontuação'!C$2:D$11,2,FALSE),VLOOKUP(H3478,'Pontuação'!I$2:J$11,2,FALSE),VLOOKUP(I3478,'Pontuação'!G$2:H$11,2,FALSE),VLOOKUP(K3478,'Pontuação'!M$2:N$13,2,FALSE)),0)</f>
        <v>1402</v>
      </c>
      <c r="S3478" s="11">
        <f t="shared" si="1"/>
        <v>140</v>
      </c>
      <c r="T3478" s="11" t="str">
        <f t="array" ref="T3478">IFERROR(INDEX('Pontuação'!G$13:G$101, MATCH(S3478, 'Pontuação'!F$13:F$101, 0)), "Faixa Indefinida")</f>
        <v>D</v>
      </c>
      <c r="U3478" s="11">
        <f t="shared" si="2"/>
        <v>0</v>
      </c>
      <c r="V3478" s="11">
        <f t="shared" si="3"/>
        <v>0</v>
      </c>
      <c r="W3478" s="11">
        <f t="shared" si="4"/>
        <v>0</v>
      </c>
      <c r="X3478" s="11">
        <f t="shared" si="5"/>
        <v>1</v>
      </c>
      <c r="Y3478" s="11">
        <f>ROUNDUP(SUM(VLOOKUP(F3478,'Pontuação 3.0'!A$2:B$11,2,FALSE),VLOOKUP(E3478,'Pontuação 3.0'!C$2:D$11,2,FALSE),VLOOKUP(H3478,'Pontuação 3.0'!I$2:J$11,2,FALSE),VLOOKUP(J3478,'Pontuação 3.0'!K$2:L$11,2,FALSE),VLOOKUP(G3478,'Pontuação 3.0'!E$2:F$11,2,FALSE),VLOOKUP(I3478,'Pontuação 3.0'!G$2:H$11,2,FALSE),VLOOKUP(K3478,'Pontuação 3.0'!M$2:N$13,2,FALSE)),0)</f>
        <v>2205</v>
      </c>
      <c r="Z3478" s="11">
        <f t="shared" si="6"/>
        <v>221</v>
      </c>
      <c r="AA3478" s="11" t="str">
        <f t="array" ref="AA3478">IFERROR(INDEX('Pontuação 3.0'!G$13:G$191, MATCH(Z3478, 'Pontuação 3.0'!F$13:F$191, 0)), "Faixa Indefinida")</f>
        <v>B</v>
      </c>
      <c r="AB3478" s="11">
        <f t="shared" si="7"/>
        <v>0</v>
      </c>
      <c r="AC3478" s="11">
        <f t="shared" si="8"/>
        <v>1</v>
      </c>
      <c r="AD3478" s="11">
        <f t="shared" si="9"/>
        <v>0</v>
      </c>
      <c r="AE3478" s="11">
        <f t="shared" si="10"/>
        <v>0</v>
      </c>
    </row>
    <row r="3479" ht="15.75" customHeight="1">
      <c r="A3479" s="7">
        <v>45658.0</v>
      </c>
      <c r="B3479" s="8" t="s">
        <v>7975</v>
      </c>
      <c r="C3479" s="8" t="s">
        <v>7976</v>
      </c>
      <c r="D3479" s="9">
        <v>4.9984081634E10</v>
      </c>
      <c r="E3479" s="8" t="s">
        <v>15428</v>
      </c>
      <c r="F3479" s="8" t="s">
        <v>15442</v>
      </c>
      <c r="G3479" s="8" t="s">
        <v>15430</v>
      </c>
      <c r="H3479" s="8" t="s">
        <v>15446</v>
      </c>
      <c r="I3479" s="8" t="s">
        <v>15423</v>
      </c>
      <c r="J3479" s="8" t="s">
        <v>15448</v>
      </c>
      <c r="K3479" s="8" t="s">
        <v>15439</v>
      </c>
      <c r="L3479" s="12" t="s">
        <v>15</v>
      </c>
      <c r="M3479" s="12" t="s">
        <v>3780</v>
      </c>
      <c r="N3479" s="12" t="s">
        <v>205</v>
      </c>
      <c r="O3479" s="12" t="s">
        <v>3781</v>
      </c>
      <c r="P3479" s="12" t="s">
        <v>17</v>
      </c>
      <c r="R3479" s="10">
        <f>ROUNDUP(SUM(VLOOKUP(F3479,'Pontuação'!A$2:B$11,2,FALSE),VLOOKUP(E3479,'Pontuação'!C$2:D$11,2,FALSE),VLOOKUP(H3479,'Pontuação'!I$2:J$11,2,FALSE),VLOOKUP(I3479,'Pontuação'!G$2:H$11,2,FALSE),VLOOKUP(K3479,'Pontuação'!M$2:N$13,2,FALSE)),0)</f>
        <v>1627</v>
      </c>
      <c r="S3479" s="11">
        <f t="shared" si="1"/>
        <v>163</v>
      </c>
      <c r="T3479" s="11" t="str">
        <f t="array" ref="T3479">IFERROR(INDEX('Pontuação'!G$13:G$101, MATCH(S3479, 'Pontuação'!F$13:F$101, 0)), "Faixa Indefinida")</f>
        <v>C</v>
      </c>
      <c r="U3479" s="11">
        <f t="shared" si="2"/>
        <v>0</v>
      </c>
      <c r="V3479" s="11">
        <f t="shared" si="3"/>
        <v>0</v>
      </c>
      <c r="W3479" s="11">
        <f t="shared" si="4"/>
        <v>1</v>
      </c>
      <c r="X3479" s="11">
        <f t="shared" si="5"/>
        <v>0</v>
      </c>
      <c r="Y3479" s="11">
        <f>ROUNDUP(SUM(VLOOKUP(F3479,'Pontuação 3.0'!A$2:B$11,2,FALSE),VLOOKUP(E3479,'Pontuação 3.0'!C$2:D$11,2,FALSE),VLOOKUP(H3479,'Pontuação 3.0'!I$2:J$11,2,FALSE),VLOOKUP(J3479,'Pontuação 3.0'!K$2:L$11,2,FALSE),VLOOKUP(G3479,'Pontuação 3.0'!E$2:F$11,2,FALSE),VLOOKUP(I3479,'Pontuação 3.0'!G$2:H$11,2,FALSE),VLOOKUP(K3479,'Pontuação 3.0'!M$2:N$13,2,FALSE)),0)</f>
        <v>2315</v>
      </c>
      <c r="Z3479" s="11">
        <f t="shared" si="6"/>
        <v>232</v>
      </c>
      <c r="AA3479" s="11" t="str">
        <f t="array" ref="AA3479">IFERROR(INDEX('Pontuação 3.0'!G$13:G$191, MATCH(Z3479, 'Pontuação 3.0'!F$13:F$191, 0)), "Faixa Indefinida")</f>
        <v>B</v>
      </c>
      <c r="AB3479" s="11">
        <f t="shared" si="7"/>
        <v>0</v>
      </c>
      <c r="AC3479" s="11">
        <f t="shared" si="8"/>
        <v>1</v>
      </c>
      <c r="AD3479" s="11">
        <f t="shared" si="9"/>
        <v>0</v>
      </c>
      <c r="AE3479" s="11">
        <f t="shared" si="10"/>
        <v>0</v>
      </c>
    </row>
    <row r="3480" ht="15.75" customHeight="1">
      <c r="A3480" s="7">
        <v>45658.0</v>
      </c>
      <c r="B3480" s="8" t="s">
        <v>7973</v>
      </c>
      <c r="C3480" s="8" t="s">
        <v>7974</v>
      </c>
      <c r="D3480" s="9">
        <v>8.1989395844E10</v>
      </c>
      <c r="E3480" s="8" t="s">
        <v>15428</v>
      </c>
      <c r="F3480" s="8" t="s">
        <v>15420</v>
      </c>
      <c r="G3480" s="8" t="s">
        <v>15430</v>
      </c>
      <c r="H3480" s="8" t="s">
        <v>15422</v>
      </c>
      <c r="I3480" s="8" t="s">
        <v>15433</v>
      </c>
      <c r="J3480" s="8" t="s">
        <v>15424</v>
      </c>
      <c r="K3480" s="8" t="s">
        <v>15425</v>
      </c>
      <c r="L3480" s="12" t="s">
        <v>15</v>
      </c>
      <c r="M3480" s="12" t="s">
        <v>3780</v>
      </c>
      <c r="N3480" s="12" t="s">
        <v>1554</v>
      </c>
      <c r="O3480" s="12" t="s">
        <v>3781</v>
      </c>
      <c r="P3480" s="12" t="s">
        <v>119</v>
      </c>
      <c r="R3480" s="10">
        <f>ROUNDUP(SUM(VLOOKUP(F3480,'Pontuação'!A$2:B$11,2,FALSE),VLOOKUP(E3480,'Pontuação'!C$2:D$11,2,FALSE),VLOOKUP(H3480,'Pontuação'!I$2:J$11,2,FALSE),VLOOKUP(I3480,'Pontuação'!G$2:H$11,2,FALSE),VLOOKUP(K3480,'Pontuação'!M$2:N$13,2,FALSE)),0)</f>
        <v>1831</v>
      </c>
      <c r="S3480" s="11">
        <f t="shared" si="1"/>
        <v>183</v>
      </c>
      <c r="T3480" s="11" t="str">
        <f t="array" ref="T3480">IFERROR(INDEX('Pontuação'!G$13:G$101, MATCH(S3480, 'Pontuação'!F$13:F$101, 0)), "Faixa Indefinida")</f>
        <v>B</v>
      </c>
      <c r="U3480" s="11">
        <f t="shared" si="2"/>
        <v>0</v>
      </c>
      <c r="V3480" s="11">
        <f t="shared" si="3"/>
        <v>1</v>
      </c>
      <c r="W3480" s="11">
        <f t="shared" si="4"/>
        <v>0</v>
      </c>
      <c r="X3480" s="11">
        <f t="shared" si="5"/>
        <v>0</v>
      </c>
      <c r="Y3480" s="11">
        <f>ROUNDUP(SUM(VLOOKUP(F3480,'Pontuação 3.0'!A$2:B$11,2,FALSE),VLOOKUP(E3480,'Pontuação 3.0'!C$2:D$11,2,FALSE),VLOOKUP(H3480,'Pontuação 3.0'!I$2:J$11,2,FALSE),VLOOKUP(J3480,'Pontuação 3.0'!K$2:L$11,2,FALSE),VLOOKUP(G3480,'Pontuação 3.0'!E$2:F$11,2,FALSE),VLOOKUP(I3480,'Pontuação 3.0'!G$2:H$11,2,FALSE),VLOOKUP(K3480,'Pontuação 3.0'!M$2:N$13,2,FALSE)),0)</f>
        <v>2397</v>
      </c>
      <c r="Z3480" s="11">
        <f t="shared" si="6"/>
        <v>240</v>
      </c>
      <c r="AA3480" s="11" t="str">
        <f t="array" ref="AA3480">IFERROR(INDEX('Pontuação 3.0'!G$13:G$191, MATCH(Z3480, 'Pontuação 3.0'!F$13:F$191, 0)), "Faixa Indefinida")</f>
        <v>A</v>
      </c>
      <c r="AB3480" s="11">
        <f t="shared" si="7"/>
        <v>1</v>
      </c>
      <c r="AC3480" s="11">
        <f t="shared" si="8"/>
        <v>0</v>
      </c>
      <c r="AD3480" s="11">
        <f t="shared" si="9"/>
        <v>0</v>
      </c>
      <c r="AE3480" s="11">
        <f t="shared" si="10"/>
        <v>0</v>
      </c>
    </row>
    <row r="3481" ht="15.75" customHeight="1">
      <c r="A3481" s="7">
        <v>45658.0</v>
      </c>
      <c r="B3481" s="8" t="s">
        <v>7971</v>
      </c>
      <c r="C3481" s="8" t="s">
        <v>7972</v>
      </c>
      <c r="D3481" s="9">
        <v>1.1990110761E10</v>
      </c>
      <c r="E3481" s="8" t="s">
        <v>15428</v>
      </c>
      <c r="F3481" s="8" t="s">
        <v>15442</v>
      </c>
      <c r="G3481" s="8" t="s">
        <v>15430</v>
      </c>
      <c r="H3481" s="8" t="s">
        <v>15422</v>
      </c>
      <c r="I3481" s="8" t="s">
        <v>15423</v>
      </c>
      <c r="J3481" s="8" t="s">
        <v>15424</v>
      </c>
      <c r="K3481" s="8" t="s">
        <v>15439</v>
      </c>
      <c r="L3481" s="12" t="s">
        <v>15</v>
      </c>
      <c r="M3481" s="12" t="s">
        <v>3780</v>
      </c>
      <c r="N3481" s="12" t="s">
        <v>300</v>
      </c>
      <c r="O3481" s="12" t="s">
        <v>3870</v>
      </c>
      <c r="P3481" s="12" t="s">
        <v>119</v>
      </c>
      <c r="R3481" s="10">
        <f>ROUNDUP(SUM(VLOOKUP(F3481,'Pontuação'!A$2:B$11,2,FALSE),VLOOKUP(E3481,'Pontuação'!C$2:D$11,2,FALSE),VLOOKUP(H3481,'Pontuação'!I$2:J$11,2,FALSE),VLOOKUP(I3481,'Pontuação'!G$2:H$11,2,FALSE),VLOOKUP(K3481,'Pontuação'!M$2:N$13,2,FALSE)),0)</f>
        <v>1585</v>
      </c>
      <c r="S3481" s="11">
        <f t="shared" si="1"/>
        <v>159</v>
      </c>
      <c r="T3481" s="11" t="str">
        <f t="array" ref="T3481">IFERROR(INDEX('Pontuação'!G$13:G$101, MATCH(S3481, 'Pontuação'!F$13:F$101, 0)), "Faixa Indefinida")</f>
        <v>C</v>
      </c>
      <c r="U3481" s="11">
        <f t="shared" si="2"/>
        <v>0</v>
      </c>
      <c r="V3481" s="11">
        <f t="shared" si="3"/>
        <v>0</v>
      </c>
      <c r="W3481" s="11">
        <f t="shared" si="4"/>
        <v>1</v>
      </c>
      <c r="X3481" s="11">
        <f t="shared" si="5"/>
        <v>0</v>
      </c>
      <c r="Y3481" s="11">
        <f>ROUNDUP(SUM(VLOOKUP(F3481,'Pontuação 3.0'!A$2:B$11,2,FALSE),VLOOKUP(E3481,'Pontuação 3.0'!C$2:D$11,2,FALSE),VLOOKUP(H3481,'Pontuação 3.0'!I$2:J$11,2,FALSE),VLOOKUP(J3481,'Pontuação 3.0'!K$2:L$11,2,FALSE),VLOOKUP(G3481,'Pontuação 3.0'!E$2:F$11,2,FALSE),VLOOKUP(I3481,'Pontuação 3.0'!G$2:H$11,2,FALSE),VLOOKUP(K3481,'Pontuação 3.0'!M$2:N$13,2,FALSE)),0)</f>
        <v>1967</v>
      </c>
      <c r="Z3481" s="11">
        <f t="shared" si="6"/>
        <v>197</v>
      </c>
      <c r="AA3481" s="11" t="str">
        <f t="array" ref="AA3481">IFERROR(INDEX('Pontuação 3.0'!G$13:G$191, MATCH(Z3481, 'Pontuação 3.0'!F$13:F$191, 0)), "Faixa Indefinida")</f>
        <v>C</v>
      </c>
      <c r="AB3481" s="11">
        <f t="shared" si="7"/>
        <v>0</v>
      </c>
      <c r="AC3481" s="11">
        <f t="shared" si="8"/>
        <v>0</v>
      </c>
      <c r="AD3481" s="11">
        <f t="shared" si="9"/>
        <v>1</v>
      </c>
      <c r="AE3481" s="11">
        <f t="shared" si="10"/>
        <v>0</v>
      </c>
    </row>
    <row r="3482" ht="15.75" customHeight="1">
      <c r="A3482" s="7">
        <v>45658.0</v>
      </c>
      <c r="B3482" s="8" t="s">
        <v>7964</v>
      </c>
      <c r="C3482" s="8" t="s">
        <v>7965</v>
      </c>
      <c r="D3482" s="9">
        <v>3.1993795851E10</v>
      </c>
      <c r="E3482" s="8" t="s">
        <v>15428</v>
      </c>
      <c r="F3482" s="8" t="s">
        <v>15420</v>
      </c>
      <c r="G3482" s="8" t="s">
        <v>15455</v>
      </c>
      <c r="H3482" s="8" t="s">
        <v>15446</v>
      </c>
      <c r="I3482" s="8" t="s">
        <v>15433</v>
      </c>
      <c r="J3482" s="8" t="s">
        <v>15448</v>
      </c>
      <c r="K3482" s="8" t="s">
        <v>15425</v>
      </c>
      <c r="L3482" s="12" t="s">
        <v>15</v>
      </c>
      <c r="M3482" s="12" t="s">
        <v>3780</v>
      </c>
      <c r="N3482" s="12" t="s">
        <v>162</v>
      </c>
      <c r="O3482" s="12" t="s">
        <v>3792</v>
      </c>
      <c r="P3482" s="12" t="s">
        <v>119</v>
      </c>
      <c r="R3482" s="10">
        <f>ROUNDUP(SUM(VLOOKUP(F3482,'Pontuação'!A$2:B$11,2,FALSE),VLOOKUP(E3482,'Pontuação'!C$2:D$11,2,FALSE),VLOOKUP(H3482,'Pontuação'!I$2:J$11,2,FALSE),VLOOKUP(I3482,'Pontuação'!G$2:H$11,2,FALSE),VLOOKUP(K3482,'Pontuação'!M$2:N$13,2,FALSE)),0)</f>
        <v>1873</v>
      </c>
      <c r="S3482" s="11">
        <f t="shared" si="1"/>
        <v>187</v>
      </c>
      <c r="T3482" s="11" t="str">
        <f t="array" ref="T3482">IFERROR(INDEX('Pontuação'!G$13:G$101, MATCH(S3482, 'Pontuação'!F$13:F$101, 0)), "Faixa Indefinida")</f>
        <v>A</v>
      </c>
      <c r="U3482" s="11">
        <f t="shared" si="2"/>
        <v>1</v>
      </c>
      <c r="V3482" s="11">
        <f t="shared" si="3"/>
        <v>0</v>
      </c>
      <c r="W3482" s="11">
        <f t="shared" si="4"/>
        <v>0</v>
      </c>
      <c r="X3482" s="11">
        <f t="shared" si="5"/>
        <v>0</v>
      </c>
      <c r="Y3482" s="11">
        <f>ROUNDUP(SUM(VLOOKUP(F3482,'Pontuação 3.0'!A$2:B$11,2,FALSE),VLOOKUP(E3482,'Pontuação 3.0'!C$2:D$11,2,FALSE),VLOOKUP(H3482,'Pontuação 3.0'!I$2:J$11,2,FALSE),VLOOKUP(J3482,'Pontuação 3.0'!K$2:L$11,2,FALSE),VLOOKUP(G3482,'Pontuação 3.0'!E$2:F$11,2,FALSE),VLOOKUP(I3482,'Pontuação 3.0'!G$2:H$11,2,FALSE),VLOOKUP(K3482,'Pontuação 3.0'!M$2:N$13,2,FALSE)),0)</f>
        <v>2839</v>
      </c>
      <c r="Z3482" s="11">
        <f t="shared" si="6"/>
        <v>284</v>
      </c>
      <c r="AA3482" s="11" t="str">
        <f t="array" ref="AA3482">IFERROR(INDEX('Pontuação 3.0'!G$13:G$191, MATCH(Z3482, 'Pontuação 3.0'!F$13:F$191, 0)), "Faixa Indefinida")</f>
        <v>A</v>
      </c>
      <c r="AB3482" s="11">
        <f t="shared" si="7"/>
        <v>1</v>
      </c>
      <c r="AC3482" s="11">
        <f t="shared" si="8"/>
        <v>0</v>
      </c>
      <c r="AD3482" s="11">
        <f t="shared" si="9"/>
        <v>0</v>
      </c>
      <c r="AE3482" s="11">
        <f t="shared" si="10"/>
        <v>0</v>
      </c>
    </row>
    <row r="3483" ht="15.75" customHeight="1">
      <c r="A3483" s="7">
        <v>45658.0</v>
      </c>
      <c r="B3483" s="8" t="s">
        <v>7984</v>
      </c>
      <c r="C3483" s="8" t="s">
        <v>7985</v>
      </c>
      <c r="D3483" s="9">
        <v>3.2984781295E10</v>
      </c>
      <c r="E3483" s="8" t="s">
        <v>15419</v>
      </c>
      <c r="F3483" s="8" t="s">
        <v>15429</v>
      </c>
      <c r="G3483" s="8" t="s">
        <v>15430</v>
      </c>
      <c r="H3483" s="8" t="s">
        <v>15446</v>
      </c>
      <c r="I3483" s="8" t="s">
        <v>15423</v>
      </c>
      <c r="J3483" s="8" t="s">
        <v>15424</v>
      </c>
      <c r="K3483" s="8" t="s">
        <v>15425</v>
      </c>
      <c r="L3483" s="12" t="s">
        <v>15</v>
      </c>
      <c r="M3483" s="12" t="s">
        <v>3780</v>
      </c>
      <c r="N3483" s="12" t="s">
        <v>1153</v>
      </c>
      <c r="O3483" s="12" t="s">
        <v>3781</v>
      </c>
      <c r="P3483" s="12" t="s">
        <v>119</v>
      </c>
      <c r="R3483" s="10">
        <f>ROUNDUP(SUM(VLOOKUP(F3483,'Pontuação'!A$2:B$11,2,FALSE),VLOOKUP(E3483,'Pontuação'!C$2:D$11,2,FALSE),VLOOKUP(H3483,'Pontuação'!I$2:J$11,2,FALSE),VLOOKUP(I3483,'Pontuação'!G$2:H$11,2,FALSE),VLOOKUP(K3483,'Pontuação'!M$2:N$13,2,FALSE)),0)</f>
        <v>1570</v>
      </c>
      <c r="S3483" s="11">
        <f t="shared" si="1"/>
        <v>157</v>
      </c>
      <c r="T3483" s="11" t="str">
        <f t="array" ref="T3483">IFERROR(INDEX('Pontuação'!G$13:G$101, MATCH(S3483, 'Pontuação'!F$13:F$101, 0)), "Faixa Indefinida")</f>
        <v>C</v>
      </c>
      <c r="U3483" s="11">
        <f t="shared" si="2"/>
        <v>0</v>
      </c>
      <c r="V3483" s="11">
        <f t="shared" si="3"/>
        <v>0</v>
      </c>
      <c r="W3483" s="11">
        <f t="shared" si="4"/>
        <v>1</v>
      </c>
      <c r="X3483" s="11">
        <f t="shared" si="5"/>
        <v>0</v>
      </c>
      <c r="Y3483" s="11">
        <f>ROUNDUP(SUM(VLOOKUP(F3483,'Pontuação 3.0'!A$2:B$11,2,FALSE),VLOOKUP(E3483,'Pontuação 3.0'!C$2:D$11,2,FALSE),VLOOKUP(H3483,'Pontuação 3.0'!I$2:J$11,2,FALSE),VLOOKUP(J3483,'Pontuação 3.0'!K$2:L$11,2,FALSE),VLOOKUP(G3483,'Pontuação 3.0'!E$2:F$11,2,FALSE),VLOOKUP(I3483,'Pontuação 3.0'!G$2:H$11,2,FALSE),VLOOKUP(K3483,'Pontuação 3.0'!M$2:N$13,2,FALSE)),0)</f>
        <v>1957</v>
      </c>
      <c r="Z3483" s="11">
        <f t="shared" si="6"/>
        <v>196</v>
      </c>
      <c r="AA3483" s="11" t="str">
        <f t="array" ref="AA3483">IFERROR(INDEX('Pontuação 3.0'!G$13:G$191, MATCH(Z3483, 'Pontuação 3.0'!F$13:F$191, 0)), "Faixa Indefinida")</f>
        <v>C</v>
      </c>
      <c r="AB3483" s="11">
        <f t="shared" si="7"/>
        <v>0</v>
      </c>
      <c r="AC3483" s="11">
        <f t="shared" si="8"/>
        <v>0</v>
      </c>
      <c r="AD3483" s="11">
        <f t="shared" si="9"/>
        <v>1</v>
      </c>
      <c r="AE3483" s="11">
        <f t="shared" si="10"/>
        <v>0</v>
      </c>
    </row>
    <row r="3484" ht="15.75" customHeight="1">
      <c r="A3484" s="7">
        <v>45658.0</v>
      </c>
      <c r="B3484" s="8" t="s">
        <v>7980</v>
      </c>
      <c r="C3484" s="8" t="s">
        <v>7981</v>
      </c>
      <c r="D3484" s="9">
        <v>4.7992799301E10</v>
      </c>
      <c r="E3484" s="8" t="s">
        <v>15428</v>
      </c>
      <c r="F3484" s="8" t="s">
        <v>15420</v>
      </c>
      <c r="G3484" s="8" t="s">
        <v>15451</v>
      </c>
      <c r="H3484" s="8" t="s">
        <v>15422</v>
      </c>
      <c r="I3484" s="8" t="s">
        <v>15433</v>
      </c>
      <c r="J3484" s="8" t="s">
        <v>15424</v>
      </c>
      <c r="K3484" s="8" t="s">
        <v>15432</v>
      </c>
      <c r="L3484" s="12" t="s">
        <v>15</v>
      </c>
      <c r="M3484" s="12" t="s">
        <v>3780</v>
      </c>
      <c r="N3484" s="12" t="s">
        <v>205</v>
      </c>
      <c r="O3484" s="12" t="s">
        <v>3781</v>
      </c>
      <c r="P3484" s="12" t="s">
        <v>119</v>
      </c>
      <c r="R3484" s="10">
        <f>ROUNDUP(SUM(VLOOKUP(F3484,'Pontuação'!A$2:B$11,2,FALSE),VLOOKUP(E3484,'Pontuação'!C$2:D$11,2,FALSE),VLOOKUP(H3484,'Pontuação'!I$2:J$11,2,FALSE),VLOOKUP(I3484,'Pontuação'!G$2:H$11,2,FALSE),VLOOKUP(K3484,'Pontuação'!M$2:N$13,2,FALSE)),0)</f>
        <v>1963</v>
      </c>
      <c r="S3484" s="11">
        <f t="shared" si="1"/>
        <v>196</v>
      </c>
      <c r="T3484" s="11" t="str">
        <f t="array" ref="T3484">IFERROR(INDEX('Pontuação'!G$13:G$101, MATCH(S3484, 'Pontuação'!F$13:F$101, 0)), "Faixa Indefinida")</f>
        <v>A</v>
      </c>
      <c r="U3484" s="11">
        <f t="shared" si="2"/>
        <v>1</v>
      </c>
      <c r="V3484" s="11">
        <f t="shared" si="3"/>
        <v>0</v>
      </c>
      <c r="W3484" s="11">
        <f t="shared" si="4"/>
        <v>0</v>
      </c>
      <c r="X3484" s="11">
        <f t="shared" si="5"/>
        <v>0</v>
      </c>
      <c r="Y3484" s="11">
        <f>ROUNDUP(SUM(VLOOKUP(F3484,'Pontuação 3.0'!A$2:B$11,2,FALSE),VLOOKUP(E3484,'Pontuação 3.0'!C$2:D$11,2,FALSE),VLOOKUP(H3484,'Pontuação 3.0'!I$2:J$11,2,FALSE),VLOOKUP(J3484,'Pontuação 3.0'!K$2:L$11,2,FALSE),VLOOKUP(G3484,'Pontuação 3.0'!E$2:F$11,2,FALSE),VLOOKUP(I3484,'Pontuação 3.0'!G$2:H$11,2,FALSE),VLOOKUP(K3484,'Pontuação 3.0'!M$2:N$13,2,FALSE)),0)</f>
        <v>2333</v>
      </c>
      <c r="Z3484" s="11">
        <f t="shared" si="6"/>
        <v>233</v>
      </c>
      <c r="AA3484" s="11" t="str">
        <f t="array" ref="AA3484">IFERROR(INDEX('Pontuação 3.0'!G$13:G$191, MATCH(Z3484, 'Pontuação 3.0'!F$13:F$191, 0)), "Faixa Indefinida")</f>
        <v>B</v>
      </c>
      <c r="AB3484" s="11">
        <f t="shared" si="7"/>
        <v>0</v>
      </c>
      <c r="AC3484" s="11">
        <f t="shared" si="8"/>
        <v>1</v>
      </c>
      <c r="AD3484" s="11">
        <f t="shared" si="9"/>
        <v>0</v>
      </c>
      <c r="AE3484" s="11">
        <f t="shared" si="10"/>
        <v>0</v>
      </c>
    </row>
    <row r="3485" ht="15.75" customHeight="1">
      <c r="A3485" s="7">
        <v>45658.0</v>
      </c>
      <c r="B3485" s="8" t="s">
        <v>7977</v>
      </c>
      <c r="C3485" s="8" t="s">
        <v>7978</v>
      </c>
      <c r="D3485" s="8" t="s">
        <v>7979</v>
      </c>
      <c r="E3485" s="8" t="s">
        <v>15428</v>
      </c>
      <c r="F3485" s="8" t="s">
        <v>15420</v>
      </c>
      <c r="G3485" s="8" t="s">
        <v>15430</v>
      </c>
      <c r="H3485" s="8" t="s">
        <v>15422</v>
      </c>
      <c r="I3485" s="8" t="s">
        <v>15423</v>
      </c>
      <c r="J3485" s="8" t="s">
        <v>15448</v>
      </c>
      <c r="K3485" s="8" t="s">
        <v>15480</v>
      </c>
      <c r="L3485" s="12" t="s">
        <v>15</v>
      </c>
      <c r="M3485" s="12" t="s">
        <v>3780</v>
      </c>
      <c r="N3485" s="12" t="s">
        <v>360</v>
      </c>
      <c r="O3485" s="12" t="s">
        <v>3781</v>
      </c>
      <c r="P3485" s="12" t="s">
        <v>17</v>
      </c>
      <c r="R3485" s="10">
        <f>ROUNDUP(SUM(VLOOKUP(F3485,'Pontuação'!A$2:B$11,2,FALSE),VLOOKUP(E3485,'Pontuação'!C$2:D$11,2,FALSE),VLOOKUP(H3485,'Pontuação'!I$2:J$11,2,FALSE),VLOOKUP(I3485,'Pontuação'!G$2:H$11,2,FALSE),VLOOKUP(K3485,'Pontuação'!M$2:N$13,2,FALSE)),0)</f>
        <v>1516</v>
      </c>
      <c r="S3485" s="11">
        <f t="shared" si="1"/>
        <v>152</v>
      </c>
      <c r="T3485" s="11" t="str">
        <f t="array" ref="T3485">IFERROR(INDEX('Pontuação'!G$13:G$101, MATCH(S3485, 'Pontuação'!F$13:F$101, 0)), "Faixa Indefinida")</f>
        <v>C</v>
      </c>
      <c r="U3485" s="11">
        <f t="shared" si="2"/>
        <v>0</v>
      </c>
      <c r="V3485" s="11">
        <f t="shared" si="3"/>
        <v>0</v>
      </c>
      <c r="W3485" s="11">
        <f t="shared" si="4"/>
        <v>1</v>
      </c>
      <c r="X3485" s="11">
        <f t="shared" si="5"/>
        <v>0</v>
      </c>
      <c r="Y3485" s="11">
        <f>ROUNDUP(SUM(VLOOKUP(F3485,'Pontuação 3.0'!A$2:B$11,2,FALSE),VLOOKUP(E3485,'Pontuação 3.0'!C$2:D$11,2,FALSE),VLOOKUP(H3485,'Pontuação 3.0'!I$2:J$11,2,FALSE),VLOOKUP(J3485,'Pontuação 3.0'!K$2:L$11,2,FALSE),VLOOKUP(G3485,'Pontuação 3.0'!E$2:F$11,2,FALSE),VLOOKUP(I3485,'Pontuação 3.0'!G$2:H$11,2,FALSE),VLOOKUP(K3485,'Pontuação 3.0'!M$2:N$13,2,FALSE)),0)</f>
        <v>2353</v>
      </c>
      <c r="Z3485" s="11">
        <f t="shared" si="6"/>
        <v>235</v>
      </c>
      <c r="AA3485" s="11" t="str">
        <f t="array" ref="AA3485">IFERROR(INDEX('Pontuação 3.0'!G$13:G$191, MATCH(Z3485, 'Pontuação 3.0'!F$13:F$191, 0)), "Faixa Indefinida")</f>
        <v>B</v>
      </c>
      <c r="AB3485" s="11">
        <f t="shared" si="7"/>
        <v>0</v>
      </c>
      <c r="AC3485" s="11">
        <f t="shared" si="8"/>
        <v>1</v>
      </c>
      <c r="AD3485" s="11">
        <f t="shared" si="9"/>
        <v>0</v>
      </c>
      <c r="AE3485" s="11">
        <f t="shared" si="10"/>
        <v>0</v>
      </c>
    </row>
    <row r="3486" ht="15.75" customHeight="1">
      <c r="A3486" s="7">
        <v>45658.0</v>
      </c>
      <c r="B3486" s="8" t="s">
        <v>7988</v>
      </c>
      <c r="C3486" s="8" t="s">
        <v>7989</v>
      </c>
      <c r="D3486" s="9">
        <v>1.1994125307E10</v>
      </c>
      <c r="E3486" s="8" t="s">
        <v>15419</v>
      </c>
      <c r="F3486" s="8" t="s">
        <v>15442</v>
      </c>
      <c r="G3486" s="8" t="s">
        <v>15451</v>
      </c>
      <c r="H3486" s="8" t="s">
        <v>15438</v>
      </c>
      <c r="I3486" s="8" t="s">
        <v>15423</v>
      </c>
      <c r="J3486" s="8" t="s">
        <v>15424</v>
      </c>
      <c r="K3486" s="8" t="s">
        <v>15432</v>
      </c>
      <c r="L3486" s="12" t="s">
        <v>15</v>
      </c>
      <c r="M3486" s="12" t="s">
        <v>3780</v>
      </c>
      <c r="N3486" s="12" t="s">
        <v>360</v>
      </c>
      <c r="O3486" s="12" t="s">
        <v>3781</v>
      </c>
      <c r="P3486" s="12" t="s">
        <v>119</v>
      </c>
      <c r="R3486" s="10">
        <f>ROUNDUP(SUM(VLOOKUP(F3486,'Pontuação'!A$2:B$11,2,FALSE),VLOOKUP(E3486,'Pontuação'!C$2:D$11,2,FALSE),VLOOKUP(H3486,'Pontuação'!I$2:J$11,2,FALSE),VLOOKUP(I3486,'Pontuação'!G$2:H$11,2,FALSE),VLOOKUP(K3486,'Pontuação'!M$2:N$13,2,FALSE)),0)</f>
        <v>1563</v>
      </c>
      <c r="S3486" s="11">
        <f t="shared" si="1"/>
        <v>156</v>
      </c>
      <c r="T3486" s="11" t="str">
        <f t="array" ref="T3486">IFERROR(INDEX('Pontuação'!G$13:G$101, MATCH(S3486, 'Pontuação'!F$13:F$101, 0)), "Faixa Indefinida")</f>
        <v>C</v>
      </c>
      <c r="U3486" s="11">
        <f t="shared" si="2"/>
        <v>0</v>
      </c>
      <c r="V3486" s="11">
        <f t="shared" si="3"/>
        <v>0</v>
      </c>
      <c r="W3486" s="11">
        <f t="shared" si="4"/>
        <v>1</v>
      </c>
      <c r="X3486" s="11">
        <f t="shared" si="5"/>
        <v>0</v>
      </c>
      <c r="Y3486" s="11">
        <f>ROUNDUP(SUM(VLOOKUP(F3486,'Pontuação 3.0'!A$2:B$11,2,FALSE),VLOOKUP(E3486,'Pontuação 3.0'!C$2:D$11,2,FALSE),VLOOKUP(H3486,'Pontuação 3.0'!I$2:J$11,2,FALSE),VLOOKUP(J3486,'Pontuação 3.0'!K$2:L$11,2,FALSE),VLOOKUP(G3486,'Pontuação 3.0'!E$2:F$11,2,FALSE),VLOOKUP(I3486,'Pontuação 3.0'!G$2:H$11,2,FALSE),VLOOKUP(K3486,'Pontuação 3.0'!M$2:N$13,2,FALSE)),0)</f>
        <v>1747</v>
      </c>
      <c r="Z3486" s="11">
        <f t="shared" si="6"/>
        <v>175</v>
      </c>
      <c r="AA3486" s="11" t="str">
        <f t="array" ref="AA3486">IFERROR(INDEX('Pontuação 3.0'!G$13:G$191, MATCH(Z3486, 'Pontuação 3.0'!F$13:F$191, 0)), "Faixa Indefinida")</f>
        <v>D</v>
      </c>
      <c r="AB3486" s="11">
        <f t="shared" si="7"/>
        <v>0</v>
      </c>
      <c r="AC3486" s="11">
        <f t="shared" si="8"/>
        <v>0</v>
      </c>
      <c r="AD3486" s="11">
        <f t="shared" si="9"/>
        <v>0</v>
      </c>
      <c r="AE3486" s="11">
        <f t="shared" si="10"/>
        <v>1</v>
      </c>
    </row>
    <row r="3487" ht="15.75" customHeight="1">
      <c r="A3487" s="7">
        <v>45658.0</v>
      </c>
      <c r="B3487" s="8" t="s">
        <v>7986</v>
      </c>
      <c r="C3487" s="8" t="s">
        <v>7987</v>
      </c>
      <c r="D3487" s="9">
        <v>3.1988894324E10</v>
      </c>
      <c r="E3487" s="8" t="s">
        <v>15428</v>
      </c>
      <c r="F3487" s="8" t="s">
        <v>15420</v>
      </c>
      <c r="G3487" s="8" t="s">
        <v>15421</v>
      </c>
      <c r="H3487" s="8" t="s">
        <v>15446</v>
      </c>
      <c r="I3487" s="8" t="s">
        <v>15423</v>
      </c>
      <c r="J3487" s="8" t="s">
        <v>15424</v>
      </c>
      <c r="K3487" s="8" t="s">
        <v>15432</v>
      </c>
      <c r="L3487" s="12" t="s">
        <v>15</v>
      </c>
      <c r="M3487" s="12" t="s">
        <v>3780</v>
      </c>
      <c r="N3487" s="12" t="s">
        <v>205</v>
      </c>
      <c r="O3487" s="12" t="s">
        <v>3781</v>
      </c>
      <c r="P3487" s="12" t="s">
        <v>119</v>
      </c>
      <c r="R3487" s="10">
        <f>ROUNDUP(SUM(VLOOKUP(F3487,'Pontuação'!A$2:B$11,2,FALSE),VLOOKUP(E3487,'Pontuação'!C$2:D$11,2,FALSE),VLOOKUP(H3487,'Pontuação'!I$2:J$11,2,FALSE),VLOOKUP(I3487,'Pontuação'!G$2:H$11,2,FALSE),VLOOKUP(K3487,'Pontuação'!M$2:N$13,2,FALSE)),0)</f>
        <v>1727</v>
      </c>
      <c r="S3487" s="11">
        <f t="shared" si="1"/>
        <v>173</v>
      </c>
      <c r="T3487" s="11" t="str">
        <f t="array" ref="T3487">IFERROR(INDEX('Pontuação'!G$13:G$101, MATCH(S3487, 'Pontuação'!F$13:F$101, 0)), "Faixa Indefinida")</f>
        <v>B</v>
      </c>
      <c r="U3487" s="11">
        <f t="shared" si="2"/>
        <v>0</v>
      </c>
      <c r="V3487" s="11">
        <f t="shared" si="3"/>
        <v>1</v>
      </c>
      <c r="W3487" s="11">
        <f t="shared" si="4"/>
        <v>0</v>
      </c>
      <c r="X3487" s="11">
        <f t="shared" si="5"/>
        <v>0</v>
      </c>
      <c r="Y3487" s="11">
        <f>ROUNDUP(SUM(VLOOKUP(F3487,'Pontuação 3.0'!A$2:B$11,2,FALSE),VLOOKUP(E3487,'Pontuação 3.0'!C$2:D$11,2,FALSE),VLOOKUP(H3487,'Pontuação 3.0'!I$2:J$11,2,FALSE),VLOOKUP(J3487,'Pontuação 3.0'!K$2:L$11,2,FALSE),VLOOKUP(G3487,'Pontuação 3.0'!E$2:F$11,2,FALSE),VLOOKUP(I3487,'Pontuação 3.0'!G$2:H$11,2,FALSE),VLOOKUP(K3487,'Pontuação 3.0'!M$2:N$13,2,FALSE)),0)</f>
        <v>2155</v>
      </c>
      <c r="Z3487" s="11">
        <f t="shared" si="6"/>
        <v>216</v>
      </c>
      <c r="AA3487" s="11" t="str">
        <f t="array" ref="AA3487">IFERROR(INDEX('Pontuação 3.0'!G$13:G$191, MATCH(Z3487, 'Pontuação 3.0'!F$13:F$191, 0)), "Faixa Indefinida")</f>
        <v>B</v>
      </c>
      <c r="AB3487" s="11">
        <f t="shared" si="7"/>
        <v>0</v>
      </c>
      <c r="AC3487" s="11">
        <f t="shared" si="8"/>
        <v>1</v>
      </c>
      <c r="AD3487" s="11">
        <f t="shared" si="9"/>
        <v>0</v>
      </c>
      <c r="AE3487" s="11">
        <f t="shared" si="10"/>
        <v>0</v>
      </c>
    </row>
    <row r="3488" ht="15.75" customHeight="1">
      <c r="A3488" s="7">
        <v>45658.0</v>
      </c>
      <c r="B3488" s="8" t="s">
        <v>7991</v>
      </c>
      <c r="C3488" s="8" t="s">
        <v>7992</v>
      </c>
      <c r="D3488" s="9">
        <v>1.19962985E10</v>
      </c>
      <c r="E3488" s="8" t="s">
        <v>15428</v>
      </c>
      <c r="F3488" s="8" t="s">
        <v>15442</v>
      </c>
      <c r="G3488" s="8" t="s">
        <v>15430</v>
      </c>
      <c r="H3488" s="8" t="s">
        <v>15446</v>
      </c>
      <c r="I3488" s="8" t="s">
        <v>15431</v>
      </c>
      <c r="J3488" s="8" t="s">
        <v>15424</v>
      </c>
      <c r="K3488" s="8" t="s">
        <v>15432</v>
      </c>
      <c r="L3488" s="12" t="s">
        <v>15</v>
      </c>
      <c r="M3488" s="12" t="s">
        <v>3780</v>
      </c>
      <c r="N3488" s="12" t="s">
        <v>162</v>
      </c>
      <c r="O3488" s="12" t="s">
        <v>4493</v>
      </c>
      <c r="P3488" s="12" t="s">
        <v>119</v>
      </c>
      <c r="R3488" s="10">
        <f>ROUNDUP(SUM(VLOOKUP(F3488,'Pontuação'!A$2:B$11,2,FALSE),VLOOKUP(E3488,'Pontuação'!C$2:D$11,2,FALSE),VLOOKUP(H3488,'Pontuação'!I$2:J$11,2,FALSE),VLOOKUP(I3488,'Pontuação'!G$2:H$11,2,FALSE),VLOOKUP(K3488,'Pontuação'!M$2:N$13,2,FALSE)),0)</f>
        <v>1820</v>
      </c>
      <c r="S3488" s="11">
        <f t="shared" si="1"/>
        <v>182</v>
      </c>
      <c r="T3488" s="11" t="str">
        <f t="array" ref="T3488">IFERROR(INDEX('Pontuação'!G$13:G$101, MATCH(S3488, 'Pontuação'!F$13:F$101, 0)), "Faixa Indefinida")</f>
        <v>B</v>
      </c>
      <c r="U3488" s="11">
        <f t="shared" si="2"/>
        <v>0</v>
      </c>
      <c r="V3488" s="11">
        <f t="shared" si="3"/>
        <v>1</v>
      </c>
      <c r="W3488" s="11">
        <f t="shared" si="4"/>
        <v>0</v>
      </c>
      <c r="X3488" s="11">
        <f t="shared" si="5"/>
        <v>0</v>
      </c>
      <c r="Y3488" s="11">
        <f>ROUNDUP(SUM(VLOOKUP(F3488,'Pontuação 3.0'!A$2:B$11,2,FALSE),VLOOKUP(E3488,'Pontuação 3.0'!C$2:D$11,2,FALSE),VLOOKUP(H3488,'Pontuação 3.0'!I$2:J$11,2,FALSE),VLOOKUP(J3488,'Pontuação 3.0'!K$2:L$11,2,FALSE),VLOOKUP(G3488,'Pontuação 3.0'!E$2:F$11,2,FALSE),VLOOKUP(I3488,'Pontuação 3.0'!G$2:H$11,2,FALSE),VLOOKUP(K3488,'Pontuação 3.0'!M$2:N$13,2,FALSE)),0)</f>
        <v>2314</v>
      </c>
      <c r="Z3488" s="11">
        <f t="shared" si="6"/>
        <v>231</v>
      </c>
      <c r="AA3488" s="11" t="str">
        <f t="array" ref="AA3488">IFERROR(INDEX('Pontuação 3.0'!G$13:G$191, MATCH(Z3488, 'Pontuação 3.0'!F$13:F$191, 0)), "Faixa Indefinida")</f>
        <v>B</v>
      </c>
      <c r="AB3488" s="11">
        <f t="shared" si="7"/>
        <v>0</v>
      </c>
      <c r="AC3488" s="11">
        <f t="shared" si="8"/>
        <v>1</v>
      </c>
      <c r="AD3488" s="11">
        <f t="shared" si="9"/>
        <v>0</v>
      </c>
      <c r="AE3488" s="11">
        <f t="shared" si="10"/>
        <v>0</v>
      </c>
    </row>
    <row r="3489" ht="15.75" customHeight="1">
      <c r="A3489" s="7">
        <v>45658.0</v>
      </c>
      <c r="B3489" s="8" t="s">
        <v>7993</v>
      </c>
      <c r="C3489" s="8" t="s">
        <v>7994</v>
      </c>
      <c r="D3489" s="9">
        <v>8.393676853E9</v>
      </c>
      <c r="E3489" s="8" t="s">
        <v>15428</v>
      </c>
      <c r="F3489" s="8" t="s">
        <v>15442</v>
      </c>
      <c r="G3489" s="8" t="s">
        <v>15430</v>
      </c>
      <c r="H3489" s="8" t="s">
        <v>15446</v>
      </c>
      <c r="I3489" s="8" t="s">
        <v>15423</v>
      </c>
      <c r="J3489" s="8" t="s">
        <v>15424</v>
      </c>
      <c r="K3489" s="8" t="s">
        <v>15425</v>
      </c>
      <c r="L3489" s="12" t="s">
        <v>15</v>
      </c>
      <c r="M3489" s="12" t="s">
        <v>3780</v>
      </c>
      <c r="N3489" s="12" t="s">
        <v>205</v>
      </c>
      <c r="O3489" s="12" t="s">
        <v>3781</v>
      </c>
      <c r="P3489" s="12" t="s">
        <v>17</v>
      </c>
      <c r="R3489" s="10">
        <f>ROUNDUP(SUM(VLOOKUP(F3489,'Pontuação'!A$2:B$11,2,FALSE),VLOOKUP(E3489,'Pontuação'!C$2:D$11,2,FALSE),VLOOKUP(H3489,'Pontuação'!I$2:J$11,2,FALSE),VLOOKUP(I3489,'Pontuação'!G$2:H$11,2,FALSE),VLOOKUP(K3489,'Pontuação'!M$2:N$13,2,FALSE)),0)</f>
        <v>1583</v>
      </c>
      <c r="S3489" s="11">
        <f t="shared" si="1"/>
        <v>158</v>
      </c>
      <c r="T3489" s="11" t="str">
        <f t="array" ref="T3489">IFERROR(INDEX('Pontuação'!G$13:G$101, MATCH(S3489, 'Pontuação'!F$13:F$101, 0)), "Faixa Indefinida")</f>
        <v>C</v>
      </c>
      <c r="U3489" s="11">
        <f t="shared" si="2"/>
        <v>0</v>
      </c>
      <c r="V3489" s="11">
        <f t="shared" si="3"/>
        <v>0</v>
      </c>
      <c r="W3489" s="11">
        <f t="shared" si="4"/>
        <v>1</v>
      </c>
      <c r="X3489" s="11">
        <f t="shared" si="5"/>
        <v>0</v>
      </c>
      <c r="Y3489" s="11">
        <f>ROUNDUP(SUM(VLOOKUP(F3489,'Pontuação 3.0'!A$2:B$11,2,FALSE),VLOOKUP(E3489,'Pontuação 3.0'!C$2:D$11,2,FALSE),VLOOKUP(H3489,'Pontuação 3.0'!I$2:J$11,2,FALSE),VLOOKUP(J3489,'Pontuação 3.0'!K$2:L$11,2,FALSE),VLOOKUP(G3489,'Pontuação 3.0'!E$2:F$11,2,FALSE),VLOOKUP(I3489,'Pontuação 3.0'!G$2:H$11,2,FALSE),VLOOKUP(K3489,'Pontuação 3.0'!M$2:N$13,2,FALSE)),0)</f>
        <v>2076</v>
      </c>
      <c r="Z3489" s="11">
        <f t="shared" si="6"/>
        <v>208</v>
      </c>
      <c r="AA3489" s="11" t="str">
        <f t="array" ref="AA3489">IFERROR(INDEX('Pontuação 3.0'!G$13:G$191, MATCH(Z3489, 'Pontuação 3.0'!F$13:F$191, 0)), "Faixa Indefinida")</f>
        <v>C</v>
      </c>
      <c r="AB3489" s="11">
        <f t="shared" si="7"/>
        <v>0</v>
      </c>
      <c r="AC3489" s="11">
        <f t="shared" si="8"/>
        <v>0</v>
      </c>
      <c r="AD3489" s="11">
        <f t="shared" si="9"/>
        <v>1</v>
      </c>
      <c r="AE3489" s="11">
        <f t="shared" si="10"/>
        <v>0</v>
      </c>
    </row>
    <row r="3490" ht="15.75" customHeight="1">
      <c r="A3490" s="7">
        <v>45658.0</v>
      </c>
      <c r="B3490" s="8" t="s">
        <v>7995</v>
      </c>
      <c r="C3490" s="8" t="s">
        <v>7996</v>
      </c>
      <c r="D3490" s="8" t="s">
        <v>7997</v>
      </c>
      <c r="E3490" s="8" t="s">
        <v>15428</v>
      </c>
      <c r="F3490" s="8" t="s">
        <v>15420</v>
      </c>
      <c r="G3490" s="8" t="s">
        <v>15430</v>
      </c>
      <c r="H3490" s="8" t="s">
        <v>15422</v>
      </c>
      <c r="I3490" s="8" t="s">
        <v>15423</v>
      </c>
      <c r="J3490" s="8" t="s">
        <v>15424</v>
      </c>
      <c r="K3490" s="8" t="s">
        <v>15432</v>
      </c>
      <c r="L3490" s="12" t="s">
        <v>15</v>
      </c>
      <c r="M3490" s="12" t="s">
        <v>3780</v>
      </c>
      <c r="N3490" s="12" t="s">
        <v>1912</v>
      </c>
      <c r="O3490" s="12" t="s">
        <v>3781</v>
      </c>
      <c r="P3490" s="12" t="s">
        <v>119</v>
      </c>
      <c r="R3490" s="10">
        <f>ROUNDUP(SUM(VLOOKUP(F3490,'Pontuação'!A$2:B$11,2,FALSE),VLOOKUP(E3490,'Pontuação'!C$2:D$11,2,FALSE),VLOOKUP(H3490,'Pontuação'!I$2:J$11,2,FALSE),VLOOKUP(I3490,'Pontuação'!G$2:H$11,2,FALSE),VLOOKUP(K3490,'Pontuação'!M$2:N$13,2,FALSE)),0)</f>
        <v>1685</v>
      </c>
      <c r="S3490" s="11">
        <f t="shared" si="1"/>
        <v>169</v>
      </c>
      <c r="T3490" s="11" t="str">
        <f t="array" ref="T3490">IFERROR(INDEX('Pontuação'!G$13:G$101, MATCH(S3490, 'Pontuação'!F$13:F$101, 0)), "Faixa Indefinida")</f>
        <v>B</v>
      </c>
      <c r="U3490" s="11">
        <f t="shared" si="2"/>
        <v>0</v>
      </c>
      <c r="V3490" s="11">
        <f t="shared" si="3"/>
        <v>1</v>
      </c>
      <c r="W3490" s="11">
        <f t="shared" si="4"/>
        <v>0</v>
      </c>
      <c r="X3490" s="11">
        <f t="shared" si="5"/>
        <v>0</v>
      </c>
      <c r="Y3490" s="11">
        <f>ROUNDUP(SUM(VLOOKUP(F3490,'Pontuação 3.0'!A$2:B$11,2,FALSE),VLOOKUP(E3490,'Pontuação 3.0'!C$2:D$11,2,FALSE),VLOOKUP(H3490,'Pontuação 3.0'!I$2:J$11,2,FALSE),VLOOKUP(J3490,'Pontuação 3.0'!K$2:L$11,2,FALSE),VLOOKUP(G3490,'Pontuação 3.0'!E$2:F$11,2,FALSE),VLOOKUP(I3490,'Pontuação 3.0'!G$2:H$11,2,FALSE),VLOOKUP(K3490,'Pontuação 3.0'!M$2:N$13,2,FALSE)),0)</f>
        <v>2208</v>
      </c>
      <c r="Z3490" s="11">
        <f t="shared" si="6"/>
        <v>221</v>
      </c>
      <c r="AA3490" s="11" t="str">
        <f t="array" ref="AA3490">IFERROR(INDEX('Pontuação 3.0'!G$13:G$191, MATCH(Z3490, 'Pontuação 3.0'!F$13:F$191, 0)), "Faixa Indefinida")</f>
        <v>B</v>
      </c>
      <c r="AB3490" s="11">
        <f t="shared" si="7"/>
        <v>0</v>
      </c>
      <c r="AC3490" s="11">
        <f t="shared" si="8"/>
        <v>1</v>
      </c>
      <c r="AD3490" s="11">
        <f t="shared" si="9"/>
        <v>0</v>
      </c>
      <c r="AE3490" s="11">
        <f t="shared" si="10"/>
        <v>0</v>
      </c>
    </row>
    <row r="3491" ht="15.75" customHeight="1">
      <c r="A3491" s="7">
        <v>45658.0</v>
      </c>
      <c r="B3491" s="8" t="s">
        <v>528</v>
      </c>
      <c r="C3491" s="8" t="s">
        <v>8001</v>
      </c>
      <c r="D3491" s="8" t="s">
        <v>8002</v>
      </c>
      <c r="E3491" s="8" t="s">
        <v>15428</v>
      </c>
      <c r="F3491" s="8" t="s">
        <v>15420</v>
      </c>
      <c r="G3491" s="8" t="s">
        <v>15430</v>
      </c>
      <c r="H3491" s="8" t="s">
        <v>15443</v>
      </c>
      <c r="I3491" s="8" t="s">
        <v>15423</v>
      </c>
      <c r="J3491" s="8" t="s">
        <v>15424</v>
      </c>
      <c r="K3491" s="8" t="s">
        <v>15425</v>
      </c>
      <c r="L3491" s="12" t="s">
        <v>15</v>
      </c>
      <c r="M3491" s="12" t="s">
        <v>3780</v>
      </c>
      <c r="N3491" s="12" t="s">
        <v>205</v>
      </c>
      <c r="O3491" s="12" t="s">
        <v>3781</v>
      </c>
      <c r="P3491" s="12" t="s">
        <v>119</v>
      </c>
      <c r="R3491" s="10">
        <f>ROUNDUP(SUM(VLOOKUP(F3491,'Pontuação'!A$2:B$11,2,FALSE),VLOOKUP(E3491,'Pontuação'!C$2:D$11,2,FALSE),VLOOKUP(H3491,'Pontuação'!I$2:J$11,2,FALSE),VLOOKUP(I3491,'Pontuação'!G$2:H$11,2,FALSE),VLOOKUP(K3491,'Pontuação'!M$2:N$13,2,FALSE)),0)</f>
        <v>1579</v>
      </c>
      <c r="S3491" s="11">
        <f t="shared" si="1"/>
        <v>158</v>
      </c>
      <c r="T3491" s="11" t="str">
        <f t="array" ref="T3491">IFERROR(INDEX('Pontuação'!G$13:G$101, MATCH(S3491, 'Pontuação'!F$13:F$101, 0)), "Faixa Indefinida")</f>
        <v>C</v>
      </c>
      <c r="U3491" s="11">
        <f t="shared" si="2"/>
        <v>0</v>
      </c>
      <c r="V3491" s="11">
        <f t="shared" si="3"/>
        <v>0</v>
      </c>
      <c r="W3491" s="11">
        <f t="shared" si="4"/>
        <v>1</v>
      </c>
      <c r="X3491" s="11">
        <f t="shared" si="5"/>
        <v>0</v>
      </c>
      <c r="Y3491" s="11">
        <f>ROUNDUP(SUM(VLOOKUP(F3491,'Pontuação 3.0'!A$2:B$11,2,FALSE),VLOOKUP(E3491,'Pontuação 3.0'!C$2:D$11,2,FALSE),VLOOKUP(H3491,'Pontuação 3.0'!I$2:J$11,2,FALSE),VLOOKUP(J3491,'Pontuação 3.0'!K$2:L$11,2,FALSE),VLOOKUP(G3491,'Pontuação 3.0'!E$2:F$11,2,FALSE),VLOOKUP(I3491,'Pontuação 3.0'!G$2:H$11,2,FALSE),VLOOKUP(K3491,'Pontuação 3.0'!M$2:N$13,2,FALSE)),0)</f>
        <v>2058</v>
      </c>
      <c r="Z3491" s="11">
        <f t="shared" si="6"/>
        <v>206</v>
      </c>
      <c r="AA3491" s="11" t="str">
        <f t="array" ref="AA3491">IFERROR(INDEX('Pontuação 3.0'!G$13:G$191, MATCH(Z3491, 'Pontuação 3.0'!F$13:F$191, 0)), "Faixa Indefinida")</f>
        <v>C</v>
      </c>
      <c r="AB3491" s="11">
        <f t="shared" si="7"/>
        <v>0</v>
      </c>
      <c r="AC3491" s="11">
        <f t="shared" si="8"/>
        <v>0</v>
      </c>
      <c r="AD3491" s="11">
        <f t="shared" si="9"/>
        <v>1</v>
      </c>
      <c r="AE3491" s="11">
        <f t="shared" si="10"/>
        <v>0</v>
      </c>
    </row>
    <row r="3492" ht="15.75" customHeight="1">
      <c r="A3492" s="7">
        <v>45658.0</v>
      </c>
      <c r="B3492" s="8" t="s">
        <v>881</v>
      </c>
      <c r="C3492" s="8" t="s">
        <v>8000</v>
      </c>
      <c r="D3492" s="9">
        <v>2.1975882794E10</v>
      </c>
      <c r="E3492" s="8" t="s">
        <v>15428</v>
      </c>
      <c r="F3492" s="8" t="s">
        <v>15420</v>
      </c>
      <c r="G3492" s="8" t="s">
        <v>15421</v>
      </c>
      <c r="H3492" s="8" t="s">
        <v>15471</v>
      </c>
      <c r="I3492" s="8" t="s">
        <v>15423</v>
      </c>
      <c r="J3492" s="8" t="s">
        <v>15424</v>
      </c>
      <c r="K3492" s="8" t="s">
        <v>15432</v>
      </c>
      <c r="L3492" s="12" t="s">
        <v>15</v>
      </c>
      <c r="M3492" s="12" t="s">
        <v>3780</v>
      </c>
      <c r="N3492" s="12" t="s">
        <v>1153</v>
      </c>
      <c r="O3492" s="12" t="s">
        <v>3781</v>
      </c>
      <c r="P3492" s="12" t="s">
        <v>119</v>
      </c>
      <c r="R3492" s="10">
        <f>ROUNDUP(SUM(VLOOKUP(F3492,'Pontuação'!A$2:B$11,2,FALSE),VLOOKUP(E3492,'Pontuação'!C$2:D$11,2,FALSE),VLOOKUP(H3492,'Pontuação'!I$2:J$11,2,FALSE),VLOOKUP(I3492,'Pontuação'!G$2:H$11,2,FALSE),VLOOKUP(K3492,'Pontuação'!M$2:N$13,2,FALSE)),0)</f>
        <v>1501</v>
      </c>
      <c r="S3492" s="11">
        <f t="shared" si="1"/>
        <v>150</v>
      </c>
      <c r="T3492" s="11" t="str">
        <f t="array" ref="T3492">IFERROR(INDEX('Pontuação'!G$13:G$101, MATCH(S3492, 'Pontuação'!F$13:F$101, 0)), "Faixa Indefinida")</f>
        <v>C</v>
      </c>
      <c r="U3492" s="11">
        <f t="shared" si="2"/>
        <v>0</v>
      </c>
      <c r="V3492" s="11">
        <f t="shared" si="3"/>
        <v>0</v>
      </c>
      <c r="W3492" s="11">
        <f t="shared" si="4"/>
        <v>1</v>
      </c>
      <c r="X3492" s="11">
        <f t="shared" si="5"/>
        <v>0</v>
      </c>
      <c r="Y3492" s="11">
        <f>ROUNDUP(SUM(VLOOKUP(F3492,'Pontuação 3.0'!A$2:B$11,2,FALSE),VLOOKUP(E3492,'Pontuação 3.0'!C$2:D$11,2,FALSE),VLOOKUP(H3492,'Pontuação 3.0'!I$2:J$11,2,FALSE),VLOOKUP(J3492,'Pontuação 3.0'!K$2:L$11,2,FALSE),VLOOKUP(G3492,'Pontuação 3.0'!E$2:F$11,2,FALSE),VLOOKUP(I3492,'Pontuação 3.0'!G$2:H$11,2,FALSE),VLOOKUP(K3492,'Pontuação 3.0'!M$2:N$13,2,FALSE)),0)</f>
        <v>1960</v>
      </c>
      <c r="Z3492" s="11">
        <f t="shared" si="6"/>
        <v>196</v>
      </c>
      <c r="AA3492" s="11" t="str">
        <f t="array" ref="AA3492">IFERROR(INDEX('Pontuação 3.0'!G$13:G$191, MATCH(Z3492, 'Pontuação 3.0'!F$13:F$191, 0)), "Faixa Indefinida")</f>
        <v>C</v>
      </c>
      <c r="AB3492" s="11">
        <f t="shared" si="7"/>
        <v>0</v>
      </c>
      <c r="AC3492" s="11">
        <f t="shared" si="8"/>
        <v>0</v>
      </c>
      <c r="AD3492" s="11">
        <f t="shared" si="9"/>
        <v>1</v>
      </c>
      <c r="AE3492" s="11">
        <f t="shared" si="10"/>
        <v>0</v>
      </c>
    </row>
    <row r="3493" ht="15.75" customHeight="1">
      <c r="A3493" s="7">
        <v>45658.0</v>
      </c>
      <c r="B3493" s="8" t="s">
        <v>8005</v>
      </c>
      <c r="C3493" s="8" t="s">
        <v>8006</v>
      </c>
      <c r="D3493" s="8" t="s">
        <v>8007</v>
      </c>
      <c r="E3493" s="8" t="s">
        <v>15428</v>
      </c>
      <c r="F3493" s="8" t="s">
        <v>15420</v>
      </c>
      <c r="G3493" s="8" t="s">
        <v>15421</v>
      </c>
      <c r="H3493" s="8" t="s">
        <v>15422</v>
      </c>
      <c r="I3493" s="8" t="s">
        <v>15423</v>
      </c>
      <c r="J3493" s="8" t="s">
        <v>15424</v>
      </c>
      <c r="K3493" s="8" t="s">
        <v>15480</v>
      </c>
      <c r="L3493" s="12" t="s">
        <v>15</v>
      </c>
      <c r="M3493" s="12" t="s">
        <v>3780</v>
      </c>
      <c r="N3493" s="12" t="s">
        <v>986</v>
      </c>
      <c r="O3493" s="12" t="s">
        <v>3781</v>
      </c>
      <c r="P3493" s="12" t="s">
        <v>17</v>
      </c>
      <c r="R3493" s="10">
        <f>ROUNDUP(SUM(VLOOKUP(F3493,'Pontuação'!A$2:B$11,2,FALSE),VLOOKUP(E3493,'Pontuação'!C$2:D$11,2,FALSE),VLOOKUP(H3493,'Pontuação'!I$2:J$11,2,FALSE),VLOOKUP(I3493,'Pontuação'!G$2:H$11,2,FALSE),VLOOKUP(K3493,'Pontuação'!M$2:N$13,2,FALSE)),0)</f>
        <v>1516</v>
      </c>
      <c r="S3493" s="11">
        <f t="shared" si="1"/>
        <v>152</v>
      </c>
      <c r="T3493" s="11" t="str">
        <f t="array" ref="T3493">IFERROR(INDEX('Pontuação'!G$13:G$101, MATCH(S3493, 'Pontuação'!F$13:F$101, 0)), "Faixa Indefinida")</f>
        <v>C</v>
      </c>
      <c r="U3493" s="11">
        <f t="shared" si="2"/>
        <v>0</v>
      </c>
      <c r="V3493" s="11">
        <f t="shared" si="3"/>
        <v>0</v>
      </c>
      <c r="W3493" s="11">
        <f t="shared" si="4"/>
        <v>1</v>
      </c>
      <c r="X3493" s="11">
        <f t="shared" si="5"/>
        <v>0</v>
      </c>
      <c r="Y3493" s="11">
        <f>ROUNDUP(SUM(VLOOKUP(F3493,'Pontuação 3.0'!A$2:B$11,2,FALSE),VLOOKUP(E3493,'Pontuação 3.0'!C$2:D$11,2,FALSE),VLOOKUP(H3493,'Pontuação 3.0'!I$2:J$11,2,FALSE),VLOOKUP(J3493,'Pontuação 3.0'!K$2:L$11,2,FALSE),VLOOKUP(G3493,'Pontuação 3.0'!E$2:F$11,2,FALSE),VLOOKUP(I3493,'Pontuação 3.0'!G$2:H$11,2,FALSE),VLOOKUP(K3493,'Pontuação 3.0'!M$2:N$13,2,FALSE)),0)</f>
        <v>1952</v>
      </c>
      <c r="Z3493" s="11">
        <f t="shared" si="6"/>
        <v>195</v>
      </c>
      <c r="AA3493" s="11" t="str">
        <f t="array" ref="AA3493">IFERROR(INDEX('Pontuação 3.0'!G$13:G$191, MATCH(Z3493, 'Pontuação 3.0'!F$13:F$191, 0)), "Faixa Indefinida")</f>
        <v>C</v>
      </c>
      <c r="AB3493" s="11">
        <f t="shared" si="7"/>
        <v>0</v>
      </c>
      <c r="AC3493" s="11">
        <f t="shared" si="8"/>
        <v>0</v>
      </c>
      <c r="AD3493" s="11">
        <f t="shared" si="9"/>
        <v>1</v>
      </c>
      <c r="AE3493" s="11">
        <f t="shared" si="10"/>
        <v>0</v>
      </c>
    </row>
    <row r="3494" ht="15.75" customHeight="1">
      <c r="A3494" s="7">
        <v>45658.0</v>
      </c>
      <c r="B3494" s="8" t="s">
        <v>8011</v>
      </c>
      <c r="C3494" s="8" t="s">
        <v>8012</v>
      </c>
      <c r="D3494" s="9">
        <v>2.1991890141E10</v>
      </c>
      <c r="E3494" s="8" t="s">
        <v>15428</v>
      </c>
      <c r="F3494" s="8" t="s">
        <v>15420</v>
      </c>
      <c r="G3494" s="8" t="s">
        <v>15430</v>
      </c>
      <c r="H3494" s="8" t="s">
        <v>15422</v>
      </c>
      <c r="I3494" s="8" t="s">
        <v>15423</v>
      </c>
      <c r="J3494" s="8" t="s">
        <v>15424</v>
      </c>
      <c r="K3494" s="8" t="s">
        <v>15425</v>
      </c>
      <c r="L3494" s="12" t="s">
        <v>15</v>
      </c>
      <c r="M3494" s="12" t="s">
        <v>3780</v>
      </c>
      <c r="N3494" s="12" t="s">
        <v>1912</v>
      </c>
      <c r="O3494" s="12" t="s">
        <v>3781</v>
      </c>
      <c r="P3494" s="12" t="s">
        <v>119</v>
      </c>
      <c r="R3494" s="10">
        <f>ROUNDUP(SUM(VLOOKUP(F3494,'Pontuação'!A$2:B$11,2,FALSE),VLOOKUP(E3494,'Pontuação'!C$2:D$11,2,FALSE),VLOOKUP(H3494,'Pontuação'!I$2:J$11,2,FALSE),VLOOKUP(I3494,'Pontuação'!G$2:H$11,2,FALSE),VLOOKUP(K3494,'Pontuação'!M$2:N$13,2,FALSE)),0)</f>
        <v>1553</v>
      </c>
      <c r="S3494" s="11">
        <f t="shared" si="1"/>
        <v>155</v>
      </c>
      <c r="T3494" s="11" t="str">
        <f t="array" ref="T3494">IFERROR(INDEX('Pontuação'!G$13:G$101, MATCH(S3494, 'Pontuação'!F$13:F$101, 0)), "Faixa Indefinida")</f>
        <v>C</v>
      </c>
      <c r="U3494" s="11">
        <f t="shared" si="2"/>
        <v>0</v>
      </c>
      <c r="V3494" s="11">
        <f t="shared" si="3"/>
        <v>0</v>
      </c>
      <c r="W3494" s="11">
        <f t="shared" si="4"/>
        <v>1</v>
      </c>
      <c r="X3494" s="11">
        <f t="shared" si="5"/>
        <v>0</v>
      </c>
      <c r="Y3494" s="11">
        <f>ROUNDUP(SUM(VLOOKUP(F3494,'Pontuação 3.0'!A$2:B$11,2,FALSE),VLOOKUP(E3494,'Pontuação 3.0'!C$2:D$11,2,FALSE),VLOOKUP(H3494,'Pontuação 3.0'!I$2:J$11,2,FALSE),VLOOKUP(J3494,'Pontuação 3.0'!K$2:L$11,2,FALSE),VLOOKUP(G3494,'Pontuação 3.0'!E$2:F$11,2,FALSE),VLOOKUP(I3494,'Pontuação 3.0'!G$2:H$11,2,FALSE),VLOOKUP(K3494,'Pontuação 3.0'!M$2:N$13,2,FALSE)),0)</f>
        <v>2122</v>
      </c>
      <c r="Z3494" s="11">
        <f t="shared" si="6"/>
        <v>212</v>
      </c>
      <c r="AA3494" s="11" t="str">
        <f t="array" ref="AA3494">IFERROR(INDEX('Pontuação 3.0'!G$13:G$191, MATCH(Z3494, 'Pontuação 3.0'!F$13:F$191, 0)), "Faixa Indefinida")</f>
        <v>C</v>
      </c>
      <c r="AB3494" s="11">
        <f t="shared" si="7"/>
        <v>0</v>
      </c>
      <c r="AC3494" s="11">
        <f t="shared" si="8"/>
        <v>0</v>
      </c>
      <c r="AD3494" s="11">
        <f t="shared" si="9"/>
        <v>1</v>
      </c>
      <c r="AE3494" s="11">
        <f t="shared" si="10"/>
        <v>0</v>
      </c>
    </row>
    <row r="3495" ht="15.75" customHeight="1">
      <c r="A3495" s="7">
        <v>45658.0</v>
      </c>
      <c r="B3495" s="8" t="s">
        <v>8008</v>
      </c>
      <c r="C3495" s="8" t="s">
        <v>8009</v>
      </c>
      <c r="D3495" s="9">
        <v>7.4999130556E10</v>
      </c>
      <c r="E3495" s="8" t="s">
        <v>15428</v>
      </c>
      <c r="F3495" s="8" t="s">
        <v>15420</v>
      </c>
      <c r="G3495" s="8" t="s">
        <v>15430</v>
      </c>
      <c r="H3495" s="8" t="s">
        <v>15422</v>
      </c>
      <c r="I3495" s="8" t="s">
        <v>15423</v>
      </c>
      <c r="J3495" s="8" t="s">
        <v>15448</v>
      </c>
      <c r="K3495" s="8" t="s">
        <v>15425</v>
      </c>
      <c r="L3495" s="12" t="s">
        <v>15</v>
      </c>
      <c r="M3495" s="12" t="s">
        <v>3780</v>
      </c>
      <c r="N3495" s="12" t="s">
        <v>205</v>
      </c>
      <c r="O3495" s="12" t="s">
        <v>3781</v>
      </c>
      <c r="P3495" s="12" t="s">
        <v>119</v>
      </c>
      <c r="R3495" s="10">
        <f>ROUNDUP(SUM(VLOOKUP(F3495,'Pontuação'!A$2:B$11,2,FALSE),VLOOKUP(E3495,'Pontuação'!C$2:D$11,2,FALSE),VLOOKUP(H3495,'Pontuação'!I$2:J$11,2,FALSE),VLOOKUP(I3495,'Pontuação'!G$2:H$11,2,FALSE),VLOOKUP(K3495,'Pontuação'!M$2:N$13,2,FALSE)),0)</f>
        <v>1553</v>
      </c>
      <c r="S3495" s="11">
        <f t="shared" si="1"/>
        <v>155</v>
      </c>
      <c r="T3495" s="11" t="str">
        <f t="array" ref="T3495">IFERROR(INDEX('Pontuação'!G$13:G$101, MATCH(S3495, 'Pontuação'!F$13:F$101, 0)), "Faixa Indefinida")</f>
        <v>C</v>
      </c>
      <c r="U3495" s="11">
        <f t="shared" si="2"/>
        <v>0</v>
      </c>
      <c r="V3495" s="11">
        <f t="shared" si="3"/>
        <v>0</v>
      </c>
      <c r="W3495" s="11">
        <f t="shared" si="4"/>
        <v>1</v>
      </c>
      <c r="X3495" s="11">
        <f t="shared" si="5"/>
        <v>0</v>
      </c>
      <c r="Y3495" s="11">
        <f>ROUNDUP(SUM(VLOOKUP(F3495,'Pontuação 3.0'!A$2:B$11,2,FALSE),VLOOKUP(E3495,'Pontuação 3.0'!C$2:D$11,2,FALSE),VLOOKUP(H3495,'Pontuação 3.0'!I$2:J$11,2,FALSE),VLOOKUP(J3495,'Pontuação 3.0'!K$2:L$11,2,FALSE),VLOOKUP(G3495,'Pontuação 3.0'!E$2:F$11,2,FALSE),VLOOKUP(I3495,'Pontuação 3.0'!G$2:H$11,2,FALSE),VLOOKUP(K3495,'Pontuação 3.0'!M$2:N$13,2,FALSE)),0)</f>
        <v>2383</v>
      </c>
      <c r="Z3495" s="11">
        <f t="shared" si="6"/>
        <v>238</v>
      </c>
      <c r="AA3495" s="11" t="str">
        <f t="array" ref="AA3495">IFERROR(INDEX('Pontuação 3.0'!G$13:G$191, MATCH(Z3495, 'Pontuação 3.0'!F$13:F$191, 0)), "Faixa Indefinida")</f>
        <v>A</v>
      </c>
      <c r="AB3495" s="11">
        <f t="shared" si="7"/>
        <v>1</v>
      </c>
      <c r="AC3495" s="11">
        <f t="shared" si="8"/>
        <v>0</v>
      </c>
      <c r="AD3495" s="11">
        <f t="shared" si="9"/>
        <v>0</v>
      </c>
      <c r="AE3495" s="11">
        <f t="shared" si="10"/>
        <v>0</v>
      </c>
    </row>
    <row r="3496" ht="15.75" customHeight="1">
      <c r="A3496" s="7">
        <v>45658.0</v>
      </c>
      <c r="B3496" s="8" t="s">
        <v>8013</v>
      </c>
      <c r="C3496" s="8" t="s">
        <v>8014</v>
      </c>
      <c r="D3496" s="9">
        <v>6.7981153658E10</v>
      </c>
      <c r="E3496" s="8" t="s">
        <v>15428</v>
      </c>
      <c r="F3496" s="8" t="s">
        <v>15436</v>
      </c>
      <c r="G3496" s="8" t="s">
        <v>15451</v>
      </c>
      <c r="H3496" s="8" t="s">
        <v>15438</v>
      </c>
      <c r="I3496" s="8" t="s">
        <v>15423</v>
      </c>
      <c r="J3496" s="8" t="s">
        <v>15448</v>
      </c>
      <c r="K3496" s="8" t="s">
        <v>15425</v>
      </c>
      <c r="L3496" s="12" t="s">
        <v>15</v>
      </c>
      <c r="M3496" s="12" t="s">
        <v>3780</v>
      </c>
      <c r="N3496" s="12" t="s">
        <v>4070</v>
      </c>
      <c r="O3496" s="12" t="s">
        <v>3781</v>
      </c>
      <c r="P3496" s="12" t="s">
        <v>119</v>
      </c>
      <c r="R3496" s="10">
        <f>ROUNDUP(SUM(VLOOKUP(F3496,'Pontuação'!A$2:B$11,2,FALSE),VLOOKUP(E3496,'Pontuação'!C$2:D$11,2,FALSE),VLOOKUP(H3496,'Pontuação'!I$2:J$11,2,FALSE),VLOOKUP(I3496,'Pontuação'!G$2:H$11,2,FALSE),VLOOKUP(K3496,'Pontuação'!M$2:N$13,2,FALSE)),0)</f>
        <v>1194</v>
      </c>
      <c r="S3496" s="11">
        <f t="shared" si="1"/>
        <v>119</v>
      </c>
      <c r="T3496" s="11" t="str">
        <f t="array" ref="T3496">IFERROR(INDEX('Pontuação'!G$13:G$101, MATCH(S3496, 'Pontuação'!F$13:F$101, 0)), "Faixa Indefinida")</f>
        <v>D</v>
      </c>
      <c r="U3496" s="11">
        <f t="shared" si="2"/>
        <v>0</v>
      </c>
      <c r="V3496" s="11">
        <f t="shared" si="3"/>
        <v>0</v>
      </c>
      <c r="W3496" s="11">
        <f t="shared" si="4"/>
        <v>0</v>
      </c>
      <c r="X3496" s="11">
        <f t="shared" si="5"/>
        <v>1</v>
      </c>
      <c r="Y3496" s="11">
        <f>ROUNDUP(SUM(VLOOKUP(F3496,'Pontuação 3.0'!A$2:B$11,2,FALSE),VLOOKUP(E3496,'Pontuação 3.0'!C$2:D$11,2,FALSE),VLOOKUP(H3496,'Pontuação 3.0'!I$2:J$11,2,FALSE),VLOOKUP(J3496,'Pontuação 3.0'!K$2:L$11,2,FALSE),VLOOKUP(G3496,'Pontuação 3.0'!E$2:F$11,2,FALSE),VLOOKUP(I3496,'Pontuação 3.0'!G$2:H$11,2,FALSE),VLOOKUP(K3496,'Pontuação 3.0'!M$2:N$13,2,FALSE)),0)</f>
        <v>1937</v>
      </c>
      <c r="Z3496" s="11">
        <f t="shared" si="6"/>
        <v>194</v>
      </c>
      <c r="AA3496" s="11" t="str">
        <f t="array" ref="AA3496">IFERROR(INDEX('Pontuação 3.0'!G$13:G$191, MATCH(Z3496, 'Pontuação 3.0'!F$13:F$191, 0)), "Faixa Indefinida")</f>
        <v>C</v>
      </c>
      <c r="AB3496" s="11">
        <f t="shared" si="7"/>
        <v>0</v>
      </c>
      <c r="AC3496" s="11">
        <f t="shared" si="8"/>
        <v>0</v>
      </c>
      <c r="AD3496" s="11">
        <f t="shared" si="9"/>
        <v>1</v>
      </c>
      <c r="AE3496" s="11">
        <f t="shared" si="10"/>
        <v>0</v>
      </c>
    </row>
    <row r="3497" ht="15.75" customHeight="1">
      <c r="A3497" s="7">
        <v>45658.0</v>
      </c>
      <c r="B3497" s="8" t="s">
        <v>1138</v>
      </c>
      <c r="C3497" s="8" t="s">
        <v>8010</v>
      </c>
      <c r="D3497" s="9">
        <v>8.1992053382E10</v>
      </c>
      <c r="E3497" s="8" t="s">
        <v>15428</v>
      </c>
      <c r="F3497" s="8" t="s">
        <v>15442</v>
      </c>
      <c r="G3497" s="8" t="s">
        <v>15421</v>
      </c>
      <c r="H3497" s="8" t="s">
        <v>15443</v>
      </c>
      <c r="I3497" s="8" t="s">
        <v>15423</v>
      </c>
      <c r="J3497" s="8" t="s">
        <v>15424</v>
      </c>
      <c r="K3497" s="8" t="s">
        <v>15425</v>
      </c>
      <c r="L3497" s="12" t="s">
        <v>15</v>
      </c>
      <c r="M3497" s="12" t="s">
        <v>3780</v>
      </c>
      <c r="N3497" s="12" t="s">
        <v>205</v>
      </c>
      <c r="O3497" s="12" t="s">
        <v>3781</v>
      </c>
      <c r="P3497" s="12" t="s">
        <v>119</v>
      </c>
      <c r="R3497" s="10">
        <f>ROUNDUP(SUM(VLOOKUP(F3497,'Pontuação'!A$2:B$11,2,FALSE),VLOOKUP(E3497,'Pontuação'!C$2:D$11,2,FALSE),VLOOKUP(H3497,'Pontuação'!I$2:J$11,2,FALSE),VLOOKUP(I3497,'Pontuação'!G$2:H$11,2,FALSE),VLOOKUP(K3497,'Pontuação'!M$2:N$13,2,FALSE)),0)</f>
        <v>1567</v>
      </c>
      <c r="S3497" s="11">
        <f t="shared" si="1"/>
        <v>157</v>
      </c>
      <c r="T3497" s="11" t="str">
        <f t="array" ref="T3497">IFERROR(INDEX('Pontuação'!G$13:G$101, MATCH(S3497, 'Pontuação'!F$13:F$101, 0)), "Faixa Indefinida")</f>
        <v>C</v>
      </c>
      <c r="U3497" s="11">
        <f t="shared" si="2"/>
        <v>0</v>
      </c>
      <c r="V3497" s="11">
        <f t="shared" si="3"/>
        <v>0</v>
      </c>
      <c r="W3497" s="11">
        <f t="shared" si="4"/>
        <v>1</v>
      </c>
      <c r="X3497" s="11">
        <f t="shared" si="5"/>
        <v>0</v>
      </c>
      <c r="Y3497" s="11">
        <f>ROUNDUP(SUM(VLOOKUP(F3497,'Pontuação 3.0'!A$2:B$11,2,FALSE),VLOOKUP(E3497,'Pontuação 3.0'!C$2:D$11,2,FALSE),VLOOKUP(H3497,'Pontuação 3.0'!I$2:J$11,2,FALSE),VLOOKUP(J3497,'Pontuação 3.0'!K$2:L$11,2,FALSE),VLOOKUP(G3497,'Pontuação 3.0'!E$2:F$11,2,FALSE),VLOOKUP(I3497,'Pontuação 3.0'!G$2:H$11,2,FALSE),VLOOKUP(K3497,'Pontuação 3.0'!M$2:N$13,2,FALSE)),0)</f>
        <v>1785</v>
      </c>
      <c r="Z3497" s="11">
        <f t="shared" si="6"/>
        <v>179</v>
      </c>
      <c r="AA3497" s="11" t="str">
        <f t="array" ref="AA3497">IFERROR(INDEX('Pontuação 3.0'!G$13:G$191, MATCH(Z3497, 'Pontuação 3.0'!F$13:F$191, 0)), "Faixa Indefinida")</f>
        <v>D</v>
      </c>
      <c r="AB3497" s="11">
        <f t="shared" si="7"/>
        <v>0</v>
      </c>
      <c r="AC3497" s="11">
        <f t="shared" si="8"/>
        <v>0</v>
      </c>
      <c r="AD3497" s="11">
        <f t="shared" si="9"/>
        <v>0</v>
      </c>
      <c r="AE3497" s="11">
        <f t="shared" si="10"/>
        <v>1</v>
      </c>
    </row>
    <row r="3498" ht="15.75" customHeight="1">
      <c r="A3498" s="7">
        <v>45658.0</v>
      </c>
      <c r="B3498" s="8" t="s">
        <v>8017</v>
      </c>
      <c r="C3498" s="8" t="s">
        <v>8018</v>
      </c>
      <c r="D3498" s="9">
        <v>3.8991882018E10</v>
      </c>
      <c r="E3498" s="8" t="s">
        <v>15428</v>
      </c>
      <c r="F3498" s="8" t="s">
        <v>15442</v>
      </c>
      <c r="G3498" s="8" t="s">
        <v>15430</v>
      </c>
      <c r="H3498" s="8" t="s">
        <v>15471</v>
      </c>
      <c r="I3498" s="8" t="s">
        <v>15423</v>
      </c>
      <c r="J3498" s="8" t="s">
        <v>15448</v>
      </c>
      <c r="K3498" s="8" t="s">
        <v>15432</v>
      </c>
      <c r="L3498" s="12" t="s">
        <v>15</v>
      </c>
      <c r="M3498" s="12" t="s">
        <v>3780</v>
      </c>
      <c r="N3498" s="12" t="s">
        <v>710</v>
      </c>
      <c r="O3498" s="12" t="s">
        <v>3781</v>
      </c>
      <c r="P3498" s="12" t="s">
        <v>119</v>
      </c>
      <c r="R3498" s="10">
        <f>ROUNDUP(SUM(VLOOKUP(F3498,'Pontuação'!A$2:B$11,2,FALSE),VLOOKUP(E3498,'Pontuação'!C$2:D$11,2,FALSE),VLOOKUP(H3498,'Pontuação'!I$2:J$11,2,FALSE),VLOOKUP(I3498,'Pontuação'!G$2:H$11,2,FALSE),VLOOKUP(K3498,'Pontuação'!M$2:N$13,2,FALSE)),0)</f>
        <v>1489</v>
      </c>
      <c r="S3498" s="11">
        <f t="shared" si="1"/>
        <v>149</v>
      </c>
      <c r="T3498" s="11" t="str">
        <f t="array" ref="T3498">IFERROR(INDEX('Pontuação'!G$13:G$101, MATCH(S3498, 'Pontuação'!F$13:F$101, 0)), "Faixa Indefinida")</f>
        <v>C</v>
      </c>
      <c r="U3498" s="11">
        <f t="shared" si="2"/>
        <v>0</v>
      </c>
      <c r="V3498" s="11">
        <f t="shared" si="3"/>
        <v>0</v>
      </c>
      <c r="W3498" s="11">
        <f t="shared" si="4"/>
        <v>1</v>
      </c>
      <c r="X3498" s="11">
        <f t="shared" si="5"/>
        <v>0</v>
      </c>
      <c r="Y3498" s="11">
        <f>ROUNDUP(SUM(VLOOKUP(F3498,'Pontuação 3.0'!A$2:B$11,2,FALSE),VLOOKUP(E3498,'Pontuação 3.0'!C$2:D$11,2,FALSE),VLOOKUP(H3498,'Pontuação 3.0'!I$2:J$11,2,FALSE),VLOOKUP(J3498,'Pontuação 3.0'!K$2:L$11,2,FALSE),VLOOKUP(G3498,'Pontuação 3.0'!E$2:F$11,2,FALSE),VLOOKUP(I3498,'Pontuação 3.0'!G$2:H$11,2,FALSE),VLOOKUP(K3498,'Pontuação 3.0'!M$2:N$13,2,FALSE)),0)</f>
        <v>2228</v>
      </c>
      <c r="Z3498" s="11">
        <f t="shared" si="6"/>
        <v>223</v>
      </c>
      <c r="AA3498" s="11" t="str">
        <f t="array" ref="AA3498">IFERROR(INDEX('Pontuação 3.0'!G$13:G$191, MATCH(Z3498, 'Pontuação 3.0'!F$13:F$191, 0)), "Faixa Indefinida")</f>
        <v>B</v>
      </c>
      <c r="AB3498" s="11">
        <f t="shared" si="7"/>
        <v>0</v>
      </c>
      <c r="AC3498" s="11">
        <f t="shared" si="8"/>
        <v>1</v>
      </c>
      <c r="AD3498" s="11">
        <f t="shared" si="9"/>
        <v>0</v>
      </c>
      <c r="AE3498" s="11">
        <f t="shared" si="10"/>
        <v>0</v>
      </c>
    </row>
    <row r="3499" ht="15.75" customHeight="1">
      <c r="A3499" s="7">
        <v>45658.0</v>
      </c>
      <c r="B3499" s="8" t="s">
        <v>8015</v>
      </c>
      <c r="C3499" s="8" t="s">
        <v>8016</v>
      </c>
      <c r="D3499" s="9">
        <v>5.55512996577156E14</v>
      </c>
      <c r="E3499" s="8" t="s">
        <v>15428</v>
      </c>
      <c r="F3499" s="8" t="s">
        <v>15442</v>
      </c>
      <c r="G3499" s="8" t="s">
        <v>15421</v>
      </c>
      <c r="H3499" s="8" t="s">
        <v>15438</v>
      </c>
      <c r="I3499" s="8" t="s">
        <v>15423</v>
      </c>
      <c r="J3499" s="8" t="s">
        <v>15424</v>
      </c>
      <c r="K3499" s="8" t="s">
        <v>15425</v>
      </c>
      <c r="L3499" s="12" t="s">
        <v>15</v>
      </c>
      <c r="M3499" s="12" t="s">
        <v>3780</v>
      </c>
      <c r="N3499" s="12" t="s">
        <v>162</v>
      </c>
      <c r="O3499" s="12" t="s">
        <v>3781</v>
      </c>
      <c r="P3499" s="12" t="s">
        <v>17</v>
      </c>
      <c r="R3499" s="10">
        <f>ROUNDUP(SUM(VLOOKUP(F3499,'Pontuação'!A$2:B$11,2,FALSE),VLOOKUP(E3499,'Pontuação'!C$2:D$11,2,FALSE),VLOOKUP(H3499,'Pontuação'!I$2:J$11,2,FALSE),VLOOKUP(I3499,'Pontuação'!G$2:H$11,2,FALSE),VLOOKUP(K3499,'Pontuação'!M$2:N$13,2,FALSE)),0)</f>
        <v>1427</v>
      </c>
      <c r="S3499" s="11">
        <f t="shared" si="1"/>
        <v>143</v>
      </c>
      <c r="T3499" s="11" t="str">
        <f t="array" ref="T3499">IFERROR(INDEX('Pontuação'!G$13:G$101, MATCH(S3499, 'Pontuação'!F$13:F$101, 0)), "Faixa Indefinida")</f>
        <v>D</v>
      </c>
      <c r="U3499" s="11">
        <f t="shared" si="2"/>
        <v>0</v>
      </c>
      <c r="V3499" s="11">
        <f t="shared" si="3"/>
        <v>0</v>
      </c>
      <c r="W3499" s="11">
        <f t="shared" si="4"/>
        <v>0</v>
      </c>
      <c r="X3499" s="11">
        <f t="shared" si="5"/>
        <v>1</v>
      </c>
      <c r="Y3499" s="11">
        <f>ROUNDUP(SUM(VLOOKUP(F3499,'Pontuação 3.0'!A$2:B$11,2,FALSE),VLOOKUP(E3499,'Pontuação 3.0'!C$2:D$11,2,FALSE),VLOOKUP(H3499,'Pontuação 3.0'!I$2:J$11,2,FALSE),VLOOKUP(J3499,'Pontuação 3.0'!K$2:L$11,2,FALSE),VLOOKUP(G3499,'Pontuação 3.0'!E$2:F$11,2,FALSE),VLOOKUP(I3499,'Pontuação 3.0'!G$2:H$11,2,FALSE),VLOOKUP(K3499,'Pontuação 3.0'!M$2:N$13,2,FALSE)),0)</f>
        <v>1701</v>
      </c>
      <c r="Z3499" s="11">
        <f t="shared" si="6"/>
        <v>170</v>
      </c>
      <c r="AA3499" s="11" t="str">
        <f t="array" ref="AA3499">IFERROR(INDEX('Pontuação 3.0'!G$13:G$191, MATCH(Z3499, 'Pontuação 3.0'!F$13:F$191, 0)), "Faixa Indefinida")</f>
        <v>D</v>
      </c>
      <c r="AB3499" s="11">
        <f t="shared" si="7"/>
        <v>0</v>
      </c>
      <c r="AC3499" s="11">
        <f t="shared" si="8"/>
        <v>0</v>
      </c>
      <c r="AD3499" s="11">
        <f t="shared" si="9"/>
        <v>0</v>
      </c>
      <c r="AE3499" s="11">
        <f t="shared" si="10"/>
        <v>1</v>
      </c>
    </row>
    <row r="3500" ht="15.75" customHeight="1">
      <c r="A3500" s="7">
        <v>45658.0</v>
      </c>
      <c r="B3500" s="8" t="s">
        <v>2424</v>
      </c>
      <c r="C3500" s="8" t="s">
        <v>8019</v>
      </c>
      <c r="D3500" s="9">
        <v>8.4991554235E10</v>
      </c>
      <c r="E3500" s="8" t="s">
        <v>15428</v>
      </c>
      <c r="F3500" s="8" t="s">
        <v>15420</v>
      </c>
      <c r="G3500" s="8" t="s">
        <v>15421</v>
      </c>
      <c r="H3500" s="8" t="s">
        <v>15446</v>
      </c>
      <c r="I3500" s="8" t="s">
        <v>15431</v>
      </c>
      <c r="J3500" s="8" t="s">
        <v>15424</v>
      </c>
      <c r="K3500" s="8" t="s">
        <v>15466</v>
      </c>
      <c r="L3500" s="12" t="s">
        <v>15</v>
      </c>
      <c r="M3500" s="12" t="s">
        <v>3780</v>
      </c>
      <c r="N3500" s="12" t="s">
        <v>1677</v>
      </c>
      <c r="O3500" s="12" t="s">
        <v>3792</v>
      </c>
      <c r="P3500" s="12" t="s">
        <v>119</v>
      </c>
      <c r="R3500" s="10">
        <f>ROUNDUP(SUM(VLOOKUP(F3500,'Pontuação'!A$2:B$11,2,FALSE),VLOOKUP(E3500,'Pontuação'!C$2:D$11,2,FALSE),VLOOKUP(H3500,'Pontuação'!I$2:J$11,2,FALSE),VLOOKUP(I3500,'Pontuação'!G$2:H$11,2,FALSE),VLOOKUP(K3500,'Pontuação'!M$2:N$13,2,FALSE)),0)</f>
        <v>1770</v>
      </c>
      <c r="S3500" s="11">
        <f t="shared" si="1"/>
        <v>177</v>
      </c>
      <c r="T3500" s="11" t="str">
        <f t="array" ref="T3500">IFERROR(INDEX('Pontuação'!G$13:G$101, MATCH(S3500, 'Pontuação'!F$13:F$101, 0)), "Faixa Indefinida")</f>
        <v>B</v>
      </c>
      <c r="U3500" s="11">
        <f t="shared" si="2"/>
        <v>0</v>
      </c>
      <c r="V3500" s="11">
        <f t="shared" si="3"/>
        <v>1</v>
      </c>
      <c r="W3500" s="11">
        <f t="shared" si="4"/>
        <v>0</v>
      </c>
      <c r="X3500" s="11">
        <f t="shared" si="5"/>
        <v>0</v>
      </c>
      <c r="Y3500" s="11">
        <f>ROUNDUP(SUM(VLOOKUP(F3500,'Pontuação 3.0'!A$2:B$11,2,FALSE),VLOOKUP(E3500,'Pontuação 3.0'!C$2:D$11,2,FALSE),VLOOKUP(H3500,'Pontuação 3.0'!I$2:J$11,2,FALSE),VLOOKUP(J3500,'Pontuação 3.0'!K$2:L$11,2,FALSE),VLOOKUP(G3500,'Pontuação 3.0'!E$2:F$11,2,FALSE),VLOOKUP(I3500,'Pontuação 3.0'!G$2:H$11,2,FALSE),VLOOKUP(K3500,'Pontuação 3.0'!M$2:N$13,2,FALSE)),0)</f>
        <v>2415</v>
      </c>
      <c r="Z3500" s="11">
        <f t="shared" si="6"/>
        <v>242</v>
      </c>
      <c r="AA3500" s="11" t="str">
        <f t="array" ref="AA3500">IFERROR(INDEX('Pontuação 3.0'!G$13:G$191, MATCH(Z3500, 'Pontuação 3.0'!F$13:F$191, 0)), "Faixa Indefinida")</f>
        <v>A</v>
      </c>
      <c r="AB3500" s="11">
        <f t="shared" si="7"/>
        <v>1</v>
      </c>
      <c r="AC3500" s="11">
        <f t="shared" si="8"/>
        <v>0</v>
      </c>
      <c r="AD3500" s="11">
        <f t="shared" si="9"/>
        <v>0</v>
      </c>
      <c r="AE3500" s="11">
        <f t="shared" si="10"/>
        <v>0</v>
      </c>
    </row>
    <row r="3501" ht="15.75" customHeight="1">
      <c r="A3501" s="7">
        <v>45658.0</v>
      </c>
      <c r="B3501" s="8" t="s">
        <v>8020</v>
      </c>
      <c r="C3501" s="8" t="s">
        <v>8021</v>
      </c>
      <c r="D3501" s="9">
        <v>9.9985310773E10</v>
      </c>
      <c r="E3501" s="8" t="s">
        <v>15428</v>
      </c>
      <c r="F3501" s="8" t="s">
        <v>15442</v>
      </c>
      <c r="G3501" s="8" t="s">
        <v>15437</v>
      </c>
      <c r="H3501" s="8" t="s">
        <v>15422</v>
      </c>
      <c r="I3501" s="8" t="s">
        <v>15431</v>
      </c>
      <c r="J3501" s="8" t="s">
        <v>15448</v>
      </c>
      <c r="K3501" s="8" t="s">
        <v>15425</v>
      </c>
      <c r="L3501" s="12" t="s">
        <v>15</v>
      </c>
      <c r="M3501" s="12" t="s">
        <v>3780</v>
      </c>
      <c r="N3501" s="12" t="s">
        <v>127</v>
      </c>
      <c r="O3501" s="12" t="s">
        <v>3781</v>
      </c>
      <c r="P3501" s="12" t="s">
        <v>17</v>
      </c>
      <c r="R3501" s="10">
        <f>ROUNDUP(SUM(VLOOKUP(F3501,'Pontuação'!A$2:B$11,2,FALSE),VLOOKUP(E3501,'Pontuação'!C$2:D$11,2,FALSE),VLOOKUP(H3501,'Pontuação'!I$2:J$11,2,FALSE),VLOOKUP(I3501,'Pontuação'!G$2:H$11,2,FALSE),VLOOKUP(K3501,'Pontuação'!M$2:N$13,2,FALSE)),0)</f>
        <v>1646</v>
      </c>
      <c r="S3501" s="11">
        <f t="shared" si="1"/>
        <v>165</v>
      </c>
      <c r="T3501" s="11" t="str">
        <f t="array" ref="T3501">IFERROR(INDEX('Pontuação'!G$13:G$101, MATCH(S3501, 'Pontuação'!F$13:F$101, 0)), "Faixa Indefinida")</f>
        <v>C</v>
      </c>
      <c r="U3501" s="11">
        <f t="shared" si="2"/>
        <v>0</v>
      </c>
      <c r="V3501" s="11">
        <f t="shared" si="3"/>
        <v>0</v>
      </c>
      <c r="W3501" s="11">
        <f t="shared" si="4"/>
        <v>1</v>
      </c>
      <c r="X3501" s="11">
        <f t="shared" si="5"/>
        <v>0</v>
      </c>
      <c r="Y3501" s="11">
        <f>ROUNDUP(SUM(VLOOKUP(F3501,'Pontuação 3.0'!A$2:B$11,2,FALSE),VLOOKUP(E3501,'Pontuação 3.0'!C$2:D$11,2,FALSE),VLOOKUP(H3501,'Pontuação 3.0'!I$2:J$11,2,FALSE),VLOOKUP(J3501,'Pontuação 3.0'!K$2:L$11,2,FALSE),VLOOKUP(G3501,'Pontuação 3.0'!E$2:F$11,2,FALSE),VLOOKUP(I3501,'Pontuação 3.0'!G$2:H$11,2,FALSE),VLOOKUP(K3501,'Pontuação 3.0'!M$2:N$13,2,FALSE)),0)</f>
        <v>2295</v>
      </c>
      <c r="Z3501" s="11">
        <f t="shared" si="6"/>
        <v>230</v>
      </c>
      <c r="AA3501" s="11" t="str">
        <f t="array" ref="AA3501">IFERROR(INDEX('Pontuação 3.0'!G$13:G$191, MATCH(Z3501, 'Pontuação 3.0'!F$13:F$191, 0)), "Faixa Indefinida")</f>
        <v>B</v>
      </c>
      <c r="AB3501" s="11">
        <f t="shared" si="7"/>
        <v>0</v>
      </c>
      <c r="AC3501" s="11">
        <f t="shared" si="8"/>
        <v>1</v>
      </c>
      <c r="AD3501" s="11">
        <f t="shared" si="9"/>
        <v>0</v>
      </c>
      <c r="AE3501" s="11">
        <f t="shared" si="10"/>
        <v>0</v>
      </c>
    </row>
    <row r="3502" ht="15.75" customHeight="1">
      <c r="A3502" s="7">
        <v>45658.0</v>
      </c>
      <c r="B3502" s="8" t="s">
        <v>463</v>
      </c>
      <c r="C3502" s="8" t="s">
        <v>8022</v>
      </c>
      <c r="D3502" s="9">
        <v>6.198103961E10</v>
      </c>
      <c r="E3502" s="8" t="s">
        <v>15428</v>
      </c>
      <c r="F3502" s="8" t="s">
        <v>15420</v>
      </c>
      <c r="G3502" s="8" t="s">
        <v>15437</v>
      </c>
      <c r="H3502" s="8" t="s">
        <v>15443</v>
      </c>
      <c r="I3502" s="8" t="s">
        <v>15433</v>
      </c>
      <c r="J3502" s="8" t="s">
        <v>15448</v>
      </c>
      <c r="K3502" s="8" t="s">
        <v>15480</v>
      </c>
      <c r="L3502" s="12" t="s">
        <v>15</v>
      </c>
      <c r="M3502" s="12" t="s">
        <v>3780</v>
      </c>
      <c r="N3502" s="12" t="s">
        <v>300</v>
      </c>
      <c r="O3502" s="12" t="s">
        <v>3815</v>
      </c>
      <c r="P3502" s="12" t="s">
        <v>17</v>
      </c>
      <c r="R3502" s="10">
        <f>ROUNDUP(SUM(VLOOKUP(F3502,'Pontuação'!A$2:B$11,2,FALSE),VLOOKUP(E3502,'Pontuação'!C$2:D$11,2,FALSE),VLOOKUP(H3502,'Pontuação'!I$2:J$11,2,FALSE),VLOOKUP(I3502,'Pontuação'!G$2:H$11,2,FALSE),VLOOKUP(K3502,'Pontuação'!M$2:N$13,2,FALSE)),0)</f>
        <v>1820</v>
      </c>
      <c r="S3502" s="11">
        <f t="shared" si="1"/>
        <v>182</v>
      </c>
      <c r="T3502" s="11" t="str">
        <f t="array" ref="T3502">IFERROR(INDEX('Pontuação'!G$13:G$101, MATCH(S3502, 'Pontuação'!F$13:F$101, 0)), "Faixa Indefinida")</f>
        <v>B</v>
      </c>
      <c r="U3502" s="11">
        <f t="shared" si="2"/>
        <v>0</v>
      </c>
      <c r="V3502" s="11">
        <f t="shared" si="3"/>
        <v>1</v>
      </c>
      <c r="W3502" s="11">
        <f t="shared" si="4"/>
        <v>0</v>
      </c>
      <c r="X3502" s="11">
        <f t="shared" si="5"/>
        <v>0</v>
      </c>
      <c r="Y3502" s="11">
        <f>ROUNDUP(SUM(VLOOKUP(F3502,'Pontuação 3.0'!A$2:B$11,2,FALSE),VLOOKUP(E3502,'Pontuação 3.0'!C$2:D$11,2,FALSE),VLOOKUP(H3502,'Pontuação 3.0'!I$2:J$11,2,FALSE),VLOOKUP(J3502,'Pontuação 3.0'!K$2:L$11,2,FALSE),VLOOKUP(G3502,'Pontuação 3.0'!E$2:F$11,2,FALSE),VLOOKUP(I3502,'Pontuação 3.0'!G$2:H$11,2,FALSE),VLOOKUP(K3502,'Pontuação 3.0'!M$2:N$13,2,FALSE)),0)</f>
        <v>2457</v>
      </c>
      <c r="Z3502" s="11">
        <f t="shared" si="6"/>
        <v>246</v>
      </c>
      <c r="AA3502" s="11" t="str">
        <f t="array" ref="AA3502">IFERROR(INDEX('Pontuação 3.0'!G$13:G$191, MATCH(Z3502, 'Pontuação 3.0'!F$13:F$191, 0)), "Faixa Indefinida")</f>
        <v>A</v>
      </c>
      <c r="AB3502" s="11">
        <f t="shared" si="7"/>
        <v>1</v>
      </c>
      <c r="AC3502" s="11">
        <f t="shared" si="8"/>
        <v>0</v>
      </c>
      <c r="AD3502" s="11">
        <f t="shared" si="9"/>
        <v>0</v>
      </c>
      <c r="AE3502" s="11">
        <f t="shared" si="10"/>
        <v>0</v>
      </c>
    </row>
    <row r="3503" ht="15.75" customHeight="1">
      <c r="A3503" s="7">
        <v>45658.0</v>
      </c>
      <c r="B3503" s="8" t="s">
        <v>8025</v>
      </c>
      <c r="C3503" s="8" t="s">
        <v>8026</v>
      </c>
      <c r="D3503" s="9">
        <v>1.5991434705E10</v>
      </c>
      <c r="E3503" s="8" t="s">
        <v>15428</v>
      </c>
      <c r="F3503" s="8" t="s">
        <v>15420</v>
      </c>
      <c r="G3503" s="8" t="s">
        <v>15430</v>
      </c>
      <c r="H3503" s="8" t="s">
        <v>15471</v>
      </c>
      <c r="I3503" s="8" t="s">
        <v>15431</v>
      </c>
      <c r="J3503" s="8" t="s">
        <v>15424</v>
      </c>
      <c r="K3503" s="8" t="s">
        <v>15425</v>
      </c>
      <c r="L3503" s="12" t="s">
        <v>15</v>
      </c>
      <c r="M3503" s="12" t="s">
        <v>3780</v>
      </c>
      <c r="N3503" s="12" t="s">
        <v>354</v>
      </c>
      <c r="O3503" s="12" t="s">
        <v>3781</v>
      </c>
      <c r="P3503" s="12" t="s">
        <v>119</v>
      </c>
      <c r="R3503" s="10">
        <f>ROUNDUP(SUM(VLOOKUP(F3503,'Pontuação'!A$2:B$11,2,FALSE),VLOOKUP(E3503,'Pontuação'!C$2:D$11,2,FALSE),VLOOKUP(H3503,'Pontuação'!I$2:J$11,2,FALSE),VLOOKUP(I3503,'Pontuação'!G$2:H$11,2,FALSE),VLOOKUP(K3503,'Pontuação'!M$2:N$13,2,FALSE)),0)</f>
        <v>1474</v>
      </c>
      <c r="S3503" s="11">
        <f t="shared" si="1"/>
        <v>147</v>
      </c>
      <c r="T3503" s="11" t="str">
        <f t="array" ref="T3503">IFERROR(INDEX('Pontuação'!G$13:G$101, MATCH(S3503, 'Pontuação'!F$13:F$101, 0)), "Faixa Indefinida")</f>
        <v>D</v>
      </c>
      <c r="U3503" s="11">
        <f t="shared" si="2"/>
        <v>0</v>
      </c>
      <c r="V3503" s="11">
        <f t="shared" si="3"/>
        <v>0</v>
      </c>
      <c r="W3503" s="11">
        <f t="shared" si="4"/>
        <v>0</v>
      </c>
      <c r="X3503" s="11">
        <f t="shared" si="5"/>
        <v>1</v>
      </c>
      <c r="Y3503" s="11">
        <f>ROUNDUP(SUM(VLOOKUP(F3503,'Pontuação 3.0'!A$2:B$11,2,FALSE),VLOOKUP(E3503,'Pontuação 3.0'!C$2:D$11,2,FALSE),VLOOKUP(H3503,'Pontuação 3.0'!I$2:J$11,2,FALSE),VLOOKUP(J3503,'Pontuação 3.0'!K$2:L$11,2,FALSE),VLOOKUP(G3503,'Pontuação 3.0'!E$2:F$11,2,FALSE),VLOOKUP(I3503,'Pontuação 3.0'!G$2:H$11,2,FALSE),VLOOKUP(K3503,'Pontuação 3.0'!M$2:N$13,2,FALSE)),0)</f>
        <v>2166</v>
      </c>
      <c r="Z3503" s="11">
        <f t="shared" si="6"/>
        <v>217</v>
      </c>
      <c r="AA3503" s="11" t="str">
        <f t="array" ref="AA3503">IFERROR(INDEX('Pontuação 3.0'!G$13:G$191, MATCH(Z3503, 'Pontuação 3.0'!F$13:F$191, 0)), "Faixa Indefinida")</f>
        <v>B</v>
      </c>
      <c r="AB3503" s="11">
        <f t="shared" si="7"/>
        <v>0</v>
      </c>
      <c r="AC3503" s="11">
        <f t="shared" si="8"/>
        <v>1</v>
      </c>
      <c r="AD3503" s="11">
        <f t="shared" si="9"/>
        <v>0</v>
      </c>
      <c r="AE3503" s="11">
        <f t="shared" si="10"/>
        <v>0</v>
      </c>
    </row>
    <row r="3504" ht="15.75" customHeight="1">
      <c r="A3504" s="7">
        <v>45658.0</v>
      </c>
      <c r="B3504" s="8" t="s">
        <v>8033</v>
      </c>
      <c r="C3504" s="8" t="s">
        <v>8034</v>
      </c>
      <c r="D3504" s="9">
        <v>1.1986265694E10</v>
      </c>
      <c r="E3504" s="8" t="s">
        <v>15428</v>
      </c>
      <c r="F3504" s="8" t="s">
        <v>15420</v>
      </c>
      <c r="G3504" s="8" t="s">
        <v>15430</v>
      </c>
      <c r="H3504" s="8" t="s">
        <v>15446</v>
      </c>
      <c r="I3504" s="8" t="s">
        <v>15423</v>
      </c>
      <c r="J3504" s="8" t="s">
        <v>15424</v>
      </c>
      <c r="K3504" s="8" t="s">
        <v>15439</v>
      </c>
      <c r="L3504" s="12" t="s">
        <v>15</v>
      </c>
      <c r="M3504" s="12" t="s">
        <v>3780</v>
      </c>
      <c r="N3504" s="12" t="s">
        <v>205</v>
      </c>
      <c r="O3504" s="12" t="s">
        <v>3781</v>
      </c>
      <c r="P3504" s="12" t="s">
        <v>119</v>
      </c>
      <c r="R3504" s="10">
        <f>ROUNDUP(SUM(VLOOKUP(F3504,'Pontuação'!A$2:B$11,2,FALSE),VLOOKUP(E3504,'Pontuação'!C$2:D$11,2,FALSE),VLOOKUP(H3504,'Pontuação'!I$2:J$11,2,FALSE),VLOOKUP(I3504,'Pontuação'!G$2:H$11,2,FALSE),VLOOKUP(K3504,'Pontuação'!M$2:N$13,2,FALSE)),0)</f>
        <v>1639</v>
      </c>
      <c r="S3504" s="11">
        <f t="shared" si="1"/>
        <v>164</v>
      </c>
      <c r="T3504" s="11" t="str">
        <f t="array" ref="T3504">IFERROR(INDEX('Pontuação'!G$13:G$101, MATCH(S3504, 'Pontuação'!F$13:F$101, 0)), "Faixa Indefinida")</f>
        <v>C</v>
      </c>
      <c r="U3504" s="11">
        <f t="shared" si="2"/>
        <v>0</v>
      </c>
      <c r="V3504" s="11">
        <f t="shared" si="3"/>
        <v>0</v>
      </c>
      <c r="W3504" s="11">
        <f t="shared" si="4"/>
        <v>1</v>
      </c>
      <c r="X3504" s="11">
        <f t="shared" si="5"/>
        <v>0</v>
      </c>
      <c r="Y3504" s="11">
        <f>ROUNDUP(SUM(VLOOKUP(F3504,'Pontuação 3.0'!A$2:B$11,2,FALSE),VLOOKUP(E3504,'Pontuação 3.0'!C$2:D$11,2,FALSE),VLOOKUP(H3504,'Pontuação 3.0'!I$2:J$11,2,FALSE),VLOOKUP(J3504,'Pontuação 3.0'!K$2:L$11,2,FALSE),VLOOKUP(G3504,'Pontuação 3.0'!E$2:F$11,2,FALSE),VLOOKUP(I3504,'Pontuação 3.0'!G$2:H$11,2,FALSE),VLOOKUP(K3504,'Pontuação 3.0'!M$2:N$13,2,FALSE)),0)</f>
        <v>2187</v>
      </c>
      <c r="Z3504" s="11">
        <f t="shared" si="6"/>
        <v>219</v>
      </c>
      <c r="AA3504" s="11" t="str">
        <f t="array" ref="AA3504">IFERROR(INDEX('Pontuação 3.0'!G$13:G$191, MATCH(Z3504, 'Pontuação 3.0'!F$13:F$191, 0)), "Faixa Indefinida")</f>
        <v>B</v>
      </c>
      <c r="AB3504" s="11">
        <f t="shared" si="7"/>
        <v>0</v>
      </c>
      <c r="AC3504" s="11">
        <f t="shared" si="8"/>
        <v>1</v>
      </c>
      <c r="AD3504" s="11">
        <f t="shared" si="9"/>
        <v>0</v>
      </c>
      <c r="AE3504" s="11">
        <f t="shared" si="10"/>
        <v>0</v>
      </c>
    </row>
    <row r="3505" ht="15.75" customHeight="1">
      <c r="A3505" s="7">
        <v>45658.0</v>
      </c>
      <c r="B3505" s="8" t="s">
        <v>8029</v>
      </c>
      <c r="C3505" s="8" t="s">
        <v>8030</v>
      </c>
      <c r="D3505" s="9">
        <v>8.8994840883E10</v>
      </c>
      <c r="E3505" s="8" t="s">
        <v>15428</v>
      </c>
      <c r="F3505" s="8" t="s">
        <v>15420</v>
      </c>
      <c r="G3505" s="8" t="s">
        <v>15430</v>
      </c>
      <c r="H3505" s="8" t="s">
        <v>15422</v>
      </c>
      <c r="I3505" s="8" t="s">
        <v>15423</v>
      </c>
      <c r="J3505" s="8" t="s">
        <v>15424</v>
      </c>
      <c r="K3505" s="8" t="s">
        <v>15425</v>
      </c>
      <c r="L3505" s="12" t="s">
        <v>15</v>
      </c>
      <c r="M3505" s="12" t="s">
        <v>3780</v>
      </c>
      <c r="N3505" s="12" t="s">
        <v>205</v>
      </c>
      <c r="O3505" s="12" t="s">
        <v>3781</v>
      </c>
      <c r="P3505" s="12" t="s">
        <v>119</v>
      </c>
      <c r="R3505" s="10">
        <f>ROUNDUP(SUM(VLOOKUP(F3505,'Pontuação'!A$2:B$11,2,FALSE),VLOOKUP(E3505,'Pontuação'!C$2:D$11,2,FALSE),VLOOKUP(H3505,'Pontuação'!I$2:J$11,2,FALSE),VLOOKUP(I3505,'Pontuação'!G$2:H$11,2,FALSE),VLOOKUP(K3505,'Pontuação'!M$2:N$13,2,FALSE)),0)</f>
        <v>1553</v>
      </c>
      <c r="S3505" s="11">
        <f t="shared" si="1"/>
        <v>155</v>
      </c>
      <c r="T3505" s="11" t="str">
        <f t="array" ref="T3505">IFERROR(INDEX('Pontuação'!G$13:G$101, MATCH(S3505, 'Pontuação'!F$13:F$101, 0)), "Faixa Indefinida")</f>
        <v>C</v>
      </c>
      <c r="U3505" s="11">
        <f t="shared" si="2"/>
        <v>0</v>
      </c>
      <c r="V3505" s="11">
        <f t="shared" si="3"/>
        <v>0</v>
      </c>
      <c r="W3505" s="11">
        <f t="shared" si="4"/>
        <v>1</v>
      </c>
      <c r="X3505" s="11">
        <f t="shared" si="5"/>
        <v>0</v>
      </c>
      <c r="Y3505" s="11">
        <f>ROUNDUP(SUM(VLOOKUP(F3505,'Pontuação 3.0'!A$2:B$11,2,FALSE),VLOOKUP(E3505,'Pontuação 3.0'!C$2:D$11,2,FALSE),VLOOKUP(H3505,'Pontuação 3.0'!I$2:J$11,2,FALSE),VLOOKUP(J3505,'Pontuação 3.0'!K$2:L$11,2,FALSE),VLOOKUP(G3505,'Pontuação 3.0'!E$2:F$11,2,FALSE),VLOOKUP(I3505,'Pontuação 3.0'!G$2:H$11,2,FALSE),VLOOKUP(K3505,'Pontuação 3.0'!M$2:N$13,2,FALSE)),0)</f>
        <v>2122</v>
      </c>
      <c r="Z3505" s="11">
        <f t="shared" si="6"/>
        <v>212</v>
      </c>
      <c r="AA3505" s="11" t="str">
        <f t="array" ref="AA3505">IFERROR(INDEX('Pontuação 3.0'!G$13:G$191, MATCH(Z3505, 'Pontuação 3.0'!F$13:F$191, 0)), "Faixa Indefinida")</f>
        <v>C</v>
      </c>
      <c r="AB3505" s="11">
        <f t="shared" si="7"/>
        <v>0</v>
      </c>
      <c r="AC3505" s="11">
        <f t="shared" si="8"/>
        <v>0</v>
      </c>
      <c r="AD3505" s="11">
        <f t="shared" si="9"/>
        <v>1</v>
      </c>
      <c r="AE3505" s="11">
        <f t="shared" si="10"/>
        <v>0</v>
      </c>
    </row>
    <row r="3506" ht="15.75" customHeight="1">
      <c r="A3506" s="7">
        <v>45658.0</v>
      </c>
      <c r="B3506" s="8" t="s">
        <v>8031</v>
      </c>
      <c r="C3506" s="8" t="s">
        <v>8032</v>
      </c>
      <c r="D3506" s="9">
        <v>7.9996038141E10</v>
      </c>
      <c r="E3506" s="8" t="s">
        <v>15428</v>
      </c>
      <c r="F3506" s="8" t="s">
        <v>15442</v>
      </c>
      <c r="G3506" s="8" t="s">
        <v>15421</v>
      </c>
      <c r="H3506" s="8" t="s">
        <v>15422</v>
      </c>
      <c r="I3506" s="8" t="s">
        <v>15423</v>
      </c>
      <c r="J3506" s="8" t="s">
        <v>15424</v>
      </c>
      <c r="K3506" s="8" t="s">
        <v>15432</v>
      </c>
      <c r="L3506" s="12" t="s">
        <v>15</v>
      </c>
      <c r="M3506" s="12" t="s">
        <v>3780</v>
      </c>
      <c r="N3506" s="12" t="s">
        <v>710</v>
      </c>
      <c r="O3506" s="12" t="s">
        <v>3797</v>
      </c>
      <c r="P3506" s="12" t="s">
        <v>119</v>
      </c>
      <c r="R3506" s="10">
        <f>ROUNDUP(SUM(VLOOKUP(F3506,'Pontuação'!A$2:B$11,2,FALSE),VLOOKUP(E3506,'Pontuação'!C$2:D$11,2,FALSE),VLOOKUP(H3506,'Pontuação'!I$2:J$11,2,FALSE),VLOOKUP(I3506,'Pontuação'!G$2:H$11,2,FALSE),VLOOKUP(K3506,'Pontuação'!M$2:N$13,2,FALSE)),0)</f>
        <v>1673</v>
      </c>
      <c r="S3506" s="11">
        <f t="shared" si="1"/>
        <v>167</v>
      </c>
      <c r="T3506" s="11" t="str">
        <f t="array" ref="T3506">IFERROR(INDEX('Pontuação'!G$13:G$101, MATCH(S3506, 'Pontuação'!F$13:F$101, 0)), "Faixa Indefinida")</f>
        <v>B</v>
      </c>
      <c r="U3506" s="11">
        <f t="shared" si="2"/>
        <v>0</v>
      </c>
      <c r="V3506" s="11">
        <f t="shared" si="3"/>
        <v>1</v>
      </c>
      <c r="W3506" s="11">
        <f t="shared" si="4"/>
        <v>0</v>
      </c>
      <c r="X3506" s="11">
        <f t="shared" si="5"/>
        <v>0</v>
      </c>
      <c r="Y3506" s="11">
        <f>ROUNDUP(SUM(VLOOKUP(F3506,'Pontuação 3.0'!A$2:B$11,2,FALSE),VLOOKUP(E3506,'Pontuação 3.0'!C$2:D$11,2,FALSE),VLOOKUP(H3506,'Pontuação 3.0'!I$2:J$11,2,FALSE),VLOOKUP(J3506,'Pontuação 3.0'!K$2:L$11,2,FALSE),VLOOKUP(G3506,'Pontuação 3.0'!E$2:F$11,2,FALSE),VLOOKUP(I3506,'Pontuação 3.0'!G$2:H$11,2,FALSE),VLOOKUP(K3506,'Pontuação 3.0'!M$2:N$13,2,FALSE)),0)</f>
        <v>1935</v>
      </c>
      <c r="Z3506" s="11">
        <f t="shared" si="6"/>
        <v>194</v>
      </c>
      <c r="AA3506" s="11" t="str">
        <f t="array" ref="AA3506">IFERROR(INDEX('Pontuação 3.0'!G$13:G$191, MATCH(Z3506, 'Pontuação 3.0'!F$13:F$191, 0)), "Faixa Indefinida")</f>
        <v>C</v>
      </c>
      <c r="AB3506" s="11">
        <f t="shared" si="7"/>
        <v>0</v>
      </c>
      <c r="AC3506" s="11">
        <f t="shared" si="8"/>
        <v>0</v>
      </c>
      <c r="AD3506" s="11">
        <f t="shared" si="9"/>
        <v>1</v>
      </c>
      <c r="AE3506" s="11">
        <f t="shared" si="10"/>
        <v>0</v>
      </c>
    </row>
    <row r="3507" ht="15.75" customHeight="1">
      <c r="A3507" s="7">
        <v>45658.0</v>
      </c>
      <c r="B3507" s="8" t="s">
        <v>8035</v>
      </c>
      <c r="C3507" s="8" t="s">
        <v>8036</v>
      </c>
      <c r="D3507" s="8" t="s">
        <v>8037</v>
      </c>
      <c r="E3507" s="8" t="s">
        <v>15428</v>
      </c>
      <c r="F3507" s="8" t="s">
        <v>15420</v>
      </c>
      <c r="G3507" s="8" t="s">
        <v>15430</v>
      </c>
      <c r="H3507" s="8" t="s">
        <v>15443</v>
      </c>
      <c r="I3507" s="8" t="s">
        <v>15423</v>
      </c>
      <c r="J3507" s="8" t="s">
        <v>15448</v>
      </c>
      <c r="K3507" s="8" t="s">
        <v>15432</v>
      </c>
      <c r="L3507" s="12" t="s">
        <v>15</v>
      </c>
      <c r="M3507" s="12" t="s">
        <v>3780</v>
      </c>
      <c r="N3507" s="12" t="s">
        <v>162</v>
      </c>
      <c r="O3507" s="12" t="s">
        <v>3781</v>
      </c>
      <c r="P3507" s="12" t="s">
        <v>119</v>
      </c>
      <c r="R3507" s="10">
        <f>ROUNDUP(SUM(VLOOKUP(F3507,'Pontuação'!A$2:B$11,2,FALSE),VLOOKUP(E3507,'Pontuação'!C$2:D$11,2,FALSE),VLOOKUP(H3507,'Pontuação'!I$2:J$11,2,FALSE),VLOOKUP(I3507,'Pontuação'!G$2:H$11,2,FALSE),VLOOKUP(K3507,'Pontuação'!M$2:N$13,2,FALSE)),0)</f>
        <v>1711</v>
      </c>
      <c r="S3507" s="11">
        <f t="shared" si="1"/>
        <v>171</v>
      </c>
      <c r="T3507" s="11" t="str">
        <f t="array" ref="T3507">IFERROR(INDEX('Pontuação'!G$13:G$101, MATCH(S3507, 'Pontuação'!F$13:F$101, 0)), "Faixa Indefinida")</f>
        <v>B</v>
      </c>
      <c r="U3507" s="11">
        <f t="shared" si="2"/>
        <v>0</v>
      </c>
      <c r="V3507" s="11">
        <f t="shared" si="3"/>
        <v>1</v>
      </c>
      <c r="W3507" s="11">
        <f t="shared" si="4"/>
        <v>0</v>
      </c>
      <c r="X3507" s="11">
        <f t="shared" si="5"/>
        <v>0</v>
      </c>
      <c r="Y3507" s="11">
        <f>ROUNDUP(SUM(VLOOKUP(F3507,'Pontuação 3.0'!A$2:B$11,2,FALSE),VLOOKUP(E3507,'Pontuação 3.0'!C$2:D$11,2,FALSE),VLOOKUP(H3507,'Pontuação 3.0'!I$2:J$11,2,FALSE),VLOOKUP(J3507,'Pontuação 3.0'!K$2:L$11,2,FALSE),VLOOKUP(G3507,'Pontuação 3.0'!E$2:F$11,2,FALSE),VLOOKUP(I3507,'Pontuação 3.0'!G$2:H$11,2,FALSE),VLOOKUP(K3507,'Pontuação 3.0'!M$2:N$13,2,FALSE)),0)</f>
        <v>2405</v>
      </c>
      <c r="Z3507" s="11">
        <f t="shared" si="6"/>
        <v>241</v>
      </c>
      <c r="AA3507" s="11" t="str">
        <f t="array" ref="AA3507">IFERROR(INDEX('Pontuação 3.0'!G$13:G$191, MATCH(Z3507, 'Pontuação 3.0'!F$13:F$191, 0)), "Faixa Indefinida")</f>
        <v>A</v>
      </c>
      <c r="AB3507" s="11">
        <f t="shared" si="7"/>
        <v>1</v>
      </c>
      <c r="AC3507" s="11">
        <f t="shared" si="8"/>
        <v>0</v>
      </c>
      <c r="AD3507" s="11">
        <f t="shared" si="9"/>
        <v>0</v>
      </c>
      <c r="AE3507" s="11">
        <f t="shared" si="10"/>
        <v>0</v>
      </c>
    </row>
    <row r="3508" ht="15.75" customHeight="1">
      <c r="A3508" s="7">
        <v>45658.0</v>
      </c>
      <c r="B3508" s="8" t="s">
        <v>8040</v>
      </c>
      <c r="C3508" s="8" t="s">
        <v>8041</v>
      </c>
      <c r="D3508" s="9">
        <v>3.8991176436E10</v>
      </c>
      <c r="E3508" s="8" t="s">
        <v>15428</v>
      </c>
      <c r="F3508" s="8" t="s">
        <v>15420</v>
      </c>
      <c r="G3508" s="8" t="s">
        <v>15430</v>
      </c>
      <c r="H3508" s="8" t="s">
        <v>15446</v>
      </c>
      <c r="I3508" s="8" t="s">
        <v>15431</v>
      </c>
      <c r="J3508" s="8" t="s">
        <v>15424</v>
      </c>
      <c r="K3508" s="8" t="s">
        <v>15425</v>
      </c>
      <c r="L3508" s="12" t="s">
        <v>15</v>
      </c>
      <c r="M3508" s="12" t="s">
        <v>3780</v>
      </c>
      <c r="N3508" s="12" t="s">
        <v>162</v>
      </c>
      <c r="O3508" s="12" t="s">
        <v>4493</v>
      </c>
      <c r="P3508" s="12" t="s">
        <v>17</v>
      </c>
      <c r="R3508" s="10">
        <f>ROUNDUP(SUM(VLOOKUP(F3508,'Pontuação'!A$2:B$11,2,FALSE),VLOOKUP(E3508,'Pontuação'!C$2:D$11,2,FALSE),VLOOKUP(H3508,'Pontuação'!I$2:J$11,2,FALSE),VLOOKUP(I3508,'Pontuação'!G$2:H$11,2,FALSE),VLOOKUP(K3508,'Pontuação'!M$2:N$13,2,FALSE)),0)</f>
        <v>1700</v>
      </c>
      <c r="S3508" s="11">
        <f t="shared" si="1"/>
        <v>170</v>
      </c>
      <c r="T3508" s="11" t="str">
        <f t="array" ref="T3508">IFERROR(INDEX('Pontuação'!G$13:G$101, MATCH(S3508, 'Pontuação'!F$13:F$101, 0)), "Faixa Indefinida")</f>
        <v>B</v>
      </c>
      <c r="U3508" s="11">
        <f t="shared" si="2"/>
        <v>0</v>
      </c>
      <c r="V3508" s="11">
        <f t="shared" si="3"/>
        <v>1</v>
      </c>
      <c r="W3508" s="11">
        <f t="shared" si="4"/>
        <v>0</v>
      </c>
      <c r="X3508" s="11">
        <f t="shared" si="5"/>
        <v>0</v>
      </c>
      <c r="Y3508" s="11">
        <f>ROUNDUP(SUM(VLOOKUP(F3508,'Pontuação 3.0'!A$2:B$11,2,FALSE),VLOOKUP(E3508,'Pontuação 3.0'!C$2:D$11,2,FALSE),VLOOKUP(H3508,'Pontuação 3.0'!I$2:J$11,2,FALSE),VLOOKUP(J3508,'Pontuação 3.0'!K$2:L$11,2,FALSE),VLOOKUP(G3508,'Pontuação 3.0'!E$2:F$11,2,FALSE),VLOOKUP(I3508,'Pontuação 3.0'!G$2:H$11,2,FALSE),VLOOKUP(K3508,'Pontuação 3.0'!M$2:N$13,2,FALSE)),0)</f>
        <v>2361</v>
      </c>
      <c r="Z3508" s="11">
        <f t="shared" si="6"/>
        <v>236</v>
      </c>
      <c r="AA3508" s="11" t="str">
        <f t="array" ref="AA3508">IFERROR(INDEX('Pontuação 3.0'!G$13:G$191, MATCH(Z3508, 'Pontuação 3.0'!F$13:F$191, 0)), "Faixa Indefinida")</f>
        <v>A</v>
      </c>
      <c r="AB3508" s="11">
        <f t="shared" si="7"/>
        <v>1</v>
      </c>
      <c r="AC3508" s="11">
        <f t="shared" si="8"/>
        <v>0</v>
      </c>
      <c r="AD3508" s="11">
        <f t="shared" si="9"/>
        <v>0</v>
      </c>
      <c r="AE3508" s="11">
        <f t="shared" si="10"/>
        <v>0</v>
      </c>
    </row>
    <row r="3509" ht="15.75" customHeight="1">
      <c r="A3509" s="7">
        <v>45658.0</v>
      </c>
      <c r="B3509" s="8" t="s">
        <v>8044</v>
      </c>
      <c r="C3509" s="8" t="s">
        <v>8045</v>
      </c>
      <c r="D3509" s="9">
        <v>4.399664226E10</v>
      </c>
      <c r="E3509" s="8" t="s">
        <v>15428</v>
      </c>
      <c r="F3509" s="8" t="s">
        <v>15442</v>
      </c>
      <c r="G3509" s="8" t="s">
        <v>15430</v>
      </c>
      <c r="H3509" s="8" t="s">
        <v>15443</v>
      </c>
      <c r="I3509" s="8" t="s">
        <v>15431</v>
      </c>
      <c r="J3509" s="8" t="s">
        <v>15448</v>
      </c>
      <c r="K3509" s="8" t="s">
        <v>15425</v>
      </c>
      <c r="L3509" s="12" t="s">
        <v>15</v>
      </c>
      <c r="M3509" s="12" t="s">
        <v>3780</v>
      </c>
      <c r="N3509" s="12" t="s">
        <v>162</v>
      </c>
      <c r="O3509" s="12" t="s">
        <v>3781</v>
      </c>
      <c r="P3509" s="12" t="s">
        <v>119</v>
      </c>
      <c r="R3509" s="10">
        <f>ROUNDUP(SUM(VLOOKUP(F3509,'Pontuação'!A$2:B$11,2,FALSE),VLOOKUP(E3509,'Pontuação'!C$2:D$11,2,FALSE),VLOOKUP(H3509,'Pontuação'!I$2:J$11,2,FALSE),VLOOKUP(I3509,'Pontuação'!G$2:H$11,2,FALSE),VLOOKUP(K3509,'Pontuação'!M$2:N$13,2,FALSE)),0)</f>
        <v>1672</v>
      </c>
      <c r="S3509" s="11">
        <f t="shared" si="1"/>
        <v>167</v>
      </c>
      <c r="T3509" s="11" t="str">
        <f t="array" ref="T3509">IFERROR(INDEX('Pontuação'!G$13:G$101, MATCH(S3509, 'Pontuação'!F$13:F$101, 0)), "Faixa Indefinida")</f>
        <v>B</v>
      </c>
      <c r="U3509" s="11">
        <f t="shared" si="2"/>
        <v>0</v>
      </c>
      <c r="V3509" s="11">
        <f t="shared" si="3"/>
        <v>1</v>
      </c>
      <c r="W3509" s="11">
        <f t="shared" si="4"/>
        <v>0</v>
      </c>
      <c r="X3509" s="11">
        <f t="shared" si="5"/>
        <v>0</v>
      </c>
      <c r="Y3509" s="11">
        <f>ROUNDUP(SUM(VLOOKUP(F3509,'Pontuação 3.0'!A$2:B$11,2,FALSE),VLOOKUP(E3509,'Pontuação 3.0'!C$2:D$11,2,FALSE),VLOOKUP(H3509,'Pontuação 3.0'!I$2:J$11,2,FALSE),VLOOKUP(J3509,'Pontuação 3.0'!K$2:L$11,2,FALSE),VLOOKUP(G3509,'Pontuação 3.0'!E$2:F$11,2,FALSE),VLOOKUP(I3509,'Pontuação 3.0'!G$2:H$11,2,FALSE),VLOOKUP(K3509,'Pontuação 3.0'!M$2:N$13,2,FALSE)),0)</f>
        <v>2338</v>
      </c>
      <c r="Z3509" s="11">
        <f t="shared" si="6"/>
        <v>234</v>
      </c>
      <c r="AA3509" s="11" t="str">
        <f t="array" ref="AA3509">IFERROR(INDEX('Pontuação 3.0'!G$13:G$191, MATCH(Z3509, 'Pontuação 3.0'!F$13:F$191, 0)), "Faixa Indefinida")</f>
        <v>B</v>
      </c>
      <c r="AB3509" s="11">
        <f t="shared" si="7"/>
        <v>0</v>
      </c>
      <c r="AC3509" s="11">
        <f t="shared" si="8"/>
        <v>1</v>
      </c>
      <c r="AD3509" s="11">
        <f t="shared" si="9"/>
        <v>0</v>
      </c>
      <c r="AE3509" s="11">
        <f t="shared" si="10"/>
        <v>0</v>
      </c>
    </row>
    <row r="3510" ht="15.75" customHeight="1">
      <c r="A3510" s="7">
        <v>45658.0</v>
      </c>
      <c r="B3510" s="8" t="s">
        <v>8051</v>
      </c>
      <c r="C3510" s="8" t="s">
        <v>8052</v>
      </c>
      <c r="D3510" s="9">
        <v>4.399984816E10</v>
      </c>
      <c r="E3510" s="8" t="s">
        <v>15428</v>
      </c>
      <c r="F3510" s="8" t="s">
        <v>15420</v>
      </c>
      <c r="G3510" s="8" t="s">
        <v>15430</v>
      </c>
      <c r="H3510" s="8" t="s">
        <v>15422</v>
      </c>
      <c r="I3510" s="8" t="s">
        <v>15423</v>
      </c>
      <c r="J3510" s="8" t="s">
        <v>15448</v>
      </c>
      <c r="K3510" s="8" t="s">
        <v>15425</v>
      </c>
      <c r="L3510" s="12" t="s">
        <v>15</v>
      </c>
      <c r="M3510" s="12" t="s">
        <v>3780</v>
      </c>
      <c r="N3510" s="12" t="s">
        <v>300</v>
      </c>
      <c r="O3510" s="12" t="s">
        <v>3815</v>
      </c>
      <c r="P3510" s="12" t="s">
        <v>119</v>
      </c>
      <c r="R3510" s="10">
        <f>ROUNDUP(SUM(VLOOKUP(F3510,'Pontuação'!A$2:B$11,2,FALSE),VLOOKUP(E3510,'Pontuação'!C$2:D$11,2,FALSE),VLOOKUP(H3510,'Pontuação'!I$2:J$11,2,FALSE),VLOOKUP(I3510,'Pontuação'!G$2:H$11,2,FALSE),VLOOKUP(K3510,'Pontuação'!M$2:N$13,2,FALSE)),0)</f>
        <v>1553</v>
      </c>
      <c r="S3510" s="11">
        <f t="shared" si="1"/>
        <v>155</v>
      </c>
      <c r="T3510" s="11" t="str">
        <f t="array" ref="T3510">IFERROR(INDEX('Pontuação'!G$13:G$101, MATCH(S3510, 'Pontuação'!F$13:F$101, 0)), "Faixa Indefinida")</f>
        <v>C</v>
      </c>
      <c r="U3510" s="11">
        <f t="shared" si="2"/>
        <v>0</v>
      </c>
      <c r="V3510" s="11">
        <f t="shared" si="3"/>
        <v>0</v>
      </c>
      <c r="W3510" s="11">
        <f t="shared" si="4"/>
        <v>1</v>
      </c>
      <c r="X3510" s="11">
        <f t="shared" si="5"/>
        <v>0</v>
      </c>
      <c r="Y3510" s="11">
        <f>ROUNDUP(SUM(VLOOKUP(F3510,'Pontuação 3.0'!A$2:B$11,2,FALSE),VLOOKUP(E3510,'Pontuação 3.0'!C$2:D$11,2,FALSE),VLOOKUP(H3510,'Pontuação 3.0'!I$2:J$11,2,FALSE),VLOOKUP(J3510,'Pontuação 3.0'!K$2:L$11,2,FALSE),VLOOKUP(G3510,'Pontuação 3.0'!E$2:F$11,2,FALSE),VLOOKUP(I3510,'Pontuação 3.0'!G$2:H$11,2,FALSE),VLOOKUP(K3510,'Pontuação 3.0'!M$2:N$13,2,FALSE)),0)</f>
        <v>2383</v>
      </c>
      <c r="Z3510" s="11">
        <f t="shared" si="6"/>
        <v>238</v>
      </c>
      <c r="AA3510" s="11" t="str">
        <f t="array" ref="AA3510">IFERROR(INDEX('Pontuação 3.0'!G$13:G$191, MATCH(Z3510, 'Pontuação 3.0'!F$13:F$191, 0)), "Faixa Indefinida")</f>
        <v>A</v>
      </c>
      <c r="AB3510" s="11">
        <f t="shared" si="7"/>
        <v>1</v>
      </c>
      <c r="AC3510" s="11">
        <f t="shared" si="8"/>
        <v>0</v>
      </c>
      <c r="AD3510" s="11">
        <f t="shared" si="9"/>
        <v>0</v>
      </c>
      <c r="AE3510" s="11">
        <f t="shared" si="10"/>
        <v>0</v>
      </c>
    </row>
    <row r="3511" ht="15.75" customHeight="1">
      <c r="A3511" s="7">
        <v>45658.0</v>
      </c>
      <c r="B3511" s="8" t="s">
        <v>8049</v>
      </c>
      <c r="C3511" s="8" t="s">
        <v>8050</v>
      </c>
      <c r="D3511" s="9">
        <v>8.1994077661E10</v>
      </c>
      <c r="E3511" s="8" t="s">
        <v>15428</v>
      </c>
      <c r="F3511" s="8" t="s">
        <v>15442</v>
      </c>
      <c r="G3511" s="8" t="s">
        <v>15421</v>
      </c>
      <c r="H3511" s="8" t="s">
        <v>15438</v>
      </c>
      <c r="I3511" s="8" t="s">
        <v>15423</v>
      </c>
      <c r="J3511" s="8" t="s">
        <v>15424</v>
      </c>
      <c r="K3511" s="8" t="s">
        <v>15432</v>
      </c>
      <c r="L3511" s="12" t="s">
        <v>15</v>
      </c>
      <c r="M3511" s="12" t="s">
        <v>3780</v>
      </c>
      <c r="N3511" s="12" t="s">
        <v>354</v>
      </c>
      <c r="O3511" s="12" t="s">
        <v>3797</v>
      </c>
      <c r="P3511" s="12" t="s">
        <v>119</v>
      </c>
      <c r="R3511" s="10">
        <f>ROUNDUP(SUM(VLOOKUP(F3511,'Pontuação'!A$2:B$11,2,FALSE),VLOOKUP(E3511,'Pontuação'!C$2:D$11,2,FALSE),VLOOKUP(H3511,'Pontuação'!I$2:J$11,2,FALSE),VLOOKUP(I3511,'Pontuação'!G$2:H$11,2,FALSE),VLOOKUP(K3511,'Pontuação'!M$2:N$13,2,FALSE)),0)</f>
        <v>1559</v>
      </c>
      <c r="S3511" s="11">
        <f t="shared" si="1"/>
        <v>156</v>
      </c>
      <c r="T3511" s="11" t="str">
        <f t="array" ref="T3511">IFERROR(INDEX('Pontuação'!G$13:G$101, MATCH(S3511, 'Pontuação'!F$13:F$101, 0)), "Faixa Indefinida")</f>
        <v>C</v>
      </c>
      <c r="U3511" s="11">
        <f t="shared" si="2"/>
        <v>0</v>
      </c>
      <c r="V3511" s="11">
        <f t="shared" si="3"/>
        <v>0</v>
      </c>
      <c r="W3511" s="11">
        <f t="shared" si="4"/>
        <v>1</v>
      </c>
      <c r="X3511" s="11">
        <f t="shared" si="5"/>
        <v>0</v>
      </c>
      <c r="Y3511" s="11">
        <f>ROUNDUP(SUM(VLOOKUP(F3511,'Pontuação 3.0'!A$2:B$11,2,FALSE),VLOOKUP(E3511,'Pontuação 3.0'!C$2:D$11,2,FALSE),VLOOKUP(H3511,'Pontuação 3.0'!I$2:J$11,2,FALSE),VLOOKUP(J3511,'Pontuação 3.0'!K$2:L$11,2,FALSE),VLOOKUP(G3511,'Pontuação 3.0'!E$2:F$11,2,FALSE),VLOOKUP(I3511,'Pontuação 3.0'!G$2:H$11,2,FALSE),VLOOKUP(K3511,'Pontuação 3.0'!M$2:N$13,2,FALSE)),0)</f>
        <v>1787</v>
      </c>
      <c r="Z3511" s="11">
        <f t="shared" si="6"/>
        <v>179</v>
      </c>
      <c r="AA3511" s="11" t="str">
        <f t="array" ref="AA3511">IFERROR(INDEX('Pontuação 3.0'!G$13:G$191, MATCH(Z3511, 'Pontuação 3.0'!F$13:F$191, 0)), "Faixa Indefinida")</f>
        <v>D</v>
      </c>
      <c r="AB3511" s="11">
        <f t="shared" si="7"/>
        <v>0</v>
      </c>
      <c r="AC3511" s="11">
        <f t="shared" si="8"/>
        <v>0</v>
      </c>
      <c r="AD3511" s="11">
        <f t="shared" si="9"/>
        <v>0</v>
      </c>
      <c r="AE3511" s="11">
        <f t="shared" si="10"/>
        <v>1</v>
      </c>
    </row>
    <row r="3512" ht="15.75" customHeight="1">
      <c r="A3512" s="7">
        <v>45658.0</v>
      </c>
      <c r="B3512" s="8" t="s">
        <v>8038</v>
      </c>
      <c r="C3512" s="8" t="s">
        <v>8039</v>
      </c>
      <c r="D3512" s="9">
        <v>8.5992403886E10</v>
      </c>
      <c r="E3512" s="8" t="s">
        <v>15428</v>
      </c>
      <c r="F3512" s="8" t="s">
        <v>15429</v>
      </c>
      <c r="G3512" s="8" t="s">
        <v>15430</v>
      </c>
      <c r="H3512" s="8" t="s">
        <v>15471</v>
      </c>
      <c r="I3512" s="8" t="s">
        <v>15423</v>
      </c>
      <c r="J3512" s="8" t="s">
        <v>15448</v>
      </c>
      <c r="K3512" s="8" t="s">
        <v>15432</v>
      </c>
      <c r="L3512" s="12" t="s">
        <v>15</v>
      </c>
      <c r="M3512" s="12" t="s">
        <v>3780</v>
      </c>
      <c r="N3512" s="12" t="s">
        <v>310</v>
      </c>
      <c r="O3512" s="12" t="s">
        <v>3781</v>
      </c>
      <c r="P3512" s="12" t="s">
        <v>17</v>
      </c>
      <c r="R3512" s="10">
        <f>ROUNDUP(SUM(VLOOKUP(F3512,'Pontuação'!A$2:B$11,2,FALSE),VLOOKUP(E3512,'Pontuação'!C$2:D$11,2,FALSE),VLOOKUP(H3512,'Pontuação'!I$2:J$11,2,FALSE),VLOOKUP(I3512,'Pontuação'!G$2:H$11,2,FALSE),VLOOKUP(K3512,'Pontuação'!M$2:N$13,2,FALSE)),0)</f>
        <v>1472</v>
      </c>
      <c r="S3512" s="11">
        <f t="shared" si="1"/>
        <v>147</v>
      </c>
      <c r="T3512" s="11" t="str">
        <f t="array" ref="T3512">IFERROR(INDEX('Pontuação'!G$13:G$101, MATCH(S3512, 'Pontuação'!F$13:F$101, 0)), "Faixa Indefinida")</f>
        <v>D</v>
      </c>
      <c r="U3512" s="11">
        <f t="shared" si="2"/>
        <v>0</v>
      </c>
      <c r="V3512" s="11">
        <f t="shared" si="3"/>
        <v>0</v>
      </c>
      <c r="W3512" s="11">
        <f t="shared" si="4"/>
        <v>0</v>
      </c>
      <c r="X3512" s="11">
        <f t="shared" si="5"/>
        <v>1</v>
      </c>
      <c r="Y3512" s="11">
        <f>ROUNDUP(SUM(VLOOKUP(F3512,'Pontuação 3.0'!A$2:B$11,2,FALSE),VLOOKUP(E3512,'Pontuação 3.0'!C$2:D$11,2,FALSE),VLOOKUP(H3512,'Pontuação 3.0'!I$2:J$11,2,FALSE),VLOOKUP(J3512,'Pontuação 3.0'!K$2:L$11,2,FALSE),VLOOKUP(G3512,'Pontuação 3.0'!E$2:F$11,2,FALSE),VLOOKUP(I3512,'Pontuação 3.0'!G$2:H$11,2,FALSE),VLOOKUP(K3512,'Pontuação 3.0'!M$2:N$13,2,FALSE)),0)</f>
        <v>2139</v>
      </c>
      <c r="Z3512" s="11">
        <f t="shared" si="6"/>
        <v>214</v>
      </c>
      <c r="AA3512" s="11" t="str">
        <f t="array" ref="AA3512">IFERROR(INDEX('Pontuação 3.0'!G$13:G$191, MATCH(Z3512, 'Pontuação 3.0'!F$13:F$191, 0)), "Faixa Indefinida")</f>
        <v>B</v>
      </c>
      <c r="AB3512" s="11">
        <f t="shared" si="7"/>
        <v>0</v>
      </c>
      <c r="AC3512" s="11">
        <f t="shared" si="8"/>
        <v>1</v>
      </c>
      <c r="AD3512" s="11">
        <f t="shared" si="9"/>
        <v>0</v>
      </c>
      <c r="AE3512" s="11">
        <f t="shared" si="10"/>
        <v>0</v>
      </c>
    </row>
    <row r="3513" ht="15.75" customHeight="1">
      <c r="A3513" s="7">
        <v>45658.0</v>
      </c>
      <c r="B3513" s="8" t="s">
        <v>2354</v>
      </c>
      <c r="C3513" s="8" t="s">
        <v>8055</v>
      </c>
      <c r="D3513" s="9">
        <v>3.2998399922E10</v>
      </c>
      <c r="E3513" s="8" t="s">
        <v>15428</v>
      </c>
      <c r="F3513" s="8" t="s">
        <v>15442</v>
      </c>
      <c r="G3513" s="8" t="s">
        <v>15430</v>
      </c>
      <c r="H3513" s="8" t="s">
        <v>15443</v>
      </c>
      <c r="I3513" s="8" t="s">
        <v>15423</v>
      </c>
      <c r="J3513" s="8" t="s">
        <v>15424</v>
      </c>
      <c r="K3513" s="8" t="s">
        <v>15425</v>
      </c>
      <c r="L3513" s="12" t="s">
        <v>15</v>
      </c>
      <c r="M3513" s="12" t="s">
        <v>3780</v>
      </c>
      <c r="N3513" s="12" t="s">
        <v>205</v>
      </c>
      <c r="O3513" s="12" t="s">
        <v>3781</v>
      </c>
      <c r="P3513" s="12" t="s">
        <v>119</v>
      </c>
      <c r="R3513" s="10">
        <f>ROUNDUP(SUM(VLOOKUP(F3513,'Pontuação'!A$2:B$11,2,FALSE),VLOOKUP(E3513,'Pontuação'!C$2:D$11,2,FALSE),VLOOKUP(H3513,'Pontuação'!I$2:J$11,2,FALSE),VLOOKUP(I3513,'Pontuação'!G$2:H$11,2,FALSE),VLOOKUP(K3513,'Pontuação'!M$2:N$13,2,FALSE)),0)</f>
        <v>1567</v>
      </c>
      <c r="S3513" s="11">
        <f t="shared" si="1"/>
        <v>157</v>
      </c>
      <c r="T3513" s="11" t="str">
        <f t="array" ref="T3513">IFERROR(INDEX('Pontuação'!G$13:G$101, MATCH(S3513, 'Pontuação'!F$13:F$101, 0)), "Faixa Indefinida")</f>
        <v>C</v>
      </c>
      <c r="U3513" s="11">
        <f t="shared" si="2"/>
        <v>0</v>
      </c>
      <c r="V3513" s="11">
        <f t="shared" si="3"/>
        <v>0</v>
      </c>
      <c r="W3513" s="11">
        <f t="shared" si="4"/>
        <v>1</v>
      </c>
      <c r="X3513" s="11">
        <f t="shared" si="5"/>
        <v>0</v>
      </c>
      <c r="Y3513" s="11">
        <f>ROUNDUP(SUM(VLOOKUP(F3513,'Pontuação 3.0'!A$2:B$11,2,FALSE),VLOOKUP(E3513,'Pontuação 3.0'!C$2:D$11,2,FALSE),VLOOKUP(H3513,'Pontuação 3.0'!I$2:J$11,2,FALSE),VLOOKUP(J3513,'Pontuação 3.0'!K$2:L$11,2,FALSE),VLOOKUP(G3513,'Pontuação 3.0'!E$2:F$11,2,FALSE),VLOOKUP(I3513,'Pontuação 3.0'!G$2:H$11,2,FALSE),VLOOKUP(K3513,'Pontuação 3.0'!M$2:N$13,2,FALSE)),0)</f>
        <v>1925</v>
      </c>
      <c r="Z3513" s="11">
        <f t="shared" si="6"/>
        <v>193</v>
      </c>
      <c r="AA3513" s="11" t="str">
        <f t="array" ref="AA3513">IFERROR(INDEX('Pontuação 3.0'!G$13:G$191, MATCH(Z3513, 'Pontuação 3.0'!F$13:F$191, 0)), "Faixa Indefinida")</f>
        <v>C</v>
      </c>
      <c r="AB3513" s="11">
        <f t="shared" si="7"/>
        <v>0</v>
      </c>
      <c r="AC3513" s="11">
        <f t="shared" si="8"/>
        <v>0</v>
      </c>
      <c r="AD3513" s="11">
        <f t="shared" si="9"/>
        <v>1</v>
      </c>
      <c r="AE3513" s="11">
        <f t="shared" si="10"/>
        <v>0</v>
      </c>
    </row>
    <row r="3514" ht="15.75" customHeight="1">
      <c r="A3514" s="7">
        <v>45658.0</v>
      </c>
      <c r="B3514" s="8" t="s">
        <v>8046</v>
      </c>
      <c r="C3514" s="8" t="s">
        <v>8047</v>
      </c>
      <c r="D3514" s="8" t="s">
        <v>8048</v>
      </c>
      <c r="E3514" s="8" t="s">
        <v>15428</v>
      </c>
      <c r="F3514" s="8" t="s">
        <v>15442</v>
      </c>
      <c r="G3514" s="8" t="s">
        <v>15430</v>
      </c>
      <c r="H3514" s="8" t="s">
        <v>15422</v>
      </c>
      <c r="I3514" s="8" t="s">
        <v>15423</v>
      </c>
      <c r="J3514" s="8" t="s">
        <v>15448</v>
      </c>
      <c r="K3514" s="8" t="s">
        <v>15432</v>
      </c>
      <c r="L3514" s="12" t="s">
        <v>15</v>
      </c>
      <c r="M3514" s="12" t="s">
        <v>3780</v>
      </c>
      <c r="N3514" s="12" t="s">
        <v>1677</v>
      </c>
      <c r="O3514" s="12" t="s">
        <v>3781</v>
      </c>
      <c r="P3514" s="12" t="s">
        <v>17</v>
      </c>
      <c r="R3514" s="10">
        <f>ROUNDUP(SUM(VLOOKUP(F3514,'Pontuação'!A$2:B$11,2,FALSE),VLOOKUP(E3514,'Pontuação'!C$2:D$11,2,FALSE),VLOOKUP(H3514,'Pontuação'!I$2:J$11,2,FALSE),VLOOKUP(I3514,'Pontuação'!G$2:H$11,2,FALSE),VLOOKUP(K3514,'Pontuação'!M$2:N$13,2,FALSE)),0)</f>
        <v>1673</v>
      </c>
      <c r="S3514" s="11">
        <f t="shared" si="1"/>
        <v>167</v>
      </c>
      <c r="T3514" s="11" t="str">
        <f t="array" ref="T3514">IFERROR(INDEX('Pontuação'!G$13:G$101, MATCH(S3514, 'Pontuação'!F$13:F$101, 0)), "Faixa Indefinida")</f>
        <v>B</v>
      </c>
      <c r="U3514" s="11">
        <f t="shared" si="2"/>
        <v>0</v>
      </c>
      <c r="V3514" s="11">
        <f t="shared" si="3"/>
        <v>1</v>
      </c>
      <c r="W3514" s="11">
        <f t="shared" si="4"/>
        <v>0</v>
      </c>
      <c r="X3514" s="11">
        <f t="shared" si="5"/>
        <v>0</v>
      </c>
      <c r="Y3514" s="11">
        <f>ROUNDUP(SUM(VLOOKUP(F3514,'Pontuação 3.0'!A$2:B$11,2,FALSE),VLOOKUP(E3514,'Pontuação 3.0'!C$2:D$11,2,FALSE),VLOOKUP(H3514,'Pontuação 3.0'!I$2:J$11,2,FALSE),VLOOKUP(J3514,'Pontuação 3.0'!K$2:L$11,2,FALSE),VLOOKUP(G3514,'Pontuação 3.0'!E$2:F$11,2,FALSE),VLOOKUP(I3514,'Pontuação 3.0'!G$2:H$11,2,FALSE),VLOOKUP(K3514,'Pontuação 3.0'!M$2:N$13,2,FALSE)),0)</f>
        <v>2336</v>
      </c>
      <c r="Z3514" s="11">
        <f t="shared" si="6"/>
        <v>234</v>
      </c>
      <c r="AA3514" s="11" t="str">
        <f t="array" ref="AA3514">IFERROR(INDEX('Pontuação 3.0'!G$13:G$191, MATCH(Z3514, 'Pontuação 3.0'!F$13:F$191, 0)), "Faixa Indefinida")</f>
        <v>B</v>
      </c>
      <c r="AB3514" s="11">
        <f t="shared" si="7"/>
        <v>0</v>
      </c>
      <c r="AC3514" s="11">
        <f t="shared" si="8"/>
        <v>1</v>
      </c>
      <c r="AD3514" s="11">
        <f t="shared" si="9"/>
        <v>0</v>
      </c>
      <c r="AE3514" s="11">
        <f t="shared" si="10"/>
        <v>0</v>
      </c>
    </row>
    <row r="3515" ht="15.75" customHeight="1">
      <c r="A3515" s="7">
        <v>45658.0</v>
      </c>
      <c r="B3515" s="8" t="s">
        <v>8056</v>
      </c>
      <c r="C3515" s="8" t="s">
        <v>8057</v>
      </c>
      <c r="D3515" s="9">
        <v>8.1995338747E10</v>
      </c>
      <c r="E3515" s="8" t="s">
        <v>15428</v>
      </c>
      <c r="F3515" s="8" t="s">
        <v>15442</v>
      </c>
      <c r="G3515" s="8" t="s">
        <v>15430</v>
      </c>
      <c r="H3515" s="8" t="s">
        <v>15438</v>
      </c>
      <c r="I3515" s="8" t="s">
        <v>15423</v>
      </c>
      <c r="J3515" s="8" t="s">
        <v>15424</v>
      </c>
      <c r="K3515" s="8" t="s">
        <v>15425</v>
      </c>
      <c r="L3515" s="12" t="s">
        <v>15</v>
      </c>
      <c r="M3515" s="12" t="s">
        <v>3780</v>
      </c>
      <c r="N3515" s="12" t="s">
        <v>205</v>
      </c>
      <c r="O3515" s="12" t="s">
        <v>3781</v>
      </c>
      <c r="P3515" s="12" t="s">
        <v>119</v>
      </c>
      <c r="R3515" s="10">
        <f>ROUNDUP(SUM(VLOOKUP(F3515,'Pontuação'!A$2:B$11,2,FALSE),VLOOKUP(E3515,'Pontuação'!C$2:D$11,2,FALSE),VLOOKUP(H3515,'Pontuação'!I$2:J$11,2,FALSE),VLOOKUP(I3515,'Pontuação'!G$2:H$11,2,FALSE),VLOOKUP(K3515,'Pontuação'!M$2:N$13,2,FALSE)),0)</f>
        <v>1427</v>
      </c>
      <c r="S3515" s="11">
        <f t="shared" si="1"/>
        <v>143</v>
      </c>
      <c r="T3515" s="11" t="str">
        <f t="array" ref="T3515">IFERROR(INDEX('Pontuação'!G$13:G$101, MATCH(S3515, 'Pontuação'!F$13:F$101, 0)), "Faixa Indefinida")</f>
        <v>D</v>
      </c>
      <c r="U3515" s="11">
        <f t="shared" si="2"/>
        <v>0</v>
      </c>
      <c r="V3515" s="11">
        <f t="shared" si="3"/>
        <v>0</v>
      </c>
      <c r="W3515" s="11">
        <f t="shared" si="4"/>
        <v>0</v>
      </c>
      <c r="X3515" s="11">
        <f t="shared" si="5"/>
        <v>1</v>
      </c>
      <c r="Y3515" s="11">
        <f>ROUNDUP(SUM(VLOOKUP(F3515,'Pontuação 3.0'!A$2:B$11,2,FALSE),VLOOKUP(E3515,'Pontuação 3.0'!C$2:D$11,2,FALSE),VLOOKUP(H3515,'Pontuação 3.0'!I$2:J$11,2,FALSE),VLOOKUP(J3515,'Pontuação 3.0'!K$2:L$11,2,FALSE),VLOOKUP(G3515,'Pontuação 3.0'!E$2:F$11,2,FALSE),VLOOKUP(I3515,'Pontuação 3.0'!G$2:H$11,2,FALSE),VLOOKUP(K3515,'Pontuação 3.0'!M$2:N$13,2,FALSE)),0)</f>
        <v>1841</v>
      </c>
      <c r="Z3515" s="11">
        <f t="shared" si="6"/>
        <v>184</v>
      </c>
      <c r="AA3515" s="11" t="str">
        <f t="array" ref="AA3515">IFERROR(INDEX('Pontuação 3.0'!G$13:G$191, MATCH(Z3515, 'Pontuação 3.0'!F$13:F$191, 0)), "Faixa Indefinida")</f>
        <v>D</v>
      </c>
      <c r="AB3515" s="11">
        <f t="shared" si="7"/>
        <v>0</v>
      </c>
      <c r="AC3515" s="11">
        <f t="shared" si="8"/>
        <v>0</v>
      </c>
      <c r="AD3515" s="11">
        <f t="shared" si="9"/>
        <v>0</v>
      </c>
      <c r="AE3515" s="11">
        <f t="shared" si="10"/>
        <v>1</v>
      </c>
    </row>
    <row r="3516" ht="15.75" customHeight="1">
      <c r="A3516" s="7">
        <v>45658.0</v>
      </c>
      <c r="B3516" s="8" t="s">
        <v>2059</v>
      </c>
      <c r="C3516" s="8" t="s">
        <v>8058</v>
      </c>
      <c r="D3516" s="9">
        <v>2.1982400927E10</v>
      </c>
      <c r="E3516" s="8" t="s">
        <v>15428</v>
      </c>
      <c r="F3516" s="8" t="s">
        <v>15442</v>
      </c>
      <c r="G3516" s="8" t="s">
        <v>15421</v>
      </c>
      <c r="H3516" s="8" t="s">
        <v>15422</v>
      </c>
      <c r="I3516" s="8" t="s">
        <v>15423</v>
      </c>
      <c r="J3516" s="8" t="s">
        <v>15448</v>
      </c>
      <c r="K3516" s="8" t="s">
        <v>15432</v>
      </c>
      <c r="L3516" s="12" t="s">
        <v>15</v>
      </c>
      <c r="M3516" s="12" t="s">
        <v>3780</v>
      </c>
      <c r="N3516" s="12" t="s">
        <v>349</v>
      </c>
      <c r="O3516" s="12" t="s">
        <v>3781</v>
      </c>
      <c r="P3516" s="12" t="s">
        <v>119</v>
      </c>
      <c r="R3516" s="10">
        <f>ROUNDUP(SUM(VLOOKUP(F3516,'Pontuação'!A$2:B$11,2,FALSE),VLOOKUP(E3516,'Pontuação'!C$2:D$11,2,FALSE),VLOOKUP(H3516,'Pontuação'!I$2:J$11,2,FALSE),VLOOKUP(I3516,'Pontuação'!G$2:H$11,2,FALSE),VLOOKUP(K3516,'Pontuação'!M$2:N$13,2,FALSE)),0)</f>
        <v>1673</v>
      </c>
      <c r="S3516" s="11">
        <f t="shared" si="1"/>
        <v>167</v>
      </c>
      <c r="T3516" s="11" t="str">
        <f t="array" ref="T3516">IFERROR(INDEX('Pontuação'!G$13:G$101, MATCH(S3516, 'Pontuação'!F$13:F$101, 0)), "Faixa Indefinida")</f>
        <v>B</v>
      </c>
      <c r="U3516" s="11">
        <f t="shared" si="2"/>
        <v>0</v>
      </c>
      <c r="V3516" s="11">
        <f t="shared" si="3"/>
        <v>1</v>
      </c>
      <c r="W3516" s="11">
        <f t="shared" si="4"/>
        <v>0</v>
      </c>
      <c r="X3516" s="11">
        <f t="shared" si="5"/>
        <v>0</v>
      </c>
      <c r="Y3516" s="11">
        <f>ROUNDUP(SUM(VLOOKUP(F3516,'Pontuação 3.0'!A$2:B$11,2,FALSE),VLOOKUP(E3516,'Pontuação 3.0'!C$2:D$11,2,FALSE),VLOOKUP(H3516,'Pontuação 3.0'!I$2:J$11,2,FALSE),VLOOKUP(J3516,'Pontuação 3.0'!K$2:L$11,2,FALSE),VLOOKUP(G3516,'Pontuação 3.0'!E$2:F$11,2,FALSE),VLOOKUP(I3516,'Pontuação 3.0'!G$2:H$11,2,FALSE),VLOOKUP(K3516,'Pontuação 3.0'!M$2:N$13,2,FALSE)),0)</f>
        <v>2196</v>
      </c>
      <c r="Z3516" s="11">
        <f t="shared" si="6"/>
        <v>220</v>
      </c>
      <c r="AA3516" s="11" t="str">
        <f t="array" ref="AA3516">IFERROR(INDEX('Pontuação 3.0'!G$13:G$191, MATCH(Z3516, 'Pontuação 3.0'!F$13:F$191, 0)), "Faixa Indefinida")</f>
        <v>B</v>
      </c>
      <c r="AB3516" s="11">
        <f t="shared" si="7"/>
        <v>0</v>
      </c>
      <c r="AC3516" s="11">
        <f t="shared" si="8"/>
        <v>1</v>
      </c>
      <c r="AD3516" s="11">
        <f t="shared" si="9"/>
        <v>0</v>
      </c>
      <c r="AE3516" s="11">
        <f t="shared" si="10"/>
        <v>0</v>
      </c>
    </row>
    <row r="3517" ht="15.75" customHeight="1">
      <c r="A3517" s="7">
        <v>45658.0</v>
      </c>
      <c r="B3517" s="8" t="s">
        <v>8063</v>
      </c>
      <c r="C3517" s="8" t="s">
        <v>8064</v>
      </c>
      <c r="D3517" s="9">
        <v>6.2994499283E10</v>
      </c>
      <c r="E3517" s="8" t="s">
        <v>15428</v>
      </c>
      <c r="F3517" s="8" t="s">
        <v>15454</v>
      </c>
      <c r="G3517" s="8" t="s">
        <v>15451</v>
      </c>
      <c r="H3517" s="8" t="s">
        <v>15438</v>
      </c>
      <c r="I3517" s="8" t="s">
        <v>15423</v>
      </c>
      <c r="J3517" s="8" t="s">
        <v>15424</v>
      </c>
      <c r="K3517" s="8" t="s">
        <v>15432</v>
      </c>
      <c r="L3517" s="12" t="s">
        <v>15</v>
      </c>
      <c r="M3517" s="12" t="s">
        <v>3780</v>
      </c>
      <c r="N3517" s="12" t="s">
        <v>310</v>
      </c>
      <c r="O3517" s="12" t="s">
        <v>3781</v>
      </c>
      <c r="P3517" s="12" t="s">
        <v>119</v>
      </c>
      <c r="R3517" s="10">
        <f>ROUNDUP(SUM(VLOOKUP(F3517,'Pontuação'!A$2:B$11,2,FALSE),VLOOKUP(E3517,'Pontuação'!C$2:D$11,2,FALSE),VLOOKUP(H3517,'Pontuação'!I$2:J$11,2,FALSE),VLOOKUP(I3517,'Pontuação'!G$2:H$11,2,FALSE),VLOOKUP(K3517,'Pontuação'!M$2:N$13,2,FALSE)),0)</f>
        <v>1576</v>
      </c>
      <c r="S3517" s="11">
        <f t="shared" si="1"/>
        <v>158</v>
      </c>
      <c r="T3517" s="11" t="str">
        <f t="array" ref="T3517">IFERROR(INDEX('Pontuação'!G$13:G$101, MATCH(S3517, 'Pontuação'!F$13:F$101, 0)), "Faixa Indefinida")</f>
        <v>C</v>
      </c>
      <c r="U3517" s="11">
        <f t="shared" si="2"/>
        <v>0</v>
      </c>
      <c r="V3517" s="11">
        <f t="shared" si="3"/>
        <v>0</v>
      </c>
      <c r="W3517" s="11">
        <f t="shared" si="4"/>
        <v>1</v>
      </c>
      <c r="X3517" s="11">
        <f t="shared" si="5"/>
        <v>0</v>
      </c>
      <c r="Y3517" s="11">
        <f>ROUNDUP(SUM(VLOOKUP(F3517,'Pontuação 3.0'!A$2:B$11,2,FALSE),VLOOKUP(E3517,'Pontuação 3.0'!C$2:D$11,2,FALSE),VLOOKUP(H3517,'Pontuação 3.0'!I$2:J$11,2,FALSE),VLOOKUP(J3517,'Pontuação 3.0'!K$2:L$11,2,FALSE),VLOOKUP(G3517,'Pontuação 3.0'!E$2:F$11,2,FALSE),VLOOKUP(I3517,'Pontuação 3.0'!G$2:H$11,2,FALSE),VLOOKUP(K3517,'Pontuação 3.0'!M$2:N$13,2,FALSE)),0)</f>
        <v>1895</v>
      </c>
      <c r="Z3517" s="11">
        <f t="shared" si="6"/>
        <v>190</v>
      </c>
      <c r="AA3517" s="11" t="str">
        <f t="array" ref="AA3517">IFERROR(INDEX('Pontuação 3.0'!G$13:G$191, MATCH(Z3517, 'Pontuação 3.0'!F$13:F$191, 0)), "Faixa Indefinida")</f>
        <v>D</v>
      </c>
      <c r="AB3517" s="11">
        <f t="shared" si="7"/>
        <v>0</v>
      </c>
      <c r="AC3517" s="11">
        <f t="shared" si="8"/>
        <v>0</v>
      </c>
      <c r="AD3517" s="11">
        <f t="shared" si="9"/>
        <v>0</v>
      </c>
      <c r="AE3517" s="11">
        <f t="shared" si="10"/>
        <v>1</v>
      </c>
    </row>
    <row r="3518" ht="15.75" customHeight="1">
      <c r="A3518" s="7">
        <v>45658.0</v>
      </c>
      <c r="B3518" s="8" t="s">
        <v>8061</v>
      </c>
      <c r="C3518" s="8" t="s">
        <v>8062</v>
      </c>
      <c r="D3518" s="9">
        <v>2.299969152E10</v>
      </c>
      <c r="E3518" s="8" t="s">
        <v>15428</v>
      </c>
      <c r="F3518" s="8" t="s">
        <v>15454</v>
      </c>
      <c r="G3518" s="8" t="s">
        <v>15437</v>
      </c>
      <c r="H3518" s="8" t="s">
        <v>15438</v>
      </c>
      <c r="I3518" s="8" t="s">
        <v>15423</v>
      </c>
      <c r="J3518" s="8" t="s">
        <v>15424</v>
      </c>
      <c r="K3518" s="8" t="s">
        <v>15432</v>
      </c>
      <c r="L3518" s="12" t="s">
        <v>15</v>
      </c>
      <c r="M3518" s="12" t="s">
        <v>3780</v>
      </c>
      <c r="N3518" s="12" t="s">
        <v>710</v>
      </c>
      <c r="O3518" s="12" t="s">
        <v>3781</v>
      </c>
      <c r="P3518" s="12" t="s">
        <v>119</v>
      </c>
      <c r="R3518" s="10">
        <f>ROUNDUP(SUM(VLOOKUP(F3518,'Pontuação'!A$2:B$11,2,FALSE),VLOOKUP(E3518,'Pontuação'!C$2:D$11,2,FALSE),VLOOKUP(H3518,'Pontuação'!I$2:J$11,2,FALSE),VLOOKUP(I3518,'Pontuação'!G$2:H$11,2,FALSE),VLOOKUP(K3518,'Pontuação'!M$2:N$13,2,FALSE)),0)</f>
        <v>1576</v>
      </c>
      <c r="S3518" s="11">
        <f t="shared" si="1"/>
        <v>158</v>
      </c>
      <c r="T3518" s="11" t="str">
        <f t="array" ref="T3518">IFERROR(INDEX('Pontuação'!G$13:G$101, MATCH(S3518, 'Pontuação'!F$13:F$101, 0)), "Faixa Indefinida")</f>
        <v>C</v>
      </c>
      <c r="U3518" s="11">
        <f t="shared" si="2"/>
        <v>0</v>
      </c>
      <c r="V3518" s="11">
        <f t="shared" si="3"/>
        <v>0</v>
      </c>
      <c r="W3518" s="11">
        <f t="shared" si="4"/>
        <v>1</v>
      </c>
      <c r="X3518" s="11">
        <f t="shared" si="5"/>
        <v>0</v>
      </c>
      <c r="Y3518" s="11">
        <f>ROUNDUP(SUM(VLOOKUP(F3518,'Pontuação 3.0'!A$2:B$11,2,FALSE),VLOOKUP(E3518,'Pontuação 3.0'!C$2:D$11,2,FALSE),VLOOKUP(H3518,'Pontuação 3.0'!I$2:J$11,2,FALSE),VLOOKUP(J3518,'Pontuação 3.0'!K$2:L$11,2,FALSE),VLOOKUP(G3518,'Pontuação 3.0'!E$2:F$11,2,FALSE),VLOOKUP(I3518,'Pontuação 3.0'!G$2:H$11,2,FALSE),VLOOKUP(K3518,'Pontuação 3.0'!M$2:N$13,2,FALSE)),0)</f>
        <v>1938</v>
      </c>
      <c r="Z3518" s="11">
        <f t="shared" si="6"/>
        <v>194</v>
      </c>
      <c r="AA3518" s="11" t="str">
        <f t="array" ref="AA3518">IFERROR(INDEX('Pontuação 3.0'!G$13:G$191, MATCH(Z3518, 'Pontuação 3.0'!F$13:F$191, 0)), "Faixa Indefinida")</f>
        <v>C</v>
      </c>
      <c r="AB3518" s="11">
        <f t="shared" si="7"/>
        <v>0</v>
      </c>
      <c r="AC3518" s="11">
        <f t="shared" si="8"/>
        <v>0</v>
      </c>
      <c r="AD3518" s="11">
        <f t="shared" si="9"/>
        <v>1</v>
      </c>
      <c r="AE3518" s="11">
        <f t="shared" si="10"/>
        <v>0</v>
      </c>
    </row>
    <row r="3519" ht="15.75" customHeight="1">
      <c r="A3519" s="7">
        <v>45658.0</v>
      </c>
      <c r="B3519" s="8" t="s">
        <v>8059</v>
      </c>
      <c r="C3519" s="8" t="s">
        <v>8060</v>
      </c>
      <c r="D3519" s="9">
        <v>6.7991691425E10</v>
      </c>
      <c r="E3519" s="8" t="s">
        <v>15419</v>
      </c>
      <c r="F3519" s="8" t="s">
        <v>15442</v>
      </c>
      <c r="G3519" s="8" t="s">
        <v>15430</v>
      </c>
      <c r="H3519" s="8" t="s">
        <v>15446</v>
      </c>
      <c r="I3519" s="8" t="s">
        <v>15423</v>
      </c>
      <c r="J3519" s="8" t="s">
        <v>15448</v>
      </c>
      <c r="K3519" s="8" t="s">
        <v>15432</v>
      </c>
      <c r="L3519" s="12" t="s">
        <v>15</v>
      </c>
      <c r="M3519" s="12" t="s">
        <v>3780</v>
      </c>
      <c r="N3519" s="12" t="s">
        <v>310</v>
      </c>
      <c r="O3519" s="12" t="s">
        <v>3781</v>
      </c>
      <c r="P3519" s="12" t="s">
        <v>17</v>
      </c>
      <c r="R3519" s="10">
        <f>ROUNDUP(SUM(VLOOKUP(F3519,'Pontuação'!A$2:B$11,2,FALSE),VLOOKUP(E3519,'Pontuação'!C$2:D$11,2,FALSE),VLOOKUP(H3519,'Pontuação'!I$2:J$11,2,FALSE),VLOOKUP(I3519,'Pontuação'!G$2:H$11,2,FALSE),VLOOKUP(K3519,'Pontuação'!M$2:N$13,2,FALSE)),0)</f>
        <v>1719</v>
      </c>
      <c r="S3519" s="11">
        <f t="shared" si="1"/>
        <v>172</v>
      </c>
      <c r="T3519" s="11" t="str">
        <f t="array" ref="T3519">IFERROR(INDEX('Pontuação'!G$13:G$101, MATCH(S3519, 'Pontuação'!F$13:F$101, 0)), "Faixa Indefinida")</f>
        <v>B</v>
      </c>
      <c r="U3519" s="11">
        <f t="shared" si="2"/>
        <v>0</v>
      </c>
      <c r="V3519" s="11">
        <f t="shared" si="3"/>
        <v>1</v>
      </c>
      <c r="W3519" s="11">
        <f t="shared" si="4"/>
        <v>0</v>
      </c>
      <c r="X3519" s="11">
        <f t="shared" si="5"/>
        <v>0</v>
      </c>
      <c r="Y3519" s="11">
        <f>ROUNDUP(SUM(VLOOKUP(F3519,'Pontuação 3.0'!A$2:B$11,2,FALSE),VLOOKUP(E3519,'Pontuação 3.0'!C$2:D$11,2,FALSE),VLOOKUP(H3519,'Pontuação 3.0'!I$2:J$11,2,FALSE),VLOOKUP(J3519,'Pontuação 3.0'!K$2:L$11,2,FALSE),VLOOKUP(G3519,'Pontuação 3.0'!E$2:F$11,2,FALSE),VLOOKUP(I3519,'Pontuação 3.0'!G$2:H$11,2,FALSE),VLOOKUP(K3519,'Pontuação 3.0'!M$2:N$13,2,FALSE)),0)</f>
        <v>2393</v>
      </c>
      <c r="Z3519" s="11">
        <f t="shared" si="6"/>
        <v>239</v>
      </c>
      <c r="AA3519" s="11" t="str">
        <f t="array" ref="AA3519">IFERROR(INDEX('Pontuação 3.0'!G$13:G$191, MATCH(Z3519, 'Pontuação 3.0'!F$13:F$191, 0)), "Faixa Indefinida")</f>
        <v>A</v>
      </c>
      <c r="AB3519" s="11">
        <f t="shared" si="7"/>
        <v>1</v>
      </c>
      <c r="AC3519" s="11">
        <f t="shared" si="8"/>
        <v>0</v>
      </c>
      <c r="AD3519" s="11">
        <f t="shared" si="9"/>
        <v>0</v>
      </c>
      <c r="AE3519" s="11">
        <f t="shared" si="10"/>
        <v>0</v>
      </c>
    </row>
    <row r="3520" ht="15.75" customHeight="1">
      <c r="A3520" s="7">
        <v>45658.0</v>
      </c>
      <c r="B3520" s="8" t="s">
        <v>8067</v>
      </c>
      <c r="C3520" s="8" t="s">
        <v>8068</v>
      </c>
      <c r="D3520" s="9">
        <v>3.1971980819E10</v>
      </c>
      <c r="E3520" s="8" t="s">
        <v>15428</v>
      </c>
      <c r="F3520" s="8" t="s">
        <v>15420</v>
      </c>
      <c r="G3520" s="8" t="s">
        <v>15421</v>
      </c>
      <c r="H3520" s="8" t="s">
        <v>15471</v>
      </c>
      <c r="I3520" s="8" t="s">
        <v>15431</v>
      </c>
      <c r="J3520" s="8" t="s">
        <v>15424</v>
      </c>
      <c r="K3520" s="8" t="s">
        <v>15466</v>
      </c>
      <c r="L3520" s="12" t="s">
        <v>15</v>
      </c>
      <c r="M3520" s="12" t="s">
        <v>3780</v>
      </c>
      <c r="N3520" s="12" t="s">
        <v>1912</v>
      </c>
      <c r="O3520" s="12" t="s">
        <v>3781</v>
      </c>
      <c r="P3520" s="12" t="s">
        <v>119</v>
      </c>
      <c r="R3520" s="10">
        <f>ROUNDUP(SUM(VLOOKUP(F3520,'Pontuação'!A$2:B$11,2,FALSE),VLOOKUP(E3520,'Pontuação'!C$2:D$11,2,FALSE),VLOOKUP(H3520,'Pontuação'!I$2:J$11,2,FALSE),VLOOKUP(I3520,'Pontuação'!G$2:H$11,2,FALSE),VLOOKUP(K3520,'Pontuação'!M$2:N$13,2,FALSE)),0)</f>
        <v>1544</v>
      </c>
      <c r="S3520" s="11">
        <f t="shared" si="1"/>
        <v>154</v>
      </c>
      <c r="T3520" s="11" t="str">
        <f t="array" ref="T3520">IFERROR(INDEX('Pontuação'!G$13:G$101, MATCH(S3520, 'Pontuação'!F$13:F$101, 0)), "Faixa Indefinida")</f>
        <v>C</v>
      </c>
      <c r="U3520" s="11">
        <f t="shared" si="2"/>
        <v>0</v>
      </c>
      <c r="V3520" s="11">
        <f t="shared" si="3"/>
        <v>0</v>
      </c>
      <c r="W3520" s="11">
        <f t="shared" si="4"/>
        <v>1</v>
      </c>
      <c r="X3520" s="11">
        <f t="shared" si="5"/>
        <v>0</v>
      </c>
      <c r="Y3520" s="11">
        <f>ROUNDUP(SUM(VLOOKUP(F3520,'Pontuação 3.0'!A$2:B$11,2,FALSE),VLOOKUP(E3520,'Pontuação 3.0'!C$2:D$11,2,FALSE),VLOOKUP(H3520,'Pontuação 3.0'!I$2:J$11,2,FALSE),VLOOKUP(J3520,'Pontuação 3.0'!K$2:L$11,2,FALSE),VLOOKUP(G3520,'Pontuação 3.0'!E$2:F$11,2,FALSE),VLOOKUP(I3520,'Pontuação 3.0'!G$2:H$11,2,FALSE),VLOOKUP(K3520,'Pontuação 3.0'!M$2:N$13,2,FALSE)),0)</f>
        <v>2220</v>
      </c>
      <c r="Z3520" s="11">
        <f t="shared" si="6"/>
        <v>222</v>
      </c>
      <c r="AA3520" s="11" t="str">
        <f t="array" ref="AA3520">IFERROR(INDEX('Pontuação 3.0'!G$13:G$191, MATCH(Z3520, 'Pontuação 3.0'!F$13:F$191, 0)), "Faixa Indefinida")</f>
        <v>B</v>
      </c>
      <c r="AB3520" s="11">
        <f t="shared" si="7"/>
        <v>0</v>
      </c>
      <c r="AC3520" s="11">
        <f t="shared" si="8"/>
        <v>1</v>
      </c>
      <c r="AD3520" s="11">
        <f t="shared" si="9"/>
        <v>0</v>
      </c>
      <c r="AE3520" s="11">
        <f t="shared" si="10"/>
        <v>0</v>
      </c>
    </row>
    <row r="3521" ht="15.75" customHeight="1">
      <c r="A3521" s="7">
        <v>45658.0</v>
      </c>
      <c r="B3521" s="8" t="s">
        <v>1922</v>
      </c>
      <c r="C3521" s="8" t="s">
        <v>8069</v>
      </c>
      <c r="D3521" s="9">
        <v>3.8991309181E10</v>
      </c>
      <c r="E3521" s="8" t="s">
        <v>15428</v>
      </c>
      <c r="F3521" s="8" t="s">
        <v>15442</v>
      </c>
      <c r="G3521" s="8" t="s">
        <v>15421</v>
      </c>
      <c r="H3521" s="8" t="s">
        <v>15471</v>
      </c>
      <c r="I3521" s="8" t="s">
        <v>15431</v>
      </c>
      <c r="J3521" s="8" t="s">
        <v>15448</v>
      </c>
      <c r="K3521" s="8" t="s">
        <v>15425</v>
      </c>
      <c r="L3521" s="12" t="s">
        <v>15</v>
      </c>
      <c r="M3521" s="12" t="s">
        <v>3780</v>
      </c>
      <c r="N3521" s="12" t="s">
        <v>310</v>
      </c>
      <c r="O3521" s="12" t="s">
        <v>3781</v>
      </c>
      <c r="P3521" s="12" t="s">
        <v>119</v>
      </c>
      <c r="R3521" s="10">
        <f>ROUNDUP(SUM(VLOOKUP(F3521,'Pontuação'!A$2:B$11,2,FALSE),VLOOKUP(E3521,'Pontuação'!C$2:D$11,2,FALSE),VLOOKUP(H3521,'Pontuação'!I$2:J$11,2,FALSE),VLOOKUP(I3521,'Pontuação'!G$2:H$11,2,FALSE),VLOOKUP(K3521,'Pontuação'!M$2:N$13,2,FALSE)),0)</f>
        <v>1462</v>
      </c>
      <c r="S3521" s="11">
        <f t="shared" si="1"/>
        <v>146</v>
      </c>
      <c r="T3521" s="11" t="str">
        <f t="array" ref="T3521">IFERROR(INDEX('Pontuação'!G$13:G$101, MATCH(S3521, 'Pontuação'!F$13:F$101, 0)), "Faixa Indefinida")</f>
        <v>D</v>
      </c>
      <c r="U3521" s="11">
        <f t="shared" si="2"/>
        <v>0</v>
      </c>
      <c r="V3521" s="11">
        <f t="shared" si="3"/>
        <v>0</v>
      </c>
      <c r="W3521" s="11">
        <f t="shared" si="4"/>
        <v>0</v>
      </c>
      <c r="X3521" s="11">
        <f t="shared" si="5"/>
        <v>1</v>
      </c>
      <c r="Y3521" s="11">
        <f>ROUNDUP(SUM(VLOOKUP(F3521,'Pontuação 3.0'!A$2:B$11,2,FALSE),VLOOKUP(E3521,'Pontuação 3.0'!C$2:D$11,2,FALSE),VLOOKUP(H3521,'Pontuação 3.0'!I$2:J$11,2,FALSE),VLOOKUP(J3521,'Pontuação 3.0'!K$2:L$11,2,FALSE),VLOOKUP(G3521,'Pontuação 3.0'!E$2:F$11,2,FALSE),VLOOKUP(I3521,'Pontuação 3.0'!G$2:H$11,2,FALSE),VLOOKUP(K3521,'Pontuação 3.0'!M$2:N$13,2,FALSE)),0)</f>
        <v>2154</v>
      </c>
      <c r="Z3521" s="11">
        <f t="shared" si="6"/>
        <v>215</v>
      </c>
      <c r="AA3521" s="11" t="str">
        <f t="array" ref="AA3521">IFERROR(INDEX('Pontuação 3.0'!G$13:G$191, MATCH(Z3521, 'Pontuação 3.0'!F$13:F$191, 0)), "Faixa Indefinida")</f>
        <v>B</v>
      </c>
      <c r="AB3521" s="11">
        <f t="shared" si="7"/>
        <v>0</v>
      </c>
      <c r="AC3521" s="11">
        <f t="shared" si="8"/>
        <v>1</v>
      </c>
      <c r="AD3521" s="11">
        <f t="shared" si="9"/>
        <v>0</v>
      </c>
      <c r="AE3521" s="11">
        <f t="shared" si="10"/>
        <v>0</v>
      </c>
    </row>
    <row r="3522" ht="15.75" customHeight="1">
      <c r="A3522" s="7">
        <v>45658.0</v>
      </c>
      <c r="B3522" s="8" t="s">
        <v>8070</v>
      </c>
      <c r="C3522" s="8" t="s">
        <v>8071</v>
      </c>
      <c r="D3522" s="9">
        <v>1.1947124219E10</v>
      </c>
      <c r="E3522" s="8" t="s">
        <v>15428</v>
      </c>
      <c r="F3522" s="8" t="s">
        <v>15442</v>
      </c>
      <c r="G3522" s="8" t="s">
        <v>15430</v>
      </c>
      <c r="H3522" s="8" t="s">
        <v>15446</v>
      </c>
      <c r="I3522" s="8" t="s">
        <v>15431</v>
      </c>
      <c r="J3522" s="8" t="s">
        <v>15448</v>
      </c>
      <c r="K3522" s="8" t="s">
        <v>15480</v>
      </c>
      <c r="L3522" s="12" t="s">
        <v>15</v>
      </c>
      <c r="M3522" s="12" t="s">
        <v>3780</v>
      </c>
      <c r="N3522" s="12" t="s">
        <v>986</v>
      </c>
      <c r="O3522" s="12" t="s">
        <v>3781</v>
      </c>
      <c r="P3522" s="12" t="s">
        <v>119</v>
      </c>
      <c r="R3522" s="10">
        <f>ROUNDUP(SUM(VLOOKUP(F3522,'Pontuação'!A$2:B$11,2,FALSE),VLOOKUP(E3522,'Pontuação'!C$2:D$11,2,FALSE),VLOOKUP(H3522,'Pontuação'!I$2:J$11,2,FALSE),VLOOKUP(I3522,'Pontuação'!G$2:H$11,2,FALSE),VLOOKUP(K3522,'Pontuação'!M$2:N$13,2,FALSE)),0)</f>
        <v>1651</v>
      </c>
      <c r="S3522" s="11">
        <f t="shared" si="1"/>
        <v>165</v>
      </c>
      <c r="T3522" s="11" t="str">
        <f t="array" ref="T3522">IFERROR(INDEX('Pontuação'!G$13:G$101, MATCH(S3522, 'Pontuação'!F$13:F$101, 0)), "Faixa Indefinida")</f>
        <v>C</v>
      </c>
      <c r="U3522" s="11">
        <f t="shared" si="2"/>
        <v>0</v>
      </c>
      <c r="V3522" s="11">
        <f t="shared" si="3"/>
        <v>0</v>
      </c>
      <c r="W3522" s="11">
        <f t="shared" si="4"/>
        <v>1</v>
      </c>
      <c r="X3522" s="11">
        <f t="shared" si="5"/>
        <v>0</v>
      </c>
      <c r="Y3522" s="11">
        <f>ROUNDUP(SUM(VLOOKUP(F3522,'Pontuação 3.0'!A$2:B$11,2,FALSE),VLOOKUP(E3522,'Pontuação 3.0'!C$2:D$11,2,FALSE),VLOOKUP(H3522,'Pontuação 3.0'!I$2:J$11,2,FALSE),VLOOKUP(J3522,'Pontuação 3.0'!K$2:L$11,2,FALSE),VLOOKUP(G3522,'Pontuação 3.0'!E$2:F$11,2,FALSE),VLOOKUP(I3522,'Pontuação 3.0'!G$2:H$11,2,FALSE),VLOOKUP(K3522,'Pontuação 3.0'!M$2:N$13,2,FALSE)),0)</f>
        <v>2459</v>
      </c>
      <c r="Z3522" s="11">
        <f t="shared" si="6"/>
        <v>246</v>
      </c>
      <c r="AA3522" s="11" t="str">
        <f t="array" ref="AA3522">IFERROR(INDEX('Pontuação 3.0'!G$13:G$191, MATCH(Z3522, 'Pontuação 3.0'!F$13:F$191, 0)), "Faixa Indefinida")</f>
        <v>A</v>
      </c>
      <c r="AB3522" s="11">
        <f t="shared" si="7"/>
        <v>1</v>
      </c>
      <c r="AC3522" s="11">
        <f t="shared" si="8"/>
        <v>0</v>
      </c>
      <c r="AD3522" s="11">
        <f t="shared" si="9"/>
        <v>0</v>
      </c>
      <c r="AE3522" s="11">
        <f t="shared" si="10"/>
        <v>0</v>
      </c>
    </row>
    <row r="3523" ht="15.75" customHeight="1">
      <c r="A3523" s="7">
        <v>45658.0</v>
      </c>
      <c r="B3523" s="8" t="s">
        <v>8072</v>
      </c>
      <c r="C3523" s="8" t="s">
        <v>8073</v>
      </c>
      <c r="D3523" s="9">
        <v>1.1951733844E10</v>
      </c>
      <c r="E3523" s="8" t="s">
        <v>15428</v>
      </c>
      <c r="F3523" s="8" t="s">
        <v>15454</v>
      </c>
      <c r="G3523" s="8" t="s">
        <v>15430</v>
      </c>
      <c r="H3523" s="8" t="s">
        <v>15422</v>
      </c>
      <c r="I3523" s="8" t="s">
        <v>15431</v>
      </c>
      <c r="J3523" s="8" t="s">
        <v>15424</v>
      </c>
      <c r="K3523" s="8" t="s">
        <v>15425</v>
      </c>
      <c r="L3523" s="12" t="s">
        <v>15</v>
      </c>
      <c r="M3523" s="12" t="s">
        <v>3780</v>
      </c>
      <c r="N3523" s="12" t="s">
        <v>710</v>
      </c>
      <c r="O3523" s="12" t="s">
        <v>3781</v>
      </c>
      <c r="P3523" s="12" t="s">
        <v>119</v>
      </c>
      <c r="R3523" s="10">
        <f>ROUNDUP(SUM(VLOOKUP(F3523,'Pontuação'!A$2:B$11,2,FALSE),VLOOKUP(E3523,'Pontuação'!C$2:D$11,2,FALSE),VLOOKUP(H3523,'Pontuação'!I$2:J$11,2,FALSE),VLOOKUP(I3523,'Pontuação'!G$2:H$11,2,FALSE),VLOOKUP(K3523,'Pontuação'!M$2:N$13,2,FALSE)),0)</f>
        <v>1663</v>
      </c>
      <c r="S3523" s="11">
        <f t="shared" si="1"/>
        <v>166</v>
      </c>
      <c r="T3523" s="11" t="str">
        <f t="array" ref="T3523">IFERROR(INDEX('Pontuação'!G$13:G$101, MATCH(S3523, 'Pontuação'!F$13:F$101, 0)), "Faixa Indefinida")</f>
        <v>B</v>
      </c>
      <c r="U3523" s="11">
        <f t="shared" si="2"/>
        <v>0</v>
      </c>
      <c r="V3523" s="11">
        <f t="shared" si="3"/>
        <v>1</v>
      </c>
      <c r="W3523" s="11">
        <f t="shared" si="4"/>
        <v>0</v>
      </c>
      <c r="X3523" s="11">
        <f t="shared" si="5"/>
        <v>0</v>
      </c>
      <c r="Y3523" s="11">
        <f>ROUNDUP(SUM(VLOOKUP(F3523,'Pontuação 3.0'!A$2:B$11,2,FALSE),VLOOKUP(E3523,'Pontuação 3.0'!C$2:D$11,2,FALSE),VLOOKUP(H3523,'Pontuação 3.0'!I$2:J$11,2,FALSE),VLOOKUP(J3523,'Pontuação 3.0'!K$2:L$11,2,FALSE),VLOOKUP(G3523,'Pontuação 3.0'!E$2:F$11,2,FALSE),VLOOKUP(I3523,'Pontuação 3.0'!G$2:H$11,2,FALSE),VLOOKUP(K3523,'Pontuação 3.0'!M$2:N$13,2,FALSE)),0)</f>
        <v>2259</v>
      </c>
      <c r="Z3523" s="11">
        <f t="shared" si="6"/>
        <v>226</v>
      </c>
      <c r="AA3523" s="11" t="str">
        <f t="array" ref="AA3523">IFERROR(INDEX('Pontuação 3.0'!G$13:G$191, MATCH(Z3523, 'Pontuação 3.0'!F$13:F$191, 0)), "Faixa Indefinida")</f>
        <v>B</v>
      </c>
      <c r="AB3523" s="11">
        <f t="shared" si="7"/>
        <v>0</v>
      </c>
      <c r="AC3523" s="11">
        <f t="shared" si="8"/>
        <v>1</v>
      </c>
      <c r="AD3523" s="11">
        <f t="shared" si="9"/>
        <v>0</v>
      </c>
      <c r="AE3523" s="11">
        <f t="shared" si="10"/>
        <v>0</v>
      </c>
    </row>
    <row r="3524" ht="15.75" customHeight="1">
      <c r="A3524" s="7">
        <v>45658.0</v>
      </c>
      <c r="B3524" s="8" t="s">
        <v>8065</v>
      </c>
      <c r="C3524" s="8" t="s">
        <v>8066</v>
      </c>
      <c r="D3524" s="9">
        <v>5.1994695072E10</v>
      </c>
      <c r="E3524" s="8" t="s">
        <v>15428</v>
      </c>
      <c r="F3524" s="8" t="s">
        <v>15442</v>
      </c>
      <c r="G3524" s="8" t="s">
        <v>15430</v>
      </c>
      <c r="H3524" s="8" t="s">
        <v>15446</v>
      </c>
      <c r="I3524" s="8" t="s">
        <v>15423</v>
      </c>
      <c r="J3524" s="8" t="s">
        <v>15448</v>
      </c>
      <c r="K3524" s="8" t="s">
        <v>15432</v>
      </c>
      <c r="L3524" s="12" t="s">
        <v>15</v>
      </c>
      <c r="M3524" s="12" t="s">
        <v>3780</v>
      </c>
      <c r="N3524" s="12" t="s">
        <v>93</v>
      </c>
      <c r="O3524" s="12" t="s">
        <v>3797</v>
      </c>
      <c r="P3524" s="12" t="s">
        <v>17</v>
      </c>
      <c r="R3524" s="10">
        <f>ROUNDUP(SUM(VLOOKUP(F3524,'Pontuação'!A$2:B$11,2,FALSE),VLOOKUP(E3524,'Pontuação'!C$2:D$11,2,FALSE),VLOOKUP(H3524,'Pontuação'!I$2:J$11,2,FALSE),VLOOKUP(I3524,'Pontuação'!G$2:H$11,2,FALSE),VLOOKUP(K3524,'Pontuação'!M$2:N$13,2,FALSE)),0)</f>
        <v>1715</v>
      </c>
      <c r="S3524" s="11">
        <f t="shared" si="1"/>
        <v>172</v>
      </c>
      <c r="T3524" s="11" t="str">
        <f t="array" ref="T3524">IFERROR(INDEX('Pontuação'!G$13:G$101, MATCH(S3524, 'Pontuação'!F$13:F$101, 0)), "Faixa Indefinida")</f>
        <v>B</v>
      </c>
      <c r="U3524" s="11">
        <f t="shared" si="2"/>
        <v>0</v>
      </c>
      <c r="V3524" s="11">
        <f t="shared" si="3"/>
        <v>1</v>
      </c>
      <c r="W3524" s="11">
        <f t="shared" si="4"/>
        <v>0</v>
      </c>
      <c r="X3524" s="11">
        <f t="shared" si="5"/>
        <v>0</v>
      </c>
      <c r="Y3524" s="11">
        <f>ROUNDUP(SUM(VLOOKUP(F3524,'Pontuação 3.0'!A$2:B$11,2,FALSE),VLOOKUP(E3524,'Pontuação 3.0'!C$2:D$11,2,FALSE),VLOOKUP(H3524,'Pontuação 3.0'!I$2:J$11,2,FALSE),VLOOKUP(J3524,'Pontuação 3.0'!K$2:L$11,2,FALSE),VLOOKUP(G3524,'Pontuação 3.0'!E$2:F$11,2,FALSE),VLOOKUP(I3524,'Pontuação 3.0'!G$2:H$11,2,FALSE),VLOOKUP(K3524,'Pontuação 3.0'!M$2:N$13,2,FALSE)),0)</f>
        <v>2423</v>
      </c>
      <c r="Z3524" s="11">
        <f t="shared" si="6"/>
        <v>242</v>
      </c>
      <c r="AA3524" s="11" t="str">
        <f t="array" ref="AA3524">IFERROR(INDEX('Pontuação 3.0'!G$13:G$191, MATCH(Z3524, 'Pontuação 3.0'!F$13:F$191, 0)), "Faixa Indefinida")</f>
        <v>A</v>
      </c>
      <c r="AB3524" s="11">
        <f t="shared" si="7"/>
        <v>1</v>
      </c>
      <c r="AC3524" s="11">
        <f t="shared" si="8"/>
        <v>0</v>
      </c>
      <c r="AD3524" s="11">
        <f t="shared" si="9"/>
        <v>0</v>
      </c>
      <c r="AE3524" s="11">
        <f t="shared" si="10"/>
        <v>0</v>
      </c>
    </row>
    <row r="3525" ht="15.75" customHeight="1">
      <c r="A3525" s="7">
        <v>45658.0</v>
      </c>
      <c r="B3525" s="8" t="s">
        <v>8074</v>
      </c>
      <c r="C3525" s="8" t="s">
        <v>8075</v>
      </c>
      <c r="D3525" s="9">
        <v>4.6991177624E10</v>
      </c>
      <c r="E3525" s="8" t="s">
        <v>15428</v>
      </c>
      <c r="F3525" s="8" t="s">
        <v>15420</v>
      </c>
      <c r="G3525" s="8" t="s">
        <v>15430</v>
      </c>
      <c r="H3525" s="8" t="s">
        <v>15446</v>
      </c>
      <c r="I3525" s="8" t="s">
        <v>15423</v>
      </c>
      <c r="J3525" s="8" t="s">
        <v>15448</v>
      </c>
      <c r="K3525" s="8" t="s">
        <v>15432</v>
      </c>
      <c r="L3525" s="12" t="s">
        <v>15</v>
      </c>
      <c r="M3525" s="12" t="s">
        <v>3780</v>
      </c>
      <c r="N3525" s="12" t="s">
        <v>310</v>
      </c>
      <c r="O3525" s="12" t="s">
        <v>3781</v>
      </c>
      <c r="P3525" s="12" t="s">
        <v>17</v>
      </c>
      <c r="R3525" s="10">
        <f>ROUNDUP(SUM(VLOOKUP(F3525,'Pontuação'!A$2:B$11,2,FALSE),VLOOKUP(E3525,'Pontuação'!C$2:D$11,2,FALSE),VLOOKUP(H3525,'Pontuação'!I$2:J$11,2,FALSE),VLOOKUP(I3525,'Pontuação'!G$2:H$11,2,FALSE),VLOOKUP(K3525,'Pontuação'!M$2:N$13,2,FALSE)),0)</f>
        <v>1727</v>
      </c>
      <c r="S3525" s="11">
        <f t="shared" si="1"/>
        <v>173</v>
      </c>
      <c r="T3525" s="11" t="str">
        <f t="array" ref="T3525">IFERROR(INDEX('Pontuação'!G$13:G$101, MATCH(S3525, 'Pontuação'!F$13:F$101, 0)), "Faixa Indefinida")</f>
        <v>B</v>
      </c>
      <c r="U3525" s="11">
        <f t="shared" si="2"/>
        <v>0</v>
      </c>
      <c r="V3525" s="11">
        <f t="shared" si="3"/>
        <v>1</v>
      </c>
      <c r="W3525" s="11">
        <f t="shared" si="4"/>
        <v>0</v>
      </c>
      <c r="X3525" s="11">
        <f t="shared" si="5"/>
        <v>0</v>
      </c>
      <c r="Y3525" s="11">
        <f>ROUNDUP(SUM(VLOOKUP(F3525,'Pontuação 3.0'!A$2:B$11,2,FALSE),VLOOKUP(E3525,'Pontuação 3.0'!C$2:D$11,2,FALSE),VLOOKUP(H3525,'Pontuação 3.0'!I$2:J$11,2,FALSE),VLOOKUP(J3525,'Pontuação 3.0'!K$2:L$11,2,FALSE),VLOOKUP(G3525,'Pontuação 3.0'!E$2:F$11,2,FALSE),VLOOKUP(I3525,'Pontuação 3.0'!G$2:H$11,2,FALSE),VLOOKUP(K3525,'Pontuação 3.0'!M$2:N$13,2,FALSE)),0)</f>
        <v>2556</v>
      </c>
      <c r="Z3525" s="11">
        <f t="shared" si="6"/>
        <v>256</v>
      </c>
      <c r="AA3525" s="11" t="str">
        <f t="array" ref="AA3525">IFERROR(INDEX('Pontuação 3.0'!G$13:G$191, MATCH(Z3525, 'Pontuação 3.0'!F$13:F$191, 0)), "Faixa Indefinida")</f>
        <v>A</v>
      </c>
      <c r="AB3525" s="11">
        <f t="shared" si="7"/>
        <v>1</v>
      </c>
      <c r="AC3525" s="11">
        <f t="shared" si="8"/>
        <v>0</v>
      </c>
      <c r="AD3525" s="11">
        <f t="shared" si="9"/>
        <v>0</v>
      </c>
      <c r="AE3525" s="11">
        <f t="shared" si="10"/>
        <v>0</v>
      </c>
    </row>
    <row r="3526" ht="15.75" customHeight="1">
      <c r="A3526" s="7">
        <v>45658.0</v>
      </c>
      <c r="B3526" s="8" t="s">
        <v>8076</v>
      </c>
      <c r="C3526" s="8" t="s">
        <v>8077</v>
      </c>
      <c r="D3526" s="9">
        <v>1.6988129148E10</v>
      </c>
      <c r="E3526" s="8" t="s">
        <v>15419</v>
      </c>
      <c r="F3526" s="8" t="s">
        <v>15420</v>
      </c>
      <c r="G3526" s="8" t="s">
        <v>15421</v>
      </c>
      <c r="H3526" s="8" t="s">
        <v>15443</v>
      </c>
      <c r="I3526" s="8" t="s">
        <v>15431</v>
      </c>
      <c r="J3526" s="8" t="s">
        <v>15424</v>
      </c>
      <c r="K3526" s="8" t="s">
        <v>15439</v>
      </c>
      <c r="L3526" s="12" t="s">
        <v>15</v>
      </c>
      <c r="M3526" s="12" t="s">
        <v>3780</v>
      </c>
      <c r="N3526" s="12" t="s">
        <v>205</v>
      </c>
      <c r="O3526" s="12" t="s">
        <v>3781</v>
      </c>
      <c r="P3526" s="12" t="s">
        <v>119</v>
      </c>
      <c r="R3526" s="10">
        <f>ROUNDUP(SUM(VLOOKUP(F3526,'Pontuação'!A$2:B$11,2,FALSE),VLOOKUP(E3526,'Pontuação'!C$2:D$11,2,FALSE),VLOOKUP(H3526,'Pontuação'!I$2:J$11,2,FALSE),VLOOKUP(I3526,'Pontuação'!G$2:H$11,2,FALSE),VLOOKUP(K3526,'Pontuação'!M$2:N$13,2,FALSE)),0)</f>
        <v>1732</v>
      </c>
      <c r="S3526" s="11">
        <f t="shared" si="1"/>
        <v>173</v>
      </c>
      <c r="T3526" s="11" t="str">
        <f t="array" ref="T3526">IFERROR(INDEX('Pontuação'!G$13:G$101, MATCH(S3526, 'Pontuação'!F$13:F$101, 0)), "Faixa Indefinida")</f>
        <v>B</v>
      </c>
      <c r="U3526" s="11">
        <f t="shared" si="2"/>
        <v>0</v>
      </c>
      <c r="V3526" s="11">
        <f t="shared" si="3"/>
        <v>1</v>
      </c>
      <c r="W3526" s="11">
        <f t="shared" si="4"/>
        <v>0</v>
      </c>
      <c r="X3526" s="11">
        <f t="shared" si="5"/>
        <v>0</v>
      </c>
      <c r="Y3526" s="11">
        <f>ROUNDUP(SUM(VLOOKUP(F3526,'Pontuação 3.0'!A$2:B$11,2,FALSE),VLOOKUP(E3526,'Pontuação 3.0'!C$2:D$11,2,FALSE),VLOOKUP(H3526,'Pontuação 3.0'!I$2:J$11,2,FALSE),VLOOKUP(J3526,'Pontuação 3.0'!K$2:L$11,2,FALSE),VLOOKUP(G3526,'Pontuação 3.0'!E$2:F$11,2,FALSE),VLOOKUP(I3526,'Pontuação 3.0'!G$2:H$11,2,FALSE),VLOOKUP(K3526,'Pontuação 3.0'!M$2:N$13,2,FALSE)),0)</f>
        <v>2018</v>
      </c>
      <c r="Z3526" s="11">
        <f t="shared" si="6"/>
        <v>202</v>
      </c>
      <c r="AA3526" s="11" t="str">
        <f t="array" ref="AA3526">IFERROR(INDEX('Pontuação 3.0'!G$13:G$191, MATCH(Z3526, 'Pontuação 3.0'!F$13:F$191, 0)), "Faixa Indefinida")</f>
        <v>C</v>
      </c>
      <c r="AB3526" s="11">
        <f t="shared" si="7"/>
        <v>0</v>
      </c>
      <c r="AC3526" s="11">
        <f t="shared" si="8"/>
        <v>0</v>
      </c>
      <c r="AD3526" s="11">
        <f t="shared" si="9"/>
        <v>1</v>
      </c>
      <c r="AE3526" s="11">
        <f t="shared" si="10"/>
        <v>0</v>
      </c>
    </row>
    <row r="3527" ht="15.75" customHeight="1">
      <c r="A3527" s="7">
        <v>45658.0</v>
      </c>
      <c r="B3527" s="8" t="s">
        <v>8078</v>
      </c>
      <c r="C3527" s="8" t="s">
        <v>8079</v>
      </c>
      <c r="D3527" s="9">
        <v>8.19923782E10</v>
      </c>
      <c r="E3527" s="8" t="s">
        <v>15428</v>
      </c>
      <c r="F3527" s="8" t="s">
        <v>15442</v>
      </c>
      <c r="G3527" s="8" t="s">
        <v>15421</v>
      </c>
      <c r="H3527" s="8" t="s">
        <v>15422</v>
      </c>
      <c r="I3527" s="8" t="s">
        <v>15431</v>
      </c>
      <c r="J3527" s="8" t="s">
        <v>15448</v>
      </c>
      <c r="K3527" s="8" t="s">
        <v>15425</v>
      </c>
      <c r="L3527" s="12" t="s">
        <v>15</v>
      </c>
      <c r="M3527" s="12" t="s">
        <v>3780</v>
      </c>
      <c r="N3527" s="12" t="s">
        <v>360</v>
      </c>
      <c r="O3527" s="12" t="s">
        <v>3781</v>
      </c>
      <c r="P3527" s="12" t="s">
        <v>17</v>
      </c>
      <c r="R3527" s="10">
        <f>ROUNDUP(SUM(VLOOKUP(F3527,'Pontuação'!A$2:B$11,2,FALSE),VLOOKUP(E3527,'Pontuação'!C$2:D$11,2,FALSE),VLOOKUP(H3527,'Pontuação'!I$2:J$11,2,FALSE),VLOOKUP(I3527,'Pontuação'!G$2:H$11,2,FALSE),VLOOKUP(K3527,'Pontuação'!M$2:N$13,2,FALSE)),0)</f>
        <v>1646</v>
      </c>
      <c r="S3527" s="11">
        <f t="shared" si="1"/>
        <v>165</v>
      </c>
      <c r="T3527" s="11" t="str">
        <f t="array" ref="T3527">IFERROR(INDEX('Pontuação'!G$13:G$101, MATCH(S3527, 'Pontuação'!F$13:F$101, 0)), "Faixa Indefinida")</f>
        <v>C</v>
      </c>
      <c r="U3527" s="11">
        <f t="shared" si="2"/>
        <v>0</v>
      </c>
      <c r="V3527" s="11">
        <f t="shared" si="3"/>
        <v>0</v>
      </c>
      <c r="W3527" s="11">
        <f t="shared" si="4"/>
        <v>1</v>
      </c>
      <c r="X3527" s="11">
        <f t="shared" si="5"/>
        <v>0</v>
      </c>
      <c r="Y3527" s="11">
        <f>ROUNDUP(SUM(VLOOKUP(F3527,'Pontuação 3.0'!A$2:B$11,2,FALSE),VLOOKUP(E3527,'Pontuação 3.0'!C$2:D$11,2,FALSE),VLOOKUP(H3527,'Pontuação 3.0'!I$2:J$11,2,FALSE),VLOOKUP(J3527,'Pontuação 3.0'!K$2:L$11,2,FALSE),VLOOKUP(G3527,'Pontuação 3.0'!E$2:F$11,2,FALSE),VLOOKUP(I3527,'Pontuação 3.0'!G$2:H$11,2,FALSE),VLOOKUP(K3527,'Pontuação 3.0'!M$2:N$13,2,FALSE)),0)</f>
        <v>2262</v>
      </c>
      <c r="Z3527" s="11">
        <f t="shared" si="6"/>
        <v>226</v>
      </c>
      <c r="AA3527" s="11" t="str">
        <f t="array" ref="AA3527">IFERROR(INDEX('Pontuação 3.0'!G$13:G$191, MATCH(Z3527, 'Pontuação 3.0'!F$13:F$191, 0)), "Faixa Indefinida")</f>
        <v>B</v>
      </c>
      <c r="AB3527" s="11">
        <f t="shared" si="7"/>
        <v>0</v>
      </c>
      <c r="AC3527" s="11">
        <f t="shared" si="8"/>
        <v>1</v>
      </c>
      <c r="AD3527" s="11">
        <f t="shared" si="9"/>
        <v>0</v>
      </c>
      <c r="AE3527" s="11">
        <f t="shared" si="10"/>
        <v>0</v>
      </c>
    </row>
    <row r="3528" ht="15.75" customHeight="1">
      <c r="A3528" s="7">
        <v>45658.0</v>
      </c>
      <c r="B3528" s="8" t="s">
        <v>288</v>
      </c>
      <c r="C3528" s="8" t="s">
        <v>8080</v>
      </c>
      <c r="D3528" s="9">
        <v>6.7996594178E10</v>
      </c>
      <c r="E3528" s="8" t="s">
        <v>15428</v>
      </c>
      <c r="F3528" s="8" t="s">
        <v>15442</v>
      </c>
      <c r="G3528" s="8" t="s">
        <v>15430</v>
      </c>
      <c r="H3528" s="8" t="s">
        <v>15422</v>
      </c>
      <c r="I3528" s="8" t="s">
        <v>15423</v>
      </c>
      <c r="J3528" s="8" t="s">
        <v>15424</v>
      </c>
      <c r="K3528" s="8" t="s">
        <v>15432</v>
      </c>
      <c r="L3528" s="12" t="s">
        <v>15</v>
      </c>
      <c r="M3528" s="12" t="s">
        <v>3780</v>
      </c>
      <c r="N3528" s="12" t="s">
        <v>1677</v>
      </c>
      <c r="O3528" s="12" t="s">
        <v>3781</v>
      </c>
      <c r="P3528" s="12" t="s">
        <v>17</v>
      </c>
      <c r="R3528" s="10">
        <f>ROUNDUP(SUM(VLOOKUP(F3528,'Pontuação'!A$2:B$11,2,FALSE),VLOOKUP(E3528,'Pontuação'!C$2:D$11,2,FALSE),VLOOKUP(H3528,'Pontuação'!I$2:J$11,2,FALSE),VLOOKUP(I3528,'Pontuação'!G$2:H$11,2,FALSE),VLOOKUP(K3528,'Pontuação'!M$2:N$13,2,FALSE)),0)</f>
        <v>1673</v>
      </c>
      <c r="S3528" s="11">
        <f t="shared" si="1"/>
        <v>167</v>
      </c>
      <c r="T3528" s="11" t="str">
        <f t="array" ref="T3528">IFERROR(INDEX('Pontuação'!G$13:G$101, MATCH(S3528, 'Pontuação'!F$13:F$101, 0)), "Faixa Indefinida")</f>
        <v>B</v>
      </c>
      <c r="U3528" s="11">
        <f t="shared" si="2"/>
        <v>0</v>
      </c>
      <c r="V3528" s="11">
        <f t="shared" si="3"/>
        <v>1</v>
      </c>
      <c r="W3528" s="11">
        <f t="shared" si="4"/>
        <v>0</v>
      </c>
      <c r="X3528" s="11">
        <f t="shared" si="5"/>
        <v>0</v>
      </c>
      <c r="Y3528" s="11">
        <f>ROUNDUP(SUM(VLOOKUP(F3528,'Pontuação 3.0'!A$2:B$11,2,FALSE),VLOOKUP(E3528,'Pontuação 3.0'!C$2:D$11,2,FALSE),VLOOKUP(H3528,'Pontuação 3.0'!I$2:J$11,2,FALSE),VLOOKUP(J3528,'Pontuação 3.0'!K$2:L$11,2,FALSE),VLOOKUP(G3528,'Pontuação 3.0'!E$2:F$11,2,FALSE),VLOOKUP(I3528,'Pontuação 3.0'!G$2:H$11,2,FALSE),VLOOKUP(K3528,'Pontuação 3.0'!M$2:N$13,2,FALSE)),0)</f>
        <v>2075</v>
      </c>
      <c r="Z3528" s="11">
        <f t="shared" si="6"/>
        <v>208</v>
      </c>
      <c r="AA3528" s="11" t="str">
        <f t="array" ref="AA3528">IFERROR(INDEX('Pontuação 3.0'!G$13:G$191, MATCH(Z3528, 'Pontuação 3.0'!F$13:F$191, 0)), "Faixa Indefinida")</f>
        <v>C</v>
      </c>
      <c r="AB3528" s="11">
        <f t="shared" si="7"/>
        <v>0</v>
      </c>
      <c r="AC3528" s="11">
        <f t="shared" si="8"/>
        <v>0</v>
      </c>
      <c r="AD3528" s="11">
        <f t="shared" si="9"/>
        <v>1</v>
      </c>
      <c r="AE3528" s="11">
        <f t="shared" si="10"/>
        <v>0</v>
      </c>
    </row>
    <row r="3529" ht="15.75" customHeight="1">
      <c r="A3529" s="7">
        <v>45658.0</v>
      </c>
      <c r="B3529" s="8" t="s">
        <v>8081</v>
      </c>
      <c r="C3529" s="8" t="s">
        <v>8082</v>
      </c>
      <c r="D3529" s="9">
        <v>6.1992946713E10</v>
      </c>
      <c r="E3529" s="8" t="s">
        <v>15428</v>
      </c>
      <c r="F3529" s="8" t="s">
        <v>15442</v>
      </c>
      <c r="G3529" s="8" t="s">
        <v>15430</v>
      </c>
      <c r="H3529" s="8" t="s">
        <v>15446</v>
      </c>
      <c r="I3529" s="8" t="s">
        <v>15433</v>
      </c>
      <c r="J3529" s="8" t="s">
        <v>15424</v>
      </c>
      <c r="K3529" s="8" t="s">
        <v>15439</v>
      </c>
      <c r="L3529" s="12" t="s">
        <v>15</v>
      </c>
      <c r="M3529" s="12" t="s">
        <v>3780</v>
      </c>
      <c r="N3529" s="12" t="s">
        <v>162</v>
      </c>
      <c r="O3529" s="12" t="s">
        <v>3781</v>
      </c>
      <c r="P3529" s="12" t="s">
        <v>17</v>
      </c>
      <c r="R3529" s="10">
        <f>ROUNDUP(SUM(VLOOKUP(F3529,'Pontuação'!A$2:B$11,2,FALSE),VLOOKUP(E3529,'Pontuação'!C$2:D$11,2,FALSE),VLOOKUP(H3529,'Pontuação'!I$2:J$11,2,FALSE),VLOOKUP(I3529,'Pontuação'!G$2:H$11,2,FALSE),VLOOKUP(K3529,'Pontuação'!M$2:N$13,2,FALSE)),0)</f>
        <v>1905</v>
      </c>
      <c r="S3529" s="11">
        <f t="shared" si="1"/>
        <v>191</v>
      </c>
      <c r="T3529" s="11" t="str">
        <f t="array" ref="T3529">IFERROR(INDEX('Pontuação'!G$13:G$101, MATCH(S3529, 'Pontuação'!F$13:F$101, 0)), "Faixa Indefinida")</f>
        <v>A</v>
      </c>
      <c r="U3529" s="11">
        <f t="shared" si="2"/>
        <v>1</v>
      </c>
      <c r="V3529" s="11">
        <f t="shared" si="3"/>
        <v>0</v>
      </c>
      <c r="W3529" s="11">
        <f t="shared" si="4"/>
        <v>0</v>
      </c>
      <c r="X3529" s="11">
        <f t="shared" si="5"/>
        <v>0</v>
      </c>
      <c r="Y3529" s="11">
        <f>ROUNDUP(SUM(VLOOKUP(F3529,'Pontuação 3.0'!A$2:B$11,2,FALSE),VLOOKUP(E3529,'Pontuação 3.0'!C$2:D$11,2,FALSE),VLOOKUP(H3529,'Pontuação 3.0'!I$2:J$11,2,FALSE),VLOOKUP(J3529,'Pontuação 3.0'!K$2:L$11,2,FALSE),VLOOKUP(G3529,'Pontuação 3.0'!E$2:F$11,2,FALSE),VLOOKUP(I3529,'Pontuação 3.0'!G$2:H$11,2,FALSE),VLOOKUP(K3529,'Pontuação 3.0'!M$2:N$13,2,FALSE)),0)</f>
        <v>2329</v>
      </c>
      <c r="Z3529" s="11">
        <f t="shared" si="6"/>
        <v>233</v>
      </c>
      <c r="AA3529" s="11" t="str">
        <f t="array" ref="AA3529">IFERROR(INDEX('Pontuação 3.0'!G$13:G$191, MATCH(Z3529, 'Pontuação 3.0'!F$13:F$191, 0)), "Faixa Indefinida")</f>
        <v>B</v>
      </c>
      <c r="AB3529" s="11">
        <f t="shared" si="7"/>
        <v>0</v>
      </c>
      <c r="AC3529" s="11">
        <f t="shared" si="8"/>
        <v>1</v>
      </c>
      <c r="AD3529" s="11">
        <f t="shared" si="9"/>
        <v>0</v>
      </c>
      <c r="AE3529" s="11">
        <f t="shared" si="10"/>
        <v>0</v>
      </c>
    </row>
    <row r="3530" ht="15.75" customHeight="1">
      <c r="A3530" s="7">
        <v>45658.0</v>
      </c>
      <c r="B3530" s="8" t="s">
        <v>8084</v>
      </c>
      <c r="C3530" s="8" t="s">
        <v>8085</v>
      </c>
      <c r="D3530" s="9">
        <v>3.5999763755E10</v>
      </c>
      <c r="E3530" s="8" t="s">
        <v>15428</v>
      </c>
      <c r="F3530" s="8" t="s">
        <v>15420</v>
      </c>
      <c r="G3530" s="8" t="s">
        <v>15430</v>
      </c>
      <c r="H3530" s="8" t="s">
        <v>15446</v>
      </c>
      <c r="I3530" s="8" t="s">
        <v>15423</v>
      </c>
      <c r="J3530" s="8" t="s">
        <v>15424</v>
      </c>
      <c r="K3530" s="8" t="s">
        <v>15480</v>
      </c>
      <c r="L3530" s="12" t="s">
        <v>15</v>
      </c>
      <c r="M3530" s="12" t="s">
        <v>3780</v>
      </c>
      <c r="N3530" s="12" t="s">
        <v>1912</v>
      </c>
      <c r="O3530" s="12" t="s">
        <v>3781</v>
      </c>
      <c r="P3530" s="12" t="s">
        <v>119</v>
      </c>
      <c r="R3530" s="10">
        <f>ROUNDUP(SUM(VLOOKUP(F3530,'Pontuação'!A$2:B$11,2,FALSE),VLOOKUP(E3530,'Pontuação'!C$2:D$11,2,FALSE),VLOOKUP(H3530,'Pontuação'!I$2:J$11,2,FALSE),VLOOKUP(I3530,'Pontuação'!G$2:H$11,2,FALSE),VLOOKUP(K3530,'Pontuação'!M$2:N$13,2,FALSE)),0)</f>
        <v>1558</v>
      </c>
      <c r="S3530" s="11">
        <f t="shared" si="1"/>
        <v>156</v>
      </c>
      <c r="T3530" s="11" t="str">
        <f t="array" ref="T3530">IFERROR(INDEX('Pontuação'!G$13:G$101, MATCH(S3530, 'Pontuação'!F$13:F$101, 0)), "Faixa Indefinida")</f>
        <v>C</v>
      </c>
      <c r="U3530" s="11">
        <f t="shared" si="2"/>
        <v>0</v>
      </c>
      <c r="V3530" s="11">
        <f t="shared" si="3"/>
        <v>0</v>
      </c>
      <c r="W3530" s="11">
        <f t="shared" si="4"/>
        <v>1</v>
      </c>
      <c r="X3530" s="11">
        <f t="shared" si="5"/>
        <v>0</v>
      </c>
      <c r="Y3530" s="11">
        <f>ROUNDUP(SUM(VLOOKUP(F3530,'Pontuação 3.0'!A$2:B$11,2,FALSE),VLOOKUP(E3530,'Pontuação 3.0'!C$2:D$11,2,FALSE),VLOOKUP(H3530,'Pontuação 3.0'!I$2:J$11,2,FALSE),VLOOKUP(J3530,'Pontuação 3.0'!K$2:L$11,2,FALSE),VLOOKUP(G3530,'Pontuação 3.0'!E$2:F$11,2,FALSE),VLOOKUP(I3530,'Pontuação 3.0'!G$2:H$11,2,FALSE),VLOOKUP(K3530,'Pontuação 3.0'!M$2:N$13,2,FALSE)),0)</f>
        <v>2179</v>
      </c>
      <c r="Z3530" s="11">
        <f t="shared" si="6"/>
        <v>218</v>
      </c>
      <c r="AA3530" s="11" t="str">
        <f t="array" ref="AA3530">IFERROR(INDEX('Pontuação 3.0'!G$13:G$191, MATCH(Z3530, 'Pontuação 3.0'!F$13:F$191, 0)), "Faixa Indefinida")</f>
        <v>B</v>
      </c>
      <c r="AB3530" s="11">
        <f t="shared" si="7"/>
        <v>0</v>
      </c>
      <c r="AC3530" s="11">
        <f t="shared" si="8"/>
        <v>1</v>
      </c>
      <c r="AD3530" s="11">
        <f t="shared" si="9"/>
        <v>0</v>
      </c>
      <c r="AE3530" s="11">
        <f t="shared" si="10"/>
        <v>0</v>
      </c>
    </row>
    <row r="3531" ht="15.75" customHeight="1">
      <c r="A3531" s="7">
        <v>45658.0</v>
      </c>
      <c r="B3531" s="8" t="s">
        <v>1043</v>
      </c>
      <c r="C3531" s="8" t="s">
        <v>8083</v>
      </c>
      <c r="D3531" s="9">
        <v>3.1984918491E10</v>
      </c>
      <c r="E3531" s="8" t="s">
        <v>15428</v>
      </c>
      <c r="F3531" s="8" t="s">
        <v>15420</v>
      </c>
      <c r="G3531" s="8" t="s">
        <v>15421</v>
      </c>
      <c r="H3531" s="8" t="s">
        <v>15422</v>
      </c>
      <c r="I3531" s="8" t="s">
        <v>15431</v>
      </c>
      <c r="J3531" s="8" t="s">
        <v>15424</v>
      </c>
      <c r="K3531" s="8" t="s">
        <v>15425</v>
      </c>
      <c r="L3531" s="12" t="s">
        <v>15</v>
      </c>
      <c r="M3531" s="12" t="s">
        <v>3780</v>
      </c>
      <c r="N3531" s="12" t="s">
        <v>360</v>
      </c>
      <c r="O3531" s="12" t="s">
        <v>3781</v>
      </c>
      <c r="P3531" s="12" t="s">
        <v>119</v>
      </c>
      <c r="R3531" s="10">
        <f>ROUNDUP(SUM(VLOOKUP(F3531,'Pontuação'!A$2:B$11,2,FALSE),VLOOKUP(E3531,'Pontuação'!C$2:D$11,2,FALSE),VLOOKUP(H3531,'Pontuação'!I$2:J$11,2,FALSE),VLOOKUP(I3531,'Pontuação'!G$2:H$11,2,FALSE),VLOOKUP(K3531,'Pontuação'!M$2:N$13,2,FALSE)),0)</f>
        <v>1658</v>
      </c>
      <c r="S3531" s="11">
        <f t="shared" si="1"/>
        <v>166</v>
      </c>
      <c r="T3531" s="11" t="str">
        <f t="array" ref="T3531">IFERROR(INDEX('Pontuação'!G$13:G$101, MATCH(S3531, 'Pontuação'!F$13:F$101, 0)), "Faixa Indefinida")</f>
        <v>B</v>
      </c>
      <c r="U3531" s="11">
        <f t="shared" si="2"/>
        <v>0</v>
      </c>
      <c r="V3531" s="11">
        <f t="shared" si="3"/>
        <v>1</v>
      </c>
      <c r="W3531" s="11">
        <f t="shared" si="4"/>
        <v>0</v>
      </c>
      <c r="X3531" s="11">
        <f t="shared" si="5"/>
        <v>0</v>
      </c>
      <c r="Y3531" s="11">
        <f>ROUNDUP(SUM(VLOOKUP(F3531,'Pontuação 3.0'!A$2:B$11,2,FALSE),VLOOKUP(E3531,'Pontuação 3.0'!C$2:D$11,2,FALSE),VLOOKUP(H3531,'Pontuação 3.0'!I$2:J$11,2,FALSE),VLOOKUP(J3531,'Pontuação 3.0'!K$2:L$11,2,FALSE),VLOOKUP(G3531,'Pontuação 3.0'!E$2:F$11,2,FALSE),VLOOKUP(I3531,'Pontuação 3.0'!G$2:H$11,2,FALSE),VLOOKUP(K3531,'Pontuação 3.0'!M$2:N$13,2,FALSE)),0)</f>
        <v>2134</v>
      </c>
      <c r="Z3531" s="11">
        <f t="shared" si="6"/>
        <v>213</v>
      </c>
      <c r="AA3531" s="11" t="str">
        <f t="array" ref="AA3531">IFERROR(INDEX('Pontuação 3.0'!G$13:G$191, MATCH(Z3531, 'Pontuação 3.0'!F$13:F$191, 0)), "Faixa Indefinida")</f>
        <v>C</v>
      </c>
      <c r="AB3531" s="11">
        <f t="shared" si="7"/>
        <v>0</v>
      </c>
      <c r="AC3531" s="11">
        <f t="shared" si="8"/>
        <v>0</v>
      </c>
      <c r="AD3531" s="11">
        <f t="shared" si="9"/>
        <v>1</v>
      </c>
      <c r="AE3531" s="11">
        <f t="shared" si="10"/>
        <v>0</v>
      </c>
    </row>
    <row r="3532" ht="15.75" customHeight="1">
      <c r="A3532" s="7">
        <v>45658.0</v>
      </c>
      <c r="B3532" s="8" t="s">
        <v>7528</v>
      </c>
      <c r="C3532" s="8" t="s">
        <v>8086</v>
      </c>
      <c r="D3532" s="9">
        <v>1.9989943226E10</v>
      </c>
      <c r="E3532" s="8" t="s">
        <v>15428</v>
      </c>
      <c r="F3532" s="8" t="s">
        <v>15442</v>
      </c>
      <c r="G3532" s="8" t="s">
        <v>15430</v>
      </c>
      <c r="H3532" s="8" t="s">
        <v>15446</v>
      </c>
      <c r="I3532" s="8" t="s">
        <v>15431</v>
      </c>
      <c r="J3532" s="8" t="s">
        <v>15448</v>
      </c>
      <c r="K3532" s="8" t="s">
        <v>15432</v>
      </c>
      <c r="L3532" s="12" t="s">
        <v>15</v>
      </c>
      <c r="M3532" s="12" t="s">
        <v>3780</v>
      </c>
      <c r="N3532" s="12" t="s">
        <v>205</v>
      </c>
      <c r="O3532" s="12" t="s">
        <v>3885</v>
      </c>
      <c r="P3532" s="12" t="s">
        <v>119</v>
      </c>
      <c r="R3532" s="10">
        <f>ROUNDUP(SUM(VLOOKUP(F3532,'Pontuação'!A$2:B$11,2,FALSE),VLOOKUP(E3532,'Pontuação'!C$2:D$11,2,FALSE),VLOOKUP(H3532,'Pontuação'!I$2:J$11,2,FALSE),VLOOKUP(I3532,'Pontuação'!G$2:H$11,2,FALSE),VLOOKUP(K3532,'Pontuação'!M$2:N$13,2,FALSE)),0)</f>
        <v>1820</v>
      </c>
      <c r="S3532" s="11">
        <f t="shared" si="1"/>
        <v>182</v>
      </c>
      <c r="T3532" s="11" t="str">
        <f t="array" ref="T3532">IFERROR(INDEX('Pontuação'!G$13:G$101, MATCH(S3532, 'Pontuação'!F$13:F$101, 0)), "Faixa Indefinida")</f>
        <v>B</v>
      </c>
      <c r="U3532" s="11">
        <f t="shared" si="2"/>
        <v>0</v>
      </c>
      <c r="V3532" s="11">
        <f t="shared" si="3"/>
        <v>1</v>
      </c>
      <c r="W3532" s="11">
        <f t="shared" si="4"/>
        <v>0</v>
      </c>
      <c r="X3532" s="11">
        <f t="shared" si="5"/>
        <v>0</v>
      </c>
      <c r="Y3532" s="11">
        <f>ROUNDUP(SUM(VLOOKUP(F3532,'Pontuação 3.0'!A$2:B$11,2,FALSE),VLOOKUP(E3532,'Pontuação 3.0'!C$2:D$11,2,FALSE),VLOOKUP(H3532,'Pontuação 3.0'!I$2:J$11,2,FALSE),VLOOKUP(J3532,'Pontuação 3.0'!K$2:L$11,2,FALSE),VLOOKUP(G3532,'Pontuação 3.0'!E$2:F$11,2,FALSE),VLOOKUP(I3532,'Pontuação 3.0'!G$2:H$11,2,FALSE),VLOOKUP(K3532,'Pontuação 3.0'!M$2:N$13,2,FALSE)),0)</f>
        <v>2575</v>
      </c>
      <c r="Z3532" s="11">
        <f t="shared" si="6"/>
        <v>258</v>
      </c>
      <c r="AA3532" s="11" t="str">
        <f t="array" ref="AA3532">IFERROR(INDEX('Pontuação 3.0'!G$13:G$191, MATCH(Z3532, 'Pontuação 3.0'!F$13:F$191, 0)), "Faixa Indefinida")</f>
        <v>A</v>
      </c>
      <c r="AB3532" s="11">
        <f t="shared" si="7"/>
        <v>1</v>
      </c>
      <c r="AC3532" s="11">
        <f t="shared" si="8"/>
        <v>0</v>
      </c>
      <c r="AD3532" s="11">
        <f t="shared" si="9"/>
        <v>0</v>
      </c>
      <c r="AE3532" s="11">
        <f t="shared" si="10"/>
        <v>0</v>
      </c>
    </row>
    <row r="3533" ht="15.75" customHeight="1">
      <c r="A3533" s="7">
        <v>45658.0</v>
      </c>
      <c r="B3533" s="8" t="s">
        <v>8090</v>
      </c>
      <c r="C3533" s="8" t="s">
        <v>8091</v>
      </c>
      <c r="D3533" s="9">
        <v>1.4997638761E10</v>
      </c>
      <c r="E3533" s="8" t="s">
        <v>15419</v>
      </c>
      <c r="F3533" s="8" t="s">
        <v>15420</v>
      </c>
      <c r="G3533" s="8" t="s">
        <v>15430</v>
      </c>
      <c r="H3533" s="8" t="s">
        <v>15446</v>
      </c>
      <c r="I3533" s="8" t="s">
        <v>15423</v>
      </c>
      <c r="J3533" s="8" t="s">
        <v>15424</v>
      </c>
      <c r="K3533" s="8" t="s">
        <v>15480</v>
      </c>
      <c r="L3533" s="8"/>
      <c r="M3533" s="8"/>
      <c r="N3533" s="8"/>
      <c r="O3533" s="8"/>
      <c r="P3533" s="8"/>
      <c r="R3533" s="10">
        <f>ROUNDUP(SUM(VLOOKUP(F3533,'Pontuação'!A$2:B$11,2,FALSE),VLOOKUP(E3533,'Pontuação'!C$2:D$11,2,FALSE),VLOOKUP(H3533,'Pontuação'!I$2:J$11,2,FALSE),VLOOKUP(I3533,'Pontuação'!G$2:H$11,2,FALSE),VLOOKUP(K3533,'Pontuação'!M$2:N$13,2,FALSE)),0)</f>
        <v>1562</v>
      </c>
      <c r="S3533" s="11">
        <f t="shared" si="1"/>
        <v>156</v>
      </c>
      <c r="T3533" s="11" t="str">
        <f t="array" ref="T3533">IFERROR(INDEX('Pontuação'!G$13:G$101, MATCH(S3533, 'Pontuação'!F$13:F$101, 0)), "Faixa Indefinida")</f>
        <v>C</v>
      </c>
      <c r="U3533" s="11">
        <f t="shared" si="2"/>
        <v>0</v>
      </c>
      <c r="V3533" s="11">
        <f t="shared" si="3"/>
        <v>0</v>
      </c>
      <c r="W3533" s="11">
        <f t="shared" si="4"/>
        <v>1</v>
      </c>
      <c r="X3533" s="11">
        <f t="shared" si="5"/>
        <v>0</v>
      </c>
      <c r="Y3533" s="11">
        <f>ROUNDUP(SUM(VLOOKUP(F3533,'Pontuação 3.0'!A$2:B$11,2,FALSE),VLOOKUP(E3533,'Pontuação 3.0'!C$2:D$11,2,FALSE),VLOOKUP(H3533,'Pontuação 3.0'!I$2:J$11,2,FALSE),VLOOKUP(J3533,'Pontuação 3.0'!K$2:L$11,2,FALSE),VLOOKUP(G3533,'Pontuação 3.0'!E$2:F$11,2,FALSE),VLOOKUP(I3533,'Pontuação 3.0'!G$2:H$11,2,FALSE),VLOOKUP(K3533,'Pontuação 3.0'!M$2:N$13,2,FALSE)),0)</f>
        <v>2149</v>
      </c>
      <c r="Z3533" s="11">
        <f t="shared" si="6"/>
        <v>215</v>
      </c>
      <c r="AA3533" s="11" t="str">
        <f t="array" ref="AA3533">IFERROR(INDEX('Pontuação 3.0'!G$13:G$191, MATCH(Z3533, 'Pontuação 3.0'!F$13:F$191, 0)), "Faixa Indefinida")</f>
        <v>B</v>
      </c>
      <c r="AB3533" s="11">
        <f t="shared" si="7"/>
        <v>0</v>
      </c>
      <c r="AC3533" s="11">
        <f t="shared" si="8"/>
        <v>1</v>
      </c>
      <c r="AD3533" s="11">
        <f t="shared" si="9"/>
        <v>0</v>
      </c>
      <c r="AE3533" s="11">
        <f t="shared" si="10"/>
        <v>0</v>
      </c>
    </row>
    <row r="3534" ht="15.75" customHeight="1">
      <c r="A3534" s="7">
        <v>45658.0</v>
      </c>
      <c r="B3534" s="8" t="s">
        <v>8087</v>
      </c>
      <c r="C3534" s="8" t="s">
        <v>8088</v>
      </c>
      <c r="D3534" s="9">
        <v>4.1998663376E10</v>
      </c>
      <c r="E3534" s="8" t="s">
        <v>15428</v>
      </c>
      <c r="F3534" s="8" t="s">
        <v>15442</v>
      </c>
      <c r="G3534" s="8" t="s">
        <v>15430</v>
      </c>
      <c r="H3534" s="8" t="s">
        <v>15443</v>
      </c>
      <c r="I3534" s="8" t="s">
        <v>15423</v>
      </c>
      <c r="J3534" s="8" t="s">
        <v>15424</v>
      </c>
      <c r="K3534" s="8" t="s">
        <v>15425</v>
      </c>
      <c r="L3534" s="12" t="s">
        <v>15</v>
      </c>
      <c r="M3534" s="12" t="s">
        <v>3780</v>
      </c>
      <c r="N3534" s="12" t="s">
        <v>608</v>
      </c>
      <c r="O3534" s="12" t="s">
        <v>3781</v>
      </c>
      <c r="P3534" s="12" t="s">
        <v>17</v>
      </c>
      <c r="R3534" s="10">
        <f>ROUNDUP(SUM(VLOOKUP(F3534,'Pontuação'!A$2:B$11,2,FALSE),VLOOKUP(E3534,'Pontuação'!C$2:D$11,2,FALSE),VLOOKUP(H3534,'Pontuação'!I$2:J$11,2,FALSE),VLOOKUP(I3534,'Pontuação'!G$2:H$11,2,FALSE),VLOOKUP(K3534,'Pontuação'!M$2:N$13,2,FALSE)),0)</f>
        <v>1567</v>
      </c>
      <c r="S3534" s="11">
        <f t="shared" si="1"/>
        <v>157</v>
      </c>
      <c r="T3534" s="11" t="str">
        <f t="array" ref="T3534">IFERROR(INDEX('Pontuação'!G$13:G$101, MATCH(S3534, 'Pontuação'!F$13:F$101, 0)), "Faixa Indefinida")</f>
        <v>C</v>
      </c>
      <c r="U3534" s="11">
        <f t="shared" si="2"/>
        <v>0</v>
      </c>
      <c r="V3534" s="11">
        <f t="shared" si="3"/>
        <v>0</v>
      </c>
      <c r="W3534" s="11">
        <f t="shared" si="4"/>
        <v>1</v>
      </c>
      <c r="X3534" s="11">
        <f t="shared" si="5"/>
        <v>0</v>
      </c>
      <c r="Y3534" s="11">
        <f>ROUNDUP(SUM(VLOOKUP(F3534,'Pontuação 3.0'!A$2:B$11,2,FALSE),VLOOKUP(E3534,'Pontuação 3.0'!C$2:D$11,2,FALSE),VLOOKUP(H3534,'Pontuação 3.0'!I$2:J$11,2,FALSE),VLOOKUP(J3534,'Pontuação 3.0'!K$2:L$11,2,FALSE),VLOOKUP(G3534,'Pontuação 3.0'!E$2:F$11,2,FALSE),VLOOKUP(I3534,'Pontuação 3.0'!G$2:H$11,2,FALSE),VLOOKUP(K3534,'Pontuação 3.0'!M$2:N$13,2,FALSE)),0)</f>
        <v>1925</v>
      </c>
      <c r="Z3534" s="11">
        <f t="shared" si="6"/>
        <v>193</v>
      </c>
      <c r="AA3534" s="11" t="str">
        <f t="array" ref="AA3534">IFERROR(INDEX('Pontuação 3.0'!G$13:G$191, MATCH(Z3534, 'Pontuação 3.0'!F$13:F$191, 0)), "Faixa Indefinida")</f>
        <v>C</v>
      </c>
      <c r="AB3534" s="11">
        <f t="shared" si="7"/>
        <v>0</v>
      </c>
      <c r="AC3534" s="11">
        <f t="shared" si="8"/>
        <v>0</v>
      </c>
      <c r="AD3534" s="11">
        <f t="shared" si="9"/>
        <v>1</v>
      </c>
      <c r="AE3534" s="11">
        <f t="shared" si="10"/>
        <v>0</v>
      </c>
    </row>
    <row r="3535" ht="15.75" customHeight="1">
      <c r="A3535" s="7">
        <v>45658.0</v>
      </c>
      <c r="B3535" s="8" t="s">
        <v>1790</v>
      </c>
      <c r="C3535" s="8" t="s">
        <v>8089</v>
      </c>
      <c r="D3535" s="9">
        <v>2.799749076E10</v>
      </c>
      <c r="E3535" s="8" t="s">
        <v>15428</v>
      </c>
      <c r="F3535" s="8" t="s">
        <v>15454</v>
      </c>
      <c r="G3535" s="8" t="s">
        <v>15421</v>
      </c>
      <c r="H3535" s="8" t="s">
        <v>15438</v>
      </c>
      <c r="I3535" s="8" t="s">
        <v>15431</v>
      </c>
      <c r="J3535" s="8" t="s">
        <v>15448</v>
      </c>
      <c r="K3535" s="8" t="s">
        <v>15432</v>
      </c>
      <c r="L3535" s="12" t="s">
        <v>15</v>
      </c>
      <c r="M3535" s="12" t="s">
        <v>3780</v>
      </c>
      <c r="N3535" s="12" t="s">
        <v>354</v>
      </c>
      <c r="O3535" s="12" t="s">
        <v>3792</v>
      </c>
      <c r="P3535" s="12" t="s">
        <v>119</v>
      </c>
      <c r="R3535" s="10">
        <f>ROUNDUP(SUM(VLOOKUP(F3535,'Pontuação'!A$2:B$11,2,FALSE),VLOOKUP(E3535,'Pontuação'!C$2:D$11,2,FALSE),VLOOKUP(H3535,'Pontuação'!I$2:J$11,2,FALSE),VLOOKUP(I3535,'Pontuação'!G$2:H$11,2,FALSE),VLOOKUP(K3535,'Pontuação'!M$2:N$13,2,FALSE)),0)</f>
        <v>1681</v>
      </c>
      <c r="S3535" s="11">
        <f t="shared" si="1"/>
        <v>168</v>
      </c>
      <c r="T3535" s="11" t="str">
        <f t="array" ref="T3535">IFERROR(INDEX('Pontuação'!G$13:G$101, MATCH(S3535, 'Pontuação'!F$13:F$101, 0)), "Faixa Indefinida")</f>
        <v>B</v>
      </c>
      <c r="U3535" s="11">
        <f t="shared" si="2"/>
        <v>0</v>
      </c>
      <c r="V3535" s="11">
        <f t="shared" si="3"/>
        <v>1</v>
      </c>
      <c r="W3535" s="11">
        <f t="shared" si="4"/>
        <v>0</v>
      </c>
      <c r="X3535" s="11">
        <f t="shared" si="5"/>
        <v>0</v>
      </c>
      <c r="Y3535" s="11">
        <f>ROUNDUP(SUM(VLOOKUP(F3535,'Pontuação 3.0'!A$2:B$11,2,FALSE),VLOOKUP(E3535,'Pontuação 3.0'!C$2:D$11,2,FALSE),VLOOKUP(H3535,'Pontuação 3.0'!I$2:J$11,2,FALSE),VLOOKUP(J3535,'Pontuação 3.0'!K$2:L$11,2,FALSE),VLOOKUP(G3535,'Pontuação 3.0'!E$2:F$11,2,FALSE),VLOOKUP(I3535,'Pontuação 3.0'!G$2:H$11,2,FALSE),VLOOKUP(K3535,'Pontuação 3.0'!M$2:N$13,2,FALSE)),0)</f>
        <v>2318</v>
      </c>
      <c r="Z3535" s="11">
        <f t="shared" si="6"/>
        <v>232</v>
      </c>
      <c r="AA3535" s="11" t="str">
        <f t="array" ref="AA3535">IFERROR(INDEX('Pontuação 3.0'!G$13:G$191, MATCH(Z3535, 'Pontuação 3.0'!F$13:F$191, 0)), "Faixa Indefinida")</f>
        <v>B</v>
      </c>
      <c r="AB3535" s="11">
        <f t="shared" si="7"/>
        <v>0</v>
      </c>
      <c r="AC3535" s="11">
        <f t="shared" si="8"/>
        <v>1</v>
      </c>
      <c r="AD3535" s="11">
        <f t="shared" si="9"/>
        <v>0</v>
      </c>
      <c r="AE3535" s="11">
        <f t="shared" si="10"/>
        <v>0</v>
      </c>
    </row>
    <row r="3536" ht="15.75" customHeight="1">
      <c r="A3536" s="7">
        <v>45658.0</v>
      </c>
      <c r="B3536" s="8" t="s">
        <v>8092</v>
      </c>
      <c r="C3536" s="8" t="s">
        <v>8093</v>
      </c>
      <c r="D3536" s="9">
        <v>2.7996120391E10</v>
      </c>
      <c r="E3536" s="8" t="s">
        <v>15419</v>
      </c>
      <c r="F3536" s="8" t="s">
        <v>15420</v>
      </c>
      <c r="G3536" s="8" t="s">
        <v>15451</v>
      </c>
      <c r="H3536" s="8" t="s">
        <v>15438</v>
      </c>
      <c r="I3536" s="8" t="s">
        <v>15423</v>
      </c>
      <c r="J3536" s="8" t="s">
        <v>15424</v>
      </c>
      <c r="K3536" s="8" t="s">
        <v>15432</v>
      </c>
      <c r="L3536" s="12" t="s">
        <v>15</v>
      </c>
      <c r="M3536" s="12" t="s">
        <v>3780</v>
      </c>
      <c r="N3536" s="12" t="s">
        <v>1912</v>
      </c>
      <c r="O3536" s="12" t="s">
        <v>3781</v>
      </c>
      <c r="P3536" s="12" t="s">
        <v>119</v>
      </c>
      <c r="R3536" s="10">
        <f>ROUNDUP(SUM(VLOOKUP(F3536,'Pontuação'!A$2:B$11,2,FALSE),VLOOKUP(E3536,'Pontuação'!C$2:D$11,2,FALSE),VLOOKUP(H3536,'Pontuação'!I$2:J$11,2,FALSE),VLOOKUP(I3536,'Pontuação'!G$2:H$11,2,FALSE),VLOOKUP(K3536,'Pontuação'!M$2:N$13,2,FALSE)),0)</f>
        <v>1575</v>
      </c>
      <c r="S3536" s="11">
        <f t="shared" si="1"/>
        <v>158</v>
      </c>
      <c r="T3536" s="11" t="str">
        <f t="array" ref="T3536">IFERROR(INDEX('Pontuação'!G$13:G$101, MATCH(S3536, 'Pontuação'!F$13:F$101, 0)), "Faixa Indefinida")</f>
        <v>C</v>
      </c>
      <c r="U3536" s="11">
        <f t="shared" si="2"/>
        <v>0</v>
      </c>
      <c r="V3536" s="11">
        <f t="shared" si="3"/>
        <v>0</v>
      </c>
      <c r="W3536" s="11">
        <f t="shared" si="4"/>
        <v>1</v>
      </c>
      <c r="X3536" s="11">
        <f t="shared" si="5"/>
        <v>0</v>
      </c>
      <c r="Y3536" s="11">
        <f>ROUNDUP(SUM(VLOOKUP(F3536,'Pontuação 3.0'!A$2:B$11,2,FALSE),VLOOKUP(E3536,'Pontuação 3.0'!C$2:D$11,2,FALSE),VLOOKUP(H3536,'Pontuação 3.0'!I$2:J$11,2,FALSE),VLOOKUP(J3536,'Pontuação 3.0'!K$2:L$11,2,FALSE),VLOOKUP(G3536,'Pontuação 3.0'!E$2:F$11,2,FALSE),VLOOKUP(I3536,'Pontuação 3.0'!G$2:H$11,2,FALSE),VLOOKUP(K3536,'Pontuação 3.0'!M$2:N$13,2,FALSE)),0)</f>
        <v>1880</v>
      </c>
      <c r="Z3536" s="11">
        <f t="shared" si="6"/>
        <v>188</v>
      </c>
      <c r="AA3536" s="11" t="str">
        <f t="array" ref="AA3536">IFERROR(INDEX('Pontuação 3.0'!G$13:G$191, MATCH(Z3536, 'Pontuação 3.0'!F$13:F$191, 0)), "Faixa Indefinida")</f>
        <v>D</v>
      </c>
      <c r="AB3536" s="11">
        <f t="shared" si="7"/>
        <v>0</v>
      </c>
      <c r="AC3536" s="11">
        <f t="shared" si="8"/>
        <v>0</v>
      </c>
      <c r="AD3536" s="11">
        <f t="shared" si="9"/>
        <v>0</v>
      </c>
      <c r="AE3536" s="11">
        <f t="shared" si="10"/>
        <v>1</v>
      </c>
    </row>
    <row r="3537" ht="15.75" customHeight="1">
      <c r="A3537" s="7">
        <v>45658.0</v>
      </c>
      <c r="B3537" s="8" t="s">
        <v>3518</v>
      </c>
      <c r="C3537" s="8" t="s">
        <v>8094</v>
      </c>
      <c r="D3537" s="9">
        <v>4.1992874863E10</v>
      </c>
      <c r="E3537" s="8" t="s">
        <v>15428</v>
      </c>
      <c r="F3537" s="8" t="s">
        <v>15442</v>
      </c>
      <c r="G3537" s="8" t="s">
        <v>15430</v>
      </c>
      <c r="H3537" s="8" t="s">
        <v>15471</v>
      </c>
      <c r="I3537" s="8" t="s">
        <v>15433</v>
      </c>
      <c r="J3537" s="8" t="s">
        <v>15448</v>
      </c>
      <c r="K3537" s="8" t="s">
        <v>15466</v>
      </c>
      <c r="L3537" s="12" t="s">
        <v>15</v>
      </c>
      <c r="M3537" s="12" t="s">
        <v>3780</v>
      </c>
      <c r="N3537" s="12" t="s">
        <v>1554</v>
      </c>
      <c r="O3537" s="12" t="s">
        <v>3781</v>
      </c>
      <c r="P3537" s="12" t="s">
        <v>119</v>
      </c>
      <c r="R3537" s="10">
        <f>ROUNDUP(SUM(VLOOKUP(F3537,'Pontuação'!A$2:B$11,2,FALSE),VLOOKUP(E3537,'Pontuação'!C$2:D$11,2,FALSE),VLOOKUP(H3537,'Pontuação'!I$2:J$11,2,FALSE),VLOOKUP(I3537,'Pontuação'!G$2:H$11,2,FALSE),VLOOKUP(K3537,'Pontuação'!M$2:N$13,2,FALSE)),0)</f>
        <v>1705</v>
      </c>
      <c r="S3537" s="11">
        <f t="shared" si="1"/>
        <v>171</v>
      </c>
      <c r="T3537" s="11" t="str">
        <f t="array" ref="T3537">IFERROR(INDEX('Pontuação'!G$13:G$101, MATCH(S3537, 'Pontuação'!F$13:F$101, 0)), "Faixa Indefinida")</f>
        <v>B</v>
      </c>
      <c r="U3537" s="11">
        <f t="shared" si="2"/>
        <v>0</v>
      </c>
      <c r="V3537" s="11">
        <f t="shared" si="3"/>
        <v>1</v>
      </c>
      <c r="W3537" s="11">
        <f t="shared" si="4"/>
        <v>0</v>
      </c>
      <c r="X3537" s="11">
        <f t="shared" si="5"/>
        <v>0</v>
      </c>
      <c r="Y3537" s="11">
        <f>ROUNDUP(SUM(VLOOKUP(F3537,'Pontuação 3.0'!A$2:B$11,2,FALSE),VLOOKUP(E3537,'Pontuação 3.0'!C$2:D$11,2,FALSE),VLOOKUP(H3537,'Pontuação 3.0'!I$2:J$11,2,FALSE),VLOOKUP(J3537,'Pontuação 3.0'!K$2:L$11,2,FALSE),VLOOKUP(G3537,'Pontuação 3.0'!E$2:F$11,2,FALSE),VLOOKUP(I3537,'Pontuação 3.0'!G$2:H$11,2,FALSE),VLOOKUP(K3537,'Pontuação 3.0'!M$2:N$13,2,FALSE)),0)</f>
        <v>2611</v>
      </c>
      <c r="Z3537" s="11">
        <f t="shared" si="6"/>
        <v>261</v>
      </c>
      <c r="AA3537" s="11" t="str">
        <f t="array" ref="AA3537">IFERROR(INDEX('Pontuação 3.0'!G$13:G$191, MATCH(Z3537, 'Pontuação 3.0'!F$13:F$191, 0)), "Faixa Indefinida")</f>
        <v>A</v>
      </c>
      <c r="AB3537" s="11">
        <f t="shared" si="7"/>
        <v>1</v>
      </c>
      <c r="AC3537" s="11">
        <f t="shared" si="8"/>
        <v>0</v>
      </c>
      <c r="AD3537" s="11">
        <f t="shared" si="9"/>
        <v>0</v>
      </c>
      <c r="AE3537" s="11">
        <f t="shared" si="10"/>
        <v>0</v>
      </c>
    </row>
    <row r="3538" ht="15.75" customHeight="1">
      <c r="A3538" s="7">
        <v>45658.0</v>
      </c>
      <c r="B3538" s="8" t="s">
        <v>8096</v>
      </c>
      <c r="C3538" s="8" t="s">
        <v>8097</v>
      </c>
      <c r="D3538" s="9">
        <v>4.999984263E10</v>
      </c>
      <c r="E3538" s="8" t="s">
        <v>15428</v>
      </c>
      <c r="F3538" s="8" t="s">
        <v>15420</v>
      </c>
      <c r="G3538" s="8" t="s">
        <v>15430</v>
      </c>
      <c r="H3538" s="8" t="s">
        <v>15422</v>
      </c>
      <c r="I3538" s="8" t="s">
        <v>15431</v>
      </c>
      <c r="J3538" s="8" t="s">
        <v>15424</v>
      </c>
      <c r="K3538" s="8" t="s">
        <v>15432</v>
      </c>
      <c r="L3538" s="12" t="s">
        <v>15</v>
      </c>
      <c r="M3538" s="12" t="s">
        <v>3780</v>
      </c>
      <c r="N3538" s="12" t="s">
        <v>205</v>
      </c>
      <c r="O3538" s="12" t="s">
        <v>3781</v>
      </c>
      <c r="P3538" s="12" t="s">
        <v>119</v>
      </c>
      <c r="R3538" s="10">
        <f>ROUNDUP(SUM(VLOOKUP(F3538,'Pontuação'!A$2:B$11,2,FALSE),VLOOKUP(E3538,'Pontuação'!C$2:D$11,2,FALSE),VLOOKUP(H3538,'Pontuação'!I$2:J$11,2,FALSE),VLOOKUP(I3538,'Pontuação'!G$2:H$11,2,FALSE),VLOOKUP(K3538,'Pontuação'!M$2:N$13,2,FALSE)),0)</f>
        <v>1790</v>
      </c>
      <c r="S3538" s="11">
        <f t="shared" si="1"/>
        <v>179</v>
      </c>
      <c r="T3538" s="11" t="str">
        <f t="array" ref="T3538">IFERROR(INDEX('Pontuação'!G$13:G$101, MATCH(S3538, 'Pontuação'!F$13:F$101, 0)), "Faixa Indefinida")</f>
        <v>B</v>
      </c>
      <c r="U3538" s="11">
        <f t="shared" si="2"/>
        <v>0</v>
      </c>
      <c r="V3538" s="11">
        <f t="shared" si="3"/>
        <v>1</v>
      </c>
      <c r="W3538" s="11">
        <f t="shared" si="4"/>
        <v>0</v>
      </c>
      <c r="X3538" s="11">
        <f t="shared" si="5"/>
        <v>0</v>
      </c>
      <c r="Y3538" s="11">
        <f>ROUNDUP(SUM(VLOOKUP(F3538,'Pontuação 3.0'!A$2:B$11,2,FALSE),VLOOKUP(E3538,'Pontuação 3.0'!C$2:D$11,2,FALSE),VLOOKUP(H3538,'Pontuação 3.0'!I$2:J$11,2,FALSE),VLOOKUP(J3538,'Pontuação 3.0'!K$2:L$11,2,FALSE),VLOOKUP(G3538,'Pontuação 3.0'!E$2:F$11,2,FALSE),VLOOKUP(I3538,'Pontuação 3.0'!G$2:H$11,2,FALSE),VLOOKUP(K3538,'Pontuação 3.0'!M$2:N$13,2,FALSE)),0)</f>
        <v>2360</v>
      </c>
      <c r="Z3538" s="11">
        <f t="shared" si="6"/>
        <v>236</v>
      </c>
      <c r="AA3538" s="11" t="str">
        <f t="array" ref="AA3538">IFERROR(INDEX('Pontuação 3.0'!G$13:G$191, MATCH(Z3538, 'Pontuação 3.0'!F$13:F$191, 0)), "Faixa Indefinida")</f>
        <v>A</v>
      </c>
      <c r="AB3538" s="11">
        <f t="shared" si="7"/>
        <v>1</v>
      </c>
      <c r="AC3538" s="11">
        <f t="shared" si="8"/>
        <v>0</v>
      </c>
      <c r="AD3538" s="11">
        <f t="shared" si="9"/>
        <v>0</v>
      </c>
      <c r="AE3538" s="11">
        <f t="shared" si="10"/>
        <v>0</v>
      </c>
    </row>
    <row r="3539" ht="15.75" customHeight="1">
      <c r="A3539" s="7">
        <v>45658.0</v>
      </c>
      <c r="B3539" s="8" t="s">
        <v>2292</v>
      </c>
      <c r="C3539" s="8" t="s">
        <v>8095</v>
      </c>
      <c r="D3539" s="9">
        <v>2.1977296983E10</v>
      </c>
      <c r="E3539" s="8" t="s">
        <v>15428</v>
      </c>
      <c r="F3539" s="8" t="s">
        <v>15454</v>
      </c>
      <c r="G3539" s="8" t="s">
        <v>15437</v>
      </c>
      <c r="H3539" s="8" t="s">
        <v>15438</v>
      </c>
      <c r="I3539" s="8" t="s">
        <v>15423</v>
      </c>
      <c r="J3539" s="8" t="s">
        <v>15424</v>
      </c>
      <c r="K3539" s="8" t="s">
        <v>15432</v>
      </c>
      <c r="L3539" s="12" t="s">
        <v>15</v>
      </c>
      <c r="M3539" s="12" t="s">
        <v>3780</v>
      </c>
      <c r="N3539" s="12" t="s">
        <v>162</v>
      </c>
      <c r="O3539" s="12" t="s">
        <v>3781</v>
      </c>
      <c r="P3539" s="12" t="s">
        <v>119</v>
      </c>
      <c r="R3539" s="10">
        <f>ROUNDUP(SUM(VLOOKUP(F3539,'Pontuação'!A$2:B$11,2,FALSE),VLOOKUP(E3539,'Pontuação'!C$2:D$11,2,FALSE),VLOOKUP(H3539,'Pontuação'!I$2:J$11,2,FALSE),VLOOKUP(I3539,'Pontuação'!G$2:H$11,2,FALSE),VLOOKUP(K3539,'Pontuação'!M$2:N$13,2,FALSE)),0)</f>
        <v>1576</v>
      </c>
      <c r="S3539" s="11">
        <f t="shared" si="1"/>
        <v>158</v>
      </c>
      <c r="T3539" s="11" t="str">
        <f t="array" ref="T3539">IFERROR(INDEX('Pontuação'!G$13:G$101, MATCH(S3539, 'Pontuação'!F$13:F$101, 0)), "Faixa Indefinida")</f>
        <v>C</v>
      </c>
      <c r="U3539" s="11">
        <f t="shared" si="2"/>
        <v>0</v>
      </c>
      <c r="V3539" s="11">
        <f t="shared" si="3"/>
        <v>0</v>
      </c>
      <c r="W3539" s="11">
        <f t="shared" si="4"/>
        <v>1</v>
      </c>
      <c r="X3539" s="11">
        <f t="shared" si="5"/>
        <v>0</v>
      </c>
      <c r="Y3539" s="11">
        <f>ROUNDUP(SUM(VLOOKUP(F3539,'Pontuação 3.0'!A$2:B$11,2,FALSE),VLOOKUP(E3539,'Pontuação 3.0'!C$2:D$11,2,FALSE),VLOOKUP(H3539,'Pontuação 3.0'!I$2:J$11,2,FALSE),VLOOKUP(J3539,'Pontuação 3.0'!K$2:L$11,2,FALSE),VLOOKUP(G3539,'Pontuação 3.0'!E$2:F$11,2,FALSE),VLOOKUP(I3539,'Pontuação 3.0'!G$2:H$11,2,FALSE),VLOOKUP(K3539,'Pontuação 3.0'!M$2:N$13,2,FALSE)),0)</f>
        <v>1938</v>
      </c>
      <c r="Z3539" s="11">
        <f t="shared" si="6"/>
        <v>194</v>
      </c>
      <c r="AA3539" s="11" t="str">
        <f t="array" ref="AA3539">IFERROR(INDEX('Pontuação 3.0'!G$13:G$191, MATCH(Z3539, 'Pontuação 3.0'!F$13:F$191, 0)), "Faixa Indefinida")</f>
        <v>C</v>
      </c>
      <c r="AB3539" s="11">
        <f t="shared" si="7"/>
        <v>0</v>
      </c>
      <c r="AC3539" s="11">
        <f t="shared" si="8"/>
        <v>0</v>
      </c>
      <c r="AD3539" s="11">
        <f t="shared" si="9"/>
        <v>1</v>
      </c>
      <c r="AE3539" s="11">
        <f t="shared" si="10"/>
        <v>0</v>
      </c>
    </row>
    <row r="3540" ht="15.75" customHeight="1">
      <c r="A3540" s="7">
        <v>45658.0</v>
      </c>
      <c r="B3540" s="8" t="s">
        <v>8102</v>
      </c>
      <c r="C3540" s="8" t="s">
        <v>8103</v>
      </c>
      <c r="D3540" s="9">
        <v>4.7984222325E10</v>
      </c>
      <c r="E3540" s="8" t="s">
        <v>15428</v>
      </c>
      <c r="F3540" s="8" t="s">
        <v>15420</v>
      </c>
      <c r="G3540" s="8" t="s">
        <v>15430</v>
      </c>
      <c r="H3540" s="8" t="s">
        <v>15422</v>
      </c>
      <c r="I3540" s="8" t="s">
        <v>15423</v>
      </c>
      <c r="J3540" s="8" t="s">
        <v>15448</v>
      </c>
      <c r="K3540" s="8" t="s">
        <v>15432</v>
      </c>
      <c r="L3540" s="12" t="s">
        <v>15</v>
      </c>
      <c r="M3540" s="12" t="s">
        <v>3780</v>
      </c>
      <c r="N3540" s="12" t="s">
        <v>205</v>
      </c>
      <c r="O3540" s="12" t="s">
        <v>3812</v>
      </c>
      <c r="P3540" s="12" t="s">
        <v>119</v>
      </c>
      <c r="R3540" s="10">
        <f>ROUNDUP(SUM(VLOOKUP(F3540,'Pontuação'!A$2:B$11,2,FALSE),VLOOKUP(E3540,'Pontuação'!C$2:D$11,2,FALSE),VLOOKUP(H3540,'Pontuação'!I$2:J$11,2,FALSE),VLOOKUP(I3540,'Pontuação'!G$2:H$11,2,FALSE),VLOOKUP(K3540,'Pontuação'!M$2:N$13,2,FALSE)),0)</f>
        <v>1685</v>
      </c>
      <c r="S3540" s="11">
        <f t="shared" si="1"/>
        <v>169</v>
      </c>
      <c r="T3540" s="11" t="str">
        <f t="array" ref="T3540">IFERROR(INDEX('Pontuação'!G$13:G$101, MATCH(S3540, 'Pontuação'!F$13:F$101, 0)), "Faixa Indefinida")</f>
        <v>B</v>
      </c>
      <c r="U3540" s="11">
        <f t="shared" si="2"/>
        <v>0</v>
      </c>
      <c r="V3540" s="11">
        <f t="shared" si="3"/>
        <v>1</v>
      </c>
      <c r="W3540" s="11">
        <f t="shared" si="4"/>
        <v>0</v>
      </c>
      <c r="X3540" s="11">
        <f t="shared" si="5"/>
        <v>0</v>
      </c>
      <c r="Y3540" s="11">
        <f>ROUNDUP(SUM(VLOOKUP(F3540,'Pontuação 3.0'!A$2:B$11,2,FALSE),VLOOKUP(E3540,'Pontuação 3.0'!C$2:D$11,2,FALSE),VLOOKUP(H3540,'Pontuação 3.0'!I$2:J$11,2,FALSE),VLOOKUP(J3540,'Pontuação 3.0'!K$2:L$11,2,FALSE),VLOOKUP(G3540,'Pontuação 3.0'!E$2:F$11,2,FALSE),VLOOKUP(I3540,'Pontuação 3.0'!G$2:H$11,2,FALSE),VLOOKUP(K3540,'Pontuação 3.0'!M$2:N$13,2,FALSE)),0)</f>
        <v>2469</v>
      </c>
      <c r="Z3540" s="11">
        <f t="shared" si="6"/>
        <v>247</v>
      </c>
      <c r="AA3540" s="11" t="str">
        <f t="array" ref="AA3540">IFERROR(INDEX('Pontuação 3.0'!G$13:G$191, MATCH(Z3540, 'Pontuação 3.0'!F$13:F$191, 0)), "Faixa Indefinida")</f>
        <v>A</v>
      </c>
      <c r="AB3540" s="11">
        <f t="shared" si="7"/>
        <v>1</v>
      </c>
      <c r="AC3540" s="11">
        <f t="shared" si="8"/>
        <v>0</v>
      </c>
      <c r="AD3540" s="11">
        <f t="shared" si="9"/>
        <v>0</v>
      </c>
      <c r="AE3540" s="11">
        <f t="shared" si="10"/>
        <v>0</v>
      </c>
    </row>
    <row r="3541" ht="15.75" customHeight="1">
      <c r="A3541" s="7">
        <v>45658.0</v>
      </c>
      <c r="B3541" s="8" t="s">
        <v>8104</v>
      </c>
      <c r="C3541" s="8" t="s">
        <v>8105</v>
      </c>
      <c r="D3541" s="9">
        <v>4.4999242606E10</v>
      </c>
      <c r="E3541" s="8" t="s">
        <v>15428</v>
      </c>
      <c r="F3541" s="8" t="s">
        <v>15442</v>
      </c>
      <c r="G3541" s="8" t="s">
        <v>15430</v>
      </c>
      <c r="H3541" s="8" t="s">
        <v>15438</v>
      </c>
      <c r="I3541" s="8" t="s">
        <v>15423</v>
      </c>
      <c r="J3541" s="8" t="s">
        <v>15448</v>
      </c>
      <c r="K3541" s="8" t="s">
        <v>15432</v>
      </c>
      <c r="L3541" s="8"/>
      <c r="M3541" s="8"/>
      <c r="N3541" s="8"/>
      <c r="O3541" s="8"/>
      <c r="P3541" s="8"/>
      <c r="R3541" s="10">
        <f>ROUNDUP(SUM(VLOOKUP(F3541,'Pontuação'!A$2:B$11,2,FALSE),VLOOKUP(E3541,'Pontuação'!C$2:D$11,2,FALSE),VLOOKUP(H3541,'Pontuação'!I$2:J$11,2,FALSE),VLOOKUP(I3541,'Pontuação'!G$2:H$11,2,FALSE),VLOOKUP(K3541,'Pontuação'!M$2:N$13,2,FALSE)),0)</f>
        <v>1559</v>
      </c>
      <c r="S3541" s="11">
        <f t="shared" si="1"/>
        <v>156</v>
      </c>
      <c r="T3541" s="11" t="str">
        <f t="array" ref="T3541">IFERROR(INDEX('Pontuação'!G$13:G$101, MATCH(S3541, 'Pontuação'!F$13:F$101, 0)), "Faixa Indefinida")</f>
        <v>C</v>
      </c>
      <c r="U3541" s="11">
        <f t="shared" si="2"/>
        <v>0</v>
      </c>
      <c r="V3541" s="11">
        <f t="shared" si="3"/>
        <v>0</v>
      </c>
      <c r="W3541" s="11">
        <f t="shared" si="4"/>
        <v>1</v>
      </c>
      <c r="X3541" s="11">
        <f t="shared" si="5"/>
        <v>0</v>
      </c>
      <c r="Y3541" s="11">
        <f>ROUNDUP(SUM(VLOOKUP(F3541,'Pontuação 3.0'!A$2:B$11,2,FALSE),VLOOKUP(E3541,'Pontuação 3.0'!C$2:D$11,2,FALSE),VLOOKUP(H3541,'Pontuação 3.0'!I$2:J$11,2,FALSE),VLOOKUP(J3541,'Pontuação 3.0'!K$2:L$11,2,FALSE),VLOOKUP(G3541,'Pontuação 3.0'!E$2:F$11,2,FALSE),VLOOKUP(I3541,'Pontuação 3.0'!G$2:H$11,2,FALSE),VLOOKUP(K3541,'Pontuação 3.0'!M$2:N$13,2,FALSE)),0)</f>
        <v>2188</v>
      </c>
      <c r="Z3541" s="11">
        <f t="shared" si="6"/>
        <v>219</v>
      </c>
      <c r="AA3541" s="11" t="str">
        <f t="array" ref="AA3541">IFERROR(INDEX('Pontuação 3.0'!G$13:G$191, MATCH(Z3541, 'Pontuação 3.0'!F$13:F$191, 0)), "Faixa Indefinida")</f>
        <v>B</v>
      </c>
      <c r="AB3541" s="11">
        <f t="shared" si="7"/>
        <v>0</v>
      </c>
      <c r="AC3541" s="11">
        <f t="shared" si="8"/>
        <v>1</v>
      </c>
      <c r="AD3541" s="11">
        <f t="shared" si="9"/>
        <v>0</v>
      </c>
      <c r="AE3541" s="11">
        <f t="shared" si="10"/>
        <v>0</v>
      </c>
    </row>
    <row r="3542" ht="15.75" customHeight="1">
      <c r="A3542" s="7">
        <v>45658.0</v>
      </c>
      <c r="B3542" s="8" t="s">
        <v>8098</v>
      </c>
      <c r="C3542" s="8" t="s">
        <v>8099</v>
      </c>
      <c r="D3542" s="9">
        <v>9.2984786766E10</v>
      </c>
      <c r="E3542" s="8" t="s">
        <v>15428</v>
      </c>
      <c r="F3542" s="8" t="s">
        <v>15442</v>
      </c>
      <c r="G3542" s="8" t="s">
        <v>15430</v>
      </c>
      <c r="H3542" s="8" t="s">
        <v>15422</v>
      </c>
      <c r="I3542" s="8" t="s">
        <v>15423</v>
      </c>
      <c r="J3542" s="8" t="s">
        <v>15424</v>
      </c>
      <c r="K3542" s="8" t="s">
        <v>15432</v>
      </c>
      <c r="L3542" s="12" t="s">
        <v>15</v>
      </c>
      <c r="M3542" s="12" t="s">
        <v>3780</v>
      </c>
      <c r="N3542" s="12" t="s">
        <v>205</v>
      </c>
      <c r="O3542" s="12" t="s">
        <v>3792</v>
      </c>
      <c r="P3542" s="12" t="s">
        <v>17</v>
      </c>
      <c r="R3542" s="10">
        <f>ROUNDUP(SUM(VLOOKUP(F3542,'Pontuação'!A$2:B$11,2,FALSE),VLOOKUP(E3542,'Pontuação'!C$2:D$11,2,FALSE),VLOOKUP(H3542,'Pontuação'!I$2:J$11,2,FALSE),VLOOKUP(I3542,'Pontuação'!G$2:H$11,2,FALSE),VLOOKUP(K3542,'Pontuação'!M$2:N$13,2,FALSE)),0)</f>
        <v>1673</v>
      </c>
      <c r="S3542" s="11">
        <f t="shared" si="1"/>
        <v>167</v>
      </c>
      <c r="T3542" s="11" t="str">
        <f t="array" ref="T3542">IFERROR(INDEX('Pontuação'!G$13:G$101, MATCH(S3542, 'Pontuação'!F$13:F$101, 0)), "Faixa Indefinida")</f>
        <v>B</v>
      </c>
      <c r="U3542" s="11">
        <f t="shared" si="2"/>
        <v>0</v>
      </c>
      <c r="V3542" s="11">
        <f t="shared" si="3"/>
        <v>1</v>
      </c>
      <c r="W3542" s="11">
        <f t="shared" si="4"/>
        <v>0</v>
      </c>
      <c r="X3542" s="11">
        <f t="shared" si="5"/>
        <v>0</v>
      </c>
      <c r="Y3542" s="11">
        <f>ROUNDUP(SUM(VLOOKUP(F3542,'Pontuação 3.0'!A$2:B$11,2,FALSE),VLOOKUP(E3542,'Pontuação 3.0'!C$2:D$11,2,FALSE),VLOOKUP(H3542,'Pontuação 3.0'!I$2:J$11,2,FALSE),VLOOKUP(J3542,'Pontuação 3.0'!K$2:L$11,2,FALSE),VLOOKUP(G3542,'Pontuação 3.0'!E$2:F$11,2,FALSE),VLOOKUP(I3542,'Pontuação 3.0'!G$2:H$11,2,FALSE),VLOOKUP(K3542,'Pontuação 3.0'!M$2:N$13,2,FALSE)),0)</f>
        <v>2075</v>
      </c>
      <c r="Z3542" s="11">
        <f t="shared" si="6"/>
        <v>208</v>
      </c>
      <c r="AA3542" s="11" t="str">
        <f t="array" ref="AA3542">IFERROR(INDEX('Pontuação 3.0'!G$13:G$191, MATCH(Z3542, 'Pontuação 3.0'!F$13:F$191, 0)), "Faixa Indefinida")</f>
        <v>C</v>
      </c>
      <c r="AB3542" s="11">
        <f t="shared" si="7"/>
        <v>0</v>
      </c>
      <c r="AC3542" s="11">
        <f t="shared" si="8"/>
        <v>0</v>
      </c>
      <c r="AD3542" s="11">
        <f t="shared" si="9"/>
        <v>1</v>
      </c>
      <c r="AE3542" s="11">
        <f t="shared" si="10"/>
        <v>0</v>
      </c>
    </row>
    <row r="3543" ht="15.75" customHeight="1">
      <c r="A3543" s="7">
        <v>45658.0</v>
      </c>
      <c r="B3543" s="8" t="s">
        <v>8112</v>
      </c>
      <c r="C3543" s="8" t="s">
        <v>8113</v>
      </c>
      <c r="D3543" s="9">
        <v>5.55598413458E12</v>
      </c>
      <c r="E3543" s="8" t="s">
        <v>15428</v>
      </c>
      <c r="F3543" s="8" t="s">
        <v>15442</v>
      </c>
      <c r="G3543" s="8" t="s">
        <v>15421</v>
      </c>
      <c r="H3543" s="8" t="s">
        <v>15438</v>
      </c>
      <c r="I3543" s="8" t="s">
        <v>15423</v>
      </c>
      <c r="J3543" s="8" t="s">
        <v>15424</v>
      </c>
      <c r="K3543" s="8" t="s">
        <v>15480</v>
      </c>
      <c r="L3543" s="12" t="s">
        <v>15</v>
      </c>
      <c r="M3543" s="12" t="s">
        <v>3780</v>
      </c>
      <c r="N3543" s="12" t="s">
        <v>1153</v>
      </c>
      <c r="O3543" s="12" t="s">
        <v>3781</v>
      </c>
      <c r="P3543" s="12" t="s">
        <v>17</v>
      </c>
      <c r="R3543" s="10">
        <f>ROUNDUP(SUM(VLOOKUP(F3543,'Pontuação'!A$2:B$11,2,FALSE),VLOOKUP(E3543,'Pontuação'!C$2:D$11,2,FALSE),VLOOKUP(H3543,'Pontuação'!I$2:J$11,2,FALSE),VLOOKUP(I3543,'Pontuação'!G$2:H$11,2,FALSE),VLOOKUP(K3543,'Pontuação'!M$2:N$13,2,FALSE)),0)</f>
        <v>1390</v>
      </c>
      <c r="S3543" s="11">
        <f t="shared" si="1"/>
        <v>139</v>
      </c>
      <c r="T3543" s="11" t="str">
        <f t="array" ref="T3543">IFERROR(INDEX('Pontuação'!G$13:G$101, MATCH(S3543, 'Pontuação'!F$13:F$101, 0)), "Faixa Indefinida")</f>
        <v>D</v>
      </c>
      <c r="U3543" s="11">
        <f t="shared" si="2"/>
        <v>0</v>
      </c>
      <c r="V3543" s="11">
        <f t="shared" si="3"/>
        <v>0</v>
      </c>
      <c r="W3543" s="11">
        <f t="shared" si="4"/>
        <v>0</v>
      </c>
      <c r="X3543" s="11">
        <f t="shared" si="5"/>
        <v>1</v>
      </c>
      <c r="Y3543" s="11">
        <f>ROUNDUP(SUM(VLOOKUP(F3543,'Pontuação 3.0'!A$2:B$11,2,FALSE),VLOOKUP(E3543,'Pontuação 3.0'!C$2:D$11,2,FALSE),VLOOKUP(H3543,'Pontuação 3.0'!I$2:J$11,2,FALSE),VLOOKUP(J3543,'Pontuação 3.0'!K$2:L$11,2,FALSE),VLOOKUP(G3543,'Pontuação 3.0'!E$2:F$11,2,FALSE),VLOOKUP(I3543,'Pontuação 3.0'!G$2:H$11,2,FALSE),VLOOKUP(K3543,'Pontuação 3.0'!M$2:N$13,2,FALSE)),0)</f>
        <v>1671</v>
      </c>
      <c r="Z3543" s="11">
        <f t="shared" si="6"/>
        <v>167</v>
      </c>
      <c r="AA3543" s="11" t="str">
        <f t="array" ref="AA3543">IFERROR(INDEX('Pontuação 3.0'!G$13:G$191, MATCH(Z3543, 'Pontuação 3.0'!F$13:F$191, 0)), "Faixa Indefinida")</f>
        <v>D</v>
      </c>
      <c r="AB3543" s="11">
        <f t="shared" si="7"/>
        <v>0</v>
      </c>
      <c r="AC3543" s="11">
        <f t="shared" si="8"/>
        <v>0</v>
      </c>
      <c r="AD3543" s="11">
        <f t="shared" si="9"/>
        <v>0</v>
      </c>
      <c r="AE3543" s="11">
        <f t="shared" si="10"/>
        <v>1</v>
      </c>
    </row>
    <row r="3544" ht="15.75" customHeight="1">
      <c r="A3544" s="7">
        <v>45658.0</v>
      </c>
      <c r="B3544" s="8" t="s">
        <v>8114</v>
      </c>
      <c r="C3544" s="8" t="s">
        <v>8115</v>
      </c>
      <c r="D3544" s="9">
        <v>4.5920013823E10</v>
      </c>
      <c r="E3544" s="8" t="s">
        <v>15428</v>
      </c>
      <c r="F3544" s="8" t="s">
        <v>15442</v>
      </c>
      <c r="G3544" s="8" t="s">
        <v>15430</v>
      </c>
      <c r="H3544" s="8" t="s">
        <v>15471</v>
      </c>
      <c r="I3544" s="8" t="s">
        <v>15423</v>
      </c>
      <c r="J3544" s="8" t="s">
        <v>15424</v>
      </c>
      <c r="K3544" s="8" t="s">
        <v>15432</v>
      </c>
      <c r="L3544" s="12" t="s">
        <v>15</v>
      </c>
      <c r="M3544" s="12" t="s">
        <v>3780</v>
      </c>
      <c r="N3544" s="12" t="s">
        <v>360</v>
      </c>
      <c r="O3544" s="12" t="s">
        <v>3781</v>
      </c>
      <c r="P3544" s="12" t="s">
        <v>17</v>
      </c>
      <c r="R3544" s="10">
        <f>ROUNDUP(SUM(VLOOKUP(F3544,'Pontuação'!A$2:B$11,2,FALSE),VLOOKUP(E3544,'Pontuação'!C$2:D$11,2,FALSE),VLOOKUP(H3544,'Pontuação'!I$2:J$11,2,FALSE),VLOOKUP(I3544,'Pontuação'!G$2:H$11,2,FALSE),VLOOKUP(K3544,'Pontuação'!M$2:N$13,2,FALSE)),0)</f>
        <v>1489</v>
      </c>
      <c r="S3544" s="11">
        <f t="shared" si="1"/>
        <v>149</v>
      </c>
      <c r="T3544" s="11" t="str">
        <f t="array" ref="T3544">IFERROR(INDEX('Pontuação'!G$13:G$101, MATCH(S3544, 'Pontuação'!F$13:F$101, 0)), "Faixa Indefinida")</f>
        <v>C</v>
      </c>
      <c r="U3544" s="11">
        <f t="shared" si="2"/>
        <v>0</v>
      </c>
      <c r="V3544" s="11">
        <f t="shared" si="3"/>
        <v>0</v>
      </c>
      <c r="W3544" s="11">
        <f t="shared" si="4"/>
        <v>1</v>
      </c>
      <c r="X3544" s="11">
        <f t="shared" si="5"/>
        <v>0</v>
      </c>
      <c r="Y3544" s="11">
        <f>ROUNDUP(SUM(VLOOKUP(F3544,'Pontuação 3.0'!A$2:B$11,2,FALSE),VLOOKUP(E3544,'Pontuação 3.0'!C$2:D$11,2,FALSE),VLOOKUP(H3544,'Pontuação 3.0'!I$2:J$11,2,FALSE),VLOOKUP(J3544,'Pontuação 3.0'!K$2:L$11,2,FALSE),VLOOKUP(G3544,'Pontuação 3.0'!E$2:F$11,2,FALSE),VLOOKUP(I3544,'Pontuação 3.0'!G$2:H$11,2,FALSE),VLOOKUP(K3544,'Pontuação 3.0'!M$2:N$13,2,FALSE)),0)</f>
        <v>1967</v>
      </c>
      <c r="Z3544" s="11">
        <f t="shared" si="6"/>
        <v>197</v>
      </c>
      <c r="AA3544" s="11" t="str">
        <f t="array" ref="AA3544">IFERROR(INDEX('Pontuação 3.0'!G$13:G$191, MATCH(Z3544, 'Pontuação 3.0'!F$13:F$191, 0)), "Faixa Indefinida")</f>
        <v>C</v>
      </c>
      <c r="AB3544" s="11">
        <f t="shared" si="7"/>
        <v>0</v>
      </c>
      <c r="AC3544" s="11">
        <f t="shared" si="8"/>
        <v>0</v>
      </c>
      <c r="AD3544" s="11">
        <f t="shared" si="9"/>
        <v>1</v>
      </c>
      <c r="AE3544" s="11">
        <f t="shared" si="10"/>
        <v>0</v>
      </c>
    </row>
    <row r="3545" ht="15.75" customHeight="1">
      <c r="A3545" s="7">
        <v>45658.0</v>
      </c>
      <c r="B3545" s="8" t="s">
        <v>5640</v>
      </c>
      <c r="C3545" s="8" t="s">
        <v>15809</v>
      </c>
      <c r="D3545" s="9">
        <v>6.4999973091E10</v>
      </c>
      <c r="E3545" s="8" t="s">
        <v>15428</v>
      </c>
      <c r="F3545" s="8" t="s">
        <v>15420</v>
      </c>
      <c r="G3545" s="8" t="s">
        <v>15421</v>
      </c>
      <c r="H3545" s="8" t="s">
        <v>15443</v>
      </c>
      <c r="I3545" s="8" t="s">
        <v>15433</v>
      </c>
      <c r="J3545" s="8" t="s">
        <v>15448</v>
      </c>
      <c r="K3545" s="8" t="s">
        <v>15432</v>
      </c>
      <c r="L3545" s="12" t="s">
        <v>15</v>
      </c>
      <c r="M3545" s="12" t="s">
        <v>3780</v>
      </c>
      <c r="N3545" s="12" t="s">
        <v>162</v>
      </c>
      <c r="O3545" s="12" t="s">
        <v>3781</v>
      </c>
      <c r="P3545" s="12" t="s">
        <v>119</v>
      </c>
      <c r="R3545" s="10">
        <f>ROUNDUP(SUM(VLOOKUP(F3545,'Pontuação'!A$2:B$11,2,FALSE),VLOOKUP(E3545,'Pontuação'!C$2:D$11,2,FALSE),VLOOKUP(H3545,'Pontuação'!I$2:J$11,2,FALSE),VLOOKUP(I3545,'Pontuação'!G$2:H$11,2,FALSE),VLOOKUP(K3545,'Pontuação'!M$2:N$13,2,FALSE)),0)</f>
        <v>1989</v>
      </c>
      <c r="S3545" s="11">
        <f t="shared" si="1"/>
        <v>199</v>
      </c>
      <c r="T3545" s="11" t="str">
        <f t="array" ref="T3545">IFERROR(INDEX('Pontuação'!G$13:G$101, MATCH(S3545, 'Pontuação'!F$13:F$101, 0)), "Faixa Indefinida")</f>
        <v>A</v>
      </c>
      <c r="U3545" s="11">
        <f t="shared" si="2"/>
        <v>1</v>
      </c>
      <c r="V3545" s="11">
        <f t="shared" si="3"/>
        <v>0</v>
      </c>
      <c r="W3545" s="11">
        <f t="shared" si="4"/>
        <v>0</v>
      </c>
      <c r="X3545" s="11">
        <f t="shared" si="5"/>
        <v>0</v>
      </c>
      <c r="Y3545" s="11">
        <f>ROUNDUP(SUM(VLOOKUP(F3545,'Pontuação 3.0'!A$2:B$11,2,FALSE),VLOOKUP(E3545,'Pontuação 3.0'!C$2:D$11,2,FALSE),VLOOKUP(H3545,'Pontuação 3.0'!I$2:J$11,2,FALSE),VLOOKUP(J3545,'Pontuação 3.0'!K$2:L$11,2,FALSE),VLOOKUP(G3545,'Pontuação 3.0'!E$2:F$11,2,FALSE),VLOOKUP(I3545,'Pontuação 3.0'!G$2:H$11,2,FALSE),VLOOKUP(K3545,'Pontuação 3.0'!M$2:N$13,2,FALSE)),0)</f>
        <v>2540</v>
      </c>
      <c r="Z3545" s="11">
        <f t="shared" si="6"/>
        <v>254</v>
      </c>
      <c r="AA3545" s="11" t="str">
        <f t="array" ref="AA3545">IFERROR(INDEX('Pontuação 3.0'!G$13:G$191, MATCH(Z3545, 'Pontuação 3.0'!F$13:F$191, 0)), "Faixa Indefinida")</f>
        <v>A</v>
      </c>
      <c r="AB3545" s="11">
        <f t="shared" si="7"/>
        <v>1</v>
      </c>
      <c r="AC3545" s="11">
        <f t="shared" si="8"/>
        <v>0</v>
      </c>
      <c r="AD3545" s="11">
        <f t="shared" si="9"/>
        <v>0</v>
      </c>
      <c r="AE3545" s="11">
        <f t="shared" si="10"/>
        <v>0</v>
      </c>
    </row>
    <row r="3546" ht="15.75" customHeight="1">
      <c r="A3546" s="7">
        <v>45658.0</v>
      </c>
      <c r="B3546" s="8" t="s">
        <v>4435</v>
      </c>
      <c r="C3546" s="8" t="s">
        <v>8118</v>
      </c>
      <c r="D3546" s="8" t="s">
        <v>8119</v>
      </c>
      <c r="E3546" s="8" t="s">
        <v>15428</v>
      </c>
      <c r="F3546" s="8" t="s">
        <v>15454</v>
      </c>
      <c r="G3546" s="8" t="s">
        <v>15430</v>
      </c>
      <c r="H3546" s="8" t="s">
        <v>15471</v>
      </c>
      <c r="I3546" s="8" t="s">
        <v>15423</v>
      </c>
      <c r="J3546" s="8" t="s">
        <v>15424</v>
      </c>
      <c r="K3546" s="8" t="s">
        <v>15439</v>
      </c>
      <c r="L3546" s="12" t="s">
        <v>15</v>
      </c>
      <c r="M3546" s="12" t="s">
        <v>3780</v>
      </c>
      <c r="N3546" s="12" t="s">
        <v>205</v>
      </c>
      <c r="O3546" s="12" t="s">
        <v>3781</v>
      </c>
      <c r="P3546" s="12" t="s">
        <v>119</v>
      </c>
      <c r="R3546" s="10">
        <f>ROUNDUP(SUM(VLOOKUP(F3546,'Pontuação'!A$2:B$11,2,FALSE),VLOOKUP(E3546,'Pontuação'!C$2:D$11,2,FALSE),VLOOKUP(H3546,'Pontuação'!I$2:J$11,2,FALSE),VLOOKUP(I3546,'Pontuação'!G$2:H$11,2,FALSE),VLOOKUP(K3546,'Pontuação'!M$2:N$13,2,FALSE)),0)</f>
        <v>1418</v>
      </c>
      <c r="S3546" s="11">
        <f t="shared" si="1"/>
        <v>142</v>
      </c>
      <c r="T3546" s="11" t="str">
        <f t="array" ref="T3546">IFERROR(INDEX('Pontuação'!G$13:G$101, MATCH(S3546, 'Pontuação'!F$13:F$101, 0)), "Faixa Indefinida")</f>
        <v>D</v>
      </c>
      <c r="U3546" s="11">
        <f t="shared" si="2"/>
        <v>0</v>
      </c>
      <c r="V3546" s="11">
        <f t="shared" si="3"/>
        <v>0</v>
      </c>
      <c r="W3546" s="11">
        <f t="shared" si="4"/>
        <v>0</v>
      </c>
      <c r="X3546" s="11">
        <f t="shared" si="5"/>
        <v>1</v>
      </c>
      <c r="Y3546" s="11">
        <f>ROUNDUP(SUM(VLOOKUP(F3546,'Pontuação 3.0'!A$2:B$11,2,FALSE),VLOOKUP(E3546,'Pontuação 3.0'!C$2:D$11,2,FALSE),VLOOKUP(H3546,'Pontuação 3.0'!I$2:J$11,2,FALSE),VLOOKUP(J3546,'Pontuação 3.0'!K$2:L$11,2,FALSE),VLOOKUP(G3546,'Pontuação 3.0'!E$2:F$11,2,FALSE),VLOOKUP(I3546,'Pontuação 3.0'!G$2:H$11,2,FALSE),VLOOKUP(K3546,'Pontuação 3.0'!M$2:N$13,2,FALSE)),0)</f>
        <v>1977</v>
      </c>
      <c r="Z3546" s="11">
        <f t="shared" si="6"/>
        <v>198</v>
      </c>
      <c r="AA3546" s="11" t="str">
        <f t="array" ref="AA3546">IFERROR(INDEX('Pontuação 3.0'!G$13:G$191, MATCH(Z3546, 'Pontuação 3.0'!F$13:F$191, 0)), "Faixa Indefinida")</f>
        <v>C</v>
      </c>
      <c r="AB3546" s="11">
        <f t="shared" si="7"/>
        <v>0</v>
      </c>
      <c r="AC3546" s="11">
        <f t="shared" si="8"/>
        <v>0</v>
      </c>
      <c r="AD3546" s="11">
        <f t="shared" si="9"/>
        <v>1</v>
      </c>
      <c r="AE3546" s="11">
        <f t="shared" si="10"/>
        <v>0</v>
      </c>
    </row>
    <row r="3547" ht="15.75" customHeight="1">
      <c r="A3547" s="7">
        <v>45658.0</v>
      </c>
      <c r="B3547" s="8" t="s">
        <v>8120</v>
      </c>
      <c r="C3547" s="8" t="s">
        <v>8121</v>
      </c>
      <c r="D3547" s="9">
        <v>3.8992609674E10</v>
      </c>
      <c r="E3547" s="8" t="s">
        <v>15428</v>
      </c>
      <c r="F3547" s="8" t="s">
        <v>15420</v>
      </c>
      <c r="G3547" s="8" t="s">
        <v>15430</v>
      </c>
      <c r="H3547" s="8" t="s">
        <v>15471</v>
      </c>
      <c r="I3547" s="8" t="s">
        <v>15433</v>
      </c>
      <c r="J3547" s="8" t="s">
        <v>15448</v>
      </c>
      <c r="K3547" s="8" t="s">
        <v>15425</v>
      </c>
      <c r="L3547" s="12" t="s">
        <v>15</v>
      </c>
      <c r="M3547" s="12" t="s">
        <v>3780</v>
      </c>
      <c r="N3547" s="12" t="s">
        <v>205</v>
      </c>
      <c r="O3547" s="12" t="s">
        <v>3781</v>
      </c>
      <c r="P3547" s="12" t="s">
        <v>119</v>
      </c>
      <c r="R3547" s="10">
        <f>ROUNDUP(SUM(VLOOKUP(F3547,'Pontuação'!A$2:B$11,2,FALSE),VLOOKUP(E3547,'Pontuação'!C$2:D$11,2,FALSE),VLOOKUP(H3547,'Pontuação'!I$2:J$11,2,FALSE),VLOOKUP(I3547,'Pontuação'!G$2:H$11,2,FALSE),VLOOKUP(K3547,'Pontuação'!M$2:N$13,2,FALSE)),0)</f>
        <v>1647</v>
      </c>
      <c r="S3547" s="11">
        <f t="shared" si="1"/>
        <v>165</v>
      </c>
      <c r="T3547" s="11" t="str">
        <f t="array" ref="T3547">IFERROR(INDEX('Pontuação'!G$13:G$101, MATCH(S3547, 'Pontuação'!F$13:F$101, 0)), "Faixa Indefinida")</f>
        <v>C</v>
      </c>
      <c r="U3547" s="11">
        <f t="shared" si="2"/>
        <v>0</v>
      </c>
      <c r="V3547" s="11">
        <f t="shared" si="3"/>
        <v>0</v>
      </c>
      <c r="W3547" s="11">
        <f t="shared" si="4"/>
        <v>1</v>
      </c>
      <c r="X3547" s="11">
        <f t="shared" si="5"/>
        <v>0</v>
      </c>
      <c r="Y3547" s="11">
        <f>ROUNDUP(SUM(VLOOKUP(F3547,'Pontuação 3.0'!A$2:B$11,2,FALSE),VLOOKUP(E3547,'Pontuação 3.0'!C$2:D$11,2,FALSE),VLOOKUP(H3547,'Pontuação 3.0'!I$2:J$11,2,FALSE),VLOOKUP(J3547,'Pontuação 3.0'!K$2:L$11,2,FALSE),VLOOKUP(G3547,'Pontuação 3.0'!E$2:F$11,2,FALSE),VLOOKUP(I3547,'Pontuação 3.0'!G$2:H$11,2,FALSE),VLOOKUP(K3547,'Pontuação 3.0'!M$2:N$13,2,FALSE)),0)</f>
        <v>2550</v>
      </c>
      <c r="Z3547" s="11">
        <f t="shared" si="6"/>
        <v>255</v>
      </c>
      <c r="AA3547" s="11" t="str">
        <f t="array" ref="AA3547">IFERROR(INDEX('Pontuação 3.0'!G$13:G$191, MATCH(Z3547, 'Pontuação 3.0'!F$13:F$191, 0)), "Faixa Indefinida")</f>
        <v>A</v>
      </c>
      <c r="AB3547" s="11">
        <f t="shared" si="7"/>
        <v>1</v>
      </c>
      <c r="AC3547" s="11">
        <f t="shared" si="8"/>
        <v>0</v>
      </c>
      <c r="AD3547" s="11">
        <f t="shared" si="9"/>
        <v>0</v>
      </c>
      <c r="AE3547" s="11">
        <f t="shared" si="10"/>
        <v>0</v>
      </c>
    </row>
    <row r="3548" ht="15.75" customHeight="1">
      <c r="A3548" s="7">
        <v>45658.0</v>
      </c>
      <c r="B3548" s="8" t="s">
        <v>8124</v>
      </c>
      <c r="C3548" s="8" t="s">
        <v>8125</v>
      </c>
      <c r="D3548" s="9">
        <v>1.1961716357E10</v>
      </c>
      <c r="E3548" s="8" t="s">
        <v>15428</v>
      </c>
      <c r="F3548" s="8" t="s">
        <v>15420</v>
      </c>
      <c r="G3548" s="8" t="s">
        <v>15430</v>
      </c>
      <c r="H3548" s="8" t="s">
        <v>15446</v>
      </c>
      <c r="I3548" s="8" t="s">
        <v>15423</v>
      </c>
      <c r="J3548" s="8" t="s">
        <v>15424</v>
      </c>
      <c r="K3548" s="8" t="s">
        <v>15432</v>
      </c>
      <c r="L3548" s="12" t="s">
        <v>15</v>
      </c>
      <c r="M3548" s="12" t="s">
        <v>3780</v>
      </c>
      <c r="N3548" s="12" t="s">
        <v>497</v>
      </c>
      <c r="O3548" s="12" t="s">
        <v>3781</v>
      </c>
      <c r="P3548" s="12" t="s">
        <v>119</v>
      </c>
      <c r="R3548" s="10">
        <f>ROUNDUP(SUM(VLOOKUP(F3548,'Pontuação'!A$2:B$11,2,FALSE),VLOOKUP(E3548,'Pontuação'!C$2:D$11,2,FALSE),VLOOKUP(H3548,'Pontuação'!I$2:J$11,2,FALSE),VLOOKUP(I3548,'Pontuação'!G$2:H$11,2,FALSE),VLOOKUP(K3548,'Pontuação'!M$2:N$13,2,FALSE)),0)</f>
        <v>1727</v>
      </c>
      <c r="S3548" s="11">
        <f t="shared" si="1"/>
        <v>173</v>
      </c>
      <c r="T3548" s="11" t="str">
        <f t="array" ref="T3548">IFERROR(INDEX('Pontuação'!G$13:G$101, MATCH(S3548, 'Pontuação'!F$13:F$101, 0)), "Faixa Indefinida")</f>
        <v>B</v>
      </c>
      <c r="U3548" s="11">
        <f t="shared" si="2"/>
        <v>0</v>
      </c>
      <c r="V3548" s="11">
        <f t="shared" si="3"/>
        <v>1</v>
      </c>
      <c r="W3548" s="11">
        <f t="shared" si="4"/>
        <v>0</v>
      </c>
      <c r="X3548" s="11">
        <f t="shared" si="5"/>
        <v>0</v>
      </c>
      <c r="Y3548" s="11">
        <f>ROUNDUP(SUM(VLOOKUP(F3548,'Pontuação 3.0'!A$2:B$11,2,FALSE),VLOOKUP(E3548,'Pontuação 3.0'!C$2:D$11,2,FALSE),VLOOKUP(H3548,'Pontuação 3.0'!I$2:J$11,2,FALSE),VLOOKUP(J3548,'Pontuação 3.0'!K$2:L$11,2,FALSE),VLOOKUP(G3548,'Pontuação 3.0'!E$2:F$11,2,FALSE),VLOOKUP(I3548,'Pontuação 3.0'!G$2:H$11,2,FALSE),VLOOKUP(K3548,'Pontuação 3.0'!M$2:N$13,2,FALSE)),0)</f>
        <v>2295</v>
      </c>
      <c r="Z3548" s="11">
        <f t="shared" si="6"/>
        <v>230</v>
      </c>
      <c r="AA3548" s="11" t="str">
        <f t="array" ref="AA3548">IFERROR(INDEX('Pontuação 3.0'!G$13:G$191, MATCH(Z3548, 'Pontuação 3.0'!F$13:F$191, 0)), "Faixa Indefinida")</f>
        <v>B</v>
      </c>
      <c r="AB3548" s="11">
        <f t="shared" si="7"/>
        <v>0</v>
      </c>
      <c r="AC3548" s="11">
        <f t="shared" si="8"/>
        <v>1</v>
      </c>
      <c r="AD3548" s="11">
        <f t="shared" si="9"/>
        <v>0</v>
      </c>
      <c r="AE3548" s="11">
        <f t="shared" si="10"/>
        <v>0</v>
      </c>
    </row>
    <row r="3549" ht="15.75" customHeight="1">
      <c r="A3549" s="7">
        <v>45658.0</v>
      </c>
      <c r="B3549" s="8" t="s">
        <v>8126</v>
      </c>
      <c r="C3549" s="8" t="s">
        <v>8127</v>
      </c>
      <c r="D3549" s="9">
        <v>1.1984753082E10</v>
      </c>
      <c r="E3549" s="8" t="s">
        <v>15428</v>
      </c>
      <c r="F3549" s="8" t="s">
        <v>15420</v>
      </c>
      <c r="G3549" s="8" t="s">
        <v>15430</v>
      </c>
      <c r="H3549" s="8" t="s">
        <v>15446</v>
      </c>
      <c r="I3549" s="8" t="s">
        <v>15423</v>
      </c>
      <c r="J3549" s="8" t="s">
        <v>15424</v>
      </c>
      <c r="K3549" s="8" t="s">
        <v>15439</v>
      </c>
      <c r="L3549" s="12" t="s">
        <v>15</v>
      </c>
      <c r="M3549" s="12" t="s">
        <v>3780</v>
      </c>
      <c r="N3549" s="12" t="s">
        <v>300</v>
      </c>
      <c r="O3549" s="12" t="s">
        <v>3797</v>
      </c>
      <c r="P3549" s="12" t="s">
        <v>17</v>
      </c>
      <c r="R3549" s="10">
        <f>ROUNDUP(SUM(VLOOKUP(F3549,'Pontuação'!A$2:B$11,2,FALSE),VLOOKUP(E3549,'Pontuação'!C$2:D$11,2,FALSE),VLOOKUP(H3549,'Pontuação'!I$2:J$11,2,FALSE),VLOOKUP(I3549,'Pontuação'!G$2:H$11,2,FALSE),VLOOKUP(K3549,'Pontuação'!M$2:N$13,2,FALSE)),0)</f>
        <v>1639</v>
      </c>
      <c r="S3549" s="11">
        <f t="shared" si="1"/>
        <v>164</v>
      </c>
      <c r="T3549" s="11" t="str">
        <f t="array" ref="T3549">IFERROR(INDEX('Pontuação'!G$13:G$101, MATCH(S3549, 'Pontuação'!F$13:F$101, 0)), "Faixa Indefinida")</f>
        <v>C</v>
      </c>
      <c r="U3549" s="11">
        <f t="shared" si="2"/>
        <v>0</v>
      </c>
      <c r="V3549" s="11">
        <f t="shared" si="3"/>
        <v>0</v>
      </c>
      <c r="W3549" s="11">
        <f t="shared" si="4"/>
        <v>1</v>
      </c>
      <c r="X3549" s="11">
        <f t="shared" si="5"/>
        <v>0</v>
      </c>
      <c r="Y3549" s="11">
        <f>ROUNDUP(SUM(VLOOKUP(F3549,'Pontuação 3.0'!A$2:B$11,2,FALSE),VLOOKUP(E3549,'Pontuação 3.0'!C$2:D$11,2,FALSE),VLOOKUP(H3549,'Pontuação 3.0'!I$2:J$11,2,FALSE),VLOOKUP(J3549,'Pontuação 3.0'!K$2:L$11,2,FALSE),VLOOKUP(G3549,'Pontuação 3.0'!E$2:F$11,2,FALSE),VLOOKUP(I3549,'Pontuação 3.0'!G$2:H$11,2,FALSE),VLOOKUP(K3549,'Pontuação 3.0'!M$2:N$13,2,FALSE)),0)</f>
        <v>2187</v>
      </c>
      <c r="Z3549" s="11">
        <f t="shared" si="6"/>
        <v>219</v>
      </c>
      <c r="AA3549" s="11" t="str">
        <f t="array" ref="AA3549">IFERROR(INDEX('Pontuação 3.0'!G$13:G$191, MATCH(Z3549, 'Pontuação 3.0'!F$13:F$191, 0)), "Faixa Indefinida")</f>
        <v>B</v>
      </c>
      <c r="AB3549" s="11">
        <f t="shared" si="7"/>
        <v>0</v>
      </c>
      <c r="AC3549" s="11">
        <f t="shared" si="8"/>
        <v>1</v>
      </c>
      <c r="AD3549" s="11">
        <f t="shared" si="9"/>
        <v>0</v>
      </c>
      <c r="AE3549" s="11">
        <f t="shared" si="10"/>
        <v>0</v>
      </c>
    </row>
    <row r="3550" ht="15.75" customHeight="1">
      <c r="A3550" s="7">
        <v>45658.0</v>
      </c>
      <c r="B3550" s="8" t="s">
        <v>8128</v>
      </c>
      <c r="C3550" s="8" t="s">
        <v>8129</v>
      </c>
      <c r="D3550" s="8" t="s">
        <v>8130</v>
      </c>
      <c r="E3550" s="8" t="s">
        <v>15428</v>
      </c>
      <c r="F3550" s="8" t="s">
        <v>15442</v>
      </c>
      <c r="G3550" s="8" t="s">
        <v>15430</v>
      </c>
      <c r="H3550" s="8" t="s">
        <v>15471</v>
      </c>
      <c r="I3550" s="8" t="s">
        <v>15423</v>
      </c>
      <c r="J3550" s="8" t="s">
        <v>15424</v>
      </c>
      <c r="K3550" s="8" t="s">
        <v>15425</v>
      </c>
      <c r="L3550" s="12" t="s">
        <v>15</v>
      </c>
      <c r="M3550" s="12" t="s">
        <v>3780</v>
      </c>
      <c r="N3550" s="12" t="s">
        <v>1554</v>
      </c>
      <c r="O3550" s="12" t="s">
        <v>3781</v>
      </c>
      <c r="P3550" s="12" t="s">
        <v>119</v>
      </c>
      <c r="R3550" s="10">
        <f>ROUNDUP(SUM(VLOOKUP(F3550,'Pontuação'!A$2:B$11,2,FALSE),VLOOKUP(E3550,'Pontuação'!C$2:D$11,2,FALSE),VLOOKUP(H3550,'Pontuação'!I$2:J$11,2,FALSE),VLOOKUP(I3550,'Pontuação'!G$2:H$11,2,FALSE),VLOOKUP(K3550,'Pontuação'!M$2:N$13,2,FALSE)),0)</f>
        <v>1357</v>
      </c>
      <c r="S3550" s="11">
        <f t="shared" si="1"/>
        <v>136</v>
      </c>
      <c r="T3550" s="11" t="str">
        <f t="array" ref="T3550">IFERROR(INDEX('Pontuação'!G$13:G$101, MATCH(S3550, 'Pontuação'!F$13:F$101, 0)), "Faixa Indefinida")</f>
        <v>D</v>
      </c>
      <c r="U3550" s="11">
        <f t="shared" si="2"/>
        <v>0</v>
      </c>
      <c r="V3550" s="11">
        <f t="shared" si="3"/>
        <v>0</v>
      </c>
      <c r="W3550" s="11">
        <f t="shared" si="4"/>
        <v>0</v>
      </c>
      <c r="X3550" s="11">
        <f t="shared" si="5"/>
        <v>1</v>
      </c>
      <c r="Y3550" s="11">
        <f>ROUNDUP(SUM(VLOOKUP(F3550,'Pontuação 3.0'!A$2:B$11,2,FALSE),VLOOKUP(E3550,'Pontuação 3.0'!C$2:D$11,2,FALSE),VLOOKUP(H3550,'Pontuação 3.0'!I$2:J$11,2,FALSE),VLOOKUP(J3550,'Pontuação 3.0'!K$2:L$11,2,FALSE),VLOOKUP(G3550,'Pontuação 3.0'!E$2:F$11,2,FALSE),VLOOKUP(I3550,'Pontuação 3.0'!G$2:H$11,2,FALSE),VLOOKUP(K3550,'Pontuação 3.0'!M$2:N$13,2,FALSE)),0)</f>
        <v>1881</v>
      </c>
      <c r="Z3550" s="11">
        <f t="shared" si="6"/>
        <v>188</v>
      </c>
      <c r="AA3550" s="11" t="str">
        <f t="array" ref="AA3550">IFERROR(INDEX('Pontuação 3.0'!G$13:G$191, MATCH(Z3550, 'Pontuação 3.0'!F$13:F$191, 0)), "Faixa Indefinida")</f>
        <v>D</v>
      </c>
      <c r="AB3550" s="11">
        <f t="shared" si="7"/>
        <v>0</v>
      </c>
      <c r="AC3550" s="11">
        <f t="shared" si="8"/>
        <v>0</v>
      </c>
      <c r="AD3550" s="11">
        <f t="shared" si="9"/>
        <v>0</v>
      </c>
      <c r="AE3550" s="11">
        <f t="shared" si="10"/>
        <v>1</v>
      </c>
    </row>
    <row r="3551" ht="15.75" customHeight="1">
      <c r="A3551" s="7">
        <v>45658.0</v>
      </c>
      <c r="B3551" s="8" t="s">
        <v>844</v>
      </c>
      <c r="C3551" s="8" t="s">
        <v>8134</v>
      </c>
      <c r="D3551" s="9">
        <v>3.1994872711E10</v>
      </c>
      <c r="E3551" s="8" t="s">
        <v>15428</v>
      </c>
      <c r="F3551" s="8" t="s">
        <v>15420</v>
      </c>
      <c r="G3551" s="8" t="s">
        <v>15430</v>
      </c>
      <c r="H3551" s="8" t="s">
        <v>15446</v>
      </c>
      <c r="I3551" s="8" t="s">
        <v>15423</v>
      </c>
      <c r="J3551" s="8" t="s">
        <v>15424</v>
      </c>
      <c r="K3551" s="8" t="s">
        <v>15432</v>
      </c>
      <c r="L3551" s="12" t="s">
        <v>15</v>
      </c>
      <c r="M3551" s="12" t="s">
        <v>3780</v>
      </c>
      <c r="N3551" s="12" t="s">
        <v>162</v>
      </c>
      <c r="O3551" s="12" t="s">
        <v>3781</v>
      </c>
      <c r="P3551" s="12" t="s">
        <v>119</v>
      </c>
      <c r="R3551" s="10">
        <f>ROUNDUP(SUM(VLOOKUP(F3551,'Pontuação'!A$2:B$11,2,FALSE),VLOOKUP(E3551,'Pontuação'!C$2:D$11,2,FALSE),VLOOKUP(H3551,'Pontuação'!I$2:J$11,2,FALSE),VLOOKUP(I3551,'Pontuação'!G$2:H$11,2,FALSE),VLOOKUP(K3551,'Pontuação'!M$2:N$13,2,FALSE)),0)</f>
        <v>1727</v>
      </c>
      <c r="S3551" s="11">
        <f t="shared" si="1"/>
        <v>173</v>
      </c>
      <c r="T3551" s="11" t="str">
        <f t="array" ref="T3551">IFERROR(INDEX('Pontuação'!G$13:G$101, MATCH(S3551, 'Pontuação'!F$13:F$101, 0)), "Faixa Indefinida")</f>
        <v>B</v>
      </c>
      <c r="U3551" s="11">
        <f t="shared" si="2"/>
        <v>0</v>
      </c>
      <c r="V3551" s="11">
        <f t="shared" si="3"/>
        <v>1</v>
      </c>
      <c r="W3551" s="11">
        <f t="shared" si="4"/>
        <v>0</v>
      </c>
      <c r="X3551" s="11">
        <f t="shared" si="5"/>
        <v>0</v>
      </c>
      <c r="Y3551" s="11">
        <f>ROUNDUP(SUM(VLOOKUP(F3551,'Pontuação 3.0'!A$2:B$11,2,FALSE),VLOOKUP(E3551,'Pontuação 3.0'!C$2:D$11,2,FALSE),VLOOKUP(H3551,'Pontuação 3.0'!I$2:J$11,2,FALSE),VLOOKUP(J3551,'Pontuação 3.0'!K$2:L$11,2,FALSE),VLOOKUP(G3551,'Pontuação 3.0'!E$2:F$11,2,FALSE),VLOOKUP(I3551,'Pontuação 3.0'!G$2:H$11,2,FALSE),VLOOKUP(K3551,'Pontuação 3.0'!M$2:N$13,2,FALSE)),0)</f>
        <v>2295</v>
      </c>
      <c r="Z3551" s="11">
        <f t="shared" si="6"/>
        <v>230</v>
      </c>
      <c r="AA3551" s="11" t="str">
        <f t="array" ref="AA3551">IFERROR(INDEX('Pontuação 3.0'!G$13:G$191, MATCH(Z3551, 'Pontuação 3.0'!F$13:F$191, 0)), "Faixa Indefinida")</f>
        <v>B</v>
      </c>
      <c r="AB3551" s="11">
        <f t="shared" si="7"/>
        <v>0</v>
      </c>
      <c r="AC3551" s="11">
        <f t="shared" si="8"/>
        <v>1</v>
      </c>
      <c r="AD3551" s="11">
        <f t="shared" si="9"/>
        <v>0</v>
      </c>
      <c r="AE3551" s="11">
        <f t="shared" si="10"/>
        <v>0</v>
      </c>
    </row>
    <row r="3552" ht="15.75" customHeight="1">
      <c r="A3552" s="7">
        <v>45658.0</v>
      </c>
      <c r="B3552" s="8" t="s">
        <v>8131</v>
      </c>
      <c r="C3552" s="8" t="s">
        <v>8132</v>
      </c>
      <c r="D3552" s="8" t="s">
        <v>8133</v>
      </c>
      <c r="E3552" s="8" t="s">
        <v>15428</v>
      </c>
      <c r="F3552" s="8" t="s">
        <v>15442</v>
      </c>
      <c r="G3552" s="8" t="s">
        <v>15451</v>
      </c>
      <c r="H3552" s="8" t="s">
        <v>15438</v>
      </c>
      <c r="I3552" s="8" t="s">
        <v>15423</v>
      </c>
      <c r="J3552" s="8" t="s">
        <v>15424</v>
      </c>
      <c r="K3552" s="8" t="s">
        <v>15432</v>
      </c>
      <c r="L3552" s="12" t="s">
        <v>15</v>
      </c>
      <c r="M3552" s="12" t="s">
        <v>3780</v>
      </c>
      <c r="N3552" s="12" t="s">
        <v>608</v>
      </c>
      <c r="O3552" s="12" t="s">
        <v>3781</v>
      </c>
      <c r="P3552" s="12" t="s">
        <v>119</v>
      </c>
      <c r="R3552" s="10">
        <f>ROUNDUP(SUM(VLOOKUP(F3552,'Pontuação'!A$2:B$11,2,FALSE),VLOOKUP(E3552,'Pontuação'!C$2:D$11,2,FALSE),VLOOKUP(H3552,'Pontuação'!I$2:J$11,2,FALSE),VLOOKUP(I3552,'Pontuação'!G$2:H$11,2,FALSE),VLOOKUP(K3552,'Pontuação'!M$2:N$13,2,FALSE)),0)</f>
        <v>1559</v>
      </c>
      <c r="S3552" s="11">
        <f t="shared" si="1"/>
        <v>156</v>
      </c>
      <c r="T3552" s="11" t="str">
        <f t="array" ref="T3552">IFERROR(INDEX('Pontuação'!G$13:G$101, MATCH(S3552, 'Pontuação'!F$13:F$101, 0)), "Faixa Indefinida")</f>
        <v>C</v>
      </c>
      <c r="U3552" s="11">
        <f t="shared" si="2"/>
        <v>0</v>
      </c>
      <c r="V3552" s="11">
        <f t="shared" si="3"/>
        <v>0</v>
      </c>
      <c r="W3552" s="11">
        <f t="shared" si="4"/>
        <v>1</v>
      </c>
      <c r="X3552" s="11">
        <f t="shared" si="5"/>
        <v>0</v>
      </c>
      <c r="Y3552" s="11">
        <f>ROUNDUP(SUM(VLOOKUP(F3552,'Pontuação 3.0'!A$2:B$11,2,FALSE),VLOOKUP(E3552,'Pontuação 3.0'!C$2:D$11,2,FALSE),VLOOKUP(H3552,'Pontuação 3.0'!I$2:J$11,2,FALSE),VLOOKUP(J3552,'Pontuação 3.0'!K$2:L$11,2,FALSE),VLOOKUP(G3552,'Pontuação 3.0'!E$2:F$11,2,FALSE),VLOOKUP(I3552,'Pontuação 3.0'!G$2:H$11,2,FALSE),VLOOKUP(K3552,'Pontuação 3.0'!M$2:N$13,2,FALSE)),0)</f>
        <v>1777</v>
      </c>
      <c r="Z3552" s="11">
        <f t="shared" si="6"/>
        <v>178</v>
      </c>
      <c r="AA3552" s="11" t="str">
        <f t="array" ref="AA3552">IFERROR(INDEX('Pontuação 3.0'!G$13:G$191, MATCH(Z3552, 'Pontuação 3.0'!F$13:F$191, 0)), "Faixa Indefinida")</f>
        <v>D</v>
      </c>
      <c r="AB3552" s="11">
        <f t="shared" si="7"/>
        <v>0</v>
      </c>
      <c r="AC3552" s="11">
        <f t="shared" si="8"/>
        <v>0</v>
      </c>
      <c r="AD3552" s="11">
        <f t="shared" si="9"/>
        <v>0</v>
      </c>
      <c r="AE3552" s="11">
        <f t="shared" si="10"/>
        <v>1</v>
      </c>
    </row>
    <row r="3553" ht="15.75" customHeight="1">
      <c r="A3553" s="7">
        <v>45658.0</v>
      </c>
      <c r="B3553" s="8" t="s">
        <v>8146</v>
      </c>
      <c r="C3553" s="8" t="s">
        <v>8147</v>
      </c>
      <c r="D3553" s="9">
        <v>1.49961719E10</v>
      </c>
      <c r="E3553" s="8" t="s">
        <v>15428</v>
      </c>
      <c r="F3553" s="8" t="s">
        <v>15420</v>
      </c>
      <c r="G3553" s="8" t="s">
        <v>15430</v>
      </c>
      <c r="H3553" s="8" t="s">
        <v>15446</v>
      </c>
      <c r="I3553" s="8" t="s">
        <v>15431</v>
      </c>
      <c r="J3553" s="8" t="s">
        <v>15424</v>
      </c>
      <c r="K3553" s="8" t="s">
        <v>15480</v>
      </c>
      <c r="L3553" s="12" t="s">
        <v>15</v>
      </c>
      <c r="M3553" s="12" t="s">
        <v>3780</v>
      </c>
      <c r="N3553" s="12" t="s">
        <v>608</v>
      </c>
      <c r="O3553" s="12" t="s">
        <v>3781</v>
      </c>
      <c r="P3553" s="12" t="s">
        <v>119</v>
      </c>
      <c r="R3553" s="10">
        <f>ROUNDUP(SUM(VLOOKUP(F3553,'Pontuação'!A$2:B$11,2,FALSE),VLOOKUP(E3553,'Pontuação'!C$2:D$11,2,FALSE),VLOOKUP(H3553,'Pontuação'!I$2:J$11,2,FALSE),VLOOKUP(I3553,'Pontuação'!G$2:H$11,2,FALSE),VLOOKUP(K3553,'Pontuação'!M$2:N$13,2,FALSE)),0)</f>
        <v>1663</v>
      </c>
      <c r="S3553" s="11">
        <f t="shared" si="1"/>
        <v>166</v>
      </c>
      <c r="T3553" s="11" t="str">
        <f t="array" ref="T3553">IFERROR(INDEX('Pontuação'!G$13:G$101, MATCH(S3553, 'Pontuação'!F$13:F$101, 0)), "Faixa Indefinida")</f>
        <v>B</v>
      </c>
      <c r="U3553" s="11">
        <f t="shared" si="2"/>
        <v>0</v>
      </c>
      <c r="V3553" s="11">
        <f t="shared" si="3"/>
        <v>1</v>
      </c>
      <c r="W3553" s="11">
        <f t="shared" si="4"/>
        <v>0</v>
      </c>
      <c r="X3553" s="11">
        <f t="shared" si="5"/>
        <v>0</v>
      </c>
      <c r="Y3553" s="11">
        <f>ROUNDUP(SUM(VLOOKUP(F3553,'Pontuação 3.0'!A$2:B$11,2,FALSE),VLOOKUP(E3553,'Pontuação 3.0'!C$2:D$11,2,FALSE),VLOOKUP(H3553,'Pontuação 3.0'!I$2:J$11,2,FALSE),VLOOKUP(J3553,'Pontuação 3.0'!K$2:L$11,2,FALSE),VLOOKUP(G3553,'Pontuação 3.0'!E$2:F$11,2,FALSE),VLOOKUP(I3553,'Pontuação 3.0'!G$2:H$11,2,FALSE),VLOOKUP(K3553,'Pontuação 3.0'!M$2:N$13,2,FALSE)),0)</f>
        <v>2331</v>
      </c>
      <c r="Z3553" s="11">
        <f t="shared" si="6"/>
        <v>233</v>
      </c>
      <c r="AA3553" s="11" t="str">
        <f t="array" ref="AA3553">IFERROR(INDEX('Pontuação 3.0'!G$13:G$191, MATCH(Z3553, 'Pontuação 3.0'!F$13:F$191, 0)), "Faixa Indefinida")</f>
        <v>B</v>
      </c>
      <c r="AB3553" s="11">
        <f t="shared" si="7"/>
        <v>0</v>
      </c>
      <c r="AC3553" s="11">
        <f t="shared" si="8"/>
        <v>1</v>
      </c>
      <c r="AD3553" s="11">
        <f t="shared" si="9"/>
        <v>0</v>
      </c>
      <c r="AE3553" s="11">
        <f t="shared" si="10"/>
        <v>0</v>
      </c>
    </row>
    <row r="3554" ht="15.75" customHeight="1">
      <c r="A3554" s="7">
        <v>45658.0</v>
      </c>
      <c r="B3554" s="8" t="s">
        <v>8139</v>
      </c>
      <c r="C3554" s="8" t="s">
        <v>8140</v>
      </c>
      <c r="D3554" s="13" t="s">
        <v>15810</v>
      </c>
      <c r="E3554" s="8" t="s">
        <v>15428</v>
      </c>
      <c r="F3554" s="8" t="s">
        <v>15442</v>
      </c>
      <c r="G3554" s="8" t="s">
        <v>15430</v>
      </c>
      <c r="H3554" s="8" t="s">
        <v>15446</v>
      </c>
      <c r="I3554" s="8" t="s">
        <v>15423</v>
      </c>
      <c r="J3554" s="8" t="s">
        <v>15424</v>
      </c>
      <c r="K3554" s="8" t="s">
        <v>15432</v>
      </c>
      <c r="L3554" s="12" t="s">
        <v>15</v>
      </c>
      <c r="M3554" s="12" t="s">
        <v>3780</v>
      </c>
      <c r="N3554" s="12" t="s">
        <v>205</v>
      </c>
      <c r="O3554" s="12" t="s">
        <v>3781</v>
      </c>
      <c r="P3554" s="12" t="s">
        <v>119</v>
      </c>
      <c r="R3554" s="10">
        <f>ROUNDUP(SUM(VLOOKUP(F3554,'Pontuação'!A$2:B$11,2,FALSE),VLOOKUP(E3554,'Pontuação'!C$2:D$11,2,FALSE),VLOOKUP(H3554,'Pontuação'!I$2:J$11,2,FALSE),VLOOKUP(I3554,'Pontuação'!G$2:H$11,2,FALSE),VLOOKUP(K3554,'Pontuação'!M$2:N$13,2,FALSE)),0)</f>
        <v>1715</v>
      </c>
      <c r="S3554" s="11">
        <f t="shared" si="1"/>
        <v>172</v>
      </c>
      <c r="T3554" s="11" t="str">
        <f t="array" ref="T3554">IFERROR(INDEX('Pontuação'!G$13:G$101, MATCH(S3554, 'Pontuação'!F$13:F$101, 0)), "Faixa Indefinida")</f>
        <v>B</v>
      </c>
      <c r="U3554" s="11">
        <f t="shared" si="2"/>
        <v>0</v>
      </c>
      <c r="V3554" s="11">
        <f t="shared" si="3"/>
        <v>1</v>
      </c>
      <c r="W3554" s="11">
        <f t="shared" si="4"/>
        <v>0</v>
      </c>
      <c r="X3554" s="11">
        <f t="shared" si="5"/>
        <v>0</v>
      </c>
      <c r="Y3554" s="11">
        <f>ROUNDUP(SUM(VLOOKUP(F3554,'Pontuação 3.0'!A$2:B$11,2,FALSE),VLOOKUP(E3554,'Pontuação 3.0'!C$2:D$11,2,FALSE),VLOOKUP(H3554,'Pontuação 3.0'!I$2:J$11,2,FALSE),VLOOKUP(J3554,'Pontuação 3.0'!K$2:L$11,2,FALSE),VLOOKUP(G3554,'Pontuação 3.0'!E$2:F$11,2,FALSE),VLOOKUP(I3554,'Pontuação 3.0'!G$2:H$11,2,FALSE),VLOOKUP(K3554,'Pontuação 3.0'!M$2:N$13,2,FALSE)),0)</f>
        <v>2162</v>
      </c>
      <c r="Z3554" s="11">
        <f t="shared" si="6"/>
        <v>216</v>
      </c>
      <c r="AA3554" s="11" t="str">
        <f t="array" ref="AA3554">IFERROR(INDEX('Pontuação 3.0'!G$13:G$191, MATCH(Z3554, 'Pontuação 3.0'!F$13:F$191, 0)), "Faixa Indefinida")</f>
        <v>B</v>
      </c>
      <c r="AB3554" s="11">
        <f t="shared" si="7"/>
        <v>0</v>
      </c>
      <c r="AC3554" s="11">
        <f t="shared" si="8"/>
        <v>1</v>
      </c>
      <c r="AD3554" s="11">
        <f t="shared" si="9"/>
        <v>0</v>
      </c>
      <c r="AE3554" s="11">
        <f t="shared" si="10"/>
        <v>0</v>
      </c>
    </row>
    <row r="3555" ht="15.75" customHeight="1">
      <c r="A3555" s="7">
        <v>45658.0</v>
      </c>
      <c r="B3555" s="8" t="s">
        <v>8122</v>
      </c>
      <c r="C3555" s="8" t="s">
        <v>8123</v>
      </c>
      <c r="D3555" s="9">
        <v>6.2984974604E10</v>
      </c>
      <c r="E3555" s="8" t="s">
        <v>15419</v>
      </c>
      <c r="F3555" s="8" t="s">
        <v>15442</v>
      </c>
      <c r="G3555" s="8" t="s">
        <v>15421</v>
      </c>
      <c r="H3555" s="8" t="s">
        <v>15422</v>
      </c>
      <c r="I3555" s="8" t="s">
        <v>15431</v>
      </c>
      <c r="J3555" s="8" t="s">
        <v>15424</v>
      </c>
      <c r="K3555" s="8" t="s">
        <v>15439</v>
      </c>
      <c r="L3555" s="12" t="s">
        <v>15</v>
      </c>
      <c r="M3555" s="12" t="s">
        <v>3780</v>
      </c>
      <c r="N3555" s="12" t="s">
        <v>162</v>
      </c>
      <c r="O3555" s="12" t="s">
        <v>3781</v>
      </c>
      <c r="P3555" s="12" t="s">
        <v>119</v>
      </c>
      <c r="R3555" s="10">
        <f>ROUNDUP(SUM(VLOOKUP(F3555,'Pontuação'!A$2:B$11,2,FALSE),VLOOKUP(E3555,'Pontuação'!C$2:D$11,2,FALSE),VLOOKUP(H3555,'Pontuação'!I$2:J$11,2,FALSE),VLOOKUP(I3555,'Pontuação'!G$2:H$11,2,FALSE),VLOOKUP(K3555,'Pontuação'!M$2:N$13,2,FALSE)),0)</f>
        <v>1694</v>
      </c>
      <c r="S3555" s="11">
        <f t="shared" si="1"/>
        <v>169</v>
      </c>
      <c r="T3555" s="11" t="str">
        <f t="array" ref="T3555">IFERROR(INDEX('Pontuação'!G$13:G$101, MATCH(S3555, 'Pontuação'!F$13:F$101, 0)), "Faixa Indefinida")</f>
        <v>B</v>
      </c>
      <c r="U3555" s="11">
        <f t="shared" si="2"/>
        <v>0</v>
      </c>
      <c r="V3555" s="11">
        <f t="shared" si="3"/>
        <v>1</v>
      </c>
      <c r="W3555" s="11">
        <f t="shared" si="4"/>
        <v>0</v>
      </c>
      <c r="X3555" s="11">
        <f t="shared" si="5"/>
        <v>0</v>
      </c>
      <c r="Y3555" s="11">
        <f>ROUNDUP(SUM(VLOOKUP(F3555,'Pontuação 3.0'!A$2:B$11,2,FALSE),VLOOKUP(E3555,'Pontuação 3.0'!C$2:D$11,2,FALSE),VLOOKUP(H3555,'Pontuação 3.0'!I$2:J$11,2,FALSE),VLOOKUP(J3555,'Pontuação 3.0'!K$2:L$11,2,FALSE),VLOOKUP(G3555,'Pontuação 3.0'!E$2:F$11,2,FALSE),VLOOKUP(I3555,'Pontuação 3.0'!G$2:H$11,2,FALSE),VLOOKUP(K3555,'Pontuação 3.0'!M$2:N$13,2,FALSE)),0)</f>
        <v>1949</v>
      </c>
      <c r="Z3555" s="11">
        <f t="shared" si="6"/>
        <v>195</v>
      </c>
      <c r="AA3555" s="11" t="str">
        <f t="array" ref="AA3555">IFERROR(INDEX('Pontuação 3.0'!G$13:G$191, MATCH(Z3555, 'Pontuação 3.0'!F$13:F$191, 0)), "Faixa Indefinida")</f>
        <v>C</v>
      </c>
      <c r="AB3555" s="11">
        <f t="shared" si="7"/>
        <v>0</v>
      </c>
      <c r="AC3555" s="11">
        <f t="shared" si="8"/>
        <v>0</v>
      </c>
      <c r="AD3555" s="11">
        <f t="shared" si="9"/>
        <v>1</v>
      </c>
      <c r="AE3555" s="11">
        <f t="shared" si="10"/>
        <v>0</v>
      </c>
    </row>
    <row r="3556" ht="15.75" customHeight="1">
      <c r="A3556" s="7">
        <v>45658.0</v>
      </c>
      <c r="B3556" s="8" t="s">
        <v>8144</v>
      </c>
      <c r="C3556" s="8" t="s">
        <v>8145</v>
      </c>
      <c r="D3556" s="9">
        <v>4.7984641727E10</v>
      </c>
      <c r="E3556" s="8" t="s">
        <v>15428</v>
      </c>
      <c r="F3556" s="8" t="s">
        <v>15420</v>
      </c>
      <c r="G3556" s="8" t="s">
        <v>15430</v>
      </c>
      <c r="H3556" s="8" t="s">
        <v>15446</v>
      </c>
      <c r="I3556" s="8" t="s">
        <v>15431</v>
      </c>
      <c r="J3556" s="8" t="s">
        <v>15424</v>
      </c>
      <c r="K3556" s="8" t="s">
        <v>15432</v>
      </c>
      <c r="L3556" s="12" t="s">
        <v>15</v>
      </c>
      <c r="M3556" s="12" t="s">
        <v>3780</v>
      </c>
      <c r="N3556" s="12" t="s">
        <v>497</v>
      </c>
      <c r="O3556" s="12" t="s">
        <v>3781</v>
      </c>
      <c r="P3556" s="12" t="s">
        <v>119</v>
      </c>
      <c r="R3556" s="10">
        <f>ROUNDUP(SUM(VLOOKUP(F3556,'Pontuação'!A$2:B$11,2,FALSE),VLOOKUP(E3556,'Pontuação'!C$2:D$11,2,FALSE),VLOOKUP(H3556,'Pontuação'!I$2:J$11,2,FALSE),VLOOKUP(I3556,'Pontuação'!G$2:H$11,2,FALSE),VLOOKUP(K3556,'Pontuação'!M$2:N$13,2,FALSE)),0)</f>
        <v>1832</v>
      </c>
      <c r="S3556" s="11">
        <f t="shared" si="1"/>
        <v>183</v>
      </c>
      <c r="T3556" s="11" t="str">
        <f t="array" ref="T3556">IFERROR(INDEX('Pontuação'!G$13:G$101, MATCH(S3556, 'Pontuação'!F$13:F$101, 0)), "Faixa Indefinida")</f>
        <v>B</v>
      </c>
      <c r="U3556" s="11">
        <f t="shared" si="2"/>
        <v>0</v>
      </c>
      <c r="V3556" s="11">
        <f t="shared" si="3"/>
        <v>1</v>
      </c>
      <c r="W3556" s="11">
        <f t="shared" si="4"/>
        <v>0</v>
      </c>
      <c r="X3556" s="11">
        <f t="shared" si="5"/>
        <v>0</v>
      </c>
      <c r="Y3556" s="11">
        <f>ROUNDUP(SUM(VLOOKUP(F3556,'Pontuação 3.0'!A$2:B$11,2,FALSE),VLOOKUP(E3556,'Pontuação 3.0'!C$2:D$11,2,FALSE),VLOOKUP(H3556,'Pontuação 3.0'!I$2:J$11,2,FALSE),VLOOKUP(J3556,'Pontuação 3.0'!K$2:L$11,2,FALSE),VLOOKUP(G3556,'Pontuação 3.0'!E$2:F$11,2,FALSE),VLOOKUP(I3556,'Pontuação 3.0'!G$2:H$11,2,FALSE),VLOOKUP(K3556,'Pontuação 3.0'!M$2:N$13,2,FALSE)),0)</f>
        <v>2447</v>
      </c>
      <c r="Z3556" s="11">
        <f t="shared" si="6"/>
        <v>245</v>
      </c>
      <c r="AA3556" s="11" t="str">
        <f t="array" ref="AA3556">IFERROR(INDEX('Pontuação 3.0'!G$13:G$191, MATCH(Z3556, 'Pontuação 3.0'!F$13:F$191, 0)), "Faixa Indefinida")</f>
        <v>A</v>
      </c>
      <c r="AB3556" s="11">
        <f t="shared" si="7"/>
        <v>1</v>
      </c>
      <c r="AC3556" s="11">
        <f t="shared" si="8"/>
        <v>0</v>
      </c>
      <c r="AD3556" s="11">
        <f t="shared" si="9"/>
        <v>0</v>
      </c>
      <c r="AE3556" s="11">
        <f t="shared" si="10"/>
        <v>0</v>
      </c>
    </row>
    <row r="3557" ht="15.75" customHeight="1">
      <c r="A3557" s="7">
        <v>45658.0</v>
      </c>
      <c r="B3557" s="8" t="s">
        <v>2484</v>
      </c>
      <c r="C3557" s="8" t="s">
        <v>8148</v>
      </c>
      <c r="D3557" s="9">
        <v>8.3999720128E10</v>
      </c>
      <c r="E3557" s="8" t="s">
        <v>15428</v>
      </c>
      <c r="F3557" s="8" t="s">
        <v>15420</v>
      </c>
      <c r="G3557" s="8" t="s">
        <v>15430</v>
      </c>
      <c r="H3557" s="8" t="s">
        <v>15422</v>
      </c>
      <c r="I3557" s="8" t="s">
        <v>15433</v>
      </c>
      <c r="J3557" s="8" t="s">
        <v>15448</v>
      </c>
      <c r="K3557" s="8" t="s">
        <v>15425</v>
      </c>
      <c r="L3557" s="12" t="s">
        <v>15</v>
      </c>
      <c r="M3557" s="12" t="s">
        <v>3780</v>
      </c>
      <c r="N3557" s="12" t="s">
        <v>349</v>
      </c>
      <c r="O3557" s="12" t="s">
        <v>3797</v>
      </c>
      <c r="P3557" s="12" t="s">
        <v>17</v>
      </c>
      <c r="R3557" s="10">
        <f>ROUNDUP(SUM(VLOOKUP(F3557,'Pontuação'!A$2:B$11,2,FALSE),VLOOKUP(E3557,'Pontuação'!C$2:D$11,2,FALSE),VLOOKUP(H3557,'Pontuação'!I$2:J$11,2,FALSE),VLOOKUP(I3557,'Pontuação'!G$2:H$11,2,FALSE),VLOOKUP(K3557,'Pontuação'!M$2:N$13,2,FALSE)),0)</f>
        <v>1831</v>
      </c>
      <c r="S3557" s="11">
        <f t="shared" si="1"/>
        <v>183</v>
      </c>
      <c r="T3557" s="11" t="str">
        <f t="array" ref="T3557">IFERROR(INDEX('Pontuação'!G$13:G$101, MATCH(S3557, 'Pontuação'!F$13:F$101, 0)), "Faixa Indefinida")</f>
        <v>B</v>
      </c>
      <c r="U3557" s="11">
        <f t="shared" si="2"/>
        <v>0</v>
      </c>
      <c r="V3557" s="11">
        <f t="shared" si="3"/>
        <v>1</v>
      </c>
      <c r="W3557" s="11">
        <f t="shared" si="4"/>
        <v>0</v>
      </c>
      <c r="X3557" s="11">
        <f t="shared" si="5"/>
        <v>0</v>
      </c>
      <c r="Y3557" s="11">
        <f>ROUNDUP(SUM(VLOOKUP(F3557,'Pontuação 3.0'!A$2:B$11,2,FALSE),VLOOKUP(E3557,'Pontuação 3.0'!C$2:D$11,2,FALSE),VLOOKUP(H3557,'Pontuação 3.0'!I$2:J$11,2,FALSE),VLOOKUP(J3557,'Pontuação 3.0'!K$2:L$11,2,FALSE),VLOOKUP(G3557,'Pontuação 3.0'!E$2:F$11,2,FALSE),VLOOKUP(I3557,'Pontuação 3.0'!G$2:H$11,2,FALSE),VLOOKUP(K3557,'Pontuação 3.0'!M$2:N$13,2,FALSE)),0)</f>
        <v>2658</v>
      </c>
      <c r="Z3557" s="11">
        <f t="shared" si="6"/>
        <v>266</v>
      </c>
      <c r="AA3557" s="11" t="str">
        <f t="array" ref="AA3557">IFERROR(INDEX('Pontuação 3.0'!G$13:G$191, MATCH(Z3557, 'Pontuação 3.0'!F$13:F$191, 0)), "Faixa Indefinida")</f>
        <v>A</v>
      </c>
      <c r="AB3557" s="11">
        <f t="shared" si="7"/>
        <v>1</v>
      </c>
      <c r="AC3557" s="11">
        <f t="shared" si="8"/>
        <v>0</v>
      </c>
      <c r="AD3557" s="11">
        <f t="shared" si="9"/>
        <v>0</v>
      </c>
      <c r="AE3557" s="11">
        <f t="shared" si="10"/>
        <v>0</v>
      </c>
    </row>
    <row r="3558" ht="15.75" customHeight="1">
      <c r="A3558" s="7">
        <v>45658.0</v>
      </c>
      <c r="B3558" s="8" t="s">
        <v>489</v>
      </c>
      <c r="C3558" s="8" t="s">
        <v>8152</v>
      </c>
      <c r="D3558" s="9">
        <v>1.2981833911E10</v>
      </c>
      <c r="E3558" s="8" t="s">
        <v>15428</v>
      </c>
      <c r="F3558" s="8" t="s">
        <v>15420</v>
      </c>
      <c r="G3558" s="8" t="s">
        <v>15430</v>
      </c>
      <c r="H3558" s="8" t="s">
        <v>15422</v>
      </c>
      <c r="I3558" s="8" t="s">
        <v>15423</v>
      </c>
      <c r="J3558" s="8" t="s">
        <v>15424</v>
      </c>
      <c r="K3558" s="8" t="s">
        <v>15425</v>
      </c>
      <c r="L3558" s="12" t="s">
        <v>15</v>
      </c>
      <c r="M3558" s="12" t="s">
        <v>3780</v>
      </c>
      <c r="N3558" s="12" t="s">
        <v>205</v>
      </c>
      <c r="O3558" s="12" t="s">
        <v>3781</v>
      </c>
      <c r="P3558" s="12" t="s">
        <v>119</v>
      </c>
      <c r="R3558" s="10">
        <f>ROUNDUP(SUM(VLOOKUP(F3558,'Pontuação'!A$2:B$11,2,FALSE),VLOOKUP(E3558,'Pontuação'!C$2:D$11,2,FALSE),VLOOKUP(H3558,'Pontuação'!I$2:J$11,2,FALSE),VLOOKUP(I3558,'Pontuação'!G$2:H$11,2,FALSE),VLOOKUP(K3558,'Pontuação'!M$2:N$13,2,FALSE)),0)</f>
        <v>1553</v>
      </c>
      <c r="S3558" s="11">
        <f t="shared" si="1"/>
        <v>155</v>
      </c>
      <c r="T3558" s="11" t="str">
        <f t="array" ref="T3558">IFERROR(INDEX('Pontuação'!G$13:G$101, MATCH(S3558, 'Pontuação'!F$13:F$101, 0)), "Faixa Indefinida")</f>
        <v>C</v>
      </c>
      <c r="U3558" s="11">
        <f t="shared" si="2"/>
        <v>0</v>
      </c>
      <c r="V3558" s="11">
        <f t="shared" si="3"/>
        <v>0</v>
      </c>
      <c r="W3558" s="11">
        <f t="shared" si="4"/>
        <v>1</v>
      </c>
      <c r="X3558" s="11">
        <f t="shared" si="5"/>
        <v>0</v>
      </c>
      <c r="Y3558" s="11">
        <f>ROUNDUP(SUM(VLOOKUP(F3558,'Pontuação 3.0'!A$2:B$11,2,FALSE),VLOOKUP(E3558,'Pontuação 3.0'!C$2:D$11,2,FALSE),VLOOKUP(H3558,'Pontuação 3.0'!I$2:J$11,2,FALSE),VLOOKUP(J3558,'Pontuação 3.0'!K$2:L$11,2,FALSE),VLOOKUP(G3558,'Pontuação 3.0'!E$2:F$11,2,FALSE),VLOOKUP(I3558,'Pontuação 3.0'!G$2:H$11,2,FALSE),VLOOKUP(K3558,'Pontuação 3.0'!M$2:N$13,2,FALSE)),0)</f>
        <v>2122</v>
      </c>
      <c r="Z3558" s="11">
        <f t="shared" si="6"/>
        <v>212</v>
      </c>
      <c r="AA3558" s="11" t="str">
        <f t="array" ref="AA3558">IFERROR(INDEX('Pontuação 3.0'!G$13:G$191, MATCH(Z3558, 'Pontuação 3.0'!F$13:F$191, 0)), "Faixa Indefinida")</f>
        <v>C</v>
      </c>
      <c r="AB3558" s="11">
        <f t="shared" si="7"/>
        <v>0</v>
      </c>
      <c r="AC3558" s="11">
        <f t="shared" si="8"/>
        <v>0</v>
      </c>
      <c r="AD3558" s="11">
        <f t="shared" si="9"/>
        <v>1</v>
      </c>
      <c r="AE3558" s="11">
        <f t="shared" si="10"/>
        <v>0</v>
      </c>
    </row>
    <row r="3559" ht="15.75" customHeight="1">
      <c r="A3559" s="7">
        <v>45658.0</v>
      </c>
      <c r="B3559" s="8" t="s">
        <v>8149</v>
      </c>
      <c r="C3559" s="8" t="s">
        <v>8150</v>
      </c>
      <c r="D3559" s="9">
        <v>8.3998483243E10</v>
      </c>
      <c r="E3559" s="8" t="s">
        <v>15428</v>
      </c>
      <c r="F3559" s="8" t="s">
        <v>15429</v>
      </c>
      <c r="G3559" s="8" t="s">
        <v>15421</v>
      </c>
      <c r="H3559" s="8" t="s">
        <v>15443</v>
      </c>
      <c r="I3559" s="8" t="s">
        <v>15423</v>
      </c>
      <c r="J3559" s="8" t="s">
        <v>15448</v>
      </c>
      <c r="K3559" s="8" t="s">
        <v>15432</v>
      </c>
      <c r="L3559" s="12" t="s">
        <v>15</v>
      </c>
      <c r="M3559" s="12" t="s">
        <v>3780</v>
      </c>
      <c r="N3559" s="12" t="s">
        <v>1153</v>
      </c>
      <c r="O3559" s="12" t="s">
        <v>3792</v>
      </c>
      <c r="P3559" s="12" t="s">
        <v>119</v>
      </c>
      <c r="R3559" s="10">
        <f>ROUNDUP(SUM(VLOOKUP(F3559,'Pontuação'!A$2:B$11,2,FALSE),VLOOKUP(E3559,'Pontuação'!C$2:D$11,2,FALSE),VLOOKUP(H3559,'Pontuação'!I$2:J$11,2,FALSE),VLOOKUP(I3559,'Pontuação'!G$2:H$11,2,FALSE),VLOOKUP(K3559,'Pontuação'!M$2:N$13,2,FALSE)),0)</f>
        <v>1682</v>
      </c>
      <c r="S3559" s="11">
        <f t="shared" si="1"/>
        <v>168</v>
      </c>
      <c r="T3559" s="11" t="str">
        <f t="array" ref="T3559">IFERROR(INDEX('Pontuação'!G$13:G$101, MATCH(S3559, 'Pontuação'!F$13:F$101, 0)), "Faixa Indefinida")</f>
        <v>B</v>
      </c>
      <c r="U3559" s="11">
        <f t="shared" si="2"/>
        <v>0</v>
      </c>
      <c r="V3559" s="11">
        <f t="shared" si="3"/>
        <v>1</v>
      </c>
      <c r="W3559" s="11">
        <f t="shared" si="4"/>
        <v>0</v>
      </c>
      <c r="X3559" s="11">
        <f t="shared" si="5"/>
        <v>0</v>
      </c>
      <c r="Y3559" s="11">
        <f>ROUNDUP(SUM(VLOOKUP(F3559,'Pontuação 3.0'!A$2:B$11,2,FALSE),VLOOKUP(E3559,'Pontuação 3.0'!C$2:D$11,2,FALSE),VLOOKUP(H3559,'Pontuação 3.0'!I$2:J$11,2,FALSE),VLOOKUP(J3559,'Pontuação 3.0'!K$2:L$11,2,FALSE),VLOOKUP(G3559,'Pontuação 3.0'!E$2:F$11,2,FALSE),VLOOKUP(I3559,'Pontuação 3.0'!G$2:H$11,2,FALSE),VLOOKUP(K3559,'Pontuação 3.0'!M$2:N$13,2,FALSE)),0)</f>
        <v>2043</v>
      </c>
      <c r="Z3559" s="11">
        <f t="shared" si="6"/>
        <v>204</v>
      </c>
      <c r="AA3559" s="11" t="str">
        <f t="array" ref="AA3559">IFERROR(INDEX('Pontuação 3.0'!G$13:G$191, MATCH(Z3559, 'Pontuação 3.0'!F$13:F$191, 0)), "Faixa Indefinida")</f>
        <v>C</v>
      </c>
      <c r="AB3559" s="11">
        <f t="shared" si="7"/>
        <v>0</v>
      </c>
      <c r="AC3559" s="11">
        <f t="shared" si="8"/>
        <v>0</v>
      </c>
      <c r="AD3559" s="11">
        <f t="shared" si="9"/>
        <v>1</v>
      </c>
      <c r="AE3559" s="11">
        <f t="shared" si="10"/>
        <v>0</v>
      </c>
    </row>
    <row r="3560" ht="15.75" customHeight="1">
      <c r="A3560" s="7">
        <v>45658.0</v>
      </c>
      <c r="B3560" s="8" t="s">
        <v>8153</v>
      </c>
      <c r="C3560" s="8" t="s">
        <v>8154</v>
      </c>
      <c r="D3560" s="9">
        <v>1.1994746732E10</v>
      </c>
      <c r="E3560" s="8" t="s">
        <v>15428</v>
      </c>
      <c r="F3560" s="8" t="s">
        <v>15442</v>
      </c>
      <c r="G3560" s="8" t="s">
        <v>15430</v>
      </c>
      <c r="H3560" s="8" t="s">
        <v>15446</v>
      </c>
      <c r="I3560" s="8" t="s">
        <v>15423</v>
      </c>
      <c r="J3560" s="8" t="s">
        <v>15424</v>
      </c>
      <c r="K3560" s="8" t="s">
        <v>15432</v>
      </c>
      <c r="L3560" s="12" t="s">
        <v>15</v>
      </c>
      <c r="M3560" s="12" t="s">
        <v>3780</v>
      </c>
      <c r="N3560" s="12" t="s">
        <v>1153</v>
      </c>
      <c r="O3560" s="12" t="s">
        <v>3781</v>
      </c>
      <c r="P3560" s="12" t="s">
        <v>17</v>
      </c>
      <c r="R3560" s="10">
        <f>ROUNDUP(SUM(VLOOKUP(F3560,'Pontuação'!A$2:B$11,2,FALSE),VLOOKUP(E3560,'Pontuação'!C$2:D$11,2,FALSE),VLOOKUP(H3560,'Pontuação'!I$2:J$11,2,FALSE),VLOOKUP(I3560,'Pontuação'!G$2:H$11,2,FALSE),VLOOKUP(K3560,'Pontuação'!M$2:N$13,2,FALSE)),0)</f>
        <v>1715</v>
      </c>
      <c r="S3560" s="11">
        <f t="shared" si="1"/>
        <v>172</v>
      </c>
      <c r="T3560" s="11" t="str">
        <f t="array" ref="T3560">IFERROR(INDEX('Pontuação'!G$13:G$101, MATCH(S3560, 'Pontuação'!F$13:F$101, 0)), "Faixa Indefinida")</f>
        <v>B</v>
      </c>
      <c r="U3560" s="11">
        <f t="shared" si="2"/>
        <v>0</v>
      </c>
      <c r="V3560" s="11">
        <f t="shared" si="3"/>
        <v>1</v>
      </c>
      <c r="W3560" s="11">
        <f t="shared" si="4"/>
        <v>0</v>
      </c>
      <c r="X3560" s="11">
        <f t="shared" si="5"/>
        <v>0</v>
      </c>
      <c r="Y3560" s="11">
        <f>ROUNDUP(SUM(VLOOKUP(F3560,'Pontuação 3.0'!A$2:B$11,2,FALSE),VLOOKUP(E3560,'Pontuação 3.0'!C$2:D$11,2,FALSE),VLOOKUP(H3560,'Pontuação 3.0'!I$2:J$11,2,FALSE),VLOOKUP(J3560,'Pontuação 3.0'!K$2:L$11,2,FALSE),VLOOKUP(G3560,'Pontuação 3.0'!E$2:F$11,2,FALSE),VLOOKUP(I3560,'Pontuação 3.0'!G$2:H$11,2,FALSE),VLOOKUP(K3560,'Pontuação 3.0'!M$2:N$13,2,FALSE)),0)</f>
        <v>2162</v>
      </c>
      <c r="Z3560" s="11">
        <f t="shared" si="6"/>
        <v>216</v>
      </c>
      <c r="AA3560" s="11" t="str">
        <f t="array" ref="AA3560">IFERROR(INDEX('Pontuação 3.0'!G$13:G$191, MATCH(Z3560, 'Pontuação 3.0'!F$13:F$191, 0)), "Faixa Indefinida")</f>
        <v>B</v>
      </c>
      <c r="AB3560" s="11">
        <f t="shared" si="7"/>
        <v>0</v>
      </c>
      <c r="AC3560" s="11">
        <f t="shared" si="8"/>
        <v>1</v>
      </c>
      <c r="AD3560" s="11">
        <f t="shared" si="9"/>
        <v>0</v>
      </c>
      <c r="AE3560" s="11">
        <f t="shared" si="10"/>
        <v>0</v>
      </c>
    </row>
    <row r="3561" ht="15.75" customHeight="1">
      <c r="A3561" s="7">
        <v>45658.0</v>
      </c>
      <c r="B3561" s="8" t="s">
        <v>518</v>
      </c>
      <c r="C3561" s="8" t="s">
        <v>8151</v>
      </c>
      <c r="D3561" s="9">
        <v>1.1941733584E10</v>
      </c>
      <c r="E3561" s="8" t="s">
        <v>15428</v>
      </c>
      <c r="F3561" s="8" t="s">
        <v>15442</v>
      </c>
      <c r="G3561" s="8" t="s">
        <v>15430</v>
      </c>
      <c r="H3561" s="8" t="s">
        <v>15422</v>
      </c>
      <c r="I3561" s="8" t="s">
        <v>15423</v>
      </c>
      <c r="J3561" s="8" t="s">
        <v>15424</v>
      </c>
      <c r="K3561" s="8" t="s">
        <v>15432</v>
      </c>
      <c r="L3561" s="12" t="s">
        <v>15</v>
      </c>
      <c r="M3561" s="12" t="s">
        <v>3780</v>
      </c>
      <c r="N3561" s="12" t="s">
        <v>710</v>
      </c>
      <c r="O3561" s="12" t="s">
        <v>3797</v>
      </c>
      <c r="P3561" s="12" t="s">
        <v>119</v>
      </c>
      <c r="R3561" s="10">
        <f>ROUNDUP(SUM(VLOOKUP(F3561,'Pontuação'!A$2:B$11,2,FALSE),VLOOKUP(E3561,'Pontuação'!C$2:D$11,2,FALSE),VLOOKUP(H3561,'Pontuação'!I$2:J$11,2,FALSE),VLOOKUP(I3561,'Pontuação'!G$2:H$11,2,FALSE),VLOOKUP(K3561,'Pontuação'!M$2:N$13,2,FALSE)),0)</f>
        <v>1673</v>
      </c>
      <c r="S3561" s="11">
        <f t="shared" si="1"/>
        <v>167</v>
      </c>
      <c r="T3561" s="11" t="str">
        <f t="array" ref="T3561">IFERROR(INDEX('Pontuação'!G$13:G$101, MATCH(S3561, 'Pontuação'!F$13:F$101, 0)), "Faixa Indefinida")</f>
        <v>B</v>
      </c>
      <c r="U3561" s="11">
        <f t="shared" si="2"/>
        <v>0</v>
      </c>
      <c r="V3561" s="11">
        <f t="shared" si="3"/>
        <v>1</v>
      </c>
      <c r="W3561" s="11">
        <f t="shared" si="4"/>
        <v>0</v>
      </c>
      <c r="X3561" s="11">
        <f t="shared" si="5"/>
        <v>0</v>
      </c>
      <c r="Y3561" s="11">
        <f>ROUNDUP(SUM(VLOOKUP(F3561,'Pontuação 3.0'!A$2:B$11,2,FALSE),VLOOKUP(E3561,'Pontuação 3.0'!C$2:D$11,2,FALSE),VLOOKUP(H3561,'Pontuação 3.0'!I$2:J$11,2,FALSE),VLOOKUP(J3561,'Pontuação 3.0'!K$2:L$11,2,FALSE),VLOOKUP(G3561,'Pontuação 3.0'!E$2:F$11,2,FALSE),VLOOKUP(I3561,'Pontuação 3.0'!G$2:H$11,2,FALSE),VLOOKUP(K3561,'Pontuação 3.0'!M$2:N$13,2,FALSE)),0)</f>
        <v>2075</v>
      </c>
      <c r="Z3561" s="11">
        <f t="shared" si="6"/>
        <v>208</v>
      </c>
      <c r="AA3561" s="11" t="str">
        <f t="array" ref="AA3561">IFERROR(INDEX('Pontuação 3.0'!G$13:G$191, MATCH(Z3561, 'Pontuação 3.0'!F$13:F$191, 0)), "Faixa Indefinida")</f>
        <v>C</v>
      </c>
      <c r="AB3561" s="11">
        <f t="shared" si="7"/>
        <v>0</v>
      </c>
      <c r="AC3561" s="11">
        <f t="shared" si="8"/>
        <v>0</v>
      </c>
      <c r="AD3561" s="11">
        <f t="shared" si="9"/>
        <v>1</v>
      </c>
      <c r="AE3561" s="11">
        <f t="shared" si="10"/>
        <v>0</v>
      </c>
    </row>
    <row r="3562" ht="15.75" customHeight="1">
      <c r="A3562" s="7">
        <v>45658.0</v>
      </c>
      <c r="B3562" s="8" t="s">
        <v>8155</v>
      </c>
      <c r="C3562" s="8" t="s">
        <v>8156</v>
      </c>
      <c r="D3562" s="9">
        <v>1.1933628494E10</v>
      </c>
      <c r="E3562" s="8" t="s">
        <v>15428</v>
      </c>
      <c r="F3562" s="8" t="s">
        <v>15420</v>
      </c>
      <c r="G3562" s="8" t="s">
        <v>15430</v>
      </c>
      <c r="H3562" s="8" t="s">
        <v>15443</v>
      </c>
      <c r="I3562" s="8" t="s">
        <v>15625</v>
      </c>
      <c r="J3562" s="8" t="s">
        <v>15424</v>
      </c>
      <c r="K3562" s="8" t="s">
        <v>15432</v>
      </c>
      <c r="L3562" s="12" t="s">
        <v>15</v>
      </c>
      <c r="M3562" s="12" t="s">
        <v>3780</v>
      </c>
      <c r="N3562" s="12" t="s">
        <v>360</v>
      </c>
      <c r="O3562" s="12" t="s">
        <v>3781</v>
      </c>
      <c r="P3562" s="12" t="s">
        <v>119</v>
      </c>
      <c r="R3562" s="10">
        <f>ROUNDUP(SUM(VLOOKUP(F3562,'Pontuação'!A$2:B$11,2,FALSE),VLOOKUP(E3562,'Pontuação'!C$2:D$11,2,FALSE),VLOOKUP(H3562,'Pontuação'!I$2:J$11,2,FALSE),VLOOKUP(I3562,'Pontuação'!G$2:H$11,2,FALSE),VLOOKUP(K3562,'Pontuação'!M$2:N$13,2,FALSE)),0)</f>
        <v>2009</v>
      </c>
      <c r="S3562" s="11">
        <f t="shared" si="1"/>
        <v>201</v>
      </c>
      <c r="T3562" s="11" t="str">
        <f t="array" ref="T3562">IFERROR(INDEX('Pontuação'!G$13:G$101, MATCH(S3562, 'Pontuação'!F$13:F$101, 0)), "Faixa Indefinida")</f>
        <v>A</v>
      </c>
      <c r="U3562" s="11">
        <f t="shared" si="2"/>
        <v>1</v>
      </c>
      <c r="V3562" s="11">
        <f t="shared" si="3"/>
        <v>0</v>
      </c>
      <c r="W3562" s="11">
        <f t="shared" si="4"/>
        <v>0</v>
      </c>
      <c r="X3562" s="11">
        <f t="shared" si="5"/>
        <v>0</v>
      </c>
      <c r="Y3562" s="11">
        <f>ROUNDUP(SUM(VLOOKUP(F3562,'Pontuação 3.0'!A$2:B$11,2,FALSE),VLOOKUP(E3562,'Pontuação 3.0'!C$2:D$11,2,FALSE),VLOOKUP(H3562,'Pontuação 3.0'!I$2:J$11,2,FALSE),VLOOKUP(J3562,'Pontuação 3.0'!K$2:L$11,2,FALSE),VLOOKUP(G3562,'Pontuação 3.0'!E$2:F$11,2,FALSE),VLOOKUP(I3562,'Pontuação 3.0'!G$2:H$11,2,FALSE),VLOOKUP(K3562,'Pontuação 3.0'!M$2:N$13,2,FALSE)),0)</f>
        <v>2154</v>
      </c>
      <c r="Z3562" s="11">
        <f t="shared" si="6"/>
        <v>215</v>
      </c>
      <c r="AA3562" s="11" t="str">
        <f t="array" ref="AA3562">IFERROR(INDEX('Pontuação 3.0'!G$13:G$191, MATCH(Z3562, 'Pontuação 3.0'!F$13:F$191, 0)), "Faixa Indefinida")</f>
        <v>B</v>
      </c>
      <c r="AB3562" s="11">
        <f t="shared" si="7"/>
        <v>0</v>
      </c>
      <c r="AC3562" s="11">
        <f t="shared" si="8"/>
        <v>1</v>
      </c>
      <c r="AD3562" s="11">
        <f t="shared" si="9"/>
        <v>0</v>
      </c>
      <c r="AE3562" s="11">
        <f t="shared" si="10"/>
        <v>0</v>
      </c>
    </row>
    <row r="3563" ht="15.75" customHeight="1">
      <c r="A3563" s="7">
        <v>45658.0</v>
      </c>
      <c r="B3563" s="8" t="s">
        <v>8160</v>
      </c>
      <c r="C3563" s="8" t="s">
        <v>8161</v>
      </c>
      <c r="D3563" s="9">
        <v>9.3991211137E10</v>
      </c>
      <c r="E3563" s="8" t="s">
        <v>15428</v>
      </c>
      <c r="F3563" s="8" t="s">
        <v>15442</v>
      </c>
      <c r="G3563" s="8" t="s">
        <v>15430</v>
      </c>
      <c r="H3563" s="8" t="s">
        <v>15422</v>
      </c>
      <c r="I3563" s="8" t="s">
        <v>15423</v>
      </c>
      <c r="J3563" s="8" t="s">
        <v>15448</v>
      </c>
      <c r="K3563" s="8" t="s">
        <v>15425</v>
      </c>
      <c r="L3563" s="12" t="s">
        <v>15</v>
      </c>
      <c r="M3563" s="12" t="s">
        <v>3780</v>
      </c>
      <c r="N3563" s="12" t="s">
        <v>300</v>
      </c>
      <c r="O3563" s="12" t="s">
        <v>3797</v>
      </c>
      <c r="P3563" s="12" t="s">
        <v>119</v>
      </c>
      <c r="R3563" s="10">
        <f>ROUNDUP(SUM(VLOOKUP(F3563,'Pontuação'!A$2:B$11,2,FALSE),VLOOKUP(E3563,'Pontuação'!C$2:D$11,2,FALSE),VLOOKUP(H3563,'Pontuação'!I$2:J$11,2,FALSE),VLOOKUP(I3563,'Pontuação'!G$2:H$11,2,FALSE),VLOOKUP(K3563,'Pontuação'!M$2:N$13,2,FALSE)),0)</f>
        <v>1541</v>
      </c>
      <c r="S3563" s="11">
        <f t="shared" si="1"/>
        <v>154</v>
      </c>
      <c r="T3563" s="11" t="str">
        <f t="array" ref="T3563">IFERROR(INDEX('Pontuação'!G$13:G$101, MATCH(S3563, 'Pontuação'!F$13:F$101, 0)), "Faixa Indefinida")</f>
        <v>C</v>
      </c>
      <c r="U3563" s="11">
        <f t="shared" si="2"/>
        <v>0</v>
      </c>
      <c r="V3563" s="11">
        <f t="shared" si="3"/>
        <v>0</v>
      </c>
      <c r="W3563" s="11">
        <f t="shared" si="4"/>
        <v>1</v>
      </c>
      <c r="X3563" s="11">
        <f t="shared" si="5"/>
        <v>0</v>
      </c>
      <c r="Y3563" s="11">
        <f>ROUNDUP(SUM(VLOOKUP(F3563,'Pontuação 3.0'!A$2:B$11,2,FALSE),VLOOKUP(E3563,'Pontuação 3.0'!C$2:D$11,2,FALSE),VLOOKUP(H3563,'Pontuação 3.0'!I$2:J$11,2,FALSE),VLOOKUP(J3563,'Pontuação 3.0'!K$2:L$11,2,FALSE),VLOOKUP(G3563,'Pontuação 3.0'!E$2:F$11,2,FALSE),VLOOKUP(I3563,'Pontuação 3.0'!G$2:H$11,2,FALSE),VLOOKUP(K3563,'Pontuação 3.0'!M$2:N$13,2,FALSE)),0)</f>
        <v>2250</v>
      </c>
      <c r="Z3563" s="11">
        <f t="shared" si="6"/>
        <v>225</v>
      </c>
      <c r="AA3563" s="11" t="str">
        <f t="array" ref="AA3563">IFERROR(INDEX('Pontuação 3.0'!G$13:G$191, MATCH(Z3563, 'Pontuação 3.0'!F$13:F$191, 0)), "Faixa Indefinida")</f>
        <v>B</v>
      </c>
      <c r="AB3563" s="11">
        <f t="shared" si="7"/>
        <v>0</v>
      </c>
      <c r="AC3563" s="11">
        <f t="shared" si="8"/>
        <v>1</v>
      </c>
      <c r="AD3563" s="11">
        <f t="shared" si="9"/>
        <v>0</v>
      </c>
      <c r="AE3563" s="11">
        <f t="shared" si="10"/>
        <v>0</v>
      </c>
    </row>
    <row r="3564" ht="15.75" customHeight="1">
      <c r="A3564" s="7">
        <v>45658.0</v>
      </c>
      <c r="B3564" s="8" t="s">
        <v>3235</v>
      </c>
      <c r="C3564" s="8" t="s">
        <v>8159</v>
      </c>
      <c r="D3564" s="9">
        <v>6.1991129006E10</v>
      </c>
      <c r="E3564" s="8" t="s">
        <v>15428</v>
      </c>
      <c r="F3564" s="8" t="s">
        <v>15420</v>
      </c>
      <c r="G3564" s="8" t="s">
        <v>15430</v>
      </c>
      <c r="H3564" s="8" t="s">
        <v>15443</v>
      </c>
      <c r="I3564" s="8" t="s">
        <v>15423</v>
      </c>
      <c r="J3564" s="8" t="s">
        <v>15448</v>
      </c>
      <c r="K3564" s="8" t="s">
        <v>15432</v>
      </c>
      <c r="L3564" s="12" t="s">
        <v>15</v>
      </c>
      <c r="M3564" s="12" t="s">
        <v>3780</v>
      </c>
      <c r="N3564" s="12" t="s">
        <v>349</v>
      </c>
      <c r="O3564" s="12" t="s">
        <v>3781</v>
      </c>
      <c r="P3564" s="12" t="s">
        <v>119</v>
      </c>
      <c r="R3564" s="10">
        <f>ROUNDUP(SUM(VLOOKUP(F3564,'Pontuação'!A$2:B$11,2,FALSE),VLOOKUP(E3564,'Pontuação'!C$2:D$11,2,FALSE),VLOOKUP(H3564,'Pontuação'!I$2:J$11,2,FALSE),VLOOKUP(I3564,'Pontuação'!G$2:H$11,2,FALSE),VLOOKUP(K3564,'Pontuação'!M$2:N$13,2,FALSE)),0)</f>
        <v>1711</v>
      </c>
      <c r="S3564" s="11">
        <f t="shared" si="1"/>
        <v>171</v>
      </c>
      <c r="T3564" s="11" t="str">
        <f t="array" ref="T3564">IFERROR(INDEX('Pontuação'!G$13:G$101, MATCH(S3564, 'Pontuação'!F$13:F$101, 0)), "Faixa Indefinida")</f>
        <v>B</v>
      </c>
      <c r="U3564" s="11">
        <f t="shared" si="2"/>
        <v>0</v>
      </c>
      <c r="V3564" s="11">
        <f t="shared" si="3"/>
        <v>1</v>
      </c>
      <c r="W3564" s="11">
        <f t="shared" si="4"/>
        <v>0</v>
      </c>
      <c r="X3564" s="11">
        <f t="shared" si="5"/>
        <v>0</v>
      </c>
      <c r="Y3564" s="11">
        <f>ROUNDUP(SUM(VLOOKUP(F3564,'Pontuação 3.0'!A$2:B$11,2,FALSE),VLOOKUP(E3564,'Pontuação 3.0'!C$2:D$11,2,FALSE),VLOOKUP(H3564,'Pontuação 3.0'!I$2:J$11,2,FALSE),VLOOKUP(J3564,'Pontuação 3.0'!K$2:L$11,2,FALSE),VLOOKUP(G3564,'Pontuação 3.0'!E$2:F$11,2,FALSE),VLOOKUP(I3564,'Pontuação 3.0'!G$2:H$11,2,FALSE),VLOOKUP(K3564,'Pontuação 3.0'!M$2:N$13,2,FALSE)),0)</f>
        <v>2405</v>
      </c>
      <c r="Z3564" s="11">
        <f t="shared" si="6"/>
        <v>241</v>
      </c>
      <c r="AA3564" s="11" t="str">
        <f t="array" ref="AA3564">IFERROR(INDEX('Pontuação 3.0'!G$13:G$191, MATCH(Z3564, 'Pontuação 3.0'!F$13:F$191, 0)), "Faixa Indefinida")</f>
        <v>A</v>
      </c>
      <c r="AB3564" s="11">
        <f t="shared" si="7"/>
        <v>1</v>
      </c>
      <c r="AC3564" s="11">
        <f t="shared" si="8"/>
        <v>0</v>
      </c>
      <c r="AD3564" s="11">
        <f t="shared" si="9"/>
        <v>0</v>
      </c>
      <c r="AE3564" s="11">
        <f t="shared" si="10"/>
        <v>0</v>
      </c>
    </row>
    <row r="3565" ht="15.75" customHeight="1">
      <c r="A3565" s="7">
        <v>45658.0</v>
      </c>
      <c r="B3565" s="8" t="s">
        <v>8157</v>
      </c>
      <c r="C3565" s="8" t="s">
        <v>8158</v>
      </c>
      <c r="D3565" s="9">
        <v>1.1978239757E10</v>
      </c>
      <c r="E3565" s="8" t="s">
        <v>15428</v>
      </c>
      <c r="F3565" s="8" t="s">
        <v>15429</v>
      </c>
      <c r="G3565" s="8" t="s">
        <v>15451</v>
      </c>
      <c r="H3565" s="8" t="s">
        <v>15422</v>
      </c>
      <c r="I3565" s="8" t="s">
        <v>15431</v>
      </c>
      <c r="J3565" s="8" t="s">
        <v>15424</v>
      </c>
      <c r="K3565" s="8" t="s">
        <v>15439</v>
      </c>
      <c r="L3565" s="12" t="s">
        <v>15</v>
      </c>
      <c r="M3565" s="12" t="s">
        <v>3780</v>
      </c>
      <c r="N3565" s="12" t="s">
        <v>162</v>
      </c>
      <c r="O3565" s="12" t="s">
        <v>3781</v>
      </c>
      <c r="P3565" s="12" t="s">
        <v>119</v>
      </c>
      <c r="R3565" s="10">
        <f>ROUNDUP(SUM(VLOOKUP(F3565,'Pontuação'!A$2:B$11,2,FALSE),VLOOKUP(E3565,'Pontuação'!C$2:D$11,2,FALSE),VLOOKUP(H3565,'Pontuação'!I$2:J$11,2,FALSE),VLOOKUP(I3565,'Pontuação'!G$2:H$11,2,FALSE),VLOOKUP(K3565,'Pontuação'!M$2:N$13,2,FALSE)),0)</f>
        <v>1673</v>
      </c>
      <c r="S3565" s="11">
        <f t="shared" si="1"/>
        <v>167</v>
      </c>
      <c r="T3565" s="11" t="str">
        <f t="array" ref="T3565">IFERROR(INDEX('Pontuação'!G$13:G$101, MATCH(S3565, 'Pontuação'!F$13:F$101, 0)), "Faixa Indefinida")</f>
        <v>B</v>
      </c>
      <c r="U3565" s="11">
        <f t="shared" si="2"/>
        <v>0</v>
      </c>
      <c r="V3565" s="11">
        <f t="shared" si="3"/>
        <v>1</v>
      </c>
      <c r="W3565" s="11">
        <f t="shared" si="4"/>
        <v>0</v>
      </c>
      <c r="X3565" s="11">
        <f t="shared" si="5"/>
        <v>0</v>
      </c>
      <c r="Y3565" s="11">
        <f>ROUNDUP(SUM(VLOOKUP(F3565,'Pontuação 3.0'!A$2:B$11,2,FALSE),VLOOKUP(E3565,'Pontuação 3.0'!C$2:D$11,2,FALSE),VLOOKUP(H3565,'Pontuação 3.0'!I$2:J$11,2,FALSE),VLOOKUP(J3565,'Pontuação 3.0'!K$2:L$11,2,FALSE),VLOOKUP(G3565,'Pontuação 3.0'!E$2:F$11,2,FALSE),VLOOKUP(I3565,'Pontuação 3.0'!G$2:H$11,2,FALSE),VLOOKUP(K3565,'Pontuação 3.0'!M$2:N$13,2,FALSE)),0)</f>
        <v>1880</v>
      </c>
      <c r="Z3565" s="11">
        <f t="shared" si="6"/>
        <v>188</v>
      </c>
      <c r="AA3565" s="11" t="str">
        <f t="array" ref="AA3565">IFERROR(INDEX('Pontuação 3.0'!G$13:G$191, MATCH(Z3565, 'Pontuação 3.0'!F$13:F$191, 0)), "Faixa Indefinida")</f>
        <v>D</v>
      </c>
      <c r="AB3565" s="11">
        <f t="shared" si="7"/>
        <v>0</v>
      </c>
      <c r="AC3565" s="11">
        <f t="shared" si="8"/>
        <v>0</v>
      </c>
      <c r="AD3565" s="11">
        <f t="shared" si="9"/>
        <v>0</v>
      </c>
      <c r="AE3565" s="11">
        <f t="shared" si="10"/>
        <v>1</v>
      </c>
    </row>
    <row r="3566" ht="15.75" customHeight="1">
      <c r="A3566" s="7">
        <v>45658.0</v>
      </c>
      <c r="B3566" s="8" t="s">
        <v>8164</v>
      </c>
      <c r="C3566" s="8" t="s">
        <v>8165</v>
      </c>
      <c r="D3566" s="9">
        <v>9.1998350817E10</v>
      </c>
      <c r="E3566" s="8" t="s">
        <v>15428</v>
      </c>
      <c r="F3566" s="8" t="s">
        <v>15442</v>
      </c>
      <c r="G3566" s="8" t="s">
        <v>15421</v>
      </c>
      <c r="H3566" s="8" t="s">
        <v>15446</v>
      </c>
      <c r="I3566" s="8" t="s">
        <v>15431</v>
      </c>
      <c r="J3566" s="8" t="s">
        <v>15424</v>
      </c>
      <c r="K3566" s="8" t="s">
        <v>15432</v>
      </c>
      <c r="L3566" s="12" t="s">
        <v>15</v>
      </c>
      <c r="M3566" s="12" t="s">
        <v>3780</v>
      </c>
      <c r="N3566" s="12" t="s">
        <v>205</v>
      </c>
      <c r="O3566" s="12" t="s">
        <v>3792</v>
      </c>
      <c r="P3566" s="12" t="s">
        <v>17</v>
      </c>
      <c r="R3566" s="10">
        <f>ROUNDUP(SUM(VLOOKUP(F3566,'Pontuação'!A$2:B$11,2,FALSE),VLOOKUP(E3566,'Pontuação'!C$2:D$11,2,FALSE),VLOOKUP(H3566,'Pontuação'!I$2:J$11,2,FALSE),VLOOKUP(I3566,'Pontuação'!G$2:H$11,2,FALSE),VLOOKUP(K3566,'Pontuação'!M$2:N$13,2,FALSE)),0)</f>
        <v>1820</v>
      </c>
      <c r="S3566" s="11">
        <f t="shared" si="1"/>
        <v>182</v>
      </c>
      <c r="T3566" s="11" t="str">
        <f t="array" ref="T3566">IFERROR(INDEX('Pontuação'!G$13:G$101, MATCH(S3566, 'Pontuação'!F$13:F$101, 0)), "Faixa Indefinida")</f>
        <v>B</v>
      </c>
      <c r="U3566" s="11">
        <f t="shared" si="2"/>
        <v>0</v>
      </c>
      <c r="V3566" s="11">
        <f t="shared" si="3"/>
        <v>1</v>
      </c>
      <c r="W3566" s="11">
        <f t="shared" si="4"/>
        <v>0</v>
      </c>
      <c r="X3566" s="11">
        <f t="shared" si="5"/>
        <v>0</v>
      </c>
      <c r="Y3566" s="11">
        <f>ROUNDUP(SUM(VLOOKUP(F3566,'Pontuação 3.0'!A$2:B$11,2,FALSE),VLOOKUP(E3566,'Pontuação 3.0'!C$2:D$11,2,FALSE),VLOOKUP(H3566,'Pontuação 3.0'!I$2:J$11,2,FALSE),VLOOKUP(J3566,'Pontuação 3.0'!K$2:L$11,2,FALSE),VLOOKUP(G3566,'Pontuação 3.0'!E$2:F$11,2,FALSE),VLOOKUP(I3566,'Pontuação 3.0'!G$2:H$11,2,FALSE),VLOOKUP(K3566,'Pontuação 3.0'!M$2:N$13,2,FALSE)),0)</f>
        <v>2174</v>
      </c>
      <c r="Z3566" s="11">
        <f t="shared" si="6"/>
        <v>217</v>
      </c>
      <c r="AA3566" s="11" t="str">
        <f t="array" ref="AA3566">IFERROR(INDEX('Pontuação 3.0'!G$13:G$191, MATCH(Z3566, 'Pontuação 3.0'!F$13:F$191, 0)), "Faixa Indefinida")</f>
        <v>B</v>
      </c>
      <c r="AB3566" s="11">
        <f t="shared" si="7"/>
        <v>0</v>
      </c>
      <c r="AC3566" s="11">
        <f t="shared" si="8"/>
        <v>1</v>
      </c>
      <c r="AD3566" s="11">
        <f t="shared" si="9"/>
        <v>0</v>
      </c>
      <c r="AE3566" s="11">
        <f t="shared" si="10"/>
        <v>0</v>
      </c>
    </row>
    <row r="3567" ht="15.75" customHeight="1">
      <c r="A3567" s="7">
        <v>45658.0</v>
      </c>
      <c r="B3567" s="8" t="s">
        <v>8172</v>
      </c>
      <c r="C3567" s="8" t="s">
        <v>8173</v>
      </c>
      <c r="D3567" s="9">
        <v>1.5991902507E10</v>
      </c>
      <c r="E3567" s="8" t="s">
        <v>15428</v>
      </c>
      <c r="F3567" s="8" t="s">
        <v>15420</v>
      </c>
      <c r="G3567" s="8" t="s">
        <v>15430</v>
      </c>
      <c r="H3567" s="8" t="s">
        <v>15446</v>
      </c>
      <c r="I3567" s="8" t="s">
        <v>15433</v>
      </c>
      <c r="J3567" s="8" t="s">
        <v>15448</v>
      </c>
      <c r="K3567" s="8" t="s">
        <v>15425</v>
      </c>
      <c r="L3567" s="12" t="s">
        <v>15</v>
      </c>
      <c r="M3567" s="12" t="s">
        <v>3780</v>
      </c>
      <c r="N3567" s="12" t="s">
        <v>1153</v>
      </c>
      <c r="O3567" s="12" t="s">
        <v>3781</v>
      </c>
      <c r="P3567" s="12" t="s">
        <v>17</v>
      </c>
      <c r="R3567" s="10">
        <f>ROUNDUP(SUM(VLOOKUP(F3567,'Pontuação'!A$2:B$11,2,FALSE),VLOOKUP(E3567,'Pontuação'!C$2:D$11,2,FALSE),VLOOKUP(H3567,'Pontuação'!I$2:J$11,2,FALSE),VLOOKUP(I3567,'Pontuação'!G$2:H$11,2,FALSE),VLOOKUP(K3567,'Pontuação'!M$2:N$13,2,FALSE)),0)</f>
        <v>1873</v>
      </c>
      <c r="S3567" s="11">
        <f t="shared" si="1"/>
        <v>187</v>
      </c>
      <c r="T3567" s="11" t="str">
        <f t="array" ref="T3567">IFERROR(INDEX('Pontuação'!G$13:G$101, MATCH(S3567, 'Pontuação'!F$13:F$101, 0)), "Faixa Indefinida")</f>
        <v>A</v>
      </c>
      <c r="U3567" s="11">
        <f t="shared" si="2"/>
        <v>1</v>
      </c>
      <c r="V3567" s="11">
        <f t="shared" si="3"/>
        <v>0</v>
      </c>
      <c r="W3567" s="11">
        <f t="shared" si="4"/>
        <v>0</v>
      </c>
      <c r="X3567" s="11">
        <f t="shared" si="5"/>
        <v>0</v>
      </c>
      <c r="Y3567" s="11">
        <f>ROUNDUP(SUM(VLOOKUP(F3567,'Pontuação 3.0'!A$2:B$11,2,FALSE),VLOOKUP(E3567,'Pontuação 3.0'!C$2:D$11,2,FALSE),VLOOKUP(H3567,'Pontuação 3.0'!I$2:J$11,2,FALSE),VLOOKUP(J3567,'Pontuação 3.0'!K$2:L$11,2,FALSE),VLOOKUP(G3567,'Pontuação 3.0'!E$2:F$11,2,FALSE),VLOOKUP(I3567,'Pontuação 3.0'!G$2:H$11,2,FALSE),VLOOKUP(K3567,'Pontuação 3.0'!M$2:N$13,2,FALSE)),0)</f>
        <v>2745</v>
      </c>
      <c r="Z3567" s="11">
        <f t="shared" si="6"/>
        <v>275</v>
      </c>
      <c r="AA3567" s="11" t="str">
        <f t="array" ref="AA3567">IFERROR(INDEX('Pontuação 3.0'!G$13:G$191, MATCH(Z3567, 'Pontuação 3.0'!F$13:F$191, 0)), "Faixa Indefinida")</f>
        <v>A</v>
      </c>
      <c r="AB3567" s="11">
        <f t="shared" si="7"/>
        <v>1</v>
      </c>
      <c r="AC3567" s="11">
        <f t="shared" si="8"/>
        <v>0</v>
      </c>
      <c r="AD3567" s="11">
        <f t="shared" si="9"/>
        <v>0</v>
      </c>
      <c r="AE3567" s="11">
        <f t="shared" si="10"/>
        <v>0</v>
      </c>
    </row>
    <row r="3568" ht="15.75" customHeight="1">
      <c r="A3568" s="7">
        <v>45658.0</v>
      </c>
      <c r="B3568" s="8" t="s">
        <v>8166</v>
      </c>
      <c r="C3568" s="8" t="s">
        <v>8167</v>
      </c>
      <c r="D3568" s="9">
        <v>3.1986601602E10</v>
      </c>
      <c r="E3568" s="8" t="s">
        <v>15428</v>
      </c>
      <c r="F3568" s="8" t="s">
        <v>15420</v>
      </c>
      <c r="G3568" s="8" t="s">
        <v>15430</v>
      </c>
      <c r="H3568" s="8" t="s">
        <v>15443</v>
      </c>
      <c r="I3568" s="8" t="s">
        <v>15431</v>
      </c>
      <c r="J3568" s="8" t="s">
        <v>15448</v>
      </c>
      <c r="K3568" s="8" t="s">
        <v>15432</v>
      </c>
      <c r="L3568" s="12" t="s">
        <v>15</v>
      </c>
      <c r="M3568" s="12" t="s">
        <v>3780</v>
      </c>
      <c r="N3568" s="12" t="s">
        <v>986</v>
      </c>
      <c r="O3568" s="12" t="s">
        <v>3781</v>
      </c>
      <c r="P3568" s="12" t="s">
        <v>119</v>
      </c>
      <c r="R3568" s="10">
        <f>ROUNDUP(SUM(VLOOKUP(F3568,'Pontuação'!A$2:B$11,2,FALSE),VLOOKUP(E3568,'Pontuação'!C$2:D$11,2,FALSE),VLOOKUP(H3568,'Pontuação'!I$2:J$11,2,FALSE),VLOOKUP(I3568,'Pontuação'!G$2:H$11,2,FALSE),VLOOKUP(K3568,'Pontuação'!M$2:N$13,2,FALSE)),0)</f>
        <v>1816</v>
      </c>
      <c r="S3568" s="11">
        <f t="shared" si="1"/>
        <v>182</v>
      </c>
      <c r="T3568" s="11" t="str">
        <f t="array" ref="T3568">IFERROR(INDEX('Pontuação'!G$13:G$101, MATCH(S3568, 'Pontuação'!F$13:F$101, 0)), "Faixa Indefinida")</f>
        <v>B</v>
      </c>
      <c r="U3568" s="11">
        <f t="shared" si="2"/>
        <v>0</v>
      </c>
      <c r="V3568" s="11">
        <f t="shared" si="3"/>
        <v>1</v>
      </c>
      <c r="W3568" s="11">
        <f t="shared" si="4"/>
        <v>0</v>
      </c>
      <c r="X3568" s="11">
        <f t="shared" si="5"/>
        <v>0</v>
      </c>
      <c r="Y3568" s="11">
        <f>ROUNDUP(SUM(VLOOKUP(F3568,'Pontuação 3.0'!A$2:B$11,2,FALSE),VLOOKUP(E3568,'Pontuação 3.0'!C$2:D$11,2,FALSE),VLOOKUP(H3568,'Pontuação 3.0'!I$2:J$11,2,FALSE),VLOOKUP(J3568,'Pontuação 3.0'!K$2:L$11,2,FALSE),VLOOKUP(G3568,'Pontuação 3.0'!E$2:F$11,2,FALSE),VLOOKUP(I3568,'Pontuação 3.0'!G$2:H$11,2,FALSE),VLOOKUP(K3568,'Pontuação 3.0'!M$2:N$13,2,FALSE)),0)</f>
        <v>2557</v>
      </c>
      <c r="Z3568" s="11">
        <f t="shared" si="6"/>
        <v>256</v>
      </c>
      <c r="AA3568" s="11" t="str">
        <f t="array" ref="AA3568">IFERROR(INDEX('Pontuação 3.0'!G$13:G$191, MATCH(Z3568, 'Pontuação 3.0'!F$13:F$191, 0)), "Faixa Indefinida")</f>
        <v>A</v>
      </c>
      <c r="AB3568" s="11">
        <f t="shared" si="7"/>
        <v>1</v>
      </c>
      <c r="AC3568" s="11">
        <f t="shared" si="8"/>
        <v>0</v>
      </c>
      <c r="AD3568" s="11">
        <f t="shared" si="9"/>
        <v>0</v>
      </c>
      <c r="AE3568" s="11">
        <f t="shared" si="10"/>
        <v>0</v>
      </c>
    </row>
    <row r="3569" ht="15.75" customHeight="1">
      <c r="A3569" s="7">
        <v>45658.0</v>
      </c>
      <c r="B3569" s="8" t="s">
        <v>8170</v>
      </c>
      <c r="C3569" s="8" t="s">
        <v>8171</v>
      </c>
      <c r="D3569" s="9">
        <v>1.1999022609E10</v>
      </c>
      <c r="E3569" s="8" t="s">
        <v>15428</v>
      </c>
      <c r="F3569" s="8" t="s">
        <v>15442</v>
      </c>
      <c r="G3569" s="8" t="s">
        <v>15430</v>
      </c>
      <c r="H3569" s="8" t="s">
        <v>15443</v>
      </c>
      <c r="I3569" s="8" t="s">
        <v>15423</v>
      </c>
      <c r="J3569" s="8" t="s">
        <v>15424</v>
      </c>
      <c r="K3569" s="8" t="s">
        <v>15439</v>
      </c>
      <c r="L3569" s="12" t="s">
        <v>15</v>
      </c>
      <c r="M3569" s="12" t="s">
        <v>3780</v>
      </c>
      <c r="N3569" s="12" t="s">
        <v>162</v>
      </c>
      <c r="O3569" s="12" t="s">
        <v>3781</v>
      </c>
      <c r="P3569" s="12" t="s">
        <v>119</v>
      </c>
      <c r="R3569" s="10">
        <f>ROUNDUP(SUM(VLOOKUP(F3569,'Pontuação'!A$2:B$11,2,FALSE),VLOOKUP(E3569,'Pontuação'!C$2:D$11,2,FALSE),VLOOKUP(H3569,'Pontuação'!I$2:J$11,2,FALSE),VLOOKUP(I3569,'Pontuação'!G$2:H$11,2,FALSE),VLOOKUP(K3569,'Pontuação'!M$2:N$13,2,FALSE)),0)</f>
        <v>1611</v>
      </c>
      <c r="S3569" s="11">
        <f t="shared" si="1"/>
        <v>161</v>
      </c>
      <c r="T3569" s="11" t="str">
        <f t="array" ref="T3569">IFERROR(INDEX('Pontuação'!G$13:G$101, MATCH(S3569, 'Pontuação'!F$13:F$101, 0)), "Faixa Indefinida")</f>
        <v>C</v>
      </c>
      <c r="U3569" s="11">
        <f t="shared" si="2"/>
        <v>0</v>
      </c>
      <c r="V3569" s="11">
        <f t="shared" si="3"/>
        <v>0</v>
      </c>
      <c r="W3569" s="11">
        <f t="shared" si="4"/>
        <v>1</v>
      </c>
      <c r="X3569" s="11">
        <f t="shared" si="5"/>
        <v>0</v>
      </c>
      <c r="Y3569" s="11">
        <f>ROUNDUP(SUM(VLOOKUP(F3569,'Pontuação 3.0'!A$2:B$11,2,FALSE),VLOOKUP(E3569,'Pontuação 3.0'!C$2:D$11,2,FALSE),VLOOKUP(H3569,'Pontuação 3.0'!I$2:J$11,2,FALSE),VLOOKUP(J3569,'Pontuação 3.0'!K$2:L$11,2,FALSE),VLOOKUP(G3569,'Pontuação 3.0'!E$2:F$11,2,FALSE),VLOOKUP(I3569,'Pontuação 3.0'!G$2:H$11,2,FALSE),VLOOKUP(K3569,'Pontuação 3.0'!M$2:N$13,2,FALSE)),0)</f>
        <v>1903</v>
      </c>
      <c r="Z3569" s="11">
        <f t="shared" si="6"/>
        <v>190</v>
      </c>
      <c r="AA3569" s="11" t="str">
        <f t="array" ref="AA3569">IFERROR(INDEX('Pontuação 3.0'!G$13:G$191, MATCH(Z3569, 'Pontuação 3.0'!F$13:F$191, 0)), "Faixa Indefinida")</f>
        <v>D</v>
      </c>
      <c r="AB3569" s="11">
        <f t="shared" si="7"/>
        <v>0</v>
      </c>
      <c r="AC3569" s="11">
        <f t="shared" si="8"/>
        <v>0</v>
      </c>
      <c r="AD3569" s="11">
        <f t="shared" si="9"/>
        <v>0</v>
      </c>
      <c r="AE3569" s="11">
        <f t="shared" si="10"/>
        <v>1</v>
      </c>
    </row>
    <row r="3570" ht="15.75" customHeight="1">
      <c r="A3570" s="7">
        <v>45658.0</v>
      </c>
      <c r="B3570" s="8" t="s">
        <v>8174</v>
      </c>
      <c r="C3570" s="8" t="s">
        <v>8175</v>
      </c>
      <c r="D3570" s="9">
        <v>2.1987588019E10</v>
      </c>
      <c r="E3570" s="8" t="s">
        <v>15428</v>
      </c>
      <c r="F3570" s="8" t="s">
        <v>15442</v>
      </c>
      <c r="G3570" s="8" t="s">
        <v>15430</v>
      </c>
      <c r="H3570" s="8" t="s">
        <v>15422</v>
      </c>
      <c r="I3570" s="8" t="s">
        <v>15431</v>
      </c>
      <c r="J3570" s="8" t="s">
        <v>15424</v>
      </c>
      <c r="K3570" s="8" t="s">
        <v>15439</v>
      </c>
      <c r="L3570" s="12" t="s">
        <v>15</v>
      </c>
      <c r="M3570" s="12" t="s">
        <v>3780</v>
      </c>
      <c r="N3570" s="12" t="s">
        <v>986</v>
      </c>
      <c r="O3570" s="12" t="s">
        <v>3781</v>
      </c>
      <c r="P3570" s="12" t="s">
        <v>119</v>
      </c>
      <c r="R3570" s="10">
        <f>ROUNDUP(SUM(VLOOKUP(F3570,'Pontuação'!A$2:B$11,2,FALSE),VLOOKUP(E3570,'Pontuação'!C$2:D$11,2,FALSE),VLOOKUP(H3570,'Pontuação'!I$2:J$11,2,FALSE),VLOOKUP(I3570,'Pontuação'!G$2:H$11,2,FALSE),VLOOKUP(K3570,'Pontuação'!M$2:N$13,2,FALSE)),0)</f>
        <v>1690</v>
      </c>
      <c r="S3570" s="11">
        <f t="shared" si="1"/>
        <v>169</v>
      </c>
      <c r="T3570" s="11" t="str">
        <f t="array" ref="T3570">IFERROR(INDEX('Pontuação'!G$13:G$101, MATCH(S3570, 'Pontuação'!F$13:F$101, 0)), "Faixa Indefinida")</f>
        <v>B</v>
      </c>
      <c r="U3570" s="11">
        <f t="shared" si="2"/>
        <v>0</v>
      </c>
      <c r="V3570" s="11">
        <f t="shared" si="3"/>
        <v>1</v>
      </c>
      <c r="W3570" s="11">
        <f t="shared" si="4"/>
        <v>0</v>
      </c>
      <c r="X3570" s="11">
        <f t="shared" si="5"/>
        <v>0</v>
      </c>
      <c r="Y3570" s="11">
        <f>ROUNDUP(SUM(VLOOKUP(F3570,'Pontuação 3.0'!A$2:B$11,2,FALSE),VLOOKUP(E3570,'Pontuação 3.0'!C$2:D$11,2,FALSE),VLOOKUP(H3570,'Pontuação 3.0'!I$2:J$11,2,FALSE),VLOOKUP(J3570,'Pontuação 3.0'!K$2:L$11,2,FALSE),VLOOKUP(G3570,'Pontuação 3.0'!E$2:F$11,2,FALSE),VLOOKUP(I3570,'Pontuação 3.0'!G$2:H$11,2,FALSE),VLOOKUP(K3570,'Pontuação 3.0'!M$2:N$13,2,FALSE)),0)</f>
        <v>2119</v>
      </c>
      <c r="Z3570" s="11">
        <f t="shared" si="6"/>
        <v>212</v>
      </c>
      <c r="AA3570" s="11" t="str">
        <f t="array" ref="AA3570">IFERROR(INDEX('Pontuação 3.0'!G$13:G$191, MATCH(Z3570, 'Pontuação 3.0'!F$13:F$191, 0)), "Faixa Indefinida")</f>
        <v>C</v>
      </c>
      <c r="AB3570" s="11">
        <f t="shared" si="7"/>
        <v>0</v>
      </c>
      <c r="AC3570" s="11">
        <f t="shared" si="8"/>
        <v>0</v>
      </c>
      <c r="AD3570" s="11">
        <f t="shared" si="9"/>
        <v>1</v>
      </c>
      <c r="AE3570" s="11">
        <f t="shared" si="10"/>
        <v>0</v>
      </c>
    </row>
    <row r="3571" ht="15.75" customHeight="1">
      <c r="A3571" s="7">
        <v>45658.0</v>
      </c>
      <c r="B3571" s="8" t="s">
        <v>256</v>
      </c>
      <c r="C3571" s="8" t="s">
        <v>8176</v>
      </c>
      <c r="D3571" s="13" t="s">
        <v>15811</v>
      </c>
      <c r="E3571" s="8" t="s">
        <v>15428</v>
      </c>
      <c r="F3571" s="8" t="s">
        <v>15420</v>
      </c>
      <c r="G3571" s="8" t="s">
        <v>15421</v>
      </c>
      <c r="H3571" s="8" t="s">
        <v>15422</v>
      </c>
      <c r="I3571" s="8" t="s">
        <v>15423</v>
      </c>
      <c r="J3571" s="8" t="s">
        <v>15424</v>
      </c>
      <c r="K3571" s="8" t="s">
        <v>15432</v>
      </c>
      <c r="L3571" s="12" t="s">
        <v>15</v>
      </c>
      <c r="M3571" s="12" t="s">
        <v>3780</v>
      </c>
      <c r="N3571" s="12" t="s">
        <v>205</v>
      </c>
      <c r="O3571" s="12" t="s">
        <v>3781</v>
      </c>
      <c r="P3571" s="12" t="s">
        <v>119</v>
      </c>
      <c r="R3571" s="10">
        <f>ROUNDUP(SUM(VLOOKUP(F3571,'Pontuação'!A$2:B$11,2,FALSE),VLOOKUP(E3571,'Pontuação'!C$2:D$11,2,FALSE),VLOOKUP(H3571,'Pontuação'!I$2:J$11,2,FALSE),VLOOKUP(I3571,'Pontuação'!G$2:H$11,2,FALSE),VLOOKUP(K3571,'Pontuação'!M$2:N$13,2,FALSE)),0)</f>
        <v>1685</v>
      </c>
      <c r="S3571" s="11">
        <f t="shared" si="1"/>
        <v>169</v>
      </c>
      <c r="T3571" s="11" t="str">
        <f t="array" ref="T3571">IFERROR(INDEX('Pontuação'!G$13:G$101, MATCH(S3571, 'Pontuação'!F$13:F$101, 0)), "Faixa Indefinida")</f>
        <v>B</v>
      </c>
      <c r="U3571" s="11">
        <f t="shared" si="2"/>
        <v>0</v>
      </c>
      <c r="V3571" s="11">
        <f t="shared" si="3"/>
        <v>1</v>
      </c>
      <c r="W3571" s="11">
        <f t="shared" si="4"/>
        <v>0</v>
      </c>
      <c r="X3571" s="11">
        <f t="shared" si="5"/>
        <v>0</v>
      </c>
      <c r="Y3571" s="11">
        <f>ROUNDUP(SUM(VLOOKUP(F3571,'Pontuação 3.0'!A$2:B$11,2,FALSE),VLOOKUP(E3571,'Pontuação 3.0'!C$2:D$11,2,FALSE),VLOOKUP(H3571,'Pontuação 3.0'!I$2:J$11,2,FALSE),VLOOKUP(J3571,'Pontuação 3.0'!K$2:L$11,2,FALSE),VLOOKUP(G3571,'Pontuação 3.0'!E$2:F$11,2,FALSE),VLOOKUP(I3571,'Pontuação 3.0'!G$2:H$11,2,FALSE),VLOOKUP(K3571,'Pontuação 3.0'!M$2:N$13,2,FALSE)),0)</f>
        <v>2068</v>
      </c>
      <c r="Z3571" s="11">
        <f t="shared" si="6"/>
        <v>207</v>
      </c>
      <c r="AA3571" s="11" t="str">
        <f t="array" ref="AA3571">IFERROR(INDEX('Pontuação 3.0'!G$13:G$191, MATCH(Z3571, 'Pontuação 3.0'!F$13:F$191, 0)), "Faixa Indefinida")</f>
        <v>C</v>
      </c>
      <c r="AB3571" s="11">
        <f t="shared" si="7"/>
        <v>0</v>
      </c>
      <c r="AC3571" s="11">
        <f t="shared" si="8"/>
        <v>0</v>
      </c>
      <c r="AD3571" s="11">
        <f t="shared" si="9"/>
        <v>1</v>
      </c>
      <c r="AE3571" s="11">
        <f t="shared" si="10"/>
        <v>0</v>
      </c>
    </row>
    <row r="3572" ht="15.75" customHeight="1">
      <c r="A3572" s="7">
        <v>45658.0</v>
      </c>
      <c r="B3572" s="8" t="s">
        <v>8179</v>
      </c>
      <c r="C3572" s="8" t="s">
        <v>8180</v>
      </c>
      <c r="D3572" s="9">
        <v>2.1993847745E10</v>
      </c>
      <c r="E3572" s="8" t="s">
        <v>15419</v>
      </c>
      <c r="F3572" s="8" t="s">
        <v>15454</v>
      </c>
      <c r="G3572" s="8" t="s">
        <v>15430</v>
      </c>
      <c r="H3572" s="8" t="s">
        <v>15422</v>
      </c>
      <c r="I3572" s="8" t="s">
        <v>15423</v>
      </c>
      <c r="J3572" s="8" t="s">
        <v>15424</v>
      </c>
      <c r="K3572" s="8" t="s">
        <v>15432</v>
      </c>
      <c r="L3572" s="12" t="s">
        <v>15</v>
      </c>
      <c r="M3572" s="12" t="s">
        <v>3780</v>
      </c>
      <c r="N3572" s="12" t="s">
        <v>162</v>
      </c>
      <c r="O3572" s="12" t="s">
        <v>3781</v>
      </c>
      <c r="P3572" s="12" t="s">
        <v>119</v>
      </c>
      <c r="R3572" s="10">
        <f>ROUNDUP(SUM(VLOOKUP(F3572,'Pontuação'!A$2:B$11,2,FALSE),VLOOKUP(E3572,'Pontuação'!C$2:D$11,2,FALSE),VLOOKUP(H3572,'Pontuação'!I$2:J$11,2,FALSE),VLOOKUP(I3572,'Pontuação'!G$2:H$11,2,FALSE),VLOOKUP(K3572,'Pontuação'!M$2:N$13,2,FALSE)),0)</f>
        <v>1694</v>
      </c>
      <c r="S3572" s="11">
        <f t="shared" si="1"/>
        <v>169</v>
      </c>
      <c r="T3572" s="11" t="str">
        <f t="array" ref="T3572">IFERROR(INDEX('Pontuação'!G$13:G$101, MATCH(S3572, 'Pontuação'!F$13:F$101, 0)), "Faixa Indefinida")</f>
        <v>B</v>
      </c>
      <c r="U3572" s="11">
        <f t="shared" si="2"/>
        <v>0</v>
      </c>
      <c r="V3572" s="11">
        <f t="shared" si="3"/>
        <v>1</v>
      </c>
      <c r="W3572" s="11">
        <f t="shared" si="4"/>
        <v>0</v>
      </c>
      <c r="X3572" s="11">
        <f t="shared" si="5"/>
        <v>0</v>
      </c>
      <c r="Y3572" s="11">
        <f>ROUNDUP(SUM(VLOOKUP(F3572,'Pontuação 3.0'!A$2:B$11,2,FALSE),VLOOKUP(E3572,'Pontuação 3.0'!C$2:D$11,2,FALSE),VLOOKUP(H3572,'Pontuação 3.0'!I$2:J$11,2,FALSE),VLOOKUP(J3572,'Pontuação 3.0'!K$2:L$11,2,FALSE),VLOOKUP(G3572,'Pontuação 3.0'!E$2:F$11,2,FALSE),VLOOKUP(I3572,'Pontuação 3.0'!G$2:H$11,2,FALSE),VLOOKUP(K3572,'Pontuação 3.0'!M$2:N$13,2,FALSE)),0)</f>
        <v>2163</v>
      </c>
      <c r="Z3572" s="11">
        <f t="shared" si="6"/>
        <v>216</v>
      </c>
      <c r="AA3572" s="11" t="str">
        <f t="array" ref="AA3572">IFERROR(INDEX('Pontuação 3.0'!G$13:G$191, MATCH(Z3572, 'Pontuação 3.0'!F$13:F$191, 0)), "Faixa Indefinida")</f>
        <v>B</v>
      </c>
      <c r="AB3572" s="11">
        <f t="shared" si="7"/>
        <v>0</v>
      </c>
      <c r="AC3572" s="11">
        <f t="shared" si="8"/>
        <v>1</v>
      </c>
      <c r="AD3572" s="11">
        <f t="shared" si="9"/>
        <v>0</v>
      </c>
      <c r="AE3572" s="11">
        <f t="shared" si="10"/>
        <v>0</v>
      </c>
    </row>
    <row r="3573" ht="15.75" customHeight="1">
      <c r="A3573" s="7">
        <v>45658.0</v>
      </c>
      <c r="B3573" s="8" t="s">
        <v>8185</v>
      </c>
      <c r="C3573" s="8" t="s">
        <v>8186</v>
      </c>
      <c r="D3573" s="8" t="s">
        <v>8187</v>
      </c>
      <c r="E3573" s="8" t="s">
        <v>15428</v>
      </c>
      <c r="F3573" s="8" t="s">
        <v>15420</v>
      </c>
      <c r="G3573" s="8" t="s">
        <v>15430</v>
      </c>
      <c r="H3573" s="8" t="s">
        <v>15446</v>
      </c>
      <c r="I3573" s="8" t="s">
        <v>15431</v>
      </c>
      <c r="J3573" s="8" t="s">
        <v>15424</v>
      </c>
      <c r="K3573" s="8" t="s">
        <v>15425</v>
      </c>
      <c r="L3573" s="12" t="s">
        <v>15</v>
      </c>
      <c r="M3573" s="12" t="s">
        <v>3780</v>
      </c>
      <c r="N3573" s="12" t="s">
        <v>205</v>
      </c>
      <c r="O3573" s="12" t="s">
        <v>3781</v>
      </c>
      <c r="P3573" s="12" t="s">
        <v>119</v>
      </c>
      <c r="R3573" s="10">
        <f>ROUNDUP(SUM(VLOOKUP(F3573,'Pontuação'!A$2:B$11,2,FALSE),VLOOKUP(E3573,'Pontuação'!C$2:D$11,2,FALSE),VLOOKUP(H3573,'Pontuação'!I$2:J$11,2,FALSE),VLOOKUP(I3573,'Pontuação'!G$2:H$11,2,FALSE),VLOOKUP(K3573,'Pontuação'!M$2:N$13,2,FALSE)),0)</f>
        <v>1700</v>
      </c>
      <c r="S3573" s="11">
        <f t="shared" si="1"/>
        <v>170</v>
      </c>
      <c r="T3573" s="11" t="str">
        <f t="array" ref="T3573">IFERROR(INDEX('Pontuação'!G$13:G$101, MATCH(S3573, 'Pontuação'!F$13:F$101, 0)), "Faixa Indefinida")</f>
        <v>B</v>
      </c>
      <c r="U3573" s="11">
        <f t="shared" si="2"/>
        <v>0</v>
      </c>
      <c r="V3573" s="11">
        <f t="shared" si="3"/>
        <v>1</v>
      </c>
      <c r="W3573" s="11">
        <f t="shared" si="4"/>
        <v>0</v>
      </c>
      <c r="X3573" s="11">
        <f t="shared" si="5"/>
        <v>0</v>
      </c>
      <c r="Y3573" s="11">
        <f>ROUNDUP(SUM(VLOOKUP(F3573,'Pontuação 3.0'!A$2:B$11,2,FALSE),VLOOKUP(E3573,'Pontuação 3.0'!C$2:D$11,2,FALSE),VLOOKUP(H3573,'Pontuação 3.0'!I$2:J$11,2,FALSE),VLOOKUP(J3573,'Pontuação 3.0'!K$2:L$11,2,FALSE),VLOOKUP(G3573,'Pontuação 3.0'!E$2:F$11,2,FALSE),VLOOKUP(I3573,'Pontuação 3.0'!G$2:H$11,2,FALSE),VLOOKUP(K3573,'Pontuação 3.0'!M$2:N$13,2,FALSE)),0)</f>
        <v>2361</v>
      </c>
      <c r="Z3573" s="11">
        <f t="shared" si="6"/>
        <v>236</v>
      </c>
      <c r="AA3573" s="11" t="str">
        <f t="array" ref="AA3573">IFERROR(INDEX('Pontuação 3.0'!G$13:G$191, MATCH(Z3573, 'Pontuação 3.0'!F$13:F$191, 0)), "Faixa Indefinida")</f>
        <v>A</v>
      </c>
      <c r="AB3573" s="11">
        <f t="shared" si="7"/>
        <v>1</v>
      </c>
      <c r="AC3573" s="11">
        <f t="shared" si="8"/>
        <v>0</v>
      </c>
      <c r="AD3573" s="11">
        <f t="shared" si="9"/>
        <v>0</v>
      </c>
      <c r="AE3573" s="11">
        <f t="shared" si="10"/>
        <v>0</v>
      </c>
    </row>
    <row r="3574" ht="15.75" customHeight="1">
      <c r="A3574" s="7">
        <v>45658.0</v>
      </c>
      <c r="B3574" s="8" t="s">
        <v>8181</v>
      </c>
      <c r="C3574" s="8" t="s">
        <v>8182</v>
      </c>
      <c r="D3574" s="9">
        <v>1.1994822077E10</v>
      </c>
      <c r="E3574" s="8" t="s">
        <v>15428</v>
      </c>
      <c r="F3574" s="8" t="s">
        <v>15436</v>
      </c>
      <c r="G3574" s="8" t="s">
        <v>15451</v>
      </c>
      <c r="H3574" s="8" t="s">
        <v>15438</v>
      </c>
      <c r="I3574" s="8" t="s">
        <v>15431</v>
      </c>
      <c r="J3574" s="8" t="s">
        <v>15448</v>
      </c>
      <c r="K3574" s="8" t="s">
        <v>15439</v>
      </c>
      <c r="L3574" s="12" t="s">
        <v>15</v>
      </c>
      <c r="M3574" s="12" t="s">
        <v>3780</v>
      </c>
      <c r="N3574" s="12" t="s">
        <v>205</v>
      </c>
      <c r="O3574" s="12" t="s">
        <v>3797</v>
      </c>
      <c r="P3574" s="12" t="s">
        <v>119</v>
      </c>
      <c r="R3574" s="10">
        <f>ROUNDUP(SUM(VLOOKUP(F3574,'Pontuação'!A$2:B$11,2,FALSE),VLOOKUP(E3574,'Pontuação'!C$2:D$11,2,FALSE),VLOOKUP(H3574,'Pontuação'!I$2:J$11,2,FALSE),VLOOKUP(I3574,'Pontuação'!G$2:H$11,2,FALSE),VLOOKUP(K3574,'Pontuação'!M$2:N$13,2,FALSE)),0)</f>
        <v>1343</v>
      </c>
      <c r="S3574" s="11">
        <f t="shared" si="1"/>
        <v>134</v>
      </c>
      <c r="T3574" s="11" t="str">
        <f t="array" ref="T3574">IFERROR(INDEX('Pontuação'!G$13:G$101, MATCH(S3574, 'Pontuação'!F$13:F$101, 0)), "Faixa Indefinida")</f>
        <v>D</v>
      </c>
      <c r="U3574" s="11">
        <f t="shared" si="2"/>
        <v>0</v>
      </c>
      <c r="V3574" s="11">
        <f t="shared" si="3"/>
        <v>0</v>
      </c>
      <c r="W3574" s="11">
        <f t="shared" si="4"/>
        <v>0</v>
      </c>
      <c r="X3574" s="11">
        <f t="shared" si="5"/>
        <v>1</v>
      </c>
      <c r="Y3574" s="11">
        <f>ROUNDUP(SUM(VLOOKUP(F3574,'Pontuação 3.0'!A$2:B$11,2,FALSE),VLOOKUP(E3574,'Pontuação 3.0'!C$2:D$11,2,FALSE),VLOOKUP(H3574,'Pontuação 3.0'!I$2:J$11,2,FALSE),VLOOKUP(J3574,'Pontuação 3.0'!K$2:L$11,2,FALSE),VLOOKUP(G3574,'Pontuação 3.0'!E$2:F$11,2,FALSE),VLOOKUP(I3574,'Pontuação 3.0'!G$2:H$11,2,FALSE),VLOOKUP(K3574,'Pontuação 3.0'!M$2:N$13,2,FALSE)),0)</f>
        <v>2067</v>
      </c>
      <c r="Z3574" s="11">
        <f t="shared" si="6"/>
        <v>207</v>
      </c>
      <c r="AA3574" s="11" t="str">
        <f t="array" ref="AA3574">IFERROR(INDEX('Pontuação 3.0'!G$13:G$191, MATCH(Z3574, 'Pontuação 3.0'!F$13:F$191, 0)), "Faixa Indefinida")</f>
        <v>C</v>
      </c>
      <c r="AB3574" s="11">
        <f t="shared" si="7"/>
        <v>0</v>
      </c>
      <c r="AC3574" s="11">
        <f t="shared" si="8"/>
        <v>0</v>
      </c>
      <c r="AD3574" s="11">
        <f t="shared" si="9"/>
        <v>1</v>
      </c>
      <c r="AE3574" s="11">
        <f t="shared" si="10"/>
        <v>0</v>
      </c>
    </row>
    <row r="3575" ht="15.75" customHeight="1">
      <c r="A3575" s="7">
        <v>45658.0</v>
      </c>
      <c r="B3575" s="8" t="s">
        <v>8191</v>
      </c>
      <c r="C3575" s="8" t="s">
        <v>8192</v>
      </c>
      <c r="D3575" s="9">
        <v>9.5991283157E10</v>
      </c>
      <c r="E3575" s="8" t="s">
        <v>15428</v>
      </c>
      <c r="F3575" s="8" t="s">
        <v>15420</v>
      </c>
      <c r="G3575" s="8" t="s">
        <v>15421</v>
      </c>
      <c r="H3575" s="8" t="s">
        <v>15422</v>
      </c>
      <c r="I3575" s="8" t="s">
        <v>15423</v>
      </c>
      <c r="J3575" s="8" t="s">
        <v>15424</v>
      </c>
      <c r="K3575" s="8" t="s">
        <v>15425</v>
      </c>
      <c r="L3575" s="12" t="s">
        <v>15</v>
      </c>
      <c r="M3575" s="12" t="s">
        <v>3780</v>
      </c>
      <c r="N3575" s="12" t="s">
        <v>93</v>
      </c>
      <c r="O3575" s="12" t="s">
        <v>3781</v>
      </c>
      <c r="P3575" s="12" t="s">
        <v>119</v>
      </c>
      <c r="R3575" s="10">
        <f>ROUNDUP(SUM(VLOOKUP(F3575,'Pontuação'!A$2:B$11,2,FALSE),VLOOKUP(E3575,'Pontuação'!C$2:D$11,2,FALSE),VLOOKUP(H3575,'Pontuação'!I$2:J$11,2,FALSE),VLOOKUP(I3575,'Pontuação'!G$2:H$11,2,FALSE),VLOOKUP(K3575,'Pontuação'!M$2:N$13,2,FALSE)),0)</f>
        <v>1553</v>
      </c>
      <c r="S3575" s="11">
        <f t="shared" si="1"/>
        <v>155</v>
      </c>
      <c r="T3575" s="11" t="str">
        <f t="array" ref="T3575">IFERROR(INDEX('Pontuação'!G$13:G$101, MATCH(S3575, 'Pontuação'!F$13:F$101, 0)), "Faixa Indefinida")</f>
        <v>C</v>
      </c>
      <c r="U3575" s="11">
        <f t="shared" si="2"/>
        <v>0</v>
      </c>
      <c r="V3575" s="11">
        <f t="shared" si="3"/>
        <v>0</v>
      </c>
      <c r="W3575" s="11">
        <f t="shared" si="4"/>
        <v>1</v>
      </c>
      <c r="X3575" s="11">
        <f t="shared" si="5"/>
        <v>0</v>
      </c>
      <c r="Y3575" s="11">
        <f>ROUNDUP(SUM(VLOOKUP(F3575,'Pontuação 3.0'!A$2:B$11,2,FALSE),VLOOKUP(E3575,'Pontuação 3.0'!C$2:D$11,2,FALSE),VLOOKUP(H3575,'Pontuação 3.0'!I$2:J$11,2,FALSE),VLOOKUP(J3575,'Pontuação 3.0'!K$2:L$11,2,FALSE),VLOOKUP(G3575,'Pontuação 3.0'!E$2:F$11,2,FALSE),VLOOKUP(I3575,'Pontuação 3.0'!G$2:H$11,2,FALSE),VLOOKUP(K3575,'Pontuação 3.0'!M$2:N$13,2,FALSE)),0)</f>
        <v>1982</v>
      </c>
      <c r="Z3575" s="11">
        <f t="shared" si="6"/>
        <v>198</v>
      </c>
      <c r="AA3575" s="11" t="str">
        <f t="array" ref="AA3575">IFERROR(INDEX('Pontuação 3.0'!G$13:G$191, MATCH(Z3575, 'Pontuação 3.0'!F$13:F$191, 0)), "Faixa Indefinida")</f>
        <v>C</v>
      </c>
      <c r="AB3575" s="11">
        <f t="shared" si="7"/>
        <v>0</v>
      </c>
      <c r="AC3575" s="11">
        <f t="shared" si="8"/>
        <v>0</v>
      </c>
      <c r="AD3575" s="11">
        <f t="shared" si="9"/>
        <v>1</v>
      </c>
      <c r="AE3575" s="11">
        <f t="shared" si="10"/>
        <v>0</v>
      </c>
    </row>
    <row r="3576" ht="15.75" customHeight="1">
      <c r="A3576" s="7">
        <v>45658.0</v>
      </c>
      <c r="B3576" s="8" t="s">
        <v>8183</v>
      </c>
      <c r="C3576" s="8" t="s">
        <v>8184</v>
      </c>
      <c r="D3576" s="9">
        <v>6.1994610613E10</v>
      </c>
      <c r="E3576" s="8" t="s">
        <v>15428</v>
      </c>
      <c r="F3576" s="8" t="s">
        <v>15420</v>
      </c>
      <c r="G3576" s="8" t="s">
        <v>15430</v>
      </c>
      <c r="H3576" s="8" t="s">
        <v>15422</v>
      </c>
      <c r="I3576" s="8" t="s">
        <v>15423</v>
      </c>
      <c r="J3576" s="8" t="s">
        <v>15424</v>
      </c>
      <c r="K3576" s="8" t="s">
        <v>15432</v>
      </c>
      <c r="L3576" s="12" t="s">
        <v>15</v>
      </c>
      <c r="M3576" s="12" t="s">
        <v>3780</v>
      </c>
      <c r="N3576" s="12" t="s">
        <v>354</v>
      </c>
      <c r="O3576" s="12" t="s">
        <v>3781</v>
      </c>
      <c r="P3576" s="12" t="s">
        <v>119</v>
      </c>
      <c r="R3576" s="10">
        <f>ROUNDUP(SUM(VLOOKUP(F3576,'Pontuação'!A$2:B$11,2,FALSE),VLOOKUP(E3576,'Pontuação'!C$2:D$11,2,FALSE),VLOOKUP(H3576,'Pontuação'!I$2:J$11,2,FALSE),VLOOKUP(I3576,'Pontuação'!G$2:H$11,2,FALSE),VLOOKUP(K3576,'Pontuação'!M$2:N$13,2,FALSE)),0)</f>
        <v>1685</v>
      </c>
      <c r="S3576" s="11">
        <f t="shared" si="1"/>
        <v>169</v>
      </c>
      <c r="T3576" s="11" t="str">
        <f t="array" ref="T3576">IFERROR(INDEX('Pontuação'!G$13:G$101, MATCH(S3576, 'Pontuação'!F$13:F$101, 0)), "Faixa Indefinida")</f>
        <v>B</v>
      </c>
      <c r="U3576" s="11">
        <f t="shared" si="2"/>
        <v>0</v>
      </c>
      <c r="V3576" s="11">
        <f t="shared" si="3"/>
        <v>1</v>
      </c>
      <c r="W3576" s="11">
        <f t="shared" si="4"/>
        <v>0</v>
      </c>
      <c r="X3576" s="11">
        <f t="shared" si="5"/>
        <v>0</v>
      </c>
      <c r="Y3576" s="11">
        <f>ROUNDUP(SUM(VLOOKUP(F3576,'Pontuação 3.0'!A$2:B$11,2,FALSE),VLOOKUP(E3576,'Pontuação 3.0'!C$2:D$11,2,FALSE),VLOOKUP(H3576,'Pontuação 3.0'!I$2:J$11,2,FALSE),VLOOKUP(J3576,'Pontuação 3.0'!K$2:L$11,2,FALSE),VLOOKUP(G3576,'Pontuação 3.0'!E$2:F$11,2,FALSE),VLOOKUP(I3576,'Pontuação 3.0'!G$2:H$11,2,FALSE),VLOOKUP(K3576,'Pontuação 3.0'!M$2:N$13,2,FALSE)),0)</f>
        <v>2208</v>
      </c>
      <c r="Z3576" s="11">
        <f t="shared" si="6"/>
        <v>221</v>
      </c>
      <c r="AA3576" s="11" t="str">
        <f t="array" ref="AA3576">IFERROR(INDEX('Pontuação 3.0'!G$13:G$191, MATCH(Z3576, 'Pontuação 3.0'!F$13:F$191, 0)), "Faixa Indefinida")</f>
        <v>B</v>
      </c>
      <c r="AB3576" s="11">
        <f t="shared" si="7"/>
        <v>0</v>
      </c>
      <c r="AC3576" s="11">
        <f t="shared" si="8"/>
        <v>1</v>
      </c>
      <c r="AD3576" s="11">
        <f t="shared" si="9"/>
        <v>0</v>
      </c>
      <c r="AE3576" s="11">
        <f t="shared" si="10"/>
        <v>0</v>
      </c>
    </row>
    <row r="3577" ht="15.75" customHeight="1">
      <c r="A3577" s="7">
        <v>45658.0</v>
      </c>
      <c r="B3577" s="8" t="s">
        <v>8193</v>
      </c>
      <c r="C3577" s="8" t="s">
        <v>8194</v>
      </c>
      <c r="D3577" s="9">
        <v>6.5992585728E10</v>
      </c>
      <c r="E3577" s="8" t="s">
        <v>15428</v>
      </c>
      <c r="F3577" s="8" t="s">
        <v>15442</v>
      </c>
      <c r="G3577" s="8" t="s">
        <v>15430</v>
      </c>
      <c r="H3577" s="8" t="s">
        <v>15422</v>
      </c>
      <c r="I3577" s="8" t="s">
        <v>15431</v>
      </c>
      <c r="J3577" s="8" t="s">
        <v>15448</v>
      </c>
      <c r="K3577" s="8" t="s">
        <v>15425</v>
      </c>
      <c r="L3577" s="12" t="s">
        <v>15</v>
      </c>
      <c r="M3577" s="12" t="s">
        <v>3780</v>
      </c>
      <c r="N3577" s="12" t="s">
        <v>608</v>
      </c>
      <c r="O3577" s="12" t="s">
        <v>3781</v>
      </c>
      <c r="P3577" s="12" t="s">
        <v>119</v>
      </c>
      <c r="R3577" s="10">
        <f>ROUNDUP(SUM(VLOOKUP(F3577,'Pontuação'!A$2:B$11,2,FALSE),VLOOKUP(E3577,'Pontuação'!C$2:D$11,2,FALSE),VLOOKUP(H3577,'Pontuação'!I$2:J$11,2,FALSE),VLOOKUP(I3577,'Pontuação'!G$2:H$11,2,FALSE),VLOOKUP(K3577,'Pontuação'!M$2:N$13,2,FALSE)),0)</f>
        <v>1646</v>
      </c>
      <c r="S3577" s="11">
        <f t="shared" si="1"/>
        <v>165</v>
      </c>
      <c r="T3577" s="11" t="str">
        <f t="array" ref="T3577">IFERROR(INDEX('Pontuação'!G$13:G$101, MATCH(S3577, 'Pontuação'!F$13:F$101, 0)), "Faixa Indefinida")</f>
        <v>C</v>
      </c>
      <c r="U3577" s="11">
        <f t="shared" si="2"/>
        <v>0</v>
      </c>
      <c r="V3577" s="11">
        <f t="shared" si="3"/>
        <v>0</v>
      </c>
      <c r="W3577" s="11">
        <f t="shared" si="4"/>
        <v>1</v>
      </c>
      <c r="X3577" s="11">
        <f t="shared" si="5"/>
        <v>0</v>
      </c>
      <c r="Y3577" s="11">
        <f>ROUNDUP(SUM(VLOOKUP(F3577,'Pontuação 3.0'!A$2:B$11,2,FALSE),VLOOKUP(E3577,'Pontuação 3.0'!C$2:D$11,2,FALSE),VLOOKUP(H3577,'Pontuação 3.0'!I$2:J$11,2,FALSE),VLOOKUP(J3577,'Pontuação 3.0'!K$2:L$11,2,FALSE),VLOOKUP(G3577,'Pontuação 3.0'!E$2:F$11,2,FALSE),VLOOKUP(I3577,'Pontuação 3.0'!G$2:H$11,2,FALSE),VLOOKUP(K3577,'Pontuação 3.0'!M$2:N$13,2,FALSE)),0)</f>
        <v>2402</v>
      </c>
      <c r="Z3577" s="11">
        <f t="shared" si="6"/>
        <v>240</v>
      </c>
      <c r="AA3577" s="11" t="str">
        <f t="array" ref="AA3577">IFERROR(INDEX('Pontuação 3.0'!G$13:G$191, MATCH(Z3577, 'Pontuação 3.0'!F$13:F$191, 0)), "Faixa Indefinida")</f>
        <v>A</v>
      </c>
      <c r="AB3577" s="11">
        <f t="shared" si="7"/>
        <v>1</v>
      </c>
      <c r="AC3577" s="11">
        <f t="shared" si="8"/>
        <v>0</v>
      </c>
      <c r="AD3577" s="11">
        <f t="shared" si="9"/>
        <v>0</v>
      </c>
      <c r="AE3577" s="11">
        <f t="shared" si="10"/>
        <v>0</v>
      </c>
    </row>
    <row r="3578" ht="15.75" customHeight="1">
      <c r="A3578" s="7">
        <v>45658.0</v>
      </c>
      <c r="B3578" s="8" t="s">
        <v>46</v>
      </c>
      <c r="C3578" s="8" t="s">
        <v>8190</v>
      </c>
      <c r="D3578" s="9">
        <v>3.1996772031E10</v>
      </c>
      <c r="E3578" s="8" t="s">
        <v>15428</v>
      </c>
      <c r="F3578" s="8" t="s">
        <v>15442</v>
      </c>
      <c r="G3578" s="8" t="s">
        <v>15421</v>
      </c>
      <c r="H3578" s="8" t="s">
        <v>15471</v>
      </c>
      <c r="I3578" s="8" t="s">
        <v>15431</v>
      </c>
      <c r="J3578" s="8" t="s">
        <v>15424</v>
      </c>
      <c r="K3578" s="8" t="s">
        <v>15432</v>
      </c>
      <c r="L3578" s="12" t="s">
        <v>15</v>
      </c>
      <c r="M3578" s="12" t="s">
        <v>3780</v>
      </c>
      <c r="N3578" s="12" t="s">
        <v>1153</v>
      </c>
      <c r="O3578" s="12" t="s">
        <v>3792</v>
      </c>
      <c r="P3578" s="12" t="s">
        <v>119</v>
      </c>
      <c r="R3578" s="10">
        <f>ROUNDUP(SUM(VLOOKUP(F3578,'Pontuação'!A$2:B$11,2,FALSE),VLOOKUP(E3578,'Pontuação'!C$2:D$11,2,FALSE),VLOOKUP(H3578,'Pontuação'!I$2:J$11,2,FALSE),VLOOKUP(I3578,'Pontuação'!G$2:H$11,2,FALSE),VLOOKUP(K3578,'Pontuação'!M$2:N$13,2,FALSE)),0)</f>
        <v>1594</v>
      </c>
      <c r="S3578" s="11">
        <f t="shared" si="1"/>
        <v>159</v>
      </c>
      <c r="T3578" s="11" t="str">
        <f t="array" ref="T3578">IFERROR(INDEX('Pontuação'!G$13:G$101, MATCH(S3578, 'Pontuação'!F$13:F$101, 0)), "Faixa Indefinida")</f>
        <v>C</v>
      </c>
      <c r="U3578" s="11">
        <f t="shared" si="2"/>
        <v>0</v>
      </c>
      <c r="V3578" s="11">
        <f t="shared" si="3"/>
        <v>0</v>
      </c>
      <c r="W3578" s="11">
        <f t="shared" si="4"/>
        <v>1</v>
      </c>
      <c r="X3578" s="11">
        <f t="shared" si="5"/>
        <v>0</v>
      </c>
      <c r="Y3578" s="11">
        <f>ROUNDUP(SUM(VLOOKUP(F3578,'Pontuação 3.0'!A$2:B$11,2,FALSE),VLOOKUP(E3578,'Pontuação 3.0'!C$2:D$11,2,FALSE),VLOOKUP(H3578,'Pontuação 3.0'!I$2:J$11,2,FALSE),VLOOKUP(J3578,'Pontuação 3.0'!K$2:L$11,2,FALSE),VLOOKUP(G3578,'Pontuação 3.0'!E$2:F$11,2,FALSE),VLOOKUP(I3578,'Pontuação 3.0'!G$2:H$11,2,FALSE),VLOOKUP(K3578,'Pontuação 3.0'!M$2:N$13,2,FALSE)),0)</f>
        <v>1979</v>
      </c>
      <c r="Z3578" s="11">
        <f t="shared" si="6"/>
        <v>198</v>
      </c>
      <c r="AA3578" s="11" t="str">
        <f t="array" ref="AA3578">IFERROR(INDEX('Pontuação 3.0'!G$13:G$191, MATCH(Z3578, 'Pontuação 3.0'!F$13:F$191, 0)), "Faixa Indefinida")</f>
        <v>C</v>
      </c>
      <c r="AB3578" s="11">
        <f t="shared" si="7"/>
        <v>0</v>
      </c>
      <c r="AC3578" s="11">
        <f t="shared" si="8"/>
        <v>0</v>
      </c>
      <c r="AD3578" s="11">
        <f t="shared" si="9"/>
        <v>1</v>
      </c>
      <c r="AE3578" s="11">
        <f t="shared" si="10"/>
        <v>0</v>
      </c>
    </row>
    <row r="3579" ht="15.75" customHeight="1">
      <c r="A3579" s="7">
        <v>45658.0</v>
      </c>
      <c r="B3579" s="8" t="s">
        <v>8195</v>
      </c>
      <c r="C3579" s="8" t="s">
        <v>8196</v>
      </c>
      <c r="D3579" s="9">
        <v>2.1995152732E10</v>
      </c>
      <c r="E3579" s="8" t="s">
        <v>15428</v>
      </c>
      <c r="F3579" s="8" t="s">
        <v>15420</v>
      </c>
      <c r="G3579" s="8" t="s">
        <v>15451</v>
      </c>
      <c r="H3579" s="8" t="s">
        <v>15438</v>
      </c>
      <c r="I3579" s="8" t="s">
        <v>15423</v>
      </c>
      <c r="J3579" s="8" t="s">
        <v>15424</v>
      </c>
      <c r="K3579" s="8" t="s">
        <v>15480</v>
      </c>
      <c r="L3579" s="12" t="s">
        <v>15</v>
      </c>
      <c r="M3579" s="12" t="s">
        <v>3780</v>
      </c>
      <c r="N3579" s="12" t="s">
        <v>360</v>
      </c>
      <c r="O3579" s="12" t="s">
        <v>3781</v>
      </c>
      <c r="P3579" s="12" t="s">
        <v>17</v>
      </c>
      <c r="R3579" s="10">
        <f>ROUNDUP(SUM(VLOOKUP(F3579,'Pontuação'!A$2:B$11,2,FALSE),VLOOKUP(E3579,'Pontuação'!C$2:D$11,2,FALSE),VLOOKUP(H3579,'Pontuação'!I$2:J$11,2,FALSE),VLOOKUP(I3579,'Pontuação'!G$2:H$11,2,FALSE),VLOOKUP(K3579,'Pontuação'!M$2:N$13,2,FALSE)),0)</f>
        <v>1402</v>
      </c>
      <c r="S3579" s="11">
        <f t="shared" si="1"/>
        <v>140</v>
      </c>
      <c r="T3579" s="11" t="str">
        <f t="array" ref="T3579">IFERROR(INDEX('Pontuação'!G$13:G$101, MATCH(S3579, 'Pontuação'!F$13:F$101, 0)), "Faixa Indefinida")</f>
        <v>D</v>
      </c>
      <c r="U3579" s="11">
        <f t="shared" si="2"/>
        <v>0</v>
      </c>
      <c r="V3579" s="11">
        <f t="shared" si="3"/>
        <v>0</v>
      </c>
      <c r="W3579" s="11">
        <f t="shared" si="4"/>
        <v>0</v>
      </c>
      <c r="X3579" s="11">
        <f t="shared" si="5"/>
        <v>1</v>
      </c>
      <c r="Y3579" s="11">
        <f>ROUNDUP(SUM(VLOOKUP(F3579,'Pontuação 3.0'!A$2:B$11,2,FALSE),VLOOKUP(E3579,'Pontuação 3.0'!C$2:D$11,2,FALSE),VLOOKUP(H3579,'Pontuação 3.0'!I$2:J$11,2,FALSE),VLOOKUP(J3579,'Pontuação 3.0'!K$2:L$11,2,FALSE),VLOOKUP(G3579,'Pontuação 3.0'!E$2:F$11,2,FALSE),VLOOKUP(I3579,'Pontuação 3.0'!G$2:H$11,2,FALSE),VLOOKUP(K3579,'Pontuação 3.0'!M$2:N$13,2,FALSE)),0)</f>
        <v>1794</v>
      </c>
      <c r="Z3579" s="11">
        <f t="shared" si="6"/>
        <v>179</v>
      </c>
      <c r="AA3579" s="11" t="str">
        <f t="array" ref="AA3579">IFERROR(INDEX('Pontuação 3.0'!G$13:G$191, MATCH(Z3579, 'Pontuação 3.0'!F$13:F$191, 0)), "Faixa Indefinida")</f>
        <v>D</v>
      </c>
      <c r="AB3579" s="11">
        <f t="shared" si="7"/>
        <v>0</v>
      </c>
      <c r="AC3579" s="11">
        <f t="shared" si="8"/>
        <v>0</v>
      </c>
      <c r="AD3579" s="11">
        <f t="shared" si="9"/>
        <v>0</v>
      </c>
      <c r="AE3579" s="11">
        <f t="shared" si="10"/>
        <v>1</v>
      </c>
    </row>
    <row r="3580" ht="15.75" customHeight="1">
      <c r="A3580" s="7">
        <v>45658.0</v>
      </c>
      <c r="B3580" s="8" t="s">
        <v>195</v>
      </c>
      <c r="C3580" s="8" t="s">
        <v>8197</v>
      </c>
      <c r="D3580" s="9">
        <v>2.1973739643E10</v>
      </c>
      <c r="E3580" s="8" t="s">
        <v>15428</v>
      </c>
      <c r="F3580" s="8" t="s">
        <v>15420</v>
      </c>
      <c r="G3580" s="8" t="s">
        <v>15430</v>
      </c>
      <c r="H3580" s="8" t="s">
        <v>15422</v>
      </c>
      <c r="I3580" s="8" t="s">
        <v>15423</v>
      </c>
      <c r="J3580" s="8" t="s">
        <v>15424</v>
      </c>
      <c r="K3580" s="8" t="s">
        <v>15439</v>
      </c>
      <c r="L3580" s="12" t="s">
        <v>15</v>
      </c>
      <c r="M3580" s="12" t="s">
        <v>3780</v>
      </c>
      <c r="N3580" s="12" t="s">
        <v>205</v>
      </c>
      <c r="O3580" s="12" t="s">
        <v>3781</v>
      </c>
      <c r="P3580" s="12" t="s">
        <v>119</v>
      </c>
      <c r="R3580" s="10">
        <f>ROUNDUP(SUM(VLOOKUP(F3580,'Pontuação'!A$2:B$11,2,FALSE),VLOOKUP(E3580,'Pontuação'!C$2:D$11,2,FALSE),VLOOKUP(H3580,'Pontuação'!I$2:J$11,2,FALSE),VLOOKUP(I3580,'Pontuação'!G$2:H$11,2,FALSE),VLOOKUP(K3580,'Pontuação'!M$2:N$13,2,FALSE)),0)</f>
        <v>1597</v>
      </c>
      <c r="S3580" s="11">
        <f t="shared" si="1"/>
        <v>160</v>
      </c>
      <c r="T3580" s="11" t="str">
        <f t="array" ref="T3580">IFERROR(INDEX('Pontuação'!G$13:G$101, MATCH(S3580, 'Pontuação'!F$13:F$101, 0)), "Faixa Indefinida")</f>
        <v>C</v>
      </c>
      <c r="U3580" s="11">
        <f t="shared" si="2"/>
        <v>0</v>
      </c>
      <c r="V3580" s="11">
        <f t="shared" si="3"/>
        <v>0</v>
      </c>
      <c r="W3580" s="11">
        <f t="shared" si="4"/>
        <v>1</v>
      </c>
      <c r="X3580" s="11">
        <f t="shared" si="5"/>
        <v>0</v>
      </c>
      <c r="Y3580" s="11">
        <f>ROUNDUP(SUM(VLOOKUP(F3580,'Pontuação 3.0'!A$2:B$11,2,FALSE),VLOOKUP(E3580,'Pontuação 3.0'!C$2:D$11,2,FALSE),VLOOKUP(H3580,'Pontuação 3.0'!I$2:J$11,2,FALSE),VLOOKUP(J3580,'Pontuação 3.0'!K$2:L$11,2,FALSE),VLOOKUP(G3580,'Pontuação 3.0'!E$2:F$11,2,FALSE),VLOOKUP(I3580,'Pontuação 3.0'!G$2:H$11,2,FALSE),VLOOKUP(K3580,'Pontuação 3.0'!M$2:N$13,2,FALSE)),0)</f>
        <v>2100</v>
      </c>
      <c r="Z3580" s="11">
        <f t="shared" si="6"/>
        <v>210</v>
      </c>
      <c r="AA3580" s="11" t="str">
        <f t="array" ref="AA3580">IFERROR(INDEX('Pontuação 3.0'!G$13:G$191, MATCH(Z3580, 'Pontuação 3.0'!F$13:F$191, 0)), "Faixa Indefinida")</f>
        <v>C</v>
      </c>
      <c r="AB3580" s="11">
        <f t="shared" si="7"/>
        <v>0</v>
      </c>
      <c r="AC3580" s="11">
        <f t="shared" si="8"/>
        <v>0</v>
      </c>
      <c r="AD3580" s="11">
        <f t="shared" si="9"/>
        <v>1</v>
      </c>
      <c r="AE3580" s="11">
        <f t="shared" si="10"/>
        <v>0</v>
      </c>
    </row>
    <row r="3581" ht="15.75" customHeight="1">
      <c r="A3581" s="7">
        <v>45658.0</v>
      </c>
      <c r="B3581" s="8" t="s">
        <v>8201</v>
      </c>
      <c r="C3581" s="8" t="s">
        <v>8202</v>
      </c>
      <c r="D3581" s="9">
        <v>4.8996020591E10</v>
      </c>
      <c r="E3581" s="8" t="s">
        <v>15428</v>
      </c>
      <c r="F3581" s="8" t="s">
        <v>15420</v>
      </c>
      <c r="G3581" s="8" t="s">
        <v>15430</v>
      </c>
      <c r="H3581" s="8" t="s">
        <v>15446</v>
      </c>
      <c r="I3581" s="8" t="s">
        <v>15423</v>
      </c>
      <c r="J3581" s="8" t="s">
        <v>15424</v>
      </c>
      <c r="K3581" s="8" t="s">
        <v>15432</v>
      </c>
      <c r="L3581" s="12" t="s">
        <v>15</v>
      </c>
      <c r="M3581" s="12" t="s">
        <v>3780</v>
      </c>
      <c r="N3581" s="12" t="s">
        <v>205</v>
      </c>
      <c r="O3581" s="12" t="s">
        <v>3781</v>
      </c>
      <c r="P3581" s="12" t="s">
        <v>119</v>
      </c>
      <c r="R3581" s="10">
        <f>ROUNDUP(SUM(VLOOKUP(F3581,'Pontuação'!A$2:B$11,2,FALSE),VLOOKUP(E3581,'Pontuação'!C$2:D$11,2,FALSE),VLOOKUP(H3581,'Pontuação'!I$2:J$11,2,FALSE),VLOOKUP(I3581,'Pontuação'!G$2:H$11,2,FALSE),VLOOKUP(K3581,'Pontuação'!M$2:N$13,2,FALSE)),0)</f>
        <v>1727</v>
      </c>
      <c r="S3581" s="11">
        <f t="shared" si="1"/>
        <v>173</v>
      </c>
      <c r="T3581" s="11" t="str">
        <f t="array" ref="T3581">IFERROR(INDEX('Pontuação'!G$13:G$101, MATCH(S3581, 'Pontuação'!F$13:F$101, 0)), "Faixa Indefinida")</f>
        <v>B</v>
      </c>
      <c r="U3581" s="11">
        <f t="shared" si="2"/>
        <v>0</v>
      </c>
      <c r="V3581" s="11">
        <f t="shared" si="3"/>
        <v>1</v>
      </c>
      <c r="W3581" s="11">
        <f t="shared" si="4"/>
        <v>0</v>
      </c>
      <c r="X3581" s="11">
        <f t="shared" si="5"/>
        <v>0</v>
      </c>
      <c r="Y3581" s="11">
        <f>ROUNDUP(SUM(VLOOKUP(F3581,'Pontuação 3.0'!A$2:B$11,2,FALSE),VLOOKUP(E3581,'Pontuação 3.0'!C$2:D$11,2,FALSE),VLOOKUP(H3581,'Pontuação 3.0'!I$2:J$11,2,FALSE),VLOOKUP(J3581,'Pontuação 3.0'!K$2:L$11,2,FALSE),VLOOKUP(G3581,'Pontuação 3.0'!E$2:F$11,2,FALSE),VLOOKUP(I3581,'Pontuação 3.0'!G$2:H$11,2,FALSE),VLOOKUP(K3581,'Pontuação 3.0'!M$2:N$13,2,FALSE)),0)</f>
        <v>2295</v>
      </c>
      <c r="Z3581" s="11">
        <f t="shared" si="6"/>
        <v>230</v>
      </c>
      <c r="AA3581" s="11" t="str">
        <f t="array" ref="AA3581">IFERROR(INDEX('Pontuação 3.0'!G$13:G$191, MATCH(Z3581, 'Pontuação 3.0'!F$13:F$191, 0)), "Faixa Indefinida")</f>
        <v>B</v>
      </c>
      <c r="AB3581" s="11">
        <f t="shared" si="7"/>
        <v>0</v>
      </c>
      <c r="AC3581" s="11">
        <f t="shared" si="8"/>
        <v>1</v>
      </c>
      <c r="AD3581" s="11">
        <f t="shared" si="9"/>
        <v>0</v>
      </c>
      <c r="AE3581" s="11">
        <f t="shared" si="10"/>
        <v>0</v>
      </c>
    </row>
    <row r="3582" ht="15.75" customHeight="1">
      <c r="A3582" s="7">
        <v>45658.0</v>
      </c>
      <c r="B3582" s="8" t="s">
        <v>8199</v>
      </c>
      <c r="C3582" s="8" t="s">
        <v>8200</v>
      </c>
      <c r="D3582" s="9">
        <v>8.1981527703E10</v>
      </c>
      <c r="E3582" s="8" t="s">
        <v>15428</v>
      </c>
      <c r="F3582" s="8" t="s">
        <v>15429</v>
      </c>
      <c r="G3582" s="8" t="s">
        <v>15430</v>
      </c>
      <c r="H3582" s="8" t="s">
        <v>15422</v>
      </c>
      <c r="I3582" s="8" t="s">
        <v>15423</v>
      </c>
      <c r="J3582" s="8" t="s">
        <v>15448</v>
      </c>
      <c r="K3582" s="8" t="s">
        <v>15432</v>
      </c>
      <c r="L3582" s="12" t="s">
        <v>15</v>
      </c>
      <c r="M3582" s="12" t="s">
        <v>3780</v>
      </c>
      <c r="N3582" s="12" t="s">
        <v>4070</v>
      </c>
      <c r="O3582" s="12" t="s">
        <v>3781</v>
      </c>
      <c r="P3582" s="12" t="s">
        <v>119</v>
      </c>
      <c r="R3582" s="10">
        <f>ROUNDUP(SUM(VLOOKUP(F3582,'Pontuação'!A$2:B$11,2,FALSE),VLOOKUP(E3582,'Pontuação'!C$2:D$11,2,FALSE),VLOOKUP(H3582,'Pontuação'!I$2:J$11,2,FALSE),VLOOKUP(I3582,'Pontuação'!G$2:H$11,2,FALSE),VLOOKUP(K3582,'Pontuação'!M$2:N$13,2,FALSE)),0)</f>
        <v>1656</v>
      </c>
      <c r="S3582" s="11">
        <f t="shared" si="1"/>
        <v>166</v>
      </c>
      <c r="T3582" s="11" t="str">
        <f t="array" ref="T3582">IFERROR(INDEX('Pontuação'!G$13:G$101, MATCH(S3582, 'Pontuação'!F$13:F$101, 0)), "Faixa Indefinida")</f>
        <v>B</v>
      </c>
      <c r="U3582" s="11">
        <f t="shared" si="2"/>
        <v>0</v>
      </c>
      <c r="V3582" s="11">
        <f t="shared" si="3"/>
        <v>1</v>
      </c>
      <c r="W3582" s="11">
        <f t="shared" si="4"/>
        <v>0</v>
      </c>
      <c r="X3582" s="11">
        <f t="shared" si="5"/>
        <v>0</v>
      </c>
      <c r="Y3582" s="11">
        <f>ROUNDUP(SUM(VLOOKUP(F3582,'Pontuação 3.0'!A$2:B$11,2,FALSE),VLOOKUP(E3582,'Pontuação 3.0'!C$2:D$11,2,FALSE),VLOOKUP(H3582,'Pontuação 3.0'!I$2:J$11,2,FALSE),VLOOKUP(J3582,'Pontuação 3.0'!K$2:L$11,2,FALSE),VLOOKUP(G3582,'Pontuação 3.0'!E$2:F$11,2,FALSE),VLOOKUP(I3582,'Pontuação 3.0'!G$2:H$11,2,FALSE),VLOOKUP(K3582,'Pontuação 3.0'!M$2:N$13,2,FALSE)),0)</f>
        <v>2247</v>
      </c>
      <c r="Z3582" s="11">
        <f t="shared" si="6"/>
        <v>225</v>
      </c>
      <c r="AA3582" s="11" t="str">
        <f t="array" ref="AA3582">IFERROR(INDEX('Pontuação 3.0'!G$13:G$191, MATCH(Z3582, 'Pontuação 3.0'!F$13:F$191, 0)), "Faixa Indefinida")</f>
        <v>B</v>
      </c>
      <c r="AB3582" s="11">
        <f t="shared" si="7"/>
        <v>0</v>
      </c>
      <c r="AC3582" s="11">
        <f t="shared" si="8"/>
        <v>1</v>
      </c>
      <c r="AD3582" s="11">
        <f t="shared" si="9"/>
        <v>0</v>
      </c>
      <c r="AE3582" s="11">
        <f t="shared" si="10"/>
        <v>0</v>
      </c>
    </row>
    <row r="3583" ht="15.75" customHeight="1">
      <c r="A3583" s="7">
        <v>45658.0</v>
      </c>
      <c r="B3583" s="8" t="s">
        <v>8203</v>
      </c>
      <c r="C3583" s="8" t="s">
        <v>8204</v>
      </c>
      <c r="D3583" s="9">
        <v>1.3991603084E10</v>
      </c>
      <c r="E3583" s="8" t="s">
        <v>15428</v>
      </c>
      <c r="F3583" s="8" t="s">
        <v>15420</v>
      </c>
      <c r="G3583" s="8" t="s">
        <v>15437</v>
      </c>
      <c r="H3583" s="8" t="s">
        <v>15422</v>
      </c>
      <c r="I3583" s="8" t="s">
        <v>15423</v>
      </c>
      <c r="J3583" s="8" t="s">
        <v>15424</v>
      </c>
      <c r="K3583" s="8" t="s">
        <v>15439</v>
      </c>
      <c r="L3583" s="12" t="s">
        <v>15</v>
      </c>
      <c r="M3583" s="12" t="s">
        <v>3780</v>
      </c>
      <c r="N3583" s="12" t="s">
        <v>360</v>
      </c>
      <c r="O3583" s="12" t="s">
        <v>3781</v>
      </c>
      <c r="P3583" s="12" t="s">
        <v>17</v>
      </c>
      <c r="R3583" s="10">
        <f>ROUNDUP(SUM(VLOOKUP(F3583,'Pontuação'!A$2:B$11,2,FALSE),VLOOKUP(E3583,'Pontuação'!C$2:D$11,2,FALSE),VLOOKUP(H3583,'Pontuação'!I$2:J$11,2,FALSE),VLOOKUP(I3583,'Pontuação'!G$2:H$11,2,FALSE),VLOOKUP(K3583,'Pontuação'!M$2:N$13,2,FALSE)),0)</f>
        <v>1597</v>
      </c>
      <c r="S3583" s="11">
        <f t="shared" si="1"/>
        <v>160</v>
      </c>
      <c r="T3583" s="11" t="str">
        <f t="array" ref="T3583">IFERROR(INDEX('Pontuação'!G$13:G$101, MATCH(S3583, 'Pontuação'!F$13:F$101, 0)), "Faixa Indefinida")</f>
        <v>C</v>
      </c>
      <c r="U3583" s="11">
        <f t="shared" si="2"/>
        <v>0</v>
      </c>
      <c r="V3583" s="11">
        <f t="shared" si="3"/>
        <v>0</v>
      </c>
      <c r="W3583" s="11">
        <f t="shared" si="4"/>
        <v>1</v>
      </c>
      <c r="X3583" s="11">
        <f t="shared" si="5"/>
        <v>0</v>
      </c>
      <c r="Y3583" s="11">
        <f>ROUNDUP(SUM(VLOOKUP(F3583,'Pontuação 3.0'!A$2:B$11,2,FALSE),VLOOKUP(E3583,'Pontuação 3.0'!C$2:D$11,2,FALSE),VLOOKUP(H3583,'Pontuação 3.0'!I$2:J$11,2,FALSE),VLOOKUP(J3583,'Pontuação 3.0'!K$2:L$11,2,FALSE),VLOOKUP(G3583,'Pontuação 3.0'!E$2:F$11,2,FALSE),VLOOKUP(I3583,'Pontuação 3.0'!G$2:H$11,2,FALSE),VLOOKUP(K3583,'Pontuação 3.0'!M$2:N$13,2,FALSE)),0)</f>
        <v>1993</v>
      </c>
      <c r="Z3583" s="11">
        <f t="shared" si="6"/>
        <v>199</v>
      </c>
      <c r="AA3583" s="11" t="str">
        <f t="array" ref="AA3583">IFERROR(INDEX('Pontuação 3.0'!G$13:G$191, MATCH(Z3583, 'Pontuação 3.0'!F$13:F$191, 0)), "Faixa Indefinida")</f>
        <v>C</v>
      </c>
      <c r="AB3583" s="11">
        <f t="shared" si="7"/>
        <v>0</v>
      </c>
      <c r="AC3583" s="11">
        <f t="shared" si="8"/>
        <v>0</v>
      </c>
      <c r="AD3583" s="11">
        <f t="shared" si="9"/>
        <v>1</v>
      </c>
      <c r="AE3583" s="11">
        <f t="shared" si="10"/>
        <v>0</v>
      </c>
    </row>
    <row r="3584" ht="15.75" customHeight="1">
      <c r="A3584" s="7">
        <v>45658.0</v>
      </c>
      <c r="B3584" s="8" t="s">
        <v>8205</v>
      </c>
      <c r="C3584" s="8" t="s">
        <v>8206</v>
      </c>
      <c r="D3584" s="9">
        <v>4.1995447149E10</v>
      </c>
      <c r="E3584" s="8" t="s">
        <v>15428</v>
      </c>
      <c r="F3584" s="8" t="s">
        <v>15420</v>
      </c>
      <c r="G3584" s="8" t="s">
        <v>15421</v>
      </c>
      <c r="H3584" s="8" t="s">
        <v>15446</v>
      </c>
      <c r="I3584" s="8" t="s">
        <v>15423</v>
      </c>
      <c r="J3584" s="8" t="s">
        <v>15424</v>
      </c>
      <c r="K3584" s="8" t="s">
        <v>15432</v>
      </c>
      <c r="L3584" s="12" t="s">
        <v>15</v>
      </c>
      <c r="M3584" s="12" t="s">
        <v>3780</v>
      </c>
      <c r="N3584" s="12" t="s">
        <v>205</v>
      </c>
      <c r="O3584" s="12" t="s">
        <v>3781</v>
      </c>
      <c r="P3584" s="12" t="s">
        <v>17</v>
      </c>
      <c r="R3584" s="10">
        <f>ROUNDUP(SUM(VLOOKUP(F3584,'Pontuação'!A$2:B$11,2,FALSE),VLOOKUP(E3584,'Pontuação'!C$2:D$11,2,FALSE),VLOOKUP(H3584,'Pontuação'!I$2:J$11,2,FALSE),VLOOKUP(I3584,'Pontuação'!G$2:H$11,2,FALSE),VLOOKUP(K3584,'Pontuação'!M$2:N$13,2,FALSE)),0)</f>
        <v>1727</v>
      </c>
      <c r="S3584" s="11">
        <f t="shared" si="1"/>
        <v>173</v>
      </c>
      <c r="T3584" s="11" t="str">
        <f t="array" ref="T3584">IFERROR(INDEX('Pontuação'!G$13:G$101, MATCH(S3584, 'Pontuação'!F$13:F$101, 0)), "Faixa Indefinida")</f>
        <v>B</v>
      </c>
      <c r="U3584" s="11">
        <f t="shared" si="2"/>
        <v>0</v>
      </c>
      <c r="V3584" s="11">
        <f t="shared" si="3"/>
        <v>1</v>
      </c>
      <c r="W3584" s="11">
        <f t="shared" si="4"/>
        <v>0</v>
      </c>
      <c r="X3584" s="11">
        <f t="shared" si="5"/>
        <v>0</v>
      </c>
      <c r="Y3584" s="11">
        <f>ROUNDUP(SUM(VLOOKUP(F3584,'Pontuação 3.0'!A$2:B$11,2,FALSE),VLOOKUP(E3584,'Pontuação 3.0'!C$2:D$11,2,FALSE),VLOOKUP(H3584,'Pontuação 3.0'!I$2:J$11,2,FALSE),VLOOKUP(J3584,'Pontuação 3.0'!K$2:L$11,2,FALSE),VLOOKUP(G3584,'Pontuação 3.0'!E$2:F$11,2,FALSE),VLOOKUP(I3584,'Pontuação 3.0'!G$2:H$11,2,FALSE),VLOOKUP(K3584,'Pontuação 3.0'!M$2:N$13,2,FALSE)),0)</f>
        <v>2155</v>
      </c>
      <c r="Z3584" s="11">
        <f t="shared" si="6"/>
        <v>216</v>
      </c>
      <c r="AA3584" s="11" t="str">
        <f t="array" ref="AA3584">IFERROR(INDEX('Pontuação 3.0'!G$13:G$191, MATCH(Z3584, 'Pontuação 3.0'!F$13:F$191, 0)), "Faixa Indefinida")</f>
        <v>B</v>
      </c>
      <c r="AB3584" s="11">
        <f t="shared" si="7"/>
        <v>0</v>
      </c>
      <c r="AC3584" s="11">
        <f t="shared" si="8"/>
        <v>1</v>
      </c>
      <c r="AD3584" s="11">
        <f t="shared" si="9"/>
        <v>0</v>
      </c>
      <c r="AE3584" s="11">
        <f t="shared" si="10"/>
        <v>0</v>
      </c>
    </row>
    <row r="3585" ht="15.75" customHeight="1">
      <c r="A3585" s="7">
        <v>45658.0</v>
      </c>
      <c r="B3585" s="8" t="s">
        <v>258</v>
      </c>
      <c r="C3585" s="8" t="s">
        <v>8209</v>
      </c>
      <c r="D3585" s="9">
        <v>5.4996931179E10</v>
      </c>
      <c r="E3585" s="8" t="s">
        <v>15428</v>
      </c>
      <c r="F3585" s="8" t="s">
        <v>15420</v>
      </c>
      <c r="G3585" s="8" t="s">
        <v>15430</v>
      </c>
      <c r="H3585" s="8" t="s">
        <v>15443</v>
      </c>
      <c r="I3585" s="8" t="s">
        <v>15431</v>
      </c>
      <c r="J3585" s="8" t="s">
        <v>15448</v>
      </c>
      <c r="K3585" s="8" t="s">
        <v>15432</v>
      </c>
      <c r="L3585" s="12" t="s">
        <v>15</v>
      </c>
      <c r="M3585" s="12" t="s">
        <v>3780</v>
      </c>
      <c r="N3585" s="12" t="s">
        <v>1912</v>
      </c>
      <c r="O3585" s="12" t="s">
        <v>3781</v>
      </c>
      <c r="P3585" s="12" t="s">
        <v>119</v>
      </c>
      <c r="R3585" s="10">
        <f>ROUNDUP(SUM(VLOOKUP(F3585,'Pontuação'!A$2:B$11,2,FALSE),VLOOKUP(E3585,'Pontuação'!C$2:D$11,2,FALSE),VLOOKUP(H3585,'Pontuação'!I$2:J$11,2,FALSE),VLOOKUP(I3585,'Pontuação'!G$2:H$11,2,FALSE),VLOOKUP(K3585,'Pontuação'!M$2:N$13,2,FALSE)),0)</f>
        <v>1816</v>
      </c>
      <c r="S3585" s="11">
        <f t="shared" si="1"/>
        <v>182</v>
      </c>
      <c r="T3585" s="11" t="str">
        <f t="array" ref="T3585">IFERROR(INDEX('Pontuação'!G$13:G$101, MATCH(S3585, 'Pontuação'!F$13:F$101, 0)), "Faixa Indefinida")</f>
        <v>B</v>
      </c>
      <c r="U3585" s="11">
        <f t="shared" si="2"/>
        <v>0</v>
      </c>
      <c r="V3585" s="11">
        <f t="shared" si="3"/>
        <v>1</v>
      </c>
      <c r="W3585" s="11">
        <f t="shared" si="4"/>
        <v>0</v>
      </c>
      <c r="X3585" s="11">
        <f t="shared" si="5"/>
        <v>0</v>
      </c>
      <c r="Y3585" s="11">
        <f>ROUNDUP(SUM(VLOOKUP(F3585,'Pontuação 3.0'!A$2:B$11,2,FALSE),VLOOKUP(E3585,'Pontuação 3.0'!C$2:D$11,2,FALSE),VLOOKUP(H3585,'Pontuação 3.0'!I$2:J$11,2,FALSE),VLOOKUP(J3585,'Pontuação 3.0'!K$2:L$11,2,FALSE),VLOOKUP(G3585,'Pontuação 3.0'!E$2:F$11,2,FALSE),VLOOKUP(I3585,'Pontuação 3.0'!G$2:H$11,2,FALSE),VLOOKUP(K3585,'Pontuação 3.0'!M$2:N$13,2,FALSE)),0)</f>
        <v>2557</v>
      </c>
      <c r="Z3585" s="11">
        <f t="shared" si="6"/>
        <v>256</v>
      </c>
      <c r="AA3585" s="11" t="str">
        <f t="array" ref="AA3585">IFERROR(INDEX('Pontuação 3.0'!G$13:G$191, MATCH(Z3585, 'Pontuação 3.0'!F$13:F$191, 0)), "Faixa Indefinida")</f>
        <v>A</v>
      </c>
      <c r="AB3585" s="11">
        <f t="shared" si="7"/>
        <v>1</v>
      </c>
      <c r="AC3585" s="11">
        <f t="shared" si="8"/>
        <v>0</v>
      </c>
      <c r="AD3585" s="11">
        <f t="shared" si="9"/>
        <v>0</v>
      </c>
      <c r="AE3585" s="11">
        <f t="shared" si="10"/>
        <v>0</v>
      </c>
    </row>
    <row r="3586" ht="15.75" customHeight="1">
      <c r="A3586" s="7">
        <v>45658.0</v>
      </c>
      <c r="B3586" s="8" t="s">
        <v>8213</v>
      </c>
      <c r="C3586" s="8" t="s">
        <v>8214</v>
      </c>
      <c r="D3586" s="9">
        <v>4.7996422682E10</v>
      </c>
      <c r="E3586" s="8" t="s">
        <v>15428</v>
      </c>
      <c r="F3586" s="8" t="s">
        <v>15442</v>
      </c>
      <c r="G3586" s="8" t="s">
        <v>15430</v>
      </c>
      <c r="H3586" s="8" t="s">
        <v>15443</v>
      </c>
      <c r="I3586" s="8" t="s">
        <v>15423</v>
      </c>
      <c r="J3586" s="8" t="s">
        <v>15424</v>
      </c>
      <c r="K3586" s="8" t="s">
        <v>15425</v>
      </c>
      <c r="L3586" s="12" t="s">
        <v>15</v>
      </c>
      <c r="M3586" s="12" t="s">
        <v>3780</v>
      </c>
      <c r="N3586" s="12" t="s">
        <v>162</v>
      </c>
      <c r="O3586" s="12" t="s">
        <v>3781</v>
      </c>
      <c r="P3586" s="12" t="s">
        <v>119</v>
      </c>
      <c r="R3586" s="10">
        <f>ROUNDUP(SUM(VLOOKUP(F3586,'Pontuação'!A$2:B$11,2,FALSE),VLOOKUP(E3586,'Pontuação'!C$2:D$11,2,FALSE),VLOOKUP(H3586,'Pontuação'!I$2:J$11,2,FALSE),VLOOKUP(I3586,'Pontuação'!G$2:H$11,2,FALSE),VLOOKUP(K3586,'Pontuação'!M$2:N$13,2,FALSE)),0)</f>
        <v>1567</v>
      </c>
      <c r="S3586" s="11">
        <f t="shared" si="1"/>
        <v>157</v>
      </c>
      <c r="T3586" s="11" t="str">
        <f t="array" ref="T3586">IFERROR(INDEX('Pontuação'!G$13:G$101, MATCH(S3586, 'Pontuação'!F$13:F$101, 0)), "Faixa Indefinida")</f>
        <v>C</v>
      </c>
      <c r="U3586" s="11">
        <f t="shared" si="2"/>
        <v>0</v>
      </c>
      <c r="V3586" s="11">
        <f t="shared" si="3"/>
        <v>0</v>
      </c>
      <c r="W3586" s="11">
        <f t="shared" si="4"/>
        <v>1</v>
      </c>
      <c r="X3586" s="11">
        <f t="shared" si="5"/>
        <v>0</v>
      </c>
      <c r="Y3586" s="11">
        <f>ROUNDUP(SUM(VLOOKUP(F3586,'Pontuação 3.0'!A$2:B$11,2,FALSE),VLOOKUP(E3586,'Pontuação 3.0'!C$2:D$11,2,FALSE),VLOOKUP(H3586,'Pontuação 3.0'!I$2:J$11,2,FALSE),VLOOKUP(J3586,'Pontuação 3.0'!K$2:L$11,2,FALSE),VLOOKUP(G3586,'Pontuação 3.0'!E$2:F$11,2,FALSE),VLOOKUP(I3586,'Pontuação 3.0'!G$2:H$11,2,FALSE),VLOOKUP(K3586,'Pontuação 3.0'!M$2:N$13,2,FALSE)),0)</f>
        <v>1925</v>
      </c>
      <c r="Z3586" s="11">
        <f t="shared" si="6"/>
        <v>193</v>
      </c>
      <c r="AA3586" s="11" t="str">
        <f t="array" ref="AA3586">IFERROR(INDEX('Pontuação 3.0'!G$13:G$191, MATCH(Z3586, 'Pontuação 3.0'!F$13:F$191, 0)), "Faixa Indefinida")</f>
        <v>C</v>
      </c>
      <c r="AB3586" s="11">
        <f t="shared" si="7"/>
        <v>0</v>
      </c>
      <c r="AC3586" s="11">
        <f t="shared" si="8"/>
        <v>0</v>
      </c>
      <c r="AD3586" s="11">
        <f t="shared" si="9"/>
        <v>1</v>
      </c>
      <c r="AE3586" s="11">
        <f t="shared" si="10"/>
        <v>0</v>
      </c>
    </row>
    <row r="3587" ht="15.75" customHeight="1">
      <c r="A3587" s="7">
        <v>45658.0</v>
      </c>
      <c r="B3587" s="8" t="s">
        <v>1130</v>
      </c>
      <c r="C3587" s="8" t="s">
        <v>8210</v>
      </c>
      <c r="D3587" s="9">
        <v>4.5999803322E10</v>
      </c>
      <c r="E3587" s="8" t="s">
        <v>15428</v>
      </c>
      <c r="F3587" s="8" t="s">
        <v>15442</v>
      </c>
      <c r="G3587" s="8" t="s">
        <v>15430</v>
      </c>
      <c r="H3587" s="8" t="s">
        <v>15471</v>
      </c>
      <c r="I3587" s="8" t="s">
        <v>15431</v>
      </c>
      <c r="J3587" s="8" t="s">
        <v>15424</v>
      </c>
      <c r="K3587" s="8" t="s">
        <v>15432</v>
      </c>
      <c r="L3587" s="12" t="s">
        <v>15</v>
      </c>
      <c r="M3587" s="12" t="s">
        <v>3780</v>
      </c>
      <c r="N3587" s="12" t="s">
        <v>127</v>
      </c>
      <c r="O3587" s="12" t="s">
        <v>3781</v>
      </c>
      <c r="P3587" s="12" t="s">
        <v>119</v>
      </c>
      <c r="R3587" s="10">
        <f>ROUNDUP(SUM(VLOOKUP(F3587,'Pontuação'!A$2:B$11,2,FALSE),VLOOKUP(E3587,'Pontuação'!C$2:D$11,2,FALSE),VLOOKUP(H3587,'Pontuação'!I$2:J$11,2,FALSE),VLOOKUP(I3587,'Pontuação'!G$2:H$11,2,FALSE),VLOOKUP(K3587,'Pontuação'!M$2:N$13,2,FALSE)),0)</f>
        <v>1594</v>
      </c>
      <c r="S3587" s="11">
        <f t="shared" si="1"/>
        <v>159</v>
      </c>
      <c r="T3587" s="11" t="str">
        <f t="array" ref="T3587">IFERROR(INDEX('Pontuação'!G$13:G$101, MATCH(S3587, 'Pontuação'!F$13:F$101, 0)), "Faixa Indefinida")</f>
        <v>C</v>
      </c>
      <c r="U3587" s="11">
        <f t="shared" si="2"/>
        <v>0</v>
      </c>
      <c r="V3587" s="11">
        <f t="shared" si="3"/>
        <v>0</v>
      </c>
      <c r="W3587" s="11">
        <f t="shared" si="4"/>
        <v>1</v>
      </c>
      <c r="X3587" s="11">
        <f t="shared" si="5"/>
        <v>0</v>
      </c>
      <c r="Y3587" s="11">
        <f>ROUNDUP(SUM(VLOOKUP(F3587,'Pontuação 3.0'!A$2:B$11,2,FALSE),VLOOKUP(E3587,'Pontuação 3.0'!C$2:D$11,2,FALSE),VLOOKUP(H3587,'Pontuação 3.0'!I$2:J$11,2,FALSE),VLOOKUP(J3587,'Pontuação 3.0'!K$2:L$11,2,FALSE),VLOOKUP(G3587,'Pontuação 3.0'!E$2:F$11,2,FALSE),VLOOKUP(I3587,'Pontuação 3.0'!G$2:H$11,2,FALSE),VLOOKUP(K3587,'Pontuação 3.0'!M$2:N$13,2,FALSE)),0)</f>
        <v>2119</v>
      </c>
      <c r="Z3587" s="11">
        <f t="shared" si="6"/>
        <v>212</v>
      </c>
      <c r="AA3587" s="11" t="str">
        <f t="array" ref="AA3587">IFERROR(INDEX('Pontuação 3.0'!G$13:G$191, MATCH(Z3587, 'Pontuação 3.0'!F$13:F$191, 0)), "Faixa Indefinida")</f>
        <v>C</v>
      </c>
      <c r="AB3587" s="11">
        <f t="shared" si="7"/>
        <v>0</v>
      </c>
      <c r="AC3587" s="11">
        <f t="shared" si="8"/>
        <v>0</v>
      </c>
      <c r="AD3587" s="11">
        <f t="shared" si="9"/>
        <v>1</v>
      </c>
      <c r="AE3587" s="11">
        <f t="shared" si="10"/>
        <v>0</v>
      </c>
    </row>
    <row r="3588" ht="15.75" customHeight="1">
      <c r="A3588" s="7">
        <v>45658.0</v>
      </c>
      <c r="B3588" s="8" t="s">
        <v>8207</v>
      </c>
      <c r="C3588" s="8" t="s">
        <v>8208</v>
      </c>
      <c r="D3588" s="9">
        <v>5.1993545654E10</v>
      </c>
      <c r="E3588" s="8" t="s">
        <v>15428</v>
      </c>
      <c r="F3588" s="8" t="s">
        <v>15442</v>
      </c>
      <c r="G3588" s="8" t="s">
        <v>15430</v>
      </c>
      <c r="H3588" s="8" t="s">
        <v>15443</v>
      </c>
      <c r="I3588" s="8" t="s">
        <v>15431</v>
      </c>
      <c r="J3588" s="8" t="s">
        <v>15424</v>
      </c>
      <c r="K3588" s="8" t="s">
        <v>15466</v>
      </c>
      <c r="L3588" s="12" t="s">
        <v>15</v>
      </c>
      <c r="M3588" s="12" t="s">
        <v>3780</v>
      </c>
      <c r="N3588" s="12" t="s">
        <v>127</v>
      </c>
      <c r="O3588" s="12" t="s">
        <v>3781</v>
      </c>
      <c r="P3588" s="12" t="s">
        <v>119</v>
      </c>
      <c r="R3588" s="10">
        <f>ROUNDUP(SUM(VLOOKUP(F3588,'Pontuação'!A$2:B$11,2,FALSE),VLOOKUP(E3588,'Pontuação'!C$2:D$11,2,FALSE),VLOOKUP(H3588,'Pontuação'!I$2:J$11,2,FALSE),VLOOKUP(I3588,'Pontuação'!G$2:H$11,2,FALSE),VLOOKUP(K3588,'Pontuação'!M$2:N$13,2,FALSE)),0)</f>
        <v>1742</v>
      </c>
      <c r="S3588" s="11">
        <f t="shared" si="1"/>
        <v>174</v>
      </c>
      <c r="T3588" s="11" t="str">
        <f t="array" ref="T3588">IFERROR(INDEX('Pontuação'!G$13:G$101, MATCH(S3588, 'Pontuação'!F$13:F$101, 0)), "Faixa Indefinida")</f>
        <v>B</v>
      </c>
      <c r="U3588" s="11">
        <f t="shared" si="2"/>
        <v>0</v>
      </c>
      <c r="V3588" s="11">
        <f t="shared" si="3"/>
        <v>1</v>
      </c>
      <c r="W3588" s="11">
        <f t="shared" si="4"/>
        <v>0</v>
      </c>
      <c r="X3588" s="11">
        <f t="shared" si="5"/>
        <v>0</v>
      </c>
      <c r="Y3588" s="11">
        <f>ROUNDUP(SUM(VLOOKUP(F3588,'Pontuação 3.0'!A$2:B$11,2,FALSE),VLOOKUP(E3588,'Pontuação 3.0'!C$2:D$11,2,FALSE),VLOOKUP(H3588,'Pontuação 3.0'!I$2:J$11,2,FALSE),VLOOKUP(J3588,'Pontuação 3.0'!K$2:L$11,2,FALSE),VLOOKUP(G3588,'Pontuação 3.0'!E$2:F$11,2,FALSE),VLOOKUP(I3588,'Pontuação 3.0'!G$2:H$11,2,FALSE),VLOOKUP(K3588,'Pontuação 3.0'!M$2:N$13,2,FALSE)),0)</f>
        <v>2271</v>
      </c>
      <c r="Z3588" s="11">
        <f t="shared" si="6"/>
        <v>227</v>
      </c>
      <c r="AA3588" s="11" t="str">
        <f t="array" ref="AA3588">IFERROR(INDEX('Pontuação 3.0'!G$13:G$191, MATCH(Z3588, 'Pontuação 3.0'!F$13:F$191, 0)), "Faixa Indefinida")</f>
        <v>B</v>
      </c>
      <c r="AB3588" s="11">
        <f t="shared" si="7"/>
        <v>0</v>
      </c>
      <c r="AC3588" s="11">
        <f t="shared" si="8"/>
        <v>1</v>
      </c>
      <c r="AD3588" s="11">
        <f t="shared" si="9"/>
        <v>0</v>
      </c>
      <c r="AE3588" s="11">
        <f t="shared" si="10"/>
        <v>0</v>
      </c>
    </row>
    <row r="3589" ht="15.75" customHeight="1">
      <c r="A3589" s="7">
        <v>45658.0</v>
      </c>
      <c r="B3589" s="8" t="s">
        <v>463</v>
      </c>
      <c r="C3589" s="8" t="s">
        <v>8215</v>
      </c>
      <c r="D3589" s="9">
        <v>1.6993632005E10</v>
      </c>
      <c r="E3589" s="8" t="s">
        <v>15428</v>
      </c>
      <c r="F3589" s="8" t="s">
        <v>15442</v>
      </c>
      <c r="G3589" s="8" t="s">
        <v>15430</v>
      </c>
      <c r="H3589" s="8" t="s">
        <v>15422</v>
      </c>
      <c r="I3589" s="8" t="s">
        <v>15423</v>
      </c>
      <c r="J3589" s="8" t="s">
        <v>15424</v>
      </c>
      <c r="K3589" s="8" t="s">
        <v>15425</v>
      </c>
      <c r="L3589" s="12" t="s">
        <v>15</v>
      </c>
      <c r="M3589" s="12" t="s">
        <v>3780</v>
      </c>
      <c r="N3589" s="12" t="s">
        <v>310</v>
      </c>
      <c r="O3589" s="12" t="s">
        <v>3781</v>
      </c>
      <c r="P3589" s="12" t="s">
        <v>17</v>
      </c>
      <c r="R3589" s="10">
        <f>ROUNDUP(SUM(VLOOKUP(F3589,'Pontuação'!A$2:B$11,2,FALSE),VLOOKUP(E3589,'Pontuação'!C$2:D$11,2,FALSE),VLOOKUP(H3589,'Pontuação'!I$2:J$11,2,FALSE),VLOOKUP(I3589,'Pontuação'!G$2:H$11,2,FALSE),VLOOKUP(K3589,'Pontuação'!M$2:N$13,2,FALSE)),0)</f>
        <v>1541</v>
      </c>
      <c r="S3589" s="11">
        <f t="shared" si="1"/>
        <v>154</v>
      </c>
      <c r="T3589" s="11" t="str">
        <f t="array" ref="T3589">IFERROR(INDEX('Pontuação'!G$13:G$101, MATCH(S3589, 'Pontuação'!F$13:F$101, 0)), "Faixa Indefinida")</f>
        <v>C</v>
      </c>
      <c r="U3589" s="11">
        <f t="shared" si="2"/>
        <v>0</v>
      </c>
      <c r="V3589" s="11">
        <f t="shared" si="3"/>
        <v>0</v>
      </c>
      <c r="W3589" s="11">
        <f t="shared" si="4"/>
        <v>1</v>
      </c>
      <c r="X3589" s="11">
        <f t="shared" si="5"/>
        <v>0</v>
      </c>
      <c r="Y3589" s="11">
        <f>ROUNDUP(SUM(VLOOKUP(F3589,'Pontuação 3.0'!A$2:B$11,2,FALSE),VLOOKUP(E3589,'Pontuação 3.0'!C$2:D$11,2,FALSE),VLOOKUP(H3589,'Pontuação 3.0'!I$2:J$11,2,FALSE),VLOOKUP(J3589,'Pontuação 3.0'!K$2:L$11,2,FALSE),VLOOKUP(G3589,'Pontuação 3.0'!E$2:F$11,2,FALSE),VLOOKUP(I3589,'Pontuação 3.0'!G$2:H$11,2,FALSE),VLOOKUP(K3589,'Pontuação 3.0'!M$2:N$13,2,FALSE)),0)</f>
        <v>1989</v>
      </c>
      <c r="Z3589" s="11">
        <f t="shared" si="6"/>
        <v>199</v>
      </c>
      <c r="AA3589" s="11" t="str">
        <f t="array" ref="AA3589">IFERROR(INDEX('Pontuação 3.0'!G$13:G$191, MATCH(Z3589, 'Pontuação 3.0'!F$13:F$191, 0)), "Faixa Indefinida")</f>
        <v>C</v>
      </c>
      <c r="AB3589" s="11">
        <f t="shared" si="7"/>
        <v>0</v>
      </c>
      <c r="AC3589" s="11">
        <f t="shared" si="8"/>
        <v>0</v>
      </c>
      <c r="AD3589" s="11">
        <f t="shared" si="9"/>
        <v>1</v>
      </c>
      <c r="AE3589" s="11">
        <f t="shared" si="10"/>
        <v>0</v>
      </c>
    </row>
    <row r="3590" ht="15.75" customHeight="1">
      <c r="A3590" s="7">
        <v>45658.0</v>
      </c>
      <c r="B3590" s="8" t="s">
        <v>8211</v>
      </c>
      <c r="C3590" s="8" t="s">
        <v>8212</v>
      </c>
      <c r="D3590" s="9">
        <v>1.1988136537E10</v>
      </c>
      <c r="E3590" s="8" t="s">
        <v>15428</v>
      </c>
      <c r="F3590" s="8" t="s">
        <v>15442</v>
      </c>
      <c r="G3590" s="8" t="s">
        <v>15430</v>
      </c>
      <c r="H3590" s="8" t="s">
        <v>15446</v>
      </c>
      <c r="I3590" s="8" t="s">
        <v>15423</v>
      </c>
      <c r="J3590" s="8" t="s">
        <v>15448</v>
      </c>
      <c r="K3590" s="8" t="s">
        <v>15480</v>
      </c>
      <c r="L3590" s="12" t="s">
        <v>15</v>
      </c>
      <c r="M3590" s="12" t="s">
        <v>3780</v>
      </c>
      <c r="N3590" s="12" t="s">
        <v>205</v>
      </c>
      <c r="O3590" s="12" t="s">
        <v>3781</v>
      </c>
      <c r="P3590" s="12" t="s">
        <v>119</v>
      </c>
      <c r="R3590" s="10">
        <f>ROUNDUP(SUM(VLOOKUP(F3590,'Pontuação'!A$2:B$11,2,FALSE),VLOOKUP(E3590,'Pontuação'!C$2:D$11,2,FALSE),VLOOKUP(H3590,'Pontuação'!I$2:J$11,2,FALSE),VLOOKUP(I3590,'Pontuação'!G$2:H$11,2,FALSE),VLOOKUP(K3590,'Pontuação'!M$2:N$13,2,FALSE)),0)</f>
        <v>1546</v>
      </c>
      <c r="S3590" s="11">
        <f t="shared" si="1"/>
        <v>155</v>
      </c>
      <c r="T3590" s="11" t="str">
        <f t="array" ref="T3590">IFERROR(INDEX('Pontuação'!G$13:G$101, MATCH(S3590, 'Pontuação'!F$13:F$101, 0)), "Faixa Indefinida")</f>
        <v>C</v>
      </c>
      <c r="U3590" s="11">
        <f t="shared" si="2"/>
        <v>0</v>
      </c>
      <c r="V3590" s="11">
        <f t="shared" si="3"/>
        <v>0</v>
      </c>
      <c r="W3590" s="11">
        <f t="shared" si="4"/>
        <v>1</v>
      </c>
      <c r="X3590" s="11">
        <f t="shared" si="5"/>
        <v>0</v>
      </c>
      <c r="Y3590" s="11">
        <f>ROUNDUP(SUM(VLOOKUP(F3590,'Pontuação 3.0'!A$2:B$11,2,FALSE),VLOOKUP(E3590,'Pontuação 3.0'!C$2:D$11,2,FALSE),VLOOKUP(H3590,'Pontuação 3.0'!I$2:J$11,2,FALSE),VLOOKUP(J3590,'Pontuação 3.0'!K$2:L$11,2,FALSE),VLOOKUP(G3590,'Pontuação 3.0'!E$2:F$11,2,FALSE),VLOOKUP(I3590,'Pontuação 3.0'!G$2:H$11,2,FALSE),VLOOKUP(K3590,'Pontuação 3.0'!M$2:N$13,2,FALSE)),0)</f>
        <v>2307</v>
      </c>
      <c r="Z3590" s="11">
        <f t="shared" si="6"/>
        <v>231</v>
      </c>
      <c r="AA3590" s="11" t="str">
        <f t="array" ref="AA3590">IFERROR(INDEX('Pontuação 3.0'!G$13:G$191, MATCH(Z3590, 'Pontuação 3.0'!F$13:F$191, 0)), "Faixa Indefinida")</f>
        <v>B</v>
      </c>
      <c r="AB3590" s="11">
        <f t="shared" si="7"/>
        <v>0</v>
      </c>
      <c r="AC3590" s="11">
        <f t="shared" si="8"/>
        <v>1</v>
      </c>
      <c r="AD3590" s="11">
        <f t="shared" si="9"/>
        <v>0</v>
      </c>
      <c r="AE3590" s="11">
        <f t="shared" si="10"/>
        <v>0</v>
      </c>
    </row>
    <row r="3591" ht="15.75" customHeight="1">
      <c r="A3591" s="7">
        <v>45658.0</v>
      </c>
      <c r="B3591" s="8" t="s">
        <v>8216</v>
      </c>
      <c r="C3591" s="8" t="s">
        <v>8217</v>
      </c>
      <c r="D3591" s="8" t="s">
        <v>8218</v>
      </c>
      <c r="E3591" s="8" t="s">
        <v>15428</v>
      </c>
      <c r="F3591" s="8" t="s">
        <v>15420</v>
      </c>
      <c r="G3591" s="8" t="s">
        <v>15430</v>
      </c>
      <c r="H3591" s="8" t="s">
        <v>15443</v>
      </c>
      <c r="I3591" s="8" t="s">
        <v>15423</v>
      </c>
      <c r="J3591" s="8" t="s">
        <v>15424</v>
      </c>
      <c r="K3591" s="8" t="s">
        <v>15480</v>
      </c>
      <c r="L3591" s="12" t="s">
        <v>15</v>
      </c>
      <c r="M3591" s="12" t="s">
        <v>3780</v>
      </c>
      <c r="N3591" s="12" t="s">
        <v>205</v>
      </c>
      <c r="O3591" s="12" t="s">
        <v>3781</v>
      </c>
      <c r="P3591" s="12" t="s">
        <v>119</v>
      </c>
      <c r="R3591" s="10">
        <f>ROUNDUP(SUM(VLOOKUP(F3591,'Pontuação'!A$2:B$11,2,FALSE),VLOOKUP(E3591,'Pontuação'!C$2:D$11,2,FALSE),VLOOKUP(H3591,'Pontuação'!I$2:J$11,2,FALSE),VLOOKUP(I3591,'Pontuação'!G$2:H$11,2,FALSE),VLOOKUP(K3591,'Pontuação'!M$2:N$13,2,FALSE)),0)</f>
        <v>1542</v>
      </c>
      <c r="S3591" s="11">
        <f t="shared" si="1"/>
        <v>154</v>
      </c>
      <c r="T3591" s="11" t="str">
        <f t="array" ref="T3591">IFERROR(INDEX('Pontuação'!G$13:G$101, MATCH(S3591, 'Pontuação'!F$13:F$101, 0)), "Faixa Indefinida")</f>
        <v>C</v>
      </c>
      <c r="U3591" s="11">
        <f t="shared" si="2"/>
        <v>0</v>
      </c>
      <c r="V3591" s="11">
        <f t="shared" si="3"/>
        <v>0</v>
      </c>
      <c r="W3591" s="11">
        <f t="shared" si="4"/>
        <v>1</v>
      </c>
      <c r="X3591" s="11">
        <f t="shared" si="5"/>
        <v>0</v>
      </c>
      <c r="Y3591" s="11">
        <f>ROUNDUP(SUM(VLOOKUP(F3591,'Pontuação 3.0'!A$2:B$11,2,FALSE),VLOOKUP(E3591,'Pontuação 3.0'!C$2:D$11,2,FALSE),VLOOKUP(H3591,'Pontuação 3.0'!I$2:J$11,2,FALSE),VLOOKUP(J3591,'Pontuação 3.0'!K$2:L$11,2,FALSE),VLOOKUP(G3591,'Pontuação 3.0'!E$2:F$11,2,FALSE),VLOOKUP(I3591,'Pontuação 3.0'!G$2:H$11,2,FALSE),VLOOKUP(K3591,'Pontuação 3.0'!M$2:N$13,2,FALSE)),0)</f>
        <v>2028</v>
      </c>
      <c r="Z3591" s="11">
        <f t="shared" si="6"/>
        <v>203</v>
      </c>
      <c r="AA3591" s="11" t="str">
        <f t="array" ref="AA3591">IFERROR(INDEX('Pontuação 3.0'!G$13:G$191, MATCH(Z3591, 'Pontuação 3.0'!F$13:F$191, 0)), "Faixa Indefinida")</f>
        <v>C</v>
      </c>
      <c r="AB3591" s="11">
        <f t="shared" si="7"/>
        <v>0</v>
      </c>
      <c r="AC3591" s="11">
        <f t="shared" si="8"/>
        <v>0</v>
      </c>
      <c r="AD3591" s="11">
        <f t="shared" si="9"/>
        <v>1</v>
      </c>
      <c r="AE3591" s="11">
        <f t="shared" si="10"/>
        <v>0</v>
      </c>
    </row>
    <row r="3592" ht="15.75" customHeight="1">
      <c r="A3592" s="7">
        <v>45658.0</v>
      </c>
      <c r="B3592" s="8" t="s">
        <v>8219</v>
      </c>
      <c r="C3592" s="8" t="s">
        <v>8220</v>
      </c>
      <c r="D3592" s="9">
        <v>5.1984352717E10</v>
      </c>
      <c r="E3592" s="8" t="s">
        <v>15428</v>
      </c>
      <c r="F3592" s="8" t="s">
        <v>15442</v>
      </c>
      <c r="G3592" s="8" t="s">
        <v>15430</v>
      </c>
      <c r="H3592" s="8" t="s">
        <v>15422</v>
      </c>
      <c r="I3592" s="8" t="s">
        <v>15423</v>
      </c>
      <c r="J3592" s="8" t="s">
        <v>15424</v>
      </c>
      <c r="K3592" s="8" t="s">
        <v>15432</v>
      </c>
      <c r="L3592" s="12" t="s">
        <v>15</v>
      </c>
      <c r="M3592" s="12" t="s">
        <v>3780</v>
      </c>
      <c r="N3592" s="12" t="s">
        <v>360</v>
      </c>
      <c r="O3592" s="12" t="s">
        <v>3781</v>
      </c>
      <c r="P3592" s="12" t="s">
        <v>17</v>
      </c>
      <c r="R3592" s="10">
        <f>ROUNDUP(SUM(VLOOKUP(F3592,'Pontuação'!A$2:B$11,2,FALSE),VLOOKUP(E3592,'Pontuação'!C$2:D$11,2,FALSE),VLOOKUP(H3592,'Pontuação'!I$2:J$11,2,FALSE),VLOOKUP(I3592,'Pontuação'!G$2:H$11,2,FALSE),VLOOKUP(K3592,'Pontuação'!M$2:N$13,2,FALSE)),0)</f>
        <v>1673</v>
      </c>
      <c r="S3592" s="11">
        <f t="shared" si="1"/>
        <v>167</v>
      </c>
      <c r="T3592" s="11" t="str">
        <f t="array" ref="T3592">IFERROR(INDEX('Pontuação'!G$13:G$101, MATCH(S3592, 'Pontuação'!F$13:F$101, 0)), "Faixa Indefinida")</f>
        <v>B</v>
      </c>
      <c r="U3592" s="11">
        <f t="shared" si="2"/>
        <v>0</v>
      </c>
      <c r="V3592" s="11">
        <f t="shared" si="3"/>
        <v>1</v>
      </c>
      <c r="W3592" s="11">
        <f t="shared" si="4"/>
        <v>0</v>
      </c>
      <c r="X3592" s="11">
        <f t="shared" si="5"/>
        <v>0</v>
      </c>
      <c r="Y3592" s="11">
        <f>ROUNDUP(SUM(VLOOKUP(F3592,'Pontuação 3.0'!A$2:B$11,2,FALSE),VLOOKUP(E3592,'Pontuação 3.0'!C$2:D$11,2,FALSE),VLOOKUP(H3592,'Pontuação 3.0'!I$2:J$11,2,FALSE),VLOOKUP(J3592,'Pontuação 3.0'!K$2:L$11,2,FALSE),VLOOKUP(G3592,'Pontuação 3.0'!E$2:F$11,2,FALSE),VLOOKUP(I3592,'Pontuação 3.0'!G$2:H$11,2,FALSE),VLOOKUP(K3592,'Pontuação 3.0'!M$2:N$13,2,FALSE)),0)</f>
        <v>2075</v>
      </c>
      <c r="Z3592" s="11">
        <f t="shared" si="6"/>
        <v>208</v>
      </c>
      <c r="AA3592" s="11" t="str">
        <f t="array" ref="AA3592">IFERROR(INDEX('Pontuação 3.0'!G$13:G$191, MATCH(Z3592, 'Pontuação 3.0'!F$13:F$191, 0)), "Faixa Indefinida")</f>
        <v>C</v>
      </c>
      <c r="AB3592" s="11">
        <f t="shared" si="7"/>
        <v>0</v>
      </c>
      <c r="AC3592" s="11">
        <f t="shared" si="8"/>
        <v>0</v>
      </c>
      <c r="AD3592" s="11">
        <f t="shared" si="9"/>
        <v>1</v>
      </c>
      <c r="AE3592" s="11">
        <f t="shared" si="10"/>
        <v>0</v>
      </c>
    </row>
    <row r="3593" ht="15.75" customHeight="1">
      <c r="A3593" s="7">
        <v>45658.0</v>
      </c>
      <c r="B3593" s="8" t="s">
        <v>250</v>
      </c>
      <c r="C3593" s="8" t="s">
        <v>8221</v>
      </c>
      <c r="D3593" s="9">
        <v>7.1999251853E10</v>
      </c>
      <c r="E3593" s="8" t="s">
        <v>15419</v>
      </c>
      <c r="F3593" s="8" t="s">
        <v>15442</v>
      </c>
      <c r="G3593" s="8" t="s">
        <v>15451</v>
      </c>
      <c r="H3593" s="8" t="s">
        <v>15438</v>
      </c>
      <c r="I3593" s="8" t="s">
        <v>15423</v>
      </c>
      <c r="J3593" s="8" t="s">
        <v>15424</v>
      </c>
      <c r="K3593" s="8" t="s">
        <v>15432</v>
      </c>
      <c r="L3593" s="12" t="s">
        <v>15</v>
      </c>
      <c r="M3593" s="12" t="s">
        <v>3780</v>
      </c>
      <c r="N3593" s="12" t="s">
        <v>300</v>
      </c>
      <c r="O3593" s="12" t="s">
        <v>3781</v>
      </c>
      <c r="P3593" s="12" t="s">
        <v>119</v>
      </c>
      <c r="R3593" s="10">
        <f>ROUNDUP(SUM(VLOOKUP(F3593,'Pontuação'!A$2:B$11,2,FALSE),VLOOKUP(E3593,'Pontuação'!C$2:D$11,2,FALSE),VLOOKUP(H3593,'Pontuação'!I$2:J$11,2,FALSE),VLOOKUP(I3593,'Pontuação'!G$2:H$11,2,FALSE),VLOOKUP(K3593,'Pontuação'!M$2:N$13,2,FALSE)),0)</f>
        <v>1563</v>
      </c>
      <c r="S3593" s="11">
        <f t="shared" si="1"/>
        <v>156</v>
      </c>
      <c r="T3593" s="11" t="str">
        <f t="array" ref="T3593">IFERROR(INDEX('Pontuação'!G$13:G$101, MATCH(S3593, 'Pontuação'!F$13:F$101, 0)), "Faixa Indefinida")</f>
        <v>C</v>
      </c>
      <c r="U3593" s="11">
        <f t="shared" si="2"/>
        <v>0</v>
      </c>
      <c r="V3593" s="11">
        <f t="shared" si="3"/>
        <v>0</v>
      </c>
      <c r="W3593" s="11">
        <f t="shared" si="4"/>
        <v>1</v>
      </c>
      <c r="X3593" s="11">
        <f t="shared" si="5"/>
        <v>0</v>
      </c>
      <c r="Y3593" s="11">
        <f>ROUNDUP(SUM(VLOOKUP(F3593,'Pontuação 3.0'!A$2:B$11,2,FALSE),VLOOKUP(E3593,'Pontuação 3.0'!C$2:D$11,2,FALSE),VLOOKUP(H3593,'Pontuação 3.0'!I$2:J$11,2,FALSE),VLOOKUP(J3593,'Pontuação 3.0'!K$2:L$11,2,FALSE),VLOOKUP(G3593,'Pontuação 3.0'!E$2:F$11,2,FALSE),VLOOKUP(I3593,'Pontuação 3.0'!G$2:H$11,2,FALSE),VLOOKUP(K3593,'Pontuação 3.0'!M$2:N$13,2,FALSE)),0)</f>
        <v>1747</v>
      </c>
      <c r="Z3593" s="11">
        <f t="shared" si="6"/>
        <v>175</v>
      </c>
      <c r="AA3593" s="11" t="str">
        <f t="array" ref="AA3593">IFERROR(INDEX('Pontuação 3.0'!G$13:G$191, MATCH(Z3593, 'Pontuação 3.0'!F$13:F$191, 0)), "Faixa Indefinida")</f>
        <v>D</v>
      </c>
      <c r="AB3593" s="11">
        <f t="shared" si="7"/>
        <v>0</v>
      </c>
      <c r="AC3593" s="11">
        <f t="shared" si="8"/>
        <v>0</v>
      </c>
      <c r="AD3593" s="11">
        <f t="shared" si="9"/>
        <v>0</v>
      </c>
      <c r="AE3593" s="11">
        <f t="shared" si="10"/>
        <v>1</v>
      </c>
    </row>
    <row r="3594" ht="15.75" customHeight="1">
      <c r="A3594" s="7">
        <v>45658.0</v>
      </c>
      <c r="B3594" s="8" t="s">
        <v>8222</v>
      </c>
      <c r="C3594" s="8" t="s">
        <v>8223</v>
      </c>
      <c r="D3594" s="9">
        <v>1.5998596628E10</v>
      </c>
      <c r="E3594" s="8" t="s">
        <v>15428</v>
      </c>
      <c r="F3594" s="8" t="s">
        <v>15442</v>
      </c>
      <c r="G3594" s="8" t="s">
        <v>15430</v>
      </c>
      <c r="H3594" s="8" t="s">
        <v>15446</v>
      </c>
      <c r="I3594" s="8" t="s">
        <v>15423</v>
      </c>
      <c r="J3594" s="8" t="s">
        <v>15424</v>
      </c>
      <c r="K3594" s="8" t="s">
        <v>15439</v>
      </c>
      <c r="L3594" s="12" t="s">
        <v>15</v>
      </c>
      <c r="M3594" s="12" t="s">
        <v>3780</v>
      </c>
      <c r="N3594" s="12" t="s">
        <v>162</v>
      </c>
      <c r="O3594" s="12" t="s">
        <v>3781</v>
      </c>
      <c r="P3594" s="12" t="s">
        <v>119</v>
      </c>
      <c r="R3594" s="10">
        <f>ROUNDUP(SUM(VLOOKUP(F3594,'Pontuação'!A$2:B$11,2,FALSE),VLOOKUP(E3594,'Pontuação'!C$2:D$11,2,FALSE),VLOOKUP(H3594,'Pontuação'!I$2:J$11,2,FALSE),VLOOKUP(I3594,'Pontuação'!G$2:H$11,2,FALSE),VLOOKUP(K3594,'Pontuação'!M$2:N$13,2,FALSE)),0)</f>
        <v>1627</v>
      </c>
      <c r="S3594" s="11">
        <f t="shared" si="1"/>
        <v>163</v>
      </c>
      <c r="T3594" s="11" t="str">
        <f t="array" ref="T3594">IFERROR(INDEX('Pontuação'!G$13:G$101, MATCH(S3594, 'Pontuação'!F$13:F$101, 0)), "Faixa Indefinida")</f>
        <v>C</v>
      </c>
      <c r="U3594" s="11">
        <f t="shared" si="2"/>
        <v>0</v>
      </c>
      <c r="V3594" s="11">
        <f t="shared" si="3"/>
        <v>0</v>
      </c>
      <c r="W3594" s="11">
        <f t="shared" si="4"/>
        <v>1</v>
      </c>
      <c r="X3594" s="11">
        <f t="shared" si="5"/>
        <v>0</v>
      </c>
      <c r="Y3594" s="11">
        <f>ROUNDUP(SUM(VLOOKUP(F3594,'Pontuação 3.0'!A$2:B$11,2,FALSE),VLOOKUP(E3594,'Pontuação 3.0'!C$2:D$11,2,FALSE),VLOOKUP(H3594,'Pontuação 3.0'!I$2:J$11,2,FALSE),VLOOKUP(J3594,'Pontuação 3.0'!K$2:L$11,2,FALSE),VLOOKUP(G3594,'Pontuação 3.0'!E$2:F$11,2,FALSE),VLOOKUP(I3594,'Pontuação 3.0'!G$2:H$11,2,FALSE),VLOOKUP(K3594,'Pontuação 3.0'!M$2:N$13,2,FALSE)),0)</f>
        <v>2054</v>
      </c>
      <c r="Z3594" s="11">
        <f t="shared" si="6"/>
        <v>205</v>
      </c>
      <c r="AA3594" s="11" t="str">
        <f t="array" ref="AA3594">IFERROR(INDEX('Pontuação 3.0'!G$13:G$191, MATCH(Z3594, 'Pontuação 3.0'!F$13:F$191, 0)), "Faixa Indefinida")</f>
        <v>C</v>
      </c>
      <c r="AB3594" s="11">
        <f t="shared" si="7"/>
        <v>0</v>
      </c>
      <c r="AC3594" s="11">
        <f t="shared" si="8"/>
        <v>0</v>
      </c>
      <c r="AD3594" s="11">
        <f t="shared" si="9"/>
        <v>1</v>
      </c>
      <c r="AE3594" s="11">
        <f t="shared" si="10"/>
        <v>0</v>
      </c>
    </row>
    <row r="3595" ht="15.75" customHeight="1">
      <c r="A3595" s="7">
        <v>45658.0</v>
      </c>
      <c r="B3595" s="8" t="s">
        <v>8233</v>
      </c>
      <c r="C3595" s="8" t="s">
        <v>8234</v>
      </c>
      <c r="D3595" s="9">
        <v>2.1987663001E10</v>
      </c>
      <c r="E3595" s="8" t="s">
        <v>15428</v>
      </c>
      <c r="F3595" s="8" t="s">
        <v>15454</v>
      </c>
      <c r="G3595" s="8" t="s">
        <v>15455</v>
      </c>
      <c r="H3595" s="8" t="s">
        <v>15438</v>
      </c>
      <c r="I3595" s="8" t="s">
        <v>15423</v>
      </c>
      <c r="J3595" s="8" t="s">
        <v>15424</v>
      </c>
      <c r="K3595" s="8" t="s">
        <v>15425</v>
      </c>
      <c r="L3595" s="12" t="s">
        <v>15</v>
      </c>
      <c r="M3595" s="12" t="s">
        <v>3780</v>
      </c>
      <c r="N3595" s="12" t="s">
        <v>205</v>
      </c>
      <c r="O3595" s="12" t="s">
        <v>3781</v>
      </c>
      <c r="P3595" s="12" t="s">
        <v>119</v>
      </c>
      <c r="R3595" s="10">
        <f>ROUNDUP(SUM(VLOOKUP(F3595,'Pontuação'!A$2:B$11,2,FALSE),VLOOKUP(E3595,'Pontuação'!C$2:D$11,2,FALSE),VLOOKUP(H3595,'Pontuação'!I$2:J$11,2,FALSE),VLOOKUP(I3595,'Pontuação'!G$2:H$11,2,FALSE),VLOOKUP(K3595,'Pontuação'!M$2:N$13,2,FALSE)),0)</f>
        <v>1444</v>
      </c>
      <c r="S3595" s="11">
        <f t="shared" si="1"/>
        <v>144</v>
      </c>
      <c r="T3595" s="11" t="str">
        <f t="array" ref="T3595">IFERROR(INDEX('Pontuação'!G$13:G$101, MATCH(S3595, 'Pontuação'!F$13:F$101, 0)), "Faixa Indefinida")</f>
        <v>D</v>
      </c>
      <c r="U3595" s="11">
        <f t="shared" si="2"/>
        <v>0</v>
      </c>
      <c r="V3595" s="11">
        <f t="shared" si="3"/>
        <v>0</v>
      </c>
      <c r="W3595" s="11">
        <f t="shared" si="4"/>
        <v>0</v>
      </c>
      <c r="X3595" s="11">
        <f t="shared" si="5"/>
        <v>1</v>
      </c>
      <c r="Y3595" s="11">
        <f>ROUNDUP(SUM(VLOOKUP(F3595,'Pontuação 3.0'!A$2:B$11,2,FALSE),VLOOKUP(E3595,'Pontuação 3.0'!C$2:D$11,2,FALSE),VLOOKUP(H3595,'Pontuação 3.0'!I$2:J$11,2,FALSE),VLOOKUP(J3595,'Pontuação 3.0'!K$2:L$11,2,FALSE),VLOOKUP(G3595,'Pontuação 3.0'!E$2:F$11,2,FALSE),VLOOKUP(I3595,'Pontuação 3.0'!G$2:H$11,2,FALSE),VLOOKUP(K3595,'Pontuação 3.0'!M$2:N$13,2,FALSE)),0)</f>
        <v>2053</v>
      </c>
      <c r="Z3595" s="11">
        <f t="shared" si="6"/>
        <v>205</v>
      </c>
      <c r="AA3595" s="11" t="str">
        <f t="array" ref="AA3595">IFERROR(INDEX('Pontuação 3.0'!G$13:G$191, MATCH(Z3595, 'Pontuação 3.0'!F$13:F$191, 0)), "Faixa Indefinida")</f>
        <v>C</v>
      </c>
      <c r="AB3595" s="11">
        <f t="shared" si="7"/>
        <v>0</v>
      </c>
      <c r="AC3595" s="11">
        <f t="shared" si="8"/>
        <v>0</v>
      </c>
      <c r="AD3595" s="11">
        <f t="shared" si="9"/>
        <v>1</v>
      </c>
      <c r="AE3595" s="11">
        <f t="shared" si="10"/>
        <v>0</v>
      </c>
    </row>
    <row r="3596" ht="15.75" customHeight="1">
      <c r="A3596" s="7">
        <v>45658.0</v>
      </c>
      <c r="B3596" s="8" t="s">
        <v>8235</v>
      </c>
      <c r="C3596" s="8" t="s">
        <v>8236</v>
      </c>
      <c r="D3596" s="9">
        <v>3.2998232513E10</v>
      </c>
      <c r="E3596" s="8" t="s">
        <v>15428</v>
      </c>
      <c r="F3596" s="8" t="s">
        <v>15420</v>
      </c>
      <c r="G3596" s="8" t="s">
        <v>15430</v>
      </c>
      <c r="H3596" s="8" t="s">
        <v>15422</v>
      </c>
      <c r="I3596" s="8" t="s">
        <v>15423</v>
      </c>
      <c r="J3596" s="8" t="s">
        <v>15424</v>
      </c>
      <c r="K3596" s="8" t="s">
        <v>15466</v>
      </c>
      <c r="L3596" s="8"/>
      <c r="M3596" s="8"/>
      <c r="N3596" s="8"/>
      <c r="O3596" s="8"/>
      <c r="P3596" s="8"/>
      <c r="R3596" s="10">
        <f>ROUNDUP(SUM(VLOOKUP(F3596,'Pontuação'!A$2:B$11,2,FALSE),VLOOKUP(E3596,'Pontuação'!C$2:D$11,2,FALSE),VLOOKUP(H3596,'Pontuação'!I$2:J$11,2,FALSE),VLOOKUP(I3596,'Pontuação'!G$2:H$11,2,FALSE),VLOOKUP(K3596,'Pontuação'!M$2:N$13,2,FALSE)),0)</f>
        <v>1623</v>
      </c>
      <c r="S3596" s="11">
        <f t="shared" si="1"/>
        <v>162</v>
      </c>
      <c r="T3596" s="11" t="str">
        <f t="array" ref="T3596">IFERROR(INDEX('Pontuação'!G$13:G$101, MATCH(S3596, 'Pontuação'!F$13:F$101, 0)), "Faixa Indefinida")</f>
        <v>C</v>
      </c>
      <c r="U3596" s="11">
        <f t="shared" si="2"/>
        <v>0</v>
      </c>
      <c r="V3596" s="11">
        <f t="shared" si="3"/>
        <v>0</v>
      </c>
      <c r="W3596" s="11">
        <f t="shared" si="4"/>
        <v>1</v>
      </c>
      <c r="X3596" s="11">
        <f t="shared" si="5"/>
        <v>0</v>
      </c>
      <c r="Y3596" s="11">
        <f>ROUNDUP(SUM(VLOOKUP(F3596,'Pontuação 3.0'!A$2:B$11,2,FALSE),VLOOKUP(E3596,'Pontuação 3.0'!C$2:D$11,2,FALSE),VLOOKUP(H3596,'Pontuação 3.0'!I$2:J$11,2,FALSE),VLOOKUP(J3596,'Pontuação 3.0'!K$2:L$11,2,FALSE),VLOOKUP(G3596,'Pontuação 3.0'!E$2:F$11,2,FALSE),VLOOKUP(I3596,'Pontuação 3.0'!G$2:H$11,2,FALSE),VLOOKUP(K3596,'Pontuação 3.0'!M$2:N$13,2,FALSE)),0)</f>
        <v>2316</v>
      </c>
      <c r="Z3596" s="11">
        <f t="shared" si="6"/>
        <v>232</v>
      </c>
      <c r="AA3596" s="11" t="str">
        <f t="array" ref="AA3596">IFERROR(INDEX('Pontuação 3.0'!G$13:G$191, MATCH(Z3596, 'Pontuação 3.0'!F$13:F$191, 0)), "Faixa Indefinida")</f>
        <v>B</v>
      </c>
      <c r="AB3596" s="11">
        <f t="shared" si="7"/>
        <v>0</v>
      </c>
      <c r="AC3596" s="11">
        <f t="shared" si="8"/>
        <v>1</v>
      </c>
      <c r="AD3596" s="11">
        <f t="shared" si="9"/>
        <v>0</v>
      </c>
      <c r="AE3596" s="11">
        <f t="shared" si="10"/>
        <v>0</v>
      </c>
    </row>
    <row r="3597" ht="15.75" customHeight="1">
      <c r="A3597" s="7">
        <v>45658.0</v>
      </c>
      <c r="B3597" s="8" t="s">
        <v>8224</v>
      </c>
      <c r="C3597" s="8" t="s">
        <v>8225</v>
      </c>
      <c r="D3597" s="9">
        <v>3.4988293779E10</v>
      </c>
      <c r="E3597" s="8" t="s">
        <v>15428</v>
      </c>
      <c r="F3597" s="8" t="s">
        <v>15442</v>
      </c>
      <c r="G3597" s="8" t="s">
        <v>15430</v>
      </c>
      <c r="H3597" s="8" t="s">
        <v>15446</v>
      </c>
      <c r="I3597" s="8" t="s">
        <v>15423</v>
      </c>
      <c r="J3597" s="8" t="s">
        <v>15424</v>
      </c>
      <c r="K3597" s="8" t="s">
        <v>15432</v>
      </c>
      <c r="L3597" s="12" t="s">
        <v>15</v>
      </c>
      <c r="M3597" s="12" t="s">
        <v>3780</v>
      </c>
      <c r="N3597" s="12" t="s">
        <v>1153</v>
      </c>
      <c r="O3597" s="12" t="s">
        <v>3781</v>
      </c>
      <c r="P3597" s="12" t="s">
        <v>119</v>
      </c>
      <c r="R3597" s="10">
        <f>ROUNDUP(SUM(VLOOKUP(F3597,'Pontuação'!A$2:B$11,2,FALSE),VLOOKUP(E3597,'Pontuação'!C$2:D$11,2,FALSE),VLOOKUP(H3597,'Pontuação'!I$2:J$11,2,FALSE),VLOOKUP(I3597,'Pontuação'!G$2:H$11,2,FALSE),VLOOKUP(K3597,'Pontuação'!M$2:N$13,2,FALSE)),0)</f>
        <v>1715</v>
      </c>
      <c r="S3597" s="11">
        <f t="shared" si="1"/>
        <v>172</v>
      </c>
      <c r="T3597" s="11" t="str">
        <f t="array" ref="T3597">IFERROR(INDEX('Pontuação'!G$13:G$101, MATCH(S3597, 'Pontuação'!F$13:F$101, 0)), "Faixa Indefinida")</f>
        <v>B</v>
      </c>
      <c r="U3597" s="11">
        <f t="shared" si="2"/>
        <v>0</v>
      </c>
      <c r="V3597" s="11">
        <f t="shared" si="3"/>
        <v>1</v>
      </c>
      <c r="W3597" s="11">
        <f t="shared" si="4"/>
        <v>0</v>
      </c>
      <c r="X3597" s="11">
        <f t="shared" si="5"/>
        <v>0</v>
      </c>
      <c r="Y3597" s="11">
        <f>ROUNDUP(SUM(VLOOKUP(F3597,'Pontuação 3.0'!A$2:B$11,2,FALSE),VLOOKUP(E3597,'Pontuação 3.0'!C$2:D$11,2,FALSE),VLOOKUP(H3597,'Pontuação 3.0'!I$2:J$11,2,FALSE),VLOOKUP(J3597,'Pontuação 3.0'!K$2:L$11,2,FALSE),VLOOKUP(G3597,'Pontuação 3.0'!E$2:F$11,2,FALSE),VLOOKUP(I3597,'Pontuação 3.0'!G$2:H$11,2,FALSE),VLOOKUP(K3597,'Pontuação 3.0'!M$2:N$13,2,FALSE)),0)</f>
        <v>2162</v>
      </c>
      <c r="Z3597" s="11">
        <f t="shared" si="6"/>
        <v>216</v>
      </c>
      <c r="AA3597" s="11" t="str">
        <f t="array" ref="AA3597">IFERROR(INDEX('Pontuação 3.0'!G$13:G$191, MATCH(Z3597, 'Pontuação 3.0'!F$13:F$191, 0)), "Faixa Indefinida")</f>
        <v>B</v>
      </c>
      <c r="AB3597" s="11">
        <f t="shared" si="7"/>
        <v>0</v>
      </c>
      <c r="AC3597" s="11">
        <f t="shared" si="8"/>
        <v>1</v>
      </c>
      <c r="AD3597" s="11">
        <f t="shared" si="9"/>
        <v>0</v>
      </c>
      <c r="AE3597" s="11">
        <f t="shared" si="10"/>
        <v>0</v>
      </c>
    </row>
    <row r="3598" ht="15.75" customHeight="1">
      <c r="A3598" s="7">
        <v>45658.0</v>
      </c>
      <c r="B3598" s="8" t="s">
        <v>8228</v>
      </c>
      <c r="C3598" s="8" t="s">
        <v>8229</v>
      </c>
      <c r="D3598" s="8" t="s">
        <v>8230</v>
      </c>
      <c r="E3598" s="8" t="s">
        <v>15428</v>
      </c>
      <c r="F3598" s="8" t="s">
        <v>15442</v>
      </c>
      <c r="G3598" s="8" t="s">
        <v>15421</v>
      </c>
      <c r="H3598" s="8" t="s">
        <v>15471</v>
      </c>
      <c r="I3598" s="8" t="s">
        <v>15423</v>
      </c>
      <c r="J3598" s="8" t="s">
        <v>15424</v>
      </c>
      <c r="K3598" s="8" t="s">
        <v>15425</v>
      </c>
      <c r="L3598" s="12" t="s">
        <v>15</v>
      </c>
      <c r="M3598" s="12" t="s">
        <v>3780</v>
      </c>
      <c r="N3598" s="12" t="s">
        <v>310</v>
      </c>
      <c r="O3598" s="12" t="s">
        <v>3781</v>
      </c>
      <c r="P3598" s="12" t="s">
        <v>119</v>
      </c>
      <c r="R3598" s="10">
        <f>ROUNDUP(SUM(VLOOKUP(F3598,'Pontuação'!A$2:B$11,2,FALSE),VLOOKUP(E3598,'Pontuação'!C$2:D$11,2,FALSE),VLOOKUP(H3598,'Pontuação'!I$2:J$11,2,FALSE),VLOOKUP(I3598,'Pontuação'!G$2:H$11,2,FALSE),VLOOKUP(K3598,'Pontuação'!M$2:N$13,2,FALSE)),0)</f>
        <v>1357</v>
      </c>
      <c r="S3598" s="11">
        <f t="shared" si="1"/>
        <v>136</v>
      </c>
      <c r="T3598" s="11" t="str">
        <f t="array" ref="T3598">IFERROR(INDEX('Pontuação'!G$13:G$101, MATCH(S3598, 'Pontuação'!F$13:F$101, 0)), "Faixa Indefinida")</f>
        <v>D</v>
      </c>
      <c r="U3598" s="11">
        <f t="shared" si="2"/>
        <v>0</v>
      </c>
      <c r="V3598" s="11">
        <f t="shared" si="3"/>
        <v>0</v>
      </c>
      <c r="W3598" s="11">
        <f t="shared" si="4"/>
        <v>0</v>
      </c>
      <c r="X3598" s="11">
        <f t="shared" si="5"/>
        <v>1</v>
      </c>
      <c r="Y3598" s="11">
        <f>ROUNDUP(SUM(VLOOKUP(F3598,'Pontuação 3.0'!A$2:B$11,2,FALSE),VLOOKUP(E3598,'Pontuação 3.0'!C$2:D$11,2,FALSE),VLOOKUP(H3598,'Pontuação 3.0'!I$2:J$11,2,FALSE),VLOOKUP(J3598,'Pontuação 3.0'!K$2:L$11,2,FALSE),VLOOKUP(G3598,'Pontuação 3.0'!E$2:F$11,2,FALSE),VLOOKUP(I3598,'Pontuação 3.0'!G$2:H$11,2,FALSE),VLOOKUP(K3598,'Pontuação 3.0'!M$2:N$13,2,FALSE)),0)</f>
        <v>1741</v>
      </c>
      <c r="Z3598" s="11">
        <f t="shared" si="6"/>
        <v>174</v>
      </c>
      <c r="AA3598" s="11" t="str">
        <f t="array" ref="AA3598">IFERROR(INDEX('Pontuação 3.0'!G$13:G$191, MATCH(Z3598, 'Pontuação 3.0'!F$13:F$191, 0)), "Faixa Indefinida")</f>
        <v>D</v>
      </c>
      <c r="AB3598" s="11">
        <f t="shared" si="7"/>
        <v>0</v>
      </c>
      <c r="AC3598" s="11">
        <f t="shared" si="8"/>
        <v>0</v>
      </c>
      <c r="AD3598" s="11">
        <f t="shared" si="9"/>
        <v>0</v>
      </c>
      <c r="AE3598" s="11">
        <f t="shared" si="10"/>
        <v>1</v>
      </c>
    </row>
    <row r="3599" ht="15.75" customHeight="1">
      <c r="A3599" s="7">
        <v>45658.0</v>
      </c>
      <c r="B3599" s="8" t="s">
        <v>8237</v>
      </c>
      <c r="C3599" s="8" t="s">
        <v>8238</v>
      </c>
      <c r="D3599" s="9">
        <v>1.1986017975E10</v>
      </c>
      <c r="E3599" s="8" t="s">
        <v>15428</v>
      </c>
      <c r="F3599" s="8" t="s">
        <v>15442</v>
      </c>
      <c r="G3599" s="8" t="s">
        <v>15430</v>
      </c>
      <c r="H3599" s="8" t="s">
        <v>15471</v>
      </c>
      <c r="I3599" s="8" t="s">
        <v>15433</v>
      </c>
      <c r="J3599" s="8" t="s">
        <v>15424</v>
      </c>
      <c r="K3599" s="8" t="s">
        <v>15425</v>
      </c>
      <c r="L3599" s="12" t="s">
        <v>15</v>
      </c>
      <c r="M3599" s="12" t="s">
        <v>3780</v>
      </c>
      <c r="N3599" s="12" t="s">
        <v>205</v>
      </c>
      <c r="O3599" s="12" t="s">
        <v>3781</v>
      </c>
      <c r="P3599" s="12" t="s">
        <v>119</v>
      </c>
      <c r="R3599" s="10">
        <f>ROUNDUP(SUM(VLOOKUP(F3599,'Pontuação'!A$2:B$11,2,FALSE),VLOOKUP(E3599,'Pontuação'!C$2:D$11,2,FALSE),VLOOKUP(H3599,'Pontuação'!I$2:J$11,2,FALSE),VLOOKUP(I3599,'Pontuação'!G$2:H$11,2,FALSE),VLOOKUP(K3599,'Pontuação'!M$2:N$13,2,FALSE)),0)</f>
        <v>1635</v>
      </c>
      <c r="S3599" s="11">
        <f t="shared" si="1"/>
        <v>164</v>
      </c>
      <c r="T3599" s="11" t="str">
        <f t="array" ref="T3599">IFERROR(INDEX('Pontuação'!G$13:G$101, MATCH(S3599, 'Pontuação'!F$13:F$101, 0)), "Faixa Indefinida")</f>
        <v>C</v>
      </c>
      <c r="U3599" s="11">
        <f t="shared" si="2"/>
        <v>0</v>
      </c>
      <c r="V3599" s="11">
        <f t="shared" si="3"/>
        <v>0</v>
      </c>
      <c r="W3599" s="11">
        <f t="shared" si="4"/>
        <v>1</v>
      </c>
      <c r="X3599" s="11">
        <f t="shared" si="5"/>
        <v>0</v>
      </c>
      <c r="Y3599" s="11">
        <f>ROUNDUP(SUM(VLOOKUP(F3599,'Pontuação 3.0'!A$2:B$11,2,FALSE),VLOOKUP(E3599,'Pontuação 3.0'!C$2:D$11,2,FALSE),VLOOKUP(H3599,'Pontuação 3.0'!I$2:J$11,2,FALSE),VLOOKUP(J3599,'Pontuação 3.0'!K$2:L$11,2,FALSE),VLOOKUP(G3599,'Pontuação 3.0'!E$2:F$11,2,FALSE),VLOOKUP(I3599,'Pontuação 3.0'!G$2:H$11,2,FALSE),VLOOKUP(K3599,'Pontuação 3.0'!M$2:N$13,2,FALSE)),0)</f>
        <v>2156</v>
      </c>
      <c r="Z3599" s="11">
        <f t="shared" si="6"/>
        <v>216</v>
      </c>
      <c r="AA3599" s="11" t="str">
        <f t="array" ref="AA3599">IFERROR(INDEX('Pontuação 3.0'!G$13:G$191, MATCH(Z3599, 'Pontuação 3.0'!F$13:F$191, 0)), "Faixa Indefinida")</f>
        <v>B</v>
      </c>
      <c r="AB3599" s="11">
        <f t="shared" si="7"/>
        <v>0</v>
      </c>
      <c r="AC3599" s="11">
        <f t="shared" si="8"/>
        <v>1</v>
      </c>
      <c r="AD3599" s="11">
        <f t="shared" si="9"/>
        <v>0</v>
      </c>
      <c r="AE3599" s="11">
        <f t="shared" si="10"/>
        <v>0</v>
      </c>
    </row>
    <row r="3600" ht="15.75" customHeight="1">
      <c r="A3600" s="7">
        <v>45658.0</v>
      </c>
      <c r="B3600" s="8" t="s">
        <v>2974</v>
      </c>
      <c r="C3600" s="8" t="s">
        <v>2975</v>
      </c>
      <c r="D3600" s="13" t="s">
        <v>15812</v>
      </c>
      <c r="E3600" s="8" t="s">
        <v>15428</v>
      </c>
      <c r="F3600" s="8" t="s">
        <v>15429</v>
      </c>
      <c r="G3600" s="8" t="s">
        <v>15421</v>
      </c>
      <c r="H3600" s="8" t="s">
        <v>15438</v>
      </c>
      <c r="I3600" s="8" t="s">
        <v>15423</v>
      </c>
      <c r="J3600" s="8" t="s">
        <v>15424</v>
      </c>
      <c r="K3600" s="8" t="s">
        <v>15425</v>
      </c>
      <c r="L3600" s="12" t="s">
        <v>15</v>
      </c>
      <c r="M3600" s="12" t="s">
        <v>3780</v>
      </c>
      <c r="N3600" s="12" t="s">
        <v>133</v>
      </c>
      <c r="O3600" s="12" t="s">
        <v>3792</v>
      </c>
      <c r="P3600" s="12" t="s">
        <v>17</v>
      </c>
      <c r="R3600" s="10">
        <f>ROUNDUP(SUM(VLOOKUP(F3600,'Pontuação'!A$2:B$11,2,FALSE),VLOOKUP(E3600,'Pontuação'!C$2:D$11,2,FALSE),VLOOKUP(H3600,'Pontuação'!I$2:J$11,2,FALSE),VLOOKUP(I3600,'Pontuação'!G$2:H$11,2,FALSE),VLOOKUP(K3600,'Pontuação'!M$2:N$13,2,FALSE)),0)</f>
        <v>1410</v>
      </c>
      <c r="S3600" s="11">
        <f t="shared" si="1"/>
        <v>141</v>
      </c>
      <c r="T3600" s="11" t="str">
        <f t="array" ref="T3600">IFERROR(INDEX('Pontuação'!G$13:G$101, MATCH(S3600, 'Pontuação'!F$13:F$101, 0)), "Faixa Indefinida")</f>
        <v>D</v>
      </c>
      <c r="U3600" s="11">
        <f t="shared" si="2"/>
        <v>0</v>
      </c>
      <c r="V3600" s="11">
        <f t="shared" si="3"/>
        <v>0</v>
      </c>
      <c r="W3600" s="11">
        <f t="shared" si="4"/>
        <v>0</v>
      </c>
      <c r="X3600" s="11">
        <f t="shared" si="5"/>
        <v>1</v>
      </c>
      <c r="Y3600" s="11">
        <f>ROUNDUP(SUM(VLOOKUP(F3600,'Pontuação 3.0'!A$2:B$11,2,FALSE),VLOOKUP(E3600,'Pontuação 3.0'!C$2:D$11,2,FALSE),VLOOKUP(H3600,'Pontuação 3.0'!I$2:J$11,2,FALSE),VLOOKUP(J3600,'Pontuação 3.0'!K$2:L$11,2,FALSE),VLOOKUP(G3600,'Pontuação 3.0'!E$2:F$11,2,FALSE),VLOOKUP(I3600,'Pontuação 3.0'!G$2:H$11,2,FALSE),VLOOKUP(K3600,'Pontuação 3.0'!M$2:N$13,2,FALSE)),0)</f>
        <v>1612</v>
      </c>
      <c r="Z3600" s="11">
        <f t="shared" si="6"/>
        <v>161</v>
      </c>
      <c r="AA3600" s="11" t="str">
        <f t="array" ref="AA3600">IFERROR(INDEX('Pontuação 3.0'!G$13:G$191, MATCH(Z3600, 'Pontuação 3.0'!F$13:F$191, 0)), "Faixa Indefinida")</f>
        <v>D</v>
      </c>
      <c r="AB3600" s="11">
        <f t="shared" si="7"/>
        <v>0</v>
      </c>
      <c r="AC3600" s="11">
        <f t="shared" si="8"/>
        <v>0</v>
      </c>
      <c r="AD3600" s="11">
        <f t="shared" si="9"/>
        <v>0</v>
      </c>
      <c r="AE3600" s="11">
        <f t="shared" si="10"/>
        <v>1</v>
      </c>
    </row>
    <row r="3601" ht="15.75" customHeight="1">
      <c r="A3601" s="7">
        <v>45658.0</v>
      </c>
      <c r="B3601" s="8" t="s">
        <v>8239</v>
      </c>
      <c r="C3601" s="8" t="s">
        <v>8240</v>
      </c>
      <c r="D3601" s="13" t="s">
        <v>15813</v>
      </c>
      <c r="E3601" s="8" t="s">
        <v>15428</v>
      </c>
      <c r="F3601" s="8" t="s">
        <v>15420</v>
      </c>
      <c r="G3601" s="8" t="s">
        <v>15421</v>
      </c>
      <c r="H3601" s="8" t="s">
        <v>15422</v>
      </c>
      <c r="I3601" s="8" t="s">
        <v>15423</v>
      </c>
      <c r="J3601" s="8" t="s">
        <v>15448</v>
      </c>
      <c r="K3601" s="8" t="s">
        <v>15425</v>
      </c>
      <c r="L3601" s="12" t="s">
        <v>15</v>
      </c>
      <c r="M3601" s="12" t="s">
        <v>3780</v>
      </c>
      <c r="N3601" s="12" t="s">
        <v>93</v>
      </c>
      <c r="O3601" s="12" t="s">
        <v>3781</v>
      </c>
      <c r="P3601" s="12" t="s">
        <v>119</v>
      </c>
      <c r="R3601" s="10">
        <f>ROUNDUP(SUM(VLOOKUP(F3601,'Pontuação'!A$2:B$11,2,FALSE),VLOOKUP(E3601,'Pontuação'!C$2:D$11,2,FALSE),VLOOKUP(H3601,'Pontuação'!I$2:J$11,2,FALSE),VLOOKUP(I3601,'Pontuação'!G$2:H$11,2,FALSE),VLOOKUP(K3601,'Pontuação'!M$2:N$13,2,FALSE)),0)</f>
        <v>1553</v>
      </c>
      <c r="S3601" s="11">
        <f t="shared" si="1"/>
        <v>155</v>
      </c>
      <c r="T3601" s="11" t="str">
        <f t="array" ref="T3601">IFERROR(INDEX('Pontuação'!G$13:G$101, MATCH(S3601, 'Pontuação'!F$13:F$101, 0)), "Faixa Indefinida")</f>
        <v>C</v>
      </c>
      <c r="U3601" s="11">
        <f t="shared" si="2"/>
        <v>0</v>
      </c>
      <c r="V3601" s="11">
        <f t="shared" si="3"/>
        <v>0</v>
      </c>
      <c r="W3601" s="11">
        <f t="shared" si="4"/>
        <v>1</v>
      </c>
      <c r="X3601" s="11">
        <f t="shared" si="5"/>
        <v>0</v>
      </c>
      <c r="Y3601" s="11">
        <f>ROUNDUP(SUM(VLOOKUP(F3601,'Pontuação 3.0'!A$2:B$11,2,FALSE),VLOOKUP(E3601,'Pontuação 3.0'!C$2:D$11,2,FALSE),VLOOKUP(H3601,'Pontuação 3.0'!I$2:J$11,2,FALSE),VLOOKUP(J3601,'Pontuação 3.0'!K$2:L$11,2,FALSE),VLOOKUP(G3601,'Pontuação 3.0'!E$2:F$11,2,FALSE),VLOOKUP(I3601,'Pontuação 3.0'!G$2:H$11,2,FALSE),VLOOKUP(K3601,'Pontuação 3.0'!M$2:N$13,2,FALSE)),0)</f>
        <v>2243</v>
      </c>
      <c r="Z3601" s="11">
        <f t="shared" si="6"/>
        <v>224</v>
      </c>
      <c r="AA3601" s="11" t="str">
        <f t="array" ref="AA3601">IFERROR(INDEX('Pontuação 3.0'!G$13:G$191, MATCH(Z3601, 'Pontuação 3.0'!F$13:F$191, 0)), "Faixa Indefinida")</f>
        <v>B</v>
      </c>
      <c r="AB3601" s="11">
        <f t="shared" si="7"/>
        <v>0</v>
      </c>
      <c r="AC3601" s="11">
        <f t="shared" si="8"/>
        <v>1</v>
      </c>
      <c r="AD3601" s="11">
        <f t="shared" si="9"/>
        <v>0</v>
      </c>
      <c r="AE3601" s="11">
        <f t="shared" si="10"/>
        <v>0</v>
      </c>
    </row>
    <row r="3602" ht="15.75" customHeight="1">
      <c r="A3602" s="7">
        <v>45658.0</v>
      </c>
      <c r="B3602" s="8" t="s">
        <v>8248</v>
      </c>
      <c r="C3602" s="8" t="s">
        <v>8249</v>
      </c>
      <c r="D3602" s="9">
        <v>1.998233825E10</v>
      </c>
      <c r="E3602" s="8" t="s">
        <v>15428</v>
      </c>
      <c r="F3602" s="8" t="s">
        <v>15420</v>
      </c>
      <c r="G3602" s="8" t="s">
        <v>15430</v>
      </c>
      <c r="H3602" s="8" t="s">
        <v>15471</v>
      </c>
      <c r="I3602" s="8" t="s">
        <v>15423</v>
      </c>
      <c r="J3602" s="8" t="s">
        <v>15448</v>
      </c>
      <c r="K3602" s="8" t="s">
        <v>15425</v>
      </c>
      <c r="L3602" s="12" t="s">
        <v>15</v>
      </c>
      <c r="M3602" s="12" t="s">
        <v>3780</v>
      </c>
      <c r="N3602" s="12" t="s">
        <v>205</v>
      </c>
      <c r="O3602" s="12" t="s">
        <v>3797</v>
      </c>
      <c r="P3602" s="12" t="s">
        <v>119</v>
      </c>
      <c r="R3602" s="10">
        <f>ROUNDUP(SUM(VLOOKUP(F3602,'Pontuação'!A$2:B$11,2,FALSE),VLOOKUP(E3602,'Pontuação'!C$2:D$11,2,FALSE),VLOOKUP(H3602,'Pontuação'!I$2:J$11,2,FALSE),VLOOKUP(I3602,'Pontuação'!G$2:H$11,2,FALSE),VLOOKUP(K3602,'Pontuação'!M$2:N$13,2,FALSE)),0)</f>
        <v>1369</v>
      </c>
      <c r="S3602" s="11">
        <f t="shared" si="1"/>
        <v>137</v>
      </c>
      <c r="T3602" s="11" t="str">
        <f t="array" ref="T3602">IFERROR(INDEX('Pontuação'!G$13:G$101, MATCH(S3602, 'Pontuação'!F$13:F$101, 0)), "Faixa Indefinida")</f>
        <v>D</v>
      </c>
      <c r="U3602" s="11">
        <f t="shared" si="2"/>
        <v>0</v>
      </c>
      <c r="V3602" s="11">
        <f t="shared" si="3"/>
        <v>0</v>
      </c>
      <c r="W3602" s="11">
        <f t="shared" si="4"/>
        <v>0</v>
      </c>
      <c r="X3602" s="11">
        <f t="shared" si="5"/>
        <v>1</v>
      </c>
      <c r="Y3602" s="11">
        <f>ROUNDUP(SUM(VLOOKUP(F3602,'Pontuação 3.0'!A$2:B$11,2,FALSE),VLOOKUP(E3602,'Pontuação 3.0'!C$2:D$11,2,FALSE),VLOOKUP(H3602,'Pontuação 3.0'!I$2:J$11,2,FALSE),VLOOKUP(J3602,'Pontuação 3.0'!K$2:L$11,2,FALSE),VLOOKUP(G3602,'Pontuação 3.0'!E$2:F$11,2,FALSE),VLOOKUP(I3602,'Pontuação 3.0'!G$2:H$11,2,FALSE),VLOOKUP(K3602,'Pontuação 3.0'!M$2:N$13,2,FALSE)),0)</f>
        <v>2275</v>
      </c>
      <c r="Z3602" s="11">
        <f t="shared" si="6"/>
        <v>228</v>
      </c>
      <c r="AA3602" s="11" t="str">
        <f t="array" ref="AA3602">IFERROR(INDEX('Pontuação 3.0'!G$13:G$191, MATCH(Z3602, 'Pontuação 3.0'!F$13:F$191, 0)), "Faixa Indefinida")</f>
        <v>B</v>
      </c>
      <c r="AB3602" s="11">
        <f t="shared" si="7"/>
        <v>0</v>
      </c>
      <c r="AC3602" s="11">
        <f t="shared" si="8"/>
        <v>1</v>
      </c>
      <c r="AD3602" s="11">
        <f t="shared" si="9"/>
        <v>0</v>
      </c>
      <c r="AE3602" s="11">
        <f t="shared" si="10"/>
        <v>0</v>
      </c>
    </row>
    <row r="3603" ht="15.75" customHeight="1">
      <c r="A3603" s="7">
        <v>45658.0</v>
      </c>
      <c r="B3603" s="8" t="s">
        <v>8241</v>
      </c>
      <c r="C3603" s="8" t="s">
        <v>8242</v>
      </c>
      <c r="D3603" s="9">
        <v>3.3998636908E10</v>
      </c>
      <c r="E3603" s="8" t="s">
        <v>15428</v>
      </c>
      <c r="F3603" s="8" t="s">
        <v>15420</v>
      </c>
      <c r="G3603" s="8" t="s">
        <v>15430</v>
      </c>
      <c r="H3603" s="8" t="s">
        <v>15446</v>
      </c>
      <c r="I3603" s="8" t="s">
        <v>15423</v>
      </c>
      <c r="J3603" s="8" t="s">
        <v>15424</v>
      </c>
      <c r="K3603" s="8" t="s">
        <v>15432</v>
      </c>
      <c r="L3603" s="12" t="s">
        <v>15</v>
      </c>
      <c r="M3603" s="12" t="s">
        <v>3780</v>
      </c>
      <c r="N3603" s="12" t="s">
        <v>162</v>
      </c>
      <c r="O3603" s="12" t="s">
        <v>3781</v>
      </c>
      <c r="P3603" s="12" t="s">
        <v>119</v>
      </c>
      <c r="R3603" s="10">
        <f>ROUNDUP(SUM(VLOOKUP(F3603,'Pontuação'!A$2:B$11,2,FALSE),VLOOKUP(E3603,'Pontuação'!C$2:D$11,2,FALSE),VLOOKUP(H3603,'Pontuação'!I$2:J$11,2,FALSE),VLOOKUP(I3603,'Pontuação'!G$2:H$11,2,FALSE),VLOOKUP(K3603,'Pontuação'!M$2:N$13,2,FALSE)),0)</f>
        <v>1727</v>
      </c>
      <c r="S3603" s="11">
        <f t="shared" si="1"/>
        <v>173</v>
      </c>
      <c r="T3603" s="11" t="str">
        <f t="array" ref="T3603">IFERROR(INDEX('Pontuação'!G$13:G$101, MATCH(S3603, 'Pontuação'!F$13:F$101, 0)), "Faixa Indefinida")</f>
        <v>B</v>
      </c>
      <c r="U3603" s="11">
        <f t="shared" si="2"/>
        <v>0</v>
      </c>
      <c r="V3603" s="11">
        <f t="shared" si="3"/>
        <v>1</v>
      </c>
      <c r="W3603" s="11">
        <f t="shared" si="4"/>
        <v>0</v>
      </c>
      <c r="X3603" s="11">
        <f t="shared" si="5"/>
        <v>0</v>
      </c>
      <c r="Y3603" s="11">
        <f>ROUNDUP(SUM(VLOOKUP(F3603,'Pontuação 3.0'!A$2:B$11,2,FALSE),VLOOKUP(E3603,'Pontuação 3.0'!C$2:D$11,2,FALSE),VLOOKUP(H3603,'Pontuação 3.0'!I$2:J$11,2,FALSE),VLOOKUP(J3603,'Pontuação 3.0'!K$2:L$11,2,FALSE),VLOOKUP(G3603,'Pontuação 3.0'!E$2:F$11,2,FALSE),VLOOKUP(I3603,'Pontuação 3.0'!G$2:H$11,2,FALSE),VLOOKUP(K3603,'Pontuação 3.0'!M$2:N$13,2,FALSE)),0)</f>
        <v>2295</v>
      </c>
      <c r="Z3603" s="11">
        <f t="shared" si="6"/>
        <v>230</v>
      </c>
      <c r="AA3603" s="11" t="str">
        <f t="array" ref="AA3603">IFERROR(INDEX('Pontuação 3.0'!G$13:G$191, MATCH(Z3603, 'Pontuação 3.0'!F$13:F$191, 0)), "Faixa Indefinida")</f>
        <v>B</v>
      </c>
      <c r="AB3603" s="11">
        <f t="shared" si="7"/>
        <v>0</v>
      </c>
      <c r="AC3603" s="11">
        <f t="shared" si="8"/>
        <v>1</v>
      </c>
      <c r="AD3603" s="11">
        <f t="shared" si="9"/>
        <v>0</v>
      </c>
      <c r="AE3603" s="11">
        <f t="shared" si="10"/>
        <v>0</v>
      </c>
    </row>
    <row r="3604" ht="15.75" customHeight="1">
      <c r="A3604" s="7">
        <v>45658.0</v>
      </c>
      <c r="B3604" s="8" t="s">
        <v>8250</v>
      </c>
      <c r="C3604" s="8" t="s">
        <v>8251</v>
      </c>
      <c r="D3604" s="9">
        <v>3.2999894809E10</v>
      </c>
      <c r="E3604" s="8" t="s">
        <v>15428</v>
      </c>
      <c r="F3604" s="8" t="s">
        <v>15454</v>
      </c>
      <c r="G3604" s="8" t="s">
        <v>15430</v>
      </c>
      <c r="H3604" s="8" t="s">
        <v>15438</v>
      </c>
      <c r="I3604" s="8" t="s">
        <v>15431</v>
      </c>
      <c r="J3604" s="8" t="s">
        <v>15424</v>
      </c>
      <c r="K3604" s="8" t="s">
        <v>15432</v>
      </c>
      <c r="L3604" s="12" t="s">
        <v>15</v>
      </c>
      <c r="M3604" s="12" t="s">
        <v>3780</v>
      </c>
      <c r="N3604" s="12" t="s">
        <v>205</v>
      </c>
      <c r="O3604" s="12" t="s">
        <v>3797</v>
      </c>
      <c r="P3604" s="12" t="s">
        <v>119</v>
      </c>
      <c r="R3604" s="10">
        <f>ROUNDUP(SUM(VLOOKUP(F3604,'Pontuação'!A$2:B$11,2,FALSE),VLOOKUP(E3604,'Pontuação'!C$2:D$11,2,FALSE),VLOOKUP(H3604,'Pontuação'!I$2:J$11,2,FALSE),VLOOKUP(I3604,'Pontuação'!G$2:H$11,2,FALSE),VLOOKUP(K3604,'Pontuação'!M$2:N$13,2,FALSE)),0)</f>
        <v>1681</v>
      </c>
      <c r="S3604" s="11">
        <f t="shared" si="1"/>
        <v>168</v>
      </c>
      <c r="T3604" s="11" t="str">
        <f t="array" ref="T3604">IFERROR(INDEX('Pontuação'!G$13:G$101, MATCH(S3604, 'Pontuação'!F$13:F$101, 0)), "Faixa Indefinida")</f>
        <v>B</v>
      </c>
      <c r="U3604" s="11">
        <f t="shared" si="2"/>
        <v>0</v>
      </c>
      <c r="V3604" s="11">
        <f t="shared" si="3"/>
        <v>1</v>
      </c>
      <c r="W3604" s="11">
        <f t="shared" si="4"/>
        <v>0</v>
      </c>
      <c r="X3604" s="11">
        <f t="shared" si="5"/>
        <v>0</v>
      </c>
      <c r="Y3604" s="11">
        <f>ROUNDUP(SUM(VLOOKUP(F3604,'Pontuação 3.0'!A$2:B$11,2,FALSE),VLOOKUP(E3604,'Pontuação 3.0'!C$2:D$11,2,FALSE),VLOOKUP(H3604,'Pontuação 3.0'!I$2:J$11,2,FALSE),VLOOKUP(J3604,'Pontuação 3.0'!K$2:L$11,2,FALSE),VLOOKUP(G3604,'Pontuação 3.0'!E$2:F$11,2,FALSE),VLOOKUP(I3604,'Pontuação 3.0'!G$2:H$11,2,FALSE),VLOOKUP(K3604,'Pontuação 3.0'!M$2:N$13,2,FALSE)),0)</f>
        <v>2197</v>
      </c>
      <c r="Z3604" s="11">
        <f t="shared" si="6"/>
        <v>220</v>
      </c>
      <c r="AA3604" s="11" t="str">
        <f t="array" ref="AA3604">IFERROR(INDEX('Pontuação 3.0'!G$13:G$191, MATCH(Z3604, 'Pontuação 3.0'!F$13:F$191, 0)), "Faixa Indefinida")</f>
        <v>B</v>
      </c>
      <c r="AB3604" s="11">
        <f t="shared" si="7"/>
        <v>0</v>
      </c>
      <c r="AC3604" s="11">
        <f t="shared" si="8"/>
        <v>1</v>
      </c>
      <c r="AD3604" s="11">
        <f t="shared" si="9"/>
        <v>0</v>
      </c>
      <c r="AE3604" s="11">
        <f t="shared" si="10"/>
        <v>0</v>
      </c>
    </row>
    <row r="3605" ht="15.75" customHeight="1">
      <c r="A3605" s="7">
        <v>45658.0</v>
      </c>
      <c r="B3605" s="8" t="s">
        <v>8243</v>
      </c>
      <c r="C3605" s="8" t="s">
        <v>8244</v>
      </c>
      <c r="D3605" s="9">
        <v>3.5997434461E10</v>
      </c>
      <c r="E3605" s="8" t="s">
        <v>15428</v>
      </c>
      <c r="F3605" s="8" t="s">
        <v>15420</v>
      </c>
      <c r="G3605" s="8" t="s">
        <v>15455</v>
      </c>
      <c r="H3605" s="8" t="s">
        <v>15443</v>
      </c>
      <c r="I3605" s="8" t="s">
        <v>15431</v>
      </c>
      <c r="J3605" s="8" t="s">
        <v>15424</v>
      </c>
      <c r="K3605" s="8" t="s">
        <v>15432</v>
      </c>
      <c r="L3605" s="12" t="s">
        <v>15</v>
      </c>
      <c r="M3605" s="12" t="s">
        <v>3780</v>
      </c>
      <c r="N3605" s="12" t="s">
        <v>360</v>
      </c>
      <c r="O3605" s="12" t="s">
        <v>3781</v>
      </c>
      <c r="P3605" s="12" t="s">
        <v>17</v>
      </c>
      <c r="R3605" s="10">
        <f>ROUNDUP(SUM(VLOOKUP(F3605,'Pontuação'!A$2:B$11,2,FALSE),VLOOKUP(E3605,'Pontuação'!C$2:D$11,2,FALSE),VLOOKUP(H3605,'Pontuação'!I$2:J$11,2,FALSE),VLOOKUP(I3605,'Pontuação'!G$2:H$11,2,FALSE),VLOOKUP(K3605,'Pontuação'!M$2:N$13,2,FALSE)),0)</f>
        <v>1816</v>
      </c>
      <c r="S3605" s="11">
        <f t="shared" si="1"/>
        <v>182</v>
      </c>
      <c r="T3605" s="11" t="str">
        <f t="array" ref="T3605">IFERROR(INDEX('Pontuação'!G$13:G$101, MATCH(S3605, 'Pontuação'!F$13:F$101, 0)), "Faixa Indefinida")</f>
        <v>B</v>
      </c>
      <c r="U3605" s="11">
        <f t="shared" si="2"/>
        <v>0</v>
      </c>
      <c r="V3605" s="11">
        <f t="shared" si="3"/>
        <v>1</v>
      </c>
      <c r="W3605" s="11">
        <f t="shared" si="4"/>
        <v>0</v>
      </c>
      <c r="X3605" s="11">
        <f t="shared" si="5"/>
        <v>0</v>
      </c>
      <c r="Y3605" s="11">
        <f>ROUNDUP(SUM(VLOOKUP(F3605,'Pontuação 3.0'!A$2:B$11,2,FALSE),VLOOKUP(E3605,'Pontuação 3.0'!C$2:D$11,2,FALSE),VLOOKUP(H3605,'Pontuação 3.0'!I$2:J$11,2,FALSE),VLOOKUP(J3605,'Pontuação 3.0'!K$2:L$11,2,FALSE),VLOOKUP(G3605,'Pontuação 3.0'!E$2:F$11,2,FALSE),VLOOKUP(I3605,'Pontuação 3.0'!G$2:H$11,2,FALSE),VLOOKUP(K3605,'Pontuação 3.0'!M$2:N$13,2,FALSE)),0)</f>
        <v>2390</v>
      </c>
      <c r="Z3605" s="11">
        <f t="shared" si="6"/>
        <v>239</v>
      </c>
      <c r="AA3605" s="11" t="str">
        <f t="array" ref="AA3605">IFERROR(INDEX('Pontuação 3.0'!G$13:G$191, MATCH(Z3605, 'Pontuação 3.0'!F$13:F$191, 0)), "Faixa Indefinida")</f>
        <v>A</v>
      </c>
      <c r="AB3605" s="11">
        <f t="shared" si="7"/>
        <v>1</v>
      </c>
      <c r="AC3605" s="11">
        <f t="shared" si="8"/>
        <v>0</v>
      </c>
      <c r="AD3605" s="11">
        <f t="shared" si="9"/>
        <v>0</v>
      </c>
      <c r="AE3605" s="11">
        <f t="shared" si="10"/>
        <v>0</v>
      </c>
    </row>
    <row r="3606" ht="15.75" customHeight="1">
      <c r="A3606" s="7">
        <v>45658.0</v>
      </c>
      <c r="B3606" s="8" t="s">
        <v>8252</v>
      </c>
      <c r="C3606" s="8" t="s">
        <v>8253</v>
      </c>
      <c r="D3606" s="9">
        <v>6.5996764418E10</v>
      </c>
      <c r="E3606" s="8" t="s">
        <v>15428</v>
      </c>
      <c r="F3606" s="8" t="s">
        <v>15420</v>
      </c>
      <c r="G3606" s="8" t="s">
        <v>15421</v>
      </c>
      <c r="H3606" s="8" t="s">
        <v>15422</v>
      </c>
      <c r="I3606" s="8" t="s">
        <v>15423</v>
      </c>
      <c r="J3606" s="8" t="s">
        <v>15424</v>
      </c>
      <c r="K3606" s="8" t="s">
        <v>15425</v>
      </c>
      <c r="L3606" s="12" t="s">
        <v>15</v>
      </c>
      <c r="M3606" s="12" t="s">
        <v>3780</v>
      </c>
      <c r="N3606" s="12" t="s">
        <v>310</v>
      </c>
      <c r="O3606" s="12" t="s">
        <v>3781</v>
      </c>
      <c r="P3606" s="12" t="s">
        <v>17</v>
      </c>
      <c r="R3606" s="10">
        <f>ROUNDUP(SUM(VLOOKUP(F3606,'Pontuação'!A$2:B$11,2,FALSE),VLOOKUP(E3606,'Pontuação'!C$2:D$11,2,FALSE),VLOOKUP(H3606,'Pontuação'!I$2:J$11,2,FALSE),VLOOKUP(I3606,'Pontuação'!G$2:H$11,2,FALSE),VLOOKUP(K3606,'Pontuação'!M$2:N$13,2,FALSE)),0)</f>
        <v>1553</v>
      </c>
      <c r="S3606" s="11">
        <f t="shared" si="1"/>
        <v>155</v>
      </c>
      <c r="T3606" s="11" t="str">
        <f t="array" ref="T3606">IFERROR(INDEX('Pontuação'!G$13:G$101, MATCH(S3606, 'Pontuação'!F$13:F$101, 0)), "Faixa Indefinida")</f>
        <v>C</v>
      </c>
      <c r="U3606" s="11">
        <f t="shared" si="2"/>
        <v>0</v>
      </c>
      <c r="V3606" s="11">
        <f t="shared" si="3"/>
        <v>0</v>
      </c>
      <c r="W3606" s="11">
        <f t="shared" si="4"/>
        <v>1</v>
      </c>
      <c r="X3606" s="11">
        <f t="shared" si="5"/>
        <v>0</v>
      </c>
      <c r="Y3606" s="11">
        <f>ROUNDUP(SUM(VLOOKUP(F3606,'Pontuação 3.0'!A$2:B$11,2,FALSE),VLOOKUP(E3606,'Pontuação 3.0'!C$2:D$11,2,FALSE),VLOOKUP(H3606,'Pontuação 3.0'!I$2:J$11,2,FALSE),VLOOKUP(J3606,'Pontuação 3.0'!K$2:L$11,2,FALSE),VLOOKUP(G3606,'Pontuação 3.0'!E$2:F$11,2,FALSE),VLOOKUP(I3606,'Pontuação 3.0'!G$2:H$11,2,FALSE),VLOOKUP(K3606,'Pontuação 3.0'!M$2:N$13,2,FALSE)),0)</f>
        <v>1982</v>
      </c>
      <c r="Z3606" s="11">
        <f t="shared" si="6"/>
        <v>198</v>
      </c>
      <c r="AA3606" s="11" t="str">
        <f t="array" ref="AA3606">IFERROR(INDEX('Pontuação 3.0'!G$13:G$191, MATCH(Z3606, 'Pontuação 3.0'!F$13:F$191, 0)), "Faixa Indefinida")</f>
        <v>C</v>
      </c>
      <c r="AB3606" s="11">
        <f t="shared" si="7"/>
        <v>0</v>
      </c>
      <c r="AC3606" s="11">
        <f t="shared" si="8"/>
        <v>0</v>
      </c>
      <c r="AD3606" s="11">
        <f t="shared" si="9"/>
        <v>1</v>
      </c>
      <c r="AE3606" s="11">
        <f t="shared" si="10"/>
        <v>0</v>
      </c>
    </row>
    <row r="3607" ht="15.75" customHeight="1">
      <c r="A3607" s="7">
        <v>45658.0</v>
      </c>
      <c r="B3607" s="8" t="s">
        <v>8256</v>
      </c>
      <c r="C3607" s="8" t="s">
        <v>8257</v>
      </c>
      <c r="D3607" s="9">
        <v>9.5991198401E10</v>
      </c>
      <c r="E3607" s="8" t="s">
        <v>15428</v>
      </c>
      <c r="F3607" s="8" t="s">
        <v>15429</v>
      </c>
      <c r="G3607" s="8" t="s">
        <v>15430</v>
      </c>
      <c r="H3607" s="8" t="s">
        <v>15471</v>
      </c>
      <c r="I3607" s="8" t="s">
        <v>15423</v>
      </c>
      <c r="J3607" s="8" t="s">
        <v>15448</v>
      </c>
      <c r="K3607" s="8" t="s">
        <v>15425</v>
      </c>
      <c r="L3607" s="12" t="s">
        <v>15</v>
      </c>
      <c r="M3607" s="12" t="s">
        <v>3780</v>
      </c>
      <c r="N3607" s="12" t="s">
        <v>133</v>
      </c>
      <c r="O3607" s="12" t="s">
        <v>3781</v>
      </c>
      <c r="P3607" s="12" t="s">
        <v>119</v>
      </c>
      <c r="R3607" s="10">
        <f>ROUNDUP(SUM(VLOOKUP(F3607,'Pontuação'!A$2:B$11,2,FALSE),VLOOKUP(E3607,'Pontuação'!C$2:D$11,2,FALSE),VLOOKUP(H3607,'Pontuação'!I$2:J$11,2,FALSE),VLOOKUP(I3607,'Pontuação'!G$2:H$11,2,FALSE),VLOOKUP(K3607,'Pontuação'!M$2:N$13,2,FALSE)),0)</f>
        <v>1340</v>
      </c>
      <c r="S3607" s="11">
        <f t="shared" si="1"/>
        <v>134</v>
      </c>
      <c r="T3607" s="11" t="str">
        <f t="array" ref="T3607">IFERROR(INDEX('Pontuação'!G$13:G$101, MATCH(S3607, 'Pontuação'!F$13:F$101, 0)), "Faixa Indefinida")</f>
        <v>D</v>
      </c>
      <c r="U3607" s="11">
        <f t="shared" si="2"/>
        <v>0</v>
      </c>
      <c r="V3607" s="11">
        <f t="shared" si="3"/>
        <v>0</v>
      </c>
      <c r="W3607" s="11">
        <f t="shared" si="4"/>
        <v>0</v>
      </c>
      <c r="X3607" s="11">
        <f t="shared" si="5"/>
        <v>1</v>
      </c>
      <c r="Y3607" s="11">
        <f>ROUNDUP(SUM(VLOOKUP(F3607,'Pontuação 3.0'!A$2:B$11,2,FALSE),VLOOKUP(E3607,'Pontuação 3.0'!C$2:D$11,2,FALSE),VLOOKUP(H3607,'Pontuação 3.0'!I$2:J$11,2,FALSE),VLOOKUP(J3607,'Pontuação 3.0'!K$2:L$11,2,FALSE),VLOOKUP(G3607,'Pontuação 3.0'!E$2:F$11,2,FALSE),VLOOKUP(I3607,'Pontuação 3.0'!G$2:H$11,2,FALSE),VLOOKUP(K3607,'Pontuação 3.0'!M$2:N$13,2,FALSE)),0)</f>
        <v>2053</v>
      </c>
      <c r="Z3607" s="11">
        <f t="shared" si="6"/>
        <v>205</v>
      </c>
      <c r="AA3607" s="11" t="str">
        <f t="array" ref="AA3607">IFERROR(INDEX('Pontuação 3.0'!G$13:G$191, MATCH(Z3607, 'Pontuação 3.0'!F$13:F$191, 0)), "Faixa Indefinida")</f>
        <v>C</v>
      </c>
      <c r="AB3607" s="11">
        <f t="shared" si="7"/>
        <v>0</v>
      </c>
      <c r="AC3607" s="11">
        <f t="shared" si="8"/>
        <v>0</v>
      </c>
      <c r="AD3607" s="11">
        <f t="shared" si="9"/>
        <v>1</v>
      </c>
      <c r="AE3607" s="11">
        <f t="shared" si="10"/>
        <v>0</v>
      </c>
    </row>
    <row r="3608" ht="15.75" customHeight="1">
      <c r="A3608" s="7">
        <v>45658.0</v>
      </c>
      <c r="B3608" s="8" t="s">
        <v>8246</v>
      </c>
      <c r="C3608" s="8" t="s">
        <v>8247</v>
      </c>
      <c r="D3608" s="9">
        <v>1.1948583819E10</v>
      </c>
      <c r="E3608" s="8" t="s">
        <v>15428</v>
      </c>
      <c r="F3608" s="8" t="s">
        <v>15420</v>
      </c>
      <c r="G3608" s="8" t="s">
        <v>15421</v>
      </c>
      <c r="H3608" s="8" t="s">
        <v>15446</v>
      </c>
      <c r="I3608" s="8" t="s">
        <v>15423</v>
      </c>
      <c r="J3608" s="8" t="s">
        <v>15424</v>
      </c>
      <c r="K3608" s="8" t="s">
        <v>15425</v>
      </c>
      <c r="L3608" s="12" t="s">
        <v>15</v>
      </c>
      <c r="M3608" s="12" t="s">
        <v>3780</v>
      </c>
      <c r="N3608" s="12" t="s">
        <v>205</v>
      </c>
      <c r="O3608" s="12" t="s">
        <v>3781</v>
      </c>
      <c r="P3608" s="12" t="s">
        <v>119</v>
      </c>
      <c r="R3608" s="10">
        <f>ROUNDUP(SUM(VLOOKUP(F3608,'Pontuação'!A$2:B$11,2,FALSE),VLOOKUP(E3608,'Pontuação'!C$2:D$11,2,FALSE),VLOOKUP(H3608,'Pontuação'!I$2:J$11,2,FALSE),VLOOKUP(I3608,'Pontuação'!G$2:H$11,2,FALSE),VLOOKUP(K3608,'Pontuação'!M$2:N$13,2,FALSE)),0)</f>
        <v>1595</v>
      </c>
      <c r="S3608" s="11">
        <f t="shared" si="1"/>
        <v>160</v>
      </c>
      <c r="T3608" s="11" t="str">
        <f t="array" ref="T3608">IFERROR(INDEX('Pontuação'!G$13:G$101, MATCH(S3608, 'Pontuação'!F$13:F$101, 0)), "Faixa Indefinida")</f>
        <v>C</v>
      </c>
      <c r="U3608" s="11">
        <f t="shared" si="2"/>
        <v>0</v>
      </c>
      <c r="V3608" s="11">
        <f t="shared" si="3"/>
        <v>0</v>
      </c>
      <c r="W3608" s="11">
        <f t="shared" si="4"/>
        <v>1</v>
      </c>
      <c r="X3608" s="11">
        <f t="shared" si="5"/>
        <v>0</v>
      </c>
      <c r="Y3608" s="11">
        <f>ROUNDUP(SUM(VLOOKUP(F3608,'Pontuação 3.0'!A$2:B$11,2,FALSE),VLOOKUP(E3608,'Pontuação 3.0'!C$2:D$11,2,FALSE),VLOOKUP(H3608,'Pontuação 3.0'!I$2:J$11,2,FALSE),VLOOKUP(J3608,'Pontuação 3.0'!K$2:L$11,2,FALSE),VLOOKUP(G3608,'Pontuação 3.0'!E$2:F$11,2,FALSE),VLOOKUP(I3608,'Pontuação 3.0'!G$2:H$11,2,FALSE),VLOOKUP(K3608,'Pontuação 3.0'!M$2:N$13,2,FALSE)),0)</f>
        <v>2069</v>
      </c>
      <c r="Z3608" s="11">
        <f t="shared" si="6"/>
        <v>207</v>
      </c>
      <c r="AA3608" s="11" t="str">
        <f t="array" ref="AA3608">IFERROR(INDEX('Pontuação 3.0'!G$13:G$191, MATCH(Z3608, 'Pontuação 3.0'!F$13:F$191, 0)), "Faixa Indefinida")</f>
        <v>C</v>
      </c>
      <c r="AB3608" s="11">
        <f t="shared" si="7"/>
        <v>0</v>
      </c>
      <c r="AC3608" s="11">
        <f t="shared" si="8"/>
        <v>0</v>
      </c>
      <c r="AD3608" s="11">
        <f t="shared" si="9"/>
        <v>1</v>
      </c>
      <c r="AE3608" s="11">
        <f t="shared" si="10"/>
        <v>0</v>
      </c>
    </row>
    <row r="3609" ht="15.75" customHeight="1">
      <c r="A3609" s="7">
        <v>45658.0</v>
      </c>
      <c r="B3609" s="8" t="s">
        <v>8254</v>
      </c>
      <c r="C3609" s="8" t="s">
        <v>8255</v>
      </c>
      <c r="D3609" s="9">
        <v>1.1970585742E10</v>
      </c>
      <c r="E3609" s="8" t="s">
        <v>15428</v>
      </c>
      <c r="F3609" s="8" t="s">
        <v>15442</v>
      </c>
      <c r="G3609" s="8" t="s">
        <v>15430</v>
      </c>
      <c r="H3609" s="8" t="s">
        <v>15422</v>
      </c>
      <c r="I3609" s="8" t="s">
        <v>15423</v>
      </c>
      <c r="J3609" s="8" t="s">
        <v>15448</v>
      </c>
      <c r="K3609" s="8" t="s">
        <v>15432</v>
      </c>
      <c r="L3609" s="12" t="s">
        <v>15</v>
      </c>
      <c r="M3609" s="12" t="s">
        <v>3780</v>
      </c>
      <c r="N3609" s="12" t="s">
        <v>205</v>
      </c>
      <c r="O3609" s="12" t="s">
        <v>3781</v>
      </c>
      <c r="P3609" s="12" t="s">
        <v>119</v>
      </c>
      <c r="R3609" s="10">
        <f>ROUNDUP(SUM(VLOOKUP(F3609,'Pontuação'!A$2:B$11,2,FALSE),VLOOKUP(E3609,'Pontuação'!C$2:D$11,2,FALSE),VLOOKUP(H3609,'Pontuação'!I$2:J$11,2,FALSE),VLOOKUP(I3609,'Pontuação'!G$2:H$11,2,FALSE),VLOOKUP(K3609,'Pontuação'!M$2:N$13,2,FALSE)),0)</f>
        <v>1673</v>
      </c>
      <c r="S3609" s="11">
        <f t="shared" si="1"/>
        <v>167</v>
      </c>
      <c r="T3609" s="11" t="str">
        <f t="array" ref="T3609">IFERROR(INDEX('Pontuação'!G$13:G$101, MATCH(S3609, 'Pontuação'!F$13:F$101, 0)), "Faixa Indefinida")</f>
        <v>B</v>
      </c>
      <c r="U3609" s="11">
        <f t="shared" si="2"/>
        <v>0</v>
      </c>
      <c r="V3609" s="11">
        <f t="shared" si="3"/>
        <v>1</v>
      </c>
      <c r="W3609" s="11">
        <f t="shared" si="4"/>
        <v>0</v>
      </c>
      <c r="X3609" s="11">
        <f t="shared" si="5"/>
        <v>0</v>
      </c>
      <c r="Y3609" s="11">
        <f>ROUNDUP(SUM(VLOOKUP(F3609,'Pontuação 3.0'!A$2:B$11,2,FALSE),VLOOKUP(E3609,'Pontuação 3.0'!C$2:D$11,2,FALSE),VLOOKUP(H3609,'Pontuação 3.0'!I$2:J$11,2,FALSE),VLOOKUP(J3609,'Pontuação 3.0'!K$2:L$11,2,FALSE),VLOOKUP(G3609,'Pontuação 3.0'!E$2:F$11,2,FALSE),VLOOKUP(I3609,'Pontuação 3.0'!G$2:H$11,2,FALSE),VLOOKUP(K3609,'Pontuação 3.0'!M$2:N$13,2,FALSE)),0)</f>
        <v>2336</v>
      </c>
      <c r="Z3609" s="11">
        <f t="shared" si="6"/>
        <v>234</v>
      </c>
      <c r="AA3609" s="11" t="str">
        <f t="array" ref="AA3609">IFERROR(INDEX('Pontuação 3.0'!G$13:G$191, MATCH(Z3609, 'Pontuação 3.0'!F$13:F$191, 0)), "Faixa Indefinida")</f>
        <v>B</v>
      </c>
      <c r="AB3609" s="11">
        <f t="shared" si="7"/>
        <v>0</v>
      </c>
      <c r="AC3609" s="11">
        <f t="shared" si="8"/>
        <v>1</v>
      </c>
      <c r="AD3609" s="11">
        <f t="shared" si="9"/>
        <v>0</v>
      </c>
      <c r="AE3609" s="11">
        <f t="shared" si="10"/>
        <v>0</v>
      </c>
    </row>
    <row r="3610" ht="15.75" customHeight="1">
      <c r="A3610" s="7">
        <v>45658.0</v>
      </c>
      <c r="B3610" s="8" t="s">
        <v>8261</v>
      </c>
      <c r="C3610" s="8" t="s">
        <v>8262</v>
      </c>
      <c r="D3610" s="8" t="s">
        <v>8263</v>
      </c>
      <c r="E3610" s="8" t="s">
        <v>15428</v>
      </c>
      <c r="F3610" s="8" t="s">
        <v>15454</v>
      </c>
      <c r="G3610" s="8" t="s">
        <v>15430</v>
      </c>
      <c r="H3610" s="8" t="s">
        <v>15446</v>
      </c>
      <c r="I3610" s="8" t="s">
        <v>15423</v>
      </c>
      <c r="J3610" s="8" t="s">
        <v>15448</v>
      </c>
      <c r="K3610" s="8" t="s">
        <v>15432</v>
      </c>
      <c r="L3610" s="12" t="s">
        <v>15</v>
      </c>
      <c r="M3610" s="12" t="s">
        <v>3780</v>
      </c>
      <c r="N3610" s="12" t="s">
        <v>162</v>
      </c>
      <c r="O3610" s="12" t="s">
        <v>3870</v>
      </c>
      <c r="P3610" s="12" t="s">
        <v>119</v>
      </c>
      <c r="R3610" s="10">
        <f>ROUNDUP(SUM(VLOOKUP(F3610,'Pontuação'!A$2:B$11,2,FALSE),VLOOKUP(E3610,'Pontuação'!C$2:D$11,2,FALSE),VLOOKUP(H3610,'Pontuação'!I$2:J$11,2,FALSE),VLOOKUP(I3610,'Pontuação'!G$2:H$11,2,FALSE),VLOOKUP(K3610,'Pontuação'!M$2:N$13,2,FALSE)),0)</f>
        <v>1732</v>
      </c>
      <c r="S3610" s="11">
        <f t="shared" si="1"/>
        <v>173</v>
      </c>
      <c r="T3610" s="11" t="str">
        <f t="array" ref="T3610">IFERROR(INDEX('Pontuação'!G$13:G$101, MATCH(S3610, 'Pontuação'!F$13:F$101, 0)), "Faixa Indefinida")</f>
        <v>B</v>
      </c>
      <c r="U3610" s="11">
        <f t="shared" si="2"/>
        <v>0</v>
      </c>
      <c r="V3610" s="11">
        <f t="shared" si="3"/>
        <v>1</v>
      </c>
      <c r="W3610" s="11">
        <f t="shared" si="4"/>
        <v>0</v>
      </c>
      <c r="X3610" s="11">
        <f t="shared" si="5"/>
        <v>0</v>
      </c>
      <c r="Y3610" s="11">
        <f>ROUNDUP(SUM(VLOOKUP(F3610,'Pontuação 3.0'!A$2:B$11,2,FALSE),VLOOKUP(E3610,'Pontuação 3.0'!C$2:D$11,2,FALSE),VLOOKUP(H3610,'Pontuação 3.0'!I$2:J$11,2,FALSE),VLOOKUP(J3610,'Pontuação 3.0'!K$2:L$11,2,FALSE),VLOOKUP(G3610,'Pontuação 3.0'!E$2:F$11,2,FALSE),VLOOKUP(I3610,'Pontuação 3.0'!G$2:H$11,2,FALSE),VLOOKUP(K3610,'Pontuação 3.0'!M$2:N$13,2,FALSE)),0)</f>
        <v>2541</v>
      </c>
      <c r="Z3610" s="11">
        <f t="shared" si="6"/>
        <v>254</v>
      </c>
      <c r="AA3610" s="11" t="str">
        <f t="array" ref="AA3610">IFERROR(INDEX('Pontuação 3.0'!G$13:G$191, MATCH(Z3610, 'Pontuação 3.0'!F$13:F$191, 0)), "Faixa Indefinida")</f>
        <v>A</v>
      </c>
      <c r="AB3610" s="11">
        <f t="shared" si="7"/>
        <v>1</v>
      </c>
      <c r="AC3610" s="11">
        <f t="shared" si="8"/>
        <v>0</v>
      </c>
      <c r="AD3610" s="11">
        <f t="shared" si="9"/>
        <v>0</v>
      </c>
      <c r="AE3610" s="11">
        <f t="shared" si="10"/>
        <v>0</v>
      </c>
    </row>
    <row r="3611" ht="15.75" customHeight="1">
      <c r="A3611" s="7">
        <v>45658.0</v>
      </c>
      <c r="B3611" s="8" t="s">
        <v>1158</v>
      </c>
      <c r="C3611" s="8" t="s">
        <v>8260</v>
      </c>
      <c r="D3611" s="9">
        <v>6.99811763E10</v>
      </c>
      <c r="E3611" s="8" t="s">
        <v>15428</v>
      </c>
      <c r="F3611" s="8" t="s">
        <v>15420</v>
      </c>
      <c r="G3611" s="8" t="s">
        <v>15430</v>
      </c>
      <c r="H3611" s="8" t="s">
        <v>15446</v>
      </c>
      <c r="I3611" s="8" t="s">
        <v>15423</v>
      </c>
      <c r="J3611" s="8" t="s">
        <v>15424</v>
      </c>
      <c r="K3611" s="8" t="s">
        <v>15432</v>
      </c>
      <c r="L3611" s="12" t="s">
        <v>15</v>
      </c>
      <c r="M3611" s="12" t="s">
        <v>3780</v>
      </c>
      <c r="N3611" s="12" t="s">
        <v>133</v>
      </c>
      <c r="O3611" s="12" t="s">
        <v>3781</v>
      </c>
      <c r="P3611" s="12" t="s">
        <v>119</v>
      </c>
      <c r="R3611" s="10">
        <f>ROUNDUP(SUM(VLOOKUP(F3611,'Pontuação'!A$2:B$11,2,FALSE),VLOOKUP(E3611,'Pontuação'!C$2:D$11,2,FALSE),VLOOKUP(H3611,'Pontuação'!I$2:J$11,2,FALSE),VLOOKUP(I3611,'Pontuação'!G$2:H$11,2,FALSE),VLOOKUP(K3611,'Pontuação'!M$2:N$13,2,FALSE)),0)</f>
        <v>1727</v>
      </c>
      <c r="S3611" s="11">
        <f t="shared" si="1"/>
        <v>173</v>
      </c>
      <c r="T3611" s="11" t="str">
        <f t="array" ref="T3611">IFERROR(INDEX('Pontuação'!G$13:G$101, MATCH(S3611, 'Pontuação'!F$13:F$101, 0)), "Faixa Indefinida")</f>
        <v>B</v>
      </c>
      <c r="U3611" s="11">
        <f t="shared" si="2"/>
        <v>0</v>
      </c>
      <c r="V3611" s="11">
        <f t="shared" si="3"/>
        <v>1</v>
      </c>
      <c r="W3611" s="11">
        <f t="shared" si="4"/>
        <v>0</v>
      </c>
      <c r="X3611" s="11">
        <f t="shared" si="5"/>
        <v>0</v>
      </c>
      <c r="Y3611" s="11">
        <f>ROUNDUP(SUM(VLOOKUP(F3611,'Pontuação 3.0'!A$2:B$11,2,FALSE),VLOOKUP(E3611,'Pontuação 3.0'!C$2:D$11,2,FALSE),VLOOKUP(H3611,'Pontuação 3.0'!I$2:J$11,2,FALSE),VLOOKUP(J3611,'Pontuação 3.0'!K$2:L$11,2,FALSE),VLOOKUP(G3611,'Pontuação 3.0'!E$2:F$11,2,FALSE),VLOOKUP(I3611,'Pontuação 3.0'!G$2:H$11,2,FALSE),VLOOKUP(K3611,'Pontuação 3.0'!M$2:N$13,2,FALSE)),0)</f>
        <v>2295</v>
      </c>
      <c r="Z3611" s="11">
        <f t="shared" si="6"/>
        <v>230</v>
      </c>
      <c r="AA3611" s="11" t="str">
        <f t="array" ref="AA3611">IFERROR(INDEX('Pontuação 3.0'!G$13:G$191, MATCH(Z3611, 'Pontuação 3.0'!F$13:F$191, 0)), "Faixa Indefinida")</f>
        <v>B</v>
      </c>
      <c r="AB3611" s="11">
        <f t="shared" si="7"/>
        <v>0</v>
      </c>
      <c r="AC3611" s="11">
        <f t="shared" si="8"/>
        <v>1</v>
      </c>
      <c r="AD3611" s="11">
        <f t="shared" si="9"/>
        <v>0</v>
      </c>
      <c r="AE3611" s="11">
        <f t="shared" si="10"/>
        <v>0</v>
      </c>
    </row>
    <row r="3612" ht="15.75" customHeight="1">
      <c r="A3612" s="7">
        <v>45658.0</v>
      </c>
      <c r="B3612" s="8" t="s">
        <v>8258</v>
      </c>
      <c r="C3612" s="8" t="s">
        <v>8259</v>
      </c>
      <c r="D3612" s="9">
        <v>9.198063339E10</v>
      </c>
      <c r="E3612" s="8" t="s">
        <v>15419</v>
      </c>
      <c r="F3612" s="8" t="s">
        <v>15420</v>
      </c>
      <c r="G3612" s="8" t="s">
        <v>15437</v>
      </c>
      <c r="H3612" s="8" t="s">
        <v>15422</v>
      </c>
      <c r="I3612" s="8" t="s">
        <v>15423</v>
      </c>
      <c r="J3612" s="8" t="s">
        <v>15424</v>
      </c>
      <c r="K3612" s="8" t="s">
        <v>15432</v>
      </c>
      <c r="L3612" s="12" t="s">
        <v>15</v>
      </c>
      <c r="M3612" s="12" t="s">
        <v>3780</v>
      </c>
      <c r="N3612" s="12" t="s">
        <v>710</v>
      </c>
      <c r="O3612" s="12" t="s">
        <v>3781</v>
      </c>
      <c r="P3612" s="12" t="s">
        <v>17</v>
      </c>
      <c r="R3612" s="10">
        <f>ROUNDUP(SUM(VLOOKUP(F3612,'Pontuação'!A$2:B$11,2,FALSE),VLOOKUP(E3612,'Pontuação'!C$2:D$11,2,FALSE),VLOOKUP(H3612,'Pontuação'!I$2:J$11,2,FALSE),VLOOKUP(I3612,'Pontuação'!G$2:H$11,2,FALSE),VLOOKUP(K3612,'Pontuação'!M$2:N$13,2,FALSE)),0)</f>
        <v>1689</v>
      </c>
      <c r="S3612" s="11">
        <f t="shared" si="1"/>
        <v>169</v>
      </c>
      <c r="T3612" s="11" t="str">
        <f t="array" ref="T3612">IFERROR(INDEX('Pontuação'!G$13:G$101, MATCH(S3612, 'Pontuação'!F$13:F$101, 0)), "Faixa Indefinida")</f>
        <v>B</v>
      </c>
      <c r="U3612" s="11">
        <f t="shared" si="2"/>
        <v>0</v>
      </c>
      <c r="V3612" s="11">
        <f t="shared" si="3"/>
        <v>1</v>
      </c>
      <c r="W3612" s="11">
        <f t="shared" si="4"/>
        <v>0</v>
      </c>
      <c r="X3612" s="11">
        <f t="shared" si="5"/>
        <v>0</v>
      </c>
      <c r="Y3612" s="11">
        <f>ROUNDUP(SUM(VLOOKUP(F3612,'Pontuação 3.0'!A$2:B$11,2,FALSE),VLOOKUP(E3612,'Pontuação 3.0'!C$2:D$11,2,FALSE),VLOOKUP(H3612,'Pontuação 3.0'!I$2:J$11,2,FALSE),VLOOKUP(J3612,'Pontuação 3.0'!K$2:L$11,2,FALSE),VLOOKUP(G3612,'Pontuação 3.0'!E$2:F$11,2,FALSE),VLOOKUP(I3612,'Pontuação 3.0'!G$2:H$11,2,FALSE),VLOOKUP(K3612,'Pontuação 3.0'!M$2:N$13,2,FALSE)),0)</f>
        <v>2071</v>
      </c>
      <c r="Z3612" s="11">
        <f t="shared" si="6"/>
        <v>207</v>
      </c>
      <c r="AA3612" s="11" t="str">
        <f t="array" ref="AA3612">IFERROR(INDEX('Pontuação 3.0'!G$13:G$191, MATCH(Z3612, 'Pontuação 3.0'!F$13:F$191, 0)), "Faixa Indefinida")</f>
        <v>C</v>
      </c>
      <c r="AB3612" s="11">
        <f t="shared" si="7"/>
        <v>0</v>
      </c>
      <c r="AC3612" s="11">
        <f t="shared" si="8"/>
        <v>0</v>
      </c>
      <c r="AD3612" s="11">
        <f t="shared" si="9"/>
        <v>1</v>
      </c>
      <c r="AE3612" s="11">
        <f t="shared" si="10"/>
        <v>0</v>
      </c>
    </row>
    <row r="3613" ht="15.75" customHeight="1">
      <c r="A3613" s="7">
        <v>45658.0</v>
      </c>
      <c r="B3613" s="8" t="s">
        <v>2607</v>
      </c>
      <c r="C3613" s="8" t="s">
        <v>8264</v>
      </c>
      <c r="D3613" s="9">
        <v>3.1982749511E10</v>
      </c>
      <c r="E3613" s="8" t="s">
        <v>15428</v>
      </c>
      <c r="F3613" s="8" t="s">
        <v>15442</v>
      </c>
      <c r="G3613" s="8" t="s">
        <v>15455</v>
      </c>
      <c r="H3613" s="8" t="s">
        <v>15438</v>
      </c>
      <c r="I3613" s="8" t="s">
        <v>15433</v>
      </c>
      <c r="J3613" s="8" t="s">
        <v>15424</v>
      </c>
      <c r="K3613" s="8" t="s">
        <v>15425</v>
      </c>
      <c r="L3613" s="12" t="s">
        <v>15</v>
      </c>
      <c r="M3613" s="12" t="s">
        <v>3780</v>
      </c>
      <c r="N3613" s="12" t="s">
        <v>205</v>
      </c>
      <c r="O3613" s="12" t="s">
        <v>3812</v>
      </c>
      <c r="P3613" s="12" t="s">
        <v>119</v>
      </c>
      <c r="R3613" s="10">
        <f>ROUNDUP(SUM(VLOOKUP(F3613,'Pontuação'!A$2:B$11,2,FALSE),VLOOKUP(E3613,'Pontuação'!C$2:D$11,2,FALSE),VLOOKUP(H3613,'Pontuação'!I$2:J$11,2,FALSE),VLOOKUP(I3613,'Pontuação'!G$2:H$11,2,FALSE),VLOOKUP(K3613,'Pontuação'!M$2:N$13,2,FALSE)),0)</f>
        <v>1705</v>
      </c>
      <c r="S3613" s="11">
        <f t="shared" si="1"/>
        <v>171</v>
      </c>
      <c r="T3613" s="11" t="str">
        <f t="array" ref="T3613">IFERROR(INDEX('Pontuação'!G$13:G$101, MATCH(S3613, 'Pontuação'!F$13:F$101, 0)), "Faixa Indefinida")</f>
        <v>B</v>
      </c>
      <c r="U3613" s="11">
        <f t="shared" si="2"/>
        <v>0</v>
      </c>
      <c r="V3613" s="11">
        <f t="shared" si="3"/>
        <v>1</v>
      </c>
      <c r="W3613" s="11">
        <f t="shared" si="4"/>
        <v>0</v>
      </c>
      <c r="X3613" s="11">
        <f t="shared" si="5"/>
        <v>0</v>
      </c>
      <c r="Y3613" s="11">
        <f>ROUNDUP(SUM(VLOOKUP(F3613,'Pontuação 3.0'!A$2:B$11,2,FALSE),VLOOKUP(E3613,'Pontuação 3.0'!C$2:D$11,2,FALSE),VLOOKUP(H3613,'Pontuação 3.0'!I$2:J$11,2,FALSE),VLOOKUP(J3613,'Pontuação 3.0'!K$2:L$11,2,FALSE),VLOOKUP(G3613,'Pontuação 3.0'!E$2:F$11,2,FALSE),VLOOKUP(I3613,'Pontuação 3.0'!G$2:H$11,2,FALSE),VLOOKUP(K3613,'Pontuação 3.0'!M$2:N$13,2,FALSE)),0)</f>
        <v>2210</v>
      </c>
      <c r="Z3613" s="11">
        <f t="shared" si="6"/>
        <v>221</v>
      </c>
      <c r="AA3613" s="11" t="str">
        <f t="array" ref="AA3613">IFERROR(INDEX('Pontuação 3.0'!G$13:G$191, MATCH(Z3613, 'Pontuação 3.0'!F$13:F$191, 0)), "Faixa Indefinida")</f>
        <v>B</v>
      </c>
      <c r="AB3613" s="11">
        <f t="shared" si="7"/>
        <v>0</v>
      </c>
      <c r="AC3613" s="11">
        <f t="shared" si="8"/>
        <v>1</v>
      </c>
      <c r="AD3613" s="11">
        <f t="shared" si="9"/>
        <v>0</v>
      </c>
      <c r="AE3613" s="11">
        <f t="shared" si="10"/>
        <v>0</v>
      </c>
    </row>
    <row r="3614" ht="15.75" customHeight="1">
      <c r="A3614" s="7">
        <v>45658.0</v>
      </c>
      <c r="B3614" s="8" t="s">
        <v>8268</v>
      </c>
      <c r="C3614" s="8" t="s">
        <v>8269</v>
      </c>
      <c r="D3614" s="9">
        <v>5.553999791811E12</v>
      </c>
      <c r="E3614" s="8" t="s">
        <v>15428</v>
      </c>
      <c r="F3614" s="8" t="s">
        <v>15436</v>
      </c>
      <c r="G3614" s="8" t="s">
        <v>15437</v>
      </c>
      <c r="H3614" s="8" t="s">
        <v>15438</v>
      </c>
      <c r="I3614" s="8" t="s">
        <v>15431</v>
      </c>
      <c r="J3614" s="8" t="s">
        <v>15424</v>
      </c>
      <c r="K3614" s="8" t="s">
        <v>15432</v>
      </c>
      <c r="L3614" s="12" t="s">
        <v>15</v>
      </c>
      <c r="M3614" s="12" t="s">
        <v>3780</v>
      </c>
      <c r="N3614" s="12" t="s">
        <v>360</v>
      </c>
      <c r="O3614" s="12" t="s">
        <v>3781</v>
      </c>
      <c r="P3614" s="12" t="s">
        <v>17</v>
      </c>
      <c r="R3614" s="10">
        <f>ROUNDUP(SUM(VLOOKUP(F3614,'Pontuação'!A$2:B$11,2,FALSE),VLOOKUP(E3614,'Pontuação'!C$2:D$11,2,FALSE),VLOOKUP(H3614,'Pontuação'!I$2:J$11,2,FALSE),VLOOKUP(I3614,'Pontuação'!G$2:H$11,2,FALSE),VLOOKUP(K3614,'Pontuação'!M$2:N$13,2,FALSE)),0)</f>
        <v>1431</v>
      </c>
      <c r="S3614" s="11">
        <f t="shared" si="1"/>
        <v>143</v>
      </c>
      <c r="T3614" s="11" t="str">
        <f t="array" ref="T3614">IFERROR(INDEX('Pontuação'!G$13:G$101, MATCH(S3614, 'Pontuação'!F$13:F$101, 0)), "Faixa Indefinida")</f>
        <v>D</v>
      </c>
      <c r="U3614" s="11">
        <f t="shared" si="2"/>
        <v>0</v>
      </c>
      <c r="V3614" s="11">
        <f t="shared" si="3"/>
        <v>0</v>
      </c>
      <c r="W3614" s="11">
        <f t="shared" si="4"/>
        <v>0</v>
      </c>
      <c r="X3614" s="11">
        <f t="shared" si="5"/>
        <v>1</v>
      </c>
      <c r="Y3614" s="11">
        <f>ROUNDUP(SUM(VLOOKUP(F3614,'Pontuação 3.0'!A$2:B$11,2,FALSE),VLOOKUP(E3614,'Pontuação 3.0'!C$2:D$11,2,FALSE),VLOOKUP(H3614,'Pontuação 3.0'!I$2:J$11,2,FALSE),VLOOKUP(J3614,'Pontuação 3.0'!K$2:L$11,2,FALSE),VLOOKUP(G3614,'Pontuação 3.0'!E$2:F$11,2,FALSE),VLOOKUP(I3614,'Pontuação 3.0'!G$2:H$11,2,FALSE),VLOOKUP(K3614,'Pontuação 3.0'!M$2:N$13,2,FALSE)),0)</f>
        <v>1957</v>
      </c>
      <c r="Z3614" s="11">
        <f t="shared" si="6"/>
        <v>196</v>
      </c>
      <c r="AA3614" s="11" t="str">
        <f t="array" ref="AA3614">IFERROR(INDEX('Pontuação 3.0'!G$13:G$191, MATCH(Z3614, 'Pontuação 3.0'!F$13:F$191, 0)), "Faixa Indefinida")</f>
        <v>C</v>
      </c>
      <c r="AB3614" s="11">
        <f t="shared" si="7"/>
        <v>0</v>
      </c>
      <c r="AC3614" s="11">
        <f t="shared" si="8"/>
        <v>0</v>
      </c>
      <c r="AD3614" s="11">
        <f t="shared" si="9"/>
        <v>1</v>
      </c>
      <c r="AE3614" s="11">
        <f t="shared" si="10"/>
        <v>0</v>
      </c>
    </row>
    <row r="3615" ht="15.75" customHeight="1">
      <c r="A3615" s="7">
        <v>45658.0</v>
      </c>
      <c r="B3615" s="8" t="s">
        <v>8266</v>
      </c>
      <c r="C3615" s="8" t="s">
        <v>8267</v>
      </c>
      <c r="D3615" s="9">
        <v>6.2994971163E10</v>
      </c>
      <c r="E3615" s="8" t="s">
        <v>15428</v>
      </c>
      <c r="F3615" s="8" t="s">
        <v>15442</v>
      </c>
      <c r="G3615" s="8" t="s">
        <v>15430</v>
      </c>
      <c r="H3615" s="8" t="s">
        <v>15443</v>
      </c>
      <c r="I3615" s="8" t="s">
        <v>15431</v>
      </c>
      <c r="J3615" s="8" t="s">
        <v>15424</v>
      </c>
      <c r="K3615" s="8" t="s">
        <v>15439</v>
      </c>
      <c r="L3615" s="12" t="s">
        <v>15</v>
      </c>
      <c r="M3615" s="12" t="s">
        <v>3780</v>
      </c>
      <c r="N3615" s="12" t="s">
        <v>205</v>
      </c>
      <c r="O3615" s="12" t="s">
        <v>3781</v>
      </c>
      <c r="P3615" s="12" t="s">
        <v>17</v>
      </c>
      <c r="R3615" s="10">
        <f>ROUNDUP(SUM(VLOOKUP(F3615,'Pontuação'!A$2:B$11,2,FALSE),VLOOKUP(E3615,'Pontuação'!C$2:D$11,2,FALSE),VLOOKUP(H3615,'Pontuação'!I$2:J$11,2,FALSE),VLOOKUP(I3615,'Pontuação'!G$2:H$11,2,FALSE),VLOOKUP(K3615,'Pontuação'!M$2:N$13,2,FALSE)),0)</f>
        <v>1716</v>
      </c>
      <c r="S3615" s="11">
        <f t="shared" si="1"/>
        <v>172</v>
      </c>
      <c r="T3615" s="11" t="str">
        <f t="array" ref="T3615">IFERROR(INDEX('Pontuação'!G$13:G$101, MATCH(S3615, 'Pontuação'!F$13:F$101, 0)), "Faixa Indefinida")</f>
        <v>B</v>
      </c>
      <c r="U3615" s="11">
        <f t="shared" si="2"/>
        <v>0</v>
      </c>
      <c r="V3615" s="11">
        <f t="shared" si="3"/>
        <v>1</v>
      </c>
      <c r="W3615" s="11">
        <f t="shared" si="4"/>
        <v>0</v>
      </c>
      <c r="X3615" s="11">
        <f t="shared" si="5"/>
        <v>0</v>
      </c>
      <c r="Y3615" s="11">
        <f>ROUNDUP(SUM(VLOOKUP(F3615,'Pontuação 3.0'!A$2:B$11,2,FALSE),VLOOKUP(E3615,'Pontuação 3.0'!C$2:D$11,2,FALSE),VLOOKUP(H3615,'Pontuação 3.0'!I$2:J$11,2,FALSE),VLOOKUP(J3615,'Pontuação 3.0'!K$2:L$11,2,FALSE),VLOOKUP(G3615,'Pontuação 3.0'!E$2:F$11,2,FALSE),VLOOKUP(I3615,'Pontuação 3.0'!G$2:H$11,2,FALSE),VLOOKUP(K3615,'Pontuação 3.0'!M$2:N$13,2,FALSE)),0)</f>
        <v>2055</v>
      </c>
      <c r="Z3615" s="11">
        <f t="shared" si="6"/>
        <v>206</v>
      </c>
      <c r="AA3615" s="11" t="str">
        <f t="array" ref="AA3615">IFERROR(INDEX('Pontuação 3.0'!G$13:G$191, MATCH(Z3615, 'Pontuação 3.0'!F$13:F$191, 0)), "Faixa Indefinida")</f>
        <v>C</v>
      </c>
      <c r="AB3615" s="11">
        <f t="shared" si="7"/>
        <v>0</v>
      </c>
      <c r="AC3615" s="11">
        <f t="shared" si="8"/>
        <v>0</v>
      </c>
      <c r="AD3615" s="11">
        <f t="shared" si="9"/>
        <v>1</v>
      </c>
      <c r="AE3615" s="11">
        <f t="shared" si="10"/>
        <v>0</v>
      </c>
    </row>
    <row r="3616" ht="15.75" customHeight="1">
      <c r="A3616" s="7">
        <v>45658.0</v>
      </c>
      <c r="B3616" s="8" t="s">
        <v>453</v>
      </c>
      <c r="C3616" s="8" t="s">
        <v>8265</v>
      </c>
      <c r="D3616" s="9">
        <v>1.1939510067E10</v>
      </c>
      <c r="E3616" s="8" t="s">
        <v>15428</v>
      </c>
      <c r="F3616" s="8" t="s">
        <v>15429</v>
      </c>
      <c r="G3616" s="8" t="s">
        <v>15451</v>
      </c>
      <c r="H3616" s="8" t="s">
        <v>15438</v>
      </c>
      <c r="I3616" s="8" t="s">
        <v>15431</v>
      </c>
      <c r="J3616" s="8" t="s">
        <v>15424</v>
      </c>
      <c r="K3616" s="8" t="s">
        <v>15439</v>
      </c>
      <c r="L3616" s="12" t="s">
        <v>15</v>
      </c>
      <c r="M3616" s="12" t="s">
        <v>3780</v>
      </c>
      <c r="N3616" s="12" t="s">
        <v>360</v>
      </c>
      <c r="O3616" s="12" t="s">
        <v>3781</v>
      </c>
      <c r="P3616" s="12" t="s">
        <v>17</v>
      </c>
      <c r="R3616" s="10">
        <f>ROUNDUP(SUM(VLOOKUP(F3616,'Pontuação'!A$2:B$11,2,FALSE),VLOOKUP(E3616,'Pontuação'!C$2:D$11,2,FALSE),VLOOKUP(H3616,'Pontuação'!I$2:J$11,2,FALSE),VLOOKUP(I3616,'Pontuação'!G$2:H$11,2,FALSE),VLOOKUP(K3616,'Pontuação'!M$2:N$13,2,FALSE)),0)</f>
        <v>1559</v>
      </c>
      <c r="S3616" s="11">
        <f t="shared" si="1"/>
        <v>156</v>
      </c>
      <c r="T3616" s="11" t="str">
        <f t="array" ref="T3616">IFERROR(INDEX('Pontuação'!G$13:G$101, MATCH(S3616, 'Pontuação'!F$13:F$101, 0)), "Faixa Indefinida")</f>
        <v>C</v>
      </c>
      <c r="U3616" s="11">
        <f t="shared" si="2"/>
        <v>0</v>
      </c>
      <c r="V3616" s="11">
        <f t="shared" si="3"/>
        <v>0</v>
      </c>
      <c r="W3616" s="11">
        <f t="shared" si="4"/>
        <v>1</v>
      </c>
      <c r="X3616" s="11">
        <f t="shared" si="5"/>
        <v>0</v>
      </c>
      <c r="Y3616" s="11">
        <f>ROUNDUP(SUM(VLOOKUP(F3616,'Pontuação 3.0'!A$2:B$11,2,FALSE),VLOOKUP(E3616,'Pontuação 3.0'!C$2:D$11,2,FALSE),VLOOKUP(H3616,'Pontuação 3.0'!I$2:J$11,2,FALSE),VLOOKUP(J3616,'Pontuação 3.0'!K$2:L$11,2,FALSE),VLOOKUP(G3616,'Pontuação 3.0'!E$2:F$11,2,FALSE),VLOOKUP(I3616,'Pontuação 3.0'!G$2:H$11,2,FALSE),VLOOKUP(K3616,'Pontuação 3.0'!M$2:N$13,2,FALSE)),0)</f>
        <v>1732</v>
      </c>
      <c r="Z3616" s="11">
        <f t="shared" si="6"/>
        <v>173</v>
      </c>
      <c r="AA3616" s="11" t="str">
        <f t="array" ref="AA3616">IFERROR(INDEX('Pontuação 3.0'!G$13:G$191, MATCH(Z3616, 'Pontuação 3.0'!F$13:F$191, 0)), "Faixa Indefinida")</f>
        <v>D</v>
      </c>
      <c r="AB3616" s="11">
        <f t="shared" si="7"/>
        <v>0</v>
      </c>
      <c r="AC3616" s="11">
        <f t="shared" si="8"/>
        <v>0</v>
      </c>
      <c r="AD3616" s="11">
        <f t="shared" si="9"/>
        <v>0</v>
      </c>
      <c r="AE3616" s="11">
        <f t="shared" si="10"/>
        <v>1</v>
      </c>
    </row>
    <row r="3617" ht="15.75" customHeight="1">
      <c r="A3617" s="7">
        <v>45658.0</v>
      </c>
      <c r="B3617" s="8" t="s">
        <v>8273</v>
      </c>
      <c r="C3617" s="8" t="s">
        <v>8274</v>
      </c>
      <c r="D3617" s="9">
        <v>8.8999898508E10</v>
      </c>
      <c r="E3617" s="8" t="s">
        <v>15428</v>
      </c>
      <c r="F3617" s="8" t="s">
        <v>15420</v>
      </c>
      <c r="G3617" s="8" t="s">
        <v>15430</v>
      </c>
      <c r="H3617" s="8" t="s">
        <v>15422</v>
      </c>
      <c r="I3617" s="8" t="s">
        <v>15423</v>
      </c>
      <c r="J3617" s="8" t="s">
        <v>15424</v>
      </c>
      <c r="K3617" s="8" t="s">
        <v>15425</v>
      </c>
      <c r="L3617" s="12" t="s">
        <v>15</v>
      </c>
      <c r="M3617" s="12" t="s">
        <v>3780</v>
      </c>
      <c r="N3617" s="12" t="s">
        <v>205</v>
      </c>
      <c r="O3617" s="12" t="s">
        <v>3781</v>
      </c>
      <c r="P3617" s="12" t="s">
        <v>119</v>
      </c>
      <c r="R3617" s="10">
        <f>ROUNDUP(SUM(VLOOKUP(F3617,'Pontuação'!A$2:B$11,2,FALSE),VLOOKUP(E3617,'Pontuação'!C$2:D$11,2,FALSE),VLOOKUP(H3617,'Pontuação'!I$2:J$11,2,FALSE),VLOOKUP(I3617,'Pontuação'!G$2:H$11,2,FALSE),VLOOKUP(K3617,'Pontuação'!M$2:N$13,2,FALSE)),0)</f>
        <v>1553</v>
      </c>
      <c r="S3617" s="11">
        <f t="shared" si="1"/>
        <v>155</v>
      </c>
      <c r="T3617" s="11" t="str">
        <f t="array" ref="T3617">IFERROR(INDEX('Pontuação'!G$13:G$101, MATCH(S3617, 'Pontuação'!F$13:F$101, 0)), "Faixa Indefinida")</f>
        <v>C</v>
      </c>
      <c r="U3617" s="11">
        <f t="shared" si="2"/>
        <v>0</v>
      </c>
      <c r="V3617" s="11">
        <f t="shared" si="3"/>
        <v>0</v>
      </c>
      <c r="W3617" s="11">
        <f t="shared" si="4"/>
        <v>1</v>
      </c>
      <c r="X3617" s="11">
        <f t="shared" si="5"/>
        <v>0</v>
      </c>
      <c r="Y3617" s="11">
        <f>ROUNDUP(SUM(VLOOKUP(F3617,'Pontuação 3.0'!A$2:B$11,2,FALSE),VLOOKUP(E3617,'Pontuação 3.0'!C$2:D$11,2,FALSE),VLOOKUP(H3617,'Pontuação 3.0'!I$2:J$11,2,FALSE),VLOOKUP(J3617,'Pontuação 3.0'!K$2:L$11,2,FALSE),VLOOKUP(G3617,'Pontuação 3.0'!E$2:F$11,2,FALSE),VLOOKUP(I3617,'Pontuação 3.0'!G$2:H$11,2,FALSE),VLOOKUP(K3617,'Pontuação 3.0'!M$2:N$13,2,FALSE)),0)</f>
        <v>2122</v>
      </c>
      <c r="Z3617" s="11">
        <f t="shared" si="6"/>
        <v>212</v>
      </c>
      <c r="AA3617" s="11" t="str">
        <f t="array" ref="AA3617">IFERROR(INDEX('Pontuação 3.0'!G$13:G$191, MATCH(Z3617, 'Pontuação 3.0'!F$13:F$191, 0)), "Faixa Indefinida")</f>
        <v>C</v>
      </c>
      <c r="AB3617" s="11">
        <f t="shared" si="7"/>
        <v>0</v>
      </c>
      <c r="AC3617" s="11">
        <f t="shared" si="8"/>
        <v>0</v>
      </c>
      <c r="AD3617" s="11">
        <f t="shared" si="9"/>
        <v>1</v>
      </c>
      <c r="AE3617" s="11">
        <f t="shared" si="10"/>
        <v>0</v>
      </c>
    </row>
    <row r="3618" ht="15.75" customHeight="1">
      <c r="A3618" s="7">
        <v>45658.0</v>
      </c>
      <c r="B3618" s="8" t="s">
        <v>8273</v>
      </c>
      <c r="C3618" s="8" t="s">
        <v>8274</v>
      </c>
      <c r="D3618" s="9">
        <v>8.8999898508E10</v>
      </c>
      <c r="E3618" s="8" t="s">
        <v>15428</v>
      </c>
      <c r="F3618" s="8" t="s">
        <v>15420</v>
      </c>
      <c r="G3618" s="8" t="s">
        <v>15430</v>
      </c>
      <c r="H3618" s="8" t="s">
        <v>15422</v>
      </c>
      <c r="I3618" s="8" t="s">
        <v>15423</v>
      </c>
      <c r="J3618" s="8" t="s">
        <v>15424</v>
      </c>
      <c r="K3618" s="8" t="s">
        <v>15425</v>
      </c>
      <c r="L3618" s="12" t="s">
        <v>15</v>
      </c>
      <c r="M3618" s="12" t="s">
        <v>3780</v>
      </c>
      <c r="N3618" s="12" t="s">
        <v>205</v>
      </c>
      <c r="O3618" s="12" t="s">
        <v>3781</v>
      </c>
      <c r="P3618" s="12" t="s">
        <v>119</v>
      </c>
      <c r="R3618" s="10">
        <f>ROUNDUP(SUM(VLOOKUP(F3618,'Pontuação'!A$2:B$11,2,FALSE),VLOOKUP(E3618,'Pontuação'!C$2:D$11,2,FALSE),VLOOKUP(H3618,'Pontuação'!I$2:J$11,2,FALSE),VLOOKUP(I3618,'Pontuação'!G$2:H$11,2,FALSE),VLOOKUP(K3618,'Pontuação'!M$2:N$13,2,FALSE)),0)</f>
        <v>1553</v>
      </c>
      <c r="S3618" s="11">
        <f t="shared" si="1"/>
        <v>155</v>
      </c>
      <c r="T3618" s="11" t="str">
        <f t="array" ref="T3618">IFERROR(INDEX('Pontuação'!G$13:G$101, MATCH(S3618, 'Pontuação'!F$13:F$101, 0)), "Faixa Indefinida")</f>
        <v>C</v>
      </c>
      <c r="U3618" s="11">
        <f t="shared" si="2"/>
        <v>0</v>
      </c>
      <c r="V3618" s="11">
        <f t="shared" si="3"/>
        <v>0</v>
      </c>
      <c r="W3618" s="11">
        <f t="shared" si="4"/>
        <v>1</v>
      </c>
      <c r="X3618" s="11">
        <f t="shared" si="5"/>
        <v>0</v>
      </c>
      <c r="Y3618" s="11">
        <f>ROUNDUP(SUM(VLOOKUP(F3618,'Pontuação 3.0'!A$2:B$11,2,FALSE),VLOOKUP(E3618,'Pontuação 3.0'!C$2:D$11,2,FALSE),VLOOKUP(H3618,'Pontuação 3.0'!I$2:J$11,2,FALSE),VLOOKUP(J3618,'Pontuação 3.0'!K$2:L$11,2,FALSE),VLOOKUP(G3618,'Pontuação 3.0'!E$2:F$11,2,FALSE),VLOOKUP(I3618,'Pontuação 3.0'!G$2:H$11,2,FALSE),VLOOKUP(K3618,'Pontuação 3.0'!M$2:N$13,2,FALSE)),0)</f>
        <v>2122</v>
      </c>
      <c r="Z3618" s="11">
        <f t="shared" si="6"/>
        <v>212</v>
      </c>
      <c r="AA3618" s="11" t="str">
        <f t="array" ref="AA3618">IFERROR(INDEX('Pontuação 3.0'!G$13:G$191, MATCH(Z3618, 'Pontuação 3.0'!F$13:F$191, 0)), "Faixa Indefinida")</f>
        <v>C</v>
      </c>
      <c r="AB3618" s="11">
        <f t="shared" si="7"/>
        <v>0</v>
      </c>
      <c r="AC3618" s="11">
        <f t="shared" si="8"/>
        <v>0</v>
      </c>
      <c r="AD3618" s="11">
        <f t="shared" si="9"/>
        <v>1</v>
      </c>
      <c r="AE3618" s="11">
        <f t="shared" si="10"/>
        <v>0</v>
      </c>
    </row>
    <row r="3619" ht="15.75" customHeight="1">
      <c r="A3619" s="7">
        <v>45658.0</v>
      </c>
      <c r="B3619" s="8" t="s">
        <v>8275</v>
      </c>
      <c r="C3619" s="8" t="s">
        <v>8276</v>
      </c>
      <c r="D3619" s="9">
        <v>5.1995205759E10</v>
      </c>
      <c r="E3619" s="8" t="s">
        <v>15428</v>
      </c>
      <c r="F3619" s="8" t="s">
        <v>15442</v>
      </c>
      <c r="G3619" s="8" t="s">
        <v>15430</v>
      </c>
      <c r="H3619" s="8" t="s">
        <v>15422</v>
      </c>
      <c r="I3619" s="8" t="s">
        <v>15431</v>
      </c>
      <c r="J3619" s="8" t="s">
        <v>15424</v>
      </c>
      <c r="K3619" s="8" t="s">
        <v>15480</v>
      </c>
      <c r="L3619" s="12" t="s">
        <v>15</v>
      </c>
      <c r="M3619" s="12" t="s">
        <v>3780</v>
      </c>
      <c r="N3619" s="12" t="s">
        <v>497</v>
      </c>
      <c r="O3619" s="12" t="s">
        <v>3781</v>
      </c>
      <c r="P3619" s="12" t="s">
        <v>119</v>
      </c>
      <c r="R3619" s="10">
        <f>ROUNDUP(SUM(VLOOKUP(F3619,'Pontuação'!A$2:B$11,2,FALSE),VLOOKUP(E3619,'Pontuação'!C$2:D$11,2,FALSE),VLOOKUP(H3619,'Pontuação'!I$2:J$11,2,FALSE),VLOOKUP(I3619,'Pontuação'!G$2:H$11,2,FALSE),VLOOKUP(K3619,'Pontuação'!M$2:N$13,2,FALSE)),0)</f>
        <v>1609</v>
      </c>
      <c r="S3619" s="11">
        <f t="shared" si="1"/>
        <v>161</v>
      </c>
      <c r="T3619" s="11" t="str">
        <f t="array" ref="T3619">IFERROR(INDEX('Pontuação'!G$13:G$101, MATCH(S3619, 'Pontuação'!F$13:F$101, 0)), "Faixa Indefinida")</f>
        <v>C</v>
      </c>
      <c r="U3619" s="11">
        <f t="shared" si="2"/>
        <v>0</v>
      </c>
      <c r="V3619" s="11">
        <f t="shared" si="3"/>
        <v>0</v>
      </c>
      <c r="W3619" s="11">
        <f t="shared" si="4"/>
        <v>1</v>
      </c>
      <c r="X3619" s="11">
        <f t="shared" si="5"/>
        <v>0</v>
      </c>
      <c r="Y3619" s="11">
        <f>ROUNDUP(SUM(VLOOKUP(F3619,'Pontuação 3.0'!A$2:B$11,2,FALSE),VLOOKUP(E3619,'Pontuação 3.0'!C$2:D$11,2,FALSE),VLOOKUP(H3619,'Pontuação 3.0'!I$2:J$11,2,FALSE),VLOOKUP(J3619,'Pontuação 3.0'!K$2:L$11,2,FALSE),VLOOKUP(G3619,'Pontuação 3.0'!E$2:F$11,2,FALSE),VLOOKUP(I3619,'Pontuação 3.0'!G$2:H$11,2,FALSE),VLOOKUP(K3619,'Pontuação 3.0'!M$2:N$13,2,FALSE)),0)</f>
        <v>2111</v>
      </c>
      <c r="Z3619" s="11">
        <f t="shared" si="6"/>
        <v>211</v>
      </c>
      <c r="AA3619" s="11" t="str">
        <f t="array" ref="AA3619">IFERROR(INDEX('Pontuação 3.0'!G$13:G$191, MATCH(Z3619, 'Pontuação 3.0'!F$13:F$191, 0)), "Faixa Indefinida")</f>
        <v>C</v>
      </c>
      <c r="AB3619" s="11">
        <f t="shared" si="7"/>
        <v>0</v>
      </c>
      <c r="AC3619" s="11">
        <f t="shared" si="8"/>
        <v>0</v>
      </c>
      <c r="AD3619" s="11">
        <f t="shared" si="9"/>
        <v>1</v>
      </c>
      <c r="AE3619" s="11">
        <f t="shared" si="10"/>
        <v>0</v>
      </c>
    </row>
    <row r="3620" ht="15.75" customHeight="1">
      <c r="A3620" s="7">
        <v>45658.0</v>
      </c>
      <c r="B3620" s="8" t="s">
        <v>8278</v>
      </c>
      <c r="C3620" s="8" t="s">
        <v>8279</v>
      </c>
      <c r="D3620" s="9">
        <v>1.9982316794E10</v>
      </c>
      <c r="E3620" s="8" t="s">
        <v>15428</v>
      </c>
      <c r="F3620" s="8" t="s">
        <v>15420</v>
      </c>
      <c r="G3620" s="8" t="s">
        <v>15430</v>
      </c>
      <c r="H3620" s="8" t="s">
        <v>15438</v>
      </c>
      <c r="I3620" s="8" t="s">
        <v>15423</v>
      </c>
      <c r="J3620" s="8" t="s">
        <v>15424</v>
      </c>
      <c r="K3620" s="8" t="s">
        <v>15425</v>
      </c>
      <c r="L3620" s="12" t="s">
        <v>15</v>
      </c>
      <c r="M3620" s="12" t="s">
        <v>3780</v>
      </c>
      <c r="N3620" s="12" t="s">
        <v>93</v>
      </c>
      <c r="O3620" s="12" t="s">
        <v>3781</v>
      </c>
      <c r="P3620" s="12" t="s">
        <v>119</v>
      </c>
      <c r="R3620" s="10">
        <f>ROUNDUP(SUM(VLOOKUP(F3620,'Pontuação'!A$2:B$11,2,FALSE),VLOOKUP(E3620,'Pontuação'!C$2:D$11,2,FALSE),VLOOKUP(H3620,'Pontuação'!I$2:J$11,2,FALSE),VLOOKUP(I3620,'Pontuação'!G$2:H$11,2,FALSE),VLOOKUP(K3620,'Pontuação'!M$2:N$13,2,FALSE)),0)</f>
        <v>1439</v>
      </c>
      <c r="S3620" s="11">
        <f t="shared" si="1"/>
        <v>144</v>
      </c>
      <c r="T3620" s="11" t="str">
        <f t="array" ref="T3620">IFERROR(INDEX('Pontuação'!G$13:G$101, MATCH(S3620, 'Pontuação'!F$13:F$101, 0)), "Faixa Indefinida")</f>
        <v>D</v>
      </c>
      <c r="U3620" s="11">
        <f t="shared" si="2"/>
        <v>0</v>
      </c>
      <c r="V3620" s="11">
        <f t="shared" si="3"/>
        <v>0</v>
      </c>
      <c r="W3620" s="11">
        <f t="shared" si="4"/>
        <v>0</v>
      </c>
      <c r="X3620" s="11">
        <f t="shared" si="5"/>
        <v>1</v>
      </c>
      <c r="Y3620" s="11">
        <f>ROUNDUP(SUM(VLOOKUP(F3620,'Pontuação 3.0'!A$2:B$11,2,FALSE),VLOOKUP(E3620,'Pontuação 3.0'!C$2:D$11,2,FALSE),VLOOKUP(H3620,'Pontuação 3.0'!I$2:J$11,2,FALSE),VLOOKUP(J3620,'Pontuação 3.0'!K$2:L$11,2,FALSE),VLOOKUP(G3620,'Pontuação 3.0'!E$2:F$11,2,FALSE),VLOOKUP(I3620,'Pontuação 3.0'!G$2:H$11,2,FALSE),VLOOKUP(K3620,'Pontuação 3.0'!M$2:N$13,2,FALSE)),0)</f>
        <v>1974</v>
      </c>
      <c r="Z3620" s="11">
        <f t="shared" si="6"/>
        <v>197</v>
      </c>
      <c r="AA3620" s="11" t="str">
        <f t="array" ref="AA3620">IFERROR(INDEX('Pontuação 3.0'!G$13:G$191, MATCH(Z3620, 'Pontuação 3.0'!F$13:F$191, 0)), "Faixa Indefinida")</f>
        <v>C</v>
      </c>
      <c r="AB3620" s="11">
        <f t="shared" si="7"/>
        <v>0</v>
      </c>
      <c r="AC3620" s="11">
        <f t="shared" si="8"/>
        <v>0</v>
      </c>
      <c r="AD3620" s="11">
        <f t="shared" si="9"/>
        <v>1</v>
      </c>
      <c r="AE3620" s="11">
        <f t="shared" si="10"/>
        <v>0</v>
      </c>
    </row>
    <row r="3621" ht="15.75" customHeight="1">
      <c r="A3621" s="7">
        <v>45658.0</v>
      </c>
      <c r="B3621" s="8" t="s">
        <v>8374</v>
      </c>
      <c r="C3621" s="8" t="s">
        <v>8375</v>
      </c>
      <c r="D3621" s="9">
        <v>1.1930171887E10</v>
      </c>
      <c r="E3621" s="8" t="s">
        <v>15428</v>
      </c>
      <c r="F3621" s="8" t="s">
        <v>15420</v>
      </c>
      <c r="G3621" s="8" t="s">
        <v>15430</v>
      </c>
      <c r="H3621" s="8" t="s">
        <v>15446</v>
      </c>
      <c r="I3621" s="8" t="s">
        <v>15431</v>
      </c>
      <c r="J3621" s="8" t="s">
        <v>15424</v>
      </c>
      <c r="K3621" s="8" t="s">
        <v>15466</v>
      </c>
      <c r="L3621" s="12" t="s">
        <v>15</v>
      </c>
      <c r="M3621" s="12" t="s">
        <v>3780</v>
      </c>
      <c r="N3621" s="12" t="s">
        <v>162</v>
      </c>
      <c r="O3621" s="12" t="s">
        <v>3781</v>
      </c>
      <c r="P3621" s="12" t="s">
        <v>119</v>
      </c>
      <c r="R3621" s="10">
        <f>ROUNDUP(SUM(VLOOKUP(F3621,'Pontuação'!A$2:B$11,2,FALSE),VLOOKUP(E3621,'Pontuação'!C$2:D$11,2,FALSE),VLOOKUP(H3621,'Pontuação'!I$2:J$11,2,FALSE),VLOOKUP(I3621,'Pontuação'!G$2:H$11,2,FALSE),VLOOKUP(K3621,'Pontuação'!M$2:N$13,2,FALSE)),0)</f>
        <v>1770</v>
      </c>
      <c r="S3621" s="11">
        <f t="shared" si="1"/>
        <v>177</v>
      </c>
      <c r="T3621" s="11" t="str">
        <f t="array" ref="T3621">IFERROR(INDEX('Pontuação'!G$13:G$101, MATCH(S3621, 'Pontuação'!F$13:F$101, 0)), "Faixa Indefinida")</f>
        <v>B</v>
      </c>
      <c r="U3621" s="11">
        <f t="shared" si="2"/>
        <v>0</v>
      </c>
      <c r="V3621" s="11">
        <f t="shared" si="3"/>
        <v>1</v>
      </c>
      <c r="W3621" s="11">
        <f t="shared" si="4"/>
        <v>0</v>
      </c>
      <c r="X3621" s="11">
        <f t="shared" si="5"/>
        <v>0</v>
      </c>
      <c r="Y3621" s="11">
        <f>ROUNDUP(SUM(VLOOKUP(F3621,'Pontuação 3.0'!A$2:B$11,2,FALSE),VLOOKUP(E3621,'Pontuação 3.0'!C$2:D$11,2,FALSE),VLOOKUP(H3621,'Pontuação 3.0'!I$2:J$11,2,FALSE),VLOOKUP(J3621,'Pontuação 3.0'!K$2:L$11,2,FALSE),VLOOKUP(G3621,'Pontuação 3.0'!E$2:F$11,2,FALSE),VLOOKUP(I3621,'Pontuação 3.0'!G$2:H$11,2,FALSE),VLOOKUP(K3621,'Pontuação 3.0'!M$2:N$13,2,FALSE)),0)</f>
        <v>2555</v>
      </c>
      <c r="Z3621" s="11">
        <f t="shared" si="6"/>
        <v>256</v>
      </c>
      <c r="AA3621" s="11" t="str">
        <f t="array" ref="AA3621">IFERROR(INDEX('Pontuação 3.0'!G$13:G$191, MATCH(Z3621, 'Pontuação 3.0'!F$13:F$191, 0)), "Faixa Indefinida")</f>
        <v>A</v>
      </c>
      <c r="AB3621" s="11">
        <f t="shared" si="7"/>
        <v>1</v>
      </c>
      <c r="AC3621" s="11">
        <f t="shared" si="8"/>
        <v>0</v>
      </c>
      <c r="AD3621" s="11">
        <f t="shared" si="9"/>
        <v>0</v>
      </c>
      <c r="AE3621" s="11">
        <f t="shared" si="10"/>
        <v>0</v>
      </c>
    </row>
    <row r="3622" ht="15.75" customHeight="1">
      <c r="A3622" s="7">
        <v>45658.0</v>
      </c>
      <c r="B3622" s="8" t="s">
        <v>410</v>
      </c>
      <c r="C3622" s="8" t="s">
        <v>8277</v>
      </c>
      <c r="D3622" s="9">
        <v>1.7996250411E10</v>
      </c>
      <c r="E3622" s="8" t="s">
        <v>15428</v>
      </c>
      <c r="F3622" s="8" t="s">
        <v>15442</v>
      </c>
      <c r="G3622" s="8" t="s">
        <v>15430</v>
      </c>
      <c r="H3622" s="8" t="s">
        <v>15471</v>
      </c>
      <c r="I3622" s="8" t="s">
        <v>15433</v>
      </c>
      <c r="J3622" s="8" t="s">
        <v>15424</v>
      </c>
      <c r="K3622" s="8" t="s">
        <v>15432</v>
      </c>
      <c r="L3622" s="12" t="s">
        <v>15</v>
      </c>
      <c r="M3622" s="12" t="s">
        <v>3780</v>
      </c>
      <c r="N3622" s="12" t="s">
        <v>93</v>
      </c>
      <c r="O3622" s="12" t="s">
        <v>3781</v>
      </c>
      <c r="P3622" s="12" t="s">
        <v>119</v>
      </c>
      <c r="R3622" s="10">
        <f>ROUNDUP(SUM(VLOOKUP(F3622,'Pontuação'!A$2:B$11,2,FALSE),VLOOKUP(E3622,'Pontuação'!C$2:D$11,2,FALSE),VLOOKUP(H3622,'Pontuação'!I$2:J$11,2,FALSE),VLOOKUP(I3622,'Pontuação'!G$2:H$11,2,FALSE),VLOOKUP(K3622,'Pontuação'!M$2:N$13,2,FALSE)),0)</f>
        <v>1767</v>
      </c>
      <c r="S3622" s="11">
        <f t="shared" si="1"/>
        <v>177</v>
      </c>
      <c r="T3622" s="11" t="str">
        <f t="array" ref="T3622">IFERROR(INDEX('Pontuação'!G$13:G$101, MATCH(S3622, 'Pontuação'!F$13:F$101, 0)), "Faixa Indefinida")</f>
        <v>B</v>
      </c>
      <c r="U3622" s="11">
        <f t="shared" si="2"/>
        <v>0</v>
      </c>
      <c r="V3622" s="11">
        <f t="shared" si="3"/>
        <v>1</v>
      </c>
      <c r="W3622" s="11">
        <f t="shared" si="4"/>
        <v>0</v>
      </c>
      <c r="X3622" s="11">
        <f t="shared" si="5"/>
        <v>0</v>
      </c>
      <c r="Y3622" s="11">
        <f>ROUNDUP(SUM(VLOOKUP(F3622,'Pontuação 3.0'!A$2:B$11,2,FALSE),VLOOKUP(E3622,'Pontuação 3.0'!C$2:D$11,2,FALSE),VLOOKUP(H3622,'Pontuação 3.0'!I$2:J$11,2,FALSE),VLOOKUP(J3622,'Pontuação 3.0'!K$2:L$11,2,FALSE),VLOOKUP(G3622,'Pontuação 3.0'!E$2:F$11,2,FALSE),VLOOKUP(I3622,'Pontuação 3.0'!G$2:H$11,2,FALSE),VLOOKUP(K3622,'Pontuação 3.0'!M$2:N$13,2,FALSE)),0)</f>
        <v>2242</v>
      </c>
      <c r="Z3622" s="11">
        <f t="shared" si="6"/>
        <v>224</v>
      </c>
      <c r="AA3622" s="11" t="str">
        <f t="array" ref="AA3622">IFERROR(INDEX('Pontuação 3.0'!G$13:G$191, MATCH(Z3622, 'Pontuação 3.0'!F$13:F$191, 0)), "Faixa Indefinida")</f>
        <v>B</v>
      </c>
      <c r="AB3622" s="11">
        <f t="shared" si="7"/>
        <v>0</v>
      </c>
      <c r="AC3622" s="11">
        <f t="shared" si="8"/>
        <v>1</v>
      </c>
      <c r="AD3622" s="11">
        <f t="shared" si="9"/>
        <v>0</v>
      </c>
      <c r="AE3622" s="11">
        <f t="shared" si="10"/>
        <v>0</v>
      </c>
    </row>
    <row r="3623" ht="15.75" customHeight="1">
      <c r="A3623" s="7">
        <v>45658.0</v>
      </c>
      <c r="B3623" s="8" t="s">
        <v>8270</v>
      </c>
      <c r="C3623" s="8" t="s">
        <v>8271</v>
      </c>
      <c r="D3623" s="8" t="s">
        <v>8272</v>
      </c>
      <c r="E3623" s="8" t="s">
        <v>15419</v>
      </c>
      <c r="F3623" s="8" t="s">
        <v>15429</v>
      </c>
      <c r="G3623" s="8" t="s">
        <v>15421</v>
      </c>
      <c r="H3623" s="8" t="s">
        <v>15438</v>
      </c>
      <c r="I3623" s="8" t="s">
        <v>15423</v>
      </c>
      <c r="J3623" s="8" t="s">
        <v>15424</v>
      </c>
      <c r="K3623" s="8" t="s">
        <v>15425</v>
      </c>
      <c r="L3623" s="12" t="s">
        <v>15</v>
      </c>
      <c r="M3623" s="12" t="s">
        <v>3780</v>
      </c>
      <c r="N3623" s="12" t="s">
        <v>162</v>
      </c>
      <c r="O3623" s="12" t="s">
        <v>3781</v>
      </c>
      <c r="P3623" s="12" t="s">
        <v>119</v>
      </c>
      <c r="R3623" s="10">
        <f>ROUNDUP(SUM(VLOOKUP(F3623,'Pontuação'!A$2:B$11,2,FALSE),VLOOKUP(E3623,'Pontuação'!C$2:D$11,2,FALSE),VLOOKUP(H3623,'Pontuação'!I$2:J$11,2,FALSE),VLOOKUP(I3623,'Pontuação'!G$2:H$11,2,FALSE),VLOOKUP(K3623,'Pontuação'!M$2:N$13,2,FALSE)),0)</f>
        <v>1414</v>
      </c>
      <c r="S3623" s="11">
        <f t="shared" si="1"/>
        <v>141</v>
      </c>
      <c r="T3623" s="11" t="str">
        <f t="array" ref="T3623">IFERROR(INDEX('Pontuação'!G$13:G$101, MATCH(S3623, 'Pontuação'!F$13:F$101, 0)), "Faixa Indefinida")</f>
        <v>D</v>
      </c>
      <c r="U3623" s="11">
        <f t="shared" si="2"/>
        <v>0</v>
      </c>
      <c r="V3623" s="11">
        <f t="shared" si="3"/>
        <v>0</v>
      </c>
      <c r="W3623" s="11">
        <f t="shared" si="4"/>
        <v>0</v>
      </c>
      <c r="X3623" s="11">
        <f t="shared" si="5"/>
        <v>1</v>
      </c>
      <c r="Y3623" s="11">
        <f>ROUNDUP(SUM(VLOOKUP(F3623,'Pontuação 3.0'!A$2:B$11,2,FALSE),VLOOKUP(E3623,'Pontuação 3.0'!C$2:D$11,2,FALSE),VLOOKUP(H3623,'Pontuação 3.0'!I$2:J$11,2,FALSE),VLOOKUP(J3623,'Pontuação 3.0'!K$2:L$11,2,FALSE),VLOOKUP(G3623,'Pontuação 3.0'!E$2:F$11,2,FALSE),VLOOKUP(I3623,'Pontuação 3.0'!G$2:H$11,2,FALSE),VLOOKUP(K3623,'Pontuação 3.0'!M$2:N$13,2,FALSE)),0)</f>
        <v>1582</v>
      </c>
      <c r="Z3623" s="11">
        <f t="shared" si="6"/>
        <v>158</v>
      </c>
      <c r="AA3623" s="11" t="str">
        <f t="array" ref="AA3623">IFERROR(INDEX('Pontuação 3.0'!G$13:G$191, MATCH(Z3623, 'Pontuação 3.0'!F$13:F$191, 0)), "Faixa Indefinida")</f>
        <v>D</v>
      </c>
      <c r="AB3623" s="11">
        <f t="shared" si="7"/>
        <v>0</v>
      </c>
      <c r="AC3623" s="11">
        <f t="shared" si="8"/>
        <v>0</v>
      </c>
      <c r="AD3623" s="11">
        <f t="shared" si="9"/>
        <v>0</v>
      </c>
      <c r="AE3623" s="11">
        <f t="shared" si="10"/>
        <v>1</v>
      </c>
    </row>
    <row r="3624" ht="15.75" customHeight="1">
      <c r="A3624" s="7">
        <v>45658.0</v>
      </c>
      <c r="B3624" s="8" t="s">
        <v>8281</v>
      </c>
      <c r="C3624" s="8" t="s">
        <v>8282</v>
      </c>
      <c r="D3624" s="9">
        <v>8.1991610867E10</v>
      </c>
      <c r="E3624" s="8" t="s">
        <v>15428</v>
      </c>
      <c r="F3624" s="8" t="s">
        <v>15454</v>
      </c>
      <c r="G3624" s="8" t="s">
        <v>15421</v>
      </c>
      <c r="H3624" s="8" t="s">
        <v>15422</v>
      </c>
      <c r="I3624" s="8" t="s">
        <v>15423</v>
      </c>
      <c r="J3624" s="8" t="s">
        <v>15424</v>
      </c>
      <c r="K3624" s="8" t="s">
        <v>15425</v>
      </c>
      <c r="L3624" s="12" t="s">
        <v>15</v>
      </c>
      <c r="M3624" s="12" t="s">
        <v>3780</v>
      </c>
      <c r="N3624" s="12" t="s">
        <v>162</v>
      </c>
      <c r="O3624" s="12" t="s">
        <v>3781</v>
      </c>
      <c r="P3624" s="12" t="s">
        <v>17</v>
      </c>
      <c r="R3624" s="10">
        <f>ROUNDUP(SUM(VLOOKUP(F3624,'Pontuação'!A$2:B$11,2,FALSE),VLOOKUP(E3624,'Pontuação'!C$2:D$11,2,FALSE),VLOOKUP(H3624,'Pontuação'!I$2:J$11,2,FALSE),VLOOKUP(I3624,'Pontuação'!G$2:H$11,2,FALSE),VLOOKUP(K3624,'Pontuação'!M$2:N$13,2,FALSE)),0)</f>
        <v>1558</v>
      </c>
      <c r="S3624" s="11">
        <f t="shared" si="1"/>
        <v>156</v>
      </c>
      <c r="T3624" s="11" t="str">
        <f t="array" ref="T3624">IFERROR(INDEX('Pontuação'!G$13:G$101, MATCH(S3624, 'Pontuação'!F$13:F$101, 0)), "Faixa Indefinida")</f>
        <v>C</v>
      </c>
      <c r="U3624" s="11">
        <f t="shared" si="2"/>
        <v>0</v>
      </c>
      <c r="V3624" s="11">
        <f t="shared" si="3"/>
        <v>0</v>
      </c>
      <c r="W3624" s="11">
        <f t="shared" si="4"/>
        <v>1</v>
      </c>
      <c r="X3624" s="11">
        <f t="shared" si="5"/>
        <v>0</v>
      </c>
      <c r="Y3624" s="11">
        <f>ROUNDUP(SUM(VLOOKUP(F3624,'Pontuação 3.0'!A$2:B$11,2,FALSE),VLOOKUP(E3624,'Pontuação 3.0'!C$2:D$11,2,FALSE),VLOOKUP(H3624,'Pontuação 3.0'!I$2:J$11,2,FALSE),VLOOKUP(J3624,'Pontuação 3.0'!K$2:L$11,2,FALSE),VLOOKUP(G3624,'Pontuação 3.0'!E$2:F$11,2,FALSE),VLOOKUP(I3624,'Pontuação 3.0'!G$2:H$11,2,FALSE),VLOOKUP(K3624,'Pontuação 3.0'!M$2:N$13,2,FALSE)),0)</f>
        <v>1967</v>
      </c>
      <c r="Z3624" s="11">
        <f t="shared" si="6"/>
        <v>197</v>
      </c>
      <c r="AA3624" s="11" t="str">
        <f t="array" ref="AA3624">IFERROR(INDEX('Pontuação 3.0'!G$13:G$191, MATCH(Z3624, 'Pontuação 3.0'!F$13:F$191, 0)), "Faixa Indefinida")</f>
        <v>C</v>
      </c>
      <c r="AB3624" s="11">
        <f t="shared" si="7"/>
        <v>0</v>
      </c>
      <c r="AC3624" s="11">
        <f t="shared" si="8"/>
        <v>0</v>
      </c>
      <c r="AD3624" s="11">
        <f t="shared" si="9"/>
        <v>1</v>
      </c>
      <c r="AE3624" s="11">
        <f t="shared" si="10"/>
        <v>0</v>
      </c>
    </row>
    <row r="3625" ht="15.75" customHeight="1">
      <c r="A3625" s="7">
        <v>45658.0</v>
      </c>
      <c r="B3625" s="8" t="s">
        <v>8284</v>
      </c>
      <c r="C3625" s="8" t="s">
        <v>8285</v>
      </c>
      <c r="D3625" s="9">
        <v>7.1986319931E10</v>
      </c>
      <c r="E3625" s="8" t="s">
        <v>15419</v>
      </c>
      <c r="F3625" s="8" t="s">
        <v>15442</v>
      </c>
      <c r="G3625" s="8" t="s">
        <v>15421</v>
      </c>
      <c r="H3625" s="8" t="s">
        <v>15422</v>
      </c>
      <c r="I3625" s="8" t="s">
        <v>15423</v>
      </c>
      <c r="J3625" s="8" t="s">
        <v>15424</v>
      </c>
      <c r="K3625" s="8" t="s">
        <v>15432</v>
      </c>
      <c r="L3625" s="12" t="s">
        <v>15</v>
      </c>
      <c r="M3625" s="12" t="s">
        <v>3780</v>
      </c>
      <c r="N3625" s="12" t="s">
        <v>127</v>
      </c>
      <c r="O3625" s="12" t="s">
        <v>3797</v>
      </c>
      <c r="P3625" s="12" t="s">
        <v>119</v>
      </c>
      <c r="R3625" s="10">
        <f>ROUNDUP(SUM(VLOOKUP(F3625,'Pontuação'!A$2:B$11,2,FALSE),VLOOKUP(E3625,'Pontuação'!C$2:D$11,2,FALSE),VLOOKUP(H3625,'Pontuação'!I$2:J$11,2,FALSE),VLOOKUP(I3625,'Pontuação'!G$2:H$11,2,FALSE),VLOOKUP(K3625,'Pontuação'!M$2:N$13,2,FALSE)),0)</f>
        <v>1677</v>
      </c>
      <c r="S3625" s="11">
        <f t="shared" si="1"/>
        <v>168</v>
      </c>
      <c r="T3625" s="11" t="str">
        <f t="array" ref="T3625">IFERROR(INDEX('Pontuação'!G$13:G$101, MATCH(S3625, 'Pontuação'!F$13:F$101, 0)), "Faixa Indefinida")</f>
        <v>B</v>
      </c>
      <c r="U3625" s="11">
        <f t="shared" si="2"/>
        <v>0</v>
      </c>
      <c r="V3625" s="11">
        <f t="shared" si="3"/>
        <v>1</v>
      </c>
      <c r="W3625" s="11">
        <f t="shared" si="4"/>
        <v>0</v>
      </c>
      <c r="X3625" s="11">
        <f t="shared" si="5"/>
        <v>0</v>
      </c>
      <c r="Y3625" s="11">
        <f>ROUNDUP(SUM(VLOOKUP(F3625,'Pontuação 3.0'!A$2:B$11,2,FALSE),VLOOKUP(E3625,'Pontuação 3.0'!C$2:D$11,2,FALSE),VLOOKUP(H3625,'Pontuação 3.0'!I$2:J$11,2,FALSE),VLOOKUP(J3625,'Pontuação 3.0'!K$2:L$11,2,FALSE),VLOOKUP(G3625,'Pontuação 3.0'!E$2:F$11,2,FALSE),VLOOKUP(I3625,'Pontuação 3.0'!G$2:H$11,2,FALSE),VLOOKUP(K3625,'Pontuação 3.0'!M$2:N$13,2,FALSE)),0)</f>
        <v>1905</v>
      </c>
      <c r="Z3625" s="11">
        <f t="shared" si="6"/>
        <v>191</v>
      </c>
      <c r="AA3625" s="11" t="str">
        <f t="array" ref="AA3625">IFERROR(INDEX('Pontuação 3.0'!G$13:G$191, MATCH(Z3625, 'Pontuação 3.0'!F$13:F$191, 0)), "Faixa Indefinida")</f>
        <v>D</v>
      </c>
      <c r="AB3625" s="11">
        <f t="shared" si="7"/>
        <v>0</v>
      </c>
      <c r="AC3625" s="11">
        <f t="shared" si="8"/>
        <v>0</v>
      </c>
      <c r="AD3625" s="11">
        <f t="shared" si="9"/>
        <v>0</v>
      </c>
      <c r="AE3625" s="11">
        <f t="shared" si="10"/>
        <v>1</v>
      </c>
    </row>
    <row r="3626" ht="15.75" customHeight="1">
      <c r="A3626" s="7">
        <v>45658.0</v>
      </c>
      <c r="B3626" s="8" t="s">
        <v>518</v>
      </c>
      <c r="C3626" s="8" t="s">
        <v>8280</v>
      </c>
      <c r="D3626" s="9">
        <v>1.9997274052E10</v>
      </c>
      <c r="E3626" s="8" t="s">
        <v>15428</v>
      </c>
      <c r="F3626" s="8" t="s">
        <v>15442</v>
      </c>
      <c r="G3626" s="8" t="s">
        <v>15421</v>
      </c>
      <c r="H3626" s="8" t="s">
        <v>15443</v>
      </c>
      <c r="I3626" s="8" t="s">
        <v>15423</v>
      </c>
      <c r="J3626" s="8" t="s">
        <v>15424</v>
      </c>
      <c r="K3626" s="8" t="s">
        <v>15425</v>
      </c>
      <c r="L3626" s="12" t="s">
        <v>15</v>
      </c>
      <c r="M3626" s="12" t="s">
        <v>3780</v>
      </c>
      <c r="N3626" s="12" t="s">
        <v>354</v>
      </c>
      <c r="O3626" s="12" t="s">
        <v>3797</v>
      </c>
      <c r="P3626" s="12" t="s">
        <v>119</v>
      </c>
      <c r="R3626" s="10">
        <f>ROUNDUP(SUM(VLOOKUP(F3626,'Pontuação'!A$2:B$11,2,FALSE),VLOOKUP(E3626,'Pontuação'!C$2:D$11,2,FALSE),VLOOKUP(H3626,'Pontuação'!I$2:J$11,2,FALSE),VLOOKUP(I3626,'Pontuação'!G$2:H$11,2,FALSE),VLOOKUP(K3626,'Pontuação'!M$2:N$13,2,FALSE)),0)</f>
        <v>1567</v>
      </c>
      <c r="S3626" s="11">
        <f t="shared" si="1"/>
        <v>157</v>
      </c>
      <c r="T3626" s="11" t="str">
        <f t="array" ref="T3626">IFERROR(INDEX('Pontuação'!G$13:G$101, MATCH(S3626, 'Pontuação'!F$13:F$101, 0)), "Faixa Indefinida")</f>
        <v>C</v>
      </c>
      <c r="U3626" s="11">
        <f t="shared" si="2"/>
        <v>0</v>
      </c>
      <c r="V3626" s="11">
        <f t="shared" si="3"/>
        <v>0</v>
      </c>
      <c r="W3626" s="11">
        <f t="shared" si="4"/>
        <v>1</v>
      </c>
      <c r="X3626" s="11">
        <f t="shared" si="5"/>
        <v>0</v>
      </c>
      <c r="Y3626" s="11">
        <f>ROUNDUP(SUM(VLOOKUP(F3626,'Pontuação 3.0'!A$2:B$11,2,FALSE),VLOOKUP(E3626,'Pontuação 3.0'!C$2:D$11,2,FALSE),VLOOKUP(H3626,'Pontuação 3.0'!I$2:J$11,2,FALSE),VLOOKUP(J3626,'Pontuação 3.0'!K$2:L$11,2,FALSE),VLOOKUP(G3626,'Pontuação 3.0'!E$2:F$11,2,FALSE),VLOOKUP(I3626,'Pontuação 3.0'!G$2:H$11,2,FALSE),VLOOKUP(K3626,'Pontuação 3.0'!M$2:N$13,2,FALSE)),0)</f>
        <v>1785</v>
      </c>
      <c r="Z3626" s="11">
        <f t="shared" si="6"/>
        <v>179</v>
      </c>
      <c r="AA3626" s="11" t="str">
        <f t="array" ref="AA3626">IFERROR(INDEX('Pontuação 3.0'!G$13:G$191, MATCH(Z3626, 'Pontuação 3.0'!F$13:F$191, 0)), "Faixa Indefinida")</f>
        <v>D</v>
      </c>
      <c r="AB3626" s="11">
        <f t="shared" si="7"/>
        <v>0</v>
      </c>
      <c r="AC3626" s="11">
        <f t="shared" si="8"/>
        <v>0</v>
      </c>
      <c r="AD3626" s="11">
        <f t="shared" si="9"/>
        <v>0</v>
      </c>
      <c r="AE3626" s="11">
        <f t="shared" si="10"/>
        <v>1</v>
      </c>
    </row>
    <row r="3627" ht="15.75" customHeight="1">
      <c r="A3627" s="7">
        <v>45658.0</v>
      </c>
      <c r="B3627" s="8" t="s">
        <v>6123</v>
      </c>
      <c r="C3627" s="8" t="s">
        <v>8286</v>
      </c>
      <c r="D3627" s="8" t="s">
        <v>8287</v>
      </c>
      <c r="E3627" s="8" t="s">
        <v>15428</v>
      </c>
      <c r="F3627" s="8" t="s">
        <v>15420</v>
      </c>
      <c r="G3627" s="8" t="s">
        <v>15421</v>
      </c>
      <c r="H3627" s="8" t="s">
        <v>15422</v>
      </c>
      <c r="I3627" s="8" t="s">
        <v>15423</v>
      </c>
      <c r="J3627" s="8" t="s">
        <v>15448</v>
      </c>
      <c r="K3627" s="8" t="s">
        <v>15432</v>
      </c>
      <c r="L3627" s="12" t="s">
        <v>15</v>
      </c>
      <c r="M3627" s="12" t="s">
        <v>3780</v>
      </c>
      <c r="N3627" s="12" t="s">
        <v>608</v>
      </c>
      <c r="O3627" s="12" t="s">
        <v>3781</v>
      </c>
      <c r="P3627" s="12" t="s">
        <v>119</v>
      </c>
      <c r="R3627" s="10">
        <f>ROUNDUP(SUM(VLOOKUP(F3627,'Pontuação'!A$2:B$11,2,FALSE),VLOOKUP(E3627,'Pontuação'!C$2:D$11,2,FALSE),VLOOKUP(H3627,'Pontuação'!I$2:J$11,2,FALSE),VLOOKUP(I3627,'Pontuação'!G$2:H$11,2,FALSE),VLOOKUP(K3627,'Pontuação'!M$2:N$13,2,FALSE)),0)</f>
        <v>1685</v>
      </c>
      <c r="S3627" s="11">
        <f t="shared" si="1"/>
        <v>169</v>
      </c>
      <c r="T3627" s="11" t="str">
        <f t="array" ref="T3627">IFERROR(INDEX('Pontuação'!G$13:G$101, MATCH(S3627, 'Pontuação'!F$13:F$101, 0)), "Faixa Indefinida")</f>
        <v>B</v>
      </c>
      <c r="U3627" s="11">
        <f t="shared" si="2"/>
        <v>0</v>
      </c>
      <c r="V3627" s="11">
        <f t="shared" si="3"/>
        <v>1</v>
      </c>
      <c r="W3627" s="11">
        <f t="shared" si="4"/>
        <v>0</v>
      </c>
      <c r="X3627" s="11">
        <f t="shared" si="5"/>
        <v>0</v>
      </c>
      <c r="Y3627" s="11">
        <f>ROUNDUP(SUM(VLOOKUP(F3627,'Pontuação 3.0'!A$2:B$11,2,FALSE),VLOOKUP(E3627,'Pontuação 3.0'!C$2:D$11,2,FALSE),VLOOKUP(H3627,'Pontuação 3.0'!I$2:J$11,2,FALSE),VLOOKUP(J3627,'Pontuação 3.0'!K$2:L$11,2,FALSE),VLOOKUP(G3627,'Pontuação 3.0'!E$2:F$11,2,FALSE),VLOOKUP(I3627,'Pontuação 3.0'!G$2:H$11,2,FALSE),VLOOKUP(K3627,'Pontuação 3.0'!M$2:N$13,2,FALSE)),0)</f>
        <v>2329</v>
      </c>
      <c r="Z3627" s="11">
        <f t="shared" si="6"/>
        <v>233</v>
      </c>
      <c r="AA3627" s="11" t="str">
        <f t="array" ref="AA3627">IFERROR(INDEX('Pontuação 3.0'!G$13:G$191, MATCH(Z3627, 'Pontuação 3.0'!F$13:F$191, 0)), "Faixa Indefinida")</f>
        <v>B</v>
      </c>
      <c r="AB3627" s="11">
        <f t="shared" si="7"/>
        <v>0</v>
      </c>
      <c r="AC3627" s="11">
        <f t="shared" si="8"/>
        <v>1</v>
      </c>
      <c r="AD3627" s="11">
        <f t="shared" si="9"/>
        <v>0</v>
      </c>
      <c r="AE3627" s="11">
        <f t="shared" si="10"/>
        <v>0</v>
      </c>
    </row>
    <row r="3628" ht="15.75" customHeight="1">
      <c r="A3628" s="7">
        <v>45658.0</v>
      </c>
      <c r="B3628" s="8" t="s">
        <v>6453</v>
      </c>
      <c r="C3628" s="8" t="s">
        <v>8288</v>
      </c>
      <c r="D3628" s="9">
        <v>3.399835432E10</v>
      </c>
      <c r="E3628" s="8" t="s">
        <v>15428</v>
      </c>
      <c r="F3628" s="8" t="s">
        <v>15442</v>
      </c>
      <c r="G3628" s="8" t="s">
        <v>15430</v>
      </c>
      <c r="H3628" s="8" t="s">
        <v>15446</v>
      </c>
      <c r="I3628" s="8" t="s">
        <v>15431</v>
      </c>
      <c r="J3628" s="8" t="s">
        <v>15424</v>
      </c>
      <c r="K3628" s="8" t="s">
        <v>15432</v>
      </c>
      <c r="L3628" s="12" t="s">
        <v>15</v>
      </c>
      <c r="M3628" s="12" t="s">
        <v>3780</v>
      </c>
      <c r="N3628" s="12" t="s">
        <v>360</v>
      </c>
      <c r="O3628" s="12" t="s">
        <v>3781</v>
      </c>
      <c r="P3628" s="12" t="s">
        <v>119</v>
      </c>
      <c r="R3628" s="10">
        <f>ROUNDUP(SUM(VLOOKUP(F3628,'Pontuação'!A$2:B$11,2,FALSE),VLOOKUP(E3628,'Pontuação'!C$2:D$11,2,FALSE),VLOOKUP(H3628,'Pontuação'!I$2:J$11,2,FALSE),VLOOKUP(I3628,'Pontuação'!G$2:H$11,2,FALSE),VLOOKUP(K3628,'Pontuação'!M$2:N$13,2,FALSE)),0)</f>
        <v>1820</v>
      </c>
      <c r="S3628" s="11">
        <f t="shared" si="1"/>
        <v>182</v>
      </c>
      <c r="T3628" s="11" t="str">
        <f t="array" ref="T3628">IFERROR(INDEX('Pontuação'!G$13:G$101, MATCH(S3628, 'Pontuação'!F$13:F$101, 0)), "Faixa Indefinida")</f>
        <v>B</v>
      </c>
      <c r="U3628" s="11">
        <f t="shared" si="2"/>
        <v>0</v>
      </c>
      <c r="V3628" s="11">
        <f t="shared" si="3"/>
        <v>1</v>
      </c>
      <c r="W3628" s="11">
        <f t="shared" si="4"/>
        <v>0</v>
      </c>
      <c r="X3628" s="11">
        <f t="shared" si="5"/>
        <v>0</v>
      </c>
      <c r="Y3628" s="11">
        <f>ROUNDUP(SUM(VLOOKUP(F3628,'Pontuação 3.0'!A$2:B$11,2,FALSE),VLOOKUP(E3628,'Pontuação 3.0'!C$2:D$11,2,FALSE),VLOOKUP(H3628,'Pontuação 3.0'!I$2:J$11,2,FALSE),VLOOKUP(J3628,'Pontuação 3.0'!K$2:L$11,2,FALSE),VLOOKUP(G3628,'Pontuação 3.0'!E$2:F$11,2,FALSE),VLOOKUP(I3628,'Pontuação 3.0'!G$2:H$11,2,FALSE),VLOOKUP(K3628,'Pontuação 3.0'!M$2:N$13,2,FALSE)),0)</f>
        <v>2314</v>
      </c>
      <c r="Z3628" s="11">
        <f t="shared" si="6"/>
        <v>231</v>
      </c>
      <c r="AA3628" s="11" t="str">
        <f t="array" ref="AA3628">IFERROR(INDEX('Pontuação 3.0'!G$13:G$191, MATCH(Z3628, 'Pontuação 3.0'!F$13:F$191, 0)), "Faixa Indefinida")</f>
        <v>B</v>
      </c>
      <c r="AB3628" s="11">
        <f t="shared" si="7"/>
        <v>0</v>
      </c>
      <c r="AC3628" s="11">
        <f t="shared" si="8"/>
        <v>1</v>
      </c>
      <c r="AD3628" s="11">
        <f t="shared" si="9"/>
        <v>0</v>
      </c>
      <c r="AE3628" s="11">
        <f t="shared" si="10"/>
        <v>0</v>
      </c>
    </row>
    <row r="3629" ht="15.75" customHeight="1">
      <c r="A3629" s="7">
        <v>45658.0</v>
      </c>
      <c r="B3629" s="8" t="s">
        <v>8376</v>
      </c>
      <c r="C3629" s="8" t="s">
        <v>8377</v>
      </c>
      <c r="D3629" s="9">
        <v>9.299962868E10</v>
      </c>
      <c r="E3629" s="8" t="s">
        <v>15428</v>
      </c>
      <c r="F3629" s="8" t="s">
        <v>15442</v>
      </c>
      <c r="G3629" s="8" t="s">
        <v>15421</v>
      </c>
      <c r="H3629" s="8" t="s">
        <v>15438</v>
      </c>
      <c r="I3629" s="8" t="s">
        <v>15423</v>
      </c>
      <c r="J3629" s="8" t="s">
        <v>15424</v>
      </c>
      <c r="K3629" s="8" t="s">
        <v>15432</v>
      </c>
      <c r="L3629" s="12" t="s">
        <v>15</v>
      </c>
      <c r="M3629" s="12" t="s">
        <v>3780</v>
      </c>
      <c r="N3629" s="12" t="s">
        <v>205</v>
      </c>
      <c r="O3629" s="12" t="s">
        <v>3781</v>
      </c>
      <c r="P3629" s="12" t="s">
        <v>119</v>
      </c>
      <c r="R3629" s="10">
        <f>ROUNDUP(SUM(VLOOKUP(F3629,'Pontuação'!A$2:B$11,2,FALSE),VLOOKUP(E3629,'Pontuação'!C$2:D$11,2,FALSE),VLOOKUP(H3629,'Pontuação'!I$2:J$11,2,FALSE),VLOOKUP(I3629,'Pontuação'!G$2:H$11,2,FALSE),VLOOKUP(K3629,'Pontuação'!M$2:N$13,2,FALSE)),0)</f>
        <v>1559</v>
      </c>
      <c r="S3629" s="11">
        <f t="shared" si="1"/>
        <v>156</v>
      </c>
      <c r="T3629" s="11" t="str">
        <f t="array" ref="T3629">IFERROR(INDEX('Pontuação'!G$13:G$101, MATCH(S3629, 'Pontuação'!F$13:F$101, 0)), "Faixa Indefinida")</f>
        <v>C</v>
      </c>
      <c r="U3629" s="11">
        <f t="shared" si="2"/>
        <v>0</v>
      </c>
      <c r="V3629" s="11">
        <f t="shared" si="3"/>
        <v>0</v>
      </c>
      <c r="W3629" s="11">
        <f t="shared" si="4"/>
        <v>1</v>
      </c>
      <c r="X3629" s="11">
        <f t="shared" si="5"/>
        <v>0</v>
      </c>
      <c r="Y3629" s="11">
        <f>ROUNDUP(SUM(VLOOKUP(F3629,'Pontuação 3.0'!A$2:B$11,2,FALSE),VLOOKUP(E3629,'Pontuação 3.0'!C$2:D$11,2,FALSE),VLOOKUP(H3629,'Pontuação 3.0'!I$2:J$11,2,FALSE),VLOOKUP(J3629,'Pontuação 3.0'!K$2:L$11,2,FALSE),VLOOKUP(G3629,'Pontuação 3.0'!E$2:F$11,2,FALSE),VLOOKUP(I3629,'Pontuação 3.0'!G$2:H$11,2,FALSE),VLOOKUP(K3629,'Pontuação 3.0'!M$2:N$13,2,FALSE)),0)</f>
        <v>1787</v>
      </c>
      <c r="Z3629" s="11">
        <f t="shared" si="6"/>
        <v>179</v>
      </c>
      <c r="AA3629" s="11" t="str">
        <f t="array" ref="AA3629">IFERROR(INDEX('Pontuação 3.0'!G$13:G$191, MATCH(Z3629, 'Pontuação 3.0'!F$13:F$191, 0)), "Faixa Indefinida")</f>
        <v>D</v>
      </c>
      <c r="AB3629" s="11">
        <f t="shared" si="7"/>
        <v>0</v>
      </c>
      <c r="AC3629" s="11">
        <f t="shared" si="8"/>
        <v>0</v>
      </c>
      <c r="AD3629" s="11">
        <f t="shared" si="9"/>
        <v>0</v>
      </c>
      <c r="AE3629" s="11">
        <f t="shared" si="10"/>
        <v>1</v>
      </c>
    </row>
    <row r="3630" ht="15.75" customHeight="1">
      <c r="A3630" s="7">
        <v>45658.0</v>
      </c>
      <c r="B3630" s="8" t="s">
        <v>881</v>
      </c>
      <c r="C3630" s="8" t="s">
        <v>8293</v>
      </c>
      <c r="D3630" s="9">
        <v>6.499330732E10</v>
      </c>
      <c r="E3630" s="8" t="s">
        <v>15428</v>
      </c>
      <c r="F3630" s="8" t="s">
        <v>15420</v>
      </c>
      <c r="G3630" s="8" t="s">
        <v>15430</v>
      </c>
      <c r="H3630" s="8" t="s">
        <v>15471</v>
      </c>
      <c r="I3630" s="8" t="s">
        <v>15423</v>
      </c>
      <c r="J3630" s="8" t="s">
        <v>15424</v>
      </c>
      <c r="K3630" s="8" t="s">
        <v>15425</v>
      </c>
      <c r="L3630" s="12" t="s">
        <v>15</v>
      </c>
      <c r="M3630" s="12" t="s">
        <v>3780</v>
      </c>
      <c r="N3630" s="12" t="s">
        <v>1153</v>
      </c>
      <c r="O3630" s="12" t="s">
        <v>3781</v>
      </c>
      <c r="P3630" s="12" t="s">
        <v>119</v>
      </c>
      <c r="R3630" s="10">
        <f>ROUNDUP(SUM(VLOOKUP(F3630,'Pontuação'!A$2:B$11,2,FALSE),VLOOKUP(E3630,'Pontuação'!C$2:D$11,2,FALSE),VLOOKUP(H3630,'Pontuação'!I$2:J$11,2,FALSE),VLOOKUP(I3630,'Pontuação'!G$2:H$11,2,FALSE),VLOOKUP(K3630,'Pontuação'!M$2:N$13,2,FALSE)),0)</f>
        <v>1369</v>
      </c>
      <c r="S3630" s="11">
        <f t="shared" si="1"/>
        <v>137</v>
      </c>
      <c r="T3630" s="11" t="str">
        <f t="array" ref="T3630">IFERROR(INDEX('Pontuação'!G$13:G$101, MATCH(S3630, 'Pontuação'!F$13:F$101, 0)), "Faixa Indefinida")</f>
        <v>D</v>
      </c>
      <c r="U3630" s="11">
        <f t="shared" si="2"/>
        <v>0</v>
      </c>
      <c r="V3630" s="11">
        <f t="shared" si="3"/>
        <v>0</v>
      </c>
      <c r="W3630" s="11">
        <f t="shared" si="4"/>
        <v>0</v>
      </c>
      <c r="X3630" s="11">
        <f t="shared" si="5"/>
        <v>1</v>
      </c>
      <c r="Y3630" s="11">
        <f>ROUNDUP(SUM(VLOOKUP(F3630,'Pontuação 3.0'!A$2:B$11,2,FALSE),VLOOKUP(E3630,'Pontuação 3.0'!C$2:D$11,2,FALSE),VLOOKUP(H3630,'Pontuação 3.0'!I$2:J$11,2,FALSE),VLOOKUP(J3630,'Pontuação 3.0'!K$2:L$11,2,FALSE),VLOOKUP(G3630,'Pontuação 3.0'!E$2:F$11,2,FALSE),VLOOKUP(I3630,'Pontuação 3.0'!G$2:H$11,2,FALSE),VLOOKUP(K3630,'Pontuação 3.0'!M$2:N$13,2,FALSE)),0)</f>
        <v>2014</v>
      </c>
      <c r="Z3630" s="11">
        <f t="shared" si="6"/>
        <v>201</v>
      </c>
      <c r="AA3630" s="11" t="str">
        <f t="array" ref="AA3630">IFERROR(INDEX('Pontuação 3.0'!G$13:G$191, MATCH(Z3630, 'Pontuação 3.0'!F$13:F$191, 0)), "Faixa Indefinida")</f>
        <v>C</v>
      </c>
      <c r="AB3630" s="11">
        <f t="shared" si="7"/>
        <v>0</v>
      </c>
      <c r="AC3630" s="11">
        <f t="shared" si="8"/>
        <v>0</v>
      </c>
      <c r="AD3630" s="11">
        <f t="shared" si="9"/>
        <v>1</v>
      </c>
      <c r="AE3630" s="11">
        <f t="shared" si="10"/>
        <v>0</v>
      </c>
    </row>
    <row r="3631" ht="15.75" customHeight="1">
      <c r="A3631" s="7">
        <v>45658.0</v>
      </c>
      <c r="B3631" s="8" t="s">
        <v>7106</v>
      </c>
      <c r="C3631" s="8" t="s">
        <v>8289</v>
      </c>
      <c r="D3631" s="8" t="s">
        <v>8290</v>
      </c>
      <c r="E3631" s="8" t="s">
        <v>15428</v>
      </c>
      <c r="F3631" s="8" t="s">
        <v>15442</v>
      </c>
      <c r="G3631" s="8" t="s">
        <v>15430</v>
      </c>
      <c r="H3631" s="8" t="s">
        <v>15443</v>
      </c>
      <c r="I3631" s="8" t="s">
        <v>15423</v>
      </c>
      <c r="J3631" s="8" t="s">
        <v>15424</v>
      </c>
      <c r="K3631" s="8" t="s">
        <v>15425</v>
      </c>
      <c r="L3631" s="12" t="s">
        <v>15</v>
      </c>
      <c r="M3631" s="12" t="s">
        <v>3780</v>
      </c>
      <c r="N3631" s="12" t="s">
        <v>300</v>
      </c>
      <c r="O3631" s="12" t="s">
        <v>3815</v>
      </c>
      <c r="P3631" s="12" t="s">
        <v>119</v>
      </c>
      <c r="R3631" s="10">
        <f>ROUNDUP(SUM(VLOOKUP(F3631,'Pontuação'!A$2:B$11,2,FALSE),VLOOKUP(E3631,'Pontuação'!C$2:D$11,2,FALSE),VLOOKUP(H3631,'Pontuação'!I$2:J$11,2,FALSE),VLOOKUP(I3631,'Pontuação'!G$2:H$11,2,FALSE),VLOOKUP(K3631,'Pontuação'!M$2:N$13,2,FALSE)),0)</f>
        <v>1567</v>
      </c>
      <c r="S3631" s="11">
        <f t="shared" si="1"/>
        <v>157</v>
      </c>
      <c r="T3631" s="11" t="str">
        <f t="array" ref="T3631">IFERROR(INDEX('Pontuação'!G$13:G$101, MATCH(S3631, 'Pontuação'!F$13:F$101, 0)), "Faixa Indefinida")</f>
        <v>C</v>
      </c>
      <c r="U3631" s="11">
        <f t="shared" si="2"/>
        <v>0</v>
      </c>
      <c r="V3631" s="11">
        <f t="shared" si="3"/>
        <v>0</v>
      </c>
      <c r="W3631" s="11">
        <f t="shared" si="4"/>
        <v>1</v>
      </c>
      <c r="X3631" s="11">
        <f t="shared" si="5"/>
        <v>0</v>
      </c>
      <c r="Y3631" s="11">
        <f>ROUNDUP(SUM(VLOOKUP(F3631,'Pontuação 3.0'!A$2:B$11,2,FALSE),VLOOKUP(E3631,'Pontuação 3.0'!C$2:D$11,2,FALSE),VLOOKUP(H3631,'Pontuação 3.0'!I$2:J$11,2,FALSE),VLOOKUP(J3631,'Pontuação 3.0'!K$2:L$11,2,FALSE),VLOOKUP(G3631,'Pontuação 3.0'!E$2:F$11,2,FALSE),VLOOKUP(I3631,'Pontuação 3.0'!G$2:H$11,2,FALSE),VLOOKUP(K3631,'Pontuação 3.0'!M$2:N$13,2,FALSE)),0)</f>
        <v>1925</v>
      </c>
      <c r="Z3631" s="11">
        <f t="shared" si="6"/>
        <v>193</v>
      </c>
      <c r="AA3631" s="11" t="str">
        <f t="array" ref="AA3631">IFERROR(INDEX('Pontuação 3.0'!G$13:G$191, MATCH(Z3631, 'Pontuação 3.0'!F$13:F$191, 0)), "Faixa Indefinida")</f>
        <v>C</v>
      </c>
      <c r="AB3631" s="11">
        <f t="shared" si="7"/>
        <v>0</v>
      </c>
      <c r="AC3631" s="11">
        <f t="shared" si="8"/>
        <v>0</v>
      </c>
      <c r="AD3631" s="11">
        <f t="shared" si="9"/>
        <v>1</v>
      </c>
      <c r="AE3631" s="11">
        <f t="shared" si="10"/>
        <v>0</v>
      </c>
    </row>
    <row r="3632" ht="15.75" customHeight="1">
      <c r="A3632" s="7">
        <v>45658.0</v>
      </c>
      <c r="B3632" s="8" t="s">
        <v>8294</v>
      </c>
      <c r="C3632" s="8" t="s">
        <v>8295</v>
      </c>
      <c r="D3632" s="9">
        <v>6.5981160059E10</v>
      </c>
      <c r="E3632" s="8" t="s">
        <v>15419</v>
      </c>
      <c r="F3632" s="8" t="s">
        <v>15442</v>
      </c>
      <c r="G3632" s="8" t="s">
        <v>15430</v>
      </c>
      <c r="H3632" s="8" t="s">
        <v>15471</v>
      </c>
      <c r="I3632" s="8" t="s">
        <v>15423</v>
      </c>
      <c r="J3632" s="8" t="s">
        <v>15448</v>
      </c>
      <c r="K3632" s="8" t="s">
        <v>15425</v>
      </c>
      <c r="L3632" s="12" t="s">
        <v>15</v>
      </c>
      <c r="M3632" s="12" t="s">
        <v>3780</v>
      </c>
      <c r="N3632" s="12" t="s">
        <v>986</v>
      </c>
      <c r="O3632" s="12" t="s">
        <v>3781</v>
      </c>
      <c r="P3632" s="12" t="s">
        <v>119</v>
      </c>
      <c r="R3632" s="10">
        <f>ROUNDUP(SUM(VLOOKUP(F3632,'Pontuação'!A$2:B$11,2,FALSE),VLOOKUP(E3632,'Pontuação'!C$2:D$11,2,FALSE),VLOOKUP(H3632,'Pontuação'!I$2:J$11,2,FALSE),VLOOKUP(I3632,'Pontuação'!G$2:H$11,2,FALSE),VLOOKUP(K3632,'Pontuação'!M$2:N$13,2,FALSE)),0)</f>
        <v>1361</v>
      </c>
      <c r="S3632" s="11">
        <f t="shared" si="1"/>
        <v>136</v>
      </c>
      <c r="T3632" s="11" t="str">
        <f t="array" ref="T3632">IFERROR(INDEX('Pontuação'!G$13:G$101, MATCH(S3632, 'Pontuação'!F$13:F$101, 0)), "Faixa Indefinida")</f>
        <v>D</v>
      </c>
      <c r="U3632" s="11">
        <f t="shared" si="2"/>
        <v>0</v>
      </c>
      <c r="V3632" s="11">
        <f t="shared" si="3"/>
        <v>0</v>
      </c>
      <c r="W3632" s="11">
        <f t="shared" si="4"/>
        <v>0</v>
      </c>
      <c r="X3632" s="11">
        <f t="shared" si="5"/>
        <v>1</v>
      </c>
      <c r="Y3632" s="11">
        <f>ROUNDUP(SUM(VLOOKUP(F3632,'Pontuação 3.0'!A$2:B$11,2,FALSE),VLOOKUP(E3632,'Pontuação 3.0'!C$2:D$11,2,FALSE),VLOOKUP(H3632,'Pontuação 3.0'!I$2:J$11,2,FALSE),VLOOKUP(J3632,'Pontuação 3.0'!K$2:L$11,2,FALSE),VLOOKUP(G3632,'Pontuação 3.0'!E$2:F$11,2,FALSE),VLOOKUP(I3632,'Pontuação 3.0'!G$2:H$11,2,FALSE),VLOOKUP(K3632,'Pontuação 3.0'!M$2:N$13,2,FALSE)),0)</f>
        <v>2112</v>
      </c>
      <c r="Z3632" s="11">
        <f t="shared" si="6"/>
        <v>211</v>
      </c>
      <c r="AA3632" s="11" t="str">
        <f t="array" ref="AA3632">IFERROR(INDEX('Pontuação 3.0'!G$13:G$191, MATCH(Z3632, 'Pontuação 3.0'!F$13:F$191, 0)), "Faixa Indefinida")</f>
        <v>C</v>
      </c>
      <c r="AB3632" s="11">
        <f t="shared" si="7"/>
        <v>0</v>
      </c>
      <c r="AC3632" s="11">
        <f t="shared" si="8"/>
        <v>0</v>
      </c>
      <c r="AD3632" s="11">
        <f t="shared" si="9"/>
        <v>1</v>
      </c>
      <c r="AE3632" s="11">
        <f t="shared" si="10"/>
        <v>0</v>
      </c>
    </row>
    <row r="3633" ht="15.75" customHeight="1">
      <c r="A3633" s="7">
        <v>45658.0</v>
      </c>
      <c r="B3633" s="8" t="s">
        <v>8380</v>
      </c>
      <c r="C3633" s="8" t="s">
        <v>8381</v>
      </c>
      <c r="D3633" s="9">
        <v>4.799696908E10</v>
      </c>
      <c r="E3633" s="8" t="s">
        <v>15428</v>
      </c>
      <c r="F3633" s="8" t="s">
        <v>15442</v>
      </c>
      <c r="G3633" s="8" t="s">
        <v>15421</v>
      </c>
      <c r="H3633" s="8" t="s">
        <v>15446</v>
      </c>
      <c r="I3633" s="8" t="s">
        <v>15423</v>
      </c>
      <c r="J3633" s="8" t="s">
        <v>15448</v>
      </c>
      <c r="K3633" s="8" t="s">
        <v>15425</v>
      </c>
      <c r="L3633" s="12" t="s">
        <v>15</v>
      </c>
      <c r="M3633" s="12" t="s">
        <v>3780</v>
      </c>
      <c r="N3633" s="12" t="s">
        <v>205</v>
      </c>
      <c r="O3633" s="12" t="s">
        <v>3781</v>
      </c>
      <c r="P3633" s="12" t="s">
        <v>17</v>
      </c>
      <c r="R3633" s="10">
        <f>ROUNDUP(SUM(VLOOKUP(F3633,'Pontuação'!A$2:B$11,2,FALSE),VLOOKUP(E3633,'Pontuação'!C$2:D$11,2,FALSE),VLOOKUP(H3633,'Pontuação'!I$2:J$11,2,FALSE),VLOOKUP(I3633,'Pontuação'!G$2:H$11,2,FALSE),VLOOKUP(K3633,'Pontuação'!M$2:N$13,2,FALSE)),0)</f>
        <v>1583</v>
      </c>
      <c r="S3633" s="11">
        <f t="shared" si="1"/>
        <v>158</v>
      </c>
      <c r="T3633" s="11" t="str">
        <f t="array" ref="T3633">IFERROR(INDEX('Pontuação'!G$13:G$101, MATCH(S3633, 'Pontuação'!F$13:F$101, 0)), "Faixa Indefinida")</f>
        <v>C</v>
      </c>
      <c r="U3633" s="11">
        <f t="shared" si="2"/>
        <v>0</v>
      </c>
      <c r="V3633" s="11">
        <f t="shared" si="3"/>
        <v>0</v>
      </c>
      <c r="W3633" s="11">
        <f t="shared" si="4"/>
        <v>1</v>
      </c>
      <c r="X3633" s="11">
        <f t="shared" si="5"/>
        <v>0</v>
      </c>
      <c r="Y3633" s="11">
        <f>ROUNDUP(SUM(VLOOKUP(F3633,'Pontuação 3.0'!A$2:B$11,2,FALSE),VLOOKUP(E3633,'Pontuação 3.0'!C$2:D$11,2,FALSE),VLOOKUP(H3633,'Pontuação 3.0'!I$2:J$11,2,FALSE),VLOOKUP(J3633,'Pontuação 3.0'!K$2:L$11,2,FALSE),VLOOKUP(G3633,'Pontuação 3.0'!E$2:F$11,2,FALSE),VLOOKUP(I3633,'Pontuação 3.0'!G$2:H$11,2,FALSE),VLOOKUP(K3633,'Pontuação 3.0'!M$2:N$13,2,FALSE)),0)</f>
        <v>2197</v>
      </c>
      <c r="Z3633" s="11">
        <f t="shared" si="6"/>
        <v>220</v>
      </c>
      <c r="AA3633" s="11" t="str">
        <f t="array" ref="AA3633">IFERROR(INDEX('Pontuação 3.0'!G$13:G$191, MATCH(Z3633, 'Pontuação 3.0'!F$13:F$191, 0)), "Faixa Indefinida")</f>
        <v>B</v>
      </c>
      <c r="AB3633" s="11">
        <f t="shared" si="7"/>
        <v>0</v>
      </c>
      <c r="AC3633" s="11">
        <f t="shared" si="8"/>
        <v>1</v>
      </c>
      <c r="AD3633" s="11">
        <f t="shared" si="9"/>
        <v>0</v>
      </c>
      <c r="AE3633" s="11">
        <f t="shared" si="10"/>
        <v>0</v>
      </c>
    </row>
    <row r="3634" ht="15.75" customHeight="1">
      <c r="A3634" s="7">
        <v>45658.0</v>
      </c>
      <c r="B3634" s="8" t="s">
        <v>8296</v>
      </c>
      <c r="C3634" s="8" t="s">
        <v>8297</v>
      </c>
      <c r="D3634" s="9">
        <v>2.2992146753E10</v>
      </c>
      <c r="E3634" s="8" t="s">
        <v>15428</v>
      </c>
      <c r="F3634" s="8" t="s">
        <v>15420</v>
      </c>
      <c r="G3634" s="8" t="s">
        <v>15421</v>
      </c>
      <c r="H3634" s="8" t="s">
        <v>15446</v>
      </c>
      <c r="I3634" s="8" t="s">
        <v>15431</v>
      </c>
      <c r="J3634" s="8" t="s">
        <v>15424</v>
      </c>
      <c r="K3634" s="8" t="s">
        <v>15439</v>
      </c>
      <c r="L3634" s="12" t="s">
        <v>15</v>
      </c>
      <c r="M3634" s="12" t="s">
        <v>3780</v>
      </c>
      <c r="N3634" s="12" t="s">
        <v>360</v>
      </c>
      <c r="O3634" s="12" t="s">
        <v>3781</v>
      </c>
      <c r="P3634" s="12" t="s">
        <v>17</v>
      </c>
      <c r="R3634" s="10">
        <f>ROUNDUP(SUM(VLOOKUP(F3634,'Pontuação'!A$2:B$11,2,FALSE),VLOOKUP(E3634,'Pontuação'!C$2:D$11,2,FALSE),VLOOKUP(H3634,'Pontuação'!I$2:J$11,2,FALSE),VLOOKUP(I3634,'Pontuação'!G$2:H$11,2,FALSE),VLOOKUP(K3634,'Pontuação'!M$2:N$13,2,FALSE)),0)</f>
        <v>1744</v>
      </c>
      <c r="S3634" s="11">
        <f t="shared" si="1"/>
        <v>174</v>
      </c>
      <c r="T3634" s="11" t="str">
        <f t="array" ref="T3634">IFERROR(INDEX('Pontuação'!G$13:G$101, MATCH(S3634, 'Pontuação'!F$13:F$101, 0)), "Faixa Indefinida")</f>
        <v>B</v>
      </c>
      <c r="U3634" s="11">
        <f t="shared" si="2"/>
        <v>0</v>
      </c>
      <c r="V3634" s="11">
        <f t="shared" si="3"/>
        <v>1</v>
      </c>
      <c r="W3634" s="11">
        <f t="shared" si="4"/>
        <v>0</v>
      </c>
      <c r="X3634" s="11">
        <f t="shared" si="5"/>
        <v>0</v>
      </c>
      <c r="Y3634" s="11">
        <f>ROUNDUP(SUM(VLOOKUP(F3634,'Pontuação 3.0'!A$2:B$11,2,FALSE),VLOOKUP(E3634,'Pontuação 3.0'!C$2:D$11,2,FALSE),VLOOKUP(H3634,'Pontuação 3.0'!I$2:J$11,2,FALSE),VLOOKUP(J3634,'Pontuação 3.0'!K$2:L$11,2,FALSE),VLOOKUP(G3634,'Pontuação 3.0'!E$2:F$11,2,FALSE),VLOOKUP(I3634,'Pontuação 3.0'!G$2:H$11,2,FALSE),VLOOKUP(K3634,'Pontuação 3.0'!M$2:N$13,2,FALSE)),0)</f>
        <v>2199</v>
      </c>
      <c r="Z3634" s="11">
        <f t="shared" si="6"/>
        <v>220</v>
      </c>
      <c r="AA3634" s="11" t="str">
        <f t="array" ref="AA3634">IFERROR(INDEX('Pontuação 3.0'!G$13:G$191, MATCH(Z3634, 'Pontuação 3.0'!F$13:F$191, 0)), "Faixa Indefinida")</f>
        <v>B</v>
      </c>
      <c r="AB3634" s="11">
        <f t="shared" si="7"/>
        <v>0</v>
      </c>
      <c r="AC3634" s="11">
        <f t="shared" si="8"/>
        <v>1</v>
      </c>
      <c r="AD3634" s="11">
        <f t="shared" si="9"/>
        <v>0</v>
      </c>
      <c r="AE3634" s="11">
        <f t="shared" si="10"/>
        <v>0</v>
      </c>
    </row>
    <row r="3635" ht="15.75" customHeight="1">
      <c r="A3635" s="7">
        <v>45658.0</v>
      </c>
      <c r="B3635" s="8" t="s">
        <v>1239</v>
      </c>
      <c r="C3635" s="8" t="s">
        <v>8300</v>
      </c>
      <c r="D3635" s="9">
        <v>2.7999102551E10</v>
      </c>
      <c r="E3635" s="8" t="s">
        <v>15428</v>
      </c>
      <c r="F3635" s="8" t="s">
        <v>15429</v>
      </c>
      <c r="G3635" s="8" t="s">
        <v>15430</v>
      </c>
      <c r="H3635" s="8" t="s">
        <v>15443</v>
      </c>
      <c r="I3635" s="8" t="s">
        <v>15423</v>
      </c>
      <c r="J3635" s="8" t="s">
        <v>15424</v>
      </c>
      <c r="K3635" s="8" t="s">
        <v>15432</v>
      </c>
      <c r="L3635" s="12" t="s">
        <v>15</v>
      </c>
      <c r="M3635" s="12" t="s">
        <v>3780</v>
      </c>
      <c r="N3635" s="12" t="s">
        <v>205</v>
      </c>
      <c r="O3635" s="12" t="s">
        <v>3781</v>
      </c>
      <c r="P3635" s="12" t="s">
        <v>119</v>
      </c>
      <c r="R3635" s="10">
        <f>ROUNDUP(SUM(VLOOKUP(F3635,'Pontuação'!A$2:B$11,2,FALSE),VLOOKUP(E3635,'Pontuação'!C$2:D$11,2,FALSE),VLOOKUP(H3635,'Pontuação'!I$2:J$11,2,FALSE),VLOOKUP(I3635,'Pontuação'!G$2:H$11,2,FALSE),VLOOKUP(K3635,'Pontuação'!M$2:N$13,2,FALSE)),0)</f>
        <v>1682</v>
      </c>
      <c r="S3635" s="11">
        <f t="shared" si="1"/>
        <v>168</v>
      </c>
      <c r="T3635" s="11" t="str">
        <f t="array" ref="T3635">IFERROR(INDEX('Pontuação'!G$13:G$101, MATCH(S3635, 'Pontuação'!F$13:F$101, 0)), "Faixa Indefinida")</f>
        <v>B</v>
      </c>
      <c r="U3635" s="11">
        <f t="shared" si="2"/>
        <v>0</v>
      </c>
      <c r="V3635" s="11">
        <f t="shared" si="3"/>
        <v>1</v>
      </c>
      <c r="W3635" s="11">
        <f t="shared" si="4"/>
        <v>0</v>
      </c>
      <c r="X3635" s="11">
        <f t="shared" si="5"/>
        <v>0</v>
      </c>
      <c r="Y3635" s="11">
        <f>ROUNDUP(SUM(VLOOKUP(F3635,'Pontuação 3.0'!A$2:B$11,2,FALSE),VLOOKUP(E3635,'Pontuação 3.0'!C$2:D$11,2,FALSE),VLOOKUP(H3635,'Pontuação 3.0'!I$2:J$11,2,FALSE),VLOOKUP(J3635,'Pontuação 3.0'!K$2:L$11,2,FALSE),VLOOKUP(G3635,'Pontuação 3.0'!E$2:F$11,2,FALSE),VLOOKUP(I3635,'Pontuação 3.0'!G$2:H$11,2,FALSE),VLOOKUP(K3635,'Pontuação 3.0'!M$2:N$13,2,FALSE)),0)</f>
        <v>1922</v>
      </c>
      <c r="Z3635" s="11">
        <f t="shared" si="6"/>
        <v>192</v>
      </c>
      <c r="AA3635" s="11" t="str">
        <f t="array" ref="AA3635">IFERROR(INDEX('Pontuação 3.0'!G$13:G$191, MATCH(Z3635, 'Pontuação 3.0'!F$13:F$191, 0)), "Faixa Indefinida")</f>
        <v>C</v>
      </c>
      <c r="AB3635" s="11">
        <f t="shared" si="7"/>
        <v>0</v>
      </c>
      <c r="AC3635" s="11">
        <f t="shared" si="8"/>
        <v>0</v>
      </c>
      <c r="AD3635" s="11">
        <f t="shared" si="9"/>
        <v>1</v>
      </c>
      <c r="AE3635" s="11">
        <f t="shared" si="10"/>
        <v>0</v>
      </c>
    </row>
    <row r="3636" ht="15.75" customHeight="1">
      <c r="A3636" s="7">
        <v>45658.0</v>
      </c>
      <c r="B3636" s="8" t="s">
        <v>8301</v>
      </c>
      <c r="C3636" s="8" t="s">
        <v>8302</v>
      </c>
      <c r="D3636" s="9">
        <v>1.9989860974E10</v>
      </c>
      <c r="E3636" s="8" t="s">
        <v>15428</v>
      </c>
      <c r="F3636" s="8" t="s">
        <v>15420</v>
      </c>
      <c r="G3636" s="8" t="s">
        <v>15430</v>
      </c>
      <c r="H3636" s="8" t="s">
        <v>15422</v>
      </c>
      <c r="I3636" s="8" t="s">
        <v>15423</v>
      </c>
      <c r="J3636" s="8" t="s">
        <v>15424</v>
      </c>
      <c r="K3636" s="8" t="s">
        <v>15439</v>
      </c>
      <c r="L3636" s="12" t="s">
        <v>15</v>
      </c>
      <c r="M3636" s="12" t="s">
        <v>3780</v>
      </c>
      <c r="N3636" s="12" t="s">
        <v>205</v>
      </c>
      <c r="O3636" s="12" t="s">
        <v>3781</v>
      </c>
      <c r="P3636" s="12" t="s">
        <v>119</v>
      </c>
      <c r="R3636" s="10">
        <f>ROUNDUP(SUM(VLOOKUP(F3636,'Pontuação'!A$2:B$11,2,FALSE),VLOOKUP(E3636,'Pontuação'!C$2:D$11,2,FALSE),VLOOKUP(H3636,'Pontuação'!I$2:J$11,2,FALSE),VLOOKUP(I3636,'Pontuação'!G$2:H$11,2,FALSE),VLOOKUP(K3636,'Pontuação'!M$2:N$13,2,FALSE)),0)</f>
        <v>1597</v>
      </c>
      <c r="S3636" s="11">
        <f t="shared" si="1"/>
        <v>160</v>
      </c>
      <c r="T3636" s="11" t="str">
        <f t="array" ref="T3636">IFERROR(INDEX('Pontuação'!G$13:G$101, MATCH(S3636, 'Pontuação'!F$13:F$101, 0)), "Faixa Indefinida")</f>
        <v>C</v>
      </c>
      <c r="U3636" s="11">
        <f t="shared" si="2"/>
        <v>0</v>
      </c>
      <c r="V3636" s="11">
        <f t="shared" si="3"/>
        <v>0</v>
      </c>
      <c r="W3636" s="11">
        <f t="shared" si="4"/>
        <v>1</v>
      </c>
      <c r="X3636" s="11">
        <f t="shared" si="5"/>
        <v>0</v>
      </c>
      <c r="Y3636" s="11">
        <f>ROUNDUP(SUM(VLOOKUP(F3636,'Pontuação 3.0'!A$2:B$11,2,FALSE),VLOOKUP(E3636,'Pontuação 3.0'!C$2:D$11,2,FALSE),VLOOKUP(H3636,'Pontuação 3.0'!I$2:J$11,2,FALSE),VLOOKUP(J3636,'Pontuação 3.0'!K$2:L$11,2,FALSE),VLOOKUP(G3636,'Pontuação 3.0'!E$2:F$11,2,FALSE),VLOOKUP(I3636,'Pontuação 3.0'!G$2:H$11,2,FALSE),VLOOKUP(K3636,'Pontuação 3.0'!M$2:N$13,2,FALSE)),0)</f>
        <v>2100</v>
      </c>
      <c r="Z3636" s="11">
        <f t="shared" si="6"/>
        <v>210</v>
      </c>
      <c r="AA3636" s="11" t="str">
        <f t="array" ref="AA3636">IFERROR(INDEX('Pontuação 3.0'!G$13:G$191, MATCH(Z3636, 'Pontuação 3.0'!F$13:F$191, 0)), "Faixa Indefinida")</f>
        <v>C</v>
      </c>
      <c r="AB3636" s="11">
        <f t="shared" si="7"/>
        <v>0</v>
      </c>
      <c r="AC3636" s="11">
        <f t="shared" si="8"/>
        <v>0</v>
      </c>
      <c r="AD3636" s="11">
        <f t="shared" si="9"/>
        <v>1</v>
      </c>
      <c r="AE3636" s="11">
        <f t="shared" si="10"/>
        <v>0</v>
      </c>
    </row>
    <row r="3637" ht="15.75" customHeight="1">
      <c r="A3637" s="7">
        <v>45658.0</v>
      </c>
      <c r="B3637" s="8" t="s">
        <v>8382</v>
      </c>
      <c r="C3637" s="8" t="s">
        <v>8383</v>
      </c>
      <c r="D3637" s="9">
        <v>9.199150821E10</v>
      </c>
      <c r="E3637" s="8" t="s">
        <v>15428</v>
      </c>
      <c r="F3637" s="8" t="s">
        <v>15420</v>
      </c>
      <c r="G3637" s="8" t="s">
        <v>15451</v>
      </c>
      <c r="H3637" s="8" t="s">
        <v>15438</v>
      </c>
      <c r="I3637" s="8" t="s">
        <v>15423</v>
      </c>
      <c r="J3637" s="8" t="s">
        <v>15424</v>
      </c>
      <c r="K3637" s="8" t="s">
        <v>15432</v>
      </c>
      <c r="L3637" s="12" t="s">
        <v>15</v>
      </c>
      <c r="M3637" s="12" t="s">
        <v>3780</v>
      </c>
      <c r="N3637" s="12" t="s">
        <v>300</v>
      </c>
      <c r="O3637" s="12" t="s">
        <v>3797</v>
      </c>
      <c r="P3637" s="12" t="s">
        <v>17</v>
      </c>
      <c r="R3637" s="10">
        <f>ROUNDUP(SUM(VLOOKUP(F3637,'Pontuação'!A$2:B$11,2,FALSE),VLOOKUP(E3637,'Pontuação'!C$2:D$11,2,FALSE),VLOOKUP(H3637,'Pontuação'!I$2:J$11,2,FALSE),VLOOKUP(I3637,'Pontuação'!G$2:H$11,2,FALSE),VLOOKUP(K3637,'Pontuação'!M$2:N$13,2,FALSE)),0)</f>
        <v>1571</v>
      </c>
      <c r="S3637" s="11">
        <f t="shared" si="1"/>
        <v>157</v>
      </c>
      <c r="T3637" s="11" t="str">
        <f t="array" ref="T3637">IFERROR(INDEX('Pontuação'!G$13:G$101, MATCH(S3637, 'Pontuação'!F$13:F$101, 0)), "Faixa Indefinida")</f>
        <v>C</v>
      </c>
      <c r="U3637" s="11">
        <f t="shared" si="2"/>
        <v>0</v>
      </c>
      <c r="V3637" s="11">
        <f t="shared" si="3"/>
        <v>0</v>
      </c>
      <c r="W3637" s="11">
        <f t="shared" si="4"/>
        <v>1</v>
      </c>
      <c r="X3637" s="11">
        <f t="shared" si="5"/>
        <v>0</v>
      </c>
      <c r="Y3637" s="11">
        <f>ROUNDUP(SUM(VLOOKUP(F3637,'Pontuação 3.0'!A$2:B$11,2,FALSE),VLOOKUP(E3637,'Pontuação 3.0'!C$2:D$11,2,FALSE),VLOOKUP(H3637,'Pontuação 3.0'!I$2:J$11,2,FALSE),VLOOKUP(J3637,'Pontuação 3.0'!K$2:L$11,2,FALSE),VLOOKUP(G3637,'Pontuação 3.0'!E$2:F$11,2,FALSE),VLOOKUP(I3637,'Pontuação 3.0'!G$2:H$11,2,FALSE),VLOOKUP(K3637,'Pontuação 3.0'!M$2:N$13,2,FALSE)),0)</f>
        <v>1910</v>
      </c>
      <c r="Z3637" s="11">
        <f t="shared" si="6"/>
        <v>191</v>
      </c>
      <c r="AA3637" s="11" t="str">
        <f t="array" ref="AA3637">IFERROR(INDEX('Pontuação 3.0'!G$13:G$191, MATCH(Z3637, 'Pontuação 3.0'!F$13:F$191, 0)), "Faixa Indefinida")</f>
        <v>D</v>
      </c>
      <c r="AB3637" s="11">
        <f t="shared" si="7"/>
        <v>0</v>
      </c>
      <c r="AC3637" s="11">
        <f t="shared" si="8"/>
        <v>0</v>
      </c>
      <c r="AD3637" s="11">
        <f t="shared" si="9"/>
        <v>0</v>
      </c>
      <c r="AE3637" s="11">
        <f t="shared" si="10"/>
        <v>1</v>
      </c>
    </row>
    <row r="3638" ht="15.75" customHeight="1">
      <c r="A3638" s="7">
        <v>45658.0</v>
      </c>
      <c r="B3638" s="8" t="s">
        <v>8378</v>
      </c>
      <c r="C3638" s="8" t="s">
        <v>8379</v>
      </c>
      <c r="D3638" s="9">
        <v>9.4991593196E10</v>
      </c>
      <c r="E3638" s="8" t="s">
        <v>15428</v>
      </c>
      <c r="F3638" s="8" t="s">
        <v>15420</v>
      </c>
      <c r="G3638" s="8" t="s">
        <v>15430</v>
      </c>
      <c r="H3638" s="8" t="s">
        <v>15471</v>
      </c>
      <c r="I3638" s="8" t="s">
        <v>15423</v>
      </c>
      <c r="J3638" s="8" t="s">
        <v>15424</v>
      </c>
      <c r="K3638" s="8" t="s">
        <v>15466</v>
      </c>
      <c r="L3638" s="12" t="s">
        <v>15</v>
      </c>
      <c r="M3638" s="12" t="s">
        <v>3780</v>
      </c>
      <c r="N3638" s="12" t="s">
        <v>127</v>
      </c>
      <c r="O3638" s="12" t="s">
        <v>3781</v>
      </c>
      <c r="P3638" s="12" t="s">
        <v>119</v>
      </c>
      <c r="R3638" s="10">
        <f>ROUNDUP(SUM(VLOOKUP(F3638,'Pontuação'!A$2:B$11,2,FALSE),VLOOKUP(E3638,'Pontuação'!C$2:D$11,2,FALSE),VLOOKUP(H3638,'Pontuação'!I$2:J$11,2,FALSE),VLOOKUP(I3638,'Pontuação'!G$2:H$11,2,FALSE),VLOOKUP(K3638,'Pontuação'!M$2:N$13,2,FALSE)),0)</f>
        <v>1439</v>
      </c>
      <c r="S3638" s="11">
        <f t="shared" si="1"/>
        <v>144</v>
      </c>
      <c r="T3638" s="11" t="str">
        <f t="array" ref="T3638">IFERROR(INDEX('Pontuação'!G$13:G$101, MATCH(S3638, 'Pontuação'!F$13:F$101, 0)), "Faixa Indefinida")</f>
        <v>D</v>
      </c>
      <c r="U3638" s="11">
        <f t="shared" si="2"/>
        <v>0</v>
      </c>
      <c r="V3638" s="11">
        <f t="shared" si="3"/>
        <v>0</v>
      </c>
      <c r="W3638" s="11">
        <f t="shared" si="4"/>
        <v>0</v>
      </c>
      <c r="X3638" s="11">
        <f t="shared" si="5"/>
        <v>1</v>
      </c>
      <c r="Y3638" s="11">
        <f>ROUNDUP(SUM(VLOOKUP(F3638,'Pontuação 3.0'!A$2:B$11,2,FALSE),VLOOKUP(E3638,'Pontuação 3.0'!C$2:D$11,2,FALSE),VLOOKUP(H3638,'Pontuação 3.0'!I$2:J$11,2,FALSE),VLOOKUP(J3638,'Pontuação 3.0'!K$2:L$11,2,FALSE),VLOOKUP(G3638,'Pontuação 3.0'!E$2:F$11,2,FALSE),VLOOKUP(I3638,'Pontuação 3.0'!G$2:H$11,2,FALSE),VLOOKUP(K3638,'Pontuação 3.0'!M$2:N$13,2,FALSE)),0)</f>
        <v>2208</v>
      </c>
      <c r="Z3638" s="11">
        <f t="shared" si="6"/>
        <v>221</v>
      </c>
      <c r="AA3638" s="11" t="str">
        <f t="array" ref="AA3638">IFERROR(INDEX('Pontuação 3.0'!G$13:G$191, MATCH(Z3638, 'Pontuação 3.0'!F$13:F$191, 0)), "Faixa Indefinida")</f>
        <v>B</v>
      </c>
      <c r="AB3638" s="11">
        <f t="shared" si="7"/>
        <v>0</v>
      </c>
      <c r="AC3638" s="11">
        <f t="shared" si="8"/>
        <v>1</v>
      </c>
      <c r="AD3638" s="11">
        <f t="shared" si="9"/>
        <v>0</v>
      </c>
      <c r="AE3638" s="11">
        <f t="shared" si="10"/>
        <v>0</v>
      </c>
    </row>
    <row r="3639" ht="15.75" customHeight="1">
      <c r="A3639" s="7">
        <v>45658.0</v>
      </c>
      <c r="B3639" s="8" t="s">
        <v>8303</v>
      </c>
      <c r="C3639" s="8" t="s">
        <v>8304</v>
      </c>
      <c r="D3639" s="13" t="s">
        <v>15814</v>
      </c>
      <c r="E3639" s="8" t="s">
        <v>15428</v>
      </c>
      <c r="F3639" s="8" t="s">
        <v>15442</v>
      </c>
      <c r="G3639" s="8" t="s">
        <v>15430</v>
      </c>
      <c r="H3639" s="8" t="s">
        <v>15446</v>
      </c>
      <c r="I3639" s="8" t="s">
        <v>15423</v>
      </c>
      <c r="J3639" s="8" t="s">
        <v>15424</v>
      </c>
      <c r="K3639" s="8" t="s">
        <v>15425</v>
      </c>
      <c r="L3639" s="12" t="s">
        <v>15</v>
      </c>
      <c r="M3639" s="12" t="s">
        <v>3780</v>
      </c>
      <c r="N3639" s="12" t="s">
        <v>162</v>
      </c>
      <c r="O3639" s="12" t="s">
        <v>3781</v>
      </c>
      <c r="P3639" s="12" t="s">
        <v>119</v>
      </c>
      <c r="R3639" s="10">
        <f>ROUNDUP(SUM(VLOOKUP(F3639,'Pontuação'!A$2:B$11,2,FALSE),VLOOKUP(E3639,'Pontuação'!C$2:D$11,2,FALSE),VLOOKUP(H3639,'Pontuação'!I$2:J$11,2,FALSE),VLOOKUP(I3639,'Pontuação'!G$2:H$11,2,FALSE),VLOOKUP(K3639,'Pontuação'!M$2:N$13,2,FALSE)),0)</f>
        <v>1583</v>
      </c>
      <c r="S3639" s="11">
        <f t="shared" si="1"/>
        <v>158</v>
      </c>
      <c r="T3639" s="11" t="str">
        <f t="array" ref="T3639">IFERROR(INDEX('Pontuação'!G$13:G$101, MATCH(S3639, 'Pontuação'!F$13:F$101, 0)), "Faixa Indefinida")</f>
        <v>C</v>
      </c>
      <c r="U3639" s="11">
        <f t="shared" si="2"/>
        <v>0</v>
      </c>
      <c r="V3639" s="11">
        <f t="shared" si="3"/>
        <v>0</v>
      </c>
      <c r="W3639" s="11">
        <f t="shared" si="4"/>
        <v>1</v>
      </c>
      <c r="X3639" s="11">
        <f t="shared" si="5"/>
        <v>0</v>
      </c>
      <c r="Y3639" s="11">
        <f>ROUNDUP(SUM(VLOOKUP(F3639,'Pontuação 3.0'!A$2:B$11,2,FALSE),VLOOKUP(E3639,'Pontuação 3.0'!C$2:D$11,2,FALSE),VLOOKUP(H3639,'Pontuação 3.0'!I$2:J$11,2,FALSE),VLOOKUP(J3639,'Pontuação 3.0'!K$2:L$11,2,FALSE),VLOOKUP(G3639,'Pontuação 3.0'!E$2:F$11,2,FALSE),VLOOKUP(I3639,'Pontuação 3.0'!G$2:H$11,2,FALSE),VLOOKUP(K3639,'Pontuação 3.0'!M$2:N$13,2,FALSE)),0)</f>
        <v>2076</v>
      </c>
      <c r="Z3639" s="11">
        <f t="shared" si="6"/>
        <v>208</v>
      </c>
      <c r="AA3639" s="11" t="str">
        <f t="array" ref="AA3639">IFERROR(INDEX('Pontuação 3.0'!G$13:G$191, MATCH(Z3639, 'Pontuação 3.0'!F$13:F$191, 0)), "Faixa Indefinida")</f>
        <v>C</v>
      </c>
      <c r="AB3639" s="11">
        <f t="shared" si="7"/>
        <v>0</v>
      </c>
      <c r="AC3639" s="11">
        <f t="shared" si="8"/>
        <v>0</v>
      </c>
      <c r="AD3639" s="11">
        <f t="shared" si="9"/>
        <v>1</v>
      </c>
      <c r="AE3639" s="11">
        <f t="shared" si="10"/>
        <v>0</v>
      </c>
    </row>
    <row r="3640" ht="15.75" customHeight="1">
      <c r="A3640" s="7">
        <v>45658.0</v>
      </c>
      <c r="B3640" s="8" t="s">
        <v>8298</v>
      </c>
      <c r="C3640" s="8" t="s">
        <v>8299</v>
      </c>
      <c r="D3640" s="9">
        <v>3.8997376271E10</v>
      </c>
      <c r="E3640" s="8" t="s">
        <v>15428</v>
      </c>
      <c r="F3640" s="8" t="s">
        <v>15420</v>
      </c>
      <c r="G3640" s="8" t="s">
        <v>15430</v>
      </c>
      <c r="H3640" s="8" t="s">
        <v>15422</v>
      </c>
      <c r="I3640" s="8" t="s">
        <v>15423</v>
      </c>
      <c r="J3640" s="8" t="s">
        <v>15448</v>
      </c>
      <c r="K3640" s="8" t="s">
        <v>15425</v>
      </c>
      <c r="L3640" s="12" t="s">
        <v>15</v>
      </c>
      <c r="M3640" s="12" t="s">
        <v>3780</v>
      </c>
      <c r="N3640" s="12" t="s">
        <v>349</v>
      </c>
      <c r="O3640" s="12" t="s">
        <v>3781</v>
      </c>
      <c r="P3640" s="12" t="s">
        <v>119</v>
      </c>
      <c r="R3640" s="10">
        <f>ROUNDUP(SUM(VLOOKUP(F3640,'Pontuação'!A$2:B$11,2,FALSE),VLOOKUP(E3640,'Pontuação'!C$2:D$11,2,FALSE),VLOOKUP(H3640,'Pontuação'!I$2:J$11,2,FALSE),VLOOKUP(I3640,'Pontuação'!G$2:H$11,2,FALSE),VLOOKUP(K3640,'Pontuação'!M$2:N$13,2,FALSE)),0)</f>
        <v>1553</v>
      </c>
      <c r="S3640" s="11">
        <f t="shared" si="1"/>
        <v>155</v>
      </c>
      <c r="T3640" s="11" t="str">
        <f t="array" ref="T3640">IFERROR(INDEX('Pontuação'!G$13:G$101, MATCH(S3640, 'Pontuação'!F$13:F$101, 0)), "Faixa Indefinida")</f>
        <v>C</v>
      </c>
      <c r="U3640" s="11">
        <f t="shared" si="2"/>
        <v>0</v>
      </c>
      <c r="V3640" s="11">
        <f t="shared" si="3"/>
        <v>0</v>
      </c>
      <c r="W3640" s="11">
        <f t="shared" si="4"/>
        <v>1</v>
      </c>
      <c r="X3640" s="11">
        <f t="shared" si="5"/>
        <v>0</v>
      </c>
      <c r="Y3640" s="11">
        <f>ROUNDUP(SUM(VLOOKUP(F3640,'Pontuação 3.0'!A$2:B$11,2,FALSE),VLOOKUP(E3640,'Pontuação 3.0'!C$2:D$11,2,FALSE),VLOOKUP(H3640,'Pontuação 3.0'!I$2:J$11,2,FALSE),VLOOKUP(J3640,'Pontuação 3.0'!K$2:L$11,2,FALSE),VLOOKUP(G3640,'Pontuação 3.0'!E$2:F$11,2,FALSE),VLOOKUP(I3640,'Pontuação 3.0'!G$2:H$11,2,FALSE),VLOOKUP(K3640,'Pontuação 3.0'!M$2:N$13,2,FALSE)),0)</f>
        <v>2383</v>
      </c>
      <c r="Z3640" s="11">
        <f t="shared" si="6"/>
        <v>238</v>
      </c>
      <c r="AA3640" s="11" t="str">
        <f t="array" ref="AA3640">IFERROR(INDEX('Pontuação 3.0'!G$13:G$191, MATCH(Z3640, 'Pontuação 3.0'!F$13:F$191, 0)), "Faixa Indefinida")</f>
        <v>A</v>
      </c>
      <c r="AB3640" s="11">
        <f t="shared" si="7"/>
        <v>1</v>
      </c>
      <c r="AC3640" s="11">
        <f t="shared" si="8"/>
        <v>0</v>
      </c>
      <c r="AD3640" s="11">
        <f t="shared" si="9"/>
        <v>0</v>
      </c>
      <c r="AE3640" s="11">
        <f t="shared" si="10"/>
        <v>0</v>
      </c>
    </row>
    <row r="3641" ht="15.75" customHeight="1">
      <c r="A3641" s="7">
        <v>45658.0</v>
      </c>
      <c r="B3641" s="8" t="s">
        <v>8388</v>
      </c>
      <c r="C3641" s="8" t="s">
        <v>8389</v>
      </c>
      <c r="D3641" s="9">
        <v>1.599799031E10</v>
      </c>
      <c r="E3641" s="8" t="s">
        <v>15428</v>
      </c>
      <c r="F3641" s="8" t="s">
        <v>15442</v>
      </c>
      <c r="G3641" s="8" t="s">
        <v>15430</v>
      </c>
      <c r="H3641" s="8" t="s">
        <v>15446</v>
      </c>
      <c r="I3641" s="8" t="s">
        <v>15423</v>
      </c>
      <c r="J3641" s="8" t="s">
        <v>15424</v>
      </c>
      <c r="K3641" s="8" t="s">
        <v>15480</v>
      </c>
      <c r="L3641" s="12" t="s">
        <v>15</v>
      </c>
      <c r="M3641" s="12" t="s">
        <v>3780</v>
      </c>
      <c r="N3641" s="12" t="s">
        <v>310</v>
      </c>
      <c r="O3641" s="12" t="s">
        <v>3781</v>
      </c>
      <c r="P3641" s="12" t="s">
        <v>17</v>
      </c>
      <c r="R3641" s="10">
        <f>ROUNDUP(SUM(VLOOKUP(F3641,'Pontuação'!A$2:B$11,2,FALSE),VLOOKUP(E3641,'Pontuação'!C$2:D$11,2,FALSE),VLOOKUP(H3641,'Pontuação'!I$2:J$11,2,FALSE),VLOOKUP(I3641,'Pontuação'!G$2:H$11,2,FALSE),VLOOKUP(K3641,'Pontuação'!M$2:N$13,2,FALSE)),0)</f>
        <v>1546</v>
      </c>
      <c r="S3641" s="11">
        <f t="shared" si="1"/>
        <v>155</v>
      </c>
      <c r="T3641" s="11" t="str">
        <f t="array" ref="T3641">IFERROR(INDEX('Pontuação'!G$13:G$101, MATCH(S3641, 'Pontuação'!F$13:F$101, 0)), "Faixa Indefinida")</f>
        <v>C</v>
      </c>
      <c r="U3641" s="11">
        <f t="shared" si="2"/>
        <v>0</v>
      </c>
      <c r="V3641" s="11">
        <f t="shared" si="3"/>
        <v>0</v>
      </c>
      <c r="W3641" s="11">
        <f t="shared" si="4"/>
        <v>1</v>
      </c>
      <c r="X3641" s="11">
        <f t="shared" si="5"/>
        <v>0</v>
      </c>
      <c r="Y3641" s="11">
        <f>ROUNDUP(SUM(VLOOKUP(F3641,'Pontuação 3.0'!A$2:B$11,2,FALSE),VLOOKUP(E3641,'Pontuação 3.0'!C$2:D$11,2,FALSE),VLOOKUP(H3641,'Pontuação 3.0'!I$2:J$11,2,FALSE),VLOOKUP(J3641,'Pontuação 3.0'!K$2:L$11,2,FALSE),VLOOKUP(G3641,'Pontuação 3.0'!E$2:F$11,2,FALSE),VLOOKUP(I3641,'Pontuação 3.0'!G$2:H$11,2,FALSE),VLOOKUP(K3641,'Pontuação 3.0'!M$2:N$13,2,FALSE)),0)</f>
        <v>2046</v>
      </c>
      <c r="Z3641" s="11">
        <f t="shared" si="6"/>
        <v>205</v>
      </c>
      <c r="AA3641" s="11" t="str">
        <f t="array" ref="AA3641">IFERROR(INDEX('Pontuação 3.0'!G$13:G$191, MATCH(Z3641, 'Pontuação 3.0'!F$13:F$191, 0)), "Faixa Indefinida")</f>
        <v>C</v>
      </c>
      <c r="AB3641" s="11">
        <f t="shared" si="7"/>
        <v>0</v>
      </c>
      <c r="AC3641" s="11">
        <f t="shared" si="8"/>
        <v>0</v>
      </c>
      <c r="AD3641" s="11">
        <f t="shared" si="9"/>
        <v>1</v>
      </c>
      <c r="AE3641" s="11">
        <f t="shared" si="10"/>
        <v>0</v>
      </c>
    </row>
    <row r="3642" ht="15.75" customHeight="1">
      <c r="A3642" s="7">
        <v>45658.0</v>
      </c>
      <c r="B3642" s="8" t="s">
        <v>8312</v>
      </c>
      <c r="C3642" s="8" t="s">
        <v>15815</v>
      </c>
      <c r="D3642" s="9">
        <v>5.4999110236E10</v>
      </c>
      <c r="E3642" s="8" t="s">
        <v>15419</v>
      </c>
      <c r="F3642" s="8" t="s">
        <v>15420</v>
      </c>
      <c r="G3642" s="8" t="s">
        <v>15430</v>
      </c>
      <c r="H3642" s="8" t="s">
        <v>15422</v>
      </c>
      <c r="I3642" s="8" t="s">
        <v>15423</v>
      </c>
      <c r="J3642" s="8" t="s">
        <v>15424</v>
      </c>
      <c r="K3642" s="8" t="s">
        <v>15425</v>
      </c>
      <c r="L3642" s="12" t="s">
        <v>15</v>
      </c>
      <c r="M3642" s="12" t="s">
        <v>3780</v>
      </c>
      <c r="N3642" s="12" t="s">
        <v>300</v>
      </c>
      <c r="O3642" s="12" t="s">
        <v>3815</v>
      </c>
      <c r="P3642" s="12" t="s">
        <v>17</v>
      </c>
      <c r="R3642" s="10">
        <f>ROUNDUP(SUM(VLOOKUP(F3642,'Pontuação'!A$2:B$11,2,FALSE),VLOOKUP(E3642,'Pontuação'!C$2:D$11,2,FALSE),VLOOKUP(H3642,'Pontuação'!I$2:J$11,2,FALSE),VLOOKUP(I3642,'Pontuação'!G$2:H$11,2,FALSE),VLOOKUP(K3642,'Pontuação'!M$2:N$13,2,FALSE)),0)</f>
        <v>1557</v>
      </c>
      <c r="S3642" s="11">
        <f t="shared" si="1"/>
        <v>156</v>
      </c>
      <c r="T3642" s="11" t="str">
        <f t="array" ref="T3642">IFERROR(INDEX('Pontuação'!G$13:G$101, MATCH(S3642, 'Pontuação'!F$13:F$101, 0)), "Faixa Indefinida")</f>
        <v>C</v>
      </c>
      <c r="U3642" s="11">
        <f t="shared" si="2"/>
        <v>0</v>
      </c>
      <c r="V3642" s="11">
        <f t="shared" si="3"/>
        <v>0</v>
      </c>
      <c r="W3642" s="11">
        <f t="shared" si="4"/>
        <v>1</v>
      </c>
      <c r="X3642" s="11">
        <f t="shared" si="5"/>
        <v>0</v>
      </c>
      <c r="Y3642" s="11">
        <f>ROUNDUP(SUM(VLOOKUP(F3642,'Pontuação 3.0'!A$2:B$11,2,FALSE),VLOOKUP(E3642,'Pontuação 3.0'!C$2:D$11,2,FALSE),VLOOKUP(H3642,'Pontuação 3.0'!I$2:J$11,2,FALSE),VLOOKUP(J3642,'Pontuação 3.0'!K$2:L$11,2,FALSE),VLOOKUP(G3642,'Pontuação 3.0'!E$2:F$11,2,FALSE),VLOOKUP(I3642,'Pontuação 3.0'!G$2:H$11,2,FALSE),VLOOKUP(K3642,'Pontuação 3.0'!M$2:N$13,2,FALSE)),0)</f>
        <v>2092</v>
      </c>
      <c r="Z3642" s="11">
        <f t="shared" si="6"/>
        <v>209</v>
      </c>
      <c r="AA3642" s="11" t="str">
        <f t="array" ref="AA3642">IFERROR(INDEX('Pontuação 3.0'!G$13:G$191, MATCH(Z3642, 'Pontuação 3.0'!F$13:F$191, 0)), "Faixa Indefinida")</f>
        <v>C</v>
      </c>
      <c r="AB3642" s="11">
        <f t="shared" si="7"/>
        <v>0</v>
      </c>
      <c r="AC3642" s="11">
        <f t="shared" si="8"/>
        <v>0</v>
      </c>
      <c r="AD3642" s="11">
        <f t="shared" si="9"/>
        <v>1</v>
      </c>
      <c r="AE3642" s="11">
        <f t="shared" si="10"/>
        <v>0</v>
      </c>
    </row>
    <row r="3643" ht="15.75" customHeight="1">
      <c r="A3643" s="7">
        <v>45658.0</v>
      </c>
      <c r="B3643" s="8" t="s">
        <v>8310</v>
      </c>
      <c r="C3643" s="8" t="s">
        <v>8311</v>
      </c>
      <c r="D3643" s="13" t="s">
        <v>15816</v>
      </c>
      <c r="E3643" s="8" t="s">
        <v>15428</v>
      </c>
      <c r="F3643" s="8" t="s">
        <v>15420</v>
      </c>
      <c r="G3643" s="8" t="s">
        <v>15421</v>
      </c>
      <c r="H3643" s="8" t="s">
        <v>15446</v>
      </c>
      <c r="I3643" s="8" t="s">
        <v>15423</v>
      </c>
      <c r="J3643" s="8" t="s">
        <v>15424</v>
      </c>
      <c r="K3643" s="8" t="s">
        <v>15439</v>
      </c>
      <c r="L3643" s="12" t="s">
        <v>15</v>
      </c>
      <c r="M3643" s="12" t="s">
        <v>3780</v>
      </c>
      <c r="N3643" s="12" t="s">
        <v>205</v>
      </c>
      <c r="O3643" s="12" t="s">
        <v>3781</v>
      </c>
      <c r="P3643" s="12" t="s">
        <v>119</v>
      </c>
      <c r="R3643" s="10">
        <f>ROUNDUP(SUM(VLOOKUP(F3643,'Pontuação'!A$2:B$11,2,FALSE),VLOOKUP(E3643,'Pontuação'!C$2:D$11,2,FALSE),VLOOKUP(H3643,'Pontuação'!I$2:J$11,2,FALSE),VLOOKUP(I3643,'Pontuação'!G$2:H$11,2,FALSE),VLOOKUP(K3643,'Pontuação'!M$2:N$13,2,FALSE)),0)</f>
        <v>1639</v>
      </c>
      <c r="S3643" s="11">
        <f t="shared" si="1"/>
        <v>164</v>
      </c>
      <c r="T3643" s="11" t="str">
        <f t="array" ref="T3643">IFERROR(INDEX('Pontuação'!G$13:G$101, MATCH(S3643, 'Pontuação'!F$13:F$101, 0)), "Faixa Indefinida")</f>
        <v>C</v>
      </c>
      <c r="U3643" s="11">
        <f t="shared" si="2"/>
        <v>0</v>
      </c>
      <c r="V3643" s="11">
        <f t="shared" si="3"/>
        <v>0</v>
      </c>
      <c r="W3643" s="11">
        <f t="shared" si="4"/>
        <v>1</v>
      </c>
      <c r="X3643" s="11">
        <f t="shared" si="5"/>
        <v>0</v>
      </c>
      <c r="Y3643" s="11">
        <f>ROUNDUP(SUM(VLOOKUP(F3643,'Pontuação 3.0'!A$2:B$11,2,FALSE),VLOOKUP(E3643,'Pontuação 3.0'!C$2:D$11,2,FALSE),VLOOKUP(H3643,'Pontuação 3.0'!I$2:J$11,2,FALSE),VLOOKUP(J3643,'Pontuação 3.0'!K$2:L$11,2,FALSE),VLOOKUP(G3643,'Pontuação 3.0'!E$2:F$11,2,FALSE),VLOOKUP(I3643,'Pontuação 3.0'!G$2:H$11,2,FALSE),VLOOKUP(K3643,'Pontuação 3.0'!M$2:N$13,2,FALSE)),0)</f>
        <v>2047</v>
      </c>
      <c r="Z3643" s="11">
        <f t="shared" si="6"/>
        <v>205</v>
      </c>
      <c r="AA3643" s="11" t="str">
        <f t="array" ref="AA3643">IFERROR(INDEX('Pontuação 3.0'!G$13:G$191, MATCH(Z3643, 'Pontuação 3.0'!F$13:F$191, 0)), "Faixa Indefinida")</f>
        <v>C</v>
      </c>
      <c r="AB3643" s="11">
        <f t="shared" si="7"/>
        <v>0</v>
      </c>
      <c r="AC3643" s="11">
        <f t="shared" si="8"/>
        <v>0</v>
      </c>
      <c r="AD3643" s="11">
        <f t="shared" si="9"/>
        <v>1</v>
      </c>
      <c r="AE3643" s="11">
        <f t="shared" si="10"/>
        <v>0</v>
      </c>
    </row>
    <row r="3644" ht="15.75" customHeight="1">
      <c r="A3644" s="7">
        <v>45658.0</v>
      </c>
      <c r="B3644" s="8" t="s">
        <v>3917</v>
      </c>
      <c r="C3644" s="8" t="s">
        <v>8307</v>
      </c>
      <c r="D3644" s="9">
        <v>7.198262E10</v>
      </c>
      <c r="E3644" s="8" t="s">
        <v>15428</v>
      </c>
      <c r="F3644" s="8" t="s">
        <v>15442</v>
      </c>
      <c r="G3644" s="8" t="s">
        <v>15421</v>
      </c>
      <c r="H3644" s="8" t="s">
        <v>15438</v>
      </c>
      <c r="I3644" s="8" t="s">
        <v>15431</v>
      </c>
      <c r="J3644" s="8" t="s">
        <v>15424</v>
      </c>
      <c r="K3644" s="8" t="s">
        <v>15466</v>
      </c>
      <c r="L3644" s="12" t="s">
        <v>15</v>
      </c>
      <c r="M3644" s="12" t="s">
        <v>3780</v>
      </c>
      <c r="N3644" s="12" t="s">
        <v>608</v>
      </c>
      <c r="O3644" s="12" t="s">
        <v>3781</v>
      </c>
      <c r="P3644" s="12" t="s">
        <v>119</v>
      </c>
      <c r="R3644" s="10">
        <f>ROUNDUP(SUM(VLOOKUP(F3644,'Pontuação'!A$2:B$11,2,FALSE),VLOOKUP(E3644,'Pontuação'!C$2:D$11,2,FALSE),VLOOKUP(H3644,'Pontuação'!I$2:J$11,2,FALSE),VLOOKUP(I3644,'Pontuação'!G$2:H$11,2,FALSE),VLOOKUP(K3644,'Pontuação'!M$2:N$13,2,FALSE)),0)</f>
        <v>1602</v>
      </c>
      <c r="S3644" s="11">
        <f t="shared" si="1"/>
        <v>160</v>
      </c>
      <c r="T3644" s="11" t="str">
        <f t="array" ref="T3644">IFERROR(INDEX('Pontuação'!G$13:G$101, MATCH(S3644, 'Pontuação'!F$13:F$101, 0)), "Faixa Indefinida")</f>
        <v>C</v>
      </c>
      <c r="U3644" s="11">
        <f t="shared" si="2"/>
        <v>0</v>
      </c>
      <c r="V3644" s="11">
        <f t="shared" si="3"/>
        <v>0</v>
      </c>
      <c r="W3644" s="11">
        <f t="shared" si="4"/>
        <v>1</v>
      </c>
      <c r="X3644" s="11">
        <f t="shared" si="5"/>
        <v>0</v>
      </c>
      <c r="Y3644" s="11">
        <f>ROUNDUP(SUM(VLOOKUP(F3644,'Pontuação 3.0'!A$2:B$11,2,FALSE),VLOOKUP(E3644,'Pontuação 3.0'!C$2:D$11,2,FALSE),VLOOKUP(H3644,'Pontuação 3.0'!I$2:J$11,2,FALSE),VLOOKUP(J3644,'Pontuação 3.0'!K$2:L$11,2,FALSE),VLOOKUP(G3644,'Pontuação 3.0'!E$2:F$11,2,FALSE),VLOOKUP(I3644,'Pontuação 3.0'!G$2:H$11,2,FALSE),VLOOKUP(K3644,'Pontuação 3.0'!M$2:N$13,2,FALSE)),0)</f>
        <v>2047</v>
      </c>
      <c r="Z3644" s="11">
        <f t="shared" si="6"/>
        <v>205</v>
      </c>
      <c r="AA3644" s="11" t="str">
        <f t="array" ref="AA3644">IFERROR(INDEX('Pontuação 3.0'!G$13:G$191, MATCH(Z3644, 'Pontuação 3.0'!F$13:F$191, 0)), "Faixa Indefinida")</f>
        <v>C</v>
      </c>
      <c r="AB3644" s="11">
        <f t="shared" si="7"/>
        <v>0</v>
      </c>
      <c r="AC3644" s="11">
        <f t="shared" si="8"/>
        <v>0</v>
      </c>
      <c r="AD3644" s="11">
        <f t="shared" si="9"/>
        <v>1</v>
      </c>
      <c r="AE3644" s="11">
        <f t="shared" si="10"/>
        <v>0</v>
      </c>
    </row>
    <row r="3645" ht="15.75" customHeight="1">
      <c r="A3645" s="7">
        <v>45658.0</v>
      </c>
      <c r="B3645" s="8" t="s">
        <v>8308</v>
      </c>
      <c r="C3645" s="8" t="s">
        <v>8309</v>
      </c>
      <c r="D3645" s="9">
        <v>8.6994900233E10</v>
      </c>
      <c r="E3645" s="8" t="s">
        <v>15419</v>
      </c>
      <c r="F3645" s="8" t="s">
        <v>15442</v>
      </c>
      <c r="G3645" s="8" t="s">
        <v>15430</v>
      </c>
      <c r="H3645" s="8" t="s">
        <v>15422</v>
      </c>
      <c r="I3645" s="8" t="s">
        <v>15431</v>
      </c>
      <c r="J3645" s="8" t="s">
        <v>15424</v>
      </c>
      <c r="K3645" s="8" t="s">
        <v>15439</v>
      </c>
      <c r="L3645" s="12" t="s">
        <v>15</v>
      </c>
      <c r="M3645" s="12" t="s">
        <v>3780</v>
      </c>
      <c r="N3645" s="12" t="s">
        <v>310</v>
      </c>
      <c r="O3645" s="12" t="s">
        <v>3781</v>
      </c>
      <c r="P3645" s="12" t="s">
        <v>119</v>
      </c>
      <c r="R3645" s="10">
        <f>ROUNDUP(SUM(VLOOKUP(F3645,'Pontuação'!A$2:B$11,2,FALSE),VLOOKUP(E3645,'Pontuação'!C$2:D$11,2,FALSE),VLOOKUP(H3645,'Pontuação'!I$2:J$11,2,FALSE),VLOOKUP(I3645,'Pontuação'!G$2:H$11,2,FALSE),VLOOKUP(K3645,'Pontuação'!M$2:N$13,2,FALSE)),0)</f>
        <v>1694</v>
      </c>
      <c r="S3645" s="11">
        <f t="shared" si="1"/>
        <v>169</v>
      </c>
      <c r="T3645" s="11" t="str">
        <f t="array" ref="T3645">IFERROR(INDEX('Pontuação'!G$13:G$101, MATCH(S3645, 'Pontuação'!F$13:F$101, 0)), "Faixa Indefinida")</f>
        <v>B</v>
      </c>
      <c r="U3645" s="11">
        <f t="shared" si="2"/>
        <v>0</v>
      </c>
      <c r="V3645" s="11">
        <f t="shared" si="3"/>
        <v>1</v>
      </c>
      <c r="W3645" s="11">
        <f t="shared" si="4"/>
        <v>0</v>
      </c>
      <c r="X3645" s="11">
        <f t="shared" si="5"/>
        <v>0</v>
      </c>
      <c r="Y3645" s="11">
        <f>ROUNDUP(SUM(VLOOKUP(F3645,'Pontuação 3.0'!A$2:B$11,2,FALSE),VLOOKUP(E3645,'Pontuação 3.0'!C$2:D$11,2,FALSE),VLOOKUP(H3645,'Pontuação 3.0'!I$2:J$11,2,FALSE),VLOOKUP(J3645,'Pontuação 3.0'!K$2:L$11,2,FALSE),VLOOKUP(G3645,'Pontuação 3.0'!E$2:F$11,2,FALSE),VLOOKUP(I3645,'Pontuação 3.0'!G$2:H$11,2,FALSE),VLOOKUP(K3645,'Pontuação 3.0'!M$2:N$13,2,FALSE)),0)</f>
        <v>2089</v>
      </c>
      <c r="Z3645" s="11">
        <f t="shared" si="6"/>
        <v>209</v>
      </c>
      <c r="AA3645" s="11" t="str">
        <f t="array" ref="AA3645">IFERROR(INDEX('Pontuação 3.0'!G$13:G$191, MATCH(Z3645, 'Pontuação 3.0'!F$13:F$191, 0)), "Faixa Indefinida")</f>
        <v>C</v>
      </c>
      <c r="AB3645" s="11">
        <f t="shared" si="7"/>
        <v>0</v>
      </c>
      <c r="AC3645" s="11">
        <f t="shared" si="8"/>
        <v>0</v>
      </c>
      <c r="AD3645" s="11">
        <f t="shared" si="9"/>
        <v>1</v>
      </c>
      <c r="AE3645" s="11">
        <f t="shared" si="10"/>
        <v>0</v>
      </c>
    </row>
    <row r="3646" ht="15.75" customHeight="1">
      <c r="A3646" s="7">
        <v>45658.0</v>
      </c>
      <c r="B3646" s="8" t="s">
        <v>8318</v>
      </c>
      <c r="C3646" s="8" t="s">
        <v>8319</v>
      </c>
      <c r="D3646" s="9">
        <v>4.6988018918E10</v>
      </c>
      <c r="E3646" s="8" t="s">
        <v>15428</v>
      </c>
      <c r="F3646" s="8" t="s">
        <v>15442</v>
      </c>
      <c r="G3646" s="8" t="s">
        <v>15430</v>
      </c>
      <c r="H3646" s="8" t="s">
        <v>15471</v>
      </c>
      <c r="I3646" s="8" t="s">
        <v>15423</v>
      </c>
      <c r="J3646" s="8" t="s">
        <v>15424</v>
      </c>
      <c r="K3646" s="8" t="s">
        <v>15425</v>
      </c>
      <c r="L3646" s="12" t="s">
        <v>15</v>
      </c>
      <c r="M3646" s="12" t="s">
        <v>3780</v>
      </c>
      <c r="N3646" s="12" t="s">
        <v>205</v>
      </c>
      <c r="O3646" s="12" t="s">
        <v>3781</v>
      </c>
      <c r="P3646" s="12" t="s">
        <v>17</v>
      </c>
      <c r="R3646" s="10">
        <f>ROUNDUP(SUM(VLOOKUP(F3646,'Pontuação'!A$2:B$11,2,FALSE),VLOOKUP(E3646,'Pontuação'!C$2:D$11,2,FALSE),VLOOKUP(H3646,'Pontuação'!I$2:J$11,2,FALSE),VLOOKUP(I3646,'Pontuação'!G$2:H$11,2,FALSE),VLOOKUP(K3646,'Pontuação'!M$2:N$13,2,FALSE)),0)</f>
        <v>1357</v>
      </c>
      <c r="S3646" s="11">
        <f t="shared" si="1"/>
        <v>136</v>
      </c>
      <c r="T3646" s="11" t="str">
        <f t="array" ref="T3646">IFERROR(INDEX('Pontuação'!G$13:G$101, MATCH(S3646, 'Pontuação'!F$13:F$101, 0)), "Faixa Indefinida")</f>
        <v>D</v>
      </c>
      <c r="U3646" s="11">
        <f t="shared" si="2"/>
        <v>0</v>
      </c>
      <c r="V3646" s="11">
        <f t="shared" si="3"/>
        <v>0</v>
      </c>
      <c r="W3646" s="11">
        <f t="shared" si="4"/>
        <v>0</v>
      </c>
      <c r="X3646" s="11">
        <f t="shared" si="5"/>
        <v>1</v>
      </c>
      <c r="Y3646" s="11">
        <f>ROUNDUP(SUM(VLOOKUP(F3646,'Pontuação 3.0'!A$2:B$11,2,FALSE),VLOOKUP(E3646,'Pontuação 3.0'!C$2:D$11,2,FALSE),VLOOKUP(H3646,'Pontuação 3.0'!I$2:J$11,2,FALSE),VLOOKUP(J3646,'Pontuação 3.0'!K$2:L$11,2,FALSE),VLOOKUP(G3646,'Pontuação 3.0'!E$2:F$11,2,FALSE),VLOOKUP(I3646,'Pontuação 3.0'!G$2:H$11,2,FALSE),VLOOKUP(K3646,'Pontuação 3.0'!M$2:N$13,2,FALSE)),0)</f>
        <v>1881</v>
      </c>
      <c r="Z3646" s="11">
        <f t="shared" si="6"/>
        <v>188</v>
      </c>
      <c r="AA3646" s="11" t="str">
        <f t="array" ref="AA3646">IFERROR(INDEX('Pontuação 3.0'!G$13:G$191, MATCH(Z3646, 'Pontuação 3.0'!F$13:F$191, 0)), "Faixa Indefinida")</f>
        <v>D</v>
      </c>
      <c r="AB3646" s="11">
        <f t="shared" si="7"/>
        <v>0</v>
      </c>
      <c r="AC3646" s="11">
        <f t="shared" si="8"/>
        <v>0</v>
      </c>
      <c r="AD3646" s="11">
        <f t="shared" si="9"/>
        <v>0</v>
      </c>
      <c r="AE3646" s="11">
        <f t="shared" si="10"/>
        <v>1</v>
      </c>
    </row>
    <row r="3647" ht="15.75" customHeight="1">
      <c r="A3647" s="7">
        <v>45658.0</v>
      </c>
      <c r="B3647" s="8" t="s">
        <v>8320</v>
      </c>
      <c r="C3647" s="8" t="s">
        <v>8321</v>
      </c>
      <c r="D3647" s="9">
        <v>8.1996104978E10</v>
      </c>
      <c r="E3647" s="8" t="s">
        <v>15428</v>
      </c>
      <c r="F3647" s="8" t="s">
        <v>15420</v>
      </c>
      <c r="G3647" s="8" t="s">
        <v>15451</v>
      </c>
      <c r="H3647" s="8" t="s">
        <v>15438</v>
      </c>
      <c r="I3647" s="8" t="s">
        <v>15423</v>
      </c>
      <c r="J3647" s="8" t="s">
        <v>15424</v>
      </c>
      <c r="K3647" s="8" t="s">
        <v>15432</v>
      </c>
      <c r="L3647" s="12" t="s">
        <v>15</v>
      </c>
      <c r="M3647" s="12" t="s">
        <v>3780</v>
      </c>
      <c r="N3647" s="12" t="s">
        <v>205</v>
      </c>
      <c r="O3647" s="12" t="s">
        <v>3781</v>
      </c>
      <c r="P3647" s="12" t="s">
        <v>119</v>
      </c>
      <c r="R3647" s="10">
        <f>ROUNDUP(SUM(VLOOKUP(F3647,'Pontuação'!A$2:B$11,2,FALSE),VLOOKUP(E3647,'Pontuação'!C$2:D$11,2,FALSE),VLOOKUP(H3647,'Pontuação'!I$2:J$11,2,FALSE),VLOOKUP(I3647,'Pontuação'!G$2:H$11,2,FALSE),VLOOKUP(K3647,'Pontuação'!M$2:N$13,2,FALSE)),0)</f>
        <v>1571</v>
      </c>
      <c r="S3647" s="11">
        <f t="shared" si="1"/>
        <v>157</v>
      </c>
      <c r="T3647" s="11" t="str">
        <f t="array" ref="T3647">IFERROR(INDEX('Pontuação'!G$13:G$101, MATCH(S3647, 'Pontuação'!F$13:F$101, 0)), "Faixa Indefinida")</f>
        <v>C</v>
      </c>
      <c r="U3647" s="11">
        <f t="shared" si="2"/>
        <v>0</v>
      </c>
      <c r="V3647" s="11">
        <f t="shared" si="3"/>
        <v>0</v>
      </c>
      <c r="W3647" s="11">
        <f t="shared" si="4"/>
        <v>1</v>
      </c>
      <c r="X3647" s="11">
        <f t="shared" si="5"/>
        <v>0</v>
      </c>
      <c r="Y3647" s="11">
        <f>ROUNDUP(SUM(VLOOKUP(F3647,'Pontuação 3.0'!A$2:B$11,2,FALSE),VLOOKUP(E3647,'Pontuação 3.0'!C$2:D$11,2,FALSE),VLOOKUP(H3647,'Pontuação 3.0'!I$2:J$11,2,FALSE),VLOOKUP(J3647,'Pontuação 3.0'!K$2:L$11,2,FALSE),VLOOKUP(G3647,'Pontuação 3.0'!E$2:F$11,2,FALSE),VLOOKUP(I3647,'Pontuação 3.0'!G$2:H$11,2,FALSE),VLOOKUP(K3647,'Pontuação 3.0'!M$2:N$13,2,FALSE)),0)</f>
        <v>1910</v>
      </c>
      <c r="Z3647" s="11">
        <f t="shared" si="6"/>
        <v>191</v>
      </c>
      <c r="AA3647" s="11" t="str">
        <f t="array" ref="AA3647">IFERROR(INDEX('Pontuação 3.0'!G$13:G$191, MATCH(Z3647, 'Pontuação 3.0'!F$13:F$191, 0)), "Faixa Indefinida")</f>
        <v>D</v>
      </c>
      <c r="AB3647" s="11">
        <f t="shared" si="7"/>
        <v>0</v>
      </c>
      <c r="AC3647" s="11">
        <f t="shared" si="8"/>
        <v>0</v>
      </c>
      <c r="AD3647" s="11">
        <f t="shared" si="9"/>
        <v>0</v>
      </c>
      <c r="AE3647" s="11">
        <f t="shared" si="10"/>
        <v>1</v>
      </c>
    </row>
    <row r="3648" ht="15.75" customHeight="1">
      <c r="A3648" s="7">
        <v>45658.0</v>
      </c>
      <c r="B3648" s="8" t="s">
        <v>5501</v>
      </c>
      <c r="C3648" s="8" t="s">
        <v>8325</v>
      </c>
      <c r="D3648" s="9">
        <v>7.1993034258E10</v>
      </c>
      <c r="E3648" s="8" t="s">
        <v>15428</v>
      </c>
      <c r="F3648" s="8" t="s">
        <v>15420</v>
      </c>
      <c r="G3648" s="8" t="s">
        <v>15430</v>
      </c>
      <c r="H3648" s="8" t="s">
        <v>15443</v>
      </c>
      <c r="I3648" s="8" t="s">
        <v>15431</v>
      </c>
      <c r="J3648" s="8" t="s">
        <v>15424</v>
      </c>
      <c r="K3648" s="8" t="s">
        <v>15425</v>
      </c>
      <c r="L3648" s="12" t="s">
        <v>15</v>
      </c>
      <c r="M3648" s="12" t="s">
        <v>3780</v>
      </c>
      <c r="N3648" s="12" t="s">
        <v>986</v>
      </c>
      <c r="O3648" s="12" t="s">
        <v>3797</v>
      </c>
      <c r="P3648" s="12" t="s">
        <v>119</v>
      </c>
      <c r="R3648" s="10">
        <f>ROUNDUP(SUM(VLOOKUP(F3648,'Pontuação'!A$2:B$11,2,FALSE),VLOOKUP(E3648,'Pontuação'!C$2:D$11,2,FALSE),VLOOKUP(H3648,'Pontuação'!I$2:J$11,2,FALSE),VLOOKUP(I3648,'Pontuação'!G$2:H$11,2,FALSE),VLOOKUP(K3648,'Pontuação'!M$2:N$13,2,FALSE)),0)</f>
        <v>1684</v>
      </c>
      <c r="S3648" s="11">
        <f t="shared" si="1"/>
        <v>168</v>
      </c>
      <c r="T3648" s="11" t="str">
        <f t="array" ref="T3648">IFERROR(INDEX('Pontuação'!G$13:G$101, MATCH(S3648, 'Pontuação'!F$13:F$101, 0)), "Faixa Indefinida")</f>
        <v>B</v>
      </c>
      <c r="U3648" s="11">
        <f t="shared" si="2"/>
        <v>0</v>
      </c>
      <c r="V3648" s="11">
        <f t="shared" si="3"/>
        <v>1</v>
      </c>
      <c r="W3648" s="11">
        <f t="shared" si="4"/>
        <v>0</v>
      </c>
      <c r="X3648" s="11">
        <f t="shared" si="5"/>
        <v>0</v>
      </c>
      <c r="Y3648" s="11">
        <f>ROUNDUP(SUM(VLOOKUP(F3648,'Pontuação 3.0'!A$2:B$11,2,FALSE),VLOOKUP(E3648,'Pontuação 3.0'!C$2:D$11,2,FALSE),VLOOKUP(H3648,'Pontuação 3.0'!I$2:J$11,2,FALSE),VLOOKUP(J3648,'Pontuação 3.0'!K$2:L$11,2,FALSE),VLOOKUP(G3648,'Pontuação 3.0'!E$2:F$11,2,FALSE),VLOOKUP(I3648,'Pontuação 3.0'!G$2:H$11,2,FALSE),VLOOKUP(K3648,'Pontuação 3.0'!M$2:N$13,2,FALSE)),0)</f>
        <v>2210</v>
      </c>
      <c r="Z3648" s="11">
        <f t="shared" si="6"/>
        <v>221</v>
      </c>
      <c r="AA3648" s="11" t="str">
        <f t="array" ref="AA3648">IFERROR(INDEX('Pontuação 3.0'!G$13:G$191, MATCH(Z3648, 'Pontuação 3.0'!F$13:F$191, 0)), "Faixa Indefinida")</f>
        <v>B</v>
      </c>
      <c r="AB3648" s="11">
        <f t="shared" si="7"/>
        <v>0</v>
      </c>
      <c r="AC3648" s="11">
        <f t="shared" si="8"/>
        <v>1</v>
      </c>
      <c r="AD3648" s="11">
        <f t="shared" si="9"/>
        <v>0</v>
      </c>
      <c r="AE3648" s="11">
        <f t="shared" si="10"/>
        <v>0</v>
      </c>
    </row>
    <row r="3649" ht="15.75" customHeight="1">
      <c r="A3649" s="7">
        <v>45658.0</v>
      </c>
      <c r="B3649" s="8" t="s">
        <v>8322</v>
      </c>
      <c r="C3649" s="8" t="s">
        <v>8323</v>
      </c>
      <c r="D3649" s="8" t="s">
        <v>8324</v>
      </c>
      <c r="E3649" s="8" t="s">
        <v>15428</v>
      </c>
      <c r="F3649" s="8" t="s">
        <v>15420</v>
      </c>
      <c r="G3649" s="8" t="s">
        <v>15430</v>
      </c>
      <c r="H3649" s="8" t="s">
        <v>15422</v>
      </c>
      <c r="I3649" s="8" t="s">
        <v>15431</v>
      </c>
      <c r="J3649" s="8" t="s">
        <v>15424</v>
      </c>
      <c r="K3649" s="8" t="s">
        <v>15480</v>
      </c>
      <c r="L3649" s="12" t="s">
        <v>15</v>
      </c>
      <c r="M3649" s="12" t="s">
        <v>3780</v>
      </c>
      <c r="N3649" s="12" t="s">
        <v>310</v>
      </c>
      <c r="O3649" s="12" t="s">
        <v>3781</v>
      </c>
      <c r="P3649" s="12" t="s">
        <v>119</v>
      </c>
      <c r="R3649" s="10">
        <f>ROUNDUP(SUM(VLOOKUP(F3649,'Pontuação'!A$2:B$11,2,FALSE),VLOOKUP(E3649,'Pontuação'!C$2:D$11,2,FALSE),VLOOKUP(H3649,'Pontuação'!I$2:J$11,2,FALSE),VLOOKUP(I3649,'Pontuação'!G$2:H$11,2,FALSE),VLOOKUP(K3649,'Pontuação'!M$2:N$13,2,FALSE)),0)</f>
        <v>1621</v>
      </c>
      <c r="S3649" s="11">
        <f t="shared" si="1"/>
        <v>162</v>
      </c>
      <c r="T3649" s="11" t="str">
        <f t="array" ref="T3649">IFERROR(INDEX('Pontuação'!G$13:G$101, MATCH(S3649, 'Pontuação'!F$13:F$101, 0)), "Faixa Indefinida")</f>
        <v>C</v>
      </c>
      <c r="U3649" s="11">
        <f t="shared" si="2"/>
        <v>0</v>
      </c>
      <c r="V3649" s="11">
        <f t="shared" si="3"/>
        <v>0</v>
      </c>
      <c r="W3649" s="11">
        <f t="shared" si="4"/>
        <v>1</v>
      </c>
      <c r="X3649" s="11">
        <f t="shared" si="5"/>
        <v>0</v>
      </c>
      <c r="Y3649" s="11">
        <f>ROUNDUP(SUM(VLOOKUP(F3649,'Pontuação 3.0'!A$2:B$11,2,FALSE),VLOOKUP(E3649,'Pontuação 3.0'!C$2:D$11,2,FALSE),VLOOKUP(H3649,'Pontuação 3.0'!I$2:J$11,2,FALSE),VLOOKUP(J3649,'Pontuação 3.0'!K$2:L$11,2,FALSE),VLOOKUP(G3649,'Pontuação 3.0'!E$2:F$11,2,FALSE),VLOOKUP(I3649,'Pontuação 3.0'!G$2:H$11,2,FALSE),VLOOKUP(K3649,'Pontuação 3.0'!M$2:N$13,2,FALSE)),0)</f>
        <v>2244</v>
      </c>
      <c r="Z3649" s="11">
        <f t="shared" si="6"/>
        <v>224</v>
      </c>
      <c r="AA3649" s="11" t="str">
        <f t="array" ref="AA3649">IFERROR(INDEX('Pontuação 3.0'!G$13:G$191, MATCH(Z3649, 'Pontuação 3.0'!F$13:F$191, 0)), "Faixa Indefinida")</f>
        <v>B</v>
      </c>
      <c r="AB3649" s="11">
        <f t="shared" si="7"/>
        <v>0</v>
      </c>
      <c r="AC3649" s="11">
        <f t="shared" si="8"/>
        <v>1</v>
      </c>
      <c r="AD3649" s="11">
        <f t="shared" si="9"/>
        <v>0</v>
      </c>
      <c r="AE3649" s="11">
        <f t="shared" si="10"/>
        <v>0</v>
      </c>
    </row>
    <row r="3650" ht="15.75" customHeight="1">
      <c r="A3650" s="7">
        <v>45658.0</v>
      </c>
      <c r="B3650" s="8" t="s">
        <v>8326</v>
      </c>
      <c r="C3650" s="8" t="s">
        <v>8327</v>
      </c>
      <c r="D3650" s="13" t="s">
        <v>15817</v>
      </c>
      <c r="E3650" s="8" t="s">
        <v>15428</v>
      </c>
      <c r="F3650" s="8" t="s">
        <v>15442</v>
      </c>
      <c r="G3650" s="8" t="s">
        <v>15430</v>
      </c>
      <c r="H3650" s="8" t="s">
        <v>15446</v>
      </c>
      <c r="I3650" s="8" t="s">
        <v>15423</v>
      </c>
      <c r="J3650" s="8" t="s">
        <v>15424</v>
      </c>
      <c r="K3650" s="8" t="s">
        <v>15425</v>
      </c>
      <c r="L3650" s="12" t="s">
        <v>15</v>
      </c>
      <c r="M3650" s="12" t="s">
        <v>3780</v>
      </c>
      <c r="N3650" s="12" t="s">
        <v>93</v>
      </c>
      <c r="O3650" s="12" t="s">
        <v>3781</v>
      </c>
      <c r="P3650" s="12" t="s">
        <v>119</v>
      </c>
      <c r="R3650" s="10">
        <f>ROUNDUP(SUM(VLOOKUP(F3650,'Pontuação'!A$2:B$11,2,FALSE),VLOOKUP(E3650,'Pontuação'!C$2:D$11,2,FALSE),VLOOKUP(H3650,'Pontuação'!I$2:J$11,2,FALSE),VLOOKUP(I3650,'Pontuação'!G$2:H$11,2,FALSE),VLOOKUP(K3650,'Pontuação'!M$2:N$13,2,FALSE)),0)</f>
        <v>1583</v>
      </c>
      <c r="S3650" s="11">
        <f t="shared" si="1"/>
        <v>158</v>
      </c>
      <c r="T3650" s="11" t="str">
        <f t="array" ref="T3650">IFERROR(INDEX('Pontuação'!G$13:G$101, MATCH(S3650, 'Pontuação'!F$13:F$101, 0)), "Faixa Indefinida")</f>
        <v>C</v>
      </c>
      <c r="U3650" s="11">
        <f t="shared" si="2"/>
        <v>0</v>
      </c>
      <c r="V3650" s="11">
        <f t="shared" si="3"/>
        <v>0</v>
      </c>
      <c r="W3650" s="11">
        <f t="shared" si="4"/>
        <v>1</v>
      </c>
      <c r="X3650" s="11">
        <f t="shared" si="5"/>
        <v>0</v>
      </c>
      <c r="Y3650" s="11">
        <f>ROUNDUP(SUM(VLOOKUP(F3650,'Pontuação 3.0'!A$2:B$11,2,FALSE),VLOOKUP(E3650,'Pontuação 3.0'!C$2:D$11,2,FALSE),VLOOKUP(H3650,'Pontuação 3.0'!I$2:J$11,2,FALSE),VLOOKUP(J3650,'Pontuação 3.0'!K$2:L$11,2,FALSE),VLOOKUP(G3650,'Pontuação 3.0'!E$2:F$11,2,FALSE),VLOOKUP(I3650,'Pontuação 3.0'!G$2:H$11,2,FALSE),VLOOKUP(K3650,'Pontuação 3.0'!M$2:N$13,2,FALSE)),0)</f>
        <v>2076</v>
      </c>
      <c r="Z3650" s="11">
        <f t="shared" si="6"/>
        <v>208</v>
      </c>
      <c r="AA3650" s="11" t="str">
        <f t="array" ref="AA3650">IFERROR(INDEX('Pontuação 3.0'!G$13:G$191, MATCH(Z3650, 'Pontuação 3.0'!F$13:F$191, 0)), "Faixa Indefinida")</f>
        <v>C</v>
      </c>
      <c r="AB3650" s="11">
        <f t="shared" si="7"/>
        <v>0</v>
      </c>
      <c r="AC3650" s="11">
        <f t="shared" si="8"/>
        <v>0</v>
      </c>
      <c r="AD3650" s="11">
        <f t="shared" si="9"/>
        <v>1</v>
      </c>
      <c r="AE3650" s="11">
        <f t="shared" si="10"/>
        <v>0</v>
      </c>
    </row>
    <row r="3651" ht="15.75" customHeight="1">
      <c r="A3651" s="7">
        <v>45658.0</v>
      </c>
      <c r="B3651" s="8" t="s">
        <v>8315</v>
      </c>
      <c r="C3651" s="8" t="s">
        <v>8316</v>
      </c>
      <c r="D3651" s="8" t="s">
        <v>8317</v>
      </c>
      <c r="E3651" s="8" t="s">
        <v>15419</v>
      </c>
      <c r="F3651" s="8" t="s">
        <v>15420</v>
      </c>
      <c r="G3651" s="8" t="s">
        <v>15430</v>
      </c>
      <c r="H3651" s="8" t="s">
        <v>15446</v>
      </c>
      <c r="I3651" s="8" t="s">
        <v>15433</v>
      </c>
      <c r="J3651" s="8" t="s">
        <v>15448</v>
      </c>
      <c r="K3651" s="8" t="s">
        <v>15432</v>
      </c>
      <c r="L3651" s="12" t="s">
        <v>15</v>
      </c>
      <c r="M3651" s="12" t="s">
        <v>3780</v>
      </c>
      <c r="N3651" s="12" t="s">
        <v>93</v>
      </c>
      <c r="O3651" s="12" t="s">
        <v>3781</v>
      </c>
      <c r="P3651" s="12" t="s">
        <v>119</v>
      </c>
      <c r="R3651" s="10">
        <f>ROUNDUP(SUM(VLOOKUP(F3651,'Pontuação'!A$2:B$11,2,FALSE),VLOOKUP(E3651,'Pontuação'!C$2:D$11,2,FALSE),VLOOKUP(H3651,'Pontuação'!I$2:J$11,2,FALSE),VLOOKUP(I3651,'Pontuação'!G$2:H$11,2,FALSE),VLOOKUP(K3651,'Pontuação'!M$2:N$13,2,FALSE)),0)</f>
        <v>2009</v>
      </c>
      <c r="S3651" s="11">
        <f t="shared" si="1"/>
        <v>201</v>
      </c>
      <c r="T3651" s="11" t="str">
        <f t="array" ref="T3651">IFERROR(INDEX('Pontuação'!G$13:G$101, MATCH(S3651, 'Pontuação'!F$13:F$101, 0)), "Faixa Indefinida")</f>
        <v>A</v>
      </c>
      <c r="U3651" s="11">
        <f t="shared" si="2"/>
        <v>1</v>
      </c>
      <c r="V3651" s="11">
        <f t="shared" si="3"/>
        <v>0</v>
      </c>
      <c r="W3651" s="11">
        <f t="shared" si="4"/>
        <v>0</v>
      </c>
      <c r="X3651" s="11">
        <f t="shared" si="5"/>
        <v>0</v>
      </c>
      <c r="Y3651" s="11">
        <f>ROUNDUP(SUM(VLOOKUP(F3651,'Pontuação 3.0'!A$2:B$11,2,FALSE),VLOOKUP(E3651,'Pontuação 3.0'!C$2:D$11,2,FALSE),VLOOKUP(H3651,'Pontuação 3.0'!I$2:J$11,2,FALSE),VLOOKUP(J3651,'Pontuação 3.0'!K$2:L$11,2,FALSE),VLOOKUP(G3651,'Pontuação 3.0'!E$2:F$11,2,FALSE),VLOOKUP(I3651,'Pontuação 3.0'!G$2:H$11,2,FALSE),VLOOKUP(K3651,'Pontuação 3.0'!M$2:N$13,2,FALSE)),0)</f>
        <v>2801</v>
      </c>
      <c r="Z3651" s="11">
        <f t="shared" si="6"/>
        <v>280</v>
      </c>
      <c r="AA3651" s="11" t="str">
        <f t="array" ref="AA3651">IFERROR(INDEX('Pontuação 3.0'!G$13:G$191, MATCH(Z3651, 'Pontuação 3.0'!F$13:F$191, 0)), "Faixa Indefinida")</f>
        <v>A</v>
      </c>
      <c r="AB3651" s="11">
        <f t="shared" si="7"/>
        <v>1</v>
      </c>
      <c r="AC3651" s="11">
        <f t="shared" si="8"/>
        <v>0</v>
      </c>
      <c r="AD3651" s="11">
        <f t="shared" si="9"/>
        <v>0</v>
      </c>
      <c r="AE3651" s="11">
        <f t="shared" si="10"/>
        <v>0</v>
      </c>
    </row>
    <row r="3652" ht="15.75" customHeight="1">
      <c r="A3652" s="7">
        <v>45658.0</v>
      </c>
      <c r="B3652" s="8" t="s">
        <v>4452</v>
      </c>
      <c r="C3652" s="8" t="s">
        <v>8330</v>
      </c>
      <c r="D3652" s="9">
        <v>6.9993508523E10</v>
      </c>
      <c r="E3652" s="8" t="s">
        <v>15428</v>
      </c>
      <c r="F3652" s="8" t="s">
        <v>15442</v>
      </c>
      <c r="G3652" s="8" t="s">
        <v>15421</v>
      </c>
      <c r="H3652" s="8" t="s">
        <v>15422</v>
      </c>
      <c r="I3652" s="8" t="s">
        <v>15423</v>
      </c>
      <c r="J3652" s="8" t="s">
        <v>15424</v>
      </c>
      <c r="K3652" s="8" t="s">
        <v>15425</v>
      </c>
      <c r="L3652" s="12" t="s">
        <v>15</v>
      </c>
      <c r="M3652" s="12" t="s">
        <v>3780</v>
      </c>
      <c r="N3652" s="12" t="s">
        <v>1153</v>
      </c>
      <c r="O3652" s="12" t="s">
        <v>3781</v>
      </c>
      <c r="P3652" s="12" t="s">
        <v>119</v>
      </c>
      <c r="R3652" s="10">
        <f>ROUNDUP(SUM(VLOOKUP(F3652,'Pontuação'!A$2:B$11,2,FALSE),VLOOKUP(E3652,'Pontuação'!C$2:D$11,2,FALSE),VLOOKUP(H3652,'Pontuação'!I$2:J$11,2,FALSE),VLOOKUP(I3652,'Pontuação'!G$2:H$11,2,FALSE),VLOOKUP(K3652,'Pontuação'!M$2:N$13,2,FALSE)),0)</f>
        <v>1541</v>
      </c>
      <c r="S3652" s="11">
        <f t="shared" si="1"/>
        <v>154</v>
      </c>
      <c r="T3652" s="11" t="str">
        <f t="array" ref="T3652">IFERROR(INDEX('Pontuação'!G$13:G$101, MATCH(S3652, 'Pontuação'!F$13:F$101, 0)), "Faixa Indefinida")</f>
        <v>C</v>
      </c>
      <c r="U3652" s="11">
        <f t="shared" si="2"/>
        <v>0</v>
      </c>
      <c r="V3652" s="11">
        <f t="shared" si="3"/>
        <v>0</v>
      </c>
      <c r="W3652" s="11">
        <f t="shared" si="4"/>
        <v>1</v>
      </c>
      <c r="X3652" s="11">
        <f t="shared" si="5"/>
        <v>0</v>
      </c>
      <c r="Y3652" s="11">
        <f>ROUNDUP(SUM(VLOOKUP(F3652,'Pontuação 3.0'!A$2:B$11,2,FALSE),VLOOKUP(E3652,'Pontuação 3.0'!C$2:D$11,2,FALSE),VLOOKUP(H3652,'Pontuação 3.0'!I$2:J$11,2,FALSE),VLOOKUP(J3652,'Pontuação 3.0'!K$2:L$11,2,FALSE),VLOOKUP(G3652,'Pontuação 3.0'!E$2:F$11,2,FALSE),VLOOKUP(I3652,'Pontuação 3.0'!G$2:H$11,2,FALSE),VLOOKUP(K3652,'Pontuação 3.0'!M$2:N$13,2,FALSE)),0)</f>
        <v>1849</v>
      </c>
      <c r="Z3652" s="11">
        <f t="shared" si="6"/>
        <v>185</v>
      </c>
      <c r="AA3652" s="11" t="str">
        <f t="array" ref="AA3652">IFERROR(INDEX('Pontuação 3.0'!G$13:G$191, MATCH(Z3652, 'Pontuação 3.0'!F$13:F$191, 0)), "Faixa Indefinida")</f>
        <v>D</v>
      </c>
      <c r="AB3652" s="11">
        <f t="shared" si="7"/>
        <v>0</v>
      </c>
      <c r="AC3652" s="11">
        <f t="shared" si="8"/>
        <v>0</v>
      </c>
      <c r="AD3652" s="11">
        <f t="shared" si="9"/>
        <v>0</v>
      </c>
      <c r="AE3652" s="11">
        <f t="shared" si="10"/>
        <v>1</v>
      </c>
    </row>
    <row r="3653" ht="15.75" customHeight="1">
      <c r="A3653" s="7">
        <v>45658.0</v>
      </c>
      <c r="B3653" s="8" t="s">
        <v>8334</v>
      </c>
      <c r="C3653" s="8" t="s">
        <v>8335</v>
      </c>
      <c r="D3653" s="9">
        <v>1.1982955962E10</v>
      </c>
      <c r="E3653" s="8" t="s">
        <v>15428</v>
      </c>
      <c r="F3653" s="8" t="s">
        <v>15442</v>
      </c>
      <c r="G3653" s="8" t="s">
        <v>15451</v>
      </c>
      <c r="H3653" s="8" t="s">
        <v>15438</v>
      </c>
      <c r="I3653" s="8" t="s">
        <v>15423</v>
      </c>
      <c r="J3653" s="8" t="s">
        <v>15424</v>
      </c>
      <c r="K3653" s="8" t="s">
        <v>15432</v>
      </c>
      <c r="L3653" s="12" t="s">
        <v>15</v>
      </c>
      <c r="M3653" s="12" t="s">
        <v>3780</v>
      </c>
      <c r="N3653" s="12" t="s">
        <v>300</v>
      </c>
      <c r="O3653" s="12" t="s">
        <v>3781</v>
      </c>
      <c r="P3653" s="12" t="s">
        <v>119</v>
      </c>
      <c r="R3653" s="10">
        <f>ROUNDUP(SUM(VLOOKUP(F3653,'Pontuação'!A$2:B$11,2,FALSE),VLOOKUP(E3653,'Pontuação'!C$2:D$11,2,FALSE),VLOOKUP(H3653,'Pontuação'!I$2:J$11,2,FALSE),VLOOKUP(I3653,'Pontuação'!G$2:H$11,2,FALSE),VLOOKUP(K3653,'Pontuação'!M$2:N$13,2,FALSE)),0)</f>
        <v>1559</v>
      </c>
      <c r="S3653" s="11">
        <f t="shared" si="1"/>
        <v>156</v>
      </c>
      <c r="T3653" s="11" t="str">
        <f t="array" ref="T3653">IFERROR(INDEX('Pontuação'!G$13:G$101, MATCH(S3653, 'Pontuação'!F$13:F$101, 0)), "Faixa Indefinida")</f>
        <v>C</v>
      </c>
      <c r="U3653" s="11">
        <f t="shared" si="2"/>
        <v>0</v>
      </c>
      <c r="V3653" s="11">
        <f t="shared" si="3"/>
        <v>0</v>
      </c>
      <c r="W3653" s="11">
        <f t="shared" si="4"/>
        <v>1</v>
      </c>
      <c r="X3653" s="11">
        <f t="shared" si="5"/>
        <v>0</v>
      </c>
      <c r="Y3653" s="11">
        <f>ROUNDUP(SUM(VLOOKUP(F3653,'Pontuação 3.0'!A$2:B$11,2,FALSE),VLOOKUP(E3653,'Pontuação 3.0'!C$2:D$11,2,FALSE),VLOOKUP(H3653,'Pontuação 3.0'!I$2:J$11,2,FALSE),VLOOKUP(J3653,'Pontuação 3.0'!K$2:L$11,2,FALSE),VLOOKUP(G3653,'Pontuação 3.0'!E$2:F$11,2,FALSE),VLOOKUP(I3653,'Pontuação 3.0'!G$2:H$11,2,FALSE),VLOOKUP(K3653,'Pontuação 3.0'!M$2:N$13,2,FALSE)),0)</f>
        <v>1777</v>
      </c>
      <c r="Z3653" s="11">
        <f t="shared" si="6"/>
        <v>178</v>
      </c>
      <c r="AA3653" s="11" t="str">
        <f t="array" ref="AA3653">IFERROR(INDEX('Pontuação 3.0'!G$13:G$191, MATCH(Z3653, 'Pontuação 3.0'!F$13:F$191, 0)), "Faixa Indefinida")</f>
        <v>D</v>
      </c>
      <c r="AB3653" s="11">
        <f t="shared" si="7"/>
        <v>0</v>
      </c>
      <c r="AC3653" s="11">
        <f t="shared" si="8"/>
        <v>0</v>
      </c>
      <c r="AD3653" s="11">
        <f t="shared" si="9"/>
        <v>0</v>
      </c>
      <c r="AE3653" s="11">
        <f t="shared" si="10"/>
        <v>1</v>
      </c>
    </row>
    <row r="3654" ht="15.75" customHeight="1">
      <c r="A3654" s="7">
        <v>45658.0</v>
      </c>
      <c r="B3654" s="8" t="s">
        <v>8328</v>
      </c>
      <c r="C3654" s="8" t="s">
        <v>8329</v>
      </c>
      <c r="D3654" s="9">
        <v>8.1989125881E10</v>
      </c>
      <c r="E3654" s="8" t="s">
        <v>15428</v>
      </c>
      <c r="F3654" s="8" t="s">
        <v>15442</v>
      </c>
      <c r="G3654" s="8" t="s">
        <v>15430</v>
      </c>
      <c r="H3654" s="8" t="s">
        <v>15422</v>
      </c>
      <c r="I3654" s="8" t="s">
        <v>15431</v>
      </c>
      <c r="J3654" s="8" t="s">
        <v>15448</v>
      </c>
      <c r="K3654" s="8" t="s">
        <v>15425</v>
      </c>
      <c r="L3654" s="12" t="s">
        <v>15</v>
      </c>
      <c r="M3654" s="12" t="s">
        <v>3780</v>
      </c>
      <c r="N3654" s="12" t="s">
        <v>310</v>
      </c>
      <c r="O3654" s="12" t="s">
        <v>3781</v>
      </c>
      <c r="P3654" s="12" t="s">
        <v>119</v>
      </c>
      <c r="R3654" s="10">
        <f>ROUNDUP(SUM(VLOOKUP(F3654,'Pontuação'!A$2:B$11,2,FALSE),VLOOKUP(E3654,'Pontuação'!C$2:D$11,2,FALSE),VLOOKUP(H3654,'Pontuação'!I$2:J$11,2,FALSE),VLOOKUP(I3654,'Pontuação'!G$2:H$11,2,FALSE),VLOOKUP(K3654,'Pontuação'!M$2:N$13,2,FALSE)),0)</f>
        <v>1646</v>
      </c>
      <c r="S3654" s="11">
        <f t="shared" si="1"/>
        <v>165</v>
      </c>
      <c r="T3654" s="11" t="str">
        <f t="array" ref="T3654">IFERROR(INDEX('Pontuação'!G$13:G$101, MATCH(S3654, 'Pontuação'!F$13:F$101, 0)), "Faixa Indefinida")</f>
        <v>C</v>
      </c>
      <c r="U3654" s="11">
        <f t="shared" si="2"/>
        <v>0</v>
      </c>
      <c r="V3654" s="11">
        <f t="shared" si="3"/>
        <v>0</v>
      </c>
      <c r="W3654" s="11">
        <f t="shared" si="4"/>
        <v>1</v>
      </c>
      <c r="X3654" s="11">
        <f t="shared" si="5"/>
        <v>0</v>
      </c>
      <c r="Y3654" s="11">
        <f>ROUNDUP(SUM(VLOOKUP(F3654,'Pontuação 3.0'!A$2:B$11,2,FALSE),VLOOKUP(E3654,'Pontuação 3.0'!C$2:D$11,2,FALSE),VLOOKUP(H3654,'Pontuação 3.0'!I$2:J$11,2,FALSE),VLOOKUP(J3654,'Pontuação 3.0'!K$2:L$11,2,FALSE),VLOOKUP(G3654,'Pontuação 3.0'!E$2:F$11,2,FALSE),VLOOKUP(I3654,'Pontuação 3.0'!G$2:H$11,2,FALSE),VLOOKUP(K3654,'Pontuação 3.0'!M$2:N$13,2,FALSE)),0)</f>
        <v>2402</v>
      </c>
      <c r="Z3654" s="11">
        <f t="shared" si="6"/>
        <v>240</v>
      </c>
      <c r="AA3654" s="11" t="str">
        <f t="array" ref="AA3654">IFERROR(INDEX('Pontuação 3.0'!G$13:G$191, MATCH(Z3654, 'Pontuação 3.0'!F$13:F$191, 0)), "Faixa Indefinida")</f>
        <v>A</v>
      </c>
      <c r="AB3654" s="11">
        <f t="shared" si="7"/>
        <v>1</v>
      </c>
      <c r="AC3654" s="11">
        <f t="shared" si="8"/>
        <v>0</v>
      </c>
      <c r="AD3654" s="11">
        <f t="shared" si="9"/>
        <v>0</v>
      </c>
      <c r="AE3654" s="11">
        <f t="shared" si="10"/>
        <v>0</v>
      </c>
    </row>
    <row r="3655" ht="15.75" customHeight="1">
      <c r="A3655" s="7">
        <v>45658.0</v>
      </c>
      <c r="B3655" s="8" t="s">
        <v>2574</v>
      </c>
      <c r="C3655" s="8" t="s">
        <v>8333</v>
      </c>
      <c r="D3655" s="9">
        <v>8.5982011939E10</v>
      </c>
      <c r="E3655" s="8" t="s">
        <v>15428</v>
      </c>
      <c r="F3655" s="8" t="s">
        <v>15442</v>
      </c>
      <c r="G3655" s="8" t="s">
        <v>15430</v>
      </c>
      <c r="H3655" s="8" t="s">
        <v>15446</v>
      </c>
      <c r="I3655" s="8" t="s">
        <v>15431</v>
      </c>
      <c r="J3655" s="8" t="s">
        <v>15424</v>
      </c>
      <c r="K3655" s="8" t="s">
        <v>15425</v>
      </c>
      <c r="L3655" s="12" t="s">
        <v>15</v>
      </c>
      <c r="M3655" s="12" t="s">
        <v>3780</v>
      </c>
      <c r="N3655" s="12" t="s">
        <v>1554</v>
      </c>
      <c r="O3655" s="12" t="s">
        <v>3781</v>
      </c>
      <c r="P3655" s="12" t="s">
        <v>119</v>
      </c>
      <c r="R3655" s="10">
        <f>ROUNDUP(SUM(VLOOKUP(F3655,'Pontuação'!A$2:B$11,2,FALSE),VLOOKUP(E3655,'Pontuação'!C$2:D$11,2,FALSE),VLOOKUP(H3655,'Pontuação'!I$2:J$11,2,FALSE),VLOOKUP(I3655,'Pontuação'!G$2:H$11,2,FALSE),VLOOKUP(K3655,'Pontuação'!M$2:N$13,2,FALSE)),0)</f>
        <v>1688</v>
      </c>
      <c r="S3655" s="11">
        <f t="shared" si="1"/>
        <v>169</v>
      </c>
      <c r="T3655" s="11" t="str">
        <f t="array" ref="T3655">IFERROR(INDEX('Pontuação'!G$13:G$101, MATCH(S3655, 'Pontuação'!F$13:F$101, 0)), "Faixa Indefinida")</f>
        <v>B</v>
      </c>
      <c r="U3655" s="11">
        <f t="shared" si="2"/>
        <v>0</v>
      </c>
      <c r="V3655" s="11">
        <f t="shared" si="3"/>
        <v>1</v>
      </c>
      <c r="W3655" s="11">
        <f t="shared" si="4"/>
        <v>0</v>
      </c>
      <c r="X3655" s="11">
        <f t="shared" si="5"/>
        <v>0</v>
      </c>
      <c r="Y3655" s="11">
        <f>ROUNDUP(SUM(VLOOKUP(F3655,'Pontuação 3.0'!A$2:B$11,2,FALSE),VLOOKUP(E3655,'Pontuação 3.0'!C$2:D$11,2,FALSE),VLOOKUP(H3655,'Pontuação 3.0'!I$2:J$11,2,FALSE),VLOOKUP(J3655,'Pontuação 3.0'!K$2:L$11,2,FALSE),VLOOKUP(G3655,'Pontuação 3.0'!E$2:F$11,2,FALSE),VLOOKUP(I3655,'Pontuação 3.0'!G$2:H$11,2,FALSE),VLOOKUP(K3655,'Pontuação 3.0'!M$2:N$13,2,FALSE)),0)</f>
        <v>2228</v>
      </c>
      <c r="Z3655" s="11">
        <f t="shared" si="6"/>
        <v>223</v>
      </c>
      <c r="AA3655" s="11" t="str">
        <f t="array" ref="AA3655">IFERROR(INDEX('Pontuação 3.0'!G$13:G$191, MATCH(Z3655, 'Pontuação 3.0'!F$13:F$191, 0)), "Faixa Indefinida")</f>
        <v>B</v>
      </c>
      <c r="AB3655" s="11">
        <f t="shared" si="7"/>
        <v>0</v>
      </c>
      <c r="AC3655" s="11">
        <f t="shared" si="8"/>
        <v>1</v>
      </c>
      <c r="AD3655" s="11">
        <f t="shared" si="9"/>
        <v>0</v>
      </c>
      <c r="AE3655" s="11">
        <f t="shared" si="10"/>
        <v>0</v>
      </c>
    </row>
    <row r="3656" ht="15.75" customHeight="1">
      <c r="A3656" s="7">
        <v>45658.0</v>
      </c>
      <c r="B3656" s="8" t="s">
        <v>8336</v>
      </c>
      <c r="C3656" s="8" t="s">
        <v>8337</v>
      </c>
      <c r="D3656" s="9">
        <v>9.2993925954E10</v>
      </c>
      <c r="E3656" s="8" t="s">
        <v>15428</v>
      </c>
      <c r="F3656" s="8" t="s">
        <v>15429</v>
      </c>
      <c r="G3656" s="8" t="s">
        <v>15430</v>
      </c>
      <c r="H3656" s="8" t="s">
        <v>15446</v>
      </c>
      <c r="I3656" s="8" t="s">
        <v>15423</v>
      </c>
      <c r="J3656" s="8" t="s">
        <v>15424</v>
      </c>
      <c r="K3656" s="8" t="s">
        <v>15425</v>
      </c>
      <c r="L3656" s="12" t="s">
        <v>15</v>
      </c>
      <c r="M3656" s="12" t="s">
        <v>3780</v>
      </c>
      <c r="N3656" s="12" t="s">
        <v>608</v>
      </c>
      <c r="O3656" s="12" t="s">
        <v>3781</v>
      </c>
      <c r="P3656" s="12" t="s">
        <v>17</v>
      </c>
      <c r="R3656" s="10">
        <f>ROUNDUP(SUM(VLOOKUP(F3656,'Pontuação'!A$2:B$11,2,FALSE),VLOOKUP(E3656,'Pontuação'!C$2:D$11,2,FALSE),VLOOKUP(H3656,'Pontuação'!I$2:J$11,2,FALSE),VLOOKUP(I3656,'Pontuação'!G$2:H$11,2,FALSE),VLOOKUP(K3656,'Pontuação'!M$2:N$13,2,FALSE)),0)</f>
        <v>1566</v>
      </c>
      <c r="S3656" s="11">
        <f t="shared" si="1"/>
        <v>157</v>
      </c>
      <c r="T3656" s="11" t="str">
        <f t="array" ref="T3656">IFERROR(INDEX('Pontuação'!G$13:G$101, MATCH(S3656, 'Pontuação'!F$13:F$101, 0)), "Faixa Indefinida")</f>
        <v>C</v>
      </c>
      <c r="U3656" s="11">
        <f t="shared" si="2"/>
        <v>0</v>
      </c>
      <c r="V3656" s="11">
        <f t="shared" si="3"/>
        <v>0</v>
      </c>
      <c r="W3656" s="11">
        <f t="shared" si="4"/>
        <v>1</v>
      </c>
      <c r="X3656" s="11">
        <f t="shared" si="5"/>
        <v>0</v>
      </c>
      <c r="Y3656" s="11">
        <f>ROUNDUP(SUM(VLOOKUP(F3656,'Pontuação 3.0'!A$2:B$11,2,FALSE),VLOOKUP(E3656,'Pontuação 3.0'!C$2:D$11,2,FALSE),VLOOKUP(H3656,'Pontuação 3.0'!I$2:J$11,2,FALSE),VLOOKUP(J3656,'Pontuação 3.0'!K$2:L$11,2,FALSE),VLOOKUP(G3656,'Pontuação 3.0'!E$2:F$11,2,FALSE),VLOOKUP(I3656,'Pontuação 3.0'!G$2:H$11,2,FALSE),VLOOKUP(K3656,'Pontuação 3.0'!M$2:N$13,2,FALSE)),0)</f>
        <v>1987</v>
      </c>
      <c r="Z3656" s="11">
        <f t="shared" si="6"/>
        <v>199</v>
      </c>
      <c r="AA3656" s="11" t="str">
        <f t="array" ref="AA3656">IFERROR(INDEX('Pontuação 3.0'!G$13:G$191, MATCH(Z3656, 'Pontuação 3.0'!F$13:F$191, 0)), "Faixa Indefinida")</f>
        <v>C</v>
      </c>
      <c r="AB3656" s="11">
        <f t="shared" si="7"/>
        <v>0</v>
      </c>
      <c r="AC3656" s="11">
        <f t="shared" si="8"/>
        <v>0</v>
      </c>
      <c r="AD3656" s="11">
        <f t="shared" si="9"/>
        <v>1</v>
      </c>
      <c r="AE3656" s="11">
        <f t="shared" si="10"/>
        <v>0</v>
      </c>
    </row>
    <row r="3657" ht="15.75" customHeight="1">
      <c r="A3657" s="7">
        <v>45658.0</v>
      </c>
      <c r="B3657" s="8" t="s">
        <v>8338</v>
      </c>
      <c r="C3657" s="8" t="s">
        <v>8339</v>
      </c>
      <c r="D3657" s="9">
        <v>3.5998907992E10</v>
      </c>
      <c r="E3657" s="8" t="s">
        <v>15428</v>
      </c>
      <c r="F3657" s="8" t="s">
        <v>15420</v>
      </c>
      <c r="G3657" s="8" t="s">
        <v>15430</v>
      </c>
      <c r="H3657" s="8" t="s">
        <v>15446</v>
      </c>
      <c r="I3657" s="8" t="s">
        <v>15423</v>
      </c>
      <c r="J3657" s="8" t="s">
        <v>15424</v>
      </c>
      <c r="K3657" s="8" t="s">
        <v>15425</v>
      </c>
      <c r="L3657" s="12" t="s">
        <v>15</v>
      </c>
      <c r="M3657" s="12" t="s">
        <v>3780</v>
      </c>
      <c r="N3657" s="12" t="s">
        <v>205</v>
      </c>
      <c r="O3657" s="12" t="s">
        <v>3781</v>
      </c>
      <c r="P3657" s="12" t="s">
        <v>119</v>
      </c>
      <c r="R3657" s="10">
        <f>ROUNDUP(SUM(VLOOKUP(F3657,'Pontuação'!A$2:B$11,2,FALSE),VLOOKUP(E3657,'Pontuação'!C$2:D$11,2,FALSE),VLOOKUP(H3657,'Pontuação'!I$2:J$11,2,FALSE),VLOOKUP(I3657,'Pontuação'!G$2:H$11,2,FALSE),VLOOKUP(K3657,'Pontuação'!M$2:N$13,2,FALSE)),0)</f>
        <v>1595</v>
      </c>
      <c r="S3657" s="11">
        <f t="shared" si="1"/>
        <v>160</v>
      </c>
      <c r="T3657" s="11" t="str">
        <f t="array" ref="T3657">IFERROR(INDEX('Pontuação'!G$13:G$101, MATCH(S3657, 'Pontuação'!F$13:F$101, 0)), "Faixa Indefinida")</f>
        <v>C</v>
      </c>
      <c r="U3657" s="11">
        <f t="shared" si="2"/>
        <v>0</v>
      </c>
      <c r="V3657" s="11">
        <f t="shared" si="3"/>
        <v>0</v>
      </c>
      <c r="W3657" s="11">
        <f t="shared" si="4"/>
        <v>1</v>
      </c>
      <c r="X3657" s="11">
        <f t="shared" si="5"/>
        <v>0</v>
      </c>
      <c r="Y3657" s="11">
        <f>ROUNDUP(SUM(VLOOKUP(F3657,'Pontuação 3.0'!A$2:B$11,2,FALSE),VLOOKUP(E3657,'Pontuação 3.0'!C$2:D$11,2,FALSE),VLOOKUP(H3657,'Pontuação 3.0'!I$2:J$11,2,FALSE),VLOOKUP(J3657,'Pontuação 3.0'!K$2:L$11,2,FALSE),VLOOKUP(G3657,'Pontuação 3.0'!E$2:F$11,2,FALSE),VLOOKUP(I3657,'Pontuação 3.0'!G$2:H$11,2,FALSE),VLOOKUP(K3657,'Pontuação 3.0'!M$2:N$13,2,FALSE)),0)</f>
        <v>2209</v>
      </c>
      <c r="Z3657" s="11">
        <f t="shared" si="6"/>
        <v>221</v>
      </c>
      <c r="AA3657" s="11" t="str">
        <f t="array" ref="AA3657">IFERROR(INDEX('Pontuação 3.0'!G$13:G$191, MATCH(Z3657, 'Pontuação 3.0'!F$13:F$191, 0)), "Faixa Indefinida")</f>
        <v>B</v>
      </c>
      <c r="AB3657" s="11">
        <f t="shared" si="7"/>
        <v>0</v>
      </c>
      <c r="AC3657" s="11">
        <f t="shared" si="8"/>
        <v>1</v>
      </c>
      <c r="AD3657" s="11">
        <f t="shared" si="9"/>
        <v>0</v>
      </c>
      <c r="AE3657" s="11">
        <f t="shared" si="10"/>
        <v>0</v>
      </c>
    </row>
    <row r="3658" ht="15.75" customHeight="1">
      <c r="A3658" s="7">
        <v>45658.0</v>
      </c>
      <c r="B3658" s="8" t="s">
        <v>8340</v>
      </c>
      <c r="C3658" s="8" t="s">
        <v>8341</v>
      </c>
      <c r="D3658" s="9">
        <v>6.8996037652E10</v>
      </c>
      <c r="E3658" s="8" t="s">
        <v>15428</v>
      </c>
      <c r="F3658" s="8" t="s">
        <v>15442</v>
      </c>
      <c r="G3658" s="8" t="s">
        <v>15430</v>
      </c>
      <c r="H3658" s="8" t="s">
        <v>15446</v>
      </c>
      <c r="I3658" s="8" t="s">
        <v>15431</v>
      </c>
      <c r="J3658" s="8" t="s">
        <v>15424</v>
      </c>
      <c r="K3658" s="8" t="s">
        <v>15425</v>
      </c>
      <c r="L3658" s="12" t="s">
        <v>15</v>
      </c>
      <c r="M3658" s="12" t="s">
        <v>3780</v>
      </c>
      <c r="N3658" s="12" t="s">
        <v>349</v>
      </c>
      <c r="O3658" s="12" t="s">
        <v>3781</v>
      </c>
      <c r="P3658" s="12" t="s">
        <v>119</v>
      </c>
      <c r="R3658" s="10">
        <f>ROUNDUP(SUM(VLOOKUP(F3658,'Pontuação'!A$2:B$11,2,FALSE),VLOOKUP(E3658,'Pontuação'!C$2:D$11,2,FALSE),VLOOKUP(H3658,'Pontuação'!I$2:J$11,2,FALSE),VLOOKUP(I3658,'Pontuação'!G$2:H$11,2,FALSE),VLOOKUP(K3658,'Pontuação'!M$2:N$13,2,FALSE)),0)</f>
        <v>1688</v>
      </c>
      <c r="S3658" s="11">
        <f t="shared" si="1"/>
        <v>169</v>
      </c>
      <c r="T3658" s="11" t="str">
        <f t="array" ref="T3658">IFERROR(INDEX('Pontuação'!G$13:G$101, MATCH(S3658, 'Pontuação'!F$13:F$101, 0)), "Faixa Indefinida")</f>
        <v>B</v>
      </c>
      <c r="U3658" s="11">
        <f t="shared" si="2"/>
        <v>0</v>
      </c>
      <c r="V3658" s="11">
        <f t="shared" si="3"/>
        <v>1</v>
      </c>
      <c r="W3658" s="11">
        <f t="shared" si="4"/>
        <v>0</v>
      </c>
      <c r="X3658" s="11">
        <f t="shared" si="5"/>
        <v>0</v>
      </c>
      <c r="Y3658" s="11">
        <f>ROUNDUP(SUM(VLOOKUP(F3658,'Pontuação 3.0'!A$2:B$11,2,FALSE),VLOOKUP(E3658,'Pontuação 3.0'!C$2:D$11,2,FALSE),VLOOKUP(H3658,'Pontuação 3.0'!I$2:J$11,2,FALSE),VLOOKUP(J3658,'Pontuação 3.0'!K$2:L$11,2,FALSE),VLOOKUP(G3658,'Pontuação 3.0'!E$2:F$11,2,FALSE),VLOOKUP(I3658,'Pontuação 3.0'!G$2:H$11,2,FALSE),VLOOKUP(K3658,'Pontuação 3.0'!M$2:N$13,2,FALSE)),0)</f>
        <v>2228</v>
      </c>
      <c r="Z3658" s="11">
        <f t="shared" si="6"/>
        <v>223</v>
      </c>
      <c r="AA3658" s="11" t="str">
        <f t="array" ref="AA3658">IFERROR(INDEX('Pontuação 3.0'!G$13:G$191, MATCH(Z3658, 'Pontuação 3.0'!F$13:F$191, 0)), "Faixa Indefinida")</f>
        <v>B</v>
      </c>
      <c r="AB3658" s="11">
        <f t="shared" si="7"/>
        <v>0</v>
      </c>
      <c r="AC3658" s="11">
        <f t="shared" si="8"/>
        <v>1</v>
      </c>
      <c r="AD3658" s="11">
        <f t="shared" si="9"/>
        <v>0</v>
      </c>
      <c r="AE3658" s="11">
        <f t="shared" si="10"/>
        <v>0</v>
      </c>
    </row>
    <row r="3659" ht="15.75" customHeight="1">
      <c r="A3659" s="7">
        <v>45658.0</v>
      </c>
      <c r="B3659" s="8" t="s">
        <v>8331</v>
      </c>
      <c r="C3659" s="8" t="s">
        <v>8332</v>
      </c>
      <c r="D3659" s="9">
        <v>2.1996994659E10</v>
      </c>
      <c r="E3659" s="8" t="s">
        <v>15428</v>
      </c>
      <c r="F3659" s="8" t="s">
        <v>15420</v>
      </c>
      <c r="G3659" s="8" t="s">
        <v>15430</v>
      </c>
      <c r="H3659" s="8" t="s">
        <v>15446</v>
      </c>
      <c r="I3659" s="8" t="s">
        <v>15423</v>
      </c>
      <c r="J3659" s="8" t="s">
        <v>15424</v>
      </c>
      <c r="K3659" s="8" t="s">
        <v>15432</v>
      </c>
      <c r="L3659" s="12" t="s">
        <v>15</v>
      </c>
      <c r="M3659" s="12" t="s">
        <v>3780</v>
      </c>
      <c r="N3659" s="12" t="s">
        <v>608</v>
      </c>
      <c r="O3659" s="12" t="s">
        <v>3781</v>
      </c>
      <c r="P3659" s="12" t="s">
        <v>17</v>
      </c>
      <c r="R3659" s="10">
        <f>ROUNDUP(SUM(VLOOKUP(F3659,'Pontuação'!A$2:B$11,2,FALSE),VLOOKUP(E3659,'Pontuação'!C$2:D$11,2,FALSE),VLOOKUP(H3659,'Pontuação'!I$2:J$11,2,FALSE),VLOOKUP(I3659,'Pontuação'!G$2:H$11,2,FALSE),VLOOKUP(K3659,'Pontuação'!M$2:N$13,2,FALSE)),0)</f>
        <v>1727</v>
      </c>
      <c r="S3659" s="11">
        <f t="shared" si="1"/>
        <v>173</v>
      </c>
      <c r="T3659" s="11" t="str">
        <f t="array" ref="T3659">IFERROR(INDEX('Pontuação'!G$13:G$101, MATCH(S3659, 'Pontuação'!F$13:F$101, 0)), "Faixa Indefinida")</f>
        <v>B</v>
      </c>
      <c r="U3659" s="11">
        <f t="shared" si="2"/>
        <v>0</v>
      </c>
      <c r="V3659" s="11">
        <f t="shared" si="3"/>
        <v>1</v>
      </c>
      <c r="W3659" s="11">
        <f t="shared" si="4"/>
        <v>0</v>
      </c>
      <c r="X3659" s="11">
        <f t="shared" si="5"/>
        <v>0</v>
      </c>
      <c r="Y3659" s="11">
        <f>ROUNDUP(SUM(VLOOKUP(F3659,'Pontuação 3.0'!A$2:B$11,2,FALSE),VLOOKUP(E3659,'Pontuação 3.0'!C$2:D$11,2,FALSE),VLOOKUP(H3659,'Pontuação 3.0'!I$2:J$11,2,FALSE),VLOOKUP(J3659,'Pontuação 3.0'!K$2:L$11,2,FALSE),VLOOKUP(G3659,'Pontuação 3.0'!E$2:F$11,2,FALSE),VLOOKUP(I3659,'Pontuação 3.0'!G$2:H$11,2,FALSE),VLOOKUP(K3659,'Pontuação 3.0'!M$2:N$13,2,FALSE)),0)</f>
        <v>2295</v>
      </c>
      <c r="Z3659" s="11">
        <f t="shared" si="6"/>
        <v>230</v>
      </c>
      <c r="AA3659" s="11" t="str">
        <f t="array" ref="AA3659">IFERROR(INDEX('Pontuação 3.0'!G$13:G$191, MATCH(Z3659, 'Pontuação 3.0'!F$13:F$191, 0)), "Faixa Indefinida")</f>
        <v>B</v>
      </c>
      <c r="AB3659" s="11">
        <f t="shared" si="7"/>
        <v>0</v>
      </c>
      <c r="AC3659" s="11">
        <f t="shared" si="8"/>
        <v>1</v>
      </c>
      <c r="AD3659" s="11">
        <f t="shared" si="9"/>
        <v>0</v>
      </c>
      <c r="AE3659" s="11">
        <f t="shared" si="10"/>
        <v>0</v>
      </c>
    </row>
    <row r="3660" ht="15.75" customHeight="1">
      <c r="A3660" s="7">
        <v>45658.0</v>
      </c>
      <c r="B3660" s="8" t="s">
        <v>8342</v>
      </c>
      <c r="C3660" s="8" t="s">
        <v>8343</v>
      </c>
      <c r="D3660" s="9">
        <v>1.898152756E10</v>
      </c>
      <c r="E3660" s="8" t="s">
        <v>15428</v>
      </c>
      <c r="F3660" s="8" t="s">
        <v>15442</v>
      </c>
      <c r="G3660" s="8" t="s">
        <v>15430</v>
      </c>
      <c r="H3660" s="8" t="s">
        <v>15446</v>
      </c>
      <c r="I3660" s="8" t="s">
        <v>15431</v>
      </c>
      <c r="J3660" s="8" t="s">
        <v>15424</v>
      </c>
      <c r="K3660" s="8" t="s">
        <v>15480</v>
      </c>
      <c r="L3660" s="12" t="s">
        <v>15</v>
      </c>
      <c r="M3660" s="12" t="s">
        <v>3780</v>
      </c>
      <c r="N3660" s="12" t="s">
        <v>1153</v>
      </c>
      <c r="O3660" s="12" t="s">
        <v>3781</v>
      </c>
      <c r="P3660" s="12" t="s">
        <v>17</v>
      </c>
      <c r="R3660" s="10">
        <f>ROUNDUP(SUM(VLOOKUP(F3660,'Pontuação'!A$2:B$11,2,FALSE),VLOOKUP(E3660,'Pontuação'!C$2:D$11,2,FALSE),VLOOKUP(H3660,'Pontuação'!I$2:J$11,2,FALSE),VLOOKUP(I3660,'Pontuação'!G$2:H$11,2,FALSE),VLOOKUP(K3660,'Pontuação'!M$2:N$13,2,FALSE)),0)</f>
        <v>1651</v>
      </c>
      <c r="S3660" s="11">
        <f t="shared" si="1"/>
        <v>165</v>
      </c>
      <c r="T3660" s="11" t="str">
        <f t="array" ref="T3660">IFERROR(INDEX('Pontuação'!G$13:G$101, MATCH(S3660, 'Pontuação'!F$13:F$101, 0)), "Faixa Indefinida")</f>
        <v>C</v>
      </c>
      <c r="U3660" s="11">
        <f t="shared" si="2"/>
        <v>0</v>
      </c>
      <c r="V3660" s="11">
        <f t="shared" si="3"/>
        <v>0</v>
      </c>
      <c r="W3660" s="11">
        <f t="shared" si="4"/>
        <v>1</v>
      </c>
      <c r="X3660" s="11">
        <f t="shared" si="5"/>
        <v>0</v>
      </c>
      <c r="Y3660" s="11">
        <f>ROUNDUP(SUM(VLOOKUP(F3660,'Pontuação 3.0'!A$2:B$11,2,FALSE),VLOOKUP(E3660,'Pontuação 3.0'!C$2:D$11,2,FALSE),VLOOKUP(H3660,'Pontuação 3.0'!I$2:J$11,2,FALSE),VLOOKUP(J3660,'Pontuação 3.0'!K$2:L$11,2,FALSE),VLOOKUP(G3660,'Pontuação 3.0'!E$2:F$11,2,FALSE),VLOOKUP(I3660,'Pontuação 3.0'!G$2:H$11,2,FALSE),VLOOKUP(K3660,'Pontuação 3.0'!M$2:N$13,2,FALSE)),0)</f>
        <v>2198</v>
      </c>
      <c r="Z3660" s="11">
        <f t="shared" si="6"/>
        <v>220</v>
      </c>
      <c r="AA3660" s="11" t="str">
        <f t="array" ref="AA3660">IFERROR(INDEX('Pontuação 3.0'!G$13:G$191, MATCH(Z3660, 'Pontuação 3.0'!F$13:F$191, 0)), "Faixa Indefinida")</f>
        <v>B</v>
      </c>
      <c r="AB3660" s="11">
        <f t="shared" si="7"/>
        <v>0</v>
      </c>
      <c r="AC3660" s="11">
        <f t="shared" si="8"/>
        <v>1</v>
      </c>
      <c r="AD3660" s="11">
        <f t="shared" si="9"/>
        <v>0</v>
      </c>
      <c r="AE3660" s="11">
        <f t="shared" si="10"/>
        <v>0</v>
      </c>
    </row>
    <row r="3661" ht="15.75" customHeight="1">
      <c r="A3661" s="7">
        <v>45658.0</v>
      </c>
      <c r="B3661" s="8" t="s">
        <v>4176</v>
      </c>
      <c r="C3661" s="8" t="s">
        <v>8344</v>
      </c>
      <c r="D3661" s="13" t="s">
        <v>15818</v>
      </c>
      <c r="E3661" s="8" t="s">
        <v>15428</v>
      </c>
      <c r="F3661" s="8" t="s">
        <v>15420</v>
      </c>
      <c r="G3661" s="8" t="s">
        <v>15421</v>
      </c>
      <c r="H3661" s="8" t="s">
        <v>15471</v>
      </c>
      <c r="I3661" s="8" t="s">
        <v>15431</v>
      </c>
      <c r="J3661" s="8" t="s">
        <v>15424</v>
      </c>
      <c r="K3661" s="8" t="s">
        <v>15432</v>
      </c>
      <c r="L3661" s="12" t="s">
        <v>15</v>
      </c>
      <c r="M3661" s="12" t="s">
        <v>3780</v>
      </c>
      <c r="N3661" s="12" t="s">
        <v>360</v>
      </c>
      <c r="O3661" s="12" t="s">
        <v>3781</v>
      </c>
      <c r="P3661" s="12" t="s">
        <v>17</v>
      </c>
      <c r="R3661" s="10">
        <f>ROUNDUP(SUM(VLOOKUP(F3661,'Pontuação'!A$2:B$11,2,FALSE),VLOOKUP(E3661,'Pontuação'!C$2:D$11,2,FALSE),VLOOKUP(H3661,'Pontuação'!I$2:J$11,2,FALSE),VLOOKUP(I3661,'Pontuação'!G$2:H$11,2,FALSE),VLOOKUP(K3661,'Pontuação'!M$2:N$13,2,FALSE)),0)</f>
        <v>1606</v>
      </c>
      <c r="S3661" s="11">
        <f t="shared" si="1"/>
        <v>161</v>
      </c>
      <c r="T3661" s="11" t="str">
        <f t="array" ref="T3661">IFERROR(INDEX('Pontuação'!G$13:G$101, MATCH(S3661, 'Pontuação'!F$13:F$101, 0)), "Faixa Indefinida")</f>
        <v>C</v>
      </c>
      <c r="U3661" s="11">
        <f t="shared" si="2"/>
        <v>0</v>
      </c>
      <c r="V3661" s="11">
        <f t="shared" si="3"/>
        <v>0</v>
      </c>
      <c r="W3661" s="11">
        <f t="shared" si="4"/>
        <v>1</v>
      </c>
      <c r="X3661" s="11">
        <f t="shared" si="5"/>
        <v>0</v>
      </c>
      <c r="Y3661" s="11">
        <f>ROUNDUP(SUM(VLOOKUP(F3661,'Pontuação 3.0'!A$2:B$11,2,FALSE),VLOOKUP(E3661,'Pontuação 3.0'!C$2:D$11,2,FALSE),VLOOKUP(H3661,'Pontuação 3.0'!I$2:J$11,2,FALSE),VLOOKUP(J3661,'Pontuação 3.0'!K$2:L$11,2,FALSE),VLOOKUP(G3661,'Pontuação 3.0'!E$2:F$11,2,FALSE),VLOOKUP(I3661,'Pontuação 3.0'!G$2:H$11,2,FALSE),VLOOKUP(K3661,'Pontuação 3.0'!M$2:N$13,2,FALSE)),0)</f>
        <v>2112</v>
      </c>
      <c r="Z3661" s="11">
        <f t="shared" si="6"/>
        <v>211</v>
      </c>
      <c r="AA3661" s="11" t="str">
        <f t="array" ref="AA3661">IFERROR(INDEX('Pontuação 3.0'!G$13:G$191, MATCH(Z3661, 'Pontuação 3.0'!F$13:F$191, 0)), "Faixa Indefinida")</f>
        <v>C</v>
      </c>
      <c r="AB3661" s="11">
        <f t="shared" si="7"/>
        <v>0</v>
      </c>
      <c r="AC3661" s="11">
        <f t="shared" si="8"/>
        <v>0</v>
      </c>
      <c r="AD3661" s="11">
        <f t="shared" si="9"/>
        <v>1</v>
      </c>
      <c r="AE3661" s="11">
        <f t="shared" si="10"/>
        <v>0</v>
      </c>
    </row>
    <row r="3662" ht="15.75" customHeight="1">
      <c r="A3662" s="7">
        <v>45658.0</v>
      </c>
      <c r="B3662" s="8" t="s">
        <v>8386</v>
      </c>
      <c r="C3662" s="8" t="s">
        <v>8387</v>
      </c>
      <c r="D3662" s="9">
        <v>4.69882247E9</v>
      </c>
      <c r="E3662" s="8" t="s">
        <v>15428</v>
      </c>
      <c r="F3662" s="8" t="s">
        <v>15420</v>
      </c>
      <c r="G3662" s="8" t="s">
        <v>15421</v>
      </c>
      <c r="H3662" s="8" t="s">
        <v>15443</v>
      </c>
      <c r="I3662" s="8" t="s">
        <v>15423</v>
      </c>
      <c r="J3662" s="8" t="s">
        <v>15448</v>
      </c>
      <c r="K3662" s="8" t="s">
        <v>15425</v>
      </c>
      <c r="L3662" s="12" t="s">
        <v>15</v>
      </c>
      <c r="M3662" s="12" t="s">
        <v>3780</v>
      </c>
      <c r="N3662" s="12" t="s">
        <v>93</v>
      </c>
      <c r="O3662" s="12" t="s">
        <v>3781</v>
      </c>
      <c r="P3662" s="12" t="s">
        <v>119</v>
      </c>
      <c r="R3662" s="10">
        <f>ROUNDUP(SUM(VLOOKUP(F3662,'Pontuação'!A$2:B$11,2,FALSE),VLOOKUP(E3662,'Pontuação'!C$2:D$11,2,FALSE),VLOOKUP(H3662,'Pontuação'!I$2:J$11,2,FALSE),VLOOKUP(I3662,'Pontuação'!G$2:H$11,2,FALSE),VLOOKUP(K3662,'Pontuação'!M$2:N$13,2,FALSE)),0)</f>
        <v>1579</v>
      </c>
      <c r="S3662" s="11">
        <f t="shared" si="1"/>
        <v>158</v>
      </c>
      <c r="T3662" s="11" t="str">
        <f t="array" ref="T3662">IFERROR(INDEX('Pontuação'!G$13:G$101, MATCH(S3662, 'Pontuação'!F$13:F$101, 0)), "Faixa Indefinida")</f>
        <v>C</v>
      </c>
      <c r="U3662" s="11">
        <f t="shared" si="2"/>
        <v>0</v>
      </c>
      <c r="V3662" s="11">
        <f t="shared" si="3"/>
        <v>0</v>
      </c>
      <c r="W3662" s="11">
        <f t="shared" si="4"/>
        <v>1</v>
      </c>
      <c r="X3662" s="11">
        <f t="shared" si="5"/>
        <v>0</v>
      </c>
      <c r="Y3662" s="11">
        <f>ROUNDUP(SUM(VLOOKUP(F3662,'Pontuação 3.0'!A$2:B$11,2,FALSE),VLOOKUP(E3662,'Pontuação 3.0'!C$2:D$11,2,FALSE),VLOOKUP(H3662,'Pontuação 3.0'!I$2:J$11,2,FALSE),VLOOKUP(J3662,'Pontuação 3.0'!K$2:L$11,2,FALSE),VLOOKUP(G3662,'Pontuação 3.0'!E$2:F$11,2,FALSE),VLOOKUP(I3662,'Pontuação 3.0'!G$2:H$11,2,FALSE),VLOOKUP(K3662,'Pontuação 3.0'!M$2:N$13,2,FALSE)),0)</f>
        <v>2179</v>
      </c>
      <c r="Z3662" s="11">
        <f t="shared" si="6"/>
        <v>218</v>
      </c>
      <c r="AA3662" s="11" t="str">
        <f t="array" ref="AA3662">IFERROR(INDEX('Pontuação 3.0'!G$13:G$191, MATCH(Z3662, 'Pontuação 3.0'!F$13:F$191, 0)), "Faixa Indefinida")</f>
        <v>B</v>
      </c>
      <c r="AB3662" s="11">
        <f t="shared" si="7"/>
        <v>0</v>
      </c>
      <c r="AC3662" s="11">
        <f t="shared" si="8"/>
        <v>1</v>
      </c>
      <c r="AD3662" s="11">
        <f t="shared" si="9"/>
        <v>0</v>
      </c>
      <c r="AE3662" s="11">
        <f t="shared" si="10"/>
        <v>0</v>
      </c>
    </row>
    <row r="3663" ht="15.75" customHeight="1">
      <c r="A3663" s="7">
        <v>45658.0</v>
      </c>
      <c r="B3663" s="8" t="s">
        <v>8345</v>
      </c>
      <c r="C3663" s="8" t="s">
        <v>8346</v>
      </c>
      <c r="D3663" s="9">
        <v>8.7991042766E10</v>
      </c>
      <c r="E3663" s="8" t="s">
        <v>15428</v>
      </c>
      <c r="F3663" s="8" t="s">
        <v>15442</v>
      </c>
      <c r="G3663" s="8" t="s">
        <v>15430</v>
      </c>
      <c r="H3663" s="8" t="s">
        <v>15422</v>
      </c>
      <c r="I3663" s="8" t="s">
        <v>15423</v>
      </c>
      <c r="J3663" s="8" t="s">
        <v>15424</v>
      </c>
      <c r="K3663" s="8" t="s">
        <v>15432</v>
      </c>
      <c r="L3663" s="12" t="s">
        <v>15</v>
      </c>
      <c r="M3663" s="12" t="s">
        <v>3780</v>
      </c>
      <c r="N3663" s="12" t="s">
        <v>1554</v>
      </c>
      <c r="O3663" s="12" t="s">
        <v>3792</v>
      </c>
      <c r="P3663" s="12" t="s">
        <v>17</v>
      </c>
      <c r="R3663" s="10">
        <f>ROUNDUP(SUM(VLOOKUP(F3663,'Pontuação'!A$2:B$11,2,FALSE),VLOOKUP(E3663,'Pontuação'!C$2:D$11,2,FALSE),VLOOKUP(H3663,'Pontuação'!I$2:J$11,2,FALSE),VLOOKUP(I3663,'Pontuação'!G$2:H$11,2,FALSE),VLOOKUP(K3663,'Pontuação'!M$2:N$13,2,FALSE)),0)</f>
        <v>1673</v>
      </c>
      <c r="S3663" s="11">
        <f t="shared" si="1"/>
        <v>167</v>
      </c>
      <c r="T3663" s="11" t="str">
        <f t="array" ref="T3663">IFERROR(INDEX('Pontuação'!G$13:G$101, MATCH(S3663, 'Pontuação'!F$13:F$101, 0)), "Faixa Indefinida")</f>
        <v>B</v>
      </c>
      <c r="U3663" s="11">
        <f t="shared" si="2"/>
        <v>0</v>
      </c>
      <c r="V3663" s="11">
        <f t="shared" si="3"/>
        <v>1</v>
      </c>
      <c r="W3663" s="11">
        <f t="shared" si="4"/>
        <v>0</v>
      </c>
      <c r="X3663" s="11">
        <f t="shared" si="5"/>
        <v>0</v>
      </c>
      <c r="Y3663" s="11">
        <f>ROUNDUP(SUM(VLOOKUP(F3663,'Pontuação 3.0'!A$2:B$11,2,FALSE),VLOOKUP(E3663,'Pontuação 3.0'!C$2:D$11,2,FALSE),VLOOKUP(H3663,'Pontuação 3.0'!I$2:J$11,2,FALSE),VLOOKUP(J3663,'Pontuação 3.0'!K$2:L$11,2,FALSE),VLOOKUP(G3663,'Pontuação 3.0'!E$2:F$11,2,FALSE),VLOOKUP(I3663,'Pontuação 3.0'!G$2:H$11,2,FALSE),VLOOKUP(K3663,'Pontuação 3.0'!M$2:N$13,2,FALSE)),0)</f>
        <v>2075</v>
      </c>
      <c r="Z3663" s="11">
        <f t="shared" si="6"/>
        <v>208</v>
      </c>
      <c r="AA3663" s="11" t="str">
        <f t="array" ref="AA3663">IFERROR(INDEX('Pontuação 3.0'!G$13:G$191, MATCH(Z3663, 'Pontuação 3.0'!F$13:F$191, 0)), "Faixa Indefinida")</f>
        <v>C</v>
      </c>
      <c r="AB3663" s="11">
        <f t="shared" si="7"/>
        <v>0</v>
      </c>
      <c r="AC3663" s="11">
        <f t="shared" si="8"/>
        <v>0</v>
      </c>
      <c r="AD3663" s="11">
        <f t="shared" si="9"/>
        <v>1</v>
      </c>
      <c r="AE3663" s="11">
        <f t="shared" si="10"/>
        <v>0</v>
      </c>
    </row>
    <row r="3664" ht="15.75" customHeight="1">
      <c r="A3664" s="7">
        <v>45658.0</v>
      </c>
      <c r="B3664" s="8" t="s">
        <v>8350</v>
      </c>
      <c r="C3664" s="8" t="s">
        <v>8351</v>
      </c>
      <c r="D3664" s="9">
        <v>1.1944161677E10</v>
      </c>
      <c r="E3664" s="8" t="s">
        <v>15428</v>
      </c>
      <c r="F3664" s="8" t="s">
        <v>15442</v>
      </c>
      <c r="G3664" s="8" t="s">
        <v>15421</v>
      </c>
      <c r="H3664" s="8" t="s">
        <v>15446</v>
      </c>
      <c r="I3664" s="8" t="s">
        <v>15431</v>
      </c>
      <c r="J3664" s="8" t="s">
        <v>15424</v>
      </c>
      <c r="K3664" s="8" t="s">
        <v>15425</v>
      </c>
      <c r="L3664" s="12" t="s">
        <v>15</v>
      </c>
      <c r="M3664" s="12" t="s">
        <v>3780</v>
      </c>
      <c r="N3664" s="12" t="s">
        <v>205</v>
      </c>
      <c r="O3664" s="12" t="s">
        <v>3781</v>
      </c>
      <c r="P3664" s="12" t="s">
        <v>119</v>
      </c>
      <c r="R3664" s="10">
        <f>ROUNDUP(SUM(VLOOKUP(F3664,'Pontuação'!A$2:B$11,2,FALSE),VLOOKUP(E3664,'Pontuação'!C$2:D$11,2,FALSE),VLOOKUP(H3664,'Pontuação'!I$2:J$11,2,FALSE),VLOOKUP(I3664,'Pontuação'!G$2:H$11,2,FALSE),VLOOKUP(K3664,'Pontuação'!M$2:N$13,2,FALSE)),0)</f>
        <v>1688</v>
      </c>
      <c r="S3664" s="11">
        <f t="shared" si="1"/>
        <v>169</v>
      </c>
      <c r="T3664" s="11" t="str">
        <f t="array" ref="T3664">IFERROR(INDEX('Pontuação'!G$13:G$101, MATCH(S3664, 'Pontuação'!F$13:F$101, 0)), "Faixa Indefinida")</f>
        <v>B</v>
      </c>
      <c r="U3664" s="11">
        <f t="shared" si="2"/>
        <v>0</v>
      </c>
      <c r="V3664" s="11">
        <f t="shared" si="3"/>
        <v>1</v>
      </c>
      <c r="W3664" s="11">
        <f t="shared" si="4"/>
        <v>0</v>
      </c>
      <c r="X3664" s="11">
        <f t="shared" si="5"/>
        <v>0</v>
      </c>
      <c r="Y3664" s="11">
        <f>ROUNDUP(SUM(VLOOKUP(F3664,'Pontuação 3.0'!A$2:B$11,2,FALSE),VLOOKUP(E3664,'Pontuação 3.0'!C$2:D$11,2,FALSE),VLOOKUP(H3664,'Pontuação 3.0'!I$2:J$11,2,FALSE),VLOOKUP(J3664,'Pontuação 3.0'!K$2:L$11,2,FALSE),VLOOKUP(G3664,'Pontuação 3.0'!E$2:F$11,2,FALSE),VLOOKUP(I3664,'Pontuação 3.0'!G$2:H$11,2,FALSE),VLOOKUP(K3664,'Pontuação 3.0'!M$2:N$13,2,FALSE)),0)</f>
        <v>2088</v>
      </c>
      <c r="Z3664" s="11">
        <f t="shared" si="6"/>
        <v>209</v>
      </c>
      <c r="AA3664" s="11" t="str">
        <f t="array" ref="AA3664">IFERROR(INDEX('Pontuação 3.0'!G$13:G$191, MATCH(Z3664, 'Pontuação 3.0'!F$13:F$191, 0)), "Faixa Indefinida")</f>
        <v>C</v>
      </c>
      <c r="AB3664" s="11">
        <f t="shared" si="7"/>
        <v>0</v>
      </c>
      <c r="AC3664" s="11">
        <f t="shared" si="8"/>
        <v>0</v>
      </c>
      <c r="AD3664" s="11">
        <f t="shared" si="9"/>
        <v>1</v>
      </c>
      <c r="AE3664" s="11">
        <f t="shared" si="10"/>
        <v>0</v>
      </c>
    </row>
    <row r="3665" ht="15.75" customHeight="1">
      <c r="A3665" s="7">
        <v>45658.0</v>
      </c>
      <c r="B3665" s="8" t="s">
        <v>952</v>
      </c>
      <c r="C3665" s="8" t="s">
        <v>8354</v>
      </c>
      <c r="D3665" s="9">
        <v>5.1997472191E10</v>
      </c>
      <c r="E3665" s="8" t="s">
        <v>15428</v>
      </c>
      <c r="F3665" s="8" t="s">
        <v>15442</v>
      </c>
      <c r="G3665" s="8" t="s">
        <v>15430</v>
      </c>
      <c r="H3665" s="8" t="s">
        <v>15443</v>
      </c>
      <c r="I3665" s="8" t="s">
        <v>15423</v>
      </c>
      <c r="J3665" s="8" t="s">
        <v>15424</v>
      </c>
      <c r="K3665" s="8" t="s">
        <v>15439</v>
      </c>
      <c r="L3665" s="12" t="s">
        <v>15</v>
      </c>
      <c r="M3665" s="12" t="s">
        <v>3780</v>
      </c>
      <c r="N3665" s="12" t="s">
        <v>300</v>
      </c>
      <c r="O3665" s="12" t="s">
        <v>3781</v>
      </c>
      <c r="P3665" s="12" t="s">
        <v>119</v>
      </c>
      <c r="R3665" s="10">
        <f>ROUNDUP(SUM(VLOOKUP(F3665,'Pontuação'!A$2:B$11,2,FALSE),VLOOKUP(E3665,'Pontuação'!C$2:D$11,2,FALSE),VLOOKUP(H3665,'Pontuação'!I$2:J$11,2,FALSE),VLOOKUP(I3665,'Pontuação'!G$2:H$11,2,FALSE),VLOOKUP(K3665,'Pontuação'!M$2:N$13,2,FALSE)),0)</f>
        <v>1611</v>
      </c>
      <c r="S3665" s="11">
        <f t="shared" si="1"/>
        <v>161</v>
      </c>
      <c r="T3665" s="11" t="str">
        <f t="array" ref="T3665">IFERROR(INDEX('Pontuação'!G$13:G$101, MATCH(S3665, 'Pontuação'!F$13:F$101, 0)), "Faixa Indefinida")</f>
        <v>C</v>
      </c>
      <c r="U3665" s="11">
        <f t="shared" si="2"/>
        <v>0</v>
      </c>
      <c r="V3665" s="11">
        <f t="shared" si="3"/>
        <v>0</v>
      </c>
      <c r="W3665" s="11">
        <f t="shared" si="4"/>
        <v>1</v>
      </c>
      <c r="X3665" s="11">
        <f t="shared" si="5"/>
        <v>0</v>
      </c>
      <c r="Y3665" s="11">
        <f>ROUNDUP(SUM(VLOOKUP(F3665,'Pontuação 3.0'!A$2:B$11,2,FALSE),VLOOKUP(E3665,'Pontuação 3.0'!C$2:D$11,2,FALSE),VLOOKUP(H3665,'Pontuação 3.0'!I$2:J$11,2,FALSE),VLOOKUP(J3665,'Pontuação 3.0'!K$2:L$11,2,FALSE),VLOOKUP(G3665,'Pontuação 3.0'!E$2:F$11,2,FALSE),VLOOKUP(I3665,'Pontuação 3.0'!G$2:H$11,2,FALSE),VLOOKUP(K3665,'Pontuação 3.0'!M$2:N$13,2,FALSE)),0)</f>
        <v>1903</v>
      </c>
      <c r="Z3665" s="11">
        <f t="shared" si="6"/>
        <v>190</v>
      </c>
      <c r="AA3665" s="11" t="str">
        <f t="array" ref="AA3665">IFERROR(INDEX('Pontuação 3.0'!G$13:G$191, MATCH(Z3665, 'Pontuação 3.0'!F$13:F$191, 0)), "Faixa Indefinida")</f>
        <v>D</v>
      </c>
      <c r="AB3665" s="11">
        <f t="shared" si="7"/>
        <v>0</v>
      </c>
      <c r="AC3665" s="11">
        <f t="shared" si="8"/>
        <v>0</v>
      </c>
      <c r="AD3665" s="11">
        <f t="shared" si="9"/>
        <v>0</v>
      </c>
      <c r="AE3665" s="11">
        <f t="shared" si="10"/>
        <v>1</v>
      </c>
    </row>
    <row r="3666" ht="15.75" customHeight="1">
      <c r="A3666" s="7">
        <v>45658.0</v>
      </c>
      <c r="B3666" s="8" t="s">
        <v>8347</v>
      </c>
      <c r="C3666" s="8" t="s">
        <v>8348</v>
      </c>
      <c r="D3666" s="8" t="s">
        <v>8349</v>
      </c>
      <c r="E3666" s="8" t="s">
        <v>15428</v>
      </c>
      <c r="F3666" s="8" t="s">
        <v>15442</v>
      </c>
      <c r="G3666" s="8" t="s">
        <v>15430</v>
      </c>
      <c r="H3666" s="8" t="s">
        <v>15446</v>
      </c>
      <c r="I3666" s="8" t="s">
        <v>15423</v>
      </c>
      <c r="J3666" s="8" t="s">
        <v>15424</v>
      </c>
      <c r="K3666" s="8" t="s">
        <v>15425</v>
      </c>
      <c r="L3666" s="12" t="s">
        <v>15</v>
      </c>
      <c r="M3666" s="12" t="s">
        <v>3780</v>
      </c>
      <c r="N3666" s="12" t="s">
        <v>4070</v>
      </c>
      <c r="O3666" s="12" t="s">
        <v>3781</v>
      </c>
      <c r="P3666" s="12" t="s">
        <v>119</v>
      </c>
      <c r="R3666" s="10">
        <f>ROUNDUP(SUM(VLOOKUP(F3666,'Pontuação'!A$2:B$11,2,FALSE),VLOOKUP(E3666,'Pontuação'!C$2:D$11,2,FALSE),VLOOKUP(H3666,'Pontuação'!I$2:J$11,2,FALSE),VLOOKUP(I3666,'Pontuação'!G$2:H$11,2,FALSE),VLOOKUP(K3666,'Pontuação'!M$2:N$13,2,FALSE)),0)</f>
        <v>1583</v>
      </c>
      <c r="S3666" s="11">
        <f t="shared" si="1"/>
        <v>158</v>
      </c>
      <c r="T3666" s="11" t="str">
        <f t="array" ref="T3666">IFERROR(INDEX('Pontuação'!G$13:G$101, MATCH(S3666, 'Pontuação'!F$13:F$101, 0)), "Faixa Indefinida")</f>
        <v>C</v>
      </c>
      <c r="U3666" s="11">
        <f t="shared" si="2"/>
        <v>0</v>
      </c>
      <c r="V3666" s="11">
        <f t="shared" si="3"/>
        <v>0</v>
      </c>
      <c r="W3666" s="11">
        <f t="shared" si="4"/>
        <v>1</v>
      </c>
      <c r="X3666" s="11">
        <f t="shared" si="5"/>
        <v>0</v>
      </c>
      <c r="Y3666" s="11">
        <f>ROUNDUP(SUM(VLOOKUP(F3666,'Pontuação 3.0'!A$2:B$11,2,FALSE),VLOOKUP(E3666,'Pontuação 3.0'!C$2:D$11,2,FALSE),VLOOKUP(H3666,'Pontuação 3.0'!I$2:J$11,2,FALSE),VLOOKUP(J3666,'Pontuação 3.0'!K$2:L$11,2,FALSE),VLOOKUP(G3666,'Pontuação 3.0'!E$2:F$11,2,FALSE),VLOOKUP(I3666,'Pontuação 3.0'!G$2:H$11,2,FALSE),VLOOKUP(K3666,'Pontuação 3.0'!M$2:N$13,2,FALSE)),0)</f>
        <v>2076</v>
      </c>
      <c r="Z3666" s="11">
        <f t="shared" si="6"/>
        <v>208</v>
      </c>
      <c r="AA3666" s="11" t="str">
        <f t="array" ref="AA3666">IFERROR(INDEX('Pontuação 3.0'!G$13:G$191, MATCH(Z3666, 'Pontuação 3.0'!F$13:F$191, 0)), "Faixa Indefinida")</f>
        <v>C</v>
      </c>
      <c r="AB3666" s="11">
        <f t="shared" si="7"/>
        <v>0</v>
      </c>
      <c r="AC3666" s="11">
        <f t="shared" si="8"/>
        <v>0</v>
      </c>
      <c r="AD3666" s="11">
        <f t="shared" si="9"/>
        <v>1</v>
      </c>
      <c r="AE3666" s="11">
        <f t="shared" si="10"/>
        <v>0</v>
      </c>
    </row>
    <row r="3667" ht="15.75" customHeight="1">
      <c r="A3667" s="7">
        <v>45658.0</v>
      </c>
      <c r="B3667" s="8" t="s">
        <v>8352</v>
      </c>
      <c r="C3667" s="8" t="s">
        <v>8353</v>
      </c>
      <c r="D3667" s="9">
        <v>4.7997049042E10</v>
      </c>
      <c r="E3667" s="8" t="s">
        <v>15428</v>
      </c>
      <c r="F3667" s="8" t="s">
        <v>15454</v>
      </c>
      <c r="G3667" s="8" t="s">
        <v>15451</v>
      </c>
      <c r="H3667" s="8" t="s">
        <v>15422</v>
      </c>
      <c r="I3667" s="8" t="s">
        <v>15423</v>
      </c>
      <c r="J3667" s="8" t="s">
        <v>15424</v>
      </c>
      <c r="K3667" s="8" t="s">
        <v>15480</v>
      </c>
      <c r="L3667" s="12" t="s">
        <v>15</v>
      </c>
      <c r="M3667" s="12" t="s">
        <v>3780</v>
      </c>
      <c r="N3667" s="12" t="s">
        <v>205</v>
      </c>
      <c r="O3667" s="12" t="s">
        <v>3781</v>
      </c>
      <c r="P3667" s="12" t="s">
        <v>119</v>
      </c>
      <c r="R3667" s="10">
        <f>ROUNDUP(SUM(VLOOKUP(F3667,'Pontuação'!A$2:B$11,2,FALSE),VLOOKUP(E3667,'Pontuação'!C$2:D$11,2,FALSE),VLOOKUP(H3667,'Pontuação'!I$2:J$11,2,FALSE),VLOOKUP(I3667,'Pontuação'!G$2:H$11,2,FALSE),VLOOKUP(K3667,'Pontuação'!M$2:N$13,2,FALSE)),0)</f>
        <v>1521</v>
      </c>
      <c r="S3667" s="11">
        <f t="shared" si="1"/>
        <v>152</v>
      </c>
      <c r="T3667" s="11" t="str">
        <f t="array" ref="T3667">IFERROR(INDEX('Pontuação'!G$13:G$101, MATCH(S3667, 'Pontuação'!F$13:F$101, 0)), "Faixa Indefinida")</f>
        <v>C</v>
      </c>
      <c r="U3667" s="11">
        <f t="shared" si="2"/>
        <v>0</v>
      </c>
      <c r="V3667" s="11">
        <f t="shared" si="3"/>
        <v>0</v>
      </c>
      <c r="W3667" s="11">
        <f t="shared" si="4"/>
        <v>1</v>
      </c>
      <c r="X3667" s="11">
        <f t="shared" si="5"/>
        <v>0</v>
      </c>
      <c r="Y3667" s="11">
        <f>ROUNDUP(SUM(VLOOKUP(F3667,'Pontuação 3.0'!A$2:B$11,2,FALSE),VLOOKUP(E3667,'Pontuação 3.0'!C$2:D$11,2,FALSE),VLOOKUP(H3667,'Pontuação 3.0'!I$2:J$11,2,FALSE),VLOOKUP(J3667,'Pontuação 3.0'!K$2:L$11,2,FALSE),VLOOKUP(G3667,'Pontuação 3.0'!E$2:F$11,2,FALSE),VLOOKUP(I3667,'Pontuação 3.0'!G$2:H$11,2,FALSE),VLOOKUP(K3667,'Pontuação 3.0'!M$2:N$13,2,FALSE)),0)</f>
        <v>1927</v>
      </c>
      <c r="Z3667" s="11">
        <f t="shared" si="6"/>
        <v>193</v>
      </c>
      <c r="AA3667" s="11" t="str">
        <f t="array" ref="AA3667">IFERROR(INDEX('Pontuação 3.0'!G$13:G$191, MATCH(Z3667, 'Pontuação 3.0'!F$13:F$191, 0)), "Faixa Indefinida")</f>
        <v>C</v>
      </c>
      <c r="AB3667" s="11">
        <f t="shared" si="7"/>
        <v>0</v>
      </c>
      <c r="AC3667" s="11">
        <f t="shared" si="8"/>
        <v>0</v>
      </c>
      <c r="AD3667" s="11">
        <f t="shared" si="9"/>
        <v>1</v>
      </c>
      <c r="AE3667" s="11">
        <f t="shared" si="10"/>
        <v>0</v>
      </c>
    </row>
    <row r="3668" ht="15.75" customHeight="1">
      <c r="A3668" s="7">
        <v>45658.0</v>
      </c>
      <c r="B3668" s="8" t="s">
        <v>8357</v>
      </c>
      <c r="C3668" s="8" t="s">
        <v>8358</v>
      </c>
      <c r="D3668" s="9">
        <v>5.565996042724E12</v>
      </c>
      <c r="E3668" s="8" t="s">
        <v>15428</v>
      </c>
      <c r="F3668" s="8" t="s">
        <v>15436</v>
      </c>
      <c r="G3668" s="8" t="s">
        <v>15430</v>
      </c>
      <c r="H3668" s="8" t="s">
        <v>15422</v>
      </c>
      <c r="I3668" s="8" t="s">
        <v>15423</v>
      </c>
      <c r="J3668" s="8" t="s">
        <v>15424</v>
      </c>
      <c r="K3668" s="8" t="s">
        <v>15425</v>
      </c>
      <c r="L3668" s="12" t="s">
        <v>15</v>
      </c>
      <c r="M3668" s="12" t="s">
        <v>3780</v>
      </c>
      <c r="N3668" s="12" t="s">
        <v>93</v>
      </c>
      <c r="O3668" s="12" t="s">
        <v>3781</v>
      </c>
      <c r="P3668" s="12" t="s">
        <v>119</v>
      </c>
      <c r="R3668" s="10">
        <f>ROUNDUP(SUM(VLOOKUP(F3668,'Pontuação'!A$2:B$11,2,FALSE),VLOOKUP(E3668,'Pontuação'!C$2:D$11,2,FALSE),VLOOKUP(H3668,'Pontuação'!I$2:J$11,2,FALSE),VLOOKUP(I3668,'Pontuação'!G$2:H$11,2,FALSE),VLOOKUP(K3668,'Pontuação'!M$2:N$13,2,FALSE)),0)</f>
        <v>1308</v>
      </c>
      <c r="S3668" s="11">
        <f t="shared" si="1"/>
        <v>131</v>
      </c>
      <c r="T3668" s="11" t="str">
        <f t="array" ref="T3668">IFERROR(INDEX('Pontuação'!G$13:G$101, MATCH(S3668, 'Pontuação'!F$13:F$101, 0)), "Faixa Indefinida")</f>
        <v>D</v>
      </c>
      <c r="U3668" s="11">
        <f t="shared" si="2"/>
        <v>0</v>
      </c>
      <c r="V3668" s="11">
        <f t="shared" si="3"/>
        <v>0</v>
      </c>
      <c r="W3668" s="11">
        <f t="shared" si="4"/>
        <v>0</v>
      </c>
      <c r="X3668" s="11">
        <f t="shared" si="5"/>
        <v>1</v>
      </c>
      <c r="Y3668" s="11">
        <f>ROUNDUP(SUM(VLOOKUP(F3668,'Pontuação 3.0'!A$2:B$11,2,FALSE),VLOOKUP(E3668,'Pontuação 3.0'!C$2:D$11,2,FALSE),VLOOKUP(H3668,'Pontuação 3.0'!I$2:J$11,2,FALSE),VLOOKUP(J3668,'Pontuação 3.0'!K$2:L$11,2,FALSE),VLOOKUP(G3668,'Pontuação 3.0'!E$2:F$11,2,FALSE),VLOOKUP(I3668,'Pontuação 3.0'!G$2:H$11,2,FALSE),VLOOKUP(K3668,'Pontuação 3.0'!M$2:N$13,2,FALSE)),0)</f>
        <v>1974</v>
      </c>
      <c r="Z3668" s="11">
        <f t="shared" si="6"/>
        <v>197</v>
      </c>
      <c r="AA3668" s="11" t="str">
        <f t="array" ref="AA3668">IFERROR(INDEX('Pontuação 3.0'!G$13:G$191, MATCH(Z3668, 'Pontuação 3.0'!F$13:F$191, 0)), "Faixa Indefinida")</f>
        <v>C</v>
      </c>
      <c r="AB3668" s="11">
        <f t="shared" si="7"/>
        <v>0</v>
      </c>
      <c r="AC3668" s="11">
        <f t="shared" si="8"/>
        <v>0</v>
      </c>
      <c r="AD3668" s="11">
        <f t="shared" si="9"/>
        <v>1</v>
      </c>
      <c r="AE3668" s="11">
        <f t="shared" si="10"/>
        <v>0</v>
      </c>
    </row>
    <row r="3669" ht="15.75" customHeight="1">
      <c r="A3669" s="7">
        <v>45658.0</v>
      </c>
      <c r="B3669" s="8" t="s">
        <v>8355</v>
      </c>
      <c r="C3669" s="8" t="s">
        <v>8356</v>
      </c>
      <c r="D3669" s="9">
        <v>3.1985775089E10</v>
      </c>
      <c r="E3669" s="8" t="s">
        <v>15428</v>
      </c>
      <c r="F3669" s="8" t="s">
        <v>15442</v>
      </c>
      <c r="G3669" s="8" t="s">
        <v>15430</v>
      </c>
      <c r="H3669" s="8" t="s">
        <v>15446</v>
      </c>
      <c r="I3669" s="8" t="s">
        <v>15423</v>
      </c>
      <c r="J3669" s="8" t="s">
        <v>15424</v>
      </c>
      <c r="K3669" s="8" t="s">
        <v>15432</v>
      </c>
      <c r="L3669" s="12" t="s">
        <v>15</v>
      </c>
      <c r="M3669" s="12" t="s">
        <v>3780</v>
      </c>
      <c r="N3669" s="12" t="s">
        <v>497</v>
      </c>
      <c r="O3669" s="12" t="s">
        <v>3781</v>
      </c>
      <c r="P3669" s="12" t="s">
        <v>119</v>
      </c>
      <c r="R3669" s="10">
        <f>ROUNDUP(SUM(VLOOKUP(F3669,'Pontuação'!A$2:B$11,2,FALSE),VLOOKUP(E3669,'Pontuação'!C$2:D$11,2,FALSE),VLOOKUP(H3669,'Pontuação'!I$2:J$11,2,FALSE),VLOOKUP(I3669,'Pontuação'!G$2:H$11,2,FALSE),VLOOKUP(K3669,'Pontuação'!M$2:N$13,2,FALSE)),0)</f>
        <v>1715</v>
      </c>
      <c r="S3669" s="11">
        <f t="shared" si="1"/>
        <v>172</v>
      </c>
      <c r="T3669" s="11" t="str">
        <f t="array" ref="T3669">IFERROR(INDEX('Pontuação'!G$13:G$101, MATCH(S3669, 'Pontuação'!F$13:F$101, 0)), "Faixa Indefinida")</f>
        <v>B</v>
      </c>
      <c r="U3669" s="11">
        <f t="shared" si="2"/>
        <v>0</v>
      </c>
      <c r="V3669" s="11">
        <f t="shared" si="3"/>
        <v>1</v>
      </c>
      <c r="W3669" s="11">
        <f t="shared" si="4"/>
        <v>0</v>
      </c>
      <c r="X3669" s="11">
        <f t="shared" si="5"/>
        <v>0</v>
      </c>
      <c r="Y3669" s="11">
        <f>ROUNDUP(SUM(VLOOKUP(F3669,'Pontuação 3.0'!A$2:B$11,2,FALSE),VLOOKUP(E3669,'Pontuação 3.0'!C$2:D$11,2,FALSE),VLOOKUP(H3669,'Pontuação 3.0'!I$2:J$11,2,FALSE),VLOOKUP(J3669,'Pontuação 3.0'!K$2:L$11,2,FALSE),VLOOKUP(G3669,'Pontuação 3.0'!E$2:F$11,2,FALSE),VLOOKUP(I3669,'Pontuação 3.0'!G$2:H$11,2,FALSE),VLOOKUP(K3669,'Pontuação 3.0'!M$2:N$13,2,FALSE)),0)</f>
        <v>2162</v>
      </c>
      <c r="Z3669" s="11">
        <f t="shared" si="6"/>
        <v>216</v>
      </c>
      <c r="AA3669" s="11" t="str">
        <f t="array" ref="AA3669">IFERROR(INDEX('Pontuação 3.0'!G$13:G$191, MATCH(Z3669, 'Pontuação 3.0'!F$13:F$191, 0)), "Faixa Indefinida")</f>
        <v>B</v>
      </c>
      <c r="AB3669" s="11">
        <f t="shared" si="7"/>
        <v>0</v>
      </c>
      <c r="AC3669" s="11">
        <f t="shared" si="8"/>
        <v>1</v>
      </c>
      <c r="AD3669" s="11">
        <f t="shared" si="9"/>
        <v>0</v>
      </c>
      <c r="AE3669" s="11">
        <f t="shared" si="10"/>
        <v>0</v>
      </c>
    </row>
    <row r="3670" ht="15.75" customHeight="1">
      <c r="A3670" s="7">
        <v>45658.0</v>
      </c>
      <c r="B3670" s="8" t="s">
        <v>8393</v>
      </c>
      <c r="C3670" s="8" t="s">
        <v>8394</v>
      </c>
      <c r="D3670" s="9">
        <v>9.8991150975E10</v>
      </c>
      <c r="E3670" s="8" t="s">
        <v>15428</v>
      </c>
      <c r="F3670" s="8" t="s">
        <v>15442</v>
      </c>
      <c r="G3670" s="8" t="s">
        <v>15421</v>
      </c>
      <c r="H3670" s="8" t="s">
        <v>15422</v>
      </c>
      <c r="I3670" s="8" t="s">
        <v>15433</v>
      </c>
      <c r="J3670" s="8" t="s">
        <v>15424</v>
      </c>
      <c r="K3670" s="8" t="s">
        <v>15425</v>
      </c>
      <c r="L3670" s="12" t="s">
        <v>15</v>
      </c>
      <c r="M3670" s="12" t="s">
        <v>3780</v>
      </c>
      <c r="N3670" s="12" t="s">
        <v>162</v>
      </c>
      <c r="O3670" s="12" t="s">
        <v>3781</v>
      </c>
      <c r="P3670" s="12" t="s">
        <v>17</v>
      </c>
      <c r="R3670" s="10">
        <f>ROUNDUP(SUM(VLOOKUP(F3670,'Pontuação'!A$2:B$11,2,FALSE),VLOOKUP(E3670,'Pontuação'!C$2:D$11,2,FALSE),VLOOKUP(H3670,'Pontuação'!I$2:J$11,2,FALSE),VLOOKUP(I3670,'Pontuação'!G$2:H$11,2,FALSE),VLOOKUP(K3670,'Pontuação'!M$2:N$13,2,FALSE)),0)</f>
        <v>1819</v>
      </c>
      <c r="S3670" s="11">
        <f t="shared" si="1"/>
        <v>182</v>
      </c>
      <c r="T3670" s="11" t="str">
        <f t="array" ref="T3670">IFERROR(INDEX('Pontuação'!G$13:G$101, MATCH(S3670, 'Pontuação'!F$13:F$101, 0)), "Faixa Indefinida")</f>
        <v>B</v>
      </c>
      <c r="U3670" s="11">
        <f t="shared" si="2"/>
        <v>0</v>
      </c>
      <c r="V3670" s="11">
        <f t="shared" si="3"/>
        <v>1</v>
      </c>
      <c r="W3670" s="11">
        <f t="shared" si="4"/>
        <v>0</v>
      </c>
      <c r="X3670" s="11">
        <f t="shared" si="5"/>
        <v>0</v>
      </c>
      <c r="Y3670" s="11">
        <f>ROUNDUP(SUM(VLOOKUP(F3670,'Pontuação 3.0'!A$2:B$11,2,FALSE),VLOOKUP(E3670,'Pontuação 3.0'!C$2:D$11,2,FALSE),VLOOKUP(H3670,'Pontuação 3.0'!I$2:J$11,2,FALSE),VLOOKUP(J3670,'Pontuação 3.0'!K$2:L$11,2,FALSE),VLOOKUP(G3670,'Pontuação 3.0'!E$2:F$11,2,FALSE),VLOOKUP(I3670,'Pontuação 3.0'!G$2:H$11,2,FALSE),VLOOKUP(K3670,'Pontuação 3.0'!M$2:N$13,2,FALSE)),0)</f>
        <v>2124</v>
      </c>
      <c r="Z3670" s="11">
        <f t="shared" si="6"/>
        <v>212</v>
      </c>
      <c r="AA3670" s="11" t="str">
        <f t="array" ref="AA3670">IFERROR(INDEX('Pontuação 3.0'!G$13:G$191, MATCH(Z3670, 'Pontuação 3.0'!F$13:F$191, 0)), "Faixa Indefinida")</f>
        <v>C</v>
      </c>
      <c r="AB3670" s="11">
        <f t="shared" si="7"/>
        <v>0</v>
      </c>
      <c r="AC3670" s="11">
        <f t="shared" si="8"/>
        <v>0</v>
      </c>
      <c r="AD3670" s="11">
        <f t="shared" si="9"/>
        <v>1</v>
      </c>
      <c r="AE3670" s="11">
        <f t="shared" si="10"/>
        <v>0</v>
      </c>
    </row>
    <row r="3671" ht="15.75" customHeight="1">
      <c r="A3671" s="7">
        <v>45658.0</v>
      </c>
      <c r="B3671" s="8" t="s">
        <v>1272</v>
      </c>
      <c r="C3671" s="8" t="s">
        <v>8361</v>
      </c>
      <c r="D3671" s="8" t="s">
        <v>8362</v>
      </c>
      <c r="E3671" s="8" t="s">
        <v>15428</v>
      </c>
      <c r="F3671" s="8" t="s">
        <v>15442</v>
      </c>
      <c r="G3671" s="8" t="s">
        <v>15421</v>
      </c>
      <c r="H3671" s="8" t="s">
        <v>15438</v>
      </c>
      <c r="I3671" s="8" t="s">
        <v>15423</v>
      </c>
      <c r="J3671" s="8" t="s">
        <v>15424</v>
      </c>
      <c r="K3671" s="8" t="s">
        <v>15432</v>
      </c>
      <c r="L3671" s="12" t="s">
        <v>15</v>
      </c>
      <c r="M3671" s="12" t="s">
        <v>3780</v>
      </c>
      <c r="N3671" s="12" t="s">
        <v>205</v>
      </c>
      <c r="O3671" s="12" t="s">
        <v>3781</v>
      </c>
      <c r="P3671" s="12" t="s">
        <v>119</v>
      </c>
      <c r="R3671" s="10">
        <f>ROUNDUP(SUM(VLOOKUP(F3671,'Pontuação'!A$2:B$11,2,FALSE),VLOOKUP(E3671,'Pontuação'!C$2:D$11,2,FALSE),VLOOKUP(H3671,'Pontuação'!I$2:J$11,2,FALSE),VLOOKUP(I3671,'Pontuação'!G$2:H$11,2,FALSE),VLOOKUP(K3671,'Pontuação'!M$2:N$13,2,FALSE)),0)</f>
        <v>1559</v>
      </c>
      <c r="S3671" s="11">
        <f t="shared" si="1"/>
        <v>156</v>
      </c>
      <c r="T3671" s="11" t="str">
        <f t="array" ref="T3671">IFERROR(INDEX('Pontuação'!G$13:G$101, MATCH(S3671, 'Pontuação'!F$13:F$101, 0)), "Faixa Indefinida")</f>
        <v>C</v>
      </c>
      <c r="U3671" s="11">
        <f t="shared" si="2"/>
        <v>0</v>
      </c>
      <c r="V3671" s="11">
        <f t="shared" si="3"/>
        <v>0</v>
      </c>
      <c r="W3671" s="11">
        <f t="shared" si="4"/>
        <v>1</v>
      </c>
      <c r="X3671" s="11">
        <f t="shared" si="5"/>
        <v>0</v>
      </c>
      <c r="Y3671" s="11">
        <f>ROUNDUP(SUM(VLOOKUP(F3671,'Pontuação 3.0'!A$2:B$11,2,FALSE),VLOOKUP(E3671,'Pontuação 3.0'!C$2:D$11,2,FALSE),VLOOKUP(H3671,'Pontuação 3.0'!I$2:J$11,2,FALSE),VLOOKUP(J3671,'Pontuação 3.0'!K$2:L$11,2,FALSE),VLOOKUP(G3671,'Pontuação 3.0'!E$2:F$11,2,FALSE),VLOOKUP(I3671,'Pontuação 3.0'!G$2:H$11,2,FALSE),VLOOKUP(K3671,'Pontuação 3.0'!M$2:N$13,2,FALSE)),0)</f>
        <v>1787</v>
      </c>
      <c r="Z3671" s="11">
        <f t="shared" si="6"/>
        <v>179</v>
      </c>
      <c r="AA3671" s="11" t="str">
        <f t="array" ref="AA3671">IFERROR(INDEX('Pontuação 3.0'!G$13:G$191, MATCH(Z3671, 'Pontuação 3.0'!F$13:F$191, 0)), "Faixa Indefinida")</f>
        <v>D</v>
      </c>
      <c r="AB3671" s="11">
        <f t="shared" si="7"/>
        <v>0</v>
      </c>
      <c r="AC3671" s="11">
        <f t="shared" si="8"/>
        <v>0</v>
      </c>
      <c r="AD3671" s="11">
        <f t="shared" si="9"/>
        <v>0</v>
      </c>
      <c r="AE3671" s="11">
        <f t="shared" si="10"/>
        <v>1</v>
      </c>
    </row>
    <row r="3672" ht="15.75" customHeight="1">
      <c r="A3672" s="7">
        <v>45658.0</v>
      </c>
      <c r="B3672" s="8" t="s">
        <v>8365</v>
      </c>
      <c r="C3672" s="8" t="s">
        <v>8366</v>
      </c>
      <c r="D3672" s="9">
        <v>1.8996851776E10</v>
      </c>
      <c r="E3672" s="8" t="s">
        <v>15428</v>
      </c>
      <c r="F3672" s="8" t="s">
        <v>15420</v>
      </c>
      <c r="G3672" s="8" t="s">
        <v>15430</v>
      </c>
      <c r="H3672" s="8" t="s">
        <v>15443</v>
      </c>
      <c r="I3672" s="8" t="s">
        <v>15423</v>
      </c>
      <c r="J3672" s="8" t="s">
        <v>15448</v>
      </c>
      <c r="K3672" s="8" t="s">
        <v>15432</v>
      </c>
      <c r="L3672" s="12" t="s">
        <v>15</v>
      </c>
      <c r="M3672" s="12" t="s">
        <v>3780</v>
      </c>
      <c r="N3672" s="12" t="s">
        <v>354</v>
      </c>
      <c r="O3672" s="12" t="s">
        <v>3792</v>
      </c>
      <c r="P3672" s="12" t="s">
        <v>119</v>
      </c>
      <c r="R3672" s="10">
        <f>ROUNDUP(SUM(VLOOKUP(F3672,'Pontuação'!A$2:B$11,2,FALSE),VLOOKUP(E3672,'Pontuação'!C$2:D$11,2,FALSE),VLOOKUP(H3672,'Pontuação'!I$2:J$11,2,FALSE),VLOOKUP(I3672,'Pontuação'!G$2:H$11,2,FALSE),VLOOKUP(K3672,'Pontuação'!M$2:N$13,2,FALSE)),0)</f>
        <v>1711</v>
      </c>
      <c r="S3672" s="11">
        <f t="shared" si="1"/>
        <v>171</v>
      </c>
      <c r="T3672" s="11" t="str">
        <f t="array" ref="T3672">IFERROR(INDEX('Pontuação'!G$13:G$101, MATCH(S3672, 'Pontuação'!F$13:F$101, 0)), "Faixa Indefinida")</f>
        <v>B</v>
      </c>
      <c r="U3672" s="11">
        <f t="shared" si="2"/>
        <v>0</v>
      </c>
      <c r="V3672" s="11">
        <f t="shared" si="3"/>
        <v>1</v>
      </c>
      <c r="W3672" s="11">
        <f t="shared" si="4"/>
        <v>0</v>
      </c>
      <c r="X3672" s="11">
        <f t="shared" si="5"/>
        <v>0</v>
      </c>
      <c r="Y3672" s="11">
        <f>ROUNDUP(SUM(VLOOKUP(F3672,'Pontuação 3.0'!A$2:B$11,2,FALSE),VLOOKUP(E3672,'Pontuação 3.0'!C$2:D$11,2,FALSE),VLOOKUP(H3672,'Pontuação 3.0'!I$2:J$11,2,FALSE),VLOOKUP(J3672,'Pontuação 3.0'!K$2:L$11,2,FALSE),VLOOKUP(G3672,'Pontuação 3.0'!E$2:F$11,2,FALSE),VLOOKUP(I3672,'Pontuação 3.0'!G$2:H$11,2,FALSE),VLOOKUP(K3672,'Pontuação 3.0'!M$2:N$13,2,FALSE)),0)</f>
        <v>2405</v>
      </c>
      <c r="Z3672" s="11">
        <f t="shared" si="6"/>
        <v>241</v>
      </c>
      <c r="AA3672" s="11" t="str">
        <f t="array" ref="AA3672">IFERROR(INDEX('Pontuação 3.0'!G$13:G$191, MATCH(Z3672, 'Pontuação 3.0'!F$13:F$191, 0)), "Faixa Indefinida")</f>
        <v>A</v>
      </c>
      <c r="AB3672" s="11">
        <f t="shared" si="7"/>
        <v>1</v>
      </c>
      <c r="AC3672" s="11">
        <f t="shared" si="8"/>
        <v>0</v>
      </c>
      <c r="AD3672" s="11">
        <f t="shared" si="9"/>
        <v>0</v>
      </c>
      <c r="AE3672" s="11">
        <f t="shared" si="10"/>
        <v>0</v>
      </c>
    </row>
    <row r="3673" ht="15.75" customHeight="1">
      <c r="A3673" s="7">
        <v>45658.0</v>
      </c>
      <c r="B3673" s="8" t="s">
        <v>8371</v>
      </c>
      <c r="C3673" s="8" t="s">
        <v>8372</v>
      </c>
      <c r="D3673" s="8" t="s">
        <v>8373</v>
      </c>
      <c r="E3673" s="8" t="s">
        <v>15428</v>
      </c>
      <c r="F3673" s="8" t="s">
        <v>15420</v>
      </c>
      <c r="G3673" s="8" t="s">
        <v>15421</v>
      </c>
      <c r="H3673" s="8" t="s">
        <v>15422</v>
      </c>
      <c r="I3673" s="8" t="s">
        <v>15423</v>
      </c>
      <c r="J3673" s="8" t="s">
        <v>15424</v>
      </c>
      <c r="K3673" s="8" t="s">
        <v>15425</v>
      </c>
      <c r="L3673" s="12" t="s">
        <v>15</v>
      </c>
      <c r="M3673" s="12" t="s">
        <v>3780</v>
      </c>
      <c r="N3673" s="12" t="s">
        <v>205</v>
      </c>
      <c r="O3673" s="12" t="s">
        <v>3781</v>
      </c>
      <c r="P3673" s="12" t="s">
        <v>119</v>
      </c>
      <c r="R3673" s="10">
        <f>ROUNDUP(SUM(VLOOKUP(F3673,'Pontuação'!A$2:B$11,2,FALSE),VLOOKUP(E3673,'Pontuação'!C$2:D$11,2,FALSE),VLOOKUP(H3673,'Pontuação'!I$2:J$11,2,FALSE),VLOOKUP(I3673,'Pontuação'!G$2:H$11,2,FALSE),VLOOKUP(K3673,'Pontuação'!M$2:N$13,2,FALSE)),0)</f>
        <v>1553</v>
      </c>
      <c r="S3673" s="11">
        <f t="shared" si="1"/>
        <v>155</v>
      </c>
      <c r="T3673" s="11" t="str">
        <f t="array" ref="T3673">IFERROR(INDEX('Pontuação'!G$13:G$101, MATCH(S3673, 'Pontuação'!F$13:F$101, 0)), "Faixa Indefinida")</f>
        <v>C</v>
      </c>
      <c r="U3673" s="11">
        <f t="shared" si="2"/>
        <v>0</v>
      </c>
      <c r="V3673" s="11">
        <f t="shared" si="3"/>
        <v>0</v>
      </c>
      <c r="W3673" s="11">
        <f t="shared" si="4"/>
        <v>1</v>
      </c>
      <c r="X3673" s="11">
        <f t="shared" si="5"/>
        <v>0</v>
      </c>
      <c r="Y3673" s="11">
        <f>ROUNDUP(SUM(VLOOKUP(F3673,'Pontuação 3.0'!A$2:B$11,2,FALSE),VLOOKUP(E3673,'Pontuação 3.0'!C$2:D$11,2,FALSE),VLOOKUP(H3673,'Pontuação 3.0'!I$2:J$11,2,FALSE),VLOOKUP(J3673,'Pontuação 3.0'!K$2:L$11,2,FALSE),VLOOKUP(G3673,'Pontuação 3.0'!E$2:F$11,2,FALSE),VLOOKUP(I3673,'Pontuação 3.0'!G$2:H$11,2,FALSE),VLOOKUP(K3673,'Pontuação 3.0'!M$2:N$13,2,FALSE)),0)</f>
        <v>1982</v>
      </c>
      <c r="Z3673" s="11">
        <f t="shared" si="6"/>
        <v>198</v>
      </c>
      <c r="AA3673" s="11" t="str">
        <f t="array" ref="AA3673">IFERROR(INDEX('Pontuação 3.0'!G$13:G$191, MATCH(Z3673, 'Pontuação 3.0'!F$13:F$191, 0)), "Faixa Indefinida")</f>
        <v>C</v>
      </c>
      <c r="AB3673" s="11">
        <f t="shared" si="7"/>
        <v>0</v>
      </c>
      <c r="AC3673" s="11">
        <f t="shared" si="8"/>
        <v>0</v>
      </c>
      <c r="AD3673" s="11">
        <f t="shared" si="9"/>
        <v>1</v>
      </c>
      <c r="AE3673" s="11">
        <f t="shared" si="10"/>
        <v>0</v>
      </c>
    </row>
    <row r="3674" ht="15.75" customHeight="1">
      <c r="A3674" s="7">
        <v>45658.0</v>
      </c>
      <c r="B3674" s="8" t="s">
        <v>8363</v>
      </c>
      <c r="C3674" s="8" t="s">
        <v>8364</v>
      </c>
      <c r="D3674" s="9">
        <v>7.7999192762E10</v>
      </c>
      <c r="E3674" s="8" t="s">
        <v>15428</v>
      </c>
      <c r="F3674" s="8" t="s">
        <v>15420</v>
      </c>
      <c r="G3674" s="8" t="s">
        <v>15430</v>
      </c>
      <c r="H3674" s="8" t="s">
        <v>15422</v>
      </c>
      <c r="I3674" s="8" t="s">
        <v>15423</v>
      </c>
      <c r="J3674" s="8" t="s">
        <v>15448</v>
      </c>
      <c r="K3674" s="8" t="s">
        <v>15432</v>
      </c>
      <c r="L3674" s="12" t="s">
        <v>15</v>
      </c>
      <c r="M3674" s="12" t="s">
        <v>3780</v>
      </c>
      <c r="N3674" s="12" t="s">
        <v>710</v>
      </c>
      <c r="O3674" s="12" t="s">
        <v>3781</v>
      </c>
      <c r="P3674" s="12" t="s">
        <v>119</v>
      </c>
      <c r="R3674" s="10">
        <f>ROUNDUP(SUM(VLOOKUP(F3674,'Pontuação'!A$2:B$11,2,FALSE),VLOOKUP(E3674,'Pontuação'!C$2:D$11,2,FALSE),VLOOKUP(H3674,'Pontuação'!I$2:J$11,2,FALSE),VLOOKUP(I3674,'Pontuação'!G$2:H$11,2,FALSE),VLOOKUP(K3674,'Pontuação'!M$2:N$13,2,FALSE)),0)</f>
        <v>1685</v>
      </c>
      <c r="S3674" s="11">
        <f t="shared" si="1"/>
        <v>169</v>
      </c>
      <c r="T3674" s="11" t="str">
        <f t="array" ref="T3674">IFERROR(INDEX('Pontuação'!G$13:G$101, MATCH(S3674, 'Pontuação'!F$13:F$101, 0)), "Faixa Indefinida")</f>
        <v>B</v>
      </c>
      <c r="U3674" s="11">
        <f t="shared" si="2"/>
        <v>0</v>
      </c>
      <c r="V3674" s="11">
        <f t="shared" si="3"/>
        <v>1</v>
      </c>
      <c r="W3674" s="11">
        <f t="shared" si="4"/>
        <v>0</v>
      </c>
      <c r="X3674" s="11">
        <f t="shared" si="5"/>
        <v>0</v>
      </c>
      <c r="Y3674" s="11">
        <f>ROUNDUP(SUM(VLOOKUP(F3674,'Pontuação 3.0'!A$2:B$11,2,FALSE),VLOOKUP(E3674,'Pontuação 3.0'!C$2:D$11,2,FALSE),VLOOKUP(H3674,'Pontuação 3.0'!I$2:J$11,2,FALSE),VLOOKUP(J3674,'Pontuação 3.0'!K$2:L$11,2,FALSE),VLOOKUP(G3674,'Pontuação 3.0'!E$2:F$11,2,FALSE),VLOOKUP(I3674,'Pontuação 3.0'!G$2:H$11,2,FALSE),VLOOKUP(K3674,'Pontuação 3.0'!M$2:N$13,2,FALSE)),0)</f>
        <v>2469</v>
      </c>
      <c r="Z3674" s="11">
        <f t="shared" si="6"/>
        <v>247</v>
      </c>
      <c r="AA3674" s="11" t="str">
        <f t="array" ref="AA3674">IFERROR(INDEX('Pontuação 3.0'!G$13:G$191, MATCH(Z3674, 'Pontuação 3.0'!F$13:F$191, 0)), "Faixa Indefinida")</f>
        <v>A</v>
      </c>
      <c r="AB3674" s="11">
        <f t="shared" si="7"/>
        <v>1</v>
      </c>
      <c r="AC3674" s="11">
        <f t="shared" si="8"/>
        <v>0</v>
      </c>
      <c r="AD3674" s="11">
        <f t="shared" si="9"/>
        <v>0</v>
      </c>
      <c r="AE3674" s="11">
        <f t="shared" si="10"/>
        <v>0</v>
      </c>
    </row>
    <row r="3675" ht="15.75" customHeight="1">
      <c r="A3675" s="7">
        <v>45658.0</v>
      </c>
      <c r="B3675" s="8" t="s">
        <v>1301</v>
      </c>
      <c r="C3675" s="8" t="s">
        <v>8392</v>
      </c>
      <c r="D3675" s="9">
        <v>4.5998322423E10</v>
      </c>
      <c r="E3675" s="8" t="s">
        <v>15428</v>
      </c>
      <c r="F3675" s="8" t="s">
        <v>15454</v>
      </c>
      <c r="G3675" s="8" t="s">
        <v>15430</v>
      </c>
      <c r="H3675" s="8" t="s">
        <v>15446</v>
      </c>
      <c r="I3675" s="8" t="s">
        <v>15433</v>
      </c>
      <c r="J3675" s="8" t="s">
        <v>15448</v>
      </c>
      <c r="K3675" s="8" t="s">
        <v>15432</v>
      </c>
      <c r="L3675" s="12" t="s">
        <v>15</v>
      </c>
      <c r="M3675" s="12" t="s">
        <v>3780</v>
      </c>
      <c r="N3675" s="12" t="s">
        <v>127</v>
      </c>
      <c r="O3675" s="12" t="s">
        <v>3781</v>
      </c>
      <c r="P3675" s="12" t="s">
        <v>119</v>
      </c>
      <c r="R3675" s="10">
        <f>ROUNDUP(SUM(VLOOKUP(F3675,'Pontuação'!A$2:B$11,2,FALSE),VLOOKUP(E3675,'Pontuação'!C$2:D$11,2,FALSE),VLOOKUP(H3675,'Pontuação'!I$2:J$11,2,FALSE),VLOOKUP(I3675,'Pontuação'!G$2:H$11,2,FALSE),VLOOKUP(K3675,'Pontuação'!M$2:N$13,2,FALSE)),0)</f>
        <v>2010</v>
      </c>
      <c r="S3675" s="11">
        <f t="shared" si="1"/>
        <v>201</v>
      </c>
      <c r="T3675" s="11" t="str">
        <f t="array" ref="T3675">IFERROR(INDEX('Pontuação'!G$13:G$101, MATCH(S3675, 'Pontuação'!F$13:F$101, 0)), "Faixa Indefinida")</f>
        <v>A</v>
      </c>
      <c r="U3675" s="11">
        <f t="shared" si="2"/>
        <v>1</v>
      </c>
      <c r="V3675" s="11">
        <f t="shared" si="3"/>
        <v>0</v>
      </c>
      <c r="W3675" s="11">
        <f t="shared" si="4"/>
        <v>0</v>
      </c>
      <c r="X3675" s="11">
        <f t="shared" si="5"/>
        <v>0</v>
      </c>
      <c r="Y3675" s="11">
        <f>ROUNDUP(SUM(VLOOKUP(F3675,'Pontuação 3.0'!A$2:B$11,2,FALSE),VLOOKUP(E3675,'Pontuação 3.0'!C$2:D$11,2,FALSE),VLOOKUP(H3675,'Pontuação 3.0'!I$2:J$11,2,FALSE),VLOOKUP(J3675,'Pontuação 3.0'!K$2:L$11,2,FALSE),VLOOKUP(G3675,'Pontuação 3.0'!E$2:F$11,2,FALSE),VLOOKUP(I3675,'Pontuação 3.0'!G$2:H$11,2,FALSE),VLOOKUP(K3675,'Pontuação 3.0'!M$2:N$13,2,FALSE)),0)</f>
        <v>2816</v>
      </c>
      <c r="Z3675" s="11">
        <f t="shared" si="6"/>
        <v>282</v>
      </c>
      <c r="AA3675" s="11" t="str">
        <f t="array" ref="AA3675">IFERROR(INDEX('Pontuação 3.0'!G$13:G$191, MATCH(Z3675, 'Pontuação 3.0'!F$13:F$191, 0)), "Faixa Indefinida")</f>
        <v>A</v>
      </c>
      <c r="AB3675" s="11">
        <f t="shared" si="7"/>
        <v>1</v>
      </c>
      <c r="AC3675" s="11">
        <f t="shared" si="8"/>
        <v>0</v>
      </c>
      <c r="AD3675" s="11">
        <f t="shared" si="9"/>
        <v>0</v>
      </c>
      <c r="AE3675" s="11">
        <f t="shared" si="10"/>
        <v>0</v>
      </c>
    </row>
    <row r="3676" ht="15.75" customHeight="1">
      <c r="A3676" s="7">
        <v>45658.0</v>
      </c>
      <c r="B3676" s="8" t="s">
        <v>8398</v>
      </c>
      <c r="C3676" s="8" t="s">
        <v>8399</v>
      </c>
      <c r="D3676" s="9">
        <v>6.2993596627E10</v>
      </c>
      <c r="E3676" s="8" t="s">
        <v>15428</v>
      </c>
      <c r="F3676" s="8" t="s">
        <v>15420</v>
      </c>
      <c r="G3676" s="8" t="s">
        <v>15421</v>
      </c>
      <c r="H3676" s="8" t="s">
        <v>15446</v>
      </c>
      <c r="I3676" s="8" t="s">
        <v>15433</v>
      </c>
      <c r="J3676" s="8" t="s">
        <v>15448</v>
      </c>
      <c r="K3676" s="8" t="s">
        <v>15466</v>
      </c>
      <c r="L3676" s="12" t="s">
        <v>15</v>
      </c>
      <c r="M3676" s="12" t="s">
        <v>3780</v>
      </c>
      <c r="N3676" s="12" t="s">
        <v>162</v>
      </c>
      <c r="O3676" s="12" t="s">
        <v>3781</v>
      </c>
      <c r="P3676" s="12" t="s">
        <v>119</v>
      </c>
      <c r="R3676" s="10">
        <f>ROUNDUP(SUM(VLOOKUP(F3676,'Pontuação'!A$2:B$11,2,FALSE),VLOOKUP(E3676,'Pontuação'!C$2:D$11,2,FALSE),VLOOKUP(H3676,'Pontuação'!I$2:J$11,2,FALSE),VLOOKUP(I3676,'Pontuação'!G$2:H$11,2,FALSE),VLOOKUP(K3676,'Pontuação'!M$2:N$13,2,FALSE)),0)</f>
        <v>1943</v>
      </c>
      <c r="S3676" s="11">
        <f t="shared" si="1"/>
        <v>194</v>
      </c>
      <c r="T3676" s="11" t="str">
        <f t="array" ref="T3676">IFERROR(INDEX('Pontuação'!G$13:G$101, MATCH(S3676, 'Pontuação'!F$13:F$101, 0)), "Faixa Indefinida")</f>
        <v>A</v>
      </c>
      <c r="U3676" s="11">
        <f t="shared" si="2"/>
        <v>1</v>
      </c>
      <c r="V3676" s="11">
        <f t="shared" si="3"/>
        <v>0</v>
      </c>
      <c r="W3676" s="11">
        <f t="shared" si="4"/>
        <v>0</v>
      </c>
      <c r="X3676" s="11">
        <f t="shared" si="5"/>
        <v>0</v>
      </c>
      <c r="Y3676" s="11">
        <f>ROUNDUP(SUM(VLOOKUP(F3676,'Pontuação 3.0'!A$2:B$11,2,FALSE),VLOOKUP(E3676,'Pontuação 3.0'!C$2:D$11,2,FALSE),VLOOKUP(H3676,'Pontuação 3.0'!I$2:J$11,2,FALSE),VLOOKUP(J3676,'Pontuação 3.0'!K$2:L$11,2,FALSE),VLOOKUP(G3676,'Pontuação 3.0'!E$2:F$11,2,FALSE),VLOOKUP(I3676,'Pontuação 3.0'!G$2:H$11,2,FALSE),VLOOKUP(K3676,'Pontuação 3.0'!M$2:N$13,2,FALSE)),0)</f>
        <v>2799</v>
      </c>
      <c r="Z3676" s="11">
        <f t="shared" si="6"/>
        <v>280</v>
      </c>
      <c r="AA3676" s="11" t="str">
        <f t="array" ref="AA3676">IFERROR(INDEX('Pontuação 3.0'!G$13:G$191, MATCH(Z3676, 'Pontuação 3.0'!F$13:F$191, 0)), "Faixa Indefinida")</f>
        <v>A</v>
      </c>
      <c r="AB3676" s="11">
        <f t="shared" si="7"/>
        <v>1</v>
      </c>
      <c r="AC3676" s="11">
        <f t="shared" si="8"/>
        <v>0</v>
      </c>
      <c r="AD3676" s="11">
        <f t="shared" si="9"/>
        <v>0</v>
      </c>
      <c r="AE3676" s="11">
        <f t="shared" si="10"/>
        <v>0</v>
      </c>
    </row>
    <row r="3677" ht="15.75" customHeight="1">
      <c r="A3677" s="7">
        <v>45658.0</v>
      </c>
      <c r="B3677" s="8" t="s">
        <v>8395</v>
      </c>
      <c r="C3677" s="8" t="s">
        <v>8396</v>
      </c>
      <c r="D3677" s="9">
        <v>1.1959246333E10</v>
      </c>
      <c r="E3677" s="8" t="s">
        <v>15428</v>
      </c>
      <c r="F3677" s="8" t="s">
        <v>15442</v>
      </c>
      <c r="G3677" s="8" t="s">
        <v>15421</v>
      </c>
      <c r="H3677" s="8" t="s">
        <v>15446</v>
      </c>
      <c r="I3677" s="8" t="s">
        <v>15423</v>
      </c>
      <c r="J3677" s="8" t="s">
        <v>15448</v>
      </c>
      <c r="K3677" s="8" t="s">
        <v>15432</v>
      </c>
      <c r="L3677" s="12" t="s">
        <v>15</v>
      </c>
      <c r="M3677" s="12" t="s">
        <v>3780</v>
      </c>
      <c r="N3677" s="12" t="s">
        <v>205</v>
      </c>
      <c r="O3677" s="12" t="s">
        <v>3792</v>
      </c>
      <c r="P3677" s="12" t="s">
        <v>17</v>
      </c>
      <c r="R3677" s="10">
        <f>ROUNDUP(SUM(VLOOKUP(F3677,'Pontuação'!A$2:B$11,2,FALSE),VLOOKUP(E3677,'Pontuação'!C$2:D$11,2,FALSE),VLOOKUP(H3677,'Pontuação'!I$2:J$11,2,FALSE),VLOOKUP(I3677,'Pontuação'!G$2:H$11,2,FALSE),VLOOKUP(K3677,'Pontuação'!M$2:N$13,2,FALSE)),0)</f>
        <v>1715</v>
      </c>
      <c r="S3677" s="11">
        <f t="shared" si="1"/>
        <v>172</v>
      </c>
      <c r="T3677" s="11" t="str">
        <f t="array" ref="T3677">IFERROR(INDEX('Pontuação'!G$13:G$101, MATCH(S3677, 'Pontuação'!F$13:F$101, 0)), "Faixa Indefinida")</f>
        <v>B</v>
      </c>
      <c r="U3677" s="11">
        <f t="shared" si="2"/>
        <v>0</v>
      </c>
      <c r="V3677" s="11">
        <f t="shared" si="3"/>
        <v>1</v>
      </c>
      <c r="W3677" s="11">
        <f t="shared" si="4"/>
        <v>0</v>
      </c>
      <c r="X3677" s="11">
        <f t="shared" si="5"/>
        <v>0</v>
      </c>
      <c r="Y3677" s="11">
        <f>ROUNDUP(SUM(VLOOKUP(F3677,'Pontuação 3.0'!A$2:B$11,2,FALSE),VLOOKUP(E3677,'Pontuação 3.0'!C$2:D$11,2,FALSE),VLOOKUP(H3677,'Pontuação 3.0'!I$2:J$11,2,FALSE),VLOOKUP(J3677,'Pontuação 3.0'!K$2:L$11,2,FALSE),VLOOKUP(G3677,'Pontuação 3.0'!E$2:F$11,2,FALSE),VLOOKUP(I3677,'Pontuação 3.0'!G$2:H$11,2,FALSE),VLOOKUP(K3677,'Pontuação 3.0'!M$2:N$13,2,FALSE)),0)</f>
        <v>2283</v>
      </c>
      <c r="Z3677" s="11">
        <f t="shared" si="6"/>
        <v>228</v>
      </c>
      <c r="AA3677" s="11" t="str">
        <f t="array" ref="AA3677">IFERROR(INDEX('Pontuação 3.0'!G$13:G$191, MATCH(Z3677, 'Pontuação 3.0'!F$13:F$191, 0)), "Faixa Indefinida")</f>
        <v>B</v>
      </c>
      <c r="AB3677" s="11">
        <f t="shared" si="7"/>
        <v>0</v>
      </c>
      <c r="AC3677" s="11">
        <f t="shared" si="8"/>
        <v>1</v>
      </c>
      <c r="AD3677" s="11">
        <f t="shared" si="9"/>
        <v>0</v>
      </c>
      <c r="AE3677" s="11">
        <f t="shared" si="10"/>
        <v>0</v>
      </c>
    </row>
    <row r="3678" ht="15.75" customHeight="1">
      <c r="A3678" s="7">
        <v>45658.0</v>
      </c>
      <c r="B3678" s="8" t="s">
        <v>1668</v>
      </c>
      <c r="C3678" s="8" t="s">
        <v>8397</v>
      </c>
      <c r="D3678" s="9">
        <v>9.1980862235E10</v>
      </c>
      <c r="E3678" s="8" t="s">
        <v>15428</v>
      </c>
      <c r="F3678" s="8" t="s">
        <v>15442</v>
      </c>
      <c r="G3678" s="8" t="s">
        <v>15421</v>
      </c>
      <c r="H3678" s="8" t="s">
        <v>15422</v>
      </c>
      <c r="I3678" s="8" t="s">
        <v>15433</v>
      </c>
      <c r="J3678" s="8" t="s">
        <v>15424</v>
      </c>
      <c r="K3678" s="8" t="s">
        <v>15432</v>
      </c>
      <c r="L3678" s="12" t="s">
        <v>15</v>
      </c>
      <c r="M3678" s="12" t="s">
        <v>3780</v>
      </c>
      <c r="N3678" s="12" t="s">
        <v>354</v>
      </c>
      <c r="O3678" s="12" t="s">
        <v>3870</v>
      </c>
      <c r="P3678" s="12" t="s">
        <v>119</v>
      </c>
      <c r="R3678" s="10">
        <f>ROUNDUP(SUM(VLOOKUP(F3678,'Pontuação'!A$2:B$11,2,FALSE),VLOOKUP(E3678,'Pontuação'!C$2:D$11,2,FALSE),VLOOKUP(H3678,'Pontuação'!I$2:J$11,2,FALSE),VLOOKUP(I3678,'Pontuação'!G$2:H$11,2,FALSE),VLOOKUP(K3678,'Pontuação'!M$2:N$13,2,FALSE)),0)</f>
        <v>1951</v>
      </c>
      <c r="S3678" s="11">
        <f t="shared" si="1"/>
        <v>195</v>
      </c>
      <c r="T3678" s="11" t="str">
        <f t="array" ref="T3678">IFERROR(INDEX('Pontuação'!G$13:G$101, MATCH(S3678, 'Pontuação'!F$13:F$101, 0)), "Faixa Indefinida")</f>
        <v>A</v>
      </c>
      <c r="U3678" s="11">
        <f t="shared" si="2"/>
        <v>1</v>
      </c>
      <c r="V3678" s="11">
        <f t="shared" si="3"/>
        <v>0</v>
      </c>
      <c r="W3678" s="11">
        <f t="shared" si="4"/>
        <v>0</v>
      </c>
      <c r="X3678" s="11">
        <f t="shared" si="5"/>
        <v>0</v>
      </c>
      <c r="Y3678" s="11">
        <f>ROUNDUP(SUM(VLOOKUP(F3678,'Pontuação 3.0'!A$2:B$11,2,FALSE),VLOOKUP(E3678,'Pontuação 3.0'!C$2:D$11,2,FALSE),VLOOKUP(H3678,'Pontuação 3.0'!I$2:J$11,2,FALSE),VLOOKUP(J3678,'Pontuação 3.0'!K$2:L$11,2,FALSE),VLOOKUP(G3678,'Pontuação 3.0'!E$2:F$11,2,FALSE),VLOOKUP(I3678,'Pontuação 3.0'!G$2:H$11,2,FALSE),VLOOKUP(K3678,'Pontuação 3.0'!M$2:N$13,2,FALSE)),0)</f>
        <v>2210</v>
      </c>
      <c r="Z3678" s="11">
        <f t="shared" si="6"/>
        <v>221</v>
      </c>
      <c r="AA3678" s="11" t="str">
        <f t="array" ref="AA3678">IFERROR(INDEX('Pontuação 3.0'!G$13:G$191, MATCH(Z3678, 'Pontuação 3.0'!F$13:F$191, 0)), "Faixa Indefinida")</f>
        <v>B</v>
      </c>
      <c r="AB3678" s="11">
        <f t="shared" si="7"/>
        <v>0</v>
      </c>
      <c r="AC3678" s="11">
        <f t="shared" si="8"/>
        <v>1</v>
      </c>
      <c r="AD3678" s="11">
        <f t="shared" si="9"/>
        <v>0</v>
      </c>
      <c r="AE3678" s="11">
        <f t="shared" si="10"/>
        <v>0</v>
      </c>
    </row>
    <row r="3679" ht="15.75" customHeight="1">
      <c r="A3679" s="7">
        <v>45658.0</v>
      </c>
      <c r="B3679" s="8" t="s">
        <v>8400</v>
      </c>
      <c r="C3679" s="8" t="s">
        <v>8401</v>
      </c>
      <c r="D3679" s="9">
        <v>1.2981568852E10</v>
      </c>
      <c r="E3679" s="8" t="s">
        <v>15419</v>
      </c>
      <c r="F3679" s="8" t="s">
        <v>15420</v>
      </c>
      <c r="G3679" s="8" t="s">
        <v>15430</v>
      </c>
      <c r="H3679" s="8" t="s">
        <v>15422</v>
      </c>
      <c r="I3679" s="8" t="s">
        <v>15447</v>
      </c>
      <c r="J3679" s="8" t="s">
        <v>15448</v>
      </c>
      <c r="K3679" s="8" t="s">
        <v>15432</v>
      </c>
      <c r="L3679" s="8"/>
      <c r="M3679" s="8"/>
      <c r="N3679" s="8"/>
      <c r="O3679" s="8"/>
      <c r="P3679" s="8"/>
      <c r="R3679" s="10">
        <f>ROUNDUP(SUM(VLOOKUP(F3679,'Pontuação'!A$2:B$11,2,FALSE),VLOOKUP(E3679,'Pontuação'!C$2:D$11,2,FALSE),VLOOKUP(H3679,'Pontuação'!I$2:J$11,2,FALSE),VLOOKUP(I3679,'Pontuação'!G$2:H$11,2,FALSE),VLOOKUP(K3679,'Pontuação'!M$2:N$13,2,FALSE)),0)</f>
        <v>1967</v>
      </c>
      <c r="S3679" s="11">
        <f t="shared" si="1"/>
        <v>197</v>
      </c>
      <c r="T3679" s="11" t="str">
        <f t="array" ref="T3679">IFERROR(INDEX('Pontuação'!G$13:G$101, MATCH(S3679, 'Pontuação'!F$13:F$101, 0)), "Faixa Indefinida")</f>
        <v>A</v>
      </c>
      <c r="U3679" s="11">
        <f t="shared" si="2"/>
        <v>1</v>
      </c>
      <c r="V3679" s="11">
        <f t="shared" si="3"/>
        <v>0</v>
      </c>
      <c r="W3679" s="11">
        <f t="shared" si="4"/>
        <v>0</v>
      </c>
      <c r="X3679" s="11">
        <f t="shared" si="5"/>
        <v>0</v>
      </c>
      <c r="Y3679" s="11">
        <f>ROUNDUP(SUM(VLOOKUP(F3679,'Pontuação 3.0'!A$2:B$11,2,FALSE),VLOOKUP(E3679,'Pontuação 3.0'!C$2:D$11,2,FALSE),VLOOKUP(H3679,'Pontuação 3.0'!I$2:J$11,2,FALSE),VLOOKUP(J3679,'Pontuação 3.0'!K$2:L$11,2,FALSE),VLOOKUP(G3679,'Pontuação 3.0'!E$2:F$11,2,FALSE),VLOOKUP(I3679,'Pontuação 3.0'!G$2:H$11,2,FALSE),VLOOKUP(K3679,'Pontuação 3.0'!M$2:N$13,2,FALSE)),0)</f>
        <v>2462</v>
      </c>
      <c r="Z3679" s="11">
        <f t="shared" si="6"/>
        <v>246</v>
      </c>
      <c r="AA3679" s="11" t="str">
        <f t="array" ref="AA3679">IFERROR(INDEX('Pontuação 3.0'!G$13:G$191, MATCH(Z3679, 'Pontuação 3.0'!F$13:F$191, 0)), "Faixa Indefinida")</f>
        <v>A</v>
      </c>
      <c r="AB3679" s="11">
        <f t="shared" si="7"/>
        <v>1</v>
      </c>
      <c r="AC3679" s="11">
        <f t="shared" si="8"/>
        <v>0</v>
      </c>
      <c r="AD3679" s="11">
        <f t="shared" si="9"/>
        <v>0</v>
      </c>
      <c r="AE3679" s="11">
        <f t="shared" si="10"/>
        <v>0</v>
      </c>
    </row>
    <row r="3680" ht="15.75" customHeight="1">
      <c r="A3680" s="7">
        <v>45658.0</v>
      </c>
      <c r="B3680" s="8" t="s">
        <v>8408</v>
      </c>
      <c r="C3680" s="8" t="s">
        <v>8409</v>
      </c>
      <c r="D3680" s="9">
        <v>1.7991784886E10</v>
      </c>
      <c r="E3680" s="8" t="s">
        <v>15419</v>
      </c>
      <c r="F3680" s="8" t="s">
        <v>15420</v>
      </c>
      <c r="G3680" s="8" t="s">
        <v>15430</v>
      </c>
      <c r="H3680" s="8" t="s">
        <v>15438</v>
      </c>
      <c r="I3680" s="8" t="s">
        <v>15423</v>
      </c>
      <c r="J3680" s="8" t="s">
        <v>15424</v>
      </c>
      <c r="K3680" s="8" t="s">
        <v>15425</v>
      </c>
      <c r="L3680" s="12" t="s">
        <v>15</v>
      </c>
      <c r="M3680" s="12" t="s">
        <v>3780</v>
      </c>
      <c r="N3680" s="12" t="s">
        <v>93</v>
      </c>
      <c r="O3680" s="12" t="s">
        <v>3781</v>
      </c>
      <c r="P3680" s="12" t="s">
        <v>119</v>
      </c>
      <c r="R3680" s="10">
        <f>ROUNDUP(SUM(VLOOKUP(F3680,'Pontuação'!A$2:B$11,2,FALSE),VLOOKUP(E3680,'Pontuação'!C$2:D$11,2,FALSE),VLOOKUP(H3680,'Pontuação'!I$2:J$11,2,FALSE),VLOOKUP(I3680,'Pontuação'!G$2:H$11,2,FALSE),VLOOKUP(K3680,'Pontuação'!M$2:N$13,2,FALSE)),0)</f>
        <v>1443</v>
      </c>
      <c r="S3680" s="11">
        <f t="shared" si="1"/>
        <v>144</v>
      </c>
      <c r="T3680" s="11" t="str">
        <f t="array" ref="T3680">IFERROR(INDEX('Pontuação'!G$13:G$101, MATCH(S3680, 'Pontuação'!F$13:F$101, 0)), "Faixa Indefinida")</f>
        <v>D</v>
      </c>
      <c r="U3680" s="11">
        <f t="shared" si="2"/>
        <v>0</v>
      </c>
      <c r="V3680" s="11">
        <f t="shared" si="3"/>
        <v>0</v>
      </c>
      <c r="W3680" s="11">
        <f t="shared" si="4"/>
        <v>0</v>
      </c>
      <c r="X3680" s="11">
        <f t="shared" si="5"/>
        <v>1</v>
      </c>
      <c r="Y3680" s="11">
        <f>ROUNDUP(SUM(VLOOKUP(F3680,'Pontuação 3.0'!A$2:B$11,2,FALSE),VLOOKUP(E3680,'Pontuação 3.0'!C$2:D$11,2,FALSE),VLOOKUP(H3680,'Pontuação 3.0'!I$2:J$11,2,FALSE),VLOOKUP(J3680,'Pontuação 3.0'!K$2:L$11,2,FALSE),VLOOKUP(G3680,'Pontuação 3.0'!E$2:F$11,2,FALSE),VLOOKUP(I3680,'Pontuação 3.0'!G$2:H$11,2,FALSE),VLOOKUP(K3680,'Pontuação 3.0'!M$2:N$13,2,FALSE)),0)</f>
        <v>1944</v>
      </c>
      <c r="Z3680" s="11">
        <f t="shared" si="6"/>
        <v>194</v>
      </c>
      <c r="AA3680" s="11" t="str">
        <f t="array" ref="AA3680">IFERROR(INDEX('Pontuação 3.0'!G$13:G$191, MATCH(Z3680, 'Pontuação 3.0'!F$13:F$191, 0)), "Faixa Indefinida")</f>
        <v>C</v>
      </c>
      <c r="AB3680" s="11">
        <f t="shared" si="7"/>
        <v>0</v>
      </c>
      <c r="AC3680" s="11">
        <f t="shared" si="8"/>
        <v>0</v>
      </c>
      <c r="AD3680" s="11">
        <f t="shared" si="9"/>
        <v>1</v>
      </c>
      <c r="AE3680" s="11">
        <f t="shared" si="10"/>
        <v>0</v>
      </c>
    </row>
    <row r="3681" ht="15.75" customHeight="1">
      <c r="A3681" s="7">
        <v>45658.0</v>
      </c>
      <c r="B3681" s="8" t="s">
        <v>518</v>
      </c>
      <c r="C3681" s="8" t="s">
        <v>8410</v>
      </c>
      <c r="D3681" s="9">
        <v>2.1964284299E10</v>
      </c>
      <c r="E3681" s="8" t="s">
        <v>15428</v>
      </c>
      <c r="F3681" s="8" t="s">
        <v>15442</v>
      </c>
      <c r="G3681" s="8" t="s">
        <v>15421</v>
      </c>
      <c r="H3681" s="8" t="s">
        <v>15446</v>
      </c>
      <c r="I3681" s="8" t="s">
        <v>15431</v>
      </c>
      <c r="J3681" s="8" t="s">
        <v>15448</v>
      </c>
      <c r="K3681" s="8" t="s">
        <v>15466</v>
      </c>
      <c r="L3681" s="12" t="s">
        <v>15</v>
      </c>
      <c r="M3681" s="12" t="s">
        <v>3780</v>
      </c>
      <c r="N3681" s="12" t="s">
        <v>205</v>
      </c>
      <c r="O3681" s="12" t="s">
        <v>3797</v>
      </c>
      <c r="P3681" s="12" t="s">
        <v>119</v>
      </c>
      <c r="R3681" s="10">
        <f>ROUNDUP(SUM(VLOOKUP(F3681,'Pontuação'!A$2:B$11,2,FALSE),VLOOKUP(E3681,'Pontuação'!C$2:D$11,2,FALSE),VLOOKUP(H3681,'Pontuação'!I$2:J$11,2,FALSE),VLOOKUP(I3681,'Pontuação'!G$2:H$11,2,FALSE),VLOOKUP(K3681,'Pontuação'!M$2:N$13,2,FALSE)),0)</f>
        <v>1758</v>
      </c>
      <c r="S3681" s="11">
        <f t="shared" si="1"/>
        <v>176</v>
      </c>
      <c r="T3681" s="11" t="str">
        <f t="array" ref="T3681">IFERROR(INDEX('Pontuação'!G$13:G$101, MATCH(S3681, 'Pontuação'!F$13:F$101, 0)), "Faixa Indefinida")</f>
        <v>B</v>
      </c>
      <c r="U3681" s="11">
        <f t="shared" si="2"/>
        <v>0</v>
      </c>
      <c r="V3681" s="11">
        <f t="shared" si="3"/>
        <v>1</v>
      </c>
      <c r="W3681" s="11">
        <f t="shared" si="4"/>
        <v>0</v>
      </c>
      <c r="X3681" s="11">
        <f t="shared" si="5"/>
        <v>0</v>
      </c>
      <c r="Y3681" s="11">
        <f>ROUNDUP(SUM(VLOOKUP(F3681,'Pontuação 3.0'!A$2:B$11,2,FALSE),VLOOKUP(E3681,'Pontuação 3.0'!C$2:D$11,2,FALSE),VLOOKUP(H3681,'Pontuação 3.0'!I$2:J$11,2,FALSE),VLOOKUP(J3681,'Pontuação 3.0'!K$2:L$11,2,FALSE),VLOOKUP(G3681,'Pontuação 3.0'!E$2:F$11,2,FALSE),VLOOKUP(I3681,'Pontuação 3.0'!G$2:H$11,2,FALSE),VLOOKUP(K3681,'Pontuação 3.0'!M$2:N$13,2,FALSE)),0)</f>
        <v>2543</v>
      </c>
      <c r="Z3681" s="11">
        <f t="shared" si="6"/>
        <v>254</v>
      </c>
      <c r="AA3681" s="11" t="str">
        <f t="array" ref="AA3681">IFERROR(INDEX('Pontuação 3.0'!G$13:G$191, MATCH(Z3681, 'Pontuação 3.0'!F$13:F$191, 0)), "Faixa Indefinida")</f>
        <v>A</v>
      </c>
      <c r="AB3681" s="11">
        <f t="shared" si="7"/>
        <v>1</v>
      </c>
      <c r="AC3681" s="11">
        <f t="shared" si="8"/>
        <v>0</v>
      </c>
      <c r="AD3681" s="11">
        <f t="shared" si="9"/>
        <v>0</v>
      </c>
      <c r="AE3681" s="11">
        <f t="shared" si="10"/>
        <v>0</v>
      </c>
    </row>
    <row r="3682" ht="15.75" customHeight="1">
      <c r="A3682" s="7">
        <v>45658.0</v>
      </c>
      <c r="B3682" s="8" t="s">
        <v>8417</v>
      </c>
      <c r="C3682" s="8" t="s">
        <v>8418</v>
      </c>
      <c r="D3682" s="9">
        <v>1.1989601743E10</v>
      </c>
      <c r="E3682" s="8" t="s">
        <v>15428</v>
      </c>
      <c r="F3682" s="8" t="s">
        <v>15420</v>
      </c>
      <c r="G3682" s="8" t="s">
        <v>15421</v>
      </c>
      <c r="H3682" s="8" t="s">
        <v>15422</v>
      </c>
      <c r="I3682" s="8" t="s">
        <v>15423</v>
      </c>
      <c r="J3682" s="8" t="s">
        <v>15424</v>
      </c>
      <c r="K3682" s="8" t="s">
        <v>15425</v>
      </c>
      <c r="L3682" s="12" t="s">
        <v>15</v>
      </c>
      <c r="M3682" s="12" t="s">
        <v>3780</v>
      </c>
      <c r="N3682" s="12" t="s">
        <v>608</v>
      </c>
      <c r="O3682" s="12" t="s">
        <v>3870</v>
      </c>
      <c r="P3682" s="12" t="s">
        <v>119</v>
      </c>
      <c r="R3682" s="10">
        <f>ROUNDUP(SUM(VLOOKUP(F3682,'Pontuação'!A$2:B$11,2,FALSE),VLOOKUP(E3682,'Pontuação'!C$2:D$11,2,FALSE),VLOOKUP(H3682,'Pontuação'!I$2:J$11,2,FALSE),VLOOKUP(I3682,'Pontuação'!G$2:H$11,2,FALSE),VLOOKUP(K3682,'Pontuação'!M$2:N$13,2,FALSE)),0)</f>
        <v>1553</v>
      </c>
      <c r="S3682" s="11">
        <f t="shared" si="1"/>
        <v>155</v>
      </c>
      <c r="T3682" s="11" t="str">
        <f t="array" ref="T3682">IFERROR(INDEX('Pontuação'!G$13:G$101, MATCH(S3682, 'Pontuação'!F$13:F$101, 0)), "Faixa Indefinida")</f>
        <v>C</v>
      </c>
      <c r="U3682" s="11">
        <f t="shared" si="2"/>
        <v>0</v>
      </c>
      <c r="V3682" s="11">
        <f t="shared" si="3"/>
        <v>0</v>
      </c>
      <c r="W3682" s="11">
        <f t="shared" si="4"/>
        <v>1</v>
      </c>
      <c r="X3682" s="11">
        <f t="shared" si="5"/>
        <v>0</v>
      </c>
      <c r="Y3682" s="11">
        <f>ROUNDUP(SUM(VLOOKUP(F3682,'Pontuação 3.0'!A$2:B$11,2,FALSE),VLOOKUP(E3682,'Pontuação 3.0'!C$2:D$11,2,FALSE),VLOOKUP(H3682,'Pontuação 3.0'!I$2:J$11,2,FALSE),VLOOKUP(J3682,'Pontuação 3.0'!K$2:L$11,2,FALSE),VLOOKUP(G3682,'Pontuação 3.0'!E$2:F$11,2,FALSE),VLOOKUP(I3682,'Pontuação 3.0'!G$2:H$11,2,FALSE),VLOOKUP(K3682,'Pontuação 3.0'!M$2:N$13,2,FALSE)),0)</f>
        <v>1982</v>
      </c>
      <c r="Z3682" s="11">
        <f t="shared" si="6"/>
        <v>198</v>
      </c>
      <c r="AA3682" s="11" t="str">
        <f t="array" ref="AA3682">IFERROR(INDEX('Pontuação 3.0'!G$13:G$191, MATCH(Z3682, 'Pontuação 3.0'!F$13:F$191, 0)), "Faixa Indefinida")</f>
        <v>C</v>
      </c>
      <c r="AB3682" s="11">
        <f t="shared" si="7"/>
        <v>0</v>
      </c>
      <c r="AC3682" s="11">
        <f t="shared" si="8"/>
        <v>0</v>
      </c>
      <c r="AD3682" s="11">
        <f t="shared" si="9"/>
        <v>1</v>
      </c>
      <c r="AE3682" s="11">
        <f t="shared" si="10"/>
        <v>0</v>
      </c>
    </row>
    <row r="3683" ht="15.75" customHeight="1">
      <c r="A3683" s="7">
        <v>45658.0</v>
      </c>
      <c r="B3683" s="8" t="s">
        <v>8411</v>
      </c>
      <c r="C3683" s="8" t="s">
        <v>8412</v>
      </c>
      <c r="D3683" s="9">
        <v>4.3996142029E10</v>
      </c>
      <c r="E3683" s="8" t="s">
        <v>15428</v>
      </c>
      <c r="F3683" s="8" t="s">
        <v>15442</v>
      </c>
      <c r="G3683" s="8" t="s">
        <v>15430</v>
      </c>
      <c r="H3683" s="8" t="s">
        <v>15443</v>
      </c>
      <c r="I3683" s="8" t="s">
        <v>15431</v>
      </c>
      <c r="J3683" s="8" t="s">
        <v>15424</v>
      </c>
      <c r="K3683" s="8" t="s">
        <v>15432</v>
      </c>
      <c r="L3683" s="12" t="s">
        <v>15</v>
      </c>
      <c r="M3683" s="12" t="s">
        <v>3780</v>
      </c>
      <c r="N3683" s="12" t="s">
        <v>162</v>
      </c>
      <c r="O3683" s="12" t="s">
        <v>3781</v>
      </c>
      <c r="P3683" s="12" t="s">
        <v>119</v>
      </c>
      <c r="R3683" s="10">
        <f>ROUNDUP(SUM(VLOOKUP(F3683,'Pontuação'!A$2:B$11,2,FALSE),VLOOKUP(E3683,'Pontuação'!C$2:D$11,2,FALSE),VLOOKUP(H3683,'Pontuação'!I$2:J$11,2,FALSE),VLOOKUP(I3683,'Pontuação'!G$2:H$11,2,FALSE),VLOOKUP(K3683,'Pontuação'!M$2:N$13,2,FALSE)),0)</f>
        <v>1804</v>
      </c>
      <c r="S3683" s="11">
        <f t="shared" si="1"/>
        <v>180</v>
      </c>
      <c r="T3683" s="11" t="str">
        <f t="array" ref="T3683">IFERROR(INDEX('Pontuação'!G$13:G$101, MATCH(S3683, 'Pontuação'!F$13:F$101, 0)), "Faixa Indefinida")</f>
        <v>B</v>
      </c>
      <c r="U3683" s="11">
        <f t="shared" si="2"/>
        <v>0</v>
      </c>
      <c r="V3683" s="11">
        <f t="shared" si="3"/>
        <v>1</v>
      </c>
      <c r="W3683" s="11">
        <f t="shared" si="4"/>
        <v>0</v>
      </c>
      <c r="X3683" s="11">
        <f t="shared" si="5"/>
        <v>0</v>
      </c>
      <c r="Y3683" s="11">
        <f>ROUNDUP(SUM(VLOOKUP(F3683,'Pontuação 3.0'!A$2:B$11,2,FALSE),VLOOKUP(E3683,'Pontuação 3.0'!C$2:D$11,2,FALSE),VLOOKUP(H3683,'Pontuação 3.0'!I$2:J$11,2,FALSE),VLOOKUP(J3683,'Pontuação 3.0'!K$2:L$11,2,FALSE),VLOOKUP(G3683,'Pontuação 3.0'!E$2:F$11,2,FALSE),VLOOKUP(I3683,'Pontuação 3.0'!G$2:H$11,2,FALSE),VLOOKUP(K3683,'Pontuação 3.0'!M$2:N$13,2,FALSE)),0)</f>
        <v>2163</v>
      </c>
      <c r="Z3683" s="11">
        <f t="shared" si="6"/>
        <v>216</v>
      </c>
      <c r="AA3683" s="11" t="str">
        <f t="array" ref="AA3683">IFERROR(INDEX('Pontuação 3.0'!G$13:G$191, MATCH(Z3683, 'Pontuação 3.0'!F$13:F$191, 0)), "Faixa Indefinida")</f>
        <v>B</v>
      </c>
      <c r="AB3683" s="11">
        <f t="shared" si="7"/>
        <v>0</v>
      </c>
      <c r="AC3683" s="11">
        <f t="shared" si="8"/>
        <v>1</v>
      </c>
      <c r="AD3683" s="11">
        <f t="shared" si="9"/>
        <v>0</v>
      </c>
      <c r="AE3683" s="11">
        <f t="shared" si="10"/>
        <v>0</v>
      </c>
    </row>
    <row r="3684" ht="15.75" customHeight="1">
      <c r="A3684" s="7">
        <v>45658.0</v>
      </c>
      <c r="B3684" s="8" t="s">
        <v>8404</v>
      </c>
      <c r="C3684" s="8" t="s">
        <v>15819</v>
      </c>
      <c r="D3684" s="9">
        <v>6.2984821736E10</v>
      </c>
      <c r="E3684" s="8" t="s">
        <v>15428</v>
      </c>
      <c r="F3684" s="8" t="s">
        <v>15442</v>
      </c>
      <c r="G3684" s="8" t="s">
        <v>15430</v>
      </c>
      <c r="H3684" s="8" t="s">
        <v>15422</v>
      </c>
      <c r="I3684" s="8" t="s">
        <v>15423</v>
      </c>
      <c r="J3684" s="8" t="s">
        <v>15448</v>
      </c>
      <c r="K3684" s="8" t="s">
        <v>15425</v>
      </c>
      <c r="L3684" s="12" t="s">
        <v>15</v>
      </c>
      <c r="M3684" s="12" t="s">
        <v>3780</v>
      </c>
      <c r="N3684" s="12" t="s">
        <v>1912</v>
      </c>
      <c r="O3684" s="12" t="s">
        <v>3797</v>
      </c>
      <c r="P3684" s="12" t="s">
        <v>17</v>
      </c>
      <c r="R3684" s="10">
        <f>ROUNDUP(SUM(VLOOKUP(F3684,'Pontuação'!A$2:B$11,2,FALSE),VLOOKUP(E3684,'Pontuação'!C$2:D$11,2,FALSE),VLOOKUP(H3684,'Pontuação'!I$2:J$11,2,FALSE),VLOOKUP(I3684,'Pontuação'!G$2:H$11,2,FALSE),VLOOKUP(K3684,'Pontuação'!M$2:N$13,2,FALSE)),0)</f>
        <v>1541</v>
      </c>
      <c r="S3684" s="11">
        <f t="shared" si="1"/>
        <v>154</v>
      </c>
      <c r="T3684" s="11" t="str">
        <f t="array" ref="T3684">IFERROR(INDEX('Pontuação'!G$13:G$101, MATCH(S3684, 'Pontuação'!F$13:F$101, 0)), "Faixa Indefinida")</f>
        <v>C</v>
      </c>
      <c r="U3684" s="11">
        <f t="shared" si="2"/>
        <v>0</v>
      </c>
      <c r="V3684" s="11">
        <f t="shared" si="3"/>
        <v>0</v>
      </c>
      <c r="W3684" s="11">
        <f t="shared" si="4"/>
        <v>1</v>
      </c>
      <c r="X3684" s="11">
        <f t="shared" si="5"/>
        <v>0</v>
      </c>
      <c r="Y3684" s="11">
        <f>ROUNDUP(SUM(VLOOKUP(F3684,'Pontuação 3.0'!A$2:B$11,2,FALSE),VLOOKUP(E3684,'Pontuação 3.0'!C$2:D$11,2,FALSE),VLOOKUP(H3684,'Pontuação 3.0'!I$2:J$11,2,FALSE),VLOOKUP(J3684,'Pontuação 3.0'!K$2:L$11,2,FALSE),VLOOKUP(G3684,'Pontuação 3.0'!E$2:F$11,2,FALSE),VLOOKUP(I3684,'Pontuação 3.0'!G$2:H$11,2,FALSE),VLOOKUP(K3684,'Pontuação 3.0'!M$2:N$13,2,FALSE)),0)</f>
        <v>2250</v>
      </c>
      <c r="Z3684" s="11">
        <f t="shared" si="6"/>
        <v>225</v>
      </c>
      <c r="AA3684" s="11" t="str">
        <f t="array" ref="AA3684">IFERROR(INDEX('Pontuação 3.0'!G$13:G$191, MATCH(Z3684, 'Pontuação 3.0'!F$13:F$191, 0)), "Faixa Indefinida")</f>
        <v>B</v>
      </c>
      <c r="AB3684" s="11">
        <f t="shared" si="7"/>
        <v>0</v>
      </c>
      <c r="AC3684" s="11">
        <f t="shared" si="8"/>
        <v>1</v>
      </c>
      <c r="AD3684" s="11">
        <f t="shared" si="9"/>
        <v>0</v>
      </c>
      <c r="AE3684" s="11">
        <f t="shared" si="10"/>
        <v>0</v>
      </c>
    </row>
    <row r="3685" ht="15.75" customHeight="1">
      <c r="A3685" s="7">
        <v>45658.0</v>
      </c>
      <c r="B3685" s="8" t="s">
        <v>8413</v>
      </c>
      <c r="C3685" s="8" t="s">
        <v>8414</v>
      </c>
      <c r="D3685" s="9">
        <v>1.3981074672E10</v>
      </c>
      <c r="E3685" s="8" t="s">
        <v>15428</v>
      </c>
      <c r="F3685" s="8" t="s">
        <v>15420</v>
      </c>
      <c r="G3685" s="8" t="s">
        <v>15421</v>
      </c>
      <c r="H3685" s="8" t="s">
        <v>15422</v>
      </c>
      <c r="I3685" s="8" t="s">
        <v>15423</v>
      </c>
      <c r="J3685" s="8" t="s">
        <v>15424</v>
      </c>
      <c r="K3685" s="8" t="s">
        <v>15425</v>
      </c>
      <c r="L3685" s="12" t="s">
        <v>17</v>
      </c>
      <c r="M3685" s="12" t="s">
        <v>3899</v>
      </c>
      <c r="N3685" s="12" t="s">
        <v>3902</v>
      </c>
      <c r="O3685" s="12" t="s">
        <v>8415</v>
      </c>
      <c r="P3685" s="12" t="s">
        <v>8416</v>
      </c>
      <c r="R3685" s="10">
        <f>ROUNDUP(SUM(VLOOKUP(F3685,'Pontuação'!A$2:B$11,2,FALSE),VLOOKUP(E3685,'Pontuação'!C$2:D$11,2,FALSE),VLOOKUP(H3685,'Pontuação'!I$2:J$11,2,FALSE),VLOOKUP(I3685,'Pontuação'!G$2:H$11,2,FALSE),VLOOKUP(K3685,'Pontuação'!M$2:N$13,2,FALSE)),0)</f>
        <v>1553</v>
      </c>
      <c r="S3685" s="11">
        <f t="shared" si="1"/>
        <v>155</v>
      </c>
      <c r="T3685" s="11" t="str">
        <f t="array" ref="T3685">IFERROR(INDEX('Pontuação'!G$13:G$101, MATCH(S3685, 'Pontuação'!F$13:F$101, 0)), "Faixa Indefinida")</f>
        <v>C</v>
      </c>
      <c r="U3685" s="11">
        <f t="shared" si="2"/>
        <v>0</v>
      </c>
      <c r="V3685" s="11">
        <f t="shared" si="3"/>
        <v>0</v>
      </c>
      <c r="W3685" s="11">
        <f t="shared" si="4"/>
        <v>1</v>
      </c>
      <c r="X3685" s="11">
        <f t="shared" si="5"/>
        <v>0</v>
      </c>
      <c r="Y3685" s="11">
        <f>ROUNDUP(SUM(VLOOKUP(F3685,'Pontuação 3.0'!A$2:B$11,2,FALSE),VLOOKUP(E3685,'Pontuação 3.0'!C$2:D$11,2,FALSE),VLOOKUP(H3685,'Pontuação 3.0'!I$2:J$11,2,FALSE),VLOOKUP(J3685,'Pontuação 3.0'!K$2:L$11,2,FALSE),VLOOKUP(G3685,'Pontuação 3.0'!E$2:F$11,2,FALSE),VLOOKUP(I3685,'Pontuação 3.0'!G$2:H$11,2,FALSE),VLOOKUP(K3685,'Pontuação 3.0'!M$2:N$13,2,FALSE)),0)</f>
        <v>1982</v>
      </c>
      <c r="Z3685" s="11">
        <f t="shared" si="6"/>
        <v>198</v>
      </c>
      <c r="AA3685" s="11" t="str">
        <f t="array" ref="AA3685">IFERROR(INDEX('Pontuação 3.0'!G$13:G$191, MATCH(Z3685, 'Pontuação 3.0'!F$13:F$191, 0)), "Faixa Indefinida")</f>
        <v>C</v>
      </c>
      <c r="AB3685" s="11">
        <f t="shared" si="7"/>
        <v>0</v>
      </c>
      <c r="AC3685" s="11">
        <f t="shared" si="8"/>
        <v>0</v>
      </c>
      <c r="AD3685" s="11">
        <f t="shared" si="9"/>
        <v>1</v>
      </c>
      <c r="AE3685" s="11">
        <f t="shared" si="10"/>
        <v>0</v>
      </c>
    </row>
    <row r="3686" ht="15.75" customHeight="1">
      <c r="A3686" s="7">
        <v>45658.0</v>
      </c>
      <c r="B3686" s="8" t="s">
        <v>8424</v>
      </c>
      <c r="C3686" s="8" t="s">
        <v>8425</v>
      </c>
      <c r="D3686" s="9">
        <v>1.499870351E10</v>
      </c>
      <c r="E3686" s="8" t="s">
        <v>15428</v>
      </c>
      <c r="F3686" s="8" t="s">
        <v>15420</v>
      </c>
      <c r="G3686" s="8" t="s">
        <v>15430</v>
      </c>
      <c r="H3686" s="8" t="s">
        <v>15422</v>
      </c>
      <c r="I3686" s="8" t="s">
        <v>15423</v>
      </c>
      <c r="J3686" s="8" t="s">
        <v>15448</v>
      </c>
      <c r="K3686" s="8" t="s">
        <v>15425</v>
      </c>
      <c r="L3686" s="12" t="s">
        <v>15</v>
      </c>
      <c r="M3686" s="12" t="s">
        <v>3780</v>
      </c>
      <c r="N3686" s="12" t="s">
        <v>608</v>
      </c>
      <c r="O3686" s="12" t="s">
        <v>3781</v>
      </c>
      <c r="P3686" s="12" t="s">
        <v>119</v>
      </c>
      <c r="R3686" s="10">
        <f>ROUNDUP(SUM(VLOOKUP(F3686,'Pontuação'!A$2:B$11,2,FALSE),VLOOKUP(E3686,'Pontuação'!C$2:D$11,2,FALSE),VLOOKUP(H3686,'Pontuação'!I$2:J$11,2,FALSE),VLOOKUP(I3686,'Pontuação'!G$2:H$11,2,FALSE),VLOOKUP(K3686,'Pontuação'!M$2:N$13,2,FALSE)),0)</f>
        <v>1553</v>
      </c>
      <c r="S3686" s="11">
        <f t="shared" si="1"/>
        <v>155</v>
      </c>
      <c r="T3686" s="11" t="str">
        <f t="array" ref="T3686">IFERROR(INDEX('Pontuação'!G$13:G$101, MATCH(S3686, 'Pontuação'!F$13:F$101, 0)), "Faixa Indefinida")</f>
        <v>C</v>
      </c>
      <c r="U3686" s="11">
        <f t="shared" si="2"/>
        <v>0</v>
      </c>
      <c r="V3686" s="11">
        <f t="shared" si="3"/>
        <v>0</v>
      </c>
      <c r="W3686" s="11">
        <f t="shared" si="4"/>
        <v>1</v>
      </c>
      <c r="X3686" s="11">
        <f t="shared" si="5"/>
        <v>0</v>
      </c>
      <c r="Y3686" s="11">
        <f>ROUNDUP(SUM(VLOOKUP(F3686,'Pontuação 3.0'!A$2:B$11,2,FALSE),VLOOKUP(E3686,'Pontuação 3.0'!C$2:D$11,2,FALSE),VLOOKUP(H3686,'Pontuação 3.0'!I$2:J$11,2,FALSE),VLOOKUP(J3686,'Pontuação 3.0'!K$2:L$11,2,FALSE),VLOOKUP(G3686,'Pontuação 3.0'!E$2:F$11,2,FALSE),VLOOKUP(I3686,'Pontuação 3.0'!G$2:H$11,2,FALSE),VLOOKUP(K3686,'Pontuação 3.0'!M$2:N$13,2,FALSE)),0)</f>
        <v>2383</v>
      </c>
      <c r="Z3686" s="11">
        <f t="shared" si="6"/>
        <v>238</v>
      </c>
      <c r="AA3686" s="11" t="str">
        <f t="array" ref="AA3686">IFERROR(INDEX('Pontuação 3.0'!G$13:G$191, MATCH(Z3686, 'Pontuação 3.0'!F$13:F$191, 0)), "Faixa Indefinida")</f>
        <v>A</v>
      </c>
      <c r="AB3686" s="11">
        <f t="shared" si="7"/>
        <v>1</v>
      </c>
      <c r="AC3686" s="11">
        <f t="shared" si="8"/>
        <v>0</v>
      </c>
      <c r="AD3686" s="11">
        <f t="shared" si="9"/>
        <v>0</v>
      </c>
      <c r="AE3686" s="11">
        <f t="shared" si="10"/>
        <v>0</v>
      </c>
    </row>
    <row r="3687" ht="15.75" customHeight="1">
      <c r="A3687" s="7">
        <v>45658.0</v>
      </c>
      <c r="B3687" s="8" t="s">
        <v>8419</v>
      </c>
      <c r="C3687" s="8" t="s">
        <v>8420</v>
      </c>
      <c r="D3687" s="9">
        <v>3.1992633599E10</v>
      </c>
      <c r="E3687" s="8" t="s">
        <v>15428</v>
      </c>
      <c r="F3687" s="8" t="s">
        <v>15454</v>
      </c>
      <c r="G3687" s="8" t="s">
        <v>15451</v>
      </c>
      <c r="H3687" s="8" t="s">
        <v>15438</v>
      </c>
      <c r="I3687" s="8" t="s">
        <v>15433</v>
      </c>
      <c r="J3687" s="8" t="s">
        <v>15424</v>
      </c>
      <c r="K3687" s="8" t="s">
        <v>15425</v>
      </c>
      <c r="L3687" s="8"/>
      <c r="M3687" s="8"/>
      <c r="N3687" s="8"/>
      <c r="O3687" s="8"/>
      <c r="P3687" s="8"/>
      <c r="R3687" s="10">
        <f>ROUNDUP(SUM(VLOOKUP(F3687,'Pontuação'!A$2:B$11,2,FALSE),VLOOKUP(E3687,'Pontuação'!C$2:D$11,2,FALSE),VLOOKUP(H3687,'Pontuação'!I$2:J$11,2,FALSE),VLOOKUP(I3687,'Pontuação'!G$2:H$11,2,FALSE),VLOOKUP(K3687,'Pontuação'!M$2:N$13,2,FALSE)),0)</f>
        <v>1722</v>
      </c>
      <c r="S3687" s="11">
        <f t="shared" si="1"/>
        <v>172</v>
      </c>
      <c r="T3687" s="11" t="str">
        <f t="array" ref="T3687">IFERROR(INDEX('Pontuação'!G$13:G$101, MATCH(S3687, 'Pontuação'!F$13:F$101, 0)), "Faixa Indefinida")</f>
        <v>B</v>
      </c>
      <c r="U3687" s="11">
        <f t="shared" si="2"/>
        <v>0</v>
      </c>
      <c r="V3687" s="11">
        <f t="shared" si="3"/>
        <v>1</v>
      </c>
      <c r="W3687" s="11">
        <f t="shared" si="4"/>
        <v>0</v>
      </c>
      <c r="X3687" s="11">
        <f t="shared" si="5"/>
        <v>0</v>
      </c>
      <c r="Y3687" s="11">
        <f>ROUNDUP(SUM(VLOOKUP(F3687,'Pontuação 3.0'!A$2:B$11,2,FALSE),VLOOKUP(E3687,'Pontuação 3.0'!C$2:D$11,2,FALSE),VLOOKUP(H3687,'Pontuação 3.0'!I$2:J$11,2,FALSE),VLOOKUP(J3687,'Pontuação 3.0'!K$2:L$11,2,FALSE),VLOOKUP(G3687,'Pontuação 3.0'!E$2:F$11,2,FALSE),VLOOKUP(I3687,'Pontuação 3.0'!G$2:H$11,2,FALSE),VLOOKUP(K3687,'Pontuação 3.0'!M$2:N$13,2,FALSE)),0)</f>
        <v>2084</v>
      </c>
      <c r="Z3687" s="11">
        <f t="shared" si="6"/>
        <v>208</v>
      </c>
      <c r="AA3687" s="11" t="str">
        <f t="array" ref="AA3687">IFERROR(INDEX('Pontuação 3.0'!G$13:G$191, MATCH(Z3687, 'Pontuação 3.0'!F$13:F$191, 0)), "Faixa Indefinida")</f>
        <v>C</v>
      </c>
      <c r="AB3687" s="11">
        <f t="shared" si="7"/>
        <v>0</v>
      </c>
      <c r="AC3687" s="11">
        <f t="shared" si="8"/>
        <v>0</v>
      </c>
      <c r="AD3687" s="11">
        <f t="shared" si="9"/>
        <v>1</v>
      </c>
      <c r="AE3687" s="11">
        <f t="shared" si="10"/>
        <v>0</v>
      </c>
    </row>
    <row r="3688" ht="15.75" customHeight="1">
      <c r="A3688" s="7">
        <v>45658.0</v>
      </c>
      <c r="B3688" s="8" t="s">
        <v>1563</v>
      </c>
      <c r="C3688" s="8" t="s">
        <v>8423</v>
      </c>
      <c r="D3688" s="9">
        <v>3.1989870092E10</v>
      </c>
      <c r="E3688" s="8" t="s">
        <v>15428</v>
      </c>
      <c r="F3688" s="8" t="s">
        <v>15420</v>
      </c>
      <c r="G3688" s="8" t="s">
        <v>15430</v>
      </c>
      <c r="H3688" s="8" t="s">
        <v>15422</v>
      </c>
      <c r="I3688" s="8" t="s">
        <v>15433</v>
      </c>
      <c r="J3688" s="8" t="s">
        <v>15424</v>
      </c>
      <c r="K3688" s="8" t="s">
        <v>15466</v>
      </c>
      <c r="L3688" s="12" t="s">
        <v>15</v>
      </c>
      <c r="M3688" s="12" t="s">
        <v>3780</v>
      </c>
      <c r="N3688" s="12" t="s">
        <v>608</v>
      </c>
      <c r="O3688" s="12" t="s">
        <v>3781</v>
      </c>
      <c r="P3688" s="12" t="s">
        <v>119</v>
      </c>
      <c r="R3688" s="10">
        <f>ROUNDUP(SUM(VLOOKUP(F3688,'Pontuação'!A$2:B$11,2,FALSE),VLOOKUP(E3688,'Pontuação'!C$2:D$11,2,FALSE),VLOOKUP(H3688,'Pontuação'!I$2:J$11,2,FALSE),VLOOKUP(I3688,'Pontuação'!G$2:H$11,2,FALSE),VLOOKUP(K3688,'Pontuação'!M$2:N$13,2,FALSE)),0)</f>
        <v>1901</v>
      </c>
      <c r="S3688" s="11">
        <f t="shared" si="1"/>
        <v>190</v>
      </c>
      <c r="T3688" s="11" t="str">
        <f t="array" ref="T3688">IFERROR(INDEX('Pontuação'!G$13:G$101, MATCH(S3688, 'Pontuação'!F$13:F$101, 0)), "Faixa Indefinida")</f>
        <v>A</v>
      </c>
      <c r="U3688" s="11">
        <f t="shared" si="2"/>
        <v>1</v>
      </c>
      <c r="V3688" s="11">
        <f t="shared" si="3"/>
        <v>0</v>
      </c>
      <c r="W3688" s="11">
        <f t="shared" si="4"/>
        <v>0</v>
      </c>
      <c r="X3688" s="11">
        <f t="shared" si="5"/>
        <v>0</v>
      </c>
      <c r="Y3688" s="11">
        <f>ROUNDUP(SUM(VLOOKUP(F3688,'Pontuação 3.0'!A$2:B$11,2,FALSE),VLOOKUP(E3688,'Pontuação 3.0'!C$2:D$11,2,FALSE),VLOOKUP(H3688,'Pontuação 3.0'!I$2:J$11,2,FALSE),VLOOKUP(J3688,'Pontuação 3.0'!K$2:L$11,2,FALSE),VLOOKUP(G3688,'Pontuação 3.0'!E$2:F$11,2,FALSE),VLOOKUP(I3688,'Pontuação 3.0'!G$2:H$11,2,FALSE),VLOOKUP(K3688,'Pontuação 3.0'!M$2:N$13,2,FALSE)),0)</f>
        <v>2591</v>
      </c>
      <c r="Z3688" s="11">
        <f t="shared" si="6"/>
        <v>259</v>
      </c>
      <c r="AA3688" s="11" t="str">
        <f t="array" ref="AA3688">IFERROR(INDEX('Pontuação 3.0'!G$13:G$191, MATCH(Z3688, 'Pontuação 3.0'!F$13:F$191, 0)), "Faixa Indefinida")</f>
        <v>A</v>
      </c>
      <c r="AB3688" s="11">
        <f t="shared" si="7"/>
        <v>1</v>
      </c>
      <c r="AC3688" s="11">
        <f t="shared" si="8"/>
        <v>0</v>
      </c>
      <c r="AD3688" s="11">
        <f t="shared" si="9"/>
        <v>0</v>
      </c>
      <c r="AE3688" s="11">
        <f t="shared" si="10"/>
        <v>0</v>
      </c>
    </row>
    <row r="3689" ht="15.75" customHeight="1">
      <c r="A3689" s="7">
        <v>45658.0</v>
      </c>
      <c r="B3689" s="8" t="s">
        <v>8429</v>
      </c>
      <c r="C3689" s="8" t="s">
        <v>8430</v>
      </c>
      <c r="D3689" s="9">
        <v>8.5996793057E10</v>
      </c>
      <c r="E3689" s="8" t="s">
        <v>15428</v>
      </c>
      <c r="F3689" s="8" t="s">
        <v>15420</v>
      </c>
      <c r="G3689" s="8" t="s">
        <v>15451</v>
      </c>
      <c r="H3689" s="8" t="s">
        <v>15438</v>
      </c>
      <c r="I3689" s="8" t="s">
        <v>15423</v>
      </c>
      <c r="J3689" s="8" t="s">
        <v>15424</v>
      </c>
      <c r="K3689" s="8" t="s">
        <v>15425</v>
      </c>
      <c r="L3689" s="12" t="s">
        <v>15</v>
      </c>
      <c r="M3689" s="12" t="s">
        <v>3780</v>
      </c>
      <c r="N3689" s="12" t="s">
        <v>162</v>
      </c>
      <c r="O3689" s="12" t="s">
        <v>3781</v>
      </c>
      <c r="P3689" s="12" t="s">
        <v>119</v>
      </c>
      <c r="R3689" s="10">
        <f>ROUNDUP(SUM(VLOOKUP(F3689,'Pontuação'!A$2:B$11,2,FALSE),VLOOKUP(E3689,'Pontuação'!C$2:D$11,2,FALSE),VLOOKUP(H3689,'Pontuação'!I$2:J$11,2,FALSE),VLOOKUP(I3689,'Pontuação'!G$2:H$11,2,FALSE),VLOOKUP(K3689,'Pontuação'!M$2:N$13,2,FALSE)),0)</f>
        <v>1439</v>
      </c>
      <c r="S3689" s="11">
        <f t="shared" si="1"/>
        <v>144</v>
      </c>
      <c r="T3689" s="11" t="str">
        <f t="array" ref="T3689">IFERROR(INDEX('Pontuação'!G$13:G$101, MATCH(S3689, 'Pontuação'!F$13:F$101, 0)), "Faixa Indefinida")</f>
        <v>D</v>
      </c>
      <c r="U3689" s="11">
        <f t="shared" si="2"/>
        <v>0</v>
      </c>
      <c r="V3689" s="11">
        <f t="shared" si="3"/>
        <v>0</v>
      </c>
      <c r="W3689" s="11">
        <f t="shared" si="4"/>
        <v>0</v>
      </c>
      <c r="X3689" s="11">
        <f t="shared" si="5"/>
        <v>1</v>
      </c>
      <c r="Y3689" s="11">
        <f>ROUNDUP(SUM(VLOOKUP(F3689,'Pontuação 3.0'!A$2:B$11,2,FALSE),VLOOKUP(E3689,'Pontuação 3.0'!C$2:D$11,2,FALSE),VLOOKUP(H3689,'Pontuação 3.0'!I$2:J$11,2,FALSE),VLOOKUP(J3689,'Pontuação 3.0'!K$2:L$11,2,FALSE),VLOOKUP(G3689,'Pontuação 3.0'!E$2:F$11,2,FALSE),VLOOKUP(I3689,'Pontuação 3.0'!G$2:H$11,2,FALSE),VLOOKUP(K3689,'Pontuação 3.0'!M$2:N$13,2,FALSE)),0)</f>
        <v>1824</v>
      </c>
      <c r="Z3689" s="11">
        <f t="shared" si="6"/>
        <v>182</v>
      </c>
      <c r="AA3689" s="11" t="str">
        <f t="array" ref="AA3689">IFERROR(INDEX('Pontuação 3.0'!G$13:G$191, MATCH(Z3689, 'Pontuação 3.0'!F$13:F$191, 0)), "Faixa Indefinida")</f>
        <v>D</v>
      </c>
      <c r="AB3689" s="11">
        <f t="shared" si="7"/>
        <v>0</v>
      </c>
      <c r="AC3689" s="11">
        <f t="shared" si="8"/>
        <v>0</v>
      </c>
      <c r="AD3689" s="11">
        <f t="shared" si="9"/>
        <v>0</v>
      </c>
      <c r="AE3689" s="11">
        <f t="shared" si="10"/>
        <v>1</v>
      </c>
    </row>
    <row r="3690" ht="15.75" customHeight="1">
      <c r="A3690" s="7">
        <v>45658.0</v>
      </c>
      <c r="B3690" s="8" t="s">
        <v>8421</v>
      </c>
      <c r="C3690" s="8" t="s">
        <v>8422</v>
      </c>
      <c r="D3690" s="9">
        <v>1.9991444515E10</v>
      </c>
      <c r="E3690" s="8" t="s">
        <v>15419</v>
      </c>
      <c r="F3690" s="8" t="s">
        <v>15442</v>
      </c>
      <c r="G3690" s="8" t="s">
        <v>15430</v>
      </c>
      <c r="H3690" s="8" t="s">
        <v>15422</v>
      </c>
      <c r="I3690" s="8" t="s">
        <v>15423</v>
      </c>
      <c r="J3690" s="8" t="s">
        <v>15448</v>
      </c>
      <c r="K3690" s="8" t="s">
        <v>15480</v>
      </c>
      <c r="L3690" s="12" t="s">
        <v>15</v>
      </c>
      <c r="M3690" s="12" t="s">
        <v>3780</v>
      </c>
      <c r="N3690" s="12" t="s">
        <v>205</v>
      </c>
      <c r="O3690" s="12" t="s">
        <v>3781</v>
      </c>
      <c r="P3690" s="12" t="s">
        <v>119</v>
      </c>
      <c r="R3690" s="10">
        <f>ROUNDUP(SUM(VLOOKUP(F3690,'Pontuação'!A$2:B$11,2,FALSE),VLOOKUP(E3690,'Pontuação'!C$2:D$11,2,FALSE),VLOOKUP(H3690,'Pontuação'!I$2:J$11,2,FALSE),VLOOKUP(I3690,'Pontuação'!G$2:H$11,2,FALSE),VLOOKUP(K3690,'Pontuação'!M$2:N$13,2,FALSE)),0)</f>
        <v>1508</v>
      </c>
      <c r="S3690" s="11">
        <f t="shared" si="1"/>
        <v>151</v>
      </c>
      <c r="T3690" s="11" t="str">
        <f t="array" ref="T3690">IFERROR(INDEX('Pontuação'!G$13:G$101, MATCH(S3690, 'Pontuação'!F$13:F$101, 0)), "Faixa Indefinida")</f>
        <v>C</v>
      </c>
      <c r="U3690" s="11">
        <f t="shared" si="2"/>
        <v>0</v>
      </c>
      <c r="V3690" s="11">
        <f t="shared" si="3"/>
        <v>0</v>
      </c>
      <c r="W3690" s="11">
        <f t="shared" si="4"/>
        <v>1</v>
      </c>
      <c r="X3690" s="11">
        <f t="shared" si="5"/>
        <v>0</v>
      </c>
      <c r="Y3690" s="11">
        <f>ROUNDUP(SUM(VLOOKUP(F3690,'Pontuação 3.0'!A$2:B$11,2,FALSE),VLOOKUP(E3690,'Pontuação 3.0'!C$2:D$11,2,FALSE),VLOOKUP(H3690,'Pontuação 3.0'!I$2:J$11,2,FALSE),VLOOKUP(J3690,'Pontuação 3.0'!K$2:L$11,2,FALSE),VLOOKUP(G3690,'Pontuação 3.0'!E$2:F$11,2,FALSE),VLOOKUP(I3690,'Pontuação 3.0'!G$2:H$11,2,FALSE),VLOOKUP(K3690,'Pontuação 3.0'!M$2:N$13,2,FALSE)),0)</f>
        <v>2190</v>
      </c>
      <c r="Z3690" s="11">
        <f t="shared" si="6"/>
        <v>219</v>
      </c>
      <c r="AA3690" s="11" t="str">
        <f t="array" ref="AA3690">IFERROR(INDEX('Pontuação 3.0'!G$13:G$191, MATCH(Z3690, 'Pontuação 3.0'!F$13:F$191, 0)), "Faixa Indefinida")</f>
        <v>B</v>
      </c>
      <c r="AB3690" s="11">
        <f t="shared" si="7"/>
        <v>0</v>
      </c>
      <c r="AC3690" s="11">
        <f t="shared" si="8"/>
        <v>1</v>
      </c>
      <c r="AD3690" s="11">
        <f t="shared" si="9"/>
        <v>0</v>
      </c>
      <c r="AE3690" s="11">
        <f t="shared" si="10"/>
        <v>0</v>
      </c>
    </row>
    <row r="3691" ht="15.75" customHeight="1">
      <c r="A3691" s="7">
        <v>45658.0</v>
      </c>
      <c r="B3691" s="8" t="s">
        <v>8436</v>
      </c>
      <c r="C3691" s="8" t="s">
        <v>8437</v>
      </c>
      <c r="D3691" s="9">
        <v>3.2988881979E10</v>
      </c>
      <c r="E3691" s="8" t="s">
        <v>15428</v>
      </c>
      <c r="F3691" s="8" t="s">
        <v>15429</v>
      </c>
      <c r="G3691" s="8" t="s">
        <v>15430</v>
      </c>
      <c r="H3691" s="8" t="s">
        <v>15443</v>
      </c>
      <c r="I3691" s="8" t="s">
        <v>15431</v>
      </c>
      <c r="J3691" s="8" t="s">
        <v>15424</v>
      </c>
      <c r="K3691" s="8" t="s">
        <v>15432</v>
      </c>
      <c r="L3691" s="12" t="s">
        <v>15</v>
      </c>
      <c r="M3691" s="12" t="s">
        <v>3780</v>
      </c>
      <c r="N3691" s="12" t="s">
        <v>205</v>
      </c>
      <c r="O3691" s="12" t="s">
        <v>3781</v>
      </c>
      <c r="P3691" s="12" t="s">
        <v>119</v>
      </c>
      <c r="R3691" s="10">
        <f>ROUNDUP(SUM(VLOOKUP(F3691,'Pontuação'!A$2:B$11,2,FALSE),VLOOKUP(E3691,'Pontuação'!C$2:D$11,2,FALSE),VLOOKUP(H3691,'Pontuação'!I$2:J$11,2,FALSE),VLOOKUP(I3691,'Pontuação'!G$2:H$11,2,FALSE),VLOOKUP(K3691,'Pontuação'!M$2:N$13,2,FALSE)),0)</f>
        <v>1787</v>
      </c>
      <c r="S3691" s="11">
        <f t="shared" si="1"/>
        <v>179</v>
      </c>
      <c r="T3691" s="11" t="str">
        <f t="array" ref="T3691">IFERROR(INDEX('Pontuação'!G$13:G$101, MATCH(S3691, 'Pontuação'!F$13:F$101, 0)), "Faixa Indefinida")</f>
        <v>B</v>
      </c>
      <c r="U3691" s="11">
        <f t="shared" si="2"/>
        <v>0</v>
      </c>
      <c r="V3691" s="11">
        <f t="shared" si="3"/>
        <v>1</v>
      </c>
      <c r="W3691" s="11">
        <f t="shared" si="4"/>
        <v>0</v>
      </c>
      <c r="X3691" s="11">
        <f t="shared" si="5"/>
        <v>0</v>
      </c>
      <c r="Y3691" s="11">
        <f>ROUNDUP(SUM(VLOOKUP(F3691,'Pontuação 3.0'!A$2:B$11,2,FALSE),VLOOKUP(E3691,'Pontuação 3.0'!C$2:D$11,2,FALSE),VLOOKUP(H3691,'Pontuação 3.0'!I$2:J$11,2,FALSE),VLOOKUP(J3691,'Pontuação 3.0'!K$2:L$11,2,FALSE),VLOOKUP(G3691,'Pontuação 3.0'!E$2:F$11,2,FALSE),VLOOKUP(I3691,'Pontuação 3.0'!G$2:H$11,2,FALSE),VLOOKUP(K3691,'Pontuação 3.0'!M$2:N$13,2,FALSE)),0)</f>
        <v>2074</v>
      </c>
      <c r="Z3691" s="11">
        <f t="shared" si="6"/>
        <v>207</v>
      </c>
      <c r="AA3691" s="11" t="str">
        <f t="array" ref="AA3691">IFERROR(INDEX('Pontuação 3.0'!G$13:G$191, MATCH(Z3691, 'Pontuação 3.0'!F$13:F$191, 0)), "Faixa Indefinida")</f>
        <v>C</v>
      </c>
      <c r="AB3691" s="11">
        <f t="shared" si="7"/>
        <v>0</v>
      </c>
      <c r="AC3691" s="11">
        <f t="shared" si="8"/>
        <v>0</v>
      </c>
      <c r="AD3691" s="11">
        <f t="shared" si="9"/>
        <v>1</v>
      </c>
      <c r="AE3691" s="11">
        <f t="shared" si="10"/>
        <v>0</v>
      </c>
    </row>
    <row r="3692" ht="15.75" customHeight="1">
      <c r="A3692" s="7">
        <v>45658.0</v>
      </c>
      <c r="B3692" s="8" t="s">
        <v>8433</v>
      </c>
      <c r="C3692" s="8" t="s">
        <v>8434</v>
      </c>
      <c r="D3692" s="9">
        <v>5.1991983051E10</v>
      </c>
      <c r="E3692" s="8" t="s">
        <v>15428</v>
      </c>
      <c r="F3692" s="8" t="s">
        <v>15420</v>
      </c>
      <c r="G3692" s="8" t="s">
        <v>15430</v>
      </c>
      <c r="H3692" s="8" t="s">
        <v>15446</v>
      </c>
      <c r="I3692" s="8" t="s">
        <v>15423</v>
      </c>
      <c r="J3692" s="8" t="s">
        <v>15448</v>
      </c>
      <c r="K3692" s="8" t="s">
        <v>15425</v>
      </c>
      <c r="L3692" s="12" t="s">
        <v>15</v>
      </c>
      <c r="M3692" s="12" t="s">
        <v>3780</v>
      </c>
      <c r="N3692" s="12" t="s">
        <v>93</v>
      </c>
      <c r="O3692" s="12" t="s">
        <v>3781</v>
      </c>
      <c r="P3692" s="12" t="s">
        <v>119</v>
      </c>
      <c r="R3692" s="10">
        <f>ROUNDUP(SUM(VLOOKUP(F3692,'Pontuação'!A$2:B$11,2,FALSE),VLOOKUP(E3692,'Pontuação'!C$2:D$11,2,FALSE),VLOOKUP(H3692,'Pontuação'!I$2:J$11,2,FALSE),VLOOKUP(I3692,'Pontuação'!G$2:H$11,2,FALSE),VLOOKUP(K3692,'Pontuação'!M$2:N$13,2,FALSE)),0)</f>
        <v>1595</v>
      </c>
      <c r="S3692" s="11">
        <f t="shared" si="1"/>
        <v>160</v>
      </c>
      <c r="T3692" s="11" t="str">
        <f t="array" ref="T3692">IFERROR(INDEX('Pontuação'!G$13:G$101, MATCH(S3692, 'Pontuação'!F$13:F$101, 0)), "Faixa Indefinida")</f>
        <v>C</v>
      </c>
      <c r="U3692" s="11">
        <f t="shared" si="2"/>
        <v>0</v>
      </c>
      <c r="V3692" s="11">
        <f t="shared" si="3"/>
        <v>0</v>
      </c>
      <c r="W3692" s="11">
        <f t="shared" si="4"/>
        <v>1</v>
      </c>
      <c r="X3692" s="11">
        <f t="shared" si="5"/>
        <v>0</v>
      </c>
      <c r="Y3692" s="11">
        <f>ROUNDUP(SUM(VLOOKUP(F3692,'Pontuação 3.0'!A$2:B$11,2,FALSE),VLOOKUP(E3692,'Pontuação 3.0'!C$2:D$11,2,FALSE),VLOOKUP(H3692,'Pontuação 3.0'!I$2:J$11,2,FALSE),VLOOKUP(J3692,'Pontuação 3.0'!K$2:L$11,2,FALSE),VLOOKUP(G3692,'Pontuação 3.0'!E$2:F$11,2,FALSE),VLOOKUP(I3692,'Pontuação 3.0'!G$2:H$11,2,FALSE),VLOOKUP(K3692,'Pontuação 3.0'!M$2:N$13,2,FALSE)),0)</f>
        <v>2470</v>
      </c>
      <c r="Z3692" s="11">
        <f t="shared" si="6"/>
        <v>247</v>
      </c>
      <c r="AA3692" s="11" t="str">
        <f t="array" ref="AA3692">IFERROR(INDEX('Pontuação 3.0'!G$13:G$191, MATCH(Z3692, 'Pontuação 3.0'!F$13:F$191, 0)), "Faixa Indefinida")</f>
        <v>A</v>
      </c>
      <c r="AB3692" s="11">
        <f t="shared" si="7"/>
        <v>1</v>
      </c>
      <c r="AC3692" s="11">
        <f t="shared" si="8"/>
        <v>0</v>
      </c>
      <c r="AD3692" s="11">
        <f t="shared" si="9"/>
        <v>0</v>
      </c>
      <c r="AE3692" s="11">
        <f t="shared" si="10"/>
        <v>0</v>
      </c>
    </row>
    <row r="3693" ht="15.75" customHeight="1">
      <c r="A3693" s="7">
        <v>45658.0</v>
      </c>
      <c r="B3693" s="8" t="s">
        <v>8426</v>
      </c>
      <c r="C3693" s="8" t="s">
        <v>8427</v>
      </c>
      <c r="D3693" s="8" t="s">
        <v>8428</v>
      </c>
      <c r="E3693" s="8" t="s">
        <v>15428</v>
      </c>
      <c r="F3693" s="8" t="s">
        <v>15420</v>
      </c>
      <c r="G3693" s="8" t="s">
        <v>15421</v>
      </c>
      <c r="H3693" s="8" t="s">
        <v>15422</v>
      </c>
      <c r="I3693" s="8" t="s">
        <v>15423</v>
      </c>
      <c r="J3693" s="8" t="s">
        <v>15448</v>
      </c>
      <c r="K3693" s="8" t="s">
        <v>15432</v>
      </c>
      <c r="L3693" s="12" t="s">
        <v>15</v>
      </c>
      <c r="M3693" s="12" t="s">
        <v>3780</v>
      </c>
      <c r="N3693" s="12" t="s">
        <v>93</v>
      </c>
      <c r="O3693" s="12" t="s">
        <v>3781</v>
      </c>
      <c r="P3693" s="12" t="s">
        <v>119</v>
      </c>
      <c r="R3693" s="10">
        <f>ROUNDUP(SUM(VLOOKUP(F3693,'Pontuação'!A$2:B$11,2,FALSE),VLOOKUP(E3693,'Pontuação'!C$2:D$11,2,FALSE),VLOOKUP(H3693,'Pontuação'!I$2:J$11,2,FALSE),VLOOKUP(I3693,'Pontuação'!G$2:H$11,2,FALSE),VLOOKUP(K3693,'Pontuação'!M$2:N$13,2,FALSE)),0)</f>
        <v>1685</v>
      </c>
      <c r="S3693" s="11">
        <f t="shared" si="1"/>
        <v>169</v>
      </c>
      <c r="T3693" s="11" t="str">
        <f t="array" ref="T3693">IFERROR(INDEX('Pontuação'!G$13:G$101, MATCH(S3693, 'Pontuação'!F$13:F$101, 0)), "Faixa Indefinida")</f>
        <v>B</v>
      </c>
      <c r="U3693" s="11">
        <f t="shared" si="2"/>
        <v>0</v>
      </c>
      <c r="V3693" s="11">
        <f t="shared" si="3"/>
        <v>1</v>
      </c>
      <c r="W3693" s="11">
        <f t="shared" si="4"/>
        <v>0</v>
      </c>
      <c r="X3693" s="11">
        <f t="shared" si="5"/>
        <v>0</v>
      </c>
      <c r="Y3693" s="11">
        <f>ROUNDUP(SUM(VLOOKUP(F3693,'Pontuação 3.0'!A$2:B$11,2,FALSE),VLOOKUP(E3693,'Pontuação 3.0'!C$2:D$11,2,FALSE),VLOOKUP(H3693,'Pontuação 3.0'!I$2:J$11,2,FALSE),VLOOKUP(J3693,'Pontuação 3.0'!K$2:L$11,2,FALSE),VLOOKUP(G3693,'Pontuação 3.0'!E$2:F$11,2,FALSE),VLOOKUP(I3693,'Pontuação 3.0'!G$2:H$11,2,FALSE),VLOOKUP(K3693,'Pontuação 3.0'!M$2:N$13,2,FALSE)),0)</f>
        <v>2329</v>
      </c>
      <c r="Z3693" s="11">
        <f t="shared" si="6"/>
        <v>233</v>
      </c>
      <c r="AA3693" s="11" t="str">
        <f t="array" ref="AA3693">IFERROR(INDEX('Pontuação 3.0'!G$13:G$191, MATCH(Z3693, 'Pontuação 3.0'!F$13:F$191, 0)), "Faixa Indefinida")</f>
        <v>B</v>
      </c>
      <c r="AB3693" s="11">
        <f t="shared" si="7"/>
        <v>0</v>
      </c>
      <c r="AC3693" s="11">
        <f t="shared" si="8"/>
        <v>1</v>
      </c>
      <c r="AD3693" s="11">
        <f t="shared" si="9"/>
        <v>0</v>
      </c>
      <c r="AE3693" s="11">
        <f t="shared" si="10"/>
        <v>0</v>
      </c>
    </row>
    <row r="3694" ht="15.75" customHeight="1">
      <c r="A3694" s="7">
        <v>45658.0</v>
      </c>
      <c r="B3694" s="8" t="s">
        <v>8440</v>
      </c>
      <c r="C3694" s="8" t="s">
        <v>8441</v>
      </c>
      <c r="D3694" s="9">
        <v>4.799703186E10</v>
      </c>
      <c r="E3694" s="8" t="s">
        <v>15428</v>
      </c>
      <c r="F3694" s="8" t="s">
        <v>15436</v>
      </c>
      <c r="G3694" s="8" t="s">
        <v>15451</v>
      </c>
      <c r="H3694" s="8" t="s">
        <v>15438</v>
      </c>
      <c r="I3694" s="8" t="s">
        <v>15431</v>
      </c>
      <c r="J3694" s="8" t="s">
        <v>15424</v>
      </c>
      <c r="K3694" s="8" t="s">
        <v>15432</v>
      </c>
      <c r="L3694" s="12" t="s">
        <v>15</v>
      </c>
      <c r="M3694" s="12" t="s">
        <v>3780</v>
      </c>
      <c r="N3694" s="12" t="s">
        <v>1153</v>
      </c>
      <c r="O3694" s="12" t="s">
        <v>3781</v>
      </c>
      <c r="P3694" s="12" t="s">
        <v>119</v>
      </c>
      <c r="R3694" s="10">
        <f>ROUNDUP(SUM(VLOOKUP(F3694,'Pontuação'!A$2:B$11,2,FALSE),VLOOKUP(E3694,'Pontuação'!C$2:D$11,2,FALSE),VLOOKUP(H3694,'Pontuação'!I$2:J$11,2,FALSE),VLOOKUP(I3694,'Pontuação'!G$2:H$11,2,FALSE),VLOOKUP(K3694,'Pontuação'!M$2:N$13,2,FALSE)),0)</f>
        <v>1431</v>
      </c>
      <c r="S3694" s="11">
        <f t="shared" si="1"/>
        <v>143</v>
      </c>
      <c r="T3694" s="11" t="str">
        <f t="array" ref="T3694">IFERROR(INDEX('Pontuação'!G$13:G$101, MATCH(S3694, 'Pontuação'!F$13:F$101, 0)), "Faixa Indefinida")</f>
        <v>D</v>
      </c>
      <c r="U3694" s="11">
        <f t="shared" si="2"/>
        <v>0</v>
      </c>
      <c r="V3694" s="11">
        <f t="shared" si="3"/>
        <v>0</v>
      </c>
      <c r="W3694" s="11">
        <f t="shared" si="4"/>
        <v>0</v>
      </c>
      <c r="X3694" s="11">
        <f t="shared" si="5"/>
        <v>1</v>
      </c>
      <c r="Y3694" s="11">
        <f>ROUNDUP(SUM(VLOOKUP(F3694,'Pontuação 3.0'!A$2:B$11,2,FALSE),VLOOKUP(E3694,'Pontuação 3.0'!C$2:D$11,2,FALSE),VLOOKUP(H3694,'Pontuação 3.0'!I$2:J$11,2,FALSE),VLOOKUP(J3694,'Pontuação 3.0'!K$2:L$11,2,FALSE),VLOOKUP(G3694,'Pontuação 3.0'!E$2:F$11,2,FALSE),VLOOKUP(I3694,'Pontuação 3.0'!G$2:H$11,2,FALSE),VLOOKUP(K3694,'Pontuação 3.0'!M$2:N$13,2,FALSE)),0)</f>
        <v>1914</v>
      </c>
      <c r="Z3694" s="11">
        <f t="shared" si="6"/>
        <v>191</v>
      </c>
      <c r="AA3694" s="11" t="str">
        <f t="array" ref="AA3694">IFERROR(INDEX('Pontuação 3.0'!G$13:G$191, MATCH(Z3694, 'Pontuação 3.0'!F$13:F$191, 0)), "Faixa Indefinida")</f>
        <v>D</v>
      </c>
      <c r="AB3694" s="11">
        <f t="shared" si="7"/>
        <v>0</v>
      </c>
      <c r="AC3694" s="11">
        <f t="shared" si="8"/>
        <v>0</v>
      </c>
      <c r="AD3694" s="11">
        <f t="shared" si="9"/>
        <v>0</v>
      </c>
      <c r="AE3694" s="11">
        <f t="shared" si="10"/>
        <v>1</v>
      </c>
    </row>
    <row r="3695" ht="15.75" customHeight="1">
      <c r="A3695" s="7">
        <v>45658.0</v>
      </c>
      <c r="B3695" s="8" t="s">
        <v>8445</v>
      </c>
      <c r="C3695" s="8" t="s">
        <v>8446</v>
      </c>
      <c r="D3695" s="9">
        <v>9.69261074E8</v>
      </c>
      <c r="E3695" s="8" t="s">
        <v>15428</v>
      </c>
      <c r="F3695" s="8" t="s">
        <v>15420</v>
      </c>
      <c r="G3695" s="8" t="s">
        <v>15421</v>
      </c>
      <c r="H3695" s="8" t="s">
        <v>15471</v>
      </c>
      <c r="I3695" s="8" t="s">
        <v>15423</v>
      </c>
      <c r="J3695" s="8" t="s">
        <v>15424</v>
      </c>
      <c r="K3695" s="8" t="s">
        <v>15425</v>
      </c>
      <c r="L3695" s="12" t="s">
        <v>15</v>
      </c>
      <c r="M3695" s="12" t="s">
        <v>3780</v>
      </c>
      <c r="N3695" s="12" t="s">
        <v>205</v>
      </c>
      <c r="O3695" s="12" t="s">
        <v>3792</v>
      </c>
      <c r="P3695" s="12" t="s">
        <v>119</v>
      </c>
      <c r="R3695" s="10">
        <f>ROUNDUP(SUM(VLOOKUP(F3695,'Pontuação'!A$2:B$11,2,FALSE),VLOOKUP(E3695,'Pontuação'!C$2:D$11,2,FALSE),VLOOKUP(H3695,'Pontuação'!I$2:J$11,2,FALSE),VLOOKUP(I3695,'Pontuação'!G$2:H$11,2,FALSE),VLOOKUP(K3695,'Pontuação'!M$2:N$13,2,FALSE)),0)</f>
        <v>1369</v>
      </c>
      <c r="S3695" s="11">
        <f t="shared" si="1"/>
        <v>137</v>
      </c>
      <c r="T3695" s="11" t="str">
        <f t="array" ref="T3695">IFERROR(INDEX('Pontuação'!G$13:G$101, MATCH(S3695, 'Pontuação'!F$13:F$101, 0)), "Faixa Indefinida")</f>
        <v>D</v>
      </c>
      <c r="U3695" s="11">
        <f t="shared" si="2"/>
        <v>0</v>
      </c>
      <c r="V3695" s="11">
        <f t="shared" si="3"/>
        <v>0</v>
      </c>
      <c r="W3695" s="11">
        <f t="shared" si="4"/>
        <v>0</v>
      </c>
      <c r="X3695" s="11">
        <f t="shared" si="5"/>
        <v>1</v>
      </c>
      <c r="Y3695" s="11">
        <f>ROUNDUP(SUM(VLOOKUP(F3695,'Pontuação 3.0'!A$2:B$11,2,FALSE),VLOOKUP(E3695,'Pontuação 3.0'!C$2:D$11,2,FALSE),VLOOKUP(H3695,'Pontuação 3.0'!I$2:J$11,2,FALSE),VLOOKUP(J3695,'Pontuação 3.0'!K$2:L$11,2,FALSE),VLOOKUP(G3695,'Pontuação 3.0'!E$2:F$11,2,FALSE),VLOOKUP(I3695,'Pontuação 3.0'!G$2:H$11,2,FALSE),VLOOKUP(K3695,'Pontuação 3.0'!M$2:N$13,2,FALSE)),0)</f>
        <v>1874</v>
      </c>
      <c r="Z3695" s="11">
        <f t="shared" si="6"/>
        <v>187</v>
      </c>
      <c r="AA3695" s="11" t="str">
        <f t="array" ref="AA3695">IFERROR(INDEX('Pontuação 3.0'!G$13:G$191, MATCH(Z3695, 'Pontuação 3.0'!F$13:F$191, 0)), "Faixa Indefinida")</f>
        <v>D</v>
      </c>
      <c r="AB3695" s="11">
        <f t="shared" si="7"/>
        <v>0</v>
      </c>
      <c r="AC3695" s="11">
        <f t="shared" si="8"/>
        <v>0</v>
      </c>
      <c r="AD3695" s="11">
        <f t="shared" si="9"/>
        <v>0</v>
      </c>
      <c r="AE3695" s="11">
        <f t="shared" si="10"/>
        <v>1</v>
      </c>
    </row>
    <row r="3696" ht="15.75" customHeight="1">
      <c r="A3696" s="7">
        <v>45658.0</v>
      </c>
      <c r="B3696" s="8" t="s">
        <v>15820</v>
      </c>
      <c r="C3696" s="8" t="s">
        <v>6170</v>
      </c>
      <c r="D3696" s="9">
        <v>1.1977418213E10</v>
      </c>
      <c r="E3696" s="8" t="s">
        <v>15428</v>
      </c>
      <c r="F3696" s="8" t="s">
        <v>15442</v>
      </c>
      <c r="G3696" s="8" t="s">
        <v>15430</v>
      </c>
      <c r="H3696" s="8" t="s">
        <v>15443</v>
      </c>
      <c r="I3696" s="8" t="s">
        <v>15423</v>
      </c>
      <c r="J3696" s="8" t="s">
        <v>15448</v>
      </c>
      <c r="K3696" s="8" t="s">
        <v>15425</v>
      </c>
      <c r="L3696" s="12" t="s">
        <v>15</v>
      </c>
      <c r="M3696" s="12" t="s">
        <v>3780</v>
      </c>
      <c r="N3696" s="12" t="s">
        <v>162</v>
      </c>
      <c r="O3696" s="12" t="s">
        <v>3870</v>
      </c>
      <c r="P3696" s="12" t="s">
        <v>119</v>
      </c>
      <c r="R3696" s="10">
        <f>ROUNDUP(SUM(VLOOKUP(F3696,'Pontuação'!A$2:B$11,2,FALSE),VLOOKUP(E3696,'Pontuação'!C$2:D$11,2,FALSE),VLOOKUP(H3696,'Pontuação'!I$2:J$11,2,FALSE),VLOOKUP(I3696,'Pontuação'!G$2:H$11,2,FALSE),VLOOKUP(K3696,'Pontuação'!M$2:N$13,2,FALSE)),0)</f>
        <v>1567</v>
      </c>
      <c r="S3696" s="11">
        <f t="shared" si="1"/>
        <v>157</v>
      </c>
      <c r="T3696" s="11" t="str">
        <f t="array" ref="T3696">IFERROR(INDEX('Pontuação'!G$13:G$101, MATCH(S3696, 'Pontuação'!F$13:F$101, 0)), "Faixa Indefinida")</f>
        <v>C</v>
      </c>
      <c r="U3696" s="11">
        <f t="shared" si="2"/>
        <v>0</v>
      </c>
      <c r="V3696" s="11">
        <f t="shared" si="3"/>
        <v>0</v>
      </c>
      <c r="W3696" s="11">
        <f t="shared" si="4"/>
        <v>1</v>
      </c>
      <c r="X3696" s="11">
        <f t="shared" si="5"/>
        <v>0</v>
      </c>
      <c r="Y3696" s="11">
        <f>ROUNDUP(SUM(VLOOKUP(F3696,'Pontuação 3.0'!A$2:B$11,2,FALSE),VLOOKUP(E3696,'Pontuação 3.0'!C$2:D$11,2,FALSE),VLOOKUP(H3696,'Pontuação 3.0'!I$2:J$11,2,FALSE),VLOOKUP(J3696,'Pontuação 3.0'!K$2:L$11,2,FALSE),VLOOKUP(G3696,'Pontuação 3.0'!E$2:F$11,2,FALSE),VLOOKUP(I3696,'Pontuação 3.0'!G$2:H$11,2,FALSE),VLOOKUP(K3696,'Pontuação 3.0'!M$2:N$13,2,FALSE)),0)</f>
        <v>2186</v>
      </c>
      <c r="Z3696" s="11">
        <f t="shared" si="6"/>
        <v>219</v>
      </c>
      <c r="AA3696" s="11" t="str">
        <f t="array" ref="AA3696">IFERROR(INDEX('Pontuação 3.0'!G$13:G$191, MATCH(Z3696, 'Pontuação 3.0'!F$13:F$191, 0)), "Faixa Indefinida")</f>
        <v>B</v>
      </c>
      <c r="AB3696" s="11">
        <f t="shared" si="7"/>
        <v>0</v>
      </c>
      <c r="AC3696" s="11">
        <f t="shared" si="8"/>
        <v>1</v>
      </c>
      <c r="AD3696" s="11">
        <f t="shared" si="9"/>
        <v>0</v>
      </c>
      <c r="AE3696" s="11">
        <f t="shared" si="10"/>
        <v>0</v>
      </c>
    </row>
    <row r="3697" ht="15.75" customHeight="1">
      <c r="A3697" s="7">
        <v>45658.0</v>
      </c>
      <c r="B3697" s="8" t="s">
        <v>8438</v>
      </c>
      <c r="C3697" s="8" t="s">
        <v>8439</v>
      </c>
      <c r="D3697" s="9">
        <v>5.1995658873E10</v>
      </c>
      <c r="E3697" s="8" t="s">
        <v>15428</v>
      </c>
      <c r="F3697" s="8" t="s">
        <v>15442</v>
      </c>
      <c r="G3697" s="8" t="s">
        <v>15421</v>
      </c>
      <c r="H3697" s="8" t="s">
        <v>15443</v>
      </c>
      <c r="I3697" s="8" t="s">
        <v>15431</v>
      </c>
      <c r="J3697" s="8" t="s">
        <v>15448</v>
      </c>
      <c r="K3697" s="8" t="s">
        <v>15466</v>
      </c>
      <c r="L3697" s="12" t="s">
        <v>15</v>
      </c>
      <c r="M3697" s="12" t="s">
        <v>3780</v>
      </c>
      <c r="N3697" s="12" t="s">
        <v>497</v>
      </c>
      <c r="O3697" s="12" t="s">
        <v>3781</v>
      </c>
      <c r="P3697" s="12" t="s">
        <v>119</v>
      </c>
      <c r="R3697" s="10">
        <f>ROUNDUP(SUM(VLOOKUP(F3697,'Pontuação'!A$2:B$11,2,FALSE),VLOOKUP(E3697,'Pontuação'!C$2:D$11,2,FALSE),VLOOKUP(H3697,'Pontuação'!I$2:J$11,2,FALSE),VLOOKUP(I3697,'Pontuação'!G$2:H$11,2,FALSE),VLOOKUP(K3697,'Pontuação'!M$2:N$13,2,FALSE)),0)</f>
        <v>1742</v>
      </c>
      <c r="S3697" s="11">
        <f t="shared" si="1"/>
        <v>174</v>
      </c>
      <c r="T3697" s="11" t="str">
        <f t="array" ref="T3697">IFERROR(INDEX('Pontuação'!G$13:G$101, MATCH(S3697, 'Pontuação'!F$13:F$101, 0)), "Faixa Indefinida")</f>
        <v>B</v>
      </c>
      <c r="U3697" s="11">
        <f t="shared" si="2"/>
        <v>0</v>
      </c>
      <c r="V3697" s="11">
        <f t="shared" si="3"/>
        <v>1</v>
      </c>
      <c r="W3697" s="11">
        <f t="shared" si="4"/>
        <v>0</v>
      </c>
      <c r="X3697" s="11">
        <f t="shared" si="5"/>
        <v>0</v>
      </c>
      <c r="Y3697" s="11">
        <f>ROUNDUP(SUM(VLOOKUP(F3697,'Pontuação 3.0'!A$2:B$11,2,FALSE),VLOOKUP(E3697,'Pontuação 3.0'!C$2:D$11,2,FALSE),VLOOKUP(H3697,'Pontuação 3.0'!I$2:J$11,2,FALSE),VLOOKUP(J3697,'Pontuação 3.0'!K$2:L$11,2,FALSE),VLOOKUP(G3697,'Pontuação 3.0'!E$2:F$11,2,FALSE),VLOOKUP(I3697,'Pontuação 3.0'!G$2:H$11,2,FALSE),VLOOKUP(K3697,'Pontuação 3.0'!M$2:N$13,2,FALSE)),0)</f>
        <v>2392</v>
      </c>
      <c r="Z3697" s="11">
        <f t="shared" si="6"/>
        <v>239</v>
      </c>
      <c r="AA3697" s="11" t="str">
        <f t="array" ref="AA3697">IFERROR(INDEX('Pontuação 3.0'!G$13:G$191, MATCH(Z3697, 'Pontuação 3.0'!F$13:F$191, 0)), "Faixa Indefinida")</f>
        <v>A</v>
      </c>
      <c r="AB3697" s="11">
        <f t="shared" si="7"/>
        <v>1</v>
      </c>
      <c r="AC3697" s="11">
        <f t="shared" si="8"/>
        <v>0</v>
      </c>
      <c r="AD3697" s="11">
        <f t="shared" si="9"/>
        <v>0</v>
      </c>
      <c r="AE3697" s="11">
        <f t="shared" si="10"/>
        <v>0</v>
      </c>
    </row>
    <row r="3698" ht="15.75" customHeight="1">
      <c r="A3698" s="7">
        <v>45658.0</v>
      </c>
      <c r="B3698" s="8" t="s">
        <v>536</v>
      </c>
      <c r="C3698" s="8" t="s">
        <v>8451</v>
      </c>
      <c r="D3698" s="9">
        <v>2.2999736356E10</v>
      </c>
      <c r="E3698" s="8" t="s">
        <v>15428</v>
      </c>
      <c r="F3698" s="8" t="s">
        <v>15420</v>
      </c>
      <c r="G3698" s="8" t="s">
        <v>15430</v>
      </c>
      <c r="H3698" s="8" t="s">
        <v>15422</v>
      </c>
      <c r="I3698" s="8" t="s">
        <v>15431</v>
      </c>
      <c r="J3698" s="8" t="s">
        <v>15424</v>
      </c>
      <c r="K3698" s="8" t="s">
        <v>15439</v>
      </c>
      <c r="L3698" s="12" t="s">
        <v>15</v>
      </c>
      <c r="M3698" s="12" t="s">
        <v>3780</v>
      </c>
      <c r="N3698" s="12" t="s">
        <v>162</v>
      </c>
      <c r="O3698" s="12" t="s">
        <v>3870</v>
      </c>
      <c r="P3698" s="12" t="s">
        <v>119</v>
      </c>
      <c r="R3698" s="10">
        <f>ROUNDUP(SUM(VLOOKUP(F3698,'Pontuação'!A$2:B$11,2,FALSE),VLOOKUP(E3698,'Pontuação'!C$2:D$11,2,FALSE),VLOOKUP(H3698,'Pontuação'!I$2:J$11,2,FALSE),VLOOKUP(I3698,'Pontuação'!G$2:H$11,2,FALSE),VLOOKUP(K3698,'Pontuação'!M$2:N$13,2,FALSE)),0)</f>
        <v>1702</v>
      </c>
      <c r="S3698" s="11">
        <f t="shared" si="1"/>
        <v>170</v>
      </c>
      <c r="T3698" s="11" t="str">
        <f t="array" ref="T3698">IFERROR(INDEX('Pontuação'!G$13:G$101, MATCH(S3698, 'Pontuação'!F$13:F$101, 0)), "Faixa Indefinida")</f>
        <v>B</v>
      </c>
      <c r="U3698" s="11">
        <f t="shared" si="2"/>
        <v>0</v>
      </c>
      <c r="V3698" s="11">
        <f t="shared" si="3"/>
        <v>1</v>
      </c>
      <c r="W3698" s="11">
        <f t="shared" si="4"/>
        <v>0</v>
      </c>
      <c r="X3698" s="11">
        <f t="shared" si="5"/>
        <v>0</v>
      </c>
      <c r="Y3698" s="11">
        <f>ROUNDUP(SUM(VLOOKUP(F3698,'Pontuação 3.0'!A$2:B$11,2,FALSE),VLOOKUP(E3698,'Pontuação 3.0'!C$2:D$11,2,FALSE),VLOOKUP(H3698,'Pontuação 3.0'!I$2:J$11,2,FALSE),VLOOKUP(J3698,'Pontuação 3.0'!K$2:L$11,2,FALSE),VLOOKUP(G3698,'Pontuação 3.0'!E$2:F$11,2,FALSE),VLOOKUP(I3698,'Pontuação 3.0'!G$2:H$11,2,FALSE),VLOOKUP(K3698,'Pontuação 3.0'!M$2:N$13,2,FALSE)),0)</f>
        <v>2252</v>
      </c>
      <c r="Z3698" s="11">
        <f t="shared" si="6"/>
        <v>225</v>
      </c>
      <c r="AA3698" s="11" t="str">
        <f t="array" ref="AA3698">IFERROR(INDEX('Pontuação 3.0'!G$13:G$191, MATCH(Z3698, 'Pontuação 3.0'!F$13:F$191, 0)), "Faixa Indefinida")</f>
        <v>B</v>
      </c>
      <c r="AB3698" s="11">
        <f t="shared" si="7"/>
        <v>0</v>
      </c>
      <c r="AC3698" s="11">
        <f t="shared" si="8"/>
        <v>1</v>
      </c>
      <c r="AD3698" s="11">
        <f t="shared" si="9"/>
        <v>0</v>
      </c>
      <c r="AE3698" s="11">
        <f t="shared" si="10"/>
        <v>0</v>
      </c>
    </row>
    <row r="3699" ht="15.75" customHeight="1">
      <c r="A3699" s="7">
        <v>45658.0</v>
      </c>
      <c r="B3699" s="8" t="s">
        <v>8452</v>
      </c>
      <c r="C3699" s="8" t="s">
        <v>8453</v>
      </c>
      <c r="D3699" s="9">
        <v>8.5986000822E10</v>
      </c>
      <c r="E3699" s="8" t="s">
        <v>15428</v>
      </c>
      <c r="F3699" s="8" t="s">
        <v>15442</v>
      </c>
      <c r="G3699" s="8" t="s">
        <v>15430</v>
      </c>
      <c r="H3699" s="8" t="s">
        <v>15422</v>
      </c>
      <c r="I3699" s="8" t="s">
        <v>15431</v>
      </c>
      <c r="J3699" s="8" t="s">
        <v>15448</v>
      </c>
      <c r="K3699" s="8" t="s">
        <v>15425</v>
      </c>
      <c r="L3699" s="12" t="s">
        <v>15</v>
      </c>
      <c r="M3699" s="12" t="s">
        <v>3780</v>
      </c>
      <c r="N3699" s="12" t="s">
        <v>349</v>
      </c>
      <c r="O3699" s="12" t="s">
        <v>3781</v>
      </c>
      <c r="P3699" s="12" t="s">
        <v>119</v>
      </c>
      <c r="R3699" s="10">
        <f>ROUNDUP(SUM(VLOOKUP(F3699,'Pontuação'!A$2:B$11,2,FALSE),VLOOKUP(E3699,'Pontuação'!C$2:D$11,2,FALSE),VLOOKUP(H3699,'Pontuação'!I$2:J$11,2,FALSE),VLOOKUP(I3699,'Pontuação'!G$2:H$11,2,FALSE),VLOOKUP(K3699,'Pontuação'!M$2:N$13,2,FALSE)),0)</f>
        <v>1646</v>
      </c>
      <c r="S3699" s="11">
        <f t="shared" si="1"/>
        <v>165</v>
      </c>
      <c r="T3699" s="11" t="str">
        <f t="array" ref="T3699">IFERROR(INDEX('Pontuação'!G$13:G$101, MATCH(S3699, 'Pontuação'!F$13:F$101, 0)), "Faixa Indefinida")</f>
        <v>C</v>
      </c>
      <c r="U3699" s="11">
        <f t="shared" si="2"/>
        <v>0</v>
      </c>
      <c r="V3699" s="11">
        <f t="shared" si="3"/>
        <v>0</v>
      </c>
      <c r="W3699" s="11">
        <f t="shared" si="4"/>
        <v>1</v>
      </c>
      <c r="X3699" s="11">
        <f t="shared" si="5"/>
        <v>0</v>
      </c>
      <c r="Y3699" s="11">
        <f>ROUNDUP(SUM(VLOOKUP(F3699,'Pontuação 3.0'!A$2:B$11,2,FALSE),VLOOKUP(E3699,'Pontuação 3.0'!C$2:D$11,2,FALSE),VLOOKUP(H3699,'Pontuação 3.0'!I$2:J$11,2,FALSE),VLOOKUP(J3699,'Pontuação 3.0'!K$2:L$11,2,FALSE),VLOOKUP(G3699,'Pontuação 3.0'!E$2:F$11,2,FALSE),VLOOKUP(I3699,'Pontuação 3.0'!G$2:H$11,2,FALSE),VLOOKUP(K3699,'Pontuação 3.0'!M$2:N$13,2,FALSE)),0)</f>
        <v>2402</v>
      </c>
      <c r="Z3699" s="11">
        <f t="shared" si="6"/>
        <v>240</v>
      </c>
      <c r="AA3699" s="11" t="str">
        <f t="array" ref="AA3699">IFERROR(INDEX('Pontuação 3.0'!G$13:G$191, MATCH(Z3699, 'Pontuação 3.0'!F$13:F$191, 0)), "Faixa Indefinida")</f>
        <v>A</v>
      </c>
      <c r="AB3699" s="11">
        <f t="shared" si="7"/>
        <v>1</v>
      </c>
      <c r="AC3699" s="11">
        <f t="shared" si="8"/>
        <v>0</v>
      </c>
      <c r="AD3699" s="11">
        <f t="shared" si="9"/>
        <v>0</v>
      </c>
      <c r="AE3699" s="11">
        <f t="shared" si="10"/>
        <v>0</v>
      </c>
    </row>
    <row r="3700" ht="15.75" customHeight="1">
      <c r="A3700" s="7">
        <v>45658.0</v>
      </c>
      <c r="B3700" s="8" t="s">
        <v>8456</v>
      </c>
      <c r="C3700" s="8" t="s">
        <v>8457</v>
      </c>
      <c r="D3700" s="9">
        <v>3.1993467309E10</v>
      </c>
      <c r="E3700" s="8" t="s">
        <v>15428</v>
      </c>
      <c r="F3700" s="8" t="s">
        <v>15442</v>
      </c>
      <c r="G3700" s="8" t="s">
        <v>15451</v>
      </c>
      <c r="H3700" s="8" t="s">
        <v>15446</v>
      </c>
      <c r="I3700" s="8" t="s">
        <v>15423</v>
      </c>
      <c r="J3700" s="8" t="s">
        <v>15424</v>
      </c>
      <c r="K3700" s="8" t="s">
        <v>15432</v>
      </c>
      <c r="L3700" s="12" t="s">
        <v>15</v>
      </c>
      <c r="M3700" s="12" t="s">
        <v>3780</v>
      </c>
      <c r="N3700" s="12" t="s">
        <v>162</v>
      </c>
      <c r="O3700" s="12" t="s">
        <v>3781</v>
      </c>
      <c r="P3700" s="12" t="s">
        <v>119</v>
      </c>
      <c r="R3700" s="10">
        <f>ROUNDUP(SUM(VLOOKUP(F3700,'Pontuação'!A$2:B$11,2,FALSE),VLOOKUP(E3700,'Pontuação'!C$2:D$11,2,FALSE),VLOOKUP(H3700,'Pontuação'!I$2:J$11,2,FALSE),VLOOKUP(I3700,'Pontuação'!G$2:H$11,2,FALSE),VLOOKUP(K3700,'Pontuação'!M$2:N$13,2,FALSE)),0)</f>
        <v>1715</v>
      </c>
      <c r="S3700" s="11">
        <f t="shared" si="1"/>
        <v>172</v>
      </c>
      <c r="T3700" s="11" t="str">
        <f t="array" ref="T3700">IFERROR(INDEX('Pontuação'!G$13:G$101, MATCH(S3700, 'Pontuação'!F$13:F$101, 0)), "Faixa Indefinida")</f>
        <v>B</v>
      </c>
      <c r="U3700" s="11">
        <f t="shared" si="2"/>
        <v>0</v>
      </c>
      <c r="V3700" s="11">
        <f t="shared" si="3"/>
        <v>1</v>
      </c>
      <c r="W3700" s="11">
        <f t="shared" si="4"/>
        <v>0</v>
      </c>
      <c r="X3700" s="11">
        <f t="shared" si="5"/>
        <v>0</v>
      </c>
      <c r="Y3700" s="11">
        <f>ROUNDUP(SUM(VLOOKUP(F3700,'Pontuação 3.0'!A$2:B$11,2,FALSE),VLOOKUP(E3700,'Pontuação 3.0'!C$2:D$11,2,FALSE),VLOOKUP(H3700,'Pontuação 3.0'!I$2:J$11,2,FALSE),VLOOKUP(J3700,'Pontuação 3.0'!K$2:L$11,2,FALSE),VLOOKUP(G3700,'Pontuação 3.0'!E$2:F$11,2,FALSE),VLOOKUP(I3700,'Pontuação 3.0'!G$2:H$11,2,FALSE),VLOOKUP(K3700,'Pontuação 3.0'!M$2:N$13,2,FALSE)),0)</f>
        <v>2012</v>
      </c>
      <c r="Z3700" s="11">
        <f t="shared" si="6"/>
        <v>201</v>
      </c>
      <c r="AA3700" s="11" t="str">
        <f t="array" ref="AA3700">IFERROR(INDEX('Pontuação 3.0'!G$13:G$191, MATCH(Z3700, 'Pontuação 3.0'!F$13:F$191, 0)), "Faixa Indefinida")</f>
        <v>C</v>
      </c>
      <c r="AB3700" s="11">
        <f t="shared" si="7"/>
        <v>0</v>
      </c>
      <c r="AC3700" s="11">
        <f t="shared" si="8"/>
        <v>0</v>
      </c>
      <c r="AD3700" s="11">
        <f t="shared" si="9"/>
        <v>1</v>
      </c>
      <c r="AE3700" s="11">
        <f t="shared" si="10"/>
        <v>0</v>
      </c>
    </row>
    <row r="3701" ht="15.75" customHeight="1">
      <c r="A3701" s="7">
        <v>45658.0</v>
      </c>
      <c r="B3701" s="8" t="s">
        <v>8461</v>
      </c>
      <c r="C3701" s="8" t="s">
        <v>8462</v>
      </c>
      <c r="D3701" s="9">
        <v>5.1992895406E10</v>
      </c>
      <c r="E3701" s="8" t="s">
        <v>15428</v>
      </c>
      <c r="F3701" s="8" t="s">
        <v>15442</v>
      </c>
      <c r="G3701" s="8" t="s">
        <v>15430</v>
      </c>
      <c r="H3701" s="8" t="s">
        <v>15471</v>
      </c>
      <c r="I3701" s="8" t="s">
        <v>15423</v>
      </c>
      <c r="J3701" s="8" t="s">
        <v>15448</v>
      </c>
      <c r="K3701" s="8" t="s">
        <v>15425</v>
      </c>
      <c r="L3701" s="12" t="s">
        <v>15</v>
      </c>
      <c r="M3701" s="12" t="s">
        <v>3780</v>
      </c>
      <c r="N3701" s="12" t="s">
        <v>133</v>
      </c>
      <c r="O3701" s="12" t="s">
        <v>3781</v>
      </c>
      <c r="P3701" s="12" t="s">
        <v>119</v>
      </c>
      <c r="R3701" s="10">
        <f>ROUNDUP(SUM(VLOOKUP(F3701,'Pontuação'!A$2:B$11,2,FALSE),VLOOKUP(E3701,'Pontuação'!C$2:D$11,2,FALSE),VLOOKUP(H3701,'Pontuação'!I$2:J$11,2,FALSE),VLOOKUP(I3701,'Pontuação'!G$2:H$11,2,FALSE),VLOOKUP(K3701,'Pontuação'!M$2:N$13,2,FALSE)),0)</f>
        <v>1357</v>
      </c>
      <c r="S3701" s="11">
        <f t="shared" si="1"/>
        <v>136</v>
      </c>
      <c r="T3701" s="11" t="str">
        <f t="array" ref="T3701">IFERROR(INDEX('Pontuação'!G$13:G$101, MATCH(S3701, 'Pontuação'!F$13:F$101, 0)), "Faixa Indefinida")</f>
        <v>D</v>
      </c>
      <c r="U3701" s="11">
        <f t="shared" si="2"/>
        <v>0</v>
      </c>
      <c r="V3701" s="11">
        <f t="shared" si="3"/>
        <v>0</v>
      </c>
      <c r="W3701" s="11">
        <f t="shared" si="4"/>
        <v>0</v>
      </c>
      <c r="X3701" s="11">
        <f t="shared" si="5"/>
        <v>1</v>
      </c>
      <c r="Y3701" s="11">
        <f>ROUNDUP(SUM(VLOOKUP(F3701,'Pontuação 3.0'!A$2:B$11,2,FALSE),VLOOKUP(E3701,'Pontuação 3.0'!C$2:D$11,2,FALSE),VLOOKUP(H3701,'Pontuação 3.0'!I$2:J$11,2,FALSE),VLOOKUP(J3701,'Pontuação 3.0'!K$2:L$11,2,FALSE),VLOOKUP(G3701,'Pontuação 3.0'!E$2:F$11,2,FALSE),VLOOKUP(I3701,'Pontuação 3.0'!G$2:H$11,2,FALSE),VLOOKUP(K3701,'Pontuação 3.0'!M$2:N$13,2,FALSE)),0)</f>
        <v>2142</v>
      </c>
      <c r="Z3701" s="11">
        <f t="shared" si="6"/>
        <v>214</v>
      </c>
      <c r="AA3701" s="11" t="str">
        <f t="array" ref="AA3701">IFERROR(INDEX('Pontuação 3.0'!G$13:G$191, MATCH(Z3701, 'Pontuação 3.0'!F$13:F$191, 0)), "Faixa Indefinida")</f>
        <v>B</v>
      </c>
      <c r="AB3701" s="11">
        <f t="shared" si="7"/>
        <v>0</v>
      </c>
      <c r="AC3701" s="11">
        <f t="shared" si="8"/>
        <v>1</v>
      </c>
      <c r="AD3701" s="11">
        <f t="shared" si="9"/>
        <v>0</v>
      </c>
      <c r="AE3701" s="11">
        <f t="shared" si="10"/>
        <v>0</v>
      </c>
    </row>
    <row r="3702" ht="15.75" customHeight="1">
      <c r="A3702" s="7">
        <v>45658.0</v>
      </c>
      <c r="B3702" s="8" t="s">
        <v>8465</v>
      </c>
      <c r="C3702" s="8" t="s">
        <v>8466</v>
      </c>
      <c r="D3702" s="9">
        <v>6.7981762886E10</v>
      </c>
      <c r="E3702" s="8" t="s">
        <v>15428</v>
      </c>
      <c r="F3702" s="8" t="s">
        <v>15454</v>
      </c>
      <c r="G3702" s="8" t="s">
        <v>15430</v>
      </c>
      <c r="H3702" s="8" t="s">
        <v>15443</v>
      </c>
      <c r="I3702" s="8" t="s">
        <v>15423</v>
      </c>
      <c r="J3702" s="8" t="s">
        <v>15448</v>
      </c>
      <c r="K3702" s="8" t="s">
        <v>15425</v>
      </c>
      <c r="L3702" s="12" t="s">
        <v>15</v>
      </c>
      <c r="M3702" s="12" t="s">
        <v>3780</v>
      </c>
      <c r="N3702" s="12" t="s">
        <v>710</v>
      </c>
      <c r="O3702" s="12" t="s">
        <v>3781</v>
      </c>
      <c r="P3702" s="12" t="s">
        <v>119</v>
      </c>
      <c r="R3702" s="10">
        <f>ROUNDUP(SUM(VLOOKUP(F3702,'Pontuação'!A$2:B$11,2,FALSE),VLOOKUP(E3702,'Pontuação'!C$2:D$11,2,FALSE),VLOOKUP(H3702,'Pontuação'!I$2:J$11,2,FALSE),VLOOKUP(I3702,'Pontuação'!G$2:H$11,2,FALSE),VLOOKUP(K3702,'Pontuação'!M$2:N$13,2,FALSE)),0)</f>
        <v>1584</v>
      </c>
      <c r="S3702" s="11">
        <f t="shared" si="1"/>
        <v>158</v>
      </c>
      <c r="T3702" s="11" t="str">
        <f t="array" ref="T3702">IFERROR(INDEX('Pontuação'!G$13:G$101, MATCH(S3702, 'Pontuação'!F$13:F$101, 0)), "Faixa Indefinida")</f>
        <v>C</v>
      </c>
      <c r="U3702" s="11">
        <f t="shared" si="2"/>
        <v>0</v>
      </c>
      <c r="V3702" s="11">
        <f t="shared" si="3"/>
        <v>0</v>
      </c>
      <c r="W3702" s="11">
        <f t="shared" si="4"/>
        <v>1</v>
      </c>
      <c r="X3702" s="11">
        <f t="shared" si="5"/>
        <v>0</v>
      </c>
      <c r="Y3702" s="11">
        <f>ROUNDUP(SUM(VLOOKUP(F3702,'Pontuação 3.0'!A$2:B$11,2,FALSE),VLOOKUP(E3702,'Pontuação 3.0'!C$2:D$11,2,FALSE),VLOOKUP(H3702,'Pontuação 3.0'!I$2:J$11,2,FALSE),VLOOKUP(J3702,'Pontuação 3.0'!K$2:L$11,2,FALSE),VLOOKUP(G3702,'Pontuação 3.0'!E$2:F$11,2,FALSE),VLOOKUP(I3702,'Pontuação 3.0'!G$2:H$11,2,FALSE),VLOOKUP(K3702,'Pontuação 3.0'!M$2:N$13,2,FALSE)),0)</f>
        <v>2304</v>
      </c>
      <c r="Z3702" s="11">
        <f t="shared" si="6"/>
        <v>230</v>
      </c>
      <c r="AA3702" s="11" t="str">
        <f t="array" ref="AA3702">IFERROR(INDEX('Pontuação 3.0'!G$13:G$191, MATCH(Z3702, 'Pontuação 3.0'!F$13:F$191, 0)), "Faixa Indefinida")</f>
        <v>B</v>
      </c>
      <c r="AB3702" s="11">
        <f t="shared" si="7"/>
        <v>0</v>
      </c>
      <c r="AC3702" s="11">
        <f t="shared" si="8"/>
        <v>1</v>
      </c>
      <c r="AD3702" s="11">
        <f t="shared" si="9"/>
        <v>0</v>
      </c>
      <c r="AE3702" s="11">
        <f t="shared" si="10"/>
        <v>0</v>
      </c>
    </row>
    <row r="3703" ht="15.75" customHeight="1">
      <c r="A3703" s="7">
        <v>45658.0</v>
      </c>
      <c r="B3703" s="8" t="s">
        <v>8463</v>
      </c>
      <c r="C3703" s="8" t="s">
        <v>8464</v>
      </c>
      <c r="D3703" s="9">
        <v>1.5988007277E10</v>
      </c>
      <c r="E3703" s="8" t="s">
        <v>15428</v>
      </c>
      <c r="F3703" s="8" t="s">
        <v>15420</v>
      </c>
      <c r="G3703" s="8" t="s">
        <v>15430</v>
      </c>
      <c r="H3703" s="8" t="s">
        <v>15438</v>
      </c>
      <c r="I3703" s="8" t="s">
        <v>15423</v>
      </c>
      <c r="J3703" s="8" t="s">
        <v>15424</v>
      </c>
      <c r="K3703" s="8" t="s">
        <v>15432</v>
      </c>
      <c r="L3703" s="12" t="s">
        <v>15</v>
      </c>
      <c r="M3703" s="12" t="s">
        <v>3780</v>
      </c>
      <c r="N3703" s="12" t="s">
        <v>608</v>
      </c>
      <c r="O3703" s="12" t="s">
        <v>3781</v>
      </c>
      <c r="P3703" s="12" t="s">
        <v>119</v>
      </c>
      <c r="R3703" s="10">
        <f>ROUNDUP(SUM(VLOOKUP(F3703,'Pontuação'!A$2:B$11,2,FALSE),VLOOKUP(E3703,'Pontuação'!C$2:D$11,2,FALSE),VLOOKUP(H3703,'Pontuação'!I$2:J$11,2,FALSE),VLOOKUP(I3703,'Pontuação'!G$2:H$11,2,FALSE),VLOOKUP(K3703,'Pontuação'!M$2:N$13,2,FALSE)),0)</f>
        <v>1571</v>
      </c>
      <c r="S3703" s="11">
        <f t="shared" si="1"/>
        <v>157</v>
      </c>
      <c r="T3703" s="11" t="str">
        <f t="array" ref="T3703">IFERROR(INDEX('Pontuação'!G$13:G$101, MATCH(S3703, 'Pontuação'!F$13:F$101, 0)), "Faixa Indefinida")</f>
        <v>C</v>
      </c>
      <c r="U3703" s="11">
        <f t="shared" si="2"/>
        <v>0</v>
      </c>
      <c r="V3703" s="11">
        <f t="shared" si="3"/>
        <v>0</v>
      </c>
      <c r="W3703" s="11">
        <f t="shared" si="4"/>
        <v>1</v>
      </c>
      <c r="X3703" s="11">
        <f t="shared" si="5"/>
        <v>0</v>
      </c>
      <c r="Y3703" s="11">
        <f>ROUNDUP(SUM(VLOOKUP(F3703,'Pontuação 3.0'!A$2:B$11,2,FALSE),VLOOKUP(E3703,'Pontuação 3.0'!C$2:D$11,2,FALSE),VLOOKUP(H3703,'Pontuação 3.0'!I$2:J$11,2,FALSE),VLOOKUP(J3703,'Pontuação 3.0'!K$2:L$11,2,FALSE),VLOOKUP(G3703,'Pontuação 3.0'!E$2:F$11,2,FALSE),VLOOKUP(I3703,'Pontuação 3.0'!G$2:H$11,2,FALSE),VLOOKUP(K3703,'Pontuação 3.0'!M$2:N$13,2,FALSE)),0)</f>
        <v>2060</v>
      </c>
      <c r="Z3703" s="11">
        <f t="shared" si="6"/>
        <v>206</v>
      </c>
      <c r="AA3703" s="11" t="str">
        <f t="array" ref="AA3703">IFERROR(INDEX('Pontuação 3.0'!G$13:G$191, MATCH(Z3703, 'Pontuação 3.0'!F$13:F$191, 0)), "Faixa Indefinida")</f>
        <v>C</v>
      </c>
      <c r="AB3703" s="11">
        <f t="shared" si="7"/>
        <v>0</v>
      </c>
      <c r="AC3703" s="11">
        <f t="shared" si="8"/>
        <v>0</v>
      </c>
      <c r="AD3703" s="11">
        <f t="shared" si="9"/>
        <v>1</v>
      </c>
      <c r="AE3703" s="11">
        <f t="shared" si="10"/>
        <v>0</v>
      </c>
    </row>
    <row r="3704" ht="15.75" customHeight="1">
      <c r="A3704" s="7">
        <v>45658.0</v>
      </c>
      <c r="B3704" s="8" t="s">
        <v>989</v>
      </c>
      <c r="C3704" s="8" t="s">
        <v>8460</v>
      </c>
      <c r="D3704" s="9">
        <v>9.9984708674E10</v>
      </c>
      <c r="E3704" s="8" t="s">
        <v>15428</v>
      </c>
      <c r="F3704" s="8" t="s">
        <v>15442</v>
      </c>
      <c r="G3704" s="8" t="s">
        <v>15451</v>
      </c>
      <c r="H3704" s="8" t="s">
        <v>15438</v>
      </c>
      <c r="I3704" s="8" t="s">
        <v>15423</v>
      </c>
      <c r="J3704" s="8" t="s">
        <v>15424</v>
      </c>
      <c r="K3704" s="8" t="s">
        <v>15425</v>
      </c>
      <c r="L3704" s="12" t="s">
        <v>15</v>
      </c>
      <c r="M3704" s="12" t="s">
        <v>3780</v>
      </c>
      <c r="N3704" s="12" t="s">
        <v>360</v>
      </c>
      <c r="O3704" s="12" t="s">
        <v>3815</v>
      </c>
      <c r="P3704" s="12" t="s">
        <v>119</v>
      </c>
      <c r="R3704" s="10">
        <f>ROUNDUP(SUM(VLOOKUP(F3704,'Pontuação'!A$2:B$11,2,FALSE),VLOOKUP(E3704,'Pontuação'!C$2:D$11,2,FALSE),VLOOKUP(H3704,'Pontuação'!I$2:J$11,2,FALSE),VLOOKUP(I3704,'Pontuação'!G$2:H$11,2,FALSE),VLOOKUP(K3704,'Pontuação'!M$2:N$13,2,FALSE)),0)</f>
        <v>1427</v>
      </c>
      <c r="S3704" s="11">
        <f t="shared" si="1"/>
        <v>143</v>
      </c>
      <c r="T3704" s="11" t="str">
        <f t="array" ref="T3704">IFERROR(INDEX('Pontuação'!G$13:G$101, MATCH(S3704, 'Pontuação'!F$13:F$101, 0)), "Faixa Indefinida")</f>
        <v>D</v>
      </c>
      <c r="U3704" s="11">
        <f t="shared" si="2"/>
        <v>0</v>
      </c>
      <c r="V3704" s="11">
        <f t="shared" si="3"/>
        <v>0</v>
      </c>
      <c r="W3704" s="11">
        <f t="shared" si="4"/>
        <v>0</v>
      </c>
      <c r="X3704" s="11">
        <f t="shared" si="5"/>
        <v>1</v>
      </c>
      <c r="Y3704" s="11">
        <f>ROUNDUP(SUM(VLOOKUP(F3704,'Pontuação 3.0'!A$2:B$11,2,FALSE),VLOOKUP(E3704,'Pontuação 3.0'!C$2:D$11,2,FALSE),VLOOKUP(H3704,'Pontuação 3.0'!I$2:J$11,2,FALSE),VLOOKUP(J3704,'Pontuação 3.0'!K$2:L$11,2,FALSE),VLOOKUP(G3704,'Pontuação 3.0'!E$2:F$11,2,FALSE),VLOOKUP(I3704,'Pontuação 3.0'!G$2:H$11,2,FALSE),VLOOKUP(K3704,'Pontuação 3.0'!M$2:N$13,2,FALSE)),0)</f>
        <v>1691</v>
      </c>
      <c r="Z3704" s="11">
        <f t="shared" si="6"/>
        <v>169</v>
      </c>
      <c r="AA3704" s="11" t="str">
        <f t="array" ref="AA3704">IFERROR(INDEX('Pontuação 3.0'!G$13:G$191, MATCH(Z3704, 'Pontuação 3.0'!F$13:F$191, 0)), "Faixa Indefinida")</f>
        <v>D</v>
      </c>
      <c r="AB3704" s="11">
        <f t="shared" si="7"/>
        <v>0</v>
      </c>
      <c r="AC3704" s="11">
        <f t="shared" si="8"/>
        <v>0</v>
      </c>
      <c r="AD3704" s="11">
        <f t="shared" si="9"/>
        <v>0</v>
      </c>
      <c r="AE3704" s="11">
        <f t="shared" si="10"/>
        <v>1</v>
      </c>
    </row>
    <row r="3705" ht="15.75" customHeight="1">
      <c r="A3705" s="7">
        <v>45658.0</v>
      </c>
      <c r="B3705" s="8" t="s">
        <v>3754</v>
      </c>
      <c r="C3705" s="8" t="s">
        <v>8458</v>
      </c>
      <c r="D3705" s="8" t="s">
        <v>8459</v>
      </c>
      <c r="E3705" s="8" t="s">
        <v>15419</v>
      </c>
      <c r="F3705" s="8" t="s">
        <v>15420</v>
      </c>
      <c r="G3705" s="8" t="s">
        <v>15430</v>
      </c>
      <c r="H3705" s="8" t="s">
        <v>15443</v>
      </c>
      <c r="I3705" s="8" t="s">
        <v>15423</v>
      </c>
      <c r="J3705" s="8" t="s">
        <v>15448</v>
      </c>
      <c r="K3705" s="8" t="s">
        <v>15432</v>
      </c>
      <c r="L3705" s="12" t="s">
        <v>15</v>
      </c>
      <c r="M3705" s="12" t="s">
        <v>3780</v>
      </c>
      <c r="N3705" s="12" t="s">
        <v>497</v>
      </c>
      <c r="O3705" s="12" t="s">
        <v>3781</v>
      </c>
      <c r="P3705" s="12" t="s">
        <v>119</v>
      </c>
      <c r="R3705" s="10">
        <f>ROUNDUP(SUM(VLOOKUP(F3705,'Pontuação'!A$2:B$11,2,FALSE),VLOOKUP(E3705,'Pontuação'!C$2:D$11,2,FALSE),VLOOKUP(H3705,'Pontuação'!I$2:J$11,2,FALSE),VLOOKUP(I3705,'Pontuação'!G$2:H$11,2,FALSE),VLOOKUP(K3705,'Pontuação'!M$2:N$13,2,FALSE)),0)</f>
        <v>1715</v>
      </c>
      <c r="S3705" s="11">
        <f t="shared" si="1"/>
        <v>172</v>
      </c>
      <c r="T3705" s="11" t="str">
        <f t="array" ref="T3705">IFERROR(INDEX('Pontuação'!G$13:G$101, MATCH(S3705, 'Pontuação'!F$13:F$101, 0)), "Faixa Indefinida")</f>
        <v>B</v>
      </c>
      <c r="U3705" s="11">
        <f t="shared" si="2"/>
        <v>0</v>
      </c>
      <c r="V3705" s="11">
        <f t="shared" si="3"/>
        <v>1</v>
      </c>
      <c r="W3705" s="11">
        <f t="shared" si="4"/>
        <v>0</v>
      </c>
      <c r="X3705" s="11">
        <f t="shared" si="5"/>
        <v>0</v>
      </c>
      <c r="Y3705" s="11">
        <f>ROUNDUP(SUM(VLOOKUP(F3705,'Pontuação 3.0'!A$2:B$11,2,FALSE),VLOOKUP(E3705,'Pontuação 3.0'!C$2:D$11,2,FALSE),VLOOKUP(H3705,'Pontuação 3.0'!I$2:J$11,2,FALSE),VLOOKUP(J3705,'Pontuação 3.0'!K$2:L$11,2,FALSE),VLOOKUP(G3705,'Pontuação 3.0'!E$2:F$11,2,FALSE),VLOOKUP(I3705,'Pontuação 3.0'!G$2:H$11,2,FALSE),VLOOKUP(K3705,'Pontuação 3.0'!M$2:N$13,2,FALSE)),0)</f>
        <v>2375</v>
      </c>
      <c r="Z3705" s="11">
        <f t="shared" si="6"/>
        <v>238</v>
      </c>
      <c r="AA3705" s="11" t="str">
        <f t="array" ref="AA3705">IFERROR(INDEX('Pontuação 3.0'!G$13:G$191, MATCH(Z3705, 'Pontuação 3.0'!F$13:F$191, 0)), "Faixa Indefinida")</f>
        <v>A</v>
      </c>
      <c r="AB3705" s="11">
        <f t="shared" si="7"/>
        <v>1</v>
      </c>
      <c r="AC3705" s="11">
        <f t="shared" si="8"/>
        <v>0</v>
      </c>
      <c r="AD3705" s="11">
        <f t="shared" si="9"/>
        <v>0</v>
      </c>
      <c r="AE3705" s="11">
        <f t="shared" si="10"/>
        <v>0</v>
      </c>
    </row>
    <row r="3706" ht="15.75" customHeight="1">
      <c r="A3706" s="7">
        <v>45658.0</v>
      </c>
      <c r="B3706" s="8" t="s">
        <v>8471</v>
      </c>
      <c r="C3706" s="8" t="s">
        <v>8472</v>
      </c>
      <c r="D3706" s="9">
        <v>1.7991460615E10</v>
      </c>
      <c r="E3706" s="8" t="s">
        <v>15428</v>
      </c>
      <c r="F3706" s="8" t="s">
        <v>15442</v>
      </c>
      <c r="G3706" s="8" t="s">
        <v>15430</v>
      </c>
      <c r="H3706" s="8" t="s">
        <v>15443</v>
      </c>
      <c r="I3706" s="8" t="s">
        <v>15423</v>
      </c>
      <c r="J3706" s="8" t="s">
        <v>15424</v>
      </c>
      <c r="K3706" s="8" t="s">
        <v>15425</v>
      </c>
      <c r="L3706" s="12" t="s">
        <v>15</v>
      </c>
      <c r="M3706" s="12" t="s">
        <v>3780</v>
      </c>
      <c r="N3706" s="12" t="s">
        <v>497</v>
      </c>
      <c r="O3706" s="12" t="s">
        <v>3781</v>
      </c>
      <c r="P3706" s="12" t="s">
        <v>119</v>
      </c>
      <c r="R3706" s="10">
        <f>ROUNDUP(SUM(VLOOKUP(F3706,'Pontuação'!A$2:B$11,2,FALSE),VLOOKUP(E3706,'Pontuação'!C$2:D$11,2,FALSE),VLOOKUP(H3706,'Pontuação'!I$2:J$11,2,FALSE),VLOOKUP(I3706,'Pontuação'!G$2:H$11,2,FALSE),VLOOKUP(K3706,'Pontuação'!M$2:N$13,2,FALSE)),0)</f>
        <v>1567</v>
      </c>
      <c r="S3706" s="11">
        <f t="shared" si="1"/>
        <v>157</v>
      </c>
      <c r="T3706" s="11" t="str">
        <f t="array" ref="T3706">IFERROR(INDEX('Pontuação'!G$13:G$101, MATCH(S3706, 'Pontuação'!F$13:F$101, 0)), "Faixa Indefinida")</f>
        <v>C</v>
      </c>
      <c r="U3706" s="11">
        <f t="shared" si="2"/>
        <v>0</v>
      </c>
      <c r="V3706" s="11">
        <f t="shared" si="3"/>
        <v>0</v>
      </c>
      <c r="W3706" s="11">
        <f t="shared" si="4"/>
        <v>1</v>
      </c>
      <c r="X3706" s="11">
        <f t="shared" si="5"/>
        <v>0</v>
      </c>
      <c r="Y3706" s="11">
        <f>ROUNDUP(SUM(VLOOKUP(F3706,'Pontuação 3.0'!A$2:B$11,2,FALSE),VLOOKUP(E3706,'Pontuação 3.0'!C$2:D$11,2,FALSE),VLOOKUP(H3706,'Pontuação 3.0'!I$2:J$11,2,FALSE),VLOOKUP(J3706,'Pontuação 3.0'!K$2:L$11,2,FALSE),VLOOKUP(G3706,'Pontuação 3.0'!E$2:F$11,2,FALSE),VLOOKUP(I3706,'Pontuação 3.0'!G$2:H$11,2,FALSE),VLOOKUP(K3706,'Pontuação 3.0'!M$2:N$13,2,FALSE)),0)</f>
        <v>1925</v>
      </c>
      <c r="Z3706" s="11">
        <f t="shared" si="6"/>
        <v>193</v>
      </c>
      <c r="AA3706" s="11" t="str">
        <f t="array" ref="AA3706">IFERROR(INDEX('Pontuação 3.0'!G$13:G$191, MATCH(Z3706, 'Pontuação 3.0'!F$13:F$191, 0)), "Faixa Indefinida")</f>
        <v>C</v>
      </c>
      <c r="AB3706" s="11">
        <f t="shared" si="7"/>
        <v>0</v>
      </c>
      <c r="AC3706" s="11">
        <f t="shared" si="8"/>
        <v>0</v>
      </c>
      <c r="AD3706" s="11">
        <f t="shared" si="9"/>
        <v>1</v>
      </c>
      <c r="AE3706" s="11">
        <f t="shared" si="10"/>
        <v>0</v>
      </c>
    </row>
    <row r="3707" ht="15.75" customHeight="1">
      <c r="A3707" s="7">
        <v>45658.0</v>
      </c>
      <c r="B3707" s="8" t="s">
        <v>8467</v>
      </c>
      <c r="C3707" s="8" t="s">
        <v>8468</v>
      </c>
      <c r="D3707" s="9">
        <v>4.7997286332E10</v>
      </c>
      <c r="E3707" s="8" t="s">
        <v>15428</v>
      </c>
      <c r="F3707" s="8" t="s">
        <v>15420</v>
      </c>
      <c r="G3707" s="8" t="s">
        <v>15421</v>
      </c>
      <c r="H3707" s="8" t="s">
        <v>15443</v>
      </c>
      <c r="I3707" s="8" t="s">
        <v>15423</v>
      </c>
      <c r="J3707" s="8" t="s">
        <v>15424</v>
      </c>
      <c r="K3707" s="8" t="s">
        <v>15432</v>
      </c>
      <c r="L3707" s="12" t="s">
        <v>15</v>
      </c>
      <c r="M3707" s="12" t="s">
        <v>3780</v>
      </c>
      <c r="N3707" s="12" t="s">
        <v>497</v>
      </c>
      <c r="O3707" s="12" t="s">
        <v>3792</v>
      </c>
      <c r="P3707" s="12" t="s">
        <v>119</v>
      </c>
      <c r="R3707" s="10">
        <f>ROUNDUP(SUM(VLOOKUP(F3707,'Pontuação'!A$2:B$11,2,FALSE),VLOOKUP(E3707,'Pontuação'!C$2:D$11,2,FALSE),VLOOKUP(H3707,'Pontuação'!I$2:J$11,2,FALSE),VLOOKUP(I3707,'Pontuação'!G$2:H$11,2,FALSE),VLOOKUP(K3707,'Pontuação'!M$2:N$13,2,FALSE)),0)</f>
        <v>1711</v>
      </c>
      <c r="S3707" s="11">
        <f t="shared" si="1"/>
        <v>171</v>
      </c>
      <c r="T3707" s="11" t="str">
        <f t="array" ref="T3707">IFERROR(INDEX('Pontuação'!G$13:G$101, MATCH(S3707, 'Pontuação'!F$13:F$101, 0)), "Faixa Indefinida")</f>
        <v>B</v>
      </c>
      <c r="U3707" s="11">
        <f t="shared" si="2"/>
        <v>0</v>
      </c>
      <c r="V3707" s="11">
        <f t="shared" si="3"/>
        <v>1</v>
      </c>
      <c r="W3707" s="11">
        <f t="shared" si="4"/>
        <v>0</v>
      </c>
      <c r="X3707" s="11">
        <f t="shared" si="5"/>
        <v>0</v>
      </c>
      <c r="Y3707" s="11">
        <f>ROUNDUP(SUM(VLOOKUP(F3707,'Pontuação 3.0'!A$2:B$11,2,FALSE),VLOOKUP(E3707,'Pontuação 3.0'!C$2:D$11,2,FALSE),VLOOKUP(H3707,'Pontuação 3.0'!I$2:J$11,2,FALSE),VLOOKUP(J3707,'Pontuação 3.0'!K$2:L$11,2,FALSE),VLOOKUP(G3707,'Pontuação 3.0'!E$2:F$11,2,FALSE),VLOOKUP(I3707,'Pontuação 3.0'!G$2:H$11,2,FALSE),VLOOKUP(K3707,'Pontuação 3.0'!M$2:N$13,2,FALSE)),0)</f>
        <v>2004</v>
      </c>
      <c r="Z3707" s="11">
        <f t="shared" si="6"/>
        <v>200</v>
      </c>
      <c r="AA3707" s="11" t="str">
        <f t="array" ref="AA3707">IFERROR(INDEX('Pontuação 3.0'!G$13:G$191, MATCH(Z3707, 'Pontuação 3.0'!F$13:F$191, 0)), "Faixa Indefinida")</f>
        <v>C</v>
      </c>
      <c r="AB3707" s="11">
        <f t="shared" si="7"/>
        <v>0</v>
      </c>
      <c r="AC3707" s="11">
        <f t="shared" si="8"/>
        <v>0</v>
      </c>
      <c r="AD3707" s="11">
        <f t="shared" si="9"/>
        <v>1</v>
      </c>
      <c r="AE3707" s="11">
        <f t="shared" si="10"/>
        <v>0</v>
      </c>
    </row>
    <row r="3708" ht="15.75" customHeight="1">
      <c r="A3708" s="7">
        <v>45658.0</v>
      </c>
      <c r="B3708" s="8" t="s">
        <v>8475</v>
      </c>
      <c r="C3708" s="8" t="s">
        <v>8476</v>
      </c>
      <c r="D3708" s="8" t="s">
        <v>8477</v>
      </c>
      <c r="E3708" s="8" t="s">
        <v>15428</v>
      </c>
      <c r="F3708" s="8" t="s">
        <v>15442</v>
      </c>
      <c r="G3708" s="8" t="s">
        <v>15430</v>
      </c>
      <c r="H3708" s="8" t="s">
        <v>15443</v>
      </c>
      <c r="I3708" s="8" t="s">
        <v>15431</v>
      </c>
      <c r="J3708" s="8" t="s">
        <v>15424</v>
      </c>
      <c r="K3708" s="8" t="s">
        <v>15425</v>
      </c>
      <c r="L3708" s="12" t="s">
        <v>15</v>
      </c>
      <c r="M3708" s="12" t="s">
        <v>3780</v>
      </c>
      <c r="N3708" s="12" t="s">
        <v>349</v>
      </c>
      <c r="O3708" s="12" t="s">
        <v>3797</v>
      </c>
      <c r="P3708" s="12" t="s">
        <v>119</v>
      </c>
      <c r="R3708" s="10">
        <f>ROUNDUP(SUM(VLOOKUP(F3708,'Pontuação'!A$2:B$11,2,FALSE),VLOOKUP(E3708,'Pontuação'!C$2:D$11,2,FALSE),VLOOKUP(H3708,'Pontuação'!I$2:J$11,2,FALSE),VLOOKUP(I3708,'Pontuação'!G$2:H$11,2,FALSE),VLOOKUP(K3708,'Pontuação'!M$2:N$13,2,FALSE)),0)</f>
        <v>1672</v>
      </c>
      <c r="S3708" s="11">
        <f t="shared" si="1"/>
        <v>167</v>
      </c>
      <c r="T3708" s="11" t="str">
        <f t="array" ref="T3708">IFERROR(INDEX('Pontuação'!G$13:G$101, MATCH(S3708, 'Pontuação'!F$13:F$101, 0)), "Faixa Indefinida")</f>
        <v>B</v>
      </c>
      <c r="U3708" s="11">
        <f t="shared" si="2"/>
        <v>0</v>
      </c>
      <c r="V3708" s="11">
        <f t="shared" si="3"/>
        <v>1</v>
      </c>
      <c r="W3708" s="11">
        <f t="shared" si="4"/>
        <v>0</v>
      </c>
      <c r="X3708" s="11">
        <f t="shared" si="5"/>
        <v>0</v>
      </c>
      <c r="Y3708" s="11">
        <f>ROUNDUP(SUM(VLOOKUP(F3708,'Pontuação 3.0'!A$2:B$11,2,FALSE),VLOOKUP(E3708,'Pontuação 3.0'!C$2:D$11,2,FALSE),VLOOKUP(H3708,'Pontuação 3.0'!I$2:J$11,2,FALSE),VLOOKUP(J3708,'Pontuação 3.0'!K$2:L$11,2,FALSE),VLOOKUP(G3708,'Pontuação 3.0'!E$2:F$11,2,FALSE),VLOOKUP(I3708,'Pontuação 3.0'!G$2:H$11,2,FALSE),VLOOKUP(K3708,'Pontuação 3.0'!M$2:N$13,2,FALSE)),0)</f>
        <v>2077</v>
      </c>
      <c r="Z3708" s="11">
        <f t="shared" si="6"/>
        <v>208</v>
      </c>
      <c r="AA3708" s="11" t="str">
        <f t="array" ref="AA3708">IFERROR(INDEX('Pontuação 3.0'!G$13:G$191, MATCH(Z3708, 'Pontuação 3.0'!F$13:F$191, 0)), "Faixa Indefinida")</f>
        <v>C</v>
      </c>
      <c r="AB3708" s="11">
        <f t="shared" si="7"/>
        <v>0</v>
      </c>
      <c r="AC3708" s="11">
        <f t="shared" si="8"/>
        <v>0</v>
      </c>
      <c r="AD3708" s="11">
        <f t="shared" si="9"/>
        <v>1</v>
      </c>
      <c r="AE3708" s="11">
        <f t="shared" si="10"/>
        <v>0</v>
      </c>
    </row>
    <row r="3709" ht="15.75" customHeight="1">
      <c r="A3709" s="7">
        <v>45658.0</v>
      </c>
      <c r="B3709" s="8" t="s">
        <v>8469</v>
      </c>
      <c r="C3709" s="8" t="s">
        <v>8470</v>
      </c>
      <c r="D3709" s="9">
        <v>4.3991583346E10</v>
      </c>
      <c r="E3709" s="8" t="s">
        <v>15419</v>
      </c>
      <c r="F3709" s="8" t="s">
        <v>15420</v>
      </c>
      <c r="G3709" s="8" t="s">
        <v>15430</v>
      </c>
      <c r="H3709" s="8" t="s">
        <v>15446</v>
      </c>
      <c r="I3709" s="8" t="s">
        <v>15431</v>
      </c>
      <c r="J3709" s="8" t="s">
        <v>15424</v>
      </c>
      <c r="K3709" s="8" t="s">
        <v>15432</v>
      </c>
      <c r="L3709" s="8"/>
      <c r="M3709" s="8"/>
      <c r="N3709" s="8"/>
      <c r="O3709" s="8"/>
      <c r="P3709" s="8"/>
      <c r="R3709" s="10">
        <f>ROUNDUP(SUM(VLOOKUP(F3709,'Pontuação'!A$2:B$11,2,FALSE),VLOOKUP(E3709,'Pontuação'!C$2:D$11,2,FALSE),VLOOKUP(H3709,'Pontuação'!I$2:J$11,2,FALSE),VLOOKUP(I3709,'Pontuação'!G$2:H$11,2,FALSE),VLOOKUP(K3709,'Pontuação'!M$2:N$13,2,FALSE)),0)</f>
        <v>1836</v>
      </c>
      <c r="S3709" s="11">
        <f t="shared" si="1"/>
        <v>184</v>
      </c>
      <c r="T3709" s="11" t="str">
        <f t="array" ref="T3709">IFERROR(INDEX('Pontuação'!G$13:G$101, MATCH(S3709, 'Pontuação'!F$13:F$101, 0)), "Faixa Indefinida")</f>
        <v>A</v>
      </c>
      <c r="U3709" s="11">
        <f t="shared" si="2"/>
        <v>1</v>
      </c>
      <c r="V3709" s="11">
        <f t="shared" si="3"/>
        <v>0</v>
      </c>
      <c r="W3709" s="11">
        <f t="shared" si="4"/>
        <v>0</v>
      </c>
      <c r="X3709" s="11">
        <f t="shared" si="5"/>
        <v>0</v>
      </c>
      <c r="Y3709" s="11">
        <f>ROUNDUP(SUM(VLOOKUP(F3709,'Pontuação 3.0'!A$2:B$11,2,FALSE),VLOOKUP(E3709,'Pontuação 3.0'!C$2:D$11,2,FALSE),VLOOKUP(H3709,'Pontuação 3.0'!I$2:J$11,2,FALSE),VLOOKUP(J3709,'Pontuação 3.0'!K$2:L$11,2,FALSE),VLOOKUP(G3709,'Pontuação 3.0'!E$2:F$11,2,FALSE),VLOOKUP(I3709,'Pontuação 3.0'!G$2:H$11,2,FALSE),VLOOKUP(K3709,'Pontuação 3.0'!M$2:N$13,2,FALSE)),0)</f>
        <v>2417</v>
      </c>
      <c r="Z3709" s="11">
        <f t="shared" si="6"/>
        <v>242</v>
      </c>
      <c r="AA3709" s="11" t="str">
        <f t="array" ref="AA3709">IFERROR(INDEX('Pontuação 3.0'!G$13:G$191, MATCH(Z3709, 'Pontuação 3.0'!F$13:F$191, 0)), "Faixa Indefinida")</f>
        <v>A</v>
      </c>
      <c r="AB3709" s="11">
        <f t="shared" si="7"/>
        <v>1</v>
      </c>
      <c r="AC3709" s="11">
        <f t="shared" si="8"/>
        <v>0</v>
      </c>
      <c r="AD3709" s="11">
        <f t="shared" si="9"/>
        <v>0</v>
      </c>
      <c r="AE3709" s="11">
        <f t="shared" si="10"/>
        <v>0</v>
      </c>
    </row>
    <row r="3710" ht="15.75" customHeight="1">
      <c r="A3710" s="7">
        <v>45658.0</v>
      </c>
      <c r="B3710" s="8" t="s">
        <v>8478</v>
      </c>
      <c r="C3710" s="8" t="s">
        <v>8479</v>
      </c>
      <c r="D3710" s="9">
        <v>4.9988669527E10</v>
      </c>
      <c r="E3710" s="8" t="s">
        <v>15428</v>
      </c>
      <c r="F3710" s="8" t="s">
        <v>15420</v>
      </c>
      <c r="G3710" s="8" t="s">
        <v>15430</v>
      </c>
      <c r="H3710" s="8" t="s">
        <v>15443</v>
      </c>
      <c r="I3710" s="8" t="s">
        <v>15423</v>
      </c>
      <c r="J3710" s="8" t="s">
        <v>15448</v>
      </c>
      <c r="K3710" s="8" t="s">
        <v>15432</v>
      </c>
      <c r="L3710" s="12" t="s">
        <v>15</v>
      </c>
      <c r="M3710" s="12" t="s">
        <v>3780</v>
      </c>
      <c r="N3710" s="12" t="s">
        <v>205</v>
      </c>
      <c r="O3710" s="12" t="s">
        <v>3781</v>
      </c>
      <c r="P3710" s="12" t="s">
        <v>119</v>
      </c>
      <c r="R3710" s="10">
        <f>ROUNDUP(SUM(VLOOKUP(F3710,'Pontuação'!A$2:B$11,2,FALSE),VLOOKUP(E3710,'Pontuação'!C$2:D$11,2,FALSE),VLOOKUP(H3710,'Pontuação'!I$2:J$11,2,FALSE),VLOOKUP(I3710,'Pontuação'!G$2:H$11,2,FALSE),VLOOKUP(K3710,'Pontuação'!M$2:N$13,2,FALSE)),0)</f>
        <v>1711</v>
      </c>
      <c r="S3710" s="11">
        <f t="shared" si="1"/>
        <v>171</v>
      </c>
      <c r="T3710" s="11" t="str">
        <f t="array" ref="T3710">IFERROR(INDEX('Pontuação'!G$13:G$101, MATCH(S3710, 'Pontuação'!F$13:F$101, 0)), "Faixa Indefinida")</f>
        <v>B</v>
      </c>
      <c r="U3710" s="11">
        <f t="shared" si="2"/>
        <v>0</v>
      </c>
      <c r="V3710" s="11">
        <f t="shared" si="3"/>
        <v>1</v>
      </c>
      <c r="W3710" s="11">
        <f t="shared" si="4"/>
        <v>0</v>
      </c>
      <c r="X3710" s="11">
        <f t="shared" si="5"/>
        <v>0</v>
      </c>
      <c r="Y3710" s="11">
        <f>ROUNDUP(SUM(VLOOKUP(F3710,'Pontuação 3.0'!A$2:B$11,2,FALSE),VLOOKUP(E3710,'Pontuação 3.0'!C$2:D$11,2,FALSE),VLOOKUP(H3710,'Pontuação 3.0'!I$2:J$11,2,FALSE),VLOOKUP(J3710,'Pontuação 3.0'!K$2:L$11,2,FALSE),VLOOKUP(G3710,'Pontuação 3.0'!E$2:F$11,2,FALSE),VLOOKUP(I3710,'Pontuação 3.0'!G$2:H$11,2,FALSE),VLOOKUP(K3710,'Pontuação 3.0'!M$2:N$13,2,FALSE)),0)</f>
        <v>2405</v>
      </c>
      <c r="Z3710" s="11">
        <f t="shared" si="6"/>
        <v>241</v>
      </c>
      <c r="AA3710" s="11" t="str">
        <f t="array" ref="AA3710">IFERROR(INDEX('Pontuação 3.0'!G$13:G$191, MATCH(Z3710, 'Pontuação 3.0'!F$13:F$191, 0)), "Faixa Indefinida")</f>
        <v>A</v>
      </c>
      <c r="AB3710" s="11">
        <f t="shared" si="7"/>
        <v>1</v>
      </c>
      <c r="AC3710" s="11">
        <f t="shared" si="8"/>
        <v>0</v>
      </c>
      <c r="AD3710" s="11">
        <f t="shared" si="9"/>
        <v>0</v>
      </c>
      <c r="AE3710" s="11">
        <f t="shared" si="10"/>
        <v>0</v>
      </c>
    </row>
    <row r="3711" ht="15.75" customHeight="1">
      <c r="A3711" s="7">
        <v>45658.0</v>
      </c>
      <c r="B3711" s="8" t="s">
        <v>8482</v>
      </c>
      <c r="C3711" s="8" t="s">
        <v>8483</v>
      </c>
      <c r="D3711" s="8" t="s">
        <v>8484</v>
      </c>
      <c r="E3711" s="8" t="s">
        <v>15428</v>
      </c>
      <c r="F3711" s="8" t="s">
        <v>15420</v>
      </c>
      <c r="G3711" s="8" t="s">
        <v>15421</v>
      </c>
      <c r="H3711" s="8" t="s">
        <v>15446</v>
      </c>
      <c r="I3711" s="8" t="s">
        <v>15423</v>
      </c>
      <c r="J3711" s="8" t="s">
        <v>15448</v>
      </c>
      <c r="K3711" s="8" t="s">
        <v>15432</v>
      </c>
      <c r="L3711" s="12" t="s">
        <v>15</v>
      </c>
      <c r="M3711" s="12" t="s">
        <v>3780</v>
      </c>
      <c r="N3711" s="12" t="s">
        <v>93</v>
      </c>
      <c r="O3711" s="12" t="s">
        <v>3781</v>
      </c>
      <c r="P3711" s="12" t="s">
        <v>119</v>
      </c>
      <c r="R3711" s="10">
        <f>ROUNDUP(SUM(VLOOKUP(F3711,'Pontuação'!A$2:B$11,2,FALSE),VLOOKUP(E3711,'Pontuação'!C$2:D$11,2,FALSE),VLOOKUP(H3711,'Pontuação'!I$2:J$11,2,FALSE),VLOOKUP(I3711,'Pontuação'!G$2:H$11,2,FALSE),VLOOKUP(K3711,'Pontuação'!M$2:N$13,2,FALSE)),0)</f>
        <v>1727</v>
      </c>
      <c r="S3711" s="11">
        <f t="shared" si="1"/>
        <v>173</v>
      </c>
      <c r="T3711" s="11" t="str">
        <f t="array" ref="T3711">IFERROR(INDEX('Pontuação'!G$13:G$101, MATCH(S3711, 'Pontuação'!F$13:F$101, 0)), "Faixa Indefinida")</f>
        <v>B</v>
      </c>
      <c r="U3711" s="11">
        <f t="shared" si="2"/>
        <v>0</v>
      </c>
      <c r="V3711" s="11">
        <f t="shared" si="3"/>
        <v>1</v>
      </c>
      <c r="W3711" s="11">
        <f t="shared" si="4"/>
        <v>0</v>
      </c>
      <c r="X3711" s="11">
        <f t="shared" si="5"/>
        <v>0</v>
      </c>
      <c r="Y3711" s="11">
        <f>ROUNDUP(SUM(VLOOKUP(F3711,'Pontuação 3.0'!A$2:B$11,2,FALSE),VLOOKUP(E3711,'Pontuação 3.0'!C$2:D$11,2,FALSE),VLOOKUP(H3711,'Pontuação 3.0'!I$2:J$11,2,FALSE),VLOOKUP(J3711,'Pontuação 3.0'!K$2:L$11,2,FALSE),VLOOKUP(G3711,'Pontuação 3.0'!E$2:F$11,2,FALSE),VLOOKUP(I3711,'Pontuação 3.0'!G$2:H$11,2,FALSE),VLOOKUP(K3711,'Pontuação 3.0'!M$2:N$13,2,FALSE)),0)</f>
        <v>2416</v>
      </c>
      <c r="Z3711" s="11">
        <f t="shared" si="6"/>
        <v>242</v>
      </c>
      <c r="AA3711" s="11" t="str">
        <f t="array" ref="AA3711">IFERROR(INDEX('Pontuação 3.0'!G$13:G$191, MATCH(Z3711, 'Pontuação 3.0'!F$13:F$191, 0)), "Faixa Indefinida")</f>
        <v>A</v>
      </c>
      <c r="AB3711" s="11">
        <f t="shared" si="7"/>
        <v>1</v>
      </c>
      <c r="AC3711" s="11">
        <f t="shared" si="8"/>
        <v>0</v>
      </c>
      <c r="AD3711" s="11">
        <f t="shared" si="9"/>
        <v>0</v>
      </c>
      <c r="AE3711" s="11">
        <f t="shared" si="10"/>
        <v>0</v>
      </c>
    </row>
    <row r="3712" ht="15.75" customHeight="1">
      <c r="A3712" s="7">
        <v>45658.0</v>
      </c>
      <c r="B3712" s="8" t="s">
        <v>8480</v>
      </c>
      <c r="C3712" s="8" t="s">
        <v>8481</v>
      </c>
      <c r="D3712" s="9">
        <v>8.3987375904E10</v>
      </c>
      <c r="E3712" s="8" t="s">
        <v>15428</v>
      </c>
      <c r="F3712" s="8" t="s">
        <v>15420</v>
      </c>
      <c r="G3712" s="8" t="s">
        <v>15430</v>
      </c>
      <c r="H3712" s="8" t="s">
        <v>15446</v>
      </c>
      <c r="I3712" s="8" t="s">
        <v>15423</v>
      </c>
      <c r="J3712" s="8" t="s">
        <v>15424</v>
      </c>
      <c r="K3712" s="8" t="s">
        <v>15432</v>
      </c>
      <c r="L3712" s="12" t="s">
        <v>15</v>
      </c>
      <c r="M3712" s="12" t="s">
        <v>3780</v>
      </c>
      <c r="N3712" s="12" t="s">
        <v>497</v>
      </c>
      <c r="O3712" s="12" t="s">
        <v>3781</v>
      </c>
      <c r="P3712" s="12" t="s">
        <v>119</v>
      </c>
      <c r="R3712" s="10">
        <f>ROUNDUP(SUM(VLOOKUP(F3712,'Pontuação'!A$2:B$11,2,FALSE),VLOOKUP(E3712,'Pontuação'!C$2:D$11,2,FALSE),VLOOKUP(H3712,'Pontuação'!I$2:J$11,2,FALSE),VLOOKUP(I3712,'Pontuação'!G$2:H$11,2,FALSE),VLOOKUP(K3712,'Pontuação'!M$2:N$13,2,FALSE)),0)</f>
        <v>1727</v>
      </c>
      <c r="S3712" s="11">
        <f t="shared" si="1"/>
        <v>173</v>
      </c>
      <c r="T3712" s="11" t="str">
        <f t="array" ref="T3712">IFERROR(INDEX('Pontuação'!G$13:G$101, MATCH(S3712, 'Pontuação'!F$13:F$101, 0)), "Faixa Indefinida")</f>
        <v>B</v>
      </c>
      <c r="U3712" s="11">
        <f t="shared" si="2"/>
        <v>0</v>
      </c>
      <c r="V3712" s="11">
        <f t="shared" si="3"/>
        <v>1</v>
      </c>
      <c r="W3712" s="11">
        <f t="shared" si="4"/>
        <v>0</v>
      </c>
      <c r="X3712" s="11">
        <f t="shared" si="5"/>
        <v>0</v>
      </c>
      <c r="Y3712" s="11">
        <f>ROUNDUP(SUM(VLOOKUP(F3712,'Pontuação 3.0'!A$2:B$11,2,FALSE),VLOOKUP(E3712,'Pontuação 3.0'!C$2:D$11,2,FALSE),VLOOKUP(H3712,'Pontuação 3.0'!I$2:J$11,2,FALSE),VLOOKUP(J3712,'Pontuação 3.0'!K$2:L$11,2,FALSE),VLOOKUP(G3712,'Pontuação 3.0'!E$2:F$11,2,FALSE),VLOOKUP(I3712,'Pontuação 3.0'!G$2:H$11,2,FALSE),VLOOKUP(K3712,'Pontuação 3.0'!M$2:N$13,2,FALSE)),0)</f>
        <v>2295</v>
      </c>
      <c r="Z3712" s="11">
        <f t="shared" si="6"/>
        <v>230</v>
      </c>
      <c r="AA3712" s="11" t="str">
        <f t="array" ref="AA3712">IFERROR(INDEX('Pontuação 3.0'!G$13:G$191, MATCH(Z3712, 'Pontuação 3.0'!F$13:F$191, 0)), "Faixa Indefinida")</f>
        <v>B</v>
      </c>
      <c r="AB3712" s="11">
        <f t="shared" si="7"/>
        <v>0</v>
      </c>
      <c r="AC3712" s="11">
        <f t="shared" si="8"/>
        <v>1</v>
      </c>
      <c r="AD3712" s="11">
        <f t="shared" si="9"/>
        <v>0</v>
      </c>
      <c r="AE3712" s="11">
        <f t="shared" si="10"/>
        <v>0</v>
      </c>
    </row>
    <row r="3713" ht="15.75" customHeight="1">
      <c r="A3713" s="7">
        <v>45658.0</v>
      </c>
      <c r="B3713" s="8" t="s">
        <v>8487</v>
      </c>
      <c r="C3713" s="8" t="s">
        <v>8488</v>
      </c>
      <c r="D3713" s="8" t="s">
        <v>8489</v>
      </c>
      <c r="E3713" s="8" t="s">
        <v>15428</v>
      </c>
      <c r="F3713" s="8" t="s">
        <v>15420</v>
      </c>
      <c r="G3713" s="8" t="s">
        <v>15430</v>
      </c>
      <c r="H3713" s="8" t="s">
        <v>15446</v>
      </c>
      <c r="I3713" s="8" t="s">
        <v>15423</v>
      </c>
      <c r="J3713" s="8" t="s">
        <v>15424</v>
      </c>
      <c r="K3713" s="8" t="s">
        <v>15425</v>
      </c>
      <c r="L3713" s="12" t="s">
        <v>15</v>
      </c>
      <c r="M3713" s="12" t="s">
        <v>3780</v>
      </c>
      <c r="N3713" s="12" t="s">
        <v>497</v>
      </c>
      <c r="O3713" s="12" t="s">
        <v>3792</v>
      </c>
      <c r="P3713" s="12" t="s">
        <v>119</v>
      </c>
      <c r="R3713" s="10">
        <f>ROUNDUP(SUM(VLOOKUP(F3713,'Pontuação'!A$2:B$11,2,FALSE),VLOOKUP(E3713,'Pontuação'!C$2:D$11,2,FALSE),VLOOKUP(H3713,'Pontuação'!I$2:J$11,2,FALSE),VLOOKUP(I3713,'Pontuação'!G$2:H$11,2,FALSE),VLOOKUP(K3713,'Pontuação'!M$2:N$13,2,FALSE)),0)</f>
        <v>1595</v>
      </c>
      <c r="S3713" s="11">
        <f t="shared" si="1"/>
        <v>160</v>
      </c>
      <c r="T3713" s="11" t="str">
        <f t="array" ref="T3713">IFERROR(INDEX('Pontuação'!G$13:G$101, MATCH(S3713, 'Pontuação'!F$13:F$101, 0)), "Faixa Indefinida")</f>
        <v>C</v>
      </c>
      <c r="U3713" s="11">
        <f t="shared" si="2"/>
        <v>0</v>
      </c>
      <c r="V3713" s="11">
        <f t="shared" si="3"/>
        <v>0</v>
      </c>
      <c r="W3713" s="11">
        <f t="shared" si="4"/>
        <v>1</v>
      </c>
      <c r="X3713" s="11">
        <f t="shared" si="5"/>
        <v>0</v>
      </c>
      <c r="Y3713" s="11">
        <f>ROUNDUP(SUM(VLOOKUP(F3713,'Pontuação 3.0'!A$2:B$11,2,FALSE),VLOOKUP(E3713,'Pontuação 3.0'!C$2:D$11,2,FALSE),VLOOKUP(H3713,'Pontuação 3.0'!I$2:J$11,2,FALSE),VLOOKUP(J3713,'Pontuação 3.0'!K$2:L$11,2,FALSE),VLOOKUP(G3713,'Pontuação 3.0'!E$2:F$11,2,FALSE),VLOOKUP(I3713,'Pontuação 3.0'!G$2:H$11,2,FALSE),VLOOKUP(K3713,'Pontuação 3.0'!M$2:N$13,2,FALSE)),0)</f>
        <v>2209</v>
      </c>
      <c r="Z3713" s="11">
        <f t="shared" si="6"/>
        <v>221</v>
      </c>
      <c r="AA3713" s="11" t="str">
        <f t="array" ref="AA3713">IFERROR(INDEX('Pontuação 3.0'!G$13:G$191, MATCH(Z3713, 'Pontuação 3.0'!F$13:F$191, 0)), "Faixa Indefinida")</f>
        <v>B</v>
      </c>
      <c r="AB3713" s="11">
        <f t="shared" si="7"/>
        <v>0</v>
      </c>
      <c r="AC3713" s="11">
        <f t="shared" si="8"/>
        <v>1</v>
      </c>
      <c r="AD3713" s="11">
        <f t="shared" si="9"/>
        <v>0</v>
      </c>
      <c r="AE3713" s="11">
        <f t="shared" si="10"/>
        <v>0</v>
      </c>
    </row>
    <row r="3714" ht="15.75" customHeight="1">
      <c r="A3714" s="7">
        <v>45658.0</v>
      </c>
      <c r="B3714" s="8" t="s">
        <v>8454</v>
      </c>
      <c r="C3714" s="8" t="s">
        <v>8455</v>
      </c>
      <c r="D3714" s="9">
        <v>6.1996123517E10</v>
      </c>
      <c r="E3714" s="8" t="s">
        <v>15428</v>
      </c>
      <c r="F3714" s="8" t="s">
        <v>15420</v>
      </c>
      <c r="G3714" s="8" t="s">
        <v>15421</v>
      </c>
      <c r="H3714" s="8" t="s">
        <v>15422</v>
      </c>
      <c r="I3714" s="8" t="s">
        <v>15423</v>
      </c>
      <c r="J3714" s="8" t="s">
        <v>15424</v>
      </c>
      <c r="K3714" s="8" t="s">
        <v>15432</v>
      </c>
      <c r="L3714" s="12" t="s">
        <v>15</v>
      </c>
      <c r="M3714" s="12" t="s">
        <v>3780</v>
      </c>
      <c r="N3714" s="12" t="s">
        <v>1153</v>
      </c>
      <c r="O3714" s="12" t="s">
        <v>3781</v>
      </c>
      <c r="P3714" s="12" t="s">
        <v>17</v>
      </c>
      <c r="R3714" s="10">
        <f>ROUNDUP(SUM(VLOOKUP(F3714,'Pontuação'!A$2:B$11,2,FALSE),VLOOKUP(E3714,'Pontuação'!C$2:D$11,2,FALSE),VLOOKUP(H3714,'Pontuação'!I$2:J$11,2,FALSE),VLOOKUP(I3714,'Pontuação'!G$2:H$11,2,FALSE),VLOOKUP(K3714,'Pontuação'!M$2:N$13,2,FALSE)),0)</f>
        <v>1685</v>
      </c>
      <c r="S3714" s="11">
        <f t="shared" si="1"/>
        <v>169</v>
      </c>
      <c r="T3714" s="11" t="str">
        <f t="array" ref="T3714">IFERROR(INDEX('Pontuação'!G$13:G$101, MATCH(S3714, 'Pontuação'!F$13:F$101, 0)), "Faixa Indefinida")</f>
        <v>B</v>
      </c>
      <c r="U3714" s="11">
        <f t="shared" si="2"/>
        <v>0</v>
      </c>
      <c r="V3714" s="11">
        <f t="shared" si="3"/>
        <v>1</v>
      </c>
      <c r="W3714" s="11">
        <f t="shared" si="4"/>
        <v>0</v>
      </c>
      <c r="X3714" s="11">
        <f t="shared" si="5"/>
        <v>0</v>
      </c>
      <c r="Y3714" s="11">
        <f>ROUNDUP(SUM(VLOOKUP(F3714,'Pontuação 3.0'!A$2:B$11,2,FALSE),VLOOKUP(E3714,'Pontuação 3.0'!C$2:D$11,2,FALSE),VLOOKUP(H3714,'Pontuação 3.0'!I$2:J$11,2,FALSE),VLOOKUP(J3714,'Pontuação 3.0'!K$2:L$11,2,FALSE),VLOOKUP(G3714,'Pontuação 3.0'!E$2:F$11,2,FALSE),VLOOKUP(I3714,'Pontuação 3.0'!G$2:H$11,2,FALSE),VLOOKUP(K3714,'Pontuação 3.0'!M$2:N$13,2,FALSE)),0)</f>
        <v>2068</v>
      </c>
      <c r="Z3714" s="11">
        <f t="shared" si="6"/>
        <v>207</v>
      </c>
      <c r="AA3714" s="11" t="str">
        <f t="array" ref="AA3714">IFERROR(INDEX('Pontuação 3.0'!G$13:G$191, MATCH(Z3714, 'Pontuação 3.0'!F$13:F$191, 0)), "Faixa Indefinida")</f>
        <v>C</v>
      </c>
      <c r="AB3714" s="11">
        <f t="shared" si="7"/>
        <v>0</v>
      </c>
      <c r="AC3714" s="11">
        <f t="shared" si="8"/>
        <v>0</v>
      </c>
      <c r="AD3714" s="11">
        <f t="shared" si="9"/>
        <v>1</v>
      </c>
      <c r="AE3714" s="11">
        <f t="shared" si="10"/>
        <v>0</v>
      </c>
    </row>
    <row r="3715" ht="15.75" customHeight="1">
      <c r="A3715" s="7">
        <v>45658.0</v>
      </c>
      <c r="B3715" s="8" t="s">
        <v>8492</v>
      </c>
      <c r="C3715" s="8" t="s">
        <v>8493</v>
      </c>
      <c r="D3715" s="9">
        <v>1.5991511433E10</v>
      </c>
      <c r="E3715" s="8" t="s">
        <v>15419</v>
      </c>
      <c r="F3715" s="8" t="s">
        <v>15442</v>
      </c>
      <c r="G3715" s="8" t="s">
        <v>15430</v>
      </c>
      <c r="H3715" s="8" t="s">
        <v>15422</v>
      </c>
      <c r="I3715" s="8" t="s">
        <v>15423</v>
      </c>
      <c r="J3715" s="8" t="s">
        <v>15448</v>
      </c>
      <c r="K3715" s="8" t="s">
        <v>15432</v>
      </c>
      <c r="L3715" s="12" t="s">
        <v>15</v>
      </c>
      <c r="M3715" s="12" t="s">
        <v>3780</v>
      </c>
      <c r="N3715" s="12" t="s">
        <v>608</v>
      </c>
      <c r="O3715" s="12" t="s">
        <v>3781</v>
      </c>
      <c r="P3715" s="12" t="s">
        <v>119</v>
      </c>
      <c r="R3715" s="10">
        <f>ROUNDUP(SUM(VLOOKUP(F3715,'Pontuação'!A$2:B$11,2,FALSE),VLOOKUP(E3715,'Pontuação'!C$2:D$11,2,FALSE),VLOOKUP(H3715,'Pontuação'!I$2:J$11,2,FALSE),VLOOKUP(I3715,'Pontuação'!G$2:H$11,2,FALSE),VLOOKUP(K3715,'Pontuação'!M$2:N$13,2,FALSE)),0)</f>
        <v>1677</v>
      </c>
      <c r="S3715" s="11">
        <f t="shared" si="1"/>
        <v>168</v>
      </c>
      <c r="T3715" s="11" t="str">
        <f t="array" ref="T3715">IFERROR(INDEX('Pontuação'!G$13:G$101, MATCH(S3715, 'Pontuação'!F$13:F$101, 0)), "Faixa Indefinida")</f>
        <v>B</v>
      </c>
      <c r="U3715" s="11">
        <f t="shared" si="2"/>
        <v>0</v>
      </c>
      <c r="V3715" s="11">
        <f t="shared" si="3"/>
        <v>1</v>
      </c>
      <c r="W3715" s="11">
        <f t="shared" si="4"/>
        <v>0</v>
      </c>
      <c r="X3715" s="11">
        <f t="shared" si="5"/>
        <v>0</v>
      </c>
      <c r="Y3715" s="11">
        <f>ROUNDUP(SUM(VLOOKUP(F3715,'Pontuação 3.0'!A$2:B$11,2,FALSE),VLOOKUP(E3715,'Pontuação 3.0'!C$2:D$11,2,FALSE),VLOOKUP(H3715,'Pontuação 3.0'!I$2:J$11,2,FALSE),VLOOKUP(J3715,'Pontuação 3.0'!K$2:L$11,2,FALSE),VLOOKUP(G3715,'Pontuação 3.0'!E$2:F$11,2,FALSE),VLOOKUP(I3715,'Pontuação 3.0'!G$2:H$11,2,FALSE),VLOOKUP(K3715,'Pontuação 3.0'!M$2:N$13,2,FALSE)),0)</f>
        <v>2306</v>
      </c>
      <c r="Z3715" s="11">
        <f t="shared" si="6"/>
        <v>231</v>
      </c>
      <c r="AA3715" s="11" t="str">
        <f t="array" ref="AA3715">IFERROR(INDEX('Pontuação 3.0'!G$13:G$191, MATCH(Z3715, 'Pontuação 3.0'!F$13:F$191, 0)), "Faixa Indefinida")</f>
        <v>B</v>
      </c>
      <c r="AB3715" s="11">
        <f t="shared" si="7"/>
        <v>0</v>
      </c>
      <c r="AC3715" s="11">
        <f t="shared" si="8"/>
        <v>1</v>
      </c>
      <c r="AD3715" s="11">
        <f t="shared" si="9"/>
        <v>0</v>
      </c>
      <c r="AE3715" s="11">
        <f t="shared" si="10"/>
        <v>0</v>
      </c>
    </row>
    <row r="3716" ht="15.75" customHeight="1">
      <c r="A3716" s="7">
        <v>45658.0</v>
      </c>
      <c r="B3716" s="8" t="s">
        <v>8490</v>
      </c>
      <c r="C3716" s="8" t="s">
        <v>8491</v>
      </c>
      <c r="D3716" s="9">
        <v>9.9988369443E10</v>
      </c>
      <c r="E3716" s="8" t="s">
        <v>15428</v>
      </c>
      <c r="F3716" s="8" t="s">
        <v>15420</v>
      </c>
      <c r="G3716" s="8" t="s">
        <v>15430</v>
      </c>
      <c r="H3716" s="8" t="s">
        <v>15443</v>
      </c>
      <c r="I3716" s="8" t="s">
        <v>15431</v>
      </c>
      <c r="J3716" s="8" t="s">
        <v>15448</v>
      </c>
      <c r="K3716" s="8" t="s">
        <v>15425</v>
      </c>
      <c r="L3716" s="12" t="s">
        <v>15</v>
      </c>
      <c r="M3716" s="12" t="s">
        <v>3780</v>
      </c>
      <c r="N3716" s="12" t="s">
        <v>1153</v>
      </c>
      <c r="O3716" s="12" t="s">
        <v>3781</v>
      </c>
      <c r="P3716" s="12" t="s">
        <v>119</v>
      </c>
      <c r="R3716" s="10">
        <f>ROUNDUP(SUM(VLOOKUP(F3716,'Pontuação'!A$2:B$11,2,FALSE),VLOOKUP(E3716,'Pontuação'!C$2:D$11,2,FALSE),VLOOKUP(H3716,'Pontuação'!I$2:J$11,2,FALSE),VLOOKUP(I3716,'Pontuação'!G$2:H$11,2,FALSE),VLOOKUP(K3716,'Pontuação'!M$2:N$13,2,FALSE)),0)</f>
        <v>1684</v>
      </c>
      <c r="S3716" s="11">
        <f t="shared" si="1"/>
        <v>168</v>
      </c>
      <c r="T3716" s="11" t="str">
        <f t="array" ref="T3716">IFERROR(INDEX('Pontuação'!G$13:G$101, MATCH(S3716, 'Pontuação'!F$13:F$101, 0)), "Faixa Indefinida")</f>
        <v>B</v>
      </c>
      <c r="U3716" s="11">
        <f t="shared" si="2"/>
        <v>0</v>
      </c>
      <c r="V3716" s="11">
        <f t="shared" si="3"/>
        <v>1</v>
      </c>
      <c r="W3716" s="11">
        <f t="shared" si="4"/>
        <v>0</v>
      </c>
      <c r="X3716" s="11">
        <f t="shared" si="5"/>
        <v>0</v>
      </c>
      <c r="Y3716" s="11">
        <f>ROUNDUP(SUM(VLOOKUP(F3716,'Pontuação 3.0'!A$2:B$11,2,FALSE),VLOOKUP(E3716,'Pontuação 3.0'!C$2:D$11,2,FALSE),VLOOKUP(H3716,'Pontuação 3.0'!I$2:J$11,2,FALSE),VLOOKUP(J3716,'Pontuação 3.0'!K$2:L$11,2,FALSE),VLOOKUP(G3716,'Pontuação 3.0'!E$2:F$11,2,FALSE),VLOOKUP(I3716,'Pontuação 3.0'!G$2:H$11,2,FALSE),VLOOKUP(K3716,'Pontuação 3.0'!M$2:N$13,2,FALSE)),0)</f>
        <v>2471</v>
      </c>
      <c r="Z3716" s="11">
        <f t="shared" si="6"/>
        <v>247</v>
      </c>
      <c r="AA3716" s="11" t="str">
        <f t="array" ref="AA3716">IFERROR(INDEX('Pontuação 3.0'!G$13:G$191, MATCH(Z3716, 'Pontuação 3.0'!F$13:F$191, 0)), "Faixa Indefinida")</f>
        <v>A</v>
      </c>
      <c r="AB3716" s="11">
        <f t="shared" si="7"/>
        <v>1</v>
      </c>
      <c r="AC3716" s="11">
        <f t="shared" si="8"/>
        <v>0</v>
      </c>
      <c r="AD3716" s="11">
        <f t="shared" si="9"/>
        <v>0</v>
      </c>
      <c r="AE3716" s="11">
        <f t="shared" si="10"/>
        <v>0</v>
      </c>
    </row>
    <row r="3717" ht="15.75" customHeight="1">
      <c r="A3717" s="7">
        <v>45658.0</v>
      </c>
      <c r="B3717" s="8" t="s">
        <v>8494</v>
      </c>
      <c r="C3717" s="8" t="s">
        <v>8495</v>
      </c>
      <c r="D3717" s="9">
        <v>4.1987233701E10</v>
      </c>
      <c r="E3717" s="8" t="s">
        <v>15428</v>
      </c>
      <c r="F3717" s="8" t="s">
        <v>15420</v>
      </c>
      <c r="G3717" s="8" t="s">
        <v>15430</v>
      </c>
      <c r="H3717" s="8" t="s">
        <v>15443</v>
      </c>
      <c r="I3717" s="8" t="s">
        <v>15423</v>
      </c>
      <c r="J3717" s="8" t="s">
        <v>15448</v>
      </c>
      <c r="K3717" s="8" t="s">
        <v>15432</v>
      </c>
      <c r="L3717" s="12" t="s">
        <v>15</v>
      </c>
      <c r="M3717" s="12" t="s">
        <v>3780</v>
      </c>
      <c r="N3717" s="12" t="s">
        <v>205</v>
      </c>
      <c r="O3717" s="12" t="s">
        <v>3781</v>
      </c>
      <c r="P3717" s="12" t="s">
        <v>119</v>
      </c>
      <c r="R3717" s="10">
        <f>ROUNDUP(SUM(VLOOKUP(F3717,'Pontuação'!A$2:B$11,2,FALSE),VLOOKUP(E3717,'Pontuação'!C$2:D$11,2,FALSE),VLOOKUP(H3717,'Pontuação'!I$2:J$11,2,FALSE),VLOOKUP(I3717,'Pontuação'!G$2:H$11,2,FALSE),VLOOKUP(K3717,'Pontuação'!M$2:N$13,2,FALSE)),0)</f>
        <v>1711</v>
      </c>
      <c r="S3717" s="11">
        <f t="shared" si="1"/>
        <v>171</v>
      </c>
      <c r="T3717" s="11" t="str">
        <f t="array" ref="T3717">IFERROR(INDEX('Pontuação'!G$13:G$101, MATCH(S3717, 'Pontuação'!F$13:F$101, 0)), "Faixa Indefinida")</f>
        <v>B</v>
      </c>
      <c r="U3717" s="11">
        <f t="shared" si="2"/>
        <v>0</v>
      </c>
      <c r="V3717" s="11">
        <f t="shared" si="3"/>
        <v>1</v>
      </c>
      <c r="W3717" s="11">
        <f t="shared" si="4"/>
        <v>0</v>
      </c>
      <c r="X3717" s="11">
        <f t="shared" si="5"/>
        <v>0</v>
      </c>
      <c r="Y3717" s="11">
        <f>ROUNDUP(SUM(VLOOKUP(F3717,'Pontuação 3.0'!A$2:B$11,2,FALSE),VLOOKUP(E3717,'Pontuação 3.0'!C$2:D$11,2,FALSE),VLOOKUP(H3717,'Pontuação 3.0'!I$2:J$11,2,FALSE),VLOOKUP(J3717,'Pontuação 3.0'!K$2:L$11,2,FALSE),VLOOKUP(G3717,'Pontuação 3.0'!E$2:F$11,2,FALSE),VLOOKUP(I3717,'Pontuação 3.0'!G$2:H$11,2,FALSE),VLOOKUP(K3717,'Pontuação 3.0'!M$2:N$13,2,FALSE)),0)</f>
        <v>2405</v>
      </c>
      <c r="Z3717" s="11">
        <f t="shared" si="6"/>
        <v>241</v>
      </c>
      <c r="AA3717" s="11" t="str">
        <f t="array" ref="AA3717">IFERROR(INDEX('Pontuação 3.0'!G$13:G$191, MATCH(Z3717, 'Pontuação 3.0'!F$13:F$191, 0)), "Faixa Indefinida")</f>
        <v>A</v>
      </c>
      <c r="AB3717" s="11">
        <f t="shared" si="7"/>
        <v>1</v>
      </c>
      <c r="AC3717" s="11">
        <f t="shared" si="8"/>
        <v>0</v>
      </c>
      <c r="AD3717" s="11">
        <f t="shared" si="9"/>
        <v>0</v>
      </c>
      <c r="AE3717" s="11">
        <f t="shared" si="10"/>
        <v>0</v>
      </c>
    </row>
    <row r="3718" ht="15.75" customHeight="1">
      <c r="A3718" s="7">
        <v>45658.0</v>
      </c>
      <c r="B3718" s="8" t="s">
        <v>8497</v>
      </c>
      <c r="C3718" s="8" t="s">
        <v>8498</v>
      </c>
      <c r="D3718" s="9">
        <v>2.2998378574E10</v>
      </c>
      <c r="E3718" s="8" t="s">
        <v>15428</v>
      </c>
      <c r="F3718" s="8" t="s">
        <v>15442</v>
      </c>
      <c r="G3718" s="8" t="s">
        <v>15430</v>
      </c>
      <c r="H3718" s="8" t="s">
        <v>15471</v>
      </c>
      <c r="I3718" s="8" t="s">
        <v>15423</v>
      </c>
      <c r="J3718" s="8" t="s">
        <v>15448</v>
      </c>
      <c r="K3718" s="8" t="s">
        <v>15466</v>
      </c>
      <c r="L3718" s="12" t="s">
        <v>15</v>
      </c>
      <c r="M3718" s="12" t="s">
        <v>3780</v>
      </c>
      <c r="N3718" s="12" t="s">
        <v>93</v>
      </c>
      <c r="O3718" s="12" t="s">
        <v>3781</v>
      </c>
      <c r="P3718" s="12" t="s">
        <v>119</v>
      </c>
      <c r="R3718" s="10">
        <f>ROUNDUP(SUM(VLOOKUP(F3718,'Pontuação'!A$2:B$11,2,FALSE),VLOOKUP(E3718,'Pontuação'!C$2:D$11,2,FALSE),VLOOKUP(H3718,'Pontuação'!I$2:J$11,2,FALSE),VLOOKUP(I3718,'Pontuação'!G$2:H$11,2,FALSE),VLOOKUP(K3718,'Pontuação'!M$2:N$13,2,FALSE)),0)</f>
        <v>1427</v>
      </c>
      <c r="S3718" s="11">
        <f t="shared" si="1"/>
        <v>143</v>
      </c>
      <c r="T3718" s="11" t="str">
        <f t="array" ref="T3718">IFERROR(INDEX('Pontuação'!G$13:G$101, MATCH(S3718, 'Pontuação'!F$13:F$101, 0)), "Faixa Indefinida")</f>
        <v>D</v>
      </c>
      <c r="U3718" s="11">
        <f t="shared" si="2"/>
        <v>0</v>
      </c>
      <c r="V3718" s="11">
        <f t="shared" si="3"/>
        <v>0</v>
      </c>
      <c r="W3718" s="11">
        <f t="shared" si="4"/>
        <v>0</v>
      </c>
      <c r="X3718" s="11">
        <f t="shared" si="5"/>
        <v>1</v>
      </c>
      <c r="Y3718" s="11">
        <f>ROUNDUP(SUM(VLOOKUP(F3718,'Pontuação 3.0'!A$2:B$11,2,FALSE),VLOOKUP(E3718,'Pontuação 3.0'!C$2:D$11,2,FALSE),VLOOKUP(H3718,'Pontuação 3.0'!I$2:J$11,2,FALSE),VLOOKUP(J3718,'Pontuação 3.0'!K$2:L$11,2,FALSE),VLOOKUP(G3718,'Pontuação 3.0'!E$2:F$11,2,FALSE),VLOOKUP(I3718,'Pontuação 3.0'!G$2:H$11,2,FALSE),VLOOKUP(K3718,'Pontuação 3.0'!M$2:N$13,2,FALSE)),0)</f>
        <v>2336</v>
      </c>
      <c r="Z3718" s="11">
        <f t="shared" si="6"/>
        <v>234</v>
      </c>
      <c r="AA3718" s="11" t="str">
        <f t="array" ref="AA3718">IFERROR(INDEX('Pontuação 3.0'!G$13:G$191, MATCH(Z3718, 'Pontuação 3.0'!F$13:F$191, 0)), "Faixa Indefinida")</f>
        <v>B</v>
      </c>
      <c r="AB3718" s="11">
        <f t="shared" si="7"/>
        <v>0</v>
      </c>
      <c r="AC3718" s="11">
        <f t="shared" si="8"/>
        <v>1</v>
      </c>
      <c r="AD3718" s="11">
        <f t="shared" si="9"/>
        <v>0</v>
      </c>
      <c r="AE3718" s="11">
        <f t="shared" si="10"/>
        <v>0</v>
      </c>
    </row>
    <row r="3719" ht="15.75" customHeight="1">
      <c r="A3719" s="7">
        <v>45658.0</v>
      </c>
      <c r="B3719" s="8" t="s">
        <v>2542</v>
      </c>
      <c r="C3719" s="8" t="s">
        <v>8496</v>
      </c>
      <c r="D3719" s="9">
        <v>8.5991539829E10</v>
      </c>
      <c r="E3719" s="8" t="s">
        <v>15428</v>
      </c>
      <c r="F3719" s="8" t="s">
        <v>15420</v>
      </c>
      <c r="G3719" s="8" t="s">
        <v>15451</v>
      </c>
      <c r="H3719" s="8" t="s">
        <v>15438</v>
      </c>
      <c r="I3719" s="8" t="s">
        <v>15423</v>
      </c>
      <c r="J3719" s="8" t="s">
        <v>15448</v>
      </c>
      <c r="K3719" s="8" t="s">
        <v>15432</v>
      </c>
      <c r="L3719" s="12" t="s">
        <v>15</v>
      </c>
      <c r="M3719" s="12" t="s">
        <v>3780</v>
      </c>
      <c r="N3719" s="12" t="s">
        <v>710</v>
      </c>
      <c r="O3719" s="12" t="s">
        <v>3781</v>
      </c>
      <c r="P3719" s="12" t="s">
        <v>119</v>
      </c>
      <c r="R3719" s="10">
        <f>ROUNDUP(SUM(VLOOKUP(F3719,'Pontuação'!A$2:B$11,2,FALSE),VLOOKUP(E3719,'Pontuação'!C$2:D$11,2,FALSE),VLOOKUP(H3719,'Pontuação'!I$2:J$11,2,FALSE),VLOOKUP(I3719,'Pontuação'!G$2:H$11,2,FALSE),VLOOKUP(K3719,'Pontuação'!M$2:N$13,2,FALSE)),0)</f>
        <v>1571</v>
      </c>
      <c r="S3719" s="11">
        <f t="shared" si="1"/>
        <v>157</v>
      </c>
      <c r="T3719" s="11" t="str">
        <f t="array" ref="T3719">IFERROR(INDEX('Pontuação'!G$13:G$101, MATCH(S3719, 'Pontuação'!F$13:F$101, 0)), "Faixa Indefinida")</f>
        <v>C</v>
      </c>
      <c r="U3719" s="11">
        <f t="shared" si="2"/>
        <v>0</v>
      </c>
      <c r="V3719" s="11">
        <f t="shared" si="3"/>
        <v>0</v>
      </c>
      <c r="W3719" s="11">
        <f t="shared" si="4"/>
        <v>1</v>
      </c>
      <c r="X3719" s="11">
        <f t="shared" si="5"/>
        <v>0</v>
      </c>
      <c r="Y3719" s="11">
        <f>ROUNDUP(SUM(VLOOKUP(F3719,'Pontuação 3.0'!A$2:B$11,2,FALSE),VLOOKUP(E3719,'Pontuação 3.0'!C$2:D$11,2,FALSE),VLOOKUP(H3719,'Pontuação 3.0'!I$2:J$11,2,FALSE),VLOOKUP(J3719,'Pontuação 3.0'!K$2:L$11,2,FALSE),VLOOKUP(G3719,'Pontuação 3.0'!E$2:F$11,2,FALSE),VLOOKUP(I3719,'Pontuação 3.0'!G$2:H$11,2,FALSE),VLOOKUP(K3719,'Pontuação 3.0'!M$2:N$13,2,FALSE)),0)</f>
        <v>2171</v>
      </c>
      <c r="Z3719" s="11">
        <f t="shared" si="6"/>
        <v>217</v>
      </c>
      <c r="AA3719" s="11" t="str">
        <f t="array" ref="AA3719">IFERROR(INDEX('Pontuação 3.0'!G$13:G$191, MATCH(Z3719, 'Pontuação 3.0'!F$13:F$191, 0)), "Faixa Indefinida")</f>
        <v>B</v>
      </c>
      <c r="AB3719" s="11">
        <f t="shared" si="7"/>
        <v>0</v>
      </c>
      <c r="AC3719" s="11">
        <f t="shared" si="8"/>
        <v>1</v>
      </c>
      <c r="AD3719" s="11">
        <f t="shared" si="9"/>
        <v>0</v>
      </c>
      <c r="AE3719" s="11">
        <f t="shared" si="10"/>
        <v>0</v>
      </c>
    </row>
    <row r="3720" ht="15.75" customHeight="1">
      <c r="A3720" s="7">
        <v>45658.0</v>
      </c>
      <c r="B3720" s="8" t="s">
        <v>8502</v>
      </c>
      <c r="C3720" s="8" t="s">
        <v>8503</v>
      </c>
      <c r="D3720" s="9">
        <v>2.7988169193E10</v>
      </c>
      <c r="E3720" s="8" t="s">
        <v>15428</v>
      </c>
      <c r="F3720" s="8" t="s">
        <v>15442</v>
      </c>
      <c r="G3720" s="8" t="s">
        <v>15455</v>
      </c>
      <c r="H3720" s="8" t="s">
        <v>15471</v>
      </c>
      <c r="I3720" s="8" t="s">
        <v>15433</v>
      </c>
      <c r="J3720" s="8" t="s">
        <v>15424</v>
      </c>
      <c r="K3720" s="8" t="s">
        <v>15480</v>
      </c>
      <c r="L3720" s="12" t="s">
        <v>15</v>
      </c>
      <c r="M3720" s="12" t="s">
        <v>3780</v>
      </c>
      <c r="N3720" s="12" t="s">
        <v>93</v>
      </c>
      <c r="O3720" s="12" t="s">
        <v>3781</v>
      </c>
      <c r="P3720" s="12" t="s">
        <v>119</v>
      </c>
      <c r="R3720" s="10">
        <f>ROUNDUP(SUM(VLOOKUP(F3720,'Pontuação'!A$2:B$11,2,FALSE),VLOOKUP(E3720,'Pontuação'!C$2:D$11,2,FALSE),VLOOKUP(H3720,'Pontuação'!I$2:J$11,2,FALSE),VLOOKUP(I3720,'Pontuação'!G$2:H$11,2,FALSE),VLOOKUP(K3720,'Pontuação'!M$2:N$13,2,FALSE)),0)</f>
        <v>1598</v>
      </c>
      <c r="S3720" s="11">
        <f t="shared" si="1"/>
        <v>160</v>
      </c>
      <c r="T3720" s="11" t="str">
        <f t="array" ref="T3720">IFERROR(INDEX('Pontuação'!G$13:G$101, MATCH(S3720, 'Pontuação'!F$13:F$101, 0)), "Faixa Indefinida")</f>
        <v>C</v>
      </c>
      <c r="U3720" s="11">
        <f t="shared" si="2"/>
        <v>0</v>
      </c>
      <c r="V3720" s="11">
        <f t="shared" si="3"/>
        <v>0</v>
      </c>
      <c r="W3720" s="11">
        <f t="shared" si="4"/>
        <v>1</v>
      </c>
      <c r="X3720" s="11">
        <f t="shared" si="5"/>
        <v>0</v>
      </c>
      <c r="Y3720" s="11">
        <f>ROUNDUP(SUM(VLOOKUP(F3720,'Pontuação 3.0'!A$2:B$11,2,FALSE),VLOOKUP(E3720,'Pontuação 3.0'!C$2:D$11,2,FALSE),VLOOKUP(H3720,'Pontuação 3.0'!I$2:J$11,2,FALSE),VLOOKUP(J3720,'Pontuação 3.0'!K$2:L$11,2,FALSE),VLOOKUP(G3720,'Pontuação 3.0'!E$2:F$11,2,FALSE),VLOOKUP(I3720,'Pontuação 3.0'!G$2:H$11,2,FALSE),VLOOKUP(K3720,'Pontuação 3.0'!M$2:N$13,2,FALSE)),0)</f>
        <v>2220</v>
      </c>
      <c r="Z3720" s="11">
        <f t="shared" si="6"/>
        <v>222</v>
      </c>
      <c r="AA3720" s="11" t="str">
        <f t="array" ref="AA3720">IFERROR(INDEX('Pontuação 3.0'!G$13:G$191, MATCH(Z3720, 'Pontuação 3.0'!F$13:F$191, 0)), "Faixa Indefinida")</f>
        <v>B</v>
      </c>
      <c r="AB3720" s="11">
        <f t="shared" si="7"/>
        <v>0</v>
      </c>
      <c r="AC3720" s="11">
        <f t="shared" si="8"/>
        <v>1</v>
      </c>
      <c r="AD3720" s="11">
        <f t="shared" si="9"/>
        <v>0</v>
      </c>
      <c r="AE3720" s="11">
        <f t="shared" si="10"/>
        <v>0</v>
      </c>
    </row>
    <row r="3721" ht="15.75" customHeight="1">
      <c r="A3721" s="7">
        <v>45658.0</v>
      </c>
      <c r="B3721" s="8" t="s">
        <v>156</v>
      </c>
      <c r="C3721" s="8" t="s">
        <v>8500</v>
      </c>
      <c r="D3721" s="9">
        <v>6.9992863815E10</v>
      </c>
      <c r="E3721" s="8" t="s">
        <v>15428</v>
      </c>
      <c r="F3721" s="8" t="s">
        <v>15420</v>
      </c>
      <c r="G3721" s="8" t="s">
        <v>15430</v>
      </c>
      <c r="H3721" s="8" t="s">
        <v>15438</v>
      </c>
      <c r="I3721" s="8" t="s">
        <v>15423</v>
      </c>
      <c r="J3721" s="8" t="s">
        <v>15424</v>
      </c>
      <c r="K3721" s="8" t="s">
        <v>15425</v>
      </c>
      <c r="L3721" s="12" t="s">
        <v>15</v>
      </c>
      <c r="M3721" s="12" t="s">
        <v>3780</v>
      </c>
      <c r="N3721" s="12" t="s">
        <v>349</v>
      </c>
      <c r="O3721" s="12" t="s">
        <v>3781</v>
      </c>
      <c r="P3721" s="12" t="s">
        <v>119</v>
      </c>
      <c r="R3721" s="10">
        <f>ROUNDUP(SUM(VLOOKUP(F3721,'Pontuação'!A$2:B$11,2,FALSE),VLOOKUP(E3721,'Pontuação'!C$2:D$11,2,FALSE),VLOOKUP(H3721,'Pontuação'!I$2:J$11,2,FALSE),VLOOKUP(I3721,'Pontuação'!G$2:H$11,2,FALSE),VLOOKUP(K3721,'Pontuação'!M$2:N$13,2,FALSE)),0)</f>
        <v>1439</v>
      </c>
      <c r="S3721" s="11">
        <f t="shared" si="1"/>
        <v>144</v>
      </c>
      <c r="T3721" s="11" t="str">
        <f t="array" ref="T3721">IFERROR(INDEX('Pontuação'!G$13:G$101, MATCH(S3721, 'Pontuação'!F$13:F$101, 0)), "Faixa Indefinida")</f>
        <v>D</v>
      </c>
      <c r="U3721" s="11">
        <f t="shared" si="2"/>
        <v>0</v>
      </c>
      <c r="V3721" s="11">
        <f t="shared" si="3"/>
        <v>0</v>
      </c>
      <c r="W3721" s="11">
        <f t="shared" si="4"/>
        <v>0</v>
      </c>
      <c r="X3721" s="11">
        <f t="shared" si="5"/>
        <v>1</v>
      </c>
      <c r="Y3721" s="11">
        <f>ROUNDUP(SUM(VLOOKUP(F3721,'Pontuação 3.0'!A$2:B$11,2,FALSE),VLOOKUP(E3721,'Pontuação 3.0'!C$2:D$11,2,FALSE),VLOOKUP(H3721,'Pontuação 3.0'!I$2:J$11,2,FALSE),VLOOKUP(J3721,'Pontuação 3.0'!K$2:L$11,2,FALSE),VLOOKUP(G3721,'Pontuação 3.0'!E$2:F$11,2,FALSE),VLOOKUP(I3721,'Pontuação 3.0'!G$2:H$11,2,FALSE),VLOOKUP(K3721,'Pontuação 3.0'!M$2:N$13,2,FALSE)),0)</f>
        <v>1974</v>
      </c>
      <c r="Z3721" s="11">
        <f t="shared" si="6"/>
        <v>197</v>
      </c>
      <c r="AA3721" s="11" t="str">
        <f t="array" ref="AA3721">IFERROR(INDEX('Pontuação 3.0'!G$13:G$191, MATCH(Z3721, 'Pontuação 3.0'!F$13:F$191, 0)), "Faixa Indefinida")</f>
        <v>C</v>
      </c>
      <c r="AB3721" s="11">
        <f t="shared" si="7"/>
        <v>0</v>
      </c>
      <c r="AC3721" s="11">
        <f t="shared" si="8"/>
        <v>0</v>
      </c>
      <c r="AD3721" s="11">
        <f t="shared" si="9"/>
        <v>1</v>
      </c>
      <c r="AE3721" s="11">
        <f t="shared" si="10"/>
        <v>0</v>
      </c>
    </row>
    <row r="3722" ht="15.75" customHeight="1">
      <c r="A3722" s="7">
        <v>45658.0</v>
      </c>
      <c r="B3722" s="8" t="s">
        <v>8505</v>
      </c>
      <c r="C3722" s="8" t="s">
        <v>8506</v>
      </c>
      <c r="D3722" s="9">
        <v>3.1991686182E10</v>
      </c>
      <c r="E3722" s="8" t="s">
        <v>15428</v>
      </c>
      <c r="F3722" s="8" t="s">
        <v>15442</v>
      </c>
      <c r="G3722" s="8" t="s">
        <v>15430</v>
      </c>
      <c r="H3722" s="8" t="s">
        <v>15446</v>
      </c>
      <c r="I3722" s="8" t="s">
        <v>15431</v>
      </c>
      <c r="J3722" s="8" t="s">
        <v>15424</v>
      </c>
      <c r="K3722" s="8" t="s">
        <v>15425</v>
      </c>
      <c r="L3722" s="12" t="s">
        <v>15</v>
      </c>
      <c r="M3722" s="12" t="s">
        <v>3780</v>
      </c>
      <c r="N3722" s="12" t="s">
        <v>133</v>
      </c>
      <c r="O3722" s="12" t="s">
        <v>3781</v>
      </c>
      <c r="P3722" s="12" t="s">
        <v>17</v>
      </c>
      <c r="R3722" s="10">
        <f>ROUNDUP(SUM(VLOOKUP(F3722,'Pontuação'!A$2:B$11,2,FALSE),VLOOKUP(E3722,'Pontuação'!C$2:D$11,2,FALSE),VLOOKUP(H3722,'Pontuação'!I$2:J$11,2,FALSE),VLOOKUP(I3722,'Pontuação'!G$2:H$11,2,FALSE),VLOOKUP(K3722,'Pontuação'!M$2:N$13,2,FALSE)),0)</f>
        <v>1688</v>
      </c>
      <c r="S3722" s="11">
        <f t="shared" si="1"/>
        <v>169</v>
      </c>
      <c r="T3722" s="11" t="str">
        <f t="array" ref="T3722">IFERROR(INDEX('Pontuação'!G$13:G$101, MATCH(S3722, 'Pontuação'!F$13:F$101, 0)), "Faixa Indefinida")</f>
        <v>B</v>
      </c>
      <c r="U3722" s="11">
        <f t="shared" si="2"/>
        <v>0</v>
      </c>
      <c r="V3722" s="11">
        <f t="shared" si="3"/>
        <v>1</v>
      </c>
      <c r="W3722" s="11">
        <f t="shared" si="4"/>
        <v>0</v>
      </c>
      <c r="X3722" s="11">
        <f t="shared" si="5"/>
        <v>0</v>
      </c>
      <c r="Y3722" s="11">
        <f>ROUNDUP(SUM(VLOOKUP(F3722,'Pontuação 3.0'!A$2:B$11,2,FALSE),VLOOKUP(E3722,'Pontuação 3.0'!C$2:D$11,2,FALSE),VLOOKUP(H3722,'Pontuação 3.0'!I$2:J$11,2,FALSE),VLOOKUP(J3722,'Pontuação 3.0'!K$2:L$11,2,FALSE),VLOOKUP(G3722,'Pontuação 3.0'!E$2:F$11,2,FALSE),VLOOKUP(I3722,'Pontuação 3.0'!G$2:H$11,2,FALSE),VLOOKUP(K3722,'Pontuação 3.0'!M$2:N$13,2,FALSE)),0)</f>
        <v>2228</v>
      </c>
      <c r="Z3722" s="11">
        <f t="shared" si="6"/>
        <v>223</v>
      </c>
      <c r="AA3722" s="11" t="str">
        <f t="array" ref="AA3722">IFERROR(INDEX('Pontuação 3.0'!G$13:G$191, MATCH(Z3722, 'Pontuação 3.0'!F$13:F$191, 0)), "Faixa Indefinida")</f>
        <v>B</v>
      </c>
      <c r="AB3722" s="11">
        <f t="shared" si="7"/>
        <v>0</v>
      </c>
      <c r="AC3722" s="11">
        <f t="shared" si="8"/>
        <v>1</v>
      </c>
      <c r="AD3722" s="11">
        <f t="shared" si="9"/>
        <v>0</v>
      </c>
      <c r="AE3722" s="11">
        <f t="shared" si="10"/>
        <v>0</v>
      </c>
    </row>
    <row r="3723" ht="15.75" customHeight="1">
      <c r="A3723" s="7">
        <v>45658.0</v>
      </c>
      <c r="B3723" s="8" t="s">
        <v>8509</v>
      </c>
      <c r="C3723" s="8" t="s">
        <v>8510</v>
      </c>
      <c r="D3723" s="9">
        <v>4.5998115442E10</v>
      </c>
      <c r="E3723" s="8" t="s">
        <v>15428</v>
      </c>
      <c r="F3723" s="8" t="s">
        <v>15420</v>
      </c>
      <c r="G3723" s="8" t="s">
        <v>15430</v>
      </c>
      <c r="H3723" s="8" t="s">
        <v>15446</v>
      </c>
      <c r="I3723" s="8" t="s">
        <v>15423</v>
      </c>
      <c r="J3723" s="8" t="s">
        <v>15424</v>
      </c>
      <c r="K3723" s="8" t="s">
        <v>15425</v>
      </c>
      <c r="L3723" s="12" t="s">
        <v>15</v>
      </c>
      <c r="M3723" s="12" t="s">
        <v>3780</v>
      </c>
      <c r="N3723" s="12" t="s">
        <v>986</v>
      </c>
      <c r="O3723" s="12" t="s">
        <v>3781</v>
      </c>
      <c r="P3723" s="12" t="s">
        <v>119</v>
      </c>
      <c r="R3723" s="10">
        <f>ROUNDUP(SUM(VLOOKUP(F3723,'Pontuação'!A$2:B$11,2,FALSE),VLOOKUP(E3723,'Pontuação'!C$2:D$11,2,FALSE),VLOOKUP(H3723,'Pontuação'!I$2:J$11,2,FALSE),VLOOKUP(I3723,'Pontuação'!G$2:H$11,2,FALSE),VLOOKUP(K3723,'Pontuação'!M$2:N$13,2,FALSE)),0)</f>
        <v>1595</v>
      </c>
      <c r="S3723" s="11">
        <f t="shared" si="1"/>
        <v>160</v>
      </c>
      <c r="T3723" s="11" t="str">
        <f t="array" ref="T3723">IFERROR(INDEX('Pontuação'!G$13:G$101, MATCH(S3723, 'Pontuação'!F$13:F$101, 0)), "Faixa Indefinida")</f>
        <v>C</v>
      </c>
      <c r="U3723" s="11">
        <f t="shared" si="2"/>
        <v>0</v>
      </c>
      <c r="V3723" s="11">
        <f t="shared" si="3"/>
        <v>0</v>
      </c>
      <c r="W3723" s="11">
        <f t="shared" si="4"/>
        <v>1</v>
      </c>
      <c r="X3723" s="11">
        <f t="shared" si="5"/>
        <v>0</v>
      </c>
      <c r="Y3723" s="11">
        <f>ROUNDUP(SUM(VLOOKUP(F3723,'Pontuação 3.0'!A$2:B$11,2,FALSE),VLOOKUP(E3723,'Pontuação 3.0'!C$2:D$11,2,FALSE),VLOOKUP(H3723,'Pontuação 3.0'!I$2:J$11,2,FALSE),VLOOKUP(J3723,'Pontuação 3.0'!K$2:L$11,2,FALSE),VLOOKUP(G3723,'Pontuação 3.0'!E$2:F$11,2,FALSE),VLOOKUP(I3723,'Pontuação 3.0'!G$2:H$11,2,FALSE),VLOOKUP(K3723,'Pontuação 3.0'!M$2:N$13,2,FALSE)),0)</f>
        <v>2209</v>
      </c>
      <c r="Z3723" s="11">
        <f t="shared" si="6"/>
        <v>221</v>
      </c>
      <c r="AA3723" s="11" t="str">
        <f t="array" ref="AA3723">IFERROR(INDEX('Pontuação 3.0'!G$13:G$191, MATCH(Z3723, 'Pontuação 3.0'!F$13:F$191, 0)), "Faixa Indefinida")</f>
        <v>B</v>
      </c>
      <c r="AB3723" s="11">
        <f t="shared" si="7"/>
        <v>0</v>
      </c>
      <c r="AC3723" s="11">
        <f t="shared" si="8"/>
        <v>1</v>
      </c>
      <c r="AD3723" s="11">
        <f t="shared" si="9"/>
        <v>0</v>
      </c>
      <c r="AE3723" s="11">
        <f t="shared" si="10"/>
        <v>0</v>
      </c>
    </row>
    <row r="3724" ht="15.75" customHeight="1">
      <c r="A3724" s="7">
        <v>45658.0</v>
      </c>
      <c r="B3724" s="8" t="s">
        <v>410</v>
      </c>
      <c r="C3724" s="8" t="s">
        <v>3355</v>
      </c>
      <c r="D3724" s="13" t="s">
        <v>15719</v>
      </c>
      <c r="E3724" s="8" t="s">
        <v>15428</v>
      </c>
      <c r="F3724" s="8" t="s">
        <v>15420</v>
      </c>
      <c r="G3724" s="8" t="s">
        <v>15430</v>
      </c>
      <c r="H3724" s="8" t="s">
        <v>15422</v>
      </c>
      <c r="I3724" s="8" t="s">
        <v>15431</v>
      </c>
      <c r="J3724" s="8" t="s">
        <v>15424</v>
      </c>
      <c r="K3724" s="8" t="s">
        <v>15425</v>
      </c>
      <c r="L3724" s="12" t="s">
        <v>15</v>
      </c>
      <c r="M3724" s="12" t="s">
        <v>3780</v>
      </c>
      <c r="N3724" s="12" t="s">
        <v>162</v>
      </c>
      <c r="O3724" s="12" t="s">
        <v>3781</v>
      </c>
      <c r="P3724" s="12" t="s">
        <v>17</v>
      </c>
      <c r="R3724" s="10">
        <f>ROUNDUP(SUM(VLOOKUP(F3724,'Pontuação'!A$2:B$11,2,FALSE),VLOOKUP(E3724,'Pontuação'!C$2:D$11,2,FALSE),VLOOKUP(H3724,'Pontuação'!I$2:J$11,2,FALSE),VLOOKUP(I3724,'Pontuação'!G$2:H$11,2,FALSE),VLOOKUP(K3724,'Pontuação'!M$2:N$13,2,FALSE)),0)</f>
        <v>1658</v>
      </c>
      <c r="S3724" s="11">
        <f t="shared" si="1"/>
        <v>166</v>
      </c>
      <c r="T3724" s="11" t="str">
        <f t="array" ref="T3724">IFERROR(INDEX('Pontuação'!G$13:G$101, MATCH(S3724, 'Pontuação'!F$13:F$101, 0)), "Faixa Indefinida")</f>
        <v>B</v>
      </c>
      <c r="U3724" s="11">
        <f t="shared" si="2"/>
        <v>0</v>
      </c>
      <c r="V3724" s="11">
        <f t="shared" si="3"/>
        <v>1</v>
      </c>
      <c r="W3724" s="11">
        <f t="shared" si="4"/>
        <v>0</v>
      </c>
      <c r="X3724" s="11">
        <f t="shared" si="5"/>
        <v>0</v>
      </c>
      <c r="Y3724" s="11">
        <f>ROUNDUP(SUM(VLOOKUP(F3724,'Pontuação 3.0'!A$2:B$11,2,FALSE),VLOOKUP(E3724,'Pontuação 3.0'!C$2:D$11,2,FALSE),VLOOKUP(H3724,'Pontuação 3.0'!I$2:J$11,2,FALSE),VLOOKUP(J3724,'Pontuação 3.0'!K$2:L$11,2,FALSE),VLOOKUP(G3724,'Pontuação 3.0'!E$2:F$11,2,FALSE),VLOOKUP(I3724,'Pontuação 3.0'!G$2:H$11,2,FALSE),VLOOKUP(K3724,'Pontuação 3.0'!M$2:N$13,2,FALSE)),0)</f>
        <v>2274</v>
      </c>
      <c r="Z3724" s="11">
        <f t="shared" si="6"/>
        <v>227</v>
      </c>
      <c r="AA3724" s="11" t="str">
        <f t="array" ref="AA3724">IFERROR(INDEX('Pontuação 3.0'!G$13:G$191, MATCH(Z3724, 'Pontuação 3.0'!F$13:F$191, 0)), "Faixa Indefinida")</f>
        <v>B</v>
      </c>
      <c r="AB3724" s="11">
        <f t="shared" si="7"/>
        <v>0</v>
      </c>
      <c r="AC3724" s="11">
        <f t="shared" si="8"/>
        <v>1</v>
      </c>
      <c r="AD3724" s="11">
        <f t="shared" si="9"/>
        <v>0</v>
      </c>
      <c r="AE3724" s="11">
        <f t="shared" si="10"/>
        <v>0</v>
      </c>
    </row>
    <row r="3725" ht="15.75" customHeight="1">
      <c r="A3725" s="7">
        <v>45658.0</v>
      </c>
      <c r="B3725" s="8" t="s">
        <v>8515</v>
      </c>
      <c r="C3725" s="8" t="s">
        <v>8516</v>
      </c>
      <c r="D3725" s="9">
        <v>2.4992296472E10</v>
      </c>
      <c r="E3725" s="8" t="s">
        <v>15428</v>
      </c>
      <c r="F3725" s="8" t="s">
        <v>15442</v>
      </c>
      <c r="G3725" s="8" t="s">
        <v>15430</v>
      </c>
      <c r="H3725" s="8" t="s">
        <v>15443</v>
      </c>
      <c r="I3725" s="8" t="s">
        <v>15423</v>
      </c>
      <c r="J3725" s="8" t="s">
        <v>15448</v>
      </c>
      <c r="K3725" s="8" t="s">
        <v>15425</v>
      </c>
      <c r="L3725" s="12" t="s">
        <v>15</v>
      </c>
      <c r="M3725" s="12" t="s">
        <v>3780</v>
      </c>
      <c r="N3725" s="12" t="s">
        <v>300</v>
      </c>
      <c r="O3725" s="12" t="s">
        <v>3797</v>
      </c>
      <c r="P3725" s="12" t="s">
        <v>119</v>
      </c>
      <c r="R3725" s="10">
        <f>ROUNDUP(SUM(VLOOKUP(F3725,'Pontuação'!A$2:B$11,2,FALSE),VLOOKUP(E3725,'Pontuação'!C$2:D$11,2,FALSE),VLOOKUP(H3725,'Pontuação'!I$2:J$11,2,FALSE),VLOOKUP(I3725,'Pontuação'!G$2:H$11,2,FALSE),VLOOKUP(K3725,'Pontuação'!M$2:N$13,2,FALSE)),0)</f>
        <v>1567</v>
      </c>
      <c r="S3725" s="11">
        <f t="shared" si="1"/>
        <v>157</v>
      </c>
      <c r="T3725" s="11" t="str">
        <f t="array" ref="T3725">IFERROR(INDEX('Pontuação'!G$13:G$101, MATCH(S3725, 'Pontuação'!F$13:F$101, 0)), "Faixa Indefinida")</f>
        <v>C</v>
      </c>
      <c r="U3725" s="11">
        <f t="shared" si="2"/>
        <v>0</v>
      </c>
      <c r="V3725" s="11">
        <f t="shared" si="3"/>
        <v>0</v>
      </c>
      <c r="W3725" s="11">
        <f t="shared" si="4"/>
        <v>1</v>
      </c>
      <c r="X3725" s="11">
        <f t="shared" si="5"/>
        <v>0</v>
      </c>
      <c r="Y3725" s="11">
        <f>ROUNDUP(SUM(VLOOKUP(F3725,'Pontuação 3.0'!A$2:B$11,2,FALSE),VLOOKUP(E3725,'Pontuação 3.0'!C$2:D$11,2,FALSE),VLOOKUP(H3725,'Pontuação 3.0'!I$2:J$11,2,FALSE),VLOOKUP(J3725,'Pontuação 3.0'!K$2:L$11,2,FALSE),VLOOKUP(G3725,'Pontuação 3.0'!E$2:F$11,2,FALSE),VLOOKUP(I3725,'Pontuação 3.0'!G$2:H$11,2,FALSE),VLOOKUP(K3725,'Pontuação 3.0'!M$2:N$13,2,FALSE)),0)</f>
        <v>2186</v>
      </c>
      <c r="Z3725" s="11">
        <f t="shared" si="6"/>
        <v>219</v>
      </c>
      <c r="AA3725" s="11" t="str">
        <f t="array" ref="AA3725">IFERROR(INDEX('Pontuação 3.0'!G$13:G$191, MATCH(Z3725, 'Pontuação 3.0'!F$13:F$191, 0)), "Faixa Indefinida")</f>
        <v>B</v>
      </c>
      <c r="AB3725" s="11">
        <f t="shared" si="7"/>
        <v>0</v>
      </c>
      <c r="AC3725" s="11">
        <f t="shared" si="8"/>
        <v>1</v>
      </c>
      <c r="AD3725" s="11">
        <f t="shared" si="9"/>
        <v>0</v>
      </c>
      <c r="AE3725" s="11">
        <f t="shared" si="10"/>
        <v>0</v>
      </c>
    </row>
    <row r="3726" ht="15.75" customHeight="1">
      <c r="A3726" s="7">
        <v>45658.0</v>
      </c>
      <c r="B3726" s="8" t="s">
        <v>8513</v>
      </c>
      <c r="C3726" s="8" t="s">
        <v>8514</v>
      </c>
      <c r="D3726" s="9">
        <v>1.5997616465E10</v>
      </c>
      <c r="E3726" s="8" t="s">
        <v>15428</v>
      </c>
      <c r="F3726" s="8" t="s">
        <v>15420</v>
      </c>
      <c r="G3726" s="8" t="s">
        <v>15430</v>
      </c>
      <c r="H3726" s="8" t="s">
        <v>15422</v>
      </c>
      <c r="I3726" s="8" t="s">
        <v>15431</v>
      </c>
      <c r="J3726" s="8" t="s">
        <v>15424</v>
      </c>
      <c r="K3726" s="8" t="s">
        <v>15432</v>
      </c>
      <c r="L3726" s="12" t="s">
        <v>15</v>
      </c>
      <c r="M3726" s="12" t="s">
        <v>3780</v>
      </c>
      <c r="N3726" s="12" t="s">
        <v>710</v>
      </c>
      <c r="O3726" s="12" t="s">
        <v>3781</v>
      </c>
      <c r="P3726" s="12" t="s">
        <v>119</v>
      </c>
      <c r="R3726" s="10">
        <f>ROUNDUP(SUM(VLOOKUP(F3726,'Pontuação'!A$2:B$11,2,FALSE),VLOOKUP(E3726,'Pontuação'!C$2:D$11,2,FALSE),VLOOKUP(H3726,'Pontuação'!I$2:J$11,2,FALSE),VLOOKUP(I3726,'Pontuação'!G$2:H$11,2,FALSE),VLOOKUP(K3726,'Pontuação'!M$2:N$13,2,FALSE)),0)</f>
        <v>1790</v>
      </c>
      <c r="S3726" s="11">
        <f t="shared" si="1"/>
        <v>179</v>
      </c>
      <c r="T3726" s="11" t="str">
        <f t="array" ref="T3726">IFERROR(INDEX('Pontuação'!G$13:G$101, MATCH(S3726, 'Pontuação'!F$13:F$101, 0)), "Faixa Indefinida")</f>
        <v>B</v>
      </c>
      <c r="U3726" s="11">
        <f t="shared" si="2"/>
        <v>0</v>
      </c>
      <c r="V3726" s="11">
        <f t="shared" si="3"/>
        <v>1</v>
      </c>
      <c r="W3726" s="11">
        <f t="shared" si="4"/>
        <v>0</v>
      </c>
      <c r="X3726" s="11">
        <f t="shared" si="5"/>
        <v>0</v>
      </c>
      <c r="Y3726" s="11">
        <f>ROUNDUP(SUM(VLOOKUP(F3726,'Pontuação 3.0'!A$2:B$11,2,FALSE),VLOOKUP(E3726,'Pontuação 3.0'!C$2:D$11,2,FALSE),VLOOKUP(H3726,'Pontuação 3.0'!I$2:J$11,2,FALSE),VLOOKUP(J3726,'Pontuação 3.0'!K$2:L$11,2,FALSE),VLOOKUP(G3726,'Pontuação 3.0'!E$2:F$11,2,FALSE),VLOOKUP(I3726,'Pontuação 3.0'!G$2:H$11,2,FALSE),VLOOKUP(K3726,'Pontuação 3.0'!M$2:N$13,2,FALSE)),0)</f>
        <v>2360</v>
      </c>
      <c r="Z3726" s="11">
        <f t="shared" si="6"/>
        <v>236</v>
      </c>
      <c r="AA3726" s="11" t="str">
        <f t="array" ref="AA3726">IFERROR(INDEX('Pontuação 3.0'!G$13:G$191, MATCH(Z3726, 'Pontuação 3.0'!F$13:F$191, 0)), "Faixa Indefinida")</f>
        <v>A</v>
      </c>
      <c r="AB3726" s="11">
        <f t="shared" si="7"/>
        <v>1</v>
      </c>
      <c r="AC3726" s="11">
        <f t="shared" si="8"/>
        <v>0</v>
      </c>
      <c r="AD3726" s="11">
        <f t="shared" si="9"/>
        <v>0</v>
      </c>
      <c r="AE3726" s="11">
        <f t="shared" si="10"/>
        <v>0</v>
      </c>
    </row>
    <row r="3727" ht="15.75" customHeight="1">
      <c r="A3727" s="7">
        <v>45658.0</v>
      </c>
      <c r="B3727" s="8" t="s">
        <v>8517</v>
      </c>
      <c r="C3727" s="8" t="s">
        <v>8518</v>
      </c>
      <c r="D3727" s="9">
        <v>1.999841694E10</v>
      </c>
      <c r="E3727" s="8" t="s">
        <v>15428</v>
      </c>
      <c r="F3727" s="8" t="s">
        <v>15420</v>
      </c>
      <c r="G3727" s="8" t="s">
        <v>15430</v>
      </c>
      <c r="H3727" s="8" t="s">
        <v>15446</v>
      </c>
      <c r="I3727" s="8" t="s">
        <v>15423</v>
      </c>
      <c r="J3727" s="8" t="s">
        <v>15424</v>
      </c>
      <c r="K3727" s="8" t="s">
        <v>15480</v>
      </c>
      <c r="L3727" s="12" t="s">
        <v>15</v>
      </c>
      <c r="M3727" s="12" t="s">
        <v>3780</v>
      </c>
      <c r="N3727" s="12" t="s">
        <v>205</v>
      </c>
      <c r="O3727" s="12" t="s">
        <v>3781</v>
      </c>
      <c r="P3727" s="12" t="s">
        <v>119</v>
      </c>
      <c r="R3727" s="10">
        <f>ROUNDUP(SUM(VLOOKUP(F3727,'Pontuação'!A$2:B$11,2,FALSE),VLOOKUP(E3727,'Pontuação'!C$2:D$11,2,FALSE),VLOOKUP(H3727,'Pontuação'!I$2:J$11,2,FALSE),VLOOKUP(I3727,'Pontuação'!G$2:H$11,2,FALSE),VLOOKUP(K3727,'Pontuação'!M$2:N$13,2,FALSE)),0)</f>
        <v>1558</v>
      </c>
      <c r="S3727" s="11">
        <f t="shared" si="1"/>
        <v>156</v>
      </c>
      <c r="T3727" s="11" t="str">
        <f t="array" ref="T3727">IFERROR(INDEX('Pontuação'!G$13:G$101, MATCH(S3727, 'Pontuação'!F$13:F$101, 0)), "Faixa Indefinida")</f>
        <v>C</v>
      </c>
      <c r="U3727" s="11">
        <f t="shared" si="2"/>
        <v>0</v>
      </c>
      <c r="V3727" s="11">
        <f t="shared" si="3"/>
        <v>0</v>
      </c>
      <c r="W3727" s="11">
        <f t="shared" si="4"/>
        <v>1</v>
      </c>
      <c r="X3727" s="11">
        <f t="shared" si="5"/>
        <v>0</v>
      </c>
      <c r="Y3727" s="11">
        <f>ROUNDUP(SUM(VLOOKUP(F3727,'Pontuação 3.0'!A$2:B$11,2,FALSE),VLOOKUP(E3727,'Pontuação 3.0'!C$2:D$11,2,FALSE),VLOOKUP(H3727,'Pontuação 3.0'!I$2:J$11,2,FALSE),VLOOKUP(J3727,'Pontuação 3.0'!K$2:L$11,2,FALSE),VLOOKUP(G3727,'Pontuação 3.0'!E$2:F$11,2,FALSE),VLOOKUP(I3727,'Pontuação 3.0'!G$2:H$11,2,FALSE),VLOOKUP(K3727,'Pontuação 3.0'!M$2:N$13,2,FALSE)),0)</f>
        <v>2179</v>
      </c>
      <c r="Z3727" s="11">
        <f t="shared" si="6"/>
        <v>218</v>
      </c>
      <c r="AA3727" s="11" t="str">
        <f t="array" ref="AA3727">IFERROR(INDEX('Pontuação 3.0'!G$13:G$191, MATCH(Z3727, 'Pontuação 3.0'!F$13:F$191, 0)), "Faixa Indefinida")</f>
        <v>B</v>
      </c>
      <c r="AB3727" s="11">
        <f t="shared" si="7"/>
        <v>0</v>
      </c>
      <c r="AC3727" s="11">
        <f t="shared" si="8"/>
        <v>1</v>
      </c>
      <c r="AD3727" s="11">
        <f t="shared" si="9"/>
        <v>0</v>
      </c>
      <c r="AE3727" s="11">
        <f t="shared" si="10"/>
        <v>0</v>
      </c>
    </row>
    <row r="3728" ht="15.75" customHeight="1">
      <c r="A3728" s="7">
        <v>45658.0</v>
      </c>
      <c r="B3728" s="8" t="s">
        <v>8519</v>
      </c>
      <c r="C3728" s="8" t="s">
        <v>8520</v>
      </c>
      <c r="D3728" s="8" t="s">
        <v>8521</v>
      </c>
      <c r="E3728" s="8" t="s">
        <v>15428</v>
      </c>
      <c r="F3728" s="8" t="s">
        <v>15420</v>
      </c>
      <c r="G3728" s="8" t="s">
        <v>15451</v>
      </c>
      <c r="H3728" s="8" t="s">
        <v>15446</v>
      </c>
      <c r="I3728" s="8" t="s">
        <v>15423</v>
      </c>
      <c r="J3728" s="8" t="s">
        <v>15424</v>
      </c>
      <c r="K3728" s="8" t="s">
        <v>15425</v>
      </c>
      <c r="L3728" s="12" t="s">
        <v>15</v>
      </c>
      <c r="M3728" s="12" t="s">
        <v>3780</v>
      </c>
      <c r="N3728" s="12" t="s">
        <v>205</v>
      </c>
      <c r="O3728" s="12" t="s">
        <v>3792</v>
      </c>
      <c r="P3728" s="12" t="s">
        <v>119</v>
      </c>
      <c r="R3728" s="10">
        <f>ROUNDUP(SUM(VLOOKUP(F3728,'Pontuação'!A$2:B$11,2,FALSE),VLOOKUP(E3728,'Pontuação'!C$2:D$11,2,FALSE),VLOOKUP(H3728,'Pontuação'!I$2:J$11,2,FALSE),VLOOKUP(I3728,'Pontuação'!G$2:H$11,2,FALSE),VLOOKUP(K3728,'Pontuação'!M$2:N$13,2,FALSE)),0)</f>
        <v>1595</v>
      </c>
      <c r="S3728" s="11">
        <f t="shared" si="1"/>
        <v>160</v>
      </c>
      <c r="T3728" s="11" t="str">
        <f t="array" ref="T3728">IFERROR(INDEX('Pontuação'!G$13:G$101, MATCH(S3728, 'Pontuação'!F$13:F$101, 0)), "Faixa Indefinida")</f>
        <v>C</v>
      </c>
      <c r="U3728" s="11">
        <f t="shared" si="2"/>
        <v>0</v>
      </c>
      <c r="V3728" s="11">
        <f t="shared" si="3"/>
        <v>0</v>
      </c>
      <c r="W3728" s="11">
        <f t="shared" si="4"/>
        <v>1</v>
      </c>
      <c r="X3728" s="11">
        <f t="shared" si="5"/>
        <v>0</v>
      </c>
      <c r="Y3728" s="11">
        <f>ROUNDUP(SUM(VLOOKUP(F3728,'Pontuação 3.0'!A$2:B$11,2,FALSE),VLOOKUP(E3728,'Pontuação 3.0'!C$2:D$11,2,FALSE),VLOOKUP(H3728,'Pontuação 3.0'!I$2:J$11,2,FALSE),VLOOKUP(J3728,'Pontuação 3.0'!K$2:L$11,2,FALSE),VLOOKUP(G3728,'Pontuação 3.0'!E$2:F$11,2,FALSE),VLOOKUP(I3728,'Pontuação 3.0'!G$2:H$11,2,FALSE),VLOOKUP(K3728,'Pontuação 3.0'!M$2:N$13,2,FALSE)),0)</f>
        <v>2059</v>
      </c>
      <c r="Z3728" s="11">
        <f t="shared" si="6"/>
        <v>206</v>
      </c>
      <c r="AA3728" s="11" t="str">
        <f t="array" ref="AA3728">IFERROR(INDEX('Pontuação 3.0'!G$13:G$191, MATCH(Z3728, 'Pontuação 3.0'!F$13:F$191, 0)), "Faixa Indefinida")</f>
        <v>C</v>
      </c>
      <c r="AB3728" s="11">
        <f t="shared" si="7"/>
        <v>0</v>
      </c>
      <c r="AC3728" s="11">
        <f t="shared" si="8"/>
        <v>0</v>
      </c>
      <c r="AD3728" s="11">
        <f t="shared" si="9"/>
        <v>1</v>
      </c>
      <c r="AE3728" s="11">
        <f t="shared" si="10"/>
        <v>0</v>
      </c>
    </row>
    <row r="3729" ht="15.75" customHeight="1">
      <c r="A3729" s="7">
        <v>45658.0</v>
      </c>
      <c r="B3729" s="8" t="s">
        <v>8525</v>
      </c>
      <c r="C3729" s="8" t="s">
        <v>8526</v>
      </c>
      <c r="D3729" s="9">
        <v>3.7999684397E10</v>
      </c>
      <c r="E3729" s="8" t="s">
        <v>15428</v>
      </c>
      <c r="F3729" s="8" t="s">
        <v>15420</v>
      </c>
      <c r="G3729" s="8" t="s">
        <v>15430</v>
      </c>
      <c r="H3729" s="8" t="s">
        <v>15443</v>
      </c>
      <c r="I3729" s="8" t="s">
        <v>15431</v>
      </c>
      <c r="J3729" s="8" t="s">
        <v>15424</v>
      </c>
      <c r="K3729" s="8" t="s">
        <v>15432</v>
      </c>
      <c r="L3729" s="12" t="s">
        <v>15</v>
      </c>
      <c r="M3729" s="12" t="s">
        <v>3780</v>
      </c>
      <c r="N3729" s="12" t="s">
        <v>710</v>
      </c>
      <c r="O3729" s="12" t="s">
        <v>3781</v>
      </c>
      <c r="P3729" s="12" t="s">
        <v>119</v>
      </c>
      <c r="R3729" s="10">
        <f>ROUNDUP(SUM(VLOOKUP(F3729,'Pontuação'!A$2:B$11,2,FALSE),VLOOKUP(E3729,'Pontuação'!C$2:D$11,2,FALSE),VLOOKUP(H3729,'Pontuação'!I$2:J$11,2,FALSE),VLOOKUP(I3729,'Pontuação'!G$2:H$11,2,FALSE),VLOOKUP(K3729,'Pontuação'!M$2:N$13,2,FALSE)),0)</f>
        <v>1816</v>
      </c>
      <c r="S3729" s="11">
        <f t="shared" si="1"/>
        <v>182</v>
      </c>
      <c r="T3729" s="11" t="str">
        <f t="array" ref="T3729">IFERROR(INDEX('Pontuação'!G$13:G$101, MATCH(S3729, 'Pontuação'!F$13:F$101, 0)), "Faixa Indefinida")</f>
        <v>B</v>
      </c>
      <c r="U3729" s="11">
        <f t="shared" si="2"/>
        <v>0</v>
      </c>
      <c r="V3729" s="11">
        <f t="shared" si="3"/>
        <v>1</v>
      </c>
      <c r="W3729" s="11">
        <f t="shared" si="4"/>
        <v>0</v>
      </c>
      <c r="X3729" s="11">
        <f t="shared" si="5"/>
        <v>0</v>
      </c>
      <c r="Y3729" s="11">
        <f>ROUNDUP(SUM(VLOOKUP(F3729,'Pontuação 3.0'!A$2:B$11,2,FALSE),VLOOKUP(E3729,'Pontuação 3.0'!C$2:D$11,2,FALSE),VLOOKUP(H3729,'Pontuação 3.0'!I$2:J$11,2,FALSE),VLOOKUP(J3729,'Pontuação 3.0'!K$2:L$11,2,FALSE),VLOOKUP(G3729,'Pontuação 3.0'!E$2:F$11,2,FALSE),VLOOKUP(I3729,'Pontuação 3.0'!G$2:H$11,2,FALSE),VLOOKUP(K3729,'Pontuação 3.0'!M$2:N$13,2,FALSE)),0)</f>
        <v>2296</v>
      </c>
      <c r="Z3729" s="11">
        <f t="shared" si="6"/>
        <v>230</v>
      </c>
      <c r="AA3729" s="11" t="str">
        <f t="array" ref="AA3729">IFERROR(INDEX('Pontuação 3.0'!G$13:G$191, MATCH(Z3729, 'Pontuação 3.0'!F$13:F$191, 0)), "Faixa Indefinida")</f>
        <v>B</v>
      </c>
      <c r="AB3729" s="11">
        <f t="shared" si="7"/>
        <v>0</v>
      </c>
      <c r="AC3729" s="11">
        <f t="shared" si="8"/>
        <v>1</v>
      </c>
      <c r="AD3729" s="11">
        <f t="shared" si="9"/>
        <v>0</v>
      </c>
      <c r="AE3729" s="11">
        <f t="shared" si="10"/>
        <v>0</v>
      </c>
    </row>
    <row r="3730" ht="15.75" customHeight="1">
      <c r="A3730" s="7">
        <v>45658.0</v>
      </c>
      <c r="B3730" s="8" t="s">
        <v>4934</v>
      </c>
      <c r="C3730" s="8" t="s">
        <v>8524</v>
      </c>
      <c r="D3730" s="9">
        <v>1.1942752408E10</v>
      </c>
      <c r="E3730" s="8" t="s">
        <v>15428</v>
      </c>
      <c r="F3730" s="8" t="s">
        <v>15420</v>
      </c>
      <c r="G3730" s="8" t="s">
        <v>15421</v>
      </c>
      <c r="H3730" s="8" t="s">
        <v>15422</v>
      </c>
      <c r="I3730" s="8" t="s">
        <v>15423</v>
      </c>
      <c r="J3730" s="8" t="s">
        <v>15424</v>
      </c>
      <c r="K3730" s="8" t="s">
        <v>15432</v>
      </c>
      <c r="L3730" s="12" t="s">
        <v>15</v>
      </c>
      <c r="M3730" s="12" t="s">
        <v>3780</v>
      </c>
      <c r="N3730" s="12" t="s">
        <v>162</v>
      </c>
      <c r="O3730" s="12" t="s">
        <v>3781</v>
      </c>
      <c r="P3730" s="12" t="s">
        <v>17</v>
      </c>
      <c r="R3730" s="10">
        <f>ROUNDUP(SUM(VLOOKUP(F3730,'Pontuação'!A$2:B$11,2,FALSE),VLOOKUP(E3730,'Pontuação'!C$2:D$11,2,FALSE),VLOOKUP(H3730,'Pontuação'!I$2:J$11,2,FALSE),VLOOKUP(I3730,'Pontuação'!G$2:H$11,2,FALSE),VLOOKUP(K3730,'Pontuação'!M$2:N$13,2,FALSE)),0)</f>
        <v>1685</v>
      </c>
      <c r="S3730" s="11">
        <f t="shared" si="1"/>
        <v>169</v>
      </c>
      <c r="T3730" s="11" t="str">
        <f t="array" ref="T3730">IFERROR(INDEX('Pontuação'!G$13:G$101, MATCH(S3730, 'Pontuação'!F$13:F$101, 0)), "Faixa Indefinida")</f>
        <v>B</v>
      </c>
      <c r="U3730" s="11">
        <f t="shared" si="2"/>
        <v>0</v>
      </c>
      <c r="V3730" s="11">
        <f t="shared" si="3"/>
        <v>1</v>
      </c>
      <c r="W3730" s="11">
        <f t="shared" si="4"/>
        <v>0</v>
      </c>
      <c r="X3730" s="11">
        <f t="shared" si="5"/>
        <v>0</v>
      </c>
      <c r="Y3730" s="11">
        <f>ROUNDUP(SUM(VLOOKUP(F3730,'Pontuação 3.0'!A$2:B$11,2,FALSE),VLOOKUP(E3730,'Pontuação 3.0'!C$2:D$11,2,FALSE),VLOOKUP(H3730,'Pontuação 3.0'!I$2:J$11,2,FALSE),VLOOKUP(J3730,'Pontuação 3.0'!K$2:L$11,2,FALSE),VLOOKUP(G3730,'Pontuação 3.0'!E$2:F$11,2,FALSE),VLOOKUP(I3730,'Pontuação 3.0'!G$2:H$11,2,FALSE),VLOOKUP(K3730,'Pontuação 3.0'!M$2:N$13,2,FALSE)),0)</f>
        <v>2068</v>
      </c>
      <c r="Z3730" s="11">
        <f t="shared" si="6"/>
        <v>207</v>
      </c>
      <c r="AA3730" s="11" t="str">
        <f t="array" ref="AA3730">IFERROR(INDEX('Pontuação 3.0'!G$13:G$191, MATCH(Z3730, 'Pontuação 3.0'!F$13:F$191, 0)), "Faixa Indefinida")</f>
        <v>C</v>
      </c>
      <c r="AB3730" s="11">
        <f t="shared" si="7"/>
        <v>0</v>
      </c>
      <c r="AC3730" s="11">
        <f t="shared" si="8"/>
        <v>0</v>
      </c>
      <c r="AD3730" s="11">
        <f t="shared" si="9"/>
        <v>1</v>
      </c>
      <c r="AE3730" s="11">
        <f t="shared" si="10"/>
        <v>0</v>
      </c>
    </row>
    <row r="3731" ht="15.75" customHeight="1">
      <c r="A3731" s="7">
        <v>45658.0</v>
      </c>
      <c r="B3731" s="8" t="s">
        <v>3804</v>
      </c>
      <c r="C3731" s="8" t="s">
        <v>8523</v>
      </c>
      <c r="D3731" s="9">
        <v>8.1999319111E10</v>
      </c>
      <c r="E3731" s="8" t="s">
        <v>15428</v>
      </c>
      <c r="F3731" s="8" t="s">
        <v>15442</v>
      </c>
      <c r="G3731" s="8" t="s">
        <v>15430</v>
      </c>
      <c r="H3731" s="8" t="s">
        <v>15446</v>
      </c>
      <c r="I3731" s="8" t="s">
        <v>15423</v>
      </c>
      <c r="J3731" s="8" t="s">
        <v>15424</v>
      </c>
      <c r="K3731" s="8" t="s">
        <v>15425</v>
      </c>
      <c r="L3731" s="12" t="s">
        <v>15</v>
      </c>
      <c r="M3731" s="12" t="s">
        <v>3780</v>
      </c>
      <c r="N3731" s="12" t="s">
        <v>93</v>
      </c>
      <c r="O3731" s="12" t="s">
        <v>3781</v>
      </c>
      <c r="P3731" s="12" t="s">
        <v>119</v>
      </c>
      <c r="R3731" s="10">
        <f>ROUNDUP(SUM(VLOOKUP(F3731,'Pontuação'!A$2:B$11,2,FALSE),VLOOKUP(E3731,'Pontuação'!C$2:D$11,2,FALSE),VLOOKUP(H3731,'Pontuação'!I$2:J$11,2,FALSE),VLOOKUP(I3731,'Pontuação'!G$2:H$11,2,FALSE),VLOOKUP(K3731,'Pontuação'!M$2:N$13,2,FALSE)),0)</f>
        <v>1583</v>
      </c>
      <c r="S3731" s="11">
        <f t="shared" si="1"/>
        <v>158</v>
      </c>
      <c r="T3731" s="11" t="str">
        <f t="array" ref="T3731">IFERROR(INDEX('Pontuação'!G$13:G$101, MATCH(S3731, 'Pontuação'!F$13:F$101, 0)), "Faixa Indefinida")</f>
        <v>C</v>
      </c>
      <c r="U3731" s="11">
        <f t="shared" si="2"/>
        <v>0</v>
      </c>
      <c r="V3731" s="11">
        <f t="shared" si="3"/>
        <v>0</v>
      </c>
      <c r="W3731" s="11">
        <f t="shared" si="4"/>
        <v>1</v>
      </c>
      <c r="X3731" s="11">
        <f t="shared" si="5"/>
        <v>0</v>
      </c>
      <c r="Y3731" s="11">
        <f>ROUNDUP(SUM(VLOOKUP(F3731,'Pontuação 3.0'!A$2:B$11,2,FALSE),VLOOKUP(E3731,'Pontuação 3.0'!C$2:D$11,2,FALSE),VLOOKUP(H3731,'Pontuação 3.0'!I$2:J$11,2,FALSE),VLOOKUP(J3731,'Pontuação 3.0'!K$2:L$11,2,FALSE),VLOOKUP(G3731,'Pontuação 3.0'!E$2:F$11,2,FALSE),VLOOKUP(I3731,'Pontuação 3.0'!G$2:H$11,2,FALSE),VLOOKUP(K3731,'Pontuação 3.0'!M$2:N$13,2,FALSE)),0)</f>
        <v>2076</v>
      </c>
      <c r="Z3731" s="11">
        <f t="shared" si="6"/>
        <v>208</v>
      </c>
      <c r="AA3731" s="11" t="str">
        <f t="array" ref="AA3731">IFERROR(INDEX('Pontuação 3.0'!G$13:G$191, MATCH(Z3731, 'Pontuação 3.0'!F$13:F$191, 0)), "Faixa Indefinida")</f>
        <v>C</v>
      </c>
      <c r="AB3731" s="11">
        <f t="shared" si="7"/>
        <v>0</v>
      </c>
      <c r="AC3731" s="11">
        <f t="shared" si="8"/>
        <v>0</v>
      </c>
      <c r="AD3731" s="11">
        <f t="shared" si="9"/>
        <v>1</v>
      </c>
      <c r="AE3731" s="11">
        <f t="shared" si="10"/>
        <v>0</v>
      </c>
    </row>
    <row r="3732" ht="15.75" customHeight="1">
      <c r="A3732" s="7">
        <v>45658.0</v>
      </c>
      <c r="B3732" s="8" t="s">
        <v>4658</v>
      </c>
      <c r="C3732" s="8" t="s">
        <v>8531</v>
      </c>
      <c r="D3732" s="9">
        <v>2.1966732463E10</v>
      </c>
      <c r="E3732" s="8" t="s">
        <v>15428</v>
      </c>
      <c r="F3732" s="8" t="s">
        <v>15420</v>
      </c>
      <c r="G3732" s="8" t="s">
        <v>15451</v>
      </c>
      <c r="H3732" s="8" t="s">
        <v>15438</v>
      </c>
      <c r="I3732" s="8" t="s">
        <v>15423</v>
      </c>
      <c r="J3732" s="8" t="s">
        <v>15424</v>
      </c>
      <c r="K3732" s="8" t="s">
        <v>15432</v>
      </c>
      <c r="L3732" s="12" t="s">
        <v>15</v>
      </c>
      <c r="M3732" s="12" t="s">
        <v>3780</v>
      </c>
      <c r="N3732" s="12" t="s">
        <v>1554</v>
      </c>
      <c r="O3732" s="12" t="s">
        <v>3781</v>
      </c>
      <c r="P3732" s="12" t="s">
        <v>119</v>
      </c>
      <c r="R3732" s="10">
        <f>ROUNDUP(SUM(VLOOKUP(F3732,'Pontuação'!A$2:B$11,2,FALSE),VLOOKUP(E3732,'Pontuação'!C$2:D$11,2,FALSE),VLOOKUP(H3732,'Pontuação'!I$2:J$11,2,FALSE),VLOOKUP(I3732,'Pontuação'!G$2:H$11,2,FALSE),VLOOKUP(K3732,'Pontuação'!M$2:N$13,2,FALSE)),0)</f>
        <v>1571</v>
      </c>
      <c r="S3732" s="11">
        <f t="shared" si="1"/>
        <v>157</v>
      </c>
      <c r="T3732" s="11" t="str">
        <f t="array" ref="T3732">IFERROR(INDEX('Pontuação'!G$13:G$101, MATCH(S3732, 'Pontuação'!F$13:F$101, 0)), "Faixa Indefinida")</f>
        <v>C</v>
      </c>
      <c r="U3732" s="11">
        <f t="shared" si="2"/>
        <v>0</v>
      </c>
      <c r="V3732" s="11">
        <f t="shared" si="3"/>
        <v>0</v>
      </c>
      <c r="W3732" s="11">
        <f t="shared" si="4"/>
        <v>1</v>
      </c>
      <c r="X3732" s="11">
        <f t="shared" si="5"/>
        <v>0</v>
      </c>
      <c r="Y3732" s="11">
        <f>ROUNDUP(SUM(VLOOKUP(F3732,'Pontuação 3.0'!A$2:B$11,2,FALSE),VLOOKUP(E3732,'Pontuação 3.0'!C$2:D$11,2,FALSE),VLOOKUP(H3732,'Pontuação 3.0'!I$2:J$11,2,FALSE),VLOOKUP(J3732,'Pontuação 3.0'!K$2:L$11,2,FALSE),VLOOKUP(G3732,'Pontuação 3.0'!E$2:F$11,2,FALSE),VLOOKUP(I3732,'Pontuação 3.0'!G$2:H$11,2,FALSE),VLOOKUP(K3732,'Pontuação 3.0'!M$2:N$13,2,FALSE)),0)</f>
        <v>1910</v>
      </c>
      <c r="Z3732" s="11">
        <f t="shared" si="6"/>
        <v>191</v>
      </c>
      <c r="AA3732" s="11" t="str">
        <f t="array" ref="AA3732">IFERROR(INDEX('Pontuação 3.0'!G$13:G$191, MATCH(Z3732, 'Pontuação 3.0'!F$13:F$191, 0)), "Faixa Indefinida")</f>
        <v>D</v>
      </c>
      <c r="AB3732" s="11">
        <f t="shared" si="7"/>
        <v>0</v>
      </c>
      <c r="AC3732" s="11">
        <f t="shared" si="8"/>
        <v>0</v>
      </c>
      <c r="AD3732" s="11">
        <f t="shared" si="9"/>
        <v>0</v>
      </c>
      <c r="AE3732" s="11">
        <f t="shared" si="10"/>
        <v>1</v>
      </c>
    </row>
    <row r="3733" ht="15.75" customHeight="1">
      <c r="A3733" s="7">
        <v>45658.0</v>
      </c>
      <c r="B3733" s="8" t="s">
        <v>8527</v>
      </c>
      <c r="C3733" s="8" t="s">
        <v>8528</v>
      </c>
      <c r="D3733" s="9">
        <v>4.199141528E9</v>
      </c>
      <c r="E3733" s="8" t="s">
        <v>15428</v>
      </c>
      <c r="F3733" s="8" t="s">
        <v>15420</v>
      </c>
      <c r="G3733" s="8" t="s">
        <v>15430</v>
      </c>
      <c r="H3733" s="8" t="s">
        <v>15443</v>
      </c>
      <c r="I3733" s="8" t="s">
        <v>15431</v>
      </c>
      <c r="J3733" s="8" t="s">
        <v>15424</v>
      </c>
      <c r="K3733" s="8" t="s">
        <v>15466</v>
      </c>
      <c r="L3733" s="12" t="s">
        <v>15</v>
      </c>
      <c r="M3733" s="12" t="s">
        <v>3780</v>
      </c>
      <c r="N3733" s="12" t="s">
        <v>93</v>
      </c>
      <c r="O3733" s="12" t="s">
        <v>3792</v>
      </c>
      <c r="P3733" s="12" t="s">
        <v>17</v>
      </c>
      <c r="R3733" s="10">
        <f>ROUNDUP(SUM(VLOOKUP(F3733,'Pontuação'!A$2:B$11,2,FALSE),VLOOKUP(E3733,'Pontuação'!C$2:D$11,2,FALSE),VLOOKUP(H3733,'Pontuação'!I$2:J$11,2,FALSE),VLOOKUP(I3733,'Pontuação'!G$2:H$11,2,FALSE),VLOOKUP(K3733,'Pontuação'!M$2:N$13,2,FALSE)),0)</f>
        <v>1754</v>
      </c>
      <c r="S3733" s="11">
        <f t="shared" si="1"/>
        <v>175</v>
      </c>
      <c r="T3733" s="11" t="str">
        <f t="array" ref="T3733">IFERROR(INDEX('Pontuação'!G$13:G$101, MATCH(S3733, 'Pontuação'!F$13:F$101, 0)), "Faixa Indefinida")</f>
        <v>B</v>
      </c>
      <c r="U3733" s="11">
        <f t="shared" si="2"/>
        <v>0</v>
      </c>
      <c r="V3733" s="11">
        <f t="shared" si="3"/>
        <v>1</v>
      </c>
      <c r="W3733" s="11">
        <f t="shared" si="4"/>
        <v>0</v>
      </c>
      <c r="X3733" s="11">
        <f t="shared" si="5"/>
        <v>0</v>
      </c>
      <c r="Y3733" s="11">
        <f>ROUNDUP(SUM(VLOOKUP(F3733,'Pontuação 3.0'!A$2:B$11,2,FALSE),VLOOKUP(E3733,'Pontuação 3.0'!C$2:D$11,2,FALSE),VLOOKUP(H3733,'Pontuação 3.0'!I$2:J$11,2,FALSE),VLOOKUP(J3733,'Pontuação 3.0'!K$2:L$11,2,FALSE),VLOOKUP(G3733,'Pontuação 3.0'!E$2:F$11,2,FALSE),VLOOKUP(I3733,'Pontuação 3.0'!G$2:H$11,2,FALSE),VLOOKUP(K3733,'Pontuação 3.0'!M$2:N$13,2,FALSE)),0)</f>
        <v>2404</v>
      </c>
      <c r="Z3733" s="11">
        <f t="shared" si="6"/>
        <v>240</v>
      </c>
      <c r="AA3733" s="11" t="str">
        <f t="array" ref="AA3733">IFERROR(INDEX('Pontuação 3.0'!G$13:G$191, MATCH(Z3733, 'Pontuação 3.0'!F$13:F$191, 0)), "Faixa Indefinida")</f>
        <v>A</v>
      </c>
      <c r="AB3733" s="11">
        <f t="shared" si="7"/>
        <v>1</v>
      </c>
      <c r="AC3733" s="11">
        <f t="shared" si="8"/>
        <v>0</v>
      </c>
      <c r="AD3733" s="11">
        <f t="shared" si="9"/>
        <v>0</v>
      </c>
      <c r="AE3733" s="11">
        <f t="shared" si="10"/>
        <v>0</v>
      </c>
    </row>
    <row r="3734" ht="15.75" customHeight="1">
      <c r="A3734" s="7">
        <v>45658.0</v>
      </c>
      <c r="B3734" s="8" t="s">
        <v>8529</v>
      </c>
      <c r="C3734" s="8" t="s">
        <v>8530</v>
      </c>
      <c r="D3734" s="9">
        <v>8.5986161755E10</v>
      </c>
      <c r="E3734" s="8" t="s">
        <v>15428</v>
      </c>
      <c r="F3734" s="8" t="s">
        <v>15442</v>
      </c>
      <c r="G3734" s="8" t="s">
        <v>15430</v>
      </c>
      <c r="H3734" s="8" t="s">
        <v>15471</v>
      </c>
      <c r="I3734" s="8" t="s">
        <v>15423</v>
      </c>
      <c r="J3734" s="8" t="s">
        <v>15424</v>
      </c>
      <c r="K3734" s="8" t="s">
        <v>15432</v>
      </c>
      <c r="L3734" s="12" t="s">
        <v>15</v>
      </c>
      <c r="M3734" s="12" t="s">
        <v>3780</v>
      </c>
      <c r="N3734" s="12" t="s">
        <v>1554</v>
      </c>
      <c r="O3734" s="12" t="s">
        <v>3781</v>
      </c>
      <c r="P3734" s="12" t="s">
        <v>119</v>
      </c>
      <c r="R3734" s="10">
        <f>ROUNDUP(SUM(VLOOKUP(F3734,'Pontuação'!A$2:B$11,2,FALSE),VLOOKUP(E3734,'Pontuação'!C$2:D$11,2,FALSE),VLOOKUP(H3734,'Pontuação'!I$2:J$11,2,FALSE),VLOOKUP(I3734,'Pontuação'!G$2:H$11,2,FALSE),VLOOKUP(K3734,'Pontuação'!M$2:N$13,2,FALSE)),0)</f>
        <v>1489</v>
      </c>
      <c r="S3734" s="11">
        <f t="shared" si="1"/>
        <v>149</v>
      </c>
      <c r="T3734" s="11" t="str">
        <f t="array" ref="T3734">IFERROR(INDEX('Pontuação'!G$13:G$101, MATCH(S3734, 'Pontuação'!F$13:F$101, 0)), "Faixa Indefinida")</f>
        <v>C</v>
      </c>
      <c r="U3734" s="11">
        <f t="shared" si="2"/>
        <v>0</v>
      </c>
      <c r="V3734" s="11">
        <f t="shared" si="3"/>
        <v>0</v>
      </c>
      <c r="W3734" s="11">
        <f t="shared" si="4"/>
        <v>1</v>
      </c>
      <c r="X3734" s="11">
        <f t="shared" si="5"/>
        <v>0</v>
      </c>
      <c r="Y3734" s="11">
        <f>ROUNDUP(SUM(VLOOKUP(F3734,'Pontuação 3.0'!A$2:B$11,2,FALSE),VLOOKUP(E3734,'Pontuação 3.0'!C$2:D$11,2,FALSE),VLOOKUP(H3734,'Pontuação 3.0'!I$2:J$11,2,FALSE),VLOOKUP(J3734,'Pontuação 3.0'!K$2:L$11,2,FALSE),VLOOKUP(G3734,'Pontuação 3.0'!E$2:F$11,2,FALSE),VLOOKUP(I3734,'Pontuação 3.0'!G$2:H$11,2,FALSE),VLOOKUP(K3734,'Pontuação 3.0'!M$2:N$13,2,FALSE)),0)</f>
        <v>1967</v>
      </c>
      <c r="Z3734" s="11">
        <f t="shared" si="6"/>
        <v>197</v>
      </c>
      <c r="AA3734" s="11" t="str">
        <f t="array" ref="AA3734">IFERROR(INDEX('Pontuação 3.0'!G$13:G$191, MATCH(Z3734, 'Pontuação 3.0'!F$13:F$191, 0)), "Faixa Indefinida")</f>
        <v>C</v>
      </c>
      <c r="AB3734" s="11">
        <f t="shared" si="7"/>
        <v>0</v>
      </c>
      <c r="AC3734" s="11">
        <f t="shared" si="8"/>
        <v>0</v>
      </c>
      <c r="AD3734" s="11">
        <f t="shared" si="9"/>
        <v>1</v>
      </c>
      <c r="AE3734" s="11">
        <f t="shared" si="10"/>
        <v>0</v>
      </c>
    </row>
    <row r="3735" ht="15.75" customHeight="1">
      <c r="A3735" s="7">
        <v>45658.0</v>
      </c>
      <c r="B3735" s="8" t="s">
        <v>8532</v>
      </c>
      <c r="C3735" s="8" t="s">
        <v>8533</v>
      </c>
      <c r="D3735" s="9">
        <v>1.1988227329E10</v>
      </c>
      <c r="E3735" s="8" t="s">
        <v>15428</v>
      </c>
      <c r="F3735" s="8" t="s">
        <v>15442</v>
      </c>
      <c r="G3735" s="8" t="s">
        <v>15430</v>
      </c>
      <c r="H3735" s="8" t="s">
        <v>15471</v>
      </c>
      <c r="I3735" s="8" t="s">
        <v>15431</v>
      </c>
      <c r="J3735" s="8" t="s">
        <v>15448</v>
      </c>
      <c r="K3735" s="8" t="s">
        <v>15439</v>
      </c>
      <c r="L3735" s="12" t="s">
        <v>15</v>
      </c>
      <c r="M3735" s="12" t="s">
        <v>3780</v>
      </c>
      <c r="N3735" s="12" t="s">
        <v>162</v>
      </c>
      <c r="O3735" s="12" t="s">
        <v>3781</v>
      </c>
      <c r="P3735" s="12" t="s">
        <v>119</v>
      </c>
      <c r="R3735" s="10">
        <f>ROUNDUP(SUM(VLOOKUP(F3735,'Pontuação'!A$2:B$11,2,FALSE),VLOOKUP(E3735,'Pontuação'!C$2:D$11,2,FALSE),VLOOKUP(H3735,'Pontuação'!I$2:J$11,2,FALSE),VLOOKUP(I3735,'Pontuação'!G$2:H$11,2,FALSE),VLOOKUP(K3735,'Pontuação'!M$2:N$13,2,FALSE)),0)</f>
        <v>1506</v>
      </c>
      <c r="S3735" s="11">
        <f t="shared" si="1"/>
        <v>151</v>
      </c>
      <c r="T3735" s="11" t="str">
        <f t="array" ref="T3735">IFERROR(INDEX('Pontuação'!G$13:G$101, MATCH(S3735, 'Pontuação'!F$13:F$101, 0)), "Faixa Indefinida")</f>
        <v>C</v>
      </c>
      <c r="U3735" s="11">
        <f t="shared" si="2"/>
        <v>0</v>
      </c>
      <c r="V3735" s="11">
        <f t="shared" si="3"/>
        <v>0</v>
      </c>
      <c r="W3735" s="11">
        <f t="shared" si="4"/>
        <v>1</v>
      </c>
      <c r="X3735" s="11">
        <f t="shared" si="5"/>
        <v>0</v>
      </c>
      <c r="Y3735" s="11">
        <f>ROUNDUP(SUM(VLOOKUP(F3735,'Pontuação 3.0'!A$2:B$11,2,FALSE),VLOOKUP(E3735,'Pontuação 3.0'!C$2:D$11,2,FALSE),VLOOKUP(H3735,'Pontuação 3.0'!I$2:J$11,2,FALSE),VLOOKUP(J3735,'Pontuação 3.0'!K$2:L$11,2,FALSE),VLOOKUP(G3735,'Pontuação 3.0'!E$2:F$11,2,FALSE),VLOOKUP(I3735,'Pontuação 3.0'!G$2:H$11,2,FALSE),VLOOKUP(K3735,'Pontuação 3.0'!M$2:N$13,2,FALSE)),0)</f>
        <v>2272</v>
      </c>
      <c r="Z3735" s="11">
        <f t="shared" si="6"/>
        <v>227</v>
      </c>
      <c r="AA3735" s="11" t="str">
        <f t="array" ref="AA3735">IFERROR(INDEX('Pontuação 3.0'!G$13:G$191, MATCH(Z3735, 'Pontuação 3.0'!F$13:F$191, 0)), "Faixa Indefinida")</f>
        <v>B</v>
      </c>
      <c r="AB3735" s="11">
        <f t="shared" si="7"/>
        <v>0</v>
      </c>
      <c r="AC3735" s="11">
        <f t="shared" si="8"/>
        <v>1</v>
      </c>
      <c r="AD3735" s="11">
        <f t="shared" si="9"/>
        <v>0</v>
      </c>
      <c r="AE3735" s="11">
        <f t="shared" si="10"/>
        <v>0</v>
      </c>
    </row>
    <row r="3736" ht="15.75" customHeight="1">
      <c r="A3736" s="7">
        <v>45658.0</v>
      </c>
      <c r="B3736" s="8" t="s">
        <v>8539</v>
      </c>
      <c r="C3736" s="8" t="s">
        <v>8540</v>
      </c>
      <c r="D3736" s="9">
        <v>8.1983009058E10</v>
      </c>
      <c r="E3736" s="8" t="s">
        <v>15428</v>
      </c>
      <c r="F3736" s="8" t="s">
        <v>15420</v>
      </c>
      <c r="G3736" s="8" t="s">
        <v>15586</v>
      </c>
      <c r="H3736" s="8" t="s">
        <v>15438</v>
      </c>
      <c r="I3736" s="8" t="s">
        <v>15431</v>
      </c>
      <c r="J3736" s="8" t="s">
        <v>15424</v>
      </c>
      <c r="K3736" s="8" t="s">
        <v>15425</v>
      </c>
      <c r="L3736" s="12" t="s">
        <v>15</v>
      </c>
      <c r="M3736" s="12" t="s">
        <v>3780</v>
      </c>
      <c r="N3736" s="12" t="s">
        <v>1153</v>
      </c>
      <c r="O3736" s="12" t="s">
        <v>3781</v>
      </c>
      <c r="P3736" s="12" t="s">
        <v>119</v>
      </c>
      <c r="R3736" s="10">
        <f>ROUNDUP(SUM(VLOOKUP(F3736,'Pontuação'!A$2:B$11,2,FALSE),VLOOKUP(E3736,'Pontuação'!C$2:D$11,2,FALSE),VLOOKUP(H3736,'Pontuação'!I$2:J$11,2,FALSE),VLOOKUP(I3736,'Pontuação'!G$2:H$11,2,FALSE),VLOOKUP(K3736,'Pontuação'!M$2:N$13,2,FALSE)),0)</f>
        <v>1544</v>
      </c>
      <c r="S3736" s="11">
        <f t="shared" si="1"/>
        <v>154</v>
      </c>
      <c r="T3736" s="11" t="str">
        <f t="array" ref="T3736">IFERROR(INDEX('Pontuação'!G$13:G$101, MATCH(S3736, 'Pontuação'!F$13:F$101, 0)), "Faixa Indefinida")</f>
        <v>C</v>
      </c>
      <c r="U3736" s="11">
        <f t="shared" si="2"/>
        <v>0</v>
      </c>
      <c r="V3736" s="11">
        <f t="shared" si="3"/>
        <v>0</v>
      </c>
      <c r="W3736" s="11">
        <f t="shared" si="4"/>
        <v>1</v>
      </c>
      <c r="X3736" s="11">
        <f t="shared" si="5"/>
        <v>0</v>
      </c>
      <c r="Y3736" s="11">
        <f>ROUNDUP(SUM(VLOOKUP(F3736,'Pontuação 3.0'!A$2:B$11,2,FALSE),VLOOKUP(E3736,'Pontuação 3.0'!C$2:D$11,2,FALSE),VLOOKUP(H3736,'Pontuação 3.0'!I$2:J$11,2,FALSE),VLOOKUP(J3736,'Pontuação 3.0'!K$2:L$11,2,FALSE),VLOOKUP(G3736,'Pontuação 3.0'!E$2:F$11,2,FALSE),VLOOKUP(I3736,'Pontuação 3.0'!G$2:H$11,2,FALSE),VLOOKUP(K3736,'Pontuação 3.0'!M$2:N$13,2,FALSE)),0)</f>
        <v>2186</v>
      </c>
      <c r="Z3736" s="11">
        <f t="shared" si="6"/>
        <v>219</v>
      </c>
      <c r="AA3736" s="11" t="str">
        <f t="array" ref="AA3736">IFERROR(INDEX('Pontuação 3.0'!G$13:G$191, MATCH(Z3736, 'Pontuação 3.0'!F$13:F$191, 0)), "Faixa Indefinida")</f>
        <v>B</v>
      </c>
      <c r="AB3736" s="11">
        <f t="shared" si="7"/>
        <v>0</v>
      </c>
      <c r="AC3736" s="11">
        <f t="shared" si="8"/>
        <v>1</v>
      </c>
      <c r="AD3736" s="11">
        <f t="shared" si="9"/>
        <v>0</v>
      </c>
      <c r="AE3736" s="11">
        <f t="shared" si="10"/>
        <v>0</v>
      </c>
    </row>
    <row r="3737" ht="15.75" customHeight="1">
      <c r="A3737" s="7">
        <v>45658.0</v>
      </c>
      <c r="B3737" s="8" t="s">
        <v>8536</v>
      </c>
      <c r="C3737" s="8" t="s">
        <v>8537</v>
      </c>
      <c r="D3737" s="8" t="s">
        <v>8538</v>
      </c>
      <c r="E3737" s="8" t="s">
        <v>15428</v>
      </c>
      <c r="F3737" s="8" t="s">
        <v>15420</v>
      </c>
      <c r="G3737" s="8" t="s">
        <v>15430</v>
      </c>
      <c r="H3737" s="8" t="s">
        <v>15422</v>
      </c>
      <c r="I3737" s="8" t="s">
        <v>15423</v>
      </c>
      <c r="J3737" s="8" t="s">
        <v>15424</v>
      </c>
      <c r="K3737" s="8" t="s">
        <v>15439</v>
      </c>
      <c r="L3737" s="12" t="s">
        <v>15</v>
      </c>
      <c r="M3737" s="12" t="s">
        <v>3780</v>
      </c>
      <c r="N3737" s="12" t="s">
        <v>205</v>
      </c>
      <c r="O3737" s="12" t="s">
        <v>3797</v>
      </c>
      <c r="P3737" s="12" t="s">
        <v>119</v>
      </c>
      <c r="R3737" s="10">
        <f>ROUNDUP(SUM(VLOOKUP(F3737,'Pontuação'!A$2:B$11,2,FALSE),VLOOKUP(E3737,'Pontuação'!C$2:D$11,2,FALSE),VLOOKUP(H3737,'Pontuação'!I$2:J$11,2,FALSE),VLOOKUP(I3737,'Pontuação'!G$2:H$11,2,FALSE),VLOOKUP(K3737,'Pontuação'!M$2:N$13,2,FALSE)),0)</f>
        <v>1597</v>
      </c>
      <c r="S3737" s="11">
        <f t="shared" si="1"/>
        <v>160</v>
      </c>
      <c r="T3737" s="11" t="str">
        <f t="array" ref="T3737">IFERROR(INDEX('Pontuação'!G$13:G$101, MATCH(S3737, 'Pontuação'!F$13:F$101, 0)), "Faixa Indefinida")</f>
        <v>C</v>
      </c>
      <c r="U3737" s="11">
        <f t="shared" si="2"/>
        <v>0</v>
      </c>
      <c r="V3737" s="11">
        <f t="shared" si="3"/>
        <v>0</v>
      </c>
      <c r="W3737" s="11">
        <f t="shared" si="4"/>
        <v>1</v>
      </c>
      <c r="X3737" s="11">
        <f t="shared" si="5"/>
        <v>0</v>
      </c>
      <c r="Y3737" s="11">
        <f>ROUNDUP(SUM(VLOOKUP(F3737,'Pontuação 3.0'!A$2:B$11,2,FALSE),VLOOKUP(E3737,'Pontuação 3.0'!C$2:D$11,2,FALSE),VLOOKUP(H3737,'Pontuação 3.0'!I$2:J$11,2,FALSE),VLOOKUP(J3737,'Pontuação 3.0'!K$2:L$11,2,FALSE),VLOOKUP(G3737,'Pontuação 3.0'!E$2:F$11,2,FALSE),VLOOKUP(I3737,'Pontuação 3.0'!G$2:H$11,2,FALSE),VLOOKUP(K3737,'Pontuação 3.0'!M$2:N$13,2,FALSE)),0)</f>
        <v>2100</v>
      </c>
      <c r="Z3737" s="11">
        <f t="shared" si="6"/>
        <v>210</v>
      </c>
      <c r="AA3737" s="11" t="str">
        <f t="array" ref="AA3737">IFERROR(INDEX('Pontuação 3.0'!G$13:G$191, MATCH(Z3737, 'Pontuação 3.0'!F$13:F$191, 0)), "Faixa Indefinida")</f>
        <v>C</v>
      </c>
      <c r="AB3737" s="11">
        <f t="shared" si="7"/>
        <v>0</v>
      </c>
      <c r="AC3737" s="11">
        <f t="shared" si="8"/>
        <v>0</v>
      </c>
      <c r="AD3737" s="11">
        <f t="shared" si="9"/>
        <v>1</v>
      </c>
      <c r="AE3737" s="11">
        <f t="shared" si="10"/>
        <v>0</v>
      </c>
    </row>
    <row r="3738" ht="15.75" customHeight="1">
      <c r="A3738" s="7">
        <v>45658.0</v>
      </c>
      <c r="B3738" s="8" t="s">
        <v>8541</v>
      </c>
      <c r="C3738" s="8" t="s">
        <v>8542</v>
      </c>
      <c r="D3738" s="9">
        <v>1.1950456356E10</v>
      </c>
      <c r="E3738" s="8" t="s">
        <v>15428</v>
      </c>
      <c r="F3738" s="8" t="s">
        <v>15454</v>
      </c>
      <c r="G3738" s="8" t="s">
        <v>15430</v>
      </c>
      <c r="H3738" s="8" t="s">
        <v>15422</v>
      </c>
      <c r="I3738" s="8" t="s">
        <v>15433</v>
      </c>
      <c r="J3738" s="8" t="s">
        <v>15424</v>
      </c>
      <c r="K3738" s="8" t="s">
        <v>15432</v>
      </c>
      <c r="L3738" s="12" t="s">
        <v>15</v>
      </c>
      <c r="M3738" s="12" t="s">
        <v>3780</v>
      </c>
      <c r="N3738" s="12" t="s">
        <v>1153</v>
      </c>
      <c r="O3738" s="12" t="s">
        <v>3781</v>
      </c>
      <c r="P3738" s="12" t="s">
        <v>119</v>
      </c>
      <c r="R3738" s="10">
        <f>ROUNDUP(SUM(VLOOKUP(F3738,'Pontuação'!A$2:B$11,2,FALSE),VLOOKUP(E3738,'Pontuação'!C$2:D$11,2,FALSE),VLOOKUP(H3738,'Pontuação'!I$2:J$11,2,FALSE),VLOOKUP(I3738,'Pontuação'!G$2:H$11,2,FALSE),VLOOKUP(K3738,'Pontuação'!M$2:N$13,2,FALSE)),0)</f>
        <v>1968</v>
      </c>
      <c r="S3738" s="11">
        <f t="shared" si="1"/>
        <v>197</v>
      </c>
      <c r="T3738" s="11" t="str">
        <f t="array" ref="T3738">IFERROR(INDEX('Pontuação'!G$13:G$101, MATCH(S3738, 'Pontuação'!F$13:F$101, 0)), "Faixa Indefinida")</f>
        <v>A</v>
      </c>
      <c r="U3738" s="11">
        <f t="shared" si="2"/>
        <v>1</v>
      </c>
      <c r="V3738" s="11">
        <f t="shared" si="3"/>
        <v>0</v>
      </c>
      <c r="W3738" s="11">
        <f t="shared" si="4"/>
        <v>0</v>
      </c>
      <c r="X3738" s="11">
        <f t="shared" si="5"/>
        <v>0</v>
      </c>
      <c r="Y3738" s="11">
        <f>ROUNDUP(SUM(VLOOKUP(F3738,'Pontuação 3.0'!A$2:B$11,2,FALSE),VLOOKUP(E3738,'Pontuação 3.0'!C$2:D$11,2,FALSE),VLOOKUP(H3738,'Pontuação 3.0'!I$2:J$11,2,FALSE),VLOOKUP(J3738,'Pontuação 3.0'!K$2:L$11,2,FALSE),VLOOKUP(G3738,'Pontuação 3.0'!E$2:F$11,2,FALSE),VLOOKUP(I3738,'Pontuação 3.0'!G$2:H$11,2,FALSE),VLOOKUP(K3738,'Pontuação 3.0'!M$2:N$13,2,FALSE)),0)</f>
        <v>2468</v>
      </c>
      <c r="Z3738" s="11">
        <f t="shared" si="6"/>
        <v>247</v>
      </c>
      <c r="AA3738" s="11" t="str">
        <f t="array" ref="AA3738">IFERROR(INDEX('Pontuação 3.0'!G$13:G$191, MATCH(Z3738, 'Pontuação 3.0'!F$13:F$191, 0)), "Faixa Indefinida")</f>
        <v>A</v>
      </c>
      <c r="AB3738" s="11">
        <f t="shared" si="7"/>
        <v>1</v>
      </c>
      <c r="AC3738" s="11">
        <f t="shared" si="8"/>
        <v>0</v>
      </c>
      <c r="AD3738" s="11">
        <f t="shared" si="9"/>
        <v>0</v>
      </c>
      <c r="AE3738" s="11">
        <f t="shared" si="10"/>
        <v>0</v>
      </c>
    </row>
    <row r="3739" ht="15.75" customHeight="1">
      <c r="A3739" s="7">
        <v>45658.0</v>
      </c>
      <c r="B3739" s="8" t="s">
        <v>8549</v>
      </c>
      <c r="C3739" s="8" t="s">
        <v>8550</v>
      </c>
      <c r="D3739" s="9">
        <v>3.8999472311E10</v>
      </c>
      <c r="E3739" s="8" t="s">
        <v>15419</v>
      </c>
      <c r="F3739" s="8" t="s">
        <v>15420</v>
      </c>
      <c r="G3739" s="8" t="s">
        <v>15451</v>
      </c>
      <c r="H3739" s="8" t="s">
        <v>15446</v>
      </c>
      <c r="I3739" s="8" t="s">
        <v>15423</v>
      </c>
      <c r="J3739" s="8" t="s">
        <v>15448</v>
      </c>
      <c r="K3739" s="8" t="s">
        <v>15425</v>
      </c>
      <c r="L3739" s="12" t="s">
        <v>15</v>
      </c>
      <c r="M3739" s="12" t="s">
        <v>3780</v>
      </c>
      <c r="N3739" s="12" t="s">
        <v>986</v>
      </c>
      <c r="O3739" s="12" t="s">
        <v>3781</v>
      </c>
      <c r="P3739" s="12" t="s">
        <v>119</v>
      </c>
      <c r="R3739" s="10">
        <f>ROUNDUP(SUM(VLOOKUP(F3739,'Pontuação'!A$2:B$11,2,FALSE),VLOOKUP(E3739,'Pontuação'!C$2:D$11,2,FALSE),VLOOKUP(H3739,'Pontuação'!I$2:J$11,2,FALSE),VLOOKUP(I3739,'Pontuação'!G$2:H$11,2,FALSE),VLOOKUP(K3739,'Pontuação'!M$2:N$13,2,FALSE)),0)</f>
        <v>1599</v>
      </c>
      <c r="S3739" s="11">
        <f t="shared" si="1"/>
        <v>160</v>
      </c>
      <c r="T3739" s="11" t="str">
        <f t="array" ref="T3739">IFERROR(INDEX('Pontuação'!G$13:G$101, MATCH(S3739, 'Pontuação'!F$13:F$101, 0)), "Faixa Indefinida")</f>
        <v>C</v>
      </c>
      <c r="U3739" s="11">
        <f t="shared" si="2"/>
        <v>0</v>
      </c>
      <c r="V3739" s="11">
        <f t="shared" si="3"/>
        <v>0</v>
      </c>
      <c r="W3739" s="11">
        <f t="shared" si="4"/>
        <v>1</v>
      </c>
      <c r="X3739" s="11">
        <f t="shared" si="5"/>
        <v>0</v>
      </c>
      <c r="Y3739" s="11">
        <f>ROUNDUP(SUM(VLOOKUP(F3739,'Pontuação 3.0'!A$2:B$11,2,FALSE),VLOOKUP(E3739,'Pontuação 3.0'!C$2:D$11,2,FALSE),VLOOKUP(H3739,'Pontuação 3.0'!I$2:J$11,2,FALSE),VLOOKUP(J3739,'Pontuação 3.0'!K$2:L$11,2,FALSE),VLOOKUP(G3739,'Pontuação 3.0'!E$2:F$11,2,FALSE),VLOOKUP(I3739,'Pontuação 3.0'!G$2:H$11,2,FALSE),VLOOKUP(K3739,'Pontuação 3.0'!M$2:N$13,2,FALSE)),0)</f>
        <v>2290</v>
      </c>
      <c r="Z3739" s="11">
        <f t="shared" si="6"/>
        <v>229</v>
      </c>
      <c r="AA3739" s="11" t="str">
        <f t="array" ref="AA3739">IFERROR(INDEX('Pontuação 3.0'!G$13:G$191, MATCH(Z3739, 'Pontuação 3.0'!F$13:F$191, 0)), "Faixa Indefinida")</f>
        <v>B</v>
      </c>
      <c r="AB3739" s="11">
        <f t="shared" si="7"/>
        <v>0</v>
      </c>
      <c r="AC3739" s="11">
        <f t="shared" si="8"/>
        <v>1</v>
      </c>
      <c r="AD3739" s="11">
        <f t="shared" si="9"/>
        <v>0</v>
      </c>
      <c r="AE3739" s="11">
        <f t="shared" si="10"/>
        <v>0</v>
      </c>
    </row>
    <row r="3740" ht="15.75" customHeight="1">
      <c r="A3740" s="7">
        <v>45658.0</v>
      </c>
      <c r="B3740" s="8" t="s">
        <v>8551</v>
      </c>
      <c r="C3740" s="8" t="s">
        <v>8552</v>
      </c>
      <c r="D3740" s="9">
        <v>1.1970837734E10</v>
      </c>
      <c r="E3740" s="8" t="s">
        <v>15428</v>
      </c>
      <c r="F3740" s="8" t="s">
        <v>15420</v>
      </c>
      <c r="G3740" s="8" t="s">
        <v>15430</v>
      </c>
      <c r="H3740" s="8" t="s">
        <v>15446</v>
      </c>
      <c r="I3740" s="8" t="s">
        <v>15423</v>
      </c>
      <c r="J3740" s="8" t="s">
        <v>15424</v>
      </c>
      <c r="K3740" s="8" t="s">
        <v>15432</v>
      </c>
      <c r="L3740" s="12" t="s">
        <v>15</v>
      </c>
      <c r="M3740" s="12" t="s">
        <v>3780</v>
      </c>
      <c r="N3740" s="12" t="s">
        <v>93</v>
      </c>
      <c r="O3740" s="12" t="s">
        <v>3870</v>
      </c>
      <c r="P3740" s="12" t="s">
        <v>119</v>
      </c>
      <c r="R3740" s="10">
        <f>ROUNDUP(SUM(VLOOKUP(F3740,'Pontuação'!A$2:B$11,2,FALSE),VLOOKUP(E3740,'Pontuação'!C$2:D$11,2,FALSE),VLOOKUP(H3740,'Pontuação'!I$2:J$11,2,FALSE),VLOOKUP(I3740,'Pontuação'!G$2:H$11,2,FALSE),VLOOKUP(K3740,'Pontuação'!M$2:N$13,2,FALSE)),0)</f>
        <v>1727</v>
      </c>
      <c r="S3740" s="11">
        <f t="shared" si="1"/>
        <v>173</v>
      </c>
      <c r="T3740" s="11" t="str">
        <f t="array" ref="T3740">IFERROR(INDEX('Pontuação'!G$13:G$101, MATCH(S3740, 'Pontuação'!F$13:F$101, 0)), "Faixa Indefinida")</f>
        <v>B</v>
      </c>
      <c r="U3740" s="11">
        <f t="shared" si="2"/>
        <v>0</v>
      </c>
      <c r="V3740" s="11">
        <f t="shared" si="3"/>
        <v>1</v>
      </c>
      <c r="W3740" s="11">
        <f t="shared" si="4"/>
        <v>0</v>
      </c>
      <c r="X3740" s="11">
        <f t="shared" si="5"/>
        <v>0</v>
      </c>
      <c r="Y3740" s="11">
        <f>ROUNDUP(SUM(VLOOKUP(F3740,'Pontuação 3.0'!A$2:B$11,2,FALSE),VLOOKUP(E3740,'Pontuação 3.0'!C$2:D$11,2,FALSE),VLOOKUP(H3740,'Pontuação 3.0'!I$2:J$11,2,FALSE),VLOOKUP(J3740,'Pontuação 3.0'!K$2:L$11,2,FALSE),VLOOKUP(G3740,'Pontuação 3.0'!E$2:F$11,2,FALSE),VLOOKUP(I3740,'Pontuação 3.0'!G$2:H$11,2,FALSE),VLOOKUP(K3740,'Pontuação 3.0'!M$2:N$13,2,FALSE)),0)</f>
        <v>2295</v>
      </c>
      <c r="Z3740" s="11">
        <f t="shared" si="6"/>
        <v>230</v>
      </c>
      <c r="AA3740" s="11" t="str">
        <f t="array" ref="AA3740">IFERROR(INDEX('Pontuação 3.0'!G$13:G$191, MATCH(Z3740, 'Pontuação 3.0'!F$13:F$191, 0)), "Faixa Indefinida")</f>
        <v>B</v>
      </c>
      <c r="AB3740" s="11">
        <f t="shared" si="7"/>
        <v>0</v>
      </c>
      <c r="AC3740" s="11">
        <f t="shared" si="8"/>
        <v>1</v>
      </c>
      <c r="AD3740" s="11">
        <f t="shared" si="9"/>
        <v>0</v>
      </c>
      <c r="AE3740" s="11">
        <f t="shared" si="10"/>
        <v>0</v>
      </c>
    </row>
    <row r="3741" ht="15.75" customHeight="1">
      <c r="A3741" s="7">
        <v>45658.0</v>
      </c>
      <c r="B3741" s="8" t="s">
        <v>8556</v>
      </c>
      <c r="C3741" s="8" t="s">
        <v>8557</v>
      </c>
      <c r="D3741" s="9">
        <v>5.1990089089E10</v>
      </c>
      <c r="E3741" s="8" t="s">
        <v>15428</v>
      </c>
      <c r="F3741" s="8" t="s">
        <v>15442</v>
      </c>
      <c r="G3741" s="8" t="s">
        <v>15421</v>
      </c>
      <c r="H3741" s="8" t="s">
        <v>15443</v>
      </c>
      <c r="I3741" s="8" t="s">
        <v>15423</v>
      </c>
      <c r="J3741" s="8" t="s">
        <v>15424</v>
      </c>
      <c r="K3741" s="8" t="s">
        <v>15425</v>
      </c>
      <c r="L3741" s="12" t="s">
        <v>15</v>
      </c>
      <c r="M3741" s="12" t="s">
        <v>3780</v>
      </c>
      <c r="N3741" s="12" t="s">
        <v>133</v>
      </c>
      <c r="O3741" s="12" t="s">
        <v>3781</v>
      </c>
      <c r="P3741" s="12" t="s">
        <v>119</v>
      </c>
      <c r="R3741" s="10">
        <f>ROUNDUP(SUM(VLOOKUP(F3741,'Pontuação'!A$2:B$11,2,FALSE),VLOOKUP(E3741,'Pontuação'!C$2:D$11,2,FALSE),VLOOKUP(H3741,'Pontuação'!I$2:J$11,2,FALSE),VLOOKUP(I3741,'Pontuação'!G$2:H$11,2,FALSE),VLOOKUP(K3741,'Pontuação'!M$2:N$13,2,FALSE)),0)</f>
        <v>1567</v>
      </c>
      <c r="S3741" s="11">
        <f t="shared" si="1"/>
        <v>157</v>
      </c>
      <c r="T3741" s="11" t="str">
        <f t="array" ref="T3741">IFERROR(INDEX('Pontuação'!G$13:G$101, MATCH(S3741, 'Pontuação'!F$13:F$101, 0)), "Faixa Indefinida")</f>
        <v>C</v>
      </c>
      <c r="U3741" s="11">
        <f t="shared" si="2"/>
        <v>0</v>
      </c>
      <c r="V3741" s="11">
        <f t="shared" si="3"/>
        <v>0</v>
      </c>
      <c r="W3741" s="11">
        <f t="shared" si="4"/>
        <v>1</v>
      </c>
      <c r="X3741" s="11">
        <f t="shared" si="5"/>
        <v>0</v>
      </c>
      <c r="Y3741" s="11">
        <f>ROUNDUP(SUM(VLOOKUP(F3741,'Pontuação 3.0'!A$2:B$11,2,FALSE),VLOOKUP(E3741,'Pontuação 3.0'!C$2:D$11,2,FALSE),VLOOKUP(H3741,'Pontuação 3.0'!I$2:J$11,2,FALSE),VLOOKUP(J3741,'Pontuação 3.0'!K$2:L$11,2,FALSE),VLOOKUP(G3741,'Pontuação 3.0'!E$2:F$11,2,FALSE),VLOOKUP(I3741,'Pontuação 3.0'!G$2:H$11,2,FALSE),VLOOKUP(K3741,'Pontuação 3.0'!M$2:N$13,2,FALSE)),0)</f>
        <v>1785</v>
      </c>
      <c r="Z3741" s="11">
        <f t="shared" si="6"/>
        <v>179</v>
      </c>
      <c r="AA3741" s="11" t="str">
        <f t="array" ref="AA3741">IFERROR(INDEX('Pontuação 3.0'!G$13:G$191, MATCH(Z3741, 'Pontuação 3.0'!F$13:F$191, 0)), "Faixa Indefinida")</f>
        <v>D</v>
      </c>
      <c r="AB3741" s="11">
        <f t="shared" si="7"/>
        <v>0</v>
      </c>
      <c r="AC3741" s="11">
        <f t="shared" si="8"/>
        <v>0</v>
      </c>
      <c r="AD3741" s="11">
        <f t="shared" si="9"/>
        <v>0</v>
      </c>
      <c r="AE3741" s="11">
        <f t="shared" si="10"/>
        <v>1</v>
      </c>
    </row>
    <row r="3742" ht="15.75" customHeight="1">
      <c r="A3742" s="7">
        <v>45658.0</v>
      </c>
      <c r="B3742" s="8" t="s">
        <v>8543</v>
      </c>
      <c r="C3742" s="8" t="s">
        <v>8544</v>
      </c>
      <c r="D3742" s="13" t="s">
        <v>15821</v>
      </c>
      <c r="E3742" s="8" t="s">
        <v>15428</v>
      </c>
      <c r="F3742" s="8" t="s">
        <v>15442</v>
      </c>
      <c r="G3742" s="8" t="s">
        <v>15430</v>
      </c>
      <c r="H3742" s="8" t="s">
        <v>15446</v>
      </c>
      <c r="I3742" s="8" t="s">
        <v>15431</v>
      </c>
      <c r="J3742" s="8" t="s">
        <v>15424</v>
      </c>
      <c r="K3742" s="8" t="s">
        <v>15432</v>
      </c>
      <c r="L3742" s="12" t="s">
        <v>15</v>
      </c>
      <c r="M3742" s="12" t="s">
        <v>3780</v>
      </c>
      <c r="N3742" s="12" t="s">
        <v>360</v>
      </c>
      <c r="O3742" s="12" t="s">
        <v>3792</v>
      </c>
      <c r="P3742" s="12" t="s">
        <v>17</v>
      </c>
      <c r="R3742" s="10">
        <f>ROUNDUP(SUM(VLOOKUP(F3742,'Pontuação'!A$2:B$11,2,FALSE),VLOOKUP(E3742,'Pontuação'!C$2:D$11,2,FALSE),VLOOKUP(H3742,'Pontuação'!I$2:J$11,2,FALSE),VLOOKUP(I3742,'Pontuação'!G$2:H$11,2,FALSE),VLOOKUP(K3742,'Pontuação'!M$2:N$13,2,FALSE)),0)</f>
        <v>1820</v>
      </c>
      <c r="S3742" s="11">
        <f t="shared" si="1"/>
        <v>182</v>
      </c>
      <c r="T3742" s="11" t="str">
        <f t="array" ref="T3742">IFERROR(INDEX('Pontuação'!G$13:G$101, MATCH(S3742, 'Pontuação'!F$13:F$101, 0)), "Faixa Indefinida")</f>
        <v>B</v>
      </c>
      <c r="U3742" s="11">
        <f t="shared" si="2"/>
        <v>0</v>
      </c>
      <c r="V3742" s="11">
        <f t="shared" si="3"/>
        <v>1</v>
      </c>
      <c r="W3742" s="11">
        <f t="shared" si="4"/>
        <v>0</v>
      </c>
      <c r="X3742" s="11">
        <f t="shared" si="5"/>
        <v>0</v>
      </c>
      <c r="Y3742" s="11">
        <f>ROUNDUP(SUM(VLOOKUP(F3742,'Pontuação 3.0'!A$2:B$11,2,FALSE),VLOOKUP(E3742,'Pontuação 3.0'!C$2:D$11,2,FALSE),VLOOKUP(H3742,'Pontuação 3.0'!I$2:J$11,2,FALSE),VLOOKUP(J3742,'Pontuação 3.0'!K$2:L$11,2,FALSE),VLOOKUP(G3742,'Pontuação 3.0'!E$2:F$11,2,FALSE),VLOOKUP(I3742,'Pontuação 3.0'!G$2:H$11,2,FALSE),VLOOKUP(K3742,'Pontuação 3.0'!M$2:N$13,2,FALSE)),0)</f>
        <v>2314</v>
      </c>
      <c r="Z3742" s="11">
        <f t="shared" si="6"/>
        <v>231</v>
      </c>
      <c r="AA3742" s="11" t="str">
        <f t="array" ref="AA3742">IFERROR(INDEX('Pontuação 3.0'!G$13:G$191, MATCH(Z3742, 'Pontuação 3.0'!F$13:F$191, 0)), "Faixa Indefinida")</f>
        <v>B</v>
      </c>
      <c r="AB3742" s="11">
        <f t="shared" si="7"/>
        <v>0</v>
      </c>
      <c r="AC3742" s="11">
        <f t="shared" si="8"/>
        <v>1</v>
      </c>
      <c r="AD3742" s="11">
        <f t="shared" si="9"/>
        <v>0</v>
      </c>
      <c r="AE3742" s="11">
        <f t="shared" si="10"/>
        <v>0</v>
      </c>
    </row>
    <row r="3743" ht="15.75" customHeight="1">
      <c r="A3743" s="7">
        <v>45658.0</v>
      </c>
      <c r="B3743" s="8" t="s">
        <v>8558</v>
      </c>
      <c r="C3743" s="8" t="s">
        <v>8559</v>
      </c>
      <c r="D3743" s="9">
        <v>3.1975466791E10</v>
      </c>
      <c r="E3743" s="8" t="s">
        <v>15428</v>
      </c>
      <c r="F3743" s="8" t="s">
        <v>15454</v>
      </c>
      <c r="G3743" s="8" t="s">
        <v>15430</v>
      </c>
      <c r="H3743" s="8" t="s">
        <v>15422</v>
      </c>
      <c r="I3743" s="8" t="s">
        <v>15423</v>
      </c>
      <c r="J3743" s="8" t="s">
        <v>15424</v>
      </c>
      <c r="K3743" s="8" t="s">
        <v>15425</v>
      </c>
      <c r="L3743" s="12" t="s">
        <v>15</v>
      </c>
      <c r="M3743" s="12" t="s">
        <v>3780</v>
      </c>
      <c r="N3743" s="12" t="s">
        <v>205</v>
      </c>
      <c r="O3743" s="12" t="s">
        <v>3781</v>
      </c>
      <c r="P3743" s="12" t="s">
        <v>119</v>
      </c>
      <c r="R3743" s="10">
        <f>ROUNDUP(SUM(VLOOKUP(F3743,'Pontuação'!A$2:B$11,2,FALSE),VLOOKUP(E3743,'Pontuação'!C$2:D$11,2,FALSE),VLOOKUP(H3743,'Pontuação'!I$2:J$11,2,FALSE),VLOOKUP(I3743,'Pontuação'!G$2:H$11,2,FALSE),VLOOKUP(K3743,'Pontuação'!M$2:N$13,2,FALSE)),0)</f>
        <v>1558</v>
      </c>
      <c r="S3743" s="11">
        <f t="shared" si="1"/>
        <v>156</v>
      </c>
      <c r="T3743" s="11" t="str">
        <f t="array" ref="T3743">IFERROR(INDEX('Pontuação'!G$13:G$101, MATCH(S3743, 'Pontuação'!F$13:F$101, 0)), "Faixa Indefinida")</f>
        <v>C</v>
      </c>
      <c r="U3743" s="11">
        <f t="shared" si="2"/>
        <v>0</v>
      </c>
      <c r="V3743" s="11">
        <f t="shared" si="3"/>
        <v>0</v>
      </c>
      <c r="W3743" s="11">
        <f t="shared" si="4"/>
        <v>1</v>
      </c>
      <c r="X3743" s="11">
        <f t="shared" si="5"/>
        <v>0</v>
      </c>
      <c r="Y3743" s="11">
        <f>ROUNDUP(SUM(VLOOKUP(F3743,'Pontuação 3.0'!A$2:B$11,2,FALSE),VLOOKUP(E3743,'Pontuação 3.0'!C$2:D$11,2,FALSE),VLOOKUP(H3743,'Pontuação 3.0'!I$2:J$11,2,FALSE),VLOOKUP(J3743,'Pontuação 3.0'!K$2:L$11,2,FALSE),VLOOKUP(G3743,'Pontuação 3.0'!E$2:F$11,2,FALSE),VLOOKUP(I3743,'Pontuação 3.0'!G$2:H$11,2,FALSE),VLOOKUP(K3743,'Pontuação 3.0'!M$2:N$13,2,FALSE)),0)</f>
        <v>2107</v>
      </c>
      <c r="Z3743" s="11">
        <f t="shared" si="6"/>
        <v>211</v>
      </c>
      <c r="AA3743" s="11" t="str">
        <f t="array" ref="AA3743">IFERROR(INDEX('Pontuação 3.0'!G$13:G$191, MATCH(Z3743, 'Pontuação 3.0'!F$13:F$191, 0)), "Faixa Indefinida")</f>
        <v>C</v>
      </c>
      <c r="AB3743" s="11">
        <f t="shared" si="7"/>
        <v>0</v>
      </c>
      <c r="AC3743" s="11">
        <f t="shared" si="8"/>
        <v>0</v>
      </c>
      <c r="AD3743" s="11">
        <f t="shared" si="9"/>
        <v>1</v>
      </c>
      <c r="AE3743" s="11">
        <f t="shared" si="10"/>
        <v>0</v>
      </c>
    </row>
    <row r="3744" ht="15.75" customHeight="1">
      <c r="A3744" s="7">
        <v>45658.0</v>
      </c>
      <c r="B3744" s="8" t="s">
        <v>8547</v>
      </c>
      <c r="C3744" s="8" t="s">
        <v>8548</v>
      </c>
      <c r="D3744" s="9">
        <v>6.9992440555E10</v>
      </c>
      <c r="E3744" s="8" t="s">
        <v>15428</v>
      </c>
      <c r="F3744" s="8" t="s">
        <v>15420</v>
      </c>
      <c r="G3744" s="8" t="s">
        <v>15430</v>
      </c>
      <c r="H3744" s="8" t="s">
        <v>15422</v>
      </c>
      <c r="I3744" s="8" t="s">
        <v>15423</v>
      </c>
      <c r="J3744" s="8" t="s">
        <v>15424</v>
      </c>
      <c r="K3744" s="8" t="s">
        <v>15425</v>
      </c>
      <c r="L3744" s="12" t="s">
        <v>15</v>
      </c>
      <c r="M3744" s="12" t="s">
        <v>3780</v>
      </c>
      <c r="N3744" s="12" t="s">
        <v>93</v>
      </c>
      <c r="O3744" s="12" t="s">
        <v>3781</v>
      </c>
      <c r="P3744" s="12" t="s">
        <v>119</v>
      </c>
      <c r="R3744" s="10">
        <f>ROUNDUP(SUM(VLOOKUP(F3744,'Pontuação'!A$2:B$11,2,FALSE),VLOOKUP(E3744,'Pontuação'!C$2:D$11,2,FALSE),VLOOKUP(H3744,'Pontuação'!I$2:J$11,2,FALSE),VLOOKUP(I3744,'Pontuação'!G$2:H$11,2,FALSE),VLOOKUP(K3744,'Pontuação'!M$2:N$13,2,FALSE)),0)</f>
        <v>1553</v>
      </c>
      <c r="S3744" s="11">
        <f t="shared" si="1"/>
        <v>155</v>
      </c>
      <c r="T3744" s="11" t="str">
        <f t="array" ref="T3744">IFERROR(INDEX('Pontuação'!G$13:G$101, MATCH(S3744, 'Pontuação'!F$13:F$101, 0)), "Faixa Indefinida")</f>
        <v>C</v>
      </c>
      <c r="U3744" s="11">
        <f t="shared" si="2"/>
        <v>0</v>
      </c>
      <c r="V3744" s="11">
        <f t="shared" si="3"/>
        <v>0</v>
      </c>
      <c r="W3744" s="11">
        <f t="shared" si="4"/>
        <v>1</v>
      </c>
      <c r="X3744" s="11">
        <f t="shared" si="5"/>
        <v>0</v>
      </c>
      <c r="Y3744" s="11">
        <f>ROUNDUP(SUM(VLOOKUP(F3744,'Pontuação 3.0'!A$2:B$11,2,FALSE),VLOOKUP(E3744,'Pontuação 3.0'!C$2:D$11,2,FALSE),VLOOKUP(H3744,'Pontuação 3.0'!I$2:J$11,2,FALSE),VLOOKUP(J3744,'Pontuação 3.0'!K$2:L$11,2,FALSE),VLOOKUP(G3744,'Pontuação 3.0'!E$2:F$11,2,FALSE),VLOOKUP(I3744,'Pontuação 3.0'!G$2:H$11,2,FALSE),VLOOKUP(K3744,'Pontuação 3.0'!M$2:N$13,2,FALSE)),0)</f>
        <v>2122</v>
      </c>
      <c r="Z3744" s="11">
        <f t="shared" si="6"/>
        <v>212</v>
      </c>
      <c r="AA3744" s="11" t="str">
        <f t="array" ref="AA3744">IFERROR(INDEX('Pontuação 3.0'!G$13:G$191, MATCH(Z3744, 'Pontuação 3.0'!F$13:F$191, 0)), "Faixa Indefinida")</f>
        <v>C</v>
      </c>
      <c r="AB3744" s="11">
        <f t="shared" si="7"/>
        <v>0</v>
      </c>
      <c r="AC3744" s="11">
        <f t="shared" si="8"/>
        <v>0</v>
      </c>
      <c r="AD3744" s="11">
        <f t="shared" si="9"/>
        <v>1</v>
      </c>
      <c r="AE3744" s="11">
        <f t="shared" si="10"/>
        <v>0</v>
      </c>
    </row>
    <row r="3745" ht="15.75" customHeight="1">
      <c r="A3745" s="7">
        <v>45658.0</v>
      </c>
      <c r="B3745" s="8" t="s">
        <v>8564</v>
      </c>
      <c r="C3745" s="8" t="s">
        <v>8565</v>
      </c>
      <c r="D3745" s="9">
        <v>7.5983221158E10</v>
      </c>
      <c r="E3745" s="8" t="s">
        <v>15428</v>
      </c>
      <c r="F3745" s="8" t="s">
        <v>15420</v>
      </c>
      <c r="G3745" s="8" t="s">
        <v>15421</v>
      </c>
      <c r="H3745" s="8" t="s">
        <v>15422</v>
      </c>
      <c r="I3745" s="8" t="s">
        <v>15433</v>
      </c>
      <c r="J3745" s="8" t="s">
        <v>15424</v>
      </c>
      <c r="K3745" s="8" t="s">
        <v>15425</v>
      </c>
      <c r="L3745" s="12" t="s">
        <v>15</v>
      </c>
      <c r="M3745" s="12" t="s">
        <v>3780</v>
      </c>
      <c r="N3745" s="12" t="s">
        <v>1153</v>
      </c>
      <c r="O3745" s="12" t="s">
        <v>3781</v>
      </c>
      <c r="P3745" s="12" t="s">
        <v>119</v>
      </c>
      <c r="R3745" s="10">
        <f>ROUNDUP(SUM(VLOOKUP(F3745,'Pontuação'!A$2:B$11,2,FALSE),VLOOKUP(E3745,'Pontuação'!C$2:D$11,2,FALSE),VLOOKUP(H3745,'Pontuação'!I$2:J$11,2,FALSE),VLOOKUP(I3745,'Pontuação'!G$2:H$11,2,FALSE),VLOOKUP(K3745,'Pontuação'!M$2:N$13,2,FALSE)),0)</f>
        <v>1831</v>
      </c>
      <c r="S3745" s="11">
        <f t="shared" si="1"/>
        <v>183</v>
      </c>
      <c r="T3745" s="11" t="str">
        <f t="array" ref="T3745">IFERROR(INDEX('Pontuação'!G$13:G$101, MATCH(S3745, 'Pontuação'!F$13:F$101, 0)), "Faixa Indefinida")</f>
        <v>B</v>
      </c>
      <c r="U3745" s="11">
        <f t="shared" si="2"/>
        <v>0</v>
      </c>
      <c r="V3745" s="11">
        <f t="shared" si="3"/>
        <v>1</v>
      </c>
      <c r="W3745" s="11">
        <f t="shared" si="4"/>
        <v>0</v>
      </c>
      <c r="X3745" s="11">
        <f t="shared" si="5"/>
        <v>0</v>
      </c>
      <c r="Y3745" s="11">
        <f>ROUNDUP(SUM(VLOOKUP(F3745,'Pontuação 3.0'!A$2:B$11,2,FALSE),VLOOKUP(E3745,'Pontuação 3.0'!C$2:D$11,2,FALSE),VLOOKUP(H3745,'Pontuação 3.0'!I$2:J$11,2,FALSE),VLOOKUP(J3745,'Pontuação 3.0'!K$2:L$11,2,FALSE),VLOOKUP(G3745,'Pontuação 3.0'!E$2:F$11,2,FALSE),VLOOKUP(I3745,'Pontuação 3.0'!G$2:H$11,2,FALSE),VLOOKUP(K3745,'Pontuação 3.0'!M$2:N$13,2,FALSE)),0)</f>
        <v>2257</v>
      </c>
      <c r="Z3745" s="11">
        <f t="shared" si="6"/>
        <v>226</v>
      </c>
      <c r="AA3745" s="11" t="str">
        <f t="array" ref="AA3745">IFERROR(INDEX('Pontuação 3.0'!G$13:G$191, MATCH(Z3745, 'Pontuação 3.0'!F$13:F$191, 0)), "Faixa Indefinida")</f>
        <v>B</v>
      </c>
      <c r="AB3745" s="11">
        <f t="shared" si="7"/>
        <v>0</v>
      </c>
      <c r="AC3745" s="11">
        <f t="shared" si="8"/>
        <v>1</v>
      </c>
      <c r="AD3745" s="11">
        <f t="shared" si="9"/>
        <v>0</v>
      </c>
      <c r="AE3745" s="11">
        <f t="shared" si="10"/>
        <v>0</v>
      </c>
    </row>
    <row r="3746" ht="15.75" customHeight="1">
      <c r="A3746" s="7">
        <v>45658.0</v>
      </c>
      <c r="B3746" s="8" t="s">
        <v>8560</v>
      </c>
      <c r="C3746" s="8" t="s">
        <v>8561</v>
      </c>
      <c r="D3746" s="9">
        <v>4.1998927307E10</v>
      </c>
      <c r="E3746" s="8" t="s">
        <v>15428</v>
      </c>
      <c r="F3746" s="8" t="s">
        <v>15420</v>
      </c>
      <c r="G3746" s="8" t="s">
        <v>15430</v>
      </c>
      <c r="H3746" s="8" t="s">
        <v>15446</v>
      </c>
      <c r="I3746" s="8" t="s">
        <v>15431</v>
      </c>
      <c r="J3746" s="8" t="s">
        <v>15424</v>
      </c>
      <c r="K3746" s="8" t="s">
        <v>15432</v>
      </c>
      <c r="L3746" s="12" t="s">
        <v>15</v>
      </c>
      <c r="M3746" s="12" t="s">
        <v>3780</v>
      </c>
      <c r="N3746" s="12" t="s">
        <v>93</v>
      </c>
      <c r="O3746" s="12" t="s">
        <v>3781</v>
      </c>
      <c r="P3746" s="12" t="s">
        <v>119</v>
      </c>
      <c r="R3746" s="10">
        <f>ROUNDUP(SUM(VLOOKUP(F3746,'Pontuação'!A$2:B$11,2,FALSE),VLOOKUP(E3746,'Pontuação'!C$2:D$11,2,FALSE),VLOOKUP(H3746,'Pontuação'!I$2:J$11,2,FALSE),VLOOKUP(I3746,'Pontuação'!G$2:H$11,2,FALSE),VLOOKUP(K3746,'Pontuação'!M$2:N$13,2,FALSE)),0)</f>
        <v>1832</v>
      </c>
      <c r="S3746" s="11">
        <f t="shared" si="1"/>
        <v>183</v>
      </c>
      <c r="T3746" s="11" t="str">
        <f t="array" ref="T3746">IFERROR(INDEX('Pontuação'!G$13:G$101, MATCH(S3746, 'Pontuação'!F$13:F$101, 0)), "Faixa Indefinida")</f>
        <v>B</v>
      </c>
      <c r="U3746" s="11">
        <f t="shared" si="2"/>
        <v>0</v>
      </c>
      <c r="V3746" s="11">
        <f t="shared" si="3"/>
        <v>1</v>
      </c>
      <c r="W3746" s="11">
        <f t="shared" si="4"/>
        <v>0</v>
      </c>
      <c r="X3746" s="11">
        <f t="shared" si="5"/>
        <v>0</v>
      </c>
      <c r="Y3746" s="11">
        <f>ROUNDUP(SUM(VLOOKUP(F3746,'Pontuação 3.0'!A$2:B$11,2,FALSE),VLOOKUP(E3746,'Pontuação 3.0'!C$2:D$11,2,FALSE),VLOOKUP(H3746,'Pontuação 3.0'!I$2:J$11,2,FALSE),VLOOKUP(J3746,'Pontuação 3.0'!K$2:L$11,2,FALSE),VLOOKUP(G3746,'Pontuação 3.0'!E$2:F$11,2,FALSE),VLOOKUP(I3746,'Pontuação 3.0'!G$2:H$11,2,FALSE),VLOOKUP(K3746,'Pontuação 3.0'!M$2:N$13,2,FALSE)),0)</f>
        <v>2447</v>
      </c>
      <c r="Z3746" s="11">
        <f t="shared" si="6"/>
        <v>245</v>
      </c>
      <c r="AA3746" s="11" t="str">
        <f t="array" ref="AA3746">IFERROR(INDEX('Pontuação 3.0'!G$13:G$191, MATCH(Z3746, 'Pontuação 3.0'!F$13:F$191, 0)), "Faixa Indefinida")</f>
        <v>A</v>
      </c>
      <c r="AB3746" s="11">
        <f t="shared" si="7"/>
        <v>1</v>
      </c>
      <c r="AC3746" s="11">
        <f t="shared" si="8"/>
        <v>0</v>
      </c>
      <c r="AD3746" s="11">
        <f t="shared" si="9"/>
        <v>0</v>
      </c>
      <c r="AE3746" s="11">
        <f t="shared" si="10"/>
        <v>0</v>
      </c>
    </row>
    <row r="3747" ht="15.75" customHeight="1">
      <c r="A3747" s="7">
        <v>45658.0</v>
      </c>
      <c r="B3747" s="8" t="s">
        <v>8566</v>
      </c>
      <c r="C3747" s="8" t="s">
        <v>8567</v>
      </c>
      <c r="D3747" s="9">
        <v>6.1992480286E10</v>
      </c>
      <c r="E3747" s="8" t="s">
        <v>15428</v>
      </c>
      <c r="F3747" s="8" t="s">
        <v>15442</v>
      </c>
      <c r="G3747" s="8" t="s">
        <v>15421</v>
      </c>
      <c r="H3747" s="8" t="s">
        <v>15438</v>
      </c>
      <c r="I3747" s="8" t="s">
        <v>15423</v>
      </c>
      <c r="J3747" s="8" t="s">
        <v>15424</v>
      </c>
      <c r="K3747" s="8" t="s">
        <v>15432</v>
      </c>
      <c r="L3747" s="12" t="s">
        <v>15</v>
      </c>
      <c r="M3747" s="12" t="s">
        <v>3780</v>
      </c>
      <c r="N3747" s="12" t="s">
        <v>133</v>
      </c>
      <c r="O3747" s="12" t="s">
        <v>3792</v>
      </c>
      <c r="P3747" s="12" t="s">
        <v>17</v>
      </c>
      <c r="R3747" s="10">
        <f>ROUNDUP(SUM(VLOOKUP(F3747,'Pontuação'!A$2:B$11,2,FALSE),VLOOKUP(E3747,'Pontuação'!C$2:D$11,2,FALSE),VLOOKUP(H3747,'Pontuação'!I$2:J$11,2,FALSE),VLOOKUP(I3747,'Pontuação'!G$2:H$11,2,FALSE),VLOOKUP(K3747,'Pontuação'!M$2:N$13,2,FALSE)),0)</f>
        <v>1559</v>
      </c>
      <c r="S3747" s="11">
        <f t="shared" si="1"/>
        <v>156</v>
      </c>
      <c r="T3747" s="11" t="str">
        <f t="array" ref="T3747">IFERROR(INDEX('Pontuação'!G$13:G$101, MATCH(S3747, 'Pontuação'!F$13:F$101, 0)), "Faixa Indefinida")</f>
        <v>C</v>
      </c>
      <c r="U3747" s="11">
        <f t="shared" si="2"/>
        <v>0</v>
      </c>
      <c r="V3747" s="11">
        <f t="shared" si="3"/>
        <v>0</v>
      </c>
      <c r="W3747" s="11">
        <f t="shared" si="4"/>
        <v>1</v>
      </c>
      <c r="X3747" s="11">
        <f t="shared" si="5"/>
        <v>0</v>
      </c>
      <c r="Y3747" s="11">
        <f>ROUNDUP(SUM(VLOOKUP(F3747,'Pontuação 3.0'!A$2:B$11,2,FALSE),VLOOKUP(E3747,'Pontuação 3.0'!C$2:D$11,2,FALSE),VLOOKUP(H3747,'Pontuação 3.0'!I$2:J$11,2,FALSE),VLOOKUP(J3747,'Pontuação 3.0'!K$2:L$11,2,FALSE),VLOOKUP(G3747,'Pontuação 3.0'!E$2:F$11,2,FALSE),VLOOKUP(I3747,'Pontuação 3.0'!G$2:H$11,2,FALSE),VLOOKUP(K3747,'Pontuação 3.0'!M$2:N$13,2,FALSE)),0)</f>
        <v>1787</v>
      </c>
      <c r="Z3747" s="11">
        <f t="shared" si="6"/>
        <v>179</v>
      </c>
      <c r="AA3747" s="11" t="str">
        <f t="array" ref="AA3747">IFERROR(INDEX('Pontuação 3.0'!G$13:G$191, MATCH(Z3747, 'Pontuação 3.0'!F$13:F$191, 0)), "Faixa Indefinida")</f>
        <v>D</v>
      </c>
      <c r="AB3747" s="11">
        <f t="shared" si="7"/>
        <v>0</v>
      </c>
      <c r="AC3747" s="11">
        <f t="shared" si="8"/>
        <v>0</v>
      </c>
      <c r="AD3747" s="11">
        <f t="shared" si="9"/>
        <v>0</v>
      </c>
      <c r="AE3747" s="11">
        <f t="shared" si="10"/>
        <v>1</v>
      </c>
    </row>
    <row r="3748" ht="15.75" customHeight="1">
      <c r="A3748" s="7">
        <v>45658.0</v>
      </c>
      <c r="B3748" s="8" t="s">
        <v>8568</v>
      </c>
      <c r="C3748" s="8" t="s">
        <v>8569</v>
      </c>
      <c r="D3748" s="9">
        <v>1.5997447401E10</v>
      </c>
      <c r="E3748" s="8" t="s">
        <v>15428</v>
      </c>
      <c r="F3748" s="8" t="s">
        <v>15442</v>
      </c>
      <c r="G3748" s="8" t="s">
        <v>15430</v>
      </c>
      <c r="H3748" s="8" t="s">
        <v>15443</v>
      </c>
      <c r="I3748" s="8" t="s">
        <v>15423</v>
      </c>
      <c r="J3748" s="8" t="s">
        <v>15424</v>
      </c>
      <c r="K3748" s="8" t="s">
        <v>15439</v>
      </c>
      <c r="L3748" s="12" t="s">
        <v>15</v>
      </c>
      <c r="M3748" s="12" t="s">
        <v>3780</v>
      </c>
      <c r="N3748" s="12" t="s">
        <v>205</v>
      </c>
      <c r="O3748" s="12" t="s">
        <v>3781</v>
      </c>
      <c r="P3748" s="12" t="s">
        <v>119</v>
      </c>
      <c r="R3748" s="10">
        <f>ROUNDUP(SUM(VLOOKUP(F3748,'Pontuação'!A$2:B$11,2,FALSE),VLOOKUP(E3748,'Pontuação'!C$2:D$11,2,FALSE),VLOOKUP(H3748,'Pontuação'!I$2:J$11,2,FALSE),VLOOKUP(I3748,'Pontuação'!G$2:H$11,2,FALSE),VLOOKUP(K3748,'Pontuação'!M$2:N$13,2,FALSE)),0)</f>
        <v>1611</v>
      </c>
      <c r="S3748" s="11">
        <f t="shared" si="1"/>
        <v>161</v>
      </c>
      <c r="T3748" s="11" t="str">
        <f t="array" ref="T3748">IFERROR(INDEX('Pontuação'!G$13:G$101, MATCH(S3748, 'Pontuação'!F$13:F$101, 0)), "Faixa Indefinida")</f>
        <v>C</v>
      </c>
      <c r="U3748" s="11">
        <f t="shared" si="2"/>
        <v>0</v>
      </c>
      <c r="V3748" s="11">
        <f t="shared" si="3"/>
        <v>0</v>
      </c>
      <c r="W3748" s="11">
        <f t="shared" si="4"/>
        <v>1</v>
      </c>
      <c r="X3748" s="11">
        <f t="shared" si="5"/>
        <v>0</v>
      </c>
      <c r="Y3748" s="11">
        <f>ROUNDUP(SUM(VLOOKUP(F3748,'Pontuação 3.0'!A$2:B$11,2,FALSE),VLOOKUP(E3748,'Pontuação 3.0'!C$2:D$11,2,FALSE),VLOOKUP(H3748,'Pontuação 3.0'!I$2:J$11,2,FALSE),VLOOKUP(J3748,'Pontuação 3.0'!K$2:L$11,2,FALSE),VLOOKUP(G3748,'Pontuação 3.0'!E$2:F$11,2,FALSE),VLOOKUP(I3748,'Pontuação 3.0'!G$2:H$11,2,FALSE),VLOOKUP(K3748,'Pontuação 3.0'!M$2:N$13,2,FALSE)),0)</f>
        <v>1903</v>
      </c>
      <c r="Z3748" s="11">
        <f t="shared" si="6"/>
        <v>190</v>
      </c>
      <c r="AA3748" s="11" t="str">
        <f t="array" ref="AA3748">IFERROR(INDEX('Pontuação 3.0'!G$13:G$191, MATCH(Z3748, 'Pontuação 3.0'!F$13:F$191, 0)), "Faixa Indefinida")</f>
        <v>D</v>
      </c>
      <c r="AB3748" s="11">
        <f t="shared" si="7"/>
        <v>0</v>
      </c>
      <c r="AC3748" s="11">
        <f t="shared" si="8"/>
        <v>0</v>
      </c>
      <c r="AD3748" s="11">
        <f t="shared" si="9"/>
        <v>0</v>
      </c>
      <c r="AE3748" s="11">
        <f t="shared" si="10"/>
        <v>1</v>
      </c>
    </row>
    <row r="3749" ht="15.75" customHeight="1">
      <c r="A3749" s="7">
        <v>45658.0</v>
      </c>
      <c r="B3749" s="8" t="s">
        <v>8575</v>
      </c>
      <c r="C3749" s="8" t="s">
        <v>8576</v>
      </c>
      <c r="D3749" s="9">
        <v>3.1990670525E10</v>
      </c>
      <c r="E3749" s="8" t="s">
        <v>15428</v>
      </c>
      <c r="F3749" s="8" t="s">
        <v>15420</v>
      </c>
      <c r="G3749" s="8" t="s">
        <v>15430</v>
      </c>
      <c r="H3749" s="8" t="s">
        <v>15446</v>
      </c>
      <c r="I3749" s="8" t="s">
        <v>15423</v>
      </c>
      <c r="J3749" s="8" t="s">
        <v>15448</v>
      </c>
      <c r="K3749" s="8" t="s">
        <v>15425</v>
      </c>
      <c r="L3749" s="12" t="s">
        <v>15</v>
      </c>
      <c r="M3749" s="12" t="s">
        <v>3780</v>
      </c>
      <c r="N3749" s="12" t="s">
        <v>349</v>
      </c>
      <c r="O3749" s="12" t="s">
        <v>3781</v>
      </c>
      <c r="P3749" s="12" t="s">
        <v>119</v>
      </c>
      <c r="R3749" s="10">
        <f>ROUNDUP(SUM(VLOOKUP(F3749,'Pontuação'!A$2:B$11,2,FALSE),VLOOKUP(E3749,'Pontuação'!C$2:D$11,2,FALSE),VLOOKUP(H3749,'Pontuação'!I$2:J$11,2,FALSE),VLOOKUP(I3749,'Pontuação'!G$2:H$11,2,FALSE),VLOOKUP(K3749,'Pontuação'!M$2:N$13,2,FALSE)),0)</f>
        <v>1595</v>
      </c>
      <c r="S3749" s="11">
        <f t="shared" si="1"/>
        <v>160</v>
      </c>
      <c r="T3749" s="11" t="str">
        <f t="array" ref="T3749">IFERROR(INDEX('Pontuação'!G$13:G$101, MATCH(S3749, 'Pontuação'!F$13:F$101, 0)), "Faixa Indefinida")</f>
        <v>C</v>
      </c>
      <c r="U3749" s="11">
        <f t="shared" si="2"/>
        <v>0</v>
      </c>
      <c r="V3749" s="11">
        <f t="shared" si="3"/>
        <v>0</v>
      </c>
      <c r="W3749" s="11">
        <f t="shared" si="4"/>
        <v>1</v>
      </c>
      <c r="X3749" s="11">
        <f t="shared" si="5"/>
        <v>0</v>
      </c>
      <c r="Y3749" s="11">
        <f>ROUNDUP(SUM(VLOOKUP(F3749,'Pontuação 3.0'!A$2:B$11,2,FALSE),VLOOKUP(E3749,'Pontuação 3.0'!C$2:D$11,2,FALSE),VLOOKUP(H3749,'Pontuação 3.0'!I$2:J$11,2,FALSE),VLOOKUP(J3749,'Pontuação 3.0'!K$2:L$11,2,FALSE),VLOOKUP(G3749,'Pontuação 3.0'!E$2:F$11,2,FALSE),VLOOKUP(I3749,'Pontuação 3.0'!G$2:H$11,2,FALSE),VLOOKUP(K3749,'Pontuação 3.0'!M$2:N$13,2,FALSE)),0)</f>
        <v>2470</v>
      </c>
      <c r="Z3749" s="11">
        <f t="shared" si="6"/>
        <v>247</v>
      </c>
      <c r="AA3749" s="11" t="str">
        <f t="array" ref="AA3749">IFERROR(INDEX('Pontuação 3.0'!G$13:G$191, MATCH(Z3749, 'Pontuação 3.0'!F$13:F$191, 0)), "Faixa Indefinida")</f>
        <v>A</v>
      </c>
      <c r="AB3749" s="11">
        <f t="shared" si="7"/>
        <v>1</v>
      </c>
      <c r="AC3749" s="11">
        <f t="shared" si="8"/>
        <v>0</v>
      </c>
      <c r="AD3749" s="11">
        <f t="shared" si="9"/>
        <v>0</v>
      </c>
      <c r="AE3749" s="11">
        <f t="shared" si="10"/>
        <v>0</v>
      </c>
    </row>
    <row r="3750" ht="15.75" customHeight="1">
      <c r="A3750" s="7">
        <v>45658.0</v>
      </c>
      <c r="B3750" s="8" t="s">
        <v>8572</v>
      </c>
      <c r="C3750" s="8" t="s">
        <v>8573</v>
      </c>
      <c r="D3750" s="9">
        <v>6.5992506711E10</v>
      </c>
      <c r="E3750" s="8" t="s">
        <v>15428</v>
      </c>
      <c r="F3750" s="8" t="s">
        <v>15420</v>
      </c>
      <c r="G3750" s="8" t="s">
        <v>15586</v>
      </c>
      <c r="H3750" s="8" t="s">
        <v>15446</v>
      </c>
      <c r="I3750" s="8" t="s">
        <v>15423</v>
      </c>
      <c r="J3750" s="8" t="s">
        <v>15424</v>
      </c>
      <c r="K3750" s="8" t="s">
        <v>15432</v>
      </c>
      <c r="L3750" s="12" t="s">
        <v>15</v>
      </c>
      <c r="M3750" s="12" t="s">
        <v>3780</v>
      </c>
      <c r="N3750" s="12" t="s">
        <v>205</v>
      </c>
      <c r="O3750" s="12" t="s">
        <v>3781</v>
      </c>
      <c r="P3750" s="12" t="s">
        <v>119</v>
      </c>
      <c r="R3750" s="10">
        <f>ROUNDUP(SUM(VLOOKUP(F3750,'Pontuação'!A$2:B$11,2,FALSE),VLOOKUP(E3750,'Pontuação'!C$2:D$11,2,FALSE),VLOOKUP(H3750,'Pontuação'!I$2:J$11,2,FALSE),VLOOKUP(I3750,'Pontuação'!G$2:H$11,2,FALSE),VLOOKUP(K3750,'Pontuação'!M$2:N$13,2,FALSE)),0)</f>
        <v>1727</v>
      </c>
      <c r="S3750" s="11">
        <f t="shared" si="1"/>
        <v>173</v>
      </c>
      <c r="T3750" s="11" t="str">
        <f t="array" ref="T3750">IFERROR(INDEX('Pontuação'!G$13:G$101, MATCH(S3750, 'Pontuação'!F$13:F$101, 0)), "Faixa Indefinida")</f>
        <v>B</v>
      </c>
      <c r="U3750" s="11">
        <f t="shared" si="2"/>
        <v>0</v>
      </c>
      <c r="V3750" s="11">
        <f t="shared" si="3"/>
        <v>1</v>
      </c>
      <c r="W3750" s="11">
        <f t="shared" si="4"/>
        <v>0</v>
      </c>
      <c r="X3750" s="11">
        <f t="shared" si="5"/>
        <v>0</v>
      </c>
      <c r="Y3750" s="11">
        <f>ROUNDUP(SUM(VLOOKUP(F3750,'Pontuação 3.0'!A$2:B$11,2,FALSE),VLOOKUP(E3750,'Pontuação 3.0'!C$2:D$11,2,FALSE),VLOOKUP(H3750,'Pontuação 3.0'!I$2:J$11,2,FALSE),VLOOKUP(J3750,'Pontuação 3.0'!K$2:L$11,2,FALSE),VLOOKUP(G3750,'Pontuação 3.0'!E$2:F$11,2,FALSE),VLOOKUP(I3750,'Pontuação 3.0'!G$2:H$11,2,FALSE),VLOOKUP(K3750,'Pontuação 3.0'!M$2:N$13,2,FALSE)),0)</f>
        <v>2355</v>
      </c>
      <c r="Z3750" s="11">
        <f t="shared" si="6"/>
        <v>236</v>
      </c>
      <c r="AA3750" s="11" t="str">
        <f t="array" ref="AA3750">IFERROR(INDEX('Pontuação 3.0'!G$13:G$191, MATCH(Z3750, 'Pontuação 3.0'!F$13:F$191, 0)), "Faixa Indefinida")</f>
        <v>A</v>
      </c>
      <c r="AB3750" s="11">
        <f t="shared" si="7"/>
        <v>1</v>
      </c>
      <c r="AC3750" s="11">
        <f t="shared" si="8"/>
        <v>0</v>
      </c>
      <c r="AD3750" s="11">
        <f t="shared" si="9"/>
        <v>0</v>
      </c>
      <c r="AE3750" s="11">
        <f t="shared" si="10"/>
        <v>0</v>
      </c>
    </row>
    <row r="3751" ht="15.75" customHeight="1">
      <c r="A3751" s="7">
        <v>45658.0</v>
      </c>
      <c r="B3751" s="8" t="s">
        <v>8553</v>
      </c>
      <c r="C3751" s="8" t="s">
        <v>8554</v>
      </c>
      <c r="D3751" s="8" t="s">
        <v>8555</v>
      </c>
      <c r="E3751" s="8" t="s">
        <v>15428</v>
      </c>
      <c r="F3751" s="8" t="s">
        <v>15442</v>
      </c>
      <c r="G3751" s="8" t="s">
        <v>15430</v>
      </c>
      <c r="H3751" s="8" t="s">
        <v>15446</v>
      </c>
      <c r="I3751" s="8" t="s">
        <v>15431</v>
      </c>
      <c r="J3751" s="8" t="s">
        <v>15448</v>
      </c>
      <c r="K3751" s="8" t="s">
        <v>15432</v>
      </c>
      <c r="L3751" s="12" t="s">
        <v>15</v>
      </c>
      <c r="M3751" s="12" t="s">
        <v>3780</v>
      </c>
      <c r="N3751" s="12" t="s">
        <v>1153</v>
      </c>
      <c r="O3751" s="12" t="s">
        <v>3781</v>
      </c>
      <c r="P3751" s="12" t="s">
        <v>17</v>
      </c>
      <c r="R3751" s="10">
        <f>ROUNDUP(SUM(VLOOKUP(F3751,'Pontuação'!A$2:B$11,2,FALSE),VLOOKUP(E3751,'Pontuação'!C$2:D$11,2,FALSE),VLOOKUP(H3751,'Pontuação'!I$2:J$11,2,FALSE),VLOOKUP(I3751,'Pontuação'!G$2:H$11,2,FALSE),VLOOKUP(K3751,'Pontuação'!M$2:N$13,2,FALSE)),0)</f>
        <v>1820</v>
      </c>
      <c r="S3751" s="11">
        <f t="shared" si="1"/>
        <v>182</v>
      </c>
      <c r="T3751" s="11" t="str">
        <f t="array" ref="T3751">IFERROR(INDEX('Pontuação'!G$13:G$101, MATCH(S3751, 'Pontuação'!F$13:F$101, 0)), "Faixa Indefinida")</f>
        <v>B</v>
      </c>
      <c r="U3751" s="11">
        <f t="shared" si="2"/>
        <v>0</v>
      </c>
      <c r="V3751" s="11">
        <f t="shared" si="3"/>
        <v>1</v>
      </c>
      <c r="W3751" s="11">
        <f t="shared" si="4"/>
        <v>0</v>
      </c>
      <c r="X3751" s="11">
        <f t="shared" si="5"/>
        <v>0</v>
      </c>
      <c r="Y3751" s="11">
        <f>ROUNDUP(SUM(VLOOKUP(F3751,'Pontuação 3.0'!A$2:B$11,2,FALSE),VLOOKUP(E3751,'Pontuação 3.0'!C$2:D$11,2,FALSE),VLOOKUP(H3751,'Pontuação 3.0'!I$2:J$11,2,FALSE),VLOOKUP(J3751,'Pontuação 3.0'!K$2:L$11,2,FALSE),VLOOKUP(G3751,'Pontuação 3.0'!E$2:F$11,2,FALSE),VLOOKUP(I3751,'Pontuação 3.0'!G$2:H$11,2,FALSE),VLOOKUP(K3751,'Pontuação 3.0'!M$2:N$13,2,FALSE)),0)</f>
        <v>2575</v>
      </c>
      <c r="Z3751" s="11">
        <f t="shared" si="6"/>
        <v>258</v>
      </c>
      <c r="AA3751" s="11" t="str">
        <f t="array" ref="AA3751">IFERROR(INDEX('Pontuação 3.0'!G$13:G$191, MATCH(Z3751, 'Pontuação 3.0'!F$13:F$191, 0)), "Faixa Indefinida")</f>
        <v>A</v>
      </c>
      <c r="AB3751" s="11">
        <f t="shared" si="7"/>
        <v>1</v>
      </c>
      <c r="AC3751" s="11">
        <f t="shared" si="8"/>
        <v>0</v>
      </c>
      <c r="AD3751" s="11">
        <f t="shared" si="9"/>
        <v>0</v>
      </c>
      <c r="AE3751" s="11">
        <f t="shared" si="10"/>
        <v>0</v>
      </c>
    </row>
    <row r="3752" ht="15.75" customHeight="1">
      <c r="A3752" s="7">
        <v>45658.0</v>
      </c>
      <c r="B3752" s="8" t="s">
        <v>518</v>
      </c>
      <c r="C3752" s="8" t="s">
        <v>8574</v>
      </c>
      <c r="D3752" s="9">
        <v>2.1998189101E10</v>
      </c>
      <c r="E3752" s="8" t="s">
        <v>15428</v>
      </c>
      <c r="F3752" s="8" t="s">
        <v>15420</v>
      </c>
      <c r="G3752" s="8" t="s">
        <v>15430</v>
      </c>
      <c r="H3752" s="8" t="s">
        <v>15446</v>
      </c>
      <c r="I3752" s="8" t="s">
        <v>15423</v>
      </c>
      <c r="J3752" s="8" t="s">
        <v>15424</v>
      </c>
      <c r="K3752" s="8" t="s">
        <v>15425</v>
      </c>
      <c r="L3752" s="12" t="s">
        <v>15</v>
      </c>
      <c r="M3752" s="12" t="s">
        <v>3780</v>
      </c>
      <c r="N3752" s="12" t="s">
        <v>986</v>
      </c>
      <c r="O3752" s="12" t="s">
        <v>3781</v>
      </c>
      <c r="P3752" s="12" t="s">
        <v>119</v>
      </c>
      <c r="R3752" s="10">
        <f>ROUNDUP(SUM(VLOOKUP(F3752,'Pontuação'!A$2:B$11,2,FALSE),VLOOKUP(E3752,'Pontuação'!C$2:D$11,2,FALSE),VLOOKUP(H3752,'Pontuação'!I$2:J$11,2,FALSE),VLOOKUP(I3752,'Pontuação'!G$2:H$11,2,FALSE),VLOOKUP(K3752,'Pontuação'!M$2:N$13,2,FALSE)),0)</f>
        <v>1595</v>
      </c>
      <c r="S3752" s="11">
        <f t="shared" si="1"/>
        <v>160</v>
      </c>
      <c r="T3752" s="11" t="str">
        <f t="array" ref="T3752">IFERROR(INDEX('Pontuação'!G$13:G$101, MATCH(S3752, 'Pontuação'!F$13:F$101, 0)), "Faixa Indefinida")</f>
        <v>C</v>
      </c>
      <c r="U3752" s="11">
        <f t="shared" si="2"/>
        <v>0</v>
      </c>
      <c r="V3752" s="11">
        <f t="shared" si="3"/>
        <v>0</v>
      </c>
      <c r="W3752" s="11">
        <f t="shared" si="4"/>
        <v>1</v>
      </c>
      <c r="X3752" s="11">
        <f t="shared" si="5"/>
        <v>0</v>
      </c>
      <c r="Y3752" s="11">
        <f>ROUNDUP(SUM(VLOOKUP(F3752,'Pontuação 3.0'!A$2:B$11,2,FALSE),VLOOKUP(E3752,'Pontuação 3.0'!C$2:D$11,2,FALSE),VLOOKUP(H3752,'Pontuação 3.0'!I$2:J$11,2,FALSE),VLOOKUP(J3752,'Pontuação 3.0'!K$2:L$11,2,FALSE),VLOOKUP(G3752,'Pontuação 3.0'!E$2:F$11,2,FALSE),VLOOKUP(I3752,'Pontuação 3.0'!G$2:H$11,2,FALSE),VLOOKUP(K3752,'Pontuação 3.0'!M$2:N$13,2,FALSE)),0)</f>
        <v>2209</v>
      </c>
      <c r="Z3752" s="11">
        <f t="shared" si="6"/>
        <v>221</v>
      </c>
      <c r="AA3752" s="11" t="str">
        <f t="array" ref="AA3752">IFERROR(INDEX('Pontuação 3.0'!G$13:G$191, MATCH(Z3752, 'Pontuação 3.0'!F$13:F$191, 0)), "Faixa Indefinida")</f>
        <v>B</v>
      </c>
      <c r="AB3752" s="11">
        <f t="shared" si="7"/>
        <v>0</v>
      </c>
      <c r="AC3752" s="11">
        <f t="shared" si="8"/>
        <v>1</v>
      </c>
      <c r="AD3752" s="11">
        <f t="shared" si="9"/>
        <v>0</v>
      </c>
      <c r="AE3752" s="11">
        <f t="shared" si="10"/>
        <v>0</v>
      </c>
    </row>
    <row r="3753" ht="15.75" customHeight="1">
      <c r="A3753" s="7">
        <v>45658.0</v>
      </c>
      <c r="B3753" s="8" t="s">
        <v>2379</v>
      </c>
      <c r="C3753" s="8" t="s">
        <v>8584</v>
      </c>
      <c r="D3753" s="8" t="s">
        <v>8585</v>
      </c>
      <c r="E3753" s="8" t="s">
        <v>15428</v>
      </c>
      <c r="F3753" s="8" t="s">
        <v>15442</v>
      </c>
      <c r="G3753" s="8" t="s">
        <v>15430</v>
      </c>
      <c r="H3753" s="8" t="s">
        <v>15443</v>
      </c>
      <c r="I3753" s="8" t="s">
        <v>15431</v>
      </c>
      <c r="J3753" s="8" t="s">
        <v>15448</v>
      </c>
      <c r="K3753" s="8" t="s">
        <v>15466</v>
      </c>
      <c r="L3753" s="12" t="s">
        <v>15</v>
      </c>
      <c r="M3753" s="12" t="s">
        <v>3780</v>
      </c>
      <c r="N3753" s="12" t="s">
        <v>162</v>
      </c>
      <c r="O3753" s="12" t="s">
        <v>3781</v>
      </c>
      <c r="P3753" s="12" t="s">
        <v>119</v>
      </c>
      <c r="R3753" s="10">
        <f>ROUNDUP(SUM(VLOOKUP(F3753,'Pontuação'!A$2:B$11,2,FALSE),VLOOKUP(E3753,'Pontuação'!C$2:D$11,2,FALSE),VLOOKUP(H3753,'Pontuação'!I$2:J$11,2,FALSE),VLOOKUP(I3753,'Pontuação'!G$2:H$11,2,FALSE),VLOOKUP(K3753,'Pontuação'!M$2:N$13,2,FALSE)),0)</f>
        <v>1742</v>
      </c>
      <c r="S3753" s="11">
        <f t="shared" si="1"/>
        <v>174</v>
      </c>
      <c r="T3753" s="11" t="str">
        <f t="array" ref="T3753">IFERROR(INDEX('Pontuação'!G$13:G$101, MATCH(S3753, 'Pontuação'!F$13:F$101, 0)), "Faixa Indefinida")</f>
        <v>B</v>
      </c>
      <c r="U3753" s="11">
        <f t="shared" si="2"/>
        <v>0</v>
      </c>
      <c r="V3753" s="11">
        <f t="shared" si="3"/>
        <v>1</v>
      </c>
      <c r="W3753" s="11">
        <f t="shared" si="4"/>
        <v>0</v>
      </c>
      <c r="X3753" s="11">
        <f t="shared" si="5"/>
        <v>0</v>
      </c>
      <c r="Y3753" s="11">
        <f>ROUNDUP(SUM(VLOOKUP(F3753,'Pontuação 3.0'!A$2:B$11,2,FALSE),VLOOKUP(E3753,'Pontuação 3.0'!C$2:D$11,2,FALSE),VLOOKUP(H3753,'Pontuação 3.0'!I$2:J$11,2,FALSE),VLOOKUP(J3753,'Pontuação 3.0'!K$2:L$11,2,FALSE),VLOOKUP(G3753,'Pontuação 3.0'!E$2:F$11,2,FALSE),VLOOKUP(I3753,'Pontuação 3.0'!G$2:H$11,2,FALSE),VLOOKUP(K3753,'Pontuação 3.0'!M$2:N$13,2,FALSE)),0)</f>
        <v>2532</v>
      </c>
      <c r="Z3753" s="11">
        <f t="shared" si="6"/>
        <v>253</v>
      </c>
      <c r="AA3753" s="11" t="str">
        <f t="array" ref="AA3753">IFERROR(INDEX('Pontuação 3.0'!G$13:G$191, MATCH(Z3753, 'Pontuação 3.0'!F$13:F$191, 0)), "Faixa Indefinida")</f>
        <v>A</v>
      </c>
      <c r="AB3753" s="11">
        <f t="shared" si="7"/>
        <v>1</v>
      </c>
      <c r="AC3753" s="11">
        <f t="shared" si="8"/>
        <v>0</v>
      </c>
      <c r="AD3753" s="11">
        <f t="shared" si="9"/>
        <v>0</v>
      </c>
      <c r="AE3753" s="11">
        <f t="shared" si="10"/>
        <v>0</v>
      </c>
    </row>
    <row r="3754" ht="15.75" customHeight="1">
      <c r="A3754" s="7">
        <v>45658.0</v>
      </c>
      <c r="B3754" s="8" t="s">
        <v>8579</v>
      </c>
      <c r="C3754" s="8" t="s">
        <v>8580</v>
      </c>
      <c r="D3754" s="8" t="s">
        <v>8581</v>
      </c>
      <c r="E3754" s="8" t="s">
        <v>15428</v>
      </c>
      <c r="F3754" s="8" t="s">
        <v>15420</v>
      </c>
      <c r="G3754" s="8" t="s">
        <v>15421</v>
      </c>
      <c r="H3754" s="8" t="s">
        <v>15446</v>
      </c>
      <c r="I3754" s="8" t="s">
        <v>15431</v>
      </c>
      <c r="J3754" s="8" t="s">
        <v>15424</v>
      </c>
      <c r="K3754" s="8" t="s">
        <v>15432</v>
      </c>
      <c r="L3754" s="12" t="s">
        <v>15</v>
      </c>
      <c r="M3754" s="12" t="s">
        <v>3780</v>
      </c>
      <c r="N3754" s="12" t="s">
        <v>986</v>
      </c>
      <c r="O3754" s="12" t="s">
        <v>3781</v>
      </c>
      <c r="P3754" s="12" t="s">
        <v>119</v>
      </c>
      <c r="R3754" s="10">
        <f>ROUNDUP(SUM(VLOOKUP(F3754,'Pontuação'!A$2:B$11,2,FALSE),VLOOKUP(E3754,'Pontuação'!C$2:D$11,2,FALSE),VLOOKUP(H3754,'Pontuação'!I$2:J$11,2,FALSE),VLOOKUP(I3754,'Pontuação'!G$2:H$11,2,FALSE),VLOOKUP(K3754,'Pontuação'!M$2:N$13,2,FALSE)),0)</f>
        <v>1832</v>
      </c>
      <c r="S3754" s="11">
        <f t="shared" si="1"/>
        <v>183</v>
      </c>
      <c r="T3754" s="11" t="str">
        <f t="array" ref="T3754">IFERROR(INDEX('Pontuação'!G$13:G$101, MATCH(S3754, 'Pontuação'!F$13:F$101, 0)), "Faixa Indefinida")</f>
        <v>B</v>
      </c>
      <c r="U3754" s="11">
        <f t="shared" si="2"/>
        <v>0</v>
      </c>
      <c r="V3754" s="11">
        <f t="shared" si="3"/>
        <v>1</v>
      </c>
      <c r="W3754" s="11">
        <f t="shared" si="4"/>
        <v>0</v>
      </c>
      <c r="X3754" s="11">
        <f t="shared" si="5"/>
        <v>0</v>
      </c>
      <c r="Y3754" s="11">
        <f>ROUNDUP(SUM(VLOOKUP(F3754,'Pontuação 3.0'!A$2:B$11,2,FALSE),VLOOKUP(E3754,'Pontuação 3.0'!C$2:D$11,2,FALSE),VLOOKUP(H3754,'Pontuação 3.0'!I$2:J$11,2,FALSE),VLOOKUP(J3754,'Pontuação 3.0'!K$2:L$11,2,FALSE),VLOOKUP(G3754,'Pontuação 3.0'!E$2:F$11,2,FALSE),VLOOKUP(I3754,'Pontuação 3.0'!G$2:H$11,2,FALSE),VLOOKUP(K3754,'Pontuação 3.0'!M$2:N$13,2,FALSE)),0)</f>
        <v>2307</v>
      </c>
      <c r="Z3754" s="11">
        <f t="shared" si="6"/>
        <v>231</v>
      </c>
      <c r="AA3754" s="11" t="str">
        <f t="array" ref="AA3754">IFERROR(INDEX('Pontuação 3.0'!G$13:G$191, MATCH(Z3754, 'Pontuação 3.0'!F$13:F$191, 0)), "Faixa Indefinida")</f>
        <v>B</v>
      </c>
      <c r="AB3754" s="11">
        <f t="shared" si="7"/>
        <v>0</v>
      </c>
      <c r="AC3754" s="11">
        <f t="shared" si="8"/>
        <v>1</v>
      </c>
      <c r="AD3754" s="11">
        <f t="shared" si="9"/>
        <v>0</v>
      </c>
      <c r="AE3754" s="11">
        <f t="shared" si="10"/>
        <v>0</v>
      </c>
    </row>
    <row r="3755" ht="15.75" customHeight="1">
      <c r="A3755" s="7">
        <v>45658.0</v>
      </c>
      <c r="B3755" s="8" t="s">
        <v>8577</v>
      </c>
      <c r="C3755" s="8" t="s">
        <v>8578</v>
      </c>
      <c r="D3755" s="9">
        <v>8.6999649647E10</v>
      </c>
      <c r="E3755" s="8" t="s">
        <v>15428</v>
      </c>
      <c r="F3755" s="8" t="s">
        <v>15442</v>
      </c>
      <c r="G3755" s="8" t="s">
        <v>15421</v>
      </c>
      <c r="H3755" s="8" t="s">
        <v>15471</v>
      </c>
      <c r="I3755" s="8" t="s">
        <v>15433</v>
      </c>
      <c r="J3755" s="8" t="s">
        <v>15448</v>
      </c>
      <c r="K3755" s="8" t="s">
        <v>15432</v>
      </c>
      <c r="L3755" s="12" t="s">
        <v>15</v>
      </c>
      <c r="M3755" s="12" t="s">
        <v>3780</v>
      </c>
      <c r="N3755" s="12" t="s">
        <v>205</v>
      </c>
      <c r="O3755" s="12" t="s">
        <v>3781</v>
      </c>
      <c r="P3755" s="12" t="s">
        <v>119</v>
      </c>
      <c r="R3755" s="10">
        <f>ROUNDUP(SUM(VLOOKUP(F3755,'Pontuação'!A$2:B$11,2,FALSE),VLOOKUP(E3755,'Pontuação'!C$2:D$11,2,FALSE),VLOOKUP(H3755,'Pontuação'!I$2:J$11,2,FALSE),VLOOKUP(I3755,'Pontuação'!G$2:H$11,2,FALSE),VLOOKUP(K3755,'Pontuação'!M$2:N$13,2,FALSE)),0)</f>
        <v>1767</v>
      </c>
      <c r="S3755" s="11">
        <f t="shared" si="1"/>
        <v>177</v>
      </c>
      <c r="T3755" s="11" t="str">
        <f t="array" ref="T3755">IFERROR(INDEX('Pontuação'!G$13:G$101, MATCH(S3755, 'Pontuação'!F$13:F$101, 0)), "Faixa Indefinida")</f>
        <v>B</v>
      </c>
      <c r="U3755" s="11">
        <f t="shared" si="2"/>
        <v>0</v>
      </c>
      <c r="V3755" s="11">
        <f t="shared" si="3"/>
        <v>1</v>
      </c>
      <c r="W3755" s="11">
        <f t="shared" si="4"/>
        <v>0</v>
      </c>
      <c r="X3755" s="11">
        <f t="shared" si="5"/>
        <v>0</v>
      </c>
      <c r="Y3755" s="11">
        <f>ROUNDUP(SUM(VLOOKUP(F3755,'Pontuação 3.0'!A$2:B$11,2,FALSE),VLOOKUP(E3755,'Pontuação 3.0'!C$2:D$11,2,FALSE),VLOOKUP(H3755,'Pontuação 3.0'!I$2:J$11,2,FALSE),VLOOKUP(J3755,'Pontuação 3.0'!K$2:L$11,2,FALSE),VLOOKUP(G3755,'Pontuação 3.0'!E$2:F$11,2,FALSE),VLOOKUP(I3755,'Pontuação 3.0'!G$2:H$11,2,FALSE),VLOOKUP(K3755,'Pontuação 3.0'!M$2:N$13,2,FALSE)),0)</f>
        <v>2363</v>
      </c>
      <c r="Z3755" s="11">
        <f t="shared" si="6"/>
        <v>236</v>
      </c>
      <c r="AA3755" s="11" t="str">
        <f t="array" ref="AA3755">IFERROR(INDEX('Pontuação 3.0'!G$13:G$191, MATCH(Z3755, 'Pontuação 3.0'!F$13:F$191, 0)), "Faixa Indefinida")</f>
        <v>A</v>
      </c>
      <c r="AB3755" s="11">
        <f t="shared" si="7"/>
        <v>1</v>
      </c>
      <c r="AC3755" s="11">
        <f t="shared" si="8"/>
        <v>0</v>
      </c>
      <c r="AD3755" s="11">
        <f t="shared" si="9"/>
        <v>0</v>
      </c>
      <c r="AE3755" s="11">
        <f t="shared" si="10"/>
        <v>0</v>
      </c>
    </row>
    <row r="3756" ht="15.75" customHeight="1">
      <c r="A3756" s="7">
        <v>45658.0</v>
      </c>
      <c r="B3756" s="8" t="s">
        <v>4587</v>
      </c>
      <c r="C3756" s="8" t="s">
        <v>8586</v>
      </c>
      <c r="D3756" s="9">
        <v>4.7999220791E10</v>
      </c>
      <c r="E3756" s="8" t="s">
        <v>15428</v>
      </c>
      <c r="F3756" s="8" t="s">
        <v>15442</v>
      </c>
      <c r="G3756" s="8" t="s">
        <v>15430</v>
      </c>
      <c r="H3756" s="8" t="s">
        <v>15471</v>
      </c>
      <c r="I3756" s="8" t="s">
        <v>15423</v>
      </c>
      <c r="J3756" s="8" t="s">
        <v>15424</v>
      </c>
      <c r="K3756" s="8" t="s">
        <v>15432</v>
      </c>
      <c r="L3756" s="12" t="s">
        <v>15</v>
      </c>
      <c r="M3756" s="12" t="s">
        <v>3780</v>
      </c>
      <c r="N3756" s="12" t="s">
        <v>310</v>
      </c>
      <c r="O3756" s="12" t="s">
        <v>3781</v>
      </c>
      <c r="P3756" s="12" t="s">
        <v>119</v>
      </c>
      <c r="R3756" s="10">
        <f>ROUNDUP(SUM(VLOOKUP(F3756,'Pontuação'!A$2:B$11,2,FALSE),VLOOKUP(E3756,'Pontuação'!C$2:D$11,2,FALSE),VLOOKUP(H3756,'Pontuação'!I$2:J$11,2,FALSE),VLOOKUP(I3756,'Pontuação'!G$2:H$11,2,FALSE),VLOOKUP(K3756,'Pontuação'!M$2:N$13,2,FALSE)),0)</f>
        <v>1489</v>
      </c>
      <c r="S3756" s="11">
        <f t="shared" si="1"/>
        <v>149</v>
      </c>
      <c r="T3756" s="11" t="str">
        <f t="array" ref="T3756">IFERROR(INDEX('Pontuação'!G$13:G$101, MATCH(S3756, 'Pontuação'!F$13:F$101, 0)), "Faixa Indefinida")</f>
        <v>C</v>
      </c>
      <c r="U3756" s="11">
        <f t="shared" si="2"/>
        <v>0</v>
      </c>
      <c r="V3756" s="11">
        <f t="shared" si="3"/>
        <v>0</v>
      </c>
      <c r="W3756" s="11">
        <f t="shared" si="4"/>
        <v>1</v>
      </c>
      <c r="X3756" s="11">
        <f t="shared" si="5"/>
        <v>0</v>
      </c>
      <c r="Y3756" s="11">
        <f>ROUNDUP(SUM(VLOOKUP(F3756,'Pontuação 3.0'!A$2:B$11,2,FALSE),VLOOKUP(E3756,'Pontuação 3.0'!C$2:D$11,2,FALSE),VLOOKUP(H3756,'Pontuação 3.0'!I$2:J$11,2,FALSE),VLOOKUP(J3756,'Pontuação 3.0'!K$2:L$11,2,FALSE),VLOOKUP(G3756,'Pontuação 3.0'!E$2:F$11,2,FALSE),VLOOKUP(I3756,'Pontuação 3.0'!G$2:H$11,2,FALSE),VLOOKUP(K3756,'Pontuação 3.0'!M$2:N$13,2,FALSE)),0)</f>
        <v>1967</v>
      </c>
      <c r="Z3756" s="11">
        <f t="shared" si="6"/>
        <v>197</v>
      </c>
      <c r="AA3756" s="11" t="str">
        <f t="array" ref="AA3756">IFERROR(INDEX('Pontuação 3.0'!G$13:G$191, MATCH(Z3756, 'Pontuação 3.0'!F$13:F$191, 0)), "Faixa Indefinida")</f>
        <v>C</v>
      </c>
      <c r="AB3756" s="11">
        <f t="shared" si="7"/>
        <v>0</v>
      </c>
      <c r="AC3756" s="11">
        <f t="shared" si="8"/>
        <v>0</v>
      </c>
      <c r="AD3756" s="11">
        <f t="shared" si="9"/>
        <v>1</v>
      </c>
      <c r="AE3756" s="11">
        <f t="shared" si="10"/>
        <v>0</v>
      </c>
    </row>
    <row r="3757" ht="15.75" customHeight="1">
      <c r="A3757" s="7">
        <v>45658.0</v>
      </c>
      <c r="B3757" s="8" t="s">
        <v>8590</v>
      </c>
      <c r="C3757" s="8" t="s">
        <v>8591</v>
      </c>
      <c r="D3757" s="9">
        <v>1.1993241948E10</v>
      </c>
      <c r="E3757" s="8" t="s">
        <v>15419</v>
      </c>
      <c r="F3757" s="8" t="s">
        <v>15442</v>
      </c>
      <c r="G3757" s="8" t="s">
        <v>15430</v>
      </c>
      <c r="H3757" s="8" t="s">
        <v>15422</v>
      </c>
      <c r="I3757" s="8" t="s">
        <v>15423</v>
      </c>
      <c r="J3757" s="8" t="s">
        <v>15424</v>
      </c>
      <c r="K3757" s="8" t="s">
        <v>15466</v>
      </c>
      <c r="L3757" s="12" t="s">
        <v>15</v>
      </c>
      <c r="M3757" s="12" t="s">
        <v>3780</v>
      </c>
      <c r="N3757" s="12" t="s">
        <v>986</v>
      </c>
      <c r="O3757" s="12" t="s">
        <v>3781</v>
      </c>
      <c r="P3757" s="12" t="s">
        <v>119</v>
      </c>
      <c r="R3757" s="10">
        <f>ROUNDUP(SUM(VLOOKUP(F3757,'Pontuação'!A$2:B$11,2,FALSE),VLOOKUP(E3757,'Pontuação'!C$2:D$11,2,FALSE),VLOOKUP(H3757,'Pontuação'!I$2:J$11,2,FALSE),VLOOKUP(I3757,'Pontuação'!G$2:H$11,2,FALSE),VLOOKUP(K3757,'Pontuação'!M$2:N$13,2,FALSE)),0)</f>
        <v>1615</v>
      </c>
      <c r="S3757" s="11">
        <f t="shared" si="1"/>
        <v>162</v>
      </c>
      <c r="T3757" s="11" t="str">
        <f t="array" ref="T3757">IFERROR(INDEX('Pontuação'!G$13:G$101, MATCH(S3757, 'Pontuação'!F$13:F$101, 0)), "Faixa Indefinida")</f>
        <v>C</v>
      </c>
      <c r="U3757" s="11">
        <f t="shared" si="2"/>
        <v>0</v>
      </c>
      <c r="V3757" s="11">
        <f t="shared" si="3"/>
        <v>0</v>
      </c>
      <c r="W3757" s="11">
        <f t="shared" si="4"/>
        <v>1</v>
      </c>
      <c r="X3757" s="11">
        <f t="shared" si="5"/>
        <v>0</v>
      </c>
      <c r="Y3757" s="11">
        <f>ROUNDUP(SUM(VLOOKUP(F3757,'Pontuação 3.0'!A$2:B$11,2,FALSE),VLOOKUP(E3757,'Pontuação 3.0'!C$2:D$11,2,FALSE),VLOOKUP(H3757,'Pontuação 3.0'!I$2:J$11,2,FALSE),VLOOKUP(J3757,'Pontuação 3.0'!K$2:L$11,2,FALSE),VLOOKUP(G3757,'Pontuação 3.0'!E$2:F$11,2,FALSE),VLOOKUP(I3757,'Pontuação 3.0'!G$2:H$11,2,FALSE),VLOOKUP(K3757,'Pontuação 3.0'!M$2:N$13,2,FALSE)),0)</f>
        <v>2153</v>
      </c>
      <c r="Z3757" s="11">
        <f t="shared" si="6"/>
        <v>215</v>
      </c>
      <c r="AA3757" s="11" t="str">
        <f t="array" ref="AA3757">IFERROR(INDEX('Pontuação 3.0'!G$13:G$191, MATCH(Z3757, 'Pontuação 3.0'!F$13:F$191, 0)), "Faixa Indefinida")</f>
        <v>B</v>
      </c>
      <c r="AB3757" s="11">
        <f t="shared" si="7"/>
        <v>0</v>
      </c>
      <c r="AC3757" s="11">
        <f t="shared" si="8"/>
        <v>1</v>
      </c>
      <c r="AD3757" s="11">
        <f t="shared" si="9"/>
        <v>0</v>
      </c>
      <c r="AE3757" s="11">
        <f t="shared" si="10"/>
        <v>0</v>
      </c>
    </row>
    <row r="3758" ht="15.75" customHeight="1">
      <c r="A3758" s="7">
        <v>45658.0</v>
      </c>
      <c r="B3758" s="8" t="s">
        <v>8595</v>
      </c>
      <c r="C3758" s="8" t="s">
        <v>8596</v>
      </c>
      <c r="D3758" s="9">
        <v>8.5921584665E10</v>
      </c>
      <c r="E3758" s="8" t="s">
        <v>15428</v>
      </c>
      <c r="F3758" s="8" t="s">
        <v>15420</v>
      </c>
      <c r="G3758" s="8" t="s">
        <v>15437</v>
      </c>
      <c r="H3758" s="8" t="s">
        <v>15443</v>
      </c>
      <c r="I3758" s="8" t="s">
        <v>15423</v>
      </c>
      <c r="J3758" s="8" t="s">
        <v>15424</v>
      </c>
      <c r="K3758" s="8" t="s">
        <v>15432</v>
      </c>
      <c r="L3758" s="12" t="s">
        <v>15</v>
      </c>
      <c r="M3758" s="12" t="s">
        <v>3780</v>
      </c>
      <c r="N3758" s="12" t="s">
        <v>360</v>
      </c>
      <c r="O3758" s="12" t="s">
        <v>3815</v>
      </c>
      <c r="P3758" s="12" t="s">
        <v>17</v>
      </c>
      <c r="R3758" s="10">
        <f>ROUNDUP(SUM(VLOOKUP(F3758,'Pontuação'!A$2:B$11,2,FALSE),VLOOKUP(E3758,'Pontuação'!C$2:D$11,2,FALSE),VLOOKUP(H3758,'Pontuação'!I$2:J$11,2,FALSE),VLOOKUP(I3758,'Pontuação'!G$2:H$11,2,FALSE),VLOOKUP(K3758,'Pontuação'!M$2:N$13,2,FALSE)),0)</f>
        <v>1711</v>
      </c>
      <c r="S3758" s="11">
        <f t="shared" si="1"/>
        <v>171</v>
      </c>
      <c r="T3758" s="11" t="str">
        <f t="array" ref="T3758">IFERROR(INDEX('Pontuação'!G$13:G$101, MATCH(S3758, 'Pontuação'!F$13:F$101, 0)), "Faixa Indefinida")</f>
        <v>B</v>
      </c>
      <c r="U3758" s="11">
        <f t="shared" si="2"/>
        <v>0</v>
      </c>
      <c r="V3758" s="11">
        <f t="shared" si="3"/>
        <v>1</v>
      </c>
      <c r="W3758" s="11">
        <f t="shared" si="4"/>
        <v>0</v>
      </c>
      <c r="X3758" s="11">
        <f t="shared" si="5"/>
        <v>0</v>
      </c>
      <c r="Y3758" s="11">
        <f>ROUNDUP(SUM(VLOOKUP(F3758,'Pontuação 3.0'!A$2:B$11,2,FALSE),VLOOKUP(E3758,'Pontuação 3.0'!C$2:D$11,2,FALSE),VLOOKUP(H3758,'Pontuação 3.0'!I$2:J$11,2,FALSE),VLOOKUP(J3758,'Pontuação 3.0'!K$2:L$11,2,FALSE),VLOOKUP(G3758,'Pontuação 3.0'!E$2:F$11,2,FALSE),VLOOKUP(I3758,'Pontuação 3.0'!G$2:H$11,2,FALSE),VLOOKUP(K3758,'Pontuação 3.0'!M$2:N$13,2,FALSE)),0)</f>
        <v>2037</v>
      </c>
      <c r="Z3758" s="11">
        <f t="shared" si="6"/>
        <v>204</v>
      </c>
      <c r="AA3758" s="11" t="str">
        <f t="array" ref="AA3758">IFERROR(INDEX('Pontuação 3.0'!G$13:G$191, MATCH(Z3758, 'Pontuação 3.0'!F$13:F$191, 0)), "Faixa Indefinida")</f>
        <v>C</v>
      </c>
      <c r="AB3758" s="11">
        <f t="shared" si="7"/>
        <v>0</v>
      </c>
      <c r="AC3758" s="11">
        <f t="shared" si="8"/>
        <v>0</v>
      </c>
      <c r="AD3758" s="11">
        <f t="shared" si="9"/>
        <v>1</v>
      </c>
      <c r="AE3758" s="11">
        <f t="shared" si="10"/>
        <v>0</v>
      </c>
    </row>
    <row r="3759" ht="15.75" customHeight="1">
      <c r="A3759" s="7">
        <v>45658.0</v>
      </c>
      <c r="B3759" s="8" t="s">
        <v>666</v>
      </c>
      <c r="C3759" s="8" t="s">
        <v>8587</v>
      </c>
      <c r="D3759" s="9">
        <v>9.2993146608E10</v>
      </c>
      <c r="E3759" s="8" t="s">
        <v>15428</v>
      </c>
      <c r="F3759" s="8" t="s">
        <v>15442</v>
      </c>
      <c r="G3759" s="8" t="s">
        <v>15430</v>
      </c>
      <c r="H3759" s="8" t="s">
        <v>15446</v>
      </c>
      <c r="I3759" s="8" t="s">
        <v>15431</v>
      </c>
      <c r="J3759" s="8" t="s">
        <v>15424</v>
      </c>
      <c r="K3759" s="8" t="s">
        <v>15432</v>
      </c>
      <c r="L3759" s="12" t="s">
        <v>15</v>
      </c>
      <c r="M3759" s="12" t="s">
        <v>3780</v>
      </c>
      <c r="N3759" s="12" t="s">
        <v>310</v>
      </c>
      <c r="O3759" s="12" t="s">
        <v>3781</v>
      </c>
      <c r="P3759" s="12" t="s">
        <v>17</v>
      </c>
      <c r="R3759" s="10">
        <f>ROUNDUP(SUM(VLOOKUP(F3759,'Pontuação'!A$2:B$11,2,FALSE),VLOOKUP(E3759,'Pontuação'!C$2:D$11,2,FALSE),VLOOKUP(H3759,'Pontuação'!I$2:J$11,2,FALSE),VLOOKUP(I3759,'Pontuação'!G$2:H$11,2,FALSE),VLOOKUP(K3759,'Pontuação'!M$2:N$13,2,FALSE)),0)</f>
        <v>1820</v>
      </c>
      <c r="S3759" s="11">
        <f t="shared" si="1"/>
        <v>182</v>
      </c>
      <c r="T3759" s="11" t="str">
        <f t="array" ref="T3759">IFERROR(INDEX('Pontuação'!G$13:G$101, MATCH(S3759, 'Pontuação'!F$13:F$101, 0)), "Faixa Indefinida")</f>
        <v>B</v>
      </c>
      <c r="U3759" s="11">
        <f t="shared" si="2"/>
        <v>0</v>
      </c>
      <c r="V3759" s="11">
        <f t="shared" si="3"/>
        <v>1</v>
      </c>
      <c r="W3759" s="11">
        <f t="shared" si="4"/>
        <v>0</v>
      </c>
      <c r="X3759" s="11">
        <f t="shared" si="5"/>
        <v>0</v>
      </c>
      <c r="Y3759" s="11">
        <f>ROUNDUP(SUM(VLOOKUP(F3759,'Pontuação 3.0'!A$2:B$11,2,FALSE),VLOOKUP(E3759,'Pontuação 3.0'!C$2:D$11,2,FALSE),VLOOKUP(H3759,'Pontuação 3.0'!I$2:J$11,2,FALSE),VLOOKUP(J3759,'Pontuação 3.0'!K$2:L$11,2,FALSE),VLOOKUP(G3759,'Pontuação 3.0'!E$2:F$11,2,FALSE),VLOOKUP(I3759,'Pontuação 3.0'!G$2:H$11,2,FALSE),VLOOKUP(K3759,'Pontuação 3.0'!M$2:N$13,2,FALSE)),0)</f>
        <v>2314</v>
      </c>
      <c r="Z3759" s="11">
        <f t="shared" si="6"/>
        <v>231</v>
      </c>
      <c r="AA3759" s="11" t="str">
        <f t="array" ref="AA3759">IFERROR(INDEX('Pontuação 3.0'!G$13:G$191, MATCH(Z3759, 'Pontuação 3.0'!F$13:F$191, 0)), "Faixa Indefinida")</f>
        <v>B</v>
      </c>
      <c r="AB3759" s="11">
        <f t="shared" si="7"/>
        <v>0</v>
      </c>
      <c r="AC3759" s="11">
        <f t="shared" si="8"/>
        <v>1</v>
      </c>
      <c r="AD3759" s="11">
        <f t="shared" si="9"/>
        <v>0</v>
      </c>
      <c r="AE3759" s="11">
        <f t="shared" si="10"/>
        <v>0</v>
      </c>
    </row>
    <row r="3760" ht="15.75" customHeight="1">
      <c r="A3760" s="7">
        <v>45658.0</v>
      </c>
      <c r="B3760" s="8" t="s">
        <v>8588</v>
      </c>
      <c r="C3760" s="8" t="s">
        <v>8589</v>
      </c>
      <c r="D3760" s="9">
        <v>8.499197755E10</v>
      </c>
      <c r="E3760" s="8" t="s">
        <v>15428</v>
      </c>
      <c r="F3760" s="8" t="s">
        <v>15420</v>
      </c>
      <c r="G3760" s="8" t="s">
        <v>15586</v>
      </c>
      <c r="H3760" s="8" t="s">
        <v>15422</v>
      </c>
      <c r="I3760" s="8" t="s">
        <v>15423</v>
      </c>
      <c r="J3760" s="8" t="s">
        <v>15424</v>
      </c>
      <c r="K3760" s="8" t="s">
        <v>15425</v>
      </c>
      <c r="L3760" s="12" t="s">
        <v>15</v>
      </c>
      <c r="M3760" s="12" t="s">
        <v>3780</v>
      </c>
      <c r="N3760" s="12" t="s">
        <v>133</v>
      </c>
      <c r="O3760" s="12" t="s">
        <v>3781</v>
      </c>
      <c r="P3760" s="12" t="s">
        <v>17</v>
      </c>
      <c r="R3760" s="10">
        <f>ROUNDUP(SUM(VLOOKUP(F3760,'Pontuação'!A$2:B$11,2,FALSE),VLOOKUP(E3760,'Pontuação'!C$2:D$11,2,FALSE),VLOOKUP(H3760,'Pontuação'!I$2:J$11,2,FALSE),VLOOKUP(I3760,'Pontuação'!G$2:H$11,2,FALSE),VLOOKUP(K3760,'Pontuação'!M$2:N$13,2,FALSE)),0)</f>
        <v>1553</v>
      </c>
      <c r="S3760" s="11">
        <f t="shared" si="1"/>
        <v>155</v>
      </c>
      <c r="T3760" s="11" t="str">
        <f t="array" ref="T3760">IFERROR(INDEX('Pontuação'!G$13:G$101, MATCH(S3760, 'Pontuação'!F$13:F$101, 0)), "Faixa Indefinida")</f>
        <v>C</v>
      </c>
      <c r="U3760" s="11">
        <f t="shared" si="2"/>
        <v>0</v>
      </c>
      <c r="V3760" s="11">
        <f t="shared" si="3"/>
        <v>0</v>
      </c>
      <c r="W3760" s="11">
        <f t="shared" si="4"/>
        <v>1</v>
      </c>
      <c r="X3760" s="11">
        <f t="shared" si="5"/>
        <v>0</v>
      </c>
      <c r="Y3760" s="11">
        <f>ROUNDUP(SUM(VLOOKUP(F3760,'Pontuação 3.0'!A$2:B$11,2,FALSE),VLOOKUP(E3760,'Pontuação 3.0'!C$2:D$11,2,FALSE),VLOOKUP(H3760,'Pontuação 3.0'!I$2:J$11,2,FALSE),VLOOKUP(J3760,'Pontuação 3.0'!K$2:L$11,2,FALSE),VLOOKUP(G3760,'Pontuação 3.0'!E$2:F$11,2,FALSE),VLOOKUP(I3760,'Pontuação 3.0'!G$2:H$11,2,FALSE),VLOOKUP(K3760,'Pontuação 3.0'!M$2:N$13,2,FALSE)),0)</f>
        <v>2182</v>
      </c>
      <c r="Z3760" s="11">
        <f t="shared" si="6"/>
        <v>218</v>
      </c>
      <c r="AA3760" s="11" t="str">
        <f t="array" ref="AA3760">IFERROR(INDEX('Pontuação 3.0'!G$13:G$191, MATCH(Z3760, 'Pontuação 3.0'!F$13:F$191, 0)), "Faixa Indefinida")</f>
        <v>B</v>
      </c>
      <c r="AB3760" s="11">
        <f t="shared" si="7"/>
        <v>0</v>
      </c>
      <c r="AC3760" s="11">
        <f t="shared" si="8"/>
        <v>1</v>
      </c>
      <c r="AD3760" s="11">
        <f t="shared" si="9"/>
        <v>0</v>
      </c>
      <c r="AE3760" s="11">
        <f t="shared" si="10"/>
        <v>0</v>
      </c>
    </row>
    <row r="3761" ht="15.75" customHeight="1">
      <c r="A3761" s="7">
        <v>45658.0</v>
      </c>
      <c r="B3761" s="8" t="s">
        <v>8592</v>
      </c>
      <c r="C3761" s="8" t="s">
        <v>8593</v>
      </c>
      <c r="D3761" s="8" t="s">
        <v>8594</v>
      </c>
      <c r="E3761" s="8" t="s">
        <v>15428</v>
      </c>
      <c r="F3761" s="8" t="s">
        <v>15420</v>
      </c>
      <c r="G3761" s="8" t="s">
        <v>15430</v>
      </c>
      <c r="H3761" s="8" t="s">
        <v>15446</v>
      </c>
      <c r="I3761" s="8" t="s">
        <v>15423</v>
      </c>
      <c r="J3761" s="8" t="s">
        <v>15424</v>
      </c>
      <c r="K3761" s="8" t="s">
        <v>15480</v>
      </c>
      <c r="L3761" s="12" t="s">
        <v>15</v>
      </c>
      <c r="M3761" s="12" t="s">
        <v>3780</v>
      </c>
      <c r="N3761" s="12" t="s">
        <v>608</v>
      </c>
      <c r="O3761" s="12" t="s">
        <v>3781</v>
      </c>
      <c r="P3761" s="12" t="s">
        <v>17</v>
      </c>
      <c r="R3761" s="10">
        <f>ROUNDUP(SUM(VLOOKUP(F3761,'Pontuação'!A$2:B$11,2,FALSE),VLOOKUP(E3761,'Pontuação'!C$2:D$11,2,FALSE),VLOOKUP(H3761,'Pontuação'!I$2:J$11,2,FALSE),VLOOKUP(I3761,'Pontuação'!G$2:H$11,2,FALSE),VLOOKUP(K3761,'Pontuação'!M$2:N$13,2,FALSE)),0)</f>
        <v>1558</v>
      </c>
      <c r="S3761" s="11">
        <f t="shared" si="1"/>
        <v>156</v>
      </c>
      <c r="T3761" s="11" t="str">
        <f t="array" ref="T3761">IFERROR(INDEX('Pontuação'!G$13:G$101, MATCH(S3761, 'Pontuação'!F$13:F$101, 0)), "Faixa Indefinida")</f>
        <v>C</v>
      </c>
      <c r="U3761" s="11">
        <f t="shared" si="2"/>
        <v>0</v>
      </c>
      <c r="V3761" s="11">
        <f t="shared" si="3"/>
        <v>0</v>
      </c>
      <c r="W3761" s="11">
        <f t="shared" si="4"/>
        <v>1</v>
      </c>
      <c r="X3761" s="11">
        <f t="shared" si="5"/>
        <v>0</v>
      </c>
      <c r="Y3761" s="11">
        <f>ROUNDUP(SUM(VLOOKUP(F3761,'Pontuação 3.0'!A$2:B$11,2,FALSE),VLOOKUP(E3761,'Pontuação 3.0'!C$2:D$11,2,FALSE),VLOOKUP(H3761,'Pontuação 3.0'!I$2:J$11,2,FALSE),VLOOKUP(J3761,'Pontuação 3.0'!K$2:L$11,2,FALSE),VLOOKUP(G3761,'Pontuação 3.0'!E$2:F$11,2,FALSE),VLOOKUP(I3761,'Pontuação 3.0'!G$2:H$11,2,FALSE),VLOOKUP(K3761,'Pontuação 3.0'!M$2:N$13,2,FALSE)),0)</f>
        <v>2179</v>
      </c>
      <c r="Z3761" s="11">
        <f t="shared" si="6"/>
        <v>218</v>
      </c>
      <c r="AA3761" s="11" t="str">
        <f t="array" ref="AA3761">IFERROR(INDEX('Pontuação 3.0'!G$13:G$191, MATCH(Z3761, 'Pontuação 3.0'!F$13:F$191, 0)), "Faixa Indefinida")</f>
        <v>B</v>
      </c>
      <c r="AB3761" s="11">
        <f t="shared" si="7"/>
        <v>0</v>
      </c>
      <c r="AC3761" s="11">
        <f t="shared" si="8"/>
        <v>1</v>
      </c>
      <c r="AD3761" s="11">
        <f t="shared" si="9"/>
        <v>0</v>
      </c>
      <c r="AE3761" s="11">
        <f t="shared" si="10"/>
        <v>0</v>
      </c>
    </row>
    <row r="3762" ht="15.75" customHeight="1">
      <c r="A3762" s="7">
        <v>45658.0</v>
      </c>
      <c r="B3762" s="8" t="s">
        <v>8570</v>
      </c>
      <c r="C3762" s="8" t="s">
        <v>8571</v>
      </c>
      <c r="D3762" s="9">
        <v>8.4981432539E10</v>
      </c>
      <c r="E3762" s="8" t="s">
        <v>15428</v>
      </c>
      <c r="F3762" s="8" t="s">
        <v>15442</v>
      </c>
      <c r="G3762" s="8" t="s">
        <v>15421</v>
      </c>
      <c r="H3762" s="8" t="s">
        <v>15422</v>
      </c>
      <c r="I3762" s="8" t="s">
        <v>15423</v>
      </c>
      <c r="J3762" s="8" t="s">
        <v>15424</v>
      </c>
      <c r="K3762" s="8" t="s">
        <v>15425</v>
      </c>
      <c r="L3762" s="12" t="s">
        <v>15</v>
      </c>
      <c r="M3762" s="12" t="s">
        <v>3780</v>
      </c>
      <c r="N3762" s="12" t="s">
        <v>310</v>
      </c>
      <c r="O3762" s="12" t="s">
        <v>3781</v>
      </c>
      <c r="P3762" s="12" t="s">
        <v>119</v>
      </c>
      <c r="R3762" s="10">
        <f>ROUNDUP(SUM(VLOOKUP(F3762,'Pontuação'!A$2:B$11,2,FALSE),VLOOKUP(E3762,'Pontuação'!C$2:D$11,2,FALSE),VLOOKUP(H3762,'Pontuação'!I$2:J$11,2,FALSE),VLOOKUP(I3762,'Pontuação'!G$2:H$11,2,FALSE),VLOOKUP(K3762,'Pontuação'!M$2:N$13,2,FALSE)),0)</f>
        <v>1541</v>
      </c>
      <c r="S3762" s="11">
        <f t="shared" si="1"/>
        <v>154</v>
      </c>
      <c r="T3762" s="11" t="str">
        <f t="array" ref="T3762">IFERROR(INDEX('Pontuação'!G$13:G$101, MATCH(S3762, 'Pontuação'!F$13:F$101, 0)), "Faixa Indefinida")</f>
        <v>C</v>
      </c>
      <c r="U3762" s="11">
        <f t="shared" si="2"/>
        <v>0</v>
      </c>
      <c r="V3762" s="11">
        <f t="shared" si="3"/>
        <v>0</v>
      </c>
      <c r="W3762" s="11">
        <f t="shared" si="4"/>
        <v>1</v>
      </c>
      <c r="X3762" s="11">
        <f t="shared" si="5"/>
        <v>0</v>
      </c>
      <c r="Y3762" s="11">
        <f>ROUNDUP(SUM(VLOOKUP(F3762,'Pontuação 3.0'!A$2:B$11,2,FALSE),VLOOKUP(E3762,'Pontuação 3.0'!C$2:D$11,2,FALSE),VLOOKUP(H3762,'Pontuação 3.0'!I$2:J$11,2,FALSE),VLOOKUP(J3762,'Pontuação 3.0'!K$2:L$11,2,FALSE),VLOOKUP(G3762,'Pontuação 3.0'!E$2:F$11,2,FALSE),VLOOKUP(I3762,'Pontuação 3.0'!G$2:H$11,2,FALSE),VLOOKUP(K3762,'Pontuação 3.0'!M$2:N$13,2,FALSE)),0)</f>
        <v>1849</v>
      </c>
      <c r="Z3762" s="11">
        <f t="shared" si="6"/>
        <v>185</v>
      </c>
      <c r="AA3762" s="11" t="str">
        <f t="array" ref="AA3762">IFERROR(INDEX('Pontuação 3.0'!G$13:G$191, MATCH(Z3762, 'Pontuação 3.0'!F$13:F$191, 0)), "Faixa Indefinida")</f>
        <v>D</v>
      </c>
      <c r="AB3762" s="11">
        <f t="shared" si="7"/>
        <v>0</v>
      </c>
      <c r="AC3762" s="11">
        <f t="shared" si="8"/>
        <v>0</v>
      </c>
      <c r="AD3762" s="11">
        <f t="shared" si="9"/>
        <v>0</v>
      </c>
      <c r="AE3762" s="11">
        <f t="shared" si="10"/>
        <v>1</v>
      </c>
    </row>
    <row r="3763" ht="15.75" customHeight="1">
      <c r="A3763" s="7">
        <v>45658.0</v>
      </c>
      <c r="B3763" s="8" t="s">
        <v>8582</v>
      </c>
      <c r="C3763" s="8" t="s">
        <v>8583</v>
      </c>
      <c r="D3763" s="9">
        <v>9.1985273553E10</v>
      </c>
      <c r="E3763" s="8" t="s">
        <v>15428</v>
      </c>
      <c r="F3763" s="8" t="s">
        <v>15420</v>
      </c>
      <c r="G3763" s="8" t="s">
        <v>15430</v>
      </c>
      <c r="H3763" s="8" t="s">
        <v>15422</v>
      </c>
      <c r="I3763" s="8" t="s">
        <v>15423</v>
      </c>
      <c r="J3763" s="8" t="s">
        <v>15448</v>
      </c>
      <c r="K3763" s="8" t="s">
        <v>15432</v>
      </c>
      <c r="L3763" s="12" t="s">
        <v>15</v>
      </c>
      <c r="M3763" s="12" t="s">
        <v>3780</v>
      </c>
      <c r="N3763" s="12" t="s">
        <v>205</v>
      </c>
      <c r="O3763" s="12" t="s">
        <v>3792</v>
      </c>
      <c r="P3763" s="12" t="s">
        <v>17</v>
      </c>
      <c r="R3763" s="10">
        <f>ROUNDUP(SUM(VLOOKUP(F3763,'Pontuação'!A$2:B$11,2,FALSE),VLOOKUP(E3763,'Pontuação'!C$2:D$11,2,FALSE),VLOOKUP(H3763,'Pontuação'!I$2:J$11,2,FALSE),VLOOKUP(I3763,'Pontuação'!G$2:H$11,2,FALSE),VLOOKUP(K3763,'Pontuação'!M$2:N$13,2,FALSE)),0)</f>
        <v>1685</v>
      </c>
      <c r="S3763" s="11">
        <f t="shared" si="1"/>
        <v>169</v>
      </c>
      <c r="T3763" s="11" t="str">
        <f t="array" ref="T3763">IFERROR(INDEX('Pontuação'!G$13:G$101, MATCH(S3763, 'Pontuação'!F$13:F$101, 0)), "Faixa Indefinida")</f>
        <v>B</v>
      </c>
      <c r="U3763" s="11">
        <f t="shared" si="2"/>
        <v>0</v>
      </c>
      <c r="V3763" s="11">
        <f t="shared" si="3"/>
        <v>1</v>
      </c>
      <c r="W3763" s="11">
        <f t="shared" si="4"/>
        <v>0</v>
      </c>
      <c r="X3763" s="11">
        <f t="shared" si="5"/>
        <v>0</v>
      </c>
      <c r="Y3763" s="11">
        <f>ROUNDUP(SUM(VLOOKUP(F3763,'Pontuação 3.0'!A$2:B$11,2,FALSE),VLOOKUP(E3763,'Pontuação 3.0'!C$2:D$11,2,FALSE),VLOOKUP(H3763,'Pontuação 3.0'!I$2:J$11,2,FALSE),VLOOKUP(J3763,'Pontuação 3.0'!K$2:L$11,2,FALSE),VLOOKUP(G3763,'Pontuação 3.0'!E$2:F$11,2,FALSE),VLOOKUP(I3763,'Pontuação 3.0'!G$2:H$11,2,FALSE),VLOOKUP(K3763,'Pontuação 3.0'!M$2:N$13,2,FALSE)),0)</f>
        <v>2469</v>
      </c>
      <c r="Z3763" s="11">
        <f t="shared" si="6"/>
        <v>247</v>
      </c>
      <c r="AA3763" s="11" t="str">
        <f t="array" ref="AA3763">IFERROR(INDEX('Pontuação 3.0'!G$13:G$191, MATCH(Z3763, 'Pontuação 3.0'!F$13:F$191, 0)), "Faixa Indefinida")</f>
        <v>A</v>
      </c>
      <c r="AB3763" s="11">
        <f t="shared" si="7"/>
        <v>1</v>
      </c>
      <c r="AC3763" s="11">
        <f t="shared" si="8"/>
        <v>0</v>
      </c>
      <c r="AD3763" s="11">
        <f t="shared" si="9"/>
        <v>0</v>
      </c>
      <c r="AE3763" s="11">
        <f t="shared" si="10"/>
        <v>0</v>
      </c>
    </row>
    <row r="3764" ht="15.75" customHeight="1">
      <c r="A3764" s="7">
        <v>45658.0</v>
      </c>
      <c r="B3764" s="8" t="s">
        <v>8598</v>
      </c>
      <c r="C3764" s="8" t="s">
        <v>8599</v>
      </c>
      <c r="D3764" s="8" t="s">
        <v>8600</v>
      </c>
      <c r="E3764" s="8" t="s">
        <v>15428</v>
      </c>
      <c r="F3764" s="8" t="s">
        <v>15420</v>
      </c>
      <c r="G3764" s="8" t="s">
        <v>15421</v>
      </c>
      <c r="H3764" s="8" t="s">
        <v>15446</v>
      </c>
      <c r="I3764" s="8" t="s">
        <v>15423</v>
      </c>
      <c r="J3764" s="8" t="s">
        <v>15424</v>
      </c>
      <c r="K3764" s="8" t="s">
        <v>15432</v>
      </c>
      <c r="L3764" s="12" t="s">
        <v>15</v>
      </c>
      <c r="M3764" s="12" t="s">
        <v>3780</v>
      </c>
      <c r="N3764" s="12" t="s">
        <v>205</v>
      </c>
      <c r="O3764" s="12" t="s">
        <v>3812</v>
      </c>
      <c r="P3764" s="12" t="s">
        <v>119</v>
      </c>
      <c r="R3764" s="10">
        <f>ROUNDUP(SUM(VLOOKUP(F3764,'Pontuação'!A$2:B$11,2,FALSE),VLOOKUP(E3764,'Pontuação'!C$2:D$11,2,FALSE),VLOOKUP(H3764,'Pontuação'!I$2:J$11,2,FALSE),VLOOKUP(I3764,'Pontuação'!G$2:H$11,2,FALSE),VLOOKUP(K3764,'Pontuação'!M$2:N$13,2,FALSE)),0)</f>
        <v>1727</v>
      </c>
      <c r="S3764" s="11">
        <f t="shared" si="1"/>
        <v>173</v>
      </c>
      <c r="T3764" s="11" t="str">
        <f t="array" ref="T3764">IFERROR(INDEX('Pontuação'!G$13:G$101, MATCH(S3764, 'Pontuação'!F$13:F$101, 0)), "Faixa Indefinida")</f>
        <v>B</v>
      </c>
      <c r="U3764" s="11">
        <f t="shared" si="2"/>
        <v>0</v>
      </c>
      <c r="V3764" s="11">
        <f t="shared" si="3"/>
        <v>1</v>
      </c>
      <c r="W3764" s="11">
        <f t="shared" si="4"/>
        <v>0</v>
      </c>
      <c r="X3764" s="11">
        <f t="shared" si="5"/>
        <v>0</v>
      </c>
      <c r="Y3764" s="11">
        <f>ROUNDUP(SUM(VLOOKUP(F3764,'Pontuação 3.0'!A$2:B$11,2,FALSE),VLOOKUP(E3764,'Pontuação 3.0'!C$2:D$11,2,FALSE),VLOOKUP(H3764,'Pontuação 3.0'!I$2:J$11,2,FALSE),VLOOKUP(J3764,'Pontuação 3.0'!K$2:L$11,2,FALSE),VLOOKUP(G3764,'Pontuação 3.0'!E$2:F$11,2,FALSE),VLOOKUP(I3764,'Pontuação 3.0'!G$2:H$11,2,FALSE),VLOOKUP(K3764,'Pontuação 3.0'!M$2:N$13,2,FALSE)),0)</f>
        <v>2155</v>
      </c>
      <c r="Z3764" s="11">
        <f t="shared" si="6"/>
        <v>216</v>
      </c>
      <c r="AA3764" s="11" t="str">
        <f t="array" ref="AA3764">IFERROR(INDEX('Pontuação 3.0'!G$13:G$191, MATCH(Z3764, 'Pontuação 3.0'!F$13:F$191, 0)), "Faixa Indefinida")</f>
        <v>B</v>
      </c>
      <c r="AB3764" s="11">
        <f t="shared" si="7"/>
        <v>0</v>
      </c>
      <c r="AC3764" s="11">
        <f t="shared" si="8"/>
        <v>1</v>
      </c>
      <c r="AD3764" s="11">
        <f t="shared" si="9"/>
        <v>0</v>
      </c>
      <c r="AE3764" s="11">
        <f t="shared" si="10"/>
        <v>0</v>
      </c>
    </row>
    <row r="3765" ht="15.75" customHeight="1">
      <c r="A3765" s="7">
        <v>45658.0</v>
      </c>
      <c r="B3765" s="8" t="s">
        <v>8605</v>
      </c>
      <c r="C3765" s="8" t="s">
        <v>8606</v>
      </c>
      <c r="D3765" s="9">
        <v>5.19954739E10</v>
      </c>
      <c r="E3765" s="8" t="s">
        <v>15428</v>
      </c>
      <c r="F3765" s="8" t="s">
        <v>15420</v>
      </c>
      <c r="G3765" s="8" t="s">
        <v>15430</v>
      </c>
      <c r="H3765" s="8" t="s">
        <v>15443</v>
      </c>
      <c r="I3765" s="8" t="s">
        <v>15423</v>
      </c>
      <c r="J3765" s="8" t="s">
        <v>15424</v>
      </c>
      <c r="K3765" s="8" t="s">
        <v>15439</v>
      </c>
      <c r="L3765" s="12" t="s">
        <v>15</v>
      </c>
      <c r="M3765" s="12" t="s">
        <v>3780</v>
      </c>
      <c r="N3765" s="12" t="s">
        <v>205</v>
      </c>
      <c r="O3765" s="12" t="s">
        <v>3781</v>
      </c>
      <c r="P3765" s="12" t="s">
        <v>119</v>
      </c>
      <c r="R3765" s="10">
        <f>ROUNDUP(SUM(VLOOKUP(F3765,'Pontuação'!A$2:B$11,2,FALSE),VLOOKUP(E3765,'Pontuação'!C$2:D$11,2,FALSE),VLOOKUP(H3765,'Pontuação'!I$2:J$11,2,FALSE),VLOOKUP(I3765,'Pontuação'!G$2:H$11,2,FALSE),VLOOKUP(K3765,'Pontuação'!M$2:N$13,2,FALSE)),0)</f>
        <v>1623</v>
      </c>
      <c r="S3765" s="11">
        <f t="shared" si="1"/>
        <v>162</v>
      </c>
      <c r="T3765" s="11" t="str">
        <f t="array" ref="T3765">IFERROR(INDEX('Pontuação'!G$13:G$101, MATCH(S3765, 'Pontuação'!F$13:F$101, 0)), "Faixa Indefinida")</f>
        <v>C</v>
      </c>
      <c r="U3765" s="11">
        <f t="shared" si="2"/>
        <v>0</v>
      </c>
      <c r="V3765" s="11">
        <f t="shared" si="3"/>
        <v>0</v>
      </c>
      <c r="W3765" s="11">
        <f t="shared" si="4"/>
        <v>1</v>
      </c>
      <c r="X3765" s="11">
        <f t="shared" si="5"/>
        <v>0</v>
      </c>
      <c r="Y3765" s="11">
        <f>ROUNDUP(SUM(VLOOKUP(F3765,'Pontuação 3.0'!A$2:B$11,2,FALSE),VLOOKUP(E3765,'Pontuação 3.0'!C$2:D$11,2,FALSE),VLOOKUP(H3765,'Pontuação 3.0'!I$2:J$11,2,FALSE),VLOOKUP(J3765,'Pontuação 3.0'!K$2:L$11,2,FALSE),VLOOKUP(G3765,'Pontuação 3.0'!E$2:F$11,2,FALSE),VLOOKUP(I3765,'Pontuação 3.0'!G$2:H$11,2,FALSE),VLOOKUP(K3765,'Pontuação 3.0'!M$2:N$13,2,FALSE)),0)</f>
        <v>2036</v>
      </c>
      <c r="Z3765" s="11">
        <f t="shared" si="6"/>
        <v>204</v>
      </c>
      <c r="AA3765" s="11" t="str">
        <f t="array" ref="AA3765">IFERROR(INDEX('Pontuação 3.0'!G$13:G$191, MATCH(Z3765, 'Pontuação 3.0'!F$13:F$191, 0)), "Faixa Indefinida")</f>
        <v>C</v>
      </c>
      <c r="AB3765" s="11">
        <f t="shared" si="7"/>
        <v>0</v>
      </c>
      <c r="AC3765" s="11">
        <f t="shared" si="8"/>
        <v>0</v>
      </c>
      <c r="AD3765" s="11">
        <f t="shared" si="9"/>
        <v>1</v>
      </c>
      <c r="AE3765" s="11">
        <f t="shared" si="10"/>
        <v>0</v>
      </c>
    </row>
    <row r="3766" ht="15.75" customHeight="1">
      <c r="A3766" s="7">
        <v>45658.0</v>
      </c>
      <c r="B3766" s="8" t="s">
        <v>8611</v>
      </c>
      <c r="C3766" s="8" t="s">
        <v>8612</v>
      </c>
      <c r="D3766" s="9">
        <v>7.9998702279E10</v>
      </c>
      <c r="E3766" s="8" t="s">
        <v>15428</v>
      </c>
      <c r="F3766" s="8" t="s">
        <v>15420</v>
      </c>
      <c r="G3766" s="8" t="s">
        <v>15430</v>
      </c>
      <c r="H3766" s="8" t="s">
        <v>15446</v>
      </c>
      <c r="I3766" s="8" t="s">
        <v>15423</v>
      </c>
      <c r="J3766" s="8" t="s">
        <v>15424</v>
      </c>
      <c r="K3766" s="8" t="s">
        <v>15439</v>
      </c>
      <c r="L3766" s="12" t="s">
        <v>15</v>
      </c>
      <c r="M3766" s="12" t="s">
        <v>3780</v>
      </c>
      <c r="N3766" s="12" t="s">
        <v>205</v>
      </c>
      <c r="O3766" s="12" t="s">
        <v>3781</v>
      </c>
      <c r="P3766" s="12" t="s">
        <v>119</v>
      </c>
      <c r="R3766" s="10">
        <f>ROUNDUP(SUM(VLOOKUP(F3766,'Pontuação'!A$2:B$11,2,FALSE),VLOOKUP(E3766,'Pontuação'!C$2:D$11,2,FALSE),VLOOKUP(H3766,'Pontuação'!I$2:J$11,2,FALSE),VLOOKUP(I3766,'Pontuação'!G$2:H$11,2,FALSE),VLOOKUP(K3766,'Pontuação'!M$2:N$13,2,FALSE)),0)</f>
        <v>1639</v>
      </c>
      <c r="S3766" s="11">
        <f t="shared" si="1"/>
        <v>164</v>
      </c>
      <c r="T3766" s="11" t="str">
        <f t="array" ref="T3766">IFERROR(INDEX('Pontuação'!G$13:G$101, MATCH(S3766, 'Pontuação'!F$13:F$101, 0)), "Faixa Indefinida")</f>
        <v>C</v>
      </c>
      <c r="U3766" s="11">
        <f t="shared" si="2"/>
        <v>0</v>
      </c>
      <c r="V3766" s="11">
        <f t="shared" si="3"/>
        <v>0</v>
      </c>
      <c r="W3766" s="11">
        <f t="shared" si="4"/>
        <v>1</v>
      </c>
      <c r="X3766" s="11">
        <f t="shared" si="5"/>
        <v>0</v>
      </c>
      <c r="Y3766" s="11">
        <f>ROUNDUP(SUM(VLOOKUP(F3766,'Pontuação 3.0'!A$2:B$11,2,FALSE),VLOOKUP(E3766,'Pontuação 3.0'!C$2:D$11,2,FALSE),VLOOKUP(H3766,'Pontuação 3.0'!I$2:J$11,2,FALSE),VLOOKUP(J3766,'Pontuação 3.0'!K$2:L$11,2,FALSE),VLOOKUP(G3766,'Pontuação 3.0'!E$2:F$11,2,FALSE),VLOOKUP(I3766,'Pontuação 3.0'!G$2:H$11,2,FALSE),VLOOKUP(K3766,'Pontuação 3.0'!M$2:N$13,2,FALSE)),0)</f>
        <v>2187</v>
      </c>
      <c r="Z3766" s="11">
        <f t="shared" si="6"/>
        <v>219</v>
      </c>
      <c r="AA3766" s="11" t="str">
        <f t="array" ref="AA3766">IFERROR(INDEX('Pontuação 3.0'!G$13:G$191, MATCH(Z3766, 'Pontuação 3.0'!F$13:F$191, 0)), "Faixa Indefinida")</f>
        <v>B</v>
      </c>
      <c r="AB3766" s="11">
        <f t="shared" si="7"/>
        <v>0</v>
      </c>
      <c r="AC3766" s="11">
        <f t="shared" si="8"/>
        <v>1</v>
      </c>
      <c r="AD3766" s="11">
        <f t="shared" si="9"/>
        <v>0</v>
      </c>
      <c r="AE3766" s="11">
        <f t="shared" si="10"/>
        <v>0</v>
      </c>
    </row>
    <row r="3767" ht="15.75" customHeight="1">
      <c r="A3767" s="7">
        <v>45658.0</v>
      </c>
      <c r="B3767" s="8" t="s">
        <v>8601</v>
      </c>
      <c r="C3767" s="8" t="s">
        <v>8602</v>
      </c>
      <c r="D3767" s="9">
        <v>3.1975940214E10</v>
      </c>
      <c r="E3767" s="8" t="s">
        <v>15428</v>
      </c>
      <c r="F3767" s="8" t="s">
        <v>15442</v>
      </c>
      <c r="G3767" s="8" t="s">
        <v>15430</v>
      </c>
      <c r="H3767" s="8" t="s">
        <v>15446</v>
      </c>
      <c r="I3767" s="8" t="s">
        <v>15433</v>
      </c>
      <c r="J3767" s="8" t="s">
        <v>15448</v>
      </c>
      <c r="K3767" s="8" t="s">
        <v>15432</v>
      </c>
      <c r="L3767" s="12" t="s">
        <v>15</v>
      </c>
      <c r="M3767" s="12" t="s">
        <v>3780</v>
      </c>
      <c r="N3767" s="12" t="s">
        <v>360</v>
      </c>
      <c r="O3767" s="12" t="s">
        <v>3781</v>
      </c>
      <c r="P3767" s="12" t="s">
        <v>119</v>
      </c>
      <c r="R3767" s="10">
        <f>ROUNDUP(SUM(VLOOKUP(F3767,'Pontuação'!A$2:B$11,2,FALSE),VLOOKUP(E3767,'Pontuação'!C$2:D$11,2,FALSE),VLOOKUP(H3767,'Pontuação'!I$2:J$11,2,FALSE),VLOOKUP(I3767,'Pontuação'!G$2:H$11,2,FALSE),VLOOKUP(K3767,'Pontuação'!M$2:N$13,2,FALSE)),0)</f>
        <v>1993</v>
      </c>
      <c r="S3767" s="11">
        <f t="shared" si="1"/>
        <v>199</v>
      </c>
      <c r="T3767" s="11" t="str">
        <f t="array" ref="T3767">IFERROR(INDEX('Pontuação'!G$13:G$101, MATCH(S3767, 'Pontuação'!F$13:F$101, 0)), "Faixa Indefinida")</f>
        <v>A</v>
      </c>
      <c r="U3767" s="11">
        <f t="shared" si="2"/>
        <v>1</v>
      </c>
      <c r="V3767" s="11">
        <f t="shared" si="3"/>
        <v>0</v>
      </c>
      <c r="W3767" s="11">
        <f t="shared" si="4"/>
        <v>0</v>
      </c>
      <c r="X3767" s="11">
        <f t="shared" si="5"/>
        <v>0</v>
      </c>
      <c r="Y3767" s="11">
        <f>ROUNDUP(SUM(VLOOKUP(F3767,'Pontuação 3.0'!A$2:B$11,2,FALSE),VLOOKUP(E3767,'Pontuação 3.0'!C$2:D$11,2,FALSE),VLOOKUP(H3767,'Pontuação 3.0'!I$2:J$11,2,FALSE),VLOOKUP(J3767,'Pontuação 3.0'!K$2:L$11,2,FALSE),VLOOKUP(G3767,'Pontuação 3.0'!E$2:F$11,2,FALSE),VLOOKUP(I3767,'Pontuação 3.0'!G$2:H$11,2,FALSE),VLOOKUP(K3767,'Pontuação 3.0'!M$2:N$13,2,FALSE)),0)</f>
        <v>2698</v>
      </c>
      <c r="Z3767" s="11">
        <f t="shared" si="6"/>
        <v>270</v>
      </c>
      <c r="AA3767" s="11" t="str">
        <f t="array" ref="AA3767">IFERROR(INDEX('Pontuação 3.0'!G$13:G$191, MATCH(Z3767, 'Pontuação 3.0'!F$13:F$191, 0)), "Faixa Indefinida")</f>
        <v>A</v>
      </c>
      <c r="AB3767" s="11">
        <f t="shared" si="7"/>
        <v>1</v>
      </c>
      <c r="AC3767" s="11">
        <f t="shared" si="8"/>
        <v>0</v>
      </c>
      <c r="AD3767" s="11">
        <f t="shared" si="9"/>
        <v>0</v>
      </c>
      <c r="AE3767" s="11">
        <f t="shared" si="10"/>
        <v>0</v>
      </c>
    </row>
    <row r="3768" ht="15.75" customHeight="1">
      <c r="A3768" s="7">
        <v>45658.0</v>
      </c>
      <c r="B3768" s="8" t="s">
        <v>8607</v>
      </c>
      <c r="C3768" s="8" t="s">
        <v>8608</v>
      </c>
      <c r="D3768" s="9">
        <v>8.5987891922E10</v>
      </c>
      <c r="E3768" s="8" t="s">
        <v>15428</v>
      </c>
      <c r="F3768" s="8" t="s">
        <v>15442</v>
      </c>
      <c r="G3768" s="8" t="s">
        <v>15421</v>
      </c>
      <c r="H3768" s="8" t="s">
        <v>15443</v>
      </c>
      <c r="I3768" s="8" t="s">
        <v>15423</v>
      </c>
      <c r="J3768" s="8" t="s">
        <v>15424</v>
      </c>
      <c r="K3768" s="8" t="s">
        <v>15466</v>
      </c>
      <c r="L3768" s="12" t="s">
        <v>15</v>
      </c>
      <c r="M3768" s="12" t="s">
        <v>3780</v>
      </c>
      <c r="N3768" s="12" t="s">
        <v>1912</v>
      </c>
      <c r="O3768" s="12" t="s">
        <v>3792</v>
      </c>
      <c r="P3768" s="12" t="s">
        <v>119</v>
      </c>
      <c r="R3768" s="10">
        <f>ROUNDUP(SUM(VLOOKUP(F3768,'Pontuação'!A$2:B$11,2,FALSE),VLOOKUP(E3768,'Pontuação'!C$2:D$11,2,FALSE),VLOOKUP(H3768,'Pontuação'!I$2:J$11,2,FALSE),VLOOKUP(I3768,'Pontuação'!G$2:H$11,2,FALSE),VLOOKUP(K3768,'Pontuação'!M$2:N$13,2,FALSE)),0)</f>
        <v>1637</v>
      </c>
      <c r="S3768" s="11">
        <f t="shared" si="1"/>
        <v>164</v>
      </c>
      <c r="T3768" s="11" t="str">
        <f t="array" ref="T3768">IFERROR(INDEX('Pontuação'!G$13:G$101, MATCH(S3768, 'Pontuação'!F$13:F$101, 0)), "Faixa Indefinida")</f>
        <v>C</v>
      </c>
      <c r="U3768" s="11">
        <f t="shared" si="2"/>
        <v>0</v>
      </c>
      <c r="V3768" s="11">
        <f t="shared" si="3"/>
        <v>0</v>
      </c>
      <c r="W3768" s="11">
        <f t="shared" si="4"/>
        <v>1</v>
      </c>
      <c r="X3768" s="11">
        <f t="shared" si="5"/>
        <v>0</v>
      </c>
      <c r="Y3768" s="11">
        <f>ROUNDUP(SUM(VLOOKUP(F3768,'Pontuação 3.0'!A$2:B$11,2,FALSE),VLOOKUP(E3768,'Pontuação 3.0'!C$2:D$11,2,FALSE),VLOOKUP(H3768,'Pontuação 3.0'!I$2:J$11,2,FALSE),VLOOKUP(J3768,'Pontuação 3.0'!K$2:L$11,2,FALSE),VLOOKUP(G3768,'Pontuação 3.0'!E$2:F$11,2,FALSE),VLOOKUP(I3768,'Pontuação 3.0'!G$2:H$11,2,FALSE),VLOOKUP(K3768,'Pontuação 3.0'!M$2:N$13,2,FALSE)),0)</f>
        <v>1979</v>
      </c>
      <c r="Z3768" s="11">
        <f t="shared" si="6"/>
        <v>198</v>
      </c>
      <c r="AA3768" s="11" t="str">
        <f t="array" ref="AA3768">IFERROR(INDEX('Pontuação 3.0'!G$13:G$191, MATCH(Z3768, 'Pontuação 3.0'!F$13:F$191, 0)), "Faixa Indefinida")</f>
        <v>C</v>
      </c>
      <c r="AB3768" s="11">
        <f t="shared" si="7"/>
        <v>0</v>
      </c>
      <c r="AC3768" s="11">
        <f t="shared" si="8"/>
        <v>0</v>
      </c>
      <c r="AD3768" s="11">
        <f t="shared" si="9"/>
        <v>1</v>
      </c>
      <c r="AE3768" s="11">
        <f t="shared" si="10"/>
        <v>0</v>
      </c>
    </row>
    <row r="3769" ht="15.75" customHeight="1">
      <c r="A3769" s="7">
        <v>45658.0</v>
      </c>
      <c r="B3769" s="8" t="s">
        <v>489</v>
      </c>
      <c r="C3769" s="8" t="s">
        <v>8613</v>
      </c>
      <c r="D3769" s="9">
        <v>9.8984798905E10</v>
      </c>
      <c r="E3769" s="8" t="s">
        <v>15428</v>
      </c>
      <c r="F3769" s="8" t="s">
        <v>15420</v>
      </c>
      <c r="G3769" s="8" t="s">
        <v>15430</v>
      </c>
      <c r="H3769" s="8" t="s">
        <v>15422</v>
      </c>
      <c r="I3769" s="8" t="s">
        <v>15423</v>
      </c>
      <c r="J3769" s="8" t="s">
        <v>15448</v>
      </c>
      <c r="K3769" s="8" t="s">
        <v>15425</v>
      </c>
      <c r="L3769" s="12" t="s">
        <v>15</v>
      </c>
      <c r="M3769" s="12" t="s">
        <v>3780</v>
      </c>
      <c r="N3769" s="12" t="s">
        <v>162</v>
      </c>
      <c r="O3769" s="12" t="s">
        <v>3781</v>
      </c>
      <c r="P3769" s="12" t="s">
        <v>119</v>
      </c>
      <c r="R3769" s="10">
        <f>ROUNDUP(SUM(VLOOKUP(F3769,'Pontuação'!A$2:B$11,2,FALSE),VLOOKUP(E3769,'Pontuação'!C$2:D$11,2,FALSE),VLOOKUP(H3769,'Pontuação'!I$2:J$11,2,FALSE),VLOOKUP(I3769,'Pontuação'!G$2:H$11,2,FALSE),VLOOKUP(K3769,'Pontuação'!M$2:N$13,2,FALSE)),0)</f>
        <v>1553</v>
      </c>
      <c r="S3769" s="11">
        <f t="shared" si="1"/>
        <v>155</v>
      </c>
      <c r="T3769" s="11" t="str">
        <f t="array" ref="T3769">IFERROR(INDEX('Pontuação'!G$13:G$101, MATCH(S3769, 'Pontuação'!F$13:F$101, 0)), "Faixa Indefinida")</f>
        <v>C</v>
      </c>
      <c r="U3769" s="11">
        <f t="shared" si="2"/>
        <v>0</v>
      </c>
      <c r="V3769" s="11">
        <f t="shared" si="3"/>
        <v>0</v>
      </c>
      <c r="W3769" s="11">
        <f t="shared" si="4"/>
        <v>1</v>
      </c>
      <c r="X3769" s="11">
        <f t="shared" si="5"/>
        <v>0</v>
      </c>
      <c r="Y3769" s="11">
        <f>ROUNDUP(SUM(VLOOKUP(F3769,'Pontuação 3.0'!A$2:B$11,2,FALSE),VLOOKUP(E3769,'Pontuação 3.0'!C$2:D$11,2,FALSE),VLOOKUP(H3769,'Pontuação 3.0'!I$2:J$11,2,FALSE),VLOOKUP(J3769,'Pontuação 3.0'!K$2:L$11,2,FALSE),VLOOKUP(G3769,'Pontuação 3.0'!E$2:F$11,2,FALSE),VLOOKUP(I3769,'Pontuação 3.0'!G$2:H$11,2,FALSE),VLOOKUP(K3769,'Pontuação 3.0'!M$2:N$13,2,FALSE)),0)</f>
        <v>2383</v>
      </c>
      <c r="Z3769" s="11">
        <f t="shared" si="6"/>
        <v>238</v>
      </c>
      <c r="AA3769" s="11" t="str">
        <f t="array" ref="AA3769">IFERROR(INDEX('Pontuação 3.0'!G$13:G$191, MATCH(Z3769, 'Pontuação 3.0'!F$13:F$191, 0)), "Faixa Indefinida")</f>
        <v>A</v>
      </c>
      <c r="AB3769" s="11">
        <f t="shared" si="7"/>
        <v>1</v>
      </c>
      <c r="AC3769" s="11">
        <f t="shared" si="8"/>
        <v>0</v>
      </c>
      <c r="AD3769" s="11">
        <f t="shared" si="9"/>
        <v>0</v>
      </c>
      <c r="AE3769" s="11">
        <f t="shared" si="10"/>
        <v>0</v>
      </c>
    </row>
    <row r="3770" ht="15.75" customHeight="1">
      <c r="A3770" s="7">
        <v>45658.0</v>
      </c>
      <c r="B3770" s="8" t="s">
        <v>8614</v>
      </c>
      <c r="C3770" s="8" t="s">
        <v>8615</v>
      </c>
      <c r="D3770" s="9">
        <v>5.1993040829E10</v>
      </c>
      <c r="E3770" s="8" t="s">
        <v>15428</v>
      </c>
      <c r="F3770" s="8" t="s">
        <v>15442</v>
      </c>
      <c r="G3770" s="8" t="s">
        <v>15421</v>
      </c>
      <c r="H3770" s="8" t="s">
        <v>15422</v>
      </c>
      <c r="I3770" s="8" t="s">
        <v>15423</v>
      </c>
      <c r="J3770" s="8" t="s">
        <v>15424</v>
      </c>
      <c r="K3770" s="8" t="s">
        <v>15432</v>
      </c>
      <c r="L3770" s="12" t="s">
        <v>15</v>
      </c>
      <c r="M3770" s="12" t="s">
        <v>3780</v>
      </c>
      <c r="N3770" s="12" t="s">
        <v>710</v>
      </c>
      <c r="O3770" s="12" t="s">
        <v>3781</v>
      </c>
      <c r="P3770" s="12" t="s">
        <v>119</v>
      </c>
      <c r="R3770" s="10">
        <f>ROUNDUP(SUM(VLOOKUP(F3770,'Pontuação'!A$2:B$11,2,FALSE),VLOOKUP(E3770,'Pontuação'!C$2:D$11,2,FALSE),VLOOKUP(H3770,'Pontuação'!I$2:J$11,2,FALSE),VLOOKUP(I3770,'Pontuação'!G$2:H$11,2,FALSE),VLOOKUP(K3770,'Pontuação'!M$2:N$13,2,FALSE)),0)</f>
        <v>1673</v>
      </c>
      <c r="S3770" s="11">
        <f t="shared" si="1"/>
        <v>167</v>
      </c>
      <c r="T3770" s="11" t="str">
        <f t="array" ref="T3770">IFERROR(INDEX('Pontuação'!G$13:G$101, MATCH(S3770, 'Pontuação'!F$13:F$101, 0)), "Faixa Indefinida")</f>
        <v>B</v>
      </c>
      <c r="U3770" s="11">
        <f t="shared" si="2"/>
        <v>0</v>
      </c>
      <c r="V3770" s="11">
        <f t="shared" si="3"/>
        <v>1</v>
      </c>
      <c r="W3770" s="11">
        <f t="shared" si="4"/>
        <v>0</v>
      </c>
      <c r="X3770" s="11">
        <f t="shared" si="5"/>
        <v>0</v>
      </c>
      <c r="Y3770" s="11">
        <f>ROUNDUP(SUM(VLOOKUP(F3770,'Pontuação 3.0'!A$2:B$11,2,FALSE),VLOOKUP(E3770,'Pontuação 3.0'!C$2:D$11,2,FALSE),VLOOKUP(H3770,'Pontuação 3.0'!I$2:J$11,2,FALSE),VLOOKUP(J3770,'Pontuação 3.0'!K$2:L$11,2,FALSE),VLOOKUP(G3770,'Pontuação 3.0'!E$2:F$11,2,FALSE),VLOOKUP(I3770,'Pontuação 3.0'!G$2:H$11,2,FALSE),VLOOKUP(K3770,'Pontuação 3.0'!M$2:N$13,2,FALSE)),0)</f>
        <v>1935</v>
      </c>
      <c r="Z3770" s="11">
        <f t="shared" si="6"/>
        <v>194</v>
      </c>
      <c r="AA3770" s="11" t="str">
        <f t="array" ref="AA3770">IFERROR(INDEX('Pontuação 3.0'!G$13:G$191, MATCH(Z3770, 'Pontuação 3.0'!F$13:F$191, 0)), "Faixa Indefinida")</f>
        <v>C</v>
      </c>
      <c r="AB3770" s="11">
        <f t="shared" si="7"/>
        <v>0</v>
      </c>
      <c r="AC3770" s="11">
        <f t="shared" si="8"/>
        <v>0</v>
      </c>
      <c r="AD3770" s="11">
        <f t="shared" si="9"/>
        <v>1</v>
      </c>
      <c r="AE3770" s="11">
        <f t="shared" si="10"/>
        <v>0</v>
      </c>
    </row>
    <row r="3771" ht="15.75" customHeight="1">
      <c r="A3771" s="7">
        <v>45658.0</v>
      </c>
      <c r="B3771" s="8" t="s">
        <v>5640</v>
      </c>
      <c r="C3771" s="8" t="s">
        <v>8616</v>
      </c>
      <c r="D3771" s="9">
        <v>1.1940483349E10</v>
      </c>
      <c r="E3771" s="8" t="s">
        <v>15428</v>
      </c>
      <c r="F3771" s="8" t="s">
        <v>15420</v>
      </c>
      <c r="G3771" s="8" t="s">
        <v>15430</v>
      </c>
      <c r="H3771" s="8" t="s">
        <v>15422</v>
      </c>
      <c r="I3771" s="8" t="s">
        <v>15423</v>
      </c>
      <c r="J3771" s="8" t="s">
        <v>15424</v>
      </c>
      <c r="K3771" s="8" t="s">
        <v>15432</v>
      </c>
      <c r="L3771" s="12" t="s">
        <v>15</v>
      </c>
      <c r="M3771" s="12" t="s">
        <v>3780</v>
      </c>
      <c r="N3771" s="12" t="s">
        <v>354</v>
      </c>
      <c r="O3771" s="12" t="s">
        <v>3797</v>
      </c>
      <c r="P3771" s="12" t="s">
        <v>119</v>
      </c>
      <c r="R3771" s="10">
        <f>ROUNDUP(SUM(VLOOKUP(F3771,'Pontuação'!A$2:B$11,2,FALSE),VLOOKUP(E3771,'Pontuação'!C$2:D$11,2,FALSE),VLOOKUP(H3771,'Pontuação'!I$2:J$11,2,FALSE),VLOOKUP(I3771,'Pontuação'!G$2:H$11,2,FALSE),VLOOKUP(K3771,'Pontuação'!M$2:N$13,2,FALSE)),0)</f>
        <v>1685</v>
      </c>
      <c r="S3771" s="11">
        <f t="shared" si="1"/>
        <v>169</v>
      </c>
      <c r="T3771" s="11" t="str">
        <f t="array" ref="T3771">IFERROR(INDEX('Pontuação'!G$13:G$101, MATCH(S3771, 'Pontuação'!F$13:F$101, 0)), "Faixa Indefinida")</f>
        <v>B</v>
      </c>
      <c r="U3771" s="11">
        <f t="shared" si="2"/>
        <v>0</v>
      </c>
      <c r="V3771" s="11">
        <f t="shared" si="3"/>
        <v>1</v>
      </c>
      <c r="W3771" s="11">
        <f t="shared" si="4"/>
        <v>0</v>
      </c>
      <c r="X3771" s="11">
        <f t="shared" si="5"/>
        <v>0</v>
      </c>
      <c r="Y3771" s="11">
        <f>ROUNDUP(SUM(VLOOKUP(F3771,'Pontuação 3.0'!A$2:B$11,2,FALSE),VLOOKUP(E3771,'Pontuação 3.0'!C$2:D$11,2,FALSE),VLOOKUP(H3771,'Pontuação 3.0'!I$2:J$11,2,FALSE),VLOOKUP(J3771,'Pontuação 3.0'!K$2:L$11,2,FALSE),VLOOKUP(G3771,'Pontuação 3.0'!E$2:F$11,2,FALSE),VLOOKUP(I3771,'Pontuação 3.0'!G$2:H$11,2,FALSE),VLOOKUP(K3771,'Pontuação 3.0'!M$2:N$13,2,FALSE)),0)</f>
        <v>2208</v>
      </c>
      <c r="Z3771" s="11">
        <f t="shared" si="6"/>
        <v>221</v>
      </c>
      <c r="AA3771" s="11" t="str">
        <f t="array" ref="AA3771">IFERROR(INDEX('Pontuação 3.0'!G$13:G$191, MATCH(Z3771, 'Pontuação 3.0'!F$13:F$191, 0)), "Faixa Indefinida")</f>
        <v>B</v>
      </c>
      <c r="AB3771" s="11">
        <f t="shared" si="7"/>
        <v>0</v>
      </c>
      <c r="AC3771" s="11">
        <f t="shared" si="8"/>
        <v>1</v>
      </c>
      <c r="AD3771" s="11">
        <f t="shared" si="9"/>
        <v>0</v>
      </c>
      <c r="AE3771" s="11">
        <f t="shared" si="10"/>
        <v>0</v>
      </c>
    </row>
    <row r="3772" ht="15.75" customHeight="1">
      <c r="A3772" s="7">
        <v>45658.0</v>
      </c>
      <c r="B3772" s="8" t="s">
        <v>8617</v>
      </c>
      <c r="C3772" s="8" t="s">
        <v>8618</v>
      </c>
      <c r="D3772" s="9">
        <v>3.199604302E10</v>
      </c>
      <c r="E3772" s="8" t="s">
        <v>15419</v>
      </c>
      <c r="F3772" s="8" t="s">
        <v>15442</v>
      </c>
      <c r="G3772" s="8" t="s">
        <v>15421</v>
      </c>
      <c r="H3772" s="8" t="s">
        <v>15446</v>
      </c>
      <c r="I3772" s="8" t="s">
        <v>15423</v>
      </c>
      <c r="J3772" s="8" t="s">
        <v>15424</v>
      </c>
      <c r="K3772" s="8" t="s">
        <v>15432</v>
      </c>
      <c r="L3772" s="12" t="s">
        <v>15</v>
      </c>
      <c r="M3772" s="12" t="s">
        <v>3780</v>
      </c>
      <c r="N3772" s="12" t="s">
        <v>162</v>
      </c>
      <c r="O3772" s="12" t="s">
        <v>3781</v>
      </c>
      <c r="P3772" s="12" t="s">
        <v>119</v>
      </c>
      <c r="R3772" s="10">
        <f>ROUNDUP(SUM(VLOOKUP(F3772,'Pontuação'!A$2:B$11,2,FALSE),VLOOKUP(E3772,'Pontuação'!C$2:D$11,2,FALSE),VLOOKUP(H3772,'Pontuação'!I$2:J$11,2,FALSE),VLOOKUP(I3772,'Pontuação'!G$2:H$11,2,FALSE),VLOOKUP(K3772,'Pontuação'!M$2:N$13,2,FALSE)),0)</f>
        <v>1719</v>
      </c>
      <c r="S3772" s="11">
        <f t="shared" si="1"/>
        <v>172</v>
      </c>
      <c r="T3772" s="11" t="str">
        <f t="array" ref="T3772">IFERROR(INDEX('Pontuação'!G$13:G$101, MATCH(S3772, 'Pontuação'!F$13:F$101, 0)), "Faixa Indefinida")</f>
        <v>B</v>
      </c>
      <c r="U3772" s="11">
        <f t="shared" si="2"/>
        <v>0</v>
      </c>
      <c r="V3772" s="11">
        <f t="shared" si="3"/>
        <v>1</v>
      </c>
      <c r="W3772" s="11">
        <f t="shared" si="4"/>
        <v>0</v>
      </c>
      <c r="X3772" s="11">
        <f t="shared" si="5"/>
        <v>0</v>
      </c>
      <c r="Y3772" s="11">
        <f>ROUNDUP(SUM(VLOOKUP(F3772,'Pontuação 3.0'!A$2:B$11,2,FALSE),VLOOKUP(E3772,'Pontuação 3.0'!C$2:D$11,2,FALSE),VLOOKUP(H3772,'Pontuação 3.0'!I$2:J$11,2,FALSE),VLOOKUP(J3772,'Pontuação 3.0'!K$2:L$11,2,FALSE),VLOOKUP(G3772,'Pontuação 3.0'!E$2:F$11,2,FALSE),VLOOKUP(I3772,'Pontuação 3.0'!G$2:H$11,2,FALSE),VLOOKUP(K3772,'Pontuação 3.0'!M$2:N$13,2,FALSE)),0)</f>
        <v>1992</v>
      </c>
      <c r="Z3772" s="11">
        <f t="shared" si="6"/>
        <v>199</v>
      </c>
      <c r="AA3772" s="11" t="str">
        <f t="array" ref="AA3772">IFERROR(INDEX('Pontuação 3.0'!G$13:G$191, MATCH(Z3772, 'Pontuação 3.0'!F$13:F$191, 0)), "Faixa Indefinida")</f>
        <v>C</v>
      </c>
      <c r="AB3772" s="11">
        <f t="shared" si="7"/>
        <v>0</v>
      </c>
      <c r="AC3772" s="11">
        <f t="shared" si="8"/>
        <v>0</v>
      </c>
      <c r="AD3772" s="11">
        <f t="shared" si="9"/>
        <v>1</v>
      </c>
      <c r="AE3772" s="11">
        <f t="shared" si="10"/>
        <v>0</v>
      </c>
    </row>
    <row r="3773" ht="15.75" customHeight="1">
      <c r="A3773" s="7">
        <v>45658.0</v>
      </c>
      <c r="B3773" s="8" t="s">
        <v>8619</v>
      </c>
      <c r="C3773" s="8" t="s">
        <v>8620</v>
      </c>
      <c r="D3773" s="9">
        <v>4.5999053375E10</v>
      </c>
      <c r="E3773" s="8" t="s">
        <v>15419</v>
      </c>
      <c r="F3773" s="8" t="s">
        <v>15454</v>
      </c>
      <c r="G3773" s="8" t="s">
        <v>15430</v>
      </c>
      <c r="H3773" s="8" t="s">
        <v>15422</v>
      </c>
      <c r="I3773" s="8" t="s">
        <v>15431</v>
      </c>
      <c r="J3773" s="8" t="s">
        <v>15424</v>
      </c>
      <c r="K3773" s="8" t="s">
        <v>15432</v>
      </c>
      <c r="L3773" s="8"/>
      <c r="M3773" s="8"/>
      <c r="N3773" s="8"/>
      <c r="O3773" s="8"/>
      <c r="P3773" s="8"/>
      <c r="R3773" s="10">
        <f>ROUNDUP(SUM(VLOOKUP(F3773,'Pontuação'!A$2:B$11,2,FALSE),VLOOKUP(E3773,'Pontuação'!C$2:D$11,2,FALSE),VLOOKUP(H3773,'Pontuação'!I$2:J$11,2,FALSE),VLOOKUP(I3773,'Pontuação'!G$2:H$11,2,FALSE),VLOOKUP(K3773,'Pontuação'!M$2:N$13,2,FALSE)),0)</f>
        <v>1799</v>
      </c>
      <c r="S3773" s="11">
        <f t="shared" si="1"/>
        <v>180</v>
      </c>
      <c r="T3773" s="11" t="str">
        <f t="array" ref="T3773">IFERROR(INDEX('Pontuação'!G$13:G$101, MATCH(S3773, 'Pontuação'!F$13:F$101, 0)), "Faixa Indefinida")</f>
        <v>B</v>
      </c>
      <c r="U3773" s="11">
        <f t="shared" si="2"/>
        <v>0</v>
      </c>
      <c r="V3773" s="11">
        <f t="shared" si="3"/>
        <v>1</v>
      </c>
      <c r="W3773" s="11">
        <f t="shared" si="4"/>
        <v>0</v>
      </c>
      <c r="X3773" s="11">
        <f t="shared" si="5"/>
        <v>0</v>
      </c>
      <c r="Y3773" s="11">
        <f>ROUNDUP(SUM(VLOOKUP(F3773,'Pontuação 3.0'!A$2:B$11,2,FALSE),VLOOKUP(E3773,'Pontuação 3.0'!C$2:D$11,2,FALSE),VLOOKUP(H3773,'Pontuação 3.0'!I$2:J$11,2,FALSE),VLOOKUP(J3773,'Pontuação 3.0'!K$2:L$11,2,FALSE),VLOOKUP(G3773,'Pontuação 3.0'!E$2:F$11,2,FALSE),VLOOKUP(I3773,'Pontuação 3.0'!G$2:H$11,2,FALSE),VLOOKUP(K3773,'Pontuação 3.0'!M$2:N$13,2,FALSE)),0)</f>
        <v>2315</v>
      </c>
      <c r="Z3773" s="11">
        <f t="shared" si="6"/>
        <v>232</v>
      </c>
      <c r="AA3773" s="11" t="str">
        <f t="array" ref="AA3773">IFERROR(INDEX('Pontuação 3.0'!G$13:G$191, MATCH(Z3773, 'Pontuação 3.0'!F$13:F$191, 0)), "Faixa Indefinida")</f>
        <v>B</v>
      </c>
      <c r="AB3773" s="11">
        <f t="shared" si="7"/>
        <v>0</v>
      </c>
      <c r="AC3773" s="11">
        <f t="shared" si="8"/>
        <v>1</v>
      </c>
      <c r="AD3773" s="11">
        <f t="shared" si="9"/>
        <v>0</v>
      </c>
      <c r="AE3773" s="11">
        <f t="shared" si="10"/>
        <v>0</v>
      </c>
    </row>
    <row r="3774" ht="15.75" customHeight="1">
      <c r="A3774" s="7">
        <v>45658.0</v>
      </c>
      <c r="B3774" s="8" t="s">
        <v>8621</v>
      </c>
      <c r="C3774" s="8" t="s">
        <v>8622</v>
      </c>
      <c r="D3774" s="9">
        <v>1.3996399028E10</v>
      </c>
      <c r="E3774" s="8" t="s">
        <v>15419</v>
      </c>
      <c r="F3774" s="8" t="s">
        <v>15442</v>
      </c>
      <c r="G3774" s="8" t="s">
        <v>15430</v>
      </c>
      <c r="H3774" s="8" t="s">
        <v>15422</v>
      </c>
      <c r="I3774" s="8" t="s">
        <v>15431</v>
      </c>
      <c r="J3774" s="8" t="s">
        <v>15424</v>
      </c>
      <c r="K3774" s="8" t="s">
        <v>15425</v>
      </c>
      <c r="L3774" s="12" t="s">
        <v>15</v>
      </c>
      <c r="M3774" s="12" t="s">
        <v>3780</v>
      </c>
      <c r="N3774" s="12" t="s">
        <v>608</v>
      </c>
      <c r="O3774" s="12" t="s">
        <v>3781</v>
      </c>
      <c r="P3774" s="12" t="s">
        <v>17</v>
      </c>
      <c r="R3774" s="10">
        <f>ROUNDUP(SUM(VLOOKUP(F3774,'Pontuação'!A$2:B$11,2,FALSE),VLOOKUP(E3774,'Pontuação'!C$2:D$11,2,FALSE),VLOOKUP(H3774,'Pontuação'!I$2:J$11,2,FALSE),VLOOKUP(I3774,'Pontuação'!G$2:H$11,2,FALSE),VLOOKUP(K3774,'Pontuação'!M$2:N$13,2,FALSE)),0)</f>
        <v>1650</v>
      </c>
      <c r="S3774" s="11">
        <f t="shared" si="1"/>
        <v>165</v>
      </c>
      <c r="T3774" s="11" t="str">
        <f t="array" ref="T3774">IFERROR(INDEX('Pontuação'!G$13:G$101, MATCH(S3774, 'Pontuação'!F$13:F$101, 0)), "Faixa Indefinida")</f>
        <v>C</v>
      </c>
      <c r="U3774" s="11">
        <f t="shared" si="2"/>
        <v>0</v>
      </c>
      <c r="V3774" s="11">
        <f t="shared" si="3"/>
        <v>0</v>
      </c>
      <c r="W3774" s="11">
        <f t="shared" si="4"/>
        <v>1</v>
      </c>
      <c r="X3774" s="11">
        <f t="shared" si="5"/>
        <v>0</v>
      </c>
      <c r="Y3774" s="11">
        <f>ROUNDUP(SUM(VLOOKUP(F3774,'Pontuação 3.0'!A$2:B$11,2,FALSE),VLOOKUP(E3774,'Pontuação 3.0'!C$2:D$11,2,FALSE),VLOOKUP(H3774,'Pontuação 3.0'!I$2:J$11,2,FALSE),VLOOKUP(J3774,'Pontuação 3.0'!K$2:L$11,2,FALSE),VLOOKUP(G3774,'Pontuação 3.0'!E$2:F$11,2,FALSE),VLOOKUP(I3774,'Pontuação 3.0'!G$2:H$11,2,FALSE),VLOOKUP(K3774,'Pontuação 3.0'!M$2:N$13,2,FALSE)),0)</f>
        <v>2111</v>
      </c>
      <c r="Z3774" s="11">
        <f t="shared" si="6"/>
        <v>211</v>
      </c>
      <c r="AA3774" s="11" t="str">
        <f t="array" ref="AA3774">IFERROR(INDEX('Pontuação 3.0'!G$13:G$191, MATCH(Z3774, 'Pontuação 3.0'!F$13:F$191, 0)), "Faixa Indefinida")</f>
        <v>C</v>
      </c>
      <c r="AB3774" s="11">
        <f t="shared" si="7"/>
        <v>0</v>
      </c>
      <c r="AC3774" s="11">
        <f t="shared" si="8"/>
        <v>0</v>
      </c>
      <c r="AD3774" s="11">
        <f t="shared" si="9"/>
        <v>1</v>
      </c>
      <c r="AE3774" s="11">
        <f t="shared" si="10"/>
        <v>0</v>
      </c>
    </row>
    <row r="3775" ht="15.75" customHeight="1">
      <c r="A3775" s="7">
        <v>45658.0</v>
      </c>
      <c r="B3775" s="8" t="s">
        <v>8623</v>
      </c>
      <c r="C3775" s="8" t="s">
        <v>8624</v>
      </c>
      <c r="D3775" s="9">
        <v>4.8984353343E10</v>
      </c>
      <c r="E3775" s="8" t="s">
        <v>15428</v>
      </c>
      <c r="F3775" s="8" t="s">
        <v>15420</v>
      </c>
      <c r="G3775" s="8" t="s">
        <v>15430</v>
      </c>
      <c r="H3775" s="8" t="s">
        <v>15471</v>
      </c>
      <c r="I3775" s="8" t="s">
        <v>15431</v>
      </c>
      <c r="J3775" s="8" t="s">
        <v>15424</v>
      </c>
      <c r="K3775" s="8" t="s">
        <v>15425</v>
      </c>
      <c r="L3775" s="12" t="s">
        <v>15</v>
      </c>
      <c r="M3775" s="12" t="s">
        <v>3780</v>
      </c>
      <c r="N3775" s="12" t="s">
        <v>608</v>
      </c>
      <c r="O3775" s="12" t="s">
        <v>3781</v>
      </c>
      <c r="P3775" s="12" t="s">
        <v>119</v>
      </c>
      <c r="R3775" s="10">
        <f>ROUNDUP(SUM(VLOOKUP(F3775,'Pontuação'!A$2:B$11,2,FALSE),VLOOKUP(E3775,'Pontuação'!C$2:D$11,2,FALSE),VLOOKUP(H3775,'Pontuação'!I$2:J$11,2,FALSE),VLOOKUP(I3775,'Pontuação'!G$2:H$11,2,FALSE),VLOOKUP(K3775,'Pontuação'!M$2:N$13,2,FALSE)),0)</f>
        <v>1474</v>
      </c>
      <c r="S3775" s="11">
        <f t="shared" si="1"/>
        <v>147</v>
      </c>
      <c r="T3775" s="11" t="str">
        <f t="array" ref="T3775">IFERROR(INDEX('Pontuação'!G$13:G$101, MATCH(S3775, 'Pontuação'!F$13:F$101, 0)), "Faixa Indefinida")</f>
        <v>D</v>
      </c>
      <c r="U3775" s="11">
        <f t="shared" si="2"/>
        <v>0</v>
      </c>
      <c r="V3775" s="11">
        <f t="shared" si="3"/>
        <v>0</v>
      </c>
      <c r="W3775" s="11">
        <f t="shared" si="4"/>
        <v>0</v>
      </c>
      <c r="X3775" s="11">
        <f t="shared" si="5"/>
        <v>1</v>
      </c>
      <c r="Y3775" s="11">
        <f>ROUNDUP(SUM(VLOOKUP(F3775,'Pontuação 3.0'!A$2:B$11,2,FALSE),VLOOKUP(E3775,'Pontuação 3.0'!C$2:D$11,2,FALSE),VLOOKUP(H3775,'Pontuação 3.0'!I$2:J$11,2,FALSE),VLOOKUP(J3775,'Pontuação 3.0'!K$2:L$11,2,FALSE),VLOOKUP(G3775,'Pontuação 3.0'!E$2:F$11,2,FALSE),VLOOKUP(I3775,'Pontuação 3.0'!G$2:H$11,2,FALSE),VLOOKUP(K3775,'Pontuação 3.0'!M$2:N$13,2,FALSE)),0)</f>
        <v>2166</v>
      </c>
      <c r="Z3775" s="11">
        <f t="shared" si="6"/>
        <v>217</v>
      </c>
      <c r="AA3775" s="11" t="str">
        <f t="array" ref="AA3775">IFERROR(INDEX('Pontuação 3.0'!G$13:G$191, MATCH(Z3775, 'Pontuação 3.0'!F$13:F$191, 0)), "Faixa Indefinida")</f>
        <v>B</v>
      </c>
      <c r="AB3775" s="11">
        <f t="shared" si="7"/>
        <v>0</v>
      </c>
      <c r="AC3775" s="11">
        <f t="shared" si="8"/>
        <v>1</v>
      </c>
      <c r="AD3775" s="11">
        <f t="shared" si="9"/>
        <v>0</v>
      </c>
      <c r="AE3775" s="11">
        <f t="shared" si="10"/>
        <v>0</v>
      </c>
    </row>
    <row r="3776" ht="15.75" customHeight="1">
      <c r="A3776" s="7">
        <v>45658.0</v>
      </c>
      <c r="B3776" s="8" t="s">
        <v>808</v>
      </c>
      <c r="C3776" s="8" t="s">
        <v>8625</v>
      </c>
      <c r="D3776" s="9">
        <v>2.1983108519E10</v>
      </c>
      <c r="E3776" s="8" t="s">
        <v>15428</v>
      </c>
      <c r="F3776" s="8" t="s">
        <v>15420</v>
      </c>
      <c r="G3776" s="8" t="s">
        <v>15421</v>
      </c>
      <c r="H3776" s="8" t="s">
        <v>15422</v>
      </c>
      <c r="I3776" s="8" t="s">
        <v>15423</v>
      </c>
      <c r="J3776" s="8" t="s">
        <v>15424</v>
      </c>
      <c r="K3776" s="8" t="s">
        <v>15432</v>
      </c>
      <c r="L3776" s="12" t="s">
        <v>15</v>
      </c>
      <c r="M3776" s="12" t="s">
        <v>3780</v>
      </c>
      <c r="N3776" s="12" t="s">
        <v>93</v>
      </c>
      <c r="O3776" s="12" t="s">
        <v>3781</v>
      </c>
      <c r="P3776" s="12" t="s">
        <v>17</v>
      </c>
      <c r="R3776" s="10">
        <f>ROUNDUP(SUM(VLOOKUP(F3776,'Pontuação'!A$2:B$11,2,FALSE),VLOOKUP(E3776,'Pontuação'!C$2:D$11,2,FALSE),VLOOKUP(H3776,'Pontuação'!I$2:J$11,2,FALSE),VLOOKUP(I3776,'Pontuação'!G$2:H$11,2,FALSE),VLOOKUP(K3776,'Pontuação'!M$2:N$13,2,FALSE)),0)</f>
        <v>1685</v>
      </c>
      <c r="S3776" s="11">
        <f t="shared" si="1"/>
        <v>169</v>
      </c>
      <c r="T3776" s="11" t="str">
        <f t="array" ref="T3776">IFERROR(INDEX('Pontuação'!G$13:G$101, MATCH(S3776, 'Pontuação'!F$13:F$101, 0)), "Faixa Indefinida")</f>
        <v>B</v>
      </c>
      <c r="U3776" s="11">
        <f t="shared" si="2"/>
        <v>0</v>
      </c>
      <c r="V3776" s="11">
        <f t="shared" si="3"/>
        <v>1</v>
      </c>
      <c r="W3776" s="11">
        <f t="shared" si="4"/>
        <v>0</v>
      </c>
      <c r="X3776" s="11">
        <f t="shared" si="5"/>
        <v>0</v>
      </c>
      <c r="Y3776" s="11">
        <f>ROUNDUP(SUM(VLOOKUP(F3776,'Pontuação 3.0'!A$2:B$11,2,FALSE),VLOOKUP(E3776,'Pontuação 3.0'!C$2:D$11,2,FALSE),VLOOKUP(H3776,'Pontuação 3.0'!I$2:J$11,2,FALSE),VLOOKUP(J3776,'Pontuação 3.0'!K$2:L$11,2,FALSE),VLOOKUP(G3776,'Pontuação 3.0'!E$2:F$11,2,FALSE),VLOOKUP(I3776,'Pontuação 3.0'!G$2:H$11,2,FALSE),VLOOKUP(K3776,'Pontuação 3.0'!M$2:N$13,2,FALSE)),0)</f>
        <v>2068</v>
      </c>
      <c r="Z3776" s="11">
        <f t="shared" si="6"/>
        <v>207</v>
      </c>
      <c r="AA3776" s="11" t="str">
        <f t="array" ref="AA3776">IFERROR(INDEX('Pontuação 3.0'!G$13:G$191, MATCH(Z3776, 'Pontuação 3.0'!F$13:F$191, 0)), "Faixa Indefinida")</f>
        <v>C</v>
      </c>
      <c r="AB3776" s="11">
        <f t="shared" si="7"/>
        <v>0</v>
      </c>
      <c r="AC3776" s="11">
        <f t="shared" si="8"/>
        <v>0</v>
      </c>
      <c r="AD3776" s="11">
        <f t="shared" si="9"/>
        <v>1</v>
      </c>
      <c r="AE3776" s="11">
        <f t="shared" si="10"/>
        <v>0</v>
      </c>
    </row>
    <row r="3777" ht="15.75" customHeight="1">
      <c r="A3777" s="7">
        <v>45658.0</v>
      </c>
      <c r="B3777" s="8" t="s">
        <v>463</v>
      </c>
      <c r="C3777" s="8" t="s">
        <v>8630</v>
      </c>
      <c r="D3777" s="8" t="s">
        <v>8631</v>
      </c>
      <c r="E3777" s="8" t="s">
        <v>15428</v>
      </c>
      <c r="F3777" s="8" t="s">
        <v>15436</v>
      </c>
      <c r="G3777" s="8" t="s">
        <v>15437</v>
      </c>
      <c r="H3777" s="8" t="s">
        <v>15438</v>
      </c>
      <c r="I3777" s="8" t="s">
        <v>15423</v>
      </c>
      <c r="J3777" s="8" t="s">
        <v>15424</v>
      </c>
      <c r="K3777" s="8" t="s">
        <v>15432</v>
      </c>
      <c r="L3777" s="12" t="s">
        <v>15</v>
      </c>
      <c r="M3777" s="12" t="s">
        <v>3780</v>
      </c>
      <c r="N3777" s="12" t="s">
        <v>162</v>
      </c>
      <c r="O3777" s="12" t="s">
        <v>3781</v>
      </c>
      <c r="P3777" s="12" t="s">
        <v>119</v>
      </c>
      <c r="R3777" s="10">
        <f>ROUNDUP(SUM(VLOOKUP(F3777,'Pontuação'!A$2:B$11,2,FALSE),VLOOKUP(E3777,'Pontuação'!C$2:D$11,2,FALSE),VLOOKUP(H3777,'Pontuação'!I$2:J$11,2,FALSE),VLOOKUP(I3777,'Pontuação'!G$2:H$11,2,FALSE),VLOOKUP(K3777,'Pontuação'!M$2:N$13,2,FALSE)),0)</f>
        <v>1326</v>
      </c>
      <c r="S3777" s="11">
        <f t="shared" si="1"/>
        <v>133</v>
      </c>
      <c r="T3777" s="11" t="str">
        <f t="array" ref="T3777">IFERROR(INDEX('Pontuação'!G$13:G$101, MATCH(S3777, 'Pontuação'!F$13:F$101, 0)), "Faixa Indefinida")</f>
        <v>D</v>
      </c>
      <c r="U3777" s="11">
        <f t="shared" si="2"/>
        <v>0</v>
      </c>
      <c r="V3777" s="11">
        <f t="shared" si="3"/>
        <v>0</v>
      </c>
      <c r="W3777" s="11">
        <f t="shared" si="4"/>
        <v>0</v>
      </c>
      <c r="X3777" s="11">
        <f t="shared" si="5"/>
        <v>1</v>
      </c>
      <c r="Y3777" s="11">
        <f>ROUNDUP(SUM(VLOOKUP(F3777,'Pontuação 3.0'!A$2:B$11,2,FALSE),VLOOKUP(E3777,'Pontuação 3.0'!C$2:D$11,2,FALSE),VLOOKUP(H3777,'Pontuação 3.0'!I$2:J$11,2,FALSE),VLOOKUP(J3777,'Pontuação 3.0'!K$2:L$11,2,FALSE),VLOOKUP(G3777,'Pontuação 3.0'!E$2:F$11,2,FALSE),VLOOKUP(I3777,'Pontuação 3.0'!G$2:H$11,2,FALSE),VLOOKUP(K3777,'Pontuação 3.0'!M$2:N$13,2,FALSE)),0)</f>
        <v>1805</v>
      </c>
      <c r="Z3777" s="11">
        <f t="shared" si="6"/>
        <v>181</v>
      </c>
      <c r="AA3777" s="11" t="str">
        <f t="array" ref="AA3777">IFERROR(INDEX('Pontuação 3.0'!G$13:G$191, MATCH(Z3777, 'Pontuação 3.0'!F$13:F$191, 0)), "Faixa Indefinida")</f>
        <v>D</v>
      </c>
      <c r="AB3777" s="11">
        <f t="shared" si="7"/>
        <v>0</v>
      </c>
      <c r="AC3777" s="11">
        <f t="shared" si="8"/>
        <v>0</v>
      </c>
      <c r="AD3777" s="11">
        <f t="shared" si="9"/>
        <v>0</v>
      </c>
      <c r="AE3777" s="11">
        <f t="shared" si="10"/>
        <v>1</v>
      </c>
    </row>
    <row r="3778" ht="15.75" customHeight="1">
      <c r="A3778" s="7">
        <v>45658.0</v>
      </c>
      <c r="B3778" s="8" t="s">
        <v>560</v>
      </c>
      <c r="C3778" s="8" t="s">
        <v>8635</v>
      </c>
      <c r="D3778" s="9">
        <v>3.1992547724E10</v>
      </c>
      <c r="E3778" s="8" t="s">
        <v>15428</v>
      </c>
      <c r="F3778" s="8" t="s">
        <v>15442</v>
      </c>
      <c r="G3778" s="8" t="s">
        <v>15421</v>
      </c>
      <c r="H3778" s="8" t="s">
        <v>15443</v>
      </c>
      <c r="I3778" s="8" t="s">
        <v>15423</v>
      </c>
      <c r="J3778" s="8" t="s">
        <v>15424</v>
      </c>
      <c r="K3778" s="8" t="s">
        <v>15425</v>
      </c>
      <c r="L3778" s="12" t="s">
        <v>15</v>
      </c>
      <c r="M3778" s="12" t="s">
        <v>3780</v>
      </c>
      <c r="N3778" s="12" t="s">
        <v>162</v>
      </c>
      <c r="O3778" s="12" t="s">
        <v>3781</v>
      </c>
      <c r="P3778" s="12" t="s">
        <v>119</v>
      </c>
      <c r="R3778" s="10">
        <f>ROUNDUP(SUM(VLOOKUP(F3778,'Pontuação'!A$2:B$11,2,FALSE),VLOOKUP(E3778,'Pontuação'!C$2:D$11,2,FALSE),VLOOKUP(H3778,'Pontuação'!I$2:J$11,2,FALSE),VLOOKUP(I3778,'Pontuação'!G$2:H$11,2,FALSE),VLOOKUP(K3778,'Pontuação'!M$2:N$13,2,FALSE)),0)</f>
        <v>1567</v>
      </c>
      <c r="S3778" s="11">
        <f t="shared" si="1"/>
        <v>157</v>
      </c>
      <c r="T3778" s="11" t="str">
        <f t="array" ref="T3778">IFERROR(INDEX('Pontuação'!G$13:G$101, MATCH(S3778, 'Pontuação'!F$13:F$101, 0)), "Faixa Indefinida")</f>
        <v>C</v>
      </c>
      <c r="U3778" s="11">
        <f t="shared" si="2"/>
        <v>0</v>
      </c>
      <c r="V3778" s="11">
        <f t="shared" si="3"/>
        <v>0</v>
      </c>
      <c r="W3778" s="11">
        <f t="shared" si="4"/>
        <v>1</v>
      </c>
      <c r="X3778" s="11">
        <f t="shared" si="5"/>
        <v>0</v>
      </c>
      <c r="Y3778" s="11">
        <f>ROUNDUP(SUM(VLOOKUP(F3778,'Pontuação 3.0'!A$2:B$11,2,FALSE),VLOOKUP(E3778,'Pontuação 3.0'!C$2:D$11,2,FALSE),VLOOKUP(H3778,'Pontuação 3.0'!I$2:J$11,2,FALSE),VLOOKUP(J3778,'Pontuação 3.0'!K$2:L$11,2,FALSE),VLOOKUP(G3778,'Pontuação 3.0'!E$2:F$11,2,FALSE),VLOOKUP(I3778,'Pontuação 3.0'!G$2:H$11,2,FALSE),VLOOKUP(K3778,'Pontuação 3.0'!M$2:N$13,2,FALSE)),0)</f>
        <v>1785</v>
      </c>
      <c r="Z3778" s="11">
        <f t="shared" si="6"/>
        <v>179</v>
      </c>
      <c r="AA3778" s="11" t="str">
        <f t="array" ref="AA3778">IFERROR(INDEX('Pontuação 3.0'!G$13:G$191, MATCH(Z3778, 'Pontuação 3.0'!F$13:F$191, 0)), "Faixa Indefinida")</f>
        <v>D</v>
      </c>
      <c r="AB3778" s="11">
        <f t="shared" si="7"/>
        <v>0</v>
      </c>
      <c r="AC3778" s="11">
        <f t="shared" si="8"/>
        <v>0</v>
      </c>
      <c r="AD3778" s="11">
        <f t="shared" si="9"/>
        <v>0</v>
      </c>
      <c r="AE3778" s="11">
        <f t="shared" si="10"/>
        <v>1</v>
      </c>
    </row>
    <row r="3779" ht="15.75" customHeight="1">
      <c r="A3779" s="7">
        <v>45658.0</v>
      </c>
      <c r="B3779" s="8" t="s">
        <v>8626</v>
      </c>
      <c r="C3779" s="8" t="s">
        <v>8627</v>
      </c>
      <c r="D3779" s="9">
        <v>3.7998170417E10</v>
      </c>
      <c r="E3779" s="8" t="s">
        <v>15428</v>
      </c>
      <c r="F3779" s="8" t="s">
        <v>15420</v>
      </c>
      <c r="G3779" s="8" t="s">
        <v>15430</v>
      </c>
      <c r="H3779" s="8" t="s">
        <v>15443</v>
      </c>
      <c r="I3779" s="8" t="s">
        <v>15433</v>
      </c>
      <c r="J3779" s="8" t="s">
        <v>15424</v>
      </c>
      <c r="K3779" s="8" t="s">
        <v>15425</v>
      </c>
      <c r="L3779" s="12" t="s">
        <v>15</v>
      </c>
      <c r="M3779" s="12" t="s">
        <v>3780</v>
      </c>
      <c r="N3779" s="12" t="s">
        <v>162</v>
      </c>
      <c r="O3779" s="12" t="s">
        <v>3781</v>
      </c>
      <c r="P3779" s="12" t="s">
        <v>17</v>
      </c>
      <c r="R3779" s="10">
        <f>ROUNDUP(SUM(VLOOKUP(F3779,'Pontuação'!A$2:B$11,2,FALSE),VLOOKUP(E3779,'Pontuação'!C$2:D$11,2,FALSE),VLOOKUP(H3779,'Pontuação'!I$2:J$11,2,FALSE),VLOOKUP(I3779,'Pontuação'!G$2:H$11,2,FALSE),VLOOKUP(K3779,'Pontuação'!M$2:N$13,2,FALSE)),0)</f>
        <v>1857</v>
      </c>
      <c r="S3779" s="11">
        <f t="shared" si="1"/>
        <v>186</v>
      </c>
      <c r="T3779" s="11" t="str">
        <f t="array" ref="T3779">IFERROR(INDEX('Pontuação'!G$13:G$101, MATCH(S3779, 'Pontuação'!F$13:F$101, 0)), "Faixa Indefinida")</f>
        <v>A</v>
      </c>
      <c r="U3779" s="11">
        <f t="shared" si="2"/>
        <v>1</v>
      </c>
      <c r="V3779" s="11">
        <f t="shared" si="3"/>
        <v>0</v>
      </c>
      <c r="W3779" s="11">
        <f t="shared" si="4"/>
        <v>0</v>
      </c>
      <c r="X3779" s="11">
        <f t="shared" si="5"/>
        <v>0</v>
      </c>
      <c r="Y3779" s="11">
        <f>ROUNDUP(SUM(VLOOKUP(F3779,'Pontuação 3.0'!A$2:B$11,2,FALSE),VLOOKUP(E3779,'Pontuação 3.0'!C$2:D$11,2,FALSE),VLOOKUP(H3779,'Pontuação 3.0'!I$2:J$11,2,FALSE),VLOOKUP(J3779,'Pontuação 3.0'!K$2:L$11,2,FALSE),VLOOKUP(G3779,'Pontuação 3.0'!E$2:F$11,2,FALSE),VLOOKUP(I3779,'Pontuação 3.0'!G$2:H$11,2,FALSE),VLOOKUP(K3779,'Pontuação 3.0'!M$2:N$13,2,FALSE)),0)</f>
        <v>2333</v>
      </c>
      <c r="Z3779" s="11">
        <f t="shared" si="6"/>
        <v>233</v>
      </c>
      <c r="AA3779" s="11" t="str">
        <f t="array" ref="AA3779">IFERROR(INDEX('Pontuação 3.0'!G$13:G$191, MATCH(Z3779, 'Pontuação 3.0'!F$13:F$191, 0)), "Faixa Indefinida")</f>
        <v>B</v>
      </c>
      <c r="AB3779" s="11">
        <f t="shared" si="7"/>
        <v>0</v>
      </c>
      <c r="AC3779" s="11">
        <f t="shared" si="8"/>
        <v>1</v>
      </c>
      <c r="AD3779" s="11">
        <f t="shared" si="9"/>
        <v>0</v>
      </c>
      <c r="AE3779" s="11">
        <f t="shared" si="10"/>
        <v>0</v>
      </c>
    </row>
    <row r="3780" ht="15.75" customHeight="1">
      <c r="A3780" s="7">
        <v>45658.0</v>
      </c>
      <c r="B3780" s="8" t="s">
        <v>2950</v>
      </c>
      <c r="C3780" s="8" t="s">
        <v>8632</v>
      </c>
      <c r="D3780" s="9">
        <v>5.4996424976E10</v>
      </c>
      <c r="E3780" s="8" t="s">
        <v>15428</v>
      </c>
      <c r="F3780" s="8" t="s">
        <v>15420</v>
      </c>
      <c r="G3780" s="8" t="s">
        <v>15421</v>
      </c>
      <c r="H3780" s="8" t="s">
        <v>15438</v>
      </c>
      <c r="I3780" s="8" t="s">
        <v>15423</v>
      </c>
      <c r="J3780" s="8" t="s">
        <v>15424</v>
      </c>
      <c r="K3780" s="8" t="s">
        <v>15432</v>
      </c>
      <c r="L3780" s="12" t="s">
        <v>15</v>
      </c>
      <c r="M3780" s="12" t="s">
        <v>3780</v>
      </c>
      <c r="N3780" s="12" t="s">
        <v>205</v>
      </c>
      <c r="O3780" s="12" t="s">
        <v>3781</v>
      </c>
      <c r="P3780" s="12" t="s">
        <v>17</v>
      </c>
      <c r="R3780" s="10">
        <f>ROUNDUP(SUM(VLOOKUP(F3780,'Pontuação'!A$2:B$11,2,FALSE),VLOOKUP(E3780,'Pontuação'!C$2:D$11,2,FALSE),VLOOKUP(H3780,'Pontuação'!I$2:J$11,2,FALSE),VLOOKUP(I3780,'Pontuação'!G$2:H$11,2,FALSE),VLOOKUP(K3780,'Pontuação'!M$2:N$13,2,FALSE)),0)</f>
        <v>1571</v>
      </c>
      <c r="S3780" s="11">
        <f t="shared" si="1"/>
        <v>157</v>
      </c>
      <c r="T3780" s="11" t="str">
        <f t="array" ref="T3780">IFERROR(INDEX('Pontuação'!G$13:G$101, MATCH(S3780, 'Pontuação'!F$13:F$101, 0)), "Faixa Indefinida")</f>
        <v>C</v>
      </c>
      <c r="U3780" s="11">
        <f t="shared" si="2"/>
        <v>0</v>
      </c>
      <c r="V3780" s="11">
        <f t="shared" si="3"/>
        <v>0</v>
      </c>
      <c r="W3780" s="11">
        <f t="shared" si="4"/>
        <v>1</v>
      </c>
      <c r="X3780" s="11">
        <f t="shared" si="5"/>
        <v>0</v>
      </c>
      <c r="Y3780" s="11">
        <f>ROUNDUP(SUM(VLOOKUP(F3780,'Pontuação 3.0'!A$2:B$11,2,FALSE),VLOOKUP(E3780,'Pontuação 3.0'!C$2:D$11,2,FALSE),VLOOKUP(H3780,'Pontuação 3.0'!I$2:J$11,2,FALSE),VLOOKUP(J3780,'Pontuação 3.0'!K$2:L$11,2,FALSE),VLOOKUP(G3780,'Pontuação 3.0'!E$2:F$11,2,FALSE),VLOOKUP(I3780,'Pontuação 3.0'!G$2:H$11,2,FALSE),VLOOKUP(K3780,'Pontuação 3.0'!M$2:N$13,2,FALSE)),0)</f>
        <v>1920</v>
      </c>
      <c r="Z3780" s="11">
        <f t="shared" si="6"/>
        <v>192</v>
      </c>
      <c r="AA3780" s="11" t="str">
        <f t="array" ref="AA3780">IFERROR(INDEX('Pontuação 3.0'!G$13:G$191, MATCH(Z3780, 'Pontuação 3.0'!F$13:F$191, 0)), "Faixa Indefinida")</f>
        <v>C</v>
      </c>
      <c r="AB3780" s="11">
        <f t="shared" si="7"/>
        <v>0</v>
      </c>
      <c r="AC3780" s="11">
        <f t="shared" si="8"/>
        <v>0</v>
      </c>
      <c r="AD3780" s="11">
        <f t="shared" si="9"/>
        <v>1</v>
      </c>
      <c r="AE3780" s="11">
        <f t="shared" si="10"/>
        <v>0</v>
      </c>
    </row>
    <row r="3781" ht="15.75" customHeight="1">
      <c r="A3781" s="7">
        <v>45658.0</v>
      </c>
      <c r="B3781" s="8" t="s">
        <v>8636</v>
      </c>
      <c r="C3781" s="8" t="s">
        <v>8637</v>
      </c>
      <c r="D3781" s="9">
        <v>6.6992176266E10</v>
      </c>
      <c r="E3781" s="8" t="s">
        <v>15428</v>
      </c>
      <c r="F3781" s="8" t="s">
        <v>15420</v>
      </c>
      <c r="G3781" s="8" t="s">
        <v>15430</v>
      </c>
      <c r="H3781" s="8" t="s">
        <v>15471</v>
      </c>
      <c r="I3781" s="8" t="s">
        <v>15433</v>
      </c>
      <c r="J3781" s="8" t="s">
        <v>15424</v>
      </c>
      <c r="K3781" s="8" t="s">
        <v>15425</v>
      </c>
      <c r="L3781" s="12" t="s">
        <v>15</v>
      </c>
      <c r="M3781" s="12" t="s">
        <v>3780</v>
      </c>
      <c r="N3781" s="12" t="s">
        <v>205</v>
      </c>
      <c r="O3781" s="12" t="s">
        <v>3781</v>
      </c>
      <c r="P3781" s="12" t="s">
        <v>119</v>
      </c>
      <c r="R3781" s="10">
        <f>ROUNDUP(SUM(VLOOKUP(F3781,'Pontuação'!A$2:B$11,2,FALSE),VLOOKUP(E3781,'Pontuação'!C$2:D$11,2,FALSE),VLOOKUP(H3781,'Pontuação'!I$2:J$11,2,FALSE),VLOOKUP(I3781,'Pontuação'!G$2:H$11,2,FALSE),VLOOKUP(K3781,'Pontuação'!M$2:N$13,2,FALSE)),0)</f>
        <v>1647</v>
      </c>
      <c r="S3781" s="11">
        <f t="shared" si="1"/>
        <v>165</v>
      </c>
      <c r="T3781" s="11" t="str">
        <f t="array" ref="T3781">IFERROR(INDEX('Pontuação'!G$13:G$101, MATCH(S3781, 'Pontuação'!F$13:F$101, 0)), "Faixa Indefinida")</f>
        <v>C</v>
      </c>
      <c r="U3781" s="11">
        <f t="shared" si="2"/>
        <v>0</v>
      </c>
      <c r="V3781" s="11">
        <f t="shared" si="3"/>
        <v>0</v>
      </c>
      <c r="W3781" s="11">
        <f t="shared" si="4"/>
        <v>1</v>
      </c>
      <c r="X3781" s="11">
        <f t="shared" si="5"/>
        <v>0</v>
      </c>
      <c r="Y3781" s="11">
        <f>ROUNDUP(SUM(VLOOKUP(F3781,'Pontuação 3.0'!A$2:B$11,2,FALSE),VLOOKUP(E3781,'Pontuação 3.0'!C$2:D$11,2,FALSE),VLOOKUP(H3781,'Pontuação 3.0'!I$2:J$11,2,FALSE),VLOOKUP(J3781,'Pontuação 3.0'!K$2:L$11,2,FALSE),VLOOKUP(G3781,'Pontuação 3.0'!E$2:F$11,2,FALSE),VLOOKUP(I3781,'Pontuação 3.0'!G$2:H$11,2,FALSE),VLOOKUP(K3781,'Pontuação 3.0'!M$2:N$13,2,FALSE)),0)</f>
        <v>2289</v>
      </c>
      <c r="Z3781" s="11">
        <f t="shared" si="6"/>
        <v>229</v>
      </c>
      <c r="AA3781" s="11" t="str">
        <f t="array" ref="AA3781">IFERROR(INDEX('Pontuação 3.0'!G$13:G$191, MATCH(Z3781, 'Pontuação 3.0'!F$13:F$191, 0)), "Faixa Indefinida")</f>
        <v>B</v>
      </c>
      <c r="AB3781" s="11">
        <f t="shared" si="7"/>
        <v>0</v>
      </c>
      <c r="AC3781" s="11">
        <f t="shared" si="8"/>
        <v>1</v>
      </c>
      <c r="AD3781" s="11">
        <f t="shared" si="9"/>
        <v>0</v>
      </c>
      <c r="AE3781" s="11">
        <f t="shared" si="10"/>
        <v>0</v>
      </c>
    </row>
    <row r="3782" ht="15.75" customHeight="1">
      <c r="A3782" s="7">
        <v>45658.0</v>
      </c>
      <c r="B3782" s="8" t="s">
        <v>8633</v>
      </c>
      <c r="C3782" s="8" t="s">
        <v>8634</v>
      </c>
      <c r="D3782" s="9">
        <v>6.2992724312E10</v>
      </c>
      <c r="E3782" s="8" t="s">
        <v>15419</v>
      </c>
      <c r="F3782" s="8" t="s">
        <v>15442</v>
      </c>
      <c r="G3782" s="8" t="s">
        <v>15430</v>
      </c>
      <c r="H3782" s="8" t="s">
        <v>15438</v>
      </c>
      <c r="I3782" s="8" t="s">
        <v>15423</v>
      </c>
      <c r="J3782" s="8" t="s">
        <v>15424</v>
      </c>
      <c r="K3782" s="8" t="s">
        <v>15432</v>
      </c>
      <c r="L3782" s="12" t="s">
        <v>15</v>
      </c>
      <c r="M3782" s="12" t="s">
        <v>3780</v>
      </c>
      <c r="N3782" s="12" t="s">
        <v>93</v>
      </c>
      <c r="O3782" s="12" t="s">
        <v>3781</v>
      </c>
      <c r="P3782" s="12" t="s">
        <v>119</v>
      </c>
      <c r="R3782" s="10">
        <f>ROUNDUP(SUM(VLOOKUP(F3782,'Pontuação'!A$2:B$11,2,FALSE),VLOOKUP(E3782,'Pontuação'!C$2:D$11,2,FALSE),VLOOKUP(H3782,'Pontuação'!I$2:J$11,2,FALSE),VLOOKUP(I3782,'Pontuação'!G$2:H$11,2,FALSE),VLOOKUP(K3782,'Pontuação'!M$2:N$13,2,FALSE)),0)</f>
        <v>1563</v>
      </c>
      <c r="S3782" s="11">
        <f t="shared" si="1"/>
        <v>156</v>
      </c>
      <c r="T3782" s="11" t="str">
        <f t="array" ref="T3782">IFERROR(INDEX('Pontuação'!G$13:G$101, MATCH(S3782, 'Pontuação'!F$13:F$101, 0)), "Faixa Indefinida")</f>
        <v>C</v>
      </c>
      <c r="U3782" s="11">
        <f t="shared" si="2"/>
        <v>0</v>
      </c>
      <c r="V3782" s="11">
        <f t="shared" si="3"/>
        <v>0</v>
      </c>
      <c r="W3782" s="11">
        <f t="shared" si="4"/>
        <v>1</v>
      </c>
      <c r="X3782" s="11">
        <f t="shared" si="5"/>
        <v>0</v>
      </c>
      <c r="Y3782" s="11">
        <f>ROUNDUP(SUM(VLOOKUP(F3782,'Pontuação 3.0'!A$2:B$11,2,FALSE),VLOOKUP(E3782,'Pontuação 3.0'!C$2:D$11,2,FALSE),VLOOKUP(H3782,'Pontuação 3.0'!I$2:J$11,2,FALSE),VLOOKUP(J3782,'Pontuação 3.0'!K$2:L$11,2,FALSE),VLOOKUP(G3782,'Pontuação 3.0'!E$2:F$11,2,FALSE),VLOOKUP(I3782,'Pontuação 3.0'!G$2:H$11,2,FALSE),VLOOKUP(K3782,'Pontuação 3.0'!M$2:N$13,2,FALSE)),0)</f>
        <v>1897</v>
      </c>
      <c r="Z3782" s="11">
        <f t="shared" si="6"/>
        <v>190</v>
      </c>
      <c r="AA3782" s="11" t="str">
        <f t="array" ref="AA3782">IFERROR(INDEX('Pontuação 3.0'!G$13:G$191, MATCH(Z3782, 'Pontuação 3.0'!F$13:F$191, 0)), "Faixa Indefinida")</f>
        <v>D</v>
      </c>
      <c r="AB3782" s="11">
        <f t="shared" si="7"/>
        <v>0</v>
      </c>
      <c r="AC3782" s="11">
        <f t="shared" si="8"/>
        <v>0</v>
      </c>
      <c r="AD3782" s="11">
        <f t="shared" si="9"/>
        <v>0</v>
      </c>
      <c r="AE3782" s="11">
        <f t="shared" si="10"/>
        <v>1</v>
      </c>
    </row>
    <row r="3783" ht="15.75" customHeight="1">
      <c r="A3783" s="7">
        <v>45658.0</v>
      </c>
      <c r="B3783" s="8" t="s">
        <v>8384</v>
      </c>
      <c r="C3783" s="8" t="s">
        <v>8385</v>
      </c>
      <c r="D3783" s="9">
        <v>8.4998405504E10</v>
      </c>
      <c r="E3783" s="8" t="s">
        <v>15428</v>
      </c>
      <c r="F3783" s="8" t="s">
        <v>15442</v>
      </c>
      <c r="G3783" s="8" t="s">
        <v>15430</v>
      </c>
      <c r="H3783" s="8" t="s">
        <v>15422</v>
      </c>
      <c r="I3783" s="8" t="s">
        <v>15423</v>
      </c>
      <c r="J3783" s="8" t="s">
        <v>15424</v>
      </c>
      <c r="K3783" s="8" t="s">
        <v>15432</v>
      </c>
      <c r="L3783" s="12" t="s">
        <v>15</v>
      </c>
      <c r="M3783" s="12" t="s">
        <v>3780</v>
      </c>
      <c r="N3783" s="12" t="s">
        <v>354</v>
      </c>
      <c r="O3783" s="12" t="s">
        <v>3781</v>
      </c>
      <c r="P3783" s="12" t="s">
        <v>17</v>
      </c>
      <c r="R3783" s="10">
        <f>ROUNDUP(SUM(VLOOKUP(F3783,'Pontuação'!A$2:B$11,2,FALSE),VLOOKUP(E3783,'Pontuação'!C$2:D$11,2,FALSE),VLOOKUP(H3783,'Pontuação'!I$2:J$11,2,FALSE),VLOOKUP(I3783,'Pontuação'!G$2:H$11,2,FALSE),VLOOKUP(K3783,'Pontuação'!M$2:N$13,2,FALSE)),0)</f>
        <v>1673</v>
      </c>
      <c r="S3783" s="11">
        <f t="shared" si="1"/>
        <v>167</v>
      </c>
      <c r="T3783" s="11" t="str">
        <f t="array" ref="T3783">IFERROR(INDEX('Pontuação'!G$13:G$101, MATCH(S3783, 'Pontuação'!F$13:F$101, 0)), "Faixa Indefinida")</f>
        <v>B</v>
      </c>
      <c r="U3783" s="11">
        <f t="shared" si="2"/>
        <v>0</v>
      </c>
      <c r="V3783" s="11">
        <f t="shared" si="3"/>
        <v>1</v>
      </c>
      <c r="W3783" s="11">
        <f t="shared" si="4"/>
        <v>0</v>
      </c>
      <c r="X3783" s="11">
        <f t="shared" si="5"/>
        <v>0</v>
      </c>
      <c r="Y3783" s="11">
        <f>ROUNDUP(SUM(VLOOKUP(F3783,'Pontuação 3.0'!A$2:B$11,2,FALSE),VLOOKUP(E3783,'Pontuação 3.0'!C$2:D$11,2,FALSE),VLOOKUP(H3783,'Pontuação 3.0'!I$2:J$11,2,FALSE),VLOOKUP(J3783,'Pontuação 3.0'!K$2:L$11,2,FALSE),VLOOKUP(G3783,'Pontuação 3.0'!E$2:F$11,2,FALSE),VLOOKUP(I3783,'Pontuação 3.0'!G$2:H$11,2,FALSE),VLOOKUP(K3783,'Pontuação 3.0'!M$2:N$13,2,FALSE)),0)</f>
        <v>2075</v>
      </c>
      <c r="Z3783" s="11">
        <f t="shared" si="6"/>
        <v>208</v>
      </c>
      <c r="AA3783" s="11" t="str">
        <f t="array" ref="AA3783">IFERROR(INDEX('Pontuação 3.0'!G$13:G$191, MATCH(Z3783, 'Pontuação 3.0'!F$13:F$191, 0)), "Faixa Indefinida")</f>
        <v>C</v>
      </c>
      <c r="AB3783" s="11">
        <f t="shared" si="7"/>
        <v>0</v>
      </c>
      <c r="AC3783" s="11">
        <f t="shared" si="8"/>
        <v>0</v>
      </c>
      <c r="AD3783" s="11">
        <f t="shared" si="9"/>
        <v>1</v>
      </c>
      <c r="AE3783" s="11">
        <f t="shared" si="10"/>
        <v>0</v>
      </c>
    </row>
    <row r="3784" ht="15.75" customHeight="1">
      <c r="A3784" s="7">
        <v>45658.0</v>
      </c>
      <c r="B3784" s="8" t="s">
        <v>8638</v>
      </c>
      <c r="C3784" s="8" t="s">
        <v>8639</v>
      </c>
      <c r="D3784" s="9">
        <v>7.3991412437E10</v>
      </c>
      <c r="E3784" s="8" t="s">
        <v>15428</v>
      </c>
      <c r="F3784" s="8" t="s">
        <v>15420</v>
      </c>
      <c r="G3784" s="8" t="s">
        <v>15430</v>
      </c>
      <c r="H3784" s="8" t="s">
        <v>15446</v>
      </c>
      <c r="I3784" s="8" t="s">
        <v>15431</v>
      </c>
      <c r="J3784" s="8" t="s">
        <v>15448</v>
      </c>
      <c r="K3784" s="8" t="s">
        <v>15466</v>
      </c>
      <c r="L3784" s="12" t="s">
        <v>15</v>
      </c>
      <c r="M3784" s="12" t="s">
        <v>3780</v>
      </c>
      <c r="N3784" s="12" t="s">
        <v>162</v>
      </c>
      <c r="O3784" s="12" t="s">
        <v>3781</v>
      </c>
      <c r="P3784" s="12" t="s">
        <v>119</v>
      </c>
      <c r="R3784" s="10">
        <f>ROUNDUP(SUM(VLOOKUP(F3784,'Pontuação'!A$2:B$11,2,FALSE),VLOOKUP(E3784,'Pontuação'!C$2:D$11,2,FALSE),VLOOKUP(H3784,'Pontuação'!I$2:J$11,2,FALSE),VLOOKUP(I3784,'Pontuação'!G$2:H$11,2,FALSE),VLOOKUP(K3784,'Pontuação'!M$2:N$13,2,FALSE)),0)</f>
        <v>1770</v>
      </c>
      <c r="S3784" s="11">
        <f t="shared" si="1"/>
        <v>177</v>
      </c>
      <c r="T3784" s="11" t="str">
        <f t="array" ref="T3784">IFERROR(INDEX('Pontuação'!G$13:G$101, MATCH(S3784, 'Pontuação'!F$13:F$101, 0)), "Faixa Indefinida")</f>
        <v>B</v>
      </c>
      <c r="U3784" s="11">
        <f t="shared" si="2"/>
        <v>0</v>
      </c>
      <c r="V3784" s="11">
        <f t="shared" si="3"/>
        <v>1</v>
      </c>
      <c r="W3784" s="11">
        <f t="shared" si="4"/>
        <v>0</v>
      </c>
      <c r="X3784" s="11">
        <f t="shared" si="5"/>
        <v>0</v>
      </c>
      <c r="Y3784" s="11">
        <f>ROUNDUP(SUM(VLOOKUP(F3784,'Pontuação 3.0'!A$2:B$11,2,FALSE),VLOOKUP(E3784,'Pontuação 3.0'!C$2:D$11,2,FALSE),VLOOKUP(H3784,'Pontuação 3.0'!I$2:J$11,2,FALSE),VLOOKUP(J3784,'Pontuação 3.0'!K$2:L$11,2,FALSE),VLOOKUP(G3784,'Pontuação 3.0'!E$2:F$11,2,FALSE),VLOOKUP(I3784,'Pontuação 3.0'!G$2:H$11,2,FALSE),VLOOKUP(K3784,'Pontuação 3.0'!M$2:N$13,2,FALSE)),0)</f>
        <v>2816</v>
      </c>
      <c r="Z3784" s="11">
        <f t="shared" si="6"/>
        <v>282</v>
      </c>
      <c r="AA3784" s="11" t="str">
        <f t="array" ref="AA3784">IFERROR(INDEX('Pontuação 3.0'!G$13:G$191, MATCH(Z3784, 'Pontuação 3.0'!F$13:F$191, 0)), "Faixa Indefinida")</f>
        <v>A</v>
      </c>
      <c r="AB3784" s="11">
        <f t="shared" si="7"/>
        <v>1</v>
      </c>
      <c r="AC3784" s="11">
        <f t="shared" si="8"/>
        <v>0</v>
      </c>
      <c r="AD3784" s="11">
        <f t="shared" si="9"/>
        <v>0</v>
      </c>
      <c r="AE3784" s="11">
        <f t="shared" si="10"/>
        <v>0</v>
      </c>
    </row>
    <row r="3785" ht="15.75" customHeight="1">
      <c r="A3785" s="7">
        <v>45658.0</v>
      </c>
      <c r="B3785" s="8" t="s">
        <v>8640</v>
      </c>
      <c r="C3785" s="8" t="s">
        <v>8641</v>
      </c>
      <c r="D3785" s="9">
        <v>9.9784982E8</v>
      </c>
      <c r="E3785" s="8" t="s">
        <v>15428</v>
      </c>
      <c r="F3785" s="8" t="s">
        <v>15420</v>
      </c>
      <c r="G3785" s="8" t="s">
        <v>15430</v>
      </c>
      <c r="H3785" s="8" t="s">
        <v>15422</v>
      </c>
      <c r="I3785" s="8" t="s">
        <v>15423</v>
      </c>
      <c r="J3785" s="8" t="s">
        <v>15448</v>
      </c>
      <c r="K3785" s="8" t="s">
        <v>15432</v>
      </c>
      <c r="L3785" s="12" t="s">
        <v>15</v>
      </c>
      <c r="M3785" s="12" t="s">
        <v>3780</v>
      </c>
      <c r="N3785" s="12" t="s">
        <v>710</v>
      </c>
      <c r="O3785" s="12" t="s">
        <v>3781</v>
      </c>
      <c r="P3785" s="12" t="s">
        <v>119</v>
      </c>
      <c r="R3785" s="10">
        <f>ROUNDUP(SUM(VLOOKUP(F3785,'Pontuação'!A$2:B$11,2,FALSE),VLOOKUP(E3785,'Pontuação'!C$2:D$11,2,FALSE),VLOOKUP(H3785,'Pontuação'!I$2:J$11,2,FALSE),VLOOKUP(I3785,'Pontuação'!G$2:H$11,2,FALSE),VLOOKUP(K3785,'Pontuação'!M$2:N$13,2,FALSE)),0)</f>
        <v>1685</v>
      </c>
      <c r="S3785" s="11">
        <f t="shared" si="1"/>
        <v>169</v>
      </c>
      <c r="T3785" s="11" t="str">
        <f t="array" ref="T3785">IFERROR(INDEX('Pontuação'!G$13:G$101, MATCH(S3785, 'Pontuação'!F$13:F$101, 0)), "Faixa Indefinida")</f>
        <v>B</v>
      </c>
      <c r="U3785" s="11">
        <f t="shared" si="2"/>
        <v>0</v>
      </c>
      <c r="V3785" s="11">
        <f t="shared" si="3"/>
        <v>1</v>
      </c>
      <c r="W3785" s="11">
        <f t="shared" si="4"/>
        <v>0</v>
      </c>
      <c r="X3785" s="11">
        <f t="shared" si="5"/>
        <v>0</v>
      </c>
      <c r="Y3785" s="11">
        <f>ROUNDUP(SUM(VLOOKUP(F3785,'Pontuação 3.0'!A$2:B$11,2,FALSE),VLOOKUP(E3785,'Pontuação 3.0'!C$2:D$11,2,FALSE),VLOOKUP(H3785,'Pontuação 3.0'!I$2:J$11,2,FALSE),VLOOKUP(J3785,'Pontuação 3.0'!K$2:L$11,2,FALSE),VLOOKUP(G3785,'Pontuação 3.0'!E$2:F$11,2,FALSE),VLOOKUP(I3785,'Pontuação 3.0'!G$2:H$11,2,FALSE),VLOOKUP(K3785,'Pontuação 3.0'!M$2:N$13,2,FALSE)),0)</f>
        <v>2469</v>
      </c>
      <c r="Z3785" s="11">
        <f t="shared" si="6"/>
        <v>247</v>
      </c>
      <c r="AA3785" s="11" t="str">
        <f t="array" ref="AA3785">IFERROR(INDEX('Pontuação 3.0'!G$13:G$191, MATCH(Z3785, 'Pontuação 3.0'!F$13:F$191, 0)), "Faixa Indefinida")</f>
        <v>A</v>
      </c>
      <c r="AB3785" s="11">
        <f t="shared" si="7"/>
        <v>1</v>
      </c>
      <c r="AC3785" s="11">
        <f t="shared" si="8"/>
        <v>0</v>
      </c>
      <c r="AD3785" s="11">
        <f t="shared" si="9"/>
        <v>0</v>
      </c>
      <c r="AE3785" s="11">
        <f t="shared" si="10"/>
        <v>0</v>
      </c>
    </row>
    <row r="3786" ht="15.75" customHeight="1">
      <c r="A3786" s="7">
        <v>45658.0</v>
      </c>
      <c r="B3786" s="8" t="s">
        <v>8642</v>
      </c>
      <c r="C3786" s="8" t="s">
        <v>8643</v>
      </c>
      <c r="D3786" s="9">
        <v>2.7998952369E10</v>
      </c>
      <c r="E3786" s="8" t="s">
        <v>15428</v>
      </c>
      <c r="F3786" s="8" t="s">
        <v>15442</v>
      </c>
      <c r="G3786" s="8" t="s">
        <v>15430</v>
      </c>
      <c r="H3786" s="8" t="s">
        <v>15422</v>
      </c>
      <c r="I3786" s="8" t="s">
        <v>15423</v>
      </c>
      <c r="J3786" s="8" t="s">
        <v>15424</v>
      </c>
      <c r="K3786" s="8" t="s">
        <v>15432</v>
      </c>
      <c r="L3786" s="12" t="s">
        <v>15</v>
      </c>
      <c r="M3786" s="12" t="s">
        <v>3780</v>
      </c>
      <c r="N3786" s="12" t="s">
        <v>354</v>
      </c>
      <c r="O3786" s="12" t="s">
        <v>3781</v>
      </c>
      <c r="P3786" s="12" t="s">
        <v>119</v>
      </c>
      <c r="R3786" s="10">
        <f>ROUNDUP(SUM(VLOOKUP(F3786,'Pontuação'!A$2:B$11,2,FALSE),VLOOKUP(E3786,'Pontuação'!C$2:D$11,2,FALSE),VLOOKUP(H3786,'Pontuação'!I$2:J$11,2,FALSE),VLOOKUP(I3786,'Pontuação'!G$2:H$11,2,FALSE),VLOOKUP(K3786,'Pontuação'!M$2:N$13,2,FALSE)),0)</f>
        <v>1673</v>
      </c>
      <c r="S3786" s="11">
        <f t="shared" si="1"/>
        <v>167</v>
      </c>
      <c r="T3786" s="11" t="str">
        <f t="array" ref="T3786">IFERROR(INDEX('Pontuação'!G$13:G$101, MATCH(S3786, 'Pontuação'!F$13:F$101, 0)), "Faixa Indefinida")</f>
        <v>B</v>
      </c>
      <c r="U3786" s="11">
        <f t="shared" si="2"/>
        <v>0</v>
      </c>
      <c r="V3786" s="11">
        <f t="shared" si="3"/>
        <v>1</v>
      </c>
      <c r="W3786" s="11">
        <f t="shared" si="4"/>
        <v>0</v>
      </c>
      <c r="X3786" s="11">
        <f t="shared" si="5"/>
        <v>0</v>
      </c>
      <c r="Y3786" s="11">
        <f>ROUNDUP(SUM(VLOOKUP(F3786,'Pontuação 3.0'!A$2:B$11,2,FALSE),VLOOKUP(E3786,'Pontuação 3.0'!C$2:D$11,2,FALSE),VLOOKUP(H3786,'Pontuação 3.0'!I$2:J$11,2,FALSE),VLOOKUP(J3786,'Pontuação 3.0'!K$2:L$11,2,FALSE),VLOOKUP(G3786,'Pontuação 3.0'!E$2:F$11,2,FALSE),VLOOKUP(I3786,'Pontuação 3.0'!G$2:H$11,2,FALSE),VLOOKUP(K3786,'Pontuação 3.0'!M$2:N$13,2,FALSE)),0)</f>
        <v>2075</v>
      </c>
      <c r="Z3786" s="11">
        <f t="shared" si="6"/>
        <v>208</v>
      </c>
      <c r="AA3786" s="11" t="str">
        <f t="array" ref="AA3786">IFERROR(INDEX('Pontuação 3.0'!G$13:G$191, MATCH(Z3786, 'Pontuação 3.0'!F$13:F$191, 0)), "Faixa Indefinida")</f>
        <v>C</v>
      </c>
      <c r="AB3786" s="11">
        <f t="shared" si="7"/>
        <v>0</v>
      </c>
      <c r="AC3786" s="11">
        <f t="shared" si="8"/>
        <v>0</v>
      </c>
      <c r="AD3786" s="11">
        <f t="shared" si="9"/>
        <v>1</v>
      </c>
      <c r="AE3786" s="11">
        <f t="shared" si="10"/>
        <v>0</v>
      </c>
    </row>
    <row r="3787" ht="15.75" customHeight="1">
      <c r="A3787" s="7">
        <v>45658.0</v>
      </c>
      <c r="B3787" s="8" t="s">
        <v>8644</v>
      </c>
      <c r="C3787" s="8" t="s">
        <v>8645</v>
      </c>
      <c r="D3787" s="9">
        <v>2.58845735322E11</v>
      </c>
      <c r="E3787" s="8" t="s">
        <v>15428</v>
      </c>
      <c r="F3787" s="8" t="s">
        <v>15442</v>
      </c>
      <c r="G3787" s="8" t="s">
        <v>15430</v>
      </c>
      <c r="H3787" s="8" t="s">
        <v>15443</v>
      </c>
      <c r="I3787" s="8" t="s">
        <v>15431</v>
      </c>
      <c r="J3787" s="8" t="s">
        <v>15424</v>
      </c>
      <c r="K3787" s="8" t="s">
        <v>15425</v>
      </c>
      <c r="L3787" s="12" t="s">
        <v>15</v>
      </c>
      <c r="M3787" s="12" t="s">
        <v>3780</v>
      </c>
      <c r="N3787" s="12" t="s">
        <v>205</v>
      </c>
      <c r="O3787" s="12" t="s">
        <v>3781</v>
      </c>
      <c r="P3787" s="12" t="s">
        <v>17</v>
      </c>
      <c r="R3787" s="10">
        <f>ROUNDUP(SUM(VLOOKUP(F3787,'Pontuação'!A$2:B$11,2,FALSE),VLOOKUP(E3787,'Pontuação'!C$2:D$11,2,FALSE),VLOOKUP(H3787,'Pontuação'!I$2:J$11,2,FALSE),VLOOKUP(I3787,'Pontuação'!G$2:H$11,2,FALSE),VLOOKUP(K3787,'Pontuação'!M$2:N$13,2,FALSE)),0)</f>
        <v>1672</v>
      </c>
      <c r="S3787" s="11">
        <f t="shared" si="1"/>
        <v>167</v>
      </c>
      <c r="T3787" s="11" t="str">
        <f t="array" ref="T3787">IFERROR(INDEX('Pontuação'!G$13:G$101, MATCH(S3787, 'Pontuação'!F$13:F$101, 0)), "Faixa Indefinida")</f>
        <v>B</v>
      </c>
      <c r="U3787" s="11">
        <f t="shared" si="2"/>
        <v>0</v>
      </c>
      <c r="V3787" s="11">
        <f t="shared" si="3"/>
        <v>1</v>
      </c>
      <c r="W3787" s="11">
        <f t="shared" si="4"/>
        <v>0</v>
      </c>
      <c r="X3787" s="11">
        <f t="shared" si="5"/>
        <v>0</v>
      </c>
      <c r="Y3787" s="11">
        <f>ROUNDUP(SUM(VLOOKUP(F3787,'Pontuação 3.0'!A$2:B$11,2,FALSE),VLOOKUP(E3787,'Pontuação 3.0'!C$2:D$11,2,FALSE),VLOOKUP(H3787,'Pontuação 3.0'!I$2:J$11,2,FALSE),VLOOKUP(J3787,'Pontuação 3.0'!K$2:L$11,2,FALSE),VLOOKUP(G3787,'Pontuação 3.0'!E$2:F$11,2,FALSE),VLOOKUP(I3787,'Pontuação 3.0'!G$2:H$11,2,FALSE),VLOOKUP(K3787,'Pontuação 3.0'!M$2:N$13,2,FALSE)),0)</f>
        <v>2077</v>
      </c>
      <c r="Z3787" s="11">
        <f t="shared" si="6"/>
        <v>208</v>
      </c>
      <c r="AA3787" s="11" t="str">
        <f t="array" ref="AA3787">IFERROR(INDEX('Pontuação 3.0'!G$13:G$191, MATCH(Z3787, 'Pontuação 3.0'!F$13:F$191, 0)), "Faixa Indefinida")</f>
        <v>C</v>
      </c>
      <c r="AB3787" s="11">
        <f t="shared" si="7"/>
        <v>0</v>
      </c>
      <c r="AC3787" s="11">
        <f t="shared" si="8"/>
        <v>0</v>
      </c>
      <c r="AD3787" s="11">
        <f t="shared" si="9"/>
        <v>1</v>
      </c>
      <c r="AE3787" s="11">
        <f t="shared" si="10"/>
        <v>0</v>
      </c>
    </row>
    <row r="3788" ht="15.75" customHeight="1">
      <c r="A3788" s="7">
        <v>45658.0</v>
      </c>
      <c r="B3788" s="8" t="s">
        <v>8650</v>
      </c>
      <c r="C3788" s="8" t="s">
        <v>8651</v>
      </c>
      <c r="D3788" s="9">
        <v>8.8994177226E10</v>
      </c>
      <c r="E3788" s="8" t="s">
        <v>15428</v>
      </c>
      <c r="F3788" s="8" t="s">
        <v>15442</v>
      </c>
      <c r="G3788" s="8" t="s">
        <v>15421</v>
      </c>
      <c r="H3788" s="8" t="s">
        <v>15422</v>
      </c>
      <c r="I3788" s="8" t="s">
        <v>15431</v>
      </c>
      <c r="J3788" s="8" t="s">
        <v>15424</v>
      </c>
      <c r="K3788" s="8" t="s">
        <v>15425</v>
      </c>
      <c r="L3788" s="12" t="s">
        <v>15</v>
      </c>
      <c r="M3788" s="12" t="s">
        <v>3780</v>
      </c>
      <c r="N3788" s="12" t="s">
        <v>300</v>
      </c>
      <c r="O3788" s="12" t="s">
        <v>3815</v>
      </c>
      <c r="P3788" s="12" t="s">
        <v>17</v>
      </c>
      <c r="R3788" s="10">
        <f>ROUNDUP(SUM(VLOOKUP(F3788,'Pontuação'!A$2:B$11,2,FALSE),VLOOKUP(E3788,'Pontuação'!C$2:D$11,2,FALSE),VLOOKUP(H3788,'Pontuação'!I$2:J$11,2,FALSE),VLOOKUP(I3788,'Pontuação'!G$2:H$11,2,FALSE),VLOOKUP(K3788,'Pontuação'!M$2:N$13,2,FALSE)),0)</f>
        <v>1646</v>
      </c>
      <c r="S3788" s="11">
        <f t="shared" si="1"/>
        <v>165</v>
      </c>
      <c r="T3788" s="11" t="str">
        <f t="array" ref="T3788">IFERROR(INDEX('Pontuação'!G$13:G$101, MATCH(S3788, 'Pontuação'!F$13:F$101, 0)), "Faixa Indefinida")</f>
        <v>C</v>
      </c>
      <c r="U3788" s="11">
        <f t="shared" si="2"/>
        <v>0</v>
      </c>
      <c r="V3788" s="11">
        <f t="shared" si="3"/>
        <v>0</v>
      </c>
      <c r="W3788" s="11">
        <f t="shared" si="4"/>
        <v>1</v>
      </c>
      <c r="X3788" s="11">
        <f t="shared" si="5"/>
        <v>0</v>
      </c>
      <c r="Y3788" s="11">
        <f>ROUNDUP(SUM(VLOOKUP(F3788,'Pontuação 3.0'!A$2:B$11,2,FALSE),VLOOKUP(E3788,'Pontuação 3.0'!C$2:D$11,2,FALSE),VLOOKUP(H3788,'Pontuação 3.0'!I$2:J$11,2,FALSE),VLOOKUP(J3788,'Pontuação 3.0'!K$2:L$11,2,FALSE),VLOOKUP(G3788,'Pontuação 3.0'!E$2:F$11,2,FALSE),VLOOKUP(I3788,'Pontuação 3.0'!G$2:H$11,2,FALSE),VLOOKUP(K3788,'Pontuação 3.0'!M$2:N$13,2,FALSE)),0)</f>
        <v>2001</v>
      </c>
      <c r="Z3788" s="11">
        <f t="shared" si="6"/>
        <v>200</v>
      </c>
      <c r="AA3788" s="11" t="str">
        <f t="array" ref="AA3788">IFERROR(INDEX('Pontuação 3.0'!G$13:G$191, MATCH(Z3788, 'Pontuação 3.0'!F$13:F$191, 0)), "Faixa Indefinida")</f>
        <v>C</v>
      </c>
      <c r="AB3788" s="11">
        <f t="shared" si="7"/>
        <v>0</v>
      </c>
      <c r="AC3788" s="11">
        <f t="shared" si="8"/>
        <v>0</v>
      </c>
      <c r="AD3788" s="11">
        <f t="shared" si="9"/>
        <v>1</v>
      </c>
      <c r="AE3788" s="11">
        <f t="shared" si="10"/>
        <v>0</v>
      </c>
    </row>
    <row r="3789" ht="15.75" customHeight="1">
      <c r="A3789" s="7">
        <v>45658.0</v>
      </c>
      <c r="B3789" s="8" t="s">
        <v>8646</v>
      </c>
      <c r="C3789" s="8" t="s">
        <v>8647</v>
      </c>
      <c r="D3789" s="9">
        <v>7.5999640922E10</v>
      </c>
      <c r="E3789" s="8" t="s">
        <v>15428</v>
      </c>
      <c r="F3789" s="8" t="s">
        <v>15420</v>
      </c>
      <c r="G3789" s="8" t="s">
        <v>15430</v>
      </c>
      <c r="H3789" s="8" t="s">
        <v>15443</v>
      </c>
      <c r="I3789" s="8" t="s">
        <v>15433</v>
      </c>
      <c r="J3789" s="8" t="s">
        <v>15424</v>
      </c>
      <c r="K3789" s="8" t="s">
        <v>15432</v>
      </c>
      <c r="L3789" s="12" t="s">
        <v>15</v>
      </c>
      <c r="M3789" s="12" t="s">
        <v>3780</v>
      </c>
      <c r="N3789" s="12" t="s">
        <v>205</v>
      </c>
      <c r="O3789" s="12" t="s">
        <v>3781</v>
      </c>
      <c r="P3789" s="12" t="s">
        <v>119</v>
      </c>
      <c r="R3789" s="10">
        <f>ROUNDUP(SUM(VLOOKUP(F3789,'Pontuação'!A$2:B$11,2,FALSE),VLOOKUP(E3789,'Pontuação'!C$2:D$11,2,FALSE),VLOOKUP(H3789,'Pontuação'!I$2:J$11,2,FALSE),VLOOKUP(I3789,'Pontuação'!G$2:H$11,2,FALSE),VLOOKUP(K3789,'Pontuação'!M$2:N$13,2,FALSE)),0)</f>
        <v>1989</v>
      </c>
      <c r="S3789" s="11">
        <f t="shared" si="1"/>
        <v>199</v>
      </c>
      <c r="T3789" s="11" t="str">
        <f t="array" ref="T3789">IFERROR(INDEX('Pontuação'!G$13:G$101, MATCH(S3789, 'Pontuação'!F$13:F$101, 0)), "Faixa Indefinida")</f>
        <v>A</v>
      </c>
      <c r="U3789" s="11">
        <f t="shared" si="2"/>
        <v>1</v>
      </c>
      <c r="V3789" s="11">
        <f t="shared" si="3"/>
        <v>0</v>
      </c>
      <c r="W3789" s="11">
        <f t="shared" si="4"/>
        <v>0</v>
      </c>
      <c r="X3789" s="11">
        <f t="shared" si="5"/>
        <v>0</v>
      </c>
      <c r="Y3789" s="11">
        <f>ROUNDUP(SUM(VLOOKUP(F3789,'Pontuação 3.0'!A$2:B$11,2,FALSE),VLOOKUP(E3789,'Pontuação 3.0'!C$2:D$11,2,FALSE),VLOOKUP(H3789,'Pontuação 3.0'!I$2:J$11,2,FALSE),VLOOKUP(J3789,'Pontuação 3.0'!K$2:L$11,2,FALSE),VLOOKUP(G3789,'Pontuação 3.0'!E$2:F$11,2,FALSE),VLOOKUP(I3789,'Pontuação 3.0'!G$2:H$11,2,FALSE),VLOOKUP(K3789,'Pontuação 3.0'!M$2:N$13,2,FALSE)),0)</f>
        <v>2419</v>
      </c>
      <c r="Z3789" s="11">
        <f t="shared" si="6"/>
        <v>242</v>
      </c>
      <c r="AA3789" s="11" t="str">
        <f t="array" ref="AA3789">IFERROR(INDEX('Pontuação 3.0'!G$13:G$191, MATCH(Z3789, 'Pontuação 3.0'!F$13:F$191, 0)), "Faixa Indefinida")</f>
        <v>A</v>
      </c>
      <c r="AB3789" s="11">
        <f t="shared" si="7"/>
        <v>1</v>
      </c>
      <c r="AC3789" s="11">
        <f t="shared" si="8"/>
        <v>0</v>
      </c>
      <c r="AD3789" s="11">
        <f t="shared" si="9"/>
        <v>0</v>
      </c>
      <c r="AE3789" s="11">
        <f t="shared" si="10"/>
        <v>0</v>
      </c>
    </row>
    <row r="3790" ht="15.75" customHeight="1">
      <c r="A3790" s="7">
        <v>45658.0</v>
      </c>
      <c r="B3790" s="8" t="s">
        <v>8654</v>
      </c>
      <c r="C3790" s="8" t="s">
        <v>8655</v>
      </c>
      <c r="D3790" s="9">
        <v>2.4992676192E10</v>
      </c>
      <c r="E3790" s="8" t="s">
        <v>15428</v>
      </c>
      <c r="F3790" s="8" t="s">
        <v>15442</v>
      </c>
      <c r="G3790" s="8" t="s">
        <v>15430</v>
      </c>
      <c r="H3790" s="8" t="s">
        <v>15443</v>
      </c>
      <c r="I3790" s="8" t="s">
        <v>15423</v>
      </c>
      <c r="J3790" s="8" t="s">
        <v>15424</v>
      </c>
      <c r="K3790" s="8" t="s">
        <v>15432</v>
      </c>
      <c r="L3790" s="12" t="s">
        <v>15</v>
      </c>
      <c r="M3790" s="12" t="s">
        <v>3780</v>
      </c>
      <c r="N3790" s="12" t="s">
        <v>1255</v>
      </c>
      <c r="O3790" s="12" t="s">
        <v>3781</v>
      </c>
      <c r="P3790" s="12" t="s">
        <v>17</v>
      </c>
      <c r="R3790" s="10">
        <f>ROUNDUP(SUM(VLOOKUP(F3790,'Pontuação'!A$2:B$11,2,FALSE),VLOOKUP(E3790,'Pontuação'!C$2:D$11,2,FALSE),VLOOKUP(H3790,'Pontuação'!I$2:J$11,2,FALSE),VLOOKUP(I3790,'Pontuação'!G$2:H$11,2,FALSE),VLOOKUP(K3790,'Pontuação'!M$2:N$13,2,FALSE)),0)</f>
        <v>1699</v>
      </c>
      <c r="S3790" s="11">
        <f t="shared" si="1"/>
        <v>170</v>
      </c>
      <c r="T3790" s="11" t="str">
        <f t="array" ref="T3790">IFERROR(INDEX('Pontuação'!G$13:G$101, MATCH(S3790, 'Pontuação'!F$13:F$101, 0)), "Faixa Indefinida")</f>
        <v>B</v>
      </c>
      <c r="U3790" s="11">
        <f t="shared" si="2"/>
        <v>0</v>
      </c>
      <c r="V3790" s="11">
        <f t="shared" si="3"/>
        <v>1</v>
      </c>
      <c r="W3790" s="11">
        <f t="shared" si="4"/>
        <v>0</v>
      </c>
      <c r="X3790" s="11">
        <f t="shared" si="5"/>
        <v>0</v>
      </c>
      <c r="Y3790" s="11">
        <f>ROUNDUP(SUM(VLOOKUP(F3790,'Pontuação 3.0'!A$2:B$11,2,FALSE),VLOOKUP(E3790,'Pontuação 3.0'!C$2:D$11,2,FALSE),VLOOKUP(H3790,'Pontuação 3.0'!I$2:J$11,2,FALSE),VLOOKUP(J3790,'Pontuação 3.0'!K$2:L$11,2,FALSE),VLOOKUP(G3790,'Pontuação 3.0'!E$2:F$11,2,FALSE),VLOOKUP(I3790,'Pontuação 3.0'!G$2:H$11,2,FALSE),VLOOKUP(K3790,'Pontuação 3.0'!M$2:N$13,2,FALSE)),0)</f>
        <v>2011</v>
      </c>
      <c r="Z3790" s="11">
        <f t="shared" si="6"/>
        <v>201</v>
      </c>
      <c r="AA3790" s="11" t="str">
        <f t="array" ref="AA3790">IFERROR(INDEX('Pontuação 3.0'!G$13:G$191, MATCH(Z3790, 'Pontuação 3.0'!F$13:F$191, 0)), "Faixa Indefinida")</f>
        <v>C</v>
      </c>
      <c r="AB3790" s="11">
        <f t="shared" si="7"/>
        <v>0</v>
      </c>
      <c r="AC3790" s="11">
        <f t="shared" si="8"/>
        <v>0</v>
      </c>
      <c r="AD3790" s="11">
        <f t="shared" si="9"/>
        <v>1</v>
      </c>
      <c r="AE3790" s="11">
        <f t="shared" si="10"/>
        <v>0</v>
      </c>
    </row>
    <row r="3791" ht="15.75" customHeight="1">
      <c r="A3791" s="7">
        <v>45658.0</v>
      </c>
      <c r="B3791" s="8" t="s">
        <v>8648</v>
      </c>
      <c r="C3791" s="8" t="s">
        <v>8649</v>
      </c>
      <c r="D3791" s="9">
        <v>8.199771364E10</v>
      </c>
      <c r="E3791" s="8" t="s">
        <v>15428</v>
      </c>
      <c r="F3791" s="8" t="s">
        <v>15420</v>
      </c>
      <c r="G3791" s="8" t="s">
        <v>15421</v>
      </c>
      <c r="H3791" s="8" t="s">
        <v>15446</v>
      </c>
      <c r="I3791" s="8" t="s">
        <v>15431</v>
      </c>
      <c r="J3791" s="8" t="s">
        <v>15424</v>
      </c>
      <c r="K3791" s="8" t="s">
        <v>15425</v>
      </c>
      <c r="L3791" s="12" t="s">
        <v>15</v>
      </c>
      <c r="M3791" s="12" t="s">
        <v>3780</v>
      </c>
      <c r="N3791" s="12" t="s">
        <v>205</v>
      </c>
      <c r="O3791" s="12" t="s">
        <v>3781</v>
      </c>
      <c r="P3791" s="12" t="s">
        <v>119</v>
      </c>
      <c r="R3791" s="10">
        <f>ROUNDUP(SUM(VLOOKUP(F3791,'Pontuação'!A$2:B$11,2,FALSE),VLOOKUP(E3791,'Pontuação'!C$2:D$11,2,FALSE),VLOOKUP(H3791,'Pontuação'!I$2:J$11,2,FALSE),VLOOKUP(I3791,'Pontuação'!G$2:H$11,2,FALSE),VLOOKUP(K3791,'Pontuação'!M$2:N$13,2,FALSE)),0)</f>
        <v>1700</v>
      </c>
      <c r="S3791" s="11">
        <f t="shared" si="1"/>
        <v>170</v>
      </c>
      <c r="T3791" s="11" t="str">
        <f t="array" ref="T3791">IFERROR(INDEX('Pontuação'!G$13:G$101, MATCH(S3791, 'Pontuação'!F$13:F$101, 0)), "Faixa Indefinida")</f>
        <v>B</v>
      </c>
      <c r="U3791" s="11">
        <f t="shared" si="2"/>
        <v>0</v>
      </c>
      <c r="V3791" s="11">
        <f t="shared" si="3"/>
        <v>1</v>
      </c>
      <c r="W3791" s="11">
        <f t="shared" si="4"/>
        <v>0</v>
      </c>
      <c r="X3791" s="11">
        <f t="shared" si="5"/>
        <v>0</v>
      </c>
      <c r="Y3791" s="11">
        <f>ROUNDUP(SUM(VLOOKUP(F3791,'Pontuação 3.0'!A$2:B$11,2,FALSE),VLOOKUP(E3791,'Pontuação 3.0'!C$2:D$11,2,FALSE),VLOOKUP(H3791,'Pontuação 3.0'!I$2:J$11,2,FALSE),VLOOKUP(J3791,'Pontuação 3.0'!K$2:L$11,2,FALSE),VLOOKUP(G3791,'Pontuação 3.0'!E$2:F$11,2,FALSE),VLOOKUP(I3791,'Pontuação 3.0'!G$2:H$11,2,FALSE),VLOOKUP(K3791,'Pontuação 3.0'!M$2:N$13,2,FALSE)),0)</f>
        <v>2221</v>
      </c>
      <c r="Z3791" s="11">
        <f t="shared" si="6"/>
        <v>222</v>
      </c>
      <c r="AA3791" s="11" t="str">
        <f t="array" ref="AA3791">IFERROR(INDEX('Pontuação 3.0'!G$13:G$191, MATCH(Z3791, 'Pontuação 3.0'!F$13:F$191, 0)), "Faixa Indefinida")</f>
        <v>B</v>
      </c>
      <c r="AB3791" s="11">
        <f t="shared" si="7"/>
        <v>0</v>
      </c>
      <c r="AC3791" s="11">
        <f t="shared" si="8"/>
        <v>1</v>
      </c>
      <c r="AD3791" s="11">
        <f t="shared" si="9"/>
        <v>0</v>
      </c>
      <c r="AE3791" s="11">
        <f t="shared" si="10"/>
        <v>0</v>
      </c>
    </row>
    <row r="3792" ht="15.75" customHeight="1">
      <c r="A3792" s="7">
        <v>45658.0</v>
      </c>
      <c r="B3792" s="8" t="s">
        <v>8656</v>
      </c>
      <c r="C3792" s="8" t="s">
        <v>8657</v>
      </c>
      <c r="D3792" s="9">
        <v>5.4981233025E10</v>
      </c>
      <c r="E3792" s="8" t="s">
        <v>15419</v>
      </c>
      <c r="F3792" s="8" t="s">
        <v>15442</v>
      </c>
      <c r="G3792" s="8" t="s">
        <v>15421</v>
      </c>
      <c r="H3792" s="8" t="s">
        <v>15446</v>
      </c>
      <c r="I3792" s="8" t="s">
        <v>15423</v>
      </c>
      <c r="J3792" s="8" t="s">
        <v>15448</v>
      </c>
      <c r="K3792" s="8" t="s">
        <v>15480</v>
      </c>
      <c r="L3792" s="12" t="s">
        <v>15</v>
      </c>
      <c r="M3792" s="12" t="s">
        <v>3780</v>
      </c>
      <c r="N3792" s="12" t="s">
        <v>360</v>
      </c>
      <c r="O3792" s="12" t="s">
        <v>3781</v>
      </c>
      <c r="P3792" s="12" t="s">
        <v>119</v>
      </c>
      <c r="R3792" s="10">
        <f>ROUNDUP(SUM(VLOOKUP(F3792,'Pontuação'!A$2:B$11,2,FALSE),VLOOKUP(E3792,'Pontuação'!C$2:D$11,2,FALSE),VLOOKUP(H3792,'Pontuação'!I$2:J$11,2,FALSE),VLOOKUP(I3792,'Pontuação'!G$2:H$11,2,FALSE),VLOOKUP(K3792,'Pontuação'!M$2:N$13,2,FALSE)),0)</f>
        <v>1550</v>
      </c>
      <c r="S3792" s="11">
        <f t="shared" si="1"/>
        <v>155</v>
      </c>
      <c r="T3792" s="11" t="str">
        <f t="array" ref="T3792">IFERROR(INDEX('Pontuação'!G$13:G$101, MATCH(S3792, 'Pontuação'!F$13:F$101, 0)), "Faixa Indefinida")</f>
        <v>C</v>
      </c>
      <c r="U3792" s="11">
        <f t="shared" si="2"/>
        <v>0</v>
      </c>
      <c r="V3792" s="11">
        <f t="shared" si="3"/>
        <v>0</v>
      </c>
      <c r="W3792" s="11">
        <f t="shared" si="4"/>
        <v>1</v>
      </c>
      <c r="X3792" s="11">
        <f t="shared" si="5"/>
        <v>0</v>
      </c>
      <c r="Y3792" s="11">
        <f>ROUNDUP(SUM(VLOOKUP(F3792,'Pontuação 3.0'!A$2:B$11,2,FALSE),VLOOKUP(E3792,'Pontuação 3.0'!C$2:D$11,2,FALSE),VLOOKUP(H3792,'Pontuação 3.0'!I$2:J$11,2,FALSE),VLOOKUP(J3792,'Pontuação 3.0'!K$2:L$11,2,FALSE),VLOOKUP(G3792,'Pontuação 3.0'!E$2:F$11,2,FALSE),VLOOKUP(I3792,'Pontuação 3.0'!G$2:H$11,2,FALSE),VLOOKUP(K3792,'Pontuação 3.0'!M$2:N$13,2,FALSE)),0)</f>
        <v>2137</v>
      </c>
      <c r="Z3792" s="11">
        <f t="shared" si="6"/>
        <v>214</v>
      </c>
      <c r="AA3792" s="11" t="str">
        <f t="array" ref="AA3792">IFERROR(INDEX('Pontuação 3.0'!G$13:G$191, MATCH(Z3792, 'Pontuação 3.0'!F$13:F$191, 0)), "Faixa Indefinida")</f>
        <v>B</v>
      </c>
      <c r="AB3792" s="11">
        <f t="shared" si="7"/>
        <v>0</v>
      </c>
      <c r="AC3792" s="11">
        <f t="shared" si="8"/>
        <v>1</v>
      </c>
      <c r="AD3792" s="11">
        <f t="shared" si="9"/>
        <v>0</v>
      </c>
      <c r="AE3792" s="11">
        <f t="shared" si="10"/>
        <v>0</v>
      </c>
    </row>
    <row r="3793" ht="15.75" customHeight="1">
      <c r="A3793" s="7">
        <v>45658.0</v>
      </c>
      <c r="B3793" s="8" t="s">
        <v>8658</v>
      </c>
      <c r="C3793" s="8" t="s">
        <v>8659</v>
      </c>
      <c r="D3793" s="9">
        <v>4.7991095524E10</v>
      </c>
      <c r="E3793" s="8" t="s">
        <v>15428</v>
      </c>
      <c r="F3793" s="8" t="s">
        <v>15420</v>
      </c>
      <c r="G3793" s="8" t="s">
        <v>15421</v>
      </c>
      <c r="H3793" s="8" t="s">
        <v>15446</v>
      </c>
      <c r="I3793" s="8" t="s">
        <v>15431</v>
      </c>
      <c r="J3793" s="8" t="s">
        <v>15424</v>
      </c>
      <c r="K3793" s="8" t="s">
        <v>15480</v>
      </c>
      <c r="L3793" s="12" t="s">
        <v>15</v>
      </c>
      <c r="M3793" s="12" t="s">
        <v>3780</v>
      </c>
      <c r="N3793" s="12" t="s">
        <v>205</v>
      </c>
      <c r="O3793" s="12" t="s">
        <v>3792</v>
      </c>
      <c r="P3793" s="12" t="s">
        <v>119</v>
      </c>
      <c r="R3793" s="10">
        <f>ROUNDUP(SUM(VLOOKUP(F3793,'Pontuação'!A$2:B$11,2,FALSE),VLOOKUP(E3793,'Pontuação'!C$2:D$11,2,FALSE),VLOOKUP(H3793,'Pontuação'!I$2:J$11,2,FALSE),VLOOKUP(I3793,'Pontuação'!G$2:H$11,2,FALSE),VLOOKUP(K3793,'Pontuação'!M$2:N$13,2,FALSE)),0)</f>
        <v>1663</v>
      </c>
      <c r="S3793" s="11">
        <f t="shared" si="1"/>
        <v>166</v>
      </c>
      <c r="T3793" s="11" t="str">
        <f t="array" ref="T3793">IFERROR(INDEX('Pontuação'!G$13:G$101, MATCH(S3793, 'Pontuação'!F$13:F$101, 0)), "Faixa Indefinida")</f>
        <v>B</v>
      </c>
      <c r="U3793" s="11">
        <f t="shared" si="2"/>
        <v>0</v>
      </c>
      <c r="V3793" s="11">
        <f t="shared" si="3"/>
        <v>1</v>
      </c>
      <c r="W3793" s="11">
        <f t="shared" si="4"/>
        <v>0</v>
      </c>
      <c r="X3793" s="11">
        <f t="shared" si="5"/>
        <v>0</v>
      </c>
      <c r="Y3793" s="11">
        <f>ROUNDUP(SUM(VLOOKUP(F3793,'Pontuação 3.0'!A$2:B$11,2,FALSE),VLOOKUP(E3793,'Pontuação 3.0'!C$2:D$11,2,FALSE),VLOOKUP(H3793,'Pontuação 3.0'!I$2:J$11,2,FALSE),VLOOKUP(J3793,'Pontuação 3.0'!K$2:L$11,2,FALSE),VLOOKUP(G3793,'Pontuação 3.0'!E$2:F$11,2,FALSE),VLOOKUP(I3793,'Pontuação 3.0'!G$2:H$11,2,FALSE),VLOOKUP(K3793,'Pontuação 3.0'!M$2:N$13,2,FALSE)),0)</f>
        <v>2191</v>
      </c>
      <c r="Z3793" s="11">
        <f t="shared" si="6"/>
        <v>219</v>
      </c>
      <c r="AA3793" s="11" t="str">
        <f t="array" ref="AA3793">IFERROR(INDEX('Pontuação 3.0'!G$13:G$191, MATCH(Z3793, 'Pontuação 3.0'!F$13:F$191, 0)), "Faixa Indefinida")</f>
        <v>B</v>
      </c>
      <c r="AB3793" s="11">
        <f t="shared" si="7"/>
        <v>0</v>
      </c>
      <c r="AC3793" s="11">
        <f t="shared" si="8"/>
        <v>1</v>
      </c>
      <c r="AD3793" s="11">
        <f t="shared" si="9"/>
        <v>0</v>
      </c>
      <c r="AE3793" s="11">
        <f t="shared" si="10"/>
        <v>0</v>
      </c>
    </row>
    <row r="3794" ht="15.75" customHeight="1">
      <c r="A3794" s="7">
        <v>45658.0</v>
      </c>
      <c r="B3794" s="8" t="s">
        <v>8665</v>
      </c>
      <c r="C3794" s="8" t="s">
        <v>8666</v>
      </c>
      <c r="D3794" s="9">
        <v>1.6997908427E10</v>
      </c>
      <c r="E3794" s="8" t="s">
        <v>15428</v>
      </c>
      <c r="F3794" s="8" t="s">
        <v>15420</v>
      </c>
      <c r="G3794" s="8" t="s">
        <v>15430</v>
      </c>
      <c r="H3794" s="8" t="s">
        <v>15443</v>
      </c>
      <c r="I3794" s="8" t="s">
        <v>15423</v>
      </c>
      <c r="J3794" s="8" t="s">
        <v>15448</v>
      </c>
      <c r="K3794" s="8" t="s">
        <v>15432</v>
      </c>
      <c r="L3794" s="12" t="s">
        <v>15</v>
      </c>
      <c r="M3794" s="12" t="s">
        <v>3780</v>
      </c>
      <c r="N3794" s="12" t="s">
        <v>162</v>
      </c>
      <c r="O3794" s="12" t="s">
        <v>3781</v>
      </c>
      <c r="P3794" s="12" t="s">
        <v>119</v>
      </c>
      <c r="R3794" s="10">
        <f>ROUNDUP(SUM(VLOOKUP(F3794,'Pontuação'!A$2:B$11,2,FALSE),VLOOKUP(E3794,'Pontuação'!C$2:D$11,2,FALSE),VLOOKUP(H3794,'Pontuação'!I$2:J$11,2,FALSE),VLOOKUP(I3794,'Pontuação'!G$2:H$11,2,FALSE),VLOOKUP(K3794,'Pontuação'!M$2:N$13,2,FALSE)),0)</f>
        <v>1711</v>
      </c>
      <c r="S3794" s="11">
        <f t="shared" si="1"/>
        <v>171</v>
      </c>
      <c r="T3794" s="11" t="str">
        <f t="array" ref="T3794">IFERROR(INDEX('Pontuação'!G$13:G$101, MATCH(S3794, 'Pontuação'!F$13:F$101, 0)), "Faixa Indefinida")</f>
        <v>B</v>
      </c>
      <c r="U3794" s="11">
        <f t="shared" si="2"/>
        <v>0</v>
      </c>
      <c r="V3794" s="11">
        <f t="shared" si="3"/>
        <v>1</v>
      </c>
      <c r="W3794" s="11">
        <f t="shared" si="4"/>
        <v>0</v>
      </c>
      <c r="X3794" s="11">
        <f t="shared" si="5"/>
        <v>0</v>
      </c>
      <c r="Y3794" s="11">
        <f>ROUNDUP(SUM(VLOOKUP(F3794,'Pontuação 3.0'!A$2:B$11,2,FALSE),VLOOKUP(E3794,'Pontuação 3.0'!C$2:D$11,2,FALSE),VLOOKUP(H3794,'Pontuação 3.0'!I$2:J$11,2,FALSE),VLOOKUP(J3794,'Pontuação 3.0'!K$2:L$11,2,FALSE),VLOOKUP(G3794,'Pontuação 3.0'!E$2:F$11,2,FALSE),VLOOKUP(I3794,'Pontuação 3.0'!G$2:H$11,2,FALSE),VLOOKUP(K3794,'Pontuação 3.0'!M$2:N$13,2,FALSE)),0)</f>
        <v>2405</v>
      </c>
      <c r="Z3794" s="11">
        <f t="shared" si="6"/>
        <v>241</v>
      </c>
      <c r="AA3794" s="11" t="str">
        <f t="array" ref="AA3794">IFERROR(INDEX('Pontuação 3.0'!G$13:G$191, MATCH(Z3794, 'Pontuação 3.0'!F$13:F$191, 0)), "Faixa Indefinida")</f>
        <v>A</v>
      </c>
      <c r="AB3794" s="11">
        <f t="shared" si="7"/>
        <v>1</v>
      </c>
      <c r="AC3794" s="11">
        <f t="shared" si="8"/>
        <v>0</v>
      </c>
      <c r="AD3794" s="11">
        <f t="shared" si="9"/>
        <v>0</v>
      </c>
      <c r="AE3794" s="11">
        <f t="shared" si="10"/>
        <v>0</v>
      </c>
    </row>
    <row r="3795" ht="15.75" customHeight="1">
      <c r="A3795" s="7">
        <v>45658.0</v>
      </c>
      <c r="B3795" s="8" t="s">
        <v>8652</v>
      </c>
      <c r="C3795" s="8" t="s">
        <v>8653</v>
      </c>
      <c r="D3795" s="9">
        <v>3.1994434326E10</v>
      </c>
      <c r="E3795" s="8" t="s">
        <v>15428</v>
      </c>
      <c r="F3795" s="8" t="s">
        <v>15420</v>
      </c>
      <c r="G3795" s="8" t="s">
        <v>15430</v>
      </c>
      <c r="H3795" s="8" t="s">
        <v>15422</v>
      </c>
      <c r="I3795" s="8" t="s">
        <v>15431</v>
      </c>
      <c r="J3795" s="8" t="s">
        <v>15424</v>
      </c>
      <c r="K3795" s="8" t="s">
        <v>15432</v>
      </c>
      <c r="L3795" s="12" t="s">
        <v>15</v>
      </c>
      <c r="M3795" s="12" t="s">
        <v>3780</v>
      </c>
      <c r="N3795" s="12" t="s">
        <v>162</v>
      </c>
      <c r="O3795" s="12" t="s">
        <v>3781</v>
      </c>
      <c r="P3795" s="12" t="s">
        <v>119</v>
      </c>
      <c r="R3795" s="10">
        <f>ROUNDUP(SUM(VLOOKUP(F3795,'Pontuação'!A$2:B$11,2,FALSE),VLOOKUP(E3795,'Pontuação'!C$2:D$11,2,FALSE),VLOOKUP(H3795,'Pontuação'!I$2:J$11,2,FALSE),VLOOKUP(I3795,'Pontuação'!G$2:H$11,2,FALSE),VLOOKUP(K3795,'Pontuação'!M$2:N$13,2,FALSE)),0)</f>
        <v>1790</v>
      </c>
      <c r="S3795" s="11">
        <f t="shared" si="1"/>
        <v>179</v>
      </c>
      <c r="T3795" s="11" t="str">
        <f t="array" ref="T3795">IFERROR(INDEX('Pontuação'!G$13:G$101, MATCH(S3795, 'Pontuação'!F$13:F$101, 0)), "Faixa Indefinida")</f>
        <v>B</v>
      </c>
      <c r="U3795" s="11">
        <f t="shared" si="2"/>
        <v>0</v>
      </c>
      <c r="V3795" s="11">
        <f t="shared" si="3"/>
        <v>1</v>
      </c>
      <c r="W3795" s="11">
        <f t="shared" si="4"/>
        <v>0</v>
      </c>
      <c r="X3795" s="11">
        <f t="shared" si="5"/>
        <v>0</v>
      </c>
      <c r="Y3795" s="11">
        <f>ROUNDUP(SUM(VLOOKUP(F3795,'Pontuação 3.0'!A$2:B$11,2,FALSE),VLOOKUP(E3795,'Pontuação 3.0'!C$2:D$11,2,FALSE),VLOOKUP(H3795,'Pontuação 3.0'!I$2:J$11,2,FALSE),VLOOKUP(J3795,'Pontuação 3.0'!K$2:L$11,2,FALSE),VLOOKUP(G3795,'Pontuação 3.0'!E$2:F$11,2,FALSE),VLOOKUP(I3795,'Pontuação 3.0'!G$2:H$11,2,FALSE),VLOOKUP(K3795,'Pontuação 3.0'!M$2:N$13,2,FALSE)),0)</f>
        <v>2360</v>
      </c>
      <c r="Z3795" s="11">
        <f t="shared" si="6"/>
        <v>236</v>
      </c>
      <c r="AA3795" s="11" t="str">
        <f t="array" ref="AA3795">IFERROR(INDEX('Pontuação 3.0'!G$13:G$191, MATCH(Z3795, 'Pontuação 3.0'!F$13:F$191, 0)), "Faixa Indefinida")</f>
        <v>A</v>
      </c>
      <c r="AB3795" s="11">
        <f t="shared" si="7"/>
        <v>1</v>
      </c>
      <c r="AC3795" s="11">
        <f t="shared" si="8"/>
        <v>0</v>
      </c>
      <c r="AD3795" s="11">
        <f t="shared" si="9"/>
        <v>0</v>
      </c>
      <c r="AE3795" s="11">
        <f t="shared" si="10"/>
        <v>0</v>
      </c>
    </row>
    <row r="3796" ht="15.75" customHeight="1">
      <c r="A3796" s="7">
        <v>45658.0</v>
      </c>
      <c r="B3796" s="8" t="s">
        <v>3893</v>
      </c>
      <c r="C3796" s="8" t="s">
        <v>8660</v>
      </c>
      <c r="D3796" s="9">
        <v>3.1971864705E10</v>
      </c>
      <c r="E3796" s="8" t="s">
        <v>15428</v>
      </c>
      <c r="F3796" s="8" t="s">
        <v>15454</v>
      </c>
      <c r="G3796" s="8" t="s">
        <v>15430</v>
      </c>
      <c r="H3796" s="8" t="s">
        <v>15446</v>
      </c>
      <c r="I3796" s="8" t="s">
        <v>15431</v>
      </c>
      <c r="J3796" s="8" t="s">
        <v>15424</v>
      </c>
      <c r="K3796" s="8" t="s">
        <v>15425</v>
      </c>
      <c r="L3796" s="12" t="s">
        <v>15</v>
      </c>
      <c r="M3796" s="12" t="s">
        <v>3780</v>
      </c>
      <c r="N3796" s="12" t="s">
        <v>162</v>
      </c>
      <c r="O3796" s="12" t="s">
        <v>3815</v>
      </c>
      <c r="P3796" s="12" t="s">
        <v>119</v>
      </c>
      <c r="R3796" s="10">
        <f>ROUNDUP(SUM(VLOOKUP(F3796,'Pontuação'!A$2:B$11,2,FALSE),VLOOKUP(E3796,'Pontuação'!C$2:D$11,2,FALSE),VLOOKUP(H3796,'Pontuação'!I$2:J$11,2,FALSE),VLOOKUP(I3796,'Pontuação'!G$2:H$11,2,FALSE),VLOOKUP(K3796,'Pontuação'!M$2:N$13,2,FALSE)),0)</f>
        <v>1705</v>
      </c>
      <c r="S3796" s="11">
        <f t="shared" si="1"/>
        <v>171</v>
      </c>
      <c r="T3796" s="11" t="str">
        <f t="array" ref="T3796">IFERROR(INDEX('Pontuação'!G$13:G$101, MATCH(S3796, 'Pontuação'!F$13:F$101, 0)), "Faixa Indefinida")</f>
        <v>B</v>
      </c>
      <c r="U3796" s="11">
        <f t="shared" si="2"/>
        <v>0</v>
      </c>
      <c r="V3796" s="11">
        <f t="shared" si="3"/>
        <v>1</v>
      </c>
      <c r="W3796" s="11">
        <f t="shared" si="4"/>
        <v>0</v>
      </c>
      <c r="X3796" s="11">
        <f t="shared" si="5"/>
        <v>0</v>
      </c>
      <c r="Y3796" s="11">
        <f>ROUNDUP(SUM(VLOOKUP(F3796,'Pontuação 3.0'!A$2:B$11,2,FALSE),VLOOKUP(E3796,'Pontuação 3.0'!C$2:D$11,2,FALSE),VLOOKUP(H3796,'Pontuação 3.0'!I$2:J$11,2,FALSE),VLOOKUP(J3796,'Pontuação 3.0'!K$2:L$11,2,FALSE),VLOOKUP(G3796,'Pontuação 3.0'!E$2:F$11,2,FALSE),VLOOKUP(I3796,'Pontuação 3.0'!G$2:H$11,2,FALSE),VLOOKUP(K3796,'Pontuação 3.0'!M$2:N$13,2,FALSE)),0)</f>
        <v>2346</v>
      </c>
      <c r="Z3796" s="11">
        <f t="shared" si="6"/>
        <v>235</v>
      </c>
      <c r="AA3796" s="11" t="str">
        <f t="array" ref="AA3796">IFERROR(INDEX('Pontuação 3.0'!G$13:G$191, MATCH(Z3796, 'Pontuação 3.0'!F$13:F$191, 0)), "Faixa Indefinida")</f>
        <v>B</v>
      </c>
      <c r="AB3796" s="11">
        <f t="shared" si="7"/>
        <v>0</v>
      </c>
      <c r="AC3796" s="11">
        <f t="shared" si="8"/>
        <v>1</v>
      </c>
      <c r="AD3796" s="11">
        <f t="shared" si="9"/>
        <v>0</v>
      </c>
      <c r="AE3796" s="11">
        <f t="shared" si="10"/>
        <v>0</v>
      </c>
    </row>
    <row r="3797" ht="15.75" customHeight="1">
      <c r="A3797" s="7">
        <v>45658.0</v>
      </c>
      <c r="B3797" s="8" t="s">
        <v>8671</v>
      </c>
      <c r="C3797" s="8" t="s">
        <v>8672</v>
      </c>
      <c r="D3797" s="9">
        <v>6.1995550953E10</v>
      </c>
      <c r="E3797" s="8" t="s">
        <v>15428</v>
      </c>
      <c r="F3797" s="8" t="s">
        <v>15420</v>
      </c>
      <c r="G3797" s="8" t="s">
        <v>15421</v>
      </c>
      <c r="H3797" s="8" t="s">
        <v>15422</v>
      </c>
      <c r="I3797" s="8" t="s">
        <v>15423</v>
      </c>
      <c r="J3797" s="8" t="s">
        <v>15424</v>
      </c>
      <c r="K3797" s="8" t="s">
        <v>15439</v>
      </c>
      <c r="L3797" s="12" t="s">
        <v>15</v>
      </c>
      <c r="M3797" s="12" t="s">
        <v>3780</v>
      </c>
      <c r="N3797" s="12" t="s">
        <v>1554</v>
      </c>
      <c r="O3797" s="12" t="s">
        <v>3781</v>
      </c>
      <c r="P3797" s="12" t="s">
        <v>119</v>
      </c>
      <c r="R3797" s="10">
        <f>ROUNDUP(SUM(VLOOKUP(F3797,'Pontuação'!A$2:B$11,2,FALSE),VLOOKUP(E3797,'Pontuação'!C$2:D$11,2,FALSE),VLOOKUP(H3797,'Pontuação'!I$2:J$11,2,FALSE),VLOOKUP(I3797,'Pontuação'!G$2:H$11,2,FALSE),VLOOKUP(K3797,'Pontuação'!M$2:N$13,2,FALSE)),0)</f>
        <v>1597</v>
      </c>
      <c r="S3797" s="11">
        <f t="shared" si="1"/>
        <v>160</v>
      </c>
      <c r="T3797" s="11" t="str">
        <f t="array" ref="T3797">IFERROR(INDEX('Pontuação'!G$13:G$101, MATCH(S3797, 'Pontuação'!F$13:F$101, 0)), "Faixa Indefinida")</f>
        <v>C</v>
      </c>
      <c r="U3797" s="11">
        <f t="shared" si="2"/>
        <v>0</v>
      </c>
      <c r="V3797" s="11">
        <f t="shared" si="3"/>
        <v>0</v>
      </c>
      <c r="W3797" s="11">
        <f t="shared" si="4"/>
        <v>1</v>
      </c>
      <c r="X3797" s="11">
        <f t="shared" si="5"/>
        <v>0</v>
      </c>
      <c r="Y3797" s="11">
        <f>ROUNDUP(SUM(VLOOKUP(F3797,'Pontuação 3.0'!A$2:B$11,2,FALSE),VLOOKUP(E3797,'Pontuação 3.0'!C$2:D$11,2,FALSE),VLOOKUP(H3797,'Pontuação 3.0'!I$2:J$11,2,FALSE),VLOOKUP(J3797,'Pontuação 3.0'!K$2:L$11,2,FALSE),VLOOKUP(G3797,'Pontuação 3.0'!E$2:F$11,2,FALSE),VLOOKUP(I3797,'Pontuação 3.0'!G$2:H$11,2,FALSE),VLOOKUP(K3797,'Pontuação 3.0'!M$2:N$13,2,FALSE)),0)</f>
        <v>1960</v>
      </c>
      <c r="Z3797" s="11">
        <f t="shared" si="6"/>
        <v>196</v>
      </c>
      <c r="AA3797" s="11" t="str">
        <f t="array" ref="AA3797">IFERROR(INDEX('Pontuação 3.0'!G$13:G$191, MATCH(Z3797, 'Pontuação 3.0'!F$13:F$191, 0)), "Faixa Indefinida")</f>
        <v>C</v>
      </c>
      <c r="AB3797" s="11">
        <f t="shared" si="7"/>
        <v>0</v>
      </c>
      <c r="AC3797" s="11">
        <f t="shared" si="8"/>
        <v>0</v>
      </c>
      <c r="AD3797" s="11">
        <f t="shared" si="9"/>
        <v>1</v>
      </c>
      <c r="AE3797" s="11">
        <f t="shared" si="10"/>
        <v>0</v>
      </c>
    </row>
    <row r="3798" ht="15.75" customHeight="1">
      <c r="A3798" s="7">
        <v>45658.0</v>
      </c>
      <c r="B3798" s="8" t="s">
        <v>8669</v>
      </c>
      <c r="C3798" s="8" t="s">
        <v>8670</v>
      </c>
      <c r="D3798" s="9">
        <v>6.1993243216E10</v>
      </c>
      <c r="E3798" s="8" t="s">
        <v>15428</v>
      </c>
      <c r="F3798" s="8" t="s">
        <v>15454</v>
      </c>
      <c r="G3798" s="8" t="s">
        <v>15430</v>
      </c>
      <c r="H3798" s="8" t="s">
        <v>15422</v>
      </c>
      <c r="I3798" s="8" t="s">
        <v>15431</v>
      </c>
      <c r="J3798" s="8" t="s">
        <v>15424</v>
      </c>
      <c r="K3798" s="8" t="s">
        <v>15432</v>
      </c>
      <c r="L3798" s="12" t="s">
        <v>15</v>
      </c>
      <c r="M3798" s="12" t="s">
        <v>3780</v>
      </c>
      <c r="N3798" s="12" t="s">
        <v>162</v>
      </c>
      <c r="O3798" s="12" t="s">
        <v>3781</v>
      </c>
      <c r="P3798" s="12" t="s">
        <v>119</v>
      </c>
      <c r="R3798" s="10">
        <f>ROUNDUP(SUM(VLOOKUP(F3798,'Pontuação'!A$2:B$11,2,FALSE),VLOOKUP(E3798,'Pontuação'!C$2:D$11,2,FALSE),VLOOKUP(H3798,'Pontuação'!I$2:J$11,2,FALSE),VLOOKUP(I3798,'Pontuação'!G$2:H$11,2,FALSE),VLOOKUP(K3798,'Pontuação'!M$2:N$13,2,FALSE)),0)</f>
        <v>1795</v>
      </c>
      <c r="S3798" s="11">
        <f t="shared" si="1"/>
        <v>180</v>
      </c>
      <c r="T3798" s="11" t="str">
        <f t="array" ref="T3798">IFERROR(INDEX('Pontuação'!G$13:G$101, MATCH(S3798, 'Pontuação'!F$13:F$101, 0)), "Faixa Indefinida")</f>
        <v>B</v>
      </c>
      <c r="U3798" s="11">
        <f t="shared" si="2"/>
        <v>0</v>
      </c>
      <c r="V3798" s="11">
        <f t="shared" si="3"/>
        <v>1</v>
      </c>
      <c r="W3798" s="11">
        <f t="shared" si="4"/>
        <v>0</v>
      </c>
      <c r="X3798" s="11">
        <f t="shared" si="5"/>
        <v>0</v>
      </c>
      <c r="Y3798" s="11">
        <f>ROUNDUP(SUM(VLOOKUP(F3798,'Pontuação 3.0'!A$2:B$11,2,FALSE),VLOOKUP(E3798,'Pontuação 3.0'!C$2:D$11,2,FALSE),VLOOKUP(H3798,'Pontuação 3.0'!I$2:J$11,2,FALSE),VLOOKUP(J3798,'Pontuação 3.0'!K$2:L$11,2,FALSE),VLOOKUP(G3798,'Pontuação 3.0'!E$2:F$11,2,FALSE),VLOOKUP(I3798,'Pontuação 3.0'!G$2:H$11,2,FALSE),VLOOKUP(K3798,'Pontuação 3.0'!M$2:N$13,2,FALSE)),0)</f>
        <v>2345</v>
      </c>
      <c r="Z3798" s="11">
        <f t="shared" si="6"/>
        <v>235</v>
      </c>
      <c r="AA3798" s="11" t="str">
        <f t="array" ref="AA3798">IFERROR(INDEX('Pontuação 3.0'!G$13:G$191, MATCH(Z3798, 'Pontuação 3.0'!F$13:F$191, 0)), "Faixa Indefinida")</f>
        <v>B</v>
      </c>
      <c r="AB3798" s="11">
        <f t="shared" si="7"/>
        <v>0</v>
      </c>
      <c r="AC3798" s="11">
        <f t="shared" si="8"/>
        <v>1</v>
      </c>
      <c r="AD3798" s="11">
        <f t="shared" si="9"/>
        <v>0</v>
      </c>
      <c r="AE3798" s="11">
        <f t="shared" si="10"/>
        <v>0</v>
      </c>
    </row>
    <row r="3799" ht="15.75" customHeight="1">
      <c r="A3799" s="7">
        <v>45658.0</v>
      </c>
      <c r="B3799" s="8" t="s">
        <v>8675</v>
      </c>
      <c r="C3799" s="8" t="s">
        <v>8676</v>
      </c>
      <c r="D3799" s="9">
        <v>9.9985590653E10</v>
      </c>
      <c r="E3799" s="8" t="s">
        <v>15428</v>
      </c>
      <c r="F3799" s="8" t="s">
        <v>15454</v>
      </c>
      <c r="G3799" s="8" t="s">
        <v>15421</v>
      </c>
      <c r="H3799" s="8" t="s">
        <v>15422</v>
      </c>
      <c r="I3799" s="8" t="s">
        <v>15431</v>
      </c>
      <c r="J3799" s="8" t="s">
        <v>15424</v>
      </c>
      <c r="K3799" s="8" t="s">
        <v>15439</v>
      </c>
      <c r="L3799" s="12" t="s">
        <v>15</v>
      </c>
      <c r="M3799" s="12" t="s">
        <v>3780</v>
      </c>
      <c r="N3799" s="12" t="s">
        <v>354</v>
      </c>
      <c r="O3799" s="12" t="s">
        <v>3781</v>
      </c>
      <c r="P3799" s="12" t="s">
        <v>119</v>
      </c>
      <c r="R3799" s="10">
        <f>ROUNDUP(SUM(VLOOKUP(F3799,'Pontuação'!A$2:B$11,2,FALSE),VLOOKUP(E3799,'Pontuação'!C$2:D$11,2,FALSE),VLOOKUP(H3799,'Pontuação'!I$2:J$11,2,FALSE),VLOOKUP(I3799,'Pontuação'!G$2:H$11,2,FALSE),VLOOKUP(K3799,'Pontuação'!M$2:N$13,2,FALSE)),0)</f>
        <v>1707</v>
      </c>
      <c r="S3799" s="11">
        <f t="shared" si="1"/>
        <v>171</v>
      </c>
      <c r="T3799" s="11" t="str">
        <f t="array" ref="T3799">IFERROR(INDEX('Pontuação'!G$13:G$101, MATCH(S3799, 'Pontuação'!F$13:F$101, 0)), "Faixa Indefinida")</f>
        <v>B</v>
      </c>
      <c r="U3799" s="11">
        <f t="shared" si="2"/>
        <v>0</v>
      </c>
      <c r="V3799" s="11">
        <f t="shared" si="3"/>
        <v>1</v>
      </c>
      <c r="W3799" s="11">
        <f t="shared" si="4"/>
        <v>0</v>
      </c>
      <c r="X3799" s="11">
        <f t="shared" si="5"/>
        <v>0</v>
      </c>
      <c r="Y3799" s="11">
        <f>ROUNDUP(SUM(VLOOKUP(F3799,'Pontuação 3.0'!A$2:B$11,2,FALSE),VLOOKUP(E3799,'Pontuação 3.0'!C$2:D$11,2,FALSE),VLOOKUP(H3799,'Pontuação 3.0'!I$2:J$11,2,FALSE),VLOOKUP(J3799,'Pontuação 3.0'!K$2:L$11,2,FALSE),VLOOKUP(G3799,'Pontuação 3.0'!E$2:F$11,2,FALSE),VLOOKUP(I3799,'Pontuação 3.0'!G$2:H$11,2,FALSE),VLOOKUP(K3799,'Pontuação 3.0'!M$2:N$13,2,FALSE)),0)</f>
        <v>2097</v>
      </c>
      <c r="Z3799" s="11">
        <f t="shared" si="6"/>
        <v>210</v>
      </c>
      <c r="AA3799" s="11" t="str">
        <f t="array" ref="AA3799">IFERROR(INDEX('Pontuação 3.0'!G$13:G$191, MATCH(Z3799, 'Pontuação 3.0'!F$13:F$191, 0)), "Faixa Indefinida")</f>
        <v>C</v>
      </c>
      <c r="AB3799" s="11">
        <f t="shared" si="7"/>
        <v>0</v>
      </c>
      <c r="AC3799" s="11">
        <f t="shared" si="8"/>
        <v>0</v>
      </c>
      <c r="AD3799" s="11">
        <f t="shared" si="9"/>
        <v>1</v>
      </c>
      <c r="AE3799" s="11">
        <f t="shared" si="10"/>
        <v>0</v>
      </c>
    </row>
    <row r="3800" ht="15.75" customHeight="1">
      <c r="A3800" s="7">
        <v>45658.0</v>
      </c>
      <c r="B3800" s="8" t="s">
        <v>8663</v>
      </c>
      <c r="C3800" s="8" t="s">
        <v>8664</v>
      </c>
      <c r="D3800" s="13" t="s">
        <v>15822</v>
      </c>
      <c r="E3800" s="8" t="s">
        <v>15428</v>
      </c>
      <c r="F3800" s="8" t="s">
        <v>15442</v>
      </c>
      <c r="G3800" s="8" t="s">
        <v>15430</v>
      </c>
      <c r="H3800" s="8" t="s">
        <v>15443</v>
      </c>
      <c r="I3800" s="8" t="s">
        <v>15423</v>
      </c>
      <c r="J3800" s="8" t="s">
        <v>15424</v>
      </c>
      <c r="K3800" s="8" t="s">
        <v>15425</v>
      </c>
      <c r="L3800" s="12" t="s">
        <v>15</v>
      </c>
      <c r="M3800" s="12" t="s">
        <v>3780</v>
      </c>
      <c r="N3800" s="12" t="s">
        <v>127</v>
      </c>
      <c r="O3800" s="12" t="s">
        <v>3781</v>
      </c>
      <c r="P3800" s="12" t="s">
        <v>119</v>
      </c>
      <c r="R3800" s="10">
        <f>ROUNDUP(SUM(VLOOKUP(F3800,'Pontuação'!A$2:B$11,2,FALSE),VLOOKUP(E3800,'Pontuação'!C$2:D$11,2,FALSE),VLOOKUP(H3800,'Pontuação'!I$2:J$11,2,FALSE),VLOOKUP(I3800,'Pontuação'!G$2:H$11,2,FALSE),VLOOKUP(K3800,'Pontuação'!M$2:N$13,2,FALSE)),0)</f>
        <v>1567</v>
      </c>
      <c r="S3800" s="11">
        <f t="shared" si="1"/>
        <v>157</v>
      </c>
      <c r="T3800" s="11" t="str">
        <f t="array" ref="T3800">IFERROR(INDEX('Pontuação'!G$13:G$101, MATCH(S3800, 'Pontuação'!F$13:F$101, 0)), "Faixa Indefinida")</f>
        <v>C</v>
      </c>
      <c r="U3800" s="11">
        <f t="shared" si="2"/>
        <v>0</v>
      </c>
      <c r="V3800" s="11">
        <f t="shared" si="3"/>
        <v>0</v>
      </c>
      <c r="W3800" s="11">
        <f t="shared" si="4"/>
        <v>1</v>
      </c>
      <c r="X3800" s="11">
        <f t="shared" si="5"/>
        <v>0</v>
      </c>
      <c r="Y3800" s="11">
        <f>ROUNDUP(SUM(VLOOKUP(F3800,'Pontuação 3.0'!A$2:B$11,2,FALSE),VLOOKUP(E3800,'Pontuação 3.0'!C$2:D$11,2,FALSE),VLOOKUP(H3800,'Pontuação 3.0'!I$2:J$11,2,FALSE),VLOOKUP(J3800,'Pontuação 3.0'!K$2:L$11,2,FALSE),VLOOKUP(G3800,'Pontuação 3.0'!E$2:F$11,2,FALSE),VLOOKUP(I3800,'Pontuação 3.0'!G$2:H$11,2,FALSE),VLOOKUP(K3800,'Pontuação 3.0'!M$2:N$13,2,FALSE)),0)</f>
        <v>1925</v>
      </c>
      <c r="Z3800" s="11">
        <f t="shared" si="6"/>
        <v>193</v>
      </c>
      <c r="AA3800" s="11" t="str">
        <f t="array" ref="AA3800">IFERROR(INDEX('Pontuação 3.0'!G$13:G$191, MATCH(Z3800, 'Pontuação 3.0'!F$13:F$191, 0)), "Faixa Indefinida")</f>
        <v>C</v>
      </c>
      <c r="AB3800" s="11">
        <f t="shared" si="7"/>
        <v>0</v>
      </c>
      <c r="AC3800" s="11">
        <f t="shared" si="8"/>
        <v>0</v>
      </c>
      <c r="AD3800" s="11">
        <f t="shared" si="9"/>
        <v>1</v>
      </c>
      <c r="AE3800" s="11">
        <f t="shared" si="10"/>
        <v>0</v>
      </c>
    </row>
    <row r="3801" ht="15.75" customHeight="1">
      <c r="A3801" s="7">
        <v>45658.0</v>
      </c>
      <c r="B3801" s="8" t="s">
        <v>8667</v>
      </c>
      <c r="C3801" s="8" t="s">
        <v>8668</v>
      </c>
      <c r="D3801" s="9">
        <v>8.2988060256E10</v>
      </c>
      <c r="E3801" s="8" t="s">
        <v>15428</v>
      </c>
      <c r="F3801" s="8" t="s">
        <v>15442</v>
      </c>
      <c r="G3801" s="8" t="s">
        <v>15421</v>
      </c>
      <c r="H3801" s="8" t="s">
        <v>15446</v>
      </c>
      <c r="I3801" s="8" t="s">
        <v>15423</v>
      </c>
      <c r="J3801" s="8" t="s">
        <v>15424</v>
      </c>
      <c r="K3801" s="8" t="s">
        <v>15432</v>
      </c>
      <c r="L3801" s="12" t="s">
        <v>15</v>
      </c>
      <c r="M3801" s="12" t="s">
        <v>3780</v>
      </c>
      <c r="N3801" s="12" t="s">
        <v>162</v>
      </c>
      <c r="O3801" s="12" t="s">
        <v>3781</v>
      </c>
      <c r="P3801" s="12" t="s">
        <v>119</v>
      </c>
      <c r="R3801" s="10">
        <f>ROUNDUP(SUM(VLOOKUP(F3801,'Pontuação'!A$2:B$11,2,FALSE),VLOOKUP(E3801,'Pontuação'!C$2:D$11,2,FALSE),VLOOKUP(H3801,'Pontuação'!I$2:J$11,2,FALSE),VLOOKUP(I3801,'Pontuação'!G$2:H$11,2,FALSE),VLOOKUP(K3801,'Pontuação'!M$2:N$13,2,FALSE)),0)</f>
        <v>1715</v>
      </c>
      <c r="S3801" s="11">
        <f t="shared" si="1"/>
        <v>172</v>
      </c>
      <c r="T3801" s="11" t="str">
        <f t="array" ref="T3801">IFERROR(INDEX('Pontuação'!G$13:G$101, MATCH(S3801, 'Pontuação'!F$13:F$101, 0)), "Faixa Indefinida")</f>
        <v>B</v>
      </c>
      <c r="U3801" s="11">
        <f t="shared" si="2"/>
        <v>0</v>
      </c>
      <c r="V3801" s="11">
        <f t="shared" si="3"/>
        <v>1</v>
      </c>
      <c r="W3801" s="11">
        <f t="shared" si="4"/>
        <v>0</v>
      </c>
      <c r="X3801" s="11">
        <f t="shared" si="5"/>
        <v>0</v>
      </c>
      <c r="Y3801" s="11">
        <f>ROUNDUP(SUM(VLOOKUP(F3801,'Pontuação 3.0'!A$2:B$11,2,FALSE),VLOOKUP(E3801,'Pontuação 3.0'!C$2:D$11,2,FALSE),VLOOKUP(H3801,'Pontuação 3.0'!I$2:J$11,2,FALSE),VLOOKUP(J3801,'Pontuação 3.0'!K$2:L$11,2,FALSE),VLOOKUP(G3801,'Pontuação 3.0'!E$2:F$11,2,FALSE),VLOOKUP(I3801,'Pontuação 3.0'!G$2:H$11,2,FALSE),VLOOKUP(K3801,'Pontuação 3.0'!M$2:N$13,2,FALSE)),0)</f>
        <v>2022</v>
      </c>
      <c r="Z3801" s="11">
        <f t="shared" si="6"/>
        <v>202</v>
      </c>
      <c r="AA3801" s="11" t="str">
        <f t="array" ref="AA3801">IFERROR(INDEX('Pontuação 3.0'!G$13:G$191, MATCH(Z3801, 'Pontuação 3.0'!F$13:F$191, 0)), "Faixa Indefinida")</f>
        <v>C</v>
      </c>
      <c r="AB3801" s="11">
        <f t="shared" si="7"/>
        <v>0</v>
      </c>
      <c r="AC3801" s="11">
        <f t="shared" si="8"/>
        <v>0</v>
      </c>
      <c r="AD3801" s="11">
        <f t="shared" si="9"/>
        <v>1</v>
      </c>
      <c r="AE3801" s="11">
        <f t="shared" si="10"/>
        <v>0</v>
      </c>
    </row>
    <row r="3802" ht="15.75" customHeight="1">
      <c r="A3802" s="7">
        <v>45658.0</v>
      </c>
      <c r="B3802" s="8" t="s">
        <v>8673</v>
      </c>
      <c r="C3802" s="8" t="s">
        <v>8674</v>
      </c>
      <c r="D3802" s="9">
        <v>1.298810237E10</v>
      </c>
      <c r="E3802" s="8" t="s">
        <v>15428</v>
      </c>
      <c r="F3802" s="8" t="s">
        <v>15420</v>
      </c>
      <c r="G3802" s="8" t="s">
        <v>15430</v>
      </c>
      <c r="H3802" s="8" t="s">
        <v>15422</v>
      </c>
      <c r="I3802" s="8" t="s">
        <v>15423</v>
      </c>
      <c r="J3802" s="8" t="s">
        <v>15424</v>
      </c>
      <c r="K3802" s="8" t="s">
        <v>15432</v>
      </c>
      <c r="L3802" s="12" t="s">
        <v>15</v>
      </c>
      <c r="M3802" s="12" t="s">
        <v>3780</v>
      </c>
      <c r="N3802" s="12" t="s">
        <v>310</v>
      </c>
      <c r="O3802" s="12" t="s">
        <v>3781</v>
      </c>
      <c r="P3802" s="12" t="s">
        <v>17</v>
      </c>
      <c r="R3802" s="10">
        <f>ROUNDUP(SUM(VLOOKUP(F3802,'Pontuação'!A$2:B$11,2,FALSE),VLOOKUP(E3802,'Pontuação'!C$2:D$11,2,FALSE),VLOOKUP(H3802,'Pontuação'!I$2:J$11,2,FALSE),VLOOKUP(I3802,'Pontuação'!G$2:H$11,2,FALSE),VLOOKUP(K3802,'Pontuação'!M$2:N$13,2,FALSE)),0)</f>
        <v>1685</v>
      </c>
      <c r="S3802" s="11">
        <f t="shared" si="1"/>
        <v>169</v>
      </c>
      <c r="T3802" s="11" t="str">
        <f t="array" ref="T3802">IFERROR(INDEX('Pontuação'!G$13:G$101, MATCH(S3802, 'Pontuação'!F$13:F$101, 0)), "Faixa Indefinida")</f>
        <v>B</v>
      </c>
      <c r="U3802" s="11">
        <f t="shared" si="2"/>
        <v>0</v>
      </c>
      <c r="V3802" s="11">
        <f t="shared" si="3"/>
        <v>1</v>
      </c>
      <c r="W3802" s="11">
        <f t="shared" si="4"/>
        <v>0</v>
      </c>
      <c r="X3802" s="11">
        <f t="shared" si="5"/>
        <v>0</v>
      </c>
      <c r="Y3802" s="11">
        <f>ROUNDUP(SUM(VLOOKUP(F3802,'Pontuação 3.0'!A$2:B$11,2,FALSE),VLOOKUP(E3802,'Pontuação 3.0'!C$2:D$11,2,FALSE),VLOOKUP(H3802,'Pontuação 3.0'!I$2:J$11,2,FALSE),VLOOKUP(J3802,'Pontuação 3.0'!K$2:L$11,2,FALSE),VLOOKUP(G3802,'Pontuação 3.0'!E$2:F$11,2,FALSE),VLOOKUP(I3802,'Pontuação 3.0'!G$2:H$11,2,FALSE),VLOOKUP(K3802,'Pontuação 3.0'!M$2:N$13,2,FALSE)),0)</f>
        <v>2208</v>
      </c>
      <c r="Z3802" s="11">
        <f t="shared" si="6"/>
        <v>221</v>
      </c>
      <c r="AA3802" s="11" t="str">
        <f t="array" ref="AA3802">IFERROR(INDEX('Pontuação 3.0'!G$13:G$191, MATCH(Z3802, 'Pontuação 3.0'!F$13:F$191, 0)), "Faixa Indefinida")</f>
        <v>B</v>
      </c>
      <c r="AB3802" s="11">
        <f t="shared" si="7"/>
        <v>0</v>
      </c>
      <c r="AC3802" s="11">
        <f t="shared" si="8"/>
        <v>1</v>
      </c>
      <c r="AD3802" s="11">
        <f t="shared" si="9"/>
        <v>0</v>
      </c>
      <c r="AE3802" s="11">
        <f t="shared" si="10"/>
        <v>0</v>
      </c>
    </row>
    <row r="3803" ht="15.75" customHeight="1">
      <c r="A3803" s="7">
        <v>45658.0</v>
      </c>
      <c r="B3803" s="8" t="s">
        <v>8689</v>
      </c>
      <c r="C3803" s="8" t="s">
        <v>8690</v>
      </c>
      <c r="D3803" s="13" t="s">
        <v>15823</v>
      </c>
      <c r="E3803" s="8" t="s">
        <v>15428</v>
      </c>
      <c r="F3803" s="8" t="s">
        <v>15454</v>
      </c>
      <c r="G3803" s="8" t="s">
        <v>15430</v>
      </c>
      <c r="H3803" s="8" t="s">
        <v>15422</v>
      </c>
      <c r="I3803" s="8" t="s">
        <v>15423</v>
      </c>
      <c r="J3803" s="8" t="s">
        <v>15448</v>
      </c>
      <c r="K3803" s="8" t="s">
        <v>15425</v>
      </c>
      <c r="L3803" s="12" t="s">
        <v>15</v>
      </c>
      <c r="M3803" s="12" t="s">
        <v>3780</v>
      </c>
      <c r="N3803" s="12" t="s">
        <v>1153</v>
      </c>
      <c r="O3803" s="12" t="s">
        <v>3781</v>
      </c>
      <c r="P3803" s="12" t="s">
        <v>119</v>
      </c>
      <c r="R3803" s="10">
        <f>ROUNDUP(SUM(VLOOKUP(F3803,'Pontuação'!A$2:B$11,2,FALSE),VLOOKUP(E3803,'Pontuação'!C$2:D$11,2,FALSE),VLOOKUP(H3803,'Pontuação'!I$2:J$11,2,FALSE),VLOOKUP(I3803,'Pontuação'!G$2:H$11,2,FALSE),VLOOKUP(K3803,'Pontuação'!M$2:N$13,2,FALSE)),0)</f>
        <v>1558</v>
      </c>
      <c r="S3803" s="11">
        <f t="shared" si="1"/>
        <v>156</v>
      </c>
      <c r="T3803" s="11" t="str">
        <f t="array" ref="T3803">IFERROR(INDEX('Pontuação'!G$13:G$101, MATCH(S3803, 'Pontuação'!F$13:F$101, 0)), "Faixa Indefinida")</f>
        <v>C</v>
      </c>
      <c r="U3803" s="11">
        <f t="shared" si="2"/>
        <v>0</v>
      </c>
      <c r="V3803" s="11">
        <f t="shared" si="3"/>
        <v>0</v>
      </c>
      <c r="W3803" s="11">
        <f t="shared" si="4"/>
        <v>1</v>
      </c>
      <c r="X3803" s="11">
        <f t="shared" si="5"/>
        <v>0</v>
      </c>
      <c r="Y3803" s="11">
        <f>ROUNDUP(SUM(VLOOKUP(F3803,'Pontuação 3.0'!A$2:B$11,2,FALSE),VLOOKUP(E3803,'Pontuação 3.0'!C$2:D$11,2,FALSE),VLOOKUP(H3803,'Pontuação 3.0'!I$2:J$11,2,FALSE),VLOOKUP(J3803,'Pontuação 3.0'!K$2:L$11,2,FALSE),VLOOKUP(G3803,'Pontuação 3.0'!E$2:F$11,2,FALSE),VLOOKUP(I3803,'Pontuação 3.0'!G$2:H$11,2,FALSE),VLOOKUP(K3803,'Pontuação 3.0'!M$2:N$13,2,FALSE)),0)</f>
        <v>2368</v>
      </c>
      <c r="Z3803" s="11">
        <f t="shared" si="6"/>
        <v>237</v>
      </c>
      <c r="AA3803" s="11" t="str">
        <f t="array" ref="AA3803">IFERROR(INDEX('Pontuação 3.0'!G$13:G$191, MATCH(Z3803, 'Pontuação 3.0'!F$13:F$191, 0)), "Faixa Indefinida")</f>
        <v>A</v>
      </c>
      <c r="AB3803" s="11">
        <f t="shared" si="7"/>
        <v>1</v>
      </c>
      <c r="AC3803" s="11">
        <f t="shared" si="8"/>
        <v>0</v>
      </c>
      <c r="AD3803" s="11">
        <f t="shared" si="9"/>
        <v>0</v>
      </c>
      <c r="AE3803" s="11">
        <f t="shared" si="10"/>
        <v>0</v>
      </c>
    </row>
    <row r="3804" ht="15.75" customHeight="1">
      <c r="A3804" s="7">
        <v>45658.0</v>
      </c>
      <c r="B3804" s="8" t="s">
        <v>292</v>
      </c>
      <c r="C3804" s="8" t="s">
        <v>8691</v>
      </c>
      <c r="D3804" s="9">
        <v>2.2997317027E10</v>
      </c>
      <c r="E3804" s="8" t="s">
        <v>15428</v>
      </c>
      <c r="F3804" s="8" t="s">
        <v>15442</v>
      </c>
      <c r="G3804" s="8" t="s">
        <v>15430</v>
      </c>
      <c r="H3804" s="8" t="s">
        <v>15443</v>
      </c>
      <c r="I3804" s="8" t="s">
        <v>15423</v>
      </c>
      <c r="J3804" s="8" t="s">
        <v>15448</v>
      </c>
      <c r="K3804" s="8" t="s">
        <v>15425</v>
      </c>
      <c r="L3804" s="12" t="s">
        <v>15</v>
      </c>
      <c r="M3804" s="12" t="s">
        <v>3780</v>
      </c>
      <c r="N3804" s="12" t="s">
        <v>205</v>
      </c>
      <c r="O3804" s="12" t="s">
        <v>3797</v>
      </c>
      <c r="P3804" s="12" t="s">
        <v>119</v>
      </c>
      <c r="R3804" s="10">
        <f>ROUNDUP(SUM(VLOOKUP(F3804,'Pontuação'!A$2:B$11,2,FALSE),VLOOKUP(E3804,'Pontuação'!C$2:D$11,2,FALSE),VLOOKUP(H3804,'Pontuação'!I$2:J$11,2,FALSE),VLOOKUP(I3804,'Pontuação'!G$2:H$11,2,FALSE),VLOOKUP(K3804,'Pontuação'!M$2:N$13,2,FALSE)),0)</f>
        <v>1567</v>
      </c>
      <c r="S3804" s="11">
        <f t="shared" si="1"/>
        <v>157</v>
      </c>
      <c r="T3804" s="11" t="str">
        <f t="array" ref="T3804">IFERROR(INDEX('Pontuação'!G$13:G$101, MATCH(S3804, 'Pontuação'!F$13:F$101, 0)), "Faixa Indefinida")</f>
        <v>C</v>
      </c>
      <c r="U3804" s="11">
        <f t="shared" si="2"/>
        <v>0</v>
      </c>
      <c r="V3804" s="11">
        <f t="shared" si="3"/>
        <v>0</v>
      </c>
      <c r="W3804" s="11">
        <f t="shared" si="4"/>
        <v>1</v>
      </c>
      <c r="X3804" s="11">
        <f t="shared" si="5"/>
        <v>0</v>
      </c>
      <c r="Y3804" s="11">
        <f>ROUNDUP(SUM(VLOOKUP(F3804,'Pontuação 3.0'!A$2:B$11,2,FALSE),VLOOKUP(E3804,'Pontuação 3.0'!C$2:D$11,2,FALSE),VLOOKUP(H3804,'Pontuação 3.0'!I$2:J$11,2,FALSE),VLOOKUP(J3804,'Pontuação 3.0'!K$2:L$11,2,FALSE),VLOOKUP(G3804,'Pontuação 3.0'!E$2:F$11,2,FALSE),VLOOKUP(I3804,'Pontuação 3.0'!G$2:H$11,2,FALSE),VLOOKUP(K3804,'Pontuação 3.0'!M$2:N$13,2,FALSE)),0)</f>
        <v>2186</v>
      </c>
      <c r="Z3804" s="11">
        <f t="shared" si="6"/>
        <v>219</v>
      </c>
      <c r="AA3804" s="11" t="str">
        <f t="array" ref="AA3804">IFERROR(INDEX('Pontuação 3.0'!G$13:G$191, MATCH(Z3804, 'Pontuação 3.0'!F$13:F$191, 0)), "Faixa Indefinida")</f>
        <v>B</v>
      </c>
      <c r="AB3804" s="11">
        <f t="shared" si="7"/>
        <v>0</v>
      </c>
      <c r="AC3804" s="11">
        <f t="shared" si="8"/>
        <v>1</v>
      </c>
      <c r="AD3804" s="11">
        <f t="shared" si="9"/>
        <v>0</v>
      </c>
      <c r="AE3804" s="11">
        <f t="shared" si="10"/>
        <v>0</v>
      </c>
    </row>
    <row r="3805" ht="15.75" customHeight="1">
      <c r="A3805" s="7">
        <v>45658.0</v>
      </c>
      <c r="B3805" s="8" t="s">
        <v>8680</v>
      </c>
      <c r="C3805" s="8" t="s">
        <v>8681</v>
      </c>
      <c r="D3805" s="8" t="s">
        <v>8682</v>
      </c>
      <c r="E3805" s="8" t="s">
        <v>15428</v>
      </c>
      <c r="F3805" s="8" t="s">
        <v>15442</v>
      </c>
      <c r="G3805" s="8" t="s">
        <v>15421</v>
      </c>
      <c r="H3805" s="8" t="s">
        <v>15422</v>
      </c>
      <c r="I3805" s="8" t="s">
        <v>15423</v>
      </c>
      <c r="J3805" s="8" t="s">
        <v>15424</v>
      </c>
      <c r="K3805" s="8" t="s">
        <v>15425</v>
      </c>
      <c r="L3805" s="12" t="s">
        <v>15</v>
      </c>
      <c r="M3805" s="12" t="s">
        <v>3780</v>
      </c>
      <c r="N3805" s="12" t="s">
        <v>205</v>
      </c>
      <c r="O3805" s="12" t="s">
        <v>3781</v>
      </c>
      <c r="P3805" s="12" t="s">
        <v>17</v>
      </c>
      <c r="R3805" s="10">
        <f>ROUNDUP(SUM(VLOOKUP(F3805,'Pontuação'!A$2:B$11,2,FALSE),VLOOKUP(E3805,'Pontuação'!C$2:D$11,2,FALSE),VLOOKUP(H3805,'Pontuação'!I$2:J$11,2,FALSE),VLOOKUP(I3805,'Pontuação'!G$2:H$11,2,FALSE),VLOOKUP(K3805,'Pontuação'!M$2:N$13,2,FALSE)),0)</f>
        <v>1541</v>
      </c>
      <c r="S3805" s="11">
        <f t="shared" si="1"/>
        <v>154</v>
      </c>
      <c r="T3805" s="11" t="str">
        <f t="array" ref="T3805">IFERROR(INDEX('Pontuação'!G$13:G$101, MATCH(S3805, 'Pontuação'!F$13:F$101, 0)), "Faixa Indefinida")</f>
        <v>C</v>
      </c>
      <c r="U3805" s="11">
        <f t="shared" si="2"/>
        <v>0</v>
      </c>
      <c r="V3805" s="11">
        <f t="shared" si="3"/>
        <v>0</v>
      </c>
      <c r="W3805" s="11">
        <f t="shared" si="4"/>
        <v>1</v>
      </c>
      <c r="X3805" s="11">
        <f t="shared" si="5"/>
        <v>0</v>
      </c>
      <c r="Y3805" s="11">
        <f>ROUNDUP(SUM(VLOOKUP(F3805,'Pontuação 3.0'!A$2:B$11,2,FALSE),VLOOKUP(E3805,'Pontuação 3.0'!C$2:D$11,2,FALSE),VLOOKUP(H3805,'Pontuação 3.0'!I$2:J$11,2,FALSE),VLOOKUP(J3805,'Pontuação 3.0'!K$2:L$11,2,FALSE),VLOOKUP(G3805,'Pontuação 3.0'!E$2:F$11,2,FALSE),VLOOKUP(I3805,'Pontuação 3.0'!G$2:H$11,2,FALSE),VLOOKUP(K3805,'Pontuação 3.0'!M$2:N$13,2,FALSE)),0)</f>
        <v>1849</v>
      </c>
      <c r="Z3805" s="11">
        <f t="shared" si="6"/>
        <v>185</v>
      </c>
      <c r="AA3805" s="11" t="str">
        <f t="array" ref="AA3805">IFERROR(INDEX('Pontuação 3.0'!G$13:G$191, MATCH(Z3805, 'Pontuação 3.0'!F$13:F$191, 0)), "Faixa Indefinida")</f>
        <v>D</v>
      </c>
      <c r="AB3805" s="11">
        <f t="shared" si="7"/>
        <v>0</v>
      </c>
      <c r="AC3805" s="11">
        <f t="shared" si="8"/>
        <v>0</v>
      </c>
      <c r="AD3805" s="11">
        <f t="shared" si="9"/>
        <v>0</v>
      </c>
      <c r="AE3805" s="11">
        <f t="shared" si="10"/>
        <v>1</v>
      </c>
    </row>
    <row r="3806" ht="15.75" customHeight="1">
      <c r="A3806" s="7">
        <v>45658.0</v>
      </c>
      <c r="B3806" s="8" t="s">
        <v>8695</v>
      </c>
      <c r="C3806" s="8" t="s">
        <v>8696</v>
      </c>
      <c r="D3806" s="9">
        <v>2.1966667403E10</v>
      </c>
      <c r="E3806" s="8" t="s">
        <v>15419</v>
      </c>
      <c r="F3806" s="8" t="s">
        <v>15420</v>
      </c>
      <c r="G3806" s="8" t="s">
        <v>15430</v>
      </c>
      <c r="H3806" s="8" t="s">
        <v>15422</v>
      </c>
      <c r="I3806" s="8" t="s">
        <v>15423</v>
      </c>
      <c r="J3806" s="8" t="s">
        <v>15424</v>
      </c>
      <c r="K3806" s="8" t="s">
        <v>15432</v>
      </c>
      <c r="L3806" s="12" t="s">
        <v>15</v>
      </c>
      <c r="M3806" s="12" t="s">
        <v>3780</v>
      </c>
      <c r="N3806" s="12" t="s">
        <v>986</v>
      </c>
      <c r="O3806" s="12" t="s">
        <v>3781</v>
      </c>
      <c r="P3806" s="12" t="s">
        <v>119</v>
      </c>
      <c r="R3806" s="10">
        <f>ROUNDUP(SUM(VLOOKUP(F3806,'Pontuação'!A$2:B$11,2,FALSE),VLOOKUP(E3806,'Pontuação'!C$2:D$11,2,FALSE),VLOOKUP(H3806,'Pontuação'!I$2:J$11,2,FALSE),VLOOKUP(I3806,'Pontuação'!G$2:H$11,2,FALSE),VLOOKUP(K3806,'Pontuação'!M$2:N$13,2,FALSE)),0)</f>
        <v>1689</v>
      </c>
      <c r="S3806" s="11">
        <f t="shared" si="1"/>
        <v>169</v>
      </c>
      <c r="T3806" s="11" t="str">
        <f t="array" ref="T3806">IFERROR(INDEX('Pontuação'!G$13:G$101, MATCH(S3806, 'Pontuação'!F$13:F$101, 0)), "Faixa Indefinida")</f>
        <v>B</v>
      </c>
      <c r="U3806" s="11">
        <f t="shared" si="2"/>
        <v>0</v>
      </c>
      <c r="V3806" s="11">
        <f t="shared" si="3"/>
        <v>1</v>
      </c>
      <c r="W3806" s="11">
        <f t="shared" si="4"/>
        <v>0</v>
      </c>
      <c r="X3806" s="11">
        <f t="shared" si="5"/>
        <v>0</v>
      </c>
      <c r="Y3806" s="11">
        <f>ROUNDUP(SUM(VLOOKUP(F3806,'Pontuação 3.0'!A$2:B$11,2,FALSE),VLOOKUP(E3806,'Pontuação 3.0'!C$2:D$11,2,FALSE),VLOOKUP(H3806,'Pontuação 3.0'!I$2:J$11,2,FALSE),VLOOKUP(J3806,'Pontuação 3.0'!K$2:L$11,2,FALSE),VLOOKUP(G3806,'Pontuação 3.0'!E$2:F$11,2,FALSE),VLOOKUP(I3806,'Pontuação 3.0'!G$2:H$11,2,FALSE),VLOOKUP(K3806,'Pontuação 3.0'!M$2:N$13,2,FALSE)),0)</f>
        <v>2178</v>
      </c>
      <c r="Z3806" s="11">
        <f t="shared" si="6"/>
        <v>218</v>
      </c>
      <c r="AA3806" s="11" t="str">
        <f t="array" ref="AA3806">IFERROR(INDEX('Pontuação 3.0'!G$13:G$191, MATCH(Z3806, 'Pontuação 3.0'!F$13:F$191, 0)), "Faixa Indefinida")</f>
        <v>B</v>
      </c>
      <c r="AB3806" s="11">
        <f t="shared" si="7"/>
        <v>0</v>
      </c>
      <c r="AC3806" s="11">
        <f t="shared" si="8"/>
        <v>1</v>
      </c>
      <c r="AD3806" s="11">
        <f t="shared" si="9"/>
        <v>0</v>
      </c>
      <c r="AE3806" s="11">
        <f t="shared" si="10"/>
        <v>0</v>
      </c>
    </row>
    <row r="3807" ht="15.75" customHeight="1">
      <c r="A3807" s="7">
        <v>45658.0</v>
      </c>
      <c r="B3807" s="8" t="s">
        <v>241</v>
      </c>
      <c r="C3807" s="8" t="s">
        <v>8694</v>
      </c>
      <c r="D3807" s="9">
        <v>4.599912745E10</v>
      </c>
      <c r="E3807" s="8" t="s">
        <v>15428</v>
      </c>
      <c r="F3807" s="8" t="s">
        <v>15442</v>
      </c>
      <c r="G3807" s="8" t="s">
        <v>15430</v>
      </c>
      <c r="H3807" s="8" t="s">
        <v>15443</v>
      </c>
      <c r="I3807" s="8" t="s">
        <v>15423</v>
      </c>
      <c r="J3807" s="8" t="s">
        <v>15424</v>
      </c>
      <c r="K3807" s="8" t="s">
        <v>15432</v>
      </c>
      <c r="L3807" s="12" t="s">
        <v>15</v>
      </c>
      <c r="M3807" s="12" t="s">
        <v>3780</v>
      </c>
      <c r="N3807" s="12" t="s">
        <v>205</v>
      </c>
      <c r="O3807" s="12" t="s">
        <v>3781</v>
      </c>
      <c r="P3807" s="12" t="s">
        <v>119</v>
      </c>
      <c r="R3807" s="10">
        <f>ROUNDUP(SUM(VLOOKUP(F3807,'Pontuação'!A$2:B$11,2,FALSE),VLOOKUP(E3807,'Pontuação'!C$2:D$11,2,FALSE),VLOOKUP(H3807,'Pontuação'!I$2:J$11,2,FALSE),VLOOKUP(I3807,'Pontuação'!G$2:H$11,2,FALSE),VLOOKUP(K3807,'Pontuação'!M$2:N$13,2,FALSE)),0)</f>
        <v>1699</v>
      </c>
      <c r="S3807" s="11">
        <f t="shared" si="1"/>
        <v>170</v>
      </c>
      <c r="T3807" s="11" t="str">
        <f t="array" ref="T3807">IFERROR(INDEX('Pontuação'!G$13:G$101, MATCH(S3807, 'Pontuação'!F$13:F$101, 0)), "Faixa Indefinida")</f>
        <v>B</v>
      </c>
      <c r="U3807" s="11">
        <f t="shared" si="2"/>
        <v>0</v>
      </c>
      <c r="V3807" s="11">
        <f t="shared" si="3"/>
        <v>1</v>
      </c>
      <c r="W3807" s="11">
        <f t="shared" si="4"/>
        <v>0</v>
      </c>
      <c r="X3807" s="11">
        <f t="shared" si="5"/>
        <v>0</v>
      </c>
      <c r="Y3807" s="11">
        <f>ROUNDUP(SUM(VLOOKUP(F3807,'Pontuação 3.0'!A$2:B$11,2,FALSE),VLOOKUP(E3807,'Pontuação 3.0'!C$2:D$11,2,FALSE),VLOOKUP(H3807,'Pontuação 3.0'!I$2:J$11,2,FALSE),VLOOKUP(J3807,'Pontuação 3.0'!K$2:L$11,2,FALSE),VLOOKUP(G3807,'Pontuação 3.0'!E$2:F$11,2,FALSE),VLOOKUP(I3807,'Pontuação 3.0'!G$2:H$11,2,FALSE),VLOOKUP(K3807,'Pontuação 3.0'!M$2:N$13,2,FALSE)),0)</f>
        <v>2011</v>
      </c>
      <c r="Z3807" s="11">
        <f t="shared" si="6"/>
        <v>201</v>
      </c>
      <c r="AA3807" s="11" t="str">
        <f t="array" ref="AA3807">IFERROR(INDEX('Pontuação 3.0'!G$13:G$191, MATCH(Z3807, 'Pontuação 3.0'!F$13:F$191, 0)), "Faixa Indefinida")</f>
        <v>C</v>
      </c>
      <c r="AB3807" s="11">
        <f t="shared" si="7"/>
        <v>0</v>
      </c>
      <c r="AC3807" s="11">
        <f t="shared" si="8"/>
        <v>0</v>
      </c>
      <c r="AD3807" s="11">
        <f t="shared" si="9"/>
        <v>1</v>
      </c>
      <c r="AE3807" s="11">
        <f t="shared" si="10"/>
        <v>0</v>
      </c>
    </row>
    <row r="3808" ht="15.75" customHeight="1">
      <c r="A3808" s="7">
        <v>45658.0</v>
      </c>
      <c r="B3808" s="8" t="s">
        <v>109</v>
      </c>
      <c r="C3808" s="8" t="s">
        <v>8697</v>
      </c>
      <c r="D3808" s="9">
        <v>1.19589624E10</v>
      </c>
      <c r="E3808" s="8" t="s">
        <v>15428</v>
      </c>
      <c r="F3808" s="8" t="s">
        <v>15420</v>
      </c>
      <c r="G3808" s="8" t="s">
        <v>15421</v>
      </c>
      <c r="H3808" s="8" t="s">
        <v>15443</v>
      </c>
      <c r="I3808" s="8" t="s">
        <v>15431</v>
      </c>
      <c r="J3808" s="8" t="s">
        <v>15424</v>
      </c>
      <c r="K3808" s="8" t="s">
        <v>15439</v>
      </c>
      <c r="L3808" s="12" t="s">
        <v>17</v>
      </c>
      <c r="M3808" s="12" t="s">
        <v>4466</v>
      </c>
      <c r="N3808" s="12" t="s">
        <v>3902</v>
      </c>
      <c r="O3808" s="12" t="s">
        <v>8698</v>
      </c>
      <c r="P3808" s="12" t="s">
        <v>4880</v>
      </c>
      <c r="R3808" s="10">
        <f>ROUNDUP(SUM(VLOOKUP(F3808,'Pontuação'!A$2:B$11,2,FALSE),VLOOKUP(E3808,'Pontuação'!C$2:D$11,2,FALSE),VLOOKUP(H3808,'Pontuação'!I$2:J$11,2,FALSE),VLOOKUP(I3808,'Pontuação'!G$2:H$11,2,FALSE),VLOOKUP(K3808,'Pontuação'!M$2:N$13,2,FALSE)),0)</f>
        <v>1728</v>
      </c>
      <c r="S3808" s="11">
        <f t="shared" si="1"/>
        <v>173</v>
      </c>
      <c r="T3808" s="11" t="str">
        <f t="array" ref="T3808">IFERROR(INDEX('Pontuação'!G$13:G$101, MATCH(S3808, 'Pontuação'!F$13:F$101, 0)), "Faixa Indefinida")</f>
        <v>B</v>
      </c>
      <c r="U3808" s="11">
        <f t="shared" si="2"/>
        <v>0</v>
      </c>
      <c r="V3808" s="11">
        <f t="shared" si="3"/>
        <v>1</v>
      </c>
      <c r="W3808" s="11">
        <f t="shared" si="4"/>
        <v>0</v>
      </c>
      <c r="X3808" s="11">
        <f t="shared" si="5"/>
        <v>0</v>
      </c>
      <c r="Y3808" s="11">
        <f>ROUNDUP(SUM(VLOOKUP(F3808,'Pontuação 3.0'!A$2:B$11,2,FALSE),VLOOKUP(E3808,'Pontuação 3.0'!C$2:D$11,2,FALSE),VLOOKUP(H3808,'Pontuação 3.0'!I$2:J$11,2,FALSE),VLOOKUP(J3808,'Pontuação 3.0'!K$2:L$11,2,FALSE),VLOOKUP(G3808,'Pontuação 3.0'!E$2:F$11,2,FALSE),VLOOKUP(I3808,'Pontuação 3.0'!G$2:H$11,2,FALSE),VLOOKUP(K3808,'Pontuação 3.0'!M$2:N$13,2,FALSE)),0)</f>
        <v>2048</v>
      </c>
      <c r="Z3808" s="11">
        <f t="shared" si="6"/>
        <v>205</v>
      </c>
      <c r="AA3808" s="11" t="str">
        <f t="array" ref="AA3808">IFERROR(INDEX('Pontuação 3.0'!G$13:G$191, MATCH(Z3808, 'Pontuação 3.0'!F$13:F$191, 0)), "Faixa Indefinida")</f>
        <v>C</v>
      </c>
      <c r="AB3808" s="11">
        <f t="shared" si="7"/>
        <v>0</v>
      </c>
      <c r="AC3808" s="11">
        <f t="shared" si="8"/>
        <v>0</v>
      </c>
      <c r="AD3808" s="11">
        <f t="shared" si="9"/>
        <v>1</v>
      </c>
      <c r="AE3808" s="11">
        <f t="shared" si="10"/>
        <v>0</v>
      </c>
    </row>
    <row r="3809" ht="15.75" customHeight="1">
      <c r="A3809" s="7">
        <v>45658.0</v>
      </c>
      <c r="B3809" s="8" t="s">
        <v>8692</v>
      </c>
      <c r="C3809" s="8" t="s">
        <v>8693</v>
      </c>
      <c r="D3809" s="9">
        <v>1.1941596181E10</v>
      </c>
      <c r="E3809" s="8" t="s">
        <v>15428</v>
      </c>
      <c r="F3809" s="8" t="s">
        <v>15454</v>
      </c>
      <c r="G3809" s="8" t="s">
        <v>15437</v>
      </c>
      <c r="H3809" s="8" t="s">
        <v>15438</v>
      </c>
      <c r="I3809" s="8" t="s">
        <v>15423</v>
      </c>
      <c r="J3809" s="8" t="s">
        <v>15424</v>
      </c>
      <c r="K3809" s="8" t="s">
        <v>15432</v>
      </c>
      <c r="L3809" s="12" t="s">
        <v>15</v>
      </c>
      <c r="M3809" s="12" t="s">
        <v>3780</v>
      </c>
      <c r="N3809" s="12" t="s">
        <v>205</v>
      </c>
      <c r="O3809" s="12" t="s">
        <v>3781</v>
      </c>
      <c r="P3809" s="12" t="s">
        <v>119</v>
      </c>
      <c r="R3809" s="10">
        <f>ROUNDUP(SUM(VLOOKUP(F3809,'Pontuação'!A$2:B$11,2,FALSE),VLOOKUP(E3809,'Pontuação'!C$2:D$11,2,FALSE),VLOOKUP(H3809,'Pontuação'!I$2:J$11,2,FALSE),VLOOKUP(I3809,'Pontuação'!G$2:H$11,2,FALSE),VLOOKUP(K3809,'Pontuação'!M$2:N$13,2,FALSE)),0)</f>
        <v>1576</v>
      </c>
      <c r="S3809" s="11">
        <f t="shared" si="1"/>
        <v>158</v>
      </c>
      <c r="T3809" s="11" t="str">
        <f t="array" ref="T3809">IFERROR(INDEX('Pontuação'!G$13:G$101, MATCH(S3809, 'Pontuação'!F$13:F$101, 0)), "Faixa Indefinida")</f>
        <v>C</v>
      </c>
      <c r="U3809" s="11">
        <f t="shared" si="2"/>
        <v>0</v>
      </c>
      <c r="V3809" s="11">
        <f t="shared" si="3"/>
        <v>0</v>
      </c>
      <c r="W3809" s="11">
        <f t="shared" si="4"/>
        <v>1</v>
      </c>
      <c r="X3809" s="11">
        <f t="shared" si="5"/>
        <v>0</v>
      </c>
      <c r="Y3809" s="11">
        <f>ROUNDUP(SUM(VLOOKUP(F3809,'Pontuação 3.0'!A$2:B$11,2,FALSE),VLOOKUP(E3809,'Pontuação 3.0'!C$2:D$11,2,FALSE),VLOOKUP(H3809,'Pontuação 3.0'!I$2:J$11,2,FALSE),VLOOKUP(J3809,'Pontuação 3.0'!K$2:L$11,2,FALSE),VLOOKUP(G3809,'Pontuação 3.0'!E$2:F$11,2,FALSE),VLOOKUP(I3809,'Pontuação 3.0'!G$2:H$11,2,FALSE),VLOOKUP(K3809,'Pontuação 3.0'!M$2:N$13,2,FALSE)),0)</f>
        <v>1938</v>
      </c>
      <c r="Z3809" s="11">
        <f t="shared" si="6"/>
        <v>194</v>
      </c>
      <c r="AA3809" s="11" t="str">
        <f t="array" ref="AA3809">IFERROR(INDEX('Pontuação 3.0'!G$13:G$191, MATCH(Z3809, 'Pontuação 3.0'!F$13:F$191, 0)), "Faixa Indefinida")</f>
        <v>C</v>
      </c>
      <c r="AB3809" s="11">
        <f t="shared" si="7"/>
        <v>0</v>
      </c>
      <c r="AC3809" s="11">
        <f t="shared" si="8"/>
        <v>0</v>
      </c>
      <c r="AD3809" s="11">
        <f t="shared" si="9"/>
        <v>1</v>
      </c>
      <c r="AE3809" s="11">
        <f t="shared" si="10"/>
        <v>0</v>
      </c>
    </row>
    <row r="3810" ht="15.75" customHeight="1">
      <c r="A3810" s="7">
        <v>45658.0</v>
      </c>
      <c r="B3810" s="8" t="s">
        <v>8707</v>
      </c>
      <c r="C3810" s="8" t="s">
        <v>8708</v>
      </c>
      <c r="D3810" s="8" t="s">
        <v>8709</v>
      </c>
      <c r="E3810" s="8" t="s">
        <v>15428</v>
      </c>
      <c r="F3810" s="8" t="s">
        <v>15436</v>
      </c>
      <c r="G3810" s="8" t="s">
        <v>15430</v>
      </c>
      <c r="H3810" s="8" t="s">
        <v>15422</v>
      </c>
      <c r="I3810" s="8" t="s">
        <v>15423</v>
      </c>
      <c r="J3810" s="8" t="s">
        <v>15424</v>
      </c>
      <c r="K3810" s="8" t="s">
        <v>15432</v>
      </c>
      <c r="L3810" s="12" t="s">
        <v>15</v>
      </c>
      <c r="M3810" s="12" t="s">
        <v>3780</v>
      </c>
      <c r="N3810" s="12" t="s">
        <v>608</v>
      </c>
      <c r="O3810" s="12" t="s">
        <v>3781</v>
      </c>
      <c r="P3810" s="12" t="s">
        <v>119</v>
      </c>
      <c r="R3810" s="10">
        <f>ROUNDUP(SUM(VLOOKUP(F3810,'Pontuação'!A$2:B$11,2,FALSE),VLOOKUP(E3810,'Pontuação'!C$2:D$11,2,FALSE),VLOOKUP(H3810,'Pontuação'!I$2:J$11,2,FALSE),VLOOKUP(I3810,'Pontuação'!G$2:H$11,2,FALSE),VLOOKUP(K3810,'Pontuação'!M$2:N$13,2,FALSE)),0)</f>
        <v>1440</v>
      </c>
      <c r="S3810" s="11">
        <f t="shared" si="1"/>
        <v>144</v>
      </c>
      <c r="T3810" s="11" t="str">
        <f t="array" ref="T3810">IFERROR(INDEX('Pontuação'!G$13:G$101, MATCH(S3810, 'Pontuação'!F$13:F$101, 0)), "Faixa Indefinida")</f>
        <v>D</v>
      </c>
      <c r="U3810" s="11">
        <f t="shared" si="2"/>
        <v>0</v>
      </c>
      <c r="V3810" s="11">
        <f t="shared" si="3"/>
        <v>0</v>
      </c>
      <c r="W3810" s="11">
        <f t="shared" si="4"/>
        <v>0</v>
      </c>
      <c r="X3810" s="11">
        <f t="shared" si="5"/>
        <v>1</v>
      </c>
      <c r="Y3810" s="11">
        <f>ROUNDUP(SUM(VLOOKUP(F3810,'Pontuação 3.0'!A$2:B$11,2,FALSE),VLOOKUP(E3810,'Pontuação 3.0'!C$2:D$11,2,FALSE),VLOOKUP(H3810,'Pontuação 3.0'!I$2:J$11,2,FALSE),VLOOKUP(J3810,'Pontuação 3.0'!K$2:L$11,2,FALSE),VLOOKUP(G3810,'Pontuação 3.0'!E$2:F$11,2,FALSE),VLOOKUP(I3810,'Pontuação 3.0'!G$2:H$11,2,FALSE),VLOOKUP(K3810,'Pontuação 3.0'!M$2:N$13,2,FALSE)),0)</f>
        <v>2060</v>
      </c>
      <c r="Z3810" s="11">
        <f t="shared" si="6"/>
        <v>206</v>
      </c>
      <c r="AA3810" s="11" t="str">
        <f t="array" ref="AA3810">IFERROR(INDEX('Pontuação 3.0'!G$13:G$191, MATCH(Z3810, 'Pontuação 3.0'!F$13:F$191, 0)), "Faixa Indefinida")</f>
        <v>C</v>
      </c>
      <c r="AB3810" s="11">
        <f t="shared" si="7"/>
        <v>0</v>
      </c>
      <c r="AC3810" s="11">
        <f t="shared" si="8"/>
        <v>0</v>
      </c>
      <c r="AD3810" s="11">
        <f t="shared" si="9"/>
        <v>1</v>
      </c>
      <c r="AE3810" s="11">
        <f t="shared" si="10"/>
        <v>0</v>
      </c>
    </row>
    <row r="3811" ht="15.75" customHeight="1">
      <c r="A3811" s="7">
        <v>45658.0</v>
      </c>
      <c r="B3811" s="8" t="s">
        <v>8702</v>
      </c>
      <c r="C3811" s="8" t="s">
        <v>8703</v>
      </c>
      <c r="D3811" s="9">
        <v>1.4991441887E10</v>
      </c>
      <c r="E3811" s="8" t="s">
        <v>15419</v>
      </c>
      <c r="F3811" s="8" t="s">
        <v>15429</v>
      </c>
      <c r="G3811" s="8" t="s">
        <v>15421</v>
      </c>
      <c r="H3811" s="8" t="s">
        <v>15422</v>
      </c>
      <c r="I3811" s="8" t="s">
        <v>15423</v>
      </c>
      <c r="J3811" s="8" t="s">
        <v>15424</v>
      </c>
      <c r="K3811" s="8" t="s">
        <v>15425</v>
      </c>
      <c r="L3811" s="12" t="s">
        <v>15</v>
      </c>
      <c r="M3811" s="12" t="s">
        <v>3780</v>
      </c>
      <c r="N3811" s="12" t="s">
        <v>1153</v>
      </c>
      <c r="O3811" s="12" t="s">
        <v>3781</v>
      </c>
      <c r="P3811" s="12" t="s">
        <v>17</v>
      </c>
      <c r="R3811" s="10">
        <f>ROUNDUP(SUM(VLOOKUP(F3811,'Pontuação'!A$2:B$11,2,FALSE),VLOOKUP(E3811,'Pontuação'!C$2:D$11,2,FALSE),VLOOKUP(H3811,'Pontuação'!I$2:J$11,2,FALSE),VLOOKUP(I3811,'Pontuação'!G$2:H$11,2,FALSE),VLOOKUP(K3811,'Pontuação'!M$2:N$13,2,FALSE)),0)</f>
        <v>1528</v>
      </c>
      <c r="S3811" s="11">
        <f t="shared" si="1"/>
        <v>153</v>
      </c>
      <c r="T3811" s="11" t="str">
        <f t="array" ref="T3811">IFERROR(INDEX('Pontuação'!G$13:G$101, MATCH(S3811, 'Pontuação'!F$13:F$101, 0)), "Faixa Indefinida")</f>
        <v>C</v>
      </c>
      <c r="U3811" s="11">
        <f t="shared" si="2"/>
        <v>0</v>
      </c>
      <c r="V3811" s="11">
        <f t="shared" si="3"/>
        <v>0</v>
      </c>
      <c r="W3811" s="11">
        <f t="shared" si="4"/>
        <v>1</v>
      </c>
      <c r="X3811" s="11">
        <f t="shared" si="5"/>
        <v>0</v>
      </c>
      <c r="Y3811" s="11">
        <f>ROUNDUP(SUM(VLOOKUP(F3811,'Pontuação 3.0'!A$2:B$11,2,FALSE),VLOOKUP(E3811,'Pontuação 3.0'!C$2:D$11,2,FALSE),VLOOKUP(H3811,'Pontuação 3.0'!I$2:J$11,2,FALSE),VLOOKUP(J3811,'Pontuação 3.0'!K$2:L$11,2,FALSE),VLOOKUP(G3811,'Pontuação 3.0'!E$2:F$11,2,FALSE),VLOOKUP(I3811,'Pontuação 3.0'!G$2:H$11,2,FALSE),VLOOKUP(K3811,'Pontuação 3.0'!M$2:N$13,2,FALSE)),0)</f>
        <v>1730</v>
      </c>
      <c r="Z3811" s="11">
        <f t="shared" si="6"/>
        <v>173</v>
      </c>
      <c r="AA3811" s="11" t="str">
        <f t="array" ref="AA3811">IFERROR(INDEX('Pontuação 3.0'!G$13:G$191, MATCH(Z3811, 'Pontuação 3.0'!F$13:F$191, 0)), "Faixa Indefinida")</f>
        <v>D</v>
      </c>
      <c r="AB3811" s="11">
        <f t="shared" si="7"/>
        <v>0</v>
      </c>
      <c r="AC3811" s="11">
        <f t="shared" si="8"/>
        <v>0</v>
      </c>
      <c r="AD3811" s="11">
        <f t="shared" si="9"/>
        <v>0</v>
      </c>
      <c r="AE3811" s="11">
        <f t="shared" si="10"/>
        <v>1</v>
      </c>
    </row>
    <row r="3812" ht="15.75" customHeight="1">
      <c r="A3812" s="7">
        <v>45658.0</v>
      </c>
      <c r="B3812" s="8" t="s">
        <v>536</v>
      </c>
      <c r="C3812" s="8" t="s">
        <v>8704</v>
      </c>
      <c r="D3812" s="9">
        <v>1.8997794938E10</v>
      </c>
      <c r="E3812" s="8" t="s">
        <v>15428</v>
      </c>
      <c r="F3812" s="8" t="s">
        <v>15420</v>
      </c>
      <c r="G3812" s="8" t="s">
        <v>15430</v>
      </c>
      <c r="H3812" s="8" t="s">
        <v>15422</v>
      </c>
      <c r="I3812" s="8" t="s">
        <v>15423</v>
      </c>
      <c r="J3812" s="8" t="s">
        <v>15448</v>
      </c>
      <c r="K3812" s="8" t="s">
        <v>15432</v>
      </c>
      <c r="L3812" s="12" t="s">
        <v>15</v>
      </c>
      <c r="M3812" s="12" t="s">
        <v>3780</v>
      </c>
      <c r="N3812" s="12" t="s">
        <v>1912</v>
      </c>
      <c r="O3812" s="12" t="s">
        <v>3792</v>
      </c>
      <c r="P3812" s="12" t="s">
        <v>17</v>
      </c>
      <c r="R3812" s="10">
        <f>ROUNDUP(SUM(VLOOKUP(F3812,'Pontuação'!A$2:B$11,2,FALSE),VLOOKUP(E3812,'Pontuação'!C$2:D$11,2,FALSE),VLOOKUP(H3812,'Pontuação'!I$2:J$11,2,FALSE),VLOOKUP(I3812,'Pontuação'!G$2:H$11,2,FALSE),VLOOKUP(K3812,'Pontuação'!M$2:N$13,2,FALSE)),0)</f>
        <v>1685</v>
      </c>
      <c r="S3812" s="11">
        <f t="shared" si="1"/>
        <v>169</v>
      </c>
      <c r="T3812" s="11" t="str">
        <f t="array" ref="T3812">IFERROR(INDEX('Pontuação'!G$13:G$101, MATCH(S3812, 'Pontuação'!F$13:F$101, 0)), "Faixa Indefinida")</f>
        <v>B</v>
      </c>
      <c r="U3812" s="11">
        <f t="shared" si="2"/>
        <v>0</v>
      </c>
      <c r="V3812" s="11">
        <f t="shared" si="3"/>
        <v>1</v>
      </c>
      <c r="W3812" s="11">
        <f t="shared" si="4"/>
        <v>0</v>
      </c>
      <c r="X3812" s="11">
        <f t="shared" si="5"/>
        <v>0</v>
      </c>
      <c r="Y3812" s="11">
        <f>ROUNDUP(SUM(VLOOKUP(F3812,'Pontuação 3.0'!A$2:B$11,2,FALSE),VLOOKUP(E3812,'Pontuação 3.0'!C$2:D$11,2,FALSE),VLOOKUP(H3812,'Pontuação 3.0'!I$2:J$11,2,FALSE),VLOOKUP(J3812,'Pontuação 3.0'!K$2:L$11,2,FALSE),VLOOKUP(G3812,'Pontuação 3.0'!E$2:F$11,2,FALSE),VLOOKUP(I3812,'Pontuação 3.0'!G$2:H$11,2,FALSE),VLOOKUP(K3812,'Pontuação 3.0'!M$2:N$13,2,FALSE)),0)</f>
        <v>2469</v>
      </c>
      <c r="Z3812" s="11">
        <f t="shared" si="6"/>
        <v>247</v>
      </c>
      <c r="AA3812" s="11" t="str">
        <f t="array" ref="AA3812">IFERROR(INDEX('Pontuação 3.0'!G$13:G$191, MATCH(Z3812, 'Pontuação 3.0'!F$13:F$191, 0)), "Faixa Indefinida")</f>
        <v>A</v>
      </c>
      <c r="AB3812" s="11">
        <f t="shared" si="7"/>
        <v>1</v>
      </c>
      <c r="AC3812" s="11">
        <f t="shared" si="8"/>
        <v>0</v>
      </c>
      <c r="AD3812" s="11">
        <f t="shared" si="9"/>
        <v>0</v>
      </c>
      <c r="AE3812" s="11">
        <f t="shared" si="10"/>
        <v>0</v>
      </c>
    </row>
    <row r="3813" ht="15.75" customHeight="1">
      <c r="A3813" s="7">
        <v>45658.0</v>
      </c>
      <c r="B3813" s="8" t="s">
        <v>8710</v>
      </c>
      <c r="C3813" s="8" t="s">
        <v>8711</v>
      </c>
      <c r="D3813" s="9">
        <v>1.3991935434E10</v>
      </c>
      <c r="E3813" s="8" t="s">
        <v>15428</v>
      </c>
      <c r="F3813" s="8" t="s">
        <v>15442</v>
      </c>
      <c r="G3813" s="8" t="s">
        <v>15430</v>
      </c>
      <c r="H3813" s="8" t="s">
        <v>15443</v>
      </c>
      <c r="I3813" s="8" t="s">
        <v>15423</v>
      </c>
      <c r="J3813" s="8" t="s">
        <v>15424</v>
      </c>
      <c r="K3813" s="8" t="s">
        <v>15425</v>
      </c>
      <c r="L3813" s="12" t="s">
        <v>15</v>
      </c>
      <c r="M3813" s="12" t="s">
        <v>3780</v>
      </c>
      <c r="N3813" s="12" t="s">
        <v>205</v>
      </c>
      <c r="O3813" s="12" t="s">
        <v>3781</v>
      </c>
      <c r="P3813" s="12" t="s">
        <v>119</v>
      </c>
      <c r="R3813" s="10">
        <f>ROUNDUP(SUM(VLOOKUP(F3813,'Pontuação'!A$2:B$11,2,FALSE),VLOOKUP(E3813,'Pontuação'!C$2:D$11,2,FALSE),VLOOKUP(H3813,'Pontuação'!I$2:J$11,2,FALSE),VLOOKUP(I3813,'Pontuação'!G$2:H$11,2,FALSE),VLOOKUP(K3813,'Pontuação'!M$2:N$13,2,FALSE)),0)</f>
        <v>1567</v>
      </c>
      <c r="S3813" s="11">
        <f t="shared" si="1"/>
        <v>157</v>
      </c>
      <c r="T3813" s="11" t="str">
        <f t="array" ref="T3813">IFERROR(INDEX('Pontuação'!G$13:G$101, MATCH(S3813, 'Pontuação'!F$13:F$101, 0)), "Faixa Indefinida")</f>
        <v>C</v>
      </c>
      <c r="U3813" s="11">
        <f t="shared" si="2"/>
        <v>0</v>
      </c>
      <c r="V3813" s="11">
        <f t="shared" si="3"/>
        <v>0</v>
      </c>
      <c r="W3813" s="11">
        <f t="shared" si="4"/>
        <v>1</v>
      </c>
      <c r="X3813" s="11">
        <f t="shared" si="5"/>
        <v>0</v>
      </c>
      <c r="Y3813" s="11">
        <f>ROUNDUP(SUM(VLOOKUP(F3813,'Pontuação 3.0'!A$2:B$11,2,FALSE),VLOOKUP(E3813,'Pontuação 3.0'!C$2:D$11,2,FALSE),VLOOKUP(H3813,'Pontuação 3.0'!I$2:J$11,2,FALSE),VLOOKUP(J3813,'Pontuação 3.0'!K$2:L$11,2,FALSE),VLOOKUP(G3813,'Pontuação 3.0'!E$2:F$11,2,FALSE),VLOOKUP(I3813,'Pontuação 3.0'!G$2:H$11,2,FALSE),VLOOKUP(K3813,'Pontuação 3.0'!M$2:N$13,2,FALSE)),0)</f>
        <v>1925</v>
      </c>
      <c r="Z3813" s="11">
        <f t="shared" si="6"/>
        <v>193</v>
      </c>
      <c r="AA3813" s="11" t="str">
        <f t="array" ref="AA3813">IFERROR(INDEX('Pontuação 3.0'!G$13:G$191, MATCH(Z3813, 'Pontuação 3.0'!F$13:F$191, 0)), "Faixa Indefinida")</f>
        <v>C</v>
      </c>
      <c r="AB3813" s="11">
        <f t="shared" si="7"/>
        <v>0</v>
      </c>
      <c r="AC3813" s="11">
        <f t="shared" si="8"/>
        <v>0</v>
      </c>
      <c r="AD3813" s="11">
        <f t="shared" si="9"/>
        <v>1</v>
      </c>
      <c r="AE3813" s="11">
        <f t="shared" si="10"/>
        <v>0</v>
      </c>
    </row>
    <row r="3814" ht="15.75" customHeight="1">
      <c r="A3814" s="7">
        <v>45658.0</v>
      </c>
      <c r="B3814" s="8" t="s">
        <v>8712</v>
      </c>
      <c r="C3814" s="8" t="s">
        <v>8713</v>
      </c>
      <c r="D3814" s="9">
        <v>6.2992709275E10</v>
      </c>
      <c r="E3814" s="8" t="s">
        <v>15428</v>
      </c>
      <c r="F3814" s="8" t="s">
        <v>15442</v>
      </c>
      <c r="G3814" s="8" t="s">
        <v>15430</v>
      </c>
      <c r="H3814" s="8" t="s">
        <v>15471</v>
      </c>
      <c r="I3814" s="8" t="s">
        <v>15433</v>
      </c>
      <c r="J3814" s="8" t="s">
        <v>15424</v>
      </c>
      <c r="K3814" s="8" t="s">
        <v>15432</v>
      </c>
      <c r="L3814" s="12" t="s">
        <v>15</v>
      </c>
      <c r="M3814" s="12" t="s">
        <v>3780</v>
      </c>
      <c r="N3814" s="12" t="s">
        <v>1255</v>
      </c>
      <c r="O3814" s="12" t="s">
        <v>3781</v>
      </c>
      <c r="P3814" s="12" t="s">
        <v>119</v>
      </c>
      <c r="R3814" s="10">
        <f>ROUNDUP(SUM(VLOOKUP(F3814,'Pontuação'!A$2:B$11,2,FALSE),VLOOKUP(E3814,'Pontuação'!C$2:D$11,2,FALSE),VLOOKUP(H3814,'Pontuação'!I$2:J$11,2,FALSE),VLOOKUP(I3814,'Pontuação'!G$2:H$11,2,FALSE),VLOOKUP(K3814,'Pontuação'!M$2:N$13,2,FALSE)),0)</f>
        <v>1767</v>
      </c>
      <c r="S3814" s="11">
        <f t="shared" si="1"/>
        <v>177</v>
      </c>
      <c r="T3814" s="11" t="str">
        <f t="array" ref="T3814">IFERROR(INDEX('Pontuação'!G$13:G$101, MATCH(S3814, 'Pontuação'!F$13:F$101, 0)), "Faixa Indefinida")</f>
        <v>B</v>
      </c>
      <c r="U3814" s="11">
        <f t="shared" si="2"/>
        <v>0</v>
      </c>
      <c r="V3814" s="11">
        <f t="shared" si="3"/>
        <v>1</v>
      </c>
      <c r="W3814" s="11">
        <f t="shared" si="4"/>
        <v>0</v>
      </c>
      <c r="X3814" s="11">
        <f t="shared" si="5"/>
        <v>0</v>
      </c>
      <c r="Y3814" s="11">
        <f>ROUNDUP(SUM(VLOOKUP(F3814,'Pontuação 3.0'!A$2:B$11,2,FALSE),VLOOKUP(E3814,'Pontuação 3.0'!C$2:D$11,2,FALSE),VLOOKUP(H3814,'Pontuação 3.0'!I$2:J$11,2,FALSE),VLOOKUP(J3814,'Pontuação 3.0'!K$2:L$11,2,FALSE),VLOOKUP(G3814,'Pontuação 3.0'!E$2:F$11,2,FALSE),VLOOKUP(I3814,'Pontuação 3.0'!G$2:H$11,2,FALSE),VLOOKUP(K3814,'Pontuação 3.0'!M$2:N$13,2,FALSE)),0)</f>
        <v>2242</v>
      </c>
      <c r="Z3814" s="11">
        <f t="shared" si="6"/>
        <v>224</v>
      </c>
      <c r="AA3814" s="11" t="str">
        <f t="array" ref="AA3814">IFERROR(INDEX('Pontuação 3.0'!G$13:G$191, MATCH(Z3814, 'Pontuação 3.0'!F$13:F$191, 0)), "Faixa Indefinida")</f>
        <v>B</v>
      </c>
      <c r="AB3814" s="11">
        <f t="shared" si="7"/>
        <v>0</v>
      </c>
      <c r="AC3814" s="11">
        <f t="shared" si="8"/>
        <v>1</v>
      </c>
      <c r="AD3814" s="11">
        <f t="shared" si="9"/>
        <v>0</v>
      </c>
      <c r="AE3814" s="11">
        <f t="shared" si="10"/>
        <v>0</v>
      </c>
    </row>
    <row r="3815" ht="15.75" customHeight="1">
      <c r="A3815" s="7">
        <v>45658.0</v>
      </c>
      <c r="B3815" s="8" t="s">
        <v>8705</v>
      </c>
      <c r="C3815" s="8" t="s">
        <v>8706</v>
      </c>
      <c r="D3815" s="9">
        <v>1.1963635588E10</v>
      </c>
      <c r="E3815" s="8" t="s">
        <v>15428</v>
      </c>
      <c r="F3815" s="8" t="s">
        <v>15420</v>
      </c>
      <c r="G3815" s="8" t="s">
        <v>15430</v>
      </c>
      <c r="H3815" s="8" t="s">
        <v>15422</v>
      </c>
      <c r="I3815" s="8" t="s">
        <v>15423</v>
      </c>
      <c r="J3815" s="8" t="s">
        <v>15424</v>
      </c>
      <c r="K3815" s="8" t="s">
        <v>15432</v>
      </c>
      <c r="L3815" s="12" t="s">
        <v>15</v>
      </c>
      <c r="M3815" s="12" t="s">
        <v>3780</v>
      </c>
      <c r="N3815" s="12" t="s">
        <v>710</v>
      </c>
      <c r="O3815" s="12" t="s">
        <v>3781</v>
      </c>
      <c r="P3815" s="12" t="s">
        <v>119</v>
      </c>
      <c r="R3815" s="10">
        <f>ROUNDUP(SUM(VLOOKUP(F3815,'Pontuação'!A$2:B$11,2,FALSE),VLOOKUP(E3815,'Pontuação'!C$2:D$11,2,FALSE),VLOOKUP(H3815,'Pontuação'!I$2:J$11,2,FALSE),VLOOKUP(I3815,'Pontuação'!G$2:H$11,2,FALSE),VLOOKUP(K3815,'Pontuação'!M$2:N$13,2,FALSE)),0)</f>
        <v>1685</v>
      </c>
      <c r="S3815" s="11">
        <f t="shared" si="1"/>
        <v>169</v>
      </c>
      <c r="T3815" s="11" t="str">
        <f t="array" ref="T3815">IFERROR(INDEX('Pontuação'!G$13:G$101, MATCH(S3815, 'Pontuação'!F$13:F$101, 0)), "Faixa Indefinida")</f>
        <v>B</v>
      </c>
      <c r="U3815" s="11">
        <f t="shared" si="2"/>
        <v>0</v>
      </c>
      <c r="V3815" s="11">
        <f t="shared" si="3"/>
        <v>1</v>
      </c>
      <c r="W3815" s="11">
        <f t="shared" si="4"/>
        <v>0</v>
      </c>
      <c r="X3815" s="11">
        <f t="shared" si="5"/>
        <v>0</v>
      </c>
      <c r="Y3815" s="11">
        <f>ROUNDUP(SUM(VLOOKUP(F3815,'Pontuação 3.0'!A$2:B$11,2,FALSE),VLOOKUP(E3815,'Pontuação 3.0'!C$2:D$11,2,FALSE),VLOOKUP(H3815,'Pontuação 3.0'!I$2:J$11,2,FALSE),VLOOKUP(J3815,'Pontuação 3.0'!K$2:L$11,2,FALSE),VLOOKUP(G3815,'Pontuação 3.0'!E$2:F$11,2,FALSE),VLOOKUP(I3815,'Pontuação 3.0'!G$2:H$11,2,FALSE),VLOOKUP(K3815,'Pontuação 3.0'!M$2:N$13,2,FALSE)),0)</f>
        <v>2208</v>
      </c>
      <c r="Z3815" s="11">
        <f t="shared" si="6"/>
        <v>221</v>
      </c>
      <c r="AA3815" s="11" t="str">
        <f t="array" ref="AA3815">IFERROR(INDEX('Pontuação 3.0'!G$13:G$191, MATCH(Z3815, 'Pontuação 3.0'!F$13:F$191, 0)), "Faixa Indefinida")</f>
        <v>B</v>
      </c>
      <c r="AB3815" s="11">
        <f t="shared" si="7"/>
        <v>0</v>
      </c>
      <c r="AC3815" s="11">
        <f t="shared" si="8"/>
        <v>1</v>
      </c>
      <c r="AD3815" s="11">
        <f t="shared" si="9"/>
        <v>0</v>
      </c>
      <c r="AE3815" s="11">
        <f t="shared" si="10"/>
        <v>0</v>
      </c>
    </row>
    <row r="3816" ht="15.75" customHeight="1">
      <c r="A3816" s="7">
        <v>45658.0</v>
      </c>
      <c r="B3816" s="8" t="s">
        <v>8714</v>
      </c>
      <c r="C3816" s="8" t="s">
        <v>8715</v>
      </c>
      <c r="D3816" s="9">
        <v>4.3998718951E10</v>
      </c>
      <c r="E3816" s="8" t="s">
        <v>15428</v>
      </c>
      <c r="F3816" s="8" t="s">
        <v>15420</v>
      </c>
      <c r="G3816" s="8" t="s">
        <v>15430</v>
      </c>
      <c r="H3816" s="8" t="s">
        <v>15446</v>
      </c>
      <c r="I3816" s="8" t="s">
        <v>15423</v>
      </c>
      <c r="J3816" s="8" t="s">
        <v>15448</v>
      </c>
      <c r="K3816" s="8" t="s">
        <v>15425</v>
      </c>
      <c r="L3816" s="12" t="s">
        <v>15</v>
      </c>
      <c r="M3816" s="12" t="s">
        <v>3780</v>
      </c>
      <c r="N3816" s="12" t="s">
        <v>4070</v>
      </c>
      <c r="O3816" s="12" t="s">
        <v>3781</v>
      </c>
      <c r="P3816" s="12" t="s">
        <v>119</v>
      </c>
      <c r="R3816" s="10">
        <f>ROUNDUP(SUM(VLOOKUP(F3816,'Pontuação'!A$2:B$11,2,FALSE),VLOOKUP(E3816,'Pontuação'!C$2:D$11,2,FALSE),VLOOKUP(H3816,'Pontuação'!I$2:J$11,2,FALSE),VLOOKUP(I3816,'Pontuação'!G$2:H$11,2,FALSE),VLOOKUP(K3816,'Pontuação'!M$2:N$13,2,FALSE)),0)</f>
        <v>1595</v>
      </c>
      <c r="S3816" s="11">
        <f t="shared" si="1"/>
        <v>160</v>
      </c>
      <c r="T3816" s="11" t="str">
        <f t="array" ref="T3816">IFERROR(INDEX('Pontuação'!G$13:G$101, MATCH(S3816, 'Pontuação'!F$13:F$101, 0)), "Faixa Indefinida")</f>
        <v>C</v>
      </c>
      <c r="U3816" s="11">
        <f t="shared" si="2"/>
        <v>0</v>
      </c>
      <c r="V3816" s="11">
        <f t="shared" si="3"/>
        <v>0</v>
      </c>
      <c r="W3816" s="11">
        <f t="shared" si="4"/>
        <v>1</v>
      </c>
      <c r="X3816" s="11">
        <f t="shared" si="5"/>
        <v>0</v>
      </c>
      <c r="Y3816" s="11">
        <f>ROUNDUP(SUM(VLOOKUP(F3816,'Pontuação 3.0'!A$2:B$11,2,FALSE),VLOOKUP(E3816,'Pontuação 3.0'!C$2:D$11,2,FALSE),VLOOKUP(H3816,'Pontuação 3.0'!I$2:J$11,2,FALSE),VLOOKUP(J3816,'Pontuação 3.0'!K$2:L$11,2,FALSE),VLOOKUP(G3816,'Pontuação 3.0'!E$2:F$11,2,FALSE),VLOOKUP(I3816,'Pontuação 3.0'!G$2:H$11,2,FALSE),VLOOKUP(K3816,'Pontuação 3.0'!M$2:N$13,2,FALSE)),0)</f>
        <v>2470</v>
      </c>
      <c r="Z3816" s="11">
        <f t="shared" si="6"/>
        <v>247</v>
      </c>
      <c r="AA3816" s="11" t="str">
        <f t="array" ref="AA3816">IFERROR(INDEX('Pontuação 3.0'!G$13:G$191, MATCH(Z3816, 'Pontuação 3.0'!F$13:F$191, 0)), "Faixa Indefinida")</f>
        <v>A</v>
      </c>
      <c r="AB3816" s="11">
        <f t="shared" si="7"/>
        <v>1</v>
      </c>
      <c r="AC3816" s="11">
        <f t="shared" si="8"/>
        <v>0</v>
      </c>
      <c r="AD3816" s="11">
        <f t="shared" si="9"/>
        <v>0</v>
      </c>
      <c r="AE3816" s="11">
        <f t="shared" si="10"/>
        <v>0</v>
      </c>
    </row>
    <row r="3817" ht="15.75" customHeight="1">
      <c r="A3817" s="7">
        <v>45658.0</v>
      </c>
      <c r="B3817" s="8" t="s">
        <v>288</v>
      </c>
      <c r="C3817" s="8" t="s">
        <v>8718</v>
      </c>
      <c r="D3817" s="9">
        <v>3.3988090764E10</v>
      </c>
      <c r="E3817" s="8" t="s">
        <v>15428</v>
      </c>
      <c r="F3817" s="8" t="s">
        <v>15420</v>
      </c>
      <c r="G3817" s="8" t="s">
        <v>15430</v>
      </c>
      <c r="H3817" s="8" t="s">
        <v>15422</v>
      </c>
      <c r="I3817" s="8" t="s">
        <v>15423</v>
      </c>
      <c r="J3817" s="8" t="s">
        <v>15424</v>
      </c>
      <c r="K3817" s="8" t="s">
        <v>15466</v>
      </c>
      <c r="L3817" s="12" t="s">
        <v>15</v>
      </c>
      <c r="M3817" s="12" t="s">
        <v>3780</v>
      </c>
      <c r="N3817" s="12" t="s">
        <v>710</v>
      </c>
      <c r="O3817" s="12" t="s">
        <v>3781</v>
      </c>
      <c r="P3817" s="12" t="s">
        <v>119</v>
      </c>
      <c r="R3817" s="10">
        <f>ROUNDUP(SUM(VLOOKUP(F3817,'Pontuação'!A$2:B$11,2,FALSE),VLOOKUP(E3817,'Pontuação'!C$2:D$11,2,FALSE),VLOOKUP(H3817,'Pontuação'!I$2:J$11,2,FALSE),VLOOKUP(I3817,'Pontuação'!G$2:H$11,2,FALSE),VLOOKUP(K3817,'Pontuação'!M$2:N$13,2,FALSE)),0)</f>
        <v>1623</v>
      </c>
      <c r="S3817" s="11">
        <f t="shared" si="1"/>
        <v>162</v>
      </c>
      <c r="T3817" s="11" t="str">
        <f t="array" ref="T3817">IFERROR(INDEX('Pontuação'!G$13:G$101, MATCH(S3817, 'Pontuação'!F$13:F$101, 0)), "Faixa Indefinida")</f>
        <v>C</v>
      </c>
      <c r="U3817" s="11">
        <f t="shared" si="2"/>
        <v>0</v>
      </c>
      <c r="V3817" s="11">
        <f t="shared" si="3"/>
        <v>0</v>
      </c>
      <c r="W3817" s="11">
        <f t="shared" si="4"/>
        <v>1</v>
      </c>
      <c r="X3817" s="11">
        <f t="shared" si="5"/>
        <v>0</v>
      </c>
      <c r="Y3817" s="11">
        <f>ROUNDUP(SUM(VLOOKUP(F3817,'Pontuação 3.0'!A$2:B$11,2,FALSE),VLOOKUP(E3817,'Pontuação 3.0'!C$2:D$11,2,FALSE),VLOOKUP(H3817,'Pontuação 3.0'!I$2:J$11,2,FALSE),VLOOKUP(J3817,'Pontuação 3.0'!K$2:L$11,2,FALSE),VLOOKUP(G3817,'Pontuação 3.0'!E$2:F$11,2,FALSE),VLOOKUP(I3817,'Pontuação 3.0'!G$2:H$11,2,FALSE),VLOOKUP(K3817,'Pontuação 3.0'!M$2:N$13,2,FALSE)),0)</f>
        <v>2316</v>
      </c>
      <c r="Z3817" s="11">
        <f t="shared" si="6"/>
        <v>232</v>
      </c>
      <c r="AA3817" s="11" t="str">
        <f t="array" ref="AA3817">IFERROR(INDEX('Pontuação 3.0'!G$13:G$191, MATCH(Z3817, 'Pontuação 3.0'!F$13:F$191, 0)), "Faixa Indefinida")</f>
        <v>B</v>
      </c>
      <c r="AB3817" s="11">
        <f t="shared" si="7"/>
        <v>0</v>
      </c>
      <c r="AC3817" s="11">
        <f t="shared" si="8"/>
        <v>1</v>
      </c>
      <c r="AD3817" s="11">
        <f t="shared" si="9"/>
        <v>0</v>
      </c>
      <c r="AE3817" s="11">
        <f t="shared" si="10"/>
        <v>0</v>
      </c>
    </row>
    <row r="3818" ht="15.75" customHeight="1">
      <c r="A3818" s="7">
        <v>45658.0</v>
      </c>
      <c r="B3818" s="8" t="s">
        <v>8719</v>
      </c>
      <c r="C3818" s="8" t="s">
        <v>8720</v>
      </c>
      <c r="D3818" s="9">
        <v>7.4999725726E10</v>
      </c>
      <c r="E3818" s="8" t="s">
        <v>15428</v>
      </c>
      <c r="F3818" s="8" t="s">
        <v>15420</v>
      </c>
      <c r="G3818" s="8" t="s">
        <v>15451</v>
      </c>
      <c r="H3818" s="8" t="s">
        <v>15438</v>
      </c>
      <c r="I3818" s="8" t="s">
        <v>15423</v>
      </c>
      <c r="J3818" s="8" t="s">
        <v>15448</v>
      </c>
      <c r="K3818" s="8" t="s">
        <v>15439</v>
      </c>
      <c r="L3818" s="12" t="s">
        <v>15</v>
      </c>
      <c r="M3818" s="12" t="s">
        <v>3780</v>
      </c>
      <c r="N3818" s="12" t="s">
        <v>300</v>
      </c>
      <c r="O3818" s="12" t="s">
        <v>3781</v>
      </c>
      <c r="P3818" s="12" t="s">
        <v>119</v>
      </c>
      <c r="R3818" s="10">
        <f>ROUNDUP(SUM(VLOOKUP(F3818,'Pontuação'!A$2:B$11,2,FALSE),VLOOKUP(E3818,'Pontuação'!C$2:D$11,2,FALSE),VLOOKUP(H3818,'Pontuação'!I$2:J$11,2,FALSE),VLOOKUP(I3818,'Pontuação'!G$2:H$11,2,FALSE),VLOOKUP(K3818,'Pontuação'!M$2:N$13,2,FALSE)),0)</f>
        <v>1483</v>
      </c>
      <c r="S3818" s="11">
        <f t="shared" si="1"/>
        <v>148</v>
      </c>
      <c r="T3818" s="11" t="str">
        <f t="array" ref="T3818">IFERROR(INDEX('Pontuação'!G$13:G$101, MATCH(S3818, 'Pontuação'!F$13:F$101, 0)), "Faixa Indefinida")</f>
        <v>C</v>
      </c>
      <c r="U3818" s="11">
        <f t="shared" si="2"/>
        <v>0</v>
      </c>
      <c r="V3818" s="11">
        <f t="shared" si="3"/>
        <v>0</v>
      </c>
      <c r="W3818" s="11">
        <f t="shared" si="4"/>
        <v>1</v>
      </c>
      <c r="X3818" s="11">
        <f t="shared" si="5"/>
        <v>0</v>
      </c>
      <c r="Y3818" s="11">
        <f>ROUNDUP(SUM(VLOOKUP(F3818,'Pontuação 3.0'!A$2:B$11,2,FALSE),VLOOKUP(E3818,'Pontuação 3.0'!C$2:D$11,2,FALSE),VLOOKUP(H3818,'Pontuação 3.0'!I$2:J$11,2,FALSE),VLOOKUP(J3818,'Pontuação 3.0'!K$2:L$11,2,FALSE),VLOOKUP(G3818,'Pontuação 3.0'!E$2:F$11,2,FALSE),VLOOKUP(I3818,'Pontuação 3.0'!G$2:H$11,2,FALSE),VLOOKUP(K3818,'Pontuação 3.0'!M$2:N$13,2,FALSE)),0)</f>
        <v>2063</v>
      </c>
      <c r="Z3818" s="11">
        <f t="shared" si="6"/>
        <v>206</v>
      </c>
      <c r="AA3818" s="11" t="str">
        <f t="array" ref="AA3818">IFERROR(INDEX('Pontuação 3.0'!G$13:G$191, MATCH(Z3818, 'Pontuação 3.0'!F$13:F$191, 0)), "Faixa Indefinida")</f>
        <v>C</v>
      </c>
      <c r="AB3818" s="11">
        <f t="shared" si="7"/>
        <v>0</v>
      </c>
      <c r="AC3818" s="11">
        <f t="shared" si="8"/>
        <v>0</v>
      </c>
      <c r="AD3818" s="11">
        <f t="shared" si="9"/>
        <v>1</v>
      </c>
      <c r="AE3818" s="11">
        <f t="shared" si="10"/>
        <v>0</v>
      </c>
    </row>
    <row r="3819" ht="15.75" customHeight="1">
      <c r="A3819" s="7">
        <v>45658.0</v>
      </c>
      <c r="B3819" s="8" t="s">
        <v>160</v>
      </c>
      <c r="C3819" s="8" t="s">
        <v>8717</v>
      </c>
      <c r="D3819" s="9">
        <v>6.7981815509E10</v>
      </c>
      <c r="E3819" s="8" t="s">
        <v>15428</v>
      </c>
      <c r="F3819" s="8" t="s">
        <v>15420</v>
      </c>
      <c r="G3819" s="8" t="s">
        <v>15430</v>
      </c>
      <c r="H3819" s="8" t="s">
        <v>15446</v>
      </c>
      <c r="I3819" s="8" t="s">
        <v>15423</v>
      </c>
      <c r="J3819" s="8" t="s">
        <v>15424</v>
      </c>
      <c r="K3819" s="8" t="s">
        <v>15425</v>
      </c>
      <c r="L3819" s="12" t="s">
        <v>15</v>
      </c>
      <c r="M3819" s="12" t="s">
        <v>3780</v>
      </c>
      <c r="N3819" s="12" t="s">
        <v>310</v>
      </c>
      <c r="O3819" s="12" t="s">
        <v>3781</v>
      </c>
      <c r="P3819" s="12" t="s">
        <v>119</v>
      </c>
      <c r="R3819" s="10">
        <f>ROUNDUP(SUM(VLOOKUP(F3819,'Pontuação'!A$2:B$11,2,FALSE),VLOOKUP(E3819,'Pontuação'!C$2:D$11,2,FALSE),VLOOKUP(H3819,'Pontuação'!I$2:J$11,2,FALSE),VLOOKUP(I3819,'Pontuação'!G$2:H$11,2,FALSE),VLOOKUP(K3819,'Pontuação'!M$2:N$13,2,FALSE)),0)</f>
        <v>1595</v>
      </c>
      <c r="S3819" s="11">
        <f t="shared" si="1"/>
        <v>160</v>
      </c>
      <c r="T3819" s="11" t="str">
        <f t="array" ref="T3819">IFERROR(INDEX('Pontuação'!G$13:G$101, MATCH(S3819, 'Pontuação'!F$13:F$101, 0)), "Faixa Indefinida")</f>
        <v>C</v>
      </c>
      <c r="U3819" s="11">
        <f t="shared" si="2"/>
        <v>0</v>
      </c>
      <c r="V3819" s="11">
        <f t="shared" si="3"/>
        <v>0</v>
      </c>
      <c r="W3819" s="11">
        <f t="shared" si="4"/>
        <v>1</v>
      </c>
      <c r="X3819" s="11">
        <f t="shared" si="5"/>
        <v>0</v>
      </c>
      <c r="Y3819" s="11">
        <f>ROUNDUP(SUM(VLOOKUP(F3819,'Pontuação 3.0'!A$2:B$11,2,FALSE),VLOOKUP(E3819,'Pontuação 3.0'!C$2:D$11,2,FALSE),VLOOKUP(H3819,'Pontuação 3.0'!I$2:J$11,2,FALSE),VLOOKUP(J3819,'Pontuação 3.0'!K$2:L$11,2,FALSE),VLOOKUP(G3819,'Pontuação 3.0'!E$2:F$11,2,FALSE),VLOOKUP(I3819,'Pontuação 3.0'!G$2:H$11,2,FALSE),VLOOKUP(K3819,'Pontuação 3.0'!M$2:N$13,2,FALSE)),0)</f>
        <v>2209</v>
      </c>
      <c r="Z3819" s="11">
        <f t="shared" si="6"/>
        <v>221</v>
      </c>
      <c r="AA3819" s="11" t="str">
        <f t="array" ref="AA3819">IFERROR(INDEX('Pontuação 3.0'!G$13:G$191, MATCH(Z3819, 'Pontuação 3.0'!F$13:F$191, 0)), "Faixa Indefinida")</f>
        <v>B</v>
      </c>
      <c r="AB3819" s="11">
        <f t="shared" si="7"/>
        <v>0</v>
      </c>
      <c r="AC3819" s="11">
        <f t="shared" si="8"/>
        <v>1</v>
      </c>
      <c r="AD3819" s="11">
        <f t="shared" si="9"/>
        <v>0</v>
      </c>
      <c r="AE3819" s="11">
        <f t="shared" si="10"/>
        <v>0</v>
      </c>
    </row>
    <row r="3820" ht="15.75" customHeight="1">
      <c r="A3820" s="7">
        <v>45658.0</v>
      </c>
      <c r="B3820" s="8" t="s">
        <v>8722</v>
      </c>
      <c r="C3820" s="8" t="s">
        <v>8723</v>
      </c>
      <c r="D3820" s="9">
        <v>4.1992036817E10</v>
      </c>
      <c r="E3820" s="8" t="s">
        <v>15428</v>
      </c>
      <c r="F3820" s="8" t="s">
        <v>15420</v>
      </c>
      <c r="G3820" s="8" t="s">
        <v>15451</v>
      </c>
      <c r="H3820" s="8" t="s">
        <v>15438</v>
      </c>
      <c r="I3820" s="8" t="s">
        <v>15423</v>
      </c>
      <c r="J3820" s="8" t="s">
        <v>15424</v>
      </c>
      <c r="K3820" s="8" t="s">
        <v>15425</v>
      </c>
      <c r="L3820" s="12" t="s">
        <v>15</v>
      </c>
      <c r="M3820" s="12" t="s">
        <v>3780</v>
      </c>
      <c r="N3820" s="12" t="s">
        <v>310</v>
      </c>
      <c r="O3820" s="12" t="s">
        <v>3781</v>
      </c>
      <c r="P3820" s="12" t="s">
        <v>119</v>
      </c>
      <c r="R3820" s="10">
        <f>ROUNDUP(SUM(VLOOKUP(F3820,'Pontuação'!A$2:B$11,2,FALSE),VLOOKUP(E3820,'Pontuação'!C$2:D$11,2,FALSE),VLOOKUP(H3820,'Pontuação'!I$2:J$11,2,FALSE),VLOOKUP(I3820,'Pontuação'!G$2:H$11,2,FALSE),VLOOKUP(K3820,'Pontuação'!M$2:N$13,2,FALSE)),0)</f>
        <v>1439</v>
      </c>
      <c r="S3820" s="11">
        <f t="shared" si="1"/>
        <v>144</v>
      </c>
      <c r="T3820" s="11" t="str">
        <f t="array" ref="T3820">IFERROR(INDEX('Pontuação'!G$13:G$101, MATCH(S3820, 'Pontuação'!F$13:F$101, 0)), "Faixa Indefinida")</f>
        <v>D</v>
      </c>
      <c r="U3820" s="11">
        <f t="shared" si="2"/>
        <v>0</v>
      </c>
      <c r="V3820" s="11">
        <f t="shared" si="3"/>
        <v>0</v>
      </c>
      <c r="W3820" s="11">
        <f t="shared" si="4"/>
        <v>0</v>
      </c>
      <c r="X3820" s="11">
        <f t="shared" si="5"/>
        <v>1</v>
      </c>
      <c r="Y3820" s="11">
        <f>ROUNDUP(SUM(VLOOKUP(F3820,'Pontuação 3.0'!A$2:B$11,2,FALSE),VLOOKUP(E3820,'Pontuação 3.0'!C$2:D$11,2,FALSE),VLOOKUP(H3820,'Pontuação 3.0'!I$2:J$11,2,FALSE),VLOOKUP(J3820,'Pontuação 3.0'!K$2:L$11,2,FALSE),VLOOKUP(G3820,'Pontuação 3.0'!E$2:F$11,2,FALSE),VLOOKUP(I3820,'Pontuação 3.0'!G$2:H$11,2,FALSE),VLOOKUP(K3820,'Pontuação 3.0'!M$2:N$13,2,FALSE)),0)</f>
        <v>1824</v>
      </c>
      <c r="Z3820" s="11">
        <f t="shared" si="6"/>
        <v>182</v>
      </c>
      <c r="AA3820" s="11" t="str">
        <f t="array" ref="AA3820">IFERROR(INDEX('Pontuação 3.0'!G$13:G$191, MATCH(Z3820, 'Pontuação 3.0'!F$13:F$191, 0)), "Faixa Indefinida")</f>
        <v>D</v>
      </c>
      <c r="AB3820" s="11">
        <f t="shared" si="7"/>
        <v>0</v>
      </c>
      <c r="AC3820" s="11">
        <f t="shared" si="8"/>
        <v>0</v>
      </c>
      <c r="AD3820" s="11">
        <f t="shared" si="9"/>
        <v>0</v>
      </c>
      <c r="AE3820" s="11">
        <f t="shared" si="10"/>
        <v>1</v>
      </c>
    </row>
    <row r="3821" ht="15.75" customHeight="1">
      <c r="A3821" s="7">
        <v>45658.0</v>
      </c>
      <c r="B3821" s="8" t="s">
        <v>276</v>
      </c>
      <c r="C3821" s="8" t="s">
        <v>8721</v>
      </c>
      <c r="D3821" s="9">
        <v>2.1970060185E10</v>
      </c>
      <c r="E3821" s="8" t="s">
        <v>15428</v>
      </c>
      <c r="F3821" s="8" t="s">
        <v>15442</v>
      </c>
      <c r="G3821" s="8" t="s">
        <v>15421</v>
      </c>
      <c r="H3821" s="8" t="s">
        <v>15443</v>
      </c>
      <c r="I3821" s="8" t="s">
        <v>15423</v>
      </c>
      <c r="J3821" s="8" t="s">
        <v>15424</v>
      </c>
      <c r="K3821" s="8" t="s">
        <v>15432</v>
      </c>
      <c r="L3821" s="12" t="s">
        <v>15</v>
      </c>
      <c r="M3821" s="12" t="s">
        <v>3780</v>
      </c>
      <c r="N3821" s="12" t="s">
        <v>205</v>
      </c>
      <c r="O3821" s="12" t="s">
        <v>3781</v>
      </c>
      <c r="P3821" s="12" t="s">
        <v>17</v>
      </c>
      <c r="R3821" s="10">
        <f>ROUNDUP(SUM(VLOOKUP(F3821,'Pontuação'!A$2:B$11,2,FALSE),VLOOKUP(E3821,'Pontuação'!C$2:D$11,2,FALSE),VLOOKUP(H3821,'Pontuação'!I$2:J$11,2,FALSE),VLOOKUP(I3821,'Pontuação'!G$2:H$11,2,FALSE),VLOOKUP(K3821,'Pontuação'!M$2:N$13,2,FALSE)),0)</f>
        <v>1699</v>
      </c>
      <c r="S3821" s="11">
        <f t="shared" si="1"/>
        <v>170</v>
      </c>
      <c r="T3821" s="11" t="str">
        <f t="array" ref="T3821">IFERROR(INDEX('Pontuação'!G$13:G$101, MATCH(S3821, 'Pontuação'!F$13:F$101, 0)), "Faixa Indefinida")</f>
        <v>B</v>
      </c>
      <c r="U3821" s="11">
        <f t="shared" si="2"/>
        <v>0</v>
      </c>
      <c r="V3821" s="11">
        <f t="shared" si="3"/>
        <v>1</v>
      </c>
      <c r="W3821" s="11">
        <f t="shared" si="4"/>
        <v>0</v>
      </c>
      <c r="X3821" s="11">
        <f t="shared" si="5"/>
        <v>0</v>
      </c>
      <c r="Y3821" s="11">
        <f>ROUNDUP(SUM(VLOOKUP(F3821,'Pontuação 3.0'!A$2:B$11,2,FALSE),VLOOKUP(E3821,'Pontuação 3.0'!C$2:D$11,2,FALSE),VLOOKUP(H3821,'Pontuação 3.0'!I$2:J$11,2,FALSE),VLOOKUP(J3821,'Pontuação 3.0'!K$2:L$11,2,FALSE),VLOOKUP(G3821,'Pontuação 3.0'!E$2:F$11,2,FALSE),VLOOKUP(I3821,'Pontuação 3.0'!G$2:H$11,2,FALSE),VLOOKUP(K3821,'Pontuação 3.0'!M$2:N$13,2,FALSE)),0)</f>
        <v>1871</v>
      </c>
      <c r="Z3821" s="11">
        <f t="shared" si="6"/>
        <v>187</v>
      </c>
      <c r="AA3821" s="11" t="str">
        <f t="array" ref="AA3821">IFERROR(INDEX('Pontuação 3.0'!G$13:G$191, MATCH(Z3821, 'Pontuação 3.0'!F$13:F$191, 0)), "Faixa Indefinida")</f>
        <v>D</v>
      </c>
      <c r="AB3821" s="11">
        <f t="shared" si="7"/>
        <v>0</v>
      </c>
      <c r="AC3821" s="11">
        <f t="shared" si="8"/>
        <v>0</v>
      </c>
      <c r="AD3821" s="11">
        <f t="shared" si="9"/>
        <v>0</v>
      </c>
      <c r="AE3821" s="11">
        <f t="shared" si="10"/>
        <v>1</v>
      </c>
    </row>
    <row r="3822" ht="15.75" customHeight="1">
      <c r="A3822" s="7">
        <v>45658.0</v>
      </c>
      <c r="B3822" s="8" t="s">
        <v>8726</v>
      </c>
      <c r="C3822" s="8" t="s">
        <v>8727</v>
      </c>
      <c r="D3822" s="13" t="s">
        <v>15824</v>
      </c>
      <c r="E3822" s="8" t="s">
        <v>15428</v>
      </c>
      <c r="F3822" s="8" t="s">
        <v>15420</v>
      </c>
      <c r="G3822" s="8" t="s">
        <v>15451</v>
      </c>
      <c r="H3822" s="8" t="s">
        <v>15438</v>
      </c>
      <c r="I3822" s="8" t="s">
        <v>15423</v>
      </c>
      <c r="J3822" s="8" t="s">
        <v>15424</v>
      </c>
      <c r="K3822" s="8" t="s">
        <v>15480</v>
      </c>
      <c r="L3822" s="12" t="s">
        <v>15</v>
      </c>
      <c r="M3822" s="12" t="s">
        <v>3780</v>
      </c>
      <c r="N3822" s="12" t="s">
        <v>710</v>
      </c>
      <c r="O3822" s="12" t="s">
        <v>3781</v>
      </c>
      <c r="P3822" s="12" t="s">
        <v>119</v>
      </c>
      <c r="R3822" s="10">
        <f>ROUNDUP(SUM(VLOOKUP(F3822,'Pontuação'!A$2:B$11,2,FALSE),VLOOKUP(E3822,'Pontuação'!C$2:D$11,2,FALSE),VLOOKUP(H3822,'Pontuação'!I$2:J$11,2,FALSE),VLOOKUP(I3822,'Pontuação'!G$2:H$11,2,FALSE),VLOOKUP(K3822,'Pontuação'!M$2:N$13,2,FALSE)),0)</f>
        <v>1402</v>
      </c>
      <c r="S3822" s="11">
        <f t="shared" si="1"/>
        <v>140</v>
      </c>
      <c r="T3822" s="11" t="str">
        <f t="array" ref="T3822">IFERROR(INDEX('Pontuação'!G$13:G$101, MATCH(S3822, 'Pontuação'!F$13:F$101, 0)), "Faixa Indefinida")</f>
        <v>D</v>
      </c>
      <c r="U3822" s="11">
        <f t="shared" si="2"/>
        <v>0</v>
      </c>
      <c r="V3822" s="11">
        <f t="shared" si="3"/>
        <v>0</v>
      </c>
      <c r="W3822" s="11">
        <f t="shared" si="4"/>
        <v>0</v>
      </c>
      <c r="X3822" s="11">
        <f t="shared" si="5"/>
        <v>1</v>
      </c>
      <c r="Y3822" s="11">
        <f>ROUNDUP(SUM(VLOOKUP(F3822,'Pontuação 3.0'!A$2:B$11,2,FALSE),VLOOKUP(E3822,'Pontuação 3.0'!C$2:D$11,2,FALSE),VLOOKUP(H3822,'Pontuação 3.0'!I$2:J$11,2,FALSE),VLOOKUP(J3822,'Pontuação 3.0'!K$2:L$11,2,FALSE),VLOOKUP(G3822,'Pontuação 3.0'!E$2:F$11,2,FALSE),VLOOKUP(I3822,'Pontuação 3.0'!G$2:H$11,2,FALSE),VLOOKUP(K3822,'Pontuação 3.0'!M$2:N$13,2,FALSE)),0)</f>
        <v>1794</v>
      </c>
      <c r="Z3822" s="11">
        <f t="shared" si="6"/>
        <v>179</v>
      </c>
      <c r="AA3822" s="11" t="str">
        <f t="array" ref="AA3822">IFERROR(INDEX('Pontuação 3.0'!G$13:G$191, MATCH(Z3822, 'Pontuação 3.0'!F$13:F$191, 0)), "Faixa Indefinida")</f>
        <v>D</v>
      </c>
      <c r="AB3822" s="11">
        <f t="shared" si="7"/>
        <v>0</v>
      </c>
      <c r="AC3822" s="11">
        <f t="shared" si="8"/>
        <v>0</v>
      </c>
      <c r="AD3822" s="11">
        <f t="shared" si="9"/>
        <v>0</v>
      </c>
      <c r="AE3822" s="11">
        <f t="shared" si="10"/>
        <v>1</v>
      </c>
    </row>
    <row r="3823" ht="15.75" customHeight="1">
      <c r="A3823" s="7">
        <v>45658.0</v>
      </c>
      <c r="B3823" s="8" t="s">
        <v>8728</v>
      </c>
      <c r="C3823" s="8" t="s">
        <v>8729</v>
      </c>
      <c r="D3823" s="8" t="s">
        <v>8730</v>
      </c>
      <c r="E3823" s="8" t="s">
        <v>15428</v>
      </c>
      <c r="F3823" s="8" t="s">
        <v>15420</v>
      </c>
      <c r="G3823" s="8" t="s">
        <v>15455</v>
      </c>
      <c r="H3823" s="8" t="s">
        <v>15438</v>
      </c>
      <c r="I3823" s="8" t="s">
        <v>15433</v>
      </c>
      <c r="J3823" s="8" t="s">
        <v>15424</v>
      </c>
      <c r="K3823" s="8" t="s">
        <v>15480</v>
      </c>
      <c r="L3823" s="12" t="s">
        <v>15</v>
      </c>
      <c r="M3823" s="12" t="s">
        <v>3780</v>
      </c>
      <c r="N3823" s="12" t="s">
        <v>93</v>
      </c>
      <c r="O3823" s="12" t="s">
        <v>3781</v>
      </c>
      <c r="P3823" s="12" t="s">
        <v>119</v>
      </c>
      <c r="R3823" s="10">
        <f>ROUNDUP(SUM(VLOOKUP(F3823,'Pontuação'!A$2:B$11,2,FALSE),VLOOKUP(E3823,'Pontuação'!C$2:D$11,2,FALSE),VLOOKUP(H3823,'Pontuação'!I$2:J$11,2,FALSE),VLOOKUP(I3823,'Pontuação'!G$2:H$11,2,FALSE),VLOOKUP(K3823,'Pontuação'!M$2:N$13,2,FALSE)),0)</f>
        <v>1680</v>
      </c>
      <c r="S3823" s="11">
        <f t="shared" si="1"/>
        <v>168</v>
      </c>
      <c r="T3823" s="11" t="str">
        <f t="array" ref="T3823">IFERROR(INDEX('Pontuação'!G$13:G$101, MATCH(S3823, 'Pontuação'!F$13:F$101, 0)), "Faixa Indefinida")</f>
        <v>B</v>
      </c>
      <c r="U3823" s="11">
        <f t="shared" si="2"/>
        <v>0</v>
      </c>
      <c r="V3823" s="11">
        <f t="shared" si="3"/>
        <v>1</v>
      </c>
      <c r="W3823" s="11">
        <f t="shared" si="4"/>
        <v>0</v>
      </c>
      <c r="X3823" s="11">
        <f t="shared" si="5"/>
        <v>0</v>
      </c>
      <c r="Y3823" s="11">
        <f>ROUNDUP(SUM(VLOOKUP(F3823,'Pontuação 3.0'!A$2:B$11,2,FALSE),VLOOKUP(E3823,'Pontuação 3.0'!C$2:D$11,2,FALSE),VLOOKUP(H3823,'Pontuação 3.0'!I$2:J$11,2,FALSE),VLOOKUP(J3823,'Pontuação 3.0'!K$2:L$11,2,FALSE),VLOOKUP(G3823,'Pontuação 3.0'!E$2:F$11,2,FALSE),VLOOKUP(I3823,'Pontuação 3.0'!G$2:H$11,2,FALSE),VLOOKUP(K3823,'Pontuação 3.0'!M$2:N$13,2,FALSE)),0)</f>
        <v>2313</v>
      </c>
      <c r="Z3823" s="11">
        <f t="shared" si="6"/>
        <v>231</v>
      </c>
      <c r="AA3823" s="11" t="str">
        <f t="array" ref="AA3823">IFERROR(INDEX('Pontuação 3.0'!G$13:G$191, MATCH(Z3823, 'Pontuação 3.0'!F$13:F$191, 0)), "Faixa Indefinida")</f>
        <v>B</v>
      </c>
      <c r="AB3823" s="11">
        <f t="shared" si="7"/>
        <v>0</v>
      </c>
      <c r="AC3823" s="11">
        <f t="shared" si="8"/>
        <v>1</v>
      </c>
      <c r="AD3823" s="11">
        <f t="shared" si="9"/>
        <v>0</v>
      </c>
      <c r="AE3823" s="11">
        <f t="shared" si="10"/>
        <v>0</v>
      </c>
    </row>
    <row r="3824" ht="15.75" customHeight="1">
      <c r="A3824" s="7">
        <v>45658.0</v>
      </c>
      <c r="B3824" s="8" t="s">
        <v>8724</v>
      </c>
      <c r="C3824" s="8" t="s">
        <v>8725</v>
      </c>
      <c r="D3824" s="9">
        <v>6.9984575768E10</v>
      </c>
      <c r="E3824" s="8" t="s">
        <v>15428</v>
      </c>
      <c r="F3824" s="8" t="s">
        <v>15442</v>
      </c>
      <c r="G3824" s="8" t="s">
        <v>15430</v>
      </c>
      <c r="H3824" s="8" t="s">
        <v>15471</v>
      </c>
      <c r="I3824" s="8" t="s">
        <v>15423</v>
      </c>
      <c r="J3824" s="8" t="s">
        <v>15448</v>
      </c>
      <c r="K3824" s="8" t="s">
        <v>15466</v>
      </c>
      <c r="L3824" s="12" t="s">
        <v>15</v>
      </c>
      <c r="M3824" s="12" t="s">
        <v>3780</v>
      </c>
      <c r="N3824" s="12" t="s">
        <v>93</v>
      </c>
      <c r="O3824" s="12" t="s">
        <v>3781</v>
      </c>
      <c r="P3824" s="12" t="s">
        <v>119</v>
      </c>
      <c r="R3824" s="10">
        <f>ROUNDUP(SUM(VLOOKUP(F3824,'Pontuação'!A$2:B$11,2,FALSE),VLOOKUP(E3824,'Pontuação'!C$2:D$11,2,FALSE),VLOOKUP(H3824,'Pontuação'!I$2:J$11,2,FALSE),VLOOKUP(I3824,'Pontuação'!G$2:H$11,2,FALSE),VLOOKUP(K3824,'Pontuação'!M$2:N$13,2,FALSE)),0)</f>
        <v>1427</v>
      </c>
      <c r="S3824" s="11">
        <f t="shared" si="1"/>
        <v>143</v>
      </c>
      <c r="T3824" s="11" t="str">
        <f t="array" ref="T3824">IFERROR(INDEX('Pontuação'!G$13:G$101, MATCH(S3824, 'Pontuação'!F$13:F$101, 0)), "Faixa Indefinida")</f>
        <v>D</v>
      </c>
      <c r="U3824" s="11">
        <f t="shared" si="2"/>
        <v>0</v>
      </c>
      <c r="V3824" s="11">
        <f t="shared" si="3"/>
        <v>0</v>
      </c>
      <c r="W3824" s="11">
        <f t="shared" si="4"/>
        <v>0</v>
      </c>
      <c r="X3824" s="11">
        <f t="shared" si="5"/>
        <v>1</v>
      </c>
      <c r="Y3824" s="11">
        <f>ROUNDUP(SUM(VLOOKUP(F3824,'Pontuação 3.0'!A$2:B$11,2,FALSE),VLOOKUP(E3824,'Pontuação 3.0'!C$2:D$11,2,FALSE),VLOOKUP(H3824,'Pontuação 3.0'!I$2:J$11,2,FALSE),VLOOKUP(J3824,'Pontuação 3.0'!K$2:L$11,2,FALSE),VLOOKUP(G3824,'Pontuação 3.0'!E$2:F$11,2,FALSE),VLOOKUP(I3824,'Pontuação 3.0'!G$2:H$11,2,FALSE),VLOOKUP(K3824,'Pontuação 3.0'!M$2:N$13,2,FALSE)),0)</f>
        <v>2336</v>
      </c>
      <c r="Z3824" s="11">
        <f t="shared" si="6"/>
        <v>234</v>
      </c>
      <c r="AA3824" s="11" t="str">
        <f t="array" ref="AA3824">IFERROR(INDEX('Pontuação 3.0'!G$13:G$191, MATCH(Z3824, 'Pontuação 3.0'!F$13:F$191, 0)), "Faixa Indefinida")</f>
        <v>B</v>
      </c>
      <c r="AB3824" s="11">
        <f t="shared" si="7"/>
        <v>0</v>
      </c>
      <c r="AC3824" s="11">
        <f t="shared" si="8"/>
        <v>1</v>
      </c>
      <c r="AD3824" s="11">
        <f t="shared" si="9"/>
        <v>0</v>
      </c>
      <c r="AE3824" s="11">
        <f t="shared" si="10"/>
        <v>0</v>
      </c>
    </row>
    <row r="3825" ht="15.75" customHeight="1">
      <c r="A3825" s="7">
        <v>45658.0</v>
      </c>
      <c r="B3825" s="8" t="s">
        <v>463</v>
      </c>
      <c r="C3825" s="8" t="s">
        <v>8731</v>
      </c>
      <c r="D3825" s="9">
        <v>1.1934316435E10</v>
      </c>
      <c r="E3825" s="8" t="s">
        <v>15428</v>
      </c>
      <c r="F3825" s="8" t="s">
        <v>15442</v>
      </c>
      <c r="G3825" s="8" t="s">
        <v>15421</v>
      </c>
      <c r="H3825" s="8" t="s">
        <v>15446</v>
      </c>
      <c r="I3825" s="8" t="s">
        <v>15423</v>
      </c>
      <c r="J3825" s="8" t="s">
        <v>15424</v>
      </c>
      <c r="K3825" s="8" t="s">
        <v>15432</v>
      </c>
      <c r="L3825" s="12" t="s">
        <v>15</v>
      </c>
      <c r="M3825" s="12" t="s">
        <v>3780</v>
      </c>
      <c r="N3825" s="12" t="s">
        <v>310</v>
      </c>
      <c r="O3825" s="12" t="s">
        <v>3781</v>
      </c>
      <c r="P3825" s="12" t="s">
        <v>17</v>
      </c>
      <c r="R3825" s="10">
        <f>ROUNDUP(SUM(VLOOKUP(F3825,'Pontuação'!A$2:B$11,2,FALSE),VLOOKUP(E3825,'Pontuação'!C$2:D$11,2,FALSE),VLOOKUP(H3825,'Pontuação'!I$2:J$11,2,FALSE),VLOOKUP(I3825,'Pontuação'!G$2:H$11,2,FALSE),VLOOKUP(K3825,'Pontuação'!M$2:N$13,2,FALSE)),0)</f>
        <v>1715</v>
      </c>
      <c r="S3825" s="11">
        <f t="shared" si="1"/>
        <v>172</v>
      </c>
      <c r="T3825" s="11" t="str">
        <f t="array" ref="T3825">IFERROR(INDEX('Pontuação'!G$13:G$101, MATCH(S3825, 'Pontuação'!F$13:F$101, 0)), "Faixa Indefinida")</f>
        <v>B</v>
      </c>
      <c r="U3825" s="11">
        <f t="shared" si="2"/>
        <v>0</v>
      </c>
      <c r="V3825" s="11">
        <f t="shared" si="3"/>
        <v>1</v>
      </c>
      <c r="W3825" s="11">
        <f t="shared" si="4"/>
        <v>0</v>
      </c>
      <c r="X3825" s="11">
        <f t="shared" si="5"/>
        <v>0</v>
      </c>
      <c r="Y3825" s="11">
        <f>ROUNDUP(SUM(VLOOKUP(F3825,'Pontuação 3.0'!A$2:B$11,2,FALSE),VLOOKUP(E3825,'Pontuação 3.0'!C$2:D$11,2,FALSE),VLOOKUP(H3825,'Pontuação 3.0'!I$2:J$11,2,FALSE),VLOOKUP(J3825,'Pontuação 3.0'!K$2:L$11,2,FALSE),VLOOKUP(G3825,'Pontuação 3.0'!E$2:F$11,2,FALSE),VLOOKUP(I3825,'Pontuação 3.0'!G$2:H$11,2,FALSE),VLOOKUP(K3825,'Pontuação 3.0'!M$2:N$13,2,FALSE)),0)</f>
        <v>2022</v>
      </c>
      <c r="Z3825" s="11">
        <f t="shared" si="6"/>
        <v>202</v>
      </c>
      <c r="AA3825" s="11" t="str">
        <f t="array" ref="AA3825">IFERROR(INDEX('Pontuação 3.0'!G$13:G$191, MATCH(Z3825, 'Pontuação 3.0'!F$13:F$191, 0)), "Faixa Indefinida")</f>
        <v>C</v>
      </c>
      <c r="AB3825" s="11">
        <f t="shared" si="7"/>
        <v>0</v>
      </c>
      <c r="AC3825" s="11">
        <f t="shared" si="8"/>
        <v>0</v>
      </c>
      <c r="AD3825" s="11">
        <f t="shared" si="9"/>
        <v>1</v>
      </c>
      <c r="AE3825" s="11">
        <f t="shared" si="10"/>
        <v>0</v>
      </c>
    </row>
    <row r="3826" ht="15.75" customHeight="1">
      <c r="A3826" s="7">
        <v>45658.0</v>
      </c>
      <c r="B3826" s="8" t="s">
        <v>8734</v>
      </c>
      <c r="C3826" s="8" t="s">
        <v>8735</v>
      </c>
      <c r="D3826" s="9">
        <v>6.499212284E10</v>
      </c>
      <c r="E3826" s="8" t="s">
        <v>15428</v>
      </c>
      <c r="F3826" s="8" t="s">
        <v>15420</v>
      </c>
      <c r="G3826" s="8" t="s">
        <v>15451</v>
      </c>
      <c r="H3826" s="8" t="s">
        <v>15438</v>
      </c>
      <c r="I3826" s="8" t="s">
        <v>15423</v>
      </c>
      <c r="J3826" s="8" t="s">
        <v>15424</v>
      </c>
      <c r="K3826" s="8" t="s">
        <v>15432</v>
      </c>
      <c r="L3826" s="12" t="s">
        <v>15</v>
      </c>
      <c r="M3826" s="12" t="s">
        <v>3780</v>
      </c>
      <c r="N3826" s="12" t="s">
        <v>300</v>
      </c>
      <c r="O3826" s="12" t="s">
        <v>3815</v>
      </c>
      <c r="P3826" s="12" t="s">
        <v>119</v>
      </c>
      <c r="R3826" s="10">
        <f>ROUNDUP(SUM(VLOOKUP(F3826,'Pontuação'!A$2:B$11,2,FALSE),VLOOKUP(E3826,'Pontuação'!C$2:D$11,2,FALSE),VLOOKUP(H3826,'Pontuação'!I$2:J$11,2,FALSE),VLOOKUP(I3826,'Pontuação'!G$2:H$11,2,FALSE),VLOOKUP(K3826,'Pontuação'!M$2:N$13,2,FALSE)),0)</f>
        <v>1571</v>
      </c>
      <c r="S3826" s="11">
        <f t="shared" si="1"/>
        <v>157</v>
      </c>
      <c r="T3826" s="11" t="str">
        <f t="array" ref="T3826">IFERROR(INDEX('Pontuação'!G$13:G$101, MATCH(S3826, 'Pontuação'!F$13:F$101, 0)), "Faixa Indefinida")</f>
        <v>C</v>
      </c>
      <c r="U3826" s="11">
        <f t="shared" si="2"/>
        <v>0</v>
      </c>
      <c r="V3826" s="11">
        <f t="shared" si="3"/>
        <v>0</v>
      </c>
      <c r="W3826" s="11">
        <f t="shared" si="4"/>
        <v>1</v>
      </c>
      <c r="X3826" s="11">
        <f t="shared" si="5"/>
        <v>0</v>
      </c>
      <c r="Y3826" s="11">
        <f>ROUNDUP(SUM(VLOOKUP(F3826,'Pontuação 3.0'!A$2:B$11,2,FALSE),VLOOKUP(E3826,'Pontuação 3.0'!C$2:D$11,2,FALSE),VLOOKUP(H3826,'Pontuação 3.0'!I$2:J$11,2,FALSE),VLOOKUP(J3826,'Pontuação 3.0'!K$2:L$11,2,FALSE),VLOOKUP(G3826,'Pontuação 3.0'!E$2:F$11,2,FALSE),VLOOKUP(I3826,'Pontuação 3.0'!G$2:H$11,2,FALSE),VLOOKUP(K3826,'Pontuação 3.0'!M$2:N$13,2,FALSE)),0)</f>
        <v>1910</v>
      </c>
      <c r="Z3826" s="11">
        <f t="shared" si="6"/>
        <v>191</v>
      </c>
      <c r="AA3826" s="11" t="str">
        <f t="array" ref="AA3826">IFERROR(INDEX('Pontuação 3.0'!G$13:G$191, MATCH(Z3826, 'Pontuação 3.0'!F$13:F$191, 0)), "Faixa Indefinida")</f>
        <v>D</v>
      </c>
      <c r="AB3826" s="11">
        <f t="shared" si="7"/>
        <v>0</v>
      </c>
      <c r="AC3826" s="11">
        <f t="shared" si="8"/>
        <v>0</v>
      </c>
      <c r="AD3826" s="11">
        <f t="shared" si="9"/>
        <v>0</v>
      </c>
      <c r="AE3826" s="11">
        <f t="shared" si="10"/>
        <v>1</v>
      </c>
    </row>
    <row r="3827" ht="15.75" customHeight="1">
      <c r="A3827" s="7">
        <v>45658.0</v>
      </c>
      <c r="B3827" s="8" t="s">
        <v>8736</v>
      </c>
      <c r="C3827" s="8" t="s">
        <v>8737</v>
      </c>
      <c r="D3827" s="8" t="s">
        <v>8738</v>
      </c>
      <c r="E3827" s="8" t="s">
        <v>15428</v>
      </c>
      <c r="F3827" s="8" t="s">
        <v>15420</v>
      </c>
      <c r="G3827" s="8" t="s">
        <v>15430</v>
      </c>
      <c r="H3827" s="8" t="s">
        <v>15422</v>
      </c>
      <c r="I3827" s="8" t="s">
        <v>15423</v>
      </c>
      <c r="J3827" s="8" t="s">
        <v>15448</v>
      </c>
      <c r="K3827" s="8" t="s">
        <v>15432</v>
      </c>
      <c r="L3827" s="12" t="s">
        <v>15</v>
      </c>
      <c r="M3827" s="12" t="s">
        <v>3780</v>
      </c>
      <c r="N3827" s="12" t="s">
        <v>1912</v>
      </c>
      <c r="O3827" s="12" t="s">
        <v>3797</v>
      </c>
      <c r="P3827" s="12" t="s">
        <v>119</v>
      </c>
      <c r="R3827" s="10">
        <f>ROUNDUP(SUM(VLOOKUP(F3827,'Pontuação'!A$2:B$11,2,FALSE),VLOOKUP(E3827,'Pontuação'!C$2:D$11,2,FALSE),VLOOKUP(H3827,'Pontuação'!I$2:J$11,2,FALSE),VLOOKUP(I3827,'Pontuação'!G$2:H$11,2,FALSE),VLOOKUP(K3827,'Pontuação'!M$2:N$13,2,FALSE)),0)</f>
        <v>1685</v>
      </c>
      <c r="S3827" s="11">
        <f t="shared" si="1"/>
        <v>169</v>
      </c>
      <c r="T3827" s="11" t="str">
        <f t="array" ref="T3827">IFERROR(INDEX('Pontuação'!G$13:G$101, MATCH(S3827, 'Pontuação'!F$13:F$101, 0)), "Faixa Indefinida")</f>
        <v>B</v>
      </c>
      <c r="U3827" s="11">
        <f t="shared" si="2"/>
        <v>0</v>
      </c>
      <c r="V3827" s="11">
        <f t="shared" si="3"/>
        <v>1</v>
      </c>
      <c r="W3827" s="11">
        <f t="shared" si="4"/>
        <v>0</v>
      </c>
      <c r="X3827" s="11">
        <f t="shared" si="5"/>
        <v>0</v>
      </c>
      <c r="Y3827" s="11">
        <f>ROUNDUP(SUM(VLOOKUP(F3827,'Pontuação 3.0'!A$2:B$11,2,FALSE),VLOOKUP(E3827,'Pontuação 3.0'!C$2:D$11,2,FALSE),VLOOKUP(H3827,'Pontuação 3.0'!I$2:J$11,2,FALSE),VLOOKUP(J3827,'Pontuação 3.0'!K$2:L$11,2,FALSE),VLOOKUP(G3827,'Pontuação 3.0'!E$2:F$11,2,FALSE),VLOOKUP(I3827,'Pontuação 3.0'!G$2:H$11,2,FALSE),VLOOKUP(K3827,'Pontuação 3.0'!M$2:N$13,2,FALSE)),0)</f>
        <v>2469</v>
      </c>
      <c r="Z3827" s="11">
        <f t="shared" si="6"/>
        <v>247</v>
      </c>
      <c r="AA3827" s="11" t="str">
        <f t="array" ref="AA3827">IFERROR(INDEX('Pontuação 3.0'!G$13:G$191, MATCH(Z3827, 'Pontuação 3.0'!F$13:F$191, 0)), "Faixa Indefinida")</f>
        <v>A</v>
      </c>
      <c r="AB3827" s="11">
        <f t="shared" si="7"/>
        <v>1</v>
      </c>
      <c r="AC3827" s="11">
        <f t="shared" si="8"/>
        <v>0</v>
      </c>
      <c r="AD3827" s="11">
        <f t="shared" si="9"/>
        <v>0</v>
      </c>
      <c r="AE3827" s="11">
        <f t="shared" si="10"/>
        <v>0</v>
      </c>
    </row>
    <row r="3828" ht="15.75" customHeight="1">
      <c r="A3828" s="7">
        <v>45658.0</v>
      </c>
      <c r="B3828" s="8" t="s">
        <v>8743</v>
      </c>
      <c r="C3828" s="8" t="s">
        <v>8744</v>
      </c>
      <c r="D3828" s="9">
        <v>7.5999190107E10</v>
      </c>
      <c r="E3828" s="8" t="s">
        <v>15428</v>
      </c>
      <c r="F3828" s="8" t="s">
        <v>15454</v>
      </c>
      <c r="G3828" s="8" t="s">
        <v>15430</v>
      </c>
      <c r="H3828" s="8" t="s">
        <v>15422</v>
      </c>
      <c r="I3828" s="8" t="s">
        <v>15433</v>
      </c>
      <c r="J3828" s="8" t="s">
        <v>15424</v>
      </c>
      <c r="K3828" s="8" t="s">
        <v>15425</v>
      </c>
      <c r="L3828" s="12" t="s">
        <v>15</v>
      </c>
      <c r="M3828" s="12" t="s">
        <v>3780</v>
      </c>
      <c r="N3828" s="12" t="s">
        <v>162</v>
      </c>
      <c r="O3828" s="12" t="s">
        <v>3781</v>
      </c>
      <c r="P3828" s="12" t="s">
        <v>119</v>
      </c>
      <c r="R3828" s="10">
        <f>ROUNDUP(SUM(VLOOKUP(F3828,'Pontuação'!A$2:B$11,2,FALSE),VLOOKUP(E3828,'Pontuação'!C$2:D$11,2,FALSE),VLOOKUP(H3828,'Pontuação'!I$2:J$11,2,FALSE),VLOOKUP(I3828,'Pontuação'!G$2:H$11,2,FALSE),VLOOKUP(K3828,'Pontuação'!M$2:N$13,2,FALSE)),0)</f>
        <v>1836</v>
      </c>
      <c r="S3828" s="11">
        <f t="shared" si="1"/>
        <v>184</v>
      </c>
      <c r="T3828" s="11" t="str">
        <f t="array" ref="T3828">IFERROR(INDEX('Pontuação'!G$13:G$101, MATCH(S3828, 'Pontuação'!F$13:F$101, 0)), "Faixa Indefinida")</f>
        <v>A</v>
      </c>
      <c r="U3828" s="11">
        <f t="shared" si="2"/>
        <v>1</v>
      </c>
      <c r="V3828" s="11">
        <f t="shared" si="3"/>
        <v>0</v>
      </c>
      <c r="W3828" s="11">
        <f t="shared" si="4"/>
        <v>0</v>
      </c>
      <c r="X3828" s="11">
        <f t="shared" si="5"/>
        <v>0</v>
      </c>
      <c r="Y3828" s="11">
        <f>ROUNDUP(SUM(VLOOKUP(F3828,'Pontuação 3.0'!A$2:B$11,2,FALSE),VLOOKUP(E3828,'Pontuação 3.0'!C$2:D$11,2,FALSE),VLOOKUP(H3828,'Pontuação 3.0'!I$2:J$11,2,FALSE),VLOOKUP(J3828,'Pontuação 3.0'!K$2:L$11,2,FALSE),VLOOKUP(G3828,'Pontuação 3.0'!E$2:F$11,2,FALSE),VLOOKUP(I3828,'Pontuação 3.0'!G$2:H$11,2,FALSE),VLOOKUP(K3828,'Pontuação 3.0'!M$2:N$13,2,FALSE)),0)</f>
        <v>2382</v>
      </c>
      <c r="Z3828" s="11">
        <f t="shared" si="6"/>
        <v>238</v>
      </c>
      <c r="AA3828" s="11" t="str">
        <f t="array" ref="AA3828">IFERROR(INDEX('Pontuação 3.0'!G$13:G$191, MATCH(Z3828, 'Pontuação 3.0'!F$13:F$191, 0)), "Faixa Indefinida")</f>
        <v>A</v>
      </c>
      <c r="AB3828" s="11">
        <f t="shared" si="7"/>
        <v>1</v>
      </c>
      <c r="AC3828" s="11">
        <f t="shared" si="8"/>
        <v>0</v>
      </c>
      <c r="AD3828" s="11">
        <f t="shared" si="9"/>
        <v>0</v>
      </c>
      <c r="AE3828" s="11">
        <f t="shared" si="10"/>
        <v>0</v>
      </c>
    </row>
    <row r="3829" ht="15.75" customHeight="1">
      <c r="A3829" s="7">
        <v>45658.0</v>
      </c>
      <c r="B3829" s="8" t="s">
        <v>8741</v>
      </c>
      <c r="C3829" s="8" t="s">
        <v>8742</v>
      </c>
      <c r="D3829" s="9">
        <v>6.29819982E10</v>
      </c>
      <c r="E3829" s="8" t="s">
        <v>15428</v>
      </c>
      <c r="F3829" s="8" t="s">
        <v>15420</v>
      </c>
      <c r="G3829" s="8" t="s">
        <v>15421</v>
      </c>
      <c r="H3829" s="8" t="s">
        <v>15438</v>
      </c>
      <c r="I3829" s="8" t="s">
        <v>15431</v>
      </c>
      <c r="J3829" s="8" t="s">
        <v>15448</v>
      </c>
      <c r="K3829" s="8" t="s">
        <v>15425</v>
      </c>
      <c r="L3829" s="12" t="s">
        <v>15</v>
      </c>
      <c r="M3829" s="12" t="s">
        <v>3780</v>
      </c>
      <c r="N3829" s="12" t="s">
        <v>710</v>
      </c>
      <c r="O3829" s="12" t="s">
        <v>3781</v>
      </c>
      <c r="P3829" s="12" t="s">
        <v>119</v>
      </c>
      <c r="R3829" s="10">
        <f>ROUNDUP(SUM(VLOOKUP(F3829,'Pontuação'!A$2:B$11,2,FALSE),VLOOKUP(E3829,'Pontuação'!C$2:D$11,2,FALSE),VLOOKUP(H3829,'Pontuação'!I$2:J$11,2,FALSE),VLOOKUP(I3829,'Pontuação'!G$2:H$11,2,FALSE),VLOOKUP(K3829,'Pontuação'!M$2:N$13,2,FALSE)),0)</f>
        <v>1544</v>
      </c>
      <c r="S3829" s="11">
        <f t="shared" si="1"/>
        <v>154</v>
      </c>
      <c r="T3829" s="11" t="str">
        <f t="array" ref="T3829">IFERROR(INDEX('Pontuação'!G$13:G$101, MATCH(S3829, 'Pontuação'!F$13:F$101, 0)), "Faixa Indefinida")</f>
        <v>C</v>
      </c>
      <c r="U3829" s="11">
        <f t="shared" si="2"/>
        <v>0</v>
      </c>
      <c r="V3829" s="11">
        <f t="shared" si="3"/>
        <v>0</v>
      </c>
      <c r="W3829" s="11">
        <f t="shared" si="4"/>
        <v>1</v>
      </c>
      <c r="X3829" s="11">
        <f t="shared" si="5"/>
        <v>0</v>
      </c>
      <c r="Y3829" s="11">
        <f>ROUNDUP(SUM(VLOOKUP(F3829,'Pontuação 3.0'!A$2:B$11,2,FALSE),VLOOKUP(E3829,'Pontuação 3.0'!C$2:D$11,2,FALSE),VLOOKUP(H3829,'Pontuação 3.0'!I$2:J$11,2,FALSE),VLOOKUP(J3829,'Pontuação 3.0'!K$2:L$11,2,FALSE),VLOOKUP(G3829,'Pontuação 3.0'!E$2:F$11,2,FALSE),VLOOKUP(I3829,'Pontuação 3.0'!G$2:H$11,2,FALSE),VLOOKUP(K3829,'Pontuação 3.0'!M$2:N$13,2,FALSE)),0)</f>
        <v>2247</v>
      </c>
      <c r="Z3829" s="11">
        <f t="shared" si="6"/>
        <v>225</v>
      </c>
      <c r="AA3829" s="11" t="str">
        <f t="array" ref="AA3829">IFERROR(INDEX('Pontuação 3.0'!G$13:G$191, MATCH(Z3829, 'Pontuação 3.0'!F$13:F$191, 0)), "Faixa Indefinida")</f>
        <v>B</v>
      </c>
      <c r="AB3829" s="11">
        <f t="shared" si="7"/>
        <v>0</v>
      </c>
      <c r="AC3829" s="11">
        <f t="shared" si="8"/>
        <v>1</v>
      </c>
      <c r="AD3829" s="11">
        <f t="shared" si="9"/>
        <v>0</v>
      </c>
      <c r="AE3829" s="11">
        <f t="shared" si="10"/>
        <v>0</v>
      </c>
    </row>
    <row r="3830" ht="15.75" customHeight="1">
      <c r="A3830" s="7">
        <v>45658.0</v>
      </c>
      <c r="B3830" s="8" t="s">
        <v>8745</v>
      </c>
      <c r="C3830" s="8" t="s">
        <v>8746</v>
      </c>
      <c r="D3830" s="9">
        <v>1.198845647E10</v>
      </c>
      <c r="E3830" s="8" t="s">
        <v>15428</v>
      </c>
      <c r="F3830" s="8" t="s">
        <v>15442</v>
      </c>
      <c r="G3830" s="8" t="s">
        <v>15430</v>
      </c>
      <c r="H3830" s="8" t="s">
        <v>15446</v>
      </c>
      <c r="I3830" s="8" t="s">
        <v>15431</v>
      </c>
      <c r="J3830" s="8" t="s">
        <v>15424</v>
      </c>
      <c r="K3830" s="8" t="s">
        <v>15425</v>
      </c>
      <c r="L3830" s="12" t="s">
        <v>15</v>
      </c>
      <c r="M3830" s="12" t="s">
        <v>3780</v>
      </c>
      <c r="N3830" s="12" t="s">
        <v>93</v>
      </c>
      <c r="O3830" s="12" t="s">
        <v>3781</v>
      </c>
      <c r="P3830" s="12" t="s">
        <v>119</v>
      </c>
      <c r="R3830" s="10">
        <f>ROUNDUP(SUM(VLOOKUP(F3830,'Pontuação'!A$2:B$11,2,FALSE),VLOOKUP(E3830,'Pontuação'!C$2:D$11,2,FALSE),VLOOKUP(H3830,'Pontuação'!I$2:J$11,2,FALSE),VLOOKUP(I3830,'Pontuação'!G$2:H$11,2,FALSE),VLOOKUP(K3830,'Pontuação'!M$2:N$13,2,FALSE)),0)</f>
        <v>1688</v>
      </c>
      <c r="S3830" s="11">
        <f t="shared" si="1"/>
        <v>169</v>
      </c>
      <c r="T3830" s="11" t="str">
        <f t="array" ref="T3830">IFERROR(INDEX('Pontuação'!G$13:G$101, MATCH(S3830, 'Pontuação'!F$13:F$101, 0)), "Faixa Indefinida")</f>
        <v>B</v>
      </c>
      <c r="U3830" s="11">
        <f t="shared" si="2"/>
        <v>0</v>
      </c>
      <c r="V3830" s="11">
        <f t="shared" si="3"/>
        <v>1</v>
      </c>
      <c r="W3830" s="11">
        <f t="shared" si="4"/>
        <v>0</v>
      </c>
      <c r="X3830" s="11">
        <f t="shared" si="5"/>
        <v>0</v>
      </c>
      <c r="Y3830" s="11">
        <f>ROUNDUP(SUM(VLOOKUP(F3830,'Pontuação 3.0'!A$2:B$11,2,FALSE),VLOOKUP(E3830,'Pontuação 3.0'!C$2:D$11,2,FALSE),VLOOKUP(H3830,'Pontuação 3.0'!I$2:J$11,2,FALSE),VLOOKUP(J3830,'Pontuação 3.0'!K$2:L$11,2,FALSE),VLOOKUP(G3830,'Pontuação 3.0'!E$2:F$11,2,FALSE),VLOOKUP(I3830,'Pontuação 3.0'!G$2:H$11,2,FALSE),VLOOKUP(K3830,'Pontuação 3.0'!M$2:N$13,2,FALSE)),0)</f>
        <v>2228</v>
      </c>
      <c r="Z3830" s="11">
        <f t="shared" si="6"/>
        <v>223</v>
      </c>
      <c r="AA3830" s="11" t="str">
        <f t="array" ref="AA3830">IFERROR(INDEX('Pontuação 3.0'!G$13:G$191, MATCH(Z3830, 'Pontuação 3.0'!F$13:F$191, 0)), "Faixa Indefinida")</f>
        <v>B</v>
      </c>
      <c r="AB3830" s="11">
        <f t="shared" si="7"/>
        <v>0</v>
      </c>
      <c r="AC3830" s="11">
        <f t="shared" si="8"/>
        <v>1</v>
      </c>
      <c r="AD3830" s="11">
        <f t="shared" si="9"/>
        <v>0</v>
      </c>
      <c r="AE3830" s="11">
        <f t="shared" si="10"/>
        <v>0</v>
      </c>
    </row>
    <row r="3831" ht="15.75" customHeight="1">
      <c r="A3831" s="7">
        <v>45658.0</v>
      </c>
      <c r="B3831" s="8" t="s">
        <v>1821</v>
      </c>
      <c r="C3831" s="8" t="s">
        <v>8751</v>
      </c>
      <c r="D3831" s="9">
        <v>3.2998590432E10</v>
      </c>
      <c r="E3831" s="8" t="s">
        <v>15428</v>
      </c>
      <c r="F3831" s="8" t="s">
        <v>15442</v>
      </c>
      <c r="G3831" s="8" t="s">
        <v>15430</v>
      </c>
      <c r="H3831" s="8" t="s">
        <v>15443</v>
      </c>
      <c r="I3831" s="8" t="s">
        <v>15423</v>
      </c>
      <c r="J3831" s="8" t="s">
        <v>15424</v>
      </c>
      <c r="K3831" s="8" t="s">
        <v>15425</v>
      </c>
      <c r="L3831" s="12" t="s">
        <v>15</v>
      </c>
      <c r="M3831" s="12" t="s">
        <v>3780</v>
      </c>
      <c r="N3831" s="12" t="s">
        <v>497</v>
      </c>
      <c r="O3831" s="12" t="s">
        <v>3781</v>
      </c>
      <c r="P3831" s="12" t="s">
        <v>119</v>
      </c>
      <c r="R3831" s="10">
        <f>ROUNDUP(SUM(VLOOKUP(F3831,'Pontuação'!A$2:B$11,2,FALSE),VLOOKUP(E3831,'Pontuação'!C$2:D$11,2,FALSE),VLOOKUP(H3831,'Pontuação'!I$2:J$11,2,FALSE),VLOOKUP(I3831,'Pontuação'!G$2:H$11,2,FALSE),VLOOKUP(K3831,'Pontuação'!M$2:N$13,2,FALSE)),0)</f>
        <v>1567</v>
      </c>
      <c r="S3831" s="11">
        <f t="shared" si="1"/>
        <v>157</v>
      </c>
      <c r="T3831" s="11" t="str">
        <f t="array" ref="T3831">IFERROR(INDEX('Pontuação'!G$13:G$101, MATCH(S3831, 'Pontuação'!F$13:F$101, 0)), "Faixa Indefinida")</f>
        <v>C</v>
      </c>
      <c r="U3831" s="11">
        <f t="shared" si="2"/>
        <v>0</v>
      </c>
      <c r="V3831" s="11">
        <f t="shared" si="3"/>
        <v>0</v>
      </c>
      <c r="W3831" s="11">
        <f t="shared" si="4"/>
        <v>1</v>
      </c>
      <c r="X3831" s="11">
        <f t="shared" si="5"/>
        <v>0</v>
      </c>
      <c r="Y3831" s="11">
        <f>ROUNDUP(SUM(VLOOKUP(F3831,'Pontuação 3.0'!A$2:B$11,2,FALSE),VLOOKUP(E3831,'Pontuação 3.0'!C$2:D$11,2,FALSE),VLOOKUP(H3831,'Pontuação 3.0'!I$2:J$11,2,FALSE),VLOOKUP(J3831,'Pontuação 3.0'!K$2:L$11,2,FALSE),VLOOKUP(G3831,'Pontuação 3.0'!E$2:F$11,2,FALSE),VLOOKUP(I3831,'Pontuação 3.0'!G$2:H$11,2,FALSE),VLOOKUP(K3831,'Pontuação 3.0'!M$2:N$13,2,FALSE)),0)</f>
        <v>1925</v>
      </c>
      <c r="Z3831" s="11">
        <f t="shared" si="6"/>
        <v>193</v>
      </c>
      <c r="AA3831" s="11" t="str">
        <f t="array" ref="AA3831">IFERROR(INDEX('Pontuação 3.0'!G$13:G$191, MATCH(Z3831, 'Pontuação 3.0'!F$13:F$191, 0)), "Faixa Indefinida")</f>
        <v>C</v>
      </c>
      <c r="AB3831" s="11">
        <f t="shared" si="7"/>
        <v>0</v>
      </c>
      <c r="AC3831" s="11">
        <f t="shared" si="8"/>
        <v>0</v>
      </c>
      <c r="AD3831" s="11">
        <f t="shared" si="9"/>
        <v>1</v>
      </c>
      <c r="AE3831" s="11">
        <f t="shared" si="10"/>
        <v>0</v>
      </c>
    </row>
    <row r="3832" ht="15.75" customHeight="1">
      <c r="A3832" s="7">
        <v>45658.0</v>
      </c>
      <c r="B3832" s="8" t="s">
        <v>8747</v>
      </c>
      <c r="C3832" s="8" t="s">
        <v>8748</v>
      </c>
      <c r="D3832" s="9">
        <v>9.7984604678E10</v>
      </c>
      <c r="E3832" s="8" t="s">
        <v>15428</v>
      </c>
      <c r="F3832" s="8" t="s">
        <v>15442</v>
      </c>
      <c r="G3832" s="8" t="s">
        <v>15430</v>
      </c>
      <c r="H3832" s="8" t="s">
        <v>15446</v>
      </c>
      <c r="I3832" s="8" t="s">
        <v>15431</v>
      </c>
      <c r="J3832" s="8" t="s">
        <v>15448</v>
      </c>
      <c r="K3832" s="8" t="s">
        <v>15425</v>
      </c>
      <c r="L3832" s="12" t="s">
        <v>15</v>
      </c>
      <c r="M3832" s="12" t="s">
        <v>3780</v>
      </c>
      <c r="N3832" s="12" t="s">
        <v>360</v>
      </c>
      <c r="O3832" s="12" t="s">
        <v>3792</v>
      </c>
      <c r="P3832" s="12" t="s">
        <v>17</v>
      </c>
      <c r="R3832" s="10">
        <f>ROUNDUP(SUM(VLOOKUP(F3832,'Pontuação'!A$2:B$11,2,FALSE),VLOOKUP(E3832,'Pontuação'!C$2:D$11,2,FALSE),VLOOKUP(H3832,'Pontuação'!I$2:J$11,2,FALSE),VLOOKUP(I3832,'Pontuação'!G$2:H$11,2,FALSE),VLOOKUP(K3832,'Pontuação'!M$2:N$13,2,FALSE)),0)</f>
        <v>1688</v>
      </c>
      <c r="S3832" s="11">
        <f t="shared" si="1"/>
        <v>169</v>
      </c>
      <c r="T3832" s="11" t="str">
        <f t="array" ref="T3832">IFERROR(INDEX('Pontuação'!G$13:G$101, MATCH(S3832, 'Pontuação'!F$13:F$101, 0)), "Faixa Indefinida")</f>
        <v>B</v>
      </c>
      <c r="U3832" s="11">
        <f t="shared" si="2"/>
        <v>0</v>
      </c>
      <c r="V3832" s="11">
        <f t="shared" si="3"/>
        <v>1</v>
      </c>
      <c r="W3832" s="11">
        <f t="shared" si="4"/>
        <v>0</v>
      </c>
      <c r="X3832" s="11">
        <f t="shared" si="5"/>
        <v>0</v>
      </c>
      <c r="Y3832" s="11">
        <f>ROUNDUP(SUM(VLOOKUP(F3832,'Pontuação 3.0'!A$2:B$11,2,FALSE),VLOOKUP(E3832,'Pontuação 3.0'!C$2:D$11,2,FALSE),VLOOKUP(H3832,'Pontuação 3.0'!I$2:J$11,2,FALSE),VLOOKUP(J3832,'Pontuação 3.0'!K$2:L$11,2,FALSE),VLOOKUP(G3832,'Pontuação 3.0'!E$2:F$11,2,FALSE),VLOOKUP(I3832,'Pontuação 3.0'!G$2:H$11,2,FALSE),VLOOKUP(K3832,'Pontuação 3.0'!M$2:N$13,2,FALSE)),0)</f>
        <v>2489</v>
      </c>
      <c r="Z3832" s="11">
        <f t="shared" si="6"/>
        <v>249</v>
      </c>
      <c r="AA3832" s="11" t="str">
        <f t="array" ref="AA3832">IFERROR(INDEX('Pontuação 3.0'!G$13:G$191, MATCH(Z3832, 'Pontuação 3.0'!F$13:F$191, 0)), "Faixa Indefinida")</f>
        <v>A</v>
      </c>
      <c r="AB3832" s="11">
        <f t="shared" si="7"/>
        <v>1</v>
      </c>
      <c r="AC3832" s="11">
        <f t="shared" si="8"/>
        <v>0</v>
      </c>
      <c r="AD3832" s="11">
        <f t="shared" si="9"/>
        <v>0</v>
      </c>
      <c r="AE3832" s="11">
        <f t="shared" si="10"/>
        <v>0</v>
      </c>
    </row>
    <row r="3833" ht="15.75" customHeight="1">
      <c r="A3833" s="7">
        <v>45658.0</v>
      </c>
      <c r="B3833" s="8" t="s">
        <v>8752</v>
      </c>
      <c r="C3833" s="8" t="s">
        <v>8753</v>
      </c>
      <c r="D3833" s="8" t="s">
        <v>8754</v>
      </c>
      <c r="E3833" s="8" t="s">
        <v>15419</v>
      </c>
      <c r="F3833" s="8" t="s">
        <v>15420</v>
      </c>
      <c r="G3833" s="8" t="s">
        <v>15430</v>
      </c>
      <c r="H3833" s="8" t="s">
        <v>15446</v>
      </c>
      <c r="I3833" s="8" t="s">
        <v>15431</v>
      </c>
      <c r="J3833" s="8" t="s">
        <v>15424</v>
      </c>
      <c r="K3833" s="8" t="s">
        <v>15432</v>
      </c>
      <c r="L3833" s="12" t="s">
        <v>15</v>
      </c>
      <c r="M3833" s="12" t="s">
        <v>3780</v>
      </c>
      <c r="N3833" s="12" t="s">
        <v>608</v>
      </c>
      <c r="O3833" s="12" t="s">
        <v>3781</v>
      </c>
      <c r="P3833" s="12" t="s">
        <v>119</v>
      </c>
      <c r="R3833" s="10">
        <f>ROUNDUP(SUM(VLOOKUP(F3833,'Pontuação'!A$2:B$11,2,FALSE),VLOOKUP(E3833,'Pontuação'!C$2:D$11,2,FALSE),VLOOKUP(H3833,'Pontuação'!I$2:J$11,2,FALSE),VLOOKUP(I3833,'Pontuação'!G$2:H$11,2,FALSE),VLOOKUP(K3833,'Pontuação'!M$2:N$13,2,FALSE)),0)</f>
        <v>1836</v>
      </c>
      <c r="S3833" s="11">
        <f t="shared" si="1"/>
        <v>184</v>
      </c>
      <c r="T3833" s="11" t="str">
        <f t="array" ref="T3833">IFERROR(INDEX('Pontuação'!G$13:G$101, MATCH(S3833, 'Pontuação'!F$13:F$101, 0)), "Faixa Indefinida")</f>
        <v>A</v>
      </c>
      <c r="U3833" s="11">
        <f t="shared" si="2"/>
        <v>1</v>
      </c>
      <c r="V3833" s="11">
        <f t="shared" si="3"/>
        <v>0</v>
      </c>
      <c r="W3833" s="11">
        <f t="shared" si="4"/>
        <v>0</v>
      </c>
      <c r="X3833" s="11">
        <f t="shared" si="5"/>
        <v>0</v>
      </c>
      <c r="Y3833" s="11">
        <f>ROUNDUP(SUM(VLOOKUP(F3833,'Pontuação 3.0'!A$2:B$11,2,FALSE),VLOOKUP(E3833,'Pontuação 3.0'!C$2:D$11,2,FALSE),VLOOKUP(H3833,'Pontuação 3.0'!I$2:J$11,2,FALSE),VLOOKUP(J3833,'Pontuação 3.0'!K$2:L$11,2,FALSE),VLOOKUP(G3833,'Pontuação 3.0'!E$2:F$11,2,FALSE),VLOOKUP(I3833,'Pontuação 3.0'!G$2:H$11,2,FALSE),VLOOKUP(K3833,'Pontuação 3.0'!M$2:N$13,2,FALSE)),0)</f>
        <v>2417</v>
      </c>
      <c r="Z3833" s="11">
        <f t="shared" si="6"/>
        <v>242</v>
      </c>
      <c r="AA3833" s="11" t="str">
        <f t="array" ref="AA3833">IFERROR(INDEX('Pontuação 3.0'!G$13:G$191, MATCH(Z3833, 'Pontuação 3.0'!F$13:F$191, 0)), "Faixa Indefinida")</f>
        <v>A</v>
      </c>
      <c r="AB3833" s="11">
        <f t="shared" si="7"/>
        <v>1</v>
      </c>
      <c r="AC3833" s="11">
        <f t="shared" si="8"/>
        <v>0</v>
      </c>
      <c r="AD3833" s="11">
        <f t="shared" si="9"/>
        <v>0</v>
      </c>
      <c r="AE3833" s="11">
        <f t="shared" si="10"/>
        <v>0</v>
      </c>
    </row>
    <row r="3834" ht="15.75" customHeight="1">
      <c r="A3834" s="7">
        <v>45658.0</v>
      </c>
      <c r="B3834" s="8" t="s">
        <v>8749</v>
      </c>
      <c r="C3834" s="8" t="s">
        <v>8750</v>
      </c>
      <c r="D3834" s="13" t="s">
        <v>15825</v>
      </c>
      <c r="E3834" s="8" t="s">
        <v>15428</v>
      </c>
      <c r="F3834" s="8" t="s">
        <v>15420</v>
      </c>
      <c r="G3834" s="8" t="s">
        <v>15430</v>
      </c>
      <c r="H3834" s="8" t="s">
        <v>15422</v>
      </c>
      <c r="I3834" s="8" t="s">
        <v>15423</v>
      </c>
      <c r="J3834" s="8" t="s">
        <v>15424</v>
      </c>
      <c r="K3834" s="8" t="s">
        <v>15432</v>
      </c>
      <c r="L3834" s="12" t="s">
        <v>15</v>
      </c>
      <c r="M3834" s="12" t="s">
        <v>3780</v>
      </c>
      <c r="N3834" s="12" t="s">
        <v>1677</v>
      </c>
      <c r="O3834" s="12" t="s">
        <v>3781</v>
      </c>
      <c r="P3834" s="12" t="s">
        <v>17</v>
      </c>
      <c r="R3834" s="10">
        <f>ROUNDUP(SUM(VLOOKUP(F3834,'Pontuação'!A$2:B$11,2,FALSE),VLOOKUP(E3834,'Pontuação'!C$2:D$11,2,FALSE),VLOOKUP(H3834,'Pontuação'!I$2:J$11,2,FALSE),VLOOKUP(I3834,'Pontuação'!G$2:H$11,2,FALSE),VLOOKUP(K3834,'Pontuação'!M$2:N$13,2,FALSE)),0)</f>
        <v>1685</v>
      </c>
      <c r="S3834" s="11">
        <f t="shared" si="1"/>
        <v>169</v>
      </c>
      <c r="T3834" s="11" t="str">
        <f t="array" ref="T3834">IFERROR(INDEX('Pontuação'!G$13:G$101, MATCH(S3834, 'Pontuação'!F$13:F$101, 0)), "Faixa Indefinida")</f>
        <v>B</v>
      </c>
      <c r="U3834" s="11">
        <f t="shared" si="2"/>
        <v>0</v>
      </c>
      <c r="V3834" s="11">
        <f t="shared" si="3"/>
        <v>1</v>
      </c>
      <c r="W3834" s="11">
        <f t="shared" si="4"/>
        <v>0</v>
      </c>
      <c r="X3834" s="11">
        <f t="shared" si="5"/>
        <v>0</v>
      </c>
      <c r="Y3834" s="11">
        <f>ROUNDUP(SUM(VLOOKUP(F3834,'Pontuação 3.0'!A$2:B$11,2,FALSE),VLOOKUP(E3834,'Pontuação 3.0'!C$2:D$11,2,FALSE),VLOOKUP(H3834,'Pontuação 3.0'!I$2:J$11,2,FALSE),VLOOKUP(J3834,'Pontuação 3.0'!K$2:L$11,2,FALSE),VLOOKUP(G3834,'Pontuação 3.0'!E$2:F$11,2,FALSE),VLOOKUP(I3834,'Pontuação 3.0'!G$2:H$11,2,FALSE),VLOOKUP(K3834,'Pontuação 3.0'!M$2:N$13,2,FALSE)),0)</f>
        <v>2208</v>
      </c>
      <c r="Z3834" s="11">
        <f t="shared" si="6"/>
        <v>221</v>
      </c>
      <c r="AA3834" s="11" t="str">
        <f t="array" ref="AA3834">IFERROR(INDEX('Pontuação 3.0'!G$13:G$191, MATCH(Z3834, 'Pontuação 3.0'!F$13:F$191, 0)), "Faixa Indefinida")</f>
        <v>B</v>
      </c>
      <c r="AB3834" s="11">
        <f t="shared" si="7"/>
        <v>0</v>
      </c>
      <c r="AC3834" s="11">
        <f t="shared" si="8"/>
        <v>1</v>
      </c>
      <c r="AD3834" s="11">
        <f t="shared" si="9"/>
        <v>0</v>
      </c>
      <c r="AE3834" s="11">
        <f t="shared" si="10"/>
        <v>0</v>
      </c>
    </row>
    <row r="3835" ht="15.75" customHeight="1">
      <c r="A3835" s="7">
        <v>45658.0</v>
      </c>
      <c r="B3835" s="8" t="s">
        <v>8755</v>
      </c>
      <c r="C3835" s="8" t="s">
        <v>8756</v>
      </c>
      <c r="D3835" s="9">
        <v>1.2997400217E10</v>
      </c>
      <c r="E3835" s="8" t="s">
        <v>15428</v>
      </c>
      <c r="F3835" s="8" t="s">
        <v>15442</v>
      </c>
      <c r="G3835" s="8" t="s">
        <v>15430</v>
      </c>
      <c r="H3835" s="8" t="s">
        <v>15446</v>
      </c>
      <c r="I3835" s="8" t="s">
        <v>15423</v>
      </c>
      <c r="J3835" s="8" t="s">
        <v>15424</v>
      </c>
      <c r="K3835" s="8" t="s">
        <v>15425</v>
      </c>
      <c r="L3835" s="12" t="s">
        <v>15</v>
      </c>
      <c r="M3835" s="12" t="s">
        <v>3780</v>
      </c>
      <c r="N3835" s="12" t="s">
        <v>162</v>
      </c>
      <c r="O3835" s="12" t="s">
        <v>3797</v>
      </c>
      <c r="P3835" s="12" t="s">
        <v>119</v>
      </c>
      <c r="R3835" s="10">
        <f>ROUNDUP(SUM(VLOOKUP(F3835,'Pontuação'!A$2:B$11,2,FALSE),VLOOKUP(E3835,'Pontuação'!C$2:D$11,2,FALSE),VLOOKUP(H3835,'Pontuação'!I$2:J$11,2,FALSE),VLOOKUP(I3835,'Pontuação'!G$2:H$11,2,FALSE),VLOOKUP(K3835,'Pontuação'!M$2:N$13,2,FALSE)),0)</f>
        <v>1583</v>
      </c>
      <c r="S3835" s="11">
        <f t="shared" si="1"/>
        <v>158</v>
      </c>
      <c r="T3835" s="11" t="str">
        <f t="array" ref="T3835">IFERROR(INDEX('Pontuação'!G$13:G$101, MATCH(S3835, 'Pontuação'!F$13:F$101, 0)), "Faixa Indefinida")</f>
        <v>C</v>
      </c>
      <c r="U3835" s="11">
        <f t="shared" si="2"/>
        <v>0</v>
      </c>
      <c r="V3835" s="11">
        <f t="shared" si="3"/>
        <v>0</v>
      </c>
      <c r="W3835" s="11">
        <f t="shared" si="4"/>
        <v>1</v>
      </c>
      <c r="X3835" s="11">
        <f t="shared" si="5"/>
        <v>0</v>
      </c>
      <c r="Y3835" s="11">
        <f>ROUNDUP(SUM(VLOOKUP(F3835,'Pontuação 3.0'!A$2:B$11,2,FALSE),VLOOKUP(E3835,'Pontuação 3.0'!C$2:D$11,2,FALSE),VLOOKUP(H3835,'Pontuação 3.0'!I$2:J$11,2,FALSE),VLOOKUP(J3835,'Pontuação 3.0'!K$2:L$11,2,FALSE),VLOOKUP(G3835,'Pontuação 3.0'!E$2:F$11,2,FALSE),VLOOKUP(I3835,'Pontuação 3.0'!G$2:H$11,2,FALSE),VLOOKUP(K3835,'Pontuação 3.0'!M$2:N$13,2,FALSE)),0)</f>
        <v>2076</v>
      </c>
      <c r="Z3835" s="11">
        <f t="shared" si="6"/>
        <v>208</v>
      </c>
      <c r="AA3835" s="11" t="str">
        <f t="array" ref="AA3835">IFERROR(INDEX('Pontuação 3.0'!G$13:G$191, MATCH(Z3835, 'Pontuação 3.0'!F$13:F$191, 0)), "Faixa Indefinida")</f>
        <v>C</v>
      </c>
      <c r="AB3835" s="11">
        <f t="shared" si="7"/>
        <v>0</v>
      </c>
      <c r="AC3835" s="11">
        <f t="shared" si="8"/>
        <v>0</v>
      </c>
      <c r="AD3835" s="11">
        <f t="shared" si="9"/>
        <v>1</v>
      </c>
      <c r="AE3835" s="11">
        <f t="shared" si="10"/>
        <v>0</v>
      </c>
    </row>
    <row r="3836" ht="15.75" customHeight="1">
      <c r="A3836" s="7">
        <v>45658.0</v>
      </c>
      <c r="B3836" s="8" t="s">
        <v>8762</v>
      </c>
      <c r="C3836" s="8" t="s">
        <v>8763</v>
      </c>
      <c r="D3836" s="8" t="s">
        <v>8764</v>
      </c>
      <c r="E3836" s="8" t="s">
        <v>15428</v>
      </c>
      <c r="F3836" s="8" t="s">
        <v>15420</v>
      </c>
      <c r="G3836" s="8" t="s">
        <v>15430</v>
      </c>
      <c r="H3836" s="8" t="s">
        <v>15446</v>
      </c>
      <c r="I3836" s="8" t="s">
        <v>15423</v>
      </c>
      <c r="J3836" s="8" t="s">
        <v>15424</v>
      </c>
      <c r="K3836" s="8" t="s">
        <v>15425</v>
      </c>
      <c r="L3836" s="12" t="s">
        <v>15</v>
      </c>
      <c r="M3836" s="12" t="s">
        <v>3780</v>
      </c>
      <c r="N3836" s="12" t="s">
        <v>205</v>
      </c>
      <c r="O3836" s="12" t="s">
        <v>3781</v>
      </c>
      <c r="P3836" s="12" t="s">
        <v>119</v>
      </c>
      <c r="R3836" s="10">
        <f>ROUNDUP(SUM(VLOOKUP(F3836,'Pontuação'!A$2:B$11,2,FALSE),VLOOKUP(E3836,'Pontuação'!C$2:D$11,2,FALSE),VLOOKUP(H3836,'Pontuação'!I$2:J$11,2,FALSE),VLOOKUP(I3836,'Pontuação'!G$2:H$11,2,FALSE),VLOOKUP(K3836,'Pontuação'!M$2:N$13,2,FALSE)),0)</f>
        <v>1595</v>
      </c>
      <c r="S3836" s="11">
        <f t="shared" si="1"/>
        <v>160</v>
      </c>
      <c r="T3836" s="11" t="str">
        <f t="array" ref="T3836">IFERROR(INDEX('Pontuação'!G$13:G$101, MATCH(S3836, 'Pontuação'!F$13:F$101, 0)), "Faixa Indefinida")</f>
        <v>C</v>
      </c>
      <c r="U3836" s="11">
        <f t="shared" si="2"/>
        <v>0</v>
      </c>
      <c r="V3836" s="11">
        <f t="shared" si="3"/>
        <v>0</v>
      </c>
      <c r="W3836" s="11">
        <f t="shared" si="4"/>
        <v>1</v>
      </c>
      <c r="X3836" s="11">
        <f t="shared" si="5"/>
        <v>0</v>
      </c>
      <c r="Y3836" s="11">
        <f>ROUNDUP(SUM(VLOOKUP(F3836,'Pontuação 3.0'!A$2:B$11,2,FALSE),VLOOKUP(E3836,'Pontuação 3.0'!C$2:D$11,2,FALSE),VLOOKUP(H3836,'Pontuação 3.0'!I$2:J$11,2,FALSE),VLOOKUP(J3836,'Pontuação 3.0'!K$2:L$11,2,FALSE),VLOOKUP(G3836,'Pontuação 3.0'!E$2:F$11,2,FALSE),VLOOKUP(I3836,'Pontuação 3.0'!G$2:H$11,2,FALSE),VLOOKUP(K3836,'Pontuação 3.0'!M$2:N$13,2,FALSE)),0)</f>
        <v>2209</v>
      </c>
      <c r="Z3836" s="11">
        <f t="shared" si="6"/>
        <v>221</v>
      </c>
      <c r="AA3836" s="11" t="str">
        <f t="array" ref="AA3836">IFERROR(INDEX('Pontuação 3.0'!G$13:G$191, MATCH(Z3836, 'Pontuação 3.0'!F$13:F$191, 0)), "Faixa Indefinida")</f>
        <v>B</v>
      </c>
      <c r="AB3836" s="11">
        <f t="shared" si="7"/>
        <v>0</v>
      </c>
      <c r="AC3836" s="11">
        <f t="shared" si="8"/>
        <v>1</v>
      </c>
      <c r="AD3836" s="11">
        <f t="shared" si="9"/>
        <v>0</v>
      </c>
      <c r="AE3836" s="11">
        <f t="shared" si="10"/>
        <v>0</v>
      </c>
    </row>
    <row r="3837" ht="15.75" customHeight="1">
      <c r="A3837" s="7">
        <v>45658.0</v>
      </c>
      <c r="B3837" s="8" t="s">
        <v>8759</v>
      </c>
      <c r="C3837" s="8" t="s">
        <v>8760</v>
      </c>
      <c r="D3837" s="8" t="s">
        <v>8761</v>
      </c>
      <c r="E3837" s="8" t="s">
        <v>15428</v>
      </c>
      <c r="F3837" s="8" t="s">
        <v>15442</v>
      </c>
      <c r="G3837" s="8" t="s">
        <v>15430</v>
      </c>
      <c r="H3837" s="8" t="s">
        <v>15446</v>
      </c>
      <c r="I3837" s="8" t="s">
        <v>15423</v>
      </c>
      <c r="J3837" s="8" t="s">
        <v>15424</v>
      </c>
      <c r="K3837" s="8" t="s">
        <v>15425</v>
      </c>
      <c r="L3837" s="12" t="s">
        <v>15</v>
      </c>
      <c r="M3837" s="12" t="s">
        <v>3780</v>
      </c>
      <c r="N3837" s="12" t="s">
        <v>354</v>
      </c>
      <c r="O3837" s="12" t="s">
        <v>3781</v>
      </c>
      <c r="P3837" s="12" t="s">
        <v>119</v>
      </c>
      <c r="R3837" s="10">
        <f>ROUNDUP(SUM(VLOOKUP(F3837,'Pontuação'!A$2:B$11,2,FALSE),VLOOKUP(E3837,'Pontuação'!C$2:D$11,2,FALSE),VLOOKUP(H3837,'Pontuação'!I$2:J$11,2,FALSE),VLOOKUP(I3837,'Pontuação'!G$2:H$11,2,FALSE),VLOOKUP(K3837,'Pontuação'!M$2:N$13,2,FALSE)),0)</f>
        <v>1583</v>
      </c>
      <c r="S3837" s="11">
        <f t="shared" si="1"/>
        <v>158</v>
      </c>
      <c r="T3837" s="11" t="str">
        <f t="array" ref="T3837">IFERROR(INDEX('Pontuação'!G$13:G$101, MATCH(S3837, 'Pontuação'!F$13:F$101, 0)), "Faixa Indefinida")</f>
        <v>C</v>
      </c>
      <c r="U3837" s="11">
        <f t="shared" si="2"/>
        <v>0</v>
      </c>
      <c r="V3837" s="11">
        <f t="shared" si="3"/>
        <v>0</v>
      </c>
      <c r="W3837" s="11">
        <f t="shared" si="4"/>
        <v>1</v>
      </c>
      <c r="X3837" s="11">
        <f t="shared" si="5"/>
        <v>0</v>
      </c>
      <c r="Y3837" s="11">
        <f>ROUNDUP(SUM(VLOOKUP(F3837,'Pontuação 3.0'!A$2:B$11,2,FALSE),VLOOKUP(E3837,'Pontuação 3.0'!C$2:D$11,2,FALSE),VLOOKUP(H3837,'Pontuação 3.0'!I$2:J$11,2,FALSE),VLOOKUP(J3837,'Pontuação 3.0'!K$2:L$11,2,FALSE),VLOOKUP(G3837,'Pontuação 3.0'!E$2:F$11,2,FALSE),VLOOKUP(I3837,'Pontuação 3.0'!G$2:H$11,2,FALSE),VLOOKUP(K3837,'Pontuação 3.0'!M$2:N$13,2,FALSE)),0)</f>
        <v>2076</v>
      </c>
      <c r="Z3837" s="11">
        <f t="shared" si="6"/>
        <v>208</v>
      </c>
      <c r="AA3837" s="11" t="str">
        <f t="array" ref="AA3837">IFERROR(INDEX('Pontuação 3.0'!G$13:G$191, MATCH(Z3837, 'Pontuação 3.0'!F$13:F$191, 0)), "Faixa Indefinida")</f>
        <v>C</v>
      </c>
      <c r="AB3837" s="11">
        <f t="shared" si="7"/>
        <v>0</v>
      </c>
      <c r="AC3837" s="11">
        <f t="shared" si="8"/>
        <v>0</v>
      </c>
      <c r="AD3837" s="11">
        <f t="shared" si="9"/>
        <v>1</v>
      </c>
      <c r="AE3837" s="11">
        <f t="shared" si="10"/>
        <v>0</v>
      </c>
    </row>
    <row r="3838" ht="15.75" customHeight="1">
      <c r="A3838" s="7">
        <v>45658.0</v>
      </c>
      <c r="B3838" s="8" t="s">
        <v>8765</v>
      </c>
      <c r="C3838" s="8" t="s">
        <v>8766</v>
      </c>
      <c r="D3838" s="9">
        <v>5.4991590594E10</v>
      </c>
      <c r="E3838" s="8" t="s">
        <v>15428</v>
      </c>
      <c r="F3838" s="8" t="s">
        <v>15420</v>
      </c>
      <c r="G3838" s="8" t="s">
        <v>15430</v>
      </c>
      <c r="H3838" s="8" t="s">
        <v>15446</v>
      </c>
      <c r="I3838" s="8" t="s">
        <v>15431</v>
      </c>
      <c r="J3838" s="8" t="s">
        <v>15424</v>
      </c>
      <c r="K3838" s="8" t="s">
        <v>15432</v>
      </c>
      <c r="L3838" s="12" t="s">
        <v>15</v>
      </c>
      <c r="M3838" s="12" t="s">
        <v>3780</v>
      </c>
      <c r="N3838" s="12" t="s">
        <v>360</v>
      </c>
      <c r="O3838" s="12" t="s">
        <v>3781</v>
      </c>
      <c r="P3838" s="12" t="s">
        <v>17</v>
      </c>
      <c r="R3838" s="10">
        <f>ROUNDUP(SUM(VLOOKUP(F3838,'Pontuação'!A$2:B$11,2,FALSE),VLOOKUP(E3838,'Pontuação'!C$2:D$11,2,FALSE),VLOOKUP(H3838,'Pontuação'!I$2:J$11,2,FALSE),VLOOKUP(I3838,'Pontuação'!G$2:H$11,2,FALSE),VLOOKUP(K3838,'Pontuação'!M$2:N$13,2,FALSE)),0)</f>
        <v>1832</v>
      </c>
      <c r="S3838" s="11">
        <f t="shared" si="1"/>
        <v>183</v>
      </c>
      <c r="T3838" s="11" t="str">
        <f t="array" ref="T3838">IFERROR(INDEX('Pontuação'!G$13:G$101, MATCH(S3838, 'Pontuação'!F$13:F$101, 0)), "Faixa Indefinida")</f>
        <v>B</v>
      </c>
      <c r="U3838" s="11">
        <f t="shared" si="2"/>
        <v>0</v>
      </c>
      <c r="V3838" s="11">
        <f t="shared" si="3"/>
        <v>1</v>
      </c>
      <c r="W3838" s="11">
        <f t="shared" si="4"/>
        <v>0</v>
      </c>
      <c r="X3838" s="11">
        <f t="shared" si="5"/>
        <v>0</v>
      </c>
      <c r="Y3838" s="11">
        <f>ROUNDUP(SUM(VLOOKUP(F3838,'Pontuação 3.0'!A$2:B$11,2,FALSE),VLOOKUP(E3838,'Pontuação 3.0'!C$2:D$11,2,FALSE),VLOOKUP(H3838,'Pontuação 3.0'!I$2:J$11,2,FALSE),VLOOKUP(J3838,'Pontuação 3.0'!K$2:L$11,2,FALSE),VLOOKUP(G3838,'Pontuação 3.0'!E$2:F$11,2,FALSE),VLOOKUP(I3838,'Pontuação 3.0'!G$2:H$11,2,FALSE),VLOOKUP(K3838,'Pontuação 3.0'!M$2:N$13,2,FALSE)),0)</f>
        <v>2447</v>
      </c>
      <c r="Z3838" s="11">
        <f t="shared" si="6"/>
        <v>245</v>
      </c>
      <c r="AA3838" s="11" t="str">
        <f t="array" ref="AA3838">IFERROR(INDEX('Pontuação 3.0'!G$13:G$191, MATCH(Z3838, 'Pontuação 3.0'!F$13:F$191, 0)), "Faixa Indefinida")</f>
        <v>A</v>
      </c>
      <c r="AB3838" s="11">
        <f t="shared" si="7"/>
        <v>1</v>
      </c>
      <c r="AC3838" s="11">
        <f t="shared" si="8"/>
        <v>0</v>
      </c>
      <c r="AD3838" s="11">
        <f t="shared" si="9"/>
        <v>0</v>
      </c>
      <c r="AE3838" s="11">
        <f t="shared" si="10"/>
        <v>0</v>
      </c>
    </row>
    <row r="3839" ht="15.75" customHeight="1">
      <c r="A3839" s="7">
        <v>45658.0</v>
      </c>
      <c r="B3839" s="8" t="s">
        <v>8767</v>
      </c>
      <c r="C3839" s="8" t="s">
        <v>8768</v>
      </c>
      <c r="D3839" s="9">
        <v>1.1948801974E10</v>
      </c>
      <c r="E3839" s="8" t="s">
        <v>15428</v>
      </c>
      <c r="F3839" s="8" t="s">
        <v>15442</v>
      </c>
      <c r="G3839" s="8" t="s">
        <v>15421</v>
      </c>
      <c r="H3839" s="8" t="s">
        <v>15422</v>
      </c>
      <c r="I3839" s="8" t="s">
        <v>15423</v>
      </c>
      <c r="J3839" s="8" t="s">
        <v>15448</v>
      </c>
      <c r="K3839" s="8" t="s">
        <v>15466</v>
      </c>
      <c r="L3839" s="12" t="s">
        <v>15</v>
      </c>
      <c r="M3839" s="12" t="s">
        <v>3780</v>
      </c>
      <c r="N3839" s="12" t="s">
        <v>205</v>
      </c>
      <c r="O3839" s="12" t="s">
        <v>3812</v>
      </c>
      <c r="P3839" s="12" t="s">
        <v>119</v>
      </c>
      <c r="R3839" s="10">
        <f>ROUNDUP(SUM(VLOOKUP(F3839,'Pontuação'!A$2:B$11,2,FALSE),VLOOKUP(E3839,'Pontuação'!C$2:D$11,2,FALSE),VLOOKUP(H3839,'Pontuação'!I$2:J$11,2,FALSE),VLOOKUP(I3839,'Pontuação'!G$2:H$11,2,FALSE),VLOOKUP(K3839,'Pontuação'!M$2:N$13,2,FALSE)),0)</f>
        <v>1611</v>
      </c>
      <c r="S3839" s="11">
        <f t="shared" si="1"/>
        <v>161</v>
      </c>
      <c r="T3839" s="11" t="str">
        <f t="array" ref="T3839">IFERROR(INDEX('Pontuação'!G$13:G$101, MATCH(S3839, 'Pontuação'!F$13:F$101, 0)), "Faixa Indefinida")</f>
        <v>C</v>
      </c>
      <c r="U3839" s="11">
        <f t="shared" si="2"/>
        <v>0</v>
      </c>
      <c r="V3839" s="11">
        <f t="shared" si="3"/>
        <v>0</v>
      </c>
      <c r="W3839" s="11">
        <f t="shared" si="4"/>
        <v>1</v>
      </c>
      <c r="X3839" s="11">
        <f t="shared" si="5"/>
        <v>0</v>
      </c>
      <c r="Y3839" s="11">
        <f>ROUNDUP(SUM(VLOOKUP(F3839,'Pontuação 3.0'!A$2:B$11,2,FALSE),VLOOKUP(E3839,'Pontuação 3.0'!C$2:D$11,2,FALSE),VLOOKUP(H3839,'Pontuação 3.0'!I$2:J$11,2,FALSE),VLOOKUP(J3839,'Pontuação 3.0'!K$2:L$11,2,FALSE),VLOOKUP(G3839,'Pontuação 3.0'!E$2:F$11,2,FALSE),VLOOKUP(I3839,'Pontuação 3.0'!G$2:H$11,2,FALSE),VLOOKUP(K3839,'Pontuação 3.0'!M$2:N$13,2,FALSE)),0)</f>
        <v>2304</v>
      </c>
      <c r="Z3839" s="11">
        <f t="shared" si="6"/>
        <v>230</v>
      </c>
      <c r="AA3839" s="11" t="str">
        <f t="array" ref="AA3839">IFERROR(INDEX('Pontuação 3.0'!G$13:G$191, MATCH(Z3839, 'Pontuação 3.0'!F$13:F$191, 0)), "Faixa Indefinida")</f>
        <v>B</v>
      </c>
      <c r="AB3839" s="11">
        <f t="shared" si="7"/>
        <v>0</v>
      </c>
      <c r="AC3839" s="11">
        <f t="shared" si="8"/>
        <v>1</v>
      </c>
      <c r="AD3839" s="11">
        <f t="shared" si="9"/>
        <v>0</v>
      </c>
      <c r="AE3839" s="11">
        <f t="shared" si="10"/>
        <v>0</v>
      </c>
    </row>
    <row r="3840" ht="15.75" customHeight="1">
      <c r="A3840" s="7">
        <v>45658.0</v>
      </c>
      <c r="B3840" s="8" t="s">
        <v>8769</v>
      </c>
      <c r="C3840" s="8" t="s">
        <v>8770</v>
      </c>
      <c r="D3840" s="9">
        <v>1.49882555E10</v>
      </c>
      <c r="E3840" s="8" t="s">
        <v>15428</v>
      </c>
      <c r="F3840" s="8" t="s">
        <v>15442</v>
      </c>
      <c r="G3840" s="8" t="s">
        <v>15430</v>
      </c>
      <c r="H3840" s="8" t="s">
        <v>15438</v>
      </c>
      <c r="I3840" s="8" t="s">
        <v>15431</v>
      </c>
      <c r="J3840" s="8" t="s">
        <v>15424</v>
      </c>
      <c r="K3840" s="8" t="s">
        <v>15425</v>
      </c>
      <c r="L3840" s="12" t="s">
        <v>15</v>
      </c>
      <c r="M3840" s="12" t="s">
        <v>3780</v>
      </c>
      <c r="N3840" s="12" t="s">
        <v>205</v>
      </c>
      <c r="O3840" s="12" t="s">
        <v>3781</v>
      </c>
      <c r="P3840" s="12" t="s">
        <v>119</v>
      </c>
      <c r="R3840" s="10">
        <f>ROUNDUP(SUM(VLOOKUP(F3840,'Pontuação'!A$2:B$11,2,FALSE),VLOOKUP(E3840,'Pontuação'!C$2:D$11,2,FALSE),VLOOKUP(H3840,'Pontuação'!I$2:J$11,2,FALSE),VLOOKUP(I3840,'Pontuação'!G$2:H$11,2,FALSE),VLOOKUP(K3840,'Pontuação'!M$2:N$13,2,FALSE)),0)</f>
        <v>1532</v>
      </c>
      <c r="S3840" s="11">
        <f t="shared" si="1"/>
        <v>153</v>
      </c>
      <c r="T3840" s="11" t="str">
        <f t="array" ref="T3840">IFERROR(INDEX('Pontuação'!G$13:G$101, MATCH(S3840, 'Pontuação'!F$13:F$101, 0)), "Faixa Indefinida")</f>
        <v>C</v>
      </c>
      <c r="U3840" s="11">
        <f t="shared" si="2"/>
        <v>0</v>
      </c>
      <c r="V3840" s="11">
        <f t="shared" si="3"/>
        <v>0</v>
      </c>
      <c r="W3840" s="11">
        <f t="shared" si="4"/>
        <v>1</v>
      </c>
      <c r="X3840" s="11">
        <f t="shared" si="5"/>
        <v>0</v>
      </c>
      <c r="Y3840" s="11">
        <f>ROUNDUP(SUM(VLOOKUP(F3840,'Pontuação 3.0'!A$2:B$11,2,FALSE),VLOOKUP(E3840,'Pontuação 3.0'!C$2:D$11,2,FALSE),VLOOKUP(H3840,'Pontuação 3.0'!I$2:J$11,2,FALSE),VLOOKUP(J3840,'Pontuação 3.0'!K$2:L$11,2,FALSE),VLOOKUP(G3840,'Pontuação 3.0'!E$2:F$11,2,FALSE),VLOOKUP(I3840,'Pontuação 3.0'!G$2:H$11,2,FALSE),VLOOKUP(K3840,'Pontuação 3.0'!M$2:N$13,2,FALSE)),0)</f>
        <v>1993</v>
      </c>
      <c r="Z3840" s="11">
        <f t="shared" si="6"/>
        <v>199</v>
      </c>
      <c r="AA3840" s="11" t="str">
        <f t="array" ref="AA3840">IFERROR(INDEX('Pontuação 3.0'!G$13:G$191, MATCH(Z3840, 'Pontuação 3.0'!F$13:F$191, 0)), "Faixa Indefinida")</f>
        <v>C</v>
      </c>
      <c r="AB3840" s="11">
        <f t="shared" si="7"/>
        <v>0</v>
      </c>
      <c r="AC3840" s="11">
        <f t="shared" si="8"/>
        <v>0</v>
      </c>
      <c r="AD3840" s="11">
        <f t="shared" si="9"/>
        <v>1</v>
      </c>
      <c r="AE3840" s="11">
        <f t="shared" si="10"/>
        <v>0</v>
      </c>
    </row>
    <row r="3841" ht="15.75" customHeight="1">
      <c r="A3841" s="7">
        <v>45658.0</v>
      </c>
      <c r="B3841" s="8" t="s">
        <v>5884</v>
      </c>
      <c r="C3841" s="8" t="s">
        <v>5885</v>
      </c>
      <c r="D3841" s="9">
        <v>9.8981773613E10</v>
      </c>
      <c r="E3841" s="8" t="s">
        <v>15428</v>
      </c>
      <c r="F3841" s="8" t="s">
        <v>15442</v>
      </c>
      <c r="G3841" s="8" t="s">
        <v>15430</v>
      </c>
      <c r="H3841" s="8" t="s">
        <v>15422</v>
      </c>
      <c r="I3841" s="8" t="s">
        <v>15423</v>
      </c>
      <c r="J3841" s="8" t="s">
        <v>15424</v>
      </c>
      <c r="K3841" s="8" t="s">
        <v>15425</v>
      </c>
      <c r="L3841" s="12" t="s">
        <v>15</v>
      </c>
      <c r="M3841" s="12" t="s">
        <v>3780</v>
      </c>
      <c r="N3841" s="12" t="s">
        <v>93</v>
      </c>
      <c r="O3841" s="12" t="s">
        <v>3781</v>
      </c>
      <c r="P3841" s="12" t="s">
        <v>17</v>
      </c>
      <c r="R3841" s="10">
        <f>ROUNDUP(SUM(VLOOKUP(F3841,'Pontuação'!A$2:B$11,2,FALSE),VLOOKUP(E3841,'Pontuação'!C$2:D$11,2,FALSE),VLOOKUP(H3841,'Pontuação'!I$2:J$11,2,FALSE),VLOOKUP(I3841,'Pontuação'!G$2:H$11,2,FALSE),VLOOKUP(K3841,'Pontuação'!M$2:N$13,2,FALSE)),0)</f>
        <v>1541</v>
      </c>
      <c r="S3841" s="11">
        <f t="shared" si="1"/>
        <v>154</v>
      </c>
      <c r="T3841" s="11" t="str">
        <f t="array" ref="T3841">IFERROR(INDEX('Pontuação'!G$13:G$101, MATCH(S3841, 'Pontuação'!F$13:F$101, 0)), "Faixa Indefinida")</f>
        <v>C</v>
      </c>
      <c r="U3841" s="11">
        <f t="shared" si="2"/>
        <v>0</v>
      </c>
      <c r="V3841" s="11">
        <f t="shared" si="3"/>
        <v>0</v>
      </c>
      <c r="W3841" s="11">
        <f t="shared" si="4"/>
        <v>1</v>
      </c>
      <c r="X3841" s="11">
        <f t="shared" si="5"/>
        <v>0</v>
      </c>
      <c r="Y3841" s="11">
        <f>ROUNDUP(SUM(VLOOKUP(F3841,'Pontuação 3.0'!A$2:B$11,2,FALSE),VLOOKUP(E3841,'Pontuação 3.0'!C$2:D$11,2,FALSE),VLOOKUP(H3841,'Pontuação 3.0'!I$2:J$11,2,FALSE),VLOOKUP(J3841,'Pontuação 3.0'!K$2:L$11,2,FALSE),VLOOKUP(G3841,'Pontuação 3.0'!E$2:F$11,2,FALSE),VLOOKUP(I3841,'Pontuação 3.0'!G$2:H$11,2,FALSE),VLOOKUP(K3841,'Pontuação 3.0'!M$2:N$13,2,FALSE)),0)</f>
        <v>1989</v>
      </c>
      <c r="Z3841" s="11">
        <f t="shared" si="6"/>
        <v>199</v>
      </c>
      <c r="AA3841" s="11" t="str">
        <f t="array" ref="AA3841">IFERROR(INDEX('Pontuação 3.0'!G$13:G$191, MATCH(Z3841, 'Pontuação 3.0'!F$13:F$191, 0)), "Faixa Indefinida")</f>
        <v>C</v>
      </c>
      <c r="AB3841" s="11">
        <f t="shared" si="7"/>
        <v>0</v>
      </c>
      <c r="AC3841" s="11">
        <f t="shared" si="8"/>
        <v>0</v>
      </c>
      <c r="AD3841" s="11">
        <f t="shared" si="9"/>
        <v>1</v>
      </c>
      <c r="AE3841" s="11">
        <f t="shared" si="10"/>
        <v>0</v>
      </c>
    </row>
    <row r="3842" ht="15.75" customHeight="1">
      <c r="A3842" s="7">
        <v>45658.0</v>
      </c>
      <c r="B3842" s="8" t="s">
        <v>160</v>
      </c>
      <c r="C3842" s="8" t="s">
        <v>8773</v>
      </c>
      <c r="D3842" s="9">
        <v>3.4991926161E10</v>
      </c>
      <c r="E3842" s="8" t="s">
        <v>15428</v>
      </c>
      <c r="F3842" s="8" t="s">
        <v>15442</v>
      </c>
      <c r="G3842" s="8" t="s">
        <v>15421</v>
      </c>
      <c r="H3842" s="8" t="s">
        <v>15443</v>
      </c>
      <c r="I3842" s="8" t="s">
        <v>15431</v>
      </c>
      <c r="J3842" s="8" t="s">
        <v>15424</v>
      </c>
      <c r="K3842" s="8" t="s">
        <v>15432</v>
      </c>
      <c r="L3842" s="12" t="s">
        <v>15</v>
      </c>
      <c r="M3842" s="12" t="s">
        <v>3780</v>
      </c>
      <c r="N3842" s="12" t="s">
        <v>310</v>
      </c>
      <c r="O3842" s="12" t="s">
        <v>3781</v>
      </c>
      <c r="P3842" s="12" t="s">
        <v>119</v>
      </c>
      <c r="R3842" s="10">
        <f>ROUNDUP(SUM(VLOOKUP(F3842,'Pontuação'!A$2:B$11,2,FALSE),VLOOKUP(E3842,'Pontuação'!C$2:D$11,2,FALSE),VLOOKUP(H3842,'Pontuação'!I$2:J$11,2,FALSE),VLOOKUP(I3842,'Pontuação'!G$2:H$11,2,FALSE),VLOOKUP(K3842,'Pontuação'!M$2:N$13,2,FALSE)),0)</f>
        <v>1804</v>
      </c>
      <c r="S3842" s="11">
        <f t="shared" si="1"/>
        <v>180</v>
      </c>
      <c r="T3842" s="11" t="str">
        <f t="array" ref="T3842">IFERROR(INDEX('Pontuação'!G$13:G$101, MATCH(S3842, 'Pontuação'!F$13:F$101, 0)), "Faixa Indefinida")</f>
        <v>B</v>
      </c>
      <c r="U3842" s="11">
        <f t="shared" si="2"/>
        <v>0</v>
      </c>
      <c r="V3842" s="11">
        <f t="shared" si="3"/>
        <v>1</v>
      </c>
      <c r="W3842" s="11">
        <f t="shared" si="4"/>
        <v>0</v>
      </c>
      <c r="X3842" s="11">
        <f t="shared" si="5"/>
        <v>0</v>
      </c>
      <c r="Y3842" s="11">
        <f>ROUNDUP(SUM(VLOOKUP(F3842,'Pontuação 3.0'!A$2:B$11,2,FALSE),VLOOKUP(E3842,'Pontuação 3.0'!C$2:D$11,2,FALSE),VLOOKUP(H3842,'Pontuação 3.0'!I$2:J$11,2,FALSE),VLOOKUP(J3842,'Pontuação 3.0'!K$2:L$11,2,FALSE),VLOOKUP(G3842,'Pontuação 3.0'!E$2:F$11,2,FALSE),VLOOKUP(I3842,'Pontuação 3.0'!G$2:H$11,2,FALSE),VLOOKUP(K3842,'Pontuação 3.0'!M$2:N$13,2,FALSE)),0)</f>
        <v>2023</v>
      </c>
      <c r="Z3842" s="11">
        <f t="shared" si="6"/>
        <v>202</v>
      </c>
      <c r="AA3842" s="11" t="str">
        <f t="array" ref="AA3842">IFERROR(INDEX('Pontuação 3.0'!G$13:G$191, MATCH(Z3842, 'Pontuação 3.0'!F$13:F$191, 0)), "Faixa Indefinida")</f>
        <v>C</v>
      </c>
      <c r="AB3842" s="11">
        <f t="shared" si="7"/>
        <v>0</v>
      </c>
      <c r="AC3842" s="11">
        <f t="shared" si="8"/>
        <v>0</v>
      </c>
      <c r="AD3842" s="11">
        <f t="shared" si="9"/>
        <v>1</v>
      </c>
      <c r="AE3842" s="11">
        <f t="shared" si="10"/>
        <v>0</v>
      </c>
    </row>
    <row r="3843" ht="15.75" customHeight="1">
      <c r="A3843" s="7">
        <v>45658.0</v>
      </c>
      <c r="B3843" s="8" t="s">
        <v>8782</v>
      </c>
      <c r="C3843" s="8" t="s">
        <v>8783</v>
      </c>
      <c r="D3843" s="9">
        <v>1.2996861503E10</v>
      </c>
      <c r="E3843" s="8" t="s">
        <v>15428</v>
      </c>
      <c r="F3843" s="8" t="s">
        <v>15429</v>
      </c>
      <c r="G3843" s="8" t="s">
        <v>15430</v>
      </c>
      <c r="H3843" s="8" t="s">
        <v>15443</v>
      </c>
      <c r="I3843" s="8" t="s">
        <v>15423</v>
      </c>
      <c r="J3843" s="8" t="s">
        <v>15424</v>
      </c>
      <c r="K3843" s="8" t="s">
        <v>15425</v>
      </c>
      <c r="L3843" s="12" t="s">
        <v>15</v>
      </c>
      <c r="M3843" s="12" t="s">
        <v>3780</v>
      </c>
      <c r="N3843" s="12" t="s">
        <v>162</v>
      </c>
      <c r="O3843" s="12" t="s">
        <v>3781</v>
      </c>
      <c r="P3843" s="12" t="s">
        <v>119</v>
      </c>
      <c r="R3843" s="10">
        <f>ROUNDUP(SUM(VLOOKUP(F3843,'Pontuação'!A$2:B$11,2,FALSE),VLOOKUP(E3843,'Pontuação'!C$2:D$11,2,FALSE),VLOOKUP(H3843,'Pontuação'!I$2:J$11,2,FALSE),VLOOKUP(I3843,'Pontuação'!G$2:H$11,2,FALSE),VLOOKUP(K3843,'Pontuação'!M$2:N$13,2,FALSE)),0)</f>
        <v>1550</v>
      </c>
      <c r="S3843" s="11">
        <f t="shared" si="1"/>
        <v>155</v>
      </c>
      <c r="T3843" s="11" t="str">
        <f t="array" ref="T3843">IFERROR(INDEX('Pontuação'!G$13:G$101, MATCH(S3843, 'Pontuação'!F$13:F$101, 0)), "Faixa Indefinida")</f>
        <v>C</v>
      </c>
      <c r="U3843" s="11">
        <f t="shared" si="2"/>
        <v>0</v>
      </c>
      <c r="V3843" s="11">
        <f t="shared" si="3"/>
        <v>0</v>
      </c>
      <c r="W3843" s="11">
        <f t="shared" si="4"/>
        <v>1</v>
      </c>
      <c r="X3843" s="11">
        <f t="shared" si="5"/>
        <v>0</v>
      </c>
      <c r="Y3843" s="11">
        <f>ROUNDUP(SUM(VLOOKUP(F3843,'Pontuação 3.0'!A$2:B$11,2,FALSE),VLOOKUP(E3843,'Pontuação 3.0'!C$2:D$11,2,FALSE),VLOOKUP(H3843,'Pontuação 3.0'!I$2:J$11,2,FALSE),VLOOKUP(J3843,'Pontuação 3.0'!K$2:L$11,2,FALSE),VLOOKUP(G3843,'Pontuação 3.0'!E$2:F$11,2,FALSE),VLOOKUP(I3843,'Pontuação 3.0'!G$2:H$11,2,FALSE),VLOOKUP(K3843,'Pontuação 3.0'!M$2:N$13,2,FALSE)),0)</f>
        <v>1836</v>
      </c>
      <c r="Z3843" s="11">
        <f t="shared" si="6"/>
        <v>184</v>
      </c>
      <c r="AA3843" s="11" t="str">
        <f t="array" ref="AA3843">IFERROR(INDEX('Pontuação 3.0'!G$13:G$191, MATCH(Z3843, 'Pontuação 3.0'!F$13:F$191, 0)), "Faixa Indefinida")</f>
        <v>D</v>
      </c>
      <c r="AB3843" s="11">
        <f t="shared" si="7"/>
        <v>0</v>
      </c>
      <c r="AC3843" s="11">
        <f t="shared" si="8"/>
        <v>0</v>
      </c>
      <c r="AD3843" s="11">
        <f t="shared" si="9"/>
        <v>0</v>
      </c>
      <c r="AE3843" s="11">
        <f t="shared" si="10"/>
        <v>1</v>
      </c>
    </row>
    <row r="3844" ht="15.75" customHeight="1">
      <c r="A3844" s="7">
        <v>45658.0</v>
      </c>
      <c r="B3844" s="8" t="s">
        <v>8776</v>
      </c>
      <c r="C3844" s="8" t="s">
        <v>8777</v>
      </c>
      <c r="D3844" s="9">
        <v>2.1974461284E10</v>
      </c>
      <c r="E3844" s="8" t="s">
        <v>15428</v>
      </c>
      <c r="F3844" s="8" t="s">
        <v>15420</v>
      </c>
      <c r="G3844" s="8" t="s">
        <v>15430</v>
      </c>
      <c r="H3844" s="8" t="s">
        <v>15422</v>
      </c>
      <c r="I3844" s="8" t="s">
        <v>15431</v>
      </c>
      <c r="J3844" s="8" t="s">
        <v>15424</v>
      </c>
      <c r="K3844" s="8" t="s">
        <v>15432</v>
      </c>
      <c r="L3844" s="12" t="s">
        <v>15</v>
      </c>
      <c r="M3844" s="12" t="s">
        <v>3780</v>
      </c>
      <c r="N3844" s="12" t="s">
        <v>710</v>
      </c>
      <c r="O3844" s="12" t="s">
        <v>3781</v>
      </c>
      <c r="P3844" s="12" t="s">
        <v>119</v>
      </c>
      <c r="R3844" s="10">
        <f>ROUNDUP(SUM(VLOOKUP(F3844,'Pontuação'!A$2:B$11,2,FALSE),VLOOKUP(E3844,'Pontuação'!C$2:D$11,2,FALSE),VLOOKUP(H3844,'Pontuação'!I$2:J$11,2,FALSE),VLOOKUP(I3844,'Pontuação'!G$2:H$11,2,FALSE),VLOOKUP(K3844,'Pontuação'!M$2:N$13,2,FALSE)),0)</f>
        <v>1790</v>
      </c>
      <c r="S3844" s="11">
        <f t="shared" si="1"/>
        <v>179</v>
      </c>
      <c r="T3844" s="11" t="str">
        <f t="array" ref="T3844">IFERROR(INDEX('Pontuação'!G$13:G$101, MATCH(S3844, 'Pontuação'!F$13:F$101, 0)), "Faixa Indefinida")</f>
        <v>B</v>
      </c>
      <c r="U3844" s="11">
        <f t="shared" si="2"/>
        <v>0</v>
      </c>
      <c r="V3844" s="11">
        <f t="shared" si="3"/>
        <v>1</v>
      </c>
      <c r="W3844" s="11">
        <f t="shared" si="4"/>
        <v>0</v>
      </c>
      <c r="X3844" s="11">
        <f t="shared" si="5"/>
        <v>0</v>
      </c>
      <c r="Y3844" s="11">
        <f>ROUNDUP(SUM(VLOOKUP(F3844,'Pontuação 3.0'!A$2:B$11,2,FALSE),VLOOKUP(E3844,'Pontuação 3.0'!C$2:D$11,2,FALSE),VLOOKUP(H3844,'Pontuação 3.0'!I$2:J$11,2,FALSE),VLOOKUP(J3844,'Pontuação 3.0'!K$2:L$11,2,FALSE),VLOOKUP(G3844,'Pontuação 3.0'!E$2:F$11,2,FALSE),VLOOKUP(I3844,'Pontuação 3.0'!G$2:H$11,2,FALSE),VLOOKUP(K3844,'Pontuação 3.0'!M$2:N$13,2,FALSE)),0)</f>
        <v>2360</v>
      </c>
      <c r="Z3844" s="11">
        <f t="shared" si="6"/>
        <v>236</v>
      </c>
      <c r="AA3844" s="11" t="str">
        <f t="array" ref="AA3844">IFERROR(INDEX('Pontuação 3.0'!G$13:G$191, MATCH(Z3844, 'Pontuação 3.0'!F$13:F$191, 0)), "Faixa Indefinida")</f>
        <v>A</v>
      </c>
      <c r="AB3844" s="11">
        <f t="shared" si="7"/>
        <v>1</v>
      </c>
      <c r="AC3844" s="11">
        <f t="shared" si="8"/>
        <v>0</v>
      </c>
      <c r="AD3844" s="11">
        <f t="shared" si="9"/>
        <v>0</v>
      </c>
      <c r="AE3844" s="11">
        <f t="shared" si="10"/>
        <v>0</v>
      </c>
    </row>
    <row r="3845" ht="15.75" customHeight="1">
      <c r="A3845" s="7">
        <v>45658.0</v>
      </c>
      <c r="B3845" s="8" t="s">
        <v>8778</v>
      </c>
      <c r="C3845" s="8" t="s">
        <v>8779</v>
      </c>
      <c r="D3845" s="9">
        <v>1.1947971835E10</v>
      </c>
      <c r="E3845" s="8" t="s">
        <v>15428</v>
      </c>
      <c r="F3845" s="8" t="s">
        <v>15442</v>
      </c>
      <c r="G3845" s="8" t="s">
        <v>15430</v>
      </c>
      <c r="H3845" s="8" t="s">
        <v>15422</v>
      </c>
      <c r="I3845" s="8" t="s">
        <v>15423</v>
      </c>
      <c r="J3845" s="8" t="s">
        <v>15424</v>
      </c>
      <c r="K3845" s="8" t="s">
        <v>15425</v>
      </c>
      <c r="L3845" s="12" t="s">
        <v>15</v>
      </c>
      <c r="M3845" s="12" t="s">
        <v>3780</v>
      </c>
      <c r="N3845" s="12" t="s">
        <v>205</v>
      </c>
      <c r="O3845" s="12" t="s">
        <v>3781</v>
      </c>
      <c r="P3845" s="12" t="s">
        <v>119</v>
      </c>
      <c r="R3845" s="10">
        <f>ROUNDUP(SUM(VLOOKUP(F3845,'Pontuação'!A$2:B$11,2,FALSE),VLOOKUP(E3845,'Pontuação'!C$2:D$11,2,FALSE),VLOOKUP(H3845,'Pontuação'!I$2:J$11,2,FALSE),VLOOKUP(I3845,'Pontuação'!G$2:H$11,2,FALSE),VLOOKUP(K3845,'Pontuação'!M$2:N$13,2,FALSE)),0)</f>
        <v>1541</v>
      </c>
      <c r="S3845" s="11">
        <f t="shared" si="1"/>
        <v>154</v>
      </c>
      <c r="T3845" s="11" t="str">
        <f t="array" ref="T3845">IFERROR(INDEX('Pontuação'!G$13:G$101, MATCH(S3845, 'Pontuação'!F$13:F$101, 0)), "Faixa Indefinida")</f>
        <v>C</v>
      </c>
      <c r="U3845" s="11">
        <f t="shared" si="2"/>
        <v>0</v>
      </c>
      <c r="V3845" s="11">
        <f t="shared" si="3"/>
        <v>0</v>
      </c>
      <c r="W3845" s="11">
        <f t="shared" si="4"/>
        <v>1</v>
      </c>
      <c r="X3845" s="11">
        <f t="shared" si="5"/>
        <v>0</v>
      </c>
      <c r="Y3845" s="11">
        <f>ROUNDUP(SUM(VLOOKUP(F3845,'Pontuação 3.0'!A$2:B$11,2,FALSE),VLOOKUP(E3845,'Pontuação 3.0'!C$2:D$11,2,FALSE),VLOOKUP(H3845,'Pontuação 3.0'!I$2:J$11,2,FALSE),VLOOKUP(J3845,'Pontuação 3.0'!K$2:L$11,2,FALSE),VLOOKUP(G3845,'Pontuação 3.0'!E$2:F$11,2,FALSE),VLOOKUP(I3845,'Pontuação 3.0'!G$2:H$11,2,FALSE),VLOOKUP(K3845,'Pontuação 3.0'!M$2:N$13,2,FALSE)),0)</f>
        <v>1989</v>
      </c>
      <c r="Z3845" s="11">
        <f t="shared" si="6"/>
        <v>199</v>
      </c>
      <c r="AA3845" s="11" t="str">
        <f t="array" ref="AA3845">IFERROR(INDEX('Pontuação 3.0'!G$13:G$191, MATCH(Z3845, 'Pontuação 3.0'!F$13:F$191, 0)), "Faixa Indefinida")</f>
        <v>C</v>
      </c>
      <c r="AB3845" s="11">
        <f t="shared" si="7"/>
        <v>0</v>
      </c>
      <c r="AC3845" s="11">
        <f t="shared" si="8"/>
        <v>0</v>
      </c>
      <c r="AD3845" s="11">
        <f t="shared" si="9"/>
        <v>1</v>
      </c>
      <c r="AE3845" s="11">
        <f t="shared" si="10"/>
        <v>0</v>
      </c>
    </row>
    <row r="3846" ht="15.75" customHeight="1">
      <c r="A3846" s="7">
        <v>45658.0</v>
      </c>
      <c r="B3846" s="8" t="s">
        <v>8786</v>
      </c>
      <c r="C3846" s="8" t="s">
        <v>8787</v>
      </c>
      <c r="D3846" s="9">
        <v>8.5996610166E10</v>
      </c>
      <c r="E3846" s="8" t="s">
        <v>15428</v>
      </c>
      <c r="F3846" s="8" t="s">
        <v>15420</v>
      </c>
      <c r="G3846" s="8" t="s">
        <v>15430</v>
      </c>
      <c r="H3846" s="8" t="s">
        <v>15438</v>
      </c>
      <c r="I3846" s="8" t="s">
        <v>15423</v>
      </c>
      <c r="J3846" s="8" t="s">
        <v>15424</v>
      </c>
      <c r="K3846" s="8" t="s">
        <v>15425</v>
      </c>
      <c r="L3846" s="12" t="s">
        <v>15</v>
      </c>
      <c r="M3846" s="12" t="s">
        <v>3780</v>
      </c>
      <c r="N3846" s="12" t="s">
        <v>608</v>
      </c>
      <c r="O3846" s="12" t="s">
        <v>3781</v>
      </c>
      <c r="P3846" s="12" t="s">
        <v>119</v>
      </c>
      <c r="R3846" s="10">
        <f>ROUNDUP(SUM(VLOOKUP(F3846,'Pontuação'!A$2:B$11,2,FALSE),VLOOKUP(E3846,'Pontuação'!C$2:D$11,2,FALSE),VLOOKUP(H3846,'Pontuação'!I$2:J$11,2,FALSE),VLOOKUP(I3846,'Pontuação'!G$2:H$11,2,FALSE),VLOOKUP(K3846,'Pontuação'!M$2:N$13,2,FALSE)),0)</f>
        <v>1439</v>
      </c>
      <c r="S3846" s="11">
        <f t="shared" si="1"/>
        <v>144</v>
      </c>
      <c r="T3846" s="11" t="str">
        <f t="array" ref="T3846">IFERROR(INDEX('Pontuação'!G$13:G$101, MATCH(S3846, 'Pontuação'!F$13:F$101, 0)), "Faixa Indefinida")</f>
        <v>D</v>
      </c>
      <c r="U3846" s="11">
        <f t="shared" si="2"/>
        <v>0</v>
      </c>
      <c r="V3846" s="11">
        <f t="shared" si="3"/>
        <v>0</v>
      </c>
      <c r="W3846" s="11">
        <f t="shared" si="4"/>
        <v>0</v>
      </c>
      <c r="X3846" s="11">
        <f t="shared" si="5"/>
        <v>1</v>
      </c>
      <c r="Y3846" s="11">
        <f>ROUNDUP(SUM(VLOOKUP(F3846,'Pontuação 3.0'!A$2:B$11,2,FALSE),VLOOKUP(E3846,'Pontuação 3.0'!C$2:D$11,2,FALSE),VLOOKUP(H3846,'Pontuação 3.0'!I$2:J$11,2,FALSE),VLOOKUP(J3846,'Pontuação 3.0'!K$2:L$11,2,FALSE),VLOOKUP(G3846,'Pontuação 3.0'!E$2:F$11,2,FALSE),VLOOKUP(I3846,'Pontuação 3.0'!G$2:H$11,2,FALSE),VLOOKUP(K3846,'Pontuação 3.0'!M$2:N$13,2,FALSE)),0)</f>
        <v>1974</v>
      </c>
      <c r="Z3846" s="11">
        <f t="shared" si="6"/>
        <v>197</v>
      </c>
      <c r="AA3846" s="11" t="str">
        <f t="array" ref="AA3846">IFERROR(INDEX('Pontuação 3.0'!G$13:G$191, MATCH(Z3846, 'Pontuação 3.0'!F$13:F$191, 0)), "Faixa Indefinida")</f>
        <v>C</v>
      </c>
      <c r="AB3846" s="11">
        <f t="shared" si="7"/>
        <v>0</v>
      </c>
      <c r="AC3846" s="11">
        <f t="shared" si="8"/>
        <v>0</v>
      </c>
      <c r="AD3846" s="11">
        <f t="shared" si="9"/>
        <v>1</v>
      </c>
      <c r="AE3846" s="11">
        <f t="shared" si="10"/>
        <v>0</v>
      </c>
    </row>
    <row r="3847" ht="15.75" customHeight="1">
      <c r="A3847" s="7">
        <v>45658.0</v>
      </c>
      <c r="B3847" s="8" t="s">
        <v>4418</v>
      </c>
      <c r="C3847" s="8" t="s">
        <v>8790</v>
      </c>
      <c r="D3847" s="9">
        <v>9.62658021E8</v>
      </c>
      <c r="E3847" s="8" t="s">
        <v>15419</v>
      </c>
      <c r="F3847" s="8" t="s">
        <v>15442</v>
      </c>
      <c r="G3847" s="8" t="s">
        <v>15430</v>
      </c>
      <c r="H3847" s="8" t="s">
        <v>15422</v>
      </c>
      <c r="I3847" s="8" t="s">
        <v>15423</v>
      </c>
      <c r="J3847" s="8" t="s">
        <v>15424</v>
      </c>
      <c r="K3847" s="8" t="s">
        <v>15425</v>
      </c>
      <c r="L3847" s="12" t="s">
        <v>15</v>
      </c>
      <c r="M3847" s="12" t="s">
        <v>3780</v>
      </c>
      <c r="N3847" s="12" t="s">
        <v>608</v>
      </c>
      <c r="O3847" s="12" t="s">
        <v>3781</v>
      </c>
      <c r="P3847" s="12" t="s">
        <v>119</v>
      </c>
      <c r="R3847" s="10">
        <f>ROUNDUP(SUM(VLOOKUP(F3847,'Pontuação'!A$2:B$11,2,FALSE),VLOOKUP(E3847,'Pontuação'!C$2:D$11,2,FALSE),VLOOKUP(H3847,'Pontuação'!I$2:J$11,2,FALSE),VLOOKUP(I3847,'Pontuação'!G$2:H$11,2,FALSE),VLOOKUP(K3847,'Pontuação'!M$2:N$13,2,FALSE)),0)</f>
        <v>1545</v>
      </c>
      <c r="S3847" s="11">
        <f t="shared" si="1"/>
        <v>155</v>
      </c>
      <c r="T3847" s="11" t="str">
        <f t="array" ref="T3847">IFERROR(INDEX('Pontuação'!G$13:G$101, MATCH(S3847, 'Pontuação'!F$13:F$101, 0)), "Faixa Indefinida")</f>
        <v>C</v>
      </c>
      <c r="U3847" s="11">
        <f t="shared" si="2"/>
        <v>0</v>
      </c>
      <c r="V3847" s="11">
        <f t="shared" si="3"/>
        <v>0</v>
      </c>
      <c r="W3847" s="11">
        <f t="shared" si="4"/>
        <v>1</v>
      </c>
      <c r="X3847" s="11">
        <f t="shared" si="5"/>
        <v>0</v>
      </c>
      <c r="Y3847" s="11">
        <f>ROUNDUP(SUM(VLOOKUP(F3847,'Pontuação 3.0'!A$2:B$11,2,FALSE),VLOOKUP(E3847,'Pontuação 3.0'!C$2:D$11,2,FALSE),VLOOKUP(H3847,'Pontuação 3.0'!I$2:J$11,2,FALSE),VLOOKUP(J3847,'Pontuação 3.0'!K$2:L$11,2,FALSE),VLOOKUP(G3847,'Pontuação 3.0'!E$2:F$11,2,FALSE),VLOOKUP(I3847,'Pontuação 3.0'!G$2:H$11,2,FALSE),VLOOKUP(K3847,'Pontuação 3.0'!M$2:N$13,2,FALSE)),0)</f>
        <v>1959</v>
      </c>
      <c r="Z3847" s="11">
        <f t="shared" si="6"/>
        <v>196</v>
      </c>
      <c r="AA3847" s="11" t="str">
        <f t="array" ref="AA3847">IFERROR(INDEX('Pontuação 3.0'!G$13:G$191, MATCH(Z3847, 'Pontuação 3.0'!F$13:F$191, 0)), "Faixa Indefinida")</f>
        <v>C</v>
      </c>
      <c r="AB3847" s="11">
        <f t="shared" si="7"/>
        <v>0</v>
      </c>
      <c r="AC3847" s="11">
        <f t="shared" si="8"/>
        <v>0</v>
      </c>
      <c r="AD3847" s="11">
        <f t="shared" si="9"/>
        <v>1</v>
      </c>
      <c r="AE3847" s="11">
        <f t="shared" si="10"/>
        <v>0</v>
      </c>
    </row>
    <row r="3848" ht="15.75" customHeight="1">
      <c r="A3848" s="7">
        <v>45658.0</v>
      </c>
      <c r="B3848" s="8" t="s">
        <v>8788</v>
      </c>
      <c r="C3848" s="8" t="s">
        <v>8789</v>
      </c>
      <c r="D3848" s="9">
        <v>1.9981562655E10</v>
      </c>
      <c r="E3848" s="8" t="s">
        <v>15428</v>
      </c>
      <c r="F3848" s="8" t="s">
        <v>15429</v>
      </c>
      <c r="G3848" s="8" t="s">
        <v>15430</v>
      </c>
      <c r="H3848" s="8" t="s">
        <v>15438</v>
      </c>
      <c r="I3848" s="8" t="s">
        <v>15423</v>
      </c>
      <c r="J3848" s="8" t="s">
        <v>15424</v>
      </c>
      <c r="K3848" s="8" t="s">
        <v>15432</v>
      </c>
      <c r="L3848" s="12" t="s">
        <v>15</v>
      </c>
      <c r="M3848" s="12" t="s">
        <v>3780</v>
      </c>
      <c r="N3848" s="12" t="s">
        <v>4070</v>
      </c>
      <c r="O3848" s="12" t="s">
        <v>3781</v>
      </c>
      <c r="P3848" s="12" t="s">
        <v>119</v>
      </c>
      <c r="R3848" s="10">
        <f>ROUNDUP(SUM(VLOOKUP(F3848,'Pontuação'!A$2:B$11,2,FALSE),VLOOKUP(E3848,'Pontuação'!C$2:D$11,2,FALSE),VLOOKUP(H3848,'Pontuação'!I$2:J$11,2,FALSE),VLOOKUP(I3848,'Pontuação'!G$2:H$11,2,FALSE),VLOOKUP(K3848,'Pontuação'!M$2:N$13,2,FALSE)),0)</f>
        <v>1542</v>
      </c>
      <c r="S3848" s="11">
        <f t="shared" si="1"/>
        <v>154</v>
      </c>
      <c r="T3848" s="11" t="str">
        <f t="array" ref="T3848">IFERROR(INDEX('Pontuação'!G$13:G$101, MATCH(S3848, 'Pontuação'!F$13:F$101, 0)), "Faixa Indefinida")</f>
        <v>C</v>
      </c>
      <c r="U3848" s="11">
        <f t="shared" si="2"/>
        <v>0</v>
      </c>
      <c r="V3848" s="11">
        <f t="shared" si="3"/>
        <v>0</v>
      </c>
      <c r="W3848" s="11">
        <f t="shared" si="4"/>
        <v>1</v>
      </c>
      <c r="X3848" s="11">
        <f t="shared" si="5"/>
        <v>0</v>
      </c>
      <c r="Y3848" s="11">
        <f>ROUNDUP(SUM(VLOOKUP(F3848,'Pontuação 3.0'!A$2:B$11,2,FALSE),VLOOKUP(E3848,'Pontuação 3.0'!C$2:D$11,2,FALSE),VLOOKUP(H3848,'Pontuação 3.0'!I$2:J$11,2,FALSE),VLOOKUP(J3848,'Pontuação 3.0'!K$2:L$11,2,FALSE),VLOOKUP(G3848,'Pontuação 3.0'!E$2:F$11,2,FALSE),VLOOKUP(I3848,'Pontuação 3.0'!G$2:H$11,2,FALSE),VLOOKUP(K3848,'Pontuação 3.0'!M$2:N$13,2,FALSE)),0)</f>
        <v>1838</v>
      </c>
      <c r="Z3848" s="11">
        <f t="shared" si="6"/>
        <v>184</v>
      </c>
      <c r="AA3848" s="11" t="str">
        <f t="array" ref="AA3848">IFERROR(INDEX('Pontuação 3.0'!G$13:G$191, MATCH(Z3848, 'Pontuação 3.0'!F$13:F$191, 0)), "Faixa Indefinida")</f>
        <v>D</v>
      </c>
      <c r="AB3848" s="11">
        <f t="shared" si="7"/>
        <v>0</v>
      </c>
      <c r="AC3848" s="11">
        <f t="shared" si="8"/>
        <v>0</v>
      </c>
      <c r="AD3848" s="11">
        <f t="shared" si="9"/>
        <v>0</v>
      </c>
      <c r="AE3848" s="11">
        <f t="shared" si="10"/>
        <v>1</v>
      </c>
    </row>
    <row r="3849" ht="15.75" customHeight="1">
      <c r="A3849" s="7">
        <v>45658.0</v>
      </c>
      <c r="B3849" s="8" t="s">
        <v>8784</v>
      </c>
      <c r="C3849" s="8" t="s">
        <v>8785</v>
      </c>
      <c r="D3849" s="9">
        <v>1.5997639857E10</v>
      </c>
      <c r="E3849" s="8" t="s">
        <v>15428</v>
      </c>
      <c r="F3849" s="8" t="s">
        <v>15420</v>
      </c>
      <c r="G3849" s="8" t="s">
        <v>15421</v>
      </c>
      <c r="H3849" s="8" t="s">
        <v>15446</v>
      </c>
      <c r="I3849" s="8" t="s">
        <v>15433</v>
      </c>
      <c r="J3849" s="8" t="s">
        <v>15424</v>
      </c>
      <c r="K3849" s="8" t="s">
        <v>15425</v>
      </c>
      <c r="L3849" s="12" t="s">
        <v>15</v>
      </c>
      <c r="M3849" s="12" t="s">
        <v>3780</v>
      </c>
      <c r="N3849" s="12" t="s">
        <v>1153</v>
      </c>
      <c r="O3849" s="12" t="s">
        <v>3781</v>
      </c>
      <c r="P3849" s="12" t="s">
        <v>17</v>
      </c>
      <c r="R3849" s="10">
        <f>ROUNDUP(SUM(VLOOKUP(F3849,'Pontuação'!A$2:B$11,2,FALSE),VLOOKUP(E3849,'Pontuação'!C$2:D$11,2,FALSE),VLOOKUP(H3849,'Pontuação'!I$2:J$11,2,FALSE),VLOOKUP(I3849,'Pontuação'!G$2:H$11,2,FALSE),VLOOKUP(K3849,'Pontuação'!M$2:N$13,2,FALSE)),0)</f>
        <v>1873</v>
      </c>
      <c r="S3849" s="11">
        <f t="shared" si="1"/>
        <v>187</v>
      </c>
      <c r="T3849" s="11" t="str">
        <f t="array" ref="T3849">IFERROR(INDEX('Pontuação'!G$13:G$101, MATCH(S3849, 'Pontuação'!F$13:F$101, 0)), "Faixa Indefinida")</f>
        <v>A</v>
      </c>
      <c r="U3849" s="11">
        <f t="shared" si="2"/>
        <v>1</v>
      </c>
      <c r="V3849" s="11">
        <f t="shared" si="3"/>
        <v>0</v>
      </c>
      <c r="W3849" s="11">
        <f t="shared" si="4"/>
        <v>0</v>
      </c>
      <c r="X3849" s="11">
        <f t="shared" si="5"/>
        <v>0</v>
      </c>
      <c r="Y3849" s="11">
        <f>ROUNDUP(SUM(VLOOKUP(F3849,'Pontuação 3.0'!A$2:B$11,2,FALSE),VLOOKUP(E3849,'Pontuação 3.0'!C$2:D$11,2,FALSE),VLOOKUP(H3849,'Pontuação 3.0'!I$2:J$11,2,FALSE),VLOOKUP(J3849,'Pontuação 3.0'!K$2:L$11,2,FALSE),VLOOKUP(G3849,'Pontuação 3.0'!E$2:F$11,2,FALSE),VLOOKUP(I3849,'Pontuação 3.0'!G$2:H$11,2,FALSE),VLOOKUP(K3849,'Pontuação 3.0'!M$2:N$13,2,FALSE)),0)</f>
        <v>2344</v>
      </c>
      <c r="Z3849" s="11">
        <f t="shared" si="6"/>
        <v>234</v>
      </c>
      <c r="AA3849" s="11" t="str">
        <f t="array" ref="AA3849">IFERROR(INDEX('Pontuação 3.0'!G$13:G$191, MATCH(Z3849, 'Pontuação 3.0'!F$13:F$191, 0)), "Faixa Indefinida")</f>
        <v>B</v>
      </c>
      <c r="AB3849" s="11">
        <f t="shared" si="7"/>
        <v>0</v>
      </c>
      <c r="AC3849" s="11">
        <f t="shared" si="8"/>
        <v>1</v>
      </c>
      <c r="AD3849" s="11">
        <f t="shared" si="9"/>
        <v>0</v>
      </c>
      <c r="AE3849" s="11">
        <f t="shared" si="10"/>
        <v>0</v>
      </c>
    </row>
    <row r="3850" ht="15.75" customHeight="1">
      <c r="A3850" s="7">
        <v>45658.0</v>
      </c>
      <c r="B3850" s="8" t="s">
        <v>8791</v>
      </c>
      <c r="C3850" s="8" t="s">
        <v>8792</v>
      </c>
      <c r="D3850" s="8" t="s">
        <v>8793</v>
      </c>
      <c r="E3850" s="8" t="s">
        <v>15428</v>
      </c>
      <c r="F3850" s="8" t="s">
        <v>15420</v>
      </c>
      <c r="G3850" s="8" t="s">
        <v>15430</v>
      </c>
      <c r="H3850" s="8" t="s">
        <v>15422</v>
      </c>
      <c r="I3850" s="8" t="s">
        <v>15423</v>
      </c>
      <c r="J3850" s="8" t="s">
        <v>15448</v>
      </c>
      <c r="K3850" s="8" t="s">
        <v>15425</v>
      </c>
      <c r="L3850" s="12" t="s">
        <v>15</v>
      </c>
      <c r="M3850" s="12" t="s">
        <v>3780</v>
      </c>
      <c r="N3850" s="12" t="s">
        <v>310</v>
      </c>
      <c r="O3850" s="12" t="s">
        <v>3781</v>
      </c>
      <c r="P3850" s="12" t="s">
        <v>119</v>
      </c>
      <c r="R3850" s="10">
        <f>ROUNDUP(SUM(VLOOKUP(F3850,'Pontuação'!A$2:B$11,2,FALSE),VLOOKUP(E3850,'Pontuação'!C$2:D$11,2,FALSE),VLOOKUP(H3850,'Pontuação'!I$2:J$11,2,FALSE),VLOOKUP(I3850,'Pontuação'!G$2:H$11,2,FALSE),VLOOKUP(K3850,'Pontuação'!M$2:N$13,2,FALSE)),0)</f>
        <v>1553</v>
      </c>
      <c r="S3850" s="11">
        <f t="shared" si="1"/>
        <v>155</v>
      </c>
      <c r="T3850" s="11" t="str">
        <f t="array" ref="T3850">IFERROR(INDEX('Pontuação'!G$13:G$101, MATCH(S3850, 'Pontuação'!F$13:F$101, 0)), "Faixa Indefinida")</f>
        <v>C</v>
      </c>
      <c r="U3850" s="11">
        <f t="shared" si="2"/>
        <v>0</v>
      </c>
      <c r="V3850" s="11">
        <f t="shared" si="3"/>
        <v>0</v>
      </c>
      <c r="W3850" s="11">
        <f t="shared" si="4"/>
        <v>1</v>
      </c>
      <c r="X3850" s="11">
        <f t="shared" si="5"/>
        <v>0</v>
      </c>
      <c r="Y3850" s="11">
        <f>ROUNDUP(SUM(VLOOKUP(F3850,'Pontuação 3.0'!A$2:B$11,2,FALSE),VLOOKUP(E3850,'Pontuação 3.0'!C$2:D$11,2,FALSE),VLOOKUP(H3850,'Pontuação 3.0'!I$2:J$11,2,FALSE),VLOOKUP(J3850,'Pontuação 3.0'!K$2:L$11,2,FALSE),VLOOKUP(G3850,'Pontuação 3.0'!E$2:F$11,2,FALSE),VLOOKUP(I3850,'Pontuação 3.0'!G$2:H$11,2,FALSE),VLOOKUP(K3850,'Pontuação 3.0'!M$2:N$13,2,FALSE)),0)</f>
        <v>2383</v>
      </c>
      <c r="Z3850" s="11">
        <f t="shared" si="6"/>
        <v>238</v>
      </c>
      <c r="AA3850" s="11" t="str">
        <f t="array" ref="AA3850">IFERROR(INDEX('Pontuação 3.0'!G$13:G$191, MATCH(Z3850, 'Pontuação 3.0'!F$13:F$191, 0)), "Faixa Indefinida")</f>
        <v>A</v>
      </c>
      <c r="AB3850" s="11">
        <f t="shared" si="7"/>
        <v>1</v>
      </c>
      <c r="AC3850" s="11">
        <f t="shared" si="8"/>
        <v>0</v>
      </c>
      <c r="AD3850" s="11">
        <f t="shared" si="9"/>
        <v>0</v>
      </c>
      <c r="AE3850" s="11">
        <f t="shared" si="10"/>
        <v>0</v>
      </c>
    </row>
    <row r="3851" ht="15.75" customHeight="1">
      <c r="A3851" s="7">
        <v>45658.0</v>
      </c>
      <c r="B3851" s="8" t="s">
        <v>8794</v>
      </c>
      <c r="C3851" s="8" t="s">
        <v>8795</v>
      </c>
      <c r="D3851" s="9">
        <v>1.4996218263E10</v>
      </c>
      <c r="E3851" s="8" t="s">
        <v>15428</v>
      </c>
      <c r="F3851" s="8" t="s">
        <v>15420</v>
      </c>
      <c r="G3851" s="8" t="s">
        <v>15430</v>
      </c>
      <c r="H3851" s="8" t="s">
        <v>15443</v>
      </c>
      <c r="I3851" s="8" t="s">
        <v>15423</v>
      </c>
      <c r="J3851" s="8" t="s">
        <v>15448</v>
      </c>
      <c r="K3851" s="8" t="s">
        <v>15425</v>
      </c>
      <c r="L3851" s="12" t="s">
        <v>15</v>
      </c>
      <c r="M3851" s="12" t="s">
        <v>3780</v>
      </c>
      <c r="N3851" s="12" t="s">
        <v>349</v>
      </c>
      <c r="O3851" s="12" t="s">
        <v>3781</v>
      </c>
      <c r="P3851" s="12" t="s">
        <v>119</v>
      </c>
      <c r="R3851" s="10">
        <f>ROUNDUP(SUM(VLOOKUP(F3851,'Pontuação'!A$2:B$11,2,FALSE),VLOOKUP(E3851,'Pontuação'!C$2:D$11,2,FALSE),VLOOKUP(H3851,'Pontuação'!I$2:J$11,2,FALSE),VLOOKUP(I3851,'Pontuação'!G$2:H$11,2,FALSE),VLOOKUP(K3851,'Pontuação'!M$2:N$13,2,FALSE)),0)</f>
        <v>1579</v>
      </c>
      <c r="S3851" s="11">
        <f t="shared" si="1"/>
        <v>158</v>
      </c>
      <c r="T3851" s="11" t="str">
        <f t="array" ref="T3851">IFERROR(INDEX('Pontuação'!G$13:G$101, MATCH(S3851, 'Pontuação'!F$13:F$101, 0)), "Faixa Indefinida")</f>
        <v>C</v>
      </c>
      <c r="U3851" s="11">
        <f t="shared" si="2"/>
        <v>0</v>
      </c>
      <c r="V3851" s="11">
        <f t="shared" si="3"/>
        <v>0</v>
      </c>
      <c r="W3851" s="11">
        <f t="shared" si="4"/>
        <v>1</v>
      </c>
      <c r="X3851" s="11">
        <f t="shared" si="5"/>
        <v>0</v>
      </c>
      <c r="Y3851" s="11">
        <f>ROUNDUP(SUM(VLOOKUP(F3851,'Pontuação 3.0'!A$2:B$11,2,FALSE),VLOOKUP(E3851,'Pontuação 3.0'!C$2:D$11,2,FALSE),VLOOKUP(H3851,'Pontuação 3.0'!I$2:J$11,2,FALSE),VLOOKUP(J3851,'Pontuação 3.0'!K$2:L$11,2,FALSE),VLOOKUP(G3851,'Pontuação 3.0'!E$2:F$11,2,FALSE),VLOOKUP(I3851,'Pontuação 3.0'!G$2:H$11,2,FALSE),VLOOKUP(K3851,'Pontuação 3.0'!M$2:N$13,2,FALSE)),0)</f>
        <v>2319</v>
      </c>
      <c r="Z3851" s="11">
        <f t="shared" si="6"/>
        <v>232</v>
      </c>
      <c r="AA3851" s="11" t="str">
        <f t="array" ref="AA3851">IFERROR(INDEX('Pontuação 3.0'!G$13:G$191, MATCH(Z3851, 'Pontuação 3.0'!F$13:F$191, 0)), "Faixa Indefinida")</f>
        <v>B</v>
      </c>
      <c r="AB3851" s="11">
        <f t="shared" si="7"/>
        <v>0</v>
      </c>
      <c r="AC3851" s="11">
        <f t="shared" si="8"/>
        <v>1</v>
      </c>
      <c r="AD3851" s="11">
        <f t="shared" si="9"/>
        <v>0</v>
      </c>
      <c r="AE3851" s="11">
        <f t="shared" si="10"/>
        <v>0</v>
      </c>
    </row>
    <row r="3852" ht="15.75" customHeight="1">
      <c r="A3852" s="7">
        <v>45658.0</v>
      </c>
      <c r="B3852" s="8" t="s">
        <v>8796</v>
      </c>
      <c r="C3852" s="8" t="s">
        <v>8797</v>
      </c>
      <c r="D3852" s="9">
        <v>1.1947846901E10</v>
      </c>
      <c r="E3852" s="8" t="s">
        <v>15428</v>
      </c>
      <c r="F3852" s="8" t="s">
        <v>15429</v>
      </c>
      <c r="G3852" s="8" t="s">
        <v>15430</v>
      </c>
      <c r="H3852" s="8" t="s">
        <v>15443</v>
      </c>
      <c r="I3852" s="8" t="s">
        <v>15433</v>
      </c>
      <c r="J3852" s="8" t="s">
        <v>15424</v>
      </c>
      <c r="K3852" s="8" t="s">
        <v>15439</v>
      </c>
      <c r="L3852" s="12" t="s">
        <v>15</v>
      </c>
      <c r="M3852" s="12" t="s">
        <v>3780</v>
      </c>
      <c r="N3852" s="12" t="s">
        <v>205</v>
      </c>
      <c r="O3852" s="12" t="s">
        <v>3870</v>
      </c>
      <c r="P3852" s="12" t="s">
        <v>119</v>
      </c>
      <c r="R3852" s="10">
        <f>ROUNDUP(SUM(VLOOKUP(F3852,'Pontuação'!A$2:B$11,2,FALSE),VLOOKUP(E3852,'Pontuação'!C$2:D$11,2,FALSE),VLOOKUP(H3852,'Pontuação'!I$2:J$11,2,FALSE),VLOOKUP(I3852,'Pontuação'!G$2:H$11,2,FALSE),VLOOKUP(K3852,'Pontuação'!M$2:N$13,2,FALSE)),0)</f>
        <v>1872</v>
      </c>
      <c r="S3852" s="11">
        <f t="shared" si="1"/>
        <v>187</v>
      </c>
      <c r="T3852" s="11" t="str">
        <f t="array" ref="T3852">IFERROR(INDEX('Pontuação'!G$13:G$101, MATCH(S3852, 'Pontuação'!F$13:F$101, 0)), "Faixa Indefinida")</f>
        <v>A</v>
      </c>
      <c r="U3852" s="11">
        <f t="shared" si="2"/>
        <v>1</v>
      </c>
      <c r="V3852" s="11">
        <f t="shared" si="3"/>
        <v>0</v>
      </c>
      <c r="W3852" s="11">
        <f t="shared" si="4"/>
        <v>0</v>
      </c>
      <c r="X3852" s="11">
        <f t="shared" si="5"/>
        <v>0</v>
      </c>
      <c r="Y3852" s="11">
        <f>ROUNDUP(SUM(VLOOKUP(F3852,'Pontuação 3.0'!A$2:B$11,2,FALSE),VLOOKUP(E3852,'Pontuação 3.0'!C$2:D$11,2,FALSE),VLOOKUP(H3852,'Pontuação 3.0'!I$2:J$11,2,FALSE),VLOOKUP(J3852,'Pontuação 3.0'!K$2:L$11,2,FALSE),VLOOKUP(G3852,'Pontuação 3.0'!E$2:F$11,2,FALSE),VLOOKUP(I3852,'Pontuação 3.0'!G$2:H$11,2,FALSE),VLOOKUP(K3852,'Pontuação 3.0'!M$2:N$13,2,FALSE)),0)</f>
        <v>2089</v>
      </c>
      <c r="Z3852" s="11">
        <f t="shared" si="6"/>
        <v>209</v>
      </c>
      <c r="AA3852" s="11" t="str">
        <f t="array" ref="AA3852">IFERROR(INDEX('Pontuação 3.0'!G$13:G$191, MATCH(Z3852, 'Pontuação 3.0'!F$13:F$191, 0)), "Faixa Indefinida")</f>
        <v>C</v>
      </c>
      <c r="AB3852" s="11">
        <f t="shared" si="7"/>
        <v>0</v>
      </c>
      <c r="AC3852" s="11">
        <f t="shared" si="8"/>
        <v>0</v>
      </c>
      <c r="AD3852" s="11">
        <f t="shared" si="9"/>
        <v>1</v>
      </c>
      <c r="AE3852" s="11">
        <f t="shared" si="10"/>
        <v>0</v>
      </c>
    </row>
    <row r="3853" ht="15.75" customHeight="1">
      <c r="A3853" s="7">
        <v>45658.0</v>
      </c>
      <c r="B3853" s="8" t="s">
        <v>8801</v>
      </c>
      <c r="C3853" s="8" t="s">
        <v>8802</v>
      </c>
      <c r="D3853" s="8" t="s">
        <v>8803</v>
      </c>
      <c r="E3853" s="8" t="s">
        <v>15428</v>
      </c>
      <c r="F3853" s="8" t="s">
        <v>15420</v>
      </c>
      <c r="G3853" s="8" t="s">
        <v>15430</v>
      </c>
      <c r="H3853" s="8" t="s">
        <v>15446</v>
      </c>
      <c r="I3853" s="8" t="s">
        <v>15431</v>
      </c>
      <c r="J3853" s="8" t="s">
        <v>15424</v>
      </c>
      <c r="K3853" s="8" t="s">
        <v>15480</v>
      </c>
      <c r="L3853" s="12" t="s">
        <v>15</v>
      </c>
      <c r="M3853" s="12" t="s">
        <v>3780</v>
      </c>
      <c r="N3853" s="12" t="s">
        <v>360</v>
      </c>
      <c r="O3853" s="12" t="s">
        <v>3781</v>
      </c>
      <c r="P3853" s="12" t="s">
        <v>119</v>
      </c>
      <c r="R3853" s="10">
        <f>ROUNDUP(SUM(VLOOKUP(F3853,'Pontuação'!A$2:B$11,2,FALSE),VLOOKUP(E3853,'Pontuação'!C$2:D$11,2,FALSE),VLOOKUP(H3853,'Pontuação'!I$2:J$11,2,FALSE),VLOOKUP(I3853,'Pontuação'!G$2:H$11,2,FALSE),VLOOKUP(K3853,'Pontuação'!M$2:N$13,2,FALSE)),0)</f>
        <v>1663</v>
      </c>
      <c r="S3853" s="11">
        <f t="shared" si="1"/>
        <v>166</v>
      </c>
      <c r="T3853" s="11" t="str">
        <f t="array" ref="T3853">IFERROR(INDEX('Pontuação'!G$13:G$101, MATCH(S3853, 'Pontuação'!F$13:F$101, 0)), "Faixa Indefinida")</f>
        <v>B</v>
      </c>
      <c r="U3853" s="11">
        <f t="shared" si="2"/>
        <v>0</v>
      </c>
      <c r="V3853" s="11">
        <f t="shared" si="3"/>
        <v>1</v>
      </c>
      <c r="W3853" s="11">
        <f t="shared" si="4"/>
        <v>0</v>
      </c>
      <c r="X3853" s="11">
        <f t="shared" si="5"/>
        <v>0</v>
      </c>
      <c r="Y3853" s="11">
        <f>ROUNDUP(SUM(VLOOKUP(F3853,'Pontuação 3.0'!A$2:B$11,2,FALSE),VLOOKUP(E3853,'Pontuação 3.0'!C$2:D$11,2,FALSE),VLOOKUP(H3853,'Pontuação 3.0'!I$2:J$11,2,FALSE),VLOOKUP(J3853,'Pontuação 3.0'!K$2:L$11,2,FALSE),VLOOKUP(G3853,'Pontuação 3.0'!E$2:F$11,2,FALSE),VLOOKUP(I3853,'Pontuação 3.0'!G$2:H$11,2,FALSE),VLOOKUP(K3853,'Pontuação 3.0'!M$2:N$13,2,FALSE)),0)</f>
        <v>2331</v>
      </c>
      <c r="Z3853" s="11">
        <f t="shared" si="6"/>
        <v>233</v>
      </c>
      <c r="AA3853" s="11" t="str">
        <f t="array" ref="AA3853">IFERROR(INDEX('Pontuação 3.0'!G$13:G$191, MATCH(Z3853, 'Pontuação 3.0'!F$13:F$191, 0)), "Faixa Indefinida")</f>
        <v>B</v>
      </c>
      <c r="AB3853" s="11">
        <f t="shared" si="7"/>
        <v>0</v>
      </c>
      <c r="AC3853" s="11">
        <f t="shared" si="8"/>
        <v>1</v>
      </c>
      <c r="AD3853" s="11">
        <f t="shared" si="9"/>
        <v>0</v>
      </c>
      <c r="AE3853" s="11">
        <f t="shared" si="10"/>
        <v>0</v>
      </c>
    </row>
    <row r="3854" ht="15.75" customHeight="1">
      <c r="A3854" s="7">
        <v>45658.0</v>
      </c>
      <c r="B3854" s="8" t="s">
        <v>8804</v>
      </c>
      <c r="C3854" s="8" t="s">
        <v>8805</v>
      </c>
      <c r="D3854" s="8" t="s">
        <v>8806</v>
      </c>
      <c r="E3854" s="8" t="s">
        <v>15428</v>
      </c>
      <c r="F3854" s="8" t="s">
        <v>15442</v>
      </c>
      <c r="G3854" s="8" t="s">
        <v>15430</v>
      </c>
      <c r="H3854" s="8" t="s">
        <v>15422</v>
      </c>
      <c r="I3854" s="8" t="s">
        <v>15423</v>
      </c>
      <c r="J3854" s="8" t="s">
        <v>15424</v>
      </c>
      <c r="K3854" s="8" t="s">
        <v>15432</v>
      </c>
      <c r="L3854" s="12" t="s">
        <v>15</v>
      </c>
      <c r="M3854" s="12" t="s">
        <v>3780</v>
      </c>
      <c r="N3854" s="12" t="s">
        <v>93</v>
      </c>
      <c r="O3854" s="12" t="s">
        <v>3781</v>
      </c>
      <c r="P3854" s="12" t="s">
        <v>119</v>
      </c>
      <c r="R3854" s="10">
        <f>ROUNDUP(SUM(VLOOKUP(F3854,'Pontuação'!A$2:B$11,2,FALSE),VLOOKUP(E3854,'Pontuação'!C$2:D$11,2,FALSE),VLOOKUP(H3854,'Pontuação'!I$2:J$11,2,FALSE),VLOOKUP(I3854,'Pontuação'!G$2:H$11,2,FALSE),VLOOKUP(K3854,'Pontuação'!M$2:N$13,2,FALSE)),0)</f>
        <v>1673</v>
      </c>
      <c r="S3854" s="11">
        <f t="shared" si="1"/>
        <v>167</v>
      </c>
      <c r="T3854" s="11" t="str">
        <f t="array" ref="T3854">IFERROR(INDEX('Pontuação'!G$13:G$101, MATCH(S3854, 'Pontuação'!F$13:F$101, 0)), "Faixa Indefinida")</f>
        <v>B</v>
      </c>
      <c r="U3854" s="11">
        <f t="shared" si="2"/>
        <v>0</v>
      </c>
      <c r="V3854" s="11">
        <f t="shared" si="3"/>
        <v>1</v>
      </c>
      <c r="W3854" s="11">
        <f t="shared" si="4"/>
        <v>0</v>
      </c>
      <c r="X3854" s="11">
        <f t="shared" si="5"/>
        <v>0</v>
      </c>
      <c r="Y3854" s="11">
        <f>ROUNDUP(SUM(VLOOKUP(F3854,'Pontuação 3.0'!A$2:B$11,2,FALSE),VLOOKUP(E3854,'Pontuação 3.0'!C$2:D$11,2,FALSE),VLOOKUP(H3854,'Pontuação 3.0'!I$2:J$11,2,FALSE),VLOOKUP(J3854,'Pontuação 3.0'!K$2:L$11,2,FALSE),VLOOKUP(G3854,'Pontuação 3.0'!E$2:F$11,2,FALSE),VLOOKUP(I3854,'Pontuação 3.0'!G$2:H$11,2,FALSE),VLOOKUP(K3854,'Pontuação 3.0'!M$2:N$13,2,FALSE)),0)</f>
        <v>2075</v>
      </c>
      <c r="Z3854" s="11">
        <f t="shared" si="6"/>
        <v>208</v>
      </c>
      <c r="AA3854" s="11" t="str">
        <f t="array" ref="AA3854">IFERROR(INDEX('Pontuação 3.0'!G$13:G$191, MATCH(Z3854, 'Pontuação 3.0'!F$13:F$191, 0)), "Faixa Indefinida")</f>
        <v>C</v>
      </c>
      <c r="AB3854" s="11">
        <f t="shared" si="7"/>
        <v>0</v>
      </c>
      <c r="AC3854" s="11">
        <f t="shared" si="8"/>
        <v>0</v>
      </c>
      <c r="AD3854" s="11">
        <f t="shared" si="9"/>
        <v>1</v>
      </c>
      <c r="AE3854" s="11">
        <f t="shared" si="10"/>
        <v>0</v>
      </c>
    </row>
    <row r="3855" ht="15.75" customHeight="1">
      <c r="A3855" s="7">
        <v>45658.0</v>
      </c>
      <c r="B3855" s="8" t="s">
        <v>8809</v>
      </c>
      <c r="C3855" s="8" t="s">
        <v>8810</v>
      </c>
      <c r="D3855" s="9">
        <v>4.2999838741E10</v>
      </c>
      <c r="E3855" s="8" t="s">
        <v>15428</v>
      </c>
      <c r="F3855" s="8" t="s">
        <v>15420</v>
      </c>
      <c r="G3855" s="8" t="s">
        <v>15430</v>
      </c>
      <c r="H3855" s="8" t="s">
        <v>15446</v>
      </c>
      <c r="I3855" s="8" t="s">
        <v>15431</v>
      </c>
      <c r="J3855" s="8" t="s">
        <v>15424</v>
      </c>
      <c r="K3855" s="8" t="s">
        <v>15425</v>
      </c>
      <c r="L3855" s="12" t="s">
        <v>15</v>
      </c>
      <c r="M3855" s="12" t="s">
        <v>3780</v>
      </c>
      <c r="N3855" s="12" t="s">
        <v>205</v>
      </c>
      <c r="O3855" s="12" t="s">
        <v>3781</v>
      </c>
      <c r="P3855" s="12" t="s">
        <v>17</v>
      </c>
      <c r="R3855" s="10">
        <f>ROUNDUP(SUM(VLOOKUP(F3855,'Pontuação'!A$2:B$11,2,FALSE),VLOOKUP(E3855,'Pontuação'!C$2:D$11,2,FALSE),VLOOKUP(H3855,'Pontuação'!I$2:J$11,2,FALSE),VLOOKUP(I3855,'Pontuação'!G$2:H$11,2,FALSE),VLOOKUP(K3855,'Pontuação'!M$2:N$13,2,FALSE)),0)</f>
        <v>1700</v>
      </c>
      <c r="S3855" s="11">
        <f t="shared" si="1"/>
        <v>170</v>
      </c>
      <c r="T3855" s="11" t="str">
        <f t="array" ref="T3855">IFERROR(INDEX('Pontuação'!G$13:G$101, MATCH(S3855, 'Pontuação'!F$13:F$101, 0)), "Faixa Indefinida")</f>
        <v>B</v>
      </c>
      <c r="U3855" s="11">
        <f t="shared" si="2"/>
        <v>0</v>
      </c>
      <c r="V3855" s="11">
        <f t="shared" si="3"/>
        <v>1</v>
      </c>
      <c r="W3855" s="11">
        <f t="shared" si="4"/>
        <v>0</v>
      </c>
      <c r="X3855" s="11">
        <f t="shared" si="5"/>
        <v>0</v>
      </c>
      <c r="Y3855" s="11">
        <f>ROUNDUP(SUM(VLOOKUP(F3855,'Pontuação 3.0'!A$2:B$11,2,FALSE),VLOOKUP(E3855,'Pontuação 3.0'!C$2:D$11,2,FALSE),VLOOKUP(H3855,'Pontuação 3.0'!I$2:J$11,2,FALSE),VLOOKUP(J3855,'Pontuação 3.0'!K$2:L$11,2,FALSE),VLOOKUP(G3855,'Pontuação 3.0'!E$2:F$11,2,FALSE),VLOOKUP(I3855,'Pontuação 3.0'!G$2:H$11,2,FALSE),VLOOKUP(K3855,'Pontuação 3.0'!M$2:N$13,2,FALSE)),0)</f>
        <v>2361</v>
      </c>
      <c r="Z3855" s="11">
        <f t="shared" si="6"/>
        <v>236</v>
      </c>
      <c r="AA3855" s="11" t="str">
        <f t="array" ref="AA3855">IFERROR(INDEX('Pontuação 3.0'!G$13:G$191, MATCH(Z3855, 'Pontuação 3.0'!F$13:F$191, 0)), "Faixa Indefinida")</f>
        <v>A</v>
      </c>
      <c r="AB3855" s="11">
        <f t="shared" si="7"/>
        <v>1</v>
      </c>
      <c r="AC3855" s="11">
        <f t="shared" si="8"/>
        <v>0</v>
      </c>
      <c r="AD3855" s="11">
        <f t="shared" si="9"/>
        <v>0</v>
      </c>
      <c r="AE3855" s="11">
        <f t="shared" si="10"/>
        <v>0</v>
      </c>
    </row>
    <row r="3856" ht="15.75" customHeight="1">
      <c r="A3856" s="7">
        <v>45658.0</v>
      </c>
      <c r="B3856" s="8" t="s">
        <v>8811</v>
      </c>
      <c r="C3856" s="8" t="s">
        <v>8812</v>
      </c>
      <c r="D3856" s="9">
        <v>8.2999584801E10</v>
      </c>
      <c r="E3856" s="8" t="s">
        <v>15428</v>
      </c>
      <c r="F3856" s="8" t="s">
        <v>15442</v>
      </c>
      <c r="G3856" s="8" t="s">
        <v>15421</v>
      </c>
      <c r="H3856" s="8" t="s">
        <v>15422</v>
      </c>
      <c r="I3856" s="8" t="s">
        <v>15423</v>
      </c>
      <c r="J3856" s="8" t="s">
        <v>15448</v>
      </c>
      <c r="K3856" s="8" t="s">
        <v>15432</v>
      </c>
      <c r="L3856" s="12" t="s">
        <v>15</v>
      </c>
      <c r="M3856" s="12" t="s">
        <v>3780</v>
      </c>
      <c r="N3856" s="12" t="s">
        <v>1677</v>
      </c>
      <c r="O3856" s="12" t="s">
        <v>3781</v>
      </c>
      <c r="P3856" s="12" t="s">
        <v>119</v>
      </c>
      <c r="R3856" s="10">
        <f>ROUNDUP(SUM(VLOOKUP(F3856,'Pontuação'!A$2:B$11,2,FALSE),VLOOKUP(E3856,'Pontuação'!C$2:D$11,2,FALSE),VLOOKUP(H3856,'Pontuação'!I$2:J$11,2,FALSE),VLOOKUP(I3856,'Pontuação'!G$2:H$11,2,FALSE),VLOOKUP(K3856,'Pontuação'!M$2:N$13,2,FALSE)),0)</f>
        <v>1673</v>
      </c>
      <c r="S3856" s="11">
        <f t="shared" si="1"/>
        <v>167</v>
      </c>
      <c r="T3856" s="11" t="str">
        <f t="array" ref="T3856">IFERROR(INDEX('Pontuação'!G$13:G$101, MATCH(S3856, 'Pontuação'!F$13:F$101, 0)), "Faixa Indefinida")</f>
        <v>B</v>
      </c>
      <c r="U3856" s="11">
        <f t="shared" si="2"/>
        <v>0</v>
      </c>
      <c r="V3856" s="11">
        <f t="shared" si="3"/>
        <v>1</v>
      </c>
      <c r="W3856" s="11">
        <f t="shared" si="4"/>
        <v>0</v>
      </c>
      <c r="X3856" s="11">
        <f t="shared" si="5"/>
        <v>0</v>
      </c>
      <c r="Y3856" s="11">
        <f>ROUNDUP(SUM(VLOOKUP(F3856,'Pontuação 3.0'!A$2:B$11,2,FALSE),VLOOKUP(E3856,'Pontuação 3.0'!C$2:D$11,2,FALSE),VLOOKUP(H3856,'Pontuação 3.0'!I$2:J$11,2,FALSE),VLOOKUP(J3856,'Pontuação 3.0'!K$2:L$11,2,FALSE),VLOOKUP(G3856,'Pontuação 3.0'!E$2:F$11,2,FALSE),VLOOKUP(I3856,'Pontuação 3.0'!G$2:H$11,2,FALSE),VLOOKUP(K3856,'Pontuação 3.0'!M$2:N$13,2,FALSE)),0)</f>
        <v>2196</v>
      </c>
      <c r="Z3856" s="11">
        <f t="shared" si="6"/>
        <v>220</v>
      </c>
      <c r="AA3856" s="11" t="str">
        <f t="array" ref="AA3856">IFERROR(INDEX('Pontuação 3.0'!G$13:G$191, MATCH(Z3856, 'Pontuação 3.0'!F$13:F$191, 0)), "Faixa Indefinida")</f>
        <v>B</v>
      </c>
      <c r="AB3856" s="11">
        <f t="shared" si="7"/>
        <v>0</v>
      </c>
      <c r="AC3856" s="11">
        <f t="shared" si="8"/>
        <v>1</v>
      </c>
      <c r="AD3856" s="11">
        <f t="shared" si="9"/>
        <v>0</v>
      </c>
      <c r="AE3856" s="11">
        <f t="shared" si="10"/>
        <v>0</v>
      </c>
    </row>
    <row r="3857" ht="15.75" customHeight="1">
      <c r="A3857" s="7">
        <v>45658.0</v>
      </c>
      <c r="B3857" s="8" t="s">
        <v>2431</v>
      </c>
      <c r="C3857" s="8" t="s">
        <v>8813</v>
      </c>
      <c r="D3857" s="9">
        <v>3.1996349412E10</v>
      </c>
      <c r="E3857" s="8" t="s">
        <v>15428</v>
      </c>
      <c r="F3857" s="8" t="s">
        <v>15454</v>
      </c>
      <c r="G3857" s="8" t="s">
        <v>15430</v>
      </c>
      <c r="H3857" s="8" t="s">
        <v>15422</v>
      </c>
      <c r="I3857" s="8" t="s">
        <v>15423</v>
      </c>
      <c r="J3857" s="8" t="s">
        <v>15424</v>
      </c>
      <c r="K3857" s="8" t="s">
        <v>15425</v>
      </c>
      <c r="L3857" s="12" t="s">
        <v>15</v>
      </c>
      <c r="M3857" s="12" t="s">
        <v>3780</v>
      </c>
      <c r="N3857" s="12" t="s">
        <v>205</v>
      </c>
      <c r="O3857" s="12" t="s">
        <v>3781</v>
      </c>
      <c r="P3857" s="12" t="s">
        <v>119</v>
      </c>
      <c r="R3857" s="10">
        <f>ROUNDUP(SUM(VLOOKUP(F3857,'Pontuação'!A$2:B$11,2,FALSE),VLOOKUP(E3857,'Pontuação'!C$2:D$11,2,FALSE),VLOOKUP(H3857,'Pontuação'!I$2:J$11,2,FALSE),VLOOKUP(I3857,'Pontuação'!G$2:H$11,2,FALSE),VLOOKUP(K3857,'Pontuação'!M$2:N$13,2,FALSE)),0)</f>
        <v>1558</v>
      </c>
      <c r="S3857" s="11">
        <f t="shared" si="1"/>
        <v>156</v>
      </c>
      <c r="T3857" s="11" t="str">
        <f t="array" ref="T3857">IFERROR(INDEX('Pontuação'!G$13:G$101, MATCH(S3857, 'Pontuação'!F$13:F$101, 0)), "Faixa Indefinida")</f>
        <v>C</v>
      </c>
      <c r="U3857" s="11">
        <f t="shared" si="2"/>
        <v>0</v>
      </c>
      <c r="V3857" s="11">
        <f t="shared" si="3"/>
        <v>0</v>
      </c>
      <c r="W3857" s="11">
        <f t="shared" si="4"/>
        <v>1</v>
      </c>
      <c r="X3857" s="11">
        <f t="shared" si="5"/>
        <v>0</v>
      </c>
      <c r="Y3857" s="11">
        <f>ROUNDUP(SUM(VLOOKUP(F3857,'Pontuação 3.0'!A$2:B$11,2,FALSE),VLOOKUP(E3857,'Pontuação 3.0'!C$2:D$11,2,FALSE),VLOOKUP(H3857,'Pontuação 3.0'!I$2:J$11,2,FALSE),VLOOKUP(J3857,'Pontuação 3.0'!K$2:L$11,2,FALSE),VLOOKUP(G3857,'Pontuação 3.0'!E$2:F$11,2,FALSE),VLOOKUP(I3857,'Pontuação 3.0'!G$2:H$11,2,FALSE),VLOOKUP(K3857,'Pontuação 3.0'!M$2:N$13,2,FALSE)),0)</f>
        <v>2107</v>
      </c>
      <c r="Z3857" s="11">
        <f t="shared" si="6"/>
        <v>211</v>
      </c>
      <c r="AA3857" s="11" t="str">
        <f t="array" ref="AA3857">IFERROR(INDEX('Pontuação 3.0'!G$13:G$191, MATCH(Z3857, 'Pontuação 3.0'!F$13:F$191, 0)), "Faixa Indefinida")</f>
        <v>C</v>
      </c>
      <c r="AB3857" s="11">
        <f t="shared" si="7"/>
        <v>0</v>
      </c>
      <c r="AC3857" s="11">
        <f t="shared" si="8"/>
        <v>0</v>
      </c>
      <c r="AD3857" s="11">
        <f t="shared" si="9"/>
        <v>1</v>
      </c>
      <c r="AE3857" s="11">
        <f t="shared" si="10"/>
        <v>0</v>
      </c>
    </row>
    <row r="3858" ht="15.75" customHeight="1">
      <c r="A3858" s="7">
        <v>45658.0</v>
      </c>
      <c r="B3858" s="8" t="s">
        <v>8807</v>
      </c>
      <c r="C3858" s="8" t="s">
        <v>8808</v>
      </c>
      <c r="D3858" s="9">
        <v>1.9982220125E10</v>
      </c>
      <c r="E3858" s="8" t="s">
        <v>15428</v>
      </c>
      <c r="F3858" s="8" t="s">
        <v>15442</v>
      </c>
      <c r="G3858" s="8" t="s">
        <v>15430</v>
      </c>
      <c r="H3858" s="8" t="s">
        <v>15443</v>
      </c>
      <c r="I3858" s="8" t="s">
        <v>15423</v>
      </c>
      <c r="J3858" s="8" t="s">
        <v>15424</v>
      </c>
      <c r="K3858" s="8" t="s">
        <v>15432</v>
      </c>
      <c r="L3858" s="12" t="s">
        <v>15</v>
      </c>
      <c r="M3858" s="12" t="s">
        <v>3780</v>
      </c>
      <c r="N3858" s="12" t="s">
        <v>1153</v>
      </c>
      <c r="O3858" s="12" t="s">
        <v>3781</v>
      </c>
      <c r="P3858" s="12" t="s">
        <v>17</v>
      </c>
      <c r="R3858" s="10">
        <f>ROUNDUP(SUM(VLOOKUP(F3858,'Pontuação'!A$2:B$11,2,FALSE),VLOOKUP(E3858,'Pontuação'!C$2:D$11,2,FALSE),VLOOKUP(H3858,'Pontuação'!I$2:J$11,2,FALSE),VLOOKUP(I3858,'Pontuação'!G$2:H$11,2,FALSE),VLOOKUP(K3858,'Pontuação'!M$2:N$13,2,FALSE)),0)</f>
        <v>1699</v>
      </c>
      <c r="S3858" s="11">
        <f t="shared" si="1"/>
        <v>170</v>
      </c>
      <c r="T3858" s="11" t="str">
        <f t="array" ref="T3858">IFERROR(INDEX('Pontuação'!G$13:G$101, MATCH(S3858, 'Pontuação'!F$13:F$101, 0)), "Faixa Indefinida")</f>
        <v>B</v>
      </c>
      <c r="U3858" s="11">
        <f t="shared" si="2"/>
        <v>0</v>
      </c>
      <c r="V3858" s="11">
        <f t="shared" si="3"/>
        <v>1</v>
      </c>
      <c r="W3858" s="11">
        <f t="shared" si="4"/>
        <v>0</v>
      </c>
      <c r="X3858" s="11">
        <f t="shared" si="5"/>
        <v>0</v>
      </c>
      <c r="Y3858" s="11">
        <f>ROUNDUP(SUM(VLOOKUP(F3858,'Pontuação 3.0'!A$2:B$11,2,FALSE),VLOOKUP(E3858,'Pontuação 3.0'!C$2:D$11,2,FALSE),VLOOKUP(H3858,'Pontuação 3.0'!I$2:J$11,2,FALSE),VLOOKUP(J3858,'Pontuação 3.0'!K$2:L$11,2,FALSE),VLOOKUP(G3858,'Pontuação 3.0'!E$2:F$11,2,FALSE),VLOOKUP(I3858,'Pontuação 3.0'!G$2:H$11,2,FALSE),VLOOKUP(K3858,'Pontuação 3.0'!M$2:N$13,2,FALSE)),0)</f>
        <v>2011</v>
      </c>
      <c r="Z3858" s="11">
        <f t="shared" si="6"/>
        <v>201</v>
      </c>
      <c r="AA3858" s="11" t="str">
        <f t="array" ref="AA3858">IFERROR(INDEX('Pontuação 3.0'!G$13:G$191, MATCH(Z3858, 'Pontuação 3.0'!F$13:F$191, 0)), "Faixa Indefinida")</f>
        <v>C</v>
      </c>
      <c r="AB3858" s="11">
        <f t="shared" si="7"/>
        <v>0</v>
      </c>
      <c r="AC3858" s="11">
        <f t="shared" si="8"/>
        <v>0</v>
      </c>
      <c r="AD3858" s="11">
        <f t="shared" si="9"/>
        <v>1</v>
      </c>
      <c r="AE3858" s="11">
        <f t="shared" si="10"/>
        <v>0</v>
      </c>
    </row>
    <row r="3859" ht="15.75" customHeight="1">
      <c r="A3859" s="7">
        <v>45658.0</v>
      </c>
      <c r="B3859" s="8" t="s">
        <v>8817</v>
      </c>
      <c r="C3859" s="8" t="s">
        <v>8818</v>
      </c>
      <c r="D3859" s="9">
        <v>1.1954793992E10</v>
      </c>
      <c r="E3859" s="8" t="s">
        <v>15428</v>
      </c>
      <c r="F3859" s="8" t="s">
        <v>15454</v>
      </c>
      <c r="G3859" s="8" t="s">
        <v>15455</v>
      </c>
      <c r="H3859" s="8" t="s">
        <v>15438</v>
      </c>
      <c r="I3859" s="8" t="s">
        <v>15433</v>
      </c>
      <c r="J3859" s="8" t="s">
        <v>15424</v>
      </c>
      <c r="K3859" s="8" t="s">
        <v>15432</v>
      </c>
      <c r="L3859" s="12" t="s">
        <v>15</v>
      </c>
      <c r="M3859" s="12" t="s">
        <v>3780</v>
      </c>
      <c r="N3859" s="12" t="s">
        <v>127</v>
      </c>
      <c r="O3859" s="12" t="s">
        <v>3781</v>
      </c>
      <c r="P3859" s="12" t="s">
        <v>119</v>
      </c>
      <c r="R3859" s="10">
        <f>ROUNDUP(SUM(VLOOKUP(F3859,'Pontuação'!A$2:B$11,2,FALSE),VLOOKUP(E3859,'Pontuação'!C$2:D$11,2,FALSE),VLOOKUP(H3859,'Pontuação'!I$2:J$11,2,FALSE),VLOOKUP(I3859,'Pontuação'!G$2:H$11,2,FALSE),VLOOKUP(K3859,'Pontuação'!M$2:N$13,2,FALSE)),0)</f>
        <v>1854</v>
      </c>
      <c r="S3859" s="11">
        <f t="shared" si="1"/>
        <v>185</v>
      </c>
      <c r="T3859" s="11" t="str">
        <f t="array" ref="T3859">IFERROR(INDEX('Pontuação'!G$13:G$101, MATCH(S3859, 'Pontuação'!F$13:F$101, 0)), "Faixa Indefinida")</f>
        <v>A</v>
      </c>
      <c r="U3859" s="11">
        <f t="shared" si="2"/>
        <v>1</v>
      </c>
      <c r="V3859" s="11">
        <f t="shared" si="3"/>
        <v>0</v>
      </c>
      <c r="W3859" s="11">
        <f t="shared" si="4"/>
        <v>0</v>
      </c>
      <c r="X3859" s="11">
        <f t="shared" si="5"/>
        <v>0</v>
      </c>
      <c r="Y3859" s="11">
        <f>ROUNDUP(SUM(VLOOKUP(F3859,'Pontuação 3.0'!A$2:B$11,2,FALSE),VLOOKUP(E3859,'Pontuação 3.0'!C$2:D$11,2,FALSE),VLOOKUP(H3859,'Pontuação 3.0'!I$2:J$11,2,FALSE),VLOOKUP(J3859,'Pontuação 3.0'!K$2:L$11,2,FALSE),VLOOKUP(G3859,'Pontuação 3.0'!E$2:F$11,2,FALSE),VLOOKUP(I3859,'Pontuação 3.0'!G$2:H$11,2,FALSE),VLOOKUP(K3859,'Pontuação 3.0'!M$2:N$13,2,FALSE)),0)</f>
        <v>2414</v>
      </c>
      <c r="Z3859" s="11">
        <f t="shared" si="6"/>
        <v>241</v>
      </c>
      <c r="AA3859" s="11" t="str">
        <f t="array" ref="AA3859">IFERROR(INDEX('Pontuação 3.0'!G$13:G$191, MATCH(Z3859, 'Pontuação 3.0'!F$13:F$191, 0)), "Faixa Indefinida")</f>
        <v>A</v>
      </c>
      <c r="AB3859" s="11">
        <f t="shared" si="7"/>
        <v>1</v>
      </c>
      <c r="AC3859" s="11">
        <f t="shared" si="8"/>
        <v>0</v>
      </c>
      <c r="AD3859" s="11">
        <f t="shared" si="9"/>
        <v>0</v>
      </c>
      <c r="AE3859" s="11">
        <f t="shared" si="10"/>
        <v>0</v>
      </c>
    </row>
    <row r="3860" ht="15.75" customHeight="1">
      <c r="A3860" s="7">
        <v>45658.0</v>
      </c>
      <c r="B3860" s="8" t="s">
        <v>8815</v>
      </c>
      <c r="C3860" s="8" t="s">
        <v>8816</v>
      </c>
      <c r="D3860" s="9">
        <v>4.9988806058E10</v>
      </c>
      <c r="E3860" s="8" t="s">
        <v>15428</v>
      </c>
      <c r="F3860" s="8" t="s">
        <v>15442</v>
      </c>
      <c r="G3860" s="8" t="s">
        <v>15430</v>
      </c>
      <c r="H3860" s="8" t="s">
        <v>15443</v>
      </c>
      <c r="I3860" s="8" t="s">
        <v>15423</v>
      </c>
      <c r="J3860" s="8" t="s">
        <v>15448</v>
      </c>
      <c r="K3860" s="8" t="s">
        <v>15432</v>
      </c>
      <c r="L3860" s="12" t="s">
        <v>15</v>
      </c>
      <c r="M3860" s="12" t="s">
        <v>3780</v>
      </c>
      <c r="N3860" s="12" t="s">
        <v>310</v>
      </c>
      <c r="O3860" s="12" t="s">
        <v>3781</v>
      </c>
      <c r="P3860" s="12" t="s">
        <v>119</v>
      </c>
      <c r="R3860" s="10">
        <f>ROUNDUP(SUM(VLOOKUP(F3860,'Pontuação'!A$2:B$11,2,FALSE),VLOOKUP(E3860,'Pontuação'!C$2:D$11,2,FALSE),VLOOKUP(H3860,'Pontuação'!I$2:J$11,2,FALSE),VLOOKUP(I3860,'Pontuação'!G$2:H$11,2,FALSE),VLOOKUP(K3860,'Pontuação'!M$2:N$13,2,FALSE)),0)</f>
        <v>1699</v>
      </c>
      <c r="S3860" s="11">
        <f t="shared" si="1"/>
        <v>170</v>
      </c>
      <c r="T3860" s="11" t="str">
        <f t="array" ref="T3860">IFERROR(INDEX('Pontuação'!G$13:G$101, MATCH(S3860, 'Pontuação'!F$13:F$101, 0)), "Faixa Indefinida")</f>
        <v>B</v>
      </c>
      <c r="U3860" s="11">
        <f t="shared" si="2"/>
        <v>0</v>
      </c>
      <c r="V3860" s="11">
        <f t="shared" si="3"/>
        <v>1</v>
      </c>
      <c r="W3860" s="11">
        <f t="shared" si="4"/>
        <v>0</v>
      </c>
      <c r="X3860" s="11">
        <f t="shared" si="5"/>
        <v>0</v>
      </c>
      <c r="Y3860" s="11">
        <f>ROUNDUP(SUM(VLOOKUP(F3860,'Pontuação 3.0'!A$2:B$11,2,FALSE),VLOOKUP(E3860,'Pontuação 3.0'!C$2:D$11,2,FALSE),VLOOKUP(H3860,'Pontuação 3.0'!I$2:J$11,2,FALSE),VLOOKUP(J3860,'Pontuação 3.0'!K$2:L$11,2,FALSE),VLOOKUP(G3860,'Pontuação 3.0'!E$2:F$11,2,FALSE),VLOOKUP(I3860,'Pontuação 3.0'!G$2:H$11,2,FALSE),VLOOKUP(K3860,'Pontuação 3.0'!M$2:N$13,2,FALSE)),0)</f>
        <v>2272</v>
      </c>
      <c r="Z3860" s="11">
        <f t="shared" si="6"/>
        <v>227</v>
      </c>
      <c r="AA3860" s="11" t="str">
        <f t="array" ref="AA3860">IFERROR(INDEX('Pontuação 3.0'!G$13:G$191, MATCH(Z3860, 'Pontuação 3.0'!F$13:F$191, 0)), "Faixa Indefinida")</f>
        <v>B</v>
      </c>
      <c r="AB3860" s="11">
        <f t="shared" si="7"/>
        <v>0</v>
      </c>
      <c r="AC3860" s="11">
        <f t="shared" si="8"/>
        <v>1</v>
      </c>
      <c r="AD3860" s="11">
        <f t="shared" si="9"/>
        <v>0</v>
      </c>
      <c r="AE3860" s="11">
        <f t="shared" si="10"/>
        <v>0</v>
      </c>
    </row>
    <row r="3861" ht="15.75" customHeight="1">
      <c r="A3861" s="7">
        <v>45658.0</v>
      </c>
      <c r="B3861" s="8" t="s">
        <v>4061</v>
      </c>
      <c r="C3861" s="8" t="s">
        <v>8814</v>
      </c>
      <c r="D3861" s="9">
        <v>1.1910467175E10</v>
      </c>
      <c r="E3861" s="8" t="s">
        <v>15428</v>
      </c>
      <c r="F3861" s="8" t="s">
        <v>15420</v>
      </c>
      <c r="G3861" s="8" t="s">
        <v>15430</v>
      </c>
      <c r="H3861" s="8" t="s">
        <v>15438</v>
      </c>
      <c r="I3861" s="8" t="s">
        <v>15431</v>
      </c>
      <c r="J3861" s="8" t="s">
        <v>15424</v>
      </c>
      <c r="K3861" s="8" t="s">
        <v>15432</v>
      </c>
      <c r="L3861" s="12" t="s">
        <v>15</v>
      </c>
      <c r="M3861" s="12" t="s">
        <v>3780</v>
      </c>
      <c r="N3861" s="12" t="s">
        <v>205</v>
      </c>
      <c r="O3861" s="12" t="s">
        <v>3797</v>
      </c>
      <c r="P3861" s="12" t="s">
        <v>119</v>
      </c>
      <c r="R3861" s="10">
        <f>ROUNDUP(SUM(VLOOKUP(F3861,'Pontuação'!A$2:B$11,2,FALSE),VLOOKUP(E3861,'Pontuação'!C$2:D$11,2,FALSE),VLOOKUP(H3861,'Pontuação'!I$2:J$11,2,FALSE),VLOOKUP(I3861,'Pontuação'!G$2:H$11,2,FALSE),VLOOKUP(K3861,'Pontuação'!M$2:N$13,2,FALSE)),0)</f>
        <v>1676</v>
      </c>
      <c r="S3861" s="11">
        <f t="shared" si="1"/>
        <v>168</v>
      </c>
      <c r="T3861" s="11" t="str">
        <f t="array" ref="T3861">IFERROR(INDEX('Pontuação'!G$13:G$101, MATCH(S3861, 'Pontuação'!F$13:F$101, 0)), "Faixa Indefinida")</f>
        <v>B</v>
      </c>
      <c r="U3861" s="11">
        <f t="shared" si="2"/>
        <v>0</v>
      </c>
      <c r="V3861" s="11">
        <f t="shared" si="3"/>
        <v>1</v>
      </c>
      <c r="W3861" s="11">
        <f t="shared" si="4"/>
        <v>0</v>
      </c>
      <c r="X3861" s="11">
        <f t="shared" si="5"/>
        <v>0</v>
      </c>
      <c r="Y3861" s="11">
        <f>ROUNDUP(SUM(VLOOKUP(F3861,'Pontuação 3.0'!A$2:B$11,2,FALSE),VLOOKUP(E3861,'Pontuação 3.0'!C$2:D$11,2,FALSE),VLOOKUP(H3861,'Pontuação 3.0'!I$2:J$11,2,FALSE),VLOOKUP(J3861,'Pontuação 3.0'!K$2:L$11,2,FALSE),VLOOKUP(G3861,'Pontuação 3.0'!E$2:F$11,2,FALSE),VLOOKUP(I3861,'Pontuação 3.0'!G$2:H$11,2,FALSE),VLOOKUP(K3861,'Pontuação 3.0'!M$2:N$13,2,FALSE)),0)</f>
        <v>2212</v>
      </c>
      <c r="Z3861" s="11">
        <f t="shared" si="6"/>
        <v>221</v>
      </c>
      <c r="AA3861" s="11" t="str">
        <f t="array" ref="AA3861">IFERROR(INDEX('Pontuação 3.0'!G$13:G$191, MATCH(Z3861, 'Pontuação 3.0'!F$13:F$191, 0)), "Faixa Indefinida")</f>
        <v>B</v>
      </c>
      <c r="AB3861" s="11">
        <f t="shared" si="7"/>
        <v>0</v>
      </c>
      <c r="AC3861" s="11">
        <f t="shared" si="8"/>
        <v>1</v>
      </c>
      <c r="AD3861" s="11">
        <f t="shared" si="9"/>
        <v>0</v>
      </c>
      <c r="AE3861" s="11">
        <f t="shared" si="10"/>
        <v>0</v>
      </c>
    </row>
    <row r="3862" ht="15.75" customHeight="1">
      <c r="A3862" s="7">
        <v>45658.0</v>
      </c>
      <c r="B3862" s="8" t="s">
        <v>8823</v>
      </c>
      <c r="C3862" s="8" t="s">
        <v>8824</v>
      </c>
      <c r="D3862" s="9">
        <v>9.4984306342E10</v>
      </c>
      <c r="E3862" s="8" t="s">
        <v>15428</v>
      </c>
      <c r="F3862" s="8" t="s">
        <v>15420</v>
      </c>
      <c r="G3862" s="8" t="s">
        <v>15430</v>
      </c>
      <c r="H3862" s="8" t="s">
        <v>15443</v>
      </c>
      <c r="I3862" s="8" t="s">
        <v>15423</v>
      </c>
      <c r="J3862" s="8" t="s">
        <v>15424</v>
      </c>
      <c r="K3862" s="8" t="s">
        <v>15432</v>
      </c>
      <c r="L3862" s="12" t="s">
        <v>15</v>
      </c>
      <c r="M3862" s="12" t="s">
        <v>3780</v>
      </c>
      <c r="N3862" s="12" t="s">
        <v>205</v>
      </c>
      <c r="O3862" s="12" t="s">
        <v>3797</v>
      </c>
      <c r="P3862" s="12" t="s">
        <v>119</v>
      </c>
      <c r="R3862" s="10">
        <f>ROUNDUP(SUM(VLOOKUP(F3862,'Pontuação'!A$2:B$11,2,FALSE),VLOOKUP(E3862,'Pontuação'!C$2:D$11,2,FALSE),VLOOKUP(H3862,'Pontuação'!I$2:J$11,2,FALSE),VLOOKUP(I3862,'Pontuação'!G$2:H$11,2,FALSE),VLOOKUP(K3862,'Pontuação'!M$2:N$13,2,FALSE)),0)</f>
        <v>1711</v>
      </c>
      <c r="S3862" s="11">
        <f t="shared" si="1"/>
        <v>171</v>
      </c>
      <c r="T3862" s="11" t="str">
        <f t="array" ref="T3862">IFERROR(INDEX('Pontuação'!G$13:G$101, MATCH(S3862, 'Pontuação'!F$13:F$101, 0)), "Faixa Indefinida")</f>
        <v>B</v>
      </c>
      <c r="U3862" s="11">
        <f t="shared" si="2"/>
        <v>0</v>
      </c>
      <c r="V3862" s="11">
        <f t="shared" si="3"/>
        <v>1</v>
      </c>
      <c r="W3862" s="11">
        <f t="shared" si="4"/>
        <v>0</v>
      </c>
      <c r="X3862" s="11">
        <f t="shared" si="5"/>
        <v>0</v>
      </c>
      <c r="Y3862" s="11">
        <f>ROUNDUP(SUM(VLOOKUP(F3862,'Pontuação 3.0'!A$2:B$11,2,FALSE),VLOOKUP(E3862,'Pontuação 3.0'!C$2:D$11,2,FALSE),VLOOKUP(H3862,'Pontuação 3.0'!I$2:J$11,2,FALSE),VLOOKUP(J3862,'Pontuação 3.0'!K$2:L$11,2,FALSE),VLOOKUP(G3862,'Pontuação 3.0'!E$2:F$11,2,FALSE),VLOOKUP(I3862,'Pontuação 3.0'!G$2:H$11,2,FALSE),VLOOKUP(K3862,'Pontuação 3.0'!M$2:N$13,2,FALSE)),0)</f>
        <v>2144</v>
      </c>
      <c r="Z3862" s="11">
        <f t="shared" si="6"/>
        <v>214</v>
      </c>
      <c r="AA3862" s="11" t="str">
        <f t="array" ref="AA3862">IFERROR(INDEX('Pontuação 3.0'!G$13:G$191, MATCH(Z3862, 'Pontuação 3.0'!F$13:F$191, 0)), "Faixa Indefinida")</f>
        <v>B</v>
      </c>
      <c r="AB3862" s="11">
        <f t="shared" si="7"/>
        <v>0</v>
      </c>
      <c r="AC3862" s="11">
        <f t="shared" si="8"/>
        <v>1</v>
      </c>
      <c r="AD3862" s="11">
        <f t="shared" si="9"/>
        <v>0</v>
      </c>
      <c r="AE3862" s="11">
        <f t="shared" si="10"/>
        <v>0</v>
      </c>
    </row>
    <row r="3863" ht="15.75" customHeight="1">
      <c r="A3863" s="7">
        <v>45658.0</v>
      </c>
      <c r="B3863" s="8" t="s">
        <v>700</v>
      </c>
      <c r="C3863" s="8" t="s">
        <v>8819</v>
      </c>
      <c r="D3863" s="8" t="s">
        <v>8820</v>
      </c>
      <c r="E3863" s="8" t="s">
        <v>15428</v>
      </c>
      <c r="F3863" s="8" t="s">
        <v>15420</v>
      </c>
      <c r="G3863" s="8" t="s">
        <v>15430</v>
      </c>
      <c r="H3863" s="8" t="s">
        <v>15446</v>
      </c>
      <c r="I3863" s="8" t="s">
        <v>15431</v>
      </c>
      <c r="J3863" s="8" t="s">
        <v>15448</v>
      </c>
      <c r="K3863" s="8" t="s">
        <v>15466</v>
      </c>
      <c r="L3863" s="12" t="s">
        <v>15</v>
      </c>
      <c r="M3863" s="12" t="s">
        <v>3780</v>
      </c>
      <c r="N3863" s="12" t="s">
        <v>93</v>
      </c>
      <c r="O3863" s="12" t="s">
        <v>3815</v>
      </c>
      <c r="P3863" s="12" t="s">
        <v>17</v>
      </c>
      <c r="R3863" s="10">
        <f>ROUNDUP(SUM(VLOOKUP(F3863,'Pontuação'!A$2:B$11,2,FALSE),VLOOKUP(E3863,'Pontuação'!C$2:D$11,2,FALSE),VLOOKUP(H3863,'Pontuação'!I$2:J$11,2,FALSE),VLOOKUP(I3863,'Pontuação'!G$2:H$11,2,FALSE),VLOOKUP(K3863,'Pontuação'!M$2:N$13,2,FALSE)),0)</f>
        <v>1770</v>
      </c>
      <c r="S3863" s="11">
        <f t="shared" si="1"/>
        <v>177</v>
      </c>
      <c r="T3863" s="11" t="str">
        <f t="array" ref="T3863">IFERROR(INDEX('Pontuação'!G$13:G$101, MATCH(S3863, 'Pontuação'!F$13:F$101, 0)), "Faixa Indefinida")</f>
        <v>B</v>
      </c>
      <c r="U3863" s="11">
        <f t="shared" si="2"/>
        <v>0</v>
      </c>
      <c r="V3863" s="11">
        <f t="shared" si="3"/>
        <v>1</v>
      </c>
      <c r="W3863" s="11">
        <f t="shared" si="4"/>
        <v>0</v>
      </c>
      <c r="X3863" s="11">
        <f t="shared" si="5"/>
        <v>0</v>
      </c>
      <c r="Y3863" s="11">
        <f>ROUNDUP(SUM(VLOOKUP(F3863,'Pontuação 3.0'!A$2:B$11,2,FALSE),VLOOKUP(E3863,'Pontuação 3.0'!C$2:D$11,2,FALSE),VLOOKUP(H3863,'Pontuação 3.0'!I$2:J$11,2,FALSE),VLOOKUP(J3863,'Pontuação 3.0'!K$2:L$11,2,FALSE),VLOOKUP(G3863,'Pontuação 3.0'!E$2:F$11,2,FALSE),VLOOKUP(I3863,'Pontuação 3.0'!G$2:H$11,2,FALSE),VLOOKUP(K3863,'Pontuação 3.0'!M$2:N$13,2,FALSE)),0)</f>
        <v>2816</v>
      </c>
      <c r="Z3863" s="11">
        <f t="shared" si="6"/>
        <v>282</v>
      </c>
      <c r="AA3863" s="11" t="str">
        <f t="array" ref="AA3863">IFERROR(INDEX('Pontuação 3.0'!G$13:G$191, MATCH(Z3863, 'Pontuação 3.0'!F$13:F$191, 0)), "Faixa Indefinida")</f>
        <v>A</v>
      </c>
      <c r="AB3863" s="11">
        <f t="shared" si="7"/>
        <v>1</v>
      </c>
      <c r="AC3863" s="11">
        <f t="shared" si="8"/>
        <v>0</v>
      </c>
      <c r="AD3863" s="11">
        <f t="shared" si="9"/>
        <v>0</v>
      </c>
      <c r="AE3863" s="11">
        <f t="shared" si="10"/>
        <v>0</v>
      </c>
    </row>
    <row r="3864" ht="15.75" customHeight="1">
      <c r="A3864" s="7">
        <v>45658.0</v>
      </c>
      <c r="B3864" s="8" t="s">
        <v>8825</v>
      </c>
      <c r="C3864" s="8" t="s">
        <v>8826</v>
      </c>
      <c r="D3864" s="9">
        <v>1.3981213299E10</v>
      </c>
      <c r="E3864" s="8" t="s">
        <v>15428</v>
      </c>
      <c r="F3864" s="8" t="s">
        <v>15442</v>
      </c>
      <c r="G3864" s="8" t="s">
        <v>15451</v>
      </c>
      <c r="H3864" s="8" t="s">
        <v>15438</v>
      </c>
      <c r="I3864" s="8" t="s">
        <v>15431</v>
      </c>
      <c r="J3864" s="8" t="s">
        <v>15424</v>
      </c>
      <c r="K3864" s="8" t="s">
        <v>15432</v>
      </c>
      <c r="L3864" s="12" t="s">
        <v>15</v>
      </c>
      <c r="M3864" s="12" t="s">
        <v>3780</v>
      </c>
      <c r="N3864" s="12" t="s">
        <v>162</v>
      </c>
      <c r="O3864" s="12" t="s">
        <v>3781</v>
      </c>
      <c r="P3864" s="12" t="s">
        <v>17</v>
      </c>
      <c r="R3864" s="10">
        <f>ROUNDUP(SUM(VLOOKUP(F3864,'Pontuação'!A$2:B$11,2,FALSE),VLOOKUP(E3864,'Pontuação'!C$2:D$11,2,FALSE),VLOOKUP(H3864,'Pontuação'!I$2:J$11,2,FALSE),VLOOKUP(I3864,'Pontuação'!G$2:H$11,2,FALSE),VLOOKUP(K3864,'Pontuação'!M$2:N$13,2,FALSE)),0)</f>
        <v>1664</v>
      </c>
      <c r="S3864" s="11">
        <f t="shared" si="1"/>
        <v>166</v>
      </c>
      <c r="T3864" s="11" t="str">
        <f t="array" ref="T3864">IFERROR(INDEX('Pontuação'!G$13:G$101, MATCH(S3864, 'Pontuação'!F$13:F$101, 0)), "Faixa Indefinida")</f>
        <v>B</v>
      </c>
      <c r="U3864" s="11">
        <f t="shared" si="2"/>
        <v>0</v>
      </c>
      <c r="V3864" s="11">
        <f t="shared" si="3"/>
        <v>1</v>
      </c>
      <c r="W3864" s="11">
        <f t="shared" si="4"/>
        <v>0</v>
      </c>
      <c r="X3864" s="11">
        <f t="shared" si="5"/>
        <v>0</v>
      </c>
      <c r="Y3864" s="11">
        <f>ROUNDUP(SUM(VLOOKUP(F3864,'Pontuação 3.0'!A$2:B$11,2,FALSE),VLOOKUP(E3864,'Pontuação 3.0'!C$2:D$11,2,FALSE),VLOOKUP(H3864,'Pontuação 3.0'!I$2:J$11,2,FALSE),VLOOKUP(J3864,'Pontuação 3.0'!K$2:L$11,2,FALSE),VLOOKUP(G3864,'Pontuação 3.0'!E$2:F$11,2,FALSE),VLOOKUP(I3864,'Pontuação 3.0'!G$2:H$11,2,FALSE),VLOOKUP(K3864,'Pontuação 3.0'!M$2:N$13,2,FALSE)),0)</f>
        <v>1929</v>
      </c>
      <c r="Z3864" s="11">
        <f t="shared" si="6"/>
        <v>193</v>
      </c>
      <c r="AA3864" s="11" t="str">
        <f t="array" ref="AA3864">IFERROR(INDEX('Pontuação 3.0'!G$13:G$191, MATCH(Z3864, 'Pontuação 3.0'!F$13:F$191, 0)), "Faixa Indefinida")</f>
        <v>C</v>
      </c>
      <c r="AB3864" s="11">
        <f t="shared" si="7"/>
        <v>0</v>
      </c>
      <c r="AC3864" s="11">
        <f t="shared" si="8"/>
        <v>0</v>
      </c>
      <c r="AD3864" s="11">
        <f t="shared" si="9"/>
        <v>1</v>
      </c>
      <c r="AE3864" s="11">
        <f t="shared" si="10"/>
        <v>0</v>
      </c>
    </row>
    <row r="3865" ht="15.75" customHeight="1">
      <c r="A3865" s="7">
        <v>45658.0</v>
      </c>
      <c r="B3865" s="8" t="s">
        <v>8832</v>
      </c>
      <c r="C3865" s="8" t="s">
        <v>8833</v>
      </c>
      <c r="D3865" s="9">
        <v>4.6988210598E10</v>
      </c>
      <c r="E3865" s="8" t="s">
        <v>15419</v>
      </c>
      <c r="F3865" s="8" t="s">
        <v>15420</v>
      </c>
      <c r="G3865" s="8" t="s">
        <v>15421</v>
      </c>
      <c r="H3865" s="8" t="s">
        <v>15446</v>
      </c>
      <c r="I3865" s="8" t="s">
        <v>15423</v>
      </c>
      <c r="J3865" s="8" t="s">
        <v>15424</v>
      </c>
      <c r="K3865" s="8" t="s">
        <v>15432</v>
      </c>
      <c r="L3865" s="12" t="s">
        <v>15</v>
      </c>
      <c r="M3865" s="12" t="s">
        <v>3780</v>
      </c>
      <c r="N3865" s="12" t="s">
        <v>349</v>
      </c>
      <c r="O3865" s="12" t="s">
        <v>3781</v>
      </c>
      <c r="P3865" s="12" t="s">
        <v>119</v>
      </c>
      <c r="R3865" s="10">
        <f>ROUNDUP(SUM(VLOOKUP(F3865,'Pontuação'!A$2:B$11,2,FALSE),VLOOKUP(E3865,'Pontuação'!C$2:D$11,2,FALSE),VLOOKUP(H3865,'Pontuação'!I$2:J$11,2,FALSE),VLOOKUP(I3865,'Pontuação'!G$2:H$11,2,FALSE),VLOOKUP(K3865,'Pontuação'!M$2:N$13,2,FALSE)),0)</f>
        <v>1731</v>
      </c>
      <c r="S3865" s="11">
        <f t="shared" si="1"/>
        <v>173</v>
      </c>
      <c r="T3865" s="11" t="str">
        <f t="array" ref="T3865">IFERROR(INDEX('Pontuação'!G$13:G$101, MATCH(S3865, 'Pontuação'!F$13:F$101, 0)), "Faixa Indefinida")</f>
        <v>B</v>
      </c>
      <c r="U3865" s="11">
        <f t="shared" si="2"/>
        <v>0</v>
      </c>
      <c r="V3865" s="11">
        <f t="shared" si="3"/>
        <v>1</v>
      </c>
      <c r="W3865" s="11">
        <f t="shared" si="4"/>
        <v>0</v>
      </c>
      <c r="X3865" s="11">
        <f t="shared" si="5"/>
        <v>0</v>
      </c>
      <c r="Y3865" s="11">
        <f>ROUNDUP(SUM(VLOOKUP(F3865,'Pontuação 3.0'!A$2:B$11,2,FALSE),VLOOKUP(E3865,'Pontuação 3.0'!C$2:D$11,2,FALSE),VLOOKUP(H3865,'Pontuação 3.0'!I$2:J$11,2,FALSE),VLOOKUP(J3865,'Pontuação 3.0'!K$2:L$11,2,FALSE),VLOOKUP(G3865,'Pontuação 3.0'!E$2:F$11,2,FALSE),VLOOKUP(I3865,'Pontuação 3.0'!G$2:H$11,2,FALSE),VLOOKUP(K3865,'Pontuação 3.0'!M$2:N$13,2,FALSE)),0)</f>
        <v>2125</v>
      </c>
      <c r="Z3865" s="11">
        <f t="shared" si="6"/>
        <v>213</v>
      </c>
      <c r="AA3865" s="11" t="str">
        <f t="array" ref="AA3865">IFERROR(INDEX('Pontuação 3.0'!G$13:G$191, MATCH(Z3865, 'Pontuação 3.0'!F$13:F$191, 0)), "Faixa Indefinida")</f>
        <v>C</v>
      </c>
      <c r="AB3865" s="11">
        <f t="shared" si="7"/>
        <v>0</v>
      </c>
      <c r="AC3865" s="11">
        <f t="shared" si="8"/>
        <v>0</v>
      </c>
      <c r="AD3865" s="11">
        <f t="shared" si="9"/>
        <v>1</v>
      </c>
      <c r="AE3865" s="11">
        <f t="shared" si="10"/>
        <v>0</v>
      </c>
    </row>
    <row r="3866" ht="15.75" customHeight="1">
      <c r="A3866" s="7">
        <v>45658.0</v>
      </c>
      <c r="B3866" s="8" t="s">
        <v>8821</v>
      </c>
      <c r="C3866" s="8" t="s">
        <v>8822</v>
      </c>
      <c r="D3866" s="13" t="s">
        <v>15826</v>
      </c>
      <c r="E3866" s="8" t="s">
        <v>15428</v>
      </c>
      <c r="F3866" s="8" t="s">
        <v>15420</v>
      </c>
      <c r="G3866" s="8" t="s">
        <v>15430</v>
      </c>
      <c r="H3866" s="8" t="s">
        <v>15443</v>
      </c>
      <c r="I3866" s="8" t="s">
        <v>15423</v>
      </c>
      <c r="J3866" s="8" t="s">
        <v>15424</v>
      </c>
      <c r="K3866" s="8" t="s">
        <v>15432</v>
      </c>
      <c r="L3866" s="12" t="s">
        <v>15</v>
      </c>
      <c r="M3866" s="12" t="s">
        <v>3780</v>
      </c>
      <c r="N3866" s="12" t="s">
        <v>608</v>
      </c>
      <c r="O3866" s="12" t="s">
        <v>3781</v>
      </c>
      <c r="P3866" s="12" t="s">
        <v>119</v>
      </c>
      <c r="R3866" s="10">
        <f>ROUNDUP(SUM(VLOOKUP(F3866,'Pontuação'!A$2:B$11,2,FALSE),VLOOKUP(E3866,'Pontuação'!C$2:D$11,2,FALSE),VLOOKUP(H3866,'Pontuação'!I$2:J$11,2,FALSE),VLOOKUP(I3866,'Pontuação'!G$2:H$11,2,FALSE),VLOOKUP(K3866,'Pontuação'!M$2:N$13,2,FALSE)),0)</f>
        <v>1711</v>
      </c>
      <c r="S3866" s="11">
        <f t="shared" si="1"/>
        <v>171</v>
      </c>
      <c r="T3866" s="11" t="str">
        <f t="array" ref="T3866">IFERROR(INDEX('Pontuação'!G$13:G$101, MATCH(S3866, 'Pontuação'!F$13:F$101, 0)), "Faixa Indefinida")</f>
        <v>B</v>
      </c>
      <c r="U3866" s="11">
        <f t="shared" si="2"/>
        <v>0</v>
      </c>
      <c r="V3866" s="11">
        <f t="shared" si="3"/>
        <v>1</v>
      </c>
      <c r="W3866" s="11">
        <f t="shared" si="4"/>
        <v>0</v>
      </c>
      <c r="X3866" s="11">
        <f t="shared" si="5"/>
        <v>0</v>
      </c>
      <c r="Y3866" s="11">
        <f>ROUNDUP(SUM(VLOOKUP(F3866,'Pontuação 3.0'!A$2:B$11,2,FALSE),VLOOKUP(E3866,'Pontuação 3.0'!C$2:D$11,2,FALSE),VLOOKUP(H3866,'Pontuação 3.0'!I$2:J$11,2,FALSE),VLOOKUP(J3866,'Pontuação 3.0'!K$2:L$11,2,FALSE),VLOOKUP(G3866,'Pontuação 3.0'!E$2:F$11,2,FALSE),VLOOKUP(I3866,'Pontuação 3.0'!G$2:H$11,2,FALSE),VLOOKUP(K3866,'Pontuação 3.0'!M$2:N$13,2,FALSE)),0)</f>
        <v>2144</v>
      </c>
      <c r="Z3866" s="11">
        <f t="shared" si="6"/>
        <v>214</v>
      </c>
      <c r="AA3866" s="11" t="str">
        <f t="array" ref="AA3866">IFERROR(INDEX('Pontuação 3.0'!G$13:G$191, MATCH(Z3866, 'Pontuação 3.0'!F$13:F$191, 0)), "Faixa Indefinida")</f>
        <v>B</v>
      </c>
      <c r="AB3866" s="11">
        <f t="shared" si="7"/>
        <v>0</v>
      </c>
      <c r="AC3866" s="11">
        <f t="shared" si="8"/>
        <v>1</v>
      </c>
      <c r="AD3866" s="11">
        <f t="shared" si="9"/>
        <v>0</v>
      </c>
      <c r="AE3866" s="11">
        <f t="shared" si="10"/>
        <v>0</v>
      </c>
    </row>
    <row r="3867" ht="15.75" customHeight="1">
      <c r="A3867" s="7">
        <v>45658.0</v>
      </c>
      <c r="B3867" s="8" t="s">
        <v>8829</v>
      </c>
      <c r="C3867" s="8" t="s">
        <v>8830</v>
      </c>
      <c r="D3867" s="8" t="s">
        <v>8831</v>
      </c>
      <c r="E3867" s="8" t="s">
        <v>15428</v>
      </c>
      <c r="F3867" s="8" t="s">
        <v>15420</v>
      </c>
      <c r="G3867" s="8" t="s">
        <v>15421</v>
      </c>
      <c r="H3867" s="8" t="s">
        <v>15422</v>
      </c>
      <c r="I3867" s="8" t="s">
        <v>15423</v>
      </c>
      <c r="J3867" s="8" t="s">
        <v>15424</v>
      </c>
      <c r="K3867" s="8" t="s">
        <v>15466</v>
      </c>
      <c r="L3867" s="12" t="s">
        <v>15</v>
      </c>
      <c r="M3867" s="12" t="s">
        <v>3780</v>
      </c>
      <c r="N3867" s="12" t="s">
        <v>205</v>
      </c>
      <c r="O3867" s="12" t="s">
        <v>3781</v>
      </c>
      <c r="P3867" s="12" t="s">
        <v>119</v>
      </c>
      <c r="R3867" s="10">
        <f>ROUNDUP(SUM(VLOOKUP(F3867,'Pontuação'!A$2:B$11,2,FALSE),VLOOKUP(E3867,'Pontuação'!C$2:D$11,2,FALSE),VLOOKUP(H3867,'Pontuação'!I$2:J$11,2,FALSE),VLOOKUP(I3867,'Pontuação'!G$2:H$11,2,FALSE),VLOOKUP(K3867,'Pontuação'!M$2:N$13,2,FALSE)),0)</f>
        <v>1623</v>
      </c>
      <c r="S3867" s="11">
        <f t="shared" si="1"/>
        <v>162</v>
      </c>
      <c r="T3867" s="11" t="str">
        <f t="array" ref="T3867">IFERROR(INDEX('Pontuação'!G$13:G$101, MATCH(S3867, 'Pontuação'!F$13:F$101, 0)), "Faixa Indefinida")</f>
        <v>C</v>
      </c>
      <c r="U3867" s="11">
        <f t="shared" si="2"/>
        <v>0</v>
      </c>
      <c r="V3867" s="11">
        <f t="shared" si="3"/>
        <v>0</v>
      </c>
      <c r="W3867" s="11">
        <f t="shared" si="4"/>
        <v>1</v>
      </c>
      <c r="X3867" s="11">
        <f t="shared" si="5"/>
        <v>0</v>
      </c>
      <c r="Y3867" s="11">
        <f>ROUNDUP(SUM(VLOOKUP(F3867,'Pontuação 3.0'!A$2:B$11,2,FALSE),VLOOKUP(E3867,'Pontuação 3.0'!C$2:D$11,2,FALSE),VLOOKUP(H3867,'Pontuação 3.0'!I$2:J$11,2,FALSE),VLOOKUP(J3867,'Pontuação 3.0'!K$2:L$11,2,FALSE),VLOOKUP(G3867,'Pontuação 3.0'!E$2:F$11,2,FALSE),VLOOKUP(I3867,'Pontuação 3.0'!G$2:H$11,2,FALSE),VLOOKUP(K3867,'Pontuação 3.0'!M$2:N$13,2,FALSE)),0)</f>
        <v>2176</v>
      </c>
      <c r="Z3867" s="11">
        <f t="shared" si="6"/>
        <v>218</v>
      </c>
      <c r="AA3867" s="11" t="str">
        <f t="array" ref="AA3867">IFERROR(INDEX('Pontuação 3.0'!G$13:G$191, MATCH(Z3867, 'Pontuação 3.0'!F$13:F$191, 0)), "Faixa Indefinida")</f>
        <v>B</v>
      </c>
      <c r="AB3867" s="11">
        <f t="shared" si="7"/>
        <v>0</v>
      </c>
      <c r="AC3867" s="11">
        <f t="shared" si="8"/>
        <v>1</v>
      </c>
      <c r="AD3867" s="11">
        <f t="shared" si="9"/>
        <v>0</v>
      </c>
      <c r="AE3867" s="11">
        <f t="shared" si="10"/>
        <v>0</v>
      </c>
    </row>
    <row r="3868" ht="15.75" customHeight="1">
      <c r="A3868" s="7">
        <v>45658.0</v>
      </c>
      <c r="B3868" s="8" t="s">
        <v>8834</v>
      </c>
      <c r="C3868" s="8" t="s">
        <v>8835</v>
      </c>
      <c r="D3868" s="9">
        <v>3.1998213652E10</v>
      </c>
      <c r="E3868" s="8" t="s">
        <v>15428</v>
      </c>
      <c r="F3868" s="8" t="s">
        <v>15420</v>
      </c>
      <c r="G3868" s="8" t="s">
        <v>15430</v>
      </c>
      <c r="H3868" s="8" t="s">
        <v>15422</v>
      </c>
      <c r="I3868" s="8" t="s">
        <v>15423</v>
      </c>
      <c r="J3868" s="8" t="s">
        <v>15424</v>
      </c>
      <c r="K3868" s="8" t="s">
        <v>15425</v>
      </c>
      <c r="L3868" s="12" t="s">
        <v>15</v>
      </c>
      <c r="M3868" s="12" t="s">
        <v>3780</v>
      </c>
      <c r="N3868" s="12" t="s">
        <v>205</v>
      </c>
      <c r="O3868" s="12" t="s">
        <v>3781</v>
      </c>
      <c r="P3868" s="12" t="s">
        <v>119</v>
      </c>
      <c r="R3868" s="10">
        <f>ROUNDUP(SUM(VLOOKUP(F3868,'Pontuação'!A$2:B$11,2,FALSE),VLOOKUP(E3868,'Pontuação'!C$2:D$11,2,FALSE),VLOOKUP(H3868,'Pontuação'!I$2:J$11,2,FALSE),VLOOKUP(I3868,'Pontuação'!G$2:H$11,2,FALSE),VLOOKUP(K3868,'Pontuação'!M$2:N$13,2,FALSE)),0)</f>
        <v>1553</v>
      </c>
      <c r="S3868" s="11">
        <f t="shared" si="1"/>
        <v>155</v>
      </c>
      <c r="T3868" s="11" t="str">
        <f t="array" ref="T3868">IFERROR(INDEX('Pontuação'!G$13:G$101, MATCH(S3868, 'Pontuação'!F$13:F$101, 0)), "Faixa Indefinida")</f>
        <v>C</v>
      </c>
      <c r="U3868" s="11">
        <f t="shared" si="2"/>
        <v>0</v>
      </c>
      <c r="V3868" s="11">
        <f t="shared" si="3"/>
        <v>0</v>
      </c>
      <c r="W3868" s="11">
        <f t="shared" si="4"/>
        <v>1</v>
      </c>
      <c r="X3868" s="11">
        <f t="shared" si="5"/>
        <v>0</v>
      </c>
      <c r="Y3868" s="11">
        <f>ROUNDUP(SUM(VLOOKUP(F3868,'Pontuação 3.0'!A$2:B$11,2,FALSE),VLOOKUP(E3868,'Pontuação 3.0'!C$2:D$11,2,FALSE),VLOOKUP(H3868,'Pontuação 3.0'!I$2:J$11,2,FALSE),VLOOKUP(J3868,'Pontuação 3.0'!K$2:L$11,2,FALSE),VLOOKUP(G3868,'Pontuação 3.0'!E$2:F$11,2,FALSE),VLOOKUP(I3868,'Pontuação 3.0'!G$2:H$11,2,FALSE),VLOOKUP(K3868,'Pontuação 3.0'!M$2:N$13,2,FALSE)),0)</f>
        <v>2122</v>
      </c>
      <c r="Z3868" s="11">
        <f t="shared" si="6"/>
        <v>212</v>
      </c>
      <c r="AA3868" s="11" t="str">
        <f t="array" ref="AA3868">IFERROR(INDEX('Pontuação 3.0'!G$13:G$191, MATCH(Z3868, 'Pontuação 3.0'!F$13:F$191, 0)), "Faixa Indefinida")</f>
        <v>C</v>
      </c>
      <c r="AB3868" s="11">
        <f t="shared" si="7"/>
        <v>0</v>
      </c>
      <c r="AC3868" s="11">
        <f t="shared" si="8"/>
        <v>0</v>
      </c>
      <c r="AD3868" s="11">
        <f t="shared" si="9"/>
        <v>1</v>
      </c>
      <c r="AE3868" s="11">
        <f t="shared" si="10"/>
        <v>0</v>
      </c>
    </row>
    <row r="3869" ht="15.75" customHeight="1">
      <c r="A3869" s="7">
        <v>45658.0</v>
      </c>
      <c r="B3869" s="8" t="s">
        <v>8836</v>
      </c>
      <c r="C3869" s="8" t="s">
        <v>8837</v>
      </c>
      <c r="D3869" s="9">
        <v>1.193006565E10</v>
      </c>
      <c r="E3869" s="8" t="s">
        <v>15428</v>
      </c>
      <c r="F3869" s="8" t="s">
        <v>15442</v>
      </c>
      <c r="G3869" s="8" t="s">
        <v>15430</v>
      </c>
      <c r="H3869" s="8" t="s">
        <v>15471</v>
      </c>
      <c r="I3869" s="8" t="s">
        <v>15431</v>
      </c>
      <c r="J3869" s="8" t="s">
        <v>15424</v>
      </c>
      <c r="K3869" s="8" t="s">
        <v>15425</v>
      </c>
      <c r="L3869" s="12" t="s">
        <v>15</v>
      </c>
      <c r="M3869" s="12" t="s">
        <v>3780</v>
      </c>
      <c r="N3869" s="12" t="s">
        <v>1677</v>
      </c>
      <c r="O3869" s="12" t="s">
        <v>3781</v>
      </c>
      <c r="P3869" s="12" t="s">
        <v>17</v>
      </c>
      <c r="R3869" s="10">
        <f>ROUNDUP(SUM(VLOOKUP(F3869,'Pontuação'!A$2:B$11,2,FALSE),VLOOKUP(E3869,'Pontuação'!C$2:D$11,2,FALSE),VLOOKUP(H3869,'Pontuação'!I$2:J$11,2,FALSE),VLOOKUP(I3869,'Pontuação'!G$2:H$11,2,FALSE),VLOOKUP(K3869,'Pontuação'!M$2:N$13,2,FALSE)),0)</f>
        <v>1462</v>
      </c>
      <c r="S3869" s="11">
        <f t="shared" si="1"/>
        <v>146</v>
      </c>
      <c r="T3869" s="11" t="str">
        <f t="array" ref="T3869">IFERROR(INDEX('Pontuação'!G$13:G$101, MATCH(S3869, 'Pontuação'!F$13:F$101, 0)), "Faixa Indefinida")</f>
        <v>D</v>
      </c>
      <c r="U3869" s="11">
        <f t="shared" si="2"/>
        <v>0</v>
      </c>
      <c r="V3869" s="11">
        <f t="shared" si="3"/>
        <v>0</v>
      </c>
      <c r="W3869" s="11">
        <f t="shared" si="4"/>
        <v>0</v>
      </c>
      <c r="X3869" s="11">
        <f t="shared" si="5"/>
        <v>1</v>
      </c>
      <c r="Y3869" s="11">
        <f>ROUNDUP(SUM(VLOOKUP(F3869,'Pontuação 3.0'!A$2:B$11,2,FALSE),VLOOKUP(E3869,'Pontuação 3.0'!C$2:D$11,2,FALSE),VLOOKUP(H3869,'Pontuação 3.0'!I$2:J$11,2,FALSE),VLOOKUP(J3869,'Pontuação 3.0'!K$2:L$11,2,FALSE),VLOOKUP(G3869,'Pontuação 3.0'!E$2:F$11,2,FALSE),VLOOKUP(I3869,'Pontuação 3.0'!G$2:H$11,2,FALSE),VLOOKUP(K3869,'Pontuação 3.0'!M$2:N$13,2,FALSE)),0)</f>
        <v>2033</v>
      </c>
      <c r="Z3869" s="11">
        <f t="shared" si="6"/>
        <v>203</v>
      </c>
      <c r="AA3869" s="11" t="str">
        <f t="array" ref="AA3869">IFERROR(INDEX('Pontuação 3.0'!G$13:G$191, MATCH(Z3869, 'Pontuação 3.0'!F$13:F$191, 0)), "Faixa Indefinida")</f>
        <v>C</v>
      </c>
      <c r="AB3869" s="11">
        <f t="shared" si="7"/>
        <v>0</v>
      </c>
      <c r="AC3869" s="11">
        <f t="shared" si="8"/>
        <v>0</v>
      </c>
      <c r="AD3869" s="11">
        <f t="shared" si="9"/>
        <v>1</v>
      </c>
      <c r="AE3869" s="11">
        <f t="shared" si="10"/>
        <v>0</v>
      </c>
    </row>
    <row r="3870" ht="15.75" customHeight="1">
      <c r="A3870" s="7">
        <v>45658.0</v>
      </c>
      <c r="B3870" s="8" t="s">
        <v>8838</v>
      </c>
      <c r="C3870" s="8" t="s">
        <v>8839</v>
      </c>
      <c r="D3870" s="9">
        <v>4.89994921E10</v>
      </c>
      <c r="E3870" s="8" t="s">
        <v>15428</v>
      </c>
      <c r="F3870" s="8" t="s">
        <v>15442</v>
      </c>
      <c r="G3870" s="8" t="s">
        <v>15421</v>
      </c>
      <c r="H3870" s="8" t="s">
        <v>15443</v>
      </c>
      <c r="I3870" s="8" t="s">
        <v>15431</v>
      </c>
      <c r="J3870" s="8" t="s">
        <v>15448</v>
      </c>
      <c r="K3870" s="8" t="s">
        <v>15425</v>
      </c>
      <c r="L3870" s="12" t="s">
        <v>15</v>
      </c>
      <c r="M3870" s="12" t="s">
        <v>3780</v>
      </c>
      <c r="N3870" s="12" t="s">
        <v>349</v>
      </c>
      <c r="O3870" s="12" t="s">
        <v>3781</v>
      </c>
      <c r="P3870" s="12" t="s">
        <v>119</v>
      </c>
      <c r="R3870" s="10">
        <f>ROUNDUP(SUM(VLOOKUP(F3870,'Pontuação'!A$2:B$11,2,FALSE),VLOOKUP(E3870,'Pontuação'!C$2:D$11,2,FALSE),VLOOKUP(H3870,'Pontuação'!I$2:J$11,2,FALSE),VLOOKUP(I3870,'Pontuação'!G$2:H$11,2,FALSE),VLOOKUP(K3870,'Pontuação'!M$2:N$13,2,FALSE)),0)</f>
        <v>1672</v>
      </c>
      <c r="S3870" s="11">
        <f t="shared" si="1"/>
        <v>167</v>
      </c>
      <c r="T3870" s="11" t="str">
        <f t="array" ref="T3870">IFERROR(INDEX('Pontuação'!G$13:G$101, MATCH(S3870, 'Pontuação'!F$13:F$101, 0)), "Faixa Indefinida")</f>
        <v>B</v>
      </c>
      <c r="U3870" s="11">
        <f t="shared" si="2"/>
        <v>0</v>
      </c>
      <c r="V3870" s="11">
        <f t="shared" si="3"/>
        <v>1</v>
      </c>
      <c r="W3870" s="11">
        <f t="shared" si="4"/>
        <v>0</v>
      </c>
      <c r="X3870" s="11">
        <f t="shared" si="5"/>
        <v>0</v>
      </c>
      <c r="Y3870" s="11">
        <f>ROUNDUP(SUM(VLOOKUP(F3870,'Pontuação 3.0'!A$2:B$11,2,FALSE),VLOOKUP(E3870,'Pontuação 3.0'!C$2:D$11,2,FALSE),VLOOKUP(H3870,'Pontuação 3.0'!I$2:J$11,2,FALSE),VLOOKUP(J3870,'Pontuação 3.0'!K$2:L$11,2,FALSE),VLOOKUP(G3870,'Pontuação 3.0'!E$2:F$11,2,FALSE),VLOOKUP(I3870,'Pontuação 3.0'!G$2:H$11,2,FALSE),VLOOKUP(K3870,'Pontuação 3.0'!M$2:N$13,2,FALSE)),0)</f>
        <v>2198</v>
      </c>
      <c r="Z3870" s="11">
        <f t="shared" si="6"/>
        <v>220</v>
      </c>
      <c r="AA3870" s="11" t="str">
        <f t="array" ref="AA3870">IFERROR(INDEX('Pontuação 3.0'!G$13:G$191, MATCH(Z3870, 'Pontuação 3.0'!F$13:F$191, 0)), "Faixa Indefinida")</f>
        <v>B</v>
      </c>
      <c r="AB3870" s="11">
        <f t="shared" si="7"/>
        <v>0</v>
      </c>
      <c r="AC3870" s="11">
        <f t="shared" si="8"/>
        <v>1</v>
      </c>
      <c r="AD3870" s="11">
        <f t="shared" si="9"/>
        <v>0</v>
      </c>
      <c r="AE3870" s="11">
        <f t="shared" si="10"/>
        <v>0</v>
      </c>
    </row>
    <row r="3871" ht="15.75" customHeight="1">
      <c r="A3871" s="7">
        <v>45658.0</v>
      </c>
      <c r="B3871" s="8" t="s">
        <v>8840</v>
      </c>
      <c r="C3871" s="8" t="s">
        <v>8841</v>
      </c>
      <c r="D3871" s="9">
        <v>3.3984132321E10</v>
      </c>
      <c r="E3871" s="8" t="s">
        <v>15428</v>
      </c>
      <c r="F3871" s="8" t="s">
        <v>15420</v>
      </c>
      <c r="G3871" s="8" t="s">
        <v>15421</v>
      </c>
      <c r="H3871" s="8" t="s">
        <v>15422</v>
      </c>
      <c r="I3871" s="8" t="s">
        <v>15423</v>
      </c>
      <c r="J3871" s="8" t="s">
        <v>15424</v>
      </c>
      <c r="K3871" s="8" t="s">
        <v>15425</v>
      </c>
      <c r="L3871" s="12" t="s">
        <v>15</v>
      </c>
      <c r="M3871" s="12" t="s">
        <v>3780</v>
      </c>
      <c r="N3871" s="12" t="s">
        <v>310</v>
      </c>
      <c r="O3871" s="12" t="s">
        <v>3781</v>
      </c>
      <c r="P3871" s="12" t="s">
        <v>119</v>
      </c>
      <c r="R3871" s="10">
        <f>ROUNDUP(SUM(VLOOKUP(F3871,'Pontuação'!A$2:B$11,2,FALSE),VLOOKUP(E3871,'Pontuação'!C$2:D$11,2,FALSE),VLOOKUP(H3871,'Pontuação'!I$2:J$11,2,FALSE),VLOOKUP(I3871,'Pontuação'!G$2:H$11,2,FALSE),VLOOKUP(K3871,'Pontuação'!M$2:N$13,2,FALSE)),0)</f>
        <v>1553</v>
      </c>
      <c r="S3871" s="11">
        <f t="shared" si="1"/>
        <v>155</v>
      </c>
      <c r="T3871" s="11" t="str">
        <f t="array" ref="T3871">IFERROR(INDEX('Pontuação'!G$13:G$101, MATCH(S3871, 'Pontuação'!F$13:F$101, 0)), "Faixa Indefinida")</f>
        <v>C</v>
      </c>
      <c r="U3871" s="11">
        <f t="shared" si="2"/>
        <v>0</v>
      </c>
      <c r="V3871" s="11">
        <f t="shared" si="3"/>
        <v>0</v>
      </c>
      <c r="W3871" s="11">
        <f t="shared" si="4"/>
        <v>1</v>
      </c>
      <c r="X3871" s="11">
        <f t="shared" si="5"/>
        <v>0</v>
      </c>
      <c r="Y3871" s="11">
        <f>ROUNDUP(SUM(VLOOKUP(F3871,'Pontuação 3.0'!A$2:B$11,2,FALSE),VLOOKUP(E3871,'Pontuação 3.0'!C$2:D$11,2,FALSE),VLOOKUP(H3871,'Pontuação 3.0'!I$2:J$11,2,FALSE),VLOOKUP(J3871,'Pontuação 3.0'!K$2:L$11,2,FALSE),VLOOKUP(G3871,'Pontuação 3.0'!E$2:F$11,2,FALSE),VLOOKUP(I3871,'Pontuação 3.0'!G$2:H$11,2,FALSE),VLOOKUP(K3871,'Pontuação 3.0'!M$2:N$13,2,FALSE)),0)</f>
        <v>1982</v>
      </c>
      <c r="Z3871" s="11">
        <f t="shared" si="6"/>
        <v>198</v>
      </c>
      <c r="AA3871" s="11" t="str">
        <f t="array" ref="AA3871">IFERROR(INDEX('Pontuação 3.0'!G$13:G$191, MATCH(Z3871, 'Pontuação 3.0'!F$13:F$191, 0)), "Faixa Indefinida")</f>
        <v>C</v>
      </c>
      <c r="AB3871" s="11">
        <f t="shared" si="7"/>
        <v>0</v>
      </c>
      <c r="AC3871" s="11">
        <f t="shared" si="8"/>
        <v>0</v>
      </c>
      <c r="AD3871" s="11">
        <f t="shared" si="9"/>
        <v>1</v>
      </c>
      <c r="AE3871" s="11">
        <f t="shared" si="10"/>
        <v>0</v>
      </c>
    </row>
    <row r="3872" ht="15.75" customHeight="1">
      <c r="A3872" s="7">
        <v>45658.0</v>
      </c>
      <c r="B3872" s="8" t="s">
        <v>8842</v>
      </c>
      <c r="C3872" s="8" t="s">
        <v>8843</v>
      </c>
      <c r="D3872" s="9">
        <v>1.89974643E10</v>
      </c>
      <c r="E3872" s="8" t="s">
        <v>15428</v>
      </c>
      <c r="F3872" s="8" t="s">
        <v>15420</v>
      </c>
      <c r="G3872" s="8" t="s">
        <v>15430</v>
      </c>
      <c r="H3872" s="8" t="s">
        <v>15446</v>
      </c>
      <c r="I3872" s="8" t="s">
        <v>15431</v>
      </c>
      <c r="J3872" s="8" t="s">
        <v>15448</v>
      </c>
      <c r="K3872" s="8" t="s">
        <v>15432</v>
      </c>
      <c r="L3872" s="12" t="s">
        <v>15</v>
      </c>
      <c r="M3872" s="12" t="s">
        <v>3780</v>
      </c>
      <c r="N3872" s="12" t="s">
        <v>162</v>
      </c>
      <c r="O3872" s="12" t="s">
        <v>3781</v>
      </c>
      <c r="P3872" s="12" t="s">
        <v>119</v>
      </c>
      <c r="R3872" s="10">
        <f>ROUNDUP(SUM(VLOOKUP(F3872,'Pontuação'!A$2:B$11,2,FALSE),VLOOKUP(E3872,'Pontuação'!C$2:D$11,2,FALSE),VLOOKUP(H3872,'Pontuação'!I$2:J$11,2,FALSE),VLOOKUP(I3872,'Pontuação'!G$2:H$11,2,FALSE),VLOOKUP(K3872,'Pontuação'!M$2:N$13,2,FALSE)),0)</f>
        <v>1832</v>
      </c>
      <c r="S3872" s="11">
        <f t="shared" si="1"/>
        <v>183</v>
      </c>
      <c r="T3872" s="11" t="str">
        <f t="array" ref="T3872">IFERROR(INDEX('Pontuação'!G$13:G$101, MATCH(S3872, 'Pontuação'!F$13:F$101, 0)), "Faixa Indefinida")</f>
        <v>B</v>
      </c>
      <c r="U3872" s="11">
        <f t="shared" si="2"/>
        <v>0</v>
      </c>
      <c r="V3872" s="11">
        <f t="shared" si="3"/>
        <v>1</v>
      </c>
      <c r="W3872" s="11">
        <f t="shared" si="4"/>
        <v>0</v>
      </c>
      <c r="X3872" s="11">
        <f t="shared" si="5"/>
        <v>0</v>
      </c>
      <c r="Y3872" s="11">
        <f>ROUNDUP(SUM(VLOOKUP(F3872,'Pontuação 3.0'!A$2:B$11,2,FALSE),VLOOKUP(E3872,'Pontuação 3.0'!C$2:D$11,2,FALSE),VLOOKUP(H3872,'Pontuação 3.0'!I$2:J$11,2,FALSE),VLOOKUP(J3872,'Pontuação 3.0'!K$2:L$11,2,FALSE),VLOOKUP(G3872,'Pontuação 3.0'!E$2:F$11,2,FALSE),VLOOKUP(I3872,'Pontuação 3.0'!G$2:H$11,2,FALSE),VLOOKUP(K3872,'Pontuação 3.0'!M$2:N$13,2,FALSE)),0)</f>
        <v>2708</v>
      </c>
      <c r="Z3872" s="11">
        <f t="shared" si="6"/>
        <v>271</v>
      </c>
      <c r="AA3872" s="11" t="str">
        <f t="array" ref="AA3872">IFERROR(INDEX('Pontuação 3.0'!G$13:G$191, MATCH(Z3872, 'Pontuação 3.0'!F$13:F$191, 0)), "Faixa Indefinida")</f>
        <v>A</v>
      </c>
      <c r="AB3872" s="11">
        <f t="shared" si="7"/>
        <v>1</v>
      </c>
      <c r="AC3872" s="11">
        <f t="shared" si="8"/>
        <v>0</v>
      </c>
      <c r="AD3872" s="11">
        <f t="shared" si="9"/>
        <v>0</v>
      </c>
      <c r="AE3872" s="11">
        <f t="shared" si="10"/>
        <v>0</v>
      </c>
    </row>
    <row r="3873" ht="15.75" customHeight="1">
      <c r="A3873" s="7">
        <v>45658.0</v>
      </c>
      <c r="B3873" s="8" t="s">
        <v>730</v>
      </c>
      <c r="C3873" s="8" t="s">
        <v>8844</v>
      </c>
      <c r="D3873" s="8" t="s">
        <v>8845</v>
      </c>
      <c r="E3873" s="8" t="s">
        <v>15428</v>
      </c>
      <c r="F3873" s="8" t="s">
        <v>15420</v>
      </c>
      <c r="G3873" s="8" t="s">
        <v>15421</v>
      </c>
      <c r="H3873" s="8" t="s">
        <v>15422</v>
      </c>
      <c r="I3873" s="8" t="s">
        <v>15431</v>
      </c>
      <c r="J3873" s="8" t="s">
        <v>15424</v>
      </c>
      <c r="K3873" s="8" t="s">
        <v>15425</v>
      </c>
      <c r="L3873" s="12" t="s">
        <v>15</v>
      </c>
      <c r="M3873" s="12" t="s">
        <v>3780</v>
      </c>
      <c r="N3873" s="12" t="s">
        <v>162</v>
      </c>
      <c r="O3873" s="12" t="s">
        <v>3781</v>
      </c>
      <c r="P3873" s="12" t="s">
        <v>119</v>
      </c>
      <c r="R3873" s="10">
        <f>ROUNDUP(SUM(VLOOKUP(F3873,'Pontuação'!A$2:B$11,2,FALSE),VLOOKUP(E3873,'Pontuação'!C$2:D$11,2,FALSE),VLOOKUP(H3873,'Pontuação'!I$2:J$11,2,FALSE),VLOOKUP(I3873,'Pontuação'!G$2:H$11,2,FALSE),VLOOKUP(K3873,'Pontuação'!M$2:N$13,2,FALSE)),0)</f>
        <v>1658</v>
      </c>
      <c r="S3873" s="11">
        <f t="shared" si="1"/>
        <v>166</v>
      </c>
      <c r="T3873" s="11" t="str">
        <f t="array" ref="T3873">IFERROR(INDEX('Pontuação'!G$13:G$101, MATCH(S3873, 'Pontuação'!F$13:F$101, 0)), "Faixa Indefinida")</f>
        <v>B</v>
      </c>
      <c r="U3873" s="11">
        <f t="shared" si="2"/>
        <v>0</v>
      </c>
      <c r="V3873" s="11">
        <f t="shared" si="3"/>
        <v>1</v>
      </c>
      <c r="W3873" s="11">
        <f t="shared" si="4"/>
        <v>0</v>
      </c>
      <c r="X3873" s="11">
        <f t="shared" si="5"/>
        <v>0</v>
      </c>
      <c r="Y3873" s="11">
        <f>ROUNDUP(SUM(VLOOKUP(F3873,'Pontuação 3.0'!A$2:B$11,2,FALSE),VLOOKUP(E3873,'Pontuação 3.0'!C$2:D$11,2,FALSE),VLOOKUP(H3873,'Pontuação 3.0'!I$2:J$11,2,FALSE),VLOOKUP(J3873,'Pontuação 3.0'!K$2:L$11,2,FALSE),VLOOKUP(G3873,'Pontuação 3.0'!E$2:F$11,2,FALSE),VLOOKUP(I3873,'Pontuação 3.0'!G$2:H$11,2,FALSE),VLOOKUP(K3873,'Pontuação 3.0'!M$2:N$13,2,FALSE)),0)</f>
        <v>2134</v>
      </c>
      <c r="Z3873" s="11">
        <f t="shared" si="6"/>
        <v>213</v>
      </c>
      <c r="AA3873" s="11" t="str">
        <f t="array" ref="AA3873">IFERROR(INDEX('Pontuação 3.0'!G$13:G$191, MATCH(Z3873, 'Pontuação 3.0'!F$13:F$191, 0)), "Faixa Indefinida")</f>
        <v>C</v>
      </c>
      <c r="AB3873" s="11">
        <f t="shared" si="7"/>
        <v>0</v>
      </c>
      <c r="AC3873" s="11">
        <f t="shared" si="8"/>
        <v>0</v>
      </c>
      <c r="AD3873" s="11">
        <f t="shared" si="9"/>
        <v>1</v>
      </c>
      <c r="AE3873" s="11">
        <f t="shared" si="10"/>
        <v>0</v>
      </c>
    </row>
    <row r="3874" ht="15.75" customHeight="1">
      <c r="A3874" s="7">
        <v>45658.0</v>
      </c>
      <c r="B3874" s="8" t="s">
        <v>8846</v>
      </c>
      <c r="C3874" s="8" t="s">
        <v>8847</v>
      </c>
      <c r="D3874" s="8" t="s">
        <v>8848</v>
      </c>
      <c r="E3874" s="8" t="s">
        <v>15428</v>
      </c>
      <c r="F3874" s="8" t="s">
        <v>15420</v>
      </c>
      <c r="G3874" s="8" t="s">
        <v>15421</v>
      </c>
      <c r="H3874" s="8" t="s">
        <v>15422</v>
      </c>
      <c r="I3874" s="8" t="s">
        <v>15431</v>
      </c>
      <c r="J3874" s="8" t="s">
        <v>15424</v>
      </c>
      <c r="K3874" s="8" t="s">
        <v>15432</v>
      </c>
      <c r="L3874" s="12" t="s">
        <v>15</v>
      </c>
      <c r="M3874" s="12" t="s">
        <v>3780</v>
      </c>
      <c r="N3874" s="12" t="s">
        <v>300</v>
      </c>
      <c r="O3874" s="12" t="s">
        <v>3797</v>
      </c>
      <c r="P3874" s="12" t="s">
        <v>119</v>
      </c>
      <c r="R3874" s="10">
        <f>ROUNDUP(SUM(VLOOKUP(F3874,'Pontuação'!A$2:B$11,2,FALSE),VLOOKUP(E3874,'Pontuação'!C$2:D$11,2,FALSE),VLOOKUP(H3874,'Pontuação'!I$2:J$11,2,FALSE),VLOOKUP(I3874,'Pontuação'!G$2:H$11,2,FALSE),VLOOKUP(K3874,'Pontuação'!M$2:N$13,2,FALSE)),0)</f>
        <v>1790</v>
      </c>
      <c r="S3874" s="11">
        <f t="shared" si="1"/>
        <v>179</v>
      </c>
      <c r="T3874" s="11" t="str">
        <f t="array" ref="T3874">IFERROR(INDEX('Pontuação'!G$13:G$101, MATCH(S3874, 'Pontuação'!F$13:F$101, 0)), "Faixa Indefinida")</f>
        <v>B</v>
      </c>
      <c r="U3874" s="11">
        <f t="shared" si="2"/>
        <v>0</v>
      </c>
      <c r="V3874" s="11">
        <f t="shared" si="3"/>
        <v>1</v>
      </c>
      <c r="W3874" s="11">
        <f t="shared" si="4"/>
        <v>0</v>
      </c>
      <c r="X3874" s="11">
        <f t="shared" si="5"/>
        <v>0</v>
      </c>
      <c r="Y3874" s="11">
        <f>ROUNDUP(SUM(VLOOKUP(F3874,'Pontuação 3.0'!A$2:B$11,2,FALSE),VLOOKUP(E3874,'Pontuação 3.0'!C$2:D$11,2,FALSE),VLOOKUP(H3874,'Pontuação 3.0'!I$2:J$11,2,FALSE),VLOOKUP(J3874,'Pontuação 3.0'!K$2:L$11,2,FALSE),VLOOKUP(G3874,'Pontuação 3.0'!E$2:F$11,2,FALSE),VLOOKUP(I3874,'Pontuação 3.0'!G$2:H$11,2,FALSE),VLOOKUP(K3874,'Pontuação 3.0'!M$2:N$13,2,FALSE)),0)</f>
        <v>2220</v>
      </c>
      <c r="Z3874" s="11">
        <f t="shared" si="6"/>
        <v>222</v>
      </c>
      <c r="AA3874" s="11" t="str">
        <f t="array" ref="AA3874">IFERROR(INDEX('Pontuação 3.0'!G$13:G$191, MATCH(Z3874, 'Pontuação 3.0'!F$13:F$191, 0)), "Faixa Indefinida")</f>
        <v>B</v>
      </c>
      <c r="AB3874" s="11">
        <f t="shared" si="7"/>
        <v>0</v>
      </c>
      <c r="AC3874" s="11">
        <f t="shared" si="8"/>
        <v>1</v>
      </c>
      <c r="AD3874" s="11">
        <f t="shared" si="9"/>
        <v>0</v>
      </c>
      <c r="AE3874" s="11">
        <f t="shared" si="10"/>
        <v>0</v>
      </c>
    </row>
    <row r="3875" ht="15.75" customHeight="1">
      <c r="A3875" s="7">
        <v>45658.0</v>
      </c>
      <c r="B3875" s="8" t="s">
        <v>8849</v>
      </c>
      <c r="C3875" s="8" t="s">
        <v>8850</v>
      </c>
      <c r="D3875" s="9">
        <v>1.194706318E10</v>
      </c>
      <c r="E3875" s="8" t="s">
        <v>15428</v>
      </c>
      <c r="F3875" s="8" t="s">
        <v>15429</v>
      </c>
      <c r="G3875" s="8" t="s">
        <v>15430</v>
      </c>
      <c r="H3875" s="8" t="s">
        <v>15471</v>
      </c>
      <c r="I3875" s="8" t="s">
        <v>15433</v>
      </c>
      <c r="J3875" s="8" t="s">
        <v>15424</v>
      </c>
      <c r="K3875" s="8" t="s">
        <v>15425</v>
      </c>
      <c r="L3875" s="12" t="s">
        <v>15</v>
      </c>
      <c r="M3875" s="12" t="s">
        <v>3780</v>
      </c>
      <c r="N3875" s="12" t="s">
        <v>1677</v>
      </c>
      <c r="O3875" s="12" t="s">
        <v>3792</v>
      </c>
      <c r="P3875" s="12" t="s">
        <v>17</v>
      </c>
      <c r="R3875" s="10">
        <f>ROUNDUP(SUM(VLOOKUP(F3875,'Pontuação'!A$2:B$11,2,FALSE),VLOOKUP(E3875,'Pontuação'!C$2:D$11,2,FALSE),VLOOKUP(H3875,'Pontuação'!I$2:J$11,2,FALSE),VLOOKUP(I3875,'Pontuação'!G$2:H$11,2,FALSE),VLOOKUP(K3875,'Pontuação'!M$2:N$13,2,FALSE)),0)</f>
        <v>1618</v>
      </c>
      <c r="S3875" s="11">
        <f t="shared" si="1"/>
        <v>162</v>
      </c>
      <c r="T3875" s="11" t="str">
        <f t="array" ref="T3875">IFERROR(INDEX('Pontuação'!G$13:G$101, MATCH(S3875, 'Pontuação'!F$13:F$101, 0)), "Faixa Indefinida")</f>
        <v>C</v>
      </c>
      <c r="U3875" s="11">
        <f t="shared" si="2"/>
        <v>0</v>
      </c>
      <c r="V3875" s="11">
        <f t="shared" si="3"/>
        <v>0</v>
      </c>
      <c r="W3875" s="11">
        <f t="shared" si="4"/>
        <v>1</v>
      </c>
      <c r="X3875" s="11">
        <f t="shared" si="5"/>
        <v>0</v>
      </c>
      <c r="Y3875" s="11">
        <f>ROUNDUP(SUM(VLOOKUP(F3875,'Pontuação 3.0'!A$2:B$11,2,FALSE),VLOOKUP(E3875,'Pontuação 3.0'!C$2:D$11,2,FALSE),VLOOKUP(H3875,'Pontuação 3.0'!I$2:J$11,2,FALSE),VLOOKUP(J3875,'Pontuação 3.0'!K$2:L$11,2,FALSE),VLOOKUP(G3875,'Pontuação 3.0'!E$2:F$11,2,FALSE),VLOOKUP(I3875,'Pontuação 3.0'!G$2:H$11,2,FALSE),VLOOKUP(K3875,'Pontuação 3.0'!M$2:N$13,2,FALSE)),0)</f>
        <v>2067</v>
      </c>
      <c r="Z3875" s="11">
        <f t="shared" si="6"/>
        <v>207</v>
      </c>
      <c r="AA3875" s="11" t="str">
        <f t="array" ref="AA3875">IFERROR(INDEX('Pontuação 3.0'!G$13:G$191, MATCH(Z3875, 'Pontuação 3.0'!F$13:F$191, 0)), "Faixa Indefinida")</f>
        <v>C</v>
      </c>
      <c r="AB3875" s="11">
        <f t="shared" si="7"/>
        <v>0</v>
      </c>
      <c r="AC3875" s="11">
        <f t="shared" si="8"/>
        <v>0</v>
      </c>
      <c r="AD3875" s="11">
        <f t="shared" si="9"/>
        <v>1</v>
      </c>
      <c r="AE3875" s="11">
        <f t="shared" si="10"/>
        <v>0</v>
      </c>
    </row>
    <row r="3876" ht="15.75" customHeight="1">
      <c r="A3876" s="7">
        <v>45658.0</v>
      </c>
      <c r="B3876" s="8" t="s">
        <v>1970</v>
      </c>
      <c r="C3876" s="8" t="s">
        <v>8851</v>
      </c>
      <c r="D3876" s="9">
        <v>6.5992484575E10</v>
      </c>
      <c r="E3876" s="8" t="s">
        <v>15428</v>
      </c>
      <c r="F3876" s="8" t="s">
        <v>15420</v>
      </c>
      <c r="G3876" s="8" t="s">
        <v>15451</v>
      </c>
      <c r="H3876" s="8" t="s">
        <v>15438</v>
      </c>
      <c r="I3876" s="8" t="s">
        <v>15423</v>
      </c>
      <c r="J3876" s="8" t="s">
        <v>15424</v>
      </c>
      <c r="K3876" s="8" t="s">
        <v>15425</v>
      </c>
      <c r="L3876" s="12" t="s">
        <v>15</v>
      </c>
      <c r="M3876" s="12" t="s">
        <v>3780</v>
      </c>
      <c r="N3876" s="12" t="s">
        <v>162</v>
      </c>
      <c r="O3876" s="12" t="s">
        <v>3781</v>
      </c>
      <c r="P3876" s="12" t="s">
        <v>17</v>
      </c>
      <c r="R3876" s="10">
        <f>ROUNDUP(SUM(VLOOKUP(F3876,'Pontuação'!A$2:B$11,2,FALSE),VLOOKUP(E3876,'Pontuação'!C$2:D$11,2,FALSE),VLOOKUP(H3876,'Pontuação'!I$2:J$11,2,FALSE),VLOOKUP(I3876,'Pontuação'!G$2:H$11,2,FALSE),VLOOKUP(K3876,'Pontuação'!M$2:N$13,2,FALSE)),0)</f>
        <v>1439</v>
      </c>
      <c r="S3876" s="11">
        <f t="shared" si="1"/>
        <v>144</v>
      </c>
      <c r="T3876" s="11" t="str">
        <f t="array" ref="T3876">IFERROR(INDEX('Pontuação'!G$13:G$101, MATCH(S3876, 'Pontuação'!F$13:F$101, 0)), "Faixa Indefinida")</f>
        <v>D</v>
      </c>
      <c r="U3876" s="11">
        <f t="shared" si="2"/>
        <v>0</v>
      </c>
      <c r="V3876" s="11">
        <f t="shared" si="3"/>
        <v>0</v>
      </c>
      <c r="W3876" s="11">
        <f t="shared" si="4"/>
        <v>0</v>
      </c>
      <c r="X3876" s="11">
        <f t="shared" si="5"/>
        <v>1</v>
      </c>
      <c r="Y3876" s="11">
        <f>ROUNDUP(SUM(VLOOKUP(F3876,'Pontuação 3.0'!A$2:B$11,2,FALSE),VLOOKUP(E3876,'Pontuação 3.0'!C$2:D$11,2,FALSE),VLOOKUP(H3876,'Pontuação 3.0'!I$2:J$11,2,FALSE),VLOOKUP(J3876,'Pontuação 3.0'!K$2:L$11,2,FALSE),VLOOKUP(G3876,'Pontuação 3.0'!E$2:F$11,2,FALSE),VLOOKUP(I3876,'Pontuação 3.0'!G$2:H$11,2,FALSE),VLOOKUP(K3876,'Pontuação 3.0'!M$2:N$13,2,FALSE)),0)</f>
        <v>1824</v>
      </c>
      <c r="Z3876" s="11">
        <f t="shared" si="6"/>
        <v>182</v>
      </c>
      <c r="AA3876" s="11" t="str">
        <f t="array" ref="AA3876">IFERROR(INDEX('Pontuação 3.0'!G$13:G$191, MATCH(Z3876, 'Pontuação 3.0'!F$13:F$191, 0)), "Faixa Indefinida")</f>
        <v>D</v>
      </c>
      <c r="AB3876" s="11">
        <f t="shared" si="7"/>
        <v>0</v>
      </c>
      <c r="AC3876" s="11">
        <f t="shared" si="8"/>
        <v>0</v>
      </c>
      <c r="AD3876" s="11">
        <f t="shared" si="9"/>
        <v>0</v>
      </c>
      <c r="AE3876" s="11">
        <f t="shared" si="10"/>
        <v>1</v>
      </c>
    </row>
    <row r="3877" ht="15.75" customHeight="1">
      <c r="A3877" s="7">
        <v>45658.0</v>
      </c>
      <c r="B3877" s="8" t="s">
        <v>8852</v>
      </c>
      <c r="C3877" s="8" t="s">
        <v>8853</v>
      </c>
      <c r="D3877" s="9">
        <v>6.89920916E10</v>
      </c>
      <c r="E3877" s="8" t="s">
        <v>15428</v>
      </c>
      <c r="F3877" s="8" t="s">
        <v>15454</v>
      </c>
      <c r="G3877" s="8" t="s">
        <v>15430</v>
      </c>
      <c r="H3877" s="8" t="s">
        <v>15446</v>
      </c>
      <c r="I3877" s="8" t="s">
        <v>15431</v>
      </c>
      <c r="J3877" s="8" t="s">
        <v>15448</v>
      </c>
      <c r="K3877" s="8" t="s">
        <v>15425</v>
      </c>
      <c r="L3877" s="12" t="s">
        <v>15</v>
      </c>
      <c r="M3877" s="12" t="s">
        <v>3780</v>
      </c>
      <c r="N3877" s="12" t="s">
        <v>1677</v>
      </c>
      <c r="O3877" s="12" t="s">
        <v>3781</v>
      </c>
      <c r="P3877" s="12" t="s">
        <v>119</v>
      </c>
      <c r="R3877" s="10">
        <f>ROUNDUP(SUM(VLOOKUP(F3877,'Pontuação'!A$2:B$11,2,FALSE),VLOOKUP(E3877,'Pontuação'!C$2:D$11,2,FALSE),VLOOKUP(H3877,'Pontuação'!I$2:J$11,2,FALSE),VLOOKUP(I3877,'Pontuação'!G$2:H$11,2,FALSE),VLOOKUP(K3877,'Pontuação'!M$2:N$13,2,FALSE)),0)</f>
        <v>1705</v>
      </c>
      <c r="S3877" s="11">
        <f t="shared" si="1"/>
        <v>171</v>
      </c>
      <c r="T3877" s="11" t="str">
        <f t="array" ref="T3877">IFERROR(INDEX('Pontuação'!G$13:G$101, MATCH(S3877, 'Pontuação'!F$13:F$101, 0)), "Faixa Indefinida")</f>
        <v>B</v>
      </c>
      <c r="U3877" s="11">
        <f t="shared" si="2"/>
        <v>0</v>
      </c>
      <c r="V3877" s="11">
        <f t="shared" si="3"/>
        <v>1</v>
      </c>
      <c r="W3877" s="11">
        <f t="shared" si="4"/>
        <v>0</v>
      </c>
      <c r="X3877" s="11">
        <f t="shared" si="5"/>
        <v>0</v>
      </c>
      <c r="Y3877" s="11">
        <f>ROUNDUP(SUM(VLOOKUP(F3877,'Pontuação 3.0'!A$2:B$11,2,FALSE),VLOOKUP(E3877,'Pontuação 3.0'!C$2:D$11,2,FALSE),VLOOKUP(H3877,'Pontuação 3.0'!I$2:J$11,2,FALSE),VLOOKUP(J3877,'Pontuação 3.0'!K$2:L$11,2,FALSE),VLOOKUP(G3877,'Pontuação 3.0'!E$2:F$11,2,FALSE),VLOOKUP(I3877,'Pontuação 3.0'!G$2:H$11,2,FALSE),VLOOKUP(K3877,'Pontuação 3.0'!M$2:N$13,2,FALSE)),0)</f>
        <v>2607</v>
      </c>
      <c r="Z3877" s="11">
        <f t="shared" si="6"/>
        <v>261</v>
      </c>
      <c r="AA3877" s="11" t="str">
        <f t="array" ref="AA3877">IFERROR(INDEX('Pontuação 3.0'!G$13:G$191, MATCH(Z3877, 'Pontuação 3.0'!F$13:F$191, 0)), "Faixa Indefinida")</f>
        <v>A</v>
      </c>
      <c r="AB3877" s="11">
        <f t="shared" si="7"/>
        <v>1</v>
      </c>
      <c r="AC3877" s="11">
        <f t="shared" si="8"/>
        <v>0</v>
      </c>
      <c r="AD3877" s="11">
        <f t="shared" si="9"/>
        <v>0</v>
      </c>
      <c r="AE3877" s="11">
        <f t="shared" si="10"/>
        <v>0</v>
      </c>
    </row>
    <row r="3878" ht="15.75" customHeight="1">
      <c r="A3878" s="7">
        <v>45658.0</v>
      </c>
      <c r="B3878" s="8" t="s">
        <v>8858</v>
      </c>
      <c r="C3878" s="8" t="s">
        <v>8859</v>
      </c>
      <c r="D3878" s="8" t="s">
        <v>8860</v>
      </c>
      <c r="E3878" s="8" t="s">
        <v>15428</v>
      </c>
      <c r="F3878" s="8" t="s">
        <v>15420</v>
      </c>
      <c r="G3878" s="8" t="s">
        <v>15421</v>
      </c>
      <c r="H3878" s="8" t="s">
        <v>15471</v>
      </c>
      <c r="I3878" s="8" t="s">
        <v>15431</v>
      </c>
      <c r="J3878" s="8" t="s">
        <v>15448</v>
      </c>
      <c r="K3878" s="8" t="s">
        <v>15432</v>
      </c>
      <c r="L3878" s="12" t="s">
        <v>15</v>
      </c>
      <c r="M3878" s="12" t="s">
        <v>3780</v>
      </c>
      <c r="N3878" s="12" t="s">
        <v>205</v>
      </c>
      <c r="O3878" s="12" t="s">
        <v>3797</v>
      </c>
      <c r="P3878" s="12" t="s">
        <v>119</v>
      </c>
      <c r="R3878" s="10">
        <f>ROUNDUP(SUM(VLOOKUP(F3878,'Pontuação'!A$2:B$11,2,FALSE),VLOOKUP(E3878,'Pontuação'!C$2:D$11,2,FALSE),VLOOKUP(H3878,'Pontuação'!I$2:J$11,2,FALSE),VLOOKUP(I3878,'Pontuação'!G$2:H$11,2,FALSE),VLOOKUP(K3878,'Pontuação'!M$2:N$13,2,FALSE)),0)</f>
        <v>1606</v>
      </c>
      <c r="S3878" s="11">
        <f t="shared" si="1"/>
        <v>161</v>
      </c>
      <c r="T3878" s="11" t="str">
        <f t="array" ref="T3878">IFERROR(INDEX('Pontuação'!G$13:G$101, MATCH(S3878, 'Pontuação'!F$13:F$101, 0)), "Faixa Indefinida")</f>
        <v>C</v>
      </c>
      <c r="U3878" s="11">
        <f t="shared" si="2"/>
        <v>0</v>
      </c>
      <c r="V3878" s="11">
        <f t="shared" si="3"/>
        <v>0</v>
      </c>
      <c r="W3878" s="11">
        <f t="shared" si="4"/>
        <v>1</v>
      </c>
      <c r="X3878" s="11">
        <f t="shared" si="5"/>
        <v>0</v>
      </c>
      <c r="Y3878" s="11">
        <f>ROUNDUP(SUM(VLOOKUP(F3878,'Pontuação 3.0'!A$2:B$11,2,FALSE),VLOOKUP(E3878,'Pontuação 3.0'!C$2:D$11,2,FALSE),VLOOKUP(H3878,'Pontuação 3.0'!I$2:J$11,2,FALSE),VLOOKUP(J3878,'Pontuação 3.0'!K$2:L$11,2,FALSE),VLOOKUP(G3878,'Pontuação 3.0'!E$2:F$11,2,FALSE),VLOOKUP(I3878,'Pontuação 3.0'!G$2:H$11,2,FALSE),VLOOKUP(K3878,'Pontuação 3.0'!M$2:N$13,2,FALSE)),0)</f>
        <v>2373</v>
      </c>
      <c r="Z3878" s="11">
        <f t="shared" si="6"/>
        <v>237</v>
      </c>
      <c r="AA3878" s="11" t="str">
        <f t="array" ref="AA3878">IFERROR(INDEX('Pontuação 3.0'!G$13:G$191, MATCH(Z3878, 'Pontuação 3.0'!F$13:F$191, 0)), "Faixa Indefinida")</f>
        <v>A</v>
      </c>
      <c r="AB3878" s="11">
        <f t="shared" si="7"/>
        <v>1</v>
      </c>
      <c r="AC3878" s="11">
        <f t="shared" si="8"/>
        <v>0</v>
      </c>
      <c r="AD3878" s="11">
        <f t="shared" si="9"/>
        <v>0</v>
      </c>
      <c r="AE3878" s="11">
        <f t="shared" si="10"/>
        <v>0</v>
      </c>
    </row>
    <row r="3879" ht="15.75" customHeight="1">
      <c r="A3879" s="7">
        <v>45658.0</v>
      </c>
      <c r="B3879" s="8" t="s">
        <v>8856</v>
      </c>
      <c r="C3879" s="8" t="s">
        <v>8857</v>
      </c>
      <c r="D3879" s="9">
        <v>6.399231638E10</v>
      </c>
      <c r="E3879" s="8" t="s">
        <v>15428</v>
      </c>
      <c r="F3879" s="8" t="s">
        <v>15442</v>
      </c>
      <c r="G3879" s="8" t="s">
        <v>15421</v>
      </c>
      <c r="H3879" s="8" t="s">
        <v>15438</v>
      </c>
      <c r="I3879" s="8" t="s">
        <v>15431</v>
      </c>
      <c r="J3879" s="8" t="s">
        <v>15424</v>
      </c>
      <c r="K3879" s="8" t="s">
        <v>15432</v>
      </c>
      <c r="L3879" s="12" t="s">
        <v>15</v>
      </c>
      <c r="M3879" s="12" t="s">
        <v>3780</v>
      </c>
      <c r="N3879" s="12" t="s">
        <v>710</v>
      </c>
      <c r="O3879" s="12" t="s">
        <v>3797</v>
      </c>
      <c r="P3879" s="12" t="s">
        <v>119</v>
      </c>
      <c r="R3879" s="10">
        <f>ROUNDUP(SUM(VLOOKUP(F3879,'Pontuação'!A$2:B$11,2,FALSE),VLOOKUP(E3879,'Pontuação'!C$2:D$11,2,FALSE),VLOOKUP(H3879,'Pontuação'!I$2:J$11,2,FALSE),VLOOKUP(I3879,'Pontuação'!G$2:H$11,2,FALSE),VLOOKUP(K3879,'Pontuação'!M$2:N$13,2,FALSE)),0)</f>
        <v>1664</v>
      </c>
      <c r="S3879" s="11">
        <f t="shared" si="1"/>
        <v>166</v>
      </c>
      <c r="T3879" s="11" t="str">
        <f t="array" ref="T3879">IFERROR(INDEX('Pontuação'!G$13:G$101, MATCH(S3879, 'Pontuação'!F$13:F$101, 0)), "Faixa Indefinida")</f>
        <v>B</v>
      </c>
      <c r="U3879" s="11">
        <f t="shared" si="2"/>
        <v>0</v>
      </c>
      <c r="V3879" s="11">
        <f t="shared" si="3"/>
        <v>1</v>
      </c>
      <c r="W3879" s="11">
        <f t="shared" si="4"/>
        <v>0</v>
      </c>
      <c r="X3879" s="11">
        <f t="shared" si="5"/>
        <v>0</v>
      </c>
      <c r="Y3879" s="11">
        <f>ROUNDUP(SUM(VLOOKUP(F3879,'Pontuação 3.0'!A$2:B$11,2,FALSE),VLOOKUP(E3879,'Pontuação 3.0'!C$2:D$11,2,FALSE),VLOOKUP(H3879,'Pontuação 3.0'!I$2:J$11,2,FALSE),VLOOKUP(J3879,'Pontuação 3.0'!K$2:L$11,2,FALSE),VLOOKUP(G3879,'Pontuação 3.0'!E$2:F$11,2,FALSE),VLOOKUP(I3879,'Pontuação 3.0'!G$2:H$11,2,FALSE),VLOOKUP(K3879,'Pontuação 3.0'!M$2:N$13,2,FALSE)),0)</f>
        <v>1939</v>
      </c>
      <c r="Z3879" s="11">
        <f t="shared" si="6"/>
        <v>194</v>
      </c>
      <c r="AA3879" s="11" t="str">
        <f t="array" ref="AA3879">IFERROR(INDEX('Pontuação 3.0'!G$13:G$191, MATCH(Z3879, 'Pontuação 3.0'!F$13:F$191, 0)), "Faixa Indefinida")</f>
        <v>C</v>
      </c>
      <c r="AB3879" s="11">
        <f t="shared" si="7"/>
        <v>0</v>
      </c>
      <c r="AC3879" s="11">
        <f t="shared" si="8"/>
        <v>0</v>
      </c>
      <c r="AD3879" s="11">
        <f t="shared" si="9"/>
        <v>1</v>
      </c>
      <c r="AE3879" s="11">
        <f t="shared" si="10"/>
        <v>0</v>
      </c>
    </row>
    <row r="3880" ht="15.75" customHeight="1">
      <c r="A3880" s="7">
        <v>45658.0</v>
      </c>
      <c r="B3880" s="8" t="s">
        <v>8861</v>
      </c>
      <c r="C3880" s="8" t="s">
        <v>8862</v>
      </c>
      <c r="D3880" s="9">
        <v>1.1968260805E10</v>
      </c>
      <c r="E3880" s="8" t="s">
        <v>15428</v>
      </c>
      <c r="F3880" s="8" t="s">
        <v>15442</v>
      </c>
      <c r="G3880" s="8" t="s">
        <v>15451</v>
      </c>
      <c r="H3880" s="8" t="s">
        <v>15438</v>
      </c>
      <c r="I3880" s="8" t="s">
        <v>15423</v>
      </c>
      <c r="J3880" s="8" t="s">
        <v>15424</v>
      </c>
      <c r="K3880" s="8" t="s">
        <v>15480</v>
      </c>
      <c r="L3880" s="12" t="s">
        <v>15</v>
      </c>
      <c r="M3880" s="12" t="s">
        <v>3780</v>
      </c>
      <c r="N3880" s="12" t="s">
        <v>608</v>
      </c>
      <c r="O3880" s="12" t="s">
        <v>3781</v>
      </c>
      <c r="P3880" s="12" t="s">
        <v>119</v>
      </c>
      <c r="R3880" s="10">
        <f>ROUNDUP(SUM(VLOOKUP(F3880,'Pontuação'!A$2:B$11,2,FALSE),VLOOKUP(E3880,'Pontuação'!C$2:D$11,2,FALSE),VLOOKUP(H3880,'Pontuação'!I$2:J$11,2,FALSE),VLOOKUP(I3880,'Pontuação'!G$2:H$11,2,FALSE),VLOOKUP(K3880,'Pontuação'!M$2:N$13,2,FALSE)),0)</f>
        <v>1390</v>
      </c>
      <c r="S3880" s="11">
        <f t="shared" si="1"/>
        <v>139</v>
      </c>
      <c r="T3880" s="11" t="str">
        <f t="array" ref="T3880">IFERROR(INDEX('Pontuação'!G$13:G$101, MATCH(S3880, 'Pontuação'!F$13:F$101, 0)), "Faixa Indefinida")</f>
        <v>D</v>
      </c>
      <c r="U3880" s="11">
        <f t="shared" si="2"/>
        <v>0</v>
      </c>
      <c r="V3880" s="11">
        <f t="shared" si="3"/>
        <v>0</v>
      </c>
      <c r="W3880" s="11">
        <f t="shared" si="4"/>
        <v>0</v>
      </c>
      <c r="X3880" s="11">
        <f t="shared" si="5"/>
        <v>1</v>
      </c>
      <c r="Y3880" s="11">
        <f>ROUNDUP(SUM(VLOOKUP(F3880,'Pontuação 3.0'!A$2:B$11,2,FALSE),VLOOKUP(E3880,'Pontuação 3.0'!C$2:D$11,2,FALSE),VLOOKUP(H3880,'Pontuação 3.0'!I$2:J$11,2,FALSE),VLOOKUP(J3880,'Pontuação 3.0'!K$2:L$11,2,FALSE),VLOOKUP(G3880,'Pontuação 3.0'!E$2:F$11,2,FALSE),VLOOKUP(I3880,'Pontuação 3.0'!G$2:H$11,2,FALSE),VLOOKUP(K3880,'Pontuação 3.0'!M$2:N$13,2,FALSE)),0)</f>
        <v>1661</v>
      </c>
      <c r="Z3880" s="11">
        <f t="shared" si="6"/>
        <v>166</v>
      </c>
      <c r="AA3880" s="11" t="str">
        <f t="array" ref="AA3880">IFERROR(INDEX('Pontuação 3.0'!G$13:G$191, MATCH(Z3880, 'Pontuação 3.0'!F$13:F$191, 0)), "Faixa Indefinida")</f>
        <v>D</v>
      </c>
      <c r="AB3880" s="11">
        <f t="shared" si="7"/>
        <v>0</v>
      </c>
      <c r="AC3880" s="11">
        <f t="shared" si="8"/>
        <v>0</v>
      </c>
      <c r="AD3880" s="11">
        <f t="shared" si="9"/>
        <v>0</v>
      </c>
      <c r="AE3880" s="11">
        <f t="shared" si="10"/>
        <v>1</v>
      </c>
    </row>
    <row r="3881" ht="15.75" customHeight="1">
      <c r="A3881" s="7">
        <v>45658.0</v>
      </c>
      <c r="B3881" s="8" t="s">
        <v>8863</v>
      </c>
      <c r="C3881" s="8" t="s">
        <v>8864</v>
      </c>
      <c r="D3881" s="9">
        <v>8.699810142E10</v>
      </c>
      <c r="E3881" s="8" t="s">
        <v>15428</v>
      </c>
      <c r="F3881" s="8" t="s">
        <v>15420</v>
      </c>
      <c r="G3881" s="8" t="s">
        <v>15430</v>
      </c>
      <c r="H3881" s="8" t="s">
        <v>15422</v>
      </c>
      <c r="I3881" s="8" t="s">
        <v>15431</v>
      </c>
      <c r="J3881" s="8" t="s">
        <v>15448</v>
      </c>
      <c r="K3881" s="8" t="s">
        <v>15432</v>
      </c>
      <c r="L3881" s="12" t="s">
        <v>15</v>
      </c>
      <c r="M3881" s="12" t="s">
        <v>3780</v>
      </c>
      <c r="N3881" s="12" t="s">
        <v>205</v>
      </c>
      <c r="O3881" s="12" t="s">
        <v>3781</v>
      </c>
      <c r="P3881" s="12" t="s">
        <v>119</v>
      </c>
      <c r="R3881" s="10">
        <f>ROUNDUP(SUM(VLOOKUP(F3881,'Pontuação'!A$2:B$11,2,FALSE),VLOOKUP(E3881,'Pontuação'!C$2:D$11,2,FALSE),VLOOKUP(H3881,'Pontuação'!I$2:J$11,2,FALSE),VLOOKUP(I3881,'Pontuação'!G$2:H$11,2,FALSE),VLOOKUP(K3881,'Pontuação'!M$2:N$13,2,FALSE)),0)</f>
        <v>1790</v>
      </c>
      <c r="S3881" s="11">
        <f t="shared" si="1"/>
        <v>179</v>
      </c>
      <c r="T3881" s="11" t="str">
        <f t="array" ref="T3881">IFERROR(INDEX('Pontuação'!G$13:G$101, MATCH(S3881, 'Pontuação'!F$13:F$101, 0)), "Faixa Indefinida")</f>
        <v>B</v>
      </c>
      <c r="U3881" s="11">
        <f t="shared" si="2"/>
        <v>0</v>
      </c>
      <c r="V3881" s="11">
        <f t="shared" si="3"/>
        <v>1</v>
      </c>
      <c r="W3881" s="11">
        <f t="shared" si="4"/>
        <v>0</v>
      </c>
      <c r="X3881" s="11">
        <f t="shared" si="5"/>
        <v>0</v>
      </c>
      <c r="Y3881" s="11">
        <f>ROUNDUP(SUM(VLOOKUP(F3881,'Pontuação 3.0'!A$2:B$11,2,FALSE),VLOOKUP(E3881,'Pontuação 3.0'!C$2:D$11,2,FALSE),VLOOKUP(H3881,'Pontuação 3.0'!I$2:J$11,2,FALSE),VLOOKUP(J3881,'Pontuação 3.0'!K$2:L$11,2,FALSE),VLOOKUP(G3881,'Pontuação 3.0'!E$2:F$11,2,FALSE),VLOOKUP(I3881,'Pontuação 3.0'!G$2:H$11,2,FALSE),VLOOKUP(K3881,'Pontuação 3.0'!M$2:N$13,2,FALSE)),0)</f>
        <v>2621</v>
      </c>
      <c r="Z3881" s="11">
        <f t="shared" si="6"/>
        <v>262</v>
      </c>
      <c r="AA3881" s="11" t="str">
        <f t="array" ref="AA3881">IFERROR(INDEX('Pontuação 3.0'!G$13:G$191, MATCH(Z3881, 'Pontuação 3.0'!F$13:F$191, 0)), "Faixa Indefinida")</f>
        <v>A</v>
      </c>
      <c r="AB3881" s="11">
        <f t="shared" si="7"/>
        <v>1</v>
      </c>
      <c r="AC3881" s="11">
        <f t="shared" si="8"/>
        <v>0</v>
      </c>
      <c r="AD3881" s="11">
        <f t="shared" si="9"/>
        <v>0</v>
      </c>
      <c r="AE3881" s="11">
        <f t="shared" si="10"/>
        <v>0</v>
      </c>
    </row>
    <row r="3882" ht="15.75" customHeight="1">
      <c r="A3882" s="7">
        <v>45658.0</v>
      </c>
      <c r="B3882" s="8" t="s">
        <v>8868</v>
      </c>
      <c r="C3882" s="8" t="s">
        <v>8869</v>
      </c>
      <c r="D3882" s="9">
        <v>1.1994888721E10</v>
      </c>
      <c r="E3882" s="8" t="s">
        <v>15428</v>
      </c>
      <c r="F3882" s="8" t="s">
        <v>15420</v>
      </c>
      <c r="G3882" s="8" t="s">
        <v>15421</v>
      </c>
      <c r="H3882" s="8" t="s">
        <v>15446</v>
      </c>
      <c r="I3882" s="8" t="s">
        <v>15433</v>
      </c>
      <c r="J3882" s="8" t="s">
        <v>15424</v>
      </c>
      <c r="K3882" s="8" t="s">
        <v>15425</v>
      </c>
      <c r="L3882" s="12" t="s">
        <v>15</v>
      </c>
      <c r="M3882" s="12" t="s">
        <v>3780</v>
      </c>
      <c r="N3882" s="12" t="s">
        <v>162</v>
      </c>
      <c r="O3882" s="12" t="s">
        <v>3781</v>
      </c>
      <c r="P3882" s="12" t="s">
        <v>119</v>
      </c>
      <c r="R3882" s="10">
        <f>ROUNDUP(SUM(VLOOKUP(F3882,'Pontuação'!A$2:B$11,2,FALSE),VLOOKUP(E3882,'Pontuação'!C$2:D$11,2,FALSE),VLOOKUP(H3882,'Pontuação'!I$2:J$11,2,FALSE),VLOOKUP(I3882,'Pontuação'!G$2:H$11,2,FALSE),VLOOKUP(K3882,'Pontuação'!M$2:N$13,2,FALSE)),0)</f>
        <v>1873</v>
      </c>
      <c r="S3882" s="11">
        <f t="shared" si="1"/>
        <v>187</v>
      </c>
      <c r="T3882" s="11" t="str">
        <f t="array" ref="T3882">IFERROR(INDEX('Pontuação'!G$13:G$101, MATCH(S3882, 'Pontuação'!F$13:F$101, 0)), "Faixa Indefinida")</f>
        <v>A</v>
      </c>
      <c r="U3882" s="11">
        <f t="shared" si="2"/>
        <v>1</v>
      </c>
      <c r="V3882" s="11">
        <f t="shared" si="3"/>
        <v>0</v>
      </c>
      <c r="W3882" s="11">
        <f t="shared" si="4"/>
        <v>0</v>
      </c>
      <c r="X3882" s="11">
        <f t="shared" si="5"/>
        <v>0</v>
      </c>
      <c r="Y3882" s="11">
        <f>ROUNDUP(SUM(VLOOKUP(F3882,'Pontuação 3.0'!A$2:B$11,2,FALSE),VLOOKUP(E3882,'Pontuação 3.0'!C$2:D$11,2,FALSE),VLOOKUP(H3882,'Pontuação 3.0'!I$2:J$11,2,FALSE),VLOOKUP(J3882,'Pontuação 3.0'!K$2:L$11,2,FALSE),VLOOKUP(G3882,'Pontuação 3.0'!E$2:F$11,2,FALSE),VLOOKUP(I3882,'Pontuação 3.0'!G$2:H$11,2,FALSE),VLOOKUP(K3882,'Pontuação 3.0'!M$2:N$13,2,FALSE)),0)</f>
        <v>2344</v>
      </c>
      <c r="Z3882" s="11">
        <f t="shared" si="6"/>
        <v>234</v>
      </c>
      <c r="AA3882" s="11" t="str">
        <f t="array" ref="AA3882">IFERROR(INDEX('Pontuação 3.0'!G$13:G$191, MATCH(Z3882, 'Pontuação 3.0'!F$13:F$191, 0)), "Faixa Indefinida")</f>
        <v>B</v>
      </c>
      <c r="AB3882" s="11">
        <f t="shared" si="7"/>
        <v>0</v>
      </c>
      <c r="AC3882" s="11">
        <f t="shared" si="8"/>
        <v>1</v>
      </c>
      <c r="AD3882" s="11">
        <f t="shared" si="9"/>
        <v>0</v>
      </c>
      <c r="AE3882" s="11">
        <f t="shared" si="10"/>
        <v>0</v>
      </c>
    </row>
    <row r="3883" ht="15.75" customHeight="1">
      <c r="A3883" s="7">
        <v>45658.0</v>
      </c>
      <c r="B3883" s="8" t="s">
        <v>730</v>
      </c>
      <c r="C3883" s="8" t="s">
        <v>8870</v>
      </c>
      <c r="D3883" s="8" t="s">
        <v>8871</v>
      </c>
      <c r="E3883" s="8" t="s">
        <v>15428</v>
      </c>
      <c r="F3883" s="8" t="s">
        <v>15420</v>
      </c>
      <c r="G3883" s="8" t="s">
        <v>15430</v>
      </c>
      <c r="H3883" s="8" t="s">
        <v>15446</v>
      </c>
      <c r="I3883" s="8" t="s">
        <v>15431</v>
      </c>
      <c r="J3883" s="8" t="s">
        <v>15448</v>
      </c>
      <c r="K3883" s="8" t="s">
        <v>15425</v>
      </c>
      <c r="L3883" s="12" t="s">
        <v>15</v>
      </c>
      <c r="M3883" s="12" t="s">
        <v>3780</v>
      </c>
      <c r="N3883" s="12" t="s">
        <v>162</v>
      </c>
      <c r="O3883" s="12" t="s">
        <v>3781</v>
      </c>
      <c r="P3883" s="12" t="s">
        <v>119</v>
      </c>
      <c r="R3883" s="10">
        <f>ROUNDUP(SUM(VLOOKUP(F3883,'Pontuação'!A$2:B$11,2,FALSE),VLOOKUP(E3883,'Pontuação'!C$2:D$11,2,FALSE),VLOOKUP(H3883,'Pontuação'!I$2:J$11,2,FALSE),VLOOKUP(I3883,'Pontuação'!G$2:H$11,2,FALSE),VLOOKUP(K3883,'Pontuação'!M$2:N$13,2,FALSE)),0)</f>
        <v>1700</v>
      </c>
      <c r="S3883" s="11">
        <f t="shared" si="1"/>
        <v>170</v>
      </c>
      <c r="T3883" s="11" t="str">
        <f t="array" ref="T3883">IFERROR(INDEX('Pontuação'!G$13:G$101, MATCH(S3883, 'Pontuação'!F$13:F$101, 0)), "Faixa Indefinida")</f>
        <v>B</v>
      </c>
      <c r="U3883" s="11">
        <f t="shared" si="2"/>
        <v>0</v>
      </c>
      <c r="V3883" s="11">
        <f t="shared" si="3"/>
        <v>1</v>
      </c>
      <c r="W3883" s="11">
        <f t="shared" si="4"/>
        <v>0</v>
      </c>
      <c r="X3883" s="11">
        <f t="shared" si="5"/>
        <v>0</v>
      </c>
      <c r="Y3883" s="11">
        <f>ROUNDUP(SUM(VLOOKUP(F3883,'Pontuação 3.0'!A$2:B$11,2,FALSE),VLOOKUP(E3883,'Pontuação 3.0'!C$2:D$11,2,FALSE),VLOOKUP(H3883,'Pontuação 3.0'!I$2:J$11,2,FALSE),VLOOKUP(J3883,'Pontuação 3.0'!K$2:L$11,2,FALSE),VLOOKUP(G3883,'Pontuação 3.0'!E$2:F$11,2,FALSE),VLOOKUP(I3883,'Pontuação 3.0'!G$2:H$11,2,FALSE),VLOOKUP(K3883,'Pontuação 3.0'!M$2:N$13,2,FALSE)),0)</f>
        <v>2622</v>
      </c>
      <c r="Z3883" s="11">
        <f t="shared" si="6"/>
        <v>262</v>
      </c>
      <c r="AA3883" s="11" t="str">
        <f t="array" ref="AA3883">IFERROR(INDEX('Pontuação 3.0'!G$13:G$191, MATCH(Z3883, 'Pontuação 3.0'!F$13:F$191, 0)), "Faixa Indefinida")</f>
        <v>A</v>
      </c>
      <c r="AB3883" s="11">
        <f t="shared" si="7"/>
        <v>1</v>
      </c>
      <c r="AC3883" s="11">
        <f t="shared" si="8"/>
        <v>0</v>
      </c>
      <c r="AD3883" s="11">
        <f t="shared" si="9"/>
        <v>0</v>
      </c>
      <c r="AE3883" s="11">
        <f t="shared" si="10"/>
        <v>0</v>
      </c>
    </row>
    <row r="3884" ht="15.75" customHeight="1">
      <c r="A3884" s="7">
        <v>45658.0</v>
      </c>
      <c r="B3884" s="8" t="s">
        <v>8874</v>
      </c>
      <c r="C3884" s="8" t="s">
        <v>8875</v>
      </c>
      <c r="D3884" s="8" t="s">
        <v>8876</v>
      </c>
      <c r="E3884" s="8" t="s">
        <v>15428</v>
      </c>
      <c r="F3884" s="8" t="s">
        <v>15454</v>
      </c>
      <c r="G3884" s="8" t="s">
        <v>15451</v>
      </c>
      <c r="H3884" s="8" t="s">
        <v>15438</v>
      </c>
      <c r="I3884" s="8" t="s">
        <v>15423</v>
      </c>
      <c r="J3884" s="8" t="s">
        <v>15424</v>
      </c>
      <c r="K3884" s="8" t="s">
        <v>15432</v>
      </c>
      <c r="L3884" s="12" t="s">
        <v>15</v>
      </c>
      <c r="M3884" s="12" t="s">
        <v>3780</v>
      </c>
      <c r="N3884" s="12" t="s">
        <v>310</v>
      </c>
      <c r="O3884" s="12" t="s">
        <v>3781</v>
      </c>
      <c r="P3884" s="12" t="s">
        <v>119</v>
      </c>
      <c r="R3884" s="10">
        <f>ROUNDUP(SUM(VLOOKUP(F3884,'Pontuação'!A$2:B$11,2,FALSE),VLOOKUP(E3884,'Pontuação'!C$2:D$11,2,FALSE),VLOOKUP(H3884,'Pontuação'!I$2:J$11,2,FALSE),VLOOKUP(I3884,'Pontuação'!G$2:H$11,2,FALSE),VLOOKUP(K3884,'Pontuação'!M$2:N$13,2,FALSE)),0)</f>
        <v>1576</v>
      </c>
      <c r="S3884" s="11">
        <f t="shared" si="1"/>
        <v>158</v>
      </c>
      <c r="T3884" s="11" t="str">
        <f t="array" ref="T3884">IFERROR(INDEX('Pontuação'!G$13:G$101, MATCH(S3884, 'Pontuação'!F$13:F$101, 0)), "Faixa Indefinida")</f>
        <v>C</v>
      </c>
      <c r="U3884" s="11">
        <f t="shared" si="2"/>
        <v>0</v>
      </c>
      <c r="V3884" s="11">
        <f t="shared" si="3"/>
        <v>0</v>
      </c>
      <c r="W3884" s="11">
        <f t="shared" si="4"/>
        <v>1</v>
      </c>
      <c r="X3884" s="11">
        <f t="shared" si="5"/>
        <v>0</v>
      </c>
      <c r="Y3884" s="11">
        <f>ROUNDUP(SUM(VLOOKUP(F3884,'Pontuação 3.0'!A$2:B$11,2,FALSE),VLOOKUP(E3884,'Pontuação 3.0'!C$2:D$11,2,FALSE),VLOOKUP(H3884,'Pontuação 3.0'!I$2:J$11,2,FALSE),VLOOKUP(J3884,'Pontuação 3.0'!K$2:L$11,2,FALSE),VLOOKUP(G3884,'Pontuação 3.0'!E$2:F$11,2,FALSE),VLOOKUP(I3884,'Pontuação 3.0'!G$2:H$11,2,FALSE),VLOOKUP(K3884,'Pontuação 3.0'!M$2:N$13,2,FALSE)),0)</f>
        <v>1895</v>
      </c>
      <c r="Z3884" s="11">
        <f t="shared" si="6"/>
        <v>190</v>
      </c>
      <c r="AA3884" s="11" t="str">
        <f t="array" ref="AA3884">IFERROR(INDEX('Pontuação 3.0'!G$13:G$191, MATCH(Z3884, 'Pontuação 3.0'!F$13:F$191, 0)), "Faixa Indefinida")</f>
        <v>D</v>
      </c>
      <c r="AB3884" s="11">
        <f t="shared" si="7"/>
        <v>0</v>
      </c>
      <c r="AC3884" s="11">
        <f t="shared" si="8"/>
        <v>0</v>
      </c>
      <c r="AD3884" s="11">
        <f t="shared" si="9"/>
        <v>0</v>
      </c>
      <c r="AE3884" s="11">
        <f t="shared" si="10"/>
        <v>1</v>
      </c>
    </row>
    <row r="3885" ht="15.75" customHeight="1">
      <c r="A3885" s="7">
        <v>45658.0</v>
      </c>
      <c r="B3885" s="8" t="s">
        <v>8872</v>
      </c>
      <c r="C3885" s="8" t="s">
        <v>8873</v>
      </c>
      <c r="D3885" s="9">
        <v>6.2982427805E10</v>
      </c>
      <c r="E3885" s="8" t="s">
        <v>15428</v>
      </c>
      <c r="F3885" s="8" t="s">
        <v>15420</v>
      </c>
      <c r="G3885" s="8" t="s">
        <v>15430</v>
      </c>
      <c r="H3885" s="8" t="s">
        <v>15422</v>
      </c>
      <c r="I3885" s="8" t="s">
        <v>15423</v>
      </c>
      <c r="J3885" s="8" t="s">
        <v>15424</v>
      </c>
      <c r="K3885" s="8" t="s">
        <v>15480</v>
      </c>
      <c r="L3885" s="12" t="s">
        <v>15</v>
      </c>
      <c r="M3885" s="12" t="s">
        <v>3780</v>
      </c>
      <c r="N3885" s="12" t="s">
        <v>205</v>
      </c>
      <c r="O3885" s="12" t="s">
        <v>3781</v>
      </c>
      <c r="P3885" s="12" t="s">
        <v>119</v>
      </c>
      <c r="R3885" s="10">
        <f>ROUNDUP(SUM(VLOOKUP(F3885,'Pontuação'!A$2:B$11,2,FALSE),VLOOKUP(E3885,'Pontuação'!C$2:D$11,2,FALSE),VLOOKUP(H3885,'Pontuação'!I$2:J$11,2,FALSE),VLOOKUP(I3885,'Pontuação'!G$2:H$11,2,FALSE),VLOOKUP(K3885,'Pontuação'!M$2:N$13,2,FALSE)),0)</f>
        <v>1516</v>
      </c>
      <c r="S3885" s="11">
        <f t="shared" si="1"/>
        <v>152</v>
      </c>
      <c r="T3885" s="11" t="str">
        <f t="array" ref="T3885">IFERROR(INDEX('Pontuação'!G$13:G$101, MATCH(S3885, 'Pontuação'!F$13:F$101, 0)), "Faixa Indefinida")</f>
        <v>C</v>
      </c>
      <c r="U3885" s="11">
        <f t="shared" si="2"/>
        <v>0</v>
      </c>
      <c r="V3885" s="11">
        <f t="shared" si="3"/>
        <v>0</v>
      </c>
      <c r="W3885" s="11">
        <f t="shared" si="4"/>
        <v>1</v>
      </c>
      <c r="X3885" s="11">
        <f t="shared" si="5"/>
        <v>0</v>
      </c>
      <c r="Y3885" s="11">
        <f>ROUNDUP(SUM(VLOOKUP(F3885,'Pontuação 3.0'!A$2:B$11,2,FALSE),VLOOKUP(E3885,'Pontuação 3.0'!C$2:D$11,2,FALSE),VLOOKUP(H3885,'Pontuação 3.0'!I$2:J$11,2,FALSE),VLOOKUP(J3885,'Pontuação 3.0'!K$2:L$11,2,FALSE),VLOOKUP(G3885,'Pontuação 3.0'!E$2:F$11,2,FALSE),VLOOKUP(I3885,'Pontuação 3.0'!G$2:H$11,2,FALSE),VLOOKUP(K3885,'Pontuação 3.0'!M$2:N$13,2,FALSE)),0)</f>
        <v>2092</v>
      </c>
      <c r="Z3885" s="11">
        <f t="shared" si="6"/>
        <v>209</v>
      </c>
      <c r="AA3885" s="11" t="str">
        <f t="array" ref="AA3885">IFERROR(INDEX('Pontuação 3.0'!G$13:G$191, MATCH(Z3885, 'Pontuação 3.0'!F$13:F$191, 0)), "Faixa Indefinida")</f>
        <v>C</v>
      </c>
      <c r="AB3885" s="11">
        <f t="shared" si="7"/>
        <v>0</v>
      </c>
      <c r="AC3885" s="11">
        <f t="shared" si="8"/>
        <v>0</v>
      </c>
      <c r="AD3885" s="11">
        <f t="shared" si="9"/>
        <v>1</v>
      </c>
      <c r="AE3885" s="11">
        <f t="shared" si="10"/>
        <v>0</v>
      </c>
    </row>
    <row r="3886" ht="15.75" customHeight="1">
      <c r="A3886" s="7">
        <v>45658.0</v>
      </c>
      <c r="B3886" s="8" t="s">
        <v>8865</v>
      </c>
      <c r="C3886" s="8" t="s">
        <v>8866</v>
      </c>
      <c r="D3886" s="8" t="s">
        <v>8867</v>
      </c>
      <c r="E3886" s="8" t="s">
        <v>15428</v>
      </c>
      <c r="F3886" s="8" t="s">
        <v>15420</v>
      </c>
      <c r="G3886" s="8" t="s">
        <v>15421</v>
      </c>
      <c r="H3886" s="8" t="s">
        <v>15422</v>
      </c>
      <c r="I3886" s="8" t="s">
        <v>15423</v>
      </c>
      <c r="J3886" s="8" t="s">
        <v>15424</v>
      </c>
      <c r="K3886" s="8" t="s">
        <v>15432</v>
      </c>
      <c r="L3886" s="12" t="s">
        <v>15</v>
      </c>
      <c r="M3886" s="12" t="s">
        <v>3780</v>
      </c>
      <c r="N3886" s="12" t="s">
        <v>1153</v>
      </c>
      <c r="O3886" s="12" t="s">
        <v>3781</v>
      </c>
      <c r="P3886" s="12" t="s">
        <v>119</v>
      </c>
      <c r="R3886" s="10">
        <f>ROUNDUP(SUM(VLOOKUP(F3886,'Pontuação'!A$2:B$11,2,FALSE),VLOOKUP(E3886,'Pontuação'!C$2:D$11,2,FALSE),VLOOKUP(H3886,'Pontuação'!I$2:J$11,2,FALSE),VLOOKUP(I3886,'Pontuação'!G$2:H$11,2,FALSE),VLOOKUP(K3886,'Pontuação'!M$2:N$13,2,FALSE)),0)</f>
        <v>1685</v>
      </c>
      <c r="S3886" s="11">
        <f t="shared" si="1"/>
        <v>169</v>
      </c>
      <c r="T3886" s="11" t="str">
        <f t="array" ref="T3886">IFERROR(INDEX('Pontuação'!G$13:G$101, MATCH(S3886, 'Pontuação'!F$13:F$101, 0)), "Faixa Indefinida")</f>
        <v>B</v>
      </c>
      <c r="U3886" s="11">
        <f t="shared" si="2"/>
        <v>0</v>
      </c>
      <c r="V3886" s="11">
        <f t="shared" si="3"/>
        <v>1</v>
      </c>
      <c r="W3886" s="11">
        <f t="shared" si="4"/>
        <v>0</v>
      </c>
      <c r="X3886" s="11">
        <f t="shared" si="5"/>
        <v>0</v>
      </c>
      <c r="Y3886" s="11">
        <f>ROUNDUP(SUM(VLOOKUP(F3886,'Pontuação 3.0'!A$2:B$11,2,FALSE),VLOOKUP(E3886,'Pontuação 3.0'!C$2:D$11,2,FALSE),VLOOKUP(H3886,'Pontuação 3.0'!I$2:J$11,2,FALSE),VLOOKUP(J3886,'Pontuação 3.0'!K$2:L$11,2,FALSE),VLOOKUP(G3886,'Pontuação 3.0'!E$2:F$11,2,FALSE),VLOOKUP(I3886,'Pontuação 3.0'!G$2:H$11,2,FALSE),VLOOKUP(K3886,'Pontuação 3.0'!M$2:N$13,2,FALSE)),0)</f>
        <v>2068</v>
      </c>
      <c r="Z3886" s="11">
        <f t="shared" si="6"/>
        <v>207</v>
      </c>
      <c r="AA3886" s="11" t="str">
        <f t="array" ref="AA3886">IFERROR(INDEX('Pontuação 3.0'!G$13:G$191, MATCH(Z3886, 'Pontuação 3.0'!F$13:F$191, 0)), "Faixa Indefinida")</f>
        <v>C</v>
      </c>
      <c r="AB3886" s="11">
        <f t="shared" si="7"/>
        <v>0</v>
      </c>
      <c r="AC3886" s="11">
        <f t="shared" si="8"/>
        <v>0</v>
      </c>
      <c r="AD3886" s="11">
        <f t="shared" si="9"/>
        <v>1</v>
      </c>
      <c r="AE3886" s="11">
        <f t="shared" si="10"/>
        <v>0</v>
      </c>
    </row>
    <row r="3887" ht="15.75" customHeight="1">
      <c r="A3887" s="7">
        <v>45658.0</v>
      </c>
      <c r="B3887" s="8" t="s">
        <v>8879</v>
      </c>
      <c r="C3887" s="8" t="s">
        <v>8880</v>
      </c>
      <c r="D3887" s="9">
        <v>1.5996175213E10</v>
      </c>
      <c r="E3887" s="8" t="s">
        <v>15428</v>
      </c>
      <c r="F3887" s="8" t="s">
        <v>15420</v>
      </c>
      <c r="G3887" s="8" t="s">
        <v>15430</v>
      </c>
      <c r="H3887" s="8" t="s">
        <v>15446</v>
      </c>
      <c r="I3887" s="8" t="s">
        <v>15423</v>
      </c>
      <c r="J3887" s="8" t="s">
        <v>15424</v>
      </c>
      <c r="K3887" s="8" t="s">
        <v>15432</v>
      </c>
      <c r="L3887" s="12" t="s">
        <v>15</v>
      </c>
      <c r="M3887" s="12" t="s">
        <v>3780</v>
      </c>
      <c r="N3887" s="12" t="s">
        <v>608</v>
      </c>
      <c r="O3887" s="12" t="s">
        <v>3781</v>
      </c>
      <c r="P3887" s="12" t="s">
        <v>119</v>
      </c>
      <c r="R3887" s="10">
        <f>ROUNDUP(SUM(VLOOKUP(F3887,'Pontuação'!A$2:B$11,2,FALSE),VLOOKUP(E3887,'Pontuação'!C$2:D$11,2,FALSE),VLOOKUP(H3887,'Pontuação'!I$2:J$11,2,FALSE),VLOOKUP(I3887,'Pontuação'!G$2:H$11,2,FALSE),VLOOKUP(K3887,'Pontuação'!M$2:N$13,2,FALSE)),0)</f>
        <v>1727</v>
      </c>
      <c r="S3887" s="11">
        <f t="shared" si="1"/>
        <v>173</v>
      </c>
      <c r="T3887" s="11" t="str">
        <f t="array" ref="T3887">IFERROR(INDEX('Pontuação'!G$13:G$101, MATCH(S3887, 'Pontuação'!F$13:F$101, 0)), "Faixa Indefinida")</f>
        <v>B</v>
      </c>
      <c r="U3887" s="11">
        <f t="shared" si="2"/>
        <v>0</v>
      </c>
      <c r="V3887" s="11">
        <f t="shared" si="3"/>
        <v>1</v>
      </c>
      <c r="W3887" s="11">
        <f t="shared" si="4"/>
        <v>0</v>
      </c>
      <c r="X3887" s="11">
        <f t="shared" si="5"/>
        <v>0</v>
      </c>
      <c r="Y3887" s="11">
        <f>ROUNDUP(SUM(VLOOKUP(F3887,'Pontuação 3.0'!A$2:B$11,2,FALSE),VLOOKUP(E3887,'Pontuação 3.0'!C$2:D$11,2,FALSE),VLOOKUP(H3887,'Pontuação 3.0'!I$2:J$11,2,FALSE),VLOOKUP(J3887,'Pontuação 3.0'!K$2:L$11,2,FALSE),VLOOKUP(G3887,'Pontuação 3.0'!E$2:F$11,2,FALSE),VLOOKUP(I3887,'Pontuação 3.0'!G$2:H$11,2,FALSE),VLOOKUP(K3887,'Pontuação 3.0'!M$2:N$13,2,FALSE)),0)</f>
        <v>2295</v>
      </c>
      <c r="Z3887" s="11">
        <f t="shared" si="6"/>
        <v>230</v>
      </c>
      <c r="AA3887" s="11" t="str">
        <f t="array" ref="AA3887">IFERROR(INDEX('Pontuação 3.0'!G$13:G$191, MATCH(Z3887, 'Pontuação 3.0'!F$13:F$191, 0)), "Faixa Indefinida")</f>
        <v>B</v>
      </c>
      <c r="AB3887" s="11">
        <f t="shared" si="7"/>
        <v>0</v>
      </c>
      <c r="AC3887" s="11">
        <f t="shared" si="8"/>
        <v>1</v>
      </c>
      <c r="AD3887" s="11">
        <f t="shared" si="9"/>
        <v>0</v>
      </c>
      <c r="AE3887" s="11">
        <f t="shared" si="10"/>
        <v>0</v>
      </c>
    </row>
    <row r="3888" ht="15.75" customHeight="1">
      <c r="A3888" s="7">
        <v>45658.0</v>
      </c>
      <c r="B3888" s="8" t="s">
        <v>8881</v>
      </c>
      <c r="C3888" s="8" t="s">
        <v>8882</v>
      </c>
      <c r="D3888" s="8" t="s">
        <v>8883</v>
      </c>
      <c r="E3888" s="8" t="s">
        <v>15428</v>
      </c>
      <c r="F3888" s="8" t="s">
        <v>15420</v>
      </c>
      <c r="G3888" s="8" t="s">
        <v>15421</v>
      </c>
      <c r="H3888" s="8" t="s">
        <v>15422</v>
      </c>
      <c r="I3888" s="8" t="s">
        <v>15423</v>
      </c>
      <c r="J3888" s="8" t="s">
        <v>15448</v>
      </c>
      <c r="K3888" s="8" t="s">
        <v>15439</v>
      </c>
      <c r="L3888" s="12" t="s">
        <v>15</v>
      </c>
      <c r="M3888" s="12" t="s">
        <v>3780</v>
      </c>
      <c r="N3888" s="12" t="s">
        <v>205</v>
      </c>
      <c r="O3888" s="12" t="s">
        <v>3781</v>
      </c>
      <c r="P3888" s="12" t="s">
        <v>119</v>
      </c>
      <c r="R3888" s="10">
        <f>ROUNDUP(SUM(VLOOKUP(F3888,'Pontuação'!A$2:B$11,2,FALSE),VLOOKUP(E3888,'Pontuação'!C$2:D$11,2,FALSE),VLOOKUP(H3888,'Pontuação'!I$2:J$11,2,FALSE),VLOOKUP(I3888,'Pontuação'!G$2:H$11,2,FALSE),VLOOKUP(K3888,'Pontuação'!M$2:N$13,2,FALSE)),0)</f>
        <v>1597</v>
      </c>
      <c r="S3888" s="11">
        <f t="shared" si="1"/>
        <v>160</v>
      </c>
      <c r="T3888" s="11" t="str">
        <f t="array" ref="T3888">IFERROR(INDEX('Pontuação'!G$13:G$101, MATCH(S3888, 'Pontuação'!F$13:F$101, 0)), "Faixa Indefinida")</f>
        <v>C</v>
      </c>
      <c r="U3888" s="11">
        <f t="shared" si="2"/>
        <v>0</v>
      </c>
      <c r="V3888" s="11">
        <f t="shared" si="3"/>
        <v>0</v>
      </c>
      <c r="W3888" s="11">
        <f t="shared" si="4"/>
        <v>1</v>
      </c>
      <c r="X3888" s="11">
        <f t="shared" si="5"/>
        <v>0</v>
      </c>
      <c r="Y3888" s="11">
        <f>ROUNDUP(SUM(VLOOKUP(F3888,'Pontuação 3.0'!A$2:B$11,2,FALSE),VLOOKUP(E3888,'Pontuação 3.0'!C$2:D$11,2,FALSE),VLOOKUP(H3888,'Pontuação 3.0'!I$2:J$11,2,FALSE),VLOOKUP(J3888,'Pontuação 3.0'!K$2:L$11,2,FALSE),VLOOKUP(G3888,'Pontuação 3.0'!E$2:F$11,2,FALSE),VLOOKUP(I3888,'Pontuação 3.0'!G$2:H$11,2,FALSE),VLOOKUP(K3888,'Pontuação 3.0'!M$2:N$13,2,FALSE)),0)</f>
        <v>2221</v>
      </c>
      <c r="Z3888" s="11">
        <f t="shared" si="6"/>
        <v>222</v>
      </c>
      <c r="AA3888" s="11" t="str">
        <f t="array" ref="AA3888">IFERROR(INDEX('Pontuação 3.0'!G$13:G$191, MATCH(Z3888, 'Pontuação 3.0'!F$13:F$191, 0)), "Faixa Indefinida")</f>
        <v>B</v>
      </c>
      <c r="AB3888" s="11">
        <f t="shared" si="7"/>
        <v>0</v>
      </c>
      <c r="AC3888" s="11">
        <f t="shared" si="8"/>
        <v>1</v>
      </c>
      <c r="AD3888" s="11">
        <f t="shared" si="9"/>
        <v>0</v>
      </c>
      <c r="AE3888" s="11">
        <f t="shared" si="10"/>
        <v>0</v>
      </c>
    </row>
    <row r="3889" ht="15.75" customHeight="1">
      <c r="A3889" s="7">
        <v>45658.0</v>
      </c>
      <c r="B3889" s="8" t="s">
        <v>8884</v>
      </c>
      <c r="C3889" s="8" t="s">
        <v>8885</v>
      </c>
      <c r="D3889" s="9">
        <v>3.2988865322E10</v>
      </c>
      <c r="E3889" s="8" t="s">
        <v>15419</v>
      </c>
      <c r="F3889" s="8" t="s">
        <v>15420</v>
      </c>
      <c r="G3889" s="8" t="s">
        <v>15430</v>
      </c>
      <c r="H3889" s="8" t="s">
        <v>15422</v>
      </c>
      <c r="I3889" s="8" t="s">
        <v>15423</v>
      </c>
      <c r="J3889" s="8" t="s">
        <v>15424</v>
      </c>
      <c r="K3889" s="8" t="s">
        <v>15432</v>
      </c>
      <c r="L3889" s="12" t="s">
        <v>15</v>
      </c>
      <c r="M3889" s="12" t="s">
        <v>3780</v>
      </c>
      <c r="N3889" s="12" t="s">
        <v>162</v>
      </c>
      <c r="O3889" s="12" t="s">
        <v>3781</v>
      </c>
      <c r="P3889" s="12" t="s">
        <v>119</v>
      </c>
      <c r="R3889" s="10">
        <f>ROUNDUP(SUM(VLOOKUP(F3889,'Pontuação'!A$2:B$11,2,FALSE),VLOOKUP(E3889,'Pontuação'!C$2:D$11,2,FALSE),VLOOKUP(H3889,'Pontuação'!I$2:J$11,2,FALSE),VLOOKUP(I3889,'Pontuação'!G$2:H$11,2,FALSE),VLOOKUP(K3889,'Pontuação'!M$2:N$13,2,FALSE)),0)</f>
        <v>1689</v>
      </c>
      <c r="S3889" s="11">
        <f t="shared" si="1"/>
        <v>169</v>
      </c>
      <c r="T3889" s="11" t="str">
        <f t="array" ref="T3889">IFERROR(INDEX('Pontuação'!G$13:G$101, MATCH(S3889, 'Pontuação'!F$13:F$101, 0)), "Faixa Indefinida")</f>
        <v>B</v>
      </c>
      <c r="U3889" s="11">
        <f t="shared" si="2"/>
        <v>0</v>
      </c>
      <c r="V3889" s="11">
        <f t="shared" si="3"/>
        <v>1</v>
      </c>
      <c r="W3889" s="11">
        <f t="shared" si="4"/>
        <v>0</v>
      </c>
      <c r="X3889" s="11">
        <f t="shared" si="5"/>
        <v>0</v>
      </c>
      <c r="Y3889" s="11">
        <f>ROUNDUP(SUM(VLOOKUP(F3889,'Pontuação 3.0'!A$2:B$11,2,FALSE),VLOOKUP(E3889,'Pontuação 3.0'!C$2:D$11,2,FALSE),VLOOKUP(H3889,'Pontuação 3.0'!I$2:J$11,2,FALSE),VLOOKUP(J3889,'Pontuação 3.0'!K$2:L$11,2,FALSE),VLOOKUP(G3889,'Pontuação 3.0'!E$2:F$11,2,FALSE),VLOOKUP(I3889,'Pontuação 3.0'!G$2:H$11,2,FALSE),VLOOKUP(K3889,'Pontuação 3.0'!M$2:N$13,2,FALSE)),0)</f>
        <v>2178</v>
      </c>
      <c r="Z3889" s="11">
        <f t="shared" si="6"/>
        <v>218</v>
      </c>
      <c r="AA3889" s="11" t="str">
        <f t="array" ref="AA3889">IFERROR(INDEX('Pontuação 3.0'!G$13:G$191, MATCH(Z3889, 'Pontuação 3.0'!F$13:F$191, 0)), "Faixa Indefinida")</f>
        <v>B</v>
      </c>
      <c r="AB3889" s="11">
        <f t="shared" si="7"/>
        <v>0</v>
      </c>
      <c r="AC3889" s="11">
        <f t="shared" si="8"/>
        <v>1</v>
      </c>
      <c r="AD3889" s="11">
        <f t="shared" si="9"/>
        <v>0</v>
      </c>
      <c r="AE3889" s="11">
        <f t="shared" si="10"/>
        <v>0</v>
      </c>
    </row>
    <row r="3890" ht="15.75" customHeight="1">
      <c r="A3890" s="7">
        <v>45658.0</v>
      </c>
      <c r="B3890" s="8" t="s">
        <v>8877</v>
      </c>
      <c r="C3890" s="8" t="s">
        <v>8878</v>
      </c>
      <c r="D3890" s="9">
        <v>7.5981997142E10</v>
      </c>
      <c r="E3890" s="8" t="s">
        <v>15428</v>
      </c>
      <c r="F3890" s="8" t="s">
        <v>15420</v>
      </c>
      <c r="G3890" s="8" t="s">
        <v>15430</v>
      </c>
      <c r="H3890" s="8" t="s">
        <v>15471</v>
      </c>
      <c r="I3890" s="8" t="s">
        <v>15423</v>
      </c>
      <c r="J3890" s="8" t="s">
        <v>15448</v>
      </c>
      <c r="K3890" s="8" t="s">
        <v>15432</v>
      </c>
      <c r="L3890" s="12" t="s">
        <v>15</v>
      </c>
      <c r="M3890" s="12" t="s">
        <v>3780</v>
      </c>
      <c r="N3890" s="12" t="s">
        <v>300</v>
      </c>
      <c r="O3890" s="12" t="s">
        <v>3781</v>
      </c>
      <c r="P3890" s="12" t="s">
        <v>119</v>
      </c>
      <c r="R3890" s="10">
        <f>ROUNDUP(SUM(VLOOKUP(F3890,'Pontuação'!A$2:B$11,2,FALSE),VLOOKUP(E3890,'Pontuação'!C$2:D$11,2,FALSE),VLOOKUP(H3890,'Pontuação'!I$2:J$11,2,FALSE),VLOOKUP(I3890,'Pontuação'!G$2:H$11,2,FALSE),VLOOKUP(K3890,'Pontuação'!M$2:N$13,2,FALSE)),0)</f>
        <v>1501</v>
      </c>
      <c r="S3890" s="11">
        <f t="shared" si="1"/>
        <v>150</v>
      </c>
      <c r="T3890" s="11" t="str">
        <f t="array" ref="T3890">IFERROR(INDEX('Pontuação'!G$13:G$101, MATCH(S3890, 'Pontuação'!F$13:F$101, 0)), "Faixa Indefinida")</f>
        <v>C</v>
      </c>
      <c r="U3890" s="11">
        <f t="shared" si="2"/>
        <v>0</v>
      </c>
      <c r="V3890" s="11">
        <f t="shared" si="3"/>
        <v>0</v>
      </c>
      <c r="W3890" s="11">
        <f t="shared" si="4"/>
        <v>1</v>
      </c>
      <c r="X3890" s="11">
        <f t="shared" si="5"/>
        <v>0</v>
      </c>
      <c r="Y3890" s="11">
        <f>ROUNDUP(SUM(VLOOKUP(F3890,'Pontuação 3.0'!A$2:B$11,2,FALSE),VLOOKUP(E3890,'Pontuação 3.0'!C$2:D$11,2,FALSE),VLOOKUP(H3890,'Pontuação 3.0'!I$2:J$11,2,FALSE),VLOOKUP(J3890,'Pontuação 3.0'!K$2:L$11,2,FALSE),VLOOKUP(G3890,'Pontuação 3.0'!E$2:F$11,2,FALSE),VLOOKUP(I3890,'Pontuação 3.0'!G$2:H$11,2,FALSE),VLOOKUP(K3890,'Pontuação 3.0'!M$2:N$13,2,FALSE)),0)</f>
        <v>2361</v>
      </c>
      <c r="Z3890" s="11">
        <f t="shared" si="6"/>
        <v>236</v>
      </c>
      <c r="AA3890" s="11" t="str">
        <f t="array" ref="AA3890">IFERROR(INDEX('Pontuação 3.0'!G$13:G$191, MATCH(Z3890, 'Pontuação 3.0'!F$13:F$191, 0)), "Faixa Indefinida")</f>
        <v>A</v>
      </c>
      <c r="AB3890" s="11">
        <f t="shared" si="7"/>
        <v>1</v>
      </c>
      <c r="AC3890" s="11">
        <f t="shared" si="8"/>
        <v>0</v>
      </c>
      <c r="AD3890" s="11">
        <f t="shared" si="9"/>
        <v>0</v>
      </c>
      <c r="AE3890" s="11">
        <f t="shared" si="10"/>
        <v>0</v>
      </c>
    </row>
    <row r="3891" ht="15.75" customHeight="1">
      <c r="A3891" s="7">
        <v>45658.0</v>
      </c>
      <c r="B3891" s="8" t="s">
        <v>8888</v>
      </c>
      <c r="C3891" s="8" t="s">
        <v>8889</v>
      </c>
      <c r="D3891" s="9">
        <v>6.2998316006E10</v>
      </c>
      <c r="E3891" s="8" t="s">
        <v>15419</v>
      </c>
      <c r="F3891" s="8" t="s">
        <v>15442</v>
      </c>
      <c r="G3891" s="8" t="s">
        <v>15430</v>
      </c>
      <c r="H3891" s="8" t="s">
        <v>15422</v>
      </c>
      <c r="I3891" s="8" t="s">
        <v>15423</v>
      </c>
      <c r="J3891" s="8" t="s">
        <v>15424</v>
      </c>
      <c r="K3891" s="8" t="s">
        <v>15432</v>
      </c>
      <c r="L3891" s="12" t="s">
        <v>15</v>
      </c>
      <c r="M3891" s="12" t="s">
        <v>3780</v>
      </c>
      <c r="N3891" s="12" t="s">
        <v>608</v>
      </c>
      <c r="O3891" s="12" t="s">
        <v>3781</v>
      </c>
      <c r="P3891" s="12" t="s">
        <v>119</v>
      </c>
      <c r="R3891" s="10">
        <f>ROUNDUP(SUM(VLOOKUP(F3891,'Pontuação'!A$2:B$11,2,FALSE),VLOOKUP(E3891,'Pontuação'!C$2:D$11,2,FALSE),VLOOKUP(H3891,'Pontuação'!I$2:J$11,2,FALSE),VLOOKUP(I3891,'Pontuação'!G$2:H$11,2,FALSE),VLOOKUP(K3891,'Pontuação'!M$2:N$13,2,FALSE)),0)</f>
        <v>1677</v>
      </c>
      <c r="S3891" s="11">
        <f t="shared" si="1"/>
        <v>168</v>
      </c>
      <c r="T3891" s="11" t="str">
        <f t="array" ref="T3891">IFERROR(INDEX('Pontuação'!G$13:G$101, MATCH(S3891, 'Pontuação'!F$13:F$101, 0)), "Faixa Indefinida")</f>
        <v>B</v>
      </c>
      <c r="U3891" s="11">
        <f t="shared" si="2"/>
        <v>0</v>
      </c>
      <c r="V3891" s="11">
        <f t="shared" si="3"/>
        <v>1</v>
      </c>
      <c r="W3891" s="11">
        <f t="shared" si="4"/>
        <v>0</v>
      </c>
      <c r="X3891" s="11">
        <f t="shared" si="5"/>
        <v>0</v>
      </c>
      <c r="Y3891" s="11">
        <f>ROUNDUP(SUM(VLOOKUP(F3891,'Pontuação 3.0'!A$2:B$11,2,FALSE),VLOOKUP(E3891,'Pontuação 3.0'!C$2:D$11,2,FALSE),VLOOKUP(H3891,'Pontuação 3.0'!I$2:J$11,2,FALSE),VLOOKUP(J3891,'Pontuação 3.0'!K$2:L$11,2,FALSE),VLOOKUP(G3891,'Pontuação 3.0'!E$2:F$11,2,FALSE),VLOOKUP(I3891,'Pontuação 3.0'!G$2:H$11,2,FALSE),VLOOKUP(K3891,'Pontuação 3.0'!M$2:N$13,2,FALSE)),0)</f>
        <v>2045</v>
      </c>
      <c r="Z3891" s="11">
        <f t="shared" si="6"/>
        <v>205</v>
      </c>
      <c r="AA3891" s="11" t="str">
        <f t="array" ref="AA3891">IFERROR(INDEX('Pontuação 3.0'!G$13:G$191, MATCH(Z3891, 'Pontuação 3.0'!F$13:F$191, 0)), "Faixa Indefinida")</f>
        <v>C</v>
      </c>
      <c r="AB3891" s="11">
        <f t="shared" si="7"/>
        <v>0</v>
      </c>
      <c r="AC3891" s="11">
        <f t="shared" si="8"/>
        <v>0</v>
      </c>
      <c r="AD3891" s="11">
        <f t="shared" si="9"/>
        <v>1</v>
      </c>
      <c r="AE3891" s="11">
        <f t="shared" si="10"/>
        <v>0</v>
      </c>
    </row>
    <row r="3892" ht="15.75" customHeight="1">
      <c r="A3892" s="7">
        <v>45658.0</v>
      </c>
      <c r="B3892" s="8" t="s">
        <v>8892</v>
      </c>
      <c r="C3892" s="8" t="s">
        <v>8893</v>
      </c>
      <c r="D3892" s="9">
        <v>3.199241501E10</v>
      </c>
      <c r="E3892" s="8" t="s">
        <v>15428</v>
      </c>
      <c r="F3892" s="8" t="s">
        <v>15420</v>
      </c>
      <c r="G3892" s="8" t="s">
        <v>15421</v>
      </c>
      <c r="H3892" s="8" t="s">
        <v>15471</v>
      </c>
      <c r="I3892" s="8" t="s">
        <v>15423</v>
      </c>
      <c r="J3892" s="8" t="s">
        <v>15424</v>
      </c>
      <c r="K3892" s="8" t="s">
        <v>15466</v>
      </c>
      <c r="L3892" s="12" t="s">
        <v>15</v>
      </c>
      <c r="M3892" s="12" t="s">
        <v>3780</v>
      </c>
      <c r="N3892" s="12" t="s">
        <v>710</v>
      </c>
      <c r="O3892" s="12" t="s">
        <v>3797</v>
      </c>
      <c r="P3892" s="12" t="s">
        <v>119</v>
      </c>
      <c r="R3892" s="10">
        <f>ROUNDUP(SUM(VLOOKUP(F3892,'Pontuação'!A$2:B$11,2,FALSE),VLOOKUP(E3892,'Pontuação'!C$2:D$11,2,FALSE),VLOOKUP(H3892,'Pontuação'!I$2:J$11,2,FALSE),VLOOKUP(I3892,'Pontuação'!G$2:H$11,2,FALSE),VLOOKUP(K3892,'Pontuação'!M$2:N$13,2,FALSE)),0)</f>
        <v>1439</v>
      </c>
      <c r="S3892" s="11">
        <f t="shared" si="1"/>
        <v>144</v>
      </c>
      <c r="T3892" s="11" t="str">
        <f t="array" ref="T3892">IFERROR(INDEX('Pontuação'!G$13:G$101, MATCH(S3892, 'Pontuação'!F$13:F$101, 0)), "Faixa Indefinida")</f>
        <v>D</v>
      </c>
      <c r="U3892" s="11">
        <f t="shared" si="2"/>
        <v>0</v>
      </c>
      <c r="V3892" s="11">
        <f t="shared" si="3"/>
        <v>0</v>
      </c>
      <c r="W3892" s="11">
        <f t="shared" si="4"/>
        <v>0</v>
      </c>
      <c r="X3892" s="11">
        <f t="shared" si="5"/>
        <v>1</v>
      </c>
      <c r="Y3892" s="11">
        <f>ROUNDUP(SUM(VLOOKUP(F3892,'Pontuação 3.0'!A$2:B$11,2,FALSE),VLOOKUP(E3892,'Pontuação 3.0'!C$2:D$11,2,FALSE),VLOOKUP(H3892,'Pontuação 3.0'!I$2:J$11,2,FALSE),VLOOKUP(J3892,'Pontuação 3.0'!K$2:L$11,2,FALSE),VLOOKUP(G3892,'Pontuação 3.0'!E$2:F$11,2,FALSE),VLOOKUP(I3892,'Pontuação 3.0'!G$2:H$11,2,FALSE),VLOOKUP(K3892,'Pontuação 3.0'!M$2:N$13,2,FALSE)),0)</f>
        <v>2068</v>
      </c>
      <c r="Z3892" s="11">
        <f t="shared" si="6"/>
        <v>207</v>
      </c>
      <c r="AA3892" s="11" t="str">
        <f t="array" ref="AA3892">IFERROR(INDEX('Pontuação 3.0'!G$13:G$191, MATCH(Z3892, 'Pontuação 3.0'!F$13:F$191, 0)), "Faixa Indefinida")</f>
        <v>C</v>
      </c>
      <c r="AB3892" s="11">
        <f t="shared" si="7"/>
        <v>0</v>
      </c>
      <c r="AC3892" s="11">
        <f t="shared" si="8"/>
        <v>0</v>
      </c>
      <c r="AD3892" s="11">
        <f t="shared" si="9"/>
        <v>1</v>
      </c>
      <c r="AE3892" s="11">
        <f t="shared" si="10"/>
        <v>0</v>
      </c>
    </row>
    <row r="3893" ht="15.75" customHeight="1">
      <c r="A3893" s="7">
        <v>45658.0</v>
      </c>
      <c r="B3893" s="8" t="s">
        <v>8886</v>
      </c>
      <c r="C3893" s="8" t="s">
        <v>8887</v>
      </c>
      <c r="D3893" s="9">
        <v>9.8983498573E10</v>
      </c>
      <c r="E3893" s="8" t="s">
        <v>15428</v>
      </c>
      <c r="F3893" s="8" t="s">
        <v>15442</v>
      </c>
      <c r="G3893" s="8" t="s">
        <v>15430</v>
      </c>
      <c r="H3893" s="8" t="s">
        <v>15446</v>
      </c>
      <c r="I3893" s="8" t="s">
        <v>15423</v>
      </c>
      <c r="J3893" s="8" t="s">
        <v>15424</v>
      </c>
      <c r="K3893" s="8" t="s">
        <v>15425</v>
      </c>
      <c r="L3893" s="12" t="s">
        <v>15</v>
      </c>
      <c r="M3893" s="12" t="s">
        <v>3780</v>
      </c>
      <c r="N3893" s="12" t="s">
        <v>205</v>
      </c>
      <c r="O3893" s="12" t="s">
        <v>3781</v>
      </c>
      <c r="P3893" s="12" t="s">
        <v>17</v>
      </c>
      <c r="R3893" s="10">
        <f>ROUNDUP(SUM(VLOOKUP(F3893,'Pontuação'!A$2:B$11,2,FALSE),VLOOKUP(E3893,'Pontuação'!C$2:D$11,2,FALSE),VLOOKUP(H3893,'Pontuação'!I$2:J$11,2,FALSE),VLOOKUP(I3893,'Pontuação'!G$2:H$11,2,FALSE),VLOOKUP(K3893,'Pontuação'!M$2:N$13,2,FALSE)),0)</f>
        <v>1583</v>
      </c>
      <c r="S3893" s="11">
        <f t="shared" si="1"/>
        <v>158</v>
      </c>
      <c r="T3893" s="11" t="str">
        <f t="array" ref="T3893">IFERROR(INDEX('Pontuação'!G$13:G$101, MATCH(S3893, 'Pontuação'!F$13:F$101, 0)), "Faixa Indefinida")</f>
        <v>C</v>
      </c>
      <c r="U3893" s="11">
        <f t="shared" si="2"/>
        <v>0</v>
      </c>
      <c r="V3893" s="11">
        <f t="shared" si="3"/>
        <v>0</v>
      </c>
      <c r="W3893" s="11">
        <f t="shared" si="4"/>
        <v>1</v>
      </c>
      <c r="X3893" s="11">
        <f t="shared" si="5"/>
        <v>0</v>
      </c>
      <c r="Y3893" s="11">
        <f>ROUNDUP(SUM(VLOOKUP(F3893,'Pontuação 3.0'!A$2:B$11,2,FALSE),VLOOKUP(E3893,'Pontuação 3.0'!C$2:D$11,2,FALSE),VLOOKUP(H3893,'Pontuação 3.0'!I$2:J$11,2,FALSE),VLOOKUP(J3893,'Pontuação 3.0'!K$2:L$11,2,FALSE),VLOOKUP(G3893,'Pontuação 3.0'!E$2:F$11,2,FALSE),VLOOKUP(I3893,'Pontuação 3.0'!G$2:H$11,2,FALSE),VLOOKUP(K3893,'Pontuação 3.0'!M$2:N$13,2,FALSE)),0)</f>
        <v>2076</v>
      </c>
      <c r="Z3893" s="11">
        <f t="shared" si="6"/>
        <v>208</v>
      </c>
      <c r="AA3893" s="11" t="str">
        <f t="array" ref="AA3893">IFERROR(INDEX('Pontuação 3.0'!G$13:G$191, MATCH(Z3893, 'Pontuação 3.0'!F$13:F$191, 0)), "Faixa Indefinida")</f>
        <v>C</v>
      </c>
      <c r="AB3893" s="11">
        <f t="shared" si="7"/>
        <v>0</v>
      </c>
      <c r="AC3893" s="11">
        <f t="shared" si="8"/>
        <v>0</v>
      </c>
      <c r="AD3893" s="11">
        <f t="shared" si="9"/>
        <v>1</v>
      </c>
      <c r="AE3893" s="11">
        <f t="shared" si="10"/>
        <v>0</v>
      </c>
    </row>
    <row r="3894" ht="15.75" customHeight="1">
      <c r="A3894" s="7">
        <v>45658.0</v>
      </c>
      <c r="B3894" s="8" t="s">
        <v>8896</v>
      </c>
      <c r="C3894" s="8" t="s">
        <v>8897</v>
      </c>
      <c r="D3894" s="9">
        <v>4.4984546488E10</v>
      </c>
      <c r="E3894" s="8" t="s">
        <v>15428</v>
      </c>
      <c r="F3894" s="8" t="s">
        <v>15454</v>
      </c>
      <c r="G3894" s="8" t="s">
        <v>15430</v>
      </c>
      <c r="H3894" s="8" t="s">
        <v>15422</v>
      </c>
      <c r="I3894" s="8" t="s">
        <v>15423</v>
      </c>
      <c r="J3894" s="8" t="s">
        <v>15424</v>
      </c>
      <c r="K3894" s="8" t="s">
        <v>15432</v>
      </c>
      <c r="L3894" s="12" t="s">
        <v>15</v>
      </c>
      <c r="M3894" s="12" t="s">
        <v>3780</v>
      </c>
      <c r="N3894" s="12" t="s">
        <v>205</v>
      </c>
      <c r="O3894" s="12" t="s">
        <v>3781</v>
      </c>
      <c r="P3894" s="12" t="s">
        <v>119</v>
      </c>
      <c r="R3894" s="10">
        <f>ROUNDUP(SUM(VLOOKUP(F3894,'Pontuação'!A$2:B$11,2,FALSE),VLOOKUP(E3894,'Pontuação'!C$2:D$11,2,FALSE),VLOOKUP(H3894,'Pontuação'!I$2:J$11,2,FALSE),VLOOKUP(I3894,'Pontuação'!G$2:H$11,2,FALSE),VLOOKUP(K3894,'Pontuação'!M$2:N$13,2,FALSE)),0)</f>
        <v>1690</v>
      </c>
      <c r="S3894" s="11">
        <f t="shared" si="1"/>
        <v>169</v>
      </c>
      <c r="T3894" s="11" t="str">
        <f t="array" ref="T3894">IFERROR(INDEX('Pontuação'!G$13:G$101, MATCH(S3894, 'Pontuação'!F$13:F$101, 0)), "Faixa Indefinida")</f>
        <v>B</v>
      </c>
      <c r="U3894" s="11">
        <f t="shared" si="2"/>
        <v>0</v>
      </c>
      <c r="V3894" s="11">
        <f t="shared" si="3"/>
        <v>1</v>
      </c>
      <c r="W3894" s="11">
        <f t="shared" si="4"/>
        <v>0</v>
      </c>
      <c r="X3894" s="11">
        <f t="shared" si="5"/>
        <v>0</v>
      </c>
      <c r="Y3894" s="11">
        <f>ROUNDUP(SUM(VLOOKUP(F3894,'Pontuação 3.0'!A$2:B$11,2,FALSE),VLOOKUP(E3894,'Pontuação 3.0'!C$2:D$11,2,FALSE),VLOOKUP(H3894,'Pontuação 3.0'!I$2:J$11,2,FALSE),VLOOKUP(J3894,'Pontuação 3.0'!K$2:L$11,2,FALSE),VLOOKUP(G3894,'Pontuação 3.0'!E$2:F$11,2,FALSE),VLOOKUP(I3894,'Pontuação 3.0'!G$2:H$11,2,FALSE),VLOOKUP(K3894,'Pontuação 3.0'!M$2:N$13,2,FALSE)),0)</f>
        <v>2193</v>
      </c>
      <c r="Z3894" s="11">
        <f t="shared" si="6"/>
        <v>219</v>
      </c>
      <c r="AA3894" s="11" t="str">
        <f t="array" ref="AA3894">IFERROR(INDEX('Pontuação 3.0'!G$13:G$191, MATCH(Z3894, 'Pontuação 3.0'!F$13:F$191, 0)), "Faixa Indefinida")</f>
        <v>B</v>
      </c>
      <c r="AB3894" s="11">
        <f t="shared" si="7"/>
        <v>0</v>
      </c>
      <c r="AC3894" s="11">
        <f t="shared" si="8"/>
        <v>1</v>
      </c>
      <c r="AD3894" s="11">
        <f t="shared" si="9"/>
        <v>0</v>
      </c>
      <c r="AE3894" s="11">
        <f t="shared" si="10"/>
        <v>0</v>
      </c>
    </row>
    <row r="3895" ht="15.75" customHeight="1">
      <c r="A3895" s="7">
        <v>45658.0</v>
      </c>
      <c r="B3895" s="8" t="s">
        <v>8890</v>
      </c>
      <c r="C3895" s="8" t="s">
        <v>8891</v>
      </c>
      <c r="D3895" s="9">
        <v>3.5997011885E10</v>
      </c>
      <c r="E3895" s="8" t="s">
        <v>15428</v>
      </c>
      <c r="F3895" s="8" t="s">
        <v>15420</v>
      </c>
      <c r="G3895" s="8" t="s">
        <v>15430</v>
      </c>
      <c r="H3895" s="8" t="s">
        <v>15446</v>
      </c>
      <c r="I3895" s="8" t="s">
        <v>15431</v>
      </c>
      <c r="J3895" s="8" t="s">
        <v>15424</v>
      </c>
      <c r="K3895" s="8" t="s">
        <v>15425</v>
      </c>
      <c r="L3895" s="12" t="s">
        <v>15</v>
      </c>
      <c r="M3895" s="12" t="s">
        <v>3780</v>
      </c>
      <c r="N3895" s="12" t="s">
        <v>93</v>
      </c>
      <c r="O3895" s="12" t="s">
        <v>3781</v>
      </c>
      <c r="P3895" s="12" t="s">
        <v>119</v>
      </c>
      <c r="R3895" s="10">
        <f>ROUNDUP(SUM(VLOOKUP(F3895,'Pontuação'!A$2:B$11,2,FALSE),VLOOKUP(E3895,'Pontuação'!C$2:D$11,2,FALSE),VLOOKUP(H3895,'Pontuação'!I$2:J$11,2,FALSE),VLOOKUP(I3895,'Pontuação'!G$2:H$11,2,FALSE),VLOOKUP(K3895,'Pontuação'!M$2:N$13,2,FALSE)),0)</f>
        <v>1700</v>
      </c>
      <c r="S3895" s="11">
        <f t="shared" si="1"/>
        <v>170</v>
      </c>
      <c r="T3895" s="11" t="str">
        <f t="array" ref="T3895">IFERROR(INDEX('Pontuação'!G$13:G$101, MATCH(S3895, 'Pontuação'!F$13:F$101, 0)), "Faixa Indefinida")</f>
        <v>B</v>
      </c>
      <c r="U3895" s="11">
        <f t="shared" si="2"/>
        <v>0</v>
      </c>
      <c r="V3895" s="11">
        <f t="shared" si="3"/>
        <v>1</v>
      </c>
      <c r="W3895" s="11">
        <f t="shared" si="4"/>
        <v>0</v>
      </c>
      <c r="X3895" s="11">
        <f t="shared" si="5"/>
        <v>0</v>
      </c>
      <c r="Y3895" s="11">
        <f>ROUNDUP(SUM(VLOOKUP(F3895,'Pontuação 3.0'!A$2:B$11,2,FALSE),VLOOKUP(E3895,'Pontuação 3.0'!C$2:D$11,2,FALSE),VLOOKUP(H3895,'Pontuação 3.0'!I$2:J$11,2,FALSE),VLOOKUP(J3895,'Pontuação 3.0'!K$2:L$11,2,FALSE),VLOOKUP(G3895,'Pontuação 3.0'!E$2:F$11,2,FALSE),VLOOKUP(I3895,'Pontuação 3.0'!G$2:H$11,2,FALSE),VLOOKUP(K3895,'Pontuação 3.0'!M$2:N$13,2,FALSE)),0)</f>
        <v>2361</v>
      </c>
      <c r="Z3895" s="11">
        <f t="shared" si="6"/>
        <v>236</v>
      </c>
      <c r="AA3895" s="11" t="str">
        <f t="array" ref="AA3895">IFERROR(INDEX('Pontuação 3.0'!G$13:G$191, MATCH(Z3895, 'Pontuação 3.0'!F$13:F$191, 0)), "Faixa Indefinida")</f>
        <v>A</v>
      </c>
      <c r="AB3895" s="11">
        <f t="shared" si="7"/>
        <v>1</v>
      </c>
      <c r="AC3895" s="11">
        <f t="shared" si="8"/>
        <v>0</v>
      </c>
      <c r="AD3895" s="11">
        <f t="shared" si="9"/>
        <v>0</v>
      </c>
      <c r="AE3895" s="11">
        <f t="shared" si="10"/>
        <v>0</v>
      </c>
    </row>
    <row r="3896" ht="15.75" customHeight="1">
      <c r="A3896" s="7">
        <v>45658.0</v>
      </c>
      <c r="B3896" s="8" t="s">
        <v>8906</v>
      </c>
      <c r="C3896" s="8" t="s">
        <v>8907</v>
      </c>
      <c r="D3896" s="9">
        <v>4.799172323E10</v>
      </c>
      <c r="E3896" s="8" t="s">
        <v>15428</v>
      </c>
      <c r="F3896" s="8" t="s">
        <v>15420</v>
      </c>
      <c r="G3896" s="8" t="s">
        <v>15430</v>
      </c>
      <c r="H3896" s="8" t="s">
        <v>15422</v>
      </c>
      <c r="I3896" s="8" t="s">
        <v>15423</v>
      </c>
      <c r="J3896" s="8" t="s">
        <v>15448</v>
      </c>
      <c r="K3896" s="8" t="s">
        <v>15439</v>
      </c>
      <c r="L3896" s="12" t="s">
        <v>15</v>
      </c>
      <c r="M3896" s="12" t="s">
        <v>3780</v>
      </c>
      <c r="N3896" s="12" t="s">
        <v>1554</v>
      </c>
      <c r="O3896" s="12" t="s">
        <v>3781</v>
      </c>
      <c r="P3896" s="12" t="s">
        <v>119</v>
      </c>
      <c r="R3896" s="10">
        <f>ROUNDUP(SUM(VLOOKUP(F3896,'Pontuação'!A$2:B$11,2,FALSE),VLOOKUP(E3896,'Pontuação'!C$2:D$11,2,FALSE),VLOOKUP(H3896,'Pontuação'!I$2:J$11,2,FALSE),VLOOKUP(I3896,'Pontuação'!G$2:H$11,2,FALSE),VLOOKUP(K3896,'Pontuação'!M$2:N$13,2,FALSE)),0)</f>
        <v>1597</v>
      </c>
      <c r="S3896" s="11">
        <f t="shared" si="1"/>
        <v>160</v>
      </c>
      <c r="T3896" s="11" t="str">
        <f t="array" ref="T3896">IFERROR(INDEX('Pontuação'!G$13:G$101, MATCH(S3896, 'Pontuação'!F$13:F$101, 0)), "Faixa Indefinida")</f>
        <v>C</v>
      </c>
      <c r="U3896" s="11">
        <f t="shared" si="2"/>
        <v>0</v>
      </c>
      <c r="V3896" s="11">
        <f t="shared" si="3"/>
        <v>0</v>
      </c>
      <c r="W3896" s="11">
        <f t="shared" si="4"/>
        <v>1</v>
      </c>
      <c r="X3896" s="11">
        <f t="shared" si="5"/>
        <v>0</v>
      </c>
      <c r="Y3896" s="11">
        <f>ROUNDUP(SUM(VLOOKUP(F3896,'Pontuação 3.0'!A$2:B$11,2,FALSE),VLOOKUP(E3896,'Pontuação 3.0'!C$2:D$11,2,FALSE),VLOOKUP(H3896,'Pontuação 3.0'!I$2:J$11,2,FALSE),VLOOKUP(J3896,'Pontuação 3.0'!K$2:L$11,2,FALSE),VLOOKUP(G3896,'Pontuação 3.0'!E$2:F$11,2,FALSE),VLOOKUP(I3896,'Pontuação 3.0'!G$2:H$11,2,FALSE),VLOOKUP(K3896,'Pontuação 3.0'!M$2:N$13,2,FALSE)),0)</f>
        <v>2361</v>
      </c>
      <c r="Z3896" s="11">
        <f t="shared" si="6"/>
        <v>236</v>
      </c>
      <c r="AA3896" s="11" t="str">
        <f t="array" ref="AA3896">IFERROR(INDEX('Pontuação 3.0'!G$13:G$191, MATCH(Z3896, 'Pontuação 3.0'!F$13:F$191, 0)), "Faixa Indefinida")</f>
        <v>A</v>
      </c>
      <c r="AB3896" s="11">
        <f t="shared" si="7"/>
        <v>1</v>
      </c>
      <c r="AC3896" s="11">
        <f t="shared" si="8"/>
        <v>0</v>
      </c>
      <c r="AD3896" s="11">
        <f t="shared" si="9"/>
        <v>0</v>
      </c>
      <c r="AE3896" s="11">
        <f t="shared" si="10"/>
        <v>0</v>
      </c>
    </row>
    <row r="3897" ht="15.75" customHeight="1">
      <c r="A3897" s="7">
        <v>45658.0</v>
      </c>
      <c r="B3897" s="8" t="s">
        <v>8904</v>
      </c>
      <c r="C3897" s="8" t="s">
        <v>8905</v>
      </c>
      <c r="D3897" s="9">
        <v>7.7999970794E10</v>
      </c>
      <c r="E3897" s="8" t="s">
        <v>15428</v>
      </c>
      <c r="F3897" s="8" t="s">
        <v>15442</v>
      </c>
      <c r="G3897" s="8" t="s">
        <v>15430</v>
      </c>
      <c r="H3897" s="8" t="s">
        <v>15443</v>
      </c>
      <c r="I3897" s="8" t="s">
        <v>15423</v>
      </c>
      <c r="J3897" s="8" t="s">
        <v>15424</v>
      </c>
      <c r="K3897" s="8" t="s">
        <v>15425</v>
      </c>
      <c r="L3897" s="12" t="s">
        <v>15</v>
      </c>
      <c r="M3897" s="12" t="s">
        <v>3780</v>
      </c>
      <c r="N3897" s="12" t="s">
        <v>1677</v>
      </c>
      <c r="O3897" s="12" t="s">
        <v>3792</v>
      </c>
      <c r="P3897" s="12" t="s">
        <v>119</v>
      </c>
      <c r="R3897" s="10">
        <f>ROUNDUP(SUM(VLOOKUP(F3897,'Pontuação'!A$2:B$11,2,FALSE),VLOOKUP(E3897,'Pontuação'!C$2:D$11,2,FALSE),VLOOKUP(H3897,'Pontuação'!I$2:J$11,2,FALSE),VLOOKUP(I3897,'Pontuação'!G$2:H$11,2,FALSE),VLOOKUP(K3897,'Pontuação'!M$2:N$13,2,FALSE)),0)</f>
        <v>1567</v>
      </c>
      <c r="S3897" s="11">
        <f t="shared" si="1"/>
        <v>157</v>
      </c>
      <c r="T3897" s="11" t="str">
        <f t="array" ref="T3897">IFERROR(INDEX('Pontuação'!G$13:G$101, MATCH(S3897, 'Pontuação'!F$13:F$101, 0)), "Faixa Indefinida")</f>
        <v>C</v>
      </c>
      <c r="U3897" s="11">
        <f t="shared" si="2"/>
        <v>0</v>
      </c>
      <c r="V3897" s="11">
        <f t="shared" si="3"/>
        <v>0</v>
      </c>
      <c r="W3897" s="11">
        <f t="shared" si="4"/>
        <v>1</v>
      </c>
      <c r="X3897" s="11">
        <f t="shared" si="5"/>
        <v>0</v>
      </c>
      <c r="Y3897" s="11">
        <f>ROUNDUP(SUM(VLOOKUP(F3897,'Pontuação 3.0'!A$2:B$11,2,FALSE),VLOOKUP(E3897,'Pontuação 3.0'!C$2:D$11,2,FALSE),VLOOKUP(H3897,'Pontuação 3.0'!I$2:J$11,2,FALSE),VLOOKUP(J3897,'Pontuação 3.0'!K$2:L$11,2,FALSE),VLOOKUP(G3897,'Pontuação 3.0'!E$2:F$11,2,FALSE),VLOOKUP(I3897,'Pontuação 3.0'!G$2:H$11,2,FALSE),VLOOKUP(K3897,'Pontuação 3.0'!M$2:N$13,2,FALSE)),0)</f>
        <v>1925</v>
      </c>
      <c r="Z3897" s="11">
        <f t="shared" si="6"/>
        <v>193</v>
      </c>
      <c r="AA3897" s="11" t="str">
        <f t="array" ref="AA3897">IFERROR(INDEX('Pontuação 3.0'!G$13:G$191, MATCH(Z3897, 'Pontuação 3.0'!F$13:F$191, 0)), "Faixa Indefinida")</f>
        <v>C</v>
      </c>
      <c r="AB3897" s="11">
        <f t="shared" si="7"/>
        <v>0</v>
      </c>
      <c r="AC3897" s="11">
        <f t="shared" si="8"/>
        <v>0</v>
      </c>
      <c r="AD3897" s="11">
        <f t="shared" si="9"/>
        <v>1</v>
      </c>
      <c r="AE3897" s="11">
        <f t="shared" si="10"/>
        <v>0</v>
      </c>
    </row>
    <row r="3898" ht="15.75" customHeight="1">
      <c r="A3898" s="7">
        <v>45658.0</v>
      </c>
      <c r="B3898" s="8" t="s">
        <v>8894</v>
      </c>
      <c r="C3898" s="8" t="s">
        <v>8895</v>
      </c>
      <c r="D3898" s="9">
        <v>1.1979629582E10</v>
      </c>
      <c r="E3898" s="8" t="s">
        <v>15428</v>
      </c>
      <c r="F3898" s="8" t="s">
        <v>15442</v>
      </c>
      <c r="G3898" s="8" t="s">
        <v>15430</v>
      </c>
      <c r="H3898" s="8" t="s">
        <v>15446</v>
      </c>
      <c r="I3898" s="8" t="s">
        <v>15423</v>
      </c>
      <c r="J3898" s="8" t="s">
        <v>15448</v>
      </c>
      <c r="K3898" s="8" t="s">
        <v>15432</v>
      </c>
      <c r="L3898" s="12" t="s">
        <v>15</v>
      </c>
      <c r="M3898" s="12" t="s">
        <v>3780</v>
      </c>
      <c r="N3898" s="12" t="s">
        <v>497</v>
      </c>
      <c r="O3898" s="12" t="s">
        <v>3792</v>
      </c>
      <c r="P3898" s="12" t="s">
        <v>17</v>
      </c>
      <c r="R3898" s="10">
        <f>ROUNDUP(SUM(VLOOKUP(F3898,'Pontuação'!A$2:B$11,2,FALSE),VLOOKUP(E3898,'Pontuação'!C$2:D$11,2,FALSE),VLOOKUP(H3898,'Pontuação'!I$2:J$11,2,FALSE),VLOOKUP(I3898,'Pontuação'!G$2:H$11,2,FALSE),VLOOKUP(K3898,'Pontuação'!M$2:N$13,2,FALSE)),0)</f>
        <v>1715</v>
      </c>
      <c r="S3898" s="11">
        <f t="shared" si="1"/>
        <v>172</v>
      </c>
      <c r="T3898" s="11" t="str">
        <f t="array" ref="T3898">IFERROR(INDEX('Pontuação'!G$13:G$101, MATCH(S3898, 'Pontuação'!F$13:F$101, 0)), "Faixa Indefinida")</f>
        <v>B</v>
      </c>
      <c r="U3898" s="11">
        <f t="shared" si="2"/>
        <v>0</v>
      </c>
      <c r="V3898" s="11">
        <f t="shared" si="3"/>
        <v>1</v>
      </c>
      <c r="W3898" s="11">
        <f t="shared" si="4"/>
        <v>0</v>
      </c>
      <c r="X3898" s="11">
        <f t="shared" si="5"/>
        <v>0</v>
      </c>
      <c r="Y3898" s="11">
        <f>ROUNDUP(SUM(VLOOKUP(F3898,'Pontuação 3.0'!A$2:B$11,2,FALSE),VLOOKUP(E3898,'Pontuação 3.0'!C$2:D$11,2,FALSE),VLOOKUP(H3898,'Pontuação 3.0'!I$2:J$11,2,FALSE),VLOOKUP(J3898,'Pontuação 3.0'!K$2:L$11,2,FALSE),VLOOKUP(G3898,'Pontuação 3.0'!E$2:F$11,2,FALSE),VLOOKUP(I3898,'Pontuação 3.0'!G$2:H$11,2,FALSE),VLOOKUP(K3898,'Pontuação 3.0'!M$2:N$13,2,FALSE)),0)</f>
        <v>2423</v>
      </c>
      <c r="Z3898" s="11">
        <f t="shared" si="6"/>
        <v>242</v>
      </c>
      <c r="AA3898" s="11" t="str">
        <f t="array" ref="AA3898">IFERROR(INDEX('Pontuação 3.0'!G$13:G$191, MATCH(Z3898, 'Pontuação 3.0'!F$13:F$191, 0)), "Faixa Indefinida")</f>
        <v>A</v>
      </c>
      <c r="AB3898" s="11">
        <f t="shared" si="7"/>
        <v>1</v>
      </c>
      <c r="AC3898" s="11">
        <f t="shared" si="8"/>
        <v>0</v>
      </c>
      <c r="AD3898" s="11">
        <f t="shared" si="9"/>
        <v>0</v>
      </c>
      <c r="AE3898" s="11">
        <f t="shared" si="10"/>
        <v>0</v>
      </c>
    </row>
    <row r="3899" ht="15.75" customHeight="1">
      <c r="A3899" s="7">
        <v>45658.0</v>
      </c>
      <c r="B3899" s="8" t="s">
        <v>8898</v>
      </c>
      <c r="C3899" s="8" t="s">
        <v>8899</v>
      </c>
      <c r="D3899" s="9">
        <v>1.1982287196E10</v>
      </c>
      <c r="E3899" s="8" t="s">
        <v>15428</v>
      </c>
      <c r="F3899" s="8" t="s">
        <v>15442</v>
      </c>
      <c r="G3899" s="8" t="s">
        <v>15430</v>
      </c>
      <c r="H3899" s="8" t="s">
        <v>15443</v>
      </c>
      <c r="I3899" s="8" t="s">
        <v>15423</v>
      </c>
      <c r="J3899" s="8" t="s">
        <v>15424</v>
      </c>
      <c r="K3899" s="8" t="s">
        <v>15425</v>
      </c>
      <c r="L3899" s="12" t="s">
        <v>15</v>
      </c>
      <c r="M3899" s="12" t="s">
        <v>3780</v>
      </c>
      <c r="N3899" s="12" t="s">
        <v>354</v>
      </c>
      <c r="O3899" s="12" t="s">
        <v>3792</v>
      </c>
      <c r="P3899" s="12" t="s">
        <v>119</v>
      </c>
      <c r="R3899" s="10">
        <f>ROUNDUP(SUM(VLOOKUP(F3899,'Pontuação'!A$2:B$11,2,FALSE),VLOOKUP(E3899,'Pontuação'!C$2:D$11,2,FALSE),VLOOKUP(H3899,'Pontuação'!I$2:J$11,2,FALSE),VLOOKUP(I3899,'Pontuação'!G$2:H$11,2,FALSE),VLOOKUP(K3899,'Pontuação'!M$2:N$13,2,FALSE)),0)</f>
        <v>1567</v>
      </c>
      <c r="S3899" s="11">
        <f t="shared" si="1"/>
        <v>157</v>
      </c>
      <c r="T3899" s="11" t="str">
        <f t="array" ref="T3899">IFERROR(INDEX('Pontuação'!G$13:G$101, MATCH(S3899, 'Pontuação'!F$13:F$101, 0)), "Faixa Indefinida")</f>
        <v>C</v>
      </c>
      <c r="U3899" s="11">
        <f t="shared" si="2"/>
        <v>0</v>
      </c>
      <c r="V3899" s="11">
        <f t="shared" si="3"/>
        <v>0</v>
      </c>
      <c r="W3899" s="11">
        <f t="shared" si="4"/>
        <v>1</v>
      </c>
      <c r="X3899" s="11">
        <f t="shared" si="5"/>
        <v>0</v>
      </c>
      <c r="Y3899" s="11">
        <f>ROUNDUP(SUM(VLOOKUP(F3899,'Pontuação 3.0'!A$2:B$11,2,FALSE),VLOOKUP(E3899,'Pontuação 3.0'!C$2:D$11,2,FALSE),VLOOKUP(H3899,'Pontuação 3.0'!I$2:J$11,2,FALSE),VLOOKUP(J3899,'Pontuação 3.0'!K$2:L$11,2,FALSE),VLOOKUP(G3899,'Pontuação 3.0'!E$2:F$11,2,FALSE),VLOOKUP(I3899,'Pontuação 3.0'!G$2:H$11,2,FALSE),VLOOKUP(K3899,'Pontuação 3.0'!M$2:N$13,2,FALSE)),0)</f>
        <v>1925</v>
      </c>
      <c r="Z3899" s="11">
        <f t="shared" si="6"/>
        <v>193</v>
      </c>
      <c r="AA3899" s="11" t="str">
        <f t="array" ref="AA3899">IFERROR(INDEX('Pontuação 3.0'!G$13:G$191, MATCH(Z3899, 'Pontuação 3.0'!F$13:F$191, 0)), "Faixa Indefinida")</f>
        <v>C</v>
      </c>
      <c r="AB3899" s="11">
        <f t="shared" si="7"/>
        <v>0</v>
      </c>
      <c r="AC3899" s="11">
        <f t="shared" si="8"/>
        <v>0</v>
      </c>
      <c r="AD3899" s="11">
        <f t="shared" si="9"/>
        <v>1</v>
      </c>
      <c r="AE3899" s="11">
        <f t="shared" si="10"/>
        <v>0</v>
      </c>
    </row>
    <row r="3900" ht="15.75" customHeight="1">
      <c r="A3900" s="7">
        <v>45658.0</v>
      </c>
      <c r="B3900" s="8" t="s">
        <v>8900</v>
      </c>
      <c r="C3900" s="8" t="s">
        <v>8901</v>
      </c>
      <c r="D3900" s="9">
        <v>8.2988449377E10</v>
      </c>
      <c r="E3900" s="8" t="s">
        <v>15428</v>
      </c>
      <c r="F3900" s="8" t="s">
        <v>15442</v>
      </c>
      <c r="G3900" s="8" t="s">
        <v>15430</v>
      </c>
      <c r="H3900" s="8" t="s">
        <v>15446</v>
      </c>
      <c r="I3900" s="8" t="s">
        <v>15423</v>
      </c>
      <c r="J3900" s="8" t="s">
        <v>15424</v>
      </c>
      <c r="K3900" s="8" t="s">
        <v>15425</v>
      </c>
      <c r="L3900" s="12" t="s">
        <v>15</v>
      </c>
      <c r="M3900" s="12" t="s">
        <v>3780</v>
      </c>
      <c r="N3900" s="12" t="s">
        <v>162</v>
      </c>
      <c r="O3900" s="12" t="s">
        <v>3781</v>
      </c>
      <c r="P3900" s="12" t="s">
        <v>119</v>
      </c>
      <c r="R3900" s="10">
        <f>ROUNDUP(SUM(VLOOKUP(F3900,'Pontuação'!A$2:B$11,2,FALSE),VLOOKUP(E3900,'Pontuação'!C$2:D$11,2,FALSE),VLOOKUP(H3900,'Pontuação'!I$2:J$11,2,FALSE),VLOOKUP(I3900,'Pontuação'!G$2:H$11,2,FALSE),VLOOKUP(K3900,'Pontuação'!M$2:N$13,2,FALSE)),0)</f>
        <v>1583</v>
      </c>
      <c r="S3900" s="11">
        <f t="shared" si="1"/>
        <v>158</v>
      </c>
      <c r="T3900" s="11" t="str">
        <f t="array" ref="T3900">IFERROR(INDEX('Pontuação'!G$13:G$101, MATCH(S3900, 'Pontuação'!F$13:F$101, 0)), "Faixa Indefinida")</f>
        <v>C</v>
      </c>
      <c r="U3900" s="11">
        <f t="shared" si="2"/>
        <v>0</v>
      </c>
      <c r="V3900" s="11">
        <f t="shared" si="3"/>
        <v>0</v>
      </c>
      <c r="W3900" s="11">
        <f t="shared" si="4"/>
        <v>1</v>
      </c>
      <c r="X3900" s="11">
        <f t="shared" si="5"/>
        <v>0</v>
      </c>
      <c r="Y3900" s="11">
        <f>ROUNDUP(SUM(VLOOKUP(F3900,'Pontuação 3.0'!A$2:B$11,2,FALSE),VLOOKUP(E3900,'Pontuação 3.0'!C$2:D$11,2,FALSE),VLOOKUP(H3900,'Pontuação 3.0'!I$2:J$11,2,FALSE),VLOOKUP(J3900,'Pontuação 3.0'!K$2:L$11,2,FALSE),VLOOKUP(G3900,'Pontuação 3.0'!E$2:F$11,2,FALSE),VLOOKUP(I3900,'Pontuação 3.0'!G$2:H$11,2,FALSE),VLOOKUP(K3900,'Pontuação 3.0'!M$2:N$13,2,FALSE)),0)</f>
        <v>2076</v>
      </c>
      <c r="Z3900" s="11">
        <f t="shared" si="6"/>
        <v>208</v>
      </c>
      <c r="AA3900" s="11" t="str">
        <f t="array" ref="AA3900">IFERROR(INDEX('Pontuação 3.0'!G$13:G$191, MATCH(Z3900, 'Pontuação 3.0'!F$13:F$191, 0)), "Faixa Indefinida")</f>
        <v>C</v>
      </c>
      <c r="AB3900" s="11">
        <f t="shared" si="7"/>
        <v>0</v>
      </c>
      <c r="AC3900" s="11">
        <f t="shared" si="8"/>
        <v>0</v>
      </c>
      <c r="AD3900" s="11">
        <f t="shared" si="9"/>
        <v>1</v>
      </c>
      <c r="AE3900" s="11">
        <f t="shared" si="10"/>
        <v>0</v>
      </c>
    </row>
    <row r="3901" ht="15.75" customHeight="1">
      <c r="A3901" s="7">
        <v>45658.0</v>
      </c>
      <c r="B3901" s="8" t="s">
        <v>1563</v>
      </c>
      <c r="C3901" s="8" t="s">
        <v>8909</v>
      </c>
      <c r="D3901" s="9">
        <v>1.1940875301E10</v>
      </c>
      <c r="E3901" s="8" t="s">
        <v>15428</v>
      </c>
      <c r="F3901" s="8" t="s">
        <v>15442</v>
      </c>
      <c r="G3901" s="8" t="s">
        <v>15421</v>
      </c>
      <c r="H3901" s="8" t="s">
        <v>15471</v>
      </c>
      <c r="I3901" s="8" t="s">
        <v>15423</v>
      </c>
      <c r="J3901" s="8" t="s">
        <v>15424</v>
      </c>
      <c r="K3901" s="8" t="s">
        <v>15432</v>
      </c>
      <c r="L3901" s="12" t="s">
        <v>15</v>
      </c>
      <c r="M3901" s="12" t="s">
        <v>3780</v>
      </c>
      <c r="N3901" s="12" t="s">
        <v>349</v>
      </c>
      <c r="O3901" s="12" t="s">
        <v>3781</v>
      </c>
      <c r="P3901" s="12" t="s">
        <v>119</v>
      </c>
      <c r="R3901" s="10">
        <f>ROUNDUP(SUM(VLOOKUP(F3901,'Pontuação'!A$2:B$11,2,FALSE),VLOOKUP(E3901,'Pontuação'!C$2:D$11,2,FALSE),VLOOKUP(H3901,'Pontuação'!I$2:J$11,2,FALSE),VLOOKUP(I3901,'Pontuação'!G$2:H$11,2,FALSE),VLOOKUP(K3901,'Pontuação'!M$2:N$13,2,FALSE)),0)</f>
        <v>1489</v>
      </c>
      <c r="S3901" s="11">
        <f t="shared" si="1"/>
        <v>149</v>
      </c>
      <c r="T3901" s="11" t="str">
        <f t="array" ref="T3901">IFERROR(INDEX('Pontuação'!G$13:G$101, MATCH(S3901, 'Pontuação'!F$13:F$101, 0)), "Faixa Indefinida")</f>
        <v>C</v>
      </c>
      <c r="U3901" s="11">
        <f t="shared" si="2"/>
        <v>0</v>
      </c>
      <c r="V3901" s="11">
        <f t="shared" si="3"/>
        <v>0</v>
      </c>
      <c r="W3901" s="11">
        <f t="shared" si="4"/>
        <v>1</v>
      </c>
      <c r="X3901" s="11">
        <f t="shared" si="5"/>
        <v>0</v>
      </c>
      <c r="Y3901" s="11">
        <f>ROUNDUP(SUM(VLOOKUP(F3901,'Pontuação 3.0'!A$2:B$11,2,FALSE),VLOOKUP(E3901,'Pontuação 3.0'!C$2:D$11,2,FALSE),VLOOKUP(H3901,'Pontuação 3.0'!I$2:J$11,2,FALSE),VLOOKUP(J3901,'Pontuação 3.0'!K$2:L$11,2,FALSE),VLOOKUP(G3901,'Pontuação 3.0'!E$2:F$11,2,FALSE),VLOOKUP(I3901,'Pontuação 3.0'!G$2:H$11,2,FALSE),VLOOKUP(K3901,'Pontuação 3.0'!M$2:N$13,2,FALSE)),0)</f>
        <v>1827</v>
      </c>
      <c r="Z3901" s="11">
        <f t="shared" si="6"/>
        <v>183</v>
      </c>
      <c r="AA3901" s="11" t="str">
        <f t="array" ref="AA3901">IFERROR(INDEX('Pontuação 3.0'!G$13:G$191, MATCH(Z3901, 'Pontuação 3.0'!F$13:F$191, 0)), "Faixa Indefinida")</f>
        <v>D</v>
      </c>
      <c r="AB3901" s="11">
        <f t="shared" si="7"/>
        <v>0</v>
      </c>
      <c r="AC3901" s="11">
        <f t="shared" si="8"/>
        <v>0</v>
      </c>
      <c r="AD3901" s="11">
        <f t="shared" si="9"/>
        <v>0</v>
      </c>
      <c r="AE3901" s="11">
        <f t="shared" si="10"/>
        <v>1</v>
      </c>
    </row>
    <row r="3902" ht="15.75" customHeight="1">
      <c r="A3902" s="7">
        <v>45658.0</v>
      </c>
      <c r="B3902" s="8" t="s">
        <v>46</v>
      </c>
      <c r="C3902" s="8" t="s">
        <v>8908</v>
      </c>
      <c r="D3902" s="9">
        <v>1.9986022021E10</v>
      </c>
      <c r="E3902" s="8" t="s">
        <v>15428</v>
      </c>
      <c r="F3902" s="8" t="s">
        <v>15454</v>
      </c>
      <c r="G3902" s="8" t="s">
        <v>15430</v>
      </c>
      <c r="H3902" s="8" t="s">
        <v>15422</v>
      </c>
      <c r="I3902" s="8" t="s">
        <v>15423</v>
      </c>
      <c r="J3902" s="8" t="s">
        <v>15448</v>
      </c>
      <c r="K3902" s="8" t="s">
        <v>15432</v>
      </c>
      <c r="L3902" s="12" t="s">
        <v>15</v>
      </c>
      <c r="M3902" s="12" t="s">
        <v>3780</v>
      </c>
      <c r="N3902" s="12" t="s">
        <v>1554</v>
      </c>
      <c r="O3902" s="12" t="s">
        <v>3781</v>
      </c>
      <c r="P3902" s="12" t="s">
        <v>119</v>
      </c>
      <c r="R3902" s="10">
        <f>ROUNDUP(SUM(VLOOKUP(F3902,'Pontuação'!A$2:B$11,2,FALSE),VLOOKUP(E3902,'Pontuação'!C$2:D$11,2,FALSE),VLOOKUP(H3902,'Pontuação'!I$2:J$11,2,FALSE),VLOOKUP(I3902,'Pontuação'!G$2:H$11,2,FALSE),VLOOKUP(K3902,'Pontuação'!M$2:N$13,2,FALSE)),0)</f>
        <v>1690</v>
      </c>
      <c r="S3902" s="11">
        <f t="shared" si="1"/>
        <v>169</v>
      </c>
      <c r="T3902" s="11" t="str">
        <f t="array" ref="T3902">IFERROR(INDEX('Pontuação'!G$13:G$101, MATCH(S3902, 'Pontuação'!F$13:F$101, 0)), "Faixa Indefinida")</f>
        <v>B</v>
      </c>
      <c r="U3902" s="11">
        <f t="shared" si="2"/>
        <v>0</v>
      </c>
      <c r="V3902" s="11">
        <f t="shared" si="3"/>
        <v>1</v>
      </c>
      <c r="W3902" s="11">
        <f t="shared" si="4"/>
        <v>0</v>
      </c>
      <c r="X3902" s="11">
        <f t="shared" si="5"/>
        <v>0</v>
      </c>
      <c r="Y3902" s="11">
        <f>ROUNDUP(SUM(VLOOKUP(F3902,'Pontuação 3.0'!A$2:B$11,2,FALSE),VLOOKUP(E3902,'Pontuação 3.0'!C$2:D$11,2,FALSE),VLOOKUP(H3902,'Pontuação 3.0'!I$2:J$11,2,FALSE),VLOOKUP(J3902,'Pontuação 3.0'!K$2:L$11,2,FALSE),VLOOKUP(G3902,'Pontuação 3.0'!E$2:F$11,2,FALSE),VLOOKUP(I3902,'Pontuação 3.0'!G$2:H$11,2,FALSE),VLOOKUP(K3902,'Pontuação 3.0'!M$2:N$13,2,FALSE)),0)</f>
        <v>2454</v>
      </c>
      <c r="Z3902" s="11">
        <f t="shared" si="6"/>
        <v>245</v>
      </c>
      <c r="AA3902" s="11" t="str">
        <f t="array" ref="AA3902">IFERROR(INDEX('Pontuação 3.0'!G$13:G$191, MATCH(Z3902, 'Pontuação 3.0'!F$13:F$191, 0)), "Faixa Indefinida")</f>
        <v>A</v>
      </c>
      <c r="AB3902" s="11">
        <f t="shared" si="7"/>
        <v>1</v>
      </c>
      <c r="AC3902" s="11">
        <f t="shared" si="8"/>
        <v>0</v>
      </c>
      <c r="AD3902" s="11">
        <f t="shared" si="9"/>
        <v>0</v>
      </c>
      <c r="AE3902" s="11">
        <f t="shared" si="10"/>
        <v>0</v>
      </c>
    </row>
    <row r="3903" ht="15.75" customHeight="1">
      <c r="A3903" s="7">
        <v>45658.0</v>
      </c>
      <c r="B3903" s="8" t="s">
        <v>8913</v>
      </c>
      <c r="C3903" s="8" t="s">
        <v>8914</v>
      </c>
      <c r="D3903" s="9">
        <v>8.2994337056E10</v>
      </c>
      <c r="E3903" s="8" t="s">
        <v>15428</v>
      </c>
      <c r="F3903" s="8" t="s">
        <v>15442</v>
      </c>
      <c r="G3903" s="8" t="s">
        <v>15430</v>
      </c>
      <c r="H3903" s="8" t="s">
        <v>15471</v>
      </c>
      <c r="I3903" s="8" t="s">
        <v>15433</v>
      </c>
      <c r="J3903" s="8" t="s">
        <v>15448</v>
      </c>
      <c r="K3903" s="8" t="s">
        <v>15425</v>
      </c>
      <c r="L3903" s="12" t="s">
        <v>15</v>
      </c>
      <c r="M3903" s="12" t="s">
        <v>3780</v>
      </c>
      <c r="N3903" s="12" t="s">
        <v>300</v>
      </c>
      <c r="O3903" s="12" t="s">
        <v>3797</v>
      </c>
      <c r="P3903" s="12" t="s">
        <v>119</v>
      </c>
      <c r="R3903" s="10">
        <f>ROUNDUP(SUM(VLOOKUP(F3903,'Pontuação'!A$2:B$11,2,FALSE),VLOOKUP(E3903,'Pontuação'!C$2:D$11,2,FALSE),VLOOKUP(H3903,'Pontuação'!I$2:J$11,2,FALSE),VLOOKUP(I3903,'Pontuação'!G$2:H$11,2,FALSE),VLOOKUP(K3903,'Pontuação'!M$2:N$13,2,FALSE)),0)</f>
        <v>1635</v>
      </c>
      <c r="S3903" s="11">
        <f t="shared" si="1"/>
        <v>164</v>
      </c>
      <c r="T3903" s="11" t="str">
        <f t="array" ref="T3903">IFERROR(INDEX('Pontuação'!G$13:G$101, MATCH(S3903, 'Pontuação'!F$13:F$101, 0)), "Faixa Indefinida")</f>
        <v>C</v>
      </c>
      <c r="U3903" s="11">
        <f t="shared" si="2"/>
        <v>0</v>
      </c>
      <c r="V3903" s="11">
        <f t="shared" si="3"/>
        <v>0</v>
      </c>
      <c r="W3903" s="11">
        <f t="shared" si="4"/>
        <v>1</v>
      </c>
      <c r="X3903" s="11">
        <f t="shared" si="5"/>
        <v>0</v>
      </c>
      <c r="Y3903" s="11">
        <f>ROUNDUP(SUM(VLOOKUP(F3903,'Pontuação 3.0'!A$2:B$11,2,FALSE),VLOOKUP(E3903,'Pontuação 3.0'!C$2:D$11,2,FALSE),VLOOKUP(H3903,'Pontuação 3.0'!I$2:J$11,2,FALSE),VLOOKUP(J3903,'Pontuação 3.0'!K$2:L$11,2,FALSE),VLOOKUP(G3903,'Pontuação 3.0'!E$2:F$11,2,FALSE),VLOOKUP(I3903,'Pontuação 3.0'!G$2:H$11,2,FALSE),VLOOKUP(K3903,'Pontuação 3.0'!M$2:N$13,2,FALSE)),0)</f>
        <v>2417</v>
      </c>
      <c r="Z3903" s="11">
        <f t="shared" si="6"/>
        <v>242</v>
      </c>
      <c r="AA3903" s="11" t="str">
        <f t="array" ref="AA3903">IFERROR(INDEX('Pontuação 3.0'!G$13:G$191, MATCH(Z3903, 'Pontuação 3.0'!F$13:F$191, 0)), "Faixa Indefinida")</f>
        <v>A</v>
      </c>
      <c r="AB3903" s="11">
        <f t="shared" si="7"/>
        <v>1</v>
      </c>
      <c r="AC3903" s="11">
        <f t="shared" si="8"/>
        <v>0</v>
      </c>
      <c r="AD3903" s="11">
        <f t="shared" si="9"/>
        <v>0</v>
      </c>
      <c r="AE3903" s="11">
        <f t="shared" si="10"/>
        <v>0</v>
      </c>
    </row>
    <row r="3904" ht="15.75" customHeight="1">
      <c r="A3904" s="7">
        <v>45658.0</v>
      </c>
      <c r="B3904" s="8" t="s">
        <v>2059</v>
      </c>
      <c r="C3904" s="8" t="s">
        <v>8912</v>
      </c>
      <c r="D3904" s="9">
        <v>6.9992504149E10</v>
      </c>
      <c r="E3904" s="8" t="s">
        <v>15428</v>
      </c>
      <c r="F3904" s="8" t="s">
        <v>15429</v>
      </c>
      <c r="G3904" s="8" t="s">
        <v>15586</v>
      </c>
      <c r="H3904" s="8" t="s">
        <v>15443</v>
      </c>
      <c r="I3904" s="8" t="s">
        <v>15433</v>
      </c>
      <c r="J3904" s="8" t="s">
        <v>15424</v>
      </c>
      <c r="K3904" s="8" t="s">
        <v>15425</v>
      </c>
      <c r="L3904" s="12" t="s">
        <v>15</v>
      </c>
      <c r="M3904" s="12" t="s">
        <v>3780</v>
      </c>
      <c r="N3904" s="12" t="s">
        <v>310</v>
      </c>
      <c r="O3904" s="12" t="s">
        <v>3781</v>
      </c>
      <c r="P3904" s="12" t="s">
        <v>119</v>
      </c>
      <c r="R3904" s="10">
        <f>ROUNDUP(SUM(VLOOKUP(F3904,'Pontuação'!A$2:B$11,2,FALSE),VLOOKUP(E3904,'Pontuação'!C$2:D$11,2,FALSE),VLOOKUP(H3904,'Pontuação'!I$2:J$11,2,FALSE),VLOOKUP(I3904,'Pontuação'!G$2:H$11,2,FALSE),VLOOKUP(K3904,'Pontuação'!M$2:N$13,2,FALSE)),0)</f>
        <v>1828</v>
      </c>
      <c r="S3904" s="11">
        <f t="shared" si="1"/>
        <v>183</v>
      </c>
      <c r="T3904" s="11" t="str">
        <f t="array" ref="T3904">IFERROR(INDEX('Pontuação'!G$13:G$101, MATCH(S3904, 'Pontuação'!F$13:F$101, 0)), "Faixa Indefinida")</f>
        <v>B</v>
      </c>
      <c r="U3904" s="11">
        <f t="shared" si="2"/>
        <v>0</v>
      </c>
      <c r="V3904" s="11">
        <f t="shared" si="3"/>
        <v>1</v>
      </c>
      <c r="W3904" s="11">
        <f t="shared" si="4"/>
        <v>0</v>
      </c>
      <c r="X3904" s="11">
        <f t="shared" si="5"/>
        <v>0</v>
      </c>
      <c r="Y3904" s="11">
        <f>ROUNDUP(SUM(VLOOKUP(F3904,'Pontuação 3.0'!A$2:B$11,2,FALSE),VLOOKUP(E3904,'Pontuação 3.0'!C$2:D$11,2,FALSE),VLOOKUP(H3904,'Pontuação 3.0'!I$2:J$11,2,FALSE),VLOOKUP(J3904,'Pontuação 3.0'!K$2:L$11,2,FALSE),VLOOKUP(G3904,'Pontuação 3.0'!E$2:F$11,2,FALSE),VLOOKUP(I3904,'Pontuação 3.0'!G$2:H$11,2,FALSE),VLOOKUP(K3904,'Pontuação 3.0'!M$2:N$13,2,FALSE)),0)</f>
        <v>2171</v>
      </c>
      <c r="Z3904" s="11">
        <f t="shared" si="6"/>
        <v>217</v>
      </c>
      <c r="AA3904" s="11" t="str">
        <f t="array" ref="AA3904">IFERROR(INDEX('Pontuação 3.0'!G$13:G$191, MATCH(Z3904, 'Pontuação 3.0'!F$13:F$191, 0)), "Faixa Indefinida")</f>
        <v>B</v>
      </c>
      <c r="AB3904" s="11">
        <f t="shared" si="7"/>
        <v>0</v>
      </c>
      <c r="AC3904" s="11">
        <f t="shared" si="8"/>
        <v>1</v>
      </c>
      <c r="AD3904" s="11">
        <f t="shared" si="9"/>
        <v>0</v>
      </c>
      <c r="AE3904" s="11">
        <f t="shared" si="10"/>
        <v>0</v>
      </c>
    </row>
    <row r="3905" ht="15.75" customHeight="1">
      <c r="A3905" s="7">
        <v>45658.0</v>
      </c>
      <c r="B3905" s="8" t="s">
        <v>8910</v>
      </c>
      <c r="C3905" s="8" t="s">
        <v>8911</v>
      </c>
      <c r="D3905" s="9">
        <v>2.1972902041E10</v>
      </c>
      <c r="E3905" s="8" t="s">
        <v>15428</v>
      </c>
      <c r="F3905" s="8" t="s">
        <v>15420</v>
      </c>
      <c r="G3905" s="8" t="s">
        <v>15430</v>
      </c>
      <c r="H3905" s="8" t="s">
        <v>15422</v>
      </c>
      <c r="I3905" s="8" t="s">
        <v>15423</v>
      </c>
      <c r="J3905" s="8" t="s">
        <v>15424</v>
      </c>
      <c r="K3905" s="8" t="s">
        <v>15425</v>
      </c>
      <c r="L3905" s="12" t="s">
        <v>15</v>
      </c>
      <c r="M3905" s="12" t="s">
        <v>3780</v>
      </c>
      <c r="N3905" s="12" t="s">
        <v>205</v>
      </c>
      <c r="O3905" s="12" t="s">
        <v>3812</v>
      </c>
      <c r="P3905" s="12" t="s">
        <v>119</v>
      </c>
      <c r="R3905" s="10">
        <f>ROUNDUP(SUM(VLOOKUP(F3905,'Pontuação'!A$2:B$11,2,FALSE),VLOOKUP(E3905,'Pontuação'!C$2:D$11,2,FALSE),VLOOKUP(H3905,'Pontuação'!I$2:J$11,2,FALSE),VLOOKUP(I3905,'Pontuação'!G$2:H$11,2,FALSE),VLOOKUP(K3905,'Pontuação'!M$2:N$13,2,FALSE)),0)</f>
        <v>1553</v>
      </c>
      <c r="S3905" s="11">
        <f t="shared" si="1"/>
        <v>155</v>
      </c>
      <c r="T3905" s="11" t="str">
        <f t="array" ref="T3905">IFERROR(INDEX('Pontuação'!G$13:G$101, MATCH(S3905, 'Pontuação'!F$13:F$101, 0)), "Faixa Indefinida")</f>
        <v>C</v>
      </c>
      <c r="U3905" s="11">
        <f t="shared" si="2"/>
        <v>0</v>
      </c>
      <c r="V3905" s="11">
        <f t="shared" si="3"/>
        <v>0</v>
      </c>
      <c r="W3905" s="11">
        <f t="shared" si="4"/>
        <v>1</v>
      </c>
      <c r="X3905" s="11">
        <f t="shared" si="5"/>
        <v>0</v>
      </c>
      <c r="Y3905" s="11">
        <f>ROUNDUP(SUM(VLOOKUP(F3905,'Pontuação 3.0'!A$2:B$11,2,FALSE),VLOOKUP(E3905,'Pontuação 3.0'!C$2:D$11,2,FALSE),VLOOKUP(H3905,'Pontuação 3.0'!I$2:J$11,2,FALSE),VLOOKUP(J3905,'Pontuação 3.0'!K$2:L$11,2,FALSE),VLOOKUP(G3905,'Pontuação 3.0'!E$2:F$11,2,FALSE),VLOOKUP(I3905,'Pontuação 3.0'!G$2:H$11,2,FALSE),VLOOKUP(K3905,'Pontuação 3.0'!M$2:N$13,2,FALSE)),0)</f>
        <v>2122</v>
      </c>
      <c r="Z3905" s="11">
        <f t="shared" si="6"/>
        <v>212</v>
      </c>
      <c r="AA3905" s="11" t="str">
        <f t="array" ref="AA3905">IFERROR(INDEX('Pontuação 3.0'!G$13:G$191, MATCH(Z3905, 'Pontuação 3.0'!F$13:F$191, 0)), "Faixa Indefinida")</f>
        <v>C</v>
      </c>
      <c r="AB3905" s="11">
        <f t="shared" si="7"/>
        <v>0</v>
      </c>
      <c r="AC3905" s="11">
        <f t="shared" si="8"/>
        <v>0</v>
      </c>
      <c r="AD3905" s="11">
        <f t="shared" si="9"/>
        <v>1</v>
      </c>
      <c r="AE3905" s="11">
        <f t="shared" si="10"/>
        <v>0</v>
      </c>
    </row>
    <row r="3906" ht="15.75" customHeight="1">
      <c r="A3906" s="7">
        <v>45658.0</v>
      </c>
      <c r="B3906" s="8" t="s">
        <v>8915</v>
      </c>
      <c r="C3906" s="8" t="s">
        <v>8916</v>
      </c>
      <c r="D3906" s="8" t="s">
        <v>8917</v>
      </c>
      <c r="E3906" s="8" t="s">
        <v>15428</v>
      </c>
      <c r="F3906" s="8" t="s">
        <v>15442</v>
      </c>
      <c r="G3906" s="8" t="s">
        <v>15430</v>
      </c>
      <c r="H3906" s="8" t="s">
        <v>15446</v>
      </c>
      <c r="I3906" s="8" t="s">
        <v>15423</v>
      </c>
      <c r="J3906" s="8" t="s">
        <v>15424</v>
      </c>
      <c r="K3906" s="8" t="s">
        <v>15432</v>
      </c>
      <c r="L3906" s="12" t="s">
        <v>15</v>
      </c>
      <c r="M3906" s="12" t="s">
        <v>3780</v>
      </c>
      <c r="N3906" s="12" t="s">
        <v>205</v>
      </c>
      <c r="O3906" s="12" t="s">
        <v>3781</v>
      </c>
      <c r="P3906" s="12" t="s">
        <v>119</v>
      </c>
      <c r="R3906" s="10">
        <f>ROUNDUP(SUM(VLOOKUP(F3906,'Pontuação'!A$2:B$11,2,FALSE),VLOOKUP(E3906,'Pontuação'!C$2:D$11,2,FALSE),VLOOKUP(H3906,'Pontuação'!I$2:J$11,2,FALSE),VLOOKUP(I3906,'Pontuação'!G$2:H$11,2,FALSE),VLOOKUP(K3906,'Pontuação'!M$2:N$13,2,FALSE)),0)</f>
        <v>1715</v>
      </c>
      <c r="S3906" s="11">
        <f t="shared" si="1"/>
        <v>172</v>
      </c>
      <c r="T3906" s="11" t="str">
        <f t="array" ref="T3906">IFERROR(INDEX('Pontuação'!G$13:G$101, MATCH(S3906, 'Pontuação'!F$13:F$101, 0)), "Faixa Indefinida")</f>
        <v>B</v>
      </c>
      <c r="U3906" s="11">
        <f t="shared" si="2"/>
        <v>0</v>
      </c>
      <c r="V3906" s="11">
        <f t="shared" si="3"/>
        <v>1</v>
      </c>
      <c r="W3906" s="11">
        <f t="shared" si="4"/>
        <v>0</v>
      </c>
      <c r="X3906" s="11">
        <f t="shared" si="5"/>
        <v>0</v>
      </c>
      <c r="Y3906" s="11">
        <f>ROUNDUP(SUM(VLOOKUP(F3906,'Pontuação 3.0'!A$2:B$11,2,FALSE),VLOOKUP(E3906,'Pontuação 3.0'!C$2:D$11,2,FALSE),VLOOKUP(H3906,'Pontuação 3.0'!I$2:J$11,2,FALSE),VLOOKUP(J3906,'Pontuação 3.0'!K$2:L$11,2,FALSE),VLOOKUP(G3906,'Pontuação 3.0'!E$2:F$11,2,FALSE),VLOOKUP(I3906,'Pontuação 3.0'!G$2:H$11,2,FALSE),VLOOKUP(K3906,'Pontuação 3.0'!M$2:N$13,2,FALSE)),0)</f>
        <v>2162</v>
      </c>
      <c r="Z3906" s="11">
        <f t="shared" si="6"/>
        <v>216</v>
      </c>
      <c r="AA3906" s="11" t="str">
        <f t="array" ref="AA3906">IFERROR(INDEX('Pontuação 3.0'!G$13:G$191, MATCH(Z3906, 'Pontuação 3.0'!F$13:F$191, 0)), "Faixa Indefinida")</f>
        <v>B</v>
      </c>
      <c r="AB3906" s="11">
        <f t="shared" si="7"/>
        <v>0</v>
      </c>
      <c r="AC3906" s="11">
        <f t="shared" si="8"/>
        <v>1</v>
      </c>
      <c r="AD3906" s="11">
        <f t="shared" si="9"/>
        <v>0</v>
      </c>
      <c r="AE3906" s="11">
        <f t="shared" si="10"/>
        <v>0</v>
      </c>
    </row>
    <row r="3907" ht="15.75" customHeight="1">
      <c r="A3907" s="7">
        <v>45658.0</v>
      </c>
      <c r="B3907" s="8" t="s">
        <v>8925</v>
      </c>
      <c r="C3907" s="8" t="s">
        <v>8926</v>
      </c>
      <c r="D3907" s="9">
        <v>1.9971490926E10</v>
      </c>
      <c r="E3907" s="8" t="s">
        <v>15428</v>
      </c>
      <c r="F3907" s="8" t="s">
        <v>15420</v>
      </c>
      <c r="G3907" s="8" t="s">
        <v>15430</v>
      </c>
      <c r="H3907" s="8" t="s">
        <v>15443</v>
      </c>
      <c r="I3907" s="8" t="s">
        <v>15423</v>
      </c>
      <c r="J3907" s="8" t="s">
        <v>15424</v>
      </c>
      <c r="K3907" s="8" t="s">
        <v>15432</v>
      </c>
      <c r="L3907" s="12" t="s">
        <v>15</v>
      </c>
      <c r="M3907" s="12" t="s">
        <v>3780</v>
      </c>
      <c r="N3907" s="12" t="s">
        <v>133</v>
      </c>
      <c r="O3907" s="12" t="s">
        <v>3815</v>
      </c>
      <c r="P3907" s="12" t="s">
        <v>119</v>
      </c>
      <c r="R3907" s="10">
        <f>ROUNDUP(SUM(VLOOKUP(F3907,'Pontuação'!A$2:B$11,2,FALSE),VLOOKUP(E3907,'Pontuação'!C$2:D$11,2,FALSE),VLOOKUP(H3907,'Pontuação'!I$2:J$11,2,FALSE),VLOOKUP(I3907,'Pontuação'!G$2:H$11,2,FALSE),VLOOKUP(K3907,'Pontuação'!M$2:N$13,2,FALSE)),0)</f>
        <v>1711</v>
      </c>
      <c r="S3907" s="11">
        <f t="shared" si="1"/>
        <v>171</v>
      </c>
      <c r="T3907" s="11" t="str">
        <f t="array" ref="T3907">IFERROR(INDEX('Pontuação'!G$13:G$101, MATCH(S3907, 'Pontuação'!F$13:F$101, 0)), "Faixa Indefinida")</f>
        <v>B</v>
      </c>
      <c r="U3907" s="11">
        <f t="shared" si="2"/>
        <v>0</v>
      </c>
      <c r="V3907" s="11">
        <f t="shared" si="3"/>
        <v>1</v>
      </c>
      <c r="W3907" s="11">
        <f t="shared" si="4"/>
        <v>0</v>
      </c>
      <c r="X3907" s="11">
        <f t="shared" si="5"/>
        <v>0</v>
      </c>
      <c r="Y3907" s="11">
        <f>ROUNDUP(SUM(VLOOKUP(F3907,'Pontuação 3.0'!A$2:B$11,2,FALSE),VLOOKUP(E3907,'Pontuação 3.0'!C$2:D$11,2,FALSE),VLOOKUP(H3907,'Pontuação 3.0'!I$2:J$11,2,FALSE),VLOOKUP(J3907,'Pontuação 3.0'!K$2:L$11,2,FALSE),VLOOKUP(G3907,'Pontuação 3.0'!E$2:F$11,2,FALSE),VLOOKUP(I3907,'Pontuação 3.0'!G$2:H$11,2,FALSE),VLOOKUP(K3907,'Pontuação 3.0'!M$2:N$13,2,FALSE)),0)</f>
        <v>2144</v>
      </c>
      <c r="Z3907" s="11">
        <f t="shared" si="6"/>
        <v>214</v>
      </c>
      <c r="AA3907" s="11" t="str">
        <f t="array" ref="AA3907">IFERROR(INDEX('Pontuação 3.0'!G$13:G$191, MATCH(Z3907, 'Pontuação 3.0'!F$13:F$191, 0)), "Faixa Indefinida")</f>
        <v>B</v>
      </c>
      <c r="AB3907" s="11">
        <f t="shared" si="7"/>
        <v>0</v>
      </c>
      <c r="AC3907" s="11">
        <f t="shared" si="8"/>
        <v>1</v>
      </c>
      <c r="AD3907" s="11">
        <f t="shared" si="9"/>
        <v>0</v>
      </c>
      <c r="AE3907" s="11">
        <f t="shared" si="10"/>
        <v>0</v>
      </c>
    </row>
    <row r="3908" ht="15.75" customHeight="1">
      <c r="A3908" s="7">
        <v>45658.0</v>
      </c>
      <c r="B3908" s="8" t="s">
        <v>195</v>
      </c>
      <c r="C3908" s="8" t="s">
        <v>8920</v>
      </c>
      <c r="D3908" s="9">
        <v>9.2991444306E10</v>
      </c>
      <c r="E3908" s="8" t="s">
        <v>15428</v>
      </c>
      <c r="F3908" s="8" t="s">
        <v>15442</v>
      </c>
      <c r="G3908" s="8" t="s">
        <v>15430</v>
      </c>
      <c r="H3908" s="8" t="s">
        <v>15446</v>
      </c>
      <c r="I3908" s="8" t="s">
        <v>15433</v>
      </c>
      <c r="J3908" s="8" t="s">
        <v>15448</v>
      </c>
      <c r="K3908" s="8" t="s">
        <v>15425</v>
      </c>
      <c r="L3908" s="12" t="s">
        <v>15</v>
      </c>
      <c r="M3908" s="12" t="s">
        <v>3780</v>
      </c>
      <c r="N3908" s="12" t="s">
        <v>205</v>
      </c>
      <c r="O3908" s="12" t="s">
        <v>3885</v>
      </c>
      <c r="P3908" s="12" t="s">
        <v>17</v>
      </c>
      <c r="R3908" s="10">
        <f>ROUNDUP(SUM(VLOOKUP(F3908,'Pontuação'!A$2:B$11,2,FALSE),VLOOKUP(E3908,'Pontuação'!C$2:D$11,2,FALSE),VLOOKUP(H3908,'Pontuação'!I$2:J$11,2,FALSE),VLOOKUP(I3908,'Pontuação'!G$2:H$11,2,FALSE),VLOOKUP(K3908,'Pontuação'!M$2:N$13,2,FALSE)),0)</f>
        <v>1861</v>
      </c>
      <c r="S3908" s="11">
        <f t="shared" si="1"/>
        <v>186</v>
      </c>
      <c r="T3908" s="11" t="str">
        <f t="array" ref="T3908">IFERROR(INDEX('Pontuação'!G$13:G$101, MATCH(S3908, 'Pontuação'!F$13:F$101, 0)), "Faixa Indefinida")</f>
        <v>A</v>
      </c>
      <c r="U3908" s="11">
        <f t="shared" si="2"/>
        <v>1</v>
      </c>
      <c r="V3908" s="11">
        <f t="shared" si="3"/>
        <v>0</v>
      </c>
      <c r="W3908" s="11">
        <f t="shared" si="4"/>
        <v>0</v>
      </c>
      <c r="X3908" s="11">
        <f t="shared" si="5"/>
        <v>0</v>
      </c>
      <c r="Y3908" s="11">
        <f>ROUNDUP(SUM(VLOOKUP(F3908,'Pontuação 3.0'!A$2:B$11,2,FALSE),VLOOKUP(E3908,'Pontuação 3.0'!C$2:D$11,2,FALSE),VLOOKUP(H3908,'Pontuação 3.0'!I$2:J$11,2,FALSE),VLOOKUP(J3908,'Pontuação 3.0'!K$2:L$11,2,FALSE),VLOOKUP(G3908,'Pontuação 3.0'!E$2:F$11,2,FALSE),VLOOKUP(I3908,'Pontuação 3.0'!G$2:H$11,2,FALSE),VLOOKUP(K3908,'Pontuação 3.0'!M$2:N$13,2,FALSE)),0)</f>
        <v>2612</v>
      </c>
      <c r="Z3908" s="11">
        <f t="shared" si="6"/>
        <v>261</v>
      </c>
      <c r="AA3908" s="11" t="str">
        <f t="array" ref="AA3908">IFERROR(INDEX('Pontuação 3.0'!G$13:G$191, MATCH(Z3908, 'Pontuação 3.0'!F$13:F$191, 0)), "Faixa Indefinida")</f>
        <v>A</v>
      </c>
      <c r="AB3908" s="11">
        <f t="shared" si="7"/>
        <v>1</v>
      </c>
      <c r="AC3908" s="11">
        <f t="shared" si="8"/>
        <v>0</v>
      </c>
      <c r="AD3908" s="11">
        <f t="shared" si="9"/>
        <v>0</v>
      </c>
      <c r="AE3908" s="11">
        <f t="shared" si="10"/>
        <v>0</v>
      </c>
    </row>
    <row r="3909" ht="15.75" customHeight="1">
      <c r="A3909" s="7">
        <v>45658.0</v>
      </c>
      <c r="B3909" s="8" t="s">
        <v>8918</v>
      </c>
      <c r="C3909" s="8" t="s">
        <v>8919</v>
      </c>
      <c r="D3909" s="9">
        <v>4.7989052987E10</v>
      </c>
      <c r="E3909" s="8" t="s">
        <v>15428</v>
      </c>
      <c r="F3909" s="8" t="s">
        <v>15442</v>
      </c>
      <c r="G3909" s="8" t="s">
        <v>15430</v>
      </c>
      <c r="H3909" s="8" t="s">
        <v>15443</v>
      </c>
      <c r="I3909" s="8" t="s">
        <v>15431</v>
      </c>
      <c r="J3909" s="8" t="s">
        <v>15424</v>
      </c>
      <c r="K3909" s="8" t="s">
        <v>15425</v>
      </c>
      <c r="L3909" s="12" t="s">
        <v>15</v>
      </c>
      <c r="M3909" s="12" t="s">
        <v>3780</v>
      </c>
      <c r="N3909" s="12" t="s">
        <v>162</v>
      </c>
      <c r="O3909" s="12" t="s">
        <v>3781</v>
      </c>
      <c r="P3909" s="12" t="s">
        <v>119</v>
      </c>
      <c r="R3909" s="10">
        <f>ROUNDUP(SUM(VLOOKUP(F3909,'Pontuação'!A$2:B$11,2,FALSE),VLOOKUP(E3909,'Pontuação'!C$2:D$11,2,FALSE),VLOOKUP(H3909,'Pontuação'!I$2:J$11,2,FALSE),VLOOKUP(I3909,'Pontuação'!G$2:H$11,2,FALSE),VLOOKUP(K3909,'Pontuação'!M$2:N$13,2,FALSE)),0)</f>
        <v>1672</v>
      </c>
      <c r="S3909" s="11">
        <f t="shared" si="1"/>
        <v>167</v>
      </c>
      <c r="T3909" s="11" t="str">
        <f t="array" ref="T3909">IFERROR(INDEX('Pontuação'!G$13:G$101, MATCH(S3909, 'Pontuação'!F$13:F$101, 0)), "Faixa Indefinida")</f>
        <v>B</v>
      </c>
      <c r="U3909" s="11">
        <f t="shared" si="2"/>
        <v>0</v>
      </c>
      <c r="V3909" s="11">
        <f t="shared" si="3"/>
        <v>1</v>
      </c>
      <c r="W3909" s="11">
        <f t="shared" si="4"/>
        <v>0</v>
      </c>
      <c r="X3909" s="11">
        <f t="shared" si="5"/>
        <v>0</v>
      </c>
      <c r="Y3909" s="11">
        <f>ROUNDUP(SUM(VLOOKUP(F3909,'Pontuação 3.0'!A$2:B$11,2,FALSE),VLOOKUP(E3909,'Pontuação 3.0'!C$2:D$11,2,FALSE),VLOOKUP(H3909,'Pontuação 3.0'!I$2:J$11,2,FALSE),VLOOKUP(J3909,'Pontuação 3.0'!K$2:L$11,2,FALSE),VLOOKUP(G3909,'Pontuação 3.0'!E$2:F$11,2,FALSE),VLOOKUP(I3909,'Pontuação 3.0'!G$2:H$11,2,FALSE),VLOOKUP(K3909,'Pontuação 3.0'!M$2:N$13,2,FALSE)),0)</f>
        <v>2077</v>
      </c>
      <c r="Z3909" s="11">
        <f t="shared" si="6"/>
        <v>208</v>
      </c>
      <c r="AA3909" s="11" t="str">
        <f t="array" ref="AA3909">IFERROR(INDEX('Pontuação 3.0'!G$13:G$191, MATCH(Z3909, 'Pontuação 3.0'!F$13:F$191, 0)), "Faixa Indefinida")</f>
        <v>C</v>
      </c>
      <c r="AB3909" s="11">
        <f t="shared" si="7"/>
        <v>0</v>
      </c>
      <c r="AC3909" s="11">
        <f t="shared" si="8"/>
        <v>0</v>
      </c>
      <c r="AD3909" s="11">
        <f t="shared" si="9"/>
        <v>1</v>
      </c>
      <c r="AE3909" s="11">
        <f t="shared" si="10"/>
        <v>0</v>
      </c>
    </row>
    <row r="3910" ht="15.75" customHeight="1">
      <c r="A3910" s="7">
        <v>45658.0</v>
      </c>
      <c r="B3910" s="8" t="s">
        <v>6371</v>
      </c>
      <c r="C3910" s="8" t="s">
        <v>8927</v>
      </c>
      <c r="D3910" s="9">
        <v>1.1976593913E10</v>
      </c>
      <c r="E3910" s="8" t="s">
        <v>15428</v>
      </c>
      <c r="F3910" s="8" t="s">
        <v>15442</v>
      </c>
      <c r="G3910" s="8" t="s">
        <v>15430</v>
      </c>
      <c r="H3910" s="8" t="s">
        <v>15443</v>
      </c>
      <c r="I3910" s="8" t="s">
        <v>15423</v>
      </c>
      <c r="J3910" s="8" t="s">
        <v>15448</v>
      </c>
      <c r="K3910" s="8" t="s">
        <v>15439</v>
      </c>
      <c r="L3910" s="12" t="s">
        <v>15</v>
      </c>
      <c r="M3910" s="12" t="s">
        <v>3780</v>
      </c>
      <c r="N3910" s="12" t="s">
        <v>93</v>
      </c>
      <c r="O3910" s="12" t="s">
        <v>3781</v>
      </c>
      <c r="P3910" s="12" t="s">
        <v>119</v>
      </c>
      <c r="R3910" s="10">
        <f>ROUNDUP(SUM(VLOOKUP(F3910,'Pontuação'!A$2:B$11,2,FALSE),VLOOKUP(E3910,'Pontuação'!C$2:D$11,2,FALSE),VLOOKUP(H3910,'Pontuação'!I$2:J$11,2,FALSE),VLOOKUP(I3910,'Pontuação'!G$2:H$11,2,FALSE),VLOOKUP(K3910,'Pontuação'!M$2:N$13,2,FALSE)),0)</f>
        <v>1611</v>
      </c>
      <c r="S3910" s="11">
        <f t="shared" si="1"/>
        <v>161</v>
      </c>
      <c r="T3910" s="11" t="str">
        <f t="array" ref="T3910">IFERROR(INDEX('Pontuação'!G$13:G$101, MATCH(S3910, 'Pontuação'!F$13:F$101, 0)), "Faixa Indefinida")</f>
        <v>C</v>
      </c>
      <c r="U3910" s="11">
        <f t="shared" si="2"/>
        <v>0</v>
      </c>
      <c r="V3910" s="11">
        <f t="shared" si="3"/>
        <v>0</v>
      </c>
      <c r="W3910" s="11">
        <f t="shared" si="4"/>
        <v>1</v>
      </c>
      <c r="X3910" s="11">
        <f t="shared" si="5"/>
        <v>0</v>
      </c>
      <c r="Y3910" s="11">
        <f>ROUNDUP(SUM(VLOOKUP(F3910,'Pontuação 3.0'!A$2:B$11,2,FALSE),VLOOKUP(E3910,'Pontuação 3.0'!C$2:D$11,2,FALSE),VLOOKUP(H3910,'Pontuação 3.0'!I$2:J$11,2,FALSE),VLOOKUP(J3910,'Pontuação 3.0'!K$2:L$11,2,FALSE),VLOOKUP(G3910,'Pontuação 3.0'!E$2:F$11,2,FALSE),VLOOKUP(I3910,'Pontuação 3.0'!G$2:H$11,2,FALSE),VLOOKUP(K3910,'Pontuação 3.0'!M$2:N$13,2,FALSE)),0)</f>
        <v>2164</v>
      </c>
      <c r="Z3910" s="11">
        <f t="shared" si="6"/>
        <v>216</v>
      </c>
      <c r="AA3910" s="11" t="str">
        <f t="array" ref="AA3910">IFERROR(INDEX('Pontuação 3.0'!G$13:G$191, MATCH(Z3910, 'Pontuação 3.0'!F$13:F$191, 0)), "Faixa Indefinida")</f>
        <v>B</v>
      </c>
      <c r="AB3910" s="11">
        <f t="shared" si="7"/>
        <v>0</v>
      </c>
      <c r="AC3910" s="11">
        <f t="shared" si="8"/>
        <v>1</v>
      </c>
      <c r="AD3910" s="11">
        <f t="shared" si="9"/>
        <v>0</v>
      </c>
      <c r="AE3910" s="11">
        <f t="shared" si="10"/>
        <v>0</v>
      </c>
    </row>
    <row r="3911" ht="15.75" customHeight="1">
      <c r="A3911" s="7">
        <v>45658.0</v>
      </c>
      <c r="B3911" s="8" t="s">
        <v>8921</v>
      </c>
      <c r="C3911" s="8" t="s">
        <v>8922</v>
      </c>
      <c r="D3911" s="9">
        <v>9.8981311249E10</v>
      </c>
      <c r="E3911" s="8" t="s">
        <v>15428</v>
      </c>
      <c r="F3911" s="8" t="s">
        <v>15420</v>
      </c>
      <c r="G3911" s="8" t="s">
        <v>15430</v>
      </c>
      <c r="H3911" s="8" t="s">
        <v>15422</v>
      </c>
      <c r="I3911" s="8" t="s">
        <v>15431</v>
      </c>
      <c r="J3911" s="8" t="s">
        <v>15424</v>
      </c>
      <c r="K3911" s="8" t="s">
        <v>15439</v>
      </c>
      <c r="L3911" s="12" t="s">
        <v>15</v>
      </c>
      <c r="M3911" s="12" t="s">
        <v>3780</v>
      </c>
      <c r="N3911" s="12" t="s">
        <v>360</v>
      </c>
      <c r="O3911" s="12" t="s">
        <v>3781</v>
      </c>
      <c r="P3911" s="12" t="s">
        <v>119</v>
      </c>
      <c r="R3911" s="10">
        <f>ROUNDUP(SUM(VLOOKUP(F3911,'Pontuação'!A$2:B$11,2,FALSE),VLOOKUP(E3911,'Pontuação'!C$2:D$11,2,FALSE),VLOOKUP(H3911,'Pontuação'!I$2:J$11,2,FALSE),VLOOKUP(I3911,'Pontuação'!G$2:H$11,2,FALSE),VLOOKUP(K3911,'Pontuação'!M$2:N$13,2,FALSE)),0)</f>
        <v>1702</v>
      </c>
      <c r="S3911" s="11">
        <f t="shared" si="1"/>
        <v>170</v>
      </c>
      <c r="T3911" s="11" t="str">
        <f t="array" ref="T3911">IFERROR(INDEX('Pontuação'!G$13:G$101, MATCH(S3911, 'Pontuação'!F$13:F$101, 0)), "Faixa Indefinida")</f>
        <v>B</v>
      </c>
      <c r="U3911" s="11">
        <f t="shared" si="2"/>
        <v>0</v>
      </c>
      <c r="V3911" s="11">
        <f t="shared" si="3"/>
        <v>1</v>
      </c>
      <c r="W3911" s="11">
        <f t="shared" si="4"/>
        <v>0</v>
      </c>
      <c r="X3911" s="11">
        <f t="shared" si="5"/>
        <v>0</v>
      </c>
      <c r="Y3911" s="11">
        <f>ROUNDUP(SUM(VLOOKUP(F3911,'Pontuação 3.0'!A$2:B$11,2,FALSE),VLOOKUP(E3911,'Pontuação 3.0'!C$2:D$11,2,FALSE),VLOOKUP(H3911,'Pontuação 3.0'!I$2:J$11,2,FALSE),VLOOKUP(J3911,'Pontuação 3.0'!K$2:L$11,2,FALSE),VLOOKUP(G3911,'Pontuação 3.0'!E$2:F$11,2,FALSE),VLOOKUP(I3911,'Pontuação 3.0'!G$2:H$11,2,FALSE),VLOOKUP(K3911,'Pontuação 3.0'!M$2:N$13,2,FALSE)),0)</f>
        <v>2252</v>
      </c>
      <c r="Z3911" s="11">
        <f t="shared" si="6"/>
        <v>225</v>
      </c>
      <c r="AA3911" s="11" t="str">
        <f t="array" ref="AA3911">IFERROR(INDEX('Pontuação 3.0'!G$13:G$191, MATCH(Z3911, 'Pontuação 3.0'!F$13:F$191, 0)), "Faixa Indefinida")</f>
        <v>B</v>
      </c>
      <c r="AB3911" s="11">
        <f t="shared" si="7"/>
        <v>0</v>
      </c>
      <c r="AC3911" s="11">
        <f t="shared" si="8"/>
        <v>1</v>
      </c>
      <c r="AD3911" s="11">
        <f t="shared" si="9"/>
        <v>0</v>
      </c>
      <c r="AE3911" s="11">
        <f t="shared" si="10"/>
        <v>0</v>
      </c>
    </row>
    <row r="3912" ht="15.75" customHeight="1">
      <c r="A3912" s="7">
        <v>45658.0</v>
      </c>
      <c r="B3912" s="8" t="s">
        <v>241</v>
      </c>
      <c r="C3912" s="8" t="s">
        <v>8930</v>
      </c>
      <c r="D3912" s="9">
        <v>1.1913188346E10</v>
      </c>
      <c r="E3912" s="8" t="s">
        <v>15428</v>
      </c>
      <c r="F3912" s="8" t="s">
        <v>15420</v>
      </c>
      <c r="G3912" s="8" t="s">
        <v>15430</v>
      </c>
      <c r="H3912" s="8" t="s">
        <v>15446</v>
      </c>
      <c r="I3912" s="8" t="s">
        <v>15431</v>
      </c>
      <c r="J3912" s="8" t="s">
        <v>15424</v>
      </c>
      <c r="K3912" s="8" t="s">
        <v>15439</v>
      </c>
      <c r="L3912" s="12" t="s">
        <v>15</v>
      </c>
      <c r="M3912" s="12" t="s">
        <v>3780</v>
      </c>
      <c r="N3912" s="12" t="s">
        <v>608</v>
      </c>
      <c r="O3912" s="12" t="s">
        <v>3870</v>
      </c>
      <c r="P3912" s="12" t="s">
        <v>119</v>
      </c>
      <c r="R3912" s="10">
        <f>ROUNDUP(SUM(VLOOKUP(F3912,'Pontuação'!A$2:B$11,2,FALSE),VLOOKUP(E3912,'Pontuação'!C$2:D$11,2,FALSE),VLOOKUP(H3912,'Pontuação'!I$2:J$11,2,FALSE),VLOOKUP(I3912,'Pontuação'!G$2:H$11,2,FALSE),VLOOKUP(K3912,'Pontuação'!M$2:N$13,2,FALSE)),0)</f>
        <v>1744</v>
      </c>
      <c r="S3912" s="11">
        <f t="shared" si="1"/>
        <v>174</v>
      </c>
      <c r="T3912" s="11" t="str">
        <f t="array" ref="T3912">IFERROR(INDEX('Pontuação'!G$13:G$101, MATCH(S3912, 'Pontuação'!F$13:F$101, 0)), "Faixa Indefinida")</f>
        <v>B</v>
      </c>
      <c r="U3912" s="11">
        <f t="shared" si="2"/>
        <v>0</v>
      </c>
      <c r="V3912" s="11">
        <f t="shared" si="3"/>
        <v>1</v>
      </c>
      <c r="W3912" s="11">
        <f t="shared" si="4"/>
        <v>0</v>
      </c>
      <c r="X3912" s="11">
        <f t="shared" si="5"/>
        <v>0</v>
      </c>
      <c r="Y3912" s="11">
        <f>ROUNDUP(SUM(VLOOKUP(F3912,'Pontuação 3.0'!A$2:B$11,2,FALSE),VLOOKUP(E3912,'Pontuação 3.0'!C$2:D$11,2,FALSE),VLOOKUP(H3912,'Pontuação 3.0'!I$2:J$11,2,FALSE),VLOOKUP(J3912,'Pontuação 3.0'!K$2:L$11,2,FALSE),VLOOKUP(G3912,'Pontuação 3.0'!E$2:F$11,2,FALSE),VLOOKUP(I3912,'Pontuação 3.0'!G$2:H$11,2,FALSE),VLOOKUP(K3912,'Pontuação 3.0'!M$2:N$13,2,FALSE)),0)</f>
        <v>2339</v>
      </c>
      <c r="Z3912" s="11">
        <f t="shared" si="6"/>
        <v>234</v>
      </c>
      <c r="AA3912" s="11" t="str">
        <f t="array" ref="AA3912">IFERROR(INDEX('Pontuação 3.0'!G$13:G$191, MATCH(Z3912, 'Pontuação 3.0'!F$13:F$191, 0)), "Faixa Indefinida")</f>
        <v>B</v>
      </c>
      <c r="AB3912" s="11">
        <f t="shared" si="7"/>
        <v>0</v>
      </c>
      <c r="AC3912" s="11">
        <f t="shared" si="8"/>
        <v>1</v>
      </c>
      <c r="AD3912" s="11">
        <f t="shared" si="9"/>
        <v>0</v>
      </c>
      <c r="AE3912" s="11">
        <f t="shared" si="10"/>
        <v>0</v>
      </c>
    </row>
    <row r="3913" ht="15.75" customHeight="1">
      <c r="A3913" s="7">
        <v>45658.0</v>
      </c>
      <c r="B3913" s="8" t="s">
        <v>8928</v>
      </c>
      <c r="C3913" s="8" t="s">
        <v>8929</v>
      </c>
      <c r="D3913" s="9">
        <v>8.598505183E10</v>
      </c>
      <c r="E3913" s="8" t="s">
        <v>15428</v>
      </c>
      <c r="F3913" s="8" t="s">
        <v>15442</v>
      </c>
      <c r="G3913" s="8" t="s">
        <v>15430</v>
      </c>
      <c r="H3913" s="8" t="s">
        <v>15446</v>
      </c>
      <c r="I3913" s="8" t="s">
        <v>15423</v>
      </c>
      <c r="J3913" s="8" t="s">
        <v>15424</v>
      </c>
      <c r="K3913" s="8" t="s">
        <v>15432</v>
      </c>
      <c r="L3913" s="12" t="s">
        <v>15</v>
      </c>
      <c r="M3913" s="12" t="s">
        <v>3780</v>
      </c>
      <c r="N3913" s="12" t="s">
        <v>497</v>
      </c>
      <c r="O3913" s="12" t="s">
        <v>3797</v>
      </c>
      <c r="P3913" s="12" t="s">
        <v>119</v>
      </c>
      <c r="R3913" s="10">
        <f>ROUNDUP(SUM(VLOOKUP(F3913,'Pontuação'!A$2:B$11,2,FALSE),VLOOKUP(E3913,'Pontuação'!C$2:D$11,2,FALSE),VLOOKUP(H3913,'Pontuação'!I$2:J$11,2,FALSE),VLOOKUP(I3913,'Pontuação'!G$2:H$11,2,FALSE),VLOOKUP(K3913,'Pontuação'!M$2:N$13,2,FALSE)),0)</f>
        <v>1715</v>
      </c>
      <c r="S3913" s="11">
        <f t="shared" si="1"/>
        <v>172</v>
      </c>
      <c r="T3913" s="11" t="str">
        <f t="array" ref="T3913">IFERROR(INDEX('Pontuação'!G$13:G$101, MATCH(S3913, 'Pontuação'!F$13:F$101, 0)), "Faixa Indefinida")</f>
        <v>B</v>
      </c>
      <c r="U3913" s="11">
        <f t="shared" si="2"/>
        <v>0</v>
      </c>
      <c r="V3913" s="11">
        <f t="shared" si="3"/>
        <v>1</v>
      </c>
      <c r="W3913" s="11">
        <f t="shared" si="4"/>
        <v>0</v>
      </c>
      <c r="X3913" s="11">
        <f t="shared" si="5"/>
        <v>0</v>
      </c>
      <c r="Y3913" s="11">
        <f>ROUNDUP(SUM(VLOOKUP(F3913,'Pontuação 3.0'!A$2:B$11,2,FALSE),VLOOKUP(E3913,'Pontuação 3.0'!C$2:D$11,2,FALSE),VLOOKUP(H3913,'Pontuação 3.0'!I$2:J$11,2,FALSE),VLOOKUP(J3913,'Pontuação 3.0'!K$2:L$11,2,FALSE),VLOOKUP(G3913,'Pontuação 3.0'!E$2:F$11,2,FALSE),VLOOKUP(I3913,'Pontuação 3.0'!G$2:H$11,2,FALSE),VLOOKUP(K3913,'Pontuação 3.0'!M$2:N$13,2,FALSE)),0)</f>
        <v>2162</v>
      </c>
      <c r="Z3913" s="11">
        <f t="shared" si="6"/>
        <v>216</v>
      </c>
      <c r="AA3913" s="11" t="str">
        <f t="array" ref="AA3913">IFERROR(INDEX('Pontuação 3.0'!G$13:G$191, MATCH(Z3913, 'Pontuação 3.0'!F$13:F$191, 0)), "Faixa Indefinida")</f>
        <v>B</v>
      </c>
      <c r="AB3913" s="11">
        <f t="shared" si="7"/>
        <v>0</v>
      </c>
      <c r="AC3913" s="11">
        <f t="shared" si="8"/>
        <v>1</v>
      </c>
      <c r="AD3913" s="11">
        <f t="shared" si="9"/>
        <v>0</v>
      </c>
      <c r="AE3913" s="11">
        <f t="shared" si="10"/>
        <v>0</v>
      </c>
    </row>
    <row r="3914" ht="15.75" customHeight="1">
      <c r="A3914" s="7">
        <v>45658.0</v>
      </c>
      <c r="B3914" s="8" t="s">
        <v>3090</v>
      </c>
      <c r="C3914" s="8" t="s">
        <v>8931</v>
      </c>
      <c r="D3914" s="9">
        <v>1.7982221502E10</v>
      </c>
      <c r="E3914" s="8" t="s">
        <v>15419</v>
      </c>
      <c r="F3914" s="8" t="s">
        <v>15420</v>
      </c>
      <c r="G3914" s="8" t="s">
        <v>15430</v>
      </c>
      <c r="H3914" s="8" t="s">
        <v>15422</v>
      </c>
      <c r="I3914" s="8" t="s">
        <v>15423</v>
      </c>
      <c r="J3914" s="8" t="s">
        <v>15424</v>
      </c>
      <c r="K3914" s="8" t="s">
        <v>15425</v>
      </c>
      <c r="L3914" s="12" t="s">
        <v>15</v>
      </c>
      <c r="M3914" s="12" t="s">
        <v>3780</v>
      </c>
      <c r="N3914" s="12" t="s">
        <v>1153</v>
      </c>
      <c r="O3914" s="12" t="s">
        <v>3781</v>
      </c>
      <c r="P3914" s="12" t="s">
        <v>17</v>
      </c>
      <c r="R3914" s="10">
        <f>ROUNDUP(SUM(VLOOKUP(F3914,'Pontuação'!A$2:B$11,2,FALSE),VLOOKUP(E3914,'Pontuação'!C$2:D$11,2,FALSE),VLOOKUP(H3914,'Pontuação'!I$2:J$11,2,FALSE),VLOOKUP(I3914,'Pontuação'!G$2:H$11,2,FALSE),VLOOKUP(K3914,'Pontuação'!M$2:N$13,2,FALSE)),0)</f>
        <v>1557</v>
      </c>
      <c r="S3914" s="11">
        <f t="shared" si="1"/>
        <v>156</v>
      </c>
      <c r="T3914" s="11" t="str">
        <f t="array" ref="T3914">IFERROR(INDEX('Pontuação'!G$13:G$101, MATCH(S3914, 'Pontuação'!F$13:F$101, 0)), "Faixa Indefinida")</f>
        <v>C</v>
      </c>
      <c r="U3914" s="11">
        <f t="shared" si="2"/>
        <v>0</v>
      </c>
      <c r="V3914" s="11">
        <f t="shared" si="3"/>
        <v>0</v>
      </c>
      <c r="W3914" s="11">
        <f t="shared" si="4"/>
        <v>1</v>
      </c>
      <c r="X3914" s="11">
        <f t="shared" si="5"/>
        <v>0</v>
      </c>
      <c r="Y3914" s="11">
        <f>ROUNDUP(SUM(VLOOKUP(F3914,'Pontuação 3.0'!A$2:B$11,2,FALSE),VLOOKUP(E3914,'Pontuação 3.0'!C$2:D$11,2,FALSE),VLOOKUP(H3914,'Pontuação 3.0'!I$2:J$11,2,FALSE),VLOOKUP(J3914,'Pontuação 3.0'!K$2:L$11,2,FALSE),VLOOKUP(G3914,'Pontuação 3.0'!E$2:F$11,2,FALSE),VLOOKUP(I3914,'Pontuação 3.0'!G$2:H$11,2,FALSE),VLOOKUP(K3914,'Pontuação 3.0'!M$2:N$13,2,FALSE)),0)</f>
        <v>2092</v>
      </c>
      <c r="Z3914" s="11">
        <f t="shared" si="6"/>
        <v>209</v>
      </c>
      <c r="AA3914" s="11" t="str">
        <f t="array" ref="AA3914">IFERROR(INDEX('Pontuação 3.0'!G$13:G$191, MATCH(Z3914, 'Pontuação 3.0'!F$13:F$191, 0)), "Faixa Indefinida")</f>
        <v>C</v>
      </c>
      <c r="AB3914" s="11">
        <f t="shared" si="7"/>
        <v>0</v>
      </c>
      <c r="AC3914" s="11">
        <f t="shared" si="8"/>
        <v>0</v>
      </c>
      <c r="AD3914" s="11">
        <f t="shared" si="9"/>
        <v>1</v>
      </c>
      <c r="AE3914" s="11">
        <f t="shared" si="10"/>
        <v>0</v>
      </c>
    </row>
    <row r="3915" ht="15.75" customHeight="1">
      <c r="A3915" s="7">
        <v>45659.0</v>
      </c>
      <c r="B3915" s="8" t="s">
        <v>8934</v>
      </c>
      <c r="C3915" s="8" t="s">
        <v>8935</v>
      </c>
      <c r="D3915" s="9">
        <v>5.4999363715E10</v>
      </c>
      <c r="E3915" s="8" t="s">
        <v>15428</v>
      </c>
      <c r="F3915" s="8" t="s">
        <v>15420</v>
      </c>
      <c r="G3915" s="8" t="s">
        <v>15430</v>
      </c>
      <c r="H3915" s="8" t="s">
        <v>15446</v>
      </c>
      <c r="I3915" s="8" t="s">
        <v>15431</v>
      </c>
      <c r="J3915" s="8" t="s">
        <v>15424</v>
      </c>
      <c r="K3915" s="8" t="s">
        <v>15432</v>
      </c>
      <c r="L3915" s="12" t="s">
        <v>15</v>
      </c>
      <c r="M3915" s="12" t="s">
        <v>3780</v>
      </c>
      <c r="N3915" s="12" t="s">
        <v>497</v>
      </c>
      <c r="O3915" s="12" t="s">
        <v>3781</v>
      </c>
      <c r="P3915" s="12" t="s">
        <v>119</v>
      </c>
      <c r="R3915" s="10">
        <f>ROUNDUP(SUM(VLOOKUP(F3915,'Pontuação'!A$2:B$11,2,FALSE),VLOOKUP(E3915,'Pontuação'!C$2:D$11,2,FALSE),VLOOKUP(H3915,'Pontuação'!I$2:J$11,2,FALSE),VLOOKUP(I3915,'Pontuação'!G$2:H$11,2,FALSE),VLOOKUP(K3915,'Pontuação'!M$2:N$13,2,FALSE)),0)</f>
        <v>1832</v>
      </c>
      <c r="S3915" s="11">
        <f t="shared" si="1"/>
        <v>183</v>
      </c>
      <c r="T3915" s="11" t="str">
        <f t="array" ref="T3915">IFERROR(INDEX('Pontuação'!G$13:G$101, MATCH(S3915, 'Pontuação'!F$13:F$101, 0)), "Faixa Indefinida")</f>
        <v>B</v>
      </c>
      <c r="U3915" s="11">
        <f t="shared" si="2"/>
        <v>0</v>
      </c>
      <c r="V3915" s="11">
        <f t="shared" si="3"/>
        <v>1</v>
      </c>
      <c r="W3915" s="11">
        <f t="shared" si="4"/>
        <v>0</v>
      </c>
      <c r="X3915" s="11">
        <f t="shared" si="5"/>
        <v>0</v>
      </c>
      <c r="Y3915" s="11">
        <f>ROUNDUP(SUM(VLOOKUP(F3915,'Pontuação 3.0'!A$2:B$11,2,FALSE),VLOOKUP(E3915,'Pontuação 3.0'!C$2:D$11,2,FALSE),VLOOKUP(H3915,'Pontuação 3.0'!I$2:J$11,2,FALSE),VLOOKUP(J3915,'Pontuação 3.0'!K$2:L$11,2,FALSE),VLOOKUP(G3915,'Pontuação 3.0'!E$2:F$11,2,FALSE),VLOOKUP(I3915,'Pontuação 3.0'!G$2:H$11,2,FALSE),VLOOKUP(K3915,'Pontuação 3.0'!M$2:N$13,2,FALSE)),0)</f>
        <v>2447</v>
      </c>
      <c r="Z3915" s="11">
        <f t="shared" si="6"/>
        <v>245</v>
      </c>
      <c r="AA3915" s="11" t="str">
        <f t="array" ref="AA3915">IFERROR(INDEX('Pontuação 3.0'!G$13:G$191, MATCH(Z3915, 'Pontuação 3.0'!F$13:F$191, 0)), "Faixa Indefinida")</f>
        <v>A</v>
      </c>
      <c r="AB3915" s="11">
        <f t="shared" si="7"/>
        <v>1</v>
      </c>
      <c r="AC3915" s="11">
        <f t="shared" si="8"/>
        <v>0</v>
      </c>
      <c r="AD3915" s="11">
        <f t="shared" si="9"/>
        <v>0</v>
      </c>
      <c r="AE3915" s="11">
        <f t="shared" si="10"/>
        <v>0</v>
      </c>
    </row>
    <row r="3916" ht="15.75" customHeight="1">
      <c r="A3916" s="7">
        <v>45659.0</v>
      </c>
      <c r="B3916" s="8" t="s">
        <v>8932</v>
      </c>
      <c r="C3916" s="8" t="s">
        <v>8933</v>
      </c>
      <c r="D3916" s="9">
        <v>3.1985817337E10</v>
      </c>
      <c r="E3916" s="8" t="s">
        <v>15419</v>
      </c>
      <c r="F3916" s="8" t="s">
        <v>15442</v>
      </c>
      <c r="G3916" s="8" t="s">
        <v>15430</v>
      </c>
      <c r="H3916" s="8" t="s">
        <v>15443</v>
      </c>
      <c r="I3916" s="8" t="s">
        <v>15423</v>
      </c>
      <c r="J3916" s="8" t="s">
        <v>15424</v>
      </c>
      <c r="K3916" s="8" t="s">
        <v>15432</v>
      </c>
      <c r="L3916" s="12" t="s">
        <v>15</v>
      </c>
      <c r="M3916" s="12" t="s">
        <v>3780</v>
      </c>
      <c r="N3916" s="12" t="s">
        <v>310</v>
      </c>
      <c r="O3916" s="12" t="s">
        <v>3781</v>
      </c>
      <c r="P3916" s="12" t="s">
        <v>119</v>
      </c>
      <c r="R3916" s="10">
        <f>ROUNDUP(SUM(VLOOKUP(F3916,'Pontuação'!A$2:B$11,2,FALSE),VLOOKUP(E3916,'Pontuação'!C$2:D$11,2,FALSE),VLOOKUP(H3916,'Pontuação'!I$2:J$11,2,FALSE),VLOOKUP(I3916,'Pontuação'!G$2:H$11,2,FALSE),VLOOKUP(K3916,'Pontuação'!M$2:N$13,2,FALSE)),0)</f>
        <v>1703</v>
      </c>
      <c r="S3916" s="11">
        <f t="shared" si="1"/>
        <v>170</v>
      </c>
      <c r="T3916" s="11" t="str">
        <f t="array" ref="T3916">IFERROR(INDEX('Pontuação'!G$13:G$101, MATCH(S3916, 'Pontuação'!F$13:F$101, 0)), "Faixa Indefinida")</f>
        <v>B</v>
      </c>
      <c r="U3916" s="11">
        <f t="shared" si="2"/>
        <v>0</v>
      </c>
      <c r="V3916" s="11">
        <f t="shared" si="3"/>
        <v>1</v>
      </c>
      <c r="W3916" s="11">
        <f t="shared" si="4"/>
        <v>0</v>
      </c>
      <c r="X3916" s="11">
        <f t="shared" si="5"/>
        <v>0</v>
      </c>
      <c r="Y3916" s="11">
        <f>ROUNDUP(SUM(VLOOKUP(F3916,'Pontuação 3.0'!A$2:B$11,2,FALSE),VLOOKUP(E3916,'Pontuação 3.0'!C$2:D$11,2,FALSE),VLOOKUP(H3916,'Pontuação 3.0'!I$2:J$11,2,FALSE),VLOOKUP(J3916,'Pontuação 3.0'!K$2:L$11,2,FALSE),VLOOKUP(G3916,'Pontuação 3.0'!E$2:F$11,2,FALSE),VLOOKUP(I3916,'Pontuação 3.0'!G$2:H$11,2,FALSE),VLOOKUP(K3916,'Pontuação 3.0'!M$2:N$13,2,FALSE)),0)</f>
        <v>1981</v>
      </c>
      <c r="Z3916" s="11">
        <f t="shared" si="6"/>
        <v>198</v>
      </c>
      <c r="AA3916" s="11" t="str">
        <f t="array" ref="AA3916">IFERROR(INDEX('Pontuação 3.0'!G$13:G$191, MATCH(Z3916, 'Pontuação 3.0'!F$13:F$191, 0)), "Faixa Indefinida")</f>
        <v>C</v>
      </c>
      <c r="AB3916" s="11">
        <f t="shared" si="7"/>
        <v>0</v>
      </c>
      <c r="AC3916" s="11">
        <f t="shared" si="8"/>
        <v>0</v>
      </c>
      <c r="AD3916" s="11">
        <f t="shared" si="9"/>
        <v>1</v>
      </c>
      <c r="AE3916" s="11">
        <f t="shared" si="10"/>
        <v>0</v>
      </c>
    </row>
    <row r="3917" ht="15.75" customHeight="1">
      <c r="A3917" s="7">
        <v>45659.0</v>
      </c>
      <c r="B3917" s="8" t="s">
        <v>8936</v>
      </c>
      <c r="C3917" s="8" t="s">
        <v>8937</v>
      </c>
      <c r="D3917" s="9">
        <v>1.1980351877E10</v>
      </c>
      <c r="E3917" s="8" t="s">
        <v>15428</v>
      </c>
      <c r="F3917" s="8" t="s">
        <v>15420</v>
      </c>
      <c r="G3917" s="8" t="s">
        <v>15430</v>
      </c>
      <c r="H3917" s="8" t="s">
        <v>15443</v>
      </c>
      <c r="I3917" s="8" t="s">
        <v>15423</v>
      </c>
      <c r="J3917" s="8" t="s">
        <v>15424</v>
      </c>
      <c r="K3917" s="8" t="s">
        <v>15466</v>
      </c>
      <c r="L3917" s="12" t="s">
        <v>15</v>
      </c>
      <c r="M3917" s="12" t="s">
        <v>3780</v>
      </c>
      <c r="N3917" s="12" t="s">
        <v>310</v>
      </c>
      <c r="O3917" s="12" t="s">
        <v>3781</v>
      </c>
      <c r="P3917" s="12" t="s">
        <v>119</v>
      </c>
      <c r="R3917" s="10">
        <f>ROUNDUP(SUM(VLOOKUP(F3917,'Pontuação'!A$2:B$11,2,FALSE),VLOOKUP(E3917,'Pontuação'!C$2:D$11,2,FALSE),VLOOKUP(H3917,'Pontuação'!I$2:J$11,2,FALSE),VLOOKUP(I3917,'Pontuação'!G$2:H$11,2,FALSE),VLOOKUP(K3917,'Pontuação'!M$2:N$13,2,FALSE)),0)</f>
        <v>1649</v>
      </c>
      <c r="S3917" s="11">
        <f t="shared" si="1"/>
        <v>165</v>
      </c>
      <c r="T3917" s="11" t="str">
        <f t="array" ref="T3917">IFERROR(INDEX('Pontuação'!G$13:G$101, MATCH(S3917, 'Pontuação'!F$13:F$101, 0)), "Faixa Indefinida")</f>
        <v>C</v>
      </c>
      <c r="U3917" s="11">
        <f t="shared" si="2"/>
        <v>0</v>
      </c>
      <c r="V3917" s="11">
        <f t="shared" si="3"/>
        <v>0</v>
      </c>
      <c r="W3917" s="11">
        <f t="shared" si="4"/>
        <v>1</v>
      </c>
      <c r="X3917" s="11">
        <f t="shared" si="5"/>
        <v>0</v>
      </c>
      <c r="Y3917" s="11">
        <f>ROUNDUP(SUM(VLOOKUP(F3917,'Pontuação 3.0'!A$2:B$11,2,FALSE),VLOOKUP(E3917,'Pontuação 3.0'!C$2:D$11,2,FALSE),VLOOKUP(H3917,'Pontuação 3.0'!I$2:J$11,2,FALSE),VLOOKUP(J3917,'Pontuação 3.0'!K$2:L$11,2,FALSE),VLOOKUP(G3917,'Pontuação 3.0'!E$2:F$11,2,FALSE),VLOOKUP(I3917,'Pontuação 3.0'!G$2:H$11,2,FALSE),VLOOKUP(K3917,'Pontuação 3.0'!M$2:N$13,2,FALSE)),0)</f>
        <v>2252</v>
      </c>
      <c r="Z3917" s="11">
        <f t="shared" si="6"/>
        <v>225</v>
      </c>
      <c r="AA3917" s="11" t="str">
        <f t="array" ref="AA3917">IFERROR(INDEX('Pontuação 3.0'!G$13:G$191, MATCH(Z3917, 'Pontuação 3.0'!F$13:F$191, 0)), "Faixa Indefinida")</f>
        <v>B</v>
      </c>
      <c r="AB3917" s="11">
        <f t="shared" si="7"/>
        <v>0</v>
      </c>
      <c r="AC3917" s="11">
        <f t="shared" si="8"/>
        <v>1</v>
      </c>
      <c r="AD3917" s="11">
        <f t="shared" si="9"/>
        <v>0</v>
      </c>
      <c r="AE3917" s="11">
        <f t="shared" si="10"/>
        <v>0</v>
      </c>
    </row>
    <row r="3918" ht="15.75" customHeight="1">
      <c r="A3918" s="7">
        <v>45659.0</v>
      </c>
      <c r="B3918" s="8" t="s">
        <v>8120</v>
      </c>
      <c r="C3918" s="8" t="s">
        <v>8938</v>
      </c>
      <c r="D3918" s="9">
        <v>2.199800926E10</v>
      </c>
      <c r="E3918" s="8" t="s">
        <v>15428</v>
      </c>
      <c r="F3918" s="8" t="s">
        <v>15420</v>
      </c>
      <c r="G3918" s="8" t="s">
        <v>15455</v>
      </c>
      <c r="H3918" s="8" t="s">
        <v>15443</v>
      </c>
      <c r="I3918" s="8" t="s">
        <v>15433</v>
      </c>
      <c r="J3918" s="8" t="s">
        <v>15424</v>
      </c>
      <c r="K3918" s="8" t="s">
        <v>15466</v>
      </c>
      <c r="L3918" s="12" t="s">
        <v>15</v>
      </c>
      <c r="M3918" s="12" t="s">
        <v>3780</v>
      </c>
      <c r="N3918" s="12" t="s">
        <v>205</v>
      </c>
      <c r="O3918" s="12" t="s">
        <v>3781</v>
      </c>
      <c r="P3918" s="12" t="s">
        <v>119</v>
      </c>
      <c r="R3918" s="10">
        <f>ROUNDUP(SUM(VLOOKUP(F3918,'Pontuação'!A$2:B$11,2,FALSE),VLOOKUP(E3918,'Pontuação'!C$2:D$11,2,FALSE),VLOOKUP(H3918,'Pontuação'!I$2:J$11,2,FALSE),VLOOKUP(I3918,'Pontuação'!G$2:H$11,2,FALSE),VLOOKUP(K3918,'Pontuação'!M$2:N$13,2,FALSE)),0)</f>
        <v>1927</v>
      </c>
      <c r="S3918" s="11">
        <f t="shared" si="1"/>
        <v>193</v>
      </c>
      <c r="T3918" s="11" t="str">
        <f t="array" ref="T3918">IFERROR(INDEX('Pontuação'!G$13:G$101, MATCH(S3918, 'Pontuação'!F$13:F$101, 0)), "Faixa Indefinida")</f>
        <v>A</v>
      </c>
      <c r="U3918" s="11">
        <f t="shared" si="2"/>
        <v>1</v>
      </c>
      <c r="V3918" s="11">
        <f t="shared" si="3"/>
        <v>0</v>
      </c>
      <c r="W3918" s="11">
        <f t="shared" si="4"/>
        <v>0</v>
      </c>
      <c r="X3918" s="11">
        <f t="shared" si="5"/>
        <v>0</v>
      </c>
      <c r="Y3918" s="11">
        <f>ROUNDUP(SUM(VLOOKUP(F3918,'Pontuação 3.0'!A$2:B$11,2,FALSE),VLOOKUP(E3918,'Pontuação 3.0'!C$2:D$11,2,FALSE),VLOOKUP(H3918,'Pontuação 3.0'!I$2:J$11,2,FALSE),VLOOKUP(J3918,'Pontuação 3.0'!K$2:L$11,2,FALSE),VLOOKUP(G3918,'Pontuação 3.0'!E$2:F$11,2,FALSE),VLOOKUP(I3918,'Pontuação 3.0'!G$2:H$11,2,FALSE),VLOOKUP(K3918,'Pontuação 3.0'!M$2:N$13,2,FALSE)),0)</f>
        <v>2621</v>
      </c>
      <c r="Z3918" s="11">
        <f t="shared" si="6"/>
        <v>262</v>
      </c>
      <c r="AA3918" s="11" t="str">
        <f t="array" ref="AA3918">IFERROR(INDEX('Pontuação 3.0'!G$13:G$191, MATCH(Z3918, 'Pontuação 3.0'!F$13:F$191, 0)), "Faixa Indefinida")</f>
        <v>A</v>
      </c>
      <c r="AB3918" s="11">
        <f t="shared" si="7"/>
        <v>1</v>
      </c>
      <c r="AC3918" s="11">
        <f t="shared" si="8"/>
        <v>0</v>
      </c>
      <c r="AD3918" s="11">
        <f t="shared" si="9"/>
        <v>0</v>
      </c>
      <c r="AE3918" s="11">
        <f t="shared" si="10"/>
        <v>0</v>
      </c>
    </row>
    <row r="3919" ht="15.75" customHeight="1">
      <c r="A3919" s="7">
        <v>45659.0</v>
      </c>
      <c r="B3919" s="8" t="s">
        <v>8939</v>
      </c>
      <c r="C3919" s="8" t="s">
        <v>8940</v>
      </c>
      <c r="D3919" s="9">
        <v>2.1985135446E10</v>
      </c>
      <c r="E3919" s="8" t="s">
        <v>15428</v>
      </c>
      <c r="F3919" s="8" t="s">
        <v>15442</v>
      </c>
      <c r="G3919" s="8" t="s">
        <v>15430</v>
      </c>
      <c r="H3919" s="8" t="s">
        <v>15422</v>
      </c>
      <c r="I3919" s="8" t="s">
        <v>15423</v>
      </c>
      <c r="J3919" s="8" t="s">
        <v>15448</v>
      </c>
      <c r="K3919" s="8" t="s">
        <v>15425</v>
      </c>
      <c r="L3919" s="12" t="s">
        <v>15</v>
      </c>
      <c r="M3919" s="12" t="s">
        <v>3780</v>
      </c>
      <c r="N3919" s="12" t="s">
        <v>205</v>
      </c>
      <c r="O3919" s="12" t="s">
        <v>3781</v>
      </c>
      <c r="P3919" s="12" t="s">
        <v>119</v>
      </c>
      <c r="R3919" s="10">
        <f>ROUNDUP(SUM(VLOOKUP(F3919,'Pontuação'!A$2:B$11,2,FALSE),VLOOKUP(E3919,'Pontuação'!C$2:D$11,2,FALSE),VLOOKUP(H3919,'Pontuação'!I$2:J$11,2,FALSE),VLOOKUP(I3919,'Pontuação'!G$2:H$11,2,FALSE),VLOOKUP(K3919,'Pontuação'!M$2:N$13,2,FALSE)),0)</f>
        <v>1541</v>
      </c>
      <c r="S3919" s="11">
        <f t="shared" si="1"/>
        <v>154</v>
      </c>
      <c r="T3919" s="11" t="str">
        <f t="array" ref="T3919">IFERROR(INDEX('Pontuação'!G$13:G$101, MATCH(S3919, 'Pontuação'!F$13:F$101, 0)), "Faixa Indefinida")</f>
        <v>C</v>
      </c>
      <c r="U3919" s="11">
        <f t="shared" si="2"/>
        <v>0</v>
      </c>
      <c r="V3919" s="11">
        <f t="shared" si="3"/>
        <v>0</v>
      </c>
      <c r="W3919" s="11">
        <f t="shared" si="4"/>
        <v>1</v>
      </c>
      <c r="X3919" s="11">
        <f t="shared" si="5"/>
        <v>0</v>
      </c>
      <c r="Y3919" s="11">
        <f>ROUNDUP(SUM(VLOOKUP(F3919,'Pontuação 3.0'!A$2:B$11,2,FALSE),VLOOKUP(E3919,'Pontuação 3.0'!C$2:D$11,2,FALSE),VLOOKUP(H3919,'Pontuação 3.0'!I$2:J$11,2,FALSE),VLOOKUP(J3919,'Pontuação 3.0'!K$2:L$11,2,FALSE),VLOOKUP(G3919,'Pontuação 3.0'!E$2:F$11,2,FALSE),VLOOKUP(I3919,'Pontuação 3.0'!G$2:H$11,2,FALSE),VLOOKUP(K3919,'Pontuação 3.0'!M$2:N$13,2,FALSE)),0)</f>
        <v>2250</v>
      </c>
      <c r="Z3919" s="11">
        <f t="shared" si="6"/>
        <v>225</v>
      </c>
      <c r="AA3919" s="11" t="str">
        <f t="array" ref="AA3919">IFERROR(INDEX('Pontuação 3.0'!G$13:G$191, MATCH(Z3919, 'Pontuação 3.0'!F$13:F$191, 0)), "Faixa Indefinida")</f>
        <v>B</v>
      </c>
      <c r="AB3919" s="11">
        <f t="shared" si="7"/>
        <v>0</v>
      </c>
      <c r="AC3919" s="11">
        <f t="shared" si="8"/>
        <v>1</v>
      </c>
      <c r="AD3919" s="11">
        <f t="shared" si="9"/>
        <v>0</v>
      </c>
      <c r="AE3919" s="11">
        <f t="shared" si="10"/>
        <v>0</v>
      </c>
    </row>
    <row r="3920" ht="15.75" customHeight="1">
      <c r="A3920" s="7">
        <v>45659.0</v>
      </c>
      <c r="B3920" s="8" t="s">
        <v>8943</v>
      </c>
      <c r="C3920" s="8" t="s">
        <v>8944</v>
      </c>
      <c r="D3920" s="9">
        <v>2.196641479E10</v>
      </c>
      <c r="E3920" s="8" t="s">
        <v>15428</v>
      </c>
      <c r="F3920" s="8" t="s">
        <v>15420</v>
      </c>
      <c r="G3920" s="8" t="s">
        <v>15430</v>
      </c>
      <c r="H3920" s="8" t="s">
        <v>15422</v>
      </c>
      <c r="I3920" s="8" t="s">
        <v>15423</v>
      </c>
      <c r="J3920" s="8" t="s">
        <v>15424</v>
      </c>
      <c r="K3920" s="8" t="s">
        <v>15432</v>
      </c>
      <c r="L3920" s="12" t="s">
        <v>15</v>
      </c>
      <c r="M3920" s="12" t="s">
        <v>3780</v>
      </c>
      <c r="N3920" s="12" t="s">
        <v>1677</v>
      </c>
      <c r="O3920" s="12" t="s">
        <v>3781</v>
      </c>
      <c r="P3920" s="12" t="s">
        <v>119</v>
      </c>
      <c r="R3920" s="10">
        <f>ROUNDUP(SUM(VLOOKUP(F3920,'Pontuação'!A$2:B$11,2,FALSE),VLOOKUP(E3920,'Pontuação'!C$2:D$11,2,FALSE),VLOOKUP(H3920,'Pontuação'!I$2:J$11,2,FALSE),VLOOKUP(I3920,'Pontuação'!G$2:H$11,2,FALSE),VLOOKUP(K3920,'Pontuação'!M$2:N$13,2,FALSE)),0)</f>
        <v>1685</v>
      </c>
      <c r="S3920" s="11">
        <f t="shared" si="1"/>
        <v>169</v>
      </c>
      <c r="T3920" s="11" t="str">
        <f t="array" ref="T3920">IFERROR(INDEX('Pontuação'!G$13:G$101, MATCH(S3920, 'Pontuação'!F$13:F$101, 0)), "Faixa Indefinida")</f>
        <v>B</v>
      </c>
      <c r="U3920" s="11">
        <f t="shared" si="2"/>
        <v>0</v>
      </c>
      <c r="V3920" s="11">
        <f t="shared" si="3"/>
        <v>1</v>
      </c>
      <c r="W3920" s="11">
        <f t="shared" si="4"/>
        <v>0</v>
      </c>
      <c r="X3920" s="11">
        <f t="shared" si="5"/>
        <v>0</v>
      </c>
      <c r="Y3920" s="11">
        <f>ROUNDUP(SUM(VLOOKUP(F3920,'Pontuação 3.0'!A$2:B$11,2,FALSE),VLOOKUP(E3920,'Pontuação 3.0'!C$2:D$11,2,FALSE),VLOOKUP(H3920,'Pontuação 3.0'!I$2:J$11,2,FALSE),VLOOKUP(J3920,'Pontuação 3.0'!K$2:L$11,2,FALSE),VLOOKUP(G3920,'Pontuação 3.0'!E$2:F$11,2,FALSE),VLOOKUP(I3920,'Pontuação 3.0'!G$2:H$11,2,FALSE),VLOOKUP(K3920,'Pontuação 3.0'!M$2:N$13,2,FALSE)),0)</f>
        <v>2208</v>
      </c>
      <c r="Z3920" s="11">
        <f t="shared" si="6"/>
        <v>221</v>
      </c>
      <c r="AA3920" s="11" t="str">
        <f t="array" ref="AA3920">IFERROR(INDEX('Pontuação 3.0'!G$13:G$191, MATCH(Z3920, 'Pontuação 3.0'!F$13:F$191, 0)), "Faixa Indefinida")</f>
        <v>B</v>
      </c>
      <c r="AB3920" s="11">
        <f t="shared" si="7"/>
        <v>0</v>
      </c>
      <c r="AC3920" s="11">
        <f t="shared" si="8"/>
        <v>1</v>
      </c>
      <c r="AD3920" s="11">
        <f t="shared" si="9"/>
        <v>0</v>
      </c>
      <c r="AE3920" s="11">
        <f t="shared" si="10"/>
        <v>0</v>
      </c>
    </row>
    <row r="3921" ht="15.75" customHeight="1">
      <c r="A3921" s="7">
        <v>45659.0</v>
      </c>
      <c r="B3921" s="8" t="s">
        <v>111</v>
      </c>
      <c r="C3921" s="8" t="s">
        <v>8941</v>
      </c>
      <c r="D3921" s="8" t="s">
        <v>8942</v>
      </c>
      <c r="E3921" s="8" t="s">
        <v>15428</v>
      </c>
      <c r="F3921" s="8" t="s">
        <v>15442</v>
      </c>
      <c r="G3921" s="8" t="s">
        <v>15421</v>
      </c>
      <c r="H3921" s="8" t="s">
        <v>15471</v>
      </c>
      <c r="I3921" s="8" t="s">
        <v>15423</v>
      </c>
      <c r="J3921" s="8" t="s">
        <v>15424</v>
      </c>
      <c r="K3921" s="8" t="s">
        <v>15425</v>
      </c>
      <c r="L3921" s="12" t="s">
        <v>15</v>
      </c>
      <c r="M3921" s="12" t="s">
        <v>3780</v>
      </c>
      <c r="N3921" s="12" t="s">
        <v>205</v>
      </c>
      <c r="O3921" s="12" t="s">
        <v>3797</v>
      </c>
      <c r="P3921" s="12" t="s">
        <v>119</v>
      </c>
      <c r="R3921" s="10">
        <f>ROUNDUP(SUM(VLOOKUP(F3921,'Pontuação'!A$2:B$11,2,FALSE),VLOOKUP(E3921,'Pontuação'!C$2:D$11,2,FALSE),VLOOKUP(H3921,'Pontuação'!I$2:J$11,2,FALSE),VLOOKUP(I3921,'Pontuação'!G$2:H$11,2,FALSE),VLOOKUP(K3921,'Pontuação'!M$2:N$13,2,FALSE)),0)</f>
        <v>1357</v>
      </c>
      <c r="S3921" s="11">
        <f t="shared" si="1"/>
        <v>136</v>
      </c>
      <c r="T3921" s="11" t="str">
        <f t="array" ref="T3921">IFERROR(INDEX('Pontuação'!G$13:G$101, MATCH(S3921, 'Pontuação'!F$13:F$101, 0)), "Faixa Indefinida")</f>
        <v>D</v>
      </c>
      <c r="U3921" s="11">
        <f t="shared" si="2"/>
        <v>0</v>
      </c>
      <c r="V3921" s="11">
        <f t="shared" si="3"/>
        <v>0</v>
      </c>
      <c r="W3921" s="11">
        <f t="shared" si="4"/>
        <v>0</v>
      </c>
      <c r="X3921" s="11">
        <f t="shared" si="5"/>
        <v>1</v>
      </c>
      <c r="Y3921" s="11">
        <f>ROUNDUP(SUM(VLOOKUP(F3921,'Pontuação 3.0'!A$2:B$11,2,FALSE),VLOOKUP(E3921,'Pontuação 3.0'!C$2:D$11,2,FALSE),VLOOKUP(H3921,'Pontuação 3.0'!I$2:J$11,2,FALSE),VLOOKUP(J3921,'Pontuação 3.0'!K$2:L$11,2,FALSE),VLOOKUP(G3921,'Pontuação 3.0'!E$2:F$11,2,FALSE),VLOOKUP(I3921,'Pontuação 3.0'!G$2:H$11,2,FALSE),VLOOKUP(K3921,'Pontuação 3.0'!M$2:N$13,2,FALSE)),0)</f>
        <v>1741</v>
      </c>
      <c r="Z3921" s="11">
        <f t="shared" si="6"/>
        <v>174</v>
      </c>
      <c r="AA3921" s="11" t="str">
        <f t="array" ref="AA3921">IFERROR(INDEX('Pontuação 3.0'!G$13:G$191, MATCH(Z3921, 'Pontuação 3.0'!F$13:F$191, 0)), "Faixa Indefinida")</f>
        <v>D</v>
      </c>
      <c r="AB3921" s="11">
        <f t="shared" si="7"/>
        <v>0</v>
      </c>
      <c r="AC3921" s="11">
        <f t="shared" si="8"/>
        <v>0</v>
      </c>
      <c r="AD3921" s="11">
        <f t="shared" si="9"/>
        <v>0</v>
      </c>
      <c r="AE3921" s="11">
        <f t="shared" si="10"/>
        <v>1</v>
      </c>
    </row>
    <row r="3922" ht="15.75" customHeight="1">
      <c r="A3922" s="7">
        <v>45659.0</v>
      </c>
      <c r="B3922" s="8" t="s">
        <v>8948</v>
      </c>
      <c r="C3922" s="8" t="s">
        <v>8949</v>
      </c>
      <c r="D3922" s="9">
        <v>4.1995830709E10</v>
      </c>
      <c r="E3922" s="8" t="s">
        <v>15428</v>
      </c>
      <c r="F3922" s="8" t="s">
        <v>15442</v>
      </c>
      <c r="G3922" s="8" t="s">
        <v>15430</v>
      </c>
      <c r="H3922" s="8" t="s">
        <v>15422</v>
      </c>
      <c r="I3922" s="8" t="s">
        <v>15431</v>
      </c>
      <c r="J3922" s="8" t="s">
        <v>15448</v>
      </c>
      <c r="K3922" s="8" t="s">
        <v>15425</v>
      </c>
      <c r="L3922" s="12" t="s">
        <v>15</v>
      </c>
      <c r="M3922" s="12" t="s">
        <v>3780</v>
      </c>
      <c r="N3922" s="12" t="s">
        <v>133</v>
      </c>
      <c r="O3922" s="12" t="s">
        <v>3815</v>
      </c>
      <c r="P3922" s="12" t="s">
        <v>17</v>
      </c>
      <c r="R3922" s="10">
        <f>ROUNDUP(SUM(VLOOKUP(F3922,'Pontuação'!A$2:B$11,2,FALSE),VLOOKUP(E3922,'Pontuação'!C$2:D$11,2,FALSE),VLOOKUP(H3922,'Pontuação'!I$2:J$11,2,FALSE),VLOOKUP(I3922,'Pontuação'!G$2:H$11,2,FALSE),VLOOKUP(K3922,'Pontuação'!M$2:N$13,2,FALSE)),0)</f>
        <v>1646</v>
      </c>
      <c r="S3922" s="11">
        <f t="shared" si="1"/>
        <v>165</v>
      </c>
      <c r="T3922" s="11" t="str">
        <f t="array" ref="T3922">IFERROR(INDEX('Pontuação'!G$13:G$101, MATCH(S3922, 'Pontuação'!F$13:F$101, 0)), "Faixa Indefinida")</f>
        <v>C</v>
      </c>
      <c r="U3922" s="11">
        <f t="shared" si="2"/>
        <v>0</v>
      </c>
      <c r="V3922" s="11">
        <f t="shared" si="3"/>
        <v>0</v>
      </c>
      <c r="W3922" s="11">
        <f t="shared" si="4"/>
        <v>1</v>
      </c>
      <c r="X3922" s="11">
        <f t="shared" si="5"/>
        <v>0</v>
      </c>
      <c r="Y3922" s="11">
        <f>ROUNDUP(SUM(VLOOKUP(F3922,'Pontuação 3.0'!A$2:B$11,2,FALSE),VLOOKUP(E3922,'Pontuação 3.0'!C$2:D$11,2,FALSE),VLOOKUP(H3922,'Pontuação 3.0'!I$2:J$11,2,FALSE),VLOOKUP(J3922,'Pontuação 3.0'!K$2:L$11,2,FALSE),VLOOKUP(G3922,'Pontuação 3.0'!E$2:F$11,2,FALSE),VLOOKUP(I3922,'Pontuação 3.0'!G$2:H$11,2,FALSE),VLOOKUP(K3922,'Pontuação 3.0'!M$2:N$13,2,FALSE)),0)</f>
        <v>2402</v>
      </c>
      <c r="Z3922" s="11">
        <f t="shared" si="6"/>
        <v>240</v>
      </c>
      <c r="AA3922" s="11" t="str">
        <f t="array" ref="AA3922">IFERROR(INDEX('Pontuação 3.0'!G$13:G$191, MATCH(Z3922, 'Pontuação 3.0'!F$13:F$191, 0)), "Faixa Indefinida")</f>
        <v>A</v>
      </c>
      <c r="AB3922" s="11">
        <f t="shared" si="7"/>
        <v>1</v>
      </c>
      <c r="AC3922" s="11">
        <f t="shared" si="8"/>
        <v>0</v>
      </c>
      <c r="AD3922" s="11">
        <f t="shared" si="9"/>
        <v>0</v>
      </c>
      <c r="AE3922" s="11">
        <f t="shared" si="10"/>
        <v>0</v>
      </c>
    </row>
    <row r="3923" ht="15.75" customHeight="1">
      <c r="A3923" s="7">
        <v>45659.0</v>
      </c>
      <c r="B3923" s="8" t="s">
        <v>8945</v>
      </c>
      <c r="C3923" s="8" t="s">
        <v>8946</v>
      </c>
      <c r="D3923" s="8" t="s">
        <v>8947</v>
      </c>
      <c r="E3923" s="8" t="s">
        <v>15419</v>
      </c>
      <c r="F3923" s="8" t="s">
        <v>15442</v>
      </c>
      <c r="G3923" s="8" t="s">
        <v>15430</v>
      </c>
      <c r="H3923" s="8" t="s">
        <v>15446</v>
      </c>
      <c r="I3923" s="8" t="s">
        <v>15423</v>
      </c>
      <c r="J3923" s="8" t="s">
        <v>15448</v>
      </c>
      <c r="K3923" s="8" t="s">
        <v>15439</v>
      </c>
      <c r="L3923" s="12" t="s">
        <v>15</v>
      </c>
      <c r="M3923" s="12" t="s">
        <v>3780</v>
      </c>
      <c r="N3923" s="12" t="s">
        <v>1153</v>
      </c>
      <c r="O3923" s="12" t="s">
        <v>3781</v>
      </c>
      <c r="P3923" s="12" t="s">
        <v>119</v>
      </c>
      <c r="R3923" s="10">
        <f>ROUNDUP(SUM(VLOOKUP(F3923,'Pontuação'!A$2:B$11,2,FALSE),VLOOKUP(E3923,'Pontuação'!C$2:D$11,2,FALSE),VLOOKUP(H3923,'Pontuação'!I$2:J$11,2,FALSE),VLOOKUP(I3923,'Pontuação'!G$2:H$11,2,FALSE),VLOOKUP(K3923,'Pontuação'!M$2:N$13,2,FALSE)),0)</f>
        <v>1631</v>
      </c>
      <c r="S3923" s="11">
        <f t="shared" si="1"/>
        <v>163</v>
      </c>
      <c r="T3923" s="11" t="str">
        <f t="array" ref="T3923">IFERROR(INDEX('Pontuação'!G$13:G$101, MATCH(S3923, 'Pontuação'!F$13:F$101, 0)), "Faixa Indefinida")</f>
        <v>C</v>
      </c>
      <c r="U3923" s="11">
        <f t="shared" si="2"/>
        <v>0</v>
      </c>
      <c r="V3923" s="11">
        <f t="shared" si="3"/>
        <v>0</v>
      </c>
      <c r="W3923" s="11">
        <f t="shared" si="4"/>
        <v>1</v>
      </c>
      <c r="X3923" s="11">
        <f t="shared" si="5"/>
        <v>0</v>
      </c>
      <c r="Y3923" s="11">
        <f>ROUNDUP(SUM(VLOOKUP(F3923,'Pontuação 3.0'!A$2:B$11,2,FALSE),VLOOKUP(E3923,'Pontuação 3.0'!C$2:D$11,2,FALSE),VLOOKUP(H3923,'Pontuação 3.0'!I$2:J$11,2,FALSE),VLOOKUP(J3923,'Pontuação 3.0'!K$2:L$11,2,FALSE),VLOOKUP(G3923,'Pontuação 3.0'!E$2:F$11,2,FALSE),VLOOKUP(I3923,'Pontuação 3.0'!G$2:H$11,2,FALSE),VLOOKUP(K3923,'Pontuação 3.0'!M$2:N$13,2,FALSE)),0)</f>
        <v>2285</v>
      </c>
      <c r="Z3923" s="11">
        <f t="shared" si="6"/>
        <v>229</v>
      </c>
      <c r="AA3923" s="11" t="str">
        <f t="array" ref="AA3923">IFERROR(INDEX('Pontuação 3.0'!G$13:G$191, MATCH(Z3923, 'Pontuação 3.0'!F$13:F$191, 0)), "Faixa Indefinida")</f>
        <v>B</v>
      </c>
      <c r="AB3923" s="11">
        <f t="shared" si="7"/>
        <v>0</v>
      </c>
      <c r="AC3923" s="11">
        <f t="shared" si="8"/>
        <v>1</v>
      </c>
      <c r="AD3923" s="11">
        <f t="shared" si="9"/>
        <v>0</v>
      </c>
      <c r="AE3923" s="11">
        <f t="shared" si="10"/>
        <v>0</v>
      </c>
    </row>
    <row r="3924" ht="15.75" customHeight="1">
      <c r="A3924" s="7">
        <v>45659.0</v>
      </c>
      <c r="B3924" s="8" t="s">
        <v>8235</v>
      </c>
      <c r="C3924" s="8" t="s">
        <v>8950</v>
      </c>
      <c r="D3924" s="9">
        <v>6.1984859481E10</v>
      </c>
      <c r="E3924" s="8" t="s">
        <v>15428</v>
      </c>
      <c r="F3924" s="8" t="s">
        <v>15442</v>
      </c>
      <c r="G3924" s="8" t="s">
        <v>15430</v>
      </c>
      <c r="H3924" s="8" t="s">
        <v>15438</v>
      </c>
      <c r="I3924" s="8" t="s">
        <v>15423</v>
      </c>
      <c r="J3924" s="8" t="s">
        <v>15424</v>
      </c>
      <c r="K3924" s="8" t="s">
        <v>15425</v>
      </c>
      <c r="L3924" s="12" t="s">
        <v>15</v>
      </c>
      <c r="M3924" s="12" t="s">
        <v>3780</v>
      </c>
      <c r="N3924" s="12" t="s">
        <v>310</v>
      </c>
      <c r="O3924" s="12" t="s">
        <v>3781</v>
      </c>
      <c r="P3924" s="12" t="s">
        <v>119</v>
      </c>
      <c r="R3924" s="10">
        <f>ROUNDUP(SUM(VLOOKUP(F3924,'Pontuação'!A$2:B$11,2,FALSE),VLOOKUP(E3924,'Pontuação'!C$2:D$11,2,FALSE),VLOOKUP(H3924,'Pontuação'!I$2:J$11,2,FALSE),VLOOKUP(I3924,'Pontuação'!G$2:H$11,2,FALSE),VLOOKUP(K3924,'Pontuação'!M$2:N$13,2,FALSE)),0)</f>
        <v>1427</v>
      </c>
      <c r="S3924" s="11">
        <f t="shared" si="1"/>
        <v>143</v>
      </c>
      <c r="T3924" s="11" t="str">
        <f t="array" ref="T3924">IFERROR(INDEX('Pontuação'!G$13:G$101, MATCH(S3924, 'Pontuação'!F$13:F$101, 0)), "Faixa Indefinida")</f>
        <v>D</v>
      </c>
      <c r="U3924" s="11">
        <f t="shared" si="2"/>
        <v>0</v>
      </c>
      <c r="V3924" s="11">
        <f t="shared" si="3"/>
        <v>0</v>
      </c>
      <c r="W3924" s="11">
        <f t="shared" si="4"/>
        <v>0</v>
      </c>
      <c r="X3924" s="11">
        <f t="shared" si="5"/>
        <v>1</v>
      </c>
      <c r="Y3924" s="11">
        <f>ROUNDUP(SUM(VLOOKUP(F3924,'Pontuação 3.0'!A$2:B$11,2,FALSE),VLOOKUP(E3924,'Pontuação 3.0'!C$2:D$11,2,FALSE),VLOOKUP(H3924,'Pontuação 3.0'!I$2:J$11,2,FALSE),VLOOKUP(J3924,'Pontuação 3.0'!K$2:L$11,2,FALSE),VLOOKUP(G3924,'Pontuação 3.0'!E$2:F$11,2,FALSE),VLOOKUP(I3924,'Pontuação 3.0'!G$2:H$11,2,FALSE),VLOOKUP(K3924,'Pontuação 3.0'!M$2:N$13,2,FALSE)),0)</f>
        <v>1841</v>
      </c>
      <c r="Z3924" s="11">
        <f t="shared" si="6"/>
        <v>184</v>
      </c>
      <c r="AA3924" s="11" t="str">
        <f t="array" ref="AA3924">IFERROR(INDEX('Pontuação 3.0'!G$13:G$191, MATCH(Z3924, 'Pontuação 3.0'!F$13:F$191, 0)), "Faixa Indefinida")</f>
        <v>D</v>
      </c>
      <c r="AB3924" s="11">
        <f t="shared" si="7"/>
        <v>0</v>
      </c>
      <c r="AC3924" s="11">
        <f t="shared" si="8"/>
        <v>0</v>
      </c>
      <c r="AD3924" s="11">
        <f t="shared" si="9"/>
        <v>0</v>
      </c>
      <c r="AE3924" s="11">
        <f t="shared" si="10"/>
        <v>1</v>
      </c>
    </row>
    <row r="3925" ht="15.75" customHeight="1">
      <c r="A3925" s="7">
        <v>45659.0</v>
      </c>
      <c r="B3925" s="8" t="s">
        <v>8953</v>
      </c>
      <c r="C3925" s="8" t="s">
        <v>8954</v>
      </c>
      <c r="D3925" s="9">
        <v>8.8981662408E10</v>
      </c>
      <c r="E3925" s="8" t="s">
        <v>15428</v>
      </c>
      <c r="F3925" s="8" t="s">
        <v>15420</v>
      </c>
      <c r="G3925" s="8" t="s">
        <v>15451</v>
      </c>
      <c r="H3925" s="8" t="s">
        <v>15438</v>
      </c>
      <c r="I3925" s="8" t="s">
        <v>15431</v>
      </c>
      <c r="J3925" s="8" t="s">
        <v>15424</v>
      </c>
      <c r="K3925" s="8" t="s">
        <v>15432</v>
      </c>
      <c r="L3925" s="12" t="s">
        <v>15</v>
      </c>
      <c r="M3925" s="12" t="s">
        <v>3780</v>
      </c>
      <c r="N3925" s="12" t="s">
        <v>162</v>
      </c>
      <c r="O3925" s="12" t="s">
        <v>8955</v>
      </c>
      <c r="P3925" s="12" t="s">
        <v>119</v>
      </c>
      <c r="R3925" s="10">
        <f>ROUNDUP(SUM(VLOOKUP(F3925,'Pontuação'!A$2:B$11,2,FALSE),VLOOKUP(E3925,'Pontuação'!C$2:D$11,2,FALSE),VLOOKUP(H3925,'Pontuação'!I$2:J$11,2,FALSE),VLOOKUP(I3925,'Pontuação'!G$2:H$11,2,FALSE),VLOOKUP(K3925,'Pontuação'!M$2:N$13,2,FALSE)),0)</f>
        <v>1676</v>
      </c>
      <c r="S3925" s="11">
        <f t="shared" si="1"/>
        <v>168</v>
      </c>
      <c r="T3925" s="11" t="str">
        <f t="array" ref="T3925">IFERROR(INDEX('Pontuação'!G$13:G$101, MATCH(S3925, 'Pontuação'!F$13:F$101, 0)), "Faixa Indefinida")</f>
        <v>B</v>
      </c>
      <c r="U3925" s="11">
        <f t="shared" si="2"/>
        <v>0</v>
      </c>
      <c r="V3925" s="11">
        <f t="shared" si="3"/>
        <v>1</v>
      </c>
      <c r="W3925" s="11">
        <f t="shared" si="4"/>
        <v>0</v>
      </c>
      <c r="X3925" s="11">
        <f t="shared" si="5"/>
        <v>0</v>
      </c>
      <c r="Y3925" s="11">
        <f>ROUNDUP(SUM(VLOOKUP(F3925,'Pontuação 3.0'!A$2:B$11,2,FALSE),VLOOKUP(E3925,'Pontuação 3.0'!C$2:D$11,2,FALSE),VLOOKUP(H3925,'Pontuação 3.0'!I$2:J$11,2,FALSE),VLOOKUP(J3925,'Pontuação 3.0'!K$2:L$11,2,FALSE),VLOOKUP(G3925,'Pontuação 3.0'!E$2:F$11,2,FALSE),VLOOKUP(I3925,'Pontuação 3.0'!G$2:H$11,2,FALSE),VLOOKUP(K3925,'Pontuação 3.0'!M$2:N$13,2,FALSE)),0)</f>
        <v>2062</v>
      </c>
      <c r="Z3925" s="11">
        <f t="shared" si="6"/>
        <v>206</v>
      </c>
      <c r="AA3925" s="11" t="str">
        <f t="array" ref="AA3925">IFERROR(INDEX('Pontuação 3.0'!G$13:G$191, MATCH(Z3925, 'Pontuação 3.0'!F$13:F$191, 0)), "Faixa Indefinida")</f>
        <v>C</v>
      </c>
      <c r="AB3925" s="11">
        <f t="shared" si="7"/>
        <v>0</v>
      </c>
      <c r="AC3925" s="11">
        <f t="shared" si="8"/>
        <v>0</v>
      </c>
      <c r="AD3925" s="11">
        <f t="shared" si="9"/>
        <v>1</v>
      </c>
      <c r="AE3925" s="11">
        <f t="shared" si="10"/>
        <v>0</v>
      </c>
    </row>
    <row r="3926" ht="15.75" customHeight="1">
      <c r="A3926" s="7">
        <v>45659.0</v>
      </c>
      <c r="B3926" s="8" t="s">
        <v>8951</v>
      </c>
      <c r="C3926" s="8" t="s">
        <v>8952</v>
      </c>
      <c r="D3926" s="9">
        <v>9.8981077676E10</v>
      </c>
      <c r="E3926" s="8" t="s">
        <v>15428</v>
      </c>
      <c r="F3926" s="8" t="s">
        <v>15429</v>
      </c>
      <c r="G3926" s="8" t="s">
        <v>15430</v>
      </c>
      <c r="H3926" s="8" t="s">
        <v>15471</v>
      </c>
      <c r="I3926" s="8" t="s">
        <v>15423</v>
      </c>
      <c r="J3926" s="8" t="s">
        <v>15424</v>
      </c>
      <c r="K3926" s="8" t="s">
        <v>15425</v>
      </c>
      <c r="L3926" s="12" t="s">
        <v>15</v>
      </c>
      <c r="M3926" s="12" t="s">
        <v>3780</v>
      </c>
      <c r="N3926" s="12" t="s">
        <v>133</v>
      </c>
      <c r="O3926" s="12" t="s">
        <v>3781</v>
      </c>
      <c r="P3926" s="12" t="s">
        <v>17</v>
      </c>
      <c r="R3926" s="10">
        <f>ROUNDUP(SUM(VLOOKUP(F3926,'Pontuação'!A$2:B$11,2,FALSE),VLOOKUP(E3926,'Pontuação'!C$2:D$11,2,FALSE),VLOOKUP(H3926,'Pontuação'!I$2:J$11,2,FALSE),VLOOKUP(I3926,'Pontuação'!G$2:H$11,2,FALSE),VLOOKUP(K3926,'Pontuação'!M$2:N$13,2,FALSE)),0)</f>
        <v>1340</v>
      </c>
      <c r="S3926" s="11">
        <f t="shared" si="1"/>
        <v>134</v>
      </c>
      <c r="T3926" s="11" t="str">
        <f t="array" ref="T3926">IFERROR(INDEX('Pontuação'!G$13:G$101, MATCH(S3926, 'Pontuação'!F$13:F$101, 0)), "Faixa Indefinida")</f>
        <v>D</v>
      </c>
      <c r="U3926" s="11">
        <f t="shared" si="2"/>
        <v>0</v>
      </c>
      <c r="V3926" s="11">
        <f t="shared" si="3"/>
        <v>0</v>
      </c>
      <c r="W3926" s="11">
        <f t="shared" si="4"/>
        <v>0</v>
      </c>
      <c r="X3926" s="11">
        <f t="shared" si="5"/>
        <v>1</v>
      </c>
      <c r="Y3926" s="11">
        <f>ROUNDUP(SUM(VLOOKUP(F3926,'Pontuação 3.0'!A$2:B$11,2,FALSE),VLOOKUP(E3926,'Pontuação 3.0'!C$2:D$11,2,FALSE),VLOOKUP(H3926,'Pontuação 3.0'!I$2:J$11,2,FALSE),VLOOKUP(J3926,'Pontuação 3.0'!K$2:L$11,2,FALSE),VLOOKUP(G3926,'Pontuação 3.0'!E$2:F$11,2,FALSE),VLOOKUP(I3926,'Pontuação 3.0'!G$2:H$11,2,FALSE),VLOOKUP(K3926,'Pontuação 3.0'!M$2:N$13,2,FALSE)),0)</f>
        <v>1792</v>
      </c>
      <c r="Z3926" s="11">
        <f t="shared" si="6"/>
        <v>179</v>
      </c>
      <c r="AA3926" s="11" t="str">
        <f t="array" ref="AA3926">IFERROR(INDEX('Pontuação 3.0'!G$13:G$191, MATCH(Z3926, 'Pontuação 3.0'!F$13:F$191, 0)), "Faixa Indefinida")</f>
        <v>D</v>
      </c>
      <c r="AB3926" s="11">
        <f t="shared" si="7"/>
        <v>0</v>
      </c>
      <c r="AC3926" s="11">
        <f t="shared" si="8"/>
        <v>0</v>
      </c>
      <c r="AD3926" s="11">
        <f t="shared" si="9"/>
        <v>0</v>
      </c>
      <c r="AE3926" s="11">
        <f t="shared" si="10"/>
        <v>1</v>
      </c>
    </row>
    <row r="3927" ht="15.75" customHeight="1">
      <c r="A3927" s="7">
        <v>45659.0</v>
      </c>
      <c r="B3927" s="8" t="s">
        <v>8956</v>
      </c>
      <c r="C3927" s="8" t="s">
        <v>8957</v>
      </c>
      <c r="D3927" s="9">
        <v>8.5985220627E10</v>
      </c>
      <c r="E3927" s="8" t="s">
        <v>15428</v>
      </c>
      <c r="F3927" s="8" t="s">
        <v>15420</v>
      </c>
      <c r="G3927" s="8" t="s">
        <v>15421</v>
      </c>
      <c r="H3927" s="8" t="s">
        <v>15446</v>
      </c>
      <c r="I3927" s="8" t="s">
        <v>15423</v>
      </c>
      <c r="J3927" s="8" t="s">
        <v>15424</v>
      </c>
      <c r="K3927" s="8" t="s">
        <v>15466</v>
      </c>
      <c r="L3927" s="12" t="s">
        <v>15</v>
      </c>
      <c r="M3927" s="12" t="s">
        <v>3780</v>
      </c>
      <c r="N3927" s="12" t="s">
        <v>93</v>
      </c>
      <c r="O3927" s="12" t="s">
        <v>3781</v>
      </c>
      <c r="P3927" s="12" t="s">
        <v>119</v>
      </c>
      <c r="R3927" s="10">
        <f>ROUNDUP(SUM(VLOOKUP(F3927,'Pontuação'!A$2:B$11,2,FALSE),VLOOKUP(E3927,'Pontuação'!C$2:D$11,2,FALSE),VLOOKUP(H3927,'Pontuação'!I$2:J$11,2,FALSE),VLOOKUP(I3927,'Pontuação'!G$2:H$11,2,FALSE),VLOOKUP(K3927,'Pontuação'!M$2:N$13,2,FALSE)),0)</f>
        <v>1665</v>
      </c>
      <c r="S3927" s="11">
        <f t="shared" si="1"/>
        <v>167</v>
      </c>
      <c r="T3927" s="11" t="str">
        <f t="array" ref="T3927">IFERROR(INDEX('Pontuação'!G$13:G$101, MATCH(S3927, 'Pontuação'!F$13:F$101, 0)), "Faixa Indefinida")</f>
        <v>B</v>
      </c>
      <c r="U3927" s="11">
        <f t="shared" si="2"/>
        <v>0</v>
      </c>
      <c r="V3927" s="11">
        <f t="shared" si="3"/>
        <v>1</v>
      </c>
      <c r="W3927" s="11">
        <f t="shared" si="4"/>
        <v>0</v>
      </c>
      <c r="X3927" s="11">
        <f t="shared" si="5"/>
        <v>0</v>
      </c>
      <c r="Y3927" s="11">
        <f>ROUNDUP(SUM(VLOOKUP(F3927,'Pontuação 3.0'!A$2:B$11,2,FALSE),VLOOKUP(E3927,'Pontuação 3.0'!C$2:D$11,2,FALSE),VLOOKUP(H3927,'Pontuação 3.0'!I$2:J$11,2,FALSE),VLOOKUP(J3927,'Pontuação 3.0'!K$2:L$11,2,FALSE),VLOOKUP(G3927,'Pontuação 3.0'!E$2:F$11,2,FALSE),VLOOKUP(I3927,'Pontuação 3.0'!G$2:H$11,2,FALSE),VLOOKUP(K3927,'Pontuação 3.0'!M$2:N$13,2,FALSE)),0)</f>
        <v>2263</v>
      </c>
      <c r="Z3927" s="11">
        <f t="shared" si="6"/>
        <v>226</v>
      </c>
      <c r="AA3927" s="11" t="str">
        <f t="array" ref="AA3927">IFERROR(INDEX('Pontuação 3.0'!G$13:G$191, MATCH(Z3927, 'Pontuação 3.0'!F$13:F$191, 0)), "Faixa Indefinida")</f>
        <v>B</v>
      </c>
      <c r="AB3927" s="11">
        <f t="shared" si="7"/>
        <v>0</v>
      </c>
      <c r="AC3927" s="11">
        <f t="shared" si="8"/>
        <v>1</v>
      </c>
      <c r="AD3927" s="11">
        <f t="shared" si="9"/>
        <v>0</v>
      </c>
      <c r="AE3927" s="11">
        <f t="shared" si="10"/>
        <v>0</v>
      </c>
    </row>
    <row r="3928" ht="15.75" customHeight="1">
      <c r="A3928" s="7">
        <v>45659.0</v>
      </c>
      <c r="B3928" s="8" t="s">
        <v>8961</v>
      </c>
      <c r="C3928" s="8" t="s">
        <v>8962</v>
      </c>
      <c r="D3928" s="9">
        <v>2.1976346849E10</v>
      </c>
      <c r="E3928" s="8" t="s">
        <v>15428</v>
      </c>
      <c r="F3928" s="8" t="s">
        <v>15454</v>
      </c>
      <c r="G3928" s="8" t="s">
        <v>15430</v>
      </c>
      <c r="H3928" s="8" t="s">
        <v>15422</v>
      </c>
      <c r="I3928" s="8" t="s">
        <v>15423</v>
      </c>
      <c r="J3928" s="8" t="s">
        <v>15424</v>
      </c>
      <c r="K3928" s="8" t="s">
        <v>15466</v>
      </c>
      <c r="L3928" s="12" t="s">
        <v>15</v>
      </c>
      <c r="M3928" s="12" t="s">
        <v>3780</v>
      </c>
      <c r="N3928" s="12" t="s">
        <v>608</v>
      </c>
      <c r="O3928" s="12" t="s">
        <v>3781</v>
      </c>
      <c r="P3928" s="12" t="s">
        <v>119</v>
      </c>
      <c r="R3928" s="10">
        <f>ROUNDUP(SUM(VLOOKUP(F3928,'Pontuação'!A$2:B$11,2,FALSE),VLOOKUP(E3928,'Pontuação'!C$2:D$11,2,FALSE),VLOOKUP(H3928,'Pontuação'!I$2:J$11,2,FALSE),VLOOKUP(I3928,'Pontuação'!G$2:H$11,2,FALSE),VLOOKUP(K3928,'Pontuação'!M$2:N$13,2,FALSE)),0)</f>
        <v>1628</v>
      </c>
      <c r="S3928" s="11">
        <f t="shared" si="1"/>
        <v>163</v>
      </c>
      <c r="T3928" s="11" t="str">
        <f t="array" ref="T3928">IFERROR(INDEX('Pontuação'!G$13:G$101, MATCH(S3928, 'Pontuação'!F$13:F$101, 0)), "Faixa Indefinida")</f>
        <v>C</v>
      </c>
      <c r="U3928" s="11">
        <f t="shared" si="2"/>
        <v>0</v>
      </c>
      <c r="V3928" s="11">
        <f t="shared" si="3"/>
        <v>0</v>
      </c>
      <c r="W3928" s="11">
        <f t="shared" si="4"/>
        <v>1</v>
      </c>
      <c r="X3928" s="11">
        <f t="shared" si="5"/>
        <v>0</v>
      </c>
      <c r="Y3928" s="11">
        <f>ROUNDUP(SUM(VLOOKUP(F3928,'Pontuação 3.0'!A$2:B$11,2,FALSE),VLOOKUP(E3928,'Pontuação 3.0'!C$2:D$11,2,FALSE),VLOOKUP(H3928,'Pontuação 3.0'!I$2:J$11,2,FALSE),VLOOKUP(J3928,'Pontuação 3.0'!K$2:L$11,2,FALSE),VLOOKUP(G3928,'Pontuação 3.0'!E$2:F$11,2,FALSE),VLOOKUP(I3928,'Pontuação 3.0'!G$2:H$11,2,FALSE),VLOOKUP(K3928,'Pontuação 3.0'!M$2:N$13,2,FALSE)),0)</f>
        <v>2301</v>
      </c>
      <c r="Z3928" s="11">
        <f t="shared" si="6"/>
        <v>230</v>
      </c>
      <c r="AA3928" s="11" t="str">
        <f t="array" ref="AA3928">IFERROR(INDEX('Pontuação 3.0'!G$13:G$191, MATCH(Z3928, 'Pontuação 3.0'!F$13:F$191, 0)), "Faixa Indefinida")</f>
        <v>B</v>
      </c>
      <c r="AB3928" s="11">
        <f t="shared" si="7"/>
        <v>0</v>
      </c>
      <c r="AC3928" s="11">
        <f t="shared" si="8"/>
        <v>1</v>
      </c>
      <c r="AD3928" s="11">
        <f t="shared" si="9"/>
        <v>0</v>
      </c>
      <c r="AE3928" s="11">
        <f t="shared" si="10"/>
        <v>0</v>
      </c>
    </row>
    <row r="3929" ht="15.75" customHeight="1">
      <c r="A3929" s="7">
        <v>45659.0</v>
      </c>
      <c r="B3929" s="8" t="s">
        <v>8958</v>
      </c>
      <c r="C3929" s="8" t="s">
        <v>8959</v>
      </c>
      <c r="D3929" s="8" t="s">
        <v>8960</v>
      </c>
      <c r="E3929" s="8" t="s">
        <v>15428</v>
      </c>
      <c r="F3929" s="8" t="s">
        <v>15420</v>
      </c>
      <c r="G3929" s="8" t="s">
        <v>15430</v>
      </c>
      <c r="H3929" s="8" t="s">
        <v>15471</v>
      </c>
      <c r="I3929" s="8" t="s">
        <v>15423</v>
      </c>
      <c r="J3929" s="8" t="s">
        <v>15424</v>
      </c>
      <c r="K3929" s="8" t="s">
        <v>15432</v>
      </c>
      <c r="L3929" s="12" t="s">
        <v>15</v>
      </c>
      <c r="M3929" s="12" t="s">
        <v>3780</v>
      </c>
      <c r="N3929" s="12" t="s">
        <v>205</v>
      </c>
      <c r="O3929" s="12" t="s">
        <v>3781</v>
      </c>
      <c r="P3929" s="12" t="s">
        <v>119</v>
      </c>
      <c r="R3929" s="10">
        <f>ROUNDUP(SUM(VLOOKUP(F3929,'Pontuação'!A$2:B$11,2,FALSE),VLOOKUP(E3929,'Pontuação'!C$2:D$11,2,FALSE),VLOOKUP(H3929,'Pontuação'!I$2:J$11,2,FALSE),VLOOKUP(I3929,'Pontuação'!G$2:H$11,2,FALSE),VLOOKUP(K3929,'Pontuação'!M$2:N$13,2,FALSE)),0)</f>
        <v>1501</v>
      </c>
      <c r="S3929" s="11">
        <f t="shared" si="1"/>
        <v>150</v>
      </c>
      <c r="T3929" s="11" t="str">
        <f t="array" ref="T3929">IFERROR(INDEX('Pontuação'!G$13:G$101, MATCH(S3929, 'Pontuação'!F$13:F$101, 0)), "Faixa Indefinida")</f>
        <v>C</v>
      </c>
      <c r="U3929" s="11">
        <f t="shared" si="2"/>
        <v>0</v>
      </c>
      <c r="V3929" s="11">
        <f t="shared" si="3"/>
        <v>0</v>
      </c>
      <c r="W3929" s="11">
        <f t="shared" si="4"/>
        <v>1</v>
      </c>
      <c r="X3929" s="11">
        <f t="shared" si="5"/>
        <v>0</v>
      </c>
      <c r="Y3929" s="11">
        <f>ROUNDUP(SUM(VLOOKUP(F3929,'Pontuação 3.0'!A$2:B$11,2,FALSE),VLOOKUP(E3929,'Pontuação 3.0'!C$2:D$11,2,FALSE),VLOOKUP(H3929,'Pontuação 3.0'!I$2:J$11,2,FALSE),VLOOKUP(J3929,'Pontuação 3.0'!K$2:L$11,2,FALSE),VLOOKUP(G3929,'Pontuação 3.0'!E$2:F$11,2,FALSE),VLOOKUP(I3929,'Pontuação 3.0'!G$2:H$11,2,FALSE),VLOOKUP(K3929,'Pontuação 3.0'!M$2:N$13,2,FALSE)),0)</f>
        <v>2100</v>
      </c>
      <c r="Z3929" s="11">
        <f t="shared" si="6"/>
        <v>210</v>
      </c>
      <c r="AA3929" s="11" t="str">
        <f t="array" ref="AA3929">IFERROR(INDEX('Pontuação 3.0'!G$13:G$191, MATCH(Z3929, 'Pontuação 3.0'!F$13:F$191, 0)), "Faixa Indefinida")</f>
        <v>C</v>
      </c>
      <c r="AB3929" s="11">
        <f t="shared" si="7"/>
        <v>0</v>
      </c>
      <c r="AC3929" s="11">
        <f t="shared" si="8"/>
        <v>0</v>
      </c>
      <c r="AD3929" s="11">
        <f t="shared" si="9"/>
        <v>1</v>
      </c>
      <c r="AE3929" s="11">
        <f t="shared" si="10"/>
        <v>0</v>
      </c>
    </row>
    <row r="3930" ht="15.75" customHeight="1">
      <c r="A3930" s="7">
        <v>45659.0</v>
      </c>
      <c r="B3930" s="8" t="s">
        <v>8965</v>
      </c>
      <c r="C3930" s="8" t="s">
        <v>8966</v>
      </c>
      <c r="D3930" s="9">
        <v>6.6999257894E10</v>
      </c>
      <c r="E3930" s="8" t="s">
        <v>15419</v>
      </c>
      <c r="F3930" s="8" t="s">
        <v>15420</v>
      </c>
      <c r="G3930" s="8" t="s">
        <v>15451</v>
      </c>
      <c r="H3930" s="8" t="s">
        <v>15438</v>
      </c>
      <c r="I3930" s="8" t="s">
        <v>15423</v>
      </c>
      <c r="J3930" s="8" t="s">
        <v>15448</v>
      </c>
      <c r="K3930" s="8" t="s">
        <v>15432</v>
      </c>
      <c r="L3930" s="12" t="s">
        <v>15</v>
      </c>
      <c r="M3930" s="12" t="s">
        <v>3780</v>
      </c>
      <c r="N3930" s="12" t="s">
        <v>205</v>
      </c>
      <c r="O3930" s="12" t="s">
        <v>3781</v>
      </c>
      <c r="P3930" s="12" t="s">
        <v>119</v>
      </c>
      <c r="R3930" s="10">
        <f>ROUNDUP(SUM(VLOOKUP(F3930,'Pontuação'!A$2:B$11,2,FALSE),VLOOKUP(E3930,'Pontuação'!C$2:D$11,2,FALSE),VLOOKUP(H3930,'Pontuação'!I$2:J$11,2,FALSE),VLOOKUP(I3930,'Pontuação'!G$2:H$11,2,FALSE),VLOOKUP(K3930,'Pontuação'!M$2:N$13,2,FALSE)),0)</f>
        <v>1575</v>
      </c>
      <c r="S3930" s="11">
        <f t="shared" si="1"/>
        <v>158</v>
      </c>
      <c r="T3930" s="11" t="str">
        <f t="array" ref="T3930">IFERROR(INDEX('Pontuação'!G$13:G$101, MATCH(S3930, 'Pontuação'!F$13:F$101, 0)), "Faixa Indefinida")</f>
        <v>C</v>
      </c>
      <c r="U3930" s="11">
        <f t="shared" si="2"/>
        <v>0</v>
      </c>
      <c r="V3930" s="11">
        <f t="shared" si="3"/>
        <v>0</v>
      </c>
      <c r="W3930" s="11">
        <f t="shared" si="4"/>
        <v>1</v>
      </c>
      <c r="X3930" s="11">
        <f t="shared" si="5"/>
        <v>0</v>
      </c>
      <c r="Y3930" s="11">
        <f>ROUNDUP(SUM(VLOOKUP(F3930,'Pontuação 3.0'!A$2:B$11,2,FALSE),VLOOKUP(E3930,'Pontuação 3.0'!C$2:D$11,2,FALSE),VLOOKUP(H3930,'Pontuação 3.0'!I$2:J$11,2,FALSE),VLOOKUP(J3930,'Pontuação 3.0'!K$2:L$11,2,FALSE),VLOOKUP(G3930,'Pontuação 3.0'!E$2:F$11,2,FALSE),VLOOKUP(I3930,'Pontuação 3.0'!G$2:H$11,2,FALSE),VLOOKUP(K3930,'Pontuação 3.0'!M$2:N$13,2,FALSE)),0)</f>
        <v>2141</v>
      </c>
      <c r="Z3930" s="11">
        <f t="shared" si="6"/>
        <v>214</v>
      </c>
      <c r="AA3930" s="11" t="str">
        <f t="array" ref="AA3930">IFERROR(INDEX('Pontuação 3.0'!G$13:G$191, MATCH(Z3930, 'Pontuação 3.0'!F$13:F$191, 0)), "Faixa Indefinida")</f>
        <v>B</v>
      </c>
      <c r="AB3930" s="11">
        <f t="shared" si="7"/>
        <v>0</v>
      </c>
      <c r="AC3930" s="11">
        <f t="shared" si="8"/>
        <v>1</v>
      </c>
      <c r="AD3930" s="11">
        <f t="shared" si="9"/>
        <v>0</v>
      </c>
      <c r="AE3930" s="11">
        <f t="shared" si="10"/>
        <v>0</v>
      </c>
    </row>
    <row r="3931" ht="15.75" customHeight="1">
      <c r="A3931" s="7">
        <v>45659.0</v>
      </c>
      <c r="B3931" s="8" t="s">
        <v>8967</v>
      </c>
      <c r="C3931" s="8" t="s">
        <v>8968</v>
      </c>
      <c r="D3931" s="9">
        <v>1.9989280306E10</v>
      </c>
      <c r="E3931" s="8" t="s">
        <v>15428</v>
      </c>
      <c r="F3931" s="8" t="s">
        <v>15454</v>
      </c>
      <c r="G3931" s="8" t="s">
        <v>15430</v>
      </c>
      <c r="H3931" s="8" t="s">
        <v>15443</v>
      </c>
      <c r="I3931" s="8" t="s">
        <v>15423</v>
      </c>
      <c r="J3931" s="8" t="s">
        <v>15424</v>
      </c>
      <c r="K3931" s="8" t="s">
        <v>15439</v>
      </c>
      <c r="L3931" s="12" t="s">
        <v>15</v>
      </c>
      <c r="M3931" s="12" t="s">
        <v>3780</v>
      </c>
      <c r="N3931" s="12" t="s">
        <v>710</v>
      </c>
      <c r="O3931" s="12" t="s">
        <v>3797</v>
      </c>
      <c r="P3931" s="12" t="s">
        <v>119</v>
      </c>
      <c r="R3931" s="10">
        <f>ROUNDUP(SUM(VLOOKUP(F3931,'Pontuação'!A$2:B$11,2,FALSE),VLOOKUP(E3931,'Pontuação'!C$2:D$11,2,FALSE),VLOOKUP(H3931,'Pontuação'!I$2:J$11,2,FALSE),VLOOKUP(I3931,'Pontuação'!G$2:H$11,2,FALSE),VLOOKUP(K3931,'Pontuação'!M$2:N$13,2,FALSE)),0)</f>
        <v>1628</v>
      </c>
      <c r="S3931" s="11">
        <f t="shared" si="1"/>
        <v>163</v>
      </c>
      <c r="T3931" s="11" t="str">
        <f t="array" ref="T3931">IFERROR(INDEX('Pontuação'!G$13:G$101, MATCH(S3931, 'Pontuação'!F$13:F$101, 0)), "Faixa Indefinida")</f>
        <v>C</v>
      </c>
      <c r="U3931" s="11">
        <f t="shared" si="2"/>
        <v>0</v>
      </c>
      <c r="V3931" s="11">
        <f t="shared" si="3"/>
        <v>0</v>
      </c>
      <c r="W3931" s="11">
        <f t="shared" si="4"/>
        <v>1</v>
      </c>
      <c r="X3931" s="11">
        <f t="shared" si="5"/>
        <v>0</v>
      </c>
      <c r="Y3931" s="11">
        <f>ROUNDUP(SUM(VLOOKUP(F3931,'Pontuação 3.0'!A$2:B$11,2,FALSE),VLOOKUP(E3931,'Pontuação 3.0'!C$2:D$11,2,FALSE),VLOOKUP(H3931,'Pontuação 3.0'!I$2:J$11,2,FALSE),VLOOKUP(J3931,'Pontuação 3.0'!K$2:L$11,2,FALSE),VLOOKUP(G3931,'Pontuação 3.0'!E$2:F$11,2,FALSE),VLOOKUP(I3931,'Pontuação 3.0'!G$2:H$11,2,FALSE),VLOOKUP(K3931,'Pontuação 3.0'!M$2:N$13,2,FALSE)),0)</f>
        <v>2021</v>
      </c>
      <c r="Z3931" s="11">
        <f t="shared" si="6"/>
        <v>202</v>
      </c>
      <c r="AA3931" s="11" t="str">
        <f t="array" ref="AA3931">IFERROR(INDEX('Pontuação 3.0'!G$13:G$191, MATCH(Z3931, 'Pontuação 3.0'!F$13:F$191, 0)), "Faixa Indefinida")</f>
        <v>C</v>
      </c>
      <c r="AB3931" s="11">
        <f t="shared" si="7"/>
        <v>0</v>
      </c>
      <c r="AC3931" s="11">
        <f t="shared" si="8"/>
        <v>0</v>
      </c>
      <c r="AD3931" s="11">
        <f t="shared" si="9"/>
        <v>1</v>
      </c>
      <c r="AE3931" s="11">
        <f t="shared" si="10"/>
        <v>0</v>
      </c>
    </row>
    <row r="3932" ht="15.75" customHeight="1">
      <c r="A3932" s="7">
        <v>45659.0</v>
      </c>
      <c r="B3932" s="8" t="s">
        <v>8963</v>
      </c>
      <c r="C3932" s="8" t="s">
        <v>8964</v>
      </c>
      <c r="D3932" s="9">
        <v>7.9998926037E10</v>
      </c>
      <c r="E3932" s="8" t="s">
        <v>15428</v>
      </c>
      <c r="F3932" s="8" t="s">
        <v>15420</v>
      </c>
      <c r="G3932" s="8" t="s">
        <v>15430</v>
      </c>
      <c r="H3932" s="8" t="s">
        <v>15422</v>
      </c>
      <c r="I3932" s="8" t="s">
        <v>15423</v>
      </c>
      <c r="J3932" s="8" t="s">
        <v>15424</v>
      </c>
      <c r="K3932" s="8" t="s">
        <v>15432</v>
      </c>
      <c r="L3932" s="12" t="s">
        <v>15</v>
      </c>
      <c r="M3932" s="12" t="s">
        <v>3780</v>
      </c>
      <c r="N3932" s="12" t="s">
        <v>1153</v>
      </c>
      <c r="O3932" s="12" t="s">
        <v>3815</v>
      </c>
      <c r="P3932" s="12" t="s">
        <v>119</v>
      </c>
      <c r="R3932" s="10">
        <f>ROUNDUP(SUM(VLOOKUP(F3932,'Pontuação'!A$2:B$11,2,FALSE),VLOOKUP(E3932,'Pontuação'!C$2:D$11,2,FALSE),VLOOKUP(H3932,'Pontuação'!I$2:J$11,2,FALSE),VLOOKUP(I3932,'Pontuação'!G$2:H$11,2,FALSE),VLOOKUP(K3932,'Pontuação'!M$2:N$13,2,FALSE)),0)</f>
        <v>1685</v>
      </c>
      <c r="S3932" s="11">
        <f t="shared" si="1"/>
        <v>169</v>
      </c>
      <c r="T3932" s="11" t="str">
        <f t="array" ref="T3932">IFERROR(INDEX('Pontuação'!G$13:G$101, MATCH(S3932, 'Pontuação'!F$13:F$101, 0)), "Faixa Indefinida")</f>
        <v>B</v>
      </c>
      <c r="U3932" s="11">
        <f t="shared" si="2"/>
        <v>0</v>
      </c>
      <c r="V3932" s="11">
        <f t="shared" si="3"/>
        <v>1</v>
      </c>
      <c r="W3932" s="11">
        <f t="shared" si="4"/>
        <v>0</v>
      </c>
      <c r="X3932" s="11">
        <f t="shared" si="5"/>
        <v>0</v>
      </c>
      <c r="Y3932" s="11">
        <f>ROUNDUP(SUM(VLOOKUP(F3932,'Pontuação 3.0'!A$2:B$11,2,FALSE),VLOOKUP(E3932,'Pontuação 3.0'!C$2:D$11,2,FALSE),VLOOKUP(H3932,'Pontuação 3.0'!I$2:J$11,2,FALSE),VLOOKUP(J3932,'Pontuação 3.0'!K$2:L$11,2,FALSE),VLOOKUP(G3932,'Pontuação 3.0'!E$2:F$11,2,FALSE),VLOOKUP(I3932,'Pontuação 3.0'!G$2:H$11,2,FALSE),VLOOKUP(K3932,'Pontuação 3.0'!M$2:N$13,2,FALSE)),0)</f>
        <v>2208</v>
      </c>
      <c r="Z3932" s="11">
        <f t="shared" si="6"/>
        <v>221</v>
      </c>
      <c r="AA3932" s="11" t="str">
        <f t="array" ref="AA3932">IFERROR(INDEX('Pontuação 3.0'!G$13:G$191, MATCH(Z3932, 'Pontuação 3.0'!F$13:F$191, 0)), "Faixa Indefinida")</f>
        <v>B</v>
      </c>
      <c r="AB3932" s="11">
        <f t="shared" si="7"/>
        <v>0</v>
      </c>
      <c r="AC3932" s="11">
        <f t="shared" si="8"/>
        <v>1</v>
      </c>
      <c r="AD3932" s="11">
        <f t="shared" si="9"/>
        <v>0</v>
      </c>
      <c r="AE3932" s="11">
        <f t="shared" si="10"/>
        <v>0</v>
      </c>
    </row>
    <row r="3933" ht="15.75" customHeight="1">
      <c r="A3933" s="7">
        <v>45659.0</v>
      </c>
      <c r="B3933" s="8" t="s">
        <v>8969</v>
      </c>
      <c r="C3933" s="8" t="s">
        <v>8970</v>
      </c>
      <c r="D3933" s="8" t="s">
        <v>8971</v>
      </c>
      <c r="E3933" s="8" t="s">
        <v>15428</v>
      </c>
      <c r="F3933" s="8" t="s">
        <v>15442</v>
      </c>
      <c r="G3933" s="8" t="s">
        <v>15421</v>
      </c>
      <c r="H3933" s="8" t="s">
        <v>15446</v>
      </c>
      <c r="I3933" s="8" t="s">
        <v>15423</v>
      </c>
      <c r="J3933" s="8" t="s">
        <v>15424</v>
      </c>
      <c r="K3933" s="8" t="s">
        <v>15425</v>
      </c>
      <c r="L3933" s="12" t="s">
        <v>15</v>
      </c>
      <c r="M3933" s="12" t="s">
        <v>3780</v>
      </c>
      <c r="N3933" s="12" t="s">
        <v>205</v>
      </c>
      <c r="O3933" s="12" t="s">
        <v>3815</v>
      </c>
      <c r="P3933" s="12" t="s">
        <v>119</v>
      </c>
      <c r="R3933" s="10">
        <f>ROUNDUP(SUM(VLOOKUP(F3933,'Pontuação'!A$2:B$11,2,FALSE),VLOOKUP(E3933,'Pontuação'!C$2:D$11,2,FALSE),VLOOKUP(H3933,'Pontuação'!I$2:J$11,2,FALSE),VLOOKUP(I3933,'Pontuação'!G$2:H$11,2,FALSE),VLOOKUP(K3933,'Pontuação'!M$2:N$13,2,FALSE)),0)</f>
        <v>1583</v>
      </c>
      <c r="S3933" s="11">
        <f t="shared" si="1"/>
        <v>158</v>
      </c>
      <c r="T3933" s="11" t="str">
        <f t="array" ref="T3933">IFERROR(INDEX('Pontuação'!G$13:G$101, MATCH(S3933, 'Pontuação'!F$13:F$101, 0)), "Faixa Indefinida")</f>
        <v>C</v>
      </c>
      <c r="U3933" s="11">
        <f t="shared" si="2"/>
        <v>0</v>
      </c>
      <c r="V3933" s="11">
        <f t="shared" si="3"/>
        <v>0</v>
      </c>
      <c r="W3933" s="11">
        <f t="shared" si="4"/>
        <v>1</v>
      </c>
      <c r="X3933" s="11">
        <f t="shared" si="5"/>
        <v>0</v>
      </c>
      <c r="Y3933" s="11">
        <f>ROUNDUP(SUM(VLOOKUP(F3933,'Pontuação 3.0'!A$2:B$11,2,FALSE),VLOOKUP(E3933,'Pontuação 3.0'!C$2:D$11,2,FALSE),VLOOKUP(H3933,'Pontuação 3.0'!I$2:J$11,2,FALSE),VLOOKUP(J3933,'Pontuação 3.0'!K$2:L$11,2,FALSE),VLOOKUP(G3933,'Pontuação 3.0'!E$2:F$11,2,FALSE),VLOOKUP(I3933,'Pontuação 3.0'!G$2:H$11,2,FALSE),VLOOKUP(K3933,'Pontuação 3.0'!M$2:N$13,2,FALSE)),0)</f>
        <v>1936</v>
      </c>
      <c r="Z3933" s="11">
        <f t="shared" si="6"/>
        <v>194</v>
      </c>
      <c r="AA3933" s="11" t="str">
        <f t="array" ref="AA3933">IFERROR(INDEX('Pontuação 3.0'!G$13:G$191, MATCH(Z3933, 'Pontuação 3.0'!F$13:F$191, 0)), "Faixa Indefinida")</f>
        <v>C</v>
      </c>
      <c r="AB3933" s="11">
        <f t="shared" si="7"/>
        <v>0</v>
      </c>
      <c r="AC3933" s="11">
        <f t="shared" si="8"/>
        <v>0</v>
      </c>
      <c r="AD3933" s="11">
        <f t="shared" si="9"/>
        <v>1</v>
      </c>
      <c r="AE3933" s="11">
        <f t="shared" si="10"/>
        <v>0</v>
      </c>
    </row>
    <row r="3934" ht="15.75" customHeight="1">
      <c r="A3934" s="7">
        <v>45659.0</v>
      </c>
      <c r="B3934" s="8" t="s">
        <v>8973</v>
      </c>
      <c r="C3934" s="8" t="s">
        <v>8974</v>
      </c>
      <c r="D3934" s="9">
        <v>8.4987857408E10</v>
      </c>
      <c r="E3934" s="8" t="s">
        <v>15428</v>
      </c>
      <c r="F3934" s="8" t="s">
        <v>15420</v>
      </c>
      <c r="G3934" s="8" t="s">
        <v>15421</v>
      </c>
      <c r="H3934" s="8" t="s">
        <v>15422</v>
      </c>
      <c r="I3934" s="8" t="s">
        <v>15423</v>
      </c>
      <c r="J3934" s="8" t="s">
        <v>15448</v>
      </c>
      <c r="K3934" s="8" t="s">
        <v>15425</v>
      </c>
      <c r="L3934" s="12" t="s">
        <v>15</v>
      </c>
      <c r="M3934" s="12" t="s">
        <v>3780</v>
      </c>
      <c r="N3934" s="12" t="s">
        <v>205</v>
      </c>
      <c r="O3934" s="12" t="s">
        <v>3781</v>
      </c>
      <c r="P3934" s="12" t="s">
        <v>17</v>
      </c>
      <c r="R3934" s="10">
        <f>ROUNDUP(SUM(VLOOKUP(F3934,'Pontuação'!A$2:B$11,2,FALSE),VLOOKUP(E3934,'Pontuação'!C$2:D$11,2,FALSE),VLOOKUP(H3934,'Pontuação'!I$2:J$11,2,FALSE),VLOOKUP(I3934,'Pontuação'!G$2:H$11,2,FALSE),VLOOKUP(K3934,'Pontuação'!M$2:N$13,2,FALSE)),0)</f>
        <v>1553</v>
      </c>
      <c r="S3934" s="11">
        <f t="shared" si="1"/>
        <v>155</v>
      </c>
      <c r="T3934" s="11" t="str">
        <f t="array" ref="T3934">IFERROR(INDEX('Pontuação'!G$13:G$101, MATCH(S3934, 'Pontuação'!F$13:F$101, 0)), "Faixa Indefinida")</f>
        <v>C</v>
      </c>
      <c r="U3934" s="11">
        <f t="shared" si="2"/>
        <v>0</v>
      </c>
      <c r="V3934" s="11">
        <f t="shared" si="3"/>
        <v>0</v>
      </c>
      <c r="W3934" s="11">
        <f t="shared" si="4"/>
        <v>1</v>
      </c>
      <c r="X3934" s="11">
        <f t="shared" si="5"/>
        <v>0</v>
      </c>
      <c r="Y3934" s="11">
        <f>ROUNDUP(SUM(VLOOKUP(F3934,'Pontuação 3.0'!A$2:B$11,2,FALSE),VLOOKUP(E3934,'Pontuação 3.0'!C$2:D$11,2,FALSE),VLOOKUP(H3934,'Pontuação 3.0'!I$2:J$11,2,FALSE),VLOOKUP(J3934,'Pontuação 3.0'!K$2:L$11,2,FALSE),VLOOKUP(G3934,'Pontuação 3.0'!E$2:F$11,2,FALSE),VLOOKUP(I3934,'Pontuação 3.0'!G$2:H$11,2,FALSE),VLOOKUP(K3934,'Pontuação 3.0'!M$2:N$13,2,FALSE)),0)</f>
        <v>2243</v>
      </c>
      <c r="Z3934" s="11">
        <f t="shared" si="6"/>
        <v>224</v>
      </c>
      <c r="AA3934" s="11" t="str">
        <f t="array" ref="AA3934">IFERROR(INDEX('Pontuação 3.0'!G$13:G$191, MATCH(Z3934, 'Pontuação 3.0'!F$13:F$191, 0)), "Faixa Indefinida")</f>
        <v>B</v>
      </c>
      <c r="AB3934" s="11">
        <f t="shared" si="7"/>
        <v>0</v>
      </c>
      <c r="AC3934" s="11">
        <f t="shared" si="8"/>
        <v>1</v>
      </c>
      <c r="AD3934" s="11">
        <f t="shared" si="9"/>
        <v>0</v>
      </c>
      <c r="AE3934" s="11">
        <f t="shared" si="10"/>
        <v>0</v>
      </c>
    </row>
    <row r="3935" ht="15.75" customHeight="1">
      <c r="A3935" s="7">
        <v>45659.0</v>
      </c>
      <c r="B3935" s="8" t="s">
        <v>8975</v>
      </c>
      <c r="C3935" s="8" t="s">
        <v>8976</v>
      </c>
      <c r="D3935" s="9">
        <v>1.1932120673E10</v>
      </c>
      <c r="E3935" s="8" t="s">
        <v>15428</v>
      </c>
      <c r="F3935" s="8" t="s">
        <v>15420</v>
      </c>
      <c r="G3935" s="8" t="s">
        <v>15421</v>
      </c>
      <c r="H3935" s="8" t="s">
        <v>15422</v>
      </c>
      <c r="I3935" s="8" t="s">
        <v>15423</v>
      </c>
      <c r="J3935" s="8" t="s">
        <v>15424</v>
      </c>
      <c r="K3935" s="8" t="s">
        <v>15466</v>
      </c>
      <c r="L3935" s="12" t="s">
        <v>15</v>
      </c>
      <c r="M3935" s="12" t="s">
        <v>3780</v>
      </c>
      <c r="N3935" s="12" t="s">
        <v>310</v>
      </c>
      <c r="O3935" s="12" t="s">
        <v>3781</v>
      </c>
      <c r="P3935" s="12" t="s">
        <v>17</v>
      </c>
      <c r="R3935" s="10">
        <f>ROUNDUP(SUM(VLOOKUP(F3935,'Pontuação'!A$2:B$11,2,FALSE),VLOOKUP(E3935,'Pontuação'!C$2:D$11,2,FALSE),VLOOKUP(H3935,'Pontuação'!I$2:J$11,2,FALSE),VLOOKUP(I3935,'Pontuação'!G$2:H$11,2,FALSE),VLOOKUP(K3935,'Pontuação'!M$2:N$13,2,FALSE)),0)</f>
        <v>1623</v>
      </c>
      <c r="S3935" s="11">
        <f t="shared" si="1"/>
        <v>162</v>
      </c>
      <c r="T3935" s="11" t="str">
        <f t="array" ref="T3935">IFERROR(INDEX('Pontuação'!G$13:G$101, MATCH(S3935, 'Pontuação'!F$13:F$101, 0)), "Faixa Indefinida")</f>
        <v>C</v>
      </c>
      <c r="U3935" s="11">
        <f t="shared" si="2"/>
        <v>0</v>
      </c>
      <c r="V3935" s="11">
        <f t="shared" si="3"/>
        <v>0</v>
      </c>
      <c r="W3935" s="11">
        <f t="shared" si="4"/>
        <v>1</v>
      </c>
      <c r="X3935" s="11">
        <f t="shared" si="5"/>
        <v>0</v>
      </c>
      <c r="Y3935" s="11">
        <f>ROUNDUP(SUM(VLOOKUP(F3935,'Pontuação 3.0'!A$2:B$11,2,FALSE),VLOOKUP(E3935,'Pontuação 3.0'!C$2:D$11,2,FALSE),VLOOKUP(H3935,'Pontuação 3.0'!I$2:J$11,2,FALSE),VLOOKUP(J3935,'Pontuação 3.0'!K$2:L$11,2,FALSE),VLOOKUP(G3935,'Pontuação 3.0'!E$2:F$11,2,FALSE),VLOOKUP(I3935,'Pontuação 3.0'!G$2:H$11,2,FALSE),VLOOKUP(K3935,'Pontuação 3.0'!M$2:N$13,2,FALSE)),0)</f>
        <v>2176</v>
      </c>
      <c r="Z3935" s="11">
        <f t="shared" si="6"/>
        <v>218</v>
      </c>
      <c r="AA3935" s="11" t="str">
        <f t="array" ref="AA3935">IFERROR(INDEX('Pontuação 3.0'!G$13:G$191, MATCH(Z3935, 'Pontuação 3.0'!F$13:F$191, 0)), "Faixa Indefinida")</f>
        <v>B</v>
      </c>
      <c r="AB3935" s="11">
        <f t="shared" si="7"/>
        <v>0</v>
      </c>
      <c r="AC3935" s="11">
        <f t="shared" si="8"/>
        <v>1</v>
      </c>
      <c r="AD3935" s="11">
        <f t="shared" si="9"/>
        <v>0</v>
      </c>
      <c r="AE3935" s="11">
        <f t="shared" si="10"/>
        <v>0</v>
      </c>
    </row>
    <row r="3936" ht="15.75" customHeight="1">
      <c r="A3936" s="7">
        <v>45659.0</v>
      </c>
      <c r="B3936" s="8" t="s">
        <v>1606</v>
      </c>
      <c r="C3936" s="8" t="s">
        <v>8982</v>
      </c>
      <c r="D3936" s="9">
        <v>4.79888461E10</v>
      </c>
      <c r="E3936" s="8" t="s">
        <v>15428</v>
      </c>
      <c r="F3936" s="8" t="s">
        <v>15420</v>
      </c>
      <c r="G3936" s="8" t="s">
        <v>15430</v>
      </c>
      <c r="H3936" s="8" t="s">
        <v>15446</v>
      </c>
      <c r="I3936" s="8" t="s">
        <v>15431</v>
      </c>
      <c r="J3936" s="8" t="s">
        <v>15424</v>
      </c>
      <c r="K3936" s="8" t="s">
        <v>15480</v>
      </c>
      <c r="L3936" s="12" t="s">
        <v>15</v>
      </c>
      <c r="M3936" s="12" t="s">
        <v>3780</v>
      </c>
      <c r="N3936" s="12" t="s">
        <v>1912</v>
      </c>
      <c r="O3936" s="12" t="s">
        <v>3781</v>
      </c>
      <c r="P3936" s="12" t="s">
        <v>119</v>
      </c>
      <c r="R3936" s="10">
        <f>ROUNDUP(SUM(VLOOKUP(F3936,'Pontuação'!A$2:B$11,2,FALSE),VLOOKUP(E3936,'Pontuação'!C$2:D$11,2,FALSE),VLOOKUP(H3936,'Pontuação'!I$2:J$11,2,FALSE),VLOOKUP(I3936,'Pontuação'!G$2:H$11,2,FALSE),VLOOKUP(K3936,'Pontuação'!M$2:N$13,2,FALSE)),0)</f>
        <v>1663</v>
      </c>
      <c r="S3936" s="11">
        <f t="shared" si="1"/>
        <v>166</v>
      </c>
      <c r="T3936" s="11" t="str">
        <f t="array" ref="T3936">IFERROR(INDEX('Pontuação'!G$13:G$101, MATCH(S3936, 'Pontuação'!F$13:F$101, 0)), "Faixa Indefinida")</f>
        <v>B</v>
      </c>
      <c r="U3936" s="11">
        <f t="shared" si="2"/>
        <v>0</v>
      </c>
      <c r="V3936" s="11">
        <f t="shared" si="3"/>
        <v>1</v>
      </c>
      <c r="W3936" s="11">
        <f t="shared" si="4"/>
        <v>0</v>
      </c>
      <c r="X3936" s="11">
        <f t="shared" si="5"/>
        <v>0</v>
      </c>
      <c r="Y3936" s="11">
        <f>ROUNDUP(SUM(VLOOKUP(F3936,'Pontuação 3.0'!A$2:B$11,2,FALSE),VLOOKUP(E3936,'Pontuação 3.0'!C$2:D$11,2,FALSE),VLOOKUP(H3936,'Pontuação 3.0'!I$2:J$11,2,FALSE),VLOOKUP(J3936,'Pontuação 3.0'!K$2:L$11,2,FALSE),VLOOKUP(G3936,'Pontuação 3.0'!E$2:F$11,2,FALSE),VLOOKUP(I3936,'Pontuação 3.0'!G$2:H$11,2,FALSE),VLOOKUP(K3936,'Pontuação 3.0'!M$2:N$13,2,FALSE)),0)</f>
        <v>2331</v>
      </c>
      <c r="Z3936" s="11">
        <f t="shared" si="6"/>
        <v>233</v>
      </c>
      <c r="AA3936" s="11" t="str">
        <f t="array" ref="AA3936">IFERROR(INDEX('Pontuação 3.0'!G$13:G$191, MATCH(Z3936, 'Pontuação 3.0'!F$13:F$191, 0)), "Faixa Indefinida")</f>
        <v>B</v>
      </c>
      <c r="AB3936" s="11">
        <f t="shared" si="7"/>
        <v>0</v>
      </c>
      <c r="AC3936" s="11">
        <f t="shared" si="8"/>
        <v>1</v>
      </c>
      <c r="AD3936" s="11">
        <f t="shared" si="9"/>
        <v>0</v>
      </c>
      <c r="AE3936" s="11">
        <f t="shared" si="10"/>
        <v>0</v>
      </c>
    </row>
    <row r="3937" ht="15.75" customHeight="1">
      <c r="A3937" s="7">
        <v>45659.0</v>
      </c>
      <c r="B3937" s="8" t="s">
        <v>8980</v>
      </c>
      <c r="C3937" s="8" t="s">
        <v>8981</v>
      </c>
      <c r="D3937" s="9">
        <v>1.1959827326E10</v>
      </c>
      <c r="E3937" s="8" t="s">
        <v>15428</v>
      </c>
      <c r="F3937" s="8" t="s">
        <v>15420</v>
      </c>
      <c r="G3937" s="8" t="s">
        <v>15451</v>
      </c>
      <c r="H3937" s="8" t="s">
        <v>15438</v>
      </c>
      <c r="I3937" s="8" t="s">
        <v>15431</v>
      </c>
      <c r="J3937" s="8" t="s">
        <v>15424</v>
      </c>
      <c r="K3937" s="8" t="s">
        <v>15480</v>
      </c>
      <c r="L3937" s="12" t="s">
        <v>15</v>
      </c>
      <c r="M3937" s="12" t="s">
        <v>3780</v>
      </c>
      <c r="N3937" s="12" t="s">
        <v>360</v>
      </c>
      <c r="O3937" s="12" t="s">
        <v>3781</v>
      </c>
      <c r="P3937" s="12" t="s">
        <v>17</v>
      </c>
      <c r="R3937" s="10">
        <f>ROUNDUP(SUM(VLOOKUP(F3937,'Pontuação'!A$2:B$11,2,FALSE),VLOOKUP(E3937,'Pontuação'!C$2:D$11,2,FALSE),VLOOKUP(H3937,'Pontuação'!I$2:J$11,2,FALSE),VLOOKUP(I3937,'Pontuação'!G$2:H$11,2,FALSE),VLOOKUP(K3937,'Pontuação'!M$2:N$13,2,FALSE)),0)</f>
        <v>1507</v>
      </c>
      <c r="S3937" s="11">
        <f t="shared" si="1"/>
        <v>151</v>
      </c>
      <c r="T3937" s="11" t="str">
        <f t="array" ref="T3937">IFERROR(INDEX('Pontuação'!G$13:G$101, MATCH(S3937, 'Pontuação'!F$13:F$101, 0)), "Faixa Indefinida")</f>
        <v>C</v>
      </c>
      <c r="U3937" s="11">
        <f t="shared" si="2"/>
        <v>0</v>
      </c>
      <c r="V3937" s="11">
        <f t="shared" si="3"/>
        <v>0</v>
      </c>
      <c r="W3937" s="11">
        <f t="shared" si="4"/>
        <v>1</v>
      </c>
      <c r="X3937" s="11">
        <f t="shared" si="5"/>
        <v>0</v>
      </c>
      <c r="Y3937" s="11">
        <f>ROUNDUP(SUM(VLOOKUP(F3937,'Pontuação 3.0'!A$2:B$11,2,FALSE),VLOOKUP(E3937,'Pontuação 3.0'!C$2:D$11,2,FALSE),VLOOKUP(H3937,'Pontuação 3.0'!I$2:J$11,2,FALSE),VLOOKUP(J3937,'Pontuação 3.0'!K$2:L$11,2,FALSE),VLOOKUP(G3937,'Pontuação 3.0'!E$2:F$11,2,FALSE),VLOOKUP(I3937,'Pontuação 3.0'!G$2:H$11,2,FALSE),VLOOKUP(K3937,'Pontuação 3.0'!M$2:N$13,2,FALSE)),0)</f>
        <v>1946</v>
      </c>
      <c r="Z3937" s="11">
        <f t="shared" si="6"/>
        <v>195</v>
      </c>
      <c r="AA3937" s="11" t="str">
        <f t="array" ref="AA3937">IFERROR(INDEX('Pontuação 3.0'!G$13:G$191, MATCH(Z3937, 'Pontuação 3.0'!F$13:F$191, 0)), "Faixa Indefinida")</f>
        <v>C</v>
      </c>
      <c r="AB3937" s="11">
        <f t="shared" si="7"/>
        <v>0</v>
      </c>
      <c r="AC3937" s="11">
        <f t="shared" si="8"/>
        <v>0</v>
      </c>
      <c r="AD3937" s="11">
        <f t="shared" si="9"/>
        <v>1</v>
      </c>
      <c r="AE3937" s="11">
        <f t="shared" si="10"/>
        <v>0</v>
      </c>
    </row>
    <row r="3938" ht="15.75" customHeight="1">
      <c r="A3938" s="7">
        <v>45659.0</v>
      </c>
      <c r="B3938" s="8" t="s">
        <v>8977</v>
      </c>
      <c r="C3938" s="8" t="s">
        <v>8978</v>
      </c>
      <c r="D3938" s="8" t="s">
        <v>8979</v>
      </c>
      <c r="E3938" s="8" t="s">
        <v>15428</v>
      </c>
      <c r="F3938" s="8" t="s">
        <v>15442</v>
      </c>
      <c r="G3938" s="8" t="s">
        <v>15421</v>
      </c>
      <c r="H3938" s="8" t="s">
        <v>15446</v>
      </c>
      <c r="I3938" s="8" t="s">
        <v>15431</v>
      </c>
      <c r="J3938" s="8" t="s">
        <v>15424</v>
      </c>
      <c r="K3938" s="8" t="s">
        <v>15432</v>
      </c>
      <c r="L3938" s="12" t="s">
        <v>15</v>
      </c>
      <c r="M3938" s="12" t="s">
        <v>3780</v>
      </c>
      <c r="N3938" s="12" t="s">
        <v>127</v>
      </c>
      <c r="O3938" s="12" t="s">
        <v>3781</v>
      </c>
      <c r="P3938" s="12" t="s">
        <v>119</v>
      </c>
      <c r="R3938" s="10">
        <f>ROUNDUP(SUM(VLOOKUP(F3938,'Pontuação'!A$2:B$11,2,FALSE),VLOOKUP(E3938,'Pontuação'!C$2:D$11,2,FALSE),VLOOKUP(H3938,'Pontuação'!I$2:J$11,2,FALSE),VLOOKUP(I3938,'Pontuação'!G$2:H$11,2,FALSE),VLOOKUP(K3938,'Pontuação'!M$2:N$13,2,FALSE)),0)</f>
        <v>1820</v>
      </c>
      <c r="S3938" s="11">
        <f t="shared" si="1"/>
        <v>182</v>
      </c>
      <c r="T3938" s="11" t="str">
        <f t="array" ref="T3938">IFERROR(INDEX('Pontuação'!G$13:G$101, MATCH(S3938, 'Pontuação'!F$13:F$101, 0)), "Faixa Indefinida")</f>
        <v>B</v>
      </c>
      <c r="U3938" s="11">
        <f t="shared" si="2"/>
        <v>0</v>
      </c>
      <c r="V3938" s="11">
        <f t="shared" si="3"/>
        <v>1</v>
      </c>
      <c r="W3938" s="11">
        <f t="shared" si="4"/>
        <v>0</v>
      </c>
      <c r="X3938" s="11">
        <f t="shared" si="5"/>
        <v>0</v>
      </c>
      <c r="Y3938" s="11">
        <f>ROUNDUP(SUM(VLOOKUP(F3938,'Pontuação 3.0'!A$2:B$11,2,FALSE),VLOOKUP(E3938,'Pontuação 3.0'!C$2:D$11,2,FALSE),VLOOKUP(H3938,'Pontuação 3.0'!I$2:J$11,2,FALSE),VLOOKUP(J3938,'Pontuação 3.0'!K$2:L$11,2,FALSE),VLOOKUP(G3938,'Pontuação 3.0'!E$2:F$11,2,FALSE),VLOOKUP(I3938,'Pontuação 3.0'!G$2:H$11,2,FALSE),VLOOKUP(K3938,'Pontuação 3.0'!M$2:N$13,2,FALSE)),0)</f>
        <v>2174</v>
      </c>
      <c r="Z3938" s="11">
        <f t="shared" si="6"/>
        <v>217</v>
      </c>
      <c r="AA3938" s="11" t="str">
        <f t="array" ref="AA3938">IFERROR(INDEX('Pontuação 3.0'!G$13:G$191, MATCH(Z3938, 'Pontuação 3.0'!F$13:F$191, 0)), "Faixa Indefinida")</f>
        <v>B</v>
      </c>
      <c r="AB3938" s="11">
        <f t="shared" si="7"/>
        <v>0</v>
      </c>
      <c r="AC3938" s="11">
        <f t="shared" si="8"/>
        <v>1</v>
      </c>
      <c r="AD3938" s="11">
        <f t="shared" si="9"/>
        <v>0</v>
      </c>
      <c r="AE3938" s="11">
        <f t="shared" si="10"/>
        <v>0</v>
      </c>
    </row>
    <row r="3939" ht="15.75" customHeight="1">
      <c r="A3939" s="7">
        <v>45659.0</v>
      </c>
      <c r="B3939" s="8" t="s">
        <v>5402</v>
      </c>
      <c r="C3939" s="8" t="s">
        <v>8983</v>
      </c>
      <c r="D3939" s="9">
        <v>7.5982998811E10</v>
      </c>
      <c r="E3939" s="8" t="s">
        <v>15428</v>
      </c>
      <c r="F3939" s="8" t="s">
        <v>15420</v>
      </c>
      <c r="G3939" s="8" t="s">
        <v>15421</v>
      </c>
      <c r="H3939" s="8" t="s">
        <v>15446</v>
      </c>
      <c r="I3939" s="8" t="s">
        <v>15431</v>
      </c>
      <c r="J3939" s="8" t="s">
        <v>15424</v>
      </c>
      <c r="K3939" s="8" t="s">
        <v>15480</v>
      </c>
      <c r="L3939" s="12" t="s">
        <v>15</v>
      </c>
      <c r="M3939" s="12" t="s">
        <v>3780</v>
      </c>
      <c r="N3939" s="12" t="s">
        <v>608</v>
      </c>
      <c r="O3939" s="12" t="s">
        <v>3781</v>
      </c>
      <c r="P3939" s="12" t="s">
        <v>119</v>
      </c>
      <c r="R3939" s="10">
        <f>ROUNDUP(SUM(VLOOKUP(F3939,'Pontuação'!A$2:B$11,2,FALSE),VLOOKUP(E3939,'Pontuação'!C$2:D$11,2,FALSE),VLOOKUP(H3939,'Pontuação'!I$2:J$11,2,FALSE),VLOOKUP(I3939,'Pontuação'!G$2:H$11,2,FALSE),VLOOKUP(K3939,'Pontuação'!M$2:N$13,2,FALSE)),0)</f>
        <v>1663</v>
      </c>
      <c r="S3939" s="11">
        <f t="shared" si="1"/>
        <v>166</v>
      </c>
      <c r="T3939" s="11" t="str">
        <f t="array" ref="T3939">IFERROR(INDEX('Pontuação'!G$13:G$101, MATCH(S3939, 'Pontuação'!F$13:F$101, 0)), "Faixa Indefinida")</f>
        <v>B</v>
      </c>
      <c r="U3939" s="11">
        <f t="shared" si="2"/>
        <v>0</v>
      </c>
      <c r="V3939" s="11">
        <f t="shared" si="3"/>
        <v>1</v>
      </c>
      <c r="W3939" s="11">
        <f t="shared" si="4"/>
        <v>0</v>
      </c>
      <c r="X3939" s="11">
        <f t="shared" si="5"/>
        <v>0</v>
      </c>
      <c r="Y3939" s="11">
        <f>ROUNDUP(SUM(VLOOKUP(F3939,'Pontuação 3.0'!A$2:B$11,2,FALSE),VLOOKUP(E3939,'Pontuação 3.0'!C$2:D$11,2,FALSE),VLOOKUP(H3939,'Pontuação 3.0'!I$2:J$11,2,FALSE),VLOOKUP(J3939,'Pontuação 3.0'!K$2:L$11,2,FALSE),VLOOKUP(G3939,'Pontuação 3.0'!E$2:F$11,2,FALSE),VLOOKUP(I3939,'Pontuação 3.0'!G$2:H$11,2,FALSE),VLOOKUP(K3939,'Pontuação 3.0'!M$2:N$13,2,FALSE)),0)</f>
        <v>2191</v>
      </c>
      <c r="Z3939" s="11">
        <f t="shared" si="6"/>
        <v>219</v>
      </c>
      <c r="AA3939" s="11" t="str">
        <f t="array" ref="AA3939">IFERROR(INDEX('Pontuação 3.0'!G$13:G$191, MATCH(Z3939, 'Pontuação 3.0'!F$13:F$191, 0)), "Faixa Indefinida")</f>
        <v>B</v>
      </c>
      <c r="AB3939" s="11">
        <f t="shared" si="7"/>
        <v>0</v>
      </c>
      <c r="AC3939" s="11">
        <f t="shared" si="8"/>
        <v>1</v>
      </c>
      <c r="AD3939" s="11">
        <f t="shared" si="9"/>
        <v>0</v>
      </c>
      <c r="AE3939" s="11">
        <f t="shared" si="10"/>
        <v>0</v>
      </c>
    </row>
    <row r="3940" ht="15.75" customHeight="1">
      <c r="A3940" s="7">
        <v>45659.0</v>
      </c>
      <c r="B3940" s="8" t="s">
        <v>8986</v>
      </c>
      <c r="C3940" s="8" t="s">
        <v>8987</v>
      </c>
      <c r="D3940" s="9">
        <v>3.1986530507E10</v>
      </c>
      <c r="E3940" s="8" t="s">
        <v>15428</v>
      </c>
      <c r="F3940" s="8" t="s">
        <v>15420</v>
      </c>
      <c r="G3940" s="8" t="s">
        <v>15430</v>
      </c>
      <c r="H3940" s="8" t="s">
        <v>15446</v>
      </c>
      <c r="I3940" s="8" t="s">
        <v>15431</v>
      </c>
      <c r="J3940" s="8" t="s">
        <v>15448</v>
      </c>
      <c r="K3940" s="8" t="s">
        <v>15425</v>
      </c>
      <c r="L3940" s="12" t="s">
        <v>15</v>
      </c>
      <c r="M3940" s="12" t="s">
        <v>3780</v>
      </c>
      <c r="N3940" s="12" t="s">
        <v>205</v>
      </c>
      <c r="O3940" s="12" t="s">
        <v>3781</v>
      </c>
      <c r="P3940" s="12" t="s">
        <v>119</v>
      </c>
      <c r="R3940" s="10">
        <f>ROUNDUP(SUM(VLOOKUP(F3940,'Pontuação'!A$2:B$11,2,FALSE),VLOOKUP(E3940,'Pontuação'!C$2:D$11,2,FALSE),VLOOKUP(H3940,'Pontuação'!I$2:J$11,2,FALSE),VLOOKUP(I3940,'Pontuação'!G$2:H$11,2,FALSE),VLOOKUP(K3940,'Pontuação'!M$2:N$13,2,FALSE)),0)</f>
        <v>1700</v>
      </c>
      <c r="S3940" s="11">
        <f t="shared" si="1"/>
        <v>170</v>
      </c>
      <c r="T3940" s="11" t="str">
        <f t="array" ref="T3940">IFERROR(INDEX('Pontuação'!G$13:G$101, MATCH(S3940, 'Pontuação'!F$13:F$101, 0)), "Faixa Indefinida")</f>
        <v>B</v>
      </c>
      <c r="U3940" s="11">
        <f t="shared" si="2"/>
        <v>0</v>
      </c>
      <c r="V3940" s="11">
        <f t="shared" si="3"/>
        <v>1</v>
      </c>
      <c r="W3940" s="11">
        <f t="shared" si="4"/>
        <v>0</v>
      </c>
      <c r="X3940" s="11">
        <f t="shared" si="5"/>
        <v>0</v>
      </c>
      <c r="Y3940" s="11">
        <f>ROUNDUP(SUM(VLOOKUP(F3940,'Pontuação 3.0'!A$2:B$11,2,FALSE),VLOOKUP(E3940,'Pontuação 3.0'!C$2:D$11,2,FALSE),VLOOKUP(H3940,'Pontuação 3.0'!I$2:J$11,2,FALSE),VLOOKUP(J3940,'Pontuação 3.0'!K$2:L$11,2,FALSE),VLOOKUP(G3940,'Pontuação 3.0'!E$2:F$11,2,FALSE),VLOOKUP(I3940,'Pontuação 3.0'!G$2:H$11,2,FALSE),VLOOKUP(K3940,'Pontuação 3.0'!M$2:N$13,2,FALSE)),0)</f>
        <v>2622</v>
      </c>
      <c r="Z3940" s="11">
        <f t="shared" si="6"/>
        <v>262</v>
      </c>
      <c r="AA3940" s="11" t="str">
        <f t="array" ref="AA3940">IFERROR(INDEX('Pontuação 3.0'!G$13:G$191, MATCH(Z3940, 'Pontuação 3.0'!F$13:F$191, 0)), "Faixa Indefinida")</f>
        <v>A</v>
      </c>
      <c r="AB3940" s="11">
        <f t="shared" si="7"/>
        <v>1</v>
      </c>
      <c r="AC3940" s="11">
        <f t="shared" si="8"/>
        <v>0</v>
      </c>
      <c r="AD3940" s="11">
        <f t="shared" si="9"/>
        <v>0</v>
      </c>
      <c r="AE3940" s="11">
        <f t="shared" si="10"/>
        <v>0</v>
      </c>
    </row>
    <row r="3941" ht="15.75" customHeight="1">
      <c r="A3941" s="7">
        <v>45659.0</v>
      </c>
      <c r="B3941" s="8" t="s">
        <v>8984</v>
      </c>
      <c r="C3941" s="8" t="s">
        <v>8985</v>
      </c>
      <c r="D3941" s="9">
        <v>9.3984272193E10</v>
      </c>
      <c r="E3941" s="8" t="s">
        <v>15428</v>
      </c>
      <c r="F3941" s="8" t="s">
        <v>15420</v>
      </c>
      <c r="G3941" s="8" t="s">
        <v>15421</v>
      </c>
      <c r="H3941" s="8" t="s">
        <v>15443</v>
      </c>
      <c r="I3941" s="8" t="s">
        <v>15431</v>
      </c>
      <c r="J3941" s="8" t="s">
        <v>15424</v>
      </c>
      <c r="K3941" s="8" t="s">
        <v>15439</v>
      </c>
      <c r="L3941" s="12" t="s">
        <v>15</v>
      </c>
      <c r="M3941" s="12" t="s">
        <v>3780</v>
      </c>
      <c r="N3941" s="12" t="s">
        <v>127</v>
      </c>
      <c r="O3941" s="12" t="s">
        <v>3781</v>
      </c>
      <c r="P3941" s="12" t="s">
        <v>119</v>
      </c>
      <c r="R3941" s="10">
        <f>ROUNDUP(SUM(VLOOKUP(F3941,'Pontuação'!A$2:B$11,2,FALSE),VLOOKUP(E3941,'Pontuação'!C$2:D$11,2,FALSE),VLOOKUP(H3941,'Pontuação'!I$2:J$11,2,FALSE),VLOOKUP(I3941,'Pontuação'!G$2:H$11,2,FALSE),VLOOKUP(K3941,'Pontuação'!M$2:N$13,2,FALSE)),0)</f>
        <v>1728</v>
      </c>
      <c r="S3941" s="11">
        <f t="shared" si="1"/>
        <v>173</v>
      </c>
      <c r="T3941" s="11" t="str">
        <f t="array" ref="T3941">IFERROR(INDEX('Pontuação'!G$13:G$101, MATCH(S3941, 'Pontuação'!F$13:F$101, 0)), "Faixa Indefinida")</f>
        <v>B</v>
      </c>
      <c r="U3941" s="11">
        <f t="shared" si="2"/>
        <v>0</v>
      </c>
      <c r="V3941" s="11">
        <f t="shared" si="3"/>
        <v>1</v>
      </c>
      <c r="W3941" s="11">
        <f t="shared" si="4"/>
        <v>0</v>
      </c>
      <c r="X3941" s="11">
        <f t="shared" si="5"/>
        <v>0</v>
      </c>
      <c r="Y3941" s="11">
        <f>ROUNDUP(SUM(VLOOKUP(F3941,'Pontuação 3.0'!A$2:B$11,2,FALSE),VLOOKUP(E3941,'Pontuação 3.0'!C$2:D$11,2,FALSE),VLOOKUP(H3941,'Pontuação 3.0'!I$2:J$11,2,FALSE),VLOOKUP(J3941,'Pontuação 3.0'!K$2:L$11,2,FALSE),VLOOKUP(G3941,'Pontuação 3.0'!E$2:F$11,2,FALSE),VLOOKUP(I3941,'Pontuação 3.0'!G$2:H$11,2,FALSE),VLOOKUP(K3941,'Pontuação 3.0'!M$2:N$13,2,FALSE)),0)</f>
        <v>2048</v>
      </c>
      <c r="Z3941" s="11">
        <f t="shared" si="6"/>
        <v>205</v>
      </c>
      <c r="AA3941" s="11" t="str">
        <f t="array" ref="AA3941">IFERROR(INDEX('Pontuação 3.0'!G$13:G$191, MATCH(Z3941, 'Pontuação 3.0'!F$13:F$191, 0)), "Faixa Indefinida")</f>
        <v>C</v>
      </c>
      <c r="AB3941" s="11">
        <f t="shared" si="7"/>
        <v>0</v>
      </c>
      <c r="AC3941" s="11">
        <f t="shared" si="8"/>
        <v>0</v>
      </c>
      <c r="AD3941" s="11">
        <f t="shared" si="9"/>
        <v>1</v>
      </c>
      <c r="AE3941" s="11">
        <f t="shared" si="10"/>
        <v>0</v>
      </c>
    </row>
    <row r="3942" ht="15.75" customHeight="1">
      <c r="A3942" s="7">
        <v>45659.0</v>
      </c>
      <c r="B3942" s="8" t="s">
        <v>3244</v>
      </c>
      <c r="C3942" s="8" t="s">
        <v>8989</v>
      </c>
      <c r="D3942" s="9">
        <v>4.3999864814E10</v>
      </c>
      <c r="E3942" s="8" t="s">
        <v>15428</v>
      </c>
      <c r="F3942" s="8" t="s">
        <v>15420</v>
      </c>
      <c r="G3942" s="8" t="s">
        <v>15421</v>
      </c>
      <c r="H3942" s="8" t="s">
        <v>15443</v>
      </c>
      <c r="I3942" s="8" t="s">
        <v>15423</v>
      </c>
      <c r="J3942" s="8" t="s">
        <v>15424</v>
      </c>
      <c r="K3942" s="8" t="s">
        <v>15439</v>
      </c>
      <c r="L3942" s="12" t="s">
        <v>15</v>
      </c>
      <c r="M3942" s="12" t="s">
        <v>3780</v>
      </c>
      <c r="N3942" s="12" t="s">
        <v>93</v>
      </c>
      <c r="O3942" s="12" t="s">
        <v>3781</v>
      </c>
      <c r="P3942" s="12" t="s">
        <v>119</v>
      </c>
      <c r="R3942" s="10">
        <f>ROUNDUP(SUM(VLOOKUP(F3942,'Pontuação'!A$2:B$11,2,FALSE),VLOOKUP(E3942,'Pontuação'!C$2:D$11,2,FALSE),VLOOKUP(H3942,'Pontuação'!I$2:J$11,2,FALSE),VLOOKUP(I3942,'Pontuação'!G$2:H$11,2,FALSE),VLOOKUP(K3942,'Pontuação'!M$2:N$13,2,FALSE)),0)</f>
        <v>1623</v>
      </c>
      <c r="S3942" s="11">
        <f t="shared" si="1"/>
        <v>162</v>
      </c>
      <c r="T3942" s="11" t="str">
        <f t="array" ref="T3942">IFERROR(INDEX('Pontuação'!G$13:G$101, MATCH(S3942, 'Pontuação'!F$13:F$101, 0)), "Faixa Indefinida")</f>
        <v>C</v>
      </c>
      <c r="U3942" s="11">
        <f t="shared" si="2"/>
        <v>0</v>
      </c>
      <c r="V3942" s="11">
        <f t="shared" si="3"/>
        <v>0</v>
      </c>
      <c r="W3942" s="11">
        <f t="shared" si="4"/>
        <v>1</v>
      </c>
      <c r="X3942" s="11">
        <f t="shared" si="5"/>
        <v>0</v>
      </c>
      <c r="Y3942" s="11">
        <f>ROUNDUP(SUM(VLOOKUP(F3942,'Pontuação 3.0'!A$2:B$11,2,FALSE),VLOOKUP(E3942,'Pontuação 3.0'!C$2:D$11,2,FALSE),VLOOKUP(H3942,'Pontuação 3.0'!I$2:J$11,2,FALSE),VLOOKUP(J3942,'Pontuação 3.0'!K$2:L$11,2,FALSE),VLOOKUP(G3942,'Pontuação 3.0'!E$2:F$11,2,FALSE),VLOOKUP(I3942,'Pontuação 3.0'!G$2:H$11,2,FALSE),VLOOKUP(K3942,'Pontuação 3.0'!M$2:N$13,2,FALSE)),0)</f>
        <v>1896</v>
      </c>
      <c r="Z3942" s="11">
        <f t="shared" si="6"/>
        <v>190</v>
      </c>
      <c r="AA3942" s="11" t="str">
        <f t="array" ref="AA3942">IFERROR(INDEX('Pontuação 3.0'!G$13:G$191, MATCH(Z3942, 'Pontuação 3.0'!F$13:F$191, 0)), "Faixa Indefinida")</f>
        <v>D</v>
      </c>
      <c r="AB3942" s="11">
        <f t="shared" si="7"/>
        <v>0</v>
      </c>
      <c r="AC3942" s="11">
        <f t="shared" si="8"/>
        <v>0</v>
      </c>
      <c r="AD3942" s="11">
        <f t="shared" si="9"/>
        <v>0</v>
      </c>
      <c r="AE3942" s="11">
        <f t="shared" si="10"/>
        <v>1</v>
      </c>
    </row>
    <row r="3943" ht="15.75" customHeight="1">
      <c r="A3943" s="7">
        <v>45659.0</v>
      </c>
      <c r="B3943" s="8" t="s">
        <v>3578</v>
      </c>
      <c r="C3943" s="8" t="s">
        <v>8988</v>
      </c>
      <c r="D3943" s="9">
        <v>9.8822445E8</v>
      </c>
      <c r="E3943" s="8" t="s">
        <v>15419</v>
      </c>
      <c r="F3943" s="8" t="s">
        <v>15442</v>
      </c>
      <c r="G3943" s="8" t="s">
        <v>15430</v>
      </c>
      <c r="H3943" s="8" t="s">
        <v>15446</v>
      </c>
      <c r="I3943" s="8" t="s">
        <v>15431</v>
      </c>
      <c r="J3943" s="8" t="s">
        <v>15448</v>
      </c>
      <c r="K3943" s="8" t="s">
        <v>15432</v>
      </c>
      <c r="L3943" s="12" t="s">
        <v>15</v>
      </c>
      <c r="M3943" s="12" t="s">
        <v>3780</v>
      </c>
      <c r="N3943" s="12" t="s">
        <v>133</v>
      </c>
      <c r="O3943" s="12" t="s">
        <v>3781</v>
      </c>
      <c r="P3943" s="12" t="s">
        <v>119</v>
      </c>
      <c r="R3943" s="10">
        <f>ROUNDUP(SUM(VLOOKUP(F3943,'Pontuação'!A$2:B$11,2,FALSE),VLOOKUP(E3943,'Pontuação'!C$2:D$11,2,FALSE),VLOOKUP(H3943,'Pontuação'!I$2:J$11,2,FALSE),VLOOKUP(I3943,'Pontuação'!G$2:H$11,2,FALSE),VLOOKUP(K3943,'Pontuação'!M$2:N$13,2,FALSE)),0)</f>
        <v>1824</v>
      </c>
      <c r="S3943" s="11">
        <f t="shared" si="1"/>
        <v>182</v>
      </c>
      <c r="T3943" s="11" t="str">
        <f t="array" ref="T3943">IFERROR(INDEX('Pontuação'!G$13:G$101, MATCH(S3943, 'Pontuação'!F$13:F$101, 0)), "Faixa Indefinida")</f>
        <v>B</v>
      </c>
      <c r="U3943" s="11">
        <f t="shared" si="2"/>
        <v>0</v>
      </c>
      <c r="V3943" s="11">
        <f t="shared" si="3"/>
        <v>1</v>
      </c>
      <c r="W3943" s="11">
        <f t="shared" si="4"/>
        <v>0</v>
      </c>
      <c r="X3943" s="11">
        <f t="shared" si="5"/>
        <v>0</v>
      </c>
      <c r="Y3943" s="11">
        <f>ROUNDUP(SUM(VLOOKUP(F3943,'Pontuação 3.0'!A$2:B$11,2,FALSE),VLOOKUP(E3943,'Pontuação 3.0'!C$2:D$11,2,FALSE),VLOOKUP(H3943,'Pontuação 3.0'!I$2:J$11,2,FALSE),VLOOKUP(J3943,'Pontuação 3.0'!K$2:L$11,2,FALSE),VLOOKUP(G3943,'Pontuação 3.0'!E$2:F$11,2,FALSE),VLOOKUP(I3943,'Pontuação 3.0'!G$2:H$11,2,FALSE),VLOOKUP(K3943,'Pontuação 3.0'!M$2:N$13,2,FALSE)),0)</f>
        <v>2545</v>
      </c>
      <c r="Z3943" s="11">
        <f t="shared" si="6"/>
        <v>255</v>
      </c>
      <c r="AA3943" s="11" t="str">
        <f t="array" ref="AA3943">IFERROR(INDEX('Pontuação 3.0'!G$13:G$191, MATCH(Z3943, 'Pontuação 3.0'!F$13:F$191, 0)), "Faixa Indefinida")</f>
        <v>A</v>
      </c>
      <c r="AB3943" s="11">
        <f t="shared" si="7"/>
        <v>1</v>
      </c>
      <c r="AC3943" s="11">
        <f t="shared" si="8"/>
        <v>0</v>
      </c>
      <c r="AD3943" s="11">
        <f t="shared" si="9"/>
        <v>0</v>
      </c>
      <c r="AE3943" s="11">
        <f t="shared" si="10"/>
        <v>0</v>
      </c>
    </row>
    <row r="3944" ht="15.75" customHeight="1">
      <c r="A3944" s="7">
        <v>45659.0</v>
      </c>
      <c r="B3944" s="8" t="s">
        <v>8993</v>
      </c>
      <c r="C3944" s="8" t="s">
        <v>8994</v>
      </c>
      <c r="D3944" s="9">
        <v>9.6981237452E10</v>
      </c>
      <c r="E3944" s="8" t="s">
        <v>15428</v>
      </c>
      <c r="F3944" s="8" t="s">
        <v>15442</v>
      </c>
      <c r="G3944" s="8" t="s">
        <v>15430</v>
      </c>
      <c r="H3944" s="8" t="s">
        <v>15446</v>
      </c>
      <c r="I3944" s="8" t="s">
        <v>15423</v>
      </c>
      <c r="J3944" s="8" t="s">
        <v>15424</v>
      </c>
      <c r="K3944" s="8" t="s">
        <v>15439</v>
      </c>
      <c r="L3944" s="12" t="s">
        <v>15</v>
      </c>
      <c r="M3944" s="12" t="s">
        <v>3780</v>
      </c>
      <c r="N3944" s="12" t="s">
        <v>310</v>
      </c>
      <c r="O3944" s="12" t="s">
        <v>3781</v>
      </c>
      <c r="P3944" s="12" t="s">
        <v>17</v>
      </c>
      <c r="R3944" s="10">
        <f>ROUNDUP(SUM(VLOOKUP(F3944,'Pontuação'!A$2:B$11,2,FALSE),VLOOKUP(E3944,'Pontuação'!C$2:D$11,2,FALSE),VLOOKUP(H3944,'Pontuação'!I$2:J$11,2,FALSE),VLOOKUP(I3944,'Pontuação'!G$2:H$11,2,FALSE),VLOOKUP(K3944,'Pontuação'!M$2:N$13,2,FALSE)),0)</f>
        <v>1627</v>
      </c>
      <c r="S3944" s="11">
        <f t="shared" si="1"/>
        <v>163</v>
      </c>
      <c r="T3944" s="11" t="str">
        <f t="array" ref="T3944">IFERROR(INDEX('Pontuação'!G$13:G$101, MATCH(S3944, 'Pontuação'!F$13:F$101, 0)), "Faixa Indefinida")</f>
        <v>C</v>
      </c>
      <c r="U3944" s="11">
        <f t="shared" si="2"/>
        <v>0</v>
      </c>
      <c r="V3944" s="11">
        <f t="shared" si="3"/>
        <v>0</v>
      </c>
      <c r="W3944" s="11">
        <f t="shared" si="4"/>
        <v>1</v>
      </c>
      <c r="X3944" s="11">
        <f t="shared" si="5"/>
        <v>0</v>
      </c>
      <c r="Y3944" s="11">
        <f>ROUNDUP(SUM(VLOOKUP(F3944,'Pontuação 3.0'!A$2:B$11,2,FALSE),VLOOKUP(E3944,'Pontuação 3.0'!C$2:D$11,2,FALSE),VLOOKUP(H3944,'Pontuação 3.0'!I$2:J$11,2,FALSE),VLOOKUP(J3944,'Pontuação 3.0'!K$2:L$11,2,FALSE),VLOOKUP(G3944,'Pontuação 3.0'!E$2:F$11,2,FALSE),VLOOKUP(I3944,'Pontuação 3.0'!G$2:H$11,2,FALSE),VLOOKUP(K3944,'Pontuação 3.0'!M$2:N$13,2,FALSE)),0)</f>
        <v>2054</v>
      </c>
      <c r="Z3944" s="11">
        <f t="shared" si="6"/>
        <v>205</v>
      </c>
      <c r="AA3944" s="11" t="str">
        <f t="array" ref="AA3944">IFERROR(INDEX('Pontuação 3.0'!G$13:G$191, MATCH(Z3944, 'Pontuação 3.0'!F$13:F$191, 0)), "Faixa Indefinida")</f>
        <v>C</v>
      </c>
      <c r="AB3944" s="11">
        <f t="shared" si="7"/>
        <v>0</v>
      </c>
      <c r="AC3944" s="11">
        <f t="shared" si="8"/>
        <v>0</v>
      </c>
      <c r="AD3944" s="11">
        <f t="shared" si="9"/>
        <v>1</v>
      </c>
      <c r="AE3944" s="11">
        <f t="shared" si="10"/>
        <v>0</v>
      </c>
    </row>
    <row r="3945" ht="15.75" customHeight="1">
      <c r="A3945" s="7">
        <v>45659.0</v>
      </c>
      <c r="B3945" s="8" t="s">
        <v>528</v>
      </c>
      <c r="C3945" s="8" t="s">
        <v>8995</v>
      </c>
      <c r="D3945" s="13" t="s">
        <v>15827</v>
      </c>
      <c r="E3945" s="8" t="s">
        <v>15428</v>
      </c>
      <c r="F3945" s="8" t="s">
        <v>15442</v>
      </c>
      <c r="G3945" s="8" t="s">
        <v>15421</v>
      </c>
      <c r="H3945" s="8" t="s">
        <v>15446</v>
      </c>
      <c r="I3945" s="8" t="s">
        <v>15625</v>
      </c>
      <c r="J3945" s="8" t="s">
        <v>15424</v>
      </c>
      <c r="K3945" s="8" t="s">
        <v>15480</v>
      </c>
      <c r="L3945" s="12" t="s">
        <v>15</v>
      </c>
      <c r="M3945" s="12" t="s">
        <v>3780</v>
      </c>
      <c r="N3945" s="12" t="s">
        <v>300</v>
      </c>
      <c r="O3945" s="12" t="s">
        <v>3797</v>
      </c>
      <c r="P3945" s="12" t="s">
        <v>119</v>
      </c>
      <c r="R3945" s="10">
        <f>ROUNDUP(SUM(VLOOKUP(F3945,'Pontuação'!A$2:B$11,2,FALSE),VLOOKUP(E3945,'Pontuação'!C$2:D$11,2,FALSE),VLOOKUP(H3945,'Pontuação'!I$2:J$11,2,FALSE),VLOOKUP(I3945,'Pontuação'!G$2:H$11,2,FALSE),VLOOKUP(K3945,'Pontuação'!M$2:N$13,2,FALSE)),0)</f>
        <v>1844</v>
      </c>
      <c r="S3945" s="11">
        <f t="shared" si="1"/>
        <v>184</v>
      </c>
      <c r="T3945" s="11" t="str">
        <f t="array" ref="T3945">IFERROR(INDEX('Pontuação'!G$13:G$101, MATCH(S3945, 'Pontuação'!F$13:F$101, 0)), "Faixa Indefinida")</f>
        <v>A</v>
      </c>
      <c r="U3945" s="11">
        <f t="shared" si="2"/>
        <v>1</v>
      </c>
      <c r="V3945" s="11">
        <f t="shared" si="3"/>
        <v>0</v>
      </c>
      <c r="W3945" s="11">
        <f t="shared" si="4"/>
        <v>0</v>
      </c>
      <c r="X3945" s="11">
        <f t="shared" si="5"/>
        <v>0</v>
      </c>
      <c r="Y3945" s="11">
        <f>ROUNDUP(SUM(VLOOKUP(F3945,'Pontuação 3.0'!A$2:B$11,2,FALSE),VLOOKUP(E3945,'Pontuação 3.0'!C$2:D$11,2,FALSE),VLOOKUP(H3945,'Pontuação 3.0'!I$2:J$11,2,FALSE),VLOOKUP(J3945,'Pontuação 3.0'!K$2:L$11,2,FALSE),VLOOKUP(G3945,'Pontuação 3.0'!E$2:F$11,2,FALSE),VLOOKUP(I3945,'Pontuação 3.0'!G$2:H$11,2,FALSE),VLOOKUP(K3945,'Pontuação 3.0'!M$2:N$13,2,FALSE)),0)</f>
        <v>1916</v>
      </c>
      <c r="Z3945" s="11">
        <f t="shared" si="6"/>
        <v>192</v>
      </c>
      <c r="AA3945" s="11" t="str">
        <f t="array" ref="AA3945">IFERROR(INDEX('Pontuação 3.0'!G$13:G$191, MATCH(Z3945, 'Pontuação 3.0'!F$13:F$191, 0)), "Faixa Indefinida")</f>
        <v>C</v>
      </c>
      <c r="AB3945" s="11">
        <f t="shared" si="7"/>
        <v>0</v>
      </c>
      <c r="AC3945" s="11">
        <f t="shared" si="8"/>
        <v>0</v>
      </c>
      <c r="AD3945" s="11">
        <f t="shared" si="9"/>
        <v>1</v>
      </c>
      <c r="AE3945" s="11">
        <f t="shared" si="10"/>
        <v>0</v>
      </c>
    </row>
    <row r="3946" ht="15.75" customHeight="1">
      <c r="A3946" s="7">
        <v>45659.0</v>
      </c>
      <c r="B3946" s="8" t="s">
        <v>8996</v>
      </c>
      <c r="C3946" s="8" t="s">
        <v>8997</v>
      </c>
      <c r="D3946" s="9">
        <v>1.2992557974E10</v>
      </c>
      <c r="E3946" s="8" t="s">
        <v>15428</v>
      </c>
      <c r="F3946" s="8" t="s">
        <v>15429</v>
      </c>
      <c r="G3946" s="8" t="s">
        <v>15421</v>
      </c>
      <c r="H3946" s="8" t="s">
        <v>15471</v>
      </c>
      <c r="I3946" s="8" t="s">
        <v>15423</v>
      </c>
      <c r="J3946" s="8" t="s">
        <v>15448</v>
      </c>
      <c r="K3946" s="8" t="s">
        <v>15432</v>
      </c>
      <c r="L3946" s="12" t="s">
        <v>15</v>
      </c>
      <c r="M3946" s="12" t="s">
        <v>3780</v>
      </c>
      <c r="N3946" s="12" t="s">
        <v>93</v>
      </c>
      <c r="O3946" s="12" t="s">
        <v>3781</v>
      </c>
      <c r="P3946" s="12" t="s">
        <v>119</v>
      </c>
      <c r="R3946" s="10">
        <f>ROUNDUP(SUM(VLOOKUP(F3946,'Pontuação'!A$2:B$11,2,FALSE),VLOOKUP(E3946,'Pontuação'!C$2:D$11,2,FALSE),VLOOKUP(H3946,'Pontuação'!I$2:J$11,2,FALSE),VLOOKUP(I3946,'Pontuação'!G$2:H$11,2,FALSE),VLOOKUP(K3946,'Pontuação'!M$2:N$13,2,FALSE)),0)</f>
        <v>1472</v>
      </c>
      <c r="S3946" s="11">
        <f t="shared" si="1"/>
        <v>147</v>
      </c>
      <c r="T3946" s="11" t="str">
        <f t="array" ref="T3946">IFERROR(INDEX('Pontuação'!G$13:G$101, MATCH(S3946, 'Pontuação'!F$13:F$101, 0)), "Faixa Indefinida")</f>
        <v>D</v>
      </c>
      <c r="U3946" s="11">
        <f t="shared" si="2"/>
        <v>0</v>
      </c>
      <c r="V3946" s="11">
        <f t="shared" si="3"/>
        <v>0</v>
      </c>
      <c r="W3946" s="11">
        <f t="shared" si="4"/>
        <v>0</v>
      </c>
      <c r="X3946" s="11">
        <f t="shared" si="5"/>
        <v>1</v>
      </c>
      <c r="Y3946" s="11">
        <f>ROUNDUP(SUM(VLOOKUP(F3946,'Pontuação 3.0'!A$2:B$11,2,FALSE),VLOOKUP(E3946,'Pontuação 3.0'!C$2:D$11,2,FALSE),VLOOKUP(H3946,'Pontuação 3.0'!I$2:J$11,2,FALSE),VLOOKUP(J3946,'Pontuação 3.0'!K$2:L$11,2,FALSE),VLOOKUP(G3946,'Pontuação 3.0'!E$2:F$11,2,FALSE),VLOOKUP(I3946,'Pontuação 3.0'!G$2:H$11,2,FALSE),VLOOKUP(K3946,'Pontuação 3.0'!M$2:N$13,2,FALSE)),0)</f>
        <v>1999</v>
      </c>
      <c r="Z3946" s="11">
        <f t="shared" si="6"/>
        <v>200</v>
      </c>
      <c r="AA3946" s="11" t="str">
        <f t="array" ref="AA3946">IFERROR(INDEX('Pontuação 3.0'!G$13:G$191, MATCH(Z3946, 'Pontuação 3.0'!F$13:F$191, 0)), "Faixa Indefinida")</f>
        <v>C</v>
      </c>
      <c r="AB3946" s="11">
        <f t="shared" si="7"/>
        <v>0</v>
      </c>
      <c r="AC3946" s="11">
        <f t="shared" si="8"/>
        <v>0</v>
      </c>
      <c r="AD3946" s="11">
        <f t="shared" si="9"/>
        <v>1</v>
      </c>
      <c r="AE3946" s="11">
        <f t="shared" si="10"/>
        <v>0</v>
      </c>
    </row>
    <row r="3947" ht="15.75" customHeight="1">
      <c r="A3947" s="7">
        <v>45659.0</v>
      </c>
      <c r="B3947" s="8" t="s">
        <v>9003</v>
      </c>
      <c r="C3947" s="8" t="s">
        <v>9004</v>
      </c>
      <c r="D3947" s="8" t="s">
        <v>9005</v>
      </c>
      <c r="E3947" s="8" t="s">
        <v>15428</v>
      </c>
      <c r="F3947" s="8" t="s">
        <v>15420</v>
      </c>
      <c r="G3947" s="8" t="s">
        <v>15430</v>
      </c>
      <c r="H3947" s="8" t="s">
        <v>15443</v>
      </c>
      <c r="I3947" s="8" t="s">
        <v>15423</v>
      </c>
      <c r="J3947" s="8" t="s">
        <v>15424</v>
      </c>
      <c r="K3947" s="8" t="s">
        <v>15466</v>
      </c>
      <c r="L3947" s="12" t="s">
        <v>15</v>
      </c>
      <c r="M3947" s="12" t="s">
        <v>3780</v>
      </c>
      <c r="N3947" s="12" t="s">
        <v>1912</v>
      </c>
      <c r="O3947" s="12" t="s">
        <v>3781</v>
      </c>
      <c r="P3947" s="12" t="s">
        <v>119</v>
      </c>
      <c r="R3947" s="10">
        <f>ROUNDUP(SUM(VLOOKUP(F3947,'Pontuação'!A$2:B$11,2,FALSE),VLOOKUP(E3947,'Pontuação'!C$2:D$11,2,FALSE),VLOOKUP(H3947,'Pontuação'!I$2:J$11,2,FALSE),VLOOKUP(I3947,'Pontuação'!G$2:H$11,2,FALSE),VLOOKUP(K3947,'Pontuação'!M$2:N$13,2,FALSE)),0)</f>
        <v>1649</v>
      </c>
      <c r="S3947" s="11">
        <f t="shared" si="1"/>
        <v>165</v>
      </c>
      <c r="T3947" s="11" t="str">
        <f t="array" ref="T3947">IFERROR(INDEX('Pontuação'!G$13:G$101, MATCH(S3947, 'Pontuação'!F$13:F$101, 0)), "Faixa Indefinida")</f>
        <v>C</v>
      </c>
      <c r="U3947" s="11">
        <f t="shared" si="2"/>
        <v>0</v>
      </c>
      <c r="V3947" s="11">
        <f t="shared" si="3"/>
        <v>0</v>
      </c>
      <c r="W3947" s="11">
        <f t="shared" si="4"/>
        <v>1</v>
      </c>
      <c r="X3947" s="11">
        <f t="shared" si="5"/>
        <v>0</v>
      </c>
      <c r="Y3947" s="11">
        <f>ROUNDUP(SUM(VLOOKUP(F3947,'Pontuação 3.0'!A$2:B$11,2,FALSE),VLOOKUP(E3947,'Pontuação 3.0'!C$2:D$11,2,FALSE),VLOOKUP(H3947,'Pontuação 3.0'!I$2:J$11,2,FALSE),VLOOKUP(J3947,'Pontuação 3.0'!K$2:L$11,2,FALSE),VLOOKUP(G3947,'Pontuação 3.0'!E$2:F$11,2,FALSE),VLOOKUP(I3947,'Pontuação 3.0'!G$2:H$11,2,FALSE),VLOOKUP(K3947,'Pontuação 3.0'!M$2:N$13,2,FALSE)),0)</f>
        <v>2252</v>
      </c>
      <c r="Z3947" s="11">
        <f t="shared" si="6"/>
        <v>225</v>
      </c>
      <c r="AA3947" s="11" t="str">
        <f t="array" ref="AA3947">IFERROR(INDEX('Pontuação 3.0'!G$13:G$191, MATCH(Z3947, 'Pontuação 3.0'!F$13:F$191, 0)), "Faixa Indefinida")</f>
        <v>B</v>
      </c>
      <c r="AB3947" s="11">
        <f t="shared" si="7"/>
        <v>0</v>
      </c>
      <c r="AC3947" s="11">
        <f t="shared" si="8"/>
        <v>1</v>
      </c>
      <c r="AD3947" s="11">
        <f t="shared" si="9"/>
        <v>0</v>
      </c>
      <c r="AE3947" s="11">
        <f t="shared" si="10"/>
        <v>0</v>
      </c>
    </row>
    <row r="3948" ht="15.75" customHeight="1">
      <c r="A3948" s="7">
        <v>45659.0</v>
      </c>
      <c r="B3948" s="8" t="s">
        <v>1771</v>
      </c>
      <c r="C3948" s="8" t="s">
        <v>9006</v>
      </c>
      <c r="D3948" s="9">
        <v>8.298765065E10</v>
      </c>
      <c r="E3948" s="8" t="s">
        <v>15428</v>
      </c>
      <c r="F3948" s="8" t="s">
        <v>15420</v>
      </c>
      <c r="G3948" s="8" t="s">
        <v>15430</v>
      </c>
      <c r="H3948" s="8" t="s">
        <v>15422</v>
      </c>
      <c r="I3948" s="8" t="s">
        <v>15431</v>
      </c>
      <c r="J3948" s="8" t="s">
        <v>15448</v>
      </c>
      <c r="K3948" s="8" t="s">
        <v>15432</v>
      </c>
      <c r="L3948" s="12" t="s">
        <v>15</v>
      </c>
      <c r="M3948" s="12" t="s">
        <v>3780</v>
      </c>
      <c r="N3948" s="12" t="s">
        <v>205</v>
      </c>
      <c r="O3948" s="12" t="s">
        <v>3797</v>
      </c>
      <c r="P3948" s="12" t="s">
        <v>119</v>
      </c>
      <c r="R3948" s="10">
        <f>ROUNDUP(SUM(VLOOKUP(F3948,'Pontuação'!A$2:B$11,2,FALSE),VLOOKUP(E3948,'Pontuação'!C$2:D$11,2,FALSE),VLOOKUP(H3948,'Pontuação'!I$2:J$11,2,FALSE),VLOOKUP(I3948,'Pontuação'!G$2:H$11,2,FALSE),VLOOKUP(K3948,'Pontuação'!M$2:N$13,2,FALSE)),0)</f>
        <v>1790</v>
      </c>
      <c r="S3948" s="11">
        <f t="shared" si="1"/>
        <v>179</v>
      </c>
      <c r="T3948" s="11" t="str">
        <f t="array" ref="T3948">IFERROR(INDEX('Pontuação'!G$13:G$101, MATCH(S3948, 'Pontuação'!F$13:F$101, 0)), "Faixa Indefinida")</f>
        <v>B</v>
      </c>
      <c r="U3948" s="11">
        <f t="shared" si="2"/>
        <v>0</v>
      </c>
      <c r="V3948" s="11">
        <f t="shared" si="3"/>
        <v>1</v>
      </c>
      <c r="W3948" s="11">
        <f t="shared" si="4"/>
        <v>0</v>
      </c>
      <c r="X3948" s="11">
        <f t="shared" si="5"/>
        <v>0</v>
      </c>
      <c r="Y3948" s="11">
        <f>ROUNDUP(SUM(VLOOKUP(F3948,'Pontuação 3.0'!A$2:B$11,2,FALSE),VLOOKUP(E3948,'Pontuação 3.0'!C$2:D$11,2,FALSE),VLOOKUP(H3948,'Pontuação 3.0'!I$2:J$11,2,FALSE),VLOOKUP(J3948,'Pontuação 3.0'!K$2:L$11,2,FALSE),VLOOKUP(G3948,'Pontuação 3.0'!E$2:F$11,2,FALSE),VLOOKUP(I3948,'Pontuação 3.0'!G$2:H$11,2,FALSE),VLOOKUP(K3948,'Pontuação 3.0'!M$2:N$13,2,FALSE)),0)</f>
        <v>2621</v>
      </c>
      <c r="Z3948" s="11">
        <f t="shared" si="6"/>
        <v>262</v>
      </c>
      <c r="AA3948" s="11" t="str">
        <f t="array" ref="AA3948">IFERROR(INDEX('Pontuação 3.0'!G$13:G$191, MATCH(Z3948, 'Pontuação 3.0'!F$13:F$191, 0)), "Faixa Indefinida")</f>
        <v>A</v>
      </c>
      <c r="AB3948" s="11">
        <f t="shared" si="7"/>
        <v>1</v>
      </c>
      <c r="AC3948" s="11">
        <f t="shared" si="8"/>
        <v>0</v>
      </c>
      <c r="AD3948" s="11">
        <f t="shared" si="9"/>
        <v>0</v>
      </c>
      <c r="AE3948" s="11">
        <f t="shared" si="10"/>
        <v>0</v>
      </c>
    </row>
    <row r="3949" ht="15.75" customHeight="1">
      <c r="A3949" s="7">
        <v>45659.0</v>
      </c>
      <c r="B3949" s="8" t="s">
        <v>9007</v>
      </c>
      <c r="C3949" s="8" t="s">
        <v>9008</v>
      </c>
      <c r="D3949" s="9">
        <v>1.1913993855E10</v>
      </c>
      <c r="E3949" s="8" t="s">
        <v>15428</v>
      </c>
      <c r="F3949" s="8" t="s">
        <v>15420</v>
      </c>
      <c r="G3949" s="8" t="s">
        <v>15421</v>
      </c>
      <c r="H3949" s="8" t="s">
        <v>15422</v>
      </c>
      <c r="I3949" s="8" t="s">
        <v>15423</v>
      </c>
      <c r="J3949" s="8" t="s">
        <v>15448</v>
      </c>
      <c r="K3949" s="8" t="s">
        <v>15432</v>
      </c>
      <c r="L3949" s="12" t="s">
        <v>15</v>
      </c>
      <c r="M3949" s="12" t="s">
        <v>3780</v>
      </c>
      <c r="N3949" s="12" t="s">
        <v>93</v>
      </c>
      <c r="O3949" s="12" t="s">
        <v>3781</v>
      </c>
      <c r="P3949" s="12" t="s">
        <v>119</v>
      </c>
      <c r="R3949" s="10">
        <f>ROUNDUP(SUM(VLOOKUP(F3949,'Pontuação'!A$2:B$11,2,FALSE),VLOOKUP(E3949,'Pontuação'!C$2:D$11,2,FALSE),VLOOKUP(H3949,'Pontuação'!I$2:J$11,2,FALSE),VLOOKUP(I3949,'Pontuação'!G$2:H$11,2,FALSE),VLOOKUP(K3949,'Pontuação'!M$2:N$13,2,FALSE)),0)</f>
        <v>1685</v>
      </c>
      <c r="S3949" s="11">
        <f t="shared" si="1"/>
        <v>169</v>
      </c>
      <c r="T3949" s="11" t="str">
        <f t="array" ref="T3949">IFERROR(INDEX('Pontuação'!G$13:G$101, MATCH(S3949, 'Pontuação'!F$13:F$101, 0)), "Faixa Indefinida")</f>
        <v>B</v>
      </c>
      <c r="U3949" s="11">
        <f t="shared" si="2"/>
        <v>0</v>
      </c>
      <c r="V3949" s="11">
        <f t="shared" si="3"/>
        <v>1</v>
      </c>
      <c r="W3949" s="11">
        <f t="shared" si="4"/>
        <v>0</v>
      </c>
      <c r="X3949" s="11">
        <f t="shared" si="5"/>
        <v>0</v>
      </c>
      <c r="Y3949" s="11">
        <f>ROUNDUP(SUM(VLOOKUP(F3949,'Pontuação 3.0'!A$2:B$11,2,FALSE),VLOOKUP(E3949,'Pontuação 3.0'!C$2:D$11,2,FALSE),VLOOKUP(H3949,'Pontuação 3.0'!I$2:J$11,2,FALSE),VLOOKUP(J3949,'Pontuação 3.0'!K$2:L$11,2,FALSE),VLOOKUP(G3949,'Pontuação 3.0'!E$2:F$11,2,FALSE),VLOOKUP(I3949,'Pontuação 3.0'!G$2:H$11,2,FALSE),VLOOKUP(K3949,'Pontuação 3.0'!M$2:N$13,2,FALSE)),0)</f>
        <v>2329</v>
      </c>
      <c r="Z3949" s="11">
        <f t="shared" si="6"/>
        <v>233</v>
      </c>
      <c r="AA3949" s="11" t="str">
        <f t="array" ref="AA3949">IFERROR(INDEX('Pontuação 3.0'!G$13:G$191, MATCH(Z3949, 'Pontuação 3.0'!F$13:F$191, 0)), "Faixa Indefinida")</f>
        <v>B</v>
      </c>
      <c r="AB3949" s="11">
        <f t="shared" si="7"/>
        <v>0</v>
      </c>
      <c r="AC3949" s="11">
        <f t="shared" si="8"/>
        <v>1</v>
      </c>
      <c r="AD3949" s="11">
        <f t="shared" si="9"/>
        <v>0</v>
      </c>
      <c r="AE3949" s="11">
        <f t="shared" si="10"/>
        <v>0</v>
      </c>
    </row>
    <row r="3950" ht="15.75" customHeight="1">
      <c r="A3950" s="7">
        <v>45659.0</v>
      </c>
      <c r="B3950" s="8" t="s">
        <v>9009</v>
      </c>
      <c r="C3950" s="8" t="s">
        <v>9010</v>
      </c>
      <c r="D3950" s="9">
        <v>1.5998503859E10</v>
      </c>
      <c r="E3950" s="8" t="s">
        <v>15428</v>
      </c>
      <c r="F3950" s="8" t="s">
        <v>15442</v>
      </c>
      <c r="G3950" s="8" t="s">
        <v>15430</v>
      </c>
      <c r="H3950" s="8" t="s">
        <v>15471</v>
      </c>
      <c r="I3950" s="8" t="s">
        <v>15431</v>
      </c>
      <c r="J3950" s="8" t="s">
        <v>15424</v>
      </c>
      <c r="K3950" s="8" t="s">
        <v>15425</v>
      </c>
      <c r="L3950" s="12" t="s">
        <v>15</v>
      </c>
      <c r="M3950" s="12" t="s">
        <v>3780</v>
      </c>
      <c r="N3950" s="12" t="s">
        <v>205</v>
      </c>
      <c r="O3950" s="12" t="s">
        <v>3797</v>
      </c>
      <c r="P3950" s="12" t="s">
        <v>17</v>
      </c>
      <c r="R3950" s="10">
        <f>ROUNDUP(SUM(VLOOKUP(F3950,'Pontuação'!A$2:B$11,2,FALSE),VLOOKUP(E3950,'Pontuação'!C$2:D$11,2,FALSE),VLOOKUP(H3950,'Pontuação'!I$2:J$11,2,FALSE),VLOOKUP(I3950,'Pontuação'!G$2:H$11,2,FALSE),VLOOKUP(K3950,'Pontuação'!M$2:N$13,2,FALSE)),0)</f>
        <v>1462</v>
      </c>
      <c r="S3950" s="11">
        <f t="shared" si="1"/>
        <v>146</v>
      </c>
      <c r="T3950" s="11" t="str">
        <f t="array" ref="T3950">IFERROR(INDEX('Pontuação'!G$13:G$101, MATCH(S3950, 'Pontuação'!F$13:F$101, 0)), "Faixa Indefinida")</f>
        <v>D</v>
      </c>
      <c r="U3950" s="11">
        <f t="shared" si="2"/>
        <v>0</v>
      </c>
      <c r="V3950" s="11">
        <f t="shared" si="3"/>
        <v>0</v>
      </c>
      <c r="W3950" s="11">
        <f t="shared" si="4"/>
        <v>0</v>
      </c>
      <c r="X3950" s="11">
        <f t="shared" si="5"/>
        <v>1</v>
      </c>
      <c r="Y3950" s="11">
        <f>ROUNDUP(SUM(VLOOKUP(F3950,'Pontuação 3.0'!A$2:B$11,2,FALSE),VLOOKUP(E3950,'Pontuação 3.0'!C$2:D$11,2,FALSE),VLOOKUP(H3950,'Pontuação 3.0'!I$2:J$11,2,FALSE),VLOOKUP(J3950,'Pontuação 3.0'!K$2:L$11,2,FALSE),VLOOKUP(G3950,'Pontuação 3.0'!E$2:F$11,2,FALSE),VLOOKUP(I3950,'Pontuação 3.0'!G$2:H$11,2,FALSE),VLOOKUP(K3950,'Pontuação 3.0'!M$2:N$13,2,FALSE)),0)</f>
        <v>2033</v>
      </c>
      <c r="Z3950" s="11">
        <f t="shared" si="6"/>
        <v>203</v>
      </c>
      <c r="AA3950" s="11" t="str">
        <f t="array" ref="AA3950">IFERROR(INDEX('Pontuação 3.0'!G$13:G$191, MATCH(Z3950, 'Pontuação 3.0'!F$13:F$191, 0)), "Faixa Indefinida")</f>
        <v>C</v>
      </c>
      <c r="AB3950" s="11">
        <f t="shared" si="7"/>
        <v>0</v>
      </c>
      <c r="AC3950" s="11">
        <f t="shared" si="8"/>
        <v>0</v>
      </c>
      <c r="AD3950" s="11">
        <f t="shared" si="9"/>
        <v>1</v>
      </c>
      <c r="AE3950" s="11">
        <f t="shared" si="10"/>
        <v>0</v>
      </c>
    </row>
    <row r="3951" ht="15.75" customHeight="1">
      <c r="A3951" s="7">
        <v>45659.0</v>
      </c>
      <c r="B3951" s="8" t="s">
        <v>9000</v>
      </c>
      <c r="C3951" s="8" t="s">
        <v>9001</v>
      </c>
      <c r="D3951" s="8" t="s">
        <v>9002</v>
      </c>
      <c r="E3951" s="8" t="s">
        <v>15428</v>
      </c>
      <c r="F3951" s="8" t="s">
        <v>15442</v>
      </c>
      <c r="G3951" s="8" t="s">
        <v>15421</v>
      </c>
      <c r="H3951" s="8" t="s">
        <v>15422</v>
      </c>
      <c r="I3951" s="8" t="s">
        <v>15431</v>
      </c>
      <c r="J3951" s="8" t="s">
        <v>15424</v>
      </c>
      <c r="K3951" s="8" t="s">
        <v>15432</v>
      </c>
      <c r="L3951" s="12" t="s">
        <v>15</v>
      </c>
      <c r="M3951" s="12" t="s">
        <v>3780</v>
      </c>
      <c r="N3951" s="12" t="s">
        <v>986</v>
      </c>
      <c r="O3951" s="12" t="s">
        <v>5591</v>
      </c>
      <c r="P3951" s="12" t="s">
        <v>119</v>
      </c>
      <c r="R3951" s="10">
        <f>ROUNDUP(SUM(VLOOKUP(F3951,'Pontuação'!A$2:B$11,2,FALSE),VLOOKUP(E3951,'Pontuação'!C$2:D$11,2,FALSE),VLOOKUP(H3951,'Pontuação'!I$2:J$11,2,FALSE),VLOOKUP(I3951,'Pontuação'!G$2:H$11,2,FALSE),VLOOKUP(K3951,'Pontuação'!M$2:N$13,2,FALSE)),0)</f>
        <v>1778</v>
      </c>
      <c r="S3951" s="11">
        <f t="shared" si="1"/>
        <v>178</v>
      </c>
      <c r="T3951" s="11" t="str">
        <f t="array" ref="T3951">IFERROR(INDEX('Pontuação'!G$13:G$101, MATCH(S3951, 'Pontuação'!F$13:F$101, 0)), "Faixa Indefinida")</f>
        <v>B</v>
      </c>
      <c r="U3951" s="11">
        <f t="shared" si="2"/>
        <v>0</v>
      </c>
      <c r="V3951" s="11">
        <f t="shared" si="3"/>
        <v>1</v>
      </c>
      <c r="W3951" s="11">
        <f t="shared" si="4"/>
        <v>0</v>
      </c>
      <c r="X3951" s="11">
        <f t="shared" si="5"/>
        <v>0</v>
      </c>
      <c r="Y3951" s="11">
        <f>ROUNDUP(SUM(VLOOKUP(F3951,'Pontuação 3.0'!A$2:B$11,2,FALSE),VLOOKUP(E3951,'Pontuação 3.0'!C$2:D$11,2,FALSE),VLOOKUP(H3951,'Pontuação 3.0'!I$2:J$11,2,FALSE),VLOOKUP(J3951,'Pontuação 3.0'!K$2:L$11,2,FALSE),VLOOKUP(G3951,'Pontuação 3.0'!E$2:F$11,2,FALSE),VLOOKUP(I3951,'Pontuação 3.0'!G$2:H$11,2,FALSE),VLOOKUP(K3951,'Pontuação 3.0'!M$2:N$13,2,FALSE)),0)</f>
        <v>2087</v>
      </c>
      <c r="Z3951" s="11">
        <f t="shared" si="6"/>
        <v>209</v>
      </c>
      <c r="AA3951" s="11" t="str">
        <f t="array" ref="AA3951">IFERROR(INDEX('Pontuação 3.0'!G$13:G$191, MATCH(Z3951, 'Pontuação 3.0'!F$13:F$191, 0)), "Faixa Indefinida")</f>
        <v>C</v>
      </c>
      <c r="AB3951" s="11">
        <f t="shared" si="7"/>
        <v>0</v>
      </c>
      <c r="AC3951" s="11">
        <f t="shared" si="8"/>
        <v>0</v>
      </c>
      <c r="AD3951" s="11">
        <f t="shared" si="9"/>
        <v>1</v>
      </c>
      <c r="AE3951" s="11">
        <f t="shared" si="10"/>
        <v>0</v>
      </c>
    </row>
    <row r="3952" ht="15.75" customHeight="1">
      <c r="A3952" s="7">
        <v>45659.0</v>
      </c>
      <c r="B3952" s="8" t="s">
        <v>9007</v>
      </c>
      <c r="C3952" s="8" t="s">
        <v>9008</v>
      </c>
      <c r="D3952" s="9">
        <v>1.1913993855E10</v>
      </c>
      <c r="E3952" s="8" t="s">
        <v>15428</v>
      </c>
      <c r="F3952" s="8" t="s">
        <v>15420</v>
      </c>
      <c r="G3952" s="8" t="s">
        <v>15421</v>
      </c>
      <c r="H3952" s="8" t="s">
        <v>15422</v>
      </c>
      <c r="I3952" s="8" t="s">
        <v>15423</v>
      </c>
      <c r="J3952" s="8" t="s">
        <v>15448</v>
      </c>
      <c r="K3952" s="8" t="s">
        <v>15432</v>
      </c>
      <c r="L3952" s="12" t="s">
        <v>15</v>
      </c>
      <c r="M3952" s="12" t="s">
        <v>3780</v>
      </c>
      <c r="N3952" s="12" t="s">
        <v>93</v>
      </c>
      <c r="O3952" s="12" t="s">
        <v>3781</v>
      </c>
      <c r="P3952" s="12" t="s">
        <v>119</v>
      </c>
      <c r="R3952" s="10">
        <f>ROUNDUP(SUM(VLOOKUP(F3952,'Pontuação'!A$2:B$11,2,FALSE),VLOOKUP(E3952,'Pontuação'!C$2:D$11,2,FALSE),VLOOKUP(H3952,'Pontuação'!I$2:J$11,2,FALSE),VLOOKUP(I3952,'Pontuação'!G$2:H$11,2,FALSE),VLOOKUP(K3952,'Pontuação'!M$2:N$13,2,FALSE)),0)</f>
        <v>1685</v>
      </c>
      <c r="S3952" s="11">
        <f t="shared" si="1"/>
        <v>169</v>
      </c>
      <c r="T3952" s="11" t="str">
        <f t="array" ref="T3952">IFERROR(INDEX('Pontuação'!G$13:G$101, MATCH(S3952, 'Pontuação'!F$13:F$101, 0)), "Faixa Indefinida")</f>
        <v>B</v>
      </c>
      <c r="U3952" s="11">
        <f t="shared" si="2"/>
        <v>0</v>
      </c>
      <c r="V3952" s="11">
        <f t="shared" si="3"/>
        <v>1</v>
      </c>
      <c r="W3952" s="11">
        <f t="shared" si="4"/>
        <v>0</v>
      </c>
      <c r="X3952" s="11">
        <f t="shared" si="5"/>
        <v>0</v>
      </c>
      <c r="Y3952" s="11">
        <f>ROUNDUP(SUM(VLOOKUP(F3952,'Pontuação 3.0'!A$2:B$11,2,FALSE),VLOOKUP(E3952,'Pontuação 3.0'!C$2:D$11,2,FALSE),VLOOKUP(H3952,'Pontuação 3.0'!I$2:J$11,2,FALSE),VLOOKUP(J3952,'Pontuação 3.0'!K$2:L$11,2,FALSE),VLOOKUP(G3952,'Pontuação 3.0'!E$2:F$11,2,FALSE),VLOOKUP(I3952,'Pontuação 3.0'!G$2:H$11,2,FALSE),VLOOKUP(K3952,'Pontuação 3.0'!M$2:N$13,2,FALSE)),0)</f>
        <v>2329</v>
      </c>
      <c r="Z3952" s="11">
        <f t="shared" si="6"/>
        <v>233</v>
      </c>
      <c r="AA3952" s="11" t="str">
        <f t="array" ref="AA3952">IFERROR(INDEX('Pontuação 3.0'!G$13:G$191, MATCH(Z3952, 'Pontuação 3.0'!F$13:F$191, 0)), "Faixa Indefinida")</f>
        <v>B</v>
      </c>
      <c r="AB3952" s="11">
        <f t="shared" si="7"/>
        <v>0</v>
      </c>
      <c r="AC3952" s="11">
        <f t="shared" si="8"/>
        <v>1</v>
      </c>
      <c r="AD3952" s="11">
        <f t="shared" si="9"/>
        <v>0</v>
      </c>
      <c r="AE3952" s="11">
        <f t="shared" si="10"/>
        <v>0</v>
      </c>
    </row>
    <row r="3953" ht="15.75" customHeight="1">
      <c r="A3953" s="7">
        <v>45659.0</v>
      </c>
      <c r="B3953" s="8" t="s">
        <v>288</v>
      </c>
      <c r="C3953" s="8" t="s">
        <v>9011</v>
      </c>
      <c r="D3953" s="8" t="s">
        <v>9012</v>
      </c>
      <c r="E3953" s="8" t="s">
        <v>15428</v>
      </c>
      <c r="F3953" s="8" t="s">
        <v>15454</v>
      </c>
      <c r="G3953" s="8" t="s">
        <v>15430</v>
      </c>
      <c r="H3953" s="8" t="s">
        <v>15446</v>
      </c>
      <c r="I3953" s="8" t="s">
        <v>15431</v>
      </c>
      <c r="J3953" s="8" t="s">
        <v>15424</v>
      </c>
      <c r="K3953" s="8" t="s">
        <v>15480</v>
      </c>
      <c r="L3953" s="12" t="s">
        <v>15</v>
      </c>
      <c r="M3953" s="12" t="s">
        <v>3780</v>
      </c>
      <c r="N3953" s="12" t="s">
        <v>349</v>
      </c>
      <c r="O3953" s="12" t="s">
        <v>3781</v>
      </c>
      <c r="P3953" s="12" t="s">
        <v>119</v>
      </c>
      <c r="R3953" s="10">
        <f>ROUNDUP(SUM(VLOOKUP(F3953,'Pontuação'!A$2:B$11,2,FALSE),VLOOKUP(E3953,'Pontuação'!C$2:D$11,2,FALSE),VLOOKUP(H3953,'Pontuação'!I$2:J$11,2,FALSE),VLOOKUP(I3953,'Pontuação'!G$2:H$11,2,FALSE),VLOOKUP(K3953,'Pontuação'!M$2:N$13,2,FALSE)),0)</f>
        <v>1668</v>
      </c>
      <c r="S3953" s="11">
        <f t="shared" si="1"/>
        <v>167</v>
      </c>
      <c r="T3953" s="11" t="str">
        <f t="array" ref="T3953">IFERROR(INDEX('Pontuação'!G$13:G$101, MATCH(S3953, 'Pontuação'!F$13:F$101, 0)), "Faixa Indefinida")</f>
        <v>B</v>
      </c>
      <c r="U3953" s="11">
        <f t="shared" si="2"/>
        <v>0</v>
      </c>
      <c r="V3953" s="11">
        <f t="shared" si="3"/>
        <v>1</v>
      </c>
      <c r="W3953" s="11">
        <f t="shared" si="4"/>
        <v>0</v>
      </c>
      <c r="X3953" s="11">
        <f t="shared" si="5"/>
        <v>0</v>
      </c>
      <c r="Y3953" s="11">
        <f>ROUNDUP(SUM(VLOOKUP(F3953,'Pontuação 3.0'!A$2:B$11,2,FALSE),VLOOKUP(E3953,'Pontuação 3.0'!C$2:D$11,2,FALSE),VLOOKUP(H3953,'Pontuação 3.0'!I$2:J$11,2,FALSE),VLOOKUP(J3953,'Pontuação 3.0'!K$2:L$11,2,FALSE),VLOOKUP(G3953,'Pontuação 3.0'!E$2:F$11,2,FALSE),VLOOKUP(I3953,'Pontuação 3.0'!G$2:H$11,2,FALSE),VLOOKUP(K3953,'Pontuação 3.0'!M$2:N$13,2,FALSE)),0)</f>
        <v>2316</v>
      </c>
      <c r="Z3953" s="11">
        <f t="shared" si="6"/>
        <v>232</v>
      </c>
      <c r="AA3953" s="11" t="str">
        <f t="array" ref="AA3953">IFERROR(INDEX('Pontuação 3.0'!G$13:G$191, MATCH(Z3953, 'Pontuação 3.0'!F$13:F$191, 0)), "Faixa Indefinida")</f>
        <v>B</v>
      </c>
      <c r="AB3953" s="11">
        <f t="shared" si="7"/>
        <v>0</v>
      </c>
      <c r="AC3953" s="11">
        <f t="shared" si="8"/>
        <v>1</v>
      </c>
      <c r="AD3953" s="11">
        <f t="shared" si="9"/>
        <v>0</v>
      </c>
      <c r="AE3953" s="11">
        <f t="shared" si="10"/>
        <v>0</v>
      </c>
    </row>
    <row r="3954" ht="15.75" customHeight="1">
      <c r="A3954" s="7">
        <v>45659.0</v>
      </c>
      <c r="B3954" s="8" t="s">
        <v>9013</v>
      </c>
      <c r="C3954" s="8" t="s">
        <v>9014</v>
      </c>
      <c r="D3954" s="9">
        <v>1.9992996386E10</v>
      </c>
      <c r="E3954" s="8" t="s">
        <v>15428</v>
      </c>
      <c r="F3954" s="8" t="s">
        <v>15442</v>
      </c>
      <c r="G3954" s="8" t="s">
        <v>15421</v>
      </c>
      <c r="H3954" s="8" t="s">
        <v>15443</v>
      </c>
      <c r="I3954" s="8" t="s">
        <v>15433</v>
      </c>
      <c r="J3954" s="8" t="s">
        <v>15448</v>
      </c>
      <c r="K3954" s="8" t="s">
        <v>15432</v>
      </c>
      <c r="L3954" s="12" t="s">
        <v>15</v>
      </c>
      <c r="M3954" s="12" t="s">
        <v>3780</v>
      </c>
      <c r="N3954" s="12" t="s">
        <v>162</v>
      </c>
      <c r="O3954" s="12" t="s">
        <v>3781</v>
      </c>
      <c r="P3954" s="12" t="s">
        <v>119</v>
      </c>
      <c r="R3954" s="10">
        <f>ROUNDUP(SUM(VLOOKUP(F3954,'Pontuação'!A$2:B$11,2,FALSE),VLOOKUP(E3954,'Pontuação'!C$2:D$11,2,FALSE),VLOOKUP(H3954,'Pontuação'!I$2:J$11,2,FALSE),VLOOKUP(I3954,'Pontuação'!G$2:H$11,2,FALSE),VLOOKUP(K3954,'Pontuação'!M$2:N$13,2,FALSE)),0)</f>
        <v>1977</v>
      </c>
      <c r="S3954" s="11">
        <f t="shared" si="1"/>
        <v>198</v>
      </c>
      <c r="T3954" s="11" t="str">
        <f t="array" ref="T3954">IFERROR(INDEX('Pontuação'!G$13:G$101, MATCH(S3954, 'Pontuação'!F$13:F$101, 0)), "Faixa Indefinida")</f>
        <v>A</v>
      </c>
      <c r="U3954" s="11">
        <f t="shared" si="2"/>
        <v>1</v>
      </c>
      <c r="V3954" s="11">
        <f t="shared" si="3"/>
        <v>0</v>
      </c>
      <c r="W3954" s="11">
        <f t="shared" si="4"/>
        <v>0</v>
      </c>
      <c r="X3954" s="11">
        <f t="shared" si="5"/>
        <v>0</v>
      </c>
      <c r="Y3954" s="11">
        <f>ROUNDUP(SUM(VLOOKUP(F3954,'Pontuação 3.0'!A$2:B$11,2,FALSE),VLOOKUP(E3954,'Pontuação 3.0'!C$2:D$11,2,FALSE),VLOOKUP(H3954,'Pontuação 3.0'!I$2:J$11,2,FALSE),VLOOKUP(J3954,'Pontuação 3.0'!K$2:L$11,2,FALSE),VLOOKUP(G3954,'Pontuação 3.0'!E$2:F$11,2,FALSE),VLOOKUP(I3954,'Pontuação 3.0'!G$2:H$11,2,FALSE),VLOOKUP(K3954,'Pontuação 3.0'!M$2:N$13,2,FALSE)),0)</f>
        <v>2407</v>
      </c>
      <c r="Z3954" s="11">
        <f t="shared" si="6"/>
        <v>241</v>
      </c>
      <c r="AA3954" s="11" t="str">
        <f t="array" ref="AA3954">IFERROR(INDEX('Pontuação 3.0'!G$13:G$191, MATCH(Z3954, 'Pontuação 3.0'!F$13:F$191, 0)), "Faixa Indefinida")</f>
        <v>A</v>
      </c>
      <c r="AB3954" s="11">
        <f t="shared" si="7"/>
        <v>1</v>
      </c>
      <c r="AC3954" s="11">
        <f t="shared" si="8"/>
        <v>0</v>
      </c>
      <c r="AD3954" s="11">
        <f t="shared" si="9"/>
        <v>0</v>
      </c>
      <c r="AE3954" s="11">
        <f t="shared" si="10"/>
        <v>0</v>
      </c>
    </row>
    <row r="3955" ht="15.75" customHeight="1">
      <c r="A3955" s="7">
        <v>45659.0</v>
      </c>
      <c r="B3955" s="8" t="s">
        <v>9016</v>
      </c>
      <c r="C3955" s="8" t="s">
        <v>9017</v>
      </c>
      <c r="D3955" s="8" t="s">
        <v>9018</v>
      </c>
      <c r="E3955" s="8" t="s">
        <v>15428</v>
      </c>
      <c r="F3955" s="8" t="s">
        <v>15442</v>
      </c>
      <c r="G3955" s="8" t="s">
        <v>15430</v>
      </c>
      <c r="H3955" s="8" t="s">
        <v>15422</v>
      </c>
      <c r="I3955" s="8" t="s">
        <v>15423</v>
      </c>
      <c r="J3955" s="8" t="s">
        <v>15424</v>
      </c>
      <c r="K3955" s="8" t="s">
        <v>15432</v>
      </c>
      <c r="L3955" s="12" t="s">
        <v>15</v>
      </c>
      <c r="M3955" s="12" t="s">
        <v>3780</v>
      </c>
      <c r="N3955" s="12" t="s">
        <v>300</v>
      </c>
      <c r="O3955" s="12" t="s">
        <v>3781</v>
      </c>
      <c r="P3955" s="12" t="s">
        <v>119</v>
      </c>
      <c r="R3955" s="10">
        <f>ROUNDUP(SUM(VLOOKUP(F3955,'Pontuação'!A$2:B$11,2,FALSE),VLOOKUP(E3955,'Pontuação'!C$2:D$11,2,FALSE),VLOOKUP(H3955,'Pontuação'!I$2:J$11,2,FALSE),VLOOKUP(I3955,'Pontuação'!G$2:H$11,2,FALSE),VLOOKUP(K3955,'Pontuação'!M$2:N$13,2,FALSE)),0)</f>
        <v>1673</v>
      </c>
      <c r="S3955" s="11">
        <f t="shared" si="1"/>
        <v>167</v>
      </c>
      <c r="T3955" s="11" t="str">
        <f t="array" ref="T3955">IFERROR(INDEX('Pontuação'!G$13:G$101, MATCH(S3955, 'Pontuação'!F$13:F$101, 0)), "Faixa Indefinida")</f>
        <v>B</v>
      </c>
      <c r="U3955" s="11">
        <f t="shared" si="2"/>
        <v>0</v>
      </c>
      <c r="V3955" s="11">
        <f t="shared" si="3"/>
        <v>1</v>
      </c>
      <c r="W3955" s="11">
        <f t="shared" si="4"/>
        <v>0</v>
      </c>
      <c r="X3955" s="11">
        <f t="shared" si="5"/>
        <v>0</v>
      </c>
      <c r="Y3955" s="11">
        <f>ROUNDUP(SUM(VLOOKUP(F3955,'Pontuação 3.0'!A$2:B$11,2,FALSE),VLOOKUP(E3955,'Pontuação 3.0'!C$2:D$11,2,FALSE),VLOOKUP(H3955,'Pontuação 3.0'!I$2:J$11,2,FALSE),VLOOKUP(J3955,'Pontuação 3.0'!K$2:L$11,2,FALSE),VLOOKUP(G3955,'Pontuação 3.0'!E$2:F$11,2,FALSE),VLOOKUP(I3955,'Pontuação 3.0'!G$2:H$11,2,FALSE),VLOOKUP(K3955,'Pontuação 3.0'!M$2:N$13,2,FALSE)),0)</f>
        <v>2075</v>
      </c>
      <c r="Z3955" s="11">
        <f t="shared" si="6"/>
        <v>208</v>
      </c>
      <c r="AA3955" s="11" t="str">
        <f t="array" ref="AA3955">IFERROR(INDEX('Pontuação 3.0'!G$13:G$191, MATCH(Z3955, 'Pontuação 3.0'!F$13:F$191, 0)), "Faixa Indefinida")</f>
        <v>C</v>
      </c>
      <c r="AB3955" s="11">
        <f t="shared" si="7"/>
        <v>0</v>
      </c>
      <c r="AC3955" s="11">
        <f t="shared" si="8"/>
        <v>0</v>
      </c>
      <c r="AD3955" s="11">
        <f t="shared" si="9"/>
        <v>1</v>
      </c>
      <c r="AE3955" s="11">
        <f t="shared" si="10"/>
        <v>0</v>
      </c>
    </row>
    <row r="3956" ht="15.75" customHeight="1">
      <c r="A3956" s="7">
        <v>45659.0</v>
      </c>
      <c r="B3956" s="8" t="s">
        <v>9019</v>
      </c>
      <c r="C3956" s="8" t="s">
        <v>9020</v>
      </c>
      <c r="D3956" s="9">
        <v>4.8996208684E10</v>
      </c>
      <c r="E3956" s="8" t="s">
        <v>15419</v>
      </c>
      <c r="F3956" s="8" t="s">
        <v>15442</v>
      </c>
      <c r="G3956" s="8" t="s">
        <v>15430</v>
      </c>
      <c r="H3956" s="8" t="s">
        <v>15443</v>
      </c>
      <c r="I3956" s="8" t="s">
        <v>15423</v>
      </c>
      <c r="J3956" s="8" t="s">
        <v>15424</v>
      </c>
      <c r="K3956" s="8" t="s">
        <v>15480</v>
      </c>
      <c r="L3956" s="12" t="s">
        <v>15</v>
      </c>
      <c r="M3956" s="12" t="s">
        <v>3780</v>
      </c>
      <c r="N3956" s="12" t="s">
        <v>608</v>
      </c>
      <c r="O3956" s="12" t="s">
        <v>3781</v>
      </c>
      <c r="P3956" s="12" t="s">
        <v>119</v>
      </c>
      <c r="R3956" s="10">
        <f>ROUNDUP(SUM(VLOOKUP(F3956,'Pontuação'!A$2:B$11,2,FALSE),VLOOKUP(E3956,'Pontuação'!C$2:D$11,2,FALSE),VLOOKUP(H3956,'Pontuação'!I$2:J$11,2,FALSE),VLOOKUP(I3956,'Pontuação'!G$2:H$11,2,FALSE),VLOOKUP(K3956,'Pontuação'!M$2:N$13,2,FALSE)),0)</f>
        <v>1534</v>
      </c>
      <c r="S3956" s="11">
        <f t="shared" si="1"/>
        <v>153</v>
      </c>
      <c r="T3956" s="11" t="str">
        <f t="array" ref="T3956">IFERROR(INDEX('Pontuação'!G$13:G$101, MATCH(S3956, 'Pontuação'!F$13:F$101, 0)), "Faixa Indefinida")</f>
        <v>C</v>
      </c>
      <c r="U3956" s="11">
        <f t="shared" si="2"/>
        <v>0</v>
      </c>
      <c r="V3956" s="11">
        <f t="shared" si="3"/>
        <v>0</v>
      </c>
      <c r="W3956" s="11">
        <f t="shared" si="4"/>
        <v>1</v>
      </c>
      <c r="X3956" s="11">
        <f t="shared" si="5"/>
        <v>0</v>
      </c>
      <c r="Y3956" s="11">
        <f>ROUNDUP(SUM(VLOOKUP(F3956,'Pontuação 3.0'!A$2:B$11,2,FALSE),VLOOKUP(E3956,'Pontuação 3.0'!C$2:D$11,2,FALSE),VLOOKUP(H3956,'Pontuação 3.0'!I$2:J$11,2,FALSE),VLOOKUP(J3956,'Pontuação 3.0'!K$2:L$11,2,FALSE),VLOOKUP(G3956,'Pontuação 3.0'!E$2:F$11,2,FALSE),VLOOKUP(I3956,'Pontuação 3.0'!G$2:H$11,2,FALSE),VLOOKUP(K3956,'Pontuação 3.0'!M$2:N$13,2,FALSE)),0)</f>
        <v>1865</v>
      </c>
      <c r="Z3956" s="11">
        <f t="shared" si="6"/>
        <v>187</v>
      </c>
      <c r="AA3956" s="11" t="str">
        <f t="array" ref="AA3956">IFERROR(INDEX('Pontuação 3.0'!G$13:G$191, MATCH(Z3956, 'Pontuação 3.0'!F$13:F$191, 0)), "Faixa Indefinida")</f>
        <v>D</v>
      </c>
      <c r="AB3956" s="11">
        <f t="shared" si="7"/>
        <v>0</v>
      </c>
      <c r="AC3956" s="11">
        <f t="shared" si="8"/>
        <v>0</v>
      </c>
      <c r="AD3956" s="11">
        <f t="shared" si="9"/>
        <v>0</v>
      </c>
      <c r="AE3956" s="11">
        <f t="shared" si="10"/>
        <v>1</v>
      </c>
    </row>
    <row r="3957" ht="15.75" customHeight="1">
      <c r="A3957" s="7">
        <v>45659.0</v>
      </c>
      <c r="B3957" s="8" t="s">
        <v>9021</v>
      </c>
      <c r="C3957" s="8" t="s">
        <v>9022</v>
      </c>
      <c r="D3957" s="13" t="s">
        <v>15828</v>
      </c>
      <c r="E3957" s="8" t="s">
        <v>15428</v>
      </c>
      <c r="F3957" s="8" t="s">
        <v>15420</v>
      </c>
      <c r="G3957" s="8" t="s">
        <v>15451</v>
      </c>
      <c r="H3957" s="8" t="s">
        <v>15438</v>
      </c>
      <c r="I3957" s="8" t="s">
        <v>15433</v>
      </c>
      <c r="J3957" s="8" t="s">
        <v>15448</v>
      </c>
      <c r="K3957" s="8" t="s">
        <v>15432</v>
      </c>
      <c r="L3957" s="12" t="s">
        <v>15</v>
      </c>
      <c r="M3957" s="12" t="s">
        <v>3780</v>
      </c>
      <c r="N3957" s="12" t="s">
        <v>360</v>
      </c>
      <c r="O3957" s="12" t="s">
        <v>3781</v>
      </c>
      <c r="P3957" s="12" t="s">
        <v>119</v>
      </c>
      <c r="R3957" s="10">
        <f>ROUNDUP(SUM(VLOOKUP(F3957,'Pontuação'!A$2:B$11,2,FALSE),VLOOKUP(E3957,'Pontuação'!C$2:D$11,2,FALSE),VLOOKUP(H3957,'Pontuação'!I$2:J$11,2,FALSE),VLOOKUP(I3957,'Pontuação'!G$2:H$11,2,FALSE),VLOOKUP(K3957,'Pontuação'!M$2:N$13,2,FALSE)),0)</f>
        <v>1849</v>
      </c>
      <c r="S3957" s="11">
        <f t="shared" si="1"/>
        <v>185</v>
      </c>
      <c r="T3957" s="11" t="str">
        <f t="array" ref="T3957">IFERROR(INDEX('Pontuação'!G$13:G$101, MATCH(S3957, 'Pontuação'!F$13:F$101, 0)), "Faixa Indefinida")</f>
        <v>A</v>
      </c>
      <c r="U3957" s="11">
        <f t="shared" si="2"/>
        <v>1</v>
      </c>
      <c r="V3957" s="11">
        <f t="shared" si="3"/>
        <v>0</v>
      </c>
      <c r="W3957" s="11">
        <f t="shared" si="4"/>
        <v>0</v>
      </c>
      <c r="X3957" s="11">
        <f t="shared" si="5"/>
        <v>0</v>
      </c>
      <c r="Y3957" s="11">
        <f>ROUNDUP(SUM(VLOOKUP(F3957,'Pontuação 3.0'!A$2:B$11,2,FALSE),VLOOKUP(E3957,'Pontuação 3.0'!C$2:D$11,2,FALSE),VLOOKUP(H3957,'Pontuação 3.0'!I$2:J$11,2,FALSE),VLOOKUP(J3957,'Pontuação 3.0'!K$2:L$11,2,FALSE),VLOOKUP(G3957,'Pontuação 3.0'!E$2:F$11,2,FALSE),VLOOKUP(I3957,'Pontuação 3.0'!G$2:H$11,2,FALSE),VLOOKUP(K3957,'Pontuação 3.0'!M$2:N$13,2,FALSE)),0)</f>
        <v>2446</v>
      </c>
      <c r="Z3957" s="11">
        <f t="shared" si="6"/>
        <v>245</v>
      </c>
      <c r="AA3957" s="11" t="str">
        <f t="array" ref="AA3957">IFERROR(INDEX('Pontuação 3.0'!G$13:G$191, MATCH(Z3957, 'Pontuação 3.0'!F$13:F$191, 0)), "Faixa Indefinida")</f>
        <v>A</v>
      </c>
      <c r="AB3957" s="11">
        <f t="shared" si="7"/>
        <v>1</v>
      </c>
      <c r="AC3957" s="11">
        <f t="shared" si="8"/>
        <v>0</v>
      </c>
      <c r="AD3957" s="11">
        <f t="shared" si="9"/>
        <v>0</v>
      </c>
      <c r="AE3957" s="11">
        <f t="shared" si="10"/>
        <v>0</v>
      </c>
    </row>
    <row r="3958" ht="15.75" customHeight="1">
      <c r="A3958" s="7">
        <v>45659.0</v>
      </c>
      <c r="B3958" s="8" t="s">
        <v>582</v>
      </c>
      <c r="C3958" s="8" t="s">
        <v>9023</v>
      </c>
      <c r="D3958" s="9">
        <v>9.3991813695E10</v>
      </c>
      <c r="E3958" s="8" t="s">
        <v>15428</v>
      </c>
      <c r="F3958" s="8" t="s">
        <v>15420</v>
      </c>
      <c r="G3958" s="8" t="s">
        <v>15430</v>
      </c>
      <c r="H3958" s="8" t="s">
        <v>15422</v>
      </c>
      <c r="I3958" s="8" t="s">
        <v>15433</v>
      </c>
      <c r="J3958" s="8" t="s">
        <v>15424</v>
      </c>
      <c r="K3958" s="8" t="s">
        <v>15480</v>
      </c>
      <c r="L3958" s="12" t="s">
        <v>15</v>
      </c>
      <c r="M3958" s="12" t="s">
        <v>3780</v>
      </c>
      <c r="N3958" s="12" t="s">
        <v>1255</v>
      </c>
      <c r="O3958" s="12" t="s">
        <v>3781</v>
      </c>
      <c r="P3958" s="12" t="s">
        <v>17</v>
      </c>
      <c r="R3958" s="10">
        <f>ROUNDUP(SUM(VLOOKUP(F3958,'Pontuação'!A$2:B$11,2,FALSE),VLOOKUP(E3958,'Pontuação'!C$2:D$11,2,FALSE),VLOOKUP(H3958,'Pontuação'!I$2:J$11,2,FALSE),VLOOKUP(I3958,'Pontuação'!G$2:H$11,2,FALSE),VLOOKUP(K3958,'Pontuação'!M$2:N$13,2,FALSE)),0)</f>
        <v>1794</v>
      </c>
      <c r="S3958" s="11">
        <f t="shared" si="1"/>
        <v>179</v>
      </c>
      <c r="T3958" s="11" t="str">
        <f t="array" ref="T3958">IFERROR(INDEX('Pontuação'!G$13:G$101, MATCH(S3958, 'Pontuação'!F$13:F$101, 0)), "Faixa Indefinida")</f>
        <v>B</v>
      </c>
      <c r="U3958" s="11">
        <f t="shared" si="2"/>
        <v>0</v>
      </c>
      <c r="V3958" s="11">
        <f t="shared" si="3"/>
        <v>1</v>
      </c>
      <c r="W3958" s="11">
        <f t="shared" si="4"/>
        <v>0</v>
      </c>
      <c r="X3958" s="11">
        <f t="shared" si="5"/>
        <v>0</v>
      </c>
      <c r="Y3958" s="11">
        <f>ROUNDUP(SUM(VLOOKUP(F3958,'Pontuação 3.0'!A$2:B$11,2,FALSE),VLOOKUP(E3958,'Pontuação 3.0'!C$2:D$11,2,FALSE),VLOOKUP(H3958,'Pontuação 3.0'!I$2:J$11,2,FALSE),VLOOKUP(J3958,'Pontuação 3.0'!K$2:L$11,2,FALSE),VLOOKUP(G3958,'Pontuação 3.0'!E$2:F$11,2,FALSE),VLOOKUP(I3958,'Pontuação 3.0'!G$2:H$11,2,FALSE),VLOOKUP(K3958,'Pontuação 3.0'!M$2:N$13,2,FALSE)),0)</f>
        <v>2367</v>
      </c>
      <c r="Z3958" s="11">
        <f t="shared" si="6"/>
        <v>237</v>
      </c>
      <c r="AA3958" s="11" t="str">
        <f t="array" ref="AA3958">IFERROR(INDEX('Pontuação 3.0'!G$13:G$191, MATCH(Z3958, 'Pontuação 3.0'!F$13:F$191, 0)), "Faixa Indefinida")</f>
        <v>A</v>
      </c>
      <c r="AB3958" s="11">
        <f t="shared" si="7"/>
        <v>1</v>
      </c>
      <c r="AC3958" s="11">
        <f t="shared" si="8"/>
        <v>0</v>
      </c>
      <c r="AD3958" s="11">
        <f t="shared" si="9"/>
        <v>0</v>
      </c>
      <c r="AE3958" s="11">
        <f t="shared" si="10"/>
        <v>0</v>
      </c>
    </row>
    <row r="3959" ht="15.75" customHeight="1">
      <c r="A3959" s="7">
        <v>45659.0</v>
      </c>
      <c r="B3959" s="8" t="s">
        <v>9024</v>
      </c>
      <c r="C3959" s="8" t="s">
        <v>9025</v>
      </c>
      <c r="D3959" s="9">
        <v>9.299847327E9</v>
      </c>
      <c r="E3959" s="8" t="s">
        <v>15428</v>
      </c>
      <c r="F3959" s="8" t="s">
        <v>15442</v>
      </c>
      <c r="G3959" s="8" t="s">
        <v>15421</v>
      </c>
      <c r="H3959" s="8" t="s">
        <v>15438</v>
      </c>
      <c r="I3959" s="8" t="s">
        <v>15433</v>
      </c>
      <c r="J3959" s="8" t="s">
        <v>15424</v>
      </c>
      <c r="K3959" s="8" t="s">
        <v>15425</v>
      </c>
      <c r="L3959" s="12" t="s">
        <v>15</v>
      </c>
      <c r="M3959" s="12" t="s">
        <v>3780</v>
      </c>
      <c r="N3959" s="12" t="s">
        <v>710</v>
      </c>
      <c r="O3959" s="12" t="s">
        <v>3781</v>
      </c>
      <c r="P3959" s="12" t="s">
        <v>119</v>
      </c>
      <c r="R3959" s="10">
        <f>ROUNDUP(SUM(VLOOKUP(F3959,'Pontuação'!A$2:B$11,2,FALSE),VLOOKUP(E3959,'Pontuação'!C$2:D$11,2,FALSE),VLOOKUP(H3959,'Pontuação'!I$2:J$11,2,FALSE),VLOOKUP(I3959,'Pontuação'!G$2:H$11,2,FALSE),VLOOKUP(K3959,'Pontuação'!M$2:N$13,2,FALSE)),0)</f>
        <v>1705</v>
      </c>
      <c r="S3959" s="11">
        <f t="shared" si="1"/>
        <v>171</v>
      </c>
      <c r="T3959" s="11" t="str">
        <f t="array" ref="T3959">IFERROR(INDEX('Pontuação'!G$13:G$101, MATCH(S3959, 'Pontuação'!F$13:F$101, 0)), "Faixa Indefinida")</f>
        <v>B</v>
      </c>
      <c r="U3959" s="11">
        <f t="shared" si="2"/>
        <v>0</v>
      </c>
      <c r="V3959" s="11">
        <f t="shared" si="3"/>
        <v>1</v>
      </c>
      <c r="W3959" s="11">
        <f t="shared" si="4"/>
        <v>0</v>
      </c>
      <c r="X3959" s="11">
        <f t="shared" si="5"/>
        <v>0</v>
      </c>
      <c r="Y3959" s="11">
        <f>ROUNDUP(SUM(VLOOKUP(F3959,'Pontuação 3.0'!A$2:B$11,2,FALSE),VLOOKUP(E3959,'Pontuação 3.0'!C$2:D$11,2,FALSE),VLOOKUP(H3959,'Pontuação 3.0'!I$2:J$11,2,FALSE),VLOOKUP(J3959,'Pontuação 3.0'!K$2:L$11,2,FALSE),VLOOKUP(G3959,'Pontuação 3.0'!E$2:F$11,2,FALSE),VLOOKUP(I3959,'Pontuação 3.0'!G$2:H$11,2,FALSE),VLOOKUP(K3959,'Pontuação 3.0'!M$2:N$13,2,FALSE)),0)</f>
        <v>1976</v>
      </c>
      <c r="Z3959" s="11">
        <f t="shared" si="6"/>
        <v>198</v>
      </c>
      <c r="AA3959" s="11" t="str">
        <f t="array" ref="AA3959">IFERROR(INDEX('Pontuação 3.0'!G$13:G$191, MATCH(Z3959, 'Pontuação 3.0'!F$13:F$191, 0)), "Faixa Indefinida")</f>
        <v>C</v>
      </c>
      <c r="AB3959" s="11">
        <f t="shared" si="7"/>
        <v>0</v>
      </c>
      <c r="AC3959" s="11">
        <f t="shared" si="8"/>
        <v>0</v>
      </c>
      <c r="AD3959" s="11">
        <f t="shared" si="9"/>
        <v>1</v>
      </c>
      <c r="AE3959" s="11">
        <f t="shared" si="10"/>
        <v>0</v>
      </c>
    </row>
    <row r="3960" ht="15.75" customHeight="1">
      <c r="A3960" s="7">
        <v>45659.0</v>
      </c>
      <c r="B3960" s="8" t="s">
        <v>9026</v>
      </c>
      <c r="C3960" s="8" t="s">
        <v>9027</v>
      </c>
      <c r="D3960" s="9">
        <v>6.9984786287E10</v>
      </c>
      <c r="E3960" s="8" t="s">
        <v>15428</v>
      </c>
      <c r="F3960" s="8" t="s">
        <v>15420</v>
      </c>
      <c r="G3960" s="8" t="s">
        <v>15430</v>
      </c>
      <c r="H3960" s="8" t="s">
        <v>15443</v>
      </c>
      <c r="I3960" s="8" t="s">
        <v>15423</v>
      </c>
      <c r="J3960" s="8" t="s">
        <v>15424</v>
      </c>
      <c r="K3960" s="8" t="s">
        <v>15425</v>
      </c>
      <c r="L3960" s="12" t="s">
        <v>15</v>
      </c>
      <c r="M3960" s="12" t="s">
        <v>3780</v>
      </c>
      <c r="N3960" s="12" t="s">
        <v>205</v>
      </c>
      <c r="O3960" s="12" t="s">
        <v>3870</v>
      </c>
      <c r="P3960" s="12" t="s">
        <v>119</v>
      </c>
      <c r="R3960" s="10">
        <f>ROUNDUP(SUM(VLOOKUP(F3960,'Pontuação'!A$2:B$11,2,FALSE),VLOOKUP(E3960,'Pontuação'!C$2:D$11,2,FALSE),VLOOKUP(H3960,'Pontuação'!I$2:J$11,2,FALSE),VLOOKUP(I3960,'Pontuação'!G$2:H$11,2,FALSE),VLOOKUP(K3960,'Pontuação'!M$2:N$13,2,FALSE)),0)</f>
        <v>1579</v>
      </c>
      <c r="S3960" s="11">
        <f t="shared" si="1"/>
        <v>158</v>
      </c>
      <c r="T3960" s="11" t="str">
        <f t="array" ref="T3960">IFERROR(INDEX('Pontuação'!G$13:G$101, MATCH(S3960, 'Pontuação'!F$13:F$101, 0)), "Faixa Indefinida")</f>
        <v>C</v>
      </c>
      <c r="U3960" s="11">
        <f t="shared" si="2"/>
        <v>0</v>
      </c>
      <c r="V3960" s="11">
        <f t="shared" si="3"/>
        <v>0</v>
      </c>
      <c r="W3960" s="11">
        <f t="shared" si="4"/>
        <v>1</v>
      </c>
      <c r="X3960" s="11">
        <f t="shared" si="5"/>
        <v>0</v>
      </c>
      <c r="Y3960" s="11">
        <f>ROUNDUP(SUM(VLOOKUP(F3960,'Pontuação 3.0'!A$2:B$11,2,FALSE),VLOOKUP(E3960,'Pontuação 3.0'!C$2:D$11,2,FALSE),VLOOKUP(H3960,'Pontuação 3.0'!I$2:J$11,2,FALSE),VLOOKUP(J3960,'Pontuação 3.0'!K$2:L$11,2,FALSE),VLOOKUP(G3960,'Pontuação 3.0'!E$2:F$11,2,FALSE),VLOOKUP(I3960,'Pontuação 3.0'!G$2:H$11,2,FALSE),VLOOKUP(K3960,'Pontuação 3.0'!M$2:N$13,2,FALSE)),0)</f>
        <v>2058</v>
      </c>
      <c r="Z3960" s="11">
        <f t="shared" si="6"/>
        <v>206</v>
      </c>
      <c r="AA3960" s="11" t="str">
        <f t="array" ref="AA3960">IFERROR(INDEX('Pontuação 3.0'!G$13:G$191, MATCH(Z3960, 'Pontuação 3.0'!F$13:F$191, 0)), "Faixa Indefinida")</f>
        <v>C</v>
      </c>
      <c r="AB3960" s="11">
        <f t="shared" si="7"/>
        <v>0</v>
      </c>
      <c r="AC3960" s="11">
        <f t="shared" si="8"/>
        <v>0</v>
      </c>
      <c r="AD3960" s="11">
        <f t="shared" si="9"/>
        <v>1</v>
      </c>
      <c r="AE3960" s="11">
        <f t="shared" si="10"/>
        <v>0</v>
      </c>
    </row>
    <row r="3961" ht="15.75" customHeight="1">
      <c r="A3961" s="7">
        <v>45659.0</v>
      </c>
      <c r="B3961" s="8" t="s">
        <v>160</v>
      </c>
      <c r="C3961" s="8" t="s">
        <v>9030</v>
      </c>
      <c r="D3961" s="8" t="s">
        <v>9031</v>
      </c>
      <c r="E3961" s="8" t="s">
        <v>15428</v>
      </c>
      <c r="F3961" s="8" t="s">
        <v>15420</v>
      </c>
      <c r="G3961" s="8" t="s">
        <v>15430</v>
      </c>
      <c r="H3961" s="8" t="s">
        <v>15446</v>
      </c>
      <c r="I3961" s="8" t="s">
        <v>15423</v>
      </c>
      <c r="J3961" s="8" t="s">
        <v>15424</v>
      </c>
      <c r="K3961" s="8" t="s">
        <v>15466</v>
      </c>
      <c r="L3961" s="12" t="s">
        <v>15</v>
      </c>
      <c r="M3961" s="12" t="s">
        <v>3780</v>
      </c>
      <c r="N3961" s="12" t="s">
        <v>310</v>
      </c>
      <c r="O3961" s="12" t="s">
        <v>3781</v>
      </c>
      <c r="P3961" s="12" t="s">
        <v>119</v>
      </c>
      <c r="R3961" s="10">
        <f>ROUNDUP(SUM(VLOOKUP(F3961,'Pontuação'!A$2:B$11,2,FALSE),VLOOKUP(E3961,'Pontuação'!C$2:D$11,2,FALSE),VLOOKUP(H3961,'Pontuação'!I$2:J$11,2,FALSE),VLOOKUP(I3961,'Pontuação'!G$2:H$11,2,FALSE),VLOOKUP(K3961,'Pontuação'!M$2:N$13,2,FALSE)),0)</f>
        <v>1665</v>
      </c>
      <c r="S3961" s="11">
        <f t="shared" si="1"/>
        <v>167</v>
      </c>
      <c r="T3961" s="11" t="str">
        <f t="array" ref="T3961">IFERROR(INDEX('Pontuação'!G$13:G$101, MATCH(S3961, 'Pontuação'!F$13:F$101, 0)), "Faixa Indefinida")</f>
        <v>B</v>
      </c>
      <c r="U3961" s="11">
        <f t="shared" si="2"/>
        <v>0</v>
      </c>
      <c r="V3961" s="11">
        <f t="shared" si="3"/>
        <v>1</v>
      </c>
      <c r="W3961" s="11">
        <f t="shared" si="4"/>
        <v>0</v>
      </c>
      <c r="X3961" s="11">
        <f t="shared" si="5"/>
        <v>0</v>
      </c>
      <c r="Y3961" s="11">
        <f>ROUNDUP(SUM(VLOOKUP(F3961,'Pontuação 3.0'!A$2:B$11,2,FALSE),VLOOKUP(E3961,'Pontuação 3.0'!C$2:D$11,2,FALSE),VLOOKUP(H3961,'Pontuação 3.0'!I$2:J$11,2,FALSE),VLOOKUP(J3961,'Pontuação 3.0'!K$2:L$11,2,FALSE),VLOOKUP(G3961,'Pontuação 3.0'!E$2:F$11,2,FALSE),VLOOKUP(I3961,'Pontuação 3.0'!G$2:H$11,2,FALSE),VLOOKUP(K3961,'Pontuação 3.0'!M$2:N$13,2,FALSE)),0)</f>
        <v>2403</v>
      </c>
      <c r="Z3961" s="11">
        <f t="shared" si="6"/>
        <v>240</v>
      </c>
      <c r="AA3961" s="11" t="str">
        <f t="array" ref="AA3961">IFERROR(INDEX('Pontuação 3.0'!G$13:G$191, MATCH(Z3961, 'Pontuação 3.0'!F$13:F$191, 0)), "Faixa Indefinida")</f>
        <v>A</v>
      </c>
      <c r="AB3961" s="11">
        <f t="shared" si="7"/>
        <v>1</v>
      </c>
      <c r="AC3961" s="11">
        <f t="shared" si="8"/>
        <v>0</v>
      </c>
      <c r="AD3961" s="11">
        <f t="shared" si="9"/>
        <v>0</v>
      </c>
      <c r="AE3961" s="11">
        <f t="shared" si="10"/>
        <v>0</v>
      </c>
    </row>
    <row r="3962" ht="15.75" customHeight="1">
      <c r="A3962" s="7">
        <v>45659.0</v>
      </c>
      <c r="B3962" s="8" t="s">
        <v>1844</v>
      </c>
      <c r="C3962" s="8" t="s">
        <v>9028</v>
      </c>
      <c r="D3962" s="8" t="s">
        <v>9029</v>
      </c>
      <c r="E3962" s="8" t="s">
        <v>15428</v>
      </c>
      <c r="F3962" s="8" t="s">
        <v>15429</v>
      </c>
      <c r="G3962" s="8" t="s">
        <v>15421</v>
      </c>
      <c r="H3962" s="8" t="s">
        <v>15438</v>
      </c>
      <c r="I3962" s="8" t="s">
        <v>15423</v>
      </c>
      <c r="J3962" s="8" t="s">
        <v>15424</v>
      </c>
      <c r="K3962" s="8" t="s">
        <v>15432</v>
      </c>
      <c r="L3962" s="12" t="s">
        <v>15</v>
      </c>
      <c r="M3962" s="12" t="s">
        <v>3780</v>
      </c>
      <c r="N3962" s="12" t="s">
        <v>1554</v>
      </c>
      <c r="O3962" s="12" t="s">
        <v>3781</v>
      </c>
      <c r="P3962" s="12" t="s">
        <v>119</v>
      </c>
      <c r="R3962" s="10">
        <f>ROUNDUP(SUM(VLOOKUP(F3962,'Pontuação'!A$2:B$11,2,FALSE),VLOOKUP(E3962,'Pontuação'!C$2:D$11,2,FALSE),VLOOKUP(H3962,'Pontuação'!I$2:J$11,2,FALSE),VLOOKUP(I3962,'Pontuação'!G$2:H$11,2,FALSE),VLOOKUP(K3962,'Pontuação'!M$2:N$13,2,FALSE)),0)</f>
        <v>1542</v>
      </c>
      <c r="S3962" s="11">
        <f t="shared" si="1"/>
        <v>154</v>
      </c>
      <c r="T3962" s="11" t="str">
        <f t="array" ref="T3962">IFERROR(INDEX('Pontuação'!G$13:G$101, MATCH(S3962, 'Pontuação'!F$13:F$101, 0)), "Faixa Indefinida")</f>
        <v>C</v>
      </c>
      <c r="U3962" s="11">
        <f t="shared" si="2"/>
        <v>0</v>
      </c>
      <c r="V3962" s="11">
        <f t="shared" si="3"/>
        <v>0</v>
      </c>
      <c r="W3962" s="11">
        <f t="shared" si="4"/>
        <v>1</v>
      </c>
      <c r="X3962" s="11">
        <f t="shared" si="5"/>
        <v>0</v>
      </c>
      <c r="Y3962" s="11">
        <f>ROUNDUP(SUM(VLOOKUP(F3962,'Pontuação 3.0'!A$2:B$11,2,FALSE),VLOOKUP(E3962,'Pontuação 3.0'!C$2:D$11,2,FALSE),VLOOKUP(H3962,'Pontuação 3.0'!I$2:J$11,2,FALSE),VLOOKUP(J3962,'Pontuação 3.0'!K$2:L$11,2,FALSE),VLOOKUP(G3962,'Pontuação 3.0'!E$2:F$11,2,FALSE),VLOOKUP(I3962,'Pontuação 3.0'!G$2:H$11,2,FALSE),VLOOKUP(K3962,'Pontuação 3.0'!M$2:N$13,2,FALSE)),0)</f>
        <v>1698</v>
      </c>
      <c r="Z3962" s="11">
        <f t="shared" si="6"/>
        <v>170</v>
      </c>
      <c r="AA3962" s="11" t="str">
        <f t="array" ref="AA3962">IFERROR(INDEX('Pontuação 3.0'!G$13:G$191, MATCH(Z3962, 'Pontuação 3.0'!F$13:F$191, 0)), "Faixa Indefinida")</f>
        <v>D</v>
      </c>
      <c r="AB3962" s="11">
        <f t="shared" si="7"/>
        <v>0</v>
      </c>
      <c r="AC3962" s="11">
        <f t="shared" si="8"/>
        <v>0</v>
      </c>
      <c r="AD3962" s="11">
        <f t="shared" si="9"/>
        <v>0</v>
      </c>
      <c r="AE3962" s="11">
        <f t="shared" si="10"/>
        <v>1</v>
      </c>
    </row>
    <row r="3963" ht="15.75" customHeight="1">
      <c r="A3963" s="7">
        <v>45659.0</v>
      </c>
      <c r="B3963" s="8" t="s">
        <v>9032</v>
      </c>
      <c r="C3963" s="8" t="s">
        <v>9033</v>
      </c>
      <c r="D3963" s="9">
        <v>1.1917568122E10</v>
      </c>
      <c r="E3963" s="8" t="s">
        <v>15428</v>
      </c>
      <c r="F3963" s="8" t="s">
        <v>15420</v>
      </c>
      <c r="G3963" s="8" t="s">
        <v>15430</v>
      </c>
      <c r="H3963" s="8" t="s">
        <v>15446</v>
      </c>
      <c r="I3963" s="8" t="s">
        <v>15423</v>
      </c>
      <c r="J3963" s="8" t="s">
        <v>15424</v>
      </c>
      <c r="K3963" s="8" t="s">
        <v>15425</v>
      </c>
      <c r="L3963" s="12" t="s">
        <v>15</v>
      </c>
      <c r="M3963" s="12" t="s">
        <v>3780</v>
      </c>
      <c r="N3963" s="12" t="s">
        <v>133</v>
      </c>
      <c r="O3963" s="12" t="s">
        <v>3781</v>
      </c>
      <c r="P3963" s="12" t="s">
        <v>17</v>
      </c>
      <c r="R3963" s="10">
        <f>ROUNDUP(SUM(VLOOKUP(F3963,'Pontuação'!A$2:B$11,2,FALSE),VLOOKUP(E3963,'Pontuação'!C$2:D$11,2,FALSE),VLOOKUP(H3963,'Pontuação'!I$2:J$11,2,FALSE),VLOOKUP(I3963,'Pontuação'!G$2:H$11,2,FALSE),VLOOKUP(K3963,'Pontuação'!M$2:N$13,2,FALSE)),0)</f>
        <v>1595</v>
      </c>
      <c r="S3963" s="11">
        <f t="shared" si="1"/>
        <v>160</v>
      </c>
      <c r="T3963" s="11" t="str">
        <f t="array" ref="T3963">IFERROR(INDEX('Pontuação'!G$13:G$101, MATCH(S3963, 'Pontuação'!F$13:F$101, 0)), "Faixa Indefinida")</f>
        <v>C</v>
      </c>
      <c r="U3963" s="11">
        <f t="shared" si="2"/>
        <v>0</v>
      </c>
      <c r="V3963" s="11">
        <f t="shared" si="3"/>
        <v>0</v>
      </c>
      <c r="W3963" s="11">
        <f t="shared" si="4"/>
        <v>1</v>
      </c>
      <c r="X3963" s="11">
        <f t="shared" si="5"/>
        <v>0</v>
      </c>
      <c r="Y3963" s="11">
        <f>ROUNDUP(SUM(VLOOKUP(F3963,'Pontuação 3.0'!A$2:B$11,2,FALSE),VLOOKUP(E3963,'Pontuação 3.0'!C$2:D$11,2,FALSE),VLOOKUP(H3963,'Pontuação 3.0'!I$2:J$11,2,FALSE),VLOOKUP(J3963,'Pontuação 3.0'!K$2:L$11,2,FALSE),VLOOKUP(G3963,'Pontuação 3.0'!E$2:F$11,2,FALSE),VLOOKUP(I3963,'Pontuação 3.0'!G$2:H$11,2,FALSE),VLOOKUP(K3963,'Pontuação 3.0'!M$2:N$13,2,FALSE)),0)</f>
        <v>2209</v>
      </c>
      <c r="Z3963" s="11">
        <f t="shared" si="6"/>
        <v>221</v>
      </c>
      <c r="AA3963" s="11" t="str">
        <f t="array" ref="AA3963">IFERROR(INDEX('Pontuação 3.0'!G$13:G$191, MATCH(Z3963, 'Pontuação 3.0'!F$13:F$191, 0)), "Faixa Indefinida")</f>
        <v>B</v>
      </c>
      <c r="AB3963" s="11">
        <f t="shared" si="7"/>
        <v>0</v>
      </c>
      <c r="AC3963" s="11">
        <f t="shared" si="8"/>
        <v>1</v>
      </c>
      <c r="AD3963" s="11">
        <f t="shared" si="9"/>
        <v>0</v>
      </c>
      <c r="AE3963" s="11">
        <f t="shared" si="10"/>
        <v>0</v>
      </c>
    </row>
    <row r="3964" ht="15.75" customHeight="1">
      <c r="A3964" s="7">
        <v>45659.0</v>
      </c>
      <c r="B3964" s="8" t="s">
        <v>9034</v>
      </c>
      <c r="C3964" s="8" t="s">
        <v>9035</v>
      </c>
      <c r="D3964" s="9">
        <v>9.2986148406E10</v>
      </c>
      <c r="E3964" s="8" t="s">
        <v>15428</v>
      </c>
      <c r="F3964" s="8" t="s">
        <v>15420</v>
      </c>
      <c r="G3964" s="8" t="s">
        <v>15430</v>
      </c>
      <c r="H3964" s="8" t="s">
        <v>15443</v>
      </c>
      <c r="I3964" s="8" t="s">
        <v>15433</v>
      </c>
      <c r="J3964" s="8" t="s">
        <v>15424</v>
      </c>
      <c r="K3964" s="8" t="s">
        <v>15439</v>
      </c>
      <c r="L3964" s="12" t="s">
        <v>15</v>
      </c>
      <c r="M3964" s="12" t="s">
        <v>3780</v>
      </c>
      <c r="N3964" s="12" t="s">
        <v>133</v>
      </c>
      <c r="O3964" s="12" t="s">
        <v>3781</v>
      </c>
      <c r="P3964" s="12" t="s">
        <v>119</v>
      </c>
      <c r="R3964" s="10">
        <f>ROUNDUP(SUM(VLOOKUP(F3964,'Pontuação'!A$2:B$11,2,FALSE),VLOOKUP(E3964,'Pontuação'!C$2:D$11,2,FALSE),VLOOKUP(H3964,'Pontuação'!I$2:J$11,2,FALSE),VLOOKUP(I3964,'Pontuação'!G$2:H$11,2,FALSE),VLOOKUP(K3964,'Pontuação'!M$2:N$13,2,FALSE)),0)</f>
        <v>1901</v>
      </c>
      <c r="S3964" s="11">
        <f t="shared" si="1"/>
        <v>190</v>
      </c>
      <c r="T3964" s="11" t="str">
        <f t="array" ref="T3964">IFERROR(INDEX('Pontuação'!G$13:G$101, MATCH(S3964, 'Pontuação'!F$13:F$101, 0)), "Faixa Indefinida")</f>
        <v>A</v>
      </c>
      <c r="U3964" s="11">
        <f t="shared" si="2"/>
        <v>1</v>
      </c>
      <c r="V3964" s="11">
        <f t="shared" si="3"/>
        <v>0</v>
      </c>
      <c r="W3964" s="11">
        <f t="shared" si="4"/>
        <v>0</v>
      </c>
      <c r="X3964" s="11">
        <f t="shared" si="5"/>
        <v>0</v>
      </c>
      <c r="Y3964" s="11">
        <f>ROUNDUP(SUM(VLOOKUP(F3964,'Pontuação 3.0'!A$2:B$11,2,FALSE),VLOOKUP(E3964,'Pontuação 3.0'!C$2:D$11,2,FALSE),VLOOKUP(H3964,'Pontuação 3.0'!I$2:J$11,2,FALSE),VLOOKUP(J3964,'Pontuação 3.0'!K$2:L$11,2,FALSE),VLOOKUP(G3964,'Pontuação 3.0'!E$2:F$11,2,FALSE),VLOOKUP(I3964,'Pontuação 3.0'!G$2:H$11,2,FALSE),VLOOKUP(K3964,'Pontuação 3.0'!M$2:N$13,2,FALSE)),0)</f>
        <v>2311</v>
      </c>
      <c r="Z3964" s="11">
        <f t="shared" si="6"/>
        <v>231</v>
      </c>
      <c r="AA3964" s="11" t="str">
        <f t="array" ref="AA3964">IFERROR(INDEX('Pontuação 3.0'!G$13:G$191, MATCH(Z3964, 'Pontuação 3.0'!F$13:F$191, 0)), "Faixa Indefinida")</f>
        <v>B</v>
      </c>
      <c r="AB3964" s="11">
        <f t="shared" si="7"/>
        <v>0</v>
      </c>
      <c r="AC3964" s="11">
        <f t="shared" si="8"/>
        <v>1</v>
      </c>
      <c r="AD3964" s="11">
        <f t="shared" si="9"/>
        <v>0</v>
      </c>
      <c r="AE3964" s="11">
        <f t="shared" si="10"/>
        <v>0</v>
      </c>
    </row>
    <row r="3965" ht="15.75" customHeight="1">
      <c r="A3965" s="7">
        <v>45659.0</v>
      </c>
      <c r="B3965" s="8" t="s">
        <v>9036</v>
      </c>
      <c r="C3965" s="8" t="s">
        <v>9037</v>
      </c>
      <c r="D3965" s="9">
        <v>5.3991355657E10</v>
      </c>
      <c r="E3965" s="8" t="s">
        <v>15428</v>
      </c>
      <c r="F3965" s="8" t="s">
        <v>15442</v>
      </c>
      <c r="G3965" s="8" t="s">
        <v>15437</v>
      </c>
      <c r="H3965" s="8" t="s">
        <v>15446</v>
      </c>
      <c r="I3965" s="8" t="s">
        <v>15423</v>
      </c>
      <c r="J3965" s="8" t="s">
        <v>15424</v>
      </c>
      <c r="K3965" s="8" t="s">
        <v>15466</v>
      </c>
      <c r="L3965" s="12" t="s">
        <v>15</v>
      </c>
      <c r="M3965" s="12" t="s">
        <v>3780</v>
      </c>
      <c r="N3965" s="12" t="s">
        <v>310</v>
      </c>
      <c r="O3965" s="12" t="s">
        <v>3781</v>
      </c>
      <c r="P3965" s="12" t="s">
        <v>119</v>
      </c>
      <c r="R3965" s="10">
        <f>ROUNDUP(SUM(VLOOKUP(F3965,'Pontuação'!A$2:B$11,2,FALSE),VLOOKUP(E3965,'Pontuação'!C$2:D$11,2,FALSE),VLOOKUP(H3965,'Pontuação'!I$2:J$11,2,FALSE),VLOOKUP(I3965,'Pontuação'!G$2:H$11,2,FALSE),VLOOKUP(K3965,'Pontuação'!M$2:N$13,2,FALSE)),0)</f>
        <v>1653</v>
      </c>
      <c r="S3965" s="11">
        <f t="shared" si="1"/>
        <v>165</v>
      </c>
      <c r="T3965" s="11" t="str">
        <f t="array" ref="T3965">IFERROR(INDEX('Pontuação'!G$13:G$101, MATCH(S3965, 'Pontuação'!F$13:F$101, 0)), "Faixa Indefinida")</f>
        <v>C</v>
      </c>
      <c r="U3965" s="11">
        <f t="shared" si="2"/>
        <v>0</v>
      </c>
      <c r="V3965" s="11">
        <f t="shared" si="3"/>
        <v>0</v>
      </c>
      <c r="W3965" s="11">
        <f t="shared" si="4"/>
        <v>1</v>
      </c>
      <c r="X3965" s="11">
        <f t="shared" si="5"/>
        <v>0</v>
      </c>
      <c r="Y3965" s="11">
        <f>ROUNDUP(SUM(VLOOKUP(F3965,'Pontuação 3.0'!A$2:B$11,2,FALSE),VLOOKUP(E3965,'Pontuação 3.0'!C$2:D$11,2,FALSE),VLOOKUP(H3965,'Pontuação 3.0'!I$2:J$11,2,FALSE),VLOOKUP(J3965,'Pontuação 3.0'!K$2:L$11,2,FALSE),VLOOKUP(G3965,'Pontuação 3.0'!E$2:F$11,2,FALSE),VLOOKUP(I3965,'Pontuação 3.0'!G$2:H$11,2,FALSE),VLOOKUP(K3965,'Pontuação 3.0'!M$2:N$13,2,FALSE)),0)</f>
        <v>2163</v>
      </c>
      <c r="Z3965" s="11">
        <f t="shared" si="6"/>
        <v>216</v>
      </c>
      <c r="AA3965" s="11" t="str">
        <f t="array" ref="AA3965">IFERROR(INDEX('Pontuação 3.0'!G$13:G$191, MATCH(Z3965, 'Pontuação 3.0'!F$13:F$191, 0)), "Faixa Indefinida")</f>
        <v>B</v>
      </c>
      <c r="AB3965" s="11">
        <f t="shared" si="7"/>
        <v>0</v>
      </c>
      <c r="AC3965" s="11">
        <f t="shared" si="8"/>
        <v>1</v>
      </c>
      <c r="AD3965" s="11">
        <f t="shared" si="9"/>
        <v>0</v>
      </c>
      <c r="AE3965" s="11">
        <f t="shared" si="10"/>
        <v>0</v>
      </c>
    </row>
    <row r="3966" ht="15.75" customHeight="1">
      <c r="A3966" s="7">
        <v>45659.0</v>
      </c>
      <c r="B3966" s="8" t="s">
        <v>9038</v>
      </c>
      <c r="C3966" s="8" t="s">
        <v>9039</v>
      </c>
      <c r="D3966" s="8" t="s">
        <v>9040</v>
      </c>
      <c r="E3966" s="8" t="s">
        <v>15428</v>
      </c>
      <c r="F3966" s="8" t="s">
        <v>15420</v>
      </c>
      <c r="G3966" s="8" t="s">
        <v>15586</v>
      </c>
      <c r="H3966" s="8" t="s">
        <v>15446</v>
      </c>
      <c r="I3966" s="8" t="s">
        <v>15423</v>
      </c>
      <c r="J3966" s="8" t="s">
        <v>15424</v>
      </c>
      <c r="K3966" s="8" t="s">
        <v>15439</v>
      </c>
      <c r="L3966" s="12" t="s">
        <v>15</v>
      </c>
      <c r="M3966" s="12" t="s">
        <v>3780</v>
      </c>
      <c r="N3966" s="12" t="s">
        <v>205</v>
      </c>
      <c r="O3966" s="12" t="s">
        <v>3781</v>
      </c>
      <c r="P3966" s="12" t="s">
        <v>119</v>
      </c>
      <c r="R3966" s="10">
        <f>ROUNDUP(SUM(VLOOKUP(F3966,'Pontuação'!A$2:B$11,2,FALSE),VLOOKUP(E3966,'Pontuação'!C$2:D$11,2,FALSE),VLOOKUP(H3966,'Pontuação'!I$2:J$11,2,FALSE),VLOOKUP(I3966,'Pontuação'!G$2:H$11,2,FALSE),VLOOKUP(K3966,'Pontuação'!M$2:N$13,2,FALSE)),0)</f>
        <v>1639</v>
      </c>
      <c r="S3966" s="11">
        <f t="shared" si="1"/>
        <v>164</v>
      </c>
      <c r="T3966" s="11" t="str">
        <f t="array" ref="T3966">IFERROR(INDEX('Pontuação'!G$13:G$101, MATCH(S3966, 'Pontuação'!F$13:F$101, 0)), "Faixa Indefinida")</f>
        <v>C</v>
      </c>
      <c r="U3966" s="11">
        <f t="shared" si="2"/>
        <v>0</v>
      </c>
      <c r="V3966" s="11">
        <f t="shared" si="3"/>
        <v>0</v>
      </c>
      <c r="W3966" s="11">
        <f t="shared" si="4"/>
        <v>1</v>
      </c>
      <c r="X3966" s="11">
        <f t="shared" si="5"/>
        <v>0</v>
      </c>
      <c r="Y3966" s="11">
        <f>ROUNDUP(SUM(VLOOKUP(F3966,'Pontuação 3.0'!A$2:B$11,2,FALSE),VLOOKUP(E3966,'Pontuação 3.0'!C$2:D$11,2,FALSE),VLOOKUP(H3966,'Pontuação 3.0'!I$2:J$11,2,FALSE),VLOOKUP(J3966,'Pontuação 3.0'!K$2:L$11,2,FALSE),VLOOKUP(G3966,'Pontuação 3.0'!E$2:F$11,2,FALSE),VLOOKUP(I3966,'Pontuação 3.0'!G$2:H$11,2,FALSE),VLOOKUP(K3966,'Pontuação 3.0'!M$2:N$13,2,FALSE)),0)</f>
        <v>2247</v>
      </c>
      <c r="Z3966" s="11">
        <f t="shared" si="6"/>
        <v>225</v>
      </c>
      <c r="AA3966" s="11" t="str">
        <f t="array" ref="AA3966">IFERROR(INDEX('Pontuação 3.0'!G$13:G$191, MATCH(Z3966, 'Pontuação 3.0'!F$13:F$191, 0)), "Faixa Indefinida")</f>
        <v>B</v>
      </c>
      <c r="AB3966" s="11">
        <f t="shared" si="7"/>
        <v>0</v>
      </c>
      <c r="AC3966" s="11">
        <f t="shared" si="8"/>
        <v>1</v>
      </c>
      <c r="AD3966" s="11">
        <f t="shared" si="9"/>
        <v>0</v>
      </c>
      <c r="AE3966" s="11">
        <f t="shared" si="10"/>
        <v>0</v>
      </c>
    </row>
    <row r="3967" ht="15.75" customHeight="1">
      <c r="A3967" s="7">
        <v>45659.0</v>
      </c>
      <c r="B3967" s="8" t="s">
        <v>2772</v>
      </c>
      <c r="C3967" s="8" t="s">
        <v>9044</v>
      </c>
      <c r="D3967" s="9">
        <v>1.1939381783E10</v>
      </c>
      <c r="E3967" s="8" t="s">
        <v>15428</v>
      </c>
      <c r="F3967" s="8" t="s">
        <v>15454</v>
      </c>
      <c r="G3967" s="8" t="s">
        <v>15430</v>
      </c>
      <c r="H3967" s="8" t="s">
        <v>15438</v>
      </c>
      <c r="I3967" s="8" t="s">
        <v>15433</v>
      </c>
      <c r="J3967" s="8" t="s">
        <v>15424</v>
      </c>
      <c r="K3967" s="8" t="s">
        <v>15432</v>
      </c>
      <c r="L3967" s="12" t="s">
        <v>15</v>
      </c>
      <c r="M3967" s="12" t="s">
        <v>3780</v>
      </c>
      <c r="N3967" s="12" t="s">
        <v>205</v>
      </c>
      <c r="O3967" s="12" t="s">
        <v>3885</v>
      </c>
      <c r="P3967" s="12" t="s">
        <v>119</v>
      </c>
      <c r="R3967" s="10">
        <f>ROUNDUP(SUM(VLOOKUP(F3967,'Pontuação'!A$2:B$11,2,FALSE),VLOOKUP(E3967,'Pontuação'!C$2:D$11,2,FALSE),VLOOKUP(H3967,'Pontuação'!I$2:J$11,2,FALSE),VLOOKUP(I3967,'Pontuação'!G$2:H$11,2,FALSE),VLOOKUP(K3967,'Pontuação'!M$2:N$13,2,FALSE)),0)</f>
        <v>1854</v>
      </c>
      <c r="S3967" s="11">
        <f t="shared" si="1"/>
        <v>185</v>
      </c>
      <c r="T3967" s="11" t="str">
        <f t="array" ref="T3967">IFERROR(INDEX('Pontuação'!G$13:G$101, MATCH(S3967, 'Pontuação'!F$13:F$101, 0)), "Faixa Indefinida")</f>
        <v>A</v>
      </c>
      <c r="U3967" s="11">
        <f t="shared" si="2"/>
        <v>1</v>
      </c>
      <c r="V3967" s="11">
        <f t="shared" si="3"/>
        <v>0</v>
      </c>
      <c r="W3967" s="11">
        <f t="shared" si="4"/>
        <v>0</v>
      </c>
      <c r="X3967" s="11">
        <f t="shared" si="5"/>
        <v>0</v>
      </c>
      <c r="Y3967" s="11">
        <f>ROUNDUP(SUM(VLOOKUP(F3967,'Pontuação 3.0'!A$2:B$11,2,FALSE),VLOOKUP(E3967,'Pontuação 3.0'!C$2:D$11,2,FALSE),VLOOKUP(H3967,'Pontuação 3.0'!I$2:J$11,2,FALSE),VLOOKUP(J3967,'Pontuação 3.0'!K$2:L$11,2,FALSE),VLOOKUP(G3967,'Pontuação 3.0'!E$2:F$11,2,FALSE),VLOOKUP(I3967,'Pontuação 3.0'!G$2:H$11,2,FALSE),VLOOKUP(K3967,'Pontuação 3.0'!M$2:N$13,2,FALSE)),0)</f>
        <v>2320</v>
      </c>
      <c r="Z3967" s="11">
        <f t="shared" si="6"/>
        <v>232</v>
      </c>
      <c r="AA3967" s="11" t="str">
        <f t="array" ref="AA3967">IFERROR(INDEX('Pontuação 3.0'!G$13:G$191, MATCH(Z3967, 'Pontuação 3.0'!F$13:F$191, 0)), "Faixa Indefinida")</f>
        <v>B</v>
      </c>
      <c r="AB3967" s="11">
        <f t="shared" si="7"/>
        <v>0</v>
      </c>
      <c r="AC3967" s="11">
        <f t="shared" si="8"/>
        <v>1</v>
      </c>
      <c r="AD3967" s="11">
        <f t="shared" si="9"/>
        <v>0</v>
      </c>
      <c r="AE3967" s="11">
        <f t="shared" si="10"/>
        <v>0</v>
      </c>
    </row>
    <row r="3968" ht="15.75" customHeight="1">
      <c r="A3968" s="7">
        <v>45659.0</v>
      </c>
      <c r="B3968" s="8" t="s">
        <v>2972</v>
      </c>
      <c r="C3968" s="8" t="s">
        <v>9041</v>
      </c>
      <c r="D3968" s="9">
        <v>1.1967804413E10</v>
      </c>
      <c r="E3968" s="8" t="s">
        <v>15419</v>
      </c>
      <c r="F3968" s="8" t="s">
        <v>15442</v>
      </c>
      <c r="G3968" s="8" t="s">
        <v>15451</v>
      </c>
      <c r="H3968" s="8" t="s">
        <v>15438</v>
      </c>
      <c r="I3968" s="8" t="s">
        <v>15423</v>
      </c>
      <c r="J3968" s="8" t="s">
        <v>15424</v>
      </c>
      <c r="K3968" s="8" t="s">
        <v>15432</v>
      </c>
      <c r="L3968" s="12" t="s">
        <v>15</v>
      </c>
      <c r="M3968" s="12" t="s">
        <v>3780</v>
      </c>
      <c r="N3968" s="12" t="s">
        <v>162</v>
      </c>
      <c r="O3968" s="12" t="s">
        <v>3781</v>
      </c>
      <c r="P3968" s="12" t="s">
        <v>119</v>
      </c>
      <c r="R3968" s="10">
        <f>ROUNDUP(SUM(VLOOKUP(F3968,'Pontuação'!A$2:B$11,2,FALSE),VLOOKUP(E3968,'Pontuação'!C$2:D$11,2,FALSE),VLOOKUP(H3968,'Pontuação'!I$2:J$11,2,FALSE),VLOOKUP(I3968,'Pontuação'!G$2:H$11,2,FALSE),VLOOKUP(K3968,'Pontuação'!M$2:N$13,2,FALSE)),0)</f>
        <v>1563</v>
      </c>
      <c r="S3968" s="11">
        <f t="shared" si="1"/>
        <v>156</v>
      </c>
      <c r="T3968" s="11" t="str">
        <f t="array" ref="T3968">IFERROR(INDEX('Pontuação'!G$13:G$101, MATCH(S3968, 'Pontuação'!F$13:F$101, 0)), "Faixa Indefinida")</f>
        <v>C</v>
      </c>
      <c r="U3968" s="11">
        <f t="shared" si="2"/>
        <v>0</v>
      </c>
      <c r="V3968" s="11">
        <f t="shared" si="3"/>
        <v>0</v>
      </c>
      <c r="W3968" s="11">
        <f t="shared" si="4"/>
        <v>1</v>
      </c>
      <c r="X3968" s="11">
        <f t="shared" si="5"/>
        <v>0</v>
      </c>
      <c r="Y3968" s="11">
        <f>ROUNDUP(SUM(VLOOKUP(F3968,'Pontuação 3.0'!A$2:B$11,2,FALSE),VLOOKUP(E3968,'Pontuação 3.0'!C$2:D$11,2,FALSE),VLOOKUP(H3968,'Pontuação 3.0'!I$2:J$11,2,FALSE),VLOOKUP(J3968,'Pontuação 3.0'!K$2:L$11,2,FALSE),VLOOKUP(G3968,'Pontuação 3.0'!E$2:F$11,2,FALSE),VLOOKUP(I3968,'Pontuação 3.0'!G$2:H$11,2,FALSE),VLOOKUP(K3968,'Pontuação 3.0'!M$2:N$13,2,FALSE)),0)</f>
        <v>1747</v>
      </c>
      <c r="Z3968" s="11">
        <f t="shared" si="6"/>
        <v>175</v>
      </c>
      <c r="AA3968" s="11" t="str">
        <f t="array" ref="AA3968">IFERROR(INDEX('Pontuação 3.0'!G$13:G$191, MATCH(Z3968, 'Pontuação 3.0'!F$13:F$191, 0)), "Faixa Indefinida")</f>
        <v>D</v>
      </c>
      <c r="AB3968" s="11">
        <f t="shared" si="7"/>
        <v>0</v>
      </c>
      <c r="AC3968" s="11">
        <f t="shared" si="8"/>
        <v>0</v>
      </c>
      <c r="AD3968" s="11">
        <f t="shared" si="9"/>
        <v>0</v>
      </c>
      <c r="AE3968" s="11">
        <f t="shared" si="10"/>
        <v>1</v>
      </c>
    </row>
    <row r="3969" ht="15.75" customHeight="1">
      <c r="A3969" s="7">
        <v>45659.0</v>
      </c>
      <c r="B3969" s="8" t="s">
        <v>2772</v>
      </c>
      <c r="C3969" s="8" t="s">
        <v>9048</v>
      </c>
      <c r="D3969" s="9">
        <v>1.194857471E10</v>
      </c>
      <c r="E3969" s="8" t="s">
        <v>15428</v>
      </c>
      <c r="F3969" s="8" t="s">
        <v>15420</v>
      </c>
      <c r="G3969" s="8" t="s">
        <v>15430</v>
      </c>
      <c r="H3969" s="8" t="s">
        <v>15471</v>
      </c>
      <c r="I3969" s="8" t="s">
        <v>15423</v>
      </c>
      <c r="J3969" s="8" t="s">
        <v>15448</v>
      </c>
      <c r="K3969" s="8" t="s">
        <v>15466</v>
      </c>
      <c r="L3969" s="12" t="s">
        <v>15</v>
      </c>
      <c r="M3969" s="12" t="s">
        <v>3780</v>
      </c>
      <c r="N3969" s="12" t="s">
        <v>300</v>
      </c>
      <c r="O3969" s="12" t="s">
        <v>3781</v>
      </c>
      <c r="P3969" s="12" t="s">
        <v>119</v>
      </c>
      <c r="R3969" s="10">
        <f>ROUNDUP(SUM(VLOOKUP(F3969,'Pontuação'!A$2:B$11,2,FALSE),VLOOKUP(E3969,'Pontuação'!C$2:D$11,2,FALSE),VLOOKUP(H3969,'Pontuação'!I$2:J$11,2,FALSE),VLOOKUP(I3969,'Pontuação'!G$2:H$11,2,FALSE),VLOOKUP(K3969,'Pontuação'!M$2:N$13,2,FALSE)),0)</f>
        <v>1439</v>
      </c>
      <c r="S3969" s="11">
        <f t="shared" si="1"/>
        <v>144</v>
      </c>
      <c r="T3969" s="11" t="str">
        <f t="array" ref="T3969">IFERROR(INDEX('Pontuação'!G$13:G$101, MATCH(S3969, 'Pontuação'!F$13:F$101, 0)), "Faixa Indefinida")</f>
        <v>D</v>
      </c>
      <c r="U3969" s="11">
        <f t="shared" si="2"/>
        <v>0</v>
      </c>
      <c r="V3969" s="11">
        <f t="shared" si="3"/>
        <v>0</v>
      </c>
      <c r="W3969" s="11">
        <f t="shared" si="4"/>
        <v>0</v>
      </c>
      <c r="X3969" s="11">
        <f t="shared" si="5"/>
        <v>1</v>
      </c>
      <c r="Y3969" s="11">
        <f>ROUNDUP(SUM(VLOOKUP(F3969,'Pontuação 3.0'!A$2:B$11,2,FALSE),VLOOKUP(E3969,'Pontuação 3.0'!C$2:D$11,2,FALSE),VLOOKUP(H3969,'Pontuação 3.0'!I$2:J$11,2,FALSE),VLOOKUP(J3969,'Pontuação 3.0'!K$2:L$11,2,FALSE),VLOOKUP(G3969,'Pontuação 3.0'!E$2:F$11,2,FALSE),VLOOKUP(I3969,'Pontuação 3.0'!G$2:H$11,2,FALSE),VLOOKUP(K3969,'Pontuação 3.0'!M$2:N$13,2,FALSE)),0)</f>
        <v>2469</v>
      </c>
      <c r="Z3969" s="11">
        <f t="shared" si="6"/>
        <v>247</v>
      </c>
      <c r="AA3969" s="11" t="str">
        <f t="array" ref="AA3969">IFERROR(INDEX('Pontuação 3.0'!G$13:G$191, MATCH(Z3969, 'Pontuação 3.0'!F$13:F$191, 0)), "Faixa Indefinida")</f>
        <v>A</v>
      </c>
      <c r="AB3969" s="11">
        <f t="shared" si="7"/>
        <v>1</v>
      </c>
      <c r="AC3969" s="11">
        <f t="shared" si="8"/>
        <v>0</v>
      </c>
      <c r="AD3969" s="11">
        <f t="shared" si="9"/>
        <v>0</v>
      </c>
      <c r="AE3969" s="11">
        <f t="shared" si="10"/>
        <v>0</v>
      </c>
    </row>
    <row r="3970" ht="15.75" customHeight="1">
      <c r="A3970" s="7">
        <v>45659.0</v>
      </c>
      <c r="B3970" s="8" t="s">
        <v>1612</v>
      </c>
      <c r="C3970" s="8" t="s">
        <v>9046</v>
      </c>
      <c r="D3970" s="8" t="s">
        <v>9047</v>
      </c>
      <c r="E3970" s="8" t="s">
        <v>15428</v>
      </c>
      <c r="F3970" s="8" t="s">
        <v>15442</v>
      </c>
      <c r="G3970" s="8" t="s">
        <v>15430</v>
      </c>
      <c r="H3970" s="8" t="s">
        <v>15443</v>
      </c>
      <c r="I3970" s="8" t="s">
        <v>15433</v>
      </c>
      <c r="J3970" s="8" t="s">
        <v>15448</v>
      </c>
      <c r="K3970" s="8" t="s">
        <v>15432</v>
      </c>
      <c r="L3970" s="12" t="s">
        <v>15</v>
      </c>
      <c r="M3970" s="12" t="s">
        <v>3780</v>
      </c>
      <c r="N3970" s="12" t="s">
        <v>162</v>
      </c>
      <c r="O3970" s="12" t="s">
        <v>3781</v>
      </c>
      <c r="P3970" s="12" t="s">
        <v>119</v>
      </c>
      <c r="R3970" s="10">
        <f>ROUNDUP(SUM(VLOOKUP(F3970,'Pontuação'!A$2:B$11,2,FALSE),VLOOKUP(E3970,'Pontuação'!C$2:D$11,2,FALSE),VLOOKUP(H3970,'Pontuação'!I$2:J$11,2,FALSE),VLOOKUP(I3970,'Pontuação'!G$2:H$11,2,FALSE),VLOOKUP(K3970,'Pontuação'!M$2:N$13,2,FALSE)),0)</f>
        <v>1977</v>
      </c>
      <c r="S3970" s="11">
        <f t="shared" si="1"/>
        <v>198</v>
      </c>
      <c r="T3970" s="11" t="str">
        <f t="array" ref="T3970">IFERROR(INDEX('Pontuação'!G$13:G$101, MATCH(S3970, 'Pontuação'!F$13:F$101, 0)), "Faixa Indefinida")</f>
        <v>A</v>
      </c>
      <c r="U3970" s="11">
        <f t="shared" si="2"/>
        <v>1</v>
      </c>
      <c r="V3970" s="11">
        <f t="shared" si="3"/>
        <v>0</v>
      </c>
      <c r="W3970" s="11">
        <f t="shared" si="4"/>
        <v>0</v>
      </c>
      <c r="X3970" s="11">
        <f t="shared" si="5"/>
        <v>0</v>
      </c>
      <c r="Y3970" s="11">
        <f>ROUNDUP(SUM(VLOOKUP(F3970,'Pontuação 3.0'!A$2:B$11,2,FALSE),VLOOKUP(E3970,'Pontuação 3.0'!C$2:D$11,2,FALSE),VLOOKUP(H3970,'Pontuação 3.0'!I$2:J$11,2,FALSE),VLOOKUP(J3970,'Pontuação 3.0'!K$2:L$11,2,FALSE),VLOOKUP(G3970,'Pontuação 3.0'!E$2:F$11,2,FALSE),VLOOKUP(I3970,'Pontuação 3.0'!G$2:H$11,2,FALSE),VLOOKUP(K3970,'Pontuação 3.0'!M$2:N$13,2,FALSE)),0)</f>
        <v>2547</v>
      </c>
      <c r="Z3970" s="11">
        <f t="shared" si="6"/>
        <v>255</v>
      </c>
      <c r="AA3970" s="11" t="str">
        <f t="array" ref="AA3970">IFERROR(INDEX('Pontuação 3.0'!G$13:G$191, MATCH(Z3970, 'Pontuação 3.0'!F$13:F$191, 0)), "Faixa Indefinida")</f>
        <v>A</v>
      </c>
      <c r="AB3970" s="11">
        <f t="shared" si="7"/>
        <v>1</v>
      </c>
      <c r="AC3970" s="11">
        <f t="shared" si="8"/>
        <v>0</v>
      </c>
      <c r="AD3970" s="11">
        <f t="shared" si="9"/>
        <v>0</v>
      </c>
      <c r="AE3970" s="11">
        <f t="shared" si="10"/>
        <v>0</v>
      </c>
    </row>
    <row r="3971" ht="15.75" customHeight="1">
      <c r="A3971" s="7">
        <v>45659.0</v>
      </c>
      <c r="B3971" s="8" t="s">
        <v>9051</v>
      </c>
      <c r="C3971" s="8" t="s">
        <v>9052</v>
      </c>
      <c r="D3971" s="9">
        <v>3.4999731569E10</v>
      </c>
      <c r="E3971" s="8" t="s">
        <v>15428</v>
      </c>
      <c r="F3971" s="8" t="s">
        <v>15420</v>
      </c>
      <c r="G3971" s="8" t="s">
        <v>15421</v>
      </c>
      <c r="H3971" s="8" t="s">
        <v>15438</v>
      </c>
      <c r="I3971" s="8" t="s">
        <v>15423</v>
      </c>
      <c r="J3971" s="8" t="s">
        <v>15424</v>
      </c>
      <c r="K3971" s="8" t="s">
        <v>15432</v>
      </c>
      <c r="L3971" s="12" t="s">
        <v>15</v>
      </c>
      <c r="M3971" s="12" t="s">
        <v>3780</v>
      </c>
      <c r="N3971" s="12" t="s">
        <v>310</v>
      </c>
      <c r="O3971" s="12" t="s">
        <v>3781</v>
      </c>
      <c r="P3971" s="12" t="s">
        <v>17</v>
      </c>
      <c r="R3971" s="10">
        <f>ROUNDUP(SUM(VLOOKUP(F3971,'Pontuação'!A$2:B$11,2,FALSE),VLOOKUP(E3971,'Pontuação'!C$2:D$11,2,FALSE),VLOOKUP(H3971,'Pontuação'!I$2:J$11,2,FALSE),VLOOKUP(I3971,'Pontuação'!G$2:H$11,2,FALSE),VLOOKUP(K3971,'Pontuação'!M$2:N$13,2,FALSE)),0)</f>
        <v>1571</v>
      </c>
      <c r="S3971" s="11">
        <f t="shared" si="1"/>
        <v>157</v>
      </c>
      <c r="T3971" s="11" t="str">
        <f t="array" ref="T3971">IFERROR(INDEX('Pontuação'!G$13:G$101, MATCH(S3971, 'Pontuação'!F$13:F$101, 0)), "Faixa Indefinida")</f>
        <v>C</v>
      </c>
      <c r="U3971" s="11">
        <f t="shared" si="2"/>
        <v>0</v>
      </c>
      <c r="V3971" s="11">
        <f t="shared" si="3"/>
        <v>0</v>
      </c>
      <c r="W3971" s="11">
        <f t="shared" si="4"/>
        <v>1</v>
      </c>
      <c r="X3971" s="11">
        <f t="shared" si="5"/>
        <v>0</v>
      </c>
      <c r="Y3971" s="11">
        <f>ROUNDUP(SUM(VLOOKUP(F3971,'Pontuação 3.0'!A$2:B$11,2,FALSE),VLOOKUP(E3971,'Pontuação 3.0'!C$2:D$11,2,FALSE),VLOOKUP(H3971,'Pontuação 3.0'!I$2:J$11,2,FALSE),VLOOKUP(J3971,'Pontuação 3.0'!K$2:L$11,2,FALSE),VLOOKUP(G3971,'Pontuação 3.0'!E$2:F$11,2,FALSE),VLOOKUP(I3971,'Pontuação 3.0'!G$2:H$11,2,FALSE),VLOOKUP(K3971,'Pontuação 3.0'!M$2:N$13,2,FALSE)),0)</f>
        <v>1920</v>
      </c>
      <c r="Z3971" s="11">
        <f t="shared" si="6"/>
        <v>192</v>
      </c>
      <c r="AA3971" s="11" t="str">
        <f t="array" ref="AA3971">IFERROR(INDEX('Pontuação 3.0'!G$13:G$191, MATCH(Z3971, 'Pontuação 3.0'!F$13:F$191, 0)), "Faixa Indefinida")</f>
        <v>C</v>
      </c>
      <c r="AB3971" s="11">
        <f t="shared" si="7"/>
        <v>0</v>
      </c>
      <c r="AC3971" s="11">
        <f t="shared" si="8"/>
        <v>0</v>
      </c>
      <c r="AD3971" s="11">
        <f t="shared" si="9"/>
        <v>1</v>
      </c>
      <c r="AE3971" s="11">
        <f t="shared" si="10"/>
        <v>0</v>
      </c>
    </row>
    <row r="3972" ht="15.75" customHeight="1">
      <c r="A3972" s="7">
        <v>45659.0</v>
      </c>
      <c r="B3972" s="8" t="s">
        <v>9053</v>
      </c>
      <c r="C3972" s="8" t="s">
        <v>9054</v>
      </c>
      <c r="D3972" s="9">
        <v>1.1986909696E10</v>
      </c>
      <c r="E3972" s="8" t="s">
        <v>15428</v>
      </c>
      <c r="F3972" s="8" t="s">
        <v>15442</v>
      </c>
      <c r="G3972" s="8" t="s">
        <v>15430</v>
      </c>
      <c r="H3972" s="8" t="s">
        <v>15446</v>
      </c>
      <c r="I3972" s="8" t="s">
        <v>15431</v>
      </c>
      <c r="J3972" s="8" t="s">
        <v>15424</v>
      </c>
      <c r="K3972" s="8" t="s">
        <v>15432</v>
      </c>
      <c r="L3972" s="12" t="s">
        <v>15</v>
      </c>
      <c r="M3972" s="12" t="s">
        <v>3780</v>
      </c>
      <c r="N3972" s="12" t="s">
        <v>349</v>
      </c>
      <c r="O3972" s="12" t="s">
        <v>3781</v>
      </c>
      <c r="P3972" s="12" t="s">
        <v>119</v>
      </c>
      <c r="R3972" s="10">
        <f>ROUNDUP(SUM(VLOOKUP(F3972,'Pontuação'!A$2:B$11,2,FALSE),VLOOKUP(E3972,'Pontuação'!C$2:D$11,2,FALSE),VLOOKUP(H3972,'Pontuação'!I$2:J$11,2,FALSE),VLOOKUP(I3972,'Pontuação'!G$2:H$11,2,FALSE),VLOOKUP(K3972,'Pontuação'!M$2:N$13,2,FALSE)),0)</f>
        <v>1820</v>
      </c>
      <c r="S3972" s="11">
        <f t="shared" si="1"/>
        <v>182</v>
      </c>
      <c r="T3972" s="11" t="str">
        <f t="array" ref="T3972">IFERROR(INDEX('Pontuação'!G$13:G$101, MATCH(S3972, 'Pontuação'!F$13:F$101, 0)), "Faixa Indefinida")</f>
        <v>B</v>
      </c>
      <c r="U3972" s="11">
        <f t="shared" si="2"/>
        <v>0</v>
      </c>
      <c r="V3972" s="11">
        <f t="shared" si="3"/>
        <v>1</v>
      </c>
      <c r="W3972" s="11">
        <f t="shared" si="4"/>
        <v>0</v>
      </c>
      <c r="X3972" s="11">
        <f t="shared" si="5"/>
        <v>0</v>
      </c>
      <c r="Y3972" s="11">
        <f>ROUNDUP(SUM(VLOOKUP(F3972,'Pontuação 3.0'!A$2:B$11,2,FALSE),VLOOKUP(E3972,'Pontuação 3.0'!C$2:D$11,2,FALSE),VLOOKUP(H3972,'Pontuação 3.0'!I$2:J$11,2,FALSE),VLOOKUP(J3972,'Pontuação 3.0'!K$2:L$11,2,FALSE),VLOOKUP(G3972,'Pontuação 3.0'!E$2:F$11,2,FALSE),VLOOKUP(I3972,'Pontuação 3.0'!G$2:H$11,2,FALSE),VLOOKUP(K3972,'Pontuação 3.0'!M$2:N$13,2,FALSE)),0)</f>
        <v>2314</v>
      </c>
      <c r="Z3972" s="11">
        <f t="shared" si="6"/>
        <v>231</v>
      </c>
      <c r="AA3972" s="11" t="str">
        <f t="array" ref="AA3972">IFERROR(INDEX('Pontuação 3.0'!G$13:G$191, MATCH(Z3972, 'Pontuação 3.0'!F$13:F$191, 0)), "Faixa Indefinida")</f>
        <v>B</v>
      </c>
      <c r="AB3972" s="11">
        <f t="shared" si="7"/>
        <v>0</v>
      </c>
      <c r="AC3972" s="11">
        <f t="shared" si="8"/>
        <v>1</v>
      </c>
      <c r="AD3972" s="11">
        <f t="shared" si="9"/>
        <v>0</v>
      </c>
      <c r="AE3972" s="11">
        <f t="shared" si="10"/>
        <v>0</v>
      </c>
    </row>
    <row r="3973" ht="15.75" customHeight="1">
      <c r="A3973" s="7">
        <v>45659.0</v>
      </c>
      <c r="B3973" s="8" t="s">
        <v>9055</v>
      </c>
      <c r="C3973" s="8" t="s">
        <v>9056</v>
      </c>
      <c r="D3973" s="8" t="s">
        <v>9057</v>
      </c>
      <c r="E3973" s="8" t="s">
        <v>15419</v>
      </c>
      <c r="F3973" s="8" t="s">
        <v>15442</v>
      </c>
      <c r="G3973" s="8" t="s">
        <v>15430</v>
      </c>
      <c r="H3973" s="8" t="s">
        <v>15422</v>
      </c>
      <c r="I3973" s="8" t="s">
        <v>15423</v>
      </c>
      <c r="J3973" s="8" t="s">
        <v>15424</v>
      </c>
      <c r="K3973" s="8" t="s">
        <v>15425</v>
      </c>
      <c r="L3973" s="12" t="s">
        <v>15</v>
      </c>
      <c r="M3973" s="12" t="s">
        <v>3780</v>
      </c>
      <c r="N3973" s="12" t="s">
        <v>1153</v>
      </c>
      <c r="O3973" s="12" t="s">
        <v>3781</v>
      </c>
      <c r="P3973" s="12" t="s">
        <v>17</v>
      </c>
      <c r="R3973" s="10">
        <f>ROUNDUP(SUM(VLOOKUP(F3973,'Pontuação'!A$2:B$11,2,FALSE),VLOOKUP(E3973,'Pontuação'!C$2:D$11,2,FALSE),VLOOKUP(H3973,'Pontuação'!I$2:J$11,2,FALSE),VLOOKUP(I3973,'Pontuação'!G$2:H$11,2,FALSE),VLOOKUP(K3973,'Pontuação'!M$2:N$13,2,FALSE)),0)</f>
        <v>1545</v>
      </c>
      <c r="S3973" s="11">
        <f t="shared" si="1"/>
        <v>155</v>
      </c>
      <c r="T3973" s="11" t="str">
        <f t="array" ref="T3973">IFERROR(INDEX('Pontuação'!G$13:G$101, MATCH(S3973, 'Pontuação'!F$13:F$101, 0)), "Faixa Indefinida")</f>
        <v>C</v>
      </c>
      <c r="U3973" s="11">
        <f t="shared" si="2"/>
        <v>0</v>
      </c>
      <c r="V3973" s="11">
        <f t="shared" si="3"/>
        <v>0</v>
      </c>
      <c r="W3973" s="11">
        <f t="shared" si="4"/>
        <v>1</v>
      </c>
      <c r="X3973" s="11">
        <f t="shared" si="5"/>
        <v>0</v>
      </c>
      <c r="Y3973" s="11">
        <f>ROUNDUP(SUM(VLOOKUP(F3973,'Pontuação 3.0'!A$2:B$11,2,FALSE),VLOOKUP(E3973,'Pontuação 3.0'!C$2:D$11,2,FALSE),VLOOKUP(H3973,'Pontuação 3.0'!I$2:J$11,2,FALSE),VLOOKUP(J3973,'Pontuação 3.0'!K$2:L$11,2,FALSE),VLOOKUP(G3973,'Pontuação 3.0'!E$2:F$11,2,FALSE),VLOOKUP(I3973,'Pontuação 3.0'!G$2:H$11,2,FALSE),VLOOKUP(K3973,'Pontuação 3.0'!M$2:N$13,2,FALSE)),0)</f>
        <v>1959</v>
      </c>
      <c r="Z3973" s="11">
        <f t="shared" si="6"/>
        <v>196</v>
      </c>
      <c r="AA3973" s="11" t="str">
        <f t="array" ref="AA3973">IFERROR(INDEX('Pontuação 3.0'!G$13:G$191, MATCH(Z3973, 'Pontuação 3.0'!F$13:F$191, 0)), "Faixa Indefinida")</f>
        <v>C</v>
      </c>
      <c r="AB3973" s="11">
        <f t="shared" si="7"/>
        <v>0</v>
      </c>
      <c r="AC3973" s="11">
        <f t="shared" si="8"/>
        <v>0</v>
      </c>
      <c r="AD3973" s="11">
        <f t="shared" si="9"/>
        <v>1</v>
      </c>
      <c r="AE3973" s="11">
        <f t="shared" si="10"/>
        <v>0</v>
      </c>
    </row>
    <row r="3974" ht="15.75" customHeight="1">
      <c r="A3974" s="7">
        <v>45659.0</v>
      </c>
      <c r="B3974" s="8" t="s">
        <v>1134</v>
      </c>
      <c r="C3974" s="8" t="s">
        <v>9058</v>
      </c>
      <c r="D3974" s="9">
        <v>1.195132496E10</v>
      </c>
      <c r="E3974" s="8" t="s">
        <v>15428</v>
      </c>
      <c r="F3974" s="8" t="s">
        <v>15420</v>
      </c>
      <c r="G3974" s="8" t="s">
        <v>15421</v>
      </c>
      <c r="H3974" s="8" t="s">
        <v>15438</v>
      </c>
      <c r="I3974" s="8" t="s">
        <v>15423</v>
      </c>
      <c r="J3974" s="8" t="s">
        <v>15424</v>
      </c>
      <c r="K3974" s="8" t="s">
        <v>15432</v>
      </c>
      <c r="L3974" s="12" t="s">
        <v>15</v>
      </c>
      <c r="M3974" s="12" t="s">
        <v>3780</v>
      </c>
      <c r="N3974" s="12" t="s">
        <v>1677</v>
      </c>
      <c r="O3974" s="12" t="s">
        <v>3797</v>
      </c>
      <c r="P3974" s="12" t="s">
        <v>119</v>
      </c>
      <c r="R3974" s="10">
        <f>ROUNDUP(SUM(VLOOKUP(F3974,'Pontuação'!A$2:B$11,2,FALSE),VLOOKUP(E3974,'Pontuação'!C$2:D$11,2,FALSE),VLOOKUP(H3974,'Pontuação'!I$2:J$11,2,FALSE),VLOOKUP(I3974,'Pontuação'!G$2:H$11,2,FALSE),VLOOKUP(K3974,'Pontuação'!M$2:N$13,2,FALSE)),0)</f>
        <v>1571</v>
      </c>
      <c r="S3974" s="11">
        <f t="shared" si="1"/>
        <v>157</v>
      </c>
      <c r="T3974" s="11" t="str">
        <f t="array" ref="T3974">IFERROR(INDEX('Pontuação'!G$13:G$101, MATCH(S3974, 'Pontuação'!F$13:F$101, 0)), "Faixa Indefinida")</f>
        <v>C</v>
      </c>
      <c r="U3974" s="11">
        <f t="shared" si="2"/>
        <v>0</v>
      </c>
      <c r="V3974" s="11">
        <f t="shared" si="3"/>
        <v>0</v>
      </c>
      <c r="W3974" s="11">
        <f t="shared" si="4"/>
        <v>1</v>
      </c>
      <c r="X3974" s="11">
        <f t="shared" si="5"/>
        <v>0</v>
      </c>
      <c r="Y3974" s="11">
        <f>ROUNDUP(SUM(VLOOKUP(F3974,'Pontuação 3.0'!A$2:B$11,2,FALSE),VLOOKUP(E3974,'Pontuação 3.0'!C$2:D$11,2,FALSE),VLOOKUP(H3974,'Pontuação 3.0'!I$2:J$11,2,FALSE),VLOOKUP(J3974,'Pontuação 3.0'!K$2:L$11,2,FALSE),VLOOKUP(G3974,'Pontuação 3.0'!E$2:F$11,2,FALSE),VLOOKUP(I3974,'Pontuação 3.0'!G$2:H$11,2,FALSE),VLOOKUP(K3974,'Pontuação 3.0'!M$2:N$13,2,FALSE)),0)</f>
        <v>1920</v>
      </c>
      <c r="Z3974" s="11">
        <f t="shared" si="6"/>
        <v>192</v>
      </c>
      <c r="AA3974" s="11" t="str">
        <f t="array" ref="AA3974">IFERROR(INDEX('Pontuação 3.0'!G$13:G$191, MATCH(Z3974, 'Pontuação 3.0'!F$13:F$191, 0)), "Faixa Indefinida")</f>
        <v>C</v>
      </c>
      <c r="AB3974" s="11">
        <f t="shared" si="7"/>
        <v>0</v>
      </c>
      <c r="AC3974" s="11">
        <f t="shared" si="8"/>
        <v>0</v>
      </c>
      <c r="AD3974" s="11">
        <f t="shared" si="9"/>
        <v>1</v>
      </c>
      <c r="AE3974" s="11">
        <f t="shared" si="10"/>
        <v>0</v>
      </c>
    </row>
    <row r="3975" ht="15.75" customHeight="1">
      <c r="A3975" s="7">
        <v>45659.0</v>
      </c>
      <c r="B3975" s="8" t="s">
        <v>9061</v>
      </c>
      <c r="C3975" s="8" t="s">
        <v>9062</v>
      </c>
      <c r="D3975" s="9">
        <v>1.1986706152E10</v>
      </c>
      <c r="E3975" s="8" t="s">
        <v>15428</v>
      </c>
      <c r="F3975" s="8" t="s">
        <v>15420</v>
      </c>
      <c r="G3975" s="8" t="s">
        <v>15430</v>
      </c>
      <c r="H3975" s="8" t="s">
        <v>15422</v>
      </c>
      <c r="I3975" s="8" t="s">
        <v>15433</v>
      </c>
      <c r="J3975" s="8" t="s">
        <v>15448</v>
      </c>
      <c r="K3975" s="8" t="s">
        <v>15439</v>
      </c>
      <c r="L3975" s="12" t="s">
        <v>15</v>
      </c>
      <c r="M3975" s="12" t="s">
        <v>3780</v>
      </c>
      <c r="N3975" s="12" t="s">
        <v>93</v>
      </c>
      <c r="O3975" s="12" t="s">
        <v>3781</v>
      </c>
      <c r="P3975" s="12" t="s">
        <v>119</v>
      </c>
      <c r="R3975" s="10">
        <f>ROUNDUP(SUM(VLOOKUP(F3975,'Pontuação'!A$2:B$11,2,FALSE),VLOOKUP(E3975,'Pontuação'!C$2:D$11,2,FALSE),VLOOKUP(H3975,'Pontuação'!I$2:J$11,2,FALSE),VLOOKUP(I3975,'Pontuação'!G$2:H$11,2,FALSE),VLOOKUP(K3975,'Pontuação'!M$2:N$13,2,FALSE)),0)</f>
        <v>1875</v>
      </c>
      <c r="S3975" s="11">
        <f t="shared" si="1"/>
        <v>188</v>
      </c>
      <c r="T3975" s="11" t="str">
        <f t="array" ref="T3975">IFERROR(INDEX('Pontuação'!G$13:G$101, MATCH(S3975, 'Pontuação'!F$13:F$101, 0)), "Faixa Indefinida")</f>
        <v>A</v>
      </c>
      <c r="U3975" s="11">
        <f t="shared" si="2"/>
        <v>1</v>
      </c>
      <c r="V3975" s="11">
        <f t="shared" si="3"/>
        <v>0</v>
      </c>
      <c r="W3975" s="11">
        <f t="shared" si="4"/>
        <v>0</v>
      </c>
      <c r="X3975" s="11">
        <f t="shared" si="5"/>
        <v>0</v>
      </c>
      <c r="Y3975" s="11">
        <f>ROUNDUP(SUM(VLOOKUP(F3975,'Pontuação 3.0'!A$2:B$11,2,FALSE),VLOOKUP(E3975,'Pontuação 3.0'!C$2:D$11,2,FALSE),VLOOKUP(H3975,'Pontuação 3.0'!I$2:J$11,2,FALSE),VLOOKUP(J3975,'Pontuação 3.0'!K$2:L$11,2,FALSE),VLOOKUP(G3975,'Pontuação 3.0'!E$2:F$11,2,FALSE),VLOOKUP(I3975,'Pontuação 3.0'!G$2:H$11,2,FALSE),VLOOKUP(K3975,'Pontuação 3.0'!M$2:N$13,2,FALSE)),0)</f>
        <v>2636</v>
      </c>
      <c r="Z3975" s="11">
        <f t="shared" si="6"/>
        <v>264</v>
      </c>
      <c r="AA3975" s="11" t="str">
        <f t="array" ref="AA3975">IFERROR(INDEX('Pontuação 3.0'!G$13:G$191, MATCH(Z3975, 'Pontuação 3.0'!F$13:F$191, 0)), "Faixa Indefinida")</f>
        <v>A</v>
      </c>
      <c r="AB3975" s="11">
        <f t="shared" si="7"/>
        <v>1</v>
      </c>
      <c r="AC3975" s="11">
        <f t="shared" si="8"/>
        <v>0</v>
      </c>
      <c r="AD3975" s="11">
        <f t="shared" si="9"/>
        <v>0</v>
      </c>
      <c r="AE3975" s="11">
        <f t="shared" si="10"/>
        <v>0</v>
      </c>
    </row>
    <row r="3976" ht="15.75" customHeight="1">
      <c r="A3976" s="7">
        <v>45659.0</v>
      </c>
      <c r="B3976" s="8" t="s">
        <v>9063</v>
      </c>
      <c r="C3976" s="8" t="s">
        <v>9064</v>
      </c>
      <c r="D3976" s="9">
        <v>5.5984471951E10</v>
      </c>
      <c r="E3976" s="8" t="s">
        <v>15428</v>
      </c>
      <c r="F3976" s="8" t="s">
        <v>15442</v>
      </c>
      <c r="G3976" s="8" t="s">
        <v>15437</v>
      </c>
      <c r="H3976" s="8" t="s">
        <v>15446</v>
      </c>
      <c r="I3976" s="8" t="s">
        <v>15423</v>
      </c>
      <c r="J3976" s="8" t="s">
        <v>15424</v>
      </c>
      <c r="K3976" s="8" t="s">
        <v>15425</v>
      </c>
      <c r="L3976" s="12" t="s">
        <v>15</v>
      </c>
      <c r="M3976" s="12" t="s">
        <v>3780</v>
      </c>
      <c r="N3976" s="12" t="s">
        <v>93</v>
      </c>
      <c r="O3976" s="12" t="s">
        <v>3781</v>
      </c>
      <c r="P3976" s="12" t="s">
        <v>17</v>
      </c>
      <c r="R3976" s="10">
        <f>ROUNDUP(SUM(VLOOKUP(F3976,'Pontuação'!A$2:B$11,2,FALSE),VLOOKUP(E3976,'Pontuação'!C$2:D$11,2,FALSE),VLOOKUP(H3976,'Pontuação'!I$2:J$11,2,FALSE),VLOOKUP(I3976,'Pontuação'!G$2:H$11,2,FALSE),VLOOKUP(K3976,'Pontuação'!M$2:N$13,2,FALSE)),0)</f>
        <v>1583</v>
      </c>
      <c r="S3976" s="11">
        <f t="shared" si="1"/>
        <v>158</v>
      </c>
      <c r="T3976" s="11" t="str">
        <f t="array" ref="T3976">IFERROR(INDEX('Pontuação'!G$13:G$101, MATCH(S3976, 'Pontuação'!F$13:F$101, 0)), "Faixa Indefinida")</f>
        <v>C</v>
      </c>
      <c r="U3976" s="11">
        <f t="shared" si="2"/>
        <v>0</v>
      </c>
      <c r="V3976" s="11">
        <f t="shared" si="3"/>
        <v>0</v>
      </c>
      <c r="W3976" s="11">
        <f t="shared" si="4"/>
        <v>1</v>
      </c>
      <c r="X3976" s="11">
        <f t="shared" si="5"/>
        <v>0</v>
      </c>
      <c r="Y3976" s="11">
        <f>ROUNDUP(SUM(VLOOKUP(F3976,'Pontuação 3.0'!A$2:B$11,2,FALSE),VLOOKUP(E3976,'Pontuação 3.0'!C$2:D$11,2,FALSE),VLOOKUP(H3976,'Pontuação 3.0'!I$2:J$11,2,FALSE),VLOOKUP(J3976,'Pontuação 3.0'!K$2:L$11,2,FALSE),VLOOKUP(G3976,'Pontuação 3.0'!E$2:F$11,2,FALSE),VLOOKUP(I3976,'Pontuação 3.0'!G$2:H$11,2,FALSE),VLOOKUP(K3976,'Pontuação 3.0'!M$2:N$13,2,FALSE)),0)</f>
        <v>1969</v>
      </c>
      <c r="Z3976" s="11">
        <f t="shared" si="6"/>
        <v>197</v>
      </c>
      <c r="AA3976" s="11" t="str">
        <f t="array" ref="AA3976">IFERROR(INDEX('Pontuação 3.0'!G$13:G$191, MATCH(Z3976, 'Pontuação 3.0'!F$13:F$191, 0)), "Faixa Indefinida")</f>
        <v>C</v>
      </c>
      <c r="AB3976" s="11">
        <f t="shared" si="7"/>
        <v>0</v>
      </c>
      <c r="AC3976" s="11">
        <f t="shared" si="8"/>
        <v>0</v>
      </c>
      <c r="AD3976" s="11">
        <f t="shared" si="9"/>
        <v>1</v>
      </c>
      <c r="AE3976" s="11">
        <f t="shared" si="10"/>
        <v>0</v>
      </c>
    </row>
    <row r="3977" ht="15.75" customHeight="1">
      <c r="A3977" s="7">
        <v>45659.0</v>
      </c>
      <c r="B3977" s="8" t="s">
        <v>9065</v>
      </c>
      <c r="C3977" s="8" t="s">
        <v>9066</v>
      </c>
      <c r="D3977" s="9">
        <v>4.8984859607E10</v>
      </c>
      <c r="E3977" s="8" t="s">
        <v>15428</v>
      </c>
      <c r="F3977" s="8" t="s">
        <v>15420</v>
      </c>
      <c r="G3977" s="8" t="s">
        <v>15430</v>
      </c>
      <c r="H3977" s="8" t="s">
        <v>15443</v>
      </c>
      <c r="I3977" s="8" t="s">
        <v>15423</v>
      </c>
      <c r="J3977" s="8" t="s">
        <v>15424</v>
      </c>
      <c r="K3977" s="8" t="s">
        <v>15425</v>
      </c>
      <c r="L3977" s="12" t="s">
        <v>15</v>
      </c>
      <c r="M3977" s="12" t="s">
        <v>3780</v>
      </c>
      <c r="N3977" s="12" t="s">
        <v>1554</v>
      </c>
      <c r="O3977" s="12" t="s">
        <v>3792</v>
      </c>
      <c r="P3977" s="12" t="s">
        <v>119</v>
      </c>
      <c r="R3977" s="10">
        <f>ROUNDUP(SUM(VLOOKUP(F3977,'Pontuação'!A$2:B$11,2,FALSE),VLOOKUP(E3977,'Pontuação'!C$2:D$11,2,FALSE),VLOOKUP(H3977,'Pontuação'!I$2:J$11,2,FALSE),VLOOKUP(I3977,'Pontuação'!G$2:H$11,2,FALSE),VLOOKUP(K3977,'Pontuação'!M$2:N$13,2,FALSE)),0)</f>
        <v>1579</v>
      </c>
      <c r="S3977" s="11">
        <f t="shared" si="1"/>
        <v>158</v>
      </c>
      <c r="T3977" s="11" t="str">
        <f t="array" ref="T3977">IFERROR(INDEX('Pontuação'!G$13:G$101, MATCH(S3977, 'Pontuação'!F$13:F$101, 0)), "Faixa Indefinida")</f>
        <v>C</v>
      </c>
      <c r="U3977" s="11">
        <f t="shared" si="2"/>
        <v>0</v>
      </c>
      <c r="V3977" s="11">
        <f t="shared" si="3"/>
        <v>0</v>
      </c>
      <c r="W3977" s="11">
        <f t="shared" si="4"/>
        <v>1</v>
      </c>
      <c r="X3977" s="11">
        <f t="shared" si="5"/>
        <v>0</v>
      </c>
      <c r="Y3977" s="11">
        <f>ROUNDUP(SUM(VLOOKUP(F3977,'Pontuação 3.0'!A$2:B$11,2,FALSE),VLOOKUP(E3977,'Pontuação 3.0'!C$2:D$11,2,FALSE),VLOOKUP(H3977,'Pontuação 3.0'!I$2:J$11,2,FALSE),VLOOKUP(J3977,'Pontuação 3.0'!K$2:L$11,2,FALSE),VLOOKUP(G3977,'Pontuação 3.0'!E$2:F$11,2,FALSE),VLOOKUP(I3977,'Pontuação 3.0'!G$2:H$11,2,FALSE),VLOOKUP(K3977,'Pontuação 3.0'!M$2:N$13,2,FALSE)),0)</f>
        <v>2058</v>
      </c>
      <c r="Z3977" s="11">
        <f t="shared" si="6"/>
        <v>206</v>
      </c>
      <c r="AA3977" s="11" t="str">
        <f t="array" ref="AA3977">IFERROR(INDEX('Pontuação 3.0'!G$13:G$191, MATCH(Z3977, 'Pontuação 3.0'!F$13:F$191, 0)), "Faixa Indefinida")</f>
        <v>C</v>
      </c>
      <c r="AB3977" s="11">
        <f t="shared" si="7"/>
        <v>0</v>
      </c>
      <c r="AC3977" s="11">
        <f t="shared" si="8"/>
        <v>0</v>
      </c>
      <c r="AD3977" s="11">
        <f t="shared" si="9"/>
        <v>1</v>
      </c>
      <c r="AE3977" s="11">
        <f t="shared" si="10"/>
        <v>0</v>
      </c>
    </row>
    <row r="3978" ht="15.75" customHeight="1">
      <c r="A3978" s="7">
        <v>45659.0</v>
      </c>
      <c r="B3978" s="8" t="s">
        <v>276</v>
      </c>
      <c r="C3978" s="8" t="s">
        <v>9067</v>
      </c>
      <c r="D3978" s="13" t="s">
        <v>15829</v>
      </c>
      <c r="E3978" s="8" t="s">
        <v>15428</v>
      </c>
      <c r="F3978" s="8" t="s">
        <v>15429</v>
      </c>
      <c r="G3978" s="8" t="s">
        <v>15430</v>
      </c>
      <c r="H3978" s="8" t="s">
        <v>15443</v>
      </c>
      <c r="I3978" s="8" t="s">
        <v>15423</v>
      </c>
      <c r="J3978" s="8" t="s">
        <v>15448</v>
      </c>
      <c r="K3978" s="8" t="s">
        <v>15425</v>
      </c>
      <c r="L3978" s="12" t="s">
        <v>15</v>
      </c>
      <c r="M3978" s="12" t="s">
        <v>3780</v>
      </c>
      <c r="N3978" s="12" t="s">
        <v>205</v>
      </c>
      <c r="O3978" s="12" t="s">
        <v>3781</v>
      </c>
      <c r="P3978" s="12" t="s">
        <v>119</v>
      </c>
      <c r="R3978" s="10">
        <f>ROUNDUP(SUM(VLOOKUP(F3978,'Pontuação'!A$2:B$11,2,FALSE),VLOOKUP(E3978,'Pontuação'!C$2:D$11,2,FALSE),VLOOKUP(H3978,'Pontuação'!I$2:J$11,2,FALSE),VLOOKUP(I3978,'Pontuação'!G$2:H$11,2,FALSE),VLOOKUP(K3978,'Pontuação'!M$2:N$13,2,FALSE)),0)</f>
        <v>1550</v>
      </c>
      <c r="S3978" s="11">
        <f t="shared" si="1"/>
        <v>155</v>
      </c>
      <c r="T3978" s="11" t="str">
        <f t="array" ref="T3978">IFERROR(INDEX('Pontuação'!G$13:G$101, MATCH(S3978, 'Pontuação'!F$13:F$101, 0)), "Faixa Indefinida")</f>
        <v>C</v>
      </c>
      <c r="U3978" s="11">
        <f t="shared" si="2"/>
        <v>0</v>
      </c>
      <c r="V3978" s="11">
        <f t="shared" si="3"/>
        <v>0</v>
      </c>
      <c r="W3978" s="11">
        <f t="shared" si="4"/>
        <v>1</v>
      </c>
      <c r="X3978" s="11">
        <f t="shared" si="5"/>
        <v>0</v>
      </c>
      <c r="Y3978" s="11">
        <f>ROUNDUP(SUM(VLOOKUP(F3978,'Pontuação 3.0'!A$2:B$11,2,FALSE),VLOOKUP(E3978,'Pontuação 3.0'!C$2:D$11,2,FALSE),VLOOKUP(H3978,'Pontuação 3.0'!I$2:J$11,2,FALSE),VLOOKUP(J3978,'Pontuação 3.0'!K$2:L$11,2,FALSE),VLOOKUP(G3978,'Pontuação 3.0'!E$2:F$11,2,FALSE),VLOOKUP(I3978,'Pontuação 3.0'!G$2:H$11,2,FALSE),VLOOKUP(K3978,'Pontuação 3.0'!M$2:N$13,2,FALSE)),0)</f>
        <v>2097</v>
      </c>
      <c r="Z3978" s="11">
        <f t="shared" si="6"/>
        <v>210</v>
      </c>
      <c r="AA3978" s="11" t="str">
        <f t="array" ref="AA3978">IFERROR(INDEX('Pontuação 3.0'!G$13:G$191, MATCH(Z3978, 'Pontuação 3.0'!F$13:F$191, 0)), "Faixa Indefinida")</f>
        <v>C</v>
      </c>
      <c r="AB3978" s="11">
        <f t="shared" si="7"/>
        <v>0</v>
      </c>
      <c r="AC3978" s="11">
        <f t="shared" si="8"/>
        <v>0</v>
      </c>
      <c r="AD3978" s="11">
        <f t="shared" si="9"/>
        <v>1</v>
      </c>
      <c r="AE3978" s="11">
        <f t="shared" si="10"/>
        <v>0</v>
      </c>
    </row>
    <row r="3979" ht="15.75" customHeight="1">
      <c r="A3979" s="7">
        <v>45659.0</v>
      </c>
      <c r="B3979" s="8" t="s">
        <v>9068</v>
      </c>
      <c r="C3979" s="8" t="s">
        <v>9069</v>
      </c>
      <c r="D3979" s="9">
        <v>4.8998347344E10</v>
      </c>
      <c r="E3979" s="8" t="s">
        <v>15428</v>
      </c>
      <c r="F3979" s="8" t="s">
        <v>15442</v>
      </c>
      <c r="G3979" s="8" t="s">
        <v>15421</v>
      </c>
      <c r="H3979" s="8" t="s">
        <v>15446</v>
      </c>
      <c r="I3979" s="8" t="s">
        <v>15423</v>
      </c>
      <c r="J3979" s="8" t="s">
        <v>15424</v>
      </c>
      <c r="K3979" s="8" t="s">
        <v>15432</v>
      </c>
      <c r="L3979" s="12" t="s">
        <v>15</v>
      </c>
      <c r="M3979" s="12" t="s">
        <v>3780</v>
      </c>
      <c r="N3979" s="12" t="s">
        <v>93</v>
      </c>
      <c r="O3979" s="12" t="s">
        <v>3792</v>
      </c>
      <c r="P3979" s="12" t="s">
        <v>17</v>
      </c>
      <c r="R3979" s="10">
        <f>ROUNDUP(SUM(VLOOKUP(F3979,'Pontuação'!A$2:B$11,2,FALSE),VLOOKUP(E3979,'Pontuação'!C$2:D$11,2,FALSE),VLOOKUP(H3979,'Pontuação'!I$2:J$11,2,FALSE),VLOOKUP(I3979,'Pontuação'!G$2:H$11,2,FALSE),VLOOKUP(K3979,'Pontuação'!M$2:N$13,2,FALSE)),0)</f>
        <v>1715</v>
      </c>
      <c r="S3979" s="11">
        <f t="shared" si="1"/>
        <v>172</v>
      </c>
      <c r="T3979" s="11" t="str">
        <f t="array" ref="T3979">IFERROR(INDEX('Pontuação'!G$13:G$101, MATCH(S3979, 'Pontuação'!F$13:F$101, 0)), "Faixa Indefinida")</f>
        <v>B</v>
      </c>
      <c r="U3979" s="11">
        <f t="shared" si="2"/>
        <v>0</v>
      </c>
      <c r="V3979" s="11">
        <f t="shared" si="3"/>
        <v>1</v>
      </c>
      <c r="W3979" s="11">
        <f t="shared" si="4"/>
        <v>0</v>
      </c>
      <c r="X3979" s="11">
        <f t="shared" si="5"/>
        <v>0</v>
      </c>
      <c r="Y3979" s="11">
        <f>ROUNDUP(SUM(VLOOKUP(F3979,'Pontuação 3.0'!A$2:B$11,2,FALSE),VLOOKUP(E3979,'Pontuação 3.0'!C$2:D$11,2,FALSE),VLOOKUP(H3979,'Pontuação 3.0'!I$2:J$11,2,FALSE),VLOOKUP(J3979,'Pontuação 3.0'!K$2:L$11,2,FALSE),VLOOKUP(G3979,'Pontuação 3.0'!E$2:F$11,2,FALSE),VLOOKUP(I3979,'Pontuação 3.0'!G$2:H$11,2,FALSE),VLOOKUP(K3979,'Pontuação 3.0'!M$2:N$13,2,FALSE)),0)</f>
        <v>2022</v>
      </c>
      <c r="Z3979" s="11">
        <f t="shared" si="6"/>
        <v>202</v>
      </c>
      <c r="AA3979" s="11" t="str">
        <f t="array" ref="AA3979">IFERROR(INDEX('Pontuação 3.0'!G$13:G$191, MATCH(Z3979, 'Pontuação 3.0'!F$13:F$191, 0)), "Faixa Indefinida")</f>
        <v>C</v>
      </c>
      <c r="AB3979" s="11">
        <f t="shared" si="7"/>
        <v>0</v>
      </c>
      <c r="AC3979" s="11">
        <f t="shared" si="8"/>
        <v>0</v>
      </c>
      <c r="AD3979" s="11">
        <f t="shared" si="9"/>
        <v>1</v>
      </c>
      <c r="AE3979" s="11">
        <f t="shared" si="10"/>
        <v>0</v>
      </c>
    </row>
    <row r="3980" ht="15.75" customHeight="1">
      <c r="A3980" s="7">
        <v>45659.0</v>
      </c>
      <c r="B3980" s="8" t="s">
        <v>9072</v>
      </c>
      <c r="C3980" s="8" t="s">
        <v>9073</v>
      </c>
      <c r="D3980" s="9">
        <v>9.2993920109E10</v>
      </c>
      <c r="E3980" s="8" t="s">
        <v>15428</v>
      </c>
      <c r="F3980" s="8" t="s">
        <v>15420</v>
      </c>
      <c r="G3980" s="8" t="s">
        <v>15421</v>
      </c>
      <c r="H3980" s="8" t="s">
        <v>15422</v>
      </c>
      <c r="I3980" s="8" t="s">
        <v>15423</v>
      </c>
      <c r="J3980" s="8" t="s">
        <v>15424</v>
      </c>
      <c r="K3980" s="8" t="s">
        <v>15432</v>
      </c>
      <c r="L3980" s="12" t="s">
        <v>15</v>
      </c>
      <c r="M3980" s="12" t="s">
        <v>3780</v>
      </c>
      <c r="N3980" s="12" t="s">
        <v>360</v>
      </c>
      <c r="O3980" s="12" t="s">
        <v>3781</v>
      </c>
      <c r="P3980" s="12" t="s">
        <v>119</v>
      </c>
      <c r="R3980" s="10">
        <f>ROUNDUP(SUM(VLOOKUP(F3980,'Pontuação'!A$2:B$11,2,FALSE),VLOOKUP(E3980,'Pontuação'!C$2:D$11,2,FALSE),VLOOKUP(H3980,'Pontuação'!I$2:J$11,2,FALSE),VLOOKUP(I3980,'Pontuação'!G$2:H$11,2,FALSE),VLOOKUP(K3980,'Pontuação'!M$2:N$13,2,FALSE)),0)</f>
        <v>1685</v>
      </c>
      <c r="S3980" s="11">
        <f t="shared" si="1"/>
        <v>169</v>
      </c>
      <c r="T3980" s="11" t="str">
        <f t="array" ref="T3980">IFERROR(INDEX('Pontuação'!G$13:G$101, MATCH(S3980, 'Pontuação'!F$13:F$101, 0)), "Faixa Indefinida")</f>
        <v>B</v>
      </c>
      <c r="U3980" s="11">
        <f t="shared" si="2"/>
        <v>0</v>
      </c>
      <c r="V3980" s="11">
        <f t="shared" si="3"/>
        <v>1</v>
      </c>
      <c r="W3980" s="11">
        <f t="shared" si="4"/>
        <v>0</v>
      </c>
      <c r="X3980" s="11">
        <f t="shared" si="5"/>
        <v>0</v>
      </c>
      <c r="Y3980" s="11">
        <f>ROUNDUP(SUM(VLOOKUP(F3980,'Pontuação 3.0'!A$2:B$11,2,FALSE),VLOOKUP(E3980,'Pontuação 3.0'!C$2:D$11,2,FALSE),VLOOKUP(H3980,'Pontuação 3.0'!I$2:J$11,2,FALSE),VLOOKUP(J3980,'Pontuação 3.0'!K$2:L$11,2,FALSE),VLOOKUP(G3980,'Pontuação 3.0'!E$2:F$11,2,FALSE),VLOOKUP(I3980,'Pontuação 3.0'!G$2:H$11,2,FALSE),VLOOKUP(K3980,'Pontuação 3.0'!M$2:N$13,2,FALSE)),0)</f>
        <v>2068</v>
      </c>
      <c r="Z3980" s="11">
        <f t="shared" si="6"/>
        <v>207</v>
      </c>
      <c r="AA3980" s="11" t="str">
        <f t="array" ref="AA3980">IFERROR(INDEX('Pontuação 3.0'!G$13:G$191, MATCH(Z3980, 'Pontuação 3.0'!F$13:F$191, 0)), "Faixa Indefinida")</f>
        <v>C</v>
      </c>
      <c r="AB3980" s="11">
        <f t="shared" si="7"/>
        <v>0</v>
      </c>
      <c r="AC3980" s="11">
        <f t="shared" si="8"/>
        <v>0</v>
      </c>
      <c r="AD3980" s="11">
        <f t="shared" si="9"/>
        <v>1</v>
      </c>
      <c r="AE3980" s="11">
        <f t="shared" si="10"/>
        <v>0</v>
      </c>
    </row>
    <row r="3981" ht="15.75" customHeight="1">
      <c r="A3981" s="7">
        <v>45659.0</v>
      </c>
      <c r="B3981" s="8" t="s">
        <v>9074</v>
      </c>
      <c r="C3981" s="8" t="s">
        <v>9075</v>
      </c>
      <c r="D3981" s="9">
        <v>4.899426235E9</v>
      </c>
      <c r="E3981" s="8" t="s">
        <v>15428</v>
      </c>
      <c r="F3981" s="8" t="s">
        <v>15454</v>
      </c>
      <c r="G3981" s="8" t="s">
        <v>15421</v>
      </c>
      <c r="H3981" s="8" t="s">
        <v>15422</v>
      </c>
      <c r="I3981" s="8" t="s">
        <v>15431</v>
      </c>
      <c r="J3981" s="8" t="s">
        <v>15424</v>
      </c>
      <c r="K3981" s="8" t="s">
        <v>15466</v>
      </c>
      <c r="L3981" s="12" t="s">
        <v>15</v>
      </c>
      <c r="M3981" s="12" t="s">
        <v>3780</v>
      </c>
      <c r="N3981" s="12" t="s">
        <v>205</v>
      </c>
      <c r="O3981" s="12" t="s">
        <v>3781</v>
      </c>
      <c r="P3981" s="12" t="s">
        <v>119</v>
      </c>
      <c r="R3981" s="10">
        <f>ROUNDUP(SUM(VLOOKUP(F3981,'Pontuação'!A$2:B$11,2,FALSE),VLOOKUP(E3981,'Pontuação'!C$2:D$11,2,FALSE),VLOOKUP(H3981,'Pontuação'!I$2:J$11,2,FALSE),VLOOKUP(I3981,'Pontuação'!G$2:H$11,2,FALSE),VLOOKUP(K3981,'Pontuação'!M$2:N$13,2,FALSE)),0)</f>
        <v>1733</v>
      </c>
      <c r="S3981" s="11">
        <f t="shared" si="1"/>
        <v>173</v>
      </c>
      <c r="T3981" s="11" t="str">
        <f t="array" ref="T3981">IFERROR(INDEX('Pontuação'!G$13:G$101, MATCH(S3981, 'Pontuação'!F$13:F$101, 0)), "Faixa Indefinida")</f>
        <v>B</v>
      </c>
      <c r="U3981" s="11">
        <f t="shared" si="2"/>
        <v>0</v>
      </c>
      <c r="V3981" s="11">
        <f t="shared" si="3"/>
        <v>1</v>
      </c>
      <c r="W3981" s="11">
        <f t="shared" si="4"/>
        <v>0</v>
      </c>
      <c r="X3981" s="11">
        <f t="shared" si="5"/>
        <v>0</v>
      </c>
      <c r="Y3981" s="11">
        <f>ROUNDUP(SUM(VLOOKUP(F3981,'Pontuação 3.0'!A$2:B$11,2,FALSE),VLOOKUP(E3981,'Pontuação 3.0'!C$2:D$11,2,FALSE),VLOOKUP(H3981,'Pontuação 3.0'!I$2:J$11,2,FALSE),VLOOKUP(J3981,'Pontuação 3.0'!K$2:L$11,2,FALSE),VLOOKUP(G3981,'Pontuação 3.0'!E$2:F$11,2,FALSE),VLOOKUP(I3981,'Pontuação 3.0'!G$2:H$11,2,FALSE),VLOOKUP(K3981,'Pontuação 3.0'!M$2:N$13,2,FALSE)),0)</f>
        <v>2313</v>
      </c>
      <c r="Z3981" s="11">
        <f t="shared" si="6"/>
        <v>231</v>
      </c>
      <c r="AA3981" s="11" t="str">
        <f t="array" ref="AA3981">IFERROR(INDEX('Pontuação 3.0'!G$13:G$191, MATCH(Z3981, 'Pontuação 3.0'!F$13:F$191, 0)), "Faixa Indefinida")</f>
        <v>B</v>
      </c>
      <c r="AB3981" s="11">
        <f t="shared" si="7"/>
        <v>0</v>
      </c>
      <c r="AC3981" s="11">
        <f t="shared" si="8"/>
        <v>1</v>
      </c>
      <c r="AD3981" s="11">
        <f t="shared" si="9"/>
        <v>0</v>
      </c>
      <c r="AE3981" s="11">
        <f t="shared" si="10"/>
        <v>0</v>
      </c>
    </row>
    <row r="3982" ht="15.75" customHeight="1">
      <c r="A3982" s="7">
        <v>45659.0</v>
      </c>
      <c r="B3982" s="8" t="s">
        <v>156</v>
      </c>
      <c r="C3982" s="8" t="s">
        <v>9076</v>
      </c>
      <c r="D3982" s="9">
        <v>2.1990665114E10</v>
      </c>
      <c r="E3982" s="8" t="s">
        <v>15428</v>
      </c>
      <c r="F3982" s="8" t="s">
        <v>15442</v>
      </c>
      <c r="G3982" s="8" t="s">
        <v>15430</v>
      </c>
      <c r="H3982" s="8" t="s">
        <v>15422</v>
      </c>
      <c r="I3982" s="8" t="s">
        <v>15423</v>
      </c>
      <c r="J3982" s="8" t="s">
        <v>15424</v>
      </c>
      <c r="K3982" s="8" t="s">
        <v>15425</v>
      </c>
      <c r="L3982" s="12" t="s">
        <v>15</v>
      </c>
      <c r="M3982" s="12" t="s">
        <v>3780</v>
      </c>
      <c r="N3982" s="12" t="s">
        <v>1153</v>
      </c>
      <c r="O3982" s="12" t="s">
        <v>3815</v>
      </c>
      <c r="P3982" s="12" t="s">
        <v>17</v>
      </c>
      <c r="R3982" s="10">
        <f>ROUNDUP(SUM(VLOOKUP(F3982,'Pontuação'!A$2:B$11,2,FALSE),VLOOKUP(E3982,'Pontuação'!C$2:D$11,2,FALSE),VLOOKUP(H3982,'Pontuação'!I$2:J$11,2,FALSE),VLOOKUP(I3982,'Pontuação'!G$2:H$11,2,FALSE),VLOOKUP(K3982,'Pontuação'!M$2:N$13,2,FALSE)),0)</f>
        <v>1541</v>
      </c>
      <c r="S3982" s="11">
        <f t="shared" si="1"/>
        <v>154</v>
      </c>
      <c r="T3982" s="11" t="str">
        <f t="array" ref="T3982">IFERROR(INDEX('Pontuação'!G$13:G$101, MATCH(S3982, 'Pontuação'!F$13:F$101, 0)), "Faixa Indefinida")</f>
        <v>C</v>
      </c>
      <c r="U3982" s="11">
        <f t="shared" si="2"/>
        <v>0</v>
      </c>
      <c r="V3982" s="11">
        <f t="shared" si="3"/>
        <v>0</v>
      </c>
      <c r="W3982" s="11">
        <f t="shared" si="4"/>
        <v>1</v>
      </c>
      <c r="X3982" s="11">
        <f t="shared" si="5"/>
        <v>0</v>
      </c>
      <c r="Y3982" s="11">
        <f>ROUNDUP(SUM(VLOOKUP(F3982,'Pontuação 3.0'!A$2:B$11,2,FALSE),VLOOKUP(E3982,'Pontuação 3.0'!C$2:D$11,2,FALSE),VLOOKUP(H3982,'Pontuação 3.0'!I$2:J$11,2,FALSE),VLOOKUP(J3982,'Pontuação 3.0'!K$2:L$11,2,FALSE),VLOOKUP(G3982,'Pontuação 3.0'!E$2:F$11,2,FALSE),VLOOKUP(I3982,'Pontuação 3.0'!G$2:H$11,2,FALSE),VLOOKUP(K3982,'Pontuação 3.0'!M$2:N$13,2,FALSE)),0)</f>
        <v>1989</v>
      </c>
      <c r="Z3982" s="11">
        <f t="shared" si="6"/>
        <v>199</v>
      </c>
      <c r="AA3982" s="11" t="str">
        <f t="array" ref="AA3982">IFERROR(INDEX('Pontuação 3.0'!G$13:G$191, MATCH(Z3982, 'Pontuação 3.0'!F$13:F$191, 0)), "Faixa Indefinida")</f>
        <v>C</v>
      </c>
      <c r="AB3982" s="11">
        <f t="shared" si="7"/>
        <v>0</v>
      </c>
      <c r="AC3982" s="11">
        <f t="shared" si="8"/>
        <v>0</v>
      </c>
      <c r="AD3982" s="11">
        <f t="shared" si="9"/>
        <v>1</v>
      </c>
      <c r="AE3982" s="11">
        <f t="shared" si="10"/>
        <v>0</v>
      </c>
    </row>
    <row r="3983" ht="15.75" customHeight="1">
      <c r="A3983" s="7">
        <v>45659.0</v>
      </c>
      <c r="B3983" s="8" t="s">
        <v>288</v>
      </c>
      <c r="C3983" s="8" t="s">
        <v>9077</v>
      </c>
      <c r="D3983" s="9">
        <v>1.4997660605E10</v>
      </c>
      <c r="E3983" s="8" t="s">
        <v>15428</v>
      </c>
      <c r="F3983" s="8" t="s">
        <v>15442</v>
      </c>
      <c r="G3983" s="8" t="s">
        <v>15430</v>
      </c>
      <c r="H3983" s="8" t="s">
        <v>15471</v>
      </c>
      <c r="I3983" s="8" t="s">
        <v>15423</v>
      </c>
      <c r="J3983" s="8" t="s">
        <v>15424</v>
      </c>
      <c r="K3983" s="8" t="s">
        <v>15432</v>
      </c>
      <c r="L3983" s="12" t="s">
        <v>15</v>
      </c>
      <c r="M3983" s="12" t="s">
        <v>3780</v>
      </c>
      <c r="N3983" s="12" t="s">
        <v>133</v>
      </c>
      <c r="O3983" s="12" t="s">
        <v>3781</v>
      </c>
      <c r="P3983" s="12" t="s">
        <v>17</v>
      </c>
      <c r="R3983" s="10">
        <f>ROUNDUP(SUM(VLOOKUP(F3983,'Pontuação'!A$2:B$11,2,FALSE),VLOOKUP(E3983,'Pontuação'!C$2:D$11,2,FALSE),VLOOKUP(H3983,'Pontuação'!I$2:J$11,2,FALSE),VLOOKUP(I3983,'Pontuação'!G$2:H$11,2,FALSE),VLOOKUP(K3983,'Pontuação'!M$2:N$13,2,FALSE)),0)</f>
        <v>1489</v>
      </c>
      <c r="S3983" s="11">
        <f t="shared" si="1"/>
        <v>149</v>
      </c>
      <c r="T3983" s="11" t="str">
        <f t="array" ref="T3983">IFERROR(INDEX('Pontuação'!G$13:G$101, MATCH(S3983, 'Pontuação'!F$13:F$101, 0)), "Faixa Indefinida")</f>
        <v>C</v>
      </c>
      <c r="U3983" s="11">
        <f t="shared" si="2"/>
        <v>0</v>
      </c>
      <c r="V3983" s="11">
        <f t="shared" si="3"/>
        <v>0</v>
      </c>
      <c r="W3983" s="11">
        <f t="shared" si="4"/>
        <v>1</v>
      </c>
      <c r="X3983" s="11">
        <f t="shared" si="5"/>
        <v>0</v>
      </c>
      <c r="Y3983" s="11">
        <f>ROUNDUP(SUM(VLOOKUP(F3983,'Pontuação 3.0'!A$2:B$11,2,FALSE),VLOOKUP(E3983,'Pontuação 3.0'!C$2:D$11,2,FALSE),VLOOKUP(H3983,'Pontuação 3.0'!I$2:J$11,2,FALSE),VLOOKUP(J3983,'Pontuação 3.0'!K$2:L$11,2,FALSE),VLOOKUP(G3983,'Pontuação 3.0'!E$2:F$11,2,FALSE),VLOOKUP(I3983,'Pontuação 3.0'!G$2:H$11,2,FALSE),VLOOKUP(K3983,'Pontuação 3.0'!M$2:N$13,2,FALSE)),0)</f>
        <v>1967</v>
      </c>
      <c r="Z3983" s="11">
        <f t="shared" si="6"/>
        <v>197</v>
      </c>
      <c r="AA3983" s="11" t="str">
        <f t="array" ref="AA3983">IFERROR(INDEX('Pontuação 3.0'!G$13:G$191, MATCH(Z3983, 'Pontuação 3.0'!F$13:F$191, 0)), "Faixa Indefinida")</f>
        <v>C</v>
      </c>
      <c r="AB3983" s="11">
        <f t="shared" si="7"/>
        <v>0</v>
      </c>
      <c r="AC3983" s="11">
        <f t="shared" si="8"/>
        <v>0</v>
      </c>
      <c r="AD3983" s="11">
        <f t="shared" si="9"/>
        <v>1</v>
      </c>
      <c r="AE3983" s="11">
        <f t="shared" si="10"/>
        <v>0</v>
      </c>
    </row>
    <row r="3984" ht="15.75" customHeight="1">
      <c r="A3984" s="7">
        <v>45659.0</v>
      </c>
      <c r="B3984" s="8" t="s">
        <v>666</v>
      </c>
      <c r="C3984" s="8" t="s">
        <v>9078</v>
      </c>
      <c r="D3984" s="9">
        <v>1.2991528371E10</v>
      </c>
      <c r="E3984" s="8" t="s">
        <v>15428</v>
      </c>
      <c r="F3984" s="8" t="s">
        <v>15442</v>
      </c>
      <c r="G3984" s="8" t="s">
        <v>15430</v>
      </c>
      <c r="H3984" s="8" t="s">
        <v>15446</v>
      </c>
      <c r="I3984" s="8" t="s">
        <v>15431</v>
      </c>
      <c r="J3984" s="8" t="s">
        <v>15424</v>
      </c>
      <c r="K3984" s="8" t="s">
        <v>15432</v>
      </c>
      <c r="L3984" s="12" t="s">
        <v>15</v>
      </c>
      <c r="M3984" s="12" t="s">
        <v>3780</v>
      </c>
      <c r="N3984" s="12" t="s">
        <v>986</v>
      </c>
      <c r="O3984" s="12" t="s">
        <v>3781</v>
      </c>
      <c r="P3984" s="12" t="s">
        <v>119</v>
      </c>
      <c r="R3984" s="10">
        <f>ROUNDUP(SUM(VLOOKUP(F3984,'Pontuação'!A$2:B$11,2,FALSE),VLOOKUP(E3984,'Pontuação'!C$2:D$11,2,FALSE),VLOOKUP(H3984,'Pontuação'!I$2:J$11,2,FALSE),VLOOKUP(I3984,'Pontuação'!G$2:H$11,2,FALSE),VLOOKUP(K3984,'Pontuação'!M$2:N$13,2,FALSE)),0)</f>
        <v>1820</v>
      </c>
      <c r="S3984" s="11">
        <f t="shared" si="1"/>
        <v>182</v>
      </c>
      <c r="T3984" s="11" t="str">
        <f t="array" ref="T3984">IFERROR(INDEX('Pontuação'!G$13:G$101, MATCH(S3984, 'Pontuação'!F$13:F$101, 0)), "Faixa Indefinida")</f>
        <v>B</v>
      </c>
      <c r="U3984" s="11">
        <f t="shared" si="2"/>
        <v>0</v>
      </c>
      <c r="V3984" s="11">
        <f t="shared" si="3"/>
        <v>1</v>
      </c>
      <c r="W3984" s="11">
        <f t="shared" si="4"/>
        <v>0</v>
      </c>
      <c r="X3984" s="11">
        <f t="shared" si="5"/>
        <v>0</v>
      </c>
      <c r="Y3984" s="11">
        <f>ROUNDUP(SUM(VLOOKUP(F3984,'Pontuação 3.0'!A$2:B$11,2,FALSE),VLOOKUP(E3984,'Pontuação 3.0'!C$2:D$11,2,FALSE),VLOOKUP(H3984,'Pontuação 3.0'!I$2:J$11,2,FALSE),VLOOKUP(J3984,'Pontuação 3.0'!K$2:L$11,2,FALSE),VLOOKUP(G3984,'Pontuação 3.0'!E$2:F$11,2,FALSE),VLOOKUP(I3984,'Pontuação 3.0'!G$2:H$11,2,FALSE),VLOOKUP(K3984,'Pontuação 3.0'!M$2:N$13,2,FALSE)),0)</f>
        <v>2314</v>
      </c>
      <c r="Z3984" s="11">
        <f t="shared" si="6"/>
        <v>231</v>
      </c>
      <c r="AA3984" s="11" t="str">
        <f t="array" ref="AA3984">IFERROR(INDEX('Pontuação 3.0'!G$13:G$191, MATCH(Z3984, 'Pontuação 3.0'!F$13:F$191, 0)), "Faixa Indefinida")</f>
        <v>B</v>
      </c>
      <c r="AB3984" s="11">
        <f t="shared" si="7"/>
        <v>0</v>
      </c>
      <c r="AC3984" s="11">
        <f t="shared" si="8"/>
        <v>1</v>
      </c>
      <c r="AD3984" s="11">
        <f t="shared" si="9"/>
        <v>0</v>
      </c>
      <c r="AE3984" s="11">
        <f t="shared" si="10"/>
        <v>0</v>
      </c>
    </row>
    <row r="3985" ht="15.75" customHeight="1">
      <c r="A3985" s="7">
        <v>45659.0</v>
      </c>
      <c r="B3985" s="8" t="s">
        <v>9079</v>
      </c>
      <c r="C3985" s="8" t="s">
        <v>9080</v>
      </c>
      <c r="D3985" s="9">
        <v>8.5992728799E10</v>
      </c>
      <c r="E3985" s="8" t="s">
        <v>15428</v>
      </c>
      <c r="F3985" s="8" t="s">
        <v>15436</v>
      </c>
      <c r="G3985" s="8" t="s">
        <v>15437</v>
      </c>
      <c r="H3985" s="8" t="s">
        <v>15438</v>
      </c>
      <c r="I3985" s="8" t="s">
        <v>15433</v>
      </c>
      <c r="J3985" s="8" t="s">
        <v>15448</v>
      </c>
      <c r="K3985" s="8" t="s">
        <v>15466</v>
      </c>
      <c r="L3985" s="12" t="s">
        <v>15</v>
      </c>
      <c r="M3985" s="12" t="s">
        <v>3780</v>
      </c>
      <c r="N3985" s="12" t="s">
        <v>1153</v>
      </c>
      <c r="O3985" s="12" t="s">
        <v>3781</v>
      </c>
      <c r="P3985" s="12" t="s">
        <v>119</v>
      </c>
      <c r="R3985" s="10">
        <f>ROUNDUP(SUM(VLOOKUP(F3985,'Pontuação'!A$2:B$11,2,FALSE),VLOOKUP(E3985,'Pontuação'!C$2:D$11,2,FALSE),VLOOKUP(H3985,'Pontuação'!I$2:J$11,2,FALSE),VLOOKUP(I3985,'Pontuação'!G$2:H$11,2,FALSE),VLOOKUP(K3985,'Pontuação'!M$2:N$13,2,FALSE)),0)</f>
        <v>1542</v>
      </c>
      <c r="S3985" s="11">
        <f t="shared" si="1"/>
        <v>154</v>
      </c>
      <c r="T3985" s="11" t="str">
        <f t="array" ref="T3985">IFERROR(INDEX('Pontuação'!G$13:G$101, MATCH(S3985, 'Pontuação'!F$13:F$101, 0)), "Faixa Indefinida")</f>
        <v>C</v>
      </c>
      <c r="U3985" s="11">
        <f t="shared" si="2"/>
        <v>0</v>
      </c>
      <c r="V3985" s="11">
        <f t="shared" si="3"/>
        <v>0</v>
      </c>
      <c r="W3985" s="11">
        <f t="shared" si="4"/>
        <v>1</v>
      </c>
      <c r="X3985" s="11">
        <f t="shared" si="5"/>
        <v>0</v>
      </c>
      <c r="Y3985" s="11">
        <f>ROUNDUP(SUM(VLOOKUP(F3985,'Pontuação 3.0'!A$2:B$11,2,FALSE),VLOOKUP(E3985,'Pontuação 3.0'!C$2:D$11,2,FALSE),VLOOKUP(H3985,'Pontuação 3.0'!I$2:J$11,2,FALSE),VLOOKUP(J3985,'Pontuação 3.0'!K$2:L$11,2,FALSE),VLOOKUP(G3985,'Pontuação 3.0'!E$2:F$11,2,FALSE),VLOOKUP(I3985,'Pontuação 3.0'!G$2:H$11,2,FALSE),VLOOKUP(K3985,'Pontuação 3.0'!M$2:N$13,2,FALSE)),0)</f>
        <v>2449</v>
      </c>
      <c r="Z3985" s="11">
        <f t="shared" si="6"/>
        <v>245</v>
      </c>
      <c r="AA3985" s="11" t="str">
        <f t="array" ref="AA3985">IFERROR(INDEX('Pontuação 3.0'!G$13:G$191, MATCH(Z3985, 'Pontuação 3.0'!F$13:F$191, 0)), "Faixa Indefinida")</f>
        <v>A</v>
      </c>
      <c r="AB3985" s="11">
        <f t="shared" si="7"/>
        <v>1</v>
      </c>
      <c r="AC3985" s="11">
        <f t="shared" si="8"/>
        <v>0</v>
      </c>
      <c r="AD3985" s="11">
        <f t="shared" si="9"/>
        <v>0</v>
      </c>
      <c r="AE3985" s="11">
        <f t="shared" si="10"/>
        <v>0</v>
      </c>
    </row>
    <row r="3986" ht="15.75" customHeight="1">
      <c r="A3986" s="7">
        <v>45659.0</v>
      </c>
      <c r="B3986" s="8" t="s">
        <v>9086</v>
      </c>
      <c r="C3986" s="8" t="s">
        <v>9087</v>
      </c>
      <c r="D3986" s="9">
        <v>4.5998341108E10</v>
      </c>
      <c r="E3986" s="8" t="s">
        <v>15428</v>
      </c>
      <c r="F3986" s="8" t="s">
        <v>15420</v>
      </c>
      <c r="G3986" s="8" t="s">
        <v>15421</v>
      </c>
      <c r="H3986" s="8" t="s">
        <v>15438</v>
      </c>
      <c r="I3986" s="8" t="s">
        <v>15423</v>
      </c>
      <c r="J3986" s="8" t="s">
        <v>15424</v>
      </c>
      <c r="K3986" s="8" t="s">
        <v>15425</v>
      </c>
      <c r="L3986" s="12" t="s">
        <v>15</v>
      </c>
      <c r="M3986" s="12" t="s">
        <v>3780</v>
      </c>
      <c r="N3986" s="12" t="s">
        <v>310</v>
      </c>
      <c r="O3986" s="12" t="s">
        <v>3781</v>
      </c>
      <c r="P3986" s="12" t="s">
        <v>119</v>
      </c>
      <c r="R3986" s="10">
        <f>ROUNDUP(SUM(VLOOKUP(F3986,'Pontuação'!A$2:B$11,2,FALSE),VLOOKUP(E3986,'Pontuação'!C$2:D$11,2,FALSE),VLOOKUP(H3986,'Pontuação'!I$2:J$11,2,FALSE),VLOOKUP(I3986,'Pontuação'!G$2:H$11,2,FALSE),VLOOKUP(K3986,'Pontuação'!M$2:N$13,2,FALSE)),0)</f>
        <v>1439</v>
      </c>
      <c r="S3986" s="11">
        <f t="shared" si="1"/>
        <v>144</v>
      </c>
      <c r="T3986" s="11" t="str">
        <f t="array" ref="T3986">IFERROR(INDEX('Pontuação'!G$13:G$101, MATCH(S3986, 'Pontuação'!F$13:F$101, 0)), "Faixa Indefinida")</f>
        <v>D</v>
      </c>
      <c r="U3986" s="11">
        <f t="shared" si="2"/>
        <v>0</v>
      </c>
      <c r="V3986" s="11">
        <f t="shared" si="3"/>
        <v>0</v>
      </c>
      <c r="W3986" s="11">
        <f t="shared" si="4"/>
        <v>0</v>
      </c>
      <c r="X3986" s="11">
        <f t="shared" si="5"/>
        <v>1</v>
      </c>
      <c r="Y3986" s="11">
        <f>ROUNDUP(SUM(VLOOKUP(F3986,'Pontuação 3.0'!A$2:B$11,2,FALSE),VLOOKUP(E3986,'Pontuação 3.0'!C$2:D$11,2,FALSE),VLOOKUP(H3986,'Pontuação 3.0'!I$2:J$11,2,FALSE),VLOOKUP(J3986,'Pontuação 3.0'!K$2:L$11,2,FALSE),VLOOKUP(G3986,'Pontuação 3.0'!E$2:F$11,2,FALSE),VLOOKUP(I3986,'Pontuação 3.0'!G$2:H$11,2,FALSE),VLOOKUP(K3986,'Pontuação 3.0'!M$2:N$13,2,FALSE)),0)</f>
        <v>1834</v>
      </c>
      <c r="Z3986" s="11">
        <f t="shared" si="6"/>
        <v>183</v>
      </c>
      <c r="AA3986" s="11" t="str">
        <f t="array" ref="AA3986">IFERROR(INDEX('Pontuação 3.0'!G$13:G$191, MATCH(Z3986, 'Pontuação 3.0'!F$13:F$191, 0)), "Faixa Indefinida")</f>
        <v>D</v>
      </c>
      <c r="AB3986" s="11">
        <f t="shared" si="7"/>
        <v>0</v>
      </c>
      <c r="AC3986" s="11">
        <f t="shared" si="8"/>
        <v>0</v>
      </c>
      <c r="AD3986" s="11">
        <f t="shared" si="9"/>
        <v>0</v>
      </c>
      <c r="AE3986" s="11">
        <f t="shared" si="10"/>
        <v>1</v>
      </c>
    </row>
    <row r="3987" ht="15.75" customHeight="1">
      <c r="A3987" s="7">
        <v>45659.0</v>
      </c>
      <c r="B3987" s="8" t="s">
        <v>9083</v>
      </c>
      <c r="C3987" s="8" t="s">
        <v>9084</v>
      </c>
      <c r="D3987" s="8" t="s">
        <v>9085</v>
      </c>
      <c r="E3987" s="8" t="s">
        <v>15428</v>
      </c>
      <c r="F3987" s="8" t="s">
        <v>15454</v>
      </c>
      <c r="G3987" s="8" t="s">
        <v>15421</v>
      </c>
      <c r="H3987" s="8" t="s">
        <v>15422</v>
      </c>
      <c r="I3987" s="8" t="s">
        <v>15423</v>
      </c>
      <c r="J3987" s="8" t="s">
        <v>15448</v>
      </c>
      <c r="K3987" s="8" t="s">
        <v>15480</v>
      </c>
      <c r="L3987" s="12" t="s">
        <v>15</v>
      </c>
      <c r="M3987" s="12" t="s">
        <v>3780</v>
      </c>
      <c r="N3987" s="12" t="s">
        <v>205</v>
      </c>
      <c r="O3987" s="12" t="s">
        <v>3797</v>
      </c>
      <c r="P3987" s="12" t="s">
        <v>119</v>
      </c>
      <c r="R3987" s="10">
        <f>ROUNDUP(SUM(VLOOKUP(F3987,'Pontuação'!A$2:B$11,2,FALSE),VLOOKUP(E3987,'Pontuação'!C$2:D$11,2,FALSE),VLOOKUP(H3987,'Pontuação'!I$2:J$11,2,FALSE),VLOOKUP(I3987,'Pontuação'!G$2:H$11,2,FALSE),VLOOKUP(K3987,'Pontuação'!M$2:N$13,2,FALSE)),0)</f>
        <v>1521</v>
      </c>
      <c r="S3987" s="11">
        <f t="shared" si="1"/>
        <v>152</v>
      </c>
      <c r="T3987" s="11" t="str">
        <f t="array" ref="T3987">IFERROR(INDEX('Pontuação'!G$13:G$101, MATCH(S3987, 'Pontuação'!F$13:F$101, 0)), "Faixa Indefinida")</f>
        <v>C</v>
      </c>
      <c r="U3987" s="11">
        <f t="shared" si="2"/>
        <v>0</v>
      </c>
      <c r="V3987" s="11">
        <f t="shared" si="3"/>
        <v>0</v>
      </c>
      <c r="W3987" s="11">
        <f t="shared" si="4"/>
        <v>1</v>
      </c>
      <c r="X3987" s="11">
        <f t="shared" si="5"/>
        <v>0</v>
      </c>
      <c r="Y3987" s="11">
        <f>ROUNDUP(SUM(VLOOKUP(F3987,'Pontuação 3.0'!A$2:B$11,2,FALSE),VLOOKUP(E3987,'Pontuação 3.0'!C$2:D$11,2,FALSE),VLOOKUP(H3987,'Pontuação 3.0'!I$2:J$11,2,FALSE),VLOOKUP(J3987,'Pontuação 3.0'!K$2:L$11,2,FALSE),VLOOKUP(G3987,'Pontuação 3.0'!E$2:F$11,2,FALSE),VLOOKUP(I3987,'Pontuação 3.0'!G$2:H$11,2,FALSE),VLOOKUP(K3987,'Pontuação 3.0'!M$2:N$13,2,FALSE)),0)</f>
        <v>2198</v>
      </c>
      <c r="Z3987" s="11">
        <f t="shared" si="6"/>
        <v>220</v>
      </c>
      <c r="AA3987" s="11" t="str">
        <f t="array" ref="AA3987">IFERROR(INDEX('Pontuação 3.0'!G$13:G$191, MATCH(Z3987, 'Pontuação 3.0'!F$13:F$191, 0)), "Faixa Indefinida")</f>
        <v>B</v>
      </c>
      <c r="AB3987" s="11">
        <f t="shared" si="7"/>
        <v>0</v>
      </c>
      <c r="AC3987" s="11">
        <f t="shared" si="8"/>
        <v>1</v>
      </c>
      <c r="AD3987" s="11">
        <f t="shared" si="9"/>
        <v>0</v>
      </c>
      <c r="AE3987" s="11">
        <f t="shared" si="10"/>
        <v>0</v>
      </c>
    </row>
    <row r="3988" ht="15.75" customHeight="1">
      <c r="A3988" s="7">
        <v>45659.0</v>
      </c>
      <c r="B3988" s="8" t="s">
        <v>46</v>
      </c>
      <c r="C3988" s="8" t="s">
        <v>9088</v>
      </c>
      <c r="D3988" s="9">
        <v>8.598800766E10</v>
      </c>
      <c r="E3988" s="8" t="s">
        <v>15428</v>
      </c>
      <c r="F3988" s="8" t="s">
        <v>15420</v>
      </c>
      <c r="G3988" s="8" t="s">
        <v>15430</v>
      </c>
      <c r="H3988" s="8" t="s">
        <v>15471</v>
      </c>
      <c r="I3988" s="8" t="s">
        <v>15423</v>
      </c>
      <c r="J3988" s="8" t="s">
        <v>15424</v>
      </c>
      <c r="K3988" s="8" t="s">
        <v>15425</v>
      </c>
      <c r="L3988" s="12" t="s">
        <v>15</v>
      </c>
      <c r="M3988" s="12" t="s">
        <v>3780</v>
      </c>
      <c r="N3988" s="12" t="s">
        <v>162</v>
      </c>
      <c r="O3988" s="12" t="s">
        <v>4493</v>
      </c>
      <c r="P3988" s="12" t="s">
        <v>119</v>
      </c>
      <c r="R3988" s="10">
        <f>ROUNDUP(SUM(VLOOKUP(F3988,'Pontuação'!A$2:B$11,2,FALSE),VLOOKUP(E3988,'Pontuação'!C$2:D$11,2,FALSE),VLOOKUP(H3988,'Pontuação'!I$2:J$11,2,FALSE),VLOOKUP(I3988,'Pontuação'!G$2:H$11,2,FALSE),VLOOKUP(K3988,'Pontuação'!M$2:N$13,2,FALSE)),0)</f>
        <v>1369</v>
      </c>
      <c r="S3988" s="11">
        <f t="shared" si="1"/>
        <v>137</v>
      </c>
      <c r="T3988" s="11" t="str">
        <f t="array" ref="T3988">IFERROR(INDEX('Pontuação'!G$13:G$101, MATCH(S3988, 'Pontuação'!F$13:F$101, 0)), "Faixa Indefinida")</f>
        <v>D</v>
      </c>
      <c r="U3988" s="11">
        <f t="shared" si="2"/>
        <v>0</v>
      </c>
      <c r="V3988" s="11">
        <f t="shared" si="3"/>
        <v>0</v>
      </c>
      <c r="W3988" s="11">
        <f t="shared" si="4"/>
        <v>0</v>
      </c>
      <c r="X3988" s="11">
        <f t="shared" si="5"/>
        <v>1</v>
      </c>
      <c r="Y3988" s="11">
        <f>ROUNDUP(SUM(VLOOKUP(F3988,'Pontuação 3.0'!A$2:B$11,2,FALSE),VLOOKUP(E3988,'Pontuação 3.0'!C$2:D$11,2,FALSE),VLOOKUP(H3988,'Pontuação 3.0'!I$2:J$11,2,FALSE),VLOOKUP(J3988,'Pontuação 3.0'!K$2:L$11,2,FALSE),VLOOKUP(G3988,'Pontuação 3.0'!E$2:F$11,2,FALSE),VLOOKUP(I3988,'Pontuação 3.0'!G$2:H$11,2,FALSE),VLOOKUP(K3988,'Pontuação 3.0'!M$2:N$13,2,FALSE)),0)</f>
        <v>2014</v>
      </c>
      <c r="Z3988" s="11">
        <f t="shared" si="6"/>
        <v>201</v>
      </c>
      <c r="AA3988" s="11" t="str">
        <f t="array" ref="AA3988">IFERROR(INDEX('Pontuação 3.0'!G$13:G$191, MATCH(Z3988, 'Pontuação 3.0'!F$13:F$191, 0)), "Faixa Indefinida")</f>
        <v>C</v>
      </c>
      <c r="AB3988" s="11">
        <f t="shared" si="7"/>
        <v>0</v>
      </c>
      <c r="AC3988" s="11">
        <f t="shared" si="8"/>
        <v>0</v>
      </c>
      <c r="AD3988" s="11">
        <f t="shared" si="9"/>
        <v>1</v>
      </c>
      <c r="AE3988" s="11">
        <f t="shared" si="10"/>
        <v>0</v>
      </c>
    </row>
    <row r="3989" ht="15.75" customHeight="1">
      <c r="A3989" s="7">
        <v>45659.0</v>
      </c>
      <c r="B3989" s="8" t="s">
        <v>9089</v>
      </c>
      <c r="C3989" s="8" t="s">
        <v>9090</v>
      </c>
      <c r="D3989" s="9">
        <v>6.5996604278E10</v>
      </c>
      <c r="E3989" s="8" t="s">
        <v>15428</v>
      </c>
      <c r="F3989" s="8" t="s">
        <v>15442</v>
      </c>
      <c r="G3989" s="8" t="s">
        <v>15430</v>
      </c>
      <c r="H3989" s="8" t="s">
        <v>15422</v>
      </c>
      <c r="I3989" s="8" t="s">
        <v>15433</v>
      </c>
      <c r="J3989" s="8" t="s">
        <v>15448</v>
      </c>
      <c r="K3989" s="8" t="s">
        <v>15425</v>
      </c>
      <c r="L3989" s="12" t="s">
        <v>15</v>
      </c>
      <c r="M3989" s="12" t="s">
        <v>3780</v>
      </c>
      <c r="N3989" s="12" t="s">
        <v>986</v>
      </c>
      <c r="O3989" s="12" t="s">
        <v>3797</v>
      </c>
      <c r="P3989" s="12" t="s">
        <v>119</v>
      </c>
      <c r="R3989" s="10">
        <f>ROUNDUP(SUM(VLOOKUP(F3989,'Pontuação'!A$2:B$11,2,FALSE),VLOOKUP(E3989,'Pontuação'!C$2:D$11,2,FALSE),VLOOKUP(H3989,'Pontuação'!I$2:J$11,2,FALSE),VLOOKUP(I3989,'Pontuação'!G$2:H$11,2,FALSE),VLOOKUP(K3989,'Pontuação'!M$2:N$13,2,FALSE)),0)</f>
        <v>1819</v>
      </c>
      <c r="S3989" s="11">
        <f t="shared" si="1"/>
        <v>182</v>
      </c>
      <c r="T3989" s="11" t="str">
        <f t="array" ref="T3989">IFERROR(INDEX('Pontuação'!G$13:G$101, MATCH(S3989, 'Pontuação'!F$13:F$101, 0)), "Faixa Indefinida")</f>
        <v>B</v>
      </c>
      <c r="U3989" s="11">
        <f t="shared" si="2"/>
        <v>0</v>
      </c>
      <c r="V3989" s="11">
        <f t="shared" si="3"/>
        <v>1</v>
      </c>
      <c r="W3989" s="11">
        <f t="shared" si="4"/>
        <v>0</v>
      </c>
      <c r="X3989" s="11">
        <f t="shared" si="5"/>
        <v>0</v>
      </c>
      <c r="Y3989" s="11">
        <f>ROUNDUP(SUM(VLOOKUP(F3989,'Pontuação 3.0'!A$2:B$11,2,FALSE),VLOOKUP(E3989,'Pontuação 3.0'!C$2:D$11,2,FALSE),VLOOKUP(H3989,'Pontuação 3.0'!I$2:J$11,2,FALSE),VLOOKUP(J3989,'Pontuação 3.0'!K$2:L$11,2,FALSE),VLOOKUP(G3989,'Pontuação 3.0'!E$2:F$11,2,FALSE),VLOOKUP(I3989,'Pontuação 3.0'!G$2:H$11,2,FALSE),VLOOKUP(K3989,'Pontuação 3.0'!M$2:N$13,2,FALSE)),0)</f>
        <v>2525</v>
      </c>
      <c r="Z3989" s="11">
        <f t="shared" si="6"/>
        <v>253</v>
      </c>
      <c r="AA3989" s="11" t="str">
        <f t="array" ref="AA3989">IFERROR(INDEX('Pontuação 3.0'!G$13:G$191, MATCH(Z3989, 'Pontuação 3.0'!F$13:F$191, 0)), "Faixa Indefinida")</f>
        <v>A</v>
      </c>
      <c r="AB3989" s="11">
        <f t="shared" si="7"/>
        <v>1</v>
      </c>
      <c r="AC3989" s="11">
        <f t="shared" si="8"/>
        <v>0</v>
      </c>
      <c r="AD3989" s="11">
        <f t="shared" si="9"/>
        <v>0</v>
      </c>
      <c r="AE3989" s="11">
        <f t="shared" si="10"/>
        <v>0</v>
      </c>
    </row>
    <row r="3990" ht="15.75" customHeight="1">
      <c r="A3990" s="7">
        <v>45659.0</v>
      </c>
      <c r="B3990" s="8" t="s">
        <v>9091</v>
      </c>
      <c r="C3990" s="8" t="s">
        <v>9092</v>
      </c>
      <c r="D3990" s="9">
        <v>1.198330891E10</v>
      </c>
      <c r="E3990" s="8" t="s">
        <v>15428</v>
      </c>
      <c r="F3990" s="8" t="s">
        <v>15442</v>
      </c>
      <c r="G3990" s="8" t="s">
        <v>15430</v>
      </c>
      <c r="H3990" s="8" t="s">
        <v>15471</v>
      </c>
      <c r="I3990" s="8" t="s">
        <v>15423</v>
      </c>
      <c r="J3990" s="8" t="s">
        <v>15424</v>
      </c>
      <c r="K3990" s="8" t="s">
        <v>15425</v>
      </c>
      <c r="L3990" s="12" t="s">
        <v>15</v>
      </c>
      <c r="M3990" s="12" t="s">
        <v>3780</v>
      </c>
      <c r="N3990" s="12" t="s">
        <v>93</v>
      </c>
      <c r="O3990" s="12" t="s">
        <v>3781</v>
      </c>
      <c r="P3990" s="12" t="s">
        <v>119</v>
      </c>
      <c r="R3990" s="10">
        <f>ROUNDUP(SUM(VLOOKUP(F3990,'Pontuação'!A$2:B$11,2,FALSE),VLOOKUP(E3990,'Pontuação'!C$2:D$11,2,FALSE),VLOOKUP(H3990,'Pontuação'!I$2:J$11,2,FALSE),VLOOKUP(I3990,'Pontuação'!G$2:H$11,2,FALSE),VLOOKUP(K3990,'Pontuação'!M$2:N$13,2,FALSE)),0)</f>
        <v>1357</v>
      </c>
      <c r="S3990" s="11">
        <f t="shared" si="1"/>
        <v>136</v>
      </c>
      <c r="T3990" s="11" t="str">
        <f t="array" ref="T3990">IFERROR(INDEX('Pontuação'!G$13:G$101, MATCH(S3990, 'Pontuação'!F$13:F$101, 0)), "Faixa Indefinida")</f>
        <v>D</v>
      </c>
      <c r="U3990" s="11">
        <f t="shared" si="2"/>
        <v>0</v>
      </c>
      <c r="V3990" s="11">
        <f t="shared" si="3"/>
        <v>0</v>
      </c>
      <c r="W3990" s="11">
        <f t="shared" si="4"/>
        <v>0</v>
      </c>
      <c r="X3990" s="11">
        <f t="shared" si="5"/>
        <v>1</v>
      </c>
      <c r="Y3990" s="11">
        <f>ROUNDUP(SUM(VLOOKUP(F3990,'Pontuação 3.0'!A$2:B$11,2,FALSE),VLOOKUP(E3990,'Pontuação 3.0'!C$2:D$11,2,FALSE),VLOOKUP(H3990,'Pontuação 3.0'!I$2:J$11,2,FALSE),VLOOKUP(J3990,'Pontuação 3.0'!K$2:L$11,2,FALSE),VLOOKUP(G3990,'Pontuação 3.0'!E$2:F$11,2,FALSE),VLOOKUP(I3990,'Pontuação 3.0'!G$2:H$11,2,FALSE),VLOOKUP(K3990,'Pontuação 3.0'!M$2:N$13,2,FALSE)),0)</f>
        <v>1881</v>
      </c>
      <c r="Z3990" s="11">
        <f t="shared" si="6"/>
        <v>188</v>
      </c>
      <c r="AA3990" s="11" t="str">
        <f t="array" ref="AA3990">IFERROR(INDEX('Pontuação 3.0'!G$13:G$191, MATCH(Z3990, 'Pontuação 3.0'!F$13:F$191, 0)), "Faixa Indefinida")</f>
        <v>D</v>
      </c>
      <c r="AB3990" s="11">
        <f t="shared" si="7"/>
        <v>0</v>
      </c>
      <c r="AC3990" s="11">
        <f t="shared" si="8"/>
        <v>0</v>
      </c>
      <c r="AD3990" s="11">
        <f t="shared" si="9"/>
        <v>0</v>
      </c>
      <c r="AE3990" s="11">
        <f t="shared" si="10"/>
        <v>1</v>
      </c>
    </row>
    <row r="3991" ht="15.75" customHeight="1">
      <c r="A3991" s="7">
        <v>45659.0</v>
      </c>
      <c r="B3991" s="8" t="s">
        <v>1563</v>
      </c>
      <c r="C3991" s="8" t="s">
        <v>9093</v>
      </c>
      <c r="D3991" s="8" t="s">
        <v>9094</v>
      </c>
      <c r="E3991" s="8" t="s">
        <v>15428</v>
      </c>
      <c r="F3991" s="8" t="s">
        <v>15420</v>
      </c>
      <c r="G3991" s="8" t="s">
        <v>15430</v>
      </c>
      <c r="H3991" s="8" t="s">
        <v>15446</v>
      </c>
      <c r="I3991" s="8" t="s">
        <v>15423</v>
      </c>
      <c r="J3991" s="8" t="s">
        <v>15448</v>
      </c>
      <c r="K3991" s="8" t="s">
        <v>15432</v>
      </c>
      <c r="L3991" s="12" t="s">
        <v>15</v>
      </c>
      <c r="M3991" s="12" t="s">
        <v>3780</v>
      </c>
      <c r="N3991" s="12" t="s">
        <v>205</v>
      </c>
      <c r="O3991" s="12" t="s">
        <v>3781</v>
      </c>
      <c r="P3991" s="12" t="s">
        <v>119</v>
      </c>
      <c r="R3991" s="10">
        <f>ROUNDUP(SUM(VLOOKUP(F3991,'Pontuação'!A$2:B$11,2,FALSE),VLOOKUP(E3991,'Pontuação'!C$2:D$11,2,FALSE),VLOOKUP(H3991,'Pontuação'!I$2:J$11,2,FALSE),VLOOKUP(I3991,'Pontuação'!G$2:H$11,2,FALSE),VLOOKUP(K3991,'Pontuação'!M$2:N$13,2,FALSE)),0)</f>
        <v>1727</v>
      </c>
      <c r="S3991" s="11">
        <f t="shared" si="1"/>
        <v>173</v>
      </c>
      <c r="T3991" s="11" t="str">
        <f t="array" ref="T3991">IFERROR(INDEX('Pontuação'!G$13:G$101, MATCH(S3991, 'Pontuação'!F$13:F$101, 0)), "Faixa Indefinida")</f>
        <v>B</v>
      </c>
      <c r="U3991" s="11">
        <f t="shared" si="2"/>
        <v>0</v>
      </c>
      <c r="V3991" s="11">
        <f t="shared" si="3"/>
        <v>1</v>
      </c>
      <c r="W3991" s="11">
        <f t="shared" si="4"/>
        <v>0</v>
      </c>
      <c r="X3991" s="11">
        <f t="shared" si="5"/>
        <v>0</v>
      </c>
      <c r="Y3991" s="11">
        <f>ROUNDUP(SUM(VLOOKUP(F3991,'Pontuação 3.0'!A$2:B$11,2,FALSE),VLOOKUP(E3991,'Pontuação 3.0'!C$2:D$11,2,FALSE),VLOOKUP(H3991,'Pontuação 3.0'!I$2:J$11,2,FALSE),VLOOKUP(J3991,'Pontuação 3.0'!K$2:L$11,2,FALSE),VLOOKUP(G3991,'Pontuação 3.0'!E$2:F$11,2,FALSE),VLOOKUP(I3991,'Pontuação 3.0'!G$2:H$11,2,FALSE),VLOOKUP(K3991,'Pontuação 3.0'!M$2:N$13,2,FALSE)),0)</f>
        <v>2556</v>
      </c>
      <c r="Z3991" s="11">
        <f t="shared" si="6"/>
        <v>256</v>
      </c>
      <c r="AA3991" s="11" t="str">
        <f t="array" ref="AA3991">IFERROR(INDEX('Pontuação 3.0'!G$13:G$191, MATCH(Z3991, 'Pontuação 3.0'!F$13:F$191, 0)), "Faixa Indefinida")</f>
        <v>A</v>
      </c>
      <c r="AB3991" s="11">
        <f t="shared" si="7"/>
        <v>1</v>
      </c>
      <c r="AC3991" s="11">
        <f t="shared" si="8"/>
        <v>0</v>
      </c>
      <c r="AD3991" s="11">
        <f t="shared" si="9"/>
        <v>0</v>
      </c>
      <c r="AE3991" s="11">
        <f t="shared" si="10"/>
        <v>0</v>
      </c>
    </row>
    <row r="3992" ht="15.75" customHeight="1">
      <c r="A3992" s="7">
        <v>45659.0</v>
      </c>
      <c r="B3992" s="8" t="s">
        <v>9098</v>
      </c>
      <c r="C3992" s="8" t="s">
        <v>9099</v>
      </c>
      <c r="D3992" s="9">
        <v>3.1972561008E10</v>
      </c>
      <c r="E3992" s="8" t="s">
        <v>15428</v>
      </c>
      <c r="F3992" s="8" t="s">
        <v>15454</v>
      </c>
      <c r="G3992" s="8" t="s">
        <v>15586</v>
      </c>
      <c r="H3992" s="8" t="s">
        <v>15422</v>
      </c>
      <c r="I3992" s="8" t="s">
        <v>15431</v>
      </c>
      <c r="J3992" s="8" t="s">
        <v>15424</v>
      </c>
      <c r="K3992" s="8" t="s">
        <v>15432</v>
      </c>
      <c r="L3992" s="12" t="s">
        <v>15</v>
      </c>
      <c r="M3992" s="12" t="s">
        <v>3780</v>
      </c>
      <c r="N3992" s="12" t="s">
        <v>93</v>
      </c>
      <c r="O3992" s="12" t="s">
        <v>3781</v>
      </c>
      <c r="P3992" s="12" t="s">
        <v>119</v>
      </c>
      <c r="R3992" s="10">
        <f>ROUNDUP(SUM(VLOOKUP(F3992,'Pontuação'!A$2:B$11,2,FALSE),VLOOKUP(E3992,'Pontuação'!C$2:D$11,2,FALSE),VLOOKUP(H3992,'Pontuação'!I$2:J$11,2,FALSE),VLOOKUP(I3992,'Pontuação'!G$2:H$11,2,FALSE),VLOOKUP(K3992,'Pontuação'!M$2:N$13,2,FALSE)),0)</f>
        <v>1795</v>
      </c>
      <c r="S3992" s="11">
        <f t="shared" si="1"/>
        <v>180</v>
      </c>
      <c r="T3992" s="11" t="str">
        <f t="array" ref="T3992">IFERROR(INDEX('Pontuação'!G$13:G$101, MATCH(S3992, 'Pontuação'!F$13:F$101, 0)), "Faixa Indefinida")</f>
        <v>B</v>
      </c>
      <c r="U3992" s="11">
        <f t="shared" si="2"/>
        <v>0</v>
      </c>
      <c r="V3992" s="11">
        <f t="shared" si="3"/>
        <v>1</v>
      </c>
      <c r="W3992" s="11">
        <f t="shared" si="4"/>
        <v>0</v>
      </c>
      <c r="X3992" s="11">
        <f t="shared" si="5"/>
        <v>0</v>
      </c>
      <c r="Y3992" s="11">
        <f>ROUNDUP(SUM(VLOOKUP(F3992,'Pontuação 3.0'!A$2:B$11,2,FALSE),VLOOKUP(E3992,'Pontuação 3.0'!C$2:D$11,2,FALSE),VLOOKUP(H3992,'Pontuação 3.0'!I$2:J$11,2,FALSE),VLOOKUP(J3992,'Pontuação 3.0'!K$2:L$11,2,FALSE),VLOOKUP(G3992,'Pontuação 3.0'!E$2:F$11,2,FALSE),VLOOKUP(I3992,'Pontuação 3.0'!G$2:H$11,2,FALSE),VLOOKUP(K3992,'Pontuação 3.0'!M$2:N$13,2,FALSE)),0)</f>
        <v>2405</v>
      </c>
      <c r="Z3992" s="11">
        <f t="shared" si="6"/>
        <v>241</v>
      </c>
      <c r="AA3992" s="11" t="str">
        <f t="array" ref="AA3992">IFERROR(INDEX('Pontuação 3.0'!G$13:G$191, MATCH(Z3992, 'Pontuação 3.0'!F$13:F$191, 0)), "Faixa Indefinida")</f>
        <v>A</v>
      </c>
      <c r="AB3992" s="11">
        <f t="shared" si="7"/>
        <v>1</v>
      </c>
      <c r="AC3992" s="11">
        <f t="shared" si="8"/>
        <v>0</v>
      </c>
      <c r="AD3992" s="11">
        <f t="shared" si="9"/>
        <v>0</v>
      </c>
      <c r="AE3992" s="11">
        <f t="shared" si="10"/>
        <v>0</v>
      </c>
    </row>
    <row r="3993" ht="15.75" customHeight="1">
      <c r="A3993" s="7">
        <v>45659.0</v>
      </c>
      <c r="B3993" s="8" t="s">
        <v>9100</v>
      </c>
      <c r="C3993" s="8" t="s">
        <v>9101</v>
      </c>
      <c r="D3993" s="9">
        <v>1.5998271804E10</v>
      </c>
      <c r="E3993" s="8" t="s">
        <v>15428</v>
      </c>
      <c r="F3993" s="8" t="s">
        <v>15442</v>
      </c>
      <c r="G3993" s="8" t="s">
        <v>15451</v>
      </c>
      <c r="H3993" s="8" t="s">
        <v>15438</v>
      </c>
      <c r="I3993" s="8" t="s">
        <v>15423</v>
      </c>
      <c r="J3993" s="8" t="s">
        <v>15448</v>
      </c>
      <c r="K3993" s="8" t="s">
        <v>15425</v>
      </c>
      <c r="L3993" s="12" t="s">
        <v>15</v>
      </c>
      <c r="M3993" s="12" t="s">
        <v>3780</v>
      </c>
      <c r="N3993" s="12" t="s">
        <v>205</v>
      </c>
      <c r="O3993" s="12" t="s">
        <v>3792</v>
      </c>
      <c r="P3993" s="12" t="s">
        <v>17</v>
      </c>
      <c r="R3993" s="10">
        <f>ROUNDUP(SUM(VLOOKUP(F3993,'Pontuação'!A$2:B$11,2,FALSE),VLOOKUP(E3993,'Pontuação'!C$2:D$11,2,FALSE),VLOOKUP(H3993,'Pontuação'!I$2:J$11,2,FALSE),VLOOKUP(I3993,'Pontuação'!G$2:H$11,2,FALSE),VLOOKUP(K3993,'Pontuação'!M$2:N$13,2,FALSE)),0)</f>
        <v>1427</v>
      </c>
      <c r="S3993" s="11">
        <f t="shared" si="1"/>
        <v>143</v>
      </c>
      <c r="T3993" s="11" t="str">
        <f t="array" ref="T3993">IFERROR(INDEX('Pontuação'!G$13:G$101, MATCH(S3993, 'Pontuação'!F$13:F$101, 0)), "Faixa Indefinida")</f>
        <v>D</v>
      </c>
      <c r="U3993" s="11">
        <f t="shared" si="2"/>
        <v>0</v>
      </c>
      <c r="V3993" s="11">
        <f t="shared" si="3"/>
        <v>0</v>
      </c>
      <c r="W3993" s="11">
        <f t="shared" si="4"/>
        <v>0</v>
      </c>
      <c r="X3993" s="11">
        <f t="shared" si="5"/>
        <v>1</v>
      </c>
      <c r="Y3993" s="11">
        <f>ROUNDUP(SUM(VLOOKUP(F3993,'Pontuação 3.0'!A$2:B$11,2,FALSE),VLOOKUP(E3993,'Pontuação 3.0'!C$2:D$11,2,FALSE),VLOOKUP(H3993,'Pontuação 3.0'!I$2:J$11,2,FALSE),VLOOKUP(J3993,'Pontuação 3.0'!K$2:L$11,2,FALSE),VLOOKUP(G3993,'Pontuação 3.0'!E$2:F$11,2,FALSE),VLOOKUP(I3993,'Pontuação 3.0'!G$2:H$11,2,FALSE),VLOOKUP(K3993,'Pontuação 3.0'!M$2:N$13,2,FALSE)),0)</f>
        <v>1952</v>
      </c>
      <c r="Z3993" s="11">
        <f t="shared" si="6"/>
        <v>195</v>
      </c>
      <c r="AA3993" s="11" t="str">
        <f t="array" ref="AA3993">IFERROR(INDEX('Pontuação 3.0'!G$13:G$191, MATCH(Z3993, 'Pontuação 3.0'!F$13:F$191, 0)), "Faixa Indefinida")</f>
        <v>C</v>
      </c>
      <c r="AB3993" s="11">
        <f t="shared" si="7"/>
        <v>0</v>
      </c>
      <c r="AC3993" s="11">
        <f t="shared" si="8"/>
        <v>0</v>
      </c>
      <c r="AD3993" s="11">
        <f t="shared" si="9"/>
        <v>1</v>
      </c>
      <c r="AE3993" s="11">
        <f t="shared" si="10"/>
        <v>0</v>
      </c>
    </row>
    <row r="3994" ht="15.75" customHeight="1">
      <c r="A3994" s="7">
        <v>45659.0</v>
      </c>
      <c r="B3994" s="8" t="s">
        <v>3094</v>
      </c>
      <c r="C3994" s="8" t="s">
        <v>9104</v>
      </c>
      <c r="D3994" s="9">
        <v>5.1993274995E10</v>
      </c>
      <c r="E3994" s="8" t="s">
        <v>15419</v>
      </c>
      <c r="F3994" s="8" t="s">
        <v>15420</v>
      </c>
      <c r="G3994" s="8" t="s">
        <v>15430</v>
      </c>
      <c r="H3994" s="8" t="s">
        <v>15443</v>
      </c>
      <c r="I3994" s="8" t="s">
        <v>15423</v>
      </c>
      <c r="J3994" s="8" t="s">
        <v>15424</v>
      </c>
      <c r="K3994" s="8" t="s">
        <v>15432</v>
      </c>
      <c r="L3994" s="12" t="s">
        <v>15</v>
      </c>
      <c r="M3994" s="12" t="s">
        <v>3780</v>
      </c>
      <c r="N3994" s="12" t="s">
        <v>1554</v>
      </c>
      <c r="O3994" s="12" t="s">
        <v>3781</v>
      </c>
      <c r="P3994" s="12" t="s">
        <v>119</v>
      </c>
      <c r="R3994" s="10">
        <f>ROUNDUP(SUM(VLOOKUP(F3994,'Pontuação'!A$2:B$11,2,FALSE),VLOOKUP(E3994,'Pontuação'!C$2:D$11,2,FALSE),VLOOKUP(H3994,'Pontuação'!I$2:J$11,2,FALSE),VLOOKUP(I3994,'Pontuação'!G$2:H$11,2,FALSE),VLOOKUP(K3994,'Pontuação'!M$2:N$13,2,FALSE)),0)</f>
        <v>1715</v>
      </c>
      <c r="S3994" s="11">
        <f t="shared" si="1"/>
        <v>172</v>
      </c>
      <c r="T3994" s="11" t="str">
        <f t="array" ref="T3994">IFERROR(INDEX('Pontuação'!G$13:G$101, MATCH(S3994, 'Pontuação'!F$13:F$101, 0)), "Faixa Indefinida")</f>
        <v>B</v>
      </c>
      <c r="U3994" s="11">
        <f t="shared" si="2"/>
        <v>0</v>
      </c>
      <c r="V3994" s="11">
        <f t="shared" si="3"/>
        <v>1</v>
      </c>
      <c r="W3994" s="11">
        <f t="shared" si="4"/>
        <v>0</v>
      </c>
      <c r="X3994" s="11">
        <f t="shared" si="5"/>
        <v>0</v>
      </c>
      <c r="Y3994" s="11">
        <f>ROUNDUP(SUM(VLOOKUP(F3994,'Pontuação 3.0'!A$2:B$11,2,FALSE),VLOOKUP(E3994,'Pontuação 3.0'!C$2:D$11,2,FALSE),VLOOKUP(H3994,'Pontuação 3.0'!I$2:J$11,2,FALSE),VLOOKUP(J3994,'Pontuação 3.0'!K$2:L$11,2,FALSE),VLOOKUP(G3994,'Pontuação 3.0'!E$2:F$11,2,FALSE),VLOOKUP(I3994,'Pontuação 3.0'!G$2:H$11,2,FALSE),VLOOKUP(K3994,'Pontuação 3.0'!M$2:N$13,2,FALSE)),0)</f>
        <v>2114</v>
      </c>
      <c r="Z3994" s="11">
        <f t="shared" si="6"/>
        <v>211</v>
      </c>
      <c r="AA3994" s="11" t="str">
        <f t="array" ref="AA3994">IFERROR(INDEX('Pontuação 3.0'!G$13:G$191, MATCH(Z3994, 'Pontuação 3.0'!F$13:F$191, 0)), "Faixa Indefinida")</f>
        <v>C</v>
      </c>
      <c r="AB3994" s="11">
        <f t="shared" si="7"/>
        <v>0</v>
      </c>
      <c r="AC3994" s="11">
        <f t="shared" si="8"/>
        <v>0</v>
      </c>
      <c r="AD3994" s="11">
        <f t="shared" si="9"/>
        <v>1</v>
      </c>
      <c r="AE3994" s="11">
        <f t="shared" si="10"/>
        <v>0</v>
      </c>
    </row>
    <row r="3995" ht="15.75" customHeight="1">
      <c r="A3995" s="7">
        <v>45659.0</v>
      </c>
      <c r="B3995" s="8" t="s">
        <v>9105</v>
      </c>
      <c r="C3995" s="8" t="s">
        <v>9106</v>
      </c>
      <c r="D3995" s="9">
        <v>9.1992013947E10</v>
      </c>
      <c r="E3995" s="8" t="s">
        <v>15428</v>
      </c>
      <c r="F3995" s="8" t="s">
        <v>15420</v>
      </c>
      <c r="G3995" s="8" t="s">
        <v>15586</v>
      </c>
      <c r="H3995" s="8" t="s">
        <v>15438</v>
      </c>
      <c r="I3995" s="8" t="s">
        <v>15423</v>
      </c>
      <c r="J3995" s="8" t="s">
        <v>15424</v>
      </c>
      <c r="K3995" s="8" t="s">
        <v>15425</v>
      </c>
      <c r="L3995" s="12" t="s">
        <v>15</v>
      </c>
      <c r="M3995" s="12" t="s">
        <v>3780</v>
      </c>
      <c r="N3995" s="12" t="s">
        <v>162</v>
      </c>
      <c r="O3995" s="12" t="s">
        <v>3781</v>
      </c>
      <c r="P3995" s="12" t="s">
        <v>119</v>
      </c>
      <c r="R3995" s="10">
        <f>ROUNDUP(SUM(VLOOKUP(F3995,'Pontuação'!A$2:B$11,2,FALSE),VLOOKUP(E3995,'Pontuação'!C$2:D$11,2,FALSE),VLOOKUP(H3995,'Pontuação'!I$2:J$11,2,FALSE),VLOOKUP(I3995,'Pontuação'!G$2:H$11,2,FALSE),VLOOKUP(K3995,'Pontuação'!M$2:N$13,2,FALSE)),0)</f>
        <v>1439</v>
      </c>
      <c r="S3995" s="11">
        <f t="shared" si="1"/>
        <v>144</v>
      </c>
      <c r="T3995" s="11" t="str">
        <f t="array" ref="T3995">IFERROR(INDEX('Pontuação'!G$13:G$101, MATCH(S3995, 'Pontuação'!F$13:F$101, 0)), "Faixa Indefinida")</f>
        <v>D</v>
      </c>
      <c r="U3995" s="11">
        <f t="shared" si="2"/>
        <v>0</v>
      </c>
      <c r="V3995" s="11">
        <f t="shared" si="3"/>
        <v>0</v>
      </c>
      <c r="W3995" s="11">
        <f t="shared" si="4"/>
        <v>0</v>
      </c>
      <c r="X3995" s="11">
        <f t="shared" si="5"/>
        <v>1</v>
      </c>
      <c r="Y3995" s="11">
        <f>ROUNDUP(SUM(VLOOKUP(F3995,'Pontuação 3.0'!A$2:B$11,2,FALSE),VLOOKUP(E3995,'Pontuação 3.0'!C$2:D$11,2,FALSE),VLOOKUP(H3995,'Pontuação 3.0'!I$2:J$11,2,FALSE),VLOOKUP(J3995,'Pontuação 3.0'!K$2:L$11,2,FALSE),VLOOKUP(G3995,'Pontuação 3.0'!E$2:F$11,2,FALSE),VLOOKUP(I3995,'Pontuação 3.0'!G$2:H$11,2,FALSE),VLOOKUP(K3995,'Pontuação 3.0'!M$2:N$13,2,FALSE)),0)</f>
        <v>2034</v>
      </c>
      <c r="Z3995" s="11">
        <f t="shared" si="6"/>
        <v>203</v>
      </c>
      <c r="AA3995" s="11" t="str">
        <f t="array" ref="AA3995">IFERROR(INDEX('Pontuação 3.0'!G$13:G$191, MATCH(Z3995, 'Pontuação 3.0'!F$13:F$191, 0)), "Faixa Indefinida")</f>
        <v>C</v>
      </c>
      <c r="AB3995" s="11">
        <f t="shared" si="7"/>
        <v>0</v>
      </c>
      <c r="AC3995" s="11">
        <f t="shared" si="8"/>
        <v>0</v>
      </c>
      <c r="AD3995" s="11">
        <f t="shared" si="9"/>
        <v>1</v>
      </c>
      <c r="AE3995" s="11">
        <f t="shared" si="10"/>
        <v>0</v>
      </c>
    </row>
    <row r="3996" ht="15.75" customHeight="1">
      <c r="A3996" s="7">
        <v>45659.0</v>
      </c>
      <c r="B3996" s="8" t="s">
        <v>9107</v>
      </c>
      <c r="C3996" s="8" t="s">
        <v>9108</v>
      </c>
      <c r="D3996" s="9">
        <v>6.1981365247E10</v>
      </c>
      <c r="E3996" s="8" t="s">
        <v>15428</v>
      </c>
      <c r="F3996" s="8" t="s">
        <v>15420</v>
      </c>
      <c r="G3996" s="8" t="s">
        <v>15430</v>
      </c>
      <c r="H3996" s="8" t="s">
        <v>15422</v>
      </c>
      <c r="I3996" s="8" t="s">
        <v>15423</v>
      </c>
      <c r="J3996" s="8" t="s">
        <v>15424</v>
      </c>
      <c r="K3996" s="8" t="s">
        <v>15466</v>
      </c>
      <c r="L3996" s="12" t="s">
        <v>15</v>
      </c>
      <c r="M3996" s="12" t="s">
        <v>3780</v>
      </c>
      <c r="N3996" s="12" t="s">
        <v>608</v>
      </c>
      <c r="O3996" s="12" t="s">
        <v>3792</v>
      </c>
      <c r="P3996" s="12" t="s">
        <v>119</v>
      </c>
      <c r="R3996" s="10">
        <f>ROUNDUP(SUM(VLOOKUP(F3996,'Pontuação'!A$2:B$11,2,FALSE),VLOOKUP(E3996,'Pontuação'!C$2:D$11,2,FALSE),VLOOKUP(H3996,'Pontuação'!I$2:J$11,2,FALSE),VLOOKUP(I3996,'Pontuação'!G$2:H$11,2,FALSE),VLOOKUP(K3996,'Pontuação'!M$2:N$13,2,FALSE)),0)</f>
        <v>1623</v>
      </c>
      <c r="S3996" s="11">
        <f t="shared" si="1"/>
        <v>162</v>
      </c>
      <c r="T3996" s="11" t="str">
        <f t="array" ref="T3996">IFERROR(INDEX('Pontuação'!G$13:G$101, MATCH(S3996, 'Pontuação'!F$13:F$101, 0)), "Faixa Indefinida")</f>
        <v>C</v>
      </c>
      <c r="U3996" s="11">
        <f t="shared" si="2"/>
        <v>0</v>
      </c>
      <c r="V3996" s="11">
        <f t="shared" si="3"/>
        <v>0</v>
      </c>
      <c r="W3996" s="11">
        <f t="shared" si="4"/>
        <v>1</v>
      </c>
      <c r="X3996" s="11">
        <f t="shared" si="5"/>
        <v>0</v>
      </c>
      <c r="Y3996" s="11">
        <f>ROUNDUP(SUM(VLOOKUP(F3996,'Pontuação 3.0'!A$2:B$11,2,FALSE),VLOOKUP(E3996,'Pontuação 3.0'!C$2:D$11,2,FALSE),VLOOKUP(H3996,'Pontuação 3.0'!I$2:J$11,2,FALSE),VLOOKUP(J3996,'Pontuação 3.0'!K$2:L$11,2,FALSE),VLOOKUP(G3996,'Pontuação 3.0'!E$2:F$11,2,FALSE),VLOOKUP(I3996,'Pontuação 3.0'!G$2:H$11,2,FALSE),VLOOKUP(K3996,'Pontuação 3.0'!M$2:N$13,2,FALSE)),0)</f>
        <v>2316</v>
      </c>
      <c r="Z3996" s="11">
        <f t="shared" si="6"/>
        <v>232</v>
      </c>
      <c r="AA3996" s="11" t="str">
        <f t="array" ref="AA3996">IFERROR(INDEX('Pontuação 3.0'!G$13:G$191, MATCH(Z3996, 'Pontuação 3.0'!F$13:F$191, 0)), "Faixa Indefinida")</f>
        <v>B</v>
      </c>
      <c r="AB3996" s="11">
        <f t="shared" si="7"/>
        <v>0</v>
      </c>
      <c r="AC3996" s="11">
        <f t="shared" si="8"/>
        <v>1</v>
      </c>
      <c r="AD3996" s="11">
        <f t="shared" si="9"/>
        <v>0</v>
      </c>
      <c r="AE3996" s="11">
        <f t="shared" si="10"/>
        <v>0</v>
      </c>
    </row>
    <row r="3997" ht="15.75" customHeight="1">
      <c r="A3997" s="7">
        <v>45659.0</v>
      </c>
      <c r="B3997" s="8" t="s">
        <v>9109</v>
      </c>
      <c r="C3997" s="8" t="s">
        <v>9110</v>
      </c>
      <c r="D3997" s="9">
        <v>9.1981818203E10</v>
      </c>
      <c r="E3997" s="8" t="s">
        <v>15428</v>
      </c>
      <c r="F3997" s="8" t="s">
        <v>15429</v>
      </c>
      <c r="G3997" s="8" t="s">
        <v>15430</v>
      </c>
      <c r="H3997" s="8" t="s">
        <v>15471</v>
      </c>
      <c r="I3997" s="8" t="s">
        <v>15423</v>
      </c>
      <c r="J3997" s="8" t="s">
        <v>15448</v>
      </c>
      <c r="K3997" s="8" t="s">
        <v>15432</v>
      </c>
      <c r="L3997" s="12" t="s">
        <v>17</v>
      </c>
      <c r="M3997" s="12" t="s">
        <v>4360</v>
      </c>
      <c r="N3997" s="12" t="s">
        <v>3902</v>
      </c>
      <c r="O3997" s="12" t="s">
        <v>9111</v>
      </c>
      <c r="P3997" s="12" t="s">
        <v>9112</v>
      </c>
      <c r="R3997" s="10">
        <f>ROUNDUP(SUM(VLOOKUP(F3997,'Pontuação'!A$2:B$11,2,FALSE),VLOOKUP(E3997,'Pontuação'!C$2:D$11,2,FALSE),VLOOKUP(H3997,'Pontuação'!I$2:J$11,2,FALSE),VLOOKUP(I3997,'Pontuação'!G$2:H$11,2,FALSE),VLOOKUP(K3997,'Pontuação'!M$2:N$13,2,FALSE)),0)</f>
        <v>1472</v>
      </c>
      <c r="S3997" s="11">
        <f t="shared" si="1"/>
        <v>147</v>
      </c>
      <c r="T3997" s="11" t="str">
        <f t="array" ref="T3997">IFERROR(INDEX('Pontuação'!G$13:G$101, MATCH(S3997, 'Pontuação'!F$13:F$101, 0)), "Faixa Indefinida")</f>
        <v>D</v>
      </c>
      <c r="U3997" s="11">
        <f t="shared" si="2"/>
        <v>0</v>
      </c>
      <c r="V3997" s="11">
        <f t="shared" si="3"/>
        <v>0</v>
      </c>
      <c r="W3997" s="11">
        <f t="shared" si="4"/>
        <v>0</v>
      </c>
      <c r="X3997" s="11">
        <f t="shared" si="5"/>
        <v>1</v>
      </c>
      <c r="Y3997" s="11">
        <f>ROUNDUP(SUM(VLOOKUP(F3997,'Pontuação 3.0'!A$2:B$11,2,FALSE),VLOOKUP(E3997,'Pontuação 3.0'!C$2:D$11,2,FALSE),VLOOKUP(H3997,'Pontuação 3.0'!I$2:J$11,2,FALSE),VLOOKUP(J3997,'Pontuação 3.0'!K$2:L$11,2,FALSE),VLOOKUP(G3997,'Pontuação 3.0'!E$2:F$11,2,FALSE),VLOOKUP(I3997,'Pontuação 3.0'!G$2:H$11,2,FALSE),VLOOKUP(K3997,'Pontuação 3.0'!M$2:N$13,2,FALSE)),0)</f>
        <v>2139</v>
      </c>
      <c r="Z3997" s="11">
        <f t="shared" si="6"/>
        <v>214</v>
      </c>
      <c r="AA3997" s="11" t="str">
        <f t="array" ref="AA3997">IFERROR(INDEX('Pontuação 3.0'!G$13:G$191, MATCH(Z3997, 'Pontuação 3.0'!F$13:F$191, 0)), "Faixa Indefinida")</f>
        <v>B</v>
      </c>
      <c r="AB3997" s="11">
        <f t="shared" si="7"/>
        <v>0</v>
      </c>
      <c r="AC3997" s="11">
        <f t="shared" si="8"/>
        <v>1</v>
      </c>
      <c r="AD3997" s="11">
        <f t="shared" si="9"/>
        <v>0</v>
      </c>
      <c r="AE3997" s="11">
        <f t="shared" si="10"/>
        <v>0</v>
      </c>
    </row>
    <row r="3998" ht="15.75" customHeight="1">
      <c r="A3998" s="7">
        <v>45659.0</v>
      </c>
      <c r="B3998" s="8" t="s">
        <v>9115</v>
      </c>
      <c r="C3998" s="8" t="s">
        <v>9116</v>
      </c>
      <c r="D3998" s="9">
        <v>4.8988209494E10</v>
      </c>
      <c r="E3998" s="8" t="s">
        <v>15428</v>
      </c>
      <c r="F3998" s="8" t="s">
        <v>15442</v>
      </c>
      <c r="G3998" s="8" t="s">
        <v>15430</v>
      </c>
      <c r="H3998" s="8" t="s">
        <v>15443</v>
      </c>
      <c r="I3998" s="8" t="s">
        <v>15423</v>
      </c>
      <c r="J3998" s="8" t="s">
        <v>15424</v>
      </c>
      <c r="K3998" s="8" t="s">
        <v>15425</v>
      </c>
      <c r="L3998" s="12" t="s">
        <v>15</v>
      </c>
      <c r="M3998" s="12" t="s">
        <v>3780</v>
      </c>
      <c r="N3998" s="12" t="s">
        <v>205</v>
      </c>
      <c r="O3998" s="12" t="s">
        <v>3781</v>
      </c>
      <c r="P3998" s="12" t="s">
        <v>119</v>
      </c>
      <c r="R3998" s="10">
        <f>ROUNDUP(SUM(VLOOKUP(F3998,'Pontuação'!A$2:B$11,2,FALSE),VLOOKUP(E3998,'Pontuação'!C$2:D$11,2,FALSE),VLOOKUP(H3998,'Pontuação'!I$2:J$11,2,FALSE),VLOOKUP(I3998,'Pontuação'!G$2:H$11,2,FALSE),VLOOKUP(K3998,'Pontuação'!M$2:N$13,2,FALSE)),0)</f>
        <v>1567</v>
      </c>
      <c r="S3998" s="11">
        <f t="shared" si="1"/>
        <v>157</v>
      </c>
      <c r="T3998" s="11" t="str">
        <f t="array" ref="T3998">IFERROR(INDEX('Pontuação'!G$13:G$101, MATCH(S3998, 'Pontuação'!F$13:F$101, 0)), "Faixa Indefinida")</f>
        <v>C</v>
      </c>
      <c r="U3998" s="11">
        <f t="shared" si="2"/>
        <v>0</v>
      </c>
      <c r="V3998" s="11">
        <f t="shared" si="3"/>
        <v>0</v>
      </c>
      <c r="W3998" s="11">
        <f t="shared" si="4"/>
        <v>1</v>
      </c>
      <c r="X3998" s="11">
        <f t="shared" si="5"/>
        <v>0</v>
      </c>
      <c r="Y3998" s="11">
        <f>ROUNDUP(SUM(VLOOKUP(F3998,'Pontuação 3.0'!A$2:B$11,2,FALSE),VLOOKUP(E3998,'Pontuação 3.0'!C$2:D$11,2,FALSE),VLOOKUP(H3998,'Pontuação 3.0'!I$2:J$11,2,FALSE),VLOOKUP(J3998,'Pontuação 3.0'!K$2:L$11,2,FALSE),VLOOKUP(G3998,'Pontuação 3.0'!E$2:F$11,2,FALSE),VLOOKUP(I3998,'Pontuação 3.0'!G$2:H$11,2,FALSE),VLOOKUP(K3998,'Pontuação 3.0'!M$2:N$13,2,FALSE)),0)</f>
        <v>1925</v>
      </c>
      <c r="Z3998" s="11">
        <f t="shared" si="6"/>
        <v>193</v>
      </c>
      <c r="AA3998" s="11" t="str">
        <f t="array" ref="AA3998">IFERROR(INDEX('Pontuação 3.0'!G$13:G$191, MATCH(Z3998, 'Pontuação 3.0'!F$13:F$191, 0)), "Faixa Indefinida")</f>
        <v>C</v>
      </c>
      <c r="AB3998" s="11">
        <f t="shared" si="7"/>
        <v>0</v>
      </c>
      <c r="AC3998" s="11">
        <f t="shared" si="8"/>
        <v>0</v>
      </c>
      <c r="AD3998" s="11">
        <f t="shared" si="9"/>
        <v>1</v>
      </c>
      <c r="AE3998" s="11">
        <f t="shared" si="10"/>
        <v>0</v>
      </c>
    </row>
    <row r="3999" ht="15.75" customHeight="1">
      <c r="A3999" s="7">
        <v>45659.0</v>
      </c>
      <c r="B3999" s="8" t="s">
        <v>5948</v>
      </c>
      <c r="C3999" s="8" t="s">
        <v>9117</v>
      </c>
      <c r="D3999" s="9">
        <v>4.3996632273E10</v>
      </c>
      <c r="E3999" s="8" t="s">
        <v>15428</v>
      </c>
      <c r="F3999" s="8" t="s">
        <v>15442</v>
      </c>
      <c r="G3999" s="8" t="s">
        <v>15430</v>
      </c>
      <c r="H3999" s="8" t="s">
        <v>15446</v>
      </c>
      <c r="I3999" s="8" t="s">
        <v>15423</v>
      </c>
      <c r="J3999" s="8" t="s">
        <v>15424</v>
      </c>
      <c r="K3999" s="8" t="s">
        <v>15432</v>
      </c>
      <c r="L3999" s="12" t="s">
        <v>15</v>
      </c>
      <c r="M3999" s="12" t="s">
        <v>3780</v>
      </c>
      <c r="N3999" s="12" t="s">
        <v>1677</v>
      </c>
      <c r="O3999" s="12" t="s">
        <v>3781</v>
      </c>
      <c r="P3999" s="12" t="s">
        <v>17</v>
      </c>
      <c r="R3999" s="10">
        <f>ROUNDUP(SUM(VLOOKUP(F3999,'Pontuação'!A$2:B$11,2,FALSE),VLOOKUP(E3999,'Pontuação'!C$2:D$11,2,FALSE),VLOOKUP(H3999,'Pontuação'!I$2:J$11,2,FALSE),VLOOKUP(I3999,'Pontuação'!G$2:H$11,2,FALSE),VLOOKUP(K3999,'Pontuação'!M$2:N$13,2,FALSE)),0)</f>
        <v>1715</v>
      </c>
      <c r="S3999" s="11">
        <f t="shared" si="1"/>
        <v>172</v>
      </c>
      <c r="T3999" s="11" t="str">
        <f t="array" ref="T3999">IFERROR(INDEX('Pontuação'!G$13:G$101, MATCH(S3999, 'Pontuação'!F$13:F$101, 0)), "Faixa Indefinida")</f>
        <v>B</v>
      </c>
      <c r="U3999" s="11">
        <f t="shared" si="2"/>
        <v>0</v>
      </c>
      <c r="V3999" s="11">
        <f t="shared" si="3"/>
        <v>1</v>
      </c>
      <c r="W3999" s="11">
        <f t="shared" si="4"/>
        <v>0</v>
      </c>
      <c r="X3999" s="11">
        <f t="shared" si="5"/>
        <v>0</v>
      </c>
      <c r="Y3999" s="11">
        <f>ROUNDUP(SUM(VLOOKUP(F3999,'Pontuação 3.0'!A$2:B$11,2,FALSE),VLOOKUP(E3999,'Pontuação 3.0'!C$2:D$11,2,FALSE),VLOOKUP(H3999,'Pontuação 3.0'!I$2:J$11,2,FALSE),VLOOKUP(J3999,'Pontuação 3.0'!K$2:L$11,2,FALSE),VLOOKUP(G3999,'Pontuação 3.0'!E$2:F$11,2,FALSE),VLOOKUP(I3999,'Pontuação 3.0'!G$2:H$11,2,FALSE),VLOOKUP(K3999,'Pontuação 3.0'!M$2:N$13,2,FALSE)),0)</f>
        <v>2162</v>
      </c>
      <c r="Z3999" s="11">
        <f t="shared" si="6"/>
        <v>216</v>
      </c>
      <c r="AA3999" s="11" t="str">
        <f t="array" ref="AA3999">IFERROR(INDEX('Pontuação 3.0'!G$13:G$191, MATCH(Z3999, 'Pontuação 3.0'!F$13:F$191, 0)), "Faixa Indefinida")</f>
        <v>B</v>
      </c>
      <c r="AB3999" s="11">
        <f t="shared" si="7"/>
        <v>0</v>
      </c>
      <c r="AC3999" s="11">
        <f t="shared" si="8"/>
        <v>1</v>
      </c>
      <c r="AD3999" s="11">
        <f t="shared" si="9"/>
        <v>0</v>
      </c>
      <c r="AE3999" s="11">
        <f t="shared" si="10"/>
        <v>0</v>
      </c>
    </row>
    <row r="4000" ht="15.75" customHeight="1">
      <c r="A4000" s="7">
        <v>45659.0</v>
      </c>
      <c r="B4000" s="8" t="s">
        <v>9118</v>
      </c>
      <c r="C4000" s="8" t="s">
        <v>9119</v>
      </c>
      <c r="D4000" s="9">
        <v>1.1947096652E10</v>
      </c>
      <c r="E4000" s="8" t="s">
        <v>15428</v>
      </c>
      <c r="F4000" s="8" t="s">
        <v>15420</v>
      </c>
      <c r="G4000" s="8" t="s">
        <v>15430</v>
      </c>
      <c r="H4000" s="8" t="s">
        <v>15443</v>
      </c>
      <c r="I4000" s="8" t="s">
        <v>15423</v>
      </c>
      <c r="J4000" s="8" t="s">
        <v>15448</v>
      </c>
      <c r="K4000" s="8" t="s">
        <v>15425</v>
      </c>
      <c r="L4000" s="12" t="s">
        <v>15</v>
      </c>
      <c r="M4000" s="12" t="s">
        <v>3780</v>
      </c>
      <c r="N4000" s="12" t="s">
        <v>986</v>
      </c>
      <c r="O4000" s="12" t="s">
        <v>3797</v>
      </c>
      <c r="P4000" s="12" t="s">
        <v>119</v>
      </c>
      <c r="R4000" s="10">
        <f>ROUNDUP(SUM(VLOOKUP(F4000,'Pontuação'!A$2:B$11,2,FALSE),VLOOKUP(E4000,'Pontuação'!C$2:D$11,2,FALSE),VLOOKUP(H4000,'Pontuação'!I$2:J$11,2,FALSE),VLOOKUP(I4000,'Pontuação'!G$2:H$11,2,FALSE),VLOOKUP(K4000,'Pontuação'!M$2:N$13,2,FALSE)),0)</f>
        <v>1579</v>
      </c>
      <c r="S4000" s="11">
        <f t="shared" si="1"/>
        <v>158</v>
      </c>
      <c r="T4000" s="11" t="str">
        <f t="array" ref="T4000">IFERROR(INDEX('Pontuação'!G$13:G$101, MATCH(S4000, 'Pontuação'!F$13:F$101, 0)), "Faixa Indefinida")</f>
        <v>C</v>
      </c>
      <c r="U4000" s="11">
        <f t="shared" si="2"/>
        <v>0</v>
      </c>
      <c r="V4000" s="11">
        <f t="shared" si="3"/>
        <v>0</v>
      </c>
      <c r="W4000" s="11">
        <f t="shared" si="4"/>
        <v>1</v>
      </c>
      <c r="X4000" s="11">
        <f t="shared" si="5"/>
        <v>0</v>
      </c>
      <c r="Y4000" s="11">
        <f>ROUNDUP(SUM(VLOOKUP(F4000,'Pontuação 3.0'!A$2:B$11,2,FALSE),VLOOKUP(E4000,'Pontuação 3.0'!C$2:D$11,2,FALSE),VLOOKUP(H4000,'Pontuação 3.0'!I$2:J$11,2,FALSE),VLOOKUP(J4000,'Pontuação 3.0'!K$2:L$11,2,FALSE),VLOOKUP(G4000,'Pontuação 3.0'!E$2:F$11,2,FALSE),VLOOKUP(I4000,'Pontuação 3.0'!G$2:H$11,2,FALSE),VLOOKUP(K4000,'Pontuação 3.0'!M$2:N$13,2,FALSE)),0)</f>
        <v>2319</v>
      </c>
      <c r="Z4000" s="11">
        <f t="shared" si="6"/>
        <v>232</v>
      </c>
      <c r="AA4000" s="11" t="str">
        <f t="array" ref="AA4000">IFERROR(INDEX('Pontuação 3.0'!G$13:G$191, MATCH(Z4000, 'Pontuação 3.0'!F$13:F$191, 0)), "Faixa Indefinida")</f>
        <v>B</v>
      </c>
      <c r="AB4000" s="11">
        <f t="shared" si="7"/>
        <v>0</v>
      </c>
      <c r="AC4000" s="11">
        <f t="shared" si="8"/>
        <v>1</v>
      </c>
      <c r="AD4000" s="11">
        <f t="shared" si="9"/>
        <v>0</v>
      </c>
      <c r="AE4000" s="11">
        <f t="shared" si="10"/>
        <v>0</v>
      </c>
    </row>
    <row r="4001" ht="15.75" customHeight="1">
      <c r="A4001" s="7">
        <v>45659.0</v>
      </c>
      <c r="B4001" s="8" t="s">
        <v>9120</v>
      </c>
      <c r="C4001" s="8" t="s">
        <v>9121</v>
      </c>
      <c r="D4001" s="9">
        <v>6.1992050036E10</v>
      </c>
      <c r="E4001" s="8" t="s">
        <v>15428</v>
      </c>
      <c r="F4001" s="8" t="s">
        <v>15420</v>
      </c>
      <c r="G4001" s="8" t="s">
        <v>15430</v>
      </c>
      <c r="H4001" s="8" t="s">
        <v>15446</v>
      </c>
      <c r="I4001" s="8" t="s">
        <v>15433</v>
      </c>
      <c r="J4001" s="8" t="s">
        <v>15424</v>
      </c>
      <c r="K4001" s="8" t="s">
        <v>15480</v>
      </c>
      <c r="L4001" s="12" t="s">
        <v>15</v>
      </c>
      <c r="M4001" s="12" t="s">
        <v>3780</v>
      </c>
      <c r="N4001" s="12" t="s">
        <v>205</v>
      </c>
      <c r="O4001" s="12" t="s">
        <v>3885</v>
      </c>
      <c r="P4001" s="12" t="s">
        <v>119</v>
      </c>
      <c r="R4001" s="10">
        <f>ROUNDUP(SUM(VLOOKUP(F4001,'Pontuação'!A$2:B$11,2,FALSE),VLOOKUP(E4001,'Pontuação'!C$2:D$11,2,FALSE),VLOOKUP(H4001,'Pontuação'!I$2:J$11,2,FALSE),VLOOKUP(I4001,'Pontuação'!G$2:H$11,2,FALSE),VLOOKUP(K4001,'Pontuação'!M$2:N$13,2,FALSE)),0)</f>
        <v>1836</v>
      </c>
      <c r="S4001" s="11">
        <f t="shared" si="1"/>
        <v>184</v>
      </c>
      <c r="T4001" s="11" t="str">
        <f t="array" ref="T4001">IFERROR(INDEX('Pontuação'!G$13:G$101, MATCH(S4001, 'Pontuação'!F$13:F$101, 0)), "Faixa Indefinida")</f>
        <v>A</v>
      </c>
      <c r="U4001" s="11">
        <f t="shared" si="2"/>
        <v>1</v>
      </c>
      <c r="V4001" s="11">
        <f t="shared" si="3"/>
        <v>0</v>
      </c>
      <c r="W4001" s="11">
        <f t="shared" si="4"/>
        <v>0</v>
      </c>
      <c r="X4001" s="11">
        <f t="shared" si="5"/>
        <v>0</v>
      </c>
      <c r="Y4001" s="11">
        <f>ROUNDUP(SUM(VLOOKUP(F4001,'Pontuação 3.0'!A$2:B$11,2,FALSE),VLOOKUP(E4001,'Pontuação 3.0'!C$2:D$11,2,FALSE),VLOOKUP(H4001,'Pontuação 3.0'!I$2:J$11,2,FALSE),VLOOKUP(J4001,'Pontuação 3.0'!K$2:L$11,2,FALSE),VLOOKUP(G4001,'Pontuação 3.0'!E$2:F$11,2,FALSE),VLOOKUP(I4001,'Pontuação 3.0'!G$2:H$11,2,FALSE),VLOOKUP(K4001,'Pontuação 3.0'!M$2:N$13,2,FALSE)),0)</f>
        <v>2454</v>
      </c>
      <c r="Z4001" s="11">
        <f t="shared" si="6"/>
        <v>245</v>
      </c>
      <c r="AA4001" s="11" t="str">
        <f t="array" ref="AA4001">IFERROR(INDEX('Pontuação 3.0'!G$13:G$191, MATCH(Z4001, 'Pontuação 3.0'!F$13:F$191, 0)), "Faixa Indefinida")</f>
        <v>A</v>
      </c>
      <c r="AB4001" s="11">
        <f t="shared" si="7"/>
        <v>1</v>
      </c>
      <c r="AC4001" s="11">
        <f t="shared" si="8"/>
        <v>0</v>
      </c>
      <c r="AD4001" s="11">
        <f t="shared" si="9"/>
        <v>0</v>
      </c>
      <c r="AE4001" s="11">
        <f t="shared" si="10"/>
        <v>0</v>
      </c>
    </row>
    <row r="4002" ht="15.75" customHeight="1">
      <c r="A4002" s="7">
        <v>45659.0</v>
      </c>
      <c r="B4002" s="8" t="s">
        <v>9122</v>
      </c>
      <c r="C4002" s="8" t="s">
        <v>9123</v>
      </c>
      <c r="D4002" s="8" t="s">
        <v>9124</v>
      </c>
      <c r="E4002" s="8" t="s">
        <v>15419</v>
      </c>
      <c r="F4002" s="8" t="s">
        <v>15454</v>
      </c>
      <c r="G4002" s="8" t="s">
        <v>15430</v>
      </c>
      <c r="H4002" s="8" t="s">
        <v>15422</v>
      </c>
      <c r="I4002" s="8" t="s">
        <v>15423</v>
      </c>
      <c r="J4002" s="8" t="s">
        <v>15424</v>
      </c>
      <c r="K4002" s="8" t="s">
        <v>15466</v>
      </c>
      <c r="L4002" s="12" t="s">
        <v>15</v>
      </c>
      <c r="M4002" s="12" t="s">
        <v>3780</v>
      </c>
      <c r="N4002" s="12" t="s">
        <v>354</v>
      </c>
      <c r="O4002" s="12" t="s">
        <v>3797</v>
      </c>
      <c r="P4002" s="12" t="s">
        <v>119</v>
      </c>
      <c r="R4002" s="10">
        <f>ROUNDUP(SUM(VLOOKUP(F4002,'Pontuação'!A$2:B$11,2,FALSE),VLOOKUP(E4002,'Pontuação'!C$2:D$11,2,FALSE),VLOOKUP(H4002,'Pontuação'!I$2:J$11,2,FALSE),VLOOKUP(I4002,'Pontuação'!G$2:H$11,2,FALSE),VLOOKUP(K4002,'Pontuação'!M$2:N$13,2,FALSE)),0)</f>
        <v>1632</v>
      </c>
      <c r="S4002" s="11">
        <f t="shared" si="1"/>
        <v>163</v>
      </c>
      <c r="T4002" s="11" t="str">
        <f t="array" ref="T4002">IFERROR(INDEX('Pontuação'!G$13:G$101, MATCH(S4002, 'Pontuação'!F$13:F$101, 0)), "Faixa Indefinida")</f>
        <v>C</v>
      </c>
      <c r="U4002" s="11">
        <f t="shared" si="2"/>
        <v>0</v>
      </c>
      <c r="V4002" s="11">
        <f t="shared" si="3"/>
        <v>0</v>
      </c>
      <c r="W4002" s="11">
        <f t="shared" si="4"/>
        <v>1</v>
      </c>
      <c r="X4002" s="11">
        <f t="shared" si="5"/>
        <v>0</v>
      </c>
      <c r="Y4002" s="11">
        <f>ROUNDUP(SUM(VLOOKUP(F4002,'Pontuação 3.0'!A$2:B$11,2,FALSE),VLOOKUP(E4002,'Pontuação 3.0'!C$2:D$11,2,FALSE),VLOOKUP(H4002,'Pontuação 3.0'!I$2:J$11,2,FALSE),VLOOKUP(J4002,'Pontuação 3.0'!K$2:L$11,2,FALSE),VLOOKUP(G4002,'Pontuação 3.0'!E$2:F$11,2,FALSE),VLOOKUP(I4002,'Pontuação 3.0'!G$2:H$11,2,FALSE),VLOOKUP(K4002,'Pontuação 3.0'!M$2:N$13,2,FALSE)),0)</f>
        <v>2271</v>
      </c>
      <c r="Z4002" s="11">
        <f t="shared" si="6"/>
        <v>227</v>
      </c>
      <c r="AA4002" s="11" t="str">
        <f t="array" ref="AA4002">IFERROR(INDEX('Pontuação 3.0'!G$13:G$191, MATCH(Z4002, 'Pontuação 3.0'!F$13:F$191, 0)), "Faixa Indefinida")</f>
        <v>B</v>
      </c>
      <c r="AB4002" s="11">
        <f t="shared" si="7"/>
        <v>0</v>
      </c>
      <c r="AC4002" s="11">
        <f t="shared" si="8"/>
        <v>1</v>
      </c>
      <c r="AD4002" s="11">
        <f t="shared" si="9"/>
        <v>0</v>
      </c>
      <c r="AE4002" s="11">
        <f t="shared" si="10"/>
        <v>0</v>
      </c>
    </row>
    <row r="4003" ht="15.75" customHeight="1">
      <c r="A4003" s="7">
        <v>45659.0</v>
      </c>
      <c r="B4003" s="8" t="s">
        <v>9125</v>
      </c>
      <c r="C4003" s="8" t="s">
        <v>9126</v>
      </c>
      <c r="D4003" s="8" t="s">
        <v>9127</v>
      </c>
      <c r="E4003" s="8" t="s">
        <v>15428</v>
      </c>
      <c r="F4003" s="8" t="s">
        <v>15442</v>
      </c>
      <c r="G4003" s="8" t="s">
        <v>15430</v>
      </c>
      <c r="H4003" s="8" t="s">
        <v>15422</v>
      </c>
      <c r="I4003" s="8" t="s">
        <v>15423</v>
      </c>
      <c r="J4003" s="8" t="s">
        <v>15424</v>
      </c>
      <c r="K4003" s="8" t="s">
        <v>15432</v>
      </c>
      <c r="L4003" s="12" t="s">
        <v>15</v>
      </c>
      <c r="M4003" s="12" t="s">
        <v>3780</v>
      </c>
      <c r="N4003" s="12" t="s">
        <v>1912</v>
      </c>
      <c r="O4003" s="12" t="s">
        <v>3781</v>
      </c>
      <c r="P4003" s="12" t="s">
        <v>119</v>
      </c>
      <c r="R4003" s="10">
        <f>ROUNDUP(SUM(VLOOKUP(F4003,'Pontuação'!A$2:B$11,2,FALSE),VLOOKUP(E4003,'Pontuação'!C$2:D$11,2,FALSE),VLOOKUP(H4003,'Pontuação'!I$2:J$11,2,FALSE),VLOOKUP(I4003,'Pontuação'!G$2:H$11,2,FALSE),VLOOKUP(K4003,'Pontuação'!M$2:N$13,2,FALSE)),0)</f>
        <v>1673</v>
      </c>
      <c r="S4003" s="11">
        <f t="shared" si="1"/>
        <v>167</v>
      </c>
      <c r="T4003" s="11" t="str">
        <f t="array" ref="T4003">IFERROR(INDEX('Pontuação'!G$13:G$101, MATCH(S4003, 'Pontuação'!F$13:F$101, 0)), "Faixa Indefinida")</f>
        <v>B</v>
      </c>
      <c r="U4003" s="11">
        <f t="shared" si="2"/>
        <v>0</v>
      </c>
      <c r="V4003" s="11">
        <f t="shared" si="3"/>
        <v>1</v>
      </c>
      <c r="W4003" s="11">
        <f t="shared" si="4"/>
        <v>0</v>
      </c>
      <c r="X4003" s="11">
        <f t="shared" si="5"/>
        <v>0</v>
      </c>
      <c r="Y4003" s="11">
        <f>ROUNDUP(SUM(VLOOKUP(F4003,'Pontuação 3.0'!A$2:B$11,2,FALSE),VLOOKUP(E4003,'Pontuação 3.0'!C$2:D$11,2,FALSE),VLOOKUP(H4003,'Pontuação 3.0'!I$2:J$11,2,FALSE),VLOOKUP(J4003,'Pontuação 3.0'!K$2:L$11,2,FALSE),VLOOKUP(G4003,'Pontuação 3.0'!E$2:F$11,2,FALSE),VLOOKUP(I4003,'Pontuação 3.0'!G$2:H$11,2,FALSE),VLOOKUP(K4003,'Pontuação 3.0'!M$2:N$13,2,FALSE)),0)</f>
        <v>2075</v>
      </c>
      <c r="Z4003" s="11">
        <f t="shared" si="6"/>
        <v>208</v>
      </c>
      <c r="AA4003" s="11" t="str">
        <f t="array" ref="AA4003">IFERROR(INDEX('Pontuação 3.0'!G$13:G$191, MATCH(Z4003, 'Pontuação 3.0'!F$13:F$191, 0)), "Faixa Indefinida")</f>
        <v>C</v>
      </c>
      <c r="AB4003" s="11">
        <f t="shared" si="7"/>
        <v>0</v>
      </c>
      <c r="AC4003" s="11">
        <f t="shared" si="8"/>
        <v>0</v>
      </c>
      <c r="AD4003" s="11">
        <f t="shared" si="9"/>
        <v>1</v>
      </c>
      <c r="AE4003" s="11">
        <f t="shared" si="10"/>
        <v>0</v>
      </c>
    </row>
    <row r="4004" ht="15.75" customHeight="1">
      <c r="A4004" s="7">
        <v>45659.0</v>
      </c>
      <c r="B4004" s="8" t="s">
        <v>9128</v>
      </c>
      <c r="C4004" s="8" t="s">
        <v>9129</v>
      </c>
      <c r="D4004" s="9">
        <v>2.1986201872E10</v>
      </c>
      <c r="E4004" s="8" t="s">
        <v>15428</v>
      </c>
      <c r="F4004" s="8" t="s">
        <v>15454</v>
      </c>
      <c r="G4004" s="8" t="s">
        <v>15430</v>
      </c>
      <c r="H4004" s="8" t="s">
        <v>15422</v>
      </c>
      <c r="I4004" s="8" t="s">
        <v>15431</v>
      </c>
      <c r="J4004" s="8" t="s">
        <v>15448</v>
      </c>
      <c r="K4004" s="8" t="s">
        <v>15432</v>
      </c>
      <c r="L4004" s="12" t="s">
        <v>15</v>
      </c>
      <c r="M4004" s="12" t="s">
        <v>3780</v>
      </c>
      <c r="N4004" s="12" t="s">
        <v>310</v>
      </c>
      <c r="O4004" s="12" t="s">
        <v>3781</v>
      </c>
      <c r="P4004" s="12" t="s">
        <v>119</v>
      </c>
      <c r="R4004" s="10">
        <f>ROUNDUP(SUM(VLOOKUP(F4004,'Pontuação'!A$2:B$11,2,FALSE),VLOOKUP(E4004,'Pontuação'!C$2:D$11,2,FALSE),VLOOKUP(H4004,'Pontuação'!I$2:J$11,2,FALSE),VLOOKUP(I4004,'Pontuação'!G$2:H$11,2,FALSE),VLOOKUP(K4004,'Pontuação'!M$2:N$13,2,FALSE)),0)</f>
        <v>1795</v>
      </c>
      <c r="S4004" s="11">
        <f t="shared" si="1"/>
        <v>180</v>
      </c>
      <c r="T4004" s="11" t="str">
        <f t="array" ref="T4004">IFERROR(INDEX('Pontuação'!G$13:G$101, MATCH(S4004, 'Pontuação'!F$13:F$101, 0)), "Faixa Indefinida")</f>
        <v>B</v>
      </c>
      <c r="U4004" s="11">
        <f t="shared" si="2"/>
        <v>0</v>
      </c>
      <c r="V4004" s="11">
        <f t="shared" si="3"/>
        <v>1</v>
      </c>
      <c r="W4004" s="11">
        <f t="shared" si="4"/>
        <v>0</v>
      </c>
      <c r="X4004" s="11">
        <f t="shared" si="5"/>
        <v>0</v>
      </c>
      <c r="Y4004" s="11">
        <f>ROUNDUP(SUM(VLOOKUP(F4004,'Pontuação 3.0'!A$2:B$11,2,FALSE),VLOOKUP(E4004,'Pontuação 3.0'!C$2:D$11,2,FALSE),VLOOKUP(H4004,'Pontuação 3.0'!I$2:J$11,2,FALSE),VLOOKUP(J4004,'Pontuação 3.0'!K$2:L$11,2,FALSE),VLOOKUP(G4004,'Pontuação 3.0'!E$2:F$11,2,FALSE),VLOOKUP(I4004,'Pontuação 3.0'!G$2:H$11,2,FALSE),VLOOKUP(K4004,'Pontuação 3.0'!M$2:N$13,2,FALSE)),0)</f>
        <v>2606</v>
      </c>
      <c r="Z4004" s="11">
        <f t="shared" si="6"/>
        <v>261</v>
      </c>
      <c r="AA4004" s="11" t="str">
        <f t="array" ref="AA4004">IFERROR(INDEX('Pontuação 3.0'!G$13:G$191, MATCH(Z4004, 'Pontuação 3.0'!F$13:F$191, 0)), "Faixa Indefinida")</f>
        <v>A</v>
      </c>
      <c r="AB4004" s="11">
        <f t="shared" si="7"/>
        <v>1</v>
      </c>
      <c r="AC4004" s="11">
        <f t="shared" si="8"/>
        <v>0</v>
      </c>
      <c r="AD4004" s="11">
        <f t="shared" si="9"/>
        <v>0</v>
      </c>
      <c r="AE4004" s="11">
        <f t="shared" si="10"/>
        <v>0</v>
      </c>
    </row>
    <row r="4005" ht="15.75" customHeight="1">
      <c r="A4005" s="7">
        <v>45659.0</v>
      </c>
      <c r="B4005" s="8" t="s">
        <v>4627</v>
      </c>
      <c r="C4005" s="8" t="s">
        <v>9130</v>
      </c>
      <c r="D4005" s="9">
        <v>6.7996395161E10</v>
      </c>
      <c r="E4005" s="8" t="s">
        <v>15428</v>
      </c>
      <c r="F4005" s="8" t="s">
        <v>15442</v>
      </c>
      <c r="G4005" s="8" t="s">
        <v>15421</v>
      </c>
      <c r="H4005" s="8" t="s">
        <v>15422</v>
      </c>
      <c r="I4005" s="8" t="s">
        <v>15423</v>
      </c>
      <c r="J4005" s="8" t="s">
        <v>15424</v>
      </c>
      <c r="K4005" s="8" t="s">
        <v>15480</v>
      </c>
      <c r="L4005" s="12" t="s">
        <v>15</v>
      </c>
      <c r="M4005" s="12" t="s">
        <v>3780</v>
      </c>
      <c r="N4005" s="12" t="s">
        <v>93</v>
      </c>
      <c r="O4005" s="12" t="s">
        <v>3792</v>
      </c>
      <c r="P4005" s="12" t="s">
        <v>17</v>
      </c>
      <c r="R4005" s="10">
        <f>ROUNDUP(SUM(VLOOKUP(F4005,'Pontuação'!A$2:B$11,2,FALSE),VLOOKUP(E4005,'Pontuação'!C$2:D$11,2,FALSE),VLOOKUP(H4005,'Pontuação'!I$2:J$11,2,FALSE),VLOOKUP(I4005,'Pontuação'!G$2:H$11,2,FALSE),VLOOKUP(K4005,'Pontuação'!M$2:N$13,2,FALSE)),0)</f>
        <v>1504</v>
      </c>
      <c r="S4005" s="11">
        <f t="shared" si="1"/>
        <v>150</v>
      </c>
      <c r="T4005" s="11" t="str">
        <f t="array" ref="T4005">IFERROR(INDEX('Pontuação'!G$13:G$101, MATCH(S4005, 'Pontuação'!F$13:F$101, 0)), "Faixa Indefinida")</f>
        <v>C</v>
      </c>
      <c r="U4005" s="11">
        <f t="shared" si="2"/>
        <v>0</v>
      </c>
      <c r="V4005" s="11">
        <f t="shared" si="3"/>
        <v>0</v>
      </c>
      <c r="W4005" s="11">
        <f t="shared" si="4"/>
        <v>1</v>
      </c>
      <c r="X4005" s="11">
        <f t="shared" si="5"/>
        <v>0</v>
      </c>
      <c r="Y4005" s="11">
        <f>ROUNDUP(SUM(VLOOKUP(F4005,'Pontuação 3.0'!A$2:B$11,2,FALSE),VLOOKUP(E4005,'Pontuação 3.0'!C$2:D$11,2,FALSE),VLOOKUP(H4005,'Pontuação 3.0'!I$2:J$11,2,FALSE),VLOOKUP(J4005,'Pontuação 3.0'!K$2:L$11,2,FALSE),VLOOKUP(G4005,'Pontuação 3.0'!E$2:F$11,2,FALSE),VLOOKUP(I4005,'Pontuação 3.0'!G$2:H$11,2,FALSE),VLOOKUP(K4005,'Pontuação 3.0'!M$2:N$13,2,FALSE)),0)</f>
        <v>1819</v>
      </c>
      <c r="Z4005" s="11">
        <f t="shared" si="6"/>
        <v>182</v>
      </c>
      <c r="AA4005" s="11" t="str">
        <f t="array" ref="AA4005">IFERROR(INDEX('Pontuação 3.0'!G$13:G$191, MATCH(Z4005, 'Pontuação 3.0'!F$13:F$191, 0)), "Faixa Indefinida")</f>
        <v>D</v>
      </c>
      <c r="AB4005" s="11">
        <f t="shared" si="7"/>
        <v>0</v>
      </c>
      <c r="AC4005" s="11">
        <f t="shared" si="8"/>
        <v>0</v>
      </c>
      <c r="AD4005" s="11">
        <f t="shared" si="9"/>
        <v>0</v>
      </c>
      <c r="AE4005" s="11">
        <f t="shared" si="10"/>
        <v>1</v>
      </c>
    </row>
    <row r="4006" ht="15.75" customHeight="1">
      <c r="A4006" s="7">
        <v>45659.0</v>
      </c>
      <c r="B4006" s="8" t="s">
        <v>9131</v>
      </c>
      <c r="C4006" s="8" t="s">
        <v>9132</v>
      </c>
      <c r="D4006" s="9">
        <v>5.581999789662E12</v>
      </c>
      <c r="E4006" s="8" t="s">
        <v>15428</v>
      </c>
      <c r="F4006" s="8" t="s">
        <v>15420</v>
      </c>
      <c r="G4006" s="8" t="s">
        <v>15430</v>
      </c>
      <c r="H4006" s="8" t="s">
        <v>15422</v>
      </c>
      <c r="I4006" s="8" t="s">
        <v>15423</v>
      </c>
      <c r="J4006" s="8" t="s">
        <v>15448</v>
      </c>
      <c r="K4006" s="8" t="s">
        <v>15432</v>
      </c>
      <c r="L4006" s="12" t="s">
        <v>15</v>
      </c>
      <c r="M4006" s="12" t="s">
        <v>3780</v>
      </c>
      <c r="N4006" s="12" t="s">
        <v>162</v>
      </c>
      <c r="O4006" s="12" t="s">
        <v>3797</v>
      </c>
      <c r="P4006" s="12" t="s">
        <v>119</v>
      </c>
      <c r="R4006" s="10">
        <f>ROUNDUP(SUM(VLOOKUP(F4006,'Pontuação'!A$2:B$11,2,FALSE),VLOOKUP(E4006,'Pontuação'!C$2:D$11,2,FALSE),VLOOKUP(H4006,'Pontuação'!I$2:J$11,2,FALSE),VLOOKUP(I4006,'Pontuação'!G$2:H$11,2,FALSE),VLOOKUP(K4006,'Pontuação'!M$2:N$13,2,FALSE)),0)</f>
        <v>1685</v>
      </c>
      <c r="S4006" s="11">
        <f t="shared" si="1"/>
        <v>169</v>
      </c>
      <c r="T4006" s="11" t="str">
        <f t="array" ref="T4006">IFERROR(INDEX('Pontuação'!G$13:G$101, MATCH(S4006, 'Pontuação'!F$13:F$101, 0)), "Faixa Indefinida")</f>
        <v>B</v>
      </c>
      <c r="U4006" s="11">
        <f t="shared" si="2"/>
        <v>0</v>
      </c>
      <c r="V4006" s="11">
        <f t="shared" si="3"/>
        <v>1</v>
      </c>
      <c r="W4006" s="11">
        <f t="shared" si="4"/>
        <v>0</v>
      </c>
      <c r="X4006" s="11">
        <f t="shared" si="5"/>
        <v>0</v>
      </c>
      <c r="Y4006" s="11">
        <f>ROUNDUP(SUM(VLOOKUP(F4006,'Pontuação 3.0'!A$2:B$11,2,FALSE),VLOOKUP(E4006,'Pontuação 3.0'!C$2:D$11,2,FALSE),VLOOKUP(H4006,'Pontuação 3.0'!I$2:J$11,2,FALSE),VLOOKUP(J4006,'Pontuação 3.0'!K$2:L$11,2,FALSE),VLOOKUP(G4006,'Pontuação 3.0'!E$2:F$11,2,FALSE),VLOOKUP(I4006,'Pontuação 3.0'!G$2:H$11,2,FALSE),VLOOKUP(K4006,'Pontuação 3.0'!M$2:N$13,2,FALSE)),0)</f>
        <v>2469</v>
      </c>
      <c r="Z4006" s="11">
        <f t="shared" si="6"/>
        <v>247</v>
      </c>
      <c r="AA4006" s="11" t="str">
        <f t="array" ref="AA4006">IFERROR(INDEX('Pontuação 3.0'!G$13:G$191, MATCH(Z4006, 'Pontuação 3.0'!F$13:F$191, 0)), "Faixa Indefinida")</f>
        <v>A</v>
      </c>
      <c r="AB4006" s="11">
        <f t="shared" si="7"/>
        <v>1</v>
      </c>
      <c r="AC4006" s="11">
        <f t="shared" si="8"/>
        <v>0</v>
      </c>
      <c r="AD4006" s="11">
        <f t="shared" si="9"/>
        <v>0</v>
      </c>
      <c r="AE4006" s="11">
        <f t="shared" si="10"/>
        <v>0</v>
      </c>
    </row>
    <row r="4007" ht="15.75" customHeight="1">
      <c r="A4007" s="7">
        <v>45659.0</v>
      </c>
      <c r="B4007" s="8" t="s">
        <v>9136</v>
      </c>
      <c r="C4007" s="8" t="s">
        <v>9137</v>
      </c>
      <c r="D4007" s="9">
        <v>4.3996025983E10</v>
      </c>
      <c r="E4007" s="8" t="s">
        <v>15428</v>
      </c>
      <c r="F4007" s="8" t="s">
        <v>15420</v>
      </c>
      <c r="G4007" s="8" t="s">
        <v>15430</v>
      </c>
      <c r="H4007" s="8" t="s">
        <v>15422</v>
      </c>
      <c r="I4007" s="8" t="s">
        <v>15431</v>
      </c>
      <c r="J4007" s="8" t="s">
        <v>15448</v>
      </c>
      <c r="K4007" s="8" t="s">
        <v>15432</v>
      </c>
      <c r="L4007" s="12" t="s">
        <v>15</v>
      </c>
      <c r="M4007" s="12" t="s">
        <v>3780</v>
      </c>
      <c r="N4007" s="12" t="s">
        <v>300</v>
      </c>
      <c r="O4007" s="12" t="s">
        <v>3797</v>
      </c>
      <c r="P4007" s="12" t="s">
        <v>17</v>
      </c>
      <c r="R4007" s="10">
        <f>ROUNDUP(SUM(VLOOKUP(F4007,'Pontuação'!A$2:B$11,2,FALSE),VLOOKUP(E4007,'Pontuação'!C$2:D$11,2,FALSE),VLOOKUP(H4007,'Pontuação'!I$2:J$11,2,FALSE),VLOOKUP(I4007,'Pontuação'!G$2:H$11,2,FALSE),VLOOKUP(K4007,'Pontuação'!M$2:N$13,2,FALSE)),0)</f>
        <v>1790</v>
      </c>
      <c r="S4007" s="11">
        <f t="shared" si="1"/>
        <v>179</v>
      </c>
      <c r="T4007" s="11" t="str">
        <f t="array" ref="T4007">IFERROR(INDEX('Pontuação'!G$13:G$101, MATCH(S4007, 'Pontuação'!F$13:F$101, 0)), "Faixa Indefinida")</f>
        <v>B</v>
      </c>
      <c r="U4007" s="11">
        <f t="shared" si="2"/>
        <v>0</v>
      </c>
      <c r="V4007" s="11">
        <f t="shared" si="3"/>
        <v>1</v>
      </c>
      <c r="W4007" s="11">
        <f t="shared" si="4"/>
        <v>0</v>
      </c>
      <c r="X4007" s="11">
        <f t="shared" si="5"/>
        <v>0</v>
      </c>
      <c r="Y4007" s="11">
        <f>ROUNDUP(SUM(VLOOKUP(F4007,'Pontuação 3.0'!A$2:B$11,2,FALSE),VLOOKUP(E4007,'Pontuação 3.0'!C$2:D$11,2,FALSE),VLOOKUP(H4007,'Pontuação 3.0'!I$2:J$11,2,FALSE),VLOOKUP(J4007,'Pontuação 3.0'!K$2:L$11,2,FALSE),VLOOKUP(G4007,'Pontuação 3.0'!E$2:F$11,2,FALSE),VLOOKUP(I4007,'Pontuação 3.0'!G$2:H$11,2,FALSE),VLOOKUP(K4007,'Pontuação 3.0'!M$2:N$13,2,FALSE)),0)</f>
        <v>2621</v>
      </c>
      <c r="Z4007" s="11">
        <f t="shared" si="6"/>
        <v>262</v>
      </c>
      <c r="AA4007" s="11" t="str">
        <f t="array" ref="AA4007">IFERROR(INDEX('Pontuação 3.0'!G$13:G$191, MATCH(Z4007, 'Pontuação 3.0'!F$13:F$191, 0)), "Faixa Indefinida")</f>
        <v>A</v>
      </c>
      <c r="AB4007" s="11">
        <f t="shared" si="7"/>
        <v>1</v>
      </c>
      <c r="AC4007" s="11">
        <f t="shared" si="8"/>
        <v>0</v>
      </c>
      <c r="AD4007" s="11">
        <f t="shared" si="9"/>
        <v>0</v>
      </c>
      <c r="AE4007" s="11">
        <f t="shared" si="10"/>
        <v>0</v>
      </c>
    </row>
    <row r="4008" ht="15.75" customHeight="1">
      <c r="A4008" s="7">
        <v>45659.0</v>
      </c>
      <c r="B4008" s="8" t="s">
        <v>9139</v>
      </c>
      <c r="C4008" s="8" t="s">
        <v>9140</v>
      </c>
      <c r="D4008" s="9">
        <v>4.899611562E10</v>
      </c>
      <c r="E4008" s="8" t="s">
        <v>15419</v>
      </c>
      <c r="F4008" s="8" t="s">
        <v>15442</v>
      </c>
      <c r="G4008" s="8" t="s">
        <v>15421</v>
      </c>
      <c r="H4008" s="8" t="s">
        <v>15438</v>
      </c>
      <c r="I4008" s="8" t="s">
        <v>15423</v>
      </c>
      <c r="J4008" s="8" t="s">
        <v>15424</v>
      </c>
      <c r="K4008" s="8" t="s">
        <v>15432</v>
      </c>
      <c r="L4008" s="12" t="s">
        <v>15</v>
      </c>
      <c r="M4008" s="12" t="s">
        <v>3780</v>
      </c>
      <c r="N4008" s="12" t="s">
        <v>608</v>
      </c>
      <c r="O4008" s="12" t="s">
        <v>3781</v>
      </c>
      <c r="P4008" s="12" t="s">
        <v>119</v>
      </c>
      <c r="R4008" s="10">
        <f>ROUNDUP(SUM(VLOOKUP(F4008,'Pontuação'!A$2:B$11,2,FALSE),VLOOKUP(E4008,'Pontuação'!C$2:D$11,2,FALSE),VLOOKUP(H4008,'Pontuação'!I$2:J$11,2,FALSE),VLOOKUP(I4008,'Pontuação'!G$2:H$11,2,FALSE),VLOOKUP(K4008,'Pontuação'!M$2:N$13,2,FALSE)),0)</f>
        <v>1563</v>
      </c>
      <c r="S4008" s="11">
        <f t="shared" si="1"/>
        <v>156</v>
      </c>
      <c r="T4008" s="11" t="str">
        <f t="array" ref="T4008">IFERROR(INDEX('Pontuação'!G$13:G$101, MATCH(S4008, 'Pontuação'!F$13:F$101, 0)), "Faixa Indefinida")</f>
        <v>C</v>
      </c>
      <c r="U4008" s="11">
        <f t="shared" si="2"/>
        <v>0</v>
      </c>
      <c r="V4008" s="11">
        <f t="shared" si="3"/>
        <v>0</v>
      </c>
      <c r="W4008" s="11">
        <f t="shared" si="4"/>
        <v>1</v>
      </c>
      <c r="X4008" s="11">
        <f t="shared" si="5"/>
        <v>0</v>
      </c>
      <c r="Y4008" s="11">
        <f>ROUNDUP(SUM(VLOOKUP(F4008,'Pontuação 3.0'!A$2:B$11,2,FALSE),VLOOKUP(E4008,'Pontuação 3.0'!C$2:D$11,2,FALSE),VLOOKUP(H4008,'Pontuação 3.0'!I$2:J$11,2,FALSE),VLOOKUP(J4008,'Pontuação 3.0'!K$2:L$11,2,FALSE),VLOOKUP(G4008,'Pontuação 3.0'!E$2:F$11,2,FALSE),VLOOKUP(I4008,'Pontuação 3.0'!G$2:H$11,2,FALSE),VLOOKUP(K4008,'Pontuação 3.0'!M$2:N$13,2,FALSE)),0)</f>
        <v>1757</v>
      </c>
      <c r="Z4008" s="11">
        <f t="shared" si="6"/>
        <v>176</v>
      </c>
      <c r="AA4008" s="11" t="str">
        <f t="array" ref="AA4008">IFERROR(INDEX('Pontuação 3.0'!G$13:G$191, MATCH(Z4008, 'Pontuação 3.0'!F$13:F$191, 0)), "Faixa Indefinida")</f>
        <v>D</v>
      </c>
      <c r="AB4008" s="11">
        <f t="shared" si="7"/>
        <v>0</v>
      </c>
      <c r="AC4008" s="11">
        <f t="shared" si="8"/>
        <v>0</v>
      </c>
      <c r="AD4008" s="11">
        <f t="shared" si="9"/>
        <v>0</v>
      </c>
      <c r="AE4008" s="11">
        <f t="shared" si="10"/>
        <v>1</v>
      </c>
    </row>
    <row r="4009" ht="15.75" customHeight="1">
      <c r="A4009" s="7">
        <v>45659.0</v>
      </c>
      <c r="B4009" s="8" t="s">
        <v>528</v>
      </c>
      <c r="C4009" s="8" t="s">
        <v>9138</v>
      </c>
      <c r="D4009" s="9">
        <v>6.999360817E10</v>
      </c>
      <c r="E4009" s="8" t="s">
        <v>15428</v>
      </c>
      <c r="F4009" s="8" t="s">
        <v>15429</v>
      </c>
      <c r="G4009" s="8" t="s">
        <v>15430</v>
      </c>
      <c r="H4009" s="8" t="s">
        <v>15446</v>
      </c>
      <c r="I4009" s="8" t="s">
        <v>15431</v>
      </c>
      <c r="J4009" s="8" t="s">
        <v>15424</v>
      </c>
      <c r="K4009" s="8" t="s">
        <v>15425</v>
      </c>
      <c r="L4009" s="12" t="s">
        <v>15</v>
      </c>
      <c r="M4009" s="12" t="s">
        <v>3780</v>
      </c>
      <c r="N4009" s="12" t="s">
        <v>497</v>
      </c>
      <c r="O4009" s="12" t="s">
        <v>3792</v>
      </c>
      <c r="P4009" s="12" t="s">
        <v>17</v>
      </c>
      <c r="R4009" s="10">
        <f>ROUNDUP(SUM(VLOOKUP(F4009,'Pontuação'!A$2:B$11,2,FALSE),VLOOKUP(E4009,'Pontuação'!C$2:D$11,2,FALSE),VLOOKUP(H4009,'Pontuação'!I$2:J$11,2,FALSE),VLOOKUP(I4009,'Pontuação'!G$2:H$11,2,FALSE),VLOOKUP(K4009,'Pontuação'!M$2:N$13,2,FALSE)),0)</f>
        <v>1671</v>
      </c>
      <c r="S4009" s="11">
        <f t="shared" si="1"/>
        <v>167</v>
      </c>
      <c r="T4009" s="11" t="str">
        <f t="array" ref="T4009">IFERROR(INDEX('Pontuação'!G$13:G$101, MATCH(S4009, 'Pontuação'!F$13:F$101, 0)), "Faixa Indefinida")</f>
        <v>B</v>
      </c>
      <c r="U4009" s="11">
        <f t="shared" si="2"/>
        <v>0</v>
      </c>
      <c r="V4009" s="11">
        <f t="shared" si="3"/>
        <v>1</v>
      </c>
      <c r="W4009" s="11">
        <f t="shared" si="4"/>
        <v>0</v>
      </c>
      <c r="X4009" s="11">
        <f t="shared" si="5"/>
        <v>0</v>
      </c>
      <c r="Y4009" s="11">
        <f>ROUNDUP(SUM(VLOOKUP(F4009,'Pontuação 3.0'!A$2:B$11,2,FALSE),VLOOKUP(E4009,'Pontuação 3.0'!C$2:D$11,2,FALSE),VLOOKUP(H4009,'Pontuação 3.0'!I$2:J$11,2,FALSE),VLOOKUP(J4009,'Pontuação 3.0'!K$2:L$11,2,FALSE),VLOOKUP(G4009,'Pontuação 3.0'!E$2:F$11,2,FALSE),VLOOKUP(I4009,'Pontuação 3.0'!G$2:H$11,2,FALSE),VLOOKUP(K4009,'Pontuação 3.0'!M$2:N$13,2,FALSE)),0)</f>
        <v>2139</v>
      </c>
      <c r="Z4009" s="11">
        <f t="shared" si="6"/>
        <v>214</v>
      </c>
      <c r="AA4009" s="11" t="str">
        <f t="array" ref="AA4009">IFERROR(INDEX('Pontuação 3.0'!G$13:G$191, MATCH(Z4009, 'Pontuação 3.0'!F$13:F$191, 0)), "Faixa Indefinida")</f>
        <v>B</v>
      </c>
      <c r="AB4009" s="11">
        <f t="shared" si="7"/>
        <v>0</v>
      </c>
      <c r="AC4009" s="11">
        <f t="shared" si="8"/>
        <v>1</v>
      </c>
      <c r="AD4009" s="11">
        <f t="shared" si="9"/>
        <v>0</v>
      </c>
      <c r="AE4009" s="11">
        <f t="shared" si="10"/>
        <v>0</v>
      </c>
    </row>
    <row r="4010" ht="15.75" customHeight="1">
      <c r="A4010" s="7">
        <v>45659.0</v>
      </c>
      <c r="B4010" s="8" t="s">
        <v>9141</v>
      </c>
      <c r="C4010" s="8" t="s">
        <v>9142</v>
      </c>
      <c r="D4010" s="9">
        <v>3.4993342749E10</v>
      </c>
      <c r="E4010" s="8" t="s">
        <v>15428</v>
      </c>
      <c r="F4010" s="8" t="s">
        <v>15436</v>
      </c>
      <c r="G4010" s="8" t="s">
        <v>15437</v>
      </c>
      <c r="H4010" s="8" t="s">
        <v>15438</v>
      </c>
      <c r="I4010" s="8" t="s">
        <v>15431</v>
      </c>
      <c r="J4010" s="8" t="s">
        <v>15424</v>
      </c>
      <c r="K4010" s="8" t="s">
        <v>15432</v>
      </c>
      <c r="L4010" s="12" t="s">
        <v>15</v>
      </c>
      <c r="M4010" s="12" t="s">
        <v>3780</v>
      </c>
      <c r="N4010" s="12" t="s">
        <v>710</v>
      </c>
      <c r="O4010" s="12" t="s">
        <v>3781</v>
      </c>
      <c r="P4010" s="12" t="s">
        <v>119</v>
      </c>
      <c r="R4010" s="10">
        <f>ROUNDUP(SUM(VLOOKUP(F4010,'Pontuação'!A$2:B$11,2,FALSE),VLOOKUP(E4010,'Pontuação'!C$2:D$11,2,FALSE),VLOOKUP(H4010,'Pontuação'!I$2:J$11,2,FALSE),VLOOKUP(I4010,'Pontuação'!G$2:H$11,2,FALSE),VLOOKUP(K4010,'Pontuação'!M$2:N$13,2,FALSE)),0)</f>
        <v>1431</v>
      </c>
      <c r="S4010" s="11">
        <f t="shared" si="1"/>
        <v>143</v>
      </c>
      <c r="T4010" s="11" t="str">
        <f t="array" ref="T4010">IFERROR(INDEX('Pontuação'!G$13:G$101, MATCH(S4010, 'Pontuação'!F$13:F$101, 0)), "Faixa Indefinida")</f>
        <v>D</v>
      </c>
      <c r="U4010" s="11">
        <f t="shared" si="2"/>
        <v>0</v>
      </c>
      <c r="V4010" s="11">
        <f t="shared" si="3"/>
        <v>0</v>
      </c>
      <c r="W4010" s="11">
        <f t="shared" si="4"/>
        <v>0</v>
      </c>
      <c r="X4010" s="11">
        <f t="shared" si="5"/>
        <v>1</v>
      </c>
      <c r="Y4010" s="11">
        <f>ROUNDUP(SUM(VLOOKUP(F4010,'Pontuação 3.0'!A$2:B$11,2,FALSE),VLOOKUP(E4010,'Pontuação 3.0'!C$2:D$11,2,FALSE),VLOOKUP(H4010,'Pontuação 3.0'!I$2:J$11,2,FALSE),VLOOKUP(J4010,'Pontuação 3.0'!K$2:L$11,2,FALSE),VLOOKUP(G4010,'Pontuação 3.0'!E$2:F$11,2,FALSE),VLOOKUP(I4010,'Pontuação 3.0'!G$2:H$11,2,FALSE),VLOOKUP(K4010,'Pontuação 3.0'!M$2:N$13,2,FALSE)),0)</f>
        <v>1957</v>
      </c>
      <c r="Z4010" s="11">
        <f t="shared" si="6"/>
        <v>196</v>
      </c>
      <c r="AA4010" s="11" t="str">
        <f t="array" ref="AA4010">IFERROR(INDEX('Pontuação 3.0'!G$13:G$191, MATCH(Z4010, 'Pontuação 3.0'!F$13:F$191, 0)), "Faixa Indefinida")</f>
        <v>C</v>
      </c>
      <c r="AB4010" s="11">
        <f t="shared" si="7"/>
        <v>0</v>
      </c>
      <c r="AC4010" s="11">
        <f t="shared" si="8"/>
        <v>0</v>
      </c>
      <c r="AD4010" s="11">
        <f t="shared" si="9"/>
        <v>1</v>
      </c>
      <c r="AE4010" s="11">
        <f t="shared" si="10"/>
        <v>0</v>
      </c>
    </row>
    <row r="4011" ht="15.75" customHeight="1">
      <c r="A4011" s="7">
        <v>45659.0</v>
      </c>
      <c r="B4011" s="8" t="s">
        <v>9143</v>
      </c>
      <c r="C4011" s="8" t="s">
        <v>9144</v>
      </c>
      <c r="D4011" s="9">
        <v>1.1947236461E10</v>
      </c>
      <c r="E4011" s="8" t="s">
        <v>15428</v>
      </c>
      <c r="F4011" s="8" t="s">
        <v>15442</v>
      </c>
      <c r="G4011" s="8" t="s">
        <v>15430</v>
      </c>
      <c r="H4011" s="8" t="s">
        <v>15443</v>
      </c>
      <c r="I4011" s="8" t="s">
        <v>15423</v>
      </c>
      <c r="J4011" s="8" t="s">
        <v>15424</v>
      </c>
      <c r="K4011" s="8" t="s">
        <v>15425</v>
      </c>
      <c r="L4011" s="12" t="s">
        <v>15</v>
      </c>
      <c r="M4011" s="12" t="s">
        <v>3780</v>
      </c>
      <c r="N4011" s="12" t="s">
        <v>133</v>
      </c>
      <c r="O4011" s="12" t="s">
        <v>3781</v>
      </c>
      <c r="P4011" s="12" t="s">
        <v>17</v>
      </c>
      <c r="R4011" s="10">
        <f>ROUNDUP(SUM(VLOOKUP(F4011,'Pontuação'!A$2:B$11,2,FALSE),VLOOKUP(E4011,'Pontuação'!C$2:D$11,2,FALSE),VLOOKUP(H4011,'Pontuação'!I$2:J$11,2,FALSE),VLOOKUP(I4011,'Pontuação'!G$2:H$11,2,FALSE),VLOOKUP(K4011,'Pontuação'!M$2:N$13,2,FALSE)),0)</f>
        <v>1567</v>
      </c>
      <c r="S4011" s="11">
        <f t="shared" si="1"/>
        <v>157</v>
      </c>
      <c r="T4011" s="11" t="str">
        <f t="array" ref="T4011">IFERROR(INDEX('Pontuação'!G$13:G$101, MATCH(S4011, 'Pontuação'!F$13:F$101, 0)), "Faixa Indefinida")</f>
        <v>C</v>
      </c>
      <c r="U4011" s="11">
        <f t="shared" si="2"/>
        <v>0</v>
      </c>
      <c r="V4011" s="11">
        <f t="shared" si="3"/>
        <v>0</v>
      </c>
      <c r="W4011" s="11">
        <f t="shared" si="4"/>
        <v>1</v>
      </c>
      <c r="X4011" s="11">
        <f t="shared" si="5"/>
        <v>0</v>
      </c>
      <c r="Y4011" s="11">
        <f>ROUNDUP(SUM(VLOOKUP(F4011,'Pontuação 3.0'!A$2:B$11,2,FALSE),VLOOKUP(E4011,'Pontuação 3.0'!C$2:D$11,2,FALSE),VLOOKUP(H4011,'Pontuação 3.0'!I$2:J$11,2,FALSE),VLOOKUP(J4011,'Pontuação 3.0'!K$2:L$11,2,FALSE),VLOOKUP(G4011,'Pontuação 3.0'!E$2:F$11,2,FALSE),VLOOKUP(I4011,'Pontuação 3.0'!G$2:H$11,2,FALSE),VLOOKUP(K4011,'Pontuação 3.0'!M$2:N$13,2,FALSE)),0)</f>
        <v>1925</v>
      </c>
      <c r="Z4011" s="11">
        <f t="shared" si="6"/>
        <v>193</v>
      </c>
      <c r="AA4011" s="11" t="str">
        <f t="array" ref="AA4011">IFERROR(INDEX('Pontuação 3.0'!G$13:G$191, MATCH(Z4011, 'Pontuação 3.0'!F$13:F$191, 0)), "Faixa Indefinida")</f>
        <v>C</v>
      </c>
      <c r="AB4011" s="11">
        <f t="shared" si="7"/>
        <v>0</v>
      </c>
      <c r="AC4011" s="11">
        <f t="shared" si="8"/>
        <v>0</v>
      </c>
      <c r="AD4011" s="11">
        <f t="shared" si="9"/>
        <v>1</v>
      </c>
      <c r="AE4011" s="11">
        <f t="shared" si="10"/>
        <v>0</v>
      </c>
    </row>
    <row r="4012" ht="15.75" customHeight="1">
      <c r="A4012" s="7">
        <v>45659.0</v>
      </c>
      <c r="B4012" s="8" t="s">
        <v>9145</v>
      </c>
      <c r="C4012" s="8" t="s">
        <v>9146</v>
      </c>
      <c r="D4012" s="9">
        <v>3.1987712302E10</v>
      </c>
      <c r="E4012" s="8" t="s">
        <v>15428</v>
      </c>
      <c r="F4012" s="8" t="s">
        <v>15420</v>
      </c>
      <c r="G4012" s="8" t="s">
        <v>15421</v>
      </c>
      <c r="H4012" s="8" t="s">
        <v>15446</v>
      </c>
      <c r="I4012" s="8" t="s">
        <v>15423</v>
      </c>
      <c r="J4012" s="8" t="s">
        <v>15424</v>
      </c>
      <c r="K4012" s="8" t="s">
        <v>15425</v>
      </c>
      <c r="L4012" s="12" t="s">
        <v>15</v>
      </c>
      <c r="M4012" s="12" t="s">
        <v>3780</v>
      </c>
      <c r="N4012" s="12" t="s">
        <v>360</v>
      </c>
      <c r="O4012" s="12" t="s">
        <v>3781</v>
      </c>
      <c r="P4012" s="12" t="s">
        <v>119</v>
      </c>
      <c r="R4012" s="10">
        <f>ROUNDUP(SUM(VLOOKUP(F4012,'Pontuação'!A$2:B$11,2,FALSE),VLOOKUP(E4012,'Pontuação'!C$2:D$11,2,FALSE),VLOOKUP(H4012,'Pontuação'!I$2:J$11,2,FALSE),VLOOKUP(I4012,'Pontuação'!G$2:H$11,2,FALSE),VLOOKUP(K4012,'Pontuação'!M$2:N$13,2,FALSE)),0)</f>
        <v>1595</v>
      </c>
      <c r="S4012" s="11">
        <f t="shared" si="1"/>
        <v>160</v>
      </c>
      <c r="T4012" s="11" t="str">
        <f t="array" ref="T4012">IFERROR(INDEX('Pontuação'!G$13:G$101, MATCH(S4012, 'Pontuação'!F$13:F$101, 0)), "Faixa Indefinida")</f>
        <v>C</v>
      </c>
      <c r="U4012" s="11">
        <f t="shared" si="2"/>
        <v>0</v>
      </c>
      <c r="V4012" s="11">
        <f t="shared" si="3"/>
        <v>0</v>
      </c>
      <c r="W4012" s="11">
        <f t="shared" si="4"/>
        <v>1</v>
      </c>
      <c r="X4012" s="11">
        <f t="shared" si="5"/>
        <v>0</v>
      </c>
      <c r="Y4012" s="11">
        <f>ROUNDUP(SUM(VLOOKUP(F4012,'Pontuação 3.0'!A$2:B$11,2,FALSE),VLOOKUP(E4012,'Pontuação 3.0'!C$2:D$11,2,FALSE),VLOOKUP(H4012,'Pontuação 3.0'!I$2:J$11,2,FALSE),VLOOKUP(J4012,'Pontuação 3.0'!K$2:L$11,2,FALSE),VLOOKUP(G4012,'Pontuação 3.0'!E$2:F$11,2,FALSE),VLOOKUP(I4012,'Pontuação 3.0'!G$2:H$11,2,FALSE),VLOOKUP(K4012,'Pontuação 3.0'!M$2:N$13,2,FALSE)),0)</f>
        <v>2069</v>
      </c>
      <c r="Z4012" s="11">
        <f t="shared" si="6"/>
        <v>207</v>
      </c>
      <c r="AA4012" s="11" t="str">
        <f t="array" ref="AA4012">IFERROR(INDEX('Pontuação 3.0'!G$13:G$191, MATCH(Z4012, 'Pontuação 3.0'!F$13:F$191, 0)), "Faixa Indefinida")</f>
        <v>C</v>
      </c>
      <c r="AB4012" s="11">
        <f t="shared" si="7"/>
        <v>0</v>
      </c>
      <c r="AC4012" s="11">
        <f t="shared" si="8"/>
        <v>0</v>
      </c>
      <c r="AD4012" s="11">
        <f t="shared" si="9"/>
        <v>1</v>
      </c>
      <c r="AE4012" s="11">
        <f t="shared" si="10"/>
        <v>0</v>
      </c>
    </row>
    <row r="4013" ht="15.75" customHeight="1">
      <c r="A4013" s="7">
        <v>45659.0</v>
      </c>
      <c r="B4013" s="8" t="s">
        <v>9147</v>
      </c>
      <c r="C4013" s="8" t="s">
        <v>9148</v>
      </c>
      <c r="D4013" s="9">
        <v>4.7997884848E10</v>
      </c>
      <c r="E4013" s="8" t="s">
        <v>15428</v>
      </c>
      <c r="F4013" s="8" t="s">
        <v>15420</v>
      </c>
      <c r="G4013" s="8" t="s">
        <v>15421</v>
      </c>
      <c r="H4013" s="8" t="s">
        <v>15422</v>
      </c>
      <c r="I4013" s="8" t="s">
        <v>15423</v>
      </c>
      <c r="J4013" s="8" t="s">
        <v>15424</v>
      </c>
      <c r="K4013" s="8" t="s">
        <v>15425</v>
      </c>
      <c r="L4013" s="12" t="s">
        <v>15</v>
      </c>
      <c r="M4013" s="12" t="s">
        <v>3780</v>
      </c>
      <c r="N4013" s="12" t="s">
        <v>162</v>
      </c>
      <c r="O4013" s="12" t="s">
        <v>3781</v>
      </c>
      <c r="P4013" s="12" t="s">
        <v>119</v>
      </c>
      <c r="R4013" s="10">
        <f>ROUNDUP(SUM(VLOOKUP(F4013,'Pontuação'!A$2:B$11,2,FALSE),VLOOKUP(E4013,'Pontuação'!C$2:D$11,2,FALSE),VLOOKUP(H4013,'Pontuação'!I$2:J$11,2,FALSE),VLOOKUP(I4013,'Pontuação'!G$2:H$11,2,FALSE),VLOOKUP(K4013,'Pontuação'!M$2:N$13,2,FALSE)),0)</f>
        <v>1553</v>
      </c>
      <c r="S4013" s="11">
        <f t="shared" si="1"/>
        <v>155</v>
      </c>
      <c r="T4013" s="11" t="str">
        <f t="array" ref="T4013">IFERROR(INDEX('Pontuação'!G$13:G$101, MATCH(S4013, 'Pontuação'!F$13:F$101, 0)), "Faixa Indefinida")</f>
        <v>C</v>
      </c>
      <c r="U4013" s="11">
        <f t="shared" si="2"/>
        <v>0</v>
      </c>
      <c r="V4013" s="11">
        <f t="shared" si="3"/>
        <v>0</v>
      </c>
      <c r="W4013" s="11">
        <f t="shared" si="4"/>
        <v>1</v>
      </c>
      <c r="X4013" s="11">
        <f t="shared" si="5"/>
        <v>0</v>
      </c>
      <c r="Y4013" s="11">
        <f>ROUNDUP(SUM(VLOOKUP(F4013,'Pontuação 3.0'!A$2:B$11,2,FALSE),VLOOKUP(E4013,'Pontuação 3.0'!C$2:D$11,2,FALSE),VLOOKUP(H4013,'Pontuação 3.0'!I$2:J$11,2,FALSE),VLOOKUP(J4013,'Pontuação 3.0'!K$2:L$11,2,FALSE),VLOOKUP(G4013,'Pontuação 3.0'!E$2:F$11,2,FALSE),VLOOKUP(I4013,'Pontuação 3.0'!G$2:H$11,2,FALSE),VLOOKUP(K4013,'Pontuação 3.0'!M$2:N$13,2,FALSE)),0)</f>
        <v>1982</v>
      </c>
      <c r="Z4013" s="11">
        <f t="shared" si="6"/>
        <v>198</v>
      </c>
      <c r="AA4013" s="11" t="str">
        <f t="array" ref="AA4013">IFERROR(INDEX('Pontuação 3.0'!G$13:G$191, MATCH(Z4013, 'Pontuação 3.0'!F$13:F$191, 0)), "Faixa Indefinida")</f>
        <v>C</v>
      </c>
      <c r="AB4013" s="11">
        <f t="shared" si="7"/>
        <v>0</v>
      </c>
      <c r="AC4013" s="11">
        <f t="shared" si="8"/>
        <v>0</v>
      </c>
      <c r="AD4013" s="11">
        <f t="shared" si="9"/>
        <v>1</v>
      </c>
      <c r="AE4013" s="11">
        <f t="shared" si="10"/>
        <v>0</v>
      </c>
    </row>
    <row r="4014" ht="15.75" customHeight="1">
      <c r="A4014" s="7">
        <v>45659.0</v>
      </c>
      <c r="B4014" s="8" t="s">
        <v>9149</v>
      </c>
      <c r="C4014" s="8" t="s">
        <v>9150</v>
      </c>
      <c r="D4014" s="9">
        <v>4.1996236736E10</v>
      </c>
      <c r="E4014" s="8" t="s">
        <v>15428</v>
      </c>
      <c r="F4014" s="8" t="s">
        <v>15420</v>
      </c>
      <c r="G4014" s="8" t="s">
        <v>15421</v>
      </c>
      <c r="H4014" s="8" t="s">
        <v>15446</v>
      </c>
      <c r="I4014" s="8" t="s">
        <v>15423</v>
      </c>
      <c r="J4014" s="8" t="s">
        <v>15448</v>
      </c>
      <c r="K4014" s="8" t="s">
        <v>15425</v>
      </c>
      <c r="L4014" s="12" t="s">
        <v>15</v>
      </c>
      <c r="M4014" s="12" t="s">
        <v>3780</v>
      </c>
      <c r="N4014" s="12" t="s">
        <v>133</v>
      </c>
      <c r="O4014" s="12" t="s">
        <v>3781</v>
      </c>
      <c r="P4014" s="12" t="s">
        <v>119</v>
      </c>
      <c r="R4014" s="10">
        <f>ROUNDUP(SUM(VLOOKUP(F4014,'Pontuação'!A$2:B$11,2,FALSE),VLOOKUP(E4014,'Pontuação'!C$2:D$11,2,FALSE),VLOOKUP(H4014,'Pontuação'!I$2:J$11,2,FALSE),VLOOKUP(I4014,'Pontuação'!G$2:H$11,2,FALSE),VLOOKUP(K4014,'Pontuação'!M$2:N$13,2,FALSE)),0)</f>
        <v>1595</v>
      </c>
      <c r="S4014" s="11">
        <f t="shared" si="1"/>
        <v>160</v>
      </c>
      <c r="T4014" s="11" t="str">
        <f t="array" ref="T4014">IFERROR(INDEX('Pontuação'!G$13:G$101, MATCH(S4014, 'Pontuação'!F$13:F$101, 0)), "Faixa Indefinida")</f>
        <v>C</v>
      </c>
      <c r="U4014" s="11">
        <f t="shared" si="2"/>
        <v>0</v>
      </c>
      <c r="V4014" s="11">
        <f t="shared" si="3"/>
        <v>0</v>
      </c>
      <c r="W4014" s="11">
        <f t="shared" si="4"/>
        <v>1</v>
      </c>
      <c r="X4014" s="11">
        <f t="shared" si="5"/>
        <v>0</v>
      </c>
      <c r="Y4014" s="11">
        <f>ROUNDUP(SUM(VLOOKUP(F4014,'Pontuação 3.0'!A$2:B$11,2,FALSE),VLOOKUP(E4014,'Pontuação 3.0'!C$2:D$11,2,FALSE),VLOOKUP(H4014,'Pontuação 3.0'!I$2:J$11,2,FALSE),VLOOKUP(J4014,'Pontuação 3.0'!K$2:L$11,2,FALSE),VLOOKUP(G4014,'Pontuação 3.0'!E$2:F$11,2,FALSE),VLOOKUP(I4014,'Pontuação 3.0'!G$2:H$11,2,FALSE),VLOOKUP(K4014,'Pontuação 3.0'!M$2:N$13,2,FALSE)),0)</f>
        <v>2330</v>
      </c>
      <c r="Z4014" s="11">
        <f t="shared" si="6"/>
        <v>233</v>
      </c>
      <c r="AA4014" s="11" t="str">
        <f t="array" ref="AA4014">IFERROR(INDEX('Pontuação 3.0'!G$13:G$191, MATCH(Z4014, 'Pontuação 3.0'!F$13:F$191, 0)), "Faixa Indefinida")</f>
        <v>B</v>
      </c>
      <c r="AB4014" s="11">
        <f t="shared" si="7"/>
        <v>0</v>
      </c>
      <c r="AC4014" s="11">
        <f t="shared" si="8"/>
        <v>1</v>
      </c>
      <c r="AD4014" s="11">
        <f t="shared" si="9"/>
        <v>0</v>
      </c>
      <c r="AE4014" s="11">
        <f t="shared" si="10"/>
        <v>0</v>
      </c>
    </row>
    <row r="4015" ht="15.75" customHeight="1">
      <c r="A4015" s="7">
        <v>45659.0</v>
      </c>
      <c r="B4015" s="8" t="s">
        <v>4078</v>
      </c>
      <c r="C4015" s="8" t="s">
        <v>9151</v>
      </c>
      <c r="D4015" s="9">
        <v>4.5999812571E10</v>
      </c>
      <c r="E4015" s="8" t="s">
        <v>15428</v>
      </c>
      <c r="F4015" s="8" t="s">
        <v>15442</v>
      </c>
      <c r="G4015" s="8" t="s">
        <v>15430</v>
      </c>
      <c r="H4015" s="8" t="s">
        <v>15443</v>
      </c>
      <c r="I4015" s="8" t="s">
        <v>15433</v>
      </c>
      <c r="J4015" s="8" t="s">
        <v>15424</v>
      </c>
      <c r="K4015" s="8" t="s">
        <v>15425</v>
      </c>
      <c r="L4015" s="12" t="s">
        <v>15</v>
      </c>
      <c r="M4015" s="12" t="s">
        <v>3780</v>
      </c>
      <c r="N4015" s="12" t="s">
        <v>360</v>
      </c>
      <c r="O4015" s="12" t="s">
        <v>3781</v>
      </c>
      <c r="P4015" s="12" t="s">
        <v>17</v>
      </c>
      <c r="R4015" s="10">
        <f>ROUNDUP(SUM(VLOOKUP(F4015,'Pontuação'!A$2:B$11,2,FALSE),VLOOKUP(E4015,'Pontuação'!C$2:D$11,2,FALSE),VLOOKUP(H4015,'Pontuação'!I$2:J$11,2,FALSE),VLOOKUP(I4015,'Pontuação'!G$2:H$11,2,FALSE),VLOOKUP(K4015,'Pontuação'!M$2:N$13,2,FALSE)),0)</f>
        <v>1845</v>
      </c>
      <c r="S4015" s="11">
        <f t="shared" si="1"/>
        <v>185</v>
      </c>
      <c r="T4015" s="11" t="str">
        <f t="array" ref="T4015">IFERROR(INDEX('Pontuação'!G$13:G$101, MATCH(S4015, 'Pontuação'!F$13:F$101, 0)), "Faixa Indefinida")</f>
        <v>A</v>
      </c>
      <c r="U4015" s="11">
        <f t="shared" si="2"/>
        <v>1</v>
      </c>
      <c r="V4015" s="11">
        <f t="shared" si="3"/>
        <v>0</v>
      </c>
      <c r="W4015" s="11">
        <f t="shared" si="4"/>
        <v>0</v>
      </c>
      <c r="X4015" s="11">
        <f t="shared" si="5"/>
        <v>0</v>
      </c>
      <c r="Y4015" s="11">
        <f>ROUNDUP(SUM(VLOOKUP(F4015,'Pontuação 3.0'!A$2:B$11,2,FALSE),VLOOKUP(E4015,'Pontuação 3.0'!C$2:D$11,2,FALSE),VLOOKUP(H4015,'Pontuação 3.0'!I$2:J$11,2,FALSE),VLOOKUP(J4015,'Pontuação 3.0'!K$2:L$11,2,FALSE),VLOOKUP(G4015,'Pontuação 3.0'!E$2:F$11,2,FALSE),VLOOKUP(I4015,'Pontuação 3.0'!G$2:H$11,2,FALSE),VLOOKUP(K4015,'Pontuação 3.0'!M$2:N$13,2,FALSE)),0)</f>
        <v>2200</v>
      </c>
      <c r="Z4015" s="11">
        <f t="shared" si="6"/>
        <v>220</v>
      </c>
      <c r="AA4015" s="11" t="str">
        <f t="array" ref="AA4015">IFERROR(INDEX('Pontuação 3.0'!G$13:G$191, MATCH(Z4015, 'Pontuação 3.0'!F$13:F$191, 0)), "Faixa Indefinida")</f>
        <v>B</v>
      </c>
      <c r="AB4015" s="11">
        <f t="shared" si="7"/>
        <v>0</v>
      </c>
      <c r="AC4015" s="11">
        <f t="shared" si="8"/>
        <v>1</v>
      </c>
      <c r="AD4015" s="11">
        <f t="shared" si="9"/>
        <v>0</v>
      </c>
      <c r="AE4015" s="11">
        <f t="shared" si="10"/>
        <v>0</v>
      </c>
    </row>
    <row r="4016" ht="15.75" customHeight="1">
      <c r="A4016" s="7">
        <v>45659.0</v>
      </c>
      <c r="B4016" s="8" t="s">
        <v>1563</v>
      </c>
      <c r="C4016" s="8" t="s">
        <v>9152</v>
      </c>
      <c r="D4016" s="9">
        <v>6.1986182371E10</v>
      </c>
      <c r="E4016" s="8" t="s">
        <v>15428</v>
      </c>
      <c r="F4016" s="8" t="s">
        <v>15420</v>
      </c>
      <c r="G4016" s="8" t="s">
        <v>15430</v>
      </c>
      <c r="H4016" s="8" t="s">
        <v>15446</v>
      </c>
      <c r="I4016" s="8" t="s">
        <v>15431</v>
      </c>
      <c r="J4016" s="8" t="s">
        <v>15424</v>
      </c>
      <c r="K4016" s="8" t="s">
        <v>15425</v>
      </c>
      <c r="L4016" s="12" t="s">
        <v>15</v>
      </c>
      <c r="M4016" s="12" t="s">
        <v>3780</v>
      </c>
      <c r="N4016" s="12" t="s">
        <v>986</v>
      </c>
      <c r="O4016" s="12" t="s">
        <v>3781</v>
      </c>
      <c r="P4016" s="12" t="s">
        <v>119</v>
      </c>
      <c r="R4016" s="10">
        <f>ROUNDUP(SUM(VLOOKUP(F4016,'Pontuação'!A$2:B$11,2,FALSE),VLOOKUP(E4016,'Pontuação'!C$2:D$11,2,FALSE),VLOOKUP(H4016,'Pontuação'!I$2:J$11,2,FALSE),VLOOKUP(I4016,'Pontuação'!G$2:H$11,2,FALSE),VLOOKUP(K4016,'Pontuação'!M$2:N$13,2,FALSE)),0)</f>
        <v>1700</v>
      </c>
      <c r="S4016" s="11">
        <f t="shared" si="1"/>
        <v>170</v>
      </c>
      <c r="T4016" s="11" t="str">
        <f t="array" ref="T4016">IFERROR(INDEX('Pontuação'!G$13:G$101, MATCH(S4016, 'Pontuação'!F$13:F$101, 0)), "Faixa Indefinida")</f>
        <v>B</v>
      </c>
      <c r="U4016" s="11">
        <f t="shared" si="2"/>
        <v>0</v>
      </c>
      <c r="V4016" s="11">
        <f t="shared" si="3"/>
        <v>1</v>
      </c>
      <c r="W4016" s="11">
        <f t="shared" si="4"/>
        <v>0</v>
      </c>
      <c r="X4016" s="11">
        <f t="shared" si="5"/>
        <v>0</v>
      </c>
      <c r="Y4016" s="11">
        <f>ROUNDUP(SUM(VLOOKUP(F4016,'Pontuação 3.0'!A$2:B$11,2,FALSE),VLOOKUP(E4016,'Pontuação 3.0'!C$2:D$11,2,FALSE),VLOOKUP(H4016,'Pontuação 3.0'!I$2:J$11,2,FALSE),VLOOKUP(J4016,'Pontuação 3.0'!K$2:L$11,2,FALSE),VLOOKUP(G4016,'Pontuação 3.0'!E$2:F$11,2,FALSE),VLOOKUP(I4016,'Pontuação 3.0'!G$2:H$11,2,FALSE),VLOOKUP(K4016,'Pontuação 3.0'!M$2:N$13,2,FALSE)),0)</f>
        <v>2361</v>
      </c>
      <c r="Z4016" s="11">
        <f t="shared" si="6"/>
        <v>236</v>
      </c>
      <c r="AA4016" s="11" t="str">
        <f t="array" ref="AA4016">IFERROR(INDEX('Pontuação 3.0'!G$13:G$191, MATCH(Z4016, 'Pontuação 3.0'!F$13:F$191, 0)), "Faixa Indefinida")</f>
        <v>A</v>
      </c>
      <c r="AB4016" s="11">
        <f t="shared" si="7"/>
        <v>1</v>
      </c>
      <c r="AC4016" s="11">
        <f t="shared" si="8"/>
        <v>0</v>
      </c>
      <c r="AD4016" s="11">
        <f t="shared" si="9"/>
        <v>0</v>
      </c>
      <c r="AE4016" s="11">
        <f t="shared" si="10"/>
        <v>0</v>
      </c>
    </row>
    <row r="4017" ht="15.75" customHeight="1">
      <c r="A4017" s="7">
        <v>45659.0</v>
      </c>
      <c r="B4017" s="8" t="s">
        <v>317</v>
      </c>
      <c r="C4017" s="8" t="s">
        <v>9153</v>
      </c>
      <c r="D4017" s="9">
        <v>1.1962766807E10</v>
      </c>
      <c r="E4017" s="8" t="s">
        <v>15428</v>
      </c>
      <c r="F4017" s="8" t="s">
        <v>15420</v>
      </c>
      <c r="G4017" s="8" t="s">
        <v>15430</v>
      </c>
      <c r="H4017" s="8" t="s">
        <v>15422</v>
      </c>
      <c r="I4017" s="8" t="s">
        <v>15431</v>
      </c>
      <c r="J4017" s="8" t="s">
        <v>15424</v>
      </c>
      <c r="K4017" s="8" t="s">
        <v>15425</v>
      </c>
      <c r="L4017" s="12" t="s">
        <v>15</v>
      </c>
      <c r="M4017" s="12" t="s">
        <v>3780</v>
      </c>
      <c r="N4017" s="12" t="s">
        <v>93</v>
      </c>
      <c r="O4017" s="12" t="s">
        <v>3781</v>
      </c>
      <c r="P4017" s="12" t="s">
        <v>119</v>
      </c>
      <c r="R4017" s="10">
        <f>ROUNDUP(SUM(VLOOKUP(F4017,'Pontuação'!A$2:B$11,2,FALSE),VLOOKUP(E4017,'Pontuação'!C$2:D$11,2,FALSE),VLOOKUP(H4017,'Pontuação'!I$2:J$11,2,FALSE),VLOOKUP(I4017,'Pontuação'!G$2:H$11,2,FALSE),VLOOKUP(K4017,'Pontuação'!M$2:N$13,2,FALSE)),0)</f>
        <v>1658</v>
      </c>
      <c r="S4017" s="11">
        <f t="shared" si="1"/>
        <v>166</v>
      </c>
      <c r="T4017" s="11" t="str">
        <f t="array" ref="T4017">IFERROR(INDEX('Pontuação'!G$13:G$101, MATCH(S4017, 'Pontuação'!F$13:F$101, 0)), "Faixa Indefinida")</f>
        <v>B</v>
      </c>
      <c r="U4017" s="11">
        <f t="shared" si="2"/>
        <v>0</v>
      </c>
      <c r="V4017" s="11">
        <f t="shared" si="3"/>
        <v>1</v>
      </c>
      <c r="W4017" s="11">
        <f t="shared" si="4"/>
        <v>0</v>
      </c>
      <c r="X4017" s="11">
        <f t="shared" si="5"/>
        <v>0</v>
      </c>
      <c r="Y4017" s="11">
        <f>ROUNDUP(SUM(VLOOKUP(F4017,'Pontuação 3.0'!A$2:B$11,2,FALSE),VLOOKUP(E4017,'Pontuação 3.0'!C$2:D$11,2,FALSE),VLOOKUP(H4017,'Pontuação 3.0'!I$2:J$11,2,FALSE),VLOOKUP(J4017,'Pontuação 3.0'!K$2:L$11,2,FALSE),VLOOKUP(G4017,'Pontuação 3.0'!E$2:F$11,2,FALSE),VLOOKUP(I4017,'Pontuação 3.0'!G$2:H$11,2,FALSE),VLOOKUP(K4017,'Pontuação 3.0'!M$2:N$13,2,FALSE)),0)</f>
        <v>2274</v>
      </c>
      <c r="Z4017" s="11">
        <f t="shared" si="6"/>
        <v>227</v>
      </c>
      <c r="AA4017" s="11" t="str">
        <f t="array" ref="AA4017">IFERROR(INDEX('Pontuação 3.0'!G$13:G$191, MATCH(Z4017, 'Pontuação 3.0'!F$13:F$191, 0)), "Faixa Indefinida")</f>
        <v>B</v>
      </c>
      <c r="AB4017" s="11">
        <f t="shared" si="7"/>
        <v>0</v>
      </c>
      <c r="AC4017" s="11">
        <f t="shared" si="8"/>
        <v>1</v>
      </c>
      <c r="AD4017" s="11">
        <f t="shared" si="9"/>
        <v>0</v>
      </c>
      <c r="AE4017" s="11">
        <f t="shared" si="10"/>
        <v>0</v>
      </c>
    </row>
    <row r="4018" ht="15.75" customHeight="1">
      <c r="A4018" s="7">
        <v>45659.0</v>
      </c>
      <c r="B4018" s="8" t="s">
        <v>9154</v>
      </c>
      <c r="C4018" s="8" t="s">
        <v>9155</v>
      </c>
      <c r="D4018" s="8" t="s">
        <v>9156</v>
      </c>
      <c r="E4018" s="8" t="s">
        <v>15428</v>
      </c>
      <c r="F4018" s="8" t="s">
        <v>15420</v>
      </c>
      <c r="G4018" s="8" t="s">
        <v>15430</v>
      </c>
      <c r="H4018" s="8" t="s">
        <v>15422</v>
      </c>
      <c r="I4018" s="8" t="s">
        <v>15423</v>
      </c>
      <c r="J4018" s="8" t="s">
        <v>15424</v>
      </c>
      <c r="K4018" s="8" t="s">
        <v>15425</v>
      </c>
      <c r="L4018" s="12" t="s">
        <v>15</v>
      </c>
      <c r="M4018" s="12" t="s">
        <v>3780</v>
      </c>
      <c r="N4018" s="12" t="s">
        <v>205</v>
      </c>
      <c r="O4018" s="12" t="s">
        <v>3781</v>
      </c>
      <c r="P4018" s="12" t="s">
        <v>119</v>
      </c>
      <c r="R4018" s="10">
        <f>ROUNDUP(SUM(VLOOKUP(F4018,'Pontuação'!A$2:B$11,2,FALSE),VLOOKUP(E4018,'Pontuação'!C$2:D$11,2,FALSE),VLOOKUP(H4018,'Pontuação'!I$2:J$11,2,FALSE),VLOOKUP(I4018,'Pontuação'!G$2:H$11,2,FALSE),VLOOKUP(K4018,'Pontuação'!M$2:N$13,2,FALSE)),0)</f>
        <v>1553</v>
      </c>
      <c r="S4018" s="11">
        <f t="shared" si="1"/>
        <v>155</v>
      </c>
      <c r="T4018" s="11" t="str">
        <f t="array" ref="T4018">IFERROR(INDEX('Pontuação'!G$13:G$101, MATCH(S4018, 'Pontuação'!F$13:F$101, 0)), "Faixa Indefinida")</f>
        <v>C</v>
      </c>
      <c r="U4018" s="11">
        <f t="shared" si="2"/>
        <v>0</v>
      </c>
      <c r="V4018" s="11">
        <f t="shared" si="3"/>
        <v>0</v>
      </c>
      <c r="W4018" s="11">
        <f t="shared" si="4"/>
        <v>1</v>
      </c>
      <c r="X4018" s="11">
        <f t="shared" si="5"/>
        <v>0</v>
      </c>
      <c r="Y4018" s="11">
        <f>ROUNDUP(SUM(VLOOKUP(F4018,'Pontuação 3.0'!A$2:B$11,2,FALSE),VLOOKUP(E4018,'Pontuação 3.0'!C$2:D$11,2,FALSE),VLOOKUP(H4018,'Pontuação 3.0'!I$2:J$11,2,FALSE),VLOOKUP(J4018,'Pontuação 3.0'!K$2:L$11,2,FALSE),VLOOKUP(G4018,'Pontuação 3.0'!E$2:F$11,2,FALSE),VLOOKUP(I4018,'Pontuação 3.0'!G$2:H$11,2,FALSE),VLOOKUP(K4018,'Pontuação 3.0'!M$2:N$13,2,FALSE)),0)</f>
        <v>2122</v>
      </c>
      <c r="Z4018" s="11">
        <f t="shared" si="6"/>
        <v>212</v>
      </c>
      <c r="AA4018" s="11" t="str">
        <f t="array" ref="AA4018">IFERROR(INDEX('Pontuação 3.0'!G$13:G$191, MATCH(Z4018, 'Pontuação 3.0'!F$13:F$191, 0)), "Faixa Indefinida")</f>
        <v>C</v>
      </c>
      <c r="AB4018" s="11">
        <f t="shared" si="7"/>
        <v>0</v>
      </c>
      <c r="AC4018" s="11">
        <f t="shared" si="8"/>
        <v>0</v>
      </c>
      <c r="AD4018" s="11">
        <f t="shared" si="9"/>
        <v>1</v>
      </c>
      <c r="AE4018" s="11">
        <f t="shared" si="10"/>
        <v>0</v>
      </c>
    </row>
    <row r="4019" ht="15.75" customHeight="1">
      <c r="A4019" s="7">
        <v>45659.0</v>
      </c>
      <c r="B4019" s="8" t="s">
        <v>258</v>
      </c>
      <c r="C4019" s="8" t="s">
        <v>9157</v>
      </c>
      <c r="D4019" s="9">
        <v>6.1981774206E10</v>
      </c>
      <c r="E4019" s="8" t="s">
        <v>15428</v>
      </c>
      <c r="F4019" s="8" t="s">
        <v>15420</v>
      </c>
      <c r="G4019" s="8" t="s">
        <v>15430</v>
      </c>
      <c r="H4019" s="8" t="s">
        <v>15422</v>
      </c>
      <c r="I4019" s="8" t="s">
        <v>15423</v>
      </c>
      <c r="J4019" s="8" t="s">
        <v>15424</v>
      </c>
      <c r="K4019" s="8" t="s">
        <v>15432</v>
      </c>
      <c r="L4019" s="12" t="s">
        <v>15</v>
      </c>
      <c r="M4019" s="12" t="s">
        <v>3780</v>
      </c>
      <c r="N4019" s="12" t="s">
        <v>162</v>
      </c>
      <c r="O4019" s="12" t="s">
        <v>3781</v>
      </c>
      <c r="P4019" s="12" t="s">
        <v>17</v>
      </c>
      <c r="R4019" s="10">
        <f>ROUNDUP(SUM(VLOOKUP(F4019,'Pontuação'!A$2:B$11,2,FALSE),VLOOKUP(E4019,'Pontuação'!C$2:D$11,2,FALSE),VLOOKUP(H4019,'Pontuação'!I$2:J$11,2,FALSE),VLOOKUP(I4019,'Pontuação'!G$2:H$11,2,FALSE),VLOOKUP(K4019,'Pontuação'!M$2:N$13,2,FALSE)),0)</f>
        <v>1685</v>
      </c>
      <c r="S4019" s="11">
        <f t="shared" si="1"/>
        <v>169</v>
      </c>
      <c r="T4019" s="11" t="str">
        <f t="array" ref="T4019">IFERROR(INDEX('Pontuação'!G$13:G$101, MATCH(S4019, 'Pontuação'!F$13:F$101, 0)), "Faixa Indefinida")</f>
        <v>B</v>
      </c>
      <c r="U4019" s="11">
        <f t="shared" si="2"/>
        <v>0</v>
      </c>
      <c r="V4019" s="11">
        <f t="shared" si="3"/>
        <v>1</v>
      </c>
      <c r="W4019" s="11">
        <f t="shared" si="4"/>
        <v>0</v>
      </c>
      <c r="X4019" s="11">
        <f t="shared" si="5"/>
        <v>0</v>
      </c>
      <c r="Y4019" s="11">
        <f>ROUNDUP(SUM(VLOOKUP(F4019,'Pontuação 3.0'!A$2:B$11,2,FALSE),VLOOKUP(E4019,'Pontuação 3.0'!C$2:D$11,2,FALSE),VLOOKUP(H4019,'Pontuação 3.0'!I$2:J$11,2,FALSE),VLOOKUP(J4019,'Pontuação 3.0'!K$2:L$11,2,FALSE),VLOOKUP(G4019,'Pontuação 3.0'!E$2:F$11,2,FALSE),VLOOKUP(I4019,'Pontuação 3.0'!G$2:H$11,2,FALSE),VLOOKUP(K4019,'Pontuação 3.0'!M$2:N$13,2,FALSE)),0)</f>
        <v>2208</v>
      </c>
      <c r="Z4019" s="11">
        <f t="shared" si="6"/>
        <v>221</v>
      </c>
      <c r="AA4019" s="11" t="str">
        <f t="array" ref="AA4019">IFERROR(INDEX('Pontuação 3.0'!G$13:G$191, MATCH(Z4019, 'Pontuação 3.0'!F$13:F$191, 0)), "Faixa Indefinida")</f>
        <v>B</v>
      </c>
      <c r="AB4019" s="11">
        <f t="shared" si="7"/>
        <v>0</v>
      </c>
      <c r="AC4019" s="11">
        <f t="shared" si="8"/>
        <v>1</v>
      </c>
      <c r="AD4019" s="11">
        <f t="shared" si="9"/>
        <v>0</v>
      </c>
      <c r="AE4019" s="11">
        <f t="shared" si="10"/>
        <v>0</v>
      </c>
    </row>
    <row r="4020" ht="15.75" customHeight="1">
      <c r="A4020" s="7">
        <v>45659.0</v>
      </c>
      <c r="B4020" s="8" t="s">
        <v>9158</v>
      </c>
      <c r="C4020" s="8" t="s">
        <v>9159</v>
      </c>
      <c r="D4020" s="9">
        <v>1.997108628E10</v>
      </c>
      <c r="E4020" s="8" t="s">
        <v>15428</v>
      </c>
      <c r="F4020" s="8" t="s">
        <v>15420</v>
      </c>
      <c r="G4020" s="8" t="s">
        <v>15430</v>
      </c>
      <c r="H4020" s="8" t="s">
        <v>15471</v>
      </c>
      <c r="I4020" s="8" t="s">
        <v>15423</v>
      </c>
      <c r="J4020" s="8" t="s">
        <v>15424</v>
      </c>
      <c r="K4020" s="8" t="s">
        <v>15432</v>
      </c>
      <c r="L4020" s="12" t="s">
        <v>15</v>
      </c>
      <c r="M4020" s="12" t="s">
        <v>3780</v>
      </c>
      <c r="N4020" s="12" t="s">
        <v>205</v>
      </c>
      <c r="O4020" s="12" t="s">
        <v>3781</v>
      </c>
      <c r="P4020" s="12" t="s">
        <v>119</v>
      </c>
      <c r="R4020" s="10">
        <f>ROUNDUP(SUM(VLOOKUP(F4020,'Pontuação'!A$2:B$11,2,FALSE),VLOOKUP(E4020,'Pontuação'!C$2:D$11,2,FALSE),VLOOKUP(H4020,'Pontuação'!I$2:J$11,2,FALSE),VLOOKUP(I4020,'Pontuação'!G$2:H$11,2,FALSE),VLOOKUP(K4020,'Pontuação'!M$2:N$13,2,FALSE)),0)</f>
        <v>1501</v>
      </c>
      <c r="S4020" s="11">
        <f t="shared" si="1"/>
        <v>150</v>
      </c>
      <c r="T4020" s="11" t="str">
        <f t="array" ref="T4020">IFERROR(INDEX('Pontuação'!G$13:G$101, MATCH(S4020, 'Pontuação'!F$13:F$101, 0)), "Faixa Indefinida")</f>
        <v>C</v>
      </c>
      <c r="U4020" s="11">
        <f t="shared" si="2"/>
        <v>0</v>
      </c>
      <c r="V4020" s="11">
        <f t="shared" si="3"/>
        <v>0</v>
      </c>
      <c r="W4020" s="11">
        <f t="shared" si="4"/>
        <v>1</v>
      </c>
      <c r="X4020" s="11">
        <f t="shared" si="5"/>
        <v>0</v>
      </c>
      <c r="Y4020" s="11">
        <f>ROUNDUP(SUM(VLOOKUP(F4020,'Pontuação 3.0'!A$2:B$11,2,FALSE),VLOOKUP(E4020,'Pontuação 3.0'!C$2:D$11,2,FALSE),VLOOKUP(H4020,'Pontuação 3.0'!I$2:J$11,2,FALSE),VLOOKUP(J4020,'Pontuação 3.0'!K$2:L$11,2,FALSE),VLOOKUP(G4020,'Pontuação 3.0'!E$2:F$11,2,FALSE),VLOOKUP(I4020,'Pontuação 3.0'!G$2:H$11,2,FALSE),VLOOKUP(K4020,'Pontuação 3.0'!M$2:N$13,2,FALSE)),0)</f>
        <v>2100</v>
      </c>
      <c r="Z4020" s="11">
        <f t="shared" si="6"/>
        <v>210</v>
      </c>
      <c r="AA4020" s="11" t="str">
        <f t="array" ref="AA4020">IFERROR(INDEX('Pontuação 3.0'!G$13:G$191, MATCH(Z4020, 'Pontuação 3.0'!F$13:F$191, 0)), "Faixa Indefinida")</f>
        <v>C</v>
      </c>
      <c r="AB4020" s="11">
        <f t="shared" si="7"/>
        <v>0</v>
      </c>
      <c r="AC4020" s="11">
        <f t="shared" si="8"/>
        <v>0</v>
      </c>
      <c r="AD4020" s="11">
        <f t="shared" si="9"/>
        <v>1</v>
      </c>
      <c r="AE4020" s="11">
        <f t="shared" si="10"/>
        <v>0</v>
      </c>
    </row>
    <row r="4021" ht="15.75" customHeight="1">
      <c r="A4021" s="7">
        <v>45659.0</v>
      </c>
      <c r="B4021" s="8" t="s">
        <v>5291</v>
      </c>
      <c r="C4021" s="8" t="s">
        <v>9160</v>
      </c>
      <c r="D4021" s="9">
        <v>1.2988538393E10</v>
      </c>
      <c r="E4021" s="8" t="s">
        <v>15428</v>
      </c>
      <c r="F4021" s="8" t="s">
        <v>15454</v>
      </c>
      <c r="G4021" s="8" t="s">
        <v>15421</v>
      </c>
      <c r="H4021" s="8" t="s">
        <v>15422</v>
      </c>
      <c r="I4021" s="8" t="s">
        <v>15433</v>
      </c>
      <c r="J4021" s="8" t="s">
        <v>15448</v>
      </c>
      <c r="K4021" s="8" t="s">
        <v>15466</v>
      </c>
      <c r="L4021" s="12" t="s">
        <v>15</v>
      </c>
      <c r="M4021" s="12" t="s">
        <v>3780</v>
      </c>
      <c r="N4021" s="12" t="s">
        <v>205</v>
      </c>
      <c r="O4021" s="12" t="s">
        <v>3781</v>
      </c>
      <c r="P4021" s="12" t="s">
        <v>119</v>
      </c>
      <c r="R4021" s="10">
        <f>ROUNDUP(SUM(VLOOKUP(F4021,'Pontuação'!A$2:B$11,2,FALSE),VLOOKUP(E4021,'Pontuação'!C$2:D$11,2,FALSE),VLOOKUP(H4021,'Pontuação'!I$2:J$11,2,FALSE),VLOOKUP(I4021,'Pontuação'!G$2:H$11,2,FALSE),VLOOKUP(K4021,'Pontuação'!M$2:N$13,2,FALSE)),0)</f>
        <v>1906</v>
      </c>
      <c r="S4021" s="11">
        <f t="shared" si="1"/>
        <v>191</v>
      </c>
      <c r="T4021" s="11" t="str">
        <f t="array" ref="T4021">IFERROR(INDEX('Pontuação'!G$13:G$101, MATCH(S4021, 'Pontuação'!F$13:F$101, 0)), "Faixa Indefinida")</f>
        <v>A</v>
      </c>
      <c r="U4021" s="11">
        <f t="shared" si="2"/>
        <v>1</v>
      </c>
      <c r="V4021" s="11">
        <f t="shared" si="3"/>
        <v>0</v>
      </c>
      <c r="W4021" s="11">
        <f t="shared" si="4"/>
        <v>0</v>
      </c>
      <c r="X4021" s="11">
        <f t="shared" si="5"/>
        <v>0</v>
      </c>
      <c r="Y4021" s="11">
        <f>ROUNDUP(SUM(VLOOKUP(F4021,'Pontuação 3.0'!A$2:B$11,2,FALSE),VLOOKUP(E4021,'Pontuação 3.0'!C$2:D$11,2,FALSE),VLOOKUP(H4021,'Pontuação 3.0'!I$2:J$11,2,FALSE),VLOOKUP(J4021,'Pontuação 3.0'!K$2:L$11,2,FALSE),VLOOKUP(G4021,'Pontuação 3.0'!E$2:F$11,2,FALSE),VLOOKUP(I4021,'Pontuação 3.0'!G$2:H$11,2,FALSE),VLOOKUP(K4021,'Pontuação 3.0'!M$2:N$13,2,FALSE)),0)</f>
        <v>2697</v>
      </c>
      <c r="Z4021" s="11">
        <f t="shared" si="6"/>
        <v>270</v>
      </c>
      <c r="AA4021" s="11" t="str">
        <f t="array" ref="AA4021">IFERROR(INDEX('Pontuação 3.0'!G$13:G$191, MATCH(Z4021, 'Pontuação 3.0'!F$13:F$191, 0)), "Faixa Indefinida")</f>
        <v>A</v>
      </c>
      <c r="AB4021" s="11">
        <f t="shared" si="7"/>
        <v>1</v>
      </c>
      <c r="AC4021" s="11">
        <f t="shared" si="8"/>
        <v>0</v>
      </c>
      <c r="AD4021" s="11">
        <f t="shared" si="9"/>
        <v>0</v>
      </c>
      <c r="AE4021" s="11">
        <f t="shared" si="10"/>
        <v>0</v>
      </c>
    </row>
    <row r="4022" ht="15.75" customHeight="1">
      <c r="A4022" s="7">
        <v>45659.0</v>
      </c>
      <c r="B4022" s="8" t="s">
        <v>9162</v>
      </c>
      <c r="C4022" s="8" t="s">
        <v>9163</v>
      </c>
      <c r="D4022" s="9">
        <v>1.193057873E10</v>
      </c>
      <c r="E4022" s="8" t="s">
        <v>15428</v>
      </c>
      <c r="F4022" s="8" t="s">
        <v>15420</v>
      </c>
      <c r="G4022" s="8" t="s">
        <v>15421</v>
      </c>
      <c r="H4022" s="8" t="s">
        <v>15438</v>
      </c>
      <c r="I4022" s="8" t="s">
        <v>15423</v>
      </c>
      <c r="J4022" s="8" t="s">
        <v>15424</v>
      </c>
      <c r="K4022" s="8" t="s">
        <v>15425</v>
      </c>
      <c r="L4022" s="12" t="s">
        <v>15</v>
      </c>
      <c r="M4022" s="12" t="s">
        <v>3780</v>
      </c>
      <c r="N4022" s="12" t="s">
        <v>205</v>
      </c>
      <c r="O4022" s="12" t="s">
        <v>3781</v>
      </c>
      <c r="P4022" s="12" t="s">
        <v>119</v>
      </c>
      <c r="R4022" s="10">
        <f>ROUNDUP(SUM(VLOOKUP(F4022,'Pontuação'!A$2:B$11,2,FALSE),VLOOKUP(E4022,'Pontuação'!C$2:D$11,2,FALSE),VLOOKUP(H4022,'Pontuação'!I$2:J$11,2,FALSE),VLOOKUP(I4022,'Pontuação'!G$2:H$11,2,FALSE),VLOOKUP(K4022,'Pontuação'!M$2:N$13,2,FALSE)),0)</f>
        <v>1439</v>
      </c>
      <c r="S4022" s="11">
        <f t="shared" si="1"/>
        <v>144</v>
      </c>
      <c r="T4022" s="11" t="str">
        <f t="array" ref="T4022">IFERROR(INDEX('Pontuação'!G$13:G$101, MATCH(S4022, 'Pontuação'!F$13:F$101, 0)), "Faixa Indefinida")</f>
        <v>D</v>
      </c>
      <c r="U4022" s="11">
        <f t="shared" si="2"/>
        <v>0</v>
      </c>
      <c r="V4022" s="11">
        <f t="shared" si="3"/>
        <v>0</v>
      </c>
      <c r="W4022" s="11">
        <f t="shared" si="4"/>
        <v>0</v>
      </c>
      <c r="X4022" s="11">
        <f t="shared" si="5"/>
        <v>1</v>
      </c>
      <c r="Y4022" s="11">
        <f>ROUNDUP(SUM(VLOOKUP(F4022,'Pontuação 3.0'!A$2:B$11,2,FALSE),VLOOKUP(E4022,'Pontuação 3.0'!C$2:D$11,2,FALSE),VLOOKUP(H4022,'Pontuação 3.0'!I$2:J$11,2,FALSE),VLOOKUP(J4022,'Pontuação 3.0'!K$2:L$11,2,FALSE),VLOOKUP(G4022,'Pontuação 3.0'!E$2:F$11,2,FALSE),VLOOKUP(I4022,'Pontuação 3.0'!G$2:H$11,2,FALSE),VLOOKUP(K4022,'Pontuação 3.0'!M$2:N$13,2,FALSE)),0)</f>
        <v>1834</v>
      </c>
      <c r="Z4022" s="11">
        <f t="shared" si="6"/>
        <v>183</v>
      </c>
      <c r="AA4022" s="11" t="str">
        <f t="array" ref="AA4022">IFERROR(INDEX('Pontuação 3.0'!G$13:G$191, MATCH(Z4022, 'Pontuação 3.0'!F$13:F$191, 0)), "Faixa Indefinida")</f>
        <v>D</v>
      </c>
      <c r="AB4022" s="11">
        <f t="shared" si="7"/>
        <v>0</v>
      </c>
      <c r="AC4022" s="11">
        <f t="shared" si="8"/>
        <v>0</v>
      </c>
      <c r="AD4022" s="11">
        <f t="shared" si="9"/>
        <v>0</v>
      </c>
      <c r="AE4022" s="11">
        <f t="shared" si="10"/>
        <v>1</v>
      </c>
    </row>
    <row r="4023" ht="15.75" customHeight="1">
      <c r="A4023" s="7">
        <v>45659.0</v>
      </c>
      <c r="B4023" s="8" t="s">
        <v>9164</v>
      </c>
      <c r="C4023" s="8" t="s">
        <v>9165</v>
      </c>
      <c r="D4023" s="9">
        <v>9.8991160602E10</v>
      </c>
      <c r="E4023" s="8" t="s">
        <v>15428</v>
      </c>
      <c r="F4023" s="8" t="s">
        <v>15442</v>
      </c>
      <c r="G4023" s="8" t="s">
        <v>15430</v>
      </c>
      <c r="H4023" s="8" t="s">
        <v>15443</v>
      </c>
      <c r="I4023" s="8" t="s">
        <v>15423</v>
      </c>
      <c r="J4023" s="8" t="s">
        <v>15424</v>
      </c>
      <c r="K4023" s="8" t="s">
        <v>15425</v>
      </c>
      <c r="L4023" s="12" t="s">
        <v>15</v>
      </c>
      <c r="M4023" s="12" t="s">
        <v>3780</v>
      </c>
      <c r="N4023" s="12" t="s">
        <v>608</v>
      </c>
      <c r="O4023" s="12" t="s">
        <v>3781</v>
      </c>
      <c r="P4023" s="12" t="s">
        <v>17</v>
      </c>
      <c r="R4023" s="10">
        <f>ROUNDUP(SUM(VLOOKUP(F4023,'Pontuação'!A$2:B$11,2,FALSE),VLOOKUP(E4023,'Pontuação'!C$2:D$11,2,FALSE),VLOOKUP(H4023,'Pontuação'!I$2:J$11,2,FALSE),VLOOKUP(I4023,'Pontuação'!G$2:H$11,2,FALSE),VLOOKUP(K4023,'Pontuação'!M$2:N$13,2,FALSE)),0)</f>
        <v>1567</v>
      </c>
      <c r="S4023" s="11">
        <f t="shared" si="1"/>
        <v>157</v>
      </c>
      <c r="T4023" s="11" t="str">
        <f t="array" ref="T4023">IFERROR(INDEX('Pontuação'!G$13:G$101, MATCH(S4023, 'Pontuação'!F$13:F$101, 0)), "Faixa Indefinida")</f>
        <v>C</v>
      </c>
      <c r="U4023" s="11">
        <f t="shared" si="2"/>
        <v>0</v>
      </c>
      <c r="V4023" s="11">
        <f t="shared" si="3"/>
        <v>0</v>
      </c>
      <c r="W4023" s="11">
        <f t="shared" si="4"/>
        <v>1</v>
      </c>
      <c r="X4023" s="11">
        <f t="shared" si="5"/>
        <v>0</v>
      </c>
      <c r="Y4023" s="11">
        <f>ROUNDUP(SUM(VLOOKUP(F4023,'Pontuação 3.0'!A$2:B$11,2,FALSE),VLOOKUP(E4023,'Pontuação 3.0'!C$2:D$11,2,FALSE),VLOOKUP(H4023,'Pontuação 3.0'!I$2:J$11,2,FALSE),VLOOKUP(J4023,'Pontuação 3.0'!K$2:L$11,2,FALSE),VLOOKUP(G4023,'Pontuação 3.0'!E$2:F$11,2,FALSE),VLOOKUP(I4023,'Pontuação 3.0'!G$2:H$11,2,FALSE),VLOOKUP(K4023,'Pontuação 3.0'!M$2:N$13,2,FALSE)),0)</f>
        <v>1925</v>
      </c>
      <c r="Z4023" s="11">
        <f t="shared" si="6"/>
        <v>193</v>
      </c>
      <c r="AA4023" s="11" t="str">
        <f t="array" ref="AA4023">IFERROR(INDEX('Pontuação 3.0'!G$13:G$191, MATCH(Z4023, 'Pontuação 3.0'!F$13:F$191, 0)), "Faixa Indefinida")</f>
        <v>C</v>
      </c>
      <c r="AB4023" s="11">
        <f t="shared" si="7"/>
        <v>0</v>
      </c>
      <c r="AC4023" s="11">
        <f t="shared" si="8"/>
        <v>0</v>
      </c>
      <c r="AD4023" s="11">
        <f t="shared" si="9"/>
        <v>1</v>
      </c>
      <c r="AE4023" s="11">
        <f t="shared" si="10"/>
        <v>0</v>
      </c>
    </row>
    <row r="4024" ht="15.75" customHeight="1">
      <c r="A4024" s="7">
        <v>45659.0</v>
      </c>
      <c r="B4024" s="8" t="s">
        <v>9166</v>
      </c>
      <c r="C4024" s="8" t="s">
        <v>9167</v>
      </c>
      <c r="D4024" s="9">
        <v>9.2985231688E10</v>
      </c>
      <c r="E4024" s="8" t="s">
        <v>15428</v>
      </c>
      <c r="F4024" s="8" t="s">
        <v>15420</v>
      </c>
      <c r="G4024" s="8" t="s">
        <v>15430</v>
      </c>
      <c r="H4024" s="8" t="s">
        <v>15438</v>
      </c>
      <c r="I4024" s="8" t="s">
        <v>15423</v>
      </c>
      <c r="J4024" s="8" t="s">
        <v>15424</v>
      </c>
      <c r="K4024" s="8" t="s">
        <v>15432</v>
      </c>
      <c r="L4024" s="12" t="s">
        <v>15</v>
      </c>
      <c r="M4024" s="12" t="s">
        <v>3780</v>
      </c>
      <c r="N4024" s="12" t="s">
        <v>127</v>
      </c>
      <c r="O4024" s="12" t="s">
        <v>3797</v>
      </c>
      <c r="P4024" s="12" t="s">
        <v>119</v>
      </c>
      <c r="R4024" s="10">
        <f>ROUNDUP(SUM(VLOOKUP(F4024,'Pontuação'!A$2:B$11,2,FALSE),VLOOKUP(E4024,'Pontuação'!C$2:D$11,2,FALSE),VLOOKUP(H4024,'Pontuação'!I$2:J$11,2,FALSE),VLOOKUP(I4024,'Pontuação'!G$2:H$11,2,FALSE),VLOOKUP(K4024,'Pontuação'!M$2:N$13,2,FALSE)),0)</f>
        <v>1571</v>
      </c>
      <c r="S4024" s="11">
        <f t="shared" si="1"/>
        <v>157</v>
      </c>
      <c r="T4024" s="11" t="str">
        <f t="array" ref="T4024">IFERROR(INDEX('Pontuação'!G$13:G$101, MATCH(S4024, 'Pontuação'!F$13:F$101, 0)), "Faixa Indefinida")</f>
        <v>C</v>
      </c>
      <c r="U4024" s="11">
        <f t="shared" si="2"/>
        <v>0</v>
      </c>
      <c r="V4024" s="11">
        <f t="shared" si="3"/>
        <v>0</v>
      </c>
      <c r="W4024" s="11">
        <f t="shared" si="4"/>
        <v>1</v>
      </c>
      <c r="X4024" s="11">
        <f t="shared" si="5"/>
        <v>0</v>
      </c>
      <c r="Y4024" s="11">
        <f>ROUNDUP(SUM(VLOOKUP(F4024,'Pontuação 3.0'!A$2:B$11,2,FALSE),VLOOKUP(E4024,'Pontuação 3.0'!C$2:D$11,2,FALSE),VLOOKUP(H4024,'Pontuação 3.0'!I$2:J$11,2,FALSE),VLOOKUP(J4024,'Pontuação 3.0'!K$2:L$11,2,FALSE),VLOOKUP(G4024,'Pontuação 3.0'!E$2:F$11,2,FALSE),VLOOKUP(I4024,'Pontuação 3.0'!G$2:H$11,2,FALSE),VLOOKUP(K4024,'Pontuação 3.0'!M$2:N$13,2,FALSE)),0)</f>
        <v>2060</v>
      </c>
      <c r="Z4024" s="11">
        <f t="shared" si="6"/>
        <v>206</v>
      </c>
      <c r="AA4024" s="11" t="str">
        <f t="array" ref="AA4024">IFERROR(INDEX('Pontuação 3.0'!G$13:G$191, MATCH(Z4024, 'Pontuação 3.0'!F$13:F$191, 0)), "Faixa Indefinida")</f>
        <v>C</v>
      </c>
      <c r="AB4024" s="11">
        <f t="shared" si="7"/>
        <v>0</v>
      </c>
      <c r="AC4024" s="11">
        <f t="shared" si="8"/>
        <v>0</v>
      </c>
      <c r="AD4024" s="11">
        <f t="shared" si="9"/>
        <v>1</v>
      </c>
      <c r="AE4024" s="11">
        <f t="shared" si="10"/>
        <v>0</v>
      </c>
    </row>
    <row r="4025" ht="15.75" customHeight="1">
      <c r="A4025" s="7">
        <v>45659.0</v>
      </c>
      <c r="B4025" s="8" t="s">
        <v>9170</v>
      </c>
      <c r="C4025" s="8" t="s">
        <v>9171</v>
      </c>
      <c r="D4025" s="9">
        <v>1.1938309286E10</v>
      </c>
      <c r="E4025" s="8" t="s">
        <v>15428</v>
      </c>
      <c r="F4025" s="8" t="s">
        <v>15442</v>
      </c>
      <c r="G4025" s="8" t="s">
        <v>15421</v>
      </c>
      <c r="H4025" s="8" t="s">
        <v>15443</v>
      </c>
      <c r="I4025" s="8" t="s">
        <v>15433</v>
      </c>
      <c r="J4025" s="8" t="s">
        <v>15448</v>
      </c>
      <c r="K4025" s="8" t="s">
        <v>15432</v>
      </c>
      <c r="L4025" s="12" t="s">
        <v>17</v>
      </c>
      <c r="M4025" s="12" t="s">
        <v>9172</v>
      </c>
      <c r="N4025" s="12" t="s">
        <v>3902</v>
      </c>
      <c r="O4025" s="12" t="s">
        <v>9173</v>
      </c>
      <c r="P4025" s="12" t="s">
        <v>9174</v>
      </c>
      <c r="R4025" s="10">
        <f>ROUNDUP(SUM(VLOOKUP(F4025,'Pontuação'!A$2:B$11,2,FALSE),VLOOKUP(E4025,'Pontuação'!C$2:D$11,2,FALSE),VLOOKUP(H4025,'Pontuação'!I$2:J$11,2,FALSE),VLOOKUP(I4025,'Pontuação'!G$2:H$11,2,FALSE),VLOOKUP(K4025,'Pontuação'!M$2:N$13,2,FALSE)),0)</f>
        <v>1977</v>
      </c>
      <c r="S4025" s="11">
        <f t="shared" si="1"/>
        <v>198</v>
      </c>
      <c r="T4025" s="11" t="str">
        <f t="array" ref="T4025">IFERROR(INDEX('Pontuação'!G$13:G$101, MATCH(S4025, 'Pontuação'!F$13:F$101, 0)), "Faixa Indefinida")</f>
        <v>A</v>
      </c>
      <c r="U4025" s="11">
        <f t="shared" si="2"/>
        <v>1</v>
      </c>
      <c r="V4025" s="11">
        <f t="shared" si="3"/>
        <v>0</v>
      </c>
      <c r="W4025" s="11">
        <f t="shared" si="4"/>
        <v>0</v>
      </c>
      <c r="X4025" s="11">
        <f t="shared" si="5"/>
        <v>0</v>
      </c>
      <c r="Y4025" s="11">
        <f>ROUNDUP(SUM(VLOOKUP(F4025,'Pontuação 3.0'!A$2:B$11,2,FALSE),VLOOKUP(E4025,'Pontuação 3.0'!C$2:D$11,2,FALSE),VLOOKUP(H4025,'Pontuação 3.0'!I$2:J$11,2,FALSE),VLOOKUP(J4025,'Pontuação 3.0'!K$2:L$11,2,FALSE),VLOOKUP(G4025,'Pontuação 3.0'!E$2:F$11,2,FALSE),VLOOKUP(I4025,'Pontuação 3.0'!G$2:H$11,2,FALSE),VLOOKUP(K4025,'Pontuação 3.0'!M$2:N$13,2,FALSE)),0)</f>
        <v>2407</v>
      </c>
      <c r="Z4025" s="11">
        <f t="shared" si="6"/>
        <v>241</v>
      </c>
      <c r="AA4025" s="11" t="str">
        <f t="array" ref="AA4025">IFERROR(INDEX('Pontuação 3.0'!G$13:G$191, MATCH(Z4025, 'Pontuação 3.0'!F$13:F$191, 0)), "Faixa Indefinida")</f>
        <v>A</v>
      </c>
      <c r="AB4025" s="11">
        <f t="shared" si="7"/>
        <v>1</v>
      </c>
      <c r="AC4025" s="11">
        <f t="shared" si="8"/>
        <v>0</v>
      </c>
      <c r="AD4025" s="11">
        <f t="shared" si="9"/>
        <v>0</v>
      </c>
      <c r="AE4025" s="11">
        <f t="shared" si="10"/>
        <v>0</v>
      </c>
    </row>
    <row r="4026" ht="15.75" customHeight="1">
      <c r="A4026" s="7">
        <v>45659.0</v>
      </c>
      <c r="B4026" s="8" t="s">
        <v>9177</v>
      </c>
      <c r="C4026" s="8" t="s">
        <v>9178</v>
      </c>
      <c r="D4026" s="9">
        <v>4.899676322E10</v>
      </c>
      <c r="E4026" s="8" t="s">
        <v>15428</v>
      </c>
      <c r="F4026" s="8" t="s">
        <v>15442</v>
      </c>
      <c r="G4026" s="8" t="s">
        <v>15430</v>
      </c>
      <c r="H4026" s="8" t="s">
        <v>15443</v>
      </c>
      <c r="I4026" s="8" t="s">
        <v>15423</v>
      </c>
      <c r="J4026" s="8" t="s">
        <v>15424</v>
      </c>
      <c r="K4026" s="8" t="s">
        <v>15432</v>
      </c>
      <c r="L4026" s="12" t="s">
        <v>15</v>
      </c>
      <c r="M4026" s="12" t="s">
        <v>3780</v>
      </c>
      <c r="N4026" s="12" t="s">
        <v>310</v>
      </c>
      <c r="O4026" s="12" t="s">
        <v>3781</v>
      </c>
      <c r="P4026" s="12" t="s">
        <v>17</v>
      </c>
      <c r="R4026" s="10">
        <f>ROUNDUP(SUM(VLOOKUP(F4026,'Pontuação'!A$2:B$11,2,FALSE),VLOOKUP(E4026,'Pontuação'!C$2:D$11,2,FALSE),VLOOKUP(H4026,'Pontuação'!I$2:J$11,2,FALSE),VLOOKUP(I4026,'Pontuação'!G$2:H$11,2,FALSE),VLOOKUP(K4026,'Pontuação'!M$2:N$13,2,FALSE)),0)</f>
        <v>1699</v>
      </c>
      <c r="S4026" s="11">
        <f t="shared" si="1"/>
        <v>170</v>
      </c>
      <c r="T4026" s="11" t="str">
        <f t="array" ref="T4026">IFERROR(INDEX('Pontuação'!G$13:G$101, MATCH(S4026, 'Pontuação'!F$13:F$101, 0)), "Faixa Indefinida")</f>
        <v>B</v>
      </c>
      <c r="U4026" s="11">
        <f t="shared" si="2"/>
        <v>0</v>
      </c>
      <c r="V4026" s="11">
        <f t="shared" si="3"/>
        <v>1</v>
      </c>
      <c r="W4026" s="11">
        <f t="shared" si="4"/>
        <v>0</v>
      </c>
      <c r="X4026" s="11">
        <f t="shared" si="5"/>
        <v>0</v>
      </c>
      <c r="Y4026" s="11">
        <f>ROUNDUP(SUM(VLOOKUP(F4026,'Pontuação 3.0'!A$2:B$11,2,FALSE),VLOOKUP(E4026,'Pontuação 3.0'!C$2:D$11,2,FALSE),VLOOKUP(H4026,'Pontuação 3.0'!I$2:J$11,2,FALSE),VLOOKUP(J4026,'Pontuação 3.0'!K$2:L$11,2,FALSE),VLOOKUP(G4026,'Pontuação 3.0'!E$2:F$11,2,FALSE),VLOOKUP(I4026,'Pontuação 3.0'!G$2:H$11,2,FALSE),VLOOKUP(K4026,'Pontuação 3.0'!M$2:N$13,2,FALSE)),0)</f>
        <v>2011</v>
      </c>
      <c r="Z4026" s="11">
        <f t="shared" si="6"/>
        <v>201</v>
      </c>
      <c r="AA4026" s="11" t="str">
        <f t="array" ref="AA4026">IFERROR(INDEX('Pontuação 3.0'!G$13:G$191, MATCH(Z4026, 'Pontuação 3.0'!F$13:F$191, 0)), "Faixa Indefinida")</f>
        <v>C</v>
      </c>
      <c r="AB4026" s="11">
        <f t="shared" si="7"/>
        <v>0</v>
      </c>
      <c r="AC4026" s="11">
        <f t="shared" si="8"/>
        <v>0</v>
      </c>
      <c r="AD4026" s="11">
        <f t="shared" si="9"/>
        <v>1</v>
      </c>
      <c r="AE4026" s="11">
        <f t="shared" si="10"/>
        <v>0</v>
      </c>
    </row>
    <row r="4027" ht="15.75" customHeight="1">
      <c r="A4027" s="7">
        <v>45659.0</v>
      </c>
      <c r="B4027" s="8" t="s">
        <v>9179</v>
      </c>
      <c r="C4027" s="8" t="s">
        <v>9180</v>
      </c>
      <c r="D4027" s="8" t="s">
        <v>9181</v>
      </c>
      <c r="E4027" s="8" t="s">
        <v>15428</v>
      </c>
      <c r="F4027" s="8" t="s">
        <v>15420</v>
      </c>
      <c r="G4027" s="8" t="s">
        <v>15430</v>
      </c>
      <c r="H4027" s="8" t="s">
        <v>15446</v>
      </c>
      <c r="I4027" s="8" t="s">
        <v>15423</v>
      </c>
      <c r="J4027" s="8" t="s">
        <v>15424</v>
      </c>
      <c r="K4027" s="8" t="s">
        <v>15425</v>
      </c>
      <c r="L4027" s="12" t="s">
        <v>15</v>
      </c>
      <c r="M4027" s="12" t="s">
        <v>3780</v>
      </c>
      <c r="N4027" s="12" t="s">
        <v>205</v>
      </c>
      <c r="O4027" s="12" t="s">
        <v>3792</v>
      </c>
      <c r="P4027" s="12" t="s">
        <v>119</v>
      </c>
      <c r="R4027" s="10">
        <f>ROUNDUP(SUM(VLOOKUP(F4027,'Pontuação'!A$2:B$11,2,FALSE),VLOOKUP(E4027,'Pontuação'!C$2:D$11,2,FALSE),VLOOKUP(H4027,'Pontuação'!I$2:J$11,2,FALSE),VLOOKUP(I4027,'Pontuação'!G$2:H$11,2,FALSE),VLOOKUP(K4027,'Pontuação'!M$2:N$13,2,FALSE)),0)</f>
        <v>1595</v>
      </c>
      <c r="S4027" s="11">
        <f t="shared" si="1"/>
        <v>160</v>
      </c>
      <c r="T4027" s="11" t="str">
        <f t="array" ref="T4027">IFERROR(INDEX('Pontuação'!G$13:G$101, MATCH(S4027, 'Pontuação'!F$13:F$101, 0)), "Faixa Indefinida")</f>
        <v>C</v>
      </c>
      <c r="U4027" s="11">
        <f t="shared" si="2"/>
        <v>0</v>
      </c>
      <c r="V4027" s="11">
        <f t="shared" si="3"/>
        <v>0</v>
      </c>
      <c r="W4027" s="11">
        <f t="shared" si="4"/>
        <v>1</v>
      </c>
      <c r="X4027" s="11">
        <f t="shared" si="5"/>
        <v>0</v>
      </c>
      <c r="Y4027" s="11">
        <f>ROUNDUP(SUM(VLOOKUP(F4027,'Pontuação 3.0'!A$2:B$11,2,FALSE),VLOOKUP(E4027,'Pontuação 3.0'!C$2:D$11,2,FALSE),VLOOKUP(H4027,'Pontuação 3.0'!I$2:J$11,2,FALSE),VLOOKUP(J4027,'Pontuação 3.0'!K$2:L$11,2,FALSE),VLOOKUP(G4027,'Pontuação 3.0'!E$2:F$11,2,FALSE),VLOOKUP(I4027,'Pontuação 3.0'!G$2:H$11,2,FALSE),VLOOKUP(K4027,'Pontuação 3.0'!M$2:N$13,2,FALSE)),0)</f>
        <v>2209</v>
      </c>
      <c r="Z4027" s="11">
        <f t="shared" si="6"/>
        <v>221</v>
      </c>
      <c r="AA4027" s="11" t="str">
        <f t="array" ref="AA4027">IFERROR(INDEX('Pontuação 3.0'!G$13:G$191, MATCH(Z4027, 'Pontuação 3.0'!F$13:F$191, 0)), "Faixa Indefinida")</f>
        <v>B</v>
      </c>
      <c r="AB4027" s="11">
        <f t="shared" si="7"/>
        <v>0</v>
      </c>
      <c r="AC4027" s="11">
        <f t="shared" si="8"/>
        <v>1</v>
      </c>
      <c r="AD4027" s="11">
        <f t="shared" si="9"/>
        <v>0</v>
      </c>
      <c r="AE4027" s="11">
        <f t="shared" si="10"/>
        <v>0</v>
      </c>
    </row>
    <row r="4028" ht="15.75" customHeight="1">
      <c r="A4028" s="7">
        <v>45659.0</v>
      </c>
      <c r="B4028" s="8" t="s">
        <v>9185</v>
      </c>
      <c r="C4028" s="8" t="s">
        <v>9186</v>
      </c>
      <c r="D4028" s="9">
        <v>6.1995172877E10</v>
      </c>
      <c r="E4028" s="8" t="s">
        <v>15428</v>
      </c>
      <c r="F4028" s="8" t="s">
        <v>15442</v>
      </c>
      <c r="G4028" s="8" t="s">
        <v>15455</v>
      </c>
      <c r="H4028" s="8" t="s">
        <v>15443</v>
      </c>
      <c r="I4028" s="8" t="s">
        <v>15447</v>
      </c>
      <c r="J4028" s="8" t="s">
        <v>15424</v>
      </c>
      <c r="K4028" s="8" t="s">
        <v>15439</v>
      </c>
      <c r="L4028" s="12" t="s">
        <v>15</v>
      </c>
      <c r="M4028" s="12" t="s">
        <v>3780</v>
      </c>
      <c r="N4028" s="12" t="s">
        <v>310</v>
      </c>
      <c r="O4028" s="12" t="s">
        <v>3781</v>
      </c>
      <c r="P4028" s="12" t="s">
        <v>17</v>
      </c>
      <c r="R4028" s="10">
        <f>ROUNDUP(SUM(VLOOKUP(F4028,'Pontuação'!A$2:B$11,2,FALSE),VLOOKUP(E4028,'Pontuação'!C$2:D$11,2,FALSE),VLOOKUP(H4028,'Pontuação'!I$2:J$11,2,FALSE),VLOOKUP(I4028,'Pontuação'!G$2:H$11,2,FALSE),VLOOKUP(K4028,'Pontuação'!M$2:N$13,2,FALSE)),0)</f>
        <v>1889</v>
      </c>
      <c r="S4028" s="11">
        <f t="shared" si="1"/>
        <v>189</v>
      </c>
      <c r="T4028" s="11" t="str">
        <f t="array" ref="T4028">IFERROR(INDEX('Pontuação'!G$13:G$101, MATCH(S4028, 'Pontuação'!F$13:F$101, 0)), "Faixa Indefinida")</f>
        <v>A</v>
      </c>
      <c r="U4028" s="11">
        <f t="shared" si="2"/>
        <v>1</v>
      </c>
      <c r="V4028" s="11">
        <f t="shared" si="3"/>
        <v>0</v>
      </c>
      <c r="W4028" s="11">
        <f t="shared" si="4"/>
        <v>0</v>
      </c>
      <c r="X4028" s="11">
        <f t="shared" si="5"/>
        <v>0</v>
      </c>
      <c r="Y4028" s="11">
        <f>ROUNDUP(SUM(VLOOKUP(F4028,'Pontuação 3.0'!A$2:B$11,2,FALSE),VLOOKUP(E4028,'Pontuação 3.0'!C$2:D$11,2,FALSE),VLOOKUP(H4028,'Pontuação 3.0'!I$2:J$11,2,FALSE),VLOOKUP(J4028,'Pontuação 3.0'!K$2:L$11,2,FALSE),VLOOKUP(G4028,'Pontuação 3.0'!E$2:F$11,2,FALSE),VLOOKUP(I4028,'Pontuação 3.0'!G$2:H$11,2,FALSE),VLOOKUP(K4028,'Pontuação 3.0'!M$2:N$13,2,FALSE)),0)</f>
        <v>2020</v>
      </c>
      <c r="Z4028" s="11">
        <f t="shared" si="6"/>
        <v>202</v>
      </c>
      <c r="AA4028" s="11" t="str">
        <f t="array" ref="AA4028">IFERROR(INDEX('Pontuação 3.0'!G$13:G$191, MATCH(Z4028, 'Pontuação 3.0'!F$13:F$191, 0)), "Faixa Indefinida")</f>
        <v>C</v>
      </c>
      <c r="AB4028" s="11">
        <f t="shared" si="7"/>
        <v>0</v>
      </c>
      <c r="AC4028" s="11">
        <f t="shared" si="8"/>
        <v>0</v>
      </c>
      <c r="AD4028" s="11">
        <f t="shared" si="9"/>
        <v>1</v>
      </c>
      <c r="AE4028" s="11">
        <f t="shared" si="10"/>
        <v>0</v>
      </c>
    </row>
    <row r="4029" ht="15.75" customHeight="1">
      <c r="A4029" s="7">
        <v>45659.0</v>
      </c>
      <c r="B4029" s="8" t="s">
        <v>9182</v>
      </c>
      <c r="C4029" s="8" t="s">
        <v>9183</v>
      </c>
      <c r="D4029" s="8" t="s">
        <v>9184</v>
      </c>
      <c r="E4029" s="8" t="s">
        <v>15428</v>
      </c>
      <c r="F4029" s="8" t="s">
        <v>15442</v>
      </c>
      <c r="G4029" s="8" t="s">
        <v>15430</v>
      </c>
      <c r="H4029" s="8" t="s">
        <v>15446</v>
      </c>
      <c r="I4029" s="8" t="s">
        <v>15423</v>
      </c>
      <c r="J4029" s="8" t="s">
        <v>15424</v>
      </c>
      <c r="K4029" s="8" t="s">
        <v>15425</v>
      </c>
      <c r="L4029" s="12" t="s">
        <v>15</v>
      </c>
      <c r="M4029" s="12" t="s">
        <v>3780</v>
      </c>
      <c r="N4029" s="12" t="s">
        <v>162</v>
      </c>
      <c r="O4029" s="12" t="s">
        <v>3792</v>
      </c>
      <c r="P4029" s="12" t="s">
        <v>17</v>
      </c>
      <c r="R4029" s="10">
        <f>ROUNDUP(SUM(VLOOKUP(F4029,'Pontuação'!A$2:B$11,2,FALSE),VLOOKUP(E4029,'Pontuação'!C$2:D$11,2,FALSE),VLOOKUP(H4029,'Pontuação'!I$2:J$11,2,FALSE),VLOOKUP(I4029,'Pontuação'!G$2:H$11,2,FALSE),VLOOKUP(K4029,'Pontuação'!M$2:N$13,2,FALSE)),0)</f>
        <v>1583</v>
      </c>
      <c r="S4029" s="11">
        <f t="shared" si="1"/>
        <v>158</v>
      </c>
      <c r="T4029" s="11" t="str">
        <f t="array" ref="T4029">IFERROR(INDEX('Pontuação'!G$13:G$101, MATCH(S4029, 'Pontuação'!F$13:F$101, 0)), "Faixa Indefinida")</f>
        <v>C</v>
      </c>
      <c r="U4029" s="11">
        <f t="shared" si="2"/>
        <v>0</v>
      </c>
      <c r="V4029" s="11">
        <f t="shared" si="3"/>
        <v>0</v>
      </c>
      <c r="W4029" s="11">
        <f t="shared" si="4"/>
        <v>1</v>
      </c>
      <c r="X4029" s="11">
        <f t="shared" si="5"/>
        <v>0</v>
      </c>
      <c r="Y4029" s="11">
        <f>ROUNDUP(SUM(VLOOKUP(F4029,'Pontuação 3.0'!A$2:B$11,2,FALSE),VLOOKUP(E4029,'Pontuação 3.0'!C$2:D$11,2,FALSE),VLOOKUP(H4029,'Pontuação 3.0'!I$2:J$11,2,FALSE),VLOOKUP(J4029,'Pontuação 3.0'!K$2:L$11,2,FALSE),VLOOKUP(G4029,'Pontuação 3.0'!E$2:F$11,2,FALSE),VLOOKUP(I4029,'Pontuação 3.0'!G$2:H$11,2,FALSE),VLOOKUP(K4029,'Pontuação 3.0'!M$2:N$13,2,FALSE)),0)</f>
        <v>2076</v>
      </c>
      <c r="Z4029" s="11">
        <f t="shared" si="6"/>
        <v>208</v>
      </c>
      <c r="AA4029" s="11" t="str">
        <f t="array" ref="AA4029">IFERROR(INDEX('Pontuação 3.0'!G$13:G$191, MATCH(Z4029, 'Pontuação 3.0'!F$13:F$191, 0)), "Faixa Indefinida")</f>
        <v>C</v>
      </c>
      <c r="AB4029" s="11">
        <f t="shared" si="7"/>
        <v>0</v>
      </c>
      <c r="AC4029" s="11">
        <f t="shared" si="8"/>
        <v>0</v>
      </c>
      <c r="AD4029" s="11">
        <f t="shared" si="9"/>
        <v>1</v>
      </c>
      <c r="AE4029" s="11">
        <f t="shared" si="10"/>
        <v>0</v>
      </c>
    </row>
    <row r="4030" ht="15.75" customHeight="1">
      <c r="A4030" s="7">
        <v>45659.0</v>
      </c>
      <c r="B4030" s="8" t="s">
        <v>1821</v>
      </c>
      <c r="C4030" s="8" t="s">
        <v>9187</v>
      </c>
      <c r="D4030" s="8" t="s">
        <v>9188</v>
      </c>
      <c r="E4030" s="8" t="s">
        <v>15428</v>
      </c>
      <c r="F4030" s="8" t="s">
        <v>15420</v>
      </c>
      <c r="G4030" s="8" t="s">
        <v>15430</v>
      </c>
      <c r="H4030" s="8" t="s">
        <v>15422</v>
      </c>
      <c r="I4030" s="8" t="s">
        <v>15423</v>
      </c>
      <c r="J4030" s="8" t="s">
        <v>15424</v>
      </c>
      <c r="K4030" s="8" t="s">
        <v>15432</v>
      </c>
      <c r="L4030" s="12" t="s">
        <v>15</v>
      </c>
      <c r="M4030" s="12" t="s">
        <v>3780</v>
      </c>
      <c r="N4030" s="12" t="s">
        <v>133</v>
      </c>
      <c r="O4030" s="12" t="s">
        <v>3781</v>
      </c>
      <c r="P4030" s="12" t="s">
        <v>119</v>
      </c>
      <c r="R4030" s="10">
        <f>ROUNDUP(SUM(VLOOKUP(F4030,'Pontuação'!A$2:B$11,2,FALSE),VLOOKUP(E4030,'Pontuação'!C$2:D$11,2,FALSE),VLOOKUP(H4030,'Pontuação'!I$2:J$11,2,FALSE),VLOOKUP(I4030,'Pontuação'!G$2:H$11,2,FALSE),VLOOKUP(K4030,'Pontuação'!M$2:N$13,2,FALSE)),0)</f>
        <v>1685</v>
      </c>
      <c r="S4030" s="11">
        <f t="shared" si="1"/>
        <v>169</v>
      </c>
      <c r="T4030" s="11" t="str">
        <f t="array" ref="T4030">IFERROR(INDEX('Pontuação'!G$13:G$101, MATCH(S4030, 'Pontuação'!F$13:F$101, 0)), "Faixa Indefinida")</f>
        <v>B</v>
      </c>
      <c r="U4030" s="11">
        <f t="shared" si="2"/>
        <v>0</v>
      </c>
      <c r="V4030" s="11">
        <f t="shared" si="3"/>
        <v>1</v>
      </c>
      <c r="W4030" s="11">
        <f t="shared" si="4"/>
        <v>0</v>
      </c>
      <c r="X4030" s="11">
        <f t="shared" si="5"/>
        <v>0</v>
      </c>
      <c r="Y4030" s="11">
        <f>ROUNDUP(SUM(VLOOKUP(F4030,'Pontuação 3.0'!A$2:B$11,2,FALSE),VLOOKUP(E4030,'Pontuação 3.0'!C$2:D$11,2,FALSE),VLOOKUP(H4030,'Pontuação 3.0'!I$2:J$11,2,FALSE),VLOOKUP(J4030,'Pontuação 3.0'!K$2:L$11,2,FALSE),VLOOKUP(G4030,'Pontuação 3.0'!E$2:F$11,2,FALSE),VLOOKUP(I4030,'Pontuação 3.0'!G$2:H$11,2,FALSE),VLOOKUP(K4030,'Pontuação 3.0'!M$2:N$13,2,FALSE)),0)</f>
        <v>2208</v>
      </c>
      <c r="Z4030" s="11">
        <f t="shared" si="6"/>
        <v>221</v>
      </c>
      <c r="AA4030" s="11" t="str">
        <f t="array" ref="AA4030">IFERROR(INDEX('Pontuação 3.0'!G$13:G$191, MATCH(Z4030, 'Pontuação 3.0'!F$13:F$191, 0)), "Faixa Indefinida")</f>
        <v>B</v>
      </c>
      <c r="AB4030" s="11">
        <f t="shared" si="7"/>
        <v>0</v>
      </c>
      <c r="AC4030" s="11">
        <f t="shared" si="8"/>
        <v>1</v>
      </c>
      <c r="AD4030" s="11">
        <f t="shared" si="9"/>
        <v>0</v>
      </c>
      <c r="AE4030" s="11">
        <f t="shared" si="10"/>
        <v>0</v>
      </c>
    </row>
    <row r="4031" ht="15.75" customHeight="1">
      <c r="A4031" s="7">
        <v>45659.0</v>
      </c>
      <c r="B4031" s="8" t="s">
        <v>9189</v>
      </c>
      <c r="C4031" s="8" t="s">
        <v>9190</v>
      </c>
      <c r="D4031" s="9">
        <v>6.9999200856E10</v>
      </c>
      <c r="E4031" s="8" t="s">
        <v>15428</v>
      </c>
      <c r="F4031" s="8" t="s">
        <v>15420</v>
      </c>
      <c r="G4031" s="8" t="s">
        <v>15455</v>
      </c>
      <c r="H4031" s="8" t="s">
        <v>15438</v>
      </c>
      <c r="I4031" s="8" t="s">
        <v>15433</v>
      </c>
      <c r="J4031" s="8" t="s">
        <v>15448</v>
      </c>
      <c r="K4031" s="8" t="s">
        <v>15432</v>
      </c>
      <c r="L4031" s="12" t="s">
        <v>15</v>
      </c>
      <c r="M4031" s="12" t="s">
        <v>3780</v>
      </c>
      <c r="N4031" s="12" t="s">
        <v>205</v>
      </c>
      <c r="O4031" s="12" t="s">
        <v>3797</v>
      </c>
      <c r="P4031" s="12" t="s">
        <v>119</v>
      </c>
      <c r="R4031" s="10">
        <f>ROUNDUP(SUM(VLOOKUP(F4031,'Pontuação'!A$2:B$11,2,FALSE),VLOOKUP(E4031,'Pontuação'!C$2:D$11,2,FALSE),VLOOKUP(H4031,'Pontuação'!I$2:J$11,2,FALSE),VLOOKUP(I4031,'Pontuação'!G$2:H$11,2,FALSE),VLOOKUP(K4031,'Pontuação'!M$2:N$13,2,FALSE)),0)</f>
        <v>1849</v>
      </c>
      <c r="S4031" s="11">
        <f t="shared" si="1"/>
        <v>185</v>
      </c>
      <c r="T4031" s="11" t="str">
        <f t="array" ref="T4031">IFERROR(INDEX('Pontuação'!G$13:G$101, MATCH(S4031, 'Pontuação'!F$13:F$101, 0)), "Faixa Indefinida")</f>
        <v>A</v>
      </c>
      <c r="U4031" s="11">
        <f t="shared" si="2"/>
        <v>1</v>
      </c>
      <c r="V4031" s="11">
        <f t="shared" si="3"/>
        <v>0</v>
      </c>
      <c r="W4031" s="11">
        <f t="shared" si="4"/>
        <v>0</v>
      </c>
      <c r="X4031" s="11">
        <f t="shared" si="5"/>
        <v>0</v>
      </c>
      <c r="Y4031" s="11">
        <f>ROUNDUP(SUM(VLOOKUP(F4031,'Pontuação 3.0'!A$2:B$11,2,FALSE),VLOOKUP(E4031,'Pontuação 3.0'!C$2:D$11,2,FALSE),VLOOKUP(H4031,'Pontuação 3.0'!I$2:J$11,2,FALSE),VLOOKUP(J4031,'Pontuação 3.0'!K$2:L$11,2,FALSE),VLOOKUP(G4031,'Pontuação 3.0'!E$2:F$11,2,FALSE),VLOOKUP(I4031,'Pontuação 3.0'!G$2:H$11,2,FALSE),VLOOKUP(K4031,'Pontuação 3.0'!M$2:N$13,2,FALSE)),0)</f>
        <v>2690</v>
      </c>
      <c r="Z4031" s="11">
        <f t="shared" si="6"/>
        <v>269</v>
      </c>
      <c r="AA4031" s="11" t="str">
        <f t="array" ref="AA4031">IFERROR(INDEX('Pontuação 3.0'!G$13:G$191, MATCH(Z4031, 'Pontuação 3.0'!F$13:F$191, 0)), "Faixa Indefinida")</f>
        <v>A</v>
      </c>
      <c r="AB4031" s="11">
        <f t="shared" si="7"/>
        <v>1</v>
      </c>
      <c r="AC4031" s="11">
        <f t="shared" si="8"/>
        <v>0</v>
      </c>
      <c r="AD4031" s="11">
        <f t="shared" si="9"/>
        <v>0</v>
      </c>
      <c r="AE4031" s="11">
        <f t="shared" si="10"/>
        <v>0</v>
      </c>
    </row>
    <row r="4032" ht="15.75" customHeight="1">
      <c r="A4032" s="7">
        <v>45659.0</v>
      </c>
      <c r="B4032" s="8" t="s">
        <v>276</v>
      </c>
      <c r="C4032" s="8" t="s">
        <v>9191</v>
      </c>
      <c r="D4032" s="9">
        <v>1.1966878214E10</v>
      </c>
      <c r="E4032" s="8" t="s">
        <v>15428</v>
      </c>
      <c r="F4032" s="8" t="s">
        <v>15420</v>
      </c>
      <c r="G4032" s="8" t="s">
        <v>15430</v>
      </c>
      <c r="H4032" s="8" t="s">
        <v>15422</v>
      </c>
      <c r="I4032" s="8" t="s">
        <v>15433</v>
      </c>
      <c r="J4032" s="8" t="s">
        <v>15424</v>
      </c>
      <c r="K4032" s="8" t="s">
        <v>15425</v>
      </c>
      <c r="L4032" s="12" t="s">
        <v>15</v>
      </c>
      <c r="M4032" s="12" t="s">
        <v>3780</v>
      </c>
      <c r="N4032" s="12" t="s">
        <v>354</v>
      </c>
      <c r="O4032" s="12" t="s">
        <v>3870</v>
      </c>
      <c r="P4032" s="12" t="s">
        <v>119</v>
      </c>
      <c r="R4032" s="10">
        <f>ROUNDUP(SUM(VLOOKUP(F4032,'Pontuação'!A$2:B$11,2,FALSE),VLOOKUP(E4032,'Pontuação'!C$2:D$11,2,FALSE),VLOOKUP(H4032,'Pontuação'!I$2:J$11,2,FALSE),VLOOKUP(I4032,'Pontuação'!G$2:H$11,2,FALSE),VLOOKUP(K4032,'Pontuação'!M$2:N$13,2,FALSE)),0)</f>
        <v>1831</v>
      </c>
      <c r="S4032" s="11">
        <f t="shared" si="1"/>
        <v>183</v>
      </c>
      <c r="T4032" s="11" t="str">
        <f t="array" ref="T4032">IFERROR(INDEX('Pontuação'!G$13:G$101, MATCH(S4032, 'Pontuação'!F$13:F$101, 0)), "Faixa Indefinida")</f>
        <v>B</v>
      </c>
      <c r="U4032" s="11">
        <f t="shared" si="2"/>
        <v>0</v>
      </c>
      <c r="V4032" s="11">
        <f t="shared" si="3"/>
        <v>1</v>
      </c>
      <c r="W4032" s="11">
        <f t="shared" si="4"/>
        <v>0</v>
      </c>
      <c r="X4032" s="11">
        <f t="shared" si="5"/>
        <v>0</v>
      </c>
      <c r="Y4032" s="11">
        <f>ROUNDUP(SUM(VLOOKUP(F4032,'Pontuação 3.0'!A$2:B$11,2,FALSE),VLOOKUP(E4032,'Pontuação 3.0'!C$2:D$11,2,FALSE),VLOOKUP(H4032,'Pontuação 3.0'!I$2:J$11,2,FALSE),VLOOKUP(J4032,'Pontuação 3.0'!K$2:L$11,2,FALSE),VLOOKUP(G4032,'Pontuação 3.0'!E$2:F$11,2,FALSE),VLOOKUP(I4032,'Pontuação 3.0'!G$2:H$11,2,FALSE),VLOOKUP(K4032,'Pontuação 3.0'!M$2:N$13,2,FALSE)),0)</f>
        <v>2397</v>
      </c>
      <c r="Z4032" s="11">
        <f t="shared" si="6"/>
        <v>240</v>
      </c>
      <c r="AA4032" s="11" t="str">
        <f t="array" ref="AA4032">IFERROR(INDEX('Pontuação 3.0'!G$13:G$191, MATCH(Z4032, 'Pontuação 3.0'!F$13:F$191, 0)), "Faixa Indefinida")</f>
        <v>A</v>
      </c>
      <c r="AB4032" s="11">
        <f t="shared" si="7"/>
        <v>1</v>
      </c>
      <c r="AC4032" s="11">
        <f t="shared" si="8"/>
        <v>0</v>
      </c>
      <c r="AD4032" s="11">
        <f t="shared" si="9"/>
        <v>0</v>
      </c>
      <c r="AE4032" s="11">
        <f t="shared" si="10"/>
        <v>0</v>
      </c>
    </row>
    <row r="4033" ht="15.75" customHeight="1">
      <c r="A4033" s="7">
        <v>45659.0</v>
      </c>
      <c r="B4033" s="8" t="s">
        <v>9192</v>
      </c>
      <c r="C4033" s="8" t="s">
        <v>9193</v>
      </c>
      <c r="D4033" s="8" t="s">
        <v>9194</v>
      </c>
      <c r="E4033" s="8" t="s">
        <v>15428</v>
      </c>
      <c r="F4033" s="8" t="s">
        <v>15420</v>
      </c>
      <c r="G4033" s="8" t="s">
        <v>15430</v>
      </c>
      <c r="H4033" s="8" t="s">
        <v>15446</v>
      </c>
      <c r="I4033" s="8" t="s">
        <v>15423</v>
      </c>
      <c r="J4033" s="8" t="s">
        <v>15424</v>
      </c>
      <c r="K4033" s="8" t="s">
        <v>15466</v>
      </c>
      <c r="L4033" s="12" t="s">
        <v>15</v>
      </c>
      <c r="M4033" s="12" t="s">
        <v>3780</v>
      </c>
      <c r="N4033" s="12" t="s">
        <v>360</v>
      </c>
      <c r="O4033" s="12" t="s">
        <v>3781</v>
      </c>
      <c r="P4033" s="12" t="s">
        <v>119</v>
      </c>
      <c r="R4033" s="10">
        <f>ROUNDUP(SUM(VLOOKUP(F4033,'Pontuação'!A$2:B$11,2,FALSE),VLOOKUP(E4033,'Pontuação'!C$2:D$11,2,FALSE),VLOOKUP(H4033,'Pontuação'!I$2:J$11,2,FALSE),VLOOKUP(I4033,'Pontuação'!G$2:H$11,2,FALSE),VLOOKUP(K4033,'Pontuação'!M$2:N$13,2,FALSE)),0)</f>
        <v>1665</v>
      </c>
      <c r="S4033" s="11">
        <f t="shared" si="1"/>
        <v>167</v>
      </c>
      <c r="T4033" s="11" t="str">
        <f t="array" ref="T4033">IFERROR(INDEX('Pontuação'!G$13:G$101, MATCH(S4033, 'Pontuação'!F$13:F$101, 0)), "Faixa Indefinida")</f>
        <v>B</v>
      </c>
      <c r="U4033" s="11">
        <f t="shared" si="2"/>
        <v>0</v>
      </c>
      <c r="V4033" s="11">
        <f t="shared" si="3"/>
        <v>1</v>
      </c>
      <c r="W4033" s="11">
        <f t="shared" si="4"/>
        <v>0</v>
      </c>
      <c r="X4033" s="11">
        <f t="shared" si="5"/>
        <v>0</v>
      </c>
      <c r="Y4033" s="11">
        <f>ROUNDUP(SUM(VLOOKUP(F4033,'Pontuação 3.0'!A$2:B$11,2,FALSE),VLOOKUP(E4033,'Pontuação 3.0'!C$2:D$11,2,FALSE),VLOOKUP(H4033,'Pontuação 3.0'!I$2:J$11,2,FALSE),VLOOKUP(J4033,'Pontuação 3.0'!K$2:L$11,2,FALSE),VLOOKUP(G4033,'Pontuação 3.0'!E$2:F$11,2,FALSE),VLOOKUP(I4033,'Pontuação 3.0'!G$2:H$11,2,FALSE),VLOOKUP(K4033,'Pontuação 3.0'!M$2:N$13,2,FALSE)),0)</f>
        <v>2403</v>
      </c>
      <c r="Z4033" s="11">
        <f t="shared" si="6"/>
        <v>240</v>
      </c>
      <c r="AA4033" s="11" t="str">
        <f t="array" ref="AA4033">IFERROR(INDEX('Pontuação 3.0'!G$13:G$191, MATCH(Z4033, 'Pontuação 3.0'!F$13:F$191, 0)), "Faixa Indefinida")</f>
        <v>A</v>
      </c>
      <c r="AB4033" s="11">
        <f t="shared" si="7"/>
        <v>1</v>
      </c>
      <c r="AC4033" s="11">
        <f t="shared" si="8"/>
        <v>0</v>
      </c>
      <c r="AD4033" s="11">
        <f t="shared" si="9"/>
        <v>0</v>
      </c>
      <c r="AE4033" s="11">
        <f t="shared" si="10"/>
        <v>0</v>
      </c>
    </row>
    <row r="4034" ht="15.75" customHeight="1">
      <c r="A4034" s="7">
        <v>45659.0</v>
      </c>
      <c r="B4034" s="8" t="s">
        <v>2484</v>
      </c>
      <c r="C4034" s="8" t="s">
        <v>9195</v>
      </c>
      <c r="D4034" s="9">
        <v>6.2994057032E10</v>
      </c>
      <c r="E4034" s="8" t="s">
        <v>15428</v>
      </c>
      <c r="F4034" s="8" t="s">
        <v>15429</v>
      </c>
      <c r="G4034" s="8" t="s">
        <v>15451</v>
      </c>
      <c r="H4034" s="8" t="s">
        <v>15443</v>
      </c>
      <c r="I4034" s="8" t="s">
        <v>15423</v>
      </c>
      <c r="J4034" s="8" t="s">
        <v>15424</v>
      </c>
      <c r="K4034" s="8" t="s">
        <v>15466</v>
      </c>
      <c r="L4034" s="12" t="s">
        <v>15</v>
      </c>
      <c r="M4034" s="12" t="s">
        <v>3780</v>
      </c>
      <c r="N4034" s="12" t="s">
        <v>354</v>
      </c>
      <c r="O4034" s="12" t="s">
        <v>3792</v>
      </c>
      <c r="P4034" s="12" t="s">
        <v>119</v>
      </c>
      <c r="R4034" s="10">
        <f>ROUNDUP(SUM(VLOOKUP(F4034,'Pontuação'!A$2:B$11,2,FALSE),VLOOKUP(E4034,'Pontuação'!C$2:D$11,2,FALSE),VLOOKUP(H4034,'Pontuação'!I$2:J$11,2,FALSE),VLOOKUP(I4034,'Pontuação'!G$2:H$11,2,FALSE),VLOOKUP(K4034,'Pontuação'!M$2:N$13,2,FALSE)),0)</f>
        <v>1620</v>
      </c>
      <c r="S4034" s="11">
        <f t="shared" si="1"/>
        <v>162</v>
      </c>
      <c r="T4034" s="11" t="str">
        <f t="array" ref="T4034">IFERROR(INDEX('Pontuação'!G$13:G$101, MATCH(S4034, 'Pontuação'!F$13:F$101, 0)), "Faixa Indefinida")</f>
        <v>C</v>
      </c>
      <c r="U4034" s="11">
        <f t="shared" si="2"/>
        <v>0</v>
      </c>
      <c r="V4034" s="11">
        <f t="shared" si="3"/>
        <v>0</v>
      </c>
      <c r="W4034" s="11">
        <f t="shared" si="4"/>
        <v>1</v>
      </c>
      <c r="X4034" s="11">
        <f t="shared" si="5"/>
        <v>0</v>
      </c>
      <c r="Y4034" s="11">
        <f>ROUNDUP(SUM(VLOOKUP(F4034,'Pontuação 3.0'!A$2:B$11,2,FALSE),VLOOKUP(E4034,'Pontuação 3.0'!C$2:D$11,2,FALSE),VLOOKUP(H4034,'Pontuação 3.0'!I$2:J$11,2,FALSE),VLOOKUP(J4034,'Pontuação 3.0'!K$2:L$11,2,FALSE),VLOOKUP(G4034,'Pontuação 3.0'!E$2:F$11,2,FALSE),VLOOKUP(I4034,'Pontuação 3.0'!G$2:H$11,2,FALSE),VLOOKUP(K4034,'Pontuação 3.0'!M$2:N$13,2,FALSE)),0)</f>
        <v>1880</v>
      </c>
      <c r="Z4034" s="11">
        <f t="shared" si="6"/>
        <v>188</v>
      </c>
      <c r="AA4034" s="11" t="str">
        <f t="array" ref="AA4034">IFERROR(INDEX('Pontuação 3.0'!G$13:G$191, MATCH(Z4034, 'Pontuação 3.0'!F$13:F$191, 0)), "Faixa Indefinida")</f>
        <v>D</v>
      </c>
      <c r="AB4034" s="11">
        <f t="shared" si="7"/>
        <v>0</v>
      </c>
      <c r="AC4034" s="11">
        <f t="shared" si="8"/>
        <v>0</v>
      </c>
      <c r="AD4034" s="11">
        <f t="shared" si="9"/>
        <v>0</v>
      </c>
      <c r="AE4034" s="11">
        <f t="shared" si="10"/>
        <v>1</v>
      </c>
    </row>
    <row r="4035" ht="15.75" customHeight="1">
      <c r="A4035" s="7">
        <v>45659.0</v>
      </c>
      <c r="B4035" s="8" t="s">
        <v>9198</v>
      </c>
      <c r="C4035" s="8" t="s">
        <v>9199</v>
      </c>
      <c r="D4035" s="9">
        <v>8.2999715081E10</v>
      </c>
      <c r="E4035" s="8" t="s">
        <v>15428</v>
      </c>
      <c r="F4035" s="8" t="s">
        <v>15420</v>
      </c>
      <c r="G4035" s="8" t="s">
        <v>15451</v>
      </c>
      <c r="H4035" s="8" t="s">
        <v>15422</v>
      </c>
      <c r="I4035" s="8" t="s">
        <v>15423</v>
      </c>
      <c r="J4035" s="8" t="s">
        <v>15424</v>
      </c>
      <c r="K4035" s="8" t="s">
        <v>15425</v>
      </c>
      <c r="L4035" s="12" t="s">
        <v>15</v>
      </c>
      <c r="M4035" s="12" t="s">
        <v>3780</v>
      </c>
      <c r="N4035" s="12" t="s">
        <v>310</v>
      </c>
      <c r="O4035" s="12" t="s">
        <v>3781</v>
      </c>
      <c r="P4035" s="12" t="s">
        <v>119</v>
      </c>
      <c r="R4035" s="10">
        <f>ROUNDUP(SUM(VLOOKUP(F4035,'Pontuação'!A$2:B$11,2,FALSE),VLOOKUP(E4035,'Pontuação'!C$2:D$11,2,FALSE),VLOOKUP(H4035,'Pontuação'!I$2:J$11,2,FALSE),VLOOKUP(I4035,'Pontuação'!G$2:H$11,2,FALSE),VLOOKUP(K4035,'Pontuação'!M$2:N$13,2,FALSE)),0)</f>
        <v>1553</v>
      </c>
      <c r="S4035" s="11">
        <f t="shared" si="1"/>
        <v>155</v>
      </c>
      <c r="T4035" s="11" t="str">
        <f t="array" ref="T4035">IFERROR(INDEX('Pontuação'!G$13:G$101, MATCH(S4035, 'Pontuação'!F$13:F$101, 0)), "Faixa Indefinida")</f>
        <v>C</v>
      </c>
      <c r="U4035" s="11">
        <f t="shared" si="2"/>
        <v>0</v>
      </c>
      <c r="V4035" s="11">
        <f t="shared" si="3"/>
        <v>0</v>
      </c>
      <c r="W4035" s="11">
        <f t="shared" si="4"/>
        <v>1</v>
      </c>
      <c r="X4035" s="11">
        <f t="shared" si="5"/>
        <v>0</v>
      </c>
      <c r="Y4035" s="11">
        <f>ROUNDUP(SUM(VLOOKUP(F4035,'Pontuação 3.0'!A$2:B$11,2,FALSE),VLOOKUP(E4035,'Pontuação 3.0'!C$2:D$11,2,FALSE),VLOOKUP(H4035,'Pontuação 3.0'!I$2:J$11,2,FALSE),VLOOKUP(J4035,'Pontuação 3.0'!K$2:L$11,2,FALSE),VLOOKUP(G4035,'Pontuação 3.0'!E$2:F$11,2,FALSE),VLOOKUP(I4035,'Pontuação 3.0'!G$2:H$11,2,FALSE),VLOOKUP(K4035,'Pontuação 3.0'!M$2:N$13,2,FALSE)),0)</f>
        <v>1972</v>
      </c>
      <c r="Z4035" s="11">
        <f t="shared" si="6"/>
        <v>197</v>
      </c>
      <c r="AA4035" s="11" t="str">
        <f t="array" ref="AA4035">IFERROR(INDEX('Pontuação 3.0'!G$13:G$191, MATCH(Z4035, 'Pontuação 3.0'!F$13:F$191, 0)), "Faixa Indefinida")</f>
        <v>C</v>
      </c>
      <c r="AB4035" s="11">
        <f t="shared" si="7"/>
        <v>0</v>
      </c>
      <c r="AC4035" s="11">
        <f t="shared" si="8"/>
        <v>0</v>
      </c>
      <c r="AD4035" s="11">
        <f t="shared" si="9"/>
        <v>1</v>
      </c>
      <c r="AE4035" s="11">
        <f t="shared" si="10"/>
        <v>0</v>
      </c>
    </row>
    <row r="4036" ht="15.75" customHeight="1">
      <c r="A4036" s="7">
        <v>45659.0</v>
      </c>
      <c r="B4036" s="8" t="s">
        <v>9200</v>
      </c>
      <c r="C4036" s="8" t="s">
        <v>9201</v>
      </c>
      <c r="D4036" s="9">
        <v>1.7991146107E10</v>
      </c>
      <c r="E4036" s="8" t="s">
        <v>15428</v>
      </c>
      <c r="F4036" s="8" t="s">
        <v>15420</v>
      </c>
      <c r="G4036" s="8" t="s">
        <v>15451</v>
      </c>
      <c r="H4036" s="8" t="s">
        <v>15443</v>
      </c>
      <c r="I4036" s="8" t="s">
        <v>15423</v>
      </c>
      <c r="J4036" s="8" t="s">
        <v>15424</v>
      </c>
      <c r="K4036" s="8" t="s">
        <v>15439</v>
      </c>
      <c r="L4036" s="12" t="s">
        <v>15</v>
      </c>
      <c r="M4036" s="12" t="s">
        <v>3780</v>
      </c>
      <c r="N4036" s="12" t="s">
        <v>710</v>
      </c>
      <c r="O4036" s="12" t="s">
        <v>3781</v>
      </c>
      <c r="P4036" s="12" t="s">
        <v>17</v>
      </c>
      <c r="R4036" s="10">
        <f>ROUNDUP(SUM(VLOOKUP(F4036,'Pontuação'!A$2:B$11,2,FALSE),VLOOKUP(E4036,'Pontuação'!C$2:D$11,2,FALSE),VLOOKUP(H4036,'Pontuação'!I$2:J$11,2,FALSE),VLOOKUP(I4036,'Pontuação'!G$2:H$11,2,FALSE),VLOOKUP(K4036,'Pontuação'!M$2:N$13,2,FALSE)),0)</f>
        <v>1623</v>
      </c>
      <c r="S4036" s="11">
        <f t="shared" si="1"/>
        <v>162</v>
      </c>
      <c r="T4036" s="11" t="str">
        <f t="array" ref="T4036">IFERROR(INDEX('Pontuação'!G$13:G$101, MATCH(S4036, 'Pontuação'!F$13:F$101, 0)), "Faixa Indefinida")</f>
        <v>C</v>
      </c>
      <c r="U4036" s="11">
        <f t="shared" si="2"/>
        <v>0</v>
      </c>
      <c r="V4036" s="11">
        <f t="shared" si="3"/>
        <v>0</v>
      </c>
      <c r="W4036" s="11">
        <f t="shared" si="4"/>
        <v>1</v>
      </c>
      <c r="X4036" s="11">
        <f t="shared" si="5"/>
        <v>0</v>
      </c>
      <c r="Y4036" s="11">
        <f>ROUNDUP(SUM(VLOOKUP(F4036,'Pontuação 3.0'!A$2:B$11,2,FALSE),VLOOKUP(E4036,'Pontuação 3.0'!C$2:D$11,2,FALSE),VLOOKUP(H4036,'Pontuação 3.0'!I$2:J$11,2,FALSE),VLOOKUP(J4036,'Pontuação 3.0'!K$2:L$11,2,FALSE),VLOOKUP(G4036,'Pontuação 3.0'!E$2:F$11,2,FALSE),VLOOKUP(I4036,'Pontuação 3.0'!G$2:H$11,2,FALSE),VLOOKUP(K4036,'Pontuação 3.0'!M$2:N$13,2,FALSE)),0)</f>
        <v>1886</v>
      </c>
      <c r="Z4036" s="11">
        <f t="shared" si="6"/>
        <v>189</v>
      </c>
      <c r="AA4036" s="11" t="str">
        <f t="array" ref="AA4036">IFERROR(INDEX('Pontuação 3.0'!G$13:G$191, MATCH(Z4036, 'Pontuação 3.0'!F$13:F$191, 0)), "Faixa Indefinida")</f>
        <v>D</v>
      </c>
      <c r="AB4036" s="11">
        <f t="shared" si="7"/>
        <v>0</v>
      </c>
      <c r="AC4036" s="11">
        <f t="shared" si="8"/>
        <v>0</v>
      </c>
      <c r="AD4036" s="11">
        <f t="shared" si="9"/>
        <v>0</v>
      </c>
      <c r="AE4036" s="11">
        <f t="shared" si="10"/>
        <v>1</v>
      </c>
    </row>
    <row r="4037" ht="15.75" customHeight="1">
      <c r="A4037" s="7">
        <v>45659.0</v>
      </c>
      <c r="B4037" s="8" t="s">
        <v>9202</v>
      </c>
      <c r="C4037" s="8" t="s">
        <v>9203</v>
      </c>
      <c r="D4037" s="9">
        <v>4.7992515243E10</v>
      </c>
      <c r="E4037" s="8" t="s">
        <v>15428</v>
      </c>
      <c r="F4037" s="8" t="s">
        <v>15442</v>
      </c>
      <c r="G4037" s="8" t="s">
        <v>15430</v>
      </c>
      <c r="H4037" s="8" t="s">
        <v>15443</v>
      </c>
      <c r="I4037" s="8" t="s">
        <v>15423</v>
      </c>
      <c r="J4037" s="8" t="s">
        <v>15424</v>
      </c>
      <c r="K4037" s="8" t="s">
        <v>15432</v>
      </c>
      <c r="L4037" s="12" t="s">
        <v>15</v>
      </c>
      <c r="M4037" s="12" t="s">
        <v>3780</v>
      </c>
      <c r="N4037" s="12" t="s">
        <v>310</v>
      </c>
      <c r="O4037" s="12" t="s">
        <v>3781</v>
      </c>
      <c r="P4037" s="12" t="s">
        <v>119</v>
      </c>
      <c r="R4037" s="10">
        <f>ROUNDUP(SUM(VLOOKUP(F4037,'Pontuação'!A$2:B$11,2,FALSE),VLOOKUP(E4037,'Pontuação'!C$2:D$11,2,FALSE),VLOOKUP(H4037,'Pontuação'!I$2:J$11,2,FALSE),VLOOKUP(I4037,'Pontuação'!G$2:H$11,2,FALSE),VLOOKUP(K4037,'Pontuação'!M$2:N$13,2,FALSE)),0)</f>
        <v>1699</v>
      </c>
      <c r="S4037" s="11">
        <f t="shared" si="1"/>
        <v>170</v>
      </c>
      <c r="T4037" s="11" t="str">
        <f t="array" ref="T4037">IFERROR(INDEX('Pontuação'!G$13:G$101, MATCH(S4037, 'Pontuação'!F$13:F$101, 0)), "Faixa Indefinida")</f>
        <v>B</v>
      </c>
      <c r="U4037" s="11">
        <f t="shared" si="2"/>
        <v>0</v>
      </c>
      <c r="V4037" s="11">
        <f t="shared" si="3"/>
        <v>1</v>
      </c>
      <c r="W4037" s="11">
        <f t="shared" si="4"/>
        <v>0</v>
      </c>
      <c r="X4037" s="11">
        <f t="shared" si="5"/>
        <v>0</v>
      </c>
      <c r="Y4037" s="11">
        <f>ROUNDUP(SUM(VLOOKUP(F4037,'Pontuação 3.0'!A$2:B$11,2,FALSE),VLOOKUP(E4037,'Pontuação 3.0'!C$2:D$11,2,FALSE),VLOOKUP(H4037,'Pontuação 3.0'!I$2:J$11,2,FALSE),VLOOKUP(J4037,'Pontuação 3.0'!K$2:L$11,2,FALSE),VLOOKUP(G4037,'Pontuação 3.0'!E$2:F$11,2,FALSE),VLOOKUP(I4037,'Pontuação 3.0'!G$2:H$11,2,FALSE),VLOOKUP(K4037,'Pontuação 3.0'!M$2:N$13,2,FALSE)),0)</f>
        <v>2011</v>
      </c>
      <c r="Z4037" s="11">
        <f t="shared" si="6"/>
        <v>201</v>
      </c>
      <c r="AA4037" s="11" t="str">
        <f t="array" ref="AA4037">IFERROR(INDEX('Pontuação 3.0'!G$13:G$191, MATCH(Z4037, 'Pontuação 3.0'!F$13:F$191, 0)), "Faixa Indefinida")</f>
        <v>C</v>
      </c>
      <c r="AB4037" s="11">
        <f t="shared" si="7"/>
        <v>0</v>
      </c>
      <c r="AC4037" s="11">
        <f t="shared" si="8"/>
        <v>0</v>
      </c>
      <c r="AD4037" s="11">
        <f t="shared" si="9"/>
        <v>1</v>
      </c>
      <c r="AE4037" s="11">
        <f t="shared" si="10"/>
        <v>0</v>
      </c>
    </row>
    <row r="4038" ht="15.75" customHeight="1">
      <c r="A4038" s="7">
        <v>45659.0</v>
      </c>
      <c r="B4038" s="8" t="s">
        <v>730</v>
      </c>
      <c r="C4038" s="8" t="s">
        <v>9204</v>
      </c>
      <c r="D4038" s="9">
        <v>1.5998354837E10</v>
      </c>
      <c r="E4038" s="8" t="s">
        <v>15428</v>
      </c>
      <c r="F4038" s="8" t="s">
        <v>15420</v>
      </c>
      <c r="G4038" s="8" t="s">
        <v>15430</v>
      </c>
      <c r="H4038" s="8" t="s">
        <v>15422</v>
      </c>
      <c r="I4038" s="8" t="s">
        <v>15431</v>
      </c>
      <c r="J4038" s="8" t="s">
        <v>15424</v>
      </c>
      <c r="K4038" s="8" t="s">
        <v>15432</v>
      </c>
      <c r="L4038" s="12" t="s">
        <v>15</v>
      </c>
      <c r="M4038" s="12" t="s">
        <v>3780</v>
      </c>
      <c r="N4038" s="12" t="s">
        <v>205</v>
      </c>
      <c r="O4038" s="12" t="s">
        <v>3781</v>
      </c>
      <c r="P4038" s="12" t="s">
        <v>119</v>
      </c>
      <c r="R4038" s="10">
        <f>ROUNDUP(SUM(VLOOKUP(F4038,'Pontuação'!A$2:B$11,2,FALSE),VLOOKUP(E4038,'Pontuação'!C$2:D$11,2,FALSE),VLOOKUP(H4038,'Pontuação'!I$2:J$11,2,FALSE),VLOOKUP(I4038,'Pontuação'!G$2:H$11,2,FALSE),VLOOKUP(K4038,'Pontuação'!M$2:N$13,2,FALSE)),0)</f>
        <v>1790</v>
      </c>
      <c r="S4038" s="11">
        <f t="shared" si="1"/>
        <v>179</v>
      </c>
      <c r="T4038" s="11" t="str">
        <f t="array" ref="T4038">IFERROR(INDEX('Pontuação'!G$13:G$101, MATCH(S4038, 'Pontuação'!F$13:F$101, 0)), "Faixa Indefinida")</f>
        <v>B</v>
      </c>
      <c r="U4038" s="11">
        <f t="shared" si="2"/>
        <v>0</v>
      </c>
      <c r="V4038" s="11">
        <f t="shared" si="3"/>
        <v>1</v>
      </c>
      <c r="W4038" s="11">
        <f t="shared" si="4"/>
        <v>0</v>
      </c>
      <c r="X4038" s="11">
        <f t="shared" si="5"/>
        <v>0</v>
      </c>
      <c r="Y4038" s="11">
        <f>ROUNDUP(SUM(VLOOKUP(F4038,'Pontuação 3.0'!A$2:B$11,2,FALSE),VLOOKUP(E4038,'Pontuação 3.0'!C$2:D$11,2,FALSE),VLOOKUP(H4038,'Pontuação 3.0'!I$2:J$11,2,FALSE),VLOOKUP(J4038,'Pontuação 3.0'!K$2:L$11,2,FALSE),VLOOKUP(G4038,'Pontuação 3.0'!E$2:F$11,2,FALSE),VLOOKUP(I4038,'Pontuação 3.0'!G$2:H$11,2,FALSE),VLOOKUP(K4038,'Pontuação 3.0'!M$2:N$13,2,FALSE)),0)</f>
        <v>2360</v>
      </c>
      <c r="Z4038" s="11">
        <f t="shared" si="6"/>
        <v>236</v>
      </c>
      <c r="AA4038" s="11" t="str">
        <f t="array" ref="AA4038">IFERROR(INDEX('Pontuação 3.0'!G$13:G$191, MATCH(Z4038, 'Pontuação 3.0'!F$13:F$191, 0)), "Faixa Indefinida")</f>
        <v>A</v>
      </c>
      <c r="AB4038" s="11">
        <f t="shared" si="7"/>
        <v>1</v>
      </c>
      <c r="AC4038" s="11">
        <f t="shared" si="8"/>
        <v>0</v>
      </c>
      <c r="AD4038" s="11">
        <f t="shared" si="9"/>
        <v>0</v>
      </c>
      <c r="AE4038" s="11">
        <f t="shared" si="10"/>
        <v>0</v>
      </c>
    </row>
    <row r="4039" ht="15.75" customHeight="1">
      <c r="A4039" s="7">
        <v>45659.0</v>
      </c>
      <c r="B4039" s="8" t="s">
        <v>9205</v>
      </c>
      <c r="C4039" s="8" t="s">
        <v>9206</v>
      </c>
      <c r="D4039" s="9">
        <v>1.1963720612E10</v>
      </c>
      <c r="E4039" s="8" t="s">
        <v>15428</v>
      </c>
      <c r="F4039" s="8" t="s">
        <v>15420</v>
      </c>
      <c r="G4039" s="8" t="s">
        <v>15430</v>
      </c>
      <c r="H4039" s="8" t="s">
        <v>15471</v>
      </c>
      <c r="I4039" s="8" t="s">
        <v>15423</v>
      </c>
      <c r="J4039" s="8" t="s">
        <v>15448</v>
      </c>
      <c r="K4039" s="8" t="s">
        <v>15432</v>
      </c>
      <c r="L4039" s="12" t="s">
        <v>15</v>
      </c>
      <c r="M4039" s="12" t="s">
        <v>3780</v>
      </c>
      <c r="N4039" s="12" t="s">
        <v>608</v>
      </c>
      <c r="O4039" s="12" t="s">
        <v>3815</v>
      </c>
      <c r="P4039" s="12" t="s">
        <v>119</v>
      </c>
      <c r="R4039" s="10">
        <f>ROUNDUP(SUM(VLOOKUP(F4039,'Pontuação'!A$2:B$11,2,FALSE),VLOOKUP(E4039,'Pontuação'!C$2:D$11,2,FALSE),VLOOKUP(H4039,'Pontuação'!I$2:J$11,2,FALSE),VLOOKUP(I4039,'Pontuação'!G$2:H$11,2,FALSE),VLOOKUP(K4039,'Pontuação'!M$2:N$13,2,FALSE)),0)</f>
        <v>1501</v>
      </c>
      <c r="S4039" s="11">
        <f t="shared" si="1"/>
        <v>150</v>
      </c>
      <c r="T4039" s="11" t="str">
        <f t="array" ref="T4039">IFERROR(INDEX('Pontuação'!G$13:G$101, MATCH(S4039, 'Pontuação'!F$13:F$101, 0)), "Faixa Indefinida")</f>
        <v>C</v>
      </c>
      <c r="U4039" s="11">
        <f t="shared" si="2"/>
        <v>0</v>
      </c>
      <c r="V4039" s="11">
        <f t="shared" si="3"/>
        <v>0</v>
      </c>
      <c r="W4039" s="11">
        <f t="shared" si="4"/>
        <v>1</v>
      </c>
      <c r="X4039" s="11">
        <f t="shared" si="5"/>
        <v>0</v>
      </c>
      <c r="Y4039" s="11">
        <f>ROUNDUP(SUM(VLOOKUP(F4039,'Pontuação 3.0'!A$2:B$11,2,FALSE),VLOOKUP(E4039,'Pontuação 3.0'!C$2:D$11,2,FALSE),VLOOKUP(H4039,'Pontuação 3.0'!I$2:J$11,2,FALSE),VLOOKUP(J4039,'Pontuação 3.0'!K$2:L$11,2,FALSE),VLOOKUP(G4039,'Pontuação 3.0'!E$2:F$11,2,FALSE),VLOOKUP(I4039,'Pontuação 3.0'!G$2:H$11,2,FALSE),VLOOKUP(K4039,'Pontuação 3.0'!M$2:N$13,2,FALSE)),0)</f>
        <v>2361</v>
      </c>
      <c r="Z4039" s="11">
        <f t="shared" si="6"/>
        <v>236</v>
      </c>
      <c r="AA4039" s="11" t="str">
        <f t="array" ref="AA4039">IFERROR(INDEX('Pontuação 3.0'!G$13:G$191, MATCH(Z4039, 'Pontuação 3.0'!F$13:F$191, 0)), "Faixa Indefinida")</f>
        <v>A</v>
      </c>
      <c r="AB4039" s="11">
        <f t="shared" si="7"/>
        <v>1</v>
      </c>
      <c r="AC4039" s="11">
        <f t="shared" si="8"/>
        <v>0</v>
      </c>
      <c r="AD4039" s="11">
        <f t="shared" si="9"/>
        <v>0</v>
      </c>
      <c r="AE4039" s="11">
        <f t="shared" si="10"/>
        <v>0</v>
      </c>
    </row>
    <row r="4040" ht="15.75" customHeight="1">
      <c r="A4040" s="7">
        <v>45659.0</v>
      </c>
      <c r="B4040" s="8" t="s">
        <v>9207</v>
      </c>
      <c r="C4040" s="8" t="s">
        <v>9208</v>
      </c>
      <c r="D4040" s="9">
        <v>8.5991966532E10</v>
      </c>
      <c r="E4040" s="8" t="s">
        <v>15428</v>
      </c>
      <c r="F4040" s="8" t="s">
        <v>15442</v>
      </c>
      <c r="G4040" s="8" t="s">
        <v>15421</v>
      </c>
      <c r="H4040" s="8" t="s">
        <v>15443</v>
      </c>
      <c r="I4040" s="8" t="s">
        <v>15423</v>
      </c>
      <c r="J4040" s="8" t="s">
        <v>15424</v>
      </c>
      <c r="K4040" s="8" t="s">
        <v>15425</v>
      </c>
      <c r="L4040" s="12" t="s">
        <v>15</v>
      </c>
      <c r="M4040" s="12" t="s">
        <v>3780</v>
      </c>
      <c r="N4040" s="12" t="s">
        <v>205</v>
      </c>
      <c r="O4040" s="12" t="s">
        <v>3792</v>
      </c>
      <c r="P4040" s="12" t="s">
        <v>119</v>
      </c>
      <c r="R4040" s="10">
        <f>ROUNDUP(SUM(VLOOKUP(F4040,'Pontuação'!A$2:B$11,2,FALSE),VLOOKUP(E4040,'Pontuação'!C$2:D$11,2,FALSE),VLOOKUP(H4040,'Pontuação'!I$2:J$11,2,FALSE),VLOOKUP(I4040,'Pontuação'!G$2:H$11,2,FALSE),VLOOKUP(K4040,'Pontuação'!M$2:N$13,2,FALSE)),0)</f>
        <v>1567</v>
      </c>
      <c r="S4040" s="11">
        <f t="shared" si="1"/>
        <v>157</v>
      </c>
      <c r="T4040" s="11" t="str">
        <f t="array" ref="T4040">IFERROR(INDEX('Pontuação'!G$13:G$101, MATCH(S4040, 'Pontuação'!F$13:F$101, 0)), "Faixa Indefinida")</f>
        <v>C</v>
      </c>
      <c r="U4040" s="11">
        <f t="shared" si="2"/>
        <v>0</v>
      </c>
      <c r="V4040" s="11">
        <f t="shared" si="3"/>
        <v>0</v>
      </c>
      <c r="W4040" s="11">
        <f t="shared" si="4"/>
        <v>1</v>
      </c>
      <c r="X4040" s="11">
        <f t="shared" si="5"/>
        <v>0</v>
      </c>
      <c r="Y4040" s="11">
        <f>ROUNDUP(SUM(VLOOKUP(F4040,'Pontuação 3.0'!A$2:B$11,2,FALSE),VLOOKUP(E4040,'Pontuação 3.0'!C$2:D$11,2,FALSE),VLOOKUP(H4040,'Pontuação 3.0'!I$2:J$11,2,FALSE),VLOOKUP(J4040,'Pontuação 3.0'!K$2:L$11,2,FALSE),VLOOKUP(G4040,'Pontuação 3.0'!E$2:F$11,2,FALSE),VLOOKUP(I4040,'Pontuação 3.0'!G$2:H$11,2,FALSE),VLOOKUP(K4040,'Pontuação 3.0'!M$2:N$13,2,FALSE)),0)</f>
        <v>1785</v>
      </c>
      <c r="Z4040" s="11">
        <f t="shared" si="6"/>
        <v>179</v>
      </c>
      <c r="AA4040" s="11" t="str">
        <f t="array" ref="AA4040">IFERROR(INDEX('Pontuação 3.0'!G$13:G$191, MATCH(Z4040, 'Pontuação 3.0'!F$13:F$191, 0)), "Faixa Indefinida")</f>
        <v>D</v>
      </c>
      <c r="AB4040" s="11">
        <f t="shared" si="7"/>
        <v>0</v>
      </c>
      <c r="AC4040" s="11">
        <f t="shared" si="8"/>
        <v>0</v>
      </c>
      <c r="AD4040" s="11">
        <f t="shared" si="9"/>
        <v>0</v>
      </c>
      <c r="AE4040" s="11">
        <f t="shared" si="10"/>
        <v>1</v>
      </c>
    </row>
    <row r="4041" ht="15.75" customHeight="1">
      <c r="A4041" s="7">
        <v>45659.0</v>
      </c>
      <c r="B4041" s="8" t="s">
        <v>9211</v>
      </c>
      <c r="C4041" s="8" t="s">
        <v>9212</v>
      </c>
      <c r="D4041" s="8" t="s">
        <v>9213</v>
      </c>
      <c r="E4041" s="8" t="s">
        <v>15428</v>
      </c>
      <c r="F4041" s="8" t="s">
        <v>15420</v>
      </c>
      <c r="G4041" s="8" t="s">
        <v>15421</v>
      </c>
      <c r="H4041" s="8" t="s">
        <v>15446</v>
      </c>
      <c r="I4041" s="8" t="s">
        <v>15433</v>
      </c>
      <c r="J4041" s="8" t="s">
        <v>15448</v>
      </c>
      <c r="K4041" s="8" t="s">
        <v>15425</v>
      </c>
      <c r="L4041" s="12" t="s">
        <v>15</v>
      </c>
      <c r="M4041" s="12" t="s">
        <v>3780</v>
      </c>
      <c r="N4041" s="12" t="s">
        <v>710</v>
      </c>
      <c r="O4041" s="12" t="s">
        <v>3781</v>
      </c>
      <c r="P4041" s="12" t="s">
        <v>119</v>
      </c>
      <c r="R4041" s="10">
        <f>ROUNDUP(SUM(VLOOKUP(F4041,'Pontuação'!A$2:B$11,2,FALSE),VLOOKUP(E4041,'Pontuação'!C$2:D$11,2,FALSE),VLOOKUP(H4041,'Pontuação'!I$2:J$11,2,FALSE),VLOOKUP(I4041,'Pontuação'!G$2:H$11,2,FALSE),VLOOKUP(K4041,'Pontuação'!M$2:N$13,2,FALSE)),0)</f>
        <v>1873</v>
      </c>
      <c r="S4041" s="11">
        <f t="shared" si="1"/>
        <v>187</v>
      </c>
      <c r="T4041" s="11" t="str">
        <f t="array" ref="T4041">IFERROR(INDEX('Pontuação'!G$13:G$101, MATCH(S4041, 'Pontuação'!F$13:F$101, 0)), "Faixa Indefinida")</f>
        <v>A</v>
      </c>
      <c r="U4041" s="11">
        <f t="shared" si="2"/>
        <v>1</v>
      </c>
      <c r="V4041" s="11">
        <f t="shared" si="3"/>
        <v>0</v>
      </c>
      <c r="W4041" s="11">
        <f t="shared" si="4"/>
        <v>0</v>
      </c>
      <c r="X4041" s="11">
        <f t="shared" si="5"/>
        <v>0</v>
      </c>
      <c r="Y4041" s="11">
        <f>ROUNDUP(SUM(VLOOKUP(F4041,'Pontuação 3.0'!A$2:B$11,2,FALSE),VLOOKUP(E4041,'Pontuação 3.0'!C$2:D$11,2,FALSE),VLOOKUP(H4041,'Pontuação 3.0'!I$2:J$11,2,FALSE),VLOOKUP(J4041,'Pontuação 3.0'!K$2:L$11,2,FALSE),VLOOKUP(G4041,'Pontuação 3.0'!E$2:F$11,2,FALSE),VLOOKUP(I4041,'Pontuação 3.0'!G$2:H$11,2,FALSE),VLOOKUP(K4041,'Pontuação 3.0'!M$2:N$13,2,FALSE)),0)</f>
        <v>2605</v>
      </c>
      <c r="Z4041" s="11">
        <f t="shared" si="6"/>
        <v>261</v>
      </c>
      <c r="AA4041" s="11" t="str">
        <f t="array" ref="AA4041">IFERROR(INDEX('Pontuação 3.0'!G$13:G$191, MATCH(Z4041, 'Pontuação 3.0'!F$13:F$191, 0)), "Faixa Indefinida")</f>
        <v>A</v>
      </c>
      <c r="AB4041" s="11">
        <f t="shared" si="7"/>
        <v>1</v>
      </c>
      <c r="AC4041" s="11">
        <f t="shared" si="8"/>
        <v>0</v>
      </c>
      <c r="AD4041" s="11">
        <f t="shared" si="9"/>
        <v>0</v>
      </c>
      <c r="AE4041" s="11">
        <f t="shared" si="10"/>
        <v>0</v>
      </c>
    </row>
    <row r="4042" ht="15.75" customHeight="1">
      <c r="A4042" s="7">
        <v>45659.0</v>
      </c>
      <c r="B4042" s="8" t="s">
        <v>9209</v>
      </c>
      <c r="C4042" s="8" t="s">
        <v>9210</v>
      </c>
      <c r="D4042" s="9">
        <v>1.1976651715E10</v>
      </c>
      <c r="E4042" s="8" t="s">
        <v>15428</v>
      </c>
      <c r="F4042" s="8" t="s">
        <v>15454</v>
      </c>
      <c r="G4042" s="8" t="s">
        <v>15430</v>
      </c>
      <c r="H4042" s="8" t="s">
        <v>15422</v>
      </c>
      <c r="I4042" s="8" t="s">
        <v>15423</v>
      </c>
      <c r="J4042" s="8" t="s">
        <v>15448</v>
      </c>
      <c r="K4042" s="8" t="s">
        <v>15432</v>
      </c>
      <c r="L4042" s="12" t="s">
        <v>15</v>
      </c>
      <c r="M4042" s="12" t="s">
        <v>3780</v>
      </c>
      <c r="N4042" s="12" t="s">
        <v>162</v>
      </c>
      <c r="O4042" s="12" t="s">
        <v>3781</v>
      </c>
      <c r="P4042" s="12" t="s">
        <v>119</v>
      </c>
      <c r="R4042" s="10">
        <f>ROUNDUP(SUM(VLOOKUP(F4042,'Pontuação'!A$2:B$11,2,FALSE),VLOOKUP(E4042,'Pontuação'!C$2:D$11,2,FALSE),VLOOKUP(H4042,'Pontuação'!I$2:J$11,2,FALSE),VLOOKUP(I4042,'Pontuação'!G$2:H$11,2,FALSE),VLOOKUP(K4042,'Pontuação'!M$2:N$13,2,FALSE)),0)</f>
        <v>1690</v>
      </c>
      <c r="S4042" s="11">
        <f t="shared" si="1"/>
        <v>169</v>
      </c>
      <c r="T4042" s="11" t="str">
        <f t="array" ref="T4042">IFERROR(INDEX('Pontuação'!G$13:G$101, MATCH(S4042, 'Pontuação'!F$13:F$101, 0)), "Faixa Indefinida")</f>
        <v>B</v>
      </c>
      <c r="U4042" s="11">
        <f t="shared" si="2"/>
        <v>0</v>
      </c>
      <c r="V4042" s="11">
        <f t="shared" si="3"/>
        <v>1</v>
      </c>
      <c r="W4042" s="11">
        <f t="shared" si="4"/>
        <v>0</v>
      </c>
      <c r="X4042" s="11">
        <f t="shared" si="5"/>
        <v>0</v>
      </c>
      <c r="Y4042" s="11">
        <f>ROUNDUP(SUM(VLOOKUP(F4042,'Pontuação 3.0'!A$2:B$11,2,FALSE),VLOOKUP(E4042,'Pontuação 3.0'!C$2:D$11,2,FALSE),VLOOKUP(H4042,'Pontuação 3.0'!I$2:J$11,2,FALSE),VLOOKUP(J4042,'Pontuação 3.0'!K$2:L$11,2,FALSE),VLOOKUP(G4042,'Pontuação 3.0'!E$2:F$11,2,FALSE),VLOOKUP(I4042,'Pontuação 3.0'!G$2:H$11,2,FALSE),VLOOKUP(K4042,'Pontuação 3.0'!M$2:N$13,2,FALSE)),0)</f>
        <v>2454</v>
      </c>
      <c r="Z4042" s="11">
        <f t="shared" si="6"/>
        <v>245</v>
      </c>
      <c r="AA4042" s="11" t="str">
        <f t="array" ref="AA4042">IFERROR(INDEX('Pontuação 3.0'!G$13:G$191, MATCH(Z4042, 'Pontuação 3.0'!F$13:F$191, 0)), "Faixa Indefinida")</f>
        <v>A</v>
      </c>
      <c r="AB4042" s="11">
        <f t="shared" si="7"/>
        <v>1</v>
      </c>
      <c r="AC4042" s="11">
        <f t="shared" si="8"/>
        <v>0</v>
      </c>
      <c r="AD4042" s="11">
        <f t="shared" si="9"/>
        <v>0</v>
      </c>
      <c r="AE4042" s="11">
        <f t="shared" si="10"/>
        <v>0</v>
      </c>
    </row>
    <row r="4043" ht="15.75" customHeight="1">
      <c r="A4043" s="7">
        <v>45659.0</v>
      </c>
      <c r="B4043" s="8" t="s">
        <v>9214</v>
      </c>
      <c r="C4043" s="8" t="s">
        <v>9215</v>
      </c>
      <c r="D4043" s="9">
        <v>1.1930144495E10</v>
      </c>
      <c r="E4043" s="8" t="s">
        <v>15428</v>
      </c>
      <c r="F4043" s="8" t="s">
        <v>15454</v>
      </c>
      <c r="G4043" s="8" t="s">
        <v>15430</v>
      </c>
      <c r="H4043" s="8" t="s">
        <v>15446</v>
      </c>
      <c r="I4043" s="8" t="s">
        <v>15423</v>
      </c>
      <c r="J4043" s="8" t="s">
        <v>15424</v>
      </c>
      <c r="K4043" s="8" t="s">
        <v>15480</v>
      </c>
      <c r="L4043" s="12" t="s">
        <v>15</v>
      </c>
      <c r="M4043" s="12" t="s">
        <v>3780</v>
      </c>
      <c r="N4043" s="12" t="s">
        <v>93</v>
      </c>
      <c r="O4043" s="12" t="s">
        <v>3815</v>
      </c>
      <c r="P4043" s="12" t="s">
        <v>119</v>
      </c>
      <c r="R4043" s="10">
        <f>ROUNDUP(SUM(VLOOKUP(F4043,'Pontuação'!A$2:B$11,2,FALSE),VLOOKUP(E4043,'Pontuação'!C$2:D$11,2,FALSE),VLOOKUP(H4043,'Pontuação'!I$2:J$11,2,FALSE),VLOOKUP(I4043,'Pontuação'!G$2:H$11,2,FALSE),VLOOKUP(K4043,'Pontuação'!M$2:N$13,2,FALSE)),0)</f>
        <v>1563</v>
      </c>
      <c r="S4043" s="11">
        <f t="shared" si="1"/>
        <v>156</v>
      </c>
      <c r="T4043" s="11" t="str">
        <f t="array" ref="T4043">IFERROR(INDEX('Pontuação'!G$13:G$101, MATCH(S4043, 'Pontuação'!F$13:F$101, 0)), "Faixa Indefinida")</f>
        <v>C</v>
      </c>
      <c r="U4043" s="11">
        <f t="shared" si="2"/>
        <v>0</v>
      </c>
      <c r="V4043" s="11">
        <f t="shared" si="3"/>
        <v>0</v>
      </c>
      <c r="W4043" s="11">
        <f t="shared" si="4"/>
        <v>1</v>
      </c>
      <c r="X4043" s="11">
        <f t="shared" si="5"/>
        <v>0</v>
      </c>
      <c r="Y4043" s="11">
        <f>ROUNDUP(SUM(VLOOKUP(F4043,'Pontuação 3.0'!A$2:B$11,2,FALSE),VLOOKUP(E4043,'Pontuação 3.0'!C$2:D$11,2,FALSE),VLOOKUP(H4043,'Pontuação 3.0'!I$2:J$11,2,FALSE),VLOOKUP(J4043,'Pontuação 3.0'!K$2:L$11,2,FALSE),VLOOKUP(G4043,'Pontuação 3.0'!E$2:F$11,2,FALSE),VLOOKUP(I4043,'Pontuação 3.0'!G$2:H$11,2,FALSE),VLOOKUP(K4043,'Pontuação 3.0'!M$2:N$13,2,FALSE)),0)</f>
        <v>2164</v>
      </c>
      <c r="Z4043" s="11">
        <f t="shared" si="6"/>
        <v>216</v>
      </c>
      <c r="AA4043" s="11" t="str">
        <f t="array" ref="AA4043">IFERROR(INDEX('Pontuação 3.0'!G$13:G$191, MATCH(Z4043, 'Pontuação 3.0'!F$13:F$191, 0)), "Faixa Indefinida")</f>
        <v>B</v>
      </c>
      <c r="AB4043" s="11">
        <f t="shared" si="7"/>
        <v>0</v>
      </c>
      <c r="AC4043" s="11">
        <f t="shared" si="8"/>
        <v>1</v>
      </c>
      <c r="AD4043" s="11">
        <f t="shared" si="9"/>
        <v>0</v>
      </c>
      <c r="AE4043" s="11">
        <f t="shared" si="10"/>
        <v>0</v>
      </c>
    </row>
    <row r="4044" ht="15.75" customHeight="1">
      <c r="A4044" s="7">
        <v>45659.0</v>
      </c>
      <c r="B4044" s="8" t="s">
        <v>9216</v>
      </c>
      <c r="C4044" s="8" t="s">
        <v>9217</v>
      </c>
      <c r="D4044" s="8" t="s">
        <v>9218</v>
      </c>
      <c r="E4044" s="8" t="s">
        <v>15428</v>
      </c>
      <c r="F4044" s="8" t="s">
        <v>15442</v>
      </c>
      <c r="G4044" s="8" t="s">
        <v>15430</v>
      </c>
      <c r="H4044" s="8" t="s">
        <v>15422</v>
      </c>
      <c r="I4044" s="8" t="s">
        <v>15433</v>
      </c>
      <c r="J4044" s="8" t="s">
        <v>15424</v>
      </c>
      <c r="K4044" s="8" t="s">
        <v>15432</v>
      </c>
      <c r="L4044" s="12" t="s">
        <v>15</v>
      </c>
      <c r="M4044" s="12" t="s">
        <v>3780</v>
      </c>
      <c r="N4044" s="12" t="s">
        <v>1677</v>
      </c>
      <c r="O4044" s="12" t="s">
        <v>3797</v>
      </c>
      <c r="P4044" s="12" t="s">
        <v>119</v>
      </c>
      <c r="R4044" s="10">
        <f>ROUNDUP(SUM(VLOOKUP(F4044,'Pontuação'!A$2:B$11,2,FALSE),VLOOKUP(E4044,'Pontuação'!C$2:D$11,2,FALSE),VLOOKUP(H4044,'Pontuação'!I$2:J$11,2,FALSE),VLOOKUP(I4044,'Pontuação'!G$2:H$11,2,FALSE),VLOOKUP(K4044,'Pontuação'!M$2:N$13,2,FALSE)),0)</f>
        <v>1951</v>
      </c>
      <c r="S4044" s="11">
        <f t="shared" si="1"/>
        <v>195</v>
      </c>
      <c r="T4044" s="11" t="str">
        <f t="array" ref="T4044">IFERROR(INDEX('Pontuação'!G$13:G$101, MATCH(S4044, 'Pontuação'!F$13:F$101, 0)), "Faixa Indefinida")</f>
        <v>A</v>
      </c>
      <c r="U4044" s="11">
        <f t="shared" si="2"/>
        <v>1</v>
      </c>
      <c r="V4044" s="11">
        <f t="shared" si="3"/>
        <v>0</v>
      </c>
      <c r="W4044" s="11">
        <f t="shared" si="4"/>
        <v>0</v>
      </c>
      <c r="X4044" s="11">
        <f t="shared" si="5"/>
        <v>0</v>
      </c>
      <c r="Y4044" s="11">
        <f>ROUNDUP(SUM(VLOOKUP(F4044,'Pontuação 3.0'!A$2:B$11,2,FALSE),VLOOKUP(E4044,'Pontuação 3.0'!C$2:D$11,2,FALSE),VLOOKUP(H4044,'Pontuação 3.0'!I$2:J$11,2,FALSE),VLOOKUP(J4044,'Pontuação 3.0'!K$2:L$11,2,FALSE),VLOOKUP(G4044,'Pontuação 3.0'!E$2:F$11,2,FALSE),VLOOKUP(I4044,'Pontuação 3.0'!G$2:H$11,2,FALSE),VLOOKUP(K4044,'Pontuação 3.0'!M$2:N$13,2,FALSE)),0)</f>
        <v>2350</v>
      </c>
      <c r="Z4044" s="11">
        <f t="shared" si="6"/>
        <v>235</v>
      </c>
      <c r="AA4044" s="11" t="str">
        <f t="array" ref="AA4044">IFERROR(INDEX('Pontuação 3.0'!G$13:G$191, MATCH(Z4044, 'Pontuação 3.0'!F$13:F$191, 0)), "Faixa Indefinida")</f>
        <v>B</v>
      </c>
      <c r="AB4044" s="11">
        <f t="shared" si="7"/>
        <v>0</v>
      </c>
      <c r="AC4044" s="11">
        <f t="shared" si="8"/>
        <v>1</v>
      </c>
      <c r="AD4044" s="11">
        <f t="shared" si="9"/>
        <v>0</v>
      </c>
      <c r="AE4044" s="11">
        <f t="shared" si="10"/>
        <v>0</v>
      </c>
    </row>
    <row r="4045" ht="15.75" customHeight="1">
      <c r="A4045" s="7">
        <v>45659.0</v>
      </c>
      <c r="B4045" s="8" t="s">
        <v>9219</v>
      </c>
      <c r="C4045" s="8" t="s">
        <v>9220</v>
      </c>
      <c r="D4045" s="9">
        <v>2.499999281E10</v>
      </c>
      <c r="E4045" s="8" t="s">
        <v>15428</v>
      </c>
      <c r="F4045" s="8" t="s">
        <v>15442</v>
      </c>
      <c r="G4045" s="8" t="s">
        <v>15421</v>
      </c>
      <c r="H4045" s="8" t="s">
        <v>15422</v>
      </c>
      <c r="I4045" s="8" t="s">
        <v>15423</v>
      </c>
      <c r="J4045" s="8" t="s">
        <v>15448</v>
      </c>
      <c r="K4045" s="8" t="s">
        <v>15432</v>
      </c>
      <c r="L4045" s="12" t="s">
        <v>15</v>
      </c>
      <c r="M4045" s="12" t="s">
        <v>3780</v>
      </c>
      <c r="N4045" s="12" t="s">
        <v>300</v>
      </c>
      <c r="O4045" s="12" t="s">
        <v>3797</v>
      </c>
      <c r="P4045" s="12" t="s">
        <v>119</v>
      </c>
      <c r="R4045" s="10">
        <f>ROUNDUP(SUM(VLOOKUP(F4045,'Pontuação'!A$2:B$11,2,FALSE),VLOOKUP(E4045,'Pontuação'!C$2:D$11,2,FALSE),VLOOKUP(H4045,'Pontuação'!I$2:J$11,2,FALSE),VLOOKUP(I4045,'Pontuação'!G$2:H$11,2,FALSE),VLOOKUP(K4045,'Pontuação'!M$2:N$13,2,FALSE)),0)</f>
        <v>1673</v>
      </c>
      <c r="S4045" s="11">
        <f t="shared" si="1"/>
        <v>167</v>
      </c>
      <c r="T4045" s="11" t="str">
        <f t="array" ref="T4045">IFERROR(INDEX('Pontuação'!G$13:G$101, MATCH(S4045, 'Pontuação'!F$13:F$101, 0)), "Faixa Indefinida")</f>
        <v>B</v>
      </c>
      <c r="U4045" s="11">
        <f t="shared" si="2"/>
        <v>0</v>
      </c>
      <c r="V4045" s="11">
        <f t="shared" si="3"/>
        <v>1</v>
      </c>
      <c r="W4045" s="11">
        <f t="shared" si="4"/>
        <v>0</v>
      </c>
      <c r="X4045" s="11">
        <f t="shared" si="5"/>
        <v>0</v>
      </c>
      <c r="Y4045" s="11">
        <f>ROUNDUP(SUM(VLOOKUP(F4045,'Pontuação 3.0'!A$2:B$11,2,FALSE),VLOOKUP(E4045,'Pontuação 3.0'!C$2:D$11,2,FALSE),VLOOKUP(H4045,'Pontuação 3.0'!I$2:J$11,2,FALSE),VLOOKUP(J4045,'Pontuação 3.0'!K$2:L$11,2,FALSE),VLOOKUP(G4045,'Pontuação 3.0'!E$2:F$11,2,FALSE),VLOOKUP(I4045,'Pontuação 3.0'!G$2:H$11,2,FALSE),VLOOKUP(K4045,'Pontuação 3.0'!M$2:N$13,2,FALSE)),0)</f>
        <v>2196</v>
      </c>
      <c r="Z4045" s="11">
        <f t="shared" si="6"/>
        <v>220</v>
      </c>
      <c r="AA4045" s="11" t="str">
        <f t="array" ref="AA4045">IFERROR(INDEX('Pontuação 3.0'!G$13:G$191, MATCH(Z4045, 'Pontuação 3.0'!F$13:F$191, 0)), "Faixa Indefinida")</f>
        <v>B</v>
      </c>
      <c r="AB4045" s="11">
        <f t="shared" si="7"/>
        <v>0</v>
      </c>
      <c r="AC4045" s="11">
        <f t="shared" si="8"/>
        <v>1</v>
      </c>
      <c r="AD4045" s="11">
        <f t="shared" si="9"/>
        <v>0</v>
      </c>
      <c r="AE4045" s="11">
        <f t="shared" si="10"/>
        <v>0</v>
      </c>
    </row>
    <row r="4046" ht="15.75" customHeight="1">
      <c r="A4046" s="7">
        <v>45659.0</v>
      </c>
      <c r="B4046" s="8" t="s">
        <v>9223</v>
      </c>
      <c r="C4046" s="8" t="s">
        <v>9224</v>
      </c>
      <c r="D4046" s="9">
        <v>6.2998620063E10</v>
      </c>
      <c r="E4046" s="8" t="s">
        <v>15428</v>
      </c>
      <c r="F4046" s="8" t="s">
        <v>15420</v>
      </c>
      <c r="G4046" s="8" t="s">
        <v>15430</v>
      </c>
      <c r="H4046" s="8" t="s">
        <v>15446</v>
      </c>
      <c r="I4046" s="8" t="s">
        <v>15431</v>
      </c>
      <c r="J4046" s="8" t="s">
        <v>15448</v>
      </c>
      <c r="K4046" s="8" t="s">
        <v>15425</v>
      </c>
      <c r="L4046" s="12" t="s">
        <v>15</v>
      </c>
      <c r="M4046" s="12" t="s">
        <v>3780</v>
      </c>
      <c r="N4046" s="12" t="s">
        <v>162</v>
      </c>
      <c r="O4046" s="12" t="s">
        <v>3781</v>
      </c>
      <c r="P4046" s="12" t="s">
        <v>119</v>
      </c>
      <c r="R4046" s="10">
        <f>ROUNDUP(SUM(VLOOKUP(F4046,'Pontuação'!A$2:B$11,2,FALSE),VLOOKUP(E4046,'Pontuação'!C$2:D$11,2,FALSE),VLOOKUP(H4046,'Pontuação'!I$2:J$11,2,FALSE),VLOOKUP(I4046,'Pontuação'!G$2:H$11,2,FALSE),VLOOKUP(K4046,'Pontuação'!M$2:N$13,2,FALSE)),0)</f>
        <v>1700</v>
      </c>
      <c r="S4046" s="11">
        <f t="shared" si="1"/>
        <v>170</v>
      </c>
      <c r="T4046" s="11" t="str">
        <f t="array" ref="T4046">IFERROR(INDEX('Pontuação'!G$13:G$101, MATCH(S4046, 'Pontuação'!F$13:F$101, 0)), "Faixa Indefinida")</f>
        <v>B</v>
      </c>
      <c r="U4046" s="11">
        <f t="shared" si="2"/>
        <v>0</v>
      </c>
      <c r="V4046" s="11">
        <f t="shared" si="3"/>
        <v>1</v>
      </c>
      <c r="W4046" s="11">
        <f t="shared" si="4"/>
        <v>0</v>
      </c>
      <c r="X4046" s="11">
        <f t="shared" si="5"/>
        <v>0</v>
      </c>
      <c r="Y4046" s="11">
        <f>ROUNDUP(SUM(VLOOKUP(F4046,'Pontuação 3.0'!A$2:B$11,2,FALSE),VLOOKUP(E4046,'Pontuação 3.0'!C$2:D$11,2,FALSE),VLOOKUP(H4046,'Pontuação 3.0'!I$2:J$11,2,FALSE),VLOOKUP(J4046,'Pontuação 3.0'!K$2:L$11,2,FALSE),VLOOKUP(G4046,'Pontuação 3.0'!E$2:F$11,2,FALSE),VLOOKUP(I4046,'Pontuação 3.0'!G$2:H$11,2,FALSE),VLOOKUP(K4046,'Pontuação 3.0'!M$2:N$13,2,FALSE)),0)</f>
        <v>2622</v>
      </c>
      <c r="Z4046" s="11">
        <f t="shared" si="6"/>
        <v>262</v>
      </c>
      <c r="AA4046" s="11" t="str">
        <f t="array" ref="AA4046">IFERROR(INDEX('Pontuação 3.0'!G$13:G$191, MATCH(Z4046, 'Pontuação 3.0'!F$13:F$191, 0)), "Faixa Indefinida")</f>
        <v>A</v>
      </c>
      <c r="AB4046" s="11">
        <f t="shared" si="7"/>
        <v>1</v>
      </c>
      <c r="AC4046" s="11">
        <f t="shared" si="8"/>
        <v>0</v>
      </c>
      <c r="AD4046" s="11">
        <f t="shared" si="9"/>
        <v>0</v>
      </c>
      <c r="AE4046" s="11">
        <f t="shared" si="10"/>
        <v>0</v>
      </c>
    </row>
    <row r="4047" ht="15.75" customHeight="1">
      <c r="A4047" s="7">
        <v>45659.0</v>
      </c>
      <c r="B4047" s="8" t="s">
        <v>9225</v>
      </c>
      <c r="C4047" s="8" t="s">
        <v>9226</v>
      </c>
      <c r="D4047" s="9">
        <v>6.5999463223E10</v>
      </c>
      <c r="E4047" s="8" t="s">
        <v>15428</v>
      </c>
      <c r="F4047" s="8" t="s">
        <v>15442</v>
      </c>
      <c r="G4047" s="8" t="s">
        <v>15430</v>
      </c>
      <c r="H4047" s="8" t="s">
        <v>15443</v>
      </c>
      <c r="I4047" s="8" t="s">
        <v>15431</v>
      </c>
      <c r="J4047" s="8" t="s">
        <v>15448</v>
      </c>
      <c r="K4047" s="8" t="s">
        <v>15425</v>
      </c>
      <c r="L4047" s="12" t="s">
        <v>15</v>
      </c>
      <c r="M4047" s="12" t="s">
        <v>3780</v>
      </c>
      <c r="N4047" s="12" t="s">
        <v>310</v>
      </c>
      <c r="O4047" s="12" t="s">
        <v>3781</v>
      </c>
      <c r="P4047" s="12" t="s">
        <v>17</v>
      </c>
      <c r="R4047" s="10">
        <f>ROUNDUP(SUM(VLOOKUP(F4047,'Pontuação'!A$2:B$11,2,FALSE),VLOOKUP(E4047,'Pontuação'!C$2:D$11,2,FALSE),VLOOKUP(H4047,'Pontuação'!I$2:J$11,2,FALSE),VLOOKUP(I4047,'Pontuação'!G$2:H$11,2,FALSE),VLOOKUP(K4047,'Pontuação'!M$2:N$13,2,FALSE)),0)</f>
        <v>1672</v>
      </c>
      <c r="S4047" s="11">
        <f t="shared" si="1"/>
        <v>167</v>
      </c>
      <c r="T4047" s="11" t="str">
        <f t="array" ref="T4047">IFERROR(INDEX('Pontuação'!G$13:G$101, MATCH(S4047, 'Pontuação'!F$13:F$101, 0)), "Faixa Indefinida")</f>
        <v>B</v>
      </c>
      <c r="U4047" s="11">
        <f t="shared" si="2"/>
        <v>0</v>
      </c>
      <c r="V4047" s="11">
        <f t="shared" si="3"/>
        <v>1</v>
      </c>
      <c r="W4047" s="11">
        <f t="shared" si="4"/>
        <v>0</v>
      </c>
      <c r="X4047" s="11">
        <f t="shared" si="5"/>
        <v>0</v>
      </c>
      <c r="Y4047" s="11">
        <f>ROUNDUP(SUM(VLOOKUP(F4047,'Pontuação 3.0'!A$2:B$11,2,FALSE),VLOOKUP(E4047,'Pontuação 3.0'!C$2:D$11,2,FALSE),VLOOKUP(H4047,'Pontuação 3.0'!I$2:J$11,2,FALSE),VLOOKUP(J4047,'Pontuação 3.0'!K$2:L$11,2,FALSE),VLOOKUP(G4047,'Pontuação 3.0'!E$2:F$11,2,FALSE),VLOOKUP(I4047,'Pontuação 3.0'!G$2:H$11,2,FALSE),VLOOKUP(K4047,'Pontuação 3.0'!M$2:N$13,2,FALSE)),0)</f>
        <v>2338</v>
      </c>
      <c r="Z4047" s="11">
        <f t="shared" si="6"/>
        <v>234</v>
      </c>
      <c r="AA4047" s="11" t="str">
        <f t="array" ref="AA4047">IFERROR(INDEX('Pontuação 3.0'!G$13:G$191, MATCH(Z4047, 'Pontuação 3.0'!F$13:F$191, 0)), "Faixa Indefinida")</f>
        <v>B</v>
      </c>
      <c r="AB4047" s="11">
        <f t="shared" si="7"/>
        <v>0</v>
      </c>
      <c r="AC4047" s="11">
        <f t="shared" si="8"/>
        <v>1</v>
      </c>
      <c r="AD4047" s="11">
        <f t="shared" si="9"/>
        <v>0</v>
      </c>
      <c r="AE4047" s="11">
        <f t="shared" si="10"/>
        <v>0</v>
      </c>
    </row>
    <row r="4048" ht="15.75" customHeight="1">
      <c r="A4048" s="7">
        <v>45659.0</v>
      </c>
      <c r="B4048" s="8" t="s">
        <v>9227</v>
      </c>
      <c r="C4048" s="8" t="s">
        <v>9228</v>
      </c>
      <c r="D4048" s="8" t="s">
        <v>9229</v>
      </c>
      <c r="E4048" s="8" t="s">
        <v>15428</v>
      </c>
      <c r="F4048" s="8" t="s">
        <v>15442</v>
      </c>
      <c r="G4048" s="8" t="s">
        <v>15421</v>
      </c>
      <c r="H4048" s="8" t="s">
        <v>15443</v>
      </c>
      <c r="I4048" s="8" t="s">
        <v>15423</v>
      </c>
      <c r="J4048" s="8" t="s">
        <v>15424</v>
      </c>
      <c r="K4048" s="8" t="s">
        <v>15432</v>
      </c>
      <c r="L4048" s="12" t="s">
        <v>15</v>
      </c>
      <c r="M4048" s="12" t="s">
        <v>3780</v>
      </c>
      <c r="N4048" s="12" t="s">
        <v>608</v>
      </c>
      <c r="O4048" s="12" t="s">
        <v>3792</v>
      </c>
      <c r="P4048" s="12" t="s">
        <v>119</v>
      </c>
      <c r="R4048" s="10">
        <f>ROUNDUP(SUM(VLOOKUP(F4048,'Pontuação'!A$2:B$11,2,FALSE),VLOOKUP(E4048,'Pontuação'!C$2:D$11,2,FALSE),VLOOKUP(H4048,'Pontuação'!I$2:J$11,2,FALSE),VLOOKUP(I4048,'Pontuação'!G$2:H$11,2,FALSE),VLOOKUP(K4048,'Pontuação'!M$2:N$13,2,FALSE)),0)</f>
        <v>1699</v>
      </c>
      <c r="S4048" s="11">
        <f t="shared" si="1"/>
        <v>170</v>
      </c>
      <c r="T4048" s="11" t="str">
        <f t="array" ref="T4048">IFERROR(INDEX('Pontuação'!G$13:G$101, MATCH(S4048, 'Pontuação'!F$13:F$101, 0)), "Faixa Indefinida")</f>
        <v>B</v>
      </c>
      <c r="U4048" s="11">
        <f t="shared" si="2"/>
        <v>0</v>
      </c>
      <c r="V4048" s="11">
        <f t="shared" si="3"/>
        <v>1</v>
      </c>
      <c r="W4048" s="11">
        <f t="shared" si="4"/>
        <v>0</v>
      </c>
      <c r="X4048" s="11">
        <f t="shared" si="5"/>
        <v>0</v>
      </c>
      <c r="Y4048" s="11">
        <f>ROUNDUP(SUM(VLOOKUP(F4048,'Pontuação 3.0'!A$2:B$11,2,FALSE),VLOOKUP(E4048,'Pontuação 3.0'!C$2:D$11,2,FALSE),VLOOKUP(H4048,'Pontuação 3.0'!I$2:J$11,2,FALSE),VLOOKUP(J4048,'Pontuação 3.0'!K$2:L$11,2,FALSE),VLOOKUP(G4048,'Pontuação 3.0'!E$2:F$11,2,FALSE),VLOOKUP(I4048,'Pontuação 3.0'!G$2:H$11,2,FALSE),VLOOKUP(K4048,'Pontuação 3.0'!M$2:N$13,2,FALSE)),0)</f>
        <v>1871</v>
      </c>
      <c r="Z4048" s="11">
        <f t="shared" si="6"/>
        <v>187</v>
      </c>
      <c r="AA4048" s="11" t="str">
        <f t="array" ref="AA4048">IFERROR(INDEX('Pontuação 3.0'!G$13:G$191, MATCH(Z4048, 'Pontuação 3.0'!F$13:F$191, 0)), "Faixa Indefinida")</f>
        <v>D</v>
      </c>
      <c r="AB4048" s="11">
        <f t="shared" si="7"/>
        <v>0</v>
      </c>
      <c r="AC4048" s="11">
        <f t="shared" si="8"/>
        <v>0</v>
      </c>
      <c r="AD4048" s="11">
        <f t="shared" si="9"/>
        <v>0</v>
      </c>
      <c r="AE4048" s="11">
        <f t="shared" si="10"/>
        <v>1</v>
      </c>
    </row>
    <row r="4049" ht="15.75" customHeight="1">
      <c r="A4049" s="7">
        <v>45659.0</v>
      </c>
      <c r="B4049" s="8" t="s">
        <v>1453</v>
      </c>
      <c r="C4049" s="8" t="s">
        <v>9232</v>
      </c>
      <c r="D4049" s="9">
        <v>2.2997103532E10</v>
      </c>
      <c r="E4049" s="8" t="s">
        <v>15419</v>
      </c>
      <c r="F4049" s="8" t="s">
        <v>15442</v>
      </c>
      <c r="G4049" s="8" t="s">
        <v>15430</v>
      </c>
      <c r="H4049" s="8" t="s">
        <v>15471</v>
      </c>
      <c r="I4049" s="8" t="s">
        <v>15423</v>
      </c>
      <c r="J4049" s="8" t="s">
        <v>15424</v>
      </c>
      <c r="K4049" s="8" t="s">
        <v>15425</v>
      </c>
      <c r="L4049" s="12" t="s">
        <v>15</v>
      </c>
      <c r="M4049" s="12" t="s">
        <v>3780</v>
      </c>
      <c r="N4049" s="12" t="s">
        <v>300</v>
      </c>
      <c r="O4049" s="12" t="s">
        <v>3797</v>
      </c>
      <c r="P4049" s="12" t="s">
        <v>119</v>
      </c>
      <c r="R4049" s="10">
        <f>ROUNDUP(SUM(VLOOKUP(F4049,'Pontuação'!A$2:B$11,2,FALSE),VLOOKUP(E4049,'Pontuação'!C$2:D$11,2,FALSE),VLOOKUP(H4049,'Pontuação'!I$2:J$11,2,FALSE),VLOOKUP(I4049,'Pontuação'!G$2:H$11,2,FALSE),VLOOKUP(K4049,'Pontuação'!M$2:N$13,2,FALSE)),0)</f>
        <v>1361</v>
      </c>
      <c r="S4049" s="11">
        <f t="shared" si="1"/>
        <v>136</v>
      </c>
      <c r="T4049" s="11" t="str">
        <f t="array" ref="T4049">IFERROR(INDEX('Pontuação'!G$13:G$101, MATCH(S4049, 'Pontuação'!F$13:F$101, 0)), "Faixa Indefinida")</f>
        <v>D</v>
      </c>
      <c r="U4049" s="11">
        <f t="shared" si="2"/>
        <v>0</v>
      </c>
      <c r="V4049" s="11">
        <f t="shared" si="3"/>
        <v>0</v>
      </c>
      <c r="W4049" s="11">
        <f t="shared" si="4"/>
        <v>0</v>
      </c>
      <c r="X4049" s="11">
        <f t="shared" si="5"/>
        <v>1</v>
      </c>
      <c r="Y4049" s="11">
        <f>ROUNDUP(SUM(VLOOKUP(F4049,'Pontuação 3.0'!A$2:B$11,2,FALSE),VLOOKUP(E4049,'Pontuação 3.0'!C$2:D$11,2,FALSE),VLOOKUP(H4049,'Pontuação 3.0'!I$2:J$11,2,FALSE),VLOOKUP(J4049,'Pontuação 3.0'!K$2:L$11,2,FALSE),VLOOKUP(G4049,'Pontuação 3.0'!E$2:F$11,2,FALSE),VLOOKUP(I4049,'Pontuação 3.0'!G$2:H$11,2,FALSE),VLOOKUP(K4049,'Pontuação 3.0'!M$2:N$13,2,FALSE)),0)</f>
        <v>1851</v>
      </c>
      <c r="Z4049" s="11">
        <f t="shared" si="6"/>
        <v>185</v>
      </c>
      <c r="AA4049" s="11" t="str">
        <f t="array" ref="AA4049">IFERROR(INDEX('Pontuação 3.0'!G$13:G$191, MATCH(Z4049, 'Pontuação 3.0'!F$13:F$191, 0)), "Faixa Indefinida")</f>
        <v>D</v>
      </c>
      <c r="AB4049" s="11">
        <f t="shared" si="7"/>
        <v>0</v>
      </c>
      <c r="AC4049" s="11">
        <f t="shared" si="8"/>
        <v>0</v>
      </c>
      <c r="AD4049" s="11">
        <f t="shared" si="9"/>
        <v>0</v>
      </c>
      <c r="AE4049" s="11">
        <f t="shared" si="10"/>
        <v>1</v>
      </c>
    </row>
    <row r="4050" ht="15.75" customHeight="1">
      <c r="A4050" s="7">
        <v>45659.0</v>
      </c>
      <c r="B4050" s="8" t="s">
        <v>9233</v>
      </c>
      <c r="C4050" s="8" t="s">
        <v>9234</v>
      </c>
      <c r="D4050" s="13" t="s">
        <v>15830</v>
      </c>
      <c r="E4050" s="8" t="s">
        <v>15428</v>
      </c>
      <c r="F4050" s="8" t="s">
        <v>15442</v>
      </c>
      <c r="G4050" s="8" t="s">
        <v>15430</v>
      </c>
      <c r="H4050" s="8" t="s">
        <v>15446</v>
      </c>
      <c r="I4050" s="8" t="s">
        <v>15431</v>
      </c>
      <c r="J4050" s="8" t="s">
        <v>15448</v>
      </c>
      <c r="K4050" s="8" t="s">
        <v>15432</v>
      </c>
      <c r="L4050" s="12" t="s">
        <v>15</v>
      </c>
      <c r="M4050" s="12" t="s">
        <v>3780</v>
      </c>
      <c r="N4050" s="12" t="s">
        <v>300</v>
      </c>
      <c r="O4050" s="12" t="s">
        <v>3815</v>
      </c>
      <c r="P4050" s="12" t="s">
        <v>17</v>
      </c>
      <c r="R4050" s="10">
        <f>ROUNDUP(SUM(VLOOKUP(F4050,'Pontuação'!A$2:B$11,2,FALSE),VLOOKUP(E4050,'Pontuação'!C$2:D$11,2,FALSE),VLOOKUP(H4050,'Pontuação'!I$2:J$11,2,FALSE),VLOOKUP(I4050,'Pontuação'!G$2:H$11,2,FALSE),VLOOKUP(K4050,'Pontuação'!M$2:N$13,2,FALSE)),0)</f>
        <v>1820</v>
      </c>
      <c r="S4050" s="11">
        <f t="shared" si="1"/>
        <v>182</v>
      </c>
      <c r="T4050" s="11" t="str">
        <f t="array" ref="T4050">IFERROR(INDEX('Pontuação'!G$13:G$101, MATCH(S4050, 'Pontuação'!F$13:F$101, 0)), "Faixa Indefinida")</f>
        <v>B</v>
      </c>
      <c r="U4050" s="11">
        <f t="shared" si="2"/>
        <v>0</v>
      </c>
      <c r="V4050" s="11">
        <f t="shared" si="3"/>
        <v>1</v>
      </c>
      <c r="W4050" s="11">
        <f t="shared" si="4"/>
        <v>0</v>
      </c>
      <c r="X4050" s="11">
        <f t="shared" si="5"/>
        <v>0</v>
      </c>
      <c r="Y4050" s="11">
        <f>ROUNDUP(SUM(VLOOKUP(F4050,'Pontuação 3.0'!A$2:B$11,2,FALSE),VLOOKUP(E4050,'Pontuação 3.0'!C$2:D$11,2,FALSE),VLOOKUP(H4050,'Pontuação 3.0'!I$2:J$11,2,FALSE),VLOOKUP(J4050,'Pontuação 3.0'!K$2:L$11,2,FALSE),VLOOKUP(G4050,'Pontuação 3.0'!E$2:F$11,2,FALSE),VLOOKUP(I4050,'Pontuação 3.0'!G$2:H$11,2,FALSE),VLOOKUP(K4050,'Pontuação 3.0'!M$2:N$13,2,FALSE)),0)</f>
        <v>2575</v>
      </c>
      <c r="Z4050" s="11">
        <f t="shared" si="6"/>
        <v>258</v>
      </c>
      <c r="AA4050" s="11" t="str">
        <f t="array" ref="AA4050">IFERROR(INDEX('Pontuação 3.0'!G$13:G$191, MATCH(Z4050, 'Pontuação 3.0'!F$13:F$191, 0)), "Faixa Indefinida")</f>
        <v>A</v>
      </c>
      <c r="AB4050" s="11">
        <f t="shared" si="7"/>
        <v>1</v>
      </c>
      <c r="AC4050" s="11">
        <f t="shared" si="8"/>
        <v>0</v>
      </c>
      <c r="AD4050" s="11">
        <f t="shared" si="9"/>
        <v>0</v>
      </c>
      <c r="AE4050" s="11">
        <f t="shared" si="10"/>
        <v>0</v>
      </c>
    </row>
    <row r="4051" ht="15.75" customHeight="1">
      <c r="A4051" s="7">
        <v>45659.0</v>
      </c>
      <c r="B4051" s="8" t="s">
        <v>9235</v>
      </c>
      <c r="C4051" s="8" t="s">
        <v>9236</v>
      </c>
      <c r="D4051" s="8" t="s">
        <v>9237</v>
      </c>
      <c r="E4051" s="8" t="s">
        <v>15428</v>
      </c>
      <c r="F4051" s="8" t="s">
        <v>15420</v>
      </c>
      <c r="G4051" s="8" t="s">
        <v>15430</v>
      </c>
      <c r="H4051" s="8" t="s">
        <v>15443</v>
      </c>
      <c r="I4051" s="8" t="s">
        <v>15433</v>
      </c>
      <c r="J4051" s="8" t="s">
        <v>15424</v>
      </c>
      <c r="K4051" s="8" t="s">
        <v>15425</v>
      </c>
      <c r="L4051" s="12" t="s">
        <v>15</v>
      </c>
      <c r="M4051" s="12" t="s">
        <v>3780</v>
      </c>
      <c r="N4051" s="12" t="s">
        <v>360</v>
      </c>
      <c r="O4051" s="12" t="s">
        <v>3781</v>
      </c>
      <c r="P4051" s="12" t="s">
        <v>119</v>
      </c>
      <c r="R4051" s="10">
        <f>ROUNDUP(SUM(VLOOKUP(F4051,'Pontuação'!A$2:B$11,2,FALSE),VLOOKUP(E4051,'Pontuação'!C$2:D$11,2,FALSE),VLOOKUP(H4051,'Pontuação'!I$2:J$11,2,FALSE),VLOOKUP(I4051,'Pontuação'!G$2:H$11,2,FALSE),VLOOKUP(K4051,'Pontuação'!M$2:N$13,2,FALSE)),0)</f>
        <v>1857</v>
      </c>
      <c r="S4051" s="11">
        <f t="shared" si="1"/>
        <v>186</v>
      </c>
      <c r="T4051" s="11" t="str">
        <f t="array" ref="T4051">IFERROR(INDEX('Pontuação'!G$13:G$101, MATCH(S4051, 'Pontuação'!F$13:F$101, 0)), "Faixa Indefinida")</f>
        <v>A</v>
      </c>
      <c r="U4051" s="11">
        <f t="shared" si="2"/>
        <v>1</v>
      </c>
      <c r="V4051" s="11">
        <f t="shared" si="3"/>
        <v>0</v>
      </c>
      <c r="W4051" s="11">
        <f t="shared" si="4"/>
        <v>0</v>
      </c>
      <c r="X4051" s="11">
        <f t="shared" si="5"/>
        <v>0</v>
      </c>
      <c r="Y4051" s="11">
        <f>ROUNDUP(SUM(VLOOKUP(F4051,'Pontuação 3.0'!A$2:B$11,2,FALSE),VLOOKUP(E4051,'Pontuação 3.0'!C$2:D$11,2,FALSE),VLOOKUP(H4051,'Pontuação 3.0'!I$2:J$11,2,FALSE),VLOOKUP(J4051,'Pontuação 3.0'!K$2:L$11,2,FALSE),VLOOKUP(G4051,'Pontuação 3.0'!E$2:F$11,2,FALSE),VLOOKUP(I4051,'Pontuação 3.0'!G$2:H$11,2,FALSE),VLOOKUP(K4051,'Pontuação 3.0'!M$2:N$13,2,FALSE)),0)</f>
        <v>2333</v>
      </c>
      <c r="Z4051" s="11">
        <f t="shared" si="6"/>
        <v>233</v>
      </c>
      <c r="AA4051" s="11" t="str">
        <f t="array" ref="AA4051">IFERROR(INDEX('Pontuação 3.0'!G$13:G$191, MATCH(Z4051, 'Pontuação 3.0'!F$13:F$191, 0)), "Faixa Indefinida")</f>
        <v>B</v>
      </c>
      <c r="AB4051" s="11">
        <f t="shared" si="7"/>
        <v>0</v>
      </c>
      <c r="AC4051" s="11">
        <f t="shared" si="8"/>
        <v>1</v>
      </c>
      <c r="AD4051" s="11">
        <f t="shared" si="9"/>
        <v>0</v>
      </c>
      <c r="AE4051" s="11">
        <f t="shared" si="10"/>
        <v>0</v>
      </c>
    </row>
    <row r="4052" ht="15.75" customHeight="1">
      <c r="A4052" s="7">
        <v>45659.0</v>
      </c>
      <c r="B4052" s="8" t="s">
        <v>4190</v>
      </c>
      <c r="C4052" s="8" t="s">
        <v>9238</v>
      </c>
      <c r="D4052" s="9">
        <v>1.2991106888E10</v>
      </c>
      <c r="E4052" s="8" t="s">
        <v>15428</v>
      </c>
      <c r="F4052" s="8" t="s">
        <v>15442</v>
      </c>
      <c r="G4052" s="8" t="s">
        <v>15455</v>
      </c>
      <c r="H4052" s="8" t="s">
        <v>15471</v>
      </c>
      <c r="I4052" s="8" t="s">
        <v>15433</v>
      </c>
      <c r="J4052" s="8" t="s">
        <v>15448</v>
      </c>
      <c r="K4052" s="8" t="s">
        <v>15425</v>
      </c>
      <c r="L4052" s="12" t="s">
        <v>15</v>
      </c>
      <c r="M4052" s="12" t="s">
        <v>3780</v>
      </c>
      <c r="N4052" s="12" t="s">
        <v>205</v>
      </c>
      <c r="O4052" s="12" t="s">
        <v>3885</v>
      </c>
      <c r="P4052" s="12" t="s">
        <v>17</v>
      </c>
      <c r="R4052" s="10">
        <f>ROUNDUP(SUM(VLOOKUP(F4052,'Pontuação'!A$2:B$11,2,FALSE),VLOOKUP(E4052,'Pontuação'!C$2:D$11,2,FALSE),VLOOKUP(H4052,'Pontuação'!I$2:J$11,2,FALSE),VLOOKUP(I4052,'Pontuação'!G$2:H$11,2,FALSE),VLOOKUP(K4052,'Pontuação'!M$2:N$13,2,FALSE)),0)</f>
        <v>1635</v>
      </c>
      <c r="S4052" s="11">
        <f t="shared" si="1"/>
        <v>164</v>
      </c>
      <c r="T4052" s="11" t="str">
        <f t="array" ref="T4052">IFERROR(INDEX('Pontuação'!G$13:G$101, MATCH(S4052, 'Pontuação'!F$13:F$101, 0)), "Faixa Indefinida")</f>
        <v>C</v>
      </c>
      <c r="U4052" s="11">
        <f t="shared" si="2"/>
        <v>0</v>
      </c>
      <c r="V4052" s="11">
        <f t="shared" si="3"/>
        <v>0</v>
      </c>
      <c r="W4052" s="11">
        <f t="shared" si="4"/>
        <v>1</v>
      </c>
      <c r="X4052" s="11">
        <f t="shared" si="5"/>
        <v>0</v>
      </c>
      <c r="Y4052" s="11">
        <f>ROUNDUP(SUM(VLOOKUP(F4052,'Pontuação 3.0'!A$2:B$11,2,FALSE),VLOOKUP(E4052,'Pontuação 3.0'!C$2:D$11,2,FALSE),VLOOKUP(H4052,'Pontuação 3.0'!I$2:J$11,2,FALSE),VLOOKUP(J4052,'Pontuação 3.0'!K$2:L$11,2,FALSE),VLOOKUP(G4052,'Pontuação 3.0'!E$2:F$11,2,FALSE),VLOOKUP(I4052,'Pontuação 3.0'!G$2:H$11,2,FALSE),VLOOKUP(K4052,'Pontuação 3.0'!M$2:N$13,2,FALSE)),0)</f>
        <v>2511</v>
      </c>
      <c r="Z4052" s="11">
        <f t="shared" si="6"/>
        <v>251</v>
      </c>
      <c r="AA4052" s="11" t="str">
        <f t="array" ref="AA4052">IFERROR(INDEX('Pontuação 3.0'!G$13:G$191, MATCH(Z4052, 'Pontuação 3.0'!F$13:F$191, 0)), "Faixa Indefinida")</f>
        <v>A</v>
      </c>
      <c r="AB4052" s="11">
        <f t="shared" si="7"/>
        <v>1</v>
      </c>
      <c r="AC4052" s="11">
        <f t="shared" si="8"/>
        <v>0</v>
      </c>
      <c r="AD4052" s="11">
        <f t="shared" si="9"/>
        <v>0</v>
      </c>
      <c r="AE4052" s="11">
        <f t="shared" si="10"/>
        <v>0</v>
      </c>
    </row>
    <row r="4053" ht="15.75" customHeight="1">
      <c r="A4053" s="7">
        <v>45659.0</v>
      </c>
      <c r="B4053" s="8" t="s">
        <v>9241</v>
      </c>
      <c r="C4053" s="8" t="s">
        <v>9242</v>
      </c>
      <c r="D4053" s="9">
        <v>2.7992792445E10</v>
      </c>
      <c r="E4053" s="8" t="s">
        <v>15428</v>
      </c>
      <c r="F4053" s="8" t="s">
        <v>15420</v>
      </c>
      <c r="G4053" s="8" t="s">
        <v>15430</v>
      </c>
      <c r="H4053" s="8" t="s">
        <v>15446</v>
      </c>
      <c r="I4053" s="8" t="s">
        <v>15423</v>
      </c>
      <c r="J4053" s="8" t="s">
        <v>15424</v>
      </c>
      <c r="K4053" s="8" t="s">
        <v>15439</v>
      </c>
      <c r="L4053" s="12" t="s">
        <v>15</v>
      </c>
      <c r="M4053" s="12" t="s">
        <v>3780</v>
      </c>
      <c r="N4053" s="12" t="s">
        <v>1677</v>
      </c>
      <c r="O4053" s="12" t="s">
        <v>3781</v>
      </c>
      <c r="P4053" s="12" t="s">
        <v>17</v>
      </c>
      <c r="R4053" s="10">
        <f>ROUNDUP(SUM(VLOOKUP(F4053,'Pontuação'!A$2:B$11,2,FALSE),VLOOKUP(E4053,'Pontuação'!C$2:D$11,2,FALSE),VLOOKUP(H4053,'Pontuação'!I$2:J$11,2,FALSE),VLOOKUP(I4053,'Pontuação'!G$2:H$11,2,FALSE),VLOOKUP(K4053,'Pontuação'!M$2:N$13,2,FALSE)),0)</f>
        <v>1639</v>
      </c>
      <c r="S4053" s="11">
        <f t="shared" si="1"/>
        <v>164</v>
      </c>
      <c r="T4053" s="11" t="str">
        <f t="array" ref="T4053">IFERROR(INDEX('Pontuação'!G$13:G$101, MATCH(S4053, 'Pontuação'!F$13:F$101, 0)), "Faixa Indefinida")</f>
        <v>C</v>
      </c>
      <c r="U4053" s="11">
        <f t="shared" si="2"/>
        <v>0</v>
      </c>
      <c r="V4053" s="11">
        <f t="shared" si="3"/>
        <v>0</v>
      </c>
      <c r="W4053" s="11">
        <f t="shared" si="4"/>
        <v>1</v>
      </c>
      <c r="X4053" s="11">
        <f t="shared" si="5"/>
        <v>0</v>
      </c>
      <c r="Y4053" s="11">
        <f>ROUNDUP(SUM(VLOOKUP(F4053,'Pontuação 3.0'!A$2:B$11,2,FALSE),VLOOKUP(E4053,'Pontuação 3.0'!C$2:D$11,2,FALSE),VLOOKUP(H4053,'Pontuação 3.0'!I$2:J$11,2,FALSE),VLOOKUP(J4053,'Pontuação 3.0'!K$2:L$11,2,FALSE),VLOOKUP(G4053,'Pontuação 3.0'!E$2:F$11,2,FALSE),VLOOKUP(I4053,'Pontuação 3.0'!G$2:H$11,2,FALSE),VLOOKUP(K4053,'Pontuação 3.0'!M$2:N$13,2,FALSE)),0)</f>
        <v>2187</v>
      </c>
      <c r="Z4053" s="11">
        <f t="shared" si="6"/>
        <v>219</v>
      </c>
      <c r="AA4053" s="11" t="str">
        <f t="array" ref="AA4053">IFERROR(INDEX('Pontuação 3.0'!G$13:G$191, MATCH(Z4053, 'Pontuação 3.0'!F$13:F$191, 0)), "Faixa Indefinida")</f>
        <v>B</v>
      </c>
      <c r="AB4053" s="11">
        <f t="shared" si="7"/>
        <v>0</v>
      </c>
      <c r="AC4053" s="11">
        <f t="shared" si="8"/>
        <v>1</v>
      </c>
      <c r="AD4053" s="11">
        <f t="shared" si="9"/>
        <v>0</v>
      </c>
      <c r="AE4053" s="11">
        <f t="shared" si="10"/>
        <v>0</v>
      </c>
    </row>
    <row r="4054" ht="15.75" customHeight="1">
      <c r="A4054" s="7">
        <v>45659.0</v>
      </c>
      <c r="B4054" s="8" t="s">
        <v>9243</v>
      </c>
      <c r="C4054" s="8" t="s">
        <v>9244</v>
      </c>
      <c r="D4054" s="9">
        <v>1.191837982E10</v>
      </c>
      <c r="E4054" s="8" t="s">
        <v>15419</v>
      </c>
      <c r="F4054" s="8" t="s">
        <v>15442</v>
      </c>
      <c r="G4054" s="8" t="s">
        <v>15430</v>
      </c>
      <c r="H4054" s="8" t="s">
        <v>15422</v>
      </c>
      <c r="I4054" s="8" t="s">
        <v>15423</v>
      </c>
      <c r="J4054" s="8" t="s">
        <v>15424</v>
      </c>
      <c r="K4054" s="8" t="s">
        <v>15480</v>
      </c>
      <c r="L4054" s="12" t="s">
        <v>15</v>
      </c>
      <c r="M4054" s="12" t="s">
        <v>3780</v>
      </c>
      <c r="N4054" s="12" t="s">
        <v>133</v>
      </c>
      <c r="O4054" s="12" t="s">
        <v>3792</v>
      </c>
      <c r="P4054" s="12" t="s">
        <v>119</v>
      </c>
      <c r="R4054" s="10">
        <f>ROUNDUP(SUM(VLOOKUP(F4054,'Pontuação'!A$2:B$11,2,FALSE),VLOOKUP(E4054,'Pontuação'!C$2:D$11,2,FALSE),VLOOKUP(H4054,'Pontuação'!I$2:J$11,2,FALSE),VLOOKUP(I4054,'Pontuação'!G$2:H$11,2,FALSE),VLOOKUP(K4054,'Pontuação'!M$2:N$13,2,FALSE)),0)</f>
        <v>1508</v>
      </c>
      <c r="S4054" s="11">
        <f t="shared" si="1"/>
        <v>151</v>
      </c>
      <c r="T4054" s="11" t="str">
        <f t="array" ref="T4054">IFERROR(INDEX('Pontuação'!G$13:G$101, MATCH(S4054, 'Pontuação'!F$13:F$101, 0)), "Faixa Indefinida")</f>
        <v>C</v>
      </c>
      <c r="U4054" s="11">
        <f t="shared" si="2"/>
        <v>0</v>
      </c>
      <c r="V4054" s="11">
        <f t="shared" si="3"/>
        <v>0</v>
      </c>
      <c r="W4054" s="11">
        <f t="shared" si="4"/>
        <v>1</v>
      </c>
      <c r="X4054" s="11">
        <f t="shared" si="5"/>
        <v>0</v>
      </c>
      <c r="Y4054" s="11">
        <f>ROUNDUP(SUM(VLOOKUP(F4054,'Pontuação 3.0'!A$2:B$11,2,FALSE),VLOOKUP(E4054,'Pontuação 3.0'!C$2:D$11,2,FALSE),VLOOKUP(H4054,'Pontuação 3.0'!I$2:J$11,2,FALSE),VLOOKUP(J4054,'Pontuação 3.0'!K$2:L$11,2,FALSE),VLOOKUP(G4054,'Pontuação 3.0'!E$2:F$11,2,FALSE),VLOOKUP(I4054,'Pontuação 3.0'!G$2:H$11,2,FALSE),VLOOKUP(K4054,'Pontuação 3.0'!M$2:N$13,2,FALSE)),0)</f>
        <v>1929</v>
      </c>
      <c r="Z4054" s="11">
        <f t="shared" si="6"/>
        <v>193</v>
      </c>
      <c r="AA4054" s="11" t="str">
        <f t="array" ref="AA4054">IFERROR(INDEX('Pontuação 3.0'!G$13:G$191, MATCH(Z4054, 'Pontuação 3.0'!F$13:F$191, 0)), "Faixa Indefinida")</f>
        <v>C</v>
      </c>
      <c r="AB4054" s="11">
        <f t="shared" si="7"/>
        <v>0</v>
      </c>
      <c r="AC4054" s="11">
        <f t="shared" si="8"/>
        <v>0</v>
      </c>
      <c r="AD4054" s="11">
        <f t="shared" si="9"/>
        <v>1</v>
      </c>
      <c r="AE4054" s="11">
        <f t="shared" si="10"/>
        <v>0</v>
      </c>
    </row>
    <row r="4055" ht="15.75" customHeight="1">
      <c r="A4055" s="7">
        <v>45659.0</v>
      </c>
      <c r="B4055" s="8" t="s">
        <v>9245</v>
      </c>
      <c r="C4055" s="8" t="s">
        <v>9246</v>
      </c>
      <c r="D4055" s="9">
        <v>4.5984288974E10</v>
      </c>
      <c r="E4055" s="8" t="s">
        <v>15428</v>
      </c>
      <c r="F4055" s="8" t="s">
        <v>15442</v>
      </c>
      <c r="G4055" s="8" t="s">
        <v>15421</v>
      </c>
      <c r="H4055" s="8" t="s">
        <v>15443</v>
      </c>
      <c r="I4055" s="8" t="s">
        <v>15423</v>
      </c>
      <c r="J4055" s="8" t="s">
        <v>15424</v>
      </c>
      <c r="K4055" s="8" t="s">
        <v>15425</v>
      </c>
      <c r="L4055" s="12" t="s">
        <v>15</v>
      </c>
      <c r="M4055" s="12" t="s">
        <v>3780</v>
      </c>
      <c r="N4055" s="12" t="s">
        <v>1677</v>
      </c>
      <c r="O4055" s="12" t="s">
        <v>3792</v>
      </c>
      <c r="P4055" s="12" t="s">
        <v>17</v>
      </c>
      <c r="R4055" s="10">
        <f>ROUNDUP(SUM(VLOOKUP(F4055,'Pontuação'!A$2:B$11,2,FALSE),VLOOKUP(E4055,'Pontuação'!C$2:D$11,2,FALSE),VLOOKUP(H4055,'Pontuação'!I$2:J$11,2,FALSE),VLOOKUP(I4055,'Pontuação'!G$2:H$11,2,FALSE),VLOOKUP(K4055,'Pontuação'!M$2:N$13,2,FALSE)),0)</f>
        <v>1567</v>
      </c>
      <c r="S4055" s="11">
        <f t="shared" si="1"/>
        <v>157</v>
      </c>
      <c r="T4055" s="11" t="str">
        <f t="array" ref="T4055">IFERROR(INDEX('Pontuação'!G$13:G$101, MATCH(S4055, 'Pontuação'!F$13:F$101, 0)), "Faixa Indefinida")</f>
        <v>C</v>
      </c>
      <c r="U4055" s="11">
        <f t="shared" si="2"/>
        <v>0</v>
      </c>
      <c r="V4055" s="11">
        <f t="shared" si="3"/>
        <v>0</v>
      </c>
      <c r="W4055" s="11">
        <f t="shared" si="4"/>
        <v>1</v>
      </c>
      <c r="X4055" s="11">
        <f t="shared" si="5"/>
        <v>0</v>
      </c>
      <c r="Y4055" s="11">
        <f>ROUNDUP(SUM(VLOOKUP(F4055,'Pontuação 3.0'!A$2:B$11,2,FALSE),VLOOKUP(E4055,'Pontuação 3.0'!C$2:D$11,2,FALSE),VLOOKUP(H4055,'Pontuação 3.0'!I$2:J$11,2,FALSE),VLOOKUP(J4055,'Pontuação 3.0'!K$2:L$11,2,FALSE),VLOOKUP(G4055,'Pontuação 3.0'!E$2:F$11,2,FALSE),VLOOKUP(I4055,'Pontuação 3.0'!G$2:H$11,2,FALSE),VLOOKUP(K4055,'Pontuação 3.0'!M$2:N$13,2,FALSE)),0)</f>
        <v>1785</v>
      </c>
      <c r="Z4055" s="11">
        <f t="shared" si="6"/>
        <v>179</v>
      </c>
      <c r="AA4055" s="11" t="str">
        <f t="array" ref="AA4055">IFERROR(INDEX('Pontuação 3.0'!G$13:G$191, MATCH(Z4055, 'Pontuação 3.0'!F$13:F$191, 0)), "Faixa Indefinida")</f>
        <v>D</v>
      </c>
      <c r="AB4055" s="11">
        <f t="shared" si="7"/>
        <v>0</v>
      </c>
      <c r="AC4055" s="11">
        <f t="shared" si="8"/>
        <v>0</v>
      </c>
      <c r="AD4055" s="11">
        <f t="shared" si="9"/>
        <v>0</v>
      </c>
      <c r="AE4055" s="11">
        <f t="shared" si="10"/>
        <v>1</v>
      </c>
    </row>
    <row r="4056" ht="15.75" customHeight="1">
      <c r="A4056" s="7">
        <v>45659.0</v>
      </c>
      <c r="B4056" s="8" t="s">
        <v>1404</v>
      </c>
      <c r="C4056" s="8" t="s">
        <v>9247</v>
      </c>
      <c r="D4056" s="9">
        <v>1.6992824643E10</v>
      </c>
      <c r="E4056" s="8" t="s">
        <v>15428</v>
      </c>
      <c r="F4056" s="8" t="s">
        <v>15420</v>
      </c>
      <c r="G4056" s="8" t="s">
        <v>15430</v>
      </c>
      <c r="H4056" s="8" t="s">
        <v>15446</v>
      </c>
      <c r="I4056" s="8" t="s">
        <v>15433</v>
      </c>
      <c r="J4056" s="8" t="s">
        <v>15448</v>
      </c>
      <c r="K4056" s="8" t="s">
        <v>15432</v>
      </c>
      <c r="L4056" s="12" t="s">
        <v>15</v>
      </c>
      <c r="M4056" s="12" t="s">
        <v>3780</v>
      </c>
      <c r="N4056" s="12" t="s">
        <v>349</v>
      </c>
      <c r="O4056" s="12" t="s">
        <v>3797</v>
      </c>
      <c r="P4056" s="12" t="s">
        <v>17</v>
      </c>
      <c r="R4056" s="10">
        <f>ROUNDUP(SUM(VLOOKUP(F4056,'Pontuação'!A$2:B$11,2,FALSE),VLOOKUP(E4056,'Pontuação'!C$2:D$11,2,FALSE),VLOOKUP(H4056,'Pontuação'!I$2:J$11,2,FALSE),VLOOKUP(I4056,'Pontuação'!G$2:H$11,2,FALSE),VLOOKUP(K4056,'Pontuação'!M$2:N$13,2,FALSE)),0)</f>
        <v>2005</v>
      </c>
      <c r="S4056" s="11">
        <f t="shared" si="1"/>
        <v>201</v>
      </c>
      <c r="T4056" s="11" t="str">
        <f t="array" ref="T4056">IFERROR(INDEX('Pontuação'!G$13:G$101, MATCH(S4056, 'Pontuação'!F$13:F$101, 0)), "Faixa Indefinida")</f>
        <v>A</v>
      </c>
      <c r="U4056" s="11">
        <f t="shared" si="2"/>
        <v>1</v>
      </c>
      <c r="V4056" s="11">
        <f t="shared" si="3"/>
        <v>0</v>
      </c>
      <c r="W4056" s="11">
        <f t="shared" si="4"/>
        <v>0</v>
      </c>
      <c r="X4056" s="11">
        <f t="shared" si="5"/>
        <v>0</v>
      </c>
      <c r="Y4056" s="11">
        <f>ROUNDUP(SUM(VLOOKUP(F4056,'Pontuação 3.0'!A$2:B$11,2,FALSE),VLOOKUP(E4056,'Pontuação 3.0'!C$2:D$11,2,FALSE),VLOOKUP(H4056,'Pontuação 3.0'!I$2:J$11,2,FALSE),VLOOKUP(J4056,'Pontuação 3.0'!K$2:L$11,2,FALSE),VLOOKUP(G4056,'Pontuação 3.0'!E$2:F$11,2,FALSE),VLOOKUP(I4056,'Pontuação 3.0'!G$2:H$11,2,FALSE),VLOOKUP(K4056,'Pontuação 3.0'!M$2:N$13,2,FALSE)),0)</f>
        <v>2831</v>
      </c>
      <c r="Z4056" s="11">
        <f t="shared" si="6"/>
        <v>283</v>
      </c>
      <c r="AA4056" s="11" t="str">
        <f t="array" ref="AA4056">IFERROR(INDEX('Pontuação 3.0'!G$13:G$191, MATCH(Z4056, 'Pontuação 3.0'!F$13:F$191, 0)), "Faixa Indefinida")</f>
        <v>A</v>
      </c>
      <c r="AB4056" s="11">
        <f t="shared" si="7"/>
        <v>1</v>
      </c>
      <c r="AC4056" s="11">
        <f t="shared" si="8"/>
        <v>0</v>
      </c>
      <c r="AD4056" s="11">
        <f t="shared" si="9"/>
        <v>0</v>
      </c>
      <c r="AE4056" s="11">
        <f t="shared" si="10"/>
        <v>0</v>
      </c>
    </row>
    <row r="4057" ht="15.75" customHeight="1">
      <c r="A4057" s="7">
        <v>45659.0</v>
      </c>
      <c r="B4057" s="8" t="s">
        <v>9248</v>
      </c>
      <c r="C4057" s="8" t="s">
        <v>9249</v>
      </c>
      <c r="D4057" s="9">
        <v>8.5999310325E10</v>
      </c>
      <c r="E4057" s="8" t="s">
        <v>15428</v>
      </c>
      <c r="F4057" s="8" t="s">
        <v>15442</v>
      </c>
      <c r="G4057" s="8" t="s">
        <v>15430</v>
      </c>
      <c r="H4057" s="8" t="s">
        <v>15443</v>
      </c>
      <c r="I4057" s="8" t="s">
        <v>15433</v>
      </c>
      <c r="J4057" s="8" t="s">
        <v>15424</v>
      </c>
      <c r="K4057" s="8" t="s">
        <v>15439</v>
      </c>
      <c r="L4057" s="12" t="s">
        <v>15</v>
      </c>
      <c r="M4057" s="12" t="s">
        <v>3780</v>
      </c>
      <c r="N4057" s="12" t="s">
        <v>360</v>
      </c>
      <c r="O4057" s="12" t="s">
        <v>3781</v>
      </c>
      <c r="P4057" s="12" t="s">
        <v>119</v>
      </c>
      <c r="R4057" s="10">
        <f>ROUNDUP(SUM(VLOOKUP(F4057,'Pontuação'!A$2:B$11,2,FALSE),VLOOKUP(E4057,'Pontuação'!C$2:D$11,2,FALSE),VLOOKUP(H4057,'Pontuação'!I$2:J$11,2,FALSE),VLOOKUP(I4057,'Pontuação'!G$2:H$11,2,FALSE),VLOOKUP(K4057,'Pontuação'!M$2:N$13,2,FALSE)),0)</f>
        <v>1889</v>
      </c>
      <c r="S4057" s="11">
        <f t="shared" si="1"/>
        <v>189</v>
      </c>
      <c r="T4057" s="11" t="str">
        <f t="array" ref="T4057">IFERROR(INDEX('Pontuação'!G$13:G$101, MATCH(S4057, 'Pontuação'!F$13:F$101, 0)), "Faixa Indefinida")</f>
        <v>A</v>
      </c>
      <c r="U4057" s="11">
        <f t="shared" si="2"/>
        <v>1</v>
      </c>
      <c r="V4057" s="11">
        <f t="shared" si="3"/>
        <v>0</v>
      </c>
      <c r="W4057" s="11">
        <f t="shared" si="4"/>
        <v>0</v>
      </c>
      <c r="X4057" s="11">
        <f t="shared" si="5"/>
        <v>0</v>
      </c>
      <c r="Y4057" s="11">
        <f>ROUNDUP(SUM(VLOOKUP(F4057,'Pontuação 3.0'!A$2:B$11,2,FALSE),VLOOKUP(E4057,'Pontuação 3.0'!C$2:D$11,2,FALSE),VLOOKUP(H4057,'Pontuação 3.0'!I$2:J$11,2,FALSE),VLOOKUP(J4057,'Pontuação 3.0'!K$2:L$11,2,FALSE),VLOOKUP(G4057,'Pontuação 3.0'!E$2:F$11,2,FALSE),VLOOKUP(I4057,'Pontuação 3.0'!G$2:H$11,2,FALSE),VLOOKUP(K4057,'Pontuação 3.0'!M$2:N$13,2,FALSE)),0)</f>
        <v>2178</v>
      </c>
      <c r="Z4057" s="11">
        <f t="shared" si="6"/>
        <v>218</v>
      </c>
      <c r="AA4057" s="11" t="str">
        <f t="array" ref="AA4057">IFERROR(INDEX('Pontuação 3.0'!G$13:G$191, MATCH(Z4057, 'Pontuação 3.0'!F$13:F$191, 0)), "Faixa Indefinida")</f>
        <v>B</v>
      </c>
      <c r="AB4057" s="11">
        <f t="shared" si="7"/>
        <v>0</v>
      </c>
      <c r="AC4057" s="11">
        <f t="shared" si="8"/>
        <v>1</v>
      </c>
      <c r="AD4057" s="11">
        <f t="shared" si="9"/>
        <v>0</v>
      </c>
      <c r="AE4057" s="11">
        <f t="shared" si="10"/>
        <v>0</v>
      </c>
    </row>
    <row r="4058" ht="15.75" customHeight="1">
      <c r="A4058" s="7">
        <v>45659.0</v>
      </c>
      <c r="B4058" s="8" t="s">
        <v>9223</v>
      </c>
      <c r="C4058" s="8" t="s">
        <v>9224</v>
      </c>
      <c r="D4058" s="9">
        <v>6.2998620063E10</v>
      </c>
      <c r="E4058" s="8" t="s">
        <v>15428</v>
      </c>
      <c r="F4058" s="8" t="s">
        <v>15420</v>
      </c>
      <c r="G4058" s="8" t="s">
        <v>15430</v>
      </c>
      <c r="H4058" s="8" t="s">
        <v>15446</v>
      </c>
      <c r="I4058" s="8" t="s">
        <v>15431</v>
      </c>
      <c r="J4058" s="8" t="s">
        <v>15448</v>
      </c>
      <c r="K4058" s="8" t="s">
        <v>15439</v>
      </c>
      <c r="L4058" s="12" t="s">
        <v>15</v>
      </c>
      <c r="M4058" s="12" t="s">
        <v>3780</v>
      </c>
      <c r="N4058" s="12" t="s">
        <v>162</v>
      </c>
      <c r="O4058" s="12" t="s">
        <v>3781</v>
      </c>
      <c r="P4058" s="12" t="s">
        <v>119</v>
      </c>
      <c r="R4058" s="10">
        <f>ROUNDUP(SUM(VLOOKUP(F4058,'Pontuação'!A$2:B$11,2,FALSE),VLOOKUP(E4058,'Pontuação'!C$2:D$11,2,FALSE),VLOOKUP(H4058,'Pontuação'!I$2:J$11,2,FALSE),VLOOKUP(I4058,'Pontuação'!G$2:H$11,2,FALSE),VLOOKUP(K4058,'Pontuação'!M$2:N$13,2,FALSE)),0)</f>
        <v>1744</v>
      </c>
      <c r="S4058" s="11">
        <f t="shared" si="1"/>
        <v>174</v>
      </c>
      <c r="T4058" s="11" t="str">
        <f t="array" ref="T4058">IFERROR(INDEX('Pontuação'!G$13:G$101, MATCH(S4058, 'Pontuação'!F$13:F$101, 0)), "Faixa Indefinida")</f>
        <v>B</v>
      </c>
      <c r="U4058" s="11">
        <f t="shared" si="2"/>
        <v>0</v>
      </c>
      <c r="V4058" s="11">
        <f t="shared" si="3"/>
        <v>1</v>
      </c>
      <c r="W4058" s="11">
        <f t="shared" si="4"/>
        <v>0</v>
      </c>
      <c r="X4058" s="11">
        <f t="shared" si="5"/>
        <v>0</v>
      </c>
      <c r="Y4058" s="11">
        <f>ROUNDUP(SUM(VLOOKUP(F4058,'Pontuação 3.0'!A$2:B$11,2,FALSE),VLOOKUP(E4058,'Pontuação 3.0'!C$2:D$11,2,FALSE),VLOOKUP(H4058,'Pontuação 3.0'!I$2:J$11,2,FALSE),VLOOKUP(J4058,'Pontuação 3.0'!K$2:L$11,2,FALSE),VLOOKUP(G4058,'Pontuação 3.0'!E$2:F$11,2,FALSE),VLOOKUP(I4058,'Pontuação 3.0'!G$2:H$11,2,FALSE),VLOOKUP(K4058,'Pontuação 3.0'!M$2:N$13,2,FALSE)),0)</f>
        <v>2600</v>
      </c>
      <c r="Z4058" s="11">
        <f t="shared" si="6"/>
        <v>260</v>
      </c>
      <c r="AA4058" s="11" t="str">
        <f t="array" ref="AA4058">IFERROR(INDEX('Pontuação 3.0'!G$13:G$191, MATCH(Z4058, 'Pontuação 3.0'!F$13:F$191, 0)), "Faixa Indefinida")</f>
        <v>A</v>
      </c>
      <c r="AB4058" s="11">
        <f t="shared" si="7"/>
        <v>1</v>
      </c>
      <c r="AC4058" s="11">
        <f t="shared" si="8"/>
        <v>0</v>
      </c>
      <c r="AD4058" s="11">
        <f t="shared" si="9"/>
        <v>0</v>
      </c>
      <c r="AE4058" s="11">
        <f t="shared" si="10"/>
        <v>0</v>
      </c>
    </row>
    <row r="4059" ht="15.75" customHeight="1">
      <c r="A4059" s="7">
        <v>45659.0</v>
      </c>
      <c r="B4059" s="8" t="s">
        <v>9250</v>
      </c>
      <c r="C4059" s="8" t="s">
        <v>9251</v>
      </c>
      <c r="D4059" s="8" t="s">
        <v>9252</v>
      </c>
      <c r="E4059" s="8" t="s">
        <v>15428</v>
      </c>
      <c r="F4059" s="8" t="s">
        <v>15420</v>
      </c>
      <c r="G4059" s="8" t="s">
        <v>15421</v>
      </c>
      <c r="H4059" s="8" t="s">
        <v>15422</v>
      </c>
      <c r="I4059" s="8" t="s">
        <v>15431</v>
      </c>
      <c r="J4059" s="8" t="s">
        <v>15424</v>
      </c>
      <c r="K4059" s="8" t="s">
        <v>15425</v>
      </c>
      <c r="L4059" s="12" t="s">
        <v>15</v>
      </c>
      <c r="M4059" s="12" t="s">
        <v>3780</v>
      </c>
      <c r="N4059" s="12" t="s">
        <v>205</v>
      </c>
      <c r="O4059" s="12" t="s">
        <v>3781</v>
      </c>
      <c r="P4059" s="12" t="s">
        <v>119</v>
      </c>
      <c r="R4059" s="10">
        <f>ROUNDUP(SUM(VLOOKUP(F4059,'Pontuação'!A$2:B$11,2,FALSE),VLOOKUP(E4059,'Pontuação'!C$2:D$11,2,FALSE),VLOOKUP(H4059,'Pontuação'!I$2:J$11,2,FALSE),VLOOKUP(I4059,'Pontuação'!G$2:H$11,2,FALSE),VLOOKUP(K4059,'Pontuação'!M$2:N$13,2,FALSE)),0)</f>
        <v>1658</v>
      </c>
      <c r="S4059" s="11">
        <f t="shared" si="1"/>
        <v>166</v>
      </c>
      <c r="T4059" s="11" t="str">
        <f t="array" ref="T4059">IFERROR(INDEX('Pontuação'!G$13:G$101, MATCH(S4059, 'Pontuação'!F$13:F$101, 0)), "Faixa Indefinida")</f>
        <v>B</v>
      </c>
      <c r="U4059" s="11">
        <f t="shared" si="2"/>
        <v>0</v>
      </c>
      <c r="V4059" s="11">
        <f t="shared" si="3"/>
        <v>1</v>
      </c>
      <c r="W4059" s="11">
        <f t="shared" si="4"/>
        <v>0</v>
      </c>
      <c r="X4059" s="11">
        <f t="shared" si="5"/>
        <v>0</v>
      </c>
      <c r="Y4059" s="11">
        <f>ROUNDUP(SUM(VLOOKUP(F4059,'Pontuação 3.0'!A$2:B$11,2,FALSE),VLOOKUP(E4059,'Pontuação 3.0'!C$2:D$11,2,FALSE),VLOOKUP(H4059,'Pontuação 3.0'!I$2:J$11,2,FALSE),VLOOKUP(J4059,'Pontuação 3.0'!K$2:L$11,2,FALSE),VLOOKUP(G4059,'Pontuação 3.0'!E$2:F$11,2,FALSE),VLOOKUP(I4059,'Pontuação 3.0'!G$2:H$11,2,FALSE),VLOOKUP(K4059,'Pontuação 3.0'!M$2:N$13,2,FALSE)),0)</f>
        <v>2134</v>
      </c>
      <c r="Z4059" s="11">
        <f t="shared" si="6"/>
        <v>213</v>
      </c>
      <c r="AA4059" s="11" t="str">
        <f t="array" ref="AA4059">IFERROR(INDEX('Pontuação 3.0'!G$13:G$191, MATCH(Z4059, 'Pontuação 3.0'!F$13:F$191, 0)), "Faixa Indefinida")</f>
        <v>C</v>
      </c>
      <c r="AB4059" s="11">
        <f t="shared" si="7"/>
        <v>0</v>
      </c>
      <c r="AC4059" s="11">
        <f t="shared" si="8"/>
        <v>0</v>
      </c>
      <c r="AD4059" s="11">
        <f t="shared" si="9"/>
        <v>1</v>
      </c>
      <c r="AE4059" s="11">
        <f t="shared" si="10"/>
        <v>0</v>
      </c>
    </row>
    <row r="4060" ht="15.75" customHeight="1">
      <c r="A4060" s="7">
        <v>45659.0</v>
      </c>
      <c r="B4060" s="8" t="s">
        <v>9261</v>
      </c>
      <c r="C4060" s="8" t="s">
        <v>9262</v>
      </c>
      <c r="D4060" s="9">
        <v>8.2981503309E10</v>
      </c>
      <c r="E4060" s="8" t="s">
        <v>15428</v>
      </c>
      <c r="F4060" s="8" t="s">
        <v>15454</v>
      </c>
      <c r="G4060" s="8" t="s">
        <v>15430</v>
      </c>
      <c r="H4060" s="8" t="s">
        <v>15422</v>
      </c>
      <c r="I4060" s="8" t="s">
        <v>15423</v>
      </c>
      <c r="J4060" s="8" t="s">
        <v>15424</v>
      </c>
      <c r="K4060" s="8" t="s">
        <v>15425</v>
      </c>
      <c r="L4060" s="12" t="s">
        <v>15</v>
      </c>
      <c r="M4060" s="12" t="s">
        <v>3780</v>
      </c>
      <c r="N4060" s="12" t="s">
        <v>133</v>
      </c>
      <c r="O4060" s="12" t="s">
        <v>3781</v>
      </c>
      <c r="P4060" s="12" t="s">
        <v>119</v>
      </c>
      <c r="R4060" s="10">
        <f>ROUNDUP(SUM(VLOOKUP(F4060,'Pontuação'!A$2:B$11,2,FALSE),VLOOKUP(E4060,'Pontuação'!C$2:D$11,2,FALSE),VLOOKUP(H4060,'Pontuação'!I$2:J$11,2,FALSE),VLOOKUP(I4060,'Pontuação'!G$2:H$11,2,FALSE),VLOOKUP(K4060,'Pontuação'!M$2:N$13,2,FALSE)),0)</f>
        <v>1558</v>
      </c>
      <c r="S4060" s="11">
        <f t="shared" si="1"/>
        <v>156</v>
      </c>
      <c r="T4060" s="11" t="str">
        <f t="array" ref="T4060">IFERROR(INDEX('Pontuação'!G$13:G$101, MATCH(S4060, 'Pontuação'!F$13:F$101, 0)), "Faixa Indefinida")</f>
        <v>C</v>
      </c>
      <c r="U4060" s="11">
        <f t="shared" si="2"/>
        <v>0</v>
      </c>
      <c r="V4060" s="11">
        <f t="shared" si="3"/>
        <v>0</v>
      </c>
      <c r="W4060" s="11">
        <f t="shared" si="4"/>
        <v>1</v>
      </c>
      <c r="X4060" s="11">
        <f t="shared" si="5"/>
        <v>0</v>
      </c>
      <c r="Y4060" s="11">
        <f>ROUNDUP(SUM(VLOOKUP(F4060,'Pontuação 3.0'!A$2:B$11,2,FALSE),VLOOKUP(E4060,'Pontuação 3.0'!C$2:D$11,2,FALSE),VLOOKUP(H4060,'Pontuação 3.0'!I$2:J$11,2,FALSE),VLOOKUP(J4060,'Pontuação 3.0'!K$2:L$11,2,FALSE),VLOOKUP(G4060,'Pontuação 3.0'!E$2:F$11,2,FALSE),VLOOKUP(I4060,'Pontuação 3.0'!G$2:H$11,2,FALSE),VLOOKUP(K4060,'Pontuação 3.0'!M$2:N$13,2,FALSE)),0)</f>
        <v>2107</v>
      </c>
      <c r="Z4060" s="11">
        <f t="shared" si="6"/>
        <v>211</v>
      </c>
      <c r="AA4060" s="11" t="str">
        <f t="array" ref="AA4060">IFERROR(INDEX('Pontuação 3.0'!G$13:G$191, MATCH(Z4060, 'Pontuação 3.0'!F$13:F$191, 0)), "Faixa Indefinida")</f>
        <v>C</v>
      </c>
      <c r="AB4060" s="11">
        <f t="shared" si="7"/>
        <v>0</v>
      </c>
      <c r="AC4060" s="11">
        <f t="shared" si="8"/>
        <v>0</v>
      </c>
      <c r="AD4060" s="11">
        <f t="shared" si="9"/>
        <v>1</v>
      </c>
      <c r="AE4060" s="11">
        <f t="shared" si="10"/>
        <v>0</v>
      </c>
    </row>
    <row r="4061" ht="15.75" customHeight="1">
      <c r="A4061" s="7">
        <v>45659.0</v>
      </c>
      <c r="B4061" s="8" t="s">
        <v>9259</v>
      </c>
      <c r="C4061" s="8" t="s">
        <v>9260</v>
      </c>
      <c r="D4061" s="9">
        <v>3.5991075861E10</v>
      </c>
      <c r="E4061" s="8" t="s">
        <v>15428</v>
      </c>
      <c r="F4061" s="8" t="s">
        <v>15442</v>
      </c>
      <c r="G4061" s="8" t="s">
        <v>15421</v>
      </c>
      <c r="H4061" s="8" t="s">
        <v>15422</v>
      </c>
      <c r="I4061" s="8" t="s">
        <v>15423</v>
      </c>
      <c r="J4061" s="8" t="s">
        <v>15448</v>
      </c>
      <c r="K4061" s="8" t="s">
        <v>15425</v>
      </c>
      <c r="L4061" s="12" t="s">
        <v>15</v>
      </c>
      <c r="M4061" s="12" t="s">
        <v>3780</v>
      </c>
      <c r="N4061" s="12" t="s">
        <v>162</v>
      </c>
      <c r="O4061" s="12" t="s">
        <v>3781</v>
      </c>
      <c r="P4061" s="12" t="s">
        <v>119</v>
      </c>
      <c r="R4061" s="10">
        <f>ROUNDUP(SUM(VLOOKUP(F4061,'Pontuação'!A$2:B$11,2,FALSE),VLOOKUP(E4061,'Pontuação'!C$2:D$11,2,FALSE),VLOOKUP(H4061,'Pontuação'!I$2:J$11,2,FALSE),VLOOKUP(I4061,'Pontuação'!G$2:H$11,2,FALSE),VLOOKUP(K4061,'Pontuação'!M$2:N$13,2,FALSE)),0)</f>
        <v>1541</v>
      </c>
      <c r="S4061" s="11">
        <f t="shared" si="1"/>
        <v>154</v>
      </c>
      <c r="T4061" s="11" t="str">
        <f t="array" ref="T4061">IFERROR(INDEX('Pontuação'!G$13:G$101, MATCH(S4061, 'Pontuação'!F$13:F$101, 0)), "Faixa Indefinida")</f>
        <v>C</v>
      </c>
      <c r="U4061" s="11">
        <f t="shared" si="2"/>
        <v>0</v>
      </c>
      <c r="V4061" s="11">
        <f t="shared" si="3"/>
        <v>0</v>
      </c>
      <c r="W4061" s="11">
        <f t="shared" si="4"/>
        <v>1</v>
      </c>
      <c r="X4061" s="11">
        <f t="shared" si="5"/>
        <v>0</v>
      </c>
      <c r="Y4061" s="11">
        <f>ROUNDUP(SUM(VLOOKUP(F4061,'Pontuação 3.0'!A$2:B$11,2,FALSE),VLOOKUP(E4061,'Pontuação 3.0'!C$2:D$11,2,FALSE),VLOOKUP(H4061,'Pontuação 3.0'!I$2:J$11,2,FALSE),VLOOKUP(J4061,'Pontuação 3.0'!K$2:L$11,2,FALSE),VLOOKUP(G4061,'Pontuação 3.0'!E$2:F$11,2,FALSE),VLOOKUP(I4061,'Pontuação 3.0'!G$2:H$11,2,FALSE),VLOOKUP(K4061,'Pontuação 3.0'!M$2:N$13,2,FALSE)),0)</f>
        <v>2110</v>
      </c>
      <c r="Z4061" s="11">
        <f t="shared" si="6"/>
        <v>211</v>
      </c>
      <c r="AA4061" s="11" t="str">
        <f t="array" ref="AA4061">IFERROR(INDEX('Pontuação 3.0'!G$13:G$191, MATCH(Z4061, 'Pontuação 3.0'!F$13:F$191, 0)), "Faixa Indefinida")</f>
        <v>C</v>
      </c>
      <c r="AB4061" s="11">
        <f t="shared" si="7"/>
        <v>0</v>
      </c>
      <c r="AC4061" s="11">
        <f t="shared" si="8"/>
        <v>0</v>
      </c>
      <c r="AD4061" s="11">
        <f t="shared" si="9"/>
        <v>1</v>
      </c>
      <c r="AE4061" s="11">
        <f t="shared" si="10"/>
        <v>0</v>
      </c>
    </row>
    <row r="4062" ht="15.75" customHeight="1">
      <c r="A4062" s="7">
        <v>45659.0</v>
      </c>
      <c r="B4062" s="8" t="s">
        <v>9253</v>
      </c>
      <c r="C4062" s="8" t="s">
        <v>9254</v>
      </c>
      <c r="D4062" s="9">
        <v>1.1959733077E10</v>
      </c>
      <c r="E4062" s="8" t="s">
        <v>15428</v>
      </c>
      <c r="F4062" s="8" t="s">
        <v>15442</v>
      </c>
      <c r="G4062" s="8" t="s">
        <v>15430</v>
      </c>
      <c r="H4062" s="8" t="s">
        <v>15446</v>
      </c>
      <c r="I4062" s="8" t="s">
        <v>15423</v>
      </c>
      <c r="J4062" s="8" t="s">
        <v>15424</v>
      </c>
      <c r="K4062" s="8" t="s">
        <v>15425</v>
      </c>
      <c r="L4062" s="12" t="s">
        <v>15</v>
      </c>
      <c r="M4062" s="12" t="s">
        <v>3780</v>
      </c>
      <c r="N4062" s="12" t="s">
        <v>1554</v>
      </c>
      <c r="O4062" s="12" t="s">
        <v>3792</v>
      </c>
      <c r="P4062" s="12" t="s">
        <v>17</v>
      </c>
      <c r="R4062" s="10">
        <f>ROUNDUP(SUM(VLOOKUP(F4062,'Pontuação'!A$2:B$11,2,FALSE),VLOOKUP(E4062,'Pontuação'!C$2:D$11,2,FALSE),VLOOKUP(H4062,'Pontuação'!I$2:J$11,2,FALSE),VLOOKUP(I4062,'Pontuação'!G$2:H$11,2,FALSE),VLOOKUP(K4062,'Pontuação'!M$2:N$13,2,FALSE)),0)</f>
        <v>1583</v>
      </c>
      <c r="S4062" s="11">
        <f t="shared" si="1"/>
        <v>158</v>
      </c>
      <c r="T4062" s="11" t="str">
        <f t="array" ref="T4062">IFERROR(INDEX('Pontuação'!G$13:G$101, MATCH(S4062, 'Pontuação'!F$13:F$101, 0)), "Faixa Indefinida")</f>
        <v>C</v>
      </c>
      <c r="U4062" s="11">
        <f t="shared" si="2"/>
        <v>0</v>
      </c>
      <c r="V4062" s="11">
        <f t="shared" si="3"/>
        <v>0</v>
      </c>
      <c r="W4062" s="11">
        <f t="shared" si="4"/>
        <v>1</v>
      </c>
      <c r="X4062" s="11">
        <f t="shared" si="5"/>
        <v>0</v>
      </c>
      <c r="Y4062" s="11">
        <f>ROUNDUP(SUM(VLOOKUP(F4062,'Pontuação 3.0'!A$2:B$11,2,FALSE),VLOOKUP(E4062,'Pontuação 3.0'!C$2:D$11,2,FALSE),VLOOKUP(H4062,'Pontuação 3.0'!I$2:J$11,2,FALSE),VLOOKUP(J4062,'Pontuação 3.0'!K$2:L$11,2,FALSE),VLOOKUP(G4062,'Pontuação 3.0'!E$2:F$11,2,FALSE),VLOOKUP(I4062,'Pontuação 3.0'!G$2:H$11,2,FALSE),VLOOKUP(K4062,'Pontuação 3.0'!M$2:N$13,2,FALSE)),0)</f>
        <v>2076</v>
      </c>
      <c r="Z4062" s="11">
        <f t="shared" si="6"/>
        <v>208</v>
      </c>
      <c r="AA4062" s="11" t="str">
        <f t="array" ref="AA4062">IFERROR(INDEX('Pontuação 3.0'!G$13:G$191, MATCH(Z4062, 'Pontuação 3.0'!F$13:F$191, 0)), "Faixa Indefinida")</f>
        <v>C</v>
      </c>
      <c r="AB4062" s="11">
        <f t="shared" si="7"/>
        <v>0</v>
      </c>
      <c r="AC4062" s="11">
        <f t="shared" si="8"/>
        <v>0</v>
      </c>
      <c r="AD4062" s="11">
        <f t="shared" si="9"/>
        <v>1</v>
      </c>
      <c r="AE4062" s="11">
        <f t="shared" si="10"/>
        <v>0</v>
      </c>
    </row>
    <row r="4063" ht="15.75" customHeight="1">
      <c r="A4063" s="7">
        <v>45659.0</v>
      </c>
      <c r="B4063" s="8" t="s">
        <v>9263</v>
      </c>
      <c r="C4063" s="8" t="s">
        <v>9264</v>
      </c>
      <c r="D4063" s="9">
        <v>3.5998710706E10</v>
      </c>
      <c r="E4063" s="8" t="s">
        <v>15428</v>
      </c>
      <c r="F4063" s="8" t="s">
        <v>15420</v>
      </c>
      <c r="G4063" s="8" t="s">
        <v>15430</v>
      </c>
      <c r="H4063" s="8" t="s">
        <v>15471</v>
      </c>
      <c r="I4063" s="8" t="s">
        <v>15423</v>
      </c>
      <c r="J4063" s="8" t="s">
        <v>15424</v>
      </c>
      <c r="K4063" s="8" t="s">
        <v>15432</v>
      </c>
      <c r="L4063" s="12" t="s">
        <v>15</v>
      </c>
      <c r="M4063" s="12" t="s">
        <v>3780</v>
      </c>
      <c r="N4063" s="12" t="s">
        <v>127</v>
      </c>
      <c r="O4063" s="12" t="s">
        <v>3781</v>
      </c>
      <c r="P4063" s="12" t="s">
        <v>119</v>
      </c>
      <c r="R4063" s="10">
        <f>ROUNDUP(SUM(VLOOKUP(F4063,'Pontuação'!A$2:B$11,2,FALSE),VLOOKUP(E4063,'Pontuação'!C$2:D$11,2,FALSE),VLOOKUP(H4063,'Pontuação'!I$2:J$11,2,FALSE),VLOOKUP(I4063,'Pontuação'!G$2:H$11,2,FALSE),VLOOKUP(K4063,'Pontuação'!M$2:N$13,2,FALSE)),0)</f>
        <v>1501</v>
      </c>
      <c r="S4063" s="11">
        <f t="shared" si="1"/>
        <v>150</v>
      </c>
      <c r="T4063" s="11" t="str">
        <f t="array" ref="T4063">IFERROR(INDEX('Pontuação'!G$13:G$101, MATCH(S4063, 'Pontuação'!F$13:F$101, 0)), "Faixa Indefinida")</f>
        <v>C</v>
      </c>
      <c r="U4063" s="11">
        <f t="shared" si="2"/>
        <v>0</v>
      </c>
      <c r="V4063" s="11">
        <f t="shared" si="3"/>
        <v>0</v>
      </c>
      <c r="W4063" s="11">
        <f t="shared" si="4"/>
        <v>1</v>
      </c>
      <c r="X4063" s="11">
        <f t="shared" si="5"/>
        <v>0</v>
      </c>
      <c r="Y4063" s="11">
        <f>ROUNDUP(SUM(VLOOKUP(F4063,'Pontuação 3.0'!A$2:B$11,2,FALSE),VLOOKUP(E4063,'Pontuação 3.0'!C$2:D$11,2,FALSE),VLOOKUP(H4063,'Pontuação 3.0'!I$2:J$11,2,FALSE),VLOOKUP(J4063,'Pontuação 3.0'!K$2:L$11,2,FALSE),VLOOKUP(G4063,'Pontuação 3.0'!E$2:F$11,2,FALSE),VLOOKUP(I4063,'Pontuação 3.0'!G$2:H$11,2,FALSE),VLOOKUP(K4063,'Pontuação 3.0'!M$2:N$13,2,FALSE)),0)</f>
        <v>2100</v>
      </c>
      <c r="Z4063" s="11">
        <f t="shared" si="6"/>
        <v>210</v>
      </c>
      <c r="AA4063" s="11" t="str">
        <f t="array" ref="AA4063">IFERROR(INDEX('Pontuação 3.0'!G$13:G$191, MATCH(Z4063, 'Pontuação 3.0'!F$13:F$191, 0)), "Faixa Indefinida")</f>
        <v>C</v>
      </c>
      <c r="AB4063" s="11">
        <f t="shared" si="7"/>
        <v>0</v>
      </c>
      <c r="AC4063" s="11">
        <f t="shared" si="8"/>
        <v>0</v>
      </c>
      <c r="AD4063" s="11">
        <f t="shared" si="9"/>
        <v>1</v>
      </c>
      <c r="AE4063" s="11">
        <f t="shared" si="10"/>
        <v>0</v>
      </c>
    </row>
    <row r="4064" ht="15.75" customHeight="1">
      <c r="A4064" s="7">
        <v>45659.0</v>
      </c>
      <c r="B4064" s="8" t="s">
        <v>6520</v>
      </c>
      <c r="C4064" s="8" t="s">
        <v>9265</v>
      </c>
      <c r="D4064" s="8" t="s">
        <v>9266</v>
      </c>
      <c r="E4064" s="8" t="s">
        <v>15419</v>
      </c>
      <c r="F4064" s="8" t="s">
        <v>15442</v>
      </c>
      <c r="G4064" s="8" t="s">
        <v>15451</v>
      </c>
      <c r="H4064" s="8" t="s">
        <v>15438</v>
      </c>
      <c r="I4064" s="8" t="s">
        <v>15423</v>
      </c>
      <c r="J4064" s="8" t="s">
        <v>15448</v>
      </c>
      <c r="K4064" s="8" t="s">
        <v>15425</v>
      </c>
      <c r="L4064" s="12" t="s">
        <v>15</v>
      </c>
      <c r="M4064" s="12" t="s">
        <v>3780</v>
      </c>
      <c r="N4064" s="12" t="s">
        <v>710</v>
      </c>
      <c r="O4064" s="12" t="s">
        <v>3797</v>
      </c>
      <c r="P4064" s="12" t="s">
        <v>119</v>
      </c>
      <c r="R4064" s="10">
        <f>ROUNDUP(SUM(VLOOKUP(F4064,'Pontuação'!A$2:B$11,2,FALSE),VLOOKUP(E4064,'Pontuação'!C$2:D$11,2,FALSE),VLOOKUP(H4064,'Pontuação'!I$2:J$11,2,FALSE),VLOOKUP(I4064,'Pontuação'!G$2:H$11,2,FALSE),VLOOKUP(K4064,'Pontuação'!M$2:N$13,2,FALSE)),0)</f>
        <v>1431</v>
      </c>
      <c r="S4064" s="11">
        <f t="shared" si="1"/>
        <v>143</v>
      </c>
      <c r="T4064" s="11" t="str">
        <f t="array" ref="T4064">IFERROR(INDEX('Pontuação'!G$13:G$101, MATCH(S4064, 'Pontuação'!F$13:F$101, 0)), "Faixa Indefinida")</f>
        <v>D</v>
      </c>
      <c r="U4064" s="11">
        <f t="shared" si="2"/>
        <v>0</v>
      </c>
      <c r="V4064" s="11">
        <f t="shared" si="3"/>
        <v>0</v>
      </c>
      <c r="W4064" s="11">
        <f t="shared" si="4"/>
        <v>0</v>
      </c>
      <c r="X4064" s="11">
        <f t="shared" si="5"/>
        <v>1</v>
      </c>
      <c r="Y4064" s="11">
        <f>ROUNDUP(SUM(VLOOKUP(F4064,'Pontuação 3.0'!A$2:B$11,2,FALSE),VLOOKUP(E4064,'Pontuação 3.0'!C$2:D$11,2,FALSE),VLOOKUP(H4064,'Pontuação 3.0'!I$2:J$11,2,FALSE),VLOOKUP(J4064,'Pontuação 3.0'!K$2:L$11,2,FALSE),VLOOKUP(G4064,'Pontuação 3.0'!E$2:F$11,2,FALSE),VLOOKUP(I4064,'Pontuação 3.0'!G$2:H$11,2,FALSE),VLOOKUP(K4064,'Pontuação 3.0'!M$2:N$13,2,FALSE)),0)</f>
        <v>1922</v>
      </c>
      <c r="Z4064" s="11">
        <f t="shared" si="6"/>
        <v>192</v>
      </c>
      <c r="AA4064" s="11" t="str">
        <f t="array" ref="AA4064">IFERROR(INDEX('Pontuação 3.0'!G$13:G$191, MATCH(Z4064, 'Pontuação 3.0'!F$13:F$191, 0)), "Faixa Indefinida")</f>
        <v>C</v>
      </c>
      <c r="AB4064" s="11">
        <f t="shared" si="7"/>
        <v>0</v>
      </c>
      <c r="AC4064" s="11">
        <f t="shared" si="8"/>
        <v>0</v>
      </c>
      <c r="AD4064" s="11">
        <f t="shared" si="9"/>
        <v>1</v>
      </c>
      <c r="AE4064" s="11">
        <f t="shared" si="10"/>
        <v>0</v>
      </c>
    </row>
    <row r="4065" ht="15.75" customHeight="1">
      <c r="A4065" s="7">
        <v>45659.0</v>
      </c>
      <c r="B4065" s="8" t="s">
        <v>9271</v>
      </c>
      <c r="C4065" s="8" t="s">
        <v>9272</v>
      </c>
      <c r="D4065" s="8" t="s">
        <v>9273</v>
      </c>
      <c r="E4065" s="8" t="s">
        <v>15428</v>
      </c>
      <c r="F4065" s="8" t="s">
        <v>15420</v>
      </c>
      <c r="G4065" s="8" t="s">
        <v>15586</v>
      </c>
      <c r="H4065" s="8" t="s">
        <v>15446</v>
      </c>
      <c r="I4065" s="8" t="s">
        <v>15423</v>
      </c>
      <c r="J4065" s="8" t="s">
        <v>15424</v>
      </c>
      <c r="K4065" s="8" t="s">
        <v>15466</v>
      </c>
      <c r="L4065" s="12" t="s">
        <v>15</v>
      </c>
      <c r="M4065" s="12" t="s">
        <v>3780</v>
      </c>
      <c r="N4065" s="12" t="s">
        <v>300</v>
      </c>
      <c r="O4065" s="12" t="s">
        <v>3781</v>
      </c>
      <c r="P4065" s="12" t="s">
        <v>119</v>
      </c>
      <c r="R4065" s="10">
        <f>ROUNDUP(SUM(VLOOKUP(F4065,'Pontuação'!A$2:B$11,2,FALSE),VLOOKUP(E4065,'Pontuação'!C$2:D$11,2,FALSE),VLOOKUP(H4065,'Pontuação'!I$2:J$11,2,FALSE),VLOOKUP(I4065,'Pontuação'!G$2:H$11,2,FALSE),VLOOKUP(K4065,'Pontuação'!M$2:N$13,2,FALSE)),0)</f>
        <v>1665</v>
      </c>
      <c r="S4065" s="11">
        <f t="shared" si="1"/>
        <v>167</v>
      </c>
      <c r="T4065" s="11" t="str">
        <f t="array" ref="T4065">IFERROR(INDEX('Pontuação'!G$13:G$101, MATCH(S4065, 'Pontuação'!F$13:F$101, 0)), "Faixa Indefinida")</f>
        <v>B</v>
      </c>
      <c r="U4065" s="11">
        <f t="shared" si="2"/>
        <v>0</v>
      </c>
      <c r="V4065" s="11">
        <f t="shared" si="3"/>
        <v>1</v>
      </c>
      <c r="W4065" s="11">
        <f t="shared" si="4"/>
        <v>0</v>
      </c>
      <c r="X4065" s="11">
        <f t="shared" si="5"/>
        <v>0</v>
      </c>
      <c r="Y4065" s="11">
        <f>ROUNDUP(SUM(VLOOKUP(F4065,'Pontuação 3.0'!A$2:B$11,2,FALSE),VLOOKUP(E4065,'Pontuação 3.0'!C$2:D$11,2,FALSE),VLOOKUP(H4065,'Pontuação 3.0'!I$2:J$11,2,FALSE),VLOOKUP(J4065,'Pontuação 3.0'!K$2:L$11,2,FALSE),VLOOKUP(G4065,'Pontuação 3.0'!E$2:F$11,2,FALSE),VLOOKUP(I4065,'Pontuação 3.0'!G$2:H$11,2,FALSE),VLOOKUP(K4065,'Pontuação 3.0'!M$2:N$13,2,FALSE)),0)</f>
        <v>2463</v>
      </c>
      <c r="Z4065" s="11">
        <f t="shared" si="6"/>
        <v>246</v>
      </c>
      <c r="AA4065" s="11" t="str">
        <f t="array" ref="AA4065">IFERROR(INDEX('Pontuação 3.0'!G$13:G$191, MATCH(Z4065, 'Pontuação 3.0'!F$13:F$191, 0)), "Faixa Indefinida")</f>
        <v>A</v>
      </c>
      <c r="AB4065" s="11">
        <f t="shared" si="7"/>
        <v>1</v>
      </c>
      <c r="AC4065" s="11">
        <f t="shared" si="8"/>
        <v>0</v>
      </c>
      <c r="AD4065" s="11">
        <f t="shared" si="9"/>
        <v>0</v>
      </c>
      <c r="AE4065" s="11">
        <f t="shared" si="10"/>
        <v>0</v>
      </c>
    </row>
    <row r="4066" ht="15.75" customHeight="1">
      <c r="A4066" s="7">
        <v>45659.0</v>
      </c>
      <c r="B4066" s="8" t="s">
        <v>9269</v>
      </c>
      <c r="C4066" s="8" t="s">
        <v>9270</v>
      </c>
      <c r="D4066" s="9">
        <v>9.1988545709E10</v>
      </c>
      <c r="E4066" s="8" t="s">
        <v>15428</v>
      </c>
      <c r="F4066" s="8" t="s">
        <v>15420</v>
      </c>
      <c r="G4066" s="8" t="s">
        <v>15421</v>
      </c>
      <c r="H4066" s="8" t="s">
        <v>15443</v>
      </c>
      <c r="I4066" s="8" t="s">
        <v>15423</v>
      </c>
      <c r="J4066" s="8" t="s">
        <v>15448</v>
      </c>
      <c r="K4066" s="8" t="s">
        <v>15432</v>
      </c>
      <c r="L4066" s="12" t="s">
        <v>15</v>
      </c>
      <c r="M4066" s="12" t="s">
        <v>3780</v>
      </c>
      <c r="N4066" s="12" t="s">
        <v>497</v>
      </c>
      <c r="O4066" s="12" t="s">
        <v>3781</v>
      </c>
      <c r="P4066" s="12" t="s">
        <v>119</v>
      </c>
      <c r="R4066" s="10">
        <f>ROUNDUP(SUM(VLOOKUP(F4066,'Pontuação'!A$2:B$11,2,FALSE),VLOOKUP(E4066,'Pontuação'!C$2:D$11,2,FALSE),VLOOKUP(H4066,'Pontuação'!I$2:J$11,2,FALSE),VLOOKUP(I4066,'Pontuação'!G$2:H$11,2,FALSE),VLOOKUP(K4066,'Pontuação'!M$2:N$13,2,FALSE)),0)</f>
        <v>1711</v>
      </c>
      <c r="S4066" s="11">
        <f t="shared" si="1"/>
        <v>171</v>
      </c>
      <c r="T4066" s="11" t="str">
        <f t="array" ref="T4066">IFERROR(INDEX('Pontuação'!G$13:G$101, MATCH(S4066, 'Pontuação'!F$13:F$101, 0)), "Faixa Indefinida")</f>
        <v>B</v>
      </c>
      <c r="U4066" s="11">
        <f t="shared" si="2"/>
        <v>0</v>
      </c>
      <c r="V4066" s="11">
        <f t="shared" si="3"/>
        <v>1</v>
      </c>
      <c r="W4066" s="11">
        <f t="shared" si="4"/>
        <v>0</v>
      </c>
      <c r="X4066" s="11">
        <f t="shared" si="5"/>
        <v>0</v>
      </c>
      <c r="Y4066" s="11">
        <f>ROUNDUP(SUM(VLOOKUP(F4066,'Pontuação 3.0'!A$2:B$11,2,FALSE),VLOOKUP(E4066,'Pontuação 3.0'!C$2:D$11,2,FALSE),VLOOKUP(H4066,'Pontuação 3.0'!I$2:J$11,2,FALSE),VLOOKUP(J4066,'Pontuação 3.0'!K$2:L$11,2,FALSE),VLOOKUP(G4066,'Pontuação 3.0'!E$2:F$11,2,FALSE),VLOOKUP(I4066,'Pontuação 3.0'!G$2:H$11,2,FALSE),VLOOKUP(K4066,'Pontuação 3.0'!M$2:N$13,2,FALSE)),0)</f>
        <v>2265</v>
      </c>
      <c r="Z4066" s="11">
        <f t="shared" si="6"/>
        <v>227</v>
      </c>
      <c r="AA4066" s="11" t="str">
        <f t="array" ref="AA4066">IFERROR(INDEX('Pontuação 3.0'!G$13:G$191, MATCH(Z4066, 'Pontuação 3.0'!F$13:F$191, 0)), "Faixa Indefinida")</f>
        <v>B</v>
      </c>
      <c r="AB4066" s="11">
        <f t="shared" si="7"/>
        <v>0</v>
      </c>
      <c r="AC4066" s="11">
        <f t="shared" si="8"/>
        <v>1</v>
      </c>
      <c r="AD4066" s="11">
        <f t="shared" si="9"/>
        <v>0</v>
      </c>
      <c r="AE4066" s="11">
        <f t="shared" si="10"/>
        <v>0</v>
      </c>
    </row>
    <row r="4067" ht="15.75" customHeight="1">
      <c r="A4067" s="7">
        <v>45659.0</v>
      </c>
      <c r="B4067" s="8" t="s">
        <v>9274</v>
      </c>
      <c r="C4067" s="8" t="s">
        <v>9275</v>
      </c>
      <c r="D4067" s="8" t="s">
        <v>9276</v>
      </c>
      <c r="E4067" s="8" t="s">
        <v>15428</v>
      </c>
      <c r="F4067" s="8" t="s">
        <v>15420</v>
      </c>
      <c r="G4067" s="8" t="s">
        <v>15430</v>
      </c>
      <c r="H4067" s="8" t="s">
        <v>15422</v>
      </c>
      <c r="I4067" s="8" t="s">
        <v>15447</v>
      </c>
      <c r="J4067" s="8" t="s">
        <v>15424</v>
      </c>
      <c r="K4067" s="8" t="s">
        <v>15425</v>
      </c>
      <c r="L4067" s="12" t="s">
        <v>15</v>
      </c>
      <c r="M4067" s="12" t="s">
        <v>3780</v>
      </c>
      <c r="N4067" s="12" t="s">
        <v>205</v>
      </c>
      <c r="O4067" s="12" t="s">
        <v>3812</v>
      </c>
      <c r="P4067" s="12" t="s">
        <v>119</v>
      </c>
      <c r="R4067" s="10">
        <f>ROUNDUP(SUM(VLOOKUP(F4067,'Pontuação'!A$2:B$11,2,FALSE),VLOOKUP(E4067,'Pontuação'!C$2:D$11,2,FALSE),VLOOKUP(H4067,'Pontuação'!I$2:J$11,2,FALSE),VLOOKUP(I4067,'Pontuação'!G$2:H$11,2,FALSE),VLOOKUP(K4067,'Pontuação'!M$2:N$13,2,FALSE)),0)</f>
        <v>1831</v>
      </c>
      <c r="S4067" s="11">
        <f t="shared" si="1"/>
        <v>183</v>
      </c>
      <c r="T4067" s="11" t="str">
        <f t="array" ref="T4067">IFERROR(INDEX('Pontuação'!G$13:G$101, MATCH(S4067, 'Pontuação'!F$13:F$101, 0)), "Faixa Indefinida")</f>
        <v>B</v>
      </c>
      <c r="U4067" s="11">
        <f t="shared" si="2"/>
        <v>0</v>
      </c>
      <c r="V4067" s="11">
        <f t="shared" si="3"/>
        <v>1</v>
      </c>
      <c r="W4067" s="11">
        <f t="shared" si="4"/>
        <v>0</v>
      </c>
      <c r="X4067" s="11">
        <f t="shared" si="5"/>
        <v>0</v>
      </c>
      <c r="Y4067" s="11">
        <f>ROUNDUP(SUM(VLOOKUP(F4067,'Pontuação 3.0'!A$2:B$11,2,FALSE),VLOOKUP(E4067,'Pontuação 3.0'!C$2:D$11,2,FALSE),VLOOKUP(H4067,'Pontuação 3.0'!I$2:J$11,2,FALSE),VLOOKUP(J4067,'Pontuação 3.0'!K$2:L$11,2,FALSE),VLOOKUP(G4067,'Pontuação 3.0'!E$2:F$11,2,FALSE),VLOOKUP(I4067,'Pontuação 3.0'!G$2:H$11,2,FALSE),VLOOKUP(K4067,'Pontuação 3.0'!M$2:N$13,2,FALSE)),0)</f>
        <v>2145</v>
      </c>
      <c r="Z4067" s="11">
        <f t="shared" si="6"/>
        <v>215</v>
      </c>
      <c r="AA4067" s="11" t="str">
        <f t="array" ref="AA4067">IFERROR(INDEX('Pontuação 3.0'!G$13:G$191, MATCH(Z4067, 'Pontuação 3.0'!F$13:F$191, 0)), "Faixa Indefinida")</f>
        <v>B</v>
      </c>
      <c r="AB4067" s="11">
        <f t="shared" si="7"/>
        <v>0</v>
      </c>
      <c r="AC4067" s="11">
        <f t="shared" si="8"/>
        <v>1</v>
      </c>
      <c r="AD4067" s="11">
        <f t="shared" si="9"/>
        <v>0</v>
      </c>
      <c r="AE4067" s="11">
        <f t="shared" si="10"/>
        <v>0</v>
      </c>
    </row>
    <row r="4068" ht="15.75" customHeight="1">
      <c r="A4068" s="7">
        <v>45659.0</v>
      </c>
      <c r="B4068" s="8" t="s">
        <v>9277</v>
      </c>
      <c r="C4068" s="8" t="s">
        <v>9278</v>
      </c>
      <c r="D4068" s="9">
        <v>3.1971611548E10</v>
      </c>
      <c r="E4068" s="8" t="s">
        <v>15428</v>
      </c>
      <c r="F4068" s="8" t="s">
        <v>15454</v>
      </c>
      <c r="G4068" s="8" t="s">
        <v>15586</v>
      </c>
      <c r="H4068" s="8" t="s">
        <v>15438</v>
      </c>
      <c r="I4068" s="8" t="s">
        <v>15431</v>
      </c>
      <c r="J4068" s="8" t="s">
        <v>15424</v>
      </c>
      <c r="K4068" s="8" t="s">
        <v>15425</v>
      </c>
      <c r="L4068" s="12" t="s">
        <v>15</v>
      </c>
      <c r="M4068" s="12" t="s">
        <v>3780</v>
      </c>
      <c r="N4068" s="12" t="s">
        <v>360</v>
      </c>
      <c r="O4068" s="12" t="s">
        <v>3781</v>
      </c>
      <c r="P4068" s="12" t="s">
        <v>119</v>
      </c>
      <c r="R4068" s="10">
        <f>ROUNDUP(SUM(VLOOKUP(F4068,'Pontuação'!A$2:B$11,2,FALSE),VLOOKUP(E4068,'Pontuação'!C$2:D$11,2,FALSE),VLOOKUP(H4068,'Pontuação'!I$2:J$11,2,FALSE),VLOOKUP(I4068,'Pontuação'!G$2:H$11,2,FALSE),VLOOKUP(K4068,'Pontuação'!M$2:N$13,2,FALSE)),0)</f>
        <v>1549</v>
      </c>
      <c r="S4068" s="11">
        <f t="shared" si="1"/>
        <v>155</v>
      </c>
      <c r="T4068" s="11" t="str">
        <f t="array" ref="T4068">IFERROR(INDEX('Pontuação'!G$13:G$101, MATCH(S4068, 'Pontuação'!F$13:F$101, 0)), "Faixa Indefinida")</f>
        <v>C</v>
      </c>
      <c r="U4068" s="11">
        <f t="shared" si="2"/>
        <v>0</v>
      </c>
      <c r="V4068" s="11">
        <f t="shared" si="3"/>
        <v>0</v>
      </c>
      <c r="W4068" s="11">
        <f t="shared" si="4"/>
        <v>1</v>
      </c>
      <c r="X4068" s="11">
        <f t="shared" si="5"/>
        <v>0</v>
      </c>
      <c r="Y4068" s="11">
        <f>ROUNDUP(SUM(VLOOKUP(F4068,'Pontuação 3.0'!A$2:B$11,2,FALSE),VLOOKUP(E4068,'Pontuação 3.0'!C$2:D$11,2,FALSE),VLOOKUP(H4068,'Pontuação 3.0'!I$2:J$11,2,FALSE),VLOOKUP(J4068,'Pontuação 3.0'!K$2:L$11,2,FALSE),VLOOKUP(G4068,'Pontuação 3.0'!E$2:F$11,2,FALSE),VLOOKUP(I4068,'Pontuação 3.0'!G$2:H$11,2,FALSE),VLOOKUP(K4068,'Pontuação 3.0'!M$2:N$13,2,FALSE)),0)</f>
        <v>2171</v>
      </c>
      <c r="Z4068" s="11">
        <f t="shared" si="6"/>
        <v>217</v>
      </c>
      <c r="AA4068" s="11" t="str">
        <f t="array" ref="AA4068">IFERROR(INDEX('Pontuação 3.0'!G$13:G$191, MATCH(Z4068, 'Pontuação 3.0'!F$13:F$191, 0)), "Faixa Indefinida")</f>
        <v>B</v>
      </c>
      <c r="AB4068" s="11">
        <f t="shared" si="7"/>
        <v>0</v>
      </c>
      <c r="AC4068" s="11">
        <f t="shared" si="8"/>
        <v>1</v>
      </c>
      <c r="AD4068" s="11">
        <f t="shared" si="9"/>
        <v>0</v>
      </c>
      <c r="AE4068" s="11">
        <f t="shared" si="10"/>
        <v>0</v>
      </c>
    </row>
    <row r="4069" ht="15.75" customHeight="1">
      <c r="A4069" s="7">
        <v>45659.0</v>
      </c>
      <c r="B4069" s="8" t="s">
        <v>9279</v>
      </c>
      <c r="C4069" s="8" t="s">
        <v>9280</v>
      </c>
      <c r="D4069" s="9">
        <v>4.4988131754E10</v>
      </c>
      <c r="E4069" s="8" t="s">
        <v>15428</v>
      </c>
      <c r="F4069" s="8" t="s">
        <v>15442</v>
      </c>
      <c r="G4069" s="8" t="s">
        <v>15430</v>
      </c>
      <c r="H4069" s="8" t="s">
        <v>15422</v>
      </c>
      <c r="I4069" s="8" t="s">
        <v>15423</v>
      </c>
      <c r="J4069" s="8" t="s">
        <v>15424</v>
      </c>
      <c r="K4069" s="8" t="s">
        <v>15425</v>
      </c>
      <c r="L4069" s="12" t="s">
        <v>15</v>
      </c>
      <c r="M4069" s="12" t="s">
        <v>3780</v>
      </c>
      <c r="N4069" s="12" t="s">
        <v>205</v>
      </c>
      <c r="O4069" s="12" t="s">
        <v>3885</v>
      </c>
      <c r="P4069" s="12" t="s">
        <v>17</v>
      </c>
      <c r="R4069" s="10">
        <f>ROUNDUP(SUM(VLOOKUP(F4069,'Pontuação'!A$2:B$11,2,FALSE),VLOOKUP(E4069,'Pontuação'!C$2:D$11,2,FALSE),VLOOKUP(H4069,'Pontuação'!I$2:J$11,2,FALSE),VLOOKUP(I4069,'Pontuação'!G$2:H$11,2,FALSE),VLOOKUP(K4069,'Pontuação'!M$2:N$13,2,FALSE)),0)</f>
        <v>1541</v>
      </c>
      <c r="S4069" s="11">
        <f t="shared" si="1"/>
        <v>154</v>
      </c>
      <c r="T4069" s="11" t="str">
        <f t="array" ref="T4069">IFERROR(INDEX('Pontuação'!G$13:G$101, MATCH(S4069, 'Pontuação'!F$13:F$101, 0)), "Faixa Indefinida")</f>
        <v>C</v>
      </c>
      <c r="U4069" s="11">
        <f t="shared" si="2"/>
        <v>0</v>
      </c>
      <c r="V4069" s="11">
        <f t="shared" si="3"/>
        <v>0</v>
      </c>
      <c r="W4069" s="11">
        <f t="shared" si="4"/>
        <v>1</v>
      </c>
      <c r="X4069" s="11">
        <f t="shared" si="5"/>
        <v>0</v>
      </c>
      <c r="Y4069" s="11">
        <f>ROUNDUP(SUM(VLOOKUP(F4069,'Pontuação 3.0'!A$2:B$11,2,FALSE),VLOOKUP(E4069,'Pontuação 3.0'!C$2:D$11,2,FALSE),VLOOKUP(H4069,'Pontuação 3.0'!I$2:J$11,2,FALSE),VLOOKUP(J4069,'Pontuação 3.0'!K$2:L$11,2,FALSE),VLOOKUP(G4069,'Pontuação 3.0'!E$2:F$11,2,FALSE),VLOOKUP(I4069,'Pontuação 3.0'!G$2:H$11,2,FALSE),VLOOKUP(K4069,'Pontuação 3.0'!M$2:N$13,2,FALSE)),0)</f>
        <v>1989</v>
      </c>
      <c r="Z4069" s="11">
        <f t="shared" si="6"/>
        <v>199</v>
      </c>
      <c r="AA4069" s="11" t="str">
        <f t="array" ref="AA4069">IFERROR(INDEX('Pontuação 3.0'!G$13:G$191, MATCH(Z4069, 'Pontuação 3.0'!F$13:F$191, 0)), "Faixa Indefinida")</f>
        <v>C</v>
      </c>
      <c r="AB4069" s="11">
        <f t="shared" si="7"/>
        <v>0</v>
      </c>
      <c r="AC4069" s="11">
        <f t="shared" si="8"/>
        <v>0</v>
      </c>
      <c r="AD4069" s="11">
        <f t="shared" si="9"/>
        <v>1</v>
      </c>
      <c r="AE4069" s="11">
        <f t="shared" si="10"/>
        <v>0</v>
      </c>
    </row>
    <row r="4070" ht="15.75" customHeight="1">
      <c r="A4070" s="7">
        <v>45659.0</v>
      </c>
      <c r="B4070" s="8" t="s">
        <v>9283</v>
      </c>
      <c r="C4070" s="8" t="s">
        <v>9284</v>
      </c>
      <c r="D4070" s="9">
        <v>2.1976267409E10</v>
      </c>
      <c r="E4070" s="8" t="s">
        <v>15428</v>
      </c>
      <c r="F4070" s="8" t="s">
        <v>15420</v>
      </c>
      <c r="G4070" s="8" t="s">
        <v>15430</v>
      </c>
      <c r="H4070" s="8" t="s">
        <v>15446</v>
      </c>
      <c r="I4070" s="8" t="s">
        <v>15423</v>
      </c>
      <c r="J4070" s="8" t="s">
        <v>15424</v>
      </c>
      <c r="K4070" s="8" t="s">
        <v>15432</v>
      </c>
      <c r="L4070" s="12" t="s">
        <v>15</v>
      </c>
      <c r="M4070" s="12" t="s">
        <v>3780</v>
      </c>
      <c r="N4070" s="12" t="s">
        <v>205</v>
      </c>
      <c r="O4070" s="12" t="s">
        <v>3797</v>
      </c>
      <c r="P4070" s="12" t="s">
        <v>119</v>
      </c>
      <c r="R4070" s="10">
        <f>ROUNDUP(SUM(VLOOKUP(F4070,'Pontuação'!A$2:B$11,2,FALSE),VLOOKUP(E4070,'Pontuação'!C$2:D$11,2,FALSE),VLOOKUP(H4070,'Pontuação'!I$2:J$11,2,FALSE),VLOOKUP(I4070,'Pontuação'!G$2:H$11,2,FALSE),VLOOKUP(K4070,'Pontuação'!M$2:N$13,2,FALSE)),0)</f>
        <v>1727</v>
      </c>
      <c r="S4070" s="11">
        <f t="shared" si="1"/>
        <v>173</v>
      </c>
      <c r="T4070" s="11" t="str">
        <f t="array" ref="T4070">IFERROR(INDEX('Pontuação'!G$13:G$101, MATCH(S4070, 'Pontuação'!F$13:F$101, 0)), "Faixa Indefinida")</f>
        <v>B</v>
      </c>
      <c r="U4070" s="11">
        <f t="shared" si="2"/>
        <v>0</v>
      </c>
      <c r="V4070" s="11">
        <f t="shared" si="3"/>
        <v>1</v>
      </c>
      <c r="W4070" s="11">
        <f t="shared" si="4"/>
        <v>0</v>
      </c>
      <c r="X4070" s="11">
        <f t="shared" si="5"/>
        <v>0</v>
      </c>
      <c r="Y4070" s="11">
        <f>ROUNDUP(SUM(VLOOKUP(F4070,'Pontuação 3.0'!A$2:B$11,2,FALSE),VLOOKUP(E4070,'Pontuação 3.0'!C$2:D$11,2,FALSE),VLOOKUP(H4070,'Pontuação 3.0'!I$2:J$11,2,FALSE),VLOOKUP(J4070,'Pontuação 3.0'!K$2:L$11,2,FALSE),VLOOKUP(G4070,'Pontuação 3.0'!E$2:F$11,2,FALSE),VLOOKUP(I4070,'Pontuação 3.0'!G$2:H$11,2,FALSE),VLOOKUP(K4070,'Pontuação 3.0'!M$2:N$13,2,FALSE)),0)</f>
        <v>2295</v>
      </c>
      <c r="Z4070" s="11">
        <f t="shared" si="6"/>
        <v>230</v>
      </c>
      <c r="AA4070" s="11" t="str">
        <f t="array" ref="AA4070">IFERROR(INDEX('Pontuação 3.0'!G$13:G$191, MATCH(Z4070, 'Pontuação 3.0'!F$13:F$191, 0)), "Faixa Indefinida")</f>
        <v>B</v>
      </c>
      <c r="AB4070" s="11">
        <f t="shared" si="7"/>
        <v>0</v>
      </c>
      <c r="AC4070" s="11">
        <f t="shared" si="8"/>
        <v>1</v>
      </c>
      <c r="AD4070" s="11">
        <f t="shared" si="9"/>
        <v>0</v>
      </c>
      <c r="AE4070" s="11">
        <f t="shared" si="10"/>
        <v>0</v>
      </c>
    </row>
    <row r="4071" ht="15.75" customHeight="1">
      <c r="A4071" s="7">
        <v>45659.0</v>
      </c>
      <c r="B4071" s="8" t="s">
        <v>9285</v>
      </c>
      <c r="C4071" s="8" t="s">
        <v>9286</v>
      </c>
      <c r="D4071" s="9">
        <v>3.1993077605E10</v>
      </c>
      <c r="E4071" s="8" t="s">
        <v>15428</v>
      </c>
      <c r="F4071" s="8" t="s">
        <v>15420</v>
      </c>
      <c r="G4071" s="8" t="s">
        <v>15421</v>
      </c>
      <c r="H4071" s="8" t="s">
        <v>15446</v>
      </c>
      <c r="I4071" s="8" t="s">
        <v>15423</v>
      </c>
      <c r="J4071" s="8" t="s">
        <v>15424</v>
      </c>
      <c r="K4071" s="8" t="s">
        <v>15425</v>
      </c>
      <c r="L4071" s="12" t="s">
        <v>15</v>
      </c>
      <c r="M4071" s="12" t="s">
        <v>3780</v>
      </c>
      <c r="N4071" s="12" t="s">
        <v>162</v>
      </c>
      <c r="O4071" s="12" t="s">
        <v>3781</v>
      </c>
      <c r="P4071" s="12" t="s">
        <v>119</v>
      </c>
      <c r="R4071" s="10">
        <f>ROUNDUP(SUM(VLOOKUP(F4071,'Pontuação'!A$2:B$11,2,FALSE),VLOOKUP(E4071,'Pontuação'!C$2:D$11,2,FALSE),VLOOKUP(H4071,'Pontuação'!I$2:J$11,2,FALSE),VLOOKUP(I4071,'Pontuação'!G$2:H$11,2,FALSE),VLOOKUP(K4071,'Pontuação'!M$2:N$13,2,FALSE)),0)</f>
        <v>1595</v>
      </c>
      <c r="S4071" s="11">
        <f t="shared" si="1"/>
        <v>160</v>
      </c>
      <c r="T4071" s="11" t="str">
        <f t="array" ref="T4071">IFERROR(INDEX('Pontuação'!G$13:G$101, MATCH(S4071, 'Pontuação'!F$13:F$101, 0)), "Faixa Indefinida")</f>
        <v>C</v>
      </c>
      <c r="U4071" s="11">
        <f t="shared" si="2"/>
        <v>0</v>
      </c>
      <c r="V4071" s="11">
        <f t="shared" si="3"/>
        <v>0</v>
      </c>
      <c r="W4071" s="11">
        <f t="shared" si="4"/>
        <v>1</v>
      </c>
      <c r="X4071" s="11">
        <f t="shared" si="5"/>
        <v>0</v>
      </c>
      <c r="Y4071" s="11">
        <f>ROUNDUP(SUM(VLOOKUP(F4071,'Pontuação 3.0'!A$2:B$11,2,FALSE),VLOOKUP(E4071,'Pontuação 3.0'!C$2:D$11,2,FALSE),VLOOKUP(H4071,'Pontuação 3.0'!I$2:J$11,2,FALSE),VLOOKUP(J4071,'Pontuação 3.0'!K$2:L$11,2,FALSE),VLOOKUP(G4071,'Pontuação 3.0'!E$2:F$11,2,FALSE),VLOOKUP(I4071,'Pontuação 3.0'!G$2:H$11,2,FALSE),VLOOKUP(K4071,'Pontuação 3.0'!M$2:N$13,2,FALSE)),0)</f>
        <v>2069</v>
      </c>
      <c r="Z4071" s="11">
        <f t="shared" si="6"/>
        <v>207</v>
      </c>
      <c r="AA4071" s="11" t="str">
        <f t="array" ref="AA4071">IFERROR(INDEX('Pontuação 3.0'!G$13:G$191, MATCH(Z4071, 'Pontuação 3.0'!F$13:F$191, 0)), "Faixa Indefinida")</f>
        <v>C</v>
      </c>
      <c r="AB4071" s="11">
        <f t="shared" si="7"/>
        <v>0</v>
      </c>
      <c r="AC4071" s="11">
        <f t="shared" si="8"/>
        <v>0</v>
      </c>
      <c r="AD4071" s="11">
        <f t="shared" si="9"/>
        <v>1</v>
      </c>
      <c r="AE4071" s="11">
        <f t="shared" si="10"/>
        <v>0</v>
      </c>
    </row>
    <row r="4072" ht="15.75" customHeight="1">
      <c r="A4072" s="7">
        <v>45659.0</v>
      </c>
      <c r="B4072" s="8" t="s">
        <v>9287</v>
      </c>
      <c r="C4072" s="8" t="s">
        <v>9288</v>
      </c>
      <c r="D4072" s="8" t="s">
        <v>9289</v>
      </c>
      <c r="E4072" s="8" t="s">
        <v>15428</v>
      </c>
      <c r="F4072" s="8" t="s">
        <v>15454</v>
      </c>
      <c r="G4072" s="8" t="s">
        <v>15430</v>
      </c>
      <c r="H4072" s="8" t="s">
        <v>15422</v>
      </c>
      <c r="I4072" s="8" t="s">
        <v>15423</v>
      </c>
      <c r="J4072" s="8" t="s">
        <v>15424</v>
      </c>
      <c r="K4072" s="8" t="s">
        <v>15432</v>
      </c>
      <c r="L4072" s="12" t="s">
        <v>15</v>
      </c>
      <c r="M4072" s="12" t="s">
        <v>3780</v>
      </c>
      <c r="N4072" s="12" t="s">
        <v>608</v>
      </c>
      <c r="O4072" s="12" t="s">
        <v>3781</v>
      </c>
      <c r="P4072" s="12" t="s">
        <v>119</v>
      </c>
      <c r="R4072" s="10">
        <f>ROUNDUP(SUM(VLOOKUP(F4072,'Pontuação'!A$2:B$11,2,FALSE),VLOOKUP(E4072,'Pontuação'!C$2:D$11,2,FALSE),VLOOKUP(H4072,'Pontuação'!I$2:J$11,2,FALSE),VLOOKUP(I4072,'Pontuação'!G$2:H$11,2,FALSE),VLOOKUP(K4072,'Pontuação'!M$2:N$13,2,FALSE)),0)</f>
        <v>1690</v>
      </c>
      <c r="S4072" s="11">
        <f t="shared" si="1"/>
        <v>169</v>
      </c>
      <c r="T4072" s="11" t="str">
        <f t="array" ref="T4072">IFERROR(INDEX('Pontuação'!G$13:G$101, MATCH(S4072, 'Pontuação'!F$13:F$101, 0)), "Faixa Indefinida")</f>
        <v>B</v>
      </c>
      <c r="U4072" s="11">
        <f t="shared" si="2"/>
        <v>0</v>
      </c>
      <c r="V4072" s="11">
        <f t="shared" si="3"/>
        <v>1</v>
      </c>
      <c r="W4072" s="11">
        <f t="shared" si="4"/>
        <v>0</v>
      </c>
      <c r="X4072" s="11">
        <f t="shared" si="5"/>
        <v>0</v>
      </c>
      <c r="Y4072" s="11">
        <f>ROUNDUP(SUM(VLOOKUP(F4072,'Pontuação 3.0'!A$2:B$11,2,FALSE),VLOOKUP(E4072,'Pontuação 3.0'!C$2:D$11,2,FALSE),VLOOKUP(H4072,'Pontuação 3.0'!I$2:J$11,2,FALSE),VLOOKUP(J4072,'Pontuação 3.0'!K$2:L$11,2,FALSE),VLOOKUP(G4072,'Pontuação 3.0'!E$2:F$11,2,FALSE),VLOOKUP(I4072,'Pontuação 3.0'!G$2:H$11,2,FALSE),VLOOKUP(K4072,'Pontuação 3.0'!M$2:N$13,2,FALSE)),0)</f>
        <v>2193</v>
      </c>
      <c r="Z4072" s="11">
        <f t="shared" si="6"/>
        <v>219</v>
      </c>
      <c r="AA4072" s="11" t="str">
        <f t="array" ref="AA4072">IFERROR(INDEX('Pontuação 3.0'!G$13:G$191, MATCH(Z4072, 'Pontuação 3.0'!F$13:F$191, 0)), "Faixa Indefinida")</f>
        <v>B</v>
      </c>
      <c r="AB4072" s="11">
        <f t="shared" si="7"/>
        <v>0</v>
      </c>
      <c r="AC4072" s="11">
        <f t="shared" si="8"/>
        <v>1</v>
      </c>
      <c r="AD4072" s="11">
        <f t="shared" si="9"/>
        <v>0</v>
      </c>
      <c r="AE4072" s="11">
        <f t="shared" si="10"/>
        <v>0</v>
      </c>
    </row>
    <row r="4073" ht="15.75" customHeight="1">
      <c r="A4073" s="7">
        <v>45659.0</v>
      </c>
      <c r="B4073" s="8" t="s">
        <v>9290</v>
      </c>
      <c r="C4073" s="8" t="s">
        <v>9291</v>
      </c>
      <c r="D4073" s="9">
        <v>1.1972771262E10</v>
      </c>
      <c r="E4073" s="8" t="s">
        <v>15428</v>
      </c>
      <c r="F4073" s="8" t="s">
        <v>15442</v>
      </c>
      <c r="G4073" s="8" t="s">
        <v>15421</v>
      </c>
      <c r="H4073" s="8" t="s">
        <v>15446</v>
      </c>
      <c r="I4073" s="8" t="s">
        <v>15423</v>
      </c>
      <c r="J4073" s="8" t="s">
        <v>15424</v>
      </c>
      <c r="K4073" s="8" t="s">
        <v>15439</v>
      </c>
      <c r="L4073" s="12" t="s">
        <v>15</v>
      </c>
      <c r="M4073" s="12" t="s">
        <v>3780</v>
      </c>
      <c r="N4073" s="12" t="s">
        <v>205</v>
      </c>
      <c r="O4073" s="12" t="s">
        <v>3781</v>
      </c>
      <c r="P4073" s="12" t="s">
        <v>119</v>
      </c>
      <c r="R4073" s="10">
        <f>ROUNDUP(SUM(VLOOKUP(F4073,'Pontuação'!A$2:B$11,2,FALSE),VLOOKUP(E4073,'Pontuação'!C$2:D$11,2,FALSE),VLOOKUP(H4073,'Pontuação'!I$2:J$11,2,FALSE),VLOOKUP(I4073,'Pontuação'!G$2:H$11,2,FALSE),VLOOKUP(K4073,'Pontuação'!M$2:N$13,2,FALSE)),0)</f>
        <v>1627</v>
      </c>
      <c r="S4073" s="11">
        <f t="shared" si="1"/>
        <v>163</v>
      </c>
      <c r="T4073" s="11" t="str">
        <f t="array" ref="T4073">IFERROR(INDEX('Pontuação'!G$13:G$101, MATCH(S4073, 'Pontuação'!F$13:F$101, 0)), "Faixa Indefinida")</f>
        <v>C</v>
      </c>
      <c r="U4073" s="11">
        <f t="shared" si="2"/>
        <v>0</v>
      </c>
      <c r="V4073" s="11">
        <f t="shared" si="3"/>
        <v>0</v>
      </c>
      <c r="W4073" s="11">
        <f t="shared" si="4"/>
        <v>1</v>
      </c>
      <c r="X4073" s="11">
        <f t="shared" si="5"/>
        <v>0</v>
      </c>
      <c r="Y4073" s="11">
        <f>ROUNDUP(SUM(VLOOKUP(F4073,'Pontuação 3.0'!A$2:B$11,2,FALSE),VLOOKUP(E4073,'Pontuação 3.0'!C$2:D$11,2,FALSE),VLOOKUP(H4073,'Pontuação 3.0'!I$2:J$11,2,FALSE),VLOOKUP(J4073,'Pontuação 3.0'!K$2:L$11,2,FALSE),VLOOKUP(G4073,'Pontuação 3.0'!E$2:F$11,2,FALSE),VLOOKUP(I4073,'Pontuação 3.0'!G$2:H$11,2,FALSE),VLOOKUP(K4073,'Pontuação 3.0'!M$2:N$13,2,FALSE)),0)</f>
        <v>1914</v>
      </c>
      <c r="Z4073" s="11">
        <f t="shared" si="6"/>
        <v>191</v>
      </c>
      <c r="AA4073" s="11" t="str">
        <f t="array" ref="AA4073">IFERROR(INDEX('Pontuação 3.0'!G$13:G$191, MATCH(Z4073, 'Pontuação 3.0'!F$13:F$191, 0)), "Faixa Indefinida")</f>
        <v>D</v>
      </c>
      <c r="AB4073" s="11">
        <f t="shared" si="7"/>
        <v>0</v>
      </c>
      <c r="AC4073" s="11">
        <f t="shared" si="8"/>
        <v>0</v>
      </c>
      <c r="AD4073" s="11">
        <f t="shared" si="9"/>
        <v>0</v>
      </c>
      <c r="AE4073" s="11">
        <f t="shared" si="10"/>
        <v>1</v>
      </c>
    </row>
    <row r="4074" ht="15.75" customHeight="1">
      <c r="A4074" s="7">
        <v>45659.0</v>
      </c>
      <c r="B4074" s="8" t="s">
        <v>1110</v>
      </c>
      <c r="C4074" s="8" t="s">
        <v>9295</v>
      </c>
      <c r="D4074" s="8" t="s">
        <v>9296</v>
      </c>
      <c r="E4074" s="8" t="s">
        <v>15428</v>
      </c>
      <c r="F4074" s="8" t="s">
        <v>15420</v>
      </c>
      <c r="G4074" s="8" t="s">
        <v>15421</v>
      </c>
      <c r="H4074" s="8" t="s">
        <v>15443</v>
      </c>
      <c r="I4074" s="8" t="s">
        <v>15423</v>
      </c>
      <c r="J4074" s="8" t="s">
        <v>15448</v>
      </c>
      <c r="K4074" s="8" t="s">
        <v>15425</v>
      </c>
      <c r="L4074" s="12" t="s">
        <v>15</v>
      </c>
      <c r="M4074" s="12" t="s">
        <v>3780</v>
      </c>
      <c r="N4074" s="12" t="s">
        <v>93</v>
      </c>
      <c r="O4074" s="12" t="s">
        <v>3781</v>
      </c>
      <c r="P4074" s="12" t="s">
        <v>17</v>
      </c>
      <c r="R4074" s="10">
        <f>ROUNDUP(SUM(VLOOKUP(F4074,'Pontuação'!A$2:B$11,2,FALSE),VLOOKUP(E4074,'Pontuação'!C$2:D$11,2,FALSE),VLOOKUP(H4074,'Pontuação'!I$2:J$11,2,FALSE),VLOOKUP(I4074,'Pontuação'!G$2:H$11,2,FALSE),VLOOKUP(K4074,'Pontuação'!M$2:N$13,2,FALSE)),0)</f>
        <v>1579</v>
      </c>
      <c r="S4074" s="11">
        <f t="shared" si="1"/>
        <v>158</v>
      </c>
      <c r="T4074" s="11" t="str">
        <f t="array" ref="T4074">IFERROR(INDEX('Pontuação'!G$13:G$101, MATCH(S4074, 'Pontuação'!F$13:F$101, 0)), "Faixa Indefinida")</f>
        <v>C</v>
      </c>
      <c r="U4074" s="11">
        <f t="shared" si="2"/>
        <v>0</v>
      </c>
      <c r="V4074" s="11">
        <f t="shared" si="3"/>
        <v>0</v>
      </c>
      <c r="W4074" s="11">
        <f t="shared" si="4"/>
        <v>1</v>
      </c>
      <c r="X4074" s="11">
        <f t="shared" si="5"/>
        <v>0</v>
      </c>
      <c r="Y4074" s="11">
        <f>ROUNDUP(SUM(VLOOKUP(F4074,'Pontuação 3.0'!A$2:B$11,2,FALSE),VLOOKUP(E4074,'Pontuação 3.0'!C$2:D$11,2,FALSE),VLOOKUP(H4074,'Pontuação 3.0'!I$2:J$11,2,FALSE),VLOOKUP(J4074,'Pontuação 3.0'!K$2:L$11,2,FALSE),VLOOKUP(G4074,'Pontuação 3.0'!E$2:F$11,2,FALSE),VLOOKUP(I4074,'Pontuação 3.0'!G$2:H$11,2,FALSE),VLOOKUP(K4074,'Pontuação 3.0'!M$2:N$13,2,FALSE)),0)</f>
        <v>2179</v>
      </c>
      <c r="Z4074" s="11">
        <f t="shared" si="6"/>
        <v>218</v>
      </c>
      <c r="AA4074" s="11" t="str">
        <f t="array" ref="AA4074">IFERROR(INDEX('Pontuação 3.0'!G$13:G$191, MATCH(Z4074, 'Pontuação 3.0'!F$13:F$191, 0)), "Faixa Indefinida")</f>
        <v>B</v>
      </c>
      <c r="AB4074" s="11">
        <f t="shared" si="7"/>
        <v>0</v>
      </c>
      <c r="AC4074" s="11">
        <f t="shared" si="8"/>
        <v>1</v>
      </c>
      <c r="AD4074" s="11">
        <f t="shared" si="9"/>
        <v>0</v>
      </c>
      <c r="AE4074" s="11">
        <f t="shared" si="10"/>
        <v>0</v>
      </c>
    </row>
    <row r="4075" ht="15.75" customHeight="1">
      <c r="A4075" s="7">
        <v>45659.0</v>
      </c>
      <c r="B4075" s="8" t="s">
        <v>9293</v>
      </c>
      <c r="C4075" s="8" t="s">
        <v>9294</v>
      </c>
      <c r="D4075" s="9">
        <v>1.1972616228E10</v>
      </c>
      <c r="E4075" s="8" t="s">
        <v>15428</v>
      </c>
      <c r="F4075" s="8" t="s">
        <v>15442</v>
      </c>
      <c r="G4075" s="8" t="s">
        <v>15421</v>
      </c>
      <c r="H4075" s="8" t="s">
        <v>15471</v>
      </c>
      <c r="I4075" s="8" t="s">
        <v>15423</v>
      </c>
      <c r="J4075" s="8" t="s">
        <v>15424</v>
      </c>
      <c r="K4075" s="8" t="s">
        <v>15432</v>
      </c>
      <c r="L4075" s="12" t="s">
        <v>15</v>
      </c>
      <c r="M4075" s="12" t="s">
        <v>3780</v>
      </c>
      <c r="N4075" s="12" t="s">
        <v>710</v>
      </c>
      <c r="O4075" s="12" t="s">
        <v>3781</v>
      </c>
      <c r="P4075" s="12" t="s">
        <v>119</v>
      </c>
      <c r="R4075" s="10">
        <f>ROUNDUP(SUM(VLOOKUP(F4075,'Pontuação'!A$2:B$11,2,FALSE),VLOOKUP(E4075,'Pontuação'!C$2:D$11,2,FALSE),VLOOKUP(H4075,'Pontuação'!I$2:J$11,2,FALSE),VLOOKUP(I4075,'Pontuação'!G$2:H$11,2,FALSE),VLOOKUP(K4075,'Pontuação'!M$2:N$13,2,FALSE)),0)</f>
        <v>1489</v>
      </c>
      <c r="S4075" s="11">
        <f t="shared" si="1"/>
        <v>149</v>
      </c>
      <c r="T4075" s="11" t="str">
        <f t="array" ref="T4075">IFERROR(INDEX('Pontuação'!G$13:G$101, MATCH(S4075, 'Pontuação'!F$13:F$101, 0)), "Faixa Indefinida")</f>
        <v>C</v>
      </c>
      <c r="U4075" s="11">
        <f t="shared" si="2"/>
        <v>0</v>
      </c>
      <c r="V4075" s="11">
        <f t="shared" si="3"/>
        <v>0</v>
      </c>
      <c r="W4075" s="11">
        <f t="shared" si="4"/>
        <v>1</v>
      </c>
      <c r="X4075" s="11">
        <f t="shared" si="5"/>
        <v>0</v>
      </c>
      <c r="Y4075" s="11">
        <f>ROUNDUP(SUM(VLOOKUP(F4075,'Pontuação 3.0'!A$2:B$11,2,FALSE),VLOOKUP(E4075,'Pontuação 3.0'!C$2:D$11,2,FALSE),VLOOKUP(H4075,'Pontuação 3.0'!I$2:J$11,2,FALSE),VLOOKUP(J4075,'Pontuação 3.0'!K$2:L$11,2,FALSE),VLOOKUP(G4075,'Pontuação 3.0'!E$2:F$11,2,FALSE),VLOOKUP(I4075,'Pontuação 3.0'!G$2:H$11,2,FALSE),VLOOKUP(K4075,'Pontuação 3.0'!M$2:N$13,2,FALSE)),0)</f>
        <v>1827</v>
      </c>
      <c r="Z4075" s="11">
        <f t="shared" si="6"/>
        <v>183</v>
      </c>
      <c r="AA4075" s="11" t="str">
        <f t="array" ref="AA4075">IFERROR(INDEX('Pontuação 3.0'!G$13:G$191, MATCH(Z4075, 'Pontuação 3.0'!F$13:F$191, 0)), "Faixa Indefinida")</f>
        <v>D</v>
      </c>
      <c r="AB4075" s="11">
        <f t="shared" si="7"/>
        <v>0</v>
      </c>
      <c r="AC4075" s="11">
        <f t="shared" si="8"/>
        <v>0</v>
      </c>
      <c r="AD4075" s="11">
        <f t="shared" si="9"/>
        <v>0</v>
      </c>
      <c r="AE4075" s="11">
        <f t="shared" si="10"/>
        <v>1</v>
      </c>
    </row>
    <row r="4076" ht="15.75" customHeight="1">
      <c r="A4076" s="7">
        <v>45659.0</v>
      </c>
      <c r="B4076" s="8" t="s">
        <v>2484</v>
      </c>
      <c r="C4076" s="8" t="s">
        <v>9292</v>
      </c>
      <c r="D4076" s="9">
        <v>1.4997042699E10</v>
      </c>
      <c r="E4076" s="8" t="s">
        <v>15428</v>
      </c>
      <c r="F4076" s="8" t="s">
        <v>15429</v>
      </c>
      <c r="G4076" s="8" t="s">
        <v>15430</v>
      </c>
      <c r="H4076" s="8" t="s">
        <v>15471</v>
      </c>
      <c r="I4076" s="8" t="s">
        <v>15423</v>
      </c>
      <c r="J4076" s="8" t="s">
        <v>15424</v>
      </c>
      <c r="K4076" s="8" t="s">
        <v>15439</v>
      </c>
      <c r="L4076" s="12" t="s">
        <v>15</v>
      </c>
      <c r="M4076" s="12" t="s">
        <v>3780</v>
      </c>
      <c r="N4076" s="12" t="s">
        <v>1554</v>
      </c>
      <c r="O4076" s="12" t="s">
        <v>3792</v>
      </c>
      <c r="P4076" s="12" t="s">
        <v>17</v>
      </c>
      <c r="R4076" s="10">
        <f>ROUNDUP(SUM(VLOOKUP(F4076,'Pontuação'!A$2:B$11,2,FALSE),VLOOKUP(E4076,'Pontuação'!C$2:D$11,2,FALSE),VLOOKUP(H4076,'Pontuação'!I$2:J$11,2,FALSE),VLOOKUP(I4076,'Pontuação'!G$2:H$11,2,FALSE),VLOOKUP(K4076,'Pontuação'!M$2:N$13,2,FALSE)),0)</f>
        <v>1384</v>
      </c>
      <c r="S4076" s="11">
        <f t="shared" si="1"/>
        <v>138</v>
      </c>
      <c r="T4076" s="11" t="str">
        <f t="array" ref="T4076">IFERROR(INDEX('Pontuação'!G$13:G$101, MATCH(S4076, 'Pontuação'!F$13:F$101, 0)), "Faixa Indefinida")</f>
        <v>D</v>
      </c>
      <c r="U4076" s="11">
        <f t="shared" si="2"/>
        <v>0</v>
      </c>
      <c r="V4076" s="11">
        <f t="shared" si="3"/>
        <v>0</v>
      </c>
      <c r="W4076" s="11">
        <f t="shared" si="4"/>
        <v>0</v>
      </c>
      <c r="X4076" s="11">
        <f t="shared" si="5"/>
        <v>1</v>
      </c>
      <c r="Y4076" s="11">
        <f>ROUNDUP(SUM(VLOOKUP(F4076,'Pontuação 3.0'!A$2:B$11,2,FALSE),VLOOKUP(E4076,'Pontuação 3.0'!C$2:D$11,2,FALSE),VLOOKUP(H4076,'Pontuação 3.0'!I$2:J$11,2,FALSE),VLOOKUP(J4076,'Pontuação 3.0'!K$2:L$11,2,FALSE),VLOOKUP(G4076,'Pontuação 3.0'!E$2:F$11,2,FALSE),VLOOKUP(I4076,'Pontuação 3.0'!G$2:H$11,2,FALSE),VLOOKUP(K4076,'Pontuação 3.0'!M$2:N$13,2,FALSE)),0)</f>
        <v>1770</v>
      </c>
      <c r="Z4076" s="11">
        <f t="shared" si="6"/>
        <v>177</v>
      </c>
      <c r="AA4076" s="11" t="str">
        <f t="array" ref="AA4076">IFERROR(INDEX('Pontuação 3.0'!G$13:G$191, MATCH(Z4076, 'Pontuação 3.0'!F$13:F$191, 0)), "Faixa Indefinida")</f>
        <v>D</v>
      </c>
      <c r="AB4076" s="11">
        <f t="shared" si="7"/>
        <v>0</v>
      </c>
      <c r="AC4076" s="11">
        <f t="shared" si="8"/>
        <v>0</v>
      </c>
      <c r="AD4076" s="11">
        <f t="shared" si="9"/>
        <v>0</v>
      </c>
      <c r="AE4076" s="11">
        <f t="shared" si="10"/>
        <v>1</v>
      </c>
    </row>
    <row r="4077" ht="15.75" customHeight="1">
      <c r="A4077" s="7">
        <v>45659.0</v>
      </c>
      <c r="B4077" s="8" t="s">
        <v>9304</v>
      </c>
      <c r="C4077" s="8" t="s">
        <v>9305</v>
      </c>
      <c r="D4077" s="8" t="s">
        <v>9306</v>
      </c>
      <c r="E4077" s="8" t="s">
        <v>15428</v>
      </c>
      <c r="F4077" s="8" t="s">
        <v>15442</v>
      </c>
      <c r="G4077" s="8" t="s">
        <v>15430</v>
      </c>
      <c r="H4077" s="8" t="s">
        <v>15422</v>
      </c>
      <c r="I4077" s="8" t="s">
        <v>15423</v>
      </c>
      <c r="J4077" s="8" t="s">
        <v>15424</v>
      </c>
      <c r="K4077" s="8" t="s">
        <v>15425</v>
      </c>
      <c r="L4077" s="12" t="s">
        <v>15</v>
      </c>
      <c r="M4077" s="12" t="s">
        <v>3780</v>
      </c>
      <c r="N4077" s="12" t="s">
        <v>1677</v>
      </c>
      <c r="O4077" s="12" t="s">
        <v>3781</v>
      </c>
      <c r="P4077" s="12" t="s">
        <v>17</v>
      </c>
      <c r="R4077" s="10">
        <f>ROUNDUP(SUM(VLOOKUP(F4077,'Pontuação'!A$2:B$11,2,FALSE),VLOOKUP(E4077,'Pontuação'!C$2:D$11,2,FALSE),VLOOKUP(H4077,'Pontuação'!I$2:J$11,2,FALSE),VLOOKUP(I4077,'Pontuação'!G$2:H$11,2,FALSE),VLOOKUP(K4077,'Pontuação'!M$2:N$13,2,FALSE)),0)</f>
        <v>1541</v>
      </c>
      <c r="S4077" s="11">
        <f t="shared" si="1"/>
        <v>154</v>
      </c>
      <c r="T4077" s="11" t="str">
        <f t="array" ref="T4077">IFERROR(INDEX('Pontuação'!G$13:G$101, MATCH(S4077, 'Pontuação'!F$13:F$101, 0)), "Faixa Indefinida")</f>
        <v>C</v>
      </c>
      <c r="U4077" s="11">
        <f t="shared" si="2"/>
        <v>0</v>
      </c>
      <c r="V4077" s="11">
        <f t="shared" si="3"/>
        <v>0</v>
      </c>
      <c r="W4077" s="11">
        <f t="shared" si="4"/>
        <v>1</v>
      </c>
      <c r="X4077" s="11">
        <f t="shared" si="5"/>
        <v>0</v>
      </c>
      <c r="Y4077" s="11">
        <f>ROUNDUP(SUM(VLOOKUP(F4077,'Pontuação 3.0'!A$2:B$11,2,FALSE),VLOOKUP(E4077,'Pontuação 3.0'!C$2:D$11,2,FALSE),VLOOKUP(H4077,'Pontuação 3.0'!I$2:J$11,2,FALSE),VLOOKUP(J4077,'Pontuação 3.0'!K$2:L$11,2,FALSE),VLOOKUP(G4077,'Pontuação 3.0'!E$2:F$11,2,FALSE),VLOOKUP(I4077,'Pontuação 3.0'!G$2:H$11,2,FALSE),VLOOKUP(K4077,'Pontuação 3.0'!M$2:N$13,2,FALSE)),0)</f>
        <v>1989</v>
      </c>
      <c r="Z4077" s="11">
        <f t="shared" si="6"/>
        <v>199</v>
      </c>
      <c r="AA4077" s="11" t="str">
        <f t="array" ref="AA4077">IFERROR(INDEX('Pontuação 3.0'!G$13:G$191, MATCH(Z4077, 'Pontuação 3.0'!F$13:F$191, 0)), "Faixa Indefinida")</f>
        <v>C</v>
      </c>
      <c r="AB4077" s="11">
        <f t="shared" si="7"/>
        <v>0</v>
      </c>
      <c r="AC4077" s="11">
        <f t="shared" si="8"/>
        <v>0</v>
      </c>
      <c r="AD4077" s="11">
        <f t="shared" si="9"/>
        <v>1</v>
      </c>
      <c r="AE4077" s="11">
        <f t="shared" si="10"/>
        <v>0</v>
      </c>
    </row>
    <row r="4078" ht="15.75" customHeight="1">
      <c r="A4078" s="7">
        <v>45659.0</v>
      </c>
      <c r="B4078" s="8" t="s">
        <v>9302</v>
      </c>
      <c r="C4078" s="8" t="s">
        <v>9303</v>
      </c>
      <c r="D4078" s="9">
        <v>3.393618194E10</v>
      </c>
      <c r="E4078" s="8" t="s">
        <v>15428</v>
      </c>
      <c r="F4078" s="8" t="s">
        <v>15442</v>
      </c>
      <c r="G4078" s="8" t="s">
        <v>15430</v>
      </c>
      <c r="H4078" s="8" t="s">
        <v>15422</v>
      </c>
      <c r="I4078" s="8" t="s">
        <v>15431</v>
      </c>
      <c r="J4078" s="8" t="s">
        <v>15448</v>
      </c>
      <c r="K4078" s="8" t="s">
        <v>15439</v>
      </c>
      <c r="L4078" s="12" t="s">
        <v>15</v>
      </c>
      <c r="M4078" s="12" t="s">
        <v>3780</v>
      </c>
      <c r="N4078" s="12" t="s">
        <v>1554</v>
      </c>
      <c r="O4078" s="12" t="s">
        <v>3781</v>
      </c>
      <c r="P4078" s="12" t="s">
        <v>119</v>
      </c>
      <c r="R4078" s="10">
        <f>ROUNDUP(SUM(VLOOKUP(F4078,'Pontuação'!A$2:B$11,2,FALSE),VLOOKUP(E4078,'Pontuação'!C$2:D$11,2,FALSE),VLOOKUP(H4078,'Pontuação'!I$2:J$11,2,FALSE),VLOOKUP(I4078,'Pontuação'!G$2:H$11,2,FALSE),VLOOKUP(K4078,'Pontuação'!M$2:N$13,2,FALSE)),0)</f>
        <v>1690</v>
      </c>
      <c r="S4078" s="11">
        <f t="shared" si="1"/>
        <v>169</v>
      </c>
      <c r="T4078" s="11" t="str">
        <f t="array" ref="T4078">IFERROR(INDEX('Pontuação'!G$13:G$101, MATCH(S4078, 'Pontuação'!F$13:F$101, 0)), "Faixa Indefinida")</f>
        <v>B</v>
      </c>
      <c r="U4078" s="11">
        <f t="shared" si="2"/>
        <v>0</v>
      </c>
      <c r="V4078" s="11">
        <f t="shared" si="3"/>
        <v>1</v>
      </c>
      <c r="W4078" s="11">
        <f t="shared" si="4"/>
        <v>0</v>
      </c>
      <c r="X4078" s="11">
        <f t="shared" si="5"/>
        <v>0</v>
      </c>
      <c r="Y4078" s="11">
        <f>ROUNDUP(SUM(VLOOKUP(F4078,'Pontuação 3.0'!A$2:B$11,2,FALSE),VLOOKUP(E4078,'Pontuação 3.0'!C$2:D$11,2,FALSE),VLOOKUP(H4078,'Pontuação 3.0'!I$2:J$11,2,FALSE),VLOOKUP(J4078,'Pontuação 3.0'!K$2:L$11,2,FALSE),VLOOKUP(G4078,'Pontuação 3.0'!E$2:F$11,2,FALSE),VLOOKUP(I4078,'Pontuação 3.0'!G$2:H$11,2,FALSE),VLOOKUP(K4078,'Pontuação 3.0'!M$2:N$13,2,FALSE)),0)</f>
        <v>2380</v>
      </c>
      <c r="Z4078" s="11">
        <f t="shared" si="6"/>
        <v>238</v>
      </c>
      <c r="AA4078" s="11" t="str">
        <f t="array" ref="AA4078">IFERROR(INDEX('Pontuação 3.0'!G$13:G$191, MATCH(Z4078, 'Pontuação 3.0'!F$13:F$191, 0)), "Faixa Indefinida")</f>
        <v>A</v>
      </c>
      <c r="AB4078" s="11">
        <f t="shared" si="7"/>
        <v>1</v>
      </c>
      <c r="AC4078" s="11">
        <f t="shared" si="8"/>
        <v>0</v>
      </c>
      <c r="AD4078" s="11">
        <f t="shared" si="9"/>
        <v>0</v>
      </c>
      <c r="AE4078" s="11">
        <f t="shared" si="10"/>
        <v>0</v>
      </c>
    </row>
    <row r="4079" ht="15.75" customHeight="1">
      <c r="A4079" s="7">
        <v>45659.0</v>
      </c>
      <c r="B4079" s="8" t="s">
        <v>9311</v>
      </c>
      <c r="C4079" s="8" t="s">
        <v>9312</v>
      </c>
      <c r="D4079" s="9">
        <v>8.2991154349E10</v>
      </c>
      <c r="E4079" s="8" t="s">
        <v>15428</v>
      </c>
      <c r="F4079" s="8" t="s">
        <v>15420</v>
      </c>
      <c r="G4079" s="8" t="s">
        <v>15430</v>
      </c>
      <c r="H4079" s="8" t="s">
        <v>15446</v>
      </c>
      <c r="I4079" s="8" t="s">
        <v>15423</v>
      </c>
      <c r="J4079" s="8" t="s">
        <v>15424</v>
      </c>
      <c r="K4079" s="8" t="s">
        <v>15439</v>
      </c>
      <c r="L4079" s="12" t="s">
        <v>15</v>
      </c>
      <c r="M4079" s="12" t="s">
        <v>3780</v>
      </c>
      <c r="N4079" s="12" t="s">
        <v>205</v>
      </c>
      <c r="O4079" s="12" t="s">
        <v>3781</v>
      </c>
      <c r="P4079" s="12" t="s">
        <v>119</v>
      </c>
      <c r="R4079" s="10">
        <f>ROUNDUP(SUM(VLOOKUP(F4079,'Pontuação'!A$2:B$11,2,FALSE),VLOOKUP(E4079,'Pontuação'!C$2:D$11,2,FALSE),VLOOKUP(H4079,'Pontuação'!I$2:J$11,2,FALSE),VLOOKUP(I4079,'Pontuação'!G$2:H$11,2,FALSE),VLOOKUP(K4079,'Pontuação'!M$2:N$13,2,FALSE)),0)</f>
        <v>1639</v>
      </c>
      <c r="S4079" s="11">
        <f t="shared" si="1"/>
        <v>164</v>
      </c>
      <c r="T4079" s="11" t="str">
        <f t="array" ref="T4079">IFERROR(INDEX('Pontuação'!G$13:G$101, MATCH(S4079, 'Pontuação'!F$13:F$101, 0)), "Faixa Indefinida")</f>
        <v>C</v>
      </c>
      <c r="U4079" s="11">
        <f t="shared" si="2"/>
        <v>0</v>
      </c>
      <c r="V4079" s="11">
        <f t="shared" si="3"/>
        <v>0</v>
      </c>
      <c r="W4079" s="11">
        <f t="shared" si="4"/>
        <v>1</v>
      </c>
      <c r="X4079" s="11">
        <f t="shared" si="5"/>
        <v>0</v>
      </c>
      <c r="Y4079" s="11">
        <f>ROUNDUP(SUM(VLOOKUP(F4079,'Pontuação 3.0'!A$2:B$11,2,FALSE),VLOOKUP(E4079,'Pontuação 3.0'!C$2:D$11,2,FALSE),VLOOKUP(H4079,'Pontuação 3.0'!I$2:J$11,2,FALSE),VLOOKUP(J4079,'Pontuação 3.0'!K$2:L$11,2,FALSE),VLOOKUP(G4079,'Pontuação 3.0'!E$2:F$11,2,FALSE),VLOOKUP(I4079,'Pontuação 3.0'!G$2:H$11,2,FALSE),VLOOKUP(K4079,'Pontuação 3.0'!M$2:N$13,2,FALSE)),0)</f>
        <v>2187</v>
      </c>
      <c r="Z4079" s="11">
        <f t="shared" si="6"/>
        <v>219</v>
      </c>
      <c r="AA4079" s="11" t="str">
        <f t="array" ref="AA4079">IFERROR(INDEX('Pontuação 3.0'!G$13:G$191, MATCH(Z4079, 'Pontuação 3.0'!F$13:F$191, 0)), "Faixa Indefinida")</f>
        <v>B</v>
      </c>
      <c r="AB4079" s="11">
        <f t="shared" si="7"/>
        <v>0</v>
      </c>
      <c r="AC4079" s="11">
        <f t="shared" si="8"/>
        <v>1</v>
      </c>
      <c r="AD4079" s="11">
        <f t="shared" si="9"/>
        <v>0</v>
      </c>
      <c r="AE4079" s="11">
        <f t="shared" si="10"/>
        <v>0</v>
      </c>
    </row>
    <row r="4080" ht="15.75" customHeight="1">
      <c r="A4080" s="7">
        <v>45659.0</v>
      </c>
      <c r="B4080" s="8" t="s">
        <v>9309</v>
      </c>
      <c r="C4080" s="8" t="s">
        <v>9310</v>
      </c>
      <c r="D4080" s="13" t="s">
        <v>15831</v>
      </c>
      <c r="E4080" s="8" t="s">
        <v>15428</v>
      </c>
      <c r="F4080" s="8" t="s">
        <v>15442</v>
      </c>
      <c r="G4080" s="8" t="s">
        <v>15421</v>
      </c>
      <c r="H4080" s="8" t="s">
        <v>15422</v>
      </c>
      <c r="I4080" s="8" t="s">
        <v>15423</v>
      </c>
      <c r="J4080" s="8" t="s">
        <v>15424</v>
      </c>
      <c r="K4080" s="8" t="s">
        <v>15480</v>
      </c>
      <c r="L4080" s="12" t="s">
        <v>15</v>
      </c>
      <c r="M4080" s="12" t="s">
        <v>3780</v>
      </c>
      <c r="N4080" s="12" t="s">
        <v>608</v>
      </c>
      <c r="O4080" s="12" t="s">
        <v>3781</v>
      </c>
      <c r="P4080" s="12" t="s">
        <v>17</v>
      </c>
      <c r="R4080" s="10">
        <f>ROUNDUP(SUM(VLOOKUP(F4080,'Pontuação'!A$2:B$11,2,FALSE),VLOOKUP(E4080,'Pontuação'!C$2:D$11,2,FALSE),VLOOKUP(H4080,'Pontuação'!I$2:J$11,2,FALSE),VLOOKUP(I4080,'Pontuação'!G$2:H$11,2,FALSE),VLOOKUP(K4080,'Pontuação'!M$2:N$13,2,FALSE)),0)</f>
        <v>1504</v>
      </c>
      <c r="S4080" s="11">
        <f t="shared" si="1"/>
        <v>150</v>
      </c>
      <c r="T4080" s="11" t="str">
        <f t="array" ref="T4080">IFERROR(INDEX('Pontuação'!G$13:G$101, MATCH(S4080, 'Pontuação'!F$13:F$101, 0)), "Faixa Indefinida")</f>
        <v>C</v>
      </c>
      <c r="U4080" s="11">
        <f t="shared" si="2"/>
        <v>0</v>
      </c>
      <c r="V4080" s="11">
        <f t="shared" si="3"/>
        <v>0</v>
      </c>
      <c r="W4080" s="11">
        <f t="shared" si="4"/>
        <v>1</v>
      </c>
      <c r="X4080" s="11">
        <f t="shared" si="5"/>
        <v>0</v>
      </c>
      <c r="Y4080" s="11">
        <f>ROUNDUP(SUM(VLOOKUP(F4080,'Pontuação 3.0'!A$2:B$11,2,FALSE),VLOOKUP(E4080,'Pontuação 3.0'!C$2:D$11,2,FALSE),VLOOKUP(H4080,'Pontuação 3.0'!I$2:J$11,2,FALSE),VLOOKUP(J4080,'Pontuação 3.0'!K$2:L$11,2,FALSE),VLOOKUP(G4080,'Pontuação 3.0'!E$2:F$11,2,FALSE),VLOOKUP(I4080,'Pontuação 3.0'!G$2:H$11,2,FALSE),VLOOKUP(K4080,'Pontuação 3.0'!M$2:N$13,2,FALSE)),0)</f>
        <v>1819</v>
      </c>
      <c r="Z4080" s="11">
        <f t="shared" si="6"/>
        <v>182</v>
      </c>
      <c r="AA4080" s="11" t="str">
        <f t="array" ref="AA4080">IFERROR(INDEX('Pontuação 3.0'!G$13:G$191, MATCH(Z4080, 'Pontuação 3.0'!F$13:F$191, 0)), "Faixa Indefinida")</f>
        <v>D</v>
      </c>
      <c r="AB4080" s="11">
        <f t="shared" si="7"/>
        <v>0</v>
      </c>
      <c r="AC4080" s="11">
        <f t="shared" si="8"/>
        <v>0</v>
      </c>
      <c r="AD4080" s="11">
        <f t="shared" si="9"/>
        <v>0</v>
      </c>
      <c r="AE4080" s="11">
        <f t="shared" si="10"/>
        <v>1</v>
      </c>
    </row>
    <row r="4081" ht="15.75" customHeight="1">
      <c r="A4081" s="7">
        <v>45659.0</v>
      </c>
      <c r="B4081" s="8" t="s">
        <v>9307</v>
      </c>
      <c r="C4081" s="8" t="s">
        <v>9308</v>
      </c>
      <c r="D4081" s="9">
        <v>3.1993221281E10</v>
      </c>
      <c r="E4081" s="8" t="s">
        <v>15428</v>
      </c>
      <c r="F4081" s="8" t="s">
        <v>15420</v>
      </c>
      <c r="G4081" s="8" t="s">
        <v>15421</v>
      </c>
      <c r="H4081" s="8" t="s">
        <v>15446</v>
      </c>
      <c r="I4081" s="8" t="s">
        <v>15431</v>
      </c>
      <c r="J4081" s="8" t="s">
        <v>15424</v>
      </c>
      <c r="K4081" s="8" t="s">
        <v>15432</v>
      </c>
      <c r="L4081" s="12" t="s">
        <v>15</v>
      </c>
      <c r="M4081" s="12" t="s">
        <v>3780</v>
      </c>
      <c r="N4081" s="12" t="s">
        <v>162</v>
      </c>
      <c r="O4081" s="12" t="s">
        <v>3781</v>
      </c>
      <c r="P4081" s="12" t="s">
        <v>119</v>
      </c>
      <c r="R4081" s="10">
        <f>ROUNDUP(SUM(VLOOKUP(F4081,'Pontuação'!A$2:B$11,2,FALSE),VLOOKUP(E4081,'Pontuação'!C$2:D$11,2,FALSE),VLOOKUP(H4081,'Pontuação'!I$2:J$11,2,FALSE),VLOOKUP(I4081,'Pontuação'!G$2:H$11,2,FALSE),VLOOKUP(K4081,'Pontuação'!M$2:N$13,2,FALSE)),0)</f>
        <v>1832</v>
      </c>
      <c r="S4081" s="11">
        <f t="shared" si="1"/>
        <v>183</v>
      </c>
      <c r="T4081" s="11" t="str">
        <f t="array" ref="T4081">IFERROR(INDEX('Pontuação'!G$13:G$101, MATCH(S4081, 'Pontuação'!F$13:F$101, 0)), "Faixa Indefinida")</f>
        <v>B</v>
      </c>
      <c r="U4081" s="11">
        <f t="shared" si="2"/>
        <v>0</v>
      </c>
      <c r="V4081" s="11">
        <f t="shared" si="3"/>
        <v>1</v>
      </c>
      <c r="W4081" s="11">
        <f t="shared" si="4"/>
        <v>0</v>
      </c>
      <c r="X4081" s="11">
        <f t="shared" si="5"/>
        <v>0</v>
      </c>
      <c r="Y4081" s="11">
        <f>ROUNDUP(SUM(VLOOKUP(F4081,'Pontuação 3.0'!A$2:B$11,2,FALSE),VLOOKUP(E4081,'Pontuação 3.0'!C$2:D$11,2,FALSE),VLOOKUP(H4081,'Pontuação 3.0'!I$2:J$11,2,FALSE),VLOOKUP(J4081,'Pontuação 3.0'!K$2:L$11,2,FALSE),VLOOKUP(G4081,'Pontuação 3.0'!E$2:F$11,2,FALSE),VLOOKUP(I4081,'Pontuação 3.0'!G$2:H$11,2,FALSE),VLOOKUP(K4081,'Pontuação 3.0'!M$2:N$13,2,FALSE)),0)</f>
        <v>2307</v>
      </c>
      <c r="Z4081" s="11">
        <f t="shared" si="6"/>
        <v>231</v>
      </c>
      <c r="AA4081" s="11" t="str">
        <f t="array" ref="AA4081">IFERROR(INDEX('Pontuação 3.0'!G$13:G$191, MATCH(Z4081, 'Pontuação 3.0'!F$13:F$191, 0)), "Faixa Indefinida")</f>
        <v>B</v>
      </c>
      <c r="AB4081" s="11">
        <f t="shared" si="7"/>
        <v>0</v>
      </c>
      <c r="AC4081" s="11">
        <f t="shared" si="8"/>
        <v>1</v>
      </c>
      <c r="AD4081" s="11">
        <f t="shared" si="9"/>
        <v>0</v>
      </c>
      <c r="AE4081" s="11">
        <f t="shared" si="10"/>
        <v>0</v>
      </c>
    </row>
    <row r="4082" ht="15.75" customHeight="1">
      <c r="A4082" s="7">
        <v>45659.0</v>
      </c>
      <c r="B4082" s="8" t="s">
        <v>666</v>
      </c>
      <c r="C4082" s="8" t="s">
        <v>9313</v>
      </c>
      <c r="D4082" s="9">
        <v>1.1954459419E10</v>
      </c>
      <c r="E4082" s="8" t="s">
        <v>15428</v>
      </c>
      <c r="F4082" s="8" t="s">
        <v>15429</v>
      </c>
      <c r="G4082" s="8" t="s">
        <v>15430</v>
      </c>
      <c r="H4082" s="8" t="s">
        <v>15422</v>
      </c>
      <c r="I4082" s="8" t="s">
        <v>15431</v>
      </c>
      <c r="J4082" s="8" t="s">
        <v>15424</v>
      </c>
      <c r="K4082" s="8" t="s">
        <v>15425</v>
      </c>
      <c r="L4082" s="12" t="s">
        <v>15</v>
      </c>
      <c r="M4082" s="12" t="s">
        <v>3780</v>
      </c>
      <c r="N4082" s="12" t="s">
        <v>1255</v>
      </c>
      <c r="O4082" s="12" t="s">
        <v>3870</v>
      </c>
      <c r="P4082" s="12" t="s">
        <v>119</v>
      </c>
      <c r="R4082" s="10">
        <f>ROUNDUP(SUM(VLOOKUP(F4082,'Pontuação'!A$2:B$11,2,FALSE),VLOOKUP(E4082,'Pontuação'!C$2:D$11,2,FALSE),VLOOKUP(H4082,'Pontuação'!I$2:J$11,2,FALSE),VLOOKUP(I4082,'Pontuação'!G$2:H$11,2,FALSE),VLOOKUP(K4082,'Pontuação'!M$2:N$13,2,FALSE)),0)</f>
        <v>1629</v>
      </c>
      <c r="S4082" s="11">
        <f t="shared" si="1"/>
        <v>163</v>
      </c>
      <c r="T4082" s="11" t="str">
        <f t="array" ref="T4082">IFERROR(INDEX('Pontuação'!G$13:G$101, MATCH(S4082, 'Pontuação'!F$13:F$101, 0)), "Faixa Indefinida")</f>
        <v>C</v>
      </c>
      <c r="U4082" s="11">
        <f t="shared" si="2"/>
        <v>0</v>
      </c>
      <c r="V4082" s="11">
        <f t="shared" si="3"/>
        <v>0</v>
      </c>
      <c r="W4082" s="11">
        <f t="shared" si="4"/>
        <v>1</v>
      </c>
      <c r="X4082" s="11">
        <f t="shared" si="5"/>
        <v>0</v>
      </c>
      <c r="Y4082" s="11">
        <f>ROUNDUP(SUM(VLOOKUP(F4082,'Pontuação 3.0'!A$2:B$11,2,FALSE),VLOOKUP(E4082,'Pontuação 3.0'!C$2:D$11,2,FALSE),VLOOKUP(H4082,'Pontuação 3.0'!I$2:J$11,2,FALSE),VLOOKUP(J4082,'Pontuação 3.0'!K$2:L$11,2,FALSE),VLOOKUP(G4082,'Pontuação 3.0'!E$2:F$11,2,FALSE),VLOOKUP(I4082,'Pontuação 3.0'!G$2:H$11,2,FALSE),VLOOKUP(K4082,'Pontuação 3.0'!M$2:N$13,2,FALSE)),0)</f>
        <v>2052</v>
      </c>
      <c r="Z4082" s="11">
        <f t="shared" si="6"/>
        <v>205</v>
      </c>
      <c r="AA4082" s="11" t="str">
        <f t="array" ref="AA4082">IFERROR(INDEX('Pontuação 3.0'!G$13:G$191, MATCH(Z4082, 'Pontuação 3.0'!F$13:F$191, 0)), "Faixa Indefinida")</f>
        <v>C</v>
      </c>
      <c r="AB4082" s="11">
        <f t="shared" si="7"/>
        <v>0</v>
      </c>
      <c r="AC4082" s="11">
        <f t="shared" si="8"/>
        <v>0</v>
      </c>
      <c r="AD4082" s="11">
        <f t="shared" si="9"/>
        <v>1</v>
      </c>
      <c r="AE4082" s="11">
        <f t="shared" si="10"/>
        <v>0</v>
      </c>
    </row>
    <row r="4083" ht="15.75" customHeight="1">
      <c r="A4083" s="7">
        <v>45659.0</v>
      </c>
      <c r="B4083" s="8" t="s">
        <v>4814</v>
      </c>
      <c r="C4083" s="8" t="s">
        <v>9314</v>
      </c>
      <c r="D4083" s="13" t="s">
        <v>15832</v>
      </c>
      <c r="E4083" s="8" t="s">
        <v>15428</v>
      </c>
      <c r="F4083" s="8" t="s">
        <v>15442</v>
      </c>
      <c r="G4083" s="8" t="s">
        <v>15430</v>
      </c>
      <c r="H4083" s="8" t="s">
        <v>15422</v>
      </c>
      <c r="I4083" s="8" t="s">
        <v>15423</v>
      </c>
      <c r="J4083" s="8" t="s">
        <v>15424</v>
      </c>
      <c r="K4083" s="8" t="s">
        <v>15425</v>
      </c>
      <c r="L4083" s="12" t="s">
        <v>15</v>
      </c>
      <c r="M4083" s="12" t="s">
        <v>3780</v>
      </c>
      <c r="N4083" s="12" t="s">
        <v>205</v>
      </c>
      <c r="O4083" s="12" t="s">
        <v>3781</v>
      </c>
      <c r="P4083" s="12" t="s">
        <v>119</v>
      </c>
      <c r="R4083" s="10">
        <f>ROUNDUP(SUM(VLOOKUP(F4083,'Pontuação'!A$2:B$11,2,FALSE),VLOOKUP(E4083,'Pontuação'!C$2:D$11,2,FALSE),VLOOKUP(H4083,'Pontuação'!I$2:J$11,2,FALSE),VLOOKUP(I4083,'Pontuação'!G$2:H$11,2,FALSE),VLOOKUP(K4083,'Pontuação'!M$2:N$13,2,FALSE)),0)</f>
        <v>1541</v>
      </c>
      <c r="S4083" s="11">
        <f t="shared" si="1"/>
        <v>154</v>
      </c>
      <c r="T4083" s="11" t="str">
        <f t="array" ref="T4083">IFERROR(INDEX('Pontuação'!G$13:G$101, MATCH(S4083, 'Pontuação'!F$13:F$101, 0)), "Faixa Indefinida")</f>
        <v>C</v>
      </c>
      <c r="U4083" s="11">
        <f t="shared" si="2"/>
        <v>0</v>
      </c>
      <c r="V4083" s="11">
        <f t="shared" si="3"/>
        <v>0</v>
      </c>
      <c r="W4083" s="11">
        <f t="shared" si="4"/>
        <v>1</v>
      </c>
      <c r="X4083" s="11">
        <f t="shared" si="5"/>
        <v>0</v>
      </c>
      <c r="Y4083" s="11">
        <f>ROUNDUP(SUM(VLOOKUP(F4083,'Pontuação 3.0'!A$2:B$11,2,FALSE),VLOOKUP(E4083,'Pontuação 3.0'!C$2:D$11,2,FALSE),VLOOKUP(H4083,'Pontuação 3.0'!I$2:J$11,2,FALSE),VLOOKUP(J4083,'Pontuação 3.0'!K$2:L$11,2,FALSE),VLOOKUP(G4083,'Pontuação 3.0'!E$2:F$11,2,FALSE),VLOOKUP(I4083,'Pontuação 3.0'!G$2:H$11,2,FALSE),VLOOKUP(K4083,'Pontuação 3.0'!M$2:N$13,2,FALSE)),0)</f>
        <v>1989</v>
      </c>
      <c r="Z4083" s="11">
        <f t="shared" si="6"/>
        <v>199</v>
      </c>
      <c r="AA4083" s="11" t="str">
        <f t="array" ref="AA4083">IFERROR(INDEX('Pontuação 3.0'!G$13:G$191, MATCH(Z4083, 'Pontuação 3.0'!F$13:F$191, 0)), "Faixa Indefinida")</f>
        <v>C</v>
      </c>
      <c r="AB4083" s="11">
        <f t="shared" si="7"/>
        <v>0</v>
      </c>
      <c r="AC4083" s="11">
        <f t="shared" si="8"/>
        <v>0</v>
      </c>
      <c r="AD4083" s="11">
        <f t="shared" si="9"/>
        <v>1</v>
      </c>
      <c r="AE4083" s="11">
        <f t="shared" si="10"/>
        <v>0</v>
      </c>
    </row>
    <row r="4084" ht="15.75" customHeight="1">
      <c r="A4084" s="7">
        <v>45659.0</v>
      </c>
      <c r="B4084" s="8" t="s">
        <v>9315</v>
      </c>
      <c r="C4084" s="8" t="s">
        <v>9316</v>
      </c>
      <c r="D4084" s="8" t="s">
        <v>9317</v>
      </c>
      <c r="E4084" s="8" t="s">
        <v>15428</v>
      </c>
      <c r="F4084" s="8" t="s">
        <v>15442</v>
      </c>
      <c r="G4084" s="8" t="s">
        <v>15421</v>
      </c>
      <c r="H4084" s="8" t="s">
        <v>15446</v>
      </c>
      <c r="I4084" s="8" t="s">
        <v>15423</v>
      </c>
      <c r="J4084" s="8" t="s">
        <v>15424</v>
      </c>
      <c r="K4084" s="8" t="s">
        <v>15425</v>
      </c>
      <c r="L4084" s="12" t="s">
        <v>15</v>
      </c>
      <c r="M4084" s="12" t="s">
        <v>3780</v>
      </c>
      <c r="N4084" s="12" t="s">
        <v>93</v>
      </c>
      <c r="O4084" s="12" t="s">
        <v>3781</v>
      </c>
      <c r="P4084" s="12" t="s">
        <v>17</v>
      </c>
      <c r="R4084" s="10">
        <f>ROUNDUP(SUM(VLOOKUP(F4084,'Pontuação'!A$2:B$11,2,FALSE),VLOOKUP(E4084,'Pontuação'!C$2:D$11,2,FALSE),VLOOKUP(H4084,'Pontuação'!I$2:J$11,2,FALSE),VLOOKUP(I4084,'Pontuação'!G$2:H$11,2,FALSE),VLOOKUP(K4084,'Pontuação'!M$2:N$13,2,FALSE)),0)</f>
        <v>1583</v>
      </c>
      <c r="S4084" s="11">
        <f t="shared" si="1"/>
        <v>158</v>
      </c>
      <c r="T4084" s="11" t="str">
        <f t="array" ref="T4084">IFERROR(INDEX('Pontuação'!G$13:G$101, MATCH(S4084, 'Pontuação'!F$13:F$101, 0)), "Faixa Indefinida")</f>
        <v>C</v>
      </c>
      <c r="U4084" s="11">
        <f t="shared" si="2"/>
        <v>0</v>
      </c>
      <c r="V4084" s="11">
        <f t="shared" si="3"/>
        <v>0</v>
      </c>
      <c r="W4084" s="11">
        <f t="shared" si="4"/>
        <v>1</v>
      </c>
      <c r="X4084" s="11">
        <f t="shared" si="5"/>
        <v>0</v>
      </c>
      <c r="Y4084" s="11">
        <f>ROUNDUP(SUM(VLOOKUP(F4084,'Pontuação 3.0'!A$2:B$11,2,FALSE),VLOOKUP(E4084,'Pontuação 3.0'!C$2:D$11,2,FALSE),VLOOKUP(H4084,'Pontuação 3.0'!I$2:J$11,2,FALSE),VLOOKUP(J4084,'Pontuação 3.0'!K$2:L$11,2,FALSE),VLOOKUP(G4084,'Pontuação 3.0'!E$2:F$11,2,FALSE),VLOOKUP(I4084,'Pontuação 3.0'!G$2:H$11,2,FALSE),VLOOKUP(K4084,'Pontuação 3.0'!M$2:N$13,2,FALSE)),0)</f>
        <v>1936</v>
      </c>
      <c r="Z4084" s="11">
        <f t="shared" si="6"/>
        <v>194</v>
      </c>
      <c r="AA4084" s="11" t="str">
        <f t="array" ref="AA4084">IFERROR(INDEX('Pontuação 3.0'!G$13:G$191, MATCH(Z4084, 'Pontuação 3.0'!F$13:F$191, 0)), "Faixa Indefinida")</f>
        <v>C</v>
      </c>
      <c r="AB4084" s="11">
        <f t="shared" si="7"/>
        <v>0</v>
      </c>
      <c r="AC4084" s="11">
        <f t="shared" si="8"/>
        <v>0</v>
      </c>
      <c r="AD4084" s="11">
        <f t="shared" si="9"/>
        <v>1</v>
      </c>
      <c r="AE4084" s="11">
        <f t="shared" si="10"/>
        <v>0</v>
      </c>
    </row>
    <row r="4085" ht="15.75" customHeight="1">
      <c r="A4085" s="7">
        <v>45659.0</v>
      </c>
      <c r="B4085" s="8" t="s">
        <v>9297</v>
      </c>
      <c r="C4085" s="8" t="s">
        <v>9298</v>
      </c>
      <c r="D4085" s="8" t="s">
        <v>9299</v>
      </c>
      <c r="E4085" s="8" t="s">
        <v>15428</v>
      </c>
      <c r="F4085" s="8" t="s">
        <v>15420</v>
      </c>
      <c r="G4085" s="8" t="s">
        <v>15430</v>
      </c>
      <c r="H4085" s="8" t="s">
        <v>15422</v>
      </c>
      <c r="I4085" s="8" t="s">
        <v>15431</v>
      </c>
      <c r="J4085" s="8" t="s">
        <v>15448</v>
      </c>
      <c r="K4085" s="8" t="s">
        <v>15432</v>
      </c>
      <c r="L4085" s="12" t="s">
        <v>15</v>
      </c>
      <c r="M4085" s="12" t="s">
        <v>3780</v>
      </c>
      <c r="N4085" s="12" t="s">
        <v>93</v>
      </c>
      <c r="O4085" s="12" t="s">
        <v>3815</v>
      </c>
      <c r="P4085" s="12" t="s">
        <v>119</v>
      </c>
      <c r="R4085" s="10">
        <f>ROUNDUP(SUM(VLOOKUP(F4085,'Pontuação'!A$2:B$11,2,FALSE),VLOOKUP(E4085,'Pontuação'!C$2:D$11,2,FALSE),VLOOKUP(H4085,'Pontuação'!I$2:J$11,2,FALSE),VLOOKUP(I4085,'Pontuação'!G$2:H$11,2,FALSE),VLOOKUP(K4085,'Pontuação'!M$2:N$13,2,FALSE)),0)</f>
        <v>1790</v>
      </c>
      <c r="S4085" s="11">
        <f t="shared" si="1"/>
        <v>179</v>
      </c>
      <c r="T4085" s="11" t="str">
        <f t="array" ref="T4085">IFERROR(INDEX('Pontuação'!G$13:G$101, MATCH(S4085, 'Pontuação'!F$13:F$101, 0)), "Faixa Indefinida")</f>
        <v>B</v>
      </c>
      <c r="U4085" s="11">
        <f t="shared" si="2"/>
        <v>0</v>
      </c>
      <c r="V4085" s="11">
        <f t="shared" si="3"/>
        <v>1</v>
      </c>
      <c r="W4085" s="11">
        <f t="shared" si="4"/>
        <v>0</v>
      </c>
      <c r="X4085" s="11">
        <f t="shared" si="5"/>
        <v>0</v>
      </c>
      <c r="Y4085" s="11">
        <f>ROUNDUP(SUM(VLOOKUP(F4085,'Pontuação 3.0'!A$2:B$11,2,FALSE),VLOOKUP(E4085,'Pontuação 3.0'!C$2:D$11,2,FALSE),VLOOKUP(H4085,'Pontuação 3.0'!I$2:J$11,2,FALSE),VLOOKUP(J4085,'Pontuação 3.0'!K$2:L$11,2,FALSE),VLOOKUP(G4085,'Pontuação 3.0'!E$2:F$11,2,FALSE),VLOOKUP(I4085,'Pontuação 3.0'!G$2:H$11,2,FALSE),VLOOKUP(K4085,'Pontuação 3.0'!M$2:N$13,2,FALSE)),0)</f>
        <v>2621</v>
      </c>
      <c r="Z4085" s="11">
        <f t="shared" si="6"/>
        <v>262</v>
      </c>
      <c r="AA4085" s="11" t="str">
        <f t="array" ref="AA4085">IFERROR(INDEX('Pontuação 3.0'!G$13:G$191, MATCH(Z4085, 'Pontuação 3.0'!F$13:F$191, 0)), "Faixa Indefinida")</f>
        <v>A</v>
      </c>
      <c r="AB4085" s="11">
        <f t="shared" si="7"/>
        <v>1</v>
      </c>
      <c r="AC4085" s="11">
        <f t="shared" si="8"/>
        <v>0</v>
      </c>
      <c r="AD4085" s="11">
        <f t="shared" si="9"/>
        <v>0</v>
      </c>
      <c r="AE4085" s="11">
        <f t="shared" si="10"/>
        <v>0</v>
      </c>
    </row>
    <row r="4086" ht="15.75" customHeight="1">
      <c r="A4086" s="7">
        <v>45659.0</v>
      </c>
      <c r="B4086" s="8" t="s">
        <v>9318</v>
      </c>
      <c r="C4086" s="8" t="s">
        <v>9319</v>
      </c>
      <c r="D4086" s="8" t="s">
        <v>9320</v>
      </c>
      <c r="E4086" s="8" t="s">
        <v>15428</v>
      </c>
      <c r="F4086" s="8" t="s">
        <v>15420</v>
      </c>
      <c r="G4086" s="8" t="s">
        <v>15430</v>
      </c>
      <c r="H4086" s="8" t="s">
        <v>15422</v>
      </c>
      <c r="I4086" s="8" t="s">
        <v>15423</v>
      </c>
      <c r="J4086" s="8" t="s">
        <v>15448</v>
      </c>
      <c r="K4086" s="8" t="s">
        <v>15432</v>
      </c>
      <c r="L4086" s="12" t="s">
        <v>15</v>
      </c>
      <c r="M4086" s="12" t="s">
        <v>3780</v>
      </c>
      <c r="N4086" s="12" t="s">
        <v>360</v>
      </c>
      <c r="O4086" s="12" t="s">
        <v>3781</v>
      </c>
      <c r="P4086" s="12" t="s">
        <v>119</v>
      </c>
      <c r="R4086" s="10">
        <f>ROUNDUP(SUM(VLOOKUP(F4086,'Pontuação'!A$2:B$11,2,FALSE),VLOOKUP(E4086,'Pontuação'!C$2:D$11,2,FALSE),VLOOKUP(H4086,'Pontuação'!I$2:J$11,2,FALSE),VLOOKUP(I4086,'Pontuação'!G$2:H$11,2,FALSE),VLOOKUP(K4086,'Pontuação'!M$2:N$13,2,FALSE)),0)</f>
        <v>1685</v>
      </c>
      <c r="S4086" s="11">
        <f t="shared" si="1"/>
        <v>169</v>
      </c>
      <c r="T4086" s="11" t="str">
        <f t="array" ref="T4086">IFERROR(INDEX('Pontuação'!G$13:G$101, MATCH(S4086, 'Pontuação'!F$13:F$101, 0)), "Faixa Indefinida")</f>
        <v>B</v>
      </c>
      <c r="U4086" s="11">
        <f t="shared" si="2"/>
        <v>0</v>
      </c>
      <c r="V4086" s="11">
        <f t="shared" si="3"/>
        <v>1</v>
      </c>
      <c r="W4086" s="11">
        <f t="shared" si="4"/>
        <v>0</v>
      </c>
      <c r="X4086" s="11">
        <f t="shared" si="5"/>
        <v>0</v>
      </c>
      <c r="Y4086" s="11">
        <f>ROUNDUP(SUM(VLOOKUP(F4086,'Pontuação 3.0'!A$2:B$11,2,FALSE),VLOOKUP(E4086,'Pontuação 3.0'!C$2:D$11,2,FALSE),VLOOKUP(H4086,'Pontuação 3.0'!I$2:J$11,2,FALSE),VLOOKUP(J4086,'Pontuação 3.0'!K$2:L$11,2,FALSE),VLOOKUP(G4086,'Pontuação 3.0'!E$2:F$11,2,FALSE),VLOOKUP(I4086,'Pontuação 3.0'!G$2:H$11,2,FALSE),VLOOKUP(K4086,'Pontuação 3.0'!M$2:N$13,2,FALSE)),0)</f>
        <v>2469</v>
      </c>
      <c r="Z4086" s="11">
        <f t="shared" si="6"/>
        <v>247</v>
      </c>
      <c r="AA4086" s="11" t="str">
        <f t="array" ref="AA4086">IFERROR(INDEX('Pontuação 3.0'!G$13:G$191, MATCH(Z4086, 'Pontuação 3.0'!F$13:F$191, 0)), "Faixa Indefinida")</f>
        <v>A</v>
      </c>
      <c r="AB4086" s="11">
        <f t="shared" si="7"/>
        <v>1</v>
      </c>
      <c r="AC4086" s="11">
        <f t="shared" si="8"/>
        <v>0</v>
      </c>
      <c r="AD4086" s="11">
        <f t="shared" si="9"/>
        <v>0</v>
      </c>
      <c r="AE4086" s="11">
        <f t="shared" si="10"/>
        <v>0</v>
      </c>
    </row>
    <row r="4087" ht="15.75" customHeight="1">
      <c r="A4087" s="7">
        <v>45659.0</v>
      </c>
      <c r="B4087" s="8" t="s">
        <v>9321</v>
      </c>
      <c r="C4087" s="8" t="s">
        <v>9322</v>
      </c>
      <c r="D4087" s="9">
        <v>3.3998278936E10</v>
      </c>
      <c r="E4087" s="8" t="s">
        <v>15428</v>
      </c>
      <c r="F4087" s="8" t="s">
        <v>15420</v>
      </c>
      <c r="G4087" s="8" t="s">
        <v>15430</v>
      </c>
      <c r="H4087" s="8" t="s">
        <v>15446</v>
      </c>
      <c r="I4087" s="8" t="s">
        <v>15423</v>
      </c>
      <c r="J4087" s="8" t="s">
        <v>15448</v>
      </c>
      <c r="K4087" s="8" t="s">
        <v>15439</v>
      </c>
      <c r="L4087" s="12" t="s">
        <v>15</v>
      </c>
      <c r="M4087" s="12" t="s">
        <v>3780</v>
      </c>
      <c r="N4087" s="12" t="s">
        <v>497</v>
      </c>
      <c r="O4087" s="12" t="s">
        <v>3797</v>
      </c>
      <c r="P4087" s="12" t="s">
        <v>119</v>
      </c>
      <c r="R4087" s="10">
        <f>ROUNDUP(SUM(VLOOKUP(F4087,'Pontuação'!A$2:B$11,2,FALSE),VLOOKUP(E4087,'Pontuação'!C$2:D$11,2,FALSE),VLOOKUP(H4087,'Pontuação'!I$2:J$11,2,FALSE),VLOOKUP(I4087,'Pontuação'!G$2:H$11,2,FALSE),VLOOKUP(K4087,'Pontuação'!M$2:N$13,2,FALSE)),0)</f>
        <v>1639</v>
      </c>
      <c r="S4087" s="11">
        <f t="shared" si="1"/>
        <v>164</v>
      </c>
      <c r="T4087" s="11" t="str">
        <f t="array" ref="T4087">IFERROR(INDEX('Pontuação'!G$13:G$101, MATCH(S4087, 'Pontuação'!F$13:F$101, 0)), "Faixa Indefinida")</f>
        <v>C</v>
      </c>
      <c r="U4087" s="11">
        <f t="shared" si="2"/>
        <v>0</v>
      </c>
      <c r="V4087" s="11">
        <f t="shared" si="3"/>
        <v>0</v>
      </c>
      <c r="W4087" s="11">
        <f t="shared" si="4"/>
        <v>1</v>
      </c>
      <c r="X4087" s="11">
        <f t="shared" si="5"/>
        <v>0</v>
      </c>
      <c r="Y4087" s="11">
        <f>ROUNDUP(SUM(VLOOKUP(F4087,'Pontuação 3.0'!A$2:B$11,2,FALSE),VLOOKUP(E4087,'Pontuação 3.0'!C$2:D$11,2,FALSE),VLOOKUP(H4087,'Pontuação 3.0'!I$2:J$11,2,FALSE),VLOOKUP(J4087,'Pontuação 3.0'!K$2:L$11,2,FALSE),VLOOKUP(G4087,'Pontuação 3.0'!E$2:F$11,2,FALSE),VLOOKUP(I4087,'Pontuação 3.0'!G$2:H$11,2,FALSE),VLOOKUP(K4087,'Pontuação 3.0'!M$2:N$13,2,FALSE)),0)</f>
        <v>2448</v>
      </c>
      <c r="Z4087" s="11">
        <f t="shared" si="6"/>
        <v>245</v>
      </c>
      <c r="AA4087" s="11" t="str">
        <f t="array" ref="AA4087">IFERROR(INDEX('Pontuação 3.0'!G$13:G$191, MATCH(Z4087, 'Pontuação 3.0'!F$13:F$191, 0)), "Faixa Indefinida")</f>
        <v>A</v>
      </c>
      <c r="AB4087" s="11">
        <f t="shared" si="7"/>
        <v>1</v>
      </c>
      <c r="AC4087" s="11">
        <f t="shared" si="8"/>
        <v>0</v>
      </c>
      <c r="AD4087" s="11">
        <f t="shared" si="9"/>
        <v>0</v>
      </c>
      <c r="AE4087" s="11">
        <f t="shared" si="10"/>
        <v>0</v>
      </c>
    </row>
    <row r="4088" ht="15.75" customHeight="1">
      <c r="A4088" s="7">
        <v>45659.0</v>
      </c>
      <c r="B4088" s="8" t="s">
        <v>2751</v>
      </c>
      <c r="C4088" s="8" t="s">
        <v>9323</v>
      </c>
      <c r="D4088" s="9">
        <v>7.5981254077E10</v>
      </c>
      <c r="E4088" s="8" t="s">
        <v>15428</v>
      </c>
      <c r="F4088" s="8" t="s">
        <v>15442</v>
      </c>
      <c r="G4088" s="8" t="s">
        <v>15430</v>
      </c>
      <c r="H4088" s="8" t="s">
        <v>15422</v>
      </c>
      <c r="I4088" s="8" t="s">
        <v>15423</v>
      </c>
      <c r="J4088" s="8" t="s">
        <v>15424</v>
      </c>
      <c r="K4088" s="8" t="s">
        <v>15425</v>
      </c>
      <c r="L4088" s="12" t="s">
        <v>15</v>
      </c>
      <c r="M4088" s="12" t="s">
        <v>3780</v>
      </c>
      <c r="N4088" s="12" t="s">
        <v>608</v>
      </c>
      <c r="O4088" s="12" t="s">
        <v>3781</v>
      </c>
      <c r="P4088" s="12" t="s">
        <v>119</v>
      </c>
      <c r="R4088" s="10">
        <f>ROUNDUP(SUM(VLOOKUP(F4088,'Pontuação'!A$2:B$11,2,FALSE),VLOOKUP(E4088,'Pontuação'!C$2:D$11,2,FALSE),VLOOKUP(H4088,'Pontuação'!I$2:J$11,2,FALSE),VLOOKUP(I4088,'Pontuação'!G$2:H$11,2,FALSE),VLOOKUP(K4088,'Pontuação'!M$2:N$13,2,FALSE)),0)</f>
        <v>1541</v>
      </c>
      <c r="S4088" s="11">
        <f t="shared" si="1"/>
        <v>154</v>
      </c>
      <c r="T4088" s="11" t="str">
        <f t="array" ref="T4088">IFERROR(INDEX('Pontuação'!G$13:G$101, MATCH(S4088, 'Pontuação'!F$13:F$101, 0)), "Faixa Indefinida")</f>
        <v>C</v>
      </c>
      <c r="U4088" s="11">
        <f t="shared" si="2"/>
        <v>0</v>
      </c>
      <c r="V4088" s="11">
        <f t="shared" si="3"/>
        <v>0</v>
      </c>
      <c r="W4088" s="11">
        <f t="shared" si="4"/>
        <v>1</v>
      </c>
      <c r="X4088" s="11">
        <f t="shared" si="5"/>
        <v>0</v>
      </c>
      <c r="Y4088" s="11">
        <f>ROUNDUP(SUM(VLOOKUP(F4088,'Pontuação 3.0'!A$2:B$11,2,FALSE),VLOOKUP(E4088,'Pontuação 3.0'!C$2:D$11,2,FALSE),VLOOKUP(H4088,'Pontuação 3.0'!I$2:J$11,2,FALSE),VLOOKUP(J4088,'Pontuação 3.0'!K$2:L$11,2,FALSE),VLOOKUP(G4088,'Pontuação 3.0'!E$2:F$11,2,FALSE),VLOOKUP(I4088,'Pontuação 3.0'!G$2:H$11,2,FALSE),VLOOKUP(K4088,'Pontuação 3.0'!M$2:N$13,2,FALSE)),0)</f>
        <v>1989</v>
      </c>
      <c r="Z4088" s="11">
        <f t="shared" si="6"/>
        <v>199</v>
      </c>
      <c r="AA4088" s="11" t="str">
        <f t="array" ref="AA4088">IFERROR(INDEX('Pontuação 3.0'!G$13:G$191, MATCH(Z4088, 'Pontuação 3.0'!F$13:F$191, 0)), "Faixa Indefinida")</f>
        <v>C</v>
      </c>
      <c r="AB4088" s="11">
        <f t="shared" si="7"/>
        <v>0</v>
      </c>
      <c r="AC4088" s="11">
        <f t="shared" si="8"/>
        <v>0</v>
      </c>
      <c r="AD4088" s="11">
        <f t="shared" si="9"/>
        <v>1</v>
      </c>
      <c r="AE4088" s="11">
        <f t="shared" si="10"/>
        <v>0</v>
      </c>
    </row>
    <row r="4089" ht="15.75" customHeight="1">
      <c r="A4089" s="7">
        <v>45659.0</v>
      </c>
      <c r="B4089" s="8" t="s">
        <v>9326</v>
      </c>
      <c r="C4089" s="8" t="s">
        <v>9327</v>
      </c>
      <c r="D4089" s="9">
        <v>2.1976061411E10</v>
      </c>
      <c r="E4089" s="8" t="s">
        <v>15428</v>
      </c>
      <c r="F4089" s="8" t="s">
        <v>15420</v>
      </c>
      <c r="G4089" s="8" t="s">
        <v>15430</v>
      </c>
      <c r="H4089" s="8" t="s">
        <v>15446</v>
      </c>
      <c r="I4089" s="8" t="s">
        <v>15433</v>
      </c>
      <c r="J4089" s="8" t="s">
        <v>15448</v>
      </c>
      <c r="K4089" s="8" t="s">
        <v>15439</v>
      </c>
      <c r="L4089" s="12" t="s">
        <v>15</v>
      </c>
      <c r="M4089" s="12" t="s">
        <v>3780</v>
      </c>
      <c r="N4089" s="12" t="s">
        <v>300</v>
      </c>
      <c r="O4089" s="12" t="s">
        <v>3815</v>
      </c>
      <c r="P4089" s="12" t="s">
        <v>119</v>
      </c>
      <c r="R4089" s="10">
        <f>ROUNDUP(SUM(VLOOKUP(F4089,'Pontuação'!A$2:B$11,2,FALSE),VLOOKUP(E4089,'Pontuação'!C$2:D$11,2,FALSE),VLOOKUP(H4089,'Pontuação'!I$2:J$11,2,FALSE),VLOOKUP(I4089,'Pontuação'!G$2:H$11,2,FALSE),VLOOKUP(K4089,'Pontuação'!M$2:N$13,2,FALSE)),0)</f>
        <v>1917</v>
      </c>
      <c r="S4089" s="11">
        <f t="shared" si="1"/>
        <v>192</v>
      </c>
      <c r="T4089" s="11" t="str">
        <f t="array" ref="T4089">IFERROR(INDEX('Pontuação'!G$13:G$101, MATCH(S4089, 'Pontuação'!F$13:F$101, 0)), "Faixa Indefinida")</f>
        <v>A</v>
      </c>
      <c r="U4089" s="11">
        <f t="shared" si="2"/>
        <v>1</v>
      </c>
      <c r="V4089" s="11">
        <f t="shared" si="3"/>
        <v>0</v>
      </c>
      <c r="W4089" s="11">
        <f t="shared" si="4"/>
        <v>0</v>
      </c>
      <c r="X4089" s="11">
        <f t="shared" si="5"/>
        <v>0</v>
      </c>
      <c r="Y4089" s="11">
        <f>ROUNDUP(SUM(VLOOKUP(F4089,'Pontuação 3.0'!A$2:B$11,2,FALSE),VLOOKUP(E4089,'Pontuação 3.0'!C$2:D$11,2,FALSE),VLOOKUP(H4089,'Pontuação 3.0'!I$2:J$11,2,FALSE),VLOOKUP(J4089,'Pontuação 3.0'!K$2:L$11,2,FALSE),VLOOKUP(G4089,'Pontuação 3.0'!E$2:F$11,2,FALSE),VLOOKUP(I4089,'Pontuação 3.0'!G$2:H$11,2,FALSE),VLOOKUP(K4089,'Pontuação 3.0'!M$2:N$13,2,FALSE)),0)</f>
        <v>2723</v>
      </c>
      <c r="Z4089" s="11">
        <f t="shared" si="6"/>
        <v>272</v>
      </c>
      <c r="AA4089" s="11" t="str">
        <f t="array" ref="AA4089">IFERROR(INDEX('Pontuação 3.0'!G$13:G$191, MATCH(Z4089, 'Pontuação 3.0'!F$13:F$191, 0)), "Faixa Indefinida")</f>
        <v>A</v>
      </c>
      <c r="AB4089" s="11">
        <f t="shared" si="7"/>
        <v>1</v>
      </c>
      <c r="AC4089" s="11">
        <f t="shared" si="8"/>
        <v>0</v>
      </c>
      <c r="AD4089" s="11">
        <f t="shared" si="9"/>
        <v>0</v>
      </c>
      <c r="AE4089" s="11">
        <f t="shared" si="10"/>
        <v>0</v>
      </c>
    </row>
    <row r="4090" ht="15.75" customHeight="1">
      <c r="A4090" s="7">
        <v>45659.0</v>
      </c>
      <c r="B4090" s="8" t="s">
        <v>46</v>
      </c>
      <c r="C4090" s="8" t="s">
        <v>9330</v>
      </c>
      <c r="D4090" s="9">
        <v>7.5991110069E10</v>
      </c>
      <c r="E4090" s="8" t="s">
        <v>15428</v>
      </c>
      <c r="F4090" s="8" t="s">
        <v>15454</v>
      </c>
      <c r="G4090" s="8" t="s">
        <v>15455</v>
      </c>
      <c r="H4090" s="8" t="s">
        <v>15422</v>
      </c>
      <c r="I4090" s="8" t="s">
        <v>15447</v>
      </c>
      <c r="J4090" s="8" t="s">
        <v>15448</v>
      </c>
      <c r="K4090" s="8" t="s">
        <v>15466</v>
      </c>
      <c r="L4090" s="12" t="s">
        <v>15</v>
      </c>
      <c r="M4090" s="12" t="s">
        <v>3780</v>
      </c>
      <c r="N4090" s="12" t="s">
        <v>354</v>
      </c>
      <c r="O4090" s="12" t="s">
        <v>3870</v>
      </c>
      <c r="P4090" s="12" t="s">
        <v>119</v>
      </c>
      <c r="R4090" s="10">
        <f>ROUNDUP(SUM(VLOOKUP(F4090,'Pontuação'!A$2:B$11,2,FALSE),VLOOKUP(E4090,'Pontuação'!C$2:D$11,2,FALSE),VLOOKUP(H4090,'Pontuação'!I$2:J$11,2,FALSE),VLOOKUP(I4090,'Pontuação'!G$2:H$11,2,FALSE),VLOOKUP(K4090,'Pontuação'!M$2:N$13,2,FALSE)),0)</f>
        <v>1906</v>
      </c>
      <c r="S4090" s="11">
        <f t="shared" si="1"/>
        <v>191</v>
      </c>
      <c r="T4090" s="11" t="str">
        <f t="array" ref="T4090">IFERROR(INDEX('Pontuação'!G$13:G$101, MATCH(S4090, 'Pontuação'!F$13:F$101, 0)), "Faixa Indefinida")</f>
        <v>A</v>
      </c>
      <c r="U4090" s="11">
        <f t="shared" si="2"/>
        <v>1</v>
      </c>
      <c r="V4090" s="11">
        <f t="shared" si="3"/>
        <v>0</v>
      </c>
      <c r="W4090" s="11">
        <f t="shared" si="4"/>
        <v>0</v>
      </c>
      <c r="X4090" s="11">
        <f t="shared" si="5"/>
        <v>0</v>
      </c>
      <c r="Y4090" s="11">
        <f>ROUNDUP(SUM(VLOOKUP(F4090,'Pontuação 3.0'!A$2:B$11,2,FALSE),VLOOKUP(E4090,'Pontuação 3.0'!C$2:D$11,2,FALSE),VLOOKUP(H4090,'Pontuação 3.0'!I$2:J$11,2,FALSE),VLOOKUP(J4090,'Pontuação 3.0'!K$2:L$11,2,FALSE),VLOOKUP(G4090,'Pontuação 3.0'!E$2:F$11,2,FALSE),VLOOKUP(I4090,'Pontuação 3.0'!G$2:H$11,2,FALSE),VLOOKUP(K4090,'Pontuação 3.0'!M$2:N$13,2,FALSE)),0)</f>
        <v>2679</v>
      </c>
      <c r="Z4090" s="11">
        <f t="shared" si="6"/>
        <v>268</v>
      </c>
      <c r="AA4090" s="11" t="str">
        <f t="array" ref="AA4090">IFERROR(INDEX('Pontuação 3.0'!G$13:G$191, MATCH(Z4090, 'Pontuação 3.0'!F$13:F$191, 0)), "Faixa Indefinida")</f>
        <v>A</v>
      </c>
      <c r="AB4090" s="11">
        <f t="shared" si="7"/>
        <v>1</v>
      </c>
      <c r="AC4090" s="11">
        <f t="shared" si="8"/>
        <v>0</v>
      </c>
      <c r="AD4090" s="11">
        <f t="shared" si="9"/>
        <v>0</v>
      </c>
      <c r="AE4090" s="11">
        <f t="shared" si="10"/>
        <v>0</v>
      </c>
    </row>
    <row r="4091" ht="15.75" customHeight="1">
      <c r="A4091" s="7">
        <v>45659.0</v>
      </c>
      <c r="B4091" s="8" t="s">
        <v>9331</v>
      </c>
      <c r="C4091" s="8" t="s">
        <v>9332</v>
      </c>
      <c r="D4091" s="9">
        <v>1.4988392246E10</v>
      </c>
      <c r="E4091" s="8" t="s">
        <v>15428</v>
      </c>
      <c r="F4091" s="8" t="s">
        <v>15429</v>
      </c>
      <c r="G4091" s="8" t="s">
        <v>15421</v>
      </c>
      <c r="H4091" s="8" t="s">
        <v>15438</v>
      </c>
      <c r="I4091" s="8" t="s">
        <v>15423</v>
      </c>
      <c r="J4091" s="8" t="s">
        <v>15424</v>
      </c>
      <c r="K4091" s="8" t="s">
        <v>15425</v>
      </c>
      <c r="L4091" s="12" t="s">
        <v>15</v>
      </c>
      <c r="M4091" s="12" t="s">
        <v>3780</v>
      </c>
      <c r="N4091" s="12" t="s">
        <v>1677</v>
      </c>
      <c r="O4091" s="12" t="s">
        <v>3781</v>
      </c>
      <c r="P4091" s="12" t="s">
        <v>17</v>
      </c>
      <c r="R4091" s="10">
        <f>ROUNDUP(SUM(VLOOKUP(F4091,'Pontuação'!A$2:B$11,2,FALSE),VLOOKUP(E4091,'Pontuação'!C$2:D$11,2,FALSE),VLOOKUP(H4091,'Pontuação'!I$2:J$11,2,FALSE),VLOOKUP(I4091,'Pontuação'!G$2:H$11,2,FALSE),VLOOKUP(K4091,'Pontuação'!M$2:N$13,2,FALSE)),0)</f>
        <v>1410</v>
      </c>
      <c r="S4091" s="11">
        <f t="shared" si="1"/>
        <v>141</v>
      </c>
      <c r="T4091" s="11" t="str">
        <f t="array" ref="T4091">IFERROR(INDEX('Pontuação'!G$13:G$101, MATCH(S4091, 'Pontuação'!F$13:F$101, 0)), "Faixa Indefinida")</f>
        <v>D</v>
      </c>
      <c r="U4091" s="11">
        <f t="shared" si="2"/>
        <v>0</v>
      </c>
      <c r="V4091" s="11">
        <f t="shared" si="3"/>
        <v>0</v>
      </c>
      <c r="W4091" s="11">
        <f t="shared" si="4"/>
        <v>0</v>
      </c>
      <c r="X4091" s="11">
        <f t="shared" si="5"/>
        <v>1</v>
      </c>
      <c r="Y4091" s="11">
        <f>ROUNDUP(SUM(VLOOKUP(F4091,'Pontuação 3.0'!A$2:B$11,2,FALSE),VLOOKUP(E4091,'Pontuação 3.0'!C$2:D$11,2,FALSE),VLOOKUP(H4091,'Pontuação 3.0'!I$2:J$11,2,FALSE),VLOOKUP(J4091,'Pontuação 3.0'!K$2:L$11,2,FALSE),VLOOKUP(G4091,'Pontuação 3.0'!E$2:F$11,2,FALSE),VLOOKUP(I4091,'Pontuação 3.0'!G$2:H$11,2,FALSE),VLOOKUP(K4091,'Pontuação 3.0'!M$2:N$13,2,FALSE)),0)</f>
        <v>1612</v>
      </c>
      <c r="Z4091" s="11">
        <f t="shared" si="6"/>
        <v>161</v>
      </c>
      <c r="AA4091" s="11" t="str">
        <f t="array" ref="AA4091">IFERROR(INDEX('Pontuação 3.0'!G$13:G$191, MATCH(Z4091, 'Pontuação 3.0'!F$13:F$191, 0)), "Faixa Indefinida")</f>
        <v>D</v>
      </c>
      <c r="AB4091" s="11">
        <f t="shared" si="7"/>
        <v>0</v>
      </c>
      <c r="AC4091" s="11">
        <f t="shared" si="8"/>
        <v>0</v>
      </c>
      <c r="AD4091" s="11">
        <f t="shared" si="9"/>
        <v>0</v>
      </c>
      <c r="AE4091" s="11">
        <f t="shared" si="10"/>
        <v>1</v>
      </c>
    </row>
    <row r="4092" ht="15.75" customHeight="1">
      <c r="A4092" s="7">
        <v>45659.0</v>
      </c>
      <c r="B4092" s="8" t="s">
        <v>4627</v>
      </c>
      <c r="C4092" s="8" t="s">
        <v>9333</v>
      </c>
      <c r="D4092" s="9">
        <v>5.1992251755E10</v>
      </c>
      <c r="E4092" s="8" t="s">
        <v>15428</v>
      </c>
      <c r="F4092" s="8" t="s">
        <v>15420</v>
      </c>
      <c r="G4092" s="8" t="s">
        <v>15430</v>
      </c>
      <c r="H4092" s="8" t="s">
        <v>15443</v>
      </c>
      <c r="I4092" s="8" t="s">
        <v>15423</v>
      </c>
      <c r="J4092" s="8" t="s">
        <v>15424</v>
      </c>
      <c r="K4092" s="8" t="s">
        <v>15425</v>
      </c>
      <c r="L4092" s="12" t="s">
        <v>15</v>
      </c>
      <c r="M4092" s="12" t="s">
        <v>3780</v>
      </c>
      <c r="N4092" s="12" t="s">
        <v>205</v>
      </c>
      <c r="O4092" s="12" t="s">
        <v>3797</v>
      </c>
      <c r="P4092" s="12" t="s">
        <v>119</v>
      </c>
      <c r="R4092" s="10">
        <f>ROUNDUP(SUM(VLOOKUP(F4092,'Pontuação'!A$2:B$11,2,FALSE),VLOOKUP(E4092,'Pontuação'!C$2:D$11,2,FALSE),VLOOKUP(H4092,'Pontuação'!I$2:J$11,2,FALSE),VLOOKUP(I4092,'Pontuação'!G$2:H$11,2,FALSE),VLOOKUP(K4092,'Pontuação'!M$2:N$13,2,FALSE)),0)</f>
        <v>1579</v>
      </c>
      <c r="S4092" s="11">
        <f t="shared" si="1"/>
        <v>158</v>
      </c>
      <c r="T4092" s="11" t="str">
        <f t="array" ref="T4092">IFERROR(INDEX('Pontuação'!G$13:G$101, MATCH(S4092, 'Pontuação'!F$13:F$101, 0)), "Faixa Indefinida")</f>
        <v>C</v>
      </c>
      <c r="U4092" s="11">
        <f t="shared" si="2"/>
        <v>0</v>
      </c>
      <c r="V4092" s="11">
        <f t="shared" si="3"/>
        <v>0</v>
      </c>
      <c r="W4092" s="11">
        <f t="shared" si="4"/>
        <v>1</v>
      </c>
      <c r="X4092" s="11">
        <f t="shared" si="5"/>
        <v>0</v>
      </c>
      <c r="Y4092" s="11">
        <f>ROUNDUP(SUM(VLOOKUP(F4092,'Pontuação 3.0'!A$2:B$11,2,FALSE),VLOOKUP(E4092,'Pontuação 3.0'!C$2:D$11,2,FALSE),VLOOKUP(H4092,'Pontuação 3.0'!I$2:J$11,2,FALSE),VLOOKUP(J4092,'Pontuação 3.0'!K$2:L$11,2,FALSE),VLOOKUP(G4092,'Pontuação 3.0'!E$2:F$11,2,FALSE),VLOOKUP(I4092,'Pontuação 3.0'!G$2:H$11,2,FALSE),VLOOKUP(K4092,'Pontuação 3.0'!M$2:N$13,2,FALSE)),0)</f>
        <v>2058</v>
      </c>
      <c r="Z4092" s="11">
        <f t="shared" si="6"/>
        <v>206</v>
      </c>
      <c r="AA4092" s="11" t="str">
        <f t="array" ref="AA4092">IFERROR(INDEX('Pontuação 3.0'!G$13:G$191, MATCH(Z4092, 'Pontuação 3.0'!F$13:F$191, 0)), "Faixa Indefinida")</f>
        <v>C</v>
      </c>
      <c r="AB4092" s="11">
        <f t="shared" si="7"/>
        <v>0</v>
      </c>
      <c r="AC4092" s="11">
        <f t="shared" si="8"/>
        <v>0</v>
      </c>
      <c r="AD4092" s="11">
        <f t="shared" si="9"/>
        <v>1</v>
      </c>
      <c r="AE4092" s="11">
        <f t="shared" si="10"/>
        <v>0</v>
      </c>
    </row>
    <row r="4093" ht="15.75" customHeight="1">
      <c r="A4093" s="7">
        <v>45659.0</v>
      </c>
      <c r="B4093" s="8" t="s">
        <v>9336</v>
      </c>
      <c r="C4093" s="8" t="s">
        <v>9337</v>
      </c>
      <c r="D4093" s="9">
        <v>8.7991940507E10</v>
      </c>
      <c r="E4093" s="8" t="s">
        <v>15428</v>
      </c>
      <c r="F4093" s="8" t="s">
        <v>15454</v>
      </c>
      <c r="G4093" s="8" t="s">
        <v>15421</v>
      </c>
      <c r="H4093" s="8" t="s">
        <v>15422</v>
      </c>
      <c r="I4093" s="8" t="s">
        <v>15423</v>
      </c>
      <c r="J4093" s="8" t="s">
        <v>15424</v>
      </c>
      <c r="K4093" s="8" t="s">
        <v>15425</v>
      </c>
      <c r="L4093" s="12" t="s">
        <v>15</v>
      </c>
      <c r="M4093" s="12" t="s">
        <v>3780</v>
      </c>
      <c r="N4093" s="12" t="s">
        <v>205</v>
      </c>
      <c r="O4093" s="12" t="s">
        <v>3812</v>
      </c>
      <c r="P4093" s="12" t="s">
        <v>119</v>
      </c>
      <c r="R4093" s="10">
        <f>ROUNDUP(SUM(VLOOKUP(F4093,'Pontuação'!A$2:B$11,2,FALSE),VLOOKUP(E4093,'Pontuação'!C$2:D$11,2,FALSE),VLOOKUP(H4093,'Pontuação'!I$2:J$11,2,FALSE),VLOOKUP(I4093,'Pontuação'!G$2:H$11,2,FALSE),VLOOKUP(K4093,'Pontuação'!M$2:N$13,2,FALSE)),0)</f>
        <v>1558</v>
      </c>
      <c r="S4093" s="11">
        <f t="shared" si="1"/>
        <v>156</v>
      </c>
      <c r="T4093" s="11" t="str">
        <f t="array" ref="T4093">IFERROR(INDEX('Pontuação'!G$13:G$101, MATCH(S4093, 'Pontuação'!F$13:F$101, 0)), "Faixa Indefinida")</f>
        <v>C</v>
      </c>
      <c r="U4093" s="11">
        <f t="shared" si="2"/>
        <v>0</v>
      </c>
      <c r="V4093" s="11">
        <f t="shared" si="3"/>
        <v>0</v>
      </c>
      <c r="W4093" s="11">
        <f t="shared" si="4"/>
        <v>1</v>
      </c>
      <c r="X4093" s="11">
        <f t="shared" si="5"/>
        <v>0</v>
      </c>
      <c r="Y4093" s="11">
        <f>ROUNDUP(SUM(VLOOKUP(F4093,'Pontuação 3.0'!A$2:B$11,2,FALSE),VLOOKUP(E4093,'Pontuação 3.0'!C$2:D$11,2,FALSE),VLOOKUP(H4093,'Pontuação 3.0'!I$2:J$11,2,FALSE),VLOOKUP(J4093,'Pontuação 3.0'!K$2:L$11,2,FALSE),VLOOKUP(G4093,'Pontuação 3.0'!E$2:F$11,2,FALSE),VLOOKUP(I4093,'Pontuação 3.0'!G$2:H$11,2,FALSE),VLOOKUP(K4093,'Pontuação 3.0'!M$2:N$13,2,FALSE)),0)</f>
        <v>1967</v>
      </c>
      <c r="Z4093" s="11">
        <f t="shared" si="6"/>
        <v>197</v>
      </c>
      <c r="AA4093" s="11" t="str">
        <f t="array" ref="AA4093">IFERROR(INDEX('Pontuação 3.0'!G$13:G$191, MATCH(Z4093, 'Pontuação 3.0'!F$13:F$191, 0)), "Faixa Indefinida")</f>
        <v>C</v>
      </c>
      <c r="AB4093" s="11">
        <f t="shared" si="7"/>
        <v>0</v>
      </c>
      <c r="AC4093" s="11">
        <f t="shared" si="8"/>
        <v>0</v>
      </c>
      <c r="AD4093" s="11">
        <f t="shared" si="9"/>
        <v>1</v>
      </c>
      <c r="AE4093" s="11">
        <f t="shared" si="10"/>
        <v>0</v>
      </c>
    </row>
    <row r="4094" ht="15.75" customHeight="1">
      <c r="A4094" s="7">
        <v>45659.0</v>
      </c>
      <c r="B4094" s="8" t="s">
        <v>9334</v>
      </c>
      <c r="C4094" s="8" t="s">
        <v>9335</v>
      </c>
      <c r="D4094" s="9">
        <v>6.6992072594E10</v>
      </c>
      <c r="E4094" s="8" t="s">
        <v>15428</v>
      </c>
      <c r="F4094" s="8" t="s">
        <v>15442</v>
      </c>
      <c r="G4094" s="8" t="s">
        <v>15421</v>
      </c>
      <c r="H4094" s="8" t="s">
        <v>15443</v>
      </c>
      <c r="I4094" s="8" t="s">
        <v>15423</v>
      </c>
      <c r="J4094" s="8" t="s">
        <v>15424</v>
      </c>
      <c r="K4094" s="8" t="s">
        <v>15432</v>
      </c>
      <c r="L4094" s="12" t="s">
        <v>15</v>
      </c>
      <c r="M4094" s="12" t="s">
        <v>3780</v>
      </c>
      <c r="N4094" s="12" t="s">
        <v>710</v>
      </c>
      <c r="O4094" s="12" t="s">
        <v>3792</v>
      </c>
      <c r="P4094" s="12" t="s">
        <v>17</v>
      </c>
      <c r="R4094" s="10">
        <f>ROUNDUP(SUM(VLOOKUP(F4094,'Pontuação'!A$2:B$11,2,FALSE),VLOOKUP(E4094,'Pontuação'!C$2:D$11,2,FALSE),VLOOKUP(H4094,'Pontuação'!I$2:J$11,2,FALSE),VLOOKUP(I4094,'Pontuação'!G$2:H$11,2,FALSE),VLOOKUP(K4094,'Pontuação'!M$2:N$13,2,FALSE)),0)</f>
        <v>1699</v>
      </c>
      <c r="S4094" s="11">
        <f t="shared" si="1"/>
        <v>170</v>
      </c>
      <c r="T4094" s="11" t="str">
        <f t="array" ref="T4094">IFERROR(INDEX('Pontuação'!G$13:G$101, MATCH(S4094, 'Pontuação'!F$13:F$101, 0)), "Faixa Indefinida")</f>
        <v>B</v>
      </c>
      <c r="U4094" s="11">
        <f t="shared" si="2"/>
        <v>0</v>
      </c>
      <c r="V4094" s="11">
        <f t="shared" si="3"/>
        <v>1</v>
      </c>
      <c r="W4094" s="11">
        <f t="shared" si="4"/>
        <v>0</v>
      </c>
      <c r="X4094" s="11">
        <f t="shared" si="5"/>
        <v>0</v>
      </c>
      <c r="Y4094" s="11">
        <f>ROUNDUP(SUM(VLOOKUP(F4094,'Pontuação 3.0'!A$2:B$11,2,FALSE),VLOOKUP(E4094,'Pontuação 3.0'!C$2:D$11,2,FALSE),VLOOKUP(H4094,'Pontuação 3.0'!I$2:J$11,2,FALSE),VLOOKUP(J4094,'Pontuação 3.0'!K$2:L$11,2,FALSE),VLOOKUP(G4094,'Pontuação 3.0'!E$2:F$11,2,FALSE),VLOOKUP(I4094,'Pontuação 3.0'!G$2:H$11,2,FALSE),VLOOKUP(K4094,'Pontuação 3.0'!M$2:N$13,2,FALSE)),0)</f>
        <v>1871</v>
      </c>
      <c r="Z4094" s="11">
        <f t="shared" si="6"/>
        <v>187</v>
      </c>
      <c r="AA4094" s="11" t="str">
        <f t="array" ref="AA4094">IFERROR(INDEX('Pontuação 3.0'!G$13:G$191, MATCH(Z4094, 'Pontuação 3.0'!F$13:F$191, 0)), "Faixa Indefinida")</f>
        <v>D</v>
      </c>
      <c r="AB4094" s="11">
        <f t="shared" si="7"/>
        <v>0</v>
      </c>
      <c r="AC4094" s="11">
        <f t="shared" si="8"/>
        <v>0</v>
      </c>
      <c r="AD4094" s="11">
        <f t="shared" si="9"/>
        <v>0</v>
      </c>
      <c r="AE4094" s="11">
        <f t="shared" si="10"/>
        <v>1</v>
      </c>
    </row>
    <row r="4095" ht="15.75" customHeight="1">
      <c r="A4095" s="7">
        <v>45659.0</v>
      </c>
      <c r="B4095" s="8" t="s">
        <v>9338</v>
      </c>
      <c r="C4095" s="8" t="s">
        <v>9339</v>
      </c>
      <c r="D4095" s="8" t="s">
        <v>9340</v>
      </c>
      <c r="E4095" s="8" t="s">
        <v>15428</v>
      </c>
      <c r="F4095" s="8" t="s">
        <v>15442</v>
      </c>
      <c r="G4095" s="8" t="s">
        <v>15430</v>
      </c>
      <c r="H4095" s="8" t="s">
        <v>15422</v>
      </c>
      <c r="I4095" s="8" t="s">
        <v>15423</v>
      </c>
      <c r="J4095" s="8" t="s">
        <v>15424</v>
      </c>
      <c r="K4095" s="8" t="s">
        <v>15432</v>
      </c>
      <c r="L4095" s="12" t="s">
        <v>15</v>
      </c>
      <c r="M4095" s="12" t="s">
        <v>3780</v>
      </c>
      <c r="N4095" s="12" t="s">
        <v>205</v>
      </c>
      <c r="O4095" s="12" t="s">
        <v>3781</v>
      </c>
      <c r="P4095" s="12" t="s">
        <v>119</v>
      </c>
      <c r="R4095" s="10">
        <f>ROUNDUP(SUM(VLOOKUP(F4095,'Pontuação'!A$2:B$11,2,FALSE),VLOOKUP(E4095,'Pontuação'!C$2:D$11,2,FALSE),VLOOKUP(H4095,'Pontuação'!I$2:J$11,2,FALSE),VLOOKUP(I4095,'Pontuação'!G$2:H$11,2,FALSE),VLOOKUP(K4095,'Pontuação'!M$2:N$13,2,FALSE)),0)</f>
        <v>1673</v>
      </c>
      <c r="S4095" s="11">
        <f t="shared" si="1"/>
        <v>167</v>
      </c>
      <c r="T4095" s="11" t="str">
        <f t="array" ref="T4095">IFERROR(INDEX('Pontuação'!G$13:G$101, MATCH(S4095, 'Pontuação'!F$13:F$101, 0)), "Faixa Indefinida")</f>
        <v>B</v>
      </c>
      <c r="U4095" s="11">
        <f t="shared" si="2"/>
        <v>0</v>
      </c>
      <c r="V4095" s="11">
        <f t="shared" si="3"/>
        <v>1</v>
      </c>
      <c r="W4095" s="11">
        <f t="shared" si="4"/>
        <v>0</v>
      </c>
      <c r="X4095" s="11">
        <f t="shared" si="5"/>
        <v>0</v>
      </c>
      <c r="Y4095" s="11">
        <f>ROUNDUP(SUM(VLOOKUP(F4095,'Pontuação 3.0'!A$2:B$11,2,FALSE),VLOOKUP(E4095,'Pontuação 3.0'!C$2:D$11,2,FALSE),VLOOKUP(H4095,'Pontuação 3.0'!I$2:J$11,2,FALSE),VLOOKUP(J4095,'Pontuação 3.0'!K$2:L$11,2,FALSE),VLOOKUP(G4095,'Pontuação 3.0'!E$2:F$11,2,FALSE),VLOOKUP(I4095,'Pontuação 3.0'!G$2:H$11,2,FALSE),VLOOKUP(K4095,'Pontuação 3.0'!M$2:N$13,2,FALSE)),0)</f>
        <v>2075</v>
      </c>
      <c r="Z4095" s="11">
        <f t="shared" si="6"/>
        <v>208</v>
      </c>
      <c r="AA4095" s="11" t="str">
        <f t="array" ref="AA4095">IFERROR(INDEX('Pontuação 3.0'!G$13:G$191, MATCH(Z4095, 'Pontuação 3.0'!F$13:F$191, 0)), "Faixa Indefinida")</f>
        <v>C</v>
      </c>
      <c r="AB4095" s="11">
        <f t="shared" si="7"/>
        <v>0</v>
      </c>
      <c r="AC4095" s="11">
        <f t="shared" si="8"/>
        <v>0</v>
      </c>
      <c r="AD4095" s="11">
        <f t="shared" si="9"/>
        <v>1</v>
      </c>
      <c r="AE4095" s="11">
        <f t="shared" si="10"/>
        <v>0</v>
      </c>
    </row>
    <row r="4096" ht="15.75" customHeight="1">
      <c r="A4096" s="7">
        <v>45659.0</v>
      </c>
      <c r="B4096" s="8" t="s">
        <v>9348</v>
      </c>
      <c r="C4096" s="8" t="s">
        <v>9349</v>
      </c>
      <c r="D4096" s="9">
        <v>3.3988757979E10</v>
      </c>
      <c r="E4096" s="8" t="s">
        <v>15419</v>
      </c>
      <c r="F4096" s="8" t="s">
        <v>15420</v>
      </c>
      <c r="G4096" s="8" t="s">
        <v>15451</v>
      </c>
      <c r="H4096" s="8" t="s">
        <v>15438</v>
      </c>
      <c r="I4096" s="8" t="s">
        <v>15431</v>
      </c>
      <c r="J4096" s="8" t="s">
        <v>15448</v>
      </c>
      <c r="K4096" s="8" t="s">
        <v>15439</v>
      </c>
      <c r="L4096" s="12" t="s">
        <v>15</v>
      </c>
      <c r="M4096" s="12" t="s">
        <v>3780</v>
      </c>
      <c r="N4096" s="12" t="s">
        <v>608</v>
      </c>
      <c r="O4096" s="12" t="s">
        <v>3781</v>
      </c>
      <c r="P4096" s="12" t="s">
        <v>119</v>
      </c>
      <c r="R4096" s="10">
        <f>ROUNDUP(SUM(VLOOKUP(F4096,'Pontuação'!A$2:B$11,2,FALSE),VLOOKUP(E4096,'Pontuação'!C$2:D$11,2,FALSE),VLOOKUP(H4096,'Pontuação'!I$2:J$11,2,FALSE),VLOOKUP(I4096,'Pontuação'!G$2:H$11,2,FALSE),VLOOKUP(K4096,'Pontuação'!M$2:N$13,2,FALSE)),0)</f>
        <v>1592</v>
      </c>
      <c r="S4096" s="11">
        <f t="shared" si="1"/>
        <v>159</v>
      </c>
      <c r="T4096" s="11" t="str">
        <f t="array" ref="T4096">IFERROR(INDEX('Pontuação'!G$13:G$101, MATCH(S4096, 'Pontuação'!F$13:F$101, 0)), "Faixa Indefinida")</f>
        <v>C</v>
      </c>
      <c r="U4096" s="11">
        <f t="shared" si="2"/>
        <v>0</v>
      </c>
      <c r="V4096" s="11">
        <f t="shared" si="3"/>
        <v>0</v>
      </c>
      <c r="W4096" s="11">
        <f t="shared" si="4"/>
        <v>1</v>
      </c>
      <c r="X4096" s="11">
        <f t="shared" si="5"/>
        <v>0</v>
      </c>
      <c r="Y4096" s="11">
        <f>ROUNDUP(SUM(VLOOKUP(F4096,'Pontuação 3.0'!A$2:B$11,2,FALSE),VLOOKUP(E4096,'Pontuação 3.0'!C$2:D$11,2,FALSE),VLOOKUP(H4096,'Pontuação 3.0'!I$2:J$11,2,FALSE),VLOOKUP(J4096,'Pontuação 3.0'!K$2:L$11,2,FALSE),VLOOKUP(G4096,'Pontuação 3.0'!E$2:F$11,2,FALSE),VLOOKUP(I4096,'Pontuação 3.0'!G$2:H$11,2,FALSE),VLOOKUP(K4096,'Pontuação 3.0'!M$2:N$13,2,FALSE)),0)</f>
        <v>2185</v>
      </c>
      <c r="Z4096" s="11">
        <f t="shared" si="6"/>
        <v>219</v>
      </c>
      <c r="AA4096" s="11" t="str">
        <f t="array" ref="AA4096">IFERROR(INDEX('Pontuação 3.0'!G$13:G$191, MATCH(Z4096, 'Pontuação 3.0'!F$13:F$191, 0)), "Faixa Indefinida")</f>
        <v>B</v>
      </c>
      <c r="AB4096" s="11">
        <f t="shared" si="7"/>
        <v>0</v>
      </c>
      <c r="AC4096" s="11">
        <f t="shared" si="8"/>
        <v>1</v>
      </c>
      <c r="AD4096" s="11">
        <f t="shared" si="9"/>
        <v>0</v>
      </c>
      <c r="AE4096" s="11">
        <f t="shared" si="10"/>
        <v>0</v>
      </c>
    </row>
    <row r="4097" ht="15.75" customHeight="1">
      <c r="A4097" s="7">
        <v>45659.0</v>
      </c>
      <c r="B4097" s="8" t="s">
        <v>9343</v>
      </c>
      <c r="C4097" s="8" t="s">
        <v>9344</v>
      </c>
      <c r="D4097" s="8" t="s">
        <v>9345</v>
      </c>
      <c r="E4097" s="8" t="s">
        <v>15428</v>
      </c>
      <c r="F4097" s="8" t="s">
        <v>15420</v>
      </c>
      <c r="G4097" s="8" t="s">
        <v>15430</v>
      </c>
      <c r="H4097" s="8" t="s">
        <v>15446</v>
      </c>
      <c r="I4097" s="8" t="s">
        <v>15423</v>
      </c>
      <c r="J4097" s="8" t="s">
        <v>15424</v>
      </c>
      <c r="K4097" s="8" t="s">
        <v>15432</v>
      </c>
      <c r="L4097" s="12" t="s">
        <v>15</v>
      </c>
      <c r="M4097" s="12" t="s">
        <v>3780</v>
      </c>
      <c r="N4097" s="12" t="s">
        <v>162</v>
      </c>
      <c r="O4097" s="12" t="s">
        <v>3781</v>
      </c>
      <c r="P4097" s="12" t="s">
        <v>119</v>
      </c>
      <c r="R4097" s="10">
        <f>ROUNDUP(SUM(VLOOKUP(F4097,'Pontuação'!A$2:B$11,2,FALSE),VLOOKUP(E4097,'Pontuação'!C$2:D$11,2,FALSE),VLOOKUP(H4097,'Pontuação'!I$2:J$11,2,FALSE),VLOOKUP(I4097,'Pontuação'!G$2:H$11,2,FALSE),VLOOKUP(K4097,'Pontuação'!M$2:N$13,2,FALSE)),0)</f>
        <v>1727</v>
      </c>
      <c r="S4097" s="11">
        <f t="shared" si="1"/>
        <v>173</v>
      </c>
      <c r="T4097" s="11" t="str">
        <f t="array" ref="T4097">IFERROR(INDEX('Pontuação'!G$13:G$101, MATCH(S4097, 'Pontuação'!F$13:F$101, 0)), "Faixa Indefinida")</f>
        <v>B</v>
      </c>
      <c r="U4097" s="11">
        <f t="shared" si="2"/>
        <v>0</v>
      </c>
      <c r="V4097" s="11">
        <f t="shared" si="3"/>
        <v>1</v>
      </c>
      <c r="W4097" s="11">
        <f t="shared" si="4"/>
        <v>0</v>
      </c>
      <c r="X4097" s="11">
        <f t="shared" si="5"/>
        <v>0</v>
      </c>
      <c r="Y4097" s="11">
        <f>ROUNDUP(SUM(VLOOKUP(F4097,'Pontuação 3.0'!A$2:B$11,2,FALSE),VLOOKUP(E4097,'Pontuação 3.0'!C$2:D$11,2,FALSE),VLOOKUP(H4097,'Pontuação 3.0'!I$2:J$11,2,FALSE),VLOOKUP(J4097,'Pontuação 3.0'!K$2:L$11,2,FALSE),VLOOKUP(G4097,'Pontuação 3.0'!E$2:F$11,2,FALSE),VLOOKUP(I4097,'Pontuação 3.0'!G$2:H$11,2,FALSE),VLOOKUP(K4097,'Pontuação 3.0'!M$2:N$13,2,FALSE)),0)</f>
        <v>2295</v>
      </c>
      <c r="Z4097" s="11">
        <f t="shared" si="6"/>
        <v>230</v>
      </c>
      <c r="AA4097" s="11" t="str">
        <f t="array" ref="AA4097">IFERROR(INDEX('Pontuação 3.0'!G$13:G$191, MATCH(Z4097, 'Pontuação 3.0'!F$13:F$191, 0)), "Faixa Indefinida")</f>
        <v>B</v>
      </c>
      <c r="AB4097" s="11">
        <f t="shared" si="7"/>
        <v>0</v>
      </c>
      <c r="AC4097" s="11">
        <f t="shared" si="8"/>
        <v>1</v>
      </c>
      <c r="AD4097" s="11">
        <f t="shared" si="9"/>
        <v>0</v>
      </c>
      <c r="AE4097" s="11">
        <f t="shared" si="10"/>
        <v>0</v>
      </c>
    </row>
    <row r="4098" ht="15.75" customHeight="1">
      <c r="A4098" s="7">
        <v>45659.0</v>
      </c>
      <c r="B4098" s="8" t="s">
        <v>9346</v>
      </c>
      <c r="C4098" s="8" t="s">
        <v>9347</v>
      </c>
      <c r="D4098" s="9">
        <v>7.1996380571E10</v>
      </c>
      <c r="E4098" s="8" t="s">
        <v>15428</v>
      </c>
      <c r="F4098" s="8" t="s">
        <v>15454</v>
      </c>
      <c r="G4098" s="8" t="s">
        <v>15430</v>
      </c>
      <c r="H4098" s="8" t="s">
        <v>15446</v>
      </c>
      <c r="I4098" s="8" t="s">
        <v>15423</v>
      </c>
      <c r="J4098" s="8" t="s">
        <v>15448</v>
      </c>
      <c r="K4098" s="8" t="s">
        <v>15425</v>
      </c>
      <c r="L4098" s="12" t="s">
        <v>15</v>
      </c>
      <c r="M4098" s="12" t="s">
        <v>3780</v>
      </c>
      <c r="N4098" s="12" t="s">
        <v>710</v>
      </c>
      <c r="O4098" s="12" t="s">
        <v>3781</v>
      </c>
      <c r="P4098" s="12" t="s">
        <v>119</v>
      </c>
      <c r="R4098" s="10">
        <f>ROUNDUP(SUM(VLOOKUP(F4098,'Pontuação'!A$2:B$11,2,FALSE),VLOOKUP(E4098,'Pontuação'!C$2:D$11,2,FALSE),VLOOKUP(H4098,'Pontuação'!I$2:J$11,2,FALSE),VLOOKUP(I4098,'Pontuação'!G$2:H$11,2,FALSE),VLOOKUP(K4098,'Pontuação'!M$2:N$13,2,FALSE)),0)</f>
        <v>1600</v>
      </c>
      <c r="S4098" s="11">
        <f t="shared" si="1"/>
        <v>160</v>
      </c>
      <c r="T4098" s="11" t="str">
        <f t="array" ref="T4098">IFERROR(INDEX('Pontuação'!G$13:G$101, MATCH(S4098, 'Pontuação'!F$13:F$101, 0)), "Faixa Indefinida")</f>
        <v>C</v>
      </c>
      <c r="U4098" s="11">
        <f t="shared" si="2"/>
        <v>0</v>
      </c>
      <c r="V4098" s="11">
        <f t="shared" si="3"/>
        <v>0</v>
      </c>
      <c r="W4098" s="11">
        <f t="shared" si="4"/>
        <v>1</v>
      </c>
      <c r="X4098" s="11">
        <f t="shared" si="5"/>
        <v>0</v>
      </c>
      <c r="Y4098" s="11">
        <f>ROUNDUP(SUM(VLOOKUP(F4098,'Pontuação 3.0'!A$2:B$11,2,FALSE),VLOOKUP(E4098,'Pontuação 3.0'!C$2:D$11,2,FALSE),VLOOKUP(H4098,'Pontuação 3.0'!I$2:J$11,2,FALSE),VLOOKUP(J4098,'Pontuação 3.0'!K$2:L$11,2,FALSE),VLOOKUP(G4098,'Pontuação 3.0'!E$2:F$11,2,FALSE),VLOOKUP(I4098,'Pontuação 3.0'!G$2:H$11,2,FALSE),VLOOKUP(K4098,'Pontuação 3.0'!M$2:N$13,2,FALSE)),0)</f>
        <v>2455</v>
      </c>
      <c r="Z4098" s="11">
        <f t="shared" si="6"/>
        <v>246</v>
      </c>
      <c r="AA4098" s="11" t="str">
        <f t="array" ref="AA4098">IFERROR(INDEX('Pontuação 3.0'!G$13:G$191, MATCH(Z4098, 'Pontuação 3.0'!F$13:F$191, 0)), "Faixa Indefinida")</f>
        <v>A</v>
      </c>
      <c r="AB4098" s="11">
        <f t="shared" si="7"/>
        <v>1</v>
      </c>
      <c r="AC4098" s="11">
        <f t="shared" si="8"/>
        <v>0</v>
      </c>
      <c r="AD4098" s="11">
        <f t="shared" si="9"/>
        <v>0</v>
      </c>
      <c r="AE4098" s="11">
        <f t="shared" si="10"/>
        <v>0</v>
      </c>
    </row>
    <row r="4099" ht="15.75" customHeight="1">
      <c r="A4099" s="7">
        <v>45659.0</v>
      </c>
      <c r="B4099" s="8" t="s">
        <v>7044</v>
      </c>
      <c r="C4099" s="8" t="s">
        <v>9350</v>
      </c>
      <c r="D4099" s="9">
        <v>1.6994108098E10</v>
      </c>
      <c r="E4099" s="8" t="s">
        <v>15428</v>
      </c>
      <c r="F4099" s="8" t="s">
        <v>15420</v>
      </c>
      <c r="G4099" s="8" t="s">
        <v>15430</v>
      </c>
      <c r="H4099" s="8" t="s">
        <v>15422</v>
      </c>
      <c r="I4099" s="8" t="s">
        <v>15431</v>
      </c>
      <c r="J4099" s="8" t="s">
        <v>15424</v>
      </c>
      <c r="K4099" s="8" t="s">
        <v>15425</v>
      </c>
      <c r="L4099" s="12" t="s">
        <v>15</v>
      </c>
      <c r="M4099" s="12" t="s">
        <v>3780</v>
      </c>
      <c r="N4099" s="12" t="s">
        <v>93</v>
      </c>
      <c r="O4099" s="12" t="s">
        <v>3781</v>
      </c>
      <c r="P4099" s="12" t="s">
        <v>119</v>
      </c>
      <c r="R4099" s="10">
        <f>ROUNDUP(SUM(VLOOKUP(F4099,'Pontuação'!A$2:B$11,2,FALSE),VLOOKUP(E4099,'Pontuação'!C$2:D$11,2,FALSE),VLOOKUP(H4099,'Pontuação'!I$2:J$11,2,FALSE),VLOOKUP(I4099,'Pontuação'!G$2:H$11,2,FALSE),VLOOKUP(K4099,'Pontuação'!M$2:N$13,2,FALSE)),0)</f>
        <v>1658</v>
      </c>
      <c r="S4099" s="11">
        <f t="shared" si="1"/>
        <v>166</v>
      </c>
      <c r="T4099" s="11" t="str">
        <f t="array" ref="T4099">IFERROR(INDEX('Pontuação'!G$13:G$101, MATCH(S4099, 'Pontuação'!F$13:F$101, 0)), "Faixa Indefinida")</f>
        <v>B</v>
      </c>
      <c r="U4099" s="11">
        <f t="shared" si="2"/>
        <v>0</v>
      </c>
      <c r="V4099" s="11">
        <f t="shared" si="3"/>
        <v>1</v>
      </c>
      <c r="W4099" s="11">
        <f t="shared" si="4"/>
        <v>0</v>
      </c>
      <c r="X4099" s="11">
        <f t="shared" si="5"/>
        <v>0</v>
      </c>
      <c r="Y4099" s="11">
        <f>ROUNDUP(SUM(VLOOKUP(F4099,'Pontuação 3.0'!A$2:B$11,2,FALSE),VLOOKUP(E4099,'Pontuação 3.0'!C$2:D$11,2,FALSE),VLOOKUP(H4099,'Pontuação 3.0'!I$2:J$11,2,FALSE),VLOOKUP(J4099,'Pontuação 3.0'!K$2:L$11,2,FALSE),VLOOKUP(G4099,'Pontuação 3.0'!E$2:F$11,2,FALSE),VLOOKUP(I4099,'Pontuação 3.0'!G$2:H$11,2,FALSE),VLOOKUP(K4099,'Pontuação 3.0'!M$2:N$13,2,FALSE)),0)</f>
        <v>2274</v>
      </c>
      <c r="Z4099" s="11">
        <f t="shared" si="6"/>
        <v>227</v>
      </c>
      <c r="AA4099" s="11" t="str">
        <f t="array" ref="AA4099">IFERROR(INDEX('Pontuação 3.0'!G$13:G$191, MATCH(Z4099, 'Pontuação 3.0'!F$13:F$191, 0)), "Faixa Indefinida")</f>
        <v>B</v>
      </c>
      <c r="AB4099" s="11">
        <f t="shared" si="7"/>
        <v>0</v>
      </c>
      <c r="AC4099" s="11">
        <f t="shared" si="8"/>
        <v>1</v>
      </c>
      <c r="AD4099" s="11">
        <f t="shared" si="9"/>
        <v>0</v>
      </c>
      <c r="AE4099" s="11">
        <f t="shared" si="10"/>
        <v>0</v>
      </c>
    </row>
    <row r="4100" ht="15.75" customHeight="1">
      <c r="A4100" s="7">
        <v>45659.0</v>
      </c>
      <c r="B4100" s="8" t="s">
        <v>9351</v>
      </c>
      <c r="C4100" s="8" t="s">
        <v>9352</v>
      </c>
      <c r="D4100" s="9">
        <v>6.7999995684E10</v>
      </c>
      <c r="E4100" s="8" t="s">
        <v>15428</v>
      </c>
      <c r="F4100" s="8" t="s">
        <v>15420</v>
      </c>
      <c r="G4100" s="8" t="s">
        <v>15455</v>
      </c>
      <c r="H4100" s="8" t="s">
        <v>15422</v>
      </c>
      <c r="I4100" s="8" t="s">
        <v>15423</v>
      </c>
      <c r="J4100" s="8" t="s">
        <v>15424</v>
      </c>
      <c r="K4100" s="8" t="s">
        <v>15425</v>
      </c>
      <c r="L4100" s="12" t="s">
        <v>15</v>
      </c>
      <c r="M4100" s="12" t="s">
        <v>3780</v>
      </c>
      <c r="N4100" s="12" t="s">
        <v>1554</v>
      </c>
      <c r="O4100" s="12" t="s">
        <v>3781</v>
      </c>
      <c r="P4100" s="12" t="s">
        <v>119</v>
      </c>
      <c r="R4100" s="10">
        <f>ROUNDUP(SUM(VLOOKUP(F4100,'Pontuação'!A$2:B$11,2,FALSE),VLOOKUP(E4100,'Pontuação'!C$2:D$11,2,FALSE),VLOOKUP(H4100,'Pontuação'!I$2:J$11,2,FALSE),VLOOKUP(I4100,'Pontuação'!G$2:H$11,2,FALSE),VLOOKUP(K4100,'Pontuação'!M$2:N$13,2,FALSE)),0)</f>
        <v>1553</v>
      </c>
      <c r="S4100" s="11">
        <f t="shared" si="1"/>
        <v>155</v>
      </c>
      <c r="T4100" s="11" t="str">
        <f t="array" ref="T4100">IFERROR(INDEX('Pontuação'!G$13:G$101, MATCH(S4100, 'Pontuação'!F$13:F$101, 0)), "Faixa Indefinida")</f>
        <v>C</v>
      </c>
      <c r="U4100" s="11">
        <f t="shared" si="2"/>
        <v>0</v>
      </c>
      <c r="V4100" s="11">
        <f t="shared" si="3"/>
        <v>0</v>
      </c>
      <c r="W4100" s="11">
        <f t="shared" si="4"/>
        <v>1</v>
      </c>
      <c r="X4100" s="11">
        <f t="shared" si="5"/>
        <v>0</v>
      </c>
      <c r="Y4100" s="11">
        <f>ROUNDUP(SUM(VLOOKUP(F4100,'Pontuação 3.0'!A$2:B$11,2,FALSE),VLOOKUP(E4100,'Pontuação 3.0'!C$2:D$11,2,FALSE),VLOOKUP(H4100,'Pontuação 3.0'!I$2:J$11,2,FALSE),VLOOKUP(J4100,'Pontuação 3.0'!K$2:L$11,2,FALSE),VLOOKUP(G4100,'Pontuação 3.0'!E$2:F$11,2,FALSE),VLOOKUP(I4100,'Pontuação 3.0'!G$2:H$11,2,FALSE),VLOOKUP(K4100,'Pontuação 3.0'!M$2:N$13,2,FALSE)),0)</f>
        <v>2216</v>
      </c>
      <c r="Z4100" s="11">
        <f t="shared" si="6"/>
        <v>222</v>
      </c>
      <c r="AA4100" s="11" t="str">
        <f t="array" ref="AA4100">IFERROR(INDEX('Pontuação 3.0'!G$13:G$191, MATCH(Z4100, 'Pontuação 3.0'!F$13:F$191, 0)), "Faixa Indefinida")</f>
        <v>B</v>
      </c>
      <c r="AB4100" s="11">
        <f t="shared" si="7"/>
        <v>0</v>
      </c>
      <c r="AC4100" s="11">
        <f t="shared" si="8"/>
        <v>1</v>
      </c>
      <c r="AD4100" s="11">
        <f t="shared" si="9"/>
        <v>0</v>
      </c>
      <c r="AE4100" s="11">
        <f t="shared" si="10"/>
        <v>0</v>
      </c>
    </row>
    <row r="4101" ht="15.75" customHeight="1">
      <c r="A4101" s="7">
        <v>45659.0</v>
      </c>
      <c r="B4101" s="8" t="s">
        <v>9341</v>
      </c>
      <c r="C4101" s="8" t="s">
        <v>9342</v>
      </c>
      <c r="D4101" s="9">
        <v>3.4987006101E10</v>
      </c>
      <c r="E4101" s="8" t="s">
        <v>15428</v>
      </c>
      <c r="F4101" s="8" t="s">
        <v>15420</v>
      </c>
      <c r="G4101" s="8" t="s">
        <v>15586</v>
      </c>
      <c r="H4101" s="8" t="s">
        <v>15446</v>
      </c>
      <c r="I4101" s="8" t="s">
        <v>15423</v>
      </c>
      <c r="J4101" s="8" t="s">
        <v>15424</v>
      </c>
      <c r="K4101" s="8" t="s">
        <v>15425</v>
      </c>
      <c r="L4101" s="12" t="s">
        <v>15</v>
      </c>
      <c r="M4101" s="12" t="s">
        <v>3780</v>
      </c>
      <c r="N4101" s="12" t="s">
        <v>1677</v>
      </c>
      <c r="O4101" s="12" t="s">
        <v>3781</v>
      </c>
      <c r="P4101" s="12" t="s">
        <v>119</v>
      </c>
      <c r="R4101" s="10">
        <f>ROUNDUP(SUM(VLOOKUP(F4101,'Pontuação'!A$2:B$11,2,FALSE),VLOOKUP(E4101,'Pontuação'!C$2:D$11,2,FALSE),VLOOKUP(H4101,'Pontuação'!I$2:J$11,2,FALSE),VLOOKUP(I4101,'Pontuação'!G$2:H$11,2,FALSE),VLOOKUP(K4101,'Pontuação'!M$2:N$13,2,FALSE)),0)</f>
        <v>1595</v>
      </c>
      <c r="S4101" s="11">
        <f t="shared" si="1"/>
        <v>160</v>
      </c>
      <c r="T4101" s="11" t="str">
        <f t="array" ref="T4101">IFERROR(INDEX('Pontuação'!G$13:G$101, MATCH(S4101, 'Pontuação'!F$13:F$101, 0)), "Faixa Indefinida")</f>
        <v>C</v>
      </c>
      <c r="U4101" s="11">
        <f t="shared" si="2"/>
        <v>0</v>
      </c>
      <c r="V4101" s="11">
        <f t="shared" si="3"/>
        <v>0</v>
      </c>
      <c r="W4101" s="11">
        <f t="shared" si="4"/>
        <v>1</v>
      </c>
      <c r="X4101" s="11">
        <f t="shared" si="5"/>
        <v>0</v>
      </c>
      <c r="Y4101" s="11">
        <f>ROUNDUP(SUM(VLOOKUP(F4101,'Pontuação 3.0'!A$2:B$11,2,FALSE),VLOOKUP(E4101,'Pontuação 3.0'!C$2:D$11,2,FALSE),VLOOKUP(H4101,'Pontuação 3.0'!I$2:J$11,2,FALSE),VLOOKUP(J4101,'Pontuação 3.0'!K$2:L$11,2,FALSE),VLOOKUP(G4101,'Pontuação 3.0'!E$2:F$11,2,FALSE),VLOOKUP(I4101,'Pontuação 3.0'!G$2:H$11,2,FALSE),VLOOKUP(K4101,'Pontuação 3.0'!M$2:N$13,2,FALSE)),0)</f>
        <v>2269</v>
      </c>
      <c r="Z4101" s="11">
        <f t="shared" si="6"/>
        <v>227</v>
      </c>
      <c r="AA4101" s="11" t="str">
        <f t="array" ref="AA4101">IFERROR(INDEX('Pontuação 3.0'!G$13:G$191, MATCH(Z4101, 'Pontuação 3.0'!F$13:F$191, 0)), "Faixa Indefinida")</f>
        <v>B</v>
      </c>
      <c r="AB4101" s="11">
        <f t="shared" si="7"/>
        <v>0</v>
      </c>
      <c r="AC4101" s="11">
        <f t="shared" si="8"/>
        <v>1</v>
      </c>
      <c r="AD4101" s="11">
        <f t="shared" si="9"/>
        <v>0</v>
      </c>
      <c r="AE4101" s="11">
        <f t="shared" si="10"/>
        <v>0</v>
      </c>
    </row>
    <row r="4102" ht="15.75" customHeight="1">
      <c r="A4102" s="7">
        <v>45659.0</v>
      </c>
      <c r="B4102" s="8" t="s">
        <v>9356</v>
      </c>
      <c r="C4102" s="8" t="s">
        <v>9357</v>
      </c>
      <c r="D4102" s="8" t="s">
        <v>9358</v>
      </c>
      <c r="E4102" s="8" t="s">
        <v>15428</v>
      </c>
      <c r="F4102" s="8" t="s">
        <v>15429</v>
      </c>
      <c r="G4102" s="8" t="s">
        <v>15430</v>
      </c>
      <c r="H4102" s="8" t="s">
        <v>15443</v>
      </c>
      <c r="I4102" s="8" t="s">
        <v>15433</v>
      </c>
      <c r="J4102" s="8" t="s">
        <v>15424</v>
      </c>
      <c r="K4102" s="8" t="s">
        <v>15425</v>
      </c>
      <c r="L4102" s="12" t="s">
        <v>15</v>
      </c>
      <c r="M4102" s="12" t="s">
        <v>3780</v>
      </c>
      <c r="N4102" s="12" t="s">
        <v>354</v>
      </c>
      <c r="O4102" s="12" t="s">
        <v>3792</v>
      </c>
      <c r="P4102" s="12" t="s">
        <v>119</v>
      </c>
      <c r="R4102" s="10">
        <f>ROUNDUP(SUM(VLOOKUP(F4102,'Pontuação'!A$2:B$11,2,FALSE),VLOOKUP(E4102,'Pontuação'!C$2:D$11,2,FALSE),VLOOKUP(H4102,'Pontuação'!I$2:J$11,2,FALSE),VLOOKUP(I4102,'Pontuação'!G$2:H$11,2,FALSE),VLOOKUP(K4102,'Pontuação'!M$2:N$13,2,FALSE)),0)</f>
        <v>1828</v>
      </c>
      <c r="S4102" s="11">
        <f t="shared" si="1"/>
        <v>183</v>
      </c>
      <c r="T4102" s="11" t="str">
        <f t="array" ref="T4102">IFERROR(INDEX('Pontuação'!G$13:G$101, MATCH(S4102, 'Pontuação'!F$13:F$101, 0)), "Faixa Indefinida")</f>
        <v>B</v>
      </c>
      <c r="U4102" s="11">
        <f t="shared" si="2"/>
        <v>0</v>
      </c>
      <c r="V4102" s="11">
        <f t="shared" si="3"/>
        <v>1</v>
      </c>
      <c r="W4102" s="11">
        <f t="shared" si="4"/>
        <v>0</v>
      </c>
      <c r="X4102" s="11">
        <f t="shared" si="5"/>
        <v>0</v>
      </c>
      <c r="Y4102" s="11">
        <f>ROUNDUP(SUM(VLOOKUP(F4102,'Pontuação 3.0'!A$2:B$11,2,FALSE),VLOOKUP(E4102,'Pontuação 3.0'!C$2:D$11,2,FALSE),VLOOKUP(H4102,'Pontuação 3.0'!I$2:J$11,2,FALSE),VLOOKUP(J4102,'Pontuação 3.0'!K$2:L$11,2,FALSE),VLOOKUP(G4102,'Pontuação 3.0'!E$2:F$11,2,FALSE),VLOOKUP(I4102,'Pontuação 3.0'!G$2:H$11,2,FALSE),VLOOKUP(K4102,'Pontuação 3.0'!M$2:N$13,2,FALSE)),0)</f>
        <v>2111</v>
      </c>
      <c r="Z4102" s="11">
        <f t="shared" si="6"/>
        <v>211</v>
      </c>
      <c r="AA4102" s="11" t="str">
        <f t="array" ref="AA4102">IFERROR(INDEX('Pontuação 3.0'!G$13:G$191, MATCH(Z4102, 'Pontuação 3.0'!F$13:F$191, 0)), "Faixa Indefinida")</f>
        <v>C</v>
      </c>
      <c r="AB4102" s="11">
        <f t="shared" si="7"/>
        <v>0</v>
      </c>
      <c r="AC4102" s="11">
        <f t="shared" si="8"/>
        <v>0</v>
      </c>
      <c r="AD4102" s="11">
        <f t="shared" si="9"/>
        <v>1</v>
      </c>
      <c r="AE4102" s="11">
        <f t="shared" si="10"/>
        <v>0</v>
      </c>
    </row>
    <row r="4103" ht="15.75" customHeight="1">
      <c r="A4103" s="7">
        <v>45659.0</v>
      </c>
      <c r="B4103" s="8" t="s">
        <v>9353</v>
      </c>
      <c r="C4103" s="8" t="s">
        <v>9354</v>
      </c>
      <c r="D4103" s="8" t="s">
        <v>9355</v>
      </c>
      <c r="E4103" s="8" t="s">
        <v>15428</v>
      </c>
      <c r="F4103" s="8" t="s">
        <v>15420</v>
      </c>
      <c r="G4103" s="8" t="s">
        <v>15437</v>
      </c>
      <c r="H4103" s="8" t="s">
        <v>15422</v>
      </c>
      <c r="I4103" s="8" t="s">
        <v>15423</v>
      </c>
      <c r="J4103" s="8" t="s">
        <v>15424</v>
      </c>
      <c r="K4103" s="8" t="s">
        <v>15432</v>
      </c>
      <c r="L4103" s="12" t="s">
        <v>15</v>
      </c>
      <c r="M4103" s="12" t="s">
        <v>3780</v>
      </c>
      <c r="N4103" s="12" t="s">
        <v>310</v>
      </c>
      <c r="O4103" s="12" t="s">
        <v>3781</v>
      </c>
      <c r="P4103" s="12" t="s">
        <v>119</v>
      </c>
      <c r="R4103" s="10">
        <f>ROUNDUP(SUM(VLOOKUP(F4103,'Pontuação'!A$2:B$11,2,FALSE),VLOOKUP(E4103,'Pontuação'!C$2:D$11,2,FALSE),VLOOKUP(H4103,'Pontuação'!I$2:J$11,2,FALSE),VLOOKUP(I4103,'Pontuação'!G$2:H$11,2,FALSE),VLOOKUP(K4103,'Pontuação'!M$2:N$13,2,FALSE)),0)</f>
        <v>1685</v>
      </c>
      <c r="S4103" s="11">
        <f t="shared" si="1"/>
        <v>169</v>
      </c>
      <c r="T4103" s="11" t="str">
        <f t="array" ref="T4103">IFERROR(INDEX('Pontuação'!G$13:G$101, MATCH(S4103, 'Pontuação'!F$13:F$101, 0)), "Faixa Indefinida")</f>
        <v>B</v>
      </c>
      <c r="U4103" s="11">
        <f t="shared" si="2"/>
        <v>0</v>
      </c>
      <c r="V4103" s="11">
        <f t="shared" si="3"/>
        <v>1</v>
      </c>
      <c r="W4103" s="11">
        <f t="shared" si="4"/>
        <v>0</v>
      </c>
      <c r="X4103" s="11">
        <f t="shared" si="5"/>
        <v>0</v>
      </c>
      <c r="Y4103" s="11">
        <f>ROUNDUP(SUM(VLOOKUP(F4103,'Pontuação 3.0'!A$2:B$11,2,FALSE),VLOOKUP(E4103,'Pontuação 3.0'!C$2:D$11,2,FALSE),VLOOKUP(H4103,'Pontuação 3.0'!I$2:J$11,2,FALSE),VLOOKUP(J4103,'Pontuação 3.0'!K$2:L$11,2,FALSE),VLOOKUP(G4103,'Pontuação 3.0'!E$2:F$11,2,FALSE),VLOOKUP(I4103,'Pontuação 3.0'!G$2:H$11,2,FALSE),VLOOKUP(K4103,'Pontuação 3.0'!M$2:N$13,2,FALSE)),0)</f>
        <v>2101</v>
      </c>
      <c r="Z4103" s="11">
        <f t="shared" si="6"/>
        <v>210</v>
      </c>
      <c r="AA4103" s="11" t="str">
        <f t="array" ref="AA4103">IFERROR(INDEX('Pontuação 3.0'!G$13:G$191, MATCH(Z4103, 'Pontuação 3.0'!F$13:F$191, 0)), "Faixa Indefinida")</f>
        <v>C</v>
      </c>
      <c r="AB4103" s="11">
        <f t="shared" si="7"/>
        <v>0</v>
      </c>
      <c r="AC4103" s="11">
        <f t="shared" si="8"/>
        <v>0</v>
      </c>
      <c r="AD4103" s="11">
        <f t="shared" si="9"/>
        <v>1</v>
      </c>
      <c r="AE4103" s="11">
        <f t="shared" si="10"/>
        <v>0</v>
      </c>
    </row>
    <row r="4104" ht="15.75" customHeight="1">
      <c r="A4104" s="7">
        <v>45659.0</v>
      </c>
      <c r="B4104" s="8" t="s">
        <v>9361</v>
      </c>
      <c r="C4104" s="8" t="s">
        <v>9362</v>
      </c>
      <c r="D4104" s="9">
        <v>4.8996391024E10</v>
      </c>
      <c r="E4104" s="8" t="s">
        <v>15428</v>
      </c>
      <c r="F4104" s="8" t="s">
        <v>15442</v>
      </c>
      <c r="G4104" s="8" t="s">
        <v>15430</v>
      </c>
      <c r="H4104" s="8" t="s">
        <v>15446</v>
      </c>
      <c r="I4104" s="8" t="s">
        <v>15423</v>
      </c>
      <c r="J4104" s="8" t="s">
        <v>15424</v>
      </c>
      <c r="K4104" s="8" t="s">
        <v>15432</v>
      </c>
      <c r="L4104" s="12" t="s">
        <v>15</v>
      </c>
      <c r="M4104" s="12" t="s">
        <v>3780</v>
      </c>
      <c r="N4104" s="12" t="s">
        <v>205</v>
      </c>
      <c r="O4104" s="12" t="s">
        <v>3781</v>
      </c>
      <c r="P4104" s="12" t="s">
        <v>119</v>
      </c>
      <c r="R4104" s="10">
        <f>ROUNDUP(SUM(VLOOKUP(F4104,'Pontuação'!A$2:B$11,2,FALSE),VLOOKUP(E4104,'Pontuação'!C$2:D$11,2,FALSE),VLOOKUP(H4104,'Pontuação'!I$2:J$11,2,FALSE),VLOOKUP(I4104,'Pontuação'!G$2:H$11,2,FALSE),VLOOKUP(K4104,'Pontuação'!M$2:N$13,2,FALSE)),0)</f>
        <v>1715</v>
      </c>
      <c r="S4104" s="11">
        <f t="shared" si="1"/>
        <v>172</v>
      </c>
      <c r="T4104" s="11" t="str">
        <f t="array" ref="T4104">IFERROR(INDEX('Pontuação'!G$13:G$101, MATCH(S4104, 'Pontuação'!F$13:F$101, 0)), "Faixa Indefinida")</f>
        <v>B</v>
      </c>
      <c r="U4104" s="11">
        <f t="shared" si="2"/>
        <v>0</v>
      </c>
      <c r="V4104" s="11">
        <f t="shared" si="3"/>
        <v>1</v>
      </c>
      <c r="W4104" s="11">
        <f t="shared" si="4"/>
        <v>0</v>
      </c>
      <c r="X4104" s="11">
        <f t="shared" si="5"/>
        <v>0</v>
      </c>
      <c r="Y4104" s="11">
        <f>ROUNDUP(SUM(VLOOKUP(F4104,'Pontuação 3.0'!A$2:B$11,2,FALSE),VLOOKUP(E4104,'Pontuação 3.0'!C$2:D$11,2,FALSE),VLOOKUP(H4104,'Pontuação 3.0'!I$2:J$11,2,FALSE),VLOOKUP(J4104,'Pontuação 3.0'!K$2:L$11,2,FALSE),VLOOKUP(G4104,'Pontuação 3.0'!E$2:F$11,2,FALSE),VLOOKUP(I4104,'Pontuação 3.0'!G$2:H$11,2,FALSE),VLOOKUP(K4104,'Pontuação 3.0'!M$2:N$13,2,FALSE)),0)</f>
        <v>2162</v>
      </c>
      <c r="Z4104" s="11">
        <f t="shared" si="6"/>
        <v>216</v>
      </c>
      <c r="AA4104" s="11" t="str">
        <f t="array" ref="AA4104">IFERROR(INDEX('Pontuação 3.0'!G$13:G$191, MATCH(Z4104, 'Pontuação 3.0'!F$13:F$191, 0)), "Faixa Indefinida")</f>
        <v>B</v>
      </c>
      <c r="AB4104" s="11">
        <f t="shared" si="7"/>
        <v>0</v>
      </c>
      <c r="AC4104" s="11">
        <f t="shared" si="8"/>
        <v>1</v>
      </c>
      <c r="AD4104" s="11">
        <f t="shared" si="9"/>
        <v>0</v>
      </c>
      <c r="AE4104" s="11">
        <f t="shared" si="10"/>
        <v>0</v>
      </c>
    </row>
    <row r="4105" ht="15.75" customHeight="1">
      <c r="A4105" s="7">
        <v>45659.0</v>
      </c>
      <c r="B4105" s="8" t="s">
        <v>3518</v>
      </c>
      <c r="C4105" s="8" t="s">
        <v>9365</v>
      </c>
      <c r="D4105" s="9">
        <v>8.4987942767E10</v>
      </c>
      <c r="E4105" s="8" t="s">
        <v>15428</v>
      </c>
      <c r="F4105" s="8" t="s">
        <v>15442</v>
      </c>
      <c r="G4105" s="8" t="s">
        <v>15421</v>
      </c>
      <c r="H4105" s="8" t="s">
        <v>15446</v>
      </c>
      <c r="I4105" s="8" t="s">
        <v>15423</v>
      </c>
      <c r="J4105" s="8" t="s">
        <v>15424</v>
      </c>
      <c r="K4105" s="8" t="s">
        <v>15425</v>
      </c>
      <c r="L4105" s="12" t="s">
        <v>15</v>
      </c>
      <c r="M4105" s="12" t="s">
        <v>3780</v>
      </c>
      <c r="N4105" s="12" t="s">
        <v>1153</v>
      </c>
      <c r="O4105" s="12" t="s">
        <v>3792</v>
      </c>
      <c r="P4105" s="12" t="s">
        <v>119</v>
      </c>
      <c r="R4105" s="10">
        <f>ROUNDUP(SUM(VLOOKUP(F4105,'Pontuação'!A$2:B$11,2,FALSE),VLOOKUP(E4105,'Pontuação'!C$2:D$11,2,FALSE),VLOOKUP(H4105,'Pontuação'!I$2:J$11,2,FALSE),VLOOKUP(I4105,'Pontuação'!G$2:H$11,2,FALSE),VLOOKUP(K4105,'Pontuação'!M$2:N$13,2,FALSE)),0)</f>
        <v>1583</v>
      </c>
      <c r="S4105" s="11">
        <f t="shared" si="1"/>
        <v>158</v>
      </c>
      <c r="T4105" s="11" t="str">
        <f t="array" ref="T4105">IFERROR(INDEX('Pontuação'!G$13:G$101, MATCH(S4105, 'Pontuação'!F$13:F$101, 0)), "Faixa Indefinida")</f>
        <v>C</v>
      </c>
      <c r="U4105" s="11">
        <f t="shared" si="2"/>
        <v>0</v>
      </c>
      <c r="V4105" s="11">
        <f t="shared" si="3"/>
        <v>0</v>
      </c>
      <c r="W4105" s="11">
        <f t="shared" si="4"/>
        <v>1</v>
      </c>
      <c r="X4105" s="11">
        <f t="shared" si="5"/>
        <v>0</v>
      </c>
      <c r="Y4105" s="11">
        <f>ROUNDUP(SUM(VLOOKUP(F4105,'Pontuação 3.0'!A$2:B$11,2,FALSE),VLOOKUP(E4105,'Pontuação 3.0'!C$2:D$11,2,FALSE),VLOOKUP(H4105,'Pontuação 3.0'!I$2:J$11,2,FALSE),VLOOKUP(J4105,'Pontuação 3.0'!K$2:L$11,2,FALSE),VLOOKUP(G4105,'Pontuação 3.0'!E$2:F$11,2,FALSE),VLOOKUP(I4105,'Pontuação 3.0'!G$2:H$11,2,FALSE),VLOOKUP(K4105,'Pontuação 3.0'!M$2:N$13,2,FALSE)),0)</f>
        <v>1936</v>
      </c>
      <c r="Z4105" s="11">
        <f t="shared" si="6"/>
        <v>194</v>
      </c>
      <c r="AA4105" s="11" t="str">
        <f t="array" ref="AA4105">IFERROR(INDEX('Pontuação 3.0'!G$13:G$191, MATCH(Z4105, 'Pontuação 3.0'!F$13:F$191, 0)), "Faixa Indefinida")</f>
        <v>C</v>
      </c>
      <c r="AB4105" s="11">
        <f t="shared" si="7"/>
        <v>0</v>
      </c>
      <c r="AC4105" s="11">
        <f t="shared" si="8"/>
        <v>0</v>
      </c>
      <c r="AD4105" s="11">
        <f t="shared" si="9"/>
        <v>1</v>
      </c>
      <c r="AE4105" s="11">
        <f t="shared" si="10"/>
        <v>0</v>
      </c>
    </row>
    <row r="4106" ht="15.75" customHeight="1">
      <c r="A4106" s="7">
        <v>45659.0</v>
      </c>
      <c r="B4106" s="8" t="s">
        <v>9359</v>
      </c>
      <c r="C4106" s="8" t="s">
        <v>9360</v>
      </c>
      <c r="D4106" s="9">
        <v>9.91882506E8</v>
      </c>
      <c r="E4106" s="8" t="s">
        <v>15428</v>
      </c>
      <c r="F4106" s="8" t="s">
        <v>15442</v>
      </c>
      <c r="G4106" s="8" t="s">
        <v>15451</v>
      </c>
      <c r="H4106" s="8" t="s">
        <v>15422</v>
      </c>
      <c r="I4106" s="8" t="s">
        <v>15423</v>
      </c>
      <c r="J4106" s="8" t="s">
        <v>15448</v>
      </c>
      <c r="K4106" s="8" t="s">
        <v>15432</v>
      </c>
      <c r="L4106" s="12" t="s">
        <v>15</v>
      </c>
      <c r="M4106" s="12" t="s">
        <v>3780</v>
      </c>
      <c r="N4106" s="12" t="s">
        <v>1255</v>
      </c>
      <c r="O4106" s="12" t="s">
        <v>3797</v>
      </c>
      <c r="P4106" s="12" t="s">
        <v>119</v>
      </c>
      <c r="R4106" s="10">
        <f>ROUNDUP(SUM(VLOOKUP(F4106,'Pontuação'!A$2:B$11,2,FALSE),VLOOKUP(E4106,'Pontuação'!C$2:D$11,2,FALSE),VLOOKUP(H4106,'Pontuação'!I$2:J$11,2,FALSE),VLOOKUP(I4106,'Pontuação'!G$2:H$11,2,FALSE),VLOOKUP(K4106,'Pontuação'!M$2:N$13,2,FALSE)),0)</f>
        <v>1673</v>
      </c>
      <c r="S4106" s="11">
        <f t="shared" si="1"/>
        <v>167</v>
      </c>
      <c r="T4106" s="11" t="str">
        <f t="array" ref="T4106">IFERROR(INDEX('Pontuação'!G$13:G$101, MATCH(S4106, 'Pontuação'!F$13:F$101, 0)), "Faixa Indefinida")</f>
        <v>B</v>
      </c>
      <c r="U4106" s="11">
        <f t="shared" si="2"/>
        <v>0</v>
      </c>
      <c r="V4106" s="11">
        <f t="shared" si="3"/>
        <v>1</v>
      </c>
      <c r="W4106" s="11">
        <f t="shared" si="4"/>
        <v>0</v>
      </c>
      <c r="X4106" s="11">
        <f t="shared" si="5"/>
        <v>0</v>
      </c>
      <c r="Y4106" s="11">
        <f>ROUNDUP(SUM(VLOOKUP(F4106,'Pontuação 3.0'!A$2:B$11,2,FALSE),VLOOKUP(E4106,'Pontuação 3.0'!C$2:D$11,2,FALSE),VLOOKUP(H4106,'Pontuação 3.0'!I$2:J$11,2,FALSE),VLOOKUP(J4106,'Pontuação 3.0'!K$2:L$11,2,FALSE),VLOOKUP(G4106,'Pontuação 3.0'!E$2:F$11,2,FALSE),VLOOKUP(I4106,'Pontuação 3.0'!G$2:H$11,2,FALSE),VLOOKUP(K4106,'Pontuação 3.0'!M$2:N$13,2,FALSE)),0)</f>
        <v>2186</v>
      </c>
      <c r="Z4106" s="11">
        <f t="shared" si="6"/>
        <v>219</v>
      </c>
      <c r="AA4106" s="11" t="str">
        <f t="array" ref="AA4106">IFERROR(INDEX('Pontuação 3.0'!G$13:G$191, MATCH(Z4106, 'Pontuação 3.0'!F$13:F$191, 0)), "Faixa Indefinida")</f>
        <v>B</v>
      </c>
      <c r="AB4106" s="11">
        <f t="shared" si="7"/>
        <v>0</v>
      </c>
      <c r="AC4106" s="11">
        <f t="shared" si="8"/>
        <v>1</v>
      </c>
      <c r="AD4106" s="11">
        <f t="shared" si="9"/>
        <v>0</v>
      </c>
      <c r="AE4106" s="11">
        <f t="shared" si="10"/>
        <v>0</v>
      </c>
    </row>
    <row r="4107" ht="15.75" customHeight="1">
      <c r="A4107" s="7">
        <v>45659.0</v>
      </c>
      <c r="B4107" s="8" t="s">
        <v>9371</v>
      </c>
      <c r="C4107" s="8" t="s">
        <v>9372</v>
      </c>
      <c r="D4107" s="9">
        <v>6.6981318031E10</v>
      </c>
      <c r="E4107" s="8" t="s">
        <v>15428</v>
      </c>
      <c r="F4107" s="8" t="s">
        <v>15420</v>
      </c>
      <c r="G4107" s="8" t="s">
        <v>15430</v>
      </c>
      <c r="H4107" s="8" t="s">
        <v>15471</v>
      </c>
      <c r="I4107" s="8" t="s">
        <v>15423</v>
      </c>
      <c r="J4107" s="8" t="s">
        <v>15448</v>
      </c>
      <c r="K4107" s="8" t="s">
        <v>15466</v>
      </c>
      <c r="L4107" s="12" t="s">
        <v>15</v>
      </c>
      <c r="M4107" s="12" t="s">
        <v>3780</v>
      </c>
      <c r="N4107" s="12" t="s">
        <v>1677</v>
      </c>
      <c r="O4107" s="12" t="s">
        <v>3797</v>
      </c>
      <c r="P4107" s="12" t="s">
        <v>119</v>
      </c>
      <c r="R4107" s="10">
        <f>ROUNDUP(SUM(VLOOKUP(F4107,'Pontuação'!A$2:B$11,2,FALSE),VLOOKUP(E4107,'Pontuação'!C$2:D$11,2,FALSE),VLOOKUP(H4107,'Pontuação'!I$2:J$11,2,FALSE),VLOOKUP(I4107,'Pontuação'!G$2:H$11,2,FALSE),VLOOKUP(K4107,'Pontuação'!M$2:N$13,2,FALSE)),0)</f>
        <v>1439</v>
      </c>
      <c r="S4107" s="11">
        <f t="shared" si="1"/>
        <v>144</v>
      </c>
      <c r="T4107" s="11" t="str">
        <f t="array" ref="T4107">IFERROR(INDEX('Pontuação'!G$13:G$101, MATCH(S4107, 'Pontuação'!F$13:F$101, 0)), "Faixa Indefinida")</f>
        <v>D</v>
      </c>
      <c r="U4107" s="11">
        <f t="shared" si="2"/>
        <v>0</v>
      </c>
      <c r="V4107" s="11">
        <f t="shared" si="3"/>
        <v>0</v>
      </c>
      <c r="W4107" s="11">
        <f t="shared" si="4"/>
        <v>0</v>
      </c>
      <c r="X4107" s="11">
        <f t="shared" si="5"/>
        <v>1</v>
      </c>
      <c r="Y4107" s="11">
        <f>ROUNDUP(SUM(VLOOKUP(F4107,'Pontuação 3.0'!A$2:B$11,2,FALSE),VLOOKUP(E4107,'Pontuação 3.0'!C$2:D$11,2,FALSE),VLOOKUP(H4107,'Pontuação 3.0'!I$2:J$11,2,FALSE),VLOOKUP(J4107,'Pontuação 3.0'!K$2:L$11,2,FALSE),VLOOKUP(G4107,'Pontuação 3.0'!E$2:F$11,2,FALSE),VLOOKUP(I4107,'Pontuação 3.0'!G$2:H$11,2,FALSE),VLOOKUP(K4107,'Pontuação 3.0'!M$2:N$13,2,FALSE)),0)</f>
        <v>2469</v>
      </c>
      <c r="Z4107" s="11">
        <f t="shared" si="6"/>
        <v>247</v>
      </c>
      <c r="AA4107" s="11" t="str">
        <f t="array" ref="AA4107">IFERROR(INDEX('Pontuação 3.0'!G$13:G$191, MATCH(Z4107, 'Pontuação 3.0'!F$13:F$191, 0)), "Faixa Indefinida")</f>
        <v>A</v>
      </c>
      <c r="AB4107" s="11">
        <f t="shared" si="7"/>
        <v>1</v>
      </c>
      <c r="AC4107" s="11">
        <f t="shared" si="8"/>
        <v>0</v>
      </c>
      <c r="AD4107" s="11">
        <f t="shared" si="9"/>
        <v>0</v>
      </c>
      <c r="AE4107" s="11">
        <f t="shared" si="10"/>
        <v>0</v>
      </c>
    </row>
    <row r="4108" ht="15.75" customHeight="1">
      <c r="A4108" s="7">
        <v>45659.0</v>
      </c>
      <c r="B4108" s="8" t="s">
        <v>9366</v>
      </c>
      <c r="C4108" s="8" t="s">
        <v>9367</v>
      </c>
      <c r="D4108" s="9">
        <v>6.1999882612E10</v>
      </c>
      <c r="E4108" s="8" t="s">
        <v>15419</v>
      </c>
      <c r="F4108" s="8" t="s">
        <v>15429</v>
      </c>
      <c r="G4108" s="8" t="s">
        <v>15430</v>
      </c>
      <c r="H4108" s="8" t="s">
        <v>15422</v>
      </c>
      <c r="I4108" s="8" t="s">
        <v>15431</v>
      </c>
      <c r="J4108" s="8" t="s">
        <v>15424</v>
      </c>
      <c r="K4108" s="8" t="s">
        <v>15425</v>
      </c>
      <c r="L4108" s="12" t="s">
        <v>15</v>
      </c>
      <c r="M4108" s="12" t="s">
        <v>3780</v>
      </c>
      <c r="N4108" s="12" t="s">
        <v>162</v>
      </c>
      <c r="O4108" s="12" t="s">
        <v>3781</v>
      </c>
      <c r="P4108" s="12" t="s">
        <v>119</v>
      </c>
      <c r="R4108" s="10">
        <f>ROUNDUP(SUM(VLOOKUP(F4108,'Pontuação'!A$2:B$11,2,FALSE),VLOOKUP(E4108,'Pontuação'!C$2:D$11,2,FALSE),VLOOKUP(H4108,'Pontuação'!I$2:J$11,2,FALSE),VLOOKUP(I4108,'Pontuação'!G$2:H$11,2,FALSE),VLOOKUP(K4108,'Pontuação'!M$2:N$13,2,FALSE)),0)</f>
        <v>1633</v>
      </c>
      <c r="S4108" s="11">
        <f t="shared" si="1"/>
        <v>163</v>
      </c>
      <c r="T4108" s="11" t="str">
        <f t="array" ref="T4108">IFERROR(INDEX('Pontuação'!G$13:G$101, MATCH(S4108, 'Pontuação'!F$13:F$101, 0)), "Faixa Indefinida")</f>
        <v>C</v>
      </c>
      <c r="U4108" s="11">
        <f t="shared" si="2"/>
        <v>0</v>
      </c>
      <c r="V4108" s="11">
        <f t="shared" si="3"/>
        <v>0</v>
      </c>
      <c r="W4108" s="11">
        <f t="shared" si="4"/>
        <v>1</v>
      </c>
      <c r="X4108" s="11">
        <f t="shared" si="5"/>
        <v>0</v>
      </c>
      <c r="Y4108" s="11">
        <f>ROUNDUP(SUM(VLOOKUP(F4108,'Pontuação 3.0'!A$2:B$11,2,FALSE),VLOOKUP(E4108,'Pontuação 3.0'!C$2:D$11,2,FALSE),VLOOKUP(H4108,'Pontuação 3.0'!I$2:J$11,2,FALSE),VLOOKUP(J4108,'Pontuação 3.0'!K$2:L$11,2,FALSE),VLOOKUP(G4108,'Pontuação 3.0'!E$2:F$11,2,FALSE),VLOOKUP(I4108,'Pontuação 3.0'!G$2:H$11,2,FALSE),VLOOKUP(K4108,'Pontuação 3.0'!M$2:N$13,2,FALSE)),0)</f>
        <v>2022</v>
      </c>
      <c r="Z4108" s="11">
        <f t="shared" si="6"/>
        <v>202</v>
      </c>
      <c r="AA4108" s="11" t="str">
        <f t="array" ref="AA4108">IFERROR(INDEX('Pontuação 3.0'!G$13:G$191, MATCH(Z4108, 'Pontuação 3.0'!F$13:F$191, 0)), "Faixa Indefinida")</f>
        <v>C</v>
      </c>
      <c r="AB4108" s="11">
        <f t="shared" si="7"/>
        <v>0</v>
      </c>
      <c r="AC4108" s="11">
        <f t="shared" si="8"/>
        <v>0</v>
      </c>
      <c r="AD4108" s="11">
        <f t="shared" si="9"/>
        <v>1</v>
      </c>
      <c r="AE4108" s="11">
        <f t="shared" si="10"/>
        <v>0</v>
      </c>
    </row>
    <row r="4109" ht="15.75" customHeight="1">
      <c r="A4109" s="7">
        <v>45659.0</v>
      </c>
      <c r="B4109" s="8" t="s">
        <v>9368</v>
      </c>
      <c r="C4109" s="8" t="s">
        <v>9369</v>
      </c>
      <c r="D4109" s="8" t="s">
        <v>9370</v>
      </c>
      <c r="E4109" s="8" t="s">
        <v>15428</v>
      </c>
      <c r="F4109" s="8" t="s">
        <v>15420</v>
      </c>
      <c r="G4109" s="8" t="s">
        <v>15421</v>
      </c>
      <c r="H4109" s="8" t="s">
        <v>15422</v>
      </c>
      <c r="I4109" s="8" t="s">
        <v>15423</v>
      </c>
      <c r="J4109" s="8" t="s">
        <v>15424</v>
      </c>
      <c r="K4109" s="8" t="s">
        <v>15432</v>
      </c>
      <c r="L4109" s="12" t="s">
        <v>15</v>
      </c>
      <c r="M4109" s="12" t="s">
        <v>3780</v>
      </c>
      <c r="N4109" s="12" t="s">
        <v>360</v>
      </c>
      <c r="O4109" s="12" t="s">
        <v>3781</v>
      </c>
      <c r="P4109" s="12" t="s">
        <v>119</v>
      </c>
      <c r="R4109" s="10">
        <f>ROUNDUP(SUM(VLOOKUP(F4109,'Pontuação'!A$2:B$11,2,FALSE),VLOOKUP(E4109,'Pontuação'!C$2:D$11,2,FALSE),VLOOKUP(H4109,'Pontuação'!I$2:J$11,2,FALSE),VLOOKUP(I4109,'Pontuação'!G$2:H$11,2,FALSE),VLOOKUP(K4109,'Pontuação'!M$2:N$13,2,FALSE)),0)</f>
        <v>1685</v>
      </c>
      <c r="S4109" s="11">
        <f t="shared" si="1"/>
        <v>169</v>
      </c>
      <c r="T4109" s="11" t="str">
        <f t="array" ref="T4109">IFERROR(INDEX('Pontuação'!G$13:G$101, MATCH(S4109, 'Pontuação'!F$13:F$101, 0)), "Faixa Indefinida")</f>
        <v>B</v>
      </c>
      <c r="U4109" s="11">
        <f t="shared" si="2"/>
        <v>0</v>
      </c>
      <c r="V4109" s="11">
        <f t="shared" si="3"/>
        <v>1</v>
      </c>
      <c r="W4109" s="11">
        <f t="shared" si="4"/>
        <v>0</v>
      </c>
      <c r="X4109" s="11">
        <f t="shared" si="5"/>
        <v>0</v>
      </c>
      <c r="Y4109" s="11">
        <f>ROUNDUP(SUM(VLOOKUP(F4109,'Pontuação 3.0'!A$2:B$11,2,FALSE),VLOOKUP(E4109,'Pontuação 3.0'!C$2:D$11,2,FALSE),VLOOKUP(H4109,'Pontuação 3.0'!I$2:J$11,2,FALSE),VLOOKUP(J4109,'Pontuação 3.0'!K$2:L$11,2,FALSE),VLOOKUP(G4109,'Pontuação 3.0'!E$2:F$11,2,FALSE),VLOOKUP(I4109,'Pontuação 3.0'!G$2:H$11,2,FALSE),VLOOKUP(K4109,'Pontuação 3.0'!M$2:N$13,2,FALSE)),0)</f>
        <v>2068</v>
      </c>
      <c r="Z4109" s="11">
        <f t="shared" si="6"/>
        <v>207</v>
      </c>
      <c r="AA4109" s="11" t="str">
        <f t="array" ref="AA4109">IFERROR(INDEX('Pontuação 3.0'!G$13:G$191, MATCH(Z4109, 'Pontuação 3.0'!F$13:F$191, 0)), "Faixa Indefinida")</f>
        <v>C</v>
      </c>
      <c r="AB4109" s="11">
        <f t="shared" si="7"/>
        <v>0</v>
      </c>
      <c r="AC4109" s="11">
        <f t="shared" si="8"/>
        <v>0</v>
      </c>
      <c r="AD4109" s="11">
        <f t="shared" si="9"/>
        <v>1</v>
      </c>
      <c r="AE4109" s="11">
        <f t="shared" si="10"/>
        <v>0</v>
      </c>
    </row>
    <row r="4110" ht="15.75" customHeight="1">
      <c r="A4110" s="7">
        <v>45659.0</v>
      </c>
      <c r="B4110" s="8" t="s">
        <v>9378</v>
      </c>
      <c r="C4110" s="8" t="s">
        <v>9379</v>
      </c>
      <c r="D4110" s="9">
        <v>3.899736737E9</v>
      </c>
      <c r="E4110" s="8" t="s">
        <v>15428</v>
      </c>
      <c r="F4110" s="8" t="s">
        <v>15442</v>
      </c>
      <c r="G4110" s="8" t="s">
        <v>15421</v>
      </c>
      <c r="H4110" s="8" t="s">
        <v>15443</v>
      </c>
      <c r="I4110" s="8" t="s">
        <v>15423</v>
      </c>
      <c r="J4110" s="8" t="s">
        <v>15424</v>
      </c>
      <c r="K4110" s="8" t="s">
        <v>15480</v>
      </c>
      <c r="L4110" s="12" t="s">
        <v>15</v>
      </c>
      <c r="M4110" s="12" t="s">
        <v>3780</v>
      </c>
      <c r="N4110" s="12" t="s">
        <v>310</v>
      </c>
      <c r="O4110" s="12" t="s">
        <v>3815</v>
      </c>
      <c r="P4110" s="12" t="s">
        <v>119</v>
      </c>
      <c r="R4110" s="10">
        <f>ROUNDUP(SUM(VLOOKUP(F4110,'Pontuação'!A$2:B$11,2,FALSE),VLOOKUP(E4110,'Pontuação'!C$2:D$11,2,FALSE),VLOOKUP(H4110,'Pontuação'!I$2:J$11,2,FALSE),VLOOKUP(I4110,'Pontuação'!G$2:H$11,2,FALSE),VLOOKUP(K4110,'Pontuação'!M$2:N$13,2,FALSE)),0)</f>
        <v>1530</v>
      </c>
      <c r="S4110" s="11">
        <f t="shared" si="1"/>
        <v>153</v>
      </c>
      <c r="T4110" s="11" t="str">
        <f t="array" ref="T4110">IFERROR(INDEX('Pontuação'!G$13:G$101, MATCH(S4110, 'Pontuação'!F$13:F$101, 0)), "Faixa Indefinida")</f>
        <v>C</v>
      </c>
      <c r="U4110" s="11">
        <f t="shared" si="2"/>
        <v>0</v>
      </c>
      <c r="V4110" s="11">
        <f t="shared" si="3"/>
        <v>0</v>
      </c>
      <c r="W4110" s="11">
        <f t="shared" si="4"/>
        <v>1</v>
      </c>
      <c r="X4110" s="11">
        <f t="shared" si="5"/>
        <v>0</v>
      </c>
      <c r="Y4110" s="11">
        <f>ROUNDUP(SUM(VLOOKUP(F4110,'Pontuação 3.0'!A$2:B$11,2,FALSE),VLOOKUP(E4110,'Pontuação 3.0'!C$2:D$11,2,FALSE),VLOOKUP(H4110,'Pontuação 3.0'!I$2:J$11,2,FALSE),VLOOKUP(J4110,'Pontuação 3.0'!K$2:L$11,2,FALSE),VLOOKUP(G4110,'Pontuação 3.0'!E$2:F$11,2,FALSE),VLOOKUP(I4110,'Pontuação 3.0'!G$2:H$11,2,FALSE),VLOOKUP(K4110,'Pontuação 3.0'!M$2:N$13,2,FALSE)),0)</f>
        <v>1755</v>
      </c>
      <c r="Z4110" s="11">
        <f t="shared" si="6"/>
        <v>176</v>
      </c>
      <c r="AA4110" s="11" t="str">
        <f t="array" ref="AA4110">IFERROR(INDEX('Pontuação 3.0'!G$13:G$191, MATCH(Z4110, 'Pontuação 3.0'!F$13:F$191, 0)), "Faixa Indefinida")</f>
        <v>D</v>
      </c>
      <c r="AB4110" s="11">
        <f t="shared" si="7"/>
        <v>0</v>
      </c>
      <c r="AC4110" s="11">
        <f t="shared" si="8"/>
        <v>0</v>
      </c>
      <c r="AD4110" s="11">
        <f t="shared" si="9"/>
        <v>0</v>
      </c>
      <c r="AE4110" s="11">
        <f t="shared" si="10"/>
        <v>1</v>
      </c>
    </row>
    <row r="4111" ht="15.75" customHeight="1">
      <c r="A4111" s="7">
        <v>45659.0</v>
      </c>
      <c r="B4111" s="8" t="s">
        <v>9376</v>
      </c>
      <c r="C4111" s="8" t="s">
        <v>9377</v>
      </c>
      <c r="D4111" s="9">
        <v>9.1992857435E10</v>
      </c>
      <c r="E4111" s="8" t="s">
        <v>15419</v>
      </c>
      <c r="F4111" s="8" t="s">
        <v>15420</v>
      </c>
      <c r="G4111" s="8" t="s">
        <v>15430</v>
      </c>
      <c r="H4111" s="8" t="s">
        <v>15422</v>
      </c>
      <c r="I4111" s="8" t="s">
        <v>15423</v>
      </c>
      <c r="J4111" s="8" t="s">
        <v>15424</v>
      </c>
      <c r="K4111" s="8" t="s">
        <v>15425</v>
      </c>
      <c r="L4111" s="12" t="s">
        <v>15</v>
      </c>
      <c r="M4111" s="12" t="s">
        <v>3780</v>
      </c>
      <c r="N4111" s="12" t="s">
        <v>162</v>
      </c>
      <c r="O4111" s="12" t="s">
        <v>3781</v>
      </c>
      <c r="P4111" s="12" t="s">
        <v>119</v>
      </c>
      <c r="R4111" s="10">
        <f>ROUNDUP(SUM(VLOOKUP(F4111,'Pontuação'!A$2:B$11,2,FALSE),VLOOKUP(E4111,'Pontuação'!C$2:D$11,2,FALSE),VLOOKUP(H4111,'Pontuação'!I$2:J$11,2,FALSE),VLOOKUP(I4111,'Pontuação'!G$2:H$11,2,FALSE),VLOOKUP(K4111,'Pontuação'!M$2:N$13,2,FALSE)),0)</f>
        <v>1557</v>
      </c>
      <c r="S4111" s="11">
        <f t="shared" si="1"/>
        <v>156</v>
      </c>
      <c r="T4111" s="11" t="str">
        <f t="array" ref="T4111">IFERROR(INDEX('Pontuação'!G$13:G$101, MATCH(S4111, 'Pontuação'!F$13:F$101, 0)), "Faixa Indefinida")</f>
        <v>C</v>
      </c>
      <c r="U4111" s="11">
        <f t="shared" si="2"/>
        <v>0</v>
      </c>
      <c r="V4111" s="11">
        <f t="shared" si="3"/>
        <v>0</v>
      </c>
      <c r="W4111" s="11">
        <f t="shared" si="4"/>
        <v>1</v>
      </c>
      <c r="X4111" s="11">
        <f t="shared" si="5"/>
        <v>0</v>
      </c>
      <c r="Y4111" s="11">
        <f>ROUNDUP(SUM(VLOOKUP(F4111,'Pontuação 3.0'!A$2:B$11,2,FALSE),VLOOKUP(E4111,'Pontuação 3.0'!C$2:D$11,2,FALSE),VLOOKUP(H4111,'Pontuação 3.0'!I$2:J$11,2,FALSE),VLOOKUP(J4111,'Pontuação 3.0'!K$2:L$11,2,FALSE),VLOOKUP(G4111,'Pontuação 3.0'!E$2:F$11,2,FALSE),VLOOKUP(I4111,'Pontuação 3.0'!G$2:H$11,2,FALSE),VLOOKUP(K4111,'Pontuação 3.0'!M$2:N$13,2,FALSE)),0)</f>
        <v>2092</v>
      </c>
      <c r="Z4111" s="11">
        <f t="shared" si="6"/>
        <v>209</v>
      </c>
      <c r="AA4111" s="11" t="str">
        <f t="array" ref="AA4111">IFERROR(INDEX('Pontuação 3.0'!G$13:G$191, MATCH(Z4111, 'Pontuação 3.0'!F$13:F$191, 0)), "Faixa Indefinida")</f>
        <v>C</v>
      </c>
      <c r="AB4111" s="11">
        <f t="shared" si="7"/>
        <v>0</v>
      </c>
      <c r="AC4111" s="11">
        <f t="shared" si="8"/>
        <v>0</v>
      </c>
      <c r="AD4111" s="11">
        <f t="shared" si="9"/>
        <v>1</v>
      </c>
      <c r="AE4111" s="11">
        <f t="shared" si="10"/>
        <v>0</v>
      </c>
    </row>
    <row r="4112" ht="15.75" customHeight="1">
      <c r="A4112" s="7">
        <v>45659.0</v>
      </c>
      <c r="B4112" s="8" t="s">
        <v>9363</v>
      </c>
      <c r="C4112" s="8" t="s">
        <v>9364</v>
      </c>
      <c r="D4112" s="13" t="s">
        <v>15833</v>
      </c>
      <c r="E4112" s="8" t="s">
        <v>15428</v>
      </c>
      <c r="F4112" s="8" t="s">
        <v>15429</v>
      </c>
      <c r="G4112" s="8" t="s">
        <v>15430</v>
      </c>
      <c r="H4112" s="8" t="s">
        <v>15446</v>
      </c>
      <c r="I4112" s="8" t="s">
        <v>15423</v>
      </c>
      <c r="J4112" s="8" t="s">
        <v>15424</v>
      </c>
      <c r="K4112" s="8" t="s">
        <v>15439</v>
      </c>
      <c r="L4112" s="12" t="s">
        <v>15</v>
      </c>
      <c r="M4112" s="12" t="s">
        <v>3780</v>
      </c>
      <c r="N4112" s="12" t="s">
        <v>93</v>
      </c>
      <c r="O4112" s="12" t="s">
        <v>3792</v>
      </c>
      <c r="P4112" s="12" t="s">
        <v>17</v>
      </c>
      <c r="R4112" s="10">
        <f>ROUNDUP(SUM(VLOOKUP(F4112,'Pontuação'!A$2:B$11,2,FALSE),VLOOKUP(E4112,'Pontuação'!C$2:D$11,2,FALSE),VLOOKUP(H4112,'Pontuação'!I$2:J$11,2,FALSE),VLOOKUP(I4112,'Pontuação'!G$2:H$11,2,FALSE),VLOOKUP(K4112,'Pontuação'!M$2:N$13,2,FALSE)),0)</f>
        <v>1610</v>
      </c>
      <c r="S4112" s="11">
        <f t="shared" si="1"/>
        <v>161</v>
      </c>
      <c r="T4112" s="11" t="str">
        <f t="array" ref="T4112">IFERROR(INDEX('Pontuação'!G$13:G$101, MATCH(S4112, 'Pontuação'!F$13:F$101, 0)), "Faixa Indefinida")</f>
        <v>C</v>
      </c>
      <c r="U4112" s="11">
        <f t="shared" si="2"/>
        <v>0</v>
      </c>
      <c r="V4112" s="11">
        <f t="shared" si="3"/>
        <v>0</v>
      </c>
      <c r="W4112" s="11">
        <f t="shared" si="4"/>
        <v>1</v>
      </c>
      <c r="X4112" s="11">
        <f t="shared" si="5"/>
        <v>0</v>
      </c>
      <c r="Y4112" s="11">
        <f>ROUNDUP(SUM(VLOOKUP(F4112,'Pontuação 3.0'!A$2:B$11,2,FALSE),VLOOKUP(E4112,'Pontuação 3.0'!C$2:D$11,2,FALSE),VLOOKUP(H4112,'Pontuação 3.0'!I$2:J$11,2,FALSE),VLOOKUP(J4112,'Pontuação 3.0'!K$2:L$11,2,FALSE),VLOOKUP(G4112,'Pontuação 3.0'!E$2:F$11,2,FALSE),VLOOKUP(I4112,'Pontuação 3.0'!G$2:H$11,2,FALSE),VLOOKUP(K4112,'Pontuação 3.0'!M$2:N$13,2,FALSE)),0)</f>
        <v>1965</v>
      </c>
      <c r="Z4112" s="11">
        <f t="shared" si="6"/>
        <v>197</v>
      </c>
      <c r="AA4112" s="11" t="str">
        <f t="array" ref="AA4112">IFERROR(INDEX('Pontuação 3.0'!G$13:G$191, MATCH(Z4112, 'Pontuação 3.0'!F$13:F$191, 0)), "Faixa Indefinida")</f>
        <v>C</v>
      </c>
      <c r="AB4112" s="11">
        <f t="shared" si="7"/>
        <v>0</v>
      </c>
      <c r="AC4112" s="11">
        <f t="shared" si="8"/>
        <v>0</v>
      </c>
      <c r="AD4112" s="11">
        <f t="shared" si="9"/>
        <v>1</v>
      </c>
      <c r="AE4112" s="11">
        <f t="shared" si="10"/>
        <v>0</v>
      </c>
    </row>
    <row r="4113" ht="15.75" customHeight="1">
      <c r="A4113" s="7">
        <v>45659.0</v>
      </c>
      <c r="B4113" s="8" t="s">
        <v>9380</v>
      </c>
      <c r="C4113" s="8" t="s">
        <v>9381</v>
      </c>
      <c r="D4113" s="9">
        <v>1.1975998461E10</v>
      </c>
      <c r="E4113" s="8" t="s">
        <v>15428</v>
      </c>
      <c r="F4113" s="8" t="s">
        <v>15420</v>
      </c>
      <c r="G4113" s="8" t="s">
        <v>15451</v>
      </c>
      <c r="H4113" s="8" t="s">
        <v>15446</v>
      </c>
      <c r="I4113" s="8" t="s">
        <v>15431</v>
      </c>
      <c r="J4113" s="8" t="s">
        <v>15424</v>
      </c>
      <c r="K4113" s="8" t="s">
        <v>15432</v>
      </c>
      <c r="L4113" s="12" t="s">
        <v>15</v>
      </c>
      <c r="M4113" s="12" t="s">
        <v>3780</v>
      </c>
      <c r="N4113" s="12" t="s">
        <v>93</v>
      </c>
      <c r="O4113" s="12" t="s">
        <v>3781</v>
      </c>
      <c r="P4113" s="12" t="s">
        <v>119</v>
      </c>
      <c r="R4113" s="10">
        <f>ROUNDUP(SUM(VLOOKUP(F4113,'Pontuação'!A$2:B$11,2,FALSE),VLOOKUP(E4113,'Pontuação'!C$2:D$11,2,FALSE),VLOOKUP(H4113,'Pontuação'!I$2:J$11,2,FALSE),VLOOKUP(I4113,'Pontuação'!G$2:H$11,2,FALSE),VLOOKUP(K4113,'Pontuação'!M$2:N$13,2,FALSE)),0)</f>
        <v>1832</v>
      </c>
      <c r="S4113" s="11">
        <f t="shared" si="1"/>
        <v>183</v>
      </c>
      <c r="T4113" s="11" t="str">
        <f t="array" ref="T4113">IFERROR(INDEX('Pontuação'!G$13:G$101, MATCH(S4113, 'Pontuação'!F$13:F$101, 0)), "Faixa Indefinida")</f>
        <v>B</v>
      </c>
      <c r="U4113" s="11">
        <f t="shared" si="2"/>
        <v>0</v>
      </c>
      <c r="V4113" s="11">
        <f t="shared" si="3"/>
        <v>1</v>
      </c>
      <c r="W4113" s="11">
        <f t="shared" si="4"/>
        <v>0</v>
      </c>
      <c r="X4113" s="11">
        <f t="shared" si="5"/>
        <v>0</v>
      </c>
      <c r="Y4113" s="11">
        <f>ROUNDUP(SUM(VLOOKUP(F4113,'Pontuação 3.0'!A$2:B$11,2,FALSE),VLOOKUP(E4113,'Pontuação 3.0'!C$2:D$11,2,FALSE),VLOOKUP(H4113,'Pontuação 3.0'!I$2:J$11,2,FALSE),VLOOKUP(J4113,'Pontuação 3.0'!K$2:L$11,2,FALSE),VLOOKUP(G4113,'Pontuação 3.0'!E$2:F$11,2,FALSE),VLOOKUP(I4113,'Pontuação 3.0'!G$2:H$11,2,FALSE),VLOOKUP(K4113,'Pontuação 3.0'!M$2:N$13,2,FALSE)),0)</f>
        <v>2297</v>
      </c>
      <c r="Z4113" s="11">
        <f t="shared" si="6"/>
        <v>230</v>
      </c>
      <c r="AA4113" s="11" t="str">
        <f t="array" ref="AA4113">IFERROR(INDEX('Pontuação 3.0'!G$13:G$191, MATCH(Z4113, 'Pontuação 3.0'!F$13:F$191, 0)), "Faixa Indefinida")</f>
        <v>B</v>
      </c>
      <c r="AB4113" s="11">
        <f t="shared" si="7"/>
        <v>0</v>
      </c>
      <c r="AC4113" s="11">
        <f t="shared" si="8"/>
        <v>1</v>
      </c>
      <c r="AD4113" s="11">
        <f t="shared" si="9"/>
        <v>0</v>
      </c>
      <c r="AE4113" s="11">
        <f t="shared" si="10"/>
        <v>0</v>
      </c>
    </row>
    <row r="4114" ht="15.75" customHeight="1">
      <c r="A4114" s="7">
        <v>45659.0</v>
      </c>
      <c r="B4114" s="8" t="s">
        <v>9387</v>
      </c>
      <c r="C4114" s="8" t="s">
        <v>9388</v>
      </c>
      <c r="D4114" s="8" t="s">
        <v>9389</v>
      </c>
      <c r="E4114" s="8" t="s">
        <v>15428</v>
      </c>
      <c r="F4114" s="8" t="s">
        <v>15420</v>
      </c>
      <c r="G4114" s="8" t="s">
        <v>15421</v>
      </c>
      <c r="H4114" s="8" t="s">
        <v>15422</v>
      </c>
      <c r="I4114" s="8" t="s">
        <v>15423</v>
      </c>
      <c r="J4114" s="8" t="s">
        <v>15424</v>
      </c>
      <c r="K4114" s="8" t="s">
        <v>15425</v>
      </c>
      <c r="L4114" s="12" t="s">
        <v>15</v>
      </c>
      <c r="M4114" s="12" t="s">
        <v>3780</v>
      </c>
      <c r="N4114" s="12" t="s">
        <v>205</v>
      </c>
      <c r="O4114" s="12" t="s">
        <v>3781</v>
      </c>
      <c r="P4114" s="12" t="s">
        <v>119</v>
      </c>
      <c r="R4114" s="10">
        <f>ROUNDUP(SUM(VLOOKUP(F4114,'Pontuação'!A$2:B$11,2,FALSE),VLOOKUP(E4114,'Pontuação'!C$2:D$11,2,FALSE),VLOOKUP(H4114,'Pontuação'!I$2:J$11,2,FALSE),VLOOKUP(I4114,'Pontuação'!G$2:H$11,2,FALSE),VLOOKUP(K4114,'Pontuação'!M$2:N$13,2,FALSE)),0)</f>
        <v>1553</v>
      </c>
      <c r="S4114" s="11">
        <f t="shared" si="1"/>
        <v>155</v>
      </c>
      <c r="T4114" s="11" t="str">
        <f t="array" ref="T4114">IFERROR(INDEX('Pontuação'!G$13:G$101, MATCH(S4114, 'Pontuação'!F$13:F$101, 0)), "Faixa Indefinida")</f>
        <v>C</v>
      </c>
      <c r="U4114" s="11">
        <f t="shared" si="2"/>
        <v>0</v>
      </c>
      <c r="V4114" s="11">
        <f t="shared" si="3"/>
        <v>0</v>
      </c>
      <c r="W4114" s="11">
        <f t="shared" si="4"/>
        <v>1</v>
      </c>
      <c r="X4114" s="11">
        <f t="shared" si="5"/>
        <v>0</v>
      </c>
      <c r="Y4114" s="11">
        <f>ROUNDUP(SUM(VLOOKUP(F4114,'Pontuação 3.0'!A$2:B$11,2,FALSE),VLOOKUP(E4114,'Pontuação 3.0'!C$2:D$11,2,FALSE),VLOOKUP(H4114,'Pontuação 3.0'!I$2:J$11,2,FALSE),VLOOKUP(J4114,'Pontuação 3.0'!K$2:L$11,2,FALSE),VLOOKUP(G4114,'Pontuação 3.0'!E$2:F$11,2,FALSE),VLOOKUP(I4114,'Pontuação 3.0'!G$2:H$11,2,FALSE),VLOOKUP(K4114,'Pontuação 3.0'!M$2:N$13,2,FALSE)),0)</f>
        <v>1982</v>
      </c>
      <c r="Z4114" s="11">
        <f t="shared" si="6"/>
        <v>198</v>
      </c>
      <c r="AA4114" s="11" t="str">
        <f t="array" ref="AA4114">IFERROR(INDEX('Pontuação 3.0'!G$13:G$191, MATCH(Z4114, 'Pontuação 3.0'!F$13:F$191, 0)), "Faixa Indefinida")</f>
        <v>C</v>
      </c>
      <c r="AB4114" s="11">
        <f t="shared" si="7"/>
        <v>0</v>
      </c>
      <c r="AC4114" s="11">
        <f t="shared" si="8"/>
        <v>0</v>
      </c>
      <c r="AD4114" s="11">
        <f t="shared" si="9"/>
        <v>1</v>
      </c>
      <c r="AE4114" s="11">
        <f t="shared" si="10"/>
        <v>0</v>
      </c>
    </row>
    <row r="4115" ht="15.75" customHeight="1">
      <c r="A4115" s="7">
        <v>45659.0</v>
      </c>
      <c r="B4115" s="8" t="s">
        <v>9385</v>
      </c>
      <c r="C4115" s="8" t="s">
        <v>9386</v>
      </c>
      <c r="D4115" s="13" t="s">
        <v>15834</v>
      </c>
      <c r="E4115" s="8" t="s">
        <v>15428</v>
      </c>
      <c r="F4115" s="8" t="s">
        <v>15442</v>
      </c>
      <c r="G4115" s="8" t="s">
        <v>15430</v>
      </c>
      <c r="H4115" s="8" t="s">
        <v>15446</v>
      </c>
      <c r="I4115" s="8" t="s">
        <v>15423</v>
      </c>
      <c r="J4115" s="8" t="s">
        <v>15424</v>
      </c>
      <c r="K4115" s="8" t="s">
        <v>15425</v>
      </c>
      <c r="L4115" s="12" t="s">
        <v>15</v>
      </c>
      <c r="M4115" s="12" t="s">
        <v>3780</v>
      </c>
      <c r="N4115" s="12" t="s">
        <v>1153</v>
      </c>
      <c r="O4115" s="12" t="s">
        <v>3792</v>
      </c>
      <c r="P4115" s="12" t="s">
        <v>119</v>
      </c>
      <c r="R4115" s="10">
        <f>ROUNDUP(SUM(VLOOKUP(F4115,'Pontuação'!A$2:B$11,2,FALSE),VLOOKUP(E4115,'Pontuação'!C$2:D$11,2,FALSE),VLOOKUP(H4115,'Pontuação'!I$2:J$11,2,FALSE),VLOOKUP(I4115,'Pontuação'!G$2:H$11,2,FALSE),VLOOKUP(K4115,'Pontuação'!M$2:N$13,2,FALSE)),0)</f>
        <v>1583</v>
      </c>
      <c r="S4115" s="11">
        <f t="shared" si="1"/>
        <v>158</v>
      </c>
      <c r="T4115" s="11" t="str">
        <f t="array" ref="T4115">IFERROR(INDEX('Pontuação'!G$13:G$101, MATCH(S4115, 'Pontuação'!F$13:F$101, 0)), "Faixa Indefinida")</f>
        <v>C</v>
      </c>
      <c r="U4115" s="11">
        <f t="shared" si="2"/>
        <v>0</v>
      </c>
      <c r="V4115" s="11">
        <f t="shared" si="3"/>
        <v>0</v>
      </c>
      <c r="W4115" s="11">
        <f t="shared" si="4"/>
        <v>1</v>
      </c>
      <c r="X4115" s="11">
        <f t="shared" si="5"/>
        <v>0</v>
      </c>
      <c r="Y4115" s="11">
        <f>ROUNDUP(SUM(VLOOKUP(F4115,'Pontuação 3.0'!A$2:B$11,2,FALSE),VLOOKUP(E4115,'Pontuação 3.0'!C$2:D$11,2,FALSE),VLOOKUP(H4115,'Pontuação 3.0'!I$2:J$11,2,FALSE),VLOOKUP(J4115,'Pontuação 3.0'!K$2:L$11,2,FALSE),VLOOKUP(G4115,'Pontuação 3.0'!E$2:F$11,2,FALSE),VLOOKUP(I4115,'Pontuação 3.0'!G$2:H$11,2,FALSE),VLOOKUP(K4115,'Pontuação 3.0'!M$2:N$13,2,FALSE)),0)</f>
        <v>2076</v>
      </c>
      <c r="Z4115" s="11">
        <f t="shared" si="6"/>
        <v>208</v>
      </c>
      <c r="AA4115" s="11" t="str">
        <f t="array" ref="AA4115">IFERROR(INDEX('Pontuação 3.0'!G$13:G$191, MATCH(Z4115, 'Pontuação 3.0'!F$13:F$191, 0)), "Faixa Indefinida")</f>
        <v>C</v>
      </c>
      <c r="AB4115" s="11">
        <f t="shared" si="7"/>
        <v>0</v>
      </c>
      <c r="AC4115" s="11">
        <f t="shared" si="8"/>
        <v>0</v>
      </c>
      <c r="AD4115" s="11">
        <f t="shared" si="9"/>
        <v>1</v>
      </c>
      <c r="AE4115" s="11">
        <f t="shared" si="10"/>
        <v>0</v>
      </c>
    </row>
    <row r="4116" ht="15.75" customHeight="1">
      <c r="A4116" s="7">
        <v>45659.0</v>
      </c>
      <c r="B4116" s="8" t="s">
        <v>9390</v>
      </c>
      <c r="C4116" s="8" t="s">
        <v>9391</v>
      </c>
      <c r="D4116" s="9">
        <v>4.1999691548E10</v>
      </c>
      <c r="E4116" s="8" t="s">
        <v>15428</v>
      </c>
      <c r="F4116" s="8" t="s">
        <v>15420</v>
      </c>
      <c r="G4116" s="8" t="s">
        <v>15430</v>
      </c>
      <c r="H4116" s="8" t="s">
        <v>15446</v>
      </c>
      <c r="I4116" s="8" t="s">
        <v>15431</v>
      </c>
      <c r="J4116" s="8" t="s">
        <v>15448</v>
      </c>
      <c r="K4116" s="8" t="s">
        <v>15432</v>
      </c>
      <c r="L4116" s="12" t="s">
        <v>15</v>
      </c>
      <c r="M4116" s="12" t="s">
        <v>3780</v>
      </c>
      <c r="N4116" s="12" t="s">
        <v>205</v>
      </c>
      <c r="O4116" s="12" t="s">
        <v>3812</v>
      </c>
      <c r="P4116" s="12" t="s">
        <v>119</v>
      </c>
      <c r="R4116" s="10">
        <f>ROUNDUP(SUM(VLOOKUP(F4116,'Pontuação'!A$2:B$11,2,FALSE),VLOOKUP(E4116,'Pontuação'!C$2:D$11,2,FALSE),VLOOKUP(H4116,'Pontuação'!I$2:J$11,2,FALSE),VLOOKUP(I4116,'Pontuação'!G$2:H$11,2,FALSE),VLOOKUP(K4116,'Pontuação'!M$2:N$13,2,FALSE)),0)</f>
        <v>1832</v>
      </c>
      <c r="S4116" s="11">
        <f t="shared" si="1"/>
        <v>183</v>
      </c>
      <c r="T4116" s="11" t="str">
        <f t="array" ref="T4116">IFERROR(INDEX('Pontuação'!G$13:G$101, MATCH(S4116, 'Pontuação'!F$13:F$101, 0)), "Faixa Indefinida")</f>
        <v>B</v>
      </c>
      <c r="U4116" s="11">
        <f t="shared" si="2"/>
        <v>0</v>
      </c>
      <c r="V4116" s="11">
        <f t="shared" si="3"/>
        <v>1</v>
      </c>
      <c r="W4116" s="11">
        <f t="shared" si="4"/>
        <v>0</v>
      </c>
      <c r="X4116" s="11">
        <f t="shared" si="5"/>
        <v>0</v>
      </c>
      <c r="Y4116" s="11">
        <f>ROUNDUP(SUM(VLOOKUP(F4116,'Pontuação 3.0'!A$2:B$11,2,FALSE),VLOOKUP(E4116,'Pontuação 3.0'!C$2:D$11,2,FALSE),VLOOKUP(H4116,'Pontuação 3.0'!I$2:J$11,2,FALSE),VLOOKUP(J4116,'Pontuação 3.0'!K$2:L$11,2,FALSE),VLOOKUP(G4116,'Pontuação 3.0'!E$2:F$11,2,FALSE),VLOOKUP(I4116,'Pontuação 3.0'!G$2:H$11,2,FALSE),VLOOKUP(K4116,'Pontuação 3.0'!M$2:N$13,2,FALSE)),0)</f>
        <v>2708</v>
      </c>
      <c r="Z4116" s="11">
        <f t="shared" si="6"/>
        <v>271</v>
      </c>
      <c r="AA4116" s="11" t="str">
        <f t="array" ref="AA4116">IFERROR(INDEX('Pontuação 3.0'!G$13:G$191, MATCH(Z4116, 'Pontuação 3.0'!F$13:F$191, 0)), "Faixa Indefinida")</f>
        <v>A</v>
      </c>
      <c r="AB4116" s="11">
        <f t="shared" si="7"/>
        <v>1</v>
      </c>
      <c r="AC4116" s="11">
        <f t="shared" si="8"/>
        <v>0</v>
      </c>
      <c r="AD4116" s="11">
        <f t="shared" si="9"/>
        <v>0</v>
      </c>
      <c r="AE4116" s="11">
        <f t="shared" si="10"/>
        <v>0</v>
      </c>
    </row>
    <row r="4117" ht="15.75" customHeight="1">
      <c r="A4117" s="7">
        <v>45659.0</v>
      </c>
      <c r="B4117" s="8" t="s">
        <v>9392</v>
      </c>
      <c r="C4117" s="8" t="s">
        <v>9393</v>
      </c>
      <c r="D4117" s="9">
        <v>8.2993111138E10</v>
      </c>
      <c r="E4117" s="8" t="s">
        <v>15428</v>
      </c>
      <c r="F4117" s="8" t="s">
        <v>15420</v>
      </c>
      <c r="G4117" s="8" t="s">
        <v>15430</v>
      </c>
      <c r="H4117" s="8" t="s">
        <v>15443</v>
      </c>
      <c r="I4117" s="8" t="s">
        <v>15433</v>
      </c>
      <c r="J4117" s="8" t="s">
        <v>15448</v>
      </c>
      <c r="K4117" s="8" t="s">
        <v>15432</v>
      </c>
      <c r="L4117" s="12" t="s">
        <v>15</v>
      </c>
      <c r="M4117" s="12" t="s">
        <v>3780</v>
      </c>
      <c r="N4117" s="12" t="s">
        <v>93</v>
      </c>
      <c r="O4117" s="12" t="s">
        <v>3870</v>
      </c>
      <c r="P4117" s="12" t="s">
        <v>119</v>
      </c>
      <c r="R4117" s="10">
        <f>ROUNDUP(SUM(VLOOKUP(F4117,'Pontuação'!A$2:B$11,2,FALSE),VLOOKUP(E4117,'Pontuação'!C$2:D$11,2,FALSE),VLOOKUP(H4117,'Pontuação'!I$2:J$11,2,FALSE),VLOOKUP(I4117,'Pontuação'!G$2:H$11,2,FALSE),VLOOKUP(K4117,'Pontuação'!M$2:N$13,2,FALSE)),0)</f>
        <v>1989</v>
      </c>
      <c r="S4117" s="11">
        <f t="shared" si="1"/>
        <v>199</v>
      </c>
      <c r="T4117" s="11" t="str">
        <f t="array" ref="T4117">IFERROR(INDEX('Pontuação'!G$13:G$101, MATCH(S4117, 'Pontuação'!F$13:F$101, 0)), "Faixa Indefinida")</f>
        <v>A</v>
      </c>
      <c r="U4117" s="11">
        <f t="shared" si="2"/>
        <v>1</v>
      </c>
      <c r="V4117" s="11">
        <f t="shared" si="3"/>
        <v>0</v>
      </c>
      <c r="W4117" s="11">
        <f t="shared" si="4"/>
        <v>0</v>
      </c>
      <c r="X4117" s="11">
        <f t="shared" si="5"/>
        <v>0</v>
      </c>
      <c r="Y4117" s="11">
        <f>ROUNDUP(SUM(VLOOKUP(F4117,'Pontuação 3.0'!A$2:B$11,2,FALSE),VLOOKUP(E4117,'Pontuação 3.0'!C$2:D$11,2,FALSE),VLOOKUP(H4117,'Pontuação 3.0'!I$2:J$11,2,FALSE),VLOOKUP(J4117,'Pontuação 3.0'!K$2:L$11,2,FALSE),VLOOKUP(G4117,'Pontuação 3.0'!E$2:F$11,2,FALSE),VLOOKUP(I4117,'Pontuação 3.0'!G$2:H$11,2,FALSE),VLOOKUP(K4117,'Pontuação 3.0'!M$2:N$13,2,FALSE)),0)</f>
        <v>2680</v>
      </c>
      <c r="Z4117" s="11">
        <f t="shared" si="6"/>
        <v>268</v>
      </c>
      <c r="AA4117" s="11" t="str">
        <f t="array" ref="AA4117">IFERROR(INDEX('Pontuação 3.0'!G$13:G$191, MATCH(Z4117, 'Pontuação 3.0'!F$13:F$191, 0)), "Faixa Indefinida")</f>
        <v>A</v>
      </c>
      <c r="AB4117" s="11">
        <f t="shared" si="7"/>
        <v>1</v>
      </c>
      <c r="AC4117" s="11">
        <f t="shared" si="8"/>
        <v>0</v>
      </c>
      <c r="AD4117" s="11">
        <f t="shared" si="9"/>
        <v>0</v>
      </c>
      <c r="AE4117" s="11">
        <f t="shared" si="10"/>
        <v>0</v>
      </c>
    </row>
    <row r="4118" ht="15.75" customHeight="1">
      <c r="A4118" s="7">
        <v>45659.0</v>
      </c>
      <c r="B4118" s="8" t="s">
        <v>9394</v>
      </c>
      <c r="C4118" s="8" t="s">
        <v>9395</v>
      </c>
      <c r="D4118" s="9">
        <v>8.2981667324E10</v>
      </c>
      <c r="E4118" s="8" t="s">
        <v>15428</v>
      </c>
      <c r="F4118" s="8" t="s">
        <v>15442</v>
      </c>
      <c r="G4118" s="8" t="s">
        <v>15430</v>
      </c>
      <c r="H4118" s="8" t="s">
        <v>15422</v>
      </c>
      <c r="I4118" s="8" t="s">
        <v>15423</v>
      </c>
      <c r="J4118" s="8" t="s">
        <v>15424</v>
      </c>
      <c r="K4118" s="8" t="s">
        <v>15432</v>
      </c>
      <c r="L4118" s="12" t="s">
        <v>15</v>
      </c>
      <c r="M4118" s="12" t="s">
        <v>3780</v>
      </c>
      <c r="N4118" s="12" t="s">
        <v>310</v>
      </c>
      <c r="O4118" s="12" t="s">
        <v>3781</v>
      </c>
      <c r="P4118" s="12" t="s">
        <v>119</v>
      </c>
      <c r="R4118" s="10">
        <f>ROUNDUP(SUM(VLOOKUP(F4118,'Pontuação'!A$2:B$11,2,FALSE),VLOOKUP(E4118,'Pontuação'!C$2:D$11,2,FALSE),VLOOKUP(H4118,'Pontuação'!I$2:J$11,2,FALSE),VLOOKUP(I4118,'Pontuação'!G$2:H$11,2,FALSE),VLOOKUP(K4118,'Pontuação'!M$2:N$13,2,FALSE)),0)</f>
        <v>1673</v>
      </c>
      <c r="S4118" s="11">
        <f t="shared" si="1"/>
        <v>167</v>
      </c>
      <c r="T4118" s="11" t="str">
        <f t="array" ref="T4118">IFERROR(INDEX('Pontuação'!G$13:G$101, MATCH(S4118, 'Pontuação'!F$13:F$101, 0)), "Faixa Indefinida")</f>
        <v>B</v>
      </c>
      <c r="U4118" s="11">
        <f t="shared" si="2"/>
        <v>0</v>
      </c>
      <c r="V4118" s="11">
        <f t="shared" si="3"/>
        <v>1</v>
      </c>
      <c r="W4118" s="11">
        <f t="shared" si="4"/>
        <v>0</v>
      </c>
      <c r="X4118" s="11">
        <f t="shared" si="5"/>
        <v>0</v>
      </c>
      <c r="Y4118" s="11">
        <f>ROUNDUP(SUM(VLOOKUP(F4118,'Pontuação 3.0'!A$2:B$11,2,FALSE),VLOOKUP(E4118,'Pontuação 3.0'!C$2:D$11,2,FALSE),VLOOKUP(H4118,'Pontuação 3.0'!I$2:J$11,2,FALSE),VLOOKUP(J4118,'Pontuação 3.0'!K$2:L$11,2,FALSE),VLOOKUP(G4118,'Pontuação 3.0'!E$2:F$11,2,FALSE),VLOOKUP(I4118,'Pontuação 3.0'!G$2:H$11,2,FALSE),VLOOKUP(K4118,'Pontuação 3.0'!M$2:N$13,2,FALSE)),0)</f>
        <v>2075</v>
      </c>
      <c r="Z4118" s="11">
        <f t="shared" si="6"/>
        <v>208</v>
      </c>
      <c r="AA4118" s="11" t="str">
        <f t="array" ref="AA4118">IFERROR(INDEX('Pontuação 3.0'!G$13:G$191, MATCH(Z4118, 'Pontuação 3.0'!F$13:F$191, 0)), "Faixa Indefinida")</f>
        <v>C</v>
      </c>
      <c r="AB4118" s="11">
        <f t="shared" si="7"/>
        <v>0</v>
      </c>
      <c r="AC4118" s="11">
        <f t="shared" si="8"/>
        <v>0</v>
      </c>
      <c r="AD4118" s="11">
        <f t="shared" si="9"/>
        <v>1</v>
      </c>
      <c r="AE4118" s="11">
        <f t="shared" si="10"/>
        <v>0</v>
      </c>
    </row>
    <row r="4119" ht="15.75" customHeight="1">
      <c r="A4119" s="7">
        <v>45659.0</v>
      </c>
      <c r="B4119" s="8" t="s">
        <v>9397</v>
      </c>
      <c r="C4119" s="8" t="s">
        <v>9398</v>
      </c>
      <c r="D4119" s="8" t="s">
        <v>9399</v>
      </c>
      <c r="E4119" s="8" t="s">
        <v>15428</v>
      </c>
      <c r="F4119" s="8" t="s">
        <v>15454</v>
      </c>
      <c r="G4119" s="8" t="s">
        <v>15430</v>
      </c>
      <c r="H4119" s="8" t="s">
        <v>15422</v>
      </c>
      <c r="I4119" s="8" t="s">
        <v>15423</v>
      </c>
      <c r="J4119" s="8" t="s">
        <v>15424</v>
      </c>
      <c r="K4119" s="8" t="s">
        <v>15425</v>
      </c>
      <c r="L4119" s="12" t="s">
        <v>15</v>
      </c>
      <c r="M4119" s="12" t="s">
        <v>3780</v>
      </c>
      <c r="N4119" s="12" t="s">
        <v>205</v>
      </c>
      <c r="O4119" s="12" t="s">
        <v>3781</v>
      </c>
      <c r="P4119" s="12" t="s">
        <v>119</v>
      </c>
      <c r="R4119" s="10">
        <f>ROUNDUP(SUM(VLOOKUP(F4119,'Pontuação'!A$2:B$11,2,FALSE),VLOOKUP(E4119,'Pontuação'!C$2:D$11,2,FALSE),VLOOKUP(H4119,'Pontuação'!I$2:J$11,2,FALSE),VLOOKUP(I4119,'Pontuação'!G$2:H$11,2,FALSE),VLOOKUP(K4119,'Pontuação'!M$2:N$13,2,FALSE)),0)</f>
        <v>1558</v>
      </c>
      <c r="S4119" s="11">
        <f t="shared" si="1"/>
        <v>156</v>
      </c>
      <c r="T4119" s="11" t="str">
        <f t="array" ref="T4119">IFERROR(INDEX('Pontuação'!G$13:G$101, MATCH(S4119, 'Pontuação'!F$13:F$101, 0)), "Faixa Indefinida")</f>
        <v>C</v>
      </c>
      <c r="U4119" s="11">
        <f t="shared" si="2"/>
        <v>0</v>
      </c>
      <c r="V4119" s="11">
        <f t="shared" si="3"/>
        <v>0</v>
      </c>
      <c r="W4119" s="11">
        <f t="shared" si="4"/>
        <v>1</v>
      </c>
      <c r="X4119" s="11">
        <f t="shared" si="5"/>
        <v>0</v>
      </c>
      <c r="Y4119" s="11">
        <f>ROUNDUP(SUM(VLOOKUP(F4119,'Pontuação 3.0'!A$2:B$11,2,FALSE),VLOOKUP(E4119,'Pontuação 3.0'!C$2:D$11,2,FALSE),VLOOKUP(H4119,'Pontuação 3.0'!I$2:J$11,2,FALSE),VLOOKUP(J4119,'Pontuação 3.0'!K$2:L$11,2,FALSE),VLOOKUP(G4119,'Pontuação 3.0'!E$2:F$11,2,FALSE),VLOOKUP(I4119,'Pontuação 3.0'!G$2:H$11,2,FALSE),VLOOKUP(K4119,'Pontuação 3.0'!M$2:N$13,2,FALSE)),0)</f>
        <v>2107</v>
      </c>
      <c r="Z4119" s="11">
        <f t="shared" si="6"/>
        <v>211</v>
      </c>
      <c r="AA4119" s="11" t="str">
        <f t="array" ref="AA4119">IFERROR(INDEX('Pontuação 3.0'!G$13:G$191, MATCH(Z4119, 'Pontuação 3.0'!F$13:F$191, 0)), "Faixa Indefinida")</f>
        <v>C</v>
      </c>
      <c r="AB4119" s="11">
        <f t="shared" si="7"/>
        <v>0</v>
      </c>
      <c r="AC4119" s="11">
        <f t="shared" si="8"/>
        <v>0</v>
      </c>
      <c r="AD4119" s="11">
        <f t="shared" si="9"/>
        <v>1</v>
      </c>
      <c r="AE4119" s="11">
        <f t="shared" si="10"/>
        <v>0</v>
      </c>
    </row>
    <row r="4120" ht="15.75" customHeight="1">
      <c r="A4120" s="7">
        <v>45659.0</v>
      </c>
      <c r="B4120" s="8" t="s">
        <v>15835</v>
      </c>
      <c r="C4120" s="8" t="s">
        <v>9395</v>
      </c>
      <c r="D4120" s="9">
        <v>8.2981667324E10</v>
      </c>
      <c r="E4120" s="8" t="s">
        <v>15428</v>
      </c>
      <c r="F4120" s="8" t="s">
        <v>15442</v>
      </c>
      <c r="G4120" s="8" t="s">
        <v>15430</v>
      </c>
      <c r="H4120" s="8" t="s">
        <v>15422</v>
      </c>
      <c r="I4120" s="8" t="s">
        <v>15423</v>
      </c>
      <c r="J4120" s="8" t="s">
        <v>15424</v>
      </c>
      <c r="K4120" s="8" t="s">
        <v>15432</v>
      </c>
      <c r="L4120" s="12" t="s">
        <v>15</v>
      </c>
      <c r="M4120" s="12" t="s">
        <v>3780</v>
      </c>
      <c r="N4120" s="12" t="s">
        <v>310</v>
      </c>
      <c r="O4120" s="12" t="s">
        <v>3781</v>
      </c>
      <c r="P4120" s="12" t="s">
        <v>119</v>
      </c>
      <c r="R4120" s="10">
        <f>ROUNDUP(SUM(VLOOKUP(F4120,'Pontuação'!A$2:B$11,2,FALSE),VLOOKUP(E4120,'Pontuação'!C$2:D$11,2,FALSE),VLOOKUP(H4120,'Pontuação'!I$2:J$11,2,FALSE),VLOOKUP(I4120,'Pontuação'!G$2:H$11,2,FALSE),VLOOKUP(K4120,'Pontuação'!M$2:N$13,2,FALSE)),0)</f>
        <v>1673</v>
      </c>
      <c r="S4120" s="11">
        <f t="shared" si="1"/>
        <v>167</v>
      </c>
      <c r="T4120" s="11" t="str">
        <f t="array" ref="T4120">IFERROR(INDEX('Pontuação'!G$13:G$101, MATCH(S4120, 'Pontuação'!F$13:F$101, 0)), "Faixa Indefinida")</f>
        <v>B</v>
      </c>
      <c r="U4120" s="11">
        <f t="shared" si="2"/>
        <v>0</v>
      </c>
      <c r="V4120" s="11">
        <f t="shared" si="3"/>
        <v>1</v>
      </c>
      <c r="W4120" s="11">
        <f t="shared" si="4"/>
        <v>0</v>
      </c>
      <c r="X4120" s="11">
        <f t="shared" si="5"/>
        <v>0</v>
      </c>
      <c r="Y4120" s="11">
        <f>ROUNDUP(SUM(VLOOKUP(F4120,'Pontuação 3.0'!A$2:B$11,2,FALSE),VLOOKUP(E4120,'Pontuação 3.0'!C$2:D$11,2,FALSE),VLOOKUP(H4120,'Pontuação 3.0'!I$2:J$11,2,FALSE),VLOOKUP(J4120,'Pontuação 3.0'!K$2:L$11,2,FALSE),VLOOKUP(G4120,'Pontuação 3.0'!E$2:F$11,2,FALSE),VLOOKUP(I4120,'Pontuação 3.0'!G$2:H$11,2,FALSE),VLOOKUP(K4120,'Pontuação 3.0'!M$2:N$13,2,FALSE)),0)</f>
        <v>2075</v>
      </c>
      <c r="Z4120" s="11">
        <f t="shared" si="6"/>
        <v>208</v>
      </c>
      <c r="AA4120" s="11" t="str">
        <f t="array" ref="AA4120">IFERROR(INDEX('Pontuação 3.0'!G$13:G$191, MATCH(Z4120, 'Pontuação 3.0'!F$13:F$191, 0)), "Faixa Indefinida")</f>
        <v>C</v>
      </c>
      <c r="AB4120" s="11">
        <f t="shared" si="7"/>
        <v>0</v>
      </c>
      <c r="AC4120" s="11">
        <f t="shared" si="8"/>
        <v>0</v>
      </c>
      <c r="AD4120" s="11">
        <f t="shared" si="9"/>
        <v>1</v>
      </c>
      <c r="AE4120" s="11">
        <f t="shared" si="10"/>
        <v>0</v>
      </c>
    </row>
    <row r="4121" ht="15.75" customHeight="1">
      <c r="A4121" s="7">
        <v>45659.0</v>
      </c>
      <c r="B4121" s="8" t="s">
        <v>9400</v>
      </c>
      <c r="C4121" s="8" t="s">
        <v>9401</v>
      </c>
      <c r="D4121" s="9">
        <v>7.7998288119E10</v>
      </c>
      <c r="E4121" s="8" t="s">
        <v>15428</v>
      </c>
      <c r="F4121" s="8" t="s">
        <v>15420</v>
      </c>
      <c r="G4121" s="8" t="s">
        <v>15430</v>
      </c>
      <c r="H4121" s="8" t="s">
        <v>15471</v>
      </c>
      <c r="I4121" s="8" t="s">
        <v>15423</v>
      </c>
      <c r="J4121" s="8" t="s">
        <v>15448</v>
      </c>
      <c r="K4121" s="8" t="s">
        <v>15425</v>
      </c>
      <c r="L4121" s="12" t="s">
        <v>15</v>
      </c>
      <c r="M4121" s="12" t="s">
        <v>3780</v>
      </c>
      <c r="N4121" s="12" t="s">
        <v>349</v>
      </c>
      <c r="O4121" s="12" t="s">
        <v>3781</v>
      </c>
      <c r="P4121" s="12" t="s">
        <v>119</v>
      </c>
      <c r="R4121" s="10">
        <f>ROUNDUP(SUM(VLOOKUP(F4121,'Pontuação'!A$2:B$11,2,FALSE),VLOOKUP(E4121,'Pontuação'!C$2:D$11,2,FALSE),VLOOKUP(H4121,'Pontuação'!I$2:J$11,2,FALSE),VLOOKUP(I4121,'Pontuação'!G$2:H$11,2,FALSE),VLOOKUP(K4121,'Pontuação'!M$2:N$13,2,FALSE)),0)</f>
        <v>1369</v>
      </c>
      <c r="S4121" s="11">
        <f t="shared" si="1"/>
        <v>137</v>
      </c>
      <c r="T4121" s="11" t="str">
        <f t="array" ref="T4121">IFERROR(INDEX('Pontuação'!G$13:G$101, MATCH(S4121, 'Pontuação'!F$13:F$101, 0)), "Faixa Indefinida")</f>
        <v>D</v>
      </c>
      <c r="U4121" s="11">
        <f t="shared" si="2"/>
        <v>0</v>
      </c>
      <c r="V4121" s="11">
        <f t="shared" si="3"/>
        <v>0</v>
      </c>
      <c r="W4121" s="11">
        <f t="shared" si="4"/>
        <v>0</v>
      </c>
      <c r="X4121" s="11">
        <f t="shared" si="5"/>
        <v>1</v>
      </c>
      <c r="Y4121" s="11">
        <f>ROUNDUP(SUM(VLOOKUP(F4121,'Pontuação 3.0'!A$2:B$11,2,FALSE),VLOOKUP(E4121,'Pontuação 3.0'!C$2:D$11,2,FALSE),VLOOKUP(H4121,'Pontuação 3.0'!I$2:J$11,2,FALSE),VLOOKUP(J4121,'Pontuação 3.0'!K$2:L$11,2,FALSE),VLOOKUP(G4121,'Pontuação 3.0'!E$2:F$11,2,FALSE),VLOOKUP(I4121,'Pontuação 3.0'!G$2:H$11,2,FALSE),VLOOKUP(K4121,'Pontuação 3.0'!M$2:N$13,2,FALSE)),0)</f>
        <v>2275</v>
      </c>
      <c r="Z4121" s="11">
        <f t="shared" si="6"/>
        <v>228</v>
      </c>
      <c r="AA4121" s="11" t="str">
        <f t="array" ref="AA4121">IFERROR(INDEX('Pontuação 3.0'!G$13:G$191, MATCH(Z4121, 'Pontuação 3.0'!F$13:F$191, 0)), "Faixa Indefinida")</f>
        <v>B</v>
      </c>
      <c r="AB4121" s="11">
        <f t="shared" si="7"/>
        <v>0</v>
      </c>
      <c r="AC4121" s="11">
        <f t="shared" si="8"/>
        <v>1</v>
      </c>
      <c r="AD4121" s="11">
        <f t="shared" si="9"/>
        <v>0</v>
      </c>
      <c r="AE4121" s="11">
        <f t="shared" si="10"/>
        <v>0</v>
      </c>
    </row>
    <row r="4122" ht="15.75" customHeight="1">
      <c r="A4122" s="7">
        <v>45659.0</v>
      </c>
      <c r="B4122" s="8" t="s">
        <v>9402</v>
      </c>
      <c r="C4122" s="8" t="s">
        <v>9403</v>
      </c>
      <c r="D4122" s="9">
        <v>7.199324638E10</v>
      </c>
      <c r="E4122" s="8" t="s">
        <v>15428</v>
      </c>
      <c r="F4122" s="8" t="s">
        <v>15454</v>
      </c>
      <c r="G4122" s="8" t="s">
        <v>15430</v>
      </c>
      <c r="H4122" s="8" t="s">
        <v>15422</v>
      </c>
      <c r="I4122" s="8" t="s">
        <v>15423</v>
      </c>
      <c r="J4122" s="8" t="s">
        <v>15448</v>
      </c>
      <c r="K4122" s="8" t="s">
        <v>15432</v>
      </c>
      <c r="L4122" s="12" t="s">
        <v>15</v>
      </c>
      <c r="M4122" s="12" t="s">
        <v>3780</v>
      </c>
      <c r="N4122" s="12" t="s">
        <v>162</v>
      </c>
      <c r="O4122" s="12" t="s">
        <v>3781</v>
      </c>
      <c r="P4122" s="12" t="s">
        <v>119</v>
      </c>
      <c r="R4122" s="10">
        <f>ROUNDUP(SUM(VLOOKUP(F4122,'Pontuação'!A$2:B$11,2,FALSE),VLOOKUP(E4122,'Pontuação'!C$2:D$11,2,FALSE),VLOOKUP(H4122,'Pontuação'!I$2:J$11,2,FALSE),VLOOKUP(I4122,'Pontuação'!G$2:H$11,2,FALSE),VLOOKUP(K4122,'Pontuação'!M$2:N$13,2,FALSE)),0)</f>
        <v>1690</v>
      </c>
      <c r="S4122" s="11">
        <f t="shared" si="1"/>
        <v>169</v>
      </c>
      <c r="T4122" s="11" t="str">
        <f t="array" ref="T4122">IFERROR(INDEX('Pontuação'!G$13:G$101, MATCH(S4122, 'Pontuação'!F$13:F$101, 0)), "Faixa Indefinida")</f>
        <v>B</v>
      </c>
      <c r="U4122" s="11">
        <f t="shared" si="2"/>
        <v>0</v>
      </c>
      <c r="V4122" s="11">
        <f t="shared" si="3"/>
        <v>1</v>
      </c>
      <c r="W4122" s="11">
        <f t="shared" si="4"/>
        <v>0</v>
      </c>
      <c r="X4122" s="11">
        <f t="shared" si="5"/>
        <v>0</v>
      </c>
      <c r="Y4122" s="11">
        <f>ROUNDUP(SUM(VLOOKUP(F4122,'Pontuação 3.0'!A$2:B$11,2,FALSE),VLOOKUP(E4122,'Pontuação 3.0'!C$2:D$11,2,FALSE),VLOOKUP(H4122,'Pontuação 3.0'!I$2:J$11,2,FALSE),VLOOKUP(J4122,'Pontuação 3.0'!K$2:L$11,2,FALSE),VLOOKUP(G4122,'Pontuação 3.0'!E$2:F$11,2,FALSE),VLOOKUP(I4122,'Pontuação 3.0'!G$2:H$11,2,FALSE),VLOOKUP(K4122,'Pontuação 3.0'!M$2:N$13,2,FALSE)),0)</f>
        <v>2454</v>
      </c>
      <c r="Z4122" s="11">
        <f t="shared" si="6"/>
        <v>245</v>
      </c>
      <c r="AA4122" s="11" t="str">
        <f t="array" ref="AA4122">IFERROR(INDEX('Pontuação 3.0'!G$13:G$191, MATCH(Z4122, 'Pontuação 3.0'!F$13:F$191, 0)), "Faixa Indefinida")</f>
        <v>A</v>
      </c>
      <c r="AB4122" s="11">
        <f t="shared" si="7"/>
        <v>1</v>
      </c>
      <c r="AC4122" s="11">
        <f t="shared" si="8"/>
        <v>0</v>
      </c>
      <c r="AD4122" s="11">
        <f t="shared" si="9"/>
        <v>0</v>
      </c>
      <c r="AE4122" s="11">
        <f t="shared" si="10"/>
        <v>0</v>
      </c>
    </row>
    <row r="4123" ht="15.75" customHeight="1">
      <c r="A4123" s="7">
        <v>45659.0</v>
      </c>
      <c r="B4123" s="8" t="s">
        <v>9404</v>
      </c>
      <c r="C4123" s="8" t="s">
        <v>9405</v>
      </c>
      <c r="D4123" s="9">
        <v>2.4998546187E10</v>
      </c>
      <c r="E4123" s="8" t="s">
        <v>15428</v>
      </c>
      <c r="F4123" s="8" t="s">
        <v>15420</v>
      </c>
      <c r="G4123" s="8" t="s">
        <v>15430</v>
      </c>
      <c r="H4123" s="8" t="s">
        <v>15446</v>
      </c>
      <c r="I4123" s="8" t="s">
        <v>15433</v>
      </c>
      <c r="J4123" s="8" t="s">
        <v>15448</v>
      </c>
      <c r="K4123" s="8" t="s">
        <v>15432</v>
      </c>
      <c r="L4123" s="12" t="s">
        <v>15</v>
      </c>
      <c r="M4123" s="12" t="s">
        <v>3780</v>
      </c>
      <c r="N4123" s="12" t="s">
        <v>162</v>
      </c>
      <c r="O4123" s="12" t="s">
        <v>3781</v>
      </c>
      <c r="P4123" s="12" t="s">
        <v>119</v>
      </c>
      <c r="R4123" s="10">
        <f>ROUNDUP(SUM(VLOOKUP(F4123,'Pontuação'!A$2:B$11,2,FALSE),VLOOKUP(E4123,'Pontuação'!C$2:D$11,2,FALSE),VLOOKUP(H4123,'Pontuação'!I$2:J$11,2,FALSE),VLOOKUP(I4123,'Pontuação'!G$2:H$11,2,FALSE),VLOOKUP(K4123,'Pontuação'!M$2:N$13,2,FALSE)),0)</f>
        <v>2005</v>
      </c>
      <c r="S4123" s="11">
        <f t="shared" si="1"/>
        <v>201</v>
      </c>
      <c r="T4123" s="11" t="str">
        <f t="array" ref="T4123">IFERROR(INDEX('Pontuação'!G$13:G$101, MATCH(S4123, 'Pontuação'!F$13:F$101, 0)), "Faixa Indefinida")</f>
        <v>A</v>
      </c>
      <c r="U4123" s="11">
        <f t="shared" si="2"/>
        <v>1</v>
      </c>
      <c r="V4123" s="11">
        <f t="shared" si="3"/>
        <v>0</v>
      </c>
      <c r="W4123" s="11">
        <f t="shared" si="4"/>
        <v>0</v>
      </c>
      <c r="X4123" s="11">
        <f t="shared" si="5"/>
        <v>0</v>
      </c>
      <c r="Y4123" s="11">
        <f>ROUNDUP(SUM(VLOOKUP(F4123,'Pontuação 3.0'!A$2:B$11,2,FALSE),VLOOKUP(E4123,'Pontuação 3.0'!C$2:D$11,2,FALSE),VLOOKUP(H4123,'Pontuação 3.0'!I$2:J$11,2,FALSE),VLOOKUP(J4123,'Pontuação 3.0'!K$2:L$11,2,FALSE),VLOOKUP(G4123,'Pontuação 3.0'!E$2:F$11,2,FALSE),VLOOKUP(I4123,'Pontuação 3.0'!G$2:H$11,2,FALSE),VLOOKUP(K4123,'Pontuação 3.0'!M$2:N$13,2,FALSE)),0)</f>
        <v>2831</v>
      </c>
      <c r="Z4123" s="11">
        <f t="shared" si="6"/>
        <v>283</v>
      </c>
      <c r="AA4123" s="11" t="str">
        <f t="array" ref="AA4123">IFERROR(INDEX('Pontuação 3.0'!G$13:G$191, MATCH(Z4123, 'Pontuação 3.0'!F$13:F$191, 0)), "Faixa Indefinida")</f>
        <v>A</v>
      </c>
      <c r="AB4123" s="11">
        <f t="shared" si="7"/>
        <v>1</v>
      </c>
      <c r="AC4123" s="11">
        <f t="shared" si="8"/>
        <v>0</v>
      </c>
      <c r="AD4123" s="11">
        <f t="shared" si="9"/>
        <v>0</v>
      </c>
      <c r="AE4123" s="11">
        <f t="shared" si="10"/>
        <v>0</v>
      </c>
    </row>
    <row r="4124" ht="15.75" customHeight="1">
      <c r="A4124" s="7">
        <v>45659.0</v>
      </c>
      <c r="B4124" s="8" t="s">
        <v>9406</v>
      </c>
      <c r="C4124" s="8" t="s">
        <v>9407</v>
      </c>
      <c r="D4124" s="9">
        <v>3.5997440513E10</v>
      </c>
      <c r="E4124" s="8" t="s">
        <v>15428</v>
      </c>
      <c r="F4124" s="8" t="s">
        <v>15436</v>
      </c>
      <c r="G4124" s="8" t="s">
        <v>15437</v>
      </c>
      <c r="H4124" s="8" t="s">
        <v>15422</v>
      </c>
      <c r="I4124" s="8" t="s">
        <v>15423</v>
      </c>
      <c r="J4124" s="8" t="s">
        <v>15424</v>
      </c>
      <c r="K4124" s="8" t="s">
        <v>15425</v>
      </c>
      <c r="L4124" s="12" t="s">
        <v>15</v>
      </c>
      <c r="M4124" s="12" t="s">
        <v>3780</v>
      </c>
      <c r="N4124" s="12" t="s">
        <v>162</v>
      </c>
      <c r="O4124" s="12" t="s">
        <v>3781</v>
      </c>
      <c r="P4124" s="12" t="s">
        <v>119</v>
      </c>
      <c r="R4124" s="10">
        <f>ROUNDUP(SUM(VLOOKUP(F4124,'Pontuação'!A$2:B$11,2,FALSE),VLOOKUP(E4124,'Pontuação'!C$2:D$11,2,FALSE),VLOOKUP(H4124,'Pontuação'!I$2:J$11,2,FALSE),VLOOKUP(I4124,'Pontuação'!G$2:H$11,2,FALSE),VLOOKUP(K4124,'Pontuação'!M$2:N$13,2,FALSE)),0)</f>
        <v>1308</v>
      </c>
      <c r="S4124" s="11">
        <f t="shared" si="1"/>
        <v>131</v>
      </c>
      <c r="T4124" s="11" t="str">
        <f t="array" ref="T4124">IFERROR(INDEX('Pontuação'!G$13:G$101, MATCH(S4124, 'Pontuação'!F$13:F$101, 0)), "Faixa Indefinida")</f>
        <v>D</v>
      </c>
      <c r="U4124" s="11">
        <f t="shared" si="2"/>
        <v>0</v>
      </c>
      <c r="V4124" s="11">
        <f t="shared" si="3"/>
        <v>0</v>
      </c>
      <c r="W4124" s="11">
        <f t="shared" si="4"/>
        <v>0</v>
      </c>
      <c r="X4124" s="11">
        <f t="shared" si="5"/>
        <v>1</v>
      </c>
      <c r="Y4124" s="11">
        <f>ROUNDUP(SUM(VLOOKUP(F4124,'Pontuação 3.0'!A$2:B$11,2,FALSE),VLOOKUP(E4124,'Pontuação 3.0'!C$2:D$11,2,FALSE),VLOOKUP(H4124,'Pontuação 3.0'!I$2:J$11,2,FALSE),VLOOKUP(J4124,'Pontuação 3.0'!K$2:L$11,2,FALSE),VLOOKUP(G4124,'Pontuação 3.0'!E$2:F$11,2,FALSE),VLOOKUP(I4124,'Pontuação 3.0'!G$2:H$11,2,FALSE),VLOOKUP(K4124,'Pontuação 3.0'!M$2:N$13,2,FALSE)),0)</f>
        <v>1867</v>
      </c>
      <c r="Z4124" s="11">
        <f t="shared" si="6"/>
        <v>187</v>
      </c>
      <c r="AA4124" s="11" t="str">
        <f t="array" ref="AA4124">IFERROR(INDEX('Pontuação 3.0'!G$13:G$191, MATCH(Z4124, 'Pontuação 3.0'!F$13:F$191, 0)), "Faixa Indefinida")</f>
        <v>D</v>
      </c>
      <c r="AB4124" s="11">
        <f t="shared" si="7"/>
        <v>0</v>
      </c>
      <c r="AC4124" s="11">
        <f t="shared" si="8"/>
        <v>0</v>
      </c>
      <c r="AD4124" s="11">
        <f t="shared" si="9"/>
        <v>0</v>
      </c>
      <c r="AE4124" s="11">
        <f t="shared" si="10"/>
        <v>1</v>
      </c>
    </row>
    <row r="4125" ht="15.75" customHeight="1">
      <c r="A4125" s="7">
        <v>45659.0</v>
      </c>
      <c r="B4125" s="8" t="s">
        <v>46</v>
      </c>
      <c r="C4125" s="8" t="s">
        <v>9408</v>
      </c>
      <c r="D4125" s="9">
        <v>2.4992522549E10</v>
      </c>
      <c r="E4125" s="8" t="s">
        <v>15428</v>
      </c>
      <c r="F4125" s="8" t="s">
        <v>15420</v>
      </c>
      <c r="G4125" s="8" t="s">
        <v>15430</v>
      </c>
      <c r="H4125" s="8" t="s">
        <v>15422</v>
      </c>
      <c r="I4125" s="8" t="s">
        <v>15423</v>
      </c>
      <c r="J4125" s="8" t="s">
        <v>15424</v>
      </c>
      <c r="K4125" s="8" t="s">
        <v>15425</v>
      </c>
      <c r="L4125" s="12" t="s">
        <v>15</v>
      </c>
      <c r="M4125" s="12" t="s">
        <v>3780</v>
      </c>
      <c r="N4125" s="12" t="s">
        <v>360</v>
      </c>
      <c r="O4125" s="12" t="s">
        <v>3781</v>
      </c>
      <c r="P4125" s="12" t="s">
        <v>17</v>
      </c>
      <c r="R4125" s="10">
        <f>ROUNDUP(SUM(VLOOKUP(F4125,'Pontuação'!A$2:B$11,2,FALSE),VLOOKUP(E4125,'Pontuação'!C$2:D$11,2,FALSE),VLOOKUP(H4125,'Pontuação'!I$2:J$11,2,FALSE),VLOOKUP(I4125,'Pontuação'!G$2:H$11,2,FALSE),VLOOKUP(K4125,'Pontuação'!M$2:N$13,2,FALSE)),0)</f>
        <v>1553</v>
      </c>
      <c r="S4125" s="11">
        <f t="shared" si="1"/>
        <v>155</v>
      </c>
      <c r="T4125" s="11" t="str">
        <f t="array" ref="T4125">IFERROR(INDEX('Pontuação'!G$13:G$101, MATCH(S4125, 'Pontuação'!F$13:F$101, 0)), "Faixa Indefinida")</f>
        <v>C</v>
      </c>
      <c r="U4125" s="11">
        <f t="shared" si="2"/>
        <v>0</v>
      </c>
      <c r="V4125" s="11">
        <f t="shared" si="3"/>
        <v>0</v>
      </c>
      <c r="W4125" s="11">
        <f t="shared" si="4"/>
        <v>1</v>
      </c>
      <c r="X4125" s="11">
        <f t="shared" si="5"/>
        <v>0</v>
      </c>
      <c r="Y4125" s="11">
        <f>ROUNDUP(SUM(VLOOKUP(F4125,'Pontuação 3.0'!A$2:B$11,2,FALSE),VLOOKUP(E4125,'Pontuação 3.0'!C$2:D$11,2,FALSE),VLOOKUP(H4125,'Pontuação 3.0'!I$2:J$11,2,FALSE),VLOOKUP(J4125,'Pontuação 3.0'!K$2:L$11,2,FALSE),VLOOKUP(G4125,'Pontuação 3.0'!E$2:F$11,2,FALSE),VLOOKUP(I4125,'Pontuação 3.0'!G$2:H$11,2,FALSE),VLOOKUP(K4125,'Pontuação 3.0'!M$2:N$13,2,FALSE)),0)</f>
        <v>2122</v>
      </c>
      <c r="Z4125" s="11">
        <f t="shared" si="6"/>
        <v>212</v>
      </c>
      <c r="AA4125" s="11" t="str">
        <f t="array" ref="AA4125">IFERROR(INDEX('Pontuação 3.0'!G$13:G$191, MATCH(Z4125, 'Pontuação 3.0'!F$13:F$191, 0)), "Faixa Indefinida")</f>
        <v>C</v>
      </c>
      <c r="AB4125" s="11">
        <f t="shared" si="7"/>
        <v>0</v>
      </c>
      <c r="AC4125" s="11">
        <f t="shared" si="8"/>
        <v>0</v>
      </c>
      <c r="AD4125" s="11">
        <f t="shared" si="9"/>
        <v>1</v>
      </c>
      <c r="AE4125" s="11">
        <f t="shared" si="10"/>
        <v>0</v>
      </c>
    </row>
    <row r="4126" ht="15.75" customHeight="1">
      <c r="A4126" s="7">
        <v>45659.0</v>
      </c>
      <c r="B4126" s="8" t="s">
        <v>9411</v>
      </c>
      <c r="C4126" s="8" t="s">
        <v>9412</v>
      </c>
      <c r="D4126" s="9">
        <v>7.9999950155E10</v>
      </c>
      <c r="E4126" s="8" t="s">
        <v>15419</v>
      </c>
      <c r="F4126" s="8" t="s">
        <v>15442</v>
      </c>
      <c r="G4126" s="8" t="s">
        <v>15455</v>
      </c>
      <c r="H4126" s="8" t="s">
        <v>15471</v>
      </c>
      <c r="I4126" s="8" t="s">
        <v>15625</v>
      </c>
      <c r="J4126" s="8" t="s">
        <v>15424</v>
      </c>
      <c r="K4126" s="8" t="s">
        <v>15432</v>
      </c>
      <c r="L4126" s="8"/>
      <c r="M4126" s="8"/>
      <c r="N4126" s="8"/>
      <c r="O4126" s="8"/>
      <c r="P4126" s="8"/>
      <c r="R4126" s="10">
        <f>ROUNDUP(SUM(VLOOKUP(F4126,'Pontuação'!A$2:B$11,2,FALSE),VLOOKUP(E4126,'Pontuação'!C$2:D$11,2,FALSE),VLOOKUP(H4126,'Pontuação'!I$2:J$11,2,FALSE),VLOOKUP(I4126,'Pontuação'!G$2:H$11,2,FALSE),VLOOKUP(K4126,'Pontuação'!M$2:N$13,2,FALSE)),0)</f>
        <v>1791</v>
      </c>
      <c r="S4126" s="11">
        <f t="shared" si="1"/>
        <v>179</v>
      </c>
      <c r="T4126" s="11" t="str">
        <f t="array" ref="T4126">IFERROR(INDEX('Pontuação'!G$13:G$101, MATCH(S4126, 'Pontuação'!F$13:F$101, 0)), "Faixa Indefinida")</f>
        <v>B</v>
      </c>
      <c r="U4126" s="11">
        <f t="shared" si="2"/>
        <v>0</v>
      </c>
      <c r="V4126" s="11">
        <f t="shared" si="3"/>
        <v>1</v>
      </c>
      <c r="W4126" s="11">
        <f t="shared" si="4"/>
        <v>0</v>
      </c>
      <c r="X4126" s="11">
        <f t="shared" si="5"/>
        <v>0</v>
      </c>
      <c r="Y4126" s="11">
        <f>ROUNDUP(SUM(VLOOKUP(F4126,'Pontuação 3.0'!A$2:B$11,2,FALSE),VLOOKUP(E4126,'Pontuação 3.0'!C$2:D$11,2,FALSE),VLOOKUP(H4126,'Pontuação 3.0'!I$2:J$11,2,FALSE),VLOOKUP(J4126,'Pontuação 3.0'!K$2:L$11,2,FALSE),VLOOKUP(G4126,'Pontuação 3.0'!E$2:F$11,2,FALSE),VLOOKUP(I4126,'Pontuação 3.0'!G$2:H$11,2,FALSE),VLOOKUP(K4126,'Pontuação 3.0'!M$2:N$13,2,FALSE)),0)</f>
        <v>2041</v>
      </c>
      <c r="Z4126" s="11">
        <f t="shared" si="6"/>
        <v>204</v>
      </c>
      <c r="AA4126" s="11" t="str">
        <f t="array" ref="AA4126">IFERROR(INDEX('Pontuação 3.0'!G$13:G$191, MATCH(Z4126, 'Pontuação 3.0'!F$13:F$191, 0)), "Faixa Indefinida")</f>
        <v>C</v>
      </c>
      <c r="AB4126" s="11">
        <f t="shared" si="7"/>
        <v>0</v>
      </c>
      <c r="AC4126" s="11">
        <f t="shared" si="8"/>
        <v>0</v>
      </c>
      <c r="AD4126" s="11">
        <f t="shared" si="9"/>
        <v>1</v>
      </c>
      <c r="AE4126" s="11">
        <f t="shared" si="10"/>
        <v>0</v>
      </c>
    </row>
    <row r="4127" ht="15.75" customHeight="1">
      <c r="A4127" s="7">
        <v>45659.0</v>
      </c>
      <c r="B4127" s="8" t="s">
        <v>9409</v>
      </c>
      <c r="C4127" s="8" t="s">
        <v>9410</v>
      </c>
      <c r="D4127" s="9">
        <v>4.1987420671E10</v>
      </c>
      <c r="E4127" s="8" t="s">
        <v>15428</v>
      </c>
      <c r="F4127" s="8" t="s">
        <v>15420</v>
      </c>
      <c r="G4127" s="8" t="s">
        <v>15430</v>
      </c>
      <c r="H4127" s="8" t="s">
        <v>15471</v>
      </c>
      <c r="I4127" s="8" t="s">
        <v>15431</v>
      </c>
      <c r="J4127" s="8" t="s">
        <v>15424</v>
      </c>
      <c r="K4127" s="8" t="s">
        <v>15432</v>
      </c>
      <c r="L4127" s="12" t="s">
        <v>15</v>
      </c>
      <c r="M4127" s="12" t="s">
        <v>3780</v>
      </c>
      <c r="N4127" s="12" t="s">
        <v>310</v>
      </c>
      <c r="O4127" s="12" t="s">
        <v>3781</v>
      </c>
      <c r="P4127" s="12" t="s">
        <v>17</v>
      </c>
      <c r="R4127" s="10">
        <f>ROUNDUP(SUM(VLOOKUP(F4127,'Pontuação'!A$2:B$11,2,FALSE),VLOOKUP(E4127,'Pontuação'!C$2:D$11,2,FALSE),VLOOKUP(H4127,'Pontuação'!I$2:J$11,2,FALSE),VLOOKUP(I4127,'Pontuação'!G$2:H$11,2,FALSE),VLOOKUP(K4127,'Pontuação'!M$2:N$13,2,FALSE)),0)</f>
        <v>1606</v>
      </c>
      <c r="S4127" s="11">
        <f t="shared" si="1"/>
        <v>161</v>
      </c>
      <c r="T4127" s="11" t="str">
        <f t="array" ref="T4127">IFERROR(INDEX('Pontuação'!G$13:G$101, MATCH(S4127, 'Pontuação'!F$13:F$101, 0)), "Faixa Indefinida")</f>
        <v>C</v>
      </c>
      <c r="U4127" s="11">
        <f t="shared" si="2"/>
        <v>0</v>
      </c>
      <c r="V4127" s="11">
        <f t="shared" si="3"/>
        <v>0</v>
      </c>
      <c r="W4127" s="11">
        <f t="shared" si="4"/>
        <v>1</v>
      </c>
      <c r="X4127" s="11">
        <f t="shared" si="5"/>
        <v>0</v>
      </c>
      <c r="Y4127" s="11">
        <f>ROUNDUP(SUM(VLOOKUP(F4127,'Pontuação 3.0'!A$2:B$11,2,FALSE),VLOOKUP(E4127,'Pontuação 3.0'!C$2:D$11,2,FALSE),VLOOKUP(H4127,'Pontuação 3.0'!I$2:J$11,2,FALSE),VLOOKUP(J4127,'Pontuação 3.0'!K$2:L$11,2,FALSE),VLOOKUP(G4127,'Pontuação 3.0'!E$2:F$11,2,FALSE),VLOOKUP(I4127,'Pontuação 3.0'!G$2:H$11,2,FALSE),VLOOKUP(K4127,'Pontuação 3.0'!M$2:N$13,2,FALSE)),0)</f>
        <v>2252</v>
      </c>
      <c r="Z4127" s="11">
        <f t="shared" si="6"/>
        <v>225</v>
      </c>
      <c r="AA4127" s="11" t="str">
        <f t="array" ref="AA4127">IFERROR(INDEX('Pontuação 3.0'!G$13:G$191, MATCH(Z4127, 'Pontuação 3.0'!F$13:F$191, 0)), "Faixa Indefinida")</f>
        <v>B</v>
      </c>
      <c r="AB4127" s="11">
        <f t="shared" si="7"/>
        <v>0</v>
      </c>
      <c r="AC4127" s="11">
        <f t="shared" si="8"/>
        <v>1</v>
      </c>
      <c r="AD4127" s="11">
        <f t="shared" si="9"/>
        <v>0</v>
      </c>
      <c r="AE4127" s="11">
        <f t="shared" si="10"/>
        <v>0</v>
      </c>
    </row>
    <row r="4128" ht="15.75" customHeight="1">
      <c r="A4128" s="7">
        <v>45659.0</v>
      </c>
      <c r="B4128" s="8" t="s">
        <v>9413</v>
      </c>
      <c r="C4128" s="8" t="s">
        <v>9414</v>
      </c>
      <c r="D4128" s="9">
        <v>6.2999855043E10</v>
      </c>
      <c r="E4128" s="8" t="s">
        <v>15428</v>
      </c>
      <c r="F4128" s="8" t="s">
        <v>15442</v>
      </c>
      <c r="G4128" s="8" t="s">
        <v>15430</v>
      </c>
      <c r="H4128" s="8" t="s">
        <v>15422</v>
      </c>
      <c r="I4128" s="8" t="s">
        <v>15423</v>
      </c>
      <c r="J4128" s="8" t="s">
        <v>15424</v>
      </c>
      <c r="K4128" s="8" t="s">
        <v>15425</v>
      </c>
      <c r="L4128" s="12" t="s">
        <v>15</v>
      </c>
      <c r="M4128" s="12" t="s">
        <v>3780</v>
      </c>
      <c r="N4128" s="12" t="s">
        <v>1153</v>
      </c>
      <c r="O4128" s="12" t="s">
        <v>3781</v>
      </c>
      <c r="P4128" s="12" t="s">
        <v>119</v>
      </c>
      <c r="R4128" s="10">
        <f>ROUNDUP(SUM(VLOOKUP(F4128,'Pontuação'!A$2:B$11,2,FALSE),VLOOKUP(E4128,'Pontuação'!C$2:D$11,2,FALSE),VLOOKUP(H4128,'Pontuação'!I$2:J$11,2,FALSE),VLOOKUP(I4128,'Pontuação'!G$2:H$11,2,FALSE),VLOOKUP(K4128,'Pontuação'!M$2:N$13,2,FALSE)),0)</f>
        <v>1541</v>
      </c>
      <c r="S4128" s="11">
        <f t="shared" si="1"/>
        <v>154</v>
      </c>
      <c r="T4128" s="11" t="str">
        <f t="array" ref="T4128">IFERROR(INDEX('Pontuação'!G$13:G$101, MATCH(S4128, 'Pontuação'!F$13:F$101, 0)), "Faixa Indefinida")</f>
        <v>C</v>
      </c>
      <c r="U4128" s="11">
        <f t="shared" si="2"/>
        <v>0</v>
      </c>
      <c r="V4128" s="11">
        <f t="shared" si="3"/>
        <v>0</v>
      </c>
      <c r="W4128" s="11">
        <f t="shared" si="4"/>
        <v>1</v>
      </c>
      <c r="X4128" s="11">
        <f t="shared" si="5"/>
        <v>0</v>
      </c>
      <c r="Y4128" s="11">
        <f>ROUNDUP(SUM(VLOOKUP(F4128,'Pontuação 3.0'!A$2:B$11,2,FALSE),VLOOKUP(E4128,'Pontuação 3.0'!C$2:D$11,2,FALSE),VLOOKUP(H4128,'Pontuação 3.0'!I$2:J$11,2,FALSE),VLOOKUP(J4128,'Pontuação 3.0'!K$2:L$11,2,FALSE),VLOOKUP(G4128,'Pontuação 3.0'!E$2:F$11,2,FALSE),VLOOKUP(I4128,'Pontuação 3.0'!G$2:H$11,2,FALSE),VLOOKUP(K4128,'Pontuação 3.0'!M$2:N$13,2,FALSE)),0)</f>
        <v>1989</v>
      </c>
      <c r="Z4128" s="11">
        <f t="shared" si="6"/>
        <v>199</v>
      </c>
      <c r="AA4128" s="11" t="str">
        <f t="array" ref="AA4128">IFERROR(INDEX('Pontuação 3.0'!G$13:G$191, MATCH(Z4128, 'Pontuação 3.0'!F$13:F$191, 0)), "Faixa Indefinida")</f>
        <v>C</v>
      </c>
      <c r="AB4128" s="11">
        <f t="shared" si="7"/>
        <v>0</v>
      </c>
      <c r="AC4128" s="11">
        <f t="shared" si="8"/>
        <v>0</v>
      </c>
      <c r="AD4128" s="11">
        <f t="shared" si="9"/>
        <v>1</v>
      </c>
      <c r="AE4128" s="11">
        <f t="shared" si="10"/>
        <v>0</v>
      </c>
    </row>
    <row r="4129" ht="15.75" customHeight="1">
      <c r="A4129" s="7">
        <v>45659.0</v>
      </c>
      <c r="B4129" s="8" t="s">
        <v>9415</v>
      </c>
      <c r="C4129" s="8" t="s">
        <v>9416</v>
      </c>
      <c r="D4129" s="9">
        <v>7.4998064377E10</v>
      </c>
      <c r="E4129" s="8" t="s">
        <v>15419</v>
      </c>
      <c r="F4129" s="8" t="s">
        <v>15420</v>
      </c>
      <c r="G4129" s="8" t="s">
        <v>15430</v>
      </c>
      <c r="H4129" s="8" t="s">
        <v>15446</v>
      </c>
      <c r="I4129" s="8" t="s">
        <v>15423</v>
      </c>
      <c r="J4129" s="8" t="s">
        <v>15424</v>
      </c>
      <c r="K4129" s="8" t="s">
        <v>15425</v>
      </c>
      <c r="L4129" s="12" t="s">
        <v>15</v>
      </c>
      <c r="M4129" s="12" t="s">
        <v>3780</v>
      </c>
      <c r="N4129" s="12" t="s">
        <v>710</v>
      </c>
      <c r="O4129" s="12" t="s">
        <v>3781</v>
      </c>
      <c r="P4129" s="12" t="s">
        <v>119</v>
      </c>
      <c r="R4129" s="10">
        <f>ROUNDUP(SUM(VLOOKUP(F4129,'Pontuação'!A$2:B$11,2,FALSE),VLOOKUP(E4129,'Pontuação'!C$2:D$11,2,FALSE),VLOOKUP(H4129,'Pontuação'!I$2:J$11,2,FALSE),VLOOKUP(I4129,'Pontuação'!G$2:H$11,2,FALSE),VLOOKUP(K4129,'Pontuação'!M$2:N$13,2,FALSE)),0)</f>
        <v>1599</v>
      </c>
      <c r="S4129" s="11">
        <f t="shared" si="1"/>
        <v>160</v>
      </c>
      <c r="T4129" s="11" t="str">
        <f t="array" ref="T4129">IFERROR(INDEX('Pontuação'!G$13:G$101, MATCH(S4129, 'Pontuação'!F$13:F$101, 0)), "Faixa Indefinida")</f>
        <v>C</v>
      </c>
      <c r="U4129" s="11">
        <f t="shared" si="2"/>
        <v>0</v>
      </c>
      <c r="V4129" s="11">
        <f t="shared" si="3"/>
        <v>0</v>
      </c>
      <c r="W4129" s="11">
        <f t="shared" si="4"/>
        <v>1</v>
      </c>
      <c r="X4129" s="11">
        <f t="shared" si="5"/>
        <v>0</v>
      </c>
      <c r="Y4129" s="11">
        <f>ROUNDUP(SUM(VLOOKUP(F4129,'Pontuação 3.0'!A$2:B$11,2,FALSE),VLOOKUP(E4129,'Pontuação 3.0'!C$2:D$11,2,FALSE),VLOOKUP(H4129,'Pontuação 3.0'!I$2:J$11,2,FALSE),VLOOKUP(J4129,'Pontuação 3.0'!K$2:L$11,2,FALSE),VLOOKUP(G4129,'Pontuação 3.0'!E$2:F$11,2,FALSE),VLOOKUP(I4129,'Pontuação 3.0'!G$2:H$11,2,FALSE),VLOOKUP(K4129,'Pontuação 3.0'!M$2:N$13,2,FALSE)),0)</f>
        <v>2179</v>
      </c>
      <c r="Z4129" s="11">
        <f t="shared" si="6"/>
        <v>218</v>
      </c>
      <c r="AA4129" s="11" t="str">
        <f t="array" ref="AA4129">IFERROR(INDEX('Pontuação 3.0'!G$13:G$191, MATCH(Z4129, 'Pontuação 3.0'!F$13:F$191, 0)), "Faixa Indefinida")</f>
        <v>B</v>
      </c>
      <c r="AB4129" s="11">
        <f t="shared" si="7"/>
        <v>0</v>
      </c>
      <c r="AC4129" s="11">
        <f t="shared" si="8"/>
        <v>1</v>
      </c>
      <c r="AD4129" s="11">
        <f t="shared" si="9"/>
        <v>0</v>
      </c>
      <c r="AE4129" s="11">
        <f t="shared" si="10"/>
        <v>0</v>
      </c>
    </row>
    <row r="4130" ht="15.75" customHeight="1">
      <c r="A4130" s="7">
        <v>45659.0</v>
      </c>
      <c r="B4130" s="8" t="s">
        <v>9417</v>
      </c>
      <c r="C4130" s="8" t="s">
        <v>9418</v>
      </c>
      <c r="D4130" s="9">
        <v>6.3992444813E10</v>
      </c>
      <c r="E4130" s="8" t="s">
        <v>15428</v>
      </c>
      <c r="F4130" s="8" t="s">
        <v>15442</v>
      </c>
      <c r="G4130" s="8" t="s">
        <v>15421</v>
      </c>
      <c r="H4130" s="8" t="s">
        <v>15422</v>
      </c>
      <c r="I4130" s="8" t="s">
        <v>15423</v>
      </c>
      <c r="J4130" s="8" t="s">
        <v>15448</v>
      </c>
      <c r="K4130" s="8" t="s">
        <v>15432</v>
      </c>
      <c r="L4130" s="12" t="s">
        <v>15</v>
      </c>
      <c r="M4130" s="12" t="s">
        <v>3780</v>
      </c>
      <c r="N4130" s="12" t="s">
        <v>986</v>
      </c>
      <c r="O4130" s="12" t="s">
        <v>3781</v>
      </c>
      <c r="P4130" s="12" t="s">
        <v>119</v>
      </c>
      <c r="R4130" s="10">
        <f>ROUNDUP(SUM(VLOOKUP(F4130,'Pontuação'!A$2:B$11,2,FALSE),VLOOKUP(E4130,'Pontuação'!C$2:D$11,2,FALSE),VLOOKUP(H4130,'Pontuação'!I$2:J$11,2,FALSE),VLOOKUP(I4130,'Pontuação'!G$2:H$11,2,FALSE),VLOOKUP(K4130,'Pontuação'!M$2:N$13,2,FALSE)),0)</f>
        <v>1673</v>
      </c>
      <c r="S4130" s="11">
        <f t="shared" si="1"/>
        <v>167</v>
      </c>
      <c r="T4130" s="11" t="str">
        <f t="array" ref="T4130">IFERROR(INDEX('Pontuação'!G$13:G$101, MATCH(S4130, 'Pontuação'!F$13:F$101, 0)), "Faixa Indefinida")</f>
        <v>B</v>
      </c>
      <c r="U4130" s="11">
        <f t="shared" si="2"/>
        <v>0</v>
      </c>
      <c r="V4130" s="11">
        <f t="shared" si="3"/>
        <v>1</v>
      </c>
      <c r="W4130" s="11">
        <f t="shared" si="4"/>
        <v>0</v>
      </c>
      <c r="X4130" s="11">
        <f t="shared" si="5"/>
        <v>0</v>
      </c>
      <c r="Y4130" s="11">
        <f>ROUNDUP(SUM(VLOOKUP(F4130,'Pontuação 3.0'!A$2:B$11,2,FALSE),VLOOKUP(E4130,'Pontuação 3.0'!C$2:D$11,2,FALSE),VLOOKUP(H4130,'Pontuação 3.0'!I$2:J$11,2,FALSE),VLOOKUP(J4130,'Pontuação 3.0'!K$2:L$11,2,FALSE),VLOOKUP(G4130,'Pontuação 3.0'!E$2:F$11,2,FALSE),VLOOKUP(I4130,'Pontuação 3.0'!G$2:H$11,2,FALSE),VLOOKUP(K4130,'Pontuação 3.0'!M$2:N$13,2,FALSE)),0)</f>
        <v>2196</v>
      </c>
      <c r="Z4130" s="11">
        <f t="shared" si="6"/>
        <v>220</v>
      </c>
      <c r="AA4130" s="11" t="str">
        <f t="array" ref="AA4130">IFERROR(INDEX('Pontuação 3.0'!G$13:G$191, MATCH(Z4130, 'Pontuação 3.0'!F$13:F$191, 0)), "Faixa Indefinida")</f>
        <v>B</v>
      </c>
      <c r="AB4130" s="11">
        <f t="shared" si="7"/>
        <v>0</v>
      </c>
      <c r="AC4130" s="11">
        <f t="shared" si="8"/>
        <v>1</v>
      </c>
      <c r="AD4130" s="11">
        <f t="shared" si="9"/>
        <v>0</v>
      </c>
      <c r="AE4130" s="11">
        <f t="shared" si="10"/>
        <v>0</v>
      </c>
    </row>
    <row r="4131" ht="15.75" customHeight="1">
      <c r="A4131" s="7">
        <v>45659.0</v>
      </c>
      <c r="B4131" s="8" t="s">
        <v>9419</v>
      </c>
      <c r="C4131" s="8" t="s">
        <v>9420</v>
      </c>
      <c r="D4131" s="9">
        <v>1.1993398937E10</v>
      </c>
      <c r="E4131" s="8" t="s">
        <v>15428</v>
      </c>
      <c r="F4131" s="8" t="s">
        <v>15420</v>
      </c>
      <c r="G4131" s="8" t="s">
        <v>15430</v>
      </c>
      <c r="H4131" s="8" t="s">
        <v>15446</v>
      </c>
      <c r="I4131" s="8" t="s">
        <v>15431</v>
      </c>
      <c r="J4131" s="8" t="s">
        <v>15424</v>
      </c>
      <c r="K4131" s="8" t="s">
        <v>15425</v>
      </c>
      <c r="L4131" s="12" t="s">
        <v>15</v>
      </c>
      <c r="M4131" s="12" t="s">
        <v>3780</v>
      </c>
      <c r="N4131" s="12" t="s">
        <v>360</v>
      </c>
      <c r="O4131" s="12" t="s">
        <v>3781</v>
      </c>
      <c r="P4131" s="12" t="s">
        <v>119</v>
      </c>
      <c r="R4131" s="10">
        <f>ROUNDUP(SUM(VLOOKUP(F4131,'Pontuação'!A$2:B$11,2,FALSE),VLOOKUP(E4131,'Pontuação'!C$2:D$11,2,FALSE),VLOOKUP(H4131,'Pontuação'!I$2:J$11,2,FALSE),VLOOKUP(I4131,'Pontuação'!G$2:H$11,2,FALSE),VLOOKUP(K4131,'Pontuação'!M$2:N$13,2,FALSE)),0)</f>
        <v>1700</v>
      </c>
      <c r="S4131" s="11">
        <f t="shared" si="1"/>
        <v>170</v>
      </c>
      <c r="T4131" s="11" t="str">
        <f t="array" ref="T4131">IFERROR(INDEX('Pontuação'!G$13:G$101, MATCH(S4131, 'Pontuação'!F$13:F$101, 0)), "Faixa Indefinida")</f>
        <v>B</v>
      </c>
      <c r="U4131" s="11">
        <f t="shared" si="2"/>
        <v>0</v>
      </c>
      <c r="V4131" s="11">
        <f t="shared" si="3"/>
        <v>1</v>
      </c>
      <c r="W4131" s="11">
        <f t="shared" si="4"/>
        <v>0</v>
      </c>
      <c r="X4131" s="11">
        <f t="shared" si="5"/>
        <v>0</v>
      </c>
      <c r="Y4131" s="11">
        <f>ROUNDUP(SUM(VLOOKUP(F4131,'Pontuação 3.0'!A$2:B$11,2,FALSE),VLOOKUP(E4131,'Pontuação 3.0'!C$2:D$11,2,FALSE),VLOOKUP(H4131,'Pontuação 3.0'!I$2:J$11,2,FALSE),VLOOKUP(J4131,'Pontuação 3.0'!K$2:L$11,2,FALSE),VLOOKUP(G4131,'Pontuação 3.0'!E$2:F$11,2,FALSE),VLOOKUP(I4131,'Pontuação 3.0'!G$2:H$11,2,FALSE),VLOOKUP(K4131,'Pontuação 3.0'!M$2:N$13,2,FALSE)),0)</f>
        <v>2361</v>
      </c>
      <c r="Z4131" s="11">
        <f t="shared" si="6"/>
        <v>236</v>
      </c>
      <c r="AA4131" s="11" t="str">
        <f t="array" ref="AA4131">IFERROR(INDEX('Pontuação 3.0'!G$13:G$191, MATCH(Z4131, 'Pontuação 3.0'!F$13:F$191, 0)), "Faixa Indefinida")</f>
        <v>A</v>
      </c>
      <c r="AB4131" s="11">
        <f t="shared" si="7"/>
        <v>1</v>
      </c>
      <c r="AC4131" s="11">
        <f t="shared" si="8"/>
        <v>0</v>
      </c>
      <c r="AD4131" s="11">
        <f t="shared" si="9"/>
        <v>0</v>
      </c>
      <c r="AE4131" s="11">
        <f t="shared" si="10"/>
        <v>0</v>
      </c>
    </row>
    <row r="4132" ht="15.75" customHeight="1">
      <c r="A4132" s="7">
        <v>45659.0</v>
      </c>
      <c r="B4132" s="8" t="s">
        <v>9424</v>
      </c>
      <c r="C4132" s="8" t="s">
        <v>9425</v>
      </c>
      <c r="D4132" s="13" t="s">
        <v>15836</v>
      </c>
      <c r="E4132" s="8" t="s">
        <v>15428</v>
      </c>
      <c r="F4132" s="8" t="s">
        <v>15420</v>
      </c>
      <c r="G4132" s="8" t="s">
        <v>15451</v>
      </c>
      <c r="H4132" s="8" t="s">
        <v>15438</v>
      </c>
      <c r="I4132" s="8" t="s">
        <v>15431</v>
      </c>
      <c r="J4132" s="8" t="s">
        <v>15424</v>
      </c>
      <c r="K4132" s="8" t="s">
        <v>15480</v>
      </c>
      <c r="L4132" s="12" t="s">
        <v>15</v>
      </c>
      <c r="M4132" s="12" t="s">
        <v>3780</v>
      </c>
      <c r="N4132" s="12" t="s">
        <v>310</v>
      </c>
      <c r="O4132" s="12" t="s">
        <v>3781</v>
      </c>
      <c r="P4132" s="12" t="s">
        <v>17</v>
      </c>
      <c r="R4132" s="10">
        <f>ROUNDUP(SUM(VLOOKUP(F4132,'Pontuação'!A$2:B$11,2,FALSE),VLOOKUP(E4132,'Pontuação'!C$2:D$11,2,FALSE),VLOOKUP(H4132,'Pontuação'!I$2:J$11,2,FALSE),VLOOKUP(I4132,'Pontuação'!G$2:H$11,2,FALSE),VLOOKUP(K4132,'Pontuação'!M$2:N$13,2,FALSE)),0)</f>
        <v>1507</v>
      </c>
      <c r="S4132" s="11">
        <f t="shared" si="1"/>
        <v>151</v>
      </c>
      <c r="T4132" s="11" t="str">
        <f t="array" ref="T4132">IFERROR(INDEX('Pontuação'!G$13:G$101, MATCH(S4132, 'Pontuação'!F$13:F$101, 0)), "Faixa Indefinida")</f>
        <v>C</v>
      </c>
      <c r="U4132" s="11">
        <f t="shared" si="2"/>
        <v>0</v>
      </c>
      <c r="V4132" s="11">
        <f t="shared" si="3"/>
        <v>0</v>
      </c>
      <c r="W4132" s="11">
        <f t="shared" si="4"/>
        <v>1</v>
      </c>
      <c r="X4132" s="11">
        <f t="shared" si="5"/>
        <v>0</v>
      </c>
      <c r="Y4132" s="11">
        <f>ROUNDUP(SUM(VLOOKUP(F4132,'Pontuação 3.0'!A$2:B$11,2,FALSE),VLOOKUP(E4132,'Pontuação 3.0'!C$2:D$11,2,FALSE),VLOOKUP(H4132,'Pontuação 3.0'!I$2:J$11,2,FALSE),VLOOKUP(J4132,'Pontuação 3.0'!K$2:L$11,2,FALSE),VLOOKUP(G4132,'Pontuação 3.0'!E$2:F$11,2,FALSE),VLOOKUP(I4132,'Pontuação 3.0'!G$2:H$11,2,FALSE),VLOOKUP(K4132,'Pontuação 3.0'!M$2:N$13,2,FALSE)),0)</f>
        <v>1946</v>
      </c>
      <c r="Z4132" s="11">
        <f t="shared" si="6"/>
        <v>195</v>
      </c>
      <c r="AA4132" s="11" t="str">
        <f t="array" ref="AA4132">IFERROR(INDEX('Pontuação 3.0'!G$13:G$191, MATCH(Z4132, 'Pontuação 3.0'!F$13:F$191, 0)), "Faixa Indefinida")</f>
        <v>C</v>
      </c>
      <c r="AB4132" s="11">
        <f t="shared" si="7"/>
        <v>0</v>
      </c>
      <c r="AC4132" s="11">
        <f t="shared" si="8"/>
        <v>0</v>
      </c>
      <c r="AD4132" s="11">
        <f t="shared" si="9"/>
        <v>1</v>
      </c>
      <c r="AE4132" s="11">
        <f t="shared" si="10"/>
        <v>0</v>
      </c>
    </row>
    <row r="4133" ht="15.75" customHeight="1">
      <c r="A4133" s="7">
        <v>45659.0</v>
      </c>
      <c r="B4133" s="8" t="s">
        <v>9421</v>
      </c>
      <c r="C4133" s="8" t="s">
        <v>9422</v>
      </c>
      <c r="D4133" s="8" t="s">
        <v>9423</v>
      </c>
      <c r="E4133" s="8" t="s">
        <v>15428</v>
      </c>
      <c r="F4133" s="8" t="s">
        <v>15420</v>
      </c>
      <c r="G4133" s="8" t="s">
        <v>15430</v>
      </c>
      <c r="H4133" s="8" t="s">
        <v>15446</v>
      </c>
      <c r="I4133" s="8" t="s">
        <v>15423</v>
      </c>
      <c r="J4133" s="8" t="s">
        <v>15424</v>
      </c>
      <c r="K4133" s="8" t="s">
        <v>15432</v>
      </c>
      <c r="L4133" s="12" t="s">
        <v>15</v>
      </c>
      <c r="M4133" s="12" t="s">
        <v>3780</v>
      </c>
      <c r="N4133" s="12" t="s">
        <v>354</v>
      </c>
      <c r="O4133" s="12" t="s">
        <v>3781</v>
      </c>
      <c r="P4133" s="12" t="s">
        <v>119</v>
      </c>
      <c r="R4133" s="10">
        <f>ROUNDUP(SUM(VLOOKUP(F4133,'Pontuação'!A$2:B$11,2,FALSE),VLOOKUP(E4133,'Pontuação'!C$2:D$11,2,FALSE),VLOOKUP(H4133,'Pontuação'!I$2:J$11,2,FALSE),VLOOKUP(I4133,'Pontuação'!G$2:H$11,2,FALSE),VLOOKUP(K4133,'Pontuação'!M$2:N$13,2,FALSE)),0)</f>
        <v>1727</v>
      </c>
      <c r="S4133" s="11">
        <f t="shared" si="1"/>
        <v>173</v>
      </c>
      <c r="T4133" s="11" t="str">
        <f t="array" ref="T4133">IFERROR(INDEX('Pontuação'!G$13:G$101, MATCH(S4133, 'Pontuação'!F$13:F$101, 0)), "Faixa Indefinida")</f>
        <v>B</v>
      </c>
      <c r="U4133" s="11">
        <f t="shared" si="2"/>
        <v>0</v>
      </c>
      <c r="V4133" s="11">
        <f t="shared" si="3"/>
        <v>1</v>
      </c>
      <c r="W4133" s="11">
        <f t="shared" si="4"/>
        <v>0</v>
      </c>
      <c r="X4133" s="11">
        <f t="shared" si="5"/>
        <v>0</v>
      </c>
      <c r="Y4133" s="11">
        <f>ROUNDUP(SUM(VLOOKUP(F4133,'Pontuação 3.0'!A$2:B$11,2,FALSE),VLOOKUP(E4133,'Pontuação 3.0'!C$2:D$11,2,FALSE),VLOOKUP(H4133,'Pontuação 3.0'!I$2:J$11,2,FALSE),VLOOKUP(J4133,'Pontuação 3.0'!K$2:L$11,2,FALSE),VLOOKUP(G4133,'Pontuação 3.0'!E$2:F$11,2,FALSE),VLOOKUP(I4133,'Pontuação 3.0'!G$2:H$11,2,FALSE),VLOOKUP(K4133,'Pontuação 3.0'!M$2:N$13,2,FALSE)),0)</f>
        <v>2295</v>
      </c>
      <c r="Z4133" s="11">
        <f t="shared" si="6"/>
        <v>230</v>
      </c>
      <c r="AA4133" s="11" t="str">
        <f t="array" ref="AA4133">IFERROR(INDEX('Pontuação 3.0'!G$13:G$191, MATCH(Z4133, 'Pontuação 3.0'!F$13:F$191, 0)), "Faixa Indefinida")</f>
        <v>B</v>
      </c>
      <c r="AB4133" s="11">
        <f t="shared" si="7"/>
        <v>0</v>
      </c>
      <c r="AC4133" s="11">
        <f t="shared" si="8"/>
        <v>1</v>
      </c>
      <c r="AD4133" s="11">
        <f t="shared" si="9"/>
        <v>0</v>
      </c>
      <c r="AE4133" s="11">
        <f t="shared" si="10"/>
        <v>0</v>
      </c>
    </row>
    <row r="4134" ht="15.75" customHeight="1">
      <c r="A4134" s="7">
        <v>45659.0</v>
      </c>
      <c r="B4134" s="8" t="s">
        <v>9427</v>
      </c>
      <c r="C4134" s="8" t="s">
        <v>9428</v>
      </c>
      <c r="D4134" s="9">
        <v>1.1953921886E10</v>
      </c>
      <c r="E4134" s="8" t="s">
        <v>15428</v>
      </c>
      <c r="F4134" s="8" t="s">
        <v>15420</v>
      </c>
      <c r="G4134" s="8" t="s">
        <v>15430</v>
      </c>
      <c r="H4134" s="8" t="s">
        <v>15446</v>
      </c>
      <c r="I4134" s="8" t="s">
        <v>15423</v>
      </c>
      <c r="J4134" s="8" t="s">
        <v>15424</v>
      </c>
      <c r="K4134" s="8" t="s">
        <v>15439</v>
      </c>
      <c r="L4134" s="12" t="s">
        <v>15</v>
      </c>
      <c r="M4134" s="12" t="s">
        <v>3780</v>
      </c>
      <c r="N4134" s="12" t="s">
        <v>205</v>
      </c>
      <c r="O4134" s="12" t="s">
        <v>3870</v>
      </c>
      <c r="P4134" s="12" t="s">
        <v>119</v>
      </c>
      <c r="R4134" s="10">
        <f>ROUNDUP(SUM(VLOOKUP(F4134,'Pontuação'!A$2:B$11,2,FALSE),VLOOKUP(E4134,'Pontuação'!C$2:D$11,2,FALSE),VLOOKUP(H4134,'Pontuação'!I$2:J$11,2,FALSE),VLOOKUP(I4134,'Pontuação'!G$2:H$11,2,FALSE),VLOOKUP(K4134,'Pontuação'!M$2:N$13,2,FALSE)),0)</f>
        <v>1639</v>
      </c>
      <c r="S4134" s="11">
        <f t="shared" si="1"/>
        <v>164</v>
      </c>
      <c r="T4134" s="11" t="str">
        <f t="array" ref="T4134">IFERROR(INDEX('Pontuação'!G$13:G$101, MATCH(S4134, 'Pontuação'!F$13:F$101, 0)), "Faixa Indefinida")</f>
        <v>C</v>
      </c>
      <c r="U4134" s="11">
        <f t="shared" si="2"/>
        <v>0</v>
      </c>
      <c r="V4134" s="11">
        <f t="shared" si="3"/>
        <v>0</v>
      </c>
      <c r="W4134" s="11">
        <f t="shared" si="4"/>
        <v>1</v>
      </c>
      <c r="X4134" s="11">
        <f t="shared" si="5"/>
        <v>0</v>
      </c>
      <c r="Y4134" s="11">
        <f>ROUNDUP(SUM(VLOOKUP(F4134,'Pontuação 3.0'!A$2:B$11,2,FALSE),VLOOKUP(E4134,'Pontuação 3.0'!C$2:D$11,2,FALSE),VLOOKUP(H4134,'Pontuação 3.0'!I$2:J$11,2,FALSE),VLOOKUP(J4134,'Pontuação 3.0'!K$2:L$11,2,FALSE),VLOOKUP(G4134,'Pontuação 3.0'!E$2:F$11,2,FALSE),VLOOKUP(I4134,'Pontuação 3.0'!G$2:H$11,2,FALSE),VLOOKUP(K4134,'Pontuação 3.0'!M$2:N$13,2,FALSE)),0)</f>
        <v>2187</v>
      </c>
      <c r="Z4134" s="11">
        <f t="shared" si="6"/>
        <v>219</v>
      </c>
      <c r="AA4134" s="11" t="str">
        <f t="array" ref="AA4134">IFERROR(INDEX('Pontuação 3.0'!G$13:G$191, MATCH(Z4134, 'Pontuação 3.0'!F$13:F$191, 0)), "Faixa Indefinida")</f>
        <v>B</v>
      </c>
      <c r="AB4134" s="11">
        <f t="shared" si="7"/>
        <v>0</v>
      </c>
      <c r="AC4134" s="11">
        <f t="shared" si="8"/>
        <v>1</v>
      </c>
      <c r="AD4134" s="11">
        <f t="shared" si="9"/>
        <v>0</v>
      </c>
      <c r="AE4134" s="11">
        <f t="shared" si="10"/>
        <v>0</v>
      </c>
    </row>
    <row r="4135" ht="15.75" customHeight="1">
      <c r="A4135" s="7">
        <v>45659.0</v>
      </c>
      <c r="B4135" s="8" t="s">
        <v>9429</v>
      </c>
      <c r="C4135" s="8" t="s">
        <v>9430</v>
      </c>
      <c r="D4135" s="9">
        <v>1.9981863501E10</v>
      </c>
      <c r="E4135" s="8" t="s">
        <v>15428</v>
      </c>
      <c r="F4135" s="8" t="s">
        <v>15429</v>
      </c>
      <c r="G4135" s="8" t="s">
        <v>15430</v>
      </c>
      <c r="H4135" s="8" t="s">
        <v>15446</v>
      </c>
      <c r="I4135" s="8" t="s">
        <v>15433</v>
      </c>
      <c r="J4135" s="8" t="s">
        <v>15424</v>
      </c>
      <c r="K4135" s="8" t="s">
        <v>15425</v>
      </c>
      <c r="L4135" s="12" t="s">
        <v>15</v>
      </c>
      <c r="M4135" s="12" t="s">
        <v>3780</v>
      </c>
      <c r="N4135" s="12" t="s">
        <v>93</v>
      </c>
      <c r="O4135" s="12" t="s">
        <v>3781</v>
      </c>
      <c r="P4135" s="12" t="s">
        <v>119</v>
      </c>
      <c r="R4135" s="10">
        <f>ROUNDUP(SUM(VLOOKUP(F4135,'Pontuação'!A$2:B$11,2,FALSE),VLOOKUP(E4135,'Pontuação'!C$2:D$11,2,FALSE),VLOOKUP(H4135,'Pontuação'!I$2:J$11,2,FALSE),VLOOKUP(I4135,'Pontuação'!G$2:H$11,2,FALSE),VLOOKUP(K4135,'Pontuação'!M$2:N$13,2,FALSE)),0)</f>
        <v>1844</v>
      </c>
      <c r="S4135" s="11">
        <f t="shared" si="1"/>
        <v>184</v>
      </c>
      <c r="T4135" s="11" t="str">
        <f t="array" ref="T4135">IFERROR(INDEX('Pontuação'!G$13:G$101, MATCH(S4135, 'Pontuação'!F$13:F$101, 0)), "Faixa Indefinida")</f>
        <v>A</v>
      </c>
      <c r="U4135" s="11">
        <f t="shared" si="2"/>
        <v>1</v>
      </c>
      <c r="V4135" s="11">
        <f t="shared" si="3"/>
        <v>0</v>
      </c>
      <c r="W4135" s="11">
        <f t="shared" si="4"/>
        <v>0</v>
      </c>
      <c r="X4135" s="11">
        <f t="shared" si="5"/>
        <v>0</v>
      </c>
      <c r="Y4135" s="11">
        <f>ROUNDUP(SUM(VLOOKUP(F4135,'Pontuação 3.0'!A$2:B$11,2,FALSE),VLOOKUP(E4135,'Pontuação 3.0'!C$2:D$11,2,FALSE),VLOOKUP(H4135,'Pontuação 3.0'!I$2:J$11,2,FALSE),VLOOKUP(J4135,'Pontuação 3.0'!K$2:L$11,2,FALSE),VLOOKUP(G4135,'Pontuação 3.0'!E$2:F$11,2,FALSE),VLOOKUP(I4135,'Pontuação 3.0'!G$2:H$11,2,FALSE),VLOOKUP(K4135,'Pontuação 3.0'!M$2:N$13,2,FALSE)),0)</f>
        <v>2262</v>
      </c>
      <c r="Z4135" s="11">
        <f t="shared" si="6"/>
        <v>226</v>
      </c>
      <c r="AA4135" s="11" t="str">
        <f t="array" ref="AA4135">IFERROR(INDEX('Pontuação 3.0'!G$13:G$191, MATCH(Z4135, 'Pontuação 3.0'!F$13:F$191, 0)), "Faixa Indefinida")</f>
        <v>B</v>
      </c>
      <c r="AB4135" s="11">
        <f t="shared" si="7"/>
        <v>0</v>
      </c>
      <c r="AC4135" s="11">
        <f t="shared" si="8"/>
        <v>1</v>
      </c>
      <c r="AD4135" s="11">
        <f t="shared" si="9"/>
        <v>0</v>
      </c>
      <c r="AE4135" s="11">
        <f t="shared" si="10"/>
        <v>0</v>
      </c>
    </row>
    <row r="4136" ht="15.75" customHeight="1">
      <c r="A4136" s="7">
        <v>45659.0</v>
      </c>
      <c r="B4136" s="8" t="s">
        <v>9433</v>
      </c>
      <c r="C4136" s="8" t="s">
        <v>9434</v>
      </c>
      <c r="D4136" s="9">
        <v>1.8991593207E10</v>
      </c>
      <c r="E4136" s="8" t="s">
        <v>15428</v>
      </c>
      <c r="F4136" s="8" t="s">
        <v>15420</v>
      </c>
      <c r="G4136" s="8" t="s">
        <v>15421</v>
      </c>
      <c r="H4136" s="8" t="s">
        <v>15422</v>
      </c>
      <c r="I4136" s="8" t="s">
        <v>15431</v>
      </c>
      <c r="J4136" s="8" t="s">
        <v>15424</v>
      </c>
      <c r="K4136" s="8" t="s">
        <v>15466</v>
      </c>
      <c r="L4136" s="12" t="s">
        <v>15</v>
      </c>
      <c r="M4136" s="12" t="s">
        <v>3780</v>
      </c>
      <c r="N4136" s="12" t="s">
        <v>162</v>
      </c>
      <c r="O4136" s="12" t="s">
        <v>3781</v>
      </c>
      <c r="P4136" s="12" t="s">
        <v>119</v>
      </c>
      <c r="R4136" s="10">
        <f>ROUNDUP(SUM(VLOOKUP(F4136,'Pontuação'!A$2:B$11,2,FALSE),VLOOKUP(E4136,'Pontuação'!C$2:D$11,2,FALSE),VLOOKUP(H4136,'Pontuação'!I$2:J$11,2,FALSE),VLOOKUP(I4136,'Pontuação'!G$2:H$11,2,FALSE),VLOOKUP(K4136,'Pontuação'!M$2:N$13,2,FALSE)),0)</f>
        <v>1728</v>
      </c>
      <c r="S4136" s="11">
        <f t="shared" si="1"/>
        <v>173</v>
      </c>
      <c r="T4136" s="11" t="str">
        <f t="array" ref="T4136">IFERROR(INDEX('Pontuação'!G$13:G$101, MATCH(S4136, 'Pontuação'!F$13:F$101, 0)), "Faixa Indefinida")</f>
        <v>B</v>
      </c>
      <c r="U4136" s="11">
        <f t="shared" si="2"/>
        <v>0</v>
      </c>
      <c r="V4136" s="11">
        <f t="shared" si="3"/>
        <v>1</v>
      </c>
      <c r="W4136" s="11">
        <f t="shared" si="4"/>
        <v>0</v>
      </c>
      <c r="X4136" s="11">
        <f t="shared" si="5"/>
        <v>0</v>
      </c>
      <c r="Y4136" s="11">
        <f>ROUNDUP(SUM(VLOOKUP(F4136,'Pontuação 3.0'!A$2:B$11,2,FALSE),VLOOKUP(E4136,'Pontuação 3.0'!C$2:D$11,2,FALSE),VLOOKUP(H4136,'Pontuação 3.0'!I$2:J$11,2,FALSE),VLOOKUP(J4136,'Pontuação 3.0'!K$2:L$11,2,FALSE),VLOOKUP(G4136,'Pontuação 3.0'!E$2:F$11,2,FALSE),VLOOKUP(I4136,'Pontuação 3.0'!G$2:H$11,2,FALSE),VLOOKUP(K4136,'Pontuação 3.0'!M$2:N$13,2,FALSE)),0)</f>
        <v>2328</v>
      </c>
      <c r="Z4136" s="11">
        <f t="shared" si="6"/>
        <v>233</v>
      </c>
      <c r="AA4136" s="11" t="str">
        <f t="array" ref="AA4136">IFERROR(INDEX('Pontuação 3.0'!G$13:G$191, MATCH(Z4136, 'Pontuação 3.0'!F$13:F$191, 0)), "Faixa Indefinida")</f>
        <v>B</v>
      </c>
      <c r="AB4136" s="11">
        <f t="shared" si="7"/>
        <v>0</v>
      </c>
      <c r="AC4136" s="11">
        <f t="shared" si="8"/>
        <v>1</v>
      </c>
      <c r="AD4136" s="11">
        <f t="shared" si="9"/>
        <v>0</v>
      </c>
      <c r="AE4136" s="11">
        <f t="shared" si="10"/>
        <v>0</v>
      </c>
    </row>
    <row r="4137" ht="15.75" customHeight="1">
      <c r="A4137" s="7">
        <v>45659.0</v>
      </c>
      <c r="B4137" s="8" t="s">
        <v>9431</v>
      </c>
      <c r="C4137" s="8" t="s">
        <v>9432</v>
      </c>
      <c r="D4137" s="9">
        <v>6.5996960229E10</v>
      </c>
      <c r="E4137" s="8" t="s">
        <v>15428</v>
      </c>
      <c r="F4137" s="8" t="s">
        <v>15420</v>
      </c>
      <c r="G4137" s="8" t="s">
        <v>15430</v>
      </c>
      <c r="H4137" s="8" t="s">
        <v>15446</v>
      </c>
      <c r="I4137" s="8" t="s">
        <v>15433</v>
      </c>
      <c r="J4137" s="8" t="s">
        <v>15424</v>
      </c>
      <c r="K4137" s="8" t="s">
        <v>15432</v>
      </c>
      <c r="L4137" s="12" t="s">
        <v>15</v>
      </c>
      <c r="M4137" s="12" t="s">
        <v>3780</v>
      </c>
      <c r="N4137" s="12" t="s">
        <v>310</v>
      </c>
      <c r="O4137" s="12" t="s">
        <v>3781</v>
      </c>
      <c r="P4137" s="12" t="s">
        <v>119</v>
      </c>
      <c r="R4137" s="10">
        <f>ROUNDUP(SUM(VLOOKUP(F4137,'Pontuação'!A$2:B$11,2,FALSE),VLOOKUP(E4137,'Pontuação'!C$2:D$11,2,FALSE),VLOOKUP(H4137,'Pontuação'!I$2:J$11,2,FALSE),VLOOKUP(I4137,'Pontuação'!G$2:H$11,2,FALSE),VLOOKUP(K4137,'Pontuação'!M$2:N$13,2,FALSE)),0)</f>
        <v>2005</v>
      </c>
      <c r="S4137" s="11">
        <f t="shared" si="1"/>
        <v>201</v>
      </c>
      <c r="T4137" s="11" t="str">
        <f t="array" ref="T4137">IFERROR(INDEX('Pontuação'!G$13:G$101, MATCH(S4137, 'Pontuação'!F$13:F$101, 0)), "Faixa Indefinida")</f>
        <v>A</v>
      </c>
      <c r="U4137" s="11">
        <f t="shared" si="2"/>
        <v>1</v>
      </c>
      <c r="V4137" s="11">
        <f t="shared" si="3"/>
        <v>0</v>
      </c>
      <c r="W4137" s="11">
        <f t="shared" si="4"/>
        <v>0</v>
      </c>
      <c r="X4137" s="11">
        <f t="shared" si="5"/>
        <v>0</v>
      </c>
      <c r="Y4137" s="11">
        <f>ROUNDUP(SUM(VLOOKUP(F4137,'Pontuação 3.0'!A$2:B$11,2,FALSE),VLOOKUP(E4137,'Pontuação 3.0'!C$2:D$11,2,FALSE),VLOOKUP(H4137,'Pontuação 3.0'!I$2:J$11,2,FALSE),VLOOKUP(J4137,'Pontuação 3.0'!K$2:L$11,2,FALSE),VLOOKUP(G4137,'Pontuação 3.0'!E$2:F$11,2,FALSE),VLOOKUP(I4137,'Pontuação 3.0'!G$2:H$11,2,FALSE),VLOOKUP(K4137,'Pontuação 3.0'!M$2:N$13,2,FALSE)),0)</f>
        <v>2570</v>
      </c>
      <c r="Z4137" s="11">
        <f t="shared" si="6"/>
        <v>257</v>
      </c>
      <c r="AA4137" s="11" t="str">
        <f t="array" ref="AA4137">IFERROR(INDEX('Pontuação 3.0'!G$13:G$191, MATCH(Z4137, 'Pontuação 3.0'!F$13:F$191, 0)), "Faixa Indefinida")</f>
        <v>A</v>
      </c>
      <c r="AB4137" s="11">
        <f t="shared" si="7"/>
        <v>1</v>
      </c>
      <c r="AC4137" s="11">
        <f t="shared" si="8"/>
        <v>0</v>
      </c>
      <c r="AD4137" s="11">
        <f t="shared" si="9"/>
        <v>0</v>
      </c>
      <c r="AE4137" s="11">
        <f t="shared" si="10"/>
        <v>0</v>
      </c>
    </row>
    <row r="4138" ht="15.75" customHeight="1">
      <c r="A4138" s="7">
        <v>45659.0</v>
      </c>
      <c r="B4138" s="8" t="s">
        <v>9435</v>
      </c>
      <c r="C4138" s="8" t="s">
        <v>9436</v>
      </c>
      <c r="D4138" s="9">
        <v>1.1937592046E10</v>
      </c>
      <c r="E4138" s="8" t="s">
        <v>15428</v>
      </c>
      <c r="F4138" s="8" t="s">
        <v>15420</v>
      </c>
      <c r="G4138" s="8" t="s">
        <v>15430</v>
      </c>
      <c r="H4138" s="8" t="s">
        <v>15446</v>
      </c>
      <c r="I4138" s="8" t="s">
        <v>15431</v>
      </c>
      <c r="J4138" s="8" t="s">
        <v>15448</v>
      </c>
      <c r="K4138" s="8" t="s">
        <v>15466</v>
      </c>
      <c r="L4138" s="12" t="s">
        <v>15</v>
      </c>
      <c r="M4138" s="12" t="s">
        <v>3780</v>
      </c>
      <c r="N4138" s="12" t="s">
        <v>310</v>
      </c>
      <c r="O4138" s="12" t="s">
        <v>3781</v>
      </c>
      <c r="P4138" s="12" t="s">
        <v>119</v>
      </c>
      <c r="R4138" s="10">
        <f>ROUNDUP(SUM(VLOOKUP(F4138,'Pontuação'!A$2:B$11,2,FALSE),VLOOKUP(E4138,'Pontuação'!C$2:D$11,2,FALSE),VLOOKUP(H4138,'Pontuação'!I$2:J$11,2,FALSE),VLOOKUP(I4138,'Pontuação'!G$2:H$11,2,FALSE),VLOOKUP(K4138,'Pontuação'!M$2:N$13,2,FALSE)),0)</f>
        <v>1770</v>
      </c>
      <c r="S4138" s="11">
        <f t="shared" si="1"/>
        <v>177</v>
      </c>
      <c r="T4138" s="11" t="str">
        <f t="array" ref="T4138">IFERROR(INDEX('Pontuação'!G$13:G$101, MATCH(S4138, 'Pontuação'!F$13:F$101, 0)), "Faixa Indefinida")</f>
        <v>B</v>
      </c>
      <c r="U4138" s="11">
        <f t="shared" si="2"/>
        <v>0</v>
      </c>
      <c r="V4138" s="11">
        <f t="shared" si="3"/>
        <v>1</v>
      </c>
      <c r="W4138" s="11">
        <f t="shared" si="4"/>
        <v>0</v>
      </c>
      <c r="X4138" s="11">
        <f t="shared" si="5"/>
        <v>0</v>
      </c>
      <c r="Y4138" s="11">
        <f>ROUNDUP(SUM(VLOOKUP(F4138,'Pontuação 3.0'!A$2:B$11,2,FALSE),VLOOKUP(E4138,'Pontuação 3.0'!C$2:D$11,2,FALSE),VLOOKUP(H4138,'Pontuação 3.0'!I$2:J$11,2,FALSE),VLOOKUP(J4138,'Pontuação 3.0'!K$2:L$11,2,FALSE),VLOOKUP(G4138,'Pontuação 3.0'!E$2:F$11,2,FALSE),VLOOKUP(I4138,'Pontuação 3.0'!G$2:H$11,2,FALSE),VLOOKUP(K4138,'Pontuação 3.0'!M$2:N$13,2,FALSE)),0)</f>
        <v>2816</v>
      </c>
      <c r="Z4138" s="11">
        <f t="shared" si="6"/>
        <v>282</v>
      </c>
      <c r="AA4138" s="11" t="str">
        <f t="array" ref="AA4138">IFERROR(INDEX('Pontuação 3.0'!G$13:G$191, MATCH(Z4138, 'Pontuação 3.0'!F$13:F$191, 0)), "Faixa Indefinida")</f>
        <v>A</v>
      </c>
      <c r="AB4138" s="11">
        <f t="shared" si="7"/>
        <v>1</v>
      </c>
      <c r="AC4138" s="11">
        <f t="shared" si="8"/>
        <v>0</v>
      </c>
      <c r="AD4138" s="11">
        <f t="shared" si="9"/>
        <v>0</v>
      </c>
      <c r="AE4138" s="11">
        <f t="shared" si="10"/>
        <v>0</v>
      </c>
    </row>
    <row r="4139" ht="15.75" customHeight="1">
      <c r="A4139" s="7">
        <v>45659.0</v>
      </c>
      <c r="B4139" s="8" t="s">
        <v>9439</v>
      </c>
      <c r="C4139" s="8" t="s">
        <v>9440</v>
      </c>
      <c r="D4139" s="9">
        <v>5.199537814E10</v>
      </c>
      <c r="E4139" s="8" t="s">
        <v>15428</v>
      </c>
      <c r="F4139" s="8" t="s">
        <v>15420</v>
      </c>
      <c r="G4139" s="8" t="s">
        <v>15451</v>
      </c>
      <c r="H4139" s="8" t="s">
        <v>15446</v>
      </c>
      <c r="I4139" s="8" t="s">
        <v>15423</v>
      </c>
      <c r="J4139" s="8" t="s">
        <v>15424</v>
      </c>
      <c r="K4139" s="8" t="s">
        <v>15439</v>
      </c>
      <c r="L4139" s="12" t="s">
        <v>15</v>
      </c>
      <c r="M4139" s="12" t="s">
        <v>3780</v>
      </c>
      <c r="N4139" s="12" t="s">
        <v>1912</v>
      </c>
      <c r="O4139" s="12" t="s">
        <v>3781</v>
      </c>
      <c r="P4139" s="12" t="s">
        <v>119</v>
      </c>
      <c r="R4139" s="10">
        <f>ROUNDUP(SUM(VLOOKUP(F4139,'Pontuação'!A$2:B$11,2,FALSE),VLOOKUP(E4139,'Pontuação'!C$2:D$11,2,FALSE),VLOOKUP(H4139,'Pontuação'!I$2:J$11,2,FALSE),VLOOKUP(I4139,'Pontuação'!G$2:H$11,2,FALSE),VLOOKUP(K4139,'Pontuação'!M$2:N$13,2,FALSE)),0)</f>
        <v>1639</v>
      </c>
      <c r="S4139" s="11">
        <f t="shared" si="1"/>
        <v>164</v>
      </c>
      <c r="T4139" s="11" t="str">
        <f t="array" ref="T4139">IFERROR(INDEX('Pontuação'!G$13:G$101, MATCH(S4139, 'Pontuação'!F$13:F$101, 0)), "Faixa Indefinida")</f>
        <v>C</v>
      </c>
      <c r="U4139" s="11">
        <f t="shared" si="2"/>
        <v>0</v>
      </c>
      <c r="V4139" s="11">
        <f t="shared" si="3"/>
        <v>0</v>
      </c>
      <c r="W4139" s="11">
        <f t="shared" si="4"/>
        <v>1</v>
      </c>
      <c r="X4139" s="11">
        <f t="shared" si="5"/>
        <v>0</v>
      </c>
      <c r="Y4139" s="11">
        <f>ROUNDUP(SUM(VLOOKUP(F4139,'Pontuação 3.0'!A$2:B$11,2,FALSE),VLOOKUP(E4139,'Pontuação 3.0'!C$2:D$11,2,FALSE),VLOOKUP(H4139,'Pontuação 3.0'!I$2:J$11,2,FALSE),VLOOKUP(J4139,'Pontuação 3.0'!K$2:L$11,2,FALSE),VLOOKUP(G4139,'Pontuação 3.0'!E$2:F$11,2,FALSE),VLOOKUP(I4139,'Pontuação 3.0'!G$2:H$11,2,FALSE),VLOOKUP(K4139,'Pontuação 3.0'!M$2:N$13,2,FALSE)),0)</f>
        <v>2037</v>
      </c>
      <c r="Z4139" s="11">
        <f t="shared" si="6"/>
        <v>204</v>
      </c>
      <c r="AA4139" s="11" t="str">
        <f t="array" ref="AA4139">IFERROR(INDEX('Pontuação 3.0'!G$13:G$191, MATCH(Z4139, 'Pontuação 3.0'!F$13:F$191, 0)), "Faixa Indefinida")</f>
        <v>C</v>
      </c>
      <c r="AB4139" s="11">
        <f t="shared" si="7"/>
        <v>0</v>
      </c>
      <c r="AC4139" s="11">
        <f t="shared" si="8"/>
        <v>0</v>
      </c>
      <c r="AD4139" s="11">
        <f t="shared" si="9"/>
        <v>1</v>
      </c>
      <c r="AE4139" s="11">
        <f t="shared" si="10"/>
        <v>0</v>
      </c>
    </row>
    <row r="4140" ht="15.75" customHeight="1">
      <c r="A4140" s="7">
        <v>45659.0</v>
      </c>
      <c r="B4140" s="8" t="s">
        <v>9437</v>
      </c>
      <c r="C4140" s="8" t="s">
        <v>9438</v>
      </c>
      <c r="D4140" s="9">
        <v>3.3998069716E10</v>
      </c>
      <c r="E4140" s="8" t="s">
        <v>15428</v>
      </c>
      <c r="F4140" s="8" t="s">
        <v>15442</v>
      </c>
      <c r="G4140" s="8" t="s">
        <v>15430</v>
      </c>
      <c r="H4140" s="8" t="s">
        <v>15422</v>
      </c>
      <c r="I4140" s="8" t="s">
        <v>15423</v>
      </c>
      <c r="J4140" s="8" t="s">
        <v>15424</v>
      </c>
      <c r="K4140" s="8" t="s">
        <v>15432</v>
      </c>
      <c r="L4140" s="12" t="s">
        <v>15</v>
      </c>
      <c r="M4140" s="12" t="s">
        <v>3780</v>
      </c>
      <c r="N4140" s="12" t="s">
        <v>349</v>
      </c>
      <c r="O4140" s="12" t="s">
        <v>3781</v>
      </c>
      <c r="P4140" s="12" t="s">
        <v>119</v>
      </c>
      <c r="R4140" s="10">
        <f>ROUNDUP(SUM(VLOOKUP(F4140,'Pontuação'!A$2:B$11,2,FALSE),VLOOKUP(E4140,'Pontuação'!C$2:D$11,2,FALSE),VLOOKUP(H4140,'Pontuação'!I$2:J$11,2,FALSE),VLOOKUP(I4140,'Pontuação'!G$2:H$11,2,FALSE),VLOOKUP(K4140,'Pontuação'!M$2:N$13,2,FALSE)),0)</f>
        <v>1673</v>
      </c>
      <c r="S4140" s="11">
        <f t="shared" si="1"/>
        <v>167</v>
      </c>
      <c r="T4140" s="11" t="str">
        <f t="array" ref="T4140">IFERROR(INDEX('Pontuação'!G$13:G$101, MATCH(S4140, 'Pontuação'!F$13:F$101, 0)), "Faixa Indefinida")</f>
        <v>B</v>
      </c>
      <c r="U4140" s="11">
        <f t="shared" si="2"/>
        <v>0</v>
      </c>
      <c r="V4140" s="11">
        <f t="shared" si="3"/>
        <v>1</v>
      </c>
      <c r="W4140" s="11">
        <f t="shared" si="4"/>
        <v>0</v>
      </c>
      <c r="X4140" s="11">
        <f t="shared" si="5"/>
        <v>0</v>
      </c>
      <c r="Y4140" s="11">
        <f>ROUNDUP(SUM(VLOOKUP(F4140,'Pontuação 3.0'!A$2:B$11,2,FALSE),VLOOKUP(E4140,'Pontuação 3.0'!C$2:D$11,2,FALSE),VLOOKUP(H4140,'Pontuação 3.0'!I$2:J$11,2,FALSE),VLOOKUP(J4140,'Pontuação 3.0'!K$2:L$11,2,FALSE),VLOOKUP(G4140,'Pontuação 3.0'!E$2:F$11,2,FALSE),VLOOKUP(I4140,'Pontuação 3.0'!G$2:H$11,2,FALSE),VLOOKUP(K4140,'Pontuação 3.0'!M$2:N$13,2,FALSE)),0)</f>
        <v>2075</v>
      </c>
      <c r="Z4140" s="11">
        <f t="shared" si="6"/>
        <v>208</v>
      </c>
      <c r="AA4140" s="11" t="str">
        <f t="array" ref="AA4140">IFERROR(INDEX('Pontuação 3.0'!G$13:G$191, MATCH(Z4140, 'Pontuação 3.0'!F$13:F$191, 0)), "Faixa Indefinida")</f>
        <v>C</v>
      </c>
      <c r="AB4140" s="11">
        <f t="shared" si="7"/>
        <v>0</v>
      </c>
      <c r="AC4140" s="11">
        <f t="shared" si="8"/>
        <v>0</v>
      </c>
      <c r="AD4140" s="11">
        <f t="shared" si="9"/>
        <v>1</v>
      </c>
      <c r="AE4140" s="11">
        <f t="shared" si="10"/>
        <v>0</v>
      </c>
    </row>
    <row r="4141" ht="15.75" customHeight="1">
      <c r="A4141" s="7">
        <v>45659.0</v>
      </c>
      <c r="B4141" s="8" t="s">
        <v>9441</v>
      </c>
      <c r="C4141" s="8" t="s">
        <v>9442</v>
      </c>
      <c r="D4141" s="13" t="s">
        <v>15837</v>
      </c>
      <c r="E4141" s="8" t="s">
        <v>15428</v>
      </c>
      <c r="F4141" s="8" t="s">
        <v>15420</v>
      </c>
      <c r="G4141" s="8" t="s">
        <v>15430</v>
      </c>
      <c r="H4141" s="8" t="s">
        <v>15446</v>
      </c>
      <c r="I4141" s="8" t="s">
        <v>15423</v>
      </c>
      <c r="J4141" s="8" t="s">
        <v>15448</v>
      </c>
      <c r="K4141" s="8" t="s">
        <v>15425</v>
      </c>
      <c r="L4141" s="12" t="s">
        <v>15</v>
      </c>
      <c r="M4141" s="12" t="s">
        <v>3780</v>
      </c>
      <c r="N4141" s="12" t="s">
        <v>93</v>
      </c>
      <c r="O4141" s="12" t="s">
        <v>3781</v>
      </c>
      <c r="P4141" s="12" t="s">
        <v>119</v>
      </c>
      <c r="R4141" s="10">
        <f>ROUNDUP(SUM(VLOOKUP(F4141,'Pontuação'!A$2:B$11,2,FALSE),VLOOKUP(E4141,'Pontuação'!C$2:D$11,2,FALSE),VLOOKUP(H4141,'Pontuação'!I$2:J$11,2,FALSE),VLOOKUP(I4141,'Pontuação'!G$2:H$11,2,FALSE),VLOOKUP(K4141,'Pontuação'!M$2:N$13,2,FALSE)),0)</f>
        <v>1595</v>
      </c>
      <c r="S4141" s="11">
        <f t="shared" si="1"/>
        <v>160</v>
      </c>
      <c r="T4141" s="11" t="str">
        <f t="array" ref="T4141">IFERROR(INDEX('Pontuação'!G$13:G$101, MATCH(S4141, 'Pontuação'!F$13:F$101, 0)), "Faixa Indefinida")</f>
        <v>C</v>
      </c>
      <c r="U4141" s="11">
        <f t="shared" si="2"/>
        <v>0</v>
      </c>
      <c r="V4141" s="11">
        <f t="shared" si="3"/>
        <v>0</v>
      </c>
      <c r="W4141" s="11">
        <f t="shared" si="4"/>
        <v>1</v>
      </c>
      <c r="X4141" s="11">
        <f t="shared" si="5"/>
        <v>0</v>
      </c>
      <c r="Y4141" s="11">
        <f>ROUNDUP(SUM(VLOOKUP(F4141,'Pontuação 3.0'!A$2:B$11,2,FALSE),VLOOKUP(E4141,'Pontuação 3.0'!C$2:D$11,2,FALSE),VLOOKUP(H4141,'Pontuação 3.0'!I$2:J$11,2,FALSE),VLOOKUP(J4141,'Pontuação 3.0'!K$2:L$11,2,FALSE),VLOOKUP(G4141,'Pontuação 3.0'!E$2:F$11,2,FALSE),VLOOKUP(I4141,'Pontuação 3.0'!G$2:H$11,2,FALSE),VLOOKUP(K4141,'Pontuação 3.0'!M$2:N$13,2,FALSE)),0)</f>
        <v>2470</v>
      </c>
      <c r="Z4141" s="11">
        <f t="shared" si="6"/>
        <v>247</v>
      </c>
      <c r="AA4141" s="11" t="str">
        <f t="array" ref="AA4141">IFERROR(INDEX('Pontuação 3.0'!G$13:G$191, MATCH(Z4141, 'Pontuação 3.0'!F$13:F$191, 0)), "Faixa Indefinida")</f>
        <v>A</v>
      </c>
      <c r="AB4141" s="11">
        <f t="shared" si="7"/>
        <v>1</v>
      </c>
      <c r="AC4141" s="11">
        <f t="shared" si="8"/>
        <v>0</v>
      </c>
      <c r="AD4141" s="11">
        <f t="shared" si="9"/>
        <v>0</v>
      </c>
      <c r="AE4141" s="11">
        <f t="shared" si="10"/>
        <v>0</v>
      </c>
    </row>
    <row r="4142" ht="15.75" customHeight="1">
      <c r="A4142" s="7">
        <v>45659.0</v>
      </c>
      <c r="B4142" s="8" t="s">
        <v>9443</v>
      </c>
      <c r="C4142" s="8" t="s">
        <v>9444</v>
      </c>
      <c r="D4142" s="9">
        <v>4.899927514E10</v>
      </c>
      <c r="E4142" s="8" t="s">
        <v>15428</v>
      </c>
      <c r="F4142" s="8" t="s">
        <v>15420</v>
      </c>
      <c r="G4142" s="8" t="s">
        <v>15430</v>
      </c>
      <c r="H4142" s="8" t="s">
        <v>15443</v>
      </c>
      <c r="I4142" s="8" t="s">
        <v>15431</v>
      </c>
      <c r="J4142" s="8" t="s">
        <v>15424</v>
      </c>
      <c r="K4142" s="8" t="s">
        <v>15432</v>
      </c>
      <c r="L4142" s="12" t="s">
        <v>15</v>
      </c>
      <c r="M4142" s="12" t="s">
        <v>3780</v>
      </c>
      <c r="N4142" s="12" t="s">
        <v>310</v>
      </c>
      <c r="O4142" s="12" t="s">
        <v>3797</v>
      </c>
      <c r="P4142" s="12" t="s">
        <v>119</v>
      </c>
      <c r="R4142" s="10">
        <f>ROUNDUP(SUM(VLOOKUP(F4142,'Pontuação'!A$2:B$11,2,FALSE),VLOOKUP(E4142,'Pontuação'!C$2:D$11,2,FALSE),VLOOKUP(H4142,'Pontuação'!I$2:J$11,2,FALSE),VLOOKUP(I4142,'Pontuação'!G$2:H$11,2,FALSE),VLOOKUP(K4142,'Pontuação'!M$2:N$13,2,FALSE)),0)</f>
        <v>1816</v>
      </c>
      <c r="S4142" s="11">
        <f t="shared" si="1"/>
        <v>182</v>
      </c>
      <c r="T4142" s="11" t="str">
        <f t="array" ref="T4142">IFERROR(INDEX('Pontuação'!G$13:G$101, MATCH(S4142, 'Pontuação'!F$13:F$101, 0)), "Faixa Indefinida")</f>
        <v>B</v>
      </c>
      <c r="U4142" s="11">
        <f t="shared" si="2"/>
        <v>0</v>
      </c>
      <c r="V4142" s="11">
        <f t="shared" si="3"/>
        <v>1</v>
      </c>
      <c r="W4142" s="11">
        <f t="shared" si="4"/>
        <v>0</v>
      </c>
      <c r="X4142" s="11">
        <f t="shared" si="5"/>
        <v>0</v>
      </c>
      <c r="Y4142" s="11">
        <f>ROUNDUP(SUM(VLOOKUP(F4142,'Pontuação 3.0'!A$2:B$11,2,FALSE),VLOOKUP(E4142,'Pontuação 3.0'!C$2:D$11,2,FALSE),VLOOKUP(H4142,'Pontuação 3.0'!I$2:J$11,2,FALSE),VLOOKUP(J4142,'Pontuação 3.0'!K$2:L$11,2,FALSE),VLOOKUP(G4142,'Pontuação 3.0'!E$2:F$11,2,FALSE),VLOOKUP(I4142,'Pontuação 3.0'!G$2:H$11,2,FALSE),VLOOKUP(K4142,'Pontuação 3.0'!M$2:N$13,2,FALSE)),0)</f>
        <v>2296</v>
      </c>
      <c r="Z4142" s="11">
        <f t="shared" si="6"/>
        <v>230</v>
      </c>
      <c r="AA4142" s="11" t="str">
        <f t="array" ref="AA4142">IFERROR(INDEX('Pontuação 3.0'!G$13:G$191, MATCH(Z4142, 'Pontuação 3.0'!F$13:F$191, 0)), "Faixa Indefinida")</f>
        <v>B</v>
      </c>
      <c r="AB4142" s="11">
        <f t="shared" si="7"/>
        <v>0</v>
      </c>
      <c r="AC4142" s="11">
        <f t="shared" si="8"/>
        <v>1</v>
      </c>
      <c r="AD4142" s="11">
        <f t="shared" si="9"/>
        <v>0</v>
      </c>
      <c r="AE4142" s="11">
        <f t="shared" si="10"/>
        <v>0</v>
      </c>
    </row>
    <row r="4143" ht="15.75" customHeight="1">
      <c r="A4143" s="7">
        <v>45659.0</v>
      </c>
      <c r="B4143" s="8" t="s">
        <v>9445</v>
      </c>
      <c r="C4143" s="8" t="s">
        <v>9446</v>
      </c>
      <c r="D4143" s="9">
        <v>2.1969894408E10</v>
      </c>
      <c r="E4143" s="8" t="s">
        <v>15428</v>
      </c>
      <c r="F4143" s="8" t="s">
        <v>15442</v>
      </c>
      <c r="G4143" s="8" t="s">
        <v>15421</v>
      </c>
      <c r="H4143" s="8" t="s">
        <v>15422</v>
      </c>
      <c r="I4143" s="8" t="s">
        <v>15433</v>
      </c>
      <c r="J4143" s="8" t="s">
        <v>15424</v>
      </c>
      <c r="K4143" s="8" t="s">
        <v>15466</v>
      </c>
      <c r="L4143" s="12" t="s">
        <v>15</v>
      </c>
      <c r="M4143" s="12" t="s">
        <v>3780</v>
      </c>
      <c r="N4143" s="12" t="s">
        <v>300</v>
      </c>
      <c r="O4143" s="12" t="s">
        <v>3797</v>
      </c>
      <c r="P4143" s="12" t="s">
        <v>119</v>
      </c>
      <c r="R4143" s="10">
        <f>ROUNDUP(SUM(VLOOKUP(F4143,'Pontuação'!A$2:B$11,2,FALSE),VLOOKUP(E4143,'Pontuação'!C$2:D$11,2,FALSE),VLOOKUP(H4143,'Pontuação'!I$2:J$11,2,FALSE),VLOOKUP(I4143,'Pontuação'!G$2:H$11,2,FALSE),VLOOKUP(K4143,'Pontuação'!M$2:N$13,2,FALSE)),0)</f>
        <v>1889</v>
      </c>
      <c r="S4143" s="11">
        <f t="shared" si="1"/>
        <v>189</v>
      </c>
      <c r="T4143" s="11" t="str">
        <f t="array" ref="T4143">IFERROR(INDEX('Pontuação'!G$13:G$101, MATCH(S4143, 'Pontuação'!F$13:F$101, 0)), "Faixa Indefinida")</f>
        <v>A</v>
      </c>
      <c r="U4143" s="11">
        <f t="shared" si="2"/>
        <v>1</v>
      </c>
      <c r="V4143" s="11">
        <f t="shared" si="3"/>
        <v>0</v>
      </c>
      <c r="W4143" s="11">
        <f t="shared" si="4"/>
        <v>0</v>
      </c>
      <c r="X4143" s="11">
        <f t="shared" si="5"/>
        <v>0</v>
      </c>
      <c r="Y4143" s="11">
        <f>ROUNDUP(SUM(VLOOKUP(F4143,'Pontuação 3.0'!A$2:B$11,2,FALSE),VLOOKUP(E4143,'Pontuação 3.0'!C$2:D$11,2,FALSE),VLOOKUP(H4143,'Pontuação 3.0'!I$2:J$11,2,FALSE),VLOOKUP(J4143,'Pontuação 3.0'!K$2:L$11,2,FALSE),VLOOKUP(G4143,'Pontuação 3.0'!E$2:F$11,2,FALSE),VLOOKUP(I4143,'Pontuação 3.0'!G$2:H$11,2,FALSE),VLOOKUP(K4143,'Pontuação 3.0'!M$2:N$13,2,FALSE)),0)</f>
        <v>2318</v>
      </c>
      <c r="Z4143" s="11">
        <f t="shared" si="6"/>
        <v>232</v>
      </c>
      <c r="AA4143" s="11" t="str">
        <f t="array" ref="AA4143">IFERROR(INDEX('Pontuação 3.0'!G$13:G$191, MATCH(Z4143, 'Pontuação 3.0'!F$13:F$191, 0)), "Faixa Indefinida")</f>
        <v>B</v>
      </c>
      <c r="AB4143" s="11">
        <f t="shared" si="7"/>
        <v>0</v>
      </c>
      <c r="AC4143" s="11">
        <f t="shared" si="8"/>
        <v>1</v>
      </c>
      <c r="AD4143" s="11">
        <f t="shared" si="9"/>
        <v>0</v>
      </c>
      <c r="AE4143" s="11">
        <f t="shared" si="10"/>
        <v>0</v>
      </c>
    </row>
    <row r="4144" ht="15.75" customHeight="1">
      <c r="A4144" s="7">
        <v>45659.0</v>
      </c>
      <c r="B4144" s="8" t="s">
        <v>9447</v>
      </c>
      <c r="C4144" s="8" t="s">
        <v>9448</v>
      </c>
      <c r="D4144" s="13" t="s">
        <v>15838</v>
      </c>
      <c r="E4144" s="8" t="s">
        <v>15428</v>
      </c>
      <c r="F4144" s="8" t="s">
        <v>15420</v>
      </c>
      <c r="G4144" s="8" t="s">
        <v>15421</v>
      </c>
      <c r="H4144" s="8" t="s">
        <v>15471</v>
      </c>
      <c r="I4144" s="8" t="s">
        <v>15423</v>
      </c>
      <c r="J4144" s="8" t="s">
        <v>15424</v>
      </c>
      <c r="K4144" s="8" t="s">
        <v>15480</v>
      </c>
      <c r="L4144" s="12" t="s">
        <v>15</v>
      </c>
      <c r="M4144" s="12" t="s">
        <v>3780</v>
      </c>
      <c r="N4144" s="12" t="s">
        <v>133</v>
      </c>
      <c r="O4144" s="12" t="s">
        <v>3781</v>
      </c>
      <c r="P4144" s="12" t="s">
        <v>119</v>
      </c>
      <c r="R4144" s="10">
        <f>ROUNDUP(SUM(VLOOKUP(F4144,'Pontuação'!A$2:B$11,2,FALSE),VLOOKUP(E4144,'Pontuação'!C$2:D$11,2,FALSE),VLOOKUP(H4144,'Pontuação'!I$2:J$11,2,FALSE),VLOOKUP(I4144,'Pontuação'!G$2:H$11,2,FALSE),VLOOKUP(K4144,'Pontuação'!M$2:N$13,2,FALSE)),0)</f>
        <v>1332</v>
      </c>
      <c r="S4144" s="11">
        <f t="shared" si="1"/>
        <v>133</v>
      </c>
      <c r="T4144" s="11" t="str">
        <f t="array" ref="T4144">IFERROR(INDEX('Pontuação'!G$13:G$101, MATCH(S4144, 'Pontuação'!F$13:F$101, 0)), "Faixa Indefinida")</f>
        <v>D</v>
      </c>
      <c r="U4144" s="11">
        <f t="shared" si="2"/>
        <v>0</v>
      </c>
      <c r="V4144" s="11">
        <f t="shared" si="3"/>
        <v>0</v>
      </c>
      <c r="W4144" s="11">
        <f t="shared" si="4"/>
        <v>0</v>
      </c>
      <c r="X4144" s="11">
        <f t="shared" si="5"/>
        <v>1</v>
      </c>
      <c r="Y4144" s="11">
        <f>ROUNDUP(SUM(VLOOKUP(F4144,'Pontuação 3.0'!A$2:B$11,2,FALSE),VLOOKUP(E4144,'Pontuação 3.0'!C$2:D$11,2,FALSE),VLOOKUP(H4144,'Pontuação 3.0'!I$2:J$11,2,FALSE),VLOOKUP(J4144,'Pontuação 3.0'!K$2:L$11,2,FALSE),VLOOKUP(G4144,'Pontuação 3.0'!E$2:F$11,2,FALSE),VLOOKUP(I4144,'Pontuação 3.0'!G$2:H$11,2,FALSE),VLOOKUP(K4144,'Pontuação 3.0'!M$2:N$13,2,FALSE)),0)</f>
        <v>1844</v>
      </c>
      <c r="Z4144" s="11">
        <f t="shared" si="6"/>
        <v>184</v>
      </c>
      <c r="AA4144" s="11" t="str">
        <f t="array" ref="AA4144">IFERROR(INDEX('Pontuação 3.0'!G$13:G$191, MATCH(Z4144, 'Pontuação 3.0'!F$13:F$191, 0)), "Faixa Indefinida")</f>
        <v>D</v>
      </c>
      <c r="AB4144" s="11">
        <f t="shared" si="7"/>
        <v>0</v>
      </c>
      <c r="AC4144" s="11">
        <f t="shared" si="8"/>
        <v>0</v>
      </c>
      <c r="AD4144" s="11">
        <f t="shared" si="9"/>
        <v>0</v>
      </c>
      <c r="AE4144" s="11">
        <f t="shared" si="10"/>
        <v>1</v>
      </c>
    </row>
    <row r="4145" ht="15.75" customHeight="1">
      <c r="A4145" s="7">
        <v>45659.0</v>
      </c>
      <c r="B4145" s="8" t="s">
        <v>9451</v>
      </c>
      <c r="C4145" s="8" t="s">
        <v>9452</v>
      </c>
      <c r="D4145" s="8" t="s">
        <v>9453</v>
      </c>
      <c r="E4145" s="8" t="s">
        <v>15428</v>
      </c>
      <c r="F4145" s="8" t="s">
        <v>15420</v>
      </c>
      <c r="G4145" s="8" t="s">
        <v>15430</v>
      </c>
      <c r="H4145" s="8" t="s">
        <v>15446</v>
      </c>
      <c r="I4145" s="8" t="s">
        <v>15423</v>
      </c>
      <c r="J4145" s="8" t="s">
        <v>15424</v>
      </c>
      <c r="K4145" s="8" t="s">
        <v>15432</v>
      </c>
      <c r="L4145" s="12" t="s">
        <v>15</v>
      </c>
      <c r="M4145" s="12" t="s">
        <v>3780</v>
      </c>
      <c r="N4145" s="12" t="s">
        <v>93</v>
      </c>
      <c r="O4145" s="12" t="s">
        <v>3815</v>
      </c>
      <c r="P4145" s="12" t="s">
        <v>119</v>
      </c>
      <c r="R4145" s="10">
        <f>ROUNDUP(SUM(VLOOKUP(F4145,'Pontuação'!A$2:B$11,2,FALSE),VLOOKUP(E4145,'Pontuação'!C$2:D$11,2,FALSE),VLOOKUP(H4145,'Pontuação'!I$2:J$11,2,FALSE),VLOOKUP(I4145,'Pontuação'!G$2:H$11,2,FALSE),VLOOKUP(K4145,'Pontuação'!M$2:N$13,2,FALSE)),0)</f>
        <v>1727</v>
      </c>
      <c r="S4145" s="11">
        <f t="shared" si="1"/>
        <v>173</v>
      </c>
      <c r="T4145" s="11" t="str">
        <f t="array" ref="T4145">IFERROR(INDEX('Pontuação'!G$13:G$101, MATCH(S4145, 'Pontuação'!F$13:F$101, 0)), "Faixa Indefinida")</f>
        <v>B</v>
      </c>
      <c r="U4145" s="11">
        <f t="shared" si="2"/>
        <v>0</v>
      </c>
      <c r="V4145" s="11">
        <f t="shared" si="3"/>
        <v>1</v>
      </c>
      <c r="W4145" s="11">
        <f t="shared" si="4"/>
        <v>0</v>
      </c>
      <c r="X4145" s="11">
        <f t="shared" si="5"/>
        <v>0</v>
      </c>
      <c r="Y4145" s="11">
        <f>ROUNDUP(SUM(VLOOKUP(F4145,'Pontuação 3.0'!A$2:B$11,2,FALSE),VLOOKUP(E4145,'Pontuação 3.0'!C$2:D$11,2,FALSE),VLOOKUP(H4145,'Pontuação 3.0'!I$2:J$11,2,FALSE),VLOOKUP(J4145,'Pontuação 3.0'!K$2:L$11,2,FALSE),VLOOKUP(G4145,'Pontuação 3.0'!E$2:F$11,2,FALSE),VLOOKUP(I4145,'Pontuação 3.0'!G$2:H$11,2,FALSE),VLOOKUP(K4145,'Pontuação 3.0'!M$2:N$13,2,FALSE)),0)</f>
        <v>2295</v>
      </c>
      <c r="Z4145" s="11">
        <f t="shared" si="6"/>
        <v>230</v>
      </c>
      <c r="AA4145" s="11" t="str">
        <f t="array" ref="AA4145">IFERROR(INDEX('Pontuação 3.0'!G$13:G$191, MATCH(Z4145, 'Pontuação 3.0'!F$13:F$191, 0)), "Faixa Indefinida")</f>
        <v>B</v>
      </c>
      <c r="AB4145" s="11">
        <f t="shared" si="7"/>
        <v>0</v>
      </c>
      <c r="AC4145" s="11">
        <f t="shared" si="8"/>
        <v>1</v>
      </c>
      <c r="AD4145" s="11">
        <f t="shared" si="9"/>
        <v>0</v>
      </c>
      <c r="AE4145" s="11">
        <f t="shared" si="10"/>
        <v>0</v>
      </c>
    </row>
    <row r="4146" ht="15.75" customHeight="1">
      <c r="A4146" s="7">
        <v>45659.0</v>
      </c>
      <c r="B4146" s="8" t="s">
        <v>9454</v>
      </c>
      <c r="C4146" s="8" t="s">
        <v>9455</v>
      </c>
      <c r="D4146" s="9">
        <v>1.1986487428E10</v>
      </c>
      <c r="E4146" s="8" t="s">
        <v>15428</v>
      </c>
      <c r="F4146" s="8" t="s">
        <v>15429</v>
      </c>
      <c r="G4146" s="8" t="s">
        <v>15430</v>
      </c>
      <c r="H4146" s="8" t="s">
        <v>15446</v>
      </c>
      <c r="I4146" s="8" t="s">
        <v>15423</v>
      </c>
      <c r="J4146" s="8" t="s">
        <v>15424</v>
      </c>
      <c r="K4146" s="8" t="s">
        <v>15432</v>
      </c>
      <c r="L4146" s="12" t="s">
        <v>15</v>
      </c>
      <c r="M4146" s="12" t="s">
        <v>3780</v>
      </c>
      <c r="N4146" s="12" t="s">
        <v>162</v>
      </c>
      <c r="O4146" s="12" t="s">
        <v>3781</v>
      </c>
      <c r="P4146" s="12" t="s">
        <v>119</v>
      </c>
      <c r="R4146" s="10">
        <f>ROUNDUP(SUM(VLOOKUP(F4146,'Pontuação'!A$2:B$11,2,FALSE),VLOOKUP(E4146,'Pontuação'!C$2:D$11,2,FALSE),VLOOKUP(H4146,'Pontuação'!I$2:J$11,2,FALSE),VLOOKUP(I4146,'Pontuação'!G$2:H$11,2,FALSE),VLOOKUP(K4146,'Pontuação'!M$2:N$13,2,FALSE)),0)</f>
        <v>1698</v>
      </c>
      <c r="S4146" s="11">
        <f t="shared" si="1"/>
        <v>170</v>
      </c>
      <c r="T4146" s="11" t="str">
        <f t="array" ref="T4146">IFERROR(INDEX('Pontuação'!G$13:G$101, MATCH(S4146, 'Pontuação'!F$13:F$101, 0)), "Faixa Indefinida")</f>
        <v>B</v>
      </c>
      <c r="U4146" s="11">
        <f t="shared" si="2"/>
        <v>0</v>
      </c>
      <c r="V4146" s="11">
        <f t="shared" si="3"/>
        <v>1</v>
      </c>
      <c r="W4146" s="11">
        <f t="shared" si="4"/>
        <v>0</v>
      </c>
      <c r="X4146" s="11">
        <f t="shared" si="5"/>
        <v>0</v>
      </c>
      <c r="Y4146" s="11">
        <f>ROUNDUP(SUM(VLOOKUP(F4146,'Pontuação 3.0'!A$2:B$11,2,FALSE),VLOOKUP(E4146,'Pontuação 3.0'!C$2:D$11,2,FALSE),VLOOKUP(H4146,'Pontuação 3.0'!I$2:J$11,2,FALSE),VLOOKUP(J4146,'Pontuação 3.0'!K$2:L$11,2,FALSE),VLOOKUP(G4146,'Pontuação 3.0'!E$2:F$11,2,FALSE),VLOOKUP(I4146,'Pontuação 3.0'!G$2:H$11,2,FALSE),VLOOKUP(K4146,'Pontuação 3.0'!M$2:N$13,2,FALSE)),0)</f>
        <v>2073</v>
      </c>
      <c r="Z4146" s="11">
        <f t="shared" si="6"/>
        <v>207</v>
      </c>
      <c r="AA4146" s="11" t="str">
        <f t="array" ref="AA4146">IFERROR(INDEX('Pontuação 3.0'!G$13:G$191, MATCH(Z4146, 'Pontuação 3.0'!F$13:F$191, 0)), "Faixa Indefinida")</f>
        <v>C</v>
      </c>
      <c r="AB4146" s="11">
        <f t="shared" si="7"/>
        <v>0</v>
      </c>
      <c r="AC4146" s="11">
        <f t="shared" si="8"/>
        <v>0</v>
      </c>
      <c r="AD4146" s="11">
        <f t="shared" si="9"/>
        <v>1</v>
      </c>
      <c r="AE4146" s="11">
        <f t="shared" si="10"/>
        <v>0</v>
      </c>
    </row>
    <row r="4147" ht="15.75" customHeight="1">
      <c r="A4147" s="7">
        <v>45659.0</v>
      </c>
      <c r="B4147" s="8" t="s">
        <v>9456</v>
      </c>
      <c r="C4147" s="8" t="s">
        <v>9457</v>
      </c>
      <c r="D4147" s="9">
        <v>1.1953600611E10</v>
      </c>
      <c r="E4147" s="8" t="s">
        <v>15428</v>
      </c>
      <c r="F4147" s="8" t="s">
        <v>15420</v>
      </c>
      <c r="G4147" s="8" t="s">
        <v>15430</v>
      </c>
      <c r="H4147" s="8" t="s">
        <v>15443</v>
      </c>
      <c r="I4147" s="8" t="s">
        <v>15423</v>
      </c>
      <c r="J4147" s="8" t="s">
        <v>15424</v>
      </c>
      <c r="K4147" s="8" t="s">
        <v>15432</v>
      </c>
      <c r="L4147" s="12" t="s">
        <v>15</v>
      </c>
      <c r="M4147" s="12" t="s">
        <v>3780</v>
      </c>
      <c r="N4147" s="12" t="s">
        <v>497</v>
      </c>
      <c r="O4147" s="12" t="s">
        <v>3781</v>
      </c>
      <c r="P4147" s="12" t="s">
        <v>119</v>
      </c>
      <c r="R4147" s="10">
        <f>ROUNDUP(SUM(VLOOKUP(F4147,'Pontuação'!A$2:B$11,2,FALSE),VLOOKUP(E4147,'Pontuação'!C$2:D$11,2,FALSE),VLOOKUP(H4147,'Pontuação'!I$2:J$11,2,FALSE),VLOOKUP(I4147,'Pontuação'!G$2:H$11,2,FALSE),VLOOKUP(K4147,'Pontuação'!M$2:N$13,2,FALSE)),0)</f>
        <v>1711</v>
      </c>
      <c r="S4147" s="11">
        <f t="shared" si="1"/>
        <v>171</v>
      </c>
      <c r="T4147" s="11" t="str">
        <f t="array" ref="T4147">IFERROR(INDEX('Pontuação'!G$13:G$101, MATCH(S4147, 'Pontuação'!F$13:F$101, 0)), "Faixa Indefinida")</f>
        <v>B</v>
      </c>
      <c r="U4147" s="11">
        <f t="shared" si="2"/>
        <v>0</v>
      </c>
      <c r="V4147" s="11">
        <f t="shared" si="3"/>
        <v>1</v>
      </c>
      <c r="W4147" s="11">
        <f t="shared" si="4"/>
        <v>0</v>
      </c>
      <c r="X4147" s="11">
        <f t="shared" si="5"/>
        <v>0</v>
      </c>
      <c r="Y4147" s="11">
        <f>ROUNDUP(SUM(VLOOKUP(F4147,'Pontuação 3.0'!A$2:B$11,2,FALSE),VLOOKUP(E4147,'Pontuação 3.0'!C$2:D$11,2,FALSE),VLOOKUP(H4147,'Pontuação 3.0'!I$2:J$11,2,FALSE),VLOOKUP(J4147,'Pontuação 3.0'!K$2:L$11,2,FALSE),VLOOKUP(G4147,'Pontuação 3.0'!E$2:F$11,2,FALSE),VLOOKUP(I4147,'Pontuação 3.0'!G$2:H$11,2,FALSE),VLOOKUP(K4147,'Pontuação 3.0'!M$2:N$13,2,FALSE)),0)</f>
        <v>2144</v>
      </c>
      <c r="Z4147" s="11">
        <f t="shared" si="6"/>
        <v>214</v>
      </c>
      <c r="AA4147" s="11" t="str">
        <f t="array" ref="AA4147">IFERROR(INDEX('Pontuação 3.0'!G$13:G$191, MATCH(Z4147, 'Pontuação 3.0'!F$13:F$191, 0)), "Faixa Indefinida")</f>
        <v>B</v>
      </c>
      <c r="AB4147" s="11">
        <f t="shared" si="7"/>
        <v>0</v>
      </c>
      <c r="AC4147" s="11">
        <f t="shared" si="8"/>
        <v>1</v>
      </c>
      <c r="AD4147" s="11">
        <f t="shared" si="9"/>
        <v>0</v>
      </c>
      <c r="AE4147" s="11">
        <f t="shared" si="10"/>
        <v>0</v>
      </c>
    </row>
    <row r="4148" ht="15.75" customHeight="1">
      <c r="A4148" s="7">
        <v>45659.0</v>
      </c>
      <c r="B4148" s="8" t="s">
        <v>9458</v>
      </c>
      <c r="C4148" s="8" t="s">
        <v>9459</v>
      </c>
      <c r="D4148" s="9">
        <v>5.545998438923E12</v>
      </c>
      <c r="E4148" s="8" t="s">
        <v>15428</v>
      </c>
      <c r="F4148" s="8" t="s">
        <v>15442</v>
      </c>
      <c r="G4148" s="8" t="s">
        <v>15430</v>
      </c>
      <c r="H4148" s="8" t="s">
        <v>15443</v>
      </c>
      <c r="I4148" s="8" t="s">
        <v>15423</v>
      </c>
      <c r="J4148" s="8" t="s">
        <v>15424</v>
      </c>
      <c r="K4148" s="8" t="s">
        <v>15425</v>
      </c>
      <c r="L4148" s="12" t="s">
        <v>15</v>
      </c>
      <c r="M4148" s="12" t="s">
        <v>3780</v>
      </c>
      <c r="N4148" s="12" t="s">
        <v>360</v>
      </c>
      <c r="O4148" s="12" t="s">
        <v>3781</v>
      </c>
      <c r="P4148" s="12" t="s">
        <v>17</v>
      </c>
      <c r="R4148" s="10">
        <f>ROUNDUP(SUM(VLOOKUP(F4148,'Pontuação'!A$2:B$11,2,FALSE),VLOOKUP(E4148,'Pontuação'!C$2:D$11,2,FALSE),VLOOKUP(H4148,'Pontuação'!I$2:J$11,2,FALSE),VLOOKUP(I4148,'Pontuação'!G$2:H$11,2,FALSE),VLOOKUP(K4148,'Pontuação'!M$2:N$13,2,FALSE)),0)</f>
        <v>1567</v>
      </c>
      <c r="S4148" s="11">
        <f t="shared" si="1"/>
        <v>157</v>
      </c>
      <c r="T4148" s="11" t="str">
        <f t="array" ref="T4148">IFERROR(INDEX('Pontuação'!G$13:G$101, MATCH(S4148, 'Pontuação'!F$13:F$101, 0)), "Faixa Indefinida")</f>
        <v>C</v>
      </c>
      <c r="U4148" s="11">
        <f t="shared" si="2"/>
        <v>0</v>
      </c>
      <c r="V4148" s="11">
        <f t="shared" si="3"/>
        <v>0</v>
      </c>
      <c r="W4148" s="11">
        <f t="shared" si="4"/>
        <v>1</v>
      </c>
      <c r="X4148" s="11">
        <f t="shared" si="5"/>
        <v>0</v>
      </c>
      <c r="Y4148" s="11">
        <f>ROUNDUP(SUM(VLOOKUP(F4148,'Pontuação 3.0'!A$2:B$11,2,FALSE),VLOOKUP(E4148,'Pontuação 3.0'!C$2:D$11,2,FALSE),VLOOKUP(H4148,'Pontuação 3.0'!I$2:J$11,2,FALSE),VLOOKUP(J4148,'Pontuação 3.0'!K$2:L$11,2,FALSE),VLOOKUP(G4148,'Pontuação 3.0'!E$2:F$11,2,FALSE),VLOOKUP(I4148,'Pontuação 3.0'!G$2:H$11,2,FALSE),VLOOKUP(K4148,'Pontuação 3.0'!M$2:N$13,2,FALSE)),0)</f>
        <v>1925</v>
      </c>
      <c r="Z4148" s="11">
        <f t="shared" si="6"/>
        <v>193</v>
      </c>
      <c r="AA4148" s="11" t="str">
        <f t="array" ref="AA4148">IFERROR(INDEX('Pontuação 3.0'!G$13:G$191, MATCH(Z4148, 'Pontuação 3.0'!F$13:F$191, 0)), "Faixa Indefinida")</f>
        <v>C</v>
      </c>
      <c r="AB4148" s="11">
        <f t="shared" si="7"/>
        <v>0</v>
      </c>
      <c r="AC4148" s="11">
        <f t="shared" si="8"/>
        <v>0</v>
      </c>
      <c r="AD4148" s="11">
        <f t="shared" si="9"/>
        <v>1</v>
      </c>
      <c r="AE4148" s="11">
        <f t="shared" si="10"/>
        <v>0</v>
      </c>
    </row>
    <row r="4149" ht="15.75" customHeight="1">
      <c r="A4149" s="7">
        <v>45659.0</v>
      </c>
      <c r="B4149" s="8" t="s">
        <v>9462</v>
      </c>
      <c r="C4149" s="8" t="s">
        <v>9463</v>
      </c>
      <c r="D4149" s="9">
        <v>8.3996245439E10</v>
      </c>
      <c r="E4149" s="8" t="s">
        <v>15428</v>
      </c>
      <c r="F4149" s="8" t="s">
        <v>15442</v>
      </c>
      <c r="G4149" s="8" t="s">
        <v>15430</v>
      </c>
      <c r="H4149" s="8" t="s">
        <v>15471</v>
      </c>
      <c r="I4149" s="8" t="s">
        <v>15431</v>
      </c>
      <c r="J4149" s="8" t="s">
        <v>15448</v>
      </c>
      <c r="K4149" s="8" t="s">
        <v>15439</v>
      </c>
      <c r="L4149" s="12" t="s">
        <v>15</v>
      </c>
      <c r="M4149" s="12" t="s">
        <v>3780</v>
      </c>
      <c r="N4149" s="12" t="s">
        <v>205</v>
      </c>
      <c r="O4149" s="12" t="s">
        <v>3781</v>
      </c>
      <c r="P4149" s="12" t="s">
        <v>119</v>
      </c>
      <c r="R4149" s="10">
        <f>ROUNDUP(SUM(VLOOKUP(F4149,'Pontuação'!A$2:B$11,2,FALSE),VLOOKUP(E4149,'Pontuação'!C$2:D$11,2,FALSE),VLOOKUP(H4149,'Pontuação'!I$2:J$11,2,FALSE),VLOOKUP(I4149,'Pontuação'!G$2:H$11,2,FALSE),VLOOKUP(K4149,'Pontuação'!M$2:N$13,2,FALSE)),0)</f>
        <v>1506</v>
      </c>
      <c r="S4149" s="11">
        <f t="shared" si="1"/>
        <v>151</v>
      </c>
      <c r="T4149" s="11" t="str">
        <f t="array" ref="T4149">IFERROR(INDEX('Pontuação'!G$13:G$101, MATCH(S4149, 'Pontuação'!F$13:F$101, 0)), "Faixa Indefinida")</f>
        <v>C</v>
      </c>
      <c r="U4149" s="11">
        <f t="shared" si="2"/>
        <v>0</v>
      </c>
      <c r="V4149" s="11">
        <f t="shared" si="3"/>
        <v>0</v>
      </c>
      <c r="W4149" s="11">
        <f t="shared" si="4"/>
        <v>1</v>
      </c>
      <c r="X4149" s="11">
        <f t="shared" si="5"/>
        <v>0</v>
      </c>
      <c r="Y4149" s="11">
        <f>ROUNDUP(SUM(VLOOKUP(F4149,'Pontuação 3.0'!A$2:B$11,2,FALSE),VLOOKUP(E4149,'Pontuação 3.0'!C$2:D$11,2,FALSE),VLOOKUP(H4149,'Pontuação 3.0'!I$2:J$11,2,FALSE),VLOOKUP(J4149,'Pontuação 3.0'!K$2:L$11,2,FALSE),VLOOKUP(G4149,'Pontuação 3.0'!E$2:F$11,2,FALSE),VLOOKUP(I4149,'Pontuação 3.0'!G$2:H$11,2,FALSE),VLOOKUP(K4149,'Pontuação 3.0'!M$2:N$13,2,FALSE)),0)</f>
        <v>2272</v>
      </c>
      <c r="Z4149" s="11">
        <f t="shared" si="6"/>
        <v>227</v>
      </c>
      <c r="AA4149" s="11" t="str">
        <f t="array" ref="AA4149">IFERROR(INDEX('Pontuação 3.0'!G$13:G$191, MATCH(Z4149, 'Pontuação 3.0'!F$13:F$191, 0)), "Faixa Indefinida")</f>
        <v>B</v>
      </c>
      <c r="AB4149" s="11">
        <f t="shared" si="7"/>
        <v>0</v>
      </c>
      <c r="AC4149" s="11">
        <f t="shared" si="8"/>
        <v>1</v>
      </c>
      <c r="AD4149" s="11">
        <f t="shared" si="9"/>
        <v>0</v>
      </c>
      <c r="AE4149" s="11">
        <f t="shared" si="10"/>
        <v>0</v>
      </c>
    </row>
    <row r="4150" ht="15.75" customHeight="1">
      <c r="A4150" s="7">
        <v>45659.0</v>
      </c>
      <c r="B4150" s="8" t="s">
        <v>9466</v>
      </c>
      <c r="C4150" s="8" t="s">
        <v>9467</v>
      </c>
      <c r="D4150" s="9">
        <v>2.1981368427E10</v>
      </c>
      <c r="E4150" s="8" t="s">
        <v>15428</v>
      </c>
      <c r="F4150" s="8" t="s">
        <v>15454</v>
      </c>
      <c r="G4150" s="8" t="s">
        <v>15430</v>
      </c>
      <c r="H4150" s="8" t="s">
        <v>15422</v>
      </c>
      <c r="I4150" s="8" t="s">
        <v>15431</v>
      </c>
      <c r="J4150" s="8" t="s">
        <v>15424</v>
      </c>
      <c r="K4150" s="8" t="s">
        <v>15432</v>
      </c>
      <c r="L4150" s="12" t="s">
        <v>15</v>
      </c>
      <c r="M4150" s="12" t="s">
        <v>3780</v>
      </c>
      <c r="N4150" s="12" t="s">
        <v>205</v>
      </c>
      <c r="O4150" s="12" t="s">
        <v>3885</v>
      </c>
      <c r="P4150" s="12" t="s">
        <v>119</v>
      </c>
      <c r="R4150" s="10">
        <f>ROUNDUP(SUM(VLOOKUP(F4150,'Pontuação'!A$2:B$11,2,FALSE),VLOOKUP(E4150,'Pontuação'!C$2:D$11,2,FALSE),VLOOKUP(H4150,'Pontuação'!I$2:J$11,2,FALSE),VLOOKUP(I4150,'Pontuação'!G$2:H$11,2,FALSE),VLOOKUP(K4150,'Pontuação'!M$2:N$13,2,FALSE)),0)</f>
        <v>1795</v>
      </c>
      <c r="S4150" s="11">
        <f t="shared" si="1"/>
        <v>180</v>
      </c>
      <c r="T4150" s="11" t="str">
        <f t="array" ref="T4150">IFERROR(INDEX('Pontuação'!G$13:G$101, MATCH(S4150, 'Pontuação'!F$13:F$101, 0)), "Faixa Indefinida")</f>
        <v>B</v>
      </c>
      <c r="U4150" s="11">
        <f t="shared" si="2"/>
        <v>0</v>
      </c>
      <c r="V4150" s="11">
        <f t="shared" si="3"/>
        <v>1</v>
      </c>
      <c r="W4150" s="11">
        <f t="shared" si="4"/>
        <v>0</v>
      </c>
      <c r="X4150" s="11">
        <f t="shared" si="5"/>
        <v>0</v>
      </c>
      <c r="Y4150" s="11">
        <f>ROUNDUP(SUM(VLOOKUP(F4150,'Pontuação 3.0'!A$2:B$11,2,FALSE),VLOOKUP(E4150,'Pontuação 3.0'!C$2:D$11,2,FALSE),VLOOKUP(H4150,'Pontuação 3.0'!I$2:J$11,2,FALSE),VLOOKUP(J4150,'Pontuação 3.0'!K$2:L$11,2,FALSE),VLOOKUP(G4150,'Pontuação 3.0'!E$2:F$11,2,FALSE),VLOOKUP(I4150,'Pontuação 3.0'!G$2:H$11,2,FALSE),VLOOKUP(K4150,'Pontuação 3.0'!M$2:N$13,2,FALSE)),0)</f>
        <v>2345</v>
      </c>
      <c r="Z4150" s="11">
        <f t="shared" si="6"/>
        <v>235</v>
      </c>
      <c r="AA4150" s="11" t="str">
        <f t="array" ref="AA4150">IFERROR(INDEX('Pontuação 3.0'!G$13:G$191, MATCH(Z4150, 'Pontuação 3.0'!F$13:F$191, 0)), "Faixa Indefinida")</f>
        <v>B</v>
      </c>
      <c r="AB4150" s="11">
        <f t="shared" si="7"/>
        <v>0</v>
      </c>
      <c r="AC4150" s="11">
        <f t="shared" si="8"/>
        <v>1</v>
      </c>
      <c r="AD4150" s="11">
        <f t="shared" si="9"/>
        <v>0</v>
      </c>
      <c r="AE4150" s="11">
        <f t="shared" si="10"/>
        <v>0</v>
      </c>
    </row>
    <row r="4151" ht="15.75" customHeight="1">
      <c r="A4151" s="7">
        <v>45659.0</v>
      </c>
      <c r="B4151" s="8" t="s">
        <v>9460</v>
      </c>
      <c r="C4151" s="8" t="s">
        <v>9461</v>
      </c>
      <c r="D4151" s="9">
        <v>1.1940140077E10</v>
      </c>
      <c r="E4151" s="8" t="s">
        <v>15419</v>
      </c>
      <c r="F4151" s="8" t="s">
        <v>15442</v>
      </c>
      <c r="G4151" s="8" t="s">
        <v>15430</v>
      </c>
      <c r="H4151" s="8" t="s">
        <v>15443</v>
      </c>
      <c r="I4151" s="8" t="s">
        <v>15423</v>
      </c>
      <c r="J4151" s="8" t="s">
        <v>15424</v>
      </c>
      <c r="K4151" s="8" t="s">
        <v>15432</v>
      </c>
      <c r="L4151" s="12" t="s">
        <v>15</v>
      </c>
      <c r="M4151" s="12" t="s">
        <v>3780</v>
      </c>
      <c r="N4151" s="12" t="s">
        <v>162</v>
      </c>
      <c r="O4151" s="12" t="s">
        <v>3870</v>
      </c>
      <c r="P4151" s="12" t="s">
        <v>119</v>
      </c>
      <c r="R4151" s="10">
        <f>ROUNDUP(SUM(VLOOKUP(F4151,'Pontuação'!A$2:B$11,2,FALSE),VLOOKUP(E4151,'Pontuação'!C$2:D$11,2,FALSE),VLOOKUP(H4151,'Pontuação'!I$2:J$11,2,FALSE),VLOOKUP(I4151,'Pontuação'!G$2:H$11,2,FALSE),VLOOKUP(K4151,'Pontuação'!M$2:N$13,2,FALSE)),0)</f>
        <v>1703</v>
      </c>
      <c r="S4151" s="11">
        <f t="shared" si="1"/>
        <v>170</v>
      </c>
      <c r="T4151" s="11" t="str">
        <f t="array" ref="T4151">IFERROR(INDEX('Pontuação'!G$13:G$101, MATCH(S4151, 'Pontuação'!F$13:F$101, 0)), "Faixa Indefinida")</f>
        <v>B</v>
      </c>
      <c r="U4151" s="11">
        <f t="shared" si="2"/>
        <v>0</v>
      </c>
      <c r="V4151" s="11">
        <f t="shared" si="3"/>
        <v>1</v>
      </c>
      <c r="W4151" s="11">
        <f t="shared" si="4"/>
        <v>0</v>
      </c>
      <c r="X4151" s="11">
        <f t="shared" si="5"/>
        <v>0</v>
      </c>
      <c r="Y4151" s="11">
        <f>ROUNDUP(SUM(VLOOKUP(F4151,'Pontuação 3.0'!A$2:B$11,2,FALSE),VLOOKUP(E4151,'Pontuação 3.0'!C$2:D$11,2,FALSE),VLOOKUP(H4151,'Pontuação 3.0'!I$2:J$11,2,FALSE),VLOOKUP(J4151,'Pontuação 3.0'!K$2:L$11,2,FALSE),VLOOKUP(G4151,'Pontuação 3.0'!E$2:F$11,2,FALSE),VLOOKUP(I4151,'Pontuação 3.0'!G$2:H$11,2,FALSE),VLOOKUP(K4151,'Pontuação 3.0'!M$2:N$13,2,FALSE)),0)</f>
        <v>1981</v>
      </c>
      <c r="Z4151" s="11">
        <f t="shared" si="6"/>
        <v>198</v>
      </c>
      <c r="AA4151" s="11" t="str">
        <f t="array" ref="AA4151">IFERROR(INDEX('Pontuação 3.0'!G$13:G$191, MATCH(Z4151, 'Pontuação 3.0'!F$13:F$191, 0)), "Faixa Indefinida")</f>
        <v>C</v>
      </c>
      <c r="AB4151" s="11">
        <f t="shared" si="7"/>
        <v>0</v>
      </c>
      <c r="AC4151" s="11">
        <f t="shared" si="8"/>
        <v>0</v>
      </c>
      <c r="AD4151" s="11">
        <f t="shared" si="9"/>
        <v>1</v>
      </c>
      <c r="AE4151" s="11">
        <f t="shared" si="10"/>
        <v>0</v>
      </c>
    </row>
    <row r="4152" ht="15.75" customHeight="1">
      <c r="A4152" s="7">
        <v>45659.0</v>
      </c>
      <c r="B4152" s="8" t="s">
        <v>3384</v>
      </c>
      <c r="C4152" s="8" t="s">
        <v>9469</v>
      </c>
      <c r="D4152" s="9">
        <v>7.3991219855E10</v>
      </c>
      <c r="E4152" s="8" t="s">
        <v>15428</v>
      </c>
      <c r="F4152" s="8" t="s">
        <v>15420</v>
      </c>
      <c r="G4152" s="8" t="s">
        <v>15430</v>
      </c>
      <c r="H4152" s="8" t="s">
        <v>15471</v>
      </c>
      <c r="I4152" s="8" t="s">
        <v>15433</v>
      </c>
      <c r="J4152" s="8" t="s">
        <v>15448</v>
      </c>
      <c r="K4152" s="8" t="s">
        <v>15439</v>
      </c>
      <c r="L4152" s="12" t="s">
        <v>15</v>
      </c>
      <c r="M4152" s="12" t="s">
        <v>3780</v>
      </c>
      <c r="N4152" s="12" t="s">
        <v>205</v>
      </c>
      <c r="O4152" s="12" t="s">
        <v>3797</v>
      </c>
      <c r="P4152" s="12" t="s">
        <v>119</v>
      </c>
      <c r="R4152" s="10">
        <f>ROUNDUP(SUM(VLOOKUP(F4152,'Pontuação'!A$2:B$11,2,FALSE),VLOOKUP(E4152,'Pontuação'!C$2:D$11,2,FALSE),VLOOKUP(H4152,'Pontuação'!I$2:J$11,2,FALSE),VLOOKUP(I4152,'Pontuação'!G$2:H$11,2,FALSE),VLOOKUP(K4152,'Pontuação'!M$2:N$13,2,FALSE)),0)</f>
        <v>1691</v>
      </c>
      <c r="S4152" s="11">
        <f t="shared" si="1"/>
        <v>169</v>
      </c>
      <c r="T4152" s="11" t="str">
        <f t="array" ref="T4152">IFERROR(INDEX('Pontuação'!G$13:G$101, MATCH(S4152, 'Pontuação'!F$13:F$101, 0)), "Faixa Indefinida")</f>
        <v>B</v>
      </c>
      <c r="U4152" s="11">
        <f t="shared" si="2"/>
        <v>0</v>
      </c>
      <c r="V4152" s="11">
        <f t="shared" si="3"/>
        <v>1</v>
      </c>
      <c r="W4152" s="11">
        <f t="shared" si="4"/>
        <v>0</v>
      </c>
      <c r="X4152" s="11">
        <f t="shared" si="5"/>
        <v>0</v>
      </c>
      <c r="Y4152" s="11">
        <f>ROUNDUP(SUM(VLOOKUP(F4152,'Pontuação 3.0'!A$2:B$11,2,FALSE),VLOOKUP(E4152,'Pontuação 3.0'!C$2:D$11,2,FALSE),VLOOKUP(H4152,'Pontuação 3.0'!I$2:J$11,2,FALSE),VLOOKUP(J4152,'Pontuação 3.0'!K$2:L$11,2,FALSE),VLOOKUP(G4152,'Pontuação 3.0'!E$2:F$11,2,FALSE),VLOOKUP(I4152,'Pontuação 3.0'!G$2:H$11,2,FALSE),VLOOKUP(K4152,'Pontuação 3.0'!M$2:N$13,2,FALSE)),0)</f>
        <v>2528</v>
      </c>
      <c r="Z4152" s="11">
        <f t="shared" si="6"/>
        <v>253</v>
      </c>
      <c r="AA4152" s="11" t="str">
        <f t="array" ref="AA4152">IFERROR(INDEX('Pontuação 3.0'!G$13:G$191, MATCH(Z4152, 'Pontuação 3.0'!F$13:F$191, 0)), "Faixa Indefinida")</f>
        <v>A</v>
      </c>
      <c r="AB4152" s="11">
        <f t="shared" si="7"/>
        <v>1</v>
      </c>
      <c r="AC4152" s="11">
        <f t="shared" si="8"/>
        <v>0</v>
      </c>
      <c r="AD4152" s="11">
        <f t="shared" si="9"/>
        <v>0</v>
      </c>
      <c r="AE4152" s="11">
        <f t="shared" si="10"/>
        <v>0</v>
      </c>
    </row>
    <row r="4153" ht="15.75" customHeight="1">
      <c r="A4153" s="7">
        <v>45659.0</v>
      </c>
      <c r="B4153" s="8" t="s">
        <v>2354</v>
      </c>
      <c r="C4153" s="8" t="s">
        <v>9474</v>
      </c>
      <c r="D4153" s="13" t="s">
        <v>15839</v>
      </c>
      <c r="E4153" s="8" t="s">
        <v>15428</v>
      </c>
      <c r="F4153" s="8" t="s">
        <v>15420</v>
      </c>
      <c r="G4153" s="8" t="s">
        <v>15421</v>
      </c>
      <c r="H4153" s="8" t="s">
        <v>15422</v>
      </c>
      <c r="I4153" s="8" t="s">
        <v>15423</v>
      </c>
      <c r="J4153" s="8" t="s">
        <v>15448</v>
      </c>
      <c r="K4153" s="8" t="s">
        <v>15439</v>
      </c>
      <c r="L4153" s="12" t="s">
        <v>15</v>
      </c>
      <c r="M4153" s="12" t="s">
        <v>3780</v>
      </c>
      <c r="N4153" s="12" t="s">
        <v>93</v>
      </c>
      <c r="O4153" s="12" t="s">
        <v>3815</v>
      </c>
      <c r="P4153" s="12" t="s">
        <v>119</v>
      </c>
      <c r="R4153" s="10">
        <f>ROUNDUP(SUM(VLOOKUP(F4153,'Pontuação'!A$2:B$11,2,FALSE),VLOOKUP(E4153,'Pontuação'!C$2:D$11,2,FALSE),VLOOKUP(H4153,'Pontuação'!I$2:J$11,2,FALSE),VLOOKUP(I4153,'Pontuação'!G$2:H$11,2,FALSE),VLOOKUP(K4153,'Pontuação'!M$2:N$13,2,FALSE)),0)</f>
        <v>1597</v>
      </c>
      <c r="S4153" s="11">
        <f t="shared" si="1"/>
        <v>160</v>
      </c>
      <c r="T4153" s="11" t="str">
        <f t="array" ref="T4153">IFERROR(INDEX('Pontuação'!G$13:G$101, MATCH(S4153, 'Pontuação'!F$13:F$101, 0)), "Faixa Indefinida")</f>
        <v>C</v>
      </c>
      <c r="U4153" s="11">
        <f t="shared" si="2"/>
        <v>0</v>
      </c>
      <c r="V4153" s="11">
        <f t="shared" si="3"/>
        <v>0</v>
      </c>
      <c r="W4153" s="11">
        <f t="shared" si="4"/>
        <v>1</v>
      </c>
      <c r="X4153" s="11">
        <f t="shared" si="5"/>
        <v>0</v>
      </c>
      <c r="Y4153" s="11">
        <f>ROUNDUP(SUM(VLOOKUP(F4153,'Pontuação 3.0'!A$2:B$11,2,FALSE),VLOOKUP(E4153,'Pontuação 3.0'!C$2:D$11,2,FALSE),VLOOKUP(H4153,'Pontuação 3.0'!I$2:J$11,2,FALSE),VLOOKUP(J4153,'Pontuação 3.0'!K$2:L$11,2,FALSE),VLOOKUP(G4153,'Pontuação 3.0'!E$2:F$11,2,FALSE),VLOOKUP(I4153,'Pontuação 3.0'!G$2:H$11,2,FALSE),VLOOKUP(K4153,'Pontuação 3.0'!M$2:N$13,2,FALSE)),0)</f>
        <v>2221</v>
      </c>
      <c r="Z4153" s="11">
        <f t="shared" si="6"/>
        <v>222</v>
      </c>
      <c r="AA4153" s="11" t="str">
        <f t="array" ref="AA4153">IFERROR(INDEX('Pontuação 3.0'!G$13:G$191, MATCH(Z4153, 'Pontuação 3.0'!F$13:F$191, 0)), "Faixa Indefinida")</f>
        <v>B</v>
      </c>
      <c r="AB4153" s="11">
        <f t="shared" si="7"/>
        <v>0</v>
      </c>
      <c r="AC4153" s="11">
        <f t="shared" si="8"/>
        <v>1</v>
      </c>
      <c r="AD4153" s="11">
        <f t="shared" si="9"/>
        <v>0</v>
      </c>
      <c r="AE4153" s="11">
        <f t="shared" si="10"/>
        <v>0</v>
      </c>
    </row>
    <row r="4154" ht="15.75" customHeight="1">
      <c r="A4154" s="7">
        <v>45659.0</v>
      </c>
      <c r="B4154" s="8" t="s">
        <v>9470</v>
      </c>
      <c r="C4154" s="8" t="s">
        <v>9471</v>
      </c>
      <c r="D4154" s="9">
        <v>1.3978083121E10</v>
      </c>
      <c r="E4154" s="8" t="s">
        <v>15428</v>
      </c>
      <c r="F4154" s="8" t="s">
        <v>15420</v>
      </c>
      <c r="G4154" s="8" t="s">
        <v>15430</v>
      </c>
      <c r="H4154" s="8" t="s">
        <v>15446</v>
      </c>
      <c r="I4154" s="8" t="s">
        <v>15423</v>
      </c>
      <c r="J4154" s="8" t="s">
        <v>15448</v>
      </c>
      <c r="K4154" s="8" t="s">
        <v>15432</v>
      </c>
      <c r="L4154" s="12" t="s">
        <v>15</v>
      </c>
      <c r="M4154" s="12" t="s">
        <v>3780</v>
      </c>
      <c r="N4154" s="12" t="s">
        <v>497</v>
      </c>
      <c r="O4154" s="12" t="s">
        <v>3781</v>
      </c>
      <c r="P4154" s="12" t="s">
        <v>119</v>
      </c>
      <c r="R4154" s="10">
        <f>ROUNDUP(SUM(VLOOKUP(F4154,'Pontuação'!A$2:B$11,2,FALSE),VLOOKUP(E4154,'Pontuação'!C$2:D$11,2,FALSE),VLOOKUP(H4154,'Pontuação'!I$2:J$11,2,FALSE),VLOOKUP(I4154,'Pontuação'!G$2:H$11,2,FALSE),VLOOKUP(K4154,'Pontuação'!M$2:N$13,2,FALSE)),0)</f>
        <v>1727</v>
      </c>
      <c r="S4154" s="11">
        <f t="shared" si="1"/>
        <v>173</v>
      </c>
      <c r="T4154" s="11" t="str">
        <f t="array" ref="T4154">IFERROR(INDEX('Pontuação'!G$13:G$101, MATCH(S4154, 'Pontuação'!F$13:F$101, 0)), "Faixa Indefinida")</f>
        <v>B</v>
      </c>
      <c r="U4154" s="11">
        <f t="shared" si="2"/>
        <v>0</v>
      </c>
      <c r="V4154" s="11">
        <f t="shared" si="3"/>
        <v>1</v>
      </c>
      <c r="W4154" s="11">
        <f t="shared" si="4"/>
        <v>0</v>
      </c>
      <c r="X4154" s="11">
        <f t="shared" si="5"/>
        <v>0</v>
      </c>
      <c r="Y4154" s="11">
        <f>ROUNDUP(SUM(VLOOKUP(F4154,'Pontuação 3.0'!A$2:B$11,2,FALSE),VLOOKUP(E4154,'Pontuação 3.0'!C$2:D$11,2,FALSE),VLOOKUP(H4154,'Pontuação 3.0'!I$2:J$11,2,FALSE),VLOOKUP(J4154,'Pontuação 3.0'!K$2:L$11,2,FALSE),VLOOKUP(G4154,'Pontuação 3.0'!E$2:F$11,2,FALSE),VLOOKUP(I4154,'Pontuação 3.0'!G$2:H$11,2,FALSE),VLOOKUP(K4154,'Pontuação 3.0'!M$2:N$13,2,FALSE)),0)</f>
        <v>2556</v>
      </c>
      <c r="Z4154" s="11">
        <f t="shared" si="6"/>
        <v>256</v>
      </c>
      <c r="AA4154" s="11" t="str">
        <f t="array" ref="AA4154">IFERROR(INDEX('Pontuação 3.0'!G$13:G$191, MATCH(Z4154, 'Pontuação 3.0'!F$13:F$191, 0)), "Faixa Indefinida")</f>
        <v>A</v>
      </c>
      <c r="AB4154" s="11">
        <f t="shared" si="7"/>
        <v>1</v>
      </c>
      <c r="AC4154" s="11">
        <f t="shared" si="8"/>
        <v>0</v>
      </c>
      <c r="AD4154" s="11">
        <f t="shared" si="9"/>
        <v>0</v>
      </c>
      <c r="AE4154" s="11">
        <f t="shared" si="10"/>
        <v>0</v>
      </c>
    </row>
    <row r="4155" ht="15.75" customHeight="1">
      <c r="A4155" s="7">
        <v>45659.0</v>
      </c>
      <c r="B4155" s="8" t="s">
        <v>9472</v>
      </c>
      <c r="C4155" s="8" t="s">
        <v>9473</v>
      </c>
      <c r="D4155" s="13" t="s">
        <v>15840</v>
      </c>
      <c r="E4155" s="8" t="s">
        <v>15428</v>
      </c>
      <c r="F4155" s="8" t="s">
        <v>15420</v>
      </c>
      <c r="G4155" s="8" t="s">
        <v>15430</v>
      </c>
      <c r="H4155" s="8" t="s">
        <v>15446</v>
      </c>
      <c r="I4155" s="8" t="s">
        <v>15431</v>
      </c>
      <c r="J4155" s="8" t="s">
        <v>15424</v>
      </c>
      <c r="K4155" s="8" t="s">
        <v>15425</v>
      </c>
      <c r="L4155" s="12" t="s">
        <v>15</v>
      </c>
      <c r="M4155" s="12" t="s">
        <v>3780</v>
      </c>
      <c r="N4155" s="12" t="s">
        <v>205</v>
      </c>
      <c r="O4155" s="12" t="s">
        <v>3781</v>
      </c>
      <c r="P4155" s="12" t="s">
        <v>119</v>
      </c>
      <c r="R4155" s="10">
        <f>ROUNDUP(SUM(VLOOKUP(F4155,'Pontuação'!A$2:B$11,2,FALSE),VLOOKUP(E4155,'Pontuação'!C$2:D$11,2,FALSE),VLOOKUP(H4155,'Pontuação'!I$2:J$11,2,FALSE),VLOOKUP(I4155,'Pontuação'!G$2:H$11,2,FALSE),VLOOKUP(K4155,'Pontuação'!M$2:N$13,2,FALSE)),0)</f>
        <v>1700</v>
      </c>
      <c r="S4155" s="11">
        <f t="shared" si="1"/>
        <v>170</v>
      </c>
      <c r="T4155" s="11" t="str">
        <f t="array" ref="T4155">IFERROR(INDEX('Pontuação'!G$13:G$101, MATCH(S4155, 'Pontuação'!F$13:F$101, 0)), "Faixa Indefinida")</f>
        <v>B</v>
      </c>
      <c r="U4155" s="11">
        <f t="shared" si="2"/>
        <v>0</v>
      </c>
      <c r="V4155" s="11">
        <f t="shared" si="3"/>
        <v>1</v>
      </c>
      <c r="W4155" s="11">
        <f t="shared" si="4"/>
        <v>0</v>
      </c>
      <c r="X4155" s="11">
        <f t="shared" si="5"/>
        <v>0</v>
      </c>
      <c r="Y4155" s="11">
        <f>ROUNDUP(SUM(VLOOKUP(F4155,'Pontuação 3.0'!A$2:B$11,2,FALSE),VLOOKUP(E4155,'Pontuação 3.0'!C$2:D$11,2,FALSE),VLOOKUP(H4155,'Pontuação 3.0'!I$2:J$11,2,FALSE),VLOOKUP(J4155,'Pontuação 3.0'!K$2:L$11,2,FALSE),VLOOKUP(G4155,'Pontuação 3.0'!E$2:F$11,2,FALSE),VLOOKUP(I4155,'Pontuação 3.0'!G$2:H$11,2,FALSE),VLOOKUP(K4155,'Pontuação 3.0'!M$2:N$13,2,FALSE)),0)</f>
        <v>2361</v>
      </c>
      <c r="Z4155" s="11">
        <f t="shared" si="6"/>
        <v>236</v>
      </c>
      <c r="AA4155" s="11" t="str">
        <f t="array" ref="AA4155">IFERROR(INDEX('Pontuação 3.0'!G$13:G$191, MATCH(Z4155, 'Pontuação 3.0'!F$13:F$191, 0)), "Faixa Indefinida")</f>
        <v>A</v>
      </c>
      <c r="AB4155" s="11">
        <f t="shared" si="7"/>
        <v>1</v>
      </c>
      <c r="AC4155" s="11">
        <f t="shared" si="8"/>
        <v>0</v>
      </c>
      <c r="AD4155" s="11">
        <f t="shared" si="9"/>
        <v>0</v>
      </c>
      <c r="AE4155" s="11">
        <f t="shared" si="10"/>
        <v>0</v>
      </c>
    </row>
    <row r="4156" ht="15.75" customHeight="1">
      <c r="A4156" s="7">
        <v>45659.0</v>
      </c>
      <c r="B4156" s="8" t="s">
        <v>1350</v>
      </c>
      <c r="C4156" s="8" t="s">
        <v>9475</v>
      </c>
      <c r="D4156" s="8" t="s">
        <v>9476</v>
      </c>
      <c r="E4156" s="8" t="s">
        <v>15428</v>
      </c>
      <c r="F4156" s="8" t="s">
        <v>15442</v>
      </c>
      <c r="G4156" s="8" t="s">
        <v>15421</v>
      </c>
      <c r="H4156" s="8" t="s">
        <v>15443</v>
      </c>
      <c r="I4156" s="8" t="s">
        <v>15431</v>
      </c>
      <c r="J4156" s="8" t="s">
        <v>15448</v>
      </c>
      <c r="K4156" s="8" t="s">
        <v>15432</v>
      </c>
      <c r="L4156" s="12" t="s">
        <v>15</v>
      </c>
      <c r="M4156" s="12" t="s">
        <v>3780</v>
      </c>
      <c r="N4156" s="12" t="s">
        <v>349</v>
      </c>
      <c r="O4156" s="12" t="s">
        <v>3781</v>
      </c>
      <c r="P4156" s="12" t="s">
        <v>119</v>
      </c>
      <c r="R4156" s="10">
        <f>ROUNDUP(SUM(VLOOKUP(F4156,'Pontuação'!A$2:B$11,2,FALSE),VLOOKUP(E4156,'Pontuação'!C$2:D$11,2,FALSE),VLOOKUP(H4156,'Pontuação'!I$2:J$11,2,FALSE),VLOOKUP(I4156,'Pontuação'!G$2:H$11,2,FALSE),VLOOKUP(K4156,'Pontuação'!M$2:N$13,2,FALSE)),0)</f>
        <v>1804</v>
      </c>
      <c r="S4156" s="11">
        <f t="shared" si="1"/>
        <v>180</v>
      </c>
      <c r="T4156" s="11" t="str">
        <f t="array" ref="T4156">IFERROR(INDEX('Pontuação'!G$13:G$101, MATCH(S4156, 'Pontuação'!F$13:F$101, 0)), "Faixa Indefinida")</f>
        <v>B</v>
      </c>
      <c r="U4156" s="11">
        <f t="shared" si="2"/>
        <v>0</v>
      </c>
      <c r="V4156" s="11">
        <f t="shared" si="3"/>
        <v>1</v>
      </c>
      <c r="W4156" s="11">
        <f t="shared" si="4"/>
        <v>0</v>
      </c>
      <c r="X4156" s="11">
        <f t="shared" si="5"/>
        <v>0</v>
      </c>
      <c r="Y4156" s="11">
        <f>ROUNDUP(SUM(VLOOKUP(F4156,'Pontuação 3.0'!A$2:B$11,2,FALSE),VLOOKUP(E4156,'Pontuação 3.0'!C$2:D$11,2,FALSE),VLOOKUP(H4156,'Pontuação 3.0'!I$2:J$11,2,FALSE),VLOOKUP(J4156,'Pontuação 3.0'!K$2:L$11,2,FALSE),VLOOKUP(G4156,'Pontuação 3.0'!E$2:F$11,2,FALSE),VLOOKUP(I4156,'Pontuação 3.0'!G$2:H$11,2,FALSE),VLOOKUP(K4156,'Pontuação 3.0'!M$2:N$13,2,FALSE)),0)</f>
        <v>2284</v>
      </c>
      <c r="Z4156" s="11">
        <f t="shared" si="6"/>
        <v>228</v>
      </c>
      <c r="AA4156" s="11" t="str">
        <f t="array" ref="AA4156">IFERROR(INDEX('Pontuação 3.0'!G$13:G$191, MATCH(Z4156, 'Pontuação 3.0'!F$13:F$191, 0)), "Faixa Indefinida")</f>
        <v>B</v>
      </c>
      <c r="AB4156" s="11">
        <f t="shared" si="7"/>
        <v>0</v>
      </c>
      <c r="AC4156" s="11">
        <f t="shared" si="8"/>
        <v>1</v>
      </c>
      <c r="AD4156" s="11">
        <f t="shared" si="9"/>
        <v>0</v>
      </c>
      <c r="AE4156" s="11">
        <f t="shared" si="10"/>
        <v>0</v>
      </c>
    </row>
    <row r="4157" ht="15.75" customHeight="1">
      <c r="A4157" s="7">
        <v>45659.0</v>
      </c>
      <c r="B4157" s="8" t="s">
        <v>9480</v>
      </c>
      <c r="C4157" s="8" t="s">
        <v>9481</v>
      </c>
      <c r="D4157" s="8" t="s">
        <v>9482</v>
      </c>
      <c r="E4157" s="8" t="s">
        <v>15428</v>
      </c>
      <c r="F4157" s="8" t="s">
        <v>15420</v>
      </c>
      <c r="G4157" s="8" t="s">
        <v>15451</v>
      </c>
      <c r="H4157" s="8" t="s">
        <v>15438</v>
      </c>
      <c r="I4157" s="8" t="s">
        <v>15423</v>
      </c>
      <c r="J4157" s="8" t="s">
        <v>15424</v>
      </c>
      <c r="K4157" s="8" t="s">
        <v>15425</v>
      </c>
      <c r="L4157" s="12" t="s">
        <v>15</v>
      </c>
      <c r="M4157" s="12" t="s">
        <v>3780</v>
      </c>
      <c r="N4157" s="12" t="s">
        <v>133</v>
      </c>
      <c r="O4157" s="12" t="s">
        <v>3792</v>
      </c>
      <c r="P4157" s="12" t="s">
        <v>119</v>
      </c>
      <c r="R4157" s="10">
        <f>ROUNDUP(SUM(VLOOKUP(F4157,'Pontuação'!A$2:B$11,2,FALSE),VLOOKUP(E4157,'Pontuação'!C$2:D$11,2,FALSE),VLOOKUP(H4157,'Pontuação'!I$2:J$11,2,FALSE),VLOOKUP(I4157,'Pontuação'!G$2:H$11,2,FALSE),VLOOKUP(K4157,'Pontuação'!M$2:N$13,2,FALSE)),0)</f>
        <v>1439</v>
      </c>
      <c r="S4157" s="11">
        <f t="shared" si="1"/>
        <v>144</v>
      </c>
      <c r="T4157" s="11" t="str">
        <f t="array" ref="T4157">IFERROR(INDEX('Pontuação'!G$13:G$101, MATCH(S4157, 'Pontuação'!F$13:F$101, 0)), "Faixa Indefinida")</f>
        <v>D</v>
      </c>
      <c r="U4157" s="11">
        <f t="shared" si="2"/>
        <v>0</v>
      </c>
      <c r="V4157" s="11">
        <f t="shared" si="3"/>
        <v>0</v>
      </c>
      <c r="W4157" s="11">
        <f t="shared" si="4"/>
        <v>0</v>
      </c>
      <c r="X4157" s="11">
        <f t="shared" si="5"/>
        <v>1</v>
      </c>
      <c r="Y4157" s="11">
        <f>ROUNDUP(SUM(VLOOKUP(F4157,'Pontuação 3.0'!A$2:B$11,2,FALSE),VLOOKUP(E4157,'Pontuação 3.0'!C$2:D$11,2,FALSE),VLOOKUP(H4157,'Pontuação 3.0'!I$2:J$11,2,FALSE),VLOOKUP(J4157,'Pontuação 3.0'!K$2:L$11,2,FALSE),VLOOKUP(G4157,'Pontuação 3.0'!E$2:F$11,2,FALSE),VLOOKUP(I4157,'Pontuação 3.0'!G$2:H$11,2,FALSE),VLOOKUP(K4157,'Pontuação 3.0'!M$2:N$13,2,FALSE)),0)</f>
        <v>1824</v>
      </c>
      <c r="Z4157" s="11">
        <f t="shared" si="6"/>
        <v>182</v>
      </c>
      <c r="AA4157" s="11" t="str">
        <f t="array" ref="AA4157">IFERROR(INDEX('Pontuação 3.0'!G$13:G$191, MATCH(Z4157, 'Pontuação 3.0'!F$13:F$191, 0)), "Faixa Indefinida")</f>
        <v>D</v>
      </c>
      <c r="AB4157" s="11">
        <f t="shared" si="7"/>
        <v>0</v>
      </c>
      <c r="AC4157" s="11">
        <f t="shared" si="8"/>
        <v>0</v>
      </c>
      <c r="AD4157" s="11">
        <f t="shared" si="9"/>
        <v>0</v>
      </c>
      <c r="AE4157" s="11">
        <f t="shared" si="10"/>
        <v>1</v>
      </c>
    </row>
    <row r="4158" ht="15.75" customHeight="1">
      <c r="A4158" s="7">
        <v>45659.0</v>
      </c>
      <c r="B4158" s="8" t="s">
        <v>711</v>
      </c>
      <c r="C4158" s="8" t="s">
        <v>9477</v>
      </c>
      <c r="D4158" s="9">
        <v>8.2981377697E10</v>
      </c>
      <c r="E4158" s="8" t="s">
        <v>15428</v>
      </c>
      <c r="F4158" s="8" t="s">
        <v>15429</v>
      </c>
      <c r="G4158" s="8" t="s">
        <v>15421</v>
      </c>
      <c r="H4158" s="8" t="s">
        <v>15422</v>
      </c>
      <c r="I4158" s="8" t="s">
        <v>15423</v>
      </c>
      <c r="J4158" s="8" t="s">
        <v>15424</v>
      </c>
      <c r="K4158" s="8" t="s">
        <v>15480</v>
      </c>
      <c r="L4158" s="12" t="s">
        <v>15</v>
      </c>
      <c r="M4158" s="12" t="s">
        <v>3780</v>
      </c>
      <c r="N4158" s="12" t="s">
        <v>4070</v>
      </c>
      <c r="O4158" s="12" t="s">
        <v>3792</v>
      </c>
      <c r="P4158" s="12" t="s">
        <v>17</v>
      </c>
      <c r="R4158" s="10">
        <f>ROUNDUP(SUM(VLOOKUP(F4158,'Pontuação'!A$2:B$11,2,FALSE),VLOOKUP(E4158,'Pontuação'!C$2:D$11,2,FALSE),VLOOKUP(H4158,'Pontuação'!I$2:J$11,2,FALSE),VLOOKUP(I4158,'Pontuação'!G$2:H$11,2,FALSE),VLOOKUP(K4158,'Pontuação'!M$2:N$13,2,FALSE)),0)</f>
        <v>1487</v>
      </c>
      <c r="S4158" s="11">
        <f t="shared" si="1"/>
        <v>149</v>
      </c>
      <c r="T4158" s="11" t="str">
        <f t="array" ref="T4158">IFERROR(INDEX('Pontuação'!G$13:G$101, MATCH(S4158, 'Pontuação'!F$13:F$101, 0)), "Faixa Indefinida")</f>
        <v>C</v>
      </c>
      <c r="U4158" s="11">
        <f t="shared" si="2"/>
        <v>0</v>
      </c>
      <c r="V4158" s="11">
        <f t="shared" si="3"/>
        <v>0</v>
      </c>
      <c r="W4158" s="11">
        <f t="shared" si="4"/>
        <v>1</v>
      </c>
      <c r="X4158" s="11">
        <f t="shared" si="5"/>
        <v>0</v>
      </c>
      <c r="Y4158" s="11">
        <f>ROUNDUP(SUM(VLOOKUP(F4158,'Pontuação 3.0'!A$2:B$11,2,FALSE),VLOOKUP(E4158,'Pontuação 3.0'!C$2:D$11,2,FALSE),VLOOKUP(H4158,'Pontuação 3.0'!I$2:J$11,2,FALSE),VLOOKUP(J4158,'Pontuação 3.0'!K$2:L$11,2,FALSE),VLOOKUP(G4158,'Pontuação 3.0'!E$2:F$11,2,FALSE),VLOOKUP(I4158,'Pontuação 3.0'!G$2:H$11,2,FALSE),VLOOKUP(K4158,'Pontuação 3.0'!M$2:N$13,2,FALSE)),0)</f>
        <v>1730</v>
      </c>
      <c r="Z4158" s="11">
        <f t="shared" si="6"/>
        <v>173</v>
      </c>
      <c r="AA4158" s="11" t="str">
        <f t="array" ref="AA4158">IFERROR(INDEX('Pontuação 3.0'!G$13:G$191, MATCH(Z4158, 'Pontuação 3.0'!F$13:F$191, 0)), "Faixa Indefinida")</f>
        <v>D</v>
      </c>
      <c r="AB4158" s="11">
        <f t="shared" si="7"/>
        <v>0</v>
      </c>
      <c r="AC4158" s="11">
        <f t="shared" si="8"/>
        <v>0</v>
      </c>
      <c r="AD4158" s="11">
        <f t="shared" si="9"/>
        <v>0</v>
      </c>
      <c r="AE4158" s="11">
        <f t="shared" si="10"/>
        <v>1</v>
      </c>
    </row>
    <row r="4159" ht="15.75" customHeight="1">
      <c r="A4159" s="7">
        <v>45659.0</v>
      </c>
      <c r="B4159" s="8" t="s">
        <v>9486</v>
      </c>
      <c r="C4159" s="8" t="s">
        <v>9487</v>
      </c>
      <c r="D4159" s="9">
        <v>3.4992265948E10</v>
      </c>
      <c r="E4159" s="8" t="s">
        <v>15428</v>
      </c>
      <c r="F4159" s="8" t="s">
        <v>15442</v>
      </c>
      <c r="G4159" s="8" t="s">
        <v>15430</v>
      </c>
      <c r="H4159" s="8" t="s">
        <v>15446</v>
      </c>
      <c r="I4159" s="8" t="s">
        <v>15423</v>
      </c>
      <c r="J4159" s="8" t="s">
        <v>15424</v>
      </c>
      <c r="K4159" s="8" t="s">
        <v>15425</v>
      </c>
      <c r="L4159" s="12" t="s">
        <v>15</v>
      </c>
      <c r="M4159" s="12" t="s">
        <v>3780</v>
      </c>
      <c r="N4159" s="12" t="s">
        <v>1554</v>
      </c>
      <c r="O4159" s="12" t="s">
        <v>3781</v>
      </c>
      <c r="P4159" s="12" t="s">
        <v>119</v>
      </c>
      <c r="R4159" s="10">
        <f>ROUNDUP(SUM(VLOOKUP(F4159,'Pontuação'!A$2:B$11,2,FALSE),VLOOKUP(E4159,'Pontuação'!C$2:D$11,2,FALSE),VLOOKUP(H4159,'Pontuação'!I$2:J$11,2,FALSE),VLOOKUP(I4159,'Pontuação'!G$2:H$11,2,FALSE),VLOOKUP(K4159,'Pontuação'!M$2:N$13,2,FALSE)),0)</f>
        <v>1583</v>
      </c>
      <c r="S4159" s="11">
        <f t="shared" si="1"/>
        <v>158</v>
      </c>
      <c r="T4159" s="11" t="str">
        <f t="array" ref="T4159">IFERROR(INDEX('Pontuação'!G$13:G$101, MATCH(S4159, 'Pontuação'!F$13:F$101, 0)), "Faixa Indefinida")</f>
        <v>C</v>
      </c>
      <c r="U4159" s="11">
        <f t="shared" si="2"/>
        <v>0</v>
      </c>
      <c r="V4159" s="11">
        <f t="shared" si="3"/>
        <v>0</v>
      </c>
      <c r="W4159" s="11">
        <f t="shared" si="4"/>
        <v>1</v>
      </c>
      <c r="X4159" s="11">
        <f t="shared" si="5"/>
        <v>0</v>
      </c>
      <c r="Y4159" s="11">
        <f>ROUNDUP(SUM(VLOOKUP(F4159,'Pontuação 3.0'!A$2:B$11,2,FALSE),VLOOKUP(E4159,'Pontuação 3.0'!C$2:D$11,2,FALSE),VLOOKUP(H4159,'Pontuação 3.0'!I$2:J$11,2,FALSE),VLOOKUP(J4159,'Pontuação 3.0'!K$2:L$11,2,FALSE),VLOOKUP(G4159,'Pontuação 3.0'!E$2:F$11,2,FALSE),VLOOKUP(I4159,'Pontuação 3.0'!G$2:H$11,2,FALSE),VLOOKUP(K4159,'Pontuação 3.0'!M$2:N$13,2,FALSE)),0)</f>
        <v>2076</v>
      </c>
      <c r="Z4159" s="11">
        <f t="shared" si="6"/>
        <v>208</v>
      </c>
      <c r="AA4159" s="11" t="str">
        <f t="array" ref="AA4159">IFERROR(INDEX('Pontuação 3.0'!G$13:G$191, MATCH(Z4159, 'Pontuação 3.0'!F$13:F$191, 0)), "Faixa Indefinida")</f>
        <v>C</v>
      </c>
      <c r="AB4159" s="11">
        <f t="shared" si="7"/>
        <v>0</v>
      </c>
      <c r="AC4159" s="11">
        <f t="shared" si="8"/>
        <v>0</v>
      </c>
      <c r="AD4159" s="11">
        <f t="shared" si="9"/>
        <v>1</v>
      </c>
      <c r="AE4159" s="11">
        <f t="shared" si="10"/>
        <v>0</v>
      </c>
    </row>
    <row r="4160" ht="15.75" customHeight="1">
      <c r="A4160" s="7">
        <v>45659.0</v>
      </c>
      <c r="B4160" s="8" t="s">
        <v>9488</v>
      </c>
      <c r="C4160" s="8" t="s">
        <v>9489</v>
      </c>
      <c r="D4160" s="9">
        <v>2.1959250279E10</v>
      </c>
      <c r="E4160" s="8" t="s">
        <v>15428</v>
      </c>
      <c r="F4160" s="8" t="s">
        <v>15420</v>
      </c>
      <c r="G4160" s="8" t="s">
        <v>15430</v>
      </c>
      <c r="H4160" s="8" t="s">
        <v>15443</v>
      </c>
      <c r="I4160" s="8" t="s">
        <v>15423</v>
      </c>
      <c r="J4160" s="8" t="s">
        <v>15424</v>
      </c>
      <c r="K4160" s="8" t="s">
        <v>15480</v>
      </c>
      <c r="L4160" s="12" t="s">
        <v>15</v>
      </c>
      <c r="M4160" s="12" t="s">
        <v>3780</v>
      </c>
      <c r="N4160" s="12" t="s">
        <v>349</v>
      </c>
      <c r="O4160" s="12" t="s">
        <v>3781</v>
      </c>
      <c r="P4160" s="12" t="s">
        <v>119</v>
      </c>
      <c r="R4160" s="10">
        <f>ROUNDUP(SUM(VLOOKUP(F4160,'Pontuação'!A$2:B$11,2,FALSE),VLOOKUP(E4160,'Pontuação'!C$2:D$11,2,FALSE),VLOOKUP(H4160,'Pontuação'!I$2:J$11,2,FALSE),VLOOKUP(I4160,'Pontuação'!G$2:H$11,2,FALSE),VLOOKUP(K4160,'Pontuação'!M$2:N$13,2,FALSE)),0)</f>
        <v>1542</v>
      </c>
      <c r="S4160" s="11">
        <f t="shared" si="1"/>
        <v>154</v>
      </c>
      <c r="T4160" s="11" t="str">
        <f t="array" ref="T4160">IFERROR(INDEX('Pontuação'!G$13:G$101, MATCH(S4160, 'Pontuação'!F$13:F$101, 0)), "Faixa Indefinida")</f>
        <v>C</v>
      </c>
      <c r="U4160" s="11">
        <f t="shared" si="2"/>
        <v>0</v>
      </c>
      <c r="V4160" s="11">
        <f t="shared" si="3"/>
        <v>0</v>
      </c>
      <c r="W4160" s="11">
        <f t="shared" si="4"/>
        <v>1</v>
      </c>
      <c r="X4160" s="11">
        <f t="shared" si="5"/>
        <v>0</v>
      </c>
      <c r="Y4160" s="11">
        <f>ROUNDUP(SUM(VLOOKUP(F4160,'Pontuação 3.0'!A$2:B$11,2,FALSE),VLOOKUP(E4160,'Pontuação 3.0'!C$2:D$11,2,FALSE),VLOOKUP(H4160,'Pontuação 3.0'!I$2:J$11,2,FALSE),VLOOKUP(J4160,'Pontuação 3.0'!K$2:L$11,2,FALSE),VLOOKUP(G4160,'Pontuação 3.0'!E$2:F$11,2,FALSE),VLOOKUP(I4160,'Pontuação 3.0'!G$2:H$11,2,FALSE),VLOOKUP(K4160,'Pontuação 3.0'!M$2:N$13,2,FALSE)),0)</f>
        <v>2028</v>
      </c>
      <c r="Z4160" s="11">
        <f t="shared" si="6"/>
        <v>203</v>
      </c>
      <c r="AA4160" s="11" t="str">
        <f t="array" ref="AA4160">IFERROR(INDEX('Pontuação 3.0'!G$13:G$191, MATCH(Z4160, 'Pontuação 3.0'!F$13:F$191, 0)), "Faixa Indefinida")</f>
        <v>C</v>
      </c>
      <c r="AB4160" s="11">
        <f t="shared" si="7"/>
        <v>0</v>
      </c>
      <c r="AC4160" s="11">
        <f t="shared" si="8"/>
        <v>0</v>
      </c>
      <c r="AD4160" s="11">
        <f t="shared" si="9"/>
        <v>1</v>
      </c>
      <c r="AE4160" s="11">
        <f t="shared" si="10"/>
        <v>0</v>
      </c>
    </row>
    <row r="4161" ht="15.75" customHeight="1">
      <c r="A4161" s="7">
        <v>45659.0</v>
      </c>
      <c r="B4161" s="8" t="s">
        <v>9483</v>
      </c>
      <c r="C4161" s="8" t="s">
        <v>9484</v>
      </c>
      <c r="D4161" s="8" t="s">
        <v>9485</v>
      </c>
      <c r="E4161" s="8" t="s">
        <v>15428</v>
      </c>
      <c r="F4161" s="8" t="s">
        <v>15420</v>
      </c>
      <c r="G4161" s="8" t="s">
        <v>15421</v>
      </c>
      <c r="H4161" s="8" t="s">
        <v>15446</v>
      </c>
      <c r="I4161" s="8" t="s">
        <v>15423</v>
      </c>
      <c r="J4161" s="8" t="s">
        <v>15424</v>
      </c>
      <c r="K4161" s="8" t="s">
        <v>15432</v>
      </c>
      <c r="L4161" s="12" t="s">
        <v>15</v>
      </c>
      <c r="M4161" s="12" t="s">
        <v>3780</v>
      </c>
      <c r="N4161" s="12" t="s">
        <v>1677</v>
      </c>
      <c r="O4161" s="12" t="s">
        <v>3792</v>
      </c>
      <c r="P4161" s="12" t="s">
        <v>119</v>
      </c>
      <c r="R4161" s="10">
        <f>ROUNDUP(SUM(VLOOKUP(F4161,'Pontuação'!A$2:B$11,2,FALSE),VLOOKUP(E4161,'Pontuação'!C$2:D$11,2,FALSE),VLOOKUP(H4161,'Pontuação'!I$2:J$11,2,FALSE),VLOOKUP(I4161,'Pontuação'!G$2:H$11,2,FALSE),VLOOKUP(K4161,'Pontuação'!M$2:N$13,2,FALSE)),0)</f>
        <v>1727</v>
      </c>
      <c r="S4161" s="11">
        <f t="shared" si="1"/>
        <v>173</v>
      </c>
      <c r="T4161" s="11" t="str">
        <f t="array" ref="T4161">IFERROR(INDEX('Pontuação'!G$13:G$101, MATCH(S4161, 'Pontuação'!F$13:F$101, 0)), "Faixa Indefinida")</f>
        <v>B</v>
      </c>
      <c r="U4161" s="11">
        <f t="shared" si="2"/>
        <v>0</v>
      </c>
      <c r="V4161" s="11">
        <f t="shared" si="3"/>
        <v>1</v>
      </c>
      <c r="W4161" s="11">
        <f t="shared" si="4"/>
        <v>0</v>
      </c>
      <c r="X4161" s="11">
        <f t="shared" si="5"/>
        <v>0</v>
      </c>
      <c r="Y4161" s="11">
        <f>ROUNDUP(SUM(VLOOKUP(F4161,'Pontuação 3.0'!A$2:B$11,2,FALSE),VLOOKUP(E4161,'Pontuação 3.0'!C$2:D$11,2,FALSE),VLOOKUP(H4161,'Pontuação 3.0'!I$2:J$11,2,FALSE),VLOOKUP(J4161,'Pontuação 3.0'!K$2:L$11,2,FALSE),VLOOKUP(G4161,'Pontuação 3.0'!E$2:F$11,2,FALSE),VLOOKUP(I4161,'Pontuação 3.0'!G$2:H$11,2,FALSE),VLOOKUP(K4161,'Pontuação 3.0'!M$2:N$13,2,FALSE)),0)</f>
        <v>2155</v>
      </c>
      <c r="Z4161" s="11">
        <f t="shared" si="6"/>
        <v>216</v>
      </c>
      <c r="AA4161" s="11" t="str">
        <f t="array" ref="AA4161">IFERROR(INDEX('Pontuação 3.0'!G$13:G$191, MATCH(Z4161, 'Pontuação 3.0'!F$13:F$191, 0)), "Faixa Indefinida")</f>
        <v>B</v>
      </c>
      <c r="AB4161" s="11">
        <f t="shared" si="7"/>
        <v>0</v>
      </c>
      <c r="AC4161" s="11">
        <f t="shared" si="8"/>
        <v>1</v>
      </c>
      <c r="AD4161" s="11">
        <f t="shared" si="9"/>
        <v>0</v>
      </c>
      <c r="AE4161" s="11">
        <f t="shared" si="10"/>
        <v>0</v>
      </c>
    </row>
    <row r="4162" ht="15.75" customHeight="1">
      <c r="A4162" s="7">
        <v>45659.0</v>
      </c>
      <c r="B4162" s="8" t="s">
        <v>9495</v>
      </c>
      <c r="C4162" s="8" t="s">
        <v>9496</v>
      </c>
      <c r="D4162" s="9">
        <v>1.6996030122E10</v>
      </c>
      <c r="E4162" s="8" t="s">
        <v>15428</v>
      </c>
      <c r="F4162" s="8" t="s">
        <v>15420</v>
      </c>
      <c r="G4162" s="8" t="s">
        <v>15430</v>
      </c>
      <c r="H4162" s="8" t="s">
        <v>15446</v>
      </c>
      <c r="I4162" s="8" t="s">
        <v>15423</v>
      </c>
      <c r="J4162" s="8" t="s">
        <v>15424</v>
      </c>
      <c r="K4162" s="8" t="s">
        <v>15425</v>
      </c>
      <c r="L4162" s="12" t="s">
        <v>15</v>
      </c>
      <c r="M4162" s="12" t="s">
        <v>3780</v>
      </c>
      <c r="N4162" s="12" t="s">
        <v>986</v>
      </c>
      <c r="O4162" s="12" t="s">
        <v>3781</v>
      </c>
      <c r="P4162" s="12" t="s">
        <v>119</v>
      </c>
      <c r="R4162" s="10">
        <f>ROUNDUP(SUM(VLOOKUP(F4162,'Pontuação'!A$2:B$11,2,FALSE),VLOOKUP(E4162,'Pontuação'!C$2:D$11,2,FALSE),VLOOKUP(H4162,'Pontuação'!I$2:J$11,2,FALSE),VLOOKUP(I4162,'Pontuação'!G$2:H$11,2,FALSE),VLOOKUP(K4162,'Pontuação'!M$2:N$13,2,FALSE)),0)</f>
        <v>1595</v>
      </c>
      <c r="S4162" s="11">
        <f t="shared" si="1"/>
        <v>160</v>
      </c>
      <c r="T4162" s="11" t="str">
        <f t="array" ref="T4162">IFERROR(INDEX('Pontuação'!G$13:G$101, MATCH(S4162, 'Pontuação'!F$13:F$101, 0)), "Faixa Indefinida")</f>
        <v>C</v>
      </c>
      <c r="U4162" s="11">
        <f t="shared" si="2"/>
        <v>0</v>
      </c>
      <c r="V4162" s="11">
        <f t="shared" si="3"/>
        <v>0</v>
      </c>
      <c r="W4162" s="11">
        <f t="shared" si="4"/>
        <v>1</v>
      </c>
      <c r="X4162" s="11">
        <f t="shared" si="5"/>
        <v>0</v>
      </c>
      <c r="Y4162" s="11">
        <f>ROUNDUP(SUM(VLOOKUP(F4162,'Pontuação 3.0'!A$2:B$11,2,FALSE),VLOOKUP(E4162,'Pontuação 3.0'!C$2:D$11,2,FALSE),VLOOKUP(H4162,'Pontuação 3.0'!I$2:J$11,2,FALSE),VLOOKUP(J4162,'Pontuação 3.0'!K$2:L$11,2,FALSE),VLOOKUP(G4162,'Pontuação 3.0'!E$2:F$11,2,FALSE),VLOOKUP(I4162,'Pontuação 3.0'!G$2:H$11,2,FALSE),VLOOKUP(K4162,'Pontuação 3.0'!M$2:N$13,2,FALSE)),0)</f>
        <v>2209</v>
      </c>
      <c r="Z4162" s="11">
        <f t="shared" si="6"/>
        <v>221</v>
      </c>
      <c r="AA4162" s="11" t="str">
        <f t="array" ref="AA4162">IFERROR(INDEX('Pontuação 3.0'!G$13:G$191, MATCH(Z4162, 'Pontuação 3.0'!F$13:F$191, 0)), "Faixa Indefinida")</f>
        <v>B</v>
      </c>
      <c r="AB4162" s="11">
        <f t="shared" si="7"/>
        <v>0</v>
      </c>
      <c r="AC4162" s="11">
        <f t="shared" si="8"/>
        <v>1</v>
      </c>
      <c r="AD4162" s="11">
        <f t="shared" si="9"/>
        <v>0</v>
      </c>
      <c r="AE4162" s="11">
        <f t="shared" si="10"/>
        <v>0</v>
      </c>
    </row>
    <row r="4163" ht="15.75" customHeight="1">
      <c r="A4163" s="7">
        <v>45659.0</v>
      </c>
      <c r="B4163" s="8" t="s">
        <v>9493</v>
      </c>
      <c r="C4163" s="8" t="s">
        <v>9494</v>
      </c>
      <c r="D4163" s="9">
        <v>1.2991557805E10</v>
      </c>
      <c r="E4163" s="8" t="s">
        <v>15428</v>
      </c>
      <c r="F4163" s="8" t="s">
        <v>15442</v>
      </c>
      <c r="G4163" s="8" t="s">
        <v>15430</v>
      </c>
      <c r="H4163" s="8" t="s">
        <v>15446</v>
      </c>
      <c r="I4163" s="8" t="s">
        <v>15423</v>
      </c>
      <c r="J4163" s="8" t="s">
        <v>15448</v>
      </c>
      <c r="K4163" s="8" t="s">
        <v>15425</v>
      </c>
      <c r="L4163" s="12" t="s">
        <v>15</v>
      </c>
      <c r="M4163" s="12" t="s">
        <v>3780</v>
      </c>
      <c r="N4163" s="12" t="s">
        <v>1554</v>
      </c>
      <c r="O4163" s="12" t="s">
        <v>3792</v>
      </c>
      <c r="P4163" s="12" t="s">
        <v>119</v>
      </c>
      <c r="R4163" s="10">
        <f>ROUNDUP(SUM(VLOOKUP(F4163,'Pontuação'!A$2:B$11,2,FALSE),VLOOKUP(E4163,'Pontuação'!C$2:D$11,2,FALSE),VLOOKUP(H4163,'Pontuação'!I$2:J$11,2,FALSE),VLOOKUP(I4163,'Pontuação'!G$2:H$11,2,FALSE),VLOOKUP(K4163,'Pontuação'!M$2:N$13,2,FALSE)),0)</f>
        <v>1583</v>
      </c>
      <c r="S4163" s="11">
        <f t="shared" si="1"/>
        <v>158</v>
      </c>
      <c r="T4163" s="11" t="str">
        <f t="array" ref="T4163">IFERROR(INDEX('Pontuação'!G$13:G$101, MATCH(S4163, 'Pontuação'!F$13:F$101, 0)), "Faixa Indefinida")</f>
        <v>C</v>
      </c>
      <c r="U4163" s="11">
        <f t="shared" si="2"/>
        <v>0</v>
      </c>
      <c r="V4163" s="11">
        <f t="shared" si="3"/>
        <v>0</v>
      </c>
      <c r="W4163" s="11">
        <f t="shared" si="4"/>
        <v>1</v>
      </c>
      <c r="X4163" s="11">
        <f t="shared" si="5"/>
        <v>0</v>
      </c>
      <c r="Y4163" s="11">
        <f>ROUNDUP(SUM(VLOOKUP(F4163,'Pontuação 3.0'!A$2:B$11,2,FALSE),VLOOKUP(E4163,'Pontuação 3.0'!C$2:D$11,2,FALSE),VLOOKUP(H4163,'Pontuação 3.0'!I$2:J$11,2,FALSE),VLOOKUP(J4163,'Pontuação 3.0'!K$2:L$11,2,FALSE),VLOOKUP(G4163,'Pontuação 3.0'!E$2:F$11,2,FALSE),VLOOKUP(I4163,'Pontuação 3.0'!G$2:H$11,2,FALSE),VLOOKUP(K4163,'Pontuação 3.0'!M$2:N$13,2,FALSE)),0)</f>
        <v>2337</v>
      </c>
      <c r="Z4163" s="11">
        <f t="shared" si="6"/>
        <v>234</v>
      </c>
      <c r="AA4163" s="11" t="str">
        <f t="array" ref="AA4163">IFERROR(INDEX('Pontuação 3.0'!G$13:G$191, MATCH(Z4163, 'Pontuação 3.0'!F$13:F$191, 0)), "Faixa Indefinida")</f>
        <v>B</v>
      </c>
      <c r="AB4163" s="11">
        <f t="shared" si="7"/>
        <v>0</v>
      </c>
      <c r="AC4163" s="11">
        <f t="shared" si="8"/>
        <v>1</v>
      </c>
      <c r="AD4163" s="11">
        <f t="shared" si="9"/>
        <v>0</v>
      </c>
      <c r="AE4163" s="11">
        <f t="shared" si="10"/>
        <v>0</v>
      </c>
    </row>
    <row r="4164" ht="15.75" customHeight="1">
      <c r="A4164" s="7">
        <v>45659.0</v>
      </c>
      <c r="B4164" s="8" t="s">
        <v>9497</v>
      </c>
      <c r="C4164" s="8" t="s">
        <v>9498</v>
      </c>
      <c r="D4164" s="9">
        <v>3.1992329409E10</v>
      </c>
      <c r="E4164" s="8" t="s">
        <v>15428</v>
      </c>
      <c r="F4164" s="8" t="s">
        <v>15420</v>
      </c>
      <c r="G4164" s="8" t="s">
        <v>15430</v>
      </c>
      <c r="H4164" s="8" t="s">
        <v>15443</v>
      </c>
      <c r="I4164" s="8" t="s">
        <v>15431</v>
      </c>
      <c r="J4164" s="8" t="s">
        <v>15424</v>
      </c>
      <c r="K4164" s="8" t="s">
        <v>15480</v>
      </c>
      <c r="L4164" s="12" t="s">
        <v>15</v>
      </c>
      <c r="M4164" s="12" t="s">
        <v>3780</v>
      </c>
      <c r="N4164" s="12" t="s">
        <v>349</v>
      </c>
      <c r="O4164" s="12" t="s">
        <v>3781</v>
      </c>
      <c r="P4164" s="12" t="s">
        <v>119</v>
      </c>
      <c r="R4164" s="10">
        <f>ROUNDUP(SUM(VLOOKUP(F4164,'Pontuação'!A$2:B$11,2,FALSE),VLOOKUP(E4164,'Pontuação'!C$2:D$11,2,FALSE),VLOOKUP(H4164,'Pontuação'!I$2:J$11,2,FALSE),VLOOKUP(I4164,'Pontuação'!G$2:H$11,2,FALSE),VLOOKUP(K4164,'Pontuação'!M$2:N$13,2,FALSE)),0)</f>
        <v>1647</v>
      </c>
      <c r="S4164" s="11">
        <f t="shared" si="1"/>
        <v>165</v>
      </c>
      <c r="T4164" s="11" t="str">
        <f t="array" ref="T4164">IFERROR(INDEX('Pontuação'!G$13:G$101, MATCH(S4164, 'Pontuação'!F$13:F$101, 0)), "Faixa Indefinida")</f>
        <v>C</v>
      </c>
      <c r="U4164" s="11">
        <f t="shared" si="2"/>
        <v>0</v>
      </c>
      <c r="V4164" s="11">
        <f t="shared" si="3"/>
        <v>0</v>
      </c>
      <c r="W4164" s="11">
        <f t="shared" si="4"/>
        <v>1</v>
      </c>
      <c r="X4164" s="11">
        <f t="shared" si="5"/>
        <v>0</v>
      </c>
      <c r="Y4164" s="11">
        <f>ROUNDUP(SUM(VLOOKUP(F4164,'Pontuação 3.0'!A$2:B$11,2,FALSE),VLOOKUP(E4164,'Pontuação 3.0'!C$2:D$11,2,FALSE),VLOOKUP(H4164,'Pontuação 3.0'!I$2:J$11,2,FALSE),VLOOKUP(J4164,'Pontuação 3.0'!K$2:L$11,2,FALSE),VLOOKUP(G4164,'Pontuação 3.0'!E$2:F$11,2,FALSE),VLOOKUP(I4164,'Pontuação 3.0'!G$2:H$11,2,FALSE),VLOOKUP(K4164,'Pontuação 3.0'!M$2:N$13,2,FALSE)),0)</f>
        <v>2180</v>
      </c>
      <c r="Z4164" s="11">
        <f t="shared" si="6"/>
        <v>218</v>
      </c>
      <c r="AA4164" s="11" t="str">
        <f t="array" ref="AA4164">IFERROR(INDEX('Pontuação 3.0'!G$13:G$191, MATCH(Z4164, 'Pontuação 3.0'!F$13:F$191, 0)), "Faixa Indefinida")</f>
        <v>B</v>
      </c>
      <c r="AB4164" s="11">
        <f t="shared" si="7"/>
        <v>0</v>
      </c>
      <c r="AC4164" s="11">
        <f t="shared" si="8"/>
        <v>1</v>
      </c>
      <c r="AD4164" s="11">
        <f t="shared" si="9"/>
        <v>0</v>
      </c>
      <c r="AE4164" s="11">
        <f t="shared" si="10"/>
        <v>0</v>
      </c>
    </row>
    <row r="4165" ht="15.75" customHeight="1">
      <c r="A4165" s="7">
        <v>45659.0</v>
      </c>
      <c r="B4165" s="8" t="s">
        <v>288</v>
      </c>
      <c r="C4165" s="8" t="s">
        <v>9490</v>
      </c>
      <c r="D4165" s="9">
        <v>1.1994262361E10</v>
      </c>
      <c r="E4165" s="8" t="s">
        <v>15428</v>
      </c>
      <c r="F4165" s="8" t="s">
        <v>15420</v>
      </c>
      <c r="G4165" s="8" t="s">
        <v>15430</v>
      </c>
      <c r="H4165" s="8" t="s">
        <v>15446</v>
      </c>
      <c r="I4165" s="8" t="s">
        <v>15431</v>
      </c>
      <c r="J4165" s="8" t="s">
        <v>15424</v>
      </c>
      <c r="K4165" s="8" t="s">
        <v>15432</v>
      </c>
      <c r="L4165" s="12" t="s">
        <v>15</v>
      </c>
      <c r="M4165" s="12" t="s">
        <v>3780</v>
      </c>
      <c r="N4165" s="12" t="s">
        <v>162</v>
      </c>
      <c r="O4165" s="12" t="s">
        <v>3781</v>
      </c>
      <c r="P4165" s="12" t="s">
        <v>17</v>
      </c>
      <c r="R4165" s="10">
        <f>ROUNDUP(SUM(VLOOKUP(F4165,'Pontuação'!A$2:B$11,2,FALSE),VLOOKUP(E4165,'Pontuação'!C$2:D$11,2,FALSE),VLOOKUP(H4165,'Pontuação'!I$2:J$11,2,FALSE),VLOOKUP(I4165,'Pontuação'!G$2:H$11,2,FALSE),VLOOKUP(K4165,'Pontuação'!M$2:N$13,2,FALSE)),0)</f>
        <v>1832</v>
      </c>
      <c r="S4165" s="11">
        <f t="shared" si="1"/>
        <v>183</v>
      </c>
      <c r="T4165" s="11" t="str">
        <f t="array" ref="T4165">IFERROR(INDEX('Pontuação'!G$13:G$101, MATCH(S4165, 'Pontuação'!F$13:F$101, 0)), "Faixa Indefinida")</f>
        <v>B</v>
      </c>
      <c r="U4165" s="11">
        <f t="shared" si="2"/>
        <v>0</v>
      </c>
      <c r="V4165" s="11">
        <f t="shared" si="3"/>
        <v>1</v>
      </c>
      <c r="W4165" s="11">
        <f t="shared" si="4"/>
        <v>0</v>
      </c>
      <c r="X4165" s="11">
        <f t="shared" si="5"/>
        <v>0</v>
      </c>
      <c r="Y4165" s="11">
        <f>ROUNDUP(SUM(VLOOKUP(F4165,'Pontuação 3.0'!A$2:B$11,2,FALSE),VLOOKUP(E4165,'Pontuação 3.0'!C$2:D$11,2,FALSE),VLOOKUP(H4165,'Pontuação 3.0'!I$2:J$11,2,FALSE),VLOOKUP(J4165,'Pontuação 3.0'!K$2:L$11,2,FALSE),VLOOKUP(G4165,'Pontuação 3.0'!E$2:F$11,2,FALSE),VLOOKUP(I4165,'Pontuação 3.0'!G$2:H$11,2,FALSE),VLOOKUP(K4165,'Pontuação 3.0'!M$2:N$13,2,FALSE)),0)</f>
        <v>2447</v>
      </c>
      <c r="Z4165" s="11">
        <f t="shared" si="6"/>
        <v>245</v>
      </c>
      <c r="AA4165" s="11" t="str">
        <f t="array" ref="AA4165">IFERROR(INDEX('Pontuação 3.0'!G$13:G$191, MATCH(Z4165, 'Pontuação 3.0'!F$13:F$191, 0)), "Faixa Indefinida")</f>
        <v>A</v>
      </c>
      <c r="AB4165" s="11">
        <f t="shared" si="7"/>
        <v>1</v>
      </c>
      <c r="AC4165" s="11">
        <f t="shared" si="8"/>
        <v>0</v>
      </c>
      <c r="AD4165" s="11">
        <f t="shared" si="9"/>
        <v>0</v>
      </c>
      <c r="AE4165" s="11">
        <f t="shared" si="10"/>
        <v>0</v>
      </c>
    </row>
    <row r="4166" ht="15.75" customHeight="1">
      <c r="A4166" s="7">
        <v>45659.0</v>
      </c>
      <c r="B4166" s="8" t="s">
        <v>9501</v>
      </c>
      <c r="C4166" s="8" t="s">
        <v>9502</v>
      </c>
      <c r="D4166" s="9">
        <v>1.9994198443E10</v>
      </c>
      <c r="E4166" s="8" t="s">
        <v>15428</v>
      </c>
      <c r="F4166" s="8" t="s">
        <v>15442</v>
      </c>
      <c r="G4166" s="8" t="s">
        <v>15430</v>
      </c>
      <c r="H4166" s="8" t="s">
        <v>15443</v>
      </c>
      <c r="I4166" s="8" t="s">
        <v>15423</v>
      </c>
      <c r="J4166" s="8" t="s">
        <v>15448</v>
      </c>
      <c r="K4166" s="8" t="s">
        <v>15432</v>
      </c>
      <c r="L4166" s="12" t="s">
        <v>15</v>
      </c>
      <c r="M4166" s="12" t="s">
        <v>3780</v>
      </c>
      <c r="N4166" s="12" t="s">
        <v>354</v>
      </c>
      <c r="O4166" s="12" t="s">
        <v>3781</v>
      </c>
      <c r="P4166" s="12" t="s">
        <v>119</v>
      </c>
      <c r="R4166" s="10">
        <f>ROUNDUP(SUM(VLOOKUP(F4166,'Pontuação'!A$2:B$11,2,FALSE),VLOOKUP(E4166,'Pontuação'!C$2:D$11,2,FALSE),VLOOKUP(H4166,'Pontuação'!I$2:J$11,2,FALSE),VLOOKUP(I4166,'Pontuação'!G$2:H$11,2,FALSE),VLOOKUP(K4166,'Pontuação'!M$2:N$13,2,FALSE)),0)</f>
        <v>1699</v>
      </c>
      <c r="S4166" s="11">
        <f t="shared" si="1"/>
        <v>170</v>
      </c>
      <c r="T4166" s="11" t="str">
        <f t="array" ref="T4166">IFERROR(INDEX('Pontuação'!G$13:G$101, MATCH(S4166, 'Pontuação'!F$13:F$101, 0)), "Faixa Indefinida")</f>
        <v>B</v>
      </c>
      <c r="U4166" s="11">
        <f t="shared" si="2"/>
        <v>0</v>
      </c>
      <c r="V4166" s="11">
        <f t="shared" si="3"/>
        <v>1</v>
      </c>
      <c r="W4166" s="11">
        <f t="shared" si="4"/>
        <v>0</v>
      </c>
      <c r="X4166" s="11">
        <f t="shared" si="5"/>
        <v>0</v>
      </c>
      <c r="Y4166" s="11">
        <f>ROUNDUP(SUM(VLOOKUP(F4166,'Pontuação 3.0'!A$2:B$11,2,FALSE),VLOOKUP(E4166,'Pontuação 3.0'!C$2:D$11,2,FALSE),VLOOKUP(H4166,'Pontuação 3.0'!I$2:J$11,2,FALSE),VLOOKUP(J4166,'Pontuação 3.0'!K$2:L$11,2,FALSE),VLOOKUP(G4166,'Pontuação 3.0'!E$2:F$11,2,FALSE),VLOOKUP(I4166,'Pontuação 3.0'!G$2:H$11,2,FALSE),VLOOKUP(K4166,'Pontuação 3.0'!M$2:N$13,2,FALSE)),0)</f>
        <v>2272</v>
      </c>
      <c r="Z4166" s="11">
        <f t="shared" si="6"/>
        <v>227</v>
      </c>
      <c r="AA4166" s="11" t="str">
        <f t="array" ref="AA4166">IFERROR(INDEX('Pontuação 3.0'!G$13:G$191, MATCH(Z4166, 'Pontuação 3.0'!F$13:F$191, 0)), "Faixa Indefinida")</f>
        <v>B</v>
      </c>
      <c r="AB4166" s="11">
        <f t="shared" si="7"/>
        <v>0</v>
      </c>
      <c r="AC4166" s="11">
        <f t="shared" si="8"/>
        <v>1</v>
      </c>
      <c r="AD4166" s="11">
        <f t="shared" si="9"/>
        <v>0</v>
      </c>
      <c r="AE4166" s="11">
        <f t="shared" si="10"/>
        <v>0</v>
      </c>
    </row>
    <row r="4167" ht="15.75" customHeight="1">
      <c r="A4167" s="7">
        <v>45659.0</v>
      </c>
      <c r="B4167" s="8" t="s">
        <v>9491</v>
      </c>
      <c r="C4167" s="8" t="s">
        <v>9492</v>
      </c>
      <c r="D4167" s="9">
        <v>8.5989740299E10</v>
      </c>
      <c r="E4167" s="8" t="s">
        <v>15428</v>
      </c>
      <c r="F4167" s="8" t="s">
        <v>15442</v>
      </c>
      <c r="G4167" s="8" t="s">
        <v>15430</v>
      </c>
      <c r="H4167" s="8" t="s">
        <v>15446</v>
      </c>
      <c r="I4167" s="8" t="s">
        <v>15431</v>
      </c>
      <c r="J4167" s="8" t="s">
        <v>15448</v>
      </c>
      <c r="K4167" s="8" t="s">
        <v>15466</v>
      </c>
      <c r="L4167" s="12" t="s">
        <v>15</v>
      </c>
      <c r="M4167" s="12" t="s">
        <v>3780</v>
      </c>
      <c r="N4167" s="12" t="s">
        <v>205</v>
      </c>
      <c r="O4167" s="12" t="s">
        <v>3781</v>
      </c>
      <c r="P4167" s="12" t="s">
        <v>119</v>
      </c>
      <c r="R4167" s="10">
        <f>ROUNDUP(SUM(VLOOKUP(F4167,'Pontuação'!A$2:B$11,2,FALSE),VLOOKUP(E4167,'Pontuação'!C$2:D$11,2,FALSE),VLOOKUP(H4167,'Pontuação'!I$2:J$11,2,FALSE),VLOOKUP(I4167,'Pontuação'!G$2:H$11,2,FALSE),VLOOKUP(K4167,'Pontuação'!M$2:N$13,2,FALSE)),0)</f>
        <v>1758</v>
      </c>
      <c r="S4167" s="11">
        <f t="shared" si="1"/>
        <v>176</v>
      </c>
      <c r="T4167" s="11" t="str">
        <f t="array" ref="T4167">IFERROR(INDEX('Pontuação'!G$13:G$101, MATCH(S4167, 'Pontuação'!F$13:F$101, 0)), "Faixa Indefinida")</f>
        <v>B</v>
      </c>
      <c r="U4167" s="11">
        <f t="shared" si="2"/>
        <v>0</v>
      </c>
      <c r="V4167" s="11">
        <f t="shared" si="3"/>
        <v>1</v>
      </c>
      <c r="W4167" s="11">
        <f t="shared" si="4"/>
        <v>0</v>
      </c>
      <c r="X4167" s="11">
        <f t="shared" si="5"/>
        <v>0</v>
      </c>
      <c r="Y4167" s="11">
        <f>ROUNDUP(SUM(VLOOKUP(F4167,'Pontuação 3.0'!A$2:B$11,2,FALSE),VLOOKUP(E4167,'Pontuação 3.0'!C$2:D$11,2,FALSE),VLOOKUP(H4167,'Pontuação 3.0'!I$2:J$11,2,FALSE),VLOOKUP(J4167,'Pontuação 3.0'!K$2:L$11,2,FALSE),VLOOKUP(G4167,'Pontuação 3.0'!E$2:F$11,2,FALSE),VLOOKUP(I4167,'Pontuação 3.0'!G$2:H$11,2,FALSE),VLOOKUP(K4167,'Pontuação 3.0'!M$2:N$13,2,FALSE)),0)</f>
        <v>2683</v>
      </c>
      <c r="Z4167" s="11">
        <f t="shared" si="6"/>
        <v>268</v>
      </c>
      <c r="AA4167" s="11" t="str">
        <f t="array" ref="AA4167">IFERROR(INDEX('Pontuação 3.0'!G$13:G$191, MATCH(Z4167, 'Pontuação 3.0'!F$13:F$191, 0)), "Faixa Indefinida")</f>
        <v>A</v>
      </c>
      <c r="AB4167" s="11">
        <f t="shared" si="7"/>
        <v>1</v>
      </c>
      <c r="AC4167" s="11">
        <f t="shared" si="8"/>
        <v>0</v>
      </c>
      <c r="AD4167" s="11">
        <f t="shared" si="9"/>
        <v>0</v>
      </c>
      <c r="AE4167" s="11">
        <f t="shared" si="10"/>
        <v>0</v>
      </c>
    </row>
    <row r="4168" ht="15.75" customHeight="1">
      <c r="A4168" s="7">
        <v>45659.0</v>
      </c>
      <c r="B4168" s="8" t="s">
        <v>9503</v>
      </c>
      <c r="C4168" s="8" t="s">
        <v>9504</v>
      </c>
      <c r="D4168" s="8" t="s">
        <v>9505</v>
      </c>
      <c r="E4168" s="8" t="s">
        <v>15428</v>
      </c>
      <c r="F4168" s="8" t="s">
        <v>15442</v>
      </c>
      <c r="G4168" s="8" t="s">
        <v>15421</v>
      </c>
      <c r="H4168" s="8" t="s">
        <v>15446</v>
      </c>
      <c r="I4168" s="8" t="s">
        <v>15423</v>
      </c>
      <c r="J4168" s="8" t="s">
        <v>15448</v>
      </c>
      <c r="K4168" s="8" t="s">
        <v>15432</v>
      </c>
      <c r="L4168" s="12" t="s">
        <v>15</v>
      </c>
      <c r="M4168" s="12" t="s">
        <v>3780</v>
      </c>
      <c r="N4168" s="12" t="s">
        <v>162</v>
      </c>
      <c r="O4168" s="12" t="s">
        <v>3781</v>
      </c>
      <c r="P4168" s="12" t="s">
        <v>119</v>
      </c>
      <c r="R4168" s="10">
        <f>ROUNDUP(SUM(VLOOKUP(F4168,'Pontuação'!A$2:B$11,2,FALSE),VLOOKUP(E4168,'Pontuação'!C$2:D$11,2,FALSE),VLOOKUP(H4168,'Pontuação'!I$2:J$11,2,FALSE),VLOOKUP(I4168,'Pontuação'!G$2:H$11,2,FALSE),VLOOKUP(K4168,'Pontuação'!M$2:N$13,2,FALSE)),0)</f>
        <v>1715</v>
      </c>
      <c r="S4168" s="11">
        <f t="shared" si="1"/>
        <v>172</v>
      </c>
      <c r="T4168" s="11" t="str">
        <f t="array" ref="T4168">IFERROR(INDEX('Pontuação'!G$13:G$101, MATCH(S4168, 'Pontuação'!F$13:F$101, 0)), "Faixa Indefinida")</f>
        <v>B</v>
      </c>
      <c r="U4168" s="11">
        <f t="shared" si="2"/>
        <v>0</v>
      </c>
      <c r="V4168" s="11">
        <f t="shared" si="3"/>
        <v>1</v>
      </c>
      <c r="W4168" s="11">
        <f t="shared" si="4"/>
        <v>0</v>
      </c>
      <c r="X4168" s="11">
        <f t="shared" si="5"/>
        <v>0</v>
      </c>
      <c r="Y4168" s="11">
        <f>ROUNDUP(SUM(VLOOKUP(F4168,'Pontuação 3.0'!A$2:B$11,2,FALSE),VLOOKUP(E4168,'Pontuação 3.0'!C$2:D$11,2,FALSE),VLOOKUP(H4168,'Pontuação 3.0'!I$2:J$11,2,FALSE),VLOOKUP(J4168,'Pontuação 3.0'!K$2:L$11,2,FALSE),VLOOKUP(G4168,'Pontuação 3.0'!E$2:F$11,2,FALSE),VLOOKUP(I4168,'Pontuação 3.0'!G$2:H$11,2,FALSE),VLOOKUP(K4168,'Pontuação 3.0'!M$2:N$13,2,FALSE)),0)</f>
        <v>2283</v>
      </c>
      <c r="Z4168" s="11">
        <f t="shared" si="6"/>
        <v>228</v>
      </c>
      <c r="AA4168" s="11" t="str">
        <f t="array" ref="AA4168">IFERROR(INDEX('Pontuação 3.0'!G$13:G$191, MATCH(Z4168, 'Pontuação 3.0'!F$13:F$191, 0)), "Faixa Indefinida")</f>
        <v>B</v>
      </c>
      <c r="AB4168" s="11">
        <f t="shared" si="7"/>
        <v>0</v>
      </c>
      <c r="AC4168" s="11">
        <f t="shared" si="8"/>
        <v>1</v>
      </c>
      <c r="AD4168" s="11">
        <f t="shared" si="9"/>
        <v>0</v>
      </c>
      <c r="AE4168" s="11">
        <f t="shared" si="10"/>
        <v>0</v>
      </c>
    </row>
    <row r="4169" ht="15.75" customHeight="1">
      <c r="A4169" s="7">
        <v>45659.0</v>
      </c>
      <c r="B4169" s="8" t="s">
        <v>9506</v>
      </c>
      <c r="C4169" s="8" t="s">
        <v>9507</v>
      </c>
      <c r="D4169" s="9">
        <v>2.1968944509E10</v>
      </c>
      <c r="E4169" s="8" t="s">
        <v>15428</v>
      </c>
      <c r="F4169" s="8" t="s">
        <v>15420</v>
      </c>
      <c r="G4169" s="8" t="s">
        <v>15430</v>
      </c>
      <c r="H4169" s="8" t="s">
        <v>15443</v>
      </c>
      <c r="I4169" s="8" t="s">
        <v>15423</v>
      </c>
      <c r="J4169" s="8" t="s">
        <v>15424</v>
      </c>
      <c r="K4169" s="8" t="s">
        <v>15425</v>
      </c>
      <c r="L4169" s="8"/>
      <c r="M4169" s="8"/>
      <c r="N4169" s="8"/>
      <c r="O4169" s="8"/>
      <c r="P4169" s="8"/>
      <c r="R4169" s="10">
        <f>ROUNDUP(SUM(VLOOKUP(F4169,'Pontuação'!A$2:B$11,2,FALSE),VLOOKUP(E4169,'Pontuação'!C$2:D$11,2,FALSE),VLOOKUP(H4169,'Pontuação'!I$2:J$11,2,FALSE),VLOOKUP(I4169,'Pontuação'!G$2:H$11,2,FALSE),VLOOKUP(K4169,'Pontuação'!M$2:N$13,2,FALSE)),0)</f>
        <v>1579</v>
      </c>
      <c r="S4169" s="11">
        <f t="shared" si="1"/>
        <v>158</v>
      </c>
      <c r="T4169" s="11" t="str">
        <f t="array" ref="T4169">IFERROR(INDEX('Pontuação'!G$13:G$101, MATCH(S4169, 'Pontuação'!F$13:F$101, 0)), "Faixa Indefinida")</f>
        <v>C</v>
      </c>
      <c r="U4169" s="11">
        <f t="shared" si="2"/>
        <v>0</v>
      </c>
      <c r="V4169" s="11">
        <f t="shared" si="3"/>
        <v>0</v>
      </c>
      <c r="W4169" s="11">
        <f t="shared" si="4"/>
        <v>1</v>
      </c>
      <c r="X4169" s="11">
        <f t="shared" si="5"/>
        <v>0</v>
      </c>
      <c r="Y4169" s="11">
        <f>ROUNDUP(SUM(VLOOKUP(F4169,'Pontuação 3.0'!A$2:B$11,2,FALSE),VLOOKUP(E4169,'Pontuação 3.0'!C$2:D$11,2,FALSE),VLOOKUP(H4169,'Pontuação 3.0'!I$2:J$11,2,FALSE),VLOOKUP(J4169,'Pontuação 3.0'!K$2:L$11,2,FALSE),VLOOKUP(G4169,'Pontuação 3.0'!E$2:F$11,2,FALSE),VLOOKUP(I4169,'Pontuação 3.0'!G$2:H$11,2,FALSE),VLOOKUP(K4169,'Pontuação 3.0'!M$2:N$13,2,FALSE)),0)</f>
        <v>2058</v>
      </c>
      <c r="Z4169" s="11">
        <f t="shared" si="6"/>
        <v>206</v>
      </c>
      <c r="AA4169" s="11" t="str">
        <f t="array" ref="AA4169">IFERROR(INDEX('Pontuação 3.0'!G$13:G$191, MATCH(Z4169, 'Pontuação 3.0'!F$13:F$191, 0)), "Faixa Indefinida")</f>
        <v>C</v>
      </c>
      <c r="AB4169" s="11">
        <f t="shared" si="7"/>
        <v>0</v>
      </c>
      <c r="AC4169" s="11">
        <f t="shared" si="8"/>
        <v>0</v>
      </c>
      <c r="AD4169" s="11">
        <f t="shared" si="9"/>
        <v>1</v>
      </c>
      <c r="AE4169" s="11">
        <f t="shared" si="10"/>
        <v>0</v>
      </c>
    </row>
    <row r="4170" ht="15.75" customHeight="1">
      <c r="A4170" s="7">
        <v>45659.0</v>
      </c>
      <c r="B4170" s="8" t="s">
        <v>9508</v>
      </c>
      <c r="C4170" s="8" t="s">
        <v>9509</v>
      </c>
      <c r="D4170" s="9">
        <v>4.8996861E10</v>
      </c>
      <c r="E4170" s="8" t="s">
        <v>15428</v>
      </c>
      <c r="F4170" s="8" t="s">
        <v>15420</v>
      </c>
      <c r="G4170" s="8" t="s">
        <v>15430</v>
      </c>
      <c r="H4170" s="8" t="s">
        <v>15438</v>
      </c>
      <c r="I4170" s="8" t="s">
        <v>15431</v>
      </c>
      <c r="J4170" s="8" t="s">
        <v>15424</v>
      </c>
      <c r="K4170" s="8" t="s">
        <v>15466</v>
      </c>
      <c r="L4170" s="12" t="s">
        <v>15</v>
      </c>
      <c r="M4170" s="12" t="s">
        <v>3780</v>
      </c>
      <c r="N4170" s="12" t="s">
        <v>1677</v>
      </c>
      <c r="O4170" s="12" t="s">
        <v>3781</v>
      </c>
      <c r="P4170" s="12" t="s">
        <v>119</v>
      </c>
      <c r="R4170" s="10">
        <f>ROUNDUP(SUM(VLOOKUP(F4170,'Pontuação'!A$2:B$11,2,FALSE),VLOOKUP(E4170,'Pontuação'!C$2:D$11,2,FALSE),VLOOKUP(H4170,'Pontuação'!I$2:J$11,2,FALSE),VLOOKUP(I4170,'Pontuação'!G$2:H$11,2,FALSE),VLOOKUP(K4170,'Pontuação'!M$2:N$13,2,FALSE)),0)</f>
        <v>1614</v>
      </c>
      <c r="S4170" s="11">
        <f t="shared" si="1"/>
        <v>161</v>
      </c>
      <c r="T4170" s="11" t="str">
        <f t="array" ref="T4170">IFERROR(INDEX('Pontuação'!G$13:G$101, MATCH(S4170, 'Pontuação'!F$13:F$101, 0)), "Faixa Indefinida")</f>
        <v>C</v>
      </c>
      <c r="U4170" s="11">
        <f t="shared" si="2"/>
        <v>0</v>
      </c>
      <c r="V4170" s="11">
        <f t="shared" si="3"/>
        <v>0</v>
      </c>
      <c r="W4170" s="11">
        <f t="shared" si="4"/>
        <v>1</v>
      </c>
      <c r="X4170" s="11">
        <f t="shared" si="5"/>
        <v>0</v>
      </c>
      <c r="Y4170" s="11">
        <f>ROUNDUP(SUM(VLOOKUP(F4170,'Pontuação 3.0'!A$2:B$11,2,FALSE),VLOOKUP(E4170,'Pontuação 3.0'!C$2:D$11,2,FALSE),VLOOKUP(H4170,'Pontuação 3.0'!I$2:J$11,2,FALSE),VLOOKUP(J4170,'Pontuação 3.0'!K$2:L$11,2,FALSE),VLOOKUP(G4170,'Pontuação 3.0'!E$2:F$11,2,FALSE),VLOOKUP(I4170,'Pontuação 3.0'!G$2:H$11,2,FALSE),VLOOKUP(K4170,'Pontuação 3.0'!M$2:N$13,2,FALSE)),0)</f>
        <v>2320</v>
      </c>
      <c r="Z4170" s="11">
        <f t="shared" si="6"/>
        <v>232</v>
      </c>
      <c r="AA4170" s="11" t="str">
        <f t="array" ref="AA4170">IFERROR(INDEX('Pontuação 3.0'!G$13:G$191, MATCH(Z4170, 'Pontuação 3.0'!F$13:F$191, 0)), "Faixa Indefinida")</f>
        <v>B</v>
      </c>
      <c r="AB4170" s="11">
        <f t="shared" si="7"/>
        <v>0</v>
      </c>
      <c r="AC4170" s="11">
        <f t="shared" si="8"/>
        <v>1</v>
      </c>
      <c r="AD4170" s="11">
        <f t="shared" si="9"/>
        <v>0</v>
      </c>
      <c r="AE4170" s="11">
        <f t="shared" si="10"/>
        <v>0</v>
      </c>
    </row>
    <row r="4171" ht="15.75" customHeight="1">
      <c r="A4171" s="7">
        <v>45659.0</v>
      </c>
      <c r="B4171" s="8" t="s">
        <v>9510</v>
      </c>
      <c r="C4171" s="8" t="s">
        <v>9511</v>
      </c>
      <c r="D4171" s="9">
        <v>5.1993291498E10</v>
      </c>
      <c r="E4171" s="8" t="s">
        <v>15428</v>
      </c>
      <c r="F4171" s="8" t="s">
        <v>15442</v>
      </c>
      <c r="G4171" s="8" t="s">
        <v>15430</v>
      </c>
      <c r="H4171" s="8" t="s">
        <v>15443</v>
      </c>
      <c r="I4171" s="8" t="s">
        <v>15423</v>
      </c>
      <c r="J4171" s="8" t="s">
        <v>15448</v>
      </c>
      <c r="K4171" s="8" t="s">
        <v>15466</v>
      </c>
      <c r="L4171" s="12" t="s">
        <v>15</v>
      </c>
      <c r="M4171" s="12" t="s">
        <v>3780</v>
      </c>
      <c r="N4171" s="12" t="s">
        <v>354</v>
      </c>
      <c r="O4171" s="12" t="s">
        <v>3781</v>
      </c>
      <c r="P4171" s="12" t="s">
        <v>119</v>
      </c>
      <c r="R4171" s="10">
        <f>ROUNDUP(SUM(VLOOKUP(F4171,'Pontuação'!A$2:B$11,2,FALSE),VLOOKUP(E4171,'Pontuação'!C$2:D$11,2,FALSE),VLOOKUP(H4171,'Pontuação'!I$2:J$11,2,FALSE),VLOOKUP(I4171,'Pontuação'!G$2:H$11,2,FALSE),VLOOKUP(K4171,'Pontuação'!M$2:N$13,2,FALSE)),0)</f>
        <v>1637</v>
      </c>
      <c r="S4171" s="11">
        <f t="shared" si="1"/>
        <v>164</v>
      </c>
      <c r="T4171" s="11" t="str">
        <f t="array" ref="T4171">IFERROR(INDEX('Pontuação'!G$13:G$101, MATCH(S4171, 'Pontuação'!F$13:F$101, 0)), "Faixa Indefinida")</f>
        <v>C</v>
      </c>
      <c r="U4171" s="11">
        <f t="shared" si="2"/>
        <v>0</v>
      </c>
      <c r="V4171" s="11">
        <f t="shared" si="3"/>
        <v>0</v>
      </c>
      <c r="W4171" s="11">
        <f t="shared" si="4"/>
        <v>1</v>
      </c>
      <c r="X4171" s="11">
        <f t="shared" si="5"/>
        <v>0</v>
      </c>
      <c r="Y4171" s="11">
        <f>ROUNDUP(SUM(VLOOKUP(F4171,'Pontuação 3.0'!A$2:B$11,2,FALSE),VLOOKUP(E4171,'Pontuação 3.0'!C$2:D$11,2,FALSE),VLOOKUP(H4171,'Pontuação 3.0'!I$2:J$11,2,FALSE),VLOOKUP(J4171,'Pontuação 3.0'!K$2:L$11,2,FALSE),VLOOKUP(G4171,'Pontuação 3.0'!E$2:F$11,2,FALSE),VLOOKUP(I4171,'Pontuação 3.0'!G$2:H$11,2,FALSE),VLOOKUP(K4171,'Pontuação 3.0'!M$2:N$13,2,FALSE)),0)</f>
        <v>2380</v>
      </c>
      <c r="Z4171" s="11">
        <f t="shared" si="6"/>
        <v>238</v>
      </c>
      <c r="AA4171" s="11" t="str">
        <f t="array" ref="AA4171">IFERROR(INDEX('Pontuação 3.0'!G$13:G$191, MATCH(Z4171, 'Pontuação 3.0'!F$13:F$191, 0)), "Faixa Indefinida")</f>
        <v>A</v>
      </c>
      <c r="AB4171" s="11">
        <f t="shared" si="7"/>
        <v>1</v>
      </c>
      <c r="AC4171" s="11">
        <f t="shared" si="8"/>
        <v>0</v>
      </c>
      <c r="AD4171" s="11">
        <f t="shared" si="9"/>
        <v>0</v>
      </c>
      <c r="AE4171" s="11">
        <f t="shared" si="10"/>
        <v>0</v>
      </c>
    </row>
    <row r="4172" ht="15.75" customHeight="1">
      <c r="A4172" s="7">
        <v>45659.0</v>
      </c>
      <c r="B4172" s="8" t="s">
        <v>9512</v>
      </c>
      <c r="C4172" s="8" t="s">
        <v>9513</v>
      </c>
      <c r="D4172" s="9">
        <v>8.1987039182E10</v>
      </c>
      <c r="E4172" s="8" t="s">
        <v>15428</v>
      </c>
      <c r="F4172" s="8" t="s">
        <v>15420</v>
      </c>
      <c r="G4172" s="8" t="s">
        <v>15430</v>
      </c>
      <c r="H4172" s="8" t="s">
        <v>15438</v>
      </c>
      <c r="I4172" s="8" t="s">
        <v>15423</v>
      </c>
      <c r="J4172" s="8" t="s">
        <v>15424</v>
      </c>
      <c r="K4172" s="8" t="s">
        <v>15425</v>
      </c>
      <c r="L4172" s="12" t="s">
        <v>15</v>
      </c>
      <c r="M4172" s="12" t="s">
        <v>3780</v>
      </c>
      <c r="N4172" s="12" t="s">
        <v>1255</v>
      </c>
      <c r="O4172" s="12" t="s">
        <v>3781</v>
      </c>
      <c r="P4172" s="12" t="s">
        <v>119</v>
      </c>
      <c r="R4172" s="10">
        <f>ROUNDUP(SUM(VLOOKUP(F4172,'Pontuação'!A$2:B$11,2,FALSE),VLOOKUP(E4172,'Pontuação'!C$2:D$11,2,FALSE),VLOOKUP(H4172,'Pontuação'!I$2:J$11,2,FALSE),VLOOKUP(I4172,'Pontuação'!G$2:H$11,2,FALSE),VLOOKUP(K4172,'Pontuação'!M$2:N$13,2,FALSE)),0)</f>
        <v>1439</v>
      </c>
      <c r="S4172" s="11">
        <f t="shared" si="1"/>
        <v>144</v>
      </c>
      <c r="T4172" s="11" t="str">
        <f t="array" ref="T4172">IFERROR(INDEX('Pontuação'!G$13:G$101, MATCH(S4172, 'Pontuação'!F$13:F$101, 0)), "Faixa Indefinida")</f>
        <v>D</v>
      </c>
      <c r="U4172" s="11">
        <f t="shared" si="2"/>
        <v>0</v>
      </c>
      <c r="V4172" s="11">
        <f t="shared" si="3"/>
        <v>0</v>
      </c>
      <c r="W4172" s="11">
        <f t="shared" si="4"/>
        <v>0</v>
      </c>
      <c r="X4172" s="11">
        <f t="shared" si="5"/>
        <v>1</v>
      </c>
      <c r="Y4172" s="11">
        <f>ROUNDUP(SUM(VLOOKUP(F4172,'Pontuação 3.0'!A$2:B$11,2,FALSE),VLOOKUP(E4172,'Pontuação 3.0'!C$2:D$11,2,FALSE),VLOOKUP(H4172,'Pontuação 3.0'!I$2:J$11,2,FALSE),VLOOKUP(J4172,'Pontuação 3.0'!K$2:L$11,2,FALSE),VLOOKUP(G4172,'Pontuação 3.0'!E$2:F$11,2,FALSE),VLOOKUP(I4172,'Pontuação 3.0'!G$2:H$11,2,FALSE),VLOOKUP(K4172,'Pontuação 3.0'!M$2:N$13,2,FALSE)),0)</f>
        <v>1974</v>
      </c>
      <c r="Z4172" s="11">
        <f t="shared" si="6"/>
        <v>197</v>
      </c>
      <c r="AA4172" s="11" t="str">
        <f t="array" ref="AA4172">IFERROR(INDEX('Pontuação 3.0'!G$13:G$191, MATCH(Z4172, 'Pontuação 3.0'!F$13:F$191, 0)), "Faixa Indefinida")</f>
        <v>C</v>
      </c>
      <c r="AB4172" s="11">
        <f t="shared" si="7"/>
        <v>0</v>
      </c>
      <c r="AC4172" s="11">
        <f t="shared" si="8"/>
        <v>0</v>
      </c>
      <c r="AD4172" s="11">
        <f t="shared" si="9"/>
        <v>1</v>
      </c>
      <c r="AE4172" s="11">
        <f t="shared" si="10"/>
        <v>0</v>
      </c>
    </row>
    <row r="4173" ht="15.75" customHeight="1">
      <c r="A4173" s="7">
        <v>45659.0</v>
      </c>
      <c r="B4173" s="8" t="s">
        <v>9514</v>
      </c>
      <c r="C4173" s="8" t="s">
        <v>9515</v>
      </c>
      <c r="D4173" s="9">
        <v>1.1979861145E10</v>
      </c>
      <c r="E4173" s="8" t="s">
        <v>15428</v>
      </c>
      <c r="F4173" s="8" t="s">
        <v>15442</v>
      </c>
      <c r="G4173" s="8" t="s">
        <v>15430</v>
      </c>
      <c r="H4173" s="8" t="s">
        <v>15422</v>
      </c>
      <c r="I4173" s="8" t="s">
        <v>15423</v>
      </c>
      <c r="J4173" s="8" t="s">
        <v>15424</v>
      </c>
      <c r="K4173" s="8" t="s">
        <v>15432</v>
      </c>
      <c r="L4173" s="12" t="s">
        <v>15</v>
      </c>
      <c r="M4173" s="12" t="s">
        <v>3780</v>
      </c>
      <c r="N4173" s="12" t="s">
        <v>986</v>
      </c>
      <c r="O4173" s="12" t="s">
        <v>3781</v>
      </c>
      <c r="P4173" s="12" t="s">
        <v>119</v>
      </c>
      <c r="R4173" s="10">
        <f>ROUNDUP(SUM(VLOOKUP(F4173,'Pontuação'!A$2:B$11,2,FALSE),VLOOKUP(E4173,'Pontuação'!C$2:D$11,2,FALSE),VLOOKUP(H4173,'Pontuação'!I$2:J$11,2,FALSE),VLOOKUP(I4173,'Pontuação'!G$2:H$11,2,FALSE),VLOOKUP(K4173,'Pontuação'!M$2:N$13,2,FALSE)),0)</f>
        <v>1673</v>
      </c>
      <c r="S4173" s="11">
        <f t="shared" si="1"/>
        <v>167</v>
      </c>
      <c r="T4173" s="11" t="str">
        <f t="array" ref="T4173">IFERROR(INDEX('Pontuação'!G$13:G$101, MATCH(S4173, 'Pontuação'!F$13:F$101, 0)), "Faixa Indefinida")</f>
        <v>B</v>
      </c>
      <c r="U4173" s="11">
        <f t="shared" si="2"/>
        <v>0</v>
      </c>
      <c r="V4173" s="11">
        <f t="shared" si="3"/>
        <v>1</v>
      </c>
      <c r="W4173" s="11">
        <f t="shared" si="4"/>
        <v>0</v>
      </c>
      <c r="X4173" s="11">
        <f t="shared" si="5"/>
        <v>0</v>
      </c>
      <c r="Y4173" s="11">
        <f>ROUNDUP(SUM(VLOOKUP(F4173,'Pontuação 3.0'!A$2:B$11,2,FALSE),VLOOKUP(E4173,'Pontuação 3.0'!C$2:D$11,2,FALSE),VLOOKUP(H4173,'Pontuação 3.0'!I$2:J$11,2,FALSE),VLOOKUP(J4173,'Pontuação 3.0'!K$2:L$11,2,FALSE),VLOOKUP(G4173,'Pontuação 3.0'!E$2:F$11,2,FALSE),VLOOKUP(I4173,'Pontuação 3.0'!G$2:H$11,2,FALSE),VLOOKUP(K4173,'Pontuação 3.0'!M$2:N$13,2,FALSE)),0)</f>
        <v>2075</v>
      </c>
      <c r="Z4173" s="11">
        <f t="shared" si="6"/>
        <v>208</v>
      </c>
      <c r="AA4173" s="11" t="str">
        <f t="array" ref="AA4173">IFERROR(INDEX('Pontuação 3.0'!G$13:G$191, MATCH(Z4173, 'Pontuação 3.0'!F$13:F$191, 0)), "Faixa Indefinida")</f>
        <v>C</v>
      </c>
      <c r="AB4173" s="11">
        <f t="shared" si="7"/>
        <v>0</v>
      </c>
      <c r="AC4173" s="11">
        <f t="shared" si="8"/>
        <v>0</v>
      </c>
      <c r="AD4173" s="11">
        <f t="shared" si="9"/>
        <v>1</v>
      </c>
      <c r="AE4173" s="11">
        <f t="shared" si="10"/>
        <v>0</v>
      </c>
    </row>
    <row r="4174" ht="15.75" customHeight="1">
      <c r="A4174" s="7">
        <v>45659.0</v>
      </c>
      <c r="B4174" s="8" t="s">
        <v>9518</v>
      </c>
      <c r="C4174" s="8" t="s">
        <v>9519</v>
      </c>
      <c r="D4174" s="8" t="s">
        <v>9520</v>
      </c>
      <c r="E4174" s="8" t="s">
        <v>15428</v>
      </c>
      <c r="F4174" s="8" t="s">
        <v>15420</v>
      </c>
      <c r="G4174" s="8" t="s">
        <v>15430</v>
      </c>
      <c r="H4174" s="8" t="s">
        <v>15443</v>
      </c>
      <c r="I4174" s="8" t="s">
        <v>15431</v>
      </c>
      <c r="J4174" s="8" t="s">
        <v>15424</v>
      </c>
      <c r="K4174" s="8" t="s">
        <v>15425</v>
      </c>
      <c r="L4174" s="12" t="s">
        <v>15</v>
      </c>
      <c r="M4174" s="12" t="s">
        <v>3780</v>
      </c>
      <c r="N4174" s="12" t="s">
        <v>710</v>
      </c>
      <c r="O4174" s="12" t="s">
        <v>3797</v>
      </c>
      <c r="P4174" s="12" t="s">
        <v>119</v>
      </c>
      <c r="R4174" s="10">
        <f>ROUNDUP(SUM(VLOOKUP(F4174,'Pontuação'!A$2:B$11,2,FALSE),VLOOKUP(E4174,'Pontuação'!C$2:D$11,2,FALSE),VLOOKUP(H4174,'Pontuação'!I$2:J$11,2,FALSE),VLOOKUP(I4174,'Pontuação'!G$2:H$11,2,FALSE),VLOOKUP(K4174,'Pontuação'!M$2:N$13,2,FALSE)),0)</f>
        <v>1684</v>
      </c>
      <c r="S4174" s="11">
        <f t="shared" si="1"/>
        <v>168</v>
      </c>
      <c r="T4174" s="11" t="str">
        <f t="array" ref="T4174">IFERROR(INDEX('Pontuação'!G$13:G$101, MATCH(S4174, 'Pontuação'!F$13:F$101, 0)), "Faixa Indefinida")</f>
        <v>B</v>
      </c>
      <c r="U4174" s="11">
        <f t="shared" si="2"/>
        <v>0</v>
      </c>
      <c r="V4174" s="11">
        <f t="shared" si="3"/>
        <v>1</v>
      </c>
      <c r="W4174" s="11">
        <f t="shared" si="4"/>
        <v>0</v>
      </c>
      <c r="X4174" s="11">
        <f t="shared" si="5"/>
        <v>0</v>
      </c>
      <c r="Y4174" s="11">
        <f>ROUNDUP(SUM(VLOOKUP(F4174,'Pontuação 3.0'!A$2:B$11,2,FALSE),VLOOKUP(E4174,'Pontuação 3.0'!C$2:D$11,2,FALSE),VLOOKUP(H4174,'Pontuação 3.0'!I$2:J$11,2,FALSE),VLOOKUP(J4174,'Pontuação 3.0'!K$2:L$11,2,FALSE),VLOOKUP(G4174,'Pontuação 3.0'!E$2:F$11,2,FALSE),VLOOKUP(I4174,'Pontuação 3.0'!G$2:H$11,2,FALSE),VLOOKUP(K4174,'Pontuação 3.0'!M$2:N$13,2,FALSE)),0)</f>
        <v>2210</v>
      </c>
      <c r="Z4174" s="11">
        <f t="shared" si="6"/>
        <v>221</v>
      </c>
      <c r="AA4174" s="11" t="str">
        <f t="array" ref="AA4174">IFERROR(INDEX('Pontuação 3.0'!G$13:G$191, MATCH(Z4174, 'Pontuação 3.0'!F$13:F$191, 0)), "Faixa Indefinida")</f>
        <v>B</v>
      </c>
      <c r="AB4174" s="11">
        <f t="shared" si="7"/>
        <v>0</v>
      </c>
      <c r="AC4174" s="11">
        <f t="shared" si="8"/>
        <v>1</v>
      </c>
      <c r="AD4174" s="11">
        <f t="shared" si="9"/>
        <v>0</v>
      </c>
      <c r="AE4174" s="11">
        <f t="shared" si="10"/>
        <v>0</v>
      </c>
    </row>
    <row r="4175" ht="15.75" customHeight="1">
      <c r="A4175" s="7">
        <v>45659.0</v>
      </c>
      <c r="B4175" s="8" t="s">
        <v>9516</v>
      </c>
      <c r="C4175" s="8" t="s">
        <v>9517</v>
      </c>
      <c r="D4175" s="9">
        <v>1.6991381666E10</v>
      </c>
      <c r="E4175" s="8" t="s">
        <v>15428</v>
      </c>
      <c r="F4175" s="8" t="s">
        <v>15420</v>
      </c>
      <c r="G4175" s="8" t="s">
        <v>15586</v>
      </c>
      <c r="H4175" s="8" t="s">
        <v>15443</v>
      </c>
      <c r="I4175" s="8" t="s">
        <v>15423</v>
      </c>
      <c r="J4175" s="8" t="s">
        <v>15424</v>
      </c>
      <c r="K4175" s="8" t="s">
        <v>15466</v>
      </c>
      <c r="L4175" s="12" t="s">
        <v>15</v>
      </c>
      <c r="M4175" s="12" t="s">
        <v>3780</v>
      </c>
      <c r="N4175" s="12" t="s">
        <v>360</v>
      </c>
      <c r="O4175" s="12" t="s">
        <v>3781</v>
      </c>
      <c r="P4175" s="12" t="s">
        <v>119</v>
      </c>
      <c r="R4175" s="10">
        <f>ROUNDUP(SUM(VLOOKUP(F4175,'Pontuação'!A$2:B$11,2,FALSE),VLOOKUP(E4175,'Pontuação'!C$2:D$11,2,FALSE),VLOOKUP(H4175,'Pontuação'!I$2:J$11,2,FALSE),VLOOKUP(I4175,'Pontuação'!G$2:H$11,2,FALSE),VLOOKUP(K4175,'Pontuação'!M$2:N$13,2,FALSE)),0)</f>
        <v>1649</v>
      </c>
      <c r="S4175" s="11">
        <f t="shared" si="1"/>
        <v>165</v>
      </c>
      <c r="T4175" s="11" t="str">
        <f t="array" ref="T4175">IFERROR(INDEX('Pontuação'!G$13:G$101, MATCH(S4175, 'Pontuação'!F$13:F$101, 0)), "Faixa Indefinida")</f>
        <v>C</v>
      </c>
      <c r="U4175" s="11">
        <f t="shared" si="2"/>
        <v>0</v>
      </c>
      <c r="V4175" s="11">
        <f t="shared" si="3"/>
        <v>0</v>
      </c>
      <c r="W4175" s="11">
        <f t="shared" si="4"/>
        <v>1</v>
      </c>
      <c r="X4175" s="11">
        <f t="shared" si="5"/>
        <v>0</v>
      </c>
      <c r="Y4175" s="11">
        <f>ROUNDUP(SUM(VLOOKUP(F4175,'Pontuação 3.0'!A$2:B$11,2,FALSE),VLOOKUP(E4175,'Pontuação 3.0'!C$2:D$11,2,FALSE),VLOOKUP(H4175,'Pontuação 3.0'!I$2:J$11,2,FALSE),VLOOKUP(J4175,'Pontuação 3.0'!K$2:L$11,2,FALSE),VLOOKUP(G4175,'Pontuação 3.0'!E$2:F$11,2,FALSE),VLOOKUP(I4175,'Pontuação 3.0'!G$2:H$11,2,FALSE),VLOOKUP(K4175,'Pontuação 3.0'!M$2:N$13,2,FALSE)),0)</f>
        <v>2312</v>
      </c>
      <c r="Z4175" s="11">
        <f t="shared" si="6"/>
        <v>231</v>
      </c>
      <c r="AA4175" s="11" t="str">
        <f t="array" ref="AA4175">IFERROR(INDEX('Pontuação 3.0'!G$13:G$191, MATCH(Z4175, 'Pontuação 3.0'!F$13:F$191, 0)), "Faixa Indefinida")</f>
        <v>B</v>
      </c>
      <c r="AB4175" s="11">
        <f t="shared" si="7"/>
        <v>0</v>
      </c>
      <c r="AC4175" s="11">
        <f t="shared" si="8"/>
        <v>1</v>
      </c>
      <c r="AD4175" s="11">
        <f t="shared" si="9"/>
        <v>0</v>
      </c>
      <c r="AE4175" s="11">
        <f t="shared" si="10"/>
        <v>0</v>
      </c>
    </row>
    <row r="4176" ht="15.75" customHeight="1">
      <c r="A4176" s="7">
        <v>45659.0</v>
      </c>
      <c r="B4176" s="8" t="s">
        <v>9521</v>
      </c>
      <c r="C4176" s="8" t="s">
        <v>9522</v>
      </c>
      <c r="D4176" s="9">
        <v>1.1948343758E10</v>
      </c>
      <c r="E4176" s="8" t="s">
        <v>15428</v>
      </c>
      <c r="F4176" s="8" t="s">
        <v>15454</v>
      </c>
      <c r="G4176" s="8" t="s">
        <v>15455</v>
      </c>
      <c r="H4176" s="8" t="s">
        <v>15422</v>
      </c>
      <c r="I4176" s="8" t="s">
        <v>15433</v>
      </c>
      <c r="J4176" s="8" t="s">
        <v>15424</v>
      </c>
      <c r="K4176" s="8" t="s">
        <v>15432</v>
      </c>
      <c r="L4176" s="12" t="s">
        <v>15</v>
      </c>
      <c r="M4176" s="12" t="s">
        <v>3780</v>
      </c>
      <c r="N4176" s="12" t="s">
        <v>349</v>
      </c>
      <c r="O4176" s="12" t="s">
        <v>3781</v>
      </c>
      <c r="P4176" s="12" t="s">
        <v>119</v>
      </c>
      <c r="R4176" s="10">
        <f>ROUNDUP(SUM(VLOOKUP(F4176,'Pontuação'!A$2:B$11,2,FALSE),VLOOKUP(E4176,'Pontuação'!C$2:D$11,2,FALSE),VLOOKUP(H4176,'Pontuação'!I$2:J$11,2,FALSE),VLOOKUP(I4176,'Pontuação'!G$2:H$11,2,FALSE),VLOOKUP(K4176,'Pontuação'!M$2:N$13,2,FALSE)),0)</f>
        <v>1968</v>
      </c>
      <c r="S4176" s="11">
        <f t="shared" si="1"/>
        <v>197</v>
      </c>
      <c r="T4176" s="11" t="str">
        <f t="array" ref="T4176">IFERROR(INDEX('Pontuação'!G$13:G$101, MATCH(S4176, 'Pontuação'!F$13:F$101, 0)), "Faixa Indefinida")</f>
        <v>A</v>
      </c>
      <c r="U4176" s="11">
        <f t="shared" si="2"/>
        <v>1</v>
      </c>
      <c r="V4176" s="11">
        <f t="shared" si="3"/>
        <v>0</v>
      </c>
      <c r="W4176" s="11">
        <f t="shared" si="4"/>
        <v>0</v>
      </c>
      <c r="X4176" s="11">
        <f t="shared" si="5"/>
        <v>0</v>
      </c>
      <c r="Y4176" s="11">
        <f>ROUNDUP(SUM(VLOOKUP(F4176,'Pontuação 3.0'!A$2:B$11,2,FALSE),VLOOKUP(E4176,'Pontuação 3.0'!C$2:D$11,2,FALSE),VLOOKUP(H4176,'Pontuação 3.0'!I$2:J$11,2,FALSE),VLOOKUP(J4176,'Pontuação 3.0'!K$2:L$11,2,FALSE),VLOOKUP(G4176,'Pontuação 3.0'!E$2:F$11,2,FALSE),VLOOKUP(I4176,'Pontuação 3.0'!G$2:H$11,2,FALSE),VLOOKUP(K4176,'Pontuação 3.0'!M$2:N$13,2,FALSE)),0)</f>
        <v>2562</v>
      </c>
      <c r="Z4176" s="11">
        <f t="shared" si="6"/>
        <v>256</v>
      </c>
      <c r="AA4176" s="11" t="str">
        <f t="array" ref="AA4176">IFERROR(INDEX('Pontuação 3.0'!G$13:G$191, MATCH(Z4176, 'Pontuação 3.0'!F$13:F$191, 0)), "Faixa Indefinida")</f>
        <v>A</v>
      </c>
      <c r="AB4176" s="11">
        <f t="shared" si="7"/>
        <v>1</v>
      </c>
      <c r="AC4176" s="11">
        <f t="shared" si="8"/>
        <v>0</v>
      </c>
      <c r="AD4176" s="11">
        <f t="shared" si="9"/>
        <v>0</v>
      </c>
      <c r="AE4176" s="11">
        <f t="shared" si="10"/>
        <v>0</v>
      </c>
    </row>
    <row r="4177" ht="15.75" customHeight="1">
      <c r="A4177" s="7">
        <v>45659.0</v>
      </c>
      <c r="B4177" s="8" t="s">
        <v>1043</v>
      </c>
      <c r="C4177" s="8" t="s">
        <v>9525</v>
      </c>
      <c r="D4177" s="13" t="s">
        <v>15841</v>
      </c>
      <c r="E4177" s="8" t="s">
        <v>15428</v>
      </c>
      <c r="F4177" s="8" t="s">
        <v>15420</v>
      </c>
      <c r="G4177" s="8" t="s">
        <v>15430</v>
      </c>
      <c r="H4177" s="8" t="s">
        <v>15443</v>
      </c>
      <c r="I4177" s="8" t="s">
        <v>15423</v>
      </c>
      <c r="J4177" s="8" t="s">
        <v>15424</v>
      </c>
      <c r="K4177" s="8" t="s">
        <v>15425</v>
      </c>
      <c r="L4177" s="12" t="s">
        <v>15</v>
      </c>
      <c r="M4177" s="12" t="s">
        <v>3780</v>
      </c>
      <c r="N4177" s="12" t="s">
        <v>1255</v>
      </c>
      <c r="O4177" s="12" t="s">
        <v>3781</v>
      </c>
      <c r="P4177" s="12" t="s">
        <v>119</v>
      </c>
      <c r="R4177" s="10">
        <f>ROUNDUP(SUM(VLOOKUP(F4177,'Pontuação'!A$2:B$11,2,FALSE),VLOOKUP(E4177,'Pontuação'!C$2:D$11,2,FALSE),VLOOKUP(H4177,'Pontuação'!I$2:J$11,2,FALSE),VLOOKUP(I4177,'Pontuação'!G$2:H$11,2,FALSE),VLOOKUP(K4177,'Pontuação'!M$2:N$13,2,FALSE)),0)</f>
        <v>1579</v>
      </c>
      <c r="S4177" s="11">
        <f t="shared" si="1"/>
        <v>158</v>
      </c>
      <c r="T4177" s="11" t="str">
        <f t="array" ref="T4177">IFERROR(INDEX('Pontuação'!G$13:G$101, MATCH(S4177, 'Pontuação'!F$13:F$101, 0)), "Faixa Indefinida")</f>
        <v>C</v>
      </c>
      <c r="U4177" s="11">
        <f t="shared" si="2"/>
        <v>0</v>
      </c>
      <c r="V4177" s="11">
        <f t="shared" si="3"/>
        <v>0</v>
      </c>
      <c r="W4177" s="11">
        <f t="shared" si="4"/>
        <v>1</v>
      </c>
      <c r="X4177" s="11">
        <f t="shared" si="5"/>
        <v>0</v>
      </c>
      <c r="Y4177" s="11">
        <f>ROUNDUP(SUM(VLOOKUP(F4177,'Pontuação 3.0'!A$2:B$11,2,FALSE),VLOOKUP(E4177,'Pontuação 3.0'!C$2:D$11,2,FALSE),VLOOKUP(H4177,'Pontuação 3.0'!I$2:J$11,2,FALSE),VLOOKUP(J4177,'Pontuação 3.0'!K$2:L$11,2,FALSE),VLOOKUP(G4177,'Pontuação 3.0'!E$2:F$11,2,FALSE),VLOOKUP(I4177,'Pontuação 3.0'!G$2:H$11,2,FALSE),VLOOKUP(K4177,'Pontuação 3.0'!M$2:N$13,2,FALSE)),0)</f>
        <v>2058</v>
      </c>
      <c r="Z4177" s="11">
        <f t="shared" si="6"/>
        <v>206</v>
      </c>
      <c r="AA4177" s="11" t="str">
        <f t="array" ref="AA4177">IFERROR(INDEX('Pontuação 3.0'!G$13:G$191, MATCH(Z4177, 'Pontuação 3.0'!F$13:F$191, 0)), "Faixa Indefinida")</f>
        <v>C</v>
      </c>
      <c r="AB4177" s="11">
        <f t="shared" si="7"/>
        <v>0</v>
      </c>
      <c r="AC4177" s="11">
        <f t="shared" si="8"/>
        <v>0</v>
      </c>
      <c r="AD4177" s="11">
        <f t="shared" si="9"/>
        <v>1</v>
      </c>
      <c r="AE4177" s="11">
        <f t="shared" si="10"/>
        <v>0</v>
      </c>
    </row>
    <row r="4178" ht="15.75" customHeight="1">
      <c r="A4178" s="7">
        <v>45659.0</v>
      </c>
      <c r="B4178" s="8" t="s">
        <v>9523</v>
      </c>
      <c r="C4178" s="8" t="s">
        <v>9524</v>
      </c>
      <c r="D4178" s="9">
        <v>9.82488882E8</v>
      </c>
      <c r="E4178" s="8" t="s">
        <v>15428</v>
      </c>
      <c r="F4178" s="8" t="s">
        <v>15442</v>
      </c>
      <c r="G4178" s="8" t="s">
        <v>15421</v>
      </c>
      <c r="H4178" s="8" t="s">
        <v>15422</v>
      </c>
      <c r="I4178" s="8" t="s">
        <v>15423</v>
      </c>
      <c r="J4178" s="8" t="s">
        <v>15424</v>
      </c>
      <c r="K4178" s="8" t="s">
        <v>15432</v>
      </c>
      <c r="L4178" s="12" t="s">
        <v>15</v>
      </c>
      <c r="M4178" s="12" t="s">
        <v>3780</v>
      </c>
      <c r="N4178" s="12" t="s">
        <v>360</v>
      </c>
      <c r="O4178" s="12" t="s">
        <v>3781</v>
      </c>
      <c r="P4178" s="12" t="s">
        <v>17</v>
      </c>
      <c r="R4178" s="10">
        <f>ROUNDUP(SUM(VLOOKUP(F4178,'Pontuação'!A$2:B$11,2,FALSE),VLOOKUP(E4178,'Pontuação'!C$2:D$11,2,FALSE),VLOOKUP(H4178,'Pontuação'!I$2:J$11,2,FALSE),VLOOKUP(I4178,'Pontuação'!G$2:H$11,2,FALSE),VLOOKUP(K4178,'Pontuação'!M$2:N$13,2,FALSE)),0)</f>
        <v>1673</v>
      </c>
      <c r="S4178" s="11">
        <f t="shared" si="1"/>
        <v>167</v>
      </c>
      <c r="T4178" s="11" t="str">
        <f t="array" ref="T4178">IFERROR(INDEX('Pontuação'!G$13:G$101, MATCH(S4178, 'Pontuação'!F$13:F$101, 0)), "Faixa Indefinida")</f>
        <v>B</v>
      </c>
      <c r="U4178" s="11">
        <f t="shared" si="2"/>
        <v>0</v>
      </c>
      <c r="V4178" s="11">
        <f t="shared" si="3"/>
        <v>1</v>
      </c>
      <c r="W4178" s="11">
        <f t="shared" si="4"/>
        <v>0</v>
      </c>
      <c r="X4178" s="11">
        <f t="shared" si="5"/>
        <v>0</v>
      </c>
      <c r="Y4178" s="11">
        <f>ROUNDUP(SUM(VLOOKUP(F4178,'Pontuação 3.0'!A$2:B$11,2,FALSE),VLOOKUP(E4178,'Pontuação 3.0'!C$2:D$11,2,FALSE),VLOOKUP(H4178,'Pontuação 3.0'!I$2:J$11,2,FALSE),VLOOKUP(J4178,'Pontuação 3.0'!K$2:L$11,2,FALSE),VLOOKUP(G4178,'Pontuação 3.0'!E$2:F$11,2,FALSE),VLOOKUP(I4178,'Pontuação 3.0'!G$2:H$11,2,FALSE),VLOOKUP(K4178,'Pontuação 3.0'!M$2:N$13,2,FALSE)),0)</f>
        <v>1935</v>
      </c>
      <c r="Z4178" s="11">
        <f t="shared" si="6"/>
        <v>194</v>
      </c>
      <c r="AA4178" s="11" t="str">
        <f t="array" ref="AA4178">IFERROR(INDEX('Pontuação 3.0'!G$13:G$191, MATCH(Z4178, 'Pontuação 3.0'!F$13:F$191, 0)), "Faixa Indefinida")</f>
        <v>C</v>
      </c>
      <c r="AB4178" s="11">
        <f t="shared" si="7"/>
        <v>0</v>
      </c>
      <c r="AC4178" s="11">
        <f t="shared" si="8"/>
        <v>0</v>
      </c>
      <c r="AD4178" s="11">
        <f t="shared" si="9"/>
        <v>1</v>
      </c>
      <c r="AE4178" s="11">
        <f t="shared" si="10"/>
        <v>0</v>
      </c>
    </row>
    <row r="4179" ht="15.75" customHeight="1">
      <c r="A4179" s="7">
        <v>45659.0</v>
      </c>
      <c r="B4179" s="8" t="s">
        <v>862</v>
      </c>
      <c r="C4179" s="8" t="s">
        <v>9526</v>
      </c>
      <c r="D4179" s="9">
        <v>2.1966672059E10</v>
      </c>
      <c r="E4179" s="8" t="s">
        <v>15428</v>
      </c>
      <c r="F4179" s="8" t="s">
        <v>15420</v>
      </c>
      <c r="G4179" s="8" t="s">
        <v>15451</v>
      </c>
      <c r="H4179" s="8" t="s">
        <v>15438</v>
      </c>
      <c r="I4179" s="8" t="s">
        <v>15423</v>
      </c>
      <c r="J4179" s="8" t="s">
        <v>15424</v>
      </c>
      <c r="K4179" s="8" t="s">
        <v>15432</v>
      </c>
      <c r="L4179" s="12" t="s">
        <v>15</v>
      </c>
      <c r="M4179" s="12" t="s">
        <v>3780</v>
      </c>
      <c r="N4179" s="12" t="s">
        <v>360</v>
      </c>
      <c r="O4179" s="12" t="s">
        <v>3781</v>
      </c>
      <c r="P4179" s="12" t="s">
        <v>17</v>
      </c>
      <c r="R4179" s="10">
        <f>ROUNDUP(SUM(VLOOKUP(F4179,'Pontuação'!A$2:B$11,2,FALSE),VLOOKUP(E4179,'Pontuação'!C$2:D$11,2,FALSE),VLOOKUP(H4179,'Pontuação'!I$2:J$11,2,FALSE),VLOOKUP(I4179,'Pontuação'!G$2:H$11,2,FALSE),VLOOKUP(K4179,'Pontuação'!M$2:N$13,2,FALSE)),0)</f>
        <v>1571</v>
      </c>
      <c r="S4179" s="11">
        <f t="shared" si="1"/>
        <v>157</v>
      </c>
      <c r="T4179" s="11" t="str">
        <f t="array" ref="T4179">IFERROR(INDEX('Pontuação'!G$13:G$101, MATCH(S4179, 'Pontuação'!F$13:F$101, 0)), "Faixa Indefinida")</f>
        <v>C</v>
      </c>
      <c r="U4179" s="11">
        <f t="shared" si="2"/>
        <v>0</v>
      </c>
      <c r="V4179" s="11">
        <f t="shared" si="3"/>
        <v>0</v>
      </c>
      <c r="W4179" s="11">
        <f t="shared" si="4"/>
        <v>1</v>
      </c>
      <c r="X4179" s="11">
        <f t="shared" si="5"/>
        <v>0</v>
      </c>
      <c r="Y4179" s="11">
        <f>ROUNDUP(SUM(VLOOKUP(F4179,'Pontuação 3.0'!A$2:B$11,2,FALSE),VLOOKUP(E4179,'Pontuação 3.0'!C$2:D$11,2,FALSE),VLOOKUP(H4179,'Pontuação 3.0'!I$2:J$11,2,FALSE),VLOOKUP(J4179,'Pontuação 3.0'!K$2:L$11,2,FALSE),VLOOKUP(G4179,'Pontuação 3.0'!E$2:F$11,2,FALSE),VLOOKUP(I4179,'Pontuação 3.0'!G$2:H$11,2,FALSE),VLOOKUP(K4179,'Pontuação 3.0'!M$2:N$13,2,FALSE)),0)</f>
        <v>1910</v>
      </c>
      <c r="Z4179" s="11">
        <f t="shared" si="6"/>
        <v>191</v>
      </c>
      <c r="AA4179" s="11" t="str">
        <f t="array" ref="AA4179">IFERROR(INDEX('Pontuação 3.0'!G$13:G$191, MATCH(Z4179, 'Pontuação 3.0'!F$13:F$191, 0)), "Faixa Indefinida")</f>
        <v>D</v>
      </c>
      <c r="AB4179" s="11">
        <f t="shared" si="7"/>
        <v>0</v>
      </c>
      <c r="AC4179" s="11">
        <f t="shared" si="8"/>
        <v>0</v>
      </c>
      <c r="AD4179" s="11">
        <f t="shared" si="9"/>
        <v>0</v>
      </c>
      <c r="AE4179" s="11">
        <f t="shared" si="10"/>
        <v>1</v>
      </c>
    </row>
    <row r="4180" ht="15.75" customHeight="1">
      <c r="A4180" s="7">
        <v>45659.0</v>
      </c>
      <c r="B4180" s="8" t="s">
        <v>9529</v>
      </c>
      <c r="C4180" s="8" t="s">
        <v>9530</v>
      </c>
      <c r="D4180" s="9">
        <v>1.1941553003E10</v>
      </c>
      <c r="E4180" s="8" t="s">
        <v>15428</v>
      </c>
      <c r="F4180" s="8" t="s">
        <v>15420</v>
      </c>
      <c r="G4180" s="8" t="s">
        <v>15430</v>
      </c>
      <c r="H4180" s="8" t="s">
        <v>15446</v>
      </c>
      <c r="I4180" s="8" t="s">
        <v>15423</v>
      </c>
      <c r="J4180" s="8" t="s">
        <v>15424</v>
      </c>
      <c r="K4180" s="8" t="s">
        <v>15425</v>
      </c>
      <c r="L4180" s="12" t="s">
        <v>15</v>
      </c>
      <c r="M4180" s="12" t="s">
        <v>3780</v>
      </c>
      <c r="N4180" s="12" t="s">
        <v>162</v>
      </c>
      <c r="O4180" s="12" t="s">
        <v>3781</v>
      </c>
      <c r="P4180" s="12" t="s">
        <v>119</v>
      </c>
      <c r="R4180" s="10">
        <f>ROUNDUP(SUM(VLOOKUP(F4180,'Pontuação'!A$2:B$11,2,FALSE),VLOOKUP(E4180,'Pontuação'!C$2:D$11,2,FALSE),VLOOKUP(H4180,'Pontuação'!I$2:J$11,2,FALSE),VLOOKUP(I4180,'Pontuação'!G$2:H$11,2,FALSE),VLOOKUP(K4180,'Pontuação'!M$2:N$13,2,FALSE)),0)</f>
        <v>1595</v>
      </c>
      <c r="S4180" s="11">
        <f t="shared" si="1"/>
        <v>160</v>
      </c>
      <c r="T4180" s="11" t="str">
        <f t="array" ref="T4180">IFERROR(INDEX('Pontuação'!G$13:G$101, MATCH(S4180, 'Pontuação'!F$13:F$101, 0)), "Faixa Indefinida")</f>
        <v>C</v>
      </c>
      <c r="U4180" s="11">
        <f t="shared" si="2"/>
        <v>0</v>
      </c>
      <c r="V4180" s="11">
        <f t="shared" si="3"/>
        <v>0</v>
      </c>
      <c r="W4180" s="11">
        <f t="shared" si="4"/>
        <v>1</v>
      </c>
      <c r="X4180" s="11">
        <f t="shared" si="5"/>
        <v>0</v>
      </c>
      <c r="Y4180" s="11">
        <f>ROUNDUP(SUM(VLOOKUP(F4180,'Pontuação 3.0'!A$2:B$11,2,FALSE),VLOOKUP(E4180,'Pontuação 3.0'!C$2:D$11,2,FALSE),VLOOKUP(H4180,'Pontuação 3.0'!I$2:J$11,2,FALSE),VLOOKUP(J4180,'Pontuação 3.0'!K$2:L$11,2,FALSE),VLOOKUP(G4180,'Pontuação 3.0'!E$2:F$11,2,FALSE),VLOOKUP(I4180,'Pontuação 3.0'!G$2:H$11,2,FALSE),VLOOKUP(K4180,'Pontuação 3.0'!M$2:N$13,2,FALSE)),0)</f>
        <v>2209</v>
      </c>
      <c r="Z4180" s="11">
        <f t="shared" si="6"/>
        <v>221</v>
      </c>
      <c r="AA4180" s="11" t="str">
        <f t="array" ref="AA4180">IFERROR(INDEX('Pontuação 3.0'!G$13:G$191, MATCH(Z4180, 'Pontuação 3.0'!F$13:F$191, 0)), "Faixa Indefinida")</f>
        <v>B</v>
      </c>
      <c r="AB4180" s="11">
        <f t="shared" si="7"/>
        <v>0</v>
      </c>
      <c r="AC4180" s="11">
        <f t="shared" si="8"/>
        <v>1</v>
      </c>
      <c r="AD4180" s="11">
        <f t="shared" si="9"/>
        <v>0</v>
      </c>
      <c r="AE4180" s="11">
        <f t="shared" si="10"/>
        <v>0</v>
      </c>
    </row>
    <row r="4181" ht="15.75" customHeight="1">
      <c r="A4181" s="7">
        <v>45659.0</v>
      </c>
      <c r="B4181" s="8" t="s">
        <v>9531</v>
      </c>
      <c r="C4181" s="8" t="s">
        <v>9532</v>
      </c>
      <c r="D4181" s="9">
        <v>1.1992840143E10</v>
      </c>
      <c r="E4181" s="8" t="s">
        <v>15428</v>
      </c>
      <c r="F4181" s="8" t="s">
        <v>15420</v>
      </c>
      <c r="G4181" s="8" t="s">
        <v>15430</v>
      </c>
      <c r="H4181" s="8" t="s">
        <v>15446</v>
      </c>
      <c r="I4181" s="8" t="s">
        <v>15433</v>
      </c>
      <c r="J4181" s="8" t="s">
        <v>15448</v>
      </c>
      <c r="K4181" s="8" t="s">
        <v>15466</v>
      </c>
      <c r="L4181" s="12" t="s">
        <v>15</v>
      </c>
      <c r="M4181" s="12" t="s">
        <v>3780</v>
      </c>
      <c r="N4181" s="12" t="s">
        <v>349</v>
      </c>
      <c r="O4181" s="12" t="s">
        <v>3781</v>
      </c>
      <c r="P4181" s="12" t="s">
        <v>119</v>
      </c>
      <c r="R4181" s="10">
        <f>ROUNDUP(SUM(VLOOKUP(F4181,'Pontuação'!A$2:B$11,2,FALSE),VLOOKUP(E4181,'Pontuação'!C$2:D$11,2,FALSE),VLOOKUP(H4181,'Pontuação'!I$2:J$11,2,FALSE),VLOOKUP(I4181,'Pontuação'!G$2:H$11,2,FALSE),VLOOKUP(K4181,'Pontuação'!M$2:N$13,2,FALSE)),0)</f>
        <v>1943</v>
      </c>
      <c r="S4181" s="11">
        <f t="shared" si="1"/>
        <v>194</v>
      </c>
      <c r="T4181" s="11" t="str">
        <f t="array" ref="T4181">IFERROR(INDEX('Pontuação'!G$13:G$101, MATCH(S4181, 'Pontuação'!F$13:F$101, 0)), "Faixa Indefinida")</f>
        <v>A</v>
      </c>
      <c r="U4181" s="11">
        <f t="shared" si="2"/>
        <v>1</v>
      </c>
      <c r="V4181" s="11">
        <f t="shared" si="3"/>
        <v>0</v>
      </c>
      <c r="W4181" s="11">
        <f t="shared" si="4"/>
        <v>0</v>
      </c>
      <c r="X4181" s="11">
        <f t="shared" si="5"/>
        <v>0</v>
      </c>
      <c r="Y4181" s="11">
        <f>ROUNDUP(SUM(VLOOKUP(F4181,'Pontuação 3.0'!A$2:B$11,2,FALSE),VLOOKUP(E4181,'Pontuação 3.0'!C$2:D$11,2,FALSE),VLOOKUP(H4181,'Pontuação 3.0'!I$2:J$11,2,FALSE),VLOOKUP(J4181,'Pontuação 3.0'!K$2:L$11,2,FALSE),VLOOKUP(G4181,'Pontuação 3.0'!E$2:F$11,2,FALSE),VLOOKUP(I4181,'Pontuação 3.0'!G$2:H$11,2,FALSE),VLOOKUP(K4181,'Pontuação 3.0'!M$2:N$13,2,FALSE)),0)</f>
        <v>2939</v>
      </c>
      <c r="Z4181" s="11">
        <f t="shared" si="6"/>
        <v>294</v>
      </c>
      <c r="AA4181" s="11" t="str">
        <f t="array" ref="AA4181">IFERROR(INDEX('Pontuação 3.0'!G$13:G$191, MATCH(Z4181, 'Pontuação 3.0'!F$13:F$191, 0)), "Faixa Indefinida")</f>
        <v>A</v>
      </c>
      <c r="AB4181" s="11">
        <f t="shared" si="7"/>
        <v>1</v>
      </c>
      <c r="AC4181" s="11">
        <f t="shared" si="8"/>
        <v>0</v>
      </c>
      <c r="AD4181" s="11">
        <f t="shared" si="9"/>
        <v>0</v>
      </c>
      <c r="AE4181" s="11">
        <f t="shared" si="10"/>
        <v>0</v>
      </c>
    </row>
    <row r="4182" ht="15.75" customHeight="1">
      <c r="A4182" s="7">
        <v>45659.0</v>
      </c>
      <c r="B4182" s="8" t="s">
        <v>9536</v>
      </c>
      <c r="C4182" s="8" t="s">
        <v>9537</v>
      </c>
      <c r="D4182" s="9">
        <v>2.799963352E10</v>
      </c>
      <c r="E4182" s="8" t="s">
        <v>15428</v>
      </c>
      <c r="F4182" s="8" t="s">
        <v>15420</v>
      </c>
      <c r="G4182" s="8" t="s">
        <v>15430</v>
      </c>
      <c r="H4182" s="8" t="s">
        <v>15443</v>
      </c>
      <c r="I4182" s="8" t="s">
        <v>15431</v>
      </c>
      <c r="J4182" s="8" t="s">
        <v>15448</v>
      </c>
      <c r="K4182" s="8" t="s">
        <v>15432</v>
      </c>
      <c r="L4182" s="12" t="s">
        <v>15</v>
      </c>
      <c r="M4182" s="12" t="s">
        <v>3780</v>
      </c>
      <c r="N4182" s="12" t="s">
        <v>310</v>
      </c>
      <c r="O4182" s="12" t="s">
        <v>3781</v>
      </c>
      <c r="P4182" s="12" t="s">
        <v>119</v>
      </c>
      <c r="R4182" s="10">
        <f>ROUNDUP(SUM(VLOOKUP(F4182,'Pontuação'!A$2:B$11,2,FALSE),VLOOKUP(E4182,'Pontuação'!C$2:D$11,2,FALSE),VLOOKUP(H4182,'Pontuação'!I$2:J$11,2,FALSE),VLOOKUP(I4182,'Pontuação'!G$2:H$11,2,FALSE),VLOOKUP(K4182,'Pontuação'!M$2:N$13,2,FALSE)),0)</f>
        <v>1816</v>
      </c>
      <c r="S4182" s="11">
        <f t="shared" si="1"/>
        <v>182</v>
      </c>
      <c r="T4182" s="11" t="str">
        <f t="array" ref="T4182">IFERROR(INDEX('Pontuação'!G$13:G$101, MATCH(S4182, 'Pontuação'!F$13:F$101, 0)), "Faixa Indefinida")</f>
        <v>B</v>
      </c>
      <c r="U4182" s="11">
        <f t="shared" si="2"/>
        <v>0</v>
      </c>
      <c r="V4182" s="11">
        <f t="shared" si="3"/>
        <v>1</v>
      </c>
      <c r="W4182" s="11">
        <f t="shared" si="4"/>
        <v>0</v>
      </c>
      <c r="X4182" s="11">
        <f t="shared" si="5"/>
        <v>0</v>
      </c>
      <c r="Y4182" s="11">
        <f>ROUNDUP(SUM(VLOOKUP(F4182,'Pontuação 3.0'!A$2:B$11,2,FALSE),VLOOKUP(E4182,'Pontuação 3.0'!C$2:D$11,2,FALSE),VLOOKUP(H4182,'Pontuação 3.0'!I$2:J$11,2,FALSE),VLOOKUP(J4182,'Pontuação 3.0'!K$2:L$11,2,FALSE),VLOOKUP(G4182,'Pontuação 3.0'!E$2:F$11,2,FALSE),VLOOKUP(I4182,'Pontuação 3.0'!G$2:H$11,2,FALSE),VLOOKUP(K4182,'Pontuação 3.0'!M$2:N$13,2,FALSE)),0)</f>
        <v>2557</v>
      </c>
      <c r="Z4182" s="11">
        <f t="shared" si="6"/>
        <v>256</v>
      </c>
      <c r="AA4182" s="11" t="str">
        <f t="array" ref="AA4182">IFERROR(INDEX('Pontuação 3.0'!G$13:G$191, MATCH(Z4182, 'Pontuação 3.0'!F$13:F$191, 0)), "Faixa Indefinida")</f>
        <v>A</v>
      </c>
      <c r="AB4182" s="11">
        <f t="shared" si="7"/>
        <v>1</v>
      </c>
      <c r="AC4182" s="11">
        <f t="shared" si="8"/>
        <v>0</v>
      </c>
      <c r="AD4182" s="11">
        <f t="shared" si="9"/>
        <v>0</v>
      </c>
      <c r="AE4182" s="11">
        <f t="shared" si="10"/>
        <v>0</v>
      </c>
    </row>
    <row r="4183" ht="15.75" customHeight="1">
      <c r="A4183" s="7">
        <v>45659.0</v>
      </c>
      <c r="B4183" s="8" t="s">
        <v>9538</v>
      </c>
      <c r="C4183" s="8" t="s">
        <v>9539</v>
      </c>
      <c r="D4183" s="9">
        <v>7.3988945493E10</v>
      </c>
      <c r="E4183" s="8" t="s">
        <v>15419</v>
      </c>
      <c r="F4183" s="8" t="s">
        <v>15442</v>
      </c>
      <c r="G4183" s="8" t="s">
        <v>15430</v>
      </c>
      <c r="H4183" s="8" t="s">
        <v>15443</v>
      </c>
      <c r="I4183" s="8" t="s">
        <v>15423</v>
      </c>
      <c r="J4183" s="8" t="s">
        <v>15424</v>
      </c>
      <c r="K4183" s="8" t="s">
        <v>15425</v>
      </c>
      <c r="L4183" s="12" t="s">
        <v>15</v>
      </c>
      <c r="M4183" s="12" t="s">
        <v>3780</v>
      </c>
      <c r="N4183" s="12" t="s">
        <v>1153</v>
      </c>
      <c r="O4183" s="12" t="s">
        <v>3797</v>
      </c>
      <c r="P4183" s="12" t="s">
        <v>119</v>
      </c>
      <c r="R4183" s="10">
        <f>ROUNDUP(SUM(VLOOKUP(F4183,'Pontuação'!A$2:B$11,2,FALSE),VLOOKUP(E4183,'Pontuação'!C$2:D$11,2,FALSE),VLOOKUP(H4183,'Pontuação'!I$2:J$11,2,FALSE),VLOOKUP(I4183,'Pontuação'!G$2:H$11,2,FALSE),VLOOKUP(K4183,'Pontuação'!M$2:N$13,2,FALSE)),0)</f>
        <v>1571</v>
      </c>
      <c r="S4183" s="11">
        <f t="shared" si="1"/>
        <v>157</v>
      </c>
      <c r="T4183" s="11" t="str">
        <f t="array" ref="T4183">IFERROR(INDEX('Pontuação'!G$13:G$101, MATCH(S4183, 'Pontuação'!F$13:F$101, 0)), "Faixa Indefinida")</f>
        <v>C</v>
      </c>
      <c r="U4183" s="11">
        <f t="shared" si="2"/>
        <v>0</v>
      </c>
      <c r="V4183" s="11">
        <f t="shared" si="3"/>
        <v>0</v>
      </c>
      <c r="W4183" s="11">
        <f t="shared" si="4"/>
        <v>1</v>
      </c>
      <c r="X4183" s="11">
        <f t="shared" si="5"/>
        <v>0</v>
      </c>
      <c r="Y4183" s="11">
        <f>ROUNDUP(SUM(VLOOKUP(F4183,'Pontuação 3.0'!A$2:B$11,2,FALSE),VLOOKUP(E4183,'Pontuação 3.0'!C$2:D$11,2,FALSE),VLOOKUP(H4183,'Pontuação 3.0'!I$2:J$11,2,FALSE),VLOOKUP(J4183,'Pontuação 3.0'!K$2:L$11,2,FALSE),VLOOKUP(G4183,'Pontuação 3.0'!E$2:F$11,2,FALSE),VLOOKUP(I4183,'Pontuação 3.0'!G$2:H$11,2,FALSE),VLOOKUP(K4183,'Pontuação 3.0'!M$2:N$13,2,FALSE)),0)</f>
        <v>1895</v>
      </c>
      <c r="Z4183" s="11">
        <f t="shared" si="6"/>
        <v>190</v>
      </c>
      <c r="AA4183" s="11" t="str">
        <f t="array" ref="AA4183">IFERROR(INDEX('Pontuação 3.0'!G$13:G$191, MATCH(Z4183, 'Pontuação 3.0'!F$13:F$191, 0)), "Faixa Indefinida")</f>
        <v>D</v>
      </c>
      <c r="AB4183" s="11">
        <f t="shared" si="7"/>
        <v>0</v>
      </c>
      <c r="AC4183" s="11">
        <f t="shared" si="8"/>
        <v>0</v>
      </c>
      <c r="AD4183" s="11">
        <f t="shared" si="9"/>
        <v>0</v>
      </c>
      <c r="AE4183" s="11">
        <f t="shared" si="10"/>
        <v>1</v>
      </c>
    </row>
    <row r="4184" ht="15.75" customHeight="1">
      <c r="A4184" s="7">
        <v>45659.0</v>
      </c>
      <c r="B4184" s="8" t="s">
        <v>136</v>
      </c>
      <c r="C4184" s="8" t="s">
        <v>9545</v>
      </c>
      <c r="D4184" s="9">
        <v>5.1992572906E10</v>
      </c>
      <c r="E4184" s="8" t="s">
        <v>15428</v>
      </c>
      <c r="F4184" s="8" t="s">
        <v>15420</v>
      </c>
      <c r="G4184" s="8" t="s">
        <v>15430</v>
      </c>
      <c r="H4184" s="8" t="s">
        <v>15471</v>
      </c>
      <c r="I4184" s="8" t="s">
        <v>15423</v>
      </c>
      <c r="J4184" s="8" t="s">
        <v>15448</v>
      </c>
      <c r="K4184" s="8" t="s">
        <v>15466</v>
      </c>
      <c r="L4184" s="12" t="s">
        <v>15</v>
      </c>
      <c r="M4184" s="12" t="s">
        <v>3780</v>
      </c>
      <c r="N4184" s="12" t="s">
        <v>986</v>
      </c>
      <c r="O4184" s="12" t="s">
        <v>3797</v>
      </c>
      <c r="P4184" s="12" t="s">
        <v>119</v>
      </c>
      <c r="R4184" s="10">
        <f>ROUNDUP(SUM(VLOOKUP(F4184,'Pontuação'!A$2:B$11,2,FALSE),VLOOKUP(E4184,'Pontuação'!C$2:D$11,2,FALSE),VLOOKUP(H4184,'Pontuação'!I$2:J$11,2,FALSE),VLOOKUP(I4184,'Pontuação'!G$2:H$11,2,FALSE),VLOOKUP(K4184,'Pontuação'!M$2:N$13,2,FALSE)),0)</f>
        <v>1439</v>
      </c>
      <c r="S4184" s="11">
        <f t="shared" si="1"/>
        <v>144</v>
      </c>
      <c r="T4184" s="11" t="str">
        <f t="array" ref="T4184">IFERROR(INDEX('Pontuação'!G$13:G$101, MATCH(S4184, 'Pontuação'!F$13:F$101, 0)), "Faixa Indefinida")</f>
        <v>D</v>
      </c>
      <c r="U4184" s="11">
        <f t="shared" si="2"/>
        <v>0</v>
      </c>
      <c r="V4184" s="11">
        <f t="shared" si="3"/>
        <v>0</v>
      </c>
      <c r="W4184" s="11">
        <f t="shared" si="4"/>
        <v>0</v>
      </c>
      <c r="X4184" s="11">
        <f t="shared" si="5"/>
        <v>1</v>
      </c>
      <c r="Y4184" s="11">
        <f>ROUNDUP(SUM(VLOOKUP(F4184,'Pontuação 3.0'!A$2:B$11,2,FALSE),VLOOKUP(E4184,'Pontuação 3.0'!C$2:D$11,2,FALSE),VLOOKUP(H4184,'Pontuação 3.0'!I$2:J$11,2,FALSE),VLOOKUP(J4184,'Pontuação 3.0'!K$2:L$11,2,FALSE),VLOOKUP(G4184,'Pontuação 3.0'!E$2:F$11,2,FALSE),VLOOKUP(I4184,'Pontuação 3.0'!G$2:H$11,2,FALSE),VLOOKUP(K4184,'Pontuação 3.0'!M$2:N$13,2,FALSE)),0)</f>
        <v>2469</v>
      </c>
      <c r="Z4184" s="11">
        <f t="shared" si="6"/>
        <v>247</v>
      </c>
      <c r="AA4184" s="11" t="str">
        <f t="array" ref="AA4184">IFERROR(INDEX('Pontuação 3.0'!G$13:G$191, MATCH(Z4184, 'Pontuação 3.0'!F$13:F$191, 0)), "Faixa Indefinida")</f>
        <v>A</v>
      </c>
      <c r="AB4184" s="11">
        <f t="shared" si="7"/>
        <v>1</v>
      </c>
      <c r="AC4184" s="11">
        <f t="shared" si="8"/>
        <v>0</v>
      </c>
      <c r="AD4184" s="11">
        <f t="shared" si="9"/>
        <v>0</v>
      </c>
      <c r="AE4184" s="11">
        <f t="shared" si="10"/>
        <v>0</v>
      </c>
    </row>
    <row r="4185" ht="15.75" customHeight="1">
      <c r="A4185" s="7">
        <v>45659.0</v>
      </c>
      <c r="B4185" s="8" t="s">
        <v>9540</v>
      </c>
      <c r="C4185" s="8" t="s">
        <v>9541</v>
      </c>
      <c r="D4185" s="9">
        <v>2.1971949741E10</v>
      </c>
      <c r="E4185" s="8" t="s">
        <v>15428</v>
      </c>
      <c r="F4185" s="8" t="s">
        <v>15454</v>
      </c>
      <c r="G4185" s="8" t="s">
        <v>15430</v>
      </c>
      <c r="H4185" s="8" t="s">
        <v>15446</v>
      </c>
      <c r="I4185" s="8" t="s">
        <v>15431</v>
      </c>
      <c r="J4185" s="8" t="s">
        <v>15424</v>
      </c>
      <c r="K4185" s="8" t="s">
        <v>15432</v>
      </c>
      <c r="L4185" s="12" t="s">
        <v>15</v>
      </c>
      <c r="M4185" s="12" t="s">
        <v>3780</v>
      </c>
      <c r="N4185" s="12" t="s">
        <v>310</v>
      </c>
      <c r="O4185" s="12" t="s">
        <v>3781</v>
      </c>
      <c r="P4185" s="12" t="s">
        <v>119</v>
      </c>
      <c r="R4185" s="10">
        <f>ROUNDUP(SUM(VLOOKUP(F4185,'Pontuação'!A$2:B$11,2,FALSE),VLOOKUP(E4185,'Pontuação'!C$2:D$11,2,FALSE),VLOOKUP(H4185,'Pontuação'!I$2:J$11,2,FALSE),VLOOKUP(I4185,'Pontuação'!G$2:H$11,2,FALSE),VLOOKUP(K4185,'Pontuação'!M$2:N$13,2,FALSE)),0)</f>
        <v>1837</v>
      </c>
      <c r="S4185" s="11">
        <f t="shared" si="1"/>
        <v>184</v>
      </c>
      <c r="T4185" s="11" t="str">
        <f t="array" ref="T4185">IFERROR(INDEX('Pontuação'!G$13:G$101, MATCH(S4185, 'Pontuação'!F$13:F$101, 0)), "Faixa Indefinida")</f>
        <v>A</v>
      </c>
      <c r="U4185" s="11">
        <f t="shared" si="2"/>
        <v>1</v>
      </c>
      <c r="V4185" s="11">
        <f t="shared" si="3"/>
        <v>0</v>
      </c>
      <c r="W4185" s="11">
        <f t="shared" si="4"/>
        <v>0</v>
      </c>
      <c r="X4185" s="11">
        <f t="shared" si="5"/>
        <v>0</v>
      </c>
      <c r="Y4185" s="11">
        <f>ROUNDUP(SUM(VLOOKUP(F4185,'Pontuação 3.0'!A$2:B$11,2,FALSE),VLOOKUP(E4185,'Pontuação 3.0'!C$2:D$11,2,FALSE),VLOOKUP(H4185,'Pontuação 3.0'!I$2:J$11,2,FALSE),VLOOKUP(J4185,'Pontuação 3.0'!K$2:L$11,2,FALSE),VLOOKUP(G4185,'Pontuação 3.0'!E$2:F$11,2,FALSE),VLOOKUP(I4185,'Pontuação 3.0'!G$2:H$11,2,FALSE),VLOOKUP(K4185,'Pontuação 3.0'!M$2:N$13,2,FALSE)),0)</f>
        <v>2432</v>
      </c>
      <c r="Z4185" s="11">
        <f t="shared" si="6"/>
        <v>243</v>
      </c>
      <c r="AA4185" s="11" t="str">
        <f t="array" ref="AA4185">IFERROR(INDEX('Pontuação 3.0'!G$13:G$191, MATCH(Z4185, 'Pontuação 3.0'!F$13:F$191, 0)), "Faixa Indefinida")</f>
        <v>A</v>
      </c>
      <c r="AB4185" s="11">
        <f t="shared" si="7"/>
        <v>1</v>
      </c>
      <c r="AC4185" s="11">
        <f t="shared" si="8"/>
        <v>0</v>
      </c>
      <c r="AD4185" s="11">
        <f t="shared" si="9"/>
        <v>0</v>
      </c>
      <c r="AE4185" s="11">
        <f t="shared" si="10"/>
        <v>0</v>
      </c>
    </row>
    <row r="4186" ht="15.75" customHeight="1">
      <c r="A4186" s="7">
        <v>45659.0</v>
      </c>
      <c r="B4186" s="8" t="s">
        <v>7079</v>
      </c>
      <c r="C4186" s="8" t="s">
        <v>9544</v>
      </c>
      <c r="D4186" s="9">
        <v>6.2994533849E10</v>
      </c>
      <c r="E4186" s="8" t="s">
        <v>15428</v>
      </c>
      <c r="F4186" s="8" t="s">
        <v>15420</v>
      </c>
      <c r="G4186" s="8" t="s">
        <v>15430</v>
      </c>
      <c r="H4186" s="8" t="s">
        <v>15422</v>
      </c>
      <c r="I4186" s="8" t="s">
        <v>15423</v>
      </c>
      <c r="J4186" s="8" t="s">
        <v>15424</v>
      </c>
      <c r="K4186" s="8" t="s">
        <v>15432</v>
      </c>
      <c r="L4186" s="12" t="s">
        <v>15</v>
      </c>
      <c r="M4186" s="12" t="s">
        <v>3780</v>
      </c>
      <c r="N4186" s="12" t="s">
        <v>354</v>
      </c>
      <c r="O4186" s="12" t="s">
        <v>3781</v>
      </c>
      <c r="P4186" s="12" t="s">
        <v>119</v>
      </c>
      <c r="R4186" s="10">
        <f>ROUNDUP(SUM(VLOOKUP(F4186,'Pontuação'!A$2:B$11,2,FALSE),VLOOKUP(E4186,'Pontuação'!C$2:D$11,2,FALSE),VLOOKUP(H4186,'Pontuação'!I$2:J$11,2,FALSE),VLOOKUP(I4186,'Pontuação'!G$2:H$11,2,FALSE),VLOOKUP(K4186,'Pontuação'!M$2:N$13,2,FALSE)),0)</f>
        <v>1685</v>
      </c>
      <c r="S4186" s="11">
        <f t="shared" si="1"/>
        <v>169</v>
      </c>
      <c r="T4186" s="11" t="str">
        <f t="array" ref="T4186">IFERROR(INDEX('Pontuação'!G$13:G$101, MATCH(S4186, 'Pontuação'!F$13:F$101, 0)), "Faixa Indefinida")</f>
        <v>B</v>
      </c>
      <c r="U4186" s="11">
        <f t="shared" si="2"/>
        <v>0</v>
      </c>
      <c r="V4186" s="11">
        <f t="shared" si="3"/>
        <v>1</v>
      </c>
      <c r="W4186" s="11">
        <f t="shared" si="4"/>
        <v>0</v>
      </c>
      <c r="X4186" s="11">
        <f t="shared" si="5"/>
        <v>0</v>
      </c>
      <c r="Y4186" s="11">
        <f>ROUNDUP(SUM(VLOOKUP(F4186,'Pontuação 3.0'!A$2:B$11,2,FALSE),VLOOKUP(E4186,'Pontuação 3.0'!C$2:D$11,2,FALSE),VLOOKUP(H4186,'Pontuação 3.0'!I$2:J$11,2,FALSE),VLOOKUP(J4186,'Pontuação 3.0'!K$2:L$11,2,FALSE),VLOOKUP(G4186,'Pontuação 3.0'!E$2:F$11,2,FALSE),VLOOKUP(I4186,'Pontuação 3.0'!G$2:H$11,2,FALSE),VLOOKUP(K4186,'Pontuação 3.0'!M$2:N$13,2,FALSE)),0)</f>
        <v>2208</v>
      </c>
      <c r="Z4186" s="11">
        <f t="shared" si="6"/>
        <v>221</v>
      </c>
      <c r="AA4186" s="11" t="str">
        <f t="array" ref="AA4186">IFERROR(INDEX('Pontuação 3.0'!G$13:G$191, MATCH(Z4186, 'Pontuação 3.0'!F$13:F$191, 0)), "Faixa Indefinida")</f>
        <v>B</v>
      </c>
      <c r="AB4186" s="11">
        <f t="shared" si="7"/>
        <v>0</v>
      </c>
      <c r="AC4186" s="11">
        <f t="shared" si="8"/>
        <v>1</v>
      </c>
      <c r="AD4186" s="11">
        <f t="shared" si="9"/>
        <v>0</v>
      </c>
      <c r="AE4186" s="11">
        <f t="shared" si="10"/>
        <v>0</v>
      </c>
    </row>
    <row r="4187" ht="15.75" customHeight="1">
      <c r="A4187" s="7">
        <v>45659.0</v>
      </c>
      <c r="B4187" s="8" t="s">
        <v>9546</v>
      </c>
      <c r="C4187" s="8" t="s">
        <v>9547</v>
      </c>
      <c r="D4187" s="9">
        <v>1.1985265284E10</v>
      </c>
      <c r="E4187" s="8" t="s">
        <v>15428</v>
      </c>
      <c r="F4187" s="8" t="s">
        <v>15420</v>
      </c>
      <c r="G4187" s="8" t="s">
        <v>15430</v>
      </c>
      <c r="H4187" s="8" t="s">
        <v>15422</v>
      </c>
      <c r="I4187" s="8" t="s">
        <v>15423</v>
      </c>
      <c r="J4187" s="8" t="s">
        <v>15448</v>
      </c>
      <c r="K4187" s="8" t="s">
        <v>15466</v>
      </c>
      <c r="L4187" s="12" t="s">
        <v>15</v>
      </c>
      <c r="M4187" s="12" t="s">
        <v>3780</v>
      </c>
      <c r="N4187" s="12" t="s">
        <v>205</v>
      </c>
      <c r="O4187" s="12" t="s">
        <v>3781</v>
      </c>
      <c r="P4187" s="12" t="s">
        <v>119</v>
      </c>
      <c r="R4187" s="10">
        <f>ROUNDUP(SUM(VLOOKUP(F4187,'Pontuação'!A$2:B$11,2,FALSE),VLOOKUP(E4187,'Pontuação'!C$2:D$11,2,FALSE),VLOOKUP(H4187,'Pontuação'!I$2:J$11,2,FALSE),VLOOKUP(I4187,'Pontuação'!G$2:H$11,2,FALSE),VLOOKUP(K4187,'Pontuação'!M$2:N$13,2,FALSE)),0)</f>
        <v>1623</v>
      </c>
      <c r="S4187" s="11">
        <f t="shared" si="1"/>
        <v>162</v>
      </c>
      <c r="T4187" s="11" t="str">
        <f t="array" ref="T4187">IFERROR(INDEX('Pontuação'!G$13:G$101, MATCH(S4187, 'Pontuação'!F$13:F$101, 0)), "Faixa Indefinida")</f>
        <v>C</v>
      </c>
      <c r="U4187" s="11">
        <f t="shared" si="2"/>
        <v>0</v>
      </c>
      <c r="V4187" s="11">
        <f t="shared" si="3"/>
        <v>0</v>
      </c>
      <c r="W4187" s="11">
        <f t="shared" si="4"/>
        <v>1</v>
      </c>
      <c r="X4187" s="11">
        <f t="shared" si="5"/>
        <v>0</v>
      </c>
      <c r="Y4187" s="11">
        <f>ROUNDUP(SUM(VLOOKUP(F4187,'Pontuação 3.0'!A$2:B$11,2,FALSE),VLOOKUP(E4187,'Pontuação 3.0'!C$2:D$11,2,FALSE),VLOOKUP(H4187,'Pontuação 3.0'!I$2:J$11,2,FALSE),VLOOKUP(J4187,'Pontuação 3.0'!K$2:L$11,2,FALSE),VLOOKUP(G4187,'Pontuação 3.0'!E$2:F$11,2,FALSE),VLOOKUP(I4187,'Pontuação 3.0'!G$2:H$11,2,FALSE),VLOOKUP(K4187,'Pontuação 3.0'!M$2:N$13,2,FALSE)),0)</f>
        <v>2577</v>
      </c>
      <c r="Z4187" s="11">
        <f t="shared" si="6"/>
        <v>258</v>
      </c>
      <c r="AA4187" s="11" t="str">
        <f t="array" ref="AA4187">IFERROR(INDEX('Pontuação 3.0'!G$13:G$191, MATCH(Z4187, 'Pontuação 3.0'!F$13:F$191, 0)), "Faixa Indefinida")</f>
        <v>A</v>
      </c>
      <c r="AB4187" s="11">
        <f t="shared" si="7"/>
        <v>1</v>
      </c>
      <c r="AC4187" s="11">
        <f t="shared" si="8"/>
        <v>0</v>
      </c>
      <c r="AD4187" s="11">
        <f t="shared" si="9"/>
        <v>0</v>
      </c>
      <c r="AE4187" s="11">
        <f t="shared" si="10"/>
        <v>0</v>
      </c>
    </row>
    <row r="4188" ht="15.75" customHeight="1">
      <c r="A4188" s="7">
        <v>45659.0</v>
      </c>
      <c r="B4188" s="8" t="s">
        <v>9542</v>
      </c>
      <c r="C4188" s="8" t="s">
        <v>9543</v>
      </c>
      <c r="D4188" s="9">
        <v>1.7996632313E10</v>
      </c>
      <c r="E4188" s="8" t="s">
        <v>15419</v>
      </c>
      <c r="F4188" s="8" t="s">
        <v>15442</v>
      </c>
      <c r="G4188" s="8" t="s">
        <v>15451</v>
      </c>
      <c r="H4188" s="8" t="s">
        <v>15438</v>
      </c>
      <c r="I4188" s="8" t="s">
        <v>15423</v>
      </c>
      <c r="J4188" s="8" t="s">
        <v>15424</v>
      </c>
      <c r="K4188" s="8" t="s">
        <v>15432</v>
      </c>
      <c r="L4188" s="12" t="s">
        <v>15</v>
      </c>
      <c r="M4188" s="12" t="s">
        <v>3780</v>
      </c>
      <c r="N4188" s="12" t="s">
        <v>710</v>
      </c>
      <c r="O4188" s="12" t="s">
        <v>3781</v>
      </c>
      <c r="P4188" s="12" t="s">
        <v>119</v>
      </c>
      <c r="R4188" s="10">
        <f>ROUNDUP(SUM(VLOOKUP(F4188,'Pontuação'!A$2:B$11,2,FALSE),VLOOKUP(E4188,'Pontuação'!C$2:D$11,2,FALSE),VLOOKUP(H4188,'Pontuação'!I$2:J$11,2,FALSE),VLOOKUP(I4188,'Pontuação'!G$2:H$11,2,FALSE),VLOOKUP(K4188,'Pontuação'!M$2:N$13,2,FALSE)),0)</f>
        <v>1563</v>
      </c>
      <c r="S4188" s="11">
        <f t="shared" si="1"/>
        <v>156</v>
      </c>
      <c r="T4188" s="11" t="str">
        <f t="array" ref="T4188">IFERROR(INDEX('Pontuação'!G$13:G$101, MATCH(S4188, 'Pontuação'!F$13:F$101, 0)), "Faixa Indefinida")</f>
        <v>C</v>
      </c>
      <c r="U4188" s="11">
        <f t="shared" si="2"/>
        <v>0</v>
      </c>
      <c r="V4188" s="11">
        <f t="shared" si="3"/>
        <v>0</v>
      </c>
      <c r="W4188" s="11">
        <f t="shared" si="4"/>
        <v>1</v>
      </c>
      <c r="X4188" s="11">
        <f t="shared" si="5"/>
        <v>0</v>
      </c>
      <c r="Y4188" s="11">
        <f>ROUNDUP(SUM(VLOOKUP(F4188,'Pontuação 3.0'!A$2:B$11,2,FALSE),VLOOKUP(E4188,'Pontuação 3.0'!C$2:D$11,2,FALSE),VLOOKUP(H4188,'Pontuação 3.0'!I$2:J$11,2,FALSE),VLOOKUP(J4188,'Pontuação 3.0'!K$2:L$11,2,FALSE),VLOOKUP(G4188,'Pontuação 3.0'!E$2:F$11,2,FALSE),VLOOKUP(I4188,'Pontuação 3.0'!G$2:H$11,2,FALSE),VLOOKUP(K4188,'Pontuação 3.0'!M$2:N$13,2,FALSE)),0)</f>
        <v>1747</v>
      </c>
      <c r="Z4188" s="11">
        <f t="shared" si="6"/>
        <v>175</v>
      </c>
      <c r="AA4188" s="11" t="str">
        <f t="array" ref="AA4188">IFERROR(INDEX('Pontuação 3.0'!G$13:G$191, MATCH(Z4188, 'Pontuação 3.0'!F$13:F$191, 0)), "Faixa Indefinida")</f>
        <v>D</v>
      </c>
      <c r="AB4188" s="11">
        <f t="shared" si="7"/>
        <v>0</v>
      </c>
      <c r="AC4188" s="11">
        <f t="shared" si="8"/>
        <v>0</v>
      </c>
      <c r="AD4188" s="11">
        <f t="shared" si="9"/>
        <v>0</v>
      </c>
      <c r="AE4188" s="11">
        <f t="shared" si="10"/>
        <v>1</v>
      </c>
    </row>
    <row r="4189" ht="15.75" customHeight="1">
      <c r="A4189" s="7">
        <v>45659.0</v>
      </c>
      <c r="B4189" s="8" t="s">
        <v>1951</v>
      </c>
      <c r="C4189" s="8" t="s">
        <v>9548</v>
      </c>
      <c r="D4189" s="9">
        <v>4.3996109114E10</v>
      </c>
      <c r="E4189" s="8" t="s">
        <v>15428</v>
      </c>
      <c r="F4189" s="8" t="s">
        <v>15420</v>
      </c>
      <c r="G4189" s="8" t="s">
        <v>15430</v>
      </c>
      <c r="H4189" s="8" t="s">
        <v>15422</v>
      </c>
      <c r="I4189" s="8" t="s">
        <v>15433</v>
      </c>
      <c r="J4189" s="8" t="s">
        <v>15424</v>
      </c>
      <c r="K4189" s="8" t="s">
        <v>15466</v>
      </c>
      <c r="L4189" s="12" t="s">
        <v>15</v>
      </c>
      <c r="M4189" s="12" t="s">
        <v>3780</v>
      </c>
      <c r="N4189" s="12" t="s">
        <v>608</v>
      </c>
      <c r="O4189" s="12" t="s">
        <v>3781</v>
      </c>
      <c r="P4189" s="12" t="s">
        <v>119</v>
      </c>
      <c r="R4189" s="10">
        <f>ROUNDUP(SUM(VLOOKUP(F4189,'Pontuação'!A$2:B$11,2,FALSE),VLOOKUP(E4189,'Pontuação'!C$2:D$11,2,FALSE),VLOOKUP(H4189,'Pontuação'!I$2:J$11,2,FALSE),VLOOKUP(I4189,'Pontuação'!G$2:H$11,2,FALSE),VLOOKUP(K4189,'Pontuação'!M$2:N$13,2,FALSE)),0)</f>
        <v>1901</v>
      </c>
      <c r="S4189" s="11">
        <f t="shared" si="1"/>
        <v>190</v>
      </c>
      <c r="T4189" s="11" t="str">
        <f t="array" ref="T4189">IFERROR(INDEX('Pontuação'!G$13:G$101, MATCH(S4189, 'Pontuação'!F$13:F$101, 0)), "Faixa Indefinida")</f>
        <v>A</v>
      </c>
      <c r="U4189" s="11">
        <f t="shared" si="2"/>
        <v>1</v>
      </c>
      <c r="V4189" s="11">
        <f t="shared" si="3"/>
        <v>0</v>
      </c>
      <c r="W4189" s="11">
        <f t="shared" si="4"/>
        <v>0</v>
      </c>
      <c r="X4189" s="11">
        <f t="shared" si="5"/>
        <v>0</v>
      </c>
      <c r="Y4189" s="11">
        <f>ROUNDUP(SUM(VLOOKUP(F4189,'Pontuação 3.0'!A$2:B$11,2,FALSE),VLOOKUP(E4189,'Pontuação 3.0'!C$2:D$11,2,FALSE),VLOOKUP(H4189,'Pontuação 3.0'!I$2:J$11,2,FALSE),VLOOKUP(J4189,'Pontuação 3.0'!K$2:L$11,2,FALSE),VLOOKUP(G4189,'Pontuação 3.0'!E$2:F$11,2,FALSE),VLOOKUP(I4189,'Pontuação 3.0'!G$2:H$11,2,FALSE),VLOOKUP(K4189,'Pontuação 3.0'!M$2:N$13,2,FALSE)),0)</f>
        <v>2591</v>
      </c>
      <c r="Z4189" s="11">
        <f t="shared" si="6"/>
        <v>259</v>
      </c>
      <c r="AA4189" s="11" t="str">
        <f t="array" ref="AA4189">IFERROR(INDEX('Pontuação 3.0'!G$13:G$191, MATCH(Z4189, 'Pontuação 3.0'!F$13:F$191, 0)), "Faixa Indefinida")</f>
        <v>A</v>
      </c>
      <c r="AB4189" s="11">
        <f t="shared" si="7"/>
        <v>1</v>
      </c>
      <c r="AC4189" s="11">
        <f t="shared" si="8"/>
        <v>0</v>
      </c>
      <c r="AD4189" s="11">
        <f t="shared" si="9"/>
        <v>0</v>
      </c>
      <c r="AE4189" s="11">
        <f t="shared" si="10"/>
        <v>0</v>
      </c>
    </row>
    <row r="4190" ht="15.75" customHeight="1">
      <c r="A4190" s="7">
        <v>45659.0</v>
      </c>
      <c r="B4190" s="8" t="s">
        <v>9549</v>
      </c>
      <c r="C4190" s="8" t="s">
        <v>9550</v>
      </c>
      <c r="D4190" s="9">
        <v>4.799160741E10</v>
      </c>
      <c r="E4190" s="8" t="s">
        <v>15428</v>
      </c>
      <c r="F4190" s="8" t="s">
        <v>15442</v>
      </c>
      <c r="G4190" s="8" t="s">
        <v>15430</v>
      </c>
      <c r="H4190" s="8" t="s">
        <v>15446</v>
      </c>
      <c r="I4190" s="8" t="s">
        <v>15423</v>
      </c>
      <c r="J4190" s="8" t="s">
        <v>15424</v>
      </c>
      <c r="K4190" s="8" t="s">
        <v>15439</v>
      </c>
      <c r="L4190" s="12" t="s">
        <v>15</v>
      </c>
      <c r="M4190" s="12" t="s">
        <v>3780</v>
      </c>
      <c r="N4190" s="12" t="s">
        <v>1153</v>
      </c>
      <c r="O4190" s="12" t="s">
        <v>3781</v>
      </c>
      <c r="P4190" s="12" t="s">
        <v>17</v>
      </c>
      <c r="R4190" s="10">
        <f>ROUNDUP(SUM(VLOOKUP(F4190,'Pontuação'!A$2:B$11,2,FALSE),VLOOKUP(E4190,'Pontuação'!C$2:D$11,2,FALSE),VLOOKUP(H4190,'Pontuação'!I$2:J$11,2,FALSE),VLOOKUP(I4190,'Pontuação'!G$2:H$11,2,FALSE),VLOOKUP(K4190,'Pontuação'!M$2:N$13,2,FALSE)),0)</f>
        <v>1627</v>
      </c>
      <c r="S4190" s="11">
        <f t="shared" si="1"/>
        <v>163</v>
      </c>
      <c r="T4190" s="11" t="str">
        <f t="array" ref="T4190">IFERROR(INDEX('Pontuação'!G$13:G$101, MATCH(S4190, 'Pontuação'!F$13:F$101, 0)), "Faixa Indefinida")</f>
        <v>C</v>
      </c>
      <c r="U4190" s="11">
        <f t="shared" si="2"/>
        <v>0</v>
      </c>
      <c r="V4190" s="11">
        <f t="shared" si="3"/>
        <v>0</v>
      </c>
      <c r="W4190" s="11">
        <f t="shared" si="4"/>
        <v>1</v>
      </c>
      <c r="X4190" s="11">
        <f t="shared" si="5"/>
        <v>0</v>
      </c>
      <c r="Y4190" s="11">
        <f>ROUNDUP(SUM(VLOOKUP(F4190,'Pontuação 3.0'!A$2:B$11,2,FALSE),VLOOKUP(E4190,'Pontuação 3.0'!C$2:D$11,2,FALSE),VLOOKUP(H4190,'Pontuação 3.0'!I$2:J$11,2,FALSE),VLOOKUP(J4190,'Pontuação 3.0'!K$2:L$11,2,FALSE),VLOOKUP(G4190,'Pontuação 3.0'!E$2:F$11,2,FALSE),VLOOKUP(I4190,'Pontuação 3.0'!G$2:H$11,2,FALSE),VLOOKUP(K4190,'Pontuação 3.0'!M$2:N$13,2,FALSE)),0)</f>
        <v>2054</v>
      </c>
      <c r="Z4190" s="11">
        <f t="shared" si="6"/>
        <v>205</v>
      </c>
      <c r="AA4190" s="11" t="str">
        <f t="array" ref="AA4190">IFERROR(INDEX('Pontuação 3.0'!G$13:G$191, MATCH(Z4190, 'Pontuação 3.0'!F$13:F$191, 0)), "Faixa Indefinida")</f>
        <v>C</v>
      </c>
      <c r="AB4190" s="11">
        <f t="shared" si="7"/>
        <v>0</v>
      </c>
      <c r="AC4190" s="11">
        <f t="shared" si="8"/>
        <v>0</v>
      </c>
      <c r="AD4190" s="11">
        <f t="shared" si="9"/>
        <v>1</v>
      </c>
      <c r="AE4190" s="11">
        <f t="shared" si="10"/>
        <v>0</v>
      </c>
    </row>
    <row r="4191" ht="15.75" customHeight="1">
      <c r="A4191" s="7">
        <v>45659.0</v>
      </c>
      <c r="B4191" s="8" t="s">
        <v>9551</v>
      </c>
      <c r="C4191" s="8" t="s">
        <v>9552</v>
      </c>
      <c r="D4191" s="9">
        <v>1.1957884603E10</v>
      </c>
      <c r="E4191" s="8" t="s">
        <v>15419</v>
      </c>
      <c r="F4191" s="8" t="s">
        <v>15420</v>
      </c>
      <c r="G4191" s="8" t="s">
        <v>15430</v>
      </c>
      <c r="H4191" s="8" t="s">
        <v>15471</v>
      </c>
      <c r="I4191" s="8" t="s">
        <v>15433</v>
      </c>
      <c r="J4191" s="8" t="s">
        <v>15448</v>
      </c>
      <c r="K4191" s="8" t="s">
        <v>15432</v>
      </c>
      <c r="L4191" s="8"/>
      <c r="M4191" s="8"/>
      <c r="N4191" s="8"/>
      <c r="O4191" s="8"/>
      <c r="P4191" s="8"/>
      <c r="R4191" s="10">
        <f>ROUNDUP(SUM(VLOOKUP(F4191,'Pontuação'!A$2:B$11,2,FALSE),VLOOKUP(E4191,'Pontuação'!C$2:D$11,2,FALSE),VLOOKUP(H4191,'Pontuação'!I$2:J$11,2,FALSE),VLOOKUP(I4191,'Pontuação'!G$2:H$11,2,FALSE),VLOOKUP(K4191,'Pontuação'!M$2:N$13,2,FALSE)),0)</f>
        <v>1783</v>
      </c>
      <c r="S4191" s="11">
        <f t="shared" si="1"/>
        <v>178</v>
      </c>
      <c r="T4191" s="11" t="str">
        <f t="array" ref="T4191">IFERROR(INDEX('Pontuação'!G$13:G$101, MATCH(S4191, 'Pontuação'!F$13:F$101, 0)), "Faixa Indefinida")</f>
        <v>B</v>
      </c>
      <c r="U4191" s="11">
        <f t="shared" si="2"/>
        <v>0</v>
      </c>
      <c r="V4191" s="11">
        <f t="shared" si="3"/>
        <v>1</v>
      </c>
      <c r="W4191" s="11">
        <f t="shared" si="4"/>
        <v>0</v>
      </c>
      <c r="X4191" s="11">
        <f t="shared" si="5"/>
        <v>0</v>
      </c>
      <c r="Y4191" s="11">
        <f>ROUNDUP(SUM(VLOOKUP(F4191,'Pontuação 3.0'!A$2:B$11,2,FALSE),VLOOKUP(E4191,'Pontuação 3.0'!C$2:D$11,2,FALSE),VLOOKUP(H4191,'Pontuação 3.0'!I$2:J$11,2,FALSE),VLOOKUP(J4191,'Pontuação 3.0'!K$2:L$11,2,FALSE),VLOOKUP(G4191,'Pontuação 3.0'!E$2:F$11,2,FALSE),VLOOKUP(I4191,'Pontuação 3.0'!G$2:H$11,2,FALSE),VLOOKUP(K4191,'Pontuação 3.0'!M$2:N$13,2,FALSE)),0)</f>
        <v>2606</v>
      </c>
      <c r="Z4191" s="11">
        <f t="shared" si="6"/>
        <v>261</v>
      </c>
      <c r="AA4191" s="11" t="str">
        <f t="array" ref="AA4191">IFERROR(INDEX('Pontuação 3.0'!G$13:G$191, MATCH(Z4191, 'Pontuação 3.0'!F$13:F$191, 0)), "Faixa Indefinida")</f>
        <v>A</v>
      </c>
      <c r="AB4191" s="11">
        <f t="shared" si="7"/>
        <v>1</v>
      </c>
      <c r="AC4191" s="11">
        <f t="shared" si="8"/>
        <v>0</v>
      </c>
      <c r="AD4191" s="11">
        <f t="shared" si="9"/>
        <v>0</v>
      </c>
      <c r="AE4191" s="11">
        <f t="shared" si="10"/>
        <v>0</v>
      </c>
    </row>
    <row r="4192" ht="15.75" customHeight="1">
      <c r="A4192" s="7">
        <v>45659.0</v>
      </c>
      <c r="B4192" s="8" t="s">
        <v>9555</v>
      </c>
      <c r="C4192" s="8" t="s">
        <v>9556</v>
      </c>
      <c r="D4192" s="9">
        <v>9.8984715337E10</v>
      </c>
      <c r="E4192" s="8" t="s">
        <v>15428</v>
      </c>
      <c r="F4192" s="8" t="s">
        <v>15420</v>
      </c>
      <c r="G4192" s="8" t="s">
        <v>15430</v>
      </c>
      <c r="H4192" s="8" t="s">
        <v>15422</v>
      </c>
      <c r="I4192" s="8" t="s">
        <v>15423</v>
      </c>
      <c r="J4192" s="8" t="s">
        <v>15448</v>
      </c>
      <c r="K4192" s="8" t="s">
        <v>15425</v>
      </c>
      <c r="L4192" s="12" t="s">
        <v>15</v>
      </c>
      <c r="M4192" s="12" t="s">
        <v>3780</v>
      </c>
      <c r="N4192" s="12" t="s">
        <v>205</v>
      </c>
      <c r="O4192" s="12" t="s">
        <v>3781</v>
      </c>
      <c r="P4192" s="12" t="s">
        <v>119</v>
      </c>
      <c r="R4192" s="10">
        <f>ROUNDUP(SUM(VLOOKUP(F4192,'Pontuação'!A$2:B$11,2,FALSE),VLOOKUP(E4192,'Pontuação'!C$2:D$11,2,FALSE),VLOOKUP(H4192,'Pontuação'!I$2:J$11,2,FALSE),VLOOKUP(I4192,'Pontuação'!G$2:H$11,2,FALSE),VLOOKUP(K4192,'Pontuação'!M$2:N$13,2,FALSE)),0)</f>
        <v>1553</v>
      </c>
      <c r="S4192" s="11">
        <f t="shared" si="1"/>
        <v>155</v>
      </c>
      <c r="T4192" s="11" t="str">
        <f t="array" ref="T4192">IFERROR(INDEX('Pontuação'!G$13:G$101, MATCH(S4192, 'Pontuação'!F$13:F$101, 0)), "Faixa Indefinida")</f>
        <v>C</v>
      </c>
      <c r="U4192" s="11">
        <f t="shared" si="2"/>
        <v>0</v>
      </c>
      <c r="V4192" s="11">
        <f t="shared" si="3"/>
        <v>0</v>
      </c>
      <c r="W4192" s="11">
        <f t="shared" si="4"/>
        <v>1</v>
      </c>
      <c r="X4192" s="11">
        <f t="shared" si="5"/>
        <v>0</v>
      </c>
      <c r="Y4192" s="11">
        <f>ROUNDUP(SUM(VLOOKUP(F4192,'Pontuação 3.0'!A$2:B$11,2,FALSE),VLOOKUP(E4192,'Pontuação 3.0'!C$2:D$11,2,FALSE),VLOOKUP(H4192,'Pontuação 3.0'!I$2:J$11,2,FALSE),VLOOKUP(J4192,'Pontuação 3.0'!K$2:L$11,2,FALSE),VLOOKUP(G4192,'Pontuação 3.0'!E$2:F$11,2,FALSE),VLOOKUP(I4192,'Pontuação 3.0'!G$2:H$11,2,FALSE),VLOOKUP(K4192,'Pontuação 3.0'!M$2:N$13,2,FALSE)),0)</f>
        <v>2383</v>
      </c>
      <c r="Z4192" s="11">
        <f t="shared" si="6"/>
        <v>238</v>
      </c>
      <c r="AA4192" s="11" t="str">
        <f t="array" ref="AA4192">IFERROR(INDEX('Pontuação 3.0'!G$13:G$191, MATCH(Z4192, 'Pontuação 3.0'!F$13:F$191, 0)), "Faixa Indefinida")</f>
        <v>A</v>
      </c>
      <c r="AB4192" s="11">
        <f t="shared" si="7"/>
        <v>1</v>
      </c>
      <c r="AC4192" s="11">
        <f t="shared" si="8"/>
        <v>0</v>
      </c>
      <c r="AD4192" s="11">
        <f t="shared" si="9"/>
        <v>0</v>
      </c>
      <c r="AE4192" s="11">
        <f t="shared" si="10"/>
        <v>0</v>
      </c>
    </row>
    <row r="4193" ht="15.75" customHeight="1">
      <c r="A4193" s="7">
        <v>45659.0</v>
      </c>
      <c r="B4193" s="8" t="s">
        <v>9557</v>
      </c>
      <c r="C4193" s="8" t="s">
        <v>9558</v>
      </c>
      <c r="D4193" s="9">
        <v>9.1983080276E10</v>
      </c>
      <c r="E4193" s="8" t="s">
        <v>15419</v>
      </c>
      <c r="F4193" s="8" t="s">
        <v>15420</v>
      </c>
      <c r="G4193" s="8" t="s">
        <v>15421</v>
      </c>
      <c r="H4193" s="8" t="s">
        <v>15438</v>
      </c>
      <c r="I4193" s="8" t="s">
        <v>15431</v>
      </c>
      <c r="J4193" s="8" t="s">
        <v>15424</v>
      </c>
      <c r="K4193" s="8" t="s">
        <v>15425</v>
      </c>
      <c r="L4193" s="12" t="s">
        <v>15</v>
      </c>
      <c r="M4193" s="12" t="s">
        <v>3780</v>
      </c>
      <c r="N4193" s="12" t="s">
        <v>162</v>
      </c>
      <c r="O4193" s="12" t="s">
        <v>3797</v>
      </c>
      <c r="P4193" s="12" t="s">
        <v>119</v>
      </c>
      <c r="R4193" s="10">
        <f>ROUNDUP(SUM(VLOOKUP(F4193,'Pontuação'!A$2:B$11,2,FALSE),VLOOKUP(E4193,'Pontuação'!C$2:D$11,2,FALSE),VLOOKUP(H4193,'Pontuação'!I$2:J$11,2,FALSE),VLOOKUP(I4193,'Pontuação'!G$2:H$11,2,FALSE),VLOOKUP(K4193,'Pontuação'!M$2:N$13,2,FALSE)),0)</f>
        <v>1548</v>
      </c>
      <c r="S4193" s="11">
        <f t="shared" si="1"/>
        <v>155</v>
      </c>
      <c r="T4193" s="11" t="str">
        <f t="array" ref="T4193">IFERROR(INDEX('Pontuação'!G$13:G$101, MATCH(S4193, 'Pontuação'!F$13:F$101, 0)), "Faixa Indefinida")</f>
        <v>C</v>
      </c>
      <c r="U4193" s="11">
        <f t="shared" si="2"/>
        <v>0</v>
      </c>
      <c r="V4193" s="11">
        <f t="shared" si="3"/>
        <v>0</v>
      </c>
      <c r="W4193" s="11">
        <f t="shared" si="4"/>
        <v>1</v>
      </c>
      <c r="X4193" s="11">
        <f t="shared" si="5"/>
        <v>0</v>
      </c>
      <c r="Y4193" s="11">
        <f>ROUNDUP(SUM(VLOOKUP(F4193,'Pontuação 3.0'!A$2:B$11,2,FALSE),VLOOKUP(E4193,'Pontuação 3.0'!C$2:D$11,2,FALSE),VLOOKUP(H4193,'Pontuação 3.0'!I$2:J$11,2,FALSE),VLOOKUP(J4193,'Pontuação 3.0'!K$2:L$11,2,FALSE),VLOOKUP(G4193,'Pontuação 3.0'!E$2:F$11,2,FALSE),VLOOKUP(I4193,'Pontuação 3.0'!G$2:H$11,2,FALSE),VLOOKUP(K4193,'Pontuação 3.0'!M$2:N$13,2,FALSE)),0)</f>
        <v>1956</v>
      </c>
      <c r="Z4193" s="11">
        <f t="shared" si="6"/>
        <v>196</v>
      </c>
      <c r="AA4193" s="11" t="str">
        <f t="array" ref="AA4193">IFERROR(INDEX('Pontuação 3.0'!G$13:G$191, MATCH(Z4193, 'Pontuação 3.0'!F$13:F$191, 0)), "Faixa Indefinida")</f>
        <v>C</v>
      </c>
      <c r="AB4193" s="11">
        <f t="shared" si="7"/>
        <v>0</v>
      </c>
      <c r="AC4193" s="11">
        <f t="shared" si="8"/>
        <v>0</v>
      </c>
      <c r="AD4193" s="11">
        <f t="shared" si="9"/>
        <v>1</v>
      </c>
      <c r="AE4193" s="11">
        <f t="shared" si="10"/>
        <v>0</v>
      </c>
    </row>
    <row r="4194" ht="15.75" customHeight="1">
      <c r="A4194" s="7">
        <v>45659.0</v>
      </c>
      <c r="B4194" s="8" t="s">
        <v>9559</v>
      </c>
      <c r="C4194" s="8" t="s">
        <v>9560</v>
      </c>
      <c r="D4194" s="9">
        <v>9.2993132683E10</v>
      </c>
      <c r="E4194" s="8" t="s">
        <v>15428</v>
      </c>
      <c r="F4194" s="8" t="s">
        <v>15420</v>
      </c>
      <c r="G4194" s="8" t="s">
        <v>15421</v>
      </c>
      <c r="H4194" s="8" t="s">
        <v>15422</v>
      </c>
      <c r="I4194" s="8" t="s">
        <v>15431</v>
      </c>
      <c r="J4194" s="8" t="s">
        <v>15424</v>
      </c>
      <c r="K4194" s="8" t="s">
        <v>15425</v>
      </c>
      <c r="L4194" s="12" t="s">
        <v>15</v>
      </c>
      <c r="M4194" s="12" t="s">
        <v>3780</v>
      </c>
      <c r="N4194" s="12" t="s">
        <v>1153</v>
      </c>
      <c r="O4194" s="12" t="s">
        <v>3781</v>
      </c>
      <c r="P4194" s="12" t="s">
        <v>17</v>
      </c>
      <c r="R4194" s="10">
        <f>ROUNDUP(SUM(VLOOKUP(F4194,'Pontuação'!A$2:B$11,2,FALSE),VLOOKUP(E4194,'Pontuação'!C$2:D$11,2,FALSE),VLOOKUP(H4194,'Pontuação'!I$2:J$11,2,FALSE),VLOOKUP(I4194,'Pontuação'!G$2:H$11,2,FALSE),VLOOKUP(K4194,'Pontuação'!M$2:N$13,2,FALSE)),0)</f>
        <v>1658</v>
      </c>
      <c r="S4194" s="11">
        <f t="shared" si="1"/>
        <v>166</v>
      </c>
      <c r="T4194" s="11" t="str">
        <f t="array" ref="T4194">IFERROR(INDEX('Pontuação'!G$13:G$101, MATCH(S4194, 'Pontuação'!F$13:F$101, 0)), "Faixa Indefinida")</f>
        <v>B</v>
      </c>
      <c r="U4194" s="11">
        <f t="shared" si="2"/>
        <v>0</v>
      </c>
      <c r="V4194" s="11">
        <f t="shared" si="3"/>
        <v>1</v>
      </c>
      <c r="W4194" s="11">
        <f t="shared" si="4"/>
        <v>0</v>
      </c>
      <c r="X4194" s="11">
        <f t="shared" si="5"/>
        <v>0</v>
      </c>
      <c r="Y4194" s="11">
        <f>ROUNDUP(SUM(VLOOKUP(F4194,'Pontuação 3.0'!A$2:B$11,2,FALSE),VLOOKUP(E4194,'Pontuação 3.0'!C$2:D$11,2,FALSE),VLOOKUP(H4194,'Pontuação 3.0'!I$2:J$11,2,FALSE),VLOOKUP(J4194,'Pontuação 3.0'!K$2:L$11,2,FALSE),VLOOKUP(G4194,'Pontuação 3.0'!E$2:F$11,2,FALSE),VLOOKUP(I4194,'Pontuação 3.0'!G$2:H$11,2,FALSE),VLOOKUP(K4194,'Pontuação 3.0'!M$2:N$13,2,FALSE)),0)</f>
        <v>2134</v>
      </c>
      <c r="Z4194" s="11">
        <f t="shared" si="6"/>
        <v>213</v>
      </c>
      <c r="AA4194" s="11" t="str">
        <f t="array" ref="AA4194">IFERROR(INDEX('Pontuação 3.0'!G$13:G$191, MATCH(Z4194, 'Pontuação 3.0'!F$13:F$191, 0)), "Faixa Indefinida")</f>
        <v>C</v>
      </c>
      <c r="AB4194" s="11">
        <f t="shared" si="7"/>
        <v>0</v>
      </c>
      <c r="AC4194" s="11">
        <f t="shared" si="8"/>
        <v>0</v>
      </c>
      <c r="AD4194" s="11">
        <f t="shared" si="9"/>
        <v>1</v>
      </c>
      <c r="AE4194" s="11">
        <f t="shared" si="10"/>
        <v>0</v>
      </c>
    </row>
    <row r="4195" ht="15.75" customHeight="1">
      <c r="A4195" s="7">
        <v>45659.0</v>
      </c>
      <c r="B4195" s="8" t="s">
        <v>9561</v>
      </c>
      <c r="C4195" s="8" t="s">
        <v>9562</v>
      </c>
      <c r="D4195" s="9">
        <v>1.9998905633E10</v>
      </c>
      <c r="E4195" s="8" t="s">
        <v>15428</v>
      </c>
      <c r="F4195" s="8" t="s">
        <v>15442</v>
      </c>
      <c r="G4195" s="8" t="s">
        <v>15437</v>
      </c>
      <c r="H4195" s="8" t="s">
        <v>15438</v>
      </c>
      <c r="I4195" s="8" t="s">
        <v>15431</v>
      </c>
      <c r="J4195" s="8" t="s">
        <v>15424</v>
      </c>
      <c r="K4195" s="8" t="s">
        <v>15466</v>
      </c>
      <c r="L4195" s="12" t="s">
        <v>15</v>
      </c>
      <c r="M4195" s="12" t="s">
        <v>3780</v>
      </c>
      <c r="N4195" s="12" t="s">
        <v>360</v>
      </c>
      <c r="O4195" s="12" t="s">
        <v>3792</v>
      </c>
      <c r="P4195" s="12" t="s">
        <v>17</v>
      </c>
      <c r="R4195" s="10">
        <f>ROUNDUP(SUM(VLOOKUP(F4195,'Pontuação'!A$2:B$11,2,FALSE),VLOOKUP(E4195,'Pontuação'!C$2:D$11,2,FALSE),VLOOKUP(H4195,'Pontuação'!I$2:J$11,2,FALSE),VLOOKUP(I4195,'Pontuação'!G$2:H$11,2,FALSE),VLOOKUP(K4195,'Pontuação'!M$2:N$13,2,FALSE)),0)</f>
        <v>1602</v>
      </c>
      <c r="S4195" s="11">
        <f t="shared" si="1"/>
        <v>160</v>
      </c>
      <c r="T4195" s="11" t="str">
        <f t="array" ref="T4195">IFERROR(INDEX('Pontuação'!G$13:G$101, MATCH(S4195, 'Pontuação'!F$13:F$101, 0)), "Faixa Indefinida")</f>
        <v>C</v>
      </c>
      <c r="U4195" s="11">
        <f t="shared" si="2"/>
        <v>0</v>
      </c>
      <c r="V4195" s="11">
        <f t="shared" si="3"/>
        <v>0</v>
      </c>
      <c r="W4195" s="11">
        <f t="shared" si="4"/>
        <v>1</v>
      </c>
      <c r="X4195" s="11">
        <f t="shared" si="5"/>
        <v>0</v>
      </c>
      <c r="Y4195" s="11">
        <f>ROUNDUP(SUM(VLOOKUP(F4195,'Pontuação 3.0'!A$2:B$11,2,FALSE),VLOOKUP(E4195,'Pontuação 3.0'!C$2:D$11,2,FALSE),VLOOKUP(H4195,'Pontuação 3.0'!I$2:J$11,2,FALSE),VLOOKUP(J4195,'Pontuação 3.0'!K$2:L$11,2,FALSE),VLOOKUP(G4195,'Pontuação 3.0'!E$2:F$11,2,FALSE),VLOOKUP(I4195,'Pontuação 3.0'!G$2:H$11,2,FALSE),VLOOKUP(K4195,'Pontuação 3.0'!M$2:N$13,2,FALSE)),0)</f>
        <v>2080</v>
      </c>
      <c r="Z4195" s="11">
        <f t="shared" si="6"/>
        <v>208</v>
      </c>
      <c r="AA4195" s="11" t="str">
        <f t="array" ref="AA4195">IFERROR(INDEX('Pontuação 3.0'!G$13:G$191, MATCH(Z4195, 'Pontuação 3.0'!F$13:F$191, 0)), "Faixa Indefinida")</f>
        <v>C</v>
      </c>
      <c r="AB4195" s="11">
        <f t="shared" si="7"/>
        <v>0</v>
      </c>
      <c r="AC4195" s="11">
        <f t="shared" si="8"/>
        <v>0</v>
      </c>
      <c r="AD4195" s="11">
        <f t="shared" si="9"/>
        <v>1</v>
      </c>
      <c r="AE4195" s="11">
        <f t="shared" si="10"/>
        <v>0</v>
      </c>
    </row>
    <row r="4196" ht="15.75" customHeight="1">
      <c r="A4196" s="7">
        <v>45659.0</v>
      </c>
      <c r="B4196" s="8" t="s">
        <v>136</v>
      </c>
      <c r="C4196" s="8" t="s">
        <v>9553</v>
      </c>
      <c r="D4196" s="8" t="s">
        <v>9554</v>
      </c>
      <c r="E4196" s="8" t="s">
        <v>15428</v>
      </c>
      <c r="F4196" s="8" t="s">
        <v>15454</v>
      </c>
      <c r="G4196" s="8" t="s">
        <v>15430</v>
      </c>
      <c r="H4196" s="8" t="s">
        <v>15446</v>
      </c>
      <c r="I4196" s="8" t="s">
        <v>15423</v>
      </c>
      <c r="J4196" s="8" t="s">
        <v>15448</v>
      </c>
      <c r="K4196" s="8" t="s">
        <v>15480</v>
      </c>
      <c r="L4196" s="12" t="s">
        <v>15</v>
      </c>
      <c r="M4196" s="12" t="s">
        <v>3780</v>
      </c>
      <c r="N4196" s="12" t="s">
        <v>608</v>
      </c>
      <c r="O4196" s="12" t="s">
        <v>3781</v>
      </c>
      <c r="P4196" s="12" t="s">
        <v>119</v>
      </c>
      <c r="R4196" s="10">
        <f>ROUNDUP(SUM(VLOOKUP(F4196,'Pontuação'!A$2:B$11,2,FALSE),VLOOKUP(E4196,'Pontuação'!C$2:D$11,2,FALSE),VLOOKUP(H4196,'Pontuação'!I$2:J$11,2,FALSE),VLOOKUP(I4196,'Pontuação'!G$2:H$11,2,FALSE),VLOOKUP(K4196,'Pontuação'!M$2:N$13,2,FALSE)),0)</f>
        <v>1563</v>
      </c>
      <c r="S4196" s="11">
        <f t="shared" si="1"/>
        <v>156</v>
      </c>
      <c r="T4196" s="11" t="str">
        <f t="array" ref="T4196">IFERROR(INDEX('Pontuação'!G$13:G$101, MATCH(S4196, 'Pontuação'!F$13:F$101, 0)), "Faixa Indefinida")</f>
        <v>C</v>
      </c>
      <c r="U4196" s="11">
        <f t="shared" si="2"/>
        <v>0</v>
      </c>
      <c r="V4196" s="11">
        <f t="shared" si="3"/>
        <v>0</v>
      </c>
      <c r="W4196" s="11">
        <f t="shared" si="4"/>
        <v>1</v>
      </c>
      <c r="X4196" s="11">
        <f t="shared" si="5"/>
        <v>0</v>
      </c>
      <c r="Y4196" s="11">
        <f>ROUNDUP(SUM(VLOOKUP(F4196,'Pontuação 3.0'!A$2:B$11,2,FALSE),VLOOKUP(E4196,'Pontuação 3.0'!C$2:D$11,2,FALSE),VLOOKUP(H4196,'Pontuação 3.0'!I$2:J$11,2,FALSE),VLOOKUP(J4196,'Pontuação 3.0'!K$2:L$11,2,FALSE),VLOOKUP(G4196,'Pontuação 3.0'!E$2:F$11,2,FALSE),VLOOKUP(I4196,'Pontuação 3.0'!G$2:H$11,2,FALSE),VLOOKUP(K4196,'Pontuação 3.0'!M$2:N$13,2,FALSE)),0)</f>
        <v>2425</v>
      </c>
      <c r="Z4196" s="11">
        <f t="shared" si="6"/>
        <v>243</v>
      </c>
      <c r="AA4196" s="11" t="str">
        <f t="array" ref="AA4196">IFERROR(INDEX('Pontuação 3.0'!G$13:G$191, MATCH(Z4196, 'Pontuação 3.0'!F$13:F$191, 0)), "Faixa Indefinida")</f>
        <v>A</v>
      </c>
      <c r="AB4196" s="11">
        <f t="shared" si="7"/>
        <v>1</v>
      </c>
      <c r="AC4196" s="11">
        <f t="shared" si="8"/>
        <v>0</v>
      </c>
      <c r="AD4196" s="11">
        <f t="shared" si="9"/>
        <v>0</v>
      </c>
      <c r="AE4196" s="11">
        <f t="shared" si="10"/>
        <v>0</v>
      </c>
    </row>
    <row r="4197" ht="15.75" customHeight="1">
      <c r="A4197" s="7">
        <v>45659.0</v>
      </c>
      <c r="B4197" s="8" t="s">
        <v>1458</v>
      </c>
      <c r="C4197" s="8" t="s">
        <v>9563</v>
      </c>
      <c r="D4197" s="13" t="s">
        <v>15842</v>
      </c>
      <c r="E4197" s="8" t="s">
        <v>15419</v>
      </c>
      <c r="F4197" s="8" t="s">
        <v>15420</v>
      </c>
      <c r="G4197" s="8" t="s">
        <v>15451</v>
      </c>
      <c r="H4197" s="8" t="s">
        <v>15438</v>
      </c>
      <c r="I4197" s="8" t="s">
        <v>15423</v>
      </c>
      <c r="J4197" s="8" t="s">
        <v>15424</v>
      </c>
      <c r="K4197" s="8" t="s">
        <v>15439</v>
      </c>
      <c r="L4197" s="12" t="s">
        <v>15</v>
      </c>
      <c r="M4197" s="12" t="s">
        <v>3780</v>
      </c>
      <c r="N4197" s="12" t="s">
        <v>1677</v>
      </c>
      <c r="O4197" s="12" t="s">
        <v>3781</v>
      </c>
      <c r="P4197" s="12" t="s">
        <v>17</v>
      </c>
      <c r="R4197" s="10">
        <f>ROUNDUP(SUM(VLOOKUP(F4197,'Pontuação'!A$2:B$11,2,FALSE),VLOOKUP(E4197,'Pontuação'!C$2:D$11,2,FALSE),VLOOKUP(H4197,'Pontuação'!I$2:J$11,2,FALSE),VLOOKUP(I4197,'Pontuação'!G$2:H$11,2,FALSE),VLOOKUP(K4197,'Pontuação'!M$2:N$13,2,FALSE)),0)</f>
        <v>1487</v>
      </c>
      <c r="S4197" s="11">
        <f t="shared" si="1"/>
        <v>149</v>
      </c>
      <c r="T4197" s="11" t="str">
        <f t="array" ref="T4197">IFERROR(INDEX('Pontuação'!G$13:G$101, MATCH(S4197, 'Pontuação'!F$13:F$101, 0)), "Faixa Indefinida")</f>
        <v>C</v>
      </c>
      <c r="U4197" s="11">
        <f t="shared" si="2"/>
        <v>0</v>
      </c>
      <c r="V4197" s="11">
        <f t="shared" si="3"/>
        <v>0</v>
      </c>
      <c r="W4197" s="11">
        <f t="shared" si="4"/>
        <v>1</v>
      </c>
      <c r="X4197" s="11">
        <f t="shared" si="5"/>
        <v>0</v>
      </c>
      <c r="Y4197" s="11">
        <f>ROUNDUP(SUM(VLOOKUP(F4197,'Pontuação 3.0'!A$2:B$11,2,FALSE),VLOOKUP(E4197,'Pontuação 3.0'!C$2:D$11,2,FALSE),VLOOKUP(H4197,'Pontuação 3.0'!I$2:J$11,2,FALSE),VLOOKUP(J4197,'Pontuação 3.0'!K$2:L$11,2,FALSE),VLOOKUP(G4197,'Pontuação 3.0'!E$2:F$11,2,FALSE),VLOOKUP(I4197,'Pontuação 3.0'!G$2:H$11,2,FALSE),VLOOKUP(K4197,'Pontuação 3.0'!M$2:N$13,2,FALSE)),0)</f>
        <v>1772</v>
      </c>
      <c r="Z4197" s="11">
        <f t="shared" si="6"/>
        <v>177</v>
      </c>
      <c r="AA4197" s="11" t="str">
        <f t="array" ref="AA4197">IFERROR(INDEX('Pontuação 3.0'!G$13:G$191, MATCH(Z4197, 'Pontuação 3.0'!F$13:F$191, 0)), "Faixa Indefinida")</f>
        <v>D</v>
      </c>
      <c r="AB4197" s="11">
        <f t="shared" si="7"/>
        <v>0</v>
      </c>
      <c r="AC4197" s="11">
        <f t="shared" si="8"/>
        <v>0</v>
      </c>
      <c r="AD4197" s="11">
        <f t="shared" si="9"/>
        <v>0</v>
      </c>
      <c r="AE4197" s="11">
        <f t="shared" si="10"/>
        <v>1</v>
      </c>
    </row>
    <row r="4198" ht="15.75" customHeight="1">
      <c r="A4198" s="7">
        <v>45659.0</v>
      </c>
      <c r="B4198" s="8" t="s">
        <v>9566</v>
      </c>
      <c r="C4198" s="8" t="s">
        <v>9567</v>
      </c>
      <c r="D4198" s="9">
        <v>2.1974814023E10</v>
      </c>
      <c r="E4198" s="8" t="s">
        <v>15428</v>
      </c>
      <c r="F4198" s="8" t="s">
        <v>15454</v>
      </c>
      <c r="G4198" s="8" t="s">
        <v>15421</v>
      </c>
      <c r="H4198" s="8" t="s">
        <v>15443</v>
      </c>
      <c r="I4198" s="8" t="s">
        <v>15431</v>
      </c>
      <c r="J4198" s="8" t="s">
        <v>15424</v>
      </c>
      <c r="K4198" s="8" t="s">
        <v>15439</v>
      </c>
      <c r="L4198" s="12" t="s">
        <v>15</v>
      </c>
      <c r="M4198" s="12" t="s">
        <v>3780</v>
      </c>
      <c r="N4198" s="12" t="s">
        <v>310</v>
      </c>
      <c r="O4198" s="12" t="s">
        <v>3781</v>
      </c>
      <c r="P4198" s="12" t="s">
        <v>119</v>
      </c>
      <c r="R4198" s="10">
        <f>ROUNDUP(SUM(VLOOKUP(F4198,'Pontuação'!A$2:B$11,2,FALSE),VLOOKUP(E4198,'Pontuação'!C$2:D$11,2,FALSE),VLOOKUP(H4198,'Pontuação'!I$2:J$11,2,FALSE),VLOOKUP(I4198,'Pontuação'!G$2:H$11,2,FALSE),VLOOKUP(K4198,'Pontuação'!M$2:N$13,2,FALSE)),0)</f>
        <v>1733</v>
      </c>
      <c r="S4198" s="11">
        <f t="shared" si="1"/>
        <v>173</v>
      </c>
      <c r="T4198" s="11" t="str">
        <f t="array" ref="T4198">IFERROR(INDEX('Pontuação'!G$13:G$101, MATCH(S4198, 'Pontuação'!F$13:F$101, 0)), "Faixa Indefinida")</f>
        <v>B</v>
      </c>
      <c r="U4198" s="11">
        <f t="shared" si="2"/>
        <v>0</v>
      </c>
      <c r="V4198" s="11">
        <f t="shared" si="3"/>
        <v>1</v>
      </c>
      <c r="W4198" s="11">
        <f t="shared" si="4"/>
        <v>0</v>
      </c>
      <c r="X4198" s="11">
        <f t="shared" si="5"/>
        <v>0</v>
      </c>
      <c r="Y4198" s="11">
        <f>ROUNDUP(SUM(VLOOKUP(F4198,'Pontuação 3.0'!A$2:B$11,2,FALSE),VLOOKUP(E4198,'Pontuação 3.0'!C$2:D$11,2,FALSE),VLOOKUP(H4198,'Pontuação 3.0'!I$2:J$11,2,FALSE),VLOOKUP(J4198,'Pontuação 3.0'!K$2:L$11,2,FALSE),VLOOKUP(G4198,'Pontuação 3.0'!E$2:F$11,2,FALSE),VLOOKUP(I4198,'Pontuação 3.0'!G$2:H$11,2,FALSE),VLOOKUP(K4198,'Pontuação 3.0'!M$2:N$13,2,FALSE)),0)</f>
        <v>2033</v>
      </c>
      <c r="Z4198" s="11">
        <f t="shared" si="6"/>
        <v>203</v>
      </c>
      <c r="AA4198" s="11" t="str">
        <f t="array" ref="AA4198">IFERROR(INDEX('Pontuação 3.0'!G$13:G$191, MATCH(Z4198, 'Pontuação 3.0'!F$13:F$191, 0)), "Faixa Indefinida")</f>
        <v>C</v>
      </c>
      <c r="AB4198" s="11">
        <f t="shared" si="7"/>
        <v>0</v>
      </c>
      <c r="AC4198" s="11">
        <f t="shared" si="8"/>
        <v>0</v>
      </c>
      <c r="AD4198" s="11">
        <f t="shared" si="9"/>
        <v>1</v>
      </c>
      <c r="AE4198" s="11">
        <f t="shared" si="10"/>
        <v>0</v>
      </c>
    </row>
    <row r="4199" ht="15.75" customHeight="1">
      <c r="A4199" s="7">
        <v>45659.0</v>
      </c>
      <c r="B4199" s="8" t="s">
        <v>1138</v>
      </c>
      <c r="C4199" s="8" t="s">
        <v>9568</v>
      </c>
      <c r="D4199" s="9">
        <v>8.1983577543E10</v>
      </c>
      <c r="E4199" s="8" t="s">
        <v>15428</v>
      </c>
      <c r="F4199" s="8" t="s">
        <v>15442</v>
      </c>
      <c r="G4199" s="8" t="s">
        <v>15421</v>
      </c>
      <c r="H4199" s="8" t="s">
        <v>15446</v>
      </c>
      <c r="I4199" s="8" t="s">
        <v>15423</v>
      </c>
      <c r="J4199" s="8" t="s">
        <v>15424</v>
      </c>
      <c r="K4199" s="8" t="s">
        <v>15425</v>
      </c>
      <c r="L4199" s="12" t="s">
        <v>15</v>
      </c>
      <c r="M4199" s="12" t="s">
        <v>3780</v>
      </c>
      <c r="N4199" s="12" t="s">
        <v>710</v>
      </c>
      <c r="O4199" s="12" t="s">
        <v>3781</v>
      </c>
      <c r="P4199" s="12" t="s">
        <v>119</v>
      </c>
      <c r="R4199" s="10">
        <f>ROUNDUP(SUM(VLOOKUP(F4199,'Pontuação'!A$2:B$11,2,FALSE),VLOOKUP(E4199,'Pontuação'!C$2:D$11,2,FALSE),VLOOKUP(H4199,'Pontuação'!I$2:J$11,2,FALSE),VLOOKUP(I4199,'Pontuação'!G$2:H$11,2,FALSE),VLOOKUP(K4199,'Pontuação'!M$2:N$13,2,FALSE)),0)</f>
        <v>1583</v>
      </c>
      <c r="S4199" s="11">
        <f t="shared" si="1"/>
        <v>158</v>
      </c>
      <c r="T4199" s="11" t="str">
        <f t="array" ref="T4199">IFERROR(INDEX('Pontuação'!G$13:G$101, MATCH(S4199, 'Pontuação'!F$13:F$101, 0)), "Faixa Indefinida")</f>
        <v>C</v>
      </c>
      <c r="U4199" s="11">
        <f t="shared" si="2"/>
        <v>0</v>
      </c>
      <c r="V4199" s="11">
        <f t="shared" si="3"/>
        <v>0</v>
      </c>
      <c r="W4199" s="11">
        <f t="shared" si="4"/>
        <v>1</v>
      </c>
      <c r="X4199" s="11">
        <f t="shared" si="5"/>
        <v>0</v>
      </c>
      <c r="Y4199" s="11">
        <f>ROUNDUP(SUM(VLOOKUP(F4199,'Pontuação 3.0'!A$2:B$11,2,FALSE),VLOOKUP(E4199,'Pontuação 3.0'!C$2:D$11,2,FALSE),VLOOKUP(H4199,'Pontuação 3.0'!I$2:J$11,2,FALSE),VLOOKUP(J4199,'Pontuação 3.0'!K$2:L$11,2,FALSE),VLOOKUP(G4199,'Pontuação 3.0'!E$2:F$11,2,FALSE),VLOOKUP(I4199,'Pontuação 3.0'!G$2:H$11,2,FALSE),VLOOKUP(K4199,'Pontuação 3.0'!M$2:N$13,2,FALSE)),0)</f>
        <v>1936</v>
      </c>
      <c r="Z4199" s="11">
        <f t="shared" si="6"/>
        <v>194</v>
      </c>
      <c r="AA4199" s="11" t="str">
        <f t="array" ref="AA4199">IFERROR(INDEX('Pontuação 3.0'!G$13:G$191, MATCH(Z4199, 'Pontuação 3.0'!F$13:F$191, 0)), "Faixa Indefinida")</f>
        <v>C</v>
      </c>
      <c r="AB4199" s="11">
        <f t="shared" si="7"/>
        <v>0</v>
      </c>
      <c r="AC4199" s="11">
        <f t="shared" si="8"/>
        <v>0</v>
      </c>
      <c r="AD4199" s="11">
        <f t="shared" si="9"/>
        <v>1</v>
      </c>
      <c r="AE4199" s="11">
        <f t="shared" si="10"/>
        <v>0</v>
      </c>
    </row>
    <row r="4200" ht="15.75" customHeight="1">
      <c r="A4200" s="7">
        <v>45659.0</v>
      </c>
      <c r="B4200" s="8" t="s">
        <v>9564</v>
      </c>
      <c r="C4200" s="8" t="s">
        <v>9565</v>
      </c>
      <c r="D4200" s="9">
        <v>3.4997129662E10</v>
      </c>
      <c r="E4200" s="8" t="s">
        <v>15428</v>
      </c>
      <c r="F4200" s="8" t="s">
        <v>15442</v>
      </c>
      <c r="G4200" s="8" t="s">
        <v>15430</v>
      </c>
      <c r="H4200" s="8" t="s">
        <v>15443</v>
      </c>
      <c r="I4200" s="8" t="s">
        <v>15423</v>
      </c>
      <c r="J4200" s="8" t="s">
        <v>15424</v>
      </c>
      <c r="K4200" s="8" t="s">
        <v>15432</v>
      </c>
      <c r="L4200" s="12" t="s">
        <v>15</v>
      </c>
      <c r="M4200" s="12" t="s">
        <v>3780</v>
      </c>
      <c r="N4200" s="12" t="s">
        <v>205</v>
      </c>
      <c r="O4200" s="12" t="s">
        <v>3812</v>
      </c>
      <c r="P4200" s="12" t="s">
        <v>17</v>
      </c>
      <c r="R4200" s="10">
        <f>ROUNDUP(SUM(VLOOKUP(F4200,'Pontuação'!A$2:B$11,2,FALSE),VLOOKUP(E4200,'Pontuação'!C$2:D$11,2,FALSE),VLOOKUP(H4200,'Pontuação'!I$2:J$11,2,FALSE),VLOOKUP(I4200,'Pontuação'!G$2:H$11,2,FALSE),VLOOKUP(K4200,'Pontuação'!M$2:N$13,2,FALSE)),0)</f>
        <v>1699</v>
      </c>
      <c r="S4200" s="11">
        <f t="shared" si="1"/>
        <v>170</v>
      </c>
      <c r="T4200" s="11" t="str">
        <f t="array" ref="T4200">IFERROR(INDEX('Pontuação'!G$13:G$101, MATCH(S4200, 'Pontuação'!F$13:F$101, 0)), "Faixa Indefinida")</f>
        <v>B</v>
      </c>
      <c r="U4200" s="11">
        <f t="shared" si="2"/>
        <v>0</v>
      </c>
      <c r="V4200" s="11">
        <f t="shared" si="3"/>
        <v>1</v>
      </c>
      <c r="W4200" s="11">
        <f t="shared" si="4"/>
        <v>0</v>
      </c>
      <c r="X4200" s="11">
        <f t="shared" si="5"/>
        <v>0</v>
      </c>
      <c r="Y4200" s="11">
        <f>ROUNDUP(SUM(VLOOKUP(F4200,'Pontuação 3.0'!A$2:B$11,2,FALSE),VLOOKUP(E4200,'Pontuação 3.0'!C$2:D$11,2,FALSE),VLOOKUP(H4200,'Pontuação 3.0'!I$2:J$11,2,FALSE),VLOOKUP(J4200,'Pontuação 3.0'!K$2:L$11,2,FALSE),VLOOKUP(G4200,'Pontuação 3.0'!E$2:F$11,2,FALSE),VLOOKUP(I4200,'Pontuação 3.0'!G$2:H$11,2,FALSE),VLOOKUP(K4200,'Pontuação 3.0'!M$2:N$13,2,FALSE)),0)</f>
        <v>2011</v>
      </c>
      <c r="Z4200" s="11">
        <f t="shared" si="6"/>
        <v>201</v>
      </c>
      <c r="AA4200" s="11" t="str">
        <f t="array" ref="AA4200">IFERROR(INDEX('Pontuação 3.0'!G$13:G$191, MATCH(Z4200, 'Pontuação 3.0'!F$13:F$191, 0)), "Faixa Indefinida")</f>
        <v>C</v>
      </c>
      <c r="AB4200" s="11">
        <f t="shared" si="7"/>
        <v>0</v>
      </c>
      <c r="AC4200" s="11">
        <f t="shared" si="8"/>
        <v>0</v>
      </c>
      <c r="AD4200" s="11">
        <f t="shared" si="9"/>
        <v>1</v>
      </c>
      <c r="AE4200" s="11">
        <f t="shared" si="10"/>
        <v>0</v>
      </c>
    </row>
    <row r="4201" ht="15.75" customHeight="1">
      <c r="A4201" s="7">
        <v>45659.0</v>
      </c>
      <c r="B4201" s="8" t="s">
        <v>8426</v>
      </c>
      <c r="C4201" s="8" t="s">
        <v>9569</v>
      </c>
      <c r="D4201" s="9">
        <v>7.5981841352E10</v>
      </c>
      <c r="E4201" s="8" t="s">
        <v>15428</v>
      </c>
      <c r="F4201" s="8" t="s">
        <v>15420</v>
      </c>
      <c r="G4201" s="8" t="s">
        <v>15421</v>
      </c>
      <c r="H4201" s="8" t="s">
        <v>15438</v>
      </c>
      <c r="I4201" s="8" t="s">
        <v>15423</v>
      </c>
      <c r="J4201" s="8" t="s">
        <v>15424</v>
      </c>
      <c r="K4201" s="8" t="s">
        <v>15425</v>
      </c>
      <c r="L4201" s="12" t="s">
        <v>15</v>
      </c>
      <c r="M4201" s="12" t="s">
        <v>3780</v>
      </c>
      <c r="N4201" s="12" t="s">
        <v>1912</v>
      </c>
      <c r="O4201" s="12" t="s">
        <v>3781</v>
      </c>
      <c r="P4201" s="12" t="s">
        <v>119</v>
      </c>
      <c r="R4201" s="10">
        <f>ROUNDUP(SUM(VLOOKUP(F4201,'Pontuação'!A$2:B$11,2,FALSE),VLOOKUP(E4201,'Pontuação'!C$2:D$11,2,FALSE),VLOOKUP(H4201,'Pontuação'!I$2:J$11,2,FALSE),VLOOKUP(I4201,'Pontuação'!G$2:H$11,2,FALSE),VLOOKUP(K4201,'Pontuação'!M$2:N$13,2,FALSE)),0)</f>
        <v>1439</v>
      </c>
      <c r="S4201" s="11">
        <f t="shared" si="1"/>
        <v>144</v>
      </c>
      <c r="T4201" s="11" t="str">
        <f t="array" ref="T4201">IFERROR(INDEX('Pontuação'!G$13:G$101, MATCH(S4201, 'Pontuação'!F$13:F$101, 0)), "Faixa Indefinida")</f>
        <v>D</v>
      </c>
      <c r="U4201" s="11">
        <f t="shared" si="2"/>
        <v>0</v>
      </c>
      <c r="V4201" s="11">
        <f t="shared" si="3"/>
        <v>0</v>
      </c>
      <c r="W4201" s="11">
        <f t="shared" si="4"/>
        <v>0</v>
      </c>
      <c r="X4201" s="11">
        <f t="shared" si="5"/>
        <v>1</v>
      </c>
      <c r="Y4201" s="11">
        <f>ROUNDUP(SUM(VLOOKUP(F4201,'Pontuação 3.0'!A$2:B$11,2,FALSE),VLOOKUP(E4201,'Pontuação 3.0'!C$2:D$11,2,FALSE),VLOOKUP(H4201,'Pontuação 3.0'!I$2:J$11,2,FALSE),VLOOKUP(J4201,'Pontuação 3.0'!K$2:L$11,2,FALSE),VLOOKUP(G4201,'Pontuação 3.0'!E$2:F$11,2,FALSE),VLOOKUP(I4201,'Pontuação 3.0'!G$2:H$11,2,FALSE),VLOOKUP(K4201,'Pontuação 3.0'!M$2:N$13,2,FALSE)),0)</f>
        <v>1834</v>
      </c>
      <c r="Z4201" s="11">
        <f t="shared" si="6"/>
        <v>183</v>
      </c>
      <c r="AA4201" s="11" t="str">
        <f t="array" ref="AA4201">IFERROR(INDEX('Pontuação 3.0'!G$13:G$191, MATCH(Z4201, 'Pontuação 3.0'!F$13:F$191, 0)), "Faixa Indefinida")</f>
        <v>D</v>
      </c>
      <c r="AB4201" s="11">
        <f t="shared" si="7"/>
        <v>0</v>
      </c>
      <c r="AC4201" s="11">
        <f t="shared" si="8"/>
        <v>0</v>
      </c>
      <c r="AD4201" s="11">
        <f t="shared" si="9"/>
        <v>0</v>
      </c>
      <c r="AE4201" s="11">
        <f t="shared" si="10"/>
        <v>1</v>
      </c>
    </row>
    <row r="4202" ht="15.75" customHeight="1">
      <c r="A4202" s="7">
        <v>45659.0</v>
      </c>
      <c r="B4202" s="8" t="s">
        <v>148</v>
      </c>
      <c r="C4202" s="8" t="s">
        <v>9570</v>
      </c>
      <c r="D4202" s="9">
        <v>3.5999017697E10</v>
      </c>
      <c r="E4202" s="8" t="s">
        <v>15428</v>
      </c>
      <c r="F4202" s="8" t="s">
        <v>15420</v>
      </c>
      <c r="G4202" s="8" t="s">
        <v>15430</v>
      </c>
      <c r="H4202" s="8" t="s">
        <v>15446</v>
      </c>
      <c r="I4202" s="8" t="s">
        <v>15423</v>
      </c>
      <c r="J4202" s="8" t="s">
        <v>15448</v>
      </c>
      <c r="K4202" s="8" t="s">
        <v>15432</v>
      </c>
      <c r="L4202" s="12" t="s">
        <v>15</v>
      </c>
      <c r="M4202" s="12" t="s">
        <v>3780</v>
      </c>
      <c r="N4202" s="12" t="s">
        <v>349</v>
      </c>
      <c r="O4202" s="12" t="s">
        <v>3781</v>
      </c>
      <c r="P4202" s="12" t="s">
        <v>119</v>
      </c>
      <c r="R4202" s="10">
        <f>ROUNDUP(SUM(VLOOKUP(F4202,'Pontuação'!A$2:B$11,2,FALSE),VLOOKUP(E4202,'Pontuação'!C$2:D$11,2,FALSE),VLOOKUP(H4202,'Pontuação'!I$2:J$11,2,FALSE),VLOOKUP(I4202,'Pontuação'!G$2:H$11,2,FALSE),VLOOKUP(K4202,'Pontuação'!M$2:N$13,2,FALSE)),0)</f>
        <v>1727</v>
      </c>
      <c r="S4202" s="11">
        <f t="shared" si="1"/>
        <v>173</v>
      </c>
      <c r="T4202" s="11" t="str">
        <f t="array" ref="T4202">IFERROR(INDEX('Pontuação'!G$13:G$101, MATCH(S4202, 'Pontuação'!F$13:F$101, 0)), "Faixa Indefinida")</f>
        <v>B</v>
      </c>
      <c r="U4202" s="11">
        <f t="shared" si="2"/>
        <v>0</v>
      </c>
      <c r="V4202" s="11">
        <f t="shared" si="3"/>
        <v>1</v>
      </c>
      <c r="W4202" s="11">
        <f t="shared" si="4"/>
        <v>0</v>
      </c>
      <c r="X4202" s="11">
        <f t="shared" si="5"/>
        <v>0</v>
      </c>
      <c r="Y4202" s="11">
        <f>ROUNDUP(SUM(VLOOKUP(F4202,'Pontuação 3.0'!A$2:B$11,2,FALSE),VLOOKUP(E4202,'Pontuação 3.0'!C$2:D$11,2,FALSE),VLOOKUP(H4202,'Pontuação 3.0'!I$2:J$11,2,FALSE),VLOOKUP(J4202,'Pontuação 3.0'!K$2:L$11,2,FALSE),VLOOKUP(G4202,'Pontuação 3.0'!E$2:F$11,2,FALSE),VLOOKUP(I4202,'Pontuação 3.0'!G$2:H$11,2,FALSE),VLOOKUP(K4202,'Pontuação 3.0'!M$2:N$13,2,FALSE)),0)</f>
        <v>2556</v>
      </c>
      <c r="Z4202" s="11">
        <f t="shared" si="6"/>
        <v>256</v>
      </c>
      <c r="AA4202" s="11" t="str">
        <f t="array" ref="AA4202">IFERROR(INDEX('Pontuação 3.0'!G$13:G$191, MATCH(Z4202, 'Pontuação 3.0'!F$13:F$191, 0)), "Faixa Indefinida")</f>
        <v>A</v>
      </c>
      <c r="AB4202" s="11">
        <f t="shared" si="7"/>
        <v>1</v>
      </c>
      <c r="AC4202" s="11">
        <f t="shared" si="8"/>
        <v>0</v>
      </c>
      <c r="AD4202" s="11">
        <f t="shared" si="9"/>
        <v>0</v>
      </c>
      <c r="AE4202" s="11">
        <f t="shared" si="10"/>
        <v>0</v>
      </c>
    </row>
    <row r="4203" ht="15.75" customHeight="1">
      <c r="A4203" s="7">
        <v>45659.0</v>
      </c>
      <c r="B4203" s="8" t="s">
        <v>9571</v>
      </c>
      <c r="C4203" s="8" t="s">
        <v>9572</v>
      </c>
      <c r="D4203" s="9">
        <v>2.499976543E10</v>
      </c>
      <c r="E4203" s="8" t="s">
        <v>15428</v>
      </c>
      <c r="F4203" s="8" t="s">
        <v>15442</v>
      </c>
      <c r="G4203" s="8" t="s">
        <v>15430</v>
      </c>
      <c r="H4203" s="8" t="s">
        <v>15422</v>
      </c>
      <c r="I4203" s="8" t="s">
        <v>15423</v>
      </c>
      <c r="J4203" s="8" t="s">
        <v>15424</v>
      </c>
      <c r="K4203" s="8" t="s">
        <v>15466</v>
      </c>
      <c r="L4203" s="12" t="s">
        <v>15</v>
      </c>
      <c r="M4203" s="12" t="s">
        <v>3780</v>
      </c>
      <c r="N4203" s="12" t="s">
        <v>205</v>
      </c>
      <c r="O4203" s="12" t="s">
        <v>3781</v>
      </c>
      <c r="P4203" s="12" t="s">
        <v>119</v>
      </c>
      <c r="R4203" s="10">
        <f>ROUNDUP(SUM(VLOOKUP(F4203,'Pontuação'!A$2:B$11,2,FALSE),VLOOKUP(E4203,'Pontuação'!C$2:D$11,2,FALSE),VLOOKUP(H4203,'Pontuação'!I$2:J$11,2,FALSE),VLOOKUP(I4203,'Pontuação'!G$2:H$11,2,FALSE),VLOOKUP(K4203,'Pontuação'!M$2:N$13,2,FALSE)),0)</f>
        <v>1611</v>
      </c>
      <c r="S4203" s="11">
        <f t="shared" si="1"/>
        <v>161</v>
      </c>
      <c r="T4203" s="11" t="str">
        <f t="array" ref="T4203">IFERROR(INDEX('Pontuação'!G$13:G$101, MATCH(S4203, 'Pontuação'!F$13:F$101, 0)), "Faixa Indefinida")</f>
        <v>C</v>
      </c>
      <c r="U4203" s="11">
        <f t="shared" si="2"/>
        <v>0</v>
      </c>
      <c r="V4203" s="11">
        <f t="shared" si="3"/>
        <v>0</v>
      </c>
      <c r="W4203" s="11">
        <f t="shared" si="4"/>
        <v>1</v>
      </c>
      <c r="X4203" s="11">
        <f t="shared" si="5"/>
        <v>0</v>
      </c>
      <c r="Y4203" s="11">
        <f>ROUNDUP(SUM(VLOOKUP(F4203,'Pontuação 3.0'!A$2:B$11,2,FALSE),VLOOKUP(E4203,'Pontuação 3.0'!C$2:D$11,2,FALSE),VLOOKUP(H4203,'Pontuação 3.0'!I$2:J$11,2,FALSE),VLOOKUP(J4203,'Pontuação 3.0'!K$2:L$11,2,FALSE),VLOOKUP(G4203,'Pontuação 3.0'!E$2:F$11,2,FALSE),VLOOKUP(I4203,'Pontuação 3.0'!G$2:H$11,2,FALSE),VLOOKUP(K4203,'Pontuação 3.0'!M$2:N$13,2,FALSE)),0)</f>
        <v>2183</v>
      </c>
      <c r="Z4203" s="11">
        <f t="shared" si="6"/>
        <v>218</v>
      </c>
      <c r="AA4203" s="11" t="str">
        <f t="array" ref="AA4203">IFERROR(INDEX('Pontuação 3.0'!G$13:G$191, MATCH(Z4203, 'Pontuação 3.0'!F$13:F$191, 0)), "Faixa Indefinida")</f>
        <v>B</v>
      </c>
      <c r="AB4203" s="11">
        <f t="shared" si="7"/>
        <v>0</v>
      </c>
      <c r="AC4203" s="11">
        <f t="shared" si="8"/>
        <v>1</v>
      </c>
      <c r="AD4203" s="11">
        <f t="shared" si="9"/>
        <v>0</v>
      </c>
      <c r="AE4203" s="11">
        <f t="shared" si="10"/>
        <v>0</v>
      </c>
    </row>
    <row r="4204" ht="15.75" customHeight="1">
      <c r="A4204" s="7">
        <v>45659.0</v>
      </c>
      <c r="B4204" s="8" t="s">
        <v>8892</v>
      </c>
      <c r="C4204" s="8" t="s">
        <v>9574</v>
      </c>
      <c r="D4204" s="9">
        <v>4.8999710624E10</v>
      </c>
      <c r="E4204" s="8" t="s">
        <v>15428</v>
      </c>
      <c r="F4204" s="8" t="s">
        <v>15420</v>
      </c>
      <c r="G4204" s="8" t="s">
        <v>15421</v>
      </c>
      <c r="H4204" s="8" t="s">
        <v>15446</v>
      </c>
      <c r="I4204" s="8" t="s">
        <v>15423</v>
      </c>
      <c r="J4204" s="8" t="s">
        <v>15424</v>
      </c>
      <c r="K4204" s="8" t="s">
        <v>15480</v>
      </c>
      <c r="L4204" s="12" t="s">
        <v>15</v>
      </c>
      <c r="M4204" s="12" t="s">
        <v>3780</v>
      </c>
      <c r="N4204" s="12" t="s">
        <v>1554</v>
      </c>
      <c r="O4204" s="12" t="s">
        <v>3781</v>
      </c>
      <c r="P4204" s="12" t="s">
        <v>119</v>
      </c>
      <c r="R4204" s="10">
        <f>ROUNDUP(SUM(VLOOKUP(F4204,'Pontuação'!A$2:B$11,2,FALSE),VLOOKUP(E4204,'Pontuação'!C$2:D$11,2,FALSE),VLOOKUP(H4204,'Pontuação'!I$2:J$11,2,FALSE),VLOOKUP(I4204,'Pontuação'!G$2:H$11,2,FALSE),VLOOKUP(K4204,'Pontuação'!M$2:N$13,2,FALSE)),0)</f>
        <v>1558</v>
      </c>
      <c r="S4204" s="11">
        <f t="shared" si="1"/>
        <v>156</v>
      </c>
      <c r="T4204" s="11" t="str">
        <f t="array" ref="T4204">IFERROR(INDEX('Pontuação'!G$13:G$101, MATCH(S4204, 'Pontuação'!F$13:F$101, 0)), "Faixa Indefinida")</f>
        <v>C</v>
      </c>
      <c r="U4204" s="11">
        <f t="shared" si="2"/>
        <v>0</v>
      </c>
      <c r="V4204" s="11">
        <f t="shared" si="3"/>
        <v>0</v>
      </c>
      <c r="W4204" s="11">
        <f t="shared" si="4"/>
        <v>1</v>
      </c>
      <c r="X4204" s="11">
        <f t="shared" si="5"/>
        <v>0</v>
      </c>
      <c r="Y4204" s="11">
        <f>ROUNDUP(SUM(VLOOKUP(F4204,'Pontuação 3.0'!A$2:B$11,2,FALSE),VLOOKUP(E4204,'Pontuação 3.0'!C$2:D$11,2,FALSE),VLOOKUP(H4204,'Pontuação 3.0'!I$2:J$11,2,FALSE),VLOOKUP(J4204,'Pontuação 3.0'!K$2:L$11,2,FALSE),VLOOKUP(G4204,'Pontuação 3.0'!E$2:F$11,2,FALSE),VLOOKUP(I4204,'Pontuação 3.0'!G$2:H$11,2,FALSE),VLOOKUP(K4204,'Pontuação 3.0'!M$2:N$13,2,FALSE)),0)</f>
        <v>2039</v>
      </c>
      <c r="Z4204" s="11">
        <f t="shared" si="6"/>
        <v>204</v>
      </c>
      <c r="AA4204" s="11" t="str">
        <f t="array" ref="AA4204">IFERROR(INDEX('Pontuação 3.0'!G$13:G$191, MATCH(Z4204, 'Pontuação 3.0'!F$13:F$191, 0)), "Faixa Indefinida")</f>
        <v>C</v>
      </c>
      <c r="AB4204" s="11">
        <f t="shared" si="7"/>
        <v>0</v>
      </c>
      <c r="AC4204" s="11">
        <f t="shared" si="8"/>
        <v>0</v>
      </c>
      <c r="AD4204" s="11">
        <f t="shared" si="9"/>
        <v>1</v>
      </c>
      <c r="AE4204" s="11">
        <f t="shared" si="10"/>
        <v>0</v>
      </c>
    </row>
    <row r="4205" ht="15.75" customHeight="1">
      <c r="A4205" s="7">
        <v>45659.0</v>
      </c>
      <c r="B4205" s="8" t="s">
        <v>163</v>
      </c>
      <c r="C4205" s="8" t="s">
        <v>9573</v>
      </c>
      <c r="D4205" s="9">
        <v>5.527999540361E12</v>
      </c>
      <c r="E4205" s="8" t="s">
        <v>15428</v>
      </c>
      <c r="F4205" s="8" t="s">
        <v>15442</v>
      </c>
      <c r="G4205" s="8" t="s">
        <v>15451</v>
      </c>
      <c r="H4205" s="8" t="s">
        <v>15422</v>
      </c>
      <c r="I4205" s="8" t="s">
        <v>15423</v>
      </c>
      <c r="J4205" s="8" t="s">
        <v>15424</v>
      </c>
      <c r="K4205" s="8" t="s">
        <v>15432</v>
      </c>
      <c r="L4205" s="12" t="s">
        <v>15</v>
      </c>
      <c r="M4205" s="12" t="s">
        <v>3780</v>
      </c>
      <c r="N4205" s="12" t="s">
        <v>162</v>
      </c>
      <c r="O4205" s="12" t="s">
        <v>3781</v>
      </c>
      <c r="P4205" s="12" t="s">
        <v>17</v>
      </c>
      <c r="R4205" s="10">
        <f>ROUNDUP(SUM(VLOOKUP(F4205,'Pontuação'!A$2:B$11,2,FALSE),VLOOKUP(E4205,'Pontuação'!C$2:D$11,2,FALSE),VLOOKUP(H4205,'Pontuação'!I$2:J$11,2,FALSE),VLOOKUP(I4205,'Pontuação'!G$2:H$11,2,FALSE),VLOOKUP(K4205,'Pontuação'!M$2:N$13,2,FALSE)),0)</f>
        <v>1673</v>
      </c>
      <c r="S4205" s="11">
        <f t="shared" si="1"/>
        <v>167</v>
      </c>
      <c r="T4205" s="11" t="str">
        <f t="array" ref="T4205">IFERROR(INDEX('Pontuação'!G$13:G$101, MATCH(S4205, 'Pontuação'!F$13:F$101, 0)), "Faixa Indefinida")</f>
        <v>B</v>
      </c>
      <c r="U4205" s="11">
        <f t="shared" si="2"/>
        <v>0</v>
      </c>
      <c r="V4205" s="11">
        <f t="shared" si="3"/>
        <v>1</v>
      </c>
      <c r="W4205" s="11">
        <f t="shared" si="4"/>
        <v>0</v>
      </c>
      <c r="X4205" s="11">
        <f t="shared" si="5"/>
        <v>0</v>
      </c>
      <c r="Y4205" s="11">
        <f>ROUNDUP(SUM(VLOOKUP(F4205,'Pontuação 3.0'!A$2:B$11,2,FALSE),VLOOKUP(E4205,'Pontuação 3.0'!C$2:D$11,2,FALSE),VLOOKUP(H4205,'Pontuação 3.0'!I$2:J$11,2,FALSE),VLOOKUP(J4205,'Pontuação 3.0'!K$2:L$11,2,FALSE),VLOOKUP(G4205,'Pontuação 3.0'!E$2:F$11,2,FALSE),VLOOKUP(I4205,'Pontuação 3.0'!G$2:H$11,2,FALSE),VLOOKUP(K4205,'Pontuação 3.0'!M$2:N$13,2,FALSE)),0)</f>
        <v>1925</v>
      </c>
      <c r="Z4205" s="11">
        <f t="shared" si="6"/>
        <v>193</v>
      </c>
      <c r="AA4205" s="11" t="str">
        <f t="array" ref="AA4205">IFERROR(INDEX('Pontuação 3.0'!G$13:G$191, MATCH(Z4205, 'Pontuação 3.0'!F$13:F$191, 0)), "Faixa Indefinida")</f>
        <v>C</v>
      </c>
      <c r="AB4205" s="11">
        <f t="shared" si="7"/>
        <v>0</v>
      </c>
      <c r="AC4205" s="11">
        <f t="shared" si="8"/>
        <v>0</v>
      </c>
      <c r="AD4205" s="11">
        <f t="shared" si="9"/>
        <v>1</v>
      </c>
      <c r="AE4205" s="11">
        <f t="shared" si="10"/>
        <v>0</v>
      </c>
    </row>
    <row r="4206" ht="15.75" customHeight="1">
      <c r="A4206" s="7">
        <v>45659.0</v>
      </c>
      <c r="B4206" s="8" t="s">
        <v>9575</v>
      </c>
      <c r="C4206" s="8" t="s">
        <v>9576</v>
      </c>
      <c r="D4206" s="9">
        <v>9.2985572926E10</v>
      </c>
      <c r="E4206" s="8" t="s">
        <v>15428</v>
      </c>
      <c r="F4206" s="8" t="s">
        <v>15420</v>
      </c>
      <c r="G4206" s="8" t="s">
        <v>15421</v>
      </c>
      <c r="H4206" s="8" t="s">
        <v>15422</v>
      </c>
      <c r="I4206" s="8" t="s">
        <v>15431</v>
      </c>
      <c r="J4206" s="8" t="s">
        <v>15424</v>
      </c>
      <c r="K4206" s="8" t="s">
        <v>15432</v>
      </c>
      <c r="L4206" s="12" t="s">
        <v>15</v>
      </c>
      <c r="M4206" s="12" t="s">
        <v>3780</v>
      </c>
      <c r="N4206" s="12" t="s">
        <v>310</v>
      </c>
      <c r="O4206" s="12" t="s">
        <v>3781</v>
      </c>
      <c r="P4206" s="12" t="s">
        <v>119</v>
      </c>
      <c r="R4206" s="10">
        <f>ROUNDUP(SUM(VLOOKUP(F4206,'Pontuação'!A$2:B$11,2,FALSE),VLOOKUP(E4206,'Pontuação'!C$2:D$11,2,FALSE),VLOOKUP(H4206,'Pontuação'!I$2:J$11,2,FALSE),VLOOKUP(I4206,'Pontuação'!G$2:H$11,2,FALSE),VLOOKUP(K4206,'Pontuação'!M$2:N$13,2,FALSE)),0)</f>
        <v>1790</v>
      </c>
      <c r="S4206" s="11">
        <f t="shared" si="1"/>
        <v>179</v>
      </c>
      <c r="T4206" s="11" t="str">
        <f t="array" ref="T4206">IFERROR(INDEX('Pontuação'!G$13:G$101, MATCH(S4206, 'Pontuação'!F$13:F$101, 0)), "Faixa Indefinida")</f>
        <v>B</v>
      </c>
      <c r="U4206" s="11">
        <f t="shared" si="2"/>
        <v>0</v>
      </c>
      <c r="V4206" s="11">
        <f t="shared" si="3"/>
        <v>1</v>
      </c>
      <c r="W4206" s="11">
        <f t="shared" si="4"/>
        <v>0</v>
      </c>
      <c r="X4206" s="11">
        <f t="shared" si="5"/>
        <v>0</v>
      </c>
      <c r="Y4206" s="11">
        <f>ROUNDUP(SUM(VLOOKUP(F4206,'Pontuação 3.0'!A$2:B$11,2,FALSE),VLOOKUP(E4206,'Pontuação 3.0'!C$2:D$11,2,FALSE),VLOOKUP(H4206,'Pontuação 3.0'!I$2:J$11,2,FALSE),VLOOKUP(J4206,'Pontuação 3.0'!K$2:L$11,2,FALSE),VLOOKUP(G4206,'Pontuação 3.0'!E$2:F$11,2,FALSE),VLOOKUP(I4206,'Pontuação 3.0'!G$2:H$11,2,FALSE),VLOOKUP(K4206,'Pontuação 3.0'!M$2:N$13,2,FALSE)),0)</f>
        <v>2220</v>
      </c>
      <c r="Z4206" s="11">
        <f t="shared" si="6"/>
        <v>222</v>
      </c>
      <c r="AA4206" s="11" t="str">
        <f t="array" ref="AA4206">IFERROR(INDEX('Pontuação 3.0'!G$13:G$191, MATCH(Z4206, 'Pontuação 3.0'!F$13:F$191, 0)), "Faixa Indefinida")</f>
        <v>B</v>
      </c>
      <c r="AB4206" s="11">
        <f t="shared" si="7"/>
        <v>0</v>
      </c>
      <c r="AC4206" s="11">
        <f t="shared" si="8"/>
        <v>1</v>
      </c>
      <c r="AD4206" s="11">
        <f t="shared" si="9"/>
        <v>0</v>
      </c>
      <c r="AE4206" s="11">
        <f t="shared" si="10"/>
        <v>0</v>
      </c>
    </row>
    <row r="4207" ht="15.75" customHeight="1">
      <c r="A4207" s="7">
        <v>45659.0</v>
      </c>
      <c r="B4207" s="8" t="s">
        <v>9579</v>
      </c>
      <c r="C4207" s="8" t="s">
        <v>9580</v>
      </c>
      <c r="D4207" s="9">
        <v>3.1975053476E10</v>
      </c>
      <c r="E4207" s="8" t="s">
        <v>15428</v>
      </c>
      <c r="F4207" s="8" t="s">
        <v>15420</v>
      </c>
      <c r="G4207" s="8" t="s">
        <v>15421</v>
      </c>
      <c r="H4207" s="8" t="s">
        <v>15471</v>
      </c>
      <c r="I4207" s="8" t="s">
        <v>15431</v>
      </c>
      <c r="J4207" s="8" t="s">
        <v>15424</v>
      </c>
      <c r="K4207" s="8" t="s">
        <v>15425</v>
      </c>
      <c r="L4207" s="12" t="s">
        <v>15</v>
      </c>
      <c r="M4207" s="12" t="s">
        <v>3780</v>
      </c>
      <c r="N4207" s="12" t="s">
        <v>205</v>
      </c>
      <c r="O4207" s="12" t="s">
        <v>3797</v>
      </c>
      <c r="P4207" s="12" t="s">
        <v>119</v>
      </c>
      <c r="R4207" s="10">
        <f>ROUNDUP(SUM(VLOOKUP(F4207,'Pontuação'!A$2:B$11,2,FALSE),VLOOKUP(E4207,'Pontuação'!C$2:D$11,2,FALSE),VLOOKUP(H4207,'Pontuação'!I$2:J$11,2,FALSE),VLOOKUP(I4207,'Pontuação'!G$2:H$11,2,FALSE),VLOOKUP(K4207,'Pontuação'!M$2:N$13,2,FALSE)),0)</f>
        <v>1474</v>
      </c>
      <c r="S4207" s="11">
        <f t="shared" si="1"/>
        <v>147</v>
      </c>
      <c r="T4207" s="11" t="str">
        <f t="array" ref="T4207">IFERROR(INDEX('Pontuação'!G$13:G$101, MATCH(S4207, 'Pontuação'!F$13:F$101, 0)), "Faixa Indefinida")</f>
        <v>D</v>
      </c>
      <c r="U4207" s="11">
        <f t="shared" si="2"/>
        <v>0</v>
      </c>
      <c r="V4207" s="11">
        <f t="shared" si="3"/>
        <v>0</v>
      </c>
      <c r="W4207" s="11">
        <f t="shared" si="4"/>
        <v>0</v>
      </c>
      <c r="X4207" s="11">
        <f t="shared" si="5"/>
        <v>1</v>
      </c>
      <c r="Y4207" s="11">
        <f>ROUNDUP(SUM(VLOOKUP(F4207,'Pontuação 3.0'!A$2:B$11,2,FALSE),VLOOKUP(E4207,'Pontuação 3.0'!C$2:D$11,2,FALSE),VLOOKUP(H4207,'Pontuação 3.0'!I$2:J$11,2,FALSE),VLOOKUP(J4207,'Pontuação 3.0'!K$2:L$11,2,FALSE),VLOOKUP(G4207,'Pontuação 3.0'!E$2:F$11,2,FALSE),VLOOKUP(I4207,'Pontuação 3.0'!G$2:H$11,2,FALSE),VLOOKUP(K4207,'Pontuação 3.0'!M$2:N$13,2,FALSE)),0)</f>
        <v>2026</v>
      </c>
      <c r="Z4207" s="11">
        <f t="shared" si="6"/>
        <v>203</v>
      </c>
      <c r="AA4207" s="11" t="str">
        <f t="array" ref="AA4207">IFERROR(INDEX('Pontuação 3.0'!G$13:G$191, MATCH(Z4207, 'Pontuação 3.0'!F$13:F$191, 0)), "Faixa Indefinida")</f>
        <v>C</v>
      </c>
      <c r="AB4207" s="11">
        <f t="shared" si="7"/>
        <v>0</v>
      </c>
      <c r="AC4207" s="11">
        <f t="shared" si="8"/>
        <v>0</v>
      </c>
      <c r="AD4207" s="11">
        <f t="shared" si="9"/>
        <v>1</v>
      </c>
      <c r="AE4207" s="11">
        <f t="shared" si="10"/>
        <v>0</v>
      </c>
    </row>
    <row r="4208" ht="15.75" customHeight="1">
      <c r="A4208" s="7">
        <v>45659.0</v>
      </c>
      <c r="B4208" s="8" t="s">
        <v>9581</v>
      </c>
      <c r="C4208" s="8" t="s">
        <v>9582</v>
      </c>
      <c r="D4208" s="9">
        <v>3.3988216098E10</v>
      </c>
      <c r="E4208" s="8" t="s">
        <v>15428</v>
      </c>
      <c r="F4208" s="8" t="s">
        <v>15420</v>
      </c>
      <c r="G4208" s="8" t="s">
        <v>15451</v>
      </c>
      <c r="H4208" s="8" t="s">
        <v>15438</v>
      </c>
      <c r="I4208" s="8" t="s">
        <v>15423</v>
      </c>
      <c r="J4208" s="8" t="s">
        <v>15424</v>
      </c>
      <c r="K4208" s="8" t="s">
        <v>15432</v>
      </c>
      <c r="L4208" s="12" t="s">
        <v>15</v>
      </c>
      <c r="M4208" s="12" t="s">
        <v>3780</v>
      </c>
      <c r="N4208" s="12" t="s">
        <v>162</v>
      </c>
      <c r="O4208" s="12" t="s">
        <v>3781</v>
      </c>
      <c r="P4208" s="12" t="s">
        <v>119</v>
      </c>
      <c r="R4208" s="10">
        <f>ROUNDUP(SUM(VLOOKUP(F4208,'Pontuação'!A$2:B$11,2,FALSE),VLOOKUP(E4208,'Pontuação'!C$2:D$11,2,FALSE),VLOOKUP(H4208,'Pontuação'!I$2:J$11,2,FALSE),VLOOKUP(I4208,'Pontuação'!G$2:H$11,2,FALSE),VLOOKUP(K4208,'Pontuação'!M$2:N$13,2,FALSE)),0)</f>
        <v>1571</v>
      </c>
      <c r="S4208" s="11">
        <f t="shared" si="1"/>
        <v>157</v>
      </c>
      <c r="T4208" s="11" t="str">
        <f t="array" ref="T4208">IFERROR(INDEX('Pontuação'!G$13:G$101, MATCH(S4208, 'Pontuação'!F$13:F$101, 0)), "Faixa Indefinida")</f>
        <v>C</v>
      </c>
      <c r="U4208" s="11">
        <f t="shared" si="2"/>
        <v>0</v>
      </c>
      <c r="V4208" s="11">
        <f t="shared" si="3"/>
        <v>0</v>
      </c>
      <c r="W4208" s="11">
        <f t="shared" si="4"/>
        <v>1</v>
      </c>
      <c r="X4208" s="11">
        <f t="shared" si="5"/>
        <v>0</v>
      </c>
      <c r="Y4208" s="11">
        <f>ROUNDUP(SUM(VLOOKUP(F4208,'Pontuação 3.0'!A$2:B$11,2,FALSE),VLOOKUP(E4208,'Pontuação 3.0'!C$2:D$11,2,FALSE),VLOOKUP(H4208,'Pontuação 3.0'!I$2:J$11,2,FALSE),VLOOKUP(J4208,'Pontuação 3.0'!K$2:L$11,2,FALSE),VLOOKUP(G4208,'Pontuação 3.0'!E$2:F$11,2,FALSE),VLOOKUP(I4208,'Pontuação 3.0'!G$2:H$11,2,FALSE),VLOOKUP(K4208,'Pontuação 3.0'!M$2:N$13,2,FALSE)),0)</f>
        <v>1910</v>
      </c>
      <c r="Z4208" s="11">
        <f t="shared" si="6"/>
        <v>191</v>
      </c>
      <c r="AA4208" s="11" t="str">
        <f t="array" ref="AA4208">IFERROR(INDEX('Pontuação 3.0'!G$13:G$191, MATCH(Z4208, 'Pontuação 3.0'!F$13:F$191, 0)), "Faixa Indefinida")</f>
        <v>D</v>
      </c>
      <c r="AB4208" s="11">
        <f t="shared" si="7"/>
        <v>0</v>
      </c>
      <c r="AC4208" s="11">
        <f t="shared" si="8"/>
        <v>0</v>
      </c>
      <c r="AD4208" s="11">
        <f t="shared" si="9"/>
        <v>0</v>
      </c>
      <c r="AE4208" s="11">
        <f t="shared" si="10"/>
        <v>1</v>
      </c>
    </row>
    <row r="4209" ht="15.75" customHeight="1">
      <c r="A4209" s="7">
        <v>45659.0</v>
      </c>
      <c r="B4209" s="8" t="s">
        <v>9585</v>
      </c>
      <c r="C4209" s="8" t="s">
        <v>9586</v>
      </c>
      <c r="D4209" s="8" t="s">
        <v>9587</v>
      </c>
      <c r="E4209" s="8" t="s">
        <v>15419</v>
      </c>
      <c r="F4209" s="8" t="s">
        <v>15420</v>
      </c>
      <c r="G4209" s="8" t="s">
        <v>15421</v>
      </c>
      <c r="H4209" s="8" t="s">
        <v>15422</v>
      </c>
      <c r="I4209" s="8" t="s">
        <v>15431</v>
      </c>
      <c r="J4209" s="8" t="s">
        <v>15424</v>
      </c>
      <c r="K4209" s="8" t="s">
        <v>15480</v>
      </c>
      <c r="L4209" s="12" t="s">
        <v>15</v>
      </c>
      <c r="M4209" s="12" t="s">
        <v>3780</v>
      </c>
      <c r="N4209" s="12" t="s">
        <v>360</v>
      </c>
      <c r="O4209" s="12" t="s">
        <v>3781</v>
      </c>
      <c r="P4209" s="12" t="s">
        <v>119</v>
      </c>
      <c r="R4209" s="10">
        <f>ROUNDUP(SUM(VLOOKUP(F4209,'Pontuação'!A$2:B$11,2,FALSE),VLOOKUP(E4209,'Pontuação'!C$2:D$11,2,FALSE),VLOOKUP(H4209,'Pontuação'!I$2:J$11,2,FALSE),VLOOKUP(I4209,'Pontuação'!G$2:H$11,2,FALSE),VLOOKUP(K4209,'Pontuação'!M$2:N$13,2,FALSE)),0)</f>
        <v>1625</v>
      </c>
      <c r="S4209" s="11">
        <f t="shared" si="1"/>
        <v>163</v>
      </c>
      <c r="T4209" s="11" t="str">
        <f t="array" ref="T4209">IFERROR(INDEX('Pontuação'!G$13:G$101, MATCH(S4209, 'Pontuação'!F$13:F$101, 0)), "Faixa Indefinida")</f>
        <v>C</v>
      </c>
      <c r="U4209" s="11">
        <f t="shared" si="2"/>
        <v>0</v>
      </c>
      <c r="V4209" s="11">
        <f t="shared" si="3"/>
        <v>0</v>
      </c>
      <c r="W4209" s="11">
        <f t="shared" si="4"/>
        <v>1</v>
      </c>
      <c r="X4209" s="11">
        <f t="shared" si="5"/>
        <v>0</v>
      </c>
      <c r="Y4209" s="11">
        <f>ROUNDUP(SUM(VLOOKUP(F4209,'Pontuação 3.0'!A$2:B$11,2,FALSE),VLOOKUP(E4209,'Pontuação 3.0'!C$2:D$11,2,FALSE),VLOOKUP(H4209,'Pontuação 3.0'!I$2:J$11,2,FALSE),VLOOKUP(J4209,'Pontuação 3.0'!K$2:L$11,2,FALSE),VLOOKUP(G4209,'Pontuação 3.0'!E$2:F$11,2,FALSE),VLOOKUP(I4209,'Pontuação 3.0'!G$2:H$11,2,FALSE),VLOOKUP(K4209,'Pontuação 3.0'!M$2:N$13,2,FALSE)),0)</f>
        <v>2074</v>
      </c>
      <c r="Z4209" s="11">
        <f t="shared" si="6"/>
        <v>207</v>
      </c>
      <c r="AA4209" s="11" t="str">
        <f t="array" ref="AA4209">IFERROR(INDEX('Pontuação 3.0'!G$13:G$191, MATCH(Z4209, 'Pontuação 3.0'!F$13:F$191, 0)), "Faixa Indefinida")</f>
        <v>C</v>
      </c>
      <c r="AB4209" s="11">
        <f t="shared" si="7"/>
        <v>0</v>
      </c>
      <c r="AC4209" s="11">
        <f t="shared" si="8"/>
        <v>0</v>
      </c>
      <c r="AD4209" s="11">
        <f t="shared" si="9"/>
        <v>1</v>
      </c>
      <c r="AE4209" s="11">
        <f t="shared" si="10"/>
        <v>0</v>
      </c>
    </row>
    <row r="4210" ht="15.75" customHeight="1">
      <c r="A4210" s="7">
        <v>45659.0</v>
      </c>
      <c r="B4210" s="8" t="s">
        <v>9577</v>
      </c>
      <c r="C4210" s="8" t="s">
        <v>9578</v>
      </c>
      <c r="D4210" s="9">
        <v>7.5088827821E10</v>
      </c>
      <c r="E4210" s="8" t="s">
        <v>15428</v>
      </c>
      <c r="F4210" s="8" t="s">
        <v>15442</v>
      </c>
      <c r="G4210" s="8" t="s">
        <v>15451</v>
      </c>
      <c r="H4210" s="8" t="s">
        <v>15438</v>
      </c>
      <c r="I4210" s="8" t="s">
        <v>15423</v>
      </c>
      <c r="J4210" s="8" t="s">
        <v>15424</v>
      </c>
      <c r="K4210" s="8" t="s">
        <v>15425</v>
      </c>
      <c r="L4210" s="12" t="s">
        <v>15</v>
      </c>
      <c r="M4210" s="12" t="s">
        <v>3780</v>
      </c>
      <c r="N4210" s="12" t="s">
        <v>710</v>
      </c>
      <c r="O4210" s="12" t="s">
        <v>3781</v>
      </c>
      <c r="P4210" s="12" t="s">
        <v>119</v>
      </c>
      <c r="R4210" s="10">
        <f>ROUNDUP(SUM(VLOOKUP(F4210,'Pontuação'!A$2:B$11,2,FALSE),VLOOKUP(E4210,'Pontuação'!C$2:D$11,2,FALSE),VLOOKUP(H4210,'Pontuação'!I$2:J$11,2,FALSE),VLOOKUP(I4210,'Pontuação'!G$2:H$11,2,FALSE),VLOOKUP(K4210,'Pontuação'!M$2:N$13,2,FALSE)),0)</f>
        <v>1427</v>
      </c>
      <c r="S4210" s="11">
        <f t="shared" si="1"/>
        <v>143</v>
      </c>
      <c r="T4210" s="11" t="str">
        <f t="array" ref="T4210">IFERROR(INDEX('Pontuação'!G$13:G$101, MATCH(S4210, 'Pontuação'!F$13:F$101, 0)), "Faixa Indefinida")</f>
        <v>D</v>
      </c>
      <c r="U4210" s="11">
        <f t="shared" si="2"/>
        <v>0</v>
      </c>
      <c r="V4210" s="11">
        <f t="shared" si="3"/>
        <v>0</v>
      </c>
      <c r="W4210" s="11">
        <f t="shared" si="4"/>
        <v>0</v>
      </c>
      <c r="X4210" s="11">
        <f t="shared" si="5"/>
        <v>1</v>
      </c>
      <c r="Y4210" s="11">
        <f>ROUNDUP(SUM(VLOOKUP(F4210,'Pontuação 3.0'!A$2:B$11,2,FALSE),VLOOKUP(E4210,'Pontuação 3.0'!C$2:D$11,2,FALSE),VLOOKUP(H4210,'Pontuação 3.0'!I$2:J$11,2,FALSE),VLOOKUP(J4210,'Pontuação 3.0'!K$2:L$11,2,FALSE),VLOOKUP(G4210,'Pontuação 3.0'!E$2:F$11,2,FALSE),VLOOKUP(I4210,'Pontuação 3.0'!G$2:H$11,2,FALSE),VLOOKUP(K4210,'Pontuação 3.0'!M$2:N$13,2,FALSE)),0)</f>
        <v>1691</v>
      </c>
      <c r="Z4210" s="11">
        <f t="shared" si="6"/>
        <v>169</v>
      </c>
      <c r="AA4210" s="11" t="str">
        <f t="array" ref="AA4210">IFERROR(INDEX('Pontuação 3.0'!G$13:G$191, MATCH(Z4210, 'Pontuação 3.0'!F$13:F$191, 0)), "Faixa Indefinida")</f>
        <v>D</v>
      </c>
      <c r="AB4210" s="11">
        <f t="shared" si="7"/>
        <v>0</v>
      </c>
      <c r="AC4210" s="11">
        <f t="shared" si="8"/>
        <v>0</v>
      </c>
      <c r="AD4210" s="11">
        <f t="shared" si="9"/>
        <v>0</v>
      </c>
      <c r="AE4210" s="11">
        <f t="shared" si="10"/>
        <v>1</v>
      </c>
    </row>
    <row r="4211" ht="15.75" customHeight="1">
      <c r="A4211" s="7">
        <v>45659.0</v>
      </c>
      <c r="B4211" s="8" t="s">
        <v>862</v>
      </c>
      <c r="C4211" s="8" t="s">
        <v>9588</v>
      </c>
      <c r="D4211" s="9">
        <v>1.197531298E10</v>
      </c>
      <c r="E4211" s="8" t="s">
        <v>15428</v>
      </c>
      <c r="F4211" s="8" t="s">
        <v>15420</v>
      </c>
      <c r="G4211" s="8" t="s">
        <v>15421</v>
      </c>
      <c r="H4211" s="8" t="s">
        <v>15443</v>
      </c>
      <c r="I4211" s="8" t="s">
        <v>15423</v>
      </c>
      <c r="J4211" s="8" t="s">
        <v>15424</v>
      </c>
      <c r="K4211" s="8" t="s">
        <v>15425</v>
      </c>
      <c r="L4211" s="12" t="s">
        <v>15</v>
      </c>
      <c r="M4211" s="12" t="s">
        <v>3780</v>
      </c>
      <c r="N4211" s="12" t="s">
        <v>93</v>
      </c>
      <c r="O4211" s="12" t="s">
        <v>3781</v>
      </c>
      <c r="P4211" s="12" t="s">
        <v>119</v>
      </c>
      <c r="R4211" s="10">
        <f>ROUNDUP(SUM(VLOOKUP(F4211,'Pontuação'!A$2:B$11,2,FALSE),VLOOKUP(E4211,'Pontuação'!C$2:D$11,2,FALSE),VLOOKUP(H4211,'Pontuação'!I$2:J$11,2,FALSE),VLOOKUP(I4211,'Pontuação'!G$2:H$11,2,FALSE),VLOOKUP(K4211,'Pontuação'!M$2:N$13,2,FALSE)),0)</f>
        <v>1579</v>
      </c>
      <c r="S4211" s="11">
        <f t="shared" si="1"/>
        <v>158</v>
      </c>
      <c r="T4211" s="11" t="str">
        <f t="array" ref="T4211">IFERROR(INDEX('Pontuação'!G$13:G$101, MATCH(S4211, 'Pontuação'!F$13:F$101, 0)), "Faixa Indefinida")</f>
        <v>C</v>
      </c>
      <c r="U4211" s="11">
        <f t="shared" si="2"/>
        <v>0</v>
      </c>
      <c r="V4211" s="11">
        <f t="shared" si="3"/>
        <v>0</v>
      </c>
      <c r="W4211" s="11">
        <f t="shared" si="4"/>
        <v>1</v>
      </c>
      <c r="X4211" s="11">
        <f t="shared" si="5"/>
        <v>0</v>
      </c>
      <c r="Y4211" s="11">
        <f>ROUNDUP(SUM(VLOOKUP(F4211,'Pontuação 3.0'!A$2:B$11,2,FALSE),VLOOKUP(E4211,'Pontuação 3.0'!C$2:D$11,2,FALSE),VLOOKUP(H4211,'Pontuação 3.0'!I$2:J$11,2,FALSE),VLOOKUP(J4211,'Pontuação 3.0'!K$2:L$11,2,FALSE),VLOOKUP(G4211,'Pontuação 3.0'!E$2:F$11,2,FALSE),VLOOKUP(I4211,'Pontuação 3.0'!G$2:H$11,2,FALSE),VLOOKUP(K4211,'Pontuação 3.0'!M$2:N$13,2,FALSE)),0)</f>
        <v>1918</v>
      </c>
      <c r="Z4211" s="11">
        <f t="shared" si="6"/>
        <v>192</v>
      </c>
      <c r="AA4211" s="11" t="str">
        <f t="array" ref="AA4211">IFERROR(INDEX('Pontuação 3.0'!G$13:G$191, MATCH(Z4211, 'Pontuação 3.0'!F$13:F$191, 0)), "Faixa Indefinida")</f>
        <v>C</v>
      </c>
      <c r="AB4211" s="11">
        <f t="shared" si="7"/>
        <v>0</v>
      </c>
      <c r="AC4211" s="11">
        <f t="shared" si="8"/>
        <v>0</v>
      </c>
      <c r="AD4211" s="11">
        <f t="shared" si="9"/>
        <v>1</v>
      </c>
      <c r="AE4211" s="11">
        <f t="shared" si="10"/>
        <v>0</v>
      </c>
    </row>
    <row r="4212" ht="15.75" customHeight="1">
      <c r="A4212" s="7">
        <v>45659.0</v>
      </c>
      <c r="B4212" s="8" t="s">
        <v>9583</v>
      </c>
      <c r="C4212" s="8" t="s">
        <v>9584</v>
      </c>
      <c r="D4212" s="9">
        <v>1.9991450717E10</v>
      </c>
      <c r="E4212" s="8" t="s">
        <v>15428</v>
      </c>
      <c r="F4212" s="8" t="s">
        <v>15420</v>
      </c>
      <c r="G4212" s="8" t="s">
        <v>15421</v>
      </c>
      <c r="H4212" s="8" t="s">
        <v>15446</v>
      </c>
      <c r="I4212" s="8" t="s">
        <v>15423</v>
      </c>
      <c r="J4212" s="8" t="s">
        <v>15424</v>
      </c>
      <c r="K4212" s="8" t="s">
        <v>15432</v>
      </c>
      <c r="L4212" s="12" t="s">
        <v>15</v>
      </c>
      <c r="M4212" s="12" t="s">
        <v>3780</v>
      </c>
      <c r="N4212" s="12" t="s">
        <v>710</v>
      </c>
      <c r="O4212" s="12" t="s">
        <v>3781</v>
      </c>
      <c r="P4212" s="12" t="s">
        <v>119</v>
      </c>
      <c r="R4212" s="10">
        <f>ROUNDUP(SUM(VLOOKUP(F4212,'Pontuação'!A$2:B$11,2,FALSE),VLOOKUP(E4212,'Pontuação'!C$2:D$11,2,FALSE),VLOOKUP(H4212,'Pontuação'!I$2:J$11,2,FALSE),VLOOKUP(I4212,'Pontuação'!G$2:H$11,2,FALSE),VLOOKUP(K4212,'Pontuação'!M$2:N$13,2,FALSE)),0)</f>
        <v>1727</v>
      </c>
      <c r="S4212" s="11">
        <f t="shared" si="1"/>
        <v>173</v>
      </c>
      <c r="T4212" s="11" t="str">
        <f t="array" ref="T4212">IFERROR(INDEX('Pontuação'!G$13:G$101, MATCH(S4212, 'Pontuação'!F$13:F$101, 0)), "Faixa Indefinida")</f>
        <v>B</v>
      </c>
      <c r="U4212" s="11">
        <f t="shared" si="2"/>
        <v>0</v>
      </c>
      <c r="V4212" s="11">
        <f t="shared" si="3"/>
        <v>1</v>
      </c>
      <c r="W4212" s="11">
        <f t="shared" si="4"/>
        <v>0</v>
      </c>
      <c r="X4212" s="11">
        <f t="shared" si="5"/>
        <v>0</v>
      </c>
      <c r="Y4212" s="11">
        <f>ROUNDUP(SUM(VLOOKUP(F4212,'Pontuação 3.0'!A$2:B$11,2,FALSE),VLOOKUP(E4212,'Pontuação 3.0'!C$2:D$11,2,FALSE),VLOOKUP(H4212,'Pontuação 3.0'!I$2:J$11,2,FALSE),VLOOKUP(J4212,'Pontuação 3.0'!K$2:L$11,2,FALSE),VLOOKUP(G4212,'Pontuação 3.0'!E$2:F$11,2,FALSE),VLOOKUP(I4212,'Pontuação 3.0'!G$2:H$11,2,FALSE),VLOOKUP(K4212,'Pontuação 3.0'!M$2:N$13,2,FALSE)),0)</f>
        <v>2155</v>
      </c>
      <c r="Z4212" s="11">
        <f t="shared" si="6"/>
        <v>216</v>
      </c>
      <c r="AA4212" s="11" t="str">
        <f t="array" ref="AA4212">IFERROR(INDEX('Pontuação 3.0'!G$13:G$191, MATCH(Z4212, 'Pontuação 3.0'!F$13:F$191, 0)), "Faixa Indefinida")</f>
        <v>B</v>
      </c>
      <c r="AB4212" s="11">
        <f t="shared" si="7"/>
        <v>0</v>
      </c>
      <c r="AC4212" s="11">
        <f t="shared" si="8"/>
        <v>1</v>
      </c>
      <c r="AD4212" s="11">
        <f t="shared" si="9"/>
        <v>0</v>
      </c>
      <c r="AE4212" s="11">
        <f t="shared" si="10"/>
        <v>0</v>
      </c>
    </row>
    <row r="4213" ht="15.75" customHeight="1">
      <c r="A4213" s="7">
        <v>45659.0</v>
      </c>
      <c r="B4213" s="8" t="s">
        <v>9589</v>
      </c>
      <c r="C4213" s="8" t="s">
        <v>9590</v>
      </c>
      <c r="D4213" s="9">
        <v>3.4997700016E10</v>
      </c>
      <c r="E4213" s="8" t="s">
        <v>15428</v>
      </c>
      <c r="F4213" s="8" t="s">
        <v>15442</v>
      </c>
      <c r="G4213" s="8" t="s">
        <v>15421</v>
      </c>
      <c r="H4213" s="8" t="s">
        <v>15422</v>
      </c>
      <c r="I4213" s="8" t="s">
        <v>15431</v>
      </c>
      <c r="J4213" s="8" t="s">
        <v>15424</v>
      </c>
      <c r="K4213" s="8" t="s">
        <v>15432</v>
      </c>
      <c r="L4213" s="8"/>
      <c r="M4213" s="12" t="s">
        <v>3780</v>
      </c>
      <c r="N4213" s="8"/>
      <c r="O4213" s="8"/>
      <c r="P4213" s="8"/>
      <c r="R4213" s="10">
        <f>ROUNDUP(SUM(VLOOKUP(F4213,'Pontuação'!A$2:B$11,2,FALSE),VLOOKUP(E4213,'Pontuação'!C$2:D$11,2,FALSE),VLOOKUP(H4213,'Pontuação'!I$2:J$11,2,FALSE),VLOOKUP(I4213,'Pontuação'!G$2:H$11,2,FALSE),VLOOKUP(K4213,'Pontuação'!M$2:N$13,2,FALSE)),0)</f>
        <v>1778</v>
      </c>
      <c r="S4213" s="11">
        <f t="shared" si="1"/>
        <v>178</v>
      </c>
      <c r="T4213" s="11" t="str">
        <f t="array" ref="T4213">IFERROR(INDEX('Pontuação'!G$13:G$101, MATCH(S4213, 'Pontuação'!F$13:F$101, 0)), "Faixa Indefinida")</f>
        <v>B</v>
      </c>
      <c r="U4213" s="11">
        <f t="shared" si="2"/>
        <v>0</v>
      </c>
      <c r="V4213" s="11">
        <f t="shared" si="3"/>
        <v>1</v>
      </c>
      <c r="W4213" s="11">
        <f t="shared" si="4"/>
        <v>0</v>
      </c>
      <c r="X4213" s="11">
        <f t="shared" si="5"/>
        <v>0</v>
      </c>
      <c r="Y4213" s="11">
        <f>ROUNDUP(SUM(VLOOKUP(F4213,'Pontuação 3.0'!A$2:B$11,2,FALSE),VLOOKUP(E4213,'Pontuação 3.0'!C$2:D$11,2,FALSE),VLOOKUP(H4213,'Pontuação 3.0'!I$2:J$11,2,FALSE),VLOOKUP(J4213,'Pontuação 3.0'!K$2:L$11,2,FALSE),VLOOKUP(G4213,'Pontuação 3.0'!E$2:F$11,2,FALSE),VLOOKUP(I4213,'Pontuação 3.0'!G$2:H$11,2,FALSE),VLOOKUP(K4213,'Pontuação 3.0'!M$2:N$13,2,FALSE)),0)</f>
        <v>2087</v>
      </c>
      <c r="Z4213" s="11">
        <f t="shared" si="6"/>
        <v>209</v>
      </c>
      <c r="AA4213" s="11" t="str">
        <f t="array" ref="AA4213">IFERROR(INDEX('Pontuação 3.0'!G$13:G$191, MATCH(Z4213, 'Pontuação 3.0'!F$13:F$191, 0)), "Faixa Indefinida")</f>
        <v>C</v>
      </c>
      <c r="AB4213" s="11">
        <f t="shared" si="7"/>
        <v>0</v>
      </c>
      <c r="AC4213" s="11">
        <f t="shared" si="8"/>
        <v>0</v>
      </c>
      <c r="AD4213" s="11">
        <f t="shared" si="9"/>
        <v>1</v>
      </c>
      <c r="AE4213" s="11">
        <f t="shared" si="10"/>
        <v>0</v>
      </c>
    </row>
    <row r="4214" ht="15.75" customHeight="1">
      <c r="A4214" s="7">
        <v>45659.0</v>
      </c>
      <c r="B4214" s="8" t="s">
        <v>9592</v>
      </c>
      <c r="C4214" s="8" t="s">
        <v>9593</v>
      </c>
      <c r="D4214" s="9">
        <v>3.199590757E10</v>
      </c>
      <c r="E4214" s="8" t="s">
        <v>15428</v>
      </c>
      <c r="F4214" s="8" t="s">
        <v>15420</v>
      </c>
      <c r="G4214" s="8" t="s">
        <v>15430</v>
      </c>
      <c r="H4214" s="8" t="s">
        <v>15446</v>
      </c>
      <c r="I4214" s="8" t="s">
        <v>15433</v>
      </c>
      <c r="J4214" s="8" t="s">
        <v>15448</v>
      </c>
      <c r="K4214" s="8" t="s">
        <v>15439</v>
      </c>
      <c r="L4214" s="12" t="s">
        <v>15</v>
      </c>
      <c r="M4214" s="12" t="s">
        <v>3780</v>
      </c>
      <c r="N4214" s="12" t="s">
        <v>205</v>
      </c>
      <c r="O4214" s="12" t="s">
        <v>3812</v>
      </c>
      <c r="P4214" s="12" t="s">
        <v>119</v>
      </c>
      <c r="R4214" s="10">
        <f>ROUNDUP(SUM(VLOOKUP(F4214,'Pontuação'!A$2:B$11,2,FALSE),VLOOKUP(E4214,'Pontuação'!C$2:D$11,2,FALSE),VLOOKUP(H4214,'Pontuação'!I$2:J$11,2,FALSE),VLOOKUP(I4214,'Pontuação'!G$2:H$11,2,FALSE),VLOOKUP(K4214,'Pontuação'!M$2:N$13,2,FALSE)),0)</f>
        <v>1917</v>
      </c>
      <c r="S4214" s="11">
        <f t="shared" si="1"/>
        <v>192</v>
      </c>
      <c r="T4214" s="11" t="str">
        <f t="array" ref="T4214">IFERROR(INDEX('Pontuação'!G$13:G$101, MATCH(S4214, 'Pontuação'!F$13:F$101, 0)), "Faixa Indefinida")</f>
        <v>A</v>
      </c>
      <c r="U4214" s="11">
        <f t="shared" si="2"/>
        <v>1</v>
      </c>
      <c r="V4214" s="11">
        <f t="shared" si="3"/>
        <v>0</v>
      </c>
      <c r="W4214" s="11">
        <f t="shared" si="4"/>
        <v>0</v>
      </c>
      <c r="X4214" s="11">
        <f t="shared" si="5"/>
        <v>0</v>
      </c>
      <c r="Y4214" s="11">
        <f>ROUNDUP(SUM(VLOOKUP(F4214,'Pontuação 3.0'!A$2:B$11,2,FALSE),VLOOKUP(E4214,'Pontuação 3.0'!C$2:D$11,2,FALSE),VLOOKUP(H4214,'Pontuação 3.0'!I$2:J$11,2,FALSE),VLOOKUP(J4214,'Pontuação 3.0'!K$2:L$11,2,FALSE),VLOOKUP(G4214,'Pontuação 3.0'!E$2:F$11,2,FALSE),VLOOKUP(I4214,'Pontuação 3.0'!G$2:H$11,2,FALSE),VLOOKUP(K4214,'Pontuação 3.0'!M$2:N$13,2,FALSE)),0)</f>
        <v>2723</v>
      </c>
      <c r="Z4214" s="11">
        <f t="shared" si="6"/>
        <v>272</v>
      </c>
      <c r="AA4214" s="11" t="str">
        <f t="array" ref="AA4214">IFERROR(INDEX('Pontuação 3.0'!G$13:G$191, MATCH(Z4214, 'Pontuação 3.0'!F$13:F$191, 0)), "Faixa Indefinida")</f>
        <v>A</v>
      </c>
      <c r="AB4214" s="11">
        <f t="shared" si="7"/>
        <v>1</v>
      </c>
      <c r="AC4214" s="11">
        <f t="shared" si="8"/>
        <v>0</v>
      </c>
      <c r="AD4214" s="11">
        <f t="shared" si="9"/>
        <v>0</v>
      </c>
      <c r="AE4214" s="11">
        <f t="shared" si="10"/>
        <v>0</v>
      </c>
    </row>
    <row r="4215" ht="15.75" customHeight="1">
      <c r="A4215" s="7">
        <v>45659.0</v>
      </c>
      <c r="B4215" s="8" t="s">
        <v>9583</v>
      </c>
      <c r="C4215" s="8" t="s">
        <v>9584</v>
      </c>
      <c r="D4215" s="9">
        <v>1.9991450717E10</v>
      </c>
      <c r="E4215" s="8" t="s">
        <v>15428</v>
      </c>
      <c r="F4215" s="8" t="s">
        <v>15420</v>
      </c>
      <c r="G4215" s="8" t="s">
        <v>15421</v>
      </c>
      <c r="H4215" s="8" t="s">
        <v>15446</v>
      </c>
      <c r="I4215" s="8" t="s">
        <v>15423</v>
      </c>
      <c r="J4215" s="8" t="s">
        <v>15424</v>
      </c>
      <c r="K4215" s="8" t="s">
        <v>15432</v>
      </c>
      <c r="L4215" s="12" t="s">
        <v>15</v>
      </c>
      <c r="M4215" s="12" t="s">
        <v>3780</v>
      </c>
      <c r="N4215" s="12" t="s">
        <v>710</v>
      </c>
      <c r="O4215" s="12" t="s">
        <v>3781</v>
      </c>
      <c r="P4215" s="12" t="s">
        <v>119</v>
      </c>
      <c r="R4215" s="10">
        <f>ROUNDUP(SUM(VLOOKUP(F4215,'Pontuação'!A$2:B$11,2,FALSE),VLOOKUP(E4215,'Pontuação'!C$2:D$11,2,FALSE),VLOOKUP(H4215,'Pontuação'!I$2:J$11,2,FALSE),VLOOKUP(I4215,'Pontuação'!G$2:H$11,2,FALSE),VLOOKUP(K4215,'Pontuação'!M$2:N$13,2,FALSE)),0)</f>
        <v>1727</v>
      </c>
      <c r="S4215" s="11">
        <f t="shared" si="1"/>
        <v>173</v>
      </c>
      <c r="T4215" s="11" t="str">
        <f t="array" ref="T4215">IFERROR(INDEX('Pontuação'!G$13:G$101, MATCH(S4215, 'Pontuação'!F$13:F$101, 0)), "Faixa Indefinida")</f>
        <v>B</v>
      </c>
      <c r="U4215" s="11">
        <f t="shared" si="2"/>
        <v>0</v>
      </c>
      <c r="V4215" s="11">
        <f t="shared" si="3"/>
        <v>1</v>
      </c>
      <c r="W4215" s="11">
        <f t="shared" si="4"/>
        <v>0</v>
      </c>
      <c r="X4215" s="11">
        <f t="shared" si="5"/>
        <v>0</v>
      </c>
      <c r="Y4215" s="11">
        <f>ROUNDUP(SUM(VLOOKUP(F4215,'Pontuação 3.0'!A$2:B$11,2,FALSE),VLOOKUP(E4215,'Pontuação 3.0'!C$2:D$11,2,FALSE),VLOOKUP(H4215,'Pontuação 3.0'!I$2:J$11,2,FALSE),VLOOKUP(J4215,'Pontuação 3.0'!K$2:L$11,2,FALSE),VLOOKUP(G4215,'Pontuação 3.0'!E$2:F$11,2,FALSE),VLOOKUP(I4215,'Pontuação 3.0'!G$2:H$11,2,FALSE),VLOOKUP(K4215,'Pontuação 3.0'!M$2:N$13,2,FALSE)),0)</f>
        <v>2155</v>
      </c>
      <c r="Z4215" s="11">
        <f t="shared" si="6"/>
        <v>216</v>
      </c>
      <c r="AA4215" s="11" t="str">
        <f t="array" ref="AA4215">IFERROR(INDEX('Pontuação 3.0'!G$13:G$191, MATCH(Z4215, 'Pontuação 3.0'!F$13:F$191, 0)), "Faixa Indefinida")</f>
        <v>B</v>
      </c>
      <c r="AB4215" s="11">
        <f t="shared" si="7"/>
        <v>0</v>
      </c>
      <c r="AC4215" s="11">
        <f t="shared" si="8"/>
        <v>1</v>
      </c>
      <c r="AD4215" s="11">
        <f t="shared" si="9"/>
        <v>0</v>
      </c>
      <c r="AE4215" s="11">
        <f t="shared" si="10"/>
        <v>0</v>
      </c>
    </row>
    <row r="4216" ht="15.75" customHeight="1">
      <c r="A4216" s="7">
        <v>45659.0</v>
      </c>
      <c r="B4216" s="8" t="s">
        <v>1732</v>
      </c>
      <c r="C4216" s="8" t="s">
        <v>9595</v>
      </c>
      <c r="D4216" s="8" t="s">
        <v>9596</v>
      </c>
      <c r="E4216" s="8" t="s">
        <v>15428</v>
      </c>
      <c r="F4216" s="8" t="s">
        <v>15420</v>
      </c>
      <c r="G4216" s="8" t="s">
        <v>15421</v>
      </c>
      <c r="H4216" s="8" t="s">
        <v>15422</v>
      </c>
      <c r="I4216" s="8" t="s">
        <v>15431</v>
      </c>
      <c r="J4216" s="8" t="s">
        <v>15448</v>
      </c>
      <c r="K4216" s="8" t="s">
        <v>15425</v>
      </c>
      <c r="L4216" s="12" t="s">
        <v>15</v>
      </c>
      <c r="M4216" s="12" t="s">
        <v>3780</v>
      </c>
      <c r="N4216" s="12" t="s">
        <v>205</v>
      </c>
      <c r="O4216" s="12" t="s">
        <v>3885</v>
      </c>
      <c r="P4216" s="12" t="s">
        <v>119</v>
      </c>
      <c r="R4216" s="10">
        <f>ROUNDUP(SUM(VLOOKUP(F4216,'Pontuação'!A$2:B$11,2,FALSE),VLOOKUP(E4216,'Pontuação'!C$2:D$11,2,FALSE),VLOOKUP(H4216,'Pontuação'!I$2:J$11,2,FALSE),VLOOKUP(I4216,'Pontuação'!G$2:H$11,2,FALSE),VLOOKUP(K4216,'Pontuação'!M$2:N$13,2,FALSE)),0)</f>
        <v>1658</v>
      </c>
      <c r="S4216" s="11">
        <f t="shared" si="1"/>
        <v>166</v>
      </c>
      <c r="T4216" s="11" t="str">
        <f t="array" ref="T4216">IFERROR(INDEX('Pontuação'!G$13:G$101, MATCH(S4216, 'Pontuação'!F$13:F$101, 0)), "Faixa Indefinida")</f>
        <v>B</v>
      </c>
      <c r="U4216" s="11">
        <f t="shared" si="2"/>
        <v>0</v>
      </c>
      <c r="V4216" s="11">
        <f t="shared" si="3"/>
        <v>1</v>
      </c>
      <c r="W4216" s="11">
        <f t="shared" si="4"/>
        <v>0</v>
      </c>
      <c r="X4216" s="11">
        <f t="shared" si="5"/>
        <v>0</v>
      </c>
      <c r="Y4216" s="11">
        <f>ROUNDUP(SUM(VLOOKUP(F4216,'Pontuação 3.0'!A$2:B$11,2,FALSE),VLOOKUP(E4216,'Pontuação 3.0'!C$2:D$11,2,FALSE),VLOOKUP(H4216,'Pontuação 3.0'!I$2:J$11,2,FALSE),VLOOKUP(J4216,'Pontuação 3.0'!K$2:L$11,2,FALSE),VLOOKUP(G4216,'Pontuação 3.0'!E$2:F$11,2,FALSE),VLOOKUP(I4216,'Pontuação 3.0'!G$2:H$11,2,FALSE),VLOOKUP(K4216,'Pontuação 3.0'!M$2:N$13,2,FALSE)),0)</f>
        <v>2395</v>
      </c>
      <c r="Z4216" s="11">
        <f t="shared" si="6"/>
        <v>240</v>
      </c>
      <c r="AA4216" s="11" t="str">
        <f t="array" ref="AA4216">IFERROR(INDEX('Pontuação 3.0'!G$13:G$191, MATCH(Z4216, 'Pontuação 3.0'!F$13:F$191, 0)), "Faixa Indefinida")</f>
        <v>A</v>
      </c>
      <c r="AB4216" s="11">
        <f t="shared" si="7"/>
        <v>1</v>
      </c>
      <c r="AC4216" s="11">
        <f t="shared" si="8"/>
        <v>0</v>
      </c>
      <c r="AD4216" s="11">
        <f t="shared" si="9"/>
        <v>0</v>
      </c>
      <c r="AE4216" s="11">
        <f t="shared" si="10"/>
        <v>0</v>
      </c>
    </row>
    <row r="4217" ht="15.75" customHeight="1">
      <c r="A4217" s="7">
        <v>45659.0</v>
      </c>
      <c r="B4217" s="8" t="s">
        <v>1924</v>
      </c>
      <c r="C4217" s="8" t="s">
        <v>9594</v>
      </c>
      <c r="D4217" s="9">
        <v>1.1980630504E10</v>
      </c>
      <c r="E4217" s="8" t="s">
        <v>15428</v>
      </c>
      <c r="F4217" s="8" t="s">
        <v>15442</v>
      </c>
      <c r="G4217" s="8" t="s">
        <v>15430</v>
      </c>
      <c r="H4217" s="8" t="s">
        <v>15446</v>
      </c>
      <c r="I4217" s="8" t="s">
        <v>15423</v>
      </c>
      <c r="J4217" s="8" t="s">
        <v>15448</v>
      </c>
      <c r="K4217" s="8" t="s">
        <v>15425</v>
      </c>
      <c r="L4217" s="12" t="s">
        <v>15</v>
      </c>
      <c r="M4217" s="12" t="s">
        <v>3780</v>
      </c>
      <c r="N4217" s="12" t="s">
        <v>162</v>
      </c>
      <c r="O4217" s="12" t="s">
        <v>3781</v>
      </c>
      <c r="P4217" s="12" t="s">
        <v>119</v>
      </c>
      <c r="R4217" s="10">
        <f>ROUNDUP(SUM(VLOOKUP(F4217,'Pontuação'!A$2:B$11,2,FALSE),VLOOKUP(E4217,'Pontuação'!C$2:D$11,2,FALSE),VLOOKUP(H4217,'Pontuação'!I$2:J$11,2,FALSE),VLOOKUP(I4217,'Pontuação'!G$2:H$11,2,FALSE),VLOOKUP(K4217,'Pontuação'!M$2:N$13,2,FALSE)),0)</f>
        <v>1583</v>
      </c>
      <c r="S4217" s="11">
        <f t="shared" si="1"/>
        <v>158</v>
      </c>
      <c r="T4217" s="11" t="str">
        <f t="array" ref="T4217">IFERROR(INDEX('Pontuação'!G$13:G$101, MATCH(S4217, 'Pontuação'!F$13:F$101, 0)), "Faixa Indefinida")</f>
        <v>C</v>
      </c>
      <c r="U4217" s="11">
        <f t="shared" si="2"/>
        <v>0</v>
      </c>
      <c r="V4217" s="11">
        <f t="shared" si="3"/>
        <v>0</v>
      </c>
      <c r="W4217" s="11">
        <f t="shared" si="4"/>
        <v>1</v>
      </c>
      <c r="X4217" s="11">
        <f t="shared" si="5"/>
        <v>0</v>
      </c>
      <c r="Y4217" s="11">
        <f>ROUNDUP(SUM(VLOOKUP(F4217,'Pontuação 3.0'!A$2:B$11,2,FALSE),VLOOKUP(E4217,'Pontuação 3.0'!C$2:D$11,2,FALSE),VLOOKUP(H4217,'Pontuação 3.0'!I$2:J$11,2,FALSE),VLOOKUP(J4217,'Pontuação 3.0'!K$2:L$11,2,FALSE),VLOOKUP(G4217,'Pontuação 3.0'!E$2:F$11,2,FALSE),VLOOKUP(I4217,'Pontuação 3.0'!G$2:H$11,2,FALSE),VLOOKUP(K4217,'Pontuação 3.0'!M$2:N$13,2,FALSE)),0)</f>
        <v>2337</v>
      </c>
      <c r="Z4217" s="11">
        <f t="shared" si="6"/>
        <v>234</v>
      </c>
      <c r="AA4217" s="11" t="str">
        <f t="array" ref="AA4217">IFERROR(INDEX('Pontuação 3.0'!G$13:G$191, MATCH(Z4217, 'Pontuação 3.0'!F$13:F$191, 0)), "Faixa Indefinida")</f>
        <v>B</v>
      </c>
      <c r="AB4217" s="11">
        <f t="shared" si="7"/>
        <v>0</v>
      </c>
      <c r="AC4217" s="11">
        <f t="shared" si="8"/>
        <v>1</v>
      </c>
      <c r="AD4217" s="11">
        <f t="shared" si="9"/>
        <v>0</v>
      </c>
      <c r="AE4217" s="11">
        <f t="shared" si="10"/>
        <v>0</v>
      </c>
    </row>
    <row r="4218" ht="15.75" customHeight="1">
      <c r="A4218" s="7">
        <v>45659.0</v>
      </c>
      <c r="B4218" s="8" t="s">
        <v>4176</v>
      </c>
      <c r="C4218" s="8" t="s">
        <v>9598</v>
      </c>
      <c r="D4218" s="9">
        <v>4.1999488311E10</v>
      </c>
      <c r="E4218" s="8" t="s">
        <v>15428</v>
      </c>
      <c r="F4218" s="8" t="s">
        <v>15420</v>
      </c>
      <c r="G4218" s="8" t="s">
        <v>15421</v>
      </c>
      <c r="H4218" s="8" t="s">
        <v>15446</v>
      </c>
      <c r="I4218" s="8" t="s">
        <v>15423</v>
      </c>
      <c r="J4218" s="8" t="s">
        <v>15424</v>
      </c>
      <c r="K4218" s="8" t="s">
        <v>15439</v>
      </c>
      <c r="L4218" s="12" t="s">
        <v>15</v>
      </c>
      <c r="M4218" s="12" t="s">
        <v>3780</v>
      </c>
      <c r="N4218" s="12" t="s">
        <v>986</v>
      </c>
      <c r="O4218" s="12" t="s">
        <v>3792</v>
      </c>
      <c r="P4218" s="12" t="s">
        <v>17</v>
      </c>
      <c r="R4218" s="10">
        <f>ROUNDUP(SUM(VLOOKUP(F4218,'Pontuação'!A$2:B$11,2,FALSE),VLOOKUP(E4218,'Pontuação'!C$2:D$11,2,FALSE),VLOOKUP(H4218,'Pontuação'!I$2:J$11,2,FALSE),VLOOKUP(I4218,'Pontuação'!G$2:H$11,2,FALSE),VLOOKUP(K4218,'Pontuação'!M$2:N$13,2,FALSE)),0)</f>
        <v>1639</v>
      </c>
      <c r="S4218" s="11">
        <f t="shared" si="1"/>
        <v>164</v>
      </c>
      <c r="T4218" s="11" t="str">
        <f t="array" ref="T4218">IFERROR(INDEX('Pontuação'!G$13:G$101, MATCH(S4218, 'Pontuação'!F$13:F$101, 0)), "Faixa Indefinida")</f>
        <v>C</v>
      </c>
      <c r="U4218" s="11">
        <f t="shared" si="2"/>
        <v>0</v>
      </c>
      <c r="V4218" s="11">
        <f t="shared" si="3"/>
        <v>0</v>
      </c>
      <c r="W4218" s="11">
        <f t="shared" si="4"/>
        <v>1</v>
      </c>
      <c r="X4218" s="11">
        <f t="shared" si="5"/>
        <v>0</v>
      </c>
      <c r="Y4218" s="11">
        <f>ROUNDUP(SUM(VLOOKUP(F4218,'Pontuação 3.0'!A$2:B$11,2,FALSE),VLOOKUP(E4218,'Pontuação 3.0'!C$2:D$11,2,FALSE),VLOOKUP(H4218,'Pontuação 3.0'!I$2:J$11,2,FALSE),VLOOKUP(J4218,'Pontuação 3.0'!K$2:L$11,2,FALSE),VLOOKUP(G4218,'Pontuação 3.0'!E$2:F$11,2,FALSE),VLOOKUP(I4218,'Pontuação 3.0'!G$2:H$11,2,FALSE),VLOOKUP(K4218,'Pontuação 3.0'!M$2:N$13,2,FALSE)),0)</f>
        <v>2047</v>
      </c>
      <c r="Z4218" s="11">
        <f t="shared" si="6"/>
        <v>205</v>
      </c>
      <c r="AA4218" s="11" t="str">
        <f t="array" ref="AA4218">IFERROR(INDEX('Pontuação 3.0'!G$13:G$191, MATCH(Z4218, 'Pontuação 3.0'!F$13:F$191, 0)), "Faixa Indefinida")</f>
        <v>C</v>
      </c>
      <c r="AB4218" s="11">
        <f t="shared" si="7"/>
        <v>0</v>
      </c>
      <c r="AC4218" s="11">
        <f t="shared" si="8"/>
        <v>0</v>
      </c>
      <c r="AD4218" s="11">
        <f t="shared" si="9"/>
        <v>1</v>
      </c>
      <c r="AE4218" s="11">
        <f t="shared" si="10"/>
        <v>0</v>
      </c>
    </row>
    <row r="4219" ht="15.75" customHeight="1">
      <c r="A4219" s="7">
        <v>45659.0</v>
      </c>
      <c r="B4219" s="8" t="s">
        <v>528</v>
      </c>
      <c r="C4219" s="8" t="s">
        <v>9597</v>
      </c>
      <c r="D4219" s="9">
        <v>3.5998403947E10</v>
      </c>
      <c r="E4219" s="8" t="s">
        <v>15428</v>
      </c>
      <c r="F4219" s="8" t="s">
        <v>15442</v>
      </c>
      <c r="G4219" s="8" t="s">
        <v>15430</v>
      </c>
      <c r="H4219" s="8" t="s">
        <v>15422</v>
      </c>
      <c r="I4219" s="8" t="s">
        <v>15433</v>
      </c>
      <c r="J4219" s="8" t="s">
        <v>15424</v>
      </c>
      <c r="K4219" s="8" t="s">
        <v>15439</v>
      </c>
      <c r="L4219" s="12" t="s">
        <v>15</v>
      </c>
      <c r="M4219" s="12" t="s">
        <v>3780</v>
      </c>
      <c r="N4219" s="12" t="s">
        <v>1677</v>
      </c>
      <c r="O4219" s="12" t="s">
        <v>3781</v>
      </c>
      <c r="P4219" s="12" t="s">
        <v>17</v>
      </c>
      <c r="R4219" s="10">
        <f>ROUNDUP(SUM(VLOOKUP(F4219,'Pontuação'!A$2:B$11,2,FALSE),VLOOKUP(E4219,'Pontuação'!C$2:D$11,2,FALSE),VLOOKUP(H4219,'Pontuação'!I$2:J$11,2,FALSE),VLOOKUP(I4219,'Pontuação'!G$2:H$11,2,FALSE),VLOOKUP(K4219,'Pontuação'!M$2:N$13,2,FALSE)),0)</f>
        <v>1863</v>
      </c>
      <c r="S4219" s="11">
        <f t="shared" si="1"/>
        <v>186</v>
      </c>
      <c r="T4219" s="11" t="str">
        <f t="array" ref="T4219">IFERROR(INDEX('Pontuação'!G$13:G$101, MATCH(S4219, 'Pontuação'!F$13:F$101, 0)), "Faixa Indefinida")</f>
        <v>A</v>
      </c>
      <c r="U4219" s="11">
        <f t="shared" si="2"/>
        <v>1</v>
      </c>
      <c r="V4219" s="11">
        <f t="shared" si="3"/>
        <v>0</v>
      </c>
      <c r="W4219" s="11">
        <f t="shared" si="4"/>
        <v>0</v>
      </c>
      <c r="X4219" s="11">
        <f t="shared" si="5"/>
        <v>0</v>
      </c>
      <c r="Y4219" s="11">
        <f>ROUNDUP(SUM(VLOOKUP(F4219,'Pontuação 3.0'!A$2:B$11,2,FALSE),VLOOKUP(E4219,'Pontuação 3.0'!C$2:D$11,2,FALSE),VLOOKUP(H4219,'Pontuação 3.0'!I$2:J$11,2,FALSE),VLOOKUP(J4219,'Pontuação 3.0'!K$2:L$11,2,FALSE),VLOOKUP(G4219,'Pontuação 3.0'!E$2:F$11,2,FALSE),VLOOKUP(I4219,'Pontuação 3.0'!G$2:H$11,2,FALSE),VLOOKUP(K4219,'Pontuação 3.0'!M$2:N$13,2,FALSE)),0)</f>
        <v>2242</v>
      </c>
      <c r="Z4219" s="11">
        <f t="shared" si="6"/>
        <v>224</v>
      </c>
      <c r="AA4219" s="11" t="str">
        <f t="array" ref="AA4219">IFERROR(INDEX('Pontuação 3.0'!G$13:G$191, MATCH(Z4219, 'Pontuação 3.0'!F$13:F$191, 0)), "Faixa Indefinida")</f>
        <v>B</v>
      </c>
      <c r="AB4219" s="11">
        <f t="shared" si="7"/>
        <v>0</v>
      </c>
      <c r="AC4219" s="11">
        <f t="shared" si="8"/>
        <v>1</v>
      </c>
      <c r="AD4219" s="11">
        <f t="shared" si="9"/>
        <v>0</v>
      </c>
      <c r="AE4219" s="11">
        <f t="shared" si="10"/>
        <v>0</v>
      </c>
    </row>
    <row r="4220" ht="15.75" customHeight="1">
      <c r="A4220" s="7">
        <v>45659.0</v>
      </c>
      <c r="B4220" s="8" t="s">
        <v>9599</v>
      </c>
      <c r="C4220" s="8" t="s">
        <v>9600</v>
      </c>
      <c r="D4220" s="9">
        <v>1.5997653275E10</v>
      </c>
      <c r="E4220" s="8" t="s">
        <v>15428</v>
      </c>
      <c r="F4220" s="8" t="s">
        <v>15442</v>
      </c>
      <c r="G4220" s="8" t="s">
        <v>15430</v>
      </c>
      <c r="H4220" s="8" t="s">
        <v>15446</v>
      </c>
      <c r="I4220" s="8" t="s">
        <v>15423</v>
      </c>
      <c r="J4220" s="8" t="s">
        <v>15424</v>
      </c>
      <c r="K4220" s="8" t="s">
        <v>15480</v>
      </c>
      <c r="L4220" s="12" t="s">
        <v>15</v>
      </c>
      <c r="M4220" s="12" t="s">
        <v>3780</v>
      </c>
      <c r="N4220" s="12" t="s">
        <v>349</v>
      </c>
      <c r="O4220" s="12" t="s">
        <v>3781</v>
      </c>
      <c r="P4220" s="12" t="s">
        <v>119</v>
      </c>
      <c r="R4220" s="10">
        <f>ROUNDUP(SUM(VLOOKUP(F4220,'Pontuação'!A$2:B$11,2,FALSE),VLOOKUP(E4220,'Pontuação'!C$2:D$11,2,FALSE),VLOOKUP(H4220,'Pontuação'!I$2:J$11,2,FALSE),VLOOKUP(I4220,'Pontuação'!G$2:H$11,2,FALSE),VLOOKUP(K4220,'Pontuação'!M$2:N$13,2,FALSE)),0)</f>
        <v>1546</v>
      </c>
      <c r="S4220" s="11">
        <f t="shared" si="1"/>
        <v>155</v>
      </c>
      <c r="T4220" s="11" t="str">
        <f t="array" ref="T4220">IFERROR(INDEX('Pontuação'!G$13:G$101, MATCH(S4220, 'Pontuação'!F$13:F$101, 0)), "Faixa Indefinida")</f>
        <v>C</v>
      </c>
      <c r="U4220" s="11">
        <f t="shared" si="2"/>
        <v>0</v>
      </c>
      <c r="V4220" s="11">
        <f t="shared" si="3"/>
        <v>0</v>
      </c>
      <c r="W4220" s="11">
        <f t="shared" si="4"/>
        <v>1</v>
      </c>
      <c r="X4220" s="11">
        <f t="shared" si="5"/>
        <v>0</v>
      </c>
      <c r="Y4220" s="11">
        <f>ROUNDUP(SUM(VLOOKUP(F4220,'Pontuação 3.0'!A$2:B$11,2,FALSE),VLOOKUP(E4220,'Pontuação 3.0'!C$2:D$11,2,FALSE),VLOOKUP(H4220,'Pontuação 3.0'!I$2:J$11,2,FALSE),VLOOKUP(J4220,'Pontuação 3.0'!K$2:L$11,2,FALSE),VLOOKUP(G4220,'Pontuação 3.0'!E$2:F$11,2,FALSE),VLOOKUP(I4220,'Pontuação 3.0'!G$2:H$11,2,FALSE),VLOOKUP(K4220,'Pontuação 3.0'!M$2:N$13,2,FALSE)),0)</f>
        <v>2046</v>
      </c>
      <c r="Z4220" s="11">
        <f t="shared" si="6"/>
        <v>205</v>
      </c>
      <c r="AA4220" s="11" t="str">
        <f t="array" ref="AA4220">IFERROR(INDEX('Pontuação 3.0'!G$13:G$191, MATCH(Z4220, 'Pontuação 3.0'!F$13:F$191, 0)), "Faixa Indefinida")</f>
        <v>C</v>
      </c>
      <c r="AB4220" s="11">
        <f t="shared" si="7"/>
        <v>0</v>
      </c>
      <c r="AC4220" s="11">
        <f t="shared" si="8"/>
        <v>0</v>
      </c>
      <c r="AD4220" s="11">
        <f t="shared" si="9"/>
        <v>1</v>
      </c>
      <c r="AE4220" s="11">
        <f t="shared" si="10"/>
        <v>0</v>
      </c>
    </row>
    <row r="4221" ht="15.75" customHeight="1">
      <c r="A4221" s="7">
        <v>45659.0</v>
      </c>
      <c r="B4221" s="8" t="s">
        <v>9601</v>
      </c>
      <c r="C4221" s="8" t="s">
        <v>9602</v>
      </c>
      <c r="D4221" s="9">
        <v>2.1993168181E10</v>
      </c>
      <c r="E4221" s="8" t="s">
        <v>15428</v>
      </c>
      <c r="F4221" s="8" t="s">
        <v>15420</v>
      </c>
      <c r="G4221" s="8" t="s">
        <v>15430</v>
      </c>
      <c r="H4221" s="8" t="s">
        <v>15443</v>
      </c>
      <c r="I4221" s="8" t="s">
        <v>15423</v>
      </c>
      <c r="J4221" s="8" t="s">
        <v>15424</v>
      </c>
      <c r="K4221" s="8" t="s">
        <v>15432</v>
      </c>
      <c r="L4221" s="12" t="s">
        <v>15</v>
      </c>
      <c r="M4221" s="12" t="s">
        <v>3780</v>
      </c>
      <c r="N4221" s="12" t="s">
        <v>162</v>
      </c>
      <c r="O4221" s="12" t="s">
        <v>3781</v>
      </c>
      <c r="P4221" s="12" t="s">
        <v>119</v>
      </c>
      <c r="R4221" s="10">
        <f>ROUNDUP(SUM(VLOOKUP(F4221,'Pontuação'!A$2:B$11,2,FALSE),VLOOKUP(E4221,'Pontuação'!C$2:D$11,2,FALSE),VLOOKUP(H4221,'Pontuação'!I$2:J$11,2,FALSE),VLOOKUP(I4221,'Pontuação'!G$2:H$11,2,FALSE),VLOOKUP(K4221,'Pontuação'!M$2:N$13,2,FALSE)),0)</f>
        <v>1711</v>
      </c>
      <c r="S4221" s="11">
        <f t="shared" si="1"/>
        <v>171</v>
      </c>
      <c r="T4221" s="11" t="str">
        <f t="array" ref="T4221">IFERROR(INDEX('Pontuação'!G$13:G$101, MATCH(S4221, 'Pontuação'!F$13:F$101, 0)), "Faixa Indefinida")</f>
        <v>B</v>
      </c>
      <c r="U4221" s="11">
        <f t="shared" si="2"/>
        <v>0</v>
      </c>
      <c r="V4221" s="11">
        <f t="shared" si="3"/>
        <v>1</v>
      </c>
      <c r="W4221" s="11">
        <f t="shared" si="4"/>
        <v>0</v>
      </c>
      <c r="X4221" s="11">
        <f t="shared" si="5"/>
        <v>0</v>
      </c>
      <c r="Y4221" s="11">
        <f>ROUNDUP(SUM(VLOOKUP(F4221,'Pontuação 3.0'!A$2:B$11,2,FALSE),VLOOKUP(E4221,'Pontuação 3.0'!C$2:D$11,2,FALSE),VLOOKUP(H4221,'Pontuação 3.0'!I$2:J$11,2,FALSE),VLOOKUP(J4221,'Pontuação 3.0'!K$2:L$11,2,FALSE),VLOOKUP(G4221,'Pontuação 3.0'!E$2:F$11,2,FALSE),VLOOKUP(I4221,'Pontuação 3.0'!G$2:H$11,2,FALSE),VLOOKUP(K4221,'Pontuação 3.0'!M$2:N$13,2,FALSE)),0)</f>
        <v>2144</v>
      </c>
      <c r="Z4221" s="11">
        <f t="shared" si="6"/>
        <v>214</v>
      </c>
      <c r="AA4221" s="11" t="str">
        <f t="array" ref="AA4221">IFERROR(INDEX('Pontuação 3.0'!G$13:G$191, MATCH(Z4221, 'Pontuação 3.0'!F$13:F$191, 0)), "Faixa Indefinida")</f>
        <v>B</v>
      </c>
      <c r="AB4221" s="11">
        <f t="shared" si="7"/>
        <v>0</v>
      </c>
      <c r="AC4221" s="11">
        <f t="shared" si="8"/>
        <v>1</v>
      </c>
      <c r="AD4221" s="11">
        <f t="shared" si="9"/>
        <v>0</v>
      </c>
      <c r="AE4221" s="11">
        <f t="shared" si="10"/>
        <v>0</v>
      </c>
    </row>
    <row r="4222" ht="15.75" customHeight="1">
      <c r="A4222" s="7">
        <v>45659.0</v>
      </c>
      <c r="B4222" s="8" t="s">
        <v>9603</v>
      </c>
      <c r="C4222" s="8" t="s">
        <v>9604</v>
      </c>
      <c r="D4222" s="9">
        <v>2.799916747E10</v>
      </c>
      <c r="E4222" s="8" t="s">
        <v>15428</v>
      </c>
      <c r="F4222" s="8" t="s">
        <v>15429</v>
      </c>
      <c r="G4222" s="8" t="s">
        <v>15430</v>
      </c>
      <c r="H4222" s="8" t="s">
        <v>15422</v>
      </c>
      <c r="I4222" s="8" t="s">
        <v>15423</v>
      </c>
      <c r="J4222" s="8" t="s">
        <v>15424</v>
      </c>
      <c r="K4222" s="8" t="s">
        <v>15439</v>
      </c>
      <c r="L4222" s="12" t="s">
        <v>15</v>
      </c>
      <c r="M4222" s="12" t="s">
        <v>3780</v>
      </c>
      <c r="N4222" s="12" t="s">
        <v>1912</v>
      </c>
      <c r="O4222" s="12" t="s">
        <v>3792</v>
      </c>
      <c r="P4222" s="12" t="s">
        <v>119</v>
      </c>
      <c r="R4222" s="10">
        <f>ROUNDUP(SUM(VLOOKUP(F4222,'Pontuação'!A$2:B$11,2,FALSE),VLOOKUP(E4222,'Pontuação'!C$2:D$11,2,FALSE),VLOOKUP(H4222,'Pontuação'!I$2:J$11,2,FALSE),VLOOKUP(I4222,'Pontuação'!G$2:H$11,2,FALSE),VLOOKUP(K4222,'Pontuação'!M$2:N$13,2,FALSE)),0)</f>
        <v>1568</v>
      </c>
      <c r="S4222" s="11">
        <f t="shared" si="1"/>
        <v>157</v>
      </c>
      <c r="T4222" s="11" t="str">
        <f t="array" ref="T4222">IFERROR(INDEX('Pontuação'!G$13:G$101, MATCH(S4222, 'Pontuação'!F$13:F$101, 0)), "Faixa Indefinida")</f>
        <v>C</v>
      </c>
      <c r="U4222" s="11">
        <f t="shared" si="2"/>
        <v>0</v>
      </c>
      <c r="V4222" s="11">
        <f t="shared" si="3"/>
        <v>0</v>
      </c>
      <c r="W4222" s="11">
        <f t="shared" si="4"/>
        <v>1</v>
      </c>
      <c r="X4222" s="11">
        <f t="shared" si="5"/>
        <v>0</v>
      </c>
      <c r="Y4222" s="11">
        <f>ROUNDUP(SUM(VLOOKUP(F4222,'Pontuação 3.0'!A$2:B$11,2,FALSE),VLOOKUP(E4222,'Pontuação 3.0'!C$2:D$11,2,FALSE),VLOOKUP(H4222,'Pontuação 3.0'!I$2:J$11,2,FALSE),VLOOKUP(J4222,'Pontuação 3.0'!K$2:L$11,2,FALSE),VLOOKUP(G4222,'Pontuação 3.0'!E$2:F$11,2,FALSE),VLOOKUP(I4222,'Pontuação 3.0'!G$2:H$11,2,FALSE),VLOOKUP(K4222,'Pontuação 3.0'!M$2:N$13,2,FALSE)),0)</f>
        <v>1878</v>
      </c>
      <c r="Z4222" s="11">
        <f t="shared" si="6"/>
        <v>188</v>
      </c>
      <c r="AA4222" s="11" t="str">
        <f t="array" ref="AA4222">IFERROR(INDEX('Pontuação 3.0'!G$13:G$191, MATCH(Z4222, 'Pontuação 3.0'!F$13:F$191, 0)), "Faixa Indefinida")</f>
        <v>D</v>
      </c>
      <c r="AB4222" s="11">
        <f t="shared" si="7"/>
        <v>0</v>
      </c>
      <c r="AC4222" s="11">
        <f t="shared" si="8"/>
        <v>0</v>
      </c>
      <c r="AD4222" s="11">
        <f t="shared" si="9"/>
        <v>0</v>
      </c>
      <c r="AE4222" s="11">
        <f t="shared" si="10"/>
        <v>1</v>
      </c>
    </row>
    <row r="4223" ht="15.75" customHeight="1">
      <c r="A4223" s="7">
        <v>45659.0</v>
      </c>
      <c r="B4223" s="8" t="s">
        <v>9609</v>
      </c>
      <c r="C4223" s="8" t="s">
        <v>9610</v>
      </c>
      <c r="D4223" s="9">
        <v>1.1920180013E10</v>
      </c>
      <c r="E4223" s="8" t="s">
        <v>15428</v>
      </c>
      <c r="F4223" s="8" t="s">
        <v>15420</v>
      </c>
      <c r="G4223" s="8" t="s">
        <v>15430</v>
      </c>
      <c r="H4223" s="8" t="s">
        <v>15446</v>
      </c>
      <c r="I4223" s="8" t="s">
        <v>15423</v>
      </c>
      <c r="J4223" s="8" t="s">
        <v>15448</v>
      </c>
      <c r="K4223" s="8" t="s">
        <v>15432</v>
      </c>
      <c r="L4223" s="12" t="s">
        <v>15</v>
      </c>
      <c r="M4223" s="12" t="s">
        <v>3780</v>
      </c>
      <c r="N4223" s="12" t="s">
        <v>162</v>
      </c>
      <c r="O4223" s="12" t="s">
        <v>3781</v>
      </c>
      <c r="P4223" s="12" t="s">
        <v>119</v>
      </c>
      <c r="R4223" s="10">
        <f>ROUNDUP(SUM(VLOOKUP(F4223,'Pontuação'!A$2:B$11,2,FALSE),VLOOKUP(E4223,'Pontuação'!C$2:D$11,2,FALSE),VLOOKUP(H4223,'Pontuação'!I$2:J$11,2,FALSE),VLOOKUP(I4223,'Pontuação'!G$2:H$11,2,FALSE),VLOOKUP(K4223,'Pontuação'!M$2:N$13,2,FALSE)),0)</f>
        <v>1727</v>
      </c>
      <c r="S4223" s="11">
        <f t="shared" si="1"/>
        <v>173</v>
      </c>
      <c r="T4223" s="11" t="str">
        <f t="array" ref="T4223">IFERROR(INDEX('Pontuação'!G$13:G$101, MATCH(S4223, 'Pontuação'!F$13:F$101, 0)), "Faixa Indefinida")</f>
        <v>B</v>
      </c>
      <c r="U4223" s="11">
        <f t="shared" si="2"/>
        <v>0</v>
      </c>
      <c r="V4223" s="11">
        <f t="shared" si="3"/>
        <v>1</v>
      </c>
      <c r="W4223" s="11">
        <f t="shared" si="4"/>
        <v>0</v>
      </c>
      <c r="X4223" s="11">
        <f t="shared" si="5"/>
        <v>0</v>
      </c>
      <c r="Y4223" s="11">
        <f>ROUNDUP(SUM(VLOOKUP(F4223,'Pontuação 3.0'!A$2:B$11,2,FALSE),VLOOKUP(E4223,'Pontuação 3.0'!C$2:D$11,2,FALSE),VLOOKUP(H4223,'Pontuação 3.0'!I$2:J$11,2,FALSE),VLOOKUP(J4223,'Pontuação 3.0'!K$2:L$11,2,FALSE),VLOOKUP(G4223,'Pontuação 3.0'!E$2:F$11,2,FALSE),VLOOKUP(I4223,'Pontuação 3.0'!G$2:H$11,2,FALSE),VLOOKUP(K4223,'Pontuação 3.0'!M$2:N$13,2,FALSE)),0)</f>
        <v>2556</v>
      </c>
      <c r="Z4223" s="11">
        <f t="shared" si="6"/>
        <v>256</v>
      </c>
      <c r="AA4223" s="11" t="str">
        <f t="array" ref="AA4223">IFERROR(INDEX('Pontuação 3.0'!G$13:G$191, MATCH(Z4223, 'Pontuação 3.0'!F$13:F$191, 0)), "Faixa Indefinida")</f>
        <v>A</v>
      </c>
      <c r="AB4223" s="11">
        <f t="shared" si="7"/>
        <v>1</v>
      </c>
      <c r="AC4223" s="11">
        <f t="shared" si="8"/>
        <v>0</v>
      </c>
      <c r="AD4223" s="11">
        <f t="shared" si="9"/>
        <v>0</v>
      </c>
      <c r="AE4223" s="11">
        <f t="shared" si="10"/>
        <v>0</v>
      </c>
    </row>
    <row r="4224" ht="15.75" customHeight="1">
      <c r="A4224" s="7">
        <v>45659.0</v>
      </c>
      <c r="B4224" s="8" t="s">
        <v>9607</v>
      </c>
      <c r="C4224" s="8" t="s">
        <v>9608</v>
      </c>
      <c r="D4224" s="9">
        <v>7.4999029083E10</v>
      </c>
      <c r="E4224" s="8" t="s">
        <v>15428</v>
      </c>
      <c r="F4224" s="8" t="s">
        <v>15420</v>
      </c>
      <c r="G4224" s="8" t="s">
        <v>15430</v>
      </c>
      <c r="H4224" s="8" t="s">
        <v>15422</v>
      </c>
      <c r="I4224" s="8" t="s">
        <v>15423</v>
      </c>
      <c r="J4224" s="8" t="s">
        <v>15448</v>
      </c>
      <c r="K4224" s="8" t="s">
        <v>15432</v>
      </c>
      <c r="L4224" s="12" t="s">
        <v>15</v>
      </c>
      <c r="M4224" s="12" t="s">
        <v>3780</v>
      </c>
      <c r="N4224" s="12" t="s">
        <v>205</v>
      </c>
      <c r="O4224" s="12" t="s">
        <v>3797</v>
      </c>
      <c r="P4224" s="12" t="s">
        <v>119</v>
      </c>
      <c r="R4224" s="10">
        <f>ROUNDUP(SUM(VLOOKUP(F4224,'Pontuação'!A$2:B$11,2,FALSE),VLOOKUP(E4224,'Pontuação'!C$2:D$11,2,FALSE),VLOOKUP(H4224,'Pontuação'!I$2:J$11,2,FALSE),VLOOKUP(I4224,'Pontuação'!G$2:H$11,2,FALSE),VLOOKUP(K4224,'Pontuação'!M$2:N$13,2,FALSE)),0)</f>
        <v>1685</v>
      </c>
      <c r="S4224" s="11">
        <f t="shared" si="1"/>
        <v>169</v>
      </c>
      <c r="T4224" s="11" t="str">
        <f t="array" ref="T4224">IFERROR(INDEX('Pontuação'!G$13:G$101, MATCH(S4224, 'Pontuação'!F$13:F$101, 0)), "Faixa Indefinida")</f>
        <v>B</v>
      </c>
      <c r="U4224" s="11">
        <f t="shared" si="2"/>
        <v>0</v>
      </c>
      <c r="V4224" s="11">
        <f t="shared" si="3"/>
        <v>1</v>
      </c>
      <c r="W4224" s="11">
        <f t="shared" si="4"/>
        <v>0</v>
      </c>
      <c r="X4224" s="11">
        <f t="shared" si="5"/>
        <v>0</v>
      </c>
      <c r="Y4224" s="11">
        <f>ROUNDUP(SUM(VLOOKUP(F4224,'Pontuação 3.0'!A$2:B$11,2,FALSE),VLOOKUP(E4224,'Pontuação 3.0'!C$2:D$11,2,FALSE),VLOOKUP(H4224,'Pontuação 3.0'!I$2:J$11,2,FALSE),VLOOKUP(J4224,'Pontuação 3.0'!K$2:L$11,2,FALSE),VLOOKUP(G4224,'Pontuação 3.0'!E$2:F$11,2,FALSE),VLOOKUP(I4224,'Pontuação 3.0'!G$2:H$11,2,FALSE),VLOOKUP(K4224,'Pontuação 3.0'!M$2:N$13,2,FALSE)),0)</f>
        <v>2469</v>
      </c>
      <c r="Z4224" s="11">
        <f t="shared" si="6"/>
        <v>247</v>
      </c>
      <c r="AA4224" s="11" t="str">
        <f t="array" ref="AA4224">IFERROR(INDEX('Pontuação 3.0'!G$13:G$191, MATCH(Z4224, 'Pontuação 3.0'!F$13:F$191, 0)), "Faixa Indefinida")</f>
        <v>A</v>
      </c>
      <c r="AB4224" s="11">
        <f t="shared" si="7"/>
        <v>1</v>
      </c>
      <c r="AC4224" s="11">
        <f t="shared" si="8"/>
        <v>0</v>
      </c>
      <c r="AD4224" s="11">
        <f t="shared" si="9"/>
        <v>0</v>
      </c>
      <c r="AE4224" s="11">
        <f t="shared" si="10"/>
        <v>0</v>
      </c>
    </row>
    <row r="4225" ht="15.75" customHeight="1">
      <c r="A4225" s="7">
        <v>45659.0</v>
      </c>
      <c r="B4225" s="8" t="s">
        <v>9611</v>
      </c>
      <c r="C4225" s="8" t="s">
        <v>9612</v>
      </c>
      <c r="D4225" s="9">
        <v>7.9996601391E10</v>
      </c>
      <c r="E4225" s="8" t="s">
        <v>15419</v>
      </c>
      <c r="F4225" s="8" t="s">
        <v>15420</v>
      </c>
      <c r="G4225" s="8" t="s">
        <v>15451</v>
      </c>
      <c r="H4225" s="8" t="s">
        <v>15438</v>
      </c>
      <c r="I4225" s="8" t="s">
        <v>15431</v>
      </c>
      <c r="J4225" s="8" t="s">
        <v>15424</v>
      </c>
      <c r="K4225" s="8" t="s">
        <v>15425</v>
      </c>
      <c r="L4225" s="12" t="s">
        <v>15</v>
      </c>
      <c r="M4225" s="12" t="s">
        <v>3780</v>
      </c>
      <c r="N4225" s="12" t="s">
        <v>205</v>
      </c>
      <c r="O4225" s="12" t="s">
        <v>3885</v>
      </c>
      <c r="P4225" s="12" t="s">
        <v>119</v>
      </c>
      <c r="R4225" s="10">
        <f>ROUNDUP(SUM(VLOOKUP(F4225,'Pontuação'!A$2:B$11,2,FALSE),VLOOKUP(E4225,'Pontuação'!C$2:D$11,2,FALSE),VLOOKUP(H4225,'Pontuação'!I$2:J$11,2,FALSE),VLOOKUP(I4225,'Pontuação'!G$2:H$11,2,FALSE),VLOOKUP(K4225,'Pontuação'!M$2:N$13,2,FALSE)),0)</f>
        <v>1548</v>
      </c>
      <c r="S4225" s="11">
        <f t="shared" si="1"/>
        <v>155</v>
      </c>
      <c r="T4225" s="11" t="str">
        <f t="array" ref="T4225">IFERROR(INDEX('Pontuação'!G$13:G$101, MATCH(S4225, 'Pontuação'!F$13:F$101, 0)), "Faixa Indefinida")</f>
        <v>C</v>
      </c>
      <c r="U4225" s="11">
        <f t="shared" si="2"/>
        <v>0</v>
      </c>
      <c r="V4225" s="11">
        <f t="shared" si="3"/>
        <v>0</v>
      </c>
      <c r="W4225" s="11">
        <f t="shared" si="4"/>
        <v>1</v>
      </c>
      <c r="X4225" s="11">
        <f t="shared" si="5"/>
        <v>0</v>
      </c>
      <c r="Y4225" s="11">
        <f>ROUNDUP(SUM(VLOOKUP(F4225,'Pontuação 3.0'!A$2:B$11,2,FALSE),VLOOKUP(E4225,'Pontuação 3.0'!C$2:D$11,2,FALSE),VLOOKUP(H4225,'Pontuação 3.0'!I$2:J$11,2,FALSE),VLOOKUP(J4225,'Pontuação 3.0'!K$2:L$11,2,FALSE),VLOOKUP(G4225,'Pontuação 3.0'!E$2:F$11,2,FALSE),VLOOKUP(I4225,'Pontuação 3.0'!G$2:H$11,2,FALSE),VLOOKUP(K4225,'Pontuação 3.0'!M$2:N$13,2,FALSE)),0)</f>
        <v>1946</v>
      </c>
      <c r="Z4225" s="11">
        <f t="shared" si="6"/>
        <v>195</v>
      </c>
      <c r="AA4225" s="11" t="str">
        <f t="array" ref="AA4225">IFERROR(INDEX('Pontuação 3.0'!G$13:G$191, MATCH(Z4225, 'Pontuação 3.0'!F$13:F$191, 0)), "Faixa Indefinida")</f>
        <v>C</v>
      </c>
      <c r="AB4225" s="11">
        <f t="shared" si="7"/>
        <v>0</v>
      </c>
      <c r="AC4225" s="11">
        <f t="shared" si="8"/>
        <v>0</v>
      </c>
      <c r="AD4225" s="11">
        <f t="shared" si="9"/>
        <v>1</v>
      </c>
      <c r="AE4225" s="11">
        <f t="shared" si="10"/>
        <v>0</v>
      </c>
    </row>
    <row r="4226" ht="15.75" customHeight="1">
      <c r="A4226" s="7">
        <v>45659.0</v>
      </c>
      <c r="B4226" s="8" t="s">
        <v>9605</v>
      </c>
      <c r="C4226" s="8" t="s">
        <v>9606</v>
      </c>
      <c r="D4226" s="9">
        <v>6.8992518055E10</v>
      </c>
      <c r="E4226" s="8" t="s">
        <v>15428</v>
      </c>
      <c r="F4226" s="8" t="s">
        <v>15420</v>
      </c>
      <c r="G4226" s="8" t="s">
        <v>15421</v>
      </c>
      <c r="H4226" s="8" t="s">
        <v>15422</v>
      </c>
      <c r="I4226" s="8" t="s">
        <v>15431</v>
      </c>
      <c r="J4226" s="8" t="s">
        <v>15424</v>
      </c>
      <c r="K4226" s="8" t="s">
        <v>15432</v>
      </c>
      <c r="L4226" s="12" t="s">
        <v>15</v>
      </c>
      <c r="M4226" s="12" t="s">
        <v>3780</v>
      </c>
      <c r="N4226" s="12" t="s">
        <v>1255</v>
      </c>
      <c r="O4226" s="12" t="s">
        <v>3781</v>
      </c>
      <c r="P4226" s="12" t="s">
        <v>119</v>
      </c>
      <c r="R4226" s="10">
        <f>ROUNDUP(SUM(VLOOKUP(F4226,'Pontuação'!A$2:B$11,2,FALSE),VLOOKUP(E4226,'Pontuação'!C$2:D$11,2,FALSE),VLOOKUP(H4226,'Pontuação'!I$2:J$11,2,FALSE),VLOOKUP(I4226,'Pontuação'!G$2:H$11,2,FALSE),VLOOKUP(K4226,'Pontuação'!M$2:N$13,2,FALSE)),0)</f>
        <v>1790</v>
      </c>
      <c r="S4226" s="11">
        <f t="shared" si="1"/>
        <v>179</v>
      </c>
      <c r="T4226" s="11" t="str">
        <f t="array" ref="T4226">IFERROR(INDEX('Pontuação'!G$13:G$101, MATCH(S4226, 'Pontuação'!F$13:F$101, 0)), "Faixa Indefinida")</f>
        <v>B</v>
      </c>
      <c r="U4226" s="11">
        <f t="shared" si="2"/>
        <v>0</v>
      </c>
      <c r="V4226" s="11">
        <f t="shared" si="3"/>
        <v>1</v>
      </c>
      <c r="W4226" s="11">
        <f t="shared" si="4"/>
        <v>0</v>
      </c>
      <c r="X4226" s="11">
        <f t="shared" si="5"/>
        <v>0</v>
      </c>
      <c r="Y4226" s="11">
        <f>ROUNDUP(SUM(VLOOKUP(F4226,'Pontuação 3.0'!A$2:B$11,2,FALSE),VLOOKUP(E4226,'Pontuação 3.0'!C$2:D$11,2,FALSE),VLOOKUP(H4226,'Pontuação 3.0'!I$2:J$11,2,FALSE),VLOOKUP(J4226,'Pontuação 3.0'!K$2:L$11,2,FALSE),VLOOKUP(G4226,'Pontuação 3.0'!E$2:F$11,2,FALSE),VLOOKUP(I4226,'Pontuação 3.0'!G$2:H$11,2,FALSE),VLOOKUP(K4226,'Pontuação 3.0'!M$2:N$13,2,FALSE)),0)</f>
        <v>2220</v>
      </c>
      <c r="Z4226" s="11">
        <f t="shared" si="6"/>
        <v>222</v>
      </c>
      <c r="AA4226" s="11" t="str">
        <f t="array" ref="AA4226">IFERROR(INDEX('Pontuação 3.0'!G$13:G$191, MATCH(Z4226, 'Pontuação 3.0'!F$13:F$191, 0)), "Faixa Indefinida")</f>
        <v>B</v>
      </c>
      <c r="AB4226" s="11">
        <f t="shared" si="7"/>
        <v>0</v>
      </c>
      <c r="AC4226" s="11">
        <f t="shared" si="8"/>
        <v>1</v>
      </c>
      <c r="AD4226" s="11">
        <f t="shared" si="9"/>
        <v>0</v>
      </c>
      <c r="AE4226" s="11">
        <f t="shared" si="10"/>
        <v>0</v>
      </c>
    </row>
    <row r="4227" ht="15.75" customHeight="1">
      <c r="A4227" s="7">
        <v>45659.0</v>
      </c>
      <c r="B4227" s="8" t="s">
        <v>4049</v>
      </c>
      <c r="C4227" s="8" t="s">
        <v>9618</v>
      </c>
      <c r="D4227" s="9">
        <v>2.8999293102E10</v>
      </c>
      <c r="E4227" s="8" t="s">
        <v>15428</v>
      </c>
      <c r="F4227" s="8" t="s">
        <v>15420</v>
      </c>
      <c r="G4227" s="8" t="s">
        <v>15430</v>
      </c>
      <c r="H4227" s="8" t="s">
        <v>15446</v>
      </c>
      <c r="I4227" s="8" t="s">
        <v>15431</v>
      </c>
      <c r="J4227" s="8" t="s">
        <v>15448</v>
      </c>
      <c r="K4227" s="8" t="s">
        <v>15432</v>
      </c>
      <c r="L4227" s="12" t="s">
        <v>15</v>
      </c>
      <c r="M4227" s="12" t="s">
        <v>3780</v>
      </c>
      <c r="N4227" s="12" t="s">
        <v>133</v>
      </c>
      <c r="O4227" s="12" t="s">
        <v>3781</v>
      </c>
      <c r="P4227" s="12" t="s">
        <v>119</v>
      </c>
      <c r="R4227" s="10">
        <f>ROUNDUP(SUM(VLOOKUP(F4227,'Pontuação'!A$2:B$11,2,FALSE),VLOOKUP(E4227,'Pontuação'!C$2:D$11,2,FALSE),VLOOKUP(H4227,'Pontuação'!I$2:J$11,2,FALSE),VLOOKUP(I4227,'Pontuação'!G$2:H$11,2,FALSE),VLOOKUP(K4227,'Pontuação'!M$2:N$13,2,FALSE)),0)</f>
        <v>1832</v>
      </c>
      <c r="S4227" s="11">
        <f t="shared" si="1"/>
        <v>183</v>
      </c>
      <c r="T4227" s="11" t="str">
        <f t="array" ref="T4227">IFERROR(INDEX('Pontuação'!G$13:G$101, MATCH(S4227, 'Pontuação'!F$13:F$101, 0)), "Faixa Indefinida")</f>
        <v>B</v>
      </c>
      <c r="U4227" s="11">
        <f t="shared" si="2"/>
        <v>0</v>
      </c>
      <c r="V4227" s="11">
        <f t="shared" si="3"/>
        <v>1</v>
      </c>
      <c r="W4227" s="11">
        <f t="shared" si="4"/>
        <v>0</v>
      </c>
      <c r="X4227" s="11">
        <f t="shared" si="5"/>
        <v>0</v>
      </c>
      <c r="Y4227" s="11">
        <f>ROUNDUP(SUM(VLOOKUP(F4227,'Pontuação 3.0'!A$2:B$11,2,FALSE),VLOOKUP(E4227,'Pontuação 3.0'!C$2:D$11,2,FALSE),VLOOKUP(H4227,'Pontuação 3.0'!I$2:J$11,2,FALSE),VLOOKUP(J4227,'Pontuação 3.0'!K$2:L$11,2,FALSE),VLOOKUP(G4227,'Pontuação 3.0'!E$2:F$11,2,FALSE),VLOOKUP(I4227,'Pontuação 3.0'!G$2:H$11,2,FALSE),VLOOKUP(K4227,'Pontuação 3.0'!M$2:N$13,2,FALSE)),0)</f>
        <v>2708</v>
      </c>
      <c r="Z4227" s="11">
        <f t="shared" si="6"/>
        <v>271</v>
      </c>
      <c r="AA4227" s="11" t="str">
        <f t="array" ref="AA4227">IFERROR(INDEX('Pontuação 3.0'!G$13:G$191, MATCH(Z4227, 'Pontuação 3.0'!F$13:F$191, 0)), "Faixa Indefinida")</f>
        <v>A</v>
      </c>
      <c r="AB4227" s="11">
        <f t="shared" si="7"/>
        <v>1</v>
      </c>
      <c r="AC4227" s="11">
        <f t="shared" si="8"/>
        <v>0</v>
      </c>
      <c r="AD4227" s="11">
        <f t="shared" si="9"/>
        <v>0</v>
      </c>
      <c r="AE4227" s="11">
        <f t="shared" si="10"/>
        <v>0</v>
      </c>
    </row>
    <row r="4228" ht="15.75" customHeight="1">
      <c r="A4228" s="7">
        <v>45659.0</v>
      </c>
      <c r="B4228" s="8" t="s">
        <v>9619</v>
      </c>
      <c r="C4228" s="8" t="s">
        <v>9620</v>
      </c>
      <c r="D4228" s="9">
        <v>8.198949157E10</v>
      </c>
      <c r="E4228" s="8" t="s">
        <v>15428</v>
      </c>
      <c r="F4228" s="8" t="s">
        <v>15420</v>
      </c>
      <c r="G4228" s="8" t="s">
        <v>15421</v>
      </c>
      <c r="H4228" s="8" t="s">
        <v>15446</v>
      </c>
      <c r="I4228" s="8" t="s">
        <v>15423</v>
      </c>
      <c r="J4228" s="8" t="s">
        <v>15448</v>
      </c>
      <c r="K4228" s="8" t="s">
        <v>15432</v>
      </c>
      <c r="L4228" s="12" t="s">
        <v>15</v>
      </c>
      <c r="M4228" s="12" t="s">
        <v>3780</v>
      </c>
      <c r="N4228" s="12" t="s">
        <v>349</v>
      </c>
      <c r="O4228" s="12" t="s">
        <v>3792</v>
      </c>
      <c r="P4228" s="12" t="s">
        <v>119</v>
      </c>
      <c r="R4228" s="10">
        <f>ROUNDUP(SUM(VLOOKUP(F4228,'Pontuação'!A$2:B$11,2,FALSE),VLOOKUP(E4228,'Pontuação'!C$2:D$11,2,FALSE),VLOOKUP(H4228,'Pontuação'!I$2:J$11,2,FALSE),VLOOKUP(I4228,'Pontuação'!G$2:H$11,2,FALSE),VLOOKUP(K4228,'Pontuação'!M$2:N$13,2,FALSE)),0)</f>
        <v>1727</v>
      </c>
      <c r="S4228" s="11">
        <f t="shared" si="1"/>
        <v>173</v>
      </c>
      <c r="T4228" s="11" t="str">
        <f t="array" ref="T4228">IFERROR(INDEX('Pontuação'!G$13:G$101, MATCH(S4228, 'Pontuação'!F$13:F$101, 0)), "Faixa Indefinida")</f>
        <v>B</v>
      </c>
      <c r="U4228" s="11">
        <f t="shared" si="2"/>
        <v>0</v>
      </c>
      <c r="V4228" s="11">
        <f t="shared" si="3"/>
        <v>1</v>
      </c>
      <c r="W4228" s="11">
        <f t="shared" si="4"/>
        <v>0</v>
      </c>
      <c r="X4228" s="11">
        <f t="shared" si="5"/>
        <v>0</v>
      </c>
      <c r="Y4228" s="11">
        <f>ROUNDUP(SUM(VLOOKUP(F4228,'Pontuação 3.0'!A$2:B$11,2,FALSE),VLOOKUP(E4228,'Pontuação 3.0'!C$2:D$11,2,FALSE),VLOOKUP(H4228,'Pontuação 3.0'!I$2:J$11,2,FALSE),VLOOKUP(J4228,'Pontuação 3.0'!K$2:L$11,2,FALSE),VLOOKUP(G4228,'Pontuação 3.0'!E$2:F$11,2,FALSE),VLOOKUP(I4228,'Pontuação 3.0'!G$2:H$11,2,FALSE),VLOOKUP(K4228,'Pontuação 3.0'!M$2:N$13,2,FALSE)),0)</f>
        <v>2416</v>
      </c>
      <c r="Z4228" s="11">
        <f t="shared" si="6"/>
        <v>242</v>
      </c>
      <c r="AA4228" s="11" t="str">
        <f t="array" ref="AA4228">IFERROR(INDEX('Pontuação 3.0'!G$13:G$191, MATCH(Z4228, 'Pontuação 3.0'!F$13:F$191, 0)), "Faixa Indefinida")</f>
        <v>A</v>
      </c>
      <c r="AB4228" s="11">
        <f t="shared" si="7"/>
        <v>1</v>
      </c>
      <c r="AC4228" s="11">
        <f t="shared" si="8"/>
        <v>0</v>
      </c>
      <c r="AD4228" s="11">
        <f t="shared" si="9"/>
        <v>0</v>
      </c>
      <c r="AE4228" s="11">
        <f t="shared" si="10"/>
        <v>0</v>
      </c>
    </row>
    <row r="4229" ht="15.75" customHeight="1">
      <c r="A4229" s="7">
        <v>45659.0</v>
      </c>
      <c r="B4229" s="8" t="s">
        <v>9623</v>
      </c>
      <c r="C4229" s="8" t="s">
        <v>9624</v>
      </c>
      <c r="D4229" s="9">
        <v>1.7996008279E10</v>
      </c>
      <c r="E4229" s="8" t="s">
        <v>15428</v>
      </c>
      <c r="F4229" s="8" t="s">
        <v>15420</v>
      </c>
      <c r="G4229" s="8" t="s">
        <v>15430</v>
      </c>
      <c r="H4229" s="8" t="s">
        <v>15446</v>
      </c>
      <c r="I4229" s="8" t="s">
        <v>15433</v>
      </c>
      <c r="J4229" s="8" t="s">
        <v>15424</v>
      </c>
      <c r="K4229" s="8" t="s">
        <v>15425</v>
      </c>
      <c r="L4229" s="12" t="s">
        <v>15</v>
      </c>
      <c r="M4229" s="12" t="s">
        <v>3780</v>
      </c>
      <c r="N4229" s="12" t="s">
        <v>205</v>
      </c>
      <c r="O4229" s="12" t="s">
        <v>3812</v>
      </c>
      <c r="P4229" s="12" t="s">
        <v>119</v>
      </c>
      <c r="R4229" s="10">
        <f>ROUNDUP(SUM(VLOOKUP(F4229,'Pontuação'!A$2:B$11,2,FALSE),VLOOKUP(E4229,'Pontuação'!C$2:D$11,2,FALSE),VLOOKUP(H4229,'Pontuação'!I$2:J$11,2,FALSE),VLOOKUP(I4229,'Pontuação'!G$2:H$11,2,FALSE),VLOOKUP(K4229,'Pontuação'!M$2:N$13,2,FALSE)),0)</f>
        <v>1873</v>
      </c>
      <c r="S4229" s="11">
        <f t="shared" si="1"/>
        <v>187</v>
      </c>
      <c r="T4229" s="11" t="str">
        <f t="array" ref="T4229">IFERROR(INDEX('Pontuação'!G$13:G$101, MATCH(S4229, 'Pontuação'!F$13:F$101, 0)), "Faixa Indefinida")</f>
        <v>A</v>
      </c>
      <c r="U4229" s="11">
        <f t="shared" si="2"/>
        <v>1</v>
      </c>
      <c r="V4229" s="11">
        <f t="shared" si="3"/>
        <v>0</v>
      </c>
      <c r="W4229" s="11">
        <f t="shared" si="4"/>
        <v>0</v>
      </c>
      <c r="X4229" s="11">
        <f t="shared" si="5"/>
        <v>0</v>
      </c>
      <c r="Y4229" s="11">
        <f>ROUNDUP(SUM(VLOOKUP(F4229,'Pontuação 3.0'!A$2:B$11,2,FALSE),VLOOKUP(E4229,'Pontuação 3.0'!C$2:D$11,2,FALSE),VLOOKUP(H4229,'Pontuação 3.0'!I$2:J$11,2,FALSE),VLOOKUP(J4229,'Pontuação 3.0'!K$2:L$11,2,FALSE),VLOOKUP(G4229,'Pontuação 3.0'!E$2:F$11,2,FALSE),VLOOKUP(I4229,'Pontuação 3.0'!G$2:H$11,2,FALSE),VLOOKUP(K4229,'Pontuação 3.0'!M$2:N$13,2,FALSE)),0)</f>
        <v>2484</v>
      </c>
      <c r="Z4229" s="11">
        <f t="shared" si="6"/>
        <v>248</v>
      </c>
      <c r="AA4229" s="11" t="str">
        <f t="array" ref="AA4229">IFERROR(INDEX('Pontuação 3.0'!G$13:G$191, MATCH(Z4229, 'Pontuação 3.0'!F$13:F$191, 0)), "Faixa Indefinida")</f>
        <v>A</v>
      </c>
      <c r="AB4229" s="11">
        <f t="shared" si="7"/>
        <v>1</v>
      </c>
      <c r="AC4229" s="11">
        <f t="shared" si="8"/>
        <v>0</v>
      </c>
      <c r="AD4229" s="11">
        <f t="shared" si="9"/>
        <v>0</v>
      </c>
      <c r="AE4229" s="11">
        <f t="shared" si="10"/>
        <v>0</v>
      </c>
    </row>
    <row r="4230" ht="15.75" customHeight="1">
      <c r="A4230" s="7">
        <v>45659.0</v>
      </c>
      <c r="B4230" s="8" t="s">
        <v>9621</v>
      </c>
      <c r="C4230" s="8" t="s">
        <v>9622</v>
      </c>
      <c r="D4230" s="9">
        <v>3.5998522606E10</v>
      </c>
      <c r="E4230" s="8" t="s">
        <v>15428</v>
      </c>
      <c r="F4230" s="8" t="s">
        <v>15420</v>
      </c>
      <c r="G4230" s="8" t="s">
        <v>15421</v>
      </c>
      <c r="H4230" s="8" t="s">
        <v>15443</v>
      </c>
      <c r="I4230" s="8" t="s">
        <v>15423</v>
      </c>
      <c r="J4230" s="8" t="s">
        <v>15424</v>
      </c>
      <c r="K4230" s="8" t="s">
        <v>15432</v>
      </c>
      <c r="L4230" s="12" t="s">
        <v>15</v>
      </c>
      <c r="M4230" s="12" t="s">
        <v>3780</v>
      </c>
      <c r="N4230" s="12" t="s">
        <v>1677</v>
      </c>
      <c r="O4230" s="12" t="s">
        <v>3781</v>
      </c>
      <c r="P4230" s="12" t="s">
        <v>17</v>
      </c>
      <c r="R4230" s="10">
        <f>ROUNDUP(SUM(VLOOKUP(F4230,'Pontuação'!A$2:B$11,2,FALSE),VLOOKUP(E4230,'Pontuação'!C$2:D$11,2,FALSE),VLOOKUP(H4230,'Pontuação'!I$2:J$11,2,FALSE),VLOOKUP(I4230,'Pontuação'!G$2:H$11,2,FALSE),VLOOKUP(K4230,'Pontuação'!M$2:N$13,2,FALSE)),0)</f>
        <v>1711</v>
      </c>
      <c r="S4230" s="11">
        <f t="shared" si="1"/>
        <v>171</v>
      </c>
      <c r="T4230" s="11" t="str">
        <f t="array" ref="T4230">IFERROR(INDEX('Pontuação'!G$13:G$101, MATCH(S4230, 'Pontuação'!F$13:F$101, 0)), "Faixa Indefinida")</f>
        <v>B</v>
      </c>
      <c r="U4230" s="11">
        <f t="shared" si="2"/>
        <v>0</v>
      </c>
      <c r="V4230" s="11">
        <f t="shared" si="3"/>
        <v>1</v>
      </c>
      <c r="W4230" s="11">
        <f t="shared" si="4"/>
        <v>0</v>
      </c>
      <c r="X4230" s="11">
        <f t="shared" si="5"/>
        <v>0</v>
      </c>
      <c r="Y4230" s="11">
        <f>ROUNDUP(SUM(VLOOKUP(F4230,'Pontuação 3.0'!A$2:B$11,2,FALSE),VLOOKUP(E4230,'Pontuação 3.0'!C$2:D$11,2,FALSE),VLOOKUP(H4230,'Pontuação 3.0'!I$2:J$11,2,FALSE),VLOOKUP(J4230,'Pontuação 3.0'!K$2:L$11,2,FALSE),VLOOKUP(G4230,'Pontuação 3.0'!E$2:F$11,2,FALSE),VLOOKUP(I4230,'Pontuação 3.0'!G$2:H$11,2,FALSE),VLOOKUP(K4230,'Pontuação 3.0'!M$2:N$13,2,FALSE)),0)</f>
        <v>2004</v>
      </c>
      <c r="Z4230" s="11">
        <f t="shared" si="6"/>
        <v>200</v>
      </c>
      <c r="AA4230" s="11" t="str">
        <f t="array" ref="AA4230">IFERROR(INDEX('Pontuação 3.0'!G$13:G$191, MATCH(Z4230, 'Pontuação 3.0'!F$13:F$191, 0)), "Faixa Indefinida")</f>
        <v>C</v>
      </c>
      <c r="AB4230" s="11">
        <f t="shared" si="7"/>
        <v>0</v>
      </c>
      <c r="AC4230" s="11">
        <f t="shared" si="8"/>
        <v>0</v>
      </c>
      <c r="AD4230" s="11">
        <f t="shared" si="9"/>
        <v>1</v>
      </c>
      <c r="AE4230" s="11">
        <f t="shared" si="10"/>
        <v>0</v>
      </c>
    </row>
    <row r="4231" ht="15.75" customHeight="1">
      <c r="A4231" s="7">
        <v>45659.0</v>
      </c>
      <c r="B4231" s="8" t="s">
        <v>9625</v>
      </c>
      <c r="C4231" s="8" t="s">
        <v>9626</v>
      </c>
      <c r="D4231" s="8" t="s">
        <v>9627</v>
      </c>
      <c r="E4231" s="8" t="s">
        <v>15428</v>
      </c>
      <c r="F4231" s="8" t="s">
        <v>15442</v>
      </c>
      <c r="G4231" s="8" t="s">
        <v>15430</v>
      </c>
      <c r="H4231" s="8" t="s">
        <v>15422</v>
      </c>
      <c r="I4231" s="8" t="s">
        <v>15423</v>
      </c>
      <c r="J4231" s="8" t="s">
        <v>15424</v>
      </c>
      <c r="K4231" s="8" t="s">
        <v>15432</v>
      </c>
      <c r="L4231" s="12" t="s">
        <v>15</v>
      </c>
      <c r="M4231" s="12" t="s">
        <v>3780</v>
      </c>
      <c r="N4231" s="12" t="s">
        <v>205</v>
      </c>
      <c r="O4231" s="12" t="s">
        <v>3797</v>
      </c>
      <c r="P4231" s="12" t="s">
        <v>119</v>
      </c>
      <c r="R4231" s="10">
        <f>ROUNDUP(SUM(VLOOKUP(F4231,'Pontuação'!A$2:B$11,2,FALSE),VLOOKUP(E4231,'Pontuação'!C$2:D$11,2,FALSE),VLOOKUP(H4231,'Pontuação'!I$2:J$11,2,FALSE),VLOOKUP(I4231,'Pontuação'!G$2:H$11,2,FALSE),VLOOKUP(K4231,'Pontuação'!M$2:N$13,2,FALSE)),0)</f>
        <v>1673</v>
      </c>
      <c r="S4231" s="11">
        <f t="shared" si="1"/>
        <v>167</v>
      </c>
      <c r="T4231" s="11" t="str">
        <f t="array" ref="T4231">IFERROR(INDEX('Pontuação'!G$13:G$101, MATCH(S4231, 'Pontuação'!F$13:F$101, 0)), "Faixa Indefinida")</f>
        <v>B</v>
      </c>
      <c r="U4231" s="11">
        <f t="shared" si="2"/>
        <v>0</v>
      </c>
      <c r="V4231" s="11">
        <f t="shared" si="3"/>
        <v>1</v>
      </c>
      <c r="W4231" s="11">
        <f t="shared" si="4"/>
        <v>0</v>
      </c>
      <c r="X4231" s="11">
        <f t="shared" si="5"/>
        <v>0</v>
      </c>
      <c r="Y4231" s="11">
        <f>ROUNDUP(SUM(VLOOKUP(F4231,'Pontuação 3.0'!A$2:B$11,2,FALSE),VLOOKUP(E4231,'Pontuação 3.0'!C$2:D$11,2,FALSE),VLOOKUP(H4231,'Pontuação 3.0'!I$2:J$11,2,FALSE),VLOOKUP(J4231,'Pontuação 3.0'!K$2:L$11,2,FALSE),VLOOKUP(G4231,'Pontuação 3.0'!E$2:F$11,2,FALSE),VLOOKUP(I4231,'Pontuação 3.0'!G$2:H$11,2,FALSE),VLOOKUP(K4231,'Pontuação 3.0'!M$2:N$13,2,FALSE)),0)</f>
        <v>2075</v>
      </c>
      <c r="Z4231" s="11">
        <f t="shared" si="6"/>
        <v>208</v>
      </c>
      <c r="AA4231" s="11" t="str">
        <f t="array" ref="AA4231">IFERROR(INDEX('Pontuação 3.0'!G$13:G$191, MATCH(Z4231, 'Pontuação 3.0'!F$13:F$191, 0)), "Faixa Indefinida")</f>
        <v>C</v>
      </c>
      <c r="AB4231" s="11">
        <f t="shared" si="7"/>
        <v>0</v>
      </c>
      <c r="AC4231" s="11">
        <f t="shared" si="8"/>
        <v>0</v>
      </c>
      <c r="AD4231" s="11">
        <f t="shared" si="9"/>
        <v>1</v>
      </c>
      <c r="AE4231" s="11">
        <f t="shared" si="10"/>
        <v>0</v>
      </c>
    </row>
    <row r="4232" ht="15.75" customHeight="1">
      <c r="A4232" s="7">
        <v>45659.0</v>
      </c>
      <c r="B4232" s="8" t="s">
        <v>9630</v>
      </c>
      <c r="C4232" s="8" t="s">
        <v>9631</v>
      </c>
      <c r="D4232" s="9">
        <v>9.998429848E10</v>
      </c>
      <c r="E4232" s="8" t="s">
        <v>15428</v>
      </c>
      <c r="F4232" s="8" t="s">
        <v>15420</v>
      </c>
      <c r="G4232" s="8" t="s">
        <v>15430</v>
      </c>
      <c r="H4232" s="8" t="s">
        <v>15471</v>
      </c>
      <c r="I4232" s="8" t="s">
        <v>15423</v>
      </c>
      <c r="J4232" s="8" t="s">
        <v>15448</v>
      </c>
      <c r="K4232" s="8" t="s">
        <v>15425</v>
      </c>
      <c r="L4232" s="12" t="s">
        <v>15</v>
      </c>
      <c r="M4232" s="12" t="s">
        <v>3780</v>
      </c>
      <c r="N4232" s="12" t="s">
        <v>986</v>
      </c>
      <c r="O4232" s="12" t="s">
        <v>3781</v>
      </c>
      <c r="P4232" s="12" t="s">
        <v>119</v>
      </c>
      <c r="R4232" s="10">
        <f>ROUNDUP(SUM(VLOOKUP(F4232,'Pontuação'!A$2:B$11,2,FALSE),VLOOKUP(E4232,'Pontuação'!C$2:D$11,2,FALSE),VLOOKUP(H4232,'Pontuação'!I$2:J$11,2,FALSE),VLOOKUP(I4232,'Pontuação'!G$2:H$11,2,FALSE),VLOOKUP(K4232,'Pontuação'!M$2:N$13,2,FALSE)),0)</f>
        <v>1369</v>
      </c>
      <c r="S4232" s="11">
        <f t="shared" si="1"/>
        <v>137</v>
      </c>
      <c r="T4232" s="11" t="str">
        <f t="array" ref="T4232">IFERROR(INDEX('Pontuação'!G$13:G$101, MATCH(S4232, 'Pontuação'!F$13:F$101, 0)), "Faixa Indefinida")</f>
        <v>D</v>
      </c>
      <c r="U4232" s="11">
        <f t="shared" si="2"/>
        <v>0</v>
      </c>
      <c r="V4232" s="11">
        <f t="shared" si="3"/>
        <v>0</v>
      </c>
      <c r="W4232" s="11">
        <f t="shared" si="4"/>
        <v>0</v>
      </c>
      <c r="X4232" s="11">
        <f t="shared" si="5"/>
        <v>1</v>
      </c>
      <c r="Y4232" s="11">
        <f>ROUNDUP(SUM(VLOOKUP(F4232,'Pontuação 3.0'!A$2:B$11,2,FALSE),VLOOKUP(E4232,'Pontuação 3.0'!C$2:D$11,2,FALSE),VLOOKUP(H4232,'Pontuação 3.0'!I$2:J$11,2,FALSE),VLOOKUP(J4232,'Pontuação 3.0'!K$2:L$11,2,FALSE),VLOOKUP(G4232,'Pontuação 3.0'!E$2:F$11,2,FALSE),VLOOKUP(I4232,'Pontuação 3.0'!G$2:H$11,2,FALSE),VLOOKUP(K4232,'Pontuação 3.0'!M$2:N$13,2,FALSE)),0)</f>
        <v>2275</v>
      </c>
      <c r="Z4232" s="11">
        <f t="shared" si="6"/>
        <v>228</v>
      </c>
      <c r="AA4232" s="11" t="str">
        <f t="array" ref="AA4232">IFERROR(INDEX('Pontuação 3.0'!G$13:G$191, MATCH(Z4232, 'Pontuação 3.0'!F$13:F$191, 0)), "Faixa Indefinida")</f>
        <v>B</v>
      </c>
      <c r="AB4232" s="11">
        <f t="shared" si="7"/>
        <v>0</v>
      </c>
      <c r="AC4232" s="11">
        <f t="shared" si="8"/>
        <v>1</v>
      </c>
      <c r="AD4232" s="11">
        <f t="shared" si="9"/>
        <v>0</v>
      </c>
      <c r="AE4232" s="11">
        <f t="shared" si="10"/>
        <v>0</v>
      </c>
    </row>
    <row r="4233" ht="15.75" customHeight="1">
      <c r="A4233" s="7">
        <v>45659.0</v>
      </c>
      <c r="B4233" s="8" t="s">
        <v>9632</v>
      </c>
      <c r="C4233" s="8" t="s">
        <v>9633</v>
      </c>
      <c r="D4233" s="9">
        <v>9.9992083655E10</v>
      </c>
      <c r="E4233" s="8" t="s">
        <v>15428</v>
      </c>
      <c r="F4233" s="8" t="s">
        <v>15420</v>
      </c>
      <c r="G4233" s="8" t="s">
        <v>15421</v>
      </c>
      <c r="H4233" s="8" t="s">
        <v>15422</v>
      </c>
      <c r="I4233" s="8" t="s">
        <v>15423</v>
      </c>
      <c r="J4233" s="8" t="s">
        <v>15448</v>
      </c>
      <c r="K4233" s="8" t="s">
        <v>15425</v>
      </c>
      <c r="L4233" s="12" t="s">
        <v>15</v>
      </c>
      <c r="M4233" s="12" t="s">
        <v>3780</v>
      </c>
      <c r="N4233" s="12" t="s">
        <v>310</v>
      </c>
      <c r="O4233" s="12" t="s">
        <v>3781</v>
      </c>
      <c r="P4233" s="12" t="s">
        <v>119</v>
      </c>
      <c r="R4233" s="10">
        <f>ROUNDUP(SUM(VLOOKUP(F4233,'Pontuação'!A$2:B$11,2,FALSE),VLOOKUP(E4233,'Pontuação'!C$2:D$11,2,FALSE),VLOOKUP(H4233,'Pontuação'!I$2:J$11,2,FALSE),VLOOKUP(I4233,'Pontuação'!G$2:H$11,2,FALSE),VLOOKUP(K4233,'Pontuação'!M$2:N$13,2,FALSE)),0)</f>
        <v>1553</v>
      </c>
      <c r="S4233" s="11">
        <f t="shared" si="1"/>
        <v>155</v>
      </c>
      <c r="T4233" s="11" t="str">
        <f t="array" ref="T4233">IFERROR(INDEX('Pontuação'!G$13:G$101, MATCH(S4233, 'Pontuação'!F$13:F$101, 0)), "Faixa Indefinida")</f>
        <v>C</v>
      </c>
      <c r="U4233" s="11">
        <f t="shared" si="2"/>
        <v>0</v>
      </c>
      <c r="V4233" s="11">
        <f t="shared" si="3"/>
        <v>0</v>
      </c>
      <c r="W4233" s="11">
        <f t="shared" si="4"/>
        <v>1</v>
      </c>
      <c r="X4233" s="11">
        <f t="shared" si="5"/>
        <v>0</v>
      </c>
      <c r="Y4233" s="11">
        <f>ROUNDUP(SUM(VLOOKUP(F4233,'Pontuação 3.0'!A$2:B$11,2,FALSE),VLOOKUP(E4233,'Pontuação 3.0'!C$2:D$11,2,FALSE),VLOOKUP(H4233,'Pontuação 3.0'!I$2:J$11,2,FALSE),VLOOKUP(J4233,'Pontuação 3.0'!K$2:L$11,2,FALSE),VLOOKUP(G4233,'Pontuação 3.0'!E$2:F$11,2,FALSE),VLOOKUP(I4233,'Pontuação 3.0'!G$2:H$11,2,FALSE),VLOOKUP(K4233,'Pontuação 3.0'!M$2:N$13,2,FALSE)),0)</f>
        <v>2243</v>
      </c>
      <c r="Z4233" s="11">
        <f t="shared" si="6"/>
        <v>224</v>
      </c>
      <c r="AA4233" s="11" t="str">
        <f t="array" ref="AA4233">IFERROR(INDEX('Pontuação 3.0'!G$13:G$191, MATCH(Z4233, 'Pontuação 3.0'!F$13:F$191, 0)), "Faixa Indefinida")</f>
        <v>B</v>
      </c>
      <c r="AB4233" s="11">
        <f t="shared" si="7"/>
        <v>0</v>
      </c>
      <c r="AC4233" s="11">
        <f t="shared" si="8"/>
        <v>1</v>
      </c>
      <c r="AD4233" s="11">
        <f t="shared" si="9"/>
        <v>0</v>
      </c>
      <c r="AE4233" s="11">
        <f t="shared" si="10"/>
        <v>0</v>
      </c>
    </row>
    <row r="4234" ht="15.75" customHeight="1">
      <c r="A4234" s="7">
        <v>45659.0</v>
      </c>
      <c r="B4234" s="8" t="s">
        <v>9628</v>
      </c>
      <c r="C4234" s="8" t="s">
        <v>9629</v>
      </c>
      <c r="D4234" s="9">
        <v>9.5981186826E10</v>
      </c>
      <c r="E4234" s="8" t="s">
        <v>15428</v>
      </c>
      <c r="F4234" s="8" t="s">
        <v>15420</v>
      </c>
      <c r="G4234" s="8" t="s">
        <v>15430</v>
      </c>
      <c r="H4234" s="8" t="s">
        <v>15438</v>
      </c>
      <c r="I4234" s="8" t="s">
        <v>15433</v>
      </c>
      <c r="J4234" s="8" t="s">
        <v>15448</v>
      </c>
      <c r="K4234" s="8" t="s">
        <v>15432</v>
      </c>
      <c r="L4234" s="8"/>
      <c r="M4234" s="12" t="s">
        <v>3780</v>
      </c>
      <c r="N4234" s="8"/>
      <c r="O4234" s="8"/>
      <c r="P4234" s="8"/>
      <c r="R4234" s="10">
        <f>ROUNDUP(SUM(VLOOKUP(F4234,'Pontuação'!A$2:B$11,2,FALSE),VLOOKUP(E4234,'Pontuação'!C$2:D$11,2,FALSE),VLOOKUP(H4234,'Pontuação'!I$2:J$11,2,FALSE),VLOOKUP(I4234,'Pontuação'!G$2:H$11,2,FALSE),VLOOKUP(K4234,'Pontuação'!M$2:N$13,2,FALSE)),0)</f>
        <v>1849</v>
      </c>
      <c r="S4234" s="11">
        <f t="shared" si="1"/>
        <v>185</v>
      </c>
      <c r="T4234" s="11" t="str">
        <f t="array" ref="T4234">IFERROR(INDEX('Pontuação'!G$13:G$101, MATCH(S4234, 'Pontuação'!F$13:F$101, 0)), "Faixa Indefinida")</f>
        <v>A</v>
      </c>
      <c r="U4234" s="11">
        <f t="shared" si="2"/>
        <v>1</v>
      </c>
      <c r="V4234" s="11">
        <f t="shared" si="3"/>
        <v>0</v>
      </c>
      <c r="W4234" s="11">
        <f t="shared" si="4"/>
        <v>0</v>
      </c>
      <c r="X4234" s="11">
        <f t="shared" si="5"/>
        <v>0</v>
      </c>
      <c r="Y4234" s="11">
        <f>ROUNDUP(SUM(VLOOKUP(F4234,'Pontuação 3.0'!A$2:B$11,2,FALSE),VLOOKUP(E4234,'Pontuação 3.0'!C$2:D$11,2,FALSE),VLOOKUP(H4234,'Pontuação 3.0'!I$2:J$11,2,FALSE),VLOOKUP(J4234,'Pontuação 3.0'!K$2:L$11,2,FALSE),VLOOKUP(G4234,'Pontuação 3.0'!E$2:F$11,2,FALSE),VLOOKUP(I4234,'Pontuação 3.0'!G$2:H$11,2,FALSE),VLOOKUP(K4234,'Pontuação 3.0'!M$2:N$13,2,FALSE)),0)</f>
        <v>2596</v>
      </c>
      <c r="Z4234" s="11">
        <f t="shared" si="6"/>
        <v>260</v>
      </c>
      <c r="AA4234" s="11" t="str">
        <f t="array" ref="AA4234">IFERROR(INDEX('Pontuação 3.0'!G$13:G$191, MATCH(Z4234, 'Pontuação 3.0'!F$13:F$191, 0)), "Faixa Indefinida")</f>
        <v>A</v>
      </c>
      <c r="AB4234" s="11">
        <f t="shared" si="7"/>
        <v>1</v>
      </c>
      <c r="AC4234" s="11">
        <f t="shared" si="8"/>
        <v>0</v>
      </c>
      <c r="AD4234" s="11">
        <f t="shared" si="9"/>
        <v>0</v>
      </c>
      <c r="AE4234" s="11">
        <f t="shared" si="10"/>
        <v>0</v>
      </c>
    </row>
    <row r="4235" ht="15.75" customHeight="1">
      <c r="A4235" s="7">
        <v>45659.0</v>
      </c>
      <c r="B4235" s="8" t="s">
        <v>697</v>
      </c>
      <c r="C4235" s="8" t="s">
        <v>9634</v>
      </c>
      <c r="D4235" s="9">
        <v>8.4996213407E10</v>
      </c>
      <c r="E4235" s="8" t="s">
        <v>15428</v>
      </c>
      <c r="F4235" s="8" t="s">
        <v>15420</v>
      </c>
      <c r="G4235" s="8" t="s">
        <v>15421</v>
      </c>
      <c r="H4235" s="8" t="s">
        <v>15422</v>
      </c>
      <c r="I4235" s="8" t="s">
        <v>15423</v>
      </c>
      <c r="J4235" s="8" t="s">
        <v>15424</v>
      </c>
      <c r="K4235" s="8" t="s">
        <v>15466</v>
      </c>
      <c r="L4235" s="12" t="s">
        <v>15</v>
      </c>
      <c r="M4235" s="12" t="s">
        <v>3780</v>
      </c>
      <c r="N4235" s="12" t="s">
        <v>162</v>
      </c>
      <c r="O4235" s="12" t="s">
        <v>3781</v>
      </c>
      <c r="P4235" s="12" t="s">
        <v>119</v>
      </c>
      <c r="R4235" s="10">
        <f>ROUNDUP(SUM(VLOOKUP(F4235,'Pontuação'!A$2:B$11,2,FALSE),VLOOKUP(E4235,'Pontuação'!C$2:D$11,2,FALSE),VLOOKUP(H4235,'Pontuação'!I$2:J$11,2,FALSE),VLOOKUP(I4235,'Pontuação'!G$2:H$11,2,FALSE),VLOOKUP(K4235,'Pontuação'!M$2:N$13,2,FALSE)),0)</f>
        <v>1623</v>
      </c>
      <c r="S4235" s="11">
        <f t="shared" si="1"/>
        <v>162</v>
      </c>
      <c r="T4235" s="11" t="str">
        <f t="array" ref="T4235">IFERROR(INDEX('Pontuação'!G$13:G$101, MATCH(S4235, 'Pontuação'!F$13:F$101, 0)), "Faixa Indefinida")</f>
        <v>C</v>
      </c>
      <c r="U4235" s="11">
        <f t="shared" si="2"/>
        <v>0</v>
      </c>
      <c r="V4235" s="11">
        <f t="shared" si="3"/>
        <v>0</v>
      </c>
      <c r="W4235" s="11">
        <f t="shared" si="4"/>
        <v>1</v>
      </c>
      <c r="X4235" s="11">
        <f t="shared" si="5"/>
        <v>0</v>
      </c>
      <c r="Y4235" s="11">
        <f>ROUNDUP(SUM(VLOOKUP(F4235,'Pontuação 3.0'!A$2:B$11,2,FALSE),VLOOKUP(E4235,'Pontuação 3.0'!C$2:D$11,2,FALSE),VLOOKUP(H4235,'Pontuação 3.0'!I$2:J$11,2,FALSE),VLOOKUP(J4235,'Pontuação 3.0'!K$2:L$11,2,FALSE),VLOOKUP(G4235,'Pontuação 3.0'!E$2:F$11,2,FALSE),VLOOKUP(I4235,'Pontuação 3.0'!G$2:H$11,2,FALSE),VLOOKUP(K4235,'Pontuação 3.0'!M$2:N$13,2,FALSE)),0)</f>
        <v>2176</v>
      </c>
      <c r="Z4235" s="11">
        <f t="shared" si="6"/>
        <v>218</v>
      </c>
      <c r="AA4235" s="11" t="str">
        <f t="array" ref="AA4235">IFERROR(INDEX('Pontuação 3.0'!G$13:G$191, MATCH(Z4235, 'Pontuação 3.0'!F$13:F$191, 0)), "Faixa Indefinida")</f>
        <v>B</v>
      </c>
      <c r="AB4235" s="11">
        <f t="shared" si="7"/>
        <v>0</v>
      </c>
      <c r="AC4235" s="11">
        <f t="shared" si="8"/>
        <v>1</v>
      </c>
      <c r="AD4235" s="11">
        <f t="shared" si="9"/>
        <v>0</v>
      </c>
      <c r="AE4235" s="11">
        <f t="shared" si="10"/>
        <v>0</v>
      </c>
    </row>
    <row r="4236" ht="15.75" customHeight="1">
      <c r="A4236" s="7">
        <v>45659.0</v>
      </c>
      <c r="B4236" s="8" t="s">
        <v>9635</v>
      </c>
      <c r="C4236" s="8" t="s">
        <v>9636</v>
      </c>
      <c r="D4236" s="9">
        <v>8.1998428202E10</v>
      </c>
      <c r="E4236" s="8" t="s">
        <v>15428</v>
      </c>
      <c r="F4236" s="8" t="s">
        <v>15420</v>
      </c>
      <c r="G4236" s="8" t="s">
        <v>15430</v>
      </c>
      <c r="H4236" s="8" t="s">
        <v>15422</v>
      </c>
      <c r="I4236" s="8" t="s">
        <v>15431</v>
      </c>
      <c r="J4236" s="8" t="s">
        <v>15424</v>
      </c>
      <c r="K4236" s="8" t="s">
        <v>15425</v>
      </c>
      <c r="L4236" s="12" t="s">
        <v>15</v>
      </c>
      <c r="M4236" s="12" t="s">
        <v>3780</v>
      </c>
      <c r="N4236" s="12" t="s">
        <v>93</v>
      </c>
      <c r="O4236" s="12" t="s">
        <v>3781</v>
      </c>
      <c r="P4236" s="12" t="s">
        <v>119</v>
      </c>
      <c r="R4236" s="10">
        <f>ROUNDUP(SUM(VLOOKUP(F4236,'Pontuação'!A$2:B$11,2,FALSE),VLOOKUP(E4236,'Pontuação'!C$2:D$11,2,FALSE),VLOOKUP(H4236,'Pontuação'!I$2:J$11,2,FALSE),VLOOKUP(I4236,'Pontuação'!G$2:H$11,2,FALSE),VLOOKUP(K4236,'Pontuação'!M$2:N$13,2,FALSE)),0)</f>
        <v>1658</v>
      </c>
      <c r="S4236" s="11">
        <f t="shared" si="1"/>
        <v>166</v>
      </c>
      <c r="T4236" s="11" t="str">
        <f t="array" ref="T4236">IFERROR(INDEX('Pontuação'!G$13:G$101, MATCH(S4236, 'Pontuação'!F$13:F$101, 0)), "Faixa Indefinida")</f>
        <v>B</v>
      </c>
      <c r="U4236" s="11">
        <f t="shared" si="2"/>
        <v>0</v>
      </c>
      <c r="V4236" s="11">
        <f t="shared" si="3"/>
        <v>1</v>
      </c>
      <c r="W4236" s="11">
        <f t="shared" si="4"/>
        <v>0</v>
      </c>
      <c r="X4236" s="11">
        <f t="shared" si="5"/>
        <v>0</v>
      </c>
      <c r="Y4236" s="11">
        <f>ROUNDUP(SUM(VLOOKUP(F4236,'Pontuação 3.0'!A$2:B$11,2,FALSE),VLOOKUP(E4236,'Pontuação 3.0'!C$2:D$11,2,FALSE),VLOOKUP(H4236,'Pontuação 3.0'!I$2:J$11,2,FALSE),VLOOKUP(J4236,'Pontuação 3.0'!K$2:L$11,2,FALSE),VLOOKUP(G4236,'Pontuação 3.0'!E$2:F$11,2,FALSE),VLOOKUP(I4236,'Pontuação 3.0'!G$2:H$11,2,FALSE),VLOOKUP(K4236,'Pontuação 3.0'!M$2:N$13,2,FALSE)),0)</f>
        <v>2274</v>
      </c>
      <c r="Z4236" s="11">
        <f t="shared" si="6"/>
        <v>227</v>
      </c>
      <c r="AA4236" s="11" t="str">
        <f t="array" ref="AA4236">IFERROR(INDEX('Pontuação 3.0'!G$13:G$191, MATCH(Z4236, 'Pontuação 3.0'!F$13:F$191, 0)), "Faixa Indefinida")</f>
        <v>B</v>
      </c>
      <c r="AB4236" s="11">
        <f t="shared" si="7"/>
        <v>0</v>
      </c>
      <c r="AC4236" s="11">
        <f t="shared" si="8"/>
        <v>1</v>
      </c>
      <c r="AD4236" s="11">
        <f t="shared" si="9"/>
        <v>0</v>
      </c>
      <c r="AE4236" s="11">
        <f t="shared" si="10"/>
        <v>0</v>
      </c>
    </row>
    <row r="4237" ht="15.75" customHeight="1">
      <c r="A4237" s="7">
        <v>45659.0</v>
      </c>
      <c r="B4237" s="8" t="s">
        <v>9637</v>
      </c>
      <c r="C4237" s="8" t="s">
        <v>9638</v>
      </c>
      <c r="D4237" s="9">
        <v>1.1989840753E10</v>
      </c>
      <c r="E4237" s="8" t="s">
        <v>15428</v>
      </c>
      <c r="F4237" s="8" t="s">
        <v>15420</v>
      </c>
      <c r="G4237" s="8" t="s">
        <v>15421</v>
      </c>
      <c r="H4237" s="8" t="s">
        <v>15422</v>
      </c>
      <c r="I4237" s="8" t="s">
        <v>15433</v>
      </c>
      <c r="J4237" s="8" t="s">
        <v>15424</v>
      </c>
      <c r="K4237" s="8" t="s">
        <v>15480</v>
      </c>
      <c r="L4237" s="12" t="s">
        <v>15</v>
      </c>
      <c r="M4237" s="12" t="s">
        <v>3780</v>
      </c>
      <c r="N4237" s="12" t="s">
        <v>93</v>
      </c>
      <c r="O4237" s="12" t="s">
        <v>3815</v>
      </c>
      <c r="P4237" s="12" t="s">
        <v>119</v>
      </c>
      <c r="R4237" s="10">
        <f>ROUNDUP(SUM(VLOOKUP(F4237,'Pontuação'!A$2:B$11,2,FALSE),VLOOKUP(E4237,'Pontuação'!C$2:D$11,2,FALSE),VLOOKUP(H4237,'Pontuação'!I$2:J$11,2,FALSE),VLOOKUP(I4237,'Pontuação'!G$2:H$11,2,FALSE),VLOOKUP(K4237,'Pontuação'!M$2:N$13,2,FALSE)),0)</f>
        <v>1794</v>
      </c>
      <c r="S4237" s="11">
        <f t="shared" si="1"/>
        <v>179</v>
      </c>
      <c r="T4237" s="11" t="str">
        <f t="array" ref="T4237">IFERROR(INDEX('Pontuação'!G$13:G$101, MATCH(S4237, 'Pontuação'!F$13:F$101, 0)), "Faixa Indefinida")</f>
        <v>B</v>
      </c>
      <c r="U4237" s="11">
        <f t="shared" si="2"/>
        <v>0</v>
      </c>
      <c r="V4237" s="11">
        <f t="shared" si="3"/>
        <v>1</v>
      </c>
      <c r="W4237" s="11">
        <f t="shared" si="4"/>
        <v>0</v>
      </c>
      <c r="X4237" s="11">
        <f t="shared" si="5"/>
        <v>0</v>
      </c>
      <c r="Y4237" s="11">
        <f>ROUNDUP(SUM(VLOOKUP(F4237,'Pontuação 3.0'!A$2:B$11,2,FALSE),VLOOKUP(E4237,'Pontuação 3.0'!C$2:D$11,2,FALSE),VLOOKUP(H4237,'Pontuação 3.0'!I$2:J$11,2,FALSE),VLOOKUP(J4237,'Pontuação 3.0'!K$2:L$11,2,FALSE),VLOOKUP(G4237,'Pontuação 3.0'!E$2:F$11,2,FALSE),VLOOKUP(I4237,'Pontuação 3.0'!G$2:H$11,2,FALSE),VLOOKUP(K4237,'Pontuação 3.0'!M$2:N$13,2,FALSE)),0)</f>
        <v>2227</v>
      </c>
      <c r="Z4237" s="11">
        <f t="shared" si="6"/>
        <v>223</v>
      </c>
      <c r="AA4237" s="11" t="str">
        <f t="array" ref="AA4237">IFERROR(INDEX('Pontuação 3.0'!G$13:G$191, MATCH(Z4237, 'Pontuação 3.0'!F$13:F$191, 0)), "Faixa Indefinida")</f>
        <v>B</v>
      </c>
      <c r="AB4237" s="11">
        <f t="shared" si="7"/>
        <v>0</v>
      </c>
      <c r="AC4237" s="11">
        <f t="shared" si="8"/>
        <v>1</v>
      </c>
      <c r="AD4237" s="11">
        <f t="shared" si="9"/>
        <v>0</v>
      </c>
      <c r="AE4237" s="11">
        <f t="shared" si="10"/>
        <v>0</v>
      </c>
    </row>
    <row r="4238" ht="15.75" customHeight="1">
      <c r="A4238" s="7">
        <v>45659.0</v>
      </c>
      <c r="B4238" s="8" t="s">
        <v>1324</v>
      </c>
      <c r="C4238" s="8" t="s">
        <v>9640</v>
      </c>
      <c r="D4238" s="9">
        <v>6.3692441781E10</v>
      </c>
      <c r="E4238" s="8" t="s">
        <v>15428</v>
      </c>
      <c r="F4238" s="8" t="s">
        <v>15420</v>
      </c>
      <c r="G4238" s="8" t="s">
        <v>15430</v>
      </c>
      <c r="H4238" s="8" t="s">
        <v>15443</v>
      </c>
      <c r="I4238" s="8" t="s">
        <v>15423</v>
      </c>
      <c r="J4238" s="8" t="s">
        <v>15424</v>
      </c>
      <c r="K4238" s="8" t="s">
        <v>15425</v>
      </c>
      <c r="L4238" s="12" t="s">
        <v>15</v>
      </c>
      <c r="M4238" s="12" t="s">
        <v>3780</v>
      </c>
      <c r="N4238" s="12" t="s">
        <v>300</v>
      </c>
      <c r="O4238" s="12" t="s">
        <v>3797</v>
      </c>
      <c r="P4238" s="12" t="s">
        <v>119</v>
      </c>
      <c r="R4238" s="10">
        <f>ROUNDUP(SUM(VLOOKUP(F4238,'Pontuação'!A$2:B$11,2,FALSE),VLOOKUP(E4238,'Pontuação'!C$2:D$11,2,FALSE),VLOOKUP(H4238,'Pontuação'!I$2:J$11,2,FALSE),VLOOKUP(I4238,'Pontuação'!G$2:H$11,2,FALSE),VLOOKUP(K4238,'Pontuação'!M$2:N$13,2,FALSE)),0)</f>
        <v>1579</v>
      </c>
      <c r="S4238" s="11">
        <f t="shared" si="1"/>
        <v>158</v>
      </c>
      <c r="T4238" s="11" t="str">
        <f t="array" ref="T4238">IFERROR(INDEX('Pontuação'!G$13:G$101, MATCH(S4238, 'Pontuação'!F$13:F$101, 0)), "Faixa Indefinida")</f>
        <v>C</v>
      </c>
      <c r="U4238" s="11">
        <f t="shared" si="2"/>
        <v>0</v>
      </c>
      <c r="V4238" s="11">
        <f t="shared" si="3"/>
        <v>0</v>
      </c>
      <c r="W4238" s="11">
        <f t="shared" si="4"/>
        <v>1</v>
      </c>
      <c r="X4238" s="11">
        <f t="shared" si="5"/>
        <v>0</v>
      </c>
      <c r="Y4238" s="11">
        <f>ROUNDUP(SUM(VLOOKUP(F4238,'Pontuação 3.0'!A$2:B$11,2,FALSE),VLOOKUP(E4238,'Pontuação 3.0'!C$2:D$11,2,FALSE),VLOOKUP(H4238,'Pontuação 3.0'!I$2:J$11,2,FALSE),VLOOKUP(J4238,'Pontuação 3.0'!K$2:L$11,2,FALSE),VLOOKUP(G4238,'Pontuação 3.0'!E$2:F$11,2,FALSE),VLOOKUP(I4238,'Pontuação 3.0'!G$2:H$11,2,FALSE),VLOOKUP(K4238,'Pontuação 3.0'!M$2:N$13,2,FALSE)),0)</f>
        <v>2058</v>
      </c>
      <c r="Z4238" s="11">
        <f t="shared" si="6"/>
        <v>206</v>
      </c>
      <c r="AA4238" s="11" t="str">
        <f t="array" ref="AA4238">IFERROR(INDEX('Pontuação 3.0'!G$13:G$191, MATCH(Z4238, 'Pontuação 3.0'!F$13:F$191, 0)), "Faixa Indefinida")</f>
        <v>C</v>
      </c>
      <c r="AB4238" s="11">
        <f t="shared" si="7"/>
        <v>0</v>
      </c>
      <c r="AC4238" s="11">
        <f t="shared" si="8"/>
        <v>0</v>
      </c>
      <c r="AD4238" s="11">
        <f t="shared" si="9"/>
        <v>1</v>
      </c>
      <c r="AE4238" s="11">
        <f t="shared" si="10"/>
        <v>0</v>
      </c>
    </row>
    <row r="4239" ht="15.75" customHeight="1">
      <c r="A4239" s="7">
        <v>45659.0</v>
      </c>
      <c r="B4239" s="8" t="s">
        <v>9641</v>
      </c>
      <c r="C4239" s="8" t="s">
        <v>9642</v>
      </c>
      <c r="D4239" s="9">
        <v>9.2994910999E10</v>
      </c>
      <c r="E4239" s="8" t="s">
        <v>15428</v>
      </c>
      <c r="F4239" s="8" t="s">
        <v>15420</v>
      </c>
      <c r="G4239" s="8" t="s">
        <v>15430</v>
      </c>
      <c r="H4239" s="8" t="s">
        <v>15446</v>
      </c>
      <c r="I4239" s="8" t="s">
        <v>15423</v>
      </c>
      <c r="J4239" s="8" t="s">
        <v>15424</v>
      </c>
      <c r="K4239" s="8" t="s">
        <v>15439</v>
      </c>
      <c r="L4239" s="12" t="s">
        <v>15</v>
      </c>
      <c r="M4239" s="12" t="s">
        <v>3780</v>
      </c>
      <c r="N4239" s="12" t="s">
        <v>1912</v>
      </c>
      <c r="O4239" s="12" t="s">
        <v>3792</v>
      </c>
      <c r="P4239" s="12" t="s">
        <v>17</v>
      </c>
      <c r="R4239" s="10">
        <f>ROUNDUP(SUM(VLOOKUP(F4239,'Pontuação'!A$2:B$11,2,FALSE),VLOOKUP(E4239,'Pontuação'!C$2:D$11,2,FALSE),VLOOKUP(H4239,'Pontuação'!I$2:J$11,2,FALSE),VLOOKUP(I4239,'Pontuação'!G$2:H$11,2,FALSE),VLOOKUP(K4239,'Pontuação'!M$2:N$13,2,FALSE)),0)</f>
        <v>1639</v>
      </c>
      <c r="S4239" s="11">
        <f t="shared" si="1"/>
        <v>164</v>
      </c>
      <c r="T4239" s="11" t="str">
        <f t="array" ref="T4239">IFERROR(INDEX('Pontuação'!G$13:G$101, MATCH(S4239, 'Pontuação'!F$13:F$101, 0)), "Faixa Indefinida")</f>
        <v>C</v>
      </c>
      <c r="U4239" s="11">
        <f t="shared" si="2"/>
        <v>0</v>
      </c>
      <c r="V4239" s="11">
        <f t="shared" si="3"/>
        <v>0</v>
      </c>
      <c r="W4239" s="11">
        <f t="shared" si="4"/>
        <v>1</v>
      </c>
      <c r="X4239" s="11">
        <f t="shared" si="5"/>
        <v>0</v>
      </c>
      <c r="Y4239" s="11">
        <f>ROUNDUP(SUM(VLOOKUP(F4239,'Pontuação 3.0'!A$2:B$11,2,FALSE),VLOOKUP(E4239,'Pontuação 3.0'!C$2:D$11,2,FALSE),VLOOKUP(H4239,'Pontuação 3.0'!I$2:J$11,2,FALSE),VLOOKUP(J4239,'Pontuação 3.0'!K$2:L$11,2,FALSE),VLOOKUP(G4239,'Pontuação 3.0'!E$2:F$11,2,FALSE),VLOOKUP(I4239,'Pontuação 3.0'!G$2:H$11,2,FALSE),VLOOKUP(K4239,'Pontuação 3.0'!M$2:N$13,2,FALSE)),0)</f>
        <v>2187</v>
      </c>
      <c r="Z4239" s="11">
        <f t="shared" si="6"/>
        <v>219</v>
      </c>
      <c r="AA4239" s="11" t="str">
        <f t="array" ref="AA4239">IFERROR(INDEX('Pontuação 3.0'!G$13:G$191, MATCH(Z4239, 'Pontuação 3.0'!F$13:F$191, 0)), "Faixa Indefinida")</f>
        <v>B</v>
      </c>
      <c r="AB4239" s="11">
        <f t="shared" si="7"/>
        <v>0</v>
      </c>
      <c r="AC4239" s="11">
        <f t="shared" si="8"/>
        <v>1</v>
      </c>
      <c r="AD4239" s="11">
        <f t="shared" si="9"/>
        <v>0</v>
      </c>
      <c r="AE4239" s="11">
        <f t="shared" si="10"/>
        <v>0</v>
      </c>
    </row>
    <row r="4240" ht="15.75" customHeight="1">
      <c r="A4240" s="7">
        <v>45659.0</v>
      </c>
      <c r="B4240" s="8" t="s">
        <v>9645</v>
      </c>
      <c r="C4240" s="8" t="s">
        <v>9646</v>
      </c>
      <c r="D4240" s="9">
        <v>1.7996705685E10</v>
      </c>
      <c r="E4240" s="8" t="s">
        <v>15428</v>
      </c>
      <c r="F4240" s="8" t="s">
        <v>15442</v>
      </c>
      <c r="G4240" s="8" t="s">
        <v>15430</v>
      </c>
      <c r="H4240" s="8" t="s">
        <v>15446</v>
      </c>
      <c r="I4240" s="8" t="s">
        <v>15423</v>
      </c>
      <c r="J4240" s="8" t="s">
        <v>15424</v>
      </c>
      <c r="K4240" s="8" t="s">
        <v>15425</v>
      </c>
      <c r="L4240" s="12" t="s">
        <v>15</v>
      </c>
      <c r="M4240" s="12" t="s">
        <v>3780</v>
      </c>
      <c r="N4240" s="12" t="s">
        <v>300</v>
      </c>
      <c r="O4240" s="12" t="s">
        <v>3797</v>
      </c>
      <c r="P4240" s="12" t="s">
        <v>119</v>
      </c>
      <c r="R4240" s="10">
        <f>ROUNDUP(SUM(VLOOKUP(F4240,'Pontuação'!A$2:B$11,2,FALSE),VLOOKUP(E4240,'Pontuação'!C$2:D$11,2,FALSE),VLOOKUP(H4240,'Pontuação'!I$2:J$11,2,FALSE),VLOOKUP(I4240,'Pontuação'!G$2:H$11,2,FALSE),VLOOKUP(K4240,'Pontuação'!M$2:N$13,2,FALSE)),0)</f>
        <v>1583</v>
      </c>
      <c r="S4240" s="11">
        <f t="shared" si="1"/>
        <v>158</v>
      </c>
      <c r="T4240" s="11" t="str">
        <f t="array" ref="T4240">IFERROR(INDEX('Pontuação'!G$13:G$101, MATCH(S4240, 'Pontuação'!F$13:F$101, 0)), "Faixa Indefinida")</f>
        <v>C</v>
      </c>
      <c r="U4240" s="11">
        <f t="shared" si="2"/>
        <v>0</v>
      </c>
      <c r="V4240" s="11">
        <f t="shared" si="3"/>
        <v>0</v>
      </c>
      <c r="W4240" s="11">
        <f t="shared" si="4"/>
        <v>1</v>
      </c>
      <c r="X4240" s="11">
        <f t="shared" si="5"/>
        <v>0</v>
      </c>
      <c r="Y4240" s="11">
        <f>ROUNDUP(SUM(VLOOKUP(F4240,'Pontuação 3.0'!A$2:B$11,2,FALSE),VLOOKUP(E4240,'Pontuação 3.0'!C$2:D$11,2,FALSE),VLOOKUP(H4240,'Pontuação 3.0'!I$2:J$11,2,FALSE),VLOOKUP(J4240,'Pontuação 3.0'!K$2:L$11,2,FALSE),VLOOKUP(G4240,'Pontuação 3.0'!E$2:F$11,2,FALSE),VLOOKUP(I4240,'Pontuação 3.0'!G$2:H$11,2,FALSE),VLOOKUP(K4240,'Pontuação 3.0'!M$2:N$13,2,FALSE)),0)</f>
        <v>2076</v>
      </c>
      <c r="Z4240" s="11">
        <f t="shared" si="6"/>
        <v>208</v>
      </c>
      <c r="AA4240" s="11" t="str">
        <f t="array" ref="AA4240">IFERROR(INDEX('Pontuação 3.0'!G$13:G$191, MATCH(Z4240, 'Pontuação 3.0'!F$13:F$191, 0)), "Faixa Indefinida")</f>
        <v>C</v>
      </c>
      <c r="AB4240" s="11">
        <f t="shared" si="7"/>
        <v>0</v>
      </c>
      <c r="AC4240" s="11">
        <f t="shared" si="8"/>
        <v>0</v>
      </c>
      <c r="AD4240" s="11">
        <f t="shared" si="9"/>
        <v>1</v>
      </c>
      <c r="AE4240" s="11">
        <f t="shared" si="10"/>
        <v>0</v>
      </c>
    </row>
    <row r="4241" ht="15.75" customHeight="1">
      <c r="A4241" s="7">
        <v>45659.0</v>
      </c>
      <c r="B4241" s="8" t="s">
        <v>9647</v>
      </c>
      <c r="C4241" s="8" t="s">
        <v>9648</v>
      </c>
      <c r="D4241" s="9">
        <v>8.4991578789E10</v>
      </c>
      <c r="E4241" s="8" t="s">
        <v>15419</v>
      </c>
      <c r="F4241" s="8" t="s">
        <v>15420</v>
      </c>
      <c r="G4241" s="8" t="s">
        <v>15451</v>
      </c>
      <c r="H4241" s="8" t="s">
        <v>15438</v>
      </c>
      <c r="I4241" s="8" t="s">
        <v>15433</v>
      </c>
      <c r="J4241" s="8" t="s">
        <v>15424</v>
      </c>
      <c r="K4241" s="8" t="s">
        <v>15425</v>
      </c>
      <c r="L4241" s="12" t="s">
        <v>15</v>
      </c>
      <c r="M4241" s="12" t="s">
        <v>3780</v>
      </c>
      <c r="N4241" s="12" t="s">
        <v>1153</v>
      </c>
      <c r="O4241" s="12" t="s">
        <v>3781</v>
      </c>
      <c r="P4241" s="12" t="s">
        <v>119</v>
      </c>
      <c r="R4241" s="10">
        <f>ROUNDUP(SUM(VLOOKUP(F4241,'Pontuação'!A$2:B$11,2,FALSE),VLOOKUP(E4241,'Pontuação'!C$2:D$11,2,FALSE),VLOOKUP(H4241,'Pontuação'!I$2:J$11,2,FALSE),VLOOKUP(I4241,'Pontuação'!G$2:H$11,2,FALSE),VLOOKUP(K4241,'Pontuação'!M$2:N$13,2,FALSE)),0)</f>
        <v>1721</v>
      </c>
      <c r="S4241" s="11">
        <f t="shared" si="1"/>
        <v>172</v>
      </c>
      <c r="T4241" s="11" t="str">
        <f t="array" ref="T4241">IFERROR(INDEX('Pontuação'!G$13:G$101, MATCH(S4241, 'Pontuação'!F$13:F$101, 0)), "Faixa Indefinida")</f>
        <v>B</v>
      </c>
      <c r="U4241" s="11">
        <f t="shared" si="2"/>
        <v>0</v>
      </c>
      <c r="V4241" s="11">
        <f t="shared" si="3"/>
        <v>1</v>
      </c>
      <c r="W4241" s="11">
        <f t="shared" si="4"/>
        <v>0</v>
      </c>
      <c r="X4241" s="11">
        <f t="shared" si="5"/>
        <v>0</v>
      </c>
      <c r="Y4241" s="11">
        <f>ROUNDUP(SUM(VLOOKUP(F4241,'Pontuação 3.0'!A$2:B$11,2,FALSE),VLOOKUP(E4241,'Pontuação 3.0'!C$2:D$11,2,FALSE),VLOOKUP(H4241,'Pontuação 3.0'!I$2:J$11,2,FALSE),VLOOKUP(J4241,'Pontuação 3.0'!K$2:L$11,2,FALSE),VLOOKUP(G4241,'Pontuação 3.0'!E$2:F$11,2,FALSE),VLOOKUP(I4241,'Pontuação 3.0'!G$2:H$11,2,FALSE),VLOOKUP(K4241,'Pontuação 3.0'!M$2:N$13,2,FALSE)),0)</f>
        <v>2069</v>
      </c>
      <c r="Z4241" s="11">
        <f t="shared" si="6"/>
        <v>207</v>
      </c>
      <c r="AA4241" s="11" t="str">
        <f t="array" ref="AA4241">IFERROR(INDEX('Pontuação 3.0'!G$13:G$191, MATCH(Z4241, 'Pontuação 3.0'!F$13:F$191, 0)), "Faixa Indefinida")</f>
        <v>C</v>
      </c>
      <c r="AB4241" s="11">
        <f t="shared" si="7"/>
        <v>0</v>
      </c>
      <c r="AC4241" s="11">
        <f t="shared" si="8"/>
        <v>0</v>
      </c>
      <c r="AD4241" s="11">
        <f t="shared" si="9"/>
        <v>1</v>
      </c>
      <c r="AE4241" s="11">
        <f t="shared" si="10"/>
        <v>0</v>
      </c>
    </row>
    <row r="4242" ht="15.75" customHeight="1">
      <c r="A4242" s="7">
        <v>45659.0</v>
      </c>
      <c r="B4242" s="8" t="s">
        <v>560</v>
      </c>
      <c r="C4242" s="8" t="s">
        <v>9654</v>
      </c>
      <c r="D4242" s="9">
        <v>1.1963506826E10</v>
      </c>
      <c r="E4242" s="8" t="s">
        <v>15428</v>
      </c>
      <c r="F4242" s="8" t="s">
        <v>15420</v>
      </c>
      <c r="G4242" s="8" t="s">
        <v>15421</v>
      </c>
      <c r="H4242" s="8" t="s">
        <v>15446</v>
      </c>
      <c r="I4242" s="8" t="s">
        <v>15431</v>
      </c>
      <c r="J4242" s="8" t="s">
        <v>15424</v>
      </c>
      <c r="K4242" s="8" t="s">
        <v>15466</v>
      </c>
      <c r="L4242" s="12" t="s">
        <v>15</v>
      </c>
      <c r="M4242" s="12" t="s">
        <v>3780</v>
      </c>
      <c r="N4242" s="12" t="s">
        <v>710</v>
      </c>
      <c r="O4242" s="12" t="s">
        <v>3781</v>
      </c>
      <c r="P4242" s="12" t="s">
        <v>119</v>
      </c>
      <c r="R4242" s="10">
        <f>ROUNDUP(SUM(VLOOKUP(F4242,'Pontuação'!A$2:B$11,2,FALSE),VLOOKUP(E4242,'Pontuação'!C$2:D$11,2,FALSE),VLOOKUP(H4242,'Pontuação'!I$2:J$11,2,FALSE),VLOOKUP(I4242,'Pontuação'!G$2:H$11,2,FALSE),VLOOKUP(K4242,'Pontuação'!M$2:N$13,2,FALSE)),0)</f>
        <v>1770</v>
      </c>
      <c r="S4242" s="11">
        <f t="shared" si="1"/>
        <v>177</v>
      </c>
      <c r="T4242" s="11" t="str">
        <f t="array" ref="T4242">IFERROR(INDEX('Pontuação'!G$13:G$101, MATCH(S4242, 'Pontuação'!F$13:F$101, 0)), "Faixa Indefinida")</f>
        <v>B</v>
      </c>
      <c r="U4242" s="11">
        <f t="shared" si="2"/>
        <v>0</v>
      </c>
      <c r="V4242" s="11">
        <f t="shared" si="3"/>
        <v>1</v>
      </c>
      <c r="W4242" s="11">
        <f t="shared" si="4"/>
        <v>0</v>
      </c>
      <c r="X4242" s="11">
        <f t="shared" si="5"/>
        <v>0</v>
      </c>
      <c r="Y4242" s="11">
        <f>ROUNDUP(SUM(VLOOKUP(F4242,'Pontuação 3.0'!A$2:B$11,2,FALSE),VLOOKUP(E4242,'Pontuação 3.0'!C$2:D$11,2,FALSE),VLOOKUP(H4242,'Pontuação 3.0'!I$2:J$11,2,FALSE),VLOOKUP(J4242,'Pontuação 3.0'!K$2:L$11,2,FALSE),VLOOKUP(G4242,'Pontuação 3.0'!E$2:F$11,2,FALSE),VLOOKUP(I4242,'Pontuação 3.0'!G$2:H$11,2,FALSE),VLOOKUP(K4242,'Pontuação 3.0'!M$2:N$13,2,FALSE)),0)</f>
        <v>2415</v>
      </c>
      <c r="Z4242" s="11">
        <f t="shared" si="6"/>
        <v>242</v>
      </c>
      <c r="AA4242" s="11" t="str">
        <f t="array" ref="AA4242">IFERROR(INDEX('Pontuação 3.0'!G$13:G$191, MATCH(Z4242, 'Pontuação 3.0'!F$13:F$191, 0)), "Faixa Indefinida")</f>
        <v>A</v>
      </c>
      <c r="AB4242" s="11">
        <f t="shared" si="7"/>
        <v>1</v>
      </c>
      <c r="AC4242" s="11">
        <f t="shared" si="8"/>
        <v>0</v>
      </c>
      <c r="AD4242" s="11">
        <f t="shared" si="9"/>
        <v>0</v>
      </c>
      <c r="AE4242" s="11">
        <f t="shared" si="10"/>
        <v>0</v>
      </c>
    </row>
    <row r="4243" ht="15.75" customHeight="1">
      <c r="A4243" s="7">
        <v>45659.0</v>
      </c>
      <c r="B4243" s="8" t="s">
        <v>9655</v>
      </c>
      <c r="C4243" s="8" t="s">
        <v>9656</v>
      </c>
      <c r="D4243" s="8" t="s">
        <v>9657</v>
      </c>
      <c r="E4243" s="8" t="s">
        <v>15428</v>
      </c>
      <c r="F4243" s="8" t="s">
        <v>15442</v>
      </c>
      <c r="G4243" s="8" t="s">
        <v>15451</v>
      </c>
      <c r="H4243" s="8" t="s">
        <v>15438</v>
      </c>
      <c r="I4243" s="8" t="s">
        <v>15423</v>
      </c>
      <c r="J4243" s="8" t="s">
        <v>15424</v>
      </c>
      <c r="K4243" s="8" t="s">
        <v>15432</v>
      </c>
      <c r="L4243" s="12" t="s">
        <v>15</v>
      </c>
      <c r="M4243" s="12" t="s">
        <v>3780</v>
      </c>
      <c r="N4243" s="12" t="s">
        <v>133</v>
      </c>
      <c r="O4243" s="12" t="s">
        <v>3870</v>
      </c>
      <c r="P4243" s="12" t="s">
        <v>119</v>
      </c>
      <c r="R4243" s="10">
        <f>ROUNDUP(SUM(VLOOKUP(F4243,'Pontuação'!A$2:B$11,2,FALSE),VLOOKUP(E4243,'Pontuação'!C$2:D$11,2,FALSE),VLOOKUP(H4243,'Pontuação'!I$2:J$11,2,FALSE),VLOOKUP(I4243,'Pontuação'!G$2:H$11,2,FALSE),VLOOKUP(K4243,'Pontuação'!M$2:N$13,2,FALSE)),0)</f>
        <v>1559</v>
      </c>
      <c r="S4243" s="11">
        <f t="shared" si="1"/>
        <v>156</v>
      </c>
      <c r="T4243" s="11" t="str">
        <f t="array" ref="T4243">IFERROR(INDEX('Pontuação'!G$13:G$101, MATCH(S4243, 'Pontuação'!F$13:F$101, 0)), "Faixa Indefinida")</f>
        <v>C</v>
      </c>
      <c r="U4243" s="11">
        <f t="shared" si="2"/>
        <v>0</v>
      </c>
      <c r="V4243" s="11">
        <f t="shared" si="3"/>
        <v>0</v>
      </c>
      <c r="W4243" s="11">
        <f t="shared" si="4"/>
        <v>1</v>
      </c>
      <c r="X4243" s="11">
        <f t="shared" si="5"/>
        <v>0</v>
      </c>
      <c r="Y4243" s="11">
        <f>ROUNDUP(SUM(VLOOKUP(F4243,'Pontuação 3.0'!A$2:B$11,2,FALSE),VLOOKUP(E4243,'Pontuação 3.0'!C$2:D$11,2,FALSE),VLOOKUP(H4243,'Pontuação 3.0'!I$2:J$11,2,FALSE),VLOOKUP(J4243,'Pontuação 3.0'!K$2:L$11,2,FALSE),VLOOKUP(G4243,'Pontuação 3.0'!E$2:F$11,2,FALSE),VLOOKUP(I4243,'Pontuação 3.0'!G$2:H$11,2,FALSE),VLOOKUP(K4243,'Pontuação 3.0'!M$2:N$13,2,FALSE)),0)</f>
        <v>1777</v>
      </c>
      <c r="Z4243" s="11">
        <f t="shared" si="6"/>
        <v>178</v>
      </c>
      <c r="AA4243" s="11" t="str">
        <f t="array" ref="AA4243">IFERROR(INDEX('Pontuação 3.0'!G$13:G$191, MATCH(Z4243, 'Pontuação 3.0'!F$13:F$191, 0)), "Faixa Indefinida")</f>
        <v>D</v>
      </c>
      <c r="AB4243" s="11">
        <f t="shared" si="7"/>
        <v>0</v>
      </c>
      <c r="AC4243" s="11">
        <f t="shared" si="8"/>
        <v>0</v>
      </c>
      <c r="AD4243" s="11">
        <f t="shared" si="9"/>
        <v>0</v>
      </c>
      <c r="AE4243" s="11">
        <f t="shared" si="10"/>
        <v>1</v>
      </c>
    </row>
    <row r="4244" ht="15.75" customHeight="1">
      <c r="A4244" s="7">
        <v>45659.0</v>
      </c>
      <c r="B4244" s="8" t="s">
        <v>9659</v>
      </c>
      <c r="C4244" s="8" t="s">
        <v>9660</v>
      </c>
      <c r="D4244" s="9">
        <v>4.3996721075E10</v>
      </c>
      <c r="E4244" s="8" t="s">
        <v>15428</v>
      </c>
      <c r="F4244" s="8" t="s">
        <v>15420</v>
      </c>
      <c r="G4244" s="8" t="s">
        <v>15430</v>
      </c>
      <c r="H4244" s="8" t="s">
        <v>15422</v>
      </c>
      <c r="I4244" s="8" t="s">
        <v>15431</v>
      </c>
      <c r="J4244" s="8" t="s">
        <v>15424</v>
      </c>
      <c r="K4244" s="8" t="s">
        <v>15425</v>
      </c>
      <c r="L4244" s="12" t="s">
        <v>15</v>
      </c>
      <c r="M4244" s="12" t="s">
        <v>3780</v>
      </c>
      <c r="N4244" s="12" t="s">
        <v>1153</v>
      </c>
      <c r="O4244" s="12" t="s">
        <v>3781</v>
      </c>
      <c r="P4244" s="12" t="s">
        <v>119</v>
      </c>
      <c r="R4244" s="10">
        <f>ROUNDUP(SUM(VLOOKUP(F4244,'Pontuação'!A$2:B$11,2,FALSE),VLOOKUP(E4244,'Pontuação'!C$2:D$11,2,FALSE),VLOOKUP(H4244,'Pontuação'!I$2:J$11,2,FALSE),VLOOKUP(I4244,'Pontuação'!G$2:H$11,2,FALSE),VLOOKUP(K4244,'Pontuação'!M$2:N$13,2,FALSE)),0)</f>
        <v>1658</v>
      </c>
      <c r="S4244" s="11">
        <f t="shared" si="1"/>
        <v>166</v>
      </c>
      <c r="T4244" s="11" t="str">
        <f t="array" ref="T4244">IFERROR(INDEX('Pontuação'!G$13:G$101, MATCH(S4244, 'Pontuação'!F$13:F$101, 0)), "Faixa Indefinida")</f>
        <v>B</v>
      </c>
      <c r="U4244" s="11">
        <f t="shared" si="2"/>
        <v>0</v>
      </c>
      <c r="V4244" s="11">
        <f t="shared" si="3"/>
        <v>1</v>
      </c>
      <c r="W4244" s="11">
        <f t="shared" si="4"/>
        <v>0</v>
      </c>
      <c r="X4244" s="11">
        <f t="shared" si="5"/>
        <v>0</v>
      </c>
      <c r="Y4244" s="11">
        <f>ROUNDUP(SUM(VLOOKUP(F4244,'Pontuação 3.0'!A$2:B$11,2,FALSE),VLOOKUP(E4244,'Pontuação 3.0'!C$2:D$11,2,FALSE),VLOOKUP(H4244,'Pontuação 3.0'!I$2:J$11,2,FALSE),VLOOKUP(J4244,'Pontuação 3.0'!K$2:L$11,2,FALSE),VLOOKUP(G4244,'Pontuação 3.0'!E$2:F$11,2,FALSE),VLOOKUP(I4244,'Pontuação 3.0'!G$2:H$11,2,FALSE),VLOOKUP(K4244,'Pontuação 3.0'!M$2:N$13,2,FALSE)),0)</f>
        <v>2274</v>
      </c>
      <c r="Z4244" s="11">
        <f t="shared" si="6"/>
        <v>227</v>
      </c>
      <c r="AA4244" s="11" t="str">
        <f t="array" ref="AA4244">IFERROR(INDEX('Pontuação 3.0'!G$13:G$191, MATCH(Z4244, 'Pontuação 3.0'!F$13:F$191, 0)), "Faixa Indefinida")</f>
        <v>B</v>
      </c>
      <c r="AB4244" s="11">
        <f t="shared" si="7"/>
        <v>0</v>
      </c>
      <c r="AC4244" s="11">
        <f t="shared" si="8"/>
        <v>1</v>
      </c>
      <c r="AD4244" s="11">
        <f t="shared" si="9"/>
        <v>0</v>
      </c>
      <c r="AE4244" s="11">
        <f t="shared" si="10"/>
        <v>0</v>
      </c>
    </row>
    <row r="4245" ht="15.75" customHeight="1">
      <c r="A4245" s="7">
        <v>45659.0</v>
      </c>
      <c r="B4245" s="8" t="s">
        <v>2059</v>
      </c>
      <c r="C4245" s="8" t="s">
        <v>9658</v>
      </c>
      <c r="D4245" s="9">
        <v>2.1975561525E10</v>
      </c>
      <c r="E4245" s="8" t="s">
        <v>15428</v>
      </c>
      <c r="F4245" s="8" t="s">
        <v>15442</v>
      </c>
      <c r="G4245" s="8" t="s">
        <v>15421</v>
      </c>
      <c r="H4245" s="8" t="s">
        <v>15446</v>
      </c>
      <c r="I4245" s="8" t="s">
        <v>15423</v>
      </c>
      <c r="J4245" s="8" t="s">
        <v>15424</v>
      </c>
      <c r="K4245" s="8" t="s">
        <v>15432</v>
      </c>
      <c r="L4245" s="12" t="s">
        <v>15</v>
      </c>
      <c r="M4245" s="12" t="s">
        <v>3780</v>
      </c>
      <c r="N4245" s="12" t="s">
        <v>127</v>
      </c>
      <c r="O4245" s="12" t="s">
        <v>3781</v>
      </c>
      <c r="P4245" s="12" t="s">
        <v>119</v>
      </c>
      <c r="R4245" s="10">
        <f>ROUNDUP(SUM(VLOOKUP(F4245,'Pontuação'!A$2:B$11,2,FALSE),VLOOKUP(E4245,'Pontuação'!C$2:D$11,2,FALSE),VLOOKUP(H4245,'Pontuação'!I$2:J$11,2,FALSE),VLOOKUP(I4245,'Pontuação'!G$2:H$11,2,FALSE),VLOOKUP(K4245,'Pontuação'!M$2:N$13,2,FALSE)),0)</f>
        <v>1715</v>
      </c>
      <c r="S4245" s="11">
        <f t="shared" si="1"/>
        <v>172</v>
      </c>
      <c r="T4245" s="11" t="str">
        <f t="array" ref="T4245">IFERROR(INDEX('Pontuação'!G$13:G$101, MATCH(S4245, 'Pontuação'!F$13:F$101, 0)), "Faixa Indefinida")</f>
        <v>B</v>
      </c>
      <c r="U4245" s="11">
        <f t="shared" si="2"/>
        <v>0</v>
      </c>
      <c r="V4245" s="11">
        <f t="shared" si="3"/>
        <v>1</v>
      </c>
      <c r="W4245" s="11">
        <f t="shared" si="4"/>
        <v>0</v>
      </c>
      <c r="X4245" s="11">
        <f t="shared" si="5"/>
        <v>0</v>
      </c>
      <c r="Y4245" s="11">
        <f>ROUNDUP(SUM(VLOOKUP(F4245,'Pontuação 3.0'!A$2:B$11,2,FALSE),VLOOKUP(E4245,'Pontuação 3.0'!C$2:D$11,2,FALSE),VLOOKUP(H4245,'Pontuação 3.0'!I$2:J$11,2,FALSE),VLOOKUP(J4245,'Pontuação 3.0'!K$2:L$11,2,FALSE),VLOOKUP(G4245,'Pontuação 3.0'!E$2:F$11,2,FALSE),VLOOKUP(I4245,'Pontuação 3.0'!G$2:H$11,2,FALSE),VLOOKUP(K4245,'Pontuação 3.0'!M$2:N$13,2,FALSE)),0)</f>
        <v>2022</v>
      </c>
      <c r="Z4245" s="11">
        <f t="shared" si="6"/>
        <v>202</v>
      </c>
      <c r="AA4245" s="11" t="str">
        <f t="array" ref="AA4245">IFERROR(INDEX('Pontuação 3.0'!G$13:G$191, MATCH(Z4245, 'Pontuação 3.0'!F$13:F$191, 0)), "Faixa Indefinida")</f>
        <v>C</v>
      </c>
      <c r="AB4245" s="11">
        <f t="shared" si="7"/>
        <v>0</v>
      </c>
      <c r="AC4245" s="11">
        <f t="shared" si="8"/>
        <v>0</v>
      </c>
      <c r="AD4245" s="11">
        <f t="shared" si="9"/>
        <v>1</v>
      </c>
      <c r="AE4245" s="11">
        <f t="shared" si="10"/>
        <v>0</v>
      </c>
    </row>
    <row r="4246" ht="15.75" customHeight="1">
      <c r="A4246" s="7">
        <v>45659.0</v>
      </c>
      <c r="B4246" s="8" t="s">
        <v>9663</v>
      </c>
      <c r="C4246" s="8" t="s">
        <v>9664</v>
      </c>
      <c r="D4246" s="9">
        <v>1.1984732243E10</v>
      </c>
      <c r="E4246" s="8" t="s">
        <v>15428</v>
      </c>
      <c r="F4246" s="8" t="s">
        <v>15420</v>
      </c>
      <c r="G4246" s="8" t="s">
        <v>15430</v>
      </c>
      <c r="H4246" s="8" t="s">
        <v>15422</v>
      </c>
      <c r="I4246" s="8" t="s">
        <v>15431</v>
      </c>
      <c r="J4246" s="8" t="s">
        <v>15424</v>
      </c>
      <c r="K4246" s="8" t="s">
        <v>15432</v>
      </c>
      <c r="L4246" s="12" t="s">
        <v>15</v>
      </c>
      <c r="M4246" s="12" t="s">
        <v>3780</v>
      </c>
      <c r="N4246" s="12" t="s">
        <v>349</v>
      </c>
      <c r="O4246" s="12" t="s">
        <v>3792</v>
      </c>
      <c r="P4246" s="12" t="s">
        <v>119</v>
      </c>
      <c r="R4246" s="10">
        <f>ROUNDUP(SUM(VLOOKUP(F4246,'Pontuação'!A$2:B$11,2,FALSE),VLOOKUP(E4246,'Pontuação'!C$2:D$11,2,FALSE),VLOOKUP(H4246,'Pontuação'!I$2:J$11,2,FALSE),VLOOKUP(I4246,'Pontuação'!G$2:H$11,2,FALSE),VLOOKUP(K4246,'Pontuação'!M$2:N$13,2,FALSE)),0)</f>
        <v>1790</v>
      </c>
      <c r="S4246" s="11">
        <f t="shared" si="1"/>
        <v>179</v>
      </c>
      <c r="T4246" s="11" t="str">
        <f t="array" ref="T4246">IFERROR(INDEX('Pontuação'!G$13:G$101, MATCH(S4246, 'Pontuação'!F$13:F$101, 0)), "Faixa Indefinida")</f>
        <v>B</v>
      </c>
      <c r="U4246" s="11">
        <f t="shared" si="2"/>
        <v>0</v>
      </c>
      <c r="V4246" s="11">
        <f t="shared" si="3"/>
        <v>1</v>
      </c>
      <c r="W4246" s="11">
        <f t="shared" si="4"/>
        <v>0</v>
      </c>
      <c r="X4246" s="11">
        <f t="shared" si="5"/>
        <v>0</v>
      </c>
      <c r="Y4246" s="11">
        <f>ROUNDUP(SUM(VLOOKUP(F4246,'Pontuação 3.0'!A$2:B$11,2,FALSE),VLOOKUP(E4246,'Pontuação 3.0'!C$2:D$11,2,FALSE),VLOOKUP(H4246,'Pontuação 3.0'!I$2:J$11,2,FALSE),VLOOKUP(J4246,'Pontuação 3.0'!K$2:L$11,2,FALSE),VLOOKUP(G4246,'Pontuação 3.0'!E$2:F$11,2,FALSE),VLOOKUP(I4246,'Pontuação 3.0'!G$2:H$11,2,FALSE),VLOOKUP(K4246,'Pontuação 3.0'!M$2:N$13,2,FALSE)),0)</f>
        <v>2360</v>
      </c>
      <c r="Z4246" s="11">
        <f t="shared" si="6"/>
        <v>236</v>
      </c>
      <c r="AA4246" s="11" t="str">
        <f t="array" ref="AA4246">IFERROR(INDEX('Pontuação 3.0'!G$13:G$191, MATCH(Z4246, 'Pontuação 3.0'!F$13:F$191, 0)), "Faixa Indefinida")</f>
        <v>A</v>
      </c>
      <c r="AB4246" s="11">
        <f t="shared" si="7"/>
        <v>1</v>
      </c>
      <c r="AC4246" s="11">
        <f t="shared" si="8"/>
        <v>0</v>
      </c>
      <c r="AD4246" s="11">
        <f t="shared" si="9"/>
        <v>0</v>
      </c>
      <c r="AE4246" s="11">
        <f t="shared" si="10"/>
        <v>0</v>
      </c>
    </row>
    <row r="4247" ht="15.75" customHeight="1">
      <c r="A4247" s="7">
        <v>45659.0</v>
      </c>
      <c r="B4247" s="8" t="s">
        <v>241</v>
      </c>
      <c r="C4247" s="8" t="s">
        <v>9665</v>
      </c>
      <c r="D4247" s="9">
        <v>1.1991098666E10</v>
      </c>
      <c r="E4247" s="8" t="s">
        <v>15428</v>
      </c>
      <c r="F4247" s="8" t="s">
        <v>15420</v>
      </c>
      <c r="G4247" s="8" t="s">
        <v>15421</v>
      </c>
      <c r="H4247" s="8" t="s">
        <v>15471</v>
      </c>
      <c r="I4247" s="8" t="s">
        <v>15431</v>
      </c>
      <c r="J4247" s="8" t="s">
        <v>15448</v>
      </c>
      <c r="K4247" s="8" t="s">
        <v>15425</v>
      </c>
      <c r="L4247" s="12" t="s">
        <v>15</v>
      </c>
      <c r="M4247" s="12" t="s">
        <v>3780</v>
      </c>
      <c r="N4247" s="12" t="s">
        <v>300</v>
      </c>
      <c r="O4247" s="12" t="s">
        <v>3781</v>
      </c>
      <c r="P4247" s="12" t="s">
        <v>119</v>
      </c>
      <c r="R4247" s="10">
        <f>ROUNDUP(SUM(VLOOKUP(F4247,'Pontuação'!A$2:B$11,2,FALSE),VLOOKUP(E4247,'Pontuação'!C$2:D$11,2,FALSE),VLOOKUP(H4247,'Pontuação'!I$2:J$11,2,FALSE),VLOOKUP(I4247,'Pontuação'!G$2:H$11,2,FALSE),VLOOKUP(K4247,'Pontuação'!M$2:N$13,2,FALSE)),0)</f>
        <v>1474</v>
      </c>
      <c r="S4247" s="11">
        <f t="shared" si="1"/>
        <v>147</v>
      </c>
      <c r="T4247" s="11" t="str">
        <f t="array" ref="T4247">IFERROR(INDEX('Pontuação'!G$13:G$101, MATCH(S4247, 'Pontuação'!F$13:F$101, 0)), "Faixa Indefinida")</f>
        <v>D</v>
      </c>
      <c r="U4247" s="11">
        <f t="shared" si="2"/>
        <v>0</v>
      </c>
      <c r="V4247" s="11">
        <f t="shared" si="3"/>
        <v>0</v>
      </c>
      <c r="W4247" s="11">
        <f t="shared" si="4"/>
        <v>0</v>
      </c>
      <c r="X4247" s="11">
        <f t="shared" si="5"/>
        <v>1</v>
      </c>
      <c r="Y4247" s="11">
        <f>ROUNDUP(SUM(VLOOKUP(F4247,'Pontuação 3.0'!A$2:B$11,2,FALSE),VLOOKUP(E4247,'Pontuação 3.0'!C$2:D$11,2,FALSE),VLOOKUP(H4247,'Pontuação 3.0'!I$2:J$11,2,FALSE),VLOOKUP(J4247,'Pontuação 3.0'!K$2:L$11,2,FALSE),VLOOKUP(G4247,'Pontuação 3.0'!E$2:F$11,2,FALSE),VLOOKUP(I4247,'Pontuação 3.0'!G$2:H$11,2,FALSE),VLOOKUP(K4247,'Pontuação 3.0'!M$2:N$13,2,FALSE)),0)</f>
        <v>2287</v>
      </c>
      <c r="Z4247" s="11">
        <f t="shared" si="6"/>
        <v>229</v>
      </c>
      <c r="AA4247" s="11" t="str">
        <f t="array" ref="AA4247">IFERROR(INDEX('Pontuação 3.0'!G$13:G$191, MATCH(Z4247, 'Pontuação 3.0'!F$13:F$191, 0)), "Faixa Indefinida")</f>
        <v>B</v>
      </c>
      <c r="AB4247" s="11">
        <f t="shared" si="7"/>
        <v>0</v>
      </c>
      <c r="AC4247" s="11">
        <f t="shared" si="8"/>
        <v>1</v>
      </c>
      <c r="AD4247" s="11">
        <f t="shared" si="9"/>
        <v>0</v>
      </c>
      <c r="AE4247" s="11">
        <f t="shared" si="10"/>
        <v>0</v>
      </c>
    </row>
    <row r="4248" ht="15.75" customHeight="1">
      <c r="A4248" s="7">
        <v>45659.0</v>
      </c>
      <c r="B4248" s="8" t="s">
        <v>3384</v>
      </c>
      <c r="C4248" s="8" t="s">
        <v>9666</v>
      </c>
      <c r="D4248" s="9">
        <v>6.1991993533E10</v>
      </c>
      <c r="E4248" s="8" t="s">
        <v>15428</v>
      </c>
      <c r="F4248" s="8" t="s">
        <v>15454</v>
      </c>
      <c r="G4248" s="8" t="s">
        <v>15437</v>
      </c>
      <c r="H4248" s="8" t="s">
        <v>15438</v>
      </c>
      <c r="I4248" s="8" t="s">
        <v>15431</v>
      </c>
      <c r="J4248" s="8" t="s">
        <v>15424</v>
      </c>
      <c r="K4248" s="8" t="s">
        <v>15466</v>
      </c>
      <c r="L4248" s="12" t="s">
        <v>15</v>
      </c>
      <c r="M4248" s="12" t="s">
        <v>3780</v>
      </c>
      <c r="N4248" s="12" t="s">
        <v>986</v>
      </c>
      <c r="O4248" s="12" t="s">
        <v>3781</v>
      </c>
      <c r="P4248" s="12" t="s">
        <v>119</v>
      </c>
      <c r="R4248" s="10">
        <f>ROUNDUP(SUM(VLOOKUP(F4248,'Pontuação'!A$2:B$11,2,FALSE),VLOOKUP(E4248,'Pontuação'!C$2:D$11,2,FALSE),VLOOKUP(H4248,'Pontuação'!I$2:J$11,2,FALSE),VLOOKUP(I4248,'Pontuação'!G$2:H$11,2,FALSE),VLOOKUP(K4248,'Pontuação'!M$2:N$13,2,FALSE)),0)</f>
        <v>1619</v>
      </c>
      <c r="S4248" s="11">
        <f t="shared" si="1"/>
        <v>162</v>
      </c>
      <c r="T4248" s="11" t="str">
        <f t="array" ref="T4248">IFERROR(INDEX('Pontuação'!G$13:G$101, MATCH(S4248, 'Pontuação'!F$13:F$101, 0)), "Faixa Indefinida")</f>
        <v>C</v>
      </c>
      <c r="U4248" s="11">
        <f t="shared" si="2"/>
        <v>0</v>
      </c>
      <c r="V4248" s="11">
        <f t="shared" si="3"/>
        <v>0</v>
      </c>
      <c r="W4248" s="11">
        <f t="shared" si="4"/>
        <v>1</v>
      </c>
      <c r="X4248" s="11">
        <f t="shared" si="5"/>
        <v>0</v>
      </c>
      <c r="Y4248" s="11">
        <f>ROUNDUP(SUM(VLOOKUP(F4248,'Pontuação 3.0'!A$2:B$11,2,FALSE),VLOOKUP(E4248,'Pontuação 3.0'!C$2:D$11,2,FALSE),VLOOKUP(H4248,'Pontuação 3.0'!I$2:J$11,2,FALSE),VLOOKUP(J4248,'Pontuação 3.0'!K$2:L$11,2,FALSE),VLOOKUP(G4248,'Pontuação 3.0'!E$2:F$11,2,FALSE),VLOOKUP(I4248,'Pontuação 3.0'!G$2:H$11,2,FALSE),VLOOKUP(K4248,'Pontuação 3.0'!M$2:N$13,2,FALSE)),0)</f>
        <v>2198</v>
      </c>
      <c r="Z4248" s="11">
        <f t="shared" si="6"/>
        <v>220</v>
      </c>
      <c r="AA4248" s="11" t="str">
        <f t="array" ref="AA4248">IFERROR(INDEX('Pontuação 3.0'!G$13:G$191, MATCH(Z4248, 'Pontuação 3.0'!F$13:F$191, 0)), "Faixa Indefinida")</f>
        <v>B</v>
      </c>
      <c r="AB4248" s="11">
        <f t="shared" si="7"/>
        <v>0</v>
      </c>
      <c r="AC4248" s="11">
        <f t="shared" si="8"/>
        <v>1</v>
      </c>
      <c r="AD4248" s="11">
        <f t="shared" si="9"/>
        <v>0</v>
      </c>
      <c r="AE4248" s="11">
        <f t="shared" si="10"/>
        <v>0</v>
      </c>
    </row>
    <row r="4249" ht="15.75" customHeight="1">
      <c r="A4249" s="7">
        <v>45659.0</v>
      </c>
      <c r="B4249" s="8" t="s">
        <v>9669</v>
      </c>
      <c r="C4249" s="8" t="s">
        <v>9670</v>
      </c>
      <c r="D4249" s="9">
        <v>5.3991831076E10</v>
      </c>
      <c r="E4249" s="8" t="s">
        <v>15428</v>
      </c>
      <c r="F4249" s="8" t="s">
        <v>15442</v>
      </c>
      <c r="G4249" s="8" t="s">
        <v>15421</v>
      </c>
      <c r="H4249" s="8" t="s">
        <v>15422</v>
      </c>
      <c r="I4249" s="8" t="s">
        <v>15423</v>
      </c>
      <c r="J4249" s="8" t="s">
        <v>15448</v>
      </c>
      <c r="K4249" s="8" t="s">
        <v>15432</v>
      </c>
      <c r="L4249" s="12" t="s">
        <v>15</v>
      </c>
      <c r="M4249" s="12" t="s">
        <v>3780</v>
      </c>
      <c r="N4249" s="12" t="s">
        <v>93</v>
      </c>
      <c r="O4249" s="12" t="s">
        <v>3781</v>
      </c>
      <c r="P4249" s="12" t="s">
        <v>17</v>
      </c>
      <c r="R4249" s="10">
        <f>ROUNDUP(SUM(VLOOKUP(F4249,'Pontuação'!A$2:B$11,2,FALSE),VLOOKUP(E4249,'Pontuação'!C$2:D$11,2,FALSE),VLOOKUP(H4249,'Pontuação'!I$2:J$11,2,FALSE),VLOOKUP(I4249,'Pontuação'!G$2:H$11,2,FALSE),VLOOKUP(K4249,'Pontuação'!M$2:N$13,2,FALSE)),0)</f>
        <v>1673</v>
      </c>
      <c r="S4249" s="11">
        <f t="shared" si="1"/>
        <v>167</v>
      </c>
      <c r="T4249" s="11" t="str">
        <f t="array" ref="T4249">IFERROR(INDEX('Pontuação'!G$13:G$101, MATCH(S4249, 'Pontuação'!F$13:F$101, 0)), "Faixa Indefinida")</f>
        <v>B</v>
      </c>
      <c r="U4249" s="11">
        <f t="shared" si="2"/>
        <v>0</v>
      </c>
      <c r="V4249" s="11">
        <f t="shared" si="3"/>
        <v>1</v>
      </c>
      <c r="W4249" s="11">
        <f t="shared" si="4"/>
        <v>0</v>
      </c>
      <c r="X4249" s="11">
        <f t="shared" si="5"/>
        <v>0</v>
      </c>
      <c r="Y4249" s="11">
        <f>ROUNDUP(SUM(VLOOKUP(F4249,'Pontuação 3.0'!A$2:B$11,2,FALSE),VLOOKUP(E4249,'Pontuação 3.0'!C$2:D$11,2,FALSE),VLOOKUP(H4249,'Pontuação 3.0'!I$2:J$11,2,FALSE),VLOOKUP(J4249,'Pontuação 3.0'!K$2:L$11,2,FALSE),VLOOKUP(G4249,'Pontuação 3.0'!E$2:F$11,2,FALSE),VLOOKUP(I4249,'Pontuação 3.0'!G$2:H$11,2,FALSE),VLOOKUP(K4249,'Pontuação 3.0'!M$2:N$13,2,FALSE)),0)</f>
        <v>2196</v>
      </c>
      <c r="Z4249" s="11">
        <f t="shared" si="6"/>
        <v>220</v>
      </c>
      <c r="AA4249" s="11" t="str">
        <f t="array" ref="AA4249">IFERROR(INDEX('Pontuação 3.0'!G$13:G$191, MATCH(Z4249, 'Pontuação 3.0'!F$13:F$191, 0)), "Faixa Indefinida")</f>
        <v>B</v>
      </c>
      <c r="AB4249" s="11">
        <f t="shared" si="7"/>
        <v>0</v>
      </c>
      <c r="AC4249" s="11">
        <f t="shared" si="8"/>
        <v>1</v>
      </c>
      <c r="AD4249" s="11">
        <f t="shared" si="9"/>
        <v>0</v>
      </c>
      <c r="AE4249" s="11">
        <f t="shared" si="10"/>
        <v>0</v>
      </c>
    </row>
    <row r="4250" ht="15.75" customHeight="1">
      <c r="A4250" s="7">
        <v>45659.0</v>
      </c>
      <c r="B4250" s="8" t="s">
        <v>9671</v>
      </c>
      <c r="C4250" s="8" t="s">
        <v>9672</v>
      </c>
      <c r="D4250" s="9">
        <v>3.5998038449E10</v>
      </c>
      <c r="E4250" s="8" t="s">
        <v>15428</v>
      </c>
      <c r="F4250" s="8" t="s">
        <v>15442</v>
      </c>
      <c r="G4250" s="8" t="s">
        <v>15430</v>
      </c>
      <c r="H4250" s="8" t="s">
        <v>15443</v>
      </c>
      <c r="I4250" s="8" t="s">
        <v>15431</v>
      </c>
      <c r="J4250" s="8" t="s">
        <v>15424</v>
      </c>
      <c r="K4250" s="8" t="s">
        <v>15425</v>
      </c>
      <c r="L4250" s="12" t="s">
        <v>15</v>
      </c>
      <c r="M4250" s="12" t="s">
        <v>3780</v>
      </c>
      <c r="N4250" s="12" t="s">
        <v>205</v>
      </c>
      <c r="O4250" s="12" t="s">
        <v>3781</v>
      </c>
      <c r="P4250" s="12" t="s">
        <v>119</v>
      </c>
      <c r="R4250" s="10">
        <f>ROUNDUP(SUM(VLOOKUP(F4250,'Pontuação'!A$2:B$11,2,FALSE),VLOOKUP(E4250,'Pontuação'!C$2:D$11,2,FALSE),VLOOKUP(H4250,'Pontuação'!I$2:J$11,2,FALSE),VLOOKUP(I4250,'Pontuação'!G$2:H$11,2,FALSE),VLOOKUP(K4250,'Pontuação'!M$2:N$13,2,FALSE)),0)</f>
        <v>1672</v>
      </c>
      <c r="S4250" s="11">
        <f t="shared" si="1"/>
        <v>167</v>
      </c>
      <c r="T4250" s="11" t="str">
        <f t="array" ref="T4250">IFERROR(INDEX('Pontuação'!G$13:G$101, MATCH(S4250, 'Pontuação'!F$13:F$101, 0)), "Faixa Indefinida")</f>
        <v>B</v>
      </c>
      <c r="U4250" s="11">
        <f t="shared" si="2"/>
        <v>0</v>
      </c>
      <c r="V4250" s="11">
        <f t="shared" si="3"/>
        <v>1</v>
      </c>
      <c r="W4250" s="11">
        <f t="shared" si="4"/>
        <v>0</v>
      </c>
      <c r="X4250" s="11">
        <f t="shared" si="5"/>
        <v>0</v>
      </c>
      <c r="Y4250" s="11">
        <f>ROUNDUP(SUM(VLOOKUP(F4250,'Pontuação 3.0'!A$2:B$11,2,FALSE),VLOOKUP(E4250,'Pontuação 3.0'!C$2:D$11,2,FALSE),VLOOKUP(H4250,'Pontuação 3.0'!I$2:J$11,2,FALSE),VLOOKUP(J4250,'Pontuação 3.0'!K$2:L$11,2,FALSE),VLOOKUP(G4250,'Pontuação 3.0'!E$2:F$11,2,FALSE),VLOOKUP(I4250,'Pontuação 3.0'!G$2:H$11,2,FALSE),VLOOKUP(K4250,'Pontuação 3.0'!M$2:N$13,2,FALSE)),0)</f>
        <v>2077</v>
      </c>
      <c r="Z4250" s="11">
        <f t="shared" si="6"/>
        <v>208</v>
      </c>
      <c r="AA4250" s="11" t="str">
        <f t="array" ref="AA4250">IFERROR(INDEX('Pontuação 3.0'!G$13:G$191, MATCH(Z4250, 'Pontuação 3.0'!F$13:F$191, 0)), "Faixa Indefinida")</f>
        <v>C</v>
      </c>
      <c r="AB4250" s="11">
        <f t="shared" si="7"/>
        <v>0</v>
      </c>
      <c r="AC4250" s="11">
        <f t="shared" si="8"/>
        <v>0</v>
      </c>
      <c r="AD4250" s="11">
        <f t="shared" si="9"/>
        <v>1</v>
      </c>
      <c r="AE4250" s="11">
        <f t="shared" si="10"/>
        <v>0</v>
      </c>
    </row>
    <row r="4251" ht="15.75" customHeight="1">
      <c r="A4251" s="7">
        <v>45659.0</v>
      </c>
      <c r="B4251" s="8" t="s">
        <v>509</v>
      </c>
      <c r="C4251" s="8" t="s">
        <v>9678</v>
      </c>
      <c r="D4251" s="8" t="s">
        <v>9679</v>
      </c>
      <c r="E4251" s="8" t="s">
        <v>15419</v>
      </c>
      <c r="F4251" s="8" t="s">
        <v>15420</v>
      </c>
      <c r="G4251" s="8" t="s">
        <v>15421</v>
      </c>
      <c r="H4251" s="8" t="s">
        <v>15422</v>
      </c>
      <c r="I4251" s="8" t="s">
        <v>15423</v>
      </c>
      <c r="J4251" s="8" t="s">
        <v>15448</v>
      </c>
      <c r="K4251" s="8" t="s">
        <v>15432</v>
      </c>
      <c r="L4251" s="12" t="s">
        <v>15</v>
      </c>
      <c r="M4251" s="12" t="s">
        <v>3780</v>
      </c>
      <c r="N4251" s="12" t="s">
        <v>93</v>
      </c>
      <c r="O4251" s="12" t="s">
        <v>3781</v>
      </c>
      <c r="P4251" s="12" t="s">
        <v>119</v>
      </c>
      <c r="R4251" s="10">
        <f>ROUNDUP(SUM(VLOOKUP(F4251,'Pontuação'!A$2:B$11,2,FALSE),VLOOKUP(E4251,'Pontuação'!C$2:D$11,2,FALSE),VLOOKUP(H4251,'Pontuação'!I$2:J$11,2,FALSE),VLOOKUP(I4251,'Pontuação'!G$2:H$11,2,FALSE),VLOOKUP(K4251,'Pontuação'!M$2:N$13,2,FALSE)),0)</f>
        <v>1689</v>
      </c>
      <c r="S4251" s="11">
        <f t="shared" si="1"/>
        <v>169</v>
      </c>
      <c r="T4251" s="11" t="str">
        <f t="array" ref="T4251">IFERROR(INDEX('Pontuação'!G$13:G$101, MATCH(S4251, 'Pontuação'!F$13:F$101, 0)), "Faixa Indefinida")</f>
        <v>B</v>
      </c>
      <c r="U4251" s="11">
        <f t="shared" si="2"/>
        <v>0</v>
      </c>
      <c r="V4251" s="11">
        <f t="shared" si="3"/>
        <v>1</v>
      </c>
      <c r="W4251" s="11">
        <f t="shared" si="4"/>
        <v>0</v>
      </c>
      <c r="X4251" s="11">
        <f t="shared" si="5"/>
        <v>0</v>
      </c>
      <c r="Y4251" s="11">
        <f>ROUNDUP(SUM(VLOOKUP(F4251,'Pontuação 3.0'!A$2:B$11,2,FALSE),VLOOKUP(E4251,'Pontuação 3.0'!C$2:D$11,2,FALSE),VLOOKUP(H4251,'Pontuação 3.0'!I$2:J$11,2,FALSE),VLOOKUP(J4251,'Pontuação 3.0'!K$2:L$11,2,FALSE),VLOOKUP(G4251,'Pontuação 3.0'!E$2:F$11,2,FALSE),VLOOKUP(I4251,'Pontuação 3.0'!G$2:H$11,2,FALSE),VLOOKUP(K4251,'Pontuação 3.0'!M$2:N$13,2,FALSE)),0)</f>
        <v>2299</v>
      </c>
      <c r="Z4251" s="11">
        <f t="shared" si="6"/>
        <v>230</v>
      </c>
      <c r="AA4251" s="11" t="str">
        <f t="array" ref="AA4251">IFERROR(INDEX('Pontuação 3.0'!G$13:G$191, MATCH(Z4251, 'Pontuação 3.0'!F$13:F$191, 0)), "Faixa Indefinida")</f>
        <v>B</v>
      </c>
      <c r="AB4251" s="11">
        <f t="shared" si="7"/>
        <v>0</v>
      </c>
      <c r="AC4251" s="11">
        <f t="shared" si="8"/>
        <v>1</v>
      </c>
      <c r="AD4251" s="11">
        <f t="shared" si="9"/>
        <v>0</v>
      </c>
      <c r="AE4251" s="11">
        <f t="shared" si="10"/>
        <v>0</v>
      </c>
    </row>
    <row r="4252" ht="15.75" customHeight="1">
      <c r="A4252" s="7">
        <v>45659.0</v>
      </c>
      <c r="B4252" s="8" t="s">
        <v>136</v>
      </c>
      <c r="C4252" s="8" t="s">
        <v>9675</v>
      </c>
      <c r="D4252" s="9">
        <v>5.51198777814E12</v>
      </c>
      <c r="E4252" s="8" t="s">
        <v>15428</v>
      </c>
      <c r="F4252" s="8" t="s">
        <v>15420</v>
      </c>
      <c r="G4252" s="8" t="s">
        <v>15430</v>
      </c>
      <c r="H4252" s="8" t="s">
        <v>15443</v>
      </c>
      <c r="I4252" s="8" t="s">
        <v>15423</v>
      </c>
      <c r="J4252" s="8" t="s">
        <v>15424</v>
      </c>
      <c r="K4252" s="8" t="s">
        <v>15432</v>
      </c>
      <c r="L4252" s="12" t="s">
        <v>15</v>
      </c>
      <c r="M4252" s="12" t="s">
        <v>3780</v>
      </c>
      <c r="N4252" s="12" t="s">
        <v>608</v>
      </c>
      <c r="O4252" s="12" t="s">
        <v>3781</v>
      </c>
      <c r="P4252" s="12" t="s">
        <v>119</v>
      </c>
      <c r="R4252" s="10">
        <f>ROUNDUP(SUM(VLOOKUP(F4252,'Pontuação'!A$2:B$11,2,FALSE),VLOOKUP(E4252,'Pontuação'!C$2:D$11,2,FALSE),VLOOKUP(H4252,'Pontuação'!I$2:J$11,2,FALSE),VLOOKUP(I4252,'Pontuação'!G$2:H$11,2,FALSE),VLOOKUP(K4252,'Pontuação'!M$2:N$13,2,FALSE)),0)</f>
        <v>1711</v>
      </c>
      <c r="S4252" s="11">
        <f t="shared" si="1"/>
        <v>171</v>
      </c>
      <c r="T4252" s="11" t="str">
        <f t="array" ref="T4252">IFERROR(INDEX('Pontuação'!G$13:G$101, MATCH(S4252, 'Pontuação'!F$13:F$101, 0)), "Faixa Indefinida")</f>
        <v>B</v>
      </c>
      <c r="U4252" s="11">
        <f t="shared" si="2"/>
        <v>0</v>
      </c>
      <c r="V4252" s="11">
        <f t="shared" si="3"/>
        <v>1</v>
      </c>
      <c r="W4252" s="11">
        <f t="shared" si="4"/>
        <v>0</v>
      </c>
      <c r="X4252" s="11">
        <f t="shared" si="5"/>
        <v>0</v>
      </c>
      <c r="Y4252" s="11">
        <f>ROUNDUP(SUM(VLOOKUP(F4252,'Pontuação 3.0'!A$2:B$11,2,FALSE),VLOOKUP(E4252,'Pontuação 3.0'!C$2:D$11,2,FALSE),VLOOKUP(H4252,'Pontuação 3.0'!I$2:J$11,2,FALSE),VLOOKUP(J4252,'Pontuação 3.0'!K$2:L$11,2,FALSE),VLOOKUP(G4252,'Pontuação 3.0'!E$2:F$11,2,FALSE),VLOOKUP(I4252,'Pontuação 3.0'!G$2:H$11,2,FALSE),VLOOKUP(K4252,'Pontuação 3.0'!M$2:N$13,2,FALSE)),0)</f>
        <v>2144</v>
      </c>
      <c r="Z4252" s="11">
        <f t="shared" si="6"/>
        <v>214</v>
      </c>
      <c r="AA4252" s="11" t="str">
        <f t="array" ref="AA4252">IFERROR(INDEX('Pontuação 3.0'!G$13:G$191, MATCH(Z4252, 'Pontuação 3.0'!F$13:F$191, 0)), "Faixa Indefinida")</f>
        <v>B</v>
      </c>
      <c r="AB4252" s="11">
        <f t="shared" si="7"/>
        <v>0</v>
      </c>
      <c r="AC4252" s="11">
        <f t="shared" si="8"/>
        <v>1</v>
      </c>
      <c r="AD4252" s="11">
        <f t="shared" si="9"/>
        <v>0</v>
      </c>
      <c r="AE4252" s="11">
        <f t="shared" si="10"/>
        <v>0</v>
      </c>
    </row>
    <row r="4253" ht="15.75" customHeight="1">
      <c r="A4253" s="7">
        <v>45659.0</v>
      </c>
      <c r="B4253" s="8" t="s">
        <v>9676</v>
      </c>
      <c r="C4253" s="8" t="s">
        <v>9677</v>
      </c>
      <c r="D4253" s="9">
        <v>4.7996476196E10</v>
      </c>
      <c r="E4253" s="8" t="s">
        <v>15428</v>
      </c>
      <c r="F4253" s="8" t="s">
        <v>15420</v>
      </c>
      <c r="G4253" s="8" t="s">
        <v>15430</v>
      </c>
      <c r="H4253" s="8" t="s">
        <v>15446</v>
      </c>
      <c r="I4253" s="8" t="s">
        <v>15423</v>
      </c>
      <c r="J4253" s="8" t="s">
        <v>15424</v>
      </c>
      <c r="K4253" s="8" t="s">
        <v>15432</v>
      </c>
      <c r="L4253" s="12" t="s">
        <v>15</v>
      </c>
      <c r="M4253" s="12" t="s">
        <v>3780</v>
      </c>
      <c r="N4253" s="12" t="s">
        <v>710</v>
      </c>
      <c r="O4253" s="12" t="s">
        <v>3781</v>
      </c>
      <c r="P4253" s="12" t="s">
        <v>17</v>
      </c>
      <c r="R4253" s="10">
        <f>ROUNDUP(SUM(VLOOKUP(F4253,'Pontuação'!A$2:B$11,2,FALSE),VLOOKUP(E4253,'Pontuação'!C$2:D$11,2,FALSE),VLOOKUP(H4253,'Pontuação'!I$2:J$11,2,FALSE),VLOOKUP(I4253,'Pontuação'!G$2:H$11,2,FALSE),VLOOKUP(K4253,'Pontuação'!M$2:N$13,2,FALSE)),0)</f>
        <v>1727</v>
      </c>
      <c r="S4253" s="11">
        <f t="shared" si="1"/>
        <v>173</v>
      </c>
      <c r="T4253" s="11" t="str">
        <f t="array" ref="T4253">IFERROR(INDEX('Pontuação'!G$13:G$101, MATCH(S4253, 'Pontuação'!F$13:F$101, 0)), "Faixa Indefinida")</f>
        <v>B</v>
      </c>
      <c r="U4253" s="11">
        <f t="shared" si="2"/>
        <v>0</v>
      </c>
      <c r="V4253" s="11">
        <f t="shared" si="3"/>
        <v>1</v>
      </c>
      <c r="W4253" s="11">
        <f t="shared" si="4"/>
        <v>0</v>
      </c>
      <c r="X4253" s="11">
        <f t="shared" si="5"/>
        <v>0</v>
      </c>
      <c r="Y4253" s="11">
        <f>ROUNDUP(SUM(VLOOKUP(F4253,'Pontuação 3.0'!A$2:B$11,2,FALSE),VLOOKUP(E4253,'Pontuação 3.0'!C$2:D$11,2,FALSE),VLOOKUP(H4253,'Pontuação 3.0'!I$2:J$11,2,FALSE),VLOOKUP(J4253,'Pontuação 3.0'!K$2:L$11,2,FALSE),VLOOKUP(G4253,'Pontuação 3.0'!E$2:F$11,2,FALSE),VLOOKUP(I4253,'Pontuação 3.0'!G$2:H$11,2,FALSE),VLOOKUP(K4253,'Pontuação 3.0'!M$2:N$13,2,FALSE)),0)</f>
        <v>2295</v>
      </c>
      <c r="Z4253" s="11">
        <f t="shared" si="6"/>
        <v>230</v>
      </c>
      <c r="AA4253" s="11" t="str">
        <f t="array" ref="AA4253">IFERROR(INDEX('Pontuação 3.0'!G$13:G$191, MATCH(Z4253, 'Pontuação 3.0'!F$13:F$191, 0)), "Faixa Indefinida")</f>
        <v>B</v>
      </c>
      <c r="AB4253" s="11">
        <f t="shared" si="7"/>
        <v>0</v>
      </c>
      <c r="AC4253" s="11">
        <f t="shared" si="8"/>
        <v>1</v>
      </c>
      <c r="AD4253" s="11">
        <f t="shared" si="9"/>
        <v>0</v>
      </c>
      <c r="AE4253" s="11">
        <f t="shared" si="10"/>
        <v>0</v>
      </c>
    </row>
    <row r="4254" ht="15.75" customHeight="1">
      <c r="A4254" s="7">
        <v>45659.0</v>
      </c>
      <c r="B4254" s="8" t="s">
        <v>3152</v>
      </c>
      <c r="C4254" s="8" t="s">
        <v>9680</v>
      </c>
      <c r="D4254" s="9">
        <v>2.1986668522E10</v>
      </c>
      <c r="E4254" s="8" t="s">
        <v>15428</v>
      </c>
      <c r="F4254" s="8" t="s">
        <v>15454</v>
      </c>
      <c r="G4254" s="8" t="s">
        <v>15421</v>
      </c>
      <c r="H4254" s="8" t="s">
        <v>15438</v>
      </c>
      <c r="I4254" s="8" t="s">
        <v>15423</v>
      </c>
      <c r="J4254" s="8" t="s">
        <v>15424</v>
      </c>
      <c r="K4254" s="8" t="s">
        <v>15432</v>
      </c>
      <c r="L4254" s="12" t="s">
        <v>15</v>
      </c>
      <c r="M4254" s="12" t="s">
        <v>3780</v>
      </c>
      <c r="N4254" s="12" t="s">
        <v>205</v>
      </c>
      <c r="O4254" s="12" t="s">
        <v>3781</v>
      </c>
      <c r="P4254" s="12" t="s">
        <v>119</v>
      </c>
      <c r="R4254" s="10">
        <f>ROUNDUP(SUM(VLOOKUP(F4254,'Pontuação'!A$2:B$11,2,FALSE),VLOOKUP(E4254,'Pontuação'!C$2:D$11,2,FALSE),VLOOKUP(H4254,'Pontuação'!I$2:J$11,2,FALSE),VLOOKUP(I4254,'Pontuação'!G$2:H$11,2,FALSE),VLOOKUP(K4254,'Pontuação'!M$2:N$13,2,FALSE)),0)</f>
        <v>1576</v>
      </c>
      <c r="S4254" s="11">
        <f t="shared" si="1"/>
        <v>158</v>
      </c>
      <c r="T4254" s="11" t="str">
        <f t="array" ref="T4254">IFERROR(INDEX('Pontuação'!G$13:G$101, MATCH(S4254, 'Pontuação'!F$13:F$101, 0)), "Faixa Indefinida")</f>
        <v>C</v>
      </c>
      <c r="U4254" s="11">
        <f t="shared" si="2"/>
        <v>0</v>
      </c>
      <c r="V4254" s="11">
        <f t="shared" si="3"/>
        <v>0</v>
      </c>
      <c r="W4254" s="11">
        <f t="shared" si="4"/>
        <v>1</v>
      </c>
      <c r="X4254" s="11">
        <f t="shared" si="5"/>
        <v>0</v>
      </c>
      <c r="Y4254" s="11">
        <f>ROUNDUP(SUM(VLOOKUP(F4254,'Pontuação 3.0'!A$2:B$11,2,FALSE),VLOOKUP(E4254,'Pontuação 3.0'!C$2:D$11,2,FALSE),VLOOKUP(H4254,'Pontuação 3.0'!I$2:J$11,2,FALSE),VLOOKUP(J4254,'Pontuação 3.0'!K$2:L$11,2,FALSE),VLOOKUP(G4254,'Pontuação 3.0'!E$2:F$11,2,FALSE),VLOOKUP(I4254,'Pontuação 3.0'!G$2:H$11,2,FALSE),VLOOKUP(K4254,'Pontuação 3.0'!M$2:N$13,2,FALSE)),0)</f>
        <v>1905</v>
      </c>
      <c r="Z4254" s="11">
        <f t="shared" si="6"/>
        <v>191</v>
      </c>
      <c r="AA4254" s="11" t="str">
        <f t="array" ref="AA4254">IFERROR(INDEX('Pontuação 3.0'!G$13:G$191, MATCH(Z4254, 'Pontuação 3.0'!F$13:F$191, 0)), "Faixa Indefinida")</f>
        <v>D</v>
      </c>
      <c r="AB4254" s="11">
        <f t="shared" si="7"/>
        <v>0</v>
      </c>
      <c r="AC4254" s="11">
        <f t="shared" si="8"/>
        <v>0</v>
      </c>
      <c r="AD4254" s="11">
        <f t="shared" si="9"/>
        <v>0</v>
      </c>
      <c r="AE4254" s="11">
        <f t="shared" si="10"/>
        <v>1</v>
      </c>
    </row>
    <row r="4255" ht="15.75" customHeight="1">
      <c r="A4255" s="7">
        <v>45659.0</v>
      </c>
      <c r="B4255" s="8" t="s">
        <v>9681</v>
      </c>
      <c r="C4255" s="8" t="s">
        <v>9682</v>
      </c>
      <c r="D4255" s="9">
        <v>2.1977171076E10</v>
      </c>
      <c r="E4255" s="8" t="s">
        <v>15428</v>
      </c>
      <c r="F4255" s="8" t="s">
        <v>15420</v>
      </c>
      <c r="G4255" s="8" t="s">
        <v>15421</v>
      </c>
      <c r="H4255" s="8" t="s">
        <v>15422</v>
      </c>
      <c r="I4255" s="8" t="s">
        <v>15431</v>
      </c>
      <c r="J4255" s="8" t="s">
        <v>15448</v>
      </c>
      <c r="K4255" s="8" t="s">
        <v>15466</v>
      </c>
      <c r="L4255" s="12" t="s">
        <v>15</v>
      </c>
      <c r="M4255" s="12" t="s">
        <v>3780</v>
      </c>
      <c r="N4255" s="12" t="s">
        <v>162</v>
      </c>
      <c r="O4255" s="12" t="s">
        <v>3781</v>
      </c>
      <c r="P4255" s="12" t="s">
        <v>119</v>
      </c>
      <c r="R4255" s="10">
        <f>ROUNDUP(SUM(VLOOKUP(F4255,'Pontuação'!A$2:B$11,2,FALSE),VLOOKUP(E4255,'Pontuação'!C$2:D$11,2,FALSE),VLOOKUP(H4255,'Pontuação'!I$2:J$11,2,FALSE),VLOOKUP(I4255,'Pontuação'!G$2:H$11,2,FALSE),VLOOKUP(K4255,'Pontuação'!M$2:N$13,2,FALSE)),0)</f>
        <v>1728</v>
      </c>
      <c r="S4255" s="11">
        <f t="shared" si="1"/>
        <v>173</v>
      </c>
      <c r="T4255" s="11" t="str">
        <f t="array" ref="T4255">IFERROR(INDEX('Pontuação'!G$13:G$101, MATCH(S4255, 'Pontuação'!F$13:F$101, 0)), "Faixa Indefinida")</f>
        <v>B</v>
      </c>
      <c r="U4255" s="11">
        <f t="shared" si="2"/>
        <v>0</v>
      </c>
      <c r="V4255" s="11">
        <f t="shared" si="3"/>
        <v>1</v>
      </c>
      <c r="W4255" s="11">
        <f t="shared" si="4"/>
        <v>0</v>
      </c>
      <c r="X4255" s="11">
        <f t="shared" si="5"/>
        <v>0</v>
      </c>
      <c r="Y4255" s="11">
        <f>ROUNDUP(SUM(VLOOKUP(F4255,'Pontuação 3.0'!A$2:B$11,2,FALSE),VLOOKUP(E4255,'Pontuação 3.0'!C$2:D$11,2,FALSE),VLOOKUP(H4255,'Pontuação 3.0'!I$2:J$11,2,FALSE),VLOOKUP(J4255,'Pontuação 3.0'!K$2:L$11,2,FALSE),VLOOKUP(G4255,'Pontuação 3.0'!E$2:F$11,2,FALSE),VLOOKUP(I4255,'Pontuação 3.0'!G$2:H$11,2,FALSE),VLOOKUP(K4255,'Pontuação 3.0'!M$2:N$13,2,FALSE)),0)</f>
        <v>2589</v>
      </c>
      <c r="Z4255" s="11">
        <f t="shared" si="6"/>
        <v>259</v>
      </c>
      <c r="AA4255" s="11" t="str">
        <f t="array" ref="AA4255">IFERROR(INDEX('Pontuação 3.0'!G$13:G$191, MATCH(Z4255, 'Pontuação 3.0'!F$13:F$191, 0)), "Faixa Indefinida")</f>
        <v>A</v>
      </c>
      <c r="AB4255" s="11">
        <f t="shared" si="7"/>
        <v>1</v>
      </c>
      <c r="AC4255" s="11">
        <f t="shared" si="8"/>
        <v>0</v>
      </c>
      <c r="AD4255" s="11">
        <f t="shared" si="9"/>
        <v>0</v>
      </c>
      <c r="AE4255" s="11">
        <f t="shared" si="10"/>
        <v>0</v>
      </c>
    </row>
    <row r="4256" ht="15.75" customHeight="1">
      <c r="A4256" s="7">
        <v>45659.0</v>
      </c>
      <c r="B4256" s="8" t="s">
        <v>9683</v>
      </c>
      <c r="C4256" s="8" t="s">
        <v>9684</v>
      </c>
      <c r="D4256" s="9">
        <v>3.484455982E9</v>
      </c>
      <c r="E4256" s="8" t="s">
        <v>15428</v>
      </c>
      <c r="F4256" s="8" t="s">
        <v>15420</v>
      </c>
      <c r="G4256" s="8" t="s">
        <v>15430</v>
      </c>
      <c r="H4256" s="8" t="s">
        <v>15422</v>
      </c>
      <c r="I4256" s="8" t="s">
        <v>15431</v>
      </c>
      <c r="J4256" s="8" t="s">
        <v>15424</v>
      </c>
      <c r="K4256" s="8" t="s">
        <v>15425</v>
      </c>
      <c r="L4256" s="12" t="s">
        <v>15</v>
      </c>
      <c r="M4256" s="12" t="s">
        <v>3780</v>
      </c>
      <c r="N4256" s="12" t="s">
        <v>205</v>
      </c>
      <c r="O4256" s="12" t="s">
        <v>3781</v>
      </c>
      <c r="P4256" s="12" t="s">
        <v>17</v>
      </c>
      <c r="R4256" s="10">
        <f>ROUNDUP(SUM(VLOOKUP(F4256,'Pontuação'!A$2:B$11,2,FALSE),VLOOKUP(E4256,'Pontuação'!C$2:D$11,2,FALSE),VLOOKUP(H4256,'Pontuação'!I$2:J$11,2,FALSE),VLOOKUP(I4256,'Pontuação'!G$2:H$11,2,FALSE),VLOOKUP(K4256,'Pontuação'!M$2:N$13,2,FALSE)),0)</f>
        <v>1658</v>
      </c>
      <c r="S4256" s="11">
        <f t="shared" si="1"/>
        <v>166</v>
      </c>
      <c r="T4256" s="11" t="str">
        <f t="array" ref="T4256">IFERROR(INDEX('Pontuação'!G$13:G$101, MATCH(S4256, 'Pontuação'!F$13:F$101, 0)), "Faixa Indefinida")</f>
        <v>B</v>
      </c>
      <c r="U4256" s="11">
        <f t="shared" si="2"/>
        <v>0</v>
      </c>
      <c r="V4256" s="11">
        <f t="shared" si="3"/>
        <v>1</v>
      </c>
      <c r="W4256" s="11">
        <f t="shared" si="4"/>
        <v>0</v>
      </c>
      <c r="X4256" s="11">
        <f t="shared" si="5"/>
        <v>0</v>
      </c>
      <c r="Y4256" s="11">
        <f>ROUNDUP(SUM(VLOOKUP(F4256,'Pontuação 3.0'!A$2:B$11,2,FALSE),VLOOKUP(E4256,'Pontuação 3.0'!C$2:D$11,2,FALSE),VLOOKUP(H4256,'Pontuação 3.0'!I$2:J$11,2,FALSE),VLOOKUP(J4256,'Pontuação 3.0'!K$2:L$11,2,FALSE),VLOOKUP(G4256,'Pontuação 3.0'!E$2:F$11,2,FALSE),VLOOKUP(I4256,'Pontuação 3.0'!G$2:H$11,2,FALSE),VLOOKUP(K4256,'Pontuação 3.0'!M$2:N$13,2,FALSE)),0)</f>
        <v>2274</v>
      </c>
      <c r="Z4256" s="11">
        <f t="shared" si="6"/>
        <v>227</v>
      </c>
      <c r="AA4256" s="11" t="str">
        <f t="array" ref="AA4256">IFERROR(INDEX('Pontuação 3.0'!G$13:G$191, MATCH(Z4256, 'Pontuação 3.0'!F$13:F$191, 0)), "Faixa Indefinida")</f>
        <v>B</v>
      </c>
      <c r="AB4256" s="11">
        <f t="shared" si="7"/>
        <v>0</v>
      </c>
      <c r="AC4256" s="11">
        <f t="shared" si="8"/>
        <v>1</v>
      </c>
      <c r="AD4256" s="11">
        <f t="shared" si="9"/>
        <v>0</v>
      </c>
      <c r="AE4256" s="11">
        <f t="shared" si="10"/>
        <v>0</v>
      </c>
    </row>
    <row r="4257" ht="15.75" customHeight="1">
      <c r="A4257" s="7">
        <v>45659.0</v>
      </c>
      <c r="B4257" s="8" t="s">
        <v>9685</v>
      </c>
      <c r="C4257" s="8" t="s">
        <v>9686</v>
      </c>
      <c r="D4257" s="9">
        <v>6.79910999E10</v>
      </c>
      <c r="E4257" s="8" t="s">
        <v>15428</v>
      </c>
      <c r="F4257" s="8" t="s">
        <v>15420</v>
      </c>
      <c r="G4257" s="8" t="s">
        <v>15430</v>
      </c>
      <c r="H4257" s="8" t="s">
        <v>15446</v>
      </c>
      <c r="I4257" s="8" t="s">
        <v>15423</v>
      </c>
      <c r="J4257" s="8" t="s">
        <v>15424</v>
      </c>
      <c r="K4257" s="8" t="s">
        <v>15432</v>
      </c>
      <c r="L4257" s="12" t="s">
        <v>15</v>
      </c>
      <c r="M4257" s="12" t="s">
        <v>3780</v>
      </c>
      <c r="N4257" s="12" t="s">
        <v>710</v>
      </c>
      <c r="O4257" s="12" t="s">
        <v>3781</v>
      </c>
      <c r="P4257" s="12" t="s">
        <v>119</v>
      </c>
      <c r="R4257" s="10">
        <f>ROUNDUP(SUM(VLOOKUP(F4257,'Pontuação'!A$2:B$11,2,FALSE),VLOOKUP(E4257,'Pontuação'!C$2:D$11,2,FALSE),VLOOKUP(H4257,'Pontuação'!I$2:J$11,2,FALSE),VLOOKUP(I4257,'Pontuação'!G$2:H$11,2,FALSE),VLOOKUP(K4257,'Pontuação'!M$2:N$13,2,FALSE)),0)</f>
        <v>1727</v>
      </c>
      <c r="S4257" s="11">
        <f t="shared" si="1"/>
        <v>173</v>
      </c>
      <c r="T4257" s="11" t="str">
        <f t="array" ref="T4257">IFERROR(INDEX('Pontuação'!G$13:G$101, MATCH(S4257, 'Pontuação'!F$13:F$101, 0)), "Faixa Indefinida")</f>
        <v>B</v>
      </c>
      <c r="U4257" s="11">
        <f t="shared" si="2"/>
        <v>0</v>
      </c>
      <c r="V4257" s="11">
        <f t="shared" si="3"/>
        <v>1</v>
      </c>
      <c r="W4257" s="11">
        <f t="shared" si="4"/>
        <v>0</v>
      </c>
      <c r="X4257" s="11">
        <f t="shared" si="5"/>
        <v>0</v>
      </c>
      <c r="Y4257" s="11">
        <f>ROUNDUP(SUM(VLOOKUP(F4257,'Pontuação 3.0'!A$2:B$11,2,FALSE),VLOOKUP(E4257,'Pontuação 3.0'!C$2:D$11,2,FALSE),VLOOKUP(H4257,'Pontuação 3.0'!I$2:J$11,2,FALSE),VLOOKUP(J4257,'Pontuação 3.0'!K$2:L$11,2,FALSE),VLOOKUP(G4257,'Pontuação 3.0'!E$2:F$11,2,FALSE),VLOOKUP(I4257,'Pontuação 3.0'!G$2:H$11,2,FALSE),VLOOKUP(K4257,'Pontuação 3.0'!M$2:N$13,2,FALSE)),0)</f>
        <v>2295</v>
      </c>
      <c r="Z4257" s="11">
        <f t="shared" si="6"/>
        <v>230</v>
      </c>
      <c r="AA4257" s="11" t="str">
        <f t="array" ref="AA4257">IFERROR(INDEX('Pontuação 3.0'!G$13:G$191, MATCH(Z4257, 'Pontuação 3.0'!F$13:F$191, 0)), "Faixa Indefinida")</f>
        <v>B</v>
      </c>
      <c r="AB4257" s="11">
        <f t="shared" si="7"/>
        <v>0</v>
      </c>
      <c r="AC4257" s="11">
        <f t="shared" si="8"/>
        <v>1</v>
      </c>
      <c r="AD4257" s="11">
        <f t="shared" si="9"/>
        <v>0</v>
      </c>
      <c r="AE4257" s="11">
        <f t="shared" si="10"/>
        <v>0</v>
      </c>
    </row>
    <row r="4258" ht="15.75" customHeight="1">
      <c r="A4258" s="7">
        <v>45659.0</v>
      </c>
      <c r="B4258" s="8" t="s">
        <v>156</v>
      </c>
      <c r="C4258" s="8" t="s">
        <v>9687</v>
      </c>
      <c r="D4258" s="9">
        <v>9.1980941144E10</v>
      </c>
      <c r="E4258" s="8" t="s">
        <v>15428</v>
      </c>
      <c r="F4258" s="8" t="s">
        <v>15420</v>
      </c>
      <c r="G4258" s="8" t="s">
        <v>15455</v>
      </c>
      <c r="H4258" s="8" t="s">
        <v>15422</v>
      </c>
      <c r="I4258" s="8" t="s">
        <v>15433</v>
      </c>
      <c r="J4258" s="8" t="s">
        <v>15448</v>
      </c>
      <c r="K4258" s="8" t="s">
        <v>15425</v>
      </c>
      <c r="L4258" s="12" t="s">
        <v>15</v>
      </c>
      <c r="M4258" s="12" t="s">
        <v>3780</v>
      </c>
      <c r="N4258" s="12" t="s">
        <v>162</v>
      </c>
      <c r="O4258" s="12" t="s">
        <v>3815</v>
      </c>
      <c r="P4258" s="12" t="s">
        <v>119</v>
      </c>
      <c r="R4258" s="10">
        <f>ROUNDUP(SUM(VLOOKUP(F4258,'Pontuação'!A$2:B$11,2,FALSE),VLOOKUP(E4258,'Pontuação'!C$2:D$11,2,FALSE),VLOOKUP(H4258,'Pontuação'!I$2:J$11,2,FALSE),VLOOKUP(I4258,'Pontuação'!G$2:H$11,2,FALSE),VLOOKUP(K4258,'Pontuação'!M$2:N$13,2,FALSE)),0)</f>
        <v>1831</v>
      </c>
      <c r="S4258" s="11">
        <f t="shared" si="1"/>
        <v>183</v>
      </c>
      <c r="T4258" s="11" t="str">
        <f t="array" ref="T4258">IFERROR(INDEX('Pontuação'!G$13:G$101, MATCH(S4258, 'Pontuação'!F$13:F$101, 0)), "Faixa Indefinida")</f>
        <v>B</v>
      </c>
      <c r="U4258" s="11">
        <f t="shared" si="2"/>
        <v>0</v>
      </c>
      <c r="V4258" s="11">
        <f t="shared" si="3"/>
        <v>1</v>
      </c>
      <c r="W4258" s="11">
        <f t="shared" si="4"/>
        <v>0</v>
      </c>
      <c r="X4258" s="11">
        <f t="shared" si="5"/>
        <v>0</v>
      </c>
      <c r="Y4258" s="11">
        <f>ROUNDUP(SUM(VLOOKUP(F4258,'Pontuação 3.0'!A$2:B$11,2,FALSE),VLOOKUP(E4258,'Pontuação 3.0'!C$2:D$11,2,FALSE),VLOOKUP(H4258,'Pontuação 3.0'!I$2:J$11,2,FALSE),VLOOKUP(J4258,'Pontuação 3.0'!K$2:L$11,2,FALSE),VLOOKUP(G4258,'Pontuação 3.0'!E$2:F$11,2,FALSE),VLOOKUP(I4258,'Pontuação 3.0'!G$2:H$11,2,FALSE),VLOOKUP(K4258,'Pontuação 3.0'!M$2:N$13,2,FALSE)),0)</f>
        <v>2752</v>
      </c>
      <c r="Z4258" s="11">
        <f t="shared" si="6"/>
        <v>275</v>
      </c>
      <c r="AA4258" s="11" t="str">
        <f t="array" ref="AA4258">IFERROR(INDEX('Pontuação 3.0'!G$13:G$191, MATCH(Z4258, 'Pontuação 3.0'!F$13:F$191, 0)), "Faixa Indefinida")</f>
        <v>A</v>
      </c>
      <c r="AB4258" s="11">
        <f t="shared" si="7"/>
        <v>1</v>
      </c>
      <c r="AC4258" s="11">
        <f t="shared" si="8"/>
        <v>0</v>
      </c>
      <c r="AD4258" s="11">
        <f t="shared" si="9"/>
        <v>0</v>
      </c>
      <c r="AE4258" s="11">
        <f t="shared" si="10"/>
        <v>0</v>
      </c>
    </row>
    <row r="4259" ht="15.75" customHeight="1">
      <c r="A4259" s="7">
        <v>45659.0</v>
      </c>
      <c r="B4259" s="8" t="s">
        <v>9688</v>
      </c>
      <c r="C4259" s="8" t="s">
        <v>9689</v>
      </c>
      <c r="D4259" s="9">
        <v>8.5997339844E10</v>
      </c>
      <c r="E4259" s="8" t="s">
        <v>15419</v>
      </c>
      <c r="F4259" s="8" t="s">
        <v>15420</v>
      </c>
      <c r="G4259" s="8" t="s">
        <v>15430</v>
      </c>
      <c r="H4259" s="8" t="s">
        <v>15438</v>
      </c>
      <c r="I4259" s="8" t="s">
        <v>15423</v>
      </c>
      <c r="J4259" s="8" t="s">
        <v>15424</v>
      </c>
      <c r="K4259" s="8" t="s">
        <v>15425</v>
      </c>
      <c r="L4259" s="12" t="s">
        <v>15</v>
      </c>
      <c r="M4259" s="12" t="s">
        <v>3780</v>
      </c>
      <c r="N4259" s="12" t="s">
        <v>1153</v>
      </c>
      <c r="O4259" s="12" t="s">
        <v>3781</v>
      </c>
      <c r="P4259" s="12" t="s">
        <v>119</v>
      </c>
      <c r="R4259" s="10">
        <f>ROUNDUP(SUM(VLOOKUP(F4259,'Pontuação'!A$2:B$11,2,FALSE),VLOOKUP(E4259,'Pontuação'!C$2:D$11,2,FALSE),VLOOKUP(H4259,'Pontuação'!I$2:J$11,2,FALSE),VLOOKUP(I4259,'Pontuação'!G$2:H$11,2,FALSE),VLOOKUP(K4259,'Pontuação'!M$2:N$13,2,FALSE)),0)</f>
        <v>1443</v>
      </c>
      <c r="S4259" s="11">
        <f t="shared" si="1"/>
        <v>144</v>
      </c>
      <c r="T4259" s="11" t="str">
        <f t="array" ref="T4259">IFERROR(INDEX('Pontuação'!G$13:G$101, MATCH(S4259, 'Pontuação'!F$13:F$101, 0)), "Faixa Indefinida")</f>
        <v>D</v>
      </c>
      <c r="U4259" s="11">
        <f t="shared" si="2"/>
        <v>0</v>
      </c>
      <c r="V4259" s="11">
        <f t="shared" si="3"/>
        <v>0</v>
      </c>
      <c r="W4259" s="11">
        <f t="shared" si="4"/>
        <v>0</v>
      </c>
      <c r="X4259" s="11">
        <f t="shared" si="5"/>
        <v>1</v>
      </c>
      <c r="Y4259" s="11">
        <f>ROUNDUP(SUM(VLOOKUP(F4259,'Pontuação 3.0'!A$2:B$11,2,FALSE),VLOOKUP(E4259,'Pontuação 3.0'!C$2:D$11,2,FALSE),VLOOKUP(H4259,'Pontuação 3.0'!I$2:J$11,2,FALSE),VLOOKUP(J4259,'Pontuação 3.0'!K$2:L$11,2,FALSE),VLOOKUP(G4259,'Pontuação 3.0'!E$2:F$11,2,FALSE),VLOOKUP(I4259,'Pontuação 3.0'!G$2:H$11,2,FALSE),VLOOKUP(K4259,'Pontuação 3.0'!M$2:N$13,2,FALSE)),0)</f>
        <v>1944</v>
      </c>
      <c r="Z4259" s="11">
        <f t="shared" si="6"/>
        <v>194</v>
      </c>
      <c r="AA4259" s="11" t="str">
        <f t="array" ref="AA4259">IFERROR(INDEX('Pontuação 3.0'!G$13:G$191, MATCH(Z4259, 'Pontuação 3.0'!F$13:F$191, 0)), "Faixa Indefinida")</f>
        <v>C</v>
      </c>
      <c r="AB4259" s="11">
        <f t="shared" si="7"/>
        <v>0</v>
      </c>
      <c r="AC4259" s="11">
        <f t="shared" si="8"/>
        <v>0</v>
      </c>
      <c r="AD4259" s="11">
        <f t="shared" si="9"/>
        <v>1</v>
      </c>
      <c r="AE4259" s="11">
        <f t="shared" si="10"/>
        <v>0</v>
      </c>
    </row>
    <row r="4260" ht="15.75" customHeight="1">
      <c r="A4260" s="7">
        <v>45659.0</v>
      </c>
      <c r="B4260" s="8" t="s">
        <v>9690</v>
      </c>
      <c r="C4260" s="8" t="s">
        <v>9691</v>
      </c>
      <c r="D4260" s="9">
        <v>1.1951226315E10</v>
      </c>
      <c r="E4260" s="8" t="s">
        <v>15428</v>
      </c>
      <c r="F4260" s="8" t="s">
        <v>15420</v>
      </c>
      <c r="G4260" s="8" t="s">
        <v>15421</v>
      </c>
      <c r="H4260" s="8" t="s">
        <v>15471</v>
      </c>
      <c r="I4260" s="8" t="s">
        <v>15423</v>
      </c>
      <c r="J4260" s="8" t="s">
        <v>15424</v>
      </c>
      <c r="K4260" s="8" t="s">
        <v>15432</v>
      </c>
      <c r="L4260" s="12" t="s">
        <v>15</v>
      </c>
      <c r="M4260" s="12" t="s">
        <v>3780</v>
      </c>
      <c r="N4260" s="12" t="s">
        <v>986</v>
      </c>
      <c r="O4260" s="12" t="s">
        <v>3781</v>
      </c>
      <c r="P4260" s="12" t="s">
        <v>119</v>
      </c>
      <c r="R4260" s="10">
        <f>ROUNDUP(SUM(VLOOKUP(F4260,'Pontuação'!A$2:B$11,2,FALSE),VLOOKUP(E4260,'Pontuação'!C$2:D$11,2,FALSE),VLOOKUP(H4260,'Pontuação'!I$2:J$11,2,FALSE),VLOOKUP(I4260,'Pontuação'!G$2:H$11,2,FALSE),VLOOKUP(K4260,'Pontuação'!M$2:N$13,2,FALSE)),0)</f>
        <v>1501</v>
      </c>
      <c r="S4260" s="11">
        <f t="shared" si="1"/>
        <v>150</v>
      </c>
      <c r="T4260" s="11" t="str">
        <f t="array" ref="T4260">IFERROR(INDEX('Pontuação'!G$13:G$101, MATCH(S4260, 'Pontuação'!F$13:F$101, 0)), "Faixa Indefinida")</f>
        <v>C</v>
      </c>
      <c r="U4260" s="11">
        <f t="shared" si="2"/>
        <v>0</v>
      </c>
      <c r="V4260" s="11">
        <f t="shared" si="3"/>
        <v>0</v>
      </c>
      <c r="W4260" s="11">
        <f t="shared" si="4"/>
        <v>1</v>
      </c>
      <c r="X4260" s="11">
        <f t="shared" si="5"/>
        <v>0</v>
      </c>
      <c r="Y4260" s="11">
        <f>ROUNDUP(SUM(VLOOKUP(F4260,'Pontuação 3.0'!A$2:B$11,2,FALSE),VLOOKUP(E4260,'Pontuação 3.0'!C$2:D$11,2,FALSE),VLOOKUP(H4260,'Pontuação 3.0'!I$2:J$11,2,FALSE),VLOOKUP(J4260,'Pontuação 3.0'!K$2:L$11,2,FALSE),VLOOKUP(G4260,'Pontuação 3.0'!E$2:F$11,2,FALSE),VLOOKUP(I4260,'Pontuação 3.0'!G$2:H$11,2,FALSE),VLOOKUP(K4260,'Pontuação 3.0'!M$2:N$13,2,FALSE)),0)</f>
        <v>1960</v>
      </c>
      <c r="Z4260" s="11">
        <f t="shared" si="6"/>
        <v>196</v>
      </c>
      <c r="AA4260" s="11" t="str">
        <f t="array" ref="AA4260">IFERROR(INDEX('Pontuação 3.0'!G$13:G$191, MATCH(Z4260, 'Pontuação 3.0'!F$13:F$191, 0)), "Faixa Indefinida")</f>
        <v>C</v>
      </c>
      <c r="AB4260" s="11">
        <f t="shared" si="7"/>
        <v>0</v>
      </c>
      <c r="AC4260" s="11">
        <f t="shared" si="8"/>
        <v>0</v>
      </c>
      <c r="AD4260" s="11">
        <f t="shared" si="9"/>
        <v>1</v>
      </c>
      <c r="AE4260" s="11">
        <f t="shared" si="10"/>
        <v>0</v>
      </c>
    </row>
    <row r="4261" ht="15.75" customHeight="1">
      <c r="A4261" s="7">
        <v>45659.0</v>
      </c>
      <c r="B4261" s="8" t="s">
        <v>9692</v>
      </c>
      <c r="C4261" s="8" t="s">
        <v>9693</v>
      </c>
      <c r="D4261" s="8" t="s">
        <v>9694</v>
      </c>
      <c r="E4261" s="8" t="s">
        <v>15428</v>
      </c>
      <c r="F4261" s="8" t="s">
        <v>15420</v>
      </c>
      <c r="G4261" s="8" t="s">
        <v>15437</v>
      </c>
      <c r="H4261" s="8" t="s">
        <v>15471</v>
      </c>
      <c r="I4261" s="8" t="s">
        <v>15431</v>
      </c>
      <c r="J4261" s="8" t="s">
        <v>15424</v>
      </c>
      <c r="K4261" s="8" t="s">
        <v>15425</v>
      </c>
      <c r="L4261" s="12" t="s">
        <v>15</v>
      </c>
      <c r="M4261" s="12" t="s">
        <v>3780</v>
      </c>
      <c r="N4261" s="12" t="s">
        <v>360</v>
      </c>
      <c r="O4261" s="12" t="s">
        <v>3781</v>
      </c>
      <c r="P4261" s="12" t="s">
        <v>17</v>
      </c>
      <c r="R4261" s="10">
        <f>ROUNDUP(SUM(VLOOKUP(F4261,'Pontuação'!A$2:B$11,2,FALSE),VLOOKUP(E4261,'Pontuação'!C$2:D$11,2,FALSE),VLOOKUP(H4261,'Pontuação'!I$2:J$11,2,FALSE),VLOOKUP(I4261,'Pontuação'!G$2:H$11,2,FALSE),VLOOKUP(K4261,'Pontuação'!M$2:N$13,2,FALSE)),0)</f>
        <v>1474</v>
      </c>
      <c r="S4261" s="11">
        <f t="shared" si="1"/>
        <v>147</v>
      </c>
      <c r="T4261" s="11" t="str">
        <f t="array" ref="T4261">IFERROR(INDEX('Pontuação'!G$13:G$101, MATCH(S4261, 'Pontuação'!F$13:F$101, 0)), "Faixa Indefinida")</f>
        <v>D</v>
      </c>
      <c r="U4261" s="11">
        <f t="shared" si="2"/>
        <v>0</v>
      </c>
      <c r="V4261" s="11">
        <f t="shared" si="3"/>
        <v>0</v>
      </c>
      <c r="W4261" s="11">
        <f t="shared" si="4"/>
        <v>0</v>
      </c>
      <c r="X4261" s="11">
        <f t="shared" si="5"/>
        <v>1</v>
      </c>
      <c r="Y4261" s="11">
        <f>ROUNDUP(SUM(VLOOKUP(F4261,'Pontuação 3.0'!A$2:B$11,2,FALSE),VLOOKUP(E4261,'Pontuação 3.0'!C$2:D$11,2,FALSE),VLOOKUP(H4261,'Pontuação 3.0'!I$2:J$11,2,FALSE),VLOOKUP(J4261,'Pontuação 3.0'!K$2:L$11,2,FALSE),VLOOKUP(G4261,'Pontuação 3.0'!E$2:F$11,2,FALSE),VLOOKUP(I4261,'Pontuação 3.0'!G$2:H$11,2,FALSE),VLOOKUP(K4261,'Pontuação 3.0'!M$2:N$13,2,FALSE)),0)</f>
        <v>2059</v>
      </c>
      <c r="Z4261" s="11">
        <f t="shared" si="6"/>
        <v>206</v>
      </c>
      <c r="AA4261" s="11" t="str">
        <f t="array" ref="AA4261">IFERROR(INDEX('Pontuação 3.0'!G$13:G$191, MATCH(Z4261, 'Pontuação 3.0'!F$13:F$191, 0)), "Faixa Indefinida")</f>
        <v>C</v>
      </c>
      <c r="AB4261" s="11">
        <f t="shared" si="7"/>
        <v>0</v>
      </c>
      <c r="AC4261" s="11">
        <f t="shared" si="8"/>
        <v>0</v>
      </c>
      <c r="AD4261" s="11">
        <f t="shared" si="9"/>
        <v>1</v>
      </c>
      <c r="AE4261" s="11">
        <f t="shared" si="10"/>
        <v>0</v>
      </c>
    </row>
    <row r="4262" ht="15.75" customHeight="1">
      <c r="A4262" s="7">
        <v>45659.0</v>
      </c>
      <c r="B4262" s="8" t="s">
        <v>9695</v>
      </c>
      <c r="C4262" s="8" t="s">
        <v>9696</v>
      </c>
      <c r="D4262" s="9">
        <v>4.2998276688E10</v>
      </c>
      <c r="E4262" s="8" t="s">
        <v>15428</v>
      </c>
      <c r="F4262" s="8" t="s">
        <v>15420</v>
      </c>
      <c r="G4262" s="8" t="s">
        <v>15421</v>
      </c>
      <c r="H4262" s="8" t="s">
        <v>15422</v>
      </c>
      <c r="I4262" s="8" t="s">
        <v>15423</v>
      </c>
      <c r="J4262" s="8" t="s">
        <v>15424</v>
      </c>
      <c r="K4262" s="8" t="s">
        <v>15432</v>
      </c>
      <c r="L4262" s="12" t="s">
        <v>15</v>
      </c>
      <c r="M4262" s="12" t="s">
        <v>3780</v>
      </c>
      <c r="N4262" s="12" t="s">
        <v>205</v>
      </c>
      <c r="O4262" s="12" t="s">
        <v>3781</v>
      </c>
      <c r="P4262" s="12" t="s">
        <v>119</v>
      </c>
      <c r="R4262" s="10">
        <f>ROUNDUP(SUM(VLOOKUP(F4262,'Pontuação'!A$2:B$11,2,FALSE),VLOOKUP(E4262,'Pontuação'!C$2:D$11,2,FALSE),VLOOKUP(H4262,'Pontuação'!I$2:J$11,2,FALSE),VLOOKUP(I4262,'Pontuação'!G$2:H$11,2,FALSE),VLOOKUP(K4262,'Pontuação'!M$2:N$13,2,FALSE)),0)</f>
        <v>1685</v>
      </c>
      <c r="S4262" s="11">
        <f t="shared" si="1"/>
        <v>169</v>
      </c>
      <c r="T4262" s="11" t="str">
        <f t="array" ref="T4262">IFERROR(INDEX('Pontuação'!G$13:G$101, MATCH(S4262, 'Pontuação'!F$13:F$101, 0)), "Faixa Indefinida")</f>
        <v>B</v>
      </c>
      <c r="U4262" s="11">
        <f t="shared" si="2"/>
        <v>0</v>
      </c>
      <c r="V4262" s="11">
        <f t="shared" si="3"/>
        <v>1</v>
      </c>
      <c r="W4262" s="11">
        <f t="shared" si="4"/>
        <v>0</v>
      </c>
      <c r="X4262" s="11">
        <f t="shared" si="5"/>
        <v>0</v>
      </c>
      <c r="Y4262" s="11">
        <f>ROUNDUP(SUM(VLOOKUP(F4262,'Pontuação 3.0'!A$2:B$11,2,FALSE),VLOOKUP(E4262,'Pontuação 3.0'!C$2:D$11,2,FALSE),VLOOKUP(H4262,'Pontuação 3.0'!I$2:J$11,2,FALSE),VLOOKUP(J4262,'Pontuação 3.0'!K$2:L$11,2,FALSE),VLOOKUP(G4262,'Pontuação 3.0'!E$2:F$11,2,FALSE),VLOOKUP(I4262,'Pontuação 3.0'!G$2:H$11,2,FALSE),VLOOKUP(K4262,'Pontuação 3.0'!M$2:N$13,2,FALSE)),0)</f>
        <v>2068</v>
      </c>
      <c r="Z4262" s="11">
        <f t="shared" si="6"/>
        <v>207</v>
      </c>
      <c r="AA4262" s="11" t="str">
        <f t="array" ref="AA4262">IFERROR(INDEX('Pontuação 3.0'!G$13:G$191, MATCH(Z4262, 'Pontuação 3.0'!F$13:F$191, 0)), "Faixa Indefinida")</f>
        <v>C</v>
      </c>
      <c r="AB4262" s="11">
        <f t="shared" si="7"/>
        <v>0</v>
      </c>
      <c r="AC4262" s="11">
        <f t="shared" si="8"/>
        <v>0</v>
      </c>
      <c r="AD4262" s="11">
        <f t="shared" si="9"/>
        <v>1</v>
      </c>
      <c r="AE4262" s="11">
        <f t="shared" si="10"/>
        <v>0</v>
      </c>
    </row>
    <row r="4263" ht="15.75" customHeight="1">
      <c r="A4263" s="7">
        <v>45659.0</v>
      </c>
      <c r="B4263" s="8" t="s">
        <v>9699</v>
      </c>
      <c r="C4263" s="8" t="s">
        <v>9700</v>
      </c>
      <c r="D4263" s="8" t="s">
        <v>9701</v>
      </c>
      <c r="E4263" s="8" t="s">
        <v>15428</v>
      </c>
      <c r="F4263" s="8" t="s">
        <v>15420</v>
      </c>
      <c r="G4263" s="8" t="s">
        <v>15430</v>
      </c>
      <c r="H4263" s="8" t="s">
        <v>15422</v>
      </c>
      <c r="I4263" s="8" t="s">
        <v>15431</v>
      </c>
      <c r="J4263" s="8" t="s">
        <v>15424</v>
      </c>
      <c r="K4263" s="8" t="s">
        <v>15425</v>
      </c>
      <c r="L4263" s="12" t="s">
        <v>15</v>
      </c>
      <c r="M4263" s="12" t="s">
        <v>3780</v>
      </c>
      <c r="N4263" s="12" t="s">
        <v>1255</v>
      </c>
      <c r="O4263" s="12" t="s">
        <v>3781</v>
      </c>
      <c r="P4263" s="12" t="s">
        <v>119</v>
      </c>
      <c r="R4263" s="10">
        <f>ROUNDUP(SUM(VLOOKUP(F4263,'Pontuação'!A$2:B$11,2,FALSE),VLOOKUP(E4263,'Pontuação'!C$2:D$11,2,FALSE),VLOOKUP(H4263,'Pontuação'!I$2:J$11,2,FALSE),VLOOKUP(I4263,'Pontuação'!G$2:H$11,2,FALSE),VLOOKUP(K4263,'Pontuação'!M$2:N$13,2,FALSE)),0)</f>
        <v>1658</v>
      </c>
      <c r="S4263" s="11">
        <f t="shared" si="1"/>
        <v>166</v>
      </c>
      <c r="T4263" s="11" t="str">
        <f t="array" ref="T4263">IFERROR(INDEX('Pontuação'!G$13:G$101, MATCH(S4263, 'Pontuação'!F$13:F$101, 0)), "Faixa Indefinida")</f>
        <v>B</v>
      </c>
      <c r="U4263" s="11">
        <f t="shared" si="2"/>
        <v>0</v>
      </c>
      <c r="V4263" s="11">
        <f t="shared" si="3"/>
        <v>1</v>
      </c>
      <c r="W4263" s="11">
        <f t="shared" si="4"/>
        <v>0</v>
      </c>
      <c r="X4263" s="11">
        <f t="shared" si="5"/>
        <v>0</v>
      </c>
      <c r="Y4263" s="11">
        <f>ROUNDUP(SUM(VLOOKUP(F4263,'Pontuação 3.0'!A$2:B$11,2,FALSE),VLOOKUP(E4263,'Pontuação 3.0'!C$2:D$11,2,FALSE),VLOOKUP(H4263,'Pontuação 3.0'!I$2:J$11,2,FALSE),VLOOKUP(J4263,'Pontuação 3.0'!K$2:L$11,2,FALSE),VLOOKUP(G4263,'Pontuação 3.0'!E$2:F$11,2,FALSE),VLOOKUP(I4263,'Pontuação 3.0'!G$2:H$11,2,FALSE),VLOOKUP(K4263,'Pontuação 3.0'!M$2:N$13,2,FALSE)),0)</f>
        <v>2274</v>
      </c>
      <c r="Z4263" s="11">
        <f t="shared" si="6"/>
        <v>227</v>
      </c>
      <c r="AA4263" s="11" t="str">
        <f t="array" ref="AA4263">IFERROR(INDEX('Pontuação 3.0'!G$13:G$191, MATCH(Z4263, 'Pontuação 3.0'!F$13:F$191, 0)), "Faixa Indefinida")</f>
        <v>B</v>
      </c>
      <c r="AB4263" s="11">
        <f t="shared" si="7"/>
        <v>0</v>
      </c>
      <c r="AC4263" s="11">
        <f t="shared" si="8"/>
        <v>1</v>
      </c>
      <c r="AD4263" s="11">
        <f t="shared" si="9"/>
        <v>0</v>
      </c>
      <c r="AE4263" s="11">
        <f t="shared" si="10"/>
        <v>0</v>
      </c>
    </row>
    <row r="4264" ht="15.75" customHeight="1">
      <c r="A4264" s="7">
        <v>45659.0</v>
      </c>
      <c r="B4264" s="8" t="s">
        <v>9707</v>
      </c>
      <c r="C4264" s="8" t="s">
        <v>9708</v>
      </c>
      <c r="D4264" s="8" t="s">
        <v>9709</v>
      </c>
      <c r="E4264" s="8" t="s">
        <v>15428</v>
      </c>
      <c r="F4264" s="8" t="s">
        <v>15420</v>
      </c>
      <c r="G4264" s="8" t="s">
        <v>15430</v>
      </c>
      <c r="H4264" s="8" t="s">
        <v>15422</v>
      </c>
      <c r="I4264" s="8" t="s">
        <v>15431</v>
      </c>
      <c r="J4264" s="8" t="s">
        <v>15424</v>
      </c>
      <c r="K4264" s="8" t="s">
        <v>15432</v>
      </c>
      <c r="L4264" s="12" t="s">
        <v>15</v>
      </c>
      <c r="M4264" s="12" t="s">
        <v>3780</v>
      </c>
      <c r="N4264" s="12" t="s">
        <v>608</v>
      </c>
      <c r="O4264" s="12" t="s">
        <v>3781</v>
      </c>
      <c r="P4264" s="12" t="s">
        <v>119</v>
      </c>
      <c r="R4264" s="10">
        <f>ROUNDUP(SUM(VLOOKUP(F4264,'Pontuação'!A$2:B$11,2,FALSE),VLOOKUP(E4264,'Pontuação'!C$2:D$11,2,FALSE),VLOOKUP(H4264,'Pontuação'!I$2:J$11,2,FALSE),VLOOKUP(I4264,'Pontuação'!G$2:H$11,2,FALSE),VLOOKUP(K4264,'Pontuação'!M$2:N$13,2,FALSE)),0)</f>
        <v>1790</v>
      </c>
      <c r="S4264" s="11">
        <f t="shared" si="1"/>
        <v>179</v>
      </c>
      <c r="T4264" s="11" t="str">
        <f t="array" ref="T4264">IFERROR(INDEX('Pontuação'!G$13:G$101, MATCH(S4264, 'Pontuação'!F$13:F$101, 0)), "Faixa Indefinida")</f>
        <v>B</v>
      </c>
      <c r="U4264" s="11">
        <f t="shared" si="2"/>
        <v>0</v>
      </c>
      <c r="V4264" s="11">
        <f t="shared" si="3"/>
        <v>1</v>
      </c>
      <c r="W4264" s="11">
        <f t="shared" si="4"/>
        <v>0</v>
      </c>
      <c r="X4264" s="11">
        <f t="shared" si="5"/>
        <v>0</v>
      </c>
      <c r="Y4264" s="11">
        <f>ROUNDUP(SUM(VLOOKUP(F4264,'Pontuação 3.0'!A$2:B$11,2,FALSE),VLOOKUP(E4264,'Pontuação 3.0'!C$2:D$11,2,FALSE),VLOOKUP(H4264,'Pontuação 3.0'!I$2:J$11,2,FALSE),VLOOKUP(J4264,'Pontuação 3.0'!K$2:L$11,2,FALSE),VLOOKUP(G4264,'Pontuação 3.0'!E$2:F$11,2,FALSE),VLOOKUP(I4264,'Pontuação 3.0'!G$2:H$11,2,FALSE),VLOOKUP(K4264,'Pontuação 3.0'!M$2:N$13,2,FALSE)),0)</f>
        <v>2360</v>
      </c>
      <c r="Z4264" s="11">
        <f t="shared" si="6"/>
        <v>236</v>
      </c>
      <c r="AA4264" s="11" t="str">
        <f t="array" ref="AA4264">IFERROR(INDEX('Pontuação 3.0'!G$13:G$191, MATCH(Z4264, 'Pontuação 3.0'!F$13:F$191, 0)), "Faixa Indefinida")</f>
        <v>A</v>
      </c>
      <c r="AB4264" s="11">
        <f t="shared" si="7"/>
        <v>1</v>
      </c>
      <c r="AC4264" s="11">
        <f t="shared" si="8"/>
        <v>0</v>
      </c>
      <c r="AD4264" s="11">
        <f t="shared" si="9"/>
        <v>0</v>
      </c>
      <c r="AE4264" s="11">
        <f t="shared" si="10"/>
        <v>0</v>
      </c>
    </row>
    <row r="4265" ht="15.75" customHeight="1">
      <c r="A4265" s="7">
        <v>45659.0</v>
      </c>
      <c r="B4265" s="8" t="s">
        <v>9702</v>
      </c>
      <c r="C4265" s="8" t="s">
        <v>9703</v>
      </c>
      <c r="D4265" s="9">
        <v>2.29970189E10</v>
      </c>
      <c r="E4265" s="8" t="s">
        <v>15428</v>
      </c>
      <c r="F4265" s="8" t="s">
        <v>15420</v>
      </c>
      <c r="G4265" s="8" t="s">
        <v>15430</v>
      </c>
      <c r="H4265" s="8" t="s">
        <v>15422</v>
      </c>
      <c r="I4265" s="8" t="s">
        <v>15423</v>
      </c>
      <c r="J4265" s="8" t="s">
        <v>15424</v>
      </c>
      <c r="K4265" s="8" t="s">
        <v>15425</v>
      </c>
      <c r="L4265" s="12" t="s">
        <v>15</v>
      </c>
      <c r="M4265" s="12" t="s">
        <v>3780</v>
      </c>
      <c r="N4265" s="12" t="s">
        <v>360</v>
      </c>
      <c r="O4265" s="12" t="s">
        <v>3781</v>
      </c>
      <c r="P4265" s="12" t="s">
        <v>17</v>
      </c>
      <c r="R4265" s="10">
        <f>ROUNDUP(SUM(VLOOKUP(F4265,'Pontuação'!A$2:B$11,2,FALSE),VLOOKUP(E4265,'Pontuação'!C$2:D$11,2,FALSE),VLOOKUP(H4265,'Pontuação'!I$2:J$11,2,FALSE),VLOOKUP(I4265,'Pontuação'!G$2:H$11,2,FALSE),VLOOKUP(K4265,'Pontuação'!M$2:N$13,2,FALSE)),0)</f>
        <v>1553</v>
      </c>
      <c r="S4265" s="11">
        <f t="shared" si="1"/>
        <v>155</v>
      </c>
      <c r="T4265" s="11" t="str">
        <f t="array" ref="T4265">IFERROR(INDEX('Pontuação'!G$13:G$101, MATCH(S4265, 'Pontuação'!F$13:F$101, 0)), "Faixa Indefinida")</f>
        <v>C</v>
      </c>
      <c r="U4265" s="11">
        <f t="shared" si="2"/>
        <v>0</v>
      </c>
      <c r="V4265" s="11">
        <f t="shared" si="3"/>
        <v>0</v>
      </c>
      <c r="W4265" s="11">
        <f t="shared" si="4"/>
        <v>1</v>
      </c>
      <c r="X4265" s="11">
        <f t="shared" si="5"/>
        <v>0</v>
      </c>
      <c r="Y4265" s="11">
        <f>ROUNDUP(SUM(VLOOKUP(F4265,'Pontuação 3.0'!A$2:B$11,2,FALSE),VLOOKUP(E4265,'Pontuação 3.0'!C$2:D$11,2,FALSE),VLOOKUP(H4265,'Pontuação 3.0'!I$2:J$11,2,FALSE),VLOOKUP(J4265,'Pontuação 3.0'!K$2:L$11,2,FALSE),VLOOKUP(G4265,'Pontuação 3.0'!E$2:F$11,2,FALSE),VLOOKUP(I4265,'Pontuação 3.0'!G$2:H$11,2,FALSE),VLOOKUP(K4265,'Pontuação 3.0'!M$2:N$13,2,FALSE)),0)</f>
        <v>2122</v>
      </c>
      <c r="Z4265" s="11">
        <f t="shared" si="6"/>
        <v>212</v>
      </c>
      <c r="AA4265" s="11" t="str">
        <f t="array" ref="AA4265">IFERROR(INDEX('Pontuação 3.0'!G$13:G$191, MATCH(Z4265, 'Pontuação 3.0'!F$13:F$191, 0)), "Faixa Indefinida")</f>
        <v>C</v>
      </c>
      <c r="AB4265" s="11">
        <f t="shared" si="7"/>
        <v>0</v>
      </c>
      <c r="AC4265" s="11">
        <f t="shared" si="8"/>
        <v>0</v>
      </c>
      <c r="AD4265" s="11">
        <f t="shared" si="9"/>
        <v>1</v>
      </c>
      <c r="AE4265" s="11">
        <f t="shared" si="10"/>
        <v>0</v>
      </c>
    </row>
    <row r="4266" ht="15.75" customHeight="1">
      <c r="A4266" s="7">
        <v>45659.0</v>
      </c>
      <c r="B4266" s="8" t="s">
        <v>560</v>
      </c>
      <c r="C4266" s="8" t="s">
        <v>9716</v>
      </c>
      <c r="D4266" s="9">
        <v>1.799682104E10</v>
      </c>
      <c r="E4266" s="8" t="s">
        <v>15428</v>
      </c>
      <c r="F4266" s="8" t="s">
        <v>15420</v>
      </c>
      <c r="G4266" s="8" t="s">
        <v>15430</v>
      </c>
      <c r="H4266" s="8" t="s">
        <v>15471</v>
      </c>
      <c r="I4266" s="8" t="s">
        <v>15423</v>
      </c>
      <c r="J4266" s="8" t="s">
        <v>15448</v>
      </c>
      <c r="K4266" s="8" t="s">
        <v>15432</v>
      </c>
      <c r="L4266" s="12" t="s">
        <v>15</v>
      </c>
      <c r="M4266" s="12" t="s">
        <v>3780</v>
      </c>
      <c r="N4266" s="12" t="s">
        <v>310</v>
      </c>
      <c r="O4266" s="12" t="s">
        <v>3781</v>
      </c>
      <c r="P4266" s="12" t="s">
        <v>119</v>
      </c>
      <c r="R4266" s="10">
        <f>ROUNDUP(SUM(VLOOKUP(F4266,'Pontuação'!A$2:B$11,2,FALSE),VLOOKUP(E4266,'Pontuação'!C$2:D$11,2,FALSE),VLOOKUP(H4266,'Pontuação'!I$2:J$11,2,FALSE),VLOOKUP(I4266,'Pontuação'!G$2:H$11,2,FALSE),VLOOKUP(K4266,'Pontuação'!M$2:N$13,2,FALSE)),0)</f>
        <v>1501</v>
      </c>
      <c r="S4266" s="11">
        <f t="shared" si="1"/>
        <v>150</v>
      </c>
      <c r="T4266" s="11" t="str">
        <f t="array" ref="T4266">IFERROR(INDEX('Pontuação'!G$13:G$101, MATCH(S4266, 'Pontuação'!F$13:F$101, 0)), "Faixa Indefinida")</f>
        <v>C</v>
      </c>
      <c r="U4266" s="11">
        <f t="shared" si="2"/>
        <v>0</v>
      </c>
      <c r="V4266" s="11">
        <f t="shared" si="3"/>
        <v>0</v>
      </c>
      <c r="W4266" s="11">
        <f t="shared" si="4"/>
        <v>1</v>
      </c>
      <c r="X4266" s="11">
        <f t="shared" si="5"/>
        <v>0</v>
      </c>
      <c r="Y4266" s="11">
        <f>ROUNDUP(SUM(VLOOKUP(F4266,'Pontuação 3.0'!A$2:B$11,2,FALSE),VLOOKUP(E4266,'Pontuação 3.0'!C$2:D$11,2,FALSE),VLOOKUP(H4266,'Pontuação 3.0'!I$2:J$11,2,FALSE),VLOOKUP(J4266,'Pontuação 3.0'!K$2:L$11,2,FALSE),VLOOKUP(G4266,'Pontuação 3.0'!E$2:F$11,2,FALSE),VLOOKUP(I4266,'Pontuação 3.0'!G$2:H$11,2,FALSE),VLOOKUP(K4266,'Pontuação 3.0'!M$2:N$13,2,FALSE)),0)</f>
        <v>2361</v>
      </c>
      <c r="Z4266" s="11">
        <f t="shared" si="6"/>
        <v>236</v>
      </c>
      <c r="AA4266" s="11" t="str">
        <f t="array" ref="AA4266">IFERROR(INDEX('Pontuação 3.0'!G$13:G$191, MATCH(Z4266, 'Pontuação 3.0'!F$13:F$191, 0)), "Faixa Indefinida")</f>
        <v>A</v>
      </c>
      <c r="AB4266" s="11">
        <f t="shared" si="7"/>
        <v>1</v>
      </c>
      <c r="AC4266" s="11">
        <f t="shared" si="8"/>
        <v>0</v>
      </c>
      <c r="AD4266" s="11">
        <f t="shared" si="9"/>
        <v>0</v>
      </c>
      <c r="AE4266" s="11">
        <f t="shared" si="10"/>
        <v>0</v>
      </c>
    </row>
    <row r="4267" ht="15.75" customHeight="1">
      <c r="A4267" s="7">
        <v>45659.0</v>
      </c>
      <c r="B4267" s="8" t="s">
        <v>9710</v>
      </c>
      <c r="C4267" s="8" t="s">
        <v>9711</v>
      </c>
      <c r="D4267" s="8" t="s">
        <v>9712</v>
      </c>
      <c r="E4267" s="8" t="s">
        <v>15428</v>
      </c>
      <c r="F4267" s="8" t="s">
        <v>15420</v>
      </c>
      <c r="G4267" s="8" t="s">
        <v>15430</v>
      </c>
      <c r="H4267" s="8" t="s">
        <v>15422</v>
      </c>
      <c r="I4267" s="8" t="s">
        <v>15423</v>
      </c>
      <c r="J4267" s="8" t="s">
        <v>15424</v>
      </c>
      <c r="K4267" s="8" t="s">
        <v>15432</v>
      </c>
      <c r="L4267" s="12" t="s">
        <v>15</v>
      </c>
      <c r="M4267" s="12" t="s">
        <v>3780</v>
      </c>
      <c r="N4267" s="12" t="s">
        <v>1153</v>
      </c>
      <c r="O4267" s="12" t="s">
        <v>3781</v>
      </c>
      <c r="P4267" s="12" t="s">
        <v>119</v>
      </c>
      <c r="R4267" s="10">
        <f>ROUNDUP(SUM(VLOOKUP(F4267,'Pontuação'!A$2:B$11,2,FALSE),VLOOKUP(E4267,'Pontuação'!C$2:D$11,2,FALSE),VLOOKUP(H4267,'Pontuação'!I$2:J$11,2,FALSE),VLOOKUP(I4267,'Pontuação'!G$2:H$11,2,FALSE),VLOOKUP(K4267,'Pontuação'!M$2:N$13,2,FALSE)),0)</f>
        <v>1685</v>
      </c>
      <c r="S4267" s="11">
        <f t="shared" si="1"/>
        <v>169</v>
      </c>
      <c r="T4267" s="11" t="str">
        <f t="array" ref="T4267">IFERROR(INDEX('Pontuação'!G$13:G$101, MATCH(S4267, 'Pontuação'!F$13:F$101, 0)), "Faixa Indefinida")</f>
        <v>B</v>
      </c>
      <c r="U4267" s="11">
        <f t="shared" si="2"/>
        <v>0</v>
      </c>
      <c r="V4267" s="11">
        <f t="shared" si="3"/>
        <v>1</v>
      </c>
      <c r="W4267" s="11">
        <f t="shared" si="4"/>
        <v>0</v>
      </c>
      <c r="X4267" s="11">
        <f t="shared" si="5"/>
        <v>0</v>
      </c>
      <c r="Y4267" s="11">
        <f>ROUNDUP(SUM(VLOOKUP(F4267,'Pontuação 3.0'!A$2:B$11,2,FALSE),VLOOKUP(E4267,'Pontuação 3.0'!C$2:D$11,2,FALSE),VLOOKUP(H4267,'Pontuação 3.0'!I$2:J$11,2,FALSE),VLOOKUP(J4267,'Pontuação 3.0'!K$2:L$11,2,FALSE),VLOOKUP(G4267,'Pontuação 3.0'!E$2:F$11,2,FALSE),VLOOKUP(I4267,'Pontuação 3.0'!G$2:H$11,2,FALSE),VLOOKUP(K4267,'Pontuação 3.0'!M$2:N$13,2,FALSE)),0)</f>
        <v>2208</v>
      </c>
      <c r="Z4267" s="11">
        <f t="shared" si="6"/>
        <v>221</v>
      </c>
      <c r="AA4267" s="11" t="str">
        <f t="array" ref="AA4267">IFERROR(INDEX('Pontuação 3.0'!G$13:G$191, MATCH(Z4267, 'Pontuação 3.0'!F$13:F$191, 0)), "Faixa Indefinida")</f>
        <v>B</v>
      </c>
      <c r="AB4267" s="11">
        <f t="shared" si="7"/>
        <v>0</v>
      </c>
      <c r="AC4267" s="11">
        <f t="shared" si="8"/>
        <v>1</v>
      </c>
      <c r="AD4267" s="11">
        <f t="shared" si="9"/>
        <v>0</v>
      </c>
      <c r="AE4267" s="11">
        <f t="shared" si="10"/>
        <v>0</v>
      </c>
    </row>
    <row r="4268" ht="15.75" customHeight="1">
      <c r="A4268" s="7">
        <v>45659.0</v>
      </c>
      <c r="B4268" s="8" t="s">
        <v>9713</v>
      </c>
      <c r="C4268" s="8" t="s">
        <v>9714</v>
      </c>
      <c r="D4268" s="9">
        <v>1.2988839454E10</v>
      </c>
      <c r="E4268" s="8" t="s">
        <v>15428</v>
      </c>
      <c r="F4268" s="8" t="s">
        <v>15454</v>
      </c>
      <c r="G4268" s="8" t="s">
        <v>15430</v>
      </c>
      <c r="H4268" s="8" t="s">
        <v>15422</v>
      </c>
      <c r="I4268" s="8" t="s">
        <v>15423</v>
      </c>
      <c r="J4268" s="8" t="s">
        <v>15424</v>
      </c>
      <c r="K4268" s="8" t="s">
        <v>15425</v>
      </c>
      <c r="L4268" s="8"/>
      <c r="M4268" s="8"/>
      <c r="N4268" s="8"/>
      <c r="O4268" s="8"/>
      <c r="P4268" s="8"/>
      <c r="R4268" s="10">
        <f>ROUNDUP(SUM(VLOOKUP(F4268,'Pontuação'!A$2:B$11,2,FALSE),VLOOKUP(E4268,'Pontuação'!C$2:D$11,2,FALSE),VLOOKUP(H4268,'Pontuação'!I$2:J$11,2,FALSE),VLOOKUP(I4268,'Pontuação'!G$2:H$11,2,FALSE),VLOOKUP(K4268,'Pontuação'!M$2:N$13,2,FALSE)),0)</f>
        <v>1558</v>
      </c>
      <c r="S4268" s="11">
        <f t="shared" si="1"/>
        <v>156</v>
      </c>
      <c r="T4268" s="11" t="str">
        <f t="array" ref="T4268">IFERROR(INDEX('Pontuação'!G$13:G$101, MATCH(S4268, 'Pontuação'!F$13:F$101, 0)), "Faixa Indefinida")</f>
        <v>C</v>
      </c>
      <c r="U4268" s="11">
        <f t="shared" si="2"/>
        <v>0</v>
      </c>
      <c r="V4268" s="11">
        <f t="shared" si="3"/>
        <v>0</v>
      </c>
      <c r="W4268" s="11">
        <f t="shared" si="4"/>
        <v>1</v>
      </c>
      <c r="X4268" s="11">
        <f t="shared" si="5"/>
        <v>0</v>
      </c>
      <c r="Y4268" s="11">
        <f>ROUNDUP(SUM(VLOOKUP(F4268,'Pontuação 3.0'!A$2:B$11,2,FALSE),VLOOKUP(E4268,'Pontuação 3.0'!C$2:D$11,2,FALSE),VLOOKUP(H4268,'Pontuação 3.0'!I$2:J$11,2,FALSE),VLOOKUP(J4268,'Pontuação 3.0'!K$2:L$11,2,FALSE),VLOOKUP(G4268,'Pontuação 3.0'!E$2:F$11,2,FALSE),VLOOKUP(I4268,'Pontuação 3.0'!G$2:H$11,2,FALSE),VLOOKUP(K4268,'Pontuação 3.0'!M$2:N$13,2,FALSE)),0)</f>
        <v>2107</v>
      </c>
      <c r="Z4268" s="11">
        <f t="shared" si="6"/>
        <v>211</v>
      </c>
      <c r="AA4268" s="11" t="str">
        <f t="array" ref="AA4268">IFERROR(INDEX('Pontuação 3.0'!G$13:G$191, MATCH(Z4268, 'Pontuação 3.0'!F$13:F$191, 0)), "Faixa Indefinida")</f>
        <v>C</v>
      </c>
      <c r="AB4268" s="11">
        <f t="shared" si="7"/>
        <v>0</v>
      </c>
      <c r="AC4268" s="11">
        <f t="shared" si="8"/>
        <v>0</v>
      </c>
      <c r="AD4268" s="11">
        <f t="shared" si="9"/>
        <v>1</v>
      </c>
      <c r="AE4268" s="11">
        <f t="shared" si="10"/>
        <v>0</v>
      </c>
    </row>
    <row r="4269" ht="15.75" customHeight="1">
      <c r="A4269" s="7">
        <v>45659.0</v>
      </c>
      <c r="B4269" s="8" t="s">
        <v>9725</v>
      </c>
      <c r="C4269" s="8" t="s">
        <v>9726</v>
      </c>
      <c r="D4269" s="9">
        <v>8.5999675423E10</v>
      </c>
      <c r="E4269" s="8" t="s">
        <v>15428</v>
      </c>
      <c r="F4269" s="8" t="s">
        <v>15420</v>
      </c>
      <c r="G4269" s="8" t="s">
        <v>15430</v>
      </c>
      <c r="H4269" s="8" t="s">
        <v>15422</v>
      </c>
      <c r="I4269" s="8" t="s">
        <v>15423</v>
      </c>
      <c r="J4269" s="8" t="s">
        <v>15424</v>
      </c>
      <c r="K4269" s="8" t="s">
        <v>15425</v>
      </c>
      <c r="L4269" s="12" t="s">
        <v>15</v>
      </c>
      <c r="M4269" s="12" t="s">
        <v>3780</v>
      </c>
      <c r="N4269" s="12" t="s">
        <v>360</v>
      </c>
      <c r="O4269" s="12" t="s">
        <v>3781</v>
      </c>
      <c r="P4269" s="12" t="s">
        <v>119</v>
      </c>
      <c r="R4269" s="10">
        <f>ROUNDUP(SUM(VLOOKUP(F4269,'Pontuação'!A$2:B$11,2,FALSE),VLOOKUP(E4269,'Pontuação'!C$2:D$11,2,FALSE),VLOOKUP(H4269,'Pontuação'!I$2:J$11,2,FALSE),VLOOKUP(I4269,'Pontuação'!G$2:H$11,2,FALSE),VLOOKUP(K4269,'Pontuação'!M$2:N$13,2,FALSE)),0)</f>
        <v>1553</v>
      </c>
      <c r="S4269" s="11">
        <f t="shared" si="1"/>
        <v>155</v>
      </c>
      <c r="T4269" s="11" t="str">
        <f t="array" ref="T4269">IFERROR(INDEX('Pontuação'!G$13:G$101, MATCH(S4269, 'Pontuação'!F$13:F$101, 0)), "Faixa Indefinida")</f>
        <v>C</v>
      </c>
      <c r="U4269" s="11">
        <f t="shared" si="2"/>
        <v>0</v>
      </c>
      <c r="V4269" s="11">
        <f t="shared" si="3"/>
        <v>0</v>
      </c>
      <c r="W4269" s="11">
        <f t="shared" si="4"/>
        <v>1</v>
      </c>
      <c r="X4269" s="11">
        <f t="shared" si="5"/>
        <v>0</v>
      </c>
      <c r="Y4269" s="11">
        <f>ROUNDUP(SUM(VLOOKUP(F4269,'Pontuação 3.0'!A$2:B$11,2,FALSE),VLOOKUP(E4269,'Pontuação 3.0'!C$2:D$11,2,FALSE),VLOOKUP(H4269,'Pontuação 3.0'!I$2:J$11,2,FALSE),VLOOKUP(J4269,'Pontuação 3.0'!K$2:L$11,2,FALSE),VLOOKUP(G4269,'Pontuação 3.0'!E$2:F$11,2,FALSE),VLOOKUP(I4269,'Pontuação 3.0'!G$2:H$11,2,FALSE),VLOOKUP(K4269,'Pontuação 3.0'!M$2:N$13,2,FALSE)),0)</f>
        <v>2122</v>
      </c>
      <c r="Z4269" s="11">
        <f t="shared" si="6"/>
        <v>212</v>
      </c>
      <c r="AA4269" s="11" t="str">
        <f t="array" ref="AA4269">IFERROR(INDEX('Pontuação 3.0'!G$13:G$191, MATCH(Z4269, 'Pontuação 3.0'!F$13:F$191, 0)), "Faixa Indefinida")</f>
        <v>C</v>
      </c>
      <c r="AB4269" s="11">
        <f t="shared" si="7"/>
        <v>0</v>
      </c>
      <c r="AC4269" s="11">
        <f t="shared" si="8"/>
        <v>0</v>
      </c>
      <c r="AD4269" s="11">
        <f t="shared" si="9"/>
        <v>1</v>
      </c>
      <c r="AE4269" s="11">
        <f t="shared" si="10"/>
        <v>0</v>
      </c>
    </row>
    <row r="4270" ht="15.75" customHeight="1">
      <c r="A4270" s="7">
        <v>45659.0</v>
      </c>
      <c r="B4270" s="8" t="s">
        <v>9727</v>
      </c>
      <c r="C4270" s="8" t="s">
        <v>9728</v>
      </c>
      <c r="D4270" s="9">
        <v>1.9971531226E10</v>
      </c>
      <c r="E4270" s="8" t="s">
        <v>15428</v>
      </c>
      <c r="F4270" s="8" t="s">
        <v>15420</v>
      </c>
      <c r="G4270" s="8" t="s">
        <v>15430</v>
      </c>
      <c r="H4270" s="8" t="s">
        <v>15422</v>
      </c>
      <c r="I4270" s="8" t="s">
        <v>15423</v>
      </c>
      <c r="J4270" s="8" t="s">
        <v>15424</v>
      </c>
      <c r="K4270" s="8" t="s">
        <v>15432</v>
      </c>
      <c r="L4270" s="12" t="s">
        <v>15</v>
      </c>
      <c r="M4270" s="12" t="s">
        <v>3780</v>
      </c>
      <c r="N4270" s="12" t="s">
        <v>93</v>
      </c>
      <c r="O4270" s="12" t="s">
        <v>3781</v>
      </c>
      <c r="P4270" s="12" t="s">
        <v>119</v>
      </c>
      <c r="R4270" s="10">
        <f>ROUNDUP(SUM(VLOOKUP(F4270,'Pontuação'!A$2:B$11,2,FALSE),VLOOKUP(E4270,'Pontuação'!C$2:D$11,2,FALSE),VLOOKUP(H4270,'Pontuação'!I$2:J$11,2,FALSE),VLOOKUP(I4270,'Pontuação'!G$2:H$11,2,FALSE),VLOOKUP(K4270,'Pontuação'!M$2:N$13,2,FALSE)),0)</f>
        <v>1685</v>
      </c>
      <c r="S4270" s="11">
        <f t="shared" si="1"/>
        <v>169</v>
      </c>
      <c r="T4270" s="11" t="str">
        <f t="array" ref="T4270">IFERROR(INDEX('Pontuação'!G$13:G$101, MATCH(S4270, 'Pontuação'!F$13:F$101, 0)), "Faixa Indefinida")</f>
        <v>B</v>
      </c>
      <c r="U4270" s="11">
        <f t="shared" si="2"/>
        <v>0</v>
      </c>
      <c r="V4270" s="11">
        <f t="shared" si="3"/>
        <v>1</v>
      </c>
      <c r="W4270" s="11">
        <f t="shared" si="4"/>
        <v>0</v>
      </c>
      <c r="X4270" s="11">
        <f t="shared" si="5"/>
        <v>0</v>
      </c>
      <c r="Y4270" s="11">
        <f>ROUNDUP(SUM(VLOOKUP(F4270,'Pontuação 3.0'!A$2:B$11,2,FALSE),VLOOKUP(E4270,'Pontuação 3.0'!C$2:D$11,2,FALSE),VLOOKUP(H4270,'Pontuação 3.0'!I$2:J$11,2,FALSE),VLOOKUP(J4270,'Pontuação 3.0'!K$2:L$11,2,FALSE),VLOOKUP(G4270,'Pontuação 3.0'!E$2:F$11,2,FALSE),VLOOKUP(I4270,'Pontuação 3.0'!G$2:H$11,2,FALSE),VLOOKUP(K4270,'Pontuação 3.0'!M$2:N$13,2,FALSE)),0)</f>
        <v>2208</v>
      </c>
      <c r="Z4270" s="11">
        <f t="shared" si="6"/>
        <v>221</v>
      </c>
      <c r="AA4270" s="11" t="str">
        <f t="array" ref="AA4270">IFERROR(INDEX('Pontuação 3.0'!G$13:G$191, MATCH(Z4270, 'Pontuação 3.0'!F$13:F$191, 0)), "Faixa Indefinida")</f>
        <v>B</v>
      </c>
      <c r="AB4270" s="11">
        <f t="shared" si="7"/>
        <v>0</v>
      </c>
      <c r="AC4270" s="11">
        <f t="shared" si="8"/>
        <v>1</v>
      </c>
      <c r="AD4270" s="11">
        <f t="shared" si="9"/>
        <v>0</v>
      </c>
      <c r="AE4270" s="11">
        <f t="shared" si="10"/>
        <v>0</v>
      </c>
    </row>
    <row r="4271" ht="15.75" customHeight="1">
      <c r="A4271" s="7">
        <v>45659.0</v>
      </c>
      <c r="B4271" s="8" t="s">
        <v>2431</v>
      </c>
      <c r="C4271" s="8" t="s">
        <v>9730</v>
      </c>
      <c r="D4271" s="9">
        <v>4.198792613E10</v>
      </c>
      <c r="E4271" s="8" t="s">
        <v>15428</v>
      </c>
      <c r="F4271" s="8" t="s">
        <v>15420</v>
      </c>
      <c r="G4271" s="8" t="s">
        <v>15430</v>
      </c>
      <c r="H4271" s="8" t="s">
        <v>15446</v>
      </c>
      <c r="I4271" s="8" t="s">
        <v>15423</v>
      </c>
      <c r="J4271" s="8" t="s">
        <v>15424</v>
      </c>
      <c r="K4271" s="8" t="s">
        <v>15432</v>
      </c>
      <c r="L4271" s="12" t="s">
        <v>15</v>
      </c>
      <c r="M4271" s="12" t="s">
        <v>3780</v>
      </c>
      <c r="N4271" s="12" t="s">
        <v>608</v>
      </c>
      <c r="O4271" s="12" t="s">
        <v>3781</v>
      </c>
      <c r="P4271" s="12" t="s">
        <v>119</v>
      </c>
      <c r="R4271" s="10">
        <f>ROUNDUP(SUM(VLOOKUP(F4271,'Pontuação'!A$2:B$11,2,FALSE),VLOOKUP(E4271,'Pontuação'!C$2:D$11,2,FALSE),VLOOKUP(H4271,'Pontuação'!I$2:J$11,2,FALSE),VLOOKUP(I4271,'Pontuação'!G$2:H$11,2,FALSE),VLOOKUP(K4271,'Pontuação'!M$2:N$13,2,FALSE)),0)</f>
        <v>1727</v>
      </c>
      <c r="S4271" s="11">
        <f t="shared" si="1"/>
        <v>173</v>
      </c>
      <c r="T4271" s="11" t="str">
        <f t="array" ref="T4271">IFERROR(INDEX('Pontuação'!G$13:G$101, MATCH(S4271, 'Pontuação'!F$13:F$101, 0)), "Faixa Indefinida")</f>
        <v>B</v>
      </c>
      <c r="U4271" s="11">
        <f t="shared" si="2"/>
        <v>0</v>
      </c>
      <c r="V4271" s="11">
        <f t="shared" si="3"/>
        <v>1</v>
      </c>
      <c r="W4271" s="11">
        <f t="shared" si="4"/>
        <v>0</v>
      </c>
      <c r="X4271" s="11">
        <f t="shared" si="5"/>
        <v>0</v>
      </c>
      <c r="Y4271" s="11">
        <f>ROUNDUP(SUM(VLOOKUP(F4271,'Pontuação 3.0'!A$2:B$11,2,FALSE),VLOOKUP(E4271,'Pontuação 3.0'!C$2:D$11,2,FALSE),VLOOKUP(H4271,'Pontuação 3.0'!I$2:J$11,2,FALSE),VLOOKUP(J4271,'Pontuação 3.0'!K$2:L$11,2,FALSE),VLOOKUP(G4271,'Pontuação 3.0'!E$2:F$11,2,FALSE),VLOOKUP(I4271,'Pontuação 3.0'!G$2:H$11,2,FALSE),VLOOKUP(K4271,'Pontuação 3.0'!M$2:N$13,2,FALSE)),0)</f>
        <v>2295</v>
      </c>
      <c r="Z4271" s="11">
        <f t="shared" si="6"/>
        <v>230</v>
      </c>
      <c r="AA4271" s="11" t="str">
        <f t="array" ref="AA4271">IFERROR(INDEX('Pontuação 3.0'!G$13:G$191, MATCH(Z4271, 'Pontuação 3.0'!F$13:F$191, 0)), "Faixa Indefinida")</f>
        <v>B</v>
      </c>
      <c r="AB4271" s="11">
        <f t="shared" si="7"/>
        <v>0</v>
      </c>
      <c r="AC4271" s="11">
        <f t="shared" si="8"/>
        <v>1</v>
      </c>
      <c r="AD4271" s="11">
        <f t="shared" si="9"/>
        <v>0</v>
      </c>
      <c r="AE4271" s="11">
        <f t="shared" si="10"/>
        <v>0</v>
      </c>
    </row>
    <row r="4272" ht="15.75" customHeight="1">
      <c r="A4272" s="7">
        <v>45659.0</v>
      </c>
      <c r="B4272" s="8" t="s">
        <v>2749</v>
      </c>
      <c r="C4272" s="8" t="s">
        <v>9729</v>
      </c>
      <c r="D4272" s="9">
        <v>8.7981517576E10</v>
      </c>
      <c r="E4272" s="8" t="s">
        <v>15428</v>
      </c>
      <c r="F4272" s="8" t="s">
        <v>15420</v>
      </c>
      <c r="G4272" s="8" t="s">
        <v>15430</v>
      </c>
      <c r="H4272" s="8" t="s">
        <v>15422</v>
      </c>
      <c r="I4272" s="8" t="s">
        <v>15423</v>
      </c>
      <c r="J4272" s="8" t="s">
        <v>15448</v>
      </c>
      <c r="K4272" s="8" t="s">
        <v>15466</v>
      </c>
      <c r="L4272" s="12" t="s">
        <v>15</v>
      </c>
      <c r="M4272" s="12" t="s">
        <v>3780</v>
      </c>
      <c r="N4272" s="12" t="s">
        <v>133</v>
      </c>
      <c r="O4272" s="12" t="s">
        <v>3781</v>
      </c>
      <c r="P4272" s="12" t="s">
        <v>119</v>
      </c>
      <c r="R4272" s="10">
        <f>ROUNDUP(SUM(VLOOKUP(F4272,'Pontuação'!A$2:B$11,2,FALSE),VLOOKUP(E4272,'Pontuação'!C$2:D$11,2,FALSE),VLOOKUP(H4272,'Pontuação'!I$2:J$11,2,FALSE),VLOOKUP(I4272,'Pontuação'!G$2:H$11,2,FALSE),VLOOKUP(K4272,'Pontuação'!M$2:N$13,2,FALSE)),0)</f>
        <v>1623</v>
      </c>
      <c r="S4272" s="11">
        <f t="shared" si="1"/>
        <v>162</v>
      </c>
      <c r="T4272" s="11" t="str">
        <f t="array" ref="T4272">IFERROR(INDEX('Pontuação'!G$13:G$101, MATCH(S4272, 'Pontuação'!F$13:F$101, 0)), "Faixa Indefinida")</f>
        <v>C</v>
      </c>
      <c r="U4272" s="11">
        <f t="shared" si="2"/>
        <v>0</v>
      </c>
      <c r="V4272" s="11">
        <f t="shared" si="3"/>
        <v>0</v>
      </c>
      <c r="W4272" s="11">
        <f t="shared" si="4"/>
        <v>1</v>
      </c>
      <c r="X4272" s="11">
        <f t="shared" si="5"/>
        <v>0</v>
      </c>
      <c r="Y4272" s="11">
        <f>ROUNDUP(SUM(VLOOKUP(F4272,'Pontuação 3.0'!A$2:B$11,2,FALSE),VLOOKUP(E4272,'Pontuação 3.0'!C$2:D$11,2,FALSE),VLOOKUP(H4272,'Pontuação 3.0'!I$2:J$11,2,FALSE),VLOOKUP(J4272,'Pontuação 3.0'!K$2:L$11,2,FALSE),VLOOKUP(G4272,'Pontuação 3.0'!E$2:F$11,2,FALSE),VLOOKUP(I4272,'Pontuação 3.0'!G$2:H$11,2,FALSE),VLOOKUP(K4272,'Pontuação 3.0'!M$2:N$13,2,FALSE)),0)</f>
        <v>2577</v>
      </c>
      <c r="Z4272" s="11">
        <f t="shared" si="6"/>
        <v>258</v>
      </c>
      <c r="AA4272" s="11" t="str">
        <f t="array" ref="AA4272">IFERROR(INDEX('Pontuação 3.0'!G$13:G$191, MATCH(Z4272, 'Pontuação 3.0'!F$13:F$191, 0)), "Faixa Indefinida")</f>
        <v>A</v>
      </c>
      <c r="AB4272" s="11">
        <f t="shared" si="7"/>
        <v>1</v>
      </c>
      <c r="AC4272" s="11">
        <f t="shared" si="8"/>
        <v>0</v>
      </c>
      <c r="AD4272" s="11">
        <f t="shared" si="9"/>
        <v>0</v>
      </c>
      <c r="AE4272" s="11">
        <f t="shared" si="10"/>
        <v>0</v>
      </c>
    </row>
    <row r="4273" ht="15.75" customHeight="1">
      <c r="A4273" s="7">
        <v>45659.0</v>
      </c>
      <c r="B4273" s="8" t="s">
        <v>9733</v>
      </c>
      <c r="C4273" s="8" t="s">
        <v>9734</v>
      </c>
      <c r="D4273" s="9">
        <v>1.4998770134E10</v>
      </c>
      <c r="E4273" s="8" t="s">
        <v>15428</v>
      </c>
      <c r="F4273" s="8" t="s">
        <v>15454</v>
      </c>
      <c r="G4273" s="8" t="s">
        <v>15430</v>
      </c>
      <c r="H4273" s="8" t="s">
        <v>15422</v>
      </c>
      <c r="I4273" s="8" t="s">
        <v>15423</v>
      </c>
      <c r="J4273" s="8" t="s">
        <v>15424</v>
      </c>
      <c r="K4273" s="8" t="s">
        <v>15432</v>
      </c>
      <c r="L4273" s="12" t="s">
        <v>15</v>
      </c>
      <c r="M4273" s="12" t="s">
        <v>3780</v>
      </c>
      <c r="N4273" s="12" t="s">
        <v>162</v>
      </c>
      <c r="O4273" s="12" t="s">
        <v>3781</v>
      </c>
      <c r="P4273" s="12" t="s">
        <v>119</v>
      </c>
      <c r="R4273" s="10">
        <f>ROUNDUP(SUM(VLOOKUP(F4273,'Pontuação'!A$2:B$11,2,FALSE),VLOOKUP(E4273,'Pontuação'!C$2:D$11,2,FALSE),VLOOKUP(H4273,'Pontuação'!I$2:J$11,2,FALSE),VLOOKUP(I4273,'Pontuação'!G$2:H$11,2,FALSE),VLOOKUP(K4273,'Pontuação'!M$2:N$13,2,FALSE)),0)</f>
        <v>1690</v>
      </c>
      <c r="S4273" s="11">
        <f t="shared" si="1"/>
        <v>169</v>
      </c>
      <c r="T4273" s="11" t="str">
        <f t="array" ref="T4273">IFERROR(INDEX('Pontuação'!G$13:G$101, MATCH(S4273, 'Pontuação'!F$13:F$101, 0)), "Faixa Indefinida")</f>
        <v>B</v>
      </c>
      <c r="U4273" s="11">
        <f t="shared" si="2"/>
        <v>0</v>
      </c>
      <c r="V4273" s="11">
        <f t="shared" si="3"/>
        <v>1</v>
      </c>
      <c r="W4273" s="11">
        <f t="shared" si="4"/>
        <v>0</v>
      </c>
      <c r="X4273" s="11">
        <f t="shared" si="5"/>
        <v>0</v>
      </c>
      <c r="Y4273" s="11">
        <f>ROUNDUP(SUM(VLOOKUP(F4273,'Pontuação 3.0'!A$2:B$11,2,FALSE),VLOOKUP(E4273,'Pontuação 3.0'!C$2:D$11,2,FALSE),VLOOKUP(H4273,'Pontuação 3.0'!I$2:J$11,2,FALSE),VLOOKUP(J4273,'Pontuação 3.0'!K$2:L$11,2,FALSE),VLOOKUP(G4273,'Pontuação 3.0'!E$2:F$11,2,FALSE),VLOOKUP(I4273,'Pontuação 3.0'!G$2:H$11,2,FALSE),VLOOKUP(K4273,'Pontuação 3.0'!M$2:N$13,2,FALSE)),0)</f>
        <v>2193</v>
      </c>
      <c r="Z4273" s="11">
        <f t="shared" si="6"/>
        <v>219</v>
      </c>
      <c r="AA4273" s="11" t="str">
        <f t="array" ref="AA4273">IFERROR(INDEX('Pontuação 3.0'!G$13:G$191, MATCH(Z4273, 'Pontuação 3.0'!F$13:F$191, 0)), "Faixa Indefinida")</f>
        <v>B</v>
      </c>
      <c r="AB4273" s="11">
        <f t="shared" si="7"/>
        <v>0</v>
      </c>
      <c r="AC4273" s="11">
        <f t="shared" si="8"/>
        <v>1</v>
      </c>
      <c r="AD4273" s="11">
        <f t="shared" si="9"/>
        <v>0</v>
      </c>
      <c r="AE4273" s="11">
        <f t="shared" si="10"/>
        <v>0</v>
      </c>
    </row>
    <row r="4274" ht="15.75" customHeight="1">
      <c r="A4274" s="7">
        <v>45659.0</v>
      </c>
      <c r="B4274" s="8" t="s">
        <v>9731</v>
      </c>
      <c r="C4274" s="8" t="s">
        <v>9732</v>
      </c>
      <c r="D4274" s="9">
        <v>9.3991642235E10</v>
      </c>
      <c r="E4274" s="8" t="s">
        <v>15419</v>
      </c>
      <c r="F4274" s="8" t="s">
        <v>15420</v>
      </c>
      <c r="G4274" s="8" t="s">
        <v>15430</v>
      </c>
      <c r="H4274" s="8" t="s">
        <v>15438</v>
      </c>
      <c r="I4274" s="8" t="s">
        <v>15423</v>
      </c>
      <c r="J4274" s="8" t="s">
        <v>15448</v>
      </c>
      <c r="K4274" s="8" t="s">
        <v>15425</v>
      </c>
      <c r="L4274" s="12" t="s">
        <v>15</v>
      </c>
      <c r="M4274" s="12" t="s">
        <v>3780</v>
      </c>
      <c r="N4274" s="12" t="s">
        <v>205</v>
      </c>
      <c r="O4274" s="12" t="s">
        <v>3797</v>
      </c>
      <c r="P4274" s="12" t="s">
        <v>119</v>
      </c>
      <c r="R4274" s="10">
        <f>ROUNDUP(SUM(VLOOKUP(F4274,'Pontuação'!A$2:B$11,2,FALSE),VLOOKUP(E4274,'Pontuação'!C$2:D$11,2,FALSE),VLOOKUP(H4274,'Pontuação'!I$2:J$11,2,FALSE),VLOOKUP(I4274,'Pontuação'!G$2:H$11,2,FALSE),VLOOKUP(K4274,'Pontuação'!M$2:N$13,2,FALSE)),0)</f>
        <v>1443</v>
      </c>
      <c r="S4274" s="11">
        <f t="shared" si="1"/>
        <v>144</v>
      </c>
      <c r="T4274" s="11" t="str">
        <f t="array" ref="T4274">IFERROR(INDEX('Pontuação'!G$13:G$101, MATCH(S4274, 'Pontuação'!F$13:F$101, 0)), "Faixa Indefinida")</f>
        <v>D</v>
      </c>
      <c r="U4274" s="11">
        <f t="shared" si="2"/>
        <v>0</v>
      </c>
      <c r="V4274" s="11">
        <f t="shared" si="3"/>
        <v>0</v>
      </c>
      <c r="W4274" s="11">
        <f t="shared" si="4"/>
        <v>0</v>
      </c>
      <c r="X4274" s="11">
        <f t="shared" si="5"/>
        <v>1</v>
      </c>
      <c r="Y4274" s="11">
        <f>ROUNDUP(SUM(VLOOKUP(F4274,'Pontuação 3.0'!A$2:B$11,2,FALSE),VLOOKUP(E4274,'Pontuação 3.0'!C$2:D$11,2,FALSE),VLOOKUP(H4274,'Pontuação 3.0'!I$2:J$11,2,FALSE),VLOOKUP(J4274,'Pontuação 3.0'!K$2:L$11,2,FALSE),VLOOKUP(G4274,'Pontuação 3.0'!E$2:F$11,2,FALSE),VLOOKUP(I4274,'Pontuação 3.0'!G$2:H$11,2,FALSE),VLOOKUP(K4274,'Pontuação 3.0'!M$2:N$13,2,FALSE)),0)</f>
        <v>2205</v>
      </c>
      <c r="Z4274" s="11">
        <f t="shared" si="6"/>
        <v>221</v>
      </c>
      <c r="AA4274" s="11" t="str">
        <f t="array" ref="AA4274">IFERROR(INDEX('Pontuação 3.0'!G$13:G$191, MATCH(Z4274, 'Pontuação 3.0'!F$13:F$191, 0)), "Faixa Indefinida")</f>
        <v>B</v>
      </c>
      <c r="AB4274" s="11">
        <f t="shared" si="7"/>
        <v>0</v>
      </c>
      <c r="AC4274" s="11">
        <f t="shared" si="8"/>
        <v>1</v>
      </c>
      <c r="AD4274" s="11">
        <f t="shared" si="9"/>
        <v>0</v>
      </c>
      <c r="AE4274" s="11">
        <f t="shared" si="10"/>
        <v>0</v>
      </c>
    </row>
    <row r="4275" ht="15.75" customHeight="1">
      <c r="A4275" s="7">
        <v>45659.0</v>
      </c>
      <c r="B4275" s="8" t="s">
        <v>9735</v>
      </c>
      <c r="C4275" s="8" t="s">
        <v>9736</v>
      </c>
      <c r="D4275" s="9">
        <v>2.1967814219E10</v>
      </c>
      <c r="E4275" s="8" t="s">
        <v>15428</v>
      </c>
      <c r="F4275" s="8" t="s">
        <v>15454</v>
      </c>
      <c r="G4275" s="8" t="s">
        <v>15451</v>
      </c>
      <c r="H4275" s="8" t="s">
        <v>15438</v>
      </c>
      <c r="I4275" s="8" t="s">
        <v>15423</v>
      </c>
      <c r="J4275" s="8" t="s">
        <v>15448</v>
      </c>
      <c r="K4275" s="8" t="s">
        <v>15466</v>
      </c>
      <c r="L4275" s="12" t="s">
        <v>15</v>
      </c>
      <c r="M4275" s="12" t="s">
        <v>3780</v>
      </c>
      <c r="N4275" s="12" t="s">
        <v>205</v>
      </c>
      <c r="O4275" s="12" t="s">
        <v>3781</v>
      </c>
      <c r="P4275" s="12" t="s">
        <v>119</v>
      </c>
      <c r="R4275" s="10">
        <f>ROUNDUP(SUM(VLOOKUP(F4275,'Pontuação'!A$2:B$11,2,FALSE),VLOOKUP(E4275,'Pontuação'!C$2:D$11,2,FALSE),VLOOKUP(H4275,'Pontuação'!I$2:J$11,2,FALSE),VLOOKUP(I4275,'Pontuação'!G$2:H$11,2,FALSE),VLOOKUP(K4275,'Pontuação'!M$2:N$13,2,FALSE)),0)</f>
        <v>1514</v>
      </c>
      <c r="S4275" s="11">
        <f t="shared" si="1"/>
        <v>151</v>
      </c>
      <c r="T4275" s="11" t="str">
        <f t="array" ref="T4275">IFERROR(INDEX('Pontuação'!G$13:G$101, MATCH(S4275, 'Pontuação'!F$13:F$101, 0)), "Faixa Indefinida")</f>
        <v>C</v>
      </c>
      <c r="U4275" s="11">
        <f t="shared" si="2"/>
        <v>0</v>
      </c>
      <c r="V4275" s="11">
        <f t="shared" si="3"/>
        <v>0</v>
      </c>
      <c r="W4275" s="11">
        <f t="shared" si="4"/>
        <v>1</v>
      </c>
      <c r="X4275" s="11">
        <f t="shared" si="5"/>
        <v>0</v>
      </c>
      <c r="Y4275" s="11">
        <f>ROUNDUP(SUM(VLOOKUP(F4275,'Pontuação 3.0'!A$2:B$11,2,FALSE),VLOOKUP(E4275,'Pontuação 3.0'!C$2:D$11,2,FALSE),VLOOKUP(H4275,'Pontuação 3.0'!I$2:J$11,2,FALSE),VLOOKUP(J4275,'Pontuação 3.0'!K$2:L$11,2,FALSE),VLOOKUP(G4275,'Pontuação 3.0'!E$2:F$11,2,FALSE),VLOOKUP(I4275,'Pontuação 3.0'!G$2:H$11,2,FALSE),VLOOKUP(K4275,'Pontuação 3.0'!M$2:N$13,2,FALSE)),0)</f>
        <v>2264</v>
      </c>
      <c r="Z4275" s="11">
        <f t="shared" si="6"/>
        <v>226</v>
      </c>
      <c r="AA4275" s="11" t="str">
        <f t="array" ref="AA4275">IFERROR(INDEX('Pontuação 3.0'!G$13:G$191, MATCH(Z4275, 'Pontuação 3.0'!F$13:F$191, 0)), "Faixa Indefinida")</f>
        <v>B</v>
      </c>
      <c r="AB4275" s="11">
        <f t="shared" si="7"/>
        <v>0</v>
      </c>
      <c r="AC4275" s="11">
        <f t="shared" si="8"/>
        <v>1</v>
      </c>
      <c r="AD4275" s="11">
        <f t="shared" si="9"/>
        <v>0</v>
      </c>
      <c r="AE4275" s="11">
        <f t="shared" si="10"/>
        <v>0</v>
      </c>
    </row>
    <row r="4276" ht="15.75" customHeight="1">
      <c r="A4276" s="7">
        <v>45659.0</v>
      </c>
      <c r="B4276" s="8" t="s">
        <v>463</v>
      </c>
      <c r="C4276" s="8" t="s">
        <v>9737</v>
      </c>
      <c r="D4276" s="9">
        <v>2.197250979E10</v>
      </c>
      <c r="E4276" s="8" t="s">
        <v>15428</v>
      </c>
      <c r="F4276" s="8" t="s">
        <v>15420</v>
      </c>
      <c r="G4276" s="8" t="s">
        <v>15430</v>
      </c>
      <c r="H4276" s="8" t="s">
        <v>15422</v>
      </c>
      <c r="I4276" s="8" t="s">
        <v>15431</v>
      </c>
      <c r="J4276" s="8" t="s">
        <v>15424</v>
      </c>
      <c r="K4276" s="8" t="s">
        <v>15425</v>
      </c>
      <c r="L4276" s="12" t="s">
        <v>15</v>
      </c>
      <c r="M4276" s="12" t="s">
        <v>3780</v>
      </c>
      <c r="N4276" s="12" t="s">
        <v>127</v>
      </c>
      <c r="O4276" s="12" t="s">
        <v>3781</v>
      </c>
      <c r="P4276" s="12" t="s">
        <v>119</v>
      </c>
      <c r="R4276" s="10">
        <f>ROUNDUP(SUM(VLOOKUP(F4276,'Pontuação'!A$2:B$11,2,FALSE),VLOOKUP(E4276,'Pontuação'!C$2:D$11,2,FALSE),VLOOKUP(H4276,'Pontuação'!I$2:J$11,2,FALSE),VLOOKUP(I4276,'Pontuação'!G$2:H$11,2,FALSE),VLOOKUP(K4276,'Pontuação'!M$2:N$13,2,FALSE)),0)</f>
        <v>1658</v>
      </c>
      <c r="S4276" s="11">
        <f t="shared" si="1"/>
        <v>166</v>
      </c>
      <c r="T4276" s="11" t="str">
        <f t="array" ref="T4276">IFERROR(INDEX('Pontuação'!G$13:G$101, MATCH(S4276, 'Pontuação'!F$13:F$101, 0)), "Faixa Indefinida")</f>
        <v>B</v>
      </c>
      <c r="U4276" s="11">
        <f t="shared" si="2"/>
        <v>0</v>
      </c>
      <c r="V4276" s="11">
        <f t="shared" si="3"/>
        <v>1</v>
      </c>
      <c r="W4276" s="11">
        <f t="shared" si="4"/>
        <v>0</v>
      </c>
      <c r="X4276" s="11">
        <f t="shared" si="5"/>
        <v>0</v>
      </c>
      <c r="Y4276" s="11">
        <f>ROUNDUP(SUM(VLOOKUP(F4276,'Pontuação 3.0'!A$2:B$11,2,FALSE),VLOOKUP(E4276,'Pontuação 3.0'!C$2:D$11,2,FALSE),VLOOKUP(H4276,'Pontuação 3.0'!I$2:J$11,2,FALSE),VLOOKUP(J4276,'Pontuação 3.0'!K$2:L$11,2,FALSE),VLOOKUP(G4276,'Pontuação 3.0'!E$2:F$11,2,FALSE),VLOOKUP(I4276,'Pontuação 3.0'!G$2:H$11,2,FALSE),VLOOKUP(K4276,'Pontuação 3.0'!M$2:N$13,2,FALSE)),0)</f>
        <v>2274</v>
      </c>
      <c r="Z4276" s="11">
        <f t="shared" si="6"/>
        <v>227</v>
      </c>
      <c r="AA4276" s="11" t="str">
        <f t="array" ref="AA4276">IFERROR(INDEX('Pontuação 3.0'!G$13:G$191, MATCH(Z4276, 'Pontuação 3.0'!F$13:F$191, 0)), "Faixa Indefinida")</f>
        <v>B</v>
      </c>
      <c r="AB4276" s="11">
        <f t="shared" si="7"/>
        <v>0</v>
      </c>
      <c r="AC4276" s="11">
        <f t="shared" si="8"/>
        <v>1</v>
      </c>
      <c r="AD4276" s="11">
        <f t="shared" si="9"/>
        <v>0</v>
      </c>
      <c r="AE4276" s="11">
        <f t="shared" si="10"/>
        <v>0</v>
      </c>
    </row>
    <row r="4277" ht="15.75" customHeight="1">
      <c r="A4277" s="7">
        <v>45659.0</v>
      </c>
      <c r="B4277" s="8" t="s">
        <v>9738</v>
      </c>
      <c r="C4277" s="8" t="s">
        <v>9739</v>
      </c>
      <c r="D4277" s="9">
        <v>1.4999022603E10</v>
      </c>
      <c r="E4277" s="8" t="s">
        <v>15419</v>
      </c>
      <c r="F4277" s="8" t="s">
        <v>15420</v>
      </c>
      <c r="G4277" s="8" t="s">
        <v>15586</v>
      </c>
      <c r="H4277" s="8" t="s">
        <v>15438</v>
      </c>
      <c r="I4277" s="8" t="s">
        <v>15423</v>
      </c>
      <c r="J4277" s="8" t="s">
        <v>15424</v>
      </c>
      <c r="K4277" s="8" t="s">
        <v>15466</v>
      </c>
      <c r="L4277" s="8"/>
      <c r="M4277" s="8"/>
      <c r="N4277" s="8"/>
      <c r="O4277" s="8"/>
      <c r="P4277" s="8"/>
      <c r="R4277" s="10">
        <f>ROUNDUP(SUM(VLOOKUP(F4277,'Pontuação'!A$2:B$11,2,FALSE),VLOOKUP(E4277,'Pontuação'!C$2:D$11,2,FALSE),VLOOKUP(H4277,'Pontuação'!I$2:J$11,2,FALSE),VLOOKUP(I4277,'Pontuação'!G$2:H$11,2,FALSE),VLOOKUP(K4277,'Pontuação'!M$2:N$13,2,FALSE)),0)</f>
        <v>1513</v>
      </c>
      <c r="S4277" s="11">
        <f t="shared" si="1"/>
        <v>151</v>
      </c>
      <c r="T4277" s="11" t="str">
        <f t="array" ref="T4277">IFERROR(INDEX('Pontuação'!G$13:G$101, MATCH(S4277, 'Pontuação'!F$13:F$101, 0)), "Faixa Indefinida")</f>
        <v>C</v>
      </c>
      <c r="U4277" s="11">
        <f t="shared" si="2"/>
        <v>0</v>
      </c>
      <c r="V4277" s="11">
        <f t="shared" si="3"/>
        <v>0</v>
      </c>
      <c r="W4277" s="11">
        <f t="shared" si="4"/>
        <v>1</v>
      </c>
      <c r="X4277" s="11">
        <f t="shared" si="5"/>
        <v>0</v>
      </c>
      <c r="Y4277" s="11">
        <f>ROUNDUP(SUM(VLOOKUP(F4277,'Pontuação 3.0'!A$2:B$11,2,FALSE),VLOOKUP(E4277,'Pontuação 3.0'!C$2:D$11,2,FALSE),VLOOKUP(H4277,'Pontuação 3.0'!I$2:J$11,2,FALSE),VLOOKUP(J4277,'Pontuação 3.0'!K$2:L$11,2,FALSE),VLOOKUP(G4277,'Pontuação 3.0'!E$2:F$11,2,FALSE),VLOOKUP(I4277,'Pontuação 3.0'!G$2:H$11,2,FALSE),VLOOKUP(K4277,'Pontuação 3.0'!M$2:N$13,2,FALSE)),0)</f>
        <v>2198</v>
      </c>
      <c r="Z4277" s="11">
        <f t="shared" si="6"/>
        <v>220</v>
      </c>
      <c r="AA4277" s="11" t="str">
        <f t="array" ref="AA4277">IFERROR(INDEX('Pontuação 3.0'!G$13:G$191, MATCH(Z4277, 'Pontuação 3.0'!F$13:F$191, 0)), "Faixa Indefinida")</f>
        <v>B</v>
      </c>
      <c r="AB4277" s="11">
        <f t="shared" si="7"/>
        <v>0</v>
      </c>
      <c r="AC4277" s="11">
        <f t="shared" si="8"/>
        <v>1</v>
      </c>
      <c r="AD4277" s="11">
        <f t="shared" si="9"/>
        <v>0</v>
      </c>
      <c r="AE4277" s="11">
        <f t="shared" si="10"/>
        <v>0</v>
      </c>
    </row>
    <row r="4278" ht="15.75" customHeight="1">
      <c r="A4278" s="7">
        <v>45659.0</v>
      </c>
      <c r="B4278" s="8" t="s">
        <v>410</v>
      </c>
      <c r="C4278" s="8" t="s">
        <v>9740</v>
      </c>
      <c r="D4278" s="8" t="s">
        <v>9741</v>
      </c>
      <c r="E4278" s="8" t="s">
        <v>15428</v>
      </c>
      <c r="F4278" s="8" t="s">
        <v>15420</v>
      </c>
      <c r="G4278" s="8" t="s">
        <v>15451</v>
      </c>
      <c r="H4278" s="8" t="s">
        <v>15422</v>
      </c>
      <c r="I4278" s="8" t="s">
        <v>15423</v>
      </c>
      <c r="J4278" s="8" t="s">
        <v>15448</v>
      </c>
      <c r="K4278" s="8" t="s">
        <v>15425</v>
      </c>
      <c r="L4278" s="12" t="s">
        <v>15</v>
      </c>
      <c r="M4278" s="12" t="s">
        <v>3780</v>
      </c>
      <c r="N4278" s="12" t="s">
        <v>1153</v>
      </c>
      <c r="O4278" s="12" t="s">
        <v>3781</v>
      </c>
      <c r="P4278" s="12" t="s">
        <v>119</v>
      </c>
      <c r="R4278" s="10">
        <f>ROUNDUP(SUM(VLOOKUP(F4278,'Pontuação'!A$2:B$11,2,FALSE),VLOOKUP(E4278,'Pontuação'!C$2:D$11,2,FALSE),VLOOKUP(H4278,'Pontuação'!I$2:J$11,2,FALSE),VLOOKUP(I4278,'Pontuação'!G$2:H$11,2,FALSE),VLOOKUP(K4278,'Pontuação'!M$2:N$13,2,FALSE)),0)</f>
        <v>1553</v>
      </c>
      <c r="S4278" s="11">
        <f t="shared" si="1"/>
        <v>155</v>
      </c>
      <c r="T4278" s="11" t="str">
        <f t="array" ref="T4278">IFERROR(INDEX('Pontuação'!G$13:G$101, MATCH(S4278, 'Pontuação'!F$13:F$101, 0)), "Faixa Indefinida")</f>
        <v>C</v>
      </c>
      <c r="U4278" s="11">
        <f t="shared" si="2"/>
        <v>0</v>
      </c>
      <c r="V4278" s="11">
        <f t="shared" si="3"/>
        <v>0</v>
      </c>
      <c r="W4278" s="11">
        <f t="shared" si="4"/>
        <v>1</v>
      </c>
      <c r="X4278" s="11">
        <f t="shared" si="5"/>
        <v>0</v>
      </c>
      <c r="Y4278" s="11">
        <f>ROUNDUP(SUM(VLOOKUP(F4278,'Pontuação 3.0'!A$2:B$11,2,FALSE),VLOOKUP(E4278,'Pontuação 3.0'!C$2:D$11,2,FALSE),VLOOKUP(H4278,'Pontuação 3.0'!I$2:J$11,2,FALSE),VLOOKUP(J4278,'Pontuação 3.0'!K$2:L$11,2,FALSE),VLOOKUP(G4278,'Pontuação 3.0'!E$2:F$11,2,FALSE),VLOOKUP(I4278,'Pontuação 3.0'!G$2:H$11,2,FALSE),VLOOKUP(K4278,'Pontuação 3.0'!M$2:N$13,2,FALSE)),0)</f>
        <v>2233</v>
      </c>
      <c r="Z4278" s="11">
        <f t="shared" si="6"/>
        <v>223</v>
      </c>
      <c r="AA4278" s="11" t="str">
        <f t="array" ref="AA4278">IFERROR(INDEX('Pontuação 3.0'!G$13:G$191, MATCH(Z4278, 'Pontuação 3.0'!F$13:F$191, 0)), "Faixa Indefinida")</f>
        <v>B</v>
      </c>
      <c r="AB4278" s="11">
        <f t="shared" si="7"/>
        <v>0</v>
      </c>
      <c r="AC4278" s="11">
        <f t="shared" si="8"/>
        <v>1</v>
      </c>
      <c r="AD4278" s="11">
        <f t="shared" si="9"/>
        <v>0</v>
      </c>
      <c r="AE4278" s="11">
        <f t="shared" si="10"/>
        <v>0</v>
      </c>
    </row>
    <row r="4279" ht="15.75" customHeight="1">
      <c r="A4279" s="7">
        <v>45659.0</v>
      </c>
      <c r="B4279" s="8" t="s">
        <v>5875</v>
      </c>
      <c r="C4279" s="8" t="s">
        <v>9743</v>
      </c>
      <c r="D4279" s="9">
        <v>1.6981753224E10</v>
      </c>
      <c r="E4279" s="8" t="s">
        <v>15428</v>
      </c>
      <c r="F4279" s="8" t="s">
        <v>15442</v>
      </c>
      <c r="G4279" s="8" t="s">
        <v>15430</v>
      </c>
      <c r="H4279" s="8" t="s">
        <v>15471</v>
      </c>
      <c r="I4279" s="8" t="s">
        <v>15423</v>
      </c>
      <c r="J4279" s="8" t="s">
        <v>15424</v>
      </c>
      <c r="K4279" s="8" t="s">
        <v>15425</v>
      </c>
      <c r="L4279" s="12" t="s">
        <v>15</v>
      </c>
      <c r="M4279" s="12" t="s">
        <v>3780</v>
      </c>
      <c r="N4279" s="12" t="s">
        <v>497</v>
      </c>
      <c r="O4279" s="12" t="s">
        <v>3781</v>
      </c>
      <c r="P4279" s="12" t="s">
        <v>119</v>
      </c>
      <c r="R4279" s="10">
        <f>ROUNDUP(SUM(VLOOKUP(F4279,'Pontuação'!A$2:B$11,2,FALSE),VLOOKUP(E4279,'Pontuação'!C$2:D$11,2,FALSE),VLOOKUP(H4279,'Pontuação'!I$2:J$11,2,FALSE),VLOOKUP(I4279,'Pontuação'!G$2:H$11,2,FALSE),VLOOKUP(K4279,'Pontuação'!M$2:N$13,2,FALSE)),0)</f>
        <v>1357</v>
      </c>
      <c r="S4279" s="11">
        <f t="shared" si="1"/>
        <v>136</v>
      </c>
      <c r="T4279" s="11" t="str">
        <f t="array" ref="T4279">IFERROR(INDEX('Pontuação'!G$13:G$101, MATCH(S4279, 'Pontuação'!F$13:F$101, 0)), "Faixa Indefinida")</f>
        <v>D</v>
      </c>
      <c r="U4279" s="11">
        <f t="shared" si="2"/>
        <v>0</v>
      </c>
      <c r="V4279" s="11">
        <f t="shared" si="3"/>
        <v>0</v>
      </c>
      <c r="W4279" s="11">
        <f t="shared" si="4"/>
        <v>0</v>
      </c>
      <c r="X4279" s="11">
        <f t="shared" si="5"/>
        <v>1</v>
      </c>
      <c r="Y4279" s="11">
        <f>ROUNDUP(SUM(VLOOKUP(F4279,'Pontuação 3.0'!A$2:B$11,2,FALSE),VLOOKUP(E4279,'Pontuação 3.0'!C$2:D$11,2,FALSE),VLOOKUP(H4279,'Pontuação 3.0'!I$2:J$11,2,FALSE),VLOOKUP(J4279,'Pontuação 3.0'!K$2:L$11,2,FALSE),VLOOKUP(G4279,'Pontuação 3.0'!E$2:F$11,2,FALSE),VLOOKUP(I4279,'Pontuação 3.0'!G$2:H$11,2,FALSE),VLOOKUP(K4279,'Pontuação 3.0'!M$2:N$13,2,FALSE)),0)</f>
        <v>1881</v>
      </c>
      <c r="Z4279" s="11">
        <f t="shared" si="6"/>
        <v>188</v>
      </c>
      <c r="AA4279" s="11" t="str">
        <f t="array" ref="AA4279">IFERROR(INDEX('Pontuação 3.0'!G$13:G$191, MATCH(Z4279, 'Pontuação 3.0'!F$13:F$191, 0)), "Faixa Indefinida")</f>
        <v>D</v>
      </c>
      <c r="AB4279" s="11">
        <f t="shared" si="7"/>
        <v>0</v>
      </c>
      <c r="AC4279" s="11">
        <f t="shared" si="8"/>
        <v>0</v>
      </c>
      <c r="AD4279" s="11">
        <f t="shared" si="9"/>
        <v>0</v>
      </c>
      <c r="AE4279" s="11">
        <f t="shared" si="10"/>
        <v>1</v>
      </c>
    </row>
    <row r="4280" ht="15.75" customHeight="1">
      <c r="A4280" s="7">
        <v>45659.0</v>
      </c>
      <c r="B4280" s="8" t="s">
        <v>109</v>
      </c>
      <c r="C4280" s="8" t="s">
        <v>9742</v>
      </c>
      <c r="D4280" s="9">
        <v>1.3991813497E10</v>
      </c>
      <c r="E4280" s="8" t="s">
        <v>15428</v>
      </c>
      <c r="F4280" s="8" t="s">
        <v>15420</v>
      </c>
      <c r="G4280" s="8" t="s">
        <v>15421</v>
      </c>
      <c r="H4280" s="8" t="s">
        <v>15443</v>
      </c>
      <c r="I4280" s="8" t="s">
        <v>15431</v>
      </c>
      <c r="J4280" s="8" t="s">
        <v>15424</v>
      </c>
      <c r="K4280" s="8" t="s">
        <v>15432</v>
      </c>
      <c r="L4280" s="12" t="s">
        <v>15</v>
      </c>
      <c r="M4280" s="12" t="s">
        <v>3780</v>
      </c>
      <c r="N4280" s="12" t="s">
        <v>162</v>
      </c>
      <c r="O4280" s="12" t="s">
        <v>3781</v>
      </c>
      <c r="P4280" s="12" t="s">
        <v>17</v>
      </c>
      <c r="R4280" s="10">
        <f>ROUNDUP(SUM(VLOOKUP(F4280,'Pontuação'!A$2:B$11,2,FALSE),VLOOKUP(E4280,'Pontuação'!C$2:D$11,2,FALSE),VLOOKUP(H4280,'Pontuação'!I$2:J$11,2,FALSE),VLOOKUP(I4280,'Pontuação'!G$2:H$11,2,FALSE),VLOOKUP(K4280,'Pontuação'!M$2:N$13,2,FALSE)),0)</f>
        <v>1816</v>
      </c>
      <c r="S4280" s="11">
        <f t="shared" si="1"/>
        <v>182</v>
      </c>
      <c r="T4280" s="11" t="str">
        <f t="array" ref="T4280">IFERROR(INDEX('Pontuação'!G$13:G$101, MATCH(S4280, 'Pontuação'!F$13:F$101, 0)), "Faixa Indefinida")</f>
        <v>B</v>
      </c>
      <c r="U4280" s="11">
        <f t="shared" si="2"/>
        <v>0</v>
      </c>
      <c r="V4280" s="11">
        <f t="shared" si="3"/>
        <v>1</v>
      </c>
      <c r="W4280" s="11">
        <f t="shared" si="4"/>
        <v>0</v>
      </c>
      <c r="X4280" s="11">
        <f t="shared" si="5"/>
        <v>0</v>
      </c>
      <c r="Y4280" s="11">
        <f>ROUNDUP(SUM(VLOOKUP(F4280,'Pontuação 3.0'!A$2:B$11,2,FALSE),VLOOKUP(E4280,'Pontuação 3.0'!C$2:D$11,2,FALSE),VLOOKUP(H4280,'Pontuação 3.0'!I$2:J$11,2,FALSE),VLOOKUP(J4280,'Pontuação 3.0'!K$2:L$11,2,FALSE),VLOOKUP(G4280,'Pontuação 3.0'!E$2:F$11,2,FALSE),VLOOKUP(I4280,'Pontuação 3.0'!G$2:H$11,2,FALSE),VLOOKUP(K4280,'Pontuação 3.0'!M$2:N$13,2,FALSE)),0)</f>
        <v>2156</v>
      </c>
      <c r="Z4280" s="11">
        <f t="shared" si="6"/>
        <v>216</v>
      </c>
      <c r="AA4280" s="11" t="str">
        <f t="array" ref="AA4280">IFERROR(INDEX('Pontuação 3.0'!G$13:G$191, MATCH(Z4280, 'Pontuação 3.0'!F$13:F$191, 0)), "Faixa Indefinida")</f>
        <v>B</v>
      </c>
      <c r="AB4280" s="11">
        <f t="shared" si="7"/>
        <v>0</v>
      </c>
      <c r="AC4280" s="11">
        <f t="shared" si="8"/>
        <v>1</v>
      </c>
      <c r="AD4280" s="11">
        <f t="shared" si="9"/>
        <v>0</v>
      </c>
      <c r="AE4280" s="11">
        <f t="shared" si="10"/>
        <v>0</v>
      </c>
    </row>
    <row r="4281" ht="15.75" customHeight="1">
      <c r="A4281" s="7">
        <v>45659.0</v>
      </c>
      <c r="B4281" s="8" t="s">
        <v>9744</v>
      </c>
      <c r="C4281" s="8" t="s">
        <v>9745</v>
      </c>
      <c r="D4281" s="8" t="s">
        <v>9746</v>
      </c>
      <c r="E4281" s="8" t="s">
        <v>15428</v>
      </c>
      <c r="F4281" s="8" t="s">
        <v>15420</v>
      </c>
      <c r="G4281" s="8" t="s">
        <v>15421</v>
      </c>
      <c r="H4281" s="8" t="s">
        <v>15446</v>
      </c>
      <c r="I4281" s="8" t="s">
        <v>15433</v>
      </c>
      <c r="J4281" s="8" t="s">
        <v>15424</v>
      </c>
      <c r="K4281" s="8" t="s">
        <v>15480</v>
      </c>
      <c r="L4281" s="12" t="s">
        <v>15</v>
      </c>
      <c r="M4281" s="12" t="s">
        <v>3780</v>
      </c>
      <c r="N4281" s="12" t="s">
        <v>1677</v>
      </c>
      <c r="O4281" s="12" t="s">
        <v>3781</v>
      </c>
      <c r="P4281" s="12" t="s">
        <v>119</v>
      </c>
      <c r="R4281" s="10">
        <f>ROUNDUP(SUM(VLOOKUP(F4281,'Pontuação'!A$2:B$11,2,FALSE),VLOOKUP(E4281,'Pontuação'!C$2:D$11,2,FALSE),VLOOKUP(H4281,'Pontuação'!I$2:J$11,2,FALSE),VLOOKUP(I4281,'Pontuação'!G$2:H$11,2,FALSE),VLOOKUP(K4281,'Pontuação'!M$2:N$13,2,FALSE)),0)</f>
        <v>1836</v>
      </c>
      <c r="S4281" s="11">
        <f t="shared" si="1"/>
        <v>184</v>
      </c>
      <c r="T4281" s="11" t="str">
        <f t="array" ref="T4281">IFERROR(INDEX('Pontuação'!G$13:G$101, MATCH(S4281, 'Pontuação'!F$13:F$101, 0)), "Faixa Indefinida")</f>
        <v>A</v>
      </c>
      <c r="U4281" s="11">
        <f t="shared" si="2"/>
        <v>1</v>
      </c>
      <c r="V4281" s="11">
        <f t="shared" si="3"/>
        <v>0</v>
      </c>
      <c r="W4281" s="11">
        <f t="shared" si="4"/>
        <v>0</v>
      </c>
      <c r="X4281" s="11">
        <f t="shared" si="5"/>
        <v>0</v>
      </c>
      <c r="Y4281" s="11">
        <f>ROUNDUP(SUM(VLOOKUP(F4281,'Pontuação 3.0'!A$2:B$11,2,FALSE),VLOOKUP(E4281,'Pontuação 3.0'!C$2:D$11,2,FALSE),VLOOKUP(H4281,'Pontuação 3.0'!I$2:J$11,2,FALSE),VLOOKUP(J4281,'Pontuação 3.0'!K$2:L$11,2,FALSE),VLOOKUP(G4281,'Pontuação 3.0'!E$2:F$11,2,FALSE),VLOOKUP(I4281,'Pontuação 3.0'!G$2:H$11,2,FALSE),VLOOKUP(K4281,'Pontuação 3.0'!M$2:N$13,2,FALSE)),0)</f>
        <v>2314</v>
      </c>
      <c r="Z4281" s="11">
        <f t="shared" si="6"/>
        <v>231</v>
      </c>
      <c r="AA4281" s="11" t="str">
        <f t="array" ref="AA4281">IFERROR(INDEX('Pontuação 3.0'!G$13:G$191, MATCH(Z4281, 'Pontuação 3.0'!F$13:F$191, 0)), "Faixa Indefinida")</f>
        <v>B</v>
      </c>
      <c r="AB4281" s="11">
        <f t="shared" si="7"/>
        <v>0</v>
      </c>
      <c r="AC4281" s="11">
        <f t="shared" si="8"/>
        <v>1</v>
      </c>
      <c r="AD4281" s="11">
        <f t="shared" si="9"/>
        <v>0</v>
      </c>
      <c r="AE4281" s="11">
        <f t="shared" si="10"/>
        <v>0</v>
      </c>
    </row>
    <row r="4282" ht="15.75" customHeight="1">
      <c r="A4282" s="7">
        <v>45659.0</v>
      </c>
      <c r="B4282" s="8" t="s">
        <v>1563</v>
      </c>
      <c r="C4282" s="8" t="s">
        <v>9749</v>
      </c>
      <c r="D4282" s="8" t="s">
        <v>9750</v>
      </c>
      <c r="E4282" s="8" t="s">
        <v>15428</v>
      </c>
      <c r="F4282" s="8" t="s">
        <v>15420</v>
      </c>
      <c r="G4282" s="8" t="s">
        <v>15430</v>
      </c>
      <c r="H4282" s="8" t="s">
        <v>15443</v>
      </c>
      <c r="I4282" s="8" t="s">
        <v>15433</v>
      </c>
      <c r="J4282" s="8" t="s">
        <v>15424</v>
      </c>
      <c r="K4282" s="8" t="s">
        <v>15480</v>
      </c>
      <c r="L4282" s="12" t="s">
        <v>15</v>
      </c>
      <c r="M4282" s="12" t="s">
        <v>3780</v>
      </c>
      <c r="N4282" s="12" t="s">
        <v>354</v>
      </c>
      <c r="O4282" s="12" t="s">
        <v>3797</v>
      </c>
      <c r="P4282" s="12" t="s">
        <v>119</v>
      </c>
      <c r="R4282" s="10">
        <f>ROUNDUP(SUM(VLOOKUP(F4282,'Pontuação'!A$2:B$11,2,FALSE),VLOOKUP(E4282,'Pontuação'!C$2:D$11,2,FALSE),VLOOKUP(H4282,'Pontuação'!I$2:J$11,2,FALSE),VLOOKUP(I4282,'Pontuação'!G$2:H$11,2,FALSE),VLOOKUP(K4282,'Pontuação'!M$2:N$13,2,FALSE)),0)</f>
        <v>1820</v>
      </c>
      <c r="S4282" s="11">
        <f t="shared" si="1"/>
        <v>182</v>
      </c>
      <c r="T4282" s="11" t="str">
        <f t="array" ref="T4282">IFERROR(INDEX('Pontuação'!G$13:G$101, MATCH(S4282, 'Pontuação'!F$13:F$101, 0)), "Faixa Indefinida")</f>
        <v>B</v>
      </c>
      <c r="U4282" s="11">
        <f t="shared" si="2"/>
        <v>0</v>
      </c>
      <c r="V4282" s="11">
        <f t="shared" si="3"/>
        <v>1</v>
      </c>
      <c r="W4282" s="11">
        <f t="shared" si="4"/>
        <v>0</v>
      </c>
      <c r="X4282" s="11">
        <f t="shared" si="5"/>
        <v>0</v>
      </c>
      <c r="Y4282" s="11">
        <f>ROUNDUP(SUM(VLOOKUP(F4282,'Pontuação 3.0'!A$2:B$11,2,FALSE),VLOOKUP(E4282,'Pontuação 3.0'!C$2:D$11,2,FALSE),VLOOKUP(H4282,'Pontuação 3.0'!I$2:J$11,2,FALSE),VLOOKUP(J4282,'Pontuação 3.0'!K$2:L$11,2,FALSE),VLOOKUP(G4282,'Pontuação 3.0'!E$2:F$11,2,FALSE),VLOOKUP(I4282,'Pontuação 3.0'!G$2:H$11,2,FALSE),VLOOKUP(K4282,'Pontuação 3.0'!M$2:N$13,2,FALSE)),0)</f>
        <v>2303</v>
      </c>
      <c r="Z4282" s="11">
        <f t="shared" si="6"/>
        <v>230</v>
      </c>
      <c r="AA4282" s="11" t="str">
        <f t="array" ref="AA4282">IFERROR(INDEX('Pontuação 3.0'!G$13:G$191, MATCH(Z4282, 'Pontuação 3.0'!F$13:F$191, 0)), "Faixa Indefinida")</f>
        <v>B</v>
      </c>
      <c r="AB4282" s="11">
        <f t="shared" si="7"/>
        <v>0</v>
      </c>
      <c r="AC4282" s="11">
        <f t="shared" si="8"/>
        <v>1</v>
      </c>
      <c r="AD4282" s="11">
        <f t="shared" si="9"/>
        <v>0</v>
      </c>
      <c r="AE4282" s="11">
        <f t="shared" si="10"/>
        <v>0</v>
      </c>
    </row>
    <row r="4283" ht="15.75" customHeight="1">
      <c r="A4283" s="7">
        <v>45659.0</v>
      </c>
      <c r="B4283" s="8" t="s">
        <v>9747</v>
      </c>
      <c r="C4283" s="8" t="s">
        <v>9748</v>
      </c>
      <c r="D4283" s="9">
        <v>5.5996485301E10</v>
      </c>
      <c r="E4283" s="8" t="s">
        <v>15428</v>
      </c>
      <c r="F4283" s="8" t="s">
        <v>15420</v>
      </c>
      <c r="G4283" s="8" t="s">
        <v>15430</v>
      </c>
      <c r="H4283" s="8" t="s">
        <v>15443</v>
      </c>
      <c r="I4283" s="8" t="s">
        <v>15431</v>
      </c>
      <c r="J4283" s="8" t="s">
        <v>15424</v>
      </c>
      <c r="K4283" s="8" t="s">
        <v>15432</v>
      </c>
      <c r="L4283" s="12" t="s">
        <v>15</v>
      </c>
      <c r="M4283" s="12" t="s">
        <v>3780</v>
      </c>
      <c r="N4283" s="12" t="s">
        <v>162</v>
      </c>
      <c r="O4283" s="12" t="s">
        <v>3781</v>
      </c>
      <c r="P4283" s="12" t="s">
        <v>119</v>
      </c>
      <c r="R4283" s="10">
        <f>ROUNDUP(SUM(VLOOKUP(F4283,'Pontuação'!A$2:B$11,2,FALSE),VLOOKUP(E4283,'Pontuação'!C$2:D$11,2,FALSE),VLOOKUP(H4283,'Pontuação'!I$2:J$11,2,FALSE),VLOOKUP(I4283,'Pontuação'!G$2:H$11,2,FALSE),VLOOKUP(K4283,'Pontuação'!M$2:N$13,2,FALSE)),0)</f>
        <v>1816</v>
      </c>
      <c r="S4283" s="11">
        <f t="shared" si="1"/>
        <v>182</v>
      </c>
      <c r="T4283" s="11" t="str">
        <f t="array" ref="T4283">IFERROR(INDEX('Pontuação'!G$13:G$101, MATCH(S4283, 'Pontuação'!F$13:F$101, 0)), "Faixa Indefinida")</f>
        <v>B</v>
      </c>
      <c r="U4283" s="11">
        <f t="shared" si="2"/>
        <v>0</v>
      </c>
      <c r="V4283" s="11">
        <f t="shared" si="3"/>
        <v>1</v>
      </c>
      <c r="W4283" s="11">
        <f t="shared" si="4"/>
        <v>0</v>
      </c>
      <c r="X4283" s="11">
        <f t="shared" si="5"/>
        <v>0</v>
      </c>
      <c r="Y4283" s="11">
        <f>ROUNDUP(SUM(VLOOKUP(F4283,'Pontuação 3.0'!A$2:B$11,2,FALSE),VLOOKUP(E4283,'Pontuação 3.0'!C$2:D$11,2,FALSE),VLOOKUP(H4283,'Pontuação 3.0'!I$2:J$11,2,FALSE),VLOOKUP(J4283,'Pontuação 3.0'!K$2:L$11,2,FALSE),VLOOKUP(G4283,'Pontuação 3.0'!E$2:F$11,2,FALSE),VLOOKUP(I4283,'Pontuação 3.0'!G$2:H$11,2,FALSE),VLOOKUP(K4283,'Pontuação 3.0'!M$2:N$13,2,FALSE)),0)</f>
        <v>2296</v>
      </c>
      <c r="Z4283" s="11">
        <f t="shared" si="6"/>
        <v>230</v>
      </c>
      <c r="AA4283" s="11" t="str">
        <f t="array" ref="AA4283">IFERROR(INDEX('Pontuação 3.0'!G$13:G$191, MATCH(Z4283, 'Pontuação 3.0'!F$13:F$191, 0)), "Faixa Indefinida")</f>
        <v>B</v>
      </c>
      <c r="AB4283" s="11">
        <f t="shared" si="7"/>
        <v>0</v>
      </c>
      <c r="AC4283" s="11">
        <f t="shared" si="8"/>
        <v>1</v>
      </c>
      <c r="AD4283" s="11">
        <f t="shared" si="9"/>
        <v>0</v>
      </c>
      <c r="AE4283" s="11">
        <f t="shared" si="10"/>
        <v>0</v>
      </c>
    </row>
    <row r="4284" ht="15.75" customHeight="1">
      <c r="A4284" s="7">
        <v>45659.0</v>
      </c>
      <c r="B4284" s="8" t="s">
        <v>9753</v>
      </c>
      <c r="C4284" s="8" t="s">
        <v>9754</v>
      </c>
      <c r="D4284" s="9">
        <v>3.4991446016E10</v>
      </c>
      <c r="E4284" s="8" t="s">
        <v>15428</v>
      </c>
      <c r="F4284" s="8" t="s">
        <v>15420</v>
      </c>
      <c r="G4284" s="8" t="s">
        <v>15451</v>
      </c>
      <c r="H4284" s="8" t="s">
        <v>15422</v>
      </c>
      <c r="I4284" s="8" t="s">
        <v>15431</v>
      </c>
      <c r="J4284" s="8" t="s">
        <v>15424</v>
      </c>
      <c r="K4284" s="8" t="s">
        <v>15432</v>
      </c>
      <c r="L4284" s="12" t="s">
        <v>15</v>
      </c>
      <c r="M4284" s="12" t="s">
        <v>3780</v>
      </c>
      <c r="N4284" s="12" t="s">
        <v>310</v>
      </c>
      <c r="O4284" s="12" t="s">
        <v>3781</v>
      </c>
      <c r="P4284" s="12" t="s">
        <v>119</v>
      </c>
      <c r="R4284" s="10">
        <f>ROUNDUP(SUM(VLOOKUP(F4284,'Pontuação'!A$2:B$11,2,FALSE),VLOOKUP(E4284,'Pontuação'!C$2:D$11,2,FALSE),VLOOKUP(H4284,'Pontuação'!I$2:J$11,2,FALSE),VLOOKUP(I4284,'Pontuação'!G$2:H$11,2,FALSE),VLOOKUP(K4284,'Pontuação'!M$2:N$13,2,FALSE)),0)</f>
        <v>1790</v>
      </c>
      <c r="S4284" s="11">
        <f t="shared" si="1"/>
        <v>179</v>
      </c>
      <c r="T4284" s="11" t="str">
        <f t="array" ref="T4284">IFERROR(INDEX('Pontuação'!G$13:G$101, MATCH(S4284, 'Pontuação'!F$13:F$101, 0)), "Faixa Indefinida")</f>
        <v>B</v>
      </c>
      <c r="U4284" s="11">
        <f t="shared" si="2"/>
        <v>0</v>
      </c>
      <c r="V4284" s="11">
        <f t="shared" si="3"/>
        <v>1</v>
      </c>
      <c r="W4284" s="11">
        <f t="shared" si="4"/>
        <v>0</v>
      </c>
      <c r="X4284" s="11">
        <f t="shared" si="5"/>
        <v>0</v>
      </c>
      <c r="Y4284" s="11">
        <f>ROUNDUP(SUM(VLOOKUP(F4284,'Pontuação 3.0'!A$2:B$11,2,FALSE),VLOOKUP(E4284,'Pontuação 3.0'!C$2:D$11,2,FALSE),VLOOKUP(H4284,'Pontuação 3.0'!I$2:J$11,2,FALSE),VLOOKUP(J4284,'Pontuação 3.0'!K$2:L$11,2,FALSE),VLOOKUP(G4284,'Pontuação 3.0'!E$2:F$11,2,FALSE),VLOOKUP(I4284,'Pontuação 3.0'!G$2:H$11,2,FALSE),VLOOKUP(K4284,'Pontuação 3.0'!M$2:N$13,2,FALSE)),0)</f>
        <v>2210</v>
      </c>
      <c r="Z4284" s="11">
        <f t="shared" si="6"/>
        <v>221</v>
      </c>
      <c r="AA4284" s="11" t="str">
        <f t="array" ref="AA4284">IFERROR(INDEX('Pontuação 3.0'!G$13:G$191, MATCH(Z4284, 'Pontuação 3.0'!F$13:F$191, 0)), "Faixa Indefinida")</f>
        <v>B</v>
      </c>
      <c r="AB4284" s="11">
        <f t="shared" si="7"/>
        <v>0</v>
      </c>
      <c r="AC4284" s="11">
        <f t="shared" si="8"/>
        <v>1</v>
      </c>
      <c r="AD4284" s="11">
        <f t="shared" si="9"/>
        <v>0</v>
      </c>
      <c r="AE4284" s="11">
        <f t="shared" si="10"/>
        <v>0</v>
      </c>
    </row>
    <row r="4285" ht="15.75" customHeight="1">
      <c r="A4285" s="7">
        <v>45659.0</v>
      </c>
      <c r="B4285" s="8" t="s">
        <v>9751</v>
      </c>
      <c r="C4285" s="8" t="s">
        <v>9752</v>
      </c>
      <c r="D4285" s="9">
        <v>7.7998518525E10</v>
      </c>
      <c r="E4285" s="8" t="s">
        <v>15428</v>
      </c>
      <c r="F4285" s="8" t="s">
        <v>15420</v>
      </c>
      <c r="G4285" s="8" t="s">
        <v>15430</v>
      </c>
      <c r="H4285" s="8" t="s">
        <v>15422</v>
      </c>
      <c r="I4285" s="8" t="s">
        <v>15423</v>
      </c>
      <c r="J4285" s="8" t="s">
        <v>15424</v>
      </c>
      <c r="K4285" s="8" t="s">
        <v>15432</v>
      </c>
      <c r="L4285" s="12" t="s">
        <v>15</v>
      </c>
      <c r="M4285" s="12" t="s">
        <v>3780</v>
      </c>
      <c r="N4285" s="12" t="s">
        <v>354</v>
      </c>
      <c r="O4285" s="12" t="s">
        <v>3781</v>
      </c>
      <c r="P4285" s="12" t="s">
        <v>119</v>
      </c>
      <c r="R4285" s="10">
        <f>ROUNDUP(SUM(VLOOKUP(F4285,'Pontuação'!A$2:B$11,2,FALSE),VLOOKUP(E4285,'Pontuação'!C$2:D$11,2,FALSE),VLOOKUP(H4285,'Pontuação'!I$2:J$11,2,FALSE),VLOOKUP(I4285,'Pontuação'!G$2:H$11,2,FALSE),VLOOKUP(K4285,'Pontuação'!M$2:N$13,2,FALSE)),0)</f>
        <v>1685</v>
      </c>
      <c r="S4285" s="11">
        <f t="shared" si="1"/>
        <v>169</v>
      </c>
      <c r="T4285" s="11" t="str">
        <f t="array" ref="T4285">IFERROR(INDEX('Pontuação'!G$13:G$101, MATCH(S4285, 'Pontuação'!F$13:F$101, 0)), "Faixa Indefinida")</f>
        <v>B</v>
      </c>
      <c r="U4285" s="11">
        <f t="shared" si="2"/>
        <v>0</v>
      </c>
      <c r="V4285" s="11">
        <f t="shared" si="3"/>
        <v>1</v>
      </c>
      <c r="W4285" s="11">
        <f t="shared" si="4"/>
        <v>0</v>
      </c>
      <c r="X4285" s="11">
        <f t="shared" si="5"/>
        <v>0</v>
      </c>
      <c r="Y4285" s="11">
        <f>ROUNDUP(SUM(VLOOKUP(F4285,'Pontuação 3.0'!A$2:B$11,2,FALSE),VLOOKUP(E4285,'Pontuação 3.0'!C$2:D$11,2,FALSE),VLOOKUP(H4285,'Pontuação 3.0'!I$2:J$11,2,FALSE),VLOOKUP(J4285,'Pontuação 3.0'!K$2:L$11,2,FALSE),VLOOKUP(G4285,'Pontuação 3.0'!E$2:F$11,2,FALSE),VLOOKUP(I4285,'Pontuação 3.0'!G$2:H$11,2,FALSE),VLOOKUP(K4285,'Pontuação 3.0'!M$2:N$13,2,FALSE)),0)</f>
        <v>2208</v>
      </c>
      <c r="Z4285" s="11">
        <f t="shared" si="6"/>
        <v>221</v>
      </c>
      <c r="AA4285" s="11" t="str">
        <f t="array" ref="AA4285">IFERROR(INDEX('Pontuação 3.0'!G$13:G$191, MATCH(Z4285, 'Pontuação 3.0'!F$13:F$191, 0)), "Faixa Indefinida")</f>
        <v>B</v>
      </c>
      <c r="AB4285" s="11">
        <f t="shared" si="7"/>
        <v>0</v>
      </c>
      <c r="AC4285" s="11">
        <f t="shared" si="8"/>
        <v>1</v>
      </c>
      <c r="AD4285" s="11">
        <f t="shared" si="9"/>
        <v>0</v>
      </c>
      <c r="AE4285" s="11">
        <f t="shared" si="10"/>
        <v>0</v>
      </c>
    </row>
    <row r="4286" ht="15.75" customHeight="1">
      <c r="A4286" s="7">
        <v>45659.0</v>
      </c>
      <c r="B4286" s="8" t="s">
        <v>9755</v>
      </c>
      <c r="C4286" s="8" t="s">
        <v>9756</v>
      </c>
      <c r="D4286" s="8" t="s">
        <v>9757</v>
      </c>
      <c r="E4286" s="8" t="s">
        <v>15428</v>
      </c>
      <c r="F4286" s="8" t="s">
        <v>15420</v>
      </c>
      <c r="G4286" s="8" t="s">
        <v>15430</v>
      </c>
      <c r="H4286" s="8" t="s">
        <v>15422</v>
      </c>
      <c r="I4286" s="8" t="s">
        <v>15431</v>
      </c>
      <c r="J4286" s="8" t="s">
        <v>15424</v>
      </c>
      <c r="K4286" s="8" t="s">
        <v>15432</v>
      </c>
      <c r="L4286" s="12" t="s">
        <v>15</v>
      </c>
      <c r="M4286" s="12" t="s">
        <v>3780</v>
      </c>
      <c r="N4286" s="12" t="s">
        <v>710</v>
      </c>
      <c r="O4286" s="12" t="s">
        <v>3781</v>
      </c>
      <c r="P4286" s="12" t="s">
        <v>119</v>
      </c>
      <c r="R4286" s="10">
        <f>ROUNDUP(SUM(VLOOKUP(F4286,'Pontuação'!A$2:B$11,2,FALSE),VLOOKUP(E4286,'Pontuação'!C$2:D$11,2,FALSE),VLOOKUP(H4286,'Pontuação'!I$2:J$11,2,FALSE),VLOOKUP(I4286,'Pontuação'!G$2:H$11,2,FALSE),VLOOKUP(K4286,'Pontuação'!M$2:N$13,2,FALSE)),0)</f>
        <v>1790</v>
      </c>
      <c r="S4286" s="11">
        <f t="shared" si="1"/>
        <v>179</v>
      </c>
      <c r="T4286" s="11" t="str">
        <f t="array" ref="T4286">IFERROR(INDEX('Pontuação'!G$13:G$101, MATCH(S4286, 'Pontuação'!F$13:F$101, 0)), "Faixa Indefinida")</f>
        <v>B</v>
      </c>
      <c r="U4286" s="11">
        <f t="shared" si="2"/>
        <v>0</v>
      </c>
      <c r="V4286" s="11">
        <f t="shared" si="3"/>
        <v>1</v>
      </c>
      <c r="W4286" s="11">
        <f t="shared" si="4"/>
        <v>0</v>
      </c>
      <c r="X4286" s="11">
        <f t="shared" si="5"/>
        <v>0</v>
      </c>
      <c r="Y4286" s="11">
        <f>ROUNDUP(SUM(VLOOKUP(F4286,'Pontuação 3.0'!A$2:B$11,2,FALSE),VLOOKUP(E4286,'Pontuação 3.0'!C$2:D$11,2,FALSE),VLOOKUP(H4286,'Pontuação 3.0'!I$2:J$11,2,FALSE),VLOOKUP(J4286,'Pontuação 3.0'!K$2:L$11,2,FALSE),VLOOKUP(G4286,'Pontuação 3.0'!E$2:F$11,2,FALSE),VLOOKUP(I4286,'Pontuação 3.0'!G$2:H$11,2,FALSE),VLOOKUP(K4286,'Pontuação 3.0'!M$2:N$13,2,FALSE)),0)</f>
        <v>2360</v>
      </c>
      <c r="Z4286" s="11">
        <f t="shared" si="6"/>
        <v>236</v>
      </c>
      <c r="AA4286" s="11" t="str">
        <f t="array" ref="AA4286">IFERROR(INDEX('Pontuação 3.0'!G$13:G$191, MATCH(Z4286, 'Pontuação 3.0'!F$13:F$191, 0)), "Faixa Indefinida")</f>
        <v>A</v>
      </c>
      <c r="AB4286" s="11">
        <f t="shared" si="7"/>
        <v>1</v>
      </c>
      <c r="AC4286" s="11">
        <f t="shared" si="8"/>
        <v>0</v>
      </c>
      <c r="AD4286" s="11">
        <f t="shared" si="9"/>
        <v>0</v>
      </c>
      <c r="AE4286" s="11">
        <f t="shared" si="10"/>
        <v>0</v>
      </c>
    </row>
    <row r="4287" ht="15.75" customHeight="1">
      <c r="A4287" s="7">
        <v>45659.0</v>
      </c>
      <c r="B4287" s="8" t="s">
        <v>4049</v>
      </c>
      <c r="C4287" s="8" t="s">
        <v>9758</v>
      </c>
      <c r="D4287" s="9">
        <v>1.9971692552E10</v>
      </c>
      <c r="E4287" s="8" t="s">
        <v>15428</v>
      </c>
      <c r="F4287" s="8" t="s">
        <v>15420</v>
      </c>
      <c r="G4287" s="8" t="s">
        <v>15430</v>
      </c>
      <c r="H4287" s="8" t="s">
        <v>15446</v>
      </c>
      <c r="I4287" s="8" t="s">
        <v>15431</v>
      </c>
      <c r="J4287" s="8" t="s">
        <v>15424</v>
      </c>
      <c r="K4287" s="8" t="s">
        <v>15480</v>
      </c>
      <c r="L4287" s="12" t="s">
        <v>15</v>
      </c>
      <c r="M4287" s="12" t="s">
        <v>3780</v>
      </c>
      <c r="N4287" s="12" t="s">
        <v>310</v>
      </c>
      <c r="O4287" s="12" t="s">
        <v>3781</v>
      </c>
      <c r="P4287" s="12" t="s">
        <v>119</v>
      </c>
      <c r="R4287" s="10">
        <f>ROUNDUP(SUM(VLOOKUP(F4287,'Pontuação'!A$2:B$11,2,FALSE),VLOOKUP(E4287,'Pontuação'!C$2:D$11,2,FALSE),VLOOKUP(H4287,'Pontuação'!I$2:J$11,2,FALSE),VLOOKUP(I4287,'Pontuação'!G$2:H$11,2,FALSE),VLOOKUP(K4287,'Pontuação'!M$2:N$13,2,FALSE)),0)</f>
        <v>1663</v>
      </c>
      <c r="S4287" s="11">
        <f t="shared" si="1"/>
        <v>166</v>
      </c>
      <c r="T4287" s="11" t="str">
        <f t="array" ref="T4287">IFERROR(INDEX('Pontuação'!G$13:G$101, MATCH(S4287, 'Pontuação'!F$13:F$101, 0)), "Faixa Indefinida")</f>
        <v>B</v>
      </c>
      <c r="U4287" s="11">
        <f t="shared" si="2"/>
        <v>0</v>
      </c>
      <c r="V4287" s="11">
        <f t="shared" si="3"/>
        <v>1</v>
      </c>
      <c r="W4287" s="11">
        <f t="shared" si="4"/>
        <v>0</v>
      </c>
      <c r="X4287" s="11">
        <f t="shared" si="5"/>
        <v>0</v>
      </c>
      <c r="Y4287" s="11">
        <f>ROUNDUP(SUM(VLOOKUP(F4287,'Pontuação 3.0'!A$2:B$11,2,FALSE),VLOOKUP(E4287,'Pontuação 3.0'!C$2:D$11,2,FALSE),VLOOKUP(H4287,'Pontuação 3.0'!I$2:J$11,2,FALSE),VLOOKUP(J4287,'Pontuação 3.0'!K$2:L$11,2,FALSE),VLOOKUP(G4287,'Pontuação 3.0'!E$2:F$11,2,FALSE),VLOOKUP(I4287,'Pontuação 3.0'!G$2:H$11,2,FALSE),VLOOKUP(K4287,'Pontuação 3.0'!M$2:N$13,2,FALSE)),0)</f>
        <v>2331</v>
      </c>
      <c r="Z4287" s="11">
        <f t="shared" si="6"/>
        <v>233</v>
      </c>
      <c r="AA4287" s="11" t="str">
        <f t="array" ref="AA4287">IFERROR(INDEX('Pontuação 3.0'!G$13:G$191, MATCH(Z4287, 'Pontuação 3.0'!F$13:F$191, 0)), "Faixa Indefinida")</f>
        <v>B</v>
      </c>
      <c r="AB4287" s="11">
        <f t="shared" si="7"/>
        <v>0</v>
      </c>
      <c r="AC4287" s="11">
        <f t="shared" si="8"/>
        <v>1</v>
      </c>
      <c r="AD4287" s="11">
        <f t="shared" si="9"/>
        <v>0</v>
      </c>
      <c r="AE4287" s="11">
        <f t="shared" si="10"/>
        <v>0</v>
      </c>
    </row>
    <row r="4288" ht="15.75" customHeight="1">
      <c r="A4288" s="7">
        <v>45659.0</v>
      </c>
      <c r="B4288" s="8" t="s">
        <v>730</v>
      </c>
      <c r="C4288" s="8" t="s">
        <v>9759</v>
      </c>
      <c r="D4288" s="9">
        <v>1.1987612607E10</v>
      </c>
      <c r="E4288" s="8" t="s">
        <v>15428</v>
      </c>
      <c r="F4288" s="8" t="s">
        <v>15436</v>
      </c>
      <c r="G4288" s="8" t="s">
        <v>15437</v>
      </c>
      <c r="H4288" s="8" t="s">
        <v>15438</v>
      </c>
      <c r="I4288" s="8" t="s">
        <v>15423</v>
      </c>
      <c r="J4288" s="8" t="s">
        <v>15448</v>
      </c>
      <c r="K4288" s="8" t="s">
        <v>15432</v>
      </c>
      <c r="L4288" s="12" t="s">
        <v>15</v>
      </c>
      <c r="M4288" s="12" t="s">
        <v>3780</v>
      </c>
      <c r="N4288" s="12" t="s">
        <v>133</v>
      </c>
      <c r="O4288" s="12" t="s">
        <v>3781</v>
      </c>
      <c r="P4288" s="12" t="s">
        <v>119</v>
      </c>
      <c r="R4288" s="10">
        <f>ROUNDUP(SUM(VLOOKUP(F4288,'Pontuação'!A$2:B$11,2,FALSE),VLOOKUP(E4288,'Pontuação'!C$2:D$11,2,FALSE),VLOOKUP(H4288,'Pontuação'!I$2:J$11,2,FALSE),VLOOKUP(I4288,'Pontuação'!G$2:H$11,2,FALSE),VLOOKUP(K4288,'Pontuação'!M$2:N$13,2,FALSE)),0)</f>
        <v>1326</v>
      </c>
      <c r="S4288" s="11">
        <f t="shared" si="1"/>
        <v>133</v>
      </c>
      <c r="T4288" s="11" t="str">
        <f t="array" ref="T4288">IFERROR(INDEX('Pontuação'!G$13:G$101, MATCH(S4288, 'Pontuação'!F$13:F$101, 0)), "Faixa Indefinida")</f>
        <v>D</v>
      </c>
      <c r="U4288" s="11">
        <f t="shared" si="2"/>
        <v>0</v>
      </c>
      <c r="V4288" s="11">
        <f t="shared" si="3"/>
        <v>0</v>
      </c>
      <c r="W4288" s="11">
        <f t="shared" si="4"/>
        <v>0</v>
      </c>
      <c r="X4288" s="11">
        <f t="shared" si="5"/>
        <v>1</v>
      </c>
      <c r="Y4288" s="11">
        <f>ROUNDUP(SUM(VLOOKUP(F4288,'Pontuação 3.0'!A$2:B$11,2,FALSE),VLOOKUP(E4288,'Pontuação 3.0'!C$2:D$11,2,FALSE),VLOOKUP(H4288,'Pontuação 3.0'!I$2:J$11,2,FALSE),VLOOKUP(J4288,'Pontuação 3.0'!K$2:L$11,2,FALSE),VLOOKUP(G4288,'Pontuação 3.0'!E$2:F$11,2,FALSE),VLOOKUP(I4288,'Pontuação 3.0'!G$2:H$11,2,FALSE),VLOOKUP(K4288,'Pontuação 3.0'!M$2:N$13,2,FALSE)),0)</f>
        <v>2066</v>
      </c>
      <c r="Z4288" s="11">
        <f t="shared" si="6"/>
        <v>207</v>
      </c>
      <c r="AA4288" s="11" t="str">
        <f t="array" ref="AA4288">IFERROR(INDEX('Pontuação 3.0'!G$13:G$191, MATCH(Z4288, 'Pontuação 3.0'!F$13:F$191, 0)), "Faixa Indefinida")</f>
        <v>C</v>
      </c>
      <c r="AB4288" s="11">
        <f t="shared" si="7"/>
        <v>0</v>
      </c>
      <c r="AC4288" s="11">
        <f t="shared" si="8"/>
        <v>0</v>
      </c>
      <c r="AD4288" s="11">
        <f t="shared" si="9"/>
        <v>1</v>
      </c>
      <c r="AE4288" s="11">
        <f t="shared" si="10"/>
        <v>0</v>
      </c>
    </row>
    <row r="4289" ht="15.75" customHeight="1">
      <c r="A4289" s="7">
        <v>45659.0</v>
      </c>
      <c r="B4289" s="8" t="s">
        <v>9762</v>
      </c>
      <c r="C4289" s="8" t="s">
        <v>9763</v>
      </c>
      <c r="D4289" s="9">
        <v>3.1998324683E10</v>
      </c>
      <c r="E4289" s="8" t="s">
        <v>15428</v>
      </c>
      <c r="F4289" s="8" t="s">
        <v>15420</v>
      </c>
      <c r="G4289" s="8" t="s">
        <v>15430</v>
      </c>
      <c r="H4289" s="8" t="s">
        <v>15443</v>
      </c>
      <c r="I4289" s="8" t="s">
        <v>15423</v>
      </c>
      <c r="J4289" s="8" t="s">
        <v>15424</v>
      </c>
      <c r="K4289" s="8" t="s">
        <v>15432</v>
      </c>
      <c r="L4289" s="12" t="s">
        <v>15</v>
      </c>
      <c r="M4289" s="12" t="s">
        <v>3780</v>
      </c>
      <c r="N4289" s="12" t="s">
        <v>162</v>
      </c>
      <c r="O4289" s="12" t="s">
        <v>3781</v>
      </c>
      <c r="P4289" s="12" t="s">
        <v>119</v>
      </c>
      <c r="R4289" s="10">
        <f>ROUNDUP(SUM(VLOOKUP(F4289,'Pontuação'!A$2:B$11,2,FALSE),VLOOKUP(E4289,'Pontuação'!C$2:D$11,2,FALSE),VLOOKUP(H4289,'Pontuação'!I$2:J$11,2,FALSE),VLOOKUP(I4289,'Pontuação'!G$2:H$11,2,FALSE),VLOOKUP(K4289,'Pontuação'!M$2:N$13,2,FALSE)),0)</f>
        <v>1711</v>
      </c>
      <c r="S4289" s="11">
        <f t="shared" si="1"/>
        <v>171</v>
      </c>
      <c r="T4289" s="11" t="str">
        <f t="array" ref="T4289">IFERROR(INDEX('Pontuação'!G$13:G$101, MATCH(S4289, 'Pontuação'!F$13:F$101, 0)), "Faixa Indefinida")</f>
        <v>B</v>
      </c>
      <c r="U4289" s="11">
        <f t="shared" si="2"/>
        <v>0</v>
      </c>
      <c r="V4289" s="11">
        <f t="shared" si="3"/>
        <v>1</v>
      </c>
      <c r="W4289" s="11">
        <f t="shared" si="4"/>
        <v>0</v>
      </c>
      <c r="X4289" s="11">
        <f t="shared" si="5"/>
        <v>0</v>
      </c>
      <c r="Y4289" s="11">
        <f>ROUNDUP(SUM(VLOOKUP(F4289,'Pontuação 3.0'!A$2:B$11,2,FALSE),VLOOKUP(E4289,'Pontuação 3.0'!C$2:D$11,2,FALSE),VLOOKUP(H4289,'Pontuação 3.0'!I$2:J$11,2,FALSE),VLOOKUP(J4289,'Pontuação 3.0'!K$2:L$11,2,FALSE),VLOOKUP(G4289,'Pontuação 3.0'!E$2:F$11,2,FALSE),VLOOKUP(I4289,'Pontuação 3.0'!G$2:H$11,2,FALSE),VLOOKUP(K4289,'Pontuação 3.0'!M$2:N$13,2,FALSE)),0)</f>
        <v>2144</v>
      </c>
      <c r="Z4289" s="11">
        <f t="shared" si="6"/>
        <v>214</v>
      </c>
      <c r="AA4289" s="11" t="str">
        <f t="array" ref="AA4289">IFERROR(INDEX('Pontuação 3.0'!G$13:G$191, MATCH(Z4289, 'Pontuação 3.0'!F$13:F$191, 0)), "Faixa Indefinida")</f>
        <v>B</v>
      </c>
      <c r="AB4289" s="11">
        <f t="shared" si="7"/>
        <v>0</v>
      </c>
      <c r="AC4289" s="11">
        <f t="shared" si="8"/>
        <v>1</v>
      </c>
      <c r="AD4289" s="11">
        <f t="shared" si="9"/>
        <v>0</v>
      </c>
      <c r="AE4289" s="11">
        <f t="shared" si="10"/>
        <v>0</v>
      </c>
    </row>
    <row r="4290" ht="15.75" customHeight="1">
      <c r="A4290" s="7">
        <v>45659.0</v>
      </c>
      <c r="B4290" s="8" t="s">
        <v>4627</v>
      </c>
      <c r="C4290" s="8" t="s">
        <v>9764</v>
      </c>
      <c r="D4290" s="9">
        <v>6.1982861759E10</v>
      </c>
      <c r="E4290" s="8" t="s">
        <v>15428</v>
      </c>
      <c r="F4290" s="8" t="s">
        <v>15420</v>
      </c>
      <c r="G4290" s="8" t="s">
        <v>15430</v>
      </c>
      <c r="H4290" s="8" t="s">
        <v>15438</v>
      </c>
      <c r="I4290" s="8" t="s">
        <v>15423</v>
      </c>
      <c r="J4290" s="8" t="s">
        <v>15424</v>
      </c>
      <c r="K4290" s="8" t="s">
        <v>15425</v>
      </c>
      <c r="L4290" s="12" t="s">
        <v>15</v>
      </c>
      <c r="M4290" s="12" t="s">
        <v>3780</v>
      </c>
      <c r="N4290" s="12" t="s">
        <v>205</v>
      </c>
      <c r="O4290" s="12" t="s">
        <v>3781</v>
      </c>
      <c r="P4290" s="12" t="s">
        <v>119</v>
      </c>
      <c r="R4290" s="10">
        <f>ROUNDUP(SUM(VLOOKUP(F4290,'Pontuação'!A$2:B$11,2,FALSE),VLOOKUP(E4290,'Pontuação'!C$2:D$11,2,FALSE),VLOOKUP(H4290,'Pontuação'!I$2:J$11,2,FALSE),VLOOKUP(I4290,'Pontuação'!G$2:H$11,2,FALSE),VLOOKUP(K4290,'Pontuação'!M$2:N$13,2,FALSE)),0)</f>
        <v>1439</v>
      </c>
      <c r="S4290" s="11">
        <f t="shared" si="1"/>
        <v>144</v>
      </c>
      <c r="T4290" s="11" t="str">
        <f t="array" ref="T4290">IFERROR(INDEX('Pontuação'!G$13:G$101, MATCH(S4290, 'Pontuação'!F$13:F$101, 0)), "Faixa Indefinida")</f>
        <v>D</v>
      </c>
      <c r="U4290" s="11">
        <f t="shared" si="2"/>
        <v>0</v>
      </c>
      <c r="V4290" s="11">
        <f t="shared" si="3"/>
        <v>0</v>
      </c>
      <c r="W4290" s="11">
        <f t="shared" si="4"/>
        <v>0</v>
      </c>
      <c r="X4290" s="11">
        <f t="shared" si="5"/>
        <v>1</v>
      </c>
      <c r="Y4290" s="11">
        <f>ROUNDUP(SUM(VLOOKUP(F4290,'Pontuação 3.0'!A$2:B$11,2,FALSE),VLOOKUP(E4290,'Pontuação 3.0'!C$2:D$11,2,FALSE),VLOOKUP(H4290,'Pontuação 3.0'!I$2:J$11,2,FALSE),VLOOKUP(J4290,'Pontuação 3.0'!K$2:L$11,2,FALSE),VLOOKUP(G4290,'Pontuação 3.0'!E$2:F$11,2,FALSE),VLOOKUP(I4290,'Pontuação 3.0'!G$2:H$11,2,FALSE),VLOOKUP(K4290,'Pontuação 3.0'!M$2:N$13,2,FALSE)),0)</f>
        <v>1974</v>
      </c>
      <c r="Z4290" s="11">
        <f t="shared" si="6"/>
        <v>197</v>
      </c>
      <c r="AA4290" s="11" t="str">
        <f t="array" ref="AA4290">IFERROR(INDEX('Pontuação 3.0'!G$13:G$191, MATCH(Z4290, 'Pontuação 3.0'!F$13:F$191, 0)), "Faixa Indefinida")</f>
        <v>C</v>
      </c>
      <c r="AB4290" s="11">
        <f t="shared" si="7"/>
        <v>0</v>
      </c>
      <c r="AC4290" s="11">
        <f t="shared" si="8"/>
        <v>0</v>
      </c>
      <c r="AD4290" s="11">
        <f t="shared" si="9"/>
        <v>1</v>
      </c>
      <c r="AE4290" s="11">
        <f t="shared" si="10"/>
        <v>0</v>
      </c>
    </row>
    <row r="4291" ht="15.75" customHeight="1">
      <c r="A4291" s="7">
        <v>45659.0</v>
      </c>
      <c r="B4291" s="8" t="s">
        <v>9766</v>
      </c>
      <c r="C4291" s="8" t="s">
        <v>9767</v>
      </c>
      <c r="D4291" s="9">
        <v>5.1993368702E10</v>
      </c>
      <c r="E4291" s="8" t="s">
        <v>15428</v>
      </c>
      <c r="F4291" s="8" t="s">
        <v>15442</v>
      </c>
      <c r="G4291" s="8" t="s">
        <v>15421</v>
      </c>
      <c r="H4291" s="8" t="s">
        <v>15446</v>
      </c>
      <c r="I4291" s="8" t="s">
        <v>15433</v>
      </c>
      <c r="J4291" s="8" t="s">
        <v>15448</v>
      </c>
      <c r="K4291" s="8" t="s">
        <v>15432</v>
      </c>
      <c r="L4291" s="12" t="s">
        <v>15</v>
      </c>
      <c r="M4291" s="12" t="s">
        <v>3780</v>
      </c>
      <c r="N4291" s="12" t="s">
        <v>205</v>
      </c>
      <c r="O4291" s="12" t="s">
        <v>3812</v>
      </c>
      <c r="P4291" s="12" t="s">
        <v>119</v>
      </c>
      <c r="R4291" s="10">
        <f>ROUNDUP(SUM(VLOOKUP(F4291,'Pontuação'!A$2:B$11,2,FALSE),VLOOKUP(E4291,'Pontuação'!C$2:D$11,2,FALSE),VLOOKUP(H4291,'Pontuação'!I$2:J$11,2,FALSE),VLOOKUP(I4291,'Pontuação'!G$2:H$11,2,FALSE),VLOOKUP(K4291,'Pontuação'!M$2:N$13,2,FALSE)),0)</f>
        <v>1993</v>
      </c>
      <c r="S4291" s="11">
        <f t="shared" si="1"/>
        <v>199</v>
      </c>
      <c r="T4291" s="11" t="str">
        <f t="array" ref="T4291">IFERROR(INDEX('Pontuação'!G$13:G$101, MATCH(S4291, 'Pontuação'!F$13:F$101, 0)), "Faixa Indefinida")</f>
        <v>A</v>
      </c>
      <c r="U4291" s="11">
        <f t="shared" si="2"/>
        <v>1</v>
      </c>
      <c r="V4291" s="11">
        <f t="shared" si="3"/>
        <v>0</v>
      </c>
      <c r="W4291" s="11">
        <f t="shared" si="4"/>
        <v>0</v>
      </c>
      <c r="X4291" s="11">
        <f t="shared" si="5"/>
        <v>0</v>
      </c>
      <c r="Y4291" s="11">
        <f>ROUNDUP(SUM(VLOOKUP(F4291,'Pontuação 3.0'!A$2:B$11,2,FALSE),VLOOKUP(E4291,'Pontuação 3.0'!C$2:D$11,2,FALSE),VLOOKUP(H4291,'Pontuação 3.0'!I$2:J$11,2,FALSE),VLOOKUP(J4291,'Pontuação 3.0'!K$2:L$11,2,FALSE),VLOOKUP(G4291,'Pontuação 3.0'!E$2:F$11,2,FALSE),VLOOKUP(I4291,'Pontuação 3.0'!G$2:H$11,2,FALSE),VLOOKUP(K4291,'Pontuação 3.0'!M$2:N$13,2,FALSE)),0)</f>
        <v>2558</v>
      </c>
      <c r="Z4291" s="11">
        <f t="shared" si="6"/>
        <v>256</v>
      </c>
      <c r="AA4291" s="11" t="str">
        <f t="array" ref="AA4291">IFERROR(INDEX('Pontuação 3.0'!G$13:G$191, MATCH(Z4291, 'Pontuação 3.0'!F$13:F$191, 0)), "Faixa Indefinida")</f>
        <v>A</v>
      </c>
      <c r="AB4291" s="11">
        <f t="shared" si="7"/>
        <v>1</v>
      </c>
      <c r="AC4291" s="11">
        <f t="shared" si="8"/>
        <v>0</v>
      </c>
      <c r="AD4291" s="11">
        <f t="shared" si="9"/>
        <v>0</v>
      </c>
      <c r="AE4291" s="11">
        <f t="shared" si="10"/>
        <v>0</v>
      </c>
    </row>
    <row r="4292" ht="15.75" customHeight="1">
      <c r="A4292" s="7">
        <v>45659.0</v>
      </c>
      <c r="B4292" s="8" t="s">
        <v>288</v>
      </c>
      <c r="C4292" s="8" t="s">
        <v>9772</v>
      </c>
      <c r="D4292" s="9">
        <v>1.1976542056E10</v>
      </c>
      <c r="E4292" s="8" t="s">
        <v>15428</v>
      </c>
      <c r="F4292" s="8" t="s">
        <v>15420</v>
      </c>
      <c r="G4292" s="8" t="s">
        <v>15430</v>
      </c>
      <c r="H4292" s="8" t="s">
        <v>15443</v>
      </c>
      <c r="I4292" s="8" t="s">
        <v>15423</v>
      </c>
      <c r="J4292" s="8" t="s">
        <v>15424</v>
      </c>
      <c r="K4292" s="8" t="s">
        <v>15432</v>
      </c>
      <c r="L4292" s="12" t="s">
        <v>15</v>
      </c>
      <c r="M4292" s="12" t="s">
        <v>3780</v>
      </c>
      <c r="N4292" s="12" t="s">
        <v>205</v>
      </c>
      <c r="O4292" s="12" t="s">
        <v>3781</v>
      </c>
      <c r="P4292" s="12" t="s">
        <v>119</v>
      </c>
      <c r="R4292" s="10">
        <f>ROUNDUP(SUM(VLOOKUP(F4292,'Pontuação'!A$2:B$11,2,FALSE),VLOOKUP(E4292,'Pontuação'!C$2:D$11,2,FALSE),VLOOKUP(H4292,'Pontuação'!I$2:J$11,2,FALSE),VLOOKUP(I4292,'Pontuação'!G$2:H$11,2,FALSE),VLOOKUP(K4292,'Pontuação'!M$2:N$13,2,FALSE)),0)</f>
        <v>1711</v>
      </c>
      <c r="S4292" s="11">
        <f t="shared" si="1"/>
        <v>171</v>
      </c>
      <c r="T4292" s="11" t="str">
        <f t="array" ref="T4292">IFERROR(INDEX('Pontuação'!G$13:G$101, MATCH(S4292, 'Pontuação'!F$13:F$101, 0)), "Faixa Indefinida")</f>
        <v>B</v>
      </c>
      <c r="U4292" s="11">
        <f t="shared" si="2"/>
        <v>0</v>
      </c>
      <c r="V4292" s="11">
        <f t="shared" si="3"/>
        <v>1</v>
      </c>
      <c r="W4292" s="11">
        <f t="shared" si="4"/>
        <v>0</v>
      </c>
      <c r="X4292" s="11">
        <f t="shared" si="5"/>
        <v>0</v>
      </c>
      <c r="Y4292" s="11">
        <f>ROUNDUP(SUM(VLOOKUP(F4292,'Pontuação 3.0'!A$2:B$11,2,FALSE),VLOOKUP(E4292,'Pontuação 3.0'!C$2:D$11,2,FALSE),VLOOKUP(H4292,'Pontuação 3.0'!I$2:J$11,2,FALSE),VLOOKUP(J4292,'Pontuação 3.0'!K$2:L$11,2,FALSE),VLOOKUP(G4292,'Pontuação 3.0'!E$2:F$11,2,FALSE),VLOOKUP(I4292,'Pontuação 3.0'!G$2:H$11,2,FALSE),VLOOKUP(K4292,'Pontuação 3.0'!M$2:N$13,2,FALSE)),0)</f>
        <v>2144</v>
      </c>
      <c r="Z4292" s="11">
        <f t="shared" si="6"/>
        <v>214</v>
      </c>
      <c r="AA4292" s="11" t="str">
        <f t="array" ref="AA4292">IFERROR(INDEX('Pontuação 3.0'!G$13:G$191, MATCH(Z4292, 'Pontuação 3.0'!F$13:F$191, 0)), "Faixa Indefinida")</f>
        <v>B</v>
      </c>
      <c r="AB4292" s="11">
        <f t="shared" si="7"/>
        <v>0</v>
      </c>
      <c r="AC4292" s="11">
        <f t="shared" si="8"/>
        <v>1</v>
      </c>
      <c r="AD4292" s="11">
        <f t="shared" si="9"/>
        <v>0</v>
      </c>
      <c r="AE4292" s="11">
        <f t="shared" si="10"/>
        <v>0</v>
      </c>
    </row>
    <row r="4293" ht="15.75" customHeight="1">
      <c r="A4293" s="7">
        <v>45659.0</v>
      </c>
      <c r="B4293" s="8" t="s">
        <v>9768</v>
      </c>
      <c r="C4293" s="8" t="s">
        <v>9769</v>
      </c>
      <c r="D4293" s="9">
        <v>6.9984549771E10</v>
      </c>
      <c r="E4293" s="8" t="s">
        <v>15428</v>
      </c>
      <c r="F4293" s="8" t="s">
        <v>15442</v>
      </c>
      <c r="G4293" s="8" t="s">
        <v>15430</v>
      </c>
      <c r="H4293" s="8" t="s">
        <v>15471</v>
      </c>
      <c r="I4293" s="8" t="s">
        <v>15423</v>
      </c>
      <c r="J4293" s="8" t="s">
        <v>15448</v>
      </c>
      <c r="K4293" s="8" t="s">
        <v>15432</v>
      </c>
      <c r="L4293" s="12" t="s">
        <v>15</v>
      </c>
      <c r="M4293" s="12" t="s">
        <v>3780</v>
      </c>
      <c r="N4293" s="12" t="s">
        <v>360</v>
      </c>
      <c r="O4293" s="12" t="s">
        <v>3781</v>
      </c>
      <c r="P4293" s="12" t="s">
        <v>17</v>
      </c>
      <c r="R4293" s="10">
        <f>ROUNDUP(SUM(VLOOKUP(F4293,'Pontuação'!A$2:B$11,2,FALSE),VLOOKUP(E4293,'Pontuação'!C$2:D$11,2,FALSE),VLOOKUP(H4293,'Pontuação'!I$2:J$11,2,FALSE),VLOOKUP(I4293,'Pontuação'!G$2:H$11,2,FALSE),VLOOKUP(K4293,'Pontuação'!M$2:N$13,2,FALSE)),0)</f>
        <v>1489</v>
      </c>
      <c r="S4293" s="11">
        <f t="shared" si="1"/>
        <v>149</v>
      </c>
      <c r="T4293" s="11" t="str">
        <f t="array" ref="T4293">IFERROR(INDEX('Pontuação'!G$13:G$101, MATCH(S4293, 'Pontuação'!F$13:F$101, 0)), "Faixa Indefinida")</f>
        <v>C</v>
      </c>
      <c r="U4293" s="11">
        <f t="shared" si="2"/>
        <v>0</v>
      </c>
      <c r="V4293" s="11">
        <f t="shared" si="3"/>
        <v>0</v>
      </c>
      <c r="W4293" s="11">
        <f t="shared" si="4"/>
        <v>1</v>
      </c>
      <c r="X4293" s="11">
        <f t="shared" si="5"/>
        <v>0</v>
      </c>
      <c r="Y4293" s="11">
        <f>ROUNDUP(SUM(VLOOKUP(F4293,'Pontuação 3.0'!A$2:B$11,2,FALSE),VLOOKUP(E4293,'Pontuação 3.0'!C$2:D$11,2,FALSE),VLOOKUP(H4293,'Pontuação 3.0'!I$2:J$11,2,FALSE),VLOOKUP(J4293,'Pontuação 3.0'!K$2:L$11,2,FALSE),VLOOKUP(G4293,'Pontuação 3.0'!E$2:F$11,2,FALSE),VLOOKUP(I4293,'Pontuação 3.0'!G$2:H$11,2,FALSE),VLOOKUP(K4293,'Pontuação 3.0'!M$2:N$13,2,FALSE)),0)</f>
        <v>2228</v>
      </c>
      <c r="Z4293" s="11">
        <f t="shared" si="6"/>
        <v>223</v>
      </c>
      <c r="AA4293" s="11" t="str">
        <f t="array" ref="AA4293">IFERROR(INDEX('Pontuação 3.0'!G$13:G$191, MATCH(Z4293, 'Pontuação 3.0'!F$13:F$191, 0)), "Faixa Indefinida")</f>
        <v>B</v>
      </c>
      <c r="AB4293" s="11">
        <f t="shared" si="7"/>
        <v>0</v>
      </c>
      <c r="AC4293" s="11">
        <f t="shared" si="8"/>
        <v>1</v>
      </c>
      <c r="AD4293" s="11">
        <f t="shared" si="9"/>
        <v>0</v>
      </c>
      <c r="AE4293" s="11">
        <f t="shared" si="10"/>
        <v>0</v>
      </c>
    </row>
    <row r="4294" ht="15.75" customHeight="1">
      <c r="A4294" s="7">
        <v>45659.0</v>
      </c>
      <c r="B4294" s="8" t="s">
        <v>9770</v>
      </c>
      <c r="C4294" s="8" t="s">
        <v>9771</v>
      </c>
      <c r="D4294" s="9">
        <v>4.6999163087E10</v>
      </c>
      <c r="E4294" s="8" t="s">
        <v>15428</v>
      </c>
      <c r="F4294" s="8" t="s">
        <v>15420</v>
      </c>
      <c r="G4294" s="8" t="s">
        <v>15421</v>
      </c>
      <c r="H4294" s="8" t="s">
        <v>15422</v>
      </c>
      <c r="I4294" s="8" t="s">
        <v>15431</v>
      </c>
      <c r="J4294" s="8" t="s">
        <v>15424</v>
      </c>
      <c r="K4294" s="8" t="s">
        <v>15425</v>
      </c>
      <c r="L4294" s="12" t="s">
        <v>15</v>
      </c>
      <c r="M4294" s="12" t="s">
        <v>3780</v>
      </c>
      <c r="N4294" s="12" t="s">
        <v>1255</v>
      </c>
      <c r="O4294" s="12" t="s">
        <v>3781</v>
      </c>
      <c r="P4294" s="12" t="s">
        <v>119</v>
      </c>
      <c r="R4294" s="10">
        <f>ROUNDUP(SUM(VLOOKUP(F4294,'Pontuação'!A$2:B$11,2,FALSE),VLOOKUP(E4294,'Pontuação'!C$2:D$11,2,FALSE),VLOOKUP(H4294,'Pontuação'!I$2:J$11,2,FALSE),VLOOKUP(I4294,'Pontuação'!G$2:H$11,2,FALSE),VLOOKUP(K4294,'Pontuação'!M$2:N$13,2,FALSE)),0)</f>
        <v>1658</v>
      </c>
      <c r="S4294" s="11">
        <f t="shared" si="1"/>
        <v>166</v>
      </c>
      <c r="T4294" s="11" t="str">
        <f t="array" ref="T4294">IFERROR(INDEX('Pontuação'!G$13:G$101, MATCH(S4294, 'Pontuação'!F$13:F$101, 0)), "Faixa Indefinida")</f>
        <v>B</v>
      </c>
      <c r="U4294" s="11">
        <f t="shared" si="2"/>
        <v>0</v>
      </c>
      <c r="V4294" s="11">
        <f t="shared" si="3"/>
        <v>1</v>
      </c>
      <c r="W4294" s="11">
        <f t="shared" si="4"/>
        <v>0</v>
      </c>
      <c r="X4294" s="11">
        <f t="shared" si="5"/>
        <v>0</v>
      </c>
      <c r="Y4294" s="11">
        <f>ROUNDUP(SUM(VLOOKUP(F4294,'Pontuação 3.0'!A$2:B$11,2,FALSE),VLOOKUP(E4294,'Pontuação 3.0'!C$2:D$11,2,FALSE),VLOOKUP(H4294,'Pontuação 3.0'!I$2:J$11,2,FALSE),VLOOKUP(J4294,'Pontuação 3.0'!K$2:L$11,2,FALSE),VLOOKUP(G4294,'Pontuação 3.0'!E$2:F$11,2,FALSE),VLOOKUP(I4294,'Pontuação 3.0'!G$2:H$11,2,FALSE),VLOOKUP(K4294,'Pontuação 3.0'!M$2:N$13,2,FALSE)),0)</f>
        <v>2134</v>
      </c>
      <c r="Z4294" s="11">
        <f t="shared" si="6"/>
        <v>213</v>
      </c>
      <c r="AA4294" s="11" t="str">
        <f t="array" ref="AA4294">IFERROR(INDEX('Pontuação 3.0'!G$13:G$191, MATCH(Z4294, 'Pontuação 3.0'!F$13:F$191, 0)), "Faixa Indefinida")</f>
        <v>C</v>
      </c>
      <c r="AB4294" s="11">
        <f t="shared" si="7"/>
        <v>0</v>
      </c>
      <c r="AC4294" s="11">
        <f t="shared" si="8"/>
        <v>0</v>
      </c>
      <c r="AD4294" s="11">
        <f t="shared" si="9"/>
        <v>1</v>
      </c>
      <c r="AE4294" s="11">
        <f t="shared" si="10"/>
        <v>0</v>
      </c>
    </row>
    <row r="4295" ht="15.75" customHeight="1">
      <c r="A4295" s="7">
        <v>45659.0</v>
      </c>
      <c r="B4295" s="8" t="s">
        <v>9773</v>
      </c>
      <c r="C4295" s="8" t="s">
        <v>9774</v>
      </c>
      <c r="D4295" s="9">
        <v>1.6982032675E10</v>
      </c>
      <c r="E4295" s="8" t="s">
        <v>15428</v>
      </c>
      <c r="F4295" s="8" t="s">
        <v>15420</v>
      </c>
      <c r="G4295" s="8" t="s">
        <v>15430</v>
      </c>
      <c r="H4295" s="8" t="s">
        <v>15446</v>
      </c>
      <c r="I4295" s="8" t="s">
        <v>15423</v>
      </c>
      <c r="J4295" s="8" t="s">
        <v>15424</v>
      </c>
      <c r="K4295" s="8" t="s">
        <v>15425</v>
      </c>
      <c r="L4295" s="12" t="s">
        <v>15</v>
      </c>
      <c r="M4295" s="12" t="s">
        <v>3780</v>
      </c>
      <c r="N4295" s="12" t="s">
        <v>162</v>
      </c>
      <c r="O4295" s="12" t="s">
        <v>3781</v>
      </c>
      <c r="P4295" s="12" t="s">
        <v>119</v>
      </c>
      <c r="R4295" s="10">
        <f>ROUNDUP(SUM(VLOOKUP(F4295,'Pontuação'!A$2:B$11,2,FALSE),VLOOKUP(E4295,'Pontuação'!C$2:D$11,2,FALSE),VLOOKUP(H4295,'Pontuação'!I$2:J$11,2,FALSE),VLOOKUP(I4295,'Pontuação'!G$2:H$11,2,FALSE),VLOOKUP(K4295,'Pontuação'!M$2:N$13,2,FALSE)),0)</f>
        <v>1595</v>
      </c>
      <c r="S4295" s="11">
        <f t="shared" si="1"/>
        <v>160</v>
      </c>
      <c r="T4295" s="11" t="str">
        <f t="array" ref="T4295">IFERROR(INDEX('Pontuação'!G$13:G$101, MATCH(S4295, 'Pontuação'!F$13:F$101, 0)), "Faixa Indefinida")</f>
        <v>C</v>
      </c>
      <c r="U4295" s="11">
        <f t="shared" si="2"/>
        <v>0</v>
      </c>
      <c r="V4295" s="11">
        <f t="shared" si="3"/>
        <v>0</v>
      </c>
      <c r="W4295" s="11">
        <f t="shared" si="4"/>
        <v>1</v>
      </c>
      <c r="X4295" s="11">
        <f t="shared" si="5"/>
        <v>0</v>
      </c>
      <c r="Y4295" s="11">
        <f>ROUNDUP(SUM(VLOOKUP(F4295,'Pontuação 3.0'!A$2:B$11,2,FALSE),VLOOKUP(E4295,'Pontuação 3.0'!C$2:D$11,2,FALSE),VLOOKUP(H4295,'Pontuação 3.0'!I$2:J$11,2,FALSE),VLOOKUP(J4295,'Pontuação 3.0'!K$2:L$11,2,FALSE),VLOOKUP(G4295,'Pontuação 3.0'!E$2:F$11,2,FALSE),VLOOKUP(I4295,'Pontuação 3.0'!G$2:H$11,2,FALSE),VLOOKUP(K4295,'Pontuação 3.0'!M$2:N$13,2,FALSE)),0)</f>
        <v>2209</v>
      </c>
      <c r="Z4295" s="11">
        <f t="shared" si="6"/>
        <v>221</v>
      </c>
      <c r="AA4295" s="11" t="str">
        <f t="array" ref="AA4295">IFERROR(INDEX('Pontuação 3.0'!G$13:G$191, MATCH(Z4295, 'Pontuação 3.0'!F$13:F$191, 0)), "Faixa Indefinida")</f>
        <v>B</v>
      </c>
      <c r="AB4295" s="11">
        <f t="shared" si="7"/>
        <v>0</v>
      </c>
      <c r="AC4295" s="11">
        <f t="shared" si="8"/>
        <v>1</v>
      </c>
      <c r="AD4295" s="11">
        <f t="shared" si="9"/>
        <v>0</v>
      </c>
      <c r="AE4295" s="11">
        <f t="shared" si="10"/>
        <v>0</v>
      </c>
    </row>
    <row r="4296" ht="15.75" customHeight="1">
      <c r="A4296" s="7">
        <v>45659.0</v>
      </c>
      <c r="B4296" s="8" t="s">
        <v>9775</v>
      </c>
      <c r="C4296" s="8" t="s">
        <v>9776</v>
      </c>
      <c r="D4296" s="9">
        <v>6.1981392065E10</v>
      </c>
      <c r="E4296" s="8" t="s">
        <v>15428</v>
      </c>
      <c r="F4296" s="8" t="s">
        <v>15454</v>
      </c>
      <c r="G4296" s="8" t="s">
        <v>15430</v>
      </c>
      <c r="H4296" s="8" t="s">
        <v>15422</v>
      </c>
      <c r="I4296" s="8" t="s">
        <v>15423</v>
      </c>
      <c r="J4296" s="8" t="s">
        <v>15424</v>
      </c>
      <c r="K4296" s="8" t="s">
        <v>15425</v>
      </c>
      <c r="L4296" s="12" t="s">
        <v>15</v>
      </c>
      <c r="M4296" s="12" t="s">
        <v>3780</v>
      </c>
      <c r="N4296" s="12" t="s">
        <v>360</v>
      </c>
      <c r="O4296" s="12" t="s">
        <v>3781</v>
      </c>
      <c r="P4296" s="12" t="s">
        <v>119</v>
      </c>
      <c r="R4296" s="10">
        <f>ROUNDUP(SUM(VLOOKUP(F4296,'Pontuação'!A$2:B$11,2,FALSE),VLOOKUP(E4296,'Pontuação'!C$2:D$11,2,FALSE),VLOOKUP(H4296,'Pontuação'!I$2:J$11,2,FALSE),VLOOKUP(I4296,'Pontuação'!G$2:H$11,2,FALSE),VLOOKUP(K4296,'Pontuação'!M$2:N$13,2,FALSE)),0)</f>
        <v>1558</v>
      </c>
      <c r="S4296" s="11">
        <f t="shared" si="1"/>
        <v>156</v>
      </c>
      <c r="T4296" s="11" t="str">
        <f t="array" ref="T4296">IFERROR(INDEX('Pontuação'!G$13:G$101, MATCH(S4296, 'Pontuação'!F$13:F$101, 0)), "Faixa Indefinida")</f>
        <v>C</v>
      </c>
      <c r="U4296" s="11">
        <f t="shared" si="2"/>
        <v>0</v>
      </c>
      <c r="V4296" s="11">
        <f t="shared" si="3"/>
        <v>0</v>
      </c>
      <c r="W4296" s="11">
        <f t="shared" si="4"/>
        <v>1</v>
      </c>
      <c r="X4296" s="11">
        <f t="shared" si="5"/>
        <v>0</v>
      </c>
      <c r="Y4296" s="11">
        <f>ROUNDUP(SUM(VLOOKUP(F4296,'Pontuação 3.0'!A$2:B$11,2,FALSE),VLOOKUP(E4296,'Pontuação 3.0'!C$2:D$11,2,FALSE),VLOOKUP(H4296,'Pontuação 3.0'!I$2:J$11,2,FALSE),VLOOKUP(J4296,'Pontuação 3.0'!K$2:L$11,2,FALSE),VLOOKUP(G4296,'Pontuação 3.0'!E$2:F$11,2,FALSE),VLOOKUP(I4296,'Pontuação 3.0'!G$2:H$11,2,FALSE),VLOOKUP(K4296,'Pontuação 3.0'!M$2:N$13,2,FALSE)),0)</f>
        <v>2107</v>
      </c>
      <c r="Z4296" s="11">
        <f t="shared" si="6"/>
        <v>211</v>
      </c>
      <c r="AA4296" s="11" t="str">
        <f t="array" ref="AA4296">IFERROR(INDEX('Pontuação 3.0'!G$13:G$191, MATCH(Z4296, 'Pontuação 3.0'!F$13:F$191, 0)), "Faixa Indefinida")</f>
        <v>C</v>
      </c>
      <c r="AB4296" s="11">
        <f t="shared" si="7"/>
        <v>0</v>
      </c>
      <c r="AC4296" s="11">
        <f t="shared" si="8"/>
        <v>0</v>
      </c>
      <c r="AD4296" s="11">
        <f t="shared" si="9"/>
        <v>1</v>
      </c>
      <c r="AE4296" s="11">
        <f t="shared" si="10"/>
        <v>0</v>
      </c>
    </row>
    <row r="4297" ht="15.75" customHeight="1">
      <c r="A4297" s="7">
        <v>45659.0</v>
      </c>
      <c r="B4297" s="8" t="s">
        <v>9777</v>
      </c>
      <c r="C4297" s="8" t="s">
        <v>9778</v>
      </c>
      <c r="D4297" s="9">
        <v>8.1996182282E10</v>
      </c>
      <c r="E4297" s="8" t="s">
        <v>15428</v>
      </c>
      <c r="F4297" s="8" t="s">
        <v>15420</v>
      </c>
      <c r="G4297" s="8" t="s">
        <v>15430</v>
      </c>
      <c r="H4297" s="8" t="s">
        <v>15446</v>
      </c>
      <c r="I4297" s="8" t="s">
        <v>15431</v>
      </c>
      <c r="J4297" s="8" t="s">
        <v>15424</v>
      </c>
      <c r="K4297" s="8" t="s">
        <v>15425</v>
      </c>
      <c r="L4297" s="12" t="s">
        <v>15</v>
      </c>
      <c r="M4297" s="12" t="s">
        <v>3780</v>
      </c>
      <c r="N4297" s="12" t="s">
        <v>608</v>
      </c>
      <c r="O4297" s="12" t="s">
        <v>3781</v>
      </c>
      <c r="P4297" s="12" t="s">
        <v>119</v>
      </c>
      <c r="R4297" s="10">
        <f>ROUNDUP(SUM(VLOOKUP(F4297,'Pontuação'!A$2:B$11,2,FALSE),VLOOKUP(E4297,'Pontuação'!C$2:D$11,2,FALSE),VLOOKUP(H4297,'Pontuação'!I$2:J$11,2,FALSE),VLOOKUP(I4297,'Pontuação'!G$2:H$11,2,FALSE),VLOOKUP(K4297,'Pontuação'!M$2:N$13,2,FALSE)),0)</f>
        <v>1700</v>
      </c>
      <c r="S4297" s="11">
        <f t="shared" si="1"/>
        <v>170</v>
      </c>
      <c r="T4297" s="11" t="str">
        <f t="array" ref="T4297">IFERROR(INDEX('Pontuação'!G$13:G$101, MATCH(S4297, 'Pontuação'!F$13:F$101, 0)), "Faixa Indefinida")</f>
        <v>B</v>
      </c>
      <c r="U4297" s="11">
        <f t="shared" si="2"/>
        <v>0</v>
      </c>
      <c r="V4297" s="11">
        <f t="shared" si="3"/>
        <v>1</v>
      </c>
      <c r="W4297" s="11">
        <f t="shared" si="4"/>
        <v>0</v>
      </c>
      <c r="X4297" s="11">
        <f t="shared" si="5"/>
        <v>0</v>
      </c>
      <c r="Y4297" s="11">
        <f>ROUNDUP(SUM(VLOOKUP(F4297,'Pontuação 3.0'!A$2:B$11,2,FALSE),VLOOKUP(E4297,'Pontuação 3.0'!C$2:D$11,2,FALSE),VLOOKUP(H4297,'Pontuação 3.0'!I$2:J$11,2,FALSE),VLOOKUP(J4297,'Pontuação 3.0'!K$2:L$11,2,FALSE),VLOOKUP(G4297,'Pontuação 3.0'!E$2:F$11,2,FALSE),VLOOKUP(I4297,'Pontuação 3.0'!G$2:H$11,2,FALSE),VLOOKUP(K4297,'Pontuação 3.0'!M$2:N$13,2,FALSE)),0)</f>
        <v>2361</v>
      </c>
      <c r="Z4297" s="11">
        <f t="shared" si="6"/>
        <v>236</v>
      </c>
      <c r="AA4297" s="11" t="str">
        <f t="array" ref="AA4297">IFERROR(INDEX('Pontuação 3.0'!G$13:G$191, MATCH(Z4297, 'Pontuação 3.0'!F$13:F$191, 0)), "Faixa Indefinida")</f>
        <v>A</v>
      </c>
      <c r="AB4297" s="11">
        <f t="shared" si="7"/>
        <v>1</v>
      </c>
      <c r="AC4297" s="11">
        <f t="shared" si="8"/>
        <v>0</v>
      </c>
      <c r="AD4297" s="11">
        <f t="shared" si="9"/>
        <v>0</v>
      </c>
      <c r="AE4297" s="11">
        <f t="shared" si="10"/>
        <v>0</v>
      </c>
    </row>
    <row r="4298" ht="15.75" customHeight="1">
      <c r="A4298" s="7">
        <v>45659.0</v>
      </c>
      <c r="B4298" s="8" t="s">
        <v>9782</v>
      </c>
      <c r="C4298" s="8" t="s">
        <v>9783</v>
      </c>
      <c r="D4298" s="9">
        <v>3.5991113375E10</v>
      </c>
      <c r="E4298" s="8" t="s">
        <v>15428</v>
      </c>
      <c r="F4298" s="8" t="s">
        <v>15420</v>
      </c>
      <c r="G4298" s="8" t="s">
        <v>15421</v>
      </c>
      <c r="H4298" s="8" t="s">
        <v>15422</v>
      </c>
      <c r="I4298" s="8" t="s">
        <v>15431</v>
      </c>
      <c r="J4298" s="8" t="s">
        <v>15424</v>
      </c>
      <c r="K4298" s="8" t="s">
        <v>15432</v>
      </c>
      <c r="L4298" s="12" t="s">
        <v>15</v>
      </c>
      <c r="M4298" s="12" t="s">
        <v>3780</v>
      </c>
      <c r="N4298" s="12" t="s">
        <v>162</v>
      </c>
      <c r="O4298" s="12" t="s">
        <v>6440</v>
      </c>
      <c r="P4298" s="12" t="s">
        <v>17</v>
      </c>
      <c r="R4298" s="10">
        <f>ROUNDUP(SUM(VLOOKUP(F4298,'Pontuação'!A$2:B$11,2,FALSE),VLOOKUP(E4298,'Pontuação'!C$2:D$11,2,FALSE),VLOOKUP(H4298,'Pontuação'!I$2:J$11,2,FALSE),VLOOKUP(I4298,'Pontuação'!G$2:H$11,2,FALSE),VLOOKUP(K4298,'Pontuação'!M$2:N$13,2,FALSE)),0)</f>
        <v>1790</v>
      </c>
      <c r="S4298" s="11">
        <f t="shared" si="1"/>
        <v>179</v>
      </c>
      <c r="T4298" s="11" t="str">
        <f t="array" ref="T4298">IFERROR(INDEX('Pontuação'!G$13:G$101, MATCH(S4298, 'Pontuação'!F$13:F$101, 0)), "Faixa Indefinida")</f>
        <v>B</v>
      </c>
      <c r="U4298" s="11">
        <f t="shared" si="2"/>
        <v>0</v>
      </c>
      <c r="V4298" s="11">
        <f t="shared" si="3"/>
        <v>1</v>
      </c>
      <c r="W4298" s="11">
        <f t="shared" si="4"/>
        <v>0</v>
      </c>
      <c r="X4298" s="11">
        <f t="shared" si="5"/>
        <v>0</v>
      </c>
      <c r="Y4298" s="11">
        <f>ROUNDUP(SUM(VLOOKUP(F4298,'Pontuação 3.0'!A$2:B$11,2,FALSE),VLOOKUP(E4298,'Pontuação 3.0'!C$2:D$11,2,FALSE),VLOOKUP(H4298,'Pontuação 3.0'!I$2:J$11,2,FALSE),VLOOKUP(J4298,'Pontuação 3.0'!K$2:L$11,2,FALSE),VLOOKUP(G4298,'Pontuação 3.0'!E$2:F$11,2,FALSE),VLOOKUP(I4298,'Pontuação 3.0'!G$2:H$11,2,FALSE),VLOOKUP(K4298,'Pontuação 3.0'!M$2:N$13,2,FALSE)),0)</f>
        <v>2220</v>
      </c>
      <c r="Z4298" s="11">
        <f t="shared" si="6"/>
        <v>222</v>
      </c>
      <c r="AA4298" s="11" t="str">
        <f t="array" ref="AA4298">IFERROR(INDEX('Pontuação 3.0'!G$13:G$191, MATCH(Z4298, 'Pontuação 3.0'!F$13:F$191, 0)), "Faixa Indefinida")</f>
        <v>B</v>
      </c>
      <c r="AB4298" s="11">
        <f t="shared" si="7"/>
        <v>0</v>
      </c>
      <c r="AC4298" s="11">
        <f t="shared" si="8"/>
        <v>1</v>
      </c>
      <c r="AD4298" s="11">
        <f t="shared" si="9"/>
        <v>0</v>
      </c>
      <c r="AE4298" s="11">
        <f t="shared" si="10"/>
        <v>0</v>
      </c>
    </row>
    <row r="4299" ht="15.75" customHeight="1">
      <c r="A4299" s="7">
        <v>45659.0</v>
      </c>
      <c r="B4299" s="8" t="s">
        <v>9779</v>
      </c>
      <c r="C4299" s="8" t="s">
        <v>9780</v>
      </c>
      <c r="D4299" s="8" t="s">
        <v>9781</v>
      </c>
      <c r="E4299" s="8" t="s">
        <v>15428</v>
      </c>
      <c r="F4299" s="8" t="s">
        <v>15420</v>
      </c>
      <c r="G4299" s="8" t="s">
        <v>15421</v>
      </c>
      <c r="H4299" s="8" t="s">
        <v>15446</v>
      </c>
      <c r="I4299" s="8" t="s">
        <v>15423</v>
      </c>
      <c r="J4299" s="8" t="s">
        <v>15424</v>
      </c>
      <c r="K4299" s="8" t="s">
        <v>15425</v>
      </c>
      <c r="L4299" s="12" t="s">
        <v>15</v>
      </c>
      <c r="M4299" s="12" t="s">
        <v>3780</v>
      </c>
      <c r="N4299" s="12" t="s">
        <v>162</v>
      </c>
      <c r="O4299" s="12" t="s">
        <v>3781</v>
      </c>
      <c r="P4299" s="12" t="s">
        <v>17</v>
      </c>
      <c r="R4299" s="10">
        <f>ROUNDUP(SUM(VLOOKUP(F4299,'Pontuação'!A$2:B$11,2,FALSE),VLOOKUP(E4299,'Pontuação'!C$2:D$11,2,FALSE),VLOOKUP(H4299,'Pontuação'!I$2:J$11,2,FALSE),VLOOKUP(I4299,'Pontuação'!G$2:H$11,2,FALSE),VLOOKUP(K4299,'Pontuação'!M$2:N$13,2,FALSE)),0)</f>
        <v>1595</v>
      </c>
      <c r="S4299" s="11">
        <f t="shared" si="1"/>
        <v>160</v>
      </c>
      <c r="T4299" s="11" t="str">
        <f t="array" ref="T4299">IFERROR(INDEX('Pontuação'!G$13:G$101, MATCH(S4299, 'Pontuação'!F$13:F$101, 0)), "Faixa Indefinida")</f>
        <v>C</v>
      </c>
      <c r="U4299" s="11">
        <f t="shared" si="2"/>
        <v>0</v>
      </c>
      <c r="V4299" s="11">
        <f t="shared" si="3"/>
        <v>0</v>
      </c>
      <c r="W4299" s="11">
        <f t="shared" si="4"/>
        <v>1</v>
      </c>
      <c r="X4299" s="11">
        <f t="shared" si="5"/>
        <v>0</v>
      </c>
      <c r="Y4299" s="11">
        <f>ROUNDUP(SUM(VLOOKUP(F4299,'Pontuação 3.0'!A$2:B$11,2,FALSE),VLOOKUP(E4299,'Pontuação 3.0'!C$2:D$11,2,FALSE),VLOOKUP(H4299,'Pontuação 3.0'!I$2:J$11,2,FALSE),VLOOKUP(J4299,'Pontuação 3.0'!K$2:L$11,2,FALSE),VLOOKUP(G4299,'Pontuação 3.0'!E$2:F$11,2,FALSE),VLOOKUP(I4299,'Pontuação 3.0'!G$2:H$11,2,FALSE),VLOOKUP(K4299,'Pontuação 3.0'!M$2:N$13,2,FALSE)),0)</f>
        <v>2069</v>
      </c>
      <c r="Z4299" s="11">
        <f t="shared" si="6"/>
        <v>207</v>
      </c>
      <c r="AA4299" s="11" t="str">
        <f t="array" ref="AA4299">IFERROR(INDEX('Pontuação 3.0'!G$13:G$191, MATCH(Z4299, 'Pontuação 3.0'!F$13:F$191, 0)), "Faixa Indefinida")</f>
        <v>C</v>
      </c>
      <c r="AB4299" s="11">
        <f t="shared" si="7"/>
        <v>0</v>
      </c>
      <c r="AC4299" s="11">
        <f t="shared" si="8"/>
        <v>0</v>
      </c>
      <c r="AD4299" s="11">
        <f t="shared" si="9"/>
        <v>1</v>
      </c>
      <c r="AE4299" s="11">
        <f t="shared" si="10"/>
        <v>0</v>
      </c>
    </row>
    <row r="4300" ht="15.75" customHeight="1">
      <c r="A4300" s="7">
        <v>45659.0</v>
      </c>
      <c r="B4300" s="8" t="s">
        <v>130</v>
      </c>
      <c r="C4300" s="8" t="s">
        <v>9784</v>
      </c>
      <c r="D4300" s="9">
        <v>2.1977103014E10</v>
      </c>
      <c r="E4300" s="8" t="s">
        <v>15428</v>
      </c>
      <c r="F4300" s="8" t="s">
        <v>15429</v>
      </c>
      <c r="G4300" s="8" t="s">
        <v>15421</v>
      </c>
      <c r="H4300" s="8" t="s">
        <v>15443</v>
      </c>
      <c r="I4300" s="8" t="s">
        <v>15431</v>
      </c>
      <c r="J4300" s="8" t="s">
        <v>15424</v>
      </c>
      <c r="K4300" s="8" t="s">
        <v>15425</v>
      </c>
      <c r="L4300" s="12" t="s">
        <v>15</v>
      </c>
      <c r="M4300" s="12" t="s">
        <v>3780</v>
      </c>
      <c r="N4300" s="12" t="s">
        <v>354</v>
      </c>
      <c r="O4300" s="12" t="s">
        <v>3797</v>
      </c>
      <c r="P4300" s="12" t="s">
        <v>119</v>
      </c>
      <c r="R4300" s="10">
        <f>ROUNDUP(SUM(VLOOKUP(F4300,'Pontuação'!A$2:B$11,2,FALSE),VLOOKUP(E4300,'Pontuação'!C$2:D$11,2,FALSE),VLOOKUP(H4300,'Pontuação'!I$2:J$11,2,FALSE),VLOOKUP(I4300,'Pontuação'!G$2:H$11,2,FALSE),VLOOKUP(K4300,'Pontuação'!M$2:N$13,2,FALSE)),0)</f>
        <v>1655</v>
      </c>
      <c r="S4300" s="11">
        <f t="shared" si="1"/>
        <v>166</v>
      </c>
      <c r="T4300" s="11" t="str">
        <f t="array" ref="T4300">IFERROR(INDEX('Pontuação'!G$13:G$101, MATCH(S4300, 'Pontuação'!F$13:F$101, 0)), "Faixa Indefinida")</f>
        <v>B</v>
      </c>
      <c r="U4300" s="11">
        <f t="shared" si="2"/>
        <v>0</v>
      </c>
      <c r="V4300" s="11">
        <f t="shared" si="3"/>
        <v>1</v>
      </c>
      <c r="W4300" s="11">
        <f t="shared" si="4"/>
        <v>0</v>
      </c>
      <c r="X4300" s="11">
        <f t="shared" si="5"/>
        <v>0</v>
      </c>
      <c r="Y4300" s="11">
        <f>ROUNDUP(SUM(VLOOKUP(F4300,'Pontuação 3.0'!A$2:B$11,2,FALSE),VLOOKUP(E4300,'Pontuação 3.0'!C$2:D$11,2,FALSE),VLOOKUP(H4300,'Pontuação 3.0'!I$2:J$11,2,FALSE),VLOOKUP(J4300,'Pontuação 3.0'!K$2:L$11,2,FALSE),VLOOKUP(G4300,'Pontuação 3.0'!E$2:F$11,2,FALSE),VLOOKUP(I4300,'Pontuação 3.0'!G$2:H$11,2,FALSE),VLOOKUP(K4300,'Pontuação 3.0'!M$2:N$13,2,FALSE)),0)</f>
        <v>1848</v>
      </c>
      <c r="Z4300" s="11">
        <f t="shared" si="6"/>
        <v>185</v>
      </c>
      <c r="AA4300" s="11" t="str">
        <f t="array" ref="AA4300">IFERROR(INDEX('Pontuação 3.0'!G$13:G$191, MATCH(Z4300, 'Pontuação 3.0'!F$13:F$191, 0)), "Faixa Indefinida")</f>
        <v>D</v>
      </c>
      <c r="AB4300" s="11">
        <f t="shared" si="7"/>
        <v>0</v>
      </c>
      <c r="AC4300" s="11">
        <f t="shared" si="8"/>
        <v>0</v>
      </c>
      <c r="AD4300" s="11">
        <f t="shared" si="9"/>
        <v>0</v>
      </c>
      <c r="AE4300" s="11">
        <f t="shared" si="10"/>
        <v>1</v>
      </c>
    </row>
    <row r="4301" ht="15.75" customHeight="1">
      <c r="A4301" s="7">
        <v>45659.0</v>
      </c>
      <c r="B4301" s="8" t="s">
        <v>9785</v>
      </c>
      <c r="C4301" s="8" t="s">
        <v>9786</v>
      </c>
      <c r="D4301" s="13" t="s">
        <v>15843</v>
      </c>
      <c r="E4301" s="8" t="s">
        <v>15428</v>
      </c>
      <c r="F4301" s="8" t="s">
        <v>15420</v>
      </c>
      <c r="G4301" s="8" t="s">
        <v>15421</v>
      </c>
      <c r="H4301" s="8" t="s">
        <v>15471</v>
      </c>
      <c r="I4301" s="8" t="s">
        <v>15433</v>
      </c>
      <c r="J4301" s="8" t="s">
        <v>15448</v>
      </c>
      <c r="K4301" s="8" t="s">
        <v>15466</v>
      </c>
      <c r="L4301" s="12" t="s">
        <v>15</v>
      </c>
      <c r="M4301" s="12" t="s">
        <v>3780</v>
      </c>
      <c r="N4301" s="12" t="s">
        <v>205</v>
      </c>
      <c r="O4301" s="12" t="s">
        <v>3781</v>
      </c>
      <c r="P4301" s="12" t="s">
        <v>119</v>
      </c>
      <c r="R4301" s="10">
        <f>ROUNDUP(SUM(VLOOKUP(F4301,'Pontuação'!A$2:B$11,2,FALSE),VLOOKUP(E4301,'Pontuação'!C$2:D$11,2,FALSE),VLOOKUP(H4301,'Pontuação'!I$2:J$11,2,FALSE),VLOOKUP(I4301,'Pontuação'!G$2:H$11,2,FALSE),VLOOKUP(K4301,'Pontuação'!M$2:N$13,2,FALSE)),0)</f>
        <v>1717</v>
      </c>
      <c r="S4301" s="11">
        <f t="shared" si="1"/>
        <v>172</v>
      </c>
      <c r="T4301" s="11" t="str">
        <f t="array" ref="T4301">IFERROR(INDEX('Pontuação'!G$13:G$101, MATCH(S4301, 'Pontuação'!F$13:F$101, 0)), "Faixa Indefinida")</f>
        <v>B</v>
      </c>
      <c r="U4301" s="11">
        <f t="shared" si="2"/>
        <v>0</v>
      </c>
      <c r="V4301" s="11">
        <f t="shared" si="3"/>
        <v>1</v>
      </c>
      <c r="W4301" s="11">
        <f t="shared" si="4"/>
        <v>0</v>
      </c>
      <c r="X4301" s="11">
        <f t="shared" si="5"/>
        <v>0</v>
      </c>
      <c r="Y4301" s="11">
        <f>ROUNDUP(SUM(VLOOKUP(F4301,'Pontuação 3.0'!A$2:B$11,2,FALSE),VLOOKUP(E4301,'Pontuação 3.0'!C$2:D$11,2,FALSE),VLOOKUP(H4301,'Pontuação 3.0'!I$2:J$11,2,FALSE),VLOOKUP(J4301,'Pontuação 3.0'!K$2:L$11,2,FALSE),VLOOKUP(G4301,'Pontuação 3.0'!E$2:F$11,2,FALSE),VLOOKUP(I4301,'Pontuação 3.0'!G$2:H$11,2,FALSE),VLOOKUP(K4301,'Pontuação 3.0'!M$2:N$13,2,FALSE)),0)</f>
        <v>2604</v>
      </c>
      <c r="Z4301" s="11">
        <f t="shared" si="6"/>
        <v>260</v>
      </c>
      <c r="AA4301" s="11" t="str">
        <f t="array" ref="AA4301">IFERROR(INDEX('Pontuação 3.0'!G$13:G$191, MATCH(Z4301, 'Pontuação 3.0'!F$13:F$191, 0)), "Faixa Indefinida")</f>
        <v>A</v>
      </c>
      <c r="AB4301" s="11">
        <f t="shared" si="7"/>
        <v>1</v>
      </c>
      <c r="AC4301" s="11">
        <f t="shared" si="8"/>
        <v>0</v>
      </c>
      <c r="AD4301" s="11">
        <f t="shared" si="9"/>
        <v>0</v>
      </c>
      <c r="AE4301" s="11">
        <f t="shared" si="10"/>
        <v>0</v>
      </c>
    </row>
    <row r="4302" ht="15.75" customHeight="1">
      <c r="A4302" s="7">
        <v>45659.0</v>
      </c>
      <c r="B4302" s="8" t="s">
        <v>9793</v>
      </c>
      <c r="C4302" s="8" t="s">
        <v>9794</v>
      </c>
      <c r="D4302" s="13" t="s">
        <v>15844</v>
      </c>
      <c r="E4302" s="8" t="s">
        <v>15428</v>
      </c>
      <c r="F4302" s="8" t="s">
        <v>15420</v>
      </c>
      <c r="G4302" s="8" t="s">
        <v>15430</v>
      </c>
      <c r="H4302" s="8" t="s">
        <v>15443</v>
      </c>
      <c r="I4302" s="8" t="s">
        <v>15423</v>
      </c>
      <c r="J4302" s="8" t="s">
        <v>15424</v>
      </c>
      <c r="K4302" s="8" t="s">
        <v>15425</v>
      </c>
      <c r="L4302" s="8"/>
      <c r="M4302" s="8"/>
      <c r="N4302" s="8"/>
      <c r="O4302" s="8"/>
      <c r="P4302" s="8"/>
      <c r="R4302" s="10">
        <f>ROUNDUP(SUM(VLOOKUP(F4302,'Pontuação'!A$2:B$11,2,FALSE),VLOOKUP(E4302,'Pontuação'!C$2:D$11,2,FALSE),VLOOKUP(H4302,'Pontuação'!I$2:J$11,2,FALSE),VLOOKUP(I4302,'Pontuação'!G$2:H$11,2,FALSE),VLOOKUP(K4302,'Pontuação'!M$2:N$13,2,FALSE)),0)</f>
        <v>1579</v>
      </c>
      <c r="S4302" s="11">
        <f t="shared" si="1"/>
        <v>158</v>
      </c>
      <c r="T4302" s="11" t="str">
        <f t="array" ref="T4302">IFERROR(INDEX('Pontuação'!G$13:G$101, MATCH(S4302, 'Pontuação'!F$13:F$101, 0)), "Faixa Indefinida")</f>
        <v>C</v>
      </c>
      <c r="U4302" s="11">
        <f t="shared" si="2"/>
        <v>0</v>
      </c>
      <c r="V4302" s="11">
        <f t="shared" si="3"/>
        <v>0</v>
      </c>
      <c r="W4302" s="11">
        <f t="shared" si="4"/>
        <v>1</v>
      </c>
      <c r="X4302" s="11">
        <f t="shared" si="5"/>
        <v>0</v>
      </c>
      <c r="Y4302" s="11">
        <f>ROUNDUP(SUM(VLOOKUP(F4302,'Pontuação 3.0'!A$2:B$11,2,FALSE),VLOOKUP(E4302,'Pontuação 3.0'!C$2:D$11,2,FALSE),VLOOKUP(H4302,'Pontuação 3.0'!I$2:J$11,2,FALSE),VLOOKUP(J4302,'Pontuação 3.0'!K$2:L$11,2,FALSE),VLOOKUP(G4302,'Pontuação 3.0'!E$2:F$11,2,FALSE),VLOOKUP(I4302,'Pontuação 3.0'!G$2:H$11,2,FALSE),VLOOKUP(K4302,'Pontuação 3.0'!M$2:N$13,2,FALSE)),0)</f>
        <v>2058</v>
      </c>
      <c r="Z4302" s="11">
        <f t="shared" si="6"/>
        <v>206</v>
      </c>
      <c r="AA4302" s="11" t="str">
        <f t="array" ref="AA4302">IFERROR(INDEX('Pontuação 3.0'!G$13:G$191, MATCH(Z4302, 'Pontuação 3.0'!F$13:F$191, 0)), "Faixa Indefinida")</f>
        <v>C</v>
      </c>
      <c r="AB4302" s="11">
        <f t="shared" si="7"/>
        <v>0</v>
      </c>
      <c r="AC4302" s="11">
        <f t="shared" si="8"/>
        <v>0</v>
      </c>
      <c r="AD4302" s="11">
        <f t="shared" si="9"/>
        <v>1</v>
      </c>
      <c r="AE4302" s="11">
        <f t="shared" si="10"/>
        <v>0</v>
      </c>
    </row>
    <row r="4303" ht="15.75" customHeight="1">
      <c r="A4303" s="7">
        <v>45659.0</v>
      </c>
      <c r="B4303" s="8" t="s">
        <v>9787</v>
      </c>
      <c r="C4303" s="8" t="s">
        <v>9788</v>
      </c>
      <c r="D4303" s="9">
        <v>9.1985469529E10</v>
      </c>
      <c r="E4303" s="8" t="s">
        <v>15428</v>
      </c>
      <c r="F4303" s="8" t="s">
        <v>15420</v>
      </c>
      <c r="G4303" s="8" t="s">
        <v>15421</v>
      </c>
      <c r="H4303" s="8" t="s">
        <v>15446</v>
      </c>
      <c r="I4303" s="8" t="s">
        <v>15431</v>
      </c>
      <c r="J4303" s="8" t="s">
        <v>15424</v>
      </c>
      <c r="K4303" s="8" t="s">
        <v>15432</v>
      </c>
      <c r="L4303" s="12" t="s">
        <v>15</v>
      </c>
      <c r="M4303" s="12" t="s">
        <v>3780</v>
      </c>
      <c r="N4303" s="12" t="s">
        <v>205</v>
      </c>
      <c r="O4303" s="12" t="s">
        <v>3885</v>
      </c>
      <c r="P4303" s="12" t="s">
        <v>119</v>
      </c>
      <c r="R4303" s="10">
        <f>ROUNDUP(SUM(VLOOKUP(F4303,'Pontuação'!A$2:B$11,2,FALSE),VLOOKUP(E4303,'Pontuação'!C$2:D$11,2,FALSE),VLOOKUP(H4303,'Pontuação'!I$2:J$11,2,FALSE),VLOOKUP(I4303,'Pontuação'!G$2:H$11,2,FALSE),VLOOKUP(K4303,'Pontuação'!M$2:N$13,2,FALSE)),0)</f>
        <v>1832</v>
      </c>
      <c r="S4303" s="11">
        <f t="shared" si="1"/>
        <v>183</v>
      </c>
      <c r="T4303" s="11" t="str">
        <f t="array" ref="T4303">IFERROR(INDEX('Pontuação'!G$13:G$101, MATCH(S4303, 'Pontuação'!F$13:F$101, 0)), "Faixa Indefinida")</f>
        <v>B</v>
      </c>
      <c r="U4303" s="11">
        <f t="shared" si="2"/>
        <v>0</v>
      </c>
      <c r="V4303" s="11">
        <f t="shared" si="3"/>
        <v>1</v>
      </c>
      <c r="W4303" s="11">
        <f t="shared" si="4"/>
        <v>0</v>
      </c>
      <c r="X4303" s="11">
        <f t="shared" si="5"/>
        <v>0</v>
      </c>
      <c r="Y4303" s="11">
        <f>ROUNDUP(SUM(VLOOKUP(F4303,'Pontuação 3.0'!A$2:B$11,2,FALSE),VLOOKUP(E4303,'Pontuação 3.0'!C$2:D$11,2,FALSE),VLOOKUP(H4303,'Pontuação 3.0'!I$2:J$11,2,FALSE),VLOOKUP(J4303,'Pontuação 3.0'!K$2:L$11,2,FALSE),VLOOKUP(G4303,'Pontuação 3.0'!E$2:F$11,2,FALSE),VLOOKUP(I4303,'Pontuação 3.0'!G$2:H$11,2,FALSE),VLOOKUP(K4303,'Pontuação 3.0'!M$2:N$13,2,FALSE)),0)</f>
        <v>2307</v>
      </c>
      <c r="Z4303" s="11">
        <f t="shared" si="6"/>
        <v>231</v>
      </c>
      <c r="AA4303" s="11" t="str">
        <f t="array" ref="AA4303">IFERROR(INDEX('Pontuação 3.0'!G$13:G$191, MATCH(Z4303, 'Pontuação 3.0'!F$13:F$191, 0)), "Faixa Indefinida")</f>
        <v>B</v>
      </c>
      <c r="AB4303" s="11">
        <f t="shared" si="7"/>
        <v>0</v>
      </c>
      <c r="AC4303" s="11">
        <f t="shared" si="8"/>
        <v>1</v>
      </c>
      <c r="AD4303" s="11">
        <f t="shared" si="9"/>
        <v>0</v>
      </c>
      <c r="AE4303" s="11">
        <f t="shared" si="10"/>
        <v>0</v>
      </c>
    </row>
    <row r="4304" ht="15.75" customHeight="1">
      <c r="A4304" s="7">
        <v>45659.0</v>
      </c>
      <c r="B4304" s="8" t="s">
        <v>9789</v>
      </c>
      <c r="C4304" s="8" t="s">
        <v>9790</v>
      </c>
      <c r="D4304" s="9">
        <v>6.7991688193E10</v>
      </c>
      <c r="E4304" s="8" t="s">
        <v>15428</v>
      </c>
      <c r="F4304" s="8" t="s">
        <v>15420</v>
      </c>
      <c r="G4304" s="8" t="s">
        <v>15430</v>
      </c>
      <c r="H4304" s="8" t="s">
        <v>15446</v>
      </c>
      <c r="I4304" s="8" t="s">
        <v>15431</v>
      </c>
      <c r="J4304" s="8" t="s">
        <v>15448</v>
      </c>
      <c r="K4304" s="8" t="s">
        <v>15439</v>
      </c>
      <c r="L4304" s="12" t="s">
        <v>15</v>
      </c>
      <c r="M4304" s="12" t="s">
        <v>3780</v>
      </c>
      <c r="N4304" s="12" t="s">
        <v>1554</v>
      </c>
      <c r="O4304" s="12" t="s">
        <v>3792</v>
      </c>
      <c r="P4304" s="12" t="s">
        <v>17</v>
      </c>
      <c r="R4304" s="10">
        <f>ROUNDUP(SUM(VLOOKUP(F4304,'Pontuação'!A$2:B$11,2,FALSE),VLOOKUP(E4304,'Pontuação'!C$2:D$11,2,FALSE),VLOOKUP(H4304,'Pontuação'!I$2:J$11,2,FALSE),VLOOKUP(I4304,'Pontuação'!G$2:H$11,2,FALSE),VLOOKUP(K4304,'Pontuação'!M$2:N$13,2,FALSE)),0)</f>
        <v>1744</v>
      </c>
      <c r="S4304" s="11">
        <f t="shared" si="1"/>
        <v>174</v>
      </c>
      <c r="T4304" s="11" t="str">
        <f t="array" ref="T4304">IFERROR(INDEX('Pontuação'!G$13:G$101, MATCH(S4304, 'Pontuação'!F$13:F$101, 0)), "Faixa Indefinida")</f>
        <v>B</v>
      </c>
      <c r="U4304" s="11">
        <f t="shared" si="2"/>
        <v>0</v>
      </c>
      <c r="V4304" s="11">
        <f t="shared" si="3"/>
        <v>1</v>
      </c>
      <c r="W4304" s="11">
        <f t="shared" si="4"/>
        <v>0</v>
      </c>
      <c r="X4304" s="11">
        <f t="shared" si="5"/>
        <v>0</v>
      </c>
      <c r="Y4304" s="11">
        <f>ROUNDUP(SUM(VLOOKUP(F4304,'Pontuação 3.0'!A$2:B$11,2,FALSE),VLOOKUP(E4304,'Pontuação 3.0'!C$2:D$11,2,FALSE),VLOOKUP(H4304,'Pontuação 3.0'!I$2:J$11,2,FALSE),VLOOKUP(J4304,'Pontuação 3.0'!K$2:L$11,2,FALSE),VLOOKUP(G4304,'Pontuação 3.0'!E$2:F$11,2,FALSE),VLOOKUP(I4304,'Pontuação 3.0'!G$2:H$11,2,FALSE),VLOOKUP(K4304,'Pontuação 3.0'!M$2:N$13,2,FALSE)),0)</f>
        <v>2600</v>
      </c>
      <c r="Z4304" s="11">
        <f t="shared" si="6"/>
        <v>260</v>
      </c>
      <c r="AA4304" s="11" t="str">
        <f t="array" ref="AA4304">IFERROR(INDEX('Pontuação 3.0'!G$13:G$191, MATCH(Z4304, 'Pontuação 3.0'!F$13:F$191, 0)), "Faixa Indefinida")</f>
        <v>A</v>
      </c>
      <c r="AB4304" s="11">
        <f t="shared" si="7"/>
        <v>1</v>
      </c>
      <c r="AC4304" s="11">
        <f t="shared" si="8"/>
        <v>0</v>
      </c>
      <c r="AD4304" s="11">
        <f t="shared" si="9"/>
        <v>0</v>
      </c>
      <c r="AE4304" s="11">
        <f t="shared" si="10"/>
        <v>0</v>
      </c>
    </row>
    <row r="4305" ht="15.75" customHeight="1">
      <c r="A4305" s="7">
        <v>45659.0</v>
      </c>
      <c r="B4305" s="8" t="s">
        <v>9791</v>
      </c>
      <c r="C4305" s="8" t="s">
        <v>9792</v>
      </c>
      <c r="D4305" s="9">
        <v>2.2998309171E10</v>
      </c>
      <c r="E4305" s="8" t="s">
        <v>15428</v>
      </c>
      <c r="F4305" s="8" t="s">
        <v>15442</v>
      </c>
      <c r="G4305" s="8" t="s">
        <v>15430</v>
      </c>
      <c r="H4305" s="8" t="s">
        <v>15446</v>
      </c>
      <c r="I4305" s="8" t="s">
        <v>15423</v>
      </c>
      <c r="J4305" s="8" t="s">
        <v>15424</v>
      </c>
      <c r="K4305" s="8" t="s">
        <v>15425</v>
      </c>
      <c r="L4305" s="12" t="s">
        <v>15</v>
      </c>
      <c r="M4305" s="12" t="s">
        <v>3780</v>
      </c>
      <c r="N4305" s="12" t="s">
        <v>1554</v>
      </c>
      <c r="O4305" s="12" t="s">
        <v>3781</v>
      </c>
      <c r="P4305" s="12" t="s">
        <v>119</v>
      </c>
      <c r="R4305" s="10">
        <f>ROUNDUP(SUM(VLOOKUP(F4305,'Pontuação'!A$2:B$11,2,FALSE),VLOOKUP(E4305,'Pontuação'!C$2:D$11,2,FALSE),VLOOKUP(H4305,'Pontuação'!I$2:J$11,2,FALSE),VLOOKUP(I4305,'Pontuação'!G$2:H$11,2,FALSE),VLOOKUP(K4305,'Pontuação'!M$2:N$13,2,FALSE)),0)</f>
        <v>1583</v>
      </c>
      <c r="S4305" s="11">
        <f t="shared" si="1"/>
        <v>158</v>
      </c>
      <c r="T4305" s="11" t="str">
        <f t="array" ref="T4305">IFERROR(INDEX('Pontuação'!G$13:G$101, MATCH(S4305, 'Pontuação'!F$13:F$101, 0)), "Faixa Indefinida")</f>
        <v>C</v>
      </c>
      <c r="U4305" s="11">
        <f t="shared" si="2"/>
        <v>0</v>
      </c>
      <c r="V4305" s="11">
        <f t="shared" si="3"/>
        <v>0</v>
      </c>
      <c r="W4305" s="11">
        <f t="shared" si="4"/>
        <v>1</v>
      </c>
      <c r="X4305" s="11">
        <f t="shared" si="5"/>
        <v>0</v>
      </c>
      <c r="Y4305" s="11">
        <f>ROUNDUP(SUM(VLOOKUP(F4305,'Pontuação 3.0'!A$2:B$11,2,FALSE),VLOOKUP(E4305,'Pontuação 3.0'!C$2:D$11,2,FALSE),VLOOKUP(H4305,'Pontuação 3.0'!I$2:J$11,2,FALSE),VLOOKUP(J4305,'Pontuação 3.0'!K$2:L$11,2,FALSE),VLOOKUP(G4305,'Pontuação 3.0'!E$2:F$11,2,FALSE),VLOOKUP(I4305,'Pontuação 3.0'!G$2:H$11,2,FALSE),VLOOKUP(K4305,'Pontuação 3.0'!M$2:N$13,2,FALSE)),0)</f>
        <v>2076</v>
      </c>
      <c r="Z4305" s="11">
        <f t="shared" si="6"/>
        <v>208</v>
      </c>
      <c r="AA4305" s="11" t="str">
        <f t="array" ref="AA4305">IFERROR(INDEX('Pontuação 3.0'!G$13:G$191, MATCH(Z4305, 'Pontuação 3.0'!F$13:F$191, 0)), "Faixa Indefinida")</f>
        <v>C</v>
      </c>
      <c r="AB4305" s="11">
        <f t="shared" si="7"/>
        <v>0</v>
      </c>
      <c r="AC4305" s="11">
        <f t="shared" si="8"/>
        <v>0</v>
      </c>
      <c r="AD4305" s="11">
        <f t="shared" si="9"/>
        <v>1</v>
      </c>
      <c r="AE4305" s="11">
        <f t="shared" si="10"/>
        <v>0</v>
      </c>
    </row>
    <row r="4306" ht="15.75" customHeight="1">
      <c r="A4306" s="7">
        <v>45659.0</v>
      </c>
      <c r="B4306" s="8" t="s">
        <v>109</v>
      </c>
      <c r="C4306" s="8" t="s">
        <v>9795</v>
      </c>
      <c r="D4306" s="9">
        <v>8.5988653088E10</v>
      </c>
      <c r="E4306" s="8" t="s">
        <v>15428</v>
      </c>
      <c r="F4306" s="8" t="s">
        <v>15442</v>
      </c>
      <c r="G4306" s="8" t="s">
        <v>15430</v>
      </c>
      <c r="H4306" s="8" t="s">
        <v>15443</v>
      </c>
      <c r="I4306" s="8" t="s">
        <v>15423</v>
      </c>
      <c r="J4306" s="8" t="s">
        <v>15448</v>
      </c>
      <c r="K4306" s="8" t="s">
        <v>15466</v>
      </c>
      <c r="L4306" s="12" t="s">
        <v>15</v>
      </c>
      <c r="M4306" s="12" t="s">
        <v>3780</v>
      </c>
      <c r="N4306" s="12" t="s">
        <v>1255</v>
      </c>
      <c r="O4306" s="12" t="s">
        <v>3781</v>
      </c>
      <c r="P4306" s="12" t="s">
        <v>119</v>
      </c>
      <c r="R4306" s="10">
        <f>ROUNDUP(SUM(VLOOKUP(F4306,'Pontuação'!A$2:B$11,2,FALSE),VLOOKUP(E4306,'Pontuação'!C$2:D$11,2,FALSE),VLOOKUP(H4306,'Pontuação'!I$2:J$11,2,FALSE),VLOOKUP(I4306,'Pontuação'!G$2:H$11,2,FALSE),VLOOKUP(K4306,'Pontuação'!M$2:N$13,2,FALSE)),0)</f>
        <v>1637</v>
      </c>
      <c r="S4306" s="11">
        <f t="shared" si="1"/>
        <v>164</v>
      </c>
      <c r="T4306" s="11" t="str">
        <f t="array" ref="T4306">IFERROR(INDEX('Pontuação'!G$13:G$101, MATCH(S4306, 'Pontuação'!F$13:F$101, 0)), "Faixa Indefinida")</f>
        <v>C</v>
      </c>
      <c r="U4306" s="11">
        <f t="shared" si="2"/>
        <v>0</v>
      </c>
      <c r="V4306" s="11">
        <f t="shared" si="3"/>
        <v>0</v>
      </c>
      <c r="W4306" s="11">
        <f t="shared" si="4"/>
        <v>1</v>
      </c>
      <c r="X4306" s="11">
        <f t="shared" si="5"/>
        <v>0</v>
      </c>
      <c r="Y4306" s="11">
        <f>ROUNDUP(SUM(VLOOKUP(F4306,'Pontuação 3.0'!A$2:B$11,2,FALSE),VLOOKUP(E4306,'Pontuação 3.0'!C$2:D$11,2,FALSE),VLOOKUP(H4306,'Pontuação 3.0'!I$2:J$11,2,FALSE),VLOOKUP(J4306,'Pontuação 3.0'!K$2:L$11,2,FALSE),VLOOKUP(G4306,'Pontuação 3.0'!E$2:F$11,2,FALSE),VLOOKUP(I4306,'Pontuação 3.0'!G$2:H$11,2,FALSE),VLOOKUP(K4306,'Pontuação 3.0'!M$2:N$13,2,FALSE)),0)</f>
        <v>2380</v>
      </c>
      <c r="Z4306" s="11">
        <f t="shared" si="6"/>
        <v>238</v>
      </c>
      <c r="AA4306" s="11" t="str">
        <f t="array" ref="AA4306">IFERROR(INDEX('Pontuação 3.0'!G$13:G$191, MATCH(Z4306, 'Pontuação 3.0'!F$13:F$191, 0)), "Faixa Indefinida")</f>
        <v>A</v>
      </c>
      <c r="AB4306" s="11">
        <f t="shared" si="7"/>
        <v>1</v>
      </c>
      <c r="AC4306" s="11">
        <f t="shared" si="8"/>
        <v>0</v>
      </c>
      <c r="AD4306" s="11">
        <f t="shared" si="9"/>
        <v>0</v>
      </c>
      <c r="AE4306" s="11">
        <f t="shared" si="10"/>
        <v>0</v>
      </c>
    </row>
    <row r="4307" ht="15.75" customHeight="1">
      <c r="A4307" s="7">
        <v>45659.0</v>
      </c>
      <c r="B4307" s="8" t="s">
        <v>9796</v>
      </c>
      <c r="C4307" s="8" t="s">
        <v>9797</v>
      </c>
      <c r="D4307" s="9">
        <v>1.1975515655E10</v>
      </c>
      <c r="E4307" s="8" t="s">
        <v>15428</v>
      </c>
      <c r="F4307" s="8" t="s">
        <v>15442</v>
      </c>
      <c r="G4307" s="8" t="s">
        <v>15430</v>
      </c>
      <c r="H4307" s="8" t="s">
        <v>15438</v>
      </c>
      <c r="I4307" s="8" t="s">
        <v>15423</v>
      </c>
      <c r="J4307" s="8" t="s">
        <v>15424</v>
      </c>
      <c r="K4307" s="8" t="s">
        <v>15480</v>
      </c>
      <c r="L4307" s="12" t="s">
        <v>15</v>
      </c>
      <c r="M4307" s="12" t="s">
        <v>3780</v>
      </c>
      <c r="N4307" s="12" t="s">
        <v>1677</v>
      </c>
      <c r="O4307" s="12" t="s">
        <v>3781</v>
      </c>
      <c r="P4307" s="12" t="s">
        <v>119</v>
      </c>
      <c r="R4307" s="10">
        <f>ROUNDUP(SUM(VLOOKUP(F4307,'Pontuação'!A$2:B$11,2,FALSE),VLOOKUP(E4307,'Pontuação'!C$2:D$11,2,FALSE),VLOOKUP(H4307,'Pontuação'!I$2:J$11,2,FALSE),VLOOKUP(I4307,'Pontuação'!G$2:H$11,2,FALSE),VLOOKUP(K4307,'Pontuação'!M$2:N$13,2,FALSE)),0)</f>
        <v>1390</v>
      </c>
      <c r="S4307" s="11">
        <f t="shared" si="1"/>
        <v>139</v>
      </c>
      <c r="T4307" s="11" t="str">
        <f t="array" ref="T4307">IFERROR(INDEX('Pontuação'!G$13:G$101, MATCH(S4307, 'Pontuação'!F$13:F$101, 0)), "Faixa Indefinida")</f>
        <v>D</v>
      </c>
      <c r="U4307" s="11">
        <f t="shared" si="2"/>
        <v>0</v>
      </c>
      <c r="V4307" s="11">
        <f t="shared" si="3"/>
        <v>0</v>
      </c>
      <c r="W4307" s="11">
        <f t="shared" si="4"/>
        <v>0</v>
      </c>
      <c r="X4307" s="11">
        <f t="shared" si="5"/>
        <v>1</v>
      </c>
      <c r="Y4307" s="11">
        <f>ROUNDUP(SUM(VLOOKUP(F4307,'Pontuação 3.0'!A$2:B$11,2,FALSE),VLOOKUP(E4307,'Pontuação 3.0'!C$2:D$11,2,FALSE),VLOOKUP(H4307,'Pontuação 3.0'!I$2:J$11,2,FALSE),VLOOKUP(J4307,'Pontuação 3.0'!K$2:L$11,2,FALSE),VLOOKUP(G4307,'Pontuação 3.0'!E$2:F$11,2,FALSE),VLOOKUP(I4307,'Pontuação 3.0'!G$2:H$11,2,FALSE),VLOOKUP(K4307,'Pontuação 3.0'!M$2:N$13,2,FALSE)),0)</f>
        <v>1811</v>
      </c>
      <c r="Z4307" s="11">
        <f t="shared" si="6"/>
        <v>181</v>
      </c>
      <c r="AA4307" s="11" t="str">
        <f t="array" ref="AA4307">IFERROR(INDEX('Pontuação 3.0'!G$13:G$191, MATCH(Z4307, 'Pontuação 3.0'!F$13:F$191, 0)), "Faixa Indefinida")</f>
        <v>D</v>
      </c>
      <c r="AB4307" s="11">
        <f t="shared" si="7"/>
        <v>0</v>
      </c>
      <c r="AC4307" s="11">
        <f t="shared" si="8"/>
        <v>0</v>
      </c>
      <c r="AD4307" s="11">
        <f t="shared" si="9"/>
        <v>0</v>
      </c>
      <c r="AE4307" s="11">
        <f t="shared" si="10"/>
        <v>1</v>
      </c>
    </row>
    <row r="4308" ht="15.75" customHeight="1">
      <c r="A4308" s="7">
        <v>45659.0</v>
      </c>
      <c r="B4308" s="8" t="s">
        <v>9798</v>
      </c>
      <c r="C4308" s="8" t="s">
        <v>9799</v>
      </c>
      <c r="D4308" s="9">
        <v>3.5984042508E10</v>
      </c>
      <c r="E4308" s="8" t="s">
        <v>15428</v>
      </c>
      <c r="F4308" s="8" t="s">
        <v>15436</v>
      </c>
      <c r="G4308" s="8" t="s">
        <v>15437</v>
      </c>
      <c r="H4308" s="8" t="s">
        <v>15438</v>
      </c>
      <c r="I4308" s="8" t="s">
        <v>15431</v>
      </c>
      <c r="J4308" s="8" t="s">
        <v>15424</v>
      </c>
      <c r="K4308" s="8" t="s">
        <v>15432</v>
      </c>
      <c r="L4308" s="12" t="s">
        <v>15</v>
      </c>
      <c r="M4308" s="12" t="s">
        <v>3780</v>
      </c>
      <c r="N4308" s="12" t="s">
        <v>205</v>
      </c>
      <c r="O4308" s="12" t="s">
        <v>3781</v>
      </c>
      <c r="P4308" s="12" t="s">
        <v>119</v>
      </c>
      <c r="R4308" s="10">
        <f>ROUNDUP(SUM(VLOOKUP(F4308,'Pontuação'!A$2:B$11,2,FALSE),VLOOKUP(E4308,'Pontuação'!C$2:D$11,2,FALSE),VLOOKUP(H4308,'Pontuação'!I$2:J$11,2,FALSE),VLOOKUP(I4308,'Pontuação'!G$2:H$11,2,FALSE),VLOOKUP(K4308,'Pontuação'!M$2:N$13,2,FALSE)),0)</f>
        <v>1431</v>
      </c>
      <c r="S4308" s="11">
        <f t="shared" si="1"/>
        <v>143</v>
      </c>
      <c r="T4308" s="11" t="str">
        <f t="array" ref="T4308">IFERROR(INDEX('Pontuação'!G$13:G$101, MATCH(S4308, 'Pontuação'!F$13:F$101, 0)), "Faixa Indefinida")</f>
        <v>D</v>
      </c>
      <c r="U4308" s="11">
        <f t="shared" si="2"/>
        <v>0</v>
      </c>
      <c r="V4308" s="11">
        <f t="shared" si="3"/>
        <v>0</v>
      </c>
      <c r="W4308" s="11">
        <f t="shared" si="4"/>
        <v>0</v>
      </c>
      <c r="X4308" s="11">
        <f t="shared" si="5"/>
        <v>1</v>
      </c>
      <c r="Y4308" s="11">
        <f>ROUNDUP(SUM(VLOOKUP(F4308,'Pontuação 3.0'!A$2:B$11,2,FALSE),VLOOKUP(E4308,'Pontuação 3.0'!C$2:D$11,2,FALSE),VLOOKUP(H4308,'Pontuação 3.0'!I$2:J$11,2,FALSE),VLOOKUP(J4308,'Pontuação 3.0'!K$2:L$11,2,FALSE),VLOOKUP(G4308,'Pontuação 3.0'!E$2:F$11,2,FALSE),VLOOKUP(I4308,'Pontuação 3.0'!G$2:H$11,2,FALSE),VLOOKUP(K4308,'Pontuação 3.0'!M$2:N$13,2,FALSE)),0)</f>
        <v>1957</v>
      </c>
      <c r="Z4308" s="11">
        <f t="shared" si="6"/>
        <v>196</v>
      </c>
      <c r="AA4308" s="11" t="str">
        <f t="array" ref="AA4308">IFERROR(INDEX('Pontuação 3.0'!G$13:G$191, MATCH(Z4308, 'Pontuação 3.0'!F$13:F$191, 0)), "Faixa Indefinida")</f>
        <v>C</v>
      </c>
      <c r="AB4308" s="11">
        <f t="shared" si="7"/>
        <v>0</v>
      </c>
      <c r="AC4308" s="11">
        <f t="shared" si="8"/>
        <v>0</v>
      </c>
      <c r="AD4308" s="11">
        <f t="shared" si="9"/>
        <v>1</v>
      </c>
      <c r="AE4308" s="11">
        <f t="shared" si="10"/>
        <v>0</v>
      </c>
    </row>
    <row r="4309" ht="15.75" customHeight="1">
      <c r="A4309" s="7">
        <v>45659.0</v>
      </c>
      <c r="B4309" s="8" t="s">
        <v>9800</v>
      </c>
      <c r="C4309" s="8" t="s">
        <v>9801</v>
      </c>
      <c r="D4309" s="8" t="s">
        <v>9802</v>
      </c>
      <c r="E4309" s="8" t="s">
        <v>15428</v>
      </c>
      <c r="F4309" s="8" t="s">
        <v>15454</v>
      </c>
      <c r="G4309" s="8" t="s">
        <v>15451</v>
      </c>
      <c r="H4309" s="8" t="s">
        <v>15438</v>
      </c>
      <c r="I4309" s="8" t="s">
        <v>15423</v>
      </c>
      <c r="J4309" s="8" t="s">
        <v>15424</v>
      </c>
      <c r="K4309" s="8" t="s">
        <v>15425</v>
      </c>
      <c r="L4309" s="12" t="s">
        <v>15</v>
      </c>
      <c r="M4309" s="12" t="s">
        <v>3780</v>
      </c>
      <c r="N4309" s="12" t="s">
        <v>1255</v>
      </c>
      <c r="O4309" s="12" t="s">
        <v>3781</v>
      </c>
      <c r="P4309" s="12" t="s">
        <v>119</v>
      </c>
      <c r="R4309" s="10">
        <f>ROUNDUP(SUM(VLOOKUP(F4309,'Pontuação'!A$2:B$11,2,FALSE),VLOOKUP(E4309,'Pontuação'!C$2:D$11,2,FALSE),VLOOKUP(H4309,'Pontuação'!I$2:J$11,2,FALSE),VLOOKUP(I4309,'Pontuação'!G$2:H$11,2,FALSE),VLOOKUP(K4309,'Pontuação'!M$2:N$13,2,FALSE)),0)</f>
        <v>1444</v>
      </c>
      <c r="S4309" s="11">
        <f t="shared" si="1"/>
        <v>144</v>
      </c>
      <c r="T4309" s="11" t="str">
        <f t="array" ref="T4309">IFERROR(INDEX('Pontuação'!G$13:G$101, MATCH(S4309, 'Pontuação'!F$13:F$101, 0)), "Faixa Indefinida")</f>
        <v>D</v>
      </c>
      <c r="U4309" s="11">
        <f t="shared" si="2"/>
        <v>0</v>
      </c>
      <c r="V4309" s="11">
        <f t="shared" si="3"/>
        <v>0</v>
      </c>
      <c r="W4309" s="11">
        <f t="shared" si="4"/>
        <v>0</v>
      </c>
      <c r="X4309" s="11">
        <f t="shared" si="5"/>
        <v>1</v>
      </c>
      <c r="Y4309" s="11">
        <f>ROUNDUP(SUM(VLOOKUP(F4309,'Pontuação 3.0'!A$2:B$11,2,FALSE),VLOOKUP(E4309,'Pontuação 3.0'!C$2:D$11,2,FALSE),VLOOKUP(H4309,'Pontuação 3.0'!I$2:J$11,2,FALSE),VLOOKUP(J4309,'Pontuação 3.0'!K$2:L$11,2,FALSE),VLOOKUP(G4309,'Pontuação 3.0'!E$2:F$11,2,FALSE),VLOOKUP(I4309,'Pontuação 3.0'!G$2:H$11,2,FALSE),VLOOKUP(K4309,'Pontuação 3.0'!M$2:N$13,2,FALSE)),0)</f>
        <v>1809</v>
      </c>
      <c r="Z4309" s="11">
        <f t="shared" si="6"/>
        <v>181</v>
      </c>
      <c r="AA4309" s="11" t="str">
        <f t="array" ref="AA4309">IFERROR(INDEX('Pontuação 3.0'!G$13:G$191, MATCH(Z4309, 'Pontuação 3.0'!F$13:F$191, 0)), "Faixa Indefinida")</f>
        <v>D</v>
      </c>
      <c r="AB4309" s="11">
        <f t="shared" si="7"/>
        <v>0</v>
      </c>
      <c r="AC4309" s="11">
        <f t="shared" si="8"/>
        <v>0</v>
      </c>
      <c r="AD4309" s="11">
        <f t="shared" si="9"/>
        <v>0</v>
      </c>
      <c r="AE4309" s="11">
        <f t="shared" si="10"/>
        <v>1</v>
      </c>
    </row>
    <row r="4310" ht="15.75" customHeight="1">
      <c r="A4310" s="7">
        <v>45659.0</v>
      </c>
      <c r="B4310" s="8" t="s">
        <v>9803</v>
      </c>
      <c r="C4310" s="8" t="s">
        <v>9804</v>
      </c>
      <c r="D4310" s="9">
        <v>4.3991610769E10</v>
      </c>
      <c r="E4310" s="8" t="s">
        <v>15428</v>
      </c>
      <c r="F4310" s="8" t="s">
        <v>15442</v>
      </c>
      <c r="G4310" s="8" t="s">
        <v>15430</v>
      </c>
      <c r="H4310" s="8" t="s">
        <v>15443</v>
      </c>
      <c r="I4310" s="8" t="s">
        <v>15423</v>
      </c>
      <c r="J4310" s="8" t="s">
        <v>15424</v>
      </c>
      <c r="K4310" s="8" t="s">
        <v>15425</v>
      </c>
      <c r="L4310" s="12" t="s">
        <v>15</v>
      </c>
      <c r="M4310" s="12" t="s">
        <v>3780</v>
      </c>
      <c r="N4310" s="12" t="s">
        <v>608</v>
      </c>
      <c r="O4310" s="12" t="s">
        <v>3781</v>
      </c>
      <c r="P4310" s="12" t="s">
        <v>119</v>
      </c>
      <c r="R4310" s="10">
        <f>ROUNDUP(SUM(VLOOKUP(F4310,'Pontuação'!A$2:B$11,2,FALSE),VLOOKUP(E4310,'Pontuação'!C$2:D$11,2,FALSE),VLOOKUP(H4310,'Pontuação'!I$2:J$11,2,FALSE),VLOOKUP(I4310,'Pontuação'!G$2:H$11,2,FALSE),VLOOKUP(K4310,'Pontuação'!M$2:N$13,2,FALSE)),0)</f>
        <v>1567</v>
      </c>
      <c r="S4310" s="11">
        <f t="shared" si="1"/>
        <v>157</v>
      </c>
      <c r="T4310" s="11" t="str">
        <f t="array" ref="T4310">IFERROR(INDEX('Pontuação'!G$13:G$101, MATCH(S4310, 'Pontuação'!F$13:F$101, 0)), "Faixa Indefinida")</f>
        <v>C</v>
      </c>
      <c r="U4310" s="11">
        <f t="shared" si="2"/>
        <v>0</v>
      </c>
      <c r="V4310" s="11">
        <f t="shared" si="3"/>
        <v>0</v>
      </c>
      <c r="W4310" s="11">
        <f t="shared" si="4"/>
        <v>1</v>
      </c>
      <c r="X4310" s="11">
        <f t="shared" si="5"/>
        <v>0</v>
      </c>
      <c r="Y4310" s="11">
        <f>ROUNDUP(SUM(VLOOKUP(F4310,'Pontuação 3.0'!A$2:B$11,2,FALSE),VLOOKUP(E4310,'Pontuação 3.0'!C$2:D$11,2,FALSE),VLOOKUP(H4310,'Pontuação 3.0'!I$2:J$11,2,FALSE),VLOOKUP(J4310,'Pontuação 3.0'!K$2:L$11,2,FALSE),VLOOKUP(G4310,'Pontuação 3.0'!E$2:F$11,2,FALSE),VLOOKUP(I4310,'Pontuação 3.0'!G$2:H$11,2,FALSE),VLOOKUP(K4310,'Pontuação 3.0'!M$2:N$13,2,FALSE)),0)</f>
        <v>1925</v>
      </c>
      <c r="Z4310" s="11">
        <f t="shared" si="6"/>
        <v>193</v>
      </c>
      <c r="AA4310" s="11" t="str">
        <f t="array" ref="AA4310">IFERROR(INDEX('Pontuação 3.0'!G$13:G$191, MATCH(Z4310, 'Pontuação 3.0'!F$13:F$191, 0)), "Faixa Indefinida")</f>
        <v>C</v>
      </c>
      <c r="AB4310" s="11">
        <f t="shared" si="7"/>
        <v>0</v>
      </c>
      <c r="AC4310" s="11">
        <f t="shared" si="8"/>
        <v>0</v>
      </c>
      <c r="AD4310" s="11">
        <f t="shared" si="9"/>
        <v>1</v>
      </c>
      <c r="AE4310" s="11">
        <f t="shared" si="10"/>
        <v>0</v>
      </c>
    </row>
    <row r="4311" ht="15.75" customHeight="1">
      <c r="A4311" s="7">
        <v>45659.0</v>
      </c>
      <c r="B4311" s="8" t="s">
        <v>9806</v>
      </c>
      <c r="C4311" s="8" t="s">
        <v>9807</v>
      </c>
      <c r="D4311" s="9">
        <v>6.699909676E10</v>
      </c>
      <c r="E4311" s="8" t="s">
        <v>15428</v>
      </c>
      <c r="F4311" s="8" t="s">
        <v>15420</v>
      </c>
      <c r="G4311" s="8" t="s">
        <v>15430</v>
      </c>
      <c r="H4311" s="8" t="s">
        <v>15443</v>
      </c>
      <c r="I4311" s="8" t="s">
        <v>15431</v>
      </c>
      <c r="J4311" s="8" t="s">
        <v>15448</v>
      </c>
      <c r="K4311" s="8" t="s">
        <v>15425</v>
      </c>
      <c r="L4311" s="12" t="s">
        <v>15</v>
      </c>
      <c r="M4311" s="12" t="s">
        <v>3780</v>
      </c>
      <c r="N4311" s="12" t="s">
        <v>162</v>
      </c>
      <c r="O4311" s="12" t="s">
        <v>3781</v>
      </c>
      <c r="P4311" s="12" t="s">
        <v>119</v>
      </c>
      <c r="R4311" s="10">
        <f>ROUNDUP(SUM(VLOOKUP(F4311,'Pontuação'!A$2:B$11,2,FALSE),VLOOKUP(E4311,'Pontuação'!C$2:D$11,2,FALSE),VLOOKUP(H4311,'Pontuação'!I$2:J$11,2,FALSE),VLOOKUP(I4311,'Pontuação'!G$2:H$11,2,FALSE),VLOOKUP(K4311,'Pontuação'!M$2:N$13,2,FALSE)),0)</f>
        <v>1684</v>
      </c>
      <c r="S4311" s="11">
        <f t="shared" si="1"/>
        <v>168</v>
      </c>
      <c r="T4311" s="11" t="str">
        <f t="array" ref="T4311">IFERROR(INDEX('Pontuação'!G$13:G$101, MATCH(S4311, 'Pontuação'!F$13:F$101, 0)), "Faixa Indefinida")</f>
        <v>B</v>
      </c>
      <c r="U4311" s="11">
        <f t="shared" si="2"/>
        <v>0</v>
      </c>
      <c r="V4311" s="11">
        <f t="shared" si="3"/>
        <v>1</v>
      </c>
      <c r="W4311" s="11">
        <f t="shared" si="4"/>
        <v>0</v>
      </c>
      <c r="X4311" s="11">
        <f t="shared" si="5"/>
        <v>0</v>
      </c>
      <c r="Y4311" s="11">
        <f>ROUNDUP(SUM(VLOOKUP(F4311,'Pontuação 3.0'!A$2:B$11,2,FALSE),VLOOKUP(E4311,'Pontuação 3.0'!C$2:D$11,2,FALSE),VLOOKUP(H4311,'Pontuação 3.0'!I$2:J$11,2,FALSE),VLOOKUP(J4311,'Pontuação 3.0'!K$2:L$11,2,FALSE),VLOOKUP(G4311,'Pontuação 3.0'!E$2:F$11,2,FALSE),VLOOKUP(I4311,'Pontuação 3.0'!G$2:H$11,2,FALSE),VLOOKUP(K4311,'Pontuação 3.0'!M$2:N$13,2,FALSE)),0)</f>
        <v>2471</v>
      </c>
      <c r="Z4311" s="11">
        <f t="shared" si="6"/>
        <v>247</v>
      </c>
      <c r="AA4311" s="11" t="str">
        <f t="array" ref="AA4311">IFERROR(INDEX('Pontuação 3.0'!G$13:G$191, MATCH(Z4311, 'Pontuação 3.0'!F$13:F$191, 0)), "Faixa Indefinida")</f>
        <v>A</v>
      </c>
      <c r="AB4311" s="11">
        <f t="shared" si="7"/>
        <v>1</v>
      </c>
      <c r="AC4311" s="11">
        <f t="shared" si="8"/>
        <v>0</v>
      </c>
      <c r="AD4311" s="11">
        <f t="shared" si="9"/>
        <v>0</v>
      </c>
      <c r="AE4311" s="11">
        <f t="shared" si="10"/>
        <v>0</v>
      </c>
    </row>
    <row r="4312" ht="15.75" customHeight="1">
      <c r="A4312" s="7">
        <v>45659.0</v>
      </c>
      <c r="B4312" s="8" t="s">
        <v>276</v>
      </c>
      <c r="C4312" s="8" t="s">
        <v>9805</v>
      </c>
      <c r="D4312" s="9">
        <v>1.1916742868E10</v>
      </c>
      <c r="E4312" s="8" t="s">
        <v>15428</v>
      </c>
      <c r="F4312" s="8" t="s">
        <v>15420</v>
      </c>
      <c r="G4312" s="8" t="s">
        <v>15421</v>
      </c>
      <c r="H4312" s="8" t="s">
        <v>15438</v>
      </c>
      <c r="I4312" s="8" t="s">
        <v>15423</v>
      </c>
      <c r="J4312" s="8" t="s">
        <v>15424</v>
      </c>
      <c r="K4312" s="8" t="s">
        <v>15425</v>
      </c>
      <c r="L4312" s="12" t="s">
        <v>15</v>
      </c>
      <c r="M4312" s="12" t="s">
        <v>3780</v>
      </c>
      <c r="N4312" s="12" t="s">
        <v>1153</v>
      </c>
      <c r="O4312" s="12" t="s">
        <v>3781</v>
      </c>
      <c r="P4312" s="12" t="s">
        <v>119</v>
      </c>
      <c r="R4312" s="10">
        <f>ROUNDUP(SUM(VLOOKUP(F4312,'Pontuação'!A$2:B$11,2,FALSE),VLOOKUP(E4312,'Pontuação'!C$2:D$11,2,FALSE),VLOOKUP(H4312,'Pontuação'!I$2:J$11,2,FALSE),VLOOKUP(I4312,'Pontuação'!G$2:H$11,2,FALSE),VLOOKUP(K4312,'Pontuação'!M$2:N$13,2,FALSE)),0)</f>
        <v>1439</v>
      </c>
      <c r="S4312" s="11">
        <f t="shared" si="1"/>
        <v>144</v>
      </c>
      <c r="T4312" s="11" t="str">
        <f t="array" ref="T4312">IFERROR(INDEX('Pontuação'!G$13:G$101, MATCH(S4312, 'Pontuação'!F$13:F$101, 0)), "Faixa Indefinida")</f>
        <v>D</v>
      </c>
      <c r="U4312" s="11">
        <f t="shared" si="2"/>
        <v>0</v>
      </c>
      <c r="V4312" s="11">
        <f t="shared" si="3"/>
        <v>0</v>
      </c>
      <c r="W4312" s="11">
        <f t="shared" si="4"/>
        <v>0</v>
      </c>
      <c r="X4312" s="11">
        <f t="shared" si="5"/>
        <v>1</v>
      </c>
      <c r="Y4312" s="11">
        <f>ROUNDUP(SUM(VLOOKUP(F4312,'Pontuação 3.0'!A$2:B$11,2,FALSE),VLOOKUP(E4312,'Pontuação 3.0'!C$2:D$11,2,FALSE),VLOOKUP(H4312,'Pontuação 3.0'!I$2:J$11,2,FALSE),VLOOKUP(J4312,'Pontuação 3.0'!K$2:L$11,2,FALSE),VLOOKUP(G4312,'Pontuação 3.0'!E$2:F$11,2,FALSE),VLOOKUP(I4312,'Pontuação 3.0'!G$2:H$11,2,FALSE),VLOOKUP(K4312,'Pontuação 3.0'!M$2:N$13,2,FALSE)),0)</f>
        <v>1834</v>
      </c>
      <c r="Z4312" s="11">
        <f t="shared" si="6"/>
        <v>183</v>
      </c>
      <c r="AA4312" s="11" t="str">
        <f t="array" ref="AA4312">IFERROR(INDEX('Pontuação 3.0'!G$13:G$191, MATCH(Z4312, 'Pontuação 3.0'!F$13:F$191, 0)), "Faixa Indefinida")</f>
        <v>D</v>
      </c>
      <c r="AB4312" s="11">
        <f t="shared" si="7"/>
        <v>0</v>
      </c>
      <c r="AC4312" s="11">
        <f t="shared" si="8"/>
        <v>0</v>
      </c>
      <c r="AD4312" s="11">
        <f t="shared" si="9"/>
        <v>0</v>
      </c>
      <c r="AE4312" s="11">
        <f t="shared" si="10"/>
        <v>1</v>
      </c>
    </row>
    <row r="4313" ht="15.75" customHeight="1">
      <c r="A4313" s="7">
        <v>45659.0</v>
      </c>
      <c r="B4313" s="8" t="s">
        <v>9810</v>
      </c>
      <c r="C4313" s="8" t="s">
        <v>9811</v>
      </c>
      <c r="D4313" s="9">
        <v>3.1997091965E10</v>
      </c>
      <c r="E4313" s="8" t="s">
        <v>15428</v>
      </c>
      <c r="F4313" s="8" t="s">
        <v>15429</v>
      </c>
      <c r="G4313" s="8" t="s">
        <v>15430</v>
      </c>
      <c r="H4313" s="8" t="s">
        <v>15443</v>
      </c>
      <c r="I4313" s="8" t="s">
        <v>15423</v>
      </c>
      <c r="J4313" s="8" t="s">
        <v>15424</v>
      </c>
      <c r="K4313" s="8" t="s">
        <v>15432</v>
      </c>
      <c r="L4313" s="12" t="s">
        <v>15</v>
      </c>
      <c r="M4313" s="12" t="s">
        <v>3780</v>
      </c>
      <c r="N4313" s="12" t="s">
        <v>205</v>
      </c>
      <c r="O4313" s="12" t="s">
        <v>3781</v>
      </c>
      <c r="P4313" s="12" t="s">
        <v>17</v>
      </c>
      <c r="R4313" s="10">
        <f>ROUNDUP(SUM(VLOOKUP(F4313,'Pontuação'!A$2:B$11,2,FALSE),VLOOKUP(E4313,'Pontuação'!C$2:D$11,2,FALSE),VLOOKUP(H4313,'Pontuação'!I$2:J$11,2,FALSE),VLOOKUP(I4313,'Pontuação'!G$2:H$11,2,FALSE),VLOOKUP(K4313,'Pontuação'!M$2:N$13,2,FALSE)),0)</f>
        <v>1682</v>
      </c>
      <c r="S4313" s="11">
        <f t="shared" si="1"/>
        <v>168</v>
      </c>
      <c r="T4313" s="11" t="str">
        <f t="array" ref="T4313">IFERROR(INDEX('Pontuação'!G$13:G$101, MATCH(S4313, 'Pontuação'!F$13:F$101, 0)), "Faixa Indefinida")</f>
        <v>B</v>
      </c>
      <c r="U4313" s="11">
        <f t="shared" si="2"/>
        <v>0</v>
      </c>
      <c r="V4313" s="11">
        <f t="shared" si="3"/>
        <v>1</v>
      </c>
      <c r="W4313" s="11">
        <f t="shared" si="4"/>
        <v>0</v>
      </c>
      <c r="X4313" s="11">
        <f t="shared" si="5"/>
        <v>0</v>
      </c>
      <c r="Y4313" s="11">
        <f>ROUNDUP(SUM(VLOOKUP(F4313,'Pontuação 3.0'!A$2:B$11,2,FALSE),VLOOKUP(E4313,'Pontuação 3.0'!C$2:D$11,2,FALSE),VLOOKUP(H4313,'Pontuação 3.0'!I$2:J$11,2,FALSE),VLOOKUP(J4313,'Pontuação 3.0'!K$2:L$11,2,FALSE),VLOOKUP(G4313,'Pontuação 3.0'!E$2:F$11,2,FALSE),VLOOKUP(I4313,'Pontuação 3.0'!G$2:H$11,2,FALSE),VLOOKUP(K4313,'Pontuação 3.0'!M$2:N$13,2,FALSE)),0)</f>
        <v>1922</v>
      </c>
      <c r="Z4313" s="11">
        <f t="shared" si="6"/>
        <v>192</v>
      </c>
      <c r="AA4313" s="11" t="str">
        <f t="array" ref="AA4313">IFERROR(INDEX('Pontuação 3.0'!G$13:G$191, MATCH(Z4313, 'Pontuação 3.0'!F$13:F$191, 0)), "Faixa Indefinida")</f>
        <v>C</v>
      </c>
      <c r="AB4313" s="11">
        <f t="shared" si="7"/>
        <v>0</v>
      </c>
      <c r="AC4313" s="11">
        <f t="shared" si="8"/>
        <v>0</v>
      </c>
      <c r="AD4313" s="11">
        <f t="shared" si="9"/>
        <v>1</v>
      </c>
      <c r="AE4313" s="11">
        <f t="shared" si="10"/>
        <v>0</v>
      </c>
    </row>
    <row r="4314" ht="15.75" customHeight="1">
      <c r="A4314" s="7">
        <v>45659.0</v>
      </c>
      <c r="B4314" s="8" t="s">
        <v>9808</v>
      </c>
      <c r="C4314" s="8" t="s">
        <v>9809</v>
      </c>
      <c r="D4314" s="9">
        <v>1.1946006059E10</v>
      </c>
      <c r="E4314" s="8" t="s">
        <v>15428</v>
      </c>
      <c r="F4314" s="8" t="s">
        <v>15442</v>
      </c>
      <c r="G4314" s="8" t="s">
        <v>15421</v>
      </c>
      <c r="H4314" s="8" t="s">
        <v>15443</v>
      </c>
      <c r="I4314" s="8" t="s">
        <v>15431</v>
      </c>
      <c r="J4314" s="8" t="s">
        <v>15448</v>
      </c>
      <c r="K4314" s="8" t="s">
        <v>15432</v>
      </c>
      <c r="L4314" s="12" t="s">
        <v>15</v>
      </c>
      <c r="M4314" s="12" t="s">
        <v>3780</v>
      </c>
      <c r="N4314" s="12" t="s">
        <v>310</v>
      </c>
      <c r="O4314" s="12" t="s">
        <v>3781</v>
      </c>
      <c r="P4314" s="12" t="s">
        <v>17</v>
      </c>
      <c r="R4314" s="10">
        <f>ROUNDUP(SUM(VLOOKUP(F4314,'Pontuação'!A$2:B$11,2,FALSE),VLOOKUP(E4314,'Pontuação'!C$2:D$11,2,FALSE),VLOOKUP(H4314,'Pontuação'!I$2:J$11,2,FALSE),VLOOKUP(I4314,'Pontuação'!G$2:H$11,2,FALSE),VLOOKUP(K4314,'Pontuação'!M$2:N$13,2,FALSE)),0)</f>
        <v>1804</v>
      </c>
      <c r="S4314" s="11">
        <f t="shared" si="1"/>
        <v>180</v>
      </c>
      <c r="T4314" s="11" t="str">
        <f t="array" ref="T4314">IFERROR(INDEX('Pontuação'!G$13:G$101, MATCH(S4314, 'Pontuação'!F$13:F$101, 0)), "Faixa Indefinida")</f>
        <v>B</v>
      </c>
      <c r="U4314" s="11">
        <f t="shared" si="2"/>
        <v>0</v>
      </c>
      <c r="V4314" s="11">
        <f t="shared" si="3"/>
        <v>1</v>
      </c>
      <c r="W4314" s="11">
        <f t="shared" si="4"/>
        <v>0</v>
      </c>
      <c r="X4314" s="11">
        <f t="shared" si="5"/>
        <v>0</v>
      </c>
      <c r="Y4314" s="11">
        <f>ROUNDUP(SUM(VLOOKUP(F4314,'Pontuação 3.0'!A$2:B$11,2,FALSE),VLOOKUP(E4314,'Pontuação 3.0'!C$2:D$11,2,FALSE),VLOOKUP(H4314,'Pontuação 3.0'!I$2:J$11,2,FALSE),VLOOKUP(J4314,'Pontuação 3.0'!K$2:L$11,2,FALSE),VLOOKUP(G4314,'Pontuação 3.0'!E$2:F$11,2,FALSE),VLOOKUP(I4314,'Pontuação 3.0'!G$2:H$11,2,FALSE),VLOOKUP(K4314,'Pontuação 3.0'!M$2:N$13,2,FALSE)),0)</f>
        <v>2284</v>
      </c>
      <c r="Z4314" s="11">
        <f t="shared" si="6"/>
        <v>228</v>
      </c>
      <c r="AA4314" s="11" t="str">
        <f t="array" ref="AA4314">IFERROR(INDEX('Pontuação 3.0'!G$13:G$191, MATCH(Z4314, 'Pontuação 3.0'!F$13:F$191, 0)), "Faixa Indefinida")</f>
        <v>B</v>
      </c>
      <c r="AB4314" s="11">
        <f t="shared" si="7"/>
        <v>0</v>
      </c>
      <c r="AC4314" s="11">
        <f t="shared" si="8"/>
        <v>1</v>
      </c>
      <c r="AD4314" s="11">
        <f t="shared" si="9"/>
        <v>0</v>
      </c>
      <c r="AE4314" s="11">
        <f t="shared" si="10"/>
        <v>0</v>
      </c>
    </row>
    <row r="4315" ht="15.75" customHeight="1">
      <c r="A4315" s="7">
        <v>45659.0</v>
      </c>
      <c r="B4315" s="8" t="s">
        <v>9806</v>
      </c>
      <c r="C4315" s="8" t="s">
        <v>9807</v>
      </c>
      <c r="D4315" s="9">
        <v>6.699909676E10</v>
      </c>
      <c r="E4315" s="8" t="s">
        <v>15428</v>
      </c>
      <c r="F4315" s="8" t="s">
        <v>15420</v>
      </c>
      <c r="G4315" s="8" t="s">
        <v>15430</v>
      </c>
      <c r="H4315" s="8" t="s">
        <v>15443</v>
      </c>
      <c r="I4315" s="8" t="s">
        <v>15431</v>
      </c>
      <c r="J4315" s="8" t="s">
        <v>15448</v>
      </c>
      <c r="K4315" s="8" t="s">
        <v>15425</v>
      </c>
      <c r="L4315" s="12" t="s">
        <v>15</v>
      </c>
      <c r="M4315" s="12" t="s">
        <v>3780</v>
      </c>
      <c r="N4315" s="12" t="s">
        <v>162</v>
      </c>
      <c r="O4315" s="12" t="s">
        <v>3781</v>
      </c>
      <c r="P4315" s="12" t="s">
        <v>119</v>
      </c>
      <c r="R4315" s="10">
        <f>ROUNDUP(SUM(VLOOKUP(F4315,'Pontuação'!A$2:B$11,2,FALSE),VLOOKUP(E4315,'Pontuação'!C$2:D$11,2,FALSE),VLOOKUP(H4315,'Pontuação'!I$2:J$11,2,FALSE),VLOOKUP(I4315,'Pontuação'!G$2:H$11,2,FALSE),VLOOKUP(K4315,'Pontuação'!M$2:N$13,2,FALSE)),0)</f>
        <v>1684</v>
      </c>
      <c r="S4315" s="11">
        <f t="shared" si="1"/>
        <v>168</v>
      </c>
      <c r="T4315" s="11" t="str">
        <f t="array" ref="T4315">IFERROR(INDEX('Pontuação'!G$13:G$101, MATCH(S4315, 'Pontuação'!F$13:F$101, 0)), "Faixa Indefinida")</f>
        <v>B</v>
      </c>
      <c r="U4315" s="11">
        <f t="shared" si="2"/>
        <v>0</v>
      </c>
      <c r="V4315" s="11">
        <f t="shared" si="3"/>
        <v>1</v>
      </c>
      <c r="W4315" s="11">
        <f t="shared" si="4"/>
        <v>0</v>
      </c>
      <c r="X4315" s="11">
        <f t="shared" si="5"/>
        <v>0</v>
      </c>
      <c r="Y4315" s="11">
        <f>ROUNDUP(SUM(VLOOKUP(F4315,'Pontuação 3.0'!A$2:B$11,2,FALSE),VLOOKUP(E4315,'Pontuação 3.0'!C$2:D$11,2,FALSE),VLOOKUP(H4315,'Pontuação 3.0'!I$2:J$11,2,FALSE),VLOOKUP(J4315,'Pontuação 3.0'!K$2:L$11,2,FALSE),VLOOKUP(G4315,'Pontuação 3.0'!E$2:F$11,2,FALSE),VLOOKUP(I4315,'Pontuação 3.0'!G$2:H$11,2,FALSE),VLOOKUP(K4315,'Pontuação 3.0'!M$2:N$13,2,FALSE)),0)</f>
        <v>2471</v>
      </c>
      <c r="Z4315" s="11">
        <f t="shared" si="6"/>
        <v>247</v>
      </c>
      <c r="AA4315" s="11" t="str">
        <f t="array" ref="AA4315">IFERROR(INDEX('Pontuação 3.0'!G$13:G$191, MATCH(Z4315, 'Pontuação 3.0'!F$13:F$191, 0)), "Faixa Indefinida")</f>
        <v>A</v>
      </c>
      <c r="AB4315" s="11">
        <f t="shared" si="7"/>
        <v>1</v>
      </c>
      <c r="AC4315" s="11">
        <f t="shared" si="8"/>
        <v>0</v>
      </c>
      <c r="AD4315" s="11">
        <f t="shared" si="9"/>
        <v>0</v>
      </c>
      <c r="AE4315" s="11">
        <f t="shared" si="10"/>
        <v>0</v>
      </c>
    </row>
    <row r="4316" ht="15.75" customHeight="1">
      <c r="A4316" s="7">
        <v>45659.0</v>
      </c>
      <c r="B4316" s="8" t="s">
        <v>9814</v>
      </c>
      <c r="C4316" s="8" t="s">
        <v>9815</v>
      </c>
      <c r="D4316" s="9">
        <v>1.1960660566E10</v>
      </c>
      <c r="E4316" s="8" t="s">
        <v>15419</v>
      </c>
      <c r="F4316" s="8" t="s">
        <v>15420</v>
      </c>
      <c r="G4316" s="8" t="s">
        <v>15430</v>
      </c>
      <c r="H4316" s="8" t="s">
        <v>15422</v>
      </c>
      <c r="I4316" s="8" t="s">
        <v>15423</v>
      </c>
      <c r="J4316" s="8" t="s">
        <v>15424</v>
      </c>
      <c r="K4316" s="8" t="s">
        <v>15425</v>
      </c>
      <c r="L4316" s="12" t="s">
        <v>15</v>
      </c>
      <c r="M4316" s="12" t="s">
        <v>3780</v>
      </c>
      <c r="N4316" s="12" t="s">
        <v>608</v>
      </c>
      <c r="O4316" s="12" t="s">
        <v>3781</v>
      </c>
      <c r="P4316" s="12" t="s">
        <v>119</v>
      </c>
      <c r="R4316" s="10">
        <f>ROUNDUP(SUM(VLOOKUP(F4316,'Pontuação'!A$2:B$11,2,FALSE),VLOOKUP(E4316,'Pontuação'!C$2:D$11,2,FALSE),VLOOKUP(H4316,'Pontuação'!I$2:J$11,2,FALSE),VLOOKUP(I4316,'Pontuação'!G$2:H$11,2,FALSE),VLOOKUP(K4316,'Pontuação'!M$2:N$13,2,FALSE)),0)</f>
        <v>1557</v>
      </c>
      <c r="S4316" s="11">
        <f t="shared" si="1"/>
        <v>156</v>
      </c>
      <c r="T4316" s="11" t="str">
        <f t="array" ref="T4316">IFERROR(INDEX('Pontuação'!G$13:G$101, MATCH(S4316, 'Pontuação'!F$13:F$101, 0)), "Faixa Indefinida")</f>
        <v>C</v>
      </c>
      <c r="U4316" s="11">
        <f t="shared" si="2"/>
        <v>0</v>
      </c>
      <c r="V4316" s="11">
        <f t="shared" si="3"/>
        <v>0</v>
      </c>
      <c r="W4316" s="11">
        <f t="shared" si="4"/>
        <v>1</v>
      </c>
      <c r="X4316" s="11">
        <f t="shared" si="5"/>
        <v>0</v>
      </c>
      <c r="Y4316" s="11">
        <f>ROUNDUP(SUM(VLOOKUP(F4316,'Pontuação 3.0'!A$2:B$11,2,FALSE),VLOOKUP(E4316,'Pontuação 3.0'!C$2:D$11,2,FALSE),VLOOKUP(H4316,'Pontuação 3.0'!I$2:J$11,2,FALSE),VLOOKUP(J4316,'Pontuação 3.0'!K$2:L$11,2,FALSE),VLOOKUP(G4316,'Pontuação 3.0'!E$2:F$11,2,FALSE),VLOOKUP(I4316,'Pontuação 3.0'!G$2:H$11,2,FALSE),VLOOKUP(K4316,'Pontuação 3.0'!M$2:N$13,2,FALSE)),0)</f>
        <v>2092</v>
      </c>
      <c r="Z4316" s="11">
        <f t="shared" si="6"/>
        <v>209</v>
      </c>
      <c r="AA4316" s="11" t="str">
        <f t="array" ref="AA4316">IFERROR(INDEX('Pontuação 3.0'!G$13:G$191, MATCH(Z4316, 'Pontuação 3.0'!F$13:F$191, 0)), "Faixa Indefinida")</f>
        <v>C</v>
      </c>
      <c r="AB4316" s="11">
        <f t="shared" si="7"/>
        <v>0</v>
      </c>
      <c r="AC4316" s="11">
        <f t="shared" si="8"/>
        <v>0</v>
      </c>
      <c r="AD4316" s="11">
        <f t="shared" si="9"/>
        <v>1</v>
      </c>
      <c r="AE4316" s="11">
        <f t="shared" si="10"/>
        <v>0</v>
      </c>
    </row>
    <row r="4317" ht="15.75" customHeight="1">
      <c r="A4317" s="7">
        <v>45659.0</v>
      </c>
      <c r="B4317" s="8" t="s">
        <v>419</v>
      </c>
      <c r="C4317" s="8" t="s">
        <v>9820</v>
      </c>
      <c r="D4317" s="9">
        <v>2.7996310184E10</v>
      </c>
      <c r="E4317" s="8" t="s">
        <v>15428</v>
      </c>
      <c r="F4317" s="8" t="s">
        <v>15420</v>
      </c>
      <c r="G4317" s="8" t="s">
        <v>15430</v>
      </c>
      <c r="H4317" s="8" t="s">
        <v>15422</v>
      </c>
      <c r="I4317" s="8" t="s">
        <v>15433</v>
      </c>
      <c r="J4317" s="8" t="s">
        <v>15424</v>
      </c>
      <c r="K4317" s="8" t="s">
        <v>15425</v>
      </c>
      <c r="L4317" s="12" t="s">
        <v>15</v>
      </c>
      <c r="M4317" s="12" t="s">
        <v>3780</v>
      </c>
      <c r="N4317" s="12" t="s">
        <v>205</v>
      </c>
      <c r="O4317" s="12" t="s">
        <v>3812</v>
      </c>
      <c r="P4317" s="12" t="s">
        <v>119</v>
      </c>
      <c r="R4317" s="10">
        <f>ROUNDUP(SUM(VLOOKUP(F4317,'Pontuação'!A$2:B$11,2,FALSE),VLOOKUP(E4317,'Pontuação'!C$2:D$11,2,FALSE),VLOOKUP(H4317,'Pontuação'!I$2:J$11,2,FALSE),VLOOKUP(I4317,'Pontuação'!G$2:H$11,2,FALSE),VLOOKUP(K4317,'Pontuação'!M$2:N$13,2,FALSE)),0)</f>
        <v>1831</v>
      </c>
      <c r="S4317" s="11">
        <f t="shared" si="1"/>
        <v>183</v>
      </c>
      <c r="T4317" s="11" t="str">
        <f t="array" ref="T4317">IFERROR(INDEX('Pontuação'!G$13:G$101, MATCH(S4317, 'Pontuação'!F$13:F$101, 0)), "Faixa Indefinida")</f>
        <v>B</v>
      </c>
      <c r="U4317" s="11">
        <f t="shared" si="2"/>
        <v>0</v>
      </c>
      <c r="V4317" s="11">
        <f t="shared" si="3"/>
        <v>1</v>
      </c>
      <c r="W4317" s="11">
        <f t="shared" si="4"/>
        <v>0</v>
      </c>
      <c r="X4317" s="11">
        <f t="shared" si="5"/>
        <v>0</v>
      </c>
      <c r="Y4317" s="11">
        <f>ROUNDUP(SUM(VLOOKUP(F4317,'Pontuação 3.0'!A$2:B$11,2,FALSE),VLOOKUP(E4317,'Pontuação 3.0'!C$2:D$11,2,FALSE),VLOOKUP(H4317,'Pontuação 3.0'!I$2:J$11,2,FALSE),VLOOKUP(J4317,'Pontuação 3.0'!K$2:L$11,2,FALSE),VLOOKUP(G4317,'Pontuação 3.0'!E$2:F$11,2,FALSE),VLOOKUP(I4317,'Pontuação 3.0'!G$2:H$11,2,FALSE),VLOOKUP(K4317,'Pontuação 3.0'!M$2:N$13,2,FALSE)),0)</f>
        <v>2397</v>
      </c>
      <c r="Z4317" s="11">
        <f t="shared" si="6"/>
        <v>240</v>
      </c>
      <c r="AA4317" s="11" t="str">
        <f t="array" ref="AA4317">IFERROR(INDEX('Pontuação 3.0'!G$13:G$191, MATCH(Z4317, 'Pontuação 3.0'!F$13:F$191, 0)), "Faixa Indefinida")</f>
        <v>A</v>
      </c>
      <c r="AB4317" s="11">
        <f t="shared" si="7"/>
        <v>1</v>
      </c>
      <c r="AC4317" s="11">
        <f t="shared" si="8"/>
        <v>0</v>
      </c>
      <c r="AD4317" s="11">
        <f t="shared" si="9"/>
        <v>0</v>
      </c>
      <c r="AE4317" s="11">
        <f t="shared" si="10"/>
        <v>0</v>
      </c>
    </row>
    <row r="4318" ht="15.75" customHeight="1">
      <c r="A4318" s="7">
        <v>45659.0</v>
      </c>
      <c r="B4318" s="8" t="s">
        <v>9816</v>
      </c>
      <c r="C4318" s="8" t="s">
        <v>9817</v>
      </c>
      <c r="D4318" s="9">
        <v>6.1992901485E10</v>
      </c>
      <c r="E4318" s="8" t="s">
        <v>15428</v>
      </c>
      <c r="F4318" s="8" t="s">
        <v>15442</v>
      </c>
      <c r="G4318" s="8" t="s">
        <v>15430</v>
      </c>
      <c r="H4318" s="8" t="s">
        <v>15443</v>
      </c>
      <c r="I4318" s="8" t="s">
        <v>15423</v>
      </c>
      <c r="J4318" s="8" t="s">
        <v>15448</v>
      </c>
      <c r="K4318" s="8" t="s">
        <v>15480</v>
      </c>
      <c r="L4318" s="12" t="s">
        <v>15</v>
      </c>
      <c r="M4318" s="12" t="s">
        <v>3780</v>
      </c>
      <c r="N4318" s="12" t="s">
        <v>310</v>
      </c>
      <c r="O4318" s="12" t="s">
        <v>3781</v>
      </c>
      <c r="P4318" s="12" t="s">
        <v>119</v>
      </c>
      <c r="R4318" s="10">
        <f>ROUNDUP(SUM(VLOOKUP(F4318,'Pontuação'!A$2:B$11,2,FALSE),VLOOKUP(E4318,'Pontuação'!C$2:D$11,2,FALSE),VLOOKUP(H4318,'Pontuação'!I$2:J$11,2,FALSE),VLOOKUP(I4318,'Pontuação'!G$2:H$11,2,FALSE),VLOOKUP(K4318,'Pontuação'!M$2:N$13,2,FALSE)),0)</f>
        <v>1530</v>
      </c>
      <c r="S4318" s="11">
        <f t="shared" si="1"/>
        <v>153</v>
      </c>
      <c r="T4318" s="11" t="str">
        <f t="array" ref="T4318">IFERROR(INDEX('Pontuação'!G$13:G$101, MATCH(S4318, 'Pontuação'!F$13:F$101, 0)), "Faixa Indefinida")</f>
        <v>C</v>
      </c>
      <c r="U4318" s="11">
        <f t="shared" si="2"/>
        <v>0</v>
      </c>
      <c r="V4318" s="11">
        <f t="shared" si="3"/>
        <v>0</v>
      </c>
      <c r="W4318" s="11">
        <f t="shared" si="4"/>
        <v>1</v>
      </c>
      <c r="X4318" s="11">
        <f t="shared" si="5"/>
        <v>0</v>
      </c>
      <c r="Y4318" s="11">
        <f>ROUNDUP(SUM(VLOOKUP(F4318,'Pontuação 3.0'!A$2:B$11,2,FALSE),VLOOKUP(E4318,'Pontuação 3.0'!C$2:D$11,2,FALSE),VLOOKUP(H4318,'Pontuação 3.0'!I$2:J$11,2,FALSE),VLOOKUP(J4318,'Pontuação 3.0'!K$2:L$11,2,FALSE),VLOOKUP(G4318,'Pontuação 3.0'!E$2:F$11,2,FALSE),VLOOKUP(I4318,'Pontuação 3.0'!G$2:H$11,2,FALSE),VLOOKUP(K4318,'Pontuação 3.0'!M$2:N$13,2,FALSE)),0)</f>
        <v>2156</v>
      </c>
      <c r="Z4318" s="11">
        <f t="shared" si="6"/>
        <v>216</v>
      </c>
      <c r="AA4318" s="11" t="str">
        <f t="array" ref="AA4318">IFERROR(INDEX('Pontuação 3.0'!G$13:G$191, MATCH(Z4318, 'Pontuação 3.0'!F$13:F$191, 0)), "Faixa Indefinida")</f>
        <v>B</v>
      </c>
      <c r="AB4318" s="11">
        <f t="shared" si="7"/>
        <v>0</v>
      </c>
      <c r="AC4318" s="11">
        <f t="shared" si="8"/>
        <v>1</v>
      </c>
      <c r="AD4318" s="11">
        <f t="shared" si="9"/>
        <v>0</v>
      </c>
      <c r="AE4318" s="11">
        <f t="shared" si="10"/>
        <v>0</v>
      </c>
    </row>
    <row r="4319" ht="15.75" customHeight="1">
      <c r="A4319" s="7">
        <v>45659.0</v>
      </c>
      <c r="B4319" s="8" t="s">
        <v>9818</v>
      </c>
      <c r="C4319" s="8" t="s">
        <v>9819</v>
      </c>
      <c r="D4319" s="9">
        <v>4.4998014942E10</v>
      </c>
      <c r="E4319" s="8" t="s">
        <v>15428</v>
      </c>
      <c r="F4319" s="8" t="s">
        <v>15454</v>
      </c>
      <c r="G4319" s="8" t="s">
        <v>15437</v>
      </c>
      <c r="H4319" s="8" t="s">
        <v>15446</v>
      </c>
      <c r="I4319" s="8" t="s">
        <v>15433</v>
      </c>
      <c r="J4319" s="8" t="s">
        <v>15448</v>
      </c>
      <c r="K4319" s="8" t="s">
        <v>15432</v>
      </c>
      <c r="L4319" s="12" t="s">
        <v>15</v>
      </c>
      <c r="M4319" s="12" t="s">
        <v>3780</v>
      </c>
      <c r="N4319" s="12" t="s">
        <v>127</v>
      </c>
      <c r="O4319" s="12" t="s">
        <v>3797</v>
      </c>
      <c r="P4319" s="12" t="s">
        <v>119</v>
      </c>
      <c r="R4319" s="10">
        <f>ROUNDUP(SUM(VLOOKUP(F4319,'Pontuação'!A$2:B$11,2,FALSE),VLOOKUP(E4319,'Pontuação'!C$2:D$11,2,FALSE),VLOOKUP(H4319,'Pontuação'!I$2:J$11,2,FALSE),VLOOKUP(I4319,'Pontuação'!G$2:H$11,2,FALSE),VLOOKUP(K4319,'Pontuação'!M$2:N$13,2,FALSE)),0)</f>
        <v>2010</v>
      </c>
      <c r="S4319" s="11">
        <f t="shared" si="1"/>
        <v>201</v>
      </c>
      <c r="T4319" s="11" t="str">
        <f t="array" ref="T4319">IFERROR(INDEX('Pontuação'!G$13:G$101, MATCH(S4319, 'Pontuação'!F$13:F$101, 0)), "Faixa Indefinida")</f>
        <v>A</v>
      </c>
      <c r="U4319" s="11">
        <f t="shared" si="2"/>
        <v>1</v>
      </c>
      <c r="V4319" s="11">
        <f t="shared" si="3"/>
        <v>0</v>
      </c>
      <c r="W4319" s="11">
        <f t="shared" si="4"/>
        <v>0</v>
      </c>
      <c r="X4319" s="11">
        <f t="shared" si="5"/>
        <v>0</v>
      </c>
      <c r="Y4319" s="11">
        <f>ROUNDUP(SUM(VLOOKUP(F4319,'Pontuação 3.0'!A$2:B$11,2,FALSE),VLOOKUP(E4319,'Pontuação 3.0'!C$2:D$11,2,FALSE),VLOOKUP(H4319,'Pontuação 3.0'!I$2:J$11,2,FALSE),VLOOKUP(J4319,'Pontuação 3.0'!K$2:L$11,2,FALSE),VLOOKUP(G4319,'Pontuação 3.0'!E$2:F$11,2,FALSE),VLOOKUP(I4319,'Pontuação 3.0'!G$2:H$11,2,FALSE),VLOOKUP(K4319,'Pontuação 3.0'!M$2:N$13,2,FALSE)),0)</f>
        <v>2709</v>
      </c>
      <c r="Z4319" s="11">
        <f t="shared" si="6"/>
        <v>271</v>
      </c>
      <c r="AA4319" s="11" t="str">
        <f t="array" ref="AA4319">IFERROR(INDEX('Pontuação 3.0'!G$13:G$191, MATCH(Z4319, 'Pontuação 3.0'!F$13:F$191, 0)), "Faixa Indefinida")</f>
        <v>A</v>
      </c>
      <c r="AB4319" s="11">
        <f t="shared" si="7"/>
        <v>1</v>
      </c>
      <c r="AC4319" s="11">
        <f t="shared" si="8"/>
        <v>0</v>
      </c>
      <c r="AD4319" s="11">
        <f t="shared" si="9"/>
        <v>0</v>
      </c>
      <c r="AE4319" s="11">
        <f t="shared" si="10"/>
        <v>0</v>
      </c>
    </row>
    <row r="4320" ht="15.75" customHeight="1">
      <c r="A4320" s="7">
        <v>45659.0</v>
      </c>
      <c r="B4320" s="8" t="s">
        <v>9821</v>
      </c>
      <c r="C4320" s="8" t="s">
        <v>9822</v>
      </c>
      <c r="D4320" s="8" t="s">
        <v>9823</v>
      </c>
      <c r="E4320" s="8" t="s">
        <v>15428</v>
      </c>
      <c r="F4320" s="8" t="s">
        <v>15420</v>
      </c>
      <c r="G4320" s="8" t="s">
        <v>15430</v>
      </c>
      <c r="H4320" s="8" t="s">
        <v>15446</v>
      </c>
      <c r="I4320" s="8" t="s">
        <v>15431</v>
      </c>
      <c r="J4320" s="8" t="s">
        <v>15424</v>
      </c>
      <c r="K4320" s="8" t="s">
        <v>15480</v>
      </c>
      <c r="L4320" s="12" t="s">
        <v>15</v>
      </c>
      <c r="M4320" s="12" t="s">
        <v>3780</v>
      </c>
      <c r="N4320" s="12" t="s">
        <v>93</v>
      </c>
      <c r="O4320" s="12" t="s">
        <v>3781</v>
      </c>
      <c r="P4320" s="12" t="s">
        <v>119</v>
      </c>
      <c r="R4320" s="10">
        <f>ROUNDUP(SUM(VLOOKUP(F4320,'Pontuação'!A$2:B$11,2,FALSE),VLOOKUP(E4320,'Pontuação'!C$2:D$11,2,FALSE),VLOOKUP(H4320,'Pontuação'!I$2:J$11,2,FALSE),VLOOKUP(I4320,'Pontuação'!G$2:H$11,2,FALSE),VLOOKUP(K4320,'Pontuação'!M$2:N$13,2,FALSE)),0)</f>
        <v>1663</v>
      </c>
      <c r="S4320" s="11">
        <f t="shared" si="1"/>
        <v>166</v>
      </c>
      <c r="T4320" s="11" t="str">
        <f t="array" ref="T4320">IFERROR(INDEX('Pontuação'!G$13:G$101, MATCH(S4320, 'Pontuação'!F$13:F$101, 0)), "Faixa Indefinida")</f>
        <v>B</v>
      </c>
      <c r="U4320" s="11">
        <f t="shared" si="2"/>
        <v>0</v>
      </c>
      <c r="V4320" s="11">
        <f t="shared" si="3"/>
        <v>1</v>
      </c>
      <c r="W4320" s="11">
        <f t="shared" si="4"/>
        <v>0</v>
      </c>
      <c r="X4320" s="11">
        <f t="shared" si="5"/>
        <v>0</v>
      </c>
      <c r="Y4320" s="11">
        <f>ROUNDUP(SUM(VLOOKUP(F4320,'Pontuação 3.0'!A$2:B$11,2,FALSE),VLOOKUP(E4320,'Pontuação 3.0'!C$2:D$11,2,FALSE),VLOOKUP(H4320,'Pontuação 3.0'!I$2:J$11,2,FALSE),VLOOKUP(J4320,'Pontuação 3.0'!K$2:L$11,2,FALSE),VLOOKUP(G4320,'Pontuação 3.0'!E$2:F$11,2,FALSE),VLOOKUP(I4320,'Pontuação 3.0'!G$2:H$11,2,FALSE),VLOOKUP(K4320,'Pontuação 3.0'!M$2:N$13,2,FALSE)),0)</f>
        <v>2331</v>
      </c>
      <c r="Z4320" s="11">
        <f t="shared" si="6"/>
        <v>233</v>
      </c>
      <c r="AA4320" s="11" t="str">
        <f t="array" ref="AA4320">IFERROR(INDEX('Pontuação 3.0'!G$13:G$191, MATCH(Z4320, 'Pontuação 3.0'!F$13:F$191, 0)), "Faixa Indefinida")</f>
        <v>B</v>
      </c>
      <c r="AB4320" s="11">
        <f t="shared" si="7"/>
        <v>0</v>
      </c>
      <c r="AC4320" s="11">
        <f t="shared" si="8"/>
        <v>1</v>
      </c>
      <c r="AD4320" s="11">
        <f t="shared" si="9"/>
        <v>0</v>
      </c>
      <c r="AE4320" s="11">
        <f t="shared" si="10"/>
        <v>0</v>
      </c>
    </row>
    <row r="4321" ht="15.75" customHeight="1">
      <c r="A4321" s="7">
        <v>45659.0</v>
      </c>
      <c r="B4321" s="8" t="s">
        <v>873</v>
      </c>
      <c r="C4321" s="8" t="s">
        <v>9824</v>
      </c>
      <c r="D4321" s="8" t="s">
        <v>9825</v>
      </c>
      <c r="E4321" s="8" t="s">
        <v>15428</v>
      </c>
      <c r="F4321" s="8" t="s">
        <v>15429</v>
      </c>
      <c r="G4321" s="8" t="s">
        <v>15430</v>
      </c>
      <c r="H4321" s="8" t="s">
        <v>15446</v>
      </c>
      <c r="I4321" s="8" t="s">
        <v>15423</v>
      </c>
      <c r="J4321" s="8" t="s">
        <v>15448</v>
      </c>
      <c r="K4321" s="8" t="s">
        <v>15432</v>
      </c>
      <c r="L4321" s="12" t="s">
        <v>15</v>
      </c>
      <c r="M4321" s="12" t="s">
        <v>3780</v>
      </c>
      <c r="N4321" s="12" t="s">
        <v>354</v>
      </c>
      <c r="O4321" s="12" t="s">
        <v>3797</v>
      </c>
      <c r="P4321" s="12" t="s">
        <v>119</v>
      </c>
      <c r="R4321" s="10">
        <f>ROUNDUP(SUM(VLOOKUP(F4321,'Pontuação'!A$2:B$11,2,FALSE),VLOOKUP(E4321,'Pontuação'!C$2:D$11,2,FALSE),VLOOKUP(H4321,'Pontuação'!I$2:J$11,2,FALSE),VLOOKUP(I4321,'Pontuação'!G$2:H$11,2,FALSE),VLOOKUP(K4321,'Pontuação'!M$2:N$13,2,FALSE)),0)</f>
        <v>1698</v>
      </c>
      <c r="S4321" s="11">
        <f t="shared" si="1"/>
        <v>170</v>
      </c>
      <c r="T4321" s="11" t="str">
        <f t="array" ref="T4321">IFERROR(INDEX('Pontuação'!G$13:G$101, MATCH(S4321, 'Pontuação'!F$13:F$101, 0)), "Faixa Indefinida")</f>
        <v>B</v>
      </c>
      <c r="U4321" s="11">
        <f t="shared" si="2"/>
        <v>0</v>
      </c>
      <c r="V4321" s="11">
        <f t="shared" si="3"/>
        <v>1</v>
      </c>
      <c r="W4321" s="11">
        <f t="shared" si="4"/>
        <v>0</v>
      </c>
      <c r="X4321" s="11">
        <f t="shared" si="5"/>
        <v>0</v>
      </c>
      <c r="Y4321" s="11">
        <f>ROUNDUP(SUM(VLOOKUP(F4321,'Pontuação 3.0'!A$2:B$11,2,FALSE),VLOOKUP(E4321,'Pontuação 3.0'!C$2:D$11,2,FALSE),VLOOKUP(H4321,'Pontuação 3.0'!I$2:J$11,2,FALSE),VLOOKUP(J4321,'Pontuação 3.0'!K$2:L$11,2,FALSE),VLOOKUP(G4321,'Pontuação 3.0'!E$2:F$11,2,FALSE),VLOOKUP(I4321,'Pontuação 3.0'!G$2:H$11,2,FALSE),VLOOKUP(K4321,'Pontuação 3.0'!M$2:N$13,2,FALSE)),0)</f>
        <v>2334</v>
      </c>
      <c r="Z4321" s="11">
        <f t="shared" si="6"/>
        <v>233</v>
      </c>
      <c r="AA4321" s="11" t="str">
        <f t="array" ref="AA4321">IFERROR(INDEX('Pontuação 3.0'!G$13:G$191, MATCH(Z4321, 'Pontuação 3.0'!F$13:F$191, 0)), "Faixa Indefinida")</f>
        <v>B</v>
      </c>
      <c r="AB4321" s="11">
        <f t="shared" si="7"/>
        <v>0</v>
      </c>
      <c r="AC4321" s="11">
        <f t="shared" si="8"/>
        <v>1</v>
      </c>
      <c r="AD4321" s="11">
        <f t="shared" si="9"/>
        <v>0</v>
      </c>
      <c r="AE4321" s="11">
        <f t="shared" si="10"/>
        <v>0</v>
      </c>
    </row>
    <row r="4322" ht="15.75" customHeight="1">
      <c r="A4322" s="7">
        <v>45659.0</v>
      </c>
      <c r="B4322" s="8" t="s">
        <v>9830</v>
      </c>
      <c r="C4322" s="8" t="s">
        <v>9831</v>
      </c>
      <c r="D4322" s="9">
        <v>6.2993440754E10</v>
      </c>
      <c r="E4322" s="8" t="s">
        <v>15428</v>
      </c>
      <c r="F4322" s="8" t="s">
        <v>15420</v>
      </c>
      <c r="G4322" s="8" t="s">
        <v>15430</v>
      </c>
      <c r="H4322" s="8" t="s">
        <v>15446</v>
      </c>
      <c r="I4322" s="8" t="s">
        <v>15431</v>
      </c>
      <c r="J4322" s="8" t="s">
        <v>15424</v>
      </c>
      <c r="K4322" s="8" t="s">
        <v>15466</v>
      </c>
      <c r="L4322" s="12" t="s">
        <v>15</v>
      </c>
      <c r="M4322" s="12" t="s">
        <v>3780</v>
      </c>
      <c r="N4322" s="12" t="s">
        <v>1153</v>
      </c>
      <c r="O4322" s="12" t="s">
        <v>3781</v>
      </c>
      <c r="P4322" s="12" t="s">
        <v>119</v>
      </c>
      <c r="R4322" s="10">
        <f>ROUNDUP(SUM(VLOOKUP(F4322,'Pontuação'!A$2:B$11,2,FALSE),VLOOKUP(E4322,'Pontuação'!C$2:D$11,2,FALSE),VLOOKUP(H4322,'Pontuação'!I$2:J$11,2,FALSE),VLOOKUP(I4322,'Pontuação'!G$2:H$11,2,FALSE),VLOOKUP(K4322,'Pontuação'!M$2:N$13,2,FALSE)),0)</f>
        <v>1770</v>
      </c>
      <c r="S4322" s="11">
        <f t="shared" si="1"/>
        <v>177</v>
      </c>
      <c r="T4322" s="11" t="str">
        <f t="array" ref="T4322">IFERROR(INDEX('Pontuação'!G$13:G$101, MATCH(S4322, 'Pontuação'!F$13:F$101, 0)), "Faixa Indefinida")</f>
        <v>B</v>
      </c>
      <c r="U4322" s="11">
        <f t="shared" si="2"/>
        <v>0</v>
      </c>
      <c r="V4322" s="11">
        <f t="shared" si="3"/>
        <v>1</v>
      </c>
      <c r="W4322" s="11">
        <f t="shared" si="4"/>
        <v>0</v>
      </c>
      <c r="X4322" s="11">
        <f t="shared" si="5"/>
        <v>0</v>
      </c>
      <c r="Y4322" s="11">
        <f>ROUNDUP(SUM(VLOOKUP(F4322,'Pontuação 3.0'!A$2:B$11,2,FALSE),VLOOKUP(E4322,'Pontuação 3.0'!C$2:D$11,2,FALSE),VLOOKUP(H4322,'Pontuação 3.0'!I$2:J$11,2,FALSE),VLOOKUP(J4322,'Pontuação 3.0'!K$2:L$11,2,FALSE),VLOOKUP(G4322,'Pontuação 3.0'!E$2:F$11,2,FALSE),VLOOKUP(I4322,'Pontuação 3.0'!G$2:H$11,2,FALSE),VLOOKUP(K4322,'Pontuação 3.0'!M$2:N$13,2,FALSE)),0)</f>
        <v>2555</v>
      </c>
      <c r="Z4322" s="11">
        <f t="shared" si="6"/>
        <v>256</v>
      </c>
      <c r="AA4322" s="11" t="str">
        <f t="array" ref="AA4322">IFERROR(INDEX('Pontuação 3.0'!G$13:G$191, MATCH(Z4322, 'Pontuação 3.0'!F$13:F$191, 0)), "Faixa Indefinida")</f>
        <v>A</v>
      </c>
      <c r="AB4322" s="11">
        <f t="shared" si="7"/>
        <v>1</v>
      </c>
      <c r="AC4322" s="11">
        <f t="shared" si="8"/>
        <v>0</v>
      </c>
      <c r="AD4322" s="11">
        <f t="shared" si="9"/>
        <v>0</v>
      </c>
      <c r="AE4322" s="11">
        <f t="shared" si="10"/>
        <v>0</v>
      </c>
    </row>
    <row r="4323" ht="15.75" customHeight="1">
      <c r="A4323" s="7">
        <v>45659.0</v>
      </c>
      <c r="B4323" s="8" t="s">
        <v>9832</v>
      </c>
      <c r="C4323" s="8" t="s">
        <v>9833</v>
      </c>
      <c r="D4323" s="9">
        <v>4.1988458893E10</v>
      </c>
      <c r="E4323" s="8" t="s">
        <v>15419</v>
      </c>
      <c r="F4323" s="8" t="s">
        <v>15420</v>
      </c>
      <c r="G4323" s="8" t="s">
        <v>15451</v>
      </c>
      <c r="H4323" s="8" t="s">
        <v>15438</v>
      </c>
      <c r="I4323" s="8" t="s">
        <v>15423</v>
      </c>
      <c r="J4323" s="8" t="s">
        <v>15424</v>
      </c>
      <c r="K4323" s="8" t="s">
        <v>15425</v>
      </c>
      <c r="L4323" s="12" t="s">
        <v>15</v>
      </c>
      <c r="M4323" s="12" t="s">
        <v>3780</v>
      </c>
      <c r="N4323" s="12" t="s">
        <v>349</v>
      </c>
      <c r="O4323" s="12" t="s">
        <v>3781</v>
      </c>
      <c r="P4323" s="12" t="s">
        <v>119</v>
      </c>
      <c r="R4323" s="10">
        <f>ROUNDUP(SUM(VLOOKUP(F4323,'Pontuação'!A$2:B$11,2,FALSE),VLOOKUP(E4323,'Pontuação'!C$2:D$11,2,FALSE),VLOOKUP(H4323,'Pontuação'!I$2:J$11,2,FALSE),VLOOKUP(I4323,'Pontuação'!G$2:H$11,2,FALSE),VLOOKUP(K4323,'Pontuação'!M$2:N$13,2,FALSE)),0)</f>
        <v>1443</v>
      </c>
      <c r="S4323" s="11">
        <f t="shared" si="1"/>
        <v>144</v>
      </c>
      <c r="T4323" s="11" t="str">
        <f t="array" ref="T4323">IFERROR(INDEX('Pontuação'!G$13:G$101, MATCH(S4323, 'Pontuação'!F$13:F$101, 0)), "Faixa Indefinida")</f>
        <v>D</v>
      </c>
      <c r="U4323" s="11">
        <f t="shared" si="2"/>
        <v>0</v>
      </c>
      <c r="V4323" s="11">
        <f t="shared" si="3"/>
        <v>0</v>
      </c>
      <c r="W4323" s="11">
        <f t="shared" si="4"/>
        <v>0</v>
      </c>
      <c r="X4323" s="11">
        <f t="shared" si="5"/>
        <v>1</v>
      </c>
      <c r="Y4323" s="11">
        <f>ROUNDUP(SUM(VLOOKUP(F4323,'Pontuação 3.0'!A$2:B$11,2,FALSE),VLOOKUP(E4323,'Pontuação 3.0'!C$2:D$11,2,FALSE),VLOOKUP(H4323,'Pontuação 3.0'!I$2:J$11,2,FALSE),VLOOKUP(J4323,'Pontuação 3.0'!K$2:L$11,2,FALSE),VLOOKUP(G4323,'Pontuação 3.0'!E$2:F$11,2,FALSE),VLOOKUP(I4323,'Pontuação 3.0'!G$2:H$11,2,FALSE),VLOOKUP(K4323,'Pontuação 3.0'!M$2:N$13,2,FALSE)),0)</f>
        <v>1794</v>
      </c>
      <c r="Z4323" s="11">
        <f t="shared" si="6"/>
        <v>179</v>
      </c>
      <c r="AA4323" s="11" t="str">
        <f t="array" ref="AA4323">IFERROR(INDEX('Pontuação 3.0'!G$13:G$191, MATCH(Z4323, 'Pontuação 3.0'!F$13:F$191, 0)), "Faixa Indefinida")</f>
        <v>D</v>
      </c>
      <c r="AB4323" s="11">
        <f t="shared" si="7"/>
        <v>0</v>
      </c>
      <c r="AC4323" s="11">
        <f t="shared" si="8"/>
        <v>0</v>
      </c>
      <c r="AD4323" s="11">
        <f t="shared" si="9"/>
        <v>0</v>
      </c>
      <c r="AE4323" s="11">
        <f t="shared" si="10"/>
        <v>1</v>
      </c>
    </row>
    <row r="4324" ht="15.75" customHeight="1">
      <c r="A4324" s="7">
        <v>45659.0</v>
      </c>
      <c r="B4324" s="8" t="s">
        <v>410</v>
      </c>
      <c r="C4324" s="8" t="s">
        <v>9834</v>
      </c>
      <c r="D4324" s="9">
        <v>2.2997086667E10</v>
      </c>
      <c r="E4324" s="8" t="s">
        <v>15428</v>
      </c>
      <c r="F4324" s="8" t="s">
        <v>15420</v>
      </c>
      <c r="G4324" s="8" t="s">
        <v>15421</v>
      </c>
      <c r="H4324" s="8" t="s">
        <v>15443</v>
      </c>
      <c r="I4324" s="8" t="s">
        <v>15433</v>
      </c>
      <c r="J4324" s="8" t="s">
        <v>15424</v>
      </c>
      <c r="K4324" s="8" t="s">
        <v>15466</v>
      </c>
      <c r="L4324" s="12" t="s">
        <v>15</v>
      </c>
      <c r="M4324" s="12" t="s">
        <v>3780</v>
      </c>
      <c r="N4324" s="12" t="s">
        <v>710</v>
      </c>
      <c r="O4324" s="12" t="s">
        <v>3781</v>
      </c>
      <c r="P4324" s="12" t="s">
        <v>119</v>
      </c>
      <c r="R4324" s="10">
        <f>ROUNDUP(SUM(VLOOKUP(F4324,'Pontuação'!A$2:B$11,2,FALSE),VLOOKUP(E4324,'Pontuação'!C$2:D$11,2,FALSE),VLOOKUP(H4324,'Pontuação'!I$2:J$11,2,FALSE),VLOOKUP(I4324,'Pontuação'!G$2:H$11,2,FALSE),VLOOKUP(K4324,'Pontuação'!M$2:N$13,2,FALSE)),0)</f>
        <v>1927</v>
      </c>
      <c r="S4324" s="11">
        <f t="shared" si="1"/>
        <v>193</v>
      </c>
      <c r="T4324" s="11" t="str">
        <f t="array" ref="T4324">IFERROR(INDEX('Pontuação'!G$13:G$101, MATCH(S4324, 'Pontuação'!F$13:F$101, 0)), "Faixa Indefinida")</f>
        <v>A</v>
      </c>
      <c r="U4324" s="11">
        <f t="shared" si="2"/>
        <v>1</v>
      </c>
      <c r="V4324" s="11">
        <f t="shared" si="3"/>
        <v>0</v>
      </c>
      <c r="W4324" s="11">
        <f t="shared" si="4"/>
        <v>0</v>
      </c>
      <c r="X4324" s="11">
        <f t="shared" si="5"/>
        <v>0</v>
      </c>
      <c r="Y4324" s="11">
        <f>ROUNDUP(SUM(VLOOKUP(F4324,'Pontuação 3.0'!A$2:B$11,2,FALSE),VLOOKUP(E4324,'Pontuação 3.0'!C$2:D$11,2,FALSE),VLOOKUP(H4324,'Pontuação 3.0'!I$2:J$11,2,FALSE),VLOOKUP(J4324,'Pontuação 3.0'!K$2:L$11,2,FALSE),VLOOKUP(G4324,'Pontuação 3.0'!E$2:F$11,2,FALSE),VLOOKUP(I4324,'Pontuação 3.0'!G$2:H$11,2,FALSE),VLOOKUP(K4324,'Pontuação 3.0'!M$2:N$13,2,FALSE)),0)</f>
        <v>2387</v>
      </c>
      <c r="Z4324" s="11">
        <f t="shared" si="6"/>
        <v>239</v>
      </c>
      <c r="AA4324" s="11" t="str">
        <f t="array" ref="AA4324">IFERROR(INDEX('Pontuação 3.0'!G$13:G$191, MATCH(Z4324, 'Pontuação 3.0'!F$13:F$191, 0)), "Faixa Indefinida")</f>
        <v>A</v>
      </c>
      <c r="AB4324" s="11">
        <f t="shared" si="7"/>
        <v>1</v>
      </c>
      <c r="AC4324" s="11">
        <f t="shared" si="8"/>
        <v>0</v>
      </c>
      <c r="AD4324" s="11">
        <f t="shared" si="9"/>
        <v>0</v>
      </c>
      <c r="AE4324" s="11">
        <f t="shared" si="10"/>
        <v>0</v>
      </c>
    </row>
    <row r="4325" ht="15.75" customHeight="1">
      <c r="A4325" s="7">
        <v>45659.0</v>
      </c>
      <c r="B4325" s="8" t="s">
        <v>5501</v>
      </c>
      <c r="C4325" s="8" t="s">
        <v>9838</v>
      </c>
      <c r="D4325" s="8" t="s">
        <v>9839</v>
      </c>
      <c r="E4325" s="8" t="s">
        <v>15428</v>
      </c>
      <c r="F4325" s="8" t="s">
        <v>15420</v>
      </c>
      <c r="G4325" s="8" t="s">
        <v>15421</v>
      </c>
      <c r="H4325" s="8" t="s">
        <v>15422</v>
      </c>
      <c r="I4325" s="8" t="s">
        <v>15423</v>
      </c>
      <c r="J4325" s="8" t="s">
        <v>15424</v>
      </c>
      <c r="K4325" s="8" t="s">
        <v>15425</v>
      </c>
      <c r="L4325" s="12" t="s">
        <v>15</v>
      </c>
      <c r="M4325" s="12" t="s">
        <v>3780</v>
      </c>
      <c r="N4325" s="12" t="s">
        <v>93</v>
      </c>
      <c r="O4325" s="12" t="s">
        <v>3781</v>
      </c>
      <c r="P4325" s="12" t="s">
        <v>119</v>
      </c>
      <c r="R4325" s="10">
        <f>ROUNDUP(SUM(VLOOKUP(F4325,'Pontuação'!A$2:B$11,2,FALSE),VLOOKUP(E4325,'Pontuação'!C$2:D$11,2,FALSE),VLOOKUP(H4325,'Pontuação'!I$2:J$11,2,FALSE),VLOOKUP(I4325,'Pontuação'!G$2:H$11,2,FALSE),VLOOKUP(K4325,'Pontuação'!M$2:N$13,2,FALSE)),0)</f>
        <v>1553</v>
      </c>
      <c r="S4325" s="11">
        <f t="shared" si="1"/>
        <v>155</v>
      </c>
      <c r="T4325" s="11" t="str">
        <f t="array" ref="T4325">IFERROR(INDEX('Pontuação'!G$13:G$101, MATCH(S4325, 'Pontuação'!F$13:F$101, 0)), "Faixa Indefinida")</f>
        <v>C</v>
      </c>
      <c r="U4325" s="11">
        <f t="shared" si="2"/>
        <v>0</v>
      </c>
      <c r="V4325" s="11">
        <f t="shared" si="3"/>
        <v>0</v>
      </c>
      <c r="W4325" s="11">
        <f t="shared" si="4"/>
        <v>1</v>
      </c>
      <c r="X4325" s="11">
        <f t="shared" si="5"/>
        <v>0</v>
      </c>
      <c r="Y4325" s="11">
        <f>ROUNDUP(SUM(VLOOKUP(F4325,'Pontuação 3.0'!A$2:B$11,2,FALSE),VLOOKUP(E4325,'Pontuação 3.0'!C$2:D$11,2,FALSE),VLOOKUP(H4325,'Pontuação 3.0'!I$2:J$11,2,FALSE),VLOOKUP(J4325,'Pontuação 3.0'!K$2:L$11,2,FALSE),VLOOKUP(G4325,'Pontuação 3.0'!E$2:F$11,2,FALSE),VLOOKUP(I4325,'Pontuação 3.0'!G$2:H$11,2,FALSE),VLOOKUP(K4325,'Pontuação 3.0'!M$2:N$13,2,FALSE)),0)</f>
        <v>1982</v>
      </c>
      <c r="Z4325" s="11">
        <f t="shared" si="6"/>
        <v>198</v>
      </c>
      <c r="AA4325" s="11" t="str">
        <f t="array" ref="AA4325">IFERROR(INDEX('Pontuação 3.0'!G$13:G$191, MATCH(Z4325, 'Pontuação 3.0'!F$13:F$191, 0)), "Faixa Indefinida")</f>
        <v>C</v>
      </c>
      <c r="AB4325" s="11">
        <f t="shared" si="7"/>
        <v>0</v>
      </c>
      <c r="AC4325" s="11">
        <f t="shared" si="8"/>
        <v>0</v>
      </c>
      <c r="AD4325" s="11">
        <f t="shared" si="9"/>
        <v>1</v>
      </c>
      <c r="AE4325" s="11">
        <f t="shared" si="10"/>
        <v>0</v>
      </c>
    </row>
    <row r="4326" ht="15.75" customHeight="1">
      <c r="A4326" s="7">
        <v>45659.0</v>
      </c>
      <c r="B4326" s="8" t="s">
        <v>9835</v>
      </c>
      <c r="C4326" s="8" t="s">
        <v>9836</v>
      </c>
      <c r="D4326" s="8" t="s">
        <v>9837</v>
      </c>
      <c r="E4326" s="8" t="s">
        <v>15428</v>
      </c>
      <c r="F4326" s="8" t="s">
        <v>15420</v>
      </c>
      <c r="G4326" s="8" t="s">
        <v>15421</v>
      </c>
      <c r="H4326" s="8" t="s">
        <v>15446</v>
      </c>
      <c r="I4326" s="8" t="s">
        <v>15431</v>
      </c>
      <c r="J4326" s="8" t="s">
        <v>15448</v>
      </c>
      <c r="K4326" s="8" t="s">
        <v>15432</v>
      </c>
      <c r="L4326" s="12" t="s">
        <v>15</v>
      </c>
      <c r="M4326" s="12" t="s">
        <v>3780</v>
      </c>
      <c r="N4326" s="12" t="s">
        <v>310</v>
      </c>
      <c r="O4326" s="12" t="s">
        <v>3781</v>
      </c>
      <c r="P4326" s="12" t="s">
        <v>119</v>
      </c>
      <c r="R4326" s="10">
        <f>ROUNDUP(SUM(VLOOKUP(F4326,'Pontuação'!A$2:B$11,2,FALSE),VLOOKUP(E4326,'Pontuação'!C$2:D$11,2,FALSE),VLOOKUP(H4326,'Pontuação'!I$2:J$11,2,FALSE),VLOOKUP(I4326,'Pontuação'!G$2:H$11,2,FALSE),VLOOKUP(K4326,'Pontuação'!M$2:N$13,2,FALSE)),0)</f>
        <v>1832</v>
      </c>
      <c r="S4326" s="11">
        <f t="shared" si="1"/>
        <v>183</v>
      </c>
      <c r="T4326" s="11" t="str">
        <f t="array" ref="T4326">IFERROR(INDEX('Pontuação'!G$13:G$101, MATCH(S4326, 'Pontuação'!F$13:F$101, 0)), "Faixa Indefinida")</f>
        <v>B</v>
      </c>
      <c r="U4326" s="11">
        <f t="shared" si="2"/>
        <v>0</v>
      </c>
      <c r="V4326" s="11">
        <f t="shared" si="3"/>
        <v>1</v>
      </c>
      <c r="W4326" s="11">
        <f t="shared" si="4"/>
        <v>0</v>
      </c>
      <c r="X4326" s="11">
        <f t="shared" si="5"/>
        <v>0</v>
      </c>
      <c r="Y4326" s="11">
        <f>ROUNDUP(SUM(VLOOKUP(F4326,'Pontuação 3.0'!A$2:B$11,2,FALSE),VLOOKUP(E4326,'Pontuação 3.0'!C$2:D$11,2,FALSE),VLOOKUP(H4326,'Pontuação 3.0'!I$2:J$11,2,FALSE),VLOOKUP(J4326,'Pontuação 3.0'!K$2:L$11,2,FALSE),VLOOKUP(G4326,'Pontuação 3.0'!E$2:F$11,2,FALSE),VLOOKUP(I4326,'Pontuação 3.0'!G$2:H$11,2,FALSE),VLOOKUP(K4326,'Pontuação 3.0'!M$2:N$13,2,FALSE)),0)</f>
        <v>2568</v>
      </c>
      <c r="Z4326" s="11">
        <f t="shared" si="6"/>
        <v>257</v>
      </c>
      <c r="AA4326" s="11" t="str">
        <f t="array" ref="AA4326">IFERROR(INDEX('Pontuação 3.0'!G$13:G$191, MATCH(Z4326, 'Pontuação 3.0'!F$13:F$191, 0)), "Faixa Indefinida")</f>
        <v>A</v>
      </c>
      <c r="AB4326" s="11">
        <f t="shared" si="7"/>
        <v>1</v>
      </c>
      <c r="AC4326" s="11">
        <f t="shared" si="8"/>
        <v>0</v>
      </c>
      <c r="AD4326" s="11">
        <f t="shared" si="9"/>
        <v>0</v>
      </c>
      <c r="AE4326" s="11">
        <f t="shared" si="10"/>
        <v>0</v>
      </c>
    </row>
    <row r="4327" ht="15.75" customHeight="1">
      <c r="A4327" s="7">
        <v>45659.0</v>
      </c>
      <c r="B4327" s="8" t="s">
        <v>9840</v>
      </c>
      <c r="C4327" s="8" t="s">
        <v>9841</v>
      </c>
      <c r="D4327" s="8" t="s">
        <v>9842</v>
      </c>
      <c r="E4327" s="8" t="s">
        <v>15428</v>
      </c>
      <c r="F4327" s="8" t="s">
        <v>15420</v>
      </c>
      <c r="G4327" s="8" t="s">
        <v>15430</v>
      </c>
      <c r="H4327" s="8" t="s">
        <v>15471</v>
      </c>
      <c r="I4327" s="8" t="s">
        <v>15431</v>
      </c>
      <c r="J4327" s="8" t="s">
        <v>15424</v>
      </c>
      <c r="K4327" s="8" t="s">
        <v>15425</v>
      </c>
      <c r="L4327" s="8"/>
      <c r="M4327" s="8"/>
      <c r="N4327" s="8"/>
      <c r="O4327" s="8"/>
      <c r="P4327" s="8"/>
      <c r="R4327" s="10">
        <f>ROUNDUP(SUM(VLOOKUP(F4327,'Pontuação'!A$2:B$11,2,FALSE),VLOOKUP(E4327,'Pontuação'!C$2:D$11,2,FALSE),VLOOKUP(H4327,'Pontuação'!I$2:J$11,2,FALSE),VLOOKUP(I4327,'Pontuação'!G$2:H$11,2,FALSE),VLOOKUP(K4327,'Pontuação'!M$2:N$13,2,FALSE)),0)</f>
        <v>1474</v>
      </c>
      <c r="S4327" s="11">
        <f t="shared" si="1"/>
        <v>147</v>
      </c>
      <c r="T4327" s="11" t="str">
        <f t="array" ref="T4327">IFERROR(INDEX('Pontuação'!G$13:G$101, MATCH(S4327, 'Pontuação'!F$13:F$101, 0)), "Faixa Indefinida")</f>
        <v>D</v>
      </c>
      <c r="U4327" s="11">
        <f t="shared" si="2"/>
        <v>0</v>
      </c>
      <c r="V4327" s="11">
        <f t="shared" si="3"/>
        <v>0</v>
      </c>
      <c r="W4327" s="11">
        <f t="shared" si="4"/>
        <v>0</v>
      </c>
      <c r="X4327" s="11">
        <f t="shared" si="5"/>
        <v>1</v>
      </c>
      <c r="Y4327" s="11">
        <f>ROUNDUP(SUM(VLOOKUP(F4327,'Pontuação 3.0'!A$2:B$11,2,FALSE),VLOOKUP(E4327,'Pontuação 3.0'!C$2:D$11,2,FALSE),VLOOKUP(H4327,'Pontuação 3.0'!I$2:J$11,2,FALSE),VLOOKUP(J4327,'Pontuação 3.0'!K$2:L$11,2,FALSE),VLOOKUP(G4327,'Pontuação 3.0'!E$2:F$11,2,FALSE),VLOOKUP(I4327,'Pontuação 3.0'!G$2:H$11,2,FALSE),VLOOKUP(K4327,'Pontuação 3.0'!M$2:N$13,2,FALSE)),0)</f>
        <v>2166</v>
      </c>
      <c r="Z4327" s="11">
        <f t="shared" si="6"/>
        <v>217</v>
      </c>
      <c r="AA4327" s="11" t="str">
        <f t="array" ref="AA4327">IFERROR(INDEX('Pontuação 3.0'!G$13:G$191, MATCH(Z4327, 'Pontuação 3.0'!F$13:F$191, 0)), "Faixa Indefinida")</f>
        <v>B</v>
      </c>
      <c r="AB4327" s="11">
        <f t="shared" si="7"/>
        <v>0</v>
      </c>
      <c r="AC4327" s="11">
        <f t="shared" si="8"/>
        <v>1</v>
      </c>
      <c r="AD4327" s="11">
        <f t="shared" si="9"/>
        <v>0</v>
      </c>
      <c r="AE4327" s="11">
        <f t="shared" si="10"/>
        <v>0</v>
      </c>
    </row>
    <row r="4328" ht="15.75" customHeight="1">
      <c r="A4328" s="7">
        <v>45659.0</v>
      </c>
      <c r="B4328" s="8" t="s">
        <v>9843</v>
      </c>
      <c r="C4328" s="8" t="s">
        <v>9844</v>
      </c>
      <c r="D4328" s="9">
        <v>2.1970321095E10</v>
      </c>
      <c r="E4328" s="8" t="s">
        <v>15419</v>
      </c>
      <c r="F4328" s="8" t="s">
        <v>15442</v>
      </c>
      <c r="G4328" s="8" t="s">
        <v>15451</v>
      </c>
      <c r="H4328" s="8" t="s">
        <v>15438</v>
      </c>
      <c r="I4328" s="8" t="s">
        <v>15433</v>
      </c>
      <c r="J4328" s="8" t="s">
        <v>15424</v>
      </c>
      <c r="K4328" s="8" t="s">
        <v>15439</v>
      </c>
      <c r="L4328" s="12" t="s">
        <v>15</v>
      </c>
      <c r="M4328" s="12" t="s">
        <v>3780</v>
      </c>
      <c r="N4328" s="12" t="s">
        <v>300</v>
      </c>
      <c r="O4328" s="12" t="s">
        <v>3815</v>
      </c>
      <c r="P4328" s="12" t="s">
        <v>17</v>
      </c>
      <c r="R4328" s="10">
        <f>ROUNDUP(SUM(VLOOKUP(F4328,'Pontuação'!A$2:B$11,2,FALSE),VLOOKUP(E4328,'Pontuação'!C$2:D$11,2,FALSE),VLOOKUP(H4328,'Pontuação'!I$2:J$11,2,FALSE),VLOOKUP(I4328,'Pontuação'!G$2:H$11,2,FALSE),VLOOKUP(K4328,'Pontuação'!M$2:N$13,2,FALSE)),0)</f>
        <v>1753</v>
      </c>
      <c r="S4328" s="11">
        <f t="shared" si="1"/>
        <v>175</v>
      </c>
      <c r="T4328" s="11" t="str">
        <f t="array" ref="T4328">IFERROR(INDEX('Pontuação'!G$13:G$101, MATCH(S4328, 'Pontuação'!F$13:F$101, 0)), "Faixa Indefinida")</f>
        <v>B</v>
      </c>
      <c r="U4328" s="11">
        <f t="shared" si="2"/>
        <v>0</v>
      </c>
      <c r="V4328" s="11">
        <f t="shared" si="3"/>
        <v>1</v>
      </c>
      <c r="W4328" s="11">
        <f t="shared" si="4"/>
        <v>0</v>
      </c>
      <c r="X4328" s="11">
        <f t="shared" si="5"/>
        <v>0</v>
      </c>
      <c r="Y4328" s="11">
        <f>ROUNDUP(SUM(VLOOKUP(F4328,'Pontuação 3.0'!A$2:B$11,2,FALSE),VLOOKUP(E4328,'Pontuação 3.0'!C$2:D$11,2,FALSE),VLOOKUP(H4328,'Pontuação 3.0'!I$2:J$11,2,FALSE),VLOOKUP(J4328,'Pontuação 3.0'!K$2:L$11,2,FALSE),VLOOKUP(G4328,'Pontuação 3.0'!E$2:F$11,2,FALSE),VLOOKUP(I4328,'Pontuação 3.0'!G$2:H$11,2,FALSE),VLOOKUP(K4328,'Pontuação 3.0'!M$2:N$13,2,FALSE)),0)</f>
        <v>1914</v>
      </c>
      <c r="Z4328" s="11">
        <f t="shared" si="6"/>
        <v>191</v>
      </c>
      <c r="AA4328" s="11" t="str">
        <f t="array" ref="AA4328">IFERROR(INDEX('Pontuação 3.0'!G$13:G$191, MATCH(Z4328, 'Pontuação 3.0'!F$13:F$191, 0)), "Faixa Indefinida")</f>
        <v>D</v>
      </c>
      <c r="AB4328" s="11">
        <f t="shared" si="7"/>
        <v>0</v>
      </c>
      <c r="AC4328" s="11">
        <f t="shared" si="8"/>
        <v>0</v>
      </c>
      <c r="AD4328" s="11">
        <f t="shared" si="9"/>
        <v>0</v>
      </c>
      <c r="AE4328" s="11">
        <f t="shared" si="10"/>
        <v>1</v>
      </c>
    </row>
    <row r="4329" ht="15.75" customHeight="1">
      <c r="A4329" s="7">
        <v>45659.0</v>
      </c>
      <c r="B4329" s="8" t="s">
        <v>9845</v>
      </c>
      <c r="C4329" s="8" t="s">
        <v>9846</v>
      </c>
      <c r="D4329" s="9">
        <v>8.4991264198E10</v>
      </c>
      <c r="E4329" s="8" t="s">
        <v>15419</v>
      </c>
      <c r="F4329" s="8" t="s">
        <v>15442</v>
      </c>
      <c r="G4329" s="8" t="s">
        <v>15430</v>
      </c>
      <c r="H4329" s="8" t="s">
        <v>15446</v>
      </c>
      <c r="I4329" s="8" t="s">
        <v>15423</v>
      </c>
      <c r="J4329" s="8" t="s">
        <v>15448</v>
      </c>
      <c r="K4329" s="8" t="s">
        <v>15432</v>
      </c>
      <c r="L4329" s="12" t="s">
        <v>15</v>
      </c>
      <c r="M4329" s="12" t="s">
        <v>3780</v>
      </c>
      <c r="N4329" s="12" t="s">
        <v>162</v>
      </c>
      <c r="O4329" s="12" t="s">
        <v>3781</v>
      </c>
      <c r="P4329" s="12" t="s">
        <v>119</v>
      </c>
      <c r="R4329" s="10">
        <f>ROUNDUP(SUM(VLOOKUP(F4329,'Pontuação'!A$2:B$11,2,FALSE),VLOOKUP(E4329,'Pontuação'!C$2:D$11,2,FALSE),VLOOKUP(H4329,'Pontuação'!I$2:J$11,2,FALSE),VLOOKUP(I4329,'Pontuação'!G$2:H$11,2,FALSE),VLOOKUP(K4329,'Pontuação'!M$2:N$13,2,FALSE)),0)</f>
        <v>1719</v>
      </c>
      <c r="S4329" s="11">
        <f t="shared" si="1"/>
        <v>172</v>
      </c>
      <c r="T4329" s="11" t="str">
        <f t="array" ref="T4329">IFERROR(INDEX('Pontuação'!G$13:G$101, MATCH(S4329, 'Pontuação'!F$13:F$101, 0)), "Faixa Indefinida")</f>
        <v>B</v>
      </c>
      <c r="U4329" s="11">
        <f t="shared" si="2"/>
        <v>0</v>
      </c>
      <c r="V4329" s="11">
        <f t="shared" si="3"/>
        <v>1</v>
      </c>
      <c r="W4329" s="11">
        <f t="shared" si="4"/>
        <v>0</v>
      </c>
      <c r="X4329" s="11">
        <f t="shared" si="5"/>
        <v>0</v>
      </c>
      <c r="Y4329" s="11">
        <f>ROUNDUP(SUM(VLOOKUP(F4329,'Pontuação 3.0'!A$2:B$11,2,FALSE),VLOOKUP(E4329,'Pontuação 3.0'!C$2:D$11,2,FALSE),VLOOKUP(H4329,'Pontuação 3.0'!I$2:J$11,2,FALSE),VLOOKUP(J4329,'Pontuação 3.0'!K$2:L$11,2,FALSE),VLOOKUP(G4329,'Pontuação 3.0'!E$2:F$11,2,FALSE),VLOOKUP(I4329,'Pontuação 3.0'!G$2:H$11,2,FALSE),VLOOKUP(K4329,'Pontuação 3.0'!M$2:N$13,2,FALSE)),0)</f>
        <v>2393</v>
      </c>
      <c r="Z4329" s="11">
        <f t="shared" si="6"/>
        <v>239</v>
      </c>
      <c r="AA4329" s="11" t="str">
        <f t="array" ref="AA4329">IFERROR(INDEX('Pontuação 3.0'!G$13:G$191, MATCH(Z4329, 'Pontuação 3.0'!F$13:F$191, 0)), "Faixa Indefinida")</f>
        <v>A</v>
      </c>
      <c r="AB4329" s="11">
        <f t="shared" si="7"/>
        <v>1</v>
      </c>
      <c r="AC4329" s="11">
        <f t="shared" si="8"/>
        <v>0</v>
      </c>
      <c r="AD4329" s="11">
        <f t="shared" si="9"/>
        <v>0</v>
      </c>
      <c r="AE4329" s="11">
        <f t="shared" si="10"/>
        <v>0</v>
      </c>
    </row>
    <row r="4330" ht="15.75" customHeight="1">
      <c r="A4330" s="7">
        <v>45659.0</v>
      </c>
      <c r="B4330" s="8" t="s">
        <v>9848</v>
      </c>
      <c r="C4330" s="8" t="s">
        <v>9849</v>
      </c>
      <c r="D4330" s="9">
        <v>1.19779409E10</v>
      </c>
      <c r="E4330" s="8" t="s">
        <v>15428</v>
      </c>
      <c r="F4330" s="8" t="s">
        <v>15420</v>
      </c>
      <c r="G4330" s="8" t="s">
        <v>15430</v>
      </c>
      <c r="H4330" s="8" t="s">
        <v>15446</v>
      </c>
      <c r="I4330" s="8" t="s">
        <v>15433</v>
      </c>
      <c r="J4330" s="8" t="s">
        <v>15448</v>
      </c>
      <c r="K4330" s="8" t="s">
        <v>15425</v>
      </c>
      <c r="L4330" s="12" t="s">
        <v>15</v>
      </c>
      <c r="M4330" s="12" t="s">
        <v>3780</v>
      </c>
      <c r="N4330" s="12" t="s">
        <v>133</v>
      </c>
      <c r="O4330" s="12" t="s">
        <v>3870</v>
      </c>
      <c r="P4330" s="12" t="s">
        <v>119</v>
      </c>
      <c r="R4330" s="10">
        <f>ROUNDUP(SUM(VLOOKUP(F4330,'Pontuação'!A$2:B$11,2,FALSE),VLOOKUP(E4330,'Pontuação'!C$2:D$11,2,FALSE),VLOOKUP(H4330,'Pontuação'!I$2:J$11,2,FALSE),VLOOKUP(I4330,'Pontuação'!G$2:H$11,2,FALSE),VLOOKUP(K4330,'Pontuação'!M$2:N$13,2,FALSE)),0)</f>
        <v>1873</v>
      </c>
      <c r="S4330" s="11">
        <f t="shared" si="1"/>
        <v>187</v>
      </c>
      <c r="T4330" s="11" t="str">
        <f t="array" ref="T4330">IFERROR(INDEX('Pontuação'!G$13:G$101, MATCH(S4330, 'Pontuação'!F$13:F$101, 0)), "Faixa Indefinida")</f>
        <v>A</v>
      </c>
      <c r="U4330" s="11">
        <f t="shared" si="2"/>
        <v>1</v>
      </c>
      <c r="V4330" s="11">
        <f t="shared" si="3"/>
        <v>0</v>
      </c>
      <c r="W4330" s="11">
        <f t="shared" si="4"/>
        <v>0</v>
      </c>
      <c r="X4330" s="11">
        <f t="shared" si="5"/>
        <v>0</v>
      </c>
      <c r="Y4330" s="11">
        <f>ROUNDUP(SUM(VLOOKUP(F4330,'Pontuação 3.0'!A$2:B$11,2,FALSE),VLOOKUP(E4330,'Pontuação 3.0'!C$2:D$11,2,FALSE),VLOOKUP(H4330,'Pontuação 3.0'!I$2:J$11,2,FALSE),VLOOKUP(J4330,'Pontuação 3.0'!K$2:L$11,2,FALSE),VLOOKUP(G4330,'Pontuação 3.0'!E$2:F$11,2,FALSE),VLOOKUP(I4330,'Pontuação 3.0'!G$2:H$11,2,FALSE),VLOOKUP(K4330,'Pontuação 3.0'!M$2:N$13,2,FALSE)),0)</f>
        <v>2745</v>
      </c>
      <c r="Z4330" s="11">
        <f t="shared" si="6"/>
        <v>275</v>
      </c>
      <c r="AA4330" s="11" t="str">
        <f t="array" ref="AA4330">IFERROR(INDEX('Pontuação 3.0'!G$13:G$191, MATCH(Z4330, 'Pontuação 3.0'!F$13:F$191, 0)), "Faixa Indefinida")</f>
        <v>A</v>
      </c>
      <c r="AB4330" s="11">
        <f t="shared" si="7"/>
        <v>1</v>
      </c>
      <c r="AC4330" s="11">
        <f t="shared" si="8"/>
        <v>0</v>
      </c>
      <c r="AD4330" s="11">
        <f t="shared" si="9"/>
        <v>0</v>
      </c>
      <c r="AE4330" s="11">
        <f t="shared" si="10"/>
        <v>0</v>
      </c>
    </row>
    <row r="4331" ht="15.75" customHeight="1">
      <c r="A4331" s="7">
        <v>45659.0</v>
      </c>
      <c r="B4331" s="8" t="s">
        <v>4658</v>
      </c>
      <c r="C4331" s="8" t="s">
        <v>9847</v>
      </c>
      <c r="D4331" s="9">
        <v>1.199279092E10</v>
      </c>
      <c r="E4331" s="8" t="s">
        <v>15428</v>
      </c>
      <c r="F4331" s="8" t="s">
        <v>15420</v>
      </c>
      <c r="G4331" s="8" t="s">
        <v>15451</v>
      </c>
      <c r="H4331" s="8" t="s">
        <v>15438</v>
      </c>
      <c r="I4331" s="8" t="s">
        <v>15423</v>
      </c>
      <c r="J4331" s="8" t="s">
        <v>15448</v>
      </c>
      <c r="K4331" s="8" t="s">
        <v>15432</v>
      </c>
      <c r="L4331" s="12" t="s">
        <v>15</v>
      </c>
      <c r="M4331" s="12" t="s">
        <v>3780</v>
      </c>
      <c r="N4331" s="12" t="s">
        <v>162</v>
      </c>
      <c r="O4331" s="12" t="s">
        <v>4493</v>
      </c>
      <c r="P4331" s="12" t="s">
        <v>119</v>
      </c>
      <c r="R4331" s="10">
        <f>ROUNDUP(SUM(VLOOKUP(F4331,'Pontuação'!A$2:B$11,2,FALSE),VLOOKUP(E4331,'Pontuação'!C$2:D$11,2,FALSE),VLOOKUP(H4331,'Pontuação'!I$2:J$11,2,FALSE),VLOOKUP(I4331,'Pontuação'!G$2:H$11,2,FALSE),VLOOKUP(K4331,'Pontuação'!M$2:N$13,2,FALSE)),0)</f>
        <v>1571</v>
      </c>
      <c r="S4331" s="11">
        <f t="shared" si="1"/>
        <v>157</v>
      </c>
      <c r="T4331" s="11" t="str">
        <f t="array" ref="T4331">IFERROR(INDEX('Pontuação'!G$13:G$101, MATCH(S4331, 'Pontuação'!F$13:F$101, 0)), "Faixa Indefinida")</f>
        <v>C</v>
      </c>
      <c r="U4331" s="11">
        <f t="shared" si="2"/>
        <v>0</v>
      </c>
      <c r="V4331" s="11">
        <f t="shared" si="3"/>
        <v>0</v>
      </c>
      <c r="W4331" s="11">
        <f t="shared" si="4"/>
        <v>1</v>
      </c>
      <c r="X4331" s="11">
        <f t="shared" si="5"/>
        <v>0</v>
      </c>
      <c r="Y4331" s="11">
        <f>ROUNDUP(SUM(VLOOKUP(F4331,'Pontuação 3.0'!A$2:B$11,2,FALSE),VLOOKUP(E4331,'Pontuação 3.0'!C$2:D$11,2,FALSE),VLOOKUP(H4331,'Pontuação 3.0'!I$2:J$11,2,FALSE),VLOOKUP(J4331,'Pontuação 3.0'!K$2:L$11,2,FALSE),VLOOKUP(G4331,'Pontuação 3.0'!E$2:F$11,2,FALSE),VLOOKUP(I4331,'Pontuação 3.0'!G$2:H$11,2,FALSE),VLOOKUP(K4331,'Pontuação 3.0'!M$2:N$13,2,FALSE)),0)</f>
        <v>2171</v>
      </c>
      <c r="Z4331" s="11">
        <f t="shared" si="6"/>
        <v>217</v>
      </c>
      <c r="AA4331" s="11" t="str">
        <f t="array" ref="AA4331">IFERROR(INDEX('Pontuação 3.0'!G$13:G$191, MATCH(Z4331, 'Pontuação 3.0'!F$13:F$191, 0)), "Faixa Indefinida")</f>
        <v>B</v>
      </c>
      <c r="AB4331" s="11">
        <f t="shared" si="7"/>
        <v>0</v>
      </c>
      <c r="AC4331" s="11">
        <f t="shared" si="8"/>
        <v>1</v>
      </c>
      <c r="AD4331" s="11">
        <f t="shared" si="9"/>
        <v>0</v>
      </c>
      <c r="AE4331" s="11">
        <f t="shared" si="10"/>
        <v>0</v>
      </c>
    </row>
    <row r="4332" ht="15.75" customHeight="1">
      <c r="A4332" s="7">
        <v>45659.0</v>
      </c>
      <c r="B4332" s="8" t="s">
        <v>9851</v>
      </c>
      <c r="C4332" s="8" t="s">
        <v>9852</v>
      </c>
      <c r="D4332" s="9">
        <v>2.1998604611E10</v>
      </c>
      <c r="E4332" s="8" t="s">
        <v>15428</v>
      </c>
      <c r="F4332" s="8" t="s">
        <v>15442</v>
      </c>
      <c r="G4332" s="8" t="s">
        <v>15430</v>
      </c>
      <c r="H4332" s="8" t="s">
        <v>15446</v>
      </c>
      <c r="I4332" s="8" t="s">
        <v>15423</v>
      </c>
      <c r="J4332" s="8" t="s">
        <v>15448</v>
      </c>
      <c r="K4332" s="8" t="s">
        <v>15432</v>
      </c>
      <c r="L4332" s="12" t="s">
        <v>15</v>
      </c>
      <c r="M4332" s="12" t="s">
        <v>3780</v>
      </c>
      <c r="N4332" s="12" t="s">
        <v>205</v>
      </c>
      <c r="O4332" s="12" t="s">
        <v>3781</v>
      </c>
      <c r="P4332" s="12" t="s">
        <v>119</v>
      </c>
      <c r="R4332" s="10">
        <f>ROUNDUP(SUM(VLOOKUP(F4332,'Pontuação'!A$2:B$11,2,FALSE),VLOOKUP(E4332,'Pontuação'!C$2:D$11,2,FALSE),VLOOKUP(H4332,'Pontuação'!I$2:J$11,2,FALSE),VLOOKUP(I4332,'Pontuação'!G$2:H$11,2,FALSE),VLOOKUP(K4332,'Pontuação'!M$2:N$13,2,FALSE)),0)</f>
        <v>1715</v>
      </c>
      <c r="S4332" s="11">
        <f t="shared" si="1"/>
        <v>172</v>
      </c>
      <c r="T4332" s="11" t="str">
        <f t="array" ref="T4332">IFERROR(INDEX('Pontuação'!G$13:G$101, MATCH(S4332, 'Pontuação'!F$13:F$101, 0)), "Faixa Indefinida")</f>
        <v>B</v>
      </c>
      <c r="U4332" s="11">
        <f t="shared" si="2"/>
        <v>0</v>
      </c>
      <c r="V4332" s="11">
        <f t="shared" si="3"/>
        <v>1</v>
      </c>
      <c r="W4332" s="11">
        <f t="shared" si="4"/>
        <v>0</v>
      </c>
      <c r="X4332" s="11">
        <f t="shared" si="5"/>
        <v>0</v>
      </c>
      <c r="Y4332" s="11">
        <f>ROUNDUP(SUM(VLOOKUP(F4332,'Pontuação 3.0'!A$2:B$11,2,FALSE),VLOOKUP(E4332,'Pontuação 3.0'!C$2:D$11,2,FALSE),VLOOKUP(H4332,'Pontuação 3.0'!I$2:J$11,2,FALSE),VLOOKUP(J4332,'Pontuação 3.0'!K$2:L$11,2,FALSE),VLOOKUP(G4332,'Pontuação 3.0'!E$2:F$11,2,FALSE),VLOOKUP(I4332,'Pontuação 3.0'!G$2:H$11,2,FALSE),VLOOKUP(K4332,'Pontuação 3.0'!M$2:N$13,2,FALSE)),0)</f>
        <v>2423</v>
      </c>
      <c r="Z4332" s="11">
        <f t="shared" si="6"/>
        <v>242</v>
      </c>
      <c r="AA4332" s="11" t="str">
        <f t="array" ref="AA4332">IFERROR(INDEX('Pontuação 3.0'!G$13:G$191, MATCH(Z4332, 'Pontuação 3.0'!F$13:F$191, 0)), "Faixa Indefinida")</f>
        <v>A</v>
      </c>
      <c r="AB4332" s="11">
        <f t="shared" si="7"/>
        <v>1</v>
      </c>
      <c r="AC4332" s="11">
        <f t="shared" si="8"/>
        <v>0</v>
      </c>
      <c r="AD4332" s="11">
        <f t="shared" si="9"/>
        <v>0</v>
      </c>
      <c r="AE4332" s="11">
        <f t="shared" si="10"/>
        <v>0</v>
      </c>
    </row>
    <row r="4333" ht="15.75" customHeight="1">
      <c r="A4333" s="7">
        <v>45659.0</v>
      </c>
      <c r="B4333" s="8" t="s">
        <v>1597</v>
      </c>
      <c r="C4333" s="8" t="s">
        <v>9850</v>
      </c>
      <c r="D4333" s="9">
        <v>1.9998305721E10</v>
      </c>
      <c r="E4333" s="8" t="s">
        <v>15428</v>
      </c>
      <c r="F4333" s="8" t="s">
        <v>15454</v>
      </c>
      <c r="G4333" s="8" t="s">
        <v>15430</v>
      </c>
      <c r="H4333" s="8" t="s">
        <v>15446</v>
      </c>
      <c r="I4333" s="8" t="s">
        <v>15423</v>
      </c>
      <c r="J4333" s="8" t="s">
        <v>15448</v>
      </c>
      <c r="K4333" s="8" t="s">
        <v>15432</v>
      </c>
      <c r="L4333" s="12" t="s">
        <v>15</v>
      </c>
      <c r="M4333" s="12" t="s">
        <v>3780</v>
      </c>
      <c r="N4333" s="12" t="s">
        <v>349</v>
      </c>
      <c r="O4333" s="12" t="s">
        <v>3781</v>
      </c>
      <c r="P4333" s="12" t="s">
        <v>119</v>
      </c>
      <c r="R4333" s="10">
        <f>ROUNDUP(SUM(VLOOKUP(F4333,'Pontuação'!A$2:B$11,2,FALSE),VLOOKUP(E4333,'Pontuação'!C$2:D$11,2,FALSE),VLOOKUP(H4333,'Pontuação'!I$2:J$11,2,FALSE),VLOOKUP(I4333,'Pontuação'!G$2:H$11,2,FALSE),VLOOKUP(K4333,'Pontuação'!M$2:N$13,2,FALSE)),0)</f>
        <v>1732</v>
      </c>
      <c r="S4333" s="11">
        <f t="shared" si="1"/>
        <v>173</v>
      </c>
      <c r="T4333" s="11" t="str">
        <f t="array" ref="T4333">IFERROR(INDEX('Pontuação'!G$13:G$101, MATCH(S4333, 'Pontuação'!F$13:F$101, 0)), "Faixa Indefinida")</f>
        <v>B</v>
      </c>
      <c r="U4333" s="11">
        <f t="shared" si="2"/>
        <v>0</v>
      </c>
      <c r="V4333" s="11">
        <f t="shared" si="3"/>
        <v>1</v>
      </c>
      <c r="W4333" s="11">
        <f t="shared" si="4"/>
        <v>0</v>
      </c>
      <c r="X4333" s="11">
        <f t="shared" si="5"/>
        <v>0</v>
      </c>
      <c r="Y4333" s="11">
        <f>ROUNDUP(SUM(VLOOKUP(F4333,'Pontuação 3.0'!A$2:B$11,2,FALSE),VLOOKUP(E4333,'Pontuação 3.0'!C$2:D$11,2,FALSE),VLOOKUP(H4333,'Pontuação 3.0'!I$2:J$11,2,FALSE),VLOOKUP(J4333,'Pontuação 3.0'!K$2:L$11,2,FALSE),VLOOKUP(G4333,'Pontuação 3.0'!E$2:F$11,2,FALSE),VLOOKUP(I4333,'Pontuação 3.0'!G$2:H$11,2,FALSE),VLOOKUP(K4333,'Pontuação 3.0'!M$2:N$13,2,FALSE)),0)</f>
        <v>2541</v>
      </c>
      <c r="Z4333" s="11">
        <f t="shared" si="6"/>
        <v>254</v>
      </c>
      <c r="AA4333" s="11" t="str">
        <f t="array" ref="AA4333">IFERROR(INDEX('Pontuação 3.0'!G$13:G$191, MATCH(Z4333, 'Pontuação 3.0'!F$13:F$191, 0)), "Faixa Indefinida")</f>
        <v>A</v>
      </c>
      <c r="AB4333" s="11">
        <f t="shared" si="7"/>
        <v>1</v>
      </c>
      <c r="AC4333" s="11">
        <f t="shared" si="8"/>
        <v>0</v>
      </c>
      <c r="AD4333" s="11">
        <f t="shared" si="9"/>
        <v>0</v>
      </c>
      <c r="AE4333" s="11">
        <f t="shared" si="10"/>
        <v>0</v>
      </c>
    </row>
    <row r="4334" ht="15.75" customHeight="1">
      <c r="A4334" s="7">
        <v>45659.0</v>
      </c>
      <c r="B4334" s="8" t="s">
        <v>9853</v>
      </c>
      <c r="C4334" s="8" t="s">
        <v>9854</v>
      </c>
      <c r="D4334" s="8" t="s">
        <v>9855</v>
      </c>
      <c r="E4334" s="8" t="s">
        <v>15428</v>
      </c>
      <c r="F4334" s="8" t="s">
        <v>15436</v>
      </c>
      <c r="G4334" s="8" t="s">
        <v>15437</v>
      </c>
      <c r="H4334" s="8" t="s">
        <v>15438</v>
      </c>
      <c r="I4334" s="8" t="s">
        <v>15431</v>
      </c>
      <c r="J4334" s="8" t="s">
        <v>15424</v>
      </c>
      <c r="K4334" s="8" t="s">
        <v>15480</v>
      </c>
      <c r="L4334" s="12" t="s">
        <v>15</v>
      </c>
      <c r="M4334" s="12" t="s">
        <v>3780</v>
      </c>
      <c r="N4334" s="12" t="s">
        <v>300</v>
      </c>
      <c r="O4334" s="12" t="s">
        <v>3781</v>
      </c>
      <c r="P4334" s="12" t="s">
        <v>119</v>
      </c>
      <c r="R4334" s="10">
        <f>ROUNDUP(SUM(VLOOKUP(F4334,'Pontuação'!A$2:B$11,2,FALSE),VLOOKUP(E4334,'Pontuação'!C$2:D$11,2,FALSE),VLOOKUP(H4334,'Pontuação'!I$2:J$11,2,FALSE),VLOOKUP(I4334,'Pontuação'!G$2:H$11,2,FALSE),VLOOKUP(K4334,'Pontuação'!M$2:N$13,2,FALSE)),0)</f>
        <v>1262</v>
      </c>
      <c r="S4334" s="11">
        <f t="shared" si="1"/>
        <v>126</v>
      </c>
      <c r="T4334" s="11" t="str">
        <f t="array" ref="T4334">IFERROR(INDEX('Pontuação'!G$13:G$101, MATCH(S4334, 'Pontuação'!F$13:F$101, 0)), "Faixa Indefinida")</f>
        <v>D</v>
      </c>
      <c r="U4334" s="11">
        <f t="shared" si="2"/>
        <v>0</v>
      </c>
      <c r="V4334" s="11">
        <f t="shared" si="3"/>
        <v>0</v>
      </c>
      <c r="W4334" s="11">
        <f t="shared" si="4"/>
        <v>0</v>
      </c>
      <c r="X4334" s="11">
        <f t="shared" si="5"/>
        <v>1</v>
      </c>
      <c r="Y4334" s="11">
        <f>ROUNDUP(SUM(VLOOKUP(F4334,'Pontuação 3.0'!A$2:B$11,2,FALSE),VLOOKUP(E4334,'Pontuação 3.0'!C$2:D$11,2,FALSE),VLOOKUP(H4334,'Pontuação 3.0'!I$2:J$11,2,FALSE),VLOOKUP(J4334,'Pontuação 3.0'!K$2:L$11,2,FALSE),VLOOKUP(G4334,'Pontuação 3.0'!E$2:F$11,2,FALSE),VLOOKUP(I4334,'Pontuação 3.0'!G$2:H$11,2,FALSE),VLOOKUP(K4334,'Pontuação 3.0'!M$2:N$13,2,FALSE)),0)</f>
        <v>1841</v>
      </c>
      <c r="Z4334" s="11">
        <f t="shared" si="6"/>
        <v>184</v>
      </c>
      <c r="AA4334" s="11" t="str">
        <f t="array" ref="AA4334">IFERROR(INDEX('Pontuação 3.0'!G$13:G$191, MATCH(Z4334, 'Pontuação 3.0'!F$13:F$191, 0)), "Faixa Indefinida")</f>
        <v>D</v>
      </c>
      <c r="AB4334" s="11">
        <f t="shared" si="7"/>
        <v>0</v>
      </c>
      <c r="AC4334" s="11">
        <f t="shared" si="8"/>
        <v>0</v>
      </c>
      <c r="AD4334" s="11">
        <f t="shared" si="9"/>
        <v>0</v>
      </c>
      <c r="AE4334" s="11">
        <f t="shared" si="10"/>
        <v>1</v>
      </c>
    </row>
    <row r="4335" ht="15.75" customHeight="1">
      <c r="A4335" s="7">
        <v>45659.0</v>
      </c>
      <c r="B4335" s="8" t="s">
        <v>9856</v>
      </c>
      <c r="C4335" s="8" t="s">
        <v>9857</v>
      </c>
      <c r="D4335" s="8" t="s">
        <v>9858</v>
      </c>
      <c r="E4335" s="8" t="s">
        <v>15428</v>
      </c>
      <c r="F4335" s="8" t="s">
        <v>15442</v>
      </c>
      <c r="G4335" s="8" t="s">
        <v>15430</v>
      </c>
      <c r="H4335" s="8" t="s">
        <v>15438</v>
      </c>
      <c r="I4335" s="8" t="s">
        <v>15423</v>
      </c>
      <c r="J4335" s="8" t="s">
        <v>15424</v>
      </c>
      <c r="K4335" s="8" t="s">
        <v>15480</v>
      </c>
      <c r="L4335" s="12" t="s">
        <v>15</v>
      </c>
      <c r="M4335" s="12" t="s">
        <v>3780</v>
      </c>
      <c r="N4335" s="12" t="s">
        <v>1153</v>
      </c>
      <c r="O4335" s="12" t="s">
        <v>3781</v>
      </c>
      <c r="P4335" s="12" t="s">
        <v>119</v>
      </c>
      <c r="R4335" s="10">
        <f>ROUNDUP(SUM(VLOOKUP(F4335,'Pontuação'!A$2:B$11,2,FALSE),VLOOKUP(E4335,'Pontuação'!C$2:D$11,2,FALSE),VLOOKUP(H4335,'Pontuação'!I$2:J$11,2,FALSE),VLOOKUP(I4335,'Pontuação'!G$2:H$11,2,FALSE),VLOOKUP(K4335,'Pontuação'!M$2:N$13,2,FALSE)),0)</f>
        <v>1390</v>
      </c>
      <c r="S4335" s="11">
        <f t="shared" si="1"/>
        <v>139</v>
      </c>
      <c r="T4335" s="11" t="str">
        <f t="array" ref="T4335">IFERROR(INDEX('Pontuação'!G$13:G$101, MATCH(S4335, 'Pontuação'!F$13:F$101, 0)), "Faixa Indefinida")</f>
        <v>D</v>
      </c>
      <c r="U4335" s="11">
        <f t="shared" si="2"/>
        <v>0</v>
      </c>
      <c r="V4335" s="11">
        <f t="shared" si="3"/>
        <v>0</v>
      </c>
      <c r="W4335" s="11">
        <f t="shared" si="4"/>
        <v>0</v>
      </c>
      <c r="X4335" s="11">
        <f t="shared" si="5"/>
        <v>1</v>
      </c>
      <c r="Y4335" s="11">
        <f>ROUNDUP(SUM(VLOOKUP(F4335,'Pontuação 3.0'!A$2:B$11,2,FALSE),VLOOKUP(E4335,'Pontuação 3.0'!C$2:D$11,2,FALSE),VLOOKUP(H4335,'Pontuação 3.0'!I$2:J$11,2,FALSE),VLOOKUP(J4335,'Pontuação 3.0'!K$2:L$11,2,FALSE),VLOOKUP(G4335,'Pontuação 3.0'!E$2:F$11,2,FALSE),VLOOKUP(I4335,'Pontuação 3.0'!G$2:H$11,2,FALSE),VLOOKUP(K4335,'Pontuação 3.0'!M$2:N$13,2,FALSE)),0)</f>
        <v>1811</v>
      </c>
      <c r="Z4335" s="11">
        <f t="shared" si="6"/>
        <v>181</v>
      </c>
      <c r="AA4335" s="11" t="str">
        <f t="array" ref="AA4335">IFERROR(INDEX('Pontuação 3.0'!G$13:G$191, MATCH(Z4335, 'Pontuação 3.0'!F$13:F$191, 0)), "Faixa Indefinida")</f>
        <v>D</v>
      </c>
      <c r="AB4335" s="11">
        <f t="shared" si="7"/>
        <v>0</v>
      </c>
      <c r="AC4335" s="11">
        <f t="shared" si="8"/>
        <v>0</v>
      </c>
      <c r="AD4335" s="11">
        <f t="shared" si="9"/>
        <v>0</v>
      </c>
      <c r="AE4335" s="11">
        <f t="shared" si="10"/>
        <v>1</v>
      </c>
    </row>
    <row r="4336" ht="15.75" customHeight="1">
      <c r="A4336" s="7">
        <v>45659.0</v>
      </c>
      <c r="B4336" s="8" t="s">
        <v>9859</v>
      </c>
      <c r="C4336" s="8" t="s">
        <v>9860</v>
      </c>
      <c r="D4336" s="9">
        <v>1.3997888774E10</v>
      </c>
      <c r="E4336" s="8" t="s">
        <v>15428</v>
      </c>
      <c r="F4336" s="8" t="s">
        <v>15442</v>
      </c>
      <c r="G4336" s="8" t="s">
        <v>15421</v>
      </c>
      <c r="H4336" s="8" t="s">
        <v>15443</v>
      </c>
      <c r="I4336" s="8" t="s">
        <v>15423</v>
      </c>
      <c r="J4336" s="8" t="s">
        <v>15424</v>
      </c>
      <c r="K4336" s="8" t="s">
        <v>15425</v>
      </c>
      <c r="L4336" s="12" t="s">
        <v>15</v>
      </c>
      <c r="M4336" s="12" t="s">
        <v>3780</v>
      </c>
      <c r="N4336" s="12" t="s">
        <v>360</v>
      </c>
      <c r="O4336" s="12" t="s">
        <v>3781</v>
      </c>
      <c r="P4336" s="12" t="s">
        <v>17</v>
      </c>
      <c r="R4336" s="10">
        <f>ROUNDUP(SUM(VLOOKUP(F4336,'Pontuação'!A$2:B$11,2,FALSE),VLOOKUP(E4336,'Pontuação'!C$2:D$11,2,FALSE),VLOOKUP(H4336,'Pontuação'!I$2:J$11,2,FALSE),VLOOKUP(I4336,'Pontuação'!G$2:H$11,2,FALSE),VLOOKUP(K4336,'Pontuação'!M$2:N$13,2,FALSE)),0)</f>
        <v>1567</v>
      </c>
      <c r="S4336" s="11">
        <f t="shared" si="1"/>
        <v>157</v>
      </c>
      <c r="T4336" s="11" t="str">
        <f t="array" ref="T4336">IFERROR(INDEX('Pontuação'!G$13:G$101, MATCH(S4336, 'Pontuação'!F$13:F$101, 0)), "Faixa Indefinida")</f>
        <v>C</v>
      </c>
      <c r="U4336" s="11">
        <f t="shared" si="2"/>
        <v>0</v>
      </c>
      <c r="V4336" s="11">
        <f t="shared" si="3"/>
        <v>0</v>
      </c>
      <c r="W4336" s="11">
        <f t="shared" si="4"/>
        <v>1</v>
      </c>
      <c r="X4336" s="11">
        <f t="shared" si="5"/>
        <v>0</v>
      </c>
      <c r="Y4336" s="11">
        <f>ROUNDUP(SUM(VLOOKUP(F4336,'Pontuação 3.0'!A$2:B$11,2,FALSE),VLOOKUP(E4336,'Pontuação 3.0'!C$2:D$11,2,FALSE),VLOOKUP(H4336,'Pontuação 3.0'!I$2:J$11,2,FALSE),VLOOKUP(J4336,'Pontuação 3.0'!K$2:L$11,2,FALSE),VLOOKUP(G4336,'Pontuação 3.0'!E$2:F$11,2,FALSE),VLOOKUP(I4336,'Pontuação 3.0'!G$2:H$11,2,FALSE),VLOOKUP(K4336,'Pontuação 3.0'!M$2:N$13,2,FALSE)),0)</f>
        <v>1785</v>
      </c>
      <c r="Z4336" s="11">
        <f t="shared" si="6"/>
        <v>179</v>
      </c>
      <c r="AA4336" s="11" t="str">
        <f t="array" ref="AA4336">IFERROR(INDEX('Pontuação 3.0'!G$13:G$191, MATCH(Z4336, 'Pontuação 3.0'!F$13:F$191, 0)), "Faixa Indefinida")</f>
        <v>D</v>
      </c>
      <c r="AB4336" s="11">
        <f t="shared" si="7"/>
        <v>0</v>
      </c>
      <c r="AC4336" s="11">
        <f t="shared" si="8"/>
        <v>0</v>
      </c>
      <c r="AD4336" s="11">
        <f t="shared" si="9"/>
        <v>0</v>
      </c>
      <c r="AE4336" s="11">
        <f t="shared" si="10"/>
        <v>1</v>
      </c>
    </row>
    <row r="4337" ht="15.75" customHeight="1">
      <c r="A4337" s="7">
        <v>45659.0</v>
      </c>
      <c r="B4337" s="8" t="s">
        <v>9861</v>
      </c>
      <c r="C4337" s="8" t="s">
        <v>9862</v>
      </c>
      <c r="D4337" s="9">
        <v>1.1951660002E10</v>
      </c>
      <c r="E4337" s="8" t="s">
        <v>15428</v>
      </c>
      <c r="F4337" s="8" t="s">
        <v>15442</v>
      </c>
      <c r="G4337" s="8" t="s">
        <v>15430</v>
      </c>
      <c r="H4337" s="8" t="s">
        <v>15446</v>
      </c>
      <c r="I4337" s="8" t="s">
        <v>15423</v>
      </c>
      <c r="J4337" s="8" t="s">
        <v>15424</v>
      </c>
      <c r="K4337" s="8" t="s">
        <v>15425</v>
      </c>
      <c r="L4337" s="12" t="s">
        <v>15</v>
      </c>
      <c r="M4337" s="12" t="s">
        <v>3780</v>
      </c>
      <c r="N4337" s="12" t="s">
        <v>608</v>
      </c>
      <c r="O4337" s="12" t="s">
        <v>3781</v>
      </c>
      <c r="P4337" s="12" t="s">
        <v>119</v>
      </c>
      <c r="R4337" s="10">
        <f>ROUNDUP(SUM(VLOOKUP(F4337,'Pontuação'!A$2:B$11,2,FALSE),VLOOKUP(E4337,'Pontuação'!C$2:D$11,2,FALSE),VLOOKUP(H4337,'Pontuação'!I$2:J$11,2,FALSE),VLOOKUP(I4337,'Pontuação'!G$2:H$11,2,FALSE),VLOOKUP(K4337,'Pontuação'!M$2:N$13,2,FALSE)),0)</f>
        <v>1583</v>
      </c>
      <c r="S4337" s="11">
        <f t="shared" si="1"/>
        <v>158</v>
      </c>
      <c r="T4337" s="11" t="str">
        <f t="array" ref="T4337">IFERROR(INDEX('Pontuação'!G$13:G$101, MATCH(S4337, 'Pontuação'!F$13:F$101, 0)), "Faixa Indefinida")</f>
        <v>C</v>
      </c>
      <c r="U4337" s="11">
        <f t="shared" si="2"/>
        <v>0</v>
      </c>
      <c r="V4337" s="11">
        <f t="shared" si="3"/>
        <v>0</v>
      </c>
      <c r="W4337" s="11">
        <f t="shared" si="4"/>
        <v>1</v>
      </c>
      <c r="X4337" s="11">
        <f t="shared" si="5"/>
        <v>0</v>
      </c>
      <c r="Y4337" s="11">
        <f>ROUNDUP(SUM(VLOOKUP(F4337,'Pontuação 3.0'!A$2:B$11,2,FALSE),VLOOKUP(E4337,'Pontuação 3.0'!C$2:D$11,2,FALSE),VLOOKUP(H4337,'Pontuação 3.0'!I$2:J$11,2,FALSE),VLOOKUP(J4337,'Pontuação 3.0'!K$2:L$11,2,FALSE),VLOOKUP(G4337,'Pontuação 3.0'!E$2:F$11,2,FALSE),VLOOKUP(I4337,'Pontuação 3.0'!G$2:H$11,2,FALSE),VLOOKUP(K4337,'Pontuação 3.0'!M$2:N$13,2,FALSE)),0)</f>
        <v>2076</v>
      </c>
      <c r="Z4337" s="11">
        <f t="shared" si="6"/>
        <v>208</v>
      </c>
      <c r="AA4337" s="11" t="str">
        <f t="array" ref="AA4337">IFERROR(INDEX('Pontuação 3.0'!G$13:G$191, MATCH(Z4337, 'Pontuação 3.0'!F$13:F$191, 0)), "Faixa Indefinida")</f>
        <v>C</v>
      </c>
      <c r="AB4337" s="11">
        <f t="shared" si="7"/>
        <v>0</v>
      </c>
      <c r="AC4337" s="11">
        <f t="shared" si="8"/>
        <v>0</v>
      </c>
      <c r="AD4337" s="11">
        <f t="shared" si="9"/>
        <v>1</v>
      </c>
      <c r="AE4337" s="11">
        <f t="shared" si="10"/>
        <v>0</v>
      </c>
    </row>
    <row r="4338" ht="15.75" customHeight="1">
      <c r="A4338" s="7">
        <v>45659.0</v>
      </c>
      <c r="B4338" s="8" t="s">
        <v>9863</v>
      </c>
      <c r="C4338" s="8" t="s">
        <v>9864</v>
      </c>
      <c r="D4338" s="9">
        <v>4.1987070912E10</v>
      </c>
      <c r="E4338" s="8" t="s">
        <v>15428</v>
      </c>
      <c r="F4338" s="8" t="s">
        <v>15442</v>
      </c>
      <c r="G4338" s="8" t="s">
        <v>15421</v>
      </c>
      <c r="H4338" s="8" t="s">
        <v>15446</v>
      </c>
      <c r="I4338" s="8" t="s">
        <v>15423</v>
      </c>
      <c r="J4338" s="8" t="s">
        <v>15448</v>
      </c>
      <c r="K4338" s="8" t="s">
        <v>15432</v>
      </c>
      <c r="L4338" s="12" t="s">
        <v>15</v>
      </c>
      <c r="M4338" s="12" t="s">
        <v>3780</v>
      </c>
      <c r="N4338" s="12" t="s">
        <v>354</v>
      </c>
      <c r="O4338" s="12" t="s">
        <v>3792</v>
      </c>
      <c r="P4338" s="12" t="s">
        <v>17</v>
      </c>
      <c r="R4338" s="10">
        <f>ROUNDUP(SUM(VLOOKUP(F4338,'Pontuação'!A$2:B$11,2,FALSE),VLOOKUP(E4338,'Pontuação'!C$2:D$11,2,FALSE),VLOOKUP(H4338,'Pontuação'!I$2:J$11,2,FALSE),VLOOKUP(I4338,'Pontuação'!G$2:H$11,2,FALSE),VLOOKUP(K4338,'Pontuação'!M$2:N$13,2,FALSE)),0)</f>
        <v>1715</v>
      </c>
      <c r="S4338" s="11">
        <f t="shared" si="1"/>
        <v>172</v>
      </c>
      <c r="T4338" s="11" t="str">
        <f t="array" ref="T4338">IFERROR(INDEX('Pontuação'!G$13:G$101, MATCH(S4338, 'Pontuação'!F$13:F$101, 0)), "Faixa Indefinida")</f>
        <v>B</v>
      </c>
      <c r="U4338" s="11">
        <f t="shared" si="2"/>
        <v>0</v>
      </c>
      <c r="V4338" s="11">
        <f t="shared" si="3"/>
        <v>1</v>
      </c>
      <c r="W4338" s="11">
        <f t="shared" si="4"/>
        <v>0</v>
      </c>
      <c r="X4338" s="11">
        <f t="shared" si="5"/>
        <v>0</v>
      </c>
      <c r="Y4338" s="11">
        <f>ROUNDUP(SUM(VLOOKUP(F4338,'Pontuação 3.0'!A$2:B$11,2,FALSE),VLOOKUP(E4338,'Pontuação 3.0'!C$2:D$11,2,FALSE),VLOOKUP(H4338,'Pontuação 3.0'!I$2:J$11,2,FALSE),VLOOKUP(J4338,'Pontuação 3.0'!K$2:L$11,2,FALSE),VLOOKUP(G4338,'Pontuação 3.0'!E$2:F$11,2,FALSE),VLOOKUP(I4338,'Pontuação 3.0'!G$2:H$11,2,FALSE),VLOOKUP(K4338,'Pontuação 3.0'!M$2:N$13,2,FALSE)),0)</f>
        <v>2283</v>
      </c>
      <c r="Z4338" s="11">
        <f t="shared" si="6"/>
        <v>228</v>
      </c>
      <c r="AA4338" s="11" t="str">
        <f t="array" ref="AA4338">IFERROR(INDEX('Pontuação 3.0'!G$13:G$191, MATCH(Z4338, 'Pontuação 3.0'!F$13:F$191, 0)), "Faixa Indefinida")</f>
        <v>B</v>
      </c>
      <c r="AB4338" s="11">
        <f t="shared" si="7"/>
        <v>0</v>
      </c>
      <c r="AC4338" s="11">
        <f t="shared" si="8"/>
        <v>1</v>
      </c>
      <c r="AD4338" s="11">
        <f t="shared" si="9"/>
        <v>0</v>
      </c>
      <c r="AE4338" s="11">
        <f t="shared" si="10"/>
        <v>0</v>
      </c>
    </row>
    <row r="4339" ht="15.75" customHeight="1">
      <c r="A4339" s="7">
        <v>45659.0</v>
      </c>
      <c r="B4339" s="8" t="s">
        <v>9865</v>
      </c>
      <c r="C4339" s="8" t="s">
        <v>9866</v>
      </c>
      <c r="D4339" s="9">
        <v>9.1993141208E10</v>
      </c>
      <c r="E4339" s="8" t="s">
        <v>15428</v>
      </c>
      <c r="F4339" s="8" t="s">
        <v>15420</v>
      </c>
      <c r="G4339" s="8" t="s">
        <v>15455</v>
      </c>
      <c r="H4339" s="8" t="s">
        <v>15422</v>
      </c>
      <c r="I4339" s="8" t="s">
        <v>15423</v>
      </c>
      <c r="J4339" s="8" t="s">
        <v>15424</v>
      </c>
      <c r="K4339" s="8" t="s">
        <v>15425</v>
      </c>
      <c r="L4339" s="12" t="s">
        <v>15</v>
      </c>
      <c r="M4339" s="12" t="s">
        <v>3780</v>
      </c>
      <c r="N4339" s="12" t="s">
        <v>360</v>
      </c>
      <c r="O4339" s="12" t="s">
        <v>3792</v>
      </c>
      <c r="P4339" s="12" t="s">
        <v>17</v>
      </c>
      <c r="R4339" s="10">
        <f>ROUNDUP(SUM(VLOOKUP(F4339,'Pontuação'!A$2:B$11,2,FALSE),VLOOKUP(E4339,'Pontuação'!C$2:D$11,2,FALSE),VLOOKUP(H4339,'Pontuação'!I$2:J$11,2,FALSE),VLOOKUP(I4339,'Pontuação'!G$2:H$11,2,FALSE),VLOOKUP(K4339,'Pontuação'!M$2:N$13,2,FALSE)),0)</f>
        <v>1553</v>
      </c>
      <c r="S4339" s="11">
        <f t="shared" si="1"/>
        <v>155</v>
      </c>
      <c r="T4339" s="11" t="str">
        <f t="array" ref="T4339">IFERROR(INDEX('Pontuação'!G$13:G$101, MATCH(S4339, 'Pontuação'!F$13:F$101, 0)), "Faixa Indefinida")</f>
        <v>C</v>
      </c>
      <c r="U4339" s="11">
        <f t="shared" si="2"/>
        <v>0</v>
      </c>
      <c r="V4339" s="11">
        <f t="shared" si="3"/>
        <v>0</v>
      </c>
      <c r="W4339" s="11">
        <f t="shared" si="4"/>
        <v>1</v>
      </c>
      <c r="X4339" s="11">
        <f t="shared" si="5"/>
        <v>0</v>
      </c>
      <c r="Y4339" s="11">
        <f>ROUNDUP(SUM(VLOOKUP(F4339,'Pontuação 3.0'!A$2:B$11,2,FALSE),VLOOKUP(E4339,'Pontuação 3.0'!C$2:D$11,2,FALSE),VLOOKUP(H4339,'Pontuação 3.0'!I$2:J$11,2,FALSE),VLOOKUP(J4339,'Pontuação 3.0'!K$2:L$11,2,FALSE),VLOOKUP(G4339,'Pontuação 3.0'!E$2:F$11,2,FALSE),VLOOKUP(I4339,'Pontuação 3.0'!G$2:H$11,2,FALSE),VLOOKUP(K4339,'Pontuação 3.0'!M$2:N$13,2,FALSE)),0)</f>
        <v>2216</v>
      </c>
      <c r="Z4339" s="11">
        <f t="shared" si="6"/>
        <v>222</v>
      </c>
      <c r="AA4339" s="11" t="str">
        <f t="array" ref="AA4339">IFERROR(INDEX('Pontuação 3.0'!G$13:G$191, MATCH(Z4339, 'Pontuação 3.0'!F$13:F$191, 0)), "Faixa Indefinida")</f>
        <v>B</v>
      </c>
      <c r="AB4339" s="11">
        <f t="shared" si="7"/>
        <v>0</v>
      </c>
      <c r="AC4339" s="11">
        <f t="shared" si="8"/>
        <v>1</v>
      </c>
      <c r="AD4339" s="11">
        <f t="shared" si="9"/>
        <v>0</v>
      </c>
      <c r="AE4339" s="11">
        <f t="shared" si="10"/>
        <v>0</v>
      </c>
    </row>
    <row r="4340" ht="15.75" customHeight="1">
      <c r="A4340" s="7">
        <v>45659.0</v>
      </c>
      <c r="B4340" s="8" t="s">
        <v>9869</v>
      </c>
      <c r="C4340" s="8" t="s">
        <v>9870</v>
      </c>
      <c r="D4340" s="9">
        <v>8.1994616326E10</v>
      </c>
      <c r="E4340" s="8" t="s">
        <v>15428</v>
      </c>
      <c r="F4340" s="8" t="s">
        <v>15420</v>
      </c>
      <c r="G4340" s="8" t="s">
        <v>15430</v>
      </c>
      <c r="H4340" s="8" t="s">
        <v>15446</v>
      </c>
      <c r="I4340" s="8" t="s">
        <v>15433</v>
      </c>
      <c r="J4340" s="8" t="s">
        <v>15424</v>
      </c>
      <c r="K4340" s="8" t="s">
        <v>15425</v>
      </c>
      <c r="L4340" s="12" t="s">
        <v>15</v>
      </c>
      <c r="M4340" s="12" t="s">
        <v>3780</v>
      </c>
      <c r="N4340" s="12" t="s">
        <v>300</v>
      </c>
      <c r="O4340" s="12" t="s">
        <v>3781</v>
      </c>
      <c r="P4340" s="12" t="s">
        <v>17</v>
      </c>
      <c r="R4340" s="10">
        <f>ROUNDUP(SUM(VLOOKUP(F4340,'Pontuação'!A$2:B$11,2,FALSE),VLOOKUP(E4340,'Pontuação'!C$2:D$11,2,FALSE),VLOOKUP(H4340,'Pontuação'!I$2:J$11,2,FALSE),VLOOKUP(I4340,'Pontuação'!G$2:H$11,2,FALSE),VLOOKUP(K4340,'Pontuação'!M$2:N$13,2,FALSE)),0)</f>
        <v>1873</v>
      </c>
      <c r="S4340" s="11">
        <f t="shared" si="1"/>
        <v>187</v>
      </c>
      <c r="T4340" s="11" t="str">
        <f t="array" ref="T4340">IFERROR(INDEX('Pontuação'!G$13:G$101, MATCH(S4340, 'Pontuação'!F$13:F$101, 0)), "Faixa Indefinida")</f>
        <v>A</v>
      </c>
      <c r="U4340" s="11">
        <f t="shared" si="2"/>
        <v>1</v>
      </c>
      <c r="V4340" s="11">
        <f t="shared" si="3"/>
        <v>0</v>
      </c>
      <c r="W4340" s="11">
        <f t="shared" si="4"/>
        <v>0</v>
      </c>
      <c r="X4340" s="11">
        <f t="shared" si="5"/>
        <v>0</v>
      </c>
      <c r="Y4340" s="11">
        <f>ROUNDUP(SUM(VLOOKUP(F4340,'Pontuação 3.0'!A$2:B$11,2,FALSE),VLOOKUP(E4340,'Pontuação 3.0'!C$2:D$11,2,FALSE),VLOOKUP(H4340,'Pontuação 3.0'!I$2:J$11,2,FALSE),VLOOKUP(J4340,'Pontuação 3.0'!K$2:L$11,2,FALSE),VLOOKUP(G4340,'Pontuação 3.0'!E$2:F$11,2,FALSE),VLOOKUP(I4340,'Pontuação 3.0'!G$2:H$11,2,FALSE),VLOOKUP(K4340,'Pontuação 3.0'!M$2:N$13,2,FALSE)),0)</f>
        <v>2484</v>
      </c>
      <c r="Z4340" s="11">
        <f t="shared" si="6"/>
        <v>248</v>
      </c>
      <c r="AA4340" s="11" t="str">
        <f t="array" ref="AA4340">IFERROR(INDEX('Pontuação 3.0'!G$13:G$191, MATCH(Z4340, 'Pontuação 3.0'!F$13:F$191, 0)), "Faixa Indefinida")</f>
        <v>A</v>
      </c>
      <c r="AB4340" s="11">
        <f t="shared" si="7"/>
        <v>1</v>
      </c>
      <c r="AC4340" s="11">
        <f t="shared" si="8"/>
        <v>0</v>
      </c>
      <c r="AD4340" s="11">
        <f t="shared" si="9"/>
        <v>0</v>
      </c>
      <c r="AE4340" s="11">
        <f t="shared" si="10"/>
        <v>0</v>
      </c>
    </row>
    <row r="4341" ht="15.75" customHeight="1">
      <c r="A4341" s="7">
        <v>45659.0</v>
      </c>
      <c r="B4341" s="8" t="s">
        <v>9867</v>
      </c>
      <c r="C4341" s="8" t="s">
        <v>9868</v>
      </c>
      <c r="D4341" s="9">
        <v>1.1988173298E10</v>
      </c>
      <c r="E4341" s="8" t="s">
        <v>15428</v>
      </c>
      <c r="F4341" s="8" t="s">
        <v>15420</v>
      </c>
      <c r="G4341" s="8" t="s">
        <v>15451</v>
      </c>
      <c r="H4341" s="8" t="s">
        <v>15446</v>
      </c>
      <c r="I4341" s="8" t="s">
        <v>15423</v>
      </c>
      <c r="J4341" s="8" t="s">
        <v>15424</v>
      </c>
      <c r="K4341" s="8" t="s">
        <v>15432</v>
      </c>
      <c r="L4341" s="12" t="s">
        <v>15</v>
      </c>
      <c r="M4341" s="12" t="s">
        <v>3780</v>
      </c>
      <c r="N4341" s="12" t="s">
        <v>162</v>
      </c>
      <c r="O4341" s="12" t="s">
        <v>3781</v>
      </c>
      <c r="P4341" s="12" t="s">
        <v>119</v>
      </c>
      <c r="R4341" s="10">
        <f>ROUNDUP(SUM(VLOOKUP(F4341,'Pontuação'!A$2:B$11,2,FALSE),VLOOKUP(E4341,'Pontuação'!C$2:D$11,2,FALSE),VLOOKUP(H4341,'Pontuação'!I$2:J$11,2,FALSE),VLOOKUP(I4341,'Pontuação'!G$2:H$11,2,FALSE),VLOOKUP(K4341,'Pontuação'!M$2:N$13,2,FALSE)),0)</f>
        <v>1727</v>
      </c>
      <c r="S4341" s="11">
        <f t="shared" si="1"/>
        <v>173</v>
      </c>
      <c r="T4341" s="11" t="str">
        <f t="array" ref="T4341">IFERROR(INDEX('Pontuação'!G$13:G$101, MATCH(S4341, 'Pontuação'!F$13:F$101, 0)), "Faixa Indefinida")</f>
        <v>B</v>
      </c>
      <c r="U4341" s="11">
        <f t="shared" si="2"/>
        <v>0</v>
      </c>
      <c r="V4341" s="11">
        <f t="shared" si="3"/>
        <v>1</v>
      </c>
      <c r="W4341" s="11">
        <f t="shared" si="4"/>
        <v>0</v>
      </c>
      <c r="X4341" s="11">
        <f t="shared" si="5"/>
        <v>0</v>
      </c>
      <c r="Y4341" s="11">
        <f>ROUNDUP(SUM(VLOOKUP(F4341,'Pontuação 3.0'!A$2:B$11,2,FALSE),VLOOKUP(E4341,'Pontuação 3.0'!C$2:D$11,2,FALSE),VLOOKUP(H4341,'Pontuação 3.0'!I$2:J$11,2,FALSE),VLOOKUP(J4341,'Pontuação 3.0'!K$2:L$11,2,FALSE),VLOOKUP(G4341,'Pontuação 3.0'!E$2:F$11,2,FALSE),VLOOKUP(I4341,'Pontuação 3.0'!G$2:H$11,2,FALSE),VLOOKUP(K4341,'Pontuação 3.0'!M$2:N$13,2,FALSE)),0)</f>
        <v>2145</v>
      </c>
      <c r="Z4341" s="11">
        <f t="shared" si="6"/>
        <v>215</v>
      </c>
      <c r="AA4341" s="11" t="str">
        <f t="array" ref="AA4341">IFERROR(INDEX('Pontuação 3.0'!G$13:G$191, MATCH(Z4341, 'Pontuação 3.0'!F$13:F$191, 0)), "Faixa Indefinida")</f>
        <v>B</v>
      </c>
      <c r="AB4341" s="11">
        <f t="shared" si="7"/>
        <v>0</v>
      </c>
      <c r="AC4341" s="11">
        <f t="shared" si="8"/>
        <v>1</v>
      </c>
      <c r="AD4341" s="11">
        <f t="shared" si="9"/>
        <v>0</v>
      </c>
      <c r="AE4341" s="11">
        <f t="shared" si="10"/>
        <v>0</v>
      </c>
    </row>
    <row r="4342" ht="15.75" customHeight="1">
      <c r="A4342" s="7">
        <v>45659.0</v>
      </c>
      <c r="B4342" s="8" t="s">
        <v>9871</v>
      </c>
      <c r="C4342" s="8" t="s">
        <v>9872</v>
      </c>
      <c r="D4342" s="9">
        <v>1.19406132E10</v>
      </c>
      <c r="E4342" s="8" t="s">
        <v>15428</v>
      </c>
      <c r="F4342" s="8" t="s">
        <v>15454</v>
      </c>
      <c r="G4342" s="8" t="s">
        <v>15455</v>
      </c>
      <c r="H4342" s="8" t="s">
        <v>15422</v>
      </c>
      <c r="I4342" s="8" t="s">
        <v>15433</v>
      </c>
      <c r="J4342" s="8" t="s">
        <v>15448</v>
      </c>
      <c r="K4342" s="8" t="s">
        <v>15466</v>
      </c>
      <c r="L4342" s="12" t="s">
        <v>15</v>
      </c>
      <c r="M4342" s="12" t="s">
        <v>3780</v>
      </c>
      <c r="N4342" s="12" t="s">
        <v>205</v>
      </c>
      <c r="O4342" s="12" t="s">
        <v>3797</v>
      </c>
      <c r="P4342" s="12" t="s">
        <v>119</v>
      </c>
      <c r="R4342" s="10">
        <f>ROUNDUP(SUM(VLOOKUP(F4342,'Pontuação'!A$2:B$11,2,FALSE),VLOOKUP(E4342,'Pontuação'!C$2:D$11,2,FALSE),VLOOKUP(H4342,'Pontuação'!I$2:J$11,2,FALSE),VLOOKUP(I4342,'Pontuação'!G$2:H$11,2,FALSE),VLOOKUP(K4342,'Pontuação'!M$2:N$13,2,FALSE)),0)</f>
        <v>1906</v>
      </c>
      <c r="S4342" s="11">
        <f t="shared" si="1"/>
        <v>191</v>
      </c>
      <c r="T4342" s="11" t="str">
        <f t="array" ref="T4342">IFERROR(INDEX('Pontuação'!G$13:G$101, MATCH(S4342, 'Pontuação'!F$13:F$101, 0)), "Faixa Indefinida")</f>
        <v>A</v>
      </c>
      <c r="U4342" s="11">
        <f t="shared" si="2"/>
        <v>1</v>
      </c>
      <c r="V4342" s="11">
        <f t="shared" si="3"/>
        <v>0</v>
      </c>
      <c r="W4342" s="11">
        <f t="shared" si="4"/>
        <v>0</v>
      </c>
      <c r="X4342" s="11">
        <f t="shared" si="5"/>
        <v>0</v>
      </c>
      <c r="Y4342" s="11">
        <f>ROUNDUP(SUM(VLOOKUP(F4342,'Pontuação 3.0'!A$2:B$11,2,FALSE),VLOOKUP(E4342,'Pontuação 3.0'!C$2:D$11,2,FALSE),VLOOKUP(H4342,'Pontuação 3.0'!I$2:J$11,2,FALSE),VLOOKUP(J4342,'Pontuação 3.0'!K$2:L$11,2,FALSE),VLOOKUP(G4342,'Pontuação 3.0'!E$2:F$11,2,FALSE),VLOOKUP(I4342,'Pontuação 3.0'!G$2:H$11,2,FALSE),VLOOKUP(K4342,'Pontuação 3.0'!M$2:N$13,2,FALSE)),0)</f>
        <v>2931</v>
      </c>
      <c r="Z4342" s="11">
        <f t="shared" si="6"/>
        <v>293</v>
      </c>
      <c r="AA4342" s="11" t="str">
        <f t="array" ref="AA4342">IFERROR(INDEX('Pontuação 3.0'!G$13:G$191, MATCH(Z4342, 'Pontuação 3.0'!F$13:F$191, 0)), "Faixa Indefinida")</f>
        <v>A</v>
      </c>
      <c r="AB4342" s="11">
        <f t="shared" si="7"/>
        <v>1</v>
      </c>
      <c r="AC4342" s="11">
        <f t="shared" si="8"/>
        <v>0</v>
      </c>
      <c r="AD4342" s="11">
        <f t="shared" si="9"/>
        <v>0</v>
      </c>
      <c r="AE4342" s="11">
        <f t="shared" si="10"/>
        <v>0</v>
      </c>
    </row>
    <row r="4343" ht="15.75" customHeight="1">
      <c r="A4343" s="7">
        <v>45659.0</v>
      </c>
      <c r="B4343" s="8" t="s">
        <v>9875</v>
      </c>
      <c r="C4343" s="8" t="s">
        <v>9876</v>
      </c>
      <c r="D4343" s="9">
        <v>4.1995075049E10</v>
      </c>
      <c r="E4343" s="8" t="s">
        <v>15428</v>
      </c>
      <c r="F4343" s="8" t="s">
        <v>15420</v>
      </c>
      <c r="G4343" s="8" t="s">
        <v>15430</v>
      </c>
      <c r="H4343" s="8" t="s">
        <v>15471</v>
      </c>
      <c r="I4343" s="8" t="s">
        <v>15423</v>
      </c>
      <c r="J4343" s="8" t="s">
        <v>15424</v>
      </c>
      <c r="K4343" s="8" t="s">
        <v>15425</v>
      </c>
      <c r="L4343" s="12" t="s">
        <v>15</v>
      </c>
      <c r="M4343" s="12" t="s">
        <v>3780</v>
      </c>
      <c r="N4343" s="12" t="s">
        <v>205</v>
      </c>
      <c r="O4343" s="12" t="s">
        <v>3781</v>
      </c>
      <c r="P4343" s="12" t="s">
        <v>119</v>
      </c>
      <c r="R4343" s="10">
        <f>ROUNDUP(SUM(VLOOKUP(F4343,'Pontuação'!A$2:B$11,2,FALSE),VLOOKUP(E4343,'Pontuação'!C$2:D$11,2,FALSE),VLOOKUP(H4343,'Pontuação'!I$2:J$11,2,FALSE),VLOOKUP(I4343,'Pontuação'!G$2:H$11,2,FALSE),VLOOKUP(K4343,'Pontuação'!M$2:N$13,2,FALSE)),0)</f>
        <v>1369</v>
      </c>
      <c r="S4343" s="11">
        <f t="shared" si="1"/>
        <v>137</v>
      </c>
      <c r="T4343" s="11" t="str">
        <f t="array" ref="T4343">IFERROR(INDEX('Pontuação'!G$13:G$101, MATCH(S4343, 'Pontuação'!F$13:F$101, 0)), "Faixa Indefinida")</f>
        <v>D</v>
      </c>
      <c r="U4343" s="11">
        <f t="shared" si="2"/>
        <v>0</v>
      </c>
      <c r="V4343" s="11">
        <f t="shared" si="3"/>
        <v>0</v>
      </c>
      <c r="W4343" s="11">
        <f t="shared" si="4"/>
        <v>0</v>
      </c>
      <c r="X4343" s="11">
        <f t="shared" si="5"/>
        <v>1</v>
      </c>
      <c r="Y4343" s="11">
        <f>ROUNDUP(SUM(VLOOKUP(F4343,'Pontuação 3.0'!A$2:B$11,2,FALSE),VLOOKUP(E4343,'Pontuação 3.0'!C$2:D$11,2,FALSE),VLOOKUP(H4343,'Pontuação 3.0'!I$2:J$11,2,FALSE),VLOOKUP(J4343,'Pontuação 3.0'!K$2:L$11,2,FALSE),VLOOKUP(G4343,'Pontuação 3.0'!E$2:F$11,2,FALSE),VLOOKUP(I4343,'Pontuação 3.0'!G$2:H$11,2,FALSE),VLOOKUP(K4343,'Pontuação 3.0'!M$2:N$13,2,FALSE)),0)</f>
        <v>2014</v>
      </c>
      <c r="Z4343" s="11">
        <f t="shared" si="6"/>
        <v>201</v>
      </c>
      <c r="AA4343" s="11" t="str">
        <f t="array" ref="AA4343">IFERROR(INDEX('Pontuação 3.0'!G$13:G$191, MATCH(Z4343, 'Pontuação 3.0'!F$13:F$191, 0)), "Faixa Indefinida")</f>
        <v>C</v>
      </c>
      <c r="AB4343" s="11">
        <f t="shared" si="7"/>
        <v>0</v>
      </c>
      <c r="AC4343" s="11">
        <f t="shared" si="8"/>
        <v>0</v>
      </c>
      <c r="AD4343" s="11">
        <f t="shared" si="9"/>
        <v>1</v>
      </c>
      <c r="AE4343" s="11">
        <f t="shared" si="10"/>
        <v>0</v>
      </c>
    </row>
    <row r="4344" ht="15.75" customHeight="1">
      <c r="A4344" s="7">
        <v>45659.0</v>
      </c>
      <c r="B4344" s="8" t="s">
        <v>9873</v>
      </c>
      <c r="C4344" s="8" t="s">
        <v>9874</v>
      </c>
      <c r="D4344" s="9">
        <v>1.1913001818E10</v>
      </c>
      <c r="E4344" s="8" t="s">
        <v>15428</v>
      </c>
      <c r="F4344" s="8" t="s">
        <v>15436</v>
      </c>
      <c r="G4344" s="8" t="s">
        <v>15437</v>
      </c>
      <c r="H4344" s="8" t="s">
        <v>15438</v>
      </c>
      <c r="I4344" s="8" t="s">
        <v>15423</v>
      </c>
      <c r="J4344" s="8" t="s">
        <v>15424</v>
      </c>
      <c r="K4344" s="8" t="s">
        <v>15432</v>
      </c>
      <c r="L4344" s="12" t="s">
        <v>15</v>
      </c>
      <c r="M4344" s="12" t="s">
        <v>3780</v>
      </c>
      <c r="N4344" s="12" t="s">
        <v>205</v>
      </c>
      <c r="O4344" s="12" t="s">
        <v>3781</v>
      </c>
      <c r="P4344" s="12" t="s">
        <v>119</v>
      </c>
      <c r="R4344" s="10">
        <f>ROUNDUP(SUM(VLOOKUP(F4344,'Pontuação'!A$2:B$11,2,FALSE),VLOOKUP(E4344,'Pontuação'!C$2:D$11,2,FALSE),VLOOKUP(H4344,'Pontuação'!I$2:J$11,2,FALSE),VLOOKUP(I4344,'Pontuação'!G$2:H$11,2,FALSE),VLOOKUP(K4344,'Pontuação'!M$2:N$13,2,FALSE)),0)</f>
        <v>1326</v>
      </c>
      <c r="S4344" s="11">
        <f t="shared" si="1"/>
        <v>133</v>
      </c>
      <c r="T4344" s="11" t="str">
        <f t="array" ref="T4344">IFERROR(INDEX('Pontuação'!G$13:G$101, MATCH(S4344, 'Pontuação'!F$13:F$101, 0)), "Faixa Indefinida")</f>
        <v>D</v>
      </c>
      <c r="U4344" s="11">
        <f t="shared" si="2"/>
        <v>0</v>
      </c>
      <c r="V4344" s="11">
        <f t="shared" si="3"/>
        <v>0</v>
      </c>
      <c r="W4344" s="11">
        <f t="shared" si="4"/>
        <v>0</v>
      </c>
      <c r="X4344" s="11">
        <f t="shared" si="5"/>
        <v>1</v>
      </c>
      <c r="Y4344" s="11">
        <f>ROUNDUP(SUM(VLOOKUP(F4344,'Pontuação 3.0'!A$2:B$11,2,FALSE),VLOOKUP(E4344,'Pontuação 3.0'!C$2:D$11,2,FALSE),VLOOKUP(H4344,'Pontuação 3.0'!I$2:J$11,2,FALSE),VLOOKUP(J4344,'Pontuação 3.0'!K$2:L$11,2,FALSE),VLOOKUP(G4344,'Pontuação 3.0'!E$2:F$11,2,FALSE),VLOOKUP(I4344,'Pontuação 3.0'!G$2:H$11,2,FALSE),VLOOKUP(K4344,'Pontuação 3.0'!M$2:N$13,2,FALSE)),0)</f>
        <v>1805</v>
      </c>
      <c r="Z4344" s="11">
        <f t="shared" si="6"/>
        <v>181</v>
      </c>
      <c r="AA4344" s="11" t="str">
        <f t="array" ref="AA4344">IFERROR(INDEX('Pontuação 3.0'!G$13:G$191, MATCH(Z4344, 'Pontuação 3.0'!F$13:F$191, 0)), "Faixa Indefinida")</f>
        <v>D</v>
      </c>
      <c r="AB4344" s="11">
        <f t="shared" si="7"/>
        <v>0</v>
      </c>
      <c r="AC4344" s="11">
        <f t="shared" si="8"/>
        <v>0</v>
      </c>
      <c r="AD4344" s="11">
        <f t="shared" si="9"/>
        <v>0</v>
      </c>
      <c r="AE4344" s="11">
        <f t="shared" si="10"/>
        <v>1</v>
      </c>
    </row>
    <row r="4345" ht="15.75" customHeight="1">
      <c r="A4345" s="7">
        <v>45659.0</v>
      </c>
      <c r="B4345" s="8" t="s">
        <v>9877</v>
      </c>
      <c r="C4345" s="8" t="s">
        <v>9878</v>
      </c>
      <c r="D4345" s="9">
        <v>1.5996841982E10</v>
      </c>
      <c r="E4345" s="8" t="s">
        <v>15428</v>
      </c>
      <c r="F4345" s="8" t="s">
        <v>15442</v>
      </c>
      <c r="G4345" s="8" t="s">
        <v>15430</v>
      </c>
      <c r="H4345" s="8" t="s">
        <v>15443</v>
      </c>
      <c r="I4345" s="8" t="s">
        <v>15433</v>
      </c>
      <c r="J4345" s="8" t="s">
        <v>15424</v>
      </c>
      <c r="K4345" s="8" t="s">
        <v>15480</v>
      </c>
      <c r="L4345" s="12" t="s">
        <v>15</v>
      </c>
      <c r="M4345" s="12" t="s">
        <v>3780</v>
      </c>
      <c r="N4345" s="12" t="s">
        <v>1677</v>
      </c>
      <c r="O4345" s="12" t="s">
        <v>3781</v>
      </c>
      <c r="P4345" s="12" t="s">
        <v>119</v>
      </c>
      <c r="R4345" s="10">
        <f>ROUNDUP(SUM(VLOOKUP(F4345,'Pontuação'!A$2:B$11,2,FALSE),VLOOKUP(E4345,'Pontuação'!C$2:D$11,2,FALSE),VLOOKUP(H4345,'Pontuação'!I$2:J$11,2,FALSE),VLOOKUP(I4345,'Pontuação'!G$2:H$11,2,FALSE),VLOOKUP(K4345,'Pontuação'!M$2:N$13,2,FALSE)),0)</f>
        <v>1808</v>
      </c>
      <c r="S4345" s="11">
        <f t="shared" si="1"/>
        <v>181</v>
      </c>
      <c r="T4345" s="11" t="str">
        <f t="array" ref="T4345">IFERROR(INDEX('Pontuação'!G$13:G$101, MATCH(S4345, 'Pontuação'!F$13:F$101, 0)), "Faixa Indefinida")</f>
        <v>B</v>
      </c>
      <c r="U4345" s="11">
        <f t="shared" si="2"/>
        <v>0</v>
      </c>
      <c r="V4345" s="11">
        <f t="shared" si="3"/>
        <v>1</v>
      </c>
      <c r="W4345" s="11">
        <f t="shared" si="4"/>
        <v>0</v>
      </c>
      <c r="X4345" s="11">
        <f t="shared" si="5"/>
        <v>0</v>
      </c>
      <c r="Y4345" s="11">
        <f>ROUNDUP(SUM(VLOOKUP(F4345,'Pontuação 3.0'!A$2:B$11,2,FALSE),VLOOKUP(E4345,'Pontuação 3.0'!C$2:D$11,2,FALSE),VLOOKUP(H4345,'Pontuação 3.0'!I$2:J$11,2,FALSE),VLOOKUP(J4345,'Pontuação 3.0'!K$2:L$11,2,FALSE),VLOOKUP(G4345,'Pontuação 3.0'!E$2:F$11,2,FALSE),VLOOKUP(I4345,'Pontuação 3.0'!G$2:H$11,2,FALSE),VLOOKUP(K4345,'Pontuação 3.0'!M$2:N$13,2,FALSE)),0)</f>
        <v>2170</v>
      </c>
      <c r="Z4345" s="11">
        <f t="shared" si="6"/>
        <v>217</v>
      </c>
      <c r="AA4345" s="11" t="str">
        <f t="array" ref="AA4345">IFERROR(INDEX('Pontuação 3.0'!G$13:G$191, MATCH(Z4345, 'Pontuação 3.0'!F$13:F$191, 0)), "Faixa Indefinida")</f>
        <v>B</v>
      </c>
      <c r="AB4345" s="11">
        <f t="shared" si="7"/>
        <v>0</v>
      </c>
      <c r="AC4345" s="11">
        <f t="shared" si="8"/>
        <v>1</v>
      </c>
      <c r="AD4345" s="11">
        <f t="shared" si="9"/>
        <v>0</v>
      </c>
      <c r="AE4345" s="11">
        <f t="shared" si="10"/>
        <v>0</v>
      </c>
    </row>
    <row r="4346" ht="15.75" customHeight="1">
      <c r="A4346" s="7">
        <v>45659.0</v>
      </c>
      <c r="B4346" s="8" t="s">
        <v>9879</v>
      </c>
      <c r="C4346" s="8" t="s">
        <v>9880</v>
      </c>
      <c r="D4346" s="9">
        <v>9.2991390879E10</v>
      </c>
      <c r="E4346" s="8" t="s">
        <v>15428</v>
      </c>
      <c r="F4346" s="8" t="s">
        <v>15420</v>
      </c>
      <c r="G4346" s="8" t="s">
        <v>15430</v>
      </c>
      <c r="H4346" s="8" t="s">
        <v>15471</v>
      </c>
      <c r="I4346" s="8" t="s">
        <v>15423</v>
      </c>
      <c r="J4346" s="8" t="s">
        <v>15448</v>
      </c>
      <c r="K4346" s="8" t="s">
        <v>15425</v>
      </c>
      <c r="L4346" s="12" t="s">
        <v>15</v>
      </c>
      <c r="M4346" s="12" t="s">
        <v>3780</v>
      </c>
      <c r="N4346" s="12" t="s">
        <v>205</v>
      </c>
      <c r="O4346" s="12" t="s">
        <v>3781</v>
      </c>
      <c r="P4346" s="12" t="s">
        <v>119</v>
      </c>
      <c r="R4346" s="10">
        <f>ROUNDUP(SUM(VLOOKUP(F4346,'Pontuação'!A$2:B$11,2,FALSE),VLOOKUP(E4346,'Pontuação'!C$2:D$11,2,FALSE),VLOOKUP(H4346,'Pontuação'!I$2:J$11,2,FALSE),VLOOKUP(I4346,'Pontuação'!G$2:H$11,2,FALSE),VLOOKUP(K4346,'Pontuação'!M$2:N$13,2,FALSE)),0)</f>
        <v>1369</v>
      </c>
      <c r="S4346" s="11">
        <f t="shared" si="1"/>
        <v>137</v>
      </c>
      <c r="T4346" s="11" t="str">
        <f t="array" ref="T4346">IFERROR(INDEX('Pontuação'!G$13:G$101, MATCH(S4346, 'Pontuação'!F$13:F$101, 0)), "Faixa Indefinida")</f>
        <v>D</v>
      </c>
      <c r="U4346" s="11">
        <f t="shared" si="2"/>
        <v>0</v>
      </c>
      <c r="V4346" s="11">
        <f t="shared" si="3"/>
        <v>0</v>
      </c>
      <c r="W4346" s="11">
        <f t="shared" si="4"/>
        <v>0</v>
      </c>
      <c r="X4346" s="11">
        <f t="shared" si="5"/>
        <v>1</v>
      </c>
      <c r="Y4346" s="11">
        <f>ROUNDUP(SUM(VLOOKUP(F4346,'Pontuação 3.0'!A$2:B$11,2,FALSE),VLOOKUP(E4346,'Pontuação 3.0'!C$2:D$11,2,FALSE),VLOOKUP(H4346,'Pontuação 3.0'!I$2:J$11,2,FALSE),VLOOKUP(J4346,'Pontuação 3.0'!K$2:L$11,2,FALSE),VLOOKUP(G4346,'Pontuação 3.0'!E$2:F$11,2,FALSE),VLOOKUP(I4346,'Pontuação 3.0'!G$2:H$11,2,FALSE),VLOOKUP(K4346,'Pontuação 3.0'!M$2:N$13,2,FALSE)),0)</f>
        <v>2275</v>
      </c>
      <c r="Z4346" s="11">
        <f t="shared" si="6"/>
        <v>228</v>
      </c>
      <c r="AA4346" s="11" t="str">
        <f t="array" ref="AA4346">IFERROR(INDEX('Pontuação 3.0'!G$13:G$191, MATCH(Z4346, 'Pontuação 3.0'!F$13:F$191, 0)), "Faixa Indefinida")</f>
        <v>B</v>
      </c>
      <c r="AB4346" s="11">
        <f t="shared" si="7"/>
        <v>0</v>
      </c>
      <c r="AC4346" s="11">
        <f t="shared" si="8"/>
        <v>1</v>
      </c>
      <c r="AD4346" s="11">
        <f t="shared" si="9"/>
        <v>0</v>
      </c>
      <c r="AE4346" s="11">
        <f t="shared" si="10"/>
        <v>0</v>
      </c>
    </row>
    <row r="4347" ht="15.75" customHeight="1">
      <c r="A4347" s="7">
        <v>45659.0</v>
      </c>
      <c r="B4347" s="8" t="s">
        <v>9881</v>
      </c>
      <c r="C4347" s="8" t="s">
        <v>9882</v>
      </c>
      <c r="D4347" s="9">
        <v>1.1969853365E10</v>
      </c>
      <c r="E4347" s="8" t="s">
        <v>15428</v>
      </c>
      <c r="F4347" s="8" t="s">
        <v>15420</v>
      </c>
      <c r="G4347" s="8" t="s">
        <v>15430</v>
      </c>
      <c r="H4347" s="8" t="s">
        <v>15446</v>
      </c>
      <c r="I4347" s="8" t="s">
        <v>15423</v>
      </c>
      <c r="J4347" s="8" t="s">
        <v>15424</v>
      </c>
      <c r="K4347" s="8" t="s">
        <v>15432</v>
      </c>
      <c r="L4347" s="12" t="s">
        <v>15</v>
      </c>
      <c r="M4347" s="12" t="s">
        <v>3780</v>
      </c>
      <c r="N4347" s="12" t="s">
        <v>1677</v>
      </c>
      <c r="O4347" s="12" t="s">
        <v>4493</v>
      </c>
      <c r="P4347" s="12" t="s">
        <v>119</v>
      </c>
      <c r="R4347" s="10">
        <f>ROUNDUP(SUM(VLOOKUP(F4347,'Pontuação'!A$2:B$11,2,FALSE),VLOOKUP(E4347,'Pontuação'!C$2:D$11,2,FALSE),VLOOKUP(H4347,'Pontuação'!I$2:J$11,2,FALSE),VLOOKUP(I4347,'Pontuação'!G$2:H$11,2,FALSE),VLOOKUP(K4347,'Pontuação'!M$2:N$13,2,FALSE)),0)</f>
        <v>1727</v>
      </c>
      <c r="S4347" s="11">
        <f t="shared" si="1"/>
        <v>173</v>
      </c>
      <c r="T4347" s="11" t="str">
        <f t="array" ref="T4347">IFERROR(INDEX('Pontuação'!G$13:G$101, MATCH(S4347, 'Pontuação'!F$13:F$101, 0)), "Faixa Indefinida")</f>
        <v>B</v>
      </c>
      <c r="U4347" s="11">
        <f t="shared" si="2"/>
        <v>0</v>
      </c>
      <c r="V4347" s="11">
        <f t="shared" si="3"/>
        <v>1</v>
      </c>
      <c r="W4347" s="11">
        <f t="shared" si="4"/>
        <v>0</v>
      </c>
      <c r="X4347" s="11">
        <f t="shared" si="5"/>
        <v>0</v>
      </c>
      <c r="Y4347" s="11">
        <f>ROUNDUP(SUM(VLOOKUP(F4347,'Pontuação 3.0'!A$2:B$11,2,FALSE),VLOOKUP(E4347,'Pontuação 3.0'!C$2:D$11,2,FALSE),VLOOKUP(H4347,'Pontuação 3.0'!I$2:J$11,2,FALSE),VLOOKUP(J4347,'Pontuação 3.0'!K$2:L$11,2,FALSE),VLOOKUP(G4347,'Pontuação 3.0'!E$2:F$11,2,FALSE),VLOOKUP(I4347,'Pontuação 3.0'!G$2:H$11,2,FALSE),VLOOKUP(K4347,'Pontuação 3.0'!M$2:N$13,2,FALSE)),0)</f>
        <v>2295</v>
      </c>
      <c r="Z4347" s="11">
        <f t="shared" si="6"/>
        <v>230</v>
      </c>
      <c r="AA4347" s="11" t="str">
        <f t="array" ref="AA4347">IFERROR(INDEX('Pontuação 3.0'!G$13:G$191, MATCH(Z4347, 'Pontuação 3.0'!F$13:F$191, 0)), "Faixa Indefinida")</f>
        <v>B</v>
      </c>
      <c r="AB4347" s="11">
        <f t="shared" si="7"/>
        <v>0</v>
      </c>
      <c r="AC4347" s="11">
        <f t="shared" si="8"/>
        <v>1</v>
      </c>
      <c r="AD4347" s="11">
        <f t="shared" si="9"/>
        <v>0</v>
      </c>
      <c r="AE4347" s="11">
        <f t="shared" si="10"/>
        <v>0</v>
      </c>
    </row>
    <row r="4348" ht="15.75" customHeight="1">
      <c r="A4348" s="7">
        <v>45659.0</v>
      </c>
      <c r="B4348" s="8" t="s">
        <v>9883</v>
      </c>
      <c r="C4348" s="8" t="s">
        <v>9884</v>
      </c>
      <c r="D4348" s="8" t="s">
        <v>9885</v>
      </c>
      <c r="E4348" s="8" t="s">
        <v>15428</v>
      </c>
      <c r="F4348" s="8" t="s">
        <v>15436</v>
      </c>
      <c r="G4348" s="8" t="s">
        <v>15437</v>
      </c>
      <c r="H4348" s="8" t="s">
        <v>15438</v>
      </c>
      <c r="I4348" s="8" t="s">
        <v>15423</v>
      </c>
      <c r="J4348" s="8" t="s">
        <v>15424</v>
      </c>
      <c r="K4348" s="8" t="s">
        <v>15432</v>
      </c>
      <c r="L4348" s="12" t="s">
        <v>15</v>
      </c>
      <c r="M4348" s="12" t="s">
        <v>3780</v>
      </c>
      <c r="N4348" s="12" t="s">
        <v>162</v>
      </c>
      <c r="O4348" s="12" t="s">
        <v>3781</v>
      </c>
      <c r="P4348" s="12" t="s">
        <v>119</v>
      </c>
      <c r="R4348" s="10">
        <f>ROUNDUP(SUM(VLOOKUP(F4348,'Pontuação'!A$2:B$11,2,FALSE),VLOOKUP(E4348,'Pontuação'!C$2:D$11,2,FALSE),VLOOKUP(H4348,'Pontuação'!I$2:J$11,2,FALSE),VLOOKUP(I4348,'Pontuação'!G$2:H$11,2,FALSE),VLOOKUP(K4348,'Pontuação'!M$2:N$13,2,FALSE)),0)</f>
        <v>1326</v>
      </c>
      <c r="S4348" s="11">
        <f t="shared" si="1"/>
        <v>133</v>
      </c>
      <c r="T4348" s="11" t="str">
        <f t="array" ref="T4348">IFERROR(INDEX('Pontuação'!G$13:G$101, MATCH(S4348, 'Pontuação'!F$13:F$101, 0)), "Faixa Indefinida")</f>
        <v>D</v>
      </c>
      <c r="U4348" s="11">
        <f t="shared" si="2"/>
        <v>0</v>
      </c>
      <c r="V4348" s="11">
        <f t="shared" si="3"/>
        <v>0</v>
      </c>
      <c r="W4348" s="11">
        <f t="shared" si="4"/>
        <v>0</v>
      </c>
      <c r="X4348" s="11">
        <f t="shared" si="5"/>
        <v>1</v>
      </c>
      <c r="Y4348" s="11">
        <f>ROUNDUP(SUM(VLOOKUP(F4348,'Pontuação 3.0'!A$2:B$11,2,FALSE),VLOOKUP(E4348,'Pontuação 3.0'!C$2:D$11,2,FALSE),VLOOKUP(H4348,'Pontuação 3.0'!I$2:J$11,2,FALSE),VLOOKUP(J4348,'Pontuação 3.0'!K$2:L$11,2,FALSE),VLOOKUP(G4348,'Pontuação 3.0'!E$2:F$11,2,FALSE),VLOOKUP(I4348,'Pontuação 3.0'!G$2:H$11,2,FALSE),VLOOKUP(K4348,'Pontuação 3.0'!M$2:N$13,2,FALSE)),0)</f>
        <v>1805</v>
      </c>
      <c r="Z4348" s="11">
        <f t="shared" si="6"/>
        <v>181</v>
      </c>
      <c r="AA4348" s="11" t="str">
        <f t="array" ref="AA4348">IFERROR(INDEX('Pontuação 3.0'!G$13:G$191, MATCH(Z4348, 'Pontuação 3.0'!F$13:F$191, 0)), "Faixa Indefinida")</f>
        <v>D</v>
      </c>
      <c r="AB4348" s="11">
        <f t="shared" si="7"/>
        <v>0</v>
      </c>
      <c r="AC4348" s="11">
        <f t="shared" si="8"/>
        <v>0</v>
      </c>
      <c r="AD4348" s="11">
        <f t="shared" si="9"/>
        <v>0</v>
      </c>
      <c r="AE4348" s="11">
        <f t="shared" si="10"/>
        <v>1</v>
      </c>
    </row>
    <row r="4349" ht="15.75" customHeight="1">
      <c r="A4349" s="7">
        <v>45659.0</v>
      </c>
      <c r="B4349" s="8" t="s">
        <v>347</v>
      </c>
      <c r="C4349" s="8" t="s">
        <v>9886</v>
      </c>
      <c r="D4349" s="8" t="s">
        <v>9887</v>
      </c>
      <c r="E4349" s="8" t="s">
        <v>15428</v>
      </c>
      <c r="F4349" s="8" t="s">
        <v>15420</v>
      </c>
      <c r="G4349" s="8" t="s">
        <v>15430</v>
      </c>
      <c r="H4349" s="8" t="s">
        <v>15443</v>
      </c>
      <c r="I4349" s="8" t="s">
        <v>15423</v>
      </c>
      <c r="J4349" s="8" t="s">
        <v>15448</v>
      </c>
      <c r="K4349" s="8" t="s">
        <v>15425</v>
      </c>
      <c r="L4349" s="12" t="s">
        <v>15</v>
      </c>
      <c r="M4349" s="12" t="s">
        <v>3780</v>
      </c>
      <c r="N4349" s="12" t="s">
        <v>162</v>
      </c>
      <c r="O4349" s="12" t="s">
        <v>3781</v>
      </c>
      <c r="P4349" s="12" t="s">
        <v>119</v>
      </c>
      <c r="R4349" s="10">
        <f>ROUNDUP(SUM(VLOOKUP(F4349,'Pontuação'!A$2:B$11,2,FALSE),VLOOKUP(E4349,'Pontuação'!C$2:D$11,2,FALSE),VLOOKUP(H4349,'Pontuação'!I$2:J$11,2,FALSE),VLOOKUP(I4349,'Pontuação'!G$2:H$11,2,FALSE),VLOOKUP(K4349,'Pontuação'!M$2:N$13,2,FALSE)),0)</f>
        <v>1579</v>
      </c>
      <c r="S4349" s="11">
        <f t="shared" si="1"/>
        <v>158</v>
      </c>
      <c r="T4349" s="11" t="str">
        <f t="array" ref="T4349">IFERROR(INDEX('Pontuação'!G$13:G$101, MATCH(S4349, 'Pontuação'!F$13:F$101, 0)), "Faixa Indefinida")</f>
        <v>C</v>
      </c>
      <c r="U4349" s="11">
        <f t="shared" si="2"/>
        <v>0</v>
      </c>
      <c r="V4349" s="11">
        <f t="shared" si="3"/>
        <v>0</v>
      </c>
      <c r="W4349" s="11">
        <f t="shared" si="4"/>
        <v>1</v>
      </c>
      <c r="X4349" s="11">
        <f t="shared" si="5"/>
        <v>0</v>
      </c>
      <c r="Y4349" s="11">
        <f>ROUNDUP(SUM(VLOOKUP(F4349,'Pontuação 3.0'!A$2:B$11,2,FALSE),VLOOKUP(E4349,'Pontuação 3.0'!C$2:D$11,2,FALSE),VLOOKUP(H4349,'Pontuação 3.0'!I$2:J$11,2,FALSE),VLOOKUP(J4349,'Pontuação 3.0'!K$2:L$11,2,FALSE),VLOOKUP(G4349,'Pontuação 3.0'!E$2:F$11,2,FALSE),VLOOKUP(I4349,'Pontuação 3.0'!G$2:H$11,2,FALSE),VLOOKUP(K4349,'Pontuação 3.0'!M$2:N$13,2,FALSE)),0)</f>
        <v>2319</v>
      </c>
      <c r="Z4349" s="11">
        <f t="shared" si="6"/>
        <v>232</v>
      </c>
      <c r="AA4349" s="11" t="str">
        <f t="array" ref="AA4349">IFERROR(INDEX('Pontuação 3.0'!G$13:G$191, MATCH(Z4349, 'Pontuação 3.0'!F$13:F$191, 0)), "Faixa Indefinida")</f>
        <v>B</v>
      </c>
      <c r="AB4349" s="11">
        <f t="shared" si="7"/>
        <v>0</v>
      </c>
      <c r="AC4349" s="11">
        <f t="shared" si="8"/>
        <v>1</v>
      </c>
      <c r="AD4349" s="11">
        <f t="shared" si="9"/>
        <v>0</v>
      </c>
      <c r="AE4349" s="11">
        <f t="shared" si="10"/>
        <v>0</v>
      </c>
    </row>
    <row r="4350" ht="15.75" customHeight="1">
      <c r="A4350" s="7">
        <v>45659.0</v>
      </c>
      <c r="B4350" s="8" t="s">
        <v>9891</v>
      </c>
      <c r="C4350" s="8" t="s">
        <v>9892</v>
      </c>
      <c r="D4350" s="9">
        <v>6.7999010795E10</v>
      </c>
      <c r="E4350" s="8" t="s">
        <v>15428</v>
      </c>
      <c r="F4350" s="8" t="s">
        <v>15442</v>
      </c>
      <c r="G4350" s="8" t="s">
        <v>15430</v>
      </c>
      <c r="H4350" s="8" t="s">
        <v>15443</v>
      </c>
      <c r="I4350" s="8" t="s">
        <v>15423</v>
      </c>
      <c r="J4350" s="8" t="s">
        <v>15424</v>
      </c>
      <c r="K4350" s="8" t="s">
        <v>15425</v>
      </c>
      <c r="L4350" s="12" t="s">
        <v>15</v>
      </c>
      <c r="M4350" s="12" t="s">
        <v>3780</v>
      </c>
      <c r="N4350" s="12" t="s">
        <v>300</v>
      </c>
      <c r="O4350" s="12" t="s">
        <v>3781</v>
      </c>
      <c r="P4350" s="12" t="s">
        <v>119</v>
      </c>
      <c r="R4350" s="10">
        <f>ROUNDUP(SUM(VLOOKUP(F4350,'Pontuação'!A$2:B$11,2,FALSE),VLOOKUP(E4350,'Pontuação'!C$2:D$11,2,FALSE),VLOOKUP(H4350,'Pontuação'!I$2:J$11,2,FALSE),VLOOKUP(I4350,'Pontuação'!G$2:H$11,2,FALSE),VLOOKUP(K4350,'Pontuação'!M$2:N$13,2,FALSE)),0)</f>
        <v>1567</v>
      </c>
      <c r="S4350" s="11">
        <f t="shared" si="1"/>
        <v>157</v>
      </c>
      <c r="T4350" s="11" t="str">
        <f t="array" ref="T4350">IFERROR(INDEX('Pontuação'!G$13:G$101, MATCH(S4350, 'Pontuação'!F$13:F$101, 0)), "Faixa Indefinida")</f>
        <v>C</v>
      </c>
      <c r="U4350" s="11">
        <f t="shared" si="2"/>
        <v>0</v>
      </c>
      <c r="V4350" s="11">
        <f t="shared" si="3"/>
        <v>0</v>
      </c>
      <c r="W4350" s="11">
        <f t="shared" si="4"/>
        <v>1</v>
      </c>
      <c r="X4350" s="11">
        <f t="shared" si="5"/>
        <v>0</v>
      </c>
      <c r="Y4350" s="11">
        <f>ROUNDUP(SUM(VLOOKUP(F4350,'Pontuação 3.0'!A$2:B$11,2,FALSE),VLOOKUP(E4350,'Pontuação 3.0'!C$2:D$11,2,FALSE),VLOOKUP(H4350,'Pontuação 3.0'!I$2:J$11,2,FALSE),VLOOKUP(J4350,'Pontuação 3.0'!K$2:L$11,2,FALSE),VLOOKUP(G4350,'Pontuação 3.0'!E$2:F$11,2,FALSE),VLOOKUP(I4350,'Pontuação 3.0'!G$2:H$11,2,FALSE),VLOOKUP(K4350,'Pontuação 3.0'!M$2:N$13,2,FALSE)),0)</f>
        <v>1925</v>
      </c>
      <c r="Z4350" s="11">
        <f t="shared" si="6"/>
        <v>193</v>
      </c>
      <c r="AA4350" s="11" t="str">
        <f t="array" ref="AA4350">IFERROR(INDEX('Pontuação 3.0'!G$13:G$191, MATCH(Z4350, 'Pontuação 3.0'!F$13:F$191, 0)), "Faixa Indefinida")</f>
        <v>C</v>
      </c>
      <c r="AB4350" s="11">
        <f t="shared" si="7"/>
        <v>0</v>
      </c>
      <c r="AC4350" s="11">
        <f t="shared" si="8"/>
        <v>0</v>
      </c>
      <c r="AD4350" s="11">
        <f t="shared" si="9"/>
        <v>1</v>
      </c>
      <c r="AE4350" s="11">
        <f t="shared" si="10"/>
        <v>0</v>
      </c>
    </row>
    <row r="4351" ht="15.75" customHeight="1">
      <c r="A4351" s="7">
        <v>45659.0</v>
      </c>
      <c r="B4351" s="8" t="s">
        <v>9895</v>
      </c>
      <c r="C4351" s="8" t="s">
        <v>9896</v>
      </c>
      <c r="D4351" s="13" t="s">
        <v>15845</v>
      </c>
      <c r="E4351" s="8" t="s">
        <v>15428</v>
      </c>
      <c r="F4351" s="8" t="s">
        <v>15420</v>
      </c>
      <c r="G4351" s="8" t="s">
        <v>15430</v>
      </c>
      <c r="H4351" s="8" t="s">
        <v>15446</v>
      </c>
      <c r="I4351" s="8" t="s">
        <v>15423</v>
      </c>
      <c r="J4351" s="8" t="s">
        <v>15424</v>
      </c>
      <c r="K4351" s="8" t="s">
        <v>15480</v>
      </c>
      <c r="L4351" s="12" t="s">
        <v>15</v>
      </c>
      <c r="M4351" s="12" t="s">
        <v>3780</v>
      </c>
      <c r="N4351" s="12" t="s">
        <v>300</v>
      </c>
      <c r="O4351" s="12" t="s">
        <v>3797</v>
      </c>
      <c r="P4351" s="12" t="s">
        <v>17</v>
      </c>
      <c r="R4351" s="10">
        <f>ROUNDUP(SUM(VLOOKUP(F4351,'Pontuação'!A$2:B$11,2,FALSE),VLOOKUP(E4351,'Pontuação'!C$2:D$11,2,FALSE),VLOOKUP(H4351,'Pontuação'!I$2:J$11,2,FALSE),VLOOKUP(I4351,'Pontuação'!G$2:H$11,2,FALSE),VLOOKUP(K4351,'Pontuação'!M$2:N$13,2,FALSE)),0)</f>
        <v>1558</v>
      </c>
      <c r="S4351" s="11">
        <f t="shared" si="1"/>
        <v>156</v>
      </c>
      <c r="T4351" s="11" t="str">
        <f t="array" ref="T4351">IFERROR(INDEX('Pontuação'!G$13:G$101, MATCH(S4351, 'Pontuação'!F$13:F$101, 0)), "Faixa Indefinida")</f>
        <v>C</v>
      </c>
      <c r="U4351" s="11">
        <f t="shared" si="2"/>
        <v>0</v>
      </c>
      <c r="V4351" s="11">
        <f t="shared" si="3"/>
        <v>0</v>
      </c>
      <c r="W4351" s="11">
        <f t="shared" si="4"/>
        <v>1</v>
      </c>
      <c r="X4351" s="11">
        <f t="shared" si="5"/>
        <v>0</v>
      </c>
      <c r="Y4351" s="11">
        <f>ROUNDUP(SUM(VLOOKUP(F4351,'Pontuação 3.0'!A$2:B$11,2,FALSE),VLOOKUP(E4351,'Pontuação 3.0'!C$2:D$11,2,FALSE),VLOOKUP(H4351,'Pontuação 3.0'!I$2:J$11,2,FALSE),VLOOKUP(J4351,'Pontuação 3.0'!K$2:L$11,2,FALSE),VLOOKUP(G4351,'Pontuação 3.0'!E$2:F$11,2,FALSE),VLOOKUP(I4351,'Pontuação 3.0'!G$2:H$11,2,FALSE),VLOOKUP(K4351,'Pontuação 3.0'!M$2:N$13,2,FALSE)),0)</f>
        <v>2179</v>
      </c>
      <c r="Z4351" s="11">
        <f t="shared" si="6"/>
        <v>218</v>
      </c>
      <c r="AA4351" s="11" t="str">
        <f t="array" ref="AA4351">IFERROR(INDEX('Pontuação 3.0'!G$13:G$191, MATCH(Z4351, 'Pontuação 3.0'!F$13:F$191, 0)), "Faixa Indefinida")</f>
        <v>B</v>
      </c>
      <c r="AB4351" s="11">
        <f t="shared" si="7"/>
        <v>0</v>
      </c>
      <c r="AC4351" s="11">
        <f t="shared" si="8"/>
        <v>1</v>
      </c>
      <c r="AD4351" s="11">
        <f t="shared" si="9"/>
        <v>0</v>
      </c>
      <c r="AE4351" s="11">
        <f t="shared" si="10"/>
        <v>0</v>
      </c>
    </row>
    <row r="4352" ht="15.75" customHeight="1">
      <c r="A4352" s="7">
        <v>45659.0</v>
      </c>
      <c r="B4352" s="8" t="s">
        <v>9897</v>
      </c>
      <c r="C4352" s="8" t="s">
        <v>9898</v>
      </c>
      <c r="D4352" s="9">
        <v>6.4984324382E10</v>
      </c>
      <c r="E4352" s="8" t="s">
        <v>15428</v>
      </c>
      <c r="F4352" s="8" t="s">
        <v>15442</v>
      </c>
      <c r="G4352" s="8" t="s">
        <v>15430</v>
      </c>
      <c r="H4352" s="8" t="s">
        <v>15446</v>
      </c>
      <c r="I4352" s="8" t="s">
        <v>15423</v>
      </c>
      <c r="J4352" s="8" t="s">
        <v>15424</v>
      </c>
      <c r="K4352" s="8" t="s">
        <v>15425</v>
      </c>
      <c r="L4352" s="12" t="s">
        <v>15</v>
      </c>
      <c r="M4352" s="12" t="s">
        <v>3780</v>
      </c>
      <c r="N4352" s="12" t="s">
        <v>205</v>
      </c>
      <c r="O4352" s="12" t="s">
        <v>3781</v>
      </c>
      <c r="P4352" s="12" t="s">
        <v>119</v>
      </c>
      <c r="R4352" s="10">
        <f>ROUNDUP(SUM(VLOOKUP(F4352,'Pontuação'!A$2:B$11,2,FALSE),VLOOKUP(E4352,'Pontuação'!C$2:D$11,2,FALSE),VLOOKUP(H4352,'Pontuação'!I$2:J$11,2,FALSE),VLOOKUP(I4352,'Pontuação'!G$2:H$11,2,FALSE),VLOOKUP(K4352,'Pontuação'!M$2:N$13,2,FALSE)),0)</f>
        <v>1583</v>
      </c>
      <c r="S4352" s="11">
        <f t="shared" si="1"/>
        <v>158</v>
      </c>
      <c r="T4352" s="11" t="str">
        <f t="array" ref="T4352">IFERROR(INDEX('Pontuação'!G$13:G$101, MATCH(S4352, 'Pontuação'!F$13:F$101, 0)), "Faixa Indefinida")</f>
        <v>C</v>
      </c>
      <c r="U4352" s="11">
        <f t="shared" si="2"/>
        <v>0</v>
      </c>
      <c r="V4352" s="11">
        <f t="shared" si="3"/>
        <v>0</v>
      </c>
      <c r="W4352" s="11">
        <f t="shared" si="4"/>
        <v>1</v>
      </c>
      <c r="X4352" s="11">
        <f t="shared" si="5"/>
        <v>0</v>
      </c>
      <c r="Y4352" s="11">
        <f>ROUNDUP(SUM(VLOOKUP(F4352,'Pontuação 3.0'!A$2:B$11,2,FALSE),VLOOKUP(E4352,'Pontuação 3.0'!C$2:D$11,2,FALSE),VLOOKUP(H4352,'Pontuação 3.0'!I$2:J$11,2,FALSE),VLOOKUP(J4352,'Pontuação 3.0'!K$2:L$11,2,FALSE),VLOOKUP(G4352,'Pontuação 3.0'!E$2:F$11,2,FALSE),VLOOKUP(I4352,'Pontuação 3.0'!G$2:H$11,2,FALSE),VLOOKUP(K4352,'Pontuação 3.0'!M$2:N$13,2,FALSE)),0)</f>
        <v>2076</v>
      </c>
      <c r="Z4352" s="11">
        <f t="shared" si="6"/>
        <v>208</v>
      </c>
      <c r="AA4352" s="11" t="str">
        <f t="array" ref="AA4352">IFERROR(INDEX('Pontuação 3.0'!G$13:G$191, MATCH(Z4352, 'Pontuação 3.0'!F$13:F$191, 0)), "Faixa Indefinida")</f>
        <v>C</v>
      </c>
      <c r="AB4352" s="11">
        <f t="shared" si="7"/>
        <v>0</v>
      </c>
      <c r="AC4352" s="11">
        <f t="shared" si="8"/>
        <v>0</v>
      </c>
      <c r="AD4352" s="11">
        <f t="shared" si="9"/>
        <v>1</v>
      </c>
      <c r="AE4352" s="11">
        <f t="shared" si="10"/>
        <v>0</v>
      </c>
    </row>
    <row r="4353" ht="15.75" customHeight="1">
      <c r="A4353" s="7">
        <v>45659.0</v>
      </c>
      <c r="B4353" s="8" t="s">
        <v>9899</v>
      </c>
      <c r="C4353" s="8" t="s">
        <v>9900</v>
      </c>
      <c r="D4353" s="9">
        <v>7.198484516E10</v>
      </c>
      <c r="E4353" s="8" t="s">
        <v>15428</v>
      </c>
      <c r="F4353" s="8" t="s">
        <v>15420</v>
      </c>
      <c r="G4353" s="8" t="s">
        <v>15430</v>
      </c>
      <c r="H4353" s="8" t="s">
        <v>15422</v>
      </c>
      <c r="I4353" s="8" t="s">
        <v>15423</v>
      </c>
      <c r="J4353" s="8" t="s">
        <v>15424</v>
      </c>
      <c r="K4353" s="8" t="s">
        <v>15425</v>
      </c>
      <c r="L4353" s="12" t="s">
        <v>15</v>
      </c>
      <c r="M4353" s="12" t="s">
        <v>3780</v>
      </c>
      <c r="N4353" s="12" t="s">
        <v>162</v>
      </c>
      <c r="O4353" s="12" t="s">
        <v>3781</v>
      </c>
      <c r="P4353" s="12" t="s">
        <v>119</v>
      </c>
      <c r="R4353" s="10">
        <f>ROUNDUP(SUM(VLOOKUP(F4353,'Pontuação'!A$2:B$11,2,FALSE),VLOOKUP(E4353,'Pontuação'!C$2:D$11,2,FALSE),VLOOKUP(H4353,'Pontuação'!I$2:J$11,2,FALSE),VLOOKUP(I4353,'Pontuação'!G$2:H$11,2,FALSE),VLOOKUP(K4353,'Pontuação'!M$2:N$13,2,FALSE)),0)</f>
        <v>1553</v>
      </c>
      <c r="S4353" s="11">
        <f t="shared" si="1"/>
        <v>155</v>
      </c>
      <c r="T4353" s="11" t="str">
        <f t="array" ref="T4353">IFERROR(INDEX('Pontuação'!G$13:G$101, MATCH(S4353, 'Pontuação'!F$13:F$101, 0)), "Faixa Indefinida")</f>
        <v>C</v>
      </c>
      <c r="U4353" s="11">
        <f t="shared" si="2"/>
        <v>0</v>
      </c>
      <c r="V4353" s="11">
        <f t="shared" si="3"/>
        <v>0</v>
      </c>
      <c r="W4353" s="11">
        <f t="shared" si="4"/>
        <v>1</v>
      </c>
      <c r="X4353" s="11">
        <f t="shared" si="5"/>
        <v>0</v>
      </c>
      <c r="Y4353" s="11">
        <f>ROUNDUP(SUM(VLOOKUP(F4353,'Pontuação 3.0'!A$2:B$11,2,FALSE),VLOOKUP(E4353,'Pontuação 3.0'!C$2:D$11,2,FALSE),VLOOKUP(H4353,'Pontuação 3.0'!I$2:J$11,2,FALSE),VLOOKUP(J4353,'Pontuação 3.0'!K$2:L$11,2,FALSE),VLOOKUP(G4353,'Pontuação 3.0'!E$2:F$11,2,FALSE),VLOOKUP(I4353,'Pontuação 3.0'!G$2:H$11,2,FALSE),VLOOKUP(K4353,'Pontuação 3.0'!M$2:N$13,2,FALSE)),0)</f>
        <v>2122</v>
      </c>
      <c r="Z4353" s="11">
        <f t="shared" si="6"/>
        <v>212</v>
      </c>
      <c r="AA4353" s="11" t="str">
        <f t="array" ref="AA4353">IFERROR(INDEX('Pontuação 3.0'!G$13:G$191, MATCH(Z4353, 'Pontuação 3.0'!F$13:F$191, 0)), "Faixa Indefinida")</f>
        <v>C</v>
      </c>
      <c r="AB4353" s="11">
        <f t="shared" si="7"/>
        <v>0</v>
      </c>
      <c r="AC4353" s="11">
        <f t="shared" si="8"/>
        <v>0</v>
      </c>
      <c r="AD4353" s="11">
        <f t="shared" si="9"/>
        <v>1</v>
      </c>
      <c r="AE4353" s="11">
        <f t="shared" si="10"/>
        <v>0</v>
      </c>
    </row>
    <row r="4354" ht="15.75" customHeight="1">
      <c r="A4354" s="7">
        <v>45659.0</v>
      </c>
      <c r="B4354" s="8" t="s">
        <v>9901</v>
      </c>
      <c r="C4354" s="8" t="s">
        <v>9902</v>
      </c>
      <c r="D4354" s="9">
        <v>3.1998280265E10</v>
      </c>
      <c r="E4354" s="8" t="s">
        <v>15428</v>
      </c>
      <c r="F4354" s="8" t="s">
        <v>15420</v>
      </c>
      <c r="G4354" s="8" t="s">
        <v>15430</v>
      </c>
      <c r="H4354" s="8" t="s">
        <v>15422</v>
      </c>
      <c r="I4354" s="8" t="s">
        <v>15423</v>
      </c>
      <c r="J4354" s="8" t="s">
        <v>15448</v>
      </c>
      <c r="K4354" s="8" t="s">
        <v>15439</v>
      </c>
      <c r="L4354" s="12" t="s">
        <v>15</v>
      </c>
      <c r="M4354" s="12" t="s">
        <v>3780</v>
      </c>
      <c r="N4354" s="12" t="s">
        <v>205</v>
      </c>
      <c r="O4354" s="12" t="s">
        <v>3797</v>
      </c>
      <c r="P4354" s="12" t="s">
        <v>119</v>
      </c>
      <c r="R4354" s="10">
        <f>ROUNDUP(SUM(VLOOKUP(F4354,'Pontuação'!A$2:B$11,2,FALSE),VLOOKUP(E4354,'Pontuação'!C$2:D$11,2,FALSE),VLOOKUP(H4354,'Pontuação'!I$2:J$11,2,FALSE),VLOOKUP(I4354,'Pontuação'!G$2:H$11,2,FALSE),VLOOKUP(K4354,'Pontuação'!M$2:N$13,2,FALSE)),0)</f>
        <v>1597</v>
      </c>
      <c r="S4354" s="11">
        <f t="shared" si="1"/>
        <v>160</v>
      </c>
      <c r="T4354" s="11" t="str">
        <f t="array" ref="T4354">IFERROR(INDEX('Pontuação'!G$13:G$101, MATCH(S4354, 'Pontuação'!F$13:F$101, 0)), "Faixa Indefinida")</f>
        <v>C</v>
      </c>
      <c r="U4354" s="11">
        <f t="shared" si="2"/>
        <v>0</v>
      </c>
      <c r="V4354" s="11">
        <f t="shared" si="3"/>
        <v>0</v>
      </c>
      <c r="W4354" s="11">
        <f t="shared" si="4"/>
        <v>1</v>
      </c>
      <c r="X4354" s="11">
        <f t="shared" si="5"/>
        <v>0</v>
      </c>
      <c r="Y4354" s="11">
        <f>ROUNDUP(SUM(VLOOKUP(F4354,'Pontuação 3.0'!A$2:B$11,2,FALSE),VLOOKUP(E4354,'Pontuação 3.0'!C$2:D$11,2,FALSE),VLOOKUP(H4354,'Pontuação 3.0'!I$2:J$11,2,FALSE),VLOOKUP(J4354,'Pontuação 3.0'!K$2:L$11,2,FALSE),VLOOKUP(G4354,'Pontuação 3.0'!E$2:F$11,2,FALSE),VLOOKUP(I4354,'Pontuação 3.0'!G$2:H$11,2,FALSE),VLOOKUP(K4354,'Pontuação 3.0'!M$2:N$13,2,FALSE)),0)</f>
        <v>2361</v>
      </c>
      <c r="Z4354" s="11">
        <f t="shared" si="6"/>
        <v>236</v>
      </c>
      <c r="AA4354" s="11" t="str">
        <f t="array" ref="AA4354">IFERROR(INDEX('Pontuação 3.0'!G$13:G$191, MATCH(Z4354, 'Pontuação 3.0'!F$13:F$191, 0)), "Faixa Indefinida")</f>
        <v>A</v>
      </c>
      <c r="AB4354" s="11">
        <f t="shared" si="7"/>
        <v>1</v>
      </c>
      <c r="AC4354" s="11">
        <f t="shared" si="8"/>
        <v>0</v>
      </c>
      <c r="AD4354" s="11">
        <f t="shared" si="9"/>
        <v>0</v>
      </c>
      <c r="AE4354" s="11">
        <f t="shared" si="10"/>
        <v>0</v>
      </c>
    </row>
    <row r="4355" ht="15.75" customHeight="1">
      <c r="A4355" s="7">
        <v>45659.0</v>
      </c>
      <c r="B4355" s="8" t="s">
        <v>9903</v>
      </c>
      <c r="C4355" s="8" t="s">
        <v>9904</v>
      </c>
      <c r="D4355" s="9">
        <v>1.4997506025E10</v>
      </c>
      <c r="E4355" s="8" t="s">
        <v>15428</v>
      </c>
      <c r="F4355" s="8" t="s">
        <v>15420</v>
      </c>
      <c r="G4355" s="8" t="s">
        <v>15586</v>
      </c>
      <c r="H4355" s="8" t="s">
        <v>15422</v>
      </c>
      <c r="I4355" s="8" t="s">
        <v>15423</v>
      </c>
      <c r="J4355" s="8" t="s">
        <v>15424</v>
      </c>
      <c r="K4355" s="8" t="s">
        <v>15432</v>
      </c>
      <c r="L4355" s="12" t="s">
        <v>15</v>
      </c>
      <c r="M4355" s="12" t="s">
        <v>3780</v>
      </c>
      <c r="N4355" s="12" t="s">
        <v>205</v>
      </c>
      <c r="O4355" s="12" t="s">
        <v>3870</v>
      </c>
      <c r="P4355" s="12" t="s">
        <v>119</v>
      </c>
      <c r="R4355" s="10">
        <f>ROUNDUP(SUM(VLOOKUP(F4355,'Pontuação'!A$2:B$11,2,FALSE),VLOOKUP(E4355,'Pontuação'!C$2:D$11,2,FALSE),VLOOKUP(H4355,'Pontuação'!I$2:J$11,2,FALSE),VLOOKUP(I4355,'Pontuação'!G$2:H$11,2,FALSE),VLOOKUP(K4355,'Pontuação'!M$2:N$13,2,FALSE)),0)</f>
        <v>1685</v>
      </c>
      <c r="S4355" s="11">
        <f t="shared" si="1"/>
        <v>169</v>
      </c>
      <c r="T4355" s="11" t="str">
        <f t="array" ref="T4355">IFERROR(INDEX('Pontuação'!G$13:G$101, MATCH(S4355, 'Pontuação'!F$13:F$101, 0)), "Faixa Indefinida")</f>
        <v>B</v>
      </c>
      <c r="U4355" s="11">
        <f t="shared" si="2"/>
        <v>0</v>
      </c>
      <c r="V4355" s="11">
        <f t="shared" si="3"/>
        <v>1</v>
      </c>
      <c r="W4355" s="11">
        <f t="shared" si="4"/>
        <v>0</v>
      </c>
      <c r="X4355" s="11">
        <f t="shared" si="5"/>
        <v>0</v>
      </c>
      <c r="Y4355" s="11">
        <f>ROUNDUP(SUM(VLOOKUP(F4355,'Pontuação 3.0'!A$2:B$11,2,FALSE),VLOOKUP(E4355,'Pontuação 3.0'!C$2:D$11,2,FALSE),VLOOKUP(H4355,'Pontuação 3.0'!I$2:J$11,2,FALSE),VLOOKUP(J4355,'Pontuação 3.0'!K$2:L$11,2,FALSE),VLOOKUP(G4355,'Pontuação 3.0'!E$2:F$11,2,FALSE),VLOOKUP(I4355,'Pontuação 3.0'!G$2:H$11,2,FALSE),VLOOKUP(K4355,'Pontuação 3.0'!M$2:N$13,2,FALSE)),0)</f>
        <v>2268</v>
      </c>
      <c r="Z4355" s="11">
        <f t="shared" si="6"/>
        <v>227</v>
      </c>
      <c r="AA4355" s="11" t="str">
        <f t="array" ref="AA4355">IFERROR(INDEX('Pontuação 3.0'!G$13:G$191, MATCH(Z4355, 'Pontuação 3.0'!F$13:F$191, 0)), "Faixa Indefinida")</f>
        <v>B</v>
      </c>
      <c r="AB4355" s="11">
        <f t="shared" si="7"/>
        <v>0</v>
      </c>
      <c r="AC4355" s="11">
        <f t="shared" si="8"/>
        <v>1</v>
      </c>
      <c r="AD4355" s="11">
        <f t="shared" si="9"/>
        <v>0</v>
      </c>
      <c r="AE4355" s="11">
        <f t="shared" si="10"/>
        <v>0</v>
      </c>
    </row>
    <row r="4356" ht="15.75" customHeight="1">
      <c r="A4356" s="7">
        <v>45659.0</v>
      </c>
      <c r="B4356" s="8" t="s">
        <v>700</v>
      </c>
      <c r="C4356" s="8" t="s">
        <v>9905</v>
      </c>
      <c r="D4356" s="9">
        <v>4.3984852637E10</v>
      </c>
      <c r="E4356" s="8" t="s">
        <v>15428</v>
      </c>
      <c r="F4356" s="8" t="s">
        <v>15420</v>
      </c>
      <c r="G4356" s="8" t="s">
        <v>15430</v>
      </c>
      <c r="H4356" s="8" t="s">
        <v>15446</v>
      </c>
      <c r="I4356" s="8" t="s">
        <v>15423</v>
      </c>
      <c r="J4356" s="8" t="s">
        <v>15448</v>
      </c>
      <c r="K4356" s="8" t="s">
        <v>15425</v>
      </c>
      <c r="L4356" s="12" t="s">
        <v>15</v>
      </c>
      <c r="M4356" s="12" t="s">
        <v>3780</v>
      </c>
      <c r="N4356" s="12" t="s">
        <v>205</v>
      </c>
      <c r="O4356" s="12" t="s">
        <v>3792</v>
      </c>
      <c r="P4356" s="12" t="s">
        <v>119</v>
      </c>
      <c r="R4356" s="10">
        <f>ROUNDUP(SUM(VLOOKUP(F4356,'Pontuação'!A$2:B$11,2,FALSE),VLOOKUP(E4356,'Pontuação'!C$2:D$11,2,FALSE),VLOOKUP(H4356,'Pontuação'!I$2:J$11,2,FALSE),VLOOKUP(I4356,'Pontuação'!G$2:H$11,2,FALSE),VLOOKUP(K4356,'Pontuação'!M$2:N$13,2,FALSE)),0)</f>
        <v>1595</v>
      </c>
      <c r="S4356" s="11">
        <f t="shared" si="1"/>
        <v>160</v>
      </c>
      <c r="T4356" s="11" t="str">
        <f t="array" ref="T4356">IFERROR(INDEX('Pontuação'!G$13:G$101, MATCH(S4356, 'Pontuação'!F$13:F$101, 0)), "Faixa Indefinida")</f>
        <v>C</v>
      </c>
      <c r="U4356" s="11">
        <f t="shared" si="2"/>
        <v>0</v>
      </c>
      <c r="V4356" s="11">
        <f t="shared" si="3"/>
        <v>0</v>
      </c>
      <c r="W4356" s="11">
        <f t="shared" si="4"/>
        <v>1</v>
      </c>
      <c r="X4356" s="11">
        <f t="shared" si="5"/>
        <v>0</v>
      </c>
      <c r="Y4356" s="11">
        <f>ROUNDUP(SUM(VLOOKUP(F4356,'Pontuação 3.0'!A$2:B$11,2,FALSE),VLOOKUP(E4356,'Pontuação 3.0'!C$2:D$11,2,FALSE),VLOOKUP(H4356,'Pontuação 3.0'!I$2:J$11,2,FALSE),VLOOKUP(J4356,'Pontuação 3.0'!K$2:L$11,2,FALSE),VLOOKUP(G4356,'Pontuação 3.0'!E$2:F$11,2,FALSE),VLOOKUP(I4356,'Pontuação 3.0'!G$2:H$11,2,FALSE),VLOOKUP(K4356,'Pontuação 3.0'!M$2:N$13,2,FALSE)),0)</f>
        <v>2470</v>
      </c>
      <c r="Z4356" s="11">
        <f t="shared" si="6"/>
        <v>247</v>
      </c>
      <c r="AA4356" s="11" t="str">
        <f t="array" ref="AA4356">IFERROR(INDEX('Pontuação 3.0'!G$13:G$191, MATCH(Z4356, 'Pontuação 3.0'!F$13:F$191, 0)), "Faixa Indefinida")</f>
        <v>A</v>
      </c>
      <c r="AB4356" s="11">
        <f t="shared" si="7"/>
        <v>1</v>
      </c>
      <c r="AC4356" s="11">
        <f t="shared" si="8"/>
        <v>0</v>
      </c>
      <c r="AD4356" s="11">
        <f t="shared" si="9"/>
        <v>0</v>
      </c>
      <c r="AE4356" s="11">
        <f t="shared" si="10"/>
        <v>0</v>
      </c>
    </row>
    <row r="4357" ht="15.75" customHeight="1">
      <c r="A4357" s="7">
        <v>45659.0</v>
      </c>
      <c r="B4357" s="8" t="s">
        <v>9906</v>
      </c>
      <c r="C4357" s="8" t="s">
        <v>9907</v>
      </c>
      <c r="D4357" s="9">
        <v>6.2993711616E10</v>
      </c>
      <c r="E4357" s="8" t="s">
        <v>15428</v>
      </c>
      <c r="F4357" s="8" t="s">
        <v>15420</v>
      </c>
      <c r="G4357" s="8" t="s">
        <v>15421</v>
      </c>
      <c r="H4357" s="8" t="s">
        <v>15422</v>
      </c>
      <c r="I4357" s="8" t="s">
        <v>15423</v>
      </c>
      <c r="J4357" s="8" t="s">
        <v>15424</v>
      </c>
      <c r="K4357" s="8" t="s">
        <v>15439</v>
      </c>
      <c r="L4357" s="12" t="s">
        <v>15</v>
      </c>
      <c r="M4357" s="12" t="s">
        <v>3780</v>
      </c>
      <c r="N4357" s="12" t="s">
        <v>497</v>
      </c>
      <c r="O4357" s="12" t="s">
        <v>3781</v>
      </c>
      <c r="P4357" s="12" t="s">
        <v>119</v>
      </c>
      <c r="R4357" s="10">
        <f>ROUNDUP(SUM(VLOOKUP(F4357,'Pontuação'!A$2:B$11,2,FALSE),VLOOKUP(E4357,'Pontuação'!C$2:D$11,2,FALSE),VLOOKUP(H4357,'Pontuação'!I$2:J$11,2,FALSE),VLOOKUP(I4357,'Pontuação'!G$2:H$11,2,FALSE),VLOOKUP(K4357,'Pontuação'!M$2:N$13,2,FALSE)),0)</f>
        <v>1597</v>
      </c>
      <c r="S4357" s="11">
        <f t="shared" si="1"/>
        <v>160</v>
      </c>
      <c r="T4357" s="11" t="str">
        <f t="array" ref="T4357">IFERROR(INDEX('Pontuação'!G$13:G$101, MATCH(S4357, 'Pontuação'!F$13:F$101, 0)), "Faixa Indefinida")</f>
        <v>C</v>
      </c>
      <c r="U4357" s="11">
        <f t="shared" si="2"/>
        <v>0</v>
      </c>
      <c r="V4357" s="11">
        <f t="shared" si="3"/>
        <v>0</v>
      </c>
      <c r="W4357" s="11">
        <f t="shared" si="4"/>
        <v>1</v>
      </c>
      <c r="X4357" s="11">
        <f t="shared" si="5"/>
        <v>0</v>
      </c>
      <c r="Y4357" s="11">
        <f>ROUNDUP(SUM(VLOOKUP(F4357,'Pontuação 3.0'!A$2:B$11,2,FALSE),VLOOKUP(E4357,'Pontuação 3.0'!C$2:D$11,2,FALSE),VLOOKUP(H4357,'Pontuação 3.0'!I$2:J$11,2,FALSE),VLOOKUP(J4357,'Pontuação 3.0'!K$2:L$11,2,FALSE),VLOOKUP(G4357,'Pontuação 3.0'!E$2:F$11,2,FALSE),VLOOKUP(I4357,'Pontuação 3.0'!G$2:H$11,2,FALSE),VLOOKUP(K4357,'Pontuação 3.0'!M$2:N$13,2,FALSE)),0)</f>
        <v>1960</v>
      </c>
      <c r="Z4357" s="11">
        <f t="shared" si="6"/>
        <v>196</v>
      </c>
      <c r="AA4357" s="11" t="str">
        <f t="array" ref="AA4357">IFERROR(INDEX('Pontuação 3.0'!G$13:G$191, MATCH(Z4357, 'Pontuação 3.0'!F$13:F$191, 0)), "Faixa Indefinida")</f>
        <v>C</v>
      </c>
      <c r="AB4357" s="11">
        <f t="shared" si="7"/>
        <v>0</v>
      </c>
      <c r="AC4357" s="11">
        <f t="shared" si="8"/>
        <v>0</v>
      </c>
      <c r="AD4357" s="11">
        <f t="shared" si="9"/>
        <v>1</v>
      </c>
      <c r="AE4357" s="11">
        <f t="shared" si="10"/>
        <v>0</v>
      </c>
    </row>
    <row r="4358" ht="15.75" customHeight="1">
      <c r="A4358" s="7">
        <v>45659.0</v>
      </c>
      <c r="B4358" s="8" t="s">
        <v>9910</v>
      </c>
      <c r="C4358" s="8" t="s">
        <v>9911</v>
      </c>
      <c r="D4358" s="8" t="s">
        <v>9912</v>
      </c>
      <c r="E4358" s="8" t="s">
        <v>15428</v>
      </c>
      <c r="F4358" s="8" t="s">
        <v>15420</v>
      </c>
      <c r="G4358" s="8" t="s">
        <v>15430</v>
      </c>
      <c r="H4358" s="8" t="s">
        <v>15438</v>
      </c>
      <c r="I4358" s="8" t="s">
        <v>15423</v>
      </c>
      <c r="J4358" s="8" t="s">
        <v>15424</v>
      </c>
      <c r="K4358" s="8" t="s">
        <v>15425</v>
      </c>
      <c r="L4358" s="12" t="s">
        <v>15</v>
      </c>
      <c r="M4358" s="12" t="s">
        <v>3780</v>
      </c>
      <c r="N4358" s="12" t="s">
        <v>710</v>
      </c>
      <c r="O4358" s="12" t="s">
        <v>3781</v>
      </c>
      <c r="P4358" s="12" t="s">
        <v>17</v>
      </c>
      <c r="R4358" s="10">
        <f>ROUNDUP(SUM(VLOOKUP(F4358,'Pontuação'!A$2:B$11,2,FALSE),VLOOKUP(E4358,'Pontuação'!C$2:D$11,2,FALSE),VLOOKUP(H4358,'Pontuação'!I$2:J$11,2,FALSE),VLOOKUP(I4358,'Pontuação'!G$2:H$11,2,FALSE),VLOOKUP(K4358,'Pontuação'!M$2:N$13,2,FALSE)),0)</f>
        <v>1439</v>
      </c>
      <c r="S4358" s="11">
        <f t="shared" si="1"/>
        <v>144</v>
      </c>
      <c r="T4358" s="11" t="str">
        <f t="array" ref="T4358">IFERROR(INDEX('Pontuação'!G$13:G$101, MATCH(S4358, 'Pontuação'!F$13:F$101, 0)), "Faixa Indefinida")</f>
        <v>D</v>
      </c>
      <c r="U4358" s="11">
        <f t="shared" si="2"/>
        <v>0</v>
      </c>
      <c r="V4358" s="11">
        <f t="shared" si="3"/>
        <v>0</v>
      </c>
      <c r="W4358" s="11">
        <f t="shared" si="4"/>
        <v>0</v>
      </c>
      <c r="X4358" s="11">
        <f t="shared" si="5"/>
        <v>1</v>
      </c>
      <c r="Y4358" s="11">
        <f>ROUNDUP(SUM(VLOOKUP(F4358,'Pontuação 3.0'!A$2:B$11,2,FALSE),VLOOKUP(E4358,'Pontuação 3.0'!C$2:D$11,2,FALSE),VLOOKUP(H4358,'Pontuação 3.0'!I$2:J$11,2,FALSE),VLOOKUP(J4358,'Pontuação 3.0'!K$2:L$11,2,FALSE),VLOOKUP(G4358,'Pontuação 3.0'!E$2:F$11,2,FALSE),VLOOKUP(I4358,'Pontuação 3.0'!G$2:H$11,2,FALSE),VLOOKUP(K4358,'Pontuação 3.0'!M$2:N$13,2,FALSE)),0)</f>
        <v>1974</v>
      </c>
      <c r="Z4358" s="11">
        <f t="shared" si="6"/>
        <v>197</v>
      </c>
      <c r="AA4358" s="11" t="str">
        <f t="array" ref="AA4358">IFERROR(INDEX('Pontuação 3.0'!G$13:G$191, MATCH(Z4358, 'Pontuação 3.0'!F$13:F$191, 0)), "Faixa Indefinida")</f>
        <v>C</v>
      </c>
      <c r="AB4358" s="11">
        <f t="shared" si="7"/>
        <v>0</v>
      </c>
      <c r="AC4358" s="11">
        <f t="shared" si="8"/>
        <v>0</v>
      </c>
      <c r="AD4358" s="11">
        <f t="shared" si="9"/>
        <v>1</v>
      </c>
      <c r="AE4358" s="11">
        <f t="shared" si="10"/>
        <v>0</v>
      </c>
    </row>
    <row r="4359" ht="15.75" customHeight="1">
      <c r="A4359" s="7">
        <v>45659.0</v>
      </c>
      <c r="B4359" s="8" t="s">
        <v>9908</v>
      </c>
      <c r="C4359" s="8" t="s">
        <v>9909</v>
      </c>
      <c r="D4359" s="9">
        <v>4.2998756564E10</v>
      </c>
      <c r="E4359" s="8" t="s">
        <v>15428</v>
      </c>
      <c r="F4359" s="8" t="s">
        <v>15436</v>
      </c>
      <c r="G4359" s="8" t="s">
        <v>15437</v>
      </c>
      <c r="H4359" s="8" t="s">
        <v>15438</v>
      </c>
      <c r="I4359" s="8" t="s">
        <v>15431</v>
      </c>
      <c r="J4359" s="8" t="s">
        <v>15424</v>
      </c>
      <c r="K4359" s="8" t="s">
        <v>15466</v>
      </c>
      <c r="L4359" s="8"/>
      <c r="M4359" s="8"/>
      <c r="N4359" s="8"/>
      <c r="O4359" s="8"/>
      <c r="P4359" s="8"/>
      <c r="R4359" s="10">
        <f>ROUNDUP(SUM(VLOOKUP(F4359,'Pontuação'!A$2:B$11,2,FALSE),VLOOKUP(E4359,'Pontuação'!C$2:D$11,2,FALSE),VLOOKUP(H4359,'Pontuação'!I$2:J$11,2,FALSE),VLOOKUP(I4359,'Pontuação'!G$2:H$11,2,FALSE),VLOOKUP(K4359,'Pontuação'!M$2:N$13,2,FALSE)),0)</f>
        <v>1369</v>
      </c>
      <c r="S4359" s="11">
        <f t="shared" si="1"/>
        <v>137</v>
      </c>
      <c r="T4359" s="11" t="str">
        <f t="array" ref="T4359">IFERROR(INDEX('Pontuação'!G$13:G$101, MATCH(S4359, 'Pontuação'!F$13:F$101, 0)), "Faixa Indefinida")</f>
        <v>D</v>
      </c>
      <c r="U4359" s="11">
        <f t="shared" si="2"/>
        <v>0</v>
      </c>
      <c r="V4359" s="11">
        <f t="shared" si="3"/>
        <v>0</v>
      </c>
      <c r="W4359" s="11">
        <f t="shared" si="4"/>
        <v>0</v>
      </c>
      <c r="X4359" s="11">
        <f t="shared" si="5"/>
        <v>1</v>
      </c>
      <c r="Y4359" s="11">
        <f>ROUNDUP(SUM(VLOOKUP(F4359,'Pontuação 3.0'!A$2:B$11,2,FALSE),VLOOKUP(E4359,'Pontuação 3.0'!C$2:D$11,2,FALSE),VLOOKUP(H4359,'Pontuação 3.0'!I$2:J$11,2,FALSE),VLOOKUP(J4359,'Pontuação 3.0'!K$2:L$11,2,FALSE),VLOOKUP(G4359,'Pontuação 3.0'!E$2:F$11,2,FALSE),VLOOKUP(I4359,'Pontuação 3.0'!G$2:H$11,2,FALSE),VLOOKUP(K4359,'Pontuação 3.0'!M$2:N$13,2,FALSE)),0)</f>
        <v>2065</v>
      </c>
      <c r="Z4359" s="11">
        <f t="shared" si="6"/>
        <v>207</v>
      </c>
      <c r="AA4359" s="11" t="str">
        <f t="array" ref="AA4359">IFERROR(INDEX('Pontuação 3.0'!G$13:G$191, MATCH(Z4359, 'Pontuação 3.0'!F$13:F$191, 0)), "Faixa Indefinida")</f>
        <v>C</v>
      </c>
      <c r="AB4359" s="11">
        <f t="shared" si="7"/>
        <v>0</v>
      </c>
      <c r="AC4359" s="11">
        <f t="shared" si="8"/>
        <v>0</v>
      </c>
      <c r="AD4359" s="11">
        <f t="shared" si="9"/>
        <v>1</v>
      </c>
      <c r="AE4359" s="11">
        <f t="shared" si="10"/>
        <v>0</v>
      </c>
    </row>
    <row r="4360" ht="15.75" customHeight="1">
      <c r="A4360" s="7">
        <v>45659.0</v>
      </c>
      <c r="B4360" s="8" t="s">
        <v>9916</v>
      </c>
      <c r="C4360" s="8" t="s">
        <v>9917</v>
      </c>
      <c r="D4360" s="9">
        <v>1.195107005E10</v>
      </c>
      <c r="E4360" s="8" t="s">
        <v>15428</v>
      </c>
      <c r="F4360" s="8" t="s">
        <v>15442</v>
      </c>
      <c r="G4360" s="8" t="s">
        <v>15430</v>
      </c>
      <c r="H4360" s="8" t="s">
        <v>15443</v>
      </c>
      <c r="I4360" s="8" t="s">
        <v>15423</v>
      </c>
      <c r="J4360" s="8" t="s">
        <v>15424</v>
      </c>
      <c r="K4360" s="8" t="s">
        <v>15439</v>
      </c>
      <c r="L4360" s="12" t="s">
        <v>15</v>
      </c>
      <c r="M4360" s="12" t="s">
        <v>3780</v>
      </c>
      <c r="N4360" s="12" t="s">
        <v>205</v>
      </c>
      <c r="O4360" s="12" t="s">
        <v>3781</v>
      </c>
      <c r="P4360" s="12" t="s">
        <v>17</v>
      </c>
      <c r="R4360" s="10">
        <f>ROUNDUP(SUM(VLOOKUP(F4360,'Pontuação'!A$2:B$11,2,FALSE),VLOOKUP(E4360,'Pontuação'!C$2:D$11,2,FALSE),VLOOKUP(H4360,'Pontuação'!I$2:J$11,2,FALSE),VLOOKUP(I4360,'Pontuação'!G$2:H$11,2,FALSE),VLOOKUP(K4360,'Pontuação'!M$2:N$13,2,FALSE)),0)</f>
        <v>1611</v>
      </c>
      <c r="S4360" s="11">
        <f t="shared" si="1"/>
        <v>161</v>
      </c>
      <c r="T4360" s="11" t="str">
        <f t="array" ref="T4360">IFERROR(INDEX('Pontuação'!G$13:G$101, MATCH(S4360, 'Pontuação'!F$13:F$101, 0)), "Faixa Indefinida")</f>
        <v>C</v>
      </c>
      <c r="U4360" s="11">
        <f t="shared" si="2"/>
        <v>0</v>
      </c>
      <c r="V4360" s="11">
        <f t="shared" si="3"/>
        <v>0</v>
      </c>
      <c r="W4360" s="11">
        <f t="shared" si="4"/>
        <v>1</v>
      </c>
      <c r="X4360" s="11">
        <f t="shared" si="5"/>
        <v>0</v>
      </c>
      <c r="Y4360" s="11">
        <f>ROUNDUP(SUM(VLOOKUP(F4360,'Pontuação 3.0'!A$2:B$11,2,FALSE),VLOOKUP(E4360,'Pontuação 3.0'!C$2:D$11,2,FALSE),VLOOKUP(H4360,'Pontuação 3.0'!I$2:J$11,2,FALSE),VLOOKUP(J4360,'Pontuação 3.0'!K$2:L$11,2,FALSE),VLOOKUP(G4360,'Pontuação 3.0'!E$2:F$11,2,FALSE),VLOOKUP(I4360,'Pontuação 3.0'!G$2:H$11,2,FALSE),VLOOKUP(K4360,'Pontuação 3.0'!M$2:N$13,2,FALSE)),0)</f>
        <v>1903</v>
      </c>
      <c r="Z4360" s="11">
        <f t="shared" si="6"/>
        <v>190</v>
      </c>
      <c r="AA4360" s="11" t="str">
        <f t="array" ref="AA4360">IFERROR(INDEX('Pontuação 3.0'!G$13:G$191, MATCH(Z4360, 'Pontuação 3.0'!F$13:F$191, 0)), "Faixa Indefinida")</f>
        <v>D</v>
      </c>
      <c r="AB4360" s="11">
        <f t="shared" si="7"/>
        <v>0</v>
      </c>
      <c r="AC4360" s="11">
        <f t="shared" si="8"/>
        <v>0</v>
      </c>
      <c r="AD4360" s="11">
        <f t="shared" si="9"/>
        <v>0</v>
      </c>
      <c r="AE4360" s="11">
        <f t="shared" si="10"/>
        <v>1</v>
      </c>
    </row>
    <row r="4361" ht="15.75" customHeight="1">
      <c r="A4361" s="7">
        <v>45659.0</v>
      </c>
      <c r="B4361" s="8" t="s">
        <v>9918</v>
      </c>
      <c r="C4361" s="8" t="s">
        <v>9919</v>
      </c>
      <c r="D4361" s="9">
        <v>4.1992458731E10</v>
      </c>
      <c r="E4361" s="8" t="s">
        <v>15419</v>
      </c>
      <c r="F4361" s="8" t="s">
        <v>15420</v>
      </c>
      <c r="G4361" s="8" t="s">
        <v>15451</v>
      </c>
      <c r="H4361" s="8" t="s">
        <v>15422</v>
      </c>
      <c r="I4361" s="8" t="s">
        <v>15423</v>
      </c>
      <c r="J4361" s="8" t="s">
        <v>15448</v>
      </c>
      <c r="K4361" s="8" t="s">
        <v>15432</v>
      </c>
      <c r="L4361" s="12" t="s">
        <v>15</v>
      </c>
      <c r="M4361" s="12" t="s">
        <v>3780</v>
      </c>
      <c r="N4361" s="12" t="s">
        <v>205</v>
      </c>
      <c r="O4361" s="12" t="s">
        <v>3781</v>
      </c>
      <c r="P4361" s="12" t="s">
        <v>119</v>
      </c>
      <c r="R4361" s="10">
        <f>ROUNDUP(SUM(VLOOKUP(F4361,'Pontuação'!A$2:B$11,2,FALSE),VLOOKUP(E4361,'Pontuação'!C$2:D$11,2,FALSE),VLOOKUP(H4361,'Pontuação'!I$2:J$11,2,FALSE),VLOOKUP(I4361,'Pontuação'!G$2:H$11,2,FALSE),VLOOKUP(K4361,'Pontuação'!M$2:N$13,2,FALSE)),0)</f>
        <v>1689</v>
      </c>
      <c r="S4361" s="11">
        <f t="shared" si="1"/>
        <v>169</v>
      </c>
      <c r="T4361" s="11" t="str">
        <f t="array" ref="T4361">IFERROR(INDEX('Pontuação'!G$13:G$101, MATCH(S4361, 'Pontuação'!F$13:F$101, 0)), "Faixa Indefinida")</f>
        <v>B</v>
      </c>
      <c r="U4361" s="11">
        <f t="shared" si="2"/>
        <v>0</v>
      </c>
      <c r="V4361" s="11">
        <f t="shared" si="3"/>
        <v>1</v>
      </c>
      <c r="W4361" s="11">
        <f t="shared" si="4"/>
        <v>0</v>
      </c>
      <c r="X4361" s="11">
        <f t="shared" si="5"/>
        <v>0</v>
      </c>
      <c r="Y4361" s="11">
        <f>ROUNDUP(SUM(VLOOKUP(F4361,'Pontuação 3.0'!A$2:B$11,2,FALSE),VLOOKUP(E4361,'Pontuação 3.0'!C$2:D$11,2,FALSE),VLOOKUP(H4361,'Pontuação 3.0'!I$2:J$11,2,FALSE),VLOOKUP(J4361,'Pontuação 3.0'!K$2:L$11,2,FALSE),VLOOKUP(G4361,'Pontuação 3.0'!E$2:F$11,2,FALSE),VLOOKUP(I4361,'Pontuação 3.0'!G$2:H$11,2,FALSE),VLOOKUP(K4361,'Pontuação 3.0'!M$2:N$13,2,FALSE)),0)</f>
        <v>2289</v>
      </c>
      <c r="Z4361" s="11">
        <f t="shared" si="6"/>
        <v>229</v>
      </c>
      <c r="AA4361" s="11" t="str">
        <f t="array" ref="AA4361">IFERROR(INDEX('Pontuação 3.0'!G$13:G$191, MATCH(Z4361, 'Pontuação 3.0'!F$13:F$191, 0)), "Faixa Indefinida")</f>
        <v>B</v>
      </c>
      <c r="AB4361" s="11">
        <f t="shared" si="7"/>
        <v>0</v>
      </c>
      <c r="AC4361" s="11">
        <f t="shared" si="8"/>
        <v>1</v>
      </c>
      <c r="AD4361" s="11">
        <f t="shared" si="9"/>
        <v>0</v>
      </c>
      <c r="AE4361" s="11">
        <f t="shared" si="10"/>
        <v>0</v>
      </c>
    </row>
    <row r="4362" ht="15.75" customHeight="1">
      <c r="A4362" s="7">
        <v>45659.0</v>
      </c>
      <c r="B4362" s="8" t="s">
        <v>9920</v>
      </c>
      <c r="C4362" s="8" t="s">
        <v>9921</v>
      </c>
      <c r="D4362" s="8" t="s">
        <v>9922</v>
      </c>
      <c r="E4362" s="8" t="s">
        <v>15428</v>
      </c>
      <c r="F4362" s="8" t="s">
        <v>15420</v>
      </c>
      <c r="G4362" s="8" t="s">
        <v>15421</v>
      </c>
      <c r="H4362" s="8" t="s">
        <v>15438</v>
      </c>
      <c r="I4362" s="8" t="s">
        <v>15423</v>
      </c>
      <c r="J4362" s="8" t="s">
        <v>15424</v>
      </c>
      <c r="K4362" s="8" t="s">
        <v>15432</v>
      </c>
      <c r="L4362" s="12" t="s">
        <v>15</v>
      </c>
      <c r="M4362" s="12" t="s">
        <v>3780</v>
      </c>
      <c r="N4362" s="12" t="s">
        <v>608</v>
      </c>
      <c r="O4362" s="12" t="s">
        <v>3781</v>
      </c>
      <c r="P4362" s="12" t="s">
        <v>119</v>
      </c>
      <c r="R4362" s="10">
        <f>ROUNDUP(SUM(VLOOKUP(F4362,'Pontuação'!A$2:B$11,2,FALSE),VLOOKUP(E4362,'Pontuação'!C$2:D$11,2,FALSE),VLOOKUP(H4362,'Pontuação'!I$2:J$11,2,FALSE),VLOOKUP(I4362,'Pontuação'!G$2:H$11,2,FALSE),VLOOKUP(K4362,'Pontuação'!M$2:N$13,2,FALSE)),0)</f>
        <v>1571</v>
      </c>
      <c r="S4362" s="11">
        <f t="shared" si="1"/>
        <v>157</v>
      </c>
      <c r="T4362" s="11" t="str">
        <f t="array" ref="T4362">IFERROR(INDEX('Pontuação'!G$13:G$101, MATCH(S4362, 'Pontuação'!F$13:F$101, 0)), "Faixa Indefinida")</f>
        <v>C</v>
      </c>
      <c r="U4362" s="11">
        <f t="shared" si="2"/>
        <v>0</v>
      </c>
      <c r="V4362" s="11">
        <f t="shared" si="3"/>
        <v>0</v>
      </c>
      <c r="W4362" s="11">
        <f t="shared" si="4"/>
        <v>1</v>
      </c>
      <c r="X4362" s="11">
        <f t="shared" si="5"/>
        <v>0</v>
      </c>
      <c r="Y4362" s="11">
        <f>ROUNDUP(SUM(VLOOKUP(F4362,'Pontuação 3.0'!A$2:B$11,2,FALSE),VLOOKUP(E4362,'Pontuação 3.0'!C$2:D$11,2,FALSE),VLOOKUP(H4362,'Pontuação 3.0'!I$2:J$11,2,FALSE),VLOOKUP(J4362,'Pontuação 3.0'!K$2:L$11,2,FALSE),VLOOKUP(G4362,'Pontuação 3.0'!E$2:F$11,2,FALSE),VLOOKUP(I4362,'Pontuação 3.0'!G$2:H$11,2,FALSE),VLOOKUP(K4362,'Pontuação 3.0'!M$2:N$13,2,FALSE)),0)</f>
        <v>1920</v>
      </c>
      <c r="Z4362" s="11">
        <f t="shared" si="6"/>
        <v>192</v>
      </c>
      <c r="AA4362" s="11" t="str">
        <f t="array" ref="AA4362">IFERROR(INDEX('Pontuação 3.0'!G$13:G$191, MATCH(Z4362, 'Pontuação 3.0'!F$13:F$191, 0)), "Faixa Indefinida")</f>
        <v>C</v>
      </c>
      <c r="AB4362" s="11">
        <f t="shared" si="7"/>
        <v>0</v>
      </c>
      <c r="AC4362" s="11">
        <f t="shared" si="8"/>
        <v>0</v>
      </c>
      <c r="AD4362" s="11">
        <f t="shared" si="9"/>
        <v>1</v>
      </c>
      <c r="AE4362" s="11">
        <f t="shared" si="10"/>
        <v>0</v>
      </c>
    </row>
    <row r="4363" ht="15.75" customHeight="1">
      <c r="A4363" s="7">
        <v>45659.0</v>
      </c>
      <c r="B4363" s="8" t="s">
        <v>9923</v>
      </c>
      <c r="C4363" s="8" t="s">
        <v>9924</v>
      </c>
      <c r="D4363" s="9">
        <v>1.1969830774E10</v>
      </c>
      <c r="E4363" s="8" t="s">
        <v>15428</v>
      </c>
      <c r="F4363" s="8" t="s">
        <v>15442</v>
      </c>
      <c r="G4363" s="8" t="s">
        <v>15430</v>
      </c>
      <c r="H4363" s="8" t="s">
        <v>15446</v>
      </c>
      <c r="I4363" s="8" t="s">
        <v>15423</v>
      </c>
      <c r="J4363" s="8" t="s">
        <v>15424</v>
      </c>
      <c r="K4363" s="8" t="s">
        <v>15432</v>
      </c>
      <c r="L4363" s="12" t="s">
        <v>15</v>
      </c>
      <c r="M4363" s="12" t="s">
        <v>3780</v>
      </c>
      <c r="N4363" s="12" t="s">
        <v>162</v>
      </c>
      <c r="O4363" s="12" t="s">
        <v>3781</v>
      </c>
      <c r="P4363" s="12" t="s">
        <v>119</v>
      </c>
      <c r="R4363" s="10">
        <f>ROUNDUP(SUM(VLOOKUP(F4363,'Pontuação'!A$2:B$11,2,FALSE),VLOOKUP(E4363,'Pontuação'!C$2:D$11,2,FALSE),VLOOKUP(H4363,'Pontuação'!I$2:J$11,2,FALSE),VLOOKUP(I4363,'Pontuação'!G$2:H$11,2,FALSE),VLOOKUP(K4363,'Pontuação'!M$2:N$13,2,FALSE)),0)</f>
        <v>1715</v>
      </c>
      <c r="S4363" s="11">
        <f t="shared" si="1"/>
        <v>172</v>
      </c>
      <c r="T4363" s="11" t="str">
        <f t="array" ref="T4363">IFERROR(INDEX('Pontuação'!G$13:G$101, MATCH(S4363, 'Pontuação'!F$13:F$101, 0)), "Faixa Indefinida")</f>
        <v>B</v>
      </c>
      <c r="U4363" s="11">
        <f t="shared" si="2"/>
        <v>0</v>
      </c>
      <c r="V4363" s="11">
        <f t="shared" si="3"/>
        <v>1</v>
      </c>
      <c r="W4363" s="11">
        <f t="shared" si="4"/>
        <v>0</v>
      </c>
      <c r="X4363" s="11">
        <f t="shared" si="5"/>
        <v>0</v>
      </c>
      <c r="Y4363" s="11">
        <f>ROUNDUP(SUM(VLOOKUP(F4363,'Pontuação 3.0'!A$2:B$11,2,FALSE),VLOOKUP(E4363,'Pontuação 3.0'!C$2:D$11,2,FALSE),VLOOKUP(H4363,'Pontuação 3.0'!I$2:J$11,2,FALSE),VLOOKUP(J4363,'Pontuação 3.0'!K$2:L$11,2,FALSE),VLOOKUP(G4363,'Pontuação 3.0'!E$2:F$11,2,FALSE),VLOOKUP(I4363,'Pontuação 3.0'!G$2:H$11,2,FALSE),VLOOKUP(K4363,'Pontuação 3.0'!M$2:N$13,2,FALSE)),0)</f>
        <v>2162</v>
      </c>
      <c r="Z4363" s="11">
        <f t="shared" si="6"/>
        <v>216</v>
      </c>
      <c r="AA4363" s="11" t="str">
        <f t="array" ref="AA4363">IFERROR(INDEX('Pontuação 3.0'!G$13:G$191, MATCH(Z4363, 'Pontuação 3.0'!F$13:F$191, 0)), "Faixa Indefinida")</f>
        <v>B</v>
      </c>
      <c r="AB4363" s="11">
        <f t="shared" si="7"/>
        <v>0</v>
      </c>
      <c r="AC4363" s="11">
        <f t="shared" si="8"/>
        <v>1</v>
      </c>
      <c r="AD4363" s="11">
        <f t="shared" si="9"/>
        <v>0</v>
      </c>
      <c r="AE4363" s="11">
        <f t="shared" si="10"/>
        <v>0</v>
      </c>
    </row>
    <row r="4364" ht="15.75" customHeight="1">
      <c r="A4364" s="7">
        <v>45659.0</v>
      </c>
      <c r="B4364" s="8" t="s">
        <v>9925</v>
      </c>
      <c r="C4364" s="8" t="s">
        <v>9926</v>
      </c>
      <c r="D4364" s="9">
        <v>4.5998223112E10</v>
      </c>
      <c r="E4364" s="8" t="s">
        <v>15428</v>
      </c>
      <c r="F4364" s="8" t="s">
        <v>15442</v>
      </c>
      <c r="G4364" s="8" t="s">
        <v>15430</v>
      </c>
      <c r="H4364" s="8" t="s">
        <v>15443</v>
      </c>
      <c r="I4364" s="8" t="s">
        <v>15423</v>
      </c>
      <c r="J4364" s="8" t="s">
        <v>15424</v>
      </c>
      <c r="K4364" s="8" t="s">
        <v>15439</v>
      </c>
      <c r="L4364" s="12" t="s">
        <v>15</v>
      </c>
      <c r="M4364" s="12" t="s">
        <v>3780</v>
      </c>
      <c r="N4364" s="12" t="s">
        <v>310</v>
      </c>
      <c r="O4364" s="12" t="s">
        <v>3781</v>
      </c>
      <c r="P4364" s="12" t="s">
        <v>17</v>
      </c>
      <c r="R4364" s="10">
        <f>ROUNDUP(SUM(VLOOKUP(F4364,'Pontuação'!A$2:B$11,2,FALSE),VLOOKUP(E4364,'Pontuação'!C$2:D$11,2,FALSE),VLOOKUP(H4364,'Pontuação'!I$2:J$11,2,FALSE),VLOOKUP(I4364,'Pontuação'!G$2:H$11,2,FALSE),VLOOKUP(K4364,'Pontuação'!M$2:N$13,2,FALSE)),0)</f>
        <v>1611</v>
      </c>
      <c r="S4364" s="11">
        <f t="shared" si="1"/>
        <v>161</v>
      </c>
      <c r="T4364" s="11" t="str">
        <f t="array" ref="T4364">IFERROR(INDEX('Pontuação'!G$13:G$101, MATCH(S4364, 'Pontuação'!F$13:F$101, 0)), "Faixa Indefinida")</f>
        <v>C</v>
      </c>
      <c r="U4364" s="11">
        <f t="shared" si="2"/>
        <v>0</v>
      </c>
      <c r="V4364" s="11">
        <f t="shared" si="3"/>
        <v>0</v>
      </c>
      <c r="W4364" s="11">
        <f t="shared" si="4"/>
        <v>1</v>
      </c>
      <c r="X4364" s="11">
        <f t="shared" si="5"/>
        <v>0</v>
      </c>
      <c r="Y4364" s="11">
        <f>ROUNDUP(SUM(VLOOKUP(F4364,'Pontuação 3.0'!A$2:B$11,2,FALSE),VLOOKUP(E4364,'Pontuação 3.0'!C$2:D$11,2,FALSE),VLOOKUP(H4364,'Pontuação 3.0'!I$2:J$11,2,FALSE),VLOOKUP(J4364,'Pontuação 3.0'!K$2:L$11,2,FALSE),VLOOKUP(G4364,'Pontuação 3.0'!E$2:F$11,2,FALSE),VLOOKUP(I4364,'Pontuação 3.0'!G$2:H$11,2,FALSE),VLOOKUP(K4364,'Pontuação 3.0'!M$2:N$13,2,FALSE)),0)</f>
        <v>1903</v>
      </c>
      <c r="Z4364" s="11">
        <f t="shared" si="6"/>
        <v>190</v>
      </c>
      <c r="AA4364" s="11" t="str">
        <f t="array" ref="AA4364">IFERROR(INDEX('Pontuação 3.0'!G$13:G$191, MATCH(Z4364, 'Pontuação 3.0'!F$13:F$191, 0)), "Faixa Indefinida")</f>
        <v>D</v>
      </c>
      <c r="AB4364" s="11">
        <f t="shared" si="7"/>
        <v>0</v>
      </c>
      <c r="AC4364" s="11">
        <f t="shared" si="8"/>
        <v>0</v>
      </c>
      <c r="AD4364" s="11">
        <f t="shared" si="9"/>
        <v>0</v>
      </c>
      <c r="AE4364" s="11">
        <f t="shared" si="10"/>
        <v>1</v>
      </c>
    </row>
    <row r="4365" ht="15.75" customHeight="1">
      <c r="A4365" s="7">
        <v>45659.0</v>
      </c>
      <c r="B4365" s="8" t="s">
        <v>2932</v>
      </c>
      <c r="C4365" s="8" t="s">
        <v>9930</v>
      </c>
      <c r="D4365" s="9">
        <v>2.7999232705E10</v>
      </c>
      <c r="E4365" s="8" t="s">
        <v>15419</v>
      </c>
      <c r="F4365" s="8" t="s">
        <v>15442</v>
      </c>
      <c r="G4365" s="8" t="s">
        <v>15451</v>
      </c>
      <c r="H4365" s="8" t="s">
        <v>15422</v>
      </c>
      <c r="I4365" s="8" t="s">
        <v>15433</v>
      </c>
      <c r="J4365" s="8" t="s">
        <v>15424</v>
      </c>
      <c r="K4365" s="8" t="s">
        <v>15480</v>
      </c>
      <c r="L4365" s="12" t="s">
        <v>15</v>
      </c>
      <c r="M4365" s="12" t="s">
        <v>3780</v>
      </c>
      <c r="N4365" s="12" t="s">
        <v>93</v>
      </c>
      <c r="O4365" s="12" t="s">
        <v>3781</v>
      </c>
      <c r="P4365" s="12" t="s">
        <v>119</v>
      </c>
      <c r="R4365" s="10">
        <f>ROUNDUP(SUM(VLOOKUP(F4365,'Pontuação'!A$2:B$11,2,FALSE),VLOOKUP(E4365,'Pontuação'!C$2:D$11,2,FALSE),VLOOKUP(H4365,'Pontuação'!I$2:J$11,2,FALSE),VLOOKUP(I4365,'Pontuação'!G$2:H$11,2,FALSE),VLOOKUP(K4365,'Pontuação'!M$2:N$13,2,FALSE)),0)</f>
        <v>1786</v>
      </c>
      <c r="S4365" s="11">
        <f t="shared" si="1"/>
        <v>179</v>
      </c>
      <c r="T4365" s="11" t="str">
        <f t="array" ref="T4365">IFERROR(INDEX('Pontuação'!G$13:G$101, MATCH(S4365, 'Pontuação'!F$13:F$101, 0)), "Faixa Indefinida")</f>
        <v>B</v>
      </c>
      <c r="U4365" s="11">
        <f t="shared" si="2"/>
        <v>0</v>
      </c>
      <c r="V4365" s="11">
        <f t="shared" si="3"/>
        <v>1</v>
      </c>
      <c r="W4365" s="11">
        <f t="shared" si="4"/>
        <v>0</v>
      </c>
      <c r="X4365" s="11">
        <f t="shared" si="5"/>
        <v>0</v>
      </c>
      <c r="Y4365" s="11">
        <f>ROUNDUP(SUM(VLOOKUP(F4365,'Pontuação 3.0'!A$2:B$11,2,FALSE),VLOOKUP(E4365,'Pontuação 3.0'!C$2:D$11,2,FALSE),VLOOKUP(H4365,'Pontuação 3.0'!I$2:J$11,2,FALSE),VLOOKUP(J4365,'Pontuação 3.0'!K$2:L$11,2,FALSE),VLOOKUP(G4365,'Pontuação 3.0'!E$2:F$11,2,FALSE),VLOOKUP(I4365,'Pontuação 3.0'!G$2:H$11,2,FALSE),VLOOKUP(K4365,'Pontuação 3.0'!M$2:N$13,2,FALSE)),0)</f>
        <v>2054</v>
      </c>
      <c r="Z4365" s="11">
        <f t="shared" si="6"/>
        <v>205</v>
      </c>
      <c r="AA4365" s="11" t="str">
        <f t="array" ref="AA4365">IFERROR(INDEX('Pontuação 3.0'!G$13:G$191, MATCH(Z4365, 'Pontuação 3.0'!F$13:F$191, 0)), "Faixa Indefinida")</f>
        <v>C</v>
      </c>
      <c r="AB4365" s="11">
        <f t="shared" si="7"/>
        <v>0</v>
      </c>
      <c r="AC4365" s="11">
        <f t="shared" si="8"/>
        <v>0</v>
      </c>
      <c r="AD4365" s="11">
        <f t="shared" si="9"/>
        <v>1</v>
      </c>
      <c r="AE4365" s="11">
        <f t="shared" si="10"/>
        <v>0</v>
      </c>
    </row>
    <row r="4366" ht="15.75" customHeight="1">
      <c r="A4366" s="7">
        <v>45659.0</v>
      </c>
      <c r="B4366" s="8" t="s">
        <v>2607</v>
      </c>
      <c r="C4366" s="8" t="s">
        <v>9929</v>
      </c>
      <c r="D4366" s="9">
        <v>4.1995365145E10</v>
      </c>
      <c r="E4366" s="8" t="s">
        <v>15428</v>
      </c>
      <c r="F4366" s="8" t="s">
        <v>15420</v>
      </c>
      <c r="G4366" s="8" t="s">
        <v>15421</v>
      </c>
      <c r="H4366" s="8" t="s">
        <v>15446</v>
      </c>
      <c r="I4366" s="8" t="s">
        <v>15423</v>
      </c>
      <c r="J4366" s="8" t="s">
        <v>15424</v>
      </c>
      <c r="K4366" s="8" t="s">
        <v>15466</v>
      </c>
      <c r="L4366" s="12" t="s">
        <v>15</v>
      </c>
      <c r="M4366" s="12" t="s">
        <v>3780</v>
      </c>
      <c r="N4366" s="12" t="s">
        <v>710</v>
      </c>
      <c r="O4366" s="12" t="s">
        <v>3781</v>
      </c>
      <c r="P4366" s="12" t="s">
        <v>119</v>
      </c>
      <c r="R4366" s="10">
        <f>ROUNDUP(SUM(VLOOKUP(F4366,'Pontuação'!A$2:B$11,2,FALSE),VLOOKUP(E4366,'Pontuação'!C$2:D$11,2,FALSE),VLOOKUP(H4366,'Pontuação'!I$2:J$11,2,FALSE),VLOOKUP(I4366,'Pontuação'!G$2:H$11,2,FALSE),VLOOKUP(K4366,'Pontuação'!M$2:N$13,2,FALSE)),0)</f>
        <v>1665</v>
      </c>
      <c r="S4366" s="11">
        <f t="shared" si="1"/>
        <v>167</v>
      </c>
      <c r="T4366" s="11" t="str">
        <f t="array" ref="T4366">IFERROR(INDEX('Pontuação'!G$13:G$101, MATCH(S4366, 'Pontuação'!F$13:F$101, 0)), "Faixa Indefinida")</f>
        <v>B</v>
      </c>
      <c r="U4366" s="11">
        <f t="shared" si="2"/>
        <v>0</v>
      </c>
      <c r="V4366" s="11">
        <f t="shared" si="3"/>
        <v>1</v>
      </c>
      <c r="W4366" s="11">
        <f t="shared" si="4"/>
        <v>0</v>
      </c>
      <c r="X4366" s="11">
        <f t="shared" si="5"/>
        <v>0</v>
      </c>
      <c r="Y4366" s="11">
        <f>ROUNDUP(SUM(VLOOKUP(F4366,'Pontuação 3.0'!A$2:B$11,2,FALSE),VLOOKUP(E4366,'Pontuação 3.0'!C$2:D$11,2,FALSE),VLOOKUP(H4366,'Pontuação 3.0'!I$2:J$11,2,FALSE),VLOOKUP(J4366,'Pontuação 3.0'!K$2:L$11,2,FALSE),VLOOKUP(G4366,'Pontuação 3.0'!E$2:F$11,2,FALSE),VLOOKUP(I4366,'Pontuação 3.0'!G$2:H$11,2,FALSE),VLOOKUP(K4366,'Pontuação 3.0'!M$2:N$13,2,FALSE)),0)</f>
        <v>2263</v>
      </c>
      <c r="Z4366" s="11">
        <f t="shared" si="6"/>
        <v>226</v>
      </c>
      <c r="AA4366" s="11" t="str">
        <f t="array" ref="AA4366">IFERROR(INDEX('Pontuação 3.0'!G$13:G$191, MATCH(Z4366, 'Pontuação 3.0'!F$13:F$191, 0)), "Faixa Indefinida")</f>
        <v>B</v>
      </c>
      <c r="AB4366" s="11">
        <f t="shared" si="7"/>
        <v>0</v>
      </c>
      <c r="AC4366" s="11">
        <f t="shared" si="8"/>
        <v>1</v>
      </c>
      <c r="AD4366" s="11">
        <f t="shared" si="9"/>
        <v>0</v>
      </c>
      <c r="AE4366" s="11">
        <f t="shared" si="10"/>
        <v>0</v>
      </c>
    </row>
    <row r="4367" ht="15.75" customHeight="1">
      <c r="A4367" s="7">
        <v>45659.0</v>
      </c>
      <c r="B4367" s="8" t="s">
        <v>9931</v>
      </c>
      <c r="C4367" s="8" t="s">
        <v>9932</v>
      </c>
      <c r="D4367" s="9">
        <v>2.1975114242E10</v>
      </c>
      <c r="E4367" s="8" t="s">
        <v>15428</v>
      </c>
      <c r="F4367" s="8" t="s">
        <v>15420</v>
      </c>
      <c r="G4367" s="8" t="s">
        <v>15430</v>
      </c>
      <c r="H4367" s="8" t="s">
        <v>15446</v>
      </c>
      <c r="I4367" s="8" t="s">
        <v>15431</v>
      </c>
      <c r="J4367" s="8" t="s">
        <v>15424</v>
      </c>
      <c r="K4367" s="8" t="s">
        <v>15432</v>
      </c>
      <c r="L4367" s="12" t="s">
        <v>15</v>
      </c>
      <c r="M4367" s="12" t="s">
        <v>3780</v>
      </c>
      <c r="N4367" s="12" t="s">
        <v>205</v>
      </c>
      <c r="O4367" s="12" t="s">
        <v>3812</v>
      </c>
      <c r="P4367" s="12" t="s">
        <v>119</v>
      </c>
      <c r="R4367" s="10">
        <f>ROUNDUP(SUM(VLOOKUP(F4367,'Pontuação'!A$2:B$11,2,FALSE),VLOOKUP(E4367,'Pontuação'!C$2:D$11,2,FALSE),VLOOKUP(H4367,'Pontuação'!I$2:J$11,2,FALSE),VLOOKUP(I4367,'Pontuação'!G$2:H$11,2,FALSE),VLOOKUP(K4367,'Pontuação'!M$2:N$13,2,FALSE)),0)</f>
        <v>1832</v>
      </c>
      <c r="S4367" s="11">
        <f t="shared" si="1"/>
        <v>183</v>
      </c>
      <c r="T4367" s="11" t="str">
        <f t="array" ref="T4367">IFERROR(INDEX('Pontuação'!G$13:G$101, MATCH(S4367, 'Pontuação'!F$13:F$101, 0)), "Faixa Indefinida")</f>
        <v>B</v>
      </c>
      <c r="U4367" s="11">
        <f t="shared" si="2"/>
        <v>0</v>
      </c>
      <c r="V4367" s="11">
        <f t="shared" si="3"/>
        <v>1</v>
      </c>
      <c r="W4367" s="11">
        <f t="shared" si="4"/>
        <v>0</v>
      </c>
      <c r="X4367" s="11">
        <f t="shared" si="5"/>
        <v>0</v>
      </c>
      <c r="Y4367" s="11">
        <f>ROUNDUP(SUM(VLOOKUP(F4367,'Pontuação 3.0'!A$2:B$11,2,FALSE),VLOOKUP(E4367,'Pontuação 3.0'!C$2:D$11,2,FALSE),VLOOKUP(H4367,'Pontuação 3.0'!I$2:J$11,2,FALSE),VLOOKUP(J4367,'Pontuação 3.0'!K$2:L$11,2,FALSE),VLOOKUP(G4367,'Pontuação 3.0'!E$2:F$11,2,FALSE),VLOOKUP(I4367,'Pontuação 3.0'!G$2:H$11,2,FALSE),VLOOKUP(K4367,'Pontuação 3.0'!M$2:N$13,2,FALSE)),0)</f>
        <v>2447</v>
      </c>
      <c r="Z4367" s="11">
        <f t="shared" si="6"/>
        <v>245</v>
      </c>
      <c r="AA4367" s="11" t="str">
        <f t="array" ref="AA4367">IFERROR(INDEX('Pontuação 3.0'!G$13:G$191, MATCH(Z4367, 'Pontuação 3.0'!F$13:F$191, 0)), "Faixa Indefinida")</f>
        <v>A</v>
      </c>
      <c r="AB4367" s="11">
        <f t="shared" si="7"/>
        <v>1</v>
      </c>
      <c r="AC4367" s="11">
        <f t="shared" si="8"/>
        <v>0</v>
      </c>
      <c r="AD4367" s="11">
        <f t="shared" si="9"/>
        <v>0</v>
      </c>
      <c r="AE4367" s="11">
        <f t="shared" si="10"/>
        <v>0</v>
      </c>
    </row>
    <row r="4368" ht="15.75" customHeight="1">
      <c r="A4368" s="7">
        <v>45659.0</v>
      </c>
      <c r="B4368" s="8" t="s">
        <v>9927</v>
      </c>
      <c r="C4368" s="8" t="s">
        <v>9928</v>
      </c>
      <c r="D4368" s="9">
        <v>8.4996250615E10</v>
      </c>
      <c r="E4368" s="8" t="s">
        <v>15428</v>
      </c>
      <c r="F4368" s="8" t="s">
        <v>15420</v>
      </c>
      <c r="G4368" s="8" t="s">
        <v>15430</v>
      </c>
      <c r="H4368" s="8" t="s">
        <v>15422</v>
      </c>
      <c r="I4368" s="8" t="s">
        <v>15423</v>
      </c>
      <c r="J4368" s="8" t="s">
        <v>15424</v>
      </c>
      <c r="K4368" s="8" t="s">
        <v>15425</v>
      </c>
      <c r="L4368" s="12" t="s">
        <v>15</v>
      </c>
      <c r="M4368" s="12" t="s">
        <v>3780</v>
      </c>
      <c r="N4368" s="12" t="s">
        <v>986</v>
      </c>
      <c r="O4368" s="12" t="s">
        <v>3792</v>
      </c>
      <c r="P4368" s="12" t="s">
        <v>17</v>
      </c>
      <c r="R4368" s="10">
        <f>ROUNDUP(SUM(VLOOKUP(F4368,'Pontuação'!A$2:B$11,2,FALSE),VLOOKUP(E4368,'Pontuação'!C$2:D$11,2,FALSE),VLOOKUP(H4368,'Pontuação'!I$2:J$11,2,FALSE),VLOOKUP(I4368,'Pontuação'!G$2:H$11,2,FALSE),VLOOKUP(K4368,'Pontuação'!M$2:N$13,2,FALSE)),0)</f>
        <v>1553</v>
      </c>
      <c r="S4368" s="11">
        <f t="shared" si="1"/>
        <v>155</v>
      </c>
      <c r="T4368" s="11" t="str">
        <f t="array" ref="T4368">IFERROR(INDEX('Pontuação'!G$13:G$101, MATCH(S4368, 'Pontuação'!F$13:F$101, 0)), "Faixa Indefinida")</f>
        <v>C</v>
      </c>
      <c r="U4368" s="11">
        <f t="shared" si="2"/>
        <v>0</v>
      </c>
      <c r="V4368" s="11">
        <f t="shared" si="3"/>
        <v>0</v>
      </c>
      <c r="W4368" s="11">
        <f t="shared" si="4"/>
        <v>1</v>
      </c>
      <c r="X4368" s="11">
        <f t="shared" si="5"/>
        <v>0</v>
      </c>
      <c r="Y4368" s="11">
        <f>ROUNDUP(SUM(VLOOKUP(F4368,'Pontuação 3.0'!A$2:B$11,2,FALSE),VLOOKUP(E4368,'Pontuação 3.0'!C$2:D$11,2,FALSE),VLOOKUP(H4368,'Pontuação 3.0'!I$2:J$11,2,FALSE),VLOOKUP(J4368,'Pontuação 3.0'!K$2:L$11,2,FALSE),VLOOKUP(G4368,'Pontuação 3.0'!E$2:F$11,2,FALSE),VLOOKUP(I4368,'Pontuação 3.0'!G$2:H$11,2,FALSE),VLOOKUP(K4368,'Pontuação 3.0'!M$2:N$13,2,FALSE)),0)</f>
        <v>2122</v>
      </c>
      <c r="Z4368" s="11">
        <f t="shared" si="6"/>
        <v>212</v>
      </c>
      <c r="AA4368" s="11" t="str">
        <f t="array" ref="AA4368">IFERROR(INDEX('Pontuação 3.0'!G$13:G$191, MATCH(Z4368, 'Pontuação 3.0'!F$13:F$191, 0)), "Faixa Indefinida")</f>
        <v>C</v>
      </c>
      <c r="AB4368" s="11">
        <f t="shared" si="7"/>
        <v>0</v>
      </c>
      <c r="AC4368" s="11">
        <f t="shared" si="8"/>
        <v>0</v>
      </c>
      <c r="AD4368" s="11">
        <f t="shared" si="9"/>
        <v>1</v>
      </c>
      <c r="AE4368" s="11">
        <f t="shared" si="10"/>
        <v>0</v>
      </c>
    </row>
    <row r="4369" ht="15.75" customHeight="1">
      <c r="A4369" s="7">
        <v>45659.0</v>
      </c>
      <c r="B4369" s="8" t="s">
        <v>9935</v>
      </c>
      <c r="C4369" s="8" t="s">
        <v>9936</v>
      </c>
      <c r="D4369" s="9">
        <v>9.899185762E10</v>
      </c>
      <c r="E4369" s="8" t="s">
        <v>15428</v>
      </c>
      <c r="F4369" s="8" t="s">
        <v>15420</v>
      </c>
      <c r="G4369" s="8" t="s">
        <v>15430</v>
      </c>
      <c r="H4369" s="8" t="s">
        <v>15422</v>
      </c>
      <c r="I4369" s="8" t="s">
        <v>15423</v>
      </c>
      <c r="J4369" s="8" t="s">
        <v>15424</v>
      </c>
      <c r="K4369" s="8" t="s">
        <v>15432</v>
      </c>
      <c r="L4369" s="12" t="s">
        <v>15</v>
      </c>
      <c r="M4369" s="12" t="s">
        <v>3780</v>
      </c>
      <c r="N4369" s="12" t="s">
        <v>205</v>
      </c>
      <c r="O4369" s="12" t="s">
        <v>3797</v>
      </c>
      <c r="P4369" s="12" t="s">
        <v>119</v>
      </c>
      <c r="R4369" s="10">
        <f>ROUNDUP(SUM(VLOOKUP(F4369,'Pontuação'!A$2:B$11,2,FALSE),VLOOKUP(E4369,'Pontuação'!C$2:D$11,2,FALSE),VLOOKUP(H4369,'Pontuação'!I$2:J$11,2,FALSE),VLOOKUP(I4369,'Pontuação'!G$2:H$11,2,FALSE),VLOOKUP(K4369,'Pontuação'!M$2:N$13,2,FALSE)),0)</f>
        <v>1685</v>
      </c>
      <c r="S4369" s="11">
        <f t="shared" si="1"/>
        <v>169</v>
      </c>
      <c r="T4369" s="11" t="str">
        <f t="array" ref="T4369">IFERROR(INDEX('Pontuação'!G$13:G$101, MATCH(S4369, 'Pontuação'!F$13:F$101, 0)), "Faixa Indefinida")</f>
        <v>B</v>
      </c>
      <c r="U4369" s="11">
        <f t="shared" si="2"/>
        <v>0</v>
      </c>
      <c r="V4369" s="11">
        <f t="shared" si="3"/>
        <v>1</v>
      </c>
      <c r="W4369" s="11">
        <f t="shared" si="4"/>
        <v>0</v>
      </c>
      <c r="X4369" s="11">
        <f t="shared" si="5"/>
        <v>0</v>
      </c>
      <c r="Y4369" s="11">
        <f>ROUNDUP(SUM(VLOOKUP(F4369,'Pontuação 3.0'!A$2:B$11,2,FALSE),VLOOKUP(E4369,'Pontuação 3.0'!C$2:D$11,2,FALSE),VLOOKUP(H4369,'Pontuação 3.0'!I$2:J$11,2,FALSE),VLOOKUP(J4369,'Pontuação 3.0'!K$2:L$11,2,FALSE),VLOOKUP(G4369,'Pontuação 3.0'!E$2:F$11,2,FALSE),VLOOKUP(I4369,'Pontuação 3.0'!G$2:H$11,2,FALSE),VLOOKUP(K4369,'Pontuação 3.0'!M$2:N$13,2,FALSE)),0)</f>
        <v>2208</v>
      </c>
      <c r="Z4369" s="11">
        <f t="shared" si="6"/>
        <v>221</v>
      </c>
      <c r="AA4369" s="11" t="str">
        <f t="array" ref="AA4369">IFERROR(INDEX('Pontuação 3.0'!G$13:G$191, MATCH(Z4369, 'Pontuação 3.0'!F$13:F$191, 0)), "Faixa Indefinida")</f>
        <v>B</v>
      </c>
      <c r="AB4369" s="11">
        <f t="shared" si="7"/>
        <v>0</v>
      </c>
      <c r="AC4369" s="11">
        <f t="shared" si="8"/>
        <v>1</v>
      </c>
      <c r="AD4369" s="11">
        <f t="shared" si="9"/>
        <v>0</v>
      </c>
      <c r="AE4369" s="11">
        <f t="shared" si="10"/>
        <v>0</v>
      </c>
    </row>
    <row r="4370" ht="15.75" customHeight="1">
      <c r="A4370" s="7">
        <v>45659.0</v>
      </c>
      <c r="B4370" s="8" t="s">
        <v>9937</v>
      </c>
      <c r="C4370" s="8" t="s">
        <v>9938</v>
      </c>
      <c r="D4370" s="9">
        <v>1.1912316082E10</v>
      </c>
      <c r="E4370" s="8" t="s">
        <v>15428</v>
      </c>
      <c r="F4370" s="8" t="s">
        <v>15420</v>
      </c>
      <c r="G4370" s="8" t="s">
        <v>15430</v>
      </c>
      <c r="H4370" s="8" t="s">
        <v>15443</v>
      </c>
      <c r="I4370" s="8" t="s">
        <v>15433</v>
      </c>
      <c r="J4370" s="8" t="s">
        <v>15448</v>
      </c>
      <c r="K4370" s="8" t="s">
        <v>15432</v>
      </c>
      <c r="L4370" s="12" t="s">
        <v>15</v>
      </c>
      <c r="M4370" s="12" t="s">
        <v>3780</v>
      </c>
      <c r="N4370" s="12" t="s">
        <v>205</v>
      </c>
      <c r="O4370" s="12" t="s">
        <v>3781</v>
      </c>
      <c r="P4370" s="12" t="s">
        <v>119</v>
      </c>
      <c r="R4370" s="10">
        <f>ROUNDUP(SUM(VLOOKUP(F4370,'Pontuação'!A$2:B$11,2,FALSE),VLOOKUP(E4370,'Pontuação'!C$2:D$11,2,FALSE),VLOOKUP(H4370,'Pontuação'!I$2:J$11,2,FALSE),VLOOKUP(I4370,'Pontuação'!G$2:H$11,2,FALSE),VLOOKUP(K4370,'Pontuação'!M$2:N$13,2,FALSE)),0)</f>
        <v>1989</v>
      </c>
      <c r="S4370" s="11">
        <f t="shared" si="1"/>
        <v>199</v>
      </c>
      <c r="T4370" s="11" t="str">
        <f t="array" ref="T4370">IFERROR(INDEX('Pontuação'!G$13:G$101, MATCH(S4370, 'Pontuação'!F$13:F$101, 0)), "Faixa Indefinida")</f>
        <v>A</v>
      </c>
      <c r="U4370" s="11">
        <f t="shared" si="2"/>
        <v>1</v>
      </c>
      <c r="V4370" s="11">
        <f t="shared" si="3"/>
        <v>0</v>
      </c>
      <c r="W4370" s="11">
        <f t="shared" si="4"/>
        <v>0</v>
      </c>
      <c r="X4370" s="11">
        <f t="shared" si="5"/>
        <v>0</v>
      </c>
      <c r="Y4370" s="11">
        <f>ROUNDUP(SUM(VLOOKUP(F4370,'Pontuação 3.0'!A$2:B$11,2,FALSE),VLOOKUP(E4370,'Pontuação 3.0'!C$2:D$11,2,FALSE),VLOOKUP(H4370,'Pontuação 3.0'!I$2:J$11,2,FALSE),VLOOKUP(J4370,'Pontuação 3.0'!K$2:L$11,2,FALSE),VLOOKUP(G4370,'Pontuação 3.0'!E$2:F$11,2,FALSE),VLOOKUP(I4370,'Pontuação 3.0'!G$2:H$11,2,FALSE),VLOOKUP(K4370,'Pontuação 3.0'!M$2:N$13,2,FALSE)),0)</f>
        <v>2680</v>
      </c>
      <c r="Z4370" s="11">
        <f t="shared" si="6"/>
        <v>268</v>
      </c>
      <c r="AA4370" s="11" t="str">
        <f t="array" ref="AA4370">IFERROR(INDEX('Pontuação 3.0'!G$13:G$191, MATCH(Z4370, 'Pontuação 3.0'!F$13:F$191, 0)), "Faixa Indefinida")</f>
        <v>A</v>
      </c>
      <c r="AB4370" s="11">
        <f t="shared" si="7"/>
        <v>1</v>
      </c>
      <c r="AC4370" s="11">
        <f t="shared" si="8"/>
        <v>0</v>
      </c>
      <c r="AD4370" s="11">
        <f t="shared" si="9"/>
        <v>0</v>
      </c>
      <c r="AE4370" s="11">
        <f t="shared" si="10"/>
        <v>0</v>
      </c>
    </row>
    <row r="4371" ht="15.75" customHeight="1">
      <c r="A4371" s="7">
        <v>45659.0</v>
      </c>
      <c r="B4371" s="8" t="s">
        <v>9941</v>
      </c>
      <c r="C4371" s="8" t="s">
        <v>9942</v>
      </c>
      <c r="D4371" s="9">
        <v>2.1993695279E10</v>
      </c>
      <c r="E4371" s="8" t="s">
        <v>15428</v>
      </c>
      <c r="F4371" s="8" t="s">
        <v>15442</v>
      </c>
      <c r="G4371" s="8" t="s">
        <v>15430</v>
      </c>
      <c r="H4371" s="8" t="s">
        <v>15471</v>
      </c>
      <c r="I4371" s="8" t="s">
        <v>15433</v>
      </c>
      <c r="J4371" s="8" t="s">
        <v>15448</v>
      </c>
      <c r="K4371" s="8" t="s">
        <v>15425</v>
      </c>
      <c r="L4371" s="12" t="s">
        <v>15</v>
      </c>
      <c r="M4371" s="12" t="s">
        <v>3780</v>
      </c>
      <c r="N4371" s="12" t="s">
        <v>1255</v>
      </c>
      <c r="O4371" s="12" t="s">
        <v>3870</v>
      </c>
      <c r="P4371" s="12" t="s">
        <v>119</v>
      </c>
      <c r="R4371" s="10">
        <f>ROUNDUP(SUM(VLOOKUP(F4371,'Pontuação'!A$2:B$11,2,FALSE),VLOOKUP(E4371,'Pontuação'!C$2:D$11,2,FALSE),VLOOKUP(H4371,'Pontuação'!I$2:J$11,2,FALSE),VLOOKUP(I4371,'Pontuação'!G$2:H$11,2,FALSE),VLOOKUP(K4371,'Pontuação'!M$2:N$13,2,FALSE)),0)</f>
        <v>1635</v>
      </c>
      <c r="S4371" s="11">
        <f t="shared" si="1"/>
        <v>164</v>
      </c>
      <c r="T4371" s="11" t="str">
        <f t="array" ref="T4371">IFERROR(INDEX('Pontuação'!G$13:G$101, MATCH(S4371, 'Pontuação'!F$13:F$101, 0)), "Faixa Indefinida")</f>
        <v>C</v>
      </c>
      <c r="U4371" s="11">
        <f t="shared" si="2"/>
        <v>0</v>
      </c>
      <c r="V4371" s="11">
        <f t="shared" si="3"/>
        <v>0</v>
      </c>
      <c r="W4371" s="11">
        <f t="shared" si="4"/>
        <v>1</v>
      </c>
      <c r="X4371" s="11">
        <f t="shared" si="5"/>
        <v>0</v>
      </c>
      <c r="Y4371" s="11">
        <f>ROUNDUP(SUM(VLOOKUP(F4371,'Pontuação 3.0'!A$2:B$11,2,FALSE),VLOOKUP(E4371,'Pontuação 3.0'!C$2:D$11,2,FALSE),VLOOKUP(H4371,'Pontuação 3.0'!I$2:J$11,2,FALSE),VLOOKUP(J4371,'Pontuação 3.0'!K$2:L$11,2,FALSE),VLOOKUP(G4371,'Pontuação 3.0'!E$2:F$11,2,FALSE),VLOOKUP(I4371,'Pontuação 3.0'!G$2:H$11,2,FALSE),VLOOKUP(K4371,'Pontuação 3.0'!M$2:N$13,2,FALSE)),0)</f>
        <v>2417</v>
      </c>
      <c r="Z4371" s="11">
        <f t="shared" si="6"/>
        <v>242</v>
      </c>
      <c r="AA4371" s="11" t="str">
        <f t="array" ref="AA4371">IFERROR(INDEX('Pontuação 3.0'!G$13:G$191, MATCH(Z4371, 'Pontuação 3.0'!F$13:F$191, 0)), "Faixa Indefinida")</f>
        <v>A</v>
      </c>
      <c r="AB4371" s="11">
        <f t="shared" si="7"/>
        <v>1</v>
      </c>
      <c r="AC4371" s="11">
        <f t="shared" si="8"/>
        <v>0</v>
      </c>
      <c r="AD4371" s="11">
        <f t="shared" si="9"/>
        <v>0</v>
      </c>
      <c r="AE4371" s="11">
        <f t="shared" si="10"/>
        <v>0</v>
      </c>
    </row>
    <row r="4372" ht="15.75" customHeight="1">
      <c r="A4372" s="7">
        <v>45659.0</v>
      </c>
      <c r="B4372" s="8" t="s">
        <v>9945</v>
      </c>
      <c r="C4372" s="8" t="s">
        <v>9946</v>
      </c>
      <c r="D4372" s="9">
        <v>1.9994526903E10</v>
      </c>
      <c r="E4372" s="8" t="s">
        <v>15428</v>
      </c>
      <c r="F4372" s="8" t="s">
        <v>15420</v>
      </c>
      <c r="G4372" s="8" t="s">
        <v>15430</v>
      </c>
      <c r="H4372" s="8" t="s">
        <v>15446</v>
      </c>
      <c r="I4372" s="8" t="s">
        <v>15433</v>
      </c>
      <c r="J4372" s="8" t="s">
        <v>15424</v>
      </c>
      <c r="K4372" s="8" t="s">
        <v>15480</v>
      </c>
      <c r="L4372" s="12" t="s">
        <v>15</v>
      </c>
      <c r="M4372" s="12" t="s">
        <v>3780</v>
      </c>
      <c r="N4372" s="12" t="s">
        <v>354</v>
      </c>
      <c r="O4372" s="12" t="s">
        <v>3781</v>
      </c>
      <c r="P4372" s="12" t="s">
        <v>119</v>
      </c>
      <c r="R4372" s="10">
        <f>ROUNDUP(SUM(VLOOKUP(F4372,'Pontuação'!A$2:B$11,2,FALSE),VLOOKUP(E4372,'Pontuação'!C$2:D$11,2,FALSE),VLOOKUP(H4372,'Pontuação'!I$2:J$11,2,FALSE),VLOOKUP(I4372,'Pontuação'!G$2:H$11,2,FALSE),VLOOKUP(K4372,'Pontuação'!M$2:N$13,2,FALSE)),0)</f>
        <v>1836</v>
      </c>
      <c r="S4372" s="11">
        <f t="shared" si="1"/>
        <v>184</v>
      </c>
      <c r="T4372" s="11" t="str">
        <f t="array" ref="T4372">IFERROR(INDEX('Pontuação'!G$13:G$101, MATCH(S4372, 'Pontuação'!F$13:F$101, 0)), "Faixa Indefinida")</f>
        <v>A</v>
      </c>
      <c r="U4372" s="11">
        <f t="shared" si="2"/>
        <v>1</v>
      </c>
      <c r="V4372" s="11">
        <f t="shared" si="3"/>
        <v>0</v>
      </c>
      <c r="W4372" s="11">
        <f t="shared" si="4"/>
        <v>0</v>
      </c>
      <c r="X4372" s="11">
        <f t="shared" si="5"/>
        <v>0</v>
      </c>
      <c r="Y4372" s="11">
        <f>ROUNDUP(SUM(VLOOKUP(F4372,'Pontuação 3.0'!A$2:B$11,2,FALSE),VLOOKUP(E4372,'Pontuação 3.0'!C$2:D$11,2,FALSE),VLOOKUP(H4372,'Pontuação 3.0'!I$2:J$11,2,FALSE),VLOOKUP(J4372,'Pontuação 3.0'!K$2:L$11,2,FALSE),VLOOKUP(G4372,'Pontuação 3.0'!E$2:F$11,2,FALSE),VLOOKUP(I4372,'Pontuação 3.0'!G$2:H$11,2,FALSE),VLOOKUP(K4372,'Pontuação 3.0'!M$2:N$13,2,FALSE)),0)</f>
        <v>2454</v>
      </c>
      <c r="Z4372" s="11">
        <f t="shared" si="6"/>
        <v>245</v>
      </c>
      <c r="AA4372" s="11" t="str">
        <f t="array" ref="AA4372">IFERROR(INDEX('Pontuação 3.0'!G$13:G$191, MATCH(Z4372, 'Pontuação 3.0'!F$13:F$191, 0)), "Faixa Indefinida")</f>
        <v>A</v>
      </c>
      <c r="AB4372" s="11">
        <f t="shared" si="7"/>
        <v>1</v>
      </c>
      <c r="AC4372" s="11">
        <f t="shared" si="8"/>
        <v>0</v>
      </c>
      <c r="AD4372" s="11">
        <f t="shared" si="9"/>
        <v>0</v>
      </c>
      <c r="AE4372" s="11">
        <f t="shared" si="10"/>
        <v>0</v>
      </c>
    </row>
    <row r="4373" ht="15.75" customHeight="1">
      <c r="A4373" s="7">
        <v>45659.0</v>
      </c>
      <c r="B4373" s="8" t="s">
        <v>9947</v>
      </c>
      <c r="C4373" s="8" t="s">
        <v>9948</v>
      </c>
      <c r="D4373" s="8" t="s">
        <v>9949</v>
      </c>
      <c r="E4373" s="8" t="s">
        <v>15428</v>
      </c>
      <c r="F4373" s="8" t="s">
        <v>15454</v>
      </c>
      <c r="G4373" s="8" t="s">
        <v>15430</v>
      </c>
      <c r="H4373" s="8" t="s">
        <v>15422</v>
      </c>
      <c r="I4373" s="8" t="s">
        <v>15423</v>
      </c>
      <c r="J4373" s="8" t="s">
        <v>15424</v>
      </c>
      <c r="K4373" s="8" t="s">
        <v>15425</v>
      </c>
      <c r="L4373" s="12" t="s">
        <v>15</v>
      </c>
      <c r="M4373" s="12" t="s">
        <v>3780</v>
      </c>
      <c r="N4373" s="12" t="s">
        <v>162</v>
      </c>
      <c r="O4373" s="12" t="s">
        <v>3781</v>
      </c>
      <c r="P4373" s="12" t="s">
        <v>119</v>
      </c>
      <c r="R4373" s="10">
        <f>ROUNDUP(SUM(VLOOKUP(F4373,'Pontuação'!A$2:B$11,2,FALSE),VLOOKUP(E4373,'Pontuação'!C$2:D$11,2,FALSE),VLOOKUP(H4373,'Pontuação'!I$2:J$11,2,FALSE),VLOOKUP(I4373,'Pontuação'!G$2:H$11,2,FALSE),VLOOKUP(K4373,'Pontuação'!M$2:N$13,2,FALSE)),0)</f>
        <v>1558</v>
      </c>
      <c r="S4373" s="11">
        <f t="shared" si="1"/>
        <v>156</v>
      </c>
      <c r="T4373" s="11" t="str">
        <f t="array" ref="T4373">IFERROR(INDEX('Pontuação'!G$13:G$101, MATCH(S4373, 'Pontuação'!F$13:F$101, 0)), "Faixa Indefinida")</f>
        <v>C</v>
      </c>
      <c r="U4373" s="11">
        <f t="shared" si="2"/>
        <v>0</v>
      </c>
      <c r="V4373" s="11">
        <f t="shared" si="3"/>
        <v>0</v>
      </c>
      <c r="W4373" s="11">
        <f t="shared" si="4"/>
        <v>1</v>
      </c>
      <c r="X4373" s="11">
        <f t="shared" si="5"/>
        <v>0</v>
      </c>
      <c r="Y4373" s="11">
        <f>ROUNDUP(SUM(VLOOKUP(F4373,'Pontuação 3.0'!A$2:B$11,2,FALSE),VLOOKUP(E4373,'Pontuação 3.0'!C$2:D$11,2,FALSE),VLOOKUP(H4373,'Pontuação 3.0'!I$2:J$11,2,FALSE),VLOOKUP(J4373,'Pontuação 3.0'!K$2:L$11,2,FALSE),VLOOKUP(G4373,'Pontuação 3.0'!E$2:F$11,2,FALSE),VLOOKUP(I4373,'Pontuação 3.0'!G$2:H$11,2,FALSE),VLOOKUP(K4373,'Pontuação 3.0'!M$2:N$13,2,FALSE)),0)</f>
        <v>2107</v>
      </c>
      <c r="Z4373" s="11">
        <f t="shared" si="6"/>
        <v>211</v>
      </c>
      <c r="AA4373" s="11" t="str">
        <f t="array" ref="AA4373">IFERROR(INDEX('Pontuação 3.0'!G$13:G$191, MATCH(Z4373, 'Pontuação 3.0'!F$13:F$191, 0)), "Faixa Indefinida")</f>
        <v>C</v>
      </c>
      <c r="AB4373" s="11">
        <f t="shared" si="7"/>
        <v>0</v>
      </c>
      <c r="AC4373" s="11">
        <f t="shared" si="8"/>
        <v>0</v>
      </c>
      <c r="AD4373" s="11">
        <f t="shared" si="9"/>
        <v>1</v>
      </c>
      <c r="AE4373" s="11">
        <f t="shared" si="10"/>
        <v>0</v>
      </c>
    </row>
    <row r="4374" ht="15.75" customHeight="1">
      <c r="A4374" s="7">
        <v>45659.0</v>
      </c>
      <c r="B4374" s="8" t="s">
        <v>9952</v>
      </c>
      <c r="C4374" s="8" t="s">
        <v>9953</v>
      </c>
      <c r="D4374" s="9">
        <v>1.7991678983E10</v>
      </c>
      <c r="E4374" s="8" t="s">
        <v>15428</v>
      </c>
      <c r="F4374" s="8" t="s">
        <v>15454</v>
      </c>
      <c r="G4374" s="8" t="s">
        <v>15586</v>
      </c>
      <c r="H4374" s="8" t="s">
        <v>15422</v>
      </c>
      <c r="I4374" s="8" t="s">
        <v>15447</v>
      </c>
      <c r="J4374" s="8" t="s">
        <v>15448</v>
      </c>
      <c r="K4374" s="8" t="s">
        <v>15425</v>
      </c>
      <c r="L4374" s="12" t="s">
        <v>15</v>
      </c>
      <c r="M4374" s="12" t="s">
        <v>3780</v>
      </c>
      <c r="N4374" s="12" t="s">
        <v>205</v>
      </c>
      <c r="O4374" s="12" t="s">
        <v>6026</v>
      </c>
      <c r="P4374" s="12" t="s">
        <v>119</v>
      </c>
      <c r="R4374" s="10">
        <f>ROUNDUP(SUM(VLOOKUP(F4374,'Pontuação'!A$2:B$11,2,FALSE),VLOOKUP(E4374,'Pontuação'!C$2:D$11,2,FALSE),VLOOKUP(H4374,'Pontuação'!I$2:J$11,2,FALSE),VLOOKUP(I4374,'Pontuação'!G$2:H$11,2,FALSE),VLOOKUP(K4374,'Pontuação'!M$2:N$13,2,FALSE)),0)</f>
        <v>1836</v>
      </c>
      <c r="S4374" s="11">
        <f t="shared" si="1"/>
        <v>184</v>
      </c>
      <c r="T4374" s="11" t="str">
        <f t="array" ref="T4374">IFERROR(INDEX('Pontuação'!G$13:G$101, MATCH(S4374, 'Pontuação'!F$13:F$101, 0)), "Faixa Indefinida")</f>
        <v>A</v>
      </c>
      <c r="U4374" s="11">
        <f t="shared" si="2"/>
        <v>1</v>
      </c>
      <c r="V4374" s="11">
        <f t="shared" si="3"/>
        <v>0</v>
      </c>
      <c r="W4374" s="11">
        <f t="shared" si="4"/>
        <v>0</v>
      </c>
      <c r="X4374" s="11">
        <f t="shared" si="5"/>
        <v>0</v>
      </c>
      <c r="Y4374" s="11">
        <f>ROUNDUP(SUM(VLOOKUP(F4374,'Pontuação 3.0'!A$2:B$11,2,FALSE),VLOOKUP(E4374,'Pontuação 3.0'!C$2:D$11,2,FALSE),VLOOKUP(H4374,'Pontuação 3.0'!I$2:J$11,2,FALSE),VLOOKUP(J4374,'Pontuação 3.0'!K$2:L$11,2,FALSE),VLOOKUP(G4374,'Pontuação 3.0'!E$2:F$11,2,FALSE),VLOOKUP(I4374,'Pontuação 3.0'!G$2:H$11,2,FALSE),VLOOKUP(K4374,'Pontuação 3.0'!M$2:N$13,2,FALSE)),0)</f>
        <v>2451</v>
      </c>
      <c r="Z4374" s="11">
        <f t="shared" si="6"/>
        <v>245</v>
      </c>
      <c r="AA4374" s="11" t="str">
        <f t="array" ref="AA4374">IFERROR(INDEX('Pontuação 3.0'!G$13:G$191, MATCH(Z4374, 'Pontuação 3.0'!F$13:F$191, 0)), "Faixa Indefinida")</f>
        <v>A</v>
      </c>
      <c r="AB4374" s="11">
        <f t="shared" si="7"/>
        <v>1</v>
      </c>
      <c r="AC4374" s="11">
        <f t="shared" si="8"/>
        <v>0</v>
      </c>
      <c r="AD4374" s="11">
        <f t="shared" si="9"/>
        <v>0</v>
      </c>
      <c r="AE4374" s="11">
        <f t="shared" si="10"/>
        <v>0</v>
      </c>
    </row>
    <row r="4375" ht="15.75" customHeight="1">
      <c r="A4375" s="7">
        <v>45659.0</v>
      </c>
      <c r="B4375" s="8" t="s">
        <v>9954</v>
      </c>
      <c r="C4375" s="8" t="s">
        <v>9955</v>
      </c>
      <c r="D4375" s="8" t="s">
        <v>9956</v>
      </c>
      <c r="E4375" s="8" t="s">
        <v>15428</v>
      </c>
      <c r="F4375" s="8" t="s">
        <v>15454</v>
      </c>
      <c r="G4375" s="8" t="s">
        <v>15455</v>
      </c>
      <c r="H4375" s="8" t="s">
        <v>15446</v>
      </c>
      <c r="I4375" s="8" t="s">
        <v>15433</v>
      </c>
      <c r="J4375" s="8" t="s">
        <v>15448</v>
      </c>
      <c r="K4375" s="8" t="s">
        <v>15425</v>
      </c>
      <c r="L4375" s="12" t="s">
        <v>15</v>
      </c>
      <c r="M4375" s="12" t="s">
        <v>3780</v>
      </c>
      <c r="N4375" s="12" t="s">
        <v>360</v>
      </c>
      <c r="O4375" s="12" t="s">
        <v>3781</v>
      </c>
      <c r="P4375" s="12" t="s">
        <v>119</v>
      </c>
      <c r="R4375" s="10">
        <f>ROUNDUP(SUM(VLOOKUP(F4375,'Pontuação'!A$2:B$11,2,FALSE),VLOOKUP(E4375,'Pontuação'!C$2:D$11,2,FALSE),VLOOKUP(H4375,'Pontuação'!I$2:J$11,2,FALSE),VLOOKUP(I4375,'Pontuação'!G$2:H$11,2,FALSE),VLOOKUP(K4375,'Pontuação'!M$2:N$13,2,FALSE)),0)</f>
        <v>1878</v>
      </c>
      <c r="S4375" s="11">
        <f t="shared" si="1"/>
        <v>188</v>
      </c>
      <c r="T4375" s="11" t="str">
        <f t="array" ref="T4375">IFERROR(INDEX('Pontuação'!G$13:G$101, MATCH(S4375, 'Pontuação'!F$13:F$101, 0)), "Faixa Indefinida")</f>
        <v>A</v>
      </c>
      <c r="U4375" s="11">
        <f t="shared" si="2"/>
        <v>1</v>
      </c>
      <c r="V4375" s="11">
        <f t="shared" si="3"/>
        <v>0</v>
      </c>
      <c r="W4375" s="11">
        <f t="shared" si="4"/>
        <v>0</v>
      </c>
      <c r="X4375" s="11">
        <f t="shared" si="5"/>
        <v>0</v>
      </c>
      <c r="Y4375" s="11">
        <f>ROUNDUP(SUM(VLOOKUP(F4375,'Pontuação 3.0'!A$2:B$11,2,FALSE),VLOOKUP(E4375,'Pontuação 3.0'!C$2:D$11,2,FALSE),VLOOKUP(H4375,'Pontuação 3.0'!I$2:J$11,2,FALSE),VLOOKUP(J4375,'Pontuação 3.0'!K$2:L$11,2,FALSE),VLOOKUP(G4375,'Pontuação 3.0'!E$2:F$11,2,FALSE),VLOOKUP(I4375,'Pontuação 3.0'!G$2:H$11,2,FALSE),VLOOKUP(K4375,'Pontuação 3.0'!M$2:N$13,2,FALSE)),0)</f>
        <v>2824</v>
      </c>
      <c r="Z4375" s="11">
        <f t="shared" si="6"/>
        <v>282</v>
      </c>
      <c r="AA4375" s="11" t="str">
        <f t="array" ref="AA4375">IFERROR(INDEX('Pontuação 3.0'!G$13:G$191, MATCH(Z4375, 'Pontuação 3.0'!F$13:F$191, 0)), "Faixa Indefinida")</f>
        <v>A</v>
      </c>
      <c r="AB4375" s="11">
        <f t="shared" si="7"/>
        <v>1</v>
      </c>
      <c r="AC4375" s="11">
        <f t="shared" si="8"/>
        <v>0</v>
      </c>
      <c r="AD4375" s="11">
        <f t="shared" si="9"/>
        <v>0</v>
      </c>
      <c r="AE4375" s="11">
        <f t="shared" si="10"/>
        <v>0</v>
      </c>
    </row>
    <row r="4376" ht="15.75" customHeight="1">
      <c r="A4376" s="7">
        <v>45659.0</v>
      </c>
      <c r="B4376" s="8" t="s">
        <v>9957</v>
      </c>
      <c r="C4376" s="8" t="s">
        <v>9958</v>
      </c>
      <c r="D4376" s="9">
        <v>4.9998291516E10</v>
      </c>
      <c r="E4376" s="8" t="s">
        <v>15428</v>
      </c>
      <c r="F4376" s="8" t="s">
        <v>15420</v>
      </c>
      <c r="G4376" s="8" t="s">
        <v>15430</v>
      </c>
      <c r="H4376" s="8" t="s">
        <v>15443</v>
      </c>
      <c r="I4376" s="8" t="s">
        <v>15423</v>
      </c>
      <c r="J4376" s="8" t="s">
        <v>15424</v>
      </c>
      <c r="K4376" s="8" t="s">
        <v>15480</v>
      </c>
      <c r="L4376" s="12" t="s">
        <v>15</v>
      </c>
      <c r="M4376" s="12" t="s">
        <v>3780</v>
      </c>
      <c r="N4376" s="12" t="s">
        <v>205</v>
      </c>
      <c r="O4376" s="12" t="s">
        <v>3781</v>
      </c>
      <c r="P4376" s="12" t="s">
        <v>119</v>
      </c>
      <c r="R4376" s="10">
        <f>ROUNDUP(SUM(VLOOKUP(F4376,'Pontuação'!A$2:B$11,2,FALSE),VLOOKUP(E4376,'Pontuação'!C$2:D$11,2,FALSE),VLOOKUP(H4376,'Pontuação'!I$2:J$11,2,FALSE),VLOOKUP(I4376,'Pontuação'!G$2:H$11,2,FALSE),VLOOKUP(K4376,'Pontuação'!M$2:N$13,2,FALSE)),0)</f>
        <v>1542</v>
      </c>
      <c r="S4376" s="11">
        <f t="shared" si="1"/>
        <v>154</v>
      </c>
      <c r="T4376" s="11" t="str">
        <f t="array" ref="T4376">IFERROR(INDEX('Pontuação'!G$13:G$101, MATCH(S4376, 'Pontuação'!F$13:F$101, 0)), "Faixa Indefinida")</f>
        <v>C</v>
      </c>
      <c r="U4376" s="11">
        <f t="shared" si="2"/>
        <v>0</v>
      </c>
      <c r="V4376" s="11">
        <f t="shared" si="3"/>
        <v>0</v>
      </c>
      <c r="W4376" s="11">
        <f t="shared" si="4"/>
        <v>1</v>
      </c>
      <c r="X4376" s="11">
        <f t="shared" si="5"/>
        <v>0</v>
      </c>
      <c r="Y4376" s="11">
        <f>ROUNDUP(SUM(VLOOKUP(F4376,'Pontuação 3.0'!A$2:B$11,2,FALSE),VLOOKUP(E4376,'Pontuação 3.0'!C$2:D$11,2,FALSE),VLOOKUP(H4376,'Pontuação 3.0'!I$2:J$11,2,FALSE),VLOOKUP(J4376,'Pontuação 3.0'!K$2:L$11,2,FALSE),VLOOKUP(G4376,'Pontuação 3.0'!E$2:F$11,2,FALSE),VLOOKUP(I4376,'Pontuação 3.0'!G$2:H$11,2,FALSE),VLOOKUP(K4376,'Pontuação 3.0'!M$2:N$13,2,FALSE)),0)</f>
        <v>2028</v>
      </c>
      <c r="Z4376" s="11">
        <f t="shared" si="6"/>
        <v>203</v>
      </c>
      <c r="AA4376" s="11" t="str">
        <f t="array" ref="AA4376">IFERROR(INDEX('Pontuação 3.0'!G$13:G$191, MATCH(Z4376, 'Pontuação 3.0'!F$13:F$191, 0)), "Faixa Indefinida")</f>
        <v>C</v>
      </c>
      <c r="AB4376" s="11">
        <f t="shared" si="7"/>
        <v>0</v>
      </c>
      <c r="AC4376" s="11">
        <f t="shared" si="8"/>
        <v>0</v>
      </c>
      <c r="AD4376" s="11">
        <f t="shared" si="9"/>
        <v>1</v>
      </c>
      <c r="AE4376" s="11">
        <f t="shared" si="10"/>
        <v>0</v>
      </c>
    </row>
    <row r="4377" ht="15.75" customHeight="1">
      <c r="A4377" s="7">
        <v>45659.0</v>
      </c>
      <c r="B4377" s="8" t="s">
        <v>2679</v>
      </c>
      <c r="C4377" s="8" t="s">
        <v>9964</v>
      </c>
      <c r="D4377" s="9">
        <v>1.2983142227E10</v>
      </c>
      <c r="E4377" s="8" t="s">
        <v>15419</v>
      </c>
      <c r="F4377" s="8" t="s">
        <v>15442</v>
      </c>
      <c r="G4377" s="8" t="s">
        <v>15430</v>
      </c>
      <c r="H4377" s="8" t="s">
        <v>15443</v>
      </c>
      <c r="I4377" s="8" t="s">
        <v>15423</v>
      </c>
      <c r="J4377" s="8" t="s">
        <v>15448</v>
      </c>
      <c r="K4377" s="8" t="s">
        <v>15432</v>
      </c>
      <c r="L4377" s="8"/>
      <c r="M4377" s="8"/>
      <c r="N4377" s="8"/>
      <c r="O4377" s="8"/>
      <c r="P4377" s="8"/>
      <c r="R4377" s="10">
        <f>ROUNDUP(SUM(VLOOKUP(F4377,'Pontuação'!A$2:B$11,2,FALSE),VLOOKUP(E4377,'Pontuação'!C$2:D$11,2,FALSE),VLOOKUP(H4377,'Pontuação'!I$2:J$11,2,FALSE),VLOOKUP(I4377,'Pontuação'!G$2:H$11,2,FALSE),VLOOKUP(K4377,'Pontuação'!M$2:N$13,2,FALSE)),0)</f>
        <v>1703</v>
      </c>
      <c r="S4377" s="11">
        <f t="shared" si="1"/>
        <v>170</v>
      </c>
      <c r="T4377" s="11" t="str">
        <f t="array" ref="T4377">IFERROR(INDEX('Pontuação'!G$13:G$101, MATCH(S4377, 'Pontuação'!F$13:F$101, 0)), "Faixa Indefinida")</f>
        <v>B</v>
      </c>
      <c r="U4377" s="11">
        <f t="shared" si="2"/>
        <v>0</v>
      </c>
      <c r="V4377" s="11">
        <f t="shared" si="3"/>
        <v>1</v>
      </c>
      <c r="W4377" s="11">
        <f t="shared" si="4"/>
        <v>0</v>
      </c>
      <c r="X4377" s="11">
        <f t="shared" si="5"/>
        <v>0</v>
      </c>
      <c r="Y4377" s="11">
        <f>ROUNDUP(SUM(VLOOKUP(F4377,'Pontuação 3.0'!A$2:B$11,2,FALSE),VLOOKUP(E4377,'Pontuação 3.0'!C$2:D$11,2,FALSE),VLOOKUP(H4377,'Pontuação 3.0'!I$2:J$11,2,FALSE),VLOOKUP(J4377,'Pontuação 3.0'!K$2:L$11,2,FALSE),VLOOKUP(G4377,'Pontuação 3.0'!E$2:F$11,2,FALSE),VLOOKUP(I4377,'Pontuação 3.0'!G$2:H$11,2,FALSE),VLOOKUP(K4377,'Pontuação 3.0'!M$2:N$13,2,FALSE)),0)</f>
        <v>2242</v>
      </c>
      <c r="Z4377" s="11">
        <f t="shared" si="6"/>
        <v>224</v>
      </c>
      <c r="AA4377" s="11" t="str">
        <f t="array" ref="AA4377">IFERROR(INDEX('Pontuação 3.0'!G$13:G$191, MATCH(Z4377, 'Pontuação 3.0'!F$13:F$191, 0)), "Faixa Indefinida")</f>
        <v>B</v>
      </c>
      <c r="AB4377" s="11">
        <f t="shared" si="7"/>
        <v>0</v>
      </c>
      <c r="AC4377" s="11">
        <f t="shared" si="8"/>
        <v>1</v>
      </c>
      <c r="AD4377" s="11">
        <f t="shared" si="9"/>
        <v>0</v>
      </c>
      <c r="AE4377" s="11">
        <f t="shared" si="10"/>
        <v>0</v>
      </c>
    </row>
    <row r="4378" ht="15.75" customHeight="1">
      <c r="A4378" s="7">
        <v>45659.0</v>
      </c>
      <c r="B4378" s="8" t="s">
        <v>9962</v>
      </c>
      <c r="C4378" s="8" t="s">
        <v>9963</v>
      </c>
      <c r="D4378" s="9">
        <v>1.9994023533E10</v>
      </c>
      <c r="E4378" s="8" t="s">
        <v>15428</v>
      </c>
      <c r="F4378" s="8" t="s">
        <v>15420</v>
      </c>
      <c r="G4378" s="8" t="s">
        <v>15455</v>
      </c>
      <c r="H4378" s="8" t="s">
        <v>15443</v>
      </c>
      <c r="I4378" s="8" t="s">
        <v>15447</v>
      </c>
      <c r="J4378" s="8" t="s">
        <v>15424</v>
      </c>
      <c r="K4378" s="8" t="s">
        <v>15432</v>
      </c>
      <c r="L4378" s="12" t="s">
        <v>15</v>
      </c>
      <c r="M4378" s="12" t="s">
        <v>3780</v>
      </c>
      <c r="N4378" s="12" t="s">
        <v>1255</v>
      </c>
      <c r="O4378" s="12" t="s">
        <v>3781</v>
      </c>
      <c r="P4378" s="12" t="s">
        <v>17</v>
      </c>
      <c r="R4378" s="10">
        <f>ROUNDUP(SUM(VLOOKUP(F4378,'Pontuação'!A$2:B$11,2,FALSE),VLOOKUP(E4378,'Pontuação'!C$2:D$11,2,FALSE),VLOOKUP(H4378,'Pontuação'!I$2:J$11,2,FALSE),VLOOKUP(I4378,'Pontuação'!G$2:H$11,2,FALSE),VLOOKUP(K4378,'Pontuação'!M$2:N$13,2,FALSE)),0)</f>
        <v>1989</v>
      </c>
      <c r="S4378" s="11">
        <f t="shared" si="1"/>
        <v>199</v>
      </c>
      <c r="T4378" s="11" t="str">
        <f t="array" ref="T4378">IFERROR(INDEX('Pontuação'!G$13:G$101, MATCH(S4378, 'Pontuação'!F$13:F$101, 0)), "Faixa Indefinida")</f>
        <v>A</v>
      </c>
      <c r="U4378" s="11">
        <f t="shared" si="2"/>
        <v>1</v>
      </c>
      <c r="V4378" s="11">
        <f t="shared" si="3"/>
        <v>0</v>
      </c>
      <c r="W4378" s="11">
        <f t="shared" si="4"/>
        <v>0</v>
      </c>
      <c r="X4378" s="11">
        <f t="shared" si="5"/>
        <v>0</v>
      </c>
      <c r="Y4378" s="11">
        <f>ROUNDUP(SUM(VLOOKUP(F4378,'Pontuação 3.0'!A$2:B$11,2,FALSE),VLOOKUP(E4378,'Pontuação 3.0'!C$2:D$11,2,FALSE),VLOOKUP(H4378,'Pontuação 3.0'!I$2:J$11,2,FALSE),VLOOKUP(J4378,'Pontuação 3.0'!K$2:L$11,2,FALSE),VLOOKUP(G4378,'Pontuação 3.0'!E$2:F$11,2,FALSE),VLOOKUP(I4378,'Pontuação 3.0'!G$2:H$11,2,FALSE),VLOOKUP(K4378,'Pontuação 3.0'!M$2:N$13,2,FALSE)),0)</f>
        <v>2261</v>
      </c>
      <c r="Z4378" s="11">
        <f t="shared" si="6"/>
        <v>226</v>
      </c>
      <c r="AA4378" s="11" t="str">
        <f t="array" ref="AA4378">IFERROR(INDEX('Pontuação 3.0'!G$13:G$191, MATCH(Z4378, 'Pontuação 3.0'!F$13:F$191, 0)), "Faixa Indefinida")</f>
        <v>B</v>
      </c>
      <c r="AB4378" s="11">
        <f t="shared" si="7"/>
        <v>0</v>
      </c>
      <c r="AC4378" s="11">
        <f t="shared" si="8"/>
        <v>1</v>
      </c>
      <c r="AD4378" s="11">
        <f t="shared" si="9"/>
        <v>0</v>
      </c>
      <c r="AE4378" s="11">
        <f t="shared" si="10"/>
        <v>0</v>
      </c>
    </row>
    <row r="4379" ht="15.75" customHeight="1">
      <c r="A4379" s="7">
        <v>45659.0</v>
      </c>
      <c r="B4379" s="8" t="s">
        <v>2749</v>
      </c>
      <c r="C4379" s="8" t="s">
        <v>9965</v>
      </c>
      <c r="D4379" s="9">
        <v>6.1998255869E10</v>
      </c>
      <c r="E4379" s="8" t="s">
        <v>15428</v>
      </c>
      <c r="F4379" s="8" t="s">
        <v>15420</v>
      </c>
      <c r="G4379" s="8" t="s">
        <v>15430</v>
      </c>
      <c r="H4379" s="8" t="s">
        <v>15471</v>
      </c>
      <c r="I4379" s="8" t="s">
        <v>15423</v>
      </c>
      <c r="J4379" s="8" t="s">
        <v>15424</v>
      </c>
      <c r="K4379" s="8" t="s">
        <v>15432</v>
      </c>
      <c r="L4379" s="12" t="s">
        <v>15</v>
      </c>
      <c r="M4379" s="12" t="s">
        <v>3780</v>
      </c>
      <c r="N4379" s="12" t="s">
        <v>205</v>
      </c>
      <c r="O4379" s="12" t="s">
        <v>3781</v>
      </c>
      <c r="P4379" s="12" t="s">
        <v>119</v>
      </c>
      <c r="R4379" s="10">
        <f>ROUNDUP(SUM(VLOOKUP(F4379,'Pontuação'!A$2:B$11,2,FALSE),VLOOKUP(E4379,'Pontuação'!C$2:D$11,2,FALSE),VLOOKUP(H4379,'Pontuação'!I$2:J$11,2,FALSE),VLOOKUP(I4379,'Pontuação'!G$2:H$11,2,FALSE),VLOOKUP(K4379,'Pontuação'!M$2:N$13,2,FALSE)),0)</f>
        <v>1501</v>
      </c>
      <c r="S4379" s="11">
        <f t="shared" si="1"/>
        <v>150</v>
      </c>
      <c r="T4379" s="11" t="str">
        <f t="array" ref="T4379">IFERROR(INDEX('Pontuação'!G$13:G$101, MATCH(S4379, 'Pontuação'!F$13:F$101, 0)), "Faixa Indefinida")</f>
        <v>C</v>
      </c>
      <c r="U4379" s="11">
        <f t="shared" si="2"/>
        <v>0</v>
      </c>
      <c r="V4379" s="11">
        <f t="shared" si="3"/>
        <v>0</v>
      </c>
      <c r="W4379" s="11">
        <f t="shared" si="4"/>
        <v>1</v>
      </c>
      <c r="X4379" s="11">
        <f t="shared" si="5"/>
        <v>0</v>
      </c>
      <c r="Y4379" s="11">
        <f>ROUNDUP(SUM(VLOOKUP(F4379,'Pontuação 3.0'!A$2:B$11,2,FALSE),VLOOKUP(E4379,'Pontuação 3.0'!C$2:D$11,2,FALSE),VLOOKUP(H4379,'Pontuação 3.0'!I$2:J$11,2,FALSE),VLOOKUP(J4379,'Pontuação 3.0'!K$2:L$11,2,FALSE),VLOOKUP(G4379,'Pontuação 3.0'!E$2:F$11,2,FALSE),VLOOKUP(I4379,'Pontuação 3.0'!G$2:H$11,2,FALSE),VLOOKUP(K4379,'Pontuação 3.0'!M$2:N$13,2,FALSE)),0)</f>
        <v>2100</v>
      </c>
      <c r="Z4379" s="11">
        <f t="shared" si="6"/>
        <v>210</v>
      </c>
      <c r="AA4379" s="11" t="str">
        <f t="array" ref="AA4379">IFERROR(INDEX('Pontuação 3.0'!G$13:G$191, MATCH(Z4379, 'Pontuação 3.0'!F$13:F$191, 0)), "Faixa Indefinida")</f>
        <v>C</v>
      </c>
      <c r="AB4379" s="11">
        <f t="shared" si="7"/>
        <v>0</v>
      </c>
      <c r="AC4379" s="11">
        <f t="shared" si="8"/>
        <v>0</v>
      </c>
      <c r="AD4379" s="11">
        <f t="shared" si="9"/>
        <v>1</v>
      </c>
      <c r="AE4379" s="11">
        <f t="shared" si="10"/>
        <v>0</v>
      </c>
    </row>
    <row r="4380" ht="15.75" customHeight="1">
      <c r="A4380" s="7">
        <v>45659.0</v>
      </c>
      <c r="B4380" s="8" t="s">
        <v>9966</v>
      </c>
      <c r="C4380" s="8" t="s">
        <v>9967</v>
      </c>
      <c r="D4380" s="9">
        <v>4.7984343313E10</v>
      </c>
      <c r="E4380" s="8" t="s">
        <v>15428</v>
      </c>
      <c r="F4380" s="8" t="s">
        <v>15429</v>
      </c>
      <c r="G4380" s="8" t="s">
        <v>15430</v>
      </c>
      <c r="H4380" s="8" t="s">
        <v>15443</v>
      </c>
      <c r="I4380" s="8" t="s">
        <v>15423</v>
      </c>
      <c r="J4380" s="8" t="s">
        <v>15424</v>
      </c>
      <c r="K4380" s="8" t="s">
        <v>15425</v>
      </c>
      <c r="L4380" s="12" t="s">
        <v>15</v>
      </c>
      <c r="M4380" s="12" t="s">
        <v>3780</v>
      </c>
      <c r="N4380" s="12" t="s">
        <v>93</v>
      </c>
      <c r="O4380" s="12" t="s">
        <v>3815</v>
      </c>
      <c r="P4380" s="12" t="s">
        <v>17</v>
      </c>
      <c r="R4380" s="10">
        <f>ROUNDUP(SUM(VLOOKUP(F4380,'Pontuação'!A$2:B$11,2,FALSE),VLOOKUP(E4380,'Pontuação'!C$2:D$11,2,FALSE),VLOOKUP(H4380,'Pontuação'!I$2:J$11,2,FALSE),VLOOKUP(I4380,'Pontuação'!G$2:H$11,2,FALSE),VLOOKUP(K4380,'Pontuação'!M$2:N$13,2,FALSE)),0)</f>
        <v>1550</v>
      </c>
      <c r="S4380" s="11">
        <f t="shared" si="1"/>
        <v>155</v>
      </c>
      <c r="T4380" s="11" t="str">
        <f t="array" ref="T4380">IFERROR(INDEX('Pontuação'!G$13:G$101, MATCH(S4380, 'Pontuação'!F$13:F$101, 0)), "Faixa Indefinida")</f>
        <v>C</v>
      </c>
      <c r="U4380" s="11">
        <f t="shared" si="2"/>
        <v>0</v>
      </c>
      <c r="V4380" s="11">
        <f t="shared" si="3"/>
        <v>0</v>
      </c>
      <c r="W4380" s="11">
        <f t="shared" si="4"/>
        <v>1</v>
      </c>
      <c r="X4380" s="11">
        <f t="shared" si="5"/>
        <v>0</v>
      </c>
      <c r="Y4380" s="11">
        <f>ROUNDUP(SUM(VLOOKUP(F4380,'Pontuação 3.0'!A$2:B$11,2,FALSE),VLOOKUP(E4380,'Pontuação 3.0'!C$2:D$11,2,FALSE),VLOOKUP(H4380,'Pontuação 3.0'!I$2:J$11,2,FALSE),VLOOKUP(J4380,'Pontuação 3.0'!K$2:L$11,2,FALSE),VLOOKUP(G4380,'Pontuação 3.0'!E$2:F$11,2,FALSE),VLOOKUP(I4380,'Pontuação 3.0'!G$2:H$11,2,FALSE),VLOOKUP(K4380,'Pontuação 3.0'!M$2:N$13,2,FALSE)),0)</f>
        <v>1836</v>
      </c>
      <c r="Z4380" s="11">
        <f t="shared" si="6"/>
        <v>184</v>
      </c>
      <c r="AA4380" s="11" t="str">
        <f t="array" ref="AA4380">IFERROR(INDEX('Pontuação 3.0'!G$13:G$191, MATCH(Z4380, 'Pontuação 3.0'!F$13:F$191, 0)), "Faixa Indefinida")</f>
        <v>D</v>
      </c>
      <c r="AB4380" s="11">
        <f t="shared" si="7"/>
        <v>0</v>
      </c>
      <c r="AC4380" s="11">
        <f t="shared" si="8"/>
        <v>0</v>
      </c>
      <c r="AD4380" s="11">
        <f t="shared" si="9"/>
        <v>0</v>
      </c>
      <c r="AE4380" s="11">
        <f t="shared" si="10"/>
        <v>1</v>
      </c>
    </row>
    <row r="4381" ht="15.75" customHeight="1">
      <c r="A4381" s="7">
        <v>45659.0</v>
      </c>
      <c r="B4381" s="8" t="s">
        <v>9968</v>
      </c>
      <c r="C4381" s="8" t="s">
        <v>9969</v>
      </c>
      <c r="D4381" s="9">
        <v>6.9993388502E10</v>
      </c>
      <c r="E4381" s="8" t="s">
        <v>15428</v>
      </c>
      <c r="F4381" s="8" t="s">
        <v>15420</v>
      </c>
      <c r="G4381" s="8" t="s">
        <v>15430</v>
      </c>
      <c r="H4381" s="8" t="s">
        <v>15471</v>
      </c>
      <c r="I4381" s="8" t="s">
        <v>15433</v>
      </c>
      <c r="J4381" s="8" t="s">
        <v>15424</v>
      </c>
      <c r="K4381" s="8" t="s">
        <v>15425</v>
      </c>
      <c r="L4381" s="12" t="s">
        <v>15</v>
      </c>
      <c r="M4381" s="12" t="s">
        <v>3780</v>
      </c>
      <c r="N4381" s="12" t="s">
        <v>608</v>
      </c>
      <c r="O4381" s="12" t="s">
        <v>3781</v>
      </c>
      <c r="P4381" s="12" t="s">
        <v>119</v>
      </c>
      <c r="R4381" s="10">
        <f>ROUNDUP(SUM(VLOOKUP(F4381,'Pontuação'!A$2:B$11,2,FALSE),VLOOKUP(E4381,'Pontuação'!C$2:D$11,2,FALSE),VLOOKUP(H4381,'Pontuação'!I$2:J$11,2,FALSE),VLOOKUP(I4381,'Pontuação'!G$2:H$11,2,FALSE),VLOOKUP(K4381,'Pontuação'!M$2:N$13,2,FALSE)),0)</f>
        <v>1647</v>
      </c>
      <c r="S4381" s="11">
        <f t="shared" si="1"/>
        <v>165</v>
      </c>
      <c r="T4381" s="11" t="str">
        <f t="array" ref="T4381">IFERROR(INDEX('Pontuação'!G$13:G$101, MATCH(S4381, 'Pontuação'!F$13:F$101, 0)), "Faixa Indefinida")</f>
        <v>C</v>
      </c>
      <c r="U4381" s="11">
        <f t="shared" si="2"/>
        <v>0</v>
      </c>
      <c r="V4381" s="11">
        <f t="shared" si="3"/>
        <v>0</v>
      </c>
      <c r="W4381" s="11">
        <f t="shared" si="4"/>
        <v>1</v>
      </c>
      <c r="X4381" s="11">
        <f t="shared" si="5"/>
        <v>0</v>
      </c>
      <c r="Y4381" s="11">
        <f>ROUNDUP(SUM(VLOOKUP(F4381,'Pontuação 3.0'!A$2:B$11,2,FALSE),VLOOKUP(E4381,'Pontuação 3.0'!C$2:D$11,2,FALSE),VLOOKUP(H4381,'Pontuação 3.0'!I$2:J$11,2,FALSE),VLOOKUP(J4381,'Pontuação 3.0'!K$2:L$11,2,FALSE),VLOOKUP(G4381,'Pontuação 3.0'!E$2:F$11,2,FALSE),VLOOKUP(I4381,'Pontuação 3.0'!G$2:H$11,2,FALSE),VLOOKUP(K4381,'Pontuação 3.0'!M$2:N$13,2,FALSE)),0)</f>
        <v>2289</v>
      </c>
      <c r="Z4381" s="11">
        <f t="shared" si="6"/>
        <v>229</v>
      </c>
      <c r="AA4381" s="11" t="str">
        <f t="array" ref="AA4381">IFERROR(INDEX('Pontuação 3.0'!G$13:G$191, MATCH(Z4381, 'Pontuação 3.0'!F$13:F$191, 0)), "Faixa Indefinida")</f>
        <v>B</v>
      </c>
      <c r="AB4381" s="11">
        <f t="shared" si="7"/>
        <v>0</v>
      </c>
      <c r="AC4381" s="11">
        <f t="shared" si="8"/>
        <v>1</v>
      </c>
      <c r="AD4381" s="11">
        <f t="shared" si="9"/>
        <v>0</v>
      </c>
      <c r="AE4381" s="11">
        <f t="shared" si="10"/>
        <v>0</v>
      </c>
    </row>
    <row r="4382" ht="15.75" customHeight="1">
      <c r="A4382" s="7">
        <v>45659.0</v>
      </c>
      <c r="B4382" s="8" t="s">
        <v>9970</v>
      </c>
      <c r="C4382" s="8" t="s">
        <v>9971</v>
      </c>
      <c r="D4382" s="9">
        <v>3.8991366328E10</v>
      </c>
      <c r="E4382" s="8" t="s">
        <v>15428</v>
      </c>
      <c r="F4382" s="8" t="s">
        <v>15420</v>
      </c>
      <c r="G4382" s="8" t="s">
        <v>15430</v>
      </c>
      <c r="H4382" s="8" t="s">
        <v>15446</v>
      </c>
      <c r="I4382" s="8" t="s">
        <v>15433</v>
      </c>
      <c r="J4382" s="8" t="s">
        <v>15424</v>
      </c>
      <c r="K4382" s="8" t="s">
        <v>15432</v>
      </c>
      <c r="L4382" s="12" t="s">
        <v>15</v>
      </c>
      <c r="M4382" s="12" t="s">
        <v>3780</v>
      </c>
      <c r="N4382" s="12" t="s">
        <v>1554</v>
      </c>
      <c r="O4382" s="12" t="s">
        <v>3781</v>
      </c>
      <c r="P4382" s="12" t="s">
        <v>119</v>
      </c>
      <c r="R4382" s="10">
        <f>ROUNDUP(SUM(VLOOKUP(F4382,'Pontuação'!A$2:B$11,2,FALSE),VLOOKUP(E4382,'Pontuação'!C$2:D$11,2,FALSE),VLOOKUP(H4382,'Pontuação'!I$2:J$11,2,FALSE),VLOOKUP(I4382,'Pontuação'!G$2:H$11,2,FALSE),VLOOKUP(K4382,'Pontuação'!M$2:N$13,2,FALSE)),0)</f>
        <v>2005</v>
      </c>
      <c r="S4382" s="11">
        <f t="shared" si="1"/>
        <v>201</v>
      </c>
      <c r="T4382" s="11" t="str">
        <f t="array" ref="T4382">IFERROR(INDEX('Pontuação'!G$13:G$101, MATCH(S4382, 'Pontuação'!F$13:F$101, 0)), "Faixa Indefinida")</f>
        <v>A</v>
      </c>
      <c r="U4382" s="11">
        <f t="shared" si="2"/>
        <v>1</v>
      </c>
      <c r="V4382" s="11">
        <f t="shared" si="3"/>
        <v>0</v>
      </c>
      <c r="W4382" s="11">
        <f t="shared" si="4"/>
        <v>0</v>
      </c>
      <c r="X4382" s="11">
        <f t="shared" si="5"/>
        <v>0</v>
      </c>
      <c r="Y4382" s="11">
        <f>ROUNDUP(SUM(VLOOKUP(F4382,'Pontuação 3.0'!A$2:B$11,2,FALSE),VLOOKUP(E4382,'Pontuação 3.0'!C$2:D$11,2,FALSE),VLOOKUP(H4382,'Pontuação 3.0'!I$2:J$11,2,FALSE),VLOOKUP(J4382,'Pontuação 3.0'!K$2:L$11,2,FALSE),VLOOKUP(G4382,'Pontuação 3.0'!E$2:F$11,2,FALSE),VLOOKUP(I4382,'Pontuação 3.0'!G$2:H$11,2,FALSE),VLOOKUP(K4382,'Pontuação 3.0'!M$2:N$13,2,FALSE)),0)</f>
        <v>2570</v>
      </c>
      <c r="Z4382" s="11">
        <f t="shared" si="6"/>
        <v>257</v>
      </c>
      <c r="AA4382" s="11" t="str">
        <f t="array" ref="AA4382">IFERROR(INDEX('Pontuação 3.0'!G$13:G$191, MATCH(Z4382, 'Pontuação 3.0'!F$13:F$191, 0)), "Faixa Indefinida")</f>
        <v>A</v>
      </c>
      <c r="AB4382" s="11">
        <f t="shared" si="7"/>
        <v>1</v>
      </c>
      <c r="AC4382" s="11">
        <f t="shared" si="8"/>
        <v>0</v>
      </c>
      <c r="AD4382" s="11">
        <f t="shared" si="9"/>
        <v>0</v>
      </c>
      <c r="AE4382" s="11">
        <f t="shared" si="10"/>
        <v>0</v>
      </c>
    </row>
    <row r="4383" ht="15.75" customHeight="1">
      <c r="A4383" s="7">
        <v>45659.0</v>
      </c>
      <c r="B4383" s="8" t="s">
        <v>9972</v>
      </c>
      <c r="C4383" s="8" t="s">
        <v>9973</v>
      </c>
      <c r="D4383" s="9">
        <v>1.1962984913E10</v>
      </c>
      <c r="E4383" s="8" t="s">
        <v>15428</v>
      </c>
      <c r="F4383" s="8" t="s">
        <v>15436</v>
      </c>
      <c r="G4383" s="8" t="s">
        <v>15430</v>
      </c>
      <c r="H4383" s="8" t="s">
        <v>15438</v>
      </c>
      <c r="I4383" s="8" t="s">
        <v>15423</v>
      </c>
      <c r="J4383" s="8" t="s">
        <v>15424</v>
      </c>
      <c r="K4383" s="8" t="s">
        <v>15439</v>
      </c>
      <c r="L4383" s="12" t="s">
        <v>15</v>
      </c>
      <c r="M4383" s="12" t="s">
        <v>3780</v>
      </c>
      <c r="N4383" s="12" t="s">
        <v>608</v>
      </c>
      <c r="O4383" s="12" t="s">
        <v>3781</v>
      </c>
      <c r="P4383" s="12" t="s">
        <v>119</v>
      </c>
      <c r="R4383" s="10">
        <f>ROUNDUP(SUM(VLOOKUP(F4383,'Pontuação'!A$2:B$11,2,FALSE),VLOOKUP(E4383,'Pontuação'!C$2:D$11,2,FALSE),VLOOKUP(H4383,'Pontuação'!I$2:J$11,2,FALSE),VLOOKUP(I4383,'Pontuação'!G$2:H$11,2,FALSE),VLOOKUP(K4383,'Pontuação'!M$2:N$13,2,FALSE)),0)</f>
        <v>1238</v>
      </c>
      <c r="S4383" s="11">
        <f t="shared" si="1"/>
        <v>124</v>
      </c>
      <c r="T4383" s="11" t="str">
        <f t="array" ref="T4383">IFERROR(INDEX('Pontuação'!G$13:G$101, MATCH(S4383, 'Pontuação'!F$13:F$101, 0)), "Faixa Indefinida")</f>
        <v>D</v>
      </c>
      <c r="U4383" s="11">
        <f t="shared" si="2"/>
        <v>0</v>
      </c>
      <c r="V4383" s="11">
        <f t="shared" si="3"/>
        <v>0</v>
      </c>
      <c r="W4383" s="11">
        <f t="shared" si="4"/>
        <v>0</v>
      </c>
      <c r="X4383" s="11">
        <f t="shared" si="5"/>
        <v>1</v>
      </c>
      <c r="Y4383" s="11">
        <f>ROUNDUP(SUM(VLOOKUP(F4383,'Pontuação 3.0'!A$2:B$11,2,FALSE),VLOOKUP(E4383,'Pontuação 3.0'!C$2:D$11,2,FALSE),VLOOKUP(H4383,'Pontuação 3.0'!I$2:J$11,2,FALSE),VLOOKUP(J4383,'Pontuação 3.0'!K$2:L$11,2,FALSE),VLOOKUP(G4383,'Pontuação 3.0'!E$2:F$11,2,FALSE),VLOOKUP(I4383,'Pontuação 3.0'!G$2:H$11,2,FALSE),VLOOKUP(K4383,'Pontuação 3.0'!M$2:N$13,2,FALSE)),0)</f>
        <v>1804</v>
      </c>
      <c r="Z4383" s="11">
        <f t="shared" si="6"/>
        <v>180</v>
      </c>
      <c r="AA4383" s="11" t="str">
        <f t="array" ref="AA4383">IFERROR(INDEX('Pontuação 3.0'!G$13:G$191, MATCH(Z4383, 'Pontuação 3.0'!F$13:F$191, 0)), "Faixa Indefinida")</f>
        <v>D</v>
      </c>
      <c r="AB4383" s="11">
        <f t="shared" si="7"/>
        <v>0</v>
      </c>
      <c r="AC4383" s="11">
        <f t="shared" si="8"/>
        <v>0</v>
      </c>
      <c r="AD4383" s="11">
        <f t="shared" si="9"/>
        <v>0</v>
      </c>
      <c r="AE4383" s="11">
        <f t="shared" si="10"/>
        <v>1</v>
      </c>
    </row>
    <row r="4384" ht="15.75" customHeight="1">
      <c r="A4384" s="7">
        <v>45659.0</v>
      </c>
      <c r="B4384" s="8" t="s">
        <v>9974</v>
      </c>
      <c r="C4384" s="8" t="s">
        <v>9975</v>
      </c>
      <c r="D4384" s="9">
        <v>1.196727803E10</v>
      </c>
      <c r="E4384" s="8" t="s">
        <v>15428</v>
      </c>
      <c r="F4384" s="8" t="s">
        <v>15420</v>
      </c>
      <c r="G4384" s="8" t="s">
        <v>15430</v>
      </c>
      <c r="H4384" s="8" t="s">
        <v>15422</v>
      </c>
      <c r="I4384" s="8" t="s">
        <v>15431</v>
      </c>
      <c r="J4384" s="8" t="s">
        <v>15424</v>
      </c>
      <c r="K4384" s="8" t="s">
        <v>15480</v>
      </c>
      <c r="L4384" s="12" t="s">
        <v>15</v>
      </c>
      <c r="M4384" s="12" t="s">
        <v>3780</v>
      </c>
      <c r="N4384" s="12" t="s">
        <v>1912</v>
      </c>
      <c r="O4384" s="12" t="s">
        <v>3781</v>
      </c>
      <c r="P4384" s="12" t="s">
        <v>119</v>
      </c>
      <c r="R4384" s="10">
        <f>ROUNDUP(SUM(VLOOKUP(F4384,'Pontuação'!A$2:B$11,2,FALSE),VLOOKUP(E4384,'Pontuação'!C$2:D$11,2,FALSE),VLOOKUP(H4384,'Pontuação'!I$2:J$11,2,FALSE),VLOOKUP(I4384,'Pontuação'!G$2:H$11,2,FALSE),VLOOKUP(K4384,'Pontuação'!M$2:N$13,2,FALSE)),0)</f>
        <v>1621</v>
      </c>
      <c r="S4384" s="11">
        <f t="shared" si="1"/>
        <v>162</v>
      </c>
      <c r="T4384" s="11" t="str">
        <f t="array" ref="T4384">IFERROR(INDEX('Pontuação'!G$13:G$101, MATCH(S4384, 'Pontuação'!F$13:F$101, 0)), "Faixa Indefinida")</f>
        <v>C</v>
      </c>
      <c r="U4384" s="11">
        <f t="shared" si="2"/>
        <v>0</v>
      </c>
      <c r="V4384" s="11">
        <f t="shared" si="3"/>
        <v>0</v>
      </c>
      <c r="W4384" s="11">
        <f t="shared" si="4"/>
        <v>1</v>
      </c>
      <c r="X4384" s="11">
        <f t="shared" si="5"/>
        <v>0</v>
      </c>
      <c r="Y4384" s="11">
        <f>ROUNDUP(SUM(VLOOKUP(F4384,'Pontuação 3.0'!A$2:B$11,2,FALSE),VLOOKUP(E4384,'Pontuação 3.0'!C$2:D$11,2,FALSE),VLOOKUP(H4384,'Pontuação 3.0'!I$2:J$11,2,FALSE),VLOOKUP(J4384,'Pontuação 3.0'!K$2:L$11,2,FALSE),VLOOKUP(G4384,'Pontuação 3.0'!E$2:F$11,2,FALSE),VLOOKUP(I4384,'Pontuação 3.0'!G$2:H$11,2,FALSE),VLOOKUP(K4384,'Pontuação 3.0'!M$2:N$13,2,FALSE)),0)</f>
        <v>2244</v>
      </c>
      <c r="Z4384" s="11">
        <f t="shared" si="6"/>
        <v>224</v>
      </c>
      <c r="AA4384" s="11" t="str">
        <f t="array" ref="AA4384">IFERROR(INDEX('Pontuação 3.0'!G$13:G$191, MATCH(Z4384, 'Pontuação 3.0'!F$13:F$191, 0)), "Faixa Indefinida")</f>
        <v>B</v>
      </c>
      <c r="AB4384" s="11">
        <f t="shared" si="7"/>
        <v>0</v>
      </c>
      <c r="AC4384" s="11">
        <f t="shared" si="8"/>
        <v>1</v>
      </c>
      <c r="AD4384" s="11">
        <f t="shared" si="9"/>
        <v>0</v>
      </c>
      <c r="AE4384" s="11">
        <f t="shared" si="10"/>
        <v>0</v>
      </c>
    </row>
    <row r="4385" ht="15.75" customHeight="1">
      <c r="A4385" s="7">
        <v>45659.0</v>
      </c>
      <c r="B4385" s="8" t="s">
        <v>9976</v>
      </c>
      <c r="C4385" s="8" t="s">
        <v>9977</v>
      </c>
      <c r="D4385" s="9">
        <v>6.1993706108E10</v>
      </c>
      <c r="E4385" s="8" t="s">
        <v>15428</v>
      </c>
      <c r="F4385" s="8" t="s">
        <v>15442</v>
      </c>
      <c r="G4385" s="8" t="s">
        <v>15421</v>
      </c>
      <c r="H4385" s="8" t="s">
        <v>15443</v>
      </c>
      <c r="I4385" s="8" t="s">
        <v>15423</v>
      </c>
      <c r="J4385" s="8" t="s">
        <v>15448</v>
      </c>
      <c r="K4385" s="8" t="s">
        <v>15425</v>
      </c>
      <c r="L4385" s="12" t="s">
        <v>15</v>
      </c>
      <c r="M4385" s="12" t="s">
        <v>3780</v>
      </c>
      <c r="N4385" s="12" t="s">
        <v>162</v>
      </c>
      <c r="O4385" s="12" t="s">
        <v>3781</v>
      </c>
      <c r="P4385" s="12" t="s">
        <v>17</v>
      </c>
      <c r="R4385" s="10">
        <f>ROUNDUP(SUM(VLOOKUP(F4385,'Pontuação'!A$2:B$11,2,FALSE),VLOOKUP(E4385,'Pontuação'!C$2:D$11,2,FALSE),VLOOKUP(H4385,'Pontuação'!I$2:J$11,2,FALSE),VLOOKUP(I4385,'Pontuação'!G$2:H$11,2,FALSE),VLOOKUP(K4385,'Pontuação'!M$2:N$13,2,FALSE)),0)</f>
        <v>1567</v>
      </c>
      <c r="S4385" s="11">
        <f t="shared" si="1"/>
        <v>157</v>
      </c>
      <c r="T4385" s="11" t="str">
        <f t="array" ref="T4385">IFERROR(INDEX('Pontuação'!G$13:G$101, MATCH(S4385, 'Pontuação'!F$13:F$101, 0)), "Faixa Indefinida")</f>
        <v>C</v>
      </c>
      <c r="U4385" s="11">
        <f t="shared" si="2"/>
        <v>0</v>
      </c>
      <c r="V4385" s="11">
        <f t="shared" si="3"/>
        <v>0</v>
      </c>
      <c r="W4385" s="11">
        <f t="shared" si="4"/>
        <v>1</v>
      </c>
      <c r="X4385" s="11">
        <f t="shared" si="5"/>
        <v>0</v>
      </c>
      <c r="Y4385" s="11">
        <f>ROUNDUP(SUM(VLOOKUP(F4385,'Pontuação 3.0'!A$2:B$11,2,FALSE),VLOOKUP(E4385,'Pontuação 3.0'!C$2:D$11,2,FALSE),VLOOKUP(H4385,'Pontuação 3.0'!I$2:J$11,2,FALSE),VLOOKUP(J4385,'Pontuação 3.0'!K$2:L$11,2,FALSE),VLOOKUP(G4385,'Pontuação 3.0'!E$2:F$11,2,FALSE),VLOOKUP(I4385,'Pontuação 3.0'!G$2:H$11,2,FALSE),VLOOKUP(K4385,'Pontuação 3.0'!M$2:N$13,2,FALSE)),0)</f>
        <v>2046</v>
      </c>
      <c r="Z4385" s="11">
        <f t="shared" si="6"/>
        <v>205</v>
      </c>
      <c r="AA4385" s="11" t="str">
        <f t="array" ref="AA4385">IFERROR(INDEX('Pontuação 3.0'!G$13:G$191, MATCH(Z4385, 'Pontuação 3.0'!F$13:F$191, 0)), "Faixa Indefinida")</f>
        <v>C</v>
      </c>
      <c r="AB4385" s="11">
        <f t="shared" si="7"/>
        <v>0</v>
      </c>
      <c r="AC4385" s="11">
        <f t="shared" si="8"/>
        <v>0</v>
      </c>
      <c r="AD4385" s="11">
        <f t="shared" si="9"/>
        <v>1</v>
      </c>
      <c r="AE4385" s="11">
        <f t="shared" si="10"/>
        <v>0</v>
      </c>
    </row>
    <row r="4386" ht="15.75" customHeight="1">
      <c r="A4386" s="7">
        <v>45659.0</v>
      </c>
      <c r="B4386" s="8" t="s">
        <v>9978</v>
      </c>
      <c r="C4386" s="8" t="s">
        <v>9979</v>
      </c>
      <c r="D4386" s="9">
        <v>6.8992035337E10</v>
      </c>
      <c r="E4386" s="8" t="s">
        <v>15428</v>
      </c>
      <c r="F4386" s="8" t="s">
        <v>15420</v>
      </c>
      <c r="G4386" s="8" t="s">
        <v>15421</v>
      </c>
      <c r="H4386" s="8" t="s">
        <v>15443</v>
      </c>
      <c r="I4386" s="8" t="s">
        <v>15447</v>
      </c>
      <c r="J4386" s="8" t="s">
        <v>15424</v>
      </c>
      <c r="K4386" s="8" t="s">
        <v>15439</v>
      </c>
      <c r="L4386" s="12" t="s">
        <v>15</v>
      </c>
      <c r="M4386" s="12" t="s">
        <v>3780</v>
      </c>
      <c r="N4386" s="12" t="s">
        <v>93</v>
      </c>
      <c r="O4386" s="12" t="s">
        <v>3781</v>
      </c>
      <c r="P4386" s="12" t="s">
        <v>119</v>
      </c>
      <c r="R4386" s="10">
        <f>ROUNDUP(SUM(VLOOKUP(F4386,'Pontuação'!A$2:B$11,2,FALSE),VLOOKUP(E4386,'Pontuação'!C$2:D$11,2,FALSE),VLOOKUP(H4386,'Pontuação'!I$2:J$11,2,FALSE),VLOOKUP(I4386,'Pontuação'!G$2:H$11,2,FALSE),VLOOKUP(K4386,'Pontuação'!M$2:N$13,2,FALSE)),0)</f>
        <v>1901</v>
      </c>
      <c r="S4386" s="11">
        <f t="shared" si="1"/>
        <v>190</v>
      </c>
      <c r="T4386" s="11" t="str">
        <f t="array" ref="T4386">IFERROR(INDEX('Pontuação'!G$13:G$101, MATCH(S4386, 'Pontuação'!F$13:F$101, 0)), "Faixa Indefinida")</f>
        <v>A</v>
      </c>
      <c r="U4386" s="11">
        <f t="shared" si="2"/>
        <v>1</v>
      </c>
      <c r="V4386" s="11">
        <f t="shared" si="3"/>
        <v>0</v>
      </c>
      <c r="W4386" s="11">
        <f t="shared" si="4"/>
        <v>0</v>
      </c>
      <c r="X4386" s="11">
        <f t="shared" si="5"/>
        <v>0</v>
      </c>
      <c r="Y4386" s="11">
        <f>ROUNDUP(SUM(VLOOKUP(F4386,'Pontuação 3.0'!A$2:B$11,2,FALSE),VLOOKUP(E4386,'Pontuação 3.0'!C$2:D$11,2,FALSE),VLOOKUP(H4386,'Pontuação 3.0'!I$2:J$11,2,FALSE),VLOOKUP(J4386,'Pontuação 3.0'!K$2:L$11,2,FALSE),VLOOKUP(G4386,'Pontuação 3.0'!E$2:F$11,2,FALSE),VLOOKUP(I4386,'Pontuação 3.0'!G$2:H$11,2,FALSE),VLOOKUP(K4386,'Pontuação 3.0'!M$2:N$13,2,FALSE)),0)</f>
        <v>1919</v>
      </c>
      <c r="Z4386" s="11">
        <f t="shared" si="6"/>
        <v>192</v>
      </c>
      <c r="AA4386" s="11" t="str">
        <f t="array" ref="AA4386">IFERROR(INDEX('Pontuação 3.0'!G$13:G$191, MATCH(Z4386, 'Pontuação 3.0'!F$13:F$191, 0)), "Faixa Indefinida")</f>
        <v>C</v>
      </c>
      <c r="AB4386" s="11">
        <f t="shared" si="7"/>
        <v>0</v>
      </c>
      <c r="AC4386" s="11">
        <f t="shared" si="8"/>
        <v>0</v>
      </c>
      <c r="AD4386" s="11">
        <f t="shared" si="9"/>
        <v>1</v>
      </c>
      <c r="AE4386" s="11">
        <f t="shared" si="10"/>
        <v>0</v>
      </c>
    </row>
    <row r="4387" ht="15.75" customHeight="1">
      <c r="A4387" s="7">
        <v>45659.0</v>
      </c>
      <c r="B4387" s="8" t="s">
        <v>9981</v>
      </c>
      <c r="C4387" s="8" t="s">
        <v>9982</v>
      </c>
      <c r="D4387" s="9">
        <v>1.1987246356E10</v>
      </c>
      <c r="E4387" s="8" t="s">
        <v>15419</v>
      </c>
      <c r="F4387" s="8" t="s">
        <v>15442</v>
      </c>
      <c r="G4387" s="8" t="s">
        <v>15586</v>
      </c>
      <c r="H4387" s="8" t="s">
        <v>15438</v>
      </c>
      <c r="I4387" s="8" t="s">
        <v>15431</v>
      </c>
      <c r="J4387" s="8" t="s">
        <v>15424</v>
      </c>
      <c r="K4387" s="8" t="s">
        <v>15480</v>
      </c>
      <c r="L4387" s="8"/>
      <c r="M4387" s="8"/>
      <c r="N4387" s="8"/>
      <c r="O4387" s="8"/>
      <c r="P4387" s="8"/>
      <c r="R4387" s="10">
        <f>ROUNDUP(SUM(VLOOKUP(F4387,'Pontuação'!A$2:B$11,2,FALSE),VLOOKUP(E4387,'Pontuação'!C$2:D$11,2,FALSE),VLOOKUP(H4387,'Pontuação'!I$2:J$11,2,FALSE),VLOOKUP(I4387,'Pontuação'!G$2:H$11,2,FALSE),VLOOKUP(K4387,'Pontuação'!M$2:N$13,2,FALSE)),0)</f>
        <v>1499</v>
      </c>
      <c r="S4387" s="11">
        <f t="shared" si="1"/>
        <v>150</v>
      </c>
      <c r="T4387" s="11" t="str">
        <f t="array" ref="T4387">IFERROR(INDEX('Pontuação'!G$13:G$101, MATCH(S4387, 'Pontuação'!F$13:F$101, 0)), "Faixa Indefinida")</f>
        <v>C</v>
      </c>
      <c r="U4387" s="11">
        <f t="shared" si="2"/>
        <v>0</v>
      </c>
      <c r="V4387" s="11">
        <f t="shared" si="3"/>
        <v>0</v>
      </c>
      <c r="W4387" s="11">
        <f t="shared" si="4"/>
        <v>1</v>
      </c>
      <c r="X4387" s="11">
        <f t="shared" si="5"/>
        <v>0</v>
      </c>
      <c r="Y4387" s="11">
        <f>ROUNDUP(SUM(VLOOKUP(F4387,'Pontuação 3.0'!A$2:B$11,2,FALSE),VLOOKUP(E4387,'Pontuação 3.0'!C$2:D$11,2,FALSE),VLOOKUP(H4387,'Pontuação 3.0'!I$2:J$11,2,FALSE),VLOOKUP(J4387,'Pontuação 3.0'!K$2:L$11,2,FALSE),VLOOKUP(G4387,'Pontuação 3.0'!E$2:F$11,2,FALSE),VLOOKUP(I4387,'Pontuação 3.0'!G$2:H$11,2,FALSE),VLOOKUP(K4387,'Pontuação 3.0'!M$2:N$13,2,FALSE)),0)</f>
        <v>1993</v>
      </c>
      <c r="Z4387" s="11">
        <f t="shared" si="6"/>
        <v>199</v>
      </c>
      <c r="AA4387" s="11" t="str">
        <f t="array" ref="AA4387">IFERROR(INDEX('Pontuação 3.0'!G$13:G$191, MATCH(Z4387, 'Pontuação 3.0'!F$13:F$191, 0)), "Faixa Indefinida")</f>
        <v>C</v>
      </c>
      <c r="AB4387" s="11">
        <f t="shared" si="7"/>
        <v>0</v>
      </c>
      <c r="AC4387" s="11">
        <f t="shared" si="8"/>
        <v>0</v>
      </c>
      <c r="AD4387" s="11">
        <f t="shared" si="9"/>
        <v>1</v>
      </c>
      <c r="AE4387" s="11">
        <f t="shared" si="10"/>
        <v>0</v>
      </c>
    </row>
    <row r="4388" ht="15.75" customHeight="1">
      <c r="A4388" s="7">
        <v>45659.0</v>
      </c>
      <c r="B4388" s="8" t="s">
        <v>518</v>
      </c>
      <c r="C4388" s="8" t="s">
        <v>9980</v>
      </c>
      <c r="D4388" s="9">
        <v>4.5999484418E10</v>
      </c>
      <c r="E4388" s="8" t="s">
        <v>15428</v>
      </c>
      <c r="F4388" s="8" t="s">
        <v>15420</v>
      </c>
      <c r="G4388" s="8" t="s">
        <v>15430</v>
      </c>
      <c r="H4388" s="8" t="s">
        <v>15443</v>
      </c>
      <c r="I4388" s="8" t="s">
        <v>15431</v>
      </c>
      <c r="J4388" s="8" t="s">
        <v>15424</v>
      </c>
      <c r="K4388" s="8" t="s">
        <v>15439</v>
      </c>
      <c r="L4388" s="12" t="s">
        <v>15</v>
      </c>
      <c r="M4388" s="12" t="s">
        <v>3780</v>
      </c>
      <c r="N4388" s="12" t="s">
        <v>1554</v>
      </c>
      <c r="O4388" s="12" t="s">
        <v>3781</v>
      </c>
      <c r="P4388" s="12" t="s">
        <v>119</v>
      </c>
      <c r="R4388" s="10">
        <f>ROUNDUP(SUM(VLOOKUP(F4388,'Pontuação'!A$2:B$11,2,FALSE),VLOOKUP(E4388,'Pontuação'!C$2:D$11,2,FALSE),VLOOKUP(H4388,'Pontuação'!I$2:J$11,2,FALSE),VLOOKUP(I4388,'Pontuação'!G$2:H$11,2,FALSE),VLOOKUP(K4388,'Pontuação'!M$2:N$13,2,FALSE)),0)</f>
        <v>1728</v>
      </c>
      <c r="S4388" s="11">
        <f t="shared" si="1"/>
        <v>173</v>
      </c>
      <c r="T4388" s="11" t="str">
        <f t="array" ref="T4388">IFERROR(INDEX('Pontuação'!G$13:G$101, MATCH(S4388, 'Pontuação'!F$13:F$101, 0)), "Faixa Indefinida")</f>
        <v>B</v>
      </c>
      <c r="U4388" s="11">
        <f t="shared" si="2"/>
        <v>0</v>
      </c>
      <c r="V4388" s="11">
        <f t="shared" si="3"/>
        <v>1</v>
      </c>
      <c r="W4388" s="11">
        <f t="shared" si="4"/>
        <v>0</v>
      </c>
      <c r="X4388" s="11">
        <f t="shared" si="5"/>
        <v>0</v>
      </c>
      <c r="Y4388" s="11">
        <f>ROUNDUP(SUM(VLOOKUP(F4388,'Pontuação 3.0'!A$2:B$11,2,FALSE),VLOOKUP(E4388,'Pontuação 3.0'!C$2:D$11,2,FALSE),VLOOKUP(H4388,'Pontuação 3.0'!I$2:J$11,2,FALSE),VLOOKUP(J4388,'Pontuação 3.0'!K$2:L$11,2,FALSE),VLOOKUP(G4388,'Pontuação 3.0'!E$2:F$11,2,FALSE),VLOOKUP(I4388,'Pontuação 3.0'!G$2:H$11,2,FALSE),VLOOKUP(K4388,'Pontuação 3.0'!M$2:N$13,2,FALSE)),0)</f>
        <v>2188</v>
      </c>
      <c r="Z4388" s="11">
        <f t="shared" si="6"/>
        <v>219</v>
      </c>
      <c r="AA4388" s="11" t="str">
        <f t="array" ref="AA4388">IFERROR(INDEX('Pontuação 3.0'!G$13:G$191, MATCH(Z4388, 'Pontuação 3.0'!F$13:F$191, 0)), "Faixa Indefinida")</f>
        <v>B</v>
      </c>
      <c r="AB4388" s="11">
        <f t="shared" si="7"/>
        <v>0</v>
      </c>
      <c r="AC4388" s="11">
        <f t="shared" si="8"/>
        <v>1</v>
      </c>
      <c r="AD4388" s="11">
        <f t="shared" si="9"/>
        <v>0</v>
      </c>
      <c r="AE4388" s="11">
        <f t="shared" si="10"/>
        <v>0</v>
      </c>
    </row>
    <row r="4389" ht="15.75" customHeight="1">
      <c r="A4389" s="7">
        <v>45659.0</v>
      </c>
      <c r="B4389" s="8" t="s">
        <v>9985</v>
      </c>
      <c r="C4389" s="8" t="s">
        <v>9986</v>
      </c>
      <c r="D4389" s="9">
        <v>7.5988559271E10</v>
      </c>
      <c r="E4389" s="8" t="s">
        <v>15419</v>
      </c>
      <c r="F4389" s="8" t="s">
        <v>15442</v>
      </c>
      <c r="G4389" s="8" t="s">
        <v>15451</v>
      </c>
      <c r="H4389" s="8" t="s">
        <v>15438</v>
      </c>
      <c r="I4389" s="8" t="s">
        <v>15423</v>
      </c>
      <c r="J4389" s="8" t="s">
        <v>15448</v>
      </c>
      <c r="K4389" s="8" t="s">
        <v>15480</v>
      </c>
      <c r="L4389" s="12" t="s">
        <v>15</v>
      </c>
      <c r="M4389" s="12" t="s">
        <v>3780</v>
      </c>
      <c r="N4389" s="12" t="s">
        <v>608</v>
      </c>
      <c r="O4389" s="12" t="s">
        <v>3781</v>
      </c>
      <c r="P4389" s="12" t="s">
        <v>119</v>
      </c>
      <c r="R4389" s="10">
        <f>ROUNDUP(SUM(VLOOKUP(F4389,'Pontuação'!A$2:B$11,2,FALSE),VLOOKUP(E4389,'Pontuação'!C$2:D$11,2,FALSE),VLOOKUP(H4389,'Pontuação'!I$2:J$11,2,FALSE),VLOOKUP(I4389,'Pontuação'!G$2:H$11,2,FALSE),VLOOKUP(K4389,'Pontuação'!M$2:N$13,2,FALSE)),0)</f>
        <v>1394</v>
      </c>
      <c r="S4389" s="11">
        <f t="shared" si="1"/>
        <v>139</v>
      </c>
      <c r="T4389" s="11" t="str">
        <f t="array" ref="T4389">IFERROR(INDEX('Pontuação'!G$13:G$101, MATCH(S4389, 'Pontuação'!F$13:F$101, 0)), "Faixa Indefinida")</f>
        <v>D</v>
      </c>
      <c r="U4389" s="11">
        <f t="shared" si="2"/>
        <v>0</v>
      </c>
      <c r="V4389" s="11">
        <f t="shared" si="3"/>
        <v>0</v>
      </c>
      <c r="W4389" s="11">
        <f t="shared" si="4"/>
        <v>0</v>
      </c>
      <c r="X4389" s="11">
        <f t="shared" si="5"/>
        <v>1</v>
      </c>
      <c r="Y4389" s="11">
        <f>ROUNDUP(SUM(VLOOKUP(F4389,'Pontuação 3.0'!A$2:B$11,2,FALSE),VLOOKUP(E4389,'Pontuação 3.0'!C$2:D$11,2,FALSE),VLOOKUP(H4389,'Pontuação 3.0'!I$2:J$11,2,FALSE),VLOOKUP(J4389,'Pontuação 3.0'!K$2:L$11,2,FALSE),VLOOKUP(G4389,'Pontuação 3.0'!E$2:F$11,2,FALSE),VLOOKUP(I4389,'Pontuação 3.0'!G$2:H$11,2,FALSE),VLOOKUP(K4389,'Pontuação 3.0'!M$2:N$13,2,FALSE)),0)</f>
        <v>1892</v>
      </c>
      <c r="Z4389" s="11">
        <f t="shared" si="6"/>
        <v>189</v>
      </c>
      <c r="AA4389" s="11" t="str">
        <f t="array" ref="AA4389">IFERROR(INDEX('Pontuação 3.0'!G$13:G$191, MATCH(Z4389, 'Pontuação 3.0'!F$13:F$191, 0)), "Faixa Indefinida")</f>
        <v>D</v>
      </c>
      <c r="AB4389" s="11">
        <f t="shared" si="7"/>
        <v>0</v>
      </c>
      <c r="AC4389" s="11">
        <f t="shared" si="8"/>
        <v>0</v>
      </c>
      <c r="AD4389" s="11">
        <f t="shared" si="9"/>
        <v>0</v>
      </c>
      <c r="AE4389" s="11">
        <f t="shared" si="10"/>
        <v>1</v>
      </c>
    </row>
    <row r="4390" ht="15.75" customHeight="1">
      <c r="A4390" s="7">
        <v>45659.0</v>
      </c>
      <c r="B4390" s="8" t="s">
        <v>9987</v>
      </c>
      <c r="C4390" s="8" t="s">
        <v>9988</v>
      </c>
      <c r="D4390" s="8" t="s">
        <v>9989</v>
      </c>
      <c r="E4390" s="8" t="s">
        <v>15419</v>
      </c>
      <c r="F4390" s="8" t="s">
        <v>15454</v>
      </c>
      <c r="G4390" s="8" t="s">
        <v>15421</v>
      </c>
      <c r="H4390" s="8" t="s">
        <v>15422</v>
      </c>
      <c r="I4390" s="8" t="s">
        <v>15431</v>
      </c>
      <c r="J4390" s="8" t="s">
        <v>15424</v>
      </c>
      <c r="K4390" s="8" t="s">
        <v>15432</v>
      </c>
      <c r="L4390" s="12" t="s">
        <v>15</v>
      </c>
      <c r="M4390" s="12" t="s">
        <v>3780</v>
      </c>
      <c r="N4390" s="12" t="s">
        <v>1554</v>
      </c>
      <c r="O4390" s="12" t="s">
        <v>3781</v>
      </c>
      <c r="P4390" s="12" t="s">
        <v>119</v>
      </c>
      <c r="R4390" s="10">
        <f>ROUNDUP(SUM(VLOOKUP(F4390,'Pontuação'!A$2:B$11,2,FALSE),VLOOKUP(E4390,'Pontuação'!C$2:D$11,2,FALSE),VLOOKUP(H4390,'Pontuação'!I$2:J$11,2,FALSE),VLOOKUP(I4390,'Pontuação'!G$2:H$11,2,FALSE),VLOOKUP(K4390,'Pontuação'!M$2:N$13,2,FALSE)),0)</f>
        <v>1799</v>
      </c>
      <c r="S4390" s="11">
        <f t="shared" si="1"/>
        <v>180</v>
      </c>
      <c r="T4390" s="11" t="str">
        <f t="array" ref="T4390">IFERROR(INDEX('Pontuação'!G$13:G$101, MATCH(S4390, 'Pontuação'!F$13:F$101, 0)), "Faixa Indefinida")</f>
        <v>B</v>
      </c>
      <c r="U4390" s="11">
        <f t="shared" si="2"/>
        <v>0</v>
      </c>
      <c r="V4390" s="11">
        <f t="shared" si="3"/>
        <v>1</v>
      </c>
      <c r="W4390" s="11">
        <f t="shared" si="4"/>
        <v>0</v>
      </c>
      <c r="X4390" s="11">
        <f t="shared" si="5"/>
        <v>0</v>
      </c>
      <c r="Y4390" s="11">
        <f>ROUNDUP(SUM(VLOOKUP(F4390,'Pontuação 3.0'!A$2:B$11,2,FALSE),VLOOKUP(E4390,'Pontuação 3.0'!C$2:D$11,2,FALSE),VLOOKUP(H4390,'Pontuação 3.0'!I$2:J$11,2,FALSE),VLOOKUP(J4390,'Pontuação 3.0'!K$2:L$11,2,FALSE),VLOOKUP(G4390,'Pontuação 3.0'!E$2:F$11,2,FALSE),VLOOKUP(I4390,'Pontuação 3.0'!G$2:H$11,2,FALSE),VLOOKUP(K4390,'Pontuação 3.0'!M$2:N$13,2,FALSE)),0)</f>
        <v>2175</v>
      </c>
      <c r="Z4390" s="11">
        <f t="shared" si="6"/>
        <v>218</v>
      </c>
      <c r="AA4390" s="11" t="str">
        <f t="array" ref="AA4390">IFERROR(INDEX('Pontuação 3.0'!G$13:G$191, MATCH(Z4390, 'Pontuação 3.0'!F$13:F$191, 0)), "Faixa Indefinida")</f>
        <v>B</v>
      </c>
      <c r="AB4390" s="11">
        <f t="shared" si="7"/>
        <v>0</v>
      </c>
      <c r="AC4390" s="11">
        <f t="shared" si="8"/>
        <v>1</v>
      </c>
      <c r="AD4390" s="11">
        <f t="shared" si="9"/>
        <v>0</v>
      </c>
      <c r="AE4390" s="11">
        <f t="shared" si="10"/>
        <v>0</v>
      </c>
    </row>
    <row r="4391" ht="15.75" customHeight="1">
      <c r="A4391" s="7">
        <v>45659.0</v>
      </c>
      <c r="B4391" s="8" t="s">
        <v>7902</v>
      </c>
      <c r="C4391" s="8" t="s">
        <v>9990</v>
      </c>
      <c r="D4391" s="9">
        <v>6.1992357522E10</v>
      </c>
      <c r="E4391" s="8" t="s">
        <v>15428</v>
      </c>
      <c r="F4391" s="8" t="s">
        <v>15442</v>
      </c>
      <c r="G4391" s="8" t="s">
        <v>15451</v>
      </c>
      <c r="H4391" s="8" t="s">
        <v>15422</v>
      </c>
      <c r="I4391" s="8" t="s">
        <v>15423</v>
      </c>
      <c r="J4391" s="8" t="s">
        <v>15424</v>
      </c>
      <c r="K4391" s="8" t="s">
        <v>15425</v>
      </c>
      <c r="L4391" s="12" t="s">
        <v>17</v>
      </c>
      <c r="M4391" s="12" t="s">
        <v>9991</v>
      </c>
      <c r="N4391" s="12" t="s">
        <v>3902</v>
      </c>
      <c r="O4391" s="12" t="s">
        <v>9992</v>
      </c>
      <c r="P4391" s="12" t="s">
        <v>9993</v>
      </c>
      <c r="R4391" s="10">
        <f>ROUNDUP(SUM(VLOOKUP(F4391,'Pontuação'!A$2:B$11,2,FALSE),VLOOKUP(E4391,'Pontuação'!C$2:D$11,2,FALSE),VLOOKUP(H4391,'Pontuação'!I$2:J$11,2,FALSE),VLOOKUP(I4391,'Pontuação'!G$2:H$11,2,FALSE),VLOOKUP(K4391,'Pontuação'!M$2:N$13,2,FALSE)),0)</f>
        <v>1541</v>
      </c>
      <c r="S4391" s="11">
        <f t="shared" si="1"/>
        <v>154</v>
      </c>
      <c r="T4391" s="11" t="str">
        <f t="array" ref="T4391">IFERROR(INDEX('Pontuação'!G$13:G$101, MATCH(S4391, 'Pontuação'!F$13:F$101, 0)), "Faixa Indefinida")</f>
        <v>C</v>
      </c>
      <c r="U4391" s="11">
        <f t="shared" si="2"/>
        <v>0</v>
      </c>
      <c r="V4391" s="11">
        <f t="shared" si="3"/>
        <v>0</v>
      </c>
      <c r="W4391" s="11">
        <f t="shared" si="4"/>
        <v>1</v>
      </c>
      <c r="X4391" s="11">
        <f t="shared" si="5"/>
        <v>0</v>
      </c>
      <c r="Y4391" s="11">
        <f>ROUNDUP(SUM(VLOOKUP(F4391,'Pontuação 3.0'!A$2:B$11,2,FALSE),VLOOKUP(E4391,'Pontuação 3.0'!C$2:D$11,2,FALSE),VLOOKUP(H4391,'Pontuação 3.0'!I$2:J$11,2,FALSE),VLOOKUP(J4391,'Pontuação 3.0'!K$2:L$11,2,FALSE),VLOOKUP(G4391,'Pontuação 3.0'!E$2:F$11,2,FALSE),VLOOKUP(I4391,'Pontuação 3.0'!G$2:H$11,2,FALSE),VLOOKUP(K4391,'Pontuação 3.0'!M$2:N$13,2,FALSE)),0)</f>
        <v>1839</v>
      </c>
      <c r="Z4391" s="11">
        <f t="shared" si="6"/>
        <v>184</v>
      </c>
      <c r="AA4391" s="11" t="str">
        <f t="array" ref="AA4391">IFERROR(INDEX('Pontuação 3.0'!G$13:G$191, MATCH(Z4391, 'Pontuação 3.0'!F$13:F$191, 0)), "Faixa Indefinida")</f>
        <v>D</v>
      </c>
      <c r="AB4391" s="11">
        <f t="shared" si="7"/>
        <v>0</v>
      </c>
      <c r="AC4391" s="11">
        <f t="shared" si="8"/>
        <v>0</v>
      </c>
      <c r="AD4391" s="11">
        <f t="shared" si="9"/>
        <v>0</v>
      </c>
      <c r="AE4391" s="11">
        <f t="shared" si="10"/>
        <v>1</v>
      </c>
    </row>
    <row r="4392" ht="15.75" customHeight="1">
      <c r="A4392" s="7">
        <v>45659.0</v>
      </c>
      <c r="B4392" s="8" t="s">
        <v>9994</v>
      </c>
      <c r="C4392" s="8" t="s">
        <v>9995</v>
      </c>
      <c r="D4392" s="9">
        <v>1.1919415326E10</v>
      </c>
      <c r="E4392" s="8" t="s">
        <v>15428</v>
      </c>
      <c r="F4392" s="8" t="s">
        <v>15442</v>
      </c>
      <c r="G4392" s="8" t="s">
        <v>15451</v>
      </c>
      <c r="H4392" s="8" t="s">
        <v>15438</v>
      </c>
      <c r="I4392" s="8" t="s">
        <v>15423</v>
      </c>
      <c r="J4392" s="8" t="s">
        <v>15424</v>
      </c>
      <c r="K4392" s="8" t="s">
        <v>15439</v>
      </c>
      <c r="L4392" s="12" t="s">
        <v>15</v>
      </c>
      <c r="M4392" s="12" t="s">
        <v>3780</v>
      </c>
      <c r="N4392" s="12" t="s">
        <v>608</v>
      </c>
      <c r="O4392" s="12" t="s">
        <v>3792</v>
      </c>
      <c r="P4392" s="12" t="s">
        <v>17</v>
      </c>
      <c r="R4392" s="10">
        <f>ROUNDUP(SUM(VLOOKUP(F4392,'Pontuação'!A$2:B$11,2,FALSE),VLOOKUP(E4392,'Pontuação'!C$2:D$11,2,FALSE),VLOOKUP(H4392,'Pontuação'!I$2:J$11,2,FALSE),VLOOKUP(I4392,'Pontuação'!G$2:H$11,2,FALSE),VLOOKUP(K4392,'Pontuação'!M$2:N$13,2,FALSE)),0)</f>
        <v>1471</v>
      </c>
      <c r="S4392" s="11">
        <f t="shared" si="1"/>
        <v>147</v>
      </c>
      <c r="T4392" s="11" t="str">
        <f t="array" ref="T4392">IFERROR(INDEX('Pontuação'!G$13:G$101, MATCH(S4392, 'Pontuação'!F$13:F$101, 0)), "Faixa Indefinida")</f>
        <v>D</v>
      </c>
      <c r="U4392" s="11">
        <f t="shared" si="2"/>
        <v>0</v>
      </c>
      <c r="V4392" s="11">
        <f t="shared" si="3"/>
        <v>0</v>
      </c>
      <c r="W4392" s="11">
        <f t="shared" si="4"/>
        <v>0</v>
      </c>
      <c r="X4392" s="11">
        <f t="shared" si="5"/>
        <v>1</v>
      </c>
      <c r="Y4392" s="11">
        <f>ROUNDUP(SUM(VLOOKUP(F4392,'Pontuação 3.0'!A$2:B$11,2,FALSE),VLOOKUP(E4392,'Pontuação 3.0'!C$2:D$11,2,FALSE),VLOOKUP(H4392,'Pontuação 3.0'!I$2:J$11,2,FALSE),VLOOKUP(J4392,'Pontuação 3.0'!K$2:L$11,2,FALSE),VLOOKUP(G4392,'Pontuação 3.0'!E$2:F$11,2,FALSE),VLOOKUP(I4392,'Pontuação 3.0'!G$2:H$11,2,FALSE),VLOOKUP(K4392,'Pontuação 3.0'!M$2:N$13,2,FALSE)),0)</f>
        <v>1669</v>
      </c>
      <c r="Z4392" s="11">
        <f t="shared" si="6"/>
        <v>167</v>
      </c>
      <c r="AA4392" s="11" t="str">
        <f t="array" ref="AA4392">IFERROR(INDEX('Pontuação 3.0'!G$13:G$191, MATCH(Z4392, 'Pontuação 3.0'!F$13:F$191, 0)), "Faixa Indefinida")</f>
        <v>D</v>
      </c>
      <c r="AB4392" s="11">
        <f t="shared" si="7"/>
        <v>0</v>
      </c>
      <c r="AC4392" s="11">
        <f t="shared" si="8"/>
        <v>0</v>
      </c>
      <c r="AD4392" s="11">
        <f t="shared" si="9"/>
        <v>0</v>
      </c>
      <c r="AE4392" s="11">
        <f t="shared" si="10"/>
        <v>1</v>
      </c>
    </row>
    <row r="4393" ht="15.75" customHeight="1">
      <c r="A4393" s="7">
        <v>45659.0</v>
      </c>
      <c r="B4393" s="8" t="s">
        <v>177</v>
      </c>
      <c r="C4393" s="8" t="s">
        <v>9998</v>
      </c>
      <c r="D4393" s="9">
        <v>6.1991068751E10</v>
      </c>
      <c r="E4393" s="8" t="s">
        <v>15428</v>
      </c>
      <c r="F4393" s="8" t="s">
        <v>15420</v>
      </c>
      <c r="G4393" s="8" t="s">
        <v>15421</v>
      </c>
      <c r="H4393" s="8" t="s">
        <v>15446</v>
      </c>
      <c r="I4393" s="8" t="s">
        <v>15433</v>
      </c>
      <c r="J4393" s="8" t="s">
        <v>15424</v>
      </c>
      <c r="K4393" s="8" t="s">
        <v>15480</v>
      </c>
      <c r="L4393" s="12" t="s">
        <v>15</v>
      </c>
      <c r="M4393" s="12" t="s">
        <v>3780</v>
      </c>
      <c r="N4393" s="12" t="s">
        <v>360</v>
      </c>
      <c r="O4393" s="12" t="s">
        <v>3781</v>
      </c>
      <c r="P4393" s="12" t="s">
        <v>17</v>
      </c>
      <c r="R4393" s="10">
        <f>ROUNDUP(SUM(VLOOKUP(F4393,'Pontuação'!A$2:B$11,2,FALSE),VLOOKUP(E4393,'Pontuação'!C$2:D$11,2,FALSE),VLOOKUP(H4393,'Pontuação'!I$2:J$11,2,FALSE),VLOOKUP(I4393,'Pontuação'!G$2:H$11,2,FALSE),VLOOKUP(K4393,'Pontuação'!M$2:N$13,2,FALSE)),0)</f>
        <v>1836</v>
      </c>
      <c r="S4393" s="11">
        <f t="shared" si="1"/>
        <v>184</v>
      </c>
      <c r="T4393" s="11" t="str">
        <f t="array" ref="T4393">IFERROR(INDEX('Pontuação'!G$13:G$101, MATCH(S4393, 'Pontuação'!F$13:F$101, 0)), "Faixa Indefinida")</f>
        <v>A</v>
      </c>
      <c r="U4393" s="11">
        <f t="shared" si="2"/>
        <v>1</v>
      </c>
      <c r="V4393" s="11">
        <f t="shared" si="3"/>
        <v>0</v>
      </c>
      <c r="W4393" s="11">
        <f t="shared" si="4"/>
        <v>0</v>
      </c>
      <c r="X4393" s="11">
        <f t="shared" si="5"/>
        <v>0</v>
      </c>
      <c r="Y4393" s="11">
        <f>ROUNDUP(SUM(VLOOKUP(F4393,'Pontuação 3.0'!A$2:B$11,2,FALSE),VLOOKUP(E4393,'Pontuação 3.0'!C$2:D$11,2,FALSE),VLOOKUP(H4393,'Pontuação 3.0'!I$2:J$11,2,FALSE),VLOOKUP(J4393,'Pontuação 3.0'!K$2:L$11,2,FALSE),VLOOKUP(G4393,'Pontuação 3.0'!E$2:F$11,2,FALSE),VLOOKUP(I4393,'Pontuação 3.0'!G$2:H$11,2,FALSE),VLOOKUP(K4393,'Pontuação 3.0'!M$2:N$13,2,FALSE)),0)</f>
        <v>2314</v>
      </c>
      <c r="Z4393" s="11">
        <f t="shared" si="6"/>
        <v>231</v>
      </c>
      <c r="AA4393" s="11" t="str">
        <f t="array" ref="AA4393">IFERROR(INDEX('Pontuação 3.0'!G$13:G$191, MATCH(Z4393, 'Pontuação 3.0'!F$13:F$191, 0)), "Faixa Indefinida")</f>
        <v>B</v>
      </c>
      <c r="AB4393" s="11">
        <f t="shared" si="7"/>
        <v>0</v>
      </c>
      <c r="AC4393" s="11">
        <f t="shared" si="8"/>
        <v>1</v>
      </c>
      <c r="AD4393" s="11">
        <f t="shared" si="9"/>
        <v>0</v>
      </c>
      <c r="AE4393" s="11">
        <f t="shared" si="10"/>
        <v>0</v>
      </c>
    </row>
    <row r="4394" ht="15.75" customHeight="1">
      <c r="A4394" s="7">
        <v>45659.0</v>
      </c>
      <c r="B4394" s="8" t="s">
        <v>9999</v>
      </c>
      <c r="C4394" s="8" t="s">
        <v>10000</v>
      </c>
      <c r="D4394" s="9">
        <v>1.1968011496E10</v>
      </c>
      <c r="E4394" s="8" t="s">
        <v>15428</v>
      </c>
      <c r="F4394" s="8" t="s">
        <v>15420</v>
      </c>
      <c r="G4394" s="8" t="s">
        <v>15451</v>
      </c>
      <c r="H4394" s="8" t="s">
        <v>15438</v>
      </c>
      <c r="I4394" s="8" t="s">
        <v>15423</v>
      </c>
      <c r="J4394" s="8" t="s">
        <v>15424</v>
      </c>
      <c r="K4394" s="8" t="s">
        <v>15480</v>
      </c>
      <c r="L4394" s="12" t="s">
        <v>15</v>
      </c>
      <c r="M4394" s="12" t="s">
        <v>3780</v>
      </c>
      <c r="N4394" s="12" t="s">
        <v>4070</v>
      </c>
      <c r="O4394" s="12" t="s">
        <v>3781</v>
      </c>
      <c r="P4394" s="12" t="s">
        <v>119</v>
      </c>
      <c r="R4394" s="10">
        <f>ROUNDUP(SUM(VLOOKUP(F4394,'Pontuação'!A$2:B$11,2,FALSE),VLOOKUP(E4394,'Pontuação'!C$2:D$11,2,FALSE),VLOOKUP(H4394,'Pontuação'!I$2:J$11,2,FALSE),VLOOKUP(I4394,'Pontuação'!G$2:H$11,2,FALSE),VLOOKUP(K4394,'Pontuação'!M$2:N$13,2,FALSE)),0)</f>
        <v>1402</v>
      </c>
      <c r="S4394" s="11">
        <f t="shared" si="1"/>
        <v>140</v>
      </c>
      <c r="T4394" s="11" t="str">
        <f t="array" ref="T4394">IFERROR(INDEX('Pontuação'!G$13:G$101, MATCH(S4394, 'Pontuação'!F$13:F$101, 0)), "Faixa Indefinida")</f>
        <v>D</v>
      </c>
      <c r="U4394" s="11">
        <f t="shared" si="2"/>
        <v>0</v>
      </c>
      <c r="V4394" s="11">
        <f t="shared" si="3"/>
        <v>0</v>
      </c>
      <c r="W4394" s="11">
        <f t="shared" si="4"/>
        <v>0</v>
      </c>
      <c r="X4394" s="11">
        <f t="shared" si="5"/>
        <v>1</v>
      </c>
      <c r="Y4394" s="11">
        <f>ROUNDUP(SUM(VLOOKUP(F4394,'Pontuação 3.0'!A$2:B$11,2,FALSE),VLOOKUP(E4394,'Pontuação 3.0'!C$2:D$11,2,FALSE),VLOOKUP(H4394,'Pontuação 3.0'!I$2:J$11,2,FALSE),VLOOKUP(J4394,'Pontuação 3.0'!K$2:L$11,2,FALSE),VLOOKUP(G4394,'Pontuação 3.0'!E$2:F$11,2,FALSE),VLOOKUP(I4394,'Pontuação 3.0'!G$2:H$11,2,FALSE),VLOOKUP(K4394,'Pontuação 3.0'!M$2:N$13,2,FALSE)),0)</f>
        <v>1794</v>
      </c>
      <c r="Z4394" s="11">
        <f t="shared" si="6"/>
        <v>179</v>
      </c>
      <c r="AA4394" s="11" t="str">
        <f t="array" ref="AA4394">IFERROR(INDEX('Pontuação 3.0'!G$13:G$191, MATCH(Z4394, 'Pontuação 3.0'!F$13:F$191, 0)), "Faixa Indefinida")</f>
        <v>D</v>
      </c>
      <c r="AB4394" s="11">
        <f t="shared" si="7"/>
        <v>0</v>
      </c>
      <c r="AC4394" s="11">
        <f t="shared" si="8"/>
        <v>0</v>
      </c>
      <c r="AD4394" s="11">
        <f t="shared" si="9"/>
        <v>0</v>
      </c>
      <c r="AE4394" s="11">
        <f t="shared" si="10"/>
        <v>1</v>
      </c>
    </row>
    <row r="4395" ht="15.75" customHeight="1">
      <c r="A4395" s="7">
        <v>45659.0</v>
      </c>
      <c r="B4395" s="8" t="s">
        <v>10003</v>
      </c>
      <c r="C4395" s="8" t="s">
        <v>10004</v>
      </c>
      <c r="D4395" s="9">
        <v>7.1988785938E10</v>
      </c>
      <c r="E4395" s="8" t="s">
        <v>15428</v>
      </c>
      <c r="F4395" s="8" t="s">
        <v>15454</v>
      </c>
      <c r="G4395" s="8" t="s">
        <v>15430</v>
      </c>
      <c r="H4395" s="8" t="s">
        <v>15422</v>
      </c>
      <c r="I4395" s="8" t="s">
        <v>15431</v>
      </c>
      <c r="J4395" s="8" t="s">
        <v>15448</v>
      </c>
      <c r="K4395" s="8" t="s">
        <v>15439</v>
      </c>
      <c r="L4395" s="12" t="s">
        <v>15</v>
      </c>
      <c r="M4395" s="12" t="s">
        <v>3780</v>
      </c>
      <c r="N4395" s="12" t="s">
        <v>608</v>
      </c>
      <c r="O4395" s="12" t="s">
        <v>3781</v>
      </c>
      <c r="P4395" s="12" t="s">
        <v>119</v>
      </c>
      <c r="R4395" s="10">
        <f>ROUNDUP(SUM(VLOOKUP(F4395,'Pontuação'!A$2:B$11,2,FALSE),VLOOKUP(E4395,'Pontuação'!C$2:D$11,2,FALSE),VLOOKUP(H4395,'Pontuação'!I$2:J$11,2,FALSE),VLOOKUP(I4395,'Pontuação'!G$2:H$11,2,FALSE),VLOOKUP(K4395,'Pontuação'!M$2:N$13,2,FALSE)),0)</f>
        <v>1707</v>
      </c>
      <c r="S4395" s="11">
        <f t="shared" si="1"/>
        <v>171</v>
      </c>
      <c r="T4395" s="11" t="str">
        <f t="array" ref="T4395">IFERROR(INDEX('Pontuação'!G$13:G$101, MATCH(S4395, 'Pontuação'!F$13:F$101, 0)), "Faixa Indefinida")</f>
        <v>B</v>
      </c>
      <c r="U4395" s="11">
        <f t="shared" si="2"/>
        <v>0</v>
      </c>
      <c r="V4395" s="11">
        <f t="shared" si="3"/>
        <v>1</v>
      </c>
      <c r="W4395" s="11">
        <f t="shared" si="4"/>
        <v>0</v>
      </c>
      <c r="X4395" s="11">
        <f t="shared" si="5"/>
        <v>0</v>
      </c>
      <c r="Y4395" s="11">
        <f>ROUNDUP(SUM(VLOOKUP(F4395,'Pontuação 3.0'!A$2:B$11,2,FALSE),VLOOKUP(E4395,'Pontuação 3.0'!C$2:D$11,2,FALSE),VLOOKUP(H4395,'Pontuação 3.0'!I$2:J$11,2,FALSE),VLOOKUP(J4395,'Pontuação 3.0'!K$2:L$11,2,FALSE),VLOOKUP(G4395,'Pontuação 3.0'!E$2:F$11,2,FALSE),VLOOKUP(I4395,'Pontuação 3.0'!G$2:H$11,2,FALSE),VLOOKUP(K4395,'Pontuação 3.0'!M$2:N$13,2,FALSE)),0)</f>
        <v>2498</v>
      </c>
      <c r="Z4395" s="11">
        <f t="shared" si="6"/>
        <v>250</v>
      </c>
      <c r="AA4395" s="11" t="str">
        <f t="array" ref="AA4395">IFERROR(INDEX('Pontuação 3.0'!G$13:G$191, MATCH(Z4395, 'Pontuação 3.0'!F$13:F$191, 0)), "Faixa Indefinida")</f>
        <v>A</v>
      </c>
      <c r="AB4395" s="11">
        <f t="shared" si="7"/>
        <v>1</v>
      </c>
      <c r="AC4395" s="11">
        <f t="shared" si="8"/>
        <v>0</v>
      </c>
      <c r="AD4395" s="11">
        <f t="shared" si="9"/>
        <v>0</v>
      </c>
      <c r="AE4395" s="11">
        <f t="shared" si="10"/>
        <v>0</v>
      </c>
    </row>
    <row r="4396" ht="15.75" customHeight="1">
      <c r="A4396" s="7">
        <v>45659.0</v>
      </c>
      <c r="B4396" s="8" t="s">
        <v>9996</v>
      </c>
      <c r="C4396" s="8" t="s">
        <v>9997</v>
      </c>
      <c r="D4396" s="9">
        <v>8.3999917546E10</v>
      </c>
      <c r="E4396" s="8" t="s">
        <v>15428</v>
      </c>
      <c r="F4396" s="8" t="s">
        <v>15420</v>
      </c>
      <c r="G4396" s="8" t="s">
        <v>15421</v>
      </c>
      <c r="H4396" s="8" t="s">
        <v>15446</v>
      </c>
      <c r="I4396" s="8" t="s">
        <v>15431</v>
      </c>
      <c r="J4396" s="8" t="s">
        <v>15424</v>
      </c>
      <c r="K4396" s="8" t="s">
        <v>15432</v>
      </c>
      <c r="L4396" s="12" t="s">
        <v>15</v>
      </c>
      <c r="M4396" s="12" t="s">
        <v>3780</v>
      </c>
      <c r="N4396" s="12" t="s">
        <v>205</v>
      </c>
      <c r="O4396" s="12" t="s">
        <v>3781</v>
      </c>
      <c r="P4396" s="12" t="s">
        <v>119</v>
      </c>
      <c r="R4396" s="10">
        <f>ROUNDUP(SUM(VLOOKUP(F4396,'Pontuação'!A$2:B$11,2,FALSE),VLOOKUP(E4396,'Pontuação'!C$2:D$11,2,FALSE),VLOOKUP(H4396,'Pontuação'!I$2:J$11,2,FALSE),VLOOKUP(I4396,'Pontuação'!G$2:H$11,2,FALSE),VLOOKUP(K4396,'Pontuação'!M$2:N$13,2,FALSE)),0)</f>
        <v>1832</v>
      </c>
      <c r="S4396" s="11">
        <f t="shared" si="1"/>
        <v>183</v>
      </c>
      <c r="T4396" s="11" t="str">
        <f t="array" ref="T4396">IFERROR(INDEX('Pontuação'!G$13:G$101, MATCH(S4396, 'Pontuação'!F$13:F$101, 0)), "Faixa Indefinida")</f>
        <v>B</v>
      </c>
      <c r="U4396" s="11">
        <f t="shared" si="2"/>
        <v>0</v>
      </c>
      <c r="V4396" s="11">
        <f t="shared" si="3"/>
        <v>1</v>
      </c>
      <c r="W4396" s="11">
        <f t="shared" si="4"/>
        <v>0</v>
      </c>
      <c r="X4396" s="11">
        <f t="shared" si="5"/>
        <v>0</v>
      </c>
      <c r="Y4396" s="11">
        <f>ROUNDUP(SUM(VLOOKUP(F4396,'Pontuação 3.0'!A$2:B$11,2,FALSE),VLOOKUP(E4396,'Pontuação 3.0'!C$2:D$11,2,FALSE),VLOOKUP(H4396,'Pontuação 3.0'!I$2:J$11,2,FALSE),VLOOKUP(J4396,'Pontuação 3.0'!K$2:L$11,2,FALSE),VLOOKUP(G4396,'Pontuação 3.0'!E$2:F$11,2,FALSE),VLOOKUP(I4396,'Pontuação 3.0'!G$2:H$11,2,FALSE),VLOOKUP(K4396,'Pontuação 3.0'!M$2:N$13,2,FALSE)),0)</f>
        <v>2307</v>
      </c>
      <c r="Z4396" s="11">
        <f t="shared" si="6"/>
        <v>231</v>
      </c>
      <c r="AA4396" s="11" t="str">
        <f t="array" ref="AA4396">IFERROR(INDEX('Pontuação 3.0'!G$13:G$191, MATCH(Z4396, 'Pontuação 3.0'!F$13:F$191, 0)), "Faixa Indefinida")</f>
        <v>B</v>
      </c>
      <c r="AB4396" s="11">
        <f t="shared" si="7"/>
        <v>0</v>
      </c>
      <c r="AC4396" s="11">
        <f t="shared" si="8"/>
        <v>1</v>
      </c>
      <c r="AD4396" s="11">
        <f t="shared" si="9"/>
        <v>0</v>
      </c>
      <c r="AE4396" s="11">
        <f t="shared" si="10"/>
        <v>0</v>
      </c>
    </row>
    <row r="4397" ht="15.75" customHeight="1">
      <c r="A4397" s="7">
        <v>45659.0</v>
      </c>
      <c r="B4397" s="8" t="s">
        <v>10001</v>
      </c>
      <c r="C4397" s="8" t="s">
        <v>10002</v>
      </c>
      <c r="D4397" s="9">
        <v>7.1986012673E10</v>
      </c>
      <c r="E4397" s="8" t="s">
        <v>15428</v>
      </c>
      <c r="F4397" s="8" t="s">
        <v>15442</v>
      </c>
      <c r="G4397" s="8" t="s">
        <v>15430</v>
      </c>
      <c r="H4397" s="8" t="s">
        <v>15443</v>
      </c>
      <c r="I4397" s="8" t="s">
        <v>15423</v>
      </c>
      <c r="J4397" s="8" t="s">
        <v>15448</v>
      </c>
      <c r="K4397" s="8" t="s">
        <v>15425</v>
      </c>
      <c r="L4397" s="12" t="s">
        <v>15</v>
      </c>
      <c r="M4397" s="12" t="s">
        <v>3780</v>
      </c>
      <c r="N4397" s="12" t="s">
        <v>1677</v>
      </c>
      <c r="O4397" s="12" t="s">
        <v>3792</v>
      </c>
      <c r="P4397" s="12" t="s">
        <v>119</v>
      </c>
      <c r="R4397" s="10">
        <f>ROUNDUP(SUM(VLOOKUP(F4397,'Pontuação'!A$2:B$11,2,FALSE),VLOOKUP(E4397,'Pontuação'!C$2:D$11,2,FALSE),VLOOKUP(H4397,'Pontuação'!I$2:J$11,2,FALSE),VLOOKUP(I4397,'Pontuação'!G$2:H$11,2,FALSE),VLOOKUP(K4397,'Pontuação'!M$2:N$13,2,FALSE)),0)</f>
        <v>1567</v>
      </c>
      <c r="S4397" s="11">
        <f t="shared" si="1"/>
        <v>157</v>
      </c>
      <c r="T4397" s="11" t="str">
        <f t="array" ref="T4397">IFERROR(INDEX('Pontuação'!G$13:G$101, MATCH(S4397, 'Pontuação'!F$13:F$101, 0)), "Faixa Indefinida")</f>
        <v>C</v>
      </c>
      <c r="U4397" s="11">
        <f t="shared" si="2"/>
        <v>0</v>
      </c>
      <c r="V4397" s="11">
        <f t="shared" si="3"/>
        <v>0</v>
      </c>
      <c r="W4397" s="11">
        <f t="shared" si="4"/>
        <v>1</v>
      </c>
      <c r="X4397" s="11">
        <f t="shared" si="5"/>
        <v>0</v>
      </c>
      <c r="Y4397" s="11">
        <f>ROUNDUP(SUM(VLOOKUP(F4397,'Pontuação 3.0'!A$2:B$11,2,FALSE),VLOOKUP(E4397,'Pontuação 3.0'!C$2:D$11,2,FALSE),VLOOKUP(H4397,'Pontuação 3.0'!I$2:J$11,2,FALSE),VLOOKUP(J4397,'Pontuação 3.0'!K$2:L$11,2,FALSE),VLOOKUP(G4397,'Pontuação 3.0'!E$2:F$11,2,FALSE),VLOOKUP(I4397,'Pontuação 3.0'!G$2:H$11,2,FALSE),VLOOKUP(K4397,'Pontuação 3.0'!M$2:N$13,2,FALSE)),0)</f>
        <v>2186</v>
      </c>
      <c r="Z4397" s="11">
        <f t="shared" si="6"/>
        <v>219</v>
      </c>
      <c r="AA4397" s="11" t="str">
        <f t="array" ref="AA4397">IFERROR(INDEX('Pontuação 3.0'!G$13:G$191, MATCH(Z4397, 'Pontuação 3.0'!F$13:F$191, 0)), "Faixa Indefinida")</f>
        <v>B</v>
      </c>
      <c r="AB4397" s="11">
        <f t="shared" si="7"/>
        <v>0</v>
      </c>
      <c r="AC4397" s="11">
        <f t="shared" si="8"/>
        <v>1</v>
      </c>
      <c r="AD4397" s="11">
        <f t="shared" si="9"/>
        <v>0</v>
      </c>
      <c r="AE4397" s="11">
        <f t="shared" si="10"/>
        <v>0</v>
      </c>
    </row>
    <row r="4398" ht="15.75" customHeight="1">
      <c r="A4398" s="7">
        <v>45659.0</v>
      </c>
      <c r="B4398" s="8" t="s">
        <v>10005</v>
      </c>
      <c r="C4398" s="8" t="s">
        <v>10006</v>
      </c>
      <c r="D4398" s="9">
        <v>1.5996741935E10</v>
      </c>
      <c r="E4398" s="8" t="s">
        <v>15428</v>
      </c>
      <c r="F4398" s="8" t="s">
        <v>15420</v>
      </c>
      <c r="G4398" s="8" t="s">
        <v>15430</v>
      </c>
      <c r="H4398" s="8" t="s">
        <v>15446</v>
      </c>
      <c r="I4398" s="8" t="s">
        <v>15431</v>
      </c>
      <c r="J4398" s="8" t="s">
        <v>15448</v>
      </c>
      <c r="K4398" s="8" t="s">
        <v>15432</v>
      </c>
      <c r="L4398" s="12" t="s">
        <v>15</v>
      </c>
      <c r="M4398" s="12" t="s">
        <v>3780</v>
      </c>
      <c r="N4398" s="12" t="s">
        <v>205</v>
      </c>
      <c r="O4398" s="12" t="s">
        <v>3812</v>
      </c>
      <c r="P4398" s="12" t="s">
        <v>119</v>
      </c>
      <c r="R4398" s="10">
        <f>ROUNDUP(SUM(VLOOKUP(F4398,'Pontuação'!A$2:B$11,2,FALSE),VLOOKUP(E4398,'Pontuação'!C$2:D$11,2,FALSE),VLOOKUP(H4398,'Pontuação'!I$2:J$11,2,FALSE),VLOOKUP(I4398,'Pontuação'!G$2:H$11,2,FALSE),VLOOKUP(K4398,'Pontuação'!M$2:N$13,2,FALSE)),0)</f>
        <v>1832</v>
      </c>
      <c r="S4398" s="11">
        <f t="shared" si="1"/>
        <v>183</v>
      </c>
      <c r="T4398" s="11" t="str">
        <f t="array" ref="T4398">IFERROR(INDEX('Pontuação'!G$13:G$101, MATCH(S4398, 'Pontuação'!F$13:F$101, 0)), "Faixa Indefinida")</f>
        <v>B</v>
      </c>
      <c r="U4398" s="11">
        <f t="shared" si="2"/>
        <v>0</v>
      </c>
      <c r="V4398" s="11">
        <f t="shared" si="3"/>
        <v>1</v>
      </c>
      <c r="W4398" s="11">
        <f t="shared" si="4"/>
        <v>0</v>
      </c>
      <c r="X4398" s="11">
        <f t="shared" si="5"/>
        <v>0</v>
      </c>
      <c r="Y4398" s="11">
        <f>ROUNDUP(SUM(VLOOKUP(F4398,'Pontuação 3.0'!A$2:B$11,2,FALSE),VLOOKUP(E4398,'Pontuação 3.0'!C$2:D$11,2,FALSE),VLOOKUP(H4398,'Pontuação 3.0'!I$2:J$11,2,FALSE),VLOOKUP(J4398,'Pontuação 3.0'!K$2:L$11,2,FALSE),VLOOKUP(G4398,'Pontuação 3.0'!E$2:F$11,2,FALSE),VLOOKUP(I4398,'Pontuação 3.0'!G$2:H$11,2,FALSE),VLOOKUP(K4398,'Pontuação 3.0'!M$2:N$13,2,FALSE)),0)</f>
        <v>2708</v>
      </c>
      <c r="Z4398" s="11">
        <f t="shared" si="6"/>
        <v>271</v>
      </c>
      <c r="AA4398" s="11" t="str">
        <f t="array" ref="AA4398">IFERROR(INDEX('Pontuação 3.0'!G$13:G$191, MATCH(Z4398, 'Pontuação 3.0'!F$13:F$191, 0)), "Faixa Indefinida")</f>
        <v>A</v>
      </c>
      <c r="AB4398" s="11">
        <f t="shared" si="7"/>
        <v>1</v>
      </c>
      <c r="AC4398" s="11">
        <f t="shared" si="8"/>
        <v>0</v>
      </c>
      <c r="AD4398" s="11">
        <f t="shared" si="9"/>
        <v>0</v>
      </c>
      <c r="AE4398" s="11">
        <f t="shared" si="10"/>
        <v>0</v>
      </c>
    </row>
    <row r="4399" ht="15.75" customHeight="1">
      <c r="A4399" s="7">
        <v>45659.0</v>
      </c>
      <c r="B4399" s="8" t="s">
        <v>10007</v>
      </c>
      <c r="C4399" s="8" t="s">
        <v>10008</v>
      </c>
      <c r="D4399" s="9">
        <v>8.9981339036E10</v>
      </c>
      <c r="E4399" s="8" t="s">
        <v>15428</v>
      </c>
      <c r="F4399" s="8" t="s">
        <v>15420</v>
      </c>
      <c r="G4399" s="8" t="s">
        <v>15430</v>
      </c>
      <c r="H4399" s="8" t="s">
        <v>15422</v>
      </c>
      <c r="I4399" s="8" t="s">
        <v>15423</v>
      </c>
      <c r="J4399" s="8" t="s">
        <v>15448</v>
      </c>
      <c r="K4399" s="8" t="s">
        <v>15425</v>
      </c>
      <c r="L4399" s="12" t="s">
        <v>15</v>
      </c>
      <c r="M4399" s="12" t="s">
        <v>3780</v>
      </c>
      <c r="N4399" s="12" t="s">
        <v>93</v>
      </c>
      <c r="O4399" s="12" t="s">
        <v>3781</v>
      </c>
      <c r="P4399" s="12" t="s">
        <v>119</v>
      </c>
      <c r="R4399" s="10">
        <f>ROUNDUP(SUM(VLOOKUP(F4399,'Pontuação'!A$2:B$11,2,FALSE),VLOOKUP(E4399,'Pontuação'!C$2:D$11,2,FALSE),VLOOKUP(H4399,'Pontuação'!I$2:J$11,2,FALSE),VLOOKUP(I4399,'Pontuação'!G$2:H$11,2,FALSE),VLOOKUP(K4399,'Pontuação'!M$2:N$13,2,FALSE)),0)</f>
        <v>1553</v>
      </c>
      <c r="S4399" s="11">
        <f t="shared" si="1"/>
        <v>155</v>
      </c>
      <c r="T4399" s="11" t="str">
        <f t="array" ref="T4399">IFERROR(INDEX('Pontuação'!G$13:G$101, MATCH(S4399, 'Pontuação'!F$13:F$101, 0)), "Faixa Indefinida")</f>
        <v>C</v>
      </c>
      <c r="U4399" s="11">
        <f t="shared" si="2"/>
        <v>0</v>
      </c>
      <c r="V4399" s="11">
        <f t="shared" si="3"/>
        <v>0</v>
      </c>
      <c r="W4399" s="11">
        <f t="shared" si="4"/>
        <v>1</v>
      </c>
      <c r="X4399" s="11">
        <f t="shared" si="5"/>
        <v>0</v>
      </c>
      <c r="Y4399" s="11">
        <f>ROUNDUP(SUM(VLOOKUP(F4399,'Pontuação 3.0'!A$2:B$11,2,FALSE),VLOOKUP(E4399,'Pontuação 3.0'!C$2:D$11,2,FALSE),VLOOKUP(H4399,'Pontuação 3.0'!I$2:J$11,2,FALSE),VLOOKUP(J4399,'Pontuação 3.0'!K$2:L$11,2,FALSE),VLOOKUP(G4399,'Pontuação 3.0'!E$2:F$11,2,FALSE),VLOOKUP(I4399,'Pontuação 3.0'!G$2:H$11,2,FALSE),VLOOKUP(K4399,'Pontuação 3.0'!M$2:N$13,2,FALSE)),0)</f>
        <v>2383</v>
      </c>
      <c r="Z4399" s="11">
        <f t="shared" si="6"/>
        <v>238</v>
      </c>
      <c r="AA4399" s="11" t="str">
        <f t="array" ref="AA4399">IFERROR(INDEX('Pontuação 3.0'!G$13:G$191, MATCH(Z4399, 'Pontuação 3.0'!F$13:F$191, 0)), "Faixa Indefinida")</f>
        <v>A</v>
      </c>
      <c r="AB4399" s="11">
        <f t="shared" si="7"/>
        <v>1</v>
      </c>
      <c r="AC4399" s="11">
        <f t="shared" si="8"/>
        <v>0</v>
      </c>
      <c r="AD4399" s="11">
        <f t="shared" si="9"/>
        <v>0</v>
      </c>
      <c r="AE4399" s="11">
        <f t="shared" si="10"/>
        <v>0</v>
      </c>
    </row>
    <row r="4400" ht="15.75" customHeight="1">
      <c r="A4400" s="7">
        <v>45659.0</v>
      </c>
      <c r="B4400" s="8" t="s">
        <v>10009</v>
      </c>
      <c r="C4400" s="8" t="s">
        <v>10010</v>
      </c>
      <c r="D4400" s="8" t="s">
        <v>10011</v>
      </c>
      <c r="E4400" s="8" t="s">
        <v>15419</v>
      </c>
      <c r="F4400" s="8" t="s">
        <v>15436</v>
      </c>
      <c r="G4400" s="8" t="s">
        <v>15437</v>
      </c>
      <c r="H4400" s="8" t="s">
        <v>15438</v>
      </c>
      <c r="I4400" s="8" t="s">
        <v>15423</v>
      </c>
      <c r="J4400" s="8" t="s">
        <v>15448</v>
      </c>
      <c r="K4400" s="8" t="s">
        <v>15466</v>
      </c>
      <c r="L4400" s="12" t="s">
        <v>15</v>
      </c>
      <c r="M4400" s="12" t="s">
        <v>3780</v>
      </c>
      <c r="N4400" s="12" t="s">
        <v>162</v>
      </c>
      <c r="O4400" s="12" t="s">
        <v>3781</v>
      </c>
      <c r="P4400" s="12" t="s">
        <v>119</v>
      </c>
      <c r="R4400" s="10">
        <f>ROUNDUP(SUM(VLOOKUP(F4400,'Pontuação'!A$2:B$11,2,FALSE),VLOOKUP(E4400,'Pontuação'!C$2:D$11,2,FALSE),VLOOKUP(H4400,'Pontuação'!I$2:J$11,2,FALSE),VLOOKUP(I4400,'Pontuação'!G$2:H$11,2,FALSE),VLOOKUP(K4400,'Pontuação'!M$2:N$13,2,FALSE)),0)</f>
        <v>1268</v>
      </c>
      <c r="S4400" s="11">
        <f t="shared" si="1"/>
        <v>127</v>
      </c>
      <c r="T4400" s="11" t="str">
        <f t="array" ref="T4400">IFERROR(INDEX('Pontuação'!G$13:G$101, MATCH(S4400, 'Pontuação'!F$13:F$101, 0)), "Faixa Indefinida")</f>
        <v>D</v>
      </c>
      <c r="U4400" s="11">
        <f t="shared" si="2"/>
        <v>0</v>
      </c>
      <c r="V4400" s="11">
        <f t="shared" si="3"/>
        <v>0</v>
      </c>
      <c r="W4400" s="11">
        <f t="shared" si="4"/>
        <v>0</v>
      </c>
      <c r="X4400" s="11">
        <f t="shared" si="5"/>
        <v>1</v>
      </c>
      <c r="Y4400" s="11">
        <f>ROUNDUP(SUM(VLOOKUP(F4400,'Pontuação 3.0'!A$2:B$11,2,FALSE),VLOOKUP(E4400,'Pontuação 3.0'!C$2:D$11,2,FALSE),VLOOKUP(H4400,'Pontuação 3.0'!I$2:J$11,2,FALSE),VLOOKUP(J4400,'Pontuação 3.0'!K$2:L$11,2,FALSE),VLOOKUP(G4400,'Pontuação 3.0'!E$2:F$11,2,FALSE),VLOOKUP(I4400,'Pontuação 3.0'!G$2:H$11,2,FALSE),VLOOKUP(K4400,'Pontuação 3.0'!M$2:N$13,2,FALSE)),0)</f>
        <v>2144</v>
      </c>
      <c r="Z4400" s="11">
        <f t="shared" si="6"/>
        <v>214</v>
      </c>
      <c r="AA4400" s="11" t="str">
        <f t="array" ref="AA4400">IFERROR(INDEX('Pontuação 3.0'!G$13:G$191, MATCH(Z4400, 'Pontuação 3.0'!F$13:F$191, 0)), "Faixa Indefinida")</f>
        <v>B</v>
      </c>
      <c r="AB4400" s="11">
        <f t="shared" si="7"/>
        <v>0</v>
      </c>
      <c r="AC4400" s="11">
        <f t="shared" si="8"/>
        <v>1</v>
      </c>
      <c r="AD4400" s="11">
        <f t="shared" si="9"/>
        <v>0</v>
      </c>
      <c r="AE4400" s="11">
        <f t="shared" si="10"/>
        <v>0</v>
      </c>
    </row>
    <row r="4401" ht="15.75" customHeight="1">
      <c r="A4401" s="7">
        <v>45659.0</v>
      </c>
      <c r="B4401" s="8" t="s">
        <v>10012</v>
      </c>
      <c r="C4401" s="8" t="s">
        <v>10013</v>
      </c>
      <c r="D4401" s="8" t="s">
        <v>10014</v>
      </c>
      <c r="E4401" s="8" t="s">
        <v>15419</v>
      </c>
      <c r="F4401" s="8" t="s">
        <v>15442</v>
      </c>
      <c r="G4401" s="8" t="s">
        <v>15430</v>
      </c>
      <c r="H4401" s="8" t="s">
        <v>15446</v>
      </c>
      <c r="I4401" s="8" t="s">
        <v>15423</v>
      </c>
      <c r="J4401" s="8" t="s">
        <v>15448</v>
      </c>
      <c r="K4401" s="8" t="s">
        <v>15425</v>
      </c>
      <c r="L4401" s="12" t="s">
        <v>15</v>
      </c>
      <c r="M4401" s="12" t="s">
        <v>3780</v>
      </c>
      <c r="N4401" s="12" t="s">
        <v>1153</v>
      </c>
      <c r="O4401" s="12" t="s">
        <v>3781</v>
      </c>
      <c r="P4401" s="12" t="s">
        <v>119</v>
      </c>
      <c r="R4401" s="10">
        <f>ROUNDUP(SUM(VLOOKUP(F4401,'Pontuação'!A$2:B$11,2,FALSE),VLOOKUP(E4401,'Pontuação'!C$2:D$11,2,FALSE),VLOOKUP(H4401,'Pontuação'!I$2:J$11,2,FALSE),VLOOKUP(I4401,'Pontuação'!G$2:H$11,2,FALSE),VLOOKUP(K4401,'Pontuação'!M$2:N$13,2,FALSE)),0)</f>
        <v>1587</v>
      </c>
      <c r="S4401" s="11">
        <f t="shared" si="1"/>
        <v>159</v>
      </c>
      <c r="T4401" s="11" t="str">
        <f t="array" ref="T4401">IFERROR(INDEX('Pontuação'!G$13:G$101, MATCH(S4401, 'Pontuação'!F$13:F$101, 0)), "Faixa Indefinida")</f>
        <v>C</v>
      </c>
      <c r="U4401" s="11">
        <f t="shared" si="2"/>
        <v>0</v>
      </c>
      <c r="V4401" s="11">
        <f t="shared" si="3"/>
        <v>0</v>
      </c>
      <c r="W4401" s="11">
        <f t="shared" si="4"/>
        <v>1</v>
      </c>
      <c r="X4401" s="11">
        <f t="shared" si="5"/>
        <v>0</v>
      </c>
      <c r="Y4401" s="11">
        <f>ROUNDUP(SUM(VLOOKUP(F4401,'Pontuação 3.0'!A$2:B$11,2,FALSE),VLOOKUP(E4401,'Pontuação 3.0'!C$2:D$11,2,FALSE),VLOOKUP(H4401,'Pontuação 3.0'!I$2:J$11,2,FALSE),VLOOKUP(J4401,'Pontuação 3.0'!K$2:L$11,2,FALSE),VLOOKUP(G4401,'Pontuação 3.0'!E$2:F$11,2,FALSE),VLOOKUP(I4401,'Pontuação 3.0'!G$2:H$11,2,FALSE),VLOOKUP(K4401,'Pontuação 3.0'!M$2:N$13,2,FALSE)),0)</f>
        <v>2307</v>
      </c>
      <c r="Z4401" s="11">
        <f t="shared" si="6"/>
        <v>231</v>
      </c>
      <c r="AA4401" s="11" t="str">
        <f t="array" ref="AA4401">IFERROR(INDEX('Pontuação 3.0'!G$13:G$191, MATCH(Z4401, 'Pontuação 3.0'!F$13:F$191, 0)), "Faixa Indefinida")</f>
        <v>B</v>
      </c>
      <c r="AB4401" s="11">
        <f t="shared" si="7"/>
        <v>0</v>
      </c>
      <c r="AC4401" s="11">
        <f t="shared" si="8"/>
        <v>1</v>
      </c>
      <c r="AD4401" s="11">
        <f t="shared" si="9"/>
        <v>0</v>
      </c>
      <c r="AE4401" s="11">
        <f t="shared" si="10"/>
        <v>0</v>
      </c>
    </row>
    <row r="4402" ht="15.75" customHeight="1">
      <c r="A4402" s="7">
        <v>45659.0</v>
      </c>
      <c r="B4402" s="8" t="s">
        <v>10015</v>
      </c>
      <c r="C4402" s="8" t="s">
        <v>10016</v>
      </c>
      <c r="D4402" s="9">
        <v>1.1993855333E10</v>
      </c>
      <c r="E4402" s="8" t="s">
        <v>15428</v>
      </c>
      <c r="F4402" s="8" t="s">
        <v>15454</v>
      </c>
      <c r="G4402" s="8" t="s">
        <v>15430</v>
      </c>
      <c r="H4402" s="8" t="s">
        <v>15446</v>
      </c>
      <c r="I4402" s="8" t="s">
        <v>15423</v>
      </c>
      <c r="J4402" s="8" t="s">
        <v>15424</v>
      </c>
      <c r="K4402" s="8" t="s">
        <v>15432</v>
      </c>
      <c r="L4402" s="12" t="s">
        <v>15</v>
      </c>
      <c r="M4402" s="12" t="s">
        <v>3780</v>
      </c>
      <c r="N4402" s="12" t="s">
        <v>1912</v>
      </c>
      <c r="O4402" s="12" t="s">
        <v>3781</v>
      </c>
      <c r="P4402" s="12" t="s">
        <v>119</v>
      </c>
      <c r="R4402" s="10">
        <f>ROUNDUP(SUM(VLOOKUP(F4402,'Pontuação'!A$2:B$11,2,FALSE),VLOOKUP(E4402,'Pontuação'!C$2:D$11,2,FALSE),VLOOKUP(H4402,'Pontuação'!I$2:J$11,2,FALSE),VLOOKUP(I4402,'Pontuação'!G$2:H$11,2,FALSE),VLOOKUP(K4402,'Pontuação'!M$2:N$13,2,FALSE)),0)</f>
        <v>1732</v>
      </c>
      <c r="S4402" s="11">
        <f t="shared" si="1"/>
        <v>173</v>
      </c>
      <c r="T4402" s="11" t="str">
        <f t="array" ref="T4402">IFERROR(INDEX('Pontuação'!G$13:G$101, MATCH(S4402, 'Pontuação'!F$13:F$101, 0)), "Faixa Indefinida")</f>
        <v>B</v>
      </c>
      <c r="U4402" s="11">
        <f t="shared" si="2"/>
        <v>0</v>
      </c>
      <c r="V4402" s="11">
        <f t="shared" si="3"/>
        <v>1</v>
      </c>
      <c r="W4402" s="11">
        <f t="shared" si="4"/>
        <v>0</v>
      </c>
      <c r="X4402" s="11">
        <f t="shared" si="5"/>
        <v>0</v>
      </c>
      <c r="Y4402" s="11">
        <f>ROUNDUP(SUM(VLOOKUP(F4402,'Pontuação 3.0'!A$2:B$11,2,FALSE),VLOOKUP(E4402,'Pontuação 3.0'!C$2:D$11,2,FALSE),VLOOKUP(H4402,'Pontuação 3.0'!I$2:J$11,2,FALSE),VLOOKUP(J4402,'Pontuação 3.0'!K$2:L$11,2,FALSE),VLOOKUP(G4402,'Pontuação 3.0'!E$2:F$11,2,FALSE),VLOOKUP(I4402,'Pontuação 3.0'!G$2:H$11,2,FALSE),VLOOKUP(K4402,'Pontuação 3.0'!M$2:N$13,2,FALSE)),0)</f>
        <v>2280</v>
      </c>
      <c r="Z4402" s="11">
        <f t="shared" si="6"/>
        <v>228</v>
      </c>
      <c r="AA4402" s="11" t="str">
        <f t="array" ref="AA4402">IFERROR(INDEX('Pontuação 3.0'!G$13:G$191, MATCH(Z4402, 'Pontuação 3.0'!F$13:F$191, 0)), "Faixa Indefinida")</f>
        <v>B</v>
      </c>
      <c r="AB4402" s="11">
        <f t="shared" si="7"/>
        <v>0</v>
      </c>
      <c r="AC4402" s="11">
        <f t="shared" si="8"/>
        <v>1</v>
      </c>
      <c r="AD4402" s="11">
        <f t="shared" si="9"/>
        <v>0</v>
      </c>
      <c r="AE4402" s="11">
        <f t="shared" si="10"/>
        <v>0</v>
      </c>
    </row>
    <row r="4403" ht="15.75" customHeight="1">
      <c r="A4403" s="7">
        <v>45659.0</v>
      </c>
      <c r="B4403" s="8" t="s">
        <v>10017</v>
      </c>
      <c r="C4403" s="8" t="s">
        <v>10018</v>
      </c>
      <c r="D4403" s="9">
        <v>3.1996865108E10</v>
      </c>
      <c r="E4403" s="8" t="s">
        <v>15428</v>
      </c>
      <c r="F4403" s="8" t="s">
        <v>15420</v>
      </c>
      <c r="G4403" s="8" t="s">
        <v>15455</v>
      </c>
      <c r="H4403" s="8" t="s">
        <v>15443</v>
      </c>
      <c r="I4403" s="8" t="s">
        <v>15447</v>
      </c>
      <c r="J4403" s="8" t="s">
        <v>15424</v>
      </c>
      <c r="K4403" s="8" t="s">
        <v>15439</v>
      </c>
      <c r="L4403" s="12" t="s">
        <v>15</v>
      </c>
      <c r="M4403" s="12" t="s">
        <v>3780</v>
      </c>
      <c r="N4403" s="12" t="s">
        <v>710</v>
      </c>
      <c r="O4403" s="12" t="s">
        <v>3781</v>
      </c>
      <c r="P4403" s="12" t="s">
        <v>119</v>
      </c>
      <c r="R4403" s="10">
        <f>ROUNDUP(SUM(VLOOKUP(F4403,'Pontuação'!A$2:B$11,2,FALSE),VLOOKUP(E4403,'Pontuação'!C$2:D$11,2,FALSE),VLOOKUP(H4403,'Pontuação'!I$2:J$11,2,FALSE),VLOOKUP(I4403,'Pontuação'!G$2:H$11,2,FALSE),VLOOKUP(K4403,'Pontuação'!M$2:N$13,2,FALSE)),0)</f>
        <v>1901</v>
      </c>
      <c r="S4403" s="11">
        <f t="shared" si="1"/>
        <v>190</v>
      </c>
      <c r="T4403" s="11" t="str">
        <f t="array" ref="T4403">IFERROR(INDEX('Pontuação'!G$13:G$101, MATCH(S4403, 'Pontuação'!F$13:F$101, 0)), "Faixa Indefinida")</f>
        <v>A</v>
      </c>
      <c r="U4403" s="11">
        <f t="shared" si="2"/>
        <v>1</v>
      </c>
      <c r="V4403" s="11">
        <f t="shared" si="3"/>
        <v>0</v>
      </c>
      <c r="W4403" s="11">
        <f t="shared" si="4"/>
        <v>0</v>
      </c>
      <c r="X4403" s="11">
        <f t="shared" si="5"/>
        <v>0</v>
      </c>
      <c r="Y4403" s="11">
        <f>ROUNDUP(SUM(VLOOKUP(F4403,'Pontuação 3.0'!A$2:B$11,2,FALSE),VLOOKUP(E4403,'Pontuação 3.0'!C$2:D$11,2,FALSE),VLOOKUP(H4403,'Pontuação 3.0'!I$2:J$11,2,FALSE),VLOOKUP(J4403,'Pontuação 3.0'!K$2:L$11,2,FALSE),VLOOKUP(G4403,'Pontuação 3.0'!E$2:F$11,2,FALSE),VLOOKUP(I4403,'Pontuação 3.0'!G$2:H$11,2,FALSE),VLOOKUP(K4403,'Pontuação 3.0'!M$2:N$13,2,FALSE)),0)</f>
        <v>2153</v>
      </c>
      <c r="Z4403" s="11">
        <f t="shared" si="6"/>
        <v>215</v>
      </c>
      <c r="AA4403" s="11" t="str">
        <f t="array" ref="AA4403">IFERROR(INDEX('Pontuação 3.0'!G$13:G$191, MATCH(Z4403, 'Pontuação 3.0'!F$13:F$191, 0)), "Faixa Indefinida")</f>
        <v>B</v>
      </c>
      <c r="AB4403" s="11">
        <f t="shared" si="7"/>
        <v>0</v>
      </c>
      <c r="AC4403" s="11">
        <f t="shared" si="8"/>
        <v>1</v>
      </c>
      <c r="AD4403" s="11">
        <f t="shared" si="9"/>
        <v>0</v>
      </c>
      <c r="AE4403" s="11">
        <f t="shared" si="10"/>
        <v>0</v>
      </c>
    </row>
    <row r="4404" ht="15.75" customHeight="1">
      <c r="A4404" s="7">
        <v>45659.0</v>
      </c>
      <c r="B4404" s="8" t="s">
        <v>10021</v>
      </c>
      <c r="C4404" s="8" t="s">
        <v>10022</v>
      </c>
      <c r="D4404" s="9">
        <v>6.6999430087E10</v>
      </c>
      <c r="E4404" s="8" t="s">
        <v>15428</v>
      </c>
      <c r="F4404" s="8" t="s">
        <v>15420</v>
      </c>
      <c r="G4404" s="8" t="s">
        <v>15430</v>
      </c>
      <c r="H4404" s="8" t="s">
        <v>15446</v>
      </c>
      <c r="I4404" s="8" t="s">
        <v>15423</v>
      </c>
      <c r="J4404" s="8" t="s">
        <v>15424</v>
      </c>
      <c r="K4404" s="8" t="s">
        <v>15425</v>
      </c>
      <c r="L4404" s="12" t="s">
        <v>15</v>
      </c>
      <c r="M4404" s="12" t="s">
        <v>3780</v>
      </c>
      <c r="N4404" s="12" t="s">
        <v>608</v>
      </c>
      <c r="O4404" s="12" t="s">
        <v>3781</v>
      </c>
      <c r="P4404" s="12" t="s">
        <v>119</v>
      </c>
      <c r="R4404" s="10">
        <f>ROUNDUP(SUM(VLOOKUP(F4404,'Pontuação'!A$2:B$11,2,FALSE),VLOOKUP(E4404,'Pontuação'!C$2:D$11,2,FALSE),VLOOKUP(H4404,'Pontuação'!I$2:J$11,2,FALSE),VLOOKUP(I4404,'Pontuação'!G$2:H$11,2,FALSE),VLOOKUP(K4404,'Pontuação'!M$2:N$13,2,FALSE)),0)</f>
        <v>1595</v>
      </c>
      <c r="S4404" s="11">
        <f t="shared" si="1"/>
        <v>160</v>
      </c>
      <c r="T4404" s="11" t="str">
        <f t="array" ref="T4404">IFERROR(INDEX('Pontuação'!G$13:G$101, MATCH(S4404, 'Pontuação'!F$13:F$101, 0)), "Faixa Indefinida")</f>
        <v>C</v>
      </c>
      <c r="U4404" s="11">
        <f t="shared" si="2"/>
        <v>0</v>
      </c>
      <c r="V4404" s="11">
        <f t="shared" si="3"/>
        <v>0</v>
      </c>
      <c r="W4404" s="11">
        <f t="shared" si="4"/>
        <v>1</v>
      </c>
      <c r="X4404" s="11">
        <f t="shared" si="5"/>
        <v>0</v>
      </c>
      <c r="Y4404" s="11">
        <f>ROUNDUP(SUM(VLOOKUP(F4404,'Pontuação 3.0'!A$2:B$11,2,FALSE),VLOOKUP(E4404,'Pontuação 3.0'!C$2:D$11,2,FALSE),VLOOKUP(H4404,'Pontuação 3.0'!I$2:J$11,2,FALSE),VLOOKUP(J4404,'Pontuação 3.0'!K$2:L$11,2,FALSE),VLOOKUP(G4404,'Pontuação 3.0'!E$2:F$11,2,FALSE),VLOOKUP(I4404,'Pontuação 3.0'!G$2:H$11,2,FALSE),VLOOKUP(K4404,'Pontuação 3.0'!M$2:N$13,2,FALSE)),0)</f>
        <v>2209</v>
      </c>
      <c r="Z4404" s="11">
        <f t="shared" si="6"/>
        <v>221</v>
      </c>
      <c r="AA4404" s="11" t="str">
        <f t="array" ref="AA4404">IFERROR(INDEX('Pontuação 3.0'!G$13:G$191, MATCH(Z4404, 'Pontuação 3.0'!F$13:F$191, 0)), "Faixa Indefinida")</f>
        <v>B</v>
      </c>
      <c r="AB4404" s="11">
        <f t="shared" si="7"/>
        <v>0</v>
      </c>
      <c r="AC4404" s="11">
        <f t="shared" si="8"/>
        <v>1</v>
      </c>
      <c r="AD4404" s="11">
        <f t="shared" si="9"/>
        <v>0</v>
      </c>
      <c r="AE4404" s="11">
        <f t="shared" si="10"/>
        <v>0</v>
      </c>
    </row>
    <row r="4405" ht="15.75" customHeight="1">
      <c r="A4405" s="7">
        <v>45659.0</v>
      </c>
      <c r="B4405" s="8" t="s">
        <v>10023</v>
      </c>
      <c r="C4405" s="8" t="s">
        <v>10024</v>
      </c>
      <c r="D4405" s="9">
        <v>1.1950603555E10</v>
      </c>
      <c r="E4405" s="8" t="s">
        <v>15428</v>
      </c>
      <c r="F4405" s="8" t="s">
        <v>15442</v>
      </c>
      <c r="G4405" s="8" t="s">
        <v>15430</v>
      </c>
      <c r="H4405" s="8" t="s">
        <v>15446</v>
      </c>
      <c r="I4405" s="8" t="s">
        <v>15431</v>
      </c>
      <c r="J4405" s="8" t="s">
        <v>15448</v>
      </c>
      <c r="K4405" s="8" t="s">
        <v>15425</v>
      </c>
      <c r="L4405" s="12" t="s">
        <v>15</v>
      </c>
      <c r="M4405" s="12" t="s">
        <v>3780</v>
      </c>
      <c r="N4405" s="12" t="s">
        <v>205</v>
      </c>
      <c r="O4405" s="12" t="s">
        <v>3885</v>
      </c>
      <c r="P4405" s="12" t="s">
        <v>119</v>
      </c>
      <c r="R4405" s="10">
        <f>ROUNDUP(SUM(VLOOKUP(F4405,'Pontuação'!A$2:B$11,2,FALSE),VLOOKUP(E4405,'Pontuação'!C$2:D$11,2,FALSE),VLOOKUP(H4405,'Pontuação'!I$2:J$11,2,FALSE),VLOOKUP(I4405,'Pontuação'!G$2:H$11,2,FALSE),VLOOKUP(K4405,'Pontuação'!M$2:N$13,2,FALSE)),0)</f>
        <v>1688</v>
      </c>
      <c r="S4405" s="11">
        <f t="shared" si="1"/>
        <v>169</v>
      </c>
      <c r="T4405" s="11" t="str">
        <f t="array" ref="T4405">IFERROR(INDEX('Pontuação'!G$13:G$101, MATCH(S4405, 'Pontuação'!F$13:F$101, 0)), "Faixa Indefinida")</f>
        <v>B</v>
      </c>
      <c r="U4405" s="11">
        <f t="shared" si="2"/>
        <v>0</v>
      </c>
      <c r="V4405" s="11">
        <f t="shared" si="3"/>
        <v>1</v>
      </c>
      <c r="W4405" s="11">
        <f t="shared" si="4"/>
        <v>0</v>
      </c>
      <c r="X4405" s="11">
        <f t="shared" si="5"/>
        <v>0</v>
      </c>
      <c r="Y4405" s="11">
        <f>ROUNDUP(SUM(VLOOKUP(F4405,'Pontuação 3.0'!A$2:B$11,2,FALSE),VLOOKUP(E4405,'Pontuação 3.0'!C$2:D$11,2,FALSE),VLOOKUP(H4405,'Pontuação 3.0'!I$2:J$11,2,FALSE),VLOOKUP(J4405,'Pontuação 3.0'!K$2:L$11,2,FALSE),VLOOKUP(G4405,'Pontuação 3.0'!E$2:F$11,2,FALSE),VLOOKUP(I4405,'Pontuação 3.0'!G$2:H$11,2,FALSE),VLOOKUP(K4405,'Pontuação 3.0'!M$2:N$13,2,FALSE)),0)</f>
        <v>2489</v>
      </c>
      <c r="Z4405" s="11">
        <f t="shared" si="6"/>
        <v>249</v>
      </c>
      <c r="AA4405" s="11" t="str">
        <f t="array" ref="AA4405">IFERROR(INDEX('Pontuação 3.0'!G$13:G$191, MATCH(Z4405, 'Pontuação 3.0'!F$13:F$191, 0)), "Faixa Indefinida")</f>
        <v>A</v>
      </c>
      <c r="AB4405" s="11">
        <f t="shared" si="7"/>
        <v>1</v>
      </c>
      <c r="AC4405" s="11">
        <f t="shared" si="8"/>
        <v>0</v>
      </c>
      <c r="AD4405" s="11">
        <f t="shared" si="9"/>
        <v>0</v>
      </c>
      <c r="AE4405" s="11">
        <f t="shared" si="10"/>
        <v>0</v>
      </c>
    </row>
    <row r="4406" ht="15.75" customHeight="1">
      <c r="A4406" s="7">
        <v>45659.0</v>
      </c>
      <c r="B4406" s="8" t="s">
        <v>10025</v>
      </c>
      <c r="C4406" s="8" t="s">
        <v>10026</v>
      </c>
      <c r="D4406" s="9">
        <v>3.1994362005E10</v>
      </c>
      <c r="E4406" s="8" t="s">
        <v>15428</v>
      </c>
      <c r="F4406" s="8" t="s">
        <v>15454</v>
      </c>
      <c r="G4406" s="8" t="s">
        <v>15455</v>
      </c>
      <c r="H4406" s="8" t="s">
        <v>15438</v>
      </c>
      <c r="I4406" s="8" t="s">
        <v>15431</v>
      </c>
      <c r="J4406" s="8" t="s">
        <v>15448</v>
      </c>
      <c r="K4406" s="8" t="s">
        <v>15480</v>
      </c>
      <c r="L4406" s="12" t="s">
        <v>15</v>
      </c>
      <c r="M4406" s="12" t="s">
        <v>3780</v>
      </c>
      <c r="N4406" s="12" t="s">
        <v>310</v>
      </c>
      <c r="O4406" s="12" t="s">
        <v>3781</v>
      </c>
      <c r="P4406" s="12" t="s">
        <v>119</v>
      </c>
      <c r="R4406" s="10">
        <f>ROUNDUP(SUM(VLOOKUP(F4406,'Pontuação'!A$2:B$11,2,FALSE),VLOOKUP(E4406,'Pontuação'!C$2:D$11,2,FALSE),VLOOKUP(H4406,'Pontuação'!I$2:J$11,2,FALSE),VLOOKUP(I4406,'Pontuação'!G$2:H$11,2,FALSE),VLOOKUP(K4406,'Pontuação'!M$2:N$13,2,FALSE)),0)</f>
        <v>1512</v>
      </c>
      <c r="S4406" s="11">
        <f t="shared" si="1"/>
        <v>151</v>
      </c>
      <c r="T4406" s="11" t="str">
        <f t="array" ref="T4406">IFERROR(INDEX('Pontuação'!G$13:G$101, MATCH(S4406, 'Pontuação'!F$13:F$101, 0)), "Faixa Indefinida")</f>
        <v>C</v>
      </c>
      <c r="U4406" s="11">
        <f t="shared" si="2"/>
        <v>0</v>
      </c>
      <c r="V4406" s="11">
        <f t="shared" si="3"/>
        <v>0</v>
      </c>
      <c r="W4406" s="11">
        <f t="shared" si="4"/>
        <v>1</v>
      </c>
      <c r="X4406" s="11">
        <f t="shared" si="5"/>
        <v>0</v>
      </c>
      <c r="Y4406" s="11">
        <f>ROUNDUP(SUM(VLOOKUP(F4406,'Pontuação 3.0'!A$2:B$11,2,FALSE),VLOOKUP(E4406,'Pontuação 3.0'!C$2:D$11,2,FALSE),VLOOKUP(H4406,'Pontuação 3.0'!I$2:J$11,2,FALSE),VLOOKUP(J4406,'Pontuação 3.0'!K$2:L$11,2,FALSE),VLOOKUP(G4406,'Pontuação 3.0'!E$2:F$11,2,FALSE),VLOOKUP(I4406,'Pontuação 3.0'!G$2:H$11,2,FALSE),VLOOKUP(K4406,'Pontuação 3.0'!M$2:N$13,2,FALSE)),0)</f>
        <v>2436</v>
      </c>
      <c r="Z4406" s="11">
        <f t="shared" si="6"/>
        <v>244</v>
      </c>
      <c r="AA4406" s="11" t="str">
        <f t="array" ref="AA4406">IFERROR(INDEX('Pontuação 3.0'!G$13:G$191, MATCH(Z4406, 'Pontuação 3.0'!F$13:F$191, 0)), "Faixa Indefinida")</f>
        <v>A</v>
      </c>
      <c r="AB4406" s="11">
        <f t="shared" si="7"/>
        <v>1</v>
      </c>
      <c r="AC4406" s="11">
        <f t="shared" si="8"/>
        <v>0</v>
      </c>
      <c r="AD4406" s="11">
        <f t="shared" si="9"/>
        <v>0</v>
      </c>
      <c r="AE4406" s="11">
        <f t="shared" si="10"/>
        <v>0</v>
      </c>
    </row>
    <row r="4407" ht="15.75" customHeight="1">
      <c r="A4407" s="7">
        <v>45659.0</v>
      </c>
      <c r="B4407" s="8" t="s">
        <v>2208</v>
      </c>
      <c r="C4407" s="8" t="s">
        <v>10027</v>
      </c>
      <c r="D4407" s="9">
        <v>1.49982335E10</v>
      </c>
      <c r="E4407" s="8" t="s">
        <v>15428</v>
      </c>
      <c r="F4407" s="8" t="s">
        <v>15454</v>
      </c>
      <c r="G4407" s="8" t="s">
        <v>15430</v>
      </c>
      <c r="H4407" s="8" t="s">
        <v>15422</v>
      </c>
      <c r="I4407" s="8" t="s">
        <v>15423</v>
      </c>
      <c r="J4407" s="8" t="s">
        <v>15424</v>
      </c>
      <c r="K4407" s="8" t="s">
        <v>15425</v>
      </c>
      <c r="L4407" s="12" t="s">
        <v>15</v>
      </c>
      <c r="M4407" s="12" t="s">
        <v>3780</v>
      </c>
      <c r="N4407" s="12" t="s">
        <v>205</v>
      </c>
      <c r="O4407" s="12" t="s">
        <v>3781</v>
      </c>
      <c r="P4407" s="12" t="s">
        <v>119</v>
      </c>
      <c r="R4407" s="10">
        <f>ROUNDUP(SUM(VLOOKUP(F4407,'Pontuação'!A$2:B$11,2,FALSE),VLOOKUP(E4407,'Pontuação'!C$2:D$11,2,FALSE),VLOOKUP(H4407,'Pontuação'!I$2:J$11,2,FALSE),VLOOKUP(I4407,'Pontuação'!G$2:H$11,2,FALSE),VLOOKUP(K4407,'Pontuação'!M$2:N$13,2,FALSE)),0)</f>
        <v>1558</v>
      </c>
      <c r="S4407" s="11">
        <f t="shared" si="1"/>
        <v>156</v>
      </c>
      <c r="T4407" s="11" t="str">
        <f t="array" ref="T4407">IFERROR(INDEX('Pontuação'!G$13:G$101, MATCH(S4407, 'Pontuação'!F$13:F$101, 0)), "Faixa Indefinida")</f>
        <v>C</v>
      </c>
      <c r="U4407" s="11">
        <f t="shared" si="2"/>
        <v>0</v>
      </c>
      <c r="V4407" s="11">
        <f t="shared" si="3"/>
        <v>0</v>
      </c>
      <c r="W4407" s="11">
        <f t="shared" si="4"/>
        <v>1</v>
      </c>
      <c r="X4407" s="11">
        <f t="shared" si="5"/>
        <v>0</v>
      </c>
      <c r="Y4407" s="11">
        <f>ROUNDUP(SUM(VLOOKUP(F4407,'Pontuação 3.0'!A$2:B$11,2,FALSE),VLOOKUP(E4407,'Pontuação 3.0'!C$2:D$11,2,FALSE),VLOOKUP(H4407,'Pontuação 3.0'!I$2:J$11,2,FALSE),VLOOKUP(J4407,'Pontuação 3.0'!K$2:L$11,2,FALSE),VLOOKUP(G4407,'Pontuação 3.0'!E$2:F$11,2,FALSE),VLOOKUP(I4407,'Pontuação 3.0'!G$2:H$11,2,FALSE),VLOOKUP(K4407,'Pontuação 3.0'!M$2:N$13,2,FALSE)),0)</f>
        <v>2107</v>
      </c>
      <c r="Z4407" s="11">
        <f t="shared" si="6"/>
        <v>211</v>
      </c>
      <c r="AA4407" s="11" t="str">
        <f t="array" ref="AA4407">IFERROR(INDEX('Pontuação 3.0'!G$13:G$191, MATCH(Z4407, 'Pontuação 3.0'!F$13:F$191, 0)), "Faixa Indefinida")</f>
        <v>C</v>
      </c>
      <c r="AB4407" s="11">
        <f t="shared" si="7"/>
        <v>0</v>
      </c>
      <c r="AC4407" s="11">
        <f t="shared" si="8"/>
        <v>0</v>
      </c>
      <c r="AD4407" s="11">
        <f t="shared" si="9"/>
        <v>1</v>
      </c>
      <c r="AE4407" s="11">
        <f t="shared" si="10"/>
        <v>0</v>
      </c>
    </row>
    <row r="4408" ht="15.75" customHeight="1">
      <c r="A4408" s="7">
        <v>45659.0</v>
      </c>
      <c r="B4408" s="8" t="s">
        <v>10032</v>
      </c>
      <c r="C4408" s="8" t="s">
        <v>10033</v>
      </c>
      <c r="D4408" s="8" t="s">
        <v>10034</v>
      </c>
      <c r="E4408" s="8" t="s">
        <v>15428</v>
      </c>
      <c r="F4408" s="8" t="s">
        <v>15420</v>
      </c>
      <c r="G4408" s="8" t="s">
        <v>15430</v>
      </c>
      <c r="H4408" s="8" t="s">
        <v>15443</v>
      </c>
      <c r="I4408" s="8" t="s">
        <v>15431</v>
      </c>
      <c r="J4408" s="8" t="s">
        <v>15448</v>
      </c>
      <c r="K4408" s="8" t="s">
        <v>15466</v>
      </c>
      <c r="L4408" s="12" t="s">
        <v>15</v>
      </c>
      <c r="M4408" s="12" t="s">
        <v>3780</v>
      </c>
      <c r="N4408" s="12" t="s">
        <v>205</v>
      </c>
      <c r="O4408" s="12" t="s">
        <v>3781</v>
      </c>
      <c r="P4408" s="12" t="s">
        <v>119</v>
      </c>
      <c r="R4408" s="10">
        <f>ROUNDUP(SUM(VLOOKUP(F4408,'Pontuação'!A$2:B$11,2,FALSE),VLOOKUP(E4408,'Pontuação'!C$2:D$11,2,FALSE),VLOOKUP(H4408,'Pontuação'!I$2:J$11,2,FALSE),VLOOKUP(I4408,'Pontuação'!G$2:H$11,2,FALSE),VLOOKUP(K4408,'Pontuação'!M$2:N$13,2,FALSE)),0)</f>
        <v>1754</v>
      </c>
      <c r="S4408" s="11">
        <f t="shared" si="1"/>
        <v>175</v>
      </c>
      <c r="T4408" s="11" t="str">
        <f t="array" ref="T4408">IFERROR(INDEX('Pontuação'!G$13:G$101, MATCH(S4408, 'Pontuação'!F$13:F$101, 0)), "Faixa Indefinida")</f>
        <v>B</v>
      </c>
      <c r="U4408" s="11">
        <f t="shared" si="2"/>
        <v>0</v>
      </c>
      <c r="V4408" s="11">
        <f t="shared" si="3"/>
        <v>1</v>
      </c>
      <c r="W4408" s="11">
        <f t="shared" si="4"/>
        <v>0</v>
      </c>
      <c r="X4408" s="11">
        <f t="shared" si="5"/>
        <v>0</v>
      </c>
      <c r="Y4408" s="11">
        <f>ROUNDUP(SUM(VLOOKUP(F4408,'Pontuação 3.0'!A$2:B$11,2,FALSE),VLOOKUP(E4408,'Pontuação 3.0'!C$2:D$11,2,FALSE),VLOOKUP(H4408,'Pontuação 3.0'!I$2:J$11,2,FALSE),VLOOKUP(J4408,'Pontuação 3.0'!K$2:L$11,2,FALSE),VLOOKUP(G4408,'Pontuação 3.0'!E$2:F$11,2,FALSE),VLOOKUP(I4408,'Pontuação 3.0'!G$2:H$11,2,FALSE),VLOOKUP(K4408,'Pontuação 3.0'!M$2:N$13,2,FALSE)),0)</f>
        <v>2665</v>
      </c>
      <c r="Z4408" s="11">
        <f t="shared" si="6"/>
        <v>267</v>
      </c>
      <c r="AA4408" s="11" t="str">
        <f t="array" ref="AA4408">IFERROR(INDEX('Pontuação 3.0'!G$13:G$191, MATCH(Z4408, 'Pontuação 3.0'!F$13:F$191, 0)), "Faixa Indefinida")</f>
        <v>A</v>
      </c>
      <c r="AB4408" s="11">
        <f t="shared" si="7"/>
        <v>1</v>
      </c>
      <c r="AC4408" s="11">
        <f t="shared" si="8"/>
        <v>0</v>
      </c>
      <c r="AD4408" s="11">
        <f t="shared" si="9"/>
        <v>0</v>
      </c>
      <c r="AE4408" s="11">
        <f t="shared" si="10"/>
        <v>0</v>
      </c>
    </row>
    <row r="4409" ht="15.75" customHeight="1">
      <c r="A4409" s="7">
        <v>45659.0</v>
      </c>
      <c r="B4409" s="8" t="s">
        <v>10035</v>
      </c>
      <c r="C4409" s="8" t="s">
        <v>10036</v>
      </c>
      <c r="D4409" s="9">
        <v>8.3998310743E10</v>
      </c>
      <c r="E4409" s="8" t="s">
        <v>15428</v>
      </c>
      <c r="F4409" s="8" t="s">
        <v>15420</v>
      </c>
      <c r="G4409" s="8" t="s">
        <v>15421</v>
      </c>
      <c r="H4409" s="8" t="s">
        <v>15422</v>
      </c>
      <c r="I4409" s="8" t="s">
        <v>15423</v>
      </c>
      <c r="J4409" s="8" t="s">
        <v>15424</v>
      </c>
      <c r="K4409" s="8" t="s">
        <v>15432</v>
      </c>
      <c r="L4409" s="12" t="s">
        <v>15</v>
      </c>
      <c r="M4409" s="12" t="s">
        <v>3780</v>
      </c>
      <c r="N4409" s="12" t="s">
        <v>608</v>
      </c>
      <c r="O4409" s="12" t="s">
        <v>3781</v>
      </c>
      <c r="P4409" s="12" t="s">
        <v>119</v>
      </c>
      <c r="R4409" s="10">
        <f>ROUNDUP(SUM(VLOOKUP(F4409,'Pontuação'!A$2:B$11,2,FALSE),VLOOKUP(E4409,'Pontuação'!C$2:D$11,2,FALSE),VLOOKUP(H4409,'Pontuação'!I$2:J$11,2,FALSE),VLOOKUP(I4409,'Pontuação'!G$2:H$11,2,FALSE),VLOOKUP(K4409,'Pontuação'!M$2:N$13,2,FALSE)),0)</f>
        <v>1685</v>
      </c>
      <c r="S4409" s="11">
        <f t="shared" si="1"/>
        <v>169</v>
      </c>
      <c r="T4409" s="11" t="str">
        <f t="array" ref="T4409">IFERROR(INDEX('Pontuação'!G$13:G$101, MATCH(S4409, 'Pontuação'!F$13:F$101, 0)), "Faixa Indefinida")</f>
        <v>B</v>
      </c>
      <c r="U4409" s="11">
        <f t="shared" si="2"/>
        <v>0</v>
      </c>
      <c r="V4409" s="11">
        <f t="shared" si="3"/>
        <v>1</v>
      </c>
      <c r="W4409" s="11">
        <f t="shared" si="4"/>
        <v>0</v>
      </c>
      <c r="X4409" s="11">
        <f t="shared" si="5"/>
        <v>0</v>
      </c>
      <c r="Y4409" s="11">
        <f>ROUNDUP(SUM(VLOOKUP(F4409,'Pontuação 3.0'!A$2:B$11,2,FALSE),VLOOKUP(E4409,'Pontuação 3.0'!C$2:D$11,2,FALSE),VLOOKUP(H4409,'Pontuação 3.0'!I$2:J$11,2,FALSE),VLOOKUP(J4409,'Pontuação 3.0'!K$2:L$11,2,FALSE),VLOOKUP(G4409,'Pontuação 3.0'!E$2:F$11,2,FALSE),VLOOKUP(I4409,'Pontuação 3.0'!G$2:H$11,2,FALSE),VLOOKUP(K4409,'Pontuação 3.0'!M$2:N$13,2,FALSE)),0)</f>
        <v>2068</v>
      </c>
      <c r="Z4409" s="11">
        <f t="shared" si="6"/>
        <v>207</v>
      </c>
      <c r="AA4409" s="11" t="str">
        <f t="array" ref="AA4409">IFERROR(INDEX('Pontuação 3.0'!G$13:G$191, MATCH(Z4409, 'Pontuação 3.0'!F$13:F$191, 0)), "Faixa Indefinida")</f>
        <v>C</v>
      </c>
      <c r="AB4409" s="11">
        <f t="shared" si="7"/>
        <v>0</v>
      </c>
      <c r="AC4409" s="11">
        <f t="shared" si="8"/>
        <v>0</v>
      </c>
      <c r="AD4409" s="11">
        <f t="shared" si="9"/>
        <v>1</v>
      </c>
      <c r="AE4409" s="11">
        <f t="shared" si="10"/>
        <v>0</v>
      </c>
    </row>
    <row r="4410" ht="15.75" customHeight="1">
      <c r="A4410" s="7">
        <v>45659.0</v>
      </c>
      <c r="B4410" s="8" t="s">
        <v>10037</v>
      </c>
      <c r="C4410" s="8" t="s">
        <v>10038</v>
      </c>
      <c r="D4410" s="8" t="s">
        <v>10039</v>
      </c>
      <c r="E4410" s="8" t="s">
        <v>15428</v>
      </c>
      <c r="F4410" s="8" t="s">
        <v>15420</v>
      </c>
      <c r="G4410" s="8" t="s">
        <v>15430</v>
      </c>
      <c r="H4410" s="8" t="s">
        <v>15422</v>
      </c>
      <c r="I4410" s="8" t="s">
        <v>15423</v>
      </c>
      <c r="J4410" s="8" t="s">
        <v>15424</v>
      </c>
      <c r="K4410" s="8" t="s">
        <v>15480</v>
      </c>
      <c r="L4410" s="12" t="s">
        <v>15</v>
      </c>
      <c r="M4410" s="12" t="s">
        <v>3780</v>
      </c>
      <c r="N4410" s="12" t="s">
        <v>1677</v>
      </c>
      <c r="O4410" s="12" t="s">
        <v>3781</v>
      </c>
      <c r="P4410" s="12" t="s">
        <v>119</v>
      </c>
      <c r="R4410" s="10">
        <f>ROUNDUP(SUM(VLOOKUP(F4410,'Pontuação'!A$2:B$11,2,FALSE),VLOOKUP(E4410,'Pontuação'!C$2:D$11,2,FALSE),VLOOKUP(H4410,'Pontuação'!I$2:J$11,2,FALSE),VLOOKUP(I4410,'Pontuação'!G$2:H$11,2,FALSE),VLOOKUP(K4410,'Pontuação'!M$2:N$13,2,FALSE)),0)</f>
        <v>1516</v>
      </c>
      <c r="S4410" s="11">
        <f t="shared" si="1"/>
        <v>152</v>
      </c>
      <c r="T4410" s="11" t="str">
        <f t="array" ref="T4410">IFERROR(INDEX('Pontuação'!G$13:G$101, MATCH(S4410, 'Pontuação'!F$13:F$101, 0)), "Faixa Indefinida")</f>
        <v>C</v>
      </c>
      <c r="U4410" s="11">
        <f t="shared" si="2"/>
        <v>0</v>
      </c>
      <c r="V4410" s="11">
        <f t="shared" si="3"/>
        <v>0</v>
      </c>
      <c r="W4410" s="11">
        <f t="shared" si="4"/>
        <v>1</v>
      </c>
      <c r="X4410" s="11">
        <f t="shared" si="5"/>
        <v>0</v>
      </c>
      <c r="Y4410" s="11">
        <f>ROUNDUP(SUM(VLOOKUP(F4410,'Pontuação 3.0'!A$2:B$11,2,FALSE),VLOOKUP(E4410,'Pontuação 3.0'!C$2:D$11,2,FALSE),VLOOKUP(H4410,'Pontuação 3.0'!I$2:J$11,2,FALSE),VLOOKUP(J4410,'Pontuação 3.0'!K$2:L$11,2,FALSE),VLOOKUP(G4410,'Pontuação 3.0'!E$2:F$11,2,FALSE),VLOOKUP(I4410,'Pontuação 3.0'!G$2:H$11,2,FALSE),VLOOKUP(K4410,'Pontuação 3.0'!M$2:N$13,2,FALSE)),0)</f>
        <v>2092</v>
      </c>
      <c r="Z4410" s="11">
        <f t="shared" si="6"/>
        <v>209</v>
      </c>
      <c r="AA4410" s="11" t="str">
        <f t="array" ref="AA4410">IFERROR(INDEX('Pontuação 3.0'!G$13:G$191, MATCH(Z4410, 'Pontuação 3.0'!F$13:F$191, 0)), "Faixa Indefinida")</f>
        <v>C</v>
      </c>
      <c r="AB4410" s="11">
        <f t="shared" si="7"/>
        <v>0</v>
      </c>
      <c r="AC4410" s="11">
        <f t="shared" si="8"/>
        <v>0</v>
      </c>
      <c r="AD4410" s="11">
        <f t="shared" si="9"/>
        <v>1</v>
      </c>
      <c r="AE4410" s="11">
        <f t="shared" si="10"/>
        <v>0</v>
      </c>
    </row>
    <row r="4411" ht="15.75" customHeight="1">
      <c r="A4411" s="7">
        <v>45659.0</v>
      </c>
      <c r="B4411" s="8" t="s">
        <v>10040</v>
      </c>
      <c r="C4411" s="8" t="s">
        <v>10041</v>
      </c>
      <c r="D4411" s="9">
        <v>7.5988417419E10</v>
      </c>
      <c r="E4411" s="8" t="s">
        <v>15428</v>
      </c>
      <c r="F4411" s="8" t="s">
        <v>15436</v>
      </c>
      <c r="G4411" s="8" t="s">
        <v>15437</v>
      </c>
      <c r="H4411" s="8" t="s">
        <v>15438</v>
      </c>
      <c r="I4411" s="8" t="s">
        <v>15423</v>
      </c>
      <c r="J4411" s="8" t="s">
        <v>15424</v>
      </c>
      <c r="K4411" s="8" t="s">
        <v>15425</v>
      </c>
      <c r="L4411" s="12" t="s">
        <v>15</v>
      </c>
      <c r="M4411" s="12" t="s">
        <v>3780</v>
      </c>
      <c r="N4411" s="12" t="s">
        <v>205</v>
      </c>
      <c r="O4411" s="12" t="s">
        <v>3781</v>
      </c>
      <c r="P4411" s="12" t="s">
        <v>119</v>
      </c>
      <c r="R4411" s="10">
        <f>ROUNDUP(SUM(VLOOKUP(F4411,'Pontuação'!A$2:B$11,2,FALSE),VLOOKUP(E4411,'Pontuação'!C$2:D$11,2,FALSE),VLOOKUP(H4411,'Pontuação'!I$2:J$11,2,FALSE),VLOOKUP(I4411,'Pontuação'!G$2:H$11,2,FALSE),VLOOKUP(K4411,'Pontuação'!M$2:N$13,2,FALSE)),0)</f>
        <v>1194</v>
      </c>
      <c r="S4411" s="11">
        <f t="shared" si="1"/>
        <v>119</v>
      </c>
      <c r="T4411" s="11" t="str">
        <f t="array" ref="T4411">IFERROR(INDEX('Pontuação'!G$13:G$101, MATCH(S4411, 'Pontuação'!F$13:F$101, 0)), "Faixa Indefinida")</f>
        <v>D</v>
      </c>
      <c r="U4411" s="11">
        <f t="shared" si="2"/>
        <v>0</v>
      </c>
      <c r="V4411" s="11">
        <f t="shared" si="3"/>
        <v>0</v>
      </c>
      <c r="W4411" s="11">
        <f t="shared" si="4"/>
        <v>0</v>
      </c>
      <c r="X4411" s="11">
        <f t="shared" si="5"/>
        <v>1</v>
      </c>
      <c r="Y4411" s="11">
        <f>ROUNDUP(SUM(VLOOKUP(F4411,'Pontuação 3.0'!A$2:B$11,2,FALSE),VLOOKUP(E4411,'Pontuação 3.0'!C$2:D$11,2,FALSE),VLOOKUP(H4411,'Pontuação 3.0'!I$2:J$11,2,FALSE),VLOOKUP(J4411,'Pontuação 3.0'!K$2:L$11,2,FALSE),VLOOKUP(G4411,'Pontuação 3.0'!E$2:F$11,2,FALSE),VLOOKUP(I4411,'Pontuação 3.0'!G$2:H$11,2,FALSE),VLOOKUP(K4411,'Pontuação 3.0'!M$2:N$13,2,FALSE)),0)</f>
        <v>1719</v>
      </c>
      <c r="Z4411" s="11">
        <f t="shared" si="6"/>
        <v>172</v>
      </c>
      <c r="AA4411" s="11" t="str">
        <f t="array" ref="AA4411">IFERROR(INDEX('Pontuação 3.0'!G$13:G$191, MATCH(Z4411, 'Pontuação 3.0'!F$13:F$191, 0)), "Faixa Indefinida")</f>
        <v>D</v>
      </c>
      <c r="AB4411" s="11">
        <f t="shared" si="7"/>
        <v>0</v>
      </c>
      <c r="AC4411" s="11">
        <f t="shared" si="8"/>
        <v>0</v>
      </c>
      <c r="AD4411" s="11">
        <f t="shared" si="9"/>
        <v>0</v>
      </c>
      <c r="AE4411" s="11">
        <f t="shared" si="10"/>
        <v>1</v>
      </c>
    </row>
    <row r="4412" ht="15.75" customHeight="1">
      <c r="A4412" s="7">
        <v>45659.0</v>
      </c>
      <c r="B4412" s="8" t="s">
        <v>10043</v>
      </c>
      <c r="C4412" s="8" t="s">
        <v>10044</v>
      </c>
      <c r="D4412" s="9">
        <v>9.97108323E8</v>
      </c>
      <c r="E4412" s="8" t="s">
        <v>15428</v>
      </c>
      <c r="F4412" s="8" t="s">
        <v>15436</v>
      </c>
      <c r="G4412" s="8" t="s">
        <v>15437</v>
      </c>
      <c r="H4412" s="8" t="s">
        <v>15438</v>
      </c>
      <c r="I4412" s="8" t="s">
        <v>15423</v>
      </c>
      <c r="J4412" s="8" t="s">
        <v>15424</v>
      </c>
      <c r="K4412" s="8" t="s">
        <v>15432</v>
      </c>
      <c r="L4412" s="12" t="s">
        <v>15</v>
      </c>
      <c r="M4412" s="12" t="s">
        <v>3780</v>
      </c>
      <c r="N4412" s="12" t="s">
        <v>497</v>
      </c>
      <c r="O4412" s="12" t="s">
        <v>3781</v>
      </c>
      <c r="P4412" s="12" t="s">
        <v>119</v>
      </c>
      <c r="R4412" s="10">
        <f>ROUNDUP(SUM(VLOOKUP(F4412,'Pontuação'!A$2:B$11,2,FALSE),VLOOKUP(E4412,'Pontuação'!C$2:D$11,2,FALSE),VLOOKUP(H4412,'Pontuação'!I$2:J$11,2,FALSE),VLOOKUP(I4412,'Pontuação'!G$2:H$11,2,FALSE),VLOOKUP(K4412,'Pontuação'!M$2:N$13,2,FALSE)),0)</f>
        <v>1326</v>
      </c>
      <c r="S4412" s="11">
        <f t="shared" si="1"/>
        <v>133</v>
      </c>
      <c r="T4412" s="11" t="str">
        <f t="array" ref="T4412">IFERROR(INDEX('Pontuação'!G$13:G$101, MATCH(S4412, 'Pontuação'!F$13:F$101, 0)), "Faixa Indefinida")</f>
        <v>D</v>
      </c>
      <c r="U4412" s="11">
        <f t="shared" si="2"/>
        <v>0</v>
      </c>
      <c r="V4412" s="11">
        <f t="shared" si="3"/>
        <v>0</v>
      </c>
      <c r="W4412" s="11">
        <f t="shared" si="4"/>
        <v>0</v>
      </c>
      <c r="X4412" s="11">
        <f t="shared" si="5"/>
        <v>1</v>
      </c>
      <c r="Y4412" s="11">
        <f>ROUNDUP(SUM(VLOOKUP(F4412,'Pontuação 3.0'!A$2:B$11,2,FALSE),VLOOKUP(E4412,'Pontuação 3.0'!C$2:D$11,2,FALSE),VLOOKUP(H4412,'Pontuação 3.0'!I$2:J$11,2,FALSE),VLOOKUP(J4412,'Pontuação 3.0'!K$2:L$11,2,FALSE),VLOOKUP(G4412,'Pontuação 3.0'!E$2:F$11,2,FALSE),VLOOKUP(I4412,'Pontuação 3.0'!G$2:H$11,2,FALSE),VLOOKUP(K4412,'Pontuação 3.0'!M$2:N$13,2,FALSE)),0)</f>
        <v>1805</v>
      </c>
      <c r="Z4412" s="11">
        <f t="shared" si="6"/>
        <v>181</v>
      </c>
      <c r="AA4412" s="11" t="str">
        <f t="array" ref="AA4412">IFERROR(INDEX('Pontuação 3.0'!G$13:G$191, MATCH(Z4412, 'Pontuação 3.0'!F$13:F$191, 0)), "Faixa Indefinida")</f>
        <v>D</v>
      </c>
      <c r="AB4412" s="11">
        <f t="shared" si="7"/>
        <v>0</v>
      </c>
      <c r="AC4412" s="11">
        <f t="shared" si="8"/>
        <v>0</v>
      </c>
      <c r="AD4412" s="11">
        <f t="shared" si="9"/>
        <v>0</v>
      </c>
      <c r="AE4412" s="11">
        <f t="shared" si="10"/>
        <v>1</v>
      </c>
    </row>
    <row r="4413" ht="15.75" customHeight="1">
      <c r="A4413" s="7">
        <v>45659.0</v>
      </c>
      <c r="B4413" s="8" t="s">
        <v>268</v>
      </c>
      <c r="C4413" s="8" t="s">
        <v>10042</v>
      </c>
      <c r="D4413" s="9">
        <v>5.1990113111E10</v>
      </c>
      <c r="E4413" s="8" t="s">
        <v>15428</v>
      </c>
      <c r="F4413" s="8" t="s">
        <v>15442</v>
      </c>
      <c r="G4413" s="8" t="s">
        <v>15430</v>
      </c>
      <c r="H4413" s="8" t="s">
        <v>15446</v>
      </c>
      <c r="I4413" s="8" t="s">
        <v>15423</v>
      </c>
      <c r="J4413" s="8" t="s">
        <v>15448</v>
      </c>
      <c r="K4413" s="8" t="s">
        <v>15425</v>
      </c>
      <c r="L4413" s="12" t="s">
        <v>15</v>
      </c>
      <c r="M4413" s="12" t="s">
        <v>3780</v>
      </c>
      <c r="N4413" s="12" t="s">
        <v>127</v>
      </c>
      <c r="O4413" s="12" t="s">
        <v>3797</v>
      </c>
      <c r="P4413" s="12" t="s">
        <v>119</v>
      </c>
      <c r="R4413" s="10">
        <f>ROUNDUP(SUM(VLOOKUP(F4413,'Pontuação'!A$2:B$11,2,FALSE),VLOOKUP(E4413,'Pontuação'!C$2:D$11,2,FALSE),VLOOKUP(H4413,'Pontuação'!I$2:J$11,2,FALSE),VLOOKUP(I4413,'Pontuação'!G$2:H$11,2,FALSE),VLOOKUP(K4413,'Pontuação'!M$2:N$13,2,FALSE)),0)</f>
        <v>1583</v>
      </c>
      <c r="S4413" s="11">
        <f t="shared" si="1"/>
        <v>158</v>
      </c>
      <c r="T4413" s="11" t="str">
        <f t="array" ref="T4413">IFERROR(INDEX('Pontuação'!G$13:G$101, MATCH(S4413, 'Pontuação'!F$13:F$101, 0)), "Faixa Indefinida")</f>
        <v>C</v>
      </c>
      <c r="U4413" s="11">
        <f t="shared" si="2"/>
        <v>0</v>
      </c>
      <c r="V4413" s="11">
        <f t="shared" si="3"/>
        <v>0</v>
      </c>
      <c r="W4413" s="11">
        <f t="shared" si="4"/>
        <v>1</v>
      </c>
      <c r="X4413" s="11">
        <f t="shared" si="5"/>
        <v>0</v>
      </c>
      <c r="Y4413" s="11">
        <f>ROUNDUP(SUM(VLOOKUP(F4413,'Pontuação 3.0'!A$2:B$11,2,FALSE),VLOOKUP(E4413,'Pontuação 3.0'!C$2:D$11,2,FALSE),VLOOKUP(H4413,'Pontuação 3.0'!I$2:J$11,2,FALSE),VLOOKUP(J4413,'Pontuação 3.0'!K$2:L$11,2,FALSE),VLOOKUP(G4413,'Pontuação 3.0'!E$2:F$11,2,FALSE),VLOOKUP(I4413,'Pontuação 3.0'!G$2:H$11,2,FALSE),VLOOKUP(K4413,'Pontuação 3.0'!M$2:N$13,2,FALSE)),0)</f>
        <v>2337</v>
      </c>
      <c r="Z4413" s="11">
        <f t="shared" si="6"/>
        <v>234</v>
      </c>
      <c r="AA4413" s="11" t="str">
        <f t="array" ref="AA4413">IFERROR(INDEX('Pontuação 3.0'!G$13:G$191, MATCH(Z4413, 'Pontuação 3.0'!F$13:F$191, 0)), "Faixa Indefinida")</f>
        <v>B</v>
      </c>
      <c r="AB4413" s="11">
        <f t="shared" si="7"/>
        <v>0</v>
      </c>
      <c r="AC4413" s="11">
        <f t="shared" si="8"/>
        <v>1</v>
      </c>
      <c r="AD4413" s="11">
        <f t="shared" si="9"/>
        <v>0</v>
      </c>
      <c r="AE4413" s="11">
        <f t="shared" si="10"/>
        <v>0</v>
      </c>
    </row>
    <row r="4414" ht="15.75" customHeight="1">
      <c r="A4414" s="7">
        <v>45659.0</v>
      </c>
      <c r="B4414" s="8" t="s">
        <v>10045</v>
      </c>
      <c r="C4414" s="8" t="s">
        <v>10046</v>
      </c>
      <c r="D4414" s="9">
        <v>1.998182478E10</v>
      </c>
      <c r="E4414" s="8" t="s">
        <v>15428</v>
      </c>
      <c r="F4414" s="8" t="s">
        <v>15420</v>
      </c>
      <c r="G4414" s="8" t="s">
        <v>15430</v>
      </c>
      <c r="H4414" s="8" t="s">
        <v>15443</v>
      </c>
      <c r="I4414" s="8" t="s">
        <v>15423</v>
      </c>
      <c r="J4414" s="8" t="s">
        <v>15424</v>
      </c>
      <c r="K4414" s="8" t="s">
        <v>15425</v>
      </c>
      <c r="L4414" s="12" t="s">
        <v>15</v>
      </c>
      <c r="M4414" s="12" t="s">
        <v>3780</v>
      </c>
      <c r="N4414" s="12" t="s">
        <v>608</v>
      </c>
      <c r="O4414" s="12" t="s">
        <v>3781</v>
      </c>
      <c r="P4414" s="12" t="s">
        <v>119</v>
      </c>
      <c r="R4414" s="10">
        <f>ROUNDUP(SUM(VLOOKUP(F4414,'Pontuação'!A$2:B$11,2,FALSE),VLOOKUP(E4414,'Pontuação'!C$2:D$11,2,FALSE),VLOOKUP(H4414,'Pontuação'!I$2:J$11,2,FALSE),VLOOKUP(I4414,'Pontuação'!G$2:H$11,2,FALSE),VLOOKUP(K4414,'Pontuação'!M$2:N$13,2,FALSE)),0)</f>
        <v>1579</v>
      </c>
      <c r="S4414" s="11">
        <f t="shared" si="1"/>
        <v>158</v>
      </c>
      <c r="T4414" s="11" t="str">
        <f t="array" ref="T4414">IFERROR(INDEX('Pontuação'!G$13:G$101, MATCH(S4414, 'Pontuação'!F$13:F$101, 0)), "Faixa Indefinida")</f>
        <v>C</v>
      </c>
      <c r="U4414" s="11">
        <f t="shared" si="2"/>
        <v>0</v>
      </c>
      <c r="V4414" s="11">
        <f t="shared" si="3"/>
        <v>0</v>
      </c>
      <c r="W4414" s="11">
        <f t="shared" si="4"/>
        <v>1</v>
      </c>
      <c r="X4414" s="11">
        <f t="shared" si="5"/>
        <v>0</v>
      </c>
      <c r="Y4414" s="11">
        <f>ROUNDUP(SUM(VLOOKUP(F4414,'Pontuação 3.0'!A$2:B$11,2,FALSE),VLOOKUP(E4414,'Pontuação 3.0'!C$2:D$11,2,FALSE),VLOOKUP(H4414,'Pontuação 3.0'!I$2:J$11,2,FALSE),VLOOKUP(J4414,'Pontuação 3.0'!K$2:L$11,2,FALSE),VLOOKUP(G4414,'Pontuação 3.0'!E$2:F$11,2,FALSE),VLOOKUP(I4414,'Pontuação 3.0'!G$2:H$11,2,FALSE),VLOOKUP(K4414,'Pontuação 3.0'!M$2:N$13,2,FALSE)),0)</f>
        <v>2058</v>
      </c>
      <c r="Z4414" s="11">
        <f t="shared" si="6"/>
        <v>206</v>
      </c>
      <c r="AA4414" s="11" t="str">
        <f t="array" ref="AA4414">IFERROR(INDEX('Pontuação 3.0'!G$13:G$191, MATCH(Z4414, 'Pontuação 3.0'!F$13:F$191, 0)), "Faixa Indefinida")</f>
        <v>C</v>
      </c>
      <c r="AB4414" s="11">
        <f t="shared" si="7"/>
        <v>0</v>
      </c>
      <c r="AC4414" s="11">
        <f t="shared" si="8"/>
        <v>0</v>
      </c>
      <c r="AD4414" s="11">
        <f t="shared" si="9"/>
        <v>1</v>
      </c>
      <c r="AE4414" s="11">
        <f t="shared" si="10"/>
        <v>0</v>
      </c>
    </row>
    <row r="4415" ht="15.75" customHeight="1">
      <c r="A4415" s="7">
        <v>45659.0</v>
      </c>
      <c r="B4415" s="8" t="s">
        <v>10047</v>
      </c>
      <c r="C4415" s="8" t="s">
        <v>10048</v>
      </c>
      <c r="D4415" s="9">
        <v>4.5988323024E10</v>
      </c>
      <c r="E4415" s="8" t="s">
        <v>15419</v>
      </c>
      <c r="F4415" s="8" t="s">
        <v>15420</v>
      </c>
      <c r="G4415" s="8" t="s">
        <v>15421</v>
      </c>
      <c r="H4415" s="8" t="s">
        <v>15422</v>
      </c>
      <c r="I4415" s="8" t="s">
        <v>15431</v>
      </c>
      <c r="J4415" s="8" t="s">
        <v>15424</v>
      </c>
      <c r="K4415" s="8" t="s">
        <v>15480</v>
      </c>
      <c r="L4415" s="12" t="s">
        <v>15</v>
      </c>
      <c r="M4415" s="12" t="s">
        <v>3780</v>
      </c>
      <c r="N4415" s="12" t="s">
        <v>310</v>
      </c>
      <c r="O4415" s="12" t="s">
        <v>3781</v>
      </c>
      <c r="P4415" s="12" t="s">
        <v>119</v>
      </c>
      <c r="R4415" s="10">
        <f>ROUNDUP(SUM(VLOOKUP(F4415,'Pontuação'!A$2:B$11,2,FALSE),VLOOKUP(E4415,'Pontuação'!C$2:D$11,2,FALSE),VLOOKUP(H4415,'Pontuação'!I$2:J$11,2,FALSE),VLOOKUP(I4415,'Pontuação'!G$2:H$11,2,FALSE),VLOOKUP(K4415,'Pontuação'!M$2:N$13,2,FALSE)),0)</f>
        <v>1625</v>
      </c>
      <c r="S4415" s="11">
        <f t="shared" si="1"/>
        <v>163</v>
      </c>
      <c r="T4415" s="11" t="str">
        <f t="array" ref="T4415">IFERROR(INDEX('Pontuação'!G$13:G$101, MATCH(S4415, 'Pontuação'!F$13:F$101, 0)), "Faixa Indefinida")</f>
        <v>C</v>
      </c>
      <c r="U4415" s="11">
        <f t="shared" si="2"/>
        <v>0</v>
      </c>
      <c r="V4415" s="11">
        <f t="shared" si="3"/>
        <v>0</v>
      </c>
      <c r="W4415" s="11">
        <f t="shared" si="4"/>
        <v>1</v>
      </c>
      <c r="X4415" s="11">
        <f t="shared" si="5"/>
        <v>0</v>
      </c>
      <c r="Y4415" s="11">
        <f>ROUNDUP(SUM(VLOOKUP(F4415,'Pontuação 3.0'!A$2:B$11,2,FALSE),VLOOKUP(E4415,'Pontuação 3.0'!C$2:D$11,2,FALSE),VLOOKUP(H4415,'Pontuação 3.0'!I$2:J$11,2,FALSE),VLOOKUP(J4415,'Pontuação 3.0'!K$2:L$11,2,FALSE),VLOOKUP(G4415,'Pontuação 3.0'!E$2:F$11,2,FALSE),VLOOKUP(I4415,'Pontuação 3.0'!G$2:H$11,2,FALSE),VLOOKUP(K4415,'Pontuação 3.0'!M$2:N$13,2,FALSE)),0)</f>
        <v>2074</v>
      </c>
      <c r="Z4415" s="11">
        <f t="shared" si="6"/>
        <v>207</v>
      </c>
      <c r="AA4415" s="11" t="str">
        <f t="array" ref="AA4415">IFERROR(INDEX('Pontuação 3.0'!G$13:G$191, MATCH(Z4415, 'Pontuação 3.0'!F$13:F$191, 0)), "Faixa Indefinida")</f>
        <v>C</v>
      </c>
      <c r="AB4415" s="11">
        <f t="shared" si="7"/>
        <v>0</v>
      </c>
      <c r="AC4415" s="11">
        <f t="shared" si="8"/>
        <v>0</v>
      </c>
      <c r="AD4415" s="11">
        <f t="shared" si="9"/>
        <v>1</v>
      </c>
      <c r="AE4415" s="11">
        <f t="shared" si="10"/>
        <v>0</v>
      </c>
    </row>
    <row r="4416" ht="15.75" customHeight="1">
      <c r="A4416" s="7">
        <v>45659.0</v>
      </c>
      <c r="B4416" s="8" t="s">
        <v>10049</v>
      </c>
      <c r="C4416" s="8" t="s">
        <v>10050</v>
      </c>
      <c r="D4416" s="9">
        <v>8.3982214184E10</v>
      </c>
      <c r="E4416" s="8" t="s">
        <v>15428</v>
      </c>
      <c r="F4416" s="8" t="s">
        <v>15454</v>
      </c>
      <c r="G4416" s="8" t="s">
        <v>15430</v>
      </c>
      <c r="H4416" s="8" t="s">
        <v>15422</v>
      </c>
      <c r="I4416" s="8" t="s">
        <v>15423</v>
      </c>
      <c r="J4416" s="8" t="s">
        <v>15424</v>
      </c>
      <c r="K4416" s="8" t="s">
        <v>15425</v>
      </c>
      <c r="L4416" s="12" t="s">
        <v>15</v>
      </c>
      <c r="M4416" s="12" t="s">
        <v>3780</v>
      </c>
      <c r="N4416" s="12" t="s">
        <v>205</v>
      </c>
      <c r="O4416" s="12" t="s">
        <v>3781</v>
      </c>
      <c r="P4416" s="12" t="s">
        <v>119</v>
      </c>
      <c r="R4416" s="10">
        <f>ROUNDUP(SUM(VLOOKUP(F4416,'Pontuação'!A$2:B$11,2,FALSE),VLOOKUP(E4416,'Pontuação'!C$2:D$11,2,FALSE),VLOOKUP(H4416,'Pontuação'!I$2:J$11,2,FALSE),VLOOKUP(I4416,'Pontuação'!G$2:H$11,2,FALSE),VLOOKUP(K4416,'Pontuação'!M$2:N$13,2,FALSE)),0)</f>
        <v>1558</v>
      </c>
      <c r="S4416" s="11">
        <f t="shared" si="1"/>
        <v>156</v>
      </c>
      <c r="T4416" s="11" t="str">
        <f t="array" ref="T4416">IFERROR(INDEX('Pontuação'!G$13:G$101, MATCH(S4416, 'Pontuação'!F$13:F$101, 0)), "Faixa Indefinida")</f>
        <v>C</v>
      </c>
      <c r="U4416" s="11">
        <f t="shared" si="2"/>
        <v>0</v>
      </c>
      <c r="V4416" s="11">
        <f t="shared" si="3"/>
        <v>0</v>
      </c>
      <c r="W4416" s="11">
        <f t="shared" si="4"/>
        <v>1</v>
      </c>
      <c r="X4416" s="11">
        <f t="shared" si="5"/>
        <v>0</v>
      </c>
      <c r="Y4416" s="11">
        <f>ROUNDUP(SUM(VLOOKUP(F4416,'Pontuação 3.0'!A$2:B$11,2,FALSE),VLOOKUP(E4416,'Pontuação 3.0'!C$2:D$11,2,FALSE),VLOOKUP(H4416,'Pontuação 3.0'!I$2:J$11,2,FALSE),VLOOKUP(J4416,'Pontuação 3.0'!K$2:L$11,2,FALSE),VLOOKUP(G4416,'Pontuação 3.0'!E$2:F$11,2,FALSE),VLOOKUP(I4416,'Pontuação 3.0'!G$2:H$11,2,FALSE),VLOOKUP(K4416,'Pontuação 3.0'!M$2:N$13,2,FALSE)),0)</f>
        <v>2107</v>
      </c>
      <c r="Z4416" s="11">
        <f t="shared" si="6"/>
        <v>211</v>
      </c>
      <c r="AA4416" s="11" t="str">
        <f t="array" ref="AA4416">IFERROR(INDEX('Pontuação 3.0'!G$13:G$191, MATCH(Z4416, 'Pontuação 3.0'!F$13:F$191, 0)), "Faixa Indefinida")</f>
        <v>C</v>
      </c>
      <c r="AB4416" s="11">
        <f t="shared" si="7"/>
        <v>0</v>
      </c>
      <c r="AC4416" s="11">
        <f t="shared" si="8"/>
        <v>0</v>
      </c>
      <c r="AD4416" s="11">
        <f t="shared" si="9"/>
        <v>1</v>
      </c>
      <c r="AE4416" s="11">
        <f t="shared" si="10"/>
        <v>0</v>
      </c>
    </row>
    <row r="4417" ht="15.75" customHeight="1">
      <c r="A4417" s="7">
        <v>45659.0</v>
      </c>
      <c r="B4417" s="8" t="s">
        <v>10051</v>
      </c>
      <c r="C4417" s="8" t="s">
        <v>10052</v>
      </c>
      <c r="D4417" s="9">
        <v>2.1959191981E10</v>
      </c>
      <c r="E4417" s="8" t="s">
        <v>15419</v>
      </c>
      <c r="F4417" s="8" t="s">
        <v>15442</v>
      </c>
      <c r="G4417" s="8" t="s">
        <v>15430</v>
      </c>
      <c r="H4417" s="8" t="s">
        <v>15438</v>
      </c>
      <c r="I4417" s="8" t="s">
        <v>15423</v>
      </c>
      <c r="J4417" s="8" t="s">
        <v>15424</v>
      </c>
      <c r="K4417" s="8" t="s">
        <v>15432</v>
      </c>
      <c r="L4417" s="12" t="s">
        <v>15</v>
      </c>
      <c r="M4417" s="12" t="s">
        <v>3780</v>
      </c>
      <c r="N4417" s="12" t="s">
        <v>608</v>
      </c>
      <c r="O4417" s="12" t="s">
        <v>3781</v>
      </c>
      <c r="P4417" s="12" t="s">
        <v>119</v>
      </c>
      <c r="R4417" s="10">
        <f>ROUNDUP(SUM(VLOOKUP(F4417,'Pontuação'!A$2:B$11,2,FALSE),VLOOKUP(E4417,'Pontuação'!C$2:D$11,2,FALSE),VLOOKUP(H4417,'Pontuação'!I$2:J$11,2,FALSE),VLOOKUP(I4417,'Pontuação'!G$2:H$11,2,FALSE),VLOOKUP(K4417,'Pontuação'!M$2:N$13,2,FALSE)),0)</f>
        <v>1563</v>
      </c>
      <c r="S4417" s="11">
        <f t="shared" si="1"/>
        <v>156</v>
      </c>
      <c r="T4417" s="11" t="str">
        <f t="array" ref="T4417">IFERROR(INDEX('Pontuação'!G$13:G$101, MATCH(S4417, 'Pontuação'!F$13:F$101, 0)), "Faixa Indefinida")</f>
        <v>C</v>
      </c>
      <c r="U4417" s="11">
        <f t="shared" si="2"/>
        <v>0</v>
      </c>
      <c r="V4417" s="11">
        <f t="shared" si="3"/>
        <v>0</v>
      </c>
      <c r="W4417" s="11">
        <f t="shared" si="4"/>
        <v>1</v>
      </c>
      <c r="X4417" s="11">
        <f t="shared" si="5"/>
        <v>0</v>
      </c>
      <c r="Y4417" s="11">
        <f>ROUNDUP(SUM(VLOOKUP(F4417,'Pontuação 3.0'!A$2:B$11,2,FALSE),VLOOKUP(E4417,'Pontuação 3.0'!C$2:D$11,2,FALSE),VLOOKUP(H4417,'Pontuação 3.0'!I$2:J$11,2,FALSE),VLOOKUP(J4417,'Pontuação 3.0'!K$2:L$11,2,FALSE),VLOOKUP(G4417,'Pontuação 3.0'!E$2:F$11,2,FALSE),VLOOKUP(I4417,'Pontuação 3.0'!G$2:H$11,2,FALSE),VLOOKUP(K4417,'Pontuação 3.0'!M$2:N$13,2,FALSE)),0)</f>
        <v>1897</v>
      </c>
      <c r="Z4417" s="11">
        <f t="shared" si="6"/>
        <v>190</v>
      </c>
      <c r="AA4417" s="11" t="str">
        <f t="array" ref="AA4417">IFERROR(INDEX('Pontuação 3.0'!G$13:G$191, MATCH(Z4417, 'Pontuação 3.0'!F$13:F$191, 0)), "Faixa Indefinida")</f>
        <v>D</v>
      </c>
      <c r="AB4417" s="11">
        <f t="shared" si="7"/>
        <v>0</v>
      </c>
      <c r="AC4417" s="11">
        <f t="shared" si="8"/>
        <v>0</v>
      </c>
      <c r="AD4417" s="11">
        <f t="shared" si="9"/>
        <v>0</v>
      </c>
      <c r="AE4417" s="11">
        <f t="shared" si="10"/>
        <v>1</v>
      </c>
    </row>
    <row r="4418" ht="15.75" customHeight="1">
      <c r="A4418" s="7">
        <v>45659.0</v>
      </c>
      <c r="B4418" s="8" t="s">
        <v>10053</v>
      </c>
      <c r="C4418" s="8" t="s">
        <v>10054</v>
      </c>
      <c r="D4418" s="9">
        <v>8.8996371373E10</v>
      </c>
      <c r="E4418" s="8" t="s">
        <v>15428</v>
      </c>
      <c r="F4418" s="8" t="s">
        <v>15420</v>
      </c>
      <c r="G4418" s="8" t="s">
        <v>15430</v>
      </c>
      <c r="H4418" s="8" t="s">
        <v>15443</v>
      </c>
      <c r="I4418" s="8" t="s">
        <v>15433</v>
      </c>
      <c r="J4418" s="8" t="s">
        <v>15424</v>
      </c>
      <c r="K4418" s="8" t="s">
        <v>15432</v>
      </c>
      <c r="L4418" s="12" t="s">
        <v>15</v>
      </c>
      <c r="M4418" s="12" t="s">
        <v>3780</v>
      </c>
      <c r="N4418" s="12" t="s">
        <v>205</v>
      </c>
      <c r="O4418" s="12" t="s">
        <v>3812</v>
      </c>
      <c r="P4418" s="12" t="s">
        <v>119</v>
      </c>
      <c r="R4418" s="10">
        <f>ROUNDUP(SUM(VLOOKUP(F4418,'Pontuação'!A$2:B$11,2,FALSE),VLOOKUP(E4418,'Pontuação'!C$2:D$11,2,FALSE),VLOOKUP(H4418,'Pontuação'!I$2:J$11,2,FALSE),VLOOKUP(I4418,'Pontuação'!G$2:H$11,2,FALSE),VLOOKUP(K4418,'Pontuação'!M$2:N$13,2,FALSE)),0)</f>
        <v>1989</v>
      </c>
      <c r="S4418" s="11">
        <f t="shared" si="1"/>
        <v>199</v>
      </c>
      <c r="T4418" s="11" t="str">
        <f t="array" ref="T4418">IFERROR(INDEX('Pontuação'!G$13:G$101, MATCH(S4418, 'Pontuação'!F$13:F$101, 0)), "Faixa Indefinida")</f>
        <v>A</v>
      </c>
      <c r="U4418" s="11">
        <f t="shared" si="2"/>
        <v>1</v>
      </c>
      <c r="V4418" s="11">
        <f t="shared" si="3"/>
        <v>0</v>
      </c>
      <c r="W4418" s="11">
        <f t="shared" si="4"/>
        <v>0</v>
      </c>
      <c r="X4418" s="11">
        <f t="shared" si="5"/>
        <v>0</v>
      </c>
      <c r="Y4418" s="11">
        <f>ROUNDUP(SUM(VLOOKUP(F4418,'Pontuação 3.0'!A$2:B$11,2,FALSE),VLOOKUP(E4418,'Pontuação 3.0'!C$2:D$11,2,FALSE),VLOOKUP(H4418,'Pontuação 3.0'!I$2:J$11,2,FALSE),VLOOKUP(J4418,'Pontuação 3.0'!K$2:L$11,2,FALSE),VLOOKUP(G4418,'Pontuação 3.0'!E$2:F$11,2,FALSE),VLOOKUP(I4418,'Pontuação 3.0'!G$2:H$11,2,FALSE),VLOOKUP(K4418,'Pontuação 3.0'!M$2:N$13,2,FALSE)),0)</f>
        <v>2419</v>
      </c>
      <c r="Z4418" s="11">
        <f t="shared" si="6"/>
        <v>242</v>
      </c>
      <c r="AA4418" s="11" t="str">
        <f t="array" ref="AA4418">IFERROR(INDEX('Pontuação 3.0'!G$13:G$191, MATCH(Z4418, 'Pontuação 3.0'!F$13:F$191, 0)), "Faixa Indefinida")</f>
        <v>A</v>
      </c>
      <c r="AB4418" s="11">
        <f t="shared" si="7"/>
        <v>1</v>
      </c>
      <c r="AC4418" s="11">
        <f t="shared" si="8"/>
        <v>0</v>
      </c>
      <c r="AD4418" s="11">
        <f t="shared" si="9"/>
        <v>0</v>
      </c>
      <c r="AE4418" s="11">
        <f t="shared" si="10"/>
        <v>0</v>
      </c>
    </row>
    <row r="4419" ht="15.75" customHeight="1">
      <c r="A4419" s="7">
        <v>45659.0</v>
      </c>
      <c r="B4419" s="8" t="s">
        <v>10061</v>
      </c>
      <c r="C4419" s="8" t="s">
        <v>10062</v>
      </c>
      <c r="D4419" s="9">
        <v>3.1972227788E10</v>
      </c>
      <c r="E4419" s="8" t="s">
        <v>15428</v>
      </c>
      <c r="F4419" s="8" t="s">
        <v>15442</v>
      </c>
      <c r="G4419" s="8" t="s">
        <v>15430</v>
      </c>
      <c r="H4419" s="8" t="s">
        <v>15446</v>
      </c>
      <c r="I4419" s="8" t="s">
        <v>15433</v>
      </c>
      <c r="J4419" s="8" t="s">
        <v>15424</v>
      </c>
      <c r="K4419" s="8" t="s">
        <v>15425</v>
      </c>
      <c r="L4419" s="12" t="s">
        <v>15</v>
      </c>
      <c r="M4419" s="12" t="s">
        <v>3780</v>
      </c>
      <c r="N4419" s="12" t="s">
        <v>162</v>
      </c>
      <c r="O4419" s="12" t="s">
        <v>3797</v>
      </c>
      <c r="P4419" s="12" t="s">
        <v>119</v>
      </c>
      <c r="R4419" s="10">
        <f>ROUNDUP(SUM(VLOOKUP(F4419,'Pontuação'!A$2:B$11,2,FALSE),VLOOKUP(E4419,'Pontuação'!C$2:D$11,2,FALSE),VLOOKUP(H4419,'Pontuação'!I$2:J$11,2,FALSE),VLOOKUP(I4419,'Pontuação'!G$2:H$11,2,FALSE),VLOOKUP(K4419,'Pontuação'!M$2:N$13,2,FALSE)),0)</f>
        <v>1861</v>
      </c>
      <c r="S4419" s="11">
        <f t="shared" si="1"/>
        <v>186</v>
      </c>
      <c r="T4419" s="11" t="str">
        <f t="array" ref="T4419">IFERROR(INDEX('Pontuação'!G$13:G$101, MATCH(S4419, 'Pontuação'!F$13:F$101, 0)), "Faixa Indefinida")</f>
        <v>A</v>
      </c>
      <c r="U4419" s="11">
        <f t="shared" si="2"/>
        <v>1</v>
      </c>
      <c r="V4419" s="11">
        <f t="shared" si="3"/>
        <v>0</v>
      </c>
      <c r="W4419" s="11">
        <f t="shared" si="4"/>
        <v>0</v>
      </c>
      <c r="X4419" s="11">
        <f t="shared" si="5"/>
        <v>0</v>
      </c>
      <c r="Y4419" s="11">
        <f>ROUNDUP(SUM(VLOOKUP(F4419,'Pontuação 3.0'!A$2:B$11,2,FALSE),VLOOKUP(E4419,'Pontuação 3.0'!C$2:D$11,2,FALSE),VLOOKUP(H4419,'Pontuação 3.0'!I$2:J$11,2,FALSE),VLOOKUP(J4419,'Pontuação 3.0'!K$2:L$11,2,FALSE),VLOOKUP(G4419,'Pontuação 3.0'!E$2:F$11,2,FALSE),VLOOKUP(I4419,'Pontuação 3.0'!G$2:H$11,2,FALSE),VLOOKUP(K4419,'Pontuação 3.0'!M$2:N$13,2,FALSE)),0)</f>
        <v>2351</v>
      </c>
      <c r="Z4419" s="11">
        <f t="shared" si="6"/>
        <v>235</v>
      </c>
      <c r="AA4419" s="11" t="str">
        <f t="array" ref="AA4419">IFERROR(INDEX('Pontuação 3.0'!G$13:G$191, MATCH(Z4419, 'Pontuação 3.0'!F$13:F$191, 0)), "Faixa Indefinida")</f>
        <v>B</v>
      </c>
      <c r="AB4419" s="11">
        <f t="shared" si="7"/>
        <v>0</v>
      </c>
      <c r="AC4419" s="11">
        <f t="shared" si="8"/>
        <v>1</v>
      </c>
      <c r="AD4419" s="11">
        <f t="shared" si="9"/>
        <v>0</v>
      </c>
      <c r="AE4419" s="11">
        <f t="shared" si="10"/>
        <v>0</v>
      </c>
    </row>
    <row r="4420" ht="15.75" customHeight="1">
      <c r="A4420" s="7">
        <v>45659.0</v>
      </c>
      <c r="B4420" s="8" t="s">
        <v>10059</v>
      </c>
      <c r="C4420" s="8" t="s">
        <v>10060</v>
      </c>
      <c r="D4420" s="9">
        <v>1.1953401571E10</v>
      </c>
      <c r="E4420" s="8" t="s">
        <v>15428</v>
      </c>
      <c r="F4420" s="8" t="s">
        <v>15442</v>
      </c>
      <c r="G4420" s="8" t="s">
        <v>15430</v>
      </c>
      <c r="H4420" s="8" t="s">
        <v>15471</v>
      </c>
      <c r="I4420" s="8" t="s">
        <v>15423</v>
      </c>
      <c r="J4420" s="8" t="s">
        <v>15448</v>
      </c>
      <c r="K4420" s="8" t="s">
        <v>15425</v>
      </c>
      <c r="L4420" s="12" t="s">
        <v>15</v>
      </c>
      <c r="M4420" s="12" t="s">
        <v>3780</v>
      </c>
      <c r="N4420" s="12" t="s">
        <v>349</v>
      </c>
      <c r="O4420" s="12" t="s">
        <v>3781</v>
      </c>
      <c r="P4420" s="12" t="s">
        <v>119</v>
      </c>
      <c r="R4420" s="10">
        <f>ROUNDUP(SUM(VLOOKUP(F4420,'Pontuação'!A$2:B$11,2,FALSE),VLOOKUP(E4420,'Pontuação'!C$2:D$11,2,FALSE),VLOOKUP(H4420,'Pontuação'!I$2:J$11,2,FALSE),VLOOKUP(I4420,'Pontuação'!G$2:H$11,2,FALSE),VLOOKUP(K4420,'Pontuação'!M$2:N$13,2,FALSE)),0)</f>
        <v>1357</v>
      </c>
      <c r="S4420" s="11">
        <f t="shared" si="1"/>
        <v>136</v>
      </c>
      <c r="T4420" s="11" t="str">
        <f t="array" ref="T4420">IFERROR(INDEX('Pontuação'!G$13:G$101, MATCH(S4420, 'Pontuação'!F$13:F$101, 0)), "Faixa Indefinida")</f>
        <v>D</v>
      </c>
      <c r="U4420" s="11">
        <f t="shared" si="2"/>
        <v>0</v>
      </c>
      <c r="V4420" s="11">
        <f t="shared" si="3"/>
        <v>0</v>
      </c>
      <c r="W4420" s="11">
        <f t="shared" si="4"/>
        <v>0</v>
      </c>
      <c r="X4420" s="11">
        <f t="shared" si="5"/>
        <v>1</v>
      </c>
      <c r="Y4420" s="11">
        <f>ROUNDUP(SUM(VLOOKUP(F4420,'Pontuação 3.0'!A$2:B$11,2,FALSE),VLOOKUP(E4420,'Pontuação 3.0'!C$2:D$11,2,FALSE),VLOOKUP(H4420,'Pontuação 3.0'!I$2:J$11,2,FALSE),VLOOKUP(J4420,'Pontuação 3.0'!K$2:L$11,2,FALSE),VLOOKUP(G4420,'Pontuação 3.0'!E$2:F$11,2,FALSE),VLOOKUP(I4420,'Pontuação 3.0'!G$2:H$11,2,FALSE),VLOOKUP(K4420,'Pontuação 3.0'!M$2:N$13,2,FALSE)),0)</f>
        <v>2142</v>
      </c>
      <c r="Z4420" s="11">
        <f t="shared" si="6"/>
        <v>214</v>
      </c>
      <c r="AA4420" s="11" t="str">
        <f t="array" ref="AA4420">IFERROR(INDEX('Pontuação 3.0'!G$13:G$191, MATCH(Z4420, 'Pontuação 3.0'!F$13:F$191, 0)), "Faixa Indefinida")</f>
        <v>B</v>
      </c>
      <c r="AB4420" s="11">
        <f t="shared" si="7"/>
        <v>0</v>
      </c>
      <c r="AC4420" s="11">
        <f t="shared" si="8"/>
        <v>1</v>
      </c>
      <c r="AD4420" s="11">
        <f t="shared" si="9"/>
        <v>0</v>
      </c>
      <c r="AE4420" s="11">
        <f t="shared" si="10"/>
        <v>0</v>
      </c>
    </row>
    <row r="4421" ht="15.75" customHeight="1">
      <c r="A4421" s="7">
        <v>45659.0</v>
      </c>
      <c r="B4421" s="8" t="s">
        <v>109</v>
      </c>
      <c r="C4421" s="8" t="s">
        <v>10067</v>
      </c>
      <c r="D4421" s="9">
        <v>1.7996463221E10</v>
      </c>
      <c r="E4421" s="8" t="s">
        <v>15428</v>
      </c>
      <c r="F4421" s="8" t="s">
        <v>15420</v>
      </c>
      <c r="G4421" s="8" t="s">
        <v>15430</v>
      </c>
      <c r="H4421" s="8" t="s">
        <v>15446</v>
      </c>
      <c r="I4421" s="8" t="s">
        <v>15423</v>
      </c>
      <c r="J4421" s="8" t="s">
        <v>15424</v>
      </c>
      <c r="K4421" s="8" t="s">
        <v>15432</v>
      </c>
      <c r="L4421" s="12" t="s">
        <v>15</v>
      </c>
      <c r="M4421" s="12" t="s">
        <v>3780</v>
      </c>
      <c r="N4421" s="12" t="s">
        <v>205</v>
      </c>
      <c r="O4421" s="12" t="s">
        <v>3812</v>
      </c>
      <c r="P4421" s="12" t="s">
        <v>119</v>
      </c>
      <c r="R4421" s="10">
        <f>ROUNDUP(SUM(VLOOKUP(F4421,'Pontuação'!A$2:B$11,2,FALSE),VLOOKUP(E4421,'Pontuação'!C$2:D$11,2,FALSE),VLOOKUP(H4421,'Pontuação'!I$2:J$11,2,FALSE),VLOOKUP(I4421,'Pontuação'!G$2:H$11,2,FALSE),VLOOKUP(K4421,'Pontuação'!M$2:N$13,2,FALSE)),0)</f>
        <v>1727</v>
      </c>
      <c r="S4421" s="11">
        <f t="shared" si="1"/>
        <v>173</v>
      </c>
      <c r="T4421" s="11" t="str">
        <f t="array" ref="T4421">IFERROR(INDEX('Pontuação'!G$13:G$101, MATCH(S4421, 'Pontuação'!F$13:F$101, 0)), "Faixa Indefinida")</f>
        <v>B</v>
      </c>
      <c r="U4421" s="11">
        <f t="shared" si="2"/>
        <v>0</v>
      </c>
      <c r="V4421" s="11">
        <f t="shared" si="3"/>
        <v>1</v>
      </c>
      <c r="W4421" s="11">
        <f t="shared" si="4"/>
        <v>0</v>
      </c>
      <c r="X4421" s="11">
        <f t="shared" si="5"/>
        <v>0</v>
      </c>
      <c r="Y4421" s="11">
        <f>ROUNDUP(SUM(VLOOKUP(F4421,'Pontuação 3.0'!A$2:B$11,2,FALSE),VLOOKUP(E4421,'Pontuação 3.0'!C$2:D$11,2,FALSE),VLOOKUP(H4421,'Pontuação 3.0'!I$2:J$11,2,FALSE),VLOOKUP(J4421,'Pontuação 3.0'!K$2:L$11,2,FALSE),VLOOKUP(G4421,'Pontuação 3.0'!E$2:F$11,2,FALSE),VLOOKUP(I4421,'Pontuação 3.0'!G$2:H$11,2,FALSE),VLOOKUP(K4421,'Pontuação 3.0'!M$2:N$13,2,FALSE)),0)</f>
        <v>2295</v>
      </c>
      <c r="Z4421" s="11">
        <f t="shared" si="6"/>
        <v>230</v>
      </c>
      <c r="AA4421" s="11" t="str">
        <f t="array" ref="AA4421">IFERROR(INDEX('Pontuação 3.0'!G$13:G$191, MATCH(Z4421, 'Pontuação 3.0'!F$13:F$191, 0)), "Faixa Indefinida")</f>
        <v>B</v>
      </c>
      <c r="AB4421" s="11">
        <f t="shared" si="7"/>
        <v>0</v>
      </c>
      <c r="AC4421" s="11">
        <f t="shared" si="8"/>
        <v>1</v>
      </c>
      <c r="AD4421" s="11">
        <f t="shared" si="9"/>
        <v>0</v>
      </c>
      <c r="AE4421" s="11">
        <f t="shared" si="10"/>
        <v>0</v>
      </c>
    </row>
    <row r="4422" ht="15.75" customHeight="1">
      <c r="A4422" s="7">
        <v>45659.0</v>
      </c>
      <c r="B4422" s="8" t="s">
        <v>10065</v>
      </c>
      <c r="C4422" s="8" t="s">
        <v>10066</v>
      </c>
      <c r="D4422" s="9">
        <v>4.4984594395E10</v>
      </c>
      <c r="E4422" s="8" t="s">
        <v>15428</v>
      </c>
      <c r="F4422" s="8" t="s">
        <v>15454</v>
      </c>
      <c r="G4422" s="8" t="s">
        <v>15430</v>
      </c>
      <c r="H4422" s="8" t="s">
        <v>15438</v>
      </c>
      <c r="I4422" s="8" t="s">
        <v>15433</v>
      </c>
      <c r="J4422" s="8" t="s">
        <v>15424</v>
      </c>
      <c r="K4422" s="8" t="s">
        <v>15425</v>
      </c>
      <c r="L4422" s="12" t="s">
        <v>15</v>
      </c>
      <c r="M4422" s="12" t="s">
        <v>3780</v>
      </c>
      <c r="N4422" s="12" t="s">
        <v>608</v>
      </c>
      <c r="O4422" s="12" t="s">
        <v>3781</v>
      </c>
      <c r="P4422" s="12" t="s">
        <v>119</v>
      </c>
      <c r="R4422" s="10">
        <f>ROUNDUP(SUM(VLOOKUP(F4422,'Pontuação'!A$2:B$11,2,FALSE),VLOOKUP(E4422,'Pontuação'!C$2:D$11,2,FALSE),VLOOKUP(H4422,'Pontuação'!I$2:J$11,2,FALSE),VLOOKUP(I4422,'Pontuação'!G$2:H$11,2,FALSE),VLOOKUP(K4422,'Pontuação'!M$2:N$13,2,FALSE)),0)</f>
        <v>1722</v>
      </c>
      <c r="S4422" s="11">
        <f t="shared" si="1"/>
        <v>172</v>
      </c>
      <c r="T4422" s="11" t="str">
        <f t="array" ref="T4422">IFERROR(INDEX('Pontuação'!G$13:G$101, MATCH(S4422, 'Pontuação'!F$13:F$101, 0)), "Faixa Indefinida")</f>
        <v>B</v>
      </c>
      <c r="U4422" s="11">
        <f t="shared" si="2"/>
        <v>0</v>
      </c>
      <c r="V4422" s="11">
        <f t="shared" si="3"/>
        <v>1</v>
      </c>
      <c r="W4422" s="11">
        <f t="shared" si="4"/>
        <v>0</v>
      </c>
      <c r="X4422" s="11">
        <f t="shared" si="5"/>
        <v>0</v>
      </c>
      <c r="Y4422" s="11">
        <f>ROUNDUP(SUM(VLOOKUP(F4422,'Pontuação 3.0'!A$2:B$11,2,FALSE),VLOOKUP(E4422,'Pontuação 3.0'!C$2:D$11,2,FALSE),VLOOKUP(H4422,'Pontuação 3.0'!I$2:J$11,2,FALSE),VLOOKUP(J4422,'Pontuação 3.0'!K$2:L$11,2,FALSE),VLOOKUP(G4422,'Pontuação 3.0'!E$2:F$11,2,FALSE),VLOOKUP(I4422,'Pontuação 3.0'!G$2:H$11,2,FALSE),VLOOKUP(K4422,'Pontuação 3.0'!M$2:N$13,2,FALSE)),0)</f>
        <v>2234</v>
      </c>
      <c r="Z4422" s="11">
        <f t="shared" si="6"/>
        <v>223</v>
      </c>
      <c r="AA4422" s="11" t="str">
        <f t="array" ref="AA4422">IFERROR(INDEX('Pontuação 3.0'!G$13:G$191, MATCH(Z4422, 'Pontuação 3.0'!F$13:F$191, 0)), "Faixa Indefinida")</f>
        <v>B</v>
      </c>
      <c r="AB4422" s="11">
        <f t="shared" si="7"/>
        <v>0</v>
      </c>
      <c r="AC4422" s="11">
        <f t="shared" si="8"/>
        <v>1</v>
      </c>
      <c r="AD4422" s="11">
        <f t="shared" si="9"/>
        <v>0</v>
      </c>
      <c r="AE4422" s="11">
        <f t="shared" si="10"/>
        <v>0</v>
      </c>
    </row>
    <row r="4423" ht="15.75" customHeight="1">
      <c r="A4423" s="7">
        <v>45659.0</v>
      </c>
      <c r="B4423" s="8" t="s">
        <v>10069</v>
      </c>
      <c r="C4423" s="8" t="s">
        <v>10070</v>
      </c>
      <c r="D4423" s="9">
        <v>1.2991822523E10</v>
      </c>
      <c r="E4423" s="8" t="s">
        <v>15428</v>
      </c>
      <c r="F4423" s="8" t="s">
        <v>15442</v>
      </c>
      <c r="G4423" s="8" t="s">
        <v>15430</v>
      </c>
      <c r="H4423" s="8" t="s">
        <v>15471</v>
      </c>
      <c r="I4423" s="8" t="s">
        <v>15431</v>
      </c>
      <c r="J4423" s="8" t="s">
        <v>15424</v>
      </c>
      <c r="K4423" s="8" t="s">
        <v>15432</v>
      </c>
      <c r="L4423" s="12" t="s">
        <v>15</v>
      </c>
      <c r="M4423" s="12" t="s">
        <v>3780</v>
      </c>
      <c r="N4423" s="12" t="s">
        <v>1255</v>
      </c>
      <c r="O4423" s="12" t="s">
        <v>3781</v>
      </c>
      <c r="P4423" s="12" t="s">
        <v>119</v>
      </c>
      <c r="R4423" s="10">
        <f>ROUNDUP(SUM(VLOOKUP(F4423,'Pontuação'!A$2:B$11,2,FALSE),VLOOKUP(E4423,'Pontuação'!C$2:D$11,2,FALSE),VLOOKUP(H4423,'Pontuação'!I$2:J$11,2,FALSE),VLOOKUP(I4423,'Pontuação'!G$2:H$11,2,FALSE),VLOOKUP(K4423,'Pontuação'!M$2:N$13,2,FALSE)),0)</f>
        <v>1594</v>
      </c>
      <c r="S4423" s="11">
        <f t="shared" si="1"/>
        <v>159</v>
      </c>
      <c r="T4423" s="11" t="str">
        <f t="array" ref="T4423">IFERROR(INDEX('Pontuação'!G$13:G$101, MATCH(S4423, 'Pontuação'!F$13:F$101, 0)), "Faixa Indefinida")</f>
        <v>C</v>
      </c>
      <c r="U4423" s="11">
        <f t="shared" si="2"/>
        <v>0</v>
      </c>
      <c r="V4423" s="11">
        <f t="shared" si="3"/>
        <v>0</v>
      </c>
      <c r="W4423" s="11">
        <f t="shared" si="4"/>
        <v>1</v>
      </c>
      <c r="X4423" s="11">
        <f t="shared" si="5"/>
        <v>0</v>
      </c>
      <c r="Y4423" s="11">
        <f>ROUNDUP(SUM(VLOOKUP(F4423,'Pontuação 3.0'!A$2:B$11,2,FALSE),VLOOKUP(E4423,'Pontuação 3.0'!C$2:D$11,2,FALSE),VLOOKUP(H4423,'Pontuação 3.0'!I$2:J$11,2,FALSE),VLOOKUP(J4423,'Pontuação 3.0'!K$2:L$11,2,FALSE),VLOOKUP(G4423,'Pontuação 3.0'!E$2:F$11,2,FALSE),VLOOKUP(I4423,'Pontuação 3.0'!G$2:H$11,2,FALSE),VLOOKUP(K4423,'Pontuação 3.0'!M$2:N$13,2,FALSE)),0)</f>
        <v>2119</v>
      </c>
      <c r="Z4423" s="11">
        <f t="shared" si="6"/>
        <v>212</v>
      </c>
      <c r="AA4423" s="11" t="str">
        <f t="array" ref="AA4423">IFERROR(INDEX('Pontuação 3.0'!G$13:G$191, MATCH(Z4423, 'Pontuação 3.0'!F$13:F$191, 0)), "Faixa Indefinida")</f>
        <v>C</v>
      </c>
      <c r="AB4423" s="11">
        <f t="shared" si="7"/>
        <v>0</v>
      </c>
      <c r="AC4423" s="11">
        <f t="shared" si="8"/>
        <v>0</v>
      </c>
      <c r="AD4423" s="11">
        <f t="shared" si="9"/>
        <v>1</v>
      </c>
      <c r="AE4423" s="11">
        <f t="shared" si="10"/>
        <v>0</v>
      </c>
    </row>
    <row r="4424" ht="15.75" customHeight="1">
      <c r="A4424" s="7">
        <v>45659.0</v>
      </c>
      <c r="B4424" s="8" t="s">
        <v>463</v>
      </c>
      <c r="C4424" s="8" t="s">
        <v>10068</v>
      </c>
      <c r="D4424" s="9">
        <v>5.4996991656E10</v>
      </c>
      <c r="E4424" s="8" t="s">
        <v>15428</v>
      </c>
      <c r="F4424" s="8" t="s">
        <v>15420</v>
      </c>
      <c r="G4424" s="8" t="s">
        <v>15430</v>
      </c>
      <c r="H4424" s="8" t="s">
        <v>15443</v>
      </c>
      <c r="I4424" s="8" t="s">
        <v>15431</v>
      </c>
      <c r="J4424" s="8" t="s">
        <v>15424</v>
      </c>
      <c r="K4424" s="8" t="s">
        <v>15425</v>
      </c>
      <c r="L4424" s="12" t="s">
        <v>15</v>
      </c>
      <c r="M4424" s="12" t="s">
        <v>3780</v>
      </c>
      <c r="N4424" s="12" t="s">
        <v>354</v>
      </c>
      <c r="O4424" s="12" t="s">
        <v>3781</v>
      </c>
      <c r="P4424" s="12" t="s">
        <v>119</v>
      </c>
      <c r="R4424" s="10">
        <f>ROUNDUP(SUM(VLOOKUP(F4424,'Pontuação'!A$2:B$11,2,FALSE),VLOOKUP(E4424,'Pontuação'!C$2:D$11,2,FALSE),VLOOKUP(H4424,'Pontuação'!I$2:J$11,2,FALSE),VLOOKUP(I4424,'Pontuação'!G$2:H$11,2,FALSE),VLOOKUP(K4424,'Pontuação'!M$2:N$13,2,FALSE)),0)</f>
        <v>1684</v>
      </c>
      <c r="S4424" s="11">
        <f t="shared" si="1"/>
        <v>168</v>
      </c>
      <c r="T4424" s="11" t="str">
        <f t="array" ref="T4424">IFERROR(INDEX('Pontuação'!G$13:G$101, MATCH(S4424, 'Pontuação'!F$13:F$101, 0)), "Faixa Indefinida")</f>
        <v>B</v>
      </c>
      <c r="U4424" s="11">
        <f t="shared" si="2"/>
        <v>0</v>
      </c>
      <c r="V4424" s="11">
        <f t="shared" si="3"/>
        <v>1</v>
      </c>
      <c r="W4424" s="11">
        <f t="shared" si="4"/>
        <v>0</v>
      </c>
      <c r="X4424" s="11">
        <f t="shared" si="5"/>
        <v>0</v>
      </c>
      <c r="Y4424" s="11">
        <f>ROUNDUP(SUM(VLOOKUP(F4424,'Pontuação 3.0'!A$2:B$11,2,FALSE),VLOOKUP(E4424,'Pontuação 3.0'!C$2:D$11,2,FALSE),VLOOKUP(H4424,'Pontuação 3.0'!I$2:J$11,2,FALSE),VLOOKUP(J4424,'Pontuação 3.0'!K$2:L$11,2,FALSE),VLOOKUP(G4424,'Pontuação 3.0'!E$2:F$11,2,FALSE),VLOOKUP(I4424,'Pontuação 3.0'!G$2:H$11,2,FALSE),VLOOKUP(K4424,'Pontuação 3.0'!M$2:N$13,2,FALSE)),0)</f>
        <v>2210</v>
      </c>
      <c r="Z4424" s="11">
        <f t="shared" si="6"/>
        <v>221</v>
      </c>
      <c r="AA4424" s="11" t="str">
        <f t="array" ref="AA4424">IFERROR(INDEX('Pontuação 3.0'!G$13:G$191, MATCH(Z4424, 'Pontuação 3.0'!F$13:F$191, 0)), "Faixa Indefinida")</f>
        <v>B</v>
      </c>
      <c r="AB4424" s="11">
        <f t="shared" si="7"/>
        <v>0</v>
      </c>
      <c r="AC4424" s="11">
        <f t="shared" si="8"/>
        <v>1</v>
      </c>
      <c r="AD4424" s="11">
        <f t="shared" si="9"/>
        <v>0</v>
      </c>
      <c r="AE4424" s="11">
        <f t="shared" si="10"/>
        <v>0</v>
      </c>
    </row>
    <row r="4425" ht="15.75" customHeight="1">
      <c r="A4425" s="7">
        <v>45659.0</v>
      </c>
      <c r="B4425" s="8" t="s">
        <v>10071</v>
      </c>
      <c r="C4425" s="8" t="s">
        <v>10072</v>
      </c>
      <c r="D4425" s="9">
        <v>4.7988206787E10</v>
      </c>
      <c r="E4425" s="8" t="s">
        <v>15428</v>
      </c>
      <c r="F4425" s="8" t="s">
        <v>15420</v>
      </c>
      <c r="G4425" s="8" t="s">
        <v>15430</v>
      </c>
      <c r="H4425" s="8" t="s">
        <v>15443</v>
      </c>
      <c r="I4425" s="8" t="s">
        <v>15423</v>
      </c>
      <c r="J4425" s="8" t="s">
        <v>15424</v>
      </c>
      <c r="K4425" s="8" t="s">
        <v>15425</v>
      </c>
      <c r="L4425" s="12" t="s">
        <v>15</v>
      </c>
      <c r="M4425" s="12" t="s">
        <v>3780</v>
      </c>
      <c r="N4425" s="12" t="s">
        <v>608</v>
      </c>
      <c r="O4425" s="12" t="s">
        <v>3781</v>
      </c>
      <c r="P4425" s="12" t="s">
        <v>119</v>
      </c>
      <c r="R4425" s="10">
        <f>ROUNDUP(SUM(VLOOKUP(F4425,'Pontuação'!A$2:B$11,2,FALSE),VLOOKUP(E4425,'Pontuação'!C$2:D$11,2,FALSE),VLOOKUP(H4425,'Pontuação'!I$2:J$11,2,FALSE),VLOOKUP(I4425,'Pontuação'!G$2:H$11,2,FALSE),VLOOKUP(K4425,'Pontuação'!M$2:N$13,2,FALSE)),0)</f>
        <v>1579</v>
      </c>
      <c r="S4425" s="11">
        <f t="shared" si="1"/>
        <v>158</v>
      </c>
      <c r="T4425" s="11" t="str">
        <f t="array" ref="T4425">IFERROR(INDEX('Pontuação'!G$13:G$101, MATCH(S4425, 'Pontuação'!F$13:F$101, 0)), "Faixa Indefinida")</f>
        <v>C</v>
      </c>
      <c r="U4425" s="11">
        <f t="shared" si="2"/>
        <v>0</v>
      </c>
      <c r="V4425" s="11">
        <f t="shared" si="3"/>
        <v>0</v>
      </c>
      <c r="W4425" s="11">
        <f t="shared" si="4"/>
        <v>1</v>
      </c>
      <c r="X4425" s="11">
        <f t="shared" si="5"/>
        <v>0</v>
      </c>
      <c r="Y4425" s="11">
        <f>ROUNDUP(SUM(VLOOKUP(F4425,'Pontuação 3.0'!A$2:B$11,2,FALSE),VLOOKUP(E4425,'Pontuação 3.0'!C$2:D$11,2,FALSE),VLOOKUP(H4425,'Pontuação 3.0'!I$2:J$11,2,FALSE),VLOOKUP(J4425,'Pontuação 3.0'!K$2:L$11,2,FALSE),VLOOKUP(G4425,'Pontuação 3.0'!E$2:F$11,2,FALSE),VLOOKUP(I4425,'Pontuação 3.0'!G$2:H$11,2,FALSE),VLOOKUP(K4425,'Pontuação 3.0'!M$2:N$13,2,FALSE)),0)</f>
        <v>2058</v>
      </c>
      <c r="Z4425" s="11">
        <f t="shared" si="6"/>
        <v>206</v>
      </c>
      <c r="AA4425" s="11" t="str">
        <f t="array" ref="AA4425">IFERROR(INDEX('Pontuação 3.0'!G$13:G$191, MATCH(Z4425, 'Pontuação 3.0'!F$13:F$191, 0)), "Faixa Indefinida")</f>
        <v>C</v>
      </c>
      <c r="AB4425" s="11">
        <f t="shared" si="7"/>
        <v>0</v>
      </c>
      <c r="AC4425" s="11">
        <f t="shared" si="8"/>
        <v>0</v>
      </c>
      <c r="AD4425" s="11">
        <f t="shared" si="9"/>
        <v>1</v>
      </c>
      <c r="AE4425" s="11">
        <f t="shared" si="10"/>
        <v>0</v>
      </c>
    </row>
    <row r="4426" ht="15.75" customHeight="1">
      <c r="A4426" s="7">
        <v>45659.0</v>
      </c>
      <c r="B4426" s="8" t="s">
        <v>10075</v>
      </c>
      <c r="C4426" s="8" t="s">
        <v>10076</v>
      </c>
      <c r="D4426" s="9">
        <v>1.130082444E9</v>
      </c>
      <c r="E4426" s="8" t="s">
        <v>15428</v>
      </c>
      <c r="F4426" s="8" t="s">
        <v>15420</v>
      </c>
      <c r="G4426" s="8" t="s">
        <v>15430</v>
      </c>
      <c r="H4426" s="8" t="s">
        <v>15422</v>
      </c>
      <c r="I4426" s="8" t="s">
        <v>15423</v>
      </c>
      <c r="J4426" s="8" t="s">
        <v>15448</v>
      </c>
      <c r="K4426" s="8" t="s">
        <v>15425</v>
      </c>
      <c r="L4426" s="12" t="s">
        <v>15</v>
      </c>
      <c r="M4426" s="12" t="s">
        <v>3780</v>
      </c>
      <c r="N4426" s="12" t="s">
        <v>300</v>
      </c>
      <c r="O4426" s="12" t="s">
        <v>3797</v>
      </c>
      <c r="P4426" s="12" t="s">
        <v>119</v>
      </c>
      <c r="R4426" s="10">
        <f>ROUNDUP(SUM(VLOOKUP(F4426,'Pontuação'!A$2:B$11,2,FALSE),VLOOKUP(E4426,'Pontuação'!C$2:D$11,2,FALSE),VLOOKUP(H4426,'Pontuação'!I$2:J$11,2,FALSE),VLOOKUP(I4426,'Pontuação'!G$2:H$11,2,FALSE),VLOOKUP(K4426,'Pontuação'!M$2:N$13,2,FALSE)),0)</f>
        <v>1553</v>
      </c>
      <c r="S4426" s="11">
        <f t="shared" si="1"/>
        <v>155</v>
      </c>
      <c r="T4426" s="11" t="str">
        <f t="array" ref="T4426">IFERROR(INDEX('Pontuação'!G$13:G$101, MATCH(S4426, 'Pontuação'!F$13:F$101, 0)), "Faixa Indefinida")</f>
        <v>C</v>
      </c>
      <c r="U4426" s="11">
        <f t="shared" si="2"/>
        <v>0</v>
      </c>
      <c r="V4426" s="11">
        <f t="shared" si="3"/>
        <v>0</v>
      </c>
      <c r="W4426" s="11">
        <f t="shared" si="4"/>
        <v>1</v>
      </c>
      <c r="X4426" s="11">
        <f t="shared" si="5"/>
        <v>0</v>
      </c>
      <c r="Y4426" s="11">
        <f>ROUNDUP(SUM(VLOOKUP(F4426,'Pontuação 3.0'!A$2:B$11,2,FALSE),VLOOKUP(E4426,'Pontuação 3.0'!C$2:D$11,2,FALSE),VLOOKUP(H4426,'Pontuação 3.0'!I$2:J$11,2,FALSE),VLOOKUP(J4426,'Pontuação 3.0'!K$2:L$11,2,FALSE),VLOOKUP(G4426,'Pontuação 3.0'!E$2:F$11,2,FALSE),VLOOKUP(I4426,'Pontuação 3.0'!G$2:H$11,2,FALSE),VLOOKUP(K4426,'Pontuação 3.0'!M$2:N$13,2,FALSE)),0)</f>
        <v>2383</v>
      </c>
      <c r="Z4426" s="11">
        <f t="shared" si="6"/>
        <v>238</v>
      </c>
      <c r="AA4426" s="11" t="str">
        <f t="array" ref="AA4426">IFERROR(INDEX('Pontuação 3.0'!G$13:G$191, MATCH(Z4426, 'Pontuação 3.0'!F$13:F$191, 0)), "Faixa Indefinida")</f>
        <v>A</v>
      </c>
      <c r="AB4426" s="11">
        <f t="shared" si="7"/>
        <v>1</v>
      </c>
      <c r="AC4426" s="11">
        <f t="shared" si="8"/>
        <v>0</v>
      </c>
      <c r="AD4426" s="11">
        <f t="shared" si="9"/>
        <v>0</v>
      </c>
      <c r="AE4426" s="11">
        <f t="shared" si="10"/>
        <v>0</v>
      </c>
    </row>
    <row r="4427" ht="15.75" customHeight="1">
      <c r="A4427" s="7">
        <v>45659.0</v>
      </c>
      <c r="B4427" s="8" t="s">
        <v>10073</v>
      </c>
      <c r="C4427" s="8" t="s">
        <v>10074</v>
      </c>
      <c r="D4427" s="9">
        <v>3.5984479523E10</v>
      </c>
      <c r="E4427" s="8" t="s">
        <v>15428</v>
      </c>
      <c r="F4427" s="8" t="s">
        <v>15442</v>
      </c>
      <c r="G4427" s="8" t="s">
        <v>15451</v>
      </c>
      <c r="H4427" s="8" t="s">
        <v>15438</v>
      </c>
      <c r="I4427" s="8" t="s">
        <v>15423</v>
      </c>
      <c r="J4427" s="8" t="s">
        <v>15424</v>
      </c>
      <c r="K4427" s="8" t="s">
        <v>15432</v>
      </c>
      <c r="L4427" s="12" t="s">
        <v>15</v>
      </c>
      <c r="M4427" s="12" t="s">
        <v>3780</v>
      </c>
      <c r="N4427" s="12" t="s">
        <v>300</v>
      </c>
      <c r="O4427" s="12" t="s">
        <v>3797</v>
      </c>
      <c r="P4427" s="12" t="s">
        <v>17</v>
      </c>
      <c r="R4427" s="10">
        <f>ROUNDUP(SUM(VLOOKUP(F4427,'Pontuação'!A$2:B$11,2,FALSE),VLOOKUP(E4427,'Pontuação'!C$2:D$11,2,FALSE),VLOOKUP(H4427,'Pontuação'!I$2:J$11,2,FALSE),VLOOKUP(I4427,'Pontuação'!G$2:H$11,2,FALSE),VLOOKUP(K4427,'Pontuação'!M$2:N$13,2,FALSE)),0)</f>
        <v>1559</v>
      </c>
      <c r="S4427" s="11">
        <f t="shared" si="1"/>
        <v>156</v>
      </c>
      <c r="T4427" s="11" t="str">
        <f t="array" ref="T4427">IFERROR(INDEX('Pontuação'!G$13:G$101, MATCH(S4427, 'Pontuação'!F$13:F$101, 0)), "Faixa Indefinida")</f>
        <v>C</v>
      </c>
      <c r="U4427" s="11">
        <f t="shared" si="2"/>
        <v>0</v>
      </c>
      <c r="V4427" s="11">
        <f t="shared" si="3"/>
        <v>0</v>
      </c>
      <c r="W4427" s="11">
        <f t="shared" si="4"/>
        <v>1</v>
      </c>
      <c r="X4427" s="11">
        <f t="shared" si="5"/>
        <v>0</v>
      </c>
      <c r="Y4427" s="11">
        <f>ROUNDUP(SUM(VLOOKUP(F4427,'Pontuação 3.0'!A$2:B$11,2,FALSE),VLOOKUP(E4427,'Pontuação 3.0'!C$2:D$11,2,FALSE),VLOOKUP(H4427,'Pontuação 3.0'!I$2:J$11,2,FALSE),VLOOKUP(J4427,'Pontuação 3.0'!K$2:L$11,2,FALSE),VLOOKUP(G4427,'Pontuação 3.0'!E$2:F$11,2,FALSE),VLOOKUP(I4427,'Pontuação 3.0'!G$2:H$11,2,FALSE),VLOOKUP(K4427,'Pontuação 3.0'!M$2:N$13,2,FALSE)),0)</f>
        <v>1777</v>
      </c>
      <c r="Z4427" s="11">
        <f t="shared" si="6"/>
        <v>178</v>
      </c>
      <c r="AA4427" s="11" t="str">
        <f t="array" ref="AA4427">IFERROR(INDEX('Pontuação 3.0'!G$13:G$191, MATCH(Z4427, 'Pontuação 3.0'!F$13:F$191, 0)), "Faixa Indefinida")</f>
        <v>D</v>
      </c>
      <c r="AB4427" s="11">
        <f t="shared" si="7"/>
        <v>0</v>
      </c>
      <c r="AC4427" s="11">
        <f t="shared" si="8"/>
        <v>0</v>
      </c>
      <c r="AD4427" s="11">
        <f t="shared" si="9"/>
        <v>0</v>
      </c>
      <c r="AE4427" s="11">
        <f t="shared" si="10"/>
        <v>1</v>
      </c>
    </row>
    <row r="4428" ht="15.75" customHeight="1">
      <c r="A4428" s="7">
        <v>45659.0</v>
      </c>
      <c r="B4428" s="8" t="s">
        <v>10077</v>
      </c>
      <c r="C4428" s="8" t="s">
        <v>10078</v>
      </c>
      <c r="D4428" s="9">
        <v>6.899231446E10</v>
      </c>
      <c r="E4428" s="8" t="s">
        <v>15428</v>
      </c>
      <c r="F4428" s="8" t="s">
        <v>15420</v>
      </c>
      <c r="G4428" s="8" t="s">
        <v>15451</v>
      </c>
      <c r="H4428" s="8" t="s">
        <v>15438</v>
      </c>
      <c r="I4428" s="8" t="s">
        <v>15431</v>
      </c>
      <c r="J4428" s="8" t="s">
        <v>15448</v>
      </c>
      <c r="K4428" s="8" t="s">
        <v>15439</v>
      </c>
      <c r="L4428" s="12" t="s">
        <v>15</v>
      </c>
      <c r="M4428" s="12" t="s">
        <v>3780</v>
      </c>
      <c r="N4428" s="12" t="s">
        <v>1912</v>
      </c>
      <c r="O4428" s="12" t="s">
        <v>3781</v>
      </c>
      <c r="P4428" s="12" t="s">
        <v>119</v>
      </c>
      <c r="R4428" s="10">
        <f>ROUNDUP(SUM(VLOOKUP(F4428,'Pontuação'!A$2:B$11,2,FALSE),VLOOKUP(E4428,'Pontuação'!C$2:D$11,2,FALSE),VLOOKUP(H4428,'Pontuação'!I$2:J$11,2,FALSE),VLOOKUP(I4428,'Pontuação'!G$2:H$11,2,FALSE),VLOOKUP(K4428,'Pontuação'!M$2:N$13,2,FALSE)),0)</f>
        <v>1588</v>
      </c>
      <c r="S4428" s="11">
        <f t="shared" si="1"/>
        <v>159</v>
      </c>
      <c r="T4428" s="11" t="str">
        <f t="array" ref="T4428">IFERROR(INDEX('Pontuação'!G$13:G$101, MATCH(S4428, 'Pontuação'!F$13:F$101, 0)), "Faixa Indefinida")</f>
        <v>C</v>
      </c>
      <c r="U4428" s="11">
        <f t="shared" si="2"/>
        <v>0</v>
      </c>
      <c r="V4428" s="11">
        <f t="shared" si="3"/>
        <v>0</v>
      </c>
      <c r="W4428" s="11">
        <f t="shared" si="4"/>
        <v>1</v>
      </c>
      <c r="X4428" s="11">
        <f t="shared" si="5"/>
        <v>0</v>
      </c>
      <c r="Y4428" s="11">
        <f>ROUNDUP(SUM(VLOOKUP(F4428,'Pontuação 3.0'!A$2:B$11,2,FALSE),VLOOKUP(E4428,'Pontuação 3.0'!C$2:D$11,2,FALSE),VLOOKUP(H4428,'Pontuação 3.0'!I$2:J$11,2,FALSE),VLOOKUP(J4428,'Pontuação 3.0'!K$2:L$11,2,FALSE),VLOOKUP(G4428,'Pontuação 3.0'!E$2:F$11,2,FALSE),VLOOKUP(I4428,'Pontuação 3.0'!G$2:H$11,2,FALSE),VLOOKUP(K4428,'Pontuação 3.0'!M$2:N$13,2,FALSE)),0)</f>
        <v>2215</v>
      </c>
      <c r="Z4428" s="11">
        <f t="shared" si="6"/>
        <v>222</v>
      </c>
      <c r="AA4428" s="11" t="str">
        <f t="array" ref="AA4428">IFERROR(INDEX('Pontuação 3.0'!G$13:G$191, MATCH(Z4428, 'Pontuação 3.0'!F$13:F$191, 0)), "Faixa Indefinida")</f>
        <v>B</v>
      </c>
      <c r="AB4428" s="11">
        <f t="shared" si="7"/>
        <v>0</v>
      </c>
      <c r="AC4428" s="11">
        <f t="shared" si="8"/>
        <v>1</v>
      </c>
      <c r="AD4428" s="11">
        <f t="shared" si="9"/>
        <v>0</v>
      </c>
      <c r="AE4428" s="11">
        <f t="shared" si="10"/>
        <v>0</v>
      </c>
    </row>
    <row r="4429" ht="15.75" customHeight="1">
      <c r="A4429" s="7">
        <v>45659.0</v>
      </c>
      <c r="B4429" s="8" t="s">
        <v>138</v>
      </c>
      <c r="C4429" s="8" t="s">
        <v>10079</v>
      </c>
      <c r="D4429" s="9">
        <v>8.5992678224E10</v>
      </c>
      <c r="E4429" s="8" t="s">
        <v>15428</v>
      </c>
      <c r="F4429" s="8" t="s">
        <v>15420</v>
      </c>
      <c r="G4429" s="8" t="s">
        <v>15430</v>
      </c>
      <c r="H4429" s="8" t="s">
        <v>15422</v>
      </c>
      <c r="I4429" s="8" t="s">
        <v>15423</v>
      </c>
      <c r="J4429" s="8" t="s">
        <v>15424</v>
      </c>
      <c r="K4429" s="8" t="s">
        <v>15425</v>
      </c>
      <c r="L4429" s="12" t="s">
        <v>15</v>
      </c>
      <c r="M4429" s="12" t="s">
        <v>3780</v>
      </c>
      <c r="N4429" s="12" t="s">
        <v>710</v>
      </c>
      <c r="O4429" s="12" t="s">
        <v>3781</v>
      </c>
      <c r="P4429" s="12" t="s">
        <v>119</v>
      </c>
      <c r="R4429" s="10">
        <f>ROUNDUP(SUM(VLOOKUP(F4429,'Pontuação'!A$2:B$11,2,FALSE),VLOOKUP(E4429,'Pontuação'!C$2:D$11,2,FALSE),VLOOKUP(H4429,'Pontuação'!I$2:J$11,2,FALSE),VLOOKUP(I4429,'Pontuação'!G$2:H$11,2,FALSE),VLOOKUP(K4429,'Pontuação'!M$2:N$13,2,FALSE)),0)</f>
        <v>1553</v>
      </c>
      <c r="S4429" s="11">
        <f t="shared" si="1"/>
        <v>155</v>
      </c>
      <c r="T4429" s="11" t="str">
        <f t="array" ref="T4429">IFERROR(INDEX('Pontuação'!G$13:G$101, MATCH(S4429, 'Pontuação'!F$13:F$101, 0)), "Faixa Indefinida")</f>
        <v>C</v>
      </c>
      <c r="U4429" s="11">
        <f t="shared" si="2"/>
        <v>0</v>
      </c>
      <c r="V4429" s="11">
        <f t="shared" si="3"/>
        <v>0</v>
      </c>
      <c r="W4429" s="11">
        <f t="shared" si="4"/>
        <v>1</v>
      </c>
      <c r="X4429" s="11">
        <f t="shared" si="5"/>
        <v>0</v>
      </c>
      <c r="Y4429" s="11">
        <f>ROUNDUP(SUM(VLOOKUP(F4429,'Pontuação 3.0'!A$2:B$11,2,FALSE),VLOOKUP(E4429,'Pontuação 3.0'!C$2:D$11,2,FALSE),VLOOKUP(H4429,'Pontuação 3.0'!I$2:J$11,2,FALSE),VLOOKUP(J4429,'Pontuação 3.0'!K$2:L$11,2,FALSE),VLOOKUP(G4429,'Pontuação 3.0'!E$2:F$11,2,FALSE),VLOOKUP(I4429,'Pontuação 3.0'!G$2:H$11,2,FALSE),VLOOKUP(K4429,'Pontuação 3.0'!M$2:N$13,2,FALSE)),0)</f>
        <v>2122</v>
      </c>
      <c r="Z4429" s="11">
        <f t="shared" si="6"/>
        <v>212</v>
      </c>
      <c r="AA4429" s="11" t="str">
        <f t="array" ref="AA4429">IFERROR(INDEX('Pontuação 3.0'!G$13:G$191, MATCH(Z4429, 'Pontuação 3.0'!F$13:F$191, 0)), "Faixa Indefinida")</f>
        <v>C</v>
      </c>
      <c r="AB4429" s="11">
        <f t="shared" si="7"/>
        <v>0</v>
      </c>
      <c r="AC4429" s="11">
        <f t="shared" si="8"/>
        <v>0</v>
      </c>
      <c r="AD4429" s="11">
        <f t="shared" si="9"/>
        <v>1</v>
      </c>
      <c r="AE4429" s="11">
        <f t="shared" si="10"/>
        <v>0</v>
      </c>
    </row>
    <row r="4430" ht="15.75" customHeight="1">
      <c r="A4430" s="7">
        <v>45659.0</v>
      </c>
      <c r="B4430" s="8" t="s">
        <v>711</v>
      </c>
      <c r="C4430" s="8" t="s">
        <v>10082</v>
      </c>
      <c r="D4430" s="8" t="s">
        <v>10083</v>
      </c>
      <c r="E4430" s="8" t="s">
        <v>15428</v>
      </c>
      <c r="F4430" s="8" t="s">
        <v>15442</v>
      </c>
      <c r="G4430" s="8" t="s">
        <v>15430</v>
      </c>
      <c r="H4430" s="8" t="s">
        <v>15471</v>
      </c>
      <c r="I4430" s="8" t="s">
        <v>15447</v>
      </c>
      <c r="J4430" s="8" t="s">
        <v>15448</v>
      </c>
      <c r="K4430" s="8" t="s">
        <v>15432</v>
      </c>
      <c r="L4430" s="12" t="s">
        <v>15</v>
      </c>
      <c r="M4430" s="12" t="s">
        <v>3780</v>
      </c>
      <c r="N4430" s="12" t="s">
        <v>1912</v>
      </c>
      <c r="O4430" s="12" t="s">
        <v>3781</v>
      </c>
      <c r="P4430" s="12" t="s">
        <v>119</v>
      </c>
      <c r="R4430" s="10">
        <f>ROUNDUP(SUM(VLOOKUP(F4430,'Pontuação'!A$2:B$11,2,FALSE),VLOOKUP(E4430,'Pontuação'!C$2:D$11,2,FALSE),VLOOKUP(H4430,'Pontuação'!I$2:J$11,2,FALSE),VLOOKUP(I4430,'Pontuação'!G$2:H$11,2,FALSE),VLOOKUP(K4430,'Pontuação'!M$2:N$13,2,FALSE)),0)</f>
        <v>1767</v>
      </c>
      <c r="S4430" s="11">
        <f t="shared" si="1"/>
        <v>177</v>
      </c>
      <c r="T4430" s="11" t="str">
        <f t="array" ref="T4430">IFERROR(INDEX('Pontuação'!G$13:G$101, MATCH(S4430, 'Pontuação'!F$13:F$101, 0)), "Faixa Indefinida")</f>
        <v>B</v>
      </c>
      <c r="U4430" s="11">
        <f t="shared" si="2"/>
        <v>0</v>
      </c>
      <c r="V4430" s="11">
        <f t="shared" si="3"/>
        <v>1</v>
      </c>
      <c r="W4430" s="11">
        <f t="shared" si="4"/>
        <v>0</v>
      </c>
      <c r="X4430" s="11">
        <f t="shared" si="5"/>
        <v>0</v>
      </c>
      <c r="Y4430" s="11">
        <f>ROUNDUP(SUM(VLOOKUP(F4430,'Pontuação 3.0'!A$2:B$11,2,FALSE),VLOOKUP(E4430,'Pontuação 3.0'!C$2:D$11,2,FALSE),VLOOKUP(H4430,'Pontuação 3.0'!I$2:J$11,2,FALSE),VLOOKUP(J4430,'Pontuação 3.0'!K$2:L$11,2,FALSE),VLOOKUP(G4430,'Pontuação 3.0'!E$2:F$11,2,FALSE),VLOOKUP(I4430,'Pontuação 3.0'!G$2:H$11,2,FALSE),VLOOKUP(K4430,'Pontuação 3.0'!M$2:N$13,2,FALSE)),0)</f>
        <v>2251</v>
      </c>
      <c r="Z4430" s="11">
        <f t="shared" si="6"/>
        <v>225</v>
      </c>
      <c r="AA4430" s="11" t="str">
        <f t="array" ref="AA4430">IFERROR(INDEX('Pontuação 3.0'!G$13:G$191, MATCH(Z4430, 'Pontuação 3.0'!F$13:F$191, 0)), "Faixa Indefinida")</f>
        <v>B</v>
      </c>
      <c r="AB4430" s="11">
        <f t="shared" si="7"/>
        <v>0</v>
      </c>
      <c r="AC4430" s="11">
        <f t="shared" si="8"/>
        <v>1</v>
      </c>
      <c r="AD4430" s="11">
        <f t="shared" si="9"/>
        <v>0</v>
      </c>
      <c r="AE4430" s="11">
        <f t="shared" si="10"/>
        <v>0</v>
      </c>
    </row>
    <row r="4431" ht="15.75" customHeight="1">
      <c r="A4431" s="7">
        <v>45659.0</v>
      </c>
      <c r="B4431" s="8" t="s">
        <v>10084</v>
      </c>
      <c r="C4431" s="8" t="s">
        <v>10085</v>
      </c>
      <c r="D4431" s="9">
        <v>6.2999953179E10</v>
      </c>
      <c r="E4431" s="8" t="s">
        <v>15428</v>
      </c>
      <c r="F4431" s="8" t="s">
        <v>15420</v>
      </c>
      <c r="G4431" s="8" t="s">
        <v>15430</v>
      </c>
      <c r="H4431" s="8" t="s">
        <v>15471</v>
      </c>
      <c r="I4431" s="8" t="s">
        <v>15423</v>
      </c>
      <c r="J4431" s="8" t="s">
        <v>15448</v>
      </c>
      <c r="K4431" s="8" t="s">
        <v>15432</v>
      </c>
      <c r="L4431" s="12" t="s">
        <v>15</v>
      </c>
      <c r="M4431" s="12" t="s">
        <v>3780</v>
      </c>
      <c r="N4431" s="12" t="s">
        <v>205</v>
      </c>
      <c r="O4431" s="12" t="s">
        <v>3781</v>
      </c>
      <c r="P4431" s="12" t="s">
        <v>119</v>
      </c>
      <c r="R4431" s="10">
        <f>ROUNDUP(SUM(VLOOKUP(F4431,'Pontuação'!A$2:B$11,2,FALSE),VLOOKUP(E4431,'Pontuação'!C$2:D$11,2,FALSE),VLOOKUP(H4431,'Pontuação'!I$2:J$11,2,FALSE),VLOOKUP(I4431,'Pontuação'!G$2:H$11,2,FALSE),VLOOKUP(K4431,'Pontuação'!M$2:N$13,2,FALSE)),0)</f>
        <v>1501</v>
      </c>
      <c r="S4431" s="11">
        <f t="shared" si="1"/>
        <v>150</v>
      </c>
      <c r="T4431" s="11" t="str">
        <f t="array" ref="T4431">IFERROR(INDEX('Pontuação'!G$13:G$101, MATCH(S4431, 'Pontuação'!F$13:F$101, 0)), "Faixa Indefinida")</f>
        <v>C</v>
      </c>
      <c r="U4431" s="11">
        <f t="shared" si="2"/>
        <v>0</v>
      </c>
      <c r="V4431" s="11">
        <f t="shared" si="3"/>
        <v>0</v>
      </c>
      <c r="W4431" s="11">
        <f t="shared" si="4"/>
        <v>1</v>
      </c>
      <c r="X4431" s="11">
        <f t="shared" si="5"/>
        <v>0</v>
      </c>
      <c r="Y4431" s="11">
        <f>ROUNDUP(SUM(VLOOKUP(F4431,'Pontuação 3.0'!A$2:B$11,2,FALSE),VLOOKUP(E4431,'Pontuação 3.0'!C$2:D$11,2,FALSE),VLOOKUP(H4431,'Pontuação 3.0'!I$2:J$11,2,FALSE),VLOOKUP(J4431,'Pontuação 3.0'!K$2:L$11,2,FALSE),VLOOKUP(G4431,'Pontuação 3.0'!E$2:F$11,2,FALSE),VLOOKUP(I4431,'Pontuação 3.0'!G$2:H$11,2,FALSE),VLOOKUP(K4431,'Pontuação 3.0'!M$2:N$13,2,FALSE)),0)</f>
        <v>2361</v>
      </c>
      <c r="Z4431" s="11">
        <f t="shared" si="6"/>
        <v>236</v>
      </c>
      <c r="AA4431" s="11" t="str">
        <f t="array" ref="AA4431">IFERROR(INDEX('Pontuação 3.0'!G$13:G$191, MATCH(Z4431, 'Pontuação 3.0'!F$13:F$191, 0)), "Faixa Indefinida")</f>
        <v>A</v>
      </c>
      <c r="AB4431" s="11">
        <f t="shared" si="7"/>
        <v>1</v>
      </c>
      <c r="AC4431" s="11">
        <f t="shared" si="8"/>
        <v>0</v>
      </c>
      <c r="AD4431" s="11">
        <f t="shared" si="9"/>
        <v>0</v>
      </c>
      <c r="AE4431" s="11">
        <f t="shared" si="10"/>
        <v>0</v>
      </c>
    </row>
    <row r="4432" ht="15.75" customHeight="1">
      <c r="A4432" s="7">
        <v>45659.0</v>
      </c>
      <c r="B4432" s="8" t="s">
        <v>10086</v>
      </c>
      <c r="C4432" s="8" t="s">
        <v>10087</v>
      </c>
      <c r="D4432" s="9">
        <v>8.1986774966E10</v>
      </c>
      <c r="E4432" s="8" t="s">
        <v>15428</v>
      </c>
      <c r="F4432" s="8" t="s">
        <v>15442</v>
      </c>
      <c r="G4432" s="8" t="s">
        <v>15430</v>
      </c>
      <c r="H4432" s="8" t="s">
        <v>15422</v>
      </c>
      <c r="I4432" s="8" t="s">
        <v>15423</v>
      </c>
      <c r="J4432" s="8" t="s">
        <v>15424</v>
      </c>
      <c r="K4432" s="8" t="s">
        <v>15425</v>
      </c>
      <c r="L4432" s="8"/>
      <c r="M4432" s="8"/>
      <c r="N4432" s="8"/>
      <c r="O4432" s="8"/>
      <c r="P4432" s="8"/>
      <c r="R4432" s="10">
        <f>ROUNDUP(SUM(VLOOKUP(F4432,'Pontuação'!A$2:B$11,2,FALSE),VLOOKUP(E4432,'Pontuação'!C$2:D$11,2,FALSE),VLOOKUP(H4432,'Pontuação'!I$2:J$11,2,FALSE),VLOOKUP(I4432,'Pontuação'!G$2:H$11,2,FALSE),VLOOKUP(K4432,'Pontuação'!M$2:N$13,2,FALSE)),0)</f>
        <v>1541</v>
      </c>
      <c r="S4432" s="11">
        <f t="shared" si="1"/>
        <v>154</v>
      </c>
      <c r="T4432" s="11" t="str">
        <f t="array" ref="T4432">IFERROR(INDEX('Pontuação'!G$13:G$101, MATCH(S4432, 'Pontuação'!F$13:F$101, 0)), "Faixa Indefinida")</f>
        <v>C</v>
      </c>
      <c r="U4432" s="11">
        <f t="shared" si="2"/>
        <v>0</v>
      </c>
      <c r="V4432" s="11">
        <f t="shared" si="3"/>
        <v>0</v>
      </c>
      <c r="W4432" s="11">
        <f t="shared" si="4"/>
        <v>1</v>
      </c>
      <c r="X4432" s="11">
        <f t="shared" si="5"/>
        <v>0</v>
      </c>
      <c r="Y4432" s="11">
        <f>ROUNDUP(SUM(VLOOKUP(F4432,'Pontuação 3.0'!A$2:B$11,2,FALSE),VLOOKUP(E4432,'Pontuação 3.0'!C$2:D$11,2,FALSE),VLOOKUP(H4432,'Pontuação 3.0'!I$2:J$11,2,FALSE),VLOOKUP(J4432,'Pontuação 3.0'!K$2:L$11,2,FALSE),VLOOKUP(G4432,'Pontuação 3.0'!E$2:F$11,2,FALSE),VLOOKUP(I4432,'Pontuação 3.0'!G$2:H$11,2,FALSE),VLOOKUP(K4432,'Pontuação 3.0'!M$2:N$13,2,FALSE)),0)</f>
        <v>1989</v>
      </c>
      <c r="Z4432" s="11">
        <f t="shared" si="6"/>
        <v>199</v>
      </c>
      <c r="AA4432" s="11" t="str">
        <f t="array" ref="AA4432">IFERROR(INDEX('Pontuação 3.0'!G$13:G$191, MATCH(Z4432, 'Pontuação 3.0'!F$13:F$191, 0)), "Faixa Indefinida")</f>
        <v>C</v>
      </c>
      <c r="AB4432" s="11">
        <f t="shared" si="7"/>
        <v>0</v>
      </c>
      <c r="AC4432" s="11">
        <f t="shared" si="8"/>
        <v>0</v>
      </c>
      <c r="AD4432" s="11">
        <f t="shared" si="9"/>
        <v>1</v>
      </c>
      <c r="AE4432" s="11">
        <f t="shared" si="10"/>
        <v>0</v>
      </c>
    </row>
    <row r="4433" ht="15.75" customHeight="1">
      <c r="A4433" s="7">
        <v>45659.0</v>
      </c>
      <c r="B4433" s="8" t="s">
        <v>410</v>
      </c>
      <c r="C4433" s="8" t="s">
        <v>10081</v>
      </c>
      <c r="D4433" s="9">
        <v>2.1980077123E10</v>
      </c>
      <c r="E4433" s="8" t="s">
        <v>15428</v>
      </c>
      <c r="F4433" s="8" t="s">
        <v>15442</v>
      </c>
      <c r="G4433" s="8" t="s">
        <v>15430</v>
      </c>
      <c r="H4433" s="8" t="s">
        <v>15443</v>
      </c>
      <c r="I4433" s="8" t="s">
        <v>15431</v>
      </c>
      <c r="J4433" s="8" t="s">
        <v>15424</v>
      </c>
      <c r="K4433" s="8" t="s">
        <v>15432</v>
      </c>
      <c r="L4433" s="12" t="s">
        <v>15</v>
      </c>
      <c r="M4433" s="12" t="s">
        <v>3780</v>
      </c>
      <c r="N4433" s="12" t="s">
        <v>1677</v>
      </c>
      <c r="O4433" s="12" t="s">
        <v>3781</v>
      </c>
      <c r="P4433" s="12" t="s">
        <v>17</v>
      </c>
      <c r="R4433" s="10">
        <f>ROUNDUP(SUM(VLOOKUP(F4433,'Pontuação'!A$2:B$11,2,FALSE),VLOOKUP(E4433,'Pontuação'!C$2:D$11,2,FALSE),VLOOKUP(H4433,'Pontuação'!I$2:J$11,2,FALSE),VLOOKUP(I4433,'Pontuação'!G$2:H$11,2,FALSE),VLOOKUP(K4433,'Pontuação'!M$2:N$13,2,FALSE)),0)</f>
        <v>1804</v>
      </c>
      <c r="S4433" s="11">
        <f t="shared" si="1"/>
        <v>180</v>
      </c>
      <c r="T4433" s="11" t="str">
        <f t="array" ref="T4433">IFERROR(INDEX('Pontuação'!G$13:G$101, MATCH(S4433, 'Pontuação'!F$13:F$101, 0)), "Faixa Indefinida")</f>
        <v>B</v>
      </c>
      <c r="U4433" s="11">
        <f t="shared" si="2"/>
        <v>0</v>
      </c>
      <c r="V4433" s="11">
        <f t="shared" si="3"/>
        <v>1</v>
      </c>
      <c r="W4433" s="11">
        <f t="shared" si="4"/>
        <v>0</v>
      </c>
      <c r="X4433" s="11">
        <f t="shared" si="5"/>
        <v>0</v>
      </c>
      <c r="Y4433" s="11">
        <f>ROUNDUP(SUM(VLOOKUP(F4433,'Pontuação 3.0'!A$2:B$11,2,FALSE),VLOOKUP(E4433,'Pontuação 3.0'!C$2:D$11,2,FALSE),VLOOKUP(H4433,'Pontuação 3.0'!I$2:J$11,2,FALSE),VLOOKUP(J4433,'Pontuação 3.0'!K$2:L$11,2,FALSE),VLOOKUP(G4433,'Pontuação 3.0'!E$2:F$11,2,FALSE),VLOOKUP(I4433,'Pontuação 3.0'!G$2:H$11,2,FALSE),VLOOKUP(K4433,'Pontuação 3.0'!M$2:N$13,2,FALSE)),0)</f>
        <v>2163</v>
      </c>
      <c r="Z4433" s="11">
        <f t="shared" si="6"/>
        <v>216</v>
      </c>
      <c r="AA4433" s="11" t="str">
        <f t="array" ref="AA4433">IFERROR(INDEX('Pontuação 3.0'!G$13:G$191, MATCH(Z4433, 'Pontuação 3.0'!F$13:F$191, 0)), "Faixa Indefinida")</f>
        <v>B</v>
      </c>
      <c r="AB4433" s="11">
        <f t="shared" si="7"/>
        <v>0</v>
      </c>
      <c r="AC4433" s="11">
        <f t="shared" si="8"/>
        <v>1</v>
      </c>
      <c r="AD4433" s="11">
        <f t="shared" si="9"/>
        <v>0</v>
      </c>
      <c r="AE4433" s="11">
        <f t="shared" si="10"/>
        <v>0</v>
      </c>
    </row>
    <row r="4434" ht="15.75" customHeight="1">
      <c r="A4434" s="7">
        <v>45659.0</v>
      </c>
      <c r="B4434" s="8" t="s">
        <v>10089</v>
      </c>
      <c r="C4434" s="8" t="s">
        <v>10090</v>
      </c>
      <c r="D4434" s="9">
        <v>5.4999537575E10</v>
      </c>
      <c r="E4434" s="8" t="s">
        <v>15428</v>
      </c>
      <c r="F4434" s="8" t="s">
        <v>15420</v>
      </c>
      <c r="G4434" s="8" t="s">
        <v>15451</v>
      </c>
      <c r="H4434" s="8" t="s">
        <v>15438</v>
      </c>
      <c r="I4434" s="8" t="s">
        <v>15423</v>
      </c>
      <c r="J4434" s="8" t="s">
        <v>15424</v>
      </c>
      <c r="K4434" s="8" t="s">
        <v>15439</v>
      </c>
      <c r="L4434" s="12" t="s">
        <v>15</v>
      </c>
      <c r="M4434" s="12" t="s">
        <v>3780</v>
      </c>
      <c r="N4434" s="12" t="s">
        <v>608</v>
      </c>
      <c r="O4434" s="12" t="s">
        <v>3781</v>
      </c>
      <c r="P4434" s="12" t="s">
        <v>17</v>
      </c>
      <c r="R4434" s="10">
        <f>ROUNDUP(SUM(VLOOKUP(F4434,'Pontuação'!A$2:B$11,2,FALSE),VLOOKUP(E4434,'Pontuação'!C$2:D$11,2,FALSE),VLOOKUP(H4434,'Pontuação'!I$2:J$11,2,FALSE),VLOOKUP(I4434,'Pontuação'!G$2:H$11,2,FALSE),VLOOKUP(K4434,'Pontuação'!M$2:N$13,2,FALSE)),0)</f>
        <v>1483</v>
      </c>
      <c r="S4434" s="11">
        <f t="shared" si="1"/>
        <v>148</v>
      </c>
      <c r="T4434" s="11" t="str">
        <f t="array" ref="T4434">IFERROR(INDEX('Pontuação'!G$13:G$101, MATCH(S4434, 'Pontuação'!F$13:F$101, 0)), "Faixa Indefinida")</f>
        <v>C</v>
      </c>
      <c r="U4434" s="11">
        <f t="shared" si="2"/>
        <v>0</v>
      </c>
      <c r="V4434" s="11">
        <f t="shared" si="3"/>
        <v>0</v>
      </c>
      <c r="W4434" s="11">
        <f t="shared" si="4"/>
        <v>1</v>
      </c>
      <c r="X4434" s="11">
        <f t="shared" si="5"/>
        <v>0</v>
      </c>
      <c r="Y4434" s="11">
        <f>ROUNDUP(SUM(VLOOKUP(F4434,'Pontuação 3.0'!A$2:B$11,2,FALSE),VLOOKUP(E4434,'Pontuação 3.0'!C$2:D$11,2,FALSE),VLOOKUP(H4434,'Pontuação 3.0'!I$2:J$11,2,FALSE),VLOOKUP(J4434,'Pontuação 3.0'!K$2:L$11,2,FALSE),VLOOKUP(G4434,'Pontuação 3.0'!E$2:F$11,2,FALSE),VLOOKUP(I4434,'Pontuação 3.0'!G$2:H$11,2,FALSE),VLOOKUP(K4434,'Pontuação 3.0'!M$2:N$13,2,FALSE)),0)</f>
        <v>1802</v>
      </c>
      <c r="Z4434" s="11">
        <f t="shared" si="6"/>
        <v>180</v>
      </c>
      <c r="AA4434" s="11" t="str">
        <f t="array" ref="AA4434">IFERROR(INDEX('Pontuação 3.0'!G$13:G$191, MATCH(Z4434, 'Pontuação 3.0'!F$13:F$191, 0)), "Faixa Indefinida")</f>
        <v>D</v>
      </c>
      <c r="AB4434" s="11">
        <f t="shared" si="7"/>
        <v>0</v>
      </c>
      <c r="AC4434" s="11">
        <f t="shared" si="8"/>
        <v>0</v>
      </c>
      <c r="AD4434" s="11">
        <f t="shared" si="9"/>
        <v>0</v>
      </c>
      <c r="AE4434" s="11">
        <f t="shared" si="10"/>
        <v>1</v>
      </c>
    </row>
    <row r="4435" ht="15.75" customHeight="1">
      <c r="A4435" s="7">
        <v>45659.0</v>
      </c>
      <c r="B4435" s="8" t="s">
        <v>138</v>
      </c>
      <c r="C4435" s="8" t="s">
        <v>10096</v>
      </c>
      <c r="D4435" s="9">
        <v>4.8991683348E10</v>
      </c>
      <c r="E4435" s="8" t="s">
        <v>15428</v>
      </c>
      <c r="F4435" s="8" t="s">
        <v>15420</v>
      </c>
      <c r="G4435" s="8" t="s">
        <v>15430</v>
      </c>
      <c r="H4435" s="8" t="s">
        <v>15422</v>
      </c>
      <c r="I4435" s="8" t="s">
        <v>15423</v>
      </c>
      <c r="J4435" s="8" t="s">
        <v>15448</v>
      </c>
      <c r="K4435" s="8" t="s">
        <v>15425</v>
      </c>
      <c r="L4435" s="12" t="s">
        <v>15</v>
      </c>
      <c r="M4435" s="12" t="s">
        <v>3780</v>
      </c>
      <c r="N4435" s="12" t="s">
        <v>205</v>
      </c>
      <c r="O4435" s="12" t="s">
        <v>3781</v>
      </c>
      <c r="P4435" s="12" t="s">
        <v>119</v>
      </c>
      <c r="R4435" s="10">
        <f>ROUNDUP(SUM(VLOOKUP(F4435,'Pontuação'!A$2:B$11,2,FALSE),VLOOKUP(E4435,'Pontuação'!C$2:D$11,2,FALSE),VLOOKUP(H4435,'Pontuação'!I$2:J$11,2,FALSE),VLOOKUP(I4435,'Pontuação'!G$2:H$11,2,FALSE),VLOOKUP(K4435,'Pontuação'!M$2:N$13,2,FALSE)),0)</f>
        <v>1553</v>
      </c>
      <c r="S4435" s="11">
        <f t="shared" si="1"/>
        <v>155</v>
      </c>
      <c r="T4435" s="11" t="str">
        <f t="array" ref="T4435">IFERROR(INDEX('Pontuação'!G$13:G$101, MATCH(S4435, 'Pontuação'!F$13:F$101, 0)), "Faixa Indefinida")</f>
        <v>C</v>
      </c>
      <c r="U4435" s="11">
        <f t="shared" si="2"/>
        <v>0</v>
      </c>
      <c r="V4435" s="11">
        <f t="shared" si="3"/>
        <v>0</v>
      </c>
      <c r="W4435" s="11">
        <f t="shared" si="4"/>
        <v>1</v>
      </c>
      <c r="X4435" s="11">
        <f t="shared" si="5"/>
        <v>0</v>
      </c>
      <c r="Y4435" s="11">
        <f>ROUNDUP(SUM(VLOOKUP(F4435,'Pontuação 3.0'!A$2:B$11,2,FALSE),VLOOKUP(E4435,'Pontuação 3.0'!C$2:D$11,2,FALSE),VLOOKUP(H4435,'Pontuação 3.0'!I$2:J$11,2,FALSE),VLOOKUP(J4435,'Pontuação 3.0'!K$2:L$11,2,FALSE),VLOOKUP(G4435,'Pontuação 3.0'!E$2:F$11,2,FALSE),VLOOKUP(I4435,'Pontuação 3.0'!G$2:H$11,2,FALSE),VLOOKUP(K4435,'Pontuação 3.0'!M$2:N$13,2,FALSE)),0)</f>
        <v>2383</v>
      </c>
      <c r="Z4435" s="11">
        <f t="shared" si="6"/>
        <v>238</v>
      </c>
      <c r="AA4435" s="11" t="str">
        <f t="array" ref="AA4435">IFERROR(INDEX('Pontuação 3.0'!G$13:G$191, MATCH(Z4435, 'Pontuação 3.0'!F$13:F$191, 0)), "Faixa Indefinida")</f>
        <v>A</v>
      </c>
      <c r="AB4435" s="11">
        <f t="shared" si="7"/>
        <v>1</v>
      </c>
      <c r="AC4435" s="11">
        <f t="shared" si="8"/>
        <v>0</v>
      </c>
      <c r="AD4435" s="11">
        <f t="shared" si="9"/>
        <v>0</v>
      </c>
      <c r="AE4435" s="11">
        <f t="shared" si="10"/>
        <v>0</v>
      </c>
    </row>
    <row r="4436" ht="15.75" customHeight="1">
      <c r="A4436" s="7">
        <v>45659.0</v>
      </c>
      <c r="B4436" s="8" t="s">
        <v>10094</v>
      </c>
      <c r="C4436" s="8" t="s">
        <v>10095</v>
      </c>
      <c r="D4436" s="9">
        <v>2.1980328657E10</v>
      </c>
      <c r="E4436" s="8" t="s">
        <v>15428</v>
      </c>
      <c r="F4436" s="8" t="s">
        <v>15442</v>
      </c>
      <c r="G4436" s="8" t="s">
        <v>15430</v>
      </c>
      <c r="H4436" s="8" t="s">
        <v>15422</v>
      </c>
      <c r="I4436" s="8" t="s">
        <v>15423</v>
      </c>
      <c r="J4436" s="8" t="s">
        <v>15424</v>
      </c>
      <c r="K4436" s="8" t="s">
        <v>15439</v>
      </c>
      <c r="L4436" s="12" t="s">
        <v>15</v>
      </c>
      <c r="M4436" s="12" t="s">
        <v>3780</v>
      </c>
      <c r="N4436" s="12" t="s">
        <v>93</v>
      </c>
      <c r="O4436" s="12" t="s">
        <v>3781</v>
      </c>
      <c r="P4436" s="12" t="s">
        <v>119</v>
      </c>
      <c r="R4436" s="10">
        <f>ROUNDUP(SUM(VLOOKUP(F4436,'Pontuação'!A$2:B$11,2,FALSE),VLOOKUP(E4436,'Pontuação'!C$2:D$11,2,FALSE),VLOOKUP(H4436,'Pontuação'!I$2:J$11,2,FALSE),VLOOKUP(I4436,'Pontuação'!G$2:H$11,2,FALSE),VLOOKUP(K4436,'Pontuação'!M$2:N$13,2,FALSE)),0)</f>
        <v>1585</v>
      </c>
      <c r="S4436" s="11">
        <f t="shared" si="1"/>
        <v>159</v>
      </c>
      <c r="T4436" s="11" t="str">
        <f t="array" ref="T4436">IFERROR(INDEX('Pontuação'!G$13:G$101, MATCH(S4436, 'Pontuação'!F$13:F$101, 0)), "Faixa Indefinida")</f>
        <v>C</v>
      </c>
      <c r="U4436" s="11">
        <f t="shared" si="2"/>
        <v>0</v>
      </c>
      <c r="V4436" s="11">
        <f t="shared" si="3"/>
        <v>0</v>
      </c>
      <c r="W4436" s="11">
        <f t="shared" si="4"/>
        <v>1</v>
      </c>
      <c r="X4436" s="11">
        <f t="shared" si="5"/>
        <v>0</v>
      </c>
      <c r="Y4436" s="11">
        <f>ROUNDUP(SUM(VLOOKUP(F4436,'Pontuação 3.0'!A$2:B$11,2,FALSE),VLOOKUP(E4436,'Pontuação 3.0'!C$2:D$11,2,FALSE),VLOOKUP(H4436,'Pontuação 3.0'!I$2:J$11,2,FALSE),VLOOKUP(J4436,'Pontuação 3.0'!K$2:L$11,2,FALSE),VLOOKUP(G4436,'Pontuação 3.0'!E$2:F$11,2,FALSE),VLOOKUP(I4436,'Pontuação 3.0'!G$2:H$11,2,FALSE),VLOOKUP(K4436,'Pontuação 3.0'!M$2:N$13,2,FALSE)),0)</f>
        <v>1967</v>
      </c>
      <c r="Z4436" s="11">
        <f t="shared" si="6"/>
        <v>197</v>
      </c>
      <c r="AA4436" s="11" t="str">
        <f t="array" ref="AA4436">IFERROR(INDEX('Pontuação 3.0'!G$13:G$191, MATCH(Z4436, 'Pontuação 3.0'!F$13:F$191, 0)), "Faixa Indefinida")</f>
        <v>C</v>
      </c>
      <c r="AB4436" s="11">
        <f t="shared" si="7"/>
        <v>0</v>
      </c>
      <c r="AC4436" s="11">
        <f t="shared" si="8"/>
        <v>0</v>
      </c>
      <c r="AD4436" s="11">
        <f t="shared" si="9"/>
        <v>1</v>
      </c>
      <c r="AE4436" s="11">
        <f t="shared" si="10"/>
        <v>0</v>
      </c>
    </row>
    <row r="4437" ht="15.75" customHeight="1">
      <c r="A4437" s="7">
        <v>45659.0</v>
      </c>
      <c r="B4437" s="8" t="s">
        <v>10099</v>
      </c>
      <c r="C4437" s="8" t="s">
        <v>10100</v>
      </c>
      <c r="D4437" s="9">
        <v>6.3992766284E10</v>
      </c>
      <c r="E4437" s="8" t="s">
        <v>15428</v>
      </c>
      <c r="F4437" s="8" t="s">
        <v>15454</v>
      </c>
      <c r="G4437" s="8" t="s">
        <v>15455</v>
      </c>
      <c r="H4437" s="8" t="s">
        <v>15446</v>
      </c>
      <c r="I4437" s="8" t="s">
        <v>15625</v>
      </c>
      <c r="J4437" s="8" t="s">
        <v>15448</v>
      </c>
      <c r="K4437" s="8" t="s">
        <v>15425</v>
      </c>
      <c r="L4437" s="12" t="s">
        <v>15</v>
      </c>
      <c r="M4437" s="12" t="s">
        <v>3780</v>
      </c>
      <c r="N4437" s="12" t="s">
        <v>1912</v>
      </c>
      <c r="O4437" s="12" t="s">
        <v>3870</v>
      </c>
      <c r="P4437" s="12" t="s">
        <v>119</v>
      </c>
      <c r="R4437" s="10">
        <f>ROUNDUP(SUM(VLOOKUP(F4437,'Pontuação'!A$2:B$11,2,FALSE),VLOOKUP(E4437,'Pontuação'!C$2:D$11,2,FALSE),VLOOKUP(H4437,'Pontuação'!I$2:J$11,2,FALSE),VLOOKUP(I4437,'Pontuação'!G$2:H$11,2,FALSE),VLOOKUP(K4437,'Pontuação'!M$2:N$13,2,FALSE)),0)</f>
        <v>1898</v>
      </c>
      <c r="S4437" s="11">
        <f t="shared" si="1"/>
        <v>190</v>
      </c>
      <c r="T4437" s="11" t="str">
        <f t="array" ref="T4437">IFERROR(INDEX('Pontuação'!G$13:G$101, MATCH(S4437, 'Pontuação'!F$13:F$101, 0)), "Faixa Indefinida")</f>
        <v>A</v>
      </c>
      <c r="U4437" s="11">
        <f t="shared" si="2"/>
        <v>1</v>
      </c>
      <c r="V4437" s="11">
        <f t="shared" si="3"/>
        <v>0</v>
      </c>
      <c r="W4437" s="11">
        <f t="shared" si="4"/>
        <v>0</v>
      </c>
      <c r="X4437" s="11">
        <f t="shared" si="5"/>
        <v>0</v>
      </c>
      <c r="Y4437" s="11">
        <f>ROUNDUP(SUM(VLOOKUP(F4437,'Pontuação 3.0'!A$2:B$11,2,FALSE),VLOOKUP(E4437,'Pontuação 3.0'!C$2:D$11,2,FALSE),VLOOKUP(H4437,'Pontuação 3.0'!I$2:J$11,2,FALSE),VLOOKUP(J4437,'Pontuação 3.0'!K$2:L$11,2,FALSE),VLOOKUP(G4437,'Pontuação 3.0'!E$2:F$11,2,FALSE),VLOOKUP(I4437,'Pontuação 3.0'!G$2:H$11,2,FALSE),VLOOKUP(K4437,'Pontuação 3.0'!M$2:N$13,2,FALSE)),0)</f>
        <v>2559</v>
      </c>
      <c r="Z4437" s="11">
        <f t="shared" si="6"/>
        <v>256</v>
      </c>
      <c r="AA4437" s="11" t="str">
        <f t="array" ref="AA4437">IFERROR(INDEX('Pontuação 3.0'!G$13:G$191, MATCH(Z4437, 'Pontuação 3.0'!F$13:F$191, 0)), "Faixa Indefinida")</f>
        <v>A</v>
      </c>
      <c r="AB4437" s="11">
        <f t="shared" si="7"/>
        <v>1</v>
      </c>
      <c r="AC4437" s="11">
        <f t="shared" si="8"/>
        <v>0</v>
      </c>
      <c r="AD4437" s="11">
        <f t="shared" si="9"/>
        <v>0</v>
      </c>
      <c r="AE4437" s="11">
        <f t="shared" si="10"/>
        <v>0</v>
      </c>
    </row>
    <row r="4438" ht="15.75" customHeight="1">
      <c r="A4438" s="7">
        <v>45659.0</v>
      </c>
      <c r="B4438" s="8" t="s">
        <v>10097</v>
      </c>
      <c r="C4438" s="8" t="s">
        <v>10098</v>
      </c>
      <c r="D4438" s="9">
        <v>2.1986450943E10</v>
      </c>
      <c r="E4438" s="8" t="s">
        <v>15428</v>
      </c>
      <c r="F4438" s="8" t="s">
        <v>15454</v>
      </c>
      <c r="G4438" s="8" t="s">
        <v>15430</v>
      </c>
      <c r="H4438" s="8" t="s">
        <v>15422</v>
      </c>
      <c r="I4438" s="8" t="s">
        <v>15423</v>
      </c>
      <c r="J4438" s="8" t="s">
        <v>15424</v>
      </c>
      <c r="K4438" s="8" t="s">
        <v>15425</v>
      </c>
      <c r="L4438" s="12" t="s">
        <v>15</v>
      </c>
      <c r="M4438" s="12" t="s">
        <v>3780</v>
      </c>
      <c r="N4438" s="12" t="s">
        <v>205</v>
      </c>
      <c r="O4438" s="12" t="s">
        <v>3781</v>
      </c>
      <c r="P4438" s="12" t="s">
        <v>119</v>
      </c>
      <c r="R4438" s="10">
        <f>ROUNDUP(SUM(VLOOKUP(F4438,'Pontuação'!A$2:B$11,2,FALSE),VLOOKUP(E4438,'Pontuação'!C$2:D$11,2,FALSE),VLOOKUP(H4438,'Pontuação'!I$2:J$11,2,FALSE),VLOOKUP(I4438,'Pontuação'!G$2:H$11,2,FALSE),VLOOKUP(K4438,'Pontuação'!M$2:N$13,2,FALSE)),0)</f>
        <v>1558</v>
      </c>
      <c r="S4438" s="11">
        <f t="shared" si="1"/>
        <v>156</v>
      </c>
      <c r="T4438" s="11" t="str">
        <f t="array" ref="T4438">IFERROR(INDEX('Pontuação'!G$13:G$101, MATCH(S4438, 'Pontuação'!F$13:F$101, 0)), "Faixa Indefinida")</f>
        <v>C</v>
      </c>
      <c r="U4438" s="11">
        <f t="shared" si="2"/>
        <v>0</v>
      </c>
      <c r="V4438" s="11">
        <f t="shared" si="3"/>
        <v>0</v>
      </c>
      <c r="W4438" s="11">
        <f t="shared" si="4"/>
        <v>1</v>
      </c>
      <c r="X4438" s="11">
        <f t="shared" si="5"/>
        <v>0</v>
      </c>
      <c r="Y4438" s="11">
        <f>ROUNDUP(SUM(VLOOKUP(F4438,'Pontuação 3.0'!A$2:B$11,2,FALSE),VLOOKUP(E4438,'Pontuação 3.0'!C$2:D$11,2,FALSE),VLOOKUP(H4438,'Pontuação 3.0'!I$2:J$11,2,FALSE),VLOOKUP(J4438,'Pontuação 3.0'!K$2:L$11,2,FALSE),VLOOKUP(G4438,'Pontuação 3.0'!E$2:F$11,2,FALSE),VLOOKUP(I4438,'Pontuação 3.0'!G$2:H$11,2,FALSE),VLOOKUP(K4438,'Pontuação 3.0'!M$2:N$13,2,FALSE)),0)</f>
        <v>2107</v>
      </c>
      <c r="Z4438" s="11">
        <f t="shared" si="6"/>
        <v>211</v>
      </c>
      <c r="AA4438" s="11" t="str">
        <f t="array" ref="AA4438">IFERROR(INDEX('Pontuação 3.0'!G$13:G$191, MATCH(Z4438, 'Pontuação 3.0'!F$13:F$191, 0)), "Faixa Indefinida")</f>
        <v>C</v>
      </c>
      <c r="AB4438" s="11">
        <f t="shared" si="7"/>
        <v>0</v>
      </c>
      <c r="AC4438" s="11">
        <f t="shared" si="8"/>
        <v>0</v>
      </c>
      <c r="AD4438" s="11">
        <f t="shared" si="9"/>
        <v>1</v>
      </c>
      <c r="AE4438" s="11">
        <f t="shared" si="10"/>
        <v>0</v>
      </c>
    </row>
    <row r="4439" ht="15.75" customHeight="1">
      <c r="A4439" s="7">
        <v>45659.0</v>
      </c>
      <c r="B4439" s="8" t="s">
        <v>10101</v>
      </c>
      <c r="C4439" s="8" t="s">
        <v>10102</v>
      </c>
      <c r="D4439" s="9">
        <v>1.1992373079E10</v>
      </c>
      <c r="E4439" s="8" t="s">
        <v>15428</v>
      </c>
      <c r="F4439" s="8" t="s">
        <v>15420</v>
      </c>
      <c r="G4439" s="8" t="s">
        <v>15430</v>
      </c>
      <c r="H4439" s="8" t="s">
        <v>15446</v>
      </c>
      <c r="I4439" s="8" t="s">
        <v>15423</v>
      </c>
      <c r="J4439" s="8" t="s">
        <v>15424</v>
      </c>
      <c r="K4439" s="8" t="s">
        <v>15425</v>
      </c>
      <c r="L4439" s="12" t="s">
        <v>15</v>
      </c>
      <c r="M4439" s="12" t="s">
        <v>3780</v>
      </c>
      <c r="N4439" s="12" t="s">
        <v>205</v>
      </c>
      <c r="O4439" s="12" t="s">
        <v>3781</v>
      </c>
      <c r="P4439" s="12" t="s">
        <v>119</v>
      </c>
      <c r="R4439" s="10">
        <f>ROUNDUP(SUM(VLOOKUP(F4439,'Pontuação'!A$2:B$11,2,FALSE),VLOOKUP(E4439,'Pontuação'!C$2:D$11,2,FALSE),VLOOKUP(H4439,'Pontuação'!I$2:J$11,2,FALSE),VLOOKUP(I4439,'Pontuação'!G$2:H$11,2,FALSE),VLOOKUP(K4439,'Pontuação'!M$2:N$13,2,FALSE)),0)</f>
        <v>1595</v>
      </c>
      <c r="S4439" s="11">
        <f t="shared" si="1"/>
        <v>160</v>
      </c>
      <c r="T4439" s="11" t="str">
        <f t="array" ref="T4439">IFERROR(INDEX('Pontuação'!G$13:G$101, MATCH(S4439, 'Pontuação'!F$13:F$101, 0)), "Faixa Indefinida")</f>
        <v>C</v>
      </c>
      <c r="U4439" s="11">
        <f t="shared" si="2"/>
        <v>0</v>
      </c>
      <c r="V4439" s="11">
        <f t="shared" si="3"/>
        <v>0</v>
      </c>
      <c r="W4439" s="11">
        <f t="shared" si="4"/>
        <v>1</v>
      </c>
      <c r="X4439" s="11">
        <f t="shared" si="5"/>
        <v>0</v>
      </c>
      <c r="Y4439" s="11">
        <f>ROUNDUP(SUM(VLOOKUP(F4439,'Pontuação 3.0'!A$2:B$11,2,FALSE),VLOOKUP(E4439,'Pontuação 3.0'!C$2:D$11,2,FALSE),VLOOKUP(H4439,'Pontuação 3.0'!I$2:J$11,2,FALSE),VLOOKUP(J4439,'Pontuação 3.0'!K$2:L$11,2,FALSE),VLOOKUP(G4439,'Pontuação 3.0'!E$2:F$11,2,FALSE),VLOOKUP(I4439,'Pontuação 3.0'!G$2:H$11,2,FALSE),VLOOKUP(K4439,'Pontuação 3.0'!M$2:N$13,2,FALSE)),0)</f>
        <v>2209</v>
      </c>
      <c r="Z4439" s="11">
        <f t="shared" si="6"/>
        <v>221</v>
      </c>
      <c r="AA4439" s="11" t="str">
        <f t="array" ref="AA4439">IFERROR(INDEX('Pontuação 3.0'!G$13:G$191, MATCH(Z4439, 'Pontuação 3.0'!F$13:F$191, 0)), "Faixa Indefinida")</f>
        <v>B</v>
      </c>
      <c r="AB4439" s="11">
        <f t="shared" si="7"/>
        <v>0</v>
      </c>
      <c r="AC4439" s="11">
        <f t="shared" si="8"/>
        <v>1</v>
      </c>
      <c r="AD4439" s="11">
        <f t="shared" si="9"/>
        <v>0</v>
      </c>
      <c r="AE4439" s="11">
        <f t="shared" si="10"/>
        <v>0</v>
      </c>
    </row>
    <row r="4440" ht="15.75" customHeight="1">
      <c r="A4440" s="7">
        <v>45659.0</v>
      </c>
      <c r="B4440" s="8" t="s">
        <v>10108</v>
      </c>
      <c r="C4440" s="8" t="s">
        <v>10109</v>
      </c>
      <c r="D4440" s="9">
        <v>1.1980630581E10</v>
      </c>
      <c r="E4440" s="8" t="s">
        <v>15428</v>
      </c>
      <c r="F4440" s="8" t="s">
        <v>15442</v>
      </c>
      <c r="G4440" s="8" t="s">
        <v>15430</v>
      </c>
      <c r="H4440" s="8" t="s">
        <v>15446</v>
      </c>
      <c r="I4440" s="8" t="s">
        <v>15423</v>
      </c>
      <c r="J4440" s="8" t="s">
        <v>15424</v>
      </c>
      <c r="K4440" s="8" t="s">
        <v>15425</v>
      </c>
      <c r="L4440" s="12" t="s">
        <v>15</v>
      </c>
      <c r="M4440" s="12" t="s">
        <v>3780</v>
      </c>
      <c r="N4440" s="12" t="s">
        <v>205</v>
      </c>
      <c r="O4440" s="12" t="s">
        <v>3781</v>
      </c>
      <c r="P4440" s="12" t="s">
        <v>17</v>
      </c>
      <c r="R4440" s="10">
        <f>ROUNDUP(SUM(VLOOKUP(F4440,'Pontuação'!A$2:B$11,2,FALSE),VLOOKUP(E4440,'Pontuação'!C$2:D$11,2,FALSE),VLOOKUP(H4440,'Pontuação'!I$2:J$11,2,FALSE),VLOOKUP(I4440,'Pontuação'!G$2:H$11,2,FALSE),VLOOKUP(K4440,'Pontuação'!M$2:N$13,2,FALSE)),0)</f>
        <v>1583</v>
      </c>
      <c r="S4440" s="11">
        <f t="shared" si="1"/>
        <v>158</v>
      </c>
      <c r="T4440" s="11" t="str">
        <f t="array" ref="T4440">IFERROR(INDEX('Pontuação'!G$13:G$101, MATCH(S4440, 'Pontuação'!F$13:F$101, 0)), "Faixa Indefinida")</f>
        <v>C</v>
      </c>
      <c r="U4440" s="11">
        <f t="shared" si="2"/>
        <v>0</v>
      </c>
      <c r="V4440" s="11">
        <f t="shared" si="3"/>
        <v>0</v>
      </c>
      <c r="W4440" s="11">
        <f t="shared" si="4"/>
        <v>1</v>
      </c>
      <c r="X4440" s="11">
        <f t="shared" si="5"/>
        <v>0</v>
      </c>
      <c r="Y4440" s="11">
        <f>ROUNDUP(SUM(VLOOKUP(F4440,'Pontuação 3.0'!A$2:B$11,2,FALSE),VLOOKUP(E4440,'Pontuação 3.0'!C$2:D$11,2,FALSE),VLOOKUP(H4440,'Pontuação 3.0'!I$2:J$11,2,FALSE),VLOOKUP(J4440,'Pontuação 3.0'!K$2:L$11,2,FALSE),VLOOKUP(G4440,'Pontuação 3.0'!E$2:F$11,2,FALSE),VLOOKUP(I4440,'Pontuação 3.0'!G$2:H$11,2,FALSE),VLOOKUP(K4440,'Pontuação 3.0'!M$2:N$13,2,FALSE)),0)</f>
        <v>2076</v>
      </c>
      <c r="Z4440" s="11">
        <f t="shared" si="6"/>
        <v>208</v>
      </c>
      <c r="AA4440" s="11" t="str">
        <f t="array" ref="AA4440">IFERROR(INDEX('Pontuação 3.0'!G$13:G$191, MATCH(Z4440, 'Pontuação 3.0'!F$13:F$191, 0)), "Faixa Indefinida")</f>
        <v>C</v>
      </c>
      <c r="AB4440" s="11">
        <f t="shared" si="7"/>
        <v>0</v>
      </c>
      <c r="AC4440" s="11">
        <f t="shared" si="8"/>
        <v>0</v>
      </c>
      <c r="AD4440" s="11">
        <f t="shared" si="9"/>
        <v>1</v>
      </c>
      <c r="AE4440" s="11">
        <f t="shared" si="10"/>
        <v>0</v>
      </c>
    </row>
    <row r="4441" ht="15.75" customHeight="1">
      <c r="A4441" s="7">
        <v>45659.0</v>
      </c>
      <c r="B4441" s="8" t="s">
        <v>10105</v>
      </c>
      <c r="C4441" s="8" t="s">
        <v>10106</v>
      </c>
      <c r="D4441" s="8" t="s">
        <v>10107</v>
      </c>
      <c r="E4441" s="8" t="s">
        <v>15428</v>
      </c>
      <c r="F4441" s="8" t="s">
        <v>15420</v>
      </c>
      <c r="G4441" s="8" t="s">
        <v>15430</v>
      </c>
      <c r="H4441" s="8" t="s">
        <v>15446</v>
      </c>
      <c r="I4441" s="8" t="s">
        <v>15423</v>
      </c>
      <c r="J4441" s="8" t="s">
        <v>15424</v>
      </c>
      <c r="K4441" s="8" t="s">
        <v>15432</v>
      </c>
      <c r="L4441" s="12" t="s">
        <v>15</v>
      </c>
      <c r="M4441" s="12" t="s">
        <v>3780</v>
      </c>
      <c r="N4441" s="12" t="s">
        <v>608</v>
      </c>
      <c r="O4441" s="12" t="s">
        <v>3781</v>
      </c>
      <c r="P4441" s="12" t="s">
        <v>119</v>
      </c>
      <c r="R4441" s="10">
        <f>ROUNDUP(SUM(VLOOKUP(F4441,'Pontuação'!A$2:B$11,2,FALSE),VLOOKUP(E4441,'Pontuação'!C$2:D$11,2,FALSE),VLOOKUP(H4441,'Pontuação'!I$2:J$11,2,FALSE),VLOOKUP(I4441,'Pontuação'!G$2:H$11,2,FALSE),VLOOKUP(K4441,'Pontuação'!M$2:N$13,2,FALSE)),0)</f>
        <v>1727</v>
      </c>
      <c r="S4441" s="11">
        <f t="shared" si="1"/>
        <v>173</v>
      </c>
      <c r="T4441" s="11" t="str">
        <f t="array" ref="T4441">IFERROR(INDEX('Pontuação'!G$13:G$101, MATCH(S4441, 'Pontuação'!F$13:F$101, 0)), "Faixa Indefinida")</f>
        <v>B</v>
      </c>
      <c r="U4441" s="11">
        <f t="shared" si="2"/>
        <v>0</v>
      </c>
      <c r="V4441" s="11">
        <f t="shared" si="3"/>
        <v>1</v>
      </c>
      <c r="W4441" s="11">
        <f t="shared" si="4"/>
        <v>0</v>
      </c>
      <c r="X4441" s="11">
        <f t="shared" si="5"/>
        <v>0</v>
      </c>
      <c r="Y4441" s="11">
        <f>ROUNDUP(SUM(VLOOKUP(F4441,'Pontuação 3.0'!A$2:B$11,2,FALSE),VLOOKUP(E4441,'Pontuação 3.0'!C$2:D$11,2,FALSE),VLOOKUP(H4441,'Pontuação 3.0'!I$2:J$11,2,FALSE),VLOOKUP(J4441,'Pontuação 3.0'!K$2:L$11,2,FALSE),VLOOKUP(G4441,'Pontuação 3.0'!E$2:F$11,2,FALSE),VLOOKUP(I4441,'Pontuação 3.0'!G$2:H$11,2,FALSE),VLOOKUP(K4441,'Pontuação 3.0'!M$2:N$13,2,FALSE)),0)</f>
        <v>2295</v>
      </c>
      <c r="Z4441" s="11">
        <f t="shared" si="6"/>
        <v>230</v>
      </c>
      <c r="AA4441" s="11" t="str">
        <f t="array" ref="AA4441">IFERROR(INDEX('Pontuação 3.0'!G$13:G$191, MATCH(Z4441, 'Pontuação 3.0'!F$13:F$191, 0)), "Faixa Indefinida")</f>
        <v>B</v>
      </c>
      <c r="AB4441" s="11">
        <f t="shared" si="7"/>
        <v>0</v>
      </c>
      <c r="AC4441" s="11">
        <f t="shared" si="8"/>
        <v>1</v>
      </c>
      <c r="AD4441" s="11">
        <f t="shared" si="9"/>
        <v>0</v>
      </c>
      <c r="AE4441" s="11">
        <f t="shared" si="10"/>
        <v>0</v>
      </c>
    </row>
    <row r="4442" ht="15.75" customHeight="1">
      <c r="A4442" s="7">
        <v>45659.0</v>
      </c>
      <c r="B4442" s="8" t="s">
        <v>10120</v>
      </c>
      <c r="C4442" s="8" t="s">
        <v>10121</v>
      </c>
      <c r="D4442" s="8" t="s">
        <v>10122</v>
      </c>
      <c r="E4442" s="8" t="s">
        <v>15428</v>
      </c>
      <c r="F4442" s="8" t="s">
        <v>15420</v>
      </c>
      <c r="G4442" s="8" t="s">
        <v>15430</v>
      </c>
      <c r="H4442" s="8" t="s">
        <v>15471</v>
      </c>
      <c r="I4442" s="8" t="s">
        <v>15431</v>
      </c>
      <c r="J4442" s="8" t="s">
        <v>15424</v>
      </c>
      <c r="K4442" s="8" t="s">
        <v>15439</v>
      </c>
      <c r="L4442" s="12" t="s">
        <v>15</v>
      </c>
      <c r="M4442" s="12" t="s">
        <v>3780</v>
      </c>
      <c r="N4442" s="12" t="s">
        <v>205</v>
      </c>
      <c r="O4442" s="12" t="s">
        <v>3781</v>
      </c>
      <c r="P4442" s="12" t="s">
        <v>119</v>
      </c>
      <c r="R4442" s="10">
        <f>ROUNDUP(SUM(VLOOKUP(F4442,'Pontuação'!A$2:B$11,2,FALSE),VLOOKUP(E4442,'Pontuação'!C$2:D$11,2,FALSE),VLOOKUP(H4442,'Pontuação'!I$2:J$11,2,FALSE),VLOOKUP(I4442,'Pontuação'!G$2:H$11,2,FALSE),VLOOKUP(K4442,'Pontuação'!M$2:N$13,2,FALSE)),0)</f>
        <v>1518</v>
      </c>
      <c r="S4442" s="11">
        <f t="shared" si="1"/>
        <v>152</v>
      </c>
      <c r="T4442" s="11" t="str">
        <f t="array" ref="T4442">IFERROR(INDEX('Pontuação'!G$13:G$101, MATCH(S4442, 'Pontuação'!F$13:F$101, 0)), "Faixa Indefinida")</f>
        <v>C</v>
      </c>
      <c r="U4442" s="11">
        <f t="shared" si="2"/>
        <v>0</v>
      </c>
      <c r="V4442" s="11">
        <f t="shared" si="3"/>
        <v>0</v>
      </c>
      <c r="W4442" s="11">
        <f t="shared" si="4"/>
        <v>1</v>
      </c>
      <c r="X4442" s="11">
        <f t="shared" si="5"/>
        <v>0</v>
      </c>
      <c r="Y4442" s="11">
        <f>ROUNDUP(SUM(VLOOKUP(F4442,'Pontuação 3.0'!A$2:B$11,2,FALSE),VLOOKUP(E4442,'Pontuação 3.0'!C$2:D$11,2,FALSE),VLOOKUP(H4442,'Pontuação 3.0'!I$2:J$11,2,FALSE),VLOOKUP(J4442,'Pontuação 3.0'!K$2:L$11,2,FALSE),VLOOKUP(G4442,'Pontuação 3.0'!E$2:F$11,2,FALSE),VLOOKUP(I4442,'Pontuação 3.0'!G$2:H$11,2,FALSE),VLOOKUP(K4442,'Pontuação 3.0'!M$2:N$13,2,FALSE)),0)</f>
        <v>2144</v>
      </c>
      <c r="Z4442" s="11">
        <f t="shared" si="6"/>
        <v>214</v>
      </c>
      <c r="AA4442" s="11" t="str">
        <f t="array" ref="AA4442">IFERROR(INDEX('Pontuação 3.0'!G$13:G$191, MATCH(Z4442, 'Pontuação 3.0'!F$13:F$191, 0)), "Faixa Indefinida")</f>
        <v>B</v>
      </c>
      <c r="AB4442" s="11">
        <f t="shared" si="7"/>
        <v>0</v>
      </c>
      <c r="AC4442" s="11">
        <f t="shared" si="8"/>
        <v>1</v>
      </c>
      <c r="AD4442" s="11">
        <f t="shared" si="9"/>
        <v>0</v>
      </c>
      <c r="AE4442" s="11">
        <f t="shared" si="10"/>
        <v>0</v>
      </c>
    </row>
    <row r="4443" ht="15.75" customHeight="1">
      <c r="A4443" s="7">
        <v>45659.0</v>
      </c>
      <c r="B4443" s="8" t="s">
        <v>10117</v>
      </c>
      <c r="C4443" s="8" t="s">
        <v>10118</v>
      </c>
      <c r="D4443" s="8" t="s">
        <v>10119</v>
      </c>
      <c r="E4443" s="8" t="s">
        <v>15428</v>
      </c>
      <c r="F4443" s="8" t="s">
        <v>15420</v>
      </c>
      <c r="G4443" s="8" t="s">
        <v>15430</v>
      </c>
      <c r="H4443" s="8" t="s">
        <v>15438</v>
      </c>
      <c r="I4443" s="8" t="s">
        <v>15431</v>
      </c>
      <c r="J4443" s="8" t="s">
        <v>15424</v>
      </c>
      <c r="K4443" s="8" t="s">
        <v>15425</v>
      </c>
      <c r="L4443" s="12" t="s">
        <v>15</v>
      </c>
      <c r="M4443" s="12" t="s">
        <v>3780</v>
      </c>
      <c r="N4443" s="12" t="s">
        <v>93</v>
      </c>
      <c r="O4443" s="12" t="s">
        <v>3781</v>
      </c>
      <c r="P4443" s="12" t="s">
        <v>119</v>
      </c>
      <c r="R4443" s="10">
        <f>ROUNDUP(SUM(VLOOKUP(F4443,'Pontuação'!A$2:B$11,2,FALSE),VLOOKUP(E4443,'Pontuação'!C$2:D$11,2,FALSE),VLOOKUP(H4443,'Pontuação'!I$2:J$11,2,FALSE),VLOOKUP(I4443,'Pontuação'!G$2:H$11,2,FALSE),VLOOKUP(K4443,'Pontuação'!M$2:N$13,2,FALSE)),0)</f>
        <v>1544</v>
      </c>
      <c r="S4443" s="11">
        <f t="shared" si="1"/>
        <v>154</v>
      </c>
      <c r="T4443" s="11" t="str">
        <f t="array" ref="T4443">IFERROR(INDEX('Pontuação'!G$13:G$101, MATCH(S4443, 'Pontuação'!F$13:F$101, 0)), "Faixa Indefinida")</f>
        <v>C</v>
      </c>
      <c r="U4443" s="11">
        <f t="shared" si="2"/>
        <v>0</v>
      </c>
      <c r="V4443" s="11">
        <f t="shared" si="3"/>
        <v>0</v>
      </c>
      <c r="W4443" s="11">
        <f t="shared" si="4"/>
        <v>1</v>
      </c>
      <c r="X4443" s="11">
        <f t="shared" si="5"/>
        <v>0</v>
      </c>
      <c r="Y4443" s="11">
        <f>ROUNDUP(SUM(VLOOKUP(F4443,'Pontuação 3.0'!A$2:B$11,2,FALSE),VLOOKUP(E4443,'Pontuação 3.0'!C$2:D$11,2,FALSE),VLOOKUP(H4443,'Pontuação 3.0'!I$2:J$11,2,FALSE),VLOOKUP(J4443,'Pontuação 3.0'!K$2:L$11,2,FALSE),VLOOKUP(G4443,'Pontuação 3.0'!E$2:F$11,2,FALSE),VLOOKUP(I4443,'Pontuação 3.0'!G$2:H$11,2,FALSE),VLOOKUP(K4443,'Pontuação 3.0'!M$2:N$13,2,FALSE)),0)</f>
        <v>2126</v>
      </c>
      <c r="Z4443" s="11">
        <f t="shared" si="6"/>
        <v>213</v>
      </c>
      <c r="AA4443" s="11" t="str">
        <f t="array" ref="AA4443">IFERROR(INDEX('Pontuação 3.0'!G$13:G$191, MATCH(Z4443, 'Pontuação 3.0'!F$13:F$191, 0)), "Faixa Indefinida")</f>
        <v>C</v>
      </c>
      <c r="AB4443" s="11">
        <f t="shared" si="7"/>
        <v>0</v>
      </c>
      <c r="AC4443" s="11">
        <f t="shared" si="8"/>
        <v>0</v>
      </c>
      <c r="AD4443" s="11">
        <f t="shared" si="9"/>
        <v>1</v>
      </c>
      <c r="AE4443" s="11">
        <f t="shared" si="10"/>
        <v>0</v>
      </c>
    </row>
    <row r="4444" ht="15.75" customHeight="1">
      <c r="A4444" s="7">
        <v>45659.0</v>
      </c>
      <c r="B4444" s="8" t="s">
        <v>10115</v>
      </c>
      <c r="C4444" s="8" t="s">
        <v>10116</v>
      </c>
      <c r="D4444" s="9">
        <v>1.1989508893E10</v>
      </c>
      <c r="E4444" s="8" t="s">
        <v>15428</v>
      </c>
      <c r="F4444" s="8" t="s">
        <v>15420</v>
      </c>
      <c r="G4444" s="8" t="s">
        <v>15421</v>
      </c>
      <c r="H4444" s="8" t="s">
        <v>15438</v>
      </c>
      <c r="I4444" s="8" t="s">
        <v>15423</v>
      </c>
      <c r="J4444" s="8" t="s">
        <v>15424</v>
      </c>
      <c r="K4444" s="8" t="s">
        <v>15425</v>
      </c>
      <c r="L4444" s="12" t="s">
        <v>15</v>
      </c>
      <c r="M4444" s="12" t="s">
        <v>3780</v>
      </c>
      <c r="N4444" s="12" t="s">
        <v>608</v>
      </c>
      <c r="O4444" s="12" t="s">
        <v>3781</v>
      </c>
      <c r="P4444" s="12" t="s">
        <v>119</v>
      </c>
      <c r="R4444" s="10">
        <f>ROUNDUP(SUM(VLOOKUP(F4444,'Pontuação'!A$2:B$11,2,FALSE),VLOOKUP(E4444,'Pontuação'!C$2:D$11,2,FALSE),VLOOKUP(H4444,'Pontuação'!I$2:J$11,2,FALSE),VLOOKUP(I4444,'Pontuação'!G$2:H$11,2,FALSE),VLOOKUP(K4444,'Pontuação'!M$2:N$13,2,FALSE)),0)</f>
        <v>1439</v>
      </c>
      <c r="S4444" s="11">
        <f t="shared" si="1"/>
        <v>144</v>
      </c>
      <c r="T4444" s="11" t="str">
        <f t="array" ref="T4444">IFERROR(INDEX('Pontuação'!G$13:G$101, MATCH(S4444, 'Pontuação'!F$13:F$101, 0)), "Faixa Indefinida")</f>
        <v>D</v>
      </c>
      <c r="U4444" s="11">
        <f t="shared" si="2"/>
        <v>0</v>
      </c>
      <c r="V4444" s="11">
        <f t="shared" si="3"/>
        <v>0</v>
      </c>
      <c r="W4444" s="11">
        <f t="shared" si="4"/>
        <v>0</v>
      </c>
      <c r="X4444" s="11">
        <f t="shared" si="5"/>
        <v>1</v>
      </c>
      <c r="Y4444" s="11">
        <f>ROUNDUP(SUM(VLOOKUP(F4444,'Pontuação 3.0'!A$2:B$11,2,FALSE),VLOOKUP(E4444,'Pontuação 3.0'!C$2:D$11,2,FALSE),VLOOKUP(H4444,'Pontuação 3.0'!I$2:J$11,2,FALSE),VLOOKUP(J4444,'Pontuação 3.0'!K$2:L$11,2,FALSE),VLOOKUP(G4444,'Pontuação 3.0'!E$2:F$11,2,FALSE),VLOOKUP(I4444,'Pontuação 3.0'!G$2:H$11,2,FALSE),VLOOKUP(K4444,'Pontuação 3.0'!M$2:N$13,2,FALSE)),0)</f>
        <v>1834</v>
      </c>
      <c r="Z4444" s="11">
        <f t="shared" si="6"/>
        <v>183</v>
      </c>
      <c r="AA4444" s="11" t="str">
        <f t="array" ref="AA4444">IFERROR(INDEX('Pontuação 3.0'!G$13:G$191, MATCH(Z4444, 'Pontuação 3.0'!F$13:F$191, 0)), "Faixa Indefinida")</f>
        <v>D</v>
      </c>
      <c r="AB4444" s="11">
        <f t="shared" si="7"/>
        <v>0</v>
      </c>
      <c r="AC4444" s="11">
        <f t="shared" si="8"/>
        <v>0</v>
      </c>
      <c r="AD4444" s="11">
        <f t="shared" si="9"/>
        <v>0</v>
      </c>
      <c r="AE4444" s="11">
        <f t="shared" si="10"/>
        <v>1</v>
      </c>
    </row>
    <row r="4445" ht="15.75" customHeight="1">
      <c r="A4445" s="7">
        <v>45659.0</v>
      </c>
      <c r="B4445" s="8" t="s">
        <v>10123</v>
      </c>
      <c r="C4445" s="8" t="s">
        <v>10124</v>
      </c>
      <c r="D4445" s="9">
        <v>6.8999897631E10</v>
      </c>
      <c r="E4445" s="8" t="s">
        <v>15428</v>
      </c>
      <c r="F4445" s="8" t="s">
        <v>15420</v>
      </c>
      <c r="G4445" s="8" t="s">
        <v>15430</v>
      </c>
      <c r="H4445" s="8" t="s">
        <v>15438</v>
      </c>
      <c r="I4445" s="8" t="s">
        <v>15431</v>
      </c>
      <c r="J4445" s="8" t="s">
        <v>15424</v>
      </c>
      <c r="K4445" s="8" t="s">
        <v>15425</v>
      </c>
      <c r="L4445" s="12" t="s">
        <v>15</v>
      </c>
      <c r="M4445" s="12" t="s">
        <v>3780</v>
      </c>
      <c r="N4445" s="12" t="s">
        <v>986</v>
      </c>
      <c r="O4445" s="12" t="s">
        <v>3781</v>
      </c>
      <c r="P4445" s="12" t="s">
        <v>119</v>
      </c>
      <c r="R4445" s="10">
        <f>ROUNDUP(SUM(VLOOKUP(F4445,'Pontuação'!A$2:B$11,2,FALSE),VLOOKUP(E4445,'Pontuação'!C$2:D$11,2,FALSE),VLOOKUP(H4445,'Pontuação'!I$2:J$11,2,FALSE),VLOOKUP(I4445,'Pontuação'!G$2:H$11,2,FALSE),VLOOKUP(K4445,'Pontuação'!M$2:N$13,2,FALSE)),0)</f>
        <v>1544</v>
      </c>
      <c r="S4445" s="11">
        <f t="shared" si="1"/>
        <v>154</v>
      </c>
      <c r="T4445" s="11" t="str">
        <f t="array" ref="T4445">IFERROR(INDEX('Pontuação'!G$13:G$101, MATCH(S4445, 'Pontuação'!F$13:F$101, 0)), "Faixa Indefinida")</f>
        <v>C</v>
      </c>
      <c r="U4445" s="11">
        <f t="shared" si="2"/>
        <v>0</v>
      </c>
      <c r="V4445" s="11">
        <f t="shared" si="3"/>
        <v>0</v>
      </c>
      <c r="W4445" s="11">
        <f t="shared" si="4"/>
        <v>1</v>
      </c>
      <c r="X4445" s="11">
        <f t="shared" si="5"/>
        <v>0</v>
      </c>
      <c r="Y4445" s="11">
        <f>ROUNDUP(SUM(VLOOKUP(F4445,'Pontuação 3.0'!A$2:B$11,2,FALSE),VLOOKUP(E4445,'Pontuação 3.0'!C$2:D$11,2,FALSE),VLOOKUP(H4445,'Pontuação 3.0'!I$2:J$11,2,FALSE),VLOOKUP(J4445,'Pontuação 3.0'!K$2:L$11,2,FALSE),VLOOKUP(G4445,'Pontuação 3.0'!E$2:F$11,2,FALSE),VLOOKUP(I4445,'Pontuação 3.0'!G$2:H$11,2,FALSE),VLOOKUP(K4445,'Pontuação 3.0'!M$2:N$13,2,FALSE)),0)</f>
        <v>2126</v>
      </c>
      <c r="Z4445" s="11">
        <f t="shared" si="6"/>
        <v>213</v>
      </c>
      <c r="AA4445" s="11" t="str">
        <f t="array" ref="AA4445">IFERROR(INDEX('Pontuação 3.0'!G$13:G$191, MATCH(Z4445, 'Pontuação 3.0'!F$13:F$191, 0)), "Faixa Indefinida")</f>
        <v>C</v>
      </c>
      <c r="AB4445" s="11">
        <f t="shared" si="7"/>
        <v>0</v>
      </c>
      <c r="AC4445" s="11">
        <f t="shared" si="8"/>
        <v>0</v>
      </c>
      <c r="AD4445" s="11">
        <f t="shared" si="9"/>
        <v>1</v>
      </c>
      <c r="AE4445" s="11">
        <f t="shared" si="10"/>
        <v>0</v>
      </c>
    </row>
    <row r="4446" ht="15.75" customHeight="1">
      <c r="A4446" s="7">
        <v>45659.0</v>
      </c>
      <c r="B4446" s="8" t="s">
        <v>10125</v>
      </c>
      <c r="C4446" s="8" t="s">
        <v>10126</v>
      </c>
      <c r="D4446" s="9">
        <v>2.198200035E10</v>
      </c>
      <c r="E4446" s="8" t="s">
        <v>15428</v>
      </c>
      <c r="F4446" s="8" t="s">
        <v>15420</v>
      </c>
      <c r="G4446" s="8" t="s">
        <v>15430</v>
      </c>
      <c r="H4446" s="8" t="s">
        <v>15443</v>
      </c>
      <c r="I4446" s="8" t="s">
        <v>15423</v>
      </c>
      <c r="J4446" s="8" t="s">
        <v>15424</v>
      </c>
      <c r="K4446" s="8" t="s">
        <v>15425</v>
      </c>
      <c r="L4446" s="12" t="s">
        <v>15</v>
      </c>
      <c r="M4446" s="12" t="s">
        <v>3780</v>
      </c>
      <c r="N4446" s="12" t="s">
        <v>310</v>
      </c>
      <c r="O4446" s="12" t="s">
        <v>3781</v>
      </c>
      <c r="P4446" s="12" t="s">
        <v>119</v>
      </c>
      <c r="R4446" s="10">
        <f>ROUNDUP(SUM(VLOOKUP(F4446,'Pontuação'!A$2:B$11,2,FALSE),VLOOKUP(E4446,'Pontuação'!C$2:D$11,2,FALSE),VLOOKUP(H4446,'Pontuação'!I$2:J$11,2,FALSE),VLOOKUP(I4446,'Pontuação'!G$2:H$11,2,FALSE),VLOOKUP(K4446,'Pontuação'!M$2:N$13,2,FALSE)),0)</f>
        <v>1579</v>
      </c>
      <c r="S4446" s="11">
        <f t="shared" si="1"/>
        <v>158</v>
      </c>
      <c r="T4446" s="11" t="str">
        <f t="array" ref="T4446">IFERROR(INDEX('Pontuação'!G$13:G$101, MATCH(S4446, 'Pontuação'!F$13:F$101, 0)), "Faixa Indefinida")</f>
        <v>C</v>
      </c>
      <c r="U4446" s="11">
        <f t="shared" si="2"/>
        <v>0</v>
      </c>
      <c r="V4446" s="11">
        <f t="shared" si="3"/>
        <v>0</v>
      </c>
      <c r="W4446" s="11">
        <f t="shared" si="4"/>
        <v>1</v>
      </c>
      <c r="X4446" s="11">
        <f t="shared" si="5"/>
        <v>0</v>
      </c>
      <c r="Y4446" s="11">
        <f>ROUNDUP(SUM(VLOOKUP(F4446,'Pontuação 3.0'!A$2:B$11,2,FALSE),VLOOKUP(E4446,'Pontuação 3.0'!C$2:D$11,2,FALSE),VLOOKUP(H4446,'Pontuação 3.0'!I$2:J$11,2,FALSE),VLOOKUP(J4446,'Pontuação 3.0'!K$2:L$11,2,FALSE),VLOOKUP(G4446,'Pontuação 3.0'!E$2:F$11,2,FALSE),VLOOKUP(I4446,'Pontuação 3.0'!G$2:H$11,2,FALSE),VLOOKUP(K4446,'Pontuação 3.0'!M$2:N$13,2,FALSE)),0)</f>
        <v>2058</v>
      </c>
      <c r="Z4446" s="11">
        <f t="shared" si="6"/>
        <v>206</v>
      </c>
      <c r="AA4446" s="11" t="str">
        <f t="array" ref="AA4446">IFERROR(INDEX('Pontuação 3.0'!G$13:G$191, MATCH(Z4446, 'Pontuação 3.0'!F$13:F$191, 0)), "Faixa Indefinida")</f>
        <v>C</v>
      </c>
      <c r="AB4446" s="11">
        <f t="shared" si="7"/>
        <v>0</v>
      </c>
      <c r="AC4446" s="11">
        <f t="shared" si="8"/>
        <v>0</v>
      </c>
      <c r="AD4446" s="11">
        <f t="shared" si="9"/>
        <v>1</v>
      </c>
      <c r="AE4446" s="11">
        <f t="shared" si="10"/>
        <v>0</v>
      </c>
    </row>
    <row r="4447" ht="15.75" customHeight="1">
      <c r="A4447" s="7">
        <v>45659.0</v>
      </c>
      <c r="B4447" s="8" t="s">
        <v>10127</v>
      </c>
      <c r="C4447" s="8" t="s">
        <v>10128</v>
      </c>
      <c r="D4447" s="9">
        <v>3.5999109469E10</v>
      </c>
      <c r="E4447" s="8" t="s">
        <v>15428</v>
      </c>
      <c r="F4447" s="8" t="s">
        <v>15442</v>
      </c>
      <c r="G4447" s="8" t="s">
        <v>15430</v>
      </c>
      <c r="H4447" s="8" t="s">
        <v>15471</v>
      </c>
      <c r="I4447" s="8" t="s">
        <v>15423</v>
      </c>
      <c r="J4447" s="8" t="s">
        <v>15424</v>
      </c>
      <c r="K4447" s="8" t="s">
        <v>15432</v>
      </c>
      <c r="L4447" s="12" t="s">
        <v>15</v>
      </c>
      <c r="M4447" s="12" t="s">
        <v>3780</v>
      </c>
      <c r="N4447" s="12" t="s">
        <v>986</v>
      </c>
      <c r="O4447" s="12" t="s">
        <v>3781</v>
      </c>
      <c r="P4447" s="12" t="s">
        <v>119</v>
      </c>
      <c r="R4447" s="10">
        <f>ROUNDUP(SUM(VLOOKUP(F4447,'Pontuação'!A$2:B$11,2,FALSE),VLOOKUP(E4447,'Pontuação'!C$2:D$11,2,FALSE),VLOOKUP(H4447,'Pontuação'!I$2:J$11,2,FALSE),VLOOKUP(I4447,'Pontuação'!G$2:H$11,2,FALSE),VLOOKUP(K4447,'Pontuação'!M$2:N$13,2,FALSE)),0)</f>
        <v>1489</v>
      </c>
      <c r="S4447" s="11">
        <f t="shared" si="1"/>
        <v>149</v>
      </c>
      <c r="T4447" s="11" t="str">
        <f t="array" ref="T4447">IFERROR(INDEX('Pontuação'!G$13:G$101, MATCH(S4447, 'Pontuação'!F$13:F$101, 0)), "Faixa Indefinida")</f>
        <v>C</v>
      </c>
      <c r="U4447" s="11">
        <f t="shared" si="2"/>
        <v>0</v>
      </c>
      <c r="V4447" s="11">
        <f t="shared" si="3"/>
        <v>0</v>
      </c>
      <c r="W4447" s="11">
        <f t="shared" si="4"/>
        <v>1</v>
      </c>
      <c r="X4447" s="11">
        <f t="shared" si="5"/>
        <v>0</v>
      </c>
      <c r="Y4447" s="11">
        <f>ROUNDUP(SUM(VLOOKUP(F4447,'Pontuação 3.0'!A$2:B$11,2,FALSE),VLOOKUP(E4447,'Pontuação 3.0'!C$2:D$11,2,FALSE),VLOOKUP(H4447,'Pontuação 3.0'!I$2:J$11,2,FALSE),VLOOKUP(J4447,'Pontuação 3.0'!K$2:L$11,2,FALSE),VLOOKUP(G4447,'Pontuação 3.0'!E$2:F$11,2,FALSE),VLOOKUP(I4447,'Pontuação 3.0'!G$2:H$11,2,FALSE),VLOOKUP(K4447,'Pontuação 3.0'!M$2:N$13,2,FALSE)),0)</f>
        <v>1967</v>
      </c>
      <c r="Z4447" s="11">
        <f t="shared" si="6"/>
        <v>197</v>
      </c>
      <c r="AA4447" s="11" t="str">
        <f t="array" ref="AA4447">IFERROR(INDEX('Pontuação 3.0'!G$13:G$191, MATCH(Z4447, 'Pontuação 3.0'!F$13:F$191, 0)), "Faixa Indefinida")</f>
        <v>C</v>
      </c>
      <c r="AB4447" s="11">
        <f t="shared" si="7"/>
        <v>0</v>
      </c>
      <c r="AC4447" s="11">
        <f t="shared" si="8"/>
        <v>0</v>
      </c>
      <c r="AD4447" s="11">
        <f t="shared" si="9"/>
        <v>1</v>
      </c>
      <c r="AE4447" s="11">
        <f t="shared" si="10"/>
        <v>0</v>
      </c>
    </row>
    <row r="4448" ht="15.75" customHeight="1">
      <c r="A4448" s="7">
        <v>45659.0</v>
      </c>
      <c r="B4448" s="8" t="s">
        <v>2950</v>
      </c>
      <c r="C4448" s="8" t="s">
        <v>10129</v>
      </c>
      <c r="D4448" s="9">
        <v>1.1983121207E10</v>
      </c>
      <c r="E4448" s="8" t="s">
        <v>15428</v>
      </c>
      <c r="F4448" s="8" t="s">
        <v>15420</v>
      </c>
      <c r="G4448" s="8" t="s">
        <v>15451</v>
      </c>
      <c r="H4448" s="8" t="s">
        <v>15438</v>
      </c>
      <c r="I4448" s="8" t="s">
        <v>15423</v>
      </c>
      <c r="J4448" s="8" t="s">
        <v>15424</v>
      </c>
      <c r="K4448" s="8" t="s">
        <v>15425</v>
      </c>
      <c r="L4448" s="12" t="s">
        <v>15</v>
      </c>
      <c r="M4448" s="12" t="s">
        <v>3780</v>
      </c>
      <c r="N4448" s="12" t="s">
        <v>162</v>
      </c>
      <c r="O4448" s="12" t="s">
        <v>3781</v>
      </c>
      <c r="P4448" s="12" t="s">
        <v>119</v>
      </c>
      <c r="R4448" s="10">
        <f>ROUNDUP(SUM(VLOOKUP(F4448,'Pontuação'!A$2:B$11,2,FALSE),VLOOKUP(E4448,'Pontuação'!C$2:D$11,2,FALSE),VLOOKUP(H4448,'Pontuação'!I$2:J$11,2,FALSE),VLOOKUP(I4448,'Pontuação'!G$2:H$11,2,FALSE),VLOOKUP(K4448,'Pontuação'!M$2:N$13,2,FALSE)),0)</f>
        <v>1439</v>
      </c>
      <c r="S4448" s="11">
        <f t="shared" si="1"/>
        <v>144</v>
      </c>
      <c r="T4448" s="11" t="str">
        <f t="array" ref="T4448">IFERROR(INDEX('Pontuação'!G$13:G$101, MATCH(S4448, 'Pontuação'!F$13:F$101, 0)), "Faixa Indefinida")</f>
        <v>D</v>
      </c>
      <c r="U4448" s="11">
        <f t="shared" si="2"/>
        <v>0</v>
      </c>
      <c r="V4448" s="11">
        <f t="shared" si="3"/>
        <v>0</v>
      </c>
      <c r="W4448" s="11">
        <f t="shared" si="4"/>
        <v>0</v>
      </c>
      <c r="X4448" s="11">
        <f t="shared" si="5"/>
        <v>1</v>
      </c>
      <c r="Y4448" s="11">
        <f>ROUNDUP(SUM(VLOOKUP(F4448,'Pontuação 3.0'!A$2:B$11,2,FALSE),VLOOKUP(E4448,'Pontuação 3.0'!C$2:D$11,2,FALSE),VLOOKUP(H4448,'Pontuação 3.0'!I$2:J$11,2,FALSE),VLOOKUP(J4448,'Pontuação 3.0'!K$2:L$11,2,FALSE),VLOOKUP(G4448,'Pontuação 3.0'!E$2:F$11,2,FALSE),VLOOKUP(I4448,'Pontuação 3.0'!G$2:H$11,2,FALSE),VLOOKUP(K4448,'Pontuação 3.0'!M$2:N$13,2,FALSE)),0)</f>
        <v>1824</v>
      </c>
      <c r="Z4448" s="11">
        <f t="shared" si="6"/>
        <v>182</v>
      </c>
      <c r="AA4448" s="11" t="str">
        <f t="array" ref="AA4448">IFERROR(INDEX('Pontuação 3.0'!G$13:G$191, MATCH(Z4448, 'Pontuação 3.0'!F$13:F$191, 0)), "Faixa Indefinida")</f>
        <v>D</v>
      </c>
      <c r="AB4448" s="11">
        <f t="shared" si="7"/>
        <v>0</v>
      </c>
      <c r="AC4448" s="11">
        <f t="shared" si="8"/>
        <v>0</v>
      </c>
      <c r="AD4448" s="11">
        <f t="shared" si="9"/>
        <v>0</v>
      </c>
      <c r="AE4448" s="11">
        <f t="shared" si="10"/>
        <v>1</v>
      </c>
    </row>
    <row r="4449" ht="15.75" customHeight="1">
      <c r="A4449" s="7">
        <v>45659.0</v>
      </c>
      <c r="B4449" s="8" t="s">
        <v>46</v>
      </c>
      <c r="C4449" s="8" t="s">
        <v>10130</v>
      </c>
      <c r="D4449" s="9">
        <v>1.1978028843E10</v>
      </c>
      <c r="E4449" s="8" t="s">
        <v>15428</v>
      </c>
      <c r="F4449" s="8" t="s">
        <v>15420</v>
      </c>
      <c r="G4449" s="8" t="s">
        <v>15430</v>
      </c>
      <c r="H4449" s="8" t="s">
        <v>15422</v>
      </c>
      <c r="I4449" s="8" t="s">
        <v>15431</v>
      </c>
      <c r="J4449" s="8" t="s">
        <v>15424</v>
      </c>
      <c r="K4449" s="8" t="s">
        <v>15432</v>
      </c>
      <c r="L4449" s="12" t="s">
        <v>15</v>
      </c>
      <c r="M4449" s="12" t="s">
        <v>3780</v>
      </c>
      <c r="N4449" s="12" t="s">
        <v>608</v>
      </c>
      <c r="O4449" s="12" t="s">
        <v>3781</v>
      </c>
      <c r="P4449" s="12" t="s">
        <v>119</v>
      </c>
      <c r="R4449" s="10">
        <f>ROUNDUP(SUM(VLOOKUP(F4449,'Pontuação'!A$2:B$11,2,FALSE),VLOOKUP(E4449,'Pontuação'!C$2:D$11,2,FALSE),VLOOKUP(H4449,'Pontuação'!I$2:J$11,2,FALSE),VLOOKUP(I4449,'Pontuação'!G$2:H$11,2,FALSE),VLOOKUP(K4449,'Pontuação'!M$2:N$13,2,FALSE)),0)</f>
        <v>1790</v>
      </c>
      <c r="S4449" s="11">
        <f t="shared" si="1"/>
        <v>179</v>
      </c>
      <c r="T4449" s="11" t="str">
        <f t="array" ref="T4449">IFERROR(INDEX('Pontuação'!G$13:G$101, MATCH(S4449, 'Pontuação'!F$13:F$101, 0)), "Faixa Indefinida")</f>
        <v>B</v>
      </c>
      <c r="U4449" s="11">
        <f t="shared" si="2"/>
        <v>0</v>
      </c>
      <c r="V4449" s="11">
        <f t="shared" si="3"/>
        <v>1</v>
      </c>
      <c r="W4449" s="11">
        <f t="shared" si="4"/>
        <v>0</v>
      </c>
      <c r="X4449" s="11">
        <f t="shared" si="5"/>
        <v>0</v>
      </c>
      <c r="Y4449" s="11">
        <f>ROUNDUP(SUM(VLOOKUP(F4449,'Pontuação 3.0'!A$2:B$11,2,FALSE),VLOOKUP(E4449,'Pontuação 3.0'!C$2:D$11,2,FALSE),VLOOKUP(H4449,'Pontuação 3.0'!I$2:J$11,2,FALSE),VLOOKUP(J4449,'Pontuação 3.0'!K$2:L$11,2,FALSE),VLOOKUP(G4449,'Pontuação 3.0'!E$2:F$11,2,FALSE),VLOOKUP(I4449,'Pontuação 3.0'!G$2:H$11,2,FALSE),VLOOKUP(K4449,'Pontuação 3.0'!M$2:N$13,2,FALSE)),0)</f>
        <v>2360</v>
      </c>
      <c r="Z4449" s="11">
        <f t="shared" si="6"/>
        <v>236</v>
      </c>
      <c r="AA4449" s="11" t="str">
        <f t="array" ref="AA4449">IFERROR(INDEX('Pontuação 3.0'!G$13:G$191, MATCH(Z4449, 'Pontuação 3.0'!F$13:F$191, 0)), "Faixa Indefinida")</f>
        <v>A</v>
      </c>
      <c r="AB4449" s="11">
        <f t="shared" si="7"/>
        <v>1</v>
      </c>
      <c r="AC4449" s="11">
        <f t="shared" si="8"/>
        <v>0</v>
      </c>
      <c r="AD4449" s="11">
        <f t="shared" si="9"/>
        <v>0</v>
      </c>
      <c r="AE4449" s="11">
        <f t="shared" si="10"/>
        <v>0</v>
      </c>
    </row>
    <row r="4450" ht="15.75" customHeight="1">
      <c r="A4450" s="7">
        <v>45659.0</v>
      </c>
      <c r="B4450" s="8" t="s">
        <v>10131</v>
      </c>
      <c r="C4450" s="8" t="s">
        <v>10132</v>
      </c>
      <c r="D4450" s="9">
        <v>1.8996659453E10</v>
      </c>
      <c r="E4450" s="8" t="s">
        <v>15428</v>
      </c>
      <c r="F4450" s="8" t="s">
        <v>15420</v>
      </c>
      <c r="G4450" s="8" t="s">
        <v>15430</v>
      </c>
      <c r="H4450" s="8" t="s">
        <v>15446</v>
      </c>
      <c r="I4450" s="8" t="s">
        <v>15423</v>
      </c>
      <c r="J4450" s="8" t="s">
        <v>15424</v>
      </c>
      <c r="K4450" s="8" t="s">
        <v>15432</v>
      </c>
      <c r="L4450" s="12" t="s">
        <v>15</v>
      </c>
      <c r="M4450" s="12" t="s">
        <v>3780</v>
      </c>
      <c r="N4450" s="12" t="s">
        <v>205</v>
      </c>
      <c r="O4450" s="12" t="s">
        <v>3781</v>
      </c>
      <c r="P4450" s="12" t="s">
        <v>119</v>
      </c>
      <c r="R4450" s="10">
        <f>ROUNDUP(SUM(VLOOKUP(F4450,'Pontuação'!A$2:B$11,2,FALSE),VLOOKUP(E4450,'Pontuação'!C$2:D$11,2,FALSE),VLOOKUP(H4450,'Pontuação'!I$2:J$11,2,FALSE),VLOOKUP(I4450,'Pontuação'!G$2:H$11,2,FALSE),VLOOKUP(K4450,'Pontuação'!M$2:N$13,2,FALSE)),0)</f>
        <v>1727</v>
      </c>
      <c r="S4450" s="11">
        <f t="shared" si="1"/>
        <v>173</v>
      </c>
      <c r="T4450" s="11" t="str">
        <f t="array" ref="T4450">IFERROR(INDEX('Pontuação'!G$13:G$101, MATCH(S4450, 'Pontuação'!F$13:F$101, 0)), "Faixa Indefinida")</f>
        <v>B</v>
      </c>
      <c r="U4450" s="11">
        <f t="shared" si="2"/>
        <v>0</v>
      </c>
      <c r="V4450" s="11">
        <f t="shared" si="3"/>
        <v>1</v>
      </c>
      <c r="W4450" s="11">
        <f t="shared" si="4"/>
        <v>0</v>
      </c>
      <c r="X4450" s="11">
        <f t="shared" si="5"/>
        <v>0</v>
      </c>
      <c r="Y4450" s="11">
        <f>ROUNDUP(SUM(VLOOKUP(F4450,'Pontuação 3.0'!A$2:B$11,2,FALSE),VLOOKUP(E4450,'Pontuação 3.0'!C$2:D$11,2,FALSE),VLOOKUP(H4450,'Pontuação 3.0'!I$2:J$11,2,FALSE),VLOOKUP(J4450,'Pontuação 3.0'!K$2:L$11,2,FALSE),VLOOKUP(G4450,'Pontuação 3.0'!E$2:F$11,2,FALSE),VLOOKUP(I4450,'Pontuação 3.0'!G$2:H$11,2,FALSE),VLOOKUP(K4450,'Pontuação 3.0'!M$2:N$13,2,FALSE)),0)</f>
        <v>2295</v>
      </c>
      <c r="Z4450" s="11">
        <f t="shared" si="6"/>
        <v>230</v>
      </c>
      <c r="AA4450" s="11" t="str">
        <f t="array" ref="AA4450">IFERROR(INDEX('Pontuação 3.0'!G$13:G$191, MATCH(Z4450, 'Pontuação 3.0'!F$13:F$191, 0)), "Faixa Indefinida")</f>
        <v>B</v>
      </c>
      <c r="AB4450" s="11">
        <f t="shared" si="7"/>
        <v>0</v>
      </c>
      <c r="AC4450" s="11">
        <f t="shared" si="8"/>
        <v>1</v>
      </c>
      <c r="AD4450" s="11">
        <f t="shared" si="9"/>
        <v>0</v>
      </c>
      <c r="AE4450" s="11">
        <f t="shared" si="10"/>
        <v>0</v>
      </c>
    </row>
    <row r="4451" ht="15.75" customHeight="1">
      <c r="A4451" s="7">
        <v>45659.0</v>
      </c>
      <c r="B4451" s="8" t="s">
        <v>1138</v>
      </c>
      <c r="C4451" s="8" t="s">
        <v>10133</v>
      </c>
      <c r="D4451" s="9">
        <v>6.2992401515E10</v>
      </c>
      <c r="E4451" s="8" t="s">
        <v>15428</v>
      </c>
      <c r="F4451" s="8" t="s">
        <v>15420</v>
      </c>
      <c r="G4451" s="8" t="s">
        <v>15430</v>
      </c>
      <c r="H4451" s="8" t="s">
        <v>15471</v>
      </c>
      <c r="I4451" s="8" t="s">
        <v>15423</v>
      </c>
      <c r="J4451" s="8" t="s">
        <v>15424</v>
      </c>
      <c r="K4451" s="8" t="s">
        <v>15425</v>
      </c>
      <c r="L4451" s="12" t="s">
        <v>15</v>
      </c>
      <c r="M4451" s="12" t="s">
        <v>3780</v>
      </c>
      <c r="N4451" s="12" t="s">
        <v>162</v>
      </c>
      <c r="O4451" s="12" t="s">
        <v>3781</v>
      </c>
      <c r="P4451" s="12" t="s">
        <v>119</v>
      </c>
      <c r="R4451" s="10">
        <f>ROUNDUP(SUM(VLOOKUP(F4451,'Pontuação'!A$2:B$11,2,FALSE),VLOOKUP(E4451,'Pontuação'!C$2:D$11,2,FALSE),VLOOKUP(H4451,'Pontuação'!I$2:J$11,2,FALSE),VLOOKUP(I4451,'Pontuação'!G$2:H$11,2,FALSE),VLOOKUP(K4451,'Pontuação'!M$2:N$13,2,FALSE)),0)</f>
        <v>1369</v>
      </c>
      <c r="S4451" s="11">
        <f t="shared" si="1"/>
        <v>137</v>
      </c>
      <c r="T4451" s="11" t="str">
        <f t="array" ref="T4451">IFERROR(INDEX('Pontuação'!G$13:G$101, MATCH(S4451, 'Pontuação'!F$13:F$101, 0)), "Faixa Indefinida")</f>
        <v>D</v>
      </c>
      <c r="U4451" s="11">
        <f t="shared" si="2"/>
        <v>0</v>
      </c>
      <c r="V4451" s="11">
        <f t="shared" si="3"/>
        <v>0</v>
      </c>
      <c r="W4451" s="11">
        <f t="shared" si="4"/>
        <v>0</v>
      </c>
      <c r="X4451" s="11">
        <f t="shared" si="5"/>
        <v>1</v>
      </c>
      <c r="Y4451" s="11">
        <f>ROUNDUP(SUM(VLOOKUP(F4451,'Pontuação 3.0'!A$2:B$11,2,FALSE),VLOOKUP(E4451,'Pontuação 3.0'!C$2:D$11,2,FALSE),VLOOKUP(H4451,'Pontuação 3.0'!I$2:J$11,2,FALSE),VLOOKUP(J4451,'Pontuação 3.0'!K$2:L$11,2,FALSE),VLOOKUP(G4451,'Pontuação 3.0'!E$2:F$11,2,FALSE),VLOOKUP(I4451,'Pontuação 3.0'!G$2:H$11,2,FALSE),VLOOKUP(K4451,'Pontuação 3.0'!M$2:N$13,2,FALSE)),0)</f>
        <v>2014</v>
      </c>
      <c r="Z4451" s="11">
        <f t="shared" si="6"/>
        <v>201</v>
      </c>
      <c r="AA4451" s="11" t="str">
        <f t="array" ref="AA4451">IFERROR(INDEX('Pontuação 3.0'!G$13:G$191, MATCH(Z4451, 'Pontuação 3.0'!F$13:F$191, 0)), "Faixa Indefinida")</f>
        <v>C</v>
      </c>
      <c r="AB4451" s="11">
        <f t="shared" si="7"/>
        <v>0</v>
      </c>
      <c r="AC4451" s="11">
        <f t="shared" si="8"/>
        <v>0</v>
      </c>
      <c r="AD4451" s="11">
        <f t="shared" si="9"/>
        <v>1</v>
      </c>
      <c r="AE4451" s="11">
        <f t="shared" si="10"/>
        <v>0</v>
      </c>
    </row>
    <row r="4452" ht="15.75" customHeight="1">
      <c r="A4452" s="7">
        <v>45659.0</v>
      </c>
      <c r="B4452" s="8" t="s">
        <v>560</v>
      </c>
      <c r="C4452" s="8" t="s">
        <v>10135</v>
      </c>
      <c r="D4452" s="9">
        <v>6.1992571785E10</v>
      </c>
      <c r="E4452" s="8" t="s">
        <v>15428</v>
      </c>
      <c r="F4452" s="8" t="s">
        <v>15442</v>
      </c>
      <c r="G4452" s="8" t="s">
        <v>15421</v>
      </c>
      <c r="H4452" s="8" t="s">
        <v>15422</v>
      </c>
      <c r="I4452" s="8" t="s">
        <v>15423</v>
      </c>
      <c r="J4452" s="8" t="s">
        <v>15424</v>
      </c>
      <c r="K4452" s="8" t="s">
        <v>15432</v>
      </c>
      <c r="L4452" s="12" t="s">
        <v>15</v>
      </c>
      <c r="M4452" s="12" t="s">
        <v>3780</v>
      </c>
      <c r="N4452" s="12" t="s">
        <v>1677</v>
      </c>
      <c r="O4452" s="12" t="s">
        <v>3781</v>
      </c>
      <c r="P4452" s="12" t="s">
        <v>17</v>
      </c>
      <c r="R4452" s="10">
        <f>ROUNDUP(SUM(VLOOKUP(F4452,'Pontuação'!A$2:B$11,2,FALSE),VLOOKUP(E4452,'Pontuação'!C$2:D$11,2,FALSE),VLOOKUP(H4452,'Pontuação'!I$2:J$11,2,FALSE),VLOOKUP(I4452,'Pontuação'!G$2:H$11,2,FALSE),VLOOKUP(K4452,'Pontuação'!M$2:N$13,2,FALSE)),0)</f>
        <v>1673</v>
      </c>
      <c r="S4452" s="11">
        <f t="shared" si="1"/>
        <v>167</v>
      </c>
      <c r="T4452" s="11" t="str">
        <f t="array" ref="T4452">IFERROR(INDEX('Pontuação'!G$13:G$101, MATCH(S4452, 'Pontuação'!F$13:F$101, 0)), "Faixa Indefinida")</f>
        <v>B</v>
      </c>
      <c r="U4452" s="11">
        <f t="shared" si="2"/>
        <v>0</v>
      </c>
      <c r="V4452" s="11">
        <f t="shared" si="3"/>
        <v>1</v>
      </c>
      <c r="W4452" s="11">
        <f t="shared" si="4"/>
        <v>0</v>
      </c>
      <c r="X4452" s="11">
        <f t="shared" si="5"/>
        <v>0</v>
      </c>
      <c r="Y4452" s="11">
        <f>ROUNDUP(SUM(VLOOKUP(F4452,'Pontuação 3.0'!A$2:B$11,2,FALSE),VLOOKUP(E4452,'Pontuação 3.0'!C$2:D$11,2,FALSE),VLOOKUP(H4452,'Pontuação 3.0'!I$2:J$11,2,FALSE),VLOOKUP(J4452,'Pontuação 3.0'!K$2:L$11,2,FALSE),VLOOKUP(G4452,'Pontuação 3.0'!E$2:F$11,2,FALSE),VLOOKUP(I4452,'Pontuação 3.0'!G$2:H$11,2,FALSE),VLOOKUP(K4452,'Pontuação 3.0'!M$2:N$13,2,FALSE)),0)</f>
        <v>1935</v>
      </c>
      <c r="Z4452" s="11">
        <f t="shared" si="6"/>
        <v>194</v>
      </c>
      <c r="AA4452" s="11" t="str">
        <f t="array" ref="AA4452">IFERROR(INDEX('Pontuação 3.0'!G$13:G$191, MATCH(Z4452, 'Pontuação 3.0'!F$13:F$191, 0)), "Faixa Indefinida")</f>
        <v>C</v>
      </c>
      <c r="AB4452" s="11">
        <f t="shared" si="7"/>
        <v>0</v>
      </c>
      <c r="AC4452" s="11">
        <f t="shared" si="8"/>
        <v>0</v>
      </c>
      <c r="AD4452" s="11">
        <f t="shared" si="9"/>
        <v>1</v>
      </c>
      <c r="AE4452" s="11">
        <f t="shared" si="10"/>
        <v>0</v>
      </c>
    </row>
    <row r="4453" ht="15.75" customHeight="1">
      <c r="A4453" s="7">
        <v>45659.0</v>
      </c>
      <c r="B4453" s="8" t="s">
        <v>3367</v>
      </c>
      <c r="C4453" s="8" t="s">
        <v>10134</v>
      </c>
      <c r="D4453" s="9">
        <v>1.194986392E10</v>
      </c>
      <c r="E4453" s="8" t="s">
        <v>15428</v>
      </c>
      <c r="F4453" s="8" t="s">
        <v>15442</v>
      </c>
      <c r="G4453" s="8" t="s">
        <v>15421</v>
      </c>
      <c r="H4453" s="8" t="s">
        <v>15446</v>
      </c>
      <c r="I4453" s="8" t="s">
        <v>15423</v>
      </c>
      <c r="J4453" s="8" t="s">
        <v>15424</v>
      </c>
      <c r="K4453" s="8" t="s">
        <v>15480</v>
      </c>
      <c r="L4453" s="12" t="s">
        <v>15</v>
      </c>
      <c r="M4453" s="12" t="s">
        <v>3780</v>
      </c>
      <c r="N4453" s="12" t="s">
        <v>1153</v>
      </c>
      <c r="O4453" s="12" t="s">
        <v>3792</v>
      </c>
      <c r="P4453" s="12" t="s">
        <v>17</v>
      </c>
      <c r="R4453" s="10">
        <f>ROUNDUP(SUM(VLOOKUP(F4453,'Pontuação'!A$2:B$11,2,FALSE),VLOOKUP(E4453,'Pontuação'!C$2:D$11,2,FALSE),VLOOKUP(H4453,'Pontuação'!I$2:J$11,2,FALSE),VLOOKUP(I4453,'Pontuação'!G$2:H$11,2,FALSE),VLOOKUP(K4453,'Pontuação'!M$2:N$13,2,FALSE)),0)</f>
        <v>1546</v>
      </c>
      <c r="S4453" s="11">
        <f t="shared" si="1"/>
        <v>155</v>
      </c>
      <c r="T4453" s="11" t="str">
        <f t="array" ref="T4453">IFERROR(INDEX('Pontuação'!G$13:G$101, MATCH(S4453, 'Pontuação'!F$13:F$101, 0)), "Faixa Indefinida")</f>
        <v>C</v>
      </c>
      <c r="U4453" s="11">
        <f t="shared" si="2"/>
        <v>0</v>
      </c>
      <c r="V4453" s="11">
        <f t="shared" si="3"/>
        <v>0</v>
      </c>
      <c r="W4453" s="11">
        <f t="shared" si="4"/>
        <v>1</v>
      </c>
      <c r="X4453" s="11">
        <f t="shared" si="5"/>
        <v>0</v>
      </c>
      <c r="Y4453" s="11">
        <f>ROUNDUP(SUM(VLOOKUP(F4453,'Pontuação 3.0'!A$2:B$11,2,FALSE),VLOOKUP(E4453,'Pontuação 3.0'!C$2:D$11,2,FALSE),VLOOKUP(H4453,'Pontuação 3.0'!I$2:J$11,2,FALSE),VLOOKUP(J4453,'Pontuação 3.0'!K$2:L$11,2,FALSE),VLOOKUP(G4453,'Pontuação 3.0'!E$2:F$11,2,FALSE),VLOOKUP(I4453,'Pontuação 3.0'!G$2:H$11,2,FALSE),VLOOKUP(K4453,'Pontuação 3.0'!M$2:N$13,2,FALSE)),0)</f>
        <v>1906</v>
      </c>
      <c r="Z4453" s="11">
        <f t="shared" si="6"/>
        <v>191</v>
      </c>
      <c r="AA4453" s="11" t="str">
        <f t="array" ref="AA4453">IFERROR(INDEX('Pontuação 3.0'!G$13:G$191, MATCH(Z4453, 'Pontuação 3.0'!F$13:F$191, 0)), "Faixa Indefinida")</f>
        <v>D</v>
      </c>
      <c r="AB4453" s="11">
        <f t="shared" si="7"/>
        <v>0</v>
      </c>
      <c r="AC4453" s="11">
        <f t="shared" si="8"/>
        <v>0</v>
      </c>
      <c r="AD4453" s="11">
        <f t="shared" si="9"/>
        <v>0</v>
      </c>
      <c r="AE4453" s="11">
        <f t="shared" si="10"/>
        <v>1</v>
      </c>
    </row>
    <row r="4454" ht="15.75" customHeight="1">
      <c r="A4454" s="7">
        <v>45659.0</v>
      </c>
      <c r="B4454" s="8" t="s">
        <v>560</v>
      </c>
      <c r="C4454" s="8" t="s">
        <v>10136</v>
      </c>
      <c r="D4454" s="8" t="s">
        <v>10137</v>
      </c>
      <c r="E4454" s="8" t="s">
        <v>15428</v>
      </c>
      <c r="F4454" s="8" t="s">
        <v>15442</v>
      </c>
      <c r="G4454" s="8" t="s">
        <v>15430</v>
      </c>
      <c r="H4454" s="8" t="s">
        <v>15422</v>
      </c>
      <c r="I4454" s="8" t="s">
        <v>15423</v>
      </c>
      <c r="J4454" s="8" t="s">
        <v>15424</v>
      </c>
      <c r="K4454" s="8" t="s">
        <v>15425</v>
      </c>
      <c r="L4454" s="12" t="s">
        <v>15</v>
      </c>
      <c r="M4454" s="12" t="s">
        <v>3780</v>
      </c>
      <c r="N4454" s="12" t="s">
        <v>497</v>
      </c>
      <c r="O4454" s="12" t="s">
        <v>3781</v>
      </c>
      <c r="P4454" s="12" t="s">
        <v>119</v>
      </c>
      <c r="R4454" s="10">
        <f>ROUNDUP(SUM(VLOOKUP(F4454,'Pontuação'!A$2:B$11,2,FALSE),VLOOKUP(E4454,'Pontuação'!C$2:D$11,2,FALSE),VLOOKUP(H4454,'Pontuação'!I$2:J$11,2,FALSE),VLOOKUP(I4454,'Pontuação'!G$2:H$11,2,FALSE),VLOOKUP(K4454,'Pontuação'!M$2:N$13,2,FALSE)),0)</f>
        <v>1541</v>
      </c>
      <c r="S4454" s="11">
        <f t="shared" si="1"/>
        <v>154</v>
      </c>
      <c r="T4454" s="11" t="str">
        <f t="array" ref="T4454">IFERROR(INDEX('Pontuação'!G$13:G$101, MATCH(S4454, 'Pontuação'!F$13:F$101, 0)), "Faixa Indefinida")</f>
        <v>C</v>
      </c>
      <c r="U4454" s="11">
        <f t="shared" si="2"/>
        <v>0</v>
      </c>
      <c r="V4454" s="11">
        <f t="shared" si="3"/>
        <v>0</v>
      </c>
      <c r="W4454" s="11">
        <f t="shared" si="4"/>
        <v>1</v>
      </c>
      <c r="X4454" s="11">
        <f t="shared" si="5"/>
        <v>0</v>
      </c>
      <c r="Y4454" s="11">
        <f>ROUNDUP(SUM(VLOOKUP(F4454,'Pontuação 3.0'!A$2:B$11,2,FALSE),VLOOKUP(E4454,'Pontuação 3.0'!C$2:D$11,2,FALSE),VLOOKUP(H4454,'Pontuação 3.0'!I$2:J$11,2,FALSE),VLOOKUP(J4454,'Pontuação 3.0'!K$2:L$11,2,FALSE),VLOOKUP(G4454,'Pontuação 3.0'!E$2:F$11,2,FALSE),VLOOKUP(I4454,'Pontuação 3.0'!G$2:H$11,2,FALSE),VLOOKUP(K4454,'Pontuação 3.0'!M$2:N$13,2,FALSE)),0)</f>
        <v>1989</v>
      </c>
      <c r="Z4454" s="11">
        <f t="shared" si="6"/>
        <v>199</v>
      </c>
      <c r="AA4454" s="11" t="str">
        <f t="array" ref="AA4454">IFERROR(INDEX('Pontuação 3.0'!G$13:G$191, MATCH(Z4454, 'Pontuação 3.0'!F$13:F$191, 0)), "Faixa Indefinida")</f>
        <v>C</v>
      </c>
      <c r="AB4454" s="11">
        <f t="shared" si="7"/>
        <v>0</v>
      </c>
      <c r="AC4454" s="11">
        <f t="shared" si="8"/>
        <v>0</v>
      </c>
      <c r="AD4454" s="11">
        <f t="shared" si="9"/>
        <v>1</v>
      </c>
      <c r="AE4454" s="11">
        <f t="shared" si="10"/>
        <v>0</v>
      </c>
    </row>
    <row r="4455" ht="15.75" customHeight="1">
      <c r="A4455" s="7">
        <v>45659.0</v>
      </c>
      <c r="B4455" s="8" t="s">
        <v>10138</v>
      </c>
      <c r="C4455" s="8" t="s">
        <v>10139</v>
      </c>
      <c r="D4455" s="9">
        <v>6.1982919733E10</v>
      </c>
      <c r="E4455" s="8" t="s">
        <v>15428</v>
      </c>
      <c r="F4455" s="8" t="s">
        <v>15420</v>
      </c>
      <c r="G4455" s="8" t="s">
        <v>15430</v>
      </c>
      <c r="H4455" s="8" t="s">
        <v>15422</v>
      </c>
      <c r="I4455" s="8" t="s">
        <v>15423</v>
      </c>
      <c r="J4455" s="8" t="s">
        <v>15448</v>
      </c>
      <c r="K4455" s="8" t="s">
        <v>15425</v>
      </c>
      <c r="L4455" s="12" t="s">
        <v>15</v>
      </c>
      <c r="M4455" s="12" t="s">
        <v>3780</v>
      </c>
      <c r="N4455" s="12" t="s">
        <v>205</v>
      </c>
      <c r="O4455" s="12" t="s">
        <v>3781</v>
      </c>
      <c r="P4455" s="12" t="s">
        <v>119</v>
      </c>
      <c r="R4455" s="10">
        <f>ROUNDUP(SUM(VLOOKUP(F4455,'Pontuação'!A$2:B$11,2,FALSE),VLOOKUP(E4455,'Pontuação'!C$2:D$11,2,FALSE),VLOOKUP(H4455,'Pontuação'!I$2:J$11,2,FALSE),VLOOKUP(I4455,'Pontuação'!G$2:H$11,2,FALSE),VLOOKUP(K4455,'Pontuação'!M$2:N$13,2,FALSE)),0)</f>
        <v>1553</v>
      </c>
      <c r="S4455" s="11">
        <f t="shared" si="1"/>
        <v>155</v>
      </c>
      <c r="T4455" s="11" t="str">
        <f t="array" ref="T4455">IFERROR(INDEX('Pontuação'!G$13:G$101, MATCH(S4455, 'Pontuação'!F$13:F$101, 0)), "Faixa Indefinida")</f>
        <v>C</v>
      </c>
      <c r="U4455" s="11">
        <f t="shared" si="2"/>
        <v>0</v>
      </c>
      <c r="V4455" s="11">
        <f t="shared" si="3"/>
        <v>0</v>
      </c>
      <c r="W4455" s="11">
        <f t="shared" si="4"/>
        <v>1</v>
      </c>
      <c r="X4455" s="11">
        <f t="shared" si="5"/>
        <v>0</v>
      </c>
      <c r="Y4455" s="11">
        <f>ROUNDUP(SUM(VLOOKUP(F4455,'Pontuação 3.0'!A$2:B$11,2,FALSE),VLOOKUP(E4455,'Pontuação 3.0'!C$2:D$11,2,FALSE),VLOOKUP(H4455,'Pontuação 3.0'!I$2:J$11,2,FALSE),VLOOKUP(J4455,'Pontuação 3.0'!K$2:L$11,2,FALSE),VLOOKUP(G4455,'Pontuação 3.0'!E$2:F$11,2,FALSE),VLOOKUP(I4455,'Pontuação 3.0'!G$2:H$11,2,FALSE),VLOOKUP(K4455,'Pontuação 3.0'!M$2:N$13,2,FALSE)),0)</f>
        <v>2383</v>
      </c>
      <c r="Z4455" s="11">
        <f t="shared" si="6"/>
        <v>238</v>
      </c>
      <c r="AA4455" s="11" t="str">
        <f t="array" ref="AA4455">IFERROR(INDEX('Pontuação 3.0'!G$13:G$191, MATCH(Z4455, 'Pontuação 3.0'!F$13:F$191, 0)), "Faixa Indefinida")</f>
        <v>A</v>
      </c>
      <c r="AB4455" s="11">
        <f t="shared" si="7"/>
        <v>1</v>
      </c>
      <c r="AC4455" s="11">
        <f t="shared" si="8"/>
        <v>0</v>
      </c>
      <c r="AD4455" s="11">
        <f t="shared" si="9"/>
        <v>0</v>
      </c>
      <c r="AE4455" s="11">
        <f t="shared" si="10"/>
        <v>0</v>
      </c>
    </row>
    <row r="4456" ht="15.75" customHeight="1">
      <c r="A4456" s="7">
        <v>45659.0</v>
      </c>
      <c r="B4456" s="8" t="s">
        <v>10143</v>
      </c>
      <c r="C4456" s="8" t="s">
        <v>10144</v>
      </c>
      <c r="D4456" s="9">
        <v>4.8988557762E10</v>
      </c>
      <c r="E4456" s="8" t="s">
        <v>15428</v>
      </c>
      <c r="F4456" s="8" t="s">
        <v>15420</v>
      </c>
      <c r="G4456" s="8" t="s">
        <v>15430</v>
      </c>
      <c r="H4456" s="8" t="s">
        <v>15443</v>
      </c>
      <c r="I4456" s="8" t="s">
        <v>15423</v>
      </c>
      <c r="J4456" s="8" t="s">
        <v>15424</v>
      </c>
      <c r="K4456" s="8" t="s">
        <v>15432</v>
      </c>
      <c r="L4456" s="12" t="s">
        <v>15</v>
      </c>
      <c r="M4456" s="12" t="s">
        <v>3780</v>
      </c>
      <c r="N4456" s="12" t="s">
        <v>93</v>
      </c>
      <c r="O4456" s="12" t="s">
        <v>3781</v>
      </c>
      <c r="P4456" s="12" t="s">
        <v>119</v>
      </c>
      <c r="R4456" s="10">
        <f>ROUNDUP(SUM(VLOOKUP(F4456,'Pontuação'!A$2:B$11,2,FALSE),VLOOKUP(E4456,'Pontuação'!C$2:D$11,2,FALSE),VLOOKUP(H4456,'Pontuação'!I$2:J$11,2,FALSE),VLOOKUP(I4456,'Pontuação'!G$2:H$11,2,FALSE),VLOOKUP(K4456,'Pontuação'!M$2:N$13,2,FALSE)),0)</f>
        <v>1711</v>
      </c>
      <c r="S4456" s="11">
        <f t="shared" si="1"/>
        <v>171</v>
      </c>
      <c r="T4456" s="11" t="str">
        <f t="array" ref="T4456">IFERROR(INDEX('Pontuação'!G$13:G$101, MATCH(S4456, 'Pontuação'!F$13:F$101, 0)), "Faixa Indefinida")</f>
        <v>B</v>
      </c>
      <c r="U4456" s="11">
        <f t="shared" si="2"/>
        <v>0</v>
      </c>
      <c r="V4456" s="11">
        <f t="shared" si="3"/>
        <v>1</v>
      </c>
      <c r="W4456" s="11">
        <f t="shared" si="4"/>
        <v>0</v>
      </c>
      <c r="X4456" s="11">
        <f t="shared" si="5"/>
        <v>0</v>
      </c>
      <c r="Y4456" s="11">
        <f>ROUNDUP(SUM(VLOOKUP(F4456,'Pontuação 3.0'!A$2:B$11,2,FALSE),VLOOKUP(E4456,'Pontuação 3.0'!C$2:D$11,2,FALSE),VLOOKUP(H4456,'Pontuação 3.0'!I$2:J$11,2,FALSE),VLOOKUP(J4456,'Pontuação 3.0'!K$2:L$11,2,FALSE),VLOOKUP(G4456,'Pontuação 3.0'!E$2:F$11,2,FALSE),VLOOKUP(I4456,'Pontuação 3.0'!G$2:H$11,2,FALSE),VLOOKUP(K4456,'Pontuação 3.0'!M$2:N$13,2,FALSE)),0)</f>
        <v>2144</v>
      </c>
      <c r="Z4456" s="11">
        <f t="shared" si="6"/>
        <v>214</v>
      </c>
      <c r="AA4456" s="11" t="str">
        <f t="array" ref="AA4456">IFERROR(INDEX('Pontuação 3.0'!G$13:G$191, MATCH(Z4456, 'Pontuação 3.0'!F$13:F$191, 0)), "Faixa Indefinida")</f>
        <v>B</v>
      </c>
      <c r="AB4456" s="11">
        <f t="shared" si="7"/>
        <v>0</v>
      </c>
      <c r="AC4456" s="11">
        <f t="shared" si="8"/>
        <v>1</v>
      </c>
      <c r="AD4456" s="11">
        <f t="shared" si="9"/>
        <v>0</v>
      </c>
      <c r="AE4456" s="11">
        <f t="shared" si="10"/>
        <v>0</v>
      </c>
    </row>
    <row r="4457" ht="15.75" customHeight="1">
      <c r="A4457" s="7">
        <v>45659.0</v>
      </c>
      <c r="B4457" s="8" t="s">
        <v>10145</v>
      </c>
      <c r="C4457" s="8" t="s">
        <v>10146</v>
      </c>
      <c r="D4457" s="8" t="s">
        <v>10147</v>
      </c>
      <c r="E4457" s="8" t="s">
        <v>15428</v>
      </c>
      <c r="F4457" s="8" t="s">
        <v>15420</v>
      </c>
      <c r="G4457" s="8" t="s">
        <v>15430</v>
      </c>
      <c r="H4457" s="8" t="s">
        <v>15443</v>
      </c>
      <c r="I4457" s="8" t="s">
        <v>15423</v>
      </c>
      <c r="J4457" s="8" t="s">
        <v>15424</v>
      </c>
      <c r="K4457" s="8" t="s">
        <v>15425</v>
      </c>
      <c r="L4457" s="12" t="s">
        <v>15</v>
      </c>
      <c r="M4457" s="12" t="s">
        <v>3780</v>
      </c>
      <c r="N4457" s="12" t="s">
        <v>349</v>
      </c>
      <c r="O4457" s="12" t="s">
        <v>3781</v>
      </c>
      <c r="P4457" s="12" t="s">
        <v>119</v>
      </c>
      <c r="R4457" s="10">
        <f>ROUNDUP(SUM(VLOOKUP(F4457,'Pontuação'!A$2:B$11,2,FALSE),VLOOKUP(E4457,'Pontuação'!C$2:D$11,2,FALSE),VLOOKUP(H4457,'Pontuação'!I$2:J$11,2,FALSE),VLOOKUP(I4457,'Pontuação'!G$2:H$11,2,FALSE),VLOOKUP(K4457,'Pontuação'!M$2:N$13,2,FALSE)),0)</f>
        <v>1579</v>
      </c>
      <c r="S4457" s="11">
        <f t="shared" si="1"/>
        <v>158</v>
      </c>
      <c r="T4457" s="11" t="str">
        <f t="array" ref="T4457">IFERROR(INDEX('Pontuação'!G$13:G$101, MATCH(S4457, 'Pontuação'!F$13:F$101, 0)), "Faixa Indefinida")</f>
        <v>C</v>
      </c>
      <c r="U4457" s="11">
        <f t="shared" si="2"/>
        <v>0</v>
      </c>
      <c r="V4457" s="11">
        <f t="shared" si="3"/>
        <v>0</v>
      </c>
      <c r="W4457" s="11">
        <f t="shared" si="4"/>
        <v>1</v>
      </c>
      <c r="X4457" s="11">
        <f t="shared" si="5"/>
        <v>0</v>
      </c>
      <c r="Y4457" s="11">
        <f>ROUNDUP(SUM(VLOOKUP(F4457,'Pontuação 3.0'!A$2:B$11,2,FALSE),VLOOKUP(E4457,'Pontuação 3.0'!C$2:D$11,2,FALSE),VLOOKUP(H4457,'Pontuação 3.0'!I$2:J$11,2,FALSE),VLOOKUP(J4457,'Pontuação 3.0'!K$2:L$11,2,FALSE),VLOOKUP(G4457,'Pontuação 3.0'!E$2:F$11,2,FALSE),VLOOKUP(I4457,'Pontuação 3.0'!G$2:H$11,2,FALSE),VLOOKUP(K4457,'Pontuação 3.0'!M$2:N$13,2,FALSE)),0)</f>
        <v>2058</v>
      </c>
      <c r="Z4457" s="11">
        <f t="shared" si="6"/>
        <v>206</v>
      </c>
      <c r="AA4457" s="11" t="str">
        <f t="array" ref="AA4457">IFERROR(INDEX('Pontuação 3.0'!G$13:G$191, MATCH(Z4457, 'Pontuação 3.0'!F$13:F$191, 0)), "Faixa Indefinida")</f>
        <v>C</v>
      </c>
      <c r="AB4457" s="11">
        <f t="shared" si="7"/>
        <v>0</v>
      </c>
      <c r="AC4457" s="11">
        <f t="shared" si="8"/>
        <v>0</v>
      </c>
      <c r="AD4457" s="11">
        <f t="shared" si="9"/>
        <v>1</v>
      </c>
      <c r="AE4457" s="11">
        <f t="shared" si="10"/>
        <v>0</v>
      </c>
    </row>
    <row r="4458" ht="15.75" customHeight="1">
      <c r="A4458" s="7">
        <v>45659.0</v>
      </c>
      <c r="B4458" s="8" t="s">
        <v>10148</v>
      </c>
      <c r="C4458" s="8" t="s">
        <v>10149</v>
      </c>
      <c r="D4458" s="9">
        <v>9.2988210207E10</v>
      </c>
      <c r="E4458" s="8" t="s">
        <v>15428</v>
      </c>
      <c r="F4458" s="8" t="s">
        <v>15442</v>
      </c>
      <c r="G4458" s="8" t="s">
        <v>15430</v>
      </c>
      <c r="H4458" s="8" t="s">
        <v>15446</v>
      </c>
      <c r="I4458" s="8" t="s">
        <v>15423</v>
      </c>
      <c r="J4458" s="8" t="s">
        <v>15448</v>
      </c>
      <c r="K4458" s="8" t="s">
        <v>15439</v>
      </c>
      <c r="L4458" s="12" t="s">
        <v>15</v>
      </c>
      <c r="M4458" s="12" t="s">
        <v>3780</v>
      </c>
      <c r="N4458" s="12" t="s">
        <v>497</v>
      </c>
      <c r="O4458" s="12" t="s">
        <v>3781</v>
      </c>
      <c r="P4458" s="12" t="s">
        <v>119</v>
      </c>
      <c r="R4458" s="10">
        <f>ROUNDUP(SUM(VLOOKUP(F4458,'Pontuação'!A$2:B$11,2,FALSE),VLOOKUP(E4458,'Pontuação'!C$2:D$11,2,FALSE),VLOOKUP(H4458,'Pontuação'!I$2:J$11,2,FALSE),VLOOKUP(I4458,'Pontuação'!G$2:H$11,2,FALSE),VLOOKUP(K4458,'Pontuação'!M$2:N$13,2,FALSE)),0)</f>
        <v>1627</v>
      </c>
      <c r="S4458" s="11">
        <f t="shared" si="1"/>
        <v>163</v>
      </c>
      <c r="T4458" s="11" t="str">
        <f t="array" ref="T4458">IFERROR(INDEX('Pontuação'!G$13:G$101, MATCH(S4458, 'Pontuação'!F$13:F$101, 0)), "Faixa Indefinida")</f>
        <v>C</v>
      </c>
      <c r="U4458" s="11">
        <f t="shared" si="2"/>
        <v>0</v>
      </c>
      <c r="V4458" s="11">
        <f t="shared" si="3"/>
        <v>0</v>
      </c>
      <c r="W4458" s="11">
        <f t="shared" si="4"/>
        <v>1</v>
      </c>
      <c r="X4458" s="11">
        <f t="shared" si="5"/>
        <v>0</v>
      </c>
      <c r="Y4458" s="11">
        <f>ROUNDUP(SUM(VLOOKUP(F4458,'Pontuação 3.0'!A$2:B$11,2,FALSE),VLOOKUP(E4458,'Pontuação 3.0'!C$2:D$11,2,FALSE),VLOOKUP(H4458,'Pontuação 3.0'!I$2:J$11,2,FALSE),VLOOKUP(J4458,'Pontuação 3.0'!K$2:L$11,2,FALSE),VLOOKUP(G4458,'Pontuação 3.0'!E$2:F$11,2,FALSE),VLOOKUP(I4458,'Pontuação 3.0'!G$2:H$11,2,FALSE),VLOOKUP(K4458,'Pontuação 3.0'!M$2:N$13,2,FALSE)),0)</f>
        <v>2315</v>
      </c>
      <c r="Z4458" s="11">
        <f t="shared" si="6"/>
        <v>232</v>
      </c>
      <c r="AA4458" s="11" t="str">
        <f t="array" ref="AA4458">IFERROR(INDEX('Pontuação 3.0'!G$13:G$191, MATCH(Z4458, 'Pontuação 3.0'!F$13:F$191, 0)), "Faixa Indefinida")</f>
        <v>B</v>
      </c>
      <c r="AB4458" s="11">
        <f t="shared" si="7"/>
        <v>0</v>
      </c>
      <c r="AC4458" s="11">
        <f t="shared" si="8"/>
        <v>1</v>
      </c>
      <c r="AD4458" s="11">
        <f t="shared" si="9"/>
        <v>0</v>
      </c>
      <c r="AE4458" s="11">
        <f t="shared" si="10"/>
        <v>0</v>
      </c>
    </row>
    <row r="4459" ht="15.75" customHeight="1">
      <c r="A4459" s="7">
        <v>45659.0</v>
      </c>
      <c r="B4459" s="8" t="s">
        <v>5402</v>
      </c>
      <c r="C4459" s="8" t="s">
        <v>10152</v>
      </c>
      <c r="D4459" s="9">
        <v>8.599175715E10</v>
      </c>
      <c r="E4459" s="8" t="s">
        <v>15428</v>
      </c>
      <c r="F4459" s="8" t="s">
        <v>15420</v>
      </c>
      <c r="G4459" s="8" t="s">
        <v>15455</v>
      </c>
      <c r="H4459" s="8" t="s">
        <v>15422</v>
      </c>
      <c r="I4459" s="8" t="s">
        <v>15447</v>
      </c>
      <c r="J4459" s="8" t="s">
        <v>15424</v>
      </c>
      <c r="K4459" s="8" t="s">
        <v>15432</v>
      </c>
      <c r="L4459" s="12" t="s">
        <v>15</v>
      </c>
      <c r="M4459" s="12" t="s">
        <v>3780</v>
      </c>
      <c r="N4459" s="12" t="s">
        <v>1153</v>
      </c>
      <c r="O4459" s="12" t="s">
        <v>3781</v>
      </c>
      <c r="P4459" s="12" t="s">
        <v>119</v>
      </c>
      <c r="R4459" s="10">
        <f>ROUNDUP(SUM(VLOOKUP(F4459,'Pontuação'!A$2:B$11,2,FALSE),VLOOKUP(E4459,'Pontuação'!C$2:D$11,2,FALSE),VLOOKUP(H4459,'Pontuação'!I$2:J$11,2,FALSE),VLOOKUP(I4459,'Pontuação'!G$2:H$11,2,FALSE),VLOOKUP(K4459,'Pontuação'!M$2:N$13,2,FALSE)),0)</f>
        <v>1963</v>
      </c>
      <c r="S4459" s="11">
        <f t="shared" si="1"/>
        <v>196</v>
      </c>
      <c r="T4459" s="11" t="str">
        <f t="array" ref="T4459">IFERROR(INDEX('Pontuação'!G$13:G$101, MATCH(S4459, 'Pontuação'!F$13:F$101, 0)), "Faixa Indefinida")</f>
        <v>A</v>
      </c>
      <c r="U4459" s="11">
        <f t="shared" si="2"/>
        <v>1</v>
      </c>
      <c r="V4459" s="11">
        <f t="shared" si="3"/>
        <v>0</v>
      </c>
      <c r="W4459" s="11">
        <f t="shared" si="4"/>
        <v>0</v>
      </c>
      <c r="X4459" s="11">
        <f t="shared" si="5"/>
        <v>0</v>
      </c>
      <c r="Y4459" s="11">
        <f>ROUNDUP(SUM(VLOOKUP(F4459,'Pontuação 3.0'!A$2:B$11,2,FALSE),VLOOKUP(E4459,'Pontuação 3.0'!C$2:D$11,2,FALSE),VLOOKUP(H4459,'Pontuação 3.0'!I$2:J$11,2,FALSE),VLOOKUP(J4459,'Pontuação 3.0'!K$2:L$11,2,FALSE),VLOOKUP(G4459,'Pontuação 3.0'!E$2:F$11,2,FALSE),VLOOKUP(I4459,'Pontuação 3.0'!G$2:H$11,2,FALSE),VLOOKUP(K4459,'Pontuação 3.0'!M$2:N$13,2,FALSE)),0)</f>
        <v>2325</v>
      </c>
      <c r="Z4459" s="11">
        <f t="shared" si="6"/>
        <v>233</v>
      </c>
      <c r="AA4459" s="11" t="str">
        <f t="array" ref="AA4459">IFERROR(INDEX('Pontuação 3.0'!G$13:G$191, MATCH(Z4459, 'Pontuação 3.0'!F$13:F$191, 0)), "Faixa Indefinida")</f>
        <v>B</v>
      </c>
      <c r="AB4459" s="11">
        <f t="shared" si="7"/>
        <v>0</v>
      </c>
      <c r="AC4459" s="11">
        <f t="shared" si="8"/>
        <v>1</v>
      </c>
      <c r="AD4459" s="11">
        <f t="shared" si="9"/>
        <v>0</v>
      </c>
      <c r="AE4459" s="11">
        <f t="shared" si="10"/>
        <v>0</v>
      </c>
    </row>
    <row r="4460" ht="15.75" customHeight="1">
      <c r="A4460" s="7">
        <v>45659.0</v>
      </c>
      <c r="B4460" s="8" t="s">
        <v>4658</v>
      </c>
      <c r="C4460" s="8" t="s">
        <v>10153</v>
      </c>
      <c r="D4460" s="9">
        <v>2.4981381782E10</v>
      </c>
      <c r="E4460" s="8" t="s">
        <v>15428</v>
      </c>
      <c r="F4460" s="8" t="s">
        <v>15420</v>
      </c>
      <c r="G4460" s="8" t="s">
        <v>15430</v>
      </c>
      <c r="H4460" s="8" t="s">
        <v>15446</v>
      </c>
      <c r="I4460" s="8" t="s">
        <v>15431</v>
      </c>
      <c r="J4460" s="8" t="s">
        <v>15424</v>
      </c>
      <c r="K4460" s="8" t="s">
        <v>15425</v>
      </c>
      <c r="L4460" s="12" t="s">
        <v>15</v>
      </c>
      <c r="M4460" s="12" t="s">
        <v>3780</v>
      </c>
      <c r="N4460" s="12" t="s">
        <v>205</v>
      </c>
      <c r="O4460" s="12" t="s">
        <v>3812</v>
      </c>
      <c r="P4460" s="12" t="s">
        <v>119</v>
      </c>
      <c r="R4460" s="10">
        <f>ROUNDUP(SUM(VLOOKUP(F4460,'Pontuação'!A$2:B$11,2,FALSE),VLOOKUP(E4460,'Pontuação'!C$2:D$11,2,FALSE),VLOOKUP(H4460,'Pontuação'!I$2:J$11,2,FALSE),VLOOKUP(I4460,'Pontuação'!G$2:H$11,2,FALSE),VLOOKUP(K4460,'Pontuação'!M$2:N$13,2,FALSE)),0)</f>
        <v>1700</v>
      </c>
      <c r="S4460" s="11">
        <f t="shared" si="1"/>
        <v>170</v>
      </c>
      <c r="T4460" s="11" t="str">
        <f t="array" ref="T4460">IFERROR(INDEX('Pontuação'!G$13:G$101, MATCH(S4460, 'Pontuação'!F$13:F$101, 0)), "Faixa Indefinida")</f>
        <v>B</v>
      </c>
      <c r="U4460" s="11">
        <f t="shared" si="2"/>
        <v>0</v>
      </c>
      <c r="V4460" s="11">
        <f t="shared" si="3"/>
        <v>1</v>
      </c>
      <c r="W4460" s="11">
        <f t="shared" si="4"/>
        <v>0</v>
      </c>
      <c r="X4460" s="11">
        <f t="shared" si="5"/>
        <v>0</v>
      </c>
      <c r="Y4460" s="11">
        <f>ROUNDUP(SUM(VLOOKUP(F4460,'Pontuação 3.0'!A$2:B$11,2,FALSE),VLOOKUP(E4460,'Pontuação 3.0'!C$2:D$11,2,FALSE),VLOOKUP(H4460,'Pontuação 3.0'!I$2:J$11,2,FALSE),VLOOKUP(J4460,'Pontuação 3.0'!K$2:L$11,2,FALSE),VLOOKUP(G4460,'Pontuação 3.0'!E$2:F$11,2,FALSE),VLOOKUP(I4460,'Pontuação 3.0'!G$2:H$11,2,FALSE),VLOOKUP(K4460,'Pontuação 3.0'!M$2:N$13,2,FALSE)),0)</f>
        <v>2361</v>
      </c>
      <c r="Z4460" s="11">
        <f t="shared" si="6"/>
        <v>236</v>
      </c>
      <c r="AA4460" s="11" t="str">
        <f t="array" ref="AA4460">IFERROR(INDEX('Pontuação 3.0'!G$13:G$191, MATCH(Z4460, 'Pontuação 3.0'!F$13:F$191, 0)), "Faixa Indefinida")</f>
        <v>A</v>
      </c>
      <c r="AB4460" s="11">
        <f t="shared" si="7"/>
        <v>1</v>
      </c>
      <c r="AC4460" s="11">
        <f t="shared" si="8"/>
        <v>0</v>
      </c>
      <c r="AD4460" s="11">
        <f t="shared" si="9"/>
        <v>0</v>
      </c>
      <c r="AE4460" s="11">
        <f t="shared" si="10"/>
        <v>0</v>
      </c>
    </row>
    <row r="4461" ht="15.75" customHeight="1">
      <c r="A4461" s="7">
        <v>45659.0</v>
      </c>
      <c r="B4461" s="8" t="s">
        <v>730</v>
      </c>
      <c r="C4461" s="8" t="s">
        <v>10154</v>
      </c>
      <c r="D4461" s="9">
        <v>5.5984012569E10</v>
      </c>
      <c r="E4461" s="8" t="s">
        <v>15428</v>
      </c>
      <c r="F4461" s="8" t="s">
        <v>15420</v>
      </c>
      <c r="G4461" s="8" t="s">
        <v>15451</v>
      </c>
      <c r="H4461" s="8" t="s">
        <v>15438</v>
      </c>
      <c r="I4461" s="8" t="s">
        <v>15431</v>
      </c>
      <c r="J4461" s="8" t="s">
        <v>15424</v>
      </c>
      <c r="K4461" s="8" t="s">
        <v>15432</v>
      </c>
      <c r="L4461" s="12" t="s">
        <v>15</v>
      </c>
      <c r="M4461" s="12" t="s">
        <v>3780</v>
      </c>
      <c r="N4461" s="12" t="s">
        <v>710</v>
      </c>
      <c r="O4461" s="12" t="s">
        <v>3781</v>
      </c>
      <c r="P4461" s="12" t="s">
        <v>119</v>
      </c>
      <c r="R4461" s="10">
        <f>ROUNDUP(SUM(VLOOKUP(F4461,'Pontuação'!A$2:B$11,2,FALSE),VLOOKUP(E4461,'Pontuação'!C$2:D$11,2,FALSE),VLOOKUP(H4461,'Pontuação'!I$2:J$11,2,FALSE),VLOOKUP(I4461,'Pontuação'!G$2:H$11,2,FALSE),VLOOKUP(K4461,'Pontuação'!M$2:N$13,2,FALSE)),0)</f>
        <v>1676</v>
      </c>
      <c r="S4461" s="11">
        <f t="shared" si="1"/>
        <v>168</v>
      </c>
      <c r="T4461" s="11" t="str">
        <f t="array" ref="T4461">IFERROR(INDEX('Pontuação'!G$13:G$101, MATCH(S4461, 'Pontuação'!F$13:F$101, 0)), "Faixa Indefinida")</f>
        <v>B</v>
      </c>
      <c r="U4461" s="11">
        <f t="shared" si="2"/>
        <v>0</v>
      </c>
      <c r="V4461" s="11">
        <f t="shared" si="3"/>
        <v>1</v>
      </c>
      <c r="W4461" s="11">
        <f t="shared" si="4"/>
        <v>0</v>
      </c>
      <c r="X4461" s="11">
        <f t="shared" si="5"/>
        <v>0</v>
      </c>
      <c r="Y4461" s="11">
        <f>ROUNDUP(SUM(VLOOKUP(F4461,'Pontuação 3.0'!A$2:B$11,2,FALSE),VLOOKUP(E4461,'Pontuação 3.0'!C$2:D$11,2,FALSE),VLOOKUP(H4461,'Pontuação 3.0'!I$2:J$11,2,FALSE),VLOOKUP(J4461,'Pontuação 3.0'!K$2:L$11,2,FALSE),VLOOKUP(G4461,'Pontuação 3.0'!E$2:F$11,2,FALSE),VLOOKUP(I4461,'Pontuação 3.0'!G$2:H$11,2,FALSE),VLOOKUP(K4461,'Pontuação 3.0'!M$2:N$13,2,FALSE)),0)</f>
        <v>2062</v>
      </c>
      <c r="Z4461" s="11">
        <f t="shared" si="6"/>
        <v>206</v>
      </c>
      <c r="AA4461" s="11" t="str">
        <f t="array" ref="AA4461">IFERROR(INDEX('Pontuação 3.0'!G$13:G$191, MATCH(Z4461, 'Pontuação 3.0'!F$13:F$191, 0)), "Faixa Indefinida")</f>
        <v>C</v>
      </c>
      <c r="AB4461" s="11">
        <f t="shared" si="7"/>
        <v>0</v>
      </c>
      <c r="AC4461" s="11">
        <f t="shared" si="8"/>
        <v>0</v>
      </c>
      <c r="AD4461" s="11">
        <f t="shared" si="9"/>
        <v>1</v>
      </c>
      <c r="AE4461" s="11">
        <f t="shared" si="10"/>
        <v>0</v>
      </c>
    </row>
    <row r="4462" ht="15.75" customHeight="1">
      <c r="A4462" s="7">
        <v>45659.0</v>
      </c>
      <c r="B4462" s="8" t="s">
        <v>10159</v>
      </c>
      <c r="C4462" s="8" t="s">
        <v>10160</v>
      </c>
      <c r="D4462" s="9">
        <v>1.1992613279E10</v>
      </c>
      <c r="E4462" s="8" t="s">
        <v>15428</v>
      </c>
      <c r="F4462" s="8" t="s">
        <v>15420</v>
      </c>
      <c r="G4462" s="8" t="s">
        <v>15430</v>
      </c>
      <c r="H4462" s="8" t="s">
        <v>15443</v>
      </c>
      <c r="I4462" s="8" t="s">
        <v>15423</v>
      </c>
      <c r="J4462" s="8" t="s">
        <v>15424</v>
      </c>
      <c r="K4462" s="8" t="s">
        <v>15439</v>
      </c>
      <c r="L4462" s="12" t="s">
        <v>15</v>
      </c>
      <c r="M4462" s="12" t="s">
        <v>3780</v>
      </c>
      <c r="N4462" s="12" t="s">
        <v>710</v>
      </c>
      <c r="O4462" s="12" t="s">
        <v>3781</v>
      </c>
      <c r="P4462" s="12" t="s">
        <v>119</v>
      </c>
      <c r="R4462" s="10">
        <f>ROUNDUP(SUM(VLOOKUP(F4462,'Pontuação'!A$2:B$11,2,FALSE),VLOOKUP(E4462,'Pontuação'!C$2:D$11,2,FALSE),VLOOKUP(H4462,'Pontuação'!I$2:J$11,2,FALSE),VLOOKUP(I4462,'Pontuação'!G$2:H$11,2,FALSE),VLOOKUP(K4462,'Pontuação'!M$2:N$13,2,FALSE)),0)</f>
        <v>1623</v>
      </c>
      <c r="S4462" s="11">
        <f t="shared" si="1"/>
        <v>162</v>
      </c>
      <c r="T4462" s="11" t="str">
        <f t="array" ref="T4462">IFERROR(INDEX('Pontuação'!G$13:G$101, MATCH(S4462, 'Pontuação'!F$13:F$101, 0)), "Faixa Indefinida")</f>
        <v>C</v>
      </c>
      <c r="U4462" s="11">
        <f t="shared" si="2"/>
        <v>0</v>
      </c>
      <c r="V4462" s="11">
        <f t="shared" si="3"/>
        <v>0</v>
      </c>
      <c r="W4462" s="11">
        <f t="shared" si="4"/>
        <v>1</v>
      </c>
      <c r="X4462" s="11">
        <f t="shared" si="5"/>
        <v>0</v>
      </c>
      <c r="Y4462" s="11">
        <f>ROUNDUP(SUM(VLOOKUP(F4462,'Pontuação 3.0'!A$2:B$11,2,FALSE),VLOOKUP(E4462,'Pontuação 3.0'!C$2:D$11,2,FALSE),VLOOKUP(H4462,'Pontuação 3.0'!I$2:J$11,2,FALSE),VLOOKUP(J4462,'Pontuação 3.0'!K$2:L$11,2,FALSE),VLOOKUP(G4462,'Pontuação 3.0'!E$2:F$11,2,FALSE),VLOOKUP(I4462,'Pontuação 3.0'!G$2:H$11,2,FALSE),VLOOKUP(K4462,'Pontuação 3.0'!M$2:N$13,2,FALSE)),0)</f>
        <v>2036</v>
      </c>
      <c r="Z4462" s="11">
        <f t="shared" si="6"/>
        <v>204</v>
      </c>
      <c r="AA4462" s="11" t="str">
        <f t="array" ref="AA4462">IFERROR(INDEX('Pontuação 3.0'!G$13:G$191, MATCH(Z4462, 'Pontuação 3.0'!F$13:F$191, 0)), "Faixa Indefinida")</f>
        <v>C</v>
      </c>
      <c r="AB4462" s="11">
        <f t="shared" si="7"/>
        <v>0</v>
      </c>
      <c r="AC4462" s="11">
        <f t="shared" si="8"/>
        <v>0</v>
      </c>
      <c r="AD4462" s="11">
        <f t="shared" si="9"/>
        <v>1</v>
      </c>
      <c r="AE4462" s="11">
        <f t="shared" si="10"/>
        <v>0</v>
      </c>
    </row>
    <row r="4463" ht="15.75" customHeight="1">
      <c r="A4463" s="7">
        <v>45659.0</v>
      </c>
      <c r="B4463" s="8" t="s">
        <v>10155</v>
      </c>
      <c r="C4463" s="8" t="s">
        <v>10156</v>
      </c>
      <c r="D4463" s="9">
        <v>1.699799346E10</v>
      </c>
      <c r="E4463" s="8" t="s">
        <v>15428</v>
      </c>
      <c r="F4463" s="8" t="s">
        <v>15442</v>
      </c>
      <c r="G4463" s="8" t="s">
        <v>15430</v>
      </c>
      <c r="H4463" s="8" t="s">
        <v>15446</v>
      </c>
      <c r="I4463" s="8" t="s">
        <v>15423</v>
      </c>
      <c r="J4463" s="8" t="s">
        <v>15448</v>
      </c>
      <c r="K4463" s="8" t="s">
        <v>15432</v>
      </c>
      <c r="L4463" s="8"/>
      <c r="M4463" s="8"/>
      <c r="N4463" s="8"/>
      <c r="O4463" s="8"/>
      <c r="P4463" s="8"/>
      <c r="R4463" s="10">
        <f>ROUNDUP(SUM(VLOOKUP(F4463,'Pontuação'!A$2:B$11,2,FALSE),VLOOKUP(E4463,'Pontuação'!C$2:D$11,2,FALSE),VLOOKUP(H4463,'Pontuação'!I$2:J$11,2,FALSE),VLOOKUP(I4463,'Pontuação'!G$2:H$11,2,FALSE),VLOOKUP(K4463,'Pontuação'!M$2:N$13,2,FALSE)),0)</f>
        <v>1715</v>
      </c>
      <c r="S4463" s="11">
        <f t="shared" si="1"/>
        <v>172</v>
      </c>
      <c r="T4463" s="11" t="str">
        <f t="array" ref="T4463">IFERROR(INDEX('Pontuação'!G$13:G$101, MATCH(S4463, 'Pontuação'!F$13:F$101, 0)), "Faixa Indefinida")</f>
        <v>B</v>
      </c>
      <c r="U4463" s="11">
        <f t="shared" si="2"/>
        <v>0</v>
      </c>
      <c r="V4463" s="11">
        <f t="shared" si="3"/>
        <v>1</v>
      </c>
      <c r="W4463" s="11">
        <f t="shared" si="4"/>
        <v>0</v>
      </c>
      <c r="X4463" s="11">
        <f t="shared" si="5"/>
        <v>0</v>
      </c>
      <c r="Y4463" s="11">
        <f>ROUNDUP(SUM(VLOOKUP(F4463,'Pontuação 3.0'!A$2:B$11,2,FALSE),VLOOKUP(E4463,'Pontuação 3.0'!C$2:D$11,2,FALSE),VLOOKUP(H4463,'Pontuação 3.0'!I$2:J$11,2,FALSE),VLOOKUP(J4463,'Pontuação 3.0'!K$2:L$11,2,FALSE),VLOOKUP(G4463,'Pontuação 3.0'!E$2:F$11,2,FALSE),VLOOKUP(I4463,'Pontuação 3.0'!G$2:H$11,2,FALSE),VLOOKUP(K4463,'Pontuação 3.0'!M$2:N$13,2,FALSE)),0)</f>
        <v>2423</v>
      </c>
      <c r="Z4463" s="11">
        <f t="shared" si="6"/>
        <v>242</v>
      </c>
      <c r="AA4463" s="11" t="str">
        <f t="array" ref="AA4463">IFERROR(INDEX('Pontuação 3.0'!G$13:G$191, MATCH(Z4463, 'Pontuação 3.0'!F$13:F$191, 0)), "Faixa Indefinida")</f>
        <v>A</v>
      </c>
      <c r="AB4463" s="11">
        <f t="shared" si="7"/>
        <v>1</v>
      </c>
      <c r="AC4463" s="11">
        <f t="shared" si="8"/>
        <v>0</v>
      </c>
      <c r="AD4463" s="11">
        <f t="shared" si="9"/>
        <v>0</v>
      </c>
      <c r="AE4463" s="11">
        <f t="shared" si="10"/>
        <v>0</v>
      </c>
    </row>
    <row r="4464" ht="15.75" customHeight="1">
      <c r="A4464" s="7">
        <v>45659.0</v>
      </c>
      <c r="B4464" s="8" t="s">
        <v>10165</v>
      </c>
      <c r="C4464" s="8" t="s">
        <v>10166</v>
      </c>
      <c r="D4464" s="9">
        <v>5.1981799066E10</v>
      </c>
      <c r="E4464" s="8" t="s">
        <v>15428</v>
      </c>
      <c r="F4464" s="8" t="s">
        <v>15454</v>
      </c>
      <c r="G4464" s="8" t="s">
        <v>15437</v>
      </c>
      <c r="H4464" s="8" t="s">
        <v>15438</v>
      </c>
      <c r="I4464" s="8" t="s">
        <v>15423</v>
      </c>
      <c r="J4464" s="8" t="s">
        <v>15424</v>
      </c>
      <c r="K4464" s="8" t="s">
        <v>15425</v>
      </c>
      <c r="L4464" s="12" t="s">
        <v>15</v>
      </c>
      <c r="M4464" s="12" t="s">
        <v>3780</v>
      </c>
      <c r="N4464" s="12" t="s">
        <v>1153</v>
      </c>
      <c r="O4464" s="12" t="s">
        <v>3781</v>
      </c>
      <c r="P4464" s="12" t="s">
        <v>119</v>
      </c>
      <c r="R4464" s="10">
        <f>ROUNDUP(SUM(VLOOKUP(F4464,'Pontuação'!A$2:B$11,2,FALSE),VLOOKUP(E4464,'Pontuação'!C$2:D$11,2,FALSE),VLOOKUP(H4464,'Pontuação'!I$2:J$11,2,FALSE),VLOOKUP(I4464,'Pontuação'!G$2:H$11,2,FALSE),VLOOKUP(K4464,'Pontuação'!M$2:N$13,2,FALSE)),0)</f>
        <v>1444</v>
      </c>
      <c r="S4464" s="11">
        <f t="shared" si="1"/>
        <v>144</v>
      </c>
      <c r="T4464" s="11" t="str">
        <f t="array" ref="T4464">IFERROR(INDEX('Pontuação'!G$13:G$101, MATCH(S4464, 'Pontuação'!F$13:F$101, 0)), "Faixa Indefinida")</f>
        <v>D</v>
      </c>
      <c r="U4464" s="11">
        <f t="shared" si="2"/>
        <v>0</v>
      </c>
      <c r="V4464" s="11">
        <f t="shared" si="3"/>
        <v>0</v>
      </c>
      <c r="W4464" s="11">
        <f t="shared" si="4"/>
        <v>0</v>
      </c>
      <c r="X4464" s="11">
        <f t="shared" si="5"/>
        <v>1</v>
      </c>
      <c r="Y4464" s="11">
        <f>ROUNDUP(SUM(VLOOKUP(F4464,'Pontuação 3.0'!A$2:B$11,2,FALSE),VLOOKUP(E4464,'Pontuação 3.0'!C$2:D$11,2,FALSE),VLOOKUP(H4464,'Pontuação 3.0'!I$2:J$11,2,FALSE),VLOOKUP(J4464,'Pontuação 3.0'!K$2:L$11,2,FALSE),VLOOKUP(G4464,'Pontuação 3.0'!E$2:F$11,2,FALSE),VLOOKUP(I4464,'Pontuação 3.0'!G$2:H$11,2,FALSE),VLOOKUP(K4464,'Pontuação 3.0'!M$2:N$13,2,FALSE)),0)</f>
        <v>1852</v>
      </c>
      <c r="Z4464" s="11">
        <f t="shared" si="6"/>
        <v>185</v>
      </c>
      <c r="AA4464" s="11" t="str">
        <f t="array" ref="AA4464">IFERROR(INDEX('Pontuação 3.0'!G$13:G$191, MATCH(Z4464, 'Pontuação 3.0'!F$13:F$191, 0)), "Faixa Indefinida")</f>
        <v>D</v>
      </c>
      <c r="AB4464" s="11">
        <f t="shared" si="7"/>
        <v>0</v>
      </c>
      <c r="AC4464" s="11">
        <f t="shared" si="8"/>
        <v>0</v>
      </c>
      <c r="AD4464" s="11">
        <f t="shared" si="9"/>
        <v>0</v>
      </c>
      <c r="AE4464" s="11">
        <f t="shared" si="10"/>
        <v>1</v>
      </c>
    </row>
    <row r="4465" ht="15.75" customHeight="1">
      <c r="A4465" s="7">
        <v>45659.0</v>
      </c>
      <c r="B4465" s="8" t="s">
        <v>10161</v>
      </c>
      <c r="C4465" s="8" t="s">
        <v>10162</v>
      </c>
      <c r="D4465" s="9">
        <v>1.1982665594E10</v>
      </c>
      <c r="E4465" s="8" t="s">
        <v>15428</v>
      </c>
      <c r="F4465" s="8" t="s">
        <v>15442</v>
      </c>
      <c r="G4465" s="8" t="s">
        <v>15421</v>
      </c>
      <c r="H4465" s="8" t="s">
        <v>15471</v>
      </c>
      <c r="I4465" s="8" t="s">
        <v>15423</v>
      </c>
      <c r="J4465" s="8" t="s">
        <v>15424</v>
      </c>
      <c r="K4465" s="8" t="s">
        <v>15439</v>
      </c>
      <c r="L4465" s="12" t="s">
        <v>15</v>
      </c>
      <c r="M4465" s="12" t="s">
        <v>3780</v>
      </c>
      <c r="N4465" s="12" t="s">
        <v>1677</v>
      </c>
      <c r="O4465" s="12" t="s">
        <v>3797</v>
      </c>
      <c r="P4465" s="12" t="s">
        <v>119</v>
      </c>
      <c r="R4465" s="10">
        <f>ROUNDUP(SUM(VLOOKUP(F4465,'Pontuação'!A$2:B$11,2,FALSE),VLOOKUP(E4465,'Pontuação'!C$2:D$11,2,FALSE),VLOOKUP(H4465,'Pontuação'!I$2:J$11,2,FALSE),VLOOKUP(I4465,'Pontuação'!G$2:H$11,2,FALSE),VLOOKUP(K4465,'Pontuação'!M$2:N$13,2,FALSE)),0)</f>
        <v>1401</v>
      </c>
      <c r="S4465" s="11">
        <f t="shared" si="1"/>
        <v>140</v>
      </c>
      <c r="T4465" s="11" t="str">
        <f t="array" ref="T4465">IFERROR(INDEX('Pontuação'!G$13:G$101, MATCH(S4465, 'Pontuação'!F$13:F$101, 0)), "Faixa Indefinida")</f>
        <v>D</v>
      </c>
      <c r="U4465" s="11">
        <f t="shared" si="2"/>
        <v>0</v>
      </c>
      <c r="V4465" s="11">
        <f t="shared" si="3"/>
        <v>0</v>
      </c>
      <c r="W4465" s="11">
        <f t="shared" si="4"/>
        <v>0</v>
      </c>
      <c r="X4465" s="11">
        <f t="shared" si="5"/>
        <v>1</v>
      </c>
      <c r="Y4465" s="11">
        <f>ROUNDUP(SUM(VLOOKUP(F4465,'Pontuação 3.0'!A$2:B$11,2,FALSE),VLOOKUP(E4465,'Pontuação 3.0'!C$2:D$11,2,FALSE),VLOOKUP(H4465,'Pontuação 3.0'!I$2:J$11,2,FALSE),VLOOKUP(J4465,'Pontuação 3.0'!K$2:L$11,2,FALSE),VLOOKUP(G4465,'Pontuação 3.0'!E$2:F$11,2,FALSE),VLOOKUP(I4465,'Pontuação 3.0'!G$2:H$11,2,FALSE),VLOOKUP(K4465,'Pontuação 3.0'!M$2:N$13,2,FALSE)),0)</f>
        <v>1719</v>
      </c>
      <c r="Z4465" s="11">
        <f t="shared" si="6"/>
        <v>172</v>
      </c>
      <c r="AA4465" s="11" t="str">
        <f t="array" ref="AA4465">IFERROR(INDEX('Pontuação 3.0'!G$13:G$191, MATCH(Z4465, 'Pontuação 3.0'!F$13:F$191, 0)), "Faixa Indefinida")</f>
        <v>D</v>
      </c>
      <c r="AB4465" s="11">
        <f t="shared" si="7"/>
        <v>0</v>
      </c>
      <c r="AC4465" s="11">
        <f t="shared" si="8"/>
        <v>0</v>
      </c>
      <c r="AD4465" s="11">
        <f t="shared" si="9"/>
        <v>0</v>
      </c>
      <c r="AE4465" s="11">
        <f t="shared" si="10"/>
        <v>1</v>
      </c>
    </row>
    <row r="4466" ht="15.75" customHeight="1">
      <c r="A4466" s="7">
        <v>45659.0</v>
      </c>
      <c r="B4466" s="8" t="s">
        <v>10163</v>
      </c>
      <c r="C4466" s="8" t="s">
        <v>10164</v>
      </c>
      <c r="D4466" s="9">
        <v>2.198262144E10</v>
      </c>
      <c r="E4466" s="8" t="s">
        <v>15428</v>
      </c>
      <c r="F4466" s="8" t="s">
        <v>15420</v>
      </c>
      <c r="G4466" s="8" t="s">
        <v>15430</v>
      </c>
      <c r="H4466" s="8" t="s">
        <v>15446</v>
      </c>
      <c r="I4466" s="8" t="s">
        <v>15431</v>
      </c>
      <c r="J4466" s="8" t="s">
        <v>15424</v>
      </c>
      <c r="K4466" s="8" t="s">
        <v>15432</v>
      </c>
      <c r="L4466" s="12" t="s">
        <v>15</v>
      </c>
      <c r="M4466" s="12" t="s">
        <v>3780</v>
      </c>
      <c r="N4466" s="12" t="s">
        <v>205</v>
      </c>
      <c r="O4466" s="12" t="s">
        <v>3797</v>
      </c>
      <c r="P4466" s="12" t="s">
        <v>119</v>
      </c>
      <c r="R4466" s="10">
        <f>ROUNDUP(SUM(VLOOKUP(F4466,'Pontuação'!A$2:B$11,2,FALSE),VLOOKUP(E4466,'Pontuação'!C$2:D$11,2,FALSE),VLOOKUP(H4466,'Pontuação'!I$2:J$11,2,FALSE),VLOOKUP(I4466,'Pontuação'!G$2:H$11,2,FALSE),VLOOKUP(K4466,'Pontuação'!M$2:N$13,2,FALSE)),0)</f>
        <v>1832</v>
      </c>
      <c r="S4466" s="11">
        <f t="shared" si="1"/>
        <v>183</v>
      </c>
      <c r="T4466" s="11" t="str">
        <f t="array" ref="T4466">IFERROR(INDEX('Pontuação'!G$13:G$101, MATCH(S4466, 'Pontuação'!F$13:F$101, 0)), "Faixa Indefinida")</f>
        <v>B</v>
      </c>
      <c r="U4466" s="11">
        <f t="shared" si="2"/>
        <v>0</v>
      </c>
      <c r="V4466" s="11">
        <f t="shared" si="3"/>
        <v>1</v>
      </c>
      <c r="W4466" s="11">
        <f t="shared" si="4"/>
        <v>0</v>
      </c>
      <c r="X4466" s="11">
        <f t="shared" si="5"/>
        <v>0</v>
      </c>
      <c r="Y4466" s="11">
        <f>ROUNDUP(SUM(VLOOKUP(F4466,'Pontuação 3.0'!A$2:B$11,2,FALSE),VLOOKUP(E4466,'Pontuação 3.0'!C$2:D$11,2,FALSE),VLOOKUP(H4466,'Pontuação 3.0'!I$2:J$11,2,FALSE),VLOOKUP(J4466,'Pontuação 3.0'!K$2:L$11,2,FALSE),VLOOKUP(G4466,'Pontuação 3.0'!E$2:F$11,2,FALSE),VLOOKUP(I4466,'Pontuação 3.0'!G$2:H$11,2,FALSE),VLOOKUP(K4466,'Pontuação 3.0'!M$2:N$13,2,FALSE)),0)</f>
        <v>2447</v>
      </c>
      <c r="Z4466" s="11">
        <f t="shared" si="6"/>
        <v>245</v>
      </c>
      <c r="AA4466" s="11" t="str">
        <f t="array" ref="AA4466">IFERROR(INDEX('Pontuação 3.0'!G$13:G$191, MATCH(Z4466, 'Pontuação 3.0'!F$13:F$191, 0)), "Faixa Indefinida")</f>
        <v>A</v>
      </c>
      <c r="AB4466" s="11">
        <f t="shared" si="7"/>
        <v>1</v>
      </c>
      <c r="AC4466" s="11">
        <f t="shared" si="8"/>
        <v>0</v>
      </c>
      <c r="AD4466" s="11">
        <f t="shared" si="9"/>
        <v>0</v>
      </c>
      <c r="AE4466" s="11">
        <f t="shared" si="10"/>
        <v>0</v>
      </c>
    </row>
    <row r="4467" ht="15.75" customHeight="1">
      <c r="A4467" s="7">
        <v>45659.0</v>
      </c>
      <c r="B4467" s="8" t="s">
        <v>10157</v>
      </c>
      <c r="C4467" s="8" t="s">
        <v>10158</v>
      </c>
      <c r="D4467" s="9">
        <v>4.198507236E10</v>
      </c>
      <c r="E4467" s="8" t="s">
        <v>15428</v>
      </c>
      <c r="F4467" s="8" t="s">
        <v>15420</v>
      </c>
      <c r="G4467" s="8" t="s">
        <v>15421</v>
      </c>
      <c r="H4467" s="8" t="s">
        <v>15422</v>
      </c>
      <c r="I4467" s="8" t="s">
        <v>15431</v>
      </c>
      <c r="J4467" s="8" t="s">
        <v>15424</v>
      </c>
      <c r="K4467" s="8" t="s">
        <v>15432</v>
      </c>
      <c r="L4467" s="12" t="s">
        <v>15</v>
      </c>
      <c r="M4467" s="12" t="s">
        <v>3780</v>
      </c>
      <c r="N4467" s="12" t="s">
        <v>205</v>
      </c>
      <c r="O4467" s="12" t="s">
        <v>3781</v>
      </c>
      <c r="P4467" s="12" t="s">
        <v>17</v>
      </c>
      <c r="R4467" s="10">
        <f>ROUNDUP(SUM(VLOOKUP(F4467,'Pontuação'!A$2:B$11,2,FALSE),VLOOKUP(E4467,'Pontuação'!C$2:D$11,2,FALSE),VLOOKUP(H4467,'Pontuação'!I$2:J$11,2,FALSE),VLOOKUP(I4467,'Pontuação'!G$2:H$11,2,FALSE),VLOOKUP(K4467,'Pontuação'!M$2:N$13,2,FALSE)),0)</f>
        <v>1790</v>
      </c>
      <c r="S4467" s="11">
        <f t="shared" si="1"/>
        <v>179</v>
      </c>
      <c r="T4467" s="11" t="str">
        <f t="array" ref="T4467">IFERROR(INDEX('Pontuação'!G$13:G$101, MATCH(S4467, 'Pontuação'!F$13:F$101, 0)), "Faixa Indefinida")</f>
        <v>B</v>
      </c>
      <c r="U4467" s="11">
        <f t="shared" si="2"/>
        <v>0</v>
      </c>
      <c r="V4467" s="11">
        <f t="shared" si="3"/>
        <v>1</v>
      </c>
      <c r="W4467" s="11">
        <f t="shared" si="4"/>
        <v>0</v>
      </c>
      <c r="X4467" s="11">
        <f t="shared" si="5"/>
        <v>0</v>
      </c>
      <c r="Y4467" s="11">
        <f>ROUNDUP(SUM(VLOOKUP(F4467,'Pontuação 3.0'!A$2:B$11,2,FALSE),VLOOKUP(E4467,'Pontuação 3.0'!C$2:D$11,2,FALSE),VLOOKUP(H4467,'Pontuação 3.0'!I$2:J$11,2,FALSE),VLOOKUP(J4467,'Pontuação 3.0'!K$2:L$11,2,FALSE),VLOOKUP(G4467,'Pontuação 3.0'!E$2:F$11,2,FALSE),VLOOKUP(I4467,'Pontuação 3.0'!G$2:H$11,2,FALSE),VLOOKUP(K4467,'Pontuação 3.0'!M$2:N$13,2,FALSE)),0)</f>
        <v>2220</v>
      </c>
      <c r="Z4467" s="11">
        <f t="shared" si="6"/>
        <v>222</v>
      </c>
      <c r="AA4467" s="11" t="str">
        <f t="array" ref="AA4467">IFERROR(INDEX('Pontuação 3.0'!G$13:G$191, MATCH(Z4467, 'Pontuação 3.0'!F$13:F$191, 0)), "Faixa Indefinida")</f>
        <v>B</v>
      </c>
      <c r="AB4467" s="11">
        <f t="shared" si="7"/>
        <v>0</v>
      </c>
      <c r="AC4467" s="11">
        <f t="shared" si="8"/>
        <v>1</v>
      </c>
      <c r="AD4467" s="11">
        <f t="shared" si="9"/>
        <v>0</v>
      </c>
      <c r="AE4467" s="11">
        <f t="shared" si="10"/>
        <v>0</v>
      </c>
    </row>
    <row r="4468" ht="15.75" customHeight="1">
      <c r="A4468" s="7">
        <v>45659.0</v>
      </c>
      <c r="B4468" s="8" t="s">
        <v>10169</v>
      </c>
      <c r="C4468" s="8" t="s">
        <v>10170</v>
      </c>
      <c r="D4468" s="9">
        <v>1.1983448193E10</v>
      </c>
      <c r="E4468" s="8" t="s">
        <v>15428</v>
      </c>
      <c r="F4468" s="8" t="s">
        <v>15420</v>
      </c>
      <c r="G4468" s="8" t="s">
        <v>15430</v>
      </c>
      <c r="H4468" s="8" t="s">
        <v>15443</v>
      </c>
      <c r="I4468" s="8" t="s">
        <v>15423</v>
      </c>
      <c r="J4468" s="8" t="s">
        <v>15448</v>
      </c>
      <c r="K4468" s="8" t="s">
        <v>15480</v>
      </c>
      <c r="L4468" s="12" t="s">
        <v>15</v>
      </c>
      <c r="M4468" s="12" t="s">
        <v>3780</v>
      </c>
      <c r="N4468" s="12" t="s">
        <v>205</v>
      </c>
      <c r="O4468" s="12" t="s">
        <v>3781</v>
      </c>
      <c r="P4468" s="12" t="s">
        <v>119</v>
      </c>
      <c r="R4468" s="10">
        <f>ROUNDUP(SUM(VLOOKUP(F4468,'Pontuação'!A$2:B$11,2,FALSE),VLOOKUP(E4468,'Pontuação'!C$2:D$11,2,FALSE),VLOOKUP(H4468,'Pontuação'!I$2:J$11,2,FALSE),VLOOKUP(I4468,'Pontuação'!G$2:H$11,2,FALSE),VLOOKUP(K4468,'Pontuação'!M$2:N$13,2,FALSE)),0)</f>
        <v>1542</v>
      </c>
      <c r="S4468" s="11">
        <f t="shared" si="1"/>
        <v>154</v>
      </c>
      <c r="T4468" s="11" t="str">
        <f t="array" ref="T4468">IFERROR(INDEX('Pontuação'!G$13:G$101, MATCH(S4468, 'Pontuação'!F$13:F$101, 0)), "Faixa Indefinida")</f>
        <v>C</v>
      </c>
      <c r="U4468" s="11">
        <f t="shared" si="2"/>
        <v>0</v>
      </c>
      <c r="V4468" s="11">
        <f t="shared" si="3"/>
        <v>0</v>
      </c>
      <c r="W4468" s="11">
        <f t="shared" si="4"/>
        <v>1</v>
      </c>
      <c r="X4468" s="11">
        <f t="shared" si="5"/>
        <v>0</v>
      </c>
      <c r="Y4468" s="11">
        <f>ROUNDUP(SUM(VLOOKUP(F4468,'Pontuação 3.0'!A$2:B$11,2,FALSE),VLOOKUP(E4468,'Pontuação 3.0'!C$2:D$11,2,FALSE),VLOOKUP(H4468,'Pontuação 3.0'!I$2:J$11,2,FALSE),VLOOKUP(J4468,'Pontuação 3.0'!K$2:L$11,2,FALSE),VLOOKUP(G4468,'Pontuação 3.0'!E$2:F$11,2,FALSE),VLOOKUP(I4468,'Pontuação 3.0'!G$2:H$11,2,FALSE),VLOOKUP(K4468,'Pontuação 3.0'!M$2:N$13,2,FALSE)),0)</f>
        <v>2289</v>
      </c>
      <c r="Z4468" s="11">
        <f t="shared" si="6"/>
        <v>229</v>
      </c>
      <c r="AA4468" s="11" t="str">
        <f t="array" ref="AA4468">IFERROR(INDEX('Pontuação 3.0'!G$13:G$191, MATCH(Z4468, 'Pontuação 3.0'!F$13:F$191, 0)), "Faixa Indefinida")</f>
        <v>B</v>
      </c>
      <c r="AB4468" s="11">
        <f t="shared" si="7"/>
        <v>0</v>
      </c>
      <c r="AC4468" s="11">
        <f t="shared" si="8"/>
        <v>1</v>
      </c>
      <c r="AD4468" s="11">
        <f t="shared" si="9"/>
        <v>0</v>
      </c>
      <c r="AE4468" s="11">
        <f t="shared" si="10"/>
        <v>0</v>
      </c>
    </row>
    <row r="4469" ht="15.75" customHeight="1">
      <c r="A4469" s="7">
        <v>45659.0</v>
      </c>
      <c r="B4469" s="8" t="s">
        <v>10171</v>
      </c>
      <c r="C4469" s="8" t="s">
        <v>10172</v>
      </c>
      <c r="D4469" s="9">
        <v>9.9988099227E10</v>
      </c>
      <c r="E4469" s="8" t="s">
        <v>15428</v>
      </c>
      <c r="F4469" s="8" t="s">
        <v>15442</v>
      </c>
      <c r="G4469" s="8" t="s">
        <v>15455</v>
      </c>
      <c r="H4469" s="8" t="s">
        <v>15443</v>
      </c>
      <c r="I4469" s="8" t="s">
        <v>15423</v>
      </c>
      <c r="J4469" s="8" t="s">
        <v>15448</v>
      </c>
      <c r="K4469" s="8" t="s">
        <v>15425</v>
      </c>
      <c r="L4469" s="12" t="s">
        <v>15</v>
      </c>
      <c r="M4469" s="12" t="s">
        <v>3780</v>
      </c>
      <c r="N4469" s="12" t="s">
        <v>300</v>
      </c>
      <c r="O4469" s="12" t="s">
        <v>3781</v>
      </c>
      <c r="P4469" s="12" t="s">
        <v>119</v>
      </c>
      <c r="R4469" s="10">
        <f>ROUNDUP(SUM(VLOOKUP(F4469,'Pontuação'!A$2:B$11,2,FALSE),VLOOKUP(E4469,'Pontuação'!C$2:D$11,2,FALSE),VLOOKUP(H4469,'Pontuação'!I$2:J$11,2,FALSE),VLOOKUP(I4469,'Pontuação'!G$2:H$11,2,FALSE),VLOOKUP(K4469,'Pontuação'!M$2:N$13,2,FALSE)),0)</f>
        <v>1567</v>
      </c>
      <c r="S4469" s="11">
        <f t="shared" si="1"/>
        <v>157</v>
      </c>
      <c r="T4469" s="11" t="str">
        <f t="array" ref="T4469">IFERROR(INDEX('Pontuação'!G$13:G$101, MATCH(S4469, 'Pontuação'!F$13:F$101, 0)), "Faixa Indefinida")</f>
        <v>C</v>
      </c>
      <c r="U4469" s="11">
        <f t="shared" si="2"/>
        <v>0</v>
      </c>
      <c r="V4469" s="11">
        <f t="shared" si="3"/>
        <v>0</v>
      </c>
      <c r="W4469" s="11">
        <f t="shared" si="4"/>
        <v>1</v>
      </c>
      <c r="X4469" s="11">
        <f t="shared" si="5"/>
        <v>0</v>
      </c>
      <c r="Y4469" s="11">
        <f>ROUNDUP(SUM(VLOOKUP(F4469,'Pontuação 3.0'!A$2:B$11,2,FALSE),VLOOKUP(E4469,'Pontuação 3.0'!C$2:D$11,2,FALSE),VLOOKUP(H4469,'Pontuação 3.0'!I$2:J$11,2,FALSE),VLOOKUP(J4469,'Pontuação 3.0'!K$2:L$11,2,FALSE),VLOOKUP(G4469,'Pontuação 3.0'!E$2:F$11,2,FALSE),VLOOKUP(I4469,'Pontuação 3.0'!G$2:H$11,2,FALSE),VLOOKUP(K4469,'Pontuação 3.0'!M$2:N$13,2,FALSE)),0)</f>
        <v>2280</v>
      </c>
      <c r="Z4469" s="11">
        <f t="shared" si="6"/>
        <v>228</v>
      </c>
      <c r="AA4469" s="11" t="str">
        <f t="array" ref="AA4469">IFERROR(INDEX('Pontuação 3.0'!G$13:G$191, MATCH(Z4469, 'Pontuação 3.0'!F$13:F$191, 0)), "Faixa Indefinida")</f>
        <v>B</v>
      </c>
      <c r="AB4469" s="11">
        <f t="shared" si="7"/>
        <v>0</v>
      </c>
      <c r="AC4469" s="11">
        <f t="shared" si="8"/>
        <v>1</v>
      </c>
      <c r="AD4469" s="11">
        <f t="shared" si="9"/>
        <v>0</v>
      </c>
      <c r="AE4469" s="11">
        <f t="shared" si="10"/>
        <v>0</v>
      </c>
    </row>
    <row r="4470" ht="15.75" customHeight="1">
      <c r="A4470" s="7">
        <v>45659.0</v>
      </c>
      <c r="B4470" s="8" t="s">
        <v>10173</v>
      </c>
      <c r="C4470" s="8" t="s">
        <v>10174</v>
      </c>
      <c r="D4470" s="9">
        <v>6.3992140425E10</v>
      </c>
      <c r="E4470" s="8" t="s">
        <v>15428</v>
      </c>
      <c r="F4470" s="8" t="s">
        <v>15442</v>
      </c>
      <c r="G4470" s="8" t="s">
        <v>15430</v>
      </c>
      <c r="H4470" s="8" t="s">
        <v>15446</v>
      </c>
      <c r="I4470" s="8" t="s">
        <v>15431</v>
      </c>
      <c r="J4470" s="8" t="s">
        <v>15424</v>
      </c>
      <c r="K4470" s="8" t="s">
        <v>15425</v>
      </c>
      <c r="L4470" s="12" t="s">
        <v>15</v>
      </c>
      <c r="M4470" s="12" t="s">
        <v>3780</v>
      </c>
      <c r="N4470" s="12" t="s">
        <v>93</v>
      </c>
      <c r="O4470" s="12" t="s">
        <v>3781</v>
      </c>
      <c r="P4470" s="12" t="s">
        <v>119</v>
      </c>
      <c r="R4470" s="10">
        <f>ROUNDUP(SUM(VLOOKUP(F4470,'Pontuação'!A$2:B$11,2,FALSE),VLOOKUP(E4470,'Pontuação'!C$2:D$11,2,FALSE),VLOOKUP(H4470,'Pontuação'!I$2:J$11,2,FALSE),VLOOKUP(I4470,'Pontuação'!G$2:H$11,2,FALSE),VLOOKUP(K4470,'Pontuação'!M$2:N$13,2,FALSE)),0)</f>
        <v>1688</v>
      </c>
      <c r="S4470" s="11">
        <f t="shared" si="1"/>
        <v>169</v>
      </c>
      <c r="T4470" s="11" t="str">
        <f t="array" ref="T4470">IFERROR(INDEX('Pontuação'!G$13:G$101, MATCH(S4470, 'Pontuação'!F$13:F$101, 0)), "Faixa Indefinida")</f>
        <v>B</v>
      </c>
      <c r="U4470" s="11">
        <f t="shared" si="2"/>
        <v>0</v>
      </c>
      <c r="V4470" s="11">
        <f t="shared" si="3"/>
        <v>1</v>
      </c>
      <c r="W4470" s="11">
        <f t="shared" si="4"/>
        <v>0</v>
      </c>
      <c r="X4470" s="11">
        <f t="shared" si="5"/>
        <v>0</v>
      </c>
      <c r="Y4470" s="11">
        <f>ROUNDUP(SUM(VLOOKUP(F4470,'Pontuação 3.0'!A$2:B$11,2,FALSE),VLOOKUP(E4470,'Pontuação 3.0'!C$2:D$11,2,FALSE),VLOOKUP(H4470,'Pontuação 3.0'!I$2:J$11,2,FALSE),VLOOKUP(J4470,'Pontuação 3.0'!K$2:L$11,2,FALSE),VLOOKUP(G4470,'Pontuação 3.0'!E$2:F$11,2,FALSE),VLOOKUP(I4470,'Pontuação 3.0'!G$2:H$11,2,FALSE),VLOOKUP(K4470,'Pontuação 3.0'!M$2:N$13,2,FALSE)),0)</f>
        <v>2228</v>
      </c>
      <c r="Z4470" s="11">
        <f t="shared" si="6"/>
        <v>223</v>
      </c>
      <c r="AA4470" s="11" t="str">
        <f t="array" ref="AA4470">IFERROR(INDEX('Pontuação 3.0'!G$13:G$191, MATCH(Z4470, 'Pontuação 3.0'!F$13:F$191, 0)), "Faixa Indefinida")</f>
        <v>B</v>
      </c>
      <c r="AB4470" s="11">
        <f t="shared" si="7"/>
        <v>0</v>
      </c>
      <c r="AC4470" s="11">
        <f t="shared" si="8"/>
        <v>1</v>
      </c>
      <c r="AD4470" s="11">
        <f t="shared" si="9"/>
        <v>0</v>
      </c>
      <c r="AE4470" s="11">
        <f t="shared" si="10"/>
        <v>0</v>
      </c>
    </row>
    <row r="4471" ht="15.75" customHeight="1">
      <c r="A4471" s="7">
        <v>45659.0</v>
      </c>
      <c r="B4471" s="8" t="s">
        <v>8603</v>
      </c>
      <c r="C4471" s="8" t="s">
        <v>8604</v>
      </c>
      <c r="D4471" s="9">
        <v>4.1997016932E10</v>
      </c>
      <c r="E4471" s="8" t="s">
        <v>15428</v>
      </c>
      <c r="F4471" s="8" t="s">
        <v>15442</v>
      </c>
      <c r="G4471" s="8" t="s">
        <v>15421</v>
      </c>
      <c r="H4471" s="8" t="s">
        <v>15443</v>
      </c>
      <c r="I4471" s="8" t="s">
        <v>15423</v>
      </c>
      <c r="J4471" s="8" t="s">
        <v>15424</v>
      </c>
      <c r="K4471" s="8" t="s">
        <v>15432</v>
      </c>
      <c r="L4471" s="12" t="s">
        <v>15</v>
      </c>
      <c r="M4471" s="12" t="s">
        <v>3780</v>
      </c>
      <c r="N4471" s="12" t="s">
        <v>300</v>
      </c>
      <c r="O4471" s="12" t="s">
        <v>3797</v>
      </c>
      <c r="P4471" s="12" t="s">
        <v>17</v>
      </c>
      <c r="R4471" s="10">
        <f>ROUNDUP(SUM(VLOOKUP(F4471,'Pontuação'!A$2:B$11,2,FALSE),VLOOKUP(E4471,'Pontuação'!C$2:D$11,2,FALSE),VLOOKUP(H4471,'Pontuação'!I$2:J$11,2,FALSE),VLOOKUP(I4471,'Pontuação'!G$2:H$11,2,FALSE),VLOOKUP(K4471,'Pontuação'!M$2:N$13,2,FALSE)),0)</f>
        <v>1699</v>
      </c>
      <c r="S4471" s="11">
        <f t="shared" si="1"/>
        <v>170</v>
      </c>
      <c r="T4471" s="11" t="str">
        <f t="array" ref="T4471">IFERROR(INDEX('Pontuação'!G$13:G$101, MATCH(S4471, 'Pontuação'!F$13:F$101, 0)), "Faixa Indefinida")</f>
        <v>B</v>
      </c>
      <c r="U4471" s="11">
        <f t="shared" si="2"/>
        <v>0</v>
      </c>
      <c r="V4471" s="11">
        <f t="shared" si="3"/>
        <v>1</v>
      </c>
      <c r="W4471" s="11">
        <f t="shared" si="4"/>
        <v>0</v>
      </c>
      <c r="X4471" s="11">
        <f t="shared" si="5"/>
        <v>0</v>
      </c>
      <c r="Y4471" s="11">
        <f>ROUNDUP(SUM(VLOOKUP(F4471,'Pontuação 3.0'!A$2:B$11,2,FALSE),VLOOKUP(E4471,'Pontuação 3.0'!C$2:D$11,2,FALSE),VLOOKUP(H4471,'Pontuação 3.0'!I$2:J$11,2,FALSE),VLOOKUP(J4471,'Pontuação 3.0'!K$2:L$11,2,FALSE),VLOOKUP(G4471,'Pontuação 3.0'!E$2:F$11,2,FALSE),VLOOKUP(I4471,'Pontuação 3.0'!G$2:H$11,2,FALSE),VLOOKUP(K4471,'Pontuação 3.0'!M$2:N$13,2,FALSE)),0)</f>
        <v>1871</v>
      </c>
      <c r="Z4471" s="11">
        <f t="shared" si="6"/>
        <v>187</v>
      </c>
      <c r="AA4471" s="11" t="str">
        <f t="array" ref="AA4471">IFERROR(INDEX('Pontuação 3.0'!G$13:G$191, MATCH(Z4471, 'Pontuação 3.0'!F$13:F$191, 0)), "Faixa Indefinida")</f>
        <v>D</v>
      </c>
      <c r="AB4471" s="11">
        <f t="shared" si="7"/>
        <v>0</v>
      </c>
      <c r="AC4471" s="11">
        <f t="shared" si="8"/>
        <v>0</v>
      </c>
      <c r="AD4471" s="11">
        <f t="shared" si="9"/>
        <v>0</v>
      </c>
      <c r="AE4471" s="11">
        <f t="shared" si="10"/>
        <v>1</v>
      </c>
    </row>
    <row r="4472" ht="15.75" customHeight="1">
      <c r="A4472" s="7">
        <v>45659.0</v>
      </c>
      <c r="B4472" s="8" t="s">
        <v>10175</v>
      </c>
      <c r="C4472" s="8" t="s">
        <v>10176</v>
      </c>
      <c r="D4472" s="9">
        <v>3.1988356368E10</v>
      </c>
      <c r="E4472" s="8" t="s">
        <v>15419</v>
      </c>
      <c r="F4472" s="8" t="s">
        <v>15454</v>
      </c>
      <c r="G4472" s="8" t="s">
        <v>15455</v>
      </c>
      <c r="H4472" s="8" t="s">
        <v>15422</v>
      </c>
      <c r="I4472" s="8" t="s">
        <v>15433</v>
      </c>
      <c r="J4472" s="8" t="s">
        <v>15424</v>
      </c>
      <c r="K4472" s="8" t="s">
        <v>15432</v>
      </c>
      <c r="L4472" s="8"/>
      <c r="M4472" s="8"/>
      <c r="N4472" s="8"/>
      <c r="O4472" s="8"/>
      <c r="P4472" s="8"/>
      <c r="R4472" s="10">
        <f>ROUNDUP(SUM(VLOOKUP(F4472,'Pontuação'!A$2:B$11,2,FALSE),VLOOKUP(E4472,'Pontuação'!C$2:D$11,2,FALSE),VLOOKUP(H4472,'Pontuação'!I$2:J$11,2,FALSE),VLOOKUP(I4472,'Pontuação'!G$2:H$11,2,FALSE),VLOOKUP(K4472,'Pontuação'!M$2:N$13,2,FALSE)),0)</f>
        <v>1972</v>
      </c>
      <c r="S4472" s="11">
        <f t="shared" si="1"/>
        <v>197</v>
      </c>
      <c r="T4472" s="11" t="str">
        <f t="array" ref="T4472">IFERROR(INDEX('Pontuação'!G$13:G$101, MATCH(S4472, 'Pontuação'!F$13:F$101, 0)), "Faixa Indefinida")</f>
        <v>A</v>
      </c>
      <c r="U4472" s="11">
        <f t="shared" si="2"/>
        <v>1</v>
      </c>
      <c r="V4472" s="11">
        <f t="shared" si="3"/>
        <v>0</v>
      </c>
      <c r="W4472" s="11">
        <f t="shared" si="4"/>
        <v>0</v>
      </c>
      <c r="X4472" s="11">
        <f t="shared" si="5"/>
        <v>0</v>
      </c>
      <c r="Y4472" s="11">
        <f>ROUNDUP(SUM(VLOOKUP(F4472,'Pontuação 3.0'!A$2:B$11,2,FALSE),VLOOKUP(E4472,'Pontuação 3.0'!C$2:D$11,2,FALSE),VLOOKUP(H4472,'Pontuação 3.0'!I$2:J$11,2,FALSE),VLOOKUP(J4472,'Pontuação 3.0'!K$2:L$11,2,FALSE),VLOOKUP(G4472,'Pontuação 3.0'!E$2:F$11,2,FALSE),VLOOKUP(I4472,'Pontuação 3.0'!G$2:H$11,2,FALSE),VLOOKUP(K4472,'Pontuação 3.0'!M$2:N$13,2,FALSE)),0)</f>
        <v>2532</v>
      </c>
      <c r="Z4472" s="11">
        <f t="shared" si="6"/>
        <v>253</v>
      </c>
      <c r="AA4472" s="11" t="str">
        <f t="array" ref="AA4472">IFERROR(INDEX('Pontuação 3.0'!G$13:G$191, MATCH(Z4472, 'Pontuação 3.0'!F$13:F$191, 0)), "Faixa Indefinida")</f>
        <v>A</v>
      </c>
      <c r="AB4472" s="11">
        <f t="shared" si="7"/>
        <v>1</v>
      </c>
      <c r="AC4472" s="11">
        <f t="shared" si="8"/>
        <v>0</v>
      </c>
      <c r="AD4472" s="11">
        <f t="shared" si="9"/>
        <v>0</v>
      </c>
      <c r="AE4472" s="11">
        <f t="shared" si="10"/>
        <v>0</v>
      </c>
    </row>
    <row r="4473" ht="15.75" customHeight="1">
      <c r="A4473" s="7">
        <v>45659.0</v>
      </c>
      <c r="B4473" s="8" t="s">
        <v>10179</v>
      </c>
      <c r="C4473" s="8" t="s">
        <v>10180</v>
      </c>
      <c r="D4473" s="9">
        <v>3.4984114795E10</v>
      </c>
      <c r="E4473" s="8" t="s">
        <v>15428</v>
      </c>
      <c r="F4473" s="8" t="s">
        <v>15420</v>
      </c>
      <c r="G4473" s="8" t="s">
        <v>15430</v>
      </c>
      <c r="H4473" s="8" t="s">
        <v>15471</v>
      </c>
      <c r="I4473" s="8" t="s">
        <v>15433</v>
      </c>
      <c r="J4473" s="8" t="s">
        <v>15448</v>
      </c>
      <c r="K4473" s="8" t="s">
        <v>15425</v>
      </c>
      <c r="L4473" s="12" t="s">
        <v>15</v>
      </c>
      <c r="M4473" s="12" t="s">
        <v>3780</v>
      </c>
      <c r="N4473" s="12" t="s">
        <v>1255</v>
      </c>
      <c r="O4473" s="12" t="s">
        <v>3781</v>
      </c>
      <c r="P4473" s="12" t="s">
        <v>119</v>
      </c>
      <c r="R4473" s="10">
        <f>ROUNDUP(SUM(VLOOKUP(F4473,'Pontuação'!A$2:B$11,2,FALSE),VLOOKUP(E4473,'Pontuação'!C$2:D$11,2,FALSE),VLOOKUP(H4473,'Pontuação'!I$2:J$11,2,FALSE),VLOOKUP(I4473,'Pontuação'!G$2:H$11,2,FALSE),VLOOKUP(K4473,'Pontuação'!M$2:N$13,2,FALSE)),0)</f>
        <v>1647</v>
      </c>
      <c r="S4473" s="11">
        <f t="shared" si="1"/>
        <v>165</v>
      </c>
      <c r="T4473" s="11" t="str">
        <f t="array" ref="T4473">IFERROR(INDEX('Pontuação'!G$13:G$101, MATCH(S4473, 'Pontuação'!F$13:F$101, 0)), "Faixa Indefinida")</f>
        <v>C</v>
      </c>
      <c r="U4473" s="11">
        <f t="shared" si="2"/>
        <v>0</v>
      </c>
      <c r="V4473" s="11">
        <f t="shared" si="3"/>
        <v>0</v>
      </c>
      <c r="W4473" s="11">
        <f t="shared" si="4"/>
        <v>1</v>
      </c>
      <c r="X4473" s="11">
        <f t="shared" si="5"/>
        <v>0</v>
      </c>
      <c r="Y4473" s="11">
        <f>ROUNDUP(SUM(VLOOKUP(F4473,'Pontuação 3.0'!A$2:B$11,2,FALSE),VLOOKUP(E4473,'Pontuação 3.0'!C$2:D$11,2,FALSE),VLOOKUP(H4473,'Pontuação 3.0'!I$2:J$11,2,FALSE),VLOOKUP(J4473,'Pontuação 3.0'!K$2:L$11,2,FALSE),VLOOKUP(G4473,'Pontuação 3.0'!E$2:F$11,2,FALSE),VLOOKUP(I4473,'Pontuação 3.0'!G$2:H$11,2,FALSE),VLOOKUP(K4473,'Pontuação 3.0'!M$2:N$13,2,FALSE)),0)</f>
        <v>2550</v>
      </c>
      <c r="Z4473" s="11">
        <f t="shared" si="6"/>
        <v>255</v>
      </c>
      <c r="AA4473" s="11" t="str">
        <f t="array" ref="AA4473">IFERROR(INDEX('Pontuação 3.0'!G$13:G$191, MATCH(Z4473, 'Pontuação 3.0'!F$13:F$191, 0)), "Faixa Indefinida")</f>
        <v>A</v>
      </c>
      <c r="AB4473" s="11">
        <f t="shared" si="7"/>
        <v>1</v>
      </c>
      <c r="AC4473" s="11">
        <f t="shared" si="8"/>
        <v>0</v>
      </c>
      <c r="AD4473" s="11">
        <f t="shared" si="9"/>
        <v>0</v>
      </c>
      <c r="AE4473" s="11">
        <f t="shared" si="10"/>
        <v>0</v>
      </c>
    </row>
    <row r="4474" ht="15.75" customHeight="1">
      <c r="A4474" s="7">
        <v>45659.0</v>
      </c>
      <c r="B4474" s="8" t="s">
        <v>10179</v>
      </c>
      <c r="C4474" s="8" t="s">
        <v>10180</v>
      </c>
      <c r="D4474" s="9">
        <v>3.4984114795E10</v>
      </c>
      <c r="E4474" s="8" t="s">
        <v>15428</v>
      </c>
      <c r="F4474" s="8" t="s">
        <v>15420</v>
      </c>
      <c r="G4474" s="8" t="s">
        <v>15430</v>
      </c>
      <c r="H4474" s="8" t="s">
        <v>15471</v>
      </c>
      <c r="I4474" s="8" t="s">
        <v>15433</v>
      </c>
      <c r="J4474" s="8" t="s">
        <v>15448</v>
      </c>
      <c r="K4474" s="8" t="s">
        <v>15425</v>
      </c>
      <c r="L4474" s="12" t="s">
        <v>15</v>
      </c>
      <c r="M4474" s="12" t="s">
        <v>3780</v>
      </c>
      <c r="N4474" s="12" t="s">
        <v>1255</v>
      </c>
      <c r="O4474" s="12" t="s">
        <v>3781</v>
      </c>
      <c r="P4474" s="12" t="s">
        <v>119</v>
      </c>
      <c r="R4474" s="10">
        <f>ROUNDUP(SUM(VLOOKUP(F4474,'Pontuação'!A$2:B$11,2,FALSE),VLOOKUP(E4474,'Pontuação'!C$2:D$11,2,FALSE),VLOOKUP(H4474,'Pontuação'!I$2:J$11,2,FALSE),VLOOKUP(I4474,'Pontuação'!G$2:H$11,2,FALSE),VLOOKUP(K4474,'Pontuação'!M$2:N$13,2,FALSE)),0)</f>
        <v>1647</v>
      </c>
      <c r="S4474" s="11">
        <f t="shared" si="1"/>
        <v>165</v>
      </c>
      <c r="T4474" s="11" t="str">
        <f t="array" ref="T4474">IFERROR(INDEX('Pontuação'!G$13:G$101, MATCH(S4474, 'Pontuação'!F$13:F$101, 0)), "Faixa Indefinida")</f>
        <v>C</v>
      </c>
      <c r="U4474" s="11">
        <f t="shared" si="2"/>
        <v>0</v>
      </c>
      <c r="V4474" s="11">
        <f t="shared" si="3"/>
        <v>0</v>
      </c>
      <c r="W4474" s="11">
        <f t="shared" si="4"/>
        <v>1</v>
      </c>
      <c r="X4474" s="11">
        <f t="shared" si="5"/>
        <v>0</v>
      </c>
      <c r="Y4474" s="11">
        <f>ROUNDUP(SUM(VLOOKUP(F4474,'Pontuação 3.0'!A$2:B$11,2,FALSE),VLOOKUP(E4474,'Pontuação 3.0'!C$2:D$11,2,FALSE),VLOOKUP(H4474,'Pontuação 3.0'!I$2:J$11,2,FALSE),VLOOKUP(J4474,'Pontuação 3.0'!K$2:L$11,2,FALSE),VLOOKUP(G4474,'Pontuação 3.0'!E$2:F$11,2,FALSE),VLOOKUP(I4474,'Pontuação 3.0'!G$2:H$11,2,FALSE),VLOOKUP(K4474,'Pontuação 3.0'!M$2:N$13,2,FALSE)),0)</f>
        <v>2550</v>
      </c>
      <c r="Z4474" s="11">
        <f t="shared" si="6"/>
        <v>255</v>
      </c>
      <c r="AA4474" s="11" t="str">
        <f t="array" ref="AA4474">IFERROR(INDEX('Pontuação 3.0'!G$13:G$191, MATCH(Z4474, 'Pontuação 3.0'!F$13:F$191, 0)), "Faixa Indefinida")</f>
        <v>A</v>
      </c>
      <c r="AB4474" s="11">
        <f t="shared" si="7"/>
        <v>1</v>
      </c>
      <c r="AC4474" s="11">
        <f t="shared" si="8"/>
        <v>0</v>
      </c>
      <c r="AD4474" s="11">
        <f t="shared" si="9"/>
        <v>0</v>
      </c>
      <c r="AE4474" s="11">
        <f t="shared" si="10"/>
        <v>0</v>
      </c>
    </row>
    <row r="4475" ht="15.75" customHeight="1">
      <c r="A4475" s="7">
        <v>45659.0</v>
      </c>
      <c r="B4475" s="8" t="s">
        <v>10177</v>
      </c>
      <c r="C4475" s="8" t="s">
        <v>10178</v>
      </c>
      <c r="D4475" s="9">
        <v>4.8992099459E10</v>
      </c>
      <c r="E4475" s="8" t="s">
        <v>15428</v>
      </c>
      <c r="F4475" s="8" t="s">
        <v>15420</v>
      </c>
      <c r="G4475" s="8" t="s">
        <v>15430</v>
      </c>
      <c r="H4475" s="8" t="s">
        <v>15422</v>
      </c>
      <c r="I4475" s="8" t="s">
        <v>15431</v>
      </c>
      <c r="J4475" s="8" t="s">
        <v>15448</v>
      </c>
      <c r="K4475" s="8" t="s">
        <v>15439</v>
      </c>
      <c r="L4475" s="12" t="s">
        <v>15</v>
      </c>
      <c r="M4475" s="12" t="s">
        <v>3780</v>
      </c>
      <c r="N4475" s="12" t="s">
        <v>710</v>
      </c>
      <c r="O4475" s="12" t="s">
        <v>3781</v>
      </c>
      <c r="P4475" s="12" t="s">
        <v>119</v>
      </c>
      <c r="R4475" s="10">
        <f>ROUNDUP(SUM(VLOOKUP(F4475,'Pontuação'!A$2:B$11,2,FALSE),VLOOKUP(E4475,'Pontuação'!C$2:D$11,2,FALSE),VLOOKUP(H4475,'Pontuação'!I$2:J$11,2,FALSE),VLOOKUP(I4475,'Pontuação'!G$2:H$11,2,FALSE),VLOOKUP(K4475,'Pontuação'!M$2:N$13,2,FALSE)),0)</f>
        <v>1702</v>
      </c>
      <c r="S4475" s="11">
        <f t="shared" si="1"/>
        <v>170</v>
      </c>
      <c r="T4475" s="11" t="str">
        <f t="array" ref="T4475">IFERROR(INDEX('Pontuação'!G$13:G$101, MATCH(S4475, 'Pontuação'!F$13:F$101, 0)), "Faixa Indefinida")</f>
        <v>B</v>
      </c>
      <c r="U4475" s="11">
        <f t="shared" si="2"/>
        <v>0</v>
      </c>
      <c r="V4475" s="11">
        <f t="shared" si="3"/>
        <v>1</v>
      </c>
      <c r="W4475" s="11">
        <f t="shared" si="4"/>
        <v>0</v>
      </c>
      <c r="X4475" s="11">
        <f t="shared" si="5"/>
        <v>0</v>
      </c>
      <c r="Y4475" s="11">
        <f>ROUNDUP(SUM(VLOOKUP(F4475,'Pontuação 3.0'!A$2:B$11,2,FALSE),VLOOKUP(E4475,'Pontuação 3.0'!C$2:D$11,2,FALSE),VLOOKUP(H4475,'Pontuação 3.0'!I$2:J$11,2,FALSE),VLOOKUP(J4475,'Pontuação 3.0'!K$2:L$11,2,FALSE),VLOOKUP(G4475,'Pontuação 3.0'!E$2:F$11,2,FALSE),VLOOKUP(I4475,'Pontuação 3.0'!G$2:H$11,2,FALSE),VLOOKUP(K4475,'Pontuação 3.0'!M$2:N$13,2,FALSE)),0)</f>
        <v>2513</v>
      </c>
      <c r="Z4475" s="11">
        <f t="shared" si="6"/>
        <v>251</v>
      </c>
      <c r="AA4475" s="11" t="str">
        <f t="array" ref="AA4475">IFERROR(INDEX('Pontuação 3.0'!G$13:G$191, MATCH(Z4475, 'Pontuação 3.0'!F$13:F$191, 0)), "Faixa Indefinida")</f>
        <v>A</v>
      </c>
      <c r="AB4475" s="11">
        <f t="shared" si="7"/>
        <v>1</v>
      </c>
      <c r="AC4475" s="11">
        <f t="shared" si="8"/>
        <v>0</v>
      </c>
      <c r="AD4475" s="11">
        <f t="shared" si="9"/>
        <v>0</v>
      </c>
      <c r="AE4475" s="11">
        <f t="shared" si="10"/>
        <v>0</v>
      </c>
    </row>
    <row r="4476" ht="15.75" customHeight="1">
      <c r="A4476" s="7">
        <v>45659.0</v>
      </c>
      <c r="B4476" s="8" t="s">
        <v>10183</v>
      </c>
      <c r="C4476" s="8" t="s">
        <v>10184</v>
      </c>
      <c r="D4476" s="9">
        <v>4.7997226592E10</v>
      </c>
      <c r="E4476" s="8" t="s">
        <v>15428</v>
      </c>
      <c r="F4476" s="8" t="s">
        <v>15420</v>
      </c>
      <c r="G4476" s="8" t="s">
        <v>15430</v>
      </c>
      <c r="H4476" s="8" t="s">
        <v>15446</v>
      </c>
      <c r="I4476" s="8" t="s">
        <v>15423</v>
      </c>
      <c r="J4476" s="8" t="s">
        <v>15424</v>
      </c>
      <c r="K4476" s="8" t="s">
        <v>15432</v>
      </c>
      <c r="L4476" s="12" t="s">
        <v>15</v>
      </c>
      <c r="M4476" s="12" t="s">
        <v>3780</v>
      </c>
      <c r="N4476" s="12" t="s">
        <v>497</v>
      </c>
      <c r="O4476" s="12" t="s">
        <v>3781</v>
      </c>
      <c r="P4476" s="12" t="s">
        <v>119</v>
      </c>
      <c r="R4476" s="10">
        <f>ROUNDUP(SUM(VLOOKUP(F4476,'Pontuação'!A$2:B$11,2,FALSE),VLOOKUP(E4476,'Pontuação'!C$2:D$11,2,FALSE),VLOOKUP(H4476,'Pontuação'!I$2:J$11,2,FALSE),VLOOKUP(I4476,'Pontuação'!G$2:H$11,2,FALSE),VLOOKUP(K4476,'Pontuação'!M$2:N$13,2,FALSE)),0)</f>
        <v>1727</v>
      </c>
      <c r="S4476" s="11">
        <f t="shared" si="1"/>
        <v>173</v>
      </c>
      <c r="T4476" s="11" t="str">
        <f t="array" ref="T4476">IFERROR(INDEX('Pontuação'!G$13:G$101, MATCH(S4476, 'Pontuação'!F$13:F$101, 0)), "Faixa Indefinida")</f>
        <v>B</v>
      </c>
      <c r="U4476" s="11">
        <f t="shared" si="2"/>
        <v>0</v>
      </c>
      <c r="V4476" s="11">
        <f t="shared" si="3"/>
        <v>1</v>
      </c>
      <c r="W4476" s="11">
        <f t="shared" si="4"/>
        <v>0</v>
      </c>
      <c r="X4476" s="11">
        <f t="shared" si="5"/>
        <v>0</v>
      </c>
      <c r="Y4476" s="11">
        <f>ROUNDUP(SUM(VLOOKUP(F4476,'Pontuação 3.0'!A$2:B$11,2,FALSE),VLOOKUP(E4476,'Pontuação 3.0'!C$2:D$11,2,FALSE),VLOOKUP(H4476,'Pontuação 3.0'!I$2:J$11,2,FALSE),VLOOKUP(J4476,'Pontuação 3.0'!K$2:L$11,2,FALSE),VLOOKUP(G4476,'Pontuação 3.0'!E$2:F$11,2,FALSE),VLOOKUP(I4476,'Pontuação 3.0'!G$2:H$11,2,FALSE),VLOOKUP(K4476,'Pontuação 3.0'!M$2:N$13,2,FALSE)),0)</f>
        <v>2295</v>
      </c>
      <c r="Z4476" s="11">
        <f t="shared" si="6"/>
        <v>230</v>
      </c>
      <c r="AA4476" s="11" t="str">
        <f t="array" ref="AA4476">IFERROR(INDEX('Pontuação 3.0'!G$13:G$191, MATCH(Z4476, 'Pontuação 3.0'!F$13:F$191, 0)), "Faixa Indefinida")</f>
        <v>B</v>
      </c>
      <c r="AB4476" s="11">
        <f t="shared" si="7"/>
        <v>0</v>
      </c>
      <c r="AC4476" s="11">
        <f t="shared" si="8"/>
        <v>1</v>
      </c>
      <c r="AD4476" s="11">
        <f t="shared" si="9"/>
        <v>0</v>
      </c>
      <c r="AE4476" s="11">
        <f t="shared" si="10"/>
        <v>0</v>
      </c>
    </row>
    <row r="4477" ht="15.75" customHeight="1">
      <c r="A4477" s="7">
        <v>45659.0</v>
      </c>
      <c r="B4477" s="8" t="s">
        <v>10185</v>
      </c>
      <c r="C4477" s="8" t="s">
        <v>10186</v>
      </c>
      <c r="D4477" s="9">
        <v>8.298843444E10</v>
      </c>
      <c r="E4477" s="8" t="s">
        <v>15428</v>
      </c>
      <c r="F4477" s="8" t="s">
        <v>15442</v>
      </c>
      <c r="G4477" s="8" t="s">
        <v>15430</v>
      </c>
      <c r="H4477" s="8" t="s">
        <v>15446</v>
      </c>
      <c r="I4477" s="8" t="s">
        <v>15423</v>
      </c>
      <c r="J4477" s="8" t="s">
        <v>15424</v>
      </c>
      <c r="K4477" s="8" t="s">
        <v>15466</v>
      </c>
      <c r="L4477" s="12" t="s">
        <v>15</v>
      </c>
      <c r="M4477" s="12" t="s">
        <v>3780</v>
      </c>
      <c r="N4477" s="12" t="s">
        <v>608</v>
      </c>
      <c r="O4477" s="12" t="s">
        <v>3781</v>
      </c>
      <c r="P4477" s="12" t="s">
        <v>119</v>
      </c>
      <c r="R4477" s="10">
        <f>ROUNDUP(SUM(VLOOKUP(F4477,'Pontuação'!A$2:B$11,2,FALSE),VLOOKUP(E4477,'Pontuação'!C$2:D$11,2,FALSE),VLOOKUP(H4477,'Pontuação'!I$2:J$11,2,FALSE),VLOOKUP(I4477,'Pontuação'!G$2:H$11,2,FALSE),VLOOKUP(K4477,'Pontuação'!M$2:N$13,2,FALSE)),0)</f>
        <v>1653</v>
      </c>
      <c r="S4477" s="11">
        <f t="shared" si="1"/>
        <v>165</v>
      </c>
      <c r="T4477" s="11" t="str">
        <f t="array" ref="T4477">IFERROR(INDEX('Pontuação'!G$13:G$101, MATCH(S4477, 'Pontuação'!F$13:F$101, 0)), "Faixa Indefinida")</f>
        <v>C</v>
      </c>
      <c r="U4477" s="11">
        <f t="shared" si="2"/>
        <v>0</v>
      </c>
      <c r="V4477" s="11">
        <f t="shared" si="3"/>
        <v>0</v>
      </c>
      <c r="W4477" s="11">
        <f t="shared" si="4"/>
        <v>1</v>
      </c>
      <c r="X4477" s="11">
        <f t="shared" si="5"/>
        <v>0</v>
      </c>
      <c r="Y4477" s="11">
        <f>ROUNDUP(SUM(VLOOKUP(F4477,'Pontuação 3.0'!A$2:B$11,2,FALSE),VLOOKUP(E4477,'Pontuação 3.0'!C$2:D$11,2,FALSE),VLOOKUP(H4477,'Pontuação 3.0'!I$2:J$11,2,FALSE),VLOOKUP(J4477,'Pontuação 3.0'!K$2:L$11,2,FALSE),VLOOKUP(G4477,'Pontuação 3.0'!E$2:F$11,2,FALSE),VLOOKUP(I4477,'Pontuação 3.0'!G$2:H$11,2,FALSE),VLOOKUP(K4477,'Pontuação 3.0'!M$2:N$13,2,FALSE)),0)</f>
        <v>2270</v>
      </c>
      <c r="Z4477" s="11">
        <f t="shared" si="6"/>
        <v>227</v>
      </c>
      <c r="AA4477" s="11" t="str">
        <f t="array" ref="AA4477">IFERROR(INDEX('Pontuação 3.0'!G$13:G$191, MATCH(Z4477, 'Pontuação 3.0'!F$13:F$191, 0)), "Faixa Indefinida")</f>
        <v>B</v>
      </c>
      <c r="AB4477" s="11">
        <f t="shared" si="7"/>
        <v>0</v>
      </c>
      <c r="AC4477" s="11">
        <f t="shared" si="8"/>
        <v>1</v>
      </c>
      <c r="AD4477" s="11">
        <f t="shared" si="9"/>
        <v>0</v>
      </c>
      <c r="AE4477" s="11">
        <f t="shared" si="10"/>
        <v>0</v>
      </c>
    </row>
    <row r="4478" ht="15.75" customHeight="1">
      <c r="A4478" s="7">
        <v>45659.0</v>
      </c>
      <c r="B4478" s="8" t="s">
        <v>10187</v>
      </c>
      <c r="C4478" s="8" t="s">
        <v>10188</v>
      </c>
      <c r="D4478" s="9">
        <v>8.199385981E10</v>
      </c>
      <c r="E4478" s="8" t="s">
        <v>15428</v>
      </c>
      <c r="F4478" s="8" t="s">
        <v>15420</v>
      </c>
      <c r="G4478" s="8" t="s">
        <v>15421</v>
      </c>
      <c r="H4478" s="8" t="s">
        <v>15422</v>
      </c>
      <c r="I4478" s="8" t="s">
        <v>15423</v>
      </c>
      <c r="J4478" s="8" t="s">
        <v>15448</v>
      </c>
      <c r="K4478" s="8" t="s">
        <v>15432</v>
      </c>
      <c r="L4478" s="12" t="s">
        <v>15</v>
      </c>
      <c r="M4478" s="12" t="s">
        <v>3780</v>
      </c>
      <c r="N4478" s="12" t="s">
        <v>360</v>
      </c>
      <c r="O4478" s="12" t="s">
        <v>3781</v>
      </c>
      <c r="P4478" s="12" t="s">
        <v>119</v>
      </c>
      <c r="R4478" s="10">
        <f>ROUNDUP(SUM(VLOOKUP(F4478,'Pontuação'!A$2:B$11,2,FALSE),VLOOKUP(E4478,'Pontuação'!C$2:D$11,2,FALSE),VLOOKUP(H4478,'Pontuação'!I$2:J$11,2,FALSE),VLOOKUP(I4478,'Pontuação'!G$2:H$11,2,FALSE),VLOOKUP(K4478,'Pontuação'!M$2:N$13,2,FALSE)),0)</f>
        <v>1685</v>
      </c>
      <c r="S4478" s="11">
        <f t="shared" si="1"/>
        <v>169</v>
      </c>
      <c r="T4478" s="11" t="str">
        <f t="array" ref="T4478">IFERROR(INDEX('Pontuação'!G$13:G$101, MATCH(S4478, 'Pontuação'!F$13:F$101, 0)), "Faixa Indefinida")</f>
        <v>B</v>
      </c>
      <c r="U4478" s="11">
        <f t="shared" si="2"/>
        <v>0</v>
      </c>
      <c r="V4478" s="11">
        <f t="shared" si="3"/>
        <v>1</v>
      </c>
      <c r="W4478" s="11">
        <f t="shared" si="4"/>
        <v>0</v>
      </c>
      <c r="X4478" s="11">
        <f t="shared" si="5"/>
        <v>0</v>
      </c>
      <c r="Y4478" s="11">
        <f>ROUNDUP(SUM(VLOOKUP(F4478,'Pontuação 3.0'!A$2:B$11,2,FALSE),VLOOKUP(E4478,'Pontuação 3.0'!C$2:D$11,2,FALSE),VLOOKUP(H4478,'Pontuação 3.0'!I$2:J$11,2,FALSE),VLOOKUP(J4478,'Pontuação 3.0'!K$2:L$11,2,FALSE),VLOOKUP(G4478,'Pontuação 3.0'!E$2:F$11,2,FALSE),VLOOKUP(I4478,'Pontuação 3.0'!G$2:H$11,2,FALSE),VLOOKUP(K4478,'Pontuação 3.0'!M$2:N$13,2,FALSE)),0)</f>
        <v>2329</v>
      </c>
      <c r="Z4478" s="11">
        <f t="shared" si="6"/>
        <v>233</v>
      </c>
      <c r="AA4478" s="11" t="str">
        <f t="array" ref="AA4478">IFERROR(INDEX('Pontuação 3.0'!G$13:G$191, MATCH(Z4478, 'Pontuação 3.0'!F$13:F$191, 0)), "Faixa Indefinida")</f>
        <v>B</v>
      </c>
      <c r="AB4478" s="11">
        <f t="shared" si="7"/>
        <v>0</v>
      </c>
      <c r="AC4478" s="11">
        <f t="shared" si="8"/>
        <v>1</v>
      </c>
      <c r="AD4478" s="11">
        <f t="shared" si="9"/>
        <v>0</v>
      </c>
      <c r="AE4478" s="11">
        <f t="shared" si="10"/>
        <v>0</v>
      </c>
    </row>
    <row r="4479" ht="15.75" customHeight="1">
      <c r="A4479" s="7">
        <v>45659.0</v>
      </c>
      <c r="B4479" s="8" t="s">
        <v>241</v>
      </c>
      <c r="C4479" s="8" t="s">
        <v>10189</v>
      </c>
      <c r="D4479" s="9">
        <v>1.4991352692E10</v>
      </c>
      <c r="E4479" s="8" t="s">
        <v>15428</v>
      </c>
      <c r="F4479" s="8" t="s">
        <v>15420</v>
      </c>
      <c r="G4479" s="8" t="s">
        <v>15430</v>
      </c>
      <c r="H4479" s="8" t="s">
        <v>15446</v>
      </c>
      <c r="I4479" s="8" t="s">
        <v>15423</v>
      </c>
      <c r="J4479" s="8" t="s">
        <v>15448</v>
      </c>
      <c r="K4479" s="8" t="s">
        <v>15432</v>
      </c>
      <c r="L4479" s="12" t="s">
        <v>15</v>
      </c>
      <c r="M4479" s="12" t="s">
        <v>3780</v>
      </c>
      <c r="N4479" s="12" t="s">
        <v>205</v>
      </c>
      <c r="O4479" s="12" t="s">
        <v>3797</v>
      </c>
      <c r="P4479" s="12" t="s">
        <v>119</v>
      </c>
      <c r="R4479" s="10">
        <f>ROUNDUP(SUM(VLOOKUP(F4479,'Pontuação'!A$2:B$11,2,FALSE),VLOOKUP(E4479,'Pontuação'!C$2:D$11,2,FALSE),VLOOKUP(H4479,'Pontuação'!I$2:J$11,2,FALSE),VLOOKUP(I4479,'Pontuação'!G$2:H$11,2,FALSE),VLOOKUP(K4479,'Pontuação'!M$2:N$13,2,FALSE)),0)</f>
        <v>1727</v>
      </c>
      <c r="S4479" s="11">
        <f t="shared" si="1"/>
        <v>173</v>
      </c>
      <c r="T4479" s="11" t="str">
        <f t="array" ref="T4479">IFERROR(INDEX('Pontuação'!G$13:G$101, MATCH(S4479, 'Pontuação'!F$13:F$101, 0)), "Faixa Indefinida")</f>
        <v>B</v>
      </c>
      <c r="U4479" s="11">
        <f t="shared" si="2"/>
        <v>0</v>
      </c>
      <c r="V4479" s="11">
        <f t="shared" si="3"/>
        <v>1</v>
      </c>
      <c r="W4479" s="11">
        <f t="shared" si="4"/>
        <v>0</v>
      </c>
      <c r="X4479" s="11">
        <f t="shared" si="5"/>
        <v>0</v>
      </c>
      <c r="Y4479" s="11">
        <f>ROUNDUP(SUM(VLOOKUP(F4479,'Pontuação 3.0'!A$2:B$11,2,FALSE),VLOOKUP(E4479,'Pontuação 3.0'!C$2:D$11,2,FALSE),VLOOKUP(H4479,'Pontuação 3.0'!I$2:J$11,2,FALSE),VLOOKUP(J4479,'Pontuação 3.0'!K$2:L$11,2,FALSE),VLOOKUP(G4479,'Pontuação 3.0'!E$2:F$11,2,FALSE),VLOOKUP(I4479,'Pontuação 3.0'!G$2:H$11,2,FALSE),VLOOKUP(K4479,'Pontuação 3.0'!M$2:N$13,2,FALSE)),0)</f>
        <v>2556</v>
      </c>
      <c r="Z4479" s="11">
        <f t="shared" si="6"/>
        <v>256</v>
      </c>
      <c r="AA4479" s="11" t="str">
        <f t="array" ref="AA4479">IFERROR(INDEX('Pontuação 3.0'!G$13:G$191, MATCH(Z4479, 'Pontuação 3.0'!F$13:F$191, 0)), "Faixa Indefinida")</f>
        <v>A</v>
      </c>
      <c r="AB4479" s="11">
        <f t="shared" si="7"/>
        <v>1</v>
      </c>
      <c r="AC4479" s="11">
        <f t="shared" si="8"/>
        <v>0</v>
      </c>
      <c r="AD4479" s="11">
        <f t="shared" si="9"/>
        <v>0</v>
      </c>
      <c r="AE4479" s="11">
        <f t="shared" si="10"/>
        <v>0</v>
      </c>
    </row>
    <row r="4480" ht="15.75" customHeight="1">
      <c r="A4480" s="7">
        <v>45659.0</v>
      </c>
      <c r="B4480" s="8" t="s">
        <v>10190</v>
      </c>
      <c r="C4480" s="8" t="s">
        <v>10191</v>
      </c>
      <c r="D4480" s="8" t="s">
        <v>10192</v>
      </c>
      <c r="E4480" s="8" t="s">
        <v>15428</v>
      </c>
      <c r="F4480" s="8" t="s">
        <v>15454</v>
      </c>
      <c r="G4480" s="8" t="s">
        <v>15421</v>
      </c>
      <c r="H4480" s="8" t="s">
        <v>15422</v>
      </c>
      <c r="I4480" s="8" t="s">
        <v>15423</v>
      </c>
      <c r="J4480" s="8" t="s">
        <v>15424</v>
      </c>
      <c r="K4480" s="8" t="s">
        <v>15466</v>
      </c>
      <c r="L4480" s="12" t="s">
        <v>15</v>
      </c>
      <c r="M4480" s="12" t="s">
        <v>3780</v>
      </c>
      <c r="N4480" s="12" t="s">
        <v>205</v>
      </c>
      <c r="O4480" s="12" t="s">
        <v>3781</v>
      </c>
      <c r="P4480" s="12" t="s">
        <v>119</v>
      </c>
      <c r="R4480" s="10">
        <f>ROUNDUP(SUM(VLOOKUP(F4480,'Pontuação'!A$2:B$11,2,FALSE),VLOOKUP(E4480,'Pontuação'!C$2:D$11,2,FALSE),VLOOKUP(H4480,'Pontuação'!I$2:J$11,2,FALSE),VLOOKUP(I4480,'Pontuação'!G$2:H$11,2,FALSE),VLOOKUP(K4480,'Pontuação'!M$2:N$13,2,FALSE)),0)</f>
        <v>1628</v>
      </c>
      <c r="S4480" s="11">
        <f t="shared" si="1"/>
        <v>163</v>
      </c>
      <c r="T4480" s="11" t="str">
        <f t="array" ref="T4480">IFERROR(INDEX('Pontuação'!G$13:G$101, MATCH(S4480, 'Pontuação'!F$13:F$101, 0)), "Faixa Indefinida")</f>
        <v>C</v>
      </c>
      <c r="U4480" s="11">
        <f t="shared" si="2"/>
        <v>0</v>
      </c>
      <c r="V4480" s="11">
        <f t="shared" si="3"/>
        <v>0</v>
      </c>
      <c r="W4480" s="11">
        <f t="shared" si="4"/>
        <v>1</v>
      </c>
      <c r="X4480" s="11">
        <f t="shared" si="5"/>
        <v>0</v>
      </c>
      <c r="Y4480" s="11">
        <f>ROUNDUP(SUM(VLOOKUP(F4480,'Pontuação 3.0'!A$2:B$11,2,FALSE),VLOOKUP(E4480,'Pontuação 3.0'!C$2:D$11,2,FALSE),VLOOKUP(H4480,'Pontuação 3.0'!I$2:J$11,2,FALSE),VLOOKUP(J4480,'Pontuação 3.0'!K$2:L$11,2,FALSE),VLOOKUP(G4480,'Pontuação 3.0'!E$2:F$11,2,FALSE),VLOOKUP(I4480,'Pontuação 3.0'!G$2:H$11,2,FALSE),VLOOKUP(K4480,'Pontuação 3.0'!M$2:N$13,2,FALSE)),0)</f>
        <v>2161</v>
      </c>
      <c r="Z4480" s="11">
        <f t="shared" si="6"/>
        <v>216</v>
      </c>
      <c r="AA4480" s="11" t="str">
        <f t="array" ref="AA4480">IFERROR(INDEX('Pontuação 3.0'!G$13:G$191, MATCH(Z4480, 'Pontuação 3.0'!F$13:F$191, 0)), "Faixa Indefinida")</f>
        <v>B</v>
      </c>
      <c r="AB4480" s="11">
        <f t="shared" si="7"/>
        <v>0</v>
      </c>
      <c r="AC4480" s="11">
        <f t="shared" si="8"/>
        <v>1</v>
      </c>
      <c r="AD4480" s="11">
        <f t="shared" si="9"/>
        <v>0</v>
      </c>
      <c r="AE4480" s="11">
        <f t="shared" si="10"/>
        <v>0</v>
      </c>
    </row>
    <row r="4481" ht="15.75" customHeight="1">
      <c r="A4481" s="7">
        <v>45659.0</v>
      </c>
      <c r="B4481" s="8" t="s">
        <v>10193</v>
      </c>
      <c r="C4481" s="8" t="s">
        <v>10194</v>
      </c>
      <c r="D4481" s="9">
        <v>4.3999854149E10</v>
      </c>
      <c r="E4481" s="8" t="s">
        <v>15428</v>
      </c>
      <c r="F4481" s="8" t="s">
        <v>15420</v>
      </c>
      <c r="G4481" s="8" t="s">
        <v>15430</v>
      </c>
      <c r="H4481" s="8" t="s">
        <v>15443</v>
      </c>
      <c r="I4481" s="8" t="s">
        <v>15423</v>
      </c>
      <c r="J4481" s="8" t="s">
        <v>15424</v>
      </c>
      <c r="K4481" s="8" t="s">
        <v>15432</v>
      </c>
      <c r="L4481" s="12" t="s">
        <v>15</v>
      </c>
      <c r="M4481" s="12" t="s">
        <v>3780</v>
      </c>
      <c r="N4481" s="12" t="s">
        <v>205</v>
      </c>
      <c r="O4481" s="12" t="s">
        <v>3781</v>
      </c>
      <c r="P4481" s="12" t="s">
        <v>119</v>
      </c>
      <c r="R4481" s="10">
        <f>ROUNDUP(SUM(VLOOKUP(F4481,'Pontuação'!A$2:B$11,2,FALSE),VLOOKUP(E4481,'Pontuação'!C$2:D$11,2,FALSE),VLOOKUP(H4481,'Pontuação'!I$2:J$11,2,FALSE),VLOOKUP(I4481,'Pontuação'!G$2:H$11,2,FALSE),VLOOKUP(K4481,'Pontuação'!M$2:N$13,2,FALSE)),0)</f>
        <v>1711</v>
      </c>
      <c r="S4481" s="11">
        <f t="shared" si="1"/>
        <v>171</v>
      </c>
      <c r="T4481" s="11" t="str">
        <f t="array" ref="T4481">IFERROR(INDEX('Pontuação'!G$13:G$101, MATCH(S4481, 'Pontuação'!F$13:F$101, 0)), "Faixa Indefinida")</f>
        <v>B</v>
      </c>
      <c r="U4481" s="11">
        <f t="shared" si="2"/>
        <v>0</v>
      </c>
      <c r="V4481" s="11">
        <f t="shared" si="3"/>
        <v>1</v>
      </c>
      <c r="W4481" s="11">
        <f t="shared" si="4"/>
        <v>0</v>
      </c>
      <c r="X4481" s="11">
        <f t="shared" si="5"/>
        <v>0</v>
      </c>
      <c r="Y4481" s="11">
        <f>ROUNDUP(SUM(VLOOKUP(F4481,'Pontuação 3.0'!A$2:B$11,2,FALSE),VLOOKUP(E4481,'Pontuação 3.0'!C$2:D$11,2,FALSE),VLOOKUP(H4481,'Pontuação 3.0'!I$2:J$11,2,FALSE),VLOOKUP(J4481,'Pontuação 3.0'!K$2:L$11,2,FALSE),VLOOKUP(G4481,'Pontuação 3.0'!E$2:F$11,2,FALSE),VLOOKUP(I4481,'Pontuação 3.0'!G$2:H$11,2,FALSE),VLOOKUP(K4481,'Pontuação 3.0'!M$2:N$13,2,FALSE)),0)</f>
        <v>2144</v>
      </c>
      <c r="Z4481" s="11">
        <f t="shared" si="6"/>
        <v>214</v>
      </c>
      <c r="AA4481" s="11" t="str">
        <f t="array" ref="AA4481">IFERROR(INDEX('Pontuação 3.0'!G$13:G$191, MATCH(Z4481, 'Pontuação 3.0'!F$13:F$191, 0)), "Faixa Indefinida")</f>
        <v>B</v>
      </c>
      <c r="AB4481" s="11">
        <f t="shared" si="7"/>
        <v>0</v>
      </c>
      <c r="AC4481" s="11">
        <f t="shared" si="8"/>
        <v>1</v>
      </c>
      <c r="AD4481" s="11">
        <f t="shared" si="9"/>
        <v>0</v>
      </c>
      <c r="AE4481" s="11">
        <f t="shared" si="10"/>
        <v>0</v>
      </c>
    </row>
    <row r="4482" ht="15.75" customHeight="1">
      <c r="A4482" s="7">
        <v>45659.0</v>
      </c>
      <c r="B4482" s="8" t="s">
        <v>10197</v>
      </c>
      <c r="C4482" s="8" t="s">
        <v>10198</v>
      </c>
      <c r="D4482" s="13" t="s">
        <v>15846</v>
      </c>
      <c r="E4482" s="8" t="s">
        <v>15419</v>
      </c>
      <c r="F4482" s="8" t="s">
        <v>15436</v>
      </c>
      <c r="G4482" s="8" t="s">
        <v>15437</v>
      </c>
      <c r="H4482" s="8" t="s">
        <v>15438</v>
      </c>
      <c r="I4482" s="8" t="s">
        <v>15423</v>
      </c>
      <c r="J4482" s="8" t="s">
        <v>15424</v>
      </c>
      <c r="K4482" s="8" t="s">
        <v>15432</v>
      </c>
      <c r="L4482" s="8"/>
      <c r="M4482" s="8"/>
      <c r="N4482" s="8"/>
      <c r="O4482" s="8"/>
      <c r="P4482" s="8"/>
      <c r="R4482" s="10">
        <f>ROUNDUP(SUM(VLOOKUP(F4482,'Pontuação'!A$2:B$11,2,FALSE),VLOOKUP(E4482,'Pontuação'!C$2:D$11,2,FALSE),VLOOKUP(H4482,'Pontuação'!I$2:J$11,2,FALSE),VLOOKUP(I4482,'Pontuação'!G$2:H$11,2,FALSE),VLOOKUP(K4482,'Pontuação'!M$2:N$13,2,FALSE)),0)</f>
        <v>1330</v>
      </c>
      <c r="S4482" s="11">
        <f t="shared" si="1"/>
        <v>133</v>
      </c>
      <c r="T4482" s="11" t="str">
        <f t="array" ref="T4482">IFERROR(INDEX('Pontuação'!G$13:G$101, MATCH(S4482, 'Pontuação'!F$13:F$101, 0)), "Faixa Indefinida")</f>
        <v>D</v>
      </c>
      <c r="U4482" s="11">
        <f t="shared" si="2"/>
        <v>0</v>
      </c>
      <c r="V4482" s="11">
        <f t="shared" si="3"/>
        <v>0</v>
      </c>
      <c r="W4482" s="11">
        <f t="shared" si="4"/>
        <v>0</v>
      </c>
      <c r="X4482" s="11">
        <f t="shared" si="5"/>
        <v>1</v>
      </c>
      <c r="Y4482" s="11">
        <f>ROUNDUP(SUM(VLOOKUP(F4482,'Pontuação 3.0'!A$2:B$11,2,FALSE),VLOOKUP(E4482,'Pontuação 3.0'!C$2:D$11,2,FALSE),VLOOKUP(H4482,'Pontuação 3.0'!I$2:J$11,2,FALSE),VLOOKUP(J4482,'Pontuação 3.0'!K$2:L$11,2,FALSE),VLOOKUP(G4482,'Pontuação 3.0'!E$2:F$11,2,FALSE),VLOOKUP(I4482,'Pontuação 3.0'!G$2:H$11,2,FALSE),VLOOKUP(K4482,'Pontuação 3.0'!M$2:N$13,2,FALSE)),0)</f>
        <v>1775</v>
      </c>
      <c r="Z4482" s="11">
        <f t="shared" si="6"/>
        <v>178</v>
      </c>
      <c r="AA4482" s="11" t="str">
        <f t="array" ref="AA4482">IFERROR(INDEX('Pontuação 3.0'!G$13:G$191, MATCH(Z4482, 'Pontuação 3.0'!F$13:F$191, 0)), "Faixa Indefinida")</f>
        <v>D</v>
      </c>
      <c r="AB4482" s="11">
        <f t="shared" si="7"/>
        <v>0</v>
      </c>
      <c r="AC4482" s="11">
        <f t="shared" si="8"/>
        <v>0</v>
      </c>
      <c r="AD4482" s="11">
        <f t="shared" si="9"/>
        <v>0</v>
      </c>
      <c r="AE4482" s="11">
        <f t="shared" si="10"/>
        <v>1</v>
      </c>
    </row>
    <row r="4483" ht="15.75" customHeight="1">
      <c r="A4483" s="7">
        <v>45659.0</v>
      </c>
      <c r="B4483" s="8" t="s">
        <v>10195</v>
      </c>
      <c r="C4483" s="8" t="s">
        <v>10196</v>
      </c>
      <c r="D4483" s="13" t="s">
        <v>15847</v>
      </c>
      <c r="E4483" s="8" t="s">
        <v>15419</v>
      </c>
      <c r="F4483" s="8" t="s">
        <v>15420</v>
      </c>
      <c r="G4483" s="8" t="s">
        <v>15451</v>
      </c>
      <c r="H4483" s="8" t="s">
        <v>15438</v>
      </c>
      <c r="I4483" s="8" t="s">
        <v>15423</v>
      </c>
      <c r="J4483" s="8" t="s">
        <v>15424</v>
      </c>
      <c r="K4483" s="8" t="s">
        <v>15425</v>
      </c>
      <c r="L4483" s="12" t="s">
        <v>15</v>
      </c>
      <c r="M4483" s="12" t="s">
        <v>3780</v>
      </c>
      <c r="N4483" s="12" t="s">
        <v>162</v>
      </c>
      <c r="O4483" s="12" t="s">
        <v>3781</v>
      </c>
      <c r="P4483" s="12" t="s">
        <v>119</v>
      </c>
      <c r="R4483" s="10">
        <f>ROUNDUP(SUM(VLOOKUP(F4483,'Pontuação'!A$2:B$11,2,FALSE),VLOOKUP(E4483,'Pontuação'!C$2:D$11,2,FALSE),VLOOKUP(H4483,'Pontuação'!I$2:J$11,2,FALSE),VLOOKUP(I4483,'Pontuação'!G$2:H$11,2,FALSE),VLOOKUP(K4483,'Pontuação'!M$2:N$13,2,FALSE)),0)</f>
        <v>1443</v>
      </c>
      <c r="S4483" s="11">
        <f t="shared" si="1"/>
        <v>144</v>
      </c>
      <c r="T4483" s="11" t="str">
        <f t="array" ref="T4483">IFERROR(INDEX('Pontuação'!G$13:G$101, MATCH(S4483, 'Pontuação'!F$13:F$101, 0)), "Faixa Indefinida")</f>
        <v>D</v>
      </c>
      <c r="U4483" s="11">
        <f t="shared" si="2"/>
        <v>0</v>
      </c>
      <c r="V4483" s="11">
        <f t="shared" si="3"/>
        <v>0</v>
      </c>
      <c r="W4483" s="11">
        <f t="shared" si="4"/>
        <v>0</v>
      </c>
      <c r="X4483" s="11">
        <f t="shared" si="5"/>
        <v>1</v>
      </c>
      <c r="Y4483" s="11">
        <f>ROUNDUP(SUM(VLOOKUP(F4483,'Pontuação 3.0'!A$2:B$11,2,FALSE),VLOOKUP(E4483,'Pontuação 3.0'!C$2:D$11,2,FALSE),VLOOKUP(H4483,'Pontuação 3.0'!I$2:J$11,2,FALSE),VLOOKUP(J4483,'Pontuação 3.0'!K$2:L$11,2,FALSE),VLOOKUP(G4483,'Pontuação 3.0'!E$2:F$11,2,FALSE),VLOOKUP(I4483,'Pontuação 3.0'!G$2:H$11,2,FALSE),VLOOKUP(K4483,'Pontuação 3.0'!M$2:N$13,2,FALSE)),0)</f>
        <v>1794</v>
      </c>
      <c r="Z4483" s="11">
        <f t="shared" si="6"/>
        <v>179</v>
      </c>
      <c r="AA4483" s="11" t="str">
        <f t="array" ref="AA4483">IFERROR(INDEX('Pontuação 3.0'!G$13:G$191, MATCH(Z4483, 'Pontuação 3.0'!F$13:F$191, 0)), "Faixa Indefinida")</f>
        <v>D</v>
      </c>
      <c r="AB4483" s="11">
        <f t="shared" si="7"/>
        <v>0</v>
      </c>
      <c r="AC4483" s="11">
        <f t="shared" si="8"/>
        <v>0</v>
      </c>
      <c r="AD4483" s="11">
        <f t="shared" si="9"/>
        <v>0</v>
      </c>
      <c r="AE4483" s="11">
        <f t="shared" si="10"/>
        <v>1</v>
      </c>
    </row>
    <row r="4484" ht="15.75" customHeight="1">
      <c r="A4484" s="7">
        <v>45659.0</v>
      </c>
      <c r="B4484" s="8" t="s">
        <v>10199</v>
      </c>
      <c r="C4484" s="8" t="s">
        <v>10200</v>
      </c>
      <c r="D4484" s="9">
        <v>8.198579164E10</v>
      </c>
      <c r="E4484" s="8" t="s">
        <v>15428</v>
      </c>
      <c r="F4484" s="8" t="s">
        <v>15420</v>
      </c>
      <c r="G4484" s="8" t="s">
        <v>15430</v>
      </c>
      <c r="H4484" s="8" t="s">
        <v>15438</v>
      </c>
      <c r="I4484" s="8" t="s">
        <v>15423</v>
      </c>
      <c r="J4484" s="8" t="s">
        <v>15424</v>
      </c>
      <c r="K4484" s="8" t="s">
        <v>15432</v>
      </c>
      <c r="L4484" s="12" t="s">
        <v>15</v>
      </c>
      <c r="M4484" s="12" t="s">
        <v>3780</v>
      </c>
      <c r="N4484" s="12" t="s">
        <v>354</v>
      </c>
      <c r="O4484" s="12" t="s">
        <v>3781</v>
      </c>
      <c r="P4484" s="12" t="s">
        <v>119</v>
      </c>
      <c r="R4484" s="10">
        <f>ROUNDUP(SUM(VLOOKUP(F4484,'Pontuação'!A$2:B$11,2,FALSE),VLOOKUP(E4484,'Pontuação'!C$2:D$11,2,FALSE),VLOOKUP(H4484,'Pontuação'!I$2:J$11,2,FALSE),VLOOKUP(I4484,'Pontuação'!G$2:H$11,2,FALSE),VLOOKUP(K4484,'Pontuação'!M$2:N$13,2,FALSE)),0)</f>
        <v>1571</v>
      </c>
      <c r="S4484" s="11">
        <f t="shared" si="1"/>
        <v>157</v>
      </c>
      <c r="T4484" s="11" t="str">
        <f t="array" ref="T4484">IFERROR(INDEX('Pontuação'!G$13:G$101, MATCH(S4484, 'Pontuação'!F$13:F$101, 0)), "Faixa Indefinida")</f>
        <v>C</v>
      </c>
      <c r="U4484" s="11">
        <f t="shared" si="2"/>
        <v>0</v>
      </c>
      <c r="V4484" s="11">
        <f t="shared" si="3"/>
        <v>0</v>
      </c>
      <c r="W4484" s="11">
        <f t="shared" si="4"/>
        <v>1</v>
      </c>
      <c r="X4484" s="11">
        <f t="shared" si="5"/>
        <v>0</v>
      </c>
      <c r="Y4484" s="11">
        <f>ROUNDUP(SUM(VLOOKUP(F4484,'Pontuação 3.0'!A$2:B$11,2,FALSE),VLOOKUP(E4484,'Pontuação 3.0'!C$2:D$11,2,FALSE),VLOOKUP(H4484,'Pontuação 3.0'!I$2:J$11,2,FALSE),VLOOKUP(J4484,'Pontuação 3.0'!K$2:L$11,2,FALSE),VLOOKUP(G4484,'Pontuação 3.0'!E$2:F$11,2,FALSE),VLOOKUP(I4484,'Pontuação 3.0'!G$2:H$11,2,FALSE),VLOOKUP(K4484,'Pontuação 3.0'!M$2:N$13,2,FALSE)),0)</f>
        <v>2060</v>
      </c>
      <c r="Z4484" s="11">
        <f t="shared" si="6"/>
        <v>206</v>
      </c>
      <c r="AA4484" s="11" t="str">
        <f t="array" ref="AA4484">IFERROR(INDEX('Pontuação 3.0'!G$13:G$191, MATCH(Z4484, 'Pontuação 3.0'!F$13:F$191, 0)), "Faixa Indefinida")</f>
        <v>C</v>
      </c>
      <c r="AB4484" s="11">
        <f t="shared" si="7"/>
        <v>0</v>
      </c>
      <c r="AC4484" s="11">
        <f t="shared" si="8"/>
        <v>0</v>
      </c>
      <c r="AD4484" s="11">
        <f t="shared" si="9"/>
        <v>1</v>
      </c>
      <c r="AE4484" s="11">
        <f t="shared" si="10"/>
        <v>0</v>
      </c>
    </row>
    <row r="4485" ht="15.75" customHeight="1">
      <c r="A4485" s="7">
        <v>45659.0</v>
      </c>
      <c r="B4485" s="8" t="s">
        <v>10202</v>
      </c>
      <c r="C4485" s="8" t="s">
        <v>10203</v>
      </c>
      <c r="D4485" s="9">
        <v>9.3981225794E10</v>
      </c>
      <c r="E4485" s="8" t="s">
        <v>15428</v>
      </c>
      <c r="F4485" s="8" t="s">
        <v>15420</v>
      </c>
      <c r="G4485" s="8" t="s">
        <v>15451</v>
      </c>
      <c r="H4485" s="8" t="s">
        <v>15438</v>
      </c>
      <c r="I4485" s="8" t="s">
        <v>15423</v>
      </c>
      <c r="J4485" s="8" t="s">
        <v>15448</v>
      </c>
      <c r="K4485" s="8" t="s">
        <v>15425</v>
      </c>
      <c r="L4485" s="12" t="s">
        <v>15</v>
      </c>
      <c r="M4485" s="12" t="s">
        <v>3780</v>
      </c>
      <c r="N4485" s="12" t="s">
        <v>127</v>
      </c>
      <c r="O4485" s="12" t="s">
        <v>3781</v>
      </c>
      <c r="P4485" s="12" t="s">
        <v>119</v>
      </c>
      <c r="R4485" s="10">
        <f>ROUNDUP(SUM(VLOOKUP(F4485,'Pontuação'!A$2:B$11,2,FALSE),VLOOKUP(E4485,'Pontuação'!C$2:D$11,2,FALSE),VLOOKUP(H4485,'Pontuação'!I$2:J$11,2,FALSE),VLOOKUP(I4485,'Pontuação'!G$2:H$11,2,FALSE),VLOOKUP(K4485,'Pontuação'!M$2:N$13,2,FALSE)),0)</f>
        <v>1439</v>
      </c>
      <c r="S4485" s="11">
        <f t="shared" si="1"/>
        <v>144</v>
      </c>
      <c r="T4485" s="11" t="str">
        <f t="array" ref="T4485">IFERROR(INDEX('Pontuação'!G$13:G$101, MATCH(S4485, 'Pontuação'!F$13:F$101, 0)), "Faixa Indefinida")</f>
        <v>D</v>
      </c>
      <c r="U4485" s="11">
        <f t="shared" si="2"/>
        <v>0</v>
      </c>
      <c r="V4485" s="11">
        <f t="shared" si="3"/>
        <v>0</v>
      </c>
      <c r="W4485" s="11">
        <f t="shared" si="4"/>
        <v>0</v>
      </c>
      <c r="X4485" s="11">
        <f t="shared" si="5"/>
        <v>1</v>
      </c>
      <c r="Y4485" s="11">
        <f>ROUNDUP(SUM(VLOOKUP(F4485,'Pontuação 3.0'!A$2:B$11,2,FALSE),VLOOKUP(E4485,'Pontuação 3.0'!C$2:D$11,2,FALSE),VLOOKUP(H4485,'Pontuação 3.0'!I$2:J$11,2,FALSE),VLOOKUP(J4485,'Pontuação 3.0'!K$2:L$11,2,FALSE),VLOOKUP(G4485,'Pontuação 3.0'!E$2:F$11,2,FALSE),VLOOKUP(I4485,'Pontuação 3.0'!G$2:H$11,2,FALSE),VLOOKUP(K4485,'Pontuação 3.0'!M$2:N$13,2,FALSE)),0)</f>
        <v>2085</v>
      </c>
      <c r="Z4485" s="11">
        <f t="shared" si="6"/>
        <v>209</v>
      </c>
      <c r="AA4485" s="11" t="str">
        <f t="array" ref="AA4485">IFERROR(INDEX('Pontuação 3.0'!G$13:G$191, MATCH(Z4485, 'Pontuação 3.0'!F$13:F$191, 0)), "Faixa Indefinida")</f>
        <v>C</v>
      </c>
      <c r="AB4485" s="11">
        <f t="shared" si="7"/>
        <v>0</v>
      </c>
      <c r="AC4485" s="11">
        <f t="shared" si="8"/>
        <v>0</v>
      </c>
      <c r="AD4485" s="11">
        <f t="shared" si="9"/>
        <v>1</v>
      </c>
      <c r="AE4485" s="11">
        <f t="shared" si="10"/>
        <v>0</v>
      </c>
    </row>
    <row r="4486" ht="15.75" customHeight="1">
      <c r="A4486" s="7">
        <v>45659.0</v>
      </c>
      <c r="B4486" s="8" t="s">
        <v>9065</v>
      </c>
      <c r="C4486" s="8" t="s">
        <v>10201</v>
      </c>
      <c r="D4486" s="9">
        <v>3.1997435194E10</v>
      </c>
      <c r="E4486" s="8" t="s">
        <v>15428</v>
      </c>
      <c r="F4486" s="8" t="s">
        <v>15442</v>
      </c>
      <c r="G4486" s="8" t="s">
        <v>15430</v>
      </c>
      <c r="H4486" s="8" t="s">
        <v>15443</v>
      </c>
      <c r="I4486" s="8" t="s">
        <v>15423</v>
      </c>
      <c r="J4486" s="8" t="s">
        <v>15448</v>
      </c>
      <c r="K4486" s="8" t="s">
        <v>15432</v>
      </c>
      <c r="L4486" s="12" t="s">
        <v>15</v>
      </c>
      <c r="M4486" s="12" t="s">
        <v>3780</v>
      </c>
      <c r="N4486" s="12" t="s">
        <v>205</v>
      </c>
      <c r="O4486" s="12" t="s">
        <v>3781</v>
      </c>
      <c r="P4486" s="12" t="s">
        <v>119</v>
      </c>
      <c r="R4486" s="10">
        <f>ROUNDUP(SUM(VLOOKUP(F4486,'Pontuação'!A$2:B$11,2,FALSE),VLOOKUP(E4486,'Pontuação'!C$2:D$11,2,FALSE),VLOOKUP(H4486,'Pontuação'!I$2:J$11,2,FALSE),VLOOKUP(I4486,'Pontuação'!G$2:H$11,2,FALSE),VLOOKUP(K4486,'Pontuação'!M$2:N$13,2,FALSE)),0)</f>
        <v>1699</v>
      </c>
      <c r="S4486" s="11">
        <f t="shared" si="1"/>
        <v>170</v>
      </c>
      <c r="T4486" s="11" t="str">
        <f t="array" ref="T4486">IFERROR(INDEX('Pontuação'!G$13:G$101, MATCH(S4486, 'Pontuação'!F$13:F$101, 0)), "Faixa Indefinida")</f>
        <v>B</v>
      </c>
      <c r="U4486" s="11">
        <f t="shared" si="2"/>
        <v>0</v>
      </c>
      <c r="V4486" s="11">
        <f t="shared" si="3"/>
        <v>1</v>
      </c>
      <c r="W4486" s="11">
        <f t="shared" si="4"/>
        <v>0</v>
      </c>
      <c r="X4486" s="11">
        <f t="shared" si="5"/>
        <v>0</v>
      </c>
      <c r="Y4486" s="11">
        <f>ROUNDUP(SUM(VLOOKUP(F4486,'Pontuação 3.0'!A$2:B$11,2,FALSE),VLOOKUP(E4486,'Pontuação 3.0'!C$2:D$11,2,FALSE),VLOOKUP(H4486,'Pontuação 3.0'!I$2:J$11,2,FALSE),VLOOKUP(J4486,'Pontuação 3.0'!K$2:L$11,2,FALSE),VLOOKUP(G4486,'Pontuação 3.0'!E$2:F$11,2,FALSE),VLOOKUP(I4486,'Pontuação 3.0'!G$2:H$11,2,FALSE),VLOOKUP(K4486,'Pontuação 3.0'!M$2:N$13,2,FALSE)),0)</f>
        <v>2272</v>
      </c>
      <c r="Z4486" s="11">
        <f t="shared" si="6"/>
        <v>227</v>
      </c>
      <c r="AA4486" s="11" t="str">
        <f t="array" ref="AA4486">IFERROR(INDEX('Pontuação 3.0'!G$13:G$191, MATCH(Z4486, 'Pontuação 3.0'!F$13:F$191, 0)), "Faixa Indefinida")</f>
        <v>B</v>
      </c>
      <c r="AB4486" s="11">
        <f t="shared" si="7"/>
        <v>0</v>
      </c>
      <c r="AC4486" s="11">
        <f t="shared" si="8"/>
        <v>1</v>
      </c>
      <c r="AD4486" s="11">
        <f t="shared" si="9"/>
        <v>0</v>
      </c>
      <c r="AE4486" s="11">
        <f t="shared" si="10"/>
        <v>0</v>
      </c>
    </row>
    <row r="4487" ht="15.75" customHeight="1">
      <c r="A4487" s="7">
        <v>45659.0</v>
      </c>
      <c r="B4487" s="8" t="s">
        <v>10204</v>
      </c>
      <c r="C4487" s="8" t="s">
        <v>10205</v>
      </c>
      <c r="D4487" s="9">
        <v>4.9999522595E10</v>
      </c>
      <c r="E4487" s="8" t="s">
        <v>15428</v>
      </c>
      <c r="F4487" s="8" t="s">
        <v>15454</v>
      </c>
      <c r="G4487" s="8" t="s">
        <v>15421</v>
      </c>
      <c r="H4487" s="8" t="s">
        <v>15422</v>
      </c>
      <c r="I4487" s="8" t="s">
        <v>15423</v>
      </c>
      <c r="J4487" s="8" t="s">
        <v>15424</v>
      </c>
      <c r="K4487" s="8" t="s">
        <v>15425</v>
      </c>
      <c r="L4487" s="12" t="s">
        <v>15</v>
      </c>
      <c r="M4487" s="12" t="s">
        <v>3780</v>
      </c>
      <c r="N4487" s="12" t="s">
        <v>354</v>
      </c>
      <c r="O4487" s="12" t="s">
        <v>3781</v>
      </c>
      <c r="P4487" s="12" t="s">
        <v>119</v>
      </c>
      <c r="R4487" s="10">
        <f>ROUNDUP(SUM(VLOOKUP(F4487,'Pontuação'!A$2:B$11,2,FALSE),VLOOKUP(E4487,'Pontuação'!C$2:D$11,2,FALSE),VLOOKUP(H4487,'Pontuação'!I$2:J$11,2,FALSE),VLOOKUP(I4487,'Pontuação'!G$2:H$11,2,FALSE),VLOOKUP(K4487,'Pontuação'!M$2:N$13,2,FALSE)),0)</f>
        <v>1558</v>
      </c>
      <c r="S4487" s="11">
        <f t="shared" si="1"/>
        <v>156</v>
      </c>
      <c r="T4487" s="11" t="str">
        <f t="array" ref="T4487">IFERROR(INDEX('Pontuação'!G$13:G$101, MATCH(S4487, 'Pontuação'!F$13:F$101, 0)), "Faixa Indefinida")</f>
        <v>C</v>
      </c>
      <c r="U4487" s="11">
        <f t="shared" si="2"/>
        <v>0</v>
      </c>
      <c r="V4487" s="11">
        <f t="shared" si="3"/>
        <v>0</v>
      </c>
      <c r="W4487" s="11">
        <f t="shared" si="4"/>
        <v>1</v>
      </c>
      <c r="X4487" s="11">
        <f t="shared" si="5"/>
        <v>0</v>
      </c>
      <c r="Y4487" s="11">
        <f>ROUNDUP(SUM(VLOOKUP(F4487,'Pontuação 3.0'!A$2:B$11,2,FALSE),VLOOKUP(E4487,'Pontuação 3.0'!C$2:D$11,2,FALSE),VLOOKUP(H4487,'Pontuação 3.0'!I$2:J$11,2,FALSE),VLOOKUP(J4487,'Pontuação 3.0'!K$2:L$11,2,FALSE),VLOOKUP(G4487,'Pontuação 3.0'!E$2:F$11,2,FALSE),VLOOKUP(I4487,'Pontuação 3.0'!G$2:H$11,2,FALSE),VLOOKUP(K4487,'Pontuação 3.0'!M$2:N$13,2,FALSE)),0)</f>
        <v>1967</v>
      </c>
      <c r="Z4487" s="11">
        <f t="shared" si="6"/>
        <v>197</v>
      </c>
      <c r="AA4487" s="11" t="str">
        <f t="array" ref="AA4487">IFERROR(INDEX('Pontuação 3.0'!G$13:G$191, MATCH(Z4487, 'Pontuação 3.0'!F$13:F$191, 0)), "Faixa Indefinida")</f>
        <v>C</v>
      </c>
      <c r="AB4487" s="11">
        <f t="shared" si="7"/>
        <v>0</v>
      </c>
      <c r="AC4487" s="11">
        <f t="shared" si="8"/>
        <v>0</v>
      </c>
      <c r="AD4487" s="11">
        <f t="shared" si="9"/>
        <v>1</v>
      </c>
      <c r="AE4487" s="11">
        <f t="shared" si="10"/>
        <v>0</v>
      </c>
    </row>
    <row r="4488" ht="15.75" customHeight="1">
      <c r="A4488" s="7">
        <v>45659.0</v>
      </c>
      <c r="B4488" s="8" t="s">
        <v>1301</v>
      </c>
      <c r="C4488" s="8" t="s">
        <v>10206</v>
      </c>
      <c r="D4488" s="9">
        <v>6.199187677E9</v>
      </c>
      <c r="E4488" s="8" t="s">
        <v>15428</v>
      </c>
      <c r="F4488" s="8" t="s">
        <v>15436</v>
      </c>
      <c r="G4488" s="8" t="s">
        <v>15437</v>
      </c>
      <c r="H4488" s="8" t="s">
        <v>15438</v>
      </c>
      <c r="I4488" s="8" t="s">
        <v>15423</v>
      </c>
      <c r="J4488" s="8" t="s">
        <v>15424</v>
      </c>
      <c r="K4488" s="8" t="s">
        <v>15425</v>
      </c>
      <c r="L4488" s="12" t="s">
        <v>15</v>
      </c>
      <c r="M4488" s="12" t="s">
        <v>3780</v>
      </c>
      <c r="N4488" s="12" t="s">
        <v>205</v>
      </c>
      <c r="O4488" s="12" t="s">
        <v>3781</v>
      </c>
      <c r="P4488" s="12" t="s">
        <v>119</v>
      </c>
      <c r="R4488" s="10">
        <f>ROUNDUP(SUM(VLOOKUP(F4488,'Pontuação'!A$2:B$11,2,FALSE),VLOOKUP(E4488,'Pontuação'!C$2:D$11,2,FALSE),VLOOKUP(H4488,'Pontuação'!I$2:J$11,2,FALSE),VLOOKUP(I4488,'Pontuação'!G$2:H$11,2,FALSE),VLOOKUP(K4488,'Pontuação'!M$2:N$13,2,FALSE)),0)</f>
        <v>1194</v>
      </c>
      <c r="S4488" s="11">
        <f t="shared" si="1"/>
        <v>119</v>
      </c>
      <c r="T4488" s="11" t="str">
        <f t="array" ref="T4488">IFERROR(INDEX('Pontuação'!G$13:G$101, MATCH(S4488, 'Pontuação'!F$13:F$101, 0)), "Faixa Indefinida")</f>
        <v>D</v>
      </c>
      <c r="U4488" s="11">
        <f t="shared" si="2"/>
        <v>0</v>
      </c>
      <c r="V4488" s="11">
        <f t="shared" si="3"/>
        <v>0</v>
      </c>
      <c r="W4488" s="11">
        <f t="shared" si="4"/>
        <v>0</v>
      </c>
      <c r="X4488" s="11">
        <f t="shared" si="5"/>
        <v>1</v>
      </c>
      <c r="Y4488" s="11">
        <f>ROUNDUP(SUM(VLOOKUP(F4488,'Pontuação 3.0'!A$2:B$11,2,FALSE),VLOOKUP(E4488,'Pontuação 3.0'!C$2:D$11,2,FALSE),VLOOKUP(H4488,'Pontuação 3.0'!I$2:J$11,2,FALSE),VLOOKUP(J4488,'Pontuação 3.0'!K$2:L$11,2,FALSE),VLOOKUP(G4488,'Pontuação 3.0'!E$2:F$11,2,FALSE),VLOOKUP(I4488,'Pontuação 3.0'!G$2:H$11,2,FALSE),VLOOKUP(K4488,'Pontuação 3.0'!M$2:N$13,2,FALSE)),0)</f>
        <v>1719</v>
      </c>
      <c r="Z4488" s="11">
        <f t="shared" si="6"/>
        <v>172</v>
      </c>
      <c r="AA4488" s="11" t="str">
        <f t="array" ref="AA4488">IFERROR(INDEX('Pontuação 3.0'!G$13:G$191, MATCH(Z4488, 'Pontuação 3.0'!F$13:F$191, 0)), "Faixa Indefinida")</f>
        <v>D</v>
      </c>
      <c r="AB4488" s="11">
        <f t="shared" si="7"/>
        <v>0</v>
      </c>
      <c r="AC4488" s="11">
        <f t="shared" si="8"/>
        <v>0</v>
      </c>
      <c r="AD4488" s="11">
        <f t="shared" si="9"/>
        <v>0</v>
      </c>
      <c r="AE4488" s="11">
        <f t="shared" si="10"/>
        <v>1</v>
      </c>
    </row>
    <row r="4489" ht="15.75" customHeight="1">
      <c r="A4489" s="7">
        <v>45659.0</v>
      </c>
      <c r="B4489" s="8" t="s">
        <v>10209</v>
      </c>
      <c r="C4489" s="8" t="s">
        <v>10210</v>
      </c>
      <c r="D4489" s="9">
        <v>1.5988100577E10</v>
      </c>
      <c r="E4489" s="8" t="s">
        <v>15419</v>
      </c>
      <c r="F4489" s="8" t="s">
        <v>15420</v>
      </c>
      <c r="G4489" s="8" t="s">
        <v>15430</v>
      </c>
      <c r="H4489" s="8" t="s">
        <v>15422</v>
      </c>
      <c r="I4489" s="8" t="s">
        <v>15423</v>
      </c>
      <c r="J4489" s="8" t="s">
        <v>15424</v>
      </c>
      <c r="K4489" s="8" t="s">
        <v>15425</v>
      </c>
      <c r="L4489" s="12" t="s">
        <v>15</v>
      </c>
      <c r="M4489" s="12" t="s">
        <v>3780</v>
      </c>
      <c r="N4489" s="12" t="s">
        <v>354</v>
      </c>
      <c r="O4489" s="12" t="s">
        <v>3781</v>
      </c>
      <c r="P4489" s="12" t="s">
        <v>119</v>
      </c>
      <c r="R4489" s="10">
        <f>ROUNDUP(SUM(VLOOKUP(F4489,'Pontuação'!A$2:B$11,2,FALSE),VLOOKUP(E4489,'Pontuação'!C$2:D$11,2,FALSE),VLOOKUP(H4489,'Pontuação'!I$2:J$11,2,FALSE),VLOOKUP(I4489,'Pontuação'!G$2:H$11,2,FALSE),VLOOKUP(K4489,'Pontuação'!M$2:N$13,2,FALSE)),0)</f>
        <v>1557</v>
      </c>
      <c r="S4489" s="11">
        <f t="shared" si="1"/>
        <v>156</v>
      </c>
      <c r="T4489" s="11" t="str">
        <f t="array" ref="T4489">IFERROR(INDEX('Pontuação'!G$13:G$101, MATCH(S4489, 'Pontuação'!F$13:F$101, 0)), "Faixa Indefinida")</f>
        <v>C</v>
      </c>
      <c r="U4489" s="11">
        <f t="shared" si="2"/>
        <v>0</v>
      </c>
      <c r="V4489" s="11">
        <f t="shared" si="3"/>
        <v>0</v>
      </c>
      <c r="W4489" s="11">
        <f t="shared" si="4"/>
        <v>1</v>
      </c>
      <c r="X4489" s="11">
        <f t="shared" si="5"/>
        <v>0</v>
      </c>
      <c r="Y4489" s="11">
        <f>ROUNDUP(SUM(VLOOKUP(F4489,'Pontuação 3.0'!A$2:B$11,2,FALSE),VLOOKUP(E4489,'Pontuação 3.0'!C$2:D$11,2,FALSE),VLOOKUP(H4489,'Pontuação 3.0'!I$2:J$11,2,FALSE),VLOOKUP(J4489,'Pontuação 3.0'!K$2:L$11,2,FALSE),VLOOKUP(G4489,'Pontuação 3.0'!E$2:F$11,2,FALSE),VLOOKUP(I4489,'Pontuação 3.0'!G$2:H$11,2,FALSE),VLOOKUP(K4489,'Pontuação 3.0'!M$2:N$13,2,FALSE)),0)</f>
        <v>2092</v>
      </c>
      <c r="Z4489" s="11">
        <f t="shared" si="6"/>
        <v>209</v>
      </c>
      <c r="AA4489" s="11" t="str">
        <f t="array" ref="AA4489">IFERROR(INDEX('Pontuação 3.0'!G$13:G$191, MATCH(Z4489, 'Pontuação 3.0'!F$13:F$191, 0)), "Faixa Indefinida")</f>
        <v>C</v>
      </c>
      <c r="AB4489" s="11">
        <f t="shared" si="7"/>
        <v>0</v>
      </c>
      <c r="AC4489" s="11">
        <f t="shared" si="8"/>
        <v>0</v>
      </c>
      <c r="AD4489" s="11">
        <f t="shared" si="9"/>
        <v>1</v>
      </c>
      <c r="AE4489" s="11">
        <f t="shared" si="10"/>
        <v>0</v>
      </c>
    </row>
    <row r="4490" ht="15.75" customHeight="1">
      <c r="A4490" s="7">
        <v>45659.0</v>
      </c>
      <c r="B4490" s="8" t="s">
        <v>10211</v>
      </c>
      <c r="C4490" s="8" t="s">
        <v>10212</v>
      </c>
      <c r="D4490" s="9">
        <v>1.1988814248E10</v>
      </c>
      <c r="E4490" s="8" t="s">
        <v>15428</v>
      </c>
      <c r="F4490" s="8" t="s">
        <v>15420</v>
      </c>
      <c r="G4490" s="8" t="s">
        <v>15430</v>
      </c>
      <c r="H4490" s="8" t="s">
        <v>15422</v>
      </c>
      <c r="I4490" s="8" t="s">
        <v>15423</v>
      </c>
      <c r="J4490" s="8" t="s">
        <v>15424</v>
      </c>
      <c r="K4490" s="8" t="s">
        <v>15432</v>
      </c>
      <c r="L4490" s="12" t="s">
        <v>15</v>
      </c>
      <c r="M4490" s="12" t="s">
        <v>3780</v>
      </c>
      <c r="N4490" s="12" t="s">
        <v>162</v>
      </c>
      <c r="O4490" s="12" t="s">
        <v>3781</v>
      </c>
      <c r="P4490" s="12" t="s">
        <v>119</v>
      </c>
      <c r="R4490" s="10">
        <f>ROUNDUP(SUM(VLOOKUP(F4490,'Pontuação'!A$2:B$11,2,FALSE),VLOOKUP(E4490,'Pontuação'!C$2:D$11,2,FALSE),VLOOKUP(H4490,'Pontuação'!I$2:J$11,2,FALSE),VLOOKUP(I4490,'Pontuação'!G$2:H$11,2,FALSE),VLOOKUP(K4490,'Pontuação'!M$2:N$13,2,FALSE)),0)</f>
        <v>1685</v>
      </c>
      <c r="S4490" s="11">
        <f t="shared" si="1"/>
        <v>169</v>
      </c>
      <c r="T4490" s="11" t="str">
        <f t="array" ref="T4490">IFERROR(INDEX('Pontuação'!G$13:G$101, MATCH(S4490, 'Pontuação'!F$13:F$101, 0)), "Faixa Indefinida")</f>
        <v>B</v>
      </c>
      <c r="U4490" s="11">
        <f t="shared" si="2"/>
        <v>0</v>
      </c>
      <c r="V4490" s="11">
        <f t="shared" si="3"/>
        <v>1</v>
      </c>
      <c r="W4490" s="11">
        <f t="shared" si="4"/>
        <v>0</v>
      </c>
      <c r="X4490" s="11">
        <f t="shared" si="5"/>
        <v>0</v>
      </c>
      <c r="Y4490" s="11">
        <f>ROUNDUP(SUM(VLOOKUP(F4490,'Pontuação 3.0'!A$2:B$11,2,FALSE),VLOOKUP(E4490,'Pontuação 3.0'!C$2:D$11,2,FALSE),VLOOKUP(H4490,'Pontuação 3.0'!I$2:J$11,2,FALSE),VLOOKUP(J4490,'Pontuação 3.0'!K$2:L$11,2,FALSE),VLOOKUP(G4490,'Pontuação 3.0'!E$2:F$11,2,FALSE),VLOOKUP(I4490,'Pontuação 3.0'!G$2:H$11,2,FALSE),VLOOKUP(K4490,'Pontuação 3.0'!M$2:N$13,2,FALSE)),0)</f>
        <v>2208</v>
      </c>
      <c r="Z4490" s="11">
        <f t="shared" si="6"/>
        <v>221</v>
      </c>
      <c r="AA4490" s="11" t="str">
        <f t="array" ref="AA4490">IFERROR(INDEX('Pontuação 3.0'!G$13:G$191, MATCH(Z4490, 'Pontuação 3.0'!F$13:F$191, 0)), "Faixa Indefinida")</f>
        <v>B</v>
      </c>
      <c r="AB4490" s="11">
        <f t="shared" si="7"/>
        <v>0</v>
      </c>
      <c r="AC4490" s="11">
        <f t="shared" si="8"/>
        <v>1</v>
      </c>
      <c r="AD4490" s="11">
        <f t="shared" si="9"/>
        <v>0</v>
      </c>
      <c r="AE4490" s="11">
        <f t="shared" si="10"/>
        <v>0</v>
      </c>
    </row>
    <row r="4491" ht="15.75" customHeight="1">
      <c r="A4491" s="7">
        <v>45659.0</v>
      </c>
      <c r="B4491" s="8" t="s">
        <v>10213</v>
      </c>
      <c r="C4491" s="8" t="s">
        <v>10214</v>
      </c>
      <c r="D4491" s="9">
        <v>1.8996430992E10</v>
      </c>
      <c r="E4491" s="8" t="s">
        <v>15428</v>
      </c>
      <c r="F4491" s="8" t="s">
        <v>15420</v>
      </c>
      <c r="G4491" s="8" t="s">
        <v>15451</v>
      </c>
      <c r="H4491" s="8" t="s">
        <v>15438</v>
      </c>
      <c r="I4491" s="8" t="s">
        <v>15423</v>
      </c>
      <c r="J4491" s="8" t="s">
        <v>15424</v>
      </c>
      <c r="K4491" s="8" t="s">
        <v>15432</v>
      </c>
      <c r="L4491" s="12" t="s">
        <v>15</v>
      </c>
      <c r="M4491" s="12" t="s">
        <v>3780</v>
      </c>
      <c r="N4491" s="12" t="s">
        <v>205</v>
      </c>
      <c r="O4491" s="12" t="s">
        <v>3781</v>
      </c>
      <c r="P4491" s="12" t="s">
        <v>119</v>
      </c>
      <c r="R4491" s="10">
        <f>ROUNDUP(SUM(VLOOKUP(F4491,'Pontuação'!A$2:B$11,2,FALSE),VLOOKUP(E4491,'Pontuação'!C$2:D$11,2,FALSE),VLOOKUP(H4491,'Pontuação'!I$2:J$11,2,FALSE),VLOOKUP(I4491,'Pontuação'!G$2:H$11,2,FALSE),VLOOKUP(K4491,'Pontuação'!M$2:N$13,2,FALSE)),0)</f>
        <v>1571</v>
      </c>
      <c r="S4491" s="11">
        <f t="shared" si="1"/>
        <v>157</v>
      </c>
      <c r="T4491" s="11" t="str">
        <f t="array" ref="T4491">IFERROR(INDEX('Pontuação'!G$13:G$101, MATCH(S4491, 'Pontuação'!F$13:F$101, 0)), "Faixa Indefinida")</f>
        <v>C</v>
      </c>
      <c r="U4491" s="11">
        <f t="shared" si="2"/>
        <v>0</v>
      </c>
      <c r="V4491" s="11">
        <f t="shared" si="3"/>
        <v>0</v>
      </c>
      <c r="W4491" s="11">
        <f t="shared" si="4"/>
        <v>1</v>
      </c>
      <c r="X4491" s="11">
        <f t="shared" si="5"/>
        <v>0</v>
      </c>
      <c r="Y4491" s="11">
        <f>ROUNDUP(SUM(VLOOKUP(F4491,'Pontuação 3.0'!A$2:B$11,2,FALSE),VLOOKUP(E4491,'Pontuação 3.0'!C$2:D$11,2,FALSE),VLOOKUP(H4491,'Pontuação 3.0'!I$2:J$11,2,FALSE),VLOOKUP(J4491,'Pontuação 3.0'!K$2:L$11,2,FALSE),VLOOKUP(G4491,'Pontuação 3.0'!E$2:F$11,2,FALSE),VLOOKUP(I4491,'Pontuação 3.0'!G$2:H$11,2,FALSE),VLOOKUP(K4491,'Pontuação 3.0'!M$2:N$13,2,FALSE)),0)</f>
        <v>1910</v>
      </c>
      <c r="Z4491" s="11">
        <f t="shared" si="6"/>
        <v>191</v>
      </c>
      <c r="AA4491" s="11" t="str">
        <f t="array" ref="AA4491">IFERROR(INDEX('Pontuação 3.0'!G$13:G$191, MATCH(Z4491, 'Pontuação 3.0'!F$13:F$191, 0)), "Faixa Indefinida")</f>
        <v>D</v>
      </c>
      <c r="AB4491" s="11">
        <f t="shared" si="7"/>
        <v>0</v>
      </c>
      <c r="AC4491" s="11">
        <f t="shared" si="8"/>
        <v>0</v>
      </c>
      <c r="AD4491" s="11">
        <f t="shared" si="9"/>
        <v>0</v>
      </c>
      <c r="AE4491" s="11">
        <f t="shared" si="10"/>
        <v>1</v>
      </c>
    </row>
    <row r="4492" ht="15.75" customHeight="1">
      <c r="A4492" s="7">
        <v>45659.0</v>
      </c>
      <c r="B4492" s="8" t="s">
        <v>10215</v>
      </c>
      <c r="C4492" s="8" t="s">
        <v>10216</v>
      </c>
      <c r="D4492" s="9">
        <v>6.2993410187E10</v>
      </c>
      <c r="E4492" s="8" t="s">
        <v>15428</v>
      </c>
      <c r="F4492" s="8" t="s">
        <v>15442</v>
      </c>
      <c r="G4492" s="8" t="s">
        <v>15421</v>
      </c>
      <c r="H4492" s="8" t="s">
        <v>15443</v>
      </c>
      <c r="I4492" s="8" t="s">
        <v>15431</v>
      </c>
      <c r="J4492" s="8" t="s">
        <v>15448</v>
      </c>
      <c r="K4492" s="8" t="s">
        <v>15432</v>
      </c>
      <c r="L4492" s="12" t="s">
        <v>15</v>
      </c>
      <c r="M4492" s="12" t="s">
        <v>3780</v>
      </c>
      <c r="N4492" s="12" t="s">
        <v>1153</v>
      </c>
      <c r="O4492" s="12" t="s">
        <v>3781</v>
      </c>
      <c r="P4492" s="12" t="s">
        <v>119</v>
      </c>
      <c r="R4492" s="10">
        <f>ROUNDUP(SUM(VLOOKUP(F4492,'Pontuação'!A$2:B$11,2,FALSE),VLOOKUP(E4492,'Pontuação'!C$2:D$11,2,FALSE),VLOOKUP(H4492,'Pontuação'!I$2:J$11,2,FALSE),VLOOKUP(I4492,'Pontuação'!G$2:H$11,2,FALSE),VLOOKUP(K4492,'Pontuação'!M$2:N$13,2,FALSE)),0)</f>
        <v>1804</v>
      </c>
      <c r="S4492" s="11">
        <f t="shared" si="1"/>
        <v>180</v>
      </c>
      <c r="T4492" s="11" t="str">
        <f t="array" ref="T4492">IFERROR(INDEX('Pontuação'!G$13:G$101, MATCH(S4492, 'Pontuação'!F$13:F$101, 0)), "Faixa Indefinida")</f>
        <v>B</v>
      </c>
      <c r="U4492" s="11">
        <f t="shared" si="2"/>
        <v>0</v>
      </c>
      <c r="V4492" s="11">
        <f t="shared" si="3"/>
        <v>1</v>
      </c>
      <c r="W4492" s="11">
        <f t="shared" si="4"/>
        <v>0</v>
      </c>
      <c r="X4492" s="11">
        <f t="shared" si="5"/>
        <v>0</v>
      </c>
      <c r="Y4492" s="11">
        <f>ROUNDUP(SUM(VLOOKUP(F4492,'Pontuação 3.0'!A$2:B$11,2,FALSE),VLOOKUP(E4492,'Pontuação 3.0'!C$2:D$11,2,FALSE),VLOOKUP(H4492,'Pontuação 3.0'!I$2:J$11,2,FALSE),VLOOKUP(J4492,'Pontuação 3.0'!K$2:L$11,2,FALSE),VLOOKUP(G4492,'Pontuação 3.0'!E$2:F$11,2,FALSE),VLOOKUP(I4492,'Pontuação 3.0'!G$2:H$11,2,FALSE),VLOOKUP(K4492,'Pontuação 3.0'!M$2:N$13,2,FALSE)),0)</f>
        <v>2284</v>
      </c>
      <c r="Z4492" s="11">
        <f t="shared" si="6"/>
        <v>228</v>
      </c>
      <c r="AA4492" s="11" t="str">
        <f t="array" ref="AA4492">IFERROR(INDEX('Pontuação 3.0'!G$13:G$191, MATCH(Z4492, 'Pontuação 3.0'!F$13:F$191, 0)), "Faixa Indefinida")</f>
        <v>B</v>
      </c>
      <c r="AB4492" s="11">
        <f t="shared" si="7"/>
        <v>0</v>
      </c>
      <c r="AC4492" s="11">
        <f t="shared" si="8"/>
        <v>1</v>
      </c>
      <c r="AD4492" s="11">
        <f t="shared" si="9"/>
        <v>0</v>
      </c>
      <c r="AE4492" s="11">
        <f t="shared" si="10"/>
        <v>0</v>
      </c>
    </row>
    <row r="4493" ht="15.75" customHeight="1">
      <c r="A4493" s="7">
        <v>45659.0</v>
      </c>
      <c r="B4493" s="8" t="s">
        <v>241</v>
      </c>
      <c r="C4493" s="8" t="s">
        <v>10219</v>
      </c>
      <c r="D4493" s="9">
        <v>9.1989959949E10</v>
      </c>
      <c r="E4493" s="8" t="s">
        <v>15428</v>
      </c>
      <c r="F4493" s="8" t="s">
        <v>15420</v>
      </c>
      <c r="G4493" s="8" t="s">
        <v>15430</v>
      </c>
      <c r="H4493" s="8" t="s">
        <v>15471</v>
      </c>
      <c r="I4493" s="8" t="s">
        <v>15433</v>
      </c>
      <c r="J4493" s="8" t="s">
        <v>15424</v>
      </c>
      <c r="K4493" s="8" t="s">
        <v>15425</v>
      </c>
      <c r="L4493" s="12" t="s">
        <v>15</v>
      </c>
      <c r="M4493" s="12" t="s">
        <v>3780</v>
      </c>
      <c r="N4493" s="12" t="s">
        <v>205</v>
      </c>
      <c r="O4493" s="12" t="s">
        <v>3781</v>
      </c>
      <c r="P4493" s="12" t="s">
        <v>119</v>
      </c>
      <c r="R4493" s="10">
        <f>ROUNDUP(SUM(VLOOKUP(F4493,'Pontuação'!A$2:B$11,2,FALSE),VLOOKUP(E4493,'Pontuação'!C$2:D$11,2,FALSE),VLOOKUP(H4493,'Pontuação'!I$2:J$11,2,FALSE),VLOOKUP(I4493,'Pontuação'!G$2:H$11,2,FALSE),VLOOKUP(K4493,'Pontuação'!M$2:N$13,2,FALSE)),0)</f>
        <v>1647</v>
      </c>
      <c r="S4493" s="11">
        <f t="shared" si="1"/>
        <v>165</v>
      </c>
      <c r="T4493" s="11" t="str">
        <f t="array" ref="T4493">IFERROR(INDEX('Pontuação'!G$13:G$101, MATCH(S4493, 'Pontuação'!F$13:F$101, 0)), "Faixa Indefinida")</f>
        <v>C</v>
      </c>
      <c r="U4493" s="11">
        <f t="shared" si="2"/>
        <v>0</v>
      </c>
      <c r="V4493" s="11">
        <f t="shared" si="3"/>
        <v>0</v>
      </c>
      <c r="W4493" s="11">
        <f t="shared" si="4"/>
        <v>1</v>
      </c>
      <c r="X4493" s="11">
        <f t="shared" si="5"/>
        <v>0</v>
      </c>
      <c r="Y4493" s="11">
        <f>ROUNDUP(SUM(VLOOKUP(F4493,'Pontuação 3.0'!A$2:B$11,2,FALSE),VLOOKUP(E4493,'Pontuação 3.0'!C$2:D$11,2,FALSE),VLOOKUP(H4493,'Pontuação 3.0'!I$2:J$11,2,FALSE),VLOOKUP(J4493,'Pontuação 3.0'!K$2:L$11,2,FALSE),VLOOKUP(G4493,'Pontuação 3.0'!E$2:F$11,2,FALSE),VLOOKUP(I4493,'Pontuação 3.0'!G$2:H$11,2,FALSE),VLOOKUP(K4493,'Pontuação 3.0'!M$2:N$13,2,FALSE)),0)</f>
        <v>2289</v>
      </c>
      <c r="Z4493" s="11">
        <f t="shared" si="6"/>
        <v>229</v>
      </c>
      <c r="AA4493" s="11" t="str">
        <f t="array" ref="AA4493">IFERROR(INDEX('Pontuação 3.0'!G$13:G$191, MATCH(Z4493, 'Pontuação 3.0'!F$13:F$191, 0)), "Faixa Indefinida")</f>
        <v>B</v>
      </c>
      <c r="AB4493" s="11">
        <f t="shared" si="7"/>
        <v>0</v>
      </c>
      <c r="AC4493" s="11">
        <f t="shared" si="8"/>
        <v>1</v>
      </c>
      <c r="AD4493" s="11">
        <f t="shared" si="9"/>
        <v>0</v>
      </c>
      <c r="AE4493" s="11">
        <f t="shared" si="10"/>
        <v>0</v>
      </c>
    </row>
    <row r="4494" ht="15.75" customHeight="1">
      <c r="A4494" s="7">
        <v>45659.0</v>
      </c>
      <c r="B4494" s="8" t="s">
        <v>10217</v>
      </c>
      <c r="C4494" s="8" t="s">
        <v>10218</v>
      </c>
      <c r="D4494" s="9">
        <v>7.599132222E10</v>
      </c>
      <c r="E4494" s="8" t="s">
        <v>15428</v>
      </c>
      <c r="F4494" s="8" t="s">
        <v>15420</v>
      </c>
      <c r="G4494" s="8" t="s">
        <v>15430</v>
      </c>
      <c r="H4494" s="8" t="s">
        <v>15422</v>
      </c>
      <c r="I4494" s="8" t="s">
        <v>15423</v>
      </c>
      <c r="J4494" s="8" t="s">
        <v>15424</v>
      </c>
      <c r="K4494" s="8" t="s">
        <v>15480</v>
      </c>
      <c r="L4494" s="12" t="s">
        <v>15</v>
      </c>
      <c r="M4494" s="12" t="s">
        <v>3780</v>
      </c>
      <c r="N4494" s="12" t="s">
        <v>300</v>
      </c>
      <c r="O4494" s="12" t="s">
        <v>3781</v>
      </c>
      <c r="P4494" s="12" t="s">
        <v>119</v>
      </c>
      <c r="R4494" s="10">
        <f>ROUNDUP(SUM(VLOOKUP(F4494,'Pontuação'!A$2:B$11,2,FALSE),VLOOKUP(E4494,'Pontuação'!C$2:D$11,2,FALSE),VLOOKUP(H4494,'Pontuação'!I$2:J$11,2,FALSE),VLOOKUP(I4494,'Pontuação'!G$2:H$11,2,FALSE),VLOOKUP(K4494,'Pontuação'!M$2:N$13,2,FALSE)),0)</f>
        <v>1516</v>
      </c>
      <c r="S4494" s="11">
        <f t="shared" si="1"/>
        <v>152</v>
      </c>
      <c r="T4494" s="11" t="str">
        <f t="array" ref="T4494">IFERROR(INDEX('Pontuação'!G$13:G$101, MATCH(S4494, 'Pontuação'!F$13:F$101, 0)), "Faixa Indefinida")</f>
        <v>C</v>
      </c>
      <c r="U4494" s="11">
        <f t="shared" si="2"/>
        <v>0</v>
      </c>
      <c r="V4494" s="11">
        <f t="shared" si="3"/>
        <v>0</v>
      </c>
      <c r="W4494" s="11">
        <f t="shared" si="4"/>
        <v>1</v>
      </c>
      <c r="X4494" s="11">
        <f t="shared" si="5"/>
        <v>0</v>
      </c>
      <c r="Y4494" s="11">
        <f>ROUNDUP(SUM(VLOOKUP(F4494,'Pontuação 3.0'!A$2:B$11,2,FALSE),VLOOKUP(E4494,'Pontuação 3.0'!C$2:D$11,2,FALSE),VLOOKUP(H4494,'Pontuação 3.0'!I$2:J$11,2,FALSE),VLOOKUP(J4494,'Pontuação 3.0'!K$2:L$11,2,FALSE),VLOOKUP(G4494,'Pontuação 3.0'!E$2:F$11,2,FALSE),VLOOKUP(I4494,'Pontuação 3.0'!G$2:H$11,2,FALSE),VLOOKUP(K4494,'Pontuação 3.0'!M$2:N$13,2,FALSE)),0)</f>
        <v>2092</v>
      </c>
      <c r="Z4494" s="11">
        <f t="shared" si="6"/>
        <v>209</v>
      </c>
      <c r="AA4494" s="11" t="str">
        <f t="array" ref="AA4494">IFERROR(INDEX('Pontuação 3.0'!G$13:G$191, MATCH(Z4494, 'Pontuação 3.0'!F$13:F$191, 0)), "Faixa Indefinida")</f>
        <v>C</v>
      </c>
      <c r="AB4494" s="11">
        <f t="shared" si="7"/>
        <v>0</v>
      </c>
      <c r="AC4494" s="11">
        <f t="shared" si="8"/>
        <v>0</v>
      </c>
      <c r="AD4494" s="11">
        <f t="shared" si="9"/>
        <v>1</v>
      </c>
      <c r="AE4494" s="11">
        <f t="shared" si="10"/>
        <v>0</v>
      </c>
    </row>
    <row r="4495" ht="15.75" customHeight="1">
      <c r="A4495" s="7">
        <v>45659.0</v>
      </c>
      <c r="B4495" s="8" t="s">
        <v>1732</v>
      </c>
      <c r="C4495" s="8" t="s">
        <v>10220</v>
      </c>
      <c r="D4495" s="8" t="s">
        <v>10221</v>
      </c>
      <c r="E4495" s="8" t="s">
        <v>15428</v>
      </c>
      <c r="F4495" s="8" t="s">
        <v>15420</v>
      </c>
      <c r="G4495" s="8" t="s">
        <v>15430</v>
      </c>
      <c r="H4495" s="8" t="s">
        <v>15446</v>
      </c>
      <c r="I4495" s="8" t="s">
        <v>15423</v>
      </c>
      <c r="J4495" s="8" t="s">
        <v>15424</v>
      </c>
      <c r="K4495" s="8" t="s">
        <v>15439</v>
      </c>
      <c r="L4495" s="12" t="s">
        <v>15</v>
      </c>
      <c r="M4495" s="12" t="s">
        <v>3780</v>
      </c>
      <c r="N4495" s="12" t="s">
        <v>310</v>
      </c>
      <c r="O4495" s="12" t="s">
        <v>3781</v>
      </c>
      <c r="P4495" s="12" t="s">
        <v>119</v>
      </c>
      <c r="R4495" s="10">
        <f>ROUNDUP(SUM(VLOOKUP(F4495,'Pontuação'!A$2:B$11,2,FALSE),VLOOKUP(E4495,'Pontuação'!C$2:D$11,2,FALSE),VLOOKUP(H4495,'Pontuação'!I$2:J$11,2,FALSE),VLOOKUP(I4495,'Pontuação'!G$2:H$11,2,FALSE),VLOOKUP(K4495,'Pontuação'!M$2:N$13,2,FALSE)),0)</f>
        <v>1639</v>
      </c>
      <c r="S4495" s="11">
        <f t="shared" si="1"/>
        <v>164</v>
      </c>
      <c r="T4495" s="11" t="str">
        <f t="array" ref="T4495">IFERROR(INDEX('Pontuação'!G$13:G$101, MATCH(S4495, 'Pontuação'!F$13:F$101, 0)), "Faixa Indefinida")</f>
        <v>C</v>
      </c>
      <c r="U4495" s="11">
        <f t="shared" si="2"/>
        <v>0</v>
      </c>
      <c r="V4495" s="11">
        <f t="shared" si="3"/>
        <v>0</v>
      </c>
      <c r="W4495" s="11">
        <f t="shared" si="4"/>
        <v>1</v>
      </c>
      <c r="X4495" s="11">
        <f t="shared" si="5"/>
        <v>0</v>
      </c>
      <c r="Y4495" s="11">
        <f>ROUNDUP(SUM(VLOOKUP(F4495,'Pontuação 3.0'!A$2:B$11,2,FALSE),VLOOKUP(E4495,'Pontuação 3.0'!C$2:D$11,2,FALSE),VLOOKUP(H4495,'Pontuação 3.0'!I$2:J$11,2,FALSE),VLOOKUP(J4495,'Pontuação 3.0'!K$2:L$11,2,FALSE),VLOOKUP(G4495,'Pontuação 3.0'!E$2:F$11,2,FALSE),VLOOKUP(I4495,'Pontuação 3.0'!G$2:H$11,2,FALSE),VLOOKUP(K4495,'Pontuação 3.0'!M$2:N$13,2,FALSE)),0)</f>
        <v>2187</v>
      </c>
      <c r="Z4495" s="11">
        <f t="shared" si="6"/>
        <v>219</v>
      </c>
      <c r="AA4495" s="11" t="str">
        <f t="array" ref="AA4495">IFERROR(INDEX('Pontuação 3.0'!G$13:G$191, MATCH(Z4495, 'Pontuação 3.0'!F$13:F$191, 0)), "Faixa Indefinida")</f>
        <v>B</v>
      </c>
      <c r="AB4495" s="11">
        <f t="shared" si="7"/>
        <v>0</v>
      </c>
      <c r="AC4495" s="11">
        <f t="shared" si="8"/>
        <v>1</v>
      </c>
      <c r="AD4495" s="11">
        <f t="shared" si="9"/>
        <v>0</v>
      </c>
      <c r="AE4495" s="11">
        <f t="shared" si="10"/>
        <v>0</v>
      </c>
    </row>
    <row r="4496" ht="15.75" customHeight="1">
      <c r="A4496" s="7">
        <v>45659.0</v>
      </c>
      <c r="B4496" s="8" t="s">
        <v>15848</v>
      </c>
      <c r="C4496" s="8" t="s">
        <v>10223</v>
      </c>
      <c r="D4496" s="13" t="s">
        <v>15849</v>
      </c>
      <c r="E4496" s="8" t="s">
        <v>15419</v>
      </c>
      <c r="F4496" s="8" t="s">
        <v>15442</v>
      </c>
      <c r="G4496" s="8" t="s">
        <v>15430</v>
      </c>
      <c r="H4496" s="8" t="s">
        <v>15446</v>
      </c>
      <c r="I4496" s="8" t="s">
        <v>15433</v>
      </c>
      <c r="J4496" s="8" t="s">
        <v>15424</v>
      </c>
      <c r="K4496" s="8" t="s">
        <v>15432</v>
      </c>
      <c r="L4496" s="12" t="s">
        <v>15</v>
      </c>
      <c r="M4496" s="12" t="s">
        <v>3780</v>
      </c>
      <c r="N4496" s="12" t="s">
        <v>205</v>
      </c>
      <c r="O4496" s="12" t="s">
        <v>3812</v>
      </c>
      <c r="P4496" s="12" t="s">
        <v>119</v>
      </c>
      <c r="R4496" s="10">
        <f>ROUNDUP(SUM(VLOOKUP(F4496,'Pontuação'!A$2:B$11,2,FALSE),VLOOKUP(E4496,'Pontuação'!C$2:D$11,2,FALSE),VLOOKUP(H4496,'Pontuação'!I$2:J$11,2,FALSE),VLOOKUP(I4496,'Pontuação'!G$2:H$11,2,FALSE),VLOOKUP(K4496,'Pontuação'!M$2:N$13,2,FALSE)),0)</f>
        <v>1997</v>
      </c>
      <c r="S4496" s="11">
        <f t="shared" si="1"/>
        <v>200</v>
      </c>
      <c r="T4496" s="11" t="str">
        <f t="array" ref="T4496">IFERROR(INDEX('Pontuação'!G$13:G$101, MATCH(S4496, 'Pontuação'!F$13:F$101, 0)), "Faixa Indefinida")</f>
        <v>A</v>
      </c>
      <c r="U4496" s="11">
        <f t="shared" si="2"/>
        <v>1</v>
      </c>
      <c r="V4496" s="11">
        <f t="shared" si="3"/>
        <v>0</v>
      </c>
      <c r="W4496" s="11">
        <f t="shared" si="4"/>
        <v>0</v>
      </c>
      <c r="X4496" s="11">
        <f t="shared" si="5"/>
        <v>0</v>
      </c>
      <c r="Y4496" s="11">
        <f>ROUNDUP(SUM(VLOOKUP(F4496,'Pontuação 3.0'!A$2:B$11,2,FALSE),VLOOKUP(E4496,'Pontuação 3.0'!C$2:D$11,2,FALSE),VLOOKUP(H4496,'Pontuação 3.0'!I$2:J$11,2,FALSE),VLOOKUP(J4496,'Pontuação 3.0'!K$2:L$11,2,FALSE),VLOOKUP(G4496,'Pontuação 3.0'!E$2:F$11,2,FALSE),VLOOKUP(I4496,'Pontuação 3.0'!G$2:H$11,2,FALSE),VLOOKUP(K4496,'Pontuação 3.0'!M$2:N$13,2,FALSE)),0)</f>
        <v>2407</v>
      </c>
      <c r="Z4496" s="11">
        <f t="shared" si="6"/>
        <v>241</v>
      </c>
      <c r="AA4496" s="11" t="str">
        <f t="array" ref="AA4496">IFERROR(INDEX('Pontuação 3.0'!G$13:G$191, MATCH(Z4496, 'Pontuação 3.0'!F$13:F$191, 0)), "Faixa Indefinida")</f>
        <v>A</v>
      </c>
      <c r="AB4496" s="11">
        <f t="shared" si="7"/>
        <v>1</v>
      </c>
      <c r="AC4496" s="11">
        <f t="shared" si="8"/>
        <v>0</v>
      </c>
      <c r="AD4496" s="11">
        <f t="shared" si="9"/>
        <v>0</v>
      </c>
      <c r="AE4496" s="11">
        <f t="shared" si="10"/>
        <v>0</v>
      </c>
    </row>
    <row r="4497" ht="15.75" customHeight="1">
      <c r="A4497" s="7">
        <v>45659.0</v>
      </c>
      <c r="B4497" s="8" t="s">
        <v>10226</v>
      </c>
      <c r="C4497" s="8" t="s">
        <v>10227</v>
      </c>
      <c r="D4497" s="9">
        <v>5.1999890073E10</v>
      </c>
      <c r="E4497" s="8" t="s">
        <v>15428</v>
      </c>
      <c r="F4497" s="8" t="s">
        <v>15420</v>
      </c>
      <c r="G4497" s="8" t="s">
        <v>15421</v>
      </c>
      <c r="H4497" s="8" t="s">
        <v>15446</v>
      </c>
      <c r="I4497" s="8" t="s">
        <v>15423</v>
      </c>
      <c r="J4497" s="8" t="s">
        <v>15448</v>
      </c>
      <c r="K4497" s="8" t="s">
        <v>15425</v>
      </c>
      <c r="L4497" s="12" t="s">
        <v>15</v>
      </c>
      <c r="M4497" s="12" t="s">
        <v>3780</v>
      </c>
      <c r="N4497" s="12" t="s">
        <v>608</v>
      </c>
      <c r="O4497" s="12" t="s">
        <v>3781</v>
      </c>
      <c r="P4497" s="12" t="s">
        <v>119</v>
      </c>
      <c r="R4497" s="10">
        <f>ROUNDUP(SUM(VLOOKUP(F4497,'Pontuação'!A$2:B$11,2,FALSE),VLOOKUP(E4497,'Pontuação'!C$2:D$11,2,FALSE),VLOOKUP(H4497,'Pontuação'!I$2:J$11,2,FALSE),VLOOKUP(I4497,'Pontuação'!G$2:H$11,2,FALSE),VLOOKUP(K4497,'Pontuação'!M$2:N$13,2,FALSE)),0)</f>
        <v>1595</v>
      </c>
      <c r="S4497" s="11">
        <f t="shared" si="1"/>
        <v>160</v>
      </c>
      <c r="T4497" s="11" t="str">
        <f t="array" ref="T4497">IFERROR(INDEX('Pontuação'!G$13:G$101, MATCH(S4497, 'Pontuação'!F$13:F$101, 0)), "Faixa Indefinida")</f>
        <v>C</v>
      </c>
      <c r="U4497" s="11">
        <f t="shared" si="2"/>
        <v>0</v>
      </c>
      <c r="V4497" s="11">
        <f t="shared" si="3"/>
        <v>0</v>
      </c>
      <c r="W4497" s="11">
        <f t="shared" si="4"/>
        <v>1</v>
      </c>
      <c r="X4497" s="11">
        <f t="shared" si="5"/>
        <v>0</v>
      </c>
      <c r="Y4497" s="11">
        <f>ROUNDUP(SUM(VLOOKUP(F4497,'Pontuação 3.0'!A$2:B$11,2,FALSE),VLOOKUP(E4497,'Pontuação 3.0'!C$2:D$11,2,FALSE),VLOOKUP(H4497,'Pontuação 3.0'!I$2:J$11,2,FALSE),VLOOKUP(J4497,'Pontuação 3.0'!K$2:L$11,2,FALSE),VLOOKUP(G4497,'Pontuação 3.0'!E$2:F$11,2,FALSE),VLOOKUP(I4497,'Pontuação 3.0'!G$2:H$11,2,FALSE),VLOOKUP(K4497,'Pontuação 3.0'!M$2:N$13,2,FALSE)),0)</f>
        <v>2330</v>
      </c>
      <c r="Z4497" s="11">
        <f t="shared" si="6"/>
        <v>233</v>
      </c>
      <c r="AA4497" s="11" t="str">
        <f t="array" ref="AA4497">IFERROR(INDEX('Pontuação 3.0'!G$13:G$191, MATCH(Z4497, 'Pontuação 3.0'!F$13:F$191, 0)), "Faixa Indefinida")</f>
        <v>B</v>
      </c>
      <c r="AB4497" s="11">
        <f t="shared" si="7"/>
        <v>0</v>
      </c>
      <c r="AC4497" s="11">
        <f t="shared" si="8"/>
        <v>1</v>
      </c>
      <c r="AD4497" s="11">
        <f t="shared" si="9"/>
        <v>0</v>
      </c>
      <c r="AE4497" s="11">
        <f t="shared" si="10"/>
        <v>0</v>
      </c>
    </row>
    <row r="4498" ht="15.75" customHeight="1">
      <c r="A4498" s="7">
        <v>45659.0</v>
      </c>
      <c r="B4498" s="8" t="s">
        <v>3334</v>
      </c>
      <c r="C4498" s="8" t="s">
        <v>10231</v>
      </c>
      <c r="D4498" s="9">
        <v>6.2999927358E10</v>
      </c>
      <c r="E4498" s="8" t="s">
        <v>15419</v>
      </c>
      <c r="F4498" s="8" t="s">
        <v>15442</v>
      </c>
      <c r="G4498" s="8" t="s">
        <v>15430</v>
      </c>
      <c r="H4498" s="8" t="s">
        <v>15422</v>
      </c>
      <c r="I4498" s="8" t="s">
        <v>15423</v>
      </c>
      <c r="J4498" s="8" t="s">
        <v>15424</v>
      </c>
      <c r="K4498" s="8" t="s">
        <v>15432</v>
      </c>
      <c r="L4498" s="12" t="s">
        <v>15</v>
      </c>
      <c r="M4498" s="12" t="s">
        <v>3780</v>
      </c>
      <c r="N4498" s="12" t="s">
        <v>1554</v>
      </c>
      <c r="O4498" s="12" t="s">
        <v>3781</v>
      </c>
      <c r="P4498" s="12" t="s">
        <v>119</v>
      </c>
      <c r="R4498" s="10">
        <f>ROUNDUP(SUM(VLOOKUP(F4498,'Pontuação'!A$2:B$11,2,FALSE),VLOOKUP(E4498,'Pontuação'!C$2:D$11,2,FALSE),VLOOKUP(H4498,'Pontuação'!I$2:J$11,2,FALSE),VLOOKUP(I4498,'Pontuação'!G$2:H$11,2,FALSE),VLOOKUP(K4498,'Pontuação'!M$2:N$13,2,FALSE)),0)</f>
        <v>1677</v>
      </c>
      <c r="S4498" s="11">
        <f t="shared" si="1"/>
        <v>168</v>
      </c>
      <c r="T4498" s="11" t="str">
        <f t="array" ref="T4498">IFERROR(INDEX('Pontuação'!G$13:G$101, MATCH(S4498, 'Pontuação'!F$13:F$101, 0)), "Faixa Indefinida")</f>
        <v>B</v>
      </c>
      <c r="U4498" s="11">
        <f t="shared" si="2"/>
        <v>0</v>
      </c>
      <c r="V4498" s="11">
        <f t="shared" si="3"/>
        <v>1</v>
      </c>
      <c r="W4498" s="11">
        <f t="shared" si="4"/>
        <v>0</v>
      </c>
      <c r="X4498" s="11">
        <f t="shared" si="5"/>
        <v>0</v>
      </c>
      <c r="Y4498" s="11">
        <f>ROUNDUP(SUM(VLOOKUP(F4498,'Pontuação 3.0'!A$2:B$11,2,FALSE),VLOOKUP(E4498,'Pontuação 3.0'!C$2:D$11,2,FALSE),VLOOKUP(H4498,'Pontuação 3.0'!I$2:J$11,2,FALSE),VLOOKUP(J4498,'Pontuação 3.0'!K$2:L$11,2,FALSE),VLOOKUP(G4498,'Pontuação 3.0'!E$2:F$11,2,FALSE),VLOOKUP(I4498,'Pontuação 3.0'!G$2:H$11,2,FALSE),VLOOKUP(K4498,'Pontuação 3.0'!M$2:N$13,2,FALSE)),0)</f>
        <v>2045</v>
      </c>
      <c r="Z4498" s="11">
        <f t="shared" si="6"/>
        <v>205</v>
      </c>
      <c r="AA4498" s="11" t="str">
        <f t="array" ref="AA4498">IFERROR(INDEX('Pontuação 3.0'!G$13:G$191, MATCH(Z4498, 'Pontuação 3.0'!F$13:F$191, 0)), "Faixa Indefinida")</f>
        <v>C</v>
      </c>
      <c r="AB4498" s="11">
        <f t="shared" si="7"/>
        <v>0</v>
      </c>
      <c r="AC4498" s="11">
        <f t="shared" si="8"/>
        <v>0</v>
      </c>
      <c r="AD4498" s="11">
        <f t="shared" si="9"/>
        <v>1</v>
      </c>
      <c r="AE4498" s="11">
        <f t="shared" si="10"/>
        <v>0</v>
      </c>
    </row>
    <row r="4499" ht="15.75" customHeight="1">
      <c r="A4499" s="7">
        <v>45659.0</v>
      </c>
      <c r="B4499" s="8" t="s">
        <v>10232</v>
      </c>
      <c r="C4499" s="8" t="s">
        <v>10233</v>
      </c>
      <c r="D4499" s="8" t="s">
        <v>10234</v>
      </c>
      <c r="E4499" s="8" t="s">
        <v>15428</v>
      </c>
      <c r="F4499" s="8" t="s">
        <v>15420</v>
      </c>
      <c r="G4499" s="8" t="s">
        <v>15421</v>
      </c>
      <c r="H4499" s="8" t="s">
        <v>15422</v>
      </c>
      <c r="I4499" s="8" t="s">
        <v>15423</v>
      </c>
      <c r="J4499" s="8" t="s">
        <v>15424</v>
      </c>
      <c r="K4499" s="8" t="s">
        <v>15425</v>
      </c>
      <c r="L4499" s="12" t="s">
        <v>15</v>
      </c>
      <c r="M4499" s="12" t="s">
        <v>3780</v>
      </c>
      <c r="N4499" s="12" t="s">
        <v>205</v>
      </c>
      <c r="O4499" s="12" t="s">
        <v>3781</v>
      </c>
      <c r="P4499" s="12" t="s">
        <v>119</v>
      </c>
      <c r="R4499" s="10">
        <f>ROUNDUP(SUM(VLOOKUP(F4499,'Pontuação'!A$2:B$11,2,FALSE),VLOOKUP(E4499,'Pontuação'!C$2:D$11,2,FALSE),VLOOKUP(H4499,'Pontuação'!I$2:J$11,2,FALSE),VLOOKUP(I4499,'Pontuação'!G$2:H$11,2,FALSE),VLOOKUP(K4499,'Pontuação'!M$2:N$13,2,FALSE)),0)</f>
        <v>1553</v>
      </c>
      <c r="S4499" s="11">
        <f t="shared" si="1"/>
        <v>155</v>
      </c>
      <c r="T4499" s="11" t="str">
        <f t="array" ref="T4499">IFERROR(INDEX('Pontuação'!G$13:G$101, MATCH(S4499, 'Pontuação'!F$13:F$101, 0)), "Faixa Indefinida")</f>
        <v>C</v>
      </c>
      <c r="U4499" s="11">
        <f t="shared" si="2"/>
        <v>0</v>
      </c>
      <c r="V4499" s="11">
        <f t="shared" si="3"/>
        <v>0</v>
      </c>
      <c r="W4499" s="11">
        <f t="shared" si="4"/>
        <v>1</v>
      </c>
      <c r="X4499" s="11">
        <f t="shared" si="5"/>
        <v>0</v>
      </c>
      <c r="Y4499" s="11">
        <f>ROUNDUP(SUM(VLOOKUP(F4499,'Pontuação 3.0'!A$2:B$11,2,FALSE),VLOOKUP(E4499,'Pontuação 3.0'!C$2:D$11,2,FALSE),VLOOKUP(H4499,'Pontuação 3.0'!I$2:J$11,2,FALSE),VLOOKUP(J4499,'Pontuação 3.0'!K$2:L$11,2,FALSE),VLOOKUP(G4499,'Pontuação 3.0'!E$2:F$11,2,FALSE),VLOOKUP(I4499,'Pontuação 3.0'!G$2:H$11,2,FALSE),VLOOKUP(K4499,'Pontuação 3.0'!M$2:N$13,2,FALSE)),0)</f>
        <v>1982</v>
      </c>
      <c r="Z4499" s="11">
        <f t="shared" si="6"/>
        <v>198</v>
      </c>
      <c r="AA4499" s="11" t="str">
        <f t="array" ref="AA4499">IFERROR(INDEX('Pontuação 3.0'!G$13:G$191, MATCH(Z4499, 'Pontuação 3.0'!F$13:F$191, 0)), "Faixa Indefinida")</f>
        <v>C</v>
      </c>
      <c r="AB4499" s="11">
        <f t="shared" si="7"/>
        <v>0</v>
      </c>
      <c r="AC4499" s="11">
        <f t="shared" si="8"/>
        <v>0</v>
      </c>
      <c r="AD4499" s="11">
        <f t="shared" si="9"/>
        <v>1</v>
      </c>
      <c r="AE4499" s="11">
        <f t="shared" si="10"/>
        <v>0</v>
      </c>
    </row>
    <row r="4500" ht="15.75" customHeight="1">
      <c r="A4500" s="7">
        <v>45659.0</v>
      </c>
      <c r="B4500" s="8" t="s">
        <v>10235</v>
      </c>
      <c r="C4500" s="8" t="s">
        <v>10236</v>
      </c>
      <c r="D4500" s="9">
        <v>1.9996568852E10</v>
      </c>
      <c r="E4500" s="8" t="s">
        <v>15428</v>
      </c>
      <c r="F4500" s="8" t="s">
        <v>15442</v>
      </c>
      <c r="G4500" s="8" t="s">
        <v>15451</v>
      </c>
      <c r="H4500" s="8" t="s">
        <v>15422</v>
      </c>
      <c r="I4500" s="8" t="s">
        <v>15423</v>
      </c>
      <c r="J4500" s="8" t="s">
        <v>15424</v>
      </c>
      <c r="K4500" s="8" t="s">
        <v>15432</v>
      </c>
      <c r="L4500" s="12" t="s">
        <v>15</v>
      </c>
      <c r="M4500" s="12" t="s">
        <v>3780</v>
      </c>
      <c r="N4500" s="12" t="s">
        <v>1153</v>
      </c>
      <c r="O4500" s="12" t="s">
        <v>3792</v>
      </c>
      <c r="P4500" s="12" t="s">
        <v>119</v>
      </c>
      <c r="R4500" s="10">
        <f>ROUNDUP(SUM(VLOOKUP(F4500,'Pontuação'!A$2:B$11,2,FALSE),VLOOKUP(E4500,'Pontuação'!C$2:D$11,2,FALSE),VLOOKUP(H4500,'Pontuação'!I$2:J$11,2,FALSE),VLOOKUP(I4500,'Pontuação'!G$2:H$11,2,FALSE),VLOOKUP(K4500,'Pontuação'!M$2:N$13,2,FALSE)),0)</f>
        <v>1673</v>
      </c>
      <c r="S4500" s="11">
        <f t="shared" si="1"/>
        <v>167</v>
      </c>
      <c r="T4500" s="11" t="str">
        <f t="array" ref="T4500">IFERROR(INDEX('Pontuação'!G$13:G$101, MATCH(S4500, 'Pontuação'!F$13:F$101, 0)), "Faixa Indefinida")</f>
        <v>B</v>
      </c>
      <c r="U4500" s="11">
        <f t="shared" si="2"/>
        <v>0</v>
      </c>
      <c r="V4500" s="11">
        <f t="shared" si="3"/>
        <v>1</v>
      </c>
      <c r="W4500" s="11">
        <f t="shared" si="4"/>
        <v>0</v>
      </c>
      <c r="X4500" s="11">
        <f t="shared" si="5"/>
        <v>0</v>
      </c>
      <c r="Y4500" s="11">
        <f>ROUNDUP(SUM(VLOOKUP(F4500,'Pontuação 3.0'!A$2:B$11,2,FALSE),VLOOKUP(E4500,'Pontuação 3.0'!C$2:D$11,2,FALSE),VLOOKUP(H4500,'Pontuação 3.0'!I$2:J$11,2,FALSE),VLOOKUP(J4500,'Pontuação 3.0'!K$2:L$11,2,FALSE),VLOOKUP(G4500,'Pontuação 3.0'!E$2:F$11,2,FALSE),VLOOKUP(I4500,'Pontuação 3.0'!G$2:H$11,2,FALSE),VLOOKUP(K4500,'Pontuação 3.0'!M$2:N$13,2,FALSE)),0)</f>
        <v>1925</v>
      </c>
      <c r="Z4500" s="11">
        <f t="shared" si="6"/>
        <v>193</v>
      </c>
      <c r="AA4500" s="11" t="str">
        <f t="array" ref="AA4500">IFERROR(INDEX('Pontuação 3.0'!G$13:G$191, MATCH(Z4500, 'Pontuação 3.0'!F$13:F$191, 0)), "Faixa Indefinida")</f>
        <v>C</v>
      </c>
      <c r="AB4500" s="11">
        <f t="shared" si="7"/>
        <v>0</v>
      </c>
      <c r="AC4500" s="11">
        <f t="shared" si="8"/>
        <v>0</v>
      </c>
      <c r="AD4500" s="11">
        <f t="shared" si="9"/>
        <v>1</v>
      </c>
      <c r="AE4500" s="11">
        <f t="shared" si="10"/>
        <v>0</v>
      </c>
    </row>
    <row r="4501" ht="15.75" customHeight="1">
      <c r="A4501" s="7">
        <v>45659.0</v>
      </c>
      <c r="B4501" s="8" t="s">
        <v>10239</v>
      </c>
      <c r="C4501" s="8" t="s">
        <v>10240</v>
      </c>
      <c r="D4501" s="9">
        <v>8.3986235703E10</v>
      </c>
      <c r="E4501" s="8" t="s">
        <v>15428</v>
      </c>
      <c r="F4501" s="8" t="s">
        <v>15442</v>
      </c>
      <c r="G4501" s="8" t="s">
        <v>15430</v>
      </c>
      <c r="H4501" s="8" t="s">
        <v>15422</v>
      </c>
      <c r="I4501" s="8" t="s">
        <v>15431</v>
      </c>
      <c r="J4501" s="8" t="s">
        <v>15424</v>
      </c>
      <c r="K4501" s="8" t="s">
        <v>15425</v>
      </c>
      <c r="L4501" s="12" t="s">
        <v>15</v>
      </c>
      <c r="M4501" s="12" t="s">
        <v>3780</v>
      </c>
      <c r="N4501" s="12" t="s">
        <v>93</v>
      </c>
      <c r="O4501" s="12" t="s">
        <v>3797</v>
      </c>
      <c r="P4501" s="12" t="s">
        <v>17</v>
      </c>
      <c r="R4501" s="10">
        <f>ROUNDUP(SUM(VLOOKUP(F4501,'Pontuação'!A$2:B$11,2,FALSE),VLOOKUP(E4501,'Pontuação'!C$2:D$11,2,FALSE),VLOOKUP(H4501,'Pontuação'!I$2:J$11,2,FALSE),VLOOKUP(I4501,'Pontuação'!G$2:H$11,2,FALSE),VLOOKUP(K4501,'Pontuação'!M$2:N$13,2,FALSE)),0)</f>
        <v>1646</v>
      </c>
      <c r="S4501" s="11">
        <f t="shared" si="1"/>
        <v>165</v>
      </c>
      <c r="T4501" s="11" t="str">
        <f t="array" ref="T4501">IFERROR(INDEX('Pontuação'!G$13:G$101, MATCH(S4501, 'Pontuação'!F$13:F$101, 0)), "Faixa Indefinida")</f>
        <v>C</v>
      </c>
      <c r="U4501" s="11">
        <f t="shared" si="2"/>
        <v>0</v>
      </c>
      <c r="V4501" s="11">
        <f t="shared" si="3"/>
        <v>0</v>
      </c>
      <c r="W4501" s="11">
        <f t="shared" si="4"/>
        <v>1</v>
      </c>
      <c r="X4501" s="11">
        <f t="shared" si="5"/>
        <v>0</v>
      </c>
      <c r="Y4501" s="11">
        <f>ROUNDUP(SUM(VLOOKUP(F4501,'Pontuação 3.0'!A$2:B$11,2,FALSE),VLOOKUP(E4501,'Pontuação 3.0'!C$2:D$11,2,FALSE),VLOOKUP(H4501,'Pontuação 3.0'!I$2:J$11,2,FALSE),VLOOKUP(J4501,'Pontuação 3.0'!K$2:L$11,2,FALSE),VLOOKUP(G4501,'Pontuação 3.0'!E$2:F$11,2,FALSE),VLOOKUP(I4501,'Pontuação 3.0'!G$2:H$11,2,FALSE),VLOOKUP(K4501,'Pontuação 3.0'!M$2:N$13,2,FALSE)),0)</f>
        <v>2141</v>
      </c>
      <c r="Z4501" s="11">
        <f t="shared" si="6"/>
        <v>214</v>
      </c>
      <c r="AA4501" s="11" t="str">
        <f t="array" ref="AA4501">IFERROR(INDEX('Pontuação 3.0'!G$13:G$191, MATCH(Z4501, 'Pontuação 3.0'!F$13:F$191, 0)), "Faixa Indefinida")</f>
        <v>B</v>
      </c>
      <c r="AB4501" s="11">
        <f t="shared" si="7"/>
        <v>0</v>
      </c>
      <c r="AC4501" s="11">
        <f t="shared" si="8"/>
        <v>1</v>
      </c>
      <c r="AD4501" s="11">
        <f t="shared" si="9"/>
        <v>0</v>
      </c>
      <c r="AE4501" s="11">
        <f t="shared" si="10"/>
        <v>0</v>
      </c>
    </row>
    <row r="4502" ht="15.75" customHeight="1">
      <c r="A4502" s="7">
        <v>45659.0</v>
      </c>
      <c r="B4502" s="8" t="s">
        <v>10241</v>
      </c>
      <c r="C4502" s="8" t="s">
        <v>10242</v>
      </c>
      <c r="D4502" s="9">
        <v>6.1983330422E10</v>
      </c>
      <c r="E4502" s="8" t="s">
        <v>15419</v>
      </c>
      <c r="F4502" s="8" t="s">
        <v>15420</v>
      </c>
      <c r="G4502" s="8" t="s">
        <v>15421</v>
      </c>
      <c r="H4502" s="8" t="s">
        <v>15422</v>
      </c>
      <c r="I4502" s="8" t="s">
        <v>15423</v>
      </c>
      <c r="J4502" s="8" t="s">
        <v>15424</v>
      </c>
      <c r="K4502" s="8" t="s">
        <v>15425</v>
      </c>
      <c r="L4502" s="12" t="s">
        <v>15</v>
      </c>
      <c r="M4502" s="12" t="s">
        <v>3780</v>
      </c>
      <c r="N4502" s="12" t="s">
        <v>300</v>
      </c>
      <c r="O4502" s="12" t="s">
        <v>3797</v>
      </c>
      <c r="P4502" s="12" t="s">
        <v>119</v>
      </c>
      <c r="R4502" s="10">
        <f>ROUNDUP(SUM(VLOOKUP(F4502,'Pontuação'!A$2:B$11,2,FALSE),VLOOKUP(E4502,'Pontuação'!C$2:D$11,2,FALSE),VLOOKUP(H4502,'Pontuação'!I$2:J$11,2,FALSE),VLOOKUP(I4502,'Pontuação'!G$2:H$11,2,FALSE),VLOOKUP(K4502,'Pontuação'!M$2:N$13,2,FALSE)),0)</f>
        <v>1557</v>
      </c>
      <c r="S4502" s="11">
        <f t="shared" si="1"/>
        <v>156</v>
      </c>
      <c r="T4502" s="11" t="str">
        <f t="array" ref="T4502">IFERROR(INDEX('Pontuação'!G$13:G$101, MATCH(S4502, 'Pontuação'!F$13:F$101, 0)), "Faixa Indefinida")</f>
        <v>C</v>
      </c>
      <c r="U4502" s="11">
        <f t="shared" si="2"/>
        <v>0</v>
      </c>
      <c r="V4502" s="11">
        <f t="shared" si="3"/>
        <v>0</v>
      </c>
      <c r="W4502" s="11">
        <f t="shared" si="4"/>
        <v>1</v>
      </c>
      <c r="X4502" s="11">
        <f t="shared" si="5"/>
        <v>0</v>
      </c>
      <c r="Y4502" s="11">
        <f>ROUNDUP(SUM(VLOOKUP(F4502,'Pontuação 3.0'!A$2:B$11,2,FALSE),VLOOKUP(E4502,'Pontuação 3.0'!C$2:D$11,2,FALSE),VLOOKUP(H4502,'Pontuação 3.0'!I$2:J$11,2,FALSE),VLOOKUP(J4502,'Pontuação 3.0'!K$2:L$11,2,FALSE),VLOOKUP(G4502,'Pontuação 3.0'!E$2:F$11,2,FALSE),VLOOKUP(I4502,'Pontuação 3.0'!G$2:H$11,2,FALSE),VLOOKUP(K4502,'Pontuação 3.0'!M$2:N$13,2,FALSE)),0)</f>
        <v>1952</v>
      </c>
      <c r="Z4502" s="11">
        <f t="shared" si="6"/>
        <v>195</v>
      </c>
      <c r="AA4502" s="11" t="str">
        <f t="array" ref="AA4502">IFERROR(INDEX('Pontuação 3.0'!G$13:G$191, MATCH(Z4502, 'Pontuação 3.0'!F$13:F$191, 0)), "Faixa Indefinida")</f>
        <v>C</v>
      </c>
      <c r="AB4502" s="11">
        <f t="shared" si="7"/>
        <v>0</v>
      </c>
      <c r="AC4502" s="11">
        <f t="shared" si="8"/>
        <v>0</v>
      </c>
      <c r="AD4502" s="11">
        <f t="shared" si="9"/>
        <v>1</v>
      </c>
      <c r="AE4502" s="11">
        <f t="shared" si="10"/>
        <v>0</v>
      </c>
    </row>
    <row r="4503" ht="15.75" customHeight="1">
      <c r="A4503" s="7">
        <v>45659.0</v>
      </c>
      <c r="B4503" s="8" t="s">
        <v>10245</v>
      </c>
      <c r="C4503" s="8" t="s">
        <v>10246</v>
      </c>
      <c r="D4503" s="9">
        <v>1.4998845768E10</v>
      </c>
      <c r="E4503" s="8" t="s">
        <v>15428</v>
      </c>
      <c r="F4503" s="8" t="s">
        <v>15420</v>
      </c>
      <c r="G4503" s="8" t="s">
        <v>15430</v>
      </c>
      <c r="H4503" s="8" t="s">
        <v>15446</v>
      </c>
      <c r="I4503" s="8" t="s">
        <v>15423</v>
      </c>
      <c r="J4503" s="8" t="s">
        <v>15424</v>
      </c>
      <c r="K4503" s="8" t="s">
        <v>15480</v>
      </c>
      <c r="L4503" s="12" t="s">
        <v>15</v>
      </c>
      <c r="M4503" s="12" t="s">
        <v>3780</v>
      </c>
      <c r="N4503" s="12" t="s">
        <v>1912</v>
      </c>
      <c r="O4503" s="12" t="s">
        <v>6440</v>
      </c>
      <c r="P4503" s="12" t="s">
        <v>119</v>
      </c>
      <c r="R4503" s="10">
        <f>ROUNDUP(SUM(VLOOKUP(F4503,'Pontuação'!A$2:B$11,2,FALSE),VLOOKUP(E4503,'Pontuação'!C$2:D$11,2,FALSE),VLOOKUP(H4503,'Pontuação'!I$2:J$11,2,FALSE),VLOOKUP(I4503,'Pontuação'!G$2:H$11,2,FALSE),VLOOKUP(K4503,'Pontuação'!M$2:N$13,2,FALSE)),0)</f>
        <v>1558</v>
      </c>
      <c r="S4503" s="11">
        <f t="shared" si="1"/>
        <v>156</v>
      </c>
      <c r="T4503" s="11" t="str">
        <f t="array" ref="T4503">IFERROR(INDEX('Pontuação'!G$13:G$101, MATCH(S4503, 'Pontuação'!F$13:F$101, 0)), "Faixa Indefinida")</f>
        <v>C</v>
      </c>
      <c r="U4503" s="11">
        <f t="shared" si="2"/>
        <v>0</v>
      </c>
      <c r="V4503" s="11">
        <f t="shared" si="3"/>
        <v>0</v>
      </c>
      <c r="W4503" s="11">
        <f t="shared" si="4"/>
        <v>1</v>
      </c>
      <c r="X4503" s="11">
        <f t="shared" si="5"/>
        <v>0</v>
      </c>
      <c r="Y4503" s="11">
        <f>ROUNDUP(SUM(VLOOKUP(F4503,'Pontuação 3.0'!A$2:B$11,2,FALSE),VLOOKUP(E4503,'Pontuação 3.0'!C$2:D$11,2,FALSE),VLOOKUP(H4503,'Pontuação 3.0'!I$2:J$11,2,FALSE),VLOOKUP(J4503,'Pontuação 3.0'!K$2:L$11,2,FALSE),VLOOKUP(G4503,'Pontuação 3.0'!E$2:F$11,2,FALSE),VLOOKUP(I4503,'Pontuação 3.0'!G$2:H$11,2,FALSE),VLOOKUP(K4503,'Pontuação 3.0'!M$2:N$13,2,FALSE)),0)</f>
        <v>2179</v>
      </c>
      <c r="Z4503" s="11">
        <f t="shared" si="6"/>
        <v>218</v>
      </c>
      <c r="AA4503" s="11" t="str">
        <f t="array" ref="AA4503">IFERROR(INDEX('Pontuação 3.0'!G$13:G$191, MATCH(Z4503, 'Pontuação 3.0'!F$13:F$191, 0)), "Faixa Indefinida")</f>
        <v>B</v>
      </c>
      <c r="AB4503" s="11">
        <f t="shared" si="7"/>
        <v>0</v>
      </c>
      <c r="AC4503" s="11">
        <f t="shared" si="8"/>
        <v>1</v>
      </c>
      <c r="AD4503" s="11">
        <f t="shared" si="9"/>
        <v>0</v>
      </c>
      <c r="AE4503" s="11">
        <f t="shared" si="10"/>
        <v>0</v>
      </c>
    </row>
    <row r="4504" ht="15.75" customHeight="1">
      <c r="A4504" s="7">
        <v>45659.0</v>
      </c>
      <c r="B4504" s="8" t="s">
        <v>10247</v>
      </c>
      <c r="C4504" s="8" t="s">
        <v>10248</v>
      </c>
      <c r="D4504" s="9">
        <v>7.3981166427E10</v>
      </c>
      <c r="E4504" s="8" t="s">
        <v>15428</v>
      </c>
      <c r="F4504" s="8" t="s">
        <v>15420</v>
      </c>
      <c r="G4504" s="8" t="s">
        <v>15421</v>
      </c>
      <c r="H4504" s="8" t="s">
        <v>15422</v>
      </c>
      <c r="I4504" s="8" t="s">
        <v>15423</v>
      </c>
      <c r="J4504" s="8" t="s">
        <v>15448</v>
      </c>
      <c r="K4504" s="8" t="s">
        <v>15425</v>
      </c>
      <c r="L4504" s="12" t="s">
        <v>15</v>
      </c>
      <c r="M4504" s="12" t="s">
        <v>3780</v>
      </c>
      <c r="N4504" s="12" t="s">
        <v>354</v>
      </c>
      <c r="O4504" s="12" t="s">
        <v>3781</v>
      </c>
      <c r="P4504" s="12" t="s">
        <v>119</v>
      </c>
      <c r="R4504" s="10">
        <f>ROUNDUP(SUM(VLOOKUP(F4504,'Pontuação'!A$2:B$11,2,FALSE),VLOOKUP(E4504,'Pontuação'!C$2:D$11,2,FALSE),VLOOKUP(H4504,'Pontuação'!I$2:J$11,2,FALSE),VLOOKUP(I4504,'Pontuação'!G$2:H$11,2,FALSE),VLOOKUP(K4504,'Pontuação'!M$2:N$13,2,FALSE)),0)</f>
        <v>1553</v>
      </c>
      <c r="S4504" s="11">
        <f t="shared" si="1"/>
        <v>155</v>
      </c>
      <c r="T4504" s="11" t="str">
        <f t="array" ref="T4504">IFERROR(INDEX('Pontuação'!G$13:G$101, MATCH(S4504, 'Pontuação'!F$13:F$101, 0)), "Faixa Indefinida")</f>
        <v>C</v>
      </c>
      <c r="U4504" s="11">
        <f t="shared" si="2"/>
        <v>0</v>
      </c>
      <c r="V4504" s="11">
        <f t="shared" si="3"/>
        <v>0</v>
      </c>
      <c r="W4504" s="11">
        <f t="shared" si="4"/>
        <v>1</v>
      </c>
      <c r="X4504" s="11">
        <f t="shared" si="5"/>
        <v>0</v>
      </c>
      <c r="Y4504" s="11">
        <f>ROUNDUP(SUM(VLOOKUP(F4504,'Pontuação 3.0'!A$2:B$11,2,FALSE),VLOOKUP(E4504,'Pontuação 3.0'!C$2:D$11,2,FALSE),VLOOKUP(H4504,'Pontuação 3.0'!I$2:J$11,2,FALSE),VLOOKUP(J4504,'Pontuação 3.0'!K$2:L$11,2,FALSE),VLOOKUP(G4504,'Pontuação 3.0'!E$2:F$11,2,FALSE),VLOOKUP(I4504,'Pontuação 3.0'!G$2:H$11,2,FALSE),VLOOKUP(K4504,'Pontuação 3.0'!M$2:N$13,2,FALSE)),0)</f>
        <v>2243</v>
      </c>
      <c r="Z4504" s="11">
        <f t="shared" si="6"/>
        <v>224</v>
      </c>
      <c r="AA4504" s="11" t="str">
        <f t="array" ref="AA4504">IFERROR(INDEX('Pontuação 3.0'!G$13:G$191, MATCH(Z4504, 'Pontuação 3.0'!F$13:F$191, 0)), "Faixa Indefinida")</f>
        <v>B</v>
      </c>
      <c r="AB4504" s="11">
        <f t="shared" si="7"/>
        <v>0</v>
      </c>
      <c r="AC4504" s="11">
        <f t="shared" si="8"/>
        <v>1</v>
      </c>
      <c r="AD4504" s="11">
        <f t="shared" si="9"/>
        <v>0</v>
      </c>
      <c r="AE4504" s="11">
        <f t="shared" si="10"/>
        <v>0</v>
      </c>
    </row>
    <row r="4505" ht="15.75" customHeight="1">
      <c r="A4505" s="7">
        <v>45659.0</v>
      </c>
      <c r="B4505" s="8" t="s">
        <v>10249</v>
      </c>
      <c r="C4505" s="8" t="s">
        <v>10250</v>
      </c>
      <c r="D4505" s="9">
        <v>1.1940230146E10</v>
      </c>
      <c r="E4505" s="8" t="s">
        <v>15428</v>
      </c>
      <c r="F4505" s="8" t="s">
        <v>15420</v>
      </c>
      <c r="G4505" s="8" t="s">
        <v>15421</v>
      </c>
      <c r="H4505" s="8" t="s">
        <v>15446</v>
      </c>
      <c r="I4505" s="8" t="s">
        <v>15423</v>
      </c>
      <c r="J4505" s="8" t="s">
        <v>15424</v>
      </c>
      <c r="K4505" s="8" t="s">
        <v>15432</v>
      </c>
      <c r="L4505" s="12" t="s">
        <v>15</v>
      </c>
      <c r="M4505" s="12" t="s">
        <v>3780</v>
      </c>
      <c r="N4505" s="12" t="s">
        <v>608</v>
      </c>
      <c r="O4505" s="12" t="s">
        <v>3781</v>
      </c>
      <c r="P4505" s="12" t="s">
        <v>119</v>
      </c>
      <c r="R4505" s="10">
        <f>ROUNDUP(SUM(VLOOKUP(F4505,'Pontuação'!A$2:B$11,2,FALSE),VLOOKUP(E4505,'Pontuação'!C$2:D$11,2,FALSE),VLOOKUP(H4505,'Pontuação'!I$2:J$11,2,FALSE),VLOOKUP(I4505,'Pontuação'!G$2:H$11,2,FALSE),VLOOKUP(K4505,'Pontuação'!M$2:N$13,2,FALSE)),0)</f>
        <v>1727</v>
      </c>
      <c r="S4505" s="11">
        <f t="shared" si="1"/>
        <v>173</v>
      </c>
      <c r="T4505" s="11" t="str">
        <f t="array" ref="T4505">IFERROR(INDEX('Pontuação'!G$13:G$101, MATCH(S4505, 'Pontuação'!F$13:F$101, 0)), "Faixa Indefinida")</f>
        <v>B</v>
      </c>
      <c r="U4505" s="11">
        <f t="shared" si="2"/>
        <v>0</v>
      </c>
      <c r="V4505" s="11">
        <f t="shared" si="3"/>
        <v>1</v>
      </c>
      <c r="W4505" s="11">
        <f t="shared" si="4"/>
        <v>0</v>
      </c>
      <c r="X4505" s="11">
        <f t="shared" si="5"/>
        <v>0</v>
      </c>
      <c r="Y4505" s="11">
        <f>ROUNDUP(SUM(VLOOKUP(F4505,'Pontuação 3.0'!A$2:B$11,2,FALSE),VLOOKUP(E4505,'Pontuação 3.0'!C$2:D$11,2,FALSE),VLOOKUP(H4505,'Pontuação 3.0'!I$2:J$11,2,FALSE),VLOOKUP(J4505,'Pontuação 3.0'!K$2:L$11,2,FALSE),VLOOKUP(G4505,'Pontuação 3.0'!E$2:F$11,2,FALSE),VLOOKUP(I4505,'Pontuação 3.0'!G$2:H$11,2,FALSE),VLOOKUP(K4505,'Pontuação 3.0'!M$2:N$13,2,FALSE)),0)</f>
        <v>2155</v>
      </c>
      <c r="Z4505" s="11">
        <f t="shared" si="6"/>
        <v>216</v>
      </c>
      <c r="AA4505" s="11" t="str">
        <f t="array" ref="AA4505">IFERROR(INDEX('Pontuação 3.0'!G$13:G$191, MATCH(Z4505, 'Pontuação 3.0'!F$13:F$191, 0)), "Faixa Indefinida")</f>
        <v>B</v>
      </c>
      <c r="AB4505" s="11">
        <f t="shared" si="7"/>
        <v>0</v>
      </c>
      <c r="AC4505" s="11">
        <f t="shared" si="8"/>
        <v>1</v>
      </c>
      <c r="AD4505" s="11">
        <f t="shared" si="9"/>
        <v>0</v>
      </c>
      <c r="AE4505" s="11">
        <f t="shared" si="10"/>
        <v>0</v>
      </c>
    </row>
    <row r="4506" ht="15.75" customHeight="1">
      <c r="A4506" s="7">
        <v>45659.0</v>
      </c>
      <c r="B4506" s="8" t="s">
        <v>10251</v>
      </c>
      <c r="C4506" s="8" t="s">
        <v>10252</v>
      </c>
      <c r="D4506" s="9">
        <v>8.5996015427E10</v>
      </c>
      <c r="E4506" s="8" t="s">
        <v>15428</v>
      </c>
      <c r="F4506" s="8" t="s">
        <v>15420</v>
      </c>
      <c r="G4506" s="8" t="s">
        <v>15430</v>
      </c>
      <c r="H4506" s="8" t="s">
        <v>15422</v>
      </c>
      <c r="I4506" s="8" t="s">
        <v>15423</v>
      </c>
      <c r="J4506" s="8" t="s">
        <v>15448</v>
      </c>
      <c r="K4506" s="8" t="s">
        <v>15425</v>
      </c>
      <c r="L4506" s="12" t="s">
        <v>15</v>
      </c>
      <c r="M4506" s="12" t="s">
        <v>3780</v>
      </c>
      <c r="N4506" s="12" t="s">
        <v>1255</v>
      </c>
      <c r="O4506" s="12" t="s">
        <v>3781</v>
      </c>
      <c r="P4506" s="12" t="s">
        <v>119</v>
      </c>
      <c r="R4506" s="10">
        <f>ROUNDUP(SUM(VLOOKUP(F4506,'Pontuação'!A$2:B$11,2,FALSE),VLOOKUP(E4506,'Pontuação'!C$2:D$11,2,FALSE),VLOOKUP(H4506,'Pontuação'!I$2:J$11,2,FALSE),VLOOKUP(I4506,'Pontuação'!G$2:H$11,2,FALSE),VLOOKUP(K4506,'Pontuação'!M$2:N$13,2,FALSE)),0)</f>
        <v>1553</v>
      </c>
      <c r="S4506" s="11">
        <f t="shared" si="1"/>
        <v>155</v>
      </c>
      <c r="T4506" s="11" t="str">
        <f t="array" ref="T4506">IFERROR(INDEX('Pontuação'!G$13:G$101, MATCH(S4506, 'Pontuação'!F$13:F$101, 0)), "Faixa Indefinida")</f>
        <v>C</v>
      </c>
      <c r="U4506" s="11">
        <f t="shared" si="2"/>
        <v>0</v>
      </c>
      <c r="V4506" s="11">
        <f t="shared" si="3"/>
        <v>0</v>
      </c>
      <c r="W4506" s="11">
        <f t="shared" si="4"/>
        <v>1</v>
      </c>
      <c r="X4506" s="11">
        <f t="shared" si="5"/>
        <v>0</v>
      </c>
      <c r="Y4506" s="11">
        <f>ROUNDUP(SUM(VLOOKUP(F4506,'Pontuação 3.0'!A$2:B$11,2,FALSE),VLOOKUP(E4506,'Pontuação 3.0'!C$2:D$11,2,FALSE),VLOOKUP(H4506,'Pontuação 3.0'!I$2:J$11,2,FALSE),VLOOKUP(J4506,'Pontuação 3.0'!K$2:L$11,2,FALSE),VLOOKUP(G4506,'Pontuação 3.0'!E$2:F$11,2,FALSE),VLOOKUP(I4506,'Pontuação 3.0'!G$2:H$11,2,FALSE),VLOOKUP(K4506,'Pontuação 3.0'!M$2:N$13,2,FALSE)),0)</f>
        <v>2383</v>
      </c>
      <c r="Z4506" s="11">
        <f t="shared" si="6"/>
        <v>238</v>
      </c>
      <c r="AA4506" s="11" t="str">
        <f t="array" ref="AA4506">IFERROR(INDEX('Pontuação 3.0'!G$13:G$191, MATCH(Z4506, 'Pontuação 3.0'!F$13:F$191, 0)), "Faixa Indefinida")</f>
        <v>A</v>
      </c>
      <c r="AB4506" s="11">
        <f t="shared" si="7"/>
        <v>1</v>
      </c>
      <c r="AC4506" s="11">
        <f t="shared" si="8"/>
        <v>0</v>
      </c>
      <c r="AD4506" s="11">
        <f t="shared" si="9"/>
        <v>0</v>
      </c>
      <c r="AE4506" s="11">
        <f t="shared" si="10"/>
        <v>0</v>
      </c>
    </row>
    <row r="4507" ht="15.75" customHeight="1">
      <c r="A4507" s="7">
        <v>45659.0</v>
      </c>
      <c r="B4507" s="8" t="s">
        <v>10253</v>
      </c>
      <c r="C4507" s="8" t="s">
        <v>10254</v>
      </c>
      <c r="D4507" s="9">
        <v>9.299270186E10</v>
      </c>
      <c r="E4507" s="8" t="s">
        <v>15428</v>
      </c>
      <c r="F4507" s="8" t="s">
        <v>15442</v>
      </c>
      <c r="G4507" s="8" t="s">
        <v>15430</v>
      </c>
      <c r="H4507" s="8" t="s">
        <v>15438</v>
      </c>
      <c r="I4507" s="8" t="s">
        <v>15423</v>
      </c>
      <c r="J4507" s="8" t="s">
        <v>15424</v>
      </c>
      <c r="K4507" s="8" t="s">
        <v>15425</v>
      </c>
      <c r="L4507" s="12" t="s">
        <v>15</v>
      </c>
      <c r="M4507" s="12" t="s">
        <v>3780</v>
      </c>
      <c r="N4507" s="12" t="s">
        <v>608</v>
      </c>
      <c r="O4507" s="12" t="s">
        <v>3781</v>
      </c>
      <c r="P4507" s="12" t="s">
        <v>119</v>
      </c>
      <c r="R4507" s="10">
        <f>ROUNDUP(SUM(VLOOKUP(F4507,'Pontuação'!A$2:B$11,2,FALSE),VLOOKUP(E4507,'Pontuação'!C$2:D$11,2,FALSE),VLOOKUP(H4507,'Pontuação'!I$2:J$11,2,FALSE),VLOOKUP(I4507,'Pontuação'!G$2:H$11,2,FALSE),VLOOKUP(K4507,'Pontuação'!M$2:N$13,2,FALSE)),0)</f>
        <v>1427</v>
      </c>
      <c r="S4507" s="11">
        <f t="shared" si="1"/>
        <v>143</v>
      </c>
      <c r="T4507" s="11" t="str">
        <f t="array" ref="T4507">IFERROR(INDEX('Pontuação'!G$13:G$101, MATCH(S4507, 'Pontuação'!F$13:F$101, 0)), "Faixa Indefinida")</f>
        <v>D</v>
      </c>
      <c r="U4507" s="11">
        <f t="shared" si="2"/>
        <v>0</v>
      </c>
      <c r="V4507" s="11">
        <f t="shared" si="3"/>
        <v>0</v>
      </c>
      <c r="W4507" s="11">
        <f t="shared" si="4"/>
        <v>0</v>
      </c>
      <c r="X4507" s="11">
        <f t="shared" si="5"/>
        <v>1</v>
      </c>
      <c r="Y4507" s="11">
        <f>ROUNDUP(SUM(VLOOKUP(F4507,'Pontuação 3.0'!A$2:B$11,2,FALSE),VLOOKUP(E4507,'Pontuação 3.0'!C$2:D$11,2,FALSE),VLOOKUP(H4507,'Pontuação 3.0'!I$2:J$11,2,FALSE),VLOOKUP(J4507,'Pontuação 3.0'!K$2:L$11,2,FALSE),VLOOKUP(G4507,'Pontuação 3.0'!E$2:F$11,2,FALSE),VLOOKUP(I4507,'Pontuação 3.0'!G$2:H$11,2,FALSE),VLOOKUP(K4507,'Pontuação 3.0'!M$2:N$13,2,FALSE)),0)</f>
        <v>1841</v>
      </c>
      <c r="Z4507" s="11">
        <f t="shared" si="6"/>
        <v>184</v>
      </c>
      <c r="AA4507" s="11" t="str">
        <f t="array" ref="AA4507">IFERROR(INDEX('Pontuação 3.0'!G$13:G$191, MATCH(Z4507, 'Pontuação 3.0'!F$13:F$191, 0)), "Faixa Indefinida")</f>
        <v>D</v>
      </c>
      <c r="AB4507" s="11">
        <f t="shared" si="7"/>
        <v>0</v>
      </c>
      <c r="AC4507" s="11">
        <f t="shared" si="8"/>
        <v>0</v>
      </c>
      <c r="AD4507" s="11">
        <f t="shared" si="9"/>
        <v>0</v>
      </c>
      <c r="AE4507" s="11">
        <f t="shared" si="10"/>
        <v>1</v>
      </c>
    </row>
    <row r="4508" ht="15.75" customHeight="1">
      <c r="A4508" s="7">
        <v>45659.0</v>
      </c>
      <c r="B4508" s="8" t="s">
        <v>10259</v>
      </c>
      <c r="C4508" s="8" t="s">
        <v>10260</v>
      </c>
      <c r="D4508" s="8" t="s">
        <v>10261</v>
      </c>
      <c r="E4508" s="8" t="s">
        <v>15428</v>
      </c>
      <c r="F4508" s="8" t="s">
        <v>15420</v>
      </c>
      <c r="G4508" s="8" t="s">
        <v>15421</v>
      </c>
      <c r="H4508" s="8" t="s">
        <v>15446</v>
      </c>
      <c r="I4508" s="8" t="s">
        <v>15423</v>
      </c>
      <c r="J4508" s="8" t="s">
        <v>15448</v>
      </c>
      <c r="K4508" s="8" t="s">
        <v>15425</v>
      </c>
      <c r="L4508" s="12" t="s">
        <v>15</v>
      </c>
      <c r="M4508" s="12" t="s">
        <v>3780</v>
      </c>
      <c r="N4508" s="12" t="s">
        <v>205</v>
      </c>
      <c r="O4508" s="12" t="s">
        <v>3797</v>
      </c>
      <c r="P4508" s="12" t="s">
        <v>119</v>
      </c>
      <c r="R4508" s="10">
        <f>ROUNDUP(SUM(VLOOKUP(F4508,'Pontuação'!A$2:B$11,2,FALSE),VLOOKUP(E4508,'Pontuação'!C$2:D$11,2,FALSE),VLOOKUP(H4508,'Pontuação'!I$2:J$11,2,FALSE),VLOOKUP(I4508,'Pontuação'!G$2:H$11,2,FALSE),VLOOKUP(K4508,'Pontuação'!M$2:N$13,2,FALSE)),0)</f>
        <v>1595</v>
      </c>
      <c r="S4508" s="11">
        <f t="shared" si="1"/>
        <v>160</v>
      </c>
      <c r="T4508" s="11" t="str">
        <f t="array" ref="T4508">IFERROR(INDEX('Pontuação'!G$13:G$101, MATCH(S4508, 'Pontuação'!F$13:F$101, 0)), "Faixa Indefinida")</f>
        <v>C</v>
      </c>
      <c r="U4508" s="11">
        <f t="shared" si="2"/>
        <v>0</v>
      </c>
      <c r="V4508" s="11">
        <f t="shared" si="3"/>
        <v>0</v>
      </c>
      <c r="W4508" s="11">
        <f t="shared" si="4"/>
        <v>1</v>
      </c>
      <c r="X4508" s="11">
        <f t="shared" si="5"/>
        <v>0</v>
      </c>
      <c r="Y4508" s="11">
        <f>ROUNDUP(SUM(VLOOKUP(F4508,'Pontuação 3.0'!A$2:B$11,2,FALSE),VLOOKUP(E4508,'Pontuação 3.0'!C$2:D$11,2,FALSE),VLOOKUP(H4508,'Pontuação 3.0'!I$2:J$11,2,FALSE),VLOOKUP(J4508,'Pontuação 3.0'!K$2:L$11,2,FALSE),VLOOKUP(G4508,'Pontuação 3.0'!E$2:F$11,2,FALSE),VLOOKUP(I4508,'Pontuação 3.0'!G$2:H$11,2,FALSE),VLOOKUP(K4508,'Pontuação 3.0'!M$2:N$13,2,FALSE)),0)</f>
        <v>2330</v>
      </c>
      <c r="Z4508" s="11">
        <f t="shared" si="6"/>
        <v>233</v>
      </c>
      <c r="AA4508" s="11" t="str">
        <f t="array" ref="AA4508">IFERROR(INDEX('Pontuação 3.0'!G$13:G$191, MATCH(Z4508, 'Pontuação 3.0'!F$13:F$191, 0)), "Faixa Indefinida")</f>
        <v>B</v>
      </c>
      <c r="AB4508" s="11">
        <f t="shared" si="7"/>
        <v>0</v>
      </c>
      <c r="AC4508" s="11">
        <f t="shared" si="8"/>
        <v>1</v>
      </c>
      <c r="AD4508" s="11">
        <f t="shared" si="9"/>
        <v>0</v>
      </c>
      <c r="AE4508" s="11">
        <f t="shared" si="10"/>
        <v>0</v>
      </c>
    </row>
    <row r="4509" ht="15.75" customHeight="1">
      <c r="A4509" s="7">
        <v>45659.0</v>
      </c>
      <c r="B4509" s="8" t="s">
        <v>10255</v>
      </c>
      <c r="C4509" s="8" t="s">
        <v>10256</v>
      </c>
      <c r="D4509" s="9">
        <v>8.1988556494E10</v>
      </c>
      <c r="E4509" s="8" t="s">
        <v>15428</v>
      </c>
      <c r="F4509" s="8" t="s">
        <v>15420</v>
      </c>
      <c r="G4509" s="8" t="s">
        <v>15421</v>
      </c>
      <c r="H4509" s="8" t="s">
        <v>15422</v>
      </c>
      <c r="I4509" s="8" t="s">
        <v>15423</v>
      </c>
      <c r="J4509" s="8" t="s">
        <v>15424</v>
      </c>
      <c r="K4509" s="8" t="s">
        <v>15432</v>
      </c>
      <c r="L4509" s="12" t="s">
        <v>15</v>
      </c>
      <c r="M4509" s="12" t="s">
        <v>3780</v>
      </c>
      <c r="N4509" s="12" t="s">
        <v>986</v>
      </c>
      <c r="O4509" s="12" t="s">
        <v>3797</v>
      </c>
      <c r="P4509" s="12" t="s">
        <v>119</v>
      </c>
      <c r="R4509" s="10">
        <f>ROUNDUP(SUM(VLOOKUP(F4509,'Pontuação'!A$2:B$11,2,FALSE),VLOOKUP(E4509,'Pontuação'!C$2:D$11,2,FALSE),VLOOKUP(H4509,'Pontuação'!I$2:J$11,2,FALSE),VLOOKUP(I4509,'Pontuação'!G$2:H$11,2,FALSE),VLOOKUP(K4509,'Pontuação'!M$2:N$13,2,FALSE)),0)</f>
        <v>1685</v>
      </c>
      <c r="S4509" s="11">
        <f t="shared" si="1"/>
        <v>169</v>
      </c>
      <c r="T4509" s="11" t="str">
        <f t="array" ref="T4509">IFERROR(INDEX('Pontuação'!G$13:G$101, MATCH(S4509, 'Pontuação'!F$13:F$101, 0)), "Faixa Indefinida")</f>
        <v>B</v>
      </c>
      <c r="U4509" s="11">
        <f t="shared" si="2"/>
        <v>0</v>
      </c>
      <c r="V4509" s="11">
        <f t="shared" si="3"/>
        <v>1</v>
      </c>
      <c r="W4509" s="11">
        <f t="shared" si="4"/>
        <v>0</v>
      </c>
      <c r="X4509" s="11">
        <f t="shared" si="5"/>
        <v>0</v>
      </c>
      <c r="Y4509" s="11">
        <f>ROUNDUP(SUM(VLOOKUP(F4509,'Pontuação 3.0'!A$2:B$11,2,FALSE),VLOOKUP(E4509,'Pontuação 3.0'!C$2:D$11,2,FALSE),VLOOKUP(H4509,'Pontuação 3.0'!I$2:J$11,2,FALSE),VLOOKUP(J4509,'Pontuação 3.0'!K$2:L$11,2,FALSE),VLOOKUP(G4509,'Pontuação 3.0'!E$2:F$11,2,FALSE),VLOOKUP(I4509,'Pontuação 3.0'!G$2:H$11,2,FALSE),VLOOKUP(K4509,'Pontuação 3.0'!M$2:N$13,2,FALSE)),0)</f>
        <v>2068</v>
      </c>
      <c r="Z4509" s="11">
        <f t="shared" si="6"/>
        <v>207</v>
      </c>
      <c r="AA4509" s="11" t="str">
        <f t="array" ref="AA4509">IFERROR(INDEX('Pontuação 3.0'!G$13:G$191, MATCH(Z4509, 'Pontuação 3.0'!F$13:F$191, 0)), "Faixa Indefinida")</f>
        <v>C</v>
      </c>
      <c r="AB4509" s="11">
        <f t="shared" si="7"/>
        <v>0</v>
      </c>
      <c r="AC4509" s="11">
        <f t="shared" si="8"/>
        <v>0</v>
      </c>
      <c r="AD4509" s="11">
        <f t="shared" si="9"/>
        <v>1</v>
      </c>
      <c r="AE4509" s="11">
        <f t="shared" si="10"/>
        <v>0</v>
      </c>
    </row>
    <row r="4510" ht="15.75" customHeight="1">
      <c r="A4510" s="7">
        <v>45659.0</v>
      </c>
      <c r="B4510" s="8" t="s">
        <v>10257</v>
      </c>
      <c r="C4510" s="8" t="s">
        <v>10258</v>
      </c>
      <c r="D4510" s="9">
        <v>1.1910719068E10</v>
      </c>
      <c r="E4510" s="8" t="s">
        <v>15428</v>
      </c>
      <c r="F4510" s="8" t="s">
        <v>15454</v>
      </c>
      <c r="G4510" s="8" t="s">
        <v>15430</v>
      </c>
      <c r="H4510" s="8" t="s">
        <v>15438</v>
      </c>
      <c r="I4510" s="8" t="s">
        <v>15431</v>
      </c>
      <c r="J4510" s="8" t="s">
        <v>15424</v>
      </c>
      <c r="K4510" s="8" t="s">
        <v>15432</v>
      </c>
      <c r="L4510" s="12" t="s">
        <v>15</v>
      </c>
      <c r="M4510" s="12" t="s">
        <v>3780</v>
      </c>
      <c r="N4510" s="12" t="s">
        <v>205</v>
      </c>
      <c r="O4510" s="12" t="s">
        <v>3781</v>
      </c>
      <c r="P4510" s="12" t="s">
        <v>119</v>
      </c>
      <c r="R4510" s="10">
        <f>ROUNDUP(SUM(VLOOKUP(F4510,'Pontuação'!A$2:B$11,2,FALSE),VLOOKUP(E4510,'Pontuação'!C$2:D$11,2,FALSE),VLOOKUP(H4510,'Pontuação'!I$2:J$11,2,FALSE),VLOOKUP(I4510,'Pontuação'!G$2:H$11,2,FALSE),VLOOKUP(K4510,'Pontuação'!M$2:N$13,2,FALSE)),0)</f>
        <v>1681</v>
      </c>
      <c r="S4510" s="11">
        <f t="shared" si="1"/>
        <v>168</v>
      </c>
      <c r="T4510" s="11" t="str">
        <f t="array" ref="T4510">IFERROR(INDEX('Pontuação'!G$13:G$101, MATCH(S4510, 'Pontuação'!F$13:F$101, 0)), "Faixa Indefinida")</f>
        <v>B</v>
      </c>
      <c r="U4510" s="11">
        <f t="shared" si="2"/>
        <v>0</v>
      </c>
      <c r="V4510" s="11">
        <f t="shared" si="3"/>
        <v>1</v>
      </c>
      <c r="W4510" s="11">
        <f t="shared" si="4"/>
        <v>0</v>
      </c>
      <c r="X4510" s="11">
        <f t="shared" si="5"/>
        <v>0</v>
      </c>
      <c r="Y4510" s="11">
        <f>ROUNDUP(SUM(VLOOKUP(F4510,'Pontuação 3.0'!A$2:B$11,2,FALSE),VLOOKUP(E4510,'Pontuação 3.0'!C$2:D$11,2,FALSE),VLOOKUP(H4510,'Pontuação 3.0'!I$2:J$11,2,FALSE),VLOOKUP(J4510,'Pontuação 3.0'!K$2:L$11,2,FALSE),VLOOKUP(G4510,'Pontuação 3.0'!E$2:F$11,2,FALSE),VLOOKUP(I4510,'Pontuação 3.0'!G$2:H$11,2,FALSE),VLOOKUP(K4510,'Pontuação 3.0'!M$2:N$13,2,FALSE)),0)</f>
        <v>2197</v>
      </c>
      <c r="Z4510" s="11">
        <f t="shared" si="6"/>
        <v>220</v>
      </c>
      <c r="AA4510" s="11" t="str">
        <f t="array" ref="AA4510">IFERROR(INDEX('Pontuação 3.0'!G$13:G$191, MATCH(Z4510, 'Pontuação 3.0'!F$13:F$191, 0)), "Faixa Indefinida")</f>
        <v>B</v>
      </c>
      <c r="AB4510" s="11">
        <f t="shared" si="7"/>
        <v>0</v>
      </c>
      <c r="AC4510" s="11">
        <f t="shared" si="8"/>
        <v>1</v>
      </c>
      <c r="AD4510" s="11">
        <f t="shared" si="9"/>
        <v>0</v>
      </c>
      <c r="AE4510" s="11">
        <f t="shared" si="10"/>
        <v>0</v>
      </c>
    </row>
    <row r="4511" ht="15.75" customHeight="1">
      <c r="A4511" s="7">
        <v>45659.0</v>
      </c>
      <c r="B4511" s="8" t="s">
        <v>10262</v>
      </c>
      <c r="C4511" s="8" t="s">
        <v>10263</v>
      </c>
      <c r="D4511" s="9">
        <v>7.3981654412E10</v>
      </c>
      <c r="E4511" s="8" t="s">
        <v>15428</v>
      </c>
      <c r="F4511" s="8" t="s">
        <v>15420</v>
      </c>
      <c r="G4511" s="8" t="s">
        <v>15430</v>
      </c>
      <c r="H4511" s="8" t="s">
        <v>15443</v>
      </c>
      <c r="I4511" s="8" t="s">
        <v>15423</v>
      </c>
      <c r="J4511" s="8" t="s">
        <v>15424</v>
      </c>
      <c r="K4511" s="8" t="s">
        <v>15439</v>
      </c>
      <c r="L4511" s="12" t="s">
        <v>15</v>
      </c>
      <c r="M4511" s="12" t="s">
        <v>3780</v>
      </c>
      <c r="N4511" s="12" t="s">
        <v>205</v>
      </c>
      <c r="O4511" s="12" t="s">
        <v>3781</v>
      </c>
      <c r="P4511" s="12" t="s">
        <v>119</v>
      </c>
      <c r="R4511" s="10">
        <f>ROUNDUP(SUM(VLOOKUP(F4511,'Pontuação'!A$2:B$11,2,FALSE),VLOOKUP(E4511,'Pontuação'!C$2:D$11,2,FALSE),VLOOKUP(H4511,'Pontuação'!I$2:J$11,2,FALSE),VLOOKUP(I4511,'Pontuação'!G$2:H$11,2,FALSE),VLOOKUP(K4511,'Pontuação'!M$2:N$13,2,FALSE)),0)</f>
        <v>1623</v>
      </c>
      <c r="S4511" s="11">
        <f t="shared" si="1"/>
        <v>162</v>
      </c>
      <c r="T4511" s="11" t="str">
        <f t="array" ref="T4511">IFERROR(INDEX('Pontuação'!G$13:G$101, MATCH(S4511, 'Pontuação'!F$13:F$101, 0)), "Faixa Indefinida")</f>
        <v>C</v>
      </c>
      <c r="U4511" s="11">
        <f t="shared" si="2"/>
        <v>0</v>
      </c>
      <c r="V4511" s="11">
        <f t="shared" si="3"/>
        <v>0</v>
      </c>
      <c r="W4511" s="11">
        <f t="shared" si="4"/>
        <v>1</v>
      </c>
      <c r="X4511" s="11">
        <f t="shared" si="5"/>
        <v>0</v>
      </c>
      <c r="Y4511" s="11">
        <f>ROUNDUP(SUM(VLOOKUP(F4511,'Pontuação 3.0'!A$2:B$11,2,FALSE),VLOOKUP(E4511,'Pontuação 3.0'!C$2:D$11,2,FALSE),VLOOKUP(H4511,'Pontuação 3.0'!I$2:J$11,2,FALSE),VLOOKUP(J4511,'Pontuação 3.0'!K$2:L$11,2,FALSE),VLOOKUP(G4511,'Pontuação 3.0'!E$2:F$11,2,FALSE),VLOOKUP(I4511,'Pontuação 3.0'!G$2:H$11,2,FALSE),VLOOKUP(K4511,'Pontuação 3.0'!M$2:N$13,2,FALSE)),0)</f>
        <v>2036</v>
      </c>
      <c r="Z4511" s="11">
        <f t="shared" si="6"/>
        <v>204</v>
      </c>
      <c r="AA4511" s="11" t="str">
        <f t="array" ref="AA4511">IFERROR(INDEX('Pontuação 3.0'!G$13:G$191, MATCH(Z4511, 'Pontuação 3.0'!F$13:F$191, 0)), "Faixa Indefinida")</f>
        <v>C</v>
      </c>
      <c r="AB4511" s="11">
        <f t="shared" si="7"/>
        <v>0</v>
      </c>
      <c r="AC4511" s="11">
        <f t="shared" si="8"/>
        <v>0</v>
      </c>
      <c r="AD4511" s="11">
        <f t="shared" si="9"/>
        <v>1</v>
      </c>
      <c r="AE4511" s="11">
        <f t="shared" si="10"/>
        <v>0</v>
      </c>
    </row>
    <row r="4512" ht="15.75" customHeight="1">
      <c r="A4512" s="7">
        <v>45659.0</v>
      </c>
      <c r="B4512" s="8" t="s">
        <v>10257</v>
      </c>
      <c r="C4512" s="8" t="s">
        <v>10258</v>
      </c>
      <c r="D4512" s="9">
        <v>1.1910719068E10</v>
      </c>
      <c r="E4512" s="8" t="s">
        <v>15428</v>
      </c>
      <c r="F4512" s="8" t="s">
        <v>15454</v>
      </c>
      <c r="G4512" s="8" t="s">
        <v>15430</v>
      </c>
      <c r="H4512" s="8" t="s">
        <v>15438</v>
      </c>
      <c r="I4512" s="8" t="s">
        <v>15431</v>
      </c>
      <c r="J4512" s="8" t="s">
        <v>15424</v>
      </c>
      <c r="K4512" s="8" t="s">
        <v>15432</v>
      </c>
      <c r="L4512" s="12" t="s">
        <v>15</v>
      </c>
      <c r="M4512" s="12" t="s">
        <v>3780</v>
      </c>
      <c r="N4512" s="12" t="s">
        <v>205</v>
      </c>
      <c r="O4512" s="12" t="s">
        <v>3781</v>
      </c>
      <c r="P4512" s="12" t="s">
        <v>119</v>
      </c>
      <c r="R4512" s="10">
        <f>ROUNDUP(SUM(VLOOKUP(F4512,'Pontuação'!A$2:B$11,2,FALSE),VLOOKUP(E4512,'Pontuação'!C$2:D$11,2,FALSE),VLOOKUP(H4512,'Pontuação'!I$2:J$11,2,FALSE),VLOOKUP(I4512,'Pontuação'!G$2:H$11,2,FALSE),VLOOKUP(K4512,'Pontuação'!M$2:N$13,2,FALSE)),0)</f>
        <v>1681</v>
      </c>
      <c r="S4512" s="11">
        <f t="shared" si="1"/>
        <v>168</v>
      </c>
      <c r="T4512" s="11" t="str">
        <f t="array" ref="T4512">IFERROR(INDEX('Pontuação'!G$13:G$101, MATCH(S4512, 'Pontuação'!F$13:F$101, 0)), "Faixa Indefinida")</f>
        <v>B</v>
      </c>
      <c r="U4512" s="11">
        <f t="shared" si="2"/>
        <v>0</v>
      </c>
      <c r="V4512" s="11">
        <f t="shared" si="3"/>
        <v>1</v>
      </c>
      <c r="W4512" s="11">
        <f t="shared" si="4"/>
        <v>0</v>
      </c>
      <c r="X4512" s="11">
        <f t="shared" si="5"/>
        <v>0</v>
      </c>
      <c r="Y4512" s="11">
        <f>ROUNDUP(SUM(VLOOKUP(F4512,'Pontuação 3.0'!A$2:B$11,2,FALSE),VLOOKUP(E4512,'Pontuação 3.0'!C$2:D$11,2,FALSE),VLOOKUP(H4512,'Pontuação 3.0'!I$2:J$11,2,FALSE),VLOOKUP(J4512,'Pontuação 3.0'!K$2:L$11,2,FALSE),VLOOKUP(G4512,'Pontuação 3.0'!E$2:F$11,2,FALSE),VLOOKUP(I4512,'Pontuação 3.0'!G$2:H$11,2,FALSE),VLOOKUP(K4512,'Pontuação 3.0'!M$2:N$13,2,FALSE)),0)</f>
        <v>2197</v>
      </c>
      <c r="Z4512" s="11">
        <f t="shared" si="6"/>
        <v>220</v>
      </c>
      <c r="AA4512" s="11" t="str">
        <f t="array" ref="AA4512">IFERROR(INDEX('Pontuação 3.0'!G$13:G$191, MATCH(Z4512, 'Pontuação 3.0'!F$13:F$191, 0)), "Faixa Indefinida")</f>
        <v>B</v>
      </c>
      <c r="AB4512" s="11">
        <f t="shared" si="7"/>
        <v>0</v>
      </c>
      <c r="AC4512" s="11">
        <f t="shared" si="8"/>
        <v>1</v>
      </c>
      <c r="AD4512" s="11">
        <f t="shared" si="9"/>
        <v>0</v>
      </c>
      <c r="AE4512" s="11">
        <f t="shared" si="10"/>
        <v>0</v>
      </c>
    </row>
    <row r="4513" ht="15.75" customHeight="1">
      <c r="A4513" s="7">
        <v>45659.0</v>
      </c>
      <c r="B4513" s="8" t="s">
        <v>10264</v>
      </c>
      <c r="C4513" s="8" t="s">
        <v>10265</v>
      </c>
      <c r="D4513" s="9">
        <v>8.39935816E10</v>
      </c>
      <c r="E4513" s="8" t="s">
        <v>15428</v>
      </c>
      <c r="F4513" s="8" t="s">
        <v>15442</v>
      </c>
      <c r="G4513" s="8" t="s">
        <v>15430</v>
      </c>
      <c r="H4513" s="8" t="s">
        <v>15422</v>
      </c>
      <c r="I4513" s="8" t="s">
        <v>15423</v>
      </c>
      <c r="J4513" s="8" t="s">
        <v>15424</v>
      </c>
      <c r="K4513" s="8" t="s">
        <v>15432</v>
      </c>
      <c r="L4513" s="12" t="s">
        <v>15</v>
      </c>
      <c r="M4513" s="12" t="s">
        <v>3780</v>
      </c>
      <c r="N4513" s="12" t="s">
        <v>162</v>
      </c>
      <c r="O4513" s="12" t="s">
        <v>3781</v>
      </c>
      <c r="P4513" s="12" t="s">
        <v>119</v>
      </c>
      <c r="R4513" s="10">
        <f>ROUNDUP(SUM(VLOOKUP(F4513,'Pontuação'!A$2:B$11,2,FALSE),VLOOKUP(E4513,'Pontuação'!C$2:D$11,2,FALSE),VLOOKUP(H4513,'Pontuação'!I$2:J$11,2,FALSE),VLOOKUP(I4513,'Pontuação'!G$2:H$11,2,FALSE),VLOOKUP(K4513,'Pontuação'!M$2:N$13,2,FALSE)),0)</f>
        <v>1673</v>
      </c>
      <c r="S4513" s="11">
        <f t="shared" si="1"/>
        <v>167</v>
      </c>
      <c r="T4513" s="11" t="str">
        <f t="array" ref="T4513">IFERROR(INDEX('Pontuação'!G$13:G$101, MATCH(S4513, 'Pontuação'!F$13:F$101, 0)), "Faixa Indefinida")</f>
        <v>B</v>
      </c>
      <c r="U4513" s="11">
        <f t="shared" si="2"/>
        <v>0</v>
      </c>
      <c r="V4513" s="11">
        <f t="shared" si="3"/>
        <v>1</v>
      </c>
      <c r="W4513" s="11">
        <f t="shared" si="4"/>
        <v>0</v>
      </c>
      <c r="X4513" s="11">
        <f t="shared" si="5"/>
        <v>0</v>
      </c>
      <c r="Y4513" s="11">
        <f>ROUNDUP(SUM(VLOOKUP(F4513,'Pontuação 3.0'!A$2:B$11,2,FALSE),VLOOKUP(E4513,'Pontuação 3.0'!C$2:D$11,2,FALSE),VLOOKUP(H4513,'Pontuação 3.0'!I$2:J$11,2,FALSE),VLOOKUP(J4513,'Pontuação 3.0'!K$2:L$11,2,FALSE),VLOOKUP(G4513,'Pontuação 3.0'!E$2:F$11,2,FALSE),VLOOKUP(I4513,'Pontuação 3.0'!G$2:H$11,2,FALSE),VLOOKUP(K4513,'Pontuação 3.0'!M$2:N$13,2,FALSE)),0)</f>
        <v>2075</v>
      </c>
      <c r="Z4513" s="11">
        <f t="shared" si="6"/>
        <v>208</v>
      </c>
      <c r="AA4513" s="11" t="str">
        <f t="array" ref="AA4513">IFERROR(INDEX('Pontuação 3.0'!G$13:G$191, MATCH(Z4513, 'Pontuação 3.0'!F$13:F$191, 0)), "Faixa Indefinida")</f>
        <v>C</v>
      </c>
      <c r="AB4513" s="11">
        <f t="shared" si="7"/>
        <v>0</v>
      </c>
      <c r="AC4513" s="11">
        <f t="shared" si="8"/>
        <v>0</v>
      </c>
      <c r="AD4513" s="11">
        <f t="shared" si="9"/>
        <v>1</v>
      </c>
      <c r="AE4513" s="11">
        <f t="shared" si="10"/>
        <v>0</v>
      </c>
    </row>
    <row r="4514" ht="15.75" customHeight="1">
      <c r="A4514" s="7">
        <v>45659.0</v>
      </c>
      <c r="B4514" s="8" t="s">
        <v>10266</v>
      </c>
      <c r="C4514" s="8" t="s">
        <v>10267</v>
      </c>
      <c r="D4514" s="9">
        <v>1.1997598129E10</v>
      </c>
      <c r="E4514" s="8" t="s">
        <v>15428</v>
      </c>
      <c r="F4514" s="8" t="s">
        <v>15420</v>
      </c>
      <c r="G4514" s="8" t="s">
        <v>15430</v>
      </c>
      <c r="H4514" s="8" t="s">
        <v>15443</v>
      </c>
      <c r="I4514" s="8" t="s">
        <v>15431</v>
      </c>
      <c r="J4514" s="8" t="s">
        <v>15424</v>
      </c>
      <c r="K4514" s="8" t="s">
        <v>15439</v>
      </c>
      <c r="L4514" s="12" t="s">
        <v>15</v>
      </c>
      <c r="M4514" s="12" t="s">
        <v>3780</v>
      </c>
      <c r="N4514" s="12" t="s">
        <v>205</v>
      </c>
      <c r="O4514" s="12" t="s">
        <v>3815</v>
      </c>
      <c r="P4514" s="12" t="s">
        <v>119</v>
      </c>
      <c r="R4514" s="10">
        <f>ROUNDUP(SUM(VLOOKUP(F4514,'Pontuação'!A$2:B$11,2,FALSE),VLOOKUP(E4514,'Pontuação'!C$2:D$11,2,FALSE),VLOOKUP(H4514,'Pontuação'!I$2:J$11,2,FALSE),VLOOKUP(I4514,'Pontuação'!G$2:H$11,2,FALSE),VLOOKUP(K4514,'Pontuação'!M$2:N$13,2,FALSE)),0)</f>
        <v>1728</v>
      </c>
      <c r="S4514" s="11">
        <f t="shared" si="1"/>
        <v>173</v>
      </c>
      <c r="T4514" s="11" t="str">
        <f t="array" ref="T4514">IFERROR(INDEX('Pontuação'!G$13:G$101, MATCH(S4514, 'Pontuação'!F$13:F$101, 0)), "Faixa Indefinida")</f>
        <v>B</v>
      </c>
      <c r="U4514" s="11">
        <f t="shared" si="2"/>
        <v>0</v>
      </c>
      <c r="V4514" s="11">
        <f t="shared" si="3"/>
        <v>1</v>
      </c>
      <c r="W4514" s="11">
        <f t="shared" si="4"/>
        <v>0</v>
      </c>
      <c r="X4514" s="11">
        <f t="shared" si="5"/>
        <v>0</v>
      </c>
      <c r="Y4514" s="11">
        <f>ROUNDUP(SUM(VLOOKUP(F4514,'Pontuação 3.0'!A$2:B$11,2,FALSE),VLOOKUP(E4514,'Pontuação 3.0'!C$2:D$11,2,FALSE),VLOOKUP(H4514,'Pontuação 3.0'!I$2:J$11,2,FALSE),VLOOKUP(J4514,'Pontuação 3.0'!K$2:L$11,2,FALSE),VLOOKUP(G4514,'Pontuação 3.0'!E$2:F$11,2,FALSE),VLOOKUP(I4514,'Pontuação 3.0'!G$2:H$11,2,FALSE),VLOOKUP(K4514,'Pontuação 3.0'!M$2:N$13,2,FALSE)),0)</f>
        <v>2188</v>
      </c>
      <c r="Z4514" s="11">
        <f t="shared" si="6"/>
        <v>219</v>
      </c>
      <c r="AA4514" s="11" t="str">
        <f t="array" ref="AA4514">IFERROR(INDEX('Pontuação 3.0'!G$13:G$191, MATCH(Z4514, 'Pontuação 3.0'!F$13:F$191, 0)), "Faixa Indefinida")</f>
        <v>B</v>
      </c>
      <c r="AB4514" s="11">
        <f t="shared" si="7"/>
        <v>0</v>
      </c>
      <c r="AC4514" s="11">
        <f t="shared" si="8"/>
        <v>1</v>
      </c>
      <c r="AD4514" s="11">
        <f t="shared" si="9"/>
        <v>0</v>
      </c>
      <c r="AE4514" s="11">
        <f t="shared" si="10"/>
        <v>0</v>
      </c>
    </row>
    <row r="4515" ht="15.75" customHeight="1">
      <c r="A4515" s="7">
        <v>45659.0</v>
      </c>
      <c r="B4515" s="8" t="s">
        <v>10268</v>
      </c>
      <c r="C4515" s="8" t="s">
        <v>10269</v>
      </c>
      <c r="D4515" s="9">
        <v>9.1982567808E10</v>
      </c>
      <c r="E4515" s="8" t="s">
        <v>15428</v>
      </c>
      <c r="F4515" s="8" t="s">
        <v>15420</v>
      </c>
      <c r="G4515" s="8" t="s">
        <v>15430</v>
      </c>
      <c r="H4515" s="8" t="s">
        <v>15422</v>
      </c>
      <c r="I4515" s="8" t="s">
        <v>15423</v>
      </c>
      <c r="J4515" s="8" t="s">
        <v>15424</v>
      </c>
      <c r="K4515" s="8" t="s">
        <v>15425</v>
      </c>
      <c r="L4515" s="12" t="s">
        <v>15</v>
      </c>
      <c r="M4515" s="12" t="s">
        <v>3780</v>
      </c>
      <c r="N4515" s="12" t="s">
        <v>205</v>
      </c>
      <c r="O4515" s="12" t="s">
        <v>3792</v>
      </c>
      <c r="P4515" s="12" t="s">
        <v>119</v>
      </c>
      <c r="R4515" s="10">
        <f>ROUNDUP(SUM(VLOOKUP(F4515,'Pontuação'!A$2:B$11,2,FALSE),VLOOKUP(E4515,'Pontuação'!C$2:D$11,2,FALSE),VLOOKUP(H4515,'Pontuação'!I$2:J$11,2,FALSE),VLOOKUP(I4515,'Pontuação'!G$2:H$11,2,FALSE),VLOOKUP(K4515,'Pontuação'!M$2:N$13,2,FALSE)),0)</f>
        <v>1553</v>
      </c>
      <c r="S4515" s="11">
        <f t="shared" si="1"/>
        <v>155</v>
      </c>
      <c r="T4515" s="11" t="str">
        <f t="array" ref="T4515">IFERROR(INDEX('Pontuação'!G$13:G$101, MATCH(S4515, 'Pontuação'!F$13:F$101, 0)), "Faixa Indefinida")</f>
        <v>C</v>
      </c>
      <c r="U4515" s="11">
        <f t="shared" si="2"/>
        <v>0</v>
      </c>
      <c r="V4515" s="11">
        <f t="shared" si="3"/>
        <v>0</v>
      </c>
      <c r="W4515" s="11">
        <f t="shared" si="4"/>
        <v>1</v>
      </c>
      <c r="X4515" s="11">
        <f t="shared" si="5"/>
        <v>0</v>
      </c>
      <c r="Y4515" s="11">
        <f>ROUNDUP(SUM(VLOOKUP(F4515,'Pontuação 3.0'!A$2:B$11,2,FALSE),VLOOKUP(E4515,'Pontuação 3.0'!C$2:D$11,2,FALSE),VLOOKUP(H4515,'Pontuação 3.0'!I$2:J$11,2,FALSE),VLOOKUP(J4515,'Pontuação 3.0'!K$2:L$11,2,FALSE),VLOOKUP(G4515,'Pontuação 3.0'!E$2:F$11,2,FALSE),VLOOKUP(I4515,'Pontuação 3.0'!G$2:H$11,2,FALSE),VLOOKUP(K4515,'Pontuação 3.0'!M$2:N$13,2,FALSE)),0)</f>
        <v>2122</v>
      </c>
      <c r="Z4515" s="11">
        <f t="shared" si="6"/>
        <v>212</v>
      </c>
      <c r="AA4515" s="11" t="str">
        <f t="array" ref="AA4515">IFERROR(INDEX('Pontuação 3.0'!G$13:G$191, MATCH(Z4515, 'Pontuação 3.0'!F$13:F$191, 0)), "Faixa Indefinida")</f>
        <v>C</v>
      </c>
      <c r="AB4515" s="11">
        <f t="shared" si="7"/>
        <v>0</v>
      </c>
      <c r="AC4515" s="11">
        <f t="shared" si="8"/>
        <v>0</v>
      </c>
      <c r="AD4515" s="11">
        <f t="shared" si="9"/>
        <v>1</v>
      </c>
      <c r="AE4515" s="11">
        <f t="shared" si="10"/>
        <v>0</v>
      </c>
    </row>
    <row r="4516" ht="15.75" customHeight="1">
      <c r="A4516" s="7">
        <v>45659.0</v>
      </c>
      <c r="B4516" s="8" t="s">
        <v>10270</v>
      </c>
      <c r="C4516" s="8" t="s">
        <v>10271</v>
      </c>
      <c r="D4516" s="9">
        <v>4.7992799815E10</v>
      </c>
      <c r="E4516" s="8" t="s">
        <v>15428</v>
      </c>
      <c r="F4516" s="8" t="s">
        <v>15442</v>
      </c>
      <c r="G4516" s="8" t="s">
        <v>15430</v>
      </c>
      <c r="H4516" s="8" t="s">
        <v>15443</v>
      </c>
      <c r="I4516" s="8" t="s">
        <v>15431</v>
      </c>
      <c r="J4516" s="8" t="s">
        <v>15424</v>
      </c>
      <c r="K4516" s="8" t="s">
        <v>15480</v>
      </c>
      <c r="L4516" s="12" t="s">
        <v>15</v>
      </c>
      <c r="M4516" s="12" t="s">
        <v>3780</v>
      </c>
      <c r="N4516" s="12" t="s">
        <v>360</v>
      </c>
      <c r="O4516" s="12" t="s">
        <v>3781</v>
      </c>
      <c r="P4516" s="12" t="s">
        <v>17</v>
      </c>
      <c r="R4516" s="10">
        <f>ROUNDUP(SUM(VLOOKUP(F4516,'Pontuação'!A$2:B$11,2,FALSE),VLOOKUP(E4516,'Pontuação'!C$2:D$11,2,FALSE),VLOOKUP(H4516,'Pontuação'!I$2:J$11,2,FALSE),VLOOKUP(I4516,'Pontuação'!G$2:H$11,2,FALSE),VLOOKUP(K4516,'Pontuação'!M$2:N$13,2,FALSE)),0)</f>
        <v>1635</v>
      </c>
      <c r="S4516" s="11">
        <f t="shared" si="1"/>
        <v>164</v>
      </c>
      <c r="T4516" s="11" t="str">
        <f t="array" ref="T4516">IFERROR(INDEX('Pontuação'!G$13:G$101, MATCH(S4516, 'Pontuação'!F$13:F$101, 0)), "Faixa Indefinida")</f>
        <v>C</v>
      </c>
      <c r="U4516" s="11">
        <f t="shared" si="2"/>
        <v>0</v>
      </c>
      <c r="V4516" s="11">
        <f t="shared" si="3"/>
        <v>0</v>
      </c>
      <c r="W4516" s="11">
        <f t="shared" si="4"/>
        <v>1</v>
      </c>
      <c r="X4516" s="11">
        <f t="shared" si="5"/>
        <v>0</v>
      </c>
      <c r="Y4516" s="11">
        <f>ROUNDUP(SUM(VLOOKUP(F4516,'Pontuação 3.0'!A$2:B$11,2,FALSE),VLOOKUP(E4516,'Pontuação 3.0'!C$2:D$11,2,FALSE),VLOOKUP(H4516,'Pontuação 3.0'!I$2:J$11,2,FALSE),VLOOKUP(J4516,'Pontuação 3.0'!K$2:L$11,2,FALSE),VLOOKUP(G4516,'Pontuação 3.0'!E$2:F$11,2,FALSE),VLOOKUP(I4516,'Pontuação 3.0'!G$2:H$11,2,FALSE),VLOOKUP(K4516,'Pontuação 3.0'!M$2:N$13,2,FALSE)),0)</f>
        <v>2047</v>
      </c>
      <c r="Z4516" s="11">
        <f t="shared" si="6"/>
        <v>205</v>
      </c>
      <c r="AA4516" s="11" t="str">
        <f t="array" ref="AA4516">IFERROR(INDEX('Pontuação 3.0'!G$13:G$191, MATCH(Z4516, 'Pontuação 3.0'!F$13:F$191, 0)), "Faixa Indefinida")</f>
        <v>C</v>
      </c>
      <c r="AB4516" s="11">
        <f t="shared" si="7"/>
        <v>0</v>
      </c>
      <c r="AC4516" s="11">
        <f t="shared" si="8"/>
        <v>0</v>
      </c>
      <c r="AD4516" s="11">
        <f t="shared" si="9"/>
        <v>1</v>
      </c>
      <c r="AE4516" s="11">
        <f t="shared" si="10"/>
        <v>0</v>
      </c>
    </row>
    <row r="4517" ht="15.75" customHeight="1">
      <c r="A4517" s="7">
        <v>45659.0</v>
      </c>
      <c r="B4517" s="8" t="s">
        <v>539</v>
      </c>
      <c r="C4517" s="8" t="s">
        <v>10272</v>
      </c>
      <c r="D4517" s="9">
        <v>7.4999757473E10</v>
      </c>
      <c r="E4517" s="8" t="s">
        <v>15428</v>
      </c>
      <c r="F4517" s="8" t="s">
        <v>15442</v>
      </c>
      <c r="G4517" s="8" t="s">
        <v>15430</v>
      </c>
      <c r="H4517" s="8" t="s">
        <v>15443</v>
      </c>
      <c r="I4517" s="8" t="s">
        <v>15423</v>
      </c>
      <c r="J4517" s="8" t="s">
        <v>15448</v>
      </c>
      <c r="K4517" s="8" t="s">
        <v>15432</v>
      </c>
      <c r="L4517" s="12" t="s">
        <v>15</v>
      </c>
      <c r="M4517" s="12" t="s">
        <v>3780</v>
      </c>
      <c r="N4517" s="12" t="s">
        <v>354</v>
      </c>
      <c r="O4517" s="12" t="s">
        <v>3781</v>
      </c>
      <c r="P4517" s="12" t="s">
        <v>119</v>
      </c>
      <c r="R4517" s="10">
        <f>ROUNDUP(SUM(VLOOKUP(F4517,'Pontuação'!A$2:B$11,2,FALSE),VLOOKUP(E4517,'Pontuação'!C$2:D$11,2,FALSE),VLOOKUP(H4517,'Pontuação'!I$2:J$11,2,FALSE),VLOOKUP(I4517,'Pontuação'!G$2:H$11,2,FALSE),VLOOKUP(K4517,'Pontuação'!M$2:N$13,2,FALSE)),0)</f>
        <v>1699</v>
      </c>
      <c r="S4517" s="11">
        <f t="shared" si="1"/>
        <v>170</v>
      </c>
      <c r="T4517" s="11" t="str">
        <f t="array" ref="T4517">IFERROR(INDEX('Pontuação'!G$13:G$101, MATCH(S4517, 'Pontuação'!F$13:F$101, 0)), "Faixa Indefinida")</f>
        <v>B</v>
      </c>
      <c r="U4517" s="11">
        <f t="shared" si="2"/>
        <v>0</v>
      </c>
      <c r="V4517" s="11">
        <f t="shared" si="3"/>
        <v>1</v>
      </c>
      <c r="W4517" s="11">
        <f t="shared" si="4"/>
        <v>0</v>
      </c>
      <c r="X4517" s="11">
        <f t="shared" si="5"/>
        <v>0</v>
      </c>
      <c r="Y4517" s="11">
        <f>ROUNDUP(SUM(VLOOKUP(F4517,'Pontuação 3.0'!A$2:B$11,2,FALSE),VLOOKUP(E4517,'Pontuação 3.0'!C$2:D$11,2,FALSE),VLOOKUP(H4517,'Pontuação 3.0'!I$2:J$11,2,FALSE),VLOOKUP(J4517,'Pontuação 3.0'!K$2:L$11,2,FALSE),VLOOKUP(G4517,'Pontuação 3.0'!E$2:F$11,2,FALSE),VLOOKUP(I4517,'Pontuação 3.0'!G$2:H$11,2,FALSE),VLOOKUP(K4517,'Pontuação 3.0'!M$2:N$13,2,FALSE)),0)</f>
        <v>2272</v>
      </c>
      <c r="Z4517" s="11">
        <f t="shared" si="6"/>
        <v>227</v>
      </c>
      <c r="AA4517" s="11" t="str">
        <f t="array" ref="AA4517">IFERROR(INDEX('Pontuação 3.0'!G$13:G$191, MATCH(Z4517, 'Pontuação 3.0'!F$13:F$191, 0)), "Faixa Indefinida")</f>
        <v>B</v>
      </c>
      <c r="AB4517" s="11">
        <f t="shared" si="7"/>
        <v>0</v>
      </c>
      <c r="AC4517" s="11">
        <f t="shared" si="8"/>
        <v>1</v>
      </c>
      <c r="AD4517" s="11">
        <f t="shared" si="9"/>
        <v>0</v>
      </c>
      <c r="AE4517" s="11">
        <f t="shared" si="10"/>
        <v>0</v>
      </c>
    </row>
    <row r="4518" ht="15.75" customHeight="1">
      <c r="A4518" s="7">
        <v>45659.0</v>
      </c>
      <c r="B4518" s="8" t="s">
        <v>10275</v>
      </c>
      <c r="C4518" s="8" t="s">
        <v>10276</v>
      </c>
      <c r="D4518" s="9">
        <v>1.1911714959E10</v>
      </c>
      <c r="E4518" s="8" t="s">
        <v>15428</v>
      </c>
      <c r="F4518" s="8" t="s">
        <v>15442</v>
      </c>
      <c r="G4518" s="8" t="s">
        <v>15430</v>
      </c>
      <c r="H4518" s="8" t="s">
        <v>15422</v>
      </c>
      <c r="I4518" s="8" t="s">
        <v>15423</v>
      </c>
      <c r="J4518" s="8" t="s">
        <v>15424</v>
      </c>
      <c r="K4518" s="8" t="s">
        <v>15425</v>
      </c>
      <c r="L4518" s="12" t="s">
        <v>15</v>
      </c>
      <c r="M4518" s="12" t="s">
        <v>3780</v>
      </c>
      <c r="N4518" s="12" t="s">
        <v>1153</v>
      </c>
      <c r="O4518" s="12" t="s">
        <v>3797</v>
      </c>
      <c r="P4518" s="12" t="s">
        <v>119</v>
      </c>
      <c r="R4518" s="10">
        <f>ROUNDUP(SUM(VLOOKUP(F4518,'Pontuação'!A$2:B$11,2,FALSE),VLOOKUP(E4518,'Pontuação'!C$2:D$11,2,FALSE),VLOOKUP(H4518,'Pontuação'!I$2:J$11,2,FALSE),VLOOKUP(I4518,'Pontuação'!G$2:H$11,2,FALSE),VLOOKUP(K4518,'Pontuação'!M$2:N$13,2,FALSE)),0)</f>
        <v>1541</v>
      </c>
      <c r="S4518" s="11">
        <f t="shared" si="1"/>
        <v>154</v>
      </c>
      <c r="T4518" s="11" t="str">
        <f t="array" ref="T4518">IFERROR(INDEX('Pontuação'!G$13:G$101, MATCH(S4518, 'Pontuação'!F$13:F$101, 0)), "Faixa Indefinida")</f>
        <v>C</v>
      </c>
      <c r="U4518" s="11">
        <f t="shared" si="2"/>
        <v>0</v>
      </c>
      <c r="V4518" s="11">
        <f t="shared" si="3"/>
        <v>0</v>
      </c>
      <c r="W4518" s="11">
        <f t="shared" si="4"/>
        <v>1</v>
      </c>
      <c r="X4518" s="11">
        <f t="shared" si="5"/>
        <v>0</v>
      </c>
      <c r="Y4518" s="11">
        <f>ROUNDUP(SUM(VLOOKUP(F4518,'Pontuação 3.0'!A$2:B$11,2,FALSE),VLOOKUP(E4518,'Pontuação 3.0'!C$2:D$11,2,FALSE),VLOOKUP(H4518,'Pontuação 3.0'!I$2:J$11,2,FALSE),VLOOKUP(J4518,'Pontuação 3.0'!K$2:L$11,2,FALSE),VLOOKUP(G4518,'Pontuação 3.0'!E$2:F$11,2,FALSE),VLOOKUP(I4518,'Pontuação 3.0'!G$2:H$11,2,FALSE),VLOOKUP(K4518,'Pontuação 3.0'!M$2:N$13,2,FALSE)),0)</f>
        <v>1989</v>
      </c>
      <c r="Z4518" s="11">
        <f t="shared" si="6"/>
        <v>199</v>
      </c>
      <c r="AA4518" s="11" t="str">
        <f t="array" ref="AA4518">IFERROR(INDEX('Pontuação 3.0'!G$13:G$191, MATCH(Z4518, 'Pontuação 3.0'!F$13:F$191, 0)), "Faixa Indefinida")</f>
        <v>C</v>
      </c>
      <c r="AB4518" s="11">
        <f t="shared" si="7"/>
        <v>0</v>
      </c>
      <c r="AC4518" s="11">
        <f t="shared" si="8"/>
        <v>0</v>
      </c>
      <c r="AD4518" s="11">
        <f t="shared" si="9"/>
        <v>1</v>
      </c>
      <c r="AE4518" s="11">
        <f t="shared" si="10"/>
        <v>0</v>
      </c>
    </row>
    <row r="4519" ht="15.75" customHeight="1">
      <c r="A4519" s="7">
        <v>45659.0</v>
      </c>
      <c r="B4519" s="8" t="s">
        <v>10273</v>
      </c>
      <c r="C4519" s="8" t="s">
        <v>10274</v>
      </c>
      <c r="D4519" s="9">
        <v>6.3999780869E10</v>
      </c>
      <c r="E4519" s="8" t="s">
        <v>15419</v>
      </c>
      <c r="F4519" s="8" t="s">
        <v>15420</v>
      </c>
      <c r="G4519" s="8" t="s">
        <v>15430</v>
      </c>
      <c r="H4519" s="8" t="s">
        <v>15443</v>
      </c>
      <c r="I4519" s="8" t="s">
        <v>15423</v>
      </c>
      <c r="J4519" s="8" t="s">
        <v>15424</v>
      </c>
      <c r="K4519" s="8" t="s">
        <v>15425</v>
      </c>
      <c r="L4519" s="12" t="s">
        <v>15</v>
      </c>
      <c r="M4519" s="12" t="s">
        <v>3780</v>
      </c>
      <c r="N4519" s="12" t="s">
        <v>162</v>
      </c>
      <c r="O4519" s="12" t="s">
        <v>3781</v>
      </c>
      <c r="P4519" s="12" t="s">
        <v>119</v>
      </c>
      <c r="R4519" s="10">
        <f>ROUNDUP(SUM(VLOOKUP(F4519,'Pontuação'!A$2:B$11,2,FALSE),VLOOKUP(E4519,'Pontuação'!C$2:D$11,2,FALSE),VLOOKUP(H4519,'Pontuação'!I$2:J$11,2,FALSE),VLOOKUP(I4519,'Pontuação'!G$2:H$11,2,FALSE),VLOOKUP(K4519,'Pontuação'!M$2:N$13,2,FALSE)),0)</f>
        <v>1583</v>
      </c>
      <c r="S4519" s="11">
        <f t="shared" si="1"/>
        <v>158</v>
      </c>
      <c r="T4519" s="11" t="str">
        <f t="array" ref="T4519">IFERROR(INDEX('Pontuação'!G$13:G$101, MATCH(S4519, 'Pontuação'!F$13:F$101, 0)), "Faixa Indefinida")</f>
        <v>C</v>
      </c>
      <c r="U4519" s="11">
        <f t="shared" si="2"/>
        <v>0</v>
      </c>
      <c r="V4519" s="11">
        <f t="shared" si="3"/>
        <v>0</v>
      </c>
      <c r="W4519" s="11">
        <f t="shared" si="4"/>
        <v>1</v>
      </c>
      <c r="X4519" s="11">
        <f t="shared" si="5"/>
        <v>0</v>
      </c>
      <c r="Y4519" s="11">
        <f>ROUNDUP(SUM(VLOOKUP(F4519,'Pontuação 3.0'!A$2:B$11,2,FALSE),VLOOKUP(E4519,'Pontuação 3.0'!C$2:D$11,2,FALSE),VLOOKUP(H4519,'Pontuação 3.0'!I$2:J$11,2,FALSE),VLOOKUP(J4519,'Pontuação 3.0'!K$2:L$11,2,FALSE),VLOOKUP(G4519,'Pontuação 3.0'!E$2:F$11,2,FALSE),VLOOKUP(I4519,'Pontuação 3.0'!G$2:H$11,2,FALSE),VLOOKUP(K4519,'Pontuação 3.0'!M$2:N$13,2,FALSE)),0)</f>
        <v>2028</v>
      </c>
      <c r="Z4519" s="11">
        <f t="shared" si="6"/>
        <v>203</v>
      </c>
      <c r="AA4519" s="11" t="str">
        <f t="array" ref="AA4519">IFERROR(INDEX('Pontuação 3.0'!G$13:G$191, MATCH(Z4519, 'Pontuação 3.0'!F$13:F$191, 0)), "Faixa Indefinida")</f>
        <v>C</v>
      </c>
      <c r="AB4519" s="11">
        <f t="shared" si="7"/>
        <v>0</v>
      </c>
      <c r="AC4519" s="11">
        <f t="shared" si="8"/>
        <v>0</v>
      </c>
      <c r="AD4519" s="11">
        <f t="shared" si="9"/>
        <v>1</v>
      </c>
      <c r="AE4519" s="11">
        <f t="shared" si="10"/>
        <v>0</v>
      </c>
    </row>
    <row r="4520" ht="15.75" customHeight="1">
      <c r="A4520" s="7">
        <v>45659.0</v>
      </c>
      <c r="B4520" s="8" t="s">
        <v>10277</v>
      </c>
      <c r="C4520" s="8" t="s">
        <v>10278</v>
      </c>
      <c r="D4520" s="9">
        <v>1.1959732071E10</v>
      </c>
      <c r="E4520" s="8" t="s">
        <v>15428</v>
      </c>
      <c r="F4520" s="8" t="s">
        <v>15420</v>
      </c>
      <c r="G4520" s="8" t="s">
        <v>15421</v>
      </c>
      <c r="H4520" s="8" t="s">
        <v>15446</v>
      </c>
      <c r="I4520" s="8" t="s">
        <v>15431</v>
      </c>
      <c r="J4520" s="8" t="s">
        <v>15424</v>
      </c>
      <c r="K4520" s="8" t="s">
        <v>15432</v>
      </c>
      <c r="L4520" s="12" t="s">
        <v>15</v>
      </c>
      <c r="M4520" s="12" t="s">
        <v>3780</v>
      </c>
      <c r="N4520" s="12" t="s">
        <v>300</v>
      </c>
      <c r="O4520" s="12" t="s">
        <v>3797</v>
      </c>
      <c r="P4520" s="12" t="s">
        <v>119</v>
      </c>
      <c r="R4520" s="10">
        <f>ROUNDUP(SUM(VLOOKUP(F4520,'Pontuação'!A$2:B$11,2,FALSE),VLOOKUP(E4520,'Pontuação'!C$2:D$11,2,FALSE),VLOOKUP(H4520,'Pontuação'!I$2:J$11,2,FALSE),VLOOKUP(I4520,'Pontuação'!G$2:H$11,2,FALSE),VLOOKUP(K4520,'Pontuação'!M$2:N$13,2,FALSE)),0)</f>
        <v>1832</v>
      </c>
      <c r="S4520" s="11">
        <f t="shared" si="1"/>
        <v>183</v>
      </c>
      <c r="T4520" s="11" t="str">
        <f t="array" ref="T4520">IFERROR(INDEX('Pontuação'!G$13:G$101, MATCH(S4520, 'Pontuação'!F$13:F$101, 0)), "Faixa Indefinida")</f>
        <v>B</v>
      </c>
      <c r="U4520" s="11">
        <f t="shared" si="2"/>
        <v>0</v>
      </c>
      <c r="V4520" s="11">
        <f t="shared" si="3"/>
        <v>1</v>
      </c>
      <c r="W4520" s="11">
        <f t="shared" si="4"/>
        <v>0</v>
      </c>
      <c r="X4520" s="11">
        <f t="shared" si="5"/>
        <v>0</v>
      </c>
      <c r="Y4520" s="11">
        <f>ROUNDUP(SUM(VLOOKUP(F4520,'Pontuação 3.0'!A$2:B$11,2,FALSE),VLOOKUP(E4520,'Pontuação 3.0'!C$2:D$11,2,FALSE),VLOOKUP(H4520,'Pontuação 3.0'!I$2:J$11,2,FALSE),VLOOKUP(J4520,'Pontuação 3.0'!K$2:L$11,2,FALSE),VLOOKUP(G4520,'Pontuação 3.0'!E$2:F$11,2,FALSE),VLOOKUP(I4520,'Pontuação 3.0'!G$2:H$11,2,FALSE),VLOOKUP(K4520,'Pontuação 3.0'!M$2:N$13,2,FALSE)),0)</f>
        <v>2307</v>
      </c>
      <c r="Z4520" s="11">
        <f t="shared" si="6"/>
        <v>231</v>
      </c>
      <c r="AA4520" s="11" t="str">
        <f t="array" ref="AA4520">IFERROR(INDEX('Pontuação 3.0'!G$13:G$191, MATCH(Z4520, 'Pontuação 3.0'!F$13:F$191, 0)), "Faixa Indefinida")</f>
        <v>B</v>
      </c>
      <c r="AB4520" s="11">
        <f t="shared" si="7"/>
        <v>0</v>
      </c>
      <c r="AC4520" s="11">
        <f t="shared" si="8"/>
        <v>1</v>
      </c>
      <c r="AD4520" s="11">
        <f t="shared" si="9"/>
        <v>0</v>
      </c>
      <c r="AE4520" s="11">
        <f t="shared" si="10"/>
        <v>0</v>
      </c>
    </row>
    <row r="4521" ht="15.75" customHeight="1">
      <c r="A4521" s="7">
        <v>45659.0</v>
      </c>
      <c r="B4521" s="8" t="s">
        <v>10284</v>
      </c>
      <c r="C4521" s="8" t="s">
        <v>10285</v>
      </c>
      <c r="D4521" s="9">
        <v>2.1994576043E10</v>
      </c>
      <c r="E4521" s="8" t="s">
        <v>15428</v>
      </c>
      <c r="F4521" s="8" t="s">
        <v>15420</v>
      </c>
      <c r="G4521" s="8" t="s">
        <v>15430</v>
      </c>
      <c r="H4521" s="8" t="s">
        <v>15422</v>
      </c>
      <c r="I4521" s="8" t="s">
        <v>15423</v>
      </c>
      <c r="J4521" s="8" t="s">
        <v>15424</v>
      </c>
      <c r="K4521" s="8" t="s">
        <v>15425</v>
      </c>
      <c r="L4521" s="12" t="s">
        <v>15</v>
      </c>
      <c r="M4521" s="12" t="s">
        <v>3780</v>
      </c>
      <c r="N4521" s="12" t="s">
        <v>205</v>
      </c>
      <c r="O4521" s="12" t="s">
        <v>3781</v>
      </c>
      <c r="P4521" s="12" t="s">
        <v>119</v>
      </c>
      <c r="R4521" s="10">
        <f>ROUNDUP(SUM(VLOOKUP(F4521,'Pontuação'!A$2:B$11,2,FALSE),VLOOKUP(E4521,'Pontuação'!C$2:D$11,2,FALSE),VLOOKUP(H4521,'Pontuação'!I$2:J$11,2,FALSE),VLOOKUP(I4521,'Pontuação'!G$2:H$11,2,FALSE),VLOOKUP(K4521,'Pontuação'!M$2:N$13,2,FALSE)),0)</f>
        <v>1553</v>
      </c>
      <c r="S4521" s="11">
        <f t="shared" si="1"/>
        <v>155</v>
      </c>
      <c r="T4521" s="11" t="str">
        <f t="array" ref="T4521">IFERROR(INDEX('Pontuação'!G$13:G$101, MATCH(S4521, 'Pontuação'!F$13:F$101, 0)), "Faixa Indefinida")</f>
        <v>C</v>
      </c>
      <c r="U4521" s="11">
        <f t="shared" si="2"/>
        <v>0</v>
      </c>
      <c r="V4521" s="11">
        <f t="shared" si="3"/>
        <v>0</v>
      </c>
      <c r="W4521" s="11">
        <f t="shared" si="4"/>
        <v>1</v>
      </c>
      <c r="X4521" s="11">
        <f t="shared" si="5"/>
        <v>0</v>
      </c>
      <c r="Y4521" s="11">
        <f>ROUNDUP(SUM(VLOOKUP(F4521,'Pontuação 3.0'!A$2:B$11,2,FALSE),VLOOKUP(E4521,'Pontuação 3.0'!C$2:D$11,2,FALSE),VLOOKUP(H4521,'Pontuação 3.0'!I$2:J$11,2,FALSE),VLOOKUP(J4521,'Pontuação 3.0'!K$2:L$11,2,FALSE),VLOOKUP(G4521,'Pontuação 3.0'!E$2:F$11,2,FALSE),VLOOKUP(I4521,'Pontuação 3.0'!G$2:H$11,2,FALSE),VLOOKUP(K4521,'Pontuação 3.0'!M$2:N$13,2,FALSE)),0)</f>
        <v>2122</v>
      </c>
      <c r="Z4521" s="11">
        <f t="shared" si="6"/>
        <v>212</v>
      </c>
      <c r="AA4521" s="11" t="str">
        <f t="array" ref="AA4521">IFERROR(INDEX('Pontuação 3.0'!G$13:G$191, MATCH(Z4521, 'Pontuação 3.0'!F$13:F$191, 0)), "Faixa Indefinida")</f>
        <v>C</v>
      </c>
      <c r="AB4521" s="11">
        <f t="shared" si="7"/>
        <v>0</v>
      </c>
      <c r="AC4521" s="11">
        <f t="shared" si="8"/>
        <v>0</v>
      </c>
      <c r="AD4521" s="11">
        <f t="shared" si="9"/>
        <v>1</v>
      </c>
      <c r="AE4521" s="11">
        <f t="shared" si="10"/>
        <v>0</v>
      </c>
    </row>
    <row r="4522" ht="15.75" customHeight="1">
      <c r="A4522" s="7">
        <v>45659.0</v>
      </c>
      <c r="B4522" s="8" t="s">
        <v>10288</v>
      </c>
      <c r="C4522" s="8" t="s">
        <v>10289</v>
      </c>
      <c r="D4522" s="9">
        <v>3.2999367332E10</v>
      </c>
      <c r="E4522" s="8" t="s">
        <v>15428</v>
      </c>
      <c r="F4522" s="8" t="s">
        <v>15420</v>
      </c>
      <c r="G4522" s="8" t="s">
        <v>15430</v>
      </c>
      <c r="H4522" s="8" t="s">
        <v>15443</v>
      </c>
      <c r="I4522" s="8" t="s">
        <v>15433</v>
      </c>
      <c r="J4522" s="8" t="s">
        <v>15424</v>
      </c>
      <c r="K4522" s="8" t="s">
        <v>15432</v>
      </c>
      <c r="L4522" s="12" t="s">
        <v>15</v>
      </c>
      <c r="M4522" s="12" t="s">
        <v>3780</v>
      </c>
      <c r="N4522" s="12" t="s">
        <v>300</v>
      </c>
      <c r="O4522" s="12" t="s">
        <v>3797</v>
      </c>
      <c r="P4522" s="12" t="s">
        <v>119</v>
      </c>
      <c r="R4522" s="10">
        <f>ROUNDUP(SUM(VLOOKUP(F4522,'Pontuação'!A$2:B$11,2,FALSE),VLOOKUP(E4522,'Pontuação'!C$2:D$11,2,FALSE),VLOOKUP(H4522,'Pontuação'!I$2:J$11,2,FALSE),VLOOKUP(I4522,'Pontuação'!G$2:H$11,2,FALSE),VLOOKUP(K4522,'Pontuação'!M$2:N$13,2,FALSE)),0)</f>
        <v>1989</v>
      </c>
      <c r="S4522" s="11">
        <f t="shared" si="1"/>
        <v>199</v>
      </c>
      <c r="T4522" s="11" t="str">
        <f t="array" ref="T4522">IFERROR(INDEX('Pontuação'!G$13:G$101, MATCH(S4522, 'Pontuação'!F$13:F$101, 0)), "Faixa Indefinida")</f>
        <v>A</v>
      </c>
      <c r="U4522" s="11">
        <f t="shared" si="2"/>
        <v>1</v>
      </c>
      <c r="V4522" s="11">
        <f t="shared" si="3"/>
        <v>0</v>
      </c>
      <c r="W4522" s="11">
        <f t="shared" si="4"/>
        <v>0</v>
      </c>
      <c r="X4522" s="11">
        <f t="shared" si="5"/>
        <v>0</v>
      </c>
      <c r="Y4522" s="11">
        <f>ROUNDUP(SUM(VLOOKUP(F4522,'Pontuação 3.0'!A$2:B$11,2,FALSE),VLOOKUP(E4522,'Pontuação 3.0'!C$2:D$11,2,FALSE),VLOOKUP(H4522,'Pontuação 3.0'!I$2:J$11,2,FALSE),VLOOKUP(J4522,'Pontuação 3.0'!K$2:L$11,2,FALSE),VLOOKUP(G4522,'Pontuação 3.0'!E$2:F$11,2,FALSE),VLOOKUP(I4522,'Pontuação 3.0'!G$2:H$11,2,FALSE),VLOOKUP(K4522,'Pontuação 3.0'!M$2:N$13,2,FALSE)),0)</f>
        <v>2419</v>
      </c>
      <c r="Z4522" s="11">
        <f t="shared" si="6"/>
        <v>242</v>
      </c>
      <c r="AA4522" s="11" t="str">
        <f t="array" ref="AA4522">IFERROR(INDEX('Pontuação 3.0'!G$13:G$191, MATCH(Z4522, 'Pontuação 3.0'!F$13:F$191, 0)), "Faixa Indefinida")</f>
        <v>A</v>
      </c>
      <c r="AB4522" s="11">
        <f t="shared" si="7"/>
        <v>1</v>
      </c>
      <c r="AC4522" s="11">
        <f t="shared" si="8"/>
        <v>0</v>
      </c>
      <c r="AD4522" s="11">
        <f t="shared" si="9"/>
        <v>0</v>
      </c>
      <c r="AE4522" s="11">
        <f t="shared" si="10"/>
        <v>0</v>
      </c>
    </row>
    <row r="4523" ht="15.75" customHeight="1">
      <c r="A4523" s="7">
        <v>45659.0</v>
      </c>
      <c r="B4523" s="8" t="s">
        <v>10282</v>
      </c>
      <c r="C4523" s="8" t="s">
        <v>10283</v>
      </c>
      <c r="D4523" s="9">
        <v>2.1981644652E10</v>
      </c>
      <c r="E4523" s="8" t="s">
        <v>15428</v>
      </c>
      <c r="F4523" s="8" t="s">
        <v>15420</v>
      </c>
      <c r="G4523" s="8" t="s">
        <v>15430</v>
      </c>
      <c r="H4523" s="8" t="s">
        <v>15446</v>
      </c>
      <c r="I4523" s="8" t="s">
        <v>15423</v>
      </c>
      <c r="J4523" s="8" t="s">
        <v>15424</v>
      </c>
      <c r="K4523" s="8" t="s">
        <v>15432</v>
      </c>
      <c r="L4523" s="12" t="s">
        <v>15</v>
      </c>
      <c r="M4523" s="12" t="s">
        <v>3780</v>
      </c>
      <c r="N4523" s="12" t="s">
        <v>205</v>
      </c>
      <c r="O4523" s="12" t="s">
        <v>3781</v>
      </c>
      <c r="P4523" s="12" t="s">
        <v>119</v>
      </c>
      <c r="R4523" s="10">
        <f>ROUNDUP(SUM(VLOOKUP(F4523,'Pontuação'!A$2:B$11,2,FALSE),VLOOKUP(E4523,'Pontuação'!C$2:D$11,2,FALSE),VLOOKUP(H4523,'Pontuação'!I$2:J$11,2,FALSE),VLOOKUP(I4523,'Pontuação'!G$2:H$11,2,FALSE),VLOOKUP(K4523,'Pontuação'!M$2:N$13,2,FALSE)),0)</f>
        <v>1727</v>
      </c>
      <c r="S4523" s="11">
        <f t="shared" si="1"/>
        <v>173</v>
      </c>
      <c r="T4523" s="11" t="str">
        <f t="array" ref="T4523">IFERROR(INDEX('Pontuação'!G$13:G$101, MATCH(S4523, 'Pontuação'!F$13:F$101, 0)), "Faixa Indefinida")</f>
        <v>B</v>
      </c>
      <c r="U4523" s="11">
        <f t="shared" si="2"/>
        <v>0</v>
      </c>
      <c r="V4523" s="11">
        <f t="shared" si="3"/>
        <v>1</v>
      </c>
      <c r="W4523" s="11">
        <f t="shared" si="4"/>
        <v>0</v>
      </c>
      <c r="X4523" s="11">
        <f t="shared" si="5"/>
        <v>0</v>
      </c>
      <c r="Y4523" s="11">
        <f>ROUNDUP(SUM(VLOOKUP(F4523,'Pontuação 3.0'!A$2:B$11,2,FALSE),VLOOKUP(E4523,'Pontuação 3.0'!C$2:D$11,2,FALSE),VLOOKUP(H4523,'Pontuação 3.0'!I$2:J$11,2,FALSE),VLOOKUP(J4523,'Pontuação 3.0'!K$2:L$11,2,FALSE),VLOOKUP(G4523,'Pontuação 3.0'!E$2:F$11,2,FALSE),VLOOKUP(I4523,'Pontuação 3.0'!G$2:H$11,2,FALSE),VLOOKUP(K4523,'Pontuação 3.0'!M$2:N$13,2,FALSE)),0)</f>
        <v>2295</v>
      </c>
      <c r="Z4523" s="11">
        <f t="shared" si="6"/>
        <v>230</v>
      </c>
      <c r="AA4523" s="11" t="str">
        <f t="array" ref="AA4523">IFERROR(INDEX('Pontuação 3.0'!G$13:G$191, MATCH(Z4523, 'Pontuação 3.0'!F$13:F$191, 0)), "Faixa Indefinida")</f>
        <v>B</v>
      </c>
      <c r="AB4523" s="11">
        <f t="shared" si="7"/>
        <v>0</v>
      </c>
      <c r="AC4523" s="11">
        <f t="shared" si="8"/>
        <v>1</v>
      </c>
      <c r="AD4523" s="11">
        <f t="shared" si="9"/>
        <v>0</v>
      </c>
      <c r="AE4523" s="11">
        <f t="shared" si="10"/>
        <v>0</v>
      </c>
    </row>
    <row r="4524" ht="15.75" customHeight="1">
      <c r="A4524" s="7">
        <v>45659.0</v>
      </c>
      <c r="B4524" s="8" t="s">
        <v>10286</v>
      </c>
      <c r="C4524" s="8" t="s">
        <v>10287</v>
      </c>
      <c r="D4524" s="9">
        <v>9.1986276771E10</v>
      </c>
      <c r="E4524" s="8" t="s">
        <v>15428</v>
      </c>
      <c r="F4524" s="8" t="s">
        <v>15420</v>
      </c>
      <c r="G4524" s="8" t="s">
        <v>15430</v>
      </c>
      <c r="H4524" s="8" t="s">
        <v>15438</v>
      </c>
      <c r="I4524" s="8" t="s">
        <v>15431</v>
      </c>
      <c r="J4524" s="8" t="s">
        <v>15424</v>
      </c>
      <c r="K4524" s="8" t="s">
        <v>15439</v>
      </c>
      <c r="L4524" s="12" t="s">
        <v>15</v>
      </c>
      <c r="M4524" s="12" t="s">
        <v>3780</v>
      </c>
      <c r="N4524" s="12" t="s">
        <v>349</v>
      </c>
      <c r="O4524" s="12" t="s">
        <v>3781</v>
      </c>
      <c r="P4524" s="12" t="s">
        <v>119</v>
      </c>
      <c r="R4524" s="10">
        <f>ROUNDUP(SUM(VLOOKUP(F4524,'Pontuação'!A$2:B$11,2,FALSE),VLOOKUP(E4524,'Pontuação'!C$2:D$11,2,FALSE),VLOOKUP(H4524,'Pontuação'!I$2:J$11,2,FALSE),VLOOKUP(I4524,'Pontuação'!G$2:H$11,2,FALSE),VLOOKUP(K4524,'Pontuação'!M$2:N$13,2,FALSE)),0)</f>
        <v>1588</v>
      </c>
      <c r="S4524" s="11">
        <f t="shared" si="1"/>
        <v>159</v>
      </c>
      <c r="T4524" s="11" t="str">
        <f t="array" ref="T4524">IFERROR(INDEX('Pontuação'!G$13:G$101, MATCH(S4524, 'Pontuação'!F$13:F$101, 0)), "Faixa Indefinida")</f>
        <v>C</v>
      </c>
      <c r="U4524" s="11">
        <f t="shared" si="2"/>
        <v>0</v>
      </c>
      <c r="V4524" s="11">
        <f t="shared" si="3"/>
        <v>0</v>
      </c>
      <c r="W4524" s="11">
        <f t="shared" si="4"/>
        <v>1</v>
      </c>
      <c r="X4524" s="11">
        <f t="shared" si="5"/>
        <v>0</v>
      </c>
      <c r="Y4524" s="11">
        <f>ROUNDUP(SUM(VLOOKUP(F4524,'Pontuação 3.0'!A$2:B$11,2,FALSE),VLOOKUP(E4524,'Pontuação 3.0'!C$2:D$11,2,FALSE),VLOOKUP(H4524,'Pontuação 3.0'!I$2:J$11,2,FALSE),VLOOKUP(J4524,'Pontuação 3.0'!K$2:L$11,2,FALSE),VLOOKUP(G4524,'Pontuação 3.0'!E$2:F$11,2,FALSE),VLOOKUP(I4524,'Pontuação 3.0'!G$2:H$11,2,FALSE),VLOOKUP(K4524,'Pontuação 3.0'!M$2:N$13,2,FALSE)),0)</f>
        <v>2104</v>
      </c>
      <c r="Z4524" s="11">
        <f t="shared" si="6"/>
        <v>210</v>
      </c>
      <c r="AA4524" s="11" t="str">
        <f t="array" ref="AA4524">IFERROR(INDEX('Pontuação 3.0'!G$13:G$191, MATCH(Z4524, 'Pontuação 3.0'!F$13:F$191, 0)), "Faixa Indefinida")</f>
        <v>C</v>
      </c>
      <c r="AB4524" s="11">
        <f t="shared" si="7"/>
        <v>0</v>
      </c>
      <c r="AC4524" s="11">
        <f t="shared" si="8"/>
        <v>0</v>
      </c>
      <c r="AD4524" s="11">
        <f t="shared" si="9"/>
        <v>1</v>
      </c>
      <c r="AE4524" s="11">
        <f t="shared" si="10"/>
        <v>0</v>
      </c>
    </row>
    <row r="4525" ht="15.75" customHeight="1">
      <c r="A4525" s="7">
        <v>45659.0</v>
      </c>
      <c r="B4525" s="8" t="s">
        <v>195</v>
      </c>
      <c r="C4525" s="8" t="s">
        <v>10279</v>
      </c>
      <c r="D4525" s="9">
        <v>1.89980967459E11</v>
      </c>
      <c r="E4525" s="8" t="s">
        <v>15428</v>
      </c>
      <c r="F4525" s="8" t="s">
        <v>15420</v>
      </c>
      <c r="G4525" s="8" t="s">
        <v>15430</v>
      </c>
      <c r="H4525" s="8" t="s">
        <v>15443</v>
      </c>
      <c r="I4525" s="8" t="s">
        <v>15447</v>
      </c>
      <c r="J4525" s="8" t="s">
        <v>15424</v>
      </c>
      <c r="K4525" s="8" t="s">
        <v>15432</v>
      </c>
      <c r="L4525" s="12" t="s">
        <v>15</v>
      </c>
      <c r="M4525" s="12" t="s">
        <v>3780</v>
      </c>
      <c r="N4525" s="12" t="s">
        <v>205</v>
      </c>
      <c r="O4525" s="12" t="s">
        <v>3812</v>
      </c>
      <c r="P4525" s="12" t="s">
        <v>119</v>
      </c>
      <c r="R4525" s="10">
        <f>ROUNDUP(SUM(VLOOKUP(F4525,'Pontuação'!A$2:B$11,2,FALSE),VLOOKUP(E4525,'Pontuação'!C$2:D$11,2,FALSE),VLOOKUP(H4525,'Pontuação'!I$2:J$11,2,FALSE),VLOOKUP(I4525,'Pontuação'!G$2:H$11,2,FALSE),VLOOKUP(K4525,'Pontuação'!M$2:N$13,2,FALSE)),0)</f>
        <v>1989</v>
      </c>
      <c r="S4525" s="11">
        <f t="shared" si="1"/>
        <v>199</v>
      </c>
      <c r="T4525" s="11" t="str">
        <f t="array" ref="T4525">IFERROR(INDEX('Pontuação'!G$13:G$101, MATCH(S4525, 'Pontuação'!F$13:F$101, 0)), "Faixa Indefinida")</f>
        <v>A</v>
      </c>
      <c r="U4525" s="11">
        <f t="shared" si="2"/>
        <v>1</v>
      </c>
      <c r="V4525" s="11">
        <f t="shared" si="3"/>
        <v>0</v>
      </c>
      <c r="W4525" s="11">
        <f t="shared" si="4"/>
        <v>0</v>
      </c>
      <c r="X4525" s="11">
        <f t="shared" si="5"/>
        <v>0</v>
      </c>
      <c r="Y4525" s="11">
        <f>ROUNDUP(SUM(VLOOKUP(F4525,'Pontuação 3.0'!A$2:B$11,2,FALSE),VLOOKUP(E4525,'Pontuação 3.0'!C$2:D$11,2,FALSE),VLOOKUP(H4525,'Pontuação 3.0'!I$2:J$11,2,FALSE),VLOOKUP(J4525,'Pontuação 3.0'!K$2:L$11,2,FALSE),VLOOKUP(G4525,'Pontuação 3.0'!E$2:F$11,2,FALSE),VLOOKUP(I4525,'Pontuação 3.0'!G$2:H$11,2,FALSE),VLOOKUP(K4525,'Pontuação 3.0'!M$2:N$13,2,FALSE)),0)</f>
        <v>2167</v>
      </c>
      <c r="Z4525" s="11">
        <f t="shared" si="6"/>
        <v>217</v>
      </c>
      <c r="AA4525" s="11" t="str">
        <f t="array" ref="AA4525">IFERROR(INDEX('Pontuação 3.0'!G$13:G$191, MATCH(Z4525, 'Pontuação 3.0'!F$13:F$191, 0)), "Faixa Indefinida")</f>
        <v>B</v>
      </c>
      <c r="AB4525" s="11">
        <f t="shared" si="7"/>
        <v>0</v>
      </c>
      <c r="AC4525" s="11">
        <f t="shared" si="8"/>
        <v>1</v>
      </c>
      <c r="AD4525" s="11">
        <f t="shared" si="9"/>
        <v>0</v>
      </c>
      <c r="AE4525" s="11">
        <f t="shared" si="10"/>
        <v>0</v>
      </c>
    </row>
    <row r="4526" ht="15.75" customHeight="1">
      <c r="A4526" s="7">
        <v>45659.0</v>
      </c>
      <c r="B4526" s="8" t="s">
        <v>177</v>
      </c>
      <c r="C4526" s="8" t="s">
        <v>10290</v>
      </c>
      <c r="D4526" s="8" t="s">
        <v>10291</v>
      </c>
      <c r="E4526" s="8" t="s">
        <v>15428</v>
      </c>
      <c r="F4526" s="8" t="s">
        <v>15420</v>
      </c>
      <c r="G4526" s="8" t="s">
        <v>15430</v>
      </c>
      <c r="H4526" s="8" t="s">
        <v>15422</v>
      </c>
      <c r="I4526" s="8" t="s">
        <v>15423</v>
      </c>
      <c r="J4526" s="8" t="s">
        <v>15424</v>
      </c>
      <c r="K4526" s="8" t="s">
        <v>15439</v>
      </c>
      <c r="L4526" s="12" t="s">
        <v>15</v>
      </c>
      <c r="M4526" s="12" t="s">
        <v>3780</v>
      </c>
      <c r="N4526" s="12" t="s">
        <v>205</v>
      </c>
      <c r="O4526" s="12" t="s">
        <v>5591</v>
      </c>
      <c r="P4526" s="12" t="s">
        <v>119</v>
      </c>
      <c r="R4526" s="10">
        <f>ROUNDUP(SUM(VLOOKUP(F4526,'Pontuação'!A$2:B$11,2,FALSE),VLOOKUP(E4526,'Pontuação'!C$2:D$11,2,FALSE),VLOOKUP(H4526,'Pontuação'!I$2:J$11,2,FALSE),VLOOKUP(I4526,'Pontuação'!G$2:H$11,2,FALSE),VLOOKUP(K4526,'Pontuação'!M$2:N$13,2,FALSE)),0)</f>
        <v>1597</v>
      </c>
      <c r="S4526" s="11">
        <f t="shared" si="1"/>
        <v>160</v>
      </c>
      <c r="T4526" s="11" t="str">
        <f t="array" ref="T4526">IFERROR(INDEX('Pontuação'!G$13:G$101, MATCH(S4526, 'Pontuação'!F$13:F$101, 0)), "Faixa Indefinida")</f>
        <v>C</v>
      </c>
      <c r="U4526" s="11">
        <f t="shared" si="2"/>
        <v>0</v>
      </c>
      <c r="V4526" s="11">
        <f t="shared" si="3"/>
        <v>0</v>
      </c>
      <c r="W4526" s="11">
        <f t="shared" si="4"/>
        <v>1</v>
      </c>
      <c r="X4526" s="11">
        <f t="shared" si="5"/>
        <v>0</v>
      </c>
      <c r="Y4526" s="11">
        <f>ROUNDUP(SUM(VLOOKUP(F4526,'Pontuação 3.0'!A$2:B$11,2,FALSE),VLOOKUP(E4526,'Pontuação 3.0'!C$2:D$11,2,FALSE),VLOOKUP(H4526,'Pontuação 3.0'!I$2:J$11,2,FALSE),VLOOKUP(J4526,'Pontuação 3.0'!K$2:L$11,2,FALSE),VLOOKUP(G4526,'Pontuação 3.0'!E$2:F$11,2,FALSE),VLOOKUP(I4526,'Pontuação 3.0'!G$2:H$11,2,FALSE),VLOOKUP(K4526,'Pontuação 3.0'!M$2:N$13,2,FALSE)),0)</f>
        <v>2100</v>
      </c>
      <c r="Z4526" s="11">
        <f t="shared" si="6"/>
        <v>210</v>
      </c>
      <c r="AA4526" s="11" t="str">
        <f t="array" ref="AA4526">IFERROR(INDEX('Pontuação 3.0'!G$13:G$191, MATCH(Z4526, 'Pontuação 3.0'!F$13:F$191, 0)), "Faixa Indefinida")</f>
        <v>C</v>
      </c>
      <c r="AB4526" s="11">
        <f t="shared" si="7"/>
        <v>0</v>
      </c>
      <c r="AC4526" s="11">
        <f t="shared" si="8"/>
        <v>0</v>
      </c>
      <c r="AD4526" s="11">
        <f t="shared" si="9"/>
        <v>1</v>
      </c>
      <c r="AE4526" s="11">
        <f t="shared" si="10"/>
        <v>0</v>
      </c>
    </row>
    <row r="4527" ht="15.75" customHeight="1">
      <c r="A4527" s="7">
        <v>45659.0</v>
      </c>
      <c r="B4527" s="8" t="s">
        <v>10294</v>
      </c>
      <c r="C4527" s="8" t="s">
        <v>10295</v>
      </c>
      <c r="D4527" s="9">
        <v>6.199323387E10</v>
      </c>
      <c r="E4527" s="8" t="s">
        <v>15428</v>
      </c>
      <c r="F4527" s="8" t="s">
        <v>15442</v>
      </c>
      <c r="G4527" s="8" t="s">
        <v>15421</v>
      </c>
      <c r="H4527" s="8" t="s">
        <v>15443</v>
      </c>
      <c r="I4527" s="8" t="s">
        <v>15431</v>
      </c>
      <c r="J4527" s="8" t="s">
        <v>15448</v>
      </c>
      <c r="K4527" s="8" t="s">
        <v>15432</v>
      </c>
      <c r="L4527" s="12" t="s">
        <v>15</v>
      </c>
      <c r="M4527" s="12" t="s">
        <v>3780</v>
      </c>
      <c r="N4527" s="12" t="s">
        <v>710</v>
      </c>
      <c r="O4527" s="12" t="s">
        <v>3797</v>
      </c>
      <c r="P4527" s="12" t="s">
        <v>119</v>
      </c>
      <c r="R4527" s="10">
        <f>ROUNDUP(SUM(VLOOKUP(F4527,'Pontuação'!A$2:B$11,2,FALSE),VLOOKUP(E4527,'Pontuação'!C$2:D$11,2,FALSE),VLOOKUP(H4527,'Pontuação'!I$2:J$11,2,FALSE),VLOOKUP(I4527,'Pontuação'!G$2:H$11,2,FALSE),VLOOKUP(K4527,'Pontuação'!M$2:N$13,2,FALSE)),0)</f>
        <v>1804</v>
      </c>
      <c r="S4527" s="11">
        <f t="shared" si="1"/>
        <v>180</v>
      </c>
      <c r="T4527" s="11" t="str">
        <f t="array" ref="T4527">IFERROR(INDEX('Pontuação'!G$13:G$101, MATCH(S4527, 'Pontuação'!F$13:F$101, 0)), "Faixa Indefinida")</f>
        <v>B</v>
      </c>
      <c r="U4527" s="11">
        <f t="shared" si="2"/>
        <v>0</v>
      </c>
      <c r="V4527" s="11">
        <f t="shared" si="3"/>
        <v>1</v>
      </c>
      <c r="W4527" s="11">
        <f t="shared" si="4"/>
        <v>0</v>
      </c>
      <c r="X4527" s="11">
        <f t="shared" si="5"/>
        <v>0</v>
      </c>
      <c r="Y4527" s="11">
        <f>ROUNDUP(SUM(VLOOKUP(F4527,'Pontuação 3.0'!A$2:B$11,2,FALSE),VLOOKUP(E4527,'Pontuação 3.0'!C$2:D$11,2,FALSE),VLOOKUP(H4527,'Pontuação 3.0'!I$2:J$11,2,FALSE),VLOOKUP(J4527,'Pontuação 3.0'!K$2:L$11,2,FALSE),VLOOKUP(G4527,'Pontuação 3.0'!E$2:F$11,2,FALSE),VLOOKUP(I4527,'Pontuação 3.0'!G$2:H$11,2,FALSE),VLOOKUP(K4527,'Pontuação 3.0'!M$2:N$13,2,FALSE)),0)</f>
        <v>2284</v>
      </c>
      <c r="Z4527" s="11">
        <f t="shared" si="6"/>
        <v>228</v>
      </c>
      <c r="AA4527" s="11" t="str">
        <f t="array" ref="AA4527">IFERROR(INDEX('Pontuação 3.0'!G$13:G$191, MATCH(Z4527, 'Pontuação 3.0'!F$13:F$191, 0)), "Faixa Indefinida")</f>
        <v>B</v>
      </c>
      <c r="AB4527" s="11">
        <f t="shared" si="7"/>
        <v>0</v>
      </c>
      <c r="AC4527" s="11">
        <f t="shared" si="8"/>
        <v>1</v>
      </c>
      <c r="AD4527" s="11">
        <f t="shared" si="9"/>
        <v>0</v>
      </c>
      <c r="AE4527" s="11">
        <f t="shared" si="10"/>
        <v>0</v>
      </c>
    </row>
    <row r="4528" ht="15.75" customHeight="1">
      <c r="A4528" s="7">
        <v>45659.0</v>
      </c>
      <c r="B4528" s="8" t="s">
        <v>10300</v>
      </c>
      <c r="C4528" s="8" t="s">
        <v>10301</v>
      </c>
      <c r="D4528" s="9">
        <v>2.4993058268E10</v>
      </c>
      <c r="E4528" s="8" t="s">
        <v>15428</v>
      </c>
      <c r="F4528" s="8" t="s">
        <v>15442</v>
      </c>
      <c r="G4528" s="8" t="s">
        <v>15430</v>
      </c>
      <c r="H4528" s="8" t="s">
        <v>15446</v>
      </c>
      <c r="I4528" s="8" t="s">
        <v>15431</v>
      </c>
      <c r="J4528" s="8" t="s">
        <v>15424</v>
      </c>
      <c r="K4528" s="8" t="s">
        <v>15439</v>
      </c>
      <c r="L4528" s="12" t="s">
        <v>15</v>
      </c>
      <c r="M4528" s="12" t="s">
        <v>3780</v>
      </c>
      <c r="N4528" s="12" t="s">
        <v>710</v>
      </c>
      <c r="O4528" s="12" t="s">
        <v>3792</v>
      </c>
      <c r="P4528" s="12" t="s">
        <v>119</v>
      </c>
      <c r="R4528" s="10">
        <f>ROUNDUP(SUM(VLOOKUP(F4528,'Pontuação'!A$2:B$11,2,FALSE),VLOOKUP(E4528,'Pontuação'!C$2:D$11,2,FALSE),VLOOKUP(H4528,'Pontuação'!I$2:J$11,2,FALSE),VLOOKUP(I4528,'Pontuação'!G$2:H$11,2,FALSE),VLOOKUP(K4528,'Pontuação'!M$2:N$13,2,FALSE)),0)</f>
        <v>1732</v>
      </c>
      <c r="S4528" s="11">
        <f t="shared" si="1"/>
        <v>173</v>
      </c>
      <c r="T4528" s="11" t="str">
        <f t="array" ref="T4528">IFERROR(INDEX('Pontuação'!G$13:G$101, MATCH(S4528, 'Pontuação'!F$13:F$101, 0)), "Faixa Indefinida")</f>
        <v>B</v>
      </c>
      <c r="U4528" s="11">
        <f t="shared" si="2"/>
        <v>0</v>
      </c>
      <c r="V4528" s="11">
        <f t="shared" si="3"/>
        <v>1</v>
      </c>
      <c r="W4528" s="11">
        <f t="shared" si="4"/>
        <v>0</v>
      </c>
      <c r="X4528" s="11">
        <f t="shared" si="5"/>
        <v>0</v>
      </c>
      <c r="Y4528" s="11">
        <f>ROUNDUP(SUM(VLOOKUP(F4528,'Pontuação 3.0'!A$2:B$11,2,FALSE),VLOOKUP(E4528,'Pontuação 3.0'!C$2:D$11,2,FALSE),VLOOKUP(H4528,'Pontuação 3.0'!I$2:J$11,2,FALSE),VLOOKUP(J4528,'Pontuação 3.0'!K$2:L$11,2,FALSE),VLOOKUP(G4528,'Pontuação 3.0'!E$2:F$11,2,FALSE),VLOOKUP(I4528,'Pontuação 3.0'!G$2:H$11,2,FALSE),VLOOKUP(K4528,'Pontuação 3.0'!M$2:N$13,2,FALSE)),0)</f>
        <v>2206</v>
      </c>
      <c r="Z4528" s="11">
        <f t="shared" si="6"/>
        <v>221</v>
      </c>
      <c r="AA4528" s="11" t="str">
        <f t="array" ref="AA4528">IFERROR(INDEX('Pontuação 3.0'!G$13:G$191, MATCH(Z4528, 'Pontuação 3.0'!F$13:F$191, 0)), "Faixa Indefinida")</f>
        <v>B</v>
      </c>
      <c r="AB4528" s="11">
        <f t="shared" si="7"/>
        <v>0</v>
      </c>
      <c r="AC4528" s="11">
        <f t="shared" si="8"/>
        <v>1</v>
      </c>
      <c r="AD4528" s="11">
        <f t="shared" si="9"/>
        <v>0</v>
      </c>
      <c r="AE4528" s="11">
        <f t="shared" si="10"/>
        <v>0</v>
      </c>
    </row>
    <row r="4529" ht="15.75" customHeight="1">
      <c r="A4529" s="7">
        <v>45659.0</v>
      </c>
      <c r="B4529" s="8" t="s">
        <v>10302</v>
      </c>
      <c r="C4529" s="8" t="s">
        <v>10303</v>
      </c>
      <c r="D4529" s="9">
        <v>1.7981396081E10</v>
      </c>
      <c r="E4529" s="8" t="s">
        <v>15428</v>
      </c>
      <c r="F4529" s="8" t="s">
        <v>15442</v>
      </c>
      <c r="G4529" s="8" t="s">
        <v>15430</v>
      </c>
      <c r="H4529" s="8" t="s">
        <v>15471</v>
      </c>
      <c r="I4529" s="8" t="s">
        <v>15433</v>
      </c>
      <c r="J4529" s="8" t="s">
        <v>15424</v>
      </c>
      <c r="K4529" s="8" t="s">
        <v>15480</v>
      </c>
      <c r="L4529" s="12" t="s">
        <v>15</v>
      </c>
      <c r="M4529" s="12" t="s">
        <v>3780</v>
      </c>
      <c r="N4529" s="12" t="s">
        <v>1912</v>
      </c>
      <c r="O4529" s="12" t="s">
        <v>3781</v>
      </c>
      <c r="P4529" s="12" t="s">
        <v>119</v>
      </c>
      <c r="R4529" s="10">
        <f>ROUNDUP(SUM(VLOOKUP(F4529,'Pontuação'!A$2:B$11,2,FALSE),VLOOKUP(E4529,'Pontuação'!C$2:D$11,2,FALSE),VLOOKUP(H4529,'Pontuação'!I$2:J$11,2,FALSE),VLOOKUP(I4529,'Pontuação'!G$2:H$11,2,FALSE),VLOOKUP(K4529,'Pontuação'!M$2:N$13,2,FALSE)),0)</f>
        <v>1598</v>
      </c>
      <c r="S4529" s="11">
        <f t="shared" si="1"/>
        <v>160</v>
      </c>
      <c r="T4529" s="11" t="str">
        <f t="array" ref="T4529">IFERROR(INDEX('Pontuação'!G$13:G$101, MATCH(S4529, 'Pontuação'!F$13:F$101, 0)), "Faixa Indefinida")</f>
        <v>C</v>
      </c>
      <c r="U4529" s="11">
        <f t="shared" si="2"/>
        <v>0</v>
      </c>
      <c r="V4529" s="11">
        <f t="shared" si="3"/>
        <v>0</v>
      </c>
      <c r="W4529" s="11">
        <f t="shared" si="4"/>
        <v>1</v>
      </c>
      <c r="X4529" s="11">
        <f t="shared" si="5"/>
        <v>0</v>
      </c>
      <c r="Y4529" s="11">
        <f>ROUNDUP(SUM(VLOOKUP(F4529,'Pontuação 3.0'!A$2:B$11,2,FALSE),VLOOKUP(E4529,'Pontuação 3.0'!C$2:D$11,2,FALSE),VLOOKUP(H4529,'Pontuação 3.0'!I$2:J$11,2,FALSE),VLOOKUP(J4529,'Pontuação 3.0'!K$2:L$11,2,FALSE),VLOOKUP(G4529,'Pontuação 3.0'!E$2:F$11,2,FALSE),VLOOKUP(I4529,'Pontuação 3.0'!G$2:H$11,2,FALSE),VLOOKUP(K4529,'Pontuação 3.0'!M$2:N$13,2,FALSE)),0)</f>
        <v>2126</v>
      </c>
      <c r="Z4529" s="11">
        <f t="shared" si="6"/>
        <v>213</v>
      </c>
      <c r="AA4529" s="11" t="str">
        <f t="array" ref="AA4529">IFERROR(INDEX('Pontuação 3.0'!G$13:G$191, MATCH(Z4529, 'Pontuação 3.0'!F$13:F$191, 0)), "Faixa Indefinida")</f>
        <v>C</v>
      </c>
      <c r="AB4529" s="11">
        <f t="shared" si="7"/>
        <v>0</v>
      </c>
      <c r="AC4529" s="11">
        <f t="shared" si="8"/>
        <v>0</v>
      </c>
      <c r="AD4529" s="11">
        <f t="shared" si="9"/>
        <v>1</v>
      </c>
      <c r="AE4529" s="11">
        <f t="shared" si="10"/>
        <v>0</v>
      </c>
    </row>
    <row r="4530" ht="15.75" customHeight="1">
      <c r="A4530" s="7">
        <v>45659.0</v>
      </c>
      <c r="B4530" s="8" t="s">
        <v>10292</v>
      </c>
      <c r="C4530" s="8" t="s">
        <v>10293</v>
      </c>
      <c r="D4530" s="9">
        <v>5.4984480943E10</v>
      </c>
      <c r="E4530" s="8" t="s">
        <v>15428</v>
      </c>
      <c r="F4530" s="8" t="s">
        <v>15420</v>
      </c>
      <c r="G4530" s="8" t="s">
        <v>15430</v>
      </c>
      <c r="H4530" s="8" t="s">
        <v>15443</v>
      </c>
      <c r="I4530" s="8" t="s">
        <v>15431</v>
      </c>
      <c r="J4530" s="8" t="s">
        <v>15424</v>
      </c>
      <c r="K4530" s="8" t="s">
        <v>15425</v>
      </c>
      <c r="L4530" s="12" t="s">
        <v>15</v>
      </c>
      <c r="M4530" s="12" t="s">
        <v>3780</v>
      </c>
      <c r="N4530" s="12" t="s">
        <v>205</v>
      </c>
      <c r="O4530" s="12" t="s">
        <v>3781</v>
      </c>
      <c r="P4530" s="12" t="s">
        <v>119</v>
      </c>
      <c r="R4530" s="10">
        <f>ROUNDUP(SUM(VLOOKUP(F4530,'Pontuação'!A$2:B$11,2,FALSE),VLOOKUP(E4530,'Pontuação'!C$2:D$11,2,FALSE),VLOOKUP(H4530,'Pontuação'!I$2:J$11,2,FALSE),VLOOKUP(I4530,'Pontuação'!G$2:H$11,2,FALSE),VLOOKUP(K4530,'Pontuação'!M$2:N$13,2,FALSE)),0)</f>
        <v>1684</v>
      </c>
      <c r="S4530" s="11">
        <f t="shared" si="1"/>
        <v>168</v>
      </c>
      <c r="T4530" s="11" t="str">
        <f t="array" ref="T4530">IFERROR(INDEX('Pontuação'!G$13:G$101, MATCH(S4530, 'Pontuação'!F$13:F$101, 0)), "Faixa Indefinida")</f>
        <v>B</v>
      </c>
      <c r="U4530" s="11">
        <f t="shared" si="2"/>
        <v>0</v>
      </c>
      <c r="V4530" s="11">
        <f t="shared" si="3"/>
        <v>1</v>
      </c>
      <c r="W4530" s="11">
        <f t="shared" si="4"/>
        <v>0</v>
      </c>
      <c r="X4530" s="11">
        <f t="shared" si="5"/>
        <v>0</v>
      </c>
      <c r="Y4530" s="11">
        <f>ROUNDUP(SUM(VLOOKUP(F4530,'Pontuação 3.0'!A$2:B$11,2,FALSE),VLOOKUP(E4530,'Pontuação 3.0'!C$2:D$11,2,FALSE),VLOOKUP(H4530,'Pontuação 3.0'!I$2:J$11,2,FALSE),VLOOKUP(J4530,'Pontuação 3.0'!K$2:L$11,2,FALSE),VLOOKUP(G4530,'Pontuação 3.0'!E$2:F$11,2,FALSE),VLOOKUP(I4530,'Pontuação 3.0'!G$2:H$11,2,FALSE),VLOOKUP(K4530,'Pontuação 3.0'!M$2:N$13,2,FALSE)),0)</f>
        <v>2210</v>
      </c>
      <c r="Z4530" s="11">
        <f t="shared" si="6"/>
        <v>221</v>
      </c>
      <c r="AA4530" s="11" t="str">
        <f t="array" ref="AA4530">IFERROR(INDEX('Pontuação 3.0'!G$13:G$191, MATCH(Z4530, 'Pontuação 3.0'!F$13:F$191, 0)), "Faixa Indefinida")</f>
        <v>B</v>
      </c>
      <c r="AB4530" s="11">
        <f t="shared" si="7"/>
        <v>0</v>
      </c>
      <c r="AC4530" s="11">
        <f t="shared" si="8"/>
        <v>1</v>
      </c>
      <c r="AD4530" s="11">
        <f t="shared" si="9"/>
        <v>0</v>
      </c>
      <c r="AE4530" s="11">
        <f t="shared" si="10"/>
        <v>0</v>
      </c>
    </row>
    <row r="4531" ht="15.75" customHeight="1">
      <c r="A4531" s="7">
        <v>45659.0</v>
      </c>
      <c r="B4531" s="8" t="s">
        <v>844</v>
      </c>
      <c r="C4531" s="8" t="s">
        <v>10306</v>
      </c>
      <c r="D4531" s="9">
        <v>9.4984383024E10</v>
      </c>
      <c r="E4531" s="8" t="s">
        <v>15428</v>
      </c>
      <c r="F4531" s="8" t="s">
        <v>15454</v>
      </c>
      <c r="G4531" s="8" t="s">
        <v>15451</v>
      </c>
      <c r="H4531" s="8" t="s">
        <v>15422</v>
      </c>
      <c r="I4531" s="8" t="s">
        <v>15431</v>
      </c>
      <c r="J4531" s="8" t="s">
        <v>15448</v>
      </c>
      <c r="K4531" s="8" t="s">
        <v>15480</v>
      </c>
      <c r="L4531" s="12" t="s">
        <v>15</v>
      </c>
      <c r="M4531" s="12" t="s">
        <v>3780</v>
      </c>
      <c r="N4531" s="12" t="s">
        <v>205</v>
      </c>
      <c r="O4531" s="12" t="s">
        <v>3781</v>
      </c>
      <c r="P4531" s="12" t="s">
        <v>119</v>
      </c>
      <c r="R4531" s="10">
        <f>ROUNDUP(SUM(VLOOKUP(F4531,'Pontuação'!A$2:B$11,2,FALSE),VLOOKUP(E4531,'Pontuação'!C$2:D$11,2,FALSE),VLOOKUP(H4531,'Pontuação'!I$2:J$11,2,FALSE),VLOOKUP(I4531,'Pontuação'!G$2:H$11,2,FALSE),VLOOKUP(K4531,'Pontuação'!M$2:N$13,2,FALSE)),0)</f>
        <v>1626</v>
      </c>
      <c r="S4531" s="11">
        <f t="shared" si="1"/>
        <v>163</v>
      </c>
      <c r="T4531" s="11" t="str">
        <f t="array" ref="T4531">IFERROR(INDEX('Pontuação'!G$13:G$101, MATCH(S4531, 'Pontuação'!F$13:F$101, 0)), "Faixa Indefinida")</f>
        <v>C</v>
      </c>
      <c r="U4531" s="11">
        <f t="shared" si="2"/>
        <v>0</v>
      </c>
      <c r="V4531" s="11">
        <f t="shared" si="3"/>
        <v>0</v>
      </c>
      <c r="W4531" s="11">
        <f t="shared" si="4"/>
        <v>1</v>
      </c>
      <c r="X4531" s="11">
        <f t="shared" si="5"/>
        <v>0</v>
      </c>
      <c r="Y4531" s="11">
        <f>ROUNDUP(SUM(VLOOKUP(F4531,'Pontuação 3.0'!A$2:B$11,2,FALSE),VLOOKUP(E4531,'Pontuação 3.0'!C$2:D$11,2,FALSE),VLOOKUP(H4531,'Pontuação 3.0'!I$2:J$11,2,FALSE),VLOOKUP(J4531,'Pontuação 3.0'!K$2:L$11,2,FALSE),VLOOKUP(G4531,'Pontuação 3.0'!E$2:F$11,2,FALSE),VLOOKUP(I4531,'Pontuação 3.0'!G$2:H$11,2,FALSE),VLOOKUP(K4531,'Pontuação 3.0'!M$2:N$13,2,FALSE)),0)</f>
        <v>2340</v>
      </c>
      <c r="Z4531" s="11">
        <f t="shared" si="6"/>
        <v>234</v>
      </c>
      <c r="AA4531" s="11" t="str">
        <f t="array" ref="AA4531">IFERROR(INDEX('Pontuação 3.0'!G$13:G$191, MATCH(Z4531, 'Pontuação 3.0'!F$13:F$191, 0)), "Faixa Indefinida")</f>
        <v>B</v>
      </c>
      <c r="AB4531" s="11">
        <f t="shared" si="7"/>
        <v>0</v>
      </c>
      <c r="AC4531" s="11">
        <f t="shared" si="8"/>
        <v>1</v>
      </c>
      <c r="AD4531" s="11">
        <f t="shared" si="9"/>
        <v>0</v>
      </c>
      <c r="AE4531" s="11">
        <f t="shared" si="10"/>
        <v>0</v>
      </c>
    </row>
    <row r="4532" ht="15.75" customHeight="1">
      <c r="A4532" s="7">
        <v>45659.0</v>
      </c>
      <c r="B4532" s="8" t="s">
        <v>10296</v>
      </c>
      <c r="C4532" s="8" t="s">
        <v>10297</v>
      </c>
      <c r="D4532" s="9">
        <v>4.4998742318E10</v>
      </c>
      <c r="E4532" s="8" t="s">
        <v>15428</v>
      </c>
      <c r="F4532" s="8" t="s">
        <v>15420</v>
      </c>
      <c r="G4532" s="8" t="s">
        <v>15421</v>
      </c>
      <c r="H4532" s="8" t="s">
        <v>15446</v>
      </c>
      <c r="I4532" s="8" t="s">
        <v>15423</v>
      </c>
      <c r="J4532" s="8" t="s">
        <v>15424</v>
      </c>
      <c r="K4532" s="8" t="s">
        <v>15432</v>
      </c>
      <c r="L4532" s="12" t="s">
        <v>15</v>
      </c>
      <c r="M4532" s="12" t="s">
        <v>3780</v>
      </c>
      <c r="N4532" s="12" t="s">
        <v>205</v>
      </c>
      <c r="O4532" s="12" t="s">
        <v>3781</v>
      </c>
      <c r="P4532" s="12" t="s">
        <v>119</v>
      </c>
      <c r="R4532" s="10">
        <f>ROUNDUP(SUM(VLOOKUP(F4532,'Pontuação'!A$2:B$11,2,FALSE),VLOOKUP(E4532,'Pontuação'!C$2:D$11,2,FALSE),VLOOKUP(H4532,'Pontuação'!I$2:J$11,2,FALSE),VLOOKUP(I4532,'Pontuação'!G$2:H$11,2,FALSE),VLOOKUP(K4532,'Pontuação'!M$2:N$13,2,FALSE)),0)</f>
        <v>1727</v>
      </c>
      <c r="S4532" s="11">
        <f t="shared" si="1"/>
        <v>173</v>
      </c>
      <c r="T4532" s="11" t="str">
        <f t="array" ref="T4532">IFERROR(INDEX('Pontuação'!G$13:G$101, MATCH(S4532, 'Pontuação'!F$13:F$101, 0)), "Faixa Indefinida")</f>
        <v>B</v>
      </c>
      <c r="U4532" s="11">
        <f t="shared" si="2"/>
        <v>0</v>
      </c>
      <c r="V4532" s="11">
        <f t="shared" si="3"/>
        <v>1</v>
      </c>
      <c r="W4532" s="11">
        <f t="shared" si="4"/>
        <v>0</v>
      </c>
      <c r="X4532" s="11">
        <f t="shared" si="5"/>
        <v>0</v>
      </c>
      <c r="Y4532" s="11">
        <f>ROUNDUP(SUM(VLOOKUP(F4532,'Pontuação 3.0'!A$2:B$11,2,FALSE),VLOOKUP(E4532,'Pontuação 3.0'!C$2:D$11,2,FALSE),VLOOKUP(H4532,'Pontuação 3.0'!I$2:J$11,2,FALSE),VLOOKUP(J4532,'Pontuação 3.0'!K$2:L$11,2,FALSE),VLOOKUP(G4532,'Pontuação 3.0'!E$2:F$11,2,FALSE),VLOOKUP(I4532,'Pontuação 3.0'!G$2:H$11,2,FALSE),VLOOKUP(K4532,'Pontuação 3.0'!M$2:N$13,2,FALSE)),0)</f>
        <v>2155</v>
      </c>
      <c r="Z4532" s="11">
        <f t="shared" si="6"/>
        <v>216</v>
      </c>
      <c r="AA4532" s="11" t="str">
        <f t="array" ref="AA4532">IFERROR(INDEX('Pontuação 3.0'!G$13:G$191, MATCH(Z4532, 'Pontuação 3.0'!F$13:F$191, 0)), "Faixa Indefinida")</f>
        <v>B</v>
      </c>
      <c r="AB4532" s="11">
        <f t="shared" si="7"/>
        <v>0</v>
      </c>
      <c r="AC4532" s="11">
        <f t="shared" si="8"/>
        <v>1</v>
      </c>
      <c r="AD4532" s="11">
        <f t="shared" si="9"/>
        <v>0</v>
      </c>
      <c r="AE4532" s="11">
        <f t="shared" si="10"/>
        <v>0</v>
      </c>
    </row>
    <row r="4533" ht="15.75" customHeight="1">
      <c r="A4533" s="7">
        <v>45659.0</v>
      </c>
      <c r="B4533" s="8" t="s">
        <v>10304</v>
      </c>
      <c r="C4533" s="8" t="s">
        <v>10305</v>
      </c>
      <c r="D4533" s="9">
        <v>6.2986053105E10</v>
      </c>
      <c r="E4533" s="8" t="s">
        <v>15428</v>
      </c>
      <c r="F4533" s="8" t="s">
        <v>15420</v>
      </c>
      <c r="G4533" s="8" t="s">
        <v>15451</v>
      </c>
      <c r="H4533" s="8" t="s">
        <v>15422</v>
      </c>
      <c r="I4533" s="8" t="s">
        <v>15431</v>
      </c>
      <c r="J4533" s="8" t="s">
        <v>15448</v>
      </c>
      <c r="K4533" s="8" t="s">
        <v>15466</v>
      </c>
      <c r="L4533" s="12" t="s">
        <v>15</v>
      </c>
      <c r="M4533" s="12" t="s">
        <v>3780</v>
      </c>
      <c r="N4533" s="12" t="s">
        <v>354</v>
      </c>
      <c r="O4533" s="12" t="s">
        <v>3781</v>
      </c>
      <c r="P4533" s="12" t="s">
        <v>17</v>
      </c>
      <c r="R4533" s="10">
        <f>ROUNDUP(SUM(VLOOKUP(F4533,'Pontuação'!A$2:B$11,2,FALSE),VLOOKUP(E4533,'Pontuação'!C$2:D$11,2,FALSE),VLOOKUP(H4533,'Pontuação'!I$2:J$11,2,FALSE),VLOOKUP(I4533,'Pontuação'!G$2:H$11,2,FALSE),VLOOKUP(K4533,'Pontuação'!M$2:N$13,2,FALSE)),0)</f>
        <v>1728</v>
      </c>
      <c r="S4533" s="11">
        <f t="shared" si="1"/>
        <v>173</v>
      </c>
      <c r="T4533" s="11" t="str">
        <f t="array" ref="T4533">IFERROR(INDEX('Pontuação'!G$13:G$101, MATCH(S4533, 'Pontuação'!F$13:F$101, 0)), "Faixa Indefinida")</f>
        <v>B</v>
      </c>
      <c r="U4533" s="11">
        <f t="shared" si="2"/>
        <v>0</v>
      </c>
      <c r="V4533" s="11">
        <f t="shared" si="3"/>
        <v>1</v>
      </c>
      <c r="W4533" s="11">
        <f t="shared" si="4"/>
        <v>0</v>
      </c>
      <c r="X4533" s="11">
        <f t="shared" si="5"/>
        <v>0</v>
      </c>
      <c r="Y4533" s="11">
        <f>ROUNDUP(SUM(VLOOKUP(F4533,'Pontuação 3.0'!A$2:B$11,2,FALSE),VLOOKUP(E4533,'Pontuação 3.0'!C$2:D$11,2,FALSE),VLOOKUP(H4533,'Pontuação 3.0'!I$2:J$11,2,FALSE),VLOOKUP(J4533,'Pontuação 3.0'!K$2:L$11,2,FALSE),VLOOKUP(G4533,'Pontuação 3.0'!E$2:F$11,2,FALSE),VLOOKUP(I4533,'Pontuação 3.0'!G$2:H$11,2,FALSE),VLOOKUP(K4533,'Pontuação 3.0'!M$2:N$13,2,FALSE)),0)</f>
        <v>2579</v>
      </c>
      <c r="Z4533" s="11">
        <f t="shared" si="6"/>
        <v>258</v>
      </c>
      <c r="AA4533" s="11" t="str">
        <f t="array" ref="AA4533">IFERROR(INDEX('Pontuação 3.0'!G$13:G$191, MATCH(Z4533, 'Pontuação 3.0'!F$13:F$191, 0)), "Faixa Indefinida")</f>
        <v>A</v>
      </c>
      <c r="AB4533" s="11">
        <f t="shared" si="7"/>
        <v>1</v>
      </c>
      <c r="AC4533" s="11">
        <f t="shared" si="8"/>
        <v>0</v>
      </c>
      <c r="AD4533" s="11">
        <f t="shared" si="9"/>
        <v>0</v>
      </c>
      <c r="AE4533" s="11">
        <f t="shared" si="10"/>
        <v>0</v>
      </c>
    </row>
    <row r="4534" ht="15.75" customHeight="1">
      <c r="A4534" s="7">
        <v>45659.0</v>
      </c>
      <c r="B4534" s="8" t="s">
        <v>10309</v>
      </c>
      <c r="C4534" s="8" t="s">
        <v>10310</v>
      </c>
      <c r="D4534" s="9">
        <v>9.82718243E8</v>
      </c>
      <c r="E4534" s="8" t="s">
        <v>15428</v>
      </c>
      <c r="F4534" s="8" t="s">
        <v>15420</v>
      </c>
      <c r="G4534" s="8" t="s">
        <v>15421</v>
      </c>
      <c r="H4534" s="8" t="s">
        <v>15438</v>
      </c>
      <c r="I4534" s="8" t="s">
        <v>15423</v>
      </c>
      <c r="J4534" s="8" t="s">
        <v>15424</v>
      </c>
      <c r="K4534" s="8" t="s">
        <v>15432</v>
      </c>
      <c r="L4534" s="12" t="s">
        <v>15</v>
      </c>
      <c r="M4534" s="12" t="s">
        <v>3780</v>
      </c>
      <c r="N4534" s="12" t="s">
        <v>497</v>
      </c>
      <c r="O4534" s="12" t="s">
        <v>3781</v>
      </c>
      <c r="P4534" s="12" t="s">
        <v>119</v>
      </c>
      <c r="R4534" s="10">
        <f>ROUNDUP(SUM(VLOOKUP(F4534,'Pontuação'!A$2:B$11,2,FALSE),VLOOKUP(E4534,'Pontuação'!C$2:D$11,2,FALSE),VLOOKUP(H4534,'Pontuação'!I$2:J$11,2,FALSE),VLOOKUP(I4534,'Pontuação'!G$2:H$11,2,FALSE),VLOOKUP(K4534,'Pontuação'!M$2:N$13,2,FALSE)),0)</f>
        <v>1571</v>
      </c>
      <c r="S4534" s="11">
        <f t="shared" si="1"/>
        <v>157</v>
      </c>
      <c r="T4534" s="11" t="str">
        <f t="array" ref="T4534">IFERROR(INDEX('Pontuação'!G$13:G$101, MATCH(S4534, 'Pontuação'!F$13:F$101, 0)), "Faixa Indefinida")</f>
        <v>C</v>
      </c>
      <c r="U4534" s="11">
        <f t="shared" si="2"/>
        <v>0</v>
      </c>
      <c r="V4534" s="11">
        <f t="shared" si="3"/>
        <v>0</v>
      </c>
      <c r="W4534" s="11">
        <f t="shared" si="4"/>
        <v>1</v>
      </c>
      <c r="X4534" s="11">
        <f t="shared" si="5"/>
        <v>0</v>
      </c>
      <c r="Y4534" s="11">
        <f>ROUNDUP(SUM(VLOOKUP(F4534,'Pontuação 3.0'!A$2:B$11,2,FALSE),VLOOKUP(E4534,'Pontuação 3.0'!C$2:D$11,2,FALSE),VLOOKUP(H4534,'Pontuação 3.0'!I$2:J$11,2,FALSE),VLOOKUP(J4534,'Pontuação 3.0'!K$2:L$11,2,FALSE),VLOOKUP(G4534,'Pontuação 3.0'!E$2:F$11,2,FALSE),VLOOKUP(I4534,'Pontuação 3.0'!G$2:H$11,2,FALSE),VLOOKUP(K4534,'Pontuação 3.0'!M$2:N$13,2,FALSE)),0)</f>
        <v>1920</v>
      </c>
      <c r="Z4534" s="11">
        <f t="shared" si="6"/>
        <v>192</v>
      </c>
      <c r="AA4534" s="11" t="str">
        <f t="array" ref="AA4534">IFERROR(INDEX('Pontuação 3.0'!G$13:G$191, MATCH(Z4534, 'Pontuação 3.0'!F$13:F$191, 0)), "Faixa Indefinida")</f>
        <v>C</v>
      </c>
      <c r="AB4534" s="11">
        <f t="shared" si="7"/>
        <v>0</v>
      </c>
      <c r="AC4534" s="11">
        <f t="shared" si="8"/>
        <v>0</v>
      </c>
      <c r="AD4534" s="11">
        <f t="shared" si="9"/>
        <v>1</v>
      </c>
      <c r="AE4534" s="11">
        <f t="shared" si="10"/>
        <v>0</v>
      </c>
    </row>
    <row r="4535" ht="15.75" customHeight="1">
      <c r="A4535" s="7">
        <v>45659.0</v>
      </c>
      <c r="B4535" s="8" t="s">
        <v>10307</v>
      </c>
      <c r="C4535" s="8" t="s">
        <v>10308</v>
      </c>
      <c r="D4535" s="9">
        <v>1.1978099549E10</v>
      </c>
      <c r="E4535" s="8" t="s">
        <v>15428</v>
      </c>
      <c r="F4535" s="8" t="s">
        <v>15420</v>
      </c>
      <c r="G4535" s="8" t="s">
        <v>15430</v>
      </c>
      <c r="H4535" s="8" t="s">
        <v>15446</v>
      </c>
      <c r="I4535" s="8" t="s">
        <v>15431</v>
      </c>
      <c r="J4535" s="8" t="s">
        <v>15424</v>
      </c>
      <c r="K4535" s="8" t="s">
        <v>15432</v>
      </c>
      <c r="L4535" s="12" t="s">
        <v>15</v>
      </c>
      <c r="M4535" s="12" t="s">
        <v>3780</v>
      </c>
      <c r="N4535" s="12" t="s">
        <v>205</v>
      </c>
      <c r="O4535" s="12" t="s">
        <v>3797</v>
      </c>
      <c r="P4535" s="12" t="s">
        <v>119</v>
      </c>
      <c r="R4535" s="10">
        <f>ROUNDUP(SUM(VLOOKUP(F4535,'Pontuação'!A$2:B$11,2,FALSE),VLOOKUP(E4535,'Pontuação'!C$2:D$11,2,FALSE),VLOOKUP(H4535,'Pontuação'!I$2:J$11,2,FALSE),VLOOKUP(I4535,'Pontuação'!G$2:H$11,2,FALSE),VLOOKUP(K4535,'Pontuação'!M$2:N$13,2,FALSE)),0)</f>
        <v>1832</v>
      </c>
      <c r="S4535" s="11">
        <f t="shared" si="1"/>
        <v>183</v>
      </c>
      <c r="T4535" s="11" t="str">
        <f t="array" ref="T4535">IFERROR(INDEX('Pontuação'!G$13:G$101, MATCH(S4535, 'Pontuação'!F$13:F$101, 0)), "Faixa Indefinida")</f>
        <v>B</v>
      </c>
      <c r="U4535" s="11">
        <f t="shared" si="2"/>
        <v>0</v>
      </c>
      <c r="V4535" s="11">
        <f t="shared" si="3"/>
        <v>1</v>
      </c>
      <c r="W4535" s="11">
        <f t="shared" si="4"/>
        <v>0</v>
      </c>
      <c r="X4535" s="11">
        <f t="shared" si="5"/>
        <v>0</v>
      </c>
      <c r="Y4535" s="11">
        <f>ROUNDUP(SUM(VLOOKUP(F4535,'Pontuação 3.0'!A$2:B$11,2,FALSE),VLOOKUP(E4535,'Pontuação 3.0'!C$2:D$11,2,FALSE),VLOOKUP(H4535,'Pontuação 3.0'!I$2:J$11,2,FALSE),VLOOKUP(J4535,'Pontuação 3.0'!K$2:L$11,2,FALSE),VLOOKUP(G4535,'Pontuação 3.0'!E$2:F$11,2,FALSE),VLOOKUP(I4535,'Pontuação 3.0'!G$2:H$11,2,FALSE),VLOOKUP(K4535,'Pontuação 3.0'!M$2:N$13,2,FALSE)),0)</f>
        <v>2447</v>
      </c>
      <c r="Z4535" s="11">
        <f t="shared" si="6"/>
        <v>245</v>
      </c>
      <c r="AA4535" s="11" t="str">
        <f t="array" ref="AA4535">IFERROR(INDEX('Pontuação 3.0'!G$13:G$191, MATCH(Z4535, 'Pontuação 3.0'!F$13:F$191, 0)), "Faixa Indefinida")</f>
        <v>A</v>
      </c>
      <c r="AB4535" s="11">
        <f t="shared" si="7"/>
        <v>1</v>
      </c>
      <c r="AC4535" s="11">
        <f t="shared" si="8"/>
        <v>0</v>
      </c>
      <c r="AD4535" s="11">
        <f t="shared" si="9"/>
        <v>0</v>
      </c>
      <c r="AE4535" s="11">
        <f t="shared" si="10"/>
        <v>0</v>
      </c>
    </row>
    <row r="4536" ht="15.75" customHeight="1">
      <c r="A4536" s="7">
        <v>45659.0</v>
      </c>
      <c r="B4536" s="8" t="s">
        <v>10311</v>
      </c>
      <c r="C4536" s="8" t="s">
        <v>10312</v>
      </c>
      <c r="D4536" s="9">
        <v>1.1958577205E10</v>
      </c>
      <c r="E4536" s="8" t="s">
        <v>15428</v>
      </c>
      <c r="F4536" s="8" t="s">
        <v>15454</v>
      </c>
      <c r="G4536" s="8" t="s">
        <v>15430</v>
      </c>
      <c r="H4536" s="8" t="s">
        <v>15446</v>
      </c>
      <c r="I4536" s="8" t="s">
        <v>15431</v>
      </c>
      <c r="J4536" s="8" t="s">
        <v>15424</v>
      </c>
      <c r="K4536" s="8" t="s">
        <v>15432</v>
      </c>
      <c r="L4536" s="12" t="s">
        <v>15</v>
      </c>
      <c r="M4536" s="12" t="s">
        <v>3780</v>
      </c>
      <c r="N4536" s="12" t="s">
        <v>162</v>
      </c>
      <c r="O4536" s="12" t="s">
        <v>3781</v>
      </c>
      <c r="P4536" s="12" t="s">
        <v>119</v>
      </c>
      <c r="R4536" s="10">
        <f>ROUNDUP(SUM(VLOOKUP(F4536,'Pontuação'!A$2:B$11,2,FALSE),VLOOKUP(E4536,'Pontuação'!C$2:D$11,2,FALSE),VLOOKUP(H4536,'Pontuação'!I$2:J$11,2,FALSE),VLOOKUP(I4536,'Pontuação'!G$2:H$11,2,FALSE),VLOOKUP(K4536,'Pontuação'!M$2:N$13,2,FALSE)),0)</f>
        <v>1837</v>
      </c>
      <c r="S4536" s="11">
        <f t="shared" si="1"/>
        <v>184</v>
      </c>
      <c r="T4536" s="11" t="str">
        <f t="array" ref="T4536">IFERROR(INDEX('Pontuação'!G$13:G$101, MATCH(S4536, 'Pontuação'!F$13:F$101, 0)), "Faixa Indefinida")</f>
        <v>A</v>
      </c>
      <c r="U4536" s="11">
        <f t="shared" si="2"/>
        <v>1</v>
      </c>
      <c r="V4536" s="11">
        <f t="shared" si="3"/>
        <v>0</v>
      </c>
      <c r="W4536" s="11">
        <f t="shared" si="4"/>
        <v>0</v>
      </c>
      <c r="X4536" s="11">
        <f t="shared" si="5"/>
        <v>0</v>
      </c>
      <c r="Y4536" s="11">
        <f>ROUNDUP(SUM(VLOOKUP(F4536,'Pontuação 3.0'!A$2:B$11,2,FALSE),VLOOKUP(E4536,'Pontuação 3.0'!C$2:D$11,2,FALSE),VLOOKUP(H4536,'Pontuação 3.0'!I$2:J$11,2,FALSE),VLOOKUP(J4536,'Pontuação 3.0'!K$2:L$11,2,FALSE),VLOOKUP(G4536,'Pontuação 3.0'!E$2:F$11,2,FALSE),VLOOKUP(I4536,'Pontuação 3.0'!G$2:H$11,2,FALSE),VLOOKUP(K4536,'Pontuação 3.0'!M$2:N$13,2,FALSE)),0)</f>
        <v>2432</v>
      </c>
      <c r="Z4536" s="11">
        <f t="shared" si="6"/>
        <v>243</v>
      </c>
      <c r="AA4536" s="11" t="str">
        <f t="array" ref="AA4536">IFERROR(INDEX('Pontuação 3.0'!G$13:G$191, MATCH(Z4536, 'Pontuação 3.0'!F$13:F$191, 0)), "Faixa Indefinida")</f>
        <v>A</v>
      </c>
      <c r="AB4536" s="11">
        <f t="shared" si="7"/>
        <v>1</v>
      </c>
      <c r="AC4536" s="11">
        <f t="shared" si="8"/>
        <v>0</v>
      </c>
      <c r="AD4536" s="11">
        <f t="shared" si="9"/>
        <v>0</v>
      </c>
      <c r="AE4536" s="11">
        <f t="shared" si="10"/>
        <v>0</v>
      </c>
    </row>
    <row r="4537" ht="15.75" customHeight="1">
      <c r="A4537" s="7">
        <v>45659.0</v>
      </c>
      <c r="B4537" s="8" t="s">
        <v>10313</v>
      </c>
      <c r="C4537" s="8" t="s">
        <v>10314</v>
      </c>
      <c r="D4537" s="9">
        <v>9.9991669321E10</v>
      </c>
      <c r="E4537" s="8" t="s">
        <v>15419</v>
      </c>
      <c r="F4537" s="8" t="s">
        <v>15420</v>
      </c>
      <c r="G4537" s="8" t="s">
        <v>15451</v>
      </c>
      <c r="H4537" s="8" t="s">
        <v>15422</v>
      </c>
      <c r="I4537" s="8" t="s">
        <v>15431</v>
      </c>
      <c r="J4537" s="8" t="s">
        <v>15424</v>
      </c>
      <c r="K4537" s="8" t="s">
        <v>15425</v>
      </c>
      <c r="L4537" s="12" t="s">
        <v>15</v>
      </c>
      <c r="M4537" s="12" t="s">
        <v>3780</v>
      </c>
      <c r="N4537" s="12" t="s">
        <v>162</v>
      </c>
      <c r="O4537" s="12" t="s">
        <v>3781</v>
      </c>
      <c r="P4537" s="12" t="s">
        <v>119</v>
      </c>
      <c r="R4537" s="10">
        <f>ROUNDUP(SUM(VLOOKUP(F4537,'Pontuação'!A$2:B$11,2,FALSE),VLOOKUP(E4537,'Pontuação'!C$2:D$11,2,FALSE),VLOOKUP(H4537,'Pontuação'!I$2:J$11,2,FALSE),VLOOKUP(I4537,'Pontuação'!G$2:H$11,2,FALSE),VLOOKUP(K4537,'Pontuação'!M$2:N$13,2,FALSE)),0)</f>
        <v>1662</v>
      </c>
      <c r="S4537" s="11">
        <f t="shared" si="1"/>
        <v>166</v>
      </c>
      <c r="T4537" s="11" t="str">
        <f t="array" ref="T4537">IFERROR(INDEX('Pontuação'!G$13:G$101, MATCH(S4537, 'Pontuação'!F$13:F$101, 0)), "Faixa Indefinida")</f>
        <v>B</v>
      </c>
      <c r="U4537" s="11">
        <f t="shared" si="2"/>
        <v>0</v>
      </c>
      <c r="V4537" s="11">
        <f t="shared" si="3"/>
        <v>1</v>
      </c>
      <c r="W4537" s="11">
        <f t="shared" si="4"/>
        <v>0</v>
      </c>
      <c r="X4537" s="11">
        <f t="shared" si="5"/>
        <v>0</v>
      </c>
      <c r="Y4537" s="11">
        <f>ROUNDUP(SUM(VLOOKUP(F4537,'Pontuação 3.0'!A$2:B$11,2,FALSE),VLOOKUP(E4537,'Pontuação 3.0'!C$2:D$11,2,FALSE),VLOOKUP(H4537,'Pontuação 3.0'!I$2:J$11,2,FALSE),VLOOKUP(J4537,'Pontuação 3.0'!K$2:L$11,2,FALSE),VLOOKUP(G4537,'Pontuação 3.0'!E$2:F$11,2,FALSE),VLOOKUP(I4537,'Pontuação 3.0'!G$2:H$11,2,FALSE),VLOOKUP(K4537,'Pontuação 3.0'!M$2:N$13,2,FALSE)),0)</f>
        <v>2094</v>
      </c>
      <c r="Z4537" s="11">
        <f t="shared" si="6"/>
        <v>209</v>
      </c>
      <c r="AA4537" s="11" t="str">
        <f t="array" ref="AA4537">IFERROR(INDEX('Pontuação 3.0'!G$13:G$191, MATCH(Z4537, 'Pontuação 3.0'!F$13:F$191, 0)), "Faixa Indefinida")</f>
        <v>C</v>
      </c>
      <c r="AB4537" s="11">
        <f t="shared" si="7"/>
        <v>0</v>
      </c>
      <c r="AC4537" s="11">
        <f t="shared" si="8"/>
        <v>0</v>
      </c>
      <c r="AD4537" s="11">
        <f t="shared" si="9"/>
        <v>1</v>
      </c>
      <c r="AE4537" s="11">
        <f t="shared" si="10"/>
        <v>0</v>
      </c>
    </row>
    <row r="4538" ht="15.75" customHeight="1">
      <c r="A4538" s="7">
        <v>45659.0</v>
      </c>
      <c r="B4538" s="8" t="s">
        <v>10315</v>
      </c>
      <c r="C4538" s="8" t="s">
        <v>10316</v>
      </c>
      <c r="D4538" s="9">
        <v>3.1994919507E10</v>
      </c>
      <c r="E4538" s="8" t="s">
        <v>15428</v>
      </c>
      <c r="F4538" s="8" t="s">
        <v>15420</v>
      </c>
      <c r="G4538" s="8" t="s">
        <v>15451</v>
      </c>
      <c r="H4538" s="8" t="s">
        <v>15438</v>
      </c>
      <c r="I4538" s="8" t="s">
        <v>15423</v>
      </c>
      <c r="J4538" s="8" t="s">
        <v>15448</v>
      </c>
      <c r="K4538" s="8" t="s">
        <v>15425</v>
      </c>
      <c r="L4538" s="12" t="s">
        <v>15</v>
      </c>
      <c r="M4538" s="12" t="s">
        <v>3780</v>
      </c>
      <c r="N4538" s="12" t="s">
        <v>162</v>
      </c>
      <c r="O4538" s="12" t="s">
        <v>3870</v>
      </c>
      <c r="P4538" s="12" t="s">
        <v>119</v>
      </c>
      <c r="R4538" s="10">
        <f>ROUNDUP(SUM(VLOOKUP(F4538,'Pontuação'!A$2:B$11,2,FALSE),VLOOKUP(E4538,'Pontuação'!C$2:D$11,2,FALSE),VLOOKUP(H4538,'Pontuação'!I$2:J$11,2,FALSE),VLOOKUP(I4538,'Pontuação'!G$2:H$11,2,FALSE),VLOOKUP(K4538,'Pontuação'!M$2:N$13,2,FALSE)),0)</f>
        <v>1439</v>
      </c>
      <c r="S4538" s="11">
        <f t="shared" si="1"/>
        <v>144</v>
      </c>
      <c r="T4538" s="11" t="str">
        <f t="array" ref="T4538">IFERROR(INDEX('Pontuação'!G$13:G$101, MATCH(S4538, 'Pontuação'!F$13:F$101, 0)), "Faixa Indefinida")</f>
        <v>D</v>
      </c>
      <c r="U4538" s="11">
        <f t="shared" si="2"/>
        <v>0</v>
      </c>
      <c r="V4538" s="11">
        <f t="shared" si="3"/>
        <v>0</v>
      </c>
      <c r="W4538" s="11">
        <f t="shared" si="4"/>
        <v>0</v>
      </c>
      <c r="X4538" s="11">
        <f t="shared" si="5"/>
        <v>1</v>
      </c>
      <c r="Y4538" s="11">
        <f>ROUNDUP(SUM(VLOOKUP(F4538,'Pontuação 3.0'!A$2:B$11,2,FALSE),VLOOKUP(E4538,'Pontuação 3.0'!C$2:D$11,2,FALSE),VLOOKUP(H4538,'Pontuação 3.0'!I$2:J$11,2,FALSE),VLOOKUP(J4538,'Pontuação 3.0'!K$2:L$11,2,FALSE),VLOOKUP(G4538,'Pontuação 3.0'!E$2:F$11,2,FALSE),VLOOKUP(I4538,'Pontuação 3.0'!G$2:H$11,2,FALSE),VLOOKUP(K4538,'Pontuação 3.0'!M$2:N$13,2,FALSE)),0)</f>
        <v>2085</v>
      </c>
      <c r="Z4538" s="11">
        <f t="shared" si="6"/>
        <v>209</v>
      </c>
      <c r="AA4538" s="11" t="str">
        <f t="array" ref="AA4538">IFERROR(INDEX('Pontuação 3.0'!G$13:G$191, MATCH(Z4538, 'Pontuação 3.0'!F$13:F$191, 0)), "Faixa Indefinida")</f>
        <v>C</v>
      </c>
      <c r="AB4538" s="11">
        <f t="shared" si="7"/>
        <v>0</v>
      </c>
      <c r="AC4538" s="11">
        <f t="shared" si="8"/>
        <v>0</v>
      </c>
      <c r="AD4538" s="11">
        <f t="shared" si="9"/>
        <v>1</v>
      </c>
      <c r="AE4538" s="11">
        <f t="shared" si="10"/>
        <v>0</v>
      </c>
    </row>
    <row r="4539" ht="15.75" customHeight="1">
      <c r="A4539" s="7">
        <v>45659.0</v>
      </c>
      <c r="B4539" s="8" t="s">
        <v>10317</v>
      </c>
      <c r="C4539" s="8" t="s">
        <v>10318</v>
      </c>
      <c r="D4539" s="9">
        <v>5.551985781547E12</v>
      </c>
      <c r="E4539" s="8" t="s">
        <v>15428</v>
      </c>
      <c r="F4539" s="8" t="s">
        <v>15436</v>
      </c>
      <c r="G4539" s="8" t="s">
        <v>15437</v>
      </c>
      <c r="H4539" s="8" t="s">
        <v>15438</v>
      </c>
      <c r="I4539" s="8" t="s">
        <v>15431</v>
      </c>
      <c r="J4539" s="8" t="s">
        <v>15424</v>
      </c>
      <c r="K4539" s="8" t="s">
        <v>15432</v>
      </c>
      <c r="L4539" s="8"/>
      <c r="M4539" s="8"/>
      <c r="N4539" s="8"/>
      <c r="O4539" s="8"/>
      <c r="P4539" s="8"/>
      <c r="R4539" s="10">
        <f>ROUNDUP(SUM(VLOOKUP(F4539,'Pontuação'!A$2:B$11,2,FALSE),VLOOKUP(E4539,'Pontuação'!C$2:D$11,2,FALSE),VLOOKUP(H4539,'Pontuação'!I$2:J$11,2,FALSE),VLOOKUP(I4539,'Pontuação'!G$2:H$11,2,FALSE),VLOOKUP(K4539,'Pontuação'!M$2:N$13,2,FALSE)),0)</f>
        <v>1431</v>
      </c>
      <c r="S4539" s="11">
        <f t="shared" si="1"/>
        <v>143</v>
      </c>
      <c r="T4539" s="11" t="str">
        <f t="array" ref="T4539">IFERROR(INDEX('Pontuação'!G$13:G$101, MATCH(S4539, 'Pontuação'!F$13:F$101, 0)), "Faixa Indefinida")</f>
        <v>D</v>
      </c>
      <c r="U4539" s="11">
        <f t="shared" si="2"/>
        <v>0</v>
      </c>
      <c r="V4539" s="11">
        <f t="shared" si="3"/>
        <v>0</v>
      </c>
      <c r="W4539" s="11">
        <f t="shared" si="4"/>
        <v>0</v>
      </c>
      <c r="X4539" s="11">
        <f t="shared" si="5"/>
        <v>1</v>
      </c>
      <c r="Y4539" s="11">
        <f>ROUNDUP(SUM(VLOOKUP(F4539,'Pontuação 3.0'!A$2:B$11,2,FALSE),VLOOKUP(E4539,'Pontuação 3.0'!C$2:D$11,2,FALSE),VLOOKUP(H4539,'Pontuação 3.0'!I$2:J$11,2,FALSE),VLOOKUP(J4539,'Pontuação 3.0'!K$2:L$11,2,FALSE),VLOOKUP(G4539,'Pontuação 3.0'!E$2:F$11,2,FALSE),VLOOKUP(I4539,'Pontuação 3.0'!G$2:H$11,2,FALSE),VLOOKUP(K4539,'Pontuação 3.0'!M$2:N$13,2,FALSE)),0)</f>
        <v>1957</v>
      </c>
      <c r="Z4539" s="11">
        <f t="shared" si="6"/>
        <v>196</v>
      </c>
      <c r="AA4539" s="11" t="str">
        <f t="array" ref="AA4539">IFERROR(INDEX('Pontuação 3.0'!G$13:G$191, MATCH(Z4539, 'Pontuação 3.0'!F$13:F$191, 0)), "Faixa Indefinida")</f>
        <v>C</v>
      </c>
      <c r="AB4539" s="11">
        <f t="shared" si="7"/>
        <v>0</v>
      </c>
      <c r="AC4539" s="11">
        <f t="shared" si="8"/>
        <v>0</v>
      </c>
      <c r="AD4539" s="11">
        <f t="shared" si="9"/>
        <v>1</v>
      </c>
      <c r="AE4539" s="11">
        <f t="shared" si="10"/>
        <v>0</v>
      </c>
    </row>
    <row r="4540" ht="15.75" customHeight="1">
      <c r="A4540" s="7">
        <v>45659.0</v>
      </c>
      <c r="B4540" s="8" t="s">
        <v>10321</v>
      </c>
      <c r="C4540" s="8" t="s">
        <v>10322</v>
      </c>
      <c r="D4540" s="13" t="s">
        <v>15850</v>
      </c>
      <c r="E4540" s="8" t="s">
        <v>15428</v>
      </c>
      <c r="F4540" s="8" t="s">
        <v>15442</v>
      </c>
      <c r="G4540" s="8" t="s">
        <v>15430</v>
      </c>
      <c r="H4540" s="8" t="s">
        <v>15471</v>
      </c>
      <c r="I4540" s="8" t="s">
        <v>15423</v>
      </c>
      <c r="J4540" s="8" t="s">
        <v>15448</v>
      </c>
      <c r="K4540" s="8" t="s">
        <v>15466</v>
      </c>
      <c r="L4540" s="12" t="s">
        <v>15</v>
      </c>
      <c r="M4540" s="12" t="s">
        <v>3780</v>
      </c>
      <c r="N4540" s="12" t="s">
        <v>608</v>
      </c>
      <c r="O4540" s="12" t="s">
        <v>3781</v>
      </c>
      <c r="P4540" s="12" t="s">
        <v>119</v>
      </c>
      <c r="R4540" s="10">
        <f>ROUNDUP(SUM(VLOOKUP(F4540,'Pontuação'!A$2:B$11,2,FALSE),VLOOKUP(E4540,'Pontuação'!C$2:D$11,2,FALSE),VLOOKUP(H4540,'Pontuação'!I$2:J$11,2,FALSE),VLOOKUP(I4540,'Pontuação'!G$2:H$11,2,FALSE),VLOOKUP(K4540,'Pontuação'!M$2:N$13,2,FALSE)),0)</f>
        <v>1427</v>
      </c>
      <c r="S4540" s="11">
        <f t="shared" si="1"/>
        <v>143</v>
      </c>
      <c r="T4540" s="11" t="str">
        <f t="array" ref="T4540">IFERROR(INDEX('Pontuação'!G$13:G$101, MATCH(S4540, 'Pontuação'!F$13:F$101, 0)), "Faixa Indefinida")</f>
        <v>D</v>
      </c>
      <c r="U4540" s="11">
        <f t="shared" si="2"/>
        <v>0</v>
      </c>
      <c r="V4540" s="11">
        <f t="shared" si="3"/>
        <v>0</v>
      </c>
      <c r="W4540" s="11">
        <f t="shared" si="4"/>
        <v>0</v>
      </c>
      <c r="X4540" s="11">
        <f t="shared" si="5"/>
        <v>1</v>
      </c>
      <c r="Y4540" s="11">
        <f>ROUNDUP(SUM(VLOOKUP(F4540,'Pontuação 3.0'!A$2:B$11,2,FALSE),VLOOKUP(E4540,'Pontuação 3.0'!C$2:D$11,2,FALSE),VLOOKUP(H4540,'Pontuação 3.0'!I$2:J$11,2,FALSE),VLOOKUP(J4540,'Pontuação 3.0'!K$2:L$11,2,FALSE),VLOOKUP(G4540,'Pontuação 3.0'!E$2:F$11,2,FALSE),VLOOKUP(I4540,'Pontuação 3.0'!G$2:H$11,2,FALSE),VLOOKUP(K4540,'Pontuação 3.0'!M$2:N$13,2,FALSE)),0)</f>
        <v>2336</v>
      </c>
      <c r="Z4540" s="11">
        <f t="shared" si="6"/>
        <v>234</v>
      </c>
      <c r="AA4540" s="11" t="str">
        <f t="array" ref="AA4540">IFERROR(INDEX('Pontuação 3.0'!G$13:G$191, MATCH(Z4540, 'Pontuação 3.0'!F$13:F$191, 0)), "Faixa Indefinida")</f>
        <v>B</v>
      </c>
      <c r="AB4540" s="11">
        <f t="shared" si="7"/>
        <v>0</v>
      </c>
      <c r="AC4540" s="11">
        <f t="shared" si="8"/>
        <v>1</v>
      </c>
      <c r="AD4540" s="11">
        <f t="shared" si="9"/>
        <v>0</v>
      </c>
      <c r="AE4540" s="11">
        <f t="shared" si="10"/>
        <v>0</v>
      </c>
    </row>
    <row r="4541" ht="15.75" customHeight="1">
      <c r="A4541" s="7">
        <v>45659.0</v>
      </c>
      <c r="B4541" s="8" t="s">
        <v>10319</v>
      </c>
      <c r="C4541" s="8" t="s">
        <v>10320</v>
      </c>
      <c r="D4541" s="9">
        <v>7.5988385086E10</v>
      </c>
      <c r="E4541" s="8" t="s">
        <v>15428</v>
      </c>
      <c r="F4541" s="8" t="s">
        <v>15420</v>
      </c>
      <c r="G4541" s="8" t="s">
        <v>15430</v>
      </c>
      <c r="H4541" s="8" t="s">
        <v>15422</v>
      </c>
      <c r="I4541" s="8" t="s">
        <v>15423</v>
      </c>
      <c r="J4541" s="8" t="s">
        <v>15424</v>
      </c>
      <c r="K4541" s="8" t="s">
        <v>15432</v>
      </c>
      <c r="L4541" s="12" t="s">
        <v>15</v>
      </c>
      <c r="M4541" s="12" t="s">
        <v>3780</v>
      </c>
      <c r="N4541" s="12" t="s">
        <v>205</v>
      </c>
      <c r="O4541" s="12" t="s">
        <v>3781</v>
      </c>
      <c r="P4541" s="12" t="s">
        <v>119</v>
      </c>
      <c r="R4541" s="10">
        <f>ROUNDUP(SUM(VLOOKUP(F4541,'Pontuação'!A$2:B$11,2,FALSE),VLOOKUP(E4541,'Pontuação'!C$2:D$11,2,FALSE),VLOOKUP(H4541,'Pontuação'!I$2:J$11,2,FALSE),VLOOKUP(I4541,'Pontuação'!G$2:H$11,2,FALSE),VLOOKUP(K4541,'Pontuação'!M$2:N$13,2,FALSE)),0)</f>
        <v>1685</v>
      </c>
      <c r="S4541" s="11">
        <f t="shared" si="1"/>
        <v>169</v>
      </c>
      <c r="T4541" s="11" t="str">
        <f t="array" ref="T4541">IFERROR(INDEX('Pontuação'!G$13:G$101, MATCH(S4541, 'Pontuação'!F$13:F$101, 0)), "Faixa Indefinida")</f>
        <v>B</v>
      </c>
      <c r="U4541" s="11">
        <f t="shared" si="2"/>
        <v>0</v>
      </c>
      <c r="V4541" s="11">
        <f t="shared" si="3"/>
        <v>1</v>
      </c>
      <c r="W4541" s="11">
        <f t="shared" si="4"/>
        <v>0</v>
      </c>
      <c r="X4541" s="11">
        <f t="shared" si="5"/>
        <v>0</v>
      </c>
      <c r="Y4541" s="11">
        <f>ROUNDUP(SUM(VLOOKUP(F4541,'Pontuação 3.0'!A$2:B$11,2,FALSE),VLOOKUP(E4541,'Pontuação 3.0'!C$2:D$11,2,FALSE),VLOOKUP(H4541,'Pontuação 3.0'!I$2:J$11,2,FALSE),VLOOKUP(J4541,'Pontuação 3.0'!K$2:L$11,2,FALSE),VLOOKUP(G4541,'Pontuação 3.0'!E$2:F$11,2,FALSE),VLOOKUP(I4541,'Pontuação 3.0'!G$2:H$11,2,FALSE),VLOOKUP(K4541,'Pontuação 3.0'!M$2:N$13,2,FALSE)),0)</f>
        <v>2208</v>
      </c>
      <c r="Z4541" s="11">
        <f t="shared" si="6"/>
        <v>221</v>
      </c>
      <c r="AA4541" s="11" t="str">
        <f t="array" ref="AA4541">IFERROR(INDEX('Pontuação 3.0'!G$13:G$191, MATCH(Z4541, 'Pontuação 3.0'!F$13:F$191, 0)), "Faixa Indefinida")</f>
        <v>B</v>
      </c>
      <c r="AB4541" s="11">
        <f t="shared" si="7"/>
        <v>0</v>
      </c>
      <c r="AC4541" s="11">
        <f t="shared" si="8"/>
        <v>1</v>
      </c>
      <c r="AD4541" s="11">
        <f t="shared" si="9"/>
        <v>0</v>
      </c>
      <c r="AE4541" s="11">
        <f t="shared" si="10"/>
        <v>0</v>
      </c>
    </row>
    <row r="4542" ht="15.75" customHeight="1">
      <c r="A4542" s="7">
        <v>45659.0</v>
      </c>
      <c r="B4542" s="8" t="s">
        <v>10325</v>
      </c>
      <c r="C4542" s="8" t="s">
        <v>10326</v>
      </c>
      <c r="D4542" s="9">
        <v>3.5984754914E10</v>
      </c>
      <c r="E4542" s="8" t="s">
        <v>15428</v>
      </c>
      <c r="F4542" s="8" t="s">
        <v>15420</v>
      </c>
      <c r="G4542" s="8" t="s">
        <v>15421</v>
      </c>
      <c r="H4542" s="8" t="s">
        <v>15443</v>
      </c>
      <c r="I4542" s="8" t="s">
        <v>15423</v>
      </c>
      <c r="J4542" s="8" t="s">
        <v>15448</v>
      </c>
      <c r="K4542" s="8" t="s">
        <v>15425</v>
      </c>
      <c r="L4542" s="12" t="s">
        <v>15</v>
      </c>
      <c r="M4542" s="12" t="s">
        <v>3780</v>
      </c>
      <c r="N4542" s="12" t="s">
        <v>205</v>
      </c>
      <c r="O4542" s="12" t="s">
        <v>3797</v>
      </c>
      <c r="P4542" s="12" t="s">
        <v>119</v>
      </c>
      <c r="R4542" s="10">
        <f>ROUNDUP(SUM(VLOOKUP(F4542,'Pontuação'!A$2:B$11,2,FALSE),VLOOKUP(E4542,'Pontuação'!C$2:D$11,2,FALSE),VLOOKUP(H4542,'Pontuação'!I$2:J$11,2,FALSE),VLOOKUP(I4542,'Pontuação'!G$2:H$11,2,FALSE),VLOOKUP(K4542,'Pontuação'!M$2:N$13,2,FALSE)),0)</f>
        <v>1579</v>
      </c>
      <c r="S4542" s="11">
        <f t="shared" si="1"/>
        <v>158</v>
      </c>
      <c r="T4542" s="11" t="str">
        <f t="array" ref="T4542">IFERROR(INDEX('Pontuação'!G$13:G$101, MATCH(S4542, 'Pontuação'!F$13:F$101, 0)), "Faixa Indefinida")</f>
        <v>C</v>
      </c>
      <c r="U4542" s="11">
        <f t="shared" si="2"/>
        <v>0</v>
      </c>
      <c r="V4542" s="11">
        <f t="shared" si="3"/>
        <v>0</v>
      </c>
      <c r="W4542" s="11">
        <f t="shared" si="4"/>
        <v>1</v>
      </c>
      <c r="X4542" s="11">
        <f t="shared" si="5"/>
        <v>0</v>
      </c>
      <c r="Y4542" s="11">
        <f>ROUNDUP(SUM(VLOOKUP(F4542,'Pontuação 3.0'!A$2:B$11,2,FALSE),VLOOKUP(E4542,'Pontuação 3.0'!C$2:D$11,2,FALSE),VLOOKUP(H4542,'Pontuação 3.0'!I$2:J$11,2,FALSE),VLOOKUP(J4542,'Pontuação 3.0'!K$2:L$11,2,FALSE),VLOOKUP(G4542,'Pontuação 3.0'!E$2:F$11,2,FALSE),VLOOKUP(I4542,'Pontuação 3.0'!G$2:H$11,2,FALSE),VLOOKUP(K4542,'Pontuação 3.0'!M$2:N$13,2,FALSE)),0)</f>
        <v>2179</v>
      </c>
      <c r="Z4542" s="11">
        <f t="shared" si="6"/>
        <v>218</v>
      </c>
      <c r="AA4542" s="11" t="str">
        <f t="array" ref="AA4542">IFERROR(INDEX('Pontuação 3.0'!G$13:G$191, MATCH(Z4542, 'Pontuação 3.0'!F$13:F$191, 0)), "Faixa Indefinida")</f>
        <v>B</v>
      </c>
      <c r="AB4542" s="11">
        <f t="shared" si="7"/>
        <v>0</v>
      </c>
      <c r="AC4542" s="11">
        <f t="shared" si="8"/>
        <v>1</v>
      </c>
      <c r="AD4542" s="11">
        <f t="shared" si="9"/>
        <v>0</v>
      </c>
      <c r="AE4542" s="11">
        <f t="shared" si="10"/>
        <v>0</v>
      </c>
    </row>
    <row r="4543" ht="15.75" customHeight="1">
      <c r="A4543" s="7">
        <v>45659.0</v>
      </c>
      <c r="B4543" s="8" t="s">
        <v>10323</v>
      </c>
      <c r="C4543" s="8" t="s">
        <v>10324</v>
      </c>
      <c r="D4543" s="9">
        <v>6.7992362755E10</v>
      </c>
      <c r="E4543" s="8" t="s">
        <v>15428</v>
      </c>
      <c r="F4543" s="8" t="s">
        <v>15420</v>
      </c>
      <c r="G4543" s="8" t="s">
        <v>15421</v>
      </c>
      <c r="H4543" s="8" t="s">
        <v>15422</v>
      </c>
      <c r="I4543" s="8" t="s">
        <v>15423</v>
      </c>
      <c r="J4543" s="8" t="s">
        <v>15448</v>
      </c>
      <c r="K4543" s="8" t="s">
        <v>15432</v>
      </c>
      <c r="L4543" s="12" t="s">
        <v>15</v>
      </c>
      <c r="M4543" s="12" t="s">
        <v>3780</v>
      </c>
      <c r="N4543" s="12" t="s">
        <v>4070</v>
      </c>
      <c r="O4543" s="12" t="s">
        <v>3792</v>
      </c>
      <c r="P4543" s="12" t="s">
        <v>17</v>
      </c>
      <c r="R4543" s="10">
        <f>ROUNDUP(SUM(VLOOKUP(F4543,'Pontuação'!A$2:B$11,2,FALSE),VLOOKUP(E4543,'Pontuação'!C$2:D$11,2,FALSE),VLOOKUP(H4543,'Pontuação'!I$2:J$11,2,FALSE),VLOOKUP(I4543,'Pontuação'!G$2:H$11,2,FALSE),VLOOKUP(K4543,'Pontuação'!M$2:N$13,2,FALSE)),0)</f>
        <v>1685</v>
      </c>
      <c r="S4543" s="11">
        <f t="shared" si="1"/>
        <v>169</v>
      </c>
      <c r="T4543" s="11" t="str">
        <f t="array" ref="T4543">IFERROR(INDEX('Pontuação'!G$13:G$101, MATCH(S4543, 'Pontuação'!F$13:F$101, 0)), "Faixa Indefinida")</f>
        <v>B</v>
      </c>
      <c r="U4543" s="11">
        <f t="shared" si="2"/>
        <v>0</v>
      </c>
      <c r="V4543" s="11">
        <f t="shared" si="3"/>
        <v>1</v>
      </c>
      <c r="W4543" s="11">
        <f t="shared" si="4"/>
        <v>0</v>
      </c>
      <c r="X4543" s="11">
        <f t="shared" si="5"/>
        <v>0</v>
      </c>
      <c r="Y4543" s="11">
        <f>ROUNDUP(SUM(VLOOKUP(F4543,'Pontuação 3.0'!A$2:B$11,2,FALSE),VLOOKUP(E4543,'Pontuação 3.0'!C$2:D$11,2,FALSE),VLOOKUP(H4543,'Pontuação 3.0'!I$2:J$11,2,FALSE),VLOOKUP(J4543,'Pontuação 3.0'!K$2:L$11,2,FALSE),VLOOKUP(G4543,'Pontuação 3.0'!E$2:F$11,2,FALSE),VLOOKUP(I4543,'Pontuação 3.0'!G$2:H$11,2,FALSE),VLOOKUP(K4543,'Pontuação 3.0'!M$2:N$13,2,FALSE)),0)</f>
        <v>2329</v>
      </c>
      <c r="Z4543" s="11">
        <f t="shared" si="6"/>
        <v>233</v>
      </c>
      <c r="AA4543" s="11" t="str">
        <f t="array" ref="AA4543">IFERROR(INDEX('Pontuação 3.0'!G$13:G$191, MATCH(Z4543, 'Pontuação 3.0'!F$13:F$191, 0)), "Faixa Indefinida")</f>
        <v>B</v>
      </c>
      <c r="AB4543" s="11">
        <f t="shared" si="7"/>
        <v>0</v>
      </c>
      <c r="AC4543" s="11">
        <f t="shared" si="8"/>
        <v>1</v>
      </c>
      <c r="AD4543" s="11">
        <f t="shared" si="9"/>
        <v>0</v>
      </c>
      <c r="AE4543" s="11">
        <f t="shared" si="10"/>
        <v>0</v>
      </c>
    </row>
    <row r="4544" ht="15.75" customHeight="1">
      <c r="A4544" s="7">
        <v>45659.0</v>
      </c>
      <c r="B4544" s="8" t="s">
        <v>10327</v>
      </c>
      <c r="C4544" s="8" t="s">
        <v>10328</v>
      </c>
      <c r="D4544" s="9">
        <v>3.2999271249E10</v>
      </c>
      <c r="E4544" s="8" t="s">
        <v>15428</v>
      </c>
      <c r="F4544" s="8" t="s">
        <v>15420</v>
      </c>
      <c r="G4544" s="8" t="s">
        <v>15455</v>
      </c>
      <c r="H4544" s="8" t="s">
        <v>15446</v>
      </c>
      <c r="I4544" s="8" t="s">
        <v>15433</v>
      </c>
      <c r="J4544" s="8" t="s">
        <v>15448</v>
      </c>
      <c r="K4544" s="8" t="s">
        <v>15466</v>
      </c>
      <c r="L4544" s="12" t="s">
        <v>15</v>
      </c>
      <c r="M4544" s="12" t="s">
        <v>3780</v>
      </c>
      <c r="N4544" s="12" t="s">
        <v>127</v>
      </c>
      <c r="O4544" s="12" t="s">
        <v>3797</v>
      </c>
      <c r="P4544" s="12" t="s">
        <v>119</v>
      </c>
      <c r="R4544" s="10">
        <f>ROUNDUP(SUM(VLOOKUP(F4544,'Pontuação'!A$2:B$11,2,FALSE),VLOOKUP(E4544,'Pontuação'!C$2:D$11,2,FALSE),VLOOKUP(H4544,'Pontuação'!I$2:J$11,2,FALSE),VLOOKUP(I4544,'Pontuação'!G$2:H$11,2,FALSE),VLOOKUP(K4544,'Pontuação'!M$2:N$13,2,FALSE)),0)</f>
        <v>1943</v>
      </c>
      <c r="S4544" s="11">
        <f t="shared" si="1"/>
        <v>194</v>
      </c>
      <c r="T4544" s="11" t="str">
        <f t="array" ref="T4544">IFERROR(INDEX('Pontuação'!G$13:G$101, MATCH(S4544, 'Pontuação'!F$13:F$101, 0)), "Faixa Indefinida")</f>
        <v>A</v>
      </c>
      <c r="U4544" s="11">
        <f t="shared" si="2"/>
        <v>1</v>
      </c>
      <c r="V4544" s="11">
        <f t="shared" si="3"/>
        <v>0</v>
      </c>
      <c r="W4544" s="11">
        <f t="shared" si="4"/>
        <v>0</v>
      </c>
      <c r="X4544" s="11">
        <f t="shared" si="5"/>
        <v>0</v>
      </c>
      <c r="Y4544" s="11">
        <f>ROUNDUP(SUM(VLOOKUP(F4544,'Pontuação 3.0'!A$2:B$11,2,FALSE),VLOOKUP(E4544,'Pontuação 3.0'!C$2:D$11,2,FALSE),VLOOKUP(H4544,'Pontuação 3.0'!I$2:J$11,2,FALSE),VLOOKUP(J4544,'Pontuação 3.0'!K$2:L$11,2,FALSE),VLOOKUP(G4544,'Pontuação 3.0'!E$2:F$11,2,FALSE),VLOOKUP(I4544,'Pontuação 3.0'!G$2:H$11,2,FALSE),VLOOKUP(K4544,'Pontuação 3.0'!M$2:N$13,2,FALSE)),0)</f>
        <v>3033</v>
      </c>
      <c r="Z4544" s="11">
        <f t="shared" si="6"/>
        <v>303</v>
      </c>
      <c r="AA4544" s="11" t="str">
        <f t="array" ref="AA4544">IFERROR(INDEX('Pontuação 3.0'!G$13:G$191, MATCH(Z4544, 'Pontuação 3.0'!F$13:F$191, 0)), "Faixa Indefinida")</f>
        <v>A</v>
      </c>
      <c r="AB4544" s="11">
        <f t="shared" si="7"/>
        <v>1</v>
      </c>
      <c r="AC4544" s="11">
        <f t="shared" si="8"/>
        <v>0</v>
      </c>
      <c r="AD4544" s="11">
        <f t="shared" si="9"/>
        <v>0</v>
      </c>
      <c r="AE4544" s="11">
        <f t="shared" si="10"/>
        <v>0</v>
      </c>
    </row>
    <row r="4545" ht="15.75" customHeight="1">
      <c r="A4545" s="7">
        <v>45659.0</v>
      </c>
      <c r="B4545" s="8" t="s">
        <v>10333</v>
      </c>
      <c r="C4545" s="8" t="s">
        <v>10334</v>
      </c>
      <c r="D4545" s="9">
        <v>1.5998338492E10</v>
      </c>
      <c r="E4545" s="8" t="s">
        <v>15428</v>
      </c>
      <c r="F4545" s="8" t="s">
        <v>15420</v>
      </c>
      <c r="G4545" s="8" t="s">
        <v>15421</v>
      </c>
      <c r="H4545" s="8" t="s">
        <v>15446</v>
      </c>
      <c r="I4545" s="8" t="s">
        <v>15423</v>
      </c>
      <c r="J4545" s="8" t="s">
        <v>15448</v>
      </c>
      <c r="K4545" s="8" t="s">
        <v>15425</v>
      </c>
      <c r="L4545" s="12" t="s">
        <v>15</v>
      </c>
      <c r="M4545" s="12" t="s">
        <v>3780</v>
      </c>
      <c r="N4545" s="12" t="s">
        <v>205</v>
      </c>
      <c r="O4545" s="12" t="s">
        <v>3781</v>
      </c>
      <c r="P4545" s="12" t="s">
        <v>119</v>
      </c>
      <c r="R4545" s="10">
        <f>ROUNDUP(SUM(VLOOKUP(F4545,'Pontuação'!A$2:B$11,2,FALSE),VLOOKUP(E4545,'Pontuação'!C$2:D$11,2,FALSE),VLOOKUP(H4545,'Pontuação'!I$2:J$11,2,FALSE),VLOOKUP(I4545,'Pontuação'!G$2:H$11,2,FALSE),VLOOKUP(K4545,'Pontuação'!M$2:N$13,2,FALSE)),0)</f>
        <v>1595</v>
      </c>
      <c r="S4545" s="11">
        <f t="shared" si="1"/>
        <v>160</v>
      </c>
      <c r="T4545" s="11" t="str">
        <f t="array" ref="T4545">IFERROR(INDEX('Pontuação'!G$13:G$101, MATCH(S4545, 'Pontuação'!F$13:F$101, 0)), "Faixa Indefinida")</f>
        <v>C</v>
      </c>
      <c r="U4545" s="11">
        <f t="shared" si="2"/>
        <v>0</v>
      </c>
      <c r="V4545" s="11">
        <f t="shared" si="3"/>
        <v>0</v>
      </c>
      <c r="W4545" s="11">
        <f t="shared" si="4"/>
        <v>1</v>
      </c>
      <c r="X4545" s="11">
        <f t="shared" si="5"/>
        <v>0</v>
      </c>
      <c r="Y4545" s="11">
        <f>ROUNDUP(SUM(VLOOKUP(F4545,'Pontuação 3.0'!A$2:B$11,2,FALSE),VLOOKUP(E4545,'Pontuação 3.0'!C$2:D$11,2,FALSE),VLOOKUP(H4545,'Pontuação 3.0'!I$2:J$11,2,FALSE),VLOOKUP(J4545,'Pontuação 3.0'!K$2:L$11,2,FALSE),VLOOKUP(G4545,'Pontuação 3.0'!E$2:F$11,2,FALSE),VLOOKUP(I4545,'Pontuação 3.0'!G$2:H$11,2,FALSE),VLOOKUP(K4545,'Pontuação 3.0'!M$2:N$13,2,FALSE)),0)</f>
        <v>2330</v>
      </c>
      <c r="Z4545" s="11">
        <f t="shared" si="6"/>
        <v>233</v>
      </c>
      <c r="AA4545" s="11" t="str">
        <f t="array" ref="AA4545">IFERROR(INDEX('Pontuação 3.0'!G$13:G$191, MATCH(Z4545, 'Pontuação 3.0'!F$13:F$191, 0)), "Faixa Indefinida")</f>
        <v>B</v>
      </c>
      <c r="AB4545" s="11">
        <f t="shared" si="7"/>
        <v>0</v>
      </c>
      <c r="AC4545" s="11">
        <f t="shared" si="8"/>
        <v>1</v>
      </c>
      <c r="AD4545" s="11">
        <f t="shared" si="9"/>
        <v>0</v>
      </c>
      <c r="AE4545" s="11">
        <f t="shared" si="10"/>
        <v>0</v>
      </c>
    </row>
    <row r="4546" ht="15.75" customHeight="1">
      <c r="A4546" s="7">
        <v>45659.0</v>
      </c>
      <c r="B4546" s="8" t="s">
        <v>10335</v>
      </c>
      <c r="C4546" s="8" t="s">
        <v>10336</v>
      </c>
      <c r="D4546" s="9">
        <v>3.5998755992E10</v>
      </c>
      <c r="E4546" s="8" t="s">
        <v>15428</v>
      </c>
      <c r="F4546" s="8" t="s">
        <v>15454</v>
      </c>
      <c r="G4546" s="8" t="s">
        <v>15455</v>
      </c>
      <c r="H4546" s="8" t="s">
        <v>15422</v>
      </c>
      <c r="I4546" s="8" t="s">
        <v>15433</v>
      </c>
      <c r="J4546" s="8" t="s">
        <v>15448</v>
      </c>
      <c r="K4546" s="8" t="s">
        <v>15425</v>
      </c>
      <c r="L4546" s="12" t="s">
        <v>15</v>
      </c>
      <c r="M4546" s="12" t="s">
        <v>3780</v>
      </c>
      <c r="N4546" s="12" t="s">
        <v>205</v>
      </c>
      <c r="O4546" s="12" t="s">
        <v>3781</v>
      </c>
      <c r="P4546" s="12" t="s">
        <v>119</v>
      </c>
      <c r="R4546" s="10">
        <f>ROUNDUP(SUM(VLOOKUP(F4546,'Pontuação'!A$2:B$11,2,FALSE),VLOOKUP(E4546,'Pontuação'!C$2:D$11,2,FALSE),VLOOKUP(H4546,'Pontuação'!I$2:J$11,2,FALSE),VLOOKUP(I4546,'Pontuação'!G$2:H$11,2,FALSE),VLOOKUP(K4546,'Pontuação'!M$2:N$13,2,FALSE)),0)</f>
        <v>1836</v>
      </c>
      <c r="S4546" s="11">
        <f t="shared" si="1"/>
        <v>184</v>
      </c>
      <c r="T4546" s="11" t="str">
        <f t="array" ref="T4546">IFERROR(INDEX('Pontuação'!G$13:G$101, MATCH(S4546, 'Pontuação'!F$13:F$101, 0)), "Faixa Indefinida")</f>
        <v>A</v>
      </c>
      <c r="U4546" s="11">
        <f t="shared" si="2"/>
        <v>1</v>
      </c>
      <c r="V4546" s="11">
        <f t="shared" si="3"/>
        <v>0</v>
      </c>
      <c r="W4546" s="11">
        <f t="shared" si="4"/>
        <v>0</v>
      </c>
      <c r="X4546" s="11">
        <f t="shared" si="5"/>
        <v>0</v>
      </c>
      <c r="Y4546" s="11">
        <f>ROUNDUP(SUM(VLOOKUP(F4546,'Pontuação 3.0'!A$2:B$11,2,FALSE),VLOOKUP(E4546,'Pontuação 3.0'!C$2:D$11,2,FALSE),VLOOKUP(H4546,'Pontuação 3.0'!I$2:J$11,2,FALSE),VLOOKUP(J4546,'Pontuação 3.0'!K$2:L$11,2,FALSE),VLOOKUP(G4546,'Pontuação 3.0'!E$2:F$11,2,FALSE),VLOOKUP(I4546,'Pontuação 3.0'!G$2:H$11,2,FALSE),VLOOKUP(K4546,'Pontuação 3.0'!M$2:N$13,2,FALSE)),0)</f>
        <v>2737</v>
      </c>
      <c r="Z4546" s="11">
        <f t="shared" si="6"/>
        <v>274</v>
      </c>
      <c r="AA4546" s="11" t="str">
        <f t="array" ref="AA4546">IFERROR(INDEX('Pontuação 3.0'!G$13:G$191, MATCH(Z4546, 'Pontuação 3.0'!F$13:F$191, 0)), "Faixa Indefinida")</f>
        <v>A</v>
      </c>
      <c r="AB4546" s="11">
        <f t="shared" si="7"/>
        <v>1</v>
      </c>
      <c r="AC4546" s="11">
        <f t="shared" si="8"/>
        <v>0</v>
      </c>
      <c r="AD4546" s="11">
        <f t="shared" si="9"/>
        <v>0</v>
      </c>
      <c r="AE4546" s="11">
        <f t="shared" si="10"/>
        <v>0</v>
      </c>
    </row>
    <row r="4547" ht="15.75" customHeight="1">
      <c r="A4547" s="7">
        <v>45659.0</v>
      </c>
      <c r="B4547" s="8" t="s">
        <v>10337</v>
      </c>
      <c r="C4547" s="8" t="s">
        <v>10338</v>
      </c>
      <c r="D4547" s="9">
        <v>6.2992302603E10</v>
      </c>
      <c r="E4547" s="8" t="s">
        <v>15428</v>
      </c>
      <c r="F4547" s="8" t="s">
        <v>15454</v>
      </c>
      <c r="G4547" s="8" t="s">
        <v>15451</v>
      </c>
      <c r="H4547" s="8" t="s">
        <v>15438</v>
      </c>
      <c r="I4547" s="8" t="s">
        <v>15423</v>
      </c>
      <c r="J4547" s="8" t="s">
        <v>15424</v>
      </c>
      <c r="K4547" s="8" t="s">
        <v>15480</v>
      </c>
      <c r="L4547" s="12" t="s">
        <v>15</v>
      </c>
      <c r="M4547" s="12" t="s">
        <v>3780</v>
      </c>
      <c r="N4547" s="12" t="s">
        <v>310</v>
      </c>
      <c r="O4547" s="12" t="s">
        <v>3781</v>
      </c>
      <c r="P4547" s="12" t="s">
        <v>119</v>
      </c>
      <c r="R4547" s="10">
        <f>ROUNDUP(SUM(VLOOKUP(F4547,'Pontuação'!A$2:B$11,2,FALSE),VLOOKUP(E4547,'Pontuação'!C$2:D$11,2,FALSE),VLOOKUP(H4547,'Pontuação'!I$2:J$11,2,FALSE),VLOOKUP(I4547,'Pontuação'!G$2:H$11,2,FALSE),VLOOKUP(K4547,'Pontuação'!M$2:N$13,2,FALSE)),0)</f>
        <v>1407</v>
      </c>
      <c r="S4547" s="11">
        <f t="shared" si="1"/>
        <v>141</v>
      </c>
      <c r="T4547" s="11" t="str">
        <f t="array" ref="T4547">IFERROR(INDEX('Pontuação'!G$13:G$101, MATCH(S4547, 'Pontuação'!F$13:F$101, 0)), "Faixa Indefinida")</f>
        <v>D</v>
      </c>
      <c r="U4547" s="11">
        <f t="shared" si="2"/>
        <v>0</v>
      </c>
      <c r="V4547" s="11">
        <f t="shared" si="3"/>
        <v>0</v>
      </c>
      <c r="W4547" s="11">
        <f t="shared" si="4"/>
        <v>0</v>
      </c>
      <c r="X4547" s="11">
        <f t="shared" si="5"/>
        <v>1</v>
      </c>
      <c r="Y4547" s="11">
        <f>ROUNDUP(SUM(VLOOKUP(F4547,'Pontuação 3.0'!A$2:B$11,2,FALSE),VLOOKUP(E4547,'Pontuação 3.0'!C$2:D$11,2,FALSE),VLOOKUP(H4547,'Pontuação 3.0'!I$2:J$11,2,FALSE),VLOOKUP(J4547,'Pontuação 3.0'!K$2:L$11,2,FALSE),VLOOKUP(G4547,'Pontuação 3.0'!E$2:F$11,2,FALSE),VLOOKUP(I4547,'Pontuação 3.0'!G$2:H$11,2,FALSE),VLOOKUP(K4547,'Pontuação 3.0'!M$2:N$13,2,FALSE)),0)</f>
        <v>1779</v>
      </c>
      <c r="Z4547" s="11">
        <f t="shared" si="6"/>
        <v>178</v>
      </c>
      <c r="AA4547" s="11" t="str">
        <f t="array" ref="AA4547">IFERROR(INDEX('Pontuação 3.0'!G$13:G$191, MATCH(Z4547, 'Pontuação 3.0'!F$13:F$191, 0)), "Faixa Indefinida")</f>
        <v>D</v>
      </c>
      <c r="AB4547" s="11">
        <f t="shared" si="7"/>
        <v>0</v>
      </c>
      <c r="AC4547" s="11">
        <f t="shared" si="8"/>
        <v>0</v>
      </c>
      <c r="AD4547" s="11">
        <f t="shared" si="9"/>
        <v>0</v>
      </c>
      <c r="AE4547" s="11">
        <f t="shared" si="10"/>
        <v>1</v>
      </c>
    </row>
    <row r="4548" ht="15.75" customHeight="1">
      <c r="A4548" s="7">
        <v>45659.0</v>
      </c>
      <c r="B4548" s="8" t="s">
        <v>10339</v>
      </c>
      <c r="C4548" s="8" t="s">
        <v>10340</v>
      </c>
      <c r="D4548" s="9">
        <v>4.9999723901E10</v>
      </c>
      <c r="E4548" s="8" t="s">
        <v>15428</v>
      </c>
      <c r="F4548" s="8" t="s">
        <v>15442</v>
      </c>
      <c r="G4548" s="8" t="s">
        <v>15430</v>
      </c>
      <c r="H4548" s="8" t="s">
        <v>15446</v>
      </c>
      <c r="I4548" s="8" t="s">
        <v>15423</v>
      </c>
      <c r="J4548" s="8" t="s">
        <v>15424</v>
      </c>
      <c r="K4548" s="8" t="s">
        <v>15432</v>
      </c>
      <c r="L4548" s="12" t="s">
        <v>15</v>
      </c>
      <c r="M4548" s="12" t="s">
        <v>3780</v>
      </c>
      <c r="N4548" s="12" t="s">
        <v>300</v>
      </c>
      <c r="O4548" s="12" t="s">
        <v>3797</v>
      </c>
      <c r="P4548" s="12" t="s">
        <v>119</v>
      </c>
      <c r="R4548" s="10">
        <f>ROUNDUP(SUM(VLOOKUP(F4548,'Pontuação'!A$2:B$11,2,FALSE),VLOOKUP(E4548,'Pontuação'!C$2:D$11,2,FALSE),VLOOKUP(H4548,'Pontuação'!I$2:J$11,2,FALSE),VLOOKUP(I4548,'Pontuação'!G$2:H$11,2,FALSE),VLOOKUP(K4548,'Pontuação'!M$2:N$13,2,FALSE)),0)</f>
        <v>1715</v>
      </c>
      <c r="S4548" s="11">
        <f t="shared" si="1"/>
        <v>172</v>
      </c>
      <c r="T4548" s="11" t="str">
        <f t="array" ref="T4548">IFERROR(INDEX('Pontuação'!G$13:G$101, MATCH(S4548, 'Pontuação'!F$13:F$101, 0)), "Faixa Indefinida")</f>
        <v>B</v>
      </c>
      <c r="U4548" s="11">
        <f t="shared" si="2"/>
        <v>0</v>
      </c>
      <c r="V4548" s="11">
        <f t="shared" si="3"/>
        <v>1</v>
      </c>
      <c r="W4548" s="11">
        <f t="shared" si="4"/>
        <v>0</v>
      </c>
      <c r="X4548" s="11">
        <f t="shared" si="5"/>
        <v>0</v>
      </c>
      <c r="Y4548" s="11">
        <f>ROUNDUP(SUM(VLOOKUP(F4548,'Pontuação 3.0'!A$2:B$11,2,FALSE),VLOOKUP(E4548,'Pontuação 3.0'!C$2:D$11,2,FALSE),VLOOKUP(H4548,'Pontuação 3.0'!I$2:J$11,2,FALSE),VLOOKUP(J4548,'Pontuação 3.0'!K$2:L$11,2,FALSE),VLOOKUP(G4548,'Pontuação 3.0'!E$2:F$11,2,FALSE),VLOOKUP(I4548,'Pontuação 3.0'!G$2:H$11,2,FALSE),VLOOKUP(K4548,'Pontuação 3.0'!M$2:N$13,2,FALSE)),0)</f>
        <v>2162</v>
      </c>
      <c r="Z4548" s="11">
        <f t="shared" si="6"/>
        <v>216</v>
      </c>
      <c r="AA4548" s="11" t="str">
        <f t="array" ref="AA4548">IFERROR(INDEX('Pontuação 3.0'!G$13:G$191, MATCH(Z4548, 'Pontuação 3.0'!F$13:F$191, 0)), "Faixa Indefinida")</f>
        <v>B</v>
      </c>
      <c r="AB4548" s="11">
        <f t="shared" si="7"/>
        <v>0</v>
      </c>
      <c r="AC4548" s="11">
        <f t="shared" si="8"/>
        <v>1</v>
      </c>
      <c r="AD4548" s="11">
        <f t="shared" si="9"/>
        <v>0</v>
      </c>
      <c r="AE4548" s="11">
        <f t="shared" si="10"/>
        <v>0</v>
      </c>
    </row>
    <row r="4549" ht="15.75" customHeight="1">
      <c r="A4549" s="7">
        <v>45659.0</v>
      </c>
      <c r="B4549" s="8" t="s">
        <v>10343</v>
      </c>
      <c r="C4549" s="8" t="s">
        <v>10344</v>
      </c>
      <c r="D4549" s="9">
        <v>2.1998400219E10</v>
      </c>
      <c r="E4549" s="8" t="s">
        <v>15428</v>
      </c>
      <c r="F4549" s="8" t="s">
        <v>15420</v>
      </c>
      <c r="G4549" s="8" t="s">
        <v>15421</v>
      </c>
      <c r="H4549" s="8" t="s">
        <v>15422</v>
      </c>
      <c r="I4549" s="8" t="s">
        <v>15423</v>
      </c>
      <c r="J4549" s="8" t="s">
        <v>15448</v>
      </c>
      <c r="K4549" s="8" t="s">
        <v>15439</v>
      </c>
      <c r="L4549" s="12" t="s">
        <v>15</v>
      </c>
      <c r="M4549" s="12" t="s">
        <v>3780</v>
      </c>
      <c r="N4549" s="12" t="s">
        <v>300</v>
      </c>
      <c r="O4549" s="12" t="s">
        <v>3797</v>
      </c>
      <c r="P4549" s="12" t="s">
        <v>119</v>
      </c>
      <c r="R4549" s="10">
        <f>ROUNDUP(SUM(VLOOKUP(F4549,'Pontuação'!A$2:B$11,2,FALSE),VLOOKUP(E4549,'Pontuação'!C$2:D$11,2,FALSE),VLOOKUP(H4549,'Pontuação'!I$2:J$11,2,FALSE),VLOOKUP(I4549,'Pontuação'!G$2:H$11,2,FALSE),VLOOKUP(K4549,'Pontuação'!M$2:N$13,2,FALSE)),0)</f>
        <v>1597</v>
      </c>
      <c r="S4549" s="11">
        <f t="shared" si="1"/>
        <v>160</v>
      </c>
      <c r="T4549" s="11" t="str">
        <f t="array" ref="T4549">IFERROR(INDEX('Pontuação'!G$13:G$101, MATCH(S4549, 'Pontuação'!F$13:F$101, 0)), "Faixa Indefinida")</f>
        <v>C</v>
      </c>
      <c r="U4549" s="11">
        <f t="shared" si="2"/>
        <v>0</v>
      </c>
      <c r="V4549" s="11">
        <f t="shared" si="3"/>
        <v>0</v>
      </c>
      <c r="W4549" s="11">
        <f t="shared" si="4"/>
        <v>1</v>
      </c>
      <c r="X4549" s="11">
        <f t="shared" si="5"/>
        <v>0</v>
      </c>
      <c r="Y4549" s="11">
        <f>ROUNDUP(SUM(VLOOKUP(F4549,'Pontuação 3.0'!A$2:B$11,2,FALSE),VLOOKUP(E4549,'Pontuação 3.0'!C$2:D$11,2,FALSE),VLOOKUP(H4549,'Pontuação 3.0'!I$2:J$11,2,FALSE),VLOOKUP(J4549,'Pontuação 3.0'!K$2:L$11,2,FALSE),VLOOKUP(G4549,'Pontuação 3.0'!E$2:F$11,2,FALSE),VLOOKUP(I4549,'Pontuação 3.0'!G$2:H$11,2,FALSE),VLOOKUP(K4549,'Pontuação 3.0'!M$2:N$13,2,FALSE)),0)</f>
        <v>2221</v>
      </c>
      <c r="Z4549" s="11">
        <f t="shared" si="6"/>
        <v>222</v>
      </c>
      <c r="AA4549" s="11" t="str">
        <f t="array" ref="AA4549">IFERROR(INDEX('Pontuação 3.0'!G$13:G$191, MATCH(Z4549, 'Pontuação 3.0'!F$13:F$191, 0)), "Faixa Indefinida")</f>
        <v>B</v>
      </c>
      <c r="AB4549" s="11">
        <f t="shared" si="7"/>
        <v>0</v>
      </c>
      <c r="AC4549" s="11">
        <f t="shared" si="8"/>
        <v>1</v>
      </c>
      <c r="AD4549" s="11">
        <f t="shared" si="9"/>
        <v>0</v>
      </c>
      <c r="AE4549" s="11">
        <f t="shared" si="10"/>
        <v>0</v>
      </c>
    </row>
    <row r="4550" ht="15.75" customHeight="1">
      <c r="A4550" s="7">
        <v>45659.0</v>
      </c>
      <c r="B4550" s="8" t="s">
        <v>10345</v>
      </c>
      <c r="C4550" s="8" t="s">
        <v>10346</v>
      </c>
      <c r="D4550" s="13" t="s">
        <v>15851</v>
      </c>
      <c r="E4550" s="8" t="s">
        <v>15428</v>
      </c>
      <c r="F4550" s="8" t="s">
        <v>15442</v>
      </c>
      <c r="G4550" s="8" t="s">
        <v>15455</v>
      </c>
      <c r="H4550" s="8" t="s">
        <v>15446</v>
      </c>
      <c r="I4550" s="8" t="s">
        <v>15433</v>
      </c>
      <c r="J4550" s="8" t="s">
        <v>15424</v>
      </c>
      <c r="K4550" s="8" t="s">
        <v>15466</v>
      </c>
      <c r="L4550" s="12" t="s">
        <v>15</v>
      </c>
      <c r="M4550" s="12" t="s">
        <v>3780</v>
      </c>
      <c r="N4550" s="12" t="s">
        <v>205</v>
      </c>
      <c r="O4550" s="12" t="s">
        <v>3812</v>
      </c>
      <c r="P4550" s="12" t="s">
        <v>119</v>
      </c>
      <c r="R4550" s="10">
        <f>ROUNDUP(SUM(VLOOKUP(F4550,'Pontuação'!A$2:B$11,2,FALSE),VLOOKUP(E4550,'Pontuação'!C$2:D$11,2,FALSE),VLOOKUP(H4550,'Pontuação'!I$2:J$11,2,FALSE),VLOOKUP(I4550,'Pontuação'!G$2:H$11,2,FALSE),VLOOKUP(K4550,'Pontuação'!M$2:N$13,2,FALSE)),0)</f>
        <v>1931</v>
      </c>
      <c r="S4550" s="11">
        <f t="shared" si="1"/>
        <v>193</v>
      </c>
      <c r="T4550" s="11" t="str">
        <f t="array" ref="T4550">IFERROR(INDEX('Pontuação'!G$13:G$101, MATCH(S4550, 'Pontuação'!F$13:F$101, 0)), "Faixa Indefinida")</f>
        <v>A</v>
      </c>
      <c r="U4550" s="11">
        <f t="shared" si="2"/>
        <v>1</v>
      </c>
      <c r="V4550" s="11">
        <f t="shared" si="3"/>
        <v>0</v>
      </c>
      <c r="W4550" s="11">
        <f t="shared" si="4"/>
        <v>0</v>
      </c>
      <c r="X4550" s="11">
        <f t="shared" si="5"/>
        <v>0</v>
      </c>
      <c r="Y4550" s="11">
        <f>ROUNDUP(SUM(VLOOKUP(F4550,'Pontuação 3.0'!A$2:B$11,2,FALSE),VLOOKUP(E4550,'Pontuação 3.0'!C$2:D$11,2,FALSE),VLOOKUP(H4550,'Pontuação 3.0'!I$2:J$11,2,FALSE),VLOOKUP(J4550,'Pontuação 3.0'!K$2:L$11,2,FALSE),VLOOKUP(G4550,'Pontuação 3.0'!E$2:F$11,2,FALSE),VLOOKUP(I4550,'Pontuação 3.0'!G$2:H$11,2,FALSE),VLOOKUP(K4550,'Pontuação 3.0'!M$2:N$13,2,FALSE)),0)</f>
        <v>2639</v>
      </c>
      <c r="Z4550" s="11">
        <f t="shared" si="6"/>
        <v>264</v>
      </c>
      <c r="AA4550" s="11" t="str">
        <f t="array" ref="AA4550">IFERROR(INDEX('Pontuação 3.0'!G$13:G$191, MATCH(Z4550, 'Pontuação 3.0'!F$13:F$191, 0)), "Faixa Indefinida")</f>
        <v>A</v>
      </c>
      <c r="AB4550" s="11">
        <f t="shared" si="7"/>
        <v>1</v>
      </c>
      <c r="AC4550" s="11">
        <f t="shared" si="8"/>
        <v>0</v>
      </c>
      <c r="AD4550" s="11">
        <f t="shared" si="9"/>
        <v>0</v>
      </c>
      <c r="AE4550" s="11">
        <f t="shared" si="10"/>
        <v>0</v>
      </c>
    </row>
    <row r="4551" ht="15.75" customHeight="1">
      <c r="A4551" s="7">
        <v>45659.0</v>
      </c>
      <c r="B4551" s="8" t="s">
        <v>10347</v>
      </c>
      <c r="C4551" s="8" t="s">
        <v>10348</v>
      </c>
      <c r="D4551" s="9">
        <v>6.299995457E10</v>
      </c>
      <c r="E4551" s="8" t="s">
        <v>15428</v>
      </c>
      <c r="F4551" s="8" t="s">
        <v>15442</v>
      </c>
      <c r="G4551" s="8" t="s">
        <v>15430</v>
      </c>
      <c r="H4551" s="8" t="s">
        <v>15471</v>
      </c>
      <c r="I4551" s="8" t="s">
        <v>15431</v>
      </c>
      <c r="J4551" s="8" t="s">
        <v>15448</v>
      </c>
      <c r="K4551" s="8" t="s">
        <v>15425</v>
      </c>
      <c r="L4551" s="12" t="s">
        <v>15</v>
      </c>
      <c r="M4551" s="12" t="s">
        <v>3780</v>
      </c>
      <c r="N4551" s="12" t="s">
        <v>205</v>
      </c>
      <c r="O4551" s="12" t="s">
        <v>3781</v>
      </c>
      <c r="P4551" s="12" t="s">
        <v>119</v>
      </c>
      <c r="R4551" s="10">
        <f>ROUNDUP(SUM(VLOOKUP(F4551,'Pontuação'!A$2:B$11,2,FALSE),VLOOKUP(E4551,'Pontuação'!C$2:D$11,2,FALSE),VLOOKUP(H4551,'Pontuação'!I$2:J$11,2,FALSE),VLOOKUP(I4551,'Pontuação'!G$2:H$11,2,FALSE),VLOOKUP(K4551,'Pontuação'!M$2:N$13,2,FALSE)),0)</f>
        <v>1462</v>
      </c>
      <c r="S4551" s="11">
        <f t="shared" si="1"/>
        <v>146</v>
      </c>
      <c r="T4551" s="11" t="str">
        <f t="array" ref="T4551">IFERROR(INDEX('Pontuação'!G$13:G$101, MATCH(S4551, 'Pontuação'!F$13:F$101, 0)), "Faixa Indefinida")</f>
        <v>D</v>
      </c>
      <c r="U4551" s="11">
        <f t="shared" si="2"/>
        <v>0</v>
      </c>
      <c r="V4551" s="11">
        <f t="shared" si="3"/>
        <v>0</v>
      </c>
      <c r="W4551" s="11">
        <f t="shared" si="4"/>
        <v>0</v>
      </c>
      <c r="X4551" s="11">
        <f t="shared" si="5"/>
        <v>1</v>
      </c>
      <c r="Y4551" s="11">
        <f>ROUNDUP(SUM(VLOOKUP(F4551,'Pontuação 3.0'!A$2:B$11,2,FALSE),VLOOKUP(E4551,'Pontuação 3.0'!C$2:D$11,2,FALSE),VLOOKUP(H4551,'Pontuação 3.0'!I$2:J$11,2,FALSE),VLOOKUP(J4551,'Pontuação 3.0'!K$2:L$11,2,FALSE),VLOOKUP(G4551,'Pontuação 3.0'!E$2:F$11,2,FALSE),VLOOKUP(I4551,'Pontuação 3.0'!G$2:H$11,2,FALSE),VLOOKUP(K4551,'Pontuação 3.0'!M$2:N$13,2,FALSE)),0)</f>
        <v>2294</v>
      </c>
      <c r="Z4551" s="11">
        <f t="shared" si="6"/>
        <v>229</v>
      </c>
      <c r="AA4551" s="11" t="str">
        <f t="array" ref="AA4551">IFERROR(INDEX('Pontuação 3.0'!G$13:G$191, MATCH(Z4551, 'Pontuação 3.0'!F$13:F$191, 0)), "Faixa Indefinida")</f>
        <v>B</v>
      </c>
      <c r="AB4551" s="11">
        <f t="shared" si="7"/>
        <v>0</v>
      </c>
      <c r="AC4551" s="11">
        <f t="shared" si="8"/>
        <v>1</v>
      </c>
      <c r="AD4551" s="11">
        <f t="shared" si="9"/>
        <v>0</v>
      </c>
      <c r="AE4551" s="11">
        <f t="shared" si="10"/>
        <v>0</v>
      </c>
    </row>
    <row r="4552" ht="15.75" customHeight="1">
      <c r="A4552" s="7">
        <v>45659.0</v>
      </c>
      <c r="B4552" s="8" t="s">
        <v>410</v>
      </c>
      <c r="C4552" s="8" t="s">
        <v>10349</v>
      </c>
      <c r="D4552" s="9">
        <v>8.5986104449E10</v>
      </c>
      <c r="E4552" s="8" t="s">
        <v>15428</v>
      </c>
      <c r="F4552" s="8" t="s">
        <v>15442</v>
      </c>
      <c r="G4552" s="8" t="s">
        <v>15430</v>
      </c>
      <c r="H4552" s="8" t="s">
        <v>15422</v>
      </c>
      <c r="I4552" s="8" t="s">
        <v>15423</v>
      </c>
      <c r="J4552" s="8" t="s">
        <v>15424</v>
      </c>
      <c r="K4552" s="8" t="s">
        <v>15425</v>
      </c>
      <c r="L4552" s="12" t="s">
        <v>15</v>
      </c>
      <c r="M4552" s="12" t="s">
        <v>3780</v>
      </c>
      <c r="N4552" s="12" t="s">
        <v>360</v>
      </c>
      <c r="O4552" s="12" t="s">
        <v>3781</v>
      </c>
      <c r="P4552" s="12" t="s">
        <v>119</v>
      </c>
      <c r="R4552" s="10">
        <f>ROUNDUP(SUM(VLOOKUP(F4552,'Pontuação'!A$2:B$11,2,FALSE),VLOOKUP(E4552,'Pontuação'!C$2:D$11,2,FALSE),VLOOKUP(H4552,'Pontuação'!I$2:J$11,2,FALSE),VLOOKUP(I4552,'Pontuação'!G$2:H$11,2,FALSE),VLOOKUP(K4552,'Pontuação'!M$2:N$13,2,FALSE)),0)</f>
        <v>1541</v>
      </c>
      <c r="S4552" s="11">
        <f t="shared" si="1"/>
        <v>154</v>
      </c>
      <c r="T4552" s="11" t="str">
        <f t="array" ref="T4552">IFERROR(INDEX('Pontuação'!G$13:G$101, MATCH(S4552, 'Pontuação'!F$13:F$101, 0)), "Faixa Indefinida")</f>
        <v>C</v>
      </c>
      <c r="U4552" s="11">
        <f t="shared" si="2"/>
        <v>0</v>
      </c>
      <c r="V4552" s="11">
        <f t="shared" si="3"/>
        <v>0</v>
      </c>
      <c r="W4552" s="11">
        <f t="shared" si="4"/>
        <v>1</v>
      </c>
      <c r="X4552" s="11">
        <f t="shared" si="5"/>
        <v>0</v>
      </c>
      <c r="Y4552" s="11">
        <f>ROUNDUP(SUM(VLOOKUP(F4552,'Pontuação 3.0'!A$2:B$11,2,FALSE),VLOOKUP(E4552,'Pontuação 3.0'!C$2:D$11,2,FALSE),VLOOKUP(H4552,'Pontuação 3.0'!I$2:J$11,2,FALSE),VLOOKUP(J4552,'Pontuação 3.0'!K$2:L$11,2,FALSE),VLOOKUP(G4552,'Pontuação 3.0'!E$2:F$11,2,FALSE),VLOOKUP(I4552,'Pontuação 3.0'!G$2:H$11,2,FALSE),VLOOKUP(K4552,'Pontuação 3.0'!M$2:N$13,2,FALSE)),0)</f>
        <v>1989</v>
      </c>
      <c r="Z4552" s="11">
        <f t="shared" si="6"/>
        <v>199</v>
      </c>
      <c r="AA4552" s="11" t="str">
        <f t="array" ref="AA4552">IFERROR(INDEX('Pontuação 3.0'!G$13:G$191, MATCH(Z4552, 'Pontuação 3.0'!F$13:F$191, 0)), "Faixa Indefinida")</f>
        <v>C</v>
      </c>
      <c r="AB4552" s="11">
        <f t="shared" si="7"/>
        <v>0</v>
      </c>
      <c r="AC4552" s="11">
        <f t="shared" si="8"/>
        <v>0</v>
      </c>
      <c r="AD4552" s="11">
        <f t="shared" si="9"/>
        <v>1</v>
      </c>
      <c r="AE4552" s="11">
        <f t="shared" si="10"/>
        <v>0</v>
      </c>
    </row>
    <row r="4553" ht="15.75" customHeight="1">
      <c r="A4553" s="7">
        <v>45659.0</v>
      </c>
      <c r="B4553" s="8" t="s">
        <v>10350</v>
      </c>
      <c r="C4553" s="8" t="s">
        <v>10351</v>
      </c>
      <c r="D4553" s="9">
        <v>3.8998716605E10</v>
      </c>
      <c r="E4553" s="8" t="s">
        <v>15419</v>
      </c>
      <c r="F4553" s="8" t="s">
        <v>15442</v>
      </c>
      <c r="G4553" s="8" t="s">
        <v>15451</v>
      </c>
      <c r="H4553" s="8" t="s">
        <v>15438</v>
      </c>
      <c r="I4553" s="8" t="s">
        <v>15423</v>
      </c>
      <c r="J4553" s="8" t="s">
        <v>15424</v>
      </c>
      <c r="K4553" s="8" t="s">
        <v>15432</v>
      </c>
      <c r="L4553" s="12" t="s">
        <v>15</v>
      </c>
      <c r="M4553" s="12" t="s">
        <v>3780</v>
      </c>
      <c r="N4553" s="12" t="s">
        <v>608</v>
      </c>
      <c r="O4553" s="12" t="s">
        <v>3792</v>
      </c>
      <c r="P4553" s="12" t="s">
        <v>119</v>
      </c>
      <c r="R4553" s="10">
        <f>ROUNDUP(SUM(VLOOKUP(F4553,'Pontuação'!A$2:B$11,2,FALSE),VLOOKUP(E4553,'Pontuação'!C$2:D$11,2,FALSE),VLOOKUP(H4553,'Pontuação'!I$2:J$11,2,FALSE),VLOOKUP(I4553,'Pontuação'!G$2:H$11,2,FALSE),VLOOKUP(K4553,'Pontuação'!M$2:N$13,2,FALSE)),0)</f>
        <v>1563</v>
      </c>
      <c r="S4553" s="11">
        <f t="shared" si="1"/>
        <v>156</v>
      </c>
      <c r="T4553" s="11" t="str">
        <f t="array" ref="T4553">IFERROR(INDEX('Pontuação'!G$13:G$101, MATCH(S4553, 'Pontuação'!F$13:F$101, 0)), "Faixa Indefinida")</f>
        <v>C</v>
      </c>
      <c r="U4553" s="11">
        <f t="shared" si="2"/>
        <v>0</v>
      </c>
      <c r="V4553" s="11">
        <f t="shared" si="3"/>
        <v>0</v>
      </c>
      <c r="W4553" s="11">
        <f t="shared" si="4"/>
        <v>1</v>
      </c>
      <c r="X4553" s="11">
        <f t="shared" si="5"/>
        <v>0</v>
      </c>
      <c r="Y4553" s="11">
        <f>ROUNDUP(SUM(VLOOKUP(F4553,'Pontuação 3.0'!A$2:B$11,2,FALSE),VLOOKUP(E4553,'Pontuação 3.0'!C$2:D$11,2,FALSE),VLOOKUP(H4553,'Pontuação 3.0'!I$2:J$11,2,FALSE),VLOOKUP(J4553,'Pontuação 3.0'!K$2:L$11,2,FALSE),VLOOKUP(G4553,'Pontuação 3.0'!E$2:F$11,2,FALSE),VLOOKUP(I4553,'Pontuação 3.0'!G$2:H$11,2,FALSE),VLOOKUP(K4553,'Pontuação 3.0'!M$2:N$13,2,FALSE)),0)</f>
        <v>1747</v>
      </c>
      <c r="Z4553" s="11">
        <f t="shared" si="6"/>
        <v>175</v>
      </c>
      <c r="AA4553" s="11" t="str">
        <f t="array" ref="AA4553">IFERROR(INDEX('Pontuação 3.0'!G$13:G$191, MATCH(Z4553, 'Pontuação 3.0'!F$13:F$191, 0)), "Faixa Indefinida")</f>
        <v>D</v>
      </c>
      <c r="AB4553" s="11">
        <f t="shared" si="7"/>
        <v>0</v>
      </c>
      <c r="AC4553" s="11">
        <f t="shared" si="8"/>
        <v>0</v>
      </c>
      <c r="AD4553" s="11">
        <f t="shared" si="9"/>
        <v>0</v>
      </c>
      <c r="AE4553" s="11">
        <f t="shared" si="10"/>
        <v>1</v>
      </c>
    </row>
    <row r="4554" ht="15.75" customHeight="1">
      <c r="A4554" s="7">
        <v>45659.0</v>
      </c>
      <c r="B4554" s="8" t="s">
        <v>10352</v>
      </c>
      <c r="C4554" s="8" t="s">
        <v>10353</v>
      </c>
      <c r="D4554" s="9">
        <v>1.194900788E10</v>
      </c>
      <c r="E4554" s="8" t="s">
        <v>15428</v>
      </c>
      <c r="F4554" s="8" t="s">
        <v>15442</v>
      </c>
      <c r="G4554" s="8" t="s">
        <v>15421</v>
      </c>
      <c r="H4554" s="8" t="s">
        <v>15471</v>
      </c>
      <c r="I4554" s="8" t="s">
        <v>15423</v>
      </c>
      <c r="J4554" s="8" t="s">
        <v>15424</v>
      </c>
      <c r="K4554" s="8" t="s">
        <v>15425</v>
      </c>
      <c r="L4554" s="12" t="s">
        <v>15</v>
      </c>
      <c r="M4554" s="12" t="s">
        <v>3780</v>
      </c>
      <c r="N4554" s="12" t="s">
        <v>497</v>
      </c>
      <c r="O4554" s="12" t="s">
        <v>3792</v>
      </c>
      <c r="P4554" s="12" t="s">
        <v>17</v>
      </c>
      <c r="R4554" s="10">
        <f>ROUNDUP(SUM(VLOOKUP(F4554,'Pontuação'!A$2:B$11,2,FALSE),VLOOKUP(E4554,'Pontuação'!C$2:D$11,2,FALSE),VLOOKUP(H4554,'Pontuação'!I$2:J$11,2,FALSE),VLOOKUP(I4554,'Pontuação'!G$2:H$11,2,FALSE),VLOOKUP(K4554,'Pontuação'!M$2:N$13,2,FALSE)),0)</f>
        <v>1357</v>
      </c>
      <c r="S4554" s="11">
        <f t="shared" si="1"/>
        <v>136</v>
      </c>
      <c r="T4554" s="11" t="str">
        <f t="array" ref="T4554">IFERROR(INDEX('Pontuação'!G$13:G$101, MATCH(S4554, 'Pontuação'!F$13:F$101, 0)), "Faixa Indefinida")</f>
        <v>D</v>
      </c>
      <c r="U4554" s="11">
        <f t="shared" si="2"/>
        <v>0</v>
      </c>
      <c r="V4554" s="11">
        <f t="shared" si="3"/>
        <v>0</v>
      </c>
      <c r="W4554" s="11">
        <f t="shared" si="4"/>
        <v>0</v>
      </c>
      <c r="X4554" s="11">
        <f t="shared" si="5"/>
        <v>1</v>
      </c>
      <c r="Y4554" s="11">
        <f>ROUNDUP(SUM(VLOOKUP(F4554,'Pontuação 3.0'!A$2:B$11,2,FALSE),VLOOKUP(E4554,'Pontuação 3.0'!C$2:D$11,2,FALSE),VLOOKUP(H4554,'Pontuação 3.0'!I$2:J$11,2,FALSE),VLOOKUP(J4554,'Pontuação 3.0'!K$2:L$11,2,FALSE),VLOOKUP(G4554,'Pontuação 3.0'!E$2:F$11,2,FALSE),VLOOKUP(I4554,'Pontuação 3.0'!G$2:H$11,2,FALSE),VLOOKUP(K4554,'Pontuação 3.0'!M$2:N$13,2,FALSE)),0)</f>
        <v>1741</v>
      </c>
      <c r="Z4554" s="11">
        <f t="shared" si="6"/>
        <v>174</v>
      </c>
      <c r="AA4554" s="11" t="str">
        <f t="array" ref="AA4554">IFERROR(INDEX('Pontuação 3.0'!G$13:G$191, MATCH(Z4554, 'Pontuação 3.0'!F$13:F$191, 0)), "Faixa Indefinida")</f>
        <v>D</v>
      </c>
      <c r="AB4554" s="11">
        <f t="shared" si="7"/>
        <v>0</v>
      </c>
      <c r="AC4554" s="11">
        <f t="shared" si="8"/>
        <v>0</v>
      </c>
      <c r="AD4554" s="11">
        <f t="shared" si="9"/>
        <v>0</v>
      </c>
      <c r="AE4554" s="11">
        <f t="shared" si="10"/>
        <v>1</v>
      </c>
    </row>
    <row r="4555" ht="15.75" customHeight="1">
      <c r="A4555" s="7">
        <v>45659.0</v>
      </c>
      <c r="B4555" s="8" t="s">
        <v>10354</v>
      </c>
      <c r="C4555" s="8" t="s">
        <v>10355</v>
      </c>
      <c r="D4555" s="9">
        <v>1.1977821245E10</v>
      </c>
      <c r="E4555" s="8" t="s">
        <v>15428</v>
      </c>
      <c r="F4555" s="8" t="s">
        <v>15442</v>
      </c>
      <c r="G4555" s="8" t="s">
        <v>15430</v>
      </c>
      <c r="H4555" s="8" t="s">
        <v>15446</v>
      </c>
      <c r="I4555" s="8" t="s">
        <v>15423</v>
      </c>
      <c r="J4555" s="8" t="s">
        <v>15448</v>
      </c>
      <c r="K4555" s="8" t="s">
        <v>15425</v>
      </c>
      <c r="L4555" s="12" t="s">
        <v>15</v>
      </c>
      <c r="M4555" s="12" t="s">
        <v>3780</v>
      </c>
      <c r="N4555" s="12" t="s">
        <v>133</v>
      </c>
      <c r="O4555" s="12" t="s">
        <v>3781</v>
      </c>
      <c r="P4555" s="12" t="s">
        <v>119</v>
      </c>
      <c r="R4555" s="10">
        <f>ROUNDUP(SUM(VLOOKUP(F4555,'Pontuação'!A$2:B$11,2,FALSE),VLOOKUP(E4555,'Pontuação'!C$2:D$11,2,FALSE),VLOOKUP(H4555,'Pontuação'!I$2:J$11,2,FALSE),VLOOKUP(I4555,'Pontuação'!G$2:H$11,2,FALSE),VLOOKUP(K4555,'Pontuação'!M$2:N$13,2,FALSE)),0)</f>
        <v>1583</v>
      </c>
      <c r="S4555" s="11">
        <f t="shared" si="1"/>
        <v>158</v>
      </c>
      <c r="T4555" s="11" t="str">
        <f t="array" ref="T4555">IFERROR(INDEX('Pontuação'!G$13:G$101, MATCH(S4555, 'Pontuação'!F$13:F$101, 0)), "Faixa Indefinida")</f>
        <v>C</v>
      </c>
      <c r="U4555" s="11">
        <f t="shared" si="2"/>
        <v>0</v>
      </c>
      <c r="V4555" s="11">
        <f t="shared" si="3"/>
        <v>0</v>
      </c>
      <c r="W4555" s="11">
        <f t="shared" si="4"/>
        <v>1</v>
      </c>
      <c r="X4555" s="11">
        <f t="shared" si="5"/>
        <v>0</v>
      </c>
      <c r="Y4555" s="11">
        <f>ROUNDUP(SUM(VLOOKUP(F4555,'Pontuação 3.0'!A$2:B$11,2,FALSE),VLOOKUP(E4555,'Pontuação 3.0'!C$2:D$11,2,FALSE),VLOOKUP(H4555,'Pontuação 3.0'!I$2:J$11,2,FALSE),VLOOKUP(J4555,'Pontuação 3.0'!K$2:L$11,2,FALSE),VLOOKUP(G4555,'Pontuação 3.0'!E$2:F$11,2,FALSE),VLOOKUP(I4555,'Pontuação 3.0'!G$2:H$11,2,FALSE),VLOOKUP(K4555,'Pontuação 3.0'!M$2:N$13,2,FALSE)),0)</f>
        <v>2337</v>
      </c>
      <c r="Z4555" s="11">
        <f t="shared" si="6"/>
        <v>234</v>
      </c>
      <c r="AA4555" s="11" t="str">
        <f t="array" ref="AA4555">IFERROR(INDEX('Pontuação 3.0'!G$13:G$191, MATCH(Z4555, 'Pontuação 3.0'!F$13:F$191, 0)), "Faixa Indefinida")</f>
        <v>B</v>
      </c>
      <c r="AB4555" s="11">
        <f t="shared" si="7"/>
        <v>0</v>
      </c>
      <c r="AC4555" s="11">
        <f t="shared" si="8"/>
        <v>1</v>
      </c>
      <c r="AD4555" s="11">
        <f t="shared" si="9"/>
        <v>0</v>
      </c>
      <c r="AE4555" s="11">
        <f t="shared" si="10"/>
        <v>0</v>
      </c>
    </row>
    <row r="4556" ht="15.75" customHeight="1">
      <c r="A4556" s="7">
        <v>45659.0</v>
      </c>
      <c r="B4556" s="8" t="s">
        <v>10356</v>
      </c>
      <c r="C4556" s="8" t="s">
        <v>10357</v>
      </c>
      <c r="D4556" s="9">
        <v>1.1997601393E10</v>
      </c>
      <c r="E4556" s="8" t="s">
        <v>15428</v>
      </c>
      <c r="F4556" s="8" t="s">
        <v>15454</v>
      </c>
      <c r="G4556" s="8" t="s">
        <v>15430</v>
      </c>
      <c r="H4556" s="8" t="s">
        <v>15446</v>
      </c>
      <c r="I4556" s="8" t="s">
        <v>15423</v>
      </c>
      <c r="J4556" s="8" t="s">
        <v>15424</v>
      </c>
      <c r="K4556" s="8" t="s">
        <v>15432</v>
      </c>
      <c r="L4556" s="12" t="s">
        <v>15</v>
      </c>
      <c r="M4556" s="12" t="s">
        <v>3780</v>
      </c>
      <c r="N4556" s="12" t="s">
        <v>710</v>
      </c>
      <c r="O4556" s="12" t="s">
        <v>3797</v>
      </c>
      <c r="P4556" s="12" t="s">
        <v>119</v>
      </c>
      <c r="R4556" s="10">
        <f>ROUNDUP(SUM(VLOOKUP(F4556,'Pontuação'!A$2:B$11,2,FALSE),VLOOKUP(E4556,'Pontuação'!C$2:D$11,2,FALSE),VLOOKUP(H4556,'Pontuação'!I$2:J$11,2,FALSE),VLOOKUP(I4556,'Pontuação'!G$2:H$11,2,FALSE),VLOOKUP(K4556,'Pontuação'!M$2:N$13,2,FALSE)),0)</f>
        <v>1732</v>
      </c>
      <c r="S4556" s="11">
        <f t="shared" si="1"/>
        <v>173</v>
      </c>
      <c r="T4556" s="11" t="str">
        <f t="array" ref="T4556">IFERROR(INDEX('Pontuação'!G$13:G$101, MATCH(S4556, 'Pontuação'!F$13:F$101, 0)), "Faixa Indefinida")</f>
        <v>B</v>
      </c>
      <c r="U4556" s="11">
        <f t="shared" si="2"/>
        <v>0</v>
      </c>
      <c r="V4556" s="11">
        <f t="shared" si="3"/>
        <v>1</v>
      </c>
      <c r="W4556" s="11">
        <f t="shared" si="4"/>
        <v>0</v>
      </c>
      <c r="X4556" s="11">
        <f t="shared" si="5"/>
        <v>0</v>
      </c>
      <c r="Y4556" s="11">
        <f>ROUNDUP(SUM(VLOOKUP(F4556,'Pontuação 3.0'!A$2:B$11,2,FALSE),VLOOKUP(E4556,'Pontuação 3.0'!C$2:D$11,2,FALSE),VLOOKUP(H4556,'Pontuação 3.0'!I$2:J$11,2,FALSE),VLOOKUP(J4556,'Pontuação 3.0'!K$2:L$11,2,FALSE),VLOOKUP(G4556,'Pontuação 3.0'!E$2:F$11,2,FALSE),VLOOKUP(I4556,'Pontuação 3.0'!G$2:H$11,2,FALSE),VLOOKUP(K4556,'Pontuação 3.0'!M$2:N$13,2,FALSE)),0)</f>
        <v>2280</v>
      </c>
      <c r="Z4556" s="11">
        <f t="shared" si="6"/>
        <v>228</v>
      </c>
      <c r="AA4556" s="11" t="str">
        <f t="array" ref="AA4556">IFERROR(INDEX('Pontuação 3.0'!G$13:G$191, MATCH(Z4556, 'Pontuação 3.0'!F$13:F$191, 0)), "Faixa Indefinida")</f>
        <v>B</v>
      </c>
      <c r="AB4556" s="11">
        <f t="shared" si="7"/>
        <v>0</v>
      </c>
      <c r="AC4556" s="11">
        <f t="shared" si="8"/>
        <v>1</v>
      </c>
      <c r="AD4556" s="11">
        <f t="shared" si="9"/>
        <v>0</v>
      </c>
      <c r="AE4556" s="11">
        <f t="shared" si="10"/>
        <v>0</v>
      </c>
    </row>
    <row r="4557" ht="15.75" customHeight="1">
      <c r="A4557" s="7">
        <v>45659.0</v>
      </c>
      <c r="B4557" s="8" t="s">
        <v>10360</v>
      </c>
      <c r="C4557" s="8" t="s">
        <v>10361</v>
      </c>
      <c r="D4557" s="9">
        <v>6.1984139999E10</v>
      </c>
      <c r="E4557" s="8" t="s">
        <v>15428</v>
      </c>
      <c r="F4557" s="8" t="s">
        <v>15429</v>
      </c>
      <c r="G4557" s="8" t="s">
        <v>15455</v>
      </c>
      <c r="H4557" s="8" t="s">
        <v>15443</v>
      </c>
      <c r="I4557" s="8" t="s">
        <v>15447</v>
      </c>
      <c r="J4557" s="8" t="s">
        <v>15448</v>
      </c>
      <c r="K4557" s="8" t="s">
        <v>15466</v>
      </c>
      <c r="L4557" s="12" t="s">
        <v>15</v>
      </c>
      <c r="M4557" s="12" t="s">
        <v>3780</v>
      </c>
      <c r="N4557" s="12" t="s">
        <v>205</v>
      </c>
      <c r="O4557" s="12" t="s">
        <v>3812</v>
      </c>
      <c r="P4557" s="12" t="s">
        <v>17</v>
      </c>
      <c r="R4557" s="10">
        <f>ROUNDUP(SUM(VLOOKUP(F4557,'Pontuação'!A$2:B$11,2,FALSE),VLOOKUP(E4557,'Pontuação'!C$2:D$11,2,FALSE),VLOOKUP(H4557,'Pontuação'!I$2:J$11,2,FALSE),VLOOKUP(I4557,'Pontuação'!G$2:H$11,2,FALSE),VLOOKUP(K4557,'Pontuação'!M$2:N$13,2,FALSE)),0)</f>
        <v>1898</v>
      </c>
      <c r="S4557" s="11">
        <f t="shared" si="1"/>
        <v>190</v>
      </c>
      <c r="T4557" s="11" t="str">
        <f t="array" ref="T4557">IFERROR(INDEX('Pontuação'!G$13:G$101, MATCH(S4557, 'Pontuação'!F$13:F$101, 0)), "Faixa Indefinida")</f>
        <v>A</v>
      </c>
      <c r="U4557" s="11">
        <f t="shared" si="2"/>
        <v>1</v>
      </c>
      <c r="V4557" s="11">
        <f t="shared" si="3"/>
        <v>0</v>
      </c>
      <c r="W4557" s="11">
        <f t="shared" si="4"/>
        <v>0</v>
      </c>
      <c r="X4557" s="11">
        <f t="shared" si="5"/>
        <v>0</v>
      </c>
      <c r="Y4557" s="11">
        <f>ROUNDUP(SUM(VLOOKUP(F4557,'Pontuação 3.0'!A$2:B$11,2,FALSE),VLOOKUP(E4557,'Pontuação 3.0'!C$2:D$11,2,FALSE),VLOOKUP(H4557,'Pontuação 3.0'!I$2:J$11,2,FALSE),VLOOKUP(J4557,'Pontuação 3.0'!K$2:L$11,2,FALSE),VLOOKUP(G4557,'Pontuação 3.0'!E$2:F$11,2,FALSE),VLOOKUP(I4557,'Pontuação 3.0'!G$2:H$11,2,FALSE),VLOOKUP(K4557,'Pontuação 3.0'!M$2:N$13,2,FALSE)),0)</f>
        <v>2408</v>
      </c>
      <c r="Z4557" s="11">
        <f t="shared" si="6"/>
        <v>241</v>
      </c>
      <c r="AA4557" s="11" t="str">
        <f t="array" ref="AA4557">IFERROR(INDEX('Pontuação 3.0'!G$13:G$191, MATCH(Z4557, 'Pontuação 3.0'!F$13:F$191, 0)), "Faixa Indefinida")</f>
        <v>A</v>
      </c>
      <c r="AB4557" s="11">
        <f t="shared" si="7"/>
        <v>1</v>
      </c>
      <c r="AC4557" s="11">
        <f t="shared" si="8"/>
        <v>0</v>
      </c>
      <c r="AD4557" s="11">
        <f t="shared" si="9"/>
        <v>0</v>
      </c>
      <c r="AE4557" s="11">
        <f t="shared" si="10"/>
        <v>0</v>
      </c>
    </row>
    <row r="4558" ht="15.75" customHeight="1">
      <c r="A4558" s="7">
        <v>45659.0</v>
      </c>
      <c r="B4558" s="8" t="s">
        <v>10358</v>
      </c>
      <c r="C4558" s="8" t="s">
        <v>10359</v>
      </c>
      <c r="D4558" s="9">
        <v>9.9999055922E10</v>
      </c>
      <c r="E4558" s="8" t="s">
        <v>15428</v>
      </c>
      <c r="F4558" s="8" t="s">
        <v>15420</v>
      </c>
      <c r="G4558" s="8" t="s">
        <v>15421</v>
      </c>
      <c r="H4558" s="8" t="s">
        <v>15422</v>
      </c>
      <c r="I4558" s="8" t="s">
        <v>15431</v>
      </c>
      <c r="J4558" s="8" t="s">
        <v>15424</v>
      </c>
      <c r="K4558" s="8" t="s">
        <v>15432</v>
      </c>
      <c r="L4558" s="12" t="s">
        <v>15</v>
      </c>
      <c r="M4558" s="12" t="s">
        <v>3780</v>
      </c>
      <c r="N4558" s="12" t="s">
        <v>497</v>
      </c>
      <c r="O4558" s="12" t="s">
        <v>3781</v>
      </c>
      <c r="P4558" s="12" t="s">
        <v>119</v>
      </c>
      <c r="R4558" s="10">
        <f>ROUNDUP(SUM(VLOOKUP(F4558,'Pontuação'!A$2:B$11,2,FALSE),VLOOKUP(E4558,'Pontuação'!C$2:D$11,2,FALSE),VLOOKUP(H4558,'Pontuação'!I$2:J$11,2,FALSE),VLOOKUP(I4558,'Pontuação'!G$2:H$11,2,FALSE),VLOOKUP(K4558,'Pontuação'!M$2:N$13,2,FALSE)),0)</f>
        <v>1790</v>
      </c>
      <c r="S4558" s="11">
        <f t="shared" si="1"/>
        <v>179</v>
      </c>
      <c r="T4558" s="11" t="str">
        <f t="array" ref="T4558">IFERROR(INDEX('Pontuação'!G$13:G$101, MATCH(S4558, 'Pontuação'!F$13:F$101, 0)), "Faixa Indefinida")</f>
        <v>B</v>
      </c>
      <c r="U4558" s="11">
        <f t="shared" si="2"/>
        <v>0</v>
      </c>
      <c r="V4558" s="11">
        <f t="shared" si="3"/>
        <v>1</v>
      </c>
      <c r="W4558" s="11">
        <f t="shared" si="4"/>
        <v>0</v>
      </c>
      <c r="X4558" s="11">
        <f t="shared" si="5"/>
        <v>0</v>
      </c>
      <c r="Y4558" s="11">
        <f>ROUNDUP(SUM(VLOOKUP(F4558,'Pontuação 3.0'!A$2:B$11,2,FALSE),VLOOKUP(E4558,'Pontuação 3.0'!C$2:D$11,2,FALSE),VLOOKUP(H4558,'Pontuação 3.0'!I$2:J$11,2,FALSE),VLOOKUP(J4558,'Pontuação 3.0'!K$2:L$11,2,FALSE),VLOOKUP(G4558,'Pontuação 3.0'!E$2:F$11,2,FALSE),VLOOKUP(I4558,'Pontuação 3.0'!G$2:H$11,2,FALSE),VLOOKUP(K4558,'Pontuação 3.0'!M$2:N$13,2,FALSE)),0)</f>
        <v>2220</v>
      </c>
      <c r="Z4558" s="11">
        <f t="shared" si="6"/>
        <v>222</v>
      </c>
      <c r="AA4558" s="11" t="str">
        <f t="array" ref="AA4558">IFERROR(INDEX('Pontuação 3.0'!G$13:G$191, MATCH(Z4558, 'Pontuação 3.0'!F$13:F$191, 0)), "Faixa Indefinida")</f>
        <v>B</v>
      </c>
      <c r="AB4558" s="11">
        <f t="shared" si="7"/>
        <v>0</v>
      </c>
      <c r="AC4558" s="11">
        <f t="shared" si="8"/>
        <v>1</v>
      </c>
      <c r="AD4558" s="11">
        <f t="shared" si="9"/>
        <v>0</v>
      </c>
      <c r="AE4558" s="11">
        <f t="shared" si="10"/>
        <v>0</v>
      </c>
    </row>
    <row r="4559" ht="15.75" customHeight="1">
      <c r="A4559" s="7">
        <v>45659.0</v>
      </c>
      <c r="B4559" s="8" t="s">
        <v>10358</v>
      </c>
      <c r="C4559" s="8" t="s">
        <v>10359</v>
      </c>
      <c r="D4559" s="9">
        <v>9.9999055922E10</v>
      </c>
      <c r="E4559" s="8" t="s">
        <v>15428</v>
      </c>
      <c r="F4559" s="8" t="s">
        <v>15420</v>
      </c>
      <c r="G4559" s="8" t="s">
        <v>15421</v>
      </c>
      <c r="H4559" s="8" t="s">
        <v>15422</v>
      </c>
      <c r="I4559" s="8" t="s">
        <v>15423</v>
      </c>
      <c r="J4559" s="8" t="s">
        <v>15424</v>
      </c>
      <c r="K4559" s="8" t="s">
        <v>15432</v>
      </c>
      <c r="L4559" s="12" t="s">
        <v>15</v>
      </c>
      <c r="M4559" s="12" t="s">
        <v>3780</v>
      </c>
      <c r="N4559" s="12" t="s">
        <v>497</v>
      </c>
      <c r="O4559" s="12" t="s">
        <v>3781</v>
      </c>
      <c r="P4559" s="12" t="s">
        <v>119</v>
      </c>
      <c r="R4559" s="10">
        <f>ROUNDUP(SUM(VLOOKUP(F4559,'Pontuação'!A$2:B$11,2,FALSE),VLOOKUP(E4559,'Pontuação'!C$2:D$11,2,FALSE),VLOOKUP(H4559,'Pontuação'!I$2:J$11,2,FALSE),VLOOKUP(I4559,'Pontuação'!G$2:H$11,2,FALSE),VLOOKUP(K4559,'Pontuação'!M$2:N$13,2,FALSE)),0)</f>
        <v>1685</v>
      </c>
      <c r="S4559" s="11">
        <f t="shared" si="1"/>
        <v>169</v>
      </c>
      <c r="T4559" s="11" t="str">
        <f t="array" ref="T4559">IFERROR(INDEX('Pontuação'!G$13:G$101, MATCH(S4559, 'Pontuação'!F$13:F$101, 0)), "Faixa Indefinida")</f>
        <v>B</v>
      </c>
      <c r="U4559" s="11">
        <f t="shared" si="2"/>
        <v>0</v>
      </c>
      <c r="V4559" s="11">
        <f t="shared" si="3"/>
        <v>1</v>
      </c>
      <c r="W4559" s="11">
        <f t="shared" si="4"/>
        <v>0</v>
      </c>
      <c r="X4559" s="11">
        <f t="shared" si="5"/>
        <v>0</v>
      </c>
      <c r="Y4559" s="11">
        <f>ROUNDUP(SUM(VLOOKUP(F4559,'Pontuação 3.0'!A$2:B$11,2,FALSE),VLOOKUP(E4559,'Pontuação 3.0'!C$2:D$11,2,FALSE),VLOOKUP(H4559,'Pontuação 3.0'!I$2:J$11,2,FALSE),VLOOKUP(J4559,'Pontuação 3.0'!K$2:L$11,2,FALSE),VLOOKUP(G4559,'Pontuação 3.0'!E$2:F$11,2,FALSE),VLOOKUP(I4559,'Pontuação 3.0'!G$2:H$11,2,FALSE),VLOOKUP(K4559,'Pontuação 3.0'!M$2:N$13,2,FALSE)),0)</f>
        <v>2068</v>
      </c>
      <c r="Z4559" s="11">
        <f t="shared" si="6"/>
        <v>207</v>
      </c>
      <c r="AA4559" s="11" t="str">
        <f t="array" ref="AA4559">IFERROR(INDEX('Pontuação 3.0'!G$13:G$191, MATCH(Z4559, 'Pontuação 3.0'!F$13:F$191, 0)), "Faixa Indefinida")</f>
        <v>C</v>
      </c>
      <c r="AB4559" s="11">
        <f t="shared" si="7"/>
        <v>0</v>
      </c>
      <c r="AC4559" s="11">
        <f t="shared" si="8"/>
        <v>0</v>
      </c>
      <c r="AD4559" s="11">
        <f t="shared" si="9"/>
        <v>1</v>
      </c>
      <c r="AE4559" s="11">
        <f t="shared" si="10"/>
        <v>0</v>
      </c>
    </row>
    <row r="4560" ht="15.75" customHeight="1">
      <c r="A4560" s="7">
        <v>45659.0</v>
      </c>
      <c r="B4560" s="8" t="s">
        <v>1080</v>
      </c>
      <c r="C4560" s="8" t="s">
        <v>10362</v>
      </c>
      <c r="D4560" s="8" t="s">
        <v>10363</v>
      </c>
      <c r="E4560" s="8" t="s">
        <v>15428</v>
      </c>
      <c r="F4560" s="8" t="s">
        <v>15420</v>
      </c>
      <c r="G4560" s="8" t="s">
        <v>15421</v>
      </c>
      <c r="H4560" s="8" t="s">
        <v>15443</v>
      </c>
      <c r="I4560" s="8" t="s">
        <v>15423</v>
      </c>
      <c r="J4560" s="8" t="s">
        <v>15424</v>
      </c>
      <c r="K4560" s="8" t="s">
        <v>15425</v>
      </c>
      <c r="L4560" s="12" t="s">
        <v>15</v>
      </c>
      <c r="M4560" s="12" t="s">
        <v>3780</v>
      </c>
      <c r="N4560" s="12" t="s">
        <v>710</v>
      </c>
      <c r="O4560" s="12" t="s">
        <v>3781</v>
      </c>
      <c r="P4560" s="12" t="s">
        <v>119</v>
      </c>
      <c r="R4560" s="10">
        <f>ROUNDUP(SUM(VLOOKUP(F4560,'Pontuação'!A$2:B$11,2,FALSE),VLOOKUP(E4560,'Pontuação'!C$2:D$11,2,FALSE),VLOOKUP(H4560,'Pontuação'!I$2:J$11,2,FALSE),VLOOKUP(I4560,'Pontuação'!G$2:H$11,2,FALSE),VLOOKUP(K4560,'Pontuação'!M$2:N$13,2,FALSE)),0)</f>
        <v>1579</v>
      </c>
      <c r="S4560" s="11">
        <f t="shared" si="1"/>
        <v>158</v>
      </c>
      <c r="T4560" s="11" t="str">
        <f t="array" ref="T4560">IFERROR(INDEX('Pontuação'!G$13:G$101, MATCH(S4560, 'Pontuação'!F$13:F$101, 0)), "Faixa Indefinida")</f>
        <v>C</v>
      </c>
      <c r="U4560" s="11">
        <f t="shared" si="2"/>
        <v>0</v>
      </c>
      <c r="V4560" s="11">
        <f t="shared" si="3"/>
        <v>0</v>
      </c>
      <c r="W4560" s="11">
        <f t="shared" si="4"/>
        <v>1</v>
      </c>
      <c r="X4560" s="11">
        <f t="shared" si="5"/>
        <v>0</v>
      </c>
      <c r="Y4560" s="11">
        <f>ROUNDUP(SUM(VLOOKUP(F4560,'Pontuação 3.0'!A$2:B$11,2,FALSE),VLOOKUP(E4560,'Pontuação 3.0'!C$2:D$11,2,FALSE),VLOOKUP(H4560,'Pontuação 3.0'!I$2:J$11,2,FALSE),VLOOKUP(J4560,'Pontuação 3.0'!K$2:L$11,2,FALSE),VLOOKUP(G4560,'Pontuação 3.0'!E$2:F$11,2,FALSE),VLOOKUP(I4560,'Pontuação 3.0'!G$2:H$11,2,FALSE),VLOOKUP(K4560,'Pontuação 3.0'!M$2:N$13,2,FALSE)),0)</f>
        <v>1918</v>
      </c>
      <c r="Z4560" s="11">
        <f t="shared" si="6"/>
        <v>192</v>
      </c>
      <c r="AA4560" s="11" t="str">
        <f t="array" ref="AA4560">IFERROR(INDEX('Pontuação 3.0'!G$13:G$191, MATCH(Z4560, 'Pontuação 3.0'!F$13:F$191, 0)), "Faixa Indefinida")</f>
        <v>C</v>
      </c>
      <c r="AB4560" s="11">
        <f t="shared" si="7"/>
        <v>0</v>
      </c>
      <c r="AC4560" s="11">
        <f t="shared" si="8"/>
        <v>0</v>
      </c>
      <c r="AD4560" s="11">
        <f t="shared" si="9"/>
        <v>1</v>
      </c>
      <c r="AE4560" s="11">
        <f t="shared" si="10"/>
        <v>0</v>
      </c>
    </row>
    <row r="4561" ht="15.75" customHeight="1">
      <c r="A4561" s="7">
        <v>45659.0</v>
      </c>
      <c r="B4561" s="8" t="s">
        <v>10364</v>
      </c>
      <c r="C4561" s="8" t="s">
        <v>10365</v>
      </c>
      <c r="D4561" s="9">
        <v>1.2982085387E10</v>
      </c>
      <c r="E4561" s="8" t="s">
        <v>15428</v>
      </c>
      <c r="F4561" s="8" t="s">
        <v>15420</v>
      </c>
      <c r="G4561" s="8" t="s">
        <v>15430</v>
      </c>
      <c r="H4561" s="8" t="s">
        <v>15471</v>
      </c>
      <c r="I4561" s="8" t="s">
        <v>15433</v>
      </c>
      <c r="J4561" s="8" t="s">
        <v>15424</v>
      </c>
      <c r="K4561" s="8" t="s">
        <v>15425</v>
      </c>
      <c r="L4561" s="12" t="s">
        <v>15</v>
      </c>
      <c r="M4561" s="12" t="s">
        <v>3780</v>
      </c>
      <c r="N4561" s="12" t="s">
        <v>608</v>
      </c>
      <c r="O4561" s="12" t="s">
        <v>3781</v>
      </c>
      <c r="P4561" s="12" t="s">
        <v>119</v>
      </c>
      <c r="R4561" s="10">
        <f>ROUNDUP(SUM(VLOOKUP(F4561,'Pontuação'!A$2:B$11,2,FALSE),VLOOKUP(E4561,'Pontuação'!C$2:D$11,2,FALSE),VLOOKUP(H4561,'Pontuação'!I$2:J$11,2,FALSE),VLOOKUP(I4561,'Pontuação'!G$2:H$11,2,FALSE),VLOOKUP(K4561,'Pontuação'!M$2:N$13,2,FALSE)),0)</f>
        <v>1647</v>
      </c>
      <c r="S4561" s="11">
        <f t="shared" si="1"/>
        <v>165</v>
      </c>
      <c r="T4561" s="11" t="str">
        <f t="array" ref="T4561">IFERROR(INDEX('Pontuação'!G$13:G$101, MATCH(S4561, 'Pontuação'!F$13:F$101, 0)), "Faixa Indefinida")</f>
        <v>C</v>
      </c>
      <c r="U4561" s="11">
        <f t="shared" si="2"/>
        <v>0</v>
      </c>
      <c r="V4561" s="11">
        <f t="shared" si="3"/>
        <v>0</v>
      </c>
      <c r="W4561" s="11">
        <f t="shared" si="4"/>
        <v>1</v>
      </c>
      <c r="X4561" s="11">
        <f t="shared" si="5"/>
        <v>0</v>
      </c>
      <c r="Y4561" s="11">
        <f>ROUNDUP(SUM(VLOOKUP(F4561,'Pontuação 3.0'!A$2:B$11,2,FALSE),VLOOKUP(E4561,'Pontuação 3.0'!C$2:D$11,2,FALSE),VLOOKUP(H4561,'Pontuação 3.0'!I$2:J$11,2,FALSE),VLOOKUP(J4561,'Pontuação 3.0'!K$2:L$11,2,FALSE),VLOOKUP(G4561,'Pontuação 3.0'!E$2:F$11,2,FALSE),VLOOKUP(I4561,'Pontuação 3.0'!G$2:H$11,2,FALSE),VLOOKUP(K4561,'Pontuação 3.0'!M$2:N$13,2,FALSE)),0)</f>
        <v>2289</v>
      </c>
      <c r="Z4561" s="11">
        <f t="shared" si="6"/>
        <v>229</v>
      </c>
      <c r="AA4561" s="11" t="str">
        <f t="array" ref="AA4561">IFERROR(INDEX('Pontuação 3.0'!G$13:G$191, MATCH(Z4561, 'Pontuação 3.0'!F$13:F$191, 0)), "Faixa Indefinida")</f>
        <v>B</v>
      </c>
      <c r="AB4561" s="11">
        <f t="shared" si="7"/>
        <v>0</v>
      </c>
      <c r="AC4561" s="11">
        <f t="shared" si="8"/>
        <v>1</v>
      </c>
      <c r="AD4561" s="11">
        <f t="shared" si="9"/>
        <v>0</v>
      </c>
      <c r="AE4561" s="11">
        <f t="shared" si="10"/>
        <v>0</v>
      </c>
    </row>
    <row r="4562" ht="15.75" customHeight="1">
      <c r="A4562" s="7">
        <v>45659.0</v>
      </c>
      <c r="B4562" s="8" t="s">
        <v>10366</v>
      </c>
      <c r="C4562" s="8" t="s">
        <v>10367</v>
      </c>
      <c r="D4562" s="9">
        <v>1.1956375627E10</v>
      </c>
      <c r="E4562" s="8" t="s">
        <v>15428</v>
      </c>
      <c r="F4562" s="8" t="s">
        <v>15442</v>
      </c>
      <c r="G4562" s="8" t="s">
        <v>15430</v>
      </c>
      <c r="H4562" s="8" t="s">
        <v>15446</v>
      </c>
      <c r="I4562" s="8" t="s">
        <v>15423</v>
      </c>
      <c r="J4562" s="8" t="s">
        <v>15424</v>
      </c>
      <c r="K4562" s="8" t="s">
        <v>15425</v>
      </c>
      <c r="L4562" s="12" t="s">
        <v>15</v>
      </c>
      <c r="M4562" s="12" t="s">
        <v>3780</v>
      </c>
      <c r="N4562" s="12" t="s">
        <v>1677</v>
      </c>
      <c r="O4562" s="12" t="s">
        <v>3797</v>
      </c>
      <c r="P4562" s="12" t="s">
        <v>119</v>
      </c>
      <c r="R4562" s="10">
        <f>ROUNDUP(SUM(VLOOKUP(F4562,'Pontuação'!A$2:B$11,2,FALSE),VLOOKUP(E4562,'Pontuação'!C$2:D$11,2,FALSE),VLOOKUP(H4562,'Pontuação'!I$2:J$11,2,FALSE),VLOOKUP(I4562,'Pontuação'!G$2:H$11,2,FALSE),VLOOKUP(K4562,'Pontuação'!M$2:N$13,2,FALSE)),0)</f>
        <v>1583</v>
      </c>
      <c r="S4562" s="11">
        <f t="shared" si="1"/>
        <v>158</v>
      </c>
      <c r="T4562" s="11" t="str">
        <f t="array" ref="T4562">IFERROR(INDEX('Pontuação'!G$13:G$101, MATCH(S4562, 'Pontuação'!F$13:F$101, 0)), "Faixa Indefinida")</f>
        <v>C</v>
      </c>
      <c r="U4562" s="11">
        <f t="shared" si="2"/>
        <v>0</v>
      </c>
      <c r="V4562" s="11">
        <f t="shared" si="3"/>
        <v>0</v>
      </c>
      <c r="W4562" s="11">
        <f t="shared" si="4"/>
        <v>1</v>
      </c>
      <c r="X4562" s="11">
        <f t="shared" si="5"/>
        <v>0</v>
      </c>
      <c r="Y4562" s="11">
        <f>ROUNDUP(SUM(VLOOKUP(F4562,'Pontuação 3.0'!A$2:B$11,2,FALSE),VLOOKUP(E4562,'Pontuação 3.0'!C$2:D$11,2,FALSE),VLOOKUP(H4562,'Pontuação 3.0'!I$2:J$11,2,FALSE),VLOOKUP(J4562,'Pontuação 3.0'!K$2:L$11,2,FALSE),VLOOKUP(G4562,'Pontuação 3.0'!E$2:F$11,2,FALSE),VLOOKUP(I4562,'Pontuação 3.0'!G$2:H$11,2,FALSE),VLOOKUP(K4562,'Pontuação 3.0'!M$2:N$13,2,FALSE)),0)</f>
        <v>2076</v>
      </c>
      <c r="Z4562" s="11">
        <f t="shared" si="6"/>
        <v>208</v>
      </c>
      <c r="AA4562" s="11" t="str">
        <f t="array" ref="AA4562">IFERROR(INDEX('Pontuação 3.0'!G$13:G$191, MATCH(Z4562, 'Pontuação 3.0'!F$13:F$191, 0)), "Faixa Indefinida")</f>
        <v>C</v>
      </c>
      <c r="AB4562" s="11">
        <f t="shared" si="7"/>
        <v>0</v>
      </c>
      <c r="AC4562" s="11">
        <f t="shared" si="8"/>
        <v>0</v>
      </c>
      <c r="AD4562" s="11">
        <f t="shared" si="9"/>
        <v>1</v>
      </c>
      <c r="AE4562" s="11">
        <f t="shared" si="10"/>
        <v>0</v>
      </c>
    </row>
    <row r="4563" ht="15.75" customHeight="1">
      <c r="A4563" s="7">
        <v>45659.0</v>
      </c>
      <c r="B4563" s="8" t="s">
        <v>10368</v>
      </c>
      <c r="C4563" s="8" t="s">
        <v>10369</v>
      </c>
      <c r="D4563" s="13" t="s">
        <v>15852</v>
      </c>
      <c r="E4563" s="8" t="s">
        <v>15428</v>
      </c>
      <c r="F4563" s="8" t="s">
        <v>15420</v>
      </c>
      <c r="G4563" s="8" t="s">
        <v>15421</v>
      </c>
      <c r="H4563" s="8" t="s">
        <v>15422</v>
      </c>
      <c r="I4563" s="8" t="s">
        <v>15423</v>
      </c>
      <c r="J4563" s="8" t="s">
        <v>15424</v>
      </c>
      <c r="K4563" s="8" t="s">
        <v>15425</v>
      </c>
      <c r="L4563" s="12" t="s">
        <v>15</v>
      </c>
      <c r="M4563" s="12" t="s">
        <v>3780</v>
      </c>
      <c r="N4563" s="12" t="s">
        <v>310</v>
      </c>
      <c r="O4563" s="12" t="s">
        <v>3781</v>
      </c>
      <c r="P4563" s="12" t="s">
        <v>17</v>
      </c>
      <c r="R4563" s="10">
        <f>ROUNDUP(SUM(VLOOKUP(F4563,'Pontuação'!A$2:B$11,2,FALSE),VLOOKUP(E4563,'Pontuação'!C$2:D$11,2,FALSE),VLOOKUP(H4563,'Pontuação'!I$2:J$11,2,FALSE),VLOOKUP(I4563,'Pontuação'!G$2:H$11,2,FALSE),VLOOKUP(K4563,'Pontuação'!M$2:N$13,2,FALSE)),0)</f>
        <v>1553</v>
      </c>
      <c r="S4563" s="11">
        <f t="shared" si="1"/>
        <v>155</v>
      </c>
      <c r="T4563" s="11" t="str">
        <f t="array" ref="T4563">IFERROR(INDEX('Pontuação'!G$13:G$101, MATCH(S4563, 'Pontuação'!F$13:F$101, 0)), "Faixa Indefinida")</f>
        <v>C</v>
      </c>
      <c r="U4563" s="11">
        <f t="shared" si="2"/>
        <v>0</v>
      </c>
      <c r="V4563" s="11">
        <f t="shared" si="3"/>
        <v>0</v>
      </c>
      <c r="W4563" s="11">
        <f t="shared" si="4"/>
        <v>1</v>
      </c>
      <c r="X4563" s="11">
        <f t="shared" si="5"/>
        <v>0</v>
      </c>
      <c r="Y4563" s="11">
        <f>ROUNDUP(SUM(VLOOKUP(F4563,'Pontuação 3.0'!A$2:B$11,2,FALSE),VLOOKUP(E4563,'Pontuação 3.0'!C$2:D$11,2,FALSE),VLOOKUP(H4563,'Pontuação 3.0'!I$2:J$11,2,FALSE),VLOOKUP(J4563,'Pontuação 3.0'!K$2:L$11,2,FALSE),VLOOKUP(G4563,'Pontuação 3.0'!E$2:F$11,2,FALSE),VLOOKUP(I4563,'Pontuação 3.0'!G$2:H$11,2,FALSE),VLOOKUP(K4563,'Pontuação 3.0'!M$2:N$13,2,FALSE)),0)</f>
        <v>1982</v>
      </c>
      <c r="Z4563" s="11">
        <f t="shared" si="6"/>
        <v>198</v>
      </c>
      <c r="AA4563" s="11" t="str">
        <f t="array" ref="AA4563">IFERROR(INDEX('Pontuação 3.0'!G$13:G$191, MATCH(Z4563, 'Pontuação 3.0'!F$13:F$191, 0)), "Faixa Indefinida")</f>
        <v>C</v>
      </c>
      <c r="AB4563" s="11">
        <f t="shared" si="7"/>
        <v>0</v>
      </c>
      <c r="AC4563" s="11">
        <f t="shared" si="8"/>
        <v>0</v>
      </c>
      <c r="AD4563" s="11">
        <f t="shared" si="9"/>
        <v>1</v>
      </c>
      <c r="AE4563" s="11">
        <f t="shared" si="10"/>
        <v>0</v>
      </c>
    </row>
    <row r="4564" ht="15.75" customHeight="1">
      <c r="A4564" s="7">
        <v>45659.0</v>
      </c>
      <c r="B4564" s="8" t="s">
        <v>10370</v>
      </c>
      <c r="C4564" s="8" t="s">
        <v>10371</v>
      </c>
      <c r="D4564" s="9">
        <v>6.7992167578E10</v>
      </c>
      <c r="E4564" s="8" t="s">
        <v>15428</v>
      </c>
      <c r="F4564" s="8" t="s">
        <v>15442</v>
      </c>
      <c r="G4564" s="8" t="s">
        <v>15430</v>
      </c>
      <c r="H4564" s="8" t="s">
        <v>15443</v>
      </c>
      <c r="I4564" s="8" t="s">
        <v>15433</v>
      </c>
      <c r="J4564" s="8" t="s">
        <v>15448</v>
      </c>
      <c r="K4564" s="8" t="s">
        <v>15425</v>
      </c>
      <c r="L4564" s="12" t="s">
        <v>15</v>
      </c>
      <c r="M4564" s="12" t="s">
        <v>3780</v>
      </c>
      <c r="N4564" s="12" t="s">
        <v>205</v>
      </c>
      <c r="O4564" s="12" t="s">
        <v>3781</v>
      </c>
      <c r="P4564" s="12" t="s">
        <v>17</v>
      </c>
      <c r="R4564" s="10">
        <f>ROUNDUP(SUM(VLOOKUP(F4564,'Pontuação'!A$2:B$11,2,FALSE),VLOOKUP(E4564,'Pontuação'!C$2:D$11,2,FALSE),VLOOKUP(H4564,'Pontuação'!I$2:J$11,2,FALSE),VLOOKUP(I4564,'Pontuação'!G$2:H$11,2,FALSE),VLOOKUP(K4564,'Pontuação'!M$2:N$13,2,FALSE)),0)</f>
        <v>1845</v>
      </c>
      <c r="S4564" s="11">
        <f t="shared" si="1"/>
        <v>185</v>
      </c>
      <c r="T4564" s="11" t="str">
        <f t="array" ref="T4564">IFERROR(INDEX('Pontuação'!G$13:G$101, MATCH(S4564, 'Pontuação'!F$13:F$101, 0)), "Faixa Indefinida")</f>
        <v>A</v>
      </c>
      <c r="U4564" s="11">
        <f t="shared" si="2"/>
        <v>1</v>
      </c>
      <c r="V4564" s="11">
        <f t="shared" si="3"/>
        <v>0</v>
      </c>
      <c r="W4564" s="11">
        <f t="shared" si="4"/>
        <v>0</v>
      </c>
      <c r="X4564" s="11">
        <f t="shared" si="5"/>
        <v>0</v>
      </c>
      <c r="Y4564" s="11">
        <f>ROUNDUP(SUM(VLOOKUP(F4564,'Pontuação 3.0'!A$2:B$11,2,FALSE),VLOOKUP(E4564,'Pontuação 3.0'!C$2:D$11,2,FALSE),VLOOKUP(H4564,'Pontuação 3.0'!I$2:J$11,2,FALSE),VLOOKUP(J4564,'Pontuação 3.0'!K$2:L$11,2,FALSE),VLOOKUP(G4564,'Pontuação 3.0'!E$2:F$11,2,FALSE),VLOOKUP(I4564,'Pontuação 3.0'!G$2:H$11,2,FALSE),VLOOKUP(K4564,'Pontuação 3.0'!M$2:N$13,2,FALSE)),0)</f>
        <v>2461</v>
      </c>
      <c r="Z4564" s="11">
        <f t="shared" si="6"/>
        <v>246</v>
      </c>
      <c r="AA4564" s="11" t="str">
        <f t="array" ref="AA4564">IFERROR(INDEX('Pontuação 3.0'!G$13:G$191, MATCH(Z4564, 'Pontuação 3.0'!F$13:F$191, 0)), "Faixa Indefinida")</f>
        <v>A</v>
      </c>
      <c r="AB4564" s="11">
        <f t="shared" si="7"/>
        <v>1</v>
      </c>
      <c r="AC4564" s="11">
        <f t="shared" si="8"/>
        <v>0</v>
      </c>
      <c r="AD4564" s="11">
        <f t="shared" si="9"/>
        <v>0</v>
      </c>
      <c r="AE4564" s="11">
        <f t="shared" si="10"/>
        <v>0</v>
      </c>
    </row>
    <row r="4565" ht="15.75" customHeight="1">
      <c r="A4565" s="7">
        <v>45659.0</v>
      </c>
      <c r="B4565" s="8" t="s">
        <v>4049</v>
      </c>
      <c r="C4565" s="8" t="s">
        <v>10378</v>
      </c>
      <c r="D4565" s="9">
        <v>1.1917206981E10</v>
      </c>
      <c r="E4565" s="8" t="s">
        <v>15428</v>
      </c>
      <c r="F4565" s="8" t="s">
        <v>15420</v>
      </c>
      <c r="G4565" s="8" t="s">
        <v>15430</v>
      </c>
      <c r="H4565" s="8" t="s">
        <v>15471</v>
      </c>
      <c r="I4565" s="8" t="s">
        <v>15433</v>
      </c>
      <c r="J4565" s="8" t="s">
        <v>15424</v>
      </c>
      <c r="K4565" s="8" t="s">
        <v>15432</v>
      </c>
      <c r="L4565" s="12" t="s">
        <v>15</v>
      </c>
      <c r="M4565" s="12" t="s">
        <v>3780</v>
      </c>
      <c r="N4565" s="12" t="s">
        <v>162</v>
      </c>
      <c r="O4565" s="12" t="s">
        <v>3781</v>
      </c>
      <c r="P4565" s="12" t="s">
        <v>119</v>
      </c>
      <c r="R4565" s="10">
        <f>ROUNDUP(SUM(VLOOKUP(F4565,'Pontuação'!A$2:B$11,2,FALSE),VLOOKUP(E4565,'Pontuação'!C$2:D$11,2,FALSE),VLOOKUP(H4565,'Pontuação'!I$2:J$11,2,FALSE),VLOOKUP(I4565,'Pontuação'!G$2:H$11,2,FALSE),VLOOKUP(K4565,'Pontuação'!M$2:N$13,2,FALSE)),0)</f>
        <v>1779</v>
      </c>
      <c r="S4565" s="11">
        <f t="shared" si="1"/>
        <v>178</v>
      </c>
      <c r="T4565" s="11" t="str">
        <f t="array" ref="T4565">IFERROR(INDEX('Pontuação'!G$13:G$101, MATCH(S4565, 'Pontuação'!F$13:F$101, 0)), "Faixa Indefinida")</f>
        <v>B</v>
      </c>
      <c r="U4565" s="11">
        <f t="shared" si="2"/>
        <v>0</v>
      </c>
      <c r="V4565" s="11">
        <f t="shared" si="3"/>
        <v>1</v>
      </c>
      <c r="W4565" s="11">
        <f t="shared" si="4"/>
        <v>0</v>
      </c>
      <c r="X4565" s="11">
        <f t="shared" si="5"/>
        <v>0</v>
      </c>
      <c r="Y4565" s="11">
        <f>ROUNDUP(SUM(VLOOKUP(F4565,'Pontuação 3.0'!A$2:B$11,2,FALSE),VLOOKUP(E4565,'Pontuação 3.0'!C$2:D$11,2,FALSE),VLOOKUP(H4565,'Pontuação 3.0'!I$2:J$11,2,FALSE),VLOOKUP(J4565,'Pontuação 3.0'!K$2:L$11,2,FALSE),VLOOKUP(G4565,'Pontuação 3.0'!E$2:F$11,2,FALSE),VLOOKUP(I4565,'Pontuação 3.0'!G$2:H$11,2,FALSE),VLOOKUP(K4565,'Pontuação 3.0'!M$2:N$13,2,FALSE)),0)</f>
        <v>2375</v>
      </c>
      <c r="Z4565" s="11">
        <f t="shared" si="6"/>
        <v>238</v>
      </c>
      <c r="AA4565" s="11" t="str">
        <f t="array" ref="AA4565">IFERROR(INDEX('Pontuação 3.0'!G$13:G$191, MATCH(Z4565, 'Pontuação 3.0'!F$13:F$191, 0)), "Faixa Indefinida")</f>
        <v>A</v>
      </c>
      <c r="AB4565" s="11">
        <f t="shared" si="7"/>
        <v>1</v>
      </c>
      <c r="AC4565" s="11">
        <f t="shared" si="8"/>
        <v>0</v>
      </c>
      <c r="AD4565" s="11">
        <f t="shared" si="9"/>
        <v>0</v>
      </c>
      <c r="AE4565" s="11">
        <f t="shared" si="10"/>
        <v>0</v>
      </c>
    </row>
    <row r="4566" ht="15.75" customHeight="1">
      <c r="A4566" s="7">
        <v>45659.0</v>
      </c>
      <c r="B4566" s="8" t="s">
        <v>10372</v>
      </c>
      <c r="C4566" s="8" t="s">
        <v>10373</v>
      </c>
      <c r="D4566" s="9">
        <v>4.1996176895E10</v>
      </c>
      <c r="E4566" s="8" t="s">
        <v>15428</v>
      </c>
      <c r="F4566" s="8" t="s">
        <v>15442</v>
      </c>
      <c r="G4566" s="8" t="s">
        <v>15430</v>
      </c>
      <c r="H4566" s="8" t="s">
        <v>15471</v>
      </c>
      <c r="I4566" s="8" t="s">
        <v>15423</v>
      </c>
      <c r="J4566" s="8" t="s">
        <v>15448</v>
      </c>
      <c r="K4566" s="8" t="s">
        <v>15432</v>
      </c>
      <c r="L4566" s="12" t="s">
        <v>15</v>
      </c>
      <c r="M4566" s="12" t="s">
        <v>3780</v>
      </c>
      <c r="N4566" s="12" t="s">
        <v>1153</v>
      </c>
      <c r="O4566" s="12" t="s">
        <v>3781</v>
      </c>
      <c r="P4566" s="12" t="s">
        <v>17</v>
      </c>
      <c r="R4566" s="10">
        <f>ROUNDUP(SUM(VLOOKUP(F4566,'Pontuação'!A$2:B$11,2,FALSE),VLOOKUP(E4566,'Pontuação'!C$2:D$11,2,FALSE),VLOOKUP(H4566,'Pontuação'!I$2:J$11,2,FALSE),VLOOKUP(I4566,'Pontuação'!G$2:H$11,2,FALSE),VLOOKUP(K4566,'Pontuação'!M$2:N$13,2,FALSE)),0)</f>
        <v>1489</v>
      </c>
      <c r="S4566" s="11">
        <f t="shared" si="1"/>
        <v>149</v>
      </c>
      <c r="T4566" s="11" t="str">
        <f t="array" ref="T4566">IFERROR(INDEX('Pontuação'!G$13:G$101, MATCH(S4566, 'Pontuação'!F$13:F$101, 0)), "Faixa Indefinida")</f>
        <v>C</v>
      </c>
      <c r="U4566" s="11">
        <f t="shared" si="2"/>
        <v>0</v>
      </c>
      <c r="V4566" s="11">
        <f t="shared" si="3"/>
        <v>0</v>
      </c>
      <c r="W4566" s="11">
        <f t="shared" si="4"/>
        <v>1</v>
      </c>
      <c r="X4566" s="11">
        <f t="shared" si="5"/>
        <v>0</v>
      </c>
      <c r="Y4566" s="11">
        <f>ROUNDUP(SUM(VLOOKUP(F4566,'Pontuação 3.0'!A$2:B$11,2,FALSE),VLOOKUP(E4566,'Pontuação 3.0'!C$2:D$11,2,FALSE),VLOOKUP(H4566,'Pontuação 3.0'!I$2:J$11,2,FALSE),VLOOKUP(J4566,'Pontuação 3.0'!K$2:L$11,2,FALSE),VLOOKUP(G4566,'Pontuação 3.0'!E$2:F$11,2,FALSE),VLOOKUP(I4566,'Pontuação 3.0'!G$2:H$11,2,FALSE),VLOOKUP(K4566,'Pontuação 3.0'!M$2:N$13,2,FALSE)),0)</f>
        <v>2228</v>
      </c>
      <c r="Z4566" s="11">
        <f t="shared" si="6"/>
        <v>223</v>
      </c>
      <c r="AA4566" s="11" t="str">
        <f t="array" ref="AA4566">IFERROR(INDEX('Pontuação 3.0'!G$13:G$191, MATCH(Z4566, 'Pontuação 3.0'!F$13:F$191, 0)), "Faixa Indefinida")</f>
        <v>B</v>
      </c>
      <c r="AB4566" s="11">
        <f t="shared" si="7"/>
        <v>0</v>
      </c>
      <c r="AC4566" s="11">
        <f t="shared" si="8"/>
        <v>1</v>
      </c>
      <c r="AD4566" s="11">
        <f t="shared" si="9"/>
        <v>0</v>
      </c>
      <c r="AE4566" s="11">
        <f t="shared" si="10"/>
        <v>0</v>
      </c>
    </row>
    <row r="4567" ht="15.75" customHeight="1">
      <c r="A4567" s="7">
        <v>45659.0</v>
      </c>
      <c r="B4567" s="8" t="s">
        <v>258</v>
      </c>
      <c r="C4567" s="8" t="s">
        <v>10383</v>
      </c>
      <c r="D4567" s="9">
        <v>1.9993235561E10</v>
      </c>
      <c r="E4567" s="8" t="s">
        <v>15428</v>
      </c>
      <c r="F4567" s="8" t="s">
        <v>15442</v>
      </c>
      <c r="G4567" s="8" t="s">
        <v>15430</v>
      </c>
      <c r="H4567" s="8" t="s">
        <v>15471</v>
      </c>
      <c r="I4567" s="8" t="s">
        <v>15423</v>
      </c>
      <c r="J4567" s="8" t="s">
        <v>15448</v>
      </c>
      <c r="K4567" s="8" t="s">
        <v>15425</v>
      </c>
      <c r="L4567" s="12" t="s">
        <v>15</v>
      </c>
      <c r="M4567" s="12" t="s">
        <v>3780</v>
      </c>
      <c r="N4567" s="12" t="s">
        <v>1153</v>
      </c>
      <c r="O4567" s="12" t="s">
        <v>3781</v>
      </c>
      <c r="P4567" s="12" t="s">
        <v>17</v>
      </c>
      <c r="R4567" s="10">
        <f>ROUNDUP(SUM(VLOOKUP(F4567,'Pontuação'!A$2:B$11,2,FALSE),VLOOKUP(E4567,'Pontuação'!C$2:D$11,2,FALSE),VLOOKUP(H4567,'Pontuação'!I$2:J$11,2,FALSE),VLOOKUP(I4567,'Pontuação'!G$2:H$11,2,FALSE),VLOOKUP(K4567,'Pontuação'!M$2:N$13,2,FALSE)),0)</f>
        <v>1357</v>
      </c>
      <c r="S4567" s="11">
        <f t="shared" si="1"/>
        <v>136</v>
      </c>
      <c r="T4567" s="11" t="str">
        <f t="array" ref="T4567">IFERROR(INDEX('Pontuação'!G$13:G$101, MATCH(S4567, 'Pontuação'!F$13:F$101, 0)), "Faixa Indefinida")</f>
        <v>D</v>
      </c>
      <c r="U4567" s="11">
        <f t="shared" si="2"/>
        <v>0</v>
      </c>
      <c r="V4567" s="11">
        <f t="shared" si="3"/>
        <v>0</v>
      </c>
      <c r="W4567" s="11">
        <f t="shared" si="4"/>
        <v>0</v>
      </c>
      <c r="X4567" s="11">
        <f t="shared" si="5"/>
        <v>1</v>
      </c>
      <c r="Y4567" s="11">
        <f>ROUNDUP(SUM(VLOOKUP(F4567,'Pontuação 3.0'!A$2:B$11,2,FALSE),VLOOKUP(E4567,'Pontuação 3.0'!C$2:D$11,2,FALSE),VLOOKUP(H4567,'Pontuação 3.0'!I$2:J$11,2,FALSE),VLOOKUP(J4567,'Pontuação 3.0'!K$2:L$11,2,FALSE),VLOOKUP(G4567,'Pontuação 3.0'!E$2:F$11,2,FALSE),VLOOKUP(I4567,'Pontuação 3.0'!G$2:H$11,2,FALSE),VLOOKUP(K4567,'Pontuação 3.0'!M$2:N$13,2,FALSE)),0)</f>
        <v>2142</v>
      </c>
      <c r="Z4567" s="11">
        <f t="shared" si="6"/>
        <v>214</v>
      </c>
      <c r="AA4567" s="11" t="str">
        <f t="array" ref="AA4567">IFERROR(INDEX('Pontuação 3.0'!G$13:G$191, MATCH(Z4567, 'Pontuação 3.0'!F$13:F$191, 0)), "Faixa Indefinida")</f>
        <v>B</v>
      </c>
      <c r="AB4567" s="11">
        <f t="shared" si="7"/>
        <v>0</v>
      </c>
      <c r="AC4567" s="11">
        <f t="shared" si="8"/>
        <v>1</v>
      </c>
      <c r="AD4567" s="11">
        <f t="shared" si="9"/>
        <v>0</v>
      </c>
      <c r="AE4567" s="11">
        <f t="shared" si="10"/>
        <v>0</v>
      </c>
    </row>
    <row r="4568" ht="15.75" customHeight="1">
      <c r="A4568" s="7">
        <v>45659.0</v>
      </c>
      <c r="B4568" s="8" t="s">
        <v>10379</v>
      </c>
      <c r="C4568" s="8" t="s">
        <v>10380</v>
      </c>
      <c r="D4568" s="9">
        <v>6.2992462363E10</v>
      </c>
      <c r="E4568" s="8" t="s">
        <v>15428</v>
      </c>
      <c r="F4568" s="8" t="s">
        <v>15429</v>
      </c>
      <c r="G4568" s="8" t="s">
        <v>15430</v>
      </c>
      <c r="H4568" s="8" t="s">
        <v>15443</v>
      </c>
      <c r="I4568" s="8" t="s">
        <v>15423</v>
      </c>
      <c r="J4568" s="8" t="s">
        <v>15424</v>
      </c>
      <c r="K4568" s="8" t="s">
        <v>15466</v>
      </c>
      <c r="L4568" s="12" t="s">
        <v>15</v>
      </c>
      <c r="M4568" s="12" t="s">
        <v>3780</v>
      </c>
      <c r="N4568" s="12" t="s">
        <v>608</v>
      </c>
      <c r="O4568" s="12" t="s">
        <v>3781</v>
      </c>
      <c r="P4568" s="12" t="s">
        <v>119</v>
      </c>
      <c r="R4568" s="10">
        <f>ROUNDUP(SUM(VLOOKUP(F4568,'Pontuação'!A$2:B$11,2,FALSE),VLOOKUP(E4568,'Pontuação'!C$2:D$11,2,FALSE),VLOOKUP(H4568,'Pontuação'!I$2:J$11,2,FALSE),VLOOKUP(I4568,'Pontuação'!G$2:H$11,2,FALSE),VLOOKUP(K4568,'Pontuação'!M$2:N$13,2,FALSE)),0)</f>
        <v>1620</v>
      </c>
      <c r="S4568" s="11">
        <f t="shared" si="1"/>
        <v>162</v>
      </c>
      <c r="T4568" s="11" t="str">
        <f t="array" ref="T4568">IFERROR(INDEX('Pontuação'!G$13:G$101, MATCH(S4568, 'Pontuação'!F$13:F$101, 0)), "Faixa Indefinida")</f>
        <v>C</v>
      </c>
      <c r="U4568" s="11">
        <f t="shared" si="2"/>
        <v>0</v>
      </c>
      <c r="V4568" s="11">
        <f t="shared" si="3"/>
        <v>0</v>
      </c>
      <c r="W4568" s="11">
        <f t="shared" si="4"/>
        <v>1</v>
      </c>
      <c r="X4568" s="11">
        <f t="shared" si="5"/>
        <v>0</v>
      </c>
      <c r="Y4568" s="11">
        <f>ROUNDUP(SUM(VLOOKUP(F4568,'Pontuação 3.0'!A$2:B$11,2,FALSE),VLOOKUP(E4568,'Pontuação 3.0'!C$2:D$11,2,FALSE),VLOOKUP(H4568,'Pontuação 3.0'!I$2:J$11,2,FALSE),VLOOKUP(J4568,'Pontuação 3.0'!K$2:L$11,2,FALSE),VLOOKUP(G4568,'Pontuação 3.0'!E$2:F$11,2,FALSE),VLOOKUP(I4568,'Pontuação 3.0'!G$2:H$11,2,FALSE),VLOOKUP(K4568,'Pontuação 3.0'!M$2:N$13,2,FALSE)),0)</f>
        <v>2030</v>
      </c>
      <c r="Z4568" s="11">
        <f t="shared" si="6"/>
        <v>203</v>
      </c>
      <c r="AA4568" s="11" t="str">
        <f t="array" ref="AA4568">IFERROR(INDEX('Pontuação 3.0'!G$13:G$191, MATCH(Z4568, 'Pontuação 3.0'!F$13:F$191, 0)), "Faixa Indefinida")</f>
        <v>C</v>
      </c>
      <c r="AB4568" s="11">
        <f t="shared" si="7"/>
        <v>0</v>
      </c>
      <c r="AC4568" s="11">
        <f t="shared" si="8"/>
        <v>0</v>
      </c>
      <c r="AD4568" s="11">
        <f t="shared" si="9"/>
        <v>1</v>
      </c>
      <c r="AE4568" s="11">
        <f t="shared" si="10"/>
        <v>0</v>
      </c>
    </row>
    <row r="4569" ht="15.75" customHeight="1">
      <c r="A4569" s="7">
        <v>45659.0</v>
      </c>
      <c r="B4569" s="8" t="s">
        <v>6948</v>
      </c>
      <c r="C4569" s="8" t="s">
        <v>10387</v>
      </c>
      <c r="D4569" s="9">
        <v>7.9998206962E10</v>
      </c>
      <c r="E4569" s="8" t="s">
        <v>15428</v>
      </c>
      <c r="F4569" s="8" t="s">
        <v>15420</v>
      </c>
      <c r="G4569" s="8" t="s">
        <v>15430</v>
      </c>
      <c r="H4569" s="8" t="s">
        <v>15422</v>
      </c>
      <c r="I4569" s="8" t="s">
        <v>15433</v>
      </c>
      <c r="J4569" s="8" t="s">
        <v>15448</v>
      </c>
      <c r="K4569" s="8" t="s">
        <v>15439</v>
      </c>
      <c r="L4569" s="12" t="s">
        <v>15</v>
      </c>
      <c r="M4569" s="12" t="s">
        <v>3780</v>
      </c>
      <c r="N4569" s="12" t="s">
        <v>300</v>
      </c>
      <c r="O4569" s="12" t="s">
        <v>3781</v>
      </c>
      <c r="P4569" s="12" t="s">
        <v>119</v>
      </c>
      <c r="R4569" s="10">
        <f>ROUNDUP(SUM(VLOOKUP(F4569,'Pontuação'!A$2:B$11,2,FALSE),VLOOKUP(E4569,'Pontuação'!C$2:D$11,2,FALSE),VLOOKUP(H4569,'Pontuação'!I$2:J$11,2,FALSE),VLOOKUP(I4569,'Pontuação'!G$2:H$11,2,FALSE),VLOOKUP(K4569,'Pontuação'!M$2:N$13,2,FALSE)),0)</f>
        <v>1875</v>
      </c>
      <c r="S4569" s="11">
        <f t="shared" si="1"/>
        <v>188</v>
      </c>
      <c r="T4569" s="11" t="str">
        <f t="array" ref="T4569">IFERROR(INDEX('Pontuação'!G$13:G$101, MATCH(S4569, 'Pontuação'!F$13:F$101, 0)), "Faixa Indefinida")</f>
        <v>A</v>
      </c>
      <c r="U4569" s="11">
        <f t="shared" si="2"/>
        <v>1</v>
      </c>
      <c r="V4569" s="11">
        <f t="shared" si="3"/>
        <v>0</v>
      </c>
      <c r="W4569" s="11">
        <f t="shared" si="4"/>
        <v>0</v>
      </c>
      <c r="X4569" s="11">
        <f t="shared" si="5"/>
        <v>0</v>
      </c>
      <c r="Y4569" s="11">
        <f>ROUNDUP(SUM(VLOOKUP(F4569,'Pontuação 3.0'!A$2:B$11,2,FALSE),VLOOKUP(E4569,'Pontuação 3.0'!C$2:D$11,2,FALSE),VLOOKUP(H4569,'Pontuação 3.0'!I$2:J$11,2,FALSE),VLOOKUP(J4569,'Pontuação 3.0'!K$2:L$11,2,FALSE),VLOOKUP(G4569,'Pontuação 3.0'!E$2:F$11,2,FALSE),VLOOKUP(I4569,'Pontuação 3.0'!G$2:H$11,2,FALSE),VLOOKUP(K4569,'Pontuação 3.0'!M$2:N$13,2,FALSE)),0)</f>
        <v>2636</v>
      </c>
      <c r="Z4569" s="11">
        <f t="shared" si="6"/>
        <v>264</v>
      </c>
      <c r="AA4569" s="11" t="str">
        <f t="array" ref="AA4569">IFERROR(INDEX('Pontuação 3.0'!G$13:G$191, MATCH(Z4569, 'Pontuação 3.0'!F$13:F$191, 0)), "Faixa Indefinida")</f>
        <v>A</v>
      </c>
      <c r="AB4569" s="11">
        <f t="shared" si="7"/>
        <v>1</v>
      </c>
      <c r="AC4569" s="11">
        <f t="shared" si="8"/>
        <v>0</v>
      </c>
      <c r="AD4569" s="11">
        <f t="shared" si="9"/>
        <v>0</v>
      </c>
      <c r="AE4569" s="11">
        <f t="shared" si="10"/>
        <v>0</v>
      </c>
    </row>
    <row r="4570" ht="15.75" customHeight="1">
      <c r="A4570" s="7">
        <v>45659.0</v>
      </c>
      <c r="B4570" s="8" t="s">
        <v>673</v>
      </c>
      <c r="C4570" s="8" t="s">
        <v>10386</v>
      </c>
      <c r="D4570" s="9">
        <v>9.68375071E8</v>
      </c>
      <c r="E4570" s="8" t="s">
        <v>15428</v>
      </c>
      <c r="F4570" s="8" t="s">
        <v>15442</v>
      </c>
      <c r="G4570" s="8" t="s">
        <v>15430</v>
      </c>
      <c r="H4570" s="8" t="s">
        <v>15446</v>
      </c>
      <c r="I4570" s="8" t="s">
        <v>15433</v>
      </c>
      <c r="J4570" s="8" t="s">
        <v>15448</v>
      </c>
      <c r="K4570" s="8" t="s">
        <v>15425</v>
      </c>
      <c r="L4570" s="12" t="s">
        <v>15</v>
      </c>
      <c r="M4570" s="12" t="s">
        <v>3780</v>
      </c>
      <c r="N4570" s="12" t="s">
        <v>300</v>
      </c>
      <c r="O4570" s="12" t="s">
        <v>3797</v>
      </c>
      <c r="P4570" s="12" t="s">
        <v>17</v>
      </c>
      <c r="R4570" s="10">
        <f>ROUNDUP(SUM(VLOOKUP(F4570,'Pontuação'!A$2:B$11,2,FALSE),VLOOKUP(E4570,'Pontuação'!C$2:D$11,2,FALSE),VLOOKUP(H4570,'Pontuação'!I$2:J$11,2,FALSE),VLOOKUP(I4570,'Pontuação'!G$2:H$11,2,FALSE),VLOOKUP(K4570,'Pontuação'!M$2:N$13,2,FALSE)),0)</f>
        <v>1861</v>
      </c>
      <c r="S4570" s="11">
        <f t="shared" si="1"/>
        <v>186</v>
      </c>
      <c r="T4570" s="11" t="str">
        <f t="array" ref="T4570">IFERROR(INDEX('Pontuação'!G$13:G$101, MATCH(S4570, 'Pontuação'!F$13:F$101, 0)), "Faixa Indefinida")</f>
        <v>A</v>
      </c>
      <c r="U4570" s="11">
        <f t="shared" si="2"/>
        <v>1</v>
      </c>
      <c r="V4570" s="11">
        <f t="shared" si="3"/>
        <v>0</v>
      </c>
      <c r="W4570" s="11">
        <f t="shared" si="4"/>
        <v>0</v>
      </c>
      <c r="X4570" s="11">
        <f t="shared" si="5"/>
        <v>0</v>
      </c>
      <c r="Y4570" s="11">
        <f>ROUNDUP(SUM(VLOOKUP(F4570,'Pontuação 3.0'!A$2:B$11,2,FALSE),VLOOKUP(E4570,'Pontuação 3.0'!C$2:D$11,2,FALSE),VLOOKUP(H4570,'Pontuação 3.0'!I$2:J$11,2,FALSE),VLOOKUP(J4570,'Pontuação 3.0'!K$2:L$11,2,FALSE),VLOOKUP(G4570,'Pontuação 3.0'!E$2:F$11,2,FALSE),VLOOKUP(I4570,'Pontuação 3.0'!G$2:H$11,2,FALSE),VLOOKUP(K4570,'Pontuação 3.0'!M$2:N$13,2,FALSE)),0)</f>
        <v>2612</v>
      </c>
      <c r="Z4570" s="11">
        <f t="shared" si="6"/>
        <v>261</v>
      </c>
      <c r="AA4570" s="11" t="str">
        <f t="array" ref="AA4570">IFERROR(INDEX('Pontuação 3.0'!G$13:G$191, MATCH(Z4570, 'Pontuação 3.0'!F$13:F$191, 0)), "Faixa Indefinida")</f>
        <v>A</v>
      </c>
      <c r="AB4570" s="11">
        <f t="shared" si="7"/>
        <v>1</v>
      </c>
      <c r="AC4570" s="11">
        <f t="shared" si="8"/>
        <v>0</v>
      </c>
      <c r="AD4570" s="11">
        <f t="shared" si="9"/>
        <v>0</v>
      </c>
      <c r="AE4570" s="11">
        <f t="shared" si="10"/>
        <v>0</v>
      </c>
    </row>
    <row r="4571" ht="15.75" customHeight="1">
      <c r="A4571" s="7">
        <v>45659.0</v>
      </c>
      <c r="B4571" s="8" t="s">
        <v>10384</v>
      </c>
      <c r="C4571" s="8" t="s">
        <v>10385</v>
      </c>
      <c r="D4571" s="9">
        <v>6.29902942E9</v>
      </c>
      <c r="E4571" s="8" t="s">
        <v>15428</v>
      </c>
      <c r="F4571" s="8" t="s">
        <v>15442</v>
      </c>
      <c r="G4571" s="8" t="s">
        <v>15451</v>
      </c>
      <c r="H4571" s="8" t="s">
        <v>15422</v>
      </c>
      <c r="I4571" s="8" t="s">
        <v>15423</v>
      </c>
      <c r="J4571" s="8" t="s">
        <v>15424</v>
      </c>
      <c r="K4571" s="8" t="s">
        <v>15425</v>
      </c>
      <c r="L4571" s="12" t="s">
        <v>15</v>
      </c>
      <c r="M4571" s="12" t="s">
        <v>3780</v>
      </c>
      <c r="N4571" s="12" t="s">
        <v>360</v>
      </c>
      <c r="O4571" s="12" t="s">
        <v>3792</v>
      </c>
      <c r="P4571" s="12" t="s">
        <v>17</v>
      </c>
      <c r="R4571" s="10">
        <f>ROUNDUP(SUM(VLOOKUP(F4571,'Pontuação'!A$2:B$11,2,FALSE),VLOOKUP(E4571,'Pontuação'!C$2:D$11,2,FALSE),VLOOKUP(H4571,'Pontuação'!I$2:J$11,2,FALSE),VLOOKUP(I4571,'Pontuação'!G$2:H$11,2,FALSE),VLOOKUP(K4571,'Pontuação'!M$2:N$13,2,FALSE)),0)</f>
        <v>1541</v>
      </c>
      <c r="S4571" s="11">
        <f t="shared" si="1"/>
        <v>154</v>
      </c>
      <c r="T4571" s="11" t="str">
        <f t="array" ref="T4571">IFERROR(INDEX('Pontuação'!G$13:G$101, MATCH(S4571, 'Pontuação'!F$13:F$101, 0)), "Faixa Indefinida")</f>
        <v>C</v>
      </c>
      <c r="U4571" s="11">
        <f t="shared" si="2"/>
        <v>0</v>
      </c>
      <c r="V4571" s="11">
        <f t="shared" si="3"/>
        <v>0</v>
      </c>
      <c r="W4571" s="11">
        <f t="shared" si="4"/>
        <v>1</v>
      </c>
      <c r="X4571" s="11">
        <f t="shared" si="5"/>
        <v>0</v>
      </c>
      <c r="Y4571" s="11">
        <f>ROUNDUP(SUM(VLOOKUP(F4571,'Pontuação 3.0'!A$2:B$11,2,FALSE),VLOOKUP(E4571,'Pontuação 3.0'!C$2:D$11,2,FALSE),VLOOKUP(H4571,'Pontuação 3.0'!I$2:J$11,2,FALSE),VLOOKUP(J4571,'Pontuação 3.0'!K$2:L$11,2,FALSE),VLOOKUP(G4571,'Pontuação 3.0'!E$2:F$11,2,FALSE),VLOOKUP(I4571,'Pontuação 3.0'!G$2:H$11,2,FALSE),VLOOKUP(K4571,'Pontuação 3.0'!M$2:N$13,2,FALSE)),0)</f>
        <v>1839</v>
      </c>
      <c r="Z4571" s="11">
        <f t="shared" si="6"/>
        <v>184</v>
      </c>
      <c r="AA4571" s="11" t="str">
        <f t="array" ref="AA4571">IFERROR(INDEX('Pontuação 3.0'!G$13:G$191, MATCH(Z4571, 'Pontuação 3.0'!F$13:F$191, 0)), "Faixa Indefinida")</f>
        <v>D</v>
      </c>
      <c r="AB4571" s="11">
        <f t="shared" si="7"/>
        <v>0</v>
      </c>
      <c r="AC4571" s="11">
        <f t="shared" si="8"/>
        <v>0</v>
      </c>
      <c r="AD4571" s="11">
        <f t="shared" si="9"/>
        <v>0</v>
      </c>
      <c r="AE4571" s="11">
        <f t="shared" si="10"/>
        <v>1</v>
      </c>
    </row>
    <row r="4572" ht="15.75" customHeight="1">
      <c r="A4572" s="7">
        <v>45659.0</v>
      </c>
      <c r="B4572" s="8" t="s">
        <v>10390</v>
      </c>
      <c r="C4572" s="8" t="s">
        <v>10391</v>
      </c>
      <c r="D4572" s="9">
        <v>8.1992021951E10</v>
      </c>
      <c r="E4572" s="8" t="s">
        <v>15428</v>
      </c>
      <c r="F4572" s="8" t="s">
        <v>15442</v>
      </c>
      <c r="G4572" s="8" t="s">
        <v>15430</v>
      </c>
      <c r="H4572" s="8" t="s">
        <v>15443</v>
      </c>
      <c r="I4572" s="8" t="s">
        <v>15433</v>
      </c>
      <c r="J4572" s="8" t="s">
        <v>15424</v>
      </c>
      <c r="K4572" s="8" t="s">
        <v>15432</v>
      </c>
      <c r="L4572" s="12" t="s">
        <v>15</v>
      </c>
      <c r="M4572" s="12" t="s">
        <v>3780</v>
      </c>
      <c r="N4572" s="12" t="s">
        <v>205</v>
      </c>
      <c r="O4572" s="12" t="s">
        <v>3812</v>
      </c>
      <c r="P4572" s="12" t="s">
        <v>119</v>
      </c>
      <c r="R4572" s="10">
        <f>ROUNDUP(SUM(VLOOKUP(F4572,'Pontuação'!A$2:B$11,2,FALSE),VLOOKUP(E4572,'Pontuação'!C$2:D$11,2,FALSE),VLOOKUP(H4572,'Pontuação'!I$2:J$11,2,FALSE),VLOOKUP(I4572,'Pontuação'!G$2:H$11,2,FALSE),VLOOKUP(K4572,'Pontuação'!M$2:N$13,2,FALSE)),0)</f>
        <v>1977</v>
      </c>
      <c r="S4572" s="11">
        <f t="shared" si="1"/>
        <v>198</v>
      </c>
      <c r="T4572" s="11" t="str">
        <f t="array" ref="T4572">IFERROR(INDEX('Pontuação'!G$13:G$101, MATCH(S4572, 'Pontuação'!F$13:F$101, 0)), "Faixa Indefinida")</f>
        <v>A</v>
      </c>
      <c r="U4572" s="11">
        <f t="shared" si="2"/>
        <v>1</v>
      </c>
      <c r="V4572" s="11">
        <f t="shared" si="3"/>
        <v>0</v>
      </c>
      <c r="W4572" s="11">
        <f t="shared" si="4"/>
        <v>0</v>
      </c>
      <c r="X4572" s="11">
        <f t="shared" si="5"/>
        <v>0</v>
      </c>
      <c r="Y4572" s="11">
        <f>ROUNDUP(SUM(VLOOKUP(F4572,'Pontuação 3.0'!A$2:B$11,2,FALSE),VLOOKUP(E4572,'Pontuação 3.0'!C$2:D$11,2,FALSE),VLOOKUP(H4572,'Pontuação 3.0'!I$2:J$11,2,FALSE),VLOOKUP(J4572,'Pontuação 3.0'!K$2:L$11,2,FALSE),VLOOKUP(G4572,'Pontuação 3.0'!E$2:F$11,2,FALSE),VLOOKUP(I4572,'Pontuação 3.0'!G$2:H$11,2,FALSE),VLOOKUP(K4572,'Pontuação 3.0'!M$2:N$13,2,FALSE)),0)</f>
        <v>2286</v>
      </c>
      <c r="Z4572" s="11">
        <f t="shared" si="6"/>
        <v>229</v>
      </c>
      <c r="AA4572" s="11" t="str">
        <f t="array" ref="AA4572">IFERROR(INDEX('Pontuação 3.0'!G$13:G$191, MATCH(Z4572, 'Pontuação 3.0'!F$13:F$191, 0)), "Faixa Indefinida")</f>
        <v>B</v>
      </c>
      <c r="AB4572" s="11">
        <f t="shared" si="7"/>
        <v>0</v>
      </c>
      <c r="AC4572" s="11">
        <f t="shared" si="8"/>
        <v>1</v>
      </c>
      <c r="AD4572" s="11">
        <f t="shared" si="9"/>
        <v>0</v>
      </c>
      <c r="AE4572" s="11">
        <f t="shared" si="10"/>
        <v>0</v>
      </c>
    </row>
    <row r="4573" ht="15.75" customHeight="1">
      <c r="A4573" s="7">
        <v>45659.0</v>
      </c>
      <c r="B4573" s="8" t="s">
        <v>10392</v>
      </c>
      <c r="C4573" s="8" t="s">
        <v>10393</v>
      </c>
      <c r="D4573" s="9">
        <v>6.9992373373E10</v>
      </c>
      <c r="E4573" s="8" t="s">
        <v>15428</v>
      </c>
      <c r="F4573" s="8" t="s">
        <v>15436</v>
      </c>
      <c r="G4573" s="8" t="s">
        <v>15430</v>
      </c>
      <c r="H4573" s="8" t="s">
        <v>15422</v>
      </c>
      <c r="I4573" s="8" t="s">
        <v>15431</v>
      </c>
      <c r="J4573" s="8" t="s">
        <v>15424</v>
      </c>
      <c r="K4573" s="8" t="s">
        <v>15432</v>
      </c>
      <c r="L4573" s="12" t="s">
        <v>15</v>
      </c>
      <c r="M4573" s="12" t="s">
        <v>3780</v>
      </c>
      <c r="N4573" s="12" t="s">
        <v>205</v>
      </c>
      <c r="O4573" s="12" t="s">
        <v>3781</v>
      </c>
      <c r="P4573" s="12" t="s">
        <v>119</v>
      </c>
      <c r="R4573" s="10">
        <f>ROUNDUP(SUM(VLOOKUP(F4573,'Pontuação'!A$2:B$11,2,FALSE),VLOOKUP(E4573,'Pontuação'!C$2:D$11,2,FALSE),VLOOKUP(H4573,'Pontuação'!I$2:J$11,2,FALSE),VLOOKUP(I4573,'Pontuação'!G$2:H$11,2,FALSE),VLOOKUP(K4573,'Pontuação'!M$2:N$13,2,FALSE)),0)</f>
        <v>1545</v>
      </c>
      <c r="S4573" s="11">
        <f t="shared" si="1"/>
        <v>155</v>
      </c>
      <c r="T4573" s="11" t="str">
        <f t="array" ref="T4573">IFERROR(INDEX('Pontuação'!G$13:G$101, MATCH(S4573, 'Pontuação'!F$13:F$101, 0)), "Faixa Indefinida")</f>
        <v>C</v>
      </c>
      <c r="U4573" s="11">
        <f t="shared" si="2"/>
        <v>0</v>
      </c>
      <c r="V4573" s="11">
        <f t="shared" si="3"/>
        <v>0</v>
      </c>
      <c r="W4573" s="11">
        <f t="shared" si="4"/>
        <v>1</v>
      </c>
      <c r="X4573" s="11">
        <f t="shared" si="5"/>
        <v>0</v>
      </c>
      <c r="Y4573" s="11">
        <f>ROUNDUP(SUM(VLOOKUP(F4573,'Pontuação 3.0'!A$2:B$11,2,FALSE),VLOOKUP(E4573,'Pontuação 3.0'!C$2:D$11,2,FALSE),VLOOKUP(H4573,'Pontuação 3.0'!I$2:J$11,2,FALSE),VLOOKUP(J4573,'Pontuação 3.0'!K$2:L$11,2,FALSE),VLOOKUP(G4573,'Pontuação 3.0'!E$2:F$11,2,FALSE),VLOOKUP(I4573,'Pontuação 3.0'!G$2:H$11,2,FALSE),VLOOKUP(K4573,'Pontuação 3.0'!M$2:N$13,2,FALSE)),0)</f>
        <v>2212</v>
      </c>
      <c r="Z4573" s="11">
        <f t="shared" si="6"/>
        <v>221</v>
      </c>
      <c r="AA4573" s="11" t="str">
        <f t="array" ref="AA4573">IFERROR(INDEX('Pontuação 3.0'!G$13:G$191, MATCH(Z4573, 'Pontuação 3.0'!F$13:F$191, 0)), "Faixa Indefinida")</f>
        <v>B</v>
      </c>
      <c r="AB4573" s="11">
        <f t="shared" si="7"/>
        <v>0</v>
      </c>
      <c r="AC4573" s="11">
        <f t="shared" si="8"/>
        <v>1</v>
      </c>
      <c r="AD4573" s="11">
        <f t="shared" si="9"/>
        <v>0</v>
      </c>
      <c r="AE4573" s="11">
        <f t="shared" si="10"/>
        <v>0</v>
      </c>
    </row>
    <row r="4574" ht="15.75" customHeight="1">
      <c r="A4574" s="7">
        <v>45659.0</v>
      </c>
      <c r="B4574" s="8" t="s">
        <v>2484</v>
      </c>
      <c r="C4574" s="8" t="s">
        <v>10394</v>
      </c>
      <c r="D4574" s="9">
        <v>1.1991662767E10</v>
      </c>
      <c r="E4574" s="8" t="s">
        <v>15428</v>
      </c>
      <c r="F4574" s="8" t="s">
        <v>15420</v>
      </c>
      <c r="G4574" s="8" t="s">
        <v>15430</v>
      </c>
      <c r="H4574" s="8" t="s">
        <v>15422</v>
      </c>
      <c r="I4574" s="8" t="s">
        <v>15423</v>
      </c>
      <c r="J4574" s="8" t="s">
        <v>15424</v>
      </c>
      <c r="K4574" s="8" t="s">
        <v>15432</v>
      </c>
      <c r="L4574" s="12" t="s">
        <v>15</v>
      </c>
      <c r="M4574" s="12" t="s">
        <v>3780</v>
      </c>
      <c r="N4574" s="12" t="s">
        <v>205</v>
      </c>
      <c r="O4574" s="12" t="s">
        <v>3797</v>
      </c>
      <c r="P4574" s="12" t="s">
        <v>119</v>
      </c>
      <c r="R4574" s="10">
        <f>ROUNDUP(SUM(VLOOKUP(F4574,'Pontuação'!A$2:B$11,2,FALSE),VLOOKUP(E4574,'Pontuação'!C$2:D$11,2,FALSE),VLOOKUP(H4574,'Pontuação'!I$2:J$11,2,FALSE),VLOOKUP(I4574,'Pontuação'!G$2:H$11,2,FALSE),VLOOKUP(K4574,'Pontuação'!M$2:N$13,2,FALSE)),0)</f>
        <v>1685</v>
      </c>
      <c r="S4574" s="11">
        <f t="shared" si="1"/>
        <v>169</v>
      </c>
      <c r="T4574" s="11" t="str">
        <f t="array" ref="T4574">IFERROR(INDEX('Pontuação'!G$13:G$101, MATCH(S4574, 'Pontuação'!F$13:F$101, 0)), "Faixa Indefinida")</f>
        <v>B</v>
      </c>
      <c r="U4574" s="11">
        <f t="shared" si="2"/>
        <v>0</v>
      </c>
      <c r="V4574" s="11">
        <f t="shared" si="3"/>
        <v>1</v>
      </c>
      <c r="W4574" s="11">
        <f t="shared" si="4"/>
        <v>0</v>
      </c>
      <c r="X4574" s="11">
        <f t="shared" si="5"/>
        <v>0</v>
      </c>
      <c r="Y4574" s="11">
        <f>ROUNDUP(SUM(VLOOKUP(F4574,'Pontuação 3.0'!A$2:B$11,2,FALSE),VLOOKUP(E4574,'Pontuação 3.0'!C$2:D$11,2,FALSE),VLOOKUP(H4574,'Pontuação 3.0'!I$2:J$11,2,FALSE),VLOOKUP(J4574,'Pontuação 3.0'!K$2:L$11,2,FALSE),VLOOKUP(G4574,'Pontuação 3.0'!E$2:F$11,2,FALSE),VLOOKUP(I4574,'Pontuação 3.0'!G$2:H$11,2,FALSE),VLOOKUP(K4574,'Pontuação 3.0'!M$2:N$13,2,FALSE)),0)</f>
        <v>2208</v>
      </c>
      <c r="Z4574" s="11">
        <f t="shared" si="6"/>
        <v>221</v>
      </c>
      <c r="AA4574" s="11" t="str">
        <f t="array" ref="AA4574">IFERROR(INDEX('Pontuação 3.0'!G$13:G$191, MATCH(Z4574, 'Pontuação 3.0'!F$13:F$191, 0)), "Faixa Indefinida")</f>
        <v>B</v>
      </c>
      <c r="AB4574" s="11">
        <f t="shared" si="7"/>
        <v>0</v>
      </c>
      <c r="AC4574" s="11">
        <f t="shared" si="8"/>
        <v>1</v>
      </c>
      <c r="AD4574" s="11">
        <f t="shared" si="9"/>
        <v>0</v>
      </c>
      <c r="AE4574" s="11">
        <f t="shared" si="10"/>
        <v>0</v>
      </c>
    </row>
    <row r="4575" ht="15.75" customHeight="1">
      <c r="A4575" s="7">
        <v>45659.0</v>
      </c>
      <c r="B4575" s="8" t="s">
        <v>10395</v>
      </c>
      <c r="C4575" s="8" t="s">
        <v>10396</v>
      </c>
      <c r="D4575" s="9">
        <v>4.898809686E10</v>
      </c>
      <c r="E4575" s="8" t="s">
        <v>15428</v>
      </c>
      <c r="F4575" s="8" t="s">
        <v>15420</v>
      </c>
      <c r="G4575" s="8" t="s">
        <v>15430</v>
      </c>
      <c r="H4575" s="8" t="s">
        <v>15446</v>
      </c>
      <c r="I4575" s="8" t="s">
        <v>15423</v>
      </c>
      <c r="J4575" s="8" t="s">
        <v>15448</v>
      </c>
      <c r="K4575" s="8" t="s">
        <v>15439</v>
      </c>
      <c r="L4575" s="12" t="s">
        <v>15</v>
      </c>
      <c r="M4575" s="12" t="s">
        <v>3780</v>
      </c>
      <c r="N4575" s="12" t="s">
        <v>205</v>
      </c>
      <c r="O4575" s="12" t="s">
        <v>3781</v>
      </c>
      <c r="P4575" s="12" t="s">
        <v>17</v>
      </c>
      <c r="R4575" s="10">
        <f>ROUNDUP(SUM(VLOOKUP(F4575,'Pontuação'!A$2:B$11,2,FALSE),VLOOKUP(E4575,'Pontuação'!C$2:D$11,2,FALSE),VLOOKUP(H4575,'Pontuação'!I$2:J$11,2,FALSE),VLOOKUP(I4575,'Pontuação'!G$2:H$11,2,FALSE),VLOOKUP(K4575,'Pontuação'!M$2:N$13,2,FALSE)),0)</f>
        <v>1639</v>
      </c>
      <c r="S4575" s="11">
        <f t="shared" si="1"/>
        <v>164</v>
      </c>
      <c r="T4575" s="11" t="str">
        <f t="array" ref="T4575">IFERROR(INDEX('Pontuação'!G$13:G$101, MATCH(S4575, 'Pontuação'!F$13:F$101, 0)), "Faixa Indefinida")</f>
        <v>C</v>
      </c>
      <c r="U4575" s="11">
        <f t="shared" si="2"/>
        <v>0</v>
      </c>
      <c r="V4575" s="11">
        <f t="shared" si="3"/>
        <v>0</v>
      </c>
      <c r="W4575" s="11">
        <f t="shared" si="4"/>
        <v>1</v>
      </c>
      <c r="X4575" s="11">
        <f t="shared" si="5"/>
        <v>0</v>
      </c>
      <c r="Y4575" s="11">
        <f>ROUNDUP(SUM(VLOOKUP(F4575,'Pontuação 3.0'!A$2:B$11,2,FALSE),VLOOKUP(E4575,'Pontuação 3.0'!C$2:D$11,2,FALSE),VLOOKUP(H4575,'Pontuação 3.0'!I$2:J$11,2,FALSE),VLOOKUP(J4575,'Pontuação 3.0'!K$2:L$11,2,FALSE),VLOOKUP(G4575,'Pontuação 3.0'!E$2:F$11,2,FALSE),VLOOKUP(I4575,'Pontuação 3.0'!G$2:H$11,2,FALSE),VLOOKUP(K4575,'Pontuação 3.0'!M$2:N$13,2,FALSE)),0)</f>
        <v>2448</v>
      </c>
      <c r="Z4575" s="11">
        <f t="shared" si="6"/>
        <v>245</v>
      </c>
      <c r="AA4575" s="11" t="str">
        <f t="array" ref="AA4575">IFERROR(INDEX('Pontuação 3.0'!G$13:G$191, MATCH(Z4575, 'Pontuação 3.0'!F$13:F$191, 0)), "Faixa Indefinida")</f>
        <v>A</v>
      </c>
      <c r="AB4575" s="11">
        <f t="shared" si="7"/>
        <v>1</v>
      </c>
      <c r="AC4575" s="11">
        <f t="shared" si="8"/>
        <v>0</v>
      </c>
      <c r="AD4575" s="11">
        <f t="shared" si="9"/>
        <v>0</v>
      </c>
      <c r="AE4575" s="11">
        <f t="shared" si="10"/>
        <v>0</v>
      </c>
    </row>
    <row r="4576" ht="15.75" customHeight="1">
      <c r="A4576" s="7">
        <v>45659.0</v>
      </c>
      <c r="B4576" s="8" t="s">
        <v>10397</v>
      </c>
      <c r="C4576" s="8" t="s">
        <v>10398</v>
      </c>
      <c r="D4576" s="9">
        <v>1.9999254574E10</v>
      </c>
      <c r="E4576" s="8" t="s">
        <v>15428</v>
      </c>
      <c r="F4576" s="8" t="s">
        <v>15442</v>
      </c>
      <c r="G4576" s="8" t="s">
        <v>15430</v>
      </c>
      <c r="H4576" s="8" t="s">
        <v>15443</v>
      </c>
      <c r="I4576" s="8" t="s">
        <v>15423</v>
      </c>
      <c r="J4576" s="8" t="s">
        <v>15424</v>
      </c>
      <c r="K4576" s="8" t="s">
        <v>15425</v>
      </c>
      <c r="L4576" s="12" t="s">
        <v>15</v>
      </c>
      <c r="M4576" s="12" t="s">
        <v>3780</v>
      </c>
      <c r="N4576" s="12" t="s">
        <v>205</v>
      </c>
      <c r="O4576" s="12" t="s">
        <v>3781</v>
      </c>
      <c r="P4576" s="12" t="s">
        <v>119</v>
      </c>
      <c r="R4576" s="10">
        <f>ROUNDUP(SUM(VLOOKUP(F4576,'Pontuação'!A$2:B$11,2,FALSE),VLOOKUP(E4576,'Pontuação'!C$2:D$11,2,FALSE),VLOOKUP(H4576,'Pontuação'!I$2:J$11,2,FALSE),VLOOKUP(I4576,'Pontuação'!G$2:H$11,2,FALSE),VLOOKUP(K4576,'Pontuação'!M$2:N$13,2,FALSE)),0)</f>
        <v>1567</v>
      </c>
      <c r="S4576" s="11">
        <f t="shared" si="1"/>
        <v>157</v>
      </c>
      <c r="T4576" s="11" t="str">
        <f t="array" ref="T4576">IFERROR(INDEX('Pontuação'!G$13:G$101, MATCH(S4576, 'Pontuação'!F$13:F$101, 0)), "Faixa Indefinida")</f>
        <v>C</v>
      </c>
      <c r="U4576" s="11">
        <f t="shared" si="2"/>
        <v>0</v>
      </c>
      <c r="V4576" s="11">
        <f t="shared" si="3"/>
        <v>0</v>
      </c>
      <c r="W4576" s="11">
        <f t="shared" si="4"/>
        <v>1</v>
      </c>
      <c r="X4576" s="11">
        <f t="shared" si="5"/>
        <v>0</v>
      </c>
      <c r="Y4576" s="11">
        <f>ROUNDUP(SUM(VLOOKUP(F4576,'Pontuação 3.0'!A$2:B$11,2,FALSE),VLOOKUP(E4576,'Pontuação 3.0'!C$2:D$11,2,FALSE),VLOOKUP(H4576,'Pontuação 3.0'!I$2:J$11,2,FALSE),VLOOKUP(J4576,'Pontuação 3.0'!K$2:L$11,2,FALSE),VLOOKUP(G4576,'Pontuação 3.0'!E$2:F$11,2,FALSE),VLOOKUP(I4576,'Pontuação 3.0'!G$2:H$11,2,FALSE),VLOOKUP(K4576,'Pontuação 3.0'!M$2:N$13,2,FALSE)),0)</f>
        <v>1925</v>
      </c>
      <c r="Z4576" s="11">
        <f t="shared" si="6"/>
        <v>193</v>
      </c>
      <c r="AA4576" s="11" t="str">
        <f t="array" ref="AA4576">IFERROR(INDEX('Pontuação 3.0'!G$13:G$191, MATCH(Z4576, 'Pontuação 3.0'!F$13:F$191, 0)), "Faixa Indefinida")</f>
        <v>C</v>
      </c>
      <c r="AB4576" s="11">
        <f t="shared" si="7"/>
        <v>0</v>
      </c>
      <c r="AC4576" s="11">
        <f t="shared" si="8"/>
        <v>0</v>
      </c>
      <c r="AD4576" s="11">
        <f t="shared" si="9"/>
        <v>1</v>
      </c>
      <c r="AE4576" s="11">
        <f t="shared" si="10"/>
        <v>0</v>
      </c>
    </row>
    <row r="4577" ht="15.75" customHeight="1">
      <c r="A4577" s="7">
        <v>45659.0</v>
      </c>
      <c r="B4577" s="8" t="s">
        <v>10406</v>
      </c>
      <c r="C4577" s="8" t="s">
        <v>10407</v>
      </c>
      <c r="D4577" s="8" t="s">
        <v>10408</v>
      </c>
      <c r="E4577" s="8" t="s">
        <v>15428</v>
      </c>
      <c r="F4577" s="8" t="s">
        <v>15420</v>
      </c>
      <c r="G4577" s="8" t="s">
        <v>15430</v>
      </c>
      <c r="H4577" s="8" t="s">
        <v>15422</v>
      </c>
      <c r="I4577" s="8" t="s">
        <v>15423</v>
      </c>
      <c r="J4577" s="8" t="s">
        <v>15448</v>
      </c>
      <c r="K4577" s="8" t="s">
        <v>15425</v>
      </c>
      <c r="L4577" s="12" t="s">
        <v>15</v>
      </c>
      <c r="M4577" s="12" t="s">
        <v>3780</v>
      </c>
      <c r="N4577" s="12" t="s">
        <v>205</v>
      </c>
      <c r="O4577" s="12" t="s">
        <v>3781</v>
      </c>
      <c r="P4577" s="12" t="s">
        <v>119</v>
      </c>
      <c r="R4577" s="10">
        <f>ROUNDUP(SUM(VLOOKUP(F4577,'Pontuação'!A$2:B$11,2,FALSE),VLOOKUP(E4577,'Pontuação'!C$2:D$11,2,FALSE),VLOOKUP(H4577,'Pontuação'!I$2:J$11,2,FALSE),VLOOKUP(I4577,'Pontuação'!G$2:H$11,2,FALSE),VLOOKUP(K4577,'Pontuação'!M$2:N$13,2,FALSE)),0)</f>
        <v>1553</v>
      </c>
      <c r="S4577" s="11">
        <f t="shared" si="1"/>
        <v>155</v>
      </c>
      <c r="T4577" s="11" t="str">
        <f t="array" ref="T4577">IFERROR(INDEX('Pontuação'!G$13:G$101, MATCH(S4577, 'Pontuação'!F$13:F$101, 0)), "Faixa Indefinida")</f>
        <v>C</v>
      </c>
      <c r="U4577" s="11">
        <f t="shared" si="2"/>
        <v>0</v>
      </c>
      <c r="V4577" s="11">
        <f t="shared" si="3"/>
        <v>0</v>
      </c>
      <c r="W4577" s="11">
        <f t="shared" si="4"/>
        <v>1</v>
      </c>
      <c r="X4577" s="11">
        <f t="shared" si="5"/>
        <v>0</v>
      </c>
      <c r="Y4577" s="11">
        <f>ROUNDUP(SUM(VLOOKUP(F4577,'Pontuação 3.0'!A$2:B$11,2,FALSE),VLOOKUP(E4577,'Pontuação 3.0'!C$2:D$11,2,FALSE),VLOOKUP(H4577,'Pontuação 3.0'!I$2:J$11,2,FALSE),VLOOKUP(J4577,'Pontuação 3.0'!K$2:L$11,2,FALSE),VLOOKUP(G4577,'Pontuação 3.0'!E$2:F$11,2,FALSE),VLOOKUP(I4577,'Pontuação 3.0'!G$2:H$11,2,FALSE),VLOOKUP(K4577,'Pontuação 3.0'!M$2:N$13,2,FALSE)),0)</f>
        <v>2383</v>
      </c>
      <c r="Z4577" s="11">
        <f t="shared" si="6"/>
        <v>238</v>
      </c>
      <c r="AA4577" s="11" t="str">
        <f t="array" ref="AA4577">IFERROR(INDEX('Pontuação 3.0'!G$13:G$191, MATCH(Z4577, 'Pontuação 3.0'!F$13:F$191, 0)), "Faixa Indefinida")</f>
        <v>A</v>
      </c>
      <c r="AB4577" s="11">
        <f t="shared" si="7"/>
        <v>1</v>
      </c>
      <c r="AC4577" s="11">
        <f t="shared" si="8"/>
        <v>0</v>
      </c>
      <c r="AD4577" s="11">
        <f t="shared" si="9"/>
        <v>0</v>
      </c>
      <c r="AE4577" s="11">
        <f t="shared" si="10"/>
        <v>0</v>
      </c>
    </row>
    <row r="4578" ht="15.75" customHeight="1">
      <c r="A4578" s="7">
        <v>45659.0</v>
      </c>
      <c r="B4578" s="8" t="s">
        <v>10403</v>
      </c>
      <c r="C4578" s="8" t="s">
        <v>10404</v>
      </c>
      <c r="D4578" s="8" t="s">
        <v>10405</v>
      </c>
      <c r="E4578" s="8" t="s">
        <v>15428</v>
      </c>
      <c r="F4578" s="8" t="s">
        <v>15420</v>
      </c>
      <c r="G4578" s="8" t="s">
        <v>15430</v>
      </c>
      <c r="H4578" s="8" t="s">
        <v>15446</v>
      </c>
      <c r="I4578" s="8" t="s">
        <v>15423</v>
      </c>
      <c r="J4578" s="8" t="s">
        <v>15424</v>
      </c>
      <c r="K4578" s="8" t="s">
        <v>15432</v>
      </c>
      <c r="L4578" s="12" t="s">
        <v>15</v>
      </c>
      <c r="M4578" s="12" t="s">
        <v>3780</v>
      </c>
      <c r="N4578" s="12" t="s">
        <v>986</v>
      </c>
      <c r="O4578" s="12" t="s">
        <v>3781</v>
      </c>
      <c r="P4578" s="12" t="s">
        <v>119</v>
      </c>
      <c r="R4578" s="10">
        <f>ROUNDUP(SUM(VLOOKUP(F4578,'Pontuação'!A$2:B$11,2,FALSE),VLOOKUP(E4578,'Pontuação'!C$2:D$11,2,FALSE),VLOOKUP(H4578,'Pontuação'!I$2:J$11,2,FALSE),VLOOKUP(I4578,'Pontuação'!G$2:H$11,2,FALSE),VLOOKUP(K4578,'Pontuação'!M$2:N$13,2,FALSE)),0)</f>
        <v>1727</v>
      </c>
      <c r="S4578" s="11">
        <f t="shared" si="1"/>
        <v>173</v>
      </c>
      <c r="T4578" s="11" t="str">
        <f t="array" ref="T4578">IFERROR(INDEX('Pontuação'!G$13:G$101, MATCH(S4578, 'Pontuação'!F$13:F$101, 0)), "Faixa Indefinida")</f>
        <v>B</v>
      </c>
      <c r="U4578" s="11">
        <f t="shared" si="2"/>
        <v>0</v>
      </c>
      <c r="V4578" s="11">
        <f t="shared" si="3"/>
        <v>1</v>
      </c>
      <c r="W4578" s="11">
        <f t="shared" si="4"/>
        <v>0</v>
      </c>
      <c r="X4578" s="11">
        <f t="shared" si="5"/>
        <v>0</v>
      </c>
      <c r="Y4578" s="11">
        <f>ROUNDUP(SUM(VLOOKUP(F4578,'Pontuação 3.0'!A$2:B$11,2,FALSE),VLOOKUP(E4578,'Pontuação 3.0'!C$2:D$11,2,FALSE),VLOOKUP(H4578,'Pontuação 3.0'!I$2:J$11,2,FALSE),VLOOKUP(J4578,'Pontuação 3.0'!K$2:L$11,2,FALSE),VLOOKUP(G4578,'Pontuação 3.0'!E$2:F$11,2,FALSE),VLOOKUP(I4578,'Pontuação 3.0'!G$2:H$11,2,FALSE),VLOOKUP(K4578,'Pontuação 3.0'!M$2:N$13,2,FALSE)),0)</f>
        <v>2295</v>
      </c>
      <c r="Z4578" s="11">
        <f t="shared" si="6"/>
        <v>230</v>
      </c>
      <c r="AA4578" s="11" t="str">
        <f t="array" ref="AA4578">IFERROR(INDEX('Pontuação 3.0'!G$13:G$191, MATCH(Z4578, 'Pontuação 3.0'!F$13:F$191, 0)), "Faixa Indefinida")</f>
        <v>B</v>
      </c>
      <c r="AB4578" s="11">
        <f t="shared" si="7"/>
        <v>0</v>
      </c>
      <c r="AC4578" s="11">
        <f t="shared" si="8"/>
        <v>1</v>
      </c>
      <c r="AD4578" s="11">
        <f t="shared" si="9"/>
        <v>0</v>
      </c>
      <c r="AE4578" s="11">
        <f t="shared" si="10"/>
        <v>0</v>
      </c>
    </row>
    <row r="4579" ht="15.75" customHeight="1">
      <c r="A4579" s="7">
        <v>45659.0</v>
      </c>
      <c r="B4579" s="8" t="s">
        <v>10399</v>
      </c>
      <c r="C4579" s="8" t="s">
        <v>10400</v>
      </c>
      <c r="D4579" s="9">
        <v>3.199153145E10</v>
      </c>
      <c r="E4579" s="8" t="s">
        <v>15428</v>
      </c>
      <c r="F4579" s="8" t="s">
        <v>15442</v>
      </c>
      <c r="G4579" s="8" t="s">
        <v>15421</v>
      </c>
      <c r="H4579" s="8" t="s">
        <v>15446</v>
      </c>
      <c r="I4579" s="8" t="s">
        <v>15423</v>
      </c>
      <c r="J4579" s="8" t="s">
        <v>15424</v>
      </c>
      <c r="K4579" s="8" t="s">
        <v>15432</v>
      </c>
      <c r="L4579" s="12" t="s">
        <v>15</v>
      </c>
      <c r="M4579" s="12" t="s">
        <v>3780</v>
      </c>
      <c r="N4579" s="12" t="s">
        <v>710</v>
      </c>
      <c r="O4579" s="12" t="s">
        <v>3781</v>
      </c>
      <c r="P4579" s="12" t="s">
        <v>119</v>
      </c>
      <c r="R4579" s="10">
        <f>ROUNDUP(SUM(VLOOKUP(F4579,'Pontuação'!A$2:B$11,2,FALSE),VLOOKUP(E4579,'Pontuação'!C$2:D$11,2,FALSE),VLOOKUP(H4579,'Pontuação'!I$2:J$11,2,FALSE),VLOOKUP(I4579,'Pontuação'!G$2:H$11,2,FALSE),VLOOKUP(K4579,'Pontuação'!M$2:N$13,2,FALSE)),0)</f>
        <v>1715</v>
      </c>
      <c r="S4579" s="11">
        <f t="shared" si="1"/>
        <v>172</v>
      </c>
      <c r="T4579" s="11" t="str">
        <f t="array" ref="T4579">IFERROR(INDEX('Pontuação'!G$13:G$101, MATCH(S4579, 'Pontuação'!F$13:F$101, 0)), "Faixa Indefinida")</f>
        <v>B</v>
      </c>
      <c r="U4579" s="11">
        <f t="shared" si="2"/>
        <v>0</v>
      </c>
      <c r="V4579" s="11">
        <f t="shared" si="3"/>
        <v>1</v>
      </c>
      <c r="W4579" s="11">
        <f t="shared" si="4"/>
        <v>0</v>
      </c>
      <c r="X4579" s="11">
        <f t="shared" si="5"/>
        <v>0</v>
      </c>
      <c r="Y4579" s="11">
        <f>ROUNDUP(SUM(VLOOKUP(F4579,'Pontuação 3.0'!A$2:B$11,2,FALSE),VLOOKUP(E4579,'Pontuação 3.0'!C$2:D$11,2,FALSE),VLOOKUP(H4579,'Pontuação 3.0'!I$2:J$11,2,FALSE),VLOOKUP(J4579,'Pontuação 3.0'!K$2:L$11,2,FALSE),VLOOKUP(G4579,'Pontuação 3.0'!E$2:F$11,2,FALSE),VLOOKUP(I4579,'Pontuação 3.0'!G$2:H$11,2,FALSE),VLOOKUP(K4579,'Pontuação 3.0'!M$2:N$13,2,FALSE)),0)</f>
        <v>2022</v>
      </c>
      <c r="Z4579" s="11">
        <f t="shared" si="6"/>
        <v>202</v>
      </c>
      <c r="AA4579" s="11" t="str">
        <f t="array" ref="AA4579">IFERROR(INDEX('Pontuação 3.0'!G$13:G$191, MATCH(Z4579, 'Pontuação 3.0'!F$13:F$191, 0)), "Faixa Indefinida")</f>
        <v>C</v>
      </c>
      <c r="AB4579" s="11">
        <f t="shared" si="7"/>
        <v>0</v>
      </c>
      <c r="AC4579" s="11">
        <f t="shared" si="8"/>
        <v>0</v>
      </c>
      <c r="AD4579" s="11">
        <f t="shared" si="9"/>
        <v>1</v>
      </c>
      <c r="AE4579" s="11">
        <f t="shared" si="10"/>
        <v>0</v>
      </c>
    </row>
    <row r="4580" ht="15.75" customHeight="1">
      <c r="A4580" s="7">
        <v>45659.0</v>
      </c>
      <c r="B4580" s="8" t="s">
        <v>10409</v>
      </c>
      <c r="C4580" s="8" t="s">
        <v>10410</v>
      </c>
      <c r="D4580" s="8" t="s">
        <v>10411</v>
      </c>
      <c r="E4580" s="8" t="s">
        <v>15428</v>
      </c>
      <c r="F4580" s="8" t="s">
        <v>15420</v>
      </c>
      <c r="G4580" s="8" t="s">
        <v>15430</v>
      </c>
      <c r="H4580" s="8" t="s">
        <v>15446</v>
      </c>
      <c r="I4580" s="8" t="s">
        <v>15433</v>
      </c>
      <c r="J4580" s="8" t="s">
        <v>15424</v>
      </c>
      <c r="K4580" s="8" t="s">
        <v>15432</v>
      </c>
      <c r="L4580" s="12" t="s">
        <v>15</v>
      </c>
      <c r="M4580" s="12" t="s">
        <v>3780</v>
      </c>
      <c r="N4580" s="12" t="s">
        <v>133</v>
      </c>
      <c r="O4580" s="12" t="s">
        <v>3781</v>
      </c>
      <c r="P4580" s="12" t="s">
        <v>119</v>
      </c>
      <c r="R4580" s="10">
        <f>ROUNDUP(SUM(VLOOKUP(F4580,'Pontuação'!A$2:B$11,2,FALSE),VLOOKUP(E4580,'Pontuação'!C$2:D$11,2,FALSE),VLOOKUP(H4580,'Pontuação'!I$2:J$11,2,FALSE),VLOOKUP(I4580,'Pontuação'!G$2:H$11,2,FALSE),VLOOKUP(K4580,'Pontuação'!M$2:N$13,2,FALSE)),0)</f>
        <v>2005</v>
      </c>
      <c r="S4580" s="11">
        <f t="shared" si="1"/>
        <v>201</v>
      </c>
      <c r="T4580" s="11" t="str">
        <f t="array" ref="T4580">IFERROR(INDEX('Pontuação'!G$13:G$101, MATCH(S4580, 'Pontuação'!F$13:F$101, 0)), "Faixa Indefinida")</f>
        <v>A</v>
      </c>
      <c r="U4580" s="11">
        <f t="shared" si="2"/>
        <v>1</v>
      </c>
      <c r="V4580" s="11">
        <f t="shared" si="3"/>
        <v>0</v>
      </c>
      <c r="W4580" s="11">
        <f t="shared" si="4"/>
        <v>0</v>
      </c>
      <c r="X4580" s="11">
        <f t="shared" si="5"/>
        <v>0</v>
      </c>
      <c r="Y4580" s="11">
        <f>ROUNDUP(SUM(VLOOKUP(F4580,'Pontuação 3.0'!A$2:B$11,2,FALSE),VLOOKUP(E4580,'Pontuação 3.0'!C$2:D$11,2,FALSE),VLOOKUP(H4580,'Pontuação 3.0'!I$2:J$11,2,FALSE),VLOOKUP(J4580,'Pontuação 3.0'!K$2:L$11,2,FALSE),VLOOKUP(G4580,'Pontuação 3.0'!E$2:F$11,2,FALSE),VLOOKUP(I4580,'Pontuação 3.0'!G$2:H$11,2,FALSE),VLOOKUP(K4580,'Pontuação 3.0'!M$2:N$13,2,FALSE)),0)</f>
        <v>2570</v>
      </c>
      <c r="Z4580" s="11">
        <f t="shared" si="6"/>
        <v>257</v>
      </c>
      <c r="AA4580" s="11" t="str">
        <f t="array" ref="AA4580">IFERROR(INDEX('Pontuação 3.0'!G$13:G$191, MATCH(Z4580, 'Pontuação 3.0'!F$13:F$191, 0)), "Faixa Indefinida")</f>
        <v>A</v>
      </c>
      <c r="AB4580" s="11">
        <f t="shared" si="7"/>
        <v>1</v>
      </c>
      <c r="AC4580" s="11">
        <f t="shared" si="8"/>
        <v>0</v>
      </c>
      <c r="AD4580" s="11">
        <f t="shared" si="9"/>
        <v>0</v>
      </c>
      <c r="AE4580" s="11">
        <f t="shared" si="10"/>
        <v>0</v>
      </c>
    </row>
    <row r="4581" ht="15.75" customHeight="1">
      <c r="A4581" s="7">
        <v>45659.0</v>
      </c>
      <c r="B4581" s="8" t="s">
        <v>10412</v>
      </c>
      <c r="C4581" s="8" t="s">
        <v>10413</v>
      </c>
      <c r="D4581" s="9">
        <v>8.4998928407E10</v>
      </c>
      <c r="E4581" s="8" t="s">
        <v>15428</v>
      </c>
      <c r="F4581" s="8" t="s">
        <v>15442</v>
      </c>
      <c r="G4581" s="8" t="s">
        <v>15421</v>
      </c>
      <c r="H4581" s="8" t="s">
        <v>15471</v>
      </c>
      <c r="I4581" s="8" t="s">
        <v>15431</v>
      </c>
      <c r="J4581" s="8" t="s">
        <v>15448</v>
      </c>
      <c r="K4581" s="8" t="s">
        <v>15466</v>
      </c>
      <c r="L4581" s="12" t="s">
        <v>15</v>
      </c>
      <c r="M4581" s="12" t="s">
        <v>3780</v>
      </c>
      <c r="N4581" s="12" t="s">
        <v>133</v>
      </c>
      <c r="O4581" s="12" t="s">
        <v>3792</v>
      </c>
      <c r="P4581" s="12" t="s">
        <v>119</v>
      </c>
      <c r="R4581" s="10">
        <f>ROUNDUP(SUM(VLOOKUP(F4581,'Pontuação'!A$2:B$11,2,FALSE),VLOOKUP(E4581,'Pontuação'!C$2:D$11,2,FALSE),VLOOKUP(H4581,'Pontuação'!I$2:J$11,2,FALSE),VLOOKUP(I4581,'Pontuação'!G$2:H$11,2,FALSE),VLOOKUP(K4581,'Pontuação'!M$2:N$13,2,FALSE)),0)</f>
        <v>1532</v>
      </c>
      <c r="S4581" s="11">
        <f t="shared" si="1"/>
        <v>153</v>
      </c>
      <c r="T4581" s="11" t="str">
        <f t="array" ref="T4581">IFERROR(INDEX('Pontuação'!G$13:G$101, MATCH(S4581, 'Pontuação'!F$13:F$101, 0)), "Faixa Indefinida")</f>
        <v>C</v>
      </c>
      <c r="U4581" s="11">
        <f t="shared" si="2"/>
        <v>0</v>
      </c>
      <c r="V4581" s="11">
        <f t="shared" si="3"/>
        <v>0</v>
      </c>
      <c r="W4581" s="11">
        <f t="shared" si="4"/>
        <v>1</v>
      </c>
      <c r="X4581" s="11">
        <f t="shared" si="5"/>
        <v>0</v>
      </c>
      <c r="Y4581" s="11">
        <f>ROUNDUP(SUM(VLOOKUP(F4581,'Pontuação 3.0'!A$2:B$11,2,FALSE),VLOOKUP(E4581,'Pontuação 3.0'!C$2:D$11,2,FALSE),VLOOKUP(H4581,'Pontuação 3.0'!I$2:J$11,2,FALSE),VLOOKUP(J4581,'Pontuação 3.0'!K$2:L$11,2,FALSE),VLOOKUP(G4581,'Pontuação 3.0'!E$2:F$11,2,FALSE),VLOOKUP(I4581,'Pontuação 3.0'!G$2:H$11,2,FALSE),VLOOKUP(K4581,'Pontuação 3.0'!M$2:N$13,2,FALSE)),0)</f>
        <v>2348</v>
      </c>
      <c r="Z4581" s="11">
        <f t="shared" si="6"/>
        <v>235</v>
      </c>
      <c r="AA4581" s="11" t="str">
        <f t="array" ref="AA4581">IFERROR(INDEX('Pontuação 3.0'!G$13:G$191, MATCH(Z4581, 'Pontuação 3.0'!F$13:F$191, 0)), "Faixa Indefinida")</f>
        <v>B</v>
      </c>
      <c r="AB4581" s="11">
        <f t="shared" si="7"/>
        <v>0</v>
      </c>
      <c r="AC4581" s="11">
        <f t="shared" si="8"/>
        <v>1</v>
      </c>
      <c r="AD4581" s="11">
        <f t="shared" si="9"/>
        <v>0</v>
      </c>
      <c r="AE4581" s="11">
        <f t="shared" si="10"/>
        <v>0</v>
      </c>
    </row>
    <row r="4582" ht="15.75" customHeight="1">
      <c r="A4582" s="7">
        <v>45659.0</v>
      </c>
      <c r="B4582" s="8" t="s">
        <v>10414</v>
      </c>
      <c r="C4582" s="8" t="s">
        <v>10415</v>
      </c>
      <c r="D4582" s="9">
        <v>8.6994370253E10</v>
      </c>
      <c r="E4582" s="8" t="s">
        <v>15428</v>
      </c>
      <c r="F4582" s="8" t="s">
        <v>15420</v>
      </c>
      <c r="G4582" s="8" t="s">
        <v>15430</v>
      </c>
      <c r="H4582" s="8" t="s">
        <v>15443</v>
      </c>
      <c r="I4582" s="8" t="s">
        <v>15423</v>
      </c>
      <c r="J4582" s="8" t="s">
        <v>15424</v>
      </c>
      <c r="K4582" s="8" t="s">
        <v>15432</v>
      </c>
      <c r="L4582" s="12" t="s">
        <v>15</v>
      </c>
      <c r="M4582" s="12" t="s">
        <v>3780</v>
      </c>
      <c r="N4582" s="12" t="s">
        <v>205</v>
      </c>
      <c r="O4582" s="12" t="s">
        <v>3781</v>
      </c>
      <c r="P4582" s="12" t="s">
        <v>119</v>
      </c>
      <c r="R4582" s="10">
        <f>ROUNDUP(SUM(VLOOKUP(F4582,'Pontuação'!A$2:B$11,2,FALSE),VLOOKUP(E4582,'Pontuação'!C$2:D$11,2,FALSE),VLOOKUP(H4582,'Pontuação'!I$2:J$11,2,FALSE),VLOOKUP(I4582,'Pontuação'!G$2:H$11,2,FALSE),VLOOKUP(K4582,'Pontuação'!M$2:N$13,2,FALSE)),0)</f>
        <v>1711</v>
      </c>
      <c r="S4582" s="11">
        <f t="shared" si="1"/>
        <v>171</v>
      </c>
      <c r="T4582" s="11" t="str">
        <f t="array" ref="T4582">IFERROR(INDEX('Pontuação'!G$13:G$101, MATCH(S4582, 'Pontuação'!F$13:F$101, 0)), "Faixa Indefinida")</f>
        <v>B</v>
      </c>
      <c r="U4582" s="11">
        <f t="shared" si="2"/>
        <v>0</v>
      </c>
      <c r="V4582" s="11">
        <f t="shared" si="3"/>
        <v>1</v>
      </c>
      <c r="W4582" s="11">
        <f t="shared" si="4"/>
        <v>0</v>
      </c>
      <c r="X4582" s="11">
        <f t="shared" si="5"/>
        <v>0</v>
      </c>
      <c r="Y4582" s="11">
        <f>ROUNDUP(SUM(VLOOKUP(F4582,'Pontuação 3.0'!A$2:B$11,2,FALSE),VLOOKUP(E4582,'Pontuação 3.0'!C$2:D$11,2,FALSE),VLOOKUP(H4582,'Pontuação 3.0'!I$2:J$11,2,FALSE),VLOOKUP(J4582,'Pontuação 3.0'!K$2:L$11,2,FALSE),VLOOKUP(G4582,'Pontuação 3.0'!E$2:F$11,2,FALSE),VLOOKUP(I4582,'Pontuação 3.0'!G$2:H$11,2,FALSE),VLOOKUP(K4582,'Pontuação 3.0'!M$2:N$13,2,FALSE)),0)</f>
        <v>2144</v>
      </c>
      <c r="Z4582" s="11">
        <f t="shared" si="6"/>
        <v>214</v>
      </c>
      <c r="AA4582" s="11" t="str">
        <f t="array" ref="AA4582">IFERROR(INDEX('Pontuação 3.0'!G$13:G$191, MATCH(Z4582, 'Pontuação 3.0'!F$13:F$191, 0)), "Faixa Indefinida")</f>
        <v>B</v>
      </c>
      <c r="AB4582" s="11">
        <f t="shared" si="7"/>
        <v>0</v>
      </c>
      <c r="AC4582" s="11">
        <f t="shared" si="8"/>
        <v>1</v>
      </c>
      <c r="AD4582" s="11">
        <f t="shared" si="9"/>
        <v>0</v>
      </c>
      <c r="AE4582" s="11">
        <f t="shared" si="10"/>
        <v>0</v>
      </c>
    </row>
    <row r="4583" ht="15.75" customHeight="1">
      <c r="A4583" s="7">
        <v>45659.0</v>
      </c>
      <c r="B4583" s="8" t="s">
        <v>10416</v>
      </c>
      <c r="C4583" s="8" t="s">
        <v>10417</v>
      </c>
      <c r="D4583" s="9">
        <v>1.1964643571E10</v>
      </c>
      <c r="E4583" s="8" t="s">
        <v>15428</v>
      </c>
      <c r="F4583" s="8" t="s">
        <v>15420</v>
      </c>
      <c r="G4583" s="8" t="s">
        <v>15430</v>
      </c>
      <c r="H4583" s="8" t="s">
        <v>15446</v>
      </c>
      <c r="I4583" s="8" t="s">
        <v>15423</v>
      </c>
      <c r="J4583" s="8" t="s">
        <v>15448</v>
      </c>
      <c r="K4583" s="8" t="s">
        <v>15425</v>
      </c>
      <c r="L4583" s="12" t="s">
        <v>15</v>
      </c>
      <c r="M4583" s="12" t="s">
        <v>3780</v>
      </c>
      <c r="N4583" s="12" t="s">
        <v>310</v>
      </c>
      <c r="O4583" s="12" t="s">
        <v>3781</v>
      </c>
      <c r="P4583" s="12" t="s">
        <v>119</v>
      </c>
      <c r="R4583" s="10">
        <f>ROUNDUP(SUM(VLOOKUP(F4583,'Pontuação'!A$2:B$11,2,FALSE),VLOOKUP(E4583,'Pontuação'!C$2:D$11,2,FALSE),VLOOKUP(H4583,'Pontuação'!I$2:J$11,2,FALSE),VLOOKUP(I4583,'Pontuação'!G$2:H$11,2,FALSE),VLOOKUP(K4583,'Pontuação'!M$2:N$13,2,FALSE)),0)</f>
        <v>1595</v>
      </c>
      <c r="S4583" s="11">
        <f t="shared" si="1"/>
        <v>160</v>
      </c>
      <c r="T4583" s="11" t="str">
        <f t="array" ref="T4583">IFERROR(INDEX('Pontuação'!G$13:G$101, MATCH(S4583, 'Pontuação'!F$13:F$101, 0)), "Faixa Indefinida")</f>
        <v>C</v>
      </c>
      <c r="U4583" s="11">
        <f t="shared" si="2"/>
        <v>0</v>
      </c>
      <c r="V4583" s="11">
        <f t="shared" si="3"/>
        <v>0</v>
      </c>
      <c r="W4583" s="11">
        <f t="shared" si="4"/>
        <v>1</v>
      </c>
      <c r="X4583" s="11">
        <f t="shared" si="5"/>
        <v>0</v>
      </c>
      <c r="Y4583" s="11">
        <f>ROUNDUP(SUM(VLOOKUP(F4583,'Pontuação 3.0'!A$2:B$11,2,FALSE),VLOOKUP(E4583,'Pontuação 3.0'!C$2:D$11,2,FALSE),VLOOKUP(H4583,'Pontuação 3.0'!I$2:J$11,2,FALSE),VLOOKUP(J4583,'Pontuação 3.0'!K$2:L$11,2,FALSE),VLOOKUP(G4583,'Pontuação 3.0'!E$2:F$11,2,FALSE),VLOOKUP(I4583,'Pontuação 3.0'!G$2:H$11,2,FALSE),VLOOKUP(K4583,'Pontuação 3.0'!M$2:N$13,2,FALSE)),0)</f>
        <v>2470</v>
      </c>
      <c r="Z4583" s="11">
        <f t="shared" si="6"/>
        <v>247</v>
      </c>
      <c r="AA4583" s="11" t="str">
        <f t="array" ref="AA4583">IFERROR(INDEX('Pontuação 3.0'!G$13:G$191, MATCH(Z4583, 'Pontuação 3.0'!F$13:F$191, 0)), "Faixa Indefinida")</f>
        <v>A</v>
      </c>
      <c r="AB4583" s="11">
        <f t="shared" si="7"/>
        <v>1</v>
      </c>
      <c r="AC4583" s="11">
        <f t="shared" si="8"/>
        <v>0</v>
      </c>
      <c r="AD4583" s="11">
        <f t="shared" si="9"/>
        <v>0</v>
      </c>
      <c r="AE4583" s="11">
        <f t="shared" si="10"/>
        <v>0</v>
      </c>
    </row>
    <row r="4584" ht="15.75" customHeight="1">
      <c r="A4584" s="7">
        <v>45659.0</v>
      </c>
      <c r="B4584" s="8" t="s">
        <v>396</v>
      </c>
      <c r="C4584" s="8" t="s">
        <v>10418</v>
      </c>
      <c r="D4584" s="9">
        <v>1.4991019903E10</v>
      </c>
      <c r="E4584" s="8" t="s">
        <v>15428</v>
      </c>
      <c r="F4584" s="8" t="s">
        <v>15420</v>
      </c>
      <c r="G4584" s="8" t="s">
        <v>15430</v>
      </c>
      <c r="H4584" s="8" t="s">
        <v>15446</v>
      </c>
      <c r="I4584" s="8" t="s">
        <v>15423</v>
      </c>
      <c r="J4584" s="8" t="s">
        <v>15448</v>
      </c>
      <c r="K4584" s="8" t="s">
        <v>15480</v>
      </c>
      <c r="L4584" s="12" t="s">
        <v>15</v>
      </c>
      <c r="M4584" s="12" t="s">
        <v>3780</v>
      </c>
      <c r="N4584" s="12" t="s">
        <v>354</v>
      </c>
      <c r="O4584" s="12" t="s">
        <v>3781</v>
      </c>
      <c r="P4584" s="12" t="s">
        <v>119</v>
      </c>
      <c r="R4584" s="10">
        <f>ROUNDUP(SUM(VLOOKUP(F4584,'Pontuação'!A$2:B$11,2,FALSE),VLOOKUP(E4584,'Pontuação'!C$2:D$11,2,FALSE),VLOOKUP(H4584,'Pontuação'!I$2:J$11,2,FALSE),VLOOKUP(I4584,'Pontuação'!G$2:H$11,2,FALSE),VLOOKUP(K4584,'Pontuação'!M$2:N$13,2,FALSE)),0)</f>
        <v>1558</v>
      </c>
      <c r="S4584" s="11">
        <f t="shared" si="1"/>
        <v>156</v>
      </c>
      <c r="T4584" s="11" t="str">
        <f t="array" ref="T4584">IFERROR(INDEX('Pontuação'!G$13:G$101, MATCH(S4584, 'Pontuação'!F$13:F$101, 0)), "Faixa Indefinida")</f>
        <v>C</v>
      </c>
      <c r="U4584" s="11">
        <f t="shared" si="2"/>
        <v>0</v>
      </c>
      <c r="V4584" s="11">
        <f t="shared" si="3"/>
        <v>0</v>
      </c>
      <c r="W4584" s="11">
        <f t="shared" si="4"/>
        <v>1</v>
      </c>
      <c r="X4584" s="11">
        <f t="shared" si="5"/>
        <v>0</v>
      </c>
      <c r="Y4584" s="11">
        <f>ROUNDUP(SUM(VLOOKUP(F4584,'Pontuação 3.0'!A$2:B$11,2,FALSE),VLOOKUP(E4584,'Pontuação 3.0'!C$2:D$11,2,FALSE),VLOOKUP(H4584,'Pontuação 3.0'!I$2:J$11,2,FALSE),VLOOKUP(J4584,'Pontuação 3.0'!K$2:L$11,2,FALSE),VLOOKUP(G4584,'Pontuação 3.0'!E$2:F$11,2,FALSE),VLOOKUP(I4584,'Pontuação 3.0'!G$2:H$11,2,FALSE),VLOOKUP(K4584,'Pontuação 3.0'!M$2:N$13,2,FALSE)),0)</f>
        <v>2440</v>
      </c>
      <c r="Z4584" s="11">
        <f t="shared" si="6"/>
        <v>244</v>
      </c>
      <c r="AA4584" s="11" t="str">
        <f t="array" ref="AA4584">IFERROR(INDEX('Pontuação 3.0'!G$13:G$191, MATCH(Z4584, 'Pontuação 3.0'!F$13:F$191, 0)), "Faixa Indefinida")</f>
        <v>A</v>
      </c>
      <c r="AB4584" s="11">
        <f t="shared" si="7"/>
        <v>1</v>
      </c>
      <c r="AC4584" s="11">
        <f t="shared" si="8"/>
        <v>0</v>
      </c>
      <c r="AD4584" s="11">
        <f t="shared" si="9"/>
        <v>0</v>
      </c>
      <c r="AE4584" s="11">
        <f t="shared" si="10"/>
        <v>0</v>
      </c>
    </row>
    <row r="4585" ht="15.75" customHeight="1">
      <c r="A4585" s="7">
        <v>45659.0</v>
      </c>
      <c r="B4585" s="8" t="s">
        <v>10419</v>
      </c>
      <c r="C4585" s="8" t="s">
        <v>10420</v>
      </c>
      <c r="D4585" s="8" t="s">
        <v>10421</v>
      </c>
      <c r="E4585" s="8" t="s">
        <v>15428</v>
      </c>
      <c r="F4585" s="8" t="s">
        <v>15442</v>
      </c>
      <c r="G4585" s="8" t="s">
        <v>15451</v>
      </c>
      <c r="H4585" s="8" t="s">
        <v>15446</v>
      </c>
      <c r="I4585" s="8" t="s">
        <v>15423</v>
      </c>
      <c r="J4585" s="8" t="s">
        <v>15424</v>
      </c>
      <c r="K4585" s="8" t="s">
        <v>15425</v>
      </c>
      <c r="L4585" s="12" t="s">
        <v>15</v>
      </c>
      <c r="M4585" s="12" t="s">
        <v>3780</v>
      </c>
      <c r="N4585" s="12" t="s">
        <v>310</v>
      </c>
      <c r="O4585" s="12" t="s">
        <v>3781</v>
      </c>
      <c r="P4585" s="12" t="s">
        <v>17</v>
      </c>
      <c r="R4585" s="10">
        <f>ROUNDUP(SUM(VLOOKUP(F4585,'Pontuação'!A$2:B$11,2,FALSE),VLOOKUP(E4585,'Pontuação'!C$2:D$11,2,FALSE),VLOOKUP(H4585,'Pontuação'!I$2:J$11,2,FALSE),VLOOKUP(I4585,'Pontuação'!G$2:H$11,2,FALSE),VLOOKUP(K4585,'Pontuação'!M$2:N$13,2,FALSE)),0)</f>
        <v>1583</v>
      </c>
      <c r="S4585" s="11">
        <f t="shared" si="1"/>
        <v>158</v>
      </c>
      <c r="T4585" s="11" t="str">
        <f t="array" ref="T4585">IFERROR(INDEX('Pontuação'!G$13:G$101, MATCH(S4585, 'Pontuação'!F$13:F$101, 0)), "Faixa Indefinida")</f>
        <v>C</v>
      </c>
      <c r="U4585" s="11">
        <f t="shared" si="2"/>
        <v>0</v>
      </c>
      <c r="V4585" s="11">
        <f t="shared" si="3"/>
        <v>0</v>
      </c>
      <c r="W4585" s="11">
        <f t="shared" si="4"/>
        <v>1</v>
      </c>
      <c r="X4585" s="11">
        <f t="shared" si="5"/>
        <v>0</v>
      </c>
      <c r="Y4585" s="11">
        <f>ROUNDUP(SUM(VLOOKUP(F4585,'Pontuação 3.0'!A$2:B$11,2,FALSE),VLOOKUP(E4585,'Pontuação 3.0'!C$2:D$11,2,FALSE),VLOOKUP(H4585,'Pontuação 3.0'!I$2:J$11,2,FALSE),VLOOKUP(J4585,'Pontuação 3.0'!K$2:L$11,2,FALSE),VLOOKUP(G4585,'Pontuação 3.0'!E$2:F$11,2,FALSE),VLOOKUP(I4585,'Pontuação 3.0'!G$2:H$11,2,FALSE),VLOOKUP(K4585,'Pontuação 3.0'!M$2:N$13,2,FALSE)),0)</f>
        <v>1926</v>
      </c>
      <c r="Z4585" s="11">
        <f t="shared" si="6"/>
        <v>193</v>
      </c>
      <c r="AA4585" s="11" t="str">
        <f t="array" ref="AA4585">IFERROR(INDEX('Pontuação 3.0'!G$13:G$191, MATCH(Z4585, 'Pontuação 3.0'!F$13:F$191, 0)), "Faixa Indefinida")</f>
        <v>C</v>
      </c>
      <c r="AB4585" s="11">
        <f t="shared" si="7"/>
        <v>0</v>
      </c>
      <c r="AC4585" s="11">
        <f t="shared" si="8"/>
        <v>0</v>
      </c>
      <c r="AD4585" s="11">
        <f t="shared" si="9"/>
        <v>1</v>
      </c>
      <c r="AE4585" s="11">
        <f t="shared" si="10"/>
        <v>0</v>
      </c>
    </row>
    <row r="4586" ht="15.75" customHeight="1">
      <c r="A4586" s="7">
        <v>45659.0</v>
      </c>
      <c r="B4586" s="8" t="s">
        <v>10424</v>
      </c>
      <c r="C4586" s="8" t="s">
        <v>10425</v>
      </c>
      <c r="D4586" s="9">
        <v>2.4998432284E10</v>
      </c>
      <c r="E4586" s="8" t="s">
        <v>15428</v>
      </c>
      <c r="F4586" s="8" t="s">
        <v>15442</v>
      </c>
      <c r="G4586" s="8" t="s">
        <v>15430</v>
      </c>
      <c r="H4586" s="8" t="s">
        <v>15446</v>
      </c>
      <c r="I4586" s="8" t="s">
        <v>15423</v>
      </c>
      <c r="J4586" s="8" t="s">
        <v>15424</v>
      </c>
      <c r="K4586" s="8" t="s">
        <v>15480</v>
      </c>
      <c r="L4586" s="12" t="s">
        <v>15</v>
      </c>
      <c r="M4586" s="12" t="s">
        <v>3780</v>
      </c>
      <c r="N4586" s="12" t="s">
        <v>205</v>
      </c>
      <c r="O4586" s="12" t="s">
        <v>3781</v>
      </c>
      <c r="P4586" s="12" t="s">
        <v>119</v>
      </c>
      <c r="R4586" s="10">
        <f>ROUNDUP(SUM(VLOOKUP(F4586,'Pontuação'!A$2:B$11,2,FALSE),VLOOKUP(E4586,'Pontuação'!C$2:D$11,2,FALSE),VLOOKUP(H4586,'Pontuação'!I$2:J$11,2,FALSE),VLOOKUP(I4586,'Pontuação'!G$2:H$11,2,FALSE),VLOOKUP(K4586,'Pontuação'!M$2:N$13,2,FALSE)),0)</f>
        <v>1546</v>
      </c>
      <c r="S4586" s="11">
        <f t="shared" si="1"/>
        <v>155</v>
      </c>
      <c r="T4586" s="11" t="str">
        <f t="array" ref="T4586">IFERROR(INDEX('Pontuação'!G$13:G$101, MATCH(S4586, 'Pontuação'!F$13:F$101, 0)), "Faixa Indefinida")</f>
        <v>C</v>
      </c>
      <c r="U4586" s="11">
        <f t="shared" si="2"/>
        <v>0</v>
      </c>
      <c r="V4586" s="11">
        <f t="shared" si="3"/>
        <v>0</v>
      </c>
      <c r="W4586" s="11">
        <f t="shared" si="4"/>
        <v>1</v>
      </c>
      <c r="X4586" s="11">
        <f t="shared" si="5"/>
        <v>0</v>
      </c>
      <c r="Y4586" s="11">
        <f>ROUNDUP(SUM(VLOOKUP(F4586,'Pontuação 3.0'!A$2:B$11,2,FALSE),VLOOKUP(E4586,'Pontuação 3.0'!C$2:D$11,2,FALSE),VLOOKUP(H4586,'Pontuação 3.0'!I$2:J$11,2,FALSE),VLOOKUP(J4586,'Pontuação 3.0'!K$2:L$11,2,FALSE),VLOOKUP(G4586,'Pontuação 3.0'!E$2:F$11,2,FALSE),VLOOKUP(I4586,'Pontuação 3.0'!G$2:H$11,2,FALSE),VLOOKUP(K4586,'Pontuação 3.0'!M$2:N$13,2,FALSE)),0)</f>
        <v>2046</v>
      </c>
      <c r="Z4586" s="11">
        <f t="shared" si="6"/>
        <v>205</v>
      </c>
      <c r="AA4586" s="11" t="str">
        <f t="array" ref="AA4586">IFERROR(INDEX('Pontuação 3.0'!G$13:G$191, MATCH(Z4586, 'Pontuação 3.0'!F$13:F$191, 0)), "Faixa Indefinida")</f>
        <v>C</v>
      </c>
      <c r="AB4586" s="11">
        <f t="shared" si="7"/>
        <v>0</v>
      </c>
      <c r="AC4586" s="11">
        <f t="shared" si="8"/>
        <v>0</v>
      </c>
      <c r="AD4586" s="11">
        <f t="shared" si="9"/>
        <v>1</v>
      </c>
      <c r="AE4586" s="11">
        <f t="shared" si="10"/>
        <v>0</v>
      </c>
    </row>
    <row r="4587" ht="15.75" customHeight="1">
      <c r="A4587" s="7">
        <v>45659.0</v>
      </c>
      <c r="B4587" s="8" t="s">
        <v>10426</v>
      </c>
      <c r="C4587" s="8" t="s">
        <v>10427</v>
      </c>
      <c r="D4587" s="9">
        <v>2.198221657E10</v>
      </c>
      <c r="E4587" s="8" t="s">
        <v>15419</v>
      </c>
      <c r="F4587" s="8" t="s">
        <v>15420</v>
      </c>
      <c r="G4587" s="8" t="s">
        <v>15451</v>
      </c>
      <c r="H4587" s="8" t="s">
        <v>15438</v>
      </c>
      <c r="I4587" s="8" t="s">
        <v>15423</v>
      </c>
      <c r="J4587" s="8" t="s">
        <v>15424</v>
      </c>
      <c r="K4587" s="8" t="s">
        <v>15432</v>
      </c>
      <c r="L4587" s="12" t="s">
        <v>15</v>
      </c>
      <c r="M4587" s="12" t="s">
        <v>3780</v>
      </c>
      <c r="N4587" s="12" t="s">
        <v>497</v>
      </c>
      <c r="O4587" s="12" t="s">
        <v>3781</v>
      </c>
      <c r="P4587" s="12" t="s">
        <v>119</v>
      </c>
      <c r="R4587" s="10">
        <f>ROUNDUP(SUM(VLOOKUP(F4587,'Pontuação'!A$2:B$11,2,FALSE),VLOOKUP(E4587,'Pontuação'!C$2:D$11,2,FALSE),VLOOKUP(H4587,'Pontuação'!I$2:J$11,2,FALSE),VLOOKUP(I4587,'Pontuação'!G$2:H$11,2,FALSE),VLOOKUP(K4587,'Pontuação'!M$2:N$13,2,FALSE)),0)</f>
        <v>1575</v>
      </c>
      <c r="S4587" s="11">
        <f t="shared" si="1"/>
        <v>158</v>
      </c>
      <c r="T4587" s="11" t="str">
        <f t="array" ref="T4587">IFERROR(INDEX('Pontuação'!G$13:G$101, MATCH(S4587, 'Pontuação'!F$13:F$101, 0)), "Faixa Indefinida")</f>
        <v>C</v>
      </c>
      <c r="U4587" s="11">
        <f t="shared" si="2"/>
        <v>0</v>
      </c>
      <c r="V4587" s="11">
        <f t="shared" si="3"/>
        <v>0</v>
      </c>
      <c r="W4587" s="11">
        <f t="shared" si="4"/>
        <v>1</v>
      </c>
      <c r="X4587" s="11">
        <f t="shared" si="5"/>
        <v>0</v>
      </c>
      <c r="Y4587" s="11">
        <f>ROUNDUP(SUM(VLOOKUP(F4587,'Pontuação 3.0'!A$2:B$11,2,FALSE),VLOOKUP(E4587,'Pontuação 3.0'!C$2:D$11,2,FALSE),VLOOKUP(H4587,'Pontuação 3.0'!I$2:J$11,2,FALSE),VLOOKUP(J4587,'Pontuação 3.0'!K$2:L$11,2,FALSE),VLOOKUP(G4587,'Pontuação 3.0'!E$2:F$11,2,FALSE),VLOOKUP(I4587,'Pontuação 3.0'!G$2:H$11,2,FALSE),VLOOKUP(K4587,'Pontuação 3.0'!M$2:N$13,2,FALSE)),0)</f>
        <v>1880</v>
      </c>
      <c r="Z4587" s="11">
        <f t="shared" si="6"/>
        <v>188</v>
      </c>
      <c r="AA4587" s="11" t="str">
        <f t="array" ref="AA4587">IFERROR(INDEX('Pontuação 3.0'!G$13:G$191, MATCH(Z4587, 'Pontuação 3.0'!F$13:F$191, 0)), "Faixa Indefinida")</f>
        <v>D</v>
      </c>
      <c r="AB4587" s="11">
        <f t="shared" si="7"/>
        <v>0</v>
      </c>
      <c r="AC4587" s="11">
        <f t="shared" si="8"/>
        <v>0</v>
      </c>
      <c r="AD4587" s="11">
        <f t="shared" si="9"/>
        <v>0</v>
      </c>
      <c r="AE4587" s="11">
        <f t="shared" si="10"/>
        <v>1</v>
      </c>
    </row>
    <row r="4588" ht="15.75" customHeight="1">
      <c r="A4588" s="7">
        <v>45659.0</v>
      </c>
      <c r="B4588" s="8" t="s">
        <v>10431</v>
      </c>
      <c r="C4588" s="8" t="s">
        <v>10432</v>
      </c>
      <c r="D4588" s="9">
        <v>3.1986581977E10</v>
      </c>
      <c r="E4588" s="8" t="s">
        <v>15428</v>
      </c>
      <c r="F4588" s="8" t="s">
        <v>15442</v>
      </c>
      <c r="G4588" s="8" t="s">
        <v>15430</v>
      </c>
      <c r="H4588" s="8" t="s">
        <v>15443</v>
      </c>
      <c r="I4588" s="8" t="s">
        <v>15423</v>
      </c>
      <c r="J4588" s="8" t="s">
        <v>15448</v>
      </c>
      <c r="K4588" s="8" t="s">
        <v>15432</v>
      </c>
      <c r="L4588" s="12" t="s">
        <v>15</v>
      </c>
      <c r="M4588" s="12" t="s">
        <v>3780</v>
      </c>
      <c r="N4588" s="12" t="s">
        <v>360</v>
      </c>
      <c r="O4588" s="12" t="s">
        <v>3781</v>
      </c>
      <c r="P4588" s="12" t="s">
        <v>119</v>
      </c>
      <c r="R4588" s="10">
        <f>ROUNDUP(SUM(VLOOKUP(F4588,'Pontuação'!A$2:B$11,2,FALSE),VLOOKUP(E4588,'Pontuação'!C$2:D$11,2,FALSE),VLOOKUP(H4588,'Pontuação'!I$2:J$11,2,FALSE),VLOOKUP(I4588,'Pontuação'!G$2:H$11,2,FALSE),VLOOKUP(K4588,'Pontuação'!M$2:N$13,2,FALSE)),0)</f>
        <v>1699</v>
      </c>
      <c r="S4588" s="11">
        <f t="shared" si="1"/>
        <v>170</v>
      </c>
      <c r="T4588" s="11" t="str">
        <f t="array" ref="T4588">IFERROR(INDEX('Pontuação'!G$13:G$101, MATCH(S4588, 'Pontuação'!F$13:F$101, 0)), "Faixa Indefinida")</f>
        <v>B</v>
      </c>
      <c r="U4588" s="11">
        <f t="shared" si="2"/>
        <v>0</v>
      </c>
      <c r="V4588" s="11">
        <f t="shared" si="3"/>
        <v>1</v>
      </c>
      <c r="W4588" s="11">
        <f t="shared" si="4"/>
        <v>0</v>
      </c>
      <c r="X4588" s="11">
        <f t="shared" si="5"/>
        <v>0</v>
      </c>
      <c r="Y4588" s="11">
        <f>ROUNDUP(SUM(VLOOKUP(F4588,'Pontuação 3.0'!A$2:B$11,2,FALSE),VLOOKUP(E4588,'Pontuação 3.0'!C$2:D$11,2,FALSE),VLOOKUP(H4588,'Pontuação 3.0'!I$2:J$11,2,FALSE),VLOOKUP(J4588,'Pontuação 3.0'!K$2:L$11,2,FALSE),VLOOKUP(G4588,'Pontuação 3.0'!E$2:F$11,2,FALSE),VLOOKUP(I4588,'Pontuação 3.0'!G$2:H$11,2,FALSE),VLOOKUP(K4588,'Pontuação 3.0'!M$2:N$13,2,FALSE)),0)</f>
        <v>2272</v>
      </c>
      <c r="Z4588" s="11">
        <f t="shared" si="6"/>
        <v>227</v>
      </c>
      <c r="AA4588" s="11" t="str">
        <f t="array" ref="AA4588">IFERROR(INDEX('Pontuação 3.0'!G$13:G$191, MATCH(Z4588, 'Pontuação 3.0'!F$13:F$191, 0)), "Faixa Indefinida")</f>
        <v>B</v>
      </c>
      <c r="AB4588" s="11">
        <f t="shared" si="7"/>
        <v>0</v>
      </c>
      <c r="AC4588" s="11">
        <f t="shared" si="8"/>
        <v>1</v>
      </c>
      <c r="AD4588" s="11">
        <f t="shared" si="9"/>
        <v>0</v>
      </c>
      <c r="AE4588" s="11">
        <f t="shared" si="10"/>
        <v>0</v>
      </c>
    </row>
    <row r="4589" ht="15.75" customHeight="1">
      <c r="A4589" s="7">
        <v>45659.0</v>
      </c>
      <c r="B4589" s="8" t="s">
        <v>10428</v>
      </c>
      <c r="C4589" s="8" t="s">
        <v>10429</v>
      </c>
      <c r="D4589" s="9">
        <v>9.8987224475E10</v>
      </c>
      <c r="E4589" s="8" t="s">
        <v>15428</v>
      </c>
      <c r="F4589" s="8" t="s">
        <v>15420</v>
      </c>
      <c r="G4589" s="8" t="s">
        <v>15451</v>
      </c>
      <c r="H4589" s="8" t="s">
        <v>15422</v>
      </c>
      <c r="I4589" s="8" t="s">
        <v>15423</v>
      </c>
      <c r="J4589" s="8" t="s">
        <v>15424</v>
      </c>
      <c r="K4589" s="8" t="s">
        <v>15425</v>
      </c>
      <c r="L4589" s="12" t="s">
        <v>15</v>
      </c>
      <c r="M4589" s="12" t="s">
        <v>3780</v>
      </c>
      <c r="N4589" s="12" t="s">
        <v>205</v>
      </c>
      <c r="O4589" s="12" t="s">
        <v>3797</v>
      </c>
      <c r="P4589" s="12" t="s">
        <v>119</v>
      </c>
      <c r="R4589" s="10">
        <f>ROUNDUP(SUM(VLOOKUP(F4589,'Pontuação'!A$2:B$11,2,FALSE),VLOOKUP(E4589,'Pontuação'!C$2:D$11,2,FALSE),VLOOKUP(H4589,'Pontuação'!I$2:J$11,2,FALSE),VLOOKUP(I4589,'Pontuação'!G$2:H$11,2,FALSE),VLOOKUP(K4589,'Pontuação'!M$2:N$13,2,FALSE)),0)</f>
        <v>1553</v>
      </c>
      <c r="S4589" s="11">
        <f t="shared" si="1"/>
        <v>155</v>
      </c>
      <c r="T4589" s="11" t="str">
        <f t="array" ref="T4589">IFERROR(INDEX('Pontuação'!G$13:G$101, MATCH(S4589, 'Pontuação'!F$13:F$101, 0)), "Faixa Indefinida")</f>
        <v>C</v>
      </c>
      <c r="U4589" s="11">
        <f t="shared" si="2"/>
        <v>0</v>
      </c>
      <c r="V4589" s="11">
        <f t="shared" si="3"/>
        <v>0</v>
      </c>
      <c r="W4589" s="11">
        <f t="shared" si="4"/>
        <v>1</v>
      </c>
      <c r="X4589" s="11">
        <f t="shared" si="5"/>
        <v>0</v>
      </c>
      <c r="Y4589" s="11">
        <f>ROUNDUP(SUM(VLOOKUP(F4589,'Pontuação 3.0'!A$2:B$11,2,FALSE),VLOOKUP(E4589,'Pontuação 3.0'!C$2:D$11,2,FALSE),VLOOKUP(H4589,'Pontuação 3.0'!I$2:J$11,2,FALSE),VLOOKUP(J4589,'Pontuação 3.0'!K$2:L$11,2,FALSE),VLOOKUP(G4589,'Pontuação 3.0'!E$2:F$11,2,FALSE),VLOOKUP(I4589,'Pontuação 3.0'!G$2:H$11,2,FALSE),VLOOKUP(K4589,'Pontuação 3.0'!M$2:N$13,2,FALSE)),0)</f>
        <v>1972</v>
      </c>
      <c r="Z4589" s="11">
        <f t="shared" si="6"/>
        <v>197</v>
      </c>
      <c r="AA4589" s="11" t="str">
        <f t="array" ref="AA4589">IFERROR(INDEX('Pontuação 3.0'!G$13:G$191, MATCH(Z4589, 'Pontuação 3.0'!F$13:F$191, 0)), "Faixa Indefinida")</f>
        <v>C</v>
      </c>
      <c r="AB4589" s="11">
        <f t="shared" si="7"/>
        <v>0</v>
      </c>
      <c r="AC4589" s="11">
        <f t="shared" si="8"/>
        <v>0</v>
      </c>
      <c r="AD4589" s="11">
        <f t="shared" si="9"/>
        <v>1</v>
      </c>
      <c r="AE4589" s="11">
        <f t="shared" si="10"/>
        <v>0</v>
      </c>
    </row>
    <row r="4590" ht="15.75" customHeight="1">
      <c r="A4590" s="7">
        <v>45659.0</v>
      </c>
      <c r="B4590" s="8" t="s">
        <v>8406</v>
      </c>
      <c r="C4590" s="8" t="s">
        <v>10430</v>
      </c>
      <c r="D4590" s="9">
        <v>1.1947437192E10</v>
      </c>
      <c r="E4590" s="8" t="s">
        <v>15419</v>
      </c>
      <c r="F4590" s="8" t="s">
        <v>15420</v>
      </c>
      <c r="G4590" s="8" t="s">
        <v>15430</v>
      </c>
      <c r="H4590" s="8" t="s">
        <v>15446</v>
      </c>
      <c r="I4590" s="8" t="s">
        <v>15423</v>
      </c>
      <c r="J4590" s="8" t="s">
        <v>15424</v>
      </c>
      <c r="K4590" s="8" t="s">
        <v>15432</v>
      </c>
      <c r="L4590" s="12" t="s">
        <v>15</v>
      </c>
      <c r="M4590" s="12" t="s">
        <v>3780</v>
      </c>
      <c r="N4590" s="12" t="s">
        <v>205</v>
      </c>
      <c r="O4590" s="12" t="s">
        <v>3781</v>
      </c>
      <c r="P4590" s="12" t="s">
        <v>119</v>
      </c>
      <c r="R4590" s="10">
        <f>ROUNDUP(SUM(VLOOKUP(F4590,'Pontuação'!A$2:B$11,2,FALSE),VLOOKUP(E4590,'Pontuação'!C$2:D$11,2,FALSE),VLOOKUP(H4590,'Pontuação'!I$2:J$11,2,FALSE),VLOOKUP(I4590,'Pontuação'!G$2:H$11,2,FALSE),VLOOKUP(K4590,'Pontuação'!M$2:N$13,2,FALSE)),0)</f>
        <v>1731</v>
      </c>
      <c r="S4590" s="11">
        <f t="shared" si="1"/>
        <v>173</v>
      </c>
      <c r="T4590" s="11" t="str">
        <f t="array" ref="T4590">IFERROR(INDEX('Pontuação'!G$13:G$101, MATCH(S4590, 'Pontuação'!F$13:F$101, 0)), "Faixa Indefinida")</f>
        <v>B</v>
      </c>
      <c r="U4590" s="11">
        <f t="shared" si="2"/>
        <v>0</v>
      </c>
      <c r="V4590" s="11">
        <f t="shared" si="3"/>
        <v>1</v>
      </c>
      <c r="W4590" s="11">
        <f t="shared" si="4"/>
        <v>0</v>
      </c>
      <c r="X4590" s="11">
        <f t="shared" si="5"/>
        <v>0</v>
      </c>
      <c r="Y4590" s="11">
        <f>ROUNDUP(SUM(VLOOKUP(F4590,'Pontuação 3.0'!A$2:B$11,2,FALSE),VLOOKUP(E4590,'Pontuação 3.0'!C$2:D$11,2,FALSE),VLOOKUP(H4590,'Pontuação 3.0'!I$2:J$11,2,FALSE),VLOOKUP(J4590,'Pontuação 3.0'!K$2:L$11,2,FALSE),VLOOKUP(G4590,'Pontuação 3.0'!E$2:F$11,2,FALSE),VLOOKUP(I4590,'Pontuação 3.0'!G$2:H$11,2,FALSE),VLOOKUP(K4590,'Pontuação 3.0'!M$2:N$13,2,FALSE)),0)</f>
        <v>2265</v>
      </c>
      <c r="Z4590" s="11">
        <f t="shared" si="6"/>
        <v>227</v>
      </c>
      <c r="AA4590" s="11" t="str">
        <f t="array" ref="AA4590">IFERROR(INDEX('Pontuação 3.0'!G$13:G$191, MATCH(Z4590, 'Pontuação 3.0'!F$13:F$191, 0)), "Faixa Indefinida")</f>
        <v>B</v>
      </c>
      <c r="AB4590" s="11">
        <f t="shared" si="7"/>
        <v>0</v>
      </c>
      <c r="AC4590" s="11">
        <f t="shared" si="8"/>
        <v>1</v>
      </c>
      <c r="AD4590" s="11">
        <f t="shared" si="9"/>
        <v>0</v>
      </c>
      <c r="AE4590" s="11">
        <f t="shared" si="10"/>
        <v>0</v>
      </c>
    </row>
    <row r="4591" ht="15.75" customHeight="1">
      <c r="A4591" s="7">
        <v>45659.0</v>
      </c>
      <c r="B4591" s="8" t="s">
        <v>6946</v>
      </c>
      <c r="C4591" s="8" t="s">
        <v>10433</v>
      </c>
      <c r="D4591" s="9">
        <v>6.2981624974E10</v>
      </c>
      <c r="E4591" s="8" t="s">
        <v>15428</v>
      </c>
      <c r="F4591" s="8" t="s">
        <v>15420</v>
      </c>
      <c r="G4591" s="8" t="s">
        <v>15451</v>
      </c>
      <c r="H4591" s="8" t="s">
        <v>15422</v>
      </c>
      <c r="I4591" s="8" t="s">
        <v>15433</v>
      </c>
      <c r="J4591" s="8" t="s">
        <v>15448</v>
      </c>
      <c r="K4591" s="8" t="s">
        <v>15432</v>
      </c>
      <c r="L4591" s="12" t="s">
        <v>15</v>
      </c>
      <c r="M4591" s="12" t="s">
        <v>3780</v>
      </c>
      <c r="N4591" s="12" t="s">
        <v>205</v>
      </c>
      <c r="O4591" s="12" t="s">
        <v>3812</v>
      </c>
      <c r="P4591" s="12" t="s">
        <v>119</v>
      </c>
      <c r="R4591" s="10">
        <f>ROUNDUP(SUM(VLOOKUP(F4591,'Pontuação'!A$2:B$11,2,FALSE),VLOOKUP(E4591,'Pontuação'!C$2:D$11,2,FALSE),VLOOKUP(H4591,'Pontuação'!I$2:J$11,2,FALSE),VLOOKUP(I4591,'Pontuação'!G$2:H$11,2,FALSE),VLOOKUP(K4591,'Pontuação'!M$2:N$13,2,FALSE)),0)</f>
        <v>1963</v>
      </c>
      <c r="S4591" s="11">
        <f t="shared" si="1"/>
        <v>196</v>
      </c>
      <c r="T4591" s="11" t="str">
        <f t="array" ref="T4591">IFERROR(INDEX('Pontuação'!G$13:G$101, MATCH(S4591, 'Pontuação'!F$13:F$101, 0)), "Faixa Indefinida")</f>
        <v>A</v>
      </c>
      <c r="U4591" s="11">
        <f t="shared" si="2"/>
        <v>1</v>
      </c>
      <c r="V4591" s="11">
        <f t="shared" si="3"/>
        <v>0</v>
      </c>
      <c r="W4591" s="11">
        <f t="shared" si="4"/>
        <v>0</v>
      </c>
      <c r="X4591" s="11">
        <f t="shared" si="5"/>
        <v>0</v>
      </c>
      <c r="Y4591" s="11">
        <f>ROUNDUP(SUM(VLOOKUP(F4591,'Pontuação 3.0'!A$2:B$11,2,FALSE),VLOOKUP(E4591,'Pontuação 3.0'!C$2:D$11,2,FALSE),VLOOKUP(H4591,'Pontuação 3.0'!I$2:J$11,2,FALSE),VLOOKUP(J4591,'Pontuação 3.0'!K$2:L$11,2,FALSE),VLOOKUP(G4591,'Pontuação 3.0'!E$2:F$11,2,FALSE),VLOOKUP(I4591,'Pontuação 3.0'!G$2:H$11,2,FALSE),VLOOKUP(K4591,'Pontuação 3.0'!M$2:N$13,2,FALSE)),0)</f>
        <v>2594</v>
      </c>
      <c r="Z4591" s="11">
        <f t="shared" si="6"/>
        <v>259</v>
      </c>
      <c r="AA4591" s="11" t="str">
        <f t="array" ref="AA4591">IFERROR(INDEX('Pontuação 3.0'!G$13:G$191, MATCH(Z4591, 'Pontuação 3.0'!F$13:F$191, 0)), "Faixa Indefinida")</f>
        <v>A</v>
      </c>
      <c r="AB4591" s="11">
        <f t="shared" si="7"/>
        <v>1</v>
      </c>
      <c r="AC4591" s="11">
        <f t="shared" si="8"/>
        <v>0</v>
      </c>
      <c r="AD4591" s="11">
        <f t="shared" si="9"/>
        <v>0</v>
      </c>
      <c r="AE4591" s="11">
        <f t="shared" si="10"/>
        <v>0</v>
      </c>
    </row>
    <row r="4592" ht="15.75" customHeight="1">
      <c r="A4592" s="7">
        <v>45659.0</v>
      </c>
      <c r="B4592" s="8" t="s">
        <v>10434</v>
      </c>
      <c r="C4592" s="8" t="s">
        <v>10435</v>
      </c>
      <c r="D4592" s="9">
        <v>1.1973953609E10</v>
      </c>
      <c r="E4592" s="8" t="s">
        <v>15428</v>
      </c>
      <c r="F4592" s="8" t="s">
        <v>15442</v>
      </c>
      <c r="G4592" s="8" t="s">
        <v>15421</v>
      </c>
      <c r="H4592" s="8" t="s">
        <v>15446</v>
      </c>
      <c r="I4592" s="8" t="s">
        <v>15431</v>
      </c>
      <c r="J4592" s="8" t="s">
        <v>15424</v>
      </c>
      <c r="K4592" s="8" t="s">
        <v>15439</v>
      </c>
      <c r="L4592" s="12" t="s">
        <v>15</v>
      </c>
      <c r="M4592" s="12" t="s">
        <v>3780</v>
      </c>
      <c r="N4592" s="12" t="s">
        <v>710</v>
      </c>
      <c r="O4592" s="12" t="s">
        <v>3781</v>
      </c>
      <c r="P4592" s="12" t="s">
        <v>17</v>
      </c>
      <c r="R4592" s="10">
        <f>ROUNDUP(SUM(VLOOKUP(F4592,'Pontuação'!A$2:B$11,2,FALSE),VLOOKUP(E4592,'Pontuação'!C$2:D$11,2,FALSE),VLOOKUP(H4592,'Pontuação'!I$2:J$11,2,FALSE),VLOOKUP(I4592,'Pontuação'!G$2:H$11,2,FALSE),VLOOKUP(K4592,'Pontuação'!M$2:N$13,2,FALSE)),0)</f>
        <v>1732</v>
      </c>
      <c r="S4592" s="11">
        <f t="shared" si="1"/>
        <v>173</v>
      </c>
      <c r="T4592" s="11" t="str">
        <f t="array" ref="T4592">IFERROR(INDEX('Pontuação'!G$13:G$101, MATCH(S4592, 'Pontuação'!F$13:F$101, 0)), "Faixa Indefinida")</f>
        <v>B</v>
      </c>
      <c r="U4592" s="11">
        <f t="shared" si="2"/>
        <v>0</v>
      </c>
      <c r="V4592" s="11">
        <f t="shared" si="3"/>
        <v>1</v>
      </c>
      <c r="W4592" s="11">
        <f t="shared" si="4"/>
        <v>0</v>
      </c>
      <c r="X4592" s="11">
        <f t="shared" si="5"/>
        <v>0</v>
      </c>
      <c r="Y4592" s="11">
        <f>ROUNDUP(SUM(VLOOKUP(F4592,'Pontuação 3.0'!A$2:B$11,2,FALSE),VLOOKUP(E4592,'Pontuação 3.0'!C$2:D$11,2,FALSE),VLOOKUP(H4592,'Pontuação 3.0'!I$2:J$11,2,FALSE),VLOOKUP(J4592,'Pontuação 3.0'!K$2:L$11,2,FALSE),VLOOKUP(G4592,'Pontuação 3.0'!E$2:F$11,2,FALSE),VLOOKUP(I4592,'Pontuação 3.0'!G$2:H$11,2,FALSE),VLOOKUP(K4592,'Pontuação 3.0'!M$2:N$13,2,FALSE)),0)</f>
        <v>2066</v>
      </c>
      <c r="Z4592" s="11">
        <f t="shared" si="6"/>
        <v>207</v>
      </c>
      <c r="AA4592" s="11" t="str">
        <f t="array" ref="AA4592">IFERROR(INDEX('Pontuação 3.0'!G$13:G$191, MATCH(Z4592, 'Pontuação 3.0'!F$13:F$191, 0)), "Faixa Indefinida")</f>
        <v>C</v>
      </c>
      <c r="AB4592" s="11">
        <f t="shared" si="7"/>
        <v>0</v>
      </c>
      <c r="AC4592" s="11">
        <f t="shared" si="8"/>
        <v>0</v>
      </c>
      <c r="AD4592" s="11">
        <f t="shared" si="9"/>
        <v>1</v>
      </c>
      <c r="AE4592" s="11">
        <f t="shared" si="10"/>
        <v>0</v>
      </c>
    </row>
    <row r="4593" ht="15.75" customHeight="1">
      <c r="A4593" s="7">
        <v>45659.0</v>
      </c>
      <c r="B4593" s="8" t="s">
        <v>10438</v>
      </c>
      <c r="C4593" s="8" t="s">
        <v>10439</v>
      </c>
      <c r="D4593" s="8" t="s">
        <v>10440</v>
      </c>
      <c r="E4593" s="8" t="s">
        <v>15428</v>
      </c>
      <c r="F4593" s="8" t="s">
        <v>15420</v>
      </c>
      <c r="G4593" s="8" t="s">
        <v>15451</v>
      </c>
      <c r="H4593" s="8" t="s">
        <v>15422</v>
      </c>
      <c r="I4593" s="8" t="s">
        <v>15423</v>
      </c>
      <c r="J4593" s="8" t="s">
        <v>15424</v>
      </c>
      <c r="K4593" s="8" t="s">
        <v>15425</v>
      </c>
      <c r="L4593" s="12" t="s">
        <v>15</v>
      </c>
      <c r="M4593" s="12" t="s">
        <v>3780</v>
      </c>
      <c r="N4593" s="12" t="s">
        <v>1554</v>
      </c>
      <c r="O4593" s="12" t="s">
        <v>3781</v>
      </c>
      <c r="P4593" s="12" t="s">
        <v>119</v>
      </c>
      <c r="R4593" s="10">
        <f>ROUNDUP(SUM(VLOOKUP(F4593,'Pontuação'!A$2:B$11,2,FALSE),VLOOKUP(E4593,'Pontuação'!C$2:D$11,2,FALSE),VLOOKUP(H4593,'Pontuação'!I$2:J$11,2,FALSE),VLOOKUP(I4593,'Pontuação'!G$2:H$11,2,FALSE),VLOOKUP(K4593,'Pontuação'!M$2:N$13,2,FALSE)),0)</f>
        <v>1553</v>
      </c>
      <c r="S4593" s="11">
        <f t="shared" si="1"/>
        <v>155</v>
      </c>
      <c r="T4593" s="11" t="str">
        <f t="array" ref="T4593">IFERROR(INDEX('Pontuação'!G$13:G$101, MATCH(S4593, 'Pontuação'!F$13:F$101, 0)), "Faixa Indefinida")</f>
        <v>C</v>
      </c>
      <c r="U4593" s="11">
        <f t="shared" si="2"/>
        <v>0</v>
      </c>
      <c r="V4593" s="11">
        <f t="shared" si="3"/>
        <v>0</v>
      </c>
      <c r="W4593" s="11">
        <f t="shared" si="4"/>
        <v>1</v>
      </c>
      <c r="X4593" s="11">
        <f t="shared" si="5"/>
        <v>0</v>
      </c>
      <c r="Y4593" s="11">
        <f>ROUNDUP(SUM(VLOOKUP(F4593,'Pontuação 3.0'!A$2:B$11,2,FALSE),VLOOKUP(E4593,'Pontuação 3.0'!C$2:D$11,2,FALSE),VLOOKUP(H4593,'Pontuação 3.0'!I$2:J$11,2,FALSE),VLOOKUP(J4593,'Pontuação 3.0'!K$2:L$11,2,FALSE),VLOOKUP(G4593,'Pontuação 3.0'!E$2:F$11,2,FALSE),VLOOKUP(I4593,'Pontuação 3.0'!G$2:H$11,2,FALSE),VLOOKUP(K4593,'Pontuação 3.0'!M$2:N$13,2,FALSE)),0)</f>
        <v>1972</v>
      </c>
      <c r="Z4593" s="11">
        <f t="shared" si="6"/>
        <v>197</v>
      </c>
      <c r="AA4593" s="11" t="str">
        <f t="array" ref="AA4593">IFERROR(INDEX('Pontuação 3.0'!G$13:G$191, MATCH(Z4593, 'Pontuação 3.0'!F$13:F$191, 0)), "Faixa Indefinida")</f>
        <v>C</v>
      </c>
      <c r="AB4593" s="11">
        <f t="shared" si="7"/>
        <v>0</v>
      </c>
      <c r="AC4593" s="11">
        <f t="shared" si="8"/>
        <v>0</v>
      </c>
      <c r="AD4593" s="11">
        <f t="shared" si="9"/>
        <v>1</v>
      </c>
      <c r="AE4593" s="11">
        <f t="shared" si="10"/>
        <v>0</v>
      </c>
    </row>
    <row r="4594" ht="15.75" customHeight="1">
      <c r="A4594" s="7">
        <v>45659.0</v>
      </c>
      <c r="B4594" s="8" t="s">
        <v>10441</v>
      </c>
      <c r="C4594" s="8" t="s">
        <v>10442</v>
      </c>
      <c r="D4594" s="9">
        <v>2.1998786588E10</v>
      </c>
      <c r="E4594" s="8" t="s">
        <v>15428</v>
      </c>
      <c r="F4594" s="8" t="s">
        <v>15420</v>
      </c>
      <c r="G4594" s="8" t="s">
        <v>15430</v>
      </c>
      <c r="H4594" s="8" t="s">
        <v>15446</v>
      </c>
      <c r="I4594" s="8" t="s">
        <v>15433</v>
      </c>
      <c r="J4594" s="8" t="s">
        <v>15424</v>
      </c>
      <c r="K4594" s="8" t="s">
        <v>15432</v>
      </c>
      <c r="L4594" s="12" t="s">
        <v>15</v>
      </c>
      <c r="M4594" s="12" t="s">
        <v>3780</v>
      </c>
      <c r="N4594" s="12" t="s">
        <v>205</v>
      </c>
      <c r="O4594" s="12" t="s">
        <v>3870</v>
      </c>
      <c r="P4594" s="12" t="s">
        <v>119</v>
      </c>
      <c r="R4594" s="10">
        <f>ROUNDUP(SUM(VLOOKUP(F4594,'Pontuação'!A$2:B$11,2,FALSE),VLOOKUP(E4594,'Pontuação'!C$2:D$11,2,FALSE),VLOOKUP(H4594,'Pontuação'!I$2:J$11,2,FALSE),VLOOKUP(I4594,'Pontuação'!G$2:H$11,2,FALSE),VLOOKUP(K4594,'Pontuação'!M$2:N$13,2,FALSE)),0)</f>
        <v>2005</v>
      </c>
      <c r="S4594" s="11">
        <f t="shared" si="1"/>
        <v>201</v>
      </c>
      <c r="T4594" s="11" t="str">
        <f t="array" ref="T4594">IFERROR(INDEX('Pontuação'!G$13:G$101, MATCH(S4594, 'Pontuação'!F$13:F$101, 0)), "Faixa Indefinida")</f>
        <v>A</v>
      </c>
      <c r="U4594" s="11">
        <f t="shared" si="2"/>
        <v>1</v>
      </c>
      <c r="V4594" s="11">
        <f t="shared" si="3"/>
        <v>0</v>
      </c>
      <c r="W4594" s="11">
        <f t="shared" si="4"/>
        <v>0</v>
      </c>
      <c r="X4594" s="11">
        <f t="shared" si="5"/>
        <v>0</v>
      </c>
      <c r="Y4594" s="11">
        <f>ROUNDUP(SUM(VLOOKUP(F4594,'Pontuação 3.0'!A$2:B$11,2,FALSE),VLOOKUP(E4594,'Pontuação 3.0'!C$2:D$11,2,FALSE),VLOOKUP(H4594,'Pontuação 3.0'!I$2:J$11,2,FALSE),VLOOKUP(J4594,'Pontuação 3.0'!K$2:L$11,2,FALSE),VLOOKUP(G4594,'Pontuação 3.0'!E$2:F$11,2,FALSE),VLOOKUP(I4594,'Pontuação 3.0'!G$2:H$11,2,FALSE),VLOOKUP(K4594,'Pontuação 3.0'!M$2:N$13,2,FALSE)),0)</f>
        <v>2570</v>
      </c>
      <c r="Z4594" s="11">
        <f t="shared" si="6"/>
        <v>257</v>
      </c>
      <c r="AA4594" s="11" t="str">
        <f t="array" ref="AA4594">IFERROR(INDEX('Pontuação 3.0'!G$13:G$191, MATCH(Z4594, 'Pontuação 3.0'!F$13:F$191, 0)), "Faixa Indefinida")</f>
        <v>A</v>
      </c>
      <c r="AB4594" s="11">
        <f t="shared" si="7"/>
        <v>1</v>
      </c>
      <c r="AC4594" s="11">
        <f t="shared" si="8"/>
        <v>0</v>
      </c>
      <c r="AD4594" s="11">
        <f t="shared" si="9"/>
        <v>0</v>
      </c>
      <c r="AE4594" s="11">
        <f t="shared" si="10"/>
        <v>0</v>
      </c>
    </row>
    <row r="4595" ht="15.75" customHeight="1">
      <c r="A4595" s="7">
        <v>45659.0</v>
      </c>
      <c r="B4595" s="8" t="s">
        <v>10436</v>
      </c>
      <c r="C4595" s="8" t="s">
        <v>10437</v>
      </c>
      <c r="D4595" s="9">
        <v>6.1999531853E10</v>
      </c>
      <c r="E4595" s="8" t="s">
        <v>15428</v>
      </c>
      <c r="F4595" s="8" t="s">
        <v>15442</v>
      </c>
      <c r="G4595" s="8" t="s">
        <v>15437</v>
      </c>
      <c r="H4595" s="8" t="s">
        <v>15446</v>
      </c>
      <c r="I4595" s="8" t="s">
        <v>15423</v>
      </c>
      <c r="J4595" s="8" t="s">
        <v>15424</v>
      </c>
      <c r="K4595" s="8" t="s">
        <v>15480</v>
      </c>
      <c r="L4595" s="12" t="s">
        <v>15</v>
      </c>
      <c r="M4595" s="12" t="s">
        <v>3780</v>
      </c>
      <c r="N4595" s="12" t="s">
        <v>300</v>
      </c>
      <c r="O4595" s="12" t="s">
        <v>3781</v>
      </c>
      <c r="P4595" s="12" t="s">
        <v>119</v>
      </c>
      <c r="R4595" s="10">
        <f>ROUNDUP(SUM(VLOOKUP(F4595,'Pontuação'!A$2:B$11,2,FALSE),VLOOKUP(E4595,'Pontuação'!C$2:D$11,2,FALSE),VLOOKUP(H4595,'Pontuação'!I$2:J$11,2,FALSE),VLOOKUP(I4595,'Pontuação'!G$2:H$11,2,FALSE),VLOOKUP(K4595,'Pontuação'!M$2:N$13,2,FALSE)),0)</f>
        <v>1546</v>
      </c>
      <c r="S4595" s="11">
        <f t="shared" si="1"/>
        <v>155</v>
      </c>
      <c r="T4595" s="11" t="str">
        <f t="array" ref="T4595">IFERROR(INDEX('Pontuação'!G$13:G$101, MATCH(S4595, 'Pontuação'!F$13:F$101, 0)), "Faixa Indefinida")</f>
        <v>C</v>
      </c>
      <c r="U4595" s="11">
        <f t="shared" si="2"/>
        <v>0</v>
      </c>
      <c r="V4595" s="11">
        <f t="shared" si="3"/>
        <v>0</v>
      </c>
      <c r="W4595" s="11">
        <f t="shared" si="4"/>
        <v>1</v>
      </c>
      <c r="X4595" s="11">
        <f t="shared" si="5"/>
        <v>0</v>
      </c>
      <c r="Y4595" s="11">
        <f>ROUNDUP(SUM(VLOOKUP(F4595,'Pontuação 3.0'!A$2:B$11,2,FALSE),VLOOKUP(E4595,'Pontuação 3.0'!C$2:D$11,2,FALSE),VLOOKUP(H4595,'Pontuação 3.0'!I$2:J$11,2,FALSE),VLOOKUP(J4595,'Pontuação 3.0'!K$2:L$11,2,FALSE),VLOOKUP(G4595,'Pontuação 3.0'!E$2:F$11,2,FALSE),VLOOKUP(I4595,'Pontuação 3.0'!G$2:H$11,2,FALSE),VLOOKUP(K4595,'Pontuação 3.0'!M$2:N$13,2,FALSE)),0)</f>
        <v>1939</v>
      </c>
      <c r="Z4595" s="11">
        <f t="shared" si="6"/>
        <v>194</v>
      </c>
      <c r="AA4595" s="11" t="str">
        <f t="array" ref="AA4595">IFERROR(INDEX('Pontuação 3.0'!G$13:G$191, MATCH(Z4595, 'Pontuação 3.0'!F$13:F$191, 0)), "Faixa Indefinida")</f>
        <v>C</v>
      </c>
      <c r="AB4595" s="11">
        <f t="shared" si="7"/>
        <v>0</v>
      </c>
      <c r="AC4595" s="11">
        <f t="shared" si="8"/>
        <v>0</v>
      </c>
      <c r="AD4595" s="11">
        <f t="shared" si="9"/>
        <v>1</v>
      </c>
      <c r="AE4595" s="11">
        <f t="shared" si="10"/>
        <v>0</v>
      </c>
    </row>
    <row r="4596" ht="15.75" customHeight="1">
      <c r="A4596" s="7">
        <v>45659.0</v>
      </c>
      <c r="B4596" s="8" t="s">
        <v>463</v>
      </c>
      <c r="C4596" s="8" t="s">
        <v>10443</v>
      </c>
      <c r="D4596" s="9">
        <v>2.1982821995E10</v>
      </c>
      <c r="E4596" s="8" t="s">
        <v>15428</v>
      </c>
      <c r="F4596" s="8" t="s">
        <v>15420</v>
      </c>
      <c r="G4596" s="8" t="s">
        <v>15421</v>
      </c>
      <c r="H4596" s="8" t="s">
        <v>15438</v>
      </c>
      <c r="I4596" s="8" t="s">
        <v>15433</v>
      </c>
      <c r="J4596" s="8" t="s">
        <v>15448</v>
      </c>
      <c r="K4596" s="8" t="s">
        <v>15432</v>
      </c>
      <c r="L4596" s="12" t="s">
        <v>15</v>
      </c>
      <c r="M4596" s="12" t="s">
        <v>3780</v>
      </c>
      <c r="N4596" s="12" t="s">
        <v>1554</v>
      </c>
      <c r="O4596" s="12" t="s">
        <v>3781</v>
      </c>
      <c r="P4596" s="12" t="s">
        <v>119</v>
      </c>
      <c r="R4596" s="10">
        <f>ROUNDUP(SUM(VLOOKUP(F4596,'Pontuação'!A$2:B$11,2,FALSE),VLOOKUP(E4596,'Pontuação'!C$2:D$11,2,FALSE),VLOOKUP(H4596,'Pontuação'!I$2:J$11,2,FALSE),VLOOKUP(I4596,'Pontuação'!G$2:H$11,2,FALSE),VLOOKUP(K4596,'Pontuação'!M$2:N$13,2,FALSE)),0)</f>
        <v>1849</v>
      </c>
      <c r="S4596" s="11">
        <f t="shared" si="1"/>
        <v>185</v>
      </c>
      <c r="T4596" s="11" t="str">
        <f t="array" ref="T4596">IFERROR(INDEX('Pontuação'!G$13:G$101, MATCH(S4596, 'Pontuação'!F$13:F$101, 0)), "Faixa Indefinida")</f>
        <v>A</v>
      </c>
      <c r="U4596" s="11">
        <f t="shared" si="2"/>
        <v>1</v>
      </c>
      <c r="V4596" s="11">
        <f t="shared" si="3"/>
        <v>0</v>
      </c>
      <c r="W4596" s="11">
        <f t="shared" si="4"/>
        <v>0</v>
      </c>
      <c r="X4596" s="11">
        <f t="shared" si="5"/>
        <v>0</v>
      </c>
      <c r="Y4596" s="11">
        <f>ROUNDUP(SUM(VLOOKUP(F4596,'Pontuação 3.0'!A$2:B$11,2,FALSE),VLOOKUP(E4596,'Pontuação 3.0'!C$2:D$11,2,FALSE),VLOOKUP(H4596,'Pontuação 3.0'!I$2:J$11,2,FALSE),VLOOKUP(J4596,'Pontuação 3.0'!K$2:L$11,2,FALSE),VLOOKUP(G4596,'Pontuação 3.0'!E$2:F$11,2,FALSE),VLOOKUP(I4596,'Pontuação 3.0'!G$2:H$11,2,FALSE),VLOOKUP(K4596,'Pontuação 3.0'!M$2:N$13,2,FALSE)),0)</f>
        <v>2456</v>
      </c>
      <c r="Z4596" s="11">
        <f t="shared" si="6"/>
        <v>246</v>
      </c>
      <c r="AA4596" s="11" t="str">
        <f t="array" ref="AA4596">IFERROR(INDEX('Pontuação 3.0'!G$13:G$191, MATCH(Z4596, 'Pontuação 3.0'!F$13:F$191, 0)), "Faixa Indefinida")</f>
        <v>A</v>
      </c>
      <c r="AB4596" s="11">
        <f t="shared" si="7"/>
        <v>1</v>
      </c>
      <c r="AC4596" s="11">
        <f t="shared" si="8"/>
        <v>0</v>
      </c>
      <c r="AD4596" s="11">
        <f t="shared" si="9"/>
        <v>0</v>
      </c>
      <c r="AE4596" s="11">
        <f t="shared" si="10"/>
        <v>0</v>
      </c>
    </row>
    <row r="4597" ht="15.75" customHeight="1">
      <c r="A4597" s="7">
        <v>45659.0</v>
      </c>
      <c r="B4597" s="8" t="s">
        <v>10444</v>
      </c>
      <c r="C4597" s="8" t="s">
        <v>10445</v>
      </c>
      <c r="D4597" s="9">
        <v>8.3999338244E10</v>
      </c>
      <c r="E4597" s="8" t="s">
        <v>15428</v>
      </c>
      <c r="F4597" s="8" t="s">
        <v>15442</v>
      </c>
      <c r="G4597" s="8" t="s">
        <v>15455</v>
      </c>
      <c r="H4597" s="8" t="s">
        <v>15443</v>
      </c>
      <c r="I4597" s="8" t="s">
        <v>15431</v>
      </c>
      <c r="J4597" s="8" t="s">
        <v>15424</v>
      </c>
      <c r="K4597" s="8" t="s">
        <v>15466</v>
      </c>
      <c r="L4597" s="12" t="s">
        <v>15</v>
      </c>
      <c r="M4597" s="12" t="s">
        <v>3780</v>
      </c>
      <c r="N4597" s="12" t="s">
        <v>205</v>
      </c>
      <c r="O4597" s="12" t="s">
        <v>5591</v>
      </c>
      <c r="P4597" s="12" t="s">
        <v>119</v>
      </c>
      <c r="R4597" s="10">
        <f>ROUNDUP(SUM(VLOOKUP(F4597,'Pontuação'!A$2:B$11,2,FALSE),VLOOKUP(E4597,'Pontuação'!C$2:D$11,2,FALSE),VLOOKUP(H4597,'Pontuação'!I$2:J$11,2,FALSE),VLOOKUP(I4597,'Pontuação'!G$2:H$11,2,FALSE),VLOOKUP(K4597,'Pontuação'!M$2:N$13,2,FALSE)),0)</f>
        <v>1742</v>
      </c>
      <c r="S4597" s="11">
        <f t="shared" si="1"/>
        <v>174</v>
      </c>
      <c r="T4597" s="11" t="str">
        <f t="array" ref="T4597">IFERROR(INDEX('Pontuação'!G$13:G$101, MATCH(S4597, 'Pontuação'!F$13:F$101, 0)), "Faixa Indefinida")</f>
        <v>B</v>
      </c>
      <c r="U4597" s="11">
        <f t="shared" si="2"/>
        <v>0</v>
      </c>
      <c r="V4597" s="11">
        <f t="shared" si="3"/>
        <v>1</v>
      </c>
      <c r="W4597" s="11">
        <f t="shared" si="4"/>
        <v>0</v>
      </c>
      <c r="X4597" s="11">
        <f t="shared" si="5"/>
        <v>0</v>
      </c>
      <c r="Y4597" s="11">
        <f>ROUNDUP(SUM(VLOOKUP(F4597,'Pontuação 3.0'!A$2:B$11,2,FALSE),VLOOKUP(E4597,'Pontuação 3.0'!C$2:D$11,2,FALSE),VLOOKUP(H4597,'Pontuação 3.0'!I$2:J$11,2,FALSE),VLOOKUP(J4597,'Pontuação 3.0'!K$2:L$11,2,FALSE),VLOOKUP(G4597,'Pontuação 3.0'!E$2:F$11,2,FALSE),VLOOKUP(I4597,'Pontuação 3.0'!G$2:H$11,2,FALSE),VLOOKUP(K4597,'Pontuação 3.0'!M$2:N$13,2,FALSE)),0)</f>
        <v>2365</v>
      </c>
      <c r="Z4597" s="11">
        <f t="shared" si="6"/>
        <v>237</v>
      </c>
      <c r="AA4597" s="11" t="str">
        <f t="array" ref="AA4597">IFERROR(INDEX('Pontuação 3.0'!G$13:G$191, MATCH(Z4597, 'Pontuação 3.0'!F$13:F$191, 0)), "Faixa Indefinida")</f>
        <v>A</v>
      </c>
      <c r="AB4597" s="11">
        <f t="shared" si="7"/>
        <v>1</v>
      </c>
      <c r="AC4597" s="11">
        <f t="shared" si="8"/>
        <v>0</v>
      </c>
      <c r="AD4597" s="11">
        <f t="shared" si="9"/>
        <v>0</v>
      </c>
      <c r="AE4597" s="11">
        <f t="shared" si="10"/>
        <v>0</v>
      </c>
    </row>
    <row r="4598" ht="15.75" customHeight="1">
      <c r="A4598" s="7">
        <v>45659.0</v>
      </c>
      <c r="B4598" s="8" t="s">
        <v>10446</v>
      </c>
      <c r="C4598" s="8" t="s">
        <v>10447</v>
      </c>
      <c r="D4598" s="9">
        <v>7.1981505038E10</v>
      </c>
      <c r="E4598" s="8" t="s">
        <v>15428</v>
      </c>
      <c r="F4598" s="8" t="s">
        <v>15420</v>
      </c>
      <c r="G4598" s="8" t="s">
        <v>15430</v>
      </c>
      <c r="H4598" s="8" t="s">
        <v>15422</v>
      </c>
      <c r="I4598" s="8" t="s">
        <v>15423</v>
      </c>
      <c r="J4598" s="8" t="s">
        <v>15424</v>
      </c>
      <c r="K4598" s="8" t="s">
        <v>15425</v>
      </c>
      <c r="L4598" s="12" t="s">
        <v>15</v>
      </c>
      <c r="M4598" s="12" t="s">
        <v>3780</v>
      </c>
      <c r="N4598" s="12" t="s">
        <v>608</v>
      </c>
      <c r="O4598" s="12" t="s">
        <v>3781</v>
      </c>
      <c r="P4598" s="12" t="s">
        <v>119</v>
      </c>
      <c r="R4598" s="10">
        <f>ROUNDUP(SUM(VLOOKUP(F4598,'Pontuação'!A$2:B$11,2,FALSE),VLOOKUP(E4598,'Pontuação'!C$2:D$11,2,FALSE),VLOOKUP(H4598,'Pontuação'!I$2:J$11,2,FALSE),VLOOKUP(I4598,'Pontuação'!G$2:H$11,2,FALSE),VLOOKUP(K4598,'Pontuação'!M$2:N$13,2,FALSE)),0)</f>
        <v>1553</v>
      </c>
      <c r="S4598" s="11">
        <f t="shared" si="1"/>
        <v>155</v>
      </c>
      <c r="T4598" s="11" t="str">
        <f t="array" ref="T4598">IFERROR(INDEX('Pontuação'!G$13:G$101, MATCH(S4598, 'Pontuação'!F$13:F$101, 0)), "Faixa Indefinida")</f>
        <v>C</v>
      </c>
      <c r="U4598" s="11">
        <f t="shared" si="2"/>
        <v>0</v>
      </c>
      <c r="V4598" s="11">
        <f t="shared" si="3"/>
        <v>0</v>
      </c>
      <c r="W4598" s="11">
        <f t="shared" si="4"/>
        <v>1</v>
      </c>
      <c r="X4598" s="11">
        <f t="shared" si="5"/>
        <v>0</v>
      </c>
      <c r="Y4598" s="11">
        <f>ROUNDUP(SUM(VLOOKUP(F4598,'Pontuação 3.0'!A$2:B$11,2,FALSE),VLOOKUP(E4598,'Pontuação 3.0'!C$2:D$11,2,FALSE),VLOOKUP(H4598,'Pontuação 3.0'!I$2:J$11,2,FALSE),VLOOKUP(J4598,'Pontuação 3.0'!K$2:L$11,2,FALSE),VLOOKUP(G4598,'Pontuação 3.0'!E$2:F$11,2,FALSE),VLOOKUP(I4598,'Pontuação 3.0'!G$2:H$11,2,FALSE),VLOOKUP(K4598,'Pontuação 3.0'!M$2:N$13,2,FALSE)),0)</f>
        <v>2122</v>
      </c>
      <c r="Z4598" s="11">
        <f t="shared" si="6"/>
        <v>212</v>
      </c>
      <c r="AA4598" s="11" t="str">
        <f t="array" ref="AA4598">IFERROR(INDEX('Pontuação 3.0'!G$13:G$191, MATCH(Z4598, 'Pontuação 3.0'!F$13:F$191, 0)), "Faixa Indefinida")</f>
        <v>C</v>
      </c>
      <c r="AB4598" s="11">
        <f t="shared" si="7"/>
        <v>0</v>
      </c>
      <c r="AC4598" s="11">
        <f t="shared" si="8"/>
        <v>0</v>
      </c>
      <c r="AD4598" s="11">
        <f t="shared" si="9"/>
        <v>1</v>
      </c>
      <c r="AE4598" s="11">
        <f t="shared" si="10"/>
        <v>0</v>
      </c>
    </row>
    <row r="4599" ht="15.75" customHeight="1">
      <c r="A4599" s="7">
        <v>45659.0</v>
      </c>
      <c r="B4599" s="8" t="s">
        <v>46</v>
      </c>
      <c r="C4599" s="8" t="s">
        <v>10448</v>
      </c>
      <c r="D4599" s="9">
        <v>6.1998117069E10</v>
      </c>
      <c r="E4599" s="8" t="s">
        <v>15428</v>
      </c>
      <c r="F4599" s="8" t="s">
        <v>15420</v>
      </c>
      <c r="G4599" s="8" t="s">
        <v>15430</v>
      </c>
      <c r="H4599" s="8" t="s">
        <v>15446</v>
      </c>
      <c r="I4599" s="8" t="s">
        <v>15423</v>
      </c>
      <c r="J4599" s="8" t="s">
        <v>15424</v>
      </c>
      <c r="K4599" s="8" t="s">
        <v>15432</v>
      </c>
      <c r="L4599" s="12" t="s">
        <v>15</v>
      </c>
      <c r="M4599" s="12" t="s">
        <v>3780</v>
      </c>
      <c r="N4599" s="12" t="s">
        <v>205</v>
      </c>
      <c r="O4599" s="12" t="s">
        <v>3797</v>
      </c>
      <c r="P4599" s="12" t="s">
        <v>119</v>
      </c>
      <c r="R4599" s="10">
        <f>ROUNDUP(SUM(VLOOKUP(F4599,'Pontuação'!A$2:B$11,2,FALSE),VLOOKUP(E4599,'Pontuação'!C$2:D$11,2,FALSE),VLOOKUP(H4599,'Pontuação'!I$2:J$11,2,FALSE),VLOOKUP(I4599,'Pontuação'!G$2:H$11,2,FALSE),VLOOKUP(K4599,'Pontuação'!M$2:N$13,2,FALSE)),0)</f>
        <v>1727</v>
      </c>
      <c r="S4599" s="11">
        <f t="shared" si="1"/>
        <v>173</v>
      </c>
      <c r="T4599" s="11" t="str">
        <f t="array" ref="T4599">IFERROR(INDEX('Pontuação'!G$13:G$101, MATCH(S4599, 'Pontuação'!F$13:F$101, 0)), "Faixa Indefinida")</f>
        <v>B</v>
      </c>
      <c r="U4599" s="11">
        <f t="shared" si="2"/>
        <v>0</v>
      </c>
      <c r="V4599" s="11">
        <f t="shared" si="3"/>
        <v>1</v>
      </c>
      <c r="W4599" s="11">
        <f t="shared" si="4"/>
        <v>0</v>
      </c>
      <c r="X4599" s="11">
        <f t="shared" si="5"/>
        <v>0</v>
      </c>
      <c r="Y4599" s="11">
        <f>ROUNDUP(SUM(VLOOKUP(F4599,'Pontuação 3.0'!A$2:B$11,2,FALSE),VLOOKUP(E4599,'Pontuação 3.0'!C$2:D$11,2,FALSE),VLOOKUP(H4599,'Pontuação 3.0'!I$2:J$11,2,FALSE),VLOOKUP(J4599,'Pontuação 3.0'!K$2:L$11,2,FALSE),VLOOKUP(G4599,'Pontuação 3.0'!E$2:F$11,2,FALSE),VLOOKUP(I4599,'Pontuação 3.0'!G$2:H$11,2,FALSE),VLOOKUP(K4599,'Pontuação 3.0'!M$2:N$13,2,FALSE)),0)</f>
        <v>2295</v>
      </c>
      <c r="Z4599" s="11">
        <f t="shared" si="6"/>
        <v>230</v>
      </c>
      <c r="AA4599" s="11" t="str">
        <f t="array" ref="AA4599">IFERROR(INDEX('Pontuação 3.0'!G$13:G$191, MATCH(Z4599, 'Pontuação 3.0'!F$13:F$191, 0)), "Faixa Indefinida")</f>
        <v>B</v>
      </c>
      <c r="AB4599" s="11">
        <f t="shared" si="7"/>
        <v>0</v>
      </c>
      <c r="AC4599" s="11">
        <f t="shared" si="8"/>
        <v>1</v>
      </c>
      <c r="AD4599" s="11">
        <f t="shared" si="9"/>
        <v>0</v>
      </c>
      <c r="AE4599" s="11">
        <f t="shared" si="10"/>
        <v>0</v>
      </c>
    </row>
    <row r="4600" ht="15.75" customHeight="1">
      <c r="A4600" s="7">
        <v>45659.0</v>
      </c>
      <c r="B4600" s="8" t="s">
        <v>10449</v>
      </c>
      <c r="C4600" s="8" t="s">
        <v>10450</v>
      </c>
      <c r="D4600" s="9">
        <v>1.1917731851E10</v>
      </c>
      <c r="E4600" s="8" t="s">
        <v>15428</v>
      </c>
      <c r="F4600" s="8" t="s">
        <v>15420</v>
      </c>
      <c r="G4600" s="8" t="s">
        <v>15430</v>
      </c>
      <c r="H4600" s="8" t="s">
        <v>15422</v>
      </c>
      <c r="I4600" s="8" t="s">
        <v>15433</v>
      </c>
      <c r="J4600" s="8" t="s">
        <v>15424</v>
      </c>
      <c r="K4600" s="8" t="s">
        <v>15432</v>
      </c>
      <c r="L4600" s="12" t="s">
        <v>15</v>
      </c>
      <c r="M4600" s="12" t="s">
        <v>3780</v>
      </c>
      <c r="N4600" s="12" t="s">
        <v>93</v>
      </c>
      <c r="O4600" s="12" t="s">
        <v>3781</v>
      </c>
      <c r="P4600" s="12" t="s">
        <v>119</v>
      </c>
      <c r="R4600" s="10">
        <f>ROUNDUP(SUM(VLOOKUP(F4600,'Pontuação'!A$2:B$11,2,FALSE),VLOOKUP(E4600,'Pontuação'!C$2:D$11,2,FALSE),VLOOKUP(H4600,'Pontuação'!I$2:J$11,2,FALSE),VLOOKUP(I4600,'Pontuação'!G$2:H$11,2,FALSE),VLOOKUP(K4600,'Pontuação'!M$2:N$13,2,FALSE)),0)</f>
        <v>1963</v>
      </c>
      <c r="S4600" s="11">
        <f t="shared" si="1"/>
        <v>196</v>
      </c>
      <c r="T4600" s="11" t="str">
        <f t="array" ref="T4600">IFERROR(INDEX('Pontuação'!G$13:G$101, MATCH(S4600, 'Pontuação'!F$13:F$101, 0)), "Faixa Indefinida")</f>
        <v>A</v>
      </c>
      <c r="U4600" s="11">
        <f t="shared" si="2"/>
        <v>1</v>
      </c>
      <c r="V4600" s="11">
        <f t="shared" si="3"/>
        <v>0</v>
      </c>
      <c r="W4600" s="11">
        <f t="shared" si="4"/>
        <v>0</v>
      </c>
      <c r="X4600" s="11">
        <f t="shared" si="5"/>
        <v>0</v>
      </c>
      <c r="Y4600" s="11">
        <f>ROUNDUP(SUM(VLOOKUP(F4600,'Pontuação 3.0'!A$2:B$11,2,FALSE),VLOOKUP(E4600,'Pontuação 3.0'!C$2:D$11,2,FALSE),VLOOKUP(H4600,'Pontuação 3.0'!I$2:J$11,2,FALSE),VLOOKUP(J4600,'Pontuação 3.0'!K$2:L$11,2,FALSE),VLOOKUP(G4600,'Pontuação 3.0'!E$2:F$11,2,FALSE),VLOOKUP(I4600,'Pontuação 3.0'!G$2:H$11,2,FALSE),VLOOKUP(K4600,'Pontuação 3.0'!M$2:N$13,2,FALSE)),0)</f>
        <v>2483</v>
      </c>
      <c r="Z4600" s="11">
        <f t="shared" si="6"/>
        <v>248</v>
      </c>
      <c r="AA4600" s="11" t="str">
        <f t="array" ref="AA4600">IFERROR(INDEX('Pontuação 3.0'!G$13:G$191, MATCH(Z4600, 'Pontuação 3.0'!F$13:F$191, 0)), "Faixa Indefinida")</f>
        <v>A</v>
      </c>
      <c r="AB4600" s="11">
        <f t="shared" si="7"/>
        <v>1</v>
      </c>
      <c r="AC4600" s="11">
        <f t="shared" si="8"/>
        <v>0</v>
      </c>
      <c r="AD4600" s="11">
        <f t="shared" si="9"/>
        <v>0</v>
      </c>
      <c r="AE4600" s="11">
        <f t="shared" si="10"/>
        <v>0</v>
      </c>
    </row>
    <row r="4601" ht="15.75" customHeight="1">
      <c r="A4601" s="7">
        <v>45659.0</v>
      </c>
      <c r="B4601" s="8" t="s">
        <v>10451</v>
      </c>
      <c r="C4601" s="8" t="s">
        <v>10452</v>
      </c>
      <c r="D4601" s="9">
        <v>1.8997285758E10</v>
      </c>
      <c r="E4601" s="8" t="s">
        <v>15428</v>
      </c>
      <c r="F4601" s="8" t="s">
        <v>15442</v>
      </c>
      <c r="G4601" s="8" t="s">
        <v>15421</v>
      </c>
      <c r="H4601" s="8" t="s">
        <v>15446</v>
      </c>
      <c r="I4601" s="8" t="s">
        <v>15423</v>
      </c>
      <c r="J4601" s="8" t="s">
        <v>15424</v>
      </c>
      <c r="K4601" s="8" t="s">
        <v>15439</v>
      </c>
      <c r="L4601" s="12" t="s">
        <v>15</v>
      </c>
      <c r="M4601" s="12" t="s">
        <v>3780</v>
      </c>
      <c r="N4601" s="12" t="s">
        <v>93</v>
      </c>
      <c r="O4601" s="12" t="s">
        <v>3815</v>
      </c>
      <c r="P4601" s="12" t="s">
        <v>119</v>
      </c>
      <c r="R4601" s="10">
        <f>ROUNDUP(SUM(VLOOKUP(F4601,'Pontuação'!A$2:B$11,2,FALSE),VLOOKUP(E4601,'Pontuação'!C$2:D$11,2,FALSE),VLOOKUP(H4601,'Pontuação'!I$2:J$11,2,FALSE),VLOOKUP(I4601,'Pontuação'!G$2:H$11,2,FALSE),VLOOKUP(K4601,'Pontuação'!M$2:N$13,2,FALSE)),0)</f>
        <v>1627</v>
      </c>
      <c r="S4601" s="11">
        <f t="shared" si="1"/>
        <v>163</v>
      </c>
      <c r="T4601" s="11" t="str">
        <f t="array" ref="T4601">IFERROR(INDEX('Pontuação'!G$13:G$101, MATCH(S4601, 'Pontuação'!F$13:F$101, 0)), "Faixa Indefinida")</f>
        <v>C</v>
      </c>
      <c r="U4601" s="11">
        <f t="shared" si="2"/>
        <v>0</v>
      </c>
      <c r="V4601" s="11">
        <f t="shared" si="3"/>
        <v>0</v>
      </c>
      <c r="W4601" s="11">
        <f t="shared" si="4"/>
        <v>1</v>
      </c>
      <c r="X4601" s="11">
        <f t="shared" si="5"/>
        <v>0</v>
      </c>
      <c r="Y4601" s="11">
        <f>ROUNDUP(SUM(VLOOKUP(F4601,'Pontuação 3.0'!A$2:B$11,2,FALSE),VLOOKUP(E4601,'Pontuação 3.0'!C$2:D$11,2,FALSE),VLOOKUP(H4601,'Pontuação 3.0'!I$2:J$11,2,FALSE),VLOOKUP(J4601,'Pontuação 3.0'!K$2:L$11,2,FALSE),VLOOKUP(G4601,'Pontuação 3.0'!E$2:F$11,2,FALSE),VLOOKUP(I4601,'Pontuação 3.0'!G$2:H$11,2,FALSE),VLOOKUP(K4601,'Pontuação 3.0'!M$2:N$13,2,FALSE)),0)</f>
        <v>1914</v>
      </c>
      <c r="Z4601" s="11">
        <f t="shared" si="6"/>
        <v>191</v>
      </c>
      <c r="AA4601" s="11" t="str">
        <f t="array" ref="AA4601">IFERROR(INDEX('Pontuação 3.0'!G$13:G$191, MATCH(Z4601, 'Pontuação 3.0'!F$13:F$191, 0)), "Faixa Indefinida")</f>
        <v>D</v>
      </c>
      <c r="AB4601" s="11">
        <f t="shared" si="7"/>
        <v>0</v>
      </c>
      <c r="AC4601" s="11">
        <f t="shared" si="8"/>
        <v>0</v>
      </c>
      <c r="AD4601" s="11">
        <f t="shared" si="9"/>
        <v>0</v>
      </c>
      <c r="AE4601" s="11">
        <f t="shared" si="10"/>
        <v>1</v>
      </c>
    </row>
    <row r="4602" ht="15.75" customHeight="1">
      <c r="A4602" s="7">
        <v>45659.0</v>
      </c>
      <c r="B4602" s="8" t="s">
        <v>10453</v>
      </c>
      <c r="C4602" s="8" t="s">
        <v>10454</v>
      </c>
      <c r="D4602" s="9">
        <v>9.86423458E8</v>
      </c>
      <c r="E4602" s="8" t="s">
        <v>15428</v>
      </c>
      <c r="F4602" s="8" t="s">
        <v>15454</v>
      </c>
      <c r="G4602" s="8" t="s">
        <v>15421</v>
      </c>
      <c r="H4602" s="8" t="s">
        <v>15438</v>
      </c>
      <c r="I4602" s="8" t="s">
        <v>15423</v>
      </c>
      <c r="J4602" s="8" t="s">
        <v>15424</v>
      </c>
      <c r="K4602" s="8" t="s">
        <v>15425</v>
      </c>
      <c r="L4602" s="12" t="s">
        <v>15</v>
      </c>
      <c r="M4602" s="12" t="s">
        <v>3780</v>
      </c>
      <c r="N4602" s="12" t="s">
        <v>205</v>
      </c>
      <c r="O4602" s="12" t="s">
        <v>3781</v>
      </c>
      <c r="P4602" s="12" t="s">
        <v>119</v>
      </c>
      <c r="R4602" s="10">
        <f>ROUNDUP(SUM(VLOOKUP(F4602,'Pontuação'!A$2:B$11,2,FALSE),VLOOKUP(E4602,'Pontuação'!C$2:D$11,2,FALSE),VLOOKUP(H4602,'Pontuação'!I$2:J$11,2,FALSE),VLOOKUP(I4602,'Pontuação'!G$2:H$11,2,FALSE),VLOOKUP(K4602,'Pontuação'!M$2:N$13,2,FALSE)),0)</f>
        <v>1444</v>
      </c>
      <c r="S4602" s="11">
        <f t="shared" si="1"/>
        <v>144</v>
      </c>
      <c r="T4602" s="11" t="str">
        <f t="array" ref="T4602">IFERROR(INDEX('Pontuação'!G$13:G$101, MATCH(S4602, 'Pontuação'!F$13:F$101, 0)), "Faixa Indefinida")</f>
        <v>D</v>
      </c>
      <c r="U4602" s="11">
        <f t="shared" si="2"/>
        <v>0</v>
      </c>
      <c r="V4602" s="11">
        <f t="shared" si="3"/>
        <v>0</v>
      </c>
      <c r="W4602" s="11">
        <f t="shared" si="4"/>
        <v>0</v>
      </c>
      <c r="X4602" s="11">
        <f t="shared" si="5"/>
        <v>1</v>
      </c>
      <c r="Y4602" s="11">
        <f>ROUNDUP(SUM(VLOOKUP(F4602,'Pontuação 3.0'!A$2:B$11,2,FALSE),VLOOKUP(E4602,'Pontuação 3.0'!C$2:D$11,2,FALSE),VLOOKUP(H4602,'Pontuação 3.0'!I$2:J$11,2,FALSE),VLOOKUP(J4602,'Pontuação 3.0'!K$2:L$11,2,FALSE),VLOOKUP(G4602,'Pontuação 3.0'!E$2:F$11,2,FALSE),VLOOKUP(I4602,'Pontuação 3.0'!G$2:H$11,2,FALSE),VLOOKUP(K4602,'Pontuação 3.0'!M$2:N$13,2,FALSE)),0)</f>
        <v>1819</v>
      </c>
      <c r="Z4602" s="11">
        <f t="shared" si="6"/>
        <v>182</v>
      </c>
      <c r="AA4602" s="11" t="str">
        <f t="array" ref="AA4602">IFERROR(INDEX('Pontuação 3.0'!G$13:G$191, MATCH(Z4602, 'Pontuação 3.0'!F$13:F$191, 0)), "Faixa Indefinida")</f>
        <v>D</v>
      </c>
      <c r="AB4602" s="11">
        <f t="shared" si="7"/>
        <v>0</v>
      </c>
      <c r="AC4602" s="11">
        <f t="shared" si="8"/>
        <v>0</v>
      </c>
      <c r="AD4602" s="11">
        <f t="shared" si="9"/>
        <v>0</v>
      </c>
      <c r="AE4602" s="11">
        <f t="shared" si="10"/>
        <v>1</v>
      </c>
    </row>
    <row r="4603" ht="15.75" customHeight="1">
      <c r="A4603" s="7">
        <v>45659.0</v>
      </c>
      <c r="B4603" s="8" t="s">
        <v>10455</v>
      </c>
      <c r="C4603" s="8" t="s">
        <v>10456</v>
      </c>
      <c r="D4603" s="9">
        <v>2.1975201222E10</v>
      </c>
      <c r="E4603" s="8" t="s">
        <v>15428</v>
      </c>
      <c r="F4603" s="8" t="s">
        <v>15454</v>
      </c>
      <c r="G4603" s="8" t="s">
        <v>15430</v>
      </c>
      <c r="H4603" s="8" t="s">
        <v>15443</v>
      </c>
      <c r="I4603" s="8" t="s">
        <v>15423</v>
      </c>
      <c r="J4603" s="8" t="s">
        <v>15424</v>
      </c>
      <c r="K4603" s="8" t="s">
        <v>15432</v>
      </c>
      <c r="L4603" s="12" t="s">
        <v>15</v>
      </c>
      <c r="M4603" s="12" t="s">
        <v>3780</v>
      </c>
      <c r="N4603" s="12" t="s">
        <v>205</v>
      </c>
      <c r="O4603" s="12" t="s">
        <v>3781</v>
      </c>
      <c r="P4603" s="12" t="s">
        <v>119</v>
      </c>
      <c r="R4603" s="10">
        <f>ROUNDUP(SUM(VLOOKUP(F4603,'Pontuação'!A$2:B$11,2,FALSE),VLOOKUP(E4603,'Pontuação'!C$2:D$11,2,FALSE),VLOOKUP(H4603,'Pontuação'!I$2:J$11,2,FALSE),VLOOKUP(I4603,'Pontuação'!G$2:H$11,2,FALSE),VLOOKUP(K4603,'Pontuação'!M$2:N$13,2,FALSE)),0)</f>
        <v>1716</v>
      </c>
      <c r="S4603" s="11">
        <f t="shared" si="1"/>
        <v>172</v>
      </c>
      <c r="T4603" s="11" t="str">
        <f t="array" ref="T4603">IFERROR(INDEX('Pontuação'!G$13:G$101, MATCH(S4603, 'Pontuação'!F$13:F$101, 0)), "Faixa Indefinida")</f>
        <v>B</v>
      </c>
      <c r="U4603" s="11">
        <f t="shared" si="2"/>
        <v>0</v>
      </c>
      <c r="V4603" s="11">
        <f t="shared" si="3"/>
        <v>1</v>
      </c>
      <c r="W4603" s="11">
        <f t="shared" si="4"/>
        <v>0</v>
      </c>
      <c r="X4603" s="11">
        <f t="shared" si="5"/>
        <v>0</v>
      </c>
      <c r="Y4603" s="11">
        <f>ROUNDUP(SUM(VLOOKUP(F4603,'Pontuação 3.0'!A$2:B$11,2,FALSE),VLOOKUP(E4603,'Pontuação 3.0'!C$2:D$11,2,FALSE),VLOOKUP(H4603,'Pontuação 3.0'!I$2:J$11,2,FALSE),VLOOKUP(J4603,'Pontuação 3.0'!K$2:L$11,2,FALSE),VLOOKUP(G4603,'Pontuação 3.0'!E$2:F$11,2,FALSE),VLOOKUP(I4603,'Pontuação 3.0'!G$2:H$11,2,FALSE),VLOOKUP(K4603,'Pontuação 3.0'!M$2:N$13,2,FALSE)),0)</f>
        <v>2129</v>
      </c>
      <c r="Z4603" s="11">
        <f t="shared" si="6"/>
        <v>213</v>
      </c>
      <c r="AA4603" s="11" t="str">
        <f t="array" ref="AA4603">IFERROR(INDEX('Pontuação 3.0'!G$13:G$191, MATCH(Z4603, 'Pontuação 3.0'!F$13:F$191, 0)), "Faixa Indefinida")</f>
        <v>C</v>
      </c>
      <c r="AB4603" s="11">
        <f t="shared" si="7"/>
        <v>0</v>
      </c>
      <c r="AC4603" s="11">
        <f t="shared" si="8"/>
        <v>0</v>
      </c>
      <c r="AD4603" s="11">
        <f t="shared" si="9"/>
        <v>1</v>
      </c>
      <c r="AE4603" s="11">
        <f t="shared" si="10"/>
        <v>0</v>
      </c>
    </row>
    <row r="4604" ht="15.75" customHeight="1">
      <c r="A4604" s="7">
        <v>45659.0</v>
      </c>
      <c r="B4604" s="8" t="s">
        <v>10457</v>
      </c>
      <c r="C4604" s="8" t="s">
        <v>10458</v>
      </c>
      <c r="D4604" s="9">
        <v>9.7984538488E10</v>
      </c>
      <c r="E4604" s="8" t="s">
        <v>15428</v>
      </c>
      <c r="F4604" s="8" t="s">
        <v>15420</v>
      </c>
      <c r="G4604" s="8" t="s">
        <v>15421</v>
      </c>
      <c r="H4604" s="8" t="s">
        <v>15438</v>
      </c>
      <c r="I4604" s="8" t="s">
        <v>15423</v>
      </c>
      <c r="J4604" s="8" t="s">
        <v>15424</v>
      </c>
      <c r="K4604" s="8" t="s">
        <v>15425</v>
      </c>
      <c r="L4604" s="12" t="s">
        <v>15</v>
      </c>
      <c r="M4604" s="12" t="s">
        <v>3780</v>
      </c>
      <c r="N4604" s="12" t="s">
        <v>205</v>
      </c>
      <c r="O4604" s="12" t="s">
        <v>3792</v>
      </c>
      <c r="P4604" s="12" t="s">
        <v>119</v>
      </c>
      <c r="R4604" s="10">
        <f>ROUNDUP(SUM(VLOOKUP(F4604,'Pontuação'!A$2:B$11,2,FALSE),VLOOKUP(E4604,'Pontuação'!C$2:D$11,2,FALSE),VLOOKUP(H4604,'Pontuação'!I$2:J$11,2,FALSE),VLOOKUP(I4604,'Pontuação'!G$2:H$11,2,FALSE),VLOOKUP(K4604,'Pontuação'!M$2:N$13,2,FALSE)),0)</f>
        <v>1439</v>
      </c>
      <c r="S4604" s="11">
        <f t="shared" si="1"/>
        <v>144</v>
      </c>
      <c r="T4604" s="11" t="str">
        <f t="array" ref="T4604">IFERROR(INDEX('Pontuação'!G$13:G$101, MATCH(S4604, 'Pontuação'!F$13:F$101, 0)), "Faixa Indefinida")</f>
        <v>D</v>
      </c>
      <c r="U4604" s="11">
        <f t="shared" si="2"/>
        <v>0</v>
      </c>
      <c r="V4604" s="11">
        <f t="shared" si="3"/>
        <v>0</v>
      </c>
      <c r="W4604" s="11">
        <f t="shared" si="4"/>
        <v>0</v>
      </c>
      <c r="X4604" s="11">
        <f t="shared" si="5"/>
        <v>1</v>
      </c>
      <c r="Y4604" s="11">
        <f>ROUNDUP(SUM(VLOOKUP(F4604,'Pontuação 3.0'!A$2:B$11,2,FALSE),VLOOKUP(E4604,'Pontuação 3.0'!C$2:D$11,2,FALSE),VLOOKUP(H4604,'Pontuação 3.0'!I$2:J$11,2,FALSE),VLOOKUP(J4604,'Pontuação 3.0'!K$2:L$11,2,FALSE),VLOOKUP(G4604,'Pontuação 3.0'!E$2:F$11,2,FALSE),VLOOKUP(I4604,'Pontuação 3.0'!G$2:H$11,2,FALSE),VLOOKUP(K4604,'Pontuação 3.0'!M$2:N$13,2,FALSE)),0)</f>
        <v>1834</v>
      </c>
      <c r="Z4604" s="11">
        <f t="shared" si="6"/>
        <v>183</v>
      </c>
      <c r="AA4604" s="11" t="str">
        <f t="array" ref="AA4604">IFERROR(INDEX('Pontuação 3.0'!G$13:G$191, MATCH(Z4604, 'Pontuação 3.0'!F$13:F$191, 0)), "Faixa Indefinida")</f>
        <v>D</v>
      </c>
      <c r="AB4604" s="11">
        <f t="shared" si="7"/>
        <v>0</v>
      </c>
      <c r="AC4604" s="11">
        <f t="shared" si="8"/>
        <v>0</v>
      </c>
      <c r="AD4604" s="11">
        <f t="shared" si="9"/>
        <v>0</v>
      </c>
      <c r="AE4604" s="11">
        <f t="shared" si="10"/>
        <v>1</v>
      </c>
    </row>
    <row r="4605" ht="15.75" customHeight="1">
      <c r="A4605" s="7">
        <v>45659.0</v>
      </c>
      <c r="B4605" s="8" t="s">
        <v>10459</v>
      </c>
      <c r="C4605" s="8" t="s">
        <v>10460</v>
      </c>
      <c r="D4605" s="9">
        <v>7.4999357301E10</v>
      </c>
      <c r="E4605" s="8" t="s">
        <v>15428</v>
      </c>
      <c r="F4605" s="8" t="s">
        <v>15454</v>
      </c>
      <c r="G4605" s="8" t="s">
        <v>15430</v>
      </c>
      <c r="H4605" s="8" t="s">
        <v>15422</v>
      </c>
      <c r="I4605" s="8" t="s">
        <v>15433</v>
      </c>
      <c r="J4605" s="8" t="s">
        <v>15448</v>
      </c>
      <c r="K4605" s="8" t="s">
        <v>15432</v>
      </c>
      <c r="L4605" s="12" t="s">
        <v>15</v>
      </c>
      <c r="M4605" s="12" t="s">
        <v>3780</v>
      </c>
      <c r="N4605" s="12" t="s">
        <v>162</v>
      </c>
      <c r="O4605" s="12" t="s">
        <v>3781</v>
      </c>
      <c r="P4605" s="12" t="s">
        <v>119</v>
      </c>
      <c r="R4605" s="10">
        <f>ROUNDUP(SUM(VLOOKUP(F4605,'Pontuação'!A$2:B$11,2,FALSE),VLOOKUP(E4605,'Pontuação'!C$2:D$11,2,FALSE),VLOOKUP(H4605,'Pontuação'!I$2:J$11,2,FALSE),VLOOKUP(I4605,'Pontuação'!G$2:H$11,2,FALSE),VLOOKUP(K4605,'Pontuação'!M$2:N$13,2,FALSE)),0)</f>
        <v>1968</v>
      </c>
      <c r="S4605" s="11">
        <f t="shared" si="1"/>
        <v>197</v>
      </c>
      <c r="T4605" s="11" t="str">
        <f t="array" ref="T4605">IFERROR(INDEX('Pontuação'!G$13:G$101, MATCH(S4605, 'Pontuação'!F$13:F$101, 0)), "Faixa Indefinida")</f>
        <v>A</v>
      </c>
      <c r="U4605" s="11">
        <f t="shared" si="2"/>
        <v>1</v>
      </c>
      <c r="V4605" s="11">
        <f t="shared" si="3"/>
        <v>0</v>
      </c>
      <c r="W4605" s="11">
        <f t="shared" si="4"/>
        <v>0</v>
      </c>
      <c r="X4605" s="11">
        <f t="shared" si="5"/>
        <v>0</v>
      </c>
      <c r="Y4605" s="11">
        <f>ROUNDUP(SUM(VLOOKUP(F4605,'Pontuação 3.0'!A$2:B$11,2,FALSE),VLOOKUP(E4605,'Pontuação 3.0'!C$2:D$11,2,FALSE),VLOOKUP(H4605,'Pontuação 3.0'!I$2:J$11,2,FALSE),VLOOKUP(J4605,'Pontuação 3.0'!K$2:L$11,2,FALSE),VLOOKUP(G4605,'Pontuação 3.0'!E$2:F$11,2,FALSE),VLOOKUP(I4605,'Pontuação 3.0'!G$2:H$11,2,FALSE),VLOOKUP(K4605,'Pontuação 3.0'!M$2:N$13,2,FALSE)),0)</f>
        <v>2729</v>
      </c>
      <c r="Z4605" s="11">
        <f t="shared" si="6"/>
        <v>273</v>
      </c>
      <c r="AA4605" s="11" t="str">
        <f t="array" ref="AA4605">IFERROR(INDEX('Pontuação 3.0'!G$13:G$191, MATCH(Z4605, 'Pontuação 3.0'!F$13:F$191, 0)), "Faixa Indefinida")</f>
        <v>A</v>
      </c>
      <c r="AB4605" s="11">
        <f t="shared" si="7"/>
        <v>1</v>
      </c>
      <c r="AC4605" s="11">
        <f t="shared" si="8"/>
        <v>0</v>
      </c>
      <c r="AD4605" s="11">
        <f t="shared" si="9"/>
        <v>0</v>
      </c>
      <c r="AE4605" s="11">
        <f t="shared" si="10"/>
        <v>0</v>
      </c>
    </row>
    <row r="4606" ht="15.75" customHeight="1">
      <c r="A4606" s="7">
        <v>45659.0</v>
      </c>
      <c r="B4606" s="8" t="s">
        <v>3518</v>
      </c>
      <c r="C4606" s="8" t="s">
        <v>10461</v>
      </c>
      <c r="D4606" s="8" t="s">
        <v>10462</v>
      </c>
      <c r="E4606" s="8" t="s">
        <v>15428</v>
      </c>
      <c r="F4606" s="8" t="s">
        <v>15420</v>
      </c>
      <c r="G4606" s="8" t="s">
        <v>15421</v>
      </c>
      <c r="H4606" s="8" t="s">
        <v>15422</v>
      </c>
      <c r="I4606" s="8" t="s">
        <v>15423</v>
      </c>
      <c r="J4606" s="8" t="s">
        <v>15424</v>
      </c>
      <c r="K4606" s="8" t="s">
        <v>15425</v>
      </c>
      <c r="L4606" s="12" t="s">
        <v>15</v>
      </c>
      <c r="M4606" s="12" t="s">
        <v>3780</v>
      </c>
      <c r="N4606" s="12" t="s">
        <v>205</v>
      </c>
      <c r="O4606" s="12" t="s">
        <v>3781</v>
      </c>
      <c r="P4606" s="12" t="s">
        <v>119</v>
      </c>
      <c r="R4606" s="10">
        <f>ROUNDUP(SUM(VLOOKUP(F4606,'Pontuação'!A$2:B$11,2,FALSE),VLOOKUP(E4606,'Pontuação'!C$2:D$11,2,FALSE),VLOOKUP(H4606,'Pontuação'!I$2:J$11,2,FALSE),VLOOKUP(I4606,'Pontuação'!G$2:H$11,2,FALSE),VLOOKUP(K4606,'Pontuação'!M$2:N$13,2,FALSE)),0)</f>
        <v>1553</v>
      </c>
      <c r="S4606" s="11">
        <f t="shared" si="1"/>
        <v>155</v>
      </c>
      <c r="T4606" s="11" t="str">
        <f t="array" ref="T4606">IFERROR(INDEX('Pontuação'!G$13:G$101, MATCH(S4606, 'Pontuação'!F$13:F$101, 0)), "Faixa Indefinida")</f>
        <v>C</v>
      </c>
      <c r="U4606" s="11">
        <f t="shared" si="2"/>
        <v>0</v>
      </c>
      <c r="V4606" s="11">
        <f t="shared" si="3"/>
        <v>0</v>
      </c>
      <c r="W4606" s="11">
        <f t="shared" si="4"/>
        <v>1</v>
      </c>
      <c r="X4606" s="11">
        <f t="shared" si="5"/>
        <v>0</v>
      </c>
      <c r="Y4606" s="11">
        <f>ROUNDUP(SUM(VLOOKUP(F4606,'Pontuação 3.0'!A$2:B$11,2,FALSE),VLOOKUP(E4606,'Pontuação 3.0'!C$2:D$11,2,FALSE),VLOOKUP(H4606,'Pontuação 3.0'!I$2:J$11,2,FALSE),VLOOKUP(J4606,'Pontuação 3.0'!K$2:L$11,2,FALSE),VLOOKUP(G4606,'Pontuação 3.0'!E$2:F$11,2,FALSE),VLOOKUP(I4606,'Pontuação 3.0'!G$2:H$11,2,FALSE),VLOOKUP(K4606,'Pontuação 3.0'!M$2:N$13,2,FALSE)),0)</f>
        <v>1982</v>
      </c>
      <c r="Z4606" s="11">
        <f t="shared" si="6"/>
        <v>198</v>
      </c>
      <c r="AA4606" s="11" t="str">
        <f t="array" ref="AA4606">IFERROR(INDEX('Pontuação 3.0'!G$13:G$191, MATCH(Z4606, 'Pontuação 3.0'!F$13:F$191, 0)), "Faixa Indefinida")</f>
        <v>C</v>
      </c>
      <c r="AB4606" s="11">
        <f t="shared" si="7"/>
        <v>0</v>
      </c>
      <c r="AC4606" s="11">
        <f t="shared" si="8"/>
        <v>0</v>
      </c>
      <c r="AD4606" s="11">
        <f t="shared" si="9"/>
        <v>1</v>
      </c>
      <c r="AE4606" s="11">
        <f t="shared" si="10"/>
        <v>0</v>
      </c>
    </row>
    <row r="4607" ht="15.75" customHeight="1">
      <c r="A4607" s="7">
        <v>45659.0</v>
      </c>
      <c r="B4607" s="8" t="s">
        <v>10464</v>
      </c>
      <c r="C4607" s="8" t="s">
        <v>10465</v>
      </c>
      <c r="D4607" s="9">
        <v>6.2994444084E10</v>
      </c>
      <c r="E4607" s="8" t="s">
        <v>15428</v>
      </c>
      <c r="F4607" s="8" t="s">
        <v>15442</v>
      </c>
      <c r="G4607" s="8" t="s">
        <v>15421</v>
      </c>
      <c r="H4607" s="8" t="s">
        <v>15438</v>
      </c>
      <c r="I4607" s="8" t="s">
        <v>15423</v>
      </c>
      <c r="J4607" s="8" t="s">
        <v>15424</v>
      </c>
      <c r="K4607" s="8" t="s">
        <v>15425</v>
      </c>
      <c r="L4607" s="12" t="s">
        <v>15</v>
      </c>
      <c r="M4607" s="12" t="s">
        <v>3780</v>
      </c>
      <c r="N4607" s="12" t="s">
        <v>1912</v>
      </c>
      <c r="O4607" s="12" t="s">
        <v>3797</v>
      </c>
      <c r="P4607" s="12" t="s">
        <v>17</v>
      </c>
      <c r="R4607" s="10">
        <f>ROUNDUP(SUM(VLOOKUP(F4607,'Pontuação'!A$2:B$11,2,FALSE),VLOOKUP(E4607,'Pontuação'!C$2:D$11,2,FALSE),VLOOKUP(H4607,'Pontuação'!I$2:J$11,2,FALSE),VLOOKUP(I4607,'Pontuação'!G$2:H$11,2,FALSE),VLOOKUP(K4607,'Pontuação'!M$2:N$13,2,FALSE)),0)</f>
        <v>1427</v>
      </c>
      <c r="S4607" s="11">
        <f t="shared" si="1"/>
        <v>143</v>
      </c>
      <c r="T4607" s="11" t="str">
        <f t="array" ref="T4607">IFERROR(INDEX('Pontuação'!G$13:G$101, MATCH(S4607, 'Pontuação'!F$13:F$101, 0)), "Faixa Indefinida")</f>
        <v>D</v>
      </c>
      <c r="U4607" s="11">
        <f t="shared" si="2"/>
        <v>0</v>
      </c>
      <c r="V4607" s="11">
        <f t="shared" si="3"/>
        <v>0</v>
      </c>
      <c r="W4607" s="11">
        <f t="shared" si="4"/>
        <v>0</v>
      </c>
      <c r="X4607" s="11">
        <f t="shared" si="5"/>
        <v>1</v>
      </c>
      <c r="Y4607" s="11">
        <f>ROUNDUP(SUM(VLOOKUP(F4607,'Pontuação 3.0'!A$2:B$11,2,FALSE),VLOOKUP(E4607,'Pontuação 3.0'!C$2:D$11,2,FALSE),VLOOKUP(H4607,'Pontuação 3.0'!I$2:J$11,2,FALSE),VLOOKUP(J4607,'Pontuação 3.0'!K$2:L$11,2,FALSE),VLOOKUP(G4607,'Pontuação 3.0'!E$2:F$11,2,FALSE),VLOOKUP(I4607,'Pontuação 3.0'!G$2:H$11,2,FALSE),VLOOKUP(K4607,'Pontuação 3.0'!M$2:N$13,2,FALSE)),0)</f>
        <v>1701</v>
      </c>
      <c r="Z4607" s="11">
        <f t="shared" si="6"/>
        <v>170</v>
      </c>
      <c r="AA4607" s="11" t="str">
        <f t="array" ref="AA4607">IFERROR(INDEX('Pontuação 3.0'!G$13:G$191, MATCH(Z4607, 'Pontuação 3.0'!F$13:F$191, 0)), "Faixa Indefinida")</f>
        <v>D</v>
      </c>
      <c r="AB4607" s="11">
        <f t="shared" si="7"/>
        <v>0</v>
      </c>
      <c r="AC4607" s="11">
        <f t="shared" si="8"/>
        <v>0</v>
      </c>
      <c r="AD4607" s="11">
        <f t="shared" si="9"/>
        <v>0</v>
      </c>
      <c r="AE4607" s="11">
        <f t="shared" si="10"/>
        <v>1</v>
      </c>
    </row>
    <row r="4608" ht="15.75" customHeight="1">
      <c r="A4608" s="7">
        <v>45659.0</v>
      </c>
      <c r="B4608" s="8" t="s">
        <v>10467</v>
      </c>
      <c r="C4608" s="8" t="s">
        <v>10468</v>
      </c>
      <c r="D4608" s="9">
        <v>1.195371461E10</v>
      </c>
      <c r="E4608" s="8" t="s">
        <v>15428</v>
      </c>
      <c r="F4608" s="8" t="s">
        <v>15420</v>
      </c>
      <c r="G4608" s="8" t="s">
        <v>15421</v>
      </c>
      <c r="H4608" s="8" t="s">
        <v>15443</v>
      </c>
      <c r="I4608" s="8" t="s">
        <v>15423</v>
      </c>
      <c r="J4608" s="8" t="s">
        <v>15424</v>
      </c>
      <c r="K4608" s="8" t="s">
        <v>15432</v>
      </c>
      <c r="L4608" s="12" t="s">
        <v>15</v>
      </c>
      <c r="M4608" s="12" t="s">
        <v>3780</v>
      </c>
      <c r="N4608" s="12" t="s">
        <v>710</v>
      </c>
      <c r="O4608" s="12" t="s">
        <v>3797</v>
      </c>
      <c r="P4608" s="12" t="s">
        <v>119</v>
      </c>
      <c r="R4608" s="10">
        <f>ROUNDUP(SUM(VLOOKUP(F4608,'Pontuação'!A$2:B$11,2,FALSE),VLOOKUP(E4608,'Pontuação'!C$2:D$11,2,FALSE),VLOOKUP(H4608,'Pontuação'!I$2:J$11,2,FALSE),VLOOKUP(I4608,'Pontuação'!G$2:H$11,2,FALSE),VLOOKUP(K4608,'Pontuação'!M$2:N$13,2,FALSE)),0)</f>
        <v>1711</v>
      </c>
      <c r="S4608" s="11">
        <f t="shared" si="1"/>
        <v>171</v>
      </c>
      <c r="T4608" s="11" t="str">
        <f t="array" ref="T4608">IFERROR(INDEX('Pontuação'!G$13:G$101, MATCH(S4608, 'Pontuação'!F$13:F$101, 0)), "Faixa Indefinida")</f>
        <v>B</v>
      </c>
      <c r="U4608" s="11">
        <f t="shared" si="2"/>
        <v>0</v>
      </c>
      <c r="V4608" s="11">
        <f t="shared" si="3"/>
        <v>1</v>
      </c>
      <c r="W4608" s="11">
        <f t="shared" si="4"/>
        <v>0</v>
      </c>
      <c r="X4608" s="11">
        <f t="shared" si="5"/>
        <v>0</v>
      </c>
      <c r="Y4608" s="11">
        <f>ROUNDUP(SUM(VLOOKUP(F4608,'Pontuação 3.0'!A$2:B$11,2,FALSE),VLOOKUP(E4608,'Pontuação 3.0'!C$2:D$11,2,FALSE),VLOOKUP(H4608,'Pontuação 3.0'!I$2:J$11,2,FALSE),VLOOKUP(J4608,'Pontuação 3.0'!K$2:L$11,2,FALSE),VLOOKUP(G4608,'Pontuação 3.0'!E$2:F$11,2,FALSE),VLOOKUP(I4608,'Pontuação 3.0'!G$2:H$11,2,FALSE),VLOOKUP(K4608,'Pontuação 3.0'!M$2:N$13,2,FALSE)),0)</f>
        <v>2004</v>
      </c>
      <c r="Z4608" s="11">
        <f t="shared" si="6"/>
        <v>200</v>
      </c>
      <c r="AA4608" s="11" t="str">
        <f t="array" ref="AA4608">IFERROR(INDEX('Pontuação 3.0'!G$13:G$191, MATCH(Z4608, 'Pontuação 3.0'!F$13:F$191, 0)), "Faixa Indefinida")</f>
        <v>C</v>
      </c>
      <c r="AB4608" s="11">
        <f t="shared" si="7"/>
        <v>0</v>
      </c>
      <c r="AC4608" s="11">
        <f t="shared" si="8"/>
        <v>0</v>
      </c>
      <c r="AD4608" s="11">
        <f t="shared" si="9"/>
        <v>1</v>
      </c>
      <c r="AE4608" s="11">
        <f t="shared" si="10"/>
        <v>0</v>
      </c>
    </row>
    <row r="4609" ht="15.75" customHeight="1">
      <c r="A4609" s="7">
        <v>45659.0</v>
      </c>
      <c r="B4609" s="8" t="s">
        <v>518</v>
      </c>
      <c r="C4609" s="8" t="s">
        <v>10466</v>
      </c>
      <c r="D4609" s="9">
        <v>6.3992627227E10</v>
      </c>
      <c r="E4609" s="8" t="s">
        <v>15428</v>
      </c>
      <c r="F4609" s="8" t="s">
        <v>15420</v>
      </c>
      <c r="G4609" s="8" t="s">
        <v>15421</v>
      </c>
      <c r="H4609" s="8" t="s">
        <v>15422</v>
      </c>
      <c r="I4609" s="8" t="s">
        <v>15423</v>
      </c>
      <c r="J4609" s="8" t="s">
        <v>15424</v>
      </c>
      <c r="K4609" s="8" t="s">
        <v>15432</v>
      </c>
      <c r="L4609" s="12" t="s">
        <v>15</v>
      </c>
      <c r="M4609" s="12" t="s">
        <v>3780</v>
      </c>
      <c r="N4609" s="12" t="s">
        <v>360</v>
      </c>
      <c r="O4609" s="12" t="s">
        <v>3781</v>
      </c>
      <c r="P4609" s="12" t="s">
        <v>119</v>
      </c>
      <c r="R4609" s="10">
        <f>ROUNDUP(SUM(VLOOKUP(F4609,'Pontuação'!A$2:B$11,2,FALSE),VLOOKUP(E4609,'Pontuação'!C$2:D$11,2,FALSE),VLOOKUP(H4609,'Pontuação'!I$2:J$11,2,FALSE),VLOOKUP(I4609,'Pontuação'!G$2:H$11,2,FALSE),VLOOKUP(K4609,'Pontuação'!M$2:N$13,2,FALSE)),0)</f>
        <v>1685</v>
      </c>
      <c r="S4609" s="11">
        <f t="shared" si="1"/>
        <v>169</v>
      </c>
      <c r="T4609" s="11" t="str">
        <f t="array" ref="T4609">IFERROR(INDEX('Pontuação'!G$13:G$101, MATCH(S4609, 'Pontuação'!F$13:F$101, 0)), "Faixa Indefinida")</f>
        <v>B</v>
      </c>
      <c r="U4609" s="11">
        <f t="shared" si="2"/>
        <v>0</v>
      </c>
      <c r="V4609" s="11">
        <f t="shared" si="3"/>
        <v>1</v>
      </c>
      <c r="W4609" s="11">
        <f t="shared" si="4"/>
        <v>0</v>
      </c>
      <c r="X4609" s="11">
        <f t="shared" si="5"/>
        <v>0</v>
      </c>
      <c r="Y4609" s="11">
        <f>ROUNDUP(SUM(VLOOKUP(F4609,'Pontuação 3.0'!A$2:B$11,2,FALSE),VLOOKUP(E4609,'Pontuação 3.0'!C$2:D$11,2,FALSE),VLOOKUP(H4609,'Pontuação 3.0'!I$2:J$11,2,FALSE),VLOOKUP(J4609,'Pontuação 3.0'!K$2:L$11,2,FALSE),VLOOKUP(G4609,'Pontuação 3.0'!E$2:F$11,2,FALSE),VLOOKUP(I4609,'Pontuação 3.0'!G$2:H$11,2,FALSE),VLOOKUP(K4609,'Pontuação 3.0'!M$2:N$13,2,FALSE)),0)</f>
        <v>2068</v>
      </c>
      <c r="Z4609" s="11">
        <f t="shared" si="6"/>
        <v>207</v>
      </c>
      <c r="AA4609" s="11" t="str">
        <f t="array" ref="AA4609">IFERROR(INDEX('Pontuação 3.0'!G$13:G$191, MATCH(Z4609, 'Pontuação 3.0'!F$13:F$191, 0)), "Faixa Indefinida")</f>
        <v>C</v>
      </c>
      <c r="AB4609" s="11">
        <f t="shared" si="7"/>
        <v>0</v>
      </c>
      <c r="AC4609" s="11">
        <f t="shared" si="8"/>
        <v>0</v>
      </c>
      <c r="AD4609" s="11">
        <f t="shared" si="9"/>
        <v>1</v>
      </c>
      <c r="AE4609" s="11">
        <f t="shared" si="10"/>
        <v>0</v>
      </c>
    </row>
    <row r="4610" ht="15.75" customHeight="1">
      <c r="A4610" s="7">
        <v>45659.0</v>
      </c>
      <c r="B4610" s="8" t="s">
        <v>10469</v>
      </c>
      <c r="C4610" s="8" t="s">
        <v>10470</v>
      </c>
      <c r="D4610" s="9">
        <v>1.9998960099E10</v>
      </c>
      <c r="E4610" s="8" t="s">
        <v>15428</v>
      </c>
      <c r="F4610" s="8" t="s">
        <v>15420</v>
      </c>
      <c r="G4610" s="8" t="s">
        <v>15430</v>
      </c>
      <c r="H4610" s="8" t="s">
        <v>15443</v>
      </c>
      <c r="I4610" s="8" t="s">
        <v>15423</v>
      </c>
      <c r="J4610" s="8" t="s">
        <v>15424</v>
      </c>
      <c r="K4610" s="8" t="s">
        <v>15425</v>
      </c>
      <c r="L4610" s="12" t="s">
        <v>15</v>
      </c>
      <c r="M4610" s="12" t="s">
        <v>3780</v>
      </c>
      <c r="N4610" s="12" t="s">
        <v>205</v>
      </c>
      <c r="O4610" s="12" t="s">
        <v>3781</v>
      </c>
      <c r="P4610" s="12" t="s">
        <v>119</v>
      </c>
      <c r="R4610" s="10">
        <f>ROUNDUP(SUM(VLOOKUP(F4610,'Pontuação'!A$2:B$11,2,FALSE),VLOOKUP(E4610,'Pontuação'!C$2:D$11,2,FALSE),VLOOKUP(H4610,'Pontuação'!I$2:J$11,2,FALSE),VLOOKUP(I4610,'Pontuação'!G$2:H$11,2,FALSE),VLOOKUP(K4610,'Pontuação'!M$2:N$13,2,FALSE)),0)</f>
        <v>1579</v>
      </c>
      <c r="S4610" s="11">
        <f t="shared" si="1"/>
        <v>158</v>
      </c>
      <c r="T4610" s="11" t="str">
        <f t="array" ref="T4610">IFERROR(INDEX('Pontuação'!G$13:G$101, MATCH(S4610, 'Pontuação'!F$13:F$101, 0)), "Faixa Indefinida")</f>
        <v>C</v>
      </c>
      <c r="U4610" s="11">
        <f t="shared" si="2"/>
        <v>0</v>
      </c>
      <c r="V4610" s="11">
        <f t="shared" si="3"/>
        <v>0</v>
      </c>
      <c r="W4610" s="11">
        <f t="shared" si="4"/>
        <v>1</v>
      </c>
      <c r="X4610" s="11">
        <f t="shared" si="5"/>
        <v>0</v>
      </c>
      <c r="Y4610" s="11">
        <f>ROUNDUP(SUM(VLOOKUP(F4610,'Pontuação 3.0'!A$2:B$11,2,FALSE),VLOOKUP(E4610,'Pontuação 3.0'!C$2:D$11,2,FALSE),VLOOKUP(H4610,'Pontuação 3.0'!I$2:J$11,2,FALSE),VLOOKUP(J4610,'Pontuação 3.0'!K$2:L$11,2,FALSE),VLOOKUP(G4610,'Pontuação 3.0'!E$2:F$11,2,FALSE),VLOOKUP(I4610,'Pontuação 3.0'!G$2:H$11,2,FALSE),VLOOKUP(K4610,'Pontuação 3.0'!M$2:N$13,2,FALSE)),0)</f>
        <v>2058</v>
      </c>
      <c r="Z4610" s="11">
        <f t="shared" si="6"/>
        <v>206</v>
      </c>
      <c r="AA4610" s="11" t="str">
        <f t="array" ref="AA4610">IFERROR(INDEX('Pontuação 3.0'!G$13:G$191, MATCH(Z4610, 'Pontuação 3.0'!F$13:F$191, 0)), "Faixa Indefinida")</f>
        <v>C</v>
      </c>
      <c r="AB4610" s="11">
        <f t="shared" si="7"/>
        <v>0</v>
      </c>
      <c r="AC4610" s="11">
        <f t="shared" si="8"/>
        <v>0</v>
      </c>
      <c r="AD4610" s="11">
        <f t="shared" si="9"/>
        <v>1</v>
      </c>
      <c r="AE4610" s="11">
        <f t="shared" si="10"/>
        <v>0</v>
      </c>
    </row>
    <row r="4611" ht="15.75" customHeight="1">
      <c r="A4611" s="7">
        <v>45659.0</v>
      </c>
      <c r="B4611" s="8" t="s">
        <v>10519</v>
      </c>
      <c r="C4611" s="8" t="s">
        <v>10520</v>
      </c>
      <c r="D4611" s="9">
        <v>6.3992466474E10</v>
      </c>
      <c r="E4611" s="8" t="s">
        <v>15428</v>
      </c>
      <c r="F4611" s="8" t="s">
        <v>15442</v>
      </c>
      <c r="G4611" s="8" t="s">
        <v>15421</v>
      </c>
      <c r="H4611" s="8" t="s">
        <v>15443</v>
      </c>
      <c r="I4611" s="8" t="s">
        <v>15423</v>
      </c>
      <c r="J4611" s="8" t="s">
        <v>15448</v>
      </c>
      <c r="K4611" s="8" t="s">
        <v>15432</v>
      </c>
      <c r="L4611" s="12" t="s">
        <v>15</v>
      </c>
      <c r="M4611" s="12" t="s">
        <v>3780</v>
      </c>
      <c r="N4611" s="12" t="s">
        <v>205</v>
      </c>
      <c r="O4611" s="12" t="s">
        <v>3781</v>
      </c>
      <c r="P4611" s="12" t="s">
        <v>119</v>
      </c>
      <c r="R4611" s="10">
        <f>ROUNDUP(SUM(VLOOKUP(F4611,'Pontuação'!A$2:B$11,2,FALSE),VLOOKUP(E4611,'Pontuação'!C$2:D$11,2,FALSE),VLOOKUP(H4611,'Pontuação'!I$2:J$11,2,FALSE),VLOOKUP(I4611,'Pontuação'!G$2:H$11,2,FALSE),VLOOKUP(K4611,'Pontuação'!M$2:N$13,2,FALSE)),0)</f>
        <v>1699</v>
      </c>
      <c r="S4611" s="11">
        <f t="shared" si="1"/>
        <v>170</v>
      </c>
      <c r="T4611" s="11" t="str">
        <f t="array" ref="T4611">IFERROR(INDEX('Pontuação'!G$13:G$101, MATCH(S4611, 'Pontuação'!F$13:F$101, 0)), "Faixa Indefinida")</f>
        <v>B</v>
      </c>
      <c r="U4611" s="11">
        <f t="shared" si="2"/>
        <v>0</v>
      </c>
      <c r="V4611" s="11">
        <f t="shared" si="3"/>
        <v>1</v>
      </c>
      <c r="W4611" s="11">
        <f t="shared" si="4"/>
        <v>0</v>
      </c>
      <c r="X4611" s="11">
        <f t="shared" si="5"/>
        <v>0</v>
      </c>
      <c r="Y4611" s="11">
        <f>ROUNDUP(SUM(VLOOKUP(F4611,'Pontuação 3.0'!A$2:B$11,2,FALSE),VLOOKUP(E4611,'Pontuação 3.0'!C$2:D$11,2,FALSE),VLOOKUP(H4611,'Pontuação 3.0'!I$2:J$11,2,FALSE),VLOOKUP(J4611,'Pontuação 3.0'!K$2:L$11,2,FALSE),VLOOKUP(G4611,'Pontuação 3.0'!E$2:F$11,2,FALSE),VLOOKUP(I4611,'Pontuação 3.0'!G$2:H$11,2,FALSE),VLOOKUP(K4611,'Pontuação 3.0'!M$2:N$13,2,FALSE)),0)</f>
        <v>2132</v>
      </c>
      <c r="Z4611" s="11">
        <f t="shared" si="6"/>
        <v>213</v>
      </c>
      <c r="AA4611" s="11" t="str">
        <f t="array" ref="AA4611">IFERROR(INDEX('Pontuação 3.0'!G$13:G$191, MATCH(Z4611, 'Pontuação 3.0'!F$13:F$191, 0)), "Faixa Indefinida")</f>
        <v>C</v>
      </c>
      <c r="AB4611" s="11">
        <f t="shared" si="7"/>
        <v>0</v>
      </c>
      <c r="AC4611" s="11">
        <f t="shared" si="8"/>
        <v>0</v>
      </c>
      <c r="AD4611" s="11">
        <f t="shared" si="9"/>
        <v>1</v>
      </c>
      <c r="AE4611" s="11">
        <f t="shared" si="10"/>
        <v>0</v>
      </c>
    </row>
    <row r="4612" ht="15.75" customHeight="1">
      <c r="A4612" s="7">
        <v>45659.0</v>
      </c>
      <c r="B4612" s="8" t="s">
        <v>10471</v>
      </c>
      <c r="C4612" s="8" t="s">
        <v>10472</v>
      </c>
      <c r="D4612" s="8" t="s">
        <v>10473</v>
      </c>
      <c r="E4612" s="8" t="s">
        <v>15428</v>
      </c>
      <c r="F4612" s="8" t="s">
        <v>15420</v>
      </c>
      <c r="G4612" s="8" t="s">
        <v>15430</v>
      </c>
      <c r="H4612" s="8" t="s">
        <v>15422</v>
      </c>
      <c r="I4612" s="8" t="s">
        <v>15431</v>
      </c>
      <c r="J4612" s="8" t="s">
        <v>15424</v>
      </c>
      <c r="K4612" s="8" t="s">
        <v>15432</v>
      </c>
      <c r="L4612" s="12" t="s">
        <v>15</v>
      </c>
      <c r="M4612" s="12" t="s">
        <v>3780</v>
      </c>
      <c r="N4612" s="12" t="s">
        <v>349</v>
      </c>
      <c r="O4612" s="12" t="s">
        <v>3781</v>
      </c>
      <c r="P4612" s="12" t="s">
        <v>119</v>
      </c>
      <c r="R4612" s="10">
        <f>ROUNDUP(SUM(VLOOKUP(F4612,'Pontuação'!A$2:B$11,2,FALSE),VLOOKUP(E4612,'Pontuação'!C$2:D$11,2,FALSE),VLOOKUP(H4612,'Pontuação'!I$2:J$11,2,FALSE),VLOOKUP(I4612,'Pontuação'!G$2:H$11,2,FALSE),VLOOKUP(K4612,'Pontuação'!M$2:N$13,2,FALSE)),0)</f>
        <v>1790</v>
      </c>
      <c r="S4612" s="11">
        <f t="shared" si="1"/>
        <v>179</v>
      </c>
      <c r="T4612" s="11" t="str">
        <f t="array" ref="T4612">IFERROR(INDEX('Pontuação'!G$13:G$101, MATCH(S4612, 'Pontuação'!F$13:F$101, 0)), "Faixa Indefinida")</f>
        <v>B</v>
      </c>
      <c r="U4612" s="11">
        <f t="shared" si="2"/>
        <v>0</v>
      </c>
      <c r="V4612" s="11">
        <f t="shared" si="3"/>
        <v>1</v>
      </c>
      <c r="W4612" s="11">
        <f t="shared" si="4"/>
        <v>0</v>
      </c>
      <c r="X4612" s="11">
        <f t="shared" si="5"/>
        <v>0</v>
      </c>
      <c r="Y4612" s="11">
        <f>ROUNDUP(SUM(VLOOKUP(F4612,'Pontuação 3.0'!A$2:B$11,2,FALSE),VLOOKUP(E4612,'Pontuação 3.0'!C$2:D$11,2,FALSE),VLOOKUP(H4612,'Pontuação 3.0'!I$2:J$11,2,FALSE),VLOOKUP(J4612,'Pontuação 3.0'!K$2:L$11,2,FALSE),VLOOKUP(G4612,'Pontuação 3.0'!E$2:F$11,2,FALSE),VLOOKUP(I4612,'Pontuação 3.0'!G$2:H$11,2,FALSE),VLOOKUP(K4612,'Pontuação 3.0'!M$2:N$13,2,FALSE)),0)</f>
        <v>2360</v>
      </c>
      <c r="Z4612" s="11">
        <f t="shared" si="6"/>
        <v>236</v>
      </c>
      <c r="AA4612" s="11" t="str">
        <f t="array" ref="AA4612">IFERROR(INDEX('Pontuação 3.0'!G$13:G$191, MATCH(Z4612, 'Pontuação 3.0'!F$13:F$191, 0)), "Faixa Indefinida")</f>
        <v>A</v>
      </c>
      <c r="AB4612" s="11">
        <f t="shared" si="7"/>
        <v>1</v>
      </c>
      <c r="AC4612" s="11">
        <f t="shared" si="8"/>
        <v>0</v>
      </c>
      <c r="AD4612" s="11">
        <f t="shared" si="9"/>
        <v>0</v>
      </c>
      <c r="AE4612" s="11">
        <f t="shared" si="10"/>
        <v>0</v>
      </c>
    </row>
    <row r="4613" ht="15.75" customHeight="1">
      <c r="A4613" s="7">
        <v>45659.0</v>
      </c>
      <c r="B4613" s="8" t="s">
        <v>1138</v>
      </c>
      <c r="C4613" s="8" t="s">
        <v>10521</v>
      </c>
      <c r="D4613" s="9">
        <v>7.1981017529E10</v>
      </c>
      <c r="E4613" s="8" t="s">
        <v>15428</v>
      </c>
      <c r="F4613" s="8" t="s">
        <v>15442</v>
      </c>
      <c r="G4613" s="8" t="s">
        <v>15451</v>
      </c>
      <c r="H4613" s="8" t="s">
        <v>15438</v>
      </c>
      <c r="I4613" s="8" t="s">
        <v>15423</v>
      </c>
      <c r="J4613" s="8" t="s">
        <v>15424</v>
      </c>
      <c r="K4613" s="8" t="s">
        <v>15480</v>
      </c>
      <c r="L4613" s="12" t="s">
        <v>15</v>
      </c>
      <c r="M4613" s="12" t="s">
        <v>3780</v>
      </c>
      <c r="N4613" s="12" t="s">
        <v>608</v>
      </c>
      <c r="O4613" s="12" t="s">
        <v>3781</v>
      </c>
      <c r="P4613" s="12" t="s">
        <v>119</v>
      </c>
      <c r="R4613" s="10">
        <f>ROUNDUP(SUM(VLOOKUP(F4613,'Pontuação'!A$2:B$11,2,FALSE),VLOOKUP(E4613,'Pontuação'!C$2:D$11,2,FALSE),VLOOKUP(H4613,'Pontuação'!I$2:J$11,2,FALSE),VLOOKUP(I4613,'Pontuação'!G$2:H$11,2,FALSE),VLOOKUP(K4613,'Pontuação'!M$2:N$13,2,FALSE)),0)</f>
        <v>1390</v>
      </c>
      <c r="S4613" s="11">
        <f t="shared" si="1"/>
        <v>139</v>
      </c>
      <c r="T4613" s="11" t="str">
        <f t="array" ref="T4613">IFERROR(INDEX('Pontuação'!G$13:G$101, MATCH(S4613, 'Pontuação'!F$13:F$101, 0)), "Faixa Indefinida")</f>
        <v>D</v>
      </c>
      <c r="U4613" s="11">
        <f t="shared" si="2"/>
        <v>0</v>
      </c>
      <c r="V4613" s="11">
        <f t="shared" si="3"/>
        <v>0</v>
      </c>
      <c r="W4613" s="11">
        <f t="shared" si="4"/>
        <v>0</v>
      </c>
      <c r="X4613" s="11">
        <f t="shared" si="5"/>
        <v>1</v>
      </c>
      <c r="Y4613" s="11">
        <f>ROUNDUP(SUM(VLOOKUP(F4613,'Pontuação 3.0'!A$2:B$11,2,FALSE),VLOOKUP(E4613,'Pontuação 3.0'!C$2:D$11,2,FALSE),VLOOKUP(H4613,'Pontuação 3.0'!I$2:J$11,2,FALSE),VLOOKUP(J4613,'Pontuação 3.0'!K$2:L$11,2,FALSE),VLOOKUP(G4613,'Pontuação 3.0'!E$2:F$11,2,FALSE),VLOOKUP(I4613,'Pontuação 3.0'!G$2:H$11,2,FALSE),VLOOKUP(K4613,'Pontuação 3.0'!M$2:N$13,2,FALSE)),0)</f>
        <v>1661</v>
      </c>
      <c r="Z4613" s="11">
        <f t="shared" si="6"/>
        <v>166</v>
      </c>
      <c r="AA4613" s="11" t="str">
        <f t="array" ref="AA4613">IFERROR(INDEX('Pontuação 3.0'!G$13:G$191, MATCH(Z4613, 'Pontuação 3.0'!F$13:F$191, 0)), "Faixa Indefinida")</f>
        <v>D</v>
      </c>
      <c r="AB4613" s="11">
        <f t="shared" si="7"/>
        <v>0</v>
      </c>
      <c r="AC4613" s="11">
        <f t="shared" si="8"/>
        <v>0</v>
      </c>
      <c r="AD4613" s="11">
        <f t="shared" si="9"/>
        <v>0</v>
      </c>
      <c r="AE4613" s="11">
        <f t="shared" si="10"/>
        <v>1</v>
      </c>
    </row>
    <row r="4614" ht="15.75" customHeight="1">
      <c r="A4614" s="7">
        <v>45659.0</v>
      </c>
      <c r="B4614" s="8" t="s">
        <v>10474</v>
      </c>
      <c r="C4614" s="8" t="s">
        <v>10475</v>
      </c>
      <c r="D4614" s="9">
        <v>3.4997191216E10</v>
      </c>
      <c r="E4614" s="8" t="s">
        <v>15428</v>
      </c>
      <c r="F4614" s="8" t="s">
        <v>15420</v>
      </c>
      <c r="G4614" s="8" t="s">
        <v>15430</v>
      </c>
      <c r="H4614" s="8" t="s">
        <v>15422</v>
      </c>
      <c r="I4614" s="8" t="s">
        <v>15431</v>
      </c>
      <c r="J4614" s="8" t="s">
        <v>15424</v>
      </c>
      <c r="K4614" s="8" t="s">
        <v>15480</v>
      </c>
      <c r="L4614" s="12" t="s">
        <v>15</v>
      </c>
      <c r="M4614" s="12" t="s">
        <v>3780</v>
      </c>
      <c r="N4614" s="12" t="s">
        <v>127</v>
      </c>
      <c r="O4614" s="12" t="s">
        <v>3781</v>
      </c>
      <c r="P4614" s="12" t="s">
        <v>119</v>
      </c>
      <c r="R4614" s="10">
        <f>ROUNDUP(SUM(VLOOKUP(F4614,'Pontuação'!A$2:B$11,2,FALSE),VLOOKUP(E4614,'Pontuação'!C$2:D$11,2,FALSE),VLOOKUP(H4614,'Pontuação'!I$2:J$11,2,FALSE),VLOOKUP(I4614,'Pontuação'!G$2:H$11,2,FALSE),VLOOKUP(K4614,'Pontuação'!M$2:N$13,2,FALSE)),0)</f>
        <v>1621</v>
      </c>
      <c r="S4614" s="11">
        <f t="shared" si="1"/>
        <v>162</v>
      </c>
      <c r="T4614" s="11" t="str">
        <f t="array" ref="T4614">IFERROR(INDEX('Pontuação'!G$13:G$101, MATCH(S4614, 'Pontuação'!F$13:F$101, 0)), "Faixa Indefinida")</f>
        <v>C</v>
      </c>
      <c r="U4614" s="11">
        <f t="shared" si="2"/>
        <v>0</v>
      </c>
      <c r="V4614" s="11">
        <f t="shared" si="3"/>
        <v>0</v>
      </c>
      <c r="W4614" s="11">
        <f t="shared" si="4"/>
        <v>1</v>
      </c>
      <c r="X4614" s="11">
        <f t="shared" si="5"/>
        <v>0</v>
      </c>
      <c r="Y4614" s="11">
        <f>ROUNDUP(SUM(VLOOKUP(F4614,'Pontuação 3.0'!A$2:B$11,2,FALSE),VLOOKUP(E4614,'Pontuação 3.0'!C$2:D$11,2,FALSE),VLOOKUP(H4614,'Pontuação 3.0'!I$2:J$11,2,FALSE),VLOOKUP(J4614,'Pontuação 3.0'!K$2:L$11,2,FALSE),VLOOKUP(G4614,'Pontuação 3.0'!E$2:F$11,2,FALSE),VLOOKUP(I4614,'Pontuação 3.0'!G$2:H$11,2,FALSE),VLOOKUP(K4614,'Pontuação 3.0'!M$2:N$13,2,FALSE)),0)</f>
        <v>2244</v>
      </c>
      <c r="Z4614" s="11">
        <f t="shared" si="6"/>
        <v>224</v>
      </c>
      <c r="AA4614" s="11" t="str">
        <f t="array" ref="AA4614">IFERROR(INDEX('Pontuação 3.0'!G$13:G$191, MATCH(Z4614, 'Pontuação 3.0'!F$13:F$191, 0)), "Faixa Indefinida")</f>
        <v>B</v>
      </c>
      <c r="AB4614" s="11">
        <f t="shared" si="7"/>
        <v>0</v>
      </c>
      <c r="AC4614" s="11">
        <f t="shared" si="8"/>
        <v>1</v>
      </c>
      <c r="AD4614" s="11">
        <f t="shared" si="9"/>
        <v>0</v>
      </c>
      <c r="AE4614" s="11">
        <f t="shared" si="10"/>
        <v>0</v>
      </c>
    </row>
    <row r="4615" ht="15.75" customHeight="1">
      <c r="A4615" s="7">
        <v>45659.0</v>
      </c>
      <c r="B4615" s="8" t="s">
        <v>10478</v>
      </c>
      <c r="C4615" s="8" t="s">
        <v>10479</v>
      </c>
      <c r="D4615" s="13" t="s">
        <v>15853</v>
      </c>
      <c r="E4615" s="8" t="s">
        <v>15428</v>
      </c>
      <c r="F4615" s="8" t="s">
        <v>15420</v>
      </c>
      <c r="G4615" s="8" t="s">
        <v>15451</v>
      </c>
      <c r="H4615" s="8" t="s">
        <v>15438</v>
      </c>
      <c r="I4615" s="8" t="s">
        <v>15431</v>
      </c>
      <c r="J4615" s="8" t="s">
        <v>15424</v>
      </c>
      <c r="K4615" s="8" t="s">
        <v>15432</v>
      </c>
      <c r="L4615" s="12" t="s">
        <v>15</v>
      </c>
      <c r="M4615" s="12" t="s">
        <v>3780</v>
      </c>
      <c r="N4615" s="12" t="s">
        <v>300</v>
      </c>
      <c r="O4615" s="12" t="s">
        <v>3797</v>
      </c>
      <c r="P4615" s="12" t="s">
        <v>119</v>
      </c>
      <c r="R4615" s="10">
        <f>ROUNDUP(SUM(VLOOKUP(F4615,'Pontuação'!A$2:B$11,2,FALSE),VLOOKUP(E4615,'Pontuação'!C$2:D$11,2,FALSE),VLOOKUP(H4615,'Pontuação'!I$2:J$11,2,FALSE),VLOOKUP(I4615,'Pontuação'!G$2:H$11,2,FALSE),VLOOKUP(K4615,'Pontuação'!M$2:N$13,2,FALSE)),0)</f>
        <v>1676</v>
      </c>
      <c r="S4615" s="11">
        <f t="shared" si="1"/>
        <v>168</v>
      </c>
      <c r="T4615" s="11" t="str">
        <f t="array" ref="T4615">IFERROR(INDEX('Pontuação'!G$13:G$101, MATCH(S4615, 'Pontuação'!F$13:F$101, 0)), "Faixa Indefinida")</f>
        <v>B</v>
      </c>
      <c r="U4615" s="11">
        <f t="shared" si="2"/>
        <v>0</v>
      </c>
      <c r="V4615" s="11">
        <f t="shared" si="3"/>
        <v>1</v>
      </c>
      <c r="W4615" s="11">
        <f t="shared" si="4"/>
        <v>0</v>
      </c>
      <c r="X4615" s="11">
        <f t="shared" si="5"/>
        <v>0</v>
      </c>
      <c r="Y4615" s="11">
        <f>ROUNDUP(SUM(VLOOKUP(F4615,'Pontuação 3.0'!A$2:B$11,2,FALSE),VLOOKUP(E4615,'Pontuação 3.0'!C$2:D$11,2,FALSE),VLOOKUP(H4615,'Pontuação 3.0'!I$2:J$11,2,FALSE),VLOOKUP(J4615,'Pontuação 3.0'!K$2:L$11,2,FALSE),VLOOKUP(G4615,'Pontuação 3.0'!E$2:F$11,2,FALSE),VLOOKUP(I4615,'Pontuação 3.0'!G$2:H$11,2,FALSE),VLOOKUP(K4615,'Pontuação 3.0'!M$2:N$13,2,FALSE)),0)</f>
        <v>2062</v>
      </c>
      <c r="Z4615" s="11">
        <f t="shared" si="6"/>
        <v>206</v>
      </c>
      <c r="AA4615" s="11" t="str">
        <f t="array" ref="AA4615">IFERROR(INDEX('Pontuação 3.0'!G$13:G$191, MATCH(Z4615, 'Pontuação 3.0'!F$13:F$191, 0)), "Faixa Indefinida")</f>
        <v>C</v>
      </c>
      <c r="AB4615" s="11">
        <f t="shared" si="7"/>
        <v>0</v>
      </c>
      <c r="AC4615" s="11">
        <f t="shared" si="8"/>
        <v>0</v>
      </c>
      <c r="AD4615" s="11">
        <f t="shared" si="9"/>
        <v>1</v>
      </c>
      <c r="AE4615" s="11">
        <f t="shared" si="10"/>
        <v>0</v>
      </c>
    </row>
    <row r="4616" ht="15.75" customHeight="1">
      <c r="A4616" s="7">
        <v>45659.0</v>
      </c>
      <c r="B4616" s="8" t="s">
        <v>10476</v>
      </c>
      <c r="C4616" s="8" t="s">
        <v>10477</v>
      </c>
      <c r="D4616" s="9">
        <v>1.3988422362E10</v>
      </c>
      <c r="E4616" s="8" t="s">
        <v>15428</v>
      </c>
      <c r="F4616" s="8" t="s">
        <v>15442</v>
      </c>
      <c r="G4616" s="8" t="s">
        <v>15421</v>
      </c>
      <c r="H4616" s="8" t="s">
        <v>15446</v>
      </c>
      <c r="I4616" s="8" t="s">
        <v>15423</v>
      </c>
      <c r="J4616" s="8" t="s">
        <v>15424</v>
      </c>
      <c r="K4616" s="8" t="s">
        <v>15425</v>
      </c>
      <c r="L4616" s="12" t="s">
        <v>15</v>
      </c>
      <c r="M4616" s="12" t="s">
        <v>3780</v>
      </c>
      <c r="N4616" s="12" t="s">
        <v>1912</v>
      </c>
      <c r="O4616" s="12" t="s">
        <v>3792</v>
      </c>
      <c r="P4616" s="12" t="s">
        <v>17</v>
      </c>
      <c r="R4616" s="10">
        <f>ROUNDUP(SUM(VLOOKUP(F4616,'Pontuação'!A$2:B$11,2,FALSE),VLOOKUP(E4616,'Pontuação'!C$2:D$11,2,FALSE),VLOOKUP(H4616,'Pontuação'!I$2:J$11,2,FALSE),VLOOKUP(I4616,'Pontuação'!G$2:H$11,2,FALSE),VLOOKUP(K4616,'Pontuação'!M$2:N$13,2,FALSE)),0)</f>
        <v>1583</v>
      </c>
      <c r="S4616" s="11">
        <f t="shared" si="1"/>
        <v>158</v>
      </c>
      <c r="T4616" s="11" t="str">
        <f t="array" ref="T4616">IFERROR(INDEX('Pontuação'!G$13:G$101, MATCH(S4616, 'Pontuação'!F$13:F$101, 0)), "Faixa Indefinida")</f>
        <v>C</v>
      </c>
      <c r="U4616" s="11">
        <f t="shared" si="2"/>
        <v>0</v>
      </c>
      <c r="V4616" s="11">
        <f t="shared" si="3"/>
        <v>0</v>
      </c>
      <c r="W4616" s="11">
        <f t="shared" si="4"/>
        <v>1</v>
      </c>
      <c r="X4616" s="11">
        <f t="shared" si="5"/>
        <v>0</v>
      </c>
      <c r="Y4616" s="11">
        <f>ROUNDUP(SUM(VLOOKUP(F4616,'Pontuação 3.0'!A$2:B$11,2,FALSE),VLOOKUP(E4616,'Pontuação 3.0'!C$2:D$11,2,FALSE),VLOOKUP(H4616,'Pontuação 3.0'!I$2:J$11,2,FALSE),VLOOKUP(J4616,'Pontuação 3.0'!K$2:L$11,2,FALSE),VLOOKUP(G4616,'Pontuação 3.0'!E$2:F$11,2,FALSE),VLOOKUP(I4616,'Pontuação 3.0'!G$2:H$11,2,FALSE),VLOOKUP(K4616,'Pontuação 3.0'!M$2:N$13,2,FALSE)),0)</f>
        <v>1936</v>
      </c>
      <c r="Z4616" s="11">
        <f t="shared" si="6"/>
        <v>194</v>
      </c>
      <c r="AA4616" s="11" t="str">
        <f t="array" ref="AA4616">IFERROR(INDEX('Pontuação 3.0'!G$13:G$191, MATCH(Z4616, 'Pontuação 3.0'!F$13:F$191, 0)), "Faixa Indefinida")</f>
        <v>C</v>
      </c>
      <c r="AB4616" s="11">
        <f t="shared" si="7"/>
        <v>0</v>
      </c>
      <c r="AC4616" s="11">
        <f t="shared" si="8"/>
        <v>0</v>
      </c>
      <c r="AD4616" s="11">
        <f t="shared" si="9"/>
        <v>1</v>
      </c>
      <c r="AE4616" s="11">
        <f t="shared" si="10"/>
        <v>0</v>
      </c>
    </row>
    <row r="4617" ht="15.75" customHeight="1">
      <c r="A4617" s="7">
        <v>45659.0</v>
      </c>
      <c r="B4617" s="8" t="s">
        <v>10030</v>
      </c>
      <c r="C4617" s="8" t="s">
        <v>10031</v>
      </c>
      <c r="D4617" s="9">
        <v>1.998929791E10</v>
      </c>
      <c r="E4617" s="8" t="s">
        <v>15428</v>
      </c>
      <c r="F4617" s="8" t="s">
        <v>15442</v>
      </c>
      <c r="G4617" s="8" t="s">
        <v>15451</v>
      </c>
      <c r="H4617" s="8" t="s">
        <v>15422</v>
      </c>
      <c r="I4617" s="8" t="s">
        <v>15433</v>
      </c>
      <c r="J4617" s="8" t="s">
        <v>15424</v>
      </c>
      <c r="K4617" s="8" t="s">
        <v>15432</v>
      </c>
      <c r="L4617" s="8"/>
      <c r="M4617" s="8"/>
      <c r="N4617" s="8"/>
      <c r="O4617" s="8"/>
      <c r="P4617" s="8"/>
      <c r="R4617" s="10">
        <f>ROUNDUP(SUM(VLOOKUP(F4617,'Pontuação'!A$2:B$11,2,FALSE),VLOOKUP(E4617,'Pontuação'!C$2:D$11,2,FALSE),VLOOKUP(H4617,'Pontuação'!I$2:J$11,2,FALSE),VLOOKUP(I4617,'Pontuação'!G$2:H$11,2,FALSE),VLOOKUP(K4617,'Pontuação'!M$2:N$13,2,FALSE)),0)</f>
        <v>1951</v>
      </c>
      <c r="S4617" s="11">
        <f t="shared" si="1"/>
        <v>195</v>
      </c>
      <c r="T4617" s="11" t="str">
        <f t="array" ref="T4617">IFERROR(INDEX('Pontuação'!G$13:G$101, MATCH(S4617, 'Pontuação'!F$13:F$101, 0)), "Faixa Indefinida")</f>
        <v>A</v>
      </c>
      <c r="U4617" s="11">
        <f t="shared" si="2"/>
        <v>1</v>
      </c>
      <c r="V4617" s="11">
        <f t="shared" si="3"/>
        <v>0</v>
      </c>
      <c r="W4617" s="11">
        <f t="shared" si="4"/>
        <v>0</v>
      </c>
      <c r="X4617" s="11">
        <f t="shared" si="5"/>
        <v>0</v>
      </c>
      <c r="Y4617" s="11">
        <f>ROUNDUP(SUM(VLOOKUP(F4617,'Pontuação 3.0'!A$2:B$11,2,FALSE),VLOOKUP(E4617,'Pontuação 3.0'!C$2:D$11,2,FALSE),VLOOKUP(H4617,'Pontuação 3.0'!I$2:J$11,2,FALSE),VLOOKUP(J4617,'Pontuação 3.0'!K$2:L$11,2,FALSE),VLOOKUP(G4617,'Pontuação 3.0'!E$2:F$11,2,FALSE),VLOOKUP(I4617,'Pontuação 3.0'!G$2:H$11,2,FALSE),VLOOKUP(K4617,'Pontuação 3.0'!M$2:N$13,2,FALSE)),0)</f>
        <v>2200</v>
      </c>
      <c r="Z4617" s="11">
        <f t="shared" si="6"/>
        <v>220</v>
      </c>
      <c r="AA4617" s="11" t="str">
        <f t="array" ref="AA4617">IFERROR(INDEX('Pontuação 3.0'!G$13:G$191, MATCH(Z4617, 'Pontuação 3.0'!F$13:F$191, 0)), "Faixa Indefinida")</f>
        <v>B</v>
      </c>
      <c r="AB4617" s="11">
        <f t="shared" si="7"/>
        <v>0</v>
      </c>
      <c r="AC4617" s="11">
        <f t="shared" si="8"/>
        <v>1</v>
      </c>
      <c r="AD4617" s="11">
        <f t="shared" si="9"/>
        <v>0</v>
      </c>
      <c r="AE4617" s="11">
        <f t="shared" si="10"/>
        <v>0</v>
      </c>
    </row>
    <row r="4618" ht="15.75" customHeight="1">
      <c r="A4618" s="7">
        <v>45659.0</v>
      </c>
      <c r="B4618" s="8" t="s">
        <v>10485</v>
      </c>
      <c r="C4618" s="8" t="s">
        <v>10486</v>
      </c>
      <c r="D4618" s="9">
        <v>5.198188493E10</v>
      </c>
      <c r="E4618" s="8" t="s">
        <v>15428</v>
      </c>
      <c r="F4618" s="8" t="s">
        <v>15420</v>
      </c>
      <c r="G4618" s="8" t="s">
        <v>15421</v>
      </c>
      <c r="H4618" s="8" t="s">
        <v>15443</v>
      </c>
      <c r="I4618" s="8" t="s">
        <v>15423</v>
      </c>
      <c r="J4618" s="8" t="s">
        <v>15424</v>
      </c>
      <c r="K4618" s="8" t="s">
        <v>15439</v>
      </c>
      <c r="L4618" s="12" t="s">
        <v>15</v>
      </c>
      <c r="M4618" s="12" t="s">
        <v>3780</v>
      </c>
      <c r="N4618" s="12" t="s">
        <v>300</v>
      </c>
      <c r="O4618" s="12" t="s">
        <v>3797</v>
      </c>
      <c r="P4618" s="12" t="s">
        <v>119</v>
      </c>
      <c r="R4618" s="10">
        <f>ROUNDUP(SUM(VLOOKUP(F4618,'Pontuação'!A$2:B$11,2,FALSE),VLOOKUP(E4618,'Pontuação'!C$2:D$11,2,FALSE),VLOOKUP(H4618,'Pontuação'!I$2:J$11,2,FALSE),VLOOKUP(I4618,'Pontuação'!G$2:H$11,2,FALSE),VLOOKUP(K4618,'Pontuação'!M$2:N$13,2,FALSE)),0)</f>
        <v>1623</v>
      </c>
      <c r="S4618" s="11">
        <f t="shared" si="1"/>
        <v>162</v>
      </c>
      <c r="T4618" s="11" t="str">
        <f t="array" ref="T4618">IFERROR(INDEX('Pontuação'!G$13:G$101, MATCH(S4618, 'Pontuação'!F$13:F$101, 0)), "Faixa Indefinida")</f>
        <v>C</v>
      </c>
      <c r="U4618" s="11">
        <f t="shared" si="2"/>
        <v>0</v>
      </c>
      <c r="V4618" s="11">
        <f t="shared" si="3"/>
        <v>0</v>
      </c>
      <c r="W4618" s="11">
        <f t="shared" si="4"/>
        <v>1</v>
      </c>
      <c r="X4618" s="11">
        <f t="shared" si="5"/>
        <v>0</v>
      </c>
      <c r="Y4618" s="11">
        <f>ROUNDUP(SUM(VLOOKUP(F4618,'Pontuação 3.0'!A$2:B$11,2,FALSE),VLOOKUP(E4618,'Pontuação 3.0'!C$2:D$11,2,FALSE),VLOOKUP(H4618,'Pontuação 3.0'!I$2:J$11,2,FALSE),VLOOKUP(J4618,'Pontuação 3.0'!K$2:L$11,2,FALSE),VLOOKUP(G4618,'Pontuação 3.0'!E$2:F$11,2,FALSE),VLOOKUP(I4618,'Pontuação 3.0'!G$2:H$11,2,FALSE),VLOOKUP(K4618,'Pontuação 3.0'!M$2:N$13,2,FALSE)),0)</f>
        <v>1896</v>
      </c>
      <c r="Z4618" s="11">
        <f t="shared" si="6"/>
        <v>190</v>
      </c>
      <c r="AA4618" s="11" t="str">
        <f t="array" ref="AA4618">IFERROR(INDEX('Pontuação 3.0'!G$13:G$191, MATCH(Z4618, 'Pontuação 3.0'!F$13:F$191, 0)), "Faixa Indefinida")</f>
        <v>D</v>
      </c>
      <c r="AB4618" s="11">
        <f t="shared" si="7"/>
        <v>0</v>
      </c>
      <c r="AC4618" s="11">
        <f t="shared" si="8"/>
        <v>0</v>
      </c>
      <c r="AD4618" s="11">
        <f t="shared" si="9"/>
        <v>0</v>
      </c>
      <c r="AE4618" s="11">
        <f t="shared" si="10"/>
        <v>1</v>
      </c>
    </row>
    <row r="4619" ht="15.75" customHeight="1">
      <c r="A4619" s="7">
        <v>45659.0</v>
      </c>
      <c r="B4619" s="8" t="s">
        <v>347</v>
      </c>
      <c r="C4619" s="8" t="s">
        <v>10484</v>
      </c>
      <c r="D4619" s="9">
        <v>4.5998299421E10</v>
      </c>
      <c r="E4619" s="8" t="s">
        <v>15428</v>
      </c>
      <c r="F4619" s="8" t="s">
        <v>15420</v>
      </c>
      <c r="G4619" s="8" t="s">
        <v>15421</v>
      </c>
      <c r="H4619" s="8" t="s">
        <v>15422</v>
      </c>
      <c r="I4619" s="8" t="s">
        <v>15423</v>
      </c>
      <c r="J4619" s="8" t="s">
        <v>15448</v>
      </c>
      <c r="K4619" s="8" t="s">
        <v>15432</v>
      </c>
      <c r="L4619" s="12" t="s">
        <v>15</v>
      </c>
      <c r="M4619" s="12" t="s">
        <v>3780</v>
      </c>
      <c r="N4619" s="12" t="s">
        <v>162</v>
      </c>
      <c r="O4619" s="12" t="s">
        <v>3781</v>
      </c>
      <c r="P4619" s="12" t="s">
        <v>119</v>
      </c>
      <c r="R4619" s="10">
        <f>ROUNDUP(SUM(VLOOKUP(F4619,'Pontuação'!A$2:B$11,2,FALSE),VLOOKUP(E4619,'Pontuação'!C$2:D$11,2,FALSE),VLOOKUP(H4619,'Pontuação'!I$2:J$11,2,FALSE),VLOOKUP(I4619,'Pontuação'!G$2:H$11,2,FALSE),VLOOKUP(K4619,'Pontuação'!M$2:N$13,2,FALSE)),0)</f>
        <v>1685</v>
      </c>
      <c r="S4619" s="11">
        <f t="shared" si="1"/>
        <v>169</v>
      </c>
      <c r="T4619" s="11" t="str">
        <f t="array" ref="T4619">IFERROR(INDEX('Pontuação'!G$13:G$101, MATCH(S4619, 'Pontuação'!F$13:F$101, 0)), "Faixa Indefinida")</f>
        <v>B</v>
      </c>
      <c r="U4619" s="11">
        <f t="shared" si="2"/>
        <v>0</v>
      </c>
      <c r="V4619" s="11">
        <f t="shared" si="3"/>
        <v>1</v>
      </c>
      <c r="W4619" s="11">
        <f t="shared" si="4"/>
        <v>0</v>
      </c>
      <c r="X4619" s="11">
        <f t="shared" si="5"/>
        <v>0</v>
      </c>
      <c r="Y4619" s="11">
        <f>ROUNDUP(SUM(VLOOKUP(F4619,'Pontuação 3.0'!A$2:B$11,2,FALSE),VLOOKUP(E4619,'Pontuação 3.0'!C$2:D$11,2,FALSE),VLOOKUP(H4619,'Pontuação 3.0'!I$2:J$11,2,FALSE),VLOOKUP(J4619,'Pontuação 3.0'!K$2:L$11,2,FALSE),VLOOKUP(G4619,'Pontuação 3.0'!E$2:F$11,2,FALSE),VLOOKUP(I4619,'Pontuação 3.0'!G$2:H$11,2,FALSE),VLOOKUP(K4619,'Pontuação 3.0'!M$2:N$13,2,FALSE)),0)</f>
        <v>2329</v>
      </c>
      <c r="Z4619" s="11">
        <f t="shared" si="6"/>
        <v>233</v>
      </c>
      <c r="AA4619" s="11" t="str">
        <f t="array" ref="AA4619">IFERROR(INDEX('Pontuação 3.0'!G$13:G$191, MATCH(Z4619, 'Pontuação 3.0'!F$13:F$191, 0)), "Faixa Indefinida")</f>
        <v>B</v>
      </c>
      <c r="AB4619" s="11">
        <f t="shared" si="7"/>
        <v>0</v>
      </c>
      <c r="AC4619" s="11">
        <f t="shared" si="8"/>
        <v>1</v>
      </c>
      <c r="AD4619" s="11">
        <f t="shared" si="9"/>
        <v>0</v>
      </c>
      <c r="AE4619" s="11">
        <f t="shared" si="10"/>
        <v>0</v>
      </c>
    </row>
    <row r="4620" ht="15.75" customHeight="1">
      <c r="A4620" s="7">
        <v>45659.0</v>
      </c>
      <c r="B4620" s="8" t="s">
        <v>10482</v>
      </c>
      <c r="C4620" s="8" t="s">
        <v>10483</v>
      </c>
      <c r="D4620" s="13" t="s">
        <v>15854</v>
      </c>
      <c r="E4620" s="8" t="s">
        <v>15428</v>
      </c>
      <c r="F4620" s="8" t="s">
        <v>15442</v>
      </c>
      <c r="G4620" s="8" t="s">
        <v>15421</v>
      </c>
      <c r="H4620" s="8" t="s">
        <v>15446</v>
      </c>
      <c r="I4620" s="8" t="s">
        <v>15431</v>
      </c>
      <c r="J4620" s="8" t="s">
        <v>15424</v>
      </c>
      <c r="K4620" s="8" t="s">
        <v>15432</v>
      </c>
      <c r="L4620" s="12" t="s">
        <v>15</v>
      </c>
      <c r="M4620" s="12" t="s">
        <v>3780</v>
      </c>
      <c r="N4620" s="12" t="s">
        <v>360</v>
      </c>
      <c r="O4620" s="12" t="s">
        <v>3781</v>
      </c>
      <c r="P4620" s="12" t="s">
        <v>17</v>
      </c>
      <c r="R4620" s="10">
        <f>ROUNDUP(SUM(VLOOKUP(F4620,'Pontuação'!A$2:B$11,2,FALSE),VLOOKUP(E4620,'Pontuação'!C$2:D$11,2,FALSE),VLOOKUP(H4620,'Pontuação'!I$2:J$11,2,FALSE),VLOOKUP(I4620,'Pontuação'!G$2:H$11,2,FALSE),VLOOKUP(K4620,'Pontuação'!M$2:N$13,2,FALSE)),0)</f>
        <v>1820</v>
      </c>
      <c r="S4620" s="11">
        <f t="shared" si="1"/>
        <v>182</v>
      </c>
      <c r="T4620" s="11" t="str">
        <f t="array" ref="T4620">IFERROR(INDEX('Pontuação'!G$13:G$101, MATCH(S4620, 'Pontuação'!F$13:F$101, 0)), "Faixa Indefinida")</f>
        <v>B</v>
      </c>
      <c r="U4620" s="11">
        <f t="shared" si="2"/>
        <v>0</v>
      </c>
      <c r="V4620" s="11">
        <f t="shared" si="3"/>
        <v>1</v>
      </c>
      <c r="W4620" s="11">
        <f t="shared" si="4"/>
        <v>0</v>
      </c>
      <c r="X4620" s="11">
        <f t="shared" si="5"/>
        <v>0</v>
      </c>
      <c r="Y4620" s="11">
        <f>ROUNDUP(SUM(VLOOKUP(F4620,'Pontuação 3.0'!A$2:B$11,2,FALSE),VLOOKUP(E4620,'Pontuação 3.0'!C$2:D$11,2,FALSE),VLOOKUP(H4620,'Pontuação 3.0'!I$2:J$11,2,FALSE),VLOOKUP(J4620,'Pontuação 3.0'!K$2:L$11,2,FALSE),VLOOKUP(G4620,'Pontuação 3.0'!E$2:F$11,2,FALSE),VLOOKUP(I4620,'Pontuação 3.0'!G$2:H$11,2,FALSE),VLOOKUP(K4620,'Pontuação 3.0'!M$2:N$13,2,FALSE)),0)</f>
        <v>2174</v>
      </c>
      <c r="Z4620" s="11">
        <f t="shared" si="6"/>
        <v>217</v>
      </c>
      <c r="AA4620" s="11" t="str">
        <f t="array" ref="AA4620">IFERROR(INDEX('Pontuação 3.0'!G$13:G$191, MATCH(Z4620, 'Pontuação 3.0'!F$13:F$191, 0)), "Faixa Indefinida")</f>
        <v>B</v>
      </c>
      <c r="AB4620" s="11">
        <f t="shared" si="7"/>
        <v>0</v>
      </c>
      <c r="AC4620" s="11">
        <f t="shared" si="8"/>
        <v>1</v>
      </c>
      <c r="AD4620" s="11">
        <f t="shared" si="9"/>
        <v>0</v>
      </c>
      <c r="AE4620" s="11">
        <f t="shared" si="10"/>
        <v>0</v>
      </c>
    </row>
    <row r="4621" ht="15.75" customHeight="1">
      <c r="A4621" s="7">
        <v>45659.0</v>
      </c>
      <c r="B4621" s="8" t="s">
        <v>10492</v>
      </c>
      <c r="C4621" s="8" t="s">
        <v>10493</v>
      </c>
      <c r="D4621" s="9">
        <v>1.8981242822E10</v>
      </c>
      <c r="E4621" s="8" t="s">
        <v>15428</v>
      </c>
      <c r="F4621" s="8" t="s">
        <v>15429</v>
      </c>
      <c r="G4621" s="8" t="s">
        <v>15430</v>
      </c>
      <c r="H4621" s="8" t="s">
        <v>15446</v>
      </c>
      <c r="I4621" s="8" t="s">
        <v>15423</v>
      </c>
      <c r="J4621" s="8" t="s">
        <v>15448</v>
      </c>
      <c r="K4621" s="8" t="s">
        <v>15425</v>
      </c>
      <c r="L4621" s="8"/>
      <c r="M4621" s="8"/>
      <c r="N4621" s="8"/>
      <c r="O4621" s="8"/>
      <c r="P4621" s="8"/>
      <c r="R4621" s="10">
        <f>ROUNDUP(SUM(VLOOKUP(F4621,'Pontuação'!A$2:B$11,2,FALSE),VLOOKUP(E4621,'Pontuação'!C$2:D$11,2,FALSE),VLOOKUP(H4621,'Pontuação'!I$2:J$11,2,FALSE),VLOOKUP(I4621,'Pontuação'!G$2:H$11,2,FALSE),VLOOKUP(K4621,'Pontuação'!M$2:N$13,2,FALSE)),0)</f>
        <v>1566</v>
      </c>
      <c r="S4621" s="11">
        <f t="shared" si="1"/>
        <v>157</v>
      </c>
      <c r="T4621" s="11" t="str">
        <f t="array" ref="T4621">IFERROR(INDEX('Pontuação'!G$13:G$101, MATCH(S4621, 'Pontuação'!F$13:F$101, 0)), "Faixa Indefinida")</f>
        <v>C</v>
      </c>
      <c r="U4621" s="11">
        <f t="shared" si="2"/>
        <v>0</v>
      </c>
      <c r="V4621" s="11">
        <f t="shared" si="3"/>
        <v>0</v>
      </c>
      <c r="W4621" s="11">
        <f t="shared" si="4"/>
        <v>1</v>
      </c>
      <c r="X4621" s="11">
        <f t="shared" si="5"/>
        <v>0</v>
      </c>
      <c r="Y4621" s="11">
        <f>ROUNDUP(SUM(VLOOKUP(F4621,'Pontuação 3.0'!A$2:B$11,2,FALSE),VLOOKUP(E4621,'Pontuação 3.0'!C$2:D$11,2,FALSE),VLOOKUP(H4621,'Pontuação 3.0'!I$2:J$11,2,FALSE),VLOOKUP(J4621,'Pontuação 3.0'!K$2:L$11,2,FALSE),VLOOKUP(G4621,'Pontuação 3.0'!E$2:F$11,2,FALSE),VLOOKUP(I4621,'Pontuação 3.0'!G$2:H$11,2,FALSE),VLOOKUP(K4621,'Pontuação 3.0'!M$2:N$13,2,FALSE)),0)</f>
        <v>2248</v>
      </c>
      <c r="Z4621" s="11">
        <f t="shared" si="6"/>
        <v>225</v>
      </c>
      <c r="AA4621" s="11" t="str">
        <f t="array" ref="AA4621">IFERROR(INDEX('Pontuação 3.0'!G$13:G$191, MATCH(Z4621, 'Pontuação 3.0'!F$13:F$191, 0)), "Faixa Indefinida")</f>
        <v>B</v>
      </c>
      <c r="AB4621" s="11">
        <f t="shared" si="7"/>
        <v>0</v>
      </c>
      <c r="AC4621" s="11">
        <f t="shared" si="8"/>
        <v>1</v>
      </c>
      <c r="AD4621" s="11">
        <f t="shared" si="9"/>
        <v>0</v>
      </c>
      <c r="AE4621" s="11">
        <f t="shared" si="10"/>
        <v>0</v>
      </c>
    </row>
    <row r="4622" ht="15.75" customHeight="1">
      <c r="A4622" s="7">
        <v>45659.0</v>
      </c>
      <c r="B4622" s="8" t="s">
        <v>10490</v>
      </c>
      <c r="C4622" s="8" t="s">
        <v>10491</v>
      </c>
      <c r="D4622" s="13" t="s">
        <v>15855</v>
      </c>
      <c r="E4622" s="8" t="s">
        <v>15428</v>
      </c>
      <c r="F4622" s="8" t="s">
        <v>15442</v>
      </c>
      <c r="G4622" s="8" t="s">
        <v>15421</v>
      </c>
      <c r="H4622" s="8" t="s">
        <v>15471</v>
      </c>
      <c r="I4622" s="8" t="s">
        <v>15431</v>
      </c>
      <c r="J4622" s="8" t="s">
        <v>15448</v>
      </c>
      <c r="K4622" s="8" t="s">
        <v>15432</v>
      </c>
      <c r="L4622" s="12" t="s">
        <v>15</v>
      </c>
      <c r="M4622" s="12" t="s">
        <v>3780</v>
      </c>
      <c r="N4622" s="12" t="s">
        <v>497</v>
      </c>
      <c r="O4622" s="12" t="s">
        <v>3781</v>
      </c>
      <c r="P4622" s="12" t="s">
        <v>119</v>
      </c>
      <c r="R4622" s="10">
        <f>ROUNDUP(SUM(VLOOKUP(F4622,'Pontuação'!A$2:B$11,2,FALSE),VLOOKUP(E4622,'Pontuação'!C$2:D$11,2,FALSE),VLOOKUP(H4622,'Pontuação'!I$2:J$11,2,FALSE),VLOOKUP(I4622,'Pontuação'!G$2:H$11,2,FALSE),VLOOKUP(K4622,'Pontuação'!M$2:N$13,2,FALSE)),0)</f>
        <v>1594</v>
      </c>
      <c r="S4622" s="11">
        <f t="shared" si="1"/>
        <v>159</v>
      </c>
      <c r="T4622" s="11" t="str">
        <f t="array" ref="T4622">IFERROR(INDEX('Pontuação'!G$13:G$101, MATCH(S4622, 'Pontuação'!F$13:F$101, 0)), "Faixa Indefinida")</f>
        <v>C</v>
      </c>
      <c r="U4622" s="11">
        <f t="shared" si="2"/>
        <v>0</v>
      </c>
      <c r="V4622" s="11">
        <f t="shared" si="3"/>
        <v>0</v>
      </c>
      <c r="W4622" s="11">
        <f t="shared" si="4"/>
        <v>1</v>
      </c>
      <c r="X4622" s="11">
        <f t="shared" si="5"/>
        <v>0</v>
      </c>
      <c r="Y4622" s="11">
        <f>ROUNDUP(SUM(VLOOKUP(F4622,'Pontuação 3.0'!A$2:B$11,2,FALSE),VLOOKUP(E4622,'Pontuação 3.0'!C$2:D$11,2,FALSE),VLOOKUP(H4622,'Pontuação 3.0'!I$2:J$11,2,FALSE),VLOOKUP(J4622,'Pontuação 3.0'!K$2:L$11,2,FALSE),VLOOKUP(G4622,'Pontuação 3.0'!E$2:F$11,2,FALSE),VLOOKUP(I4622,'Pontuação 3.0'!G$2:H$11,2,FALSE),VLOOKUP(K4622,'Pontuação 3.0'!M$2:N$13,2,FALSE)),0)</f>
        <v>2240</v>
      </c>
      <c r="Z4622" s="11">
        <f t="shared" si="6"/>
        <v>224</v>
      </c>
      <c r="AA4622" s="11" t="str">
        <f t="array" ref="AA4622">IFERROR(INDEX('Pontuação 3.0'!G$13:G$191, MATCH(Z4622, 'Pontuação 3.0'!F$13:F$191, 0)), "Faixa Indefinida")</f>
        <v>B</v>
      </c>
      <c r="AB4622" s="11">
        <f t="shared" si="7"/>
        <v>0</v>
      </c>
      <c r="AC4622" s="11">
        <f t="shared" si="8"/>
        <v>1</v>
      </c>
      <c r="AD4622" s="11">
        <f t="shared" si="9"/>
        <v>0</v>
      </c>
      <c r="AE4622" s="11">
        <f t="shared" si="10"/>
        <v>0</v>
      </c>
    </row>
    <row r="4623" ht="15.75" customHeight="1">
      <c r="A4623" s="7">
        <v>45659.0</v>
      </c>
      <c r="B4623" s="8" t="s">
        <v>10499</v>
      </c>
      <c r="C4623" s="8" t="s">
        <v>10500</v>
      </c>
      <c r="D4623" s="9">
        <v>5.52499254521E12</v>
      </c>
      <c r="E4623" s="8" t="s">
        <v>15428</v>
      </c>
      <c r="F4623" s="8" t="s">
        <v>15442</v>
      </c>
      <c r="G4623" s="8" t="s">
        <v>15430</v>
      </c>
      <c r="H4623" s="8" t="s">
        <v>15443</v>
      </c>
      <c r="I4623" s="8" t="s">
        <v>15431</v>
      </c>
      <c r="J4623" s="8" t="s">
        <v>15424</v>
      </c>
      <c r="K4623" s="8" t="s">
        <v>15466</v>
      </c>
      <c r="L4623" s="12" t="s">
        <v>15</v>
      </c>
      <c r="M4623" s="12" t="s">
        <v>3780</v>
      </c>
      <c r="N4623" s="12" t="s">
        <v>986</v>
      </c>
      <c r="O4623" s="12" t="s">
        <v>3797</v>
      </c>
      <c r="P4623" s="12" t="s">
        <v>119</v>
      </c>
      <c r="R4623" s="10">
        <f>ROUNDUP(SUM(VLOOKUP(F4623,'Pontuação'!A$2:B$11,2,FALSE),VLOOKUP(E4623,'Pontuação'!C$2:D$11,2,FALSE),VLOOKUP(H4623,'Pontuação'!I$2:J$11,2,FALSE),VLOOKUP(I4623,'Pontuação'!G$2:H$11,2,FALSE),VLOOKUP(K4623,'Pontuação'!M$2:N$13,2,FALSE)),0)</f>
        <v>1742</v>
      </c>
      <c r="S4623" s="11">
        <f t="shared" si="1"/>
        <v>174</v>
      </c>
      <c r="T4623" s="11" t="str">
        <f t="array" ref="T4623">IFERROR(INDEX('Pontuação'!G$13:G$101, MATCH(S4623, 'Pontuação'!F$13:F$101, 0)), "Faixa Indefinida")</f>
        <v>B</v>
      </c>
      <c r="U4623" s="11">
        <f t="shared" si="2"/>
        <v>0</v>
      </c>
      <c r="V4623" s="11">
        <f t="shared" si="3"/>
        <v>1</v>
      </c>
      <c r="W4623" s="11">
        <f t="shared" si="4"/>
        <v>0</v>
      </c>
      <c r="X4623" s="11">
        <f t="shared" si="5"/>
        <v>0</v>
      </c>
      <c r="Y4623" s="11">
        <f>ROUNDUP(SUM(VLOOKUP(F4623,'Pontuação 3.0'!A$2:B$11,2,FALSE),VLOOKUP(E4623,'Pontuação 3.0'!C$2:D$11,2,FALSE),VLOOKUP(H4623,'Pontuação 3.0'!I$2:J$11,2,FALSE),VLOOKUP(J4623,'Pontuação 3.0'!K$2:L$11,2,FALSE),VLOOKUP(G4623,'Pontuação 3.0'!E$2:F$11,2,FALSE),VLOOKUP(I4623,'Pontuação 3.0'!G$2:H$11,2,FALSE),VLOOKUP(K4623,'Pontuação 3.0'!M$2:N$13,2,FALSE)),0)</f>
        <v>2271</v>
      </c>
      <c r="Z4623" s="11">
        <f t="shared" si="6"/>
        <v>227</v>
      </c>
      <c r="AA4623" s="11" t="str">
        <f t="array" ref="AA4623">IFERROR(INDEX('Pontuação 3.0'!G$13:G$191, MATCH(Z4623, 'Pontuação 3.0'!F$13:F$191, 0)), "Faixa Indefinida")</f>
        <v>B</v>
      </c>
      <c r="AB4623" s="11">
        <f t="shared" si="7"/>
        <v>0</v>
      </c>
      <c r="AC4623" s="11">
        <f t="shared" si="8"/>
        <v>1</v>
      </c>
      <c r="AD4623" s="11">
        <f t="shared" si="9"/>
        <v>0</v>
      </c>
      <c r="AE4623" s="11">
        <f t="shared" si="10"/>
        <v>0</v>
      </c>
    </row>
    <row r="4624" ht="15.75" customHeight="1">
      <c r="A4624" s="7">
        <v>45659.0</v>
      </c>
      <c r="B4624" s="8" t="s">
        <v>10495</v>
      </c>
      <c r="C4624" s="8" t="s">
        <v>10496</v>
      </c>
      <c r="D4624" s="9">
        <v>7.3988144655E10</v>
      </c>
      <c r="E4624" s="8" t="s">
        <v>15428</v>
      </c>
      <c r="F4624" s="8" t="s">
        <v>15442</v>
      </c>
      <c r="G4624" s="8" t="s">
        <v>15421</v>
      </c>
      <c r="H4624" s="8" t="s">
        <v>15443</v>
      </c>
      <c r="I4624" s="8" t="s">
        <v>15423</v>
      </c>
      <c r="J4624" s="8" t="s">
        <v>15448</v>
      </c>
      <c r="K4624" s="8" t="s">
        <v>15425</v>
      </c>
      <c r="L4624" s="12" t="s">
        <v>15</v>
      </c>
      <c r="M4624" s="12" t="s">
        <v>3780</v>
      </c>
      <c r="N4624" s="12" t="s">
        <v>354</v>
      </c>
      <c r="O4624" s="12" t="s">
        <v>3797</v>
      </c>
      <c r="P4624" s="12" t="s">
        <v>119</v>
      </c>
      <c r="R4624" s="10">
        <f>ROUNDUP(SUM(VLOOKUP(F4624,'Pontuação'!A$2:B$11,2,FALSE),VLOOKUP(E4624,'Pontuação'!C$2:D$11,2,FALSE),VLOOKUP(H4624,'Pontuação'!I$2:J$11,2,FALSE),VLOOKUP(I4624,'Pontuação'!G$2:H$11,2,FALSE),VLOOKUP(K4624,'Pontuação'!M$2:N$13,2,FALSE)),0)</f>
        <v>1567</v>
      </c>
      <c r="S4624" s="11">
        <f t="shared" si="1"/>
        <v>157</v>
      </c>
      <c r="T4624" s="11" t="str">
        <f t="array" ref="T4624">IFERROR(INDEX('Pontuação'!G$13:G$101, MATCH(S4624, 'Pontuação'!F$13:F$101, 0)), "Faixa Indefinida")</f>
        <v>C</v>
      </c>
      <c r="U4624" s="11">
        <f t="shared" si="2"/>
        <v>0</v>
      </c>
      <c r="V4624" s="11">
        <f t="shared" si="3"/>
        <v>0</v>
      </c>
      <c r="W4624" s="11">
        <f t="shared" si="4"/>
        <v>1</v>
      </c>
      <c r="X4624" s="11">
        <f t="shared" si="5"/>
        <v>0</v>
      </c>
      <c r="Y4624" s="11">
        <f>ROUNDUP(SUM(VLOOKUP(F4624,'Pontuação 3.0'!A$2:B$11,2,FALSE),VLOOKUP(E4624,'Pontuação 3.0'!C$2:D$11,2,FALSE),VLOOKUP(H4624,'Pontuação 3.0'!I$2:J$11,2,FALSE),VLOOKUP(J4624,'Pontuação 3.0'!K$2:L$11,2,FALSE),VLOOKUP(G4624,'Pontuação 3.0'!E$2:F$11,2,FALSE),VLOOKUP(I4624,'Pontuação 3.0'!G$2:H$11,2,FALSE),VLOOKUP(K4624,'Pontuação 3.0'!M$2:N$13,2,FALSE)),0)</f>
        <v>2046</v>
      </c>
      <c r="Z4624" s="11">
        <f t="shared" si="6"/>
        <v>205</v>
      </c>
      <c r="AA4624" s="11" t="str">
        <f t="array" ref="AA4624">IFERROR(INDEX('Pontuação 3.0'!G$13:G$191, MATCH(Z4624, 'Pontuação 3.0'!F$13:F$191, 0)), "Faixa Indefinida")</f>
        <v>C</v>
      </c>
      <c r="AB4624" s="11">
        <f t="shared" si="7"/>
        <v>0</v>
      </c>
      <c r="AC4624" s="11">
        <f t="shared" si="8"/>
        <v>0</v>
      </c>
      <c r="AD4624" s="11">
        <f t="shared" si="9"/>
        <v>1</v>
      </c>
      <c r="AE4624" s="11">
        <f t="shared" si="10"/>
        <v>0</v>
      </c>
    </row>
    <row r="4625" ht="15.75" customHeight="1">
      <c r="A4625" s="7">
        <v>45659.0</v>
      </c>
      <c r="B4625" s="8" t="s">
        <v>10501</v>
      </c>
      <c r="C4625" s="8" t="s">
        <v>10502</v>
      </c>
      <c r="D4625" s="9">
        <v>6.2991723385E10</v>
      </c>
      <c r="E4625" s="8" t="s">
        <v>15428</v>
      </c>
      <c r="F4625" s="8" t="s">
        <v>15420</v>
      </c>
      <c r="G4625" s="8" t="s">
        <v>15421</v>
      </c>
      <c r="H4625" s="8" t="s">
        <v>15443</v>
      </c>
      <c r="I4625" s="8" t="s">
        <v>15423</v>
      </c>
      <c r="J4625" s="8" t="s">
        <v>15424</v>
      </c>
      <c r="K4625" s="8" t="s">
        <v>15466</v>
      </c>
      <c r="L4625" s="12" t="s">
        <v>15</v>
      </c>
      <c r="M4625" s="12" t="s">
        <v>3780</v>
      </c>
      <c r="N4625" s="12" t="s">
        <v>205</v>
      </c>
      <c r="O4625" s="12" t="s">
        <v>3781</v>
      </c>
      <c r="P4625" s="12" t="s">
        <v>119</v>
      </c>
      <c r="R4625" s="10">
        <f>ROUNDUP(SUM(VLOOKUP(F4625,'Pontuação'!A$2:B$11,2,FALSE),VLOOKUP(E4625,'Pontuação'!C$2:D$11,2,FALSE),VLOOKUP(H4625,'Pontuação'!I$2:J$11,2,FALSE),VLOOKUP(I4625,'Pontuação'!G$2:H$11,2,FALSE),VLOOKUP(K4625,'Pontuação'!M$2:N$13,2,FALSE)),0)</f>
        <v>1649</v>
      </c>
      <c r="S4625" s="11">
        <f t="shared" si="1"/>
        <v>165</v>
      </c>
      <c r="T4625" s="11" t="str">
        <f t="array" ref="T4625">IFERROR(INDEX('Pontuação'!G$13:G$101, MATCH(S4625, 'Pontuação'!F$13:F$101, 0)), "Faixa Indefinida")</f>
        <v>C</v>
      </c>
      <c r="U4625" s="11">
        <f t="shared" si="2"/>
        <v>0</v>
      </c>
      <c r="V4625" s="11">
        <f t="shared" si="3"/>
        <v>0</v>
      </c>
      <c r="W4625" s="11">
        <f t="shared" si="4"/>
        <v>1</v>
      </c>
      <c r="X4625" s="11">
        <f t="shared" si="5"/>
        <v>0</v>
      </c>
      <c r="Y4625" s="11">
        <f>ROUNDUP(SUM(VLOOKUP(F4625,'Pontuação 3.0'!A$2:B$11,2,FALSE),VLOOKUP(E4625,'Pontuação 3.0'!C$2:D$11,2,FALSE),VLOOKUP(H4625,'Pontuação 3.0'!I$2:J$11,2,FALSE),VLOOKUP(J4625,'Pontuação 3.0'!K$2:L$11,2,FALSE),VLOOKUP(G4625,'Pontuação 3.0'!E$2:F$11,2,FALSE),VLOOKUP(I4625,'Pontuação 3.0'!G$2:H$11,2,FALSE),VLOOKUP(K4625,'Pontuação 3.0'!M$2:N$13,2,FALSE)),0)</f>
        <v>2112</v>
      </c>
      <c r="Z4625" s="11">
        <f t="shared" si="6"/>
        <v>211</v>
      </c>
      <c r="AA4625" s="11" t="str">
        <f t="array" ref="AA4625">IFERROR(INDEX('Pontuação 3.0'!G$13:G$191, MATCH(Z4625, 'Pontuação 3.0'!F$13:F$191, 0)), "Faixa Indefinida")</f>
        <v>C</v>
      </c>
      <c r="AB4625" s="11">
        <f t="shared" si="7"/>
        <v>0</v>
      </c>
      <c r="AC4625" s="11">
        <f t="shared" si="8"/>
        <v>0</v>
      </c>
      <c r="AD4625" s="11">
        <f t="shared" si="9"/>
        <v>1</v>
      </c>
      <c r="AE4625" s="11">
        <f t="shared" si="10"/>
        <v>0</v>
      </c>
    </row>
    <row r="4626" ht="15.75" customHeight="1">
      <c r="A4626" s="7">
        <v>45659.0</v>
      </c>
      <c r="B4626" s="8" t="s">
        <v>844</v>
      </c>
      <c r="C4626" s="8" t="s">
        <v>10503</v>
      </c>
      <c r="D4626" s="9">
        <v>6.1992031245E10</v>
      </c>
      <c r="E4626" s="8" t="s">
        <v>15428</v>
      </c>
      <c r="F4626" s="8" t="s">
        <v>15420</v>
      </c>
      <c r="G4626" s="8" t="s">
        <v>15421</v>
      </c>
      <c r="H4626" s="8" t="s">
        <v>15443</v>
      </c>
      <c r="I4626" s="8" t="s">
        <v>15423</v>
      </c>
      <c r="J4626" s="8" t="s">
        <v>15424</v>
      </c>
      <c r="K4626" s="8" t="s">
        <v>15432</v>
      </c>
      <c r="L4626" s="12" t="s">
        <v>15</v>
      </c>
      <c r="M4626" s="12" t="s">
        <v>3780</v>
      </c>
      <c r="N4626" s="12" t="s">
        <v>1255</v>
      </c>
      <c r="O4626" s="12" t="s">
        <v>3781</v>
      </c>
      <c r="P4626" s="12" t="s">
        <v>119</v>
      </c>
      <c r="R4626" s="10">
        <f>ROUNDUP(SUM(VLOOKUP(F4626,'Pontuação'!A$2:B$11,2,FALSE),VLOOKUP(E4626,'Pontuação'!C$2:D$11,2,FALSE),VLOOKUP(H4626,'Pontuação'!I$2:J$11,2,FALSE),VLOOKUP(I4626,'Pontuação'!G$2:H$11,2,FALSE),VLOOKUP(K4626,'Pontuação'!M$2:N$13,2,FALSE)),0)</f>
        <v>1711</v>
      </c>
      <c r="S4626" s="11">
        <f t="shared" si="1"/>
        <v>171</v>
      </c>
      <c r="T4626" s="11" t="str">
        <f t="array" ref="T4626">IFERROR(INDEX('Pontuação'!G$13:G$101, MATCH(S4626, 'Pontuação'!F$13:F$101, 0)), "Faixa Indefinida")</f>
        <v>B</v>
      </c>
      <c r="U4626" s="11">
        <f t="shared" si="2"/>
        <v>0</v>
      </c>
      <c r="V4626" s="11">
        <f t="shared" si="3"/>
        <v>1</v>
      </c>
      <c r="W4626" s="11">
        <f t="shared" si="4"/>
        <v>0</v>
      </c>
      <c r="X4626" s="11">
        <f t="shared" si="5"/>
        <v>0</v>
      </c>
      <c r="Y4626" s="11">
        <f>ROUNDUP(SUM(VLOOKUP(F4626,'Pontuação 3.0'!A$2:B$11,2,FALSE),VLOOKUP(E4626,'Pontuação 3.0'!C$2:D$11,2,FALSE),VLOOKUP(H4626,'Pontuação 3.0'!I$2:J$11,2,FALSE),VLOOKUP(J4626,'Pontuação 3.0'!K$2:L$11,2,FALSE),VLOOKUP(G4626,'Pontuação 3.0'!E$2:F$11,2,FALSE),VLOOKUP(I4626,'Pontuação 3.0'!G$2:H$11,2,FALSE),VLOOKUP(K4626,'Pontuação 3.0'!M$2:N$13,2,FALSE)),0)</f>
        <v>2004</v>
      </c>
      <c r="Z4626" s="11">
        <f t="shared" si="6"/>
        <v>200</v>
      </c>
      <c r="AA4626" s="11" t="str">
        <f t="array" ref="AA4626">IFERROR(INDEX('Pontuação 3.0'!G$13:G$191, MATCH(Z4626, 'Pontuação 3.0'!F$13:F$191, 0)), "Faixa Indefinida")</f>
        <v>C</v>
      </c>
      <c r="AB4626" s="11">
        <f t="shared" si="7"/>
        <v>0</v>
      </c>
      <c r="AC4626" s="11">
        <f t="shared" si="8"/>
        <v>0</v>
      </c>
      <c r="AD4626" s="11">
        <f t="shared" si="9"/>
        <v>1</v>
      </c>
      <c r="AE4626" s="11">
        <f t="shared" si="10"/>
        <v>0</v>
      </c>
    </row>
    <row r="4627" ht="15.75" customHeight="1">
      <c r="A4627" s="7">
        <v>45659.0</v>
      </c>
      <c r="B4627" s="8" t="s">
        <v>10504</v>
      </c>
      <c r="C4627" s="8" t="s">
        <v>10505</v>
      </c>
      <c r="D4627" s="9">
        <v>1.1958020096E10</v>
      </c>
      <c r="E4627" s="8" t="s">
        <v>15428</v>
      </c>
      <c r="F4627" s="8" t="s">
        <v>15436</v>
      </c>
      <c r="G4627" s="8" t="s">
        <v>15421</v>
      </c>
      <c r="H4627" s="8" t="s">
        <v>15446</v>
      </c>
      <c r="I4627" s="8" t="s">
        <v>15433</v>
      </c>
      <c r="J4627" s="8" t="s">
        <v>15424</v>
      </c>
      <c r="K4627" s="8" t="s">
        <v>15466</v>
      </c>
      <c r="L4627" s="12" t="s">
        <v>15</v>
      </c>
      <c r="M4627" s="12" t="s">
        <v>3780</v>
      </c>
      <c r="N4627" s="12" t="s">
        <v>360</v>
      </c>
      <c r="O4627" s="12" t="s">
        <v>3781</v>
      </c>
      <c r="P4627" s="12" t="s">
        <v>119</v>
      </c>
      <c r="R4627" s="10">
        <f>ROUNDUP(SUM(VLOOKUP(F4627,'Pontuação'!A$2:B$11,2,FALSE),VLOOKUP(E4627,'Pontuação'!C$2:D$11,2,FALSE),VLOOKUP(H4627,'Pontuação'!I$2:J$11,2,FALSE),VLOOKUP(I4627,'Pontuação'!G$2:H$11,2,FALSE),VLOOKUP(K4627,'Pontuação'!M$2:N$13,2,FALSE)),0)</f>
        <v>1698</v>
      </c>
      <c r="S4627" s="11">
        <f t="shared" si="1"/>
        <v>170</v>
      </c>
      <c r="T4627" s="11" t="str">
        <f t="array" ref="T4627">IFERROR(INDEX('Pontuação'!G$13:G$101, MATCH(S4627, 'Pontuação'!F$13:F$101, 0)), "Faixa Indefinida")</f>
        <v>B</v>
      </c>
      <c r="U4627" s="11">
        <f t="shared" si="2"/>
        <v>0</v>
      </c>
      <c r="V4627" s="11">
        <f t="shared" si="3"/>
        <v>1</v>
      </c>
      <c r="W4627" s="11">
        <f t="shared" si="4"/>
        <v>0</v>
      </c>
      <c r="X4627" s="11">
        <f t="shared" si="5"/>
        <v>0</v>
      </c>
      <c r="Y4627" s="11">
        <f>ROUNDUP(SUM(VLOOKUP(F4627,'Pontuação 3.0'!A$2:B$11,2,FALSE),VLOOKUP(E4627,'Pontuação 3.0'!C$2:D$11,2,FALSE),VLOOKUP(H4627,'Pontuação 3.0'!I$2:J$11,2,FALSE),VLOOKUP(J4627,'Pontuação 3.0'!K$2:L$11,2,FALSE),VLOOKUP(G4627,'Pontuação 3.0'!E$2:F$11,2,FALSE),VLOOKUP(I4627,'Pontuação 3.0'!G$2:H$11,2,FALSE),VLOOKUP(K4627,'Pontuação 3.0'!M$2:N$13,2,FALSE)),0)</f>
        <v>2390</v>
      </c>
      <c r="Z4627" s="11">
        <f t="shared" si="6"/>
        <v>239</v>
      </c>
      <c r="AA4627" s="11" t="str">
        <f t="array" ref="AA4627">IFERROR(INDEX('Pontuação 3.0'!G$13:G$191, MATCH(Z4627, 'Pontuação 3.0'!F$13:F$191, 0)), "Faixa Indefinida")</f>
        <v>A</v>
      </c>
      <c r="AB4627" s="11">
        <f t="shared" si="7"/>
        <v>1</v>
      </c>
      <c r="AC4627" s="11">
        <f t="shared" si="8"/>
        <v>0</v>
      </c>
      <c r="AD4627" s="11">
        <f t="shared" si="9"/>
        <v>0</v>
      </c>
      <c r="AE4627" s="11">
        <f t="shared" si="10"/>
        <v>0</v>
      </c>
    </row>
    <row r="4628" ht="15.75" customHeight="1">
      <c r="A4628" s="7">
        <v>45659.0</v>
      </c>
      <c r="B4628" s="8" t="s">
        <v>10506</v>
      </c>
      <c r="C4628" s="8" t="s">
        <v>10507</v>
      </c>
      <c r="D4628" s="9">
        <v>1.9982073862E10</v>
      </c>
      <c r="E4628" s="8" t="s">
        <v>15428</v>
      </c>
      <c r="F4628" s="8" t="s">
        <v>15442</v>
      </c>
      <c r="G4628" s="8" t="s">
        <v>15451</v>
      </c>
      <c r="H4628" s="8" t="s">
        <v>15422</v>
      </c>
      <c r="I4628" s="8" t="s">
        <v>15423</v>
      </c>
      <c r="J4628" s="8" t="s">
        <v>15424</v>
      </c>
      <c r="K4628" s="8" t="s">
        <v>15432</v>
      </c>
      <c r="L4628" s="12" t="s">
        <v>15</v>
      </c>
      <c r="M4628" s="12" t="s">
        <v>3780</v>
      </c>
      <c r="N4628" s="12" t="s">
        <v>162</v>
      </c>
      <c r="O4628" s="12" t="s">
        <v>3781</v>
      </c>
      <c r="P4628" s="12" t="s">
        <v>119</v>
      </c>
      <c r="R4628" s="10">
        <f>ROUNDUP(SUM(VLOOKUP(F4628,'Pontuação'!A$2:B$11,2,FALSE),VLOOKUP(E4628,'Pontuação'!C$2:D$11,2,FALSE),VLOOKUP(H4628,'Pontuação'!I$2:J$11,2,FALSE),VLOOKUP(I4628,'Pontuação'!G$2:H$11,2,FALSE),VLOOKUP(K4628,'Pontuação'!M$2:N$13,2,FALSE)),0)</f>
        <v>1673</v>
      </c>
      <c r="S4628" s="11">
        <f t="shared" si="1"/>
        <v>167</v>
      </c>
      <c r="T4628" s="11" t="str">
        <f t="array" ref="T4628">IFERROR(INDEX('Pontuação'!G$13:G$101, MATCH(S4628, 'Pontuação'!F$13:F$101, 0)), "Faixa Indefinida")</f>
        <v>B</v>
      </c>
      <c r="U4628" s="11">
        <f t="shared" si="2"/>
        <v>0</v>
      </c>
      <c r="V4628" s="11">
        <f t="shared" si="3"/>
        <v>1</v>
      </c>
      <c r="W4628" s="11">
        <f t="shared" si="4"/>
        <v>0</v>
      </c>
      <c r="X4628" s="11">
        <f t="shared" si="5"/>
        <v>0</v>
      </c>
      <c r="Y4628" s="11">
        <f>ROUNDUP(SUM(VLOOKUP(F4628,'Pontuação 3.0'!A$2:B$11,2,FALSE),VLOOKUP(E4628,'Pontuação 3.0'!C$2:D$11,2,FALSE),VLOOKUP(H4628,'Pontuação 3.0'!I$2:J$11,2,FALSE),VLOOKUP(J4628,'Pontuação 3.0'!K$2:L$11,2,FALSE),VLOOKUP(G4628,'Pontuação 3.0'!E$2:F$11,2,FALSE),VLOOKUP(I4628,'Pontuação 3.0'!G$2:H$11,2,FALSE),VLOOKUP(K4628,'Pontuação 3.0'!M$2:N$13,2,FALSE)),0)</f>
        <v>1925</v>
      </c>
      <c r="Z4628" s="11">
        <f t="shared" si="6"/>
        <v>193</v>
      </c>
      <c r="AA4628" s="11" t="str">
        <f t="array" ref="AA4628">IFERROR(INDEX('Pontuação 3.0'!G$13:G$191, MATCH(Z4628, 'Pontuação 3.0'!F$13:F$191, 0)), "Faixa Indefinida")</f>
        <v>C</v>
      </c>
      <c r="AB4628" s="11">
        <f t="shared" si="7"/>
        <v>0</v>
      </c>
      <c r="AC4628" s="11">
        <f t="shared" si="8"/>
        <v>0</v>
      </c>
      <c r="AD4628" s="11">
        <f t="shared" si="9"/>
        <v>1</v>
      </c>
      <c r="AE4628" s="11">
        <f t="shared" si="10"/>
        <v>0</v>
      </c>
    </row>
    <row r="4629" ht="15.75" customHeight="1">
      <c r="A4629" s="7">
        <v>45659.0</v>
      </c>
      <c r="B4629" s="8" t="s">
        <v>10508</v>
      </c>
      <c r="C4629" s="8" t="s">
        <v>10509</v>
      </c>
      <c r="D4629" s="9">
        <v>7.4999979766E10</v>
      </c>
      <c r="E4629" s="8" t="s">
        <v>15428</v>
      </c>
      <c r="F4629" s="8" t="s">
        <v>15420</v>
      </c>
      <c r="G4629" s="8" t="s">
        <v>15430</v>
      </c>
      <c r="H4629" s="8" t="s">
        <v>15443</v>
      </c>
      <c r="I4629" s="8" t="s">
        <v>15431</v>
      </c>
      <c r="J4629" s="8" t="s">
        <v>15448</v>
      </c>
      <c r="K4629" s="8" t="s">
        <v>15432</v>
      </c>
      <c r="L4629" s="12" t="s">
        <v>15</v>
      </c>
      <c r="M4629" s="12" t="s">
        <v>3780</v>
      </c>
      <c r="N4629" s="12" t="s">
        <v>205</v>
      </c>
      <c r="O4629" s="12" t="s">
        <v>3781</v>
      </c>
      <c r="P4629" s="12" t="s">
        <v>119</v>
      </c>
      <c r="R4629" s="10">
        <f>ROUNDUP(SUM(VLOOKUP(F4629,'Pontuação'!A$2:B$11,2,FALSE),VLOOKUP(E4629,'Pontuação'!C$2:D$11,2,FALSE),VLOOKUP(H4629,'Pontuação'!I$2:J$11,2,FALSE),VLOOKUP(I4629,'Pontuação'!G$2:H$11,2,FALSE),VLOOKUP(K4629,'Pontuação'!M$2:N$13,2,FALSE)),0)</f>
        <v>1816</v>
      </c>
      <c r="S4629" s="11">
        <f t="shared" si="1"/>
        <v>182</v>
      </c>
      <c r="T4629" s="11" t="str">
        <f t="array" ref="T4629">IFERROR(INDEX('Pontuação'!G$13:G$101, MATCH(S4629, 'Pontuação'!F$13:F$101, 0)), "Faixa Indefinida")</f>
        <v>B</v>
      </c>
      <c r="U4629" s="11">
        <f t="shared" si="2"/>
        <v>0</v>
      </c>
      <c r="V4629" s="11">
        <f t="shared" si="3"/>
        <v>1</v>
      </c>
      <c r="W4629" s="11">
        <f t="shared" si="4"/>
        <v>0</v>
      </c>
      <c r="X4629" s="11">
        <f t="shared" si="5"/>
        <v>0</v>
      </c>
      <c r="Y4629" s="11">
        <f>ROUNDUP(SUM(VLOOKUP(F4629,'Pontuação 3.0'!A$2:B$11,2,FALSE),VLOOKUP(E4629,'Pontuação 3.0'!C$2:D$11,2,FALSE),VLOOKUP(H4629,'Pontuação 3.0'!I$2:J$11,2,FALSE),VLOOKUP(J4629,'Pontuação 3.0'!K$2:L$11,2,FALSE),VLOOKUP(G4629,'Pontuação 3.0'!E$2:F$11,2,FALSE),VLOOKUP(I4629,'Pontuação 3.0'!G$2:H$11,2,FALSE),VLOOKUP(K4629,'Pontuação 3.0'!M$2:N$13,2,FALSE)),0)</f>
        <v>2557</v>
      </c>
      <c r="Z4629" s="11">
        <f t="shared" si="6"/>
        <v>256</v>
      </c>
      <c r="AA4629" s="11" t="str">
        <f t="array" ref="AA4629">IFERROR(INDEX('Pontuação 3.0'!G$13:G$191, MATCH(Z4629, 'Pontuação 3.0'!F$13:F$191, 0)), "Faixa Indefinida")</f>
        <v>A</v>
      </c>
      <c r="AB4629" s="11">
        <f t="shared" si="7"/>
        <v>1</v>
      </c>
      <c r="AC4629" s="11">
        <f t="shared" si="8"/>
        <v>0</v>
      </c>
      <c r="AD4629" s="11">
        <f t="shared" si="9"/>
        <v>0</v>
      </c>
      <c r="AE4629" s="11">
        <f t="shared" si="10"/>
        <v>0</v>
      </c>
    </row>
    <row r="4630" ht="15.75" customHeight="1">
      <c r="A4630" s="7">
        <v>45659.0</v>
      </c>
      <c r="B4630" s="8" t="s">
        <v>10515</v>
      </c>
      <c r="C4630" s="8" t="s">
        <v>10516</v>
      </c>
      <c r="D4630" s="9">
        <v>4.7999121674E10</v>
      </c>
      <c r="E4630" s="8" t="s">
        <v>15428</v>
      </c>
      <c r="F4630" s="8" t="s">
        <v>15442</v>
      </c>
      <c r="G4630" s="8" t="s">
        <v>15421</v>
      </c>
      <c r="H4630" s="8" t="s">
        <v>15471</v>
      </c>
      <c r="I4630" s="8" t="s">
        <v>15423</v>
      </c>
      <c r="J4630" s="8" t="s">
        <v>15424</v>
      </c>
      <c r="K4630" s="8" t="s">
        <v>15425</v>
      </c>
      <c r="L4630" s="12" t="s">
        <v>15</v>
      </c>
      <c r="M4630" s="12" t="s">
        <v>3780</v>
      </c>
      <c r="N4630" s="12" t="s">
        <v>133</v>
      </c>
      <c r="O4630" s="12" t="s">
        <v>3792</v>
      </c>
      <c r="P4630" s="12" t="s">
        <v>17</v>
      </c>
      <c r="R4630" s="10">
        <f>ROUNDUP(SUM(VLOOKUP(F4630,'Pontuação'!A$2:B$11,2,FALSE),VLOOKUP(E4630,'Pontuação'!C$2:D$11,2,FALSE),VLOOKUP(H4630,'Pontuação'!I$2:J$11,2,FALSE),VLOOKUP(I4630,'Pontuação'!G$2:H$11,2,FALSE),VLOOKUP(K4630,'Pontuação'!M$2:N$13,2,FALSE)),0)</f>
        <v>1357</v>
      </c>
      <c r="S4630" s="11">
        <f t="shared" si="1"/>
        <v>136</v>
      </c>
      <c r="T4630" s="11" t="str">
        <f t="array" ref="T4630">IFERROR(INDEX('Pontuação'!G$13:G$101, MATCH(S4630, 'Pontuação'!F$13:F$101, 0)), "Faixa Indefinida")</f>
        <v>D</v>
      </c>
      <c r="U4630" s="11">
        <f t="shared" si="2"/>
        <v>0</v>
      </c>
      <c r="V4630" s="11">
        <f t="shared" si="3"/>
        <v>0</v>
      </c>
      <c r="W4630" s="11">
        <f t="shared" si="4"/>
        <v>0</v>
      </c>
      <c r="X4630" s="11">
        <f t="shared" si="5"/>
        <v>1</v>
      </c>
      <c r="Y4630" s="11">
        <f>ROUNDUP(SUM(VLOOKUP(F4630,'Pontuação 3.0'!A$2:B$11,2,FALSE),VLOOKUP(E4630,'Pontuação 3.0'!C$2:D$11,2,FALSE),VLOOKUP(H4630,'Pontuação 3.0'!I$2:J$11,2,FALSE),VLOOKUP(J4630,'Pontuação 3.0'!K$2:L$11,2,FALSE),VLOOKUP(G4630,'Pontuação 3.0'!E$2:F$11,2,FALSE),VLOOKUP(I4630,'Pontuação 3.0'!G$2:H$11,2,FALSE),VLOOKUP(K4630,'Pontuação 3.0'!M$2:N$13,2,FALSE)),0)</f>
        <v>1741</v>
      </c>
      <c r="Z4630" s="11">
        <f t="shared" si="6"/>
        <v>174</v>
      </c>
      <c r="AA4630" s="11" t="str">
        <f t="array" ref="AA4630">IFERROR(INDEX('Pontuação 3.0'!G$13:G$191, MATCH(Z4630, 'Pontuação 3.0'!F$13:F$191, 0)), "Faixa Indefinida")</f>
        <v>D</v>
      </c>
      <c r="AB4630" s="11">
        <f t="shared" si="7"/>
        <v>0</v>
      </c>
      <c r="AC4630" s="11">
        <f t="shared" si="8"/>
        <v>0</v>
      </c>
      <c r="AD4630" s="11">
        <f t="shared" si="9"/>
        <v>0</v>
      </c>
      <c r="AE4630" s="11">
        <f t="shared" si="10"/>
        <v>1</v>
      </c>
    </row>
    <row r="4631" ht="15.75" customHeight="1">
      <c r="A4631" s="7">
        <v>45659.0</v>
      </c>
      <c r="B4631" s="8" t="s">
        <v>10510</v>
      </c>
      <c r="C4631" s="8" t="s">
        <v>10511</v>
      </c>
      <c r="D4631" s="9">
        <v>8.1979072917E10</v>
      </c>
      <c r="E4631" s="8" t="s">
        <v>15428</v>
      </c>
      <c r="F4631" s="8" t="s">
        <v>15442</v>
      </c>
      <c r="G4631" s="8" t="s">
        <v>15421</v>
      </c>
      <c r="H4631" s="8" t="s">
        <v>15471</v>
      </c>
      <c r="I4631" s="8" t="s">
        <v>15423</v>
      </c>
      <c r="J4631" s="8" t="s">
        <v>15448</v>
      </c>
      <c r="K4631" s="8" t="s">
        <v>15432</v>
      </c>
      <c r="L4631" s="12" t="s">
        <v>15</v>
      </c>
      <c r="M4631" s="12" t="s">
        <v>3780</v>
      </c>
      <c r="N4631" s="12" t="s">
        <v>360</v>
      </c>
      <c r="O4631" s="12" t="s">
        <v>3797</v>
      </c>
      <c r="P4631" s="12" t="s">
        <v>119</v>
      </c>
      <c r="R4631" s="10">
        <f>ROUNDUP(SUM(VLOOKUP(F4631,'Pontuação'!A$2:B$11,2,FALSE),VLOOKUP(E4631,'Pontuação'!C$2:D$11,2,FALSE),VLOOKUP(H4631,'Pontuação'!I$2:J$11,2,FALSE),VLOOKUP(I4631,'Pontuação'!G$2:H$11,2,FALSE),VLOOKUP(K4631,'Pontuação'!M$2:N$13,2,FALSE)),0)</f>
        <v>1489</v>
      </c>
      <c r="S4631" s="11">
        <f t="shared" si="1"/>
        <v>149</v>
      </c>
      <c r="T4631" s="11" t="str">
        <f t="array" ref="T4631">IFERROR(INDEX('Pontuação'!G$13:G$101, MATCH(S4631, 'Pontuação'!F$13:F$101, 0)), "Faixa Indefinida")</f>
        <v>C</v>
      </c>
      <c r="U4631" s="11">
        <f t="shared" si="2"/>
        <v>0</v>
      </c>
      <c r="V4631" s="11">
        <f t="shared" si="3"/>
        <v>0</v>
      </c>
      <c r="W4631" s="11">
        <f t="shared" si="4"/>
        <v>1</v>
      </c>
      <c r="X4631" s="11">
        <f t="shared" si="5"/>
        <v>0</v>
      </c>
      <c r="Y4631" s="11">
        <f>ROUNDUP(SUM(VLOOKUP(F4631,'Pontuação 3.0'!A$2:B$11,2,FALSE),VLOOKUP(E4631,'Pontuação 3.0'!C$2:D$11,2,FALSE),VLOOKUP(H4631,'Pontuação 3.0'!I$2:J$11,2,FALSE),VLOOKUP(J4631,'Pontuação 3.0'!K$2:L$11,2,FALSE),VLOOKUP(G4631,'Pontuação 3.0'!E$2:F$11,2,FALSE),VLOOKUP(I4631,'Pontuação 3.0'!G$2:H$11,2,FALSE),VLOOKUP(K4631,'Pontuação 3.0'!M$2:N$13,2,FALSE)),0)</f>
        <v>2088</v>
      </c>
      <c r="Z4631" s="11">
        <f t="shared" si="6"/>
        <v>209</v>
      </c>
      <c r="AA4631" s="11" t="str">
        <f t="array" ref="AA4631">IFERROR(INDEX('Pontuação 3.0'!G$13:G$191, MATCH(Z4631, 'Pontuação 3.0'!F$13:F$191, 0)), "Faixa Indefinida")</f>
        <v>C</v>
      </c>
      <c r="AB4631" s="11">
        <f t="shared" si="7"/>
        <v>0</v>
      </c>
      <c r="AC4631" s="11">
        <f t="shared" si="8"/>
        <v>0</v>
      </c>
      <c r="AD4631" s="11">
        <f t="shared" si="9"/>
        <v>1</v>
      </c>
      <c r="AE4631" s="11">
        <f t="shared" si="10"/>
        <v>0</v>
      </c>
    </row>
    <row r="4632" ht="15.75" customHeight="1">
      <c r="A4632" s="7">
        <v>45659.0</v>
      </c>
      <c r="B4632" s="8" t="s">
        <v>10517</v>
      </c>
      <c r="C4632" s="8" t="s">
        <v>10518</v>
      </c>
      <c r="D4632" s="9">
        <v>2.1995862846E10</v>
      </c>
      <c r="E4632" s="8" t="s">
        <v>15428</v>
      </c>
      <c r="F4632" s="8" t="s">
        <v>15442</v>
      </c>
      <c r="G4632" s="8" t="s">
        <v>15451</v>
      </c>
      <c r="H4632" s="8" t="s">
        <v>15422</v>
      </c>
      <c r="I4632" s="8" t="s">
        <v>15447</v>
      </c>
      <c r="J4632" s="8" t="s">
        <v>15424</v>
      </c>
      <c r="K4632" s="8" t="s">
        <v>15425</v>
      </c>
      <c r="L4632" s="12" t="s">
        <v>15</v>
      </c>
      <c r="M4632" s="12" t="s">
        <v>3780</v>
      </c>
      <c r="N4632" s="12" t="s">
        <v>354</v>
      </c>
      <c r="O4632" s="12" t="s">
        <v>3797</v>
      </c>
      <c r="P4632" s="12" t="s">
        <v>119</v>
      </c>
      <c r="R4632" s="10">
        <f>ROUNDUP(SUM(VLOOKUP(F4632,'Pontuação'!A$2:B$11,2,FALSE),VLOOKUP(E4632,'Pontuação'!C$2:D$11,2,FALSE),VLOOKUP(H4632,'Pontuação'!I$2:J$11,2,FALSE),VLOOKUP(I4632,'Pontuação'!G$2:H$11,2,FALSE),VLOOKUP(K4632,'Pontuação'!M$2:N$13,2,FALSE)),0)</f>
        <v>1819</v>
      </c>
      <c r="S4632" s="11">
        <f t="shared" si="1"/>
        <v>182</v>
      </c>
      <c r="T4632" s="11" t="str">
        <f t="array" ref="T4632">IFERROR(INDEX('Pontuação'!G$13:G$101, MATCH(S4632, 'Pontuação'!F$13:F$101, 0)), "Faixa Indefinida")</f>
        <v>B</v>
      </c>
      <c r="U4632" s="11">
        <f t="shared" si="2"/>
        <v>0</v>
      </c>
      <c r="V4632" s="11">
        <f t="shared" si="3"/>
        <v>1</v>
      </c>
      <c r="W4632" s="11">
        <f t="shared" si="4"/>
        <v>0</v>
      </c>
      <c r="X4632" s="11">
        <f t="shared" si="5"/>
        <v>0</v>
      </c>
      <c r="Y4632" s="11">
        <f>ROUNDUP(SUM(VLOOKUP(F4632,'Pontuação 3.0'!A$2:B$11,2,FALSE),VLOOKUP(E4632,'Pontuação 3.0'!C$2:D$11,2,FALSE),VLOOKUP(H4632,'Pontuação 3.0'!I$2:J$11,2,FALSE),VLOOKUP(J4632,'Pontuação 3.0'!K$2:L$11,2,FALSE),VLOOKUP(G4632,'Pontuação 3.0'!E$2:F$11,2,FALSE),VLOOKUP(I4632,'Pontuação 3.0'!G$2:H$11,2,FALSE),VLOOKUP(K4632,'Pontuação 3.0'!M$2:N$13,2,FALSE)),0)</f>
        <v>1862</v>
      </c>
      <c r="Z4632" s="11">
        <f t="shared" si="6"/>
        <v>186</v>
      </c>
      <c r="AA4632" s="11" t="str">
        <f t="array" ref="AA4632">IFERROR(INDEX('Pontuação 3.0'!G$13:G$191, MATCH(Z4632, 'Pontuação 3.0'!F$13:F$191, 0)), "Faixa Indefinida")</f>
        <v>D</v>
      </c>
      <c r="AB4632" s="11">
        <f t="shared" si="7"/>
        <v>0</v>
      </c>
      <c r="AC4632" s="11">
        <f t="shared" si="8"/>
        <v>0</v>
      </c>
      <c r="AD4632" s="11">
        <f t="shared" si="9"/>
        <v>0</v>
      </c>
      <c r="AE4632" s="11">
        <f t="shared" si="10"/>
        <v>1</v>
      </c>
    </row>
    <row r="4633" ht="15.75" customHeight="1">
      <c r="A4633" s="7">
        <v>45659.0</v>
      </c>
      <c r="B4633" s="8" t="s">
        <v>10522</v>
      </c>
      <c r="C4633" s="8" t="s">
        <v>10523</v>
      </c>
      <c r="D4633" s="8" t="s">
        <v>10524</v>
      </c>
      <c r="E4633" s="8" t="s">
        <v>15428</v>
      </c>
      <c r="F4633" s="8" t="s">
        <v>15420</v>
      </c>
      <c r="G4633" s="8" t="s">
        <v>15430</v>
      </c>
      <c r="H4633" s="8" t="s">
        <v>15446</v>
      </c>
      <c r="I4633" s="8" t="s">
        <v>15431</v>
      </c>
      <c r="J4633" s="8" t="s">
        <v>15424</v>
      </c>
      <c r="K4633" s="8" t="s">
        <v>15425</v>
      </c>
      <c r="L4633" s="12" t="s">
        <v>15</v>
      </c>
      <c r="M4633" s="12" t="s">
        <v>3780</v>
      </c>
      <c r="N4633" s="12" t="s">
        <v>162</v>
      </c>
      <c r="O4633" s="12" t="s">
        <v>3781</v>
      </c>
      <c r="P4633" s="12" t="s">
        <v>119</v>
      </c>
      <c r="R4633" s="10">
        <f>ROUNDUP(SUM(VLOOKUP(F4633,'Pontuação'!A$2:B$11,2,FALSE),VLOOKUP(E4633,'Pontuação'!C$2:D$11,2,FALSE),VLOOKUP(H4633,'Pontuação'!I$2:J$11,2,FALSE),VLOOKUP(I4633,'Pontuação'!G$2:H$11,2,FALSE),VLOOKUP(K4633,'Pontuação'!M$2:N$13,2,FALSE)),0)</f>
        <v>1700</v>
      </c>
      <c r="S4633" s="11">
        <f t="shared" si="1"/>
        <v>170</v>
      </c>
      <c r="T4633" s="11" t="str">
        <f t="array" ref="T4633">IFERROR(INDEX('Pontuação'!G$13:G$101, MATCH(S4633, 'Pontuação'!F$13:F$101, 0)), "Faixa Indefinida")</f>
        <v>B</v>
      </c>
      <c r="U4633" s="11">
        <f t="shared" si="2"/>
        <v>0</v>
      </c>
      <c r="V4633" s="11">
        <f t="shared" si="3"/>
        <v>1</v>
      </c>
      <c r="W4633" s="11">
        <f t="shared" si="4"/>
        <v>0</v>
      </c>
      <c r="X4633" s="11">
        <f t="shared" si="5"/>
        <v>0</v>
      </c>
      <c r="Y4633" s="11">
        <f>ROUNDUP(SUM(VLOOKUP(F4633,'Pontuação 3.0'!A$2:B$11,2,FALSE),VLOOKUP(E4633,'Pontuação 3.0'!C$2:D$11,2,FALSE),VLOOKUP(H4633,'Pontuação 3.0'!I$2:J$11,2,FALSE),VLOOKUP(J4633,'Pontuação 3.0'!K$2:L$11,2,FALSE),VLOOKUP(G4633,'Pontuação 3.0'!E$2:F$11,2,FALSE),VLOOKUP(I4633,'Pontuação 3.0'!G$2:H$11,2,FALSE),VLOOKUP(K4633,'Pontuação 3.0'!M$2:N$13,2,FALSE)),0)</f>
        <v>2361</v>
      </c>
      <c r="Z4633" s="11">
        <f t="shared" si="6"/>
        <v>236</v>
      </c>
      <c r="AA4633" s="11" t="str">
        <f t="array" ref="AA4633">IFERROR(INDEX('Pontuação 3.0'!G$13:G$191, MATCH(Z4633, 'Pontuação 3.0'!F$13:F$191, 0)), "Faixa Indefinida")</f>
        <v>A</v>
      </c>
      <c r="AB4633" s="11">
        <f t="shared" si="7"/>
        <v>1</v>
      </c>
      <c r="AC4633" s="11">
        <f t="shared" si="8"/>
        <v>0</v>
      </c>
      <c r="AD4633" s="11">
        <f t="shared" si="9"/>
        <v>0</v>
      </c>
      <c r="AE4633" s="11">
        <f t="shared" si="10"/>
        <v>0</v>
      </c>
    </row>
    <row r="4634" ht="15.75" customHeight="1">
      <c r="A4634" s="7">
        <v>45659.0</v>
      </c>
      <c r="B4634" s="8" t="s">
        <v>4310</v>
      </c>
      <c r="C4634" s="8" t="s">
        <v>10527</v>
      </c>
      <c r="D4634" s="9">
        <v>3.1994638605E10</v>
      </c>
      <c r="E4634" s="8" t="s">
        <v>15428</v>
      </c>
      <c r="F4634" s="8" t="s">
        <v>15442</v>
      </c>
      <c r="G4634" s="8" t="s">
        <v>15421</v>
      </c>
      <c r="H4634" s="8" t="s">
        <v>15471</v>
      </c>
      <c r="I4634" s="8" t="s">
        <v>15423</v>
      </c>
      <c r="J4634" s="8" t="s">
        <v>15424</v>
      </c>
      <c r="K4634" s="8" t="s">
        <v>15425</v>
      </c>
      <c r="L4634" s="12" t="s">
        <v>15</v>
      </c>
      <c r="M4634" s="12" t="s">
        <v>3780</v>
      </c>
      <c r="N4634" s="12" t="s">
        <v>162</v>
      </c>
      <c r="O4634" s="12" t="s">
        <v>3781</v>
      </c>
      <c r="P4634" s="12" t="s">
        <v>119</v>
      </c>
      <c r="R4634" s="10">
        <f>ROUNDUP(SUM(VLOOKUP(F4634,'Pontuação'!A$2:B$11,2,FALSE),VLOOKUP(E4634,'Pontuação'!C$2:D$11,2,FALSE),VLOOKUP(H4634,'Pontuação'!I$2:J$11,2,FALSE),VLOOKUP(I4634,'Pontuação'!G$2:H$11,2,FALSE),VLOOKUP(K4634,'Pontuação'!M$2:N$13,2,FALSE)),0)</f>
        <v>1357</v>
      </c>
      <c r="S4634" s="11">
        <f t="shared" si="1"/>
        <v>136</v>
      </c>
      <c r="T4634" s="11" t="str">
        <f t="array" ref="T4634">IFERROR(INDEX('Pontuação'!G$13:G$101, MATCH(S4634, 'Pontuação'!F$13:F$101, 0)), "Faixa Indefinida")</f>
        <v>D</v>
      </c>
      <c r="U4634" s="11">
        <f t="shared" si="2"/>
        <v>0</v>
      </c>
      <c r="V4634" s="11">
        <f t="shared" si="3"/>
        <v>0</v>
      </c>
      <c r="W4634" s="11">
        <f t="shared" si="4"/>
        <v>0</v>
      </c>
      <c r="X4634" s="11">
        <f t="shared" si="5"/>
        <v>1</v>
      </c>
      <c r="Y4634" s="11">
        <f>ROUNDUP(SUM(VLOOKUP(F4634,'Pontuação 3.0'!A$2:B$11,2,FALSE),VLOOKUP(E4634,'Pontuação 3.0'!C$2:D$11,2,FALSE),VLOOKUP(H4634,'Pontuação 3.0'!I$2:J$11,2,FALSE),VLOOKUP(J4634,'Pontuação 3.0'!K$2:L$11,2,FALSE),VLOOKUP(G4634,'Pontuação 3.0'!E$2:F$11,2,FALSE),VLOOKUP(I4634,'Pontuação 3.0'!G$2:H$11,2,FALSE),VLOOKUP(K4634,'Pontuação 3.0'!M$2:N$13,2,FALSE)),0)</f>
        <v>1741</v>
      </c>
      <c r="Z4634" s="11">
        <f t="shared" si="6"/>
        <v>174</v>
      </c>
      <c r="AA4634" s="11" t="str">
        <f t="array" ref="AA4634">IFERROR(INDEX('Pontuação 3.0'!G$13:G$191, MATCH(Z4634, 'Pontuação 3.0'!F$13:F$191, 0)), "Faixa Indefinida")</f>
        <v>D</v>
      </c>
      <c r="AB4634" s="11">
        <f t="shared" si="7"/>
        <v>0</v>
      </c>
      <c r="AC4634" s="11">
        <f t="shared" si="8"/>
        <v>0</v>
      </c>
      <c r="AD4634" s="11">
        <f t="shared" si="9"/>
        <v>0</v>
      </c>
      <c r="AE4634" s="11">
        <f t="shared" si="10"/>
        <v>1</v>
      </c>
    </row>
    <row r="4635" ht="15.75" customHeight="1">
      <c r="A4635" s="7">
        <v>45659.0</v>
      </c>
      <c r="B4635" s="8" t="s">
        <v>10528</v>
      </c>
      <c r="C4635" s="8" t="s">
        <v>10529</v>
      </c>
      <c r="D4635" s="9">
        <v>6.29936375E10</v>
      </c>
      <c r="E4635" s="8" t="s">
        <v>15428</v>
      </c>
      <c r="F4635" s="8" t="s">
        <v>15442</v>
      </c>
      <c r="G4635" s="8" t="s">
        <v>15421</v>
      </c>
      <c r="H4635" s="8" t="s">
        <v>15443</v>
      </c>
      <c r="I4635" s="8" t="s">
        <v>15433</v>
      </c>
      <c r="J4635" s="8" t="s">
        <v>15448</v>
      </c>
      <c r="K4635" s="8" t="s">
        <v>15432</v>
      </c>
      <c r="L4635" s="12" t="s">
        <v>15</v>
      </c>
      <c r="M4635" s="12" t="s">
        <v>3780</v>
      </c>
      <c r="N4635" s="12" t="s">
        <v>354</v>
      </c>
      <c r="O4635" s="12" t="s">
        <v>3792</v>
      </c>
      <c r="P4635" s="12" t="s">
        <v>17</v>
      </c>
      <c r="R4635" s="10">
        <f>ROUNDUP(SUM(VLOOKUP(F4635,'Pontuação'!A$2:B$11,2,FALSE),VLOOKUP(E4635,'Pontuação'!C$2:D$11,2,FALSE),VLOOKUP(H4635,'Pontuação'!I$2:J$11,2,FALSE),VLOOKUP(I4635,'Pontuação'!G$2:H$11,2,FALSE),VLOOKUP(K4635,'Pontuação'!M$2:N$13,2,FALSE)),0)</f>
        <v>1977</v>
      </c>
      <c r="S4635" s="11">
        <f t="shared" si="1"/>
        <v>198</v>
      </c>
      <c r="T4635" s="11" t="str">
        <f t="array" ref="T4635">IFERROR(INDEX('Pontuação'!G$13:G$101, MATCH(S4635, 'Pontuação'!F$13:F$101, 0)), "Faixa Indefinida")</f>
        <v>A</v>
      </c>
      <c r="U4635" s="11">
        <f t="shared" si="2"/>
        <v>1</v>
      </c>
      <c r="V4635" s="11">
        <f t="shared" si="3"/>
        <v>0</v>
      </c>
      <c r="W4635" s="11">
        <f t="shared" si="4"/>
        <v>0</v>
      </c>
      <c r="X4635" s="11">
        <f t="shared" si="5"/>
        <v>0</v>
      </c>
      <c r="Y4635" s="11">
        <f>ROUNDUP(SUM(VLOOKUP(F4635,'Pontuação 3.0'!A$2:B$11,2,FALSE),VLOOKUP(E4635,'Pontuação 3.0'!C$2:D$11,2,FALSE),VLOOKUP(H4635,'Pontuação 3.0'!I$2:J$11,2,FALSE),VLOOKUP(J4635,'Pontuação 3.0'!K$2:L$11,2,FALSE),VLOOKUP(G4635,'Pontuação 3.0'!E$2:F$11,2,FALSE),VLOOKUP(I4635,'Pontuação 3.0'!G$2:H$11,2,FALSE),VLOOKUP(K4635,'Pontuação 3.0'!M$2:N$13,2,FALSE)),0)</f>
        <v>2407</v>
      </c>
      <c r="Z4635" s="11">
        <f t="shared" si="6"/>
        <v>241</v>
      </c>
      <c r="AA4635" s="11" t="str">
        <f t="array" ref="AA4635">IFERROR(INDEX('Pontuação 3.0'!G$13:G$191, MATCH(Z4635, 'Pontuação 3.0'!F$13:F$191, 0)), "Faixa Indefinida")</f>
        <v>A</v>
      </c>
      <c r="AB4635" s="11">
        <f t="shared" si="7"/>
        <v>1</v>
      </c>
      <c r="AC4635" s="11">
        <f t="shared" si="8"/>
        <v>0</v>
      </c>
      <c r="AD4635" s="11">
        <f t="shared" si="9"/>
        <v>0</v>
      </c>
      <c r="AE4635" s="11">
        <f t="shared" si="10"/>
        <v>0</v>
      </c>
    </row>
    <row r="4636" ht="15.75" customHeight="1">
      <c r="A4636" s="7">
        <v>45659.0</v>
      </c>
      <c r="B4636" s="8" t="s">
        <v>10525</v>
      </c>
      <c r="C4636" s="8" t="s">
        <v>10526</v>
      </c>
      <c r="D4636" s="9">
        <v>2.1970876669E10</v>
      </c>
      <c r="E4636" s="8" t="s">
        <v>15428</v>
      </c>
      <c r="F4636" s="8" t="s">
        <v>15454</v>
      </c>
      <c r="G4636" s="8" t="s">
        <v>15430</v>
      </c>
      <c r="H4636" s="8" t="s">
        <v>15422</v>
      </c>
      <c r="I4636" s="8" t="s">
        <v>15431</v>
      </c>
      <c r="J4636" s="8" t="s">
        <v>15424</v>
      </c>
      <c r="K4636" s="8" t="s">
        <v>15432</v>
      </c>
      <c r="L4636" s="8"/>
      <c r="M4636" s="8"/>
      <c r="N4636" s="8"/>
      <c r="O4636" s="8"/>
      <c r="P4636" s="8"/>
      <c r="R4636" s="10">
        <f>ROUNDUP(SUM(VLOOKUP(F4636,'Pontuação'!A$2:B$11,2,FALSE),VLOOKUP(E4636,'Pontuação'!C$2:D$11,2,FALSE),VLOOKUP(H4636,'Pontuação'!I$2:J$11,2,FALSE),VLOOKUP(I4636,'Pontuação'!G$2:H$11,2,FALSE),VLOOKUP(K4636,'Pontuação'!M$2:N$13,2,FALSE)),0)</f>
        <v>1795</v>
      </c>
      <c r="S4636" s="11">
        <f t="shared" si="1"/>
        <v>180</v>
      </c>
      <c r="T4636" s="11" t="str">
        <f t="array" ref="T4636">IFERROR(INDEX('Pontuação'!G$13:G$101, MATCH(S4636, 'Pontuação'!F$13:F$101, 0)), "Faixa Indefinida")</f>
        <v>B</v>
      </c>
      <c r="U4636" s="11">
        <f t="shared" si="2"/>
        <v>0</v>
      </c>
      <c r="V4636" s="11">
        <f t="shared" si="3"/>
        <v>1</v>
      </c>
      <c r="W4636" s="11">
        <f t="shared" si="4"/>
        <v>0</v>
      </c>
      <c r="X4636" s="11">
        <f t="shared" si="5"/>
        <v>0</v>
      </c>
      <c r="Y4636" s="11">
        <f>ROUNDUP(SUM(VLOOKUP(F4636,'Pontuação 3.0'!A$2:B$11,2,FALSE),VLOOKUP(E4636,'Pontuação 3.0'!C$2:D$11,2,FALSE),VLOOKUP(H4636,'Pontuação 3.0'!I$2:J$11,2,FALSE),VLOOKUP(J4636,'Pontuação 3.0'!K$2:L$11,2,FALSE),VLOOKUP(G4636,'Pontuação 3.0'!E$2:F$11,2,FALSE),VLOOKUP(I4636,'Pontuação 3.0'!G$2:H$11,2,FALSE),VLOOKUP(K4636,'Pontuação 3.0'!M$2:N$13,2,FALSE)),0)</f>
        <v>2345</v>
      </c>
      <c r="Z4636" s="11">
        <f t="shared" si="6"/>
        <v>235</v>
      </c>
      <c r="AA4636" s="11" t="str">
        <f t="array" ref="AA4636">IFERROR(INDEX('Pontuação 3.0'!G$13:G$191, MATCH(Z4636, 'Pontuação 3.0'!F$13:F$191, 0)), "Faixa Indefinida")</f>
        <v>B</v>
      </c>
      <c r="AB4636" s="11">
        <f t="shared" si="7"/>
        <v>0</v>
      </c>
      <c r="AC4636" s="11">
        <f t="shared" si="8"/>
        <v>1</v>
      </c>
      <c r="AD4636" s="11">
        <f t="shared" si="9"/>
        <v>0</v>
      </c>
      <c r="AE4636" s="11">
        <f t="shared" si="10"/>
        <v>0</v>
      </c>
    </row>
    <row r="4637" ht="15.75" customHeight="1">
      <c r="A4637" s="7">
        <v>45659.0</v>
      </c>
      <c r="B4637" s="8" t="s">
        <v>453</v>
      </c>
      <c r="C4637" s="8" t="s">
        <v>10533</v>
      </c>
      <c r="D4637" s="8" t="s">
        <v>10534</v>
      </c>
      <c r="E4637" s="8" t="s">
        <v>15428</v>
      </c>
      <c r="F4637" s="8" t="s">
        <v>15442</v>
      </c>
      <c r="G4637" s="8" t="s">
        <v>15430</v>
      </c>
      <c r="H4637" s="8" t="s">
        <v>15446</v>
      </c>
      <c r="I4637" s="8" t="s">
        <v>15423</v>
      </c>
      <c r="J4637" s="8" t="s">
        <v>15448</v>
      </c>
      <c r="K4637" s="8" t="s">
        <v>15425</v>
      </c>
      <c r="L4637" s="12" t="s">
        <v>15</v>
      </c>
      <c r="M4637" s="12" t="s">
        <v>3780</v>
      </c>
      <c r="N4637" s="12" t="s">
        <v>300</v>
      </c>
      <c r="O4637" s="12" t="s">
        <v>3797</v>
      </c>
      <c r="P4637" s="12" t="s">
        <v>119</v>
      </c>
      <c r="R4637" s="10">
        <f>ROUNDUP(SUM(VLOOKUP(F4637,'Pontuação'!A$2:B$11,2,FALSE),VLOOKUP(E4637,'Pontuação'!C$2:D$11,2,FALSE),VLOOKUP(H4637,'Pontuação'!I$2:J$11,2,FALSE),VLOOKUP(I4637,'Pontuação'!G$2:H$11,2,FALSE),VLOOKUP(K4637,'Pontuação'!M$2:N$13,2,FALSE)),0)</f>
        <v>1583</v>
      </c>
      <c r="S4637" s="11">
        <f t="shared" si="1"/>
        <v>158</v>
      </c>
      <c r="T4637" s="11" t="str">
        <f t="array" ref="T4637">IFERROR(INDEX('Pontuação'!G$13:G$101, MATCH(S4637, 'Pontuação'!F$13:F$101, 0)), "Faixa Indefinida")</f>
        <v>C</v>
      </c>
      <c r="U4637" s="11">
        <f t="shared" si="2"/>
        <v>0</v>
      </c>
      <c r="V4637" s="11">
        <f t="shared" si="3"/>
        <v>0</v>
      </c>
      <c r="W4637" s="11">
        <f t="shared" si="4"/>
        <v>1</v>
      </c>
      <c r="X4637" s="11">
        <f t="shared" si="5"/>
        <v>0</v>
      </c>
      <c r="Y4637" s="11">
        <f>ROUNDUP(SUM(VLOOKUP(F4637,'Pontuação 3.0'!A$2:B$11,2,FALSE),VLOOKUP(E4637,'Pontuação 3.0'!C$2:D$11,2,FALSE),VLOOKUP(H4637,'Pontuação 3.0'!I$2:J$11,2,FALSE),VLOOKUP(J4637,'Pontuação 3.0'!K$2:L$11,2,FALSE),VLOOKUP(G4637,'Pontuação 3.0'!E$2:F$11,2,FALSE),VLOOKUP(I4637,'Pontuação 3.0'!G$2:H$11,2,FALSE),VLOOKUP(K4637,'Pontuação 3.0'!M$2:N$13,2,FALSE)),0)</f>
        <v>2337</v>
      </c>
      <c r="Z4637" s="11">
        <f t="shared" si="6"/>
        <v>234</v>
      </c>
      <c r="AA4637" s="11" t="str">
        <f t="array" ref="AA4637">IFERROR(INDEX('Pontuação 3.0'!G$13:G$191, MATCH(Z4637, 'Pontuação 3.0'!F$13:F$191, 0)), "Faixa Indefinida")</f>
        <v>B</v>
      </c>
      <c r="AB4637" s="11">
        <f t="shared" si="7"/>
        <v>0</v>
      </c>
      <c r="AC4637" s="11">
        <f t="shared" si="8"/>
        <v>1</v>
      </c>
      <c r="AD4637" s="11">
        <f t="shared" si="9"/>
        <v>0</v>
      </c>
      <c r="AE4637" s="11">
        <f t="shared" si="10"/>
        <v>0</v>
      </c>
    </row>
    <row r="4638" ht="15.75" customHeight="1">
      <c r="A4638" s="7">
        <v>45659.0</v>
      </c>
      <c r="B4638" s="8" t="s">
        <v>10531</v>
      </c>
      <c r="C4638" s="8" t="s">
        <v>10532</v>
      </c>
      <c r="D4638" s="9">
        <v>1.2988368006E10</v>
      </c>
      <c r="E4638" s="8" t="s">
        <v>15428</v>
      </c>
      <c r="F4638" s="8" t="s">
        <v>15429</v>
      </c>
      <c r="G4638" s="8" t="s">
        <v>15421</v>
      </c>
      <c r="H4638" s="8" t="s">
        <v>15422</v>
      </c>
      <c r="I4638" s="8" t="s">
        <v>15423</v>
      </c>
      <c r="J4638" s="8" t="s">
        <v>15448</v>
      </c>
      <c r="K4638" s="8" t="s">
        <v>15425</v>
      </c>
      <c r="L4638" s="12" t="s">
        <v>15</v>
      </c>
      <c r="M4638" s="12" t="s">
        <v>3780</v>
      </c>
      <c r="N4638" s="12" t="s">
        <v>162</v>
      </c>
      <c r="O4638" s="12" t="s">
        <v>3781</v>
      </c>
      <c r="P4638" s="12" t="s">
        <v>17</v>
      </c>
      <c r="R4638" s="10">
        <f>ROUNDUP(SUM(VLOOKUP(F4638,'Pontuação'!A$2:B$11,2,FALSE),VLOOKUP(E4638,'Pontuação'!C$2:D$11,2,FALSE),VLOOKUP(H4638,'Pontuação'!I$2:J$11,2,FALSE),VLOOKUP(I4638,'Pontuação'!G$2:H$11,2,FALSE),VLOOKUP(K4638,'Pontuação'!M$2:N$13,2,FALSE)),0)</f>
        <v>1524</v>
      </c>
      <c r="S4638" s="11">
        <f t="shared" si="1"/>
        <v>152</v>
      </c>
      <c r="T4638" s="11" t="str">
        <f t="array" ref="T4638">IFERROR(INDEX('Pontuação'!G$13:G$101, MATCH(S4638, 'Pontuação'!F$13:F$101, 0)), "Faixa Indefinida")</f>
        <v>C</v>
      </c>
      <c r="U4638" s="11">
        <f t="shared" si="2"/>
        <v>0</v>
      </c>
      <c r="V4638" s="11">
        <f t="shared" si="3"/>
        <v>0</v>
      </c>
      <c r="W4638" s="11">
        <f t="shared" si="4"/>
        <v>1</v>
      </c>
      <c r="X4638" s="11">
        <f t="shared" si="5"/>
        <v>0</v>
      </c>
      <c r="Y4638" s="11">
        <f>ROUNDUP(SUM(VLOOKUP(F4638,'Pontuação 3.0'!A$2:B$11,2,FALSE),VLOOKUP(E4638,'Pontuação 3.0'!C$2:D$11,2,FALSE),VLOOKUP(H4638,'Pontuação 3.0'!I$2:J$11,2,FALSE),VLOOKUP(J4638,'Pontuação 3.0'!K$2:L$11,2,FALSE),VLOOKUP(G4638,'Pontuação 3.0'!E$2:F$11,2,FALSE),VLOOKUP(I4638,'Pontuação 3.0'!G$2:H$11,2,FALSE),VLOOKUP(K4638,'Pontuação 3.0'!M$2:N$13,2,FALSE)),0)</f>
        <v>2021</v>
      </c>
      <c r="Z4638" s="11">
        <f t="shared" si="6"/>
        <v>202</v>
      </c>
      <c r="AA4638" s="11" t="str">
        <f t="array" ref="AA4638">IFERROR(INDEX('Pontuação 3.0'!G$13:G$191, MATCH(Z4638, 'Pontuação 3.0'!F$13:F$191, 0)), "Faixa Indefinida")</f>
        <v>C</v>
      </c>
      <c r="AB4638" s="11">
        <f t="shared" si="7"/>
        <v>0</v>
      </c>
      <c r="AC4638" s="11">
        <f t="shared" si="8"/>
        <v>0</v>
      </c>
      <c r="AD4638" s="11">
        <f t="shared" si="9"/>
        <v>1</v>
      </c>
      <c r="AE4638" s="11">
        <f t="shared" si="10"/>
        <v>0</v>
      </c>
    </row>
    <row r="4639" ht="15.75" customHeight="1">
      <c r="A4639" s="7">
        <v>45659.0</v>
      </c>
      <c r="B4639" s="8" t="s">
        <v>10535</v>
      </c>
      <c r="C4639" s="8" t="s">
        <v>10536</v>
      </c>
      <c r="D4639" s="9">
        <v>3.1982439022E10</v>
      </c>
      <c r="E4639" s="8" t="s">
        <v>15428</v>
      </c>
      <c r="F4639" s="8" t="s">
        <v>15420</v>
      </c>
      <c r="G4639" s="8" t="s">
        <v>15421</v>
      </c>
      <c r="H4639" s="8" t="s">
        <v>15438</v>
      </c>
      <c r="I4639" s="8" t="s">
        <v>15431</v>
      </c>
      <c r="J4639" s="8" t="s">
        <v>15424</v>
      </c>
      <c r="K4639" s="8" t="s">
        <v>15425</v>
      </c>
      <c r="L4639" s="12" t="s">
        <v>15</v>
      </c>
      <c r="M4639" s="12" t="s">
        <v>3780</v>
      </c>
      <c r="N4639" s="12" t="s">
        <v>205</v>
      </c>
      <c r="O4639" s="12" t="s">
        <v>3781</v>
      </c>
      <c r="P4639" s="12" t="s">
        <v>119</v>
      </c>
      <c r="R4639" s="10">
        <f>ROUNDUP(SUM(VLOOKUP(F4639,'Pontuação'!A$2:B$11,2,FALSE),VLOOKUP(E4639,'Pontuação'!C$2:D$11,2,FALSE),VLOOKUP(H4639,'Pontuação'!I$2:J$11,2,FALSE),VLOOKUP(I4639,'Pontuação'!G$2:H$11,2,FALSE),VLOOKUP(K4639,'Pontuação'!M$2:N$13,2,FALSE)),0)</f>
        <v>1544</v>
      </c>
      <c r="S4639" s="11">
        <f t="shared" si="1"/>
        <v>154</v>
      </c>
      <c r="T4639" s="11" t="str">
        <f t="array" ref="T4639">IFERROR(INDEX('Pontuação'!G$13:G$101, MATCH(S4639, 'Pontuação'!F$13:F$101, 0)), "Faixa Indefinida")</f>
        <v>C</v>
      </c>
      <c r="U4639" s="11">
        <f t="shared" si="2"/>
        <v>0</v>
      </c>
      <c r="V4639" s="11">
        <f t="shared" si="3"/>
        <v>0</v>
      </c>
      <c r="W4639" s="11">
        <f t="shared" si="4"/>
        <v>1</v>
      </c>
      <c r="X4639" s="11">
        <f t="shared" si="5"/>
        <v>0</v>
      </c>
      <c r="Y4639" s="11">
        <f>ROUNDUP(SUM(VLOOKUP(F4639,'Pontuação 3.0'!A$2:B$11,2,FALSE),VLOOKUP(E4639,'Pontuação 3.0'!C$2:D$11,2,FALSE),VLOOKUP(H4639,'Pontuação 3.0'!I$2:J$11,2,FALSE),VLOOKUP(J4639,'Pontuação 3.0'!K$2:L$11,2,FALSE),VLOOKUP(G4639,'Pontuação 3.0'!E$2:F$11,2,FALSE),VLOOKUP(I4639,'Pontuação 3.0'!G$2:H$11,2,FALSE),VLOOKUP(K4639,'Pontuação 3.0'!M$2:N$13,2,FALSE)),0)</f>
        <v>1986</v>
      </c>
      <c r="Z4639" s="11">
        <f t="shared" si="6"/>
        <v>199</v>
      </c>
      <c r="AA4639" s="11" t="str">
        <f t="array" ref="AA4639">IFERROR(INDEX('Pontuação 3.0'!G$13:G$191, MATCH(Z4639, 'Pontuação 3.0'!F$13:F$191, 0)), "Faixa Indefinida")</f>
        <v>C</v>
      </c>
      <c r="AB4639" s="11">
        <f t="shared" si="7"/>
        <v>0</v>
      </c>
      <c r="AC4639" s="11">
        <f t="shared" si="8"/>
        <v>0</v>
      </c>
      <c r="AD4639" s="11">
        <f t="shared" si="9"/>
        <v>1</v>
      </c>
      <c r="AE4639" s="11">
        <f t="shared" si="10"/>
        <v>0</v>
      </c>
    </row>
    <row r="4640" ht="15.75" customHeight="1">
      <c r="A4640" s="7">
        <v>45659.0</v>
      </c>
      <c r="B4640" s="8" t="s">
        <v>873</v>
      </c>
      <c r="C4640" s="8" t="s">
        <v>10537</v>
      </c>
      <c r="D4640" s="9">
        <v>2.1999611274E10</v>
      </c>
      <c r="E4640" s="8" t="s">
        <v>15428</v>
      </c>
      <c r="F4640" s="8" t="s">
        <v>15420</v>
      </c>
      <c r="G4640" s="8" t="s">
        <v>15430</v>
      </c>
      <c r="H4640" s="8" t="s">
        <v>15471</v>
      </c>
      <c r="I4640" s="8" t="s">
        <v>15423</v>
      </c>
      <c r="J4640" s="8" t="s">
        <v>15424</v>
      </c>
      <c r="K4640" s="8" t="s">
        <v>15432</v>
      </c>
      <c r="L4640" s="12" t="s">
        <v>15</v>
      </c>
      <c r="M4640" s="12" t="s">
        <v>3780</v>
      </c>
      <c r="N4640" s="12" t="s">
        <v>310</v>
      </c>
      <c r="O4640" s="12" t="s">
        <v>3792</v>
      </c>
      <c r="P4640" s="12" t="s">
        <v>119</v>
      </c>
      <c r="R4640" s="10">
        <f>ROUNDUP(SUM(VLOOKUP(F4640,'Pontuação'!A$2:B$11,2,FALSE),VLOOKUP(E4640,'Pontuação'!C$2:D$11,2,FALSE),VLOOKUP(H4640,'Pontuação'!I$2:J$11,2,FALSE),VLOOKUP(I4640,'Pontuação'!G$2:H$11,2,FALSE),VLOOKUP(K4640,'Pontuação'!M$2:N$13,2,FALSE)),0)</f>
        <v>1501</v>
      </c>
      <c r="S4640" s="11">
        <f t="shared" si="1"/>
        <v>150</v>
      </c>
      <c r="T4640" s="11" t="str">
        <f t="array" ref="T4640">IFERROR(INDEX('Pontuação'!G$13:G$101, MATCH(S4640, 'Pontuação'!F$13:F$101, 0)), "Faixa Indefinida")</f>
        <v>C</v>
      </c>
      <c r="U4640" s="11">
        <f t="shared" si="2"/>
        <v>0</v>
      </c>
      <c r="V4640" s="11">
        <f t="shared" si="3"/>
        <v>0</v>
      </c>
      <c r="W4640" s="11">
        <f t="shared" si="4"/>
        <v>1</v>
      </c>
      <c r="X4640" s="11">
        <f t="shared" si="5"/>
        <v>0</v>
      </c>
      <c r="Y4640" s="11">
        <f>ROUNDUP(SUM(VLOOKUP(F4640,'Pontuação 3.0'!A$2:B$11,2,FALSE),VLOOKUP(E4640,'Pontuação 3.0'!C$2:D$11,2,FALSE),VLOOKUP(H4640,'Pontuação 3.0'!I$2:J$11,2,FALSE),VLOOKUP(J4640,'Pontuação 3.0'!K$2:L$11,2,FALSE),VLOOKUP(G4640,'Pontuação 3.0'!E$2:F$11,2,FALSE),VLOOKUP(I4640,'Pontuação 3.0'!G$2:H$11,2,FALSE),VLOOKUP(K4640,'Pontuação 3.0'!M$2:N$13,2,FALSE)),0)</f>
        <v>2100</v>
      </c>
      <c r="Z4640" s="11">
        <f t="shared" si="6"/>
        <v>210</v>
      </c>
      <c r="AA4640" s="11" t="str">
        <f t="array" ref="AA4640">IFERROR(INDEX('Pontuação 3.0'!G$13:G$191, MATCH(Z4640, 'Pontuação 3.0'!F$13:F$191, 0)), "Faixa Indefinida")</f>
        <v>C</v>
      </c>
      <c r="AB4640" s="11">
        <f t="shared" si="7"/>
        <v>0</v>
      </c>
      <c r="AC4640" s="11">
        <f t="shared" si="8"/>
        <v>0</v>
      </c>
      <c r="AD4640" s="11">
        <f t="shared" si="9"/>
        <v>1</v>
      </c>
      <c r="AE4640" s="11">
        <f t="shared" si="10"/>
        <v>0</v>
      </c>
    </row>
    <row r="4641" ht="15.75" customHeight="1">
      <c r="A4641" s="7">
        <v>45659.0</v>
      </c>
      <c r="B4641" s="8" t="s">
        <v>10538</v>
      </c>
      <c r="C4641" s="8" t="s">
        <v>10539</v>
      </c>
      <c r="D4641" s="9">
        <v>6.7992110539E10</v>
      </c>
      <c r="E4641" s="8" t="s">
        <v>15428</v>
      </c>
      <c r="F4641" s="8" t="s">
        <v>15429</v>
      </c>
      <c r="G4641" s="8" t="s">
        <v>15430</v>
      </c>
      <c r="H4641" s="8" t="s">
        <v>15471</v>
      </c>
      <c r="I4641" s="8" t="s">
        <v>15433</v>
      </c>
      <c r="J4641" s="8" t="s">
        <v>15448</v>
      </c>
      <c r="K4641" s="8" t="s">
        <v>15466</v>
      </c>
      <c r="L4641" s="12" t="s">
        <v>15</v>
      </c>
      <c r="M4641" s="12" t="s">
        <v>3780</v>
      </c>
      <c r="N4641" s="12" t="s">
        <v>300</v>
      </c>
      <c r="O4641" s="12" t="s">
        <v>3797</v>
      </c>
      <c r="P4641" s="12" t="s">
        <v>119</v>
      </c>
      <c r="R4641" s="10">
        <f>ROUNDUP(SUM(VLOOKUP(F4641,'Pontuação'!A$2:B$11,2,FALSE),VLOOKUP(E4641,'Pontuação'!C$2:D$11,2,FALSE),VLOOKUP(H4641,'Pontuação'!I$2:J$11,2,FALSE),VLOOKUP(I4641,'Pontuação'!G$2:H$11,2,FALSE),VLOOKUP(K4641,'Pontuação'!M$2:N$13,2,FALSE)),0)</f>
        <v>1688</v>
      </c>
      <c r="S4641" s="11">
        <f t="shared" si="1"/>
        <v>169</v>
      </c>
      <c r="T4641" s="11" t="str">
        <f t="array" ref="T4641">IFERROR(INDEX('Pontuação'!G$13:G$101, MATCH(S4641, 'Pontuação'!F$13:F$101, 0)), "Faixa Indefinida")</f>
        <v>B</v>
      </c>
      <c r="U4641" s="11">
        <f t="shared" si="2"/>
        <v>0</v>
      </c>
      <c r="V4641" s="11">
        <f t="shared" si="3"/>
        <v>1</v>
      </c>
      <c r="W4641" s="11">
        <f t="shared" si="4"/>
        <v>0</v>
      </c>
      <c r="X4641" s="11">
        <f t="shared" si="5"/>
        <v>0</v>
      </c>
      <c r="Y4641" s="11">
        <f>ROUNDUP(SUM(VLOOKUP(F4641,'Pontuação 3.0'!A$2:B$11,2,FALSE),VLOOKUP(E4641,'Pontuação 3.0'!C$2:D$11,2,FALSE),VLOOKUP(H4641,'Pontuação 3.0'!I$2:J$11,2,FALSE),VLOOKUP(J4641,'Pontuação 3.0'!K$2:L$11,2,FALSE),VLOOKUP(G4641,'Pontuação 3.0'!E$2:F$11,2,FALSE),VLOOKUP(I4641,'Pontuação 3.0'!G$2:H$11,2,FALSE),VLOOKUP(K4641,'Pontuação 3.0'!M$2:N$13,2,FALSE)),0)</f>
        <v>2522</v>
      </c>
      <c r="Z4641" s="11">
        <f t="shared" si="6"/>
        <v>252</v>
      </c>
      <c r="AA4641" s="11" t="str">
        <f t="array" ref="AA4641">IFERROR(INDEX('Pontuação 3.0'!G$13:G$191, MATCH(Z4641, 'Pontuação 3.0'!F$13:F$191, 0)), "Faixa Indefinida")</f>
        <v>A</v>
      </c>
      <c r="AB4641" s="11">
        <f t="shared" si="7"/>
        <v>1</v>
      </c>
      <c r="AC4641" s="11">
        <f t="shared" si="8"/>
        <v>0</v>
      </c>
      <c r="AD4641" s="11">
        <f t="shared" si="9"/>
        <v>0</v>
      </c>
      <c r="AE4641" s="11">
        <f t="shared" si="10"/>
        <v>0</v>
      </c>
    </row>
    <row r="4642" ht="15.75" customHeight="1">
      <c r="A4642" s="7">
        <v>45659.0</v>
      </c>
      <c r="B4642" s="8" t="s">
        <v>241</v>
      </c>
      <c r="C4642" s="8" t="s">
        <v>10540</v>
      </c>
      <c r="D4642" s="9">
        <v>1.1970661609E10</v>
      </c>
      <c r="E4642" s="8" t="s">
        <v>15428</v>
      </c>
      <c r="F4642" s="8" t="s">
        <v>15442</v>
      </c>
      <c r="G4642" s="8" t="s">
        <v>15451</v>
      </c>
      <c r="H4642" s="8" t="s">
        <v>15446</v>
      </c>
      <c r="I4642" s="8" t="s">
        <v>15423</v>
      </c>
      <c r="J4642" s="8" t="s">
        <v>15424</v>
      </c>
      <c r="K4642" s="8" t="s">
        <v>15425</v>
      </c>
      <c r="L4642" s="12" t="s">
        <v>15</v>
      </c>
      <c r="M4642" s="12" t="s">
        <v>3780</v>
      </c>
      <c r="N4642" s="12" t="s">
        <v>1554</v>
      </c>
      <c r="O4642" s="12" t="s">
        <v>3781</v>
      </c>
      <c r="P4642" s="12" t="s">
        <v>119</v>
      </c>
      <c r="R4642" s="10">
        <f>ROUNDUP(SUM(VLOOKUP(F4642,'Pontuação'!A$2:B$11,2,FALSE),VLOOKUP(E4642,'Pontuação'!C$2:D$11,2,FALSE),VLOOKUP(H4642,'Pontuação'!I$2:J$11,2,FALSE),VLOOKUP(I4642,'Pontuação'!G$2:H$11,2,FALSE),VLOOKUP(K4642,'Pontuação'!M$2:N$13,2,FALSE)),0)</f>
        <v>1583</v>
      </c>
      <c r="S4642" s="11">
        <f t="shared" si="1"/>
        <v>158</v>
      </c>
      <c r="T4642" s="11" t="str">
        <f t="array" ref="T4642">IFERROR(INDEX('Pontuação'!G$13:G$101, MATCH(S4642, 'Pontuação'!F$13:F$101, 0)), "Faixa Indefinida")</f>
        <v>C</v>
      </c>
      <c r="U4642" s="11">
        <f t="shared" si="2"/>
        <v>0</v>
      </c>
      <c r="V4642" s="11">
        <f t="shared" si="3"/>
        <v>0</v>
      </c>
      <c r="W4642" s="11">
        <f t="shared" si="4"/>
        <v>1</v>
      </c>
      <c r="X4642" s="11">
        <f t="shared" si="5"/>
        <v>0</v>
      </c>
      <c r="Y4642" s="11">
        <f>ROUNDUP(SUM(VLOOKUP(F4642,'Pontuação 3.0'!A$2:B$11,2,FALSE),VLOOKUP(E4642,'Pontuação 3.0'!C$2:D$11,2,FALSE),VLOOKUP(H4642,'Pontuação 3.0'!I$2:J$11,2,FALSE),VLOOKUP(J4642,'Pontuação 3.0'!K$2:L$11,2,FALSE),VLOOKUP(G4642,'Pontuação 3.0'!E$2:F$11,2,FALSE),VLOOKUP(I4642,'Pontuação 3.0'!G$2:H$11,2,FALSE),VLOOKUP(K4642,'Pontuação 3.0'!M$2:N$13,2,FALSE)),0)</f>
        <v>1926</v>
      </c>
      <c r="Z4642" s="11">
        <f t="shared" si="6"/>
        <v>193</v>
      </c>
      <c r="AA4642" s="11" t="str">
        <f t="array" ref="AA4642">IFERROR(INDEX('Pontuação 3.0'!G$13:G$191, MATCH(Z4642, 'Pontuação 3.0'!F$13:F$191, 0)), "Faixa Indefinida")</f>
        <v>C</v>
      </c>
      <c r="AB4642" s="11">
        <f t="shared" si="7"/>
        <v>0</v>
      </c>
      <c r="AC4642" s="11">
        <f t="shared" si="8"/>
        <v>0</v>
      </c>
      <c r="AD4642" s="11">
        <f t="shared" si="9"/>
        <v>1</v>
      </c>
      <c r="AE4642" s="11">
        <f t="shared" si="10"/>
        <v>0</v>
      </c>
    </row>
    <row r="4643" ht="15.75" customHeight="1">
      <c r="A4643" s="7">
        <v>45659.0</v>
      </c>
      <c r="B4643" s="8" t="s">
        <v>10541</v>
      </c>
      <c r="C4643" s="8" t="s">
        <v>10542</v>
      </c>
      <c r="D4643" s="9">
        <v>5.1989640436E10</v>
      </c>
      <c r="E4643" s="8" t="s">
        <v>15428</v>
      </c>
      <c r="F4643" s="8" t="s">
        <v>15442</v>
      </c>
      <c r="G4643" s="8" t="s">
        <v>15421</v>
      </c>
      <c r="H4643" s="8" t="s">
        <v>15422</v>
      </c>
      <c r="I4643" s="8" t="s">
        <v>15431</v>
      </c>
      <c r="J4643" s="8" t="s">
        <v>15424</v>
      </c>
      <c r="K4643" s="8" t="s">
        <v>15432</v>
      </c>
      <c r="L4643" s="12" t="s">
        <v>15</v>
      </c>
      <c r="M4643" s="12" t="s">
        <v>3780</v>
      </c>
      <c r="N4643" s="12" t="s">
        <v>1153</v>
      </c>
      <c r="O4643" s="12" t="s">
        <v>3781</v>
      </c>
      <c r="P4643" s="12" t="s">
        <v>119</v>
      </c>
      <c r="R4643" s="10">
        <f>ROUNDUP(SUM(VLOOKUP(F4643,'Pontuação'!A$2:B$11,2,FALSE),VLOOKUP(E4643,'Pontuação'!C$2:D$11,2,FALSE),VLOOKUP(H4643,'Pontuação'!I$2:J$11,2,FALSE),VLOOKUP(I4643,'Pontuação'!G$2:H$11,2,FALSE),VLOOKUP(K4643,'Pontuação'!M$2:N$13,2,FALSE)),0)</f>
        <v>1778</v>
      </c>
      <c r="S4643" s="11">
        <f t="shared" si="1"/>
        <v>178</v>
      </c>
      <c r="T4643" s="11" t="str">
        <f t="array" ref="T4643">IFERROR(INDEX('Pontuação'!G$13:G$101, MATCH(S4643, 'Pontuação'!F$13:F$101, 0)), "Faixa Indefinida")</f>
        <v>B</v>
      </c>
      <c r="U4643" s="11">
        <f t="shared" si="2"/>
        <v>0</v>
      </c>
      <c r="V4643" s="11">
        <f t="shared" si="3"/>
        <v>1</v>
      </c>
      <c r="W4643" s="11">
        <f t="shared" si="4"/>
        <v>0</v>
      </c>
      <c r="X4643" s="11">
        <f t="shared" si="5"/>
        <v>0</v>
      </c>
      <c r="Y4643" s="11">
        <f>ROUNDUP(SUM(VLOOKUP(F4643,'Pontuação 3.0'!A$2:B$11,2,FALSE),VLOOKUP(E4643,'Pontuação 3.0'!C$2:D$11,2,FALSE),VLOOKUP(H4643,'Pontuação 3.0'!I$2:J$11,2,FALSE),VLOOKUP(J4643,'Pontuação 3.0'!K$2:L$11,2,FALSE),VLOOKUP(G4643,'Pontuação 3.0'!E$2:F$11,2,FALSE),VLOOKUP(I4643,'Pontuação 3.0'!G$2:H$11,2,FALSE),VLOOKUP(K4643,'Pontuação 3.0'!M$2:N$13,2,FALSE)),0)</f>
        <v>2087</v>
      </c>
      <c r="Z4643" s="11">
        <f t="shared" si="6"/>
        <v>209</v>
      </c>
      <c r="AA4643" s="11" t="str">
        <f t="array" ref="AA4643">IFERROR(INDEX('Pontuação 3.0'!G$13:G$191, MATCH(Z4643, 'Pontuação 3.0'!F$13:F$191, 0)), "Faixa Indefinida")</f>
        <v>C</v>
      </c>
      <c r="AB4643" s="11">
        <f t="shared" si="7"/>
        <v>0</v>
      </c>
      <c r="AC4643" s="11">
        <f t="shared" si="8"/>
        <v>0</v>
      </c>
      <c r="AD4643" s="11">
        <f t="shared" si="9"/>
        <v>1</v>
      </c>
      <c r="AE4643" s="11">
        <f t="shared" si="10"/>
        <v>0</v>
      </c>
    </row>
    <row r="4644" ht="15.75" customHeight="1">
      <c r="A4644" s="7">
        <v>45659.0</v>
      </c>
      <c r="B4644" s="8" t="s">
        <v>10546</v>
      </c>
      <c r="C4644" s="8" t="s">
        <v>10547</v>
      </c>
      <c r="D4644" s="9">
        <v>9.85224952E8</v>
      </c>
      <c r="E4644" s="8" t="s">
        <v>15428</v>
      </c>
      <c r="F4644" s="8" t="s">
        <v>15420</v>
      </c>
      <c r="G4644" s="8" t="s">
        <v>15421</v>
      </c>
      <c r="H4644" s="8" t="s">
        <v>15443</v>
      </c>
      <c r="I4644" s="8" t="s">
        <v>15423</v>
      </c>
      <c r="J4644" s="8" t="s">
        <v>15424</v>
      </c>
      <c r="K4644" s="8" t="s">
        <v>15425</v>
      </c>
      <c r="L4644" s="12" t="s">
        <v>15</v>
      </c>
      <c r="M4644" s="12" t="s">
        <v>3780</v>
      </c>
      <c r="N4644" s="12" t="s">
        <v>710</v>
      </c>
      <c r="O4644" s="12" t="s">
        <v>3797</v>
      </c>
      <c r="P4644" s="12" t="s">
        <v>119</v>
      </c>
      <c r="R4644" s="10">
        <f>ROUNDUP(SUM(VLOOKUP(F4644,'Pontuação'!A$2:B$11,2,FALSE),VLOOKUP(E4644,'Pontuação'!C$2:D$11,2,FALSE),VLOOKUP(H4644,'Pontuação'!I$2:J$11,2,FALSE),VLOOKUP(I4644,'Pontuação'!G$2:H$11,2,FALSE),VLOOKUP(K4644,'Pontuação'!M$2:N$13,2,FALSE)),0)</f>
        <v>1579</v>
      </c>
      <c r="S4644" s="11">
        <f t="shared" si="1"/>
        <v>158</v>
      </c>
      <c r="T4644" s="11" t="str">
        <f t="array" ref="T4644">IFERROR(INDEX('Pontuação'!G$13:G$101, MATCH(S4644, 'Pontuação'!F$13:F$101, 0)), "Faixa Indefinida")</f>
        <v>C</v>
      </c>
      <c r="U4644" s="11">
        <f t="shared" si="2"/>
        <v>0</v>
      </c>
      <c r="V4644" s="11">
        <f t="shared" si="3"/>
        <v>0</v>
      </c>
      <c r="W4644" s="11">
        <f t="shared" si="4"/>
        <v>1</v>
      </c>
      <c r="X4644" s="11">
        <f t="shared" si="5"/>
        <v>0</v>
      </c>
      <c r="Y4644" s="11">
        <f>ROUNDUP(SUM(VLOOKUP(F4644,'Pontuação 3.0'!A$2:B$11,2,FALSE),VLOOKUP(E4644,'Pontuação 3.0'!C$2:D$11,2,FALSE),VLOOKUP(H4644,'Pontuação 3.0'!I$2:J$11,2,FALSE),VLOOKUP(J4644,'Pontuação 3.0'!K$2:L$11,2,FALSE),VLOOKUP(G4644,'Pontuação 3.0'!E$2:F$11,2,FALSE),VLOOKUP(I4644,'Pontuação 3.0'!G$2:H$11,2,FALSE),VLOOKUP(K4644,'Pontuação 3.0'!M$2:N$13,2,FALSE)),0)</f>
        <v>1918</v>
      </c>
      <c r="Z4644" s="11">
        <f t="shared" si="6"/>
        <v>192</v>
      </c>
      <c r="AA4644" s="11" t="str">
        <f t="array" ref="AA4644">IFERROR(INDEX('Pontuação 3.0'!G$13:G$191, MATCH(Z4644, 'Pontuação 3.0'!F$13:F$191, 0)), "Faixa Indefinida")</f>
        <v>C</v>
      </c>
      <c r="AB4644" s="11">
        <f t="shared" si="7"/>
        <v>0</v>
      </c>
      <c r="AC4644" s="11">
        <f t="shared" si="8"/>
        <v>0</v>
      </c>
      <c r="AD4644" s="11">
        <f t="shared" si="9"/>
        <v>1</v>
      </c>
      <c r="AE4644" s="11">
        <f t="shared" si="10"/>
        <v>0</v>
      </c>
    </row>
    <row r="4645" ht="15.75" customHeight="1">
      <c r="A4645" s="7">
        <v>45659.0</v>
      </c>
      <c r="B4645" s="8" t="s">
        <v>700</v>
      </c>
      <c r="C4645" s="8" t="s">
        <v>10545</v>
      </c>
      <c r="D4645" s="9">
        <v>2.4998158228E10</v>
      </c>
      <c r="E4645" s="8" t="s">
        <v>15428</v>
      </c>
      <c r="F4645" s="8" t="s">
        <v>15442</v>
      </c>
      <c r="G4645" s="8" t="s">
        <v>15430</v>
      </c>
      <c r="H4645" s="8" t="s">
        <v>15443</v>
      </c>
      <c r="I4645" s="8" t="s">
        <v>15423</v>
      </c>
      <c r="J4645" s="8" t="s">
        <v>15424</v>
      </c>
      <c r="K4645" s="8" t="s">
        <v>15432</v>
      </c>
      <c r="L4645" s="12" t="s">
        <v>15</v>
      </c>
      <c r="M4645" s="12" t="s">
        <v>3780</v>
      </c>
      <c r="N4645" s="12" t="s">
        <v>205</v>
      </c>
      <c r="O4645" s="12" t="s">
        <v>3781</v>
      </c>
      <c r="P4645" s="12" t="s">
        <v>119</v>
      </c>
      <c r="R4645" s="10">
        <f>ROUNDUP(SUM(VLOOKUP(F4645,'Pontuação'!A$2:B$11,2,FALSE),VLOOKUP(E4645,'Pontuação'!C$2:D$11,2,FALSE),VLOOKUP(H4645,'Pontuação'!I$2:J$11,2,FALSE),VLOOKUP(I4645,'Pontuação'!G$2:H$11,2,FALSE),VLOOKUP(K4645,'Pontuação'!M$2:N$13,2,FALSE)),0)</f>
        <v>1699</v>
      </c>
      <c r="S4645" s="11">
        <f t="shared" si="1"/>
        <v>170</v>
      </c>
      <c r="T4645" s="11" t="str">
        <f t="array" ref="T4645">IFERROR(INDEX('Pontuação'!G$13:G$101, MATCH(S4645, 'Pontuação'!F$13:F$101, 0)), "Faixa Indefinida")</f>
        <v>B</v>
      </c>
      <c r="U4645" s="11">
        <f t="shared" si="2"/>
        <v>0</v>
      </c>
      <c r="V4645" s="11">
        <f t="shared" si="3"/>
        <v>1</v>
      </c>
      <c r="W4645" s="11">
        <f t="shared" si="4"/>
        <v>0</v>
      </c>
      <c r="X4645" s="11">
        <f t="shared" si="5"/>
        <v>0</v>
      </c>
      <c r="Y4645" s="11">
        <f>ROUNDUP(SUM(VLOOKUP(F4645,'Pontuação 3.0'!A$2:B$11,2,FALSE),VLOOKUP(E4645,'Pontuação 3.0'!C$2:D$11,2,FALSE),VLOOKUP(H4645,'Pontuação 3.0'!I$2:J$11,2,FALSE),VLOOKUP(J4645,'Pontuação 3.0'!K$2:L$11,2,FALSE),VLOOKUP(G4645,'Pontuação 3.0'!E$2:F$11,2,FALSE),VLOOKUP(I4645,'Pontuação 3.0'!G$2:H$11,2,FALSE),VLOOKUP(K4645,'Pontuação 3.0'!M$2:N$13,2,FALSE)),0)</f>
        <v>2011</v>
      </c>
      <c r="Z4645" s="11">
        <f t="shared" si="6"/>
        <v>201</v>
      </c>
      <c r="AA4645" s="11" t="str">
        <f t="array" ref="AA4645">IFERROR(INDEX('Pontuação 3.0'!G$13:G$191, MATCH(Z4645, 'Pontuação 3.0'!F$13:F$191, 0)), "Faixa Indefinida")</f>
        <v>C</v>
      </c>
      <c r="AB4645" s="11">
        <f t="shared" si="7"/>
        <v>0</v>
      </c>
      <c r="AC4645" s="11">
        <f t="shared" si="8"/>
        <v>0</v>
      </c>
      <c r="AD4645" s="11">
        <f t="shared" si="9"/>
        <v>1</v>
      </c>
      <c r="AE4645" s="11">
        <f t="shared" si="10"/>
        <v>0</v>
      </c>
    </row>
    <row r="4646" ht="15.75" customHeight="1">
      <c r="A4646" s="7">
        <v>45659.0</v>
      </c>
      <c r="B4646" s="8" t="s">
        <v>10551</v>
      </c>
      <c r="C4646" s="8" t="s">
        <v>10552</v>
      </c>
      <c r="D4646" s="8" t="s">
        <v>10553</v>
      </c>
      <c r="E4646" s="8" t="s">
        <v>15428</v>
      </c>
      <c r="F4646" s="8" t="s">
        <v>15442</v>
      </c>
      <c r="G4646" s="8" t="s">
        <v>15586</v>
      </c>
      <c r="H4646" s="8" t="s">
        <v>15438</v>
      </c>
      <c r="I4646" s="8" t="s">
        <v>15433</v>
      </c>
      <c r="J4646" s="8" t="s">
        <v>15424</v>
      </c>
      <c r="K4646" s="8" t="s">
        <v>15425</v>
      </c>
      <c r="L4646" s="12" t="s">
        <v>15</v>
      </c>
      <c r="M4646" s="12" t="s">
        <v>3780</v>
      </c>
      <c r="N4646" s="12" t="s">
        <v>205</v>
      </c>
      <c r="O4646" s="12" t="s">
        <v>3781</v>
      </c>
      <c r="P4646" s="12" t="s">
        <v>17</v>
      </c>
      <c r="R4646" s="10">
        <f>ROUNDUP(SUM(VLOOKUP(F4646,'Pontuação'!A$2:B$11,2,FALSE),VLOOKUP(E4646,'Pontuação'!C$2:D$11,2,FALSE),VLOOKUP(H4646,'Pontuação'!I$2:J$11,2,FALSE),VLOOKUP(I4646,'Pontuação'!G$2:H$11,2,FALSE),VLOOKUP(K4646,'Pontuação'!M$2:N$13,2,FALSE)),0)</f>
        <v>1705</v>
      </c>
      <c r="S4646" s="11">
        <f t="shared" si="1"/>
        <v>171</v>
      </c>
      <c r="T4646" s="11" t="str">
        <f t="array" ref="T4646">IFERROR(INDEX('Pontuação'!G$13:G$101, MATCH(S4646, 'Pontuação'!F$13:F$101, 0)), "Faixa Indefinida")</f>
        <v>B</v>
      </c>
      <c r="U4646" s="11">
        <f t="shared" si="2"/>
        <v>0</v>
      </c>
      <c r="V4646" s="11">
        <f t="shared" si="3"/>
        <v>1</v>
      </c>
      <c r="W4646" s="11">
        <f t="shared" si="4"/>
        <v>0</v>
      </c>
      <c r="X4646" s="11">
        <f t="shared" si="5"/>
        <v>0</v>
      </c>
      <c r="Y4646" s="11">
        <f>ROUNDUP(SUM(VLOOKUP(F4646,'Pontuação 3.0'!A$2:B$11,2,FALSE),VLOOKUP(E4646,'Pontuação 3.0'!C$2:D$11,2,FALSE),VLOOKUP(H4646,'Pontuação 3.0'!I$2:J$11,2,FALSE),VLOOKUP(J4646,'Pontuação 3.0'!K$2:L$11,2,FALSE),VLOOKUP(G4646,'Pontuação 3.0'!E$2:F$11,2,FALSE),VLOOKUP(I4646,'Pontuação 3.0'!G$2:H$11,2,FALSE),VLOOKUP(K4646,'Pontuação 3.0'!M$2:N$13,2,FALSE)),0)</f>
        <v>2176</v>
      </c>
      <c r="Z4646" s="11">
        <f t="shared" si="6"/>
        <v>218</v>
      </c>
      <c r="AA4646" s="11" t="str">
        <f t="array" ref="AA4646">IFERROR(INDEX('Pontuação 3.0'!G$13:G$191, MATCH(Z4646, 'Pontuação 3.0'!F$13:F$191, 0)), "Faixa Indefinida")</f>
        <v>B</v>
      </c>
      <c r="AB4646" s="11">
        <f t="shared" si="7"/>
        <v>0</v>
      </c>
      <c r="AC4646" s="11">
        <f t="shared" si="8"/>
        <v>1</v>
      </c>
      <c r="AD4646" s="11">
        <f t="shared" si="9"/>
        <v>0</v>
      </c>
      <c r="AE4646" s="11">
        <f t="shared" si="10"/>
        <v>0</v>
      </c>
    </row>
    <row r="4647" ht="15.75" customHeight="1">
      <c r="A4647" s="7">
        <v>45659.0</v>
      </c>
      <c r="B4647" s="8" t="s">
        <v>46</v>
      </c>
      <c r="C4647" s="8" t="s">
        <v>10558</v>
      </c>
      <c r="D4647" s="9">
        <v>8.3981542202E10</v>
      </c>
      <c r="E4647" s="8" t="s">
        <v>15428</v>
      </c>
      <c r="F4647" s="8" t="s">
        <v>15420</v>
      </c>
      <c r="G4647" s="8" t="s">
        <v>15430</v>
      </c>
      <c r="H4647" s="8" t="s">
        <v>15422</v>
      </c>
      <c r="I4647" s="8" t="s">
        <v>15423</v>
      </c>
      <c r="J4647" s="8" t="s">
        <v>15448</v>
      </c>
      <c r="K4647" s="8" t="s">
        <v>15425</v>
      </c>
      <c r="L4647" s="12" t="s">
        <v>15</v>
      </c>
      <c r="M4647" s="12" t="s">
        <v>3780</v>
      </c>
      <c r="N4647" s="12" t="s">
        <v>354</v>
      </c>
      <c r="O4647" s="12" t="s">
        <v>3797</v>
      </c>
      <c r="P4647" s="12" t="s">
        <v>119</v>
      </c>
      <c r="R4647" s="10">
        <f>ROUNDUP(SUM(VLOOKUP(F4647,'Pontuação'!A$2:B$11,2,FALSE),VLOOKUP(E4647,'Pontuação'!C$2:D$11,2,FALSE),VLOOKUP(H4647,'Pontuação'!I$2:J$11,2,FALSE),VLOOKUP(I4647,'Pontuação'!G$2:H$11,2,FALSE),VLOOKUP(K4647,'Pontuação'!M$2:N$13,2,FALSE)),0)</f>
        <v>1553</v>
      </c>
      <c r="S4647" s="11">
        <f t="shared" si="1"/>
        <v>155</v>
      </c>
      <c r="T4647" s="11" t="str">
        <f t="array" ref="T4647">IFERROR(INDEX('Pontuação'!G$13:G$101, MATCH(S4647, 'Pontuação'!F$13:F$101, 0)), "Faixa Indefinida")</f>
        <v>C</v>
      </c>
      <c r="U4647" s="11">
        <f t="shared" si="2"/>
        <v>0</v>
      </c>
      <c r="V4647" s="11">
        <f t="shared" si="3"/>
        <v>0</v>
      </c>
      <c r="W4647" s="11">
        <f t="shared" si="4"/>
        <v>1</v>
      </c>
      <c r="X4647" s="11">
        <f t="shared" si="5"/>
        <v>0</v>
      </c>
      <c r="Y4647" s="11">
        <f>ROUNDUP(SUM(VLOOKUP(F4647,'Pontuação 3.0'!A$2:B$11,2,FALSE),VLOOKUP(E4647,'Pontuação 3.0'!C$2:D$11,2,FALSE),VLOOKUP(H4647,'Pontuação 3.0'!I$2:J$11,2,FALSE),VLOOKUP(J4647,'Pontuação 3.0'!K$2:L$11,2,FALSE),VLOOKUP(G4647,'Pontuação 3.0'!E$2:F$11,2,FALSE),VLOOKUP(I4647,'Pontuação 3.0'!G$2:H$11,2,FALSE),VLOOKUP(K4647,'Pontuação 3.0'!M$2:N$13,2,FALSE)),0)</f>
        <v>2383</v>
      </c>
      <c r="Z4647" s="11">
        <f t="shared" si="6"/>
        <v>238</v>
      </c>
      <c r="AA4647" s="11" t="str">
        <f t="array" ref="AA4647">IFERROR(INDEX('Pontuação 3.0'!G$13:G$191, MATCH(Z4647, 'Pontuação 3.0'!F$13:F$191, 0)), "Faixa Indefinida")</f>
        <v>A</v>
      </c>
      <c r="AB4647" s="11">
        <f t="shared" si="7"/>
        <v>1</v>
      </c>
      <c r="AC4647" s="11">
        <f t="shared" si="8"/>
        <v>0</v>
      </c>
      <c r="AD4647" s="11">
        <f t="shared" si="9"/>
        <v>0</v>
      </c>
      <c r="AE4647" s="11">
        <f t="shared" si="10"/>
        <v>0</v>
      </c>
    </row>
    <row r="4648" ht="15.75" customHeight="1">
      <c r="A4648" s="7">
        <v>45659.0</v>
      </c>
      <c r="B4648" s="8" t="s">
        <v>2379</v>
      </c>
      <c r="C4648" s="8" t="s">
        <v>10559</v>
      </c>
      <c r="D4648" s="9">
        <v>1.9983380423E10</v>
      </c>
      <c r="E4648" s="8" t="s">
        <v>15428</v>
      </c>
      <c r="F4648" s="8" t="s">
        <v>15420</v>
      </c>
      <c r="G4648" s="8" t="s">
        <v>15430</v>
      </c>
      <c r="H4648" s="8" t="s">
        <v>15471</v>
      </c>
      <c r="I4648" s="8" t="s">
        <v>15423</v>
      </c>
      <c r="J4648" s="8" t="s">
        <v>15448</v>
      </c>
      <c r="K4648" s="8" t="s">
        <v>15432</v>
      </c>
      <c r="L4648" s="12" t="s">
        <v>15</v>
      </c>
      <c r="M4648" s="12" t="s">
        <v>3780</v>
      </c>
      <c r="N4648" s="12" t="s">
        <v>710</v>
      </c>
      <c r="O4648" s="12" t="s">
        <v>3781</v>
      </c>
      <c r="P4648" s="12" t="s">
        <v>119</v>
      </c>
      <c r="R4648" s="10">
        <f>ROUNDUP(SUM(VLOOKUP(F4648,'Pontuação'!A$2:B$11,2,FALSE),VLOOKUP(E4648,'Pontuação'!C$2:D$11,2,FALSE),VLOOKUP(H4648,'Pontuação'!I$2:J$11,2,FALSE),VLOOKUP(I4648,'Pontuação'!G$2:H$11,2,FALSE),VLOOKUP(K4648,'Pontuação'!M$2:N$13,2,FALSE)),0)</f>
        <v>1501</v>
      </c>
      <c r="S4648" s="11">
        <f t="shared" si="1"/>
        <v>150</v>
      </c>
      <c r="T4648" s="11" t="str">
        <f t="array" ref="T4648">IFERROR(INDEX('Pontuação'!G$13:G$101, MATCH(S4648, 'Pontuação'!F$13:F$101, 0)), "Faixa Indefinida")</f>
        <v>C</v>
      </c>
      <c r="U4648" s="11">
        <f t="shared" si="2"/>
        <v>0</v>
      </c>
      <c r="V4648" s="11">
        <f t="shared" si="3"/>
        <v>0</v>
      </c>
      <c r="W4648" s="11">
        <f t="shared" si="4"/>
        <v>1</v>
      </c>
      <c r="X4648" s="11">
        <f t="shared" si="5"/>
        <v>0</v>
      </c>
      <c r="Y4648" s="11">
        <f>ROUNDUP(SUM(VLOOKUP(F4648,'Pontuação 3.0'!A$2:B$11,2,FALSE),VLOOKUP(E4648,'Pontuação 3.0'!C$2:D$11,2,FALSE),VLOOKUP(H4648,'Pontuação 3.0'!I$2:J$11,2,FALSE),VLOOKUP(J4648,'Pontuação 3.0'!K$2:L$11,2,FALSE),VLOOKUP(G4648,'Pontuação 3.0'!E$2:F$11,2,FALSE),VLOOKUP(I4648,'Pontuação 3.0'!G$2:H$11,2,FALSE),VLOOKUP(K4648,'Pontuação 3.0'!M$2:N$13,2,FALSE)),0)</f>
        <v>2361</v>
      </c>
      <c r="Z4648" s="11">
        <f t="shared" si="6"/>
        <v>236</v>
      </c>
      <c r="AA4648" s="11" t="str">
        <f t="array" ref="AA4648">IFERROR(INDEX('Pontuação 3.0'!G$13:G$191, MATCH(Z4648, 'Pontuação 3.0'!F$13:F$191, 0)), "Faixa Indefinida")</f>
        <v>A</v>
      </c>
      <c r="AB4648" s="11">
        <f t="shared" si="7"/>
        <v>1</v>
      </c>
      <c r="AC4648" s="11">
        <f t="shared" si="8"/>
        <v>0</v>
      </c>
      <c r="AD4648" s="11">
        <f t="shared" si="9"/>
        <v>0</v>
      </c>
      <c r="AE4648" s="11">
        <f t="shared" si="10"/>
        <v>0</v>
      </c>
    </row>
    <row r="4649" ht="15.75" customHeight="1">
      <c r="A4649" s="7">
        <v>45659.0</v>
      </c>
      <c r="B4649" s="8" t="s">
        <v>10556</v>
      </c>
      <c r="C4649" s="8" t="s">
        <v>10557</v>
      </c>
      <c r="D4649" s="9">
        <v>6.2981697391E10</v>
      </c>
      <c r="E4649" s="8" t="s">
        <v>15428</v>
      </c>
      <c r="F4649" s="8" t="s">
        <v>15442</v>
      </c>
      <c r="G4649" s="8" t="s">
        <v>15421</v>
      </c>
      <c r="H4649" s="8" t="s">
        <v>15443</v>
      </c>
      <c r="I4649" s="8" t="s">
        <v>15423</v>
      </c>
      <c r="J4649" s="8" t="s">
        <v>15424</v>
      </c>
      <c r="K4649" s="8" t="s">
        <v>15432</v>
      </c>
      <c r="L4649" s="12" t="s">
        <v>15</v>
      </c>
      <c r="M4649" s="12" t="s">
        <v>3780</v>
      </c>
      <c r="N4649" s="12" t="s">
        <v>710</v>
      </c>
      <c r="O4649" s="12" t="s">
        <v>3781</v>
      </c>
      <c r="P4649" s="12" t="s">
        <v>119</v>
      </c>
      <c r="R4649" s="10">
        <f>ROUNDUP(SUM(VLOOKUP(F4649,'Pontuação'!A$2:B$11,2,FALSE),VLOOKUP(E4649,'Pontuação'!C$2:D$11,2,FALSE),VLOOKUP(H4649,'Pontuação'!I$2:J$11,2,FALSE),VLOOKUP(I4649,'Pontuação'!G$2:H$11,2,FALSE),VLOOKUP(K4649,'Pontuação'!M$2:N$13,2,FALSE)),0)</f>
        <v>1699</v>
      </c>
      <c r="S4649" s="11">
        <f t="shared" si="1"/>
        <v>170</v>
      </c>
      <c r="T4649" s="11" t="str">
        <f t="array" ref="T4649">IFERROR(INDEX('Pontuação'!G$13:G$101, MATCH(S4649, 'Pontuação'!F$13:F$101, 0)), "Faixa Indefinida")</f>
        <v>B</v>
      </c>
      <c r="U4649" s="11">
        <f t="shared" si="2"/>
        <v>0</v>
      </c>
      <c r="V4649" s="11">
        <f t="shared" si="3"/>
        <v>1</v>
      </c>
      <c r="W4649" s="11">
        <f t="shared" si="4"/>
        <v>0</v>
      </c>
      <c r="X4649" s="11">
        <f t="shared" si="5"/>
        <v>0</v>
      </c>
      <c r="Y4649" s="11">
        <f>ROUNDUP(SUM(VLOOKUP(F4649,'Pontuação 3.0'!A$2:B$11,2,FALSE),VLOOKUP(E4649,'Pontuação 3.0'!C$2:D$11,2,FALSE),VLOOKUP(H4649,'Pontuação 3.0'!I$2:J$11,2,FALSE),VLOOKUP(J4649,'Pontuação 3.0'!K$2:L$11,2,FALSE),VLOOKUP(G4649,'Pontuação 3.0'!E$2:F$11,2,FALSE),VLOOKUP(I4649,'Pontuação 3.0'!G$2:H$11,2,FALSE),VLOOKUP(K4649,'Pontuação 3.0'!M$2:N$13,2,FALSE)),0)</f>
        <v>1871</v>
      </c>
      <c r="Z4649" s="11">
        <f t="shared" si="6"/>
        <v>187</v>
      </c>
      <c r="AA4649" s="11" t="str">
        <f t="array" ref="AA4649">IFERROR(INDEX('Pontuação 3.0'!G$13:G$191, MATCH(Z4649, 'Pontuação 3.0'!F$13:F$191, 0)), "Faixa Indefinida")</f>
        <v>D</v>
      </c>
      <c r="AB4649" s="11">
        <f t="shared" si="7"/>
        <v>0</v>
      </c>
      <c r="AC4649" s="11">
        <f t="shared" si="8"/>
        <v>0</v>
      </c>
      <c r="AD4649" s="11">
        <f t="shared" si="9"/>
        <v>0</v>
      </c>
      <c r="AE4649" s="11">
        <f t="shared" si="10"/>
        <v>1</v>
      </c>
    </row>
    <row r="4650" ht="15.75" customHeight="1">
      <c r="A4650" s="7">
        <v>45659.0</v>
      </c>
      <c r="B4650" s="8" t="s">
        <v>10560</v>
      </c>
      <c r="C4650" s="8" t="s">
        <v>10561</v>
      </c>
      <c r="D4650" s="8" t="s">
        <v>10562</v>
      </c>
      <c r="E4650" s="8" t="s">
        <v>15428</v>
      </c>
      <c r="F4650" s="8" t="s">
        <v>15420</v>
      </c>
      <c r="G4650" s="8" t="s">
        <v>15430</v>
      </c>
      <c r="H4650" s="8" t="s">
        <v>15422</v>
      </c>
      <c r="I4650" s="8" t="s">
        <v>15423</v>
      </c>
      <c r="J4650" s="8" t="s">
        <v>15424</v>
      </c>
      <c r="K4650" s="8" t="s">
        <v>15466</v>
      </c>
      <c r="L4650" s="12" t="s">
        <v>15</v>
      </c>
      <c r="M4650" s="12" t="s">
        <v>3780</v>
      </c>
      <c r="N4650" s="12" t="s">
        <v>986</v>
      </c>
      <c r="O4650" s="12" t="s">
        <v>3781</v>
      </c>
      <c r="P4650" s="12" t="s">
        <v>119</v>
      </c>
      <c r="R4650" s="10">
        <f>ROUNDUP(SUM(VLOOKUP(F4650,'Pontuação'!A$2:B$11,2,FALSE),VLOOKUP(E4650,'Pontuação'!C$2:D$11,2,FALSE),VLOOKUP(H4650,'Pontuação'!I$2:J$11,2,FALSE),VLOOKUP(I4650,'Pontuação'!G$2:H$11,2,FALSE),VLOOKUP(K4650,'Pontuação'!M$2:N$13,2,FALSE)),0)</f>
        <v>1623</v>
      </c>
      <c r="S4650" s="11">
        <f t="shared" si="1"/>
        <v>162</v>
      </c>
      <c r="T4650" s="11" t="str">
        <f t="array" ref="T4650">IFERROR(INDEX('Pontuação'!G$13:G$101, MATCH(S4650, 'Pontuação'!F$13:F$101, 0)), "Faixa Indefinida")</f>
        <v>C</v>
      </c>
      <c r="U4650" s="11">
        <f t="shared" si="2"/>
        <v>0</v>
      </c>
      <c r="V4650" s="11">
        <f t="shared" si="3"/>
        <v>0</v>
      </c>
      <c r="W4650" s="11">
        <f t="shared" si="4"/>
        <v>1</v>
      </c>
      <c r="X4650" s="11">
        <f t="shared" si="5"/>
        <v>0</v>
      </c>
      <c r="Y4650" s="11">
        <f>ROUNDUP(SUM(VLOOKUP(F4650,'Pontuação 3.0'!A$2:B$11,2,FALSE),VLOOKUP(E4650,'Pontuação 3.0'!C$2:D$11,2,FALSE),VLOOKUP(H4650,'Pontuação 3.0'!I$2:J$11,2,FALSE),VLOOKUP(J4650,'Pontuação 3.0'!K$2:L$11,2,FALSE),VLOOKUP(G4650,'Pontuação 3.0'!E$2:F$11,2,FALSE),VLOOKUP(I4650,'Pontuação 3.0'!G$2:H$11,2,FALSE),VLOOKUP(K4650,'Pontuação 3.0'!M$2:N$13,2,FALSE)),0)</f>
        <v>2316</v>
      </c>
      <c r="Z4650" s="11">
        <f t="shared" si="6"/>
        <v>232</v>
      </c>
      <c r="AA4650" s="11" t="str">
        <f t="array" ref="AA4650">IFERROR(INDEX('Pontuação 3.0'!G$13:G$191, MATCH(Z4650, 'Pontuação 3.0'!F$13:F$191, 0)), "Faixa Indefinida")</f>
        <v>B</v>
      </c>
      <c r="AB4650" s="11">
        <f t="shared" si="7"/>
        <v>0</v>
      </c>
      <c r="AC4650" s="11">
        <f t="shared" si="8"/>
        <v>1</v>
      </c>
      <c r="AD4650" s="11">
        <f t="shared" si="9"/>
        <v>0</v>
      </c>
      <c r="AE4650" s="11">
        <f t="shared" si="10"/>
        <v>0</v>
      </c>
    </row>
    <row r="4651" ht="15.75" customHeight="1">
      <c r="A4651" s="7">
        <v>45659.0</v>
      </c>
      <c r="B4651" s="8" t="s">
        <v>10563</v>
      </c>
      <c r="C4651" s="8" t="s">
        <v>10564</v>
      </c>
      <c r="D4651" s="9">
        <v>3.2999557612E10</v>
      </c>
      <c r="E4651" s="8" t="s">
        <v>15419</v>
      </c>
      <c r="F4651" s="8" t="s">
        <v>15420</v>
      </c>
      <c r="G4651" s="8" t="s">
        <v>15430</v>
      </c>
      <c r="H4651" s="8" t="s">
        <v>15422</v>
      </c>
      <c r="I4651" s="8" t="s">
        <v>15423</v>
      </c>
      <c r="J4651" s="8" t="s">
        <v>15448</v>
      </c>
      <c r="K4651" s="8" t="s">
        <v>15432</v>
      </c>
      <c r="L4651" s="12" t="s">
        <v>15</v>
      </c>
      <c r="M4651" s="12" t="s">
        <v>3780</v>
      </c>
      <c r="N4651" s="12" t="s">
        <v>205</v>
      </c>
      <c r="O4651" s="12" t="s">
        <v>3781</v>
      </c>
      <c r="P4651" s="12" t="s">
        <v>119</v>
      </c>
      <c r="R4651" s="10">
        <f>ROUNDUP(SUM(VLOOKUP(F4651,'Pontuação'!A$2:B$11,2,FALSE),VLOOKUP(E4651,'Pontuação'!C$2:D$11,2,FALSE),VLOOKUP(H4651,'Pontuação'!I$2:J$11,2,FALSE),VLOOKUP(I4651,'Pontuação'!G$2:H$11,2,FALSE),VLOOKUP(K4651,'Pontuação'!M$2:N$13,2,FALSE)),0)</f>
        <v>1689</v>
      </c>
      <c r="S4651" s="11">
        <f t="shared" si="1"/>
        <v>169</v>
      </c>
      <c r="T4651" s="11" t="str">
        <f t="array" ref="T4651">IFERROR(INDEX('Pontuação'!G$13:G$101, MATCH(S4651, 'Pontuação'!F$13:F$101, 0)), "Faixa Indefinida")</f>
        <v>B</v>
      </c>
      <c r="U4651" s="11">
        <f t="shared" si="2"/>
        <v>0</v>
      </c>
      <c r="V4651" s="11">
        <f t="shared" si="3"/>
        <v>1</v>
      </c>
      <c r="W4651" s="11">
        <f t="shared" si="4"/>
        <v>0</v>
      </c>
      <c r="X4651" s="11">
        <f t="shared" si="5"/>
        <v>0</v>
      </c>
      <c r="Y4651" s="11">
        <f>ROUNDUP(SUM(VLOOKUP(F4651,'Pontuação 3.0'!A$2:B$11,2,FALSE),VLOOKUP(E4651,'Pontuação 3.0'!C$2:D$11,2,FALSE),VLOOKUP(H4651,'Pontuação 3.0'!I$2:J$11,2,FALSE),VLOOKUP(J4651,'Pontuação 3.0'!K$2:L$11,2,FALSE),VLOOKUP(G4651,'Pontuação 3.0'!E$2:F$11,2,FALSE),VLOOKUP(I4651,'Pontuação 3.0'!G$2:H$11,2,FALSE),VLOOKUP(K4651,'Pontuação 3.0'!M$2:N$13,2,FALSE)),0)</f>
        <v>2439</v>
      </c>
      <c r="Z4651" s="11">
        <f t="shared" si="6"/>
        <v>244</v>
      </c>
      <c r="AA4651" s="11" t="str">
        <f t="array" ref="AA4651">IFERROR(INDEX('Pontuação 3.0'!G$13:G$191, MATCH(Z4651, 'Pontuação 3.0'!F$13:F$191, 0)), "Faixa Indefinida")</f>
        <v>A</v>
      </c>
      <c r="AB4651" s="11">
        <f t="shared" si="7"/>
        <v>1</v>
      </c>
      <c r="AC4651" s="11">
        <f t="shared" si="8"/>
        <v>0</v>
      </c>
      <c r="AD4651" s="11">
        <f t="shared" si="9"/>
        <v>0</v>
      </c>
      <c r="AE4651" s="11">
        <f t="shared" si="10"/>
        <v>0</v>
      </c>
    </row>
    <row r="4652" ht="15.75" customHeight="1">
      <c r="A4652" s="7">
        <v>45659.0</v>
      </c>
      <c r="B4652" s="8" t="s">
        <v>347</v>
      </c>
      <c r="C4652" s="8" t="s">
        <v>10565</v>
      </c>
      <c r="D4652" s="9">
        <v>1.4997600215E10</v>
      </c>
      <c r="E4652" s="8" t="s">
        <v>15428</v>
      </c>
      <c r="F4652" s="8" t="s">
        <v>15420</v>
      </c>
      <c r="G4652" s="8" t="s">
        <v>15430</v>
      </c>
      <c r="H4652" s="8" t="s">
        <v>15443</v>
      </c>
      <c r="I4652" s="8" t="s">
        <v>15423</v>
      </c>
      <c r="J4652" s="8" t="s">
        <v>15424</v>
      </c>
      <c r="K4652" s="8" t="s">
        <v>15425</v>
      </c>
      <c r="L4652" s="12" t="s">
        <v>15</v>
      </c>
      <c r="M4652" s="12" t="s">
        <v>3780</v>
      </c>
      <c r="N4652" s="12" t="s">
        <v>608</v>
      </c>
      <c r="O4652" s="12" t="s">
        <v>3781</v>
      </c>
      <c r="P4652" s="12" t="s">
        <v>119</v>
      </c>
      <c r="R4652" s="10">
        <f>ROUNDUP(SUM(VLOOKUP(F4652,'Pontuação'!A$2:B$11,2,FALSE),VLOOKUP(E4652,'Pontuação'!C$2:D$11,2,FALSE),VLOOKUP(H4652,'Pontuação'!I$2:J$11,2,FALSE),VLOOKUP(I4652,'Pontuação'!G$2:H$11,2,FALSE),VLOOKUP(K4652,'Pontuação'!M$2:N$13,2,FALSE)),0)</f>
        <v>1579</v>
      </c>
      <c r="S4652" s="11">
        <f t="shared" si="1"/>
        <v>158</v>
      </c>
      <c r="T4652" s="11" t="str">
        <f t="array" ref="T4652">IFERROR(INDEX('Pontuação'!G$13:G$101, MATCH(S4652, 'Pontuação'!F$13:F$101, 0)), "Faixa Indefinida")</f>
        <v>C</v>
      </c>
      <c r="U4652" s="11">
        <f t="shared" si="2"/>
        <v>0</v>
      </c>
      <c r="V4652" s="11">
        <f t="shared" si="3"/>
        <v>0</v>
      </c>
      <c r="W4652" s="11">
        <f t="shared" si="4"/>
        <v>1</v>
      </c>
      <c r="X4652" s="11">
        <f t="shared" si="5"/>
        <v>0</v>
      </c>
      <c r="Y4652" s="11">
        <f>ROUNDUP(SUM(VLOOKUP(F4652,'Pontuação 3.0'!A$2:B$11,2,FALSE),VLOOKUP(E4652,'Pontuação 3.0'!C$2:D$11,2,FALSE),VLOOKUP(H4652,'Pontuação 3.0'!I$2:J$11,2,FALSE),VLOOKUP(J4652,'Pontuação 3.0'!K$2:L$11,2,FALSE),VLOOKUP(G4652,'Pontuação 3.0'!E$2:F$11,2,FALSE),VLOOKUP(I4652,'Pontuação 3.0'!G$2:H$11,2,FALSE),VLOOKUP(K4652,'Pontuação 3.0'!M$2:N$13,2,FALSE)),0)</f>
        <v>2058</v>
      </c>
      <c r="Z4652" s="11">
        <f t="shared" si="6"/>
        <v>206</v>
      </c>
      <c r="AA4652" s="11" t="str">
        <f t="array" ref="AA4652">IFERROR(INDEX('Pontuação 3.0'!G$13:G$191, MATCH(Z4652, 'Pontuação 3.0'!F$13:F$191, 0)), "Faixa Indefinida")</f>
        <v>C</v>
      </c>
      <c r="AB4652" s="11">
        <f t="shared" si="7"/>
        <v>0</v>
      </c>
      <c r="AC4652" s="11">
        <f t="shared" si="8"/>
        <v>0</v>
      </c>
      <c r="AD4652" s="11">
        <f t="shared" si="9"/>
        <v>1</v>
      </c>
      <c r="AE4652" s="11">
        <f t="shared" si="10"/>
        <v>0</v>
      </c>
    </row>
    <row r="4653" ht="15.75" customHeight="1">
      <c r="A4653" s="7">
        <v>45659.0</v>
      </c>
      <c r="B4653" s="8" t="s">
        <v>10566</v>
      </c>
      <c r="C4653" s="8" t="s">
        <v>10567</v>
      </c>
      <c r="D4653" s="9">
        <v>7.9988295365E10</v>
      </c>
      <c r="E4653" s="8" t="s">
        <v>15428</v>
      </c>
      <c r="F4653" s="8" t="s">
        <v>15420</v>
      </c>
      <c r="G4653" s="8" t="s">
        <v>15430</v>
      </c>
      <c r="H4653" s="8" t="s">
        <v>15443</v>
      </c>
      <c r="I4653" s="8" t="s">
        <v>15431</v>
      </c>
      <c r="J4653" s="8" t="s">
        <v>15424</v>
      </c>
      <c r="K4653" s="8" t="s">
        <v>15432</v>
      </c>
      <c r="L4653" s="12" t="s">
        <v>15</v>
      </c>
      <c r="M4653" s="12" t="s">
        <v>3780</v>
      </c>
      <c r="N4653" s="12" t="s">
        <v>354</v>
      </c>
      <c r="O4653" s="12" t="s">
        <v>3781</v>
      </c>
      <c r="P4653" s="12" t="s">
        <v>119</v>
      </c>
      <c r="R4653" s="10">
        <f>ROUNDUP(SUM(VLOOKUP(F4653,'Pontuação'!A$2:B$11,2,FALSE),VLOOKUP(E4653,'Pontuação'!C$2:D$11,2,FALSE),VLOOKUP(H4653,'Pontuação'!I$2:J$11,2,FALSE),VLOOKUP(I4653,'Pontuação'!G$2:H$11,2,FALSE),VLOOKUP(K4653,'Pontuação'!M$2:N$13,2,FALSE)),0)</f>
        <v>1816</v>
      </c>
      <c r="S4653" s="11">
        <f t="shared" si="1"/>
        <v>182</v>
      </c>
      <c r="T4653" s="11" t="str">
        <f t="array" ref="T4653">IFERROR(INDEX('Pontuação'!G$13:G$101, MATCH(S4653, 'Pontuação'!F$13:F$101, 0)), "Faixa Indefinida")</f>
        <v>B</v>
      </c>
      <c r="U4653" s="11">
        <f t="shared" si="2"/>
        <v>0</v>
      </c>
      <c r="V4653" s="11">
        <f t="shared" si="3"/>
        <v>1</v>
      </c>
      <c r="W4653" s="11">
        <f t="shared" si="4"/>
        <v>0</v>
      </c>
      <c r="X4653" s="11">
        <f t="shared" si="5"/>
        <v>0</v>
      </c>
      <c r="Y4653" s="11">
        <f>ROUNDUP(SUM(VLOOKUP(F4653,'Pontuação 3.0'!A$2:B$11,2,FALSE),VLOOKUP(E4653,'Pontuação 3.0'!C$2:D$11,2,FALSE),VLOOKUP(H4653,'Pontuação 3.0'!I$2:J$11,2,FALSE),VLOOKUP(J4653,'Pontuação 3.0'!K$2:L$11,2,FALSE),VLOOKUP(G4653,'Pontuação 3.0'!E$2:F$11,2,FALSE),VLOOKUP(I4653,'Pontuação 3.0'!G$2:H$11,2,FALSE),VLOOKUP(K4653,'Pontuação 3.0'!M$2:N$13,2,FALSE)),0)</f>
        <v>2296</v>
      </c>
      <c r="Z4653" s="11">
        <f t="shared" si="6"/>
        <v>230</v>
      </c>
      <c r="AA4653" s="11" t="str">
        <f t="array" ref="AA4653">IFERROR(INDEX('Pontuação 3.0'!G$13:G$191, MATCH(Z4653, 'Pontuação 3.0'!F$13:F$191, 0)), "Faixa Indefinida")</f>
        <v>B</v>
      </c>
      <c r="AB4653" s="11">
        <f t="shared" si="7"/>
        <v>0</v>
      </c>
      <c r="AC4653" s="11">
        <f t="shared" si="8"/>
        <v>1</v>
      </c>
      <c r="AD4653" s="11">
        <f t="shared" si="9"/>
        <v>0</v>
      </c>
      <c r="AE4653" s="11">
        <f t="shared" si="10"/>
        <v>0</v>
      </c>
    </row>
    <row r="4654" ht="15.75" customHeight="1">
      <c r="A4654" s="7">
        <v>45659.0</v>
      </c>
      <c r="B4654" s="8" t="s">
        <v>10568</v>
      </c>
      <c r="C4654" s="8" t="s">
        <v>10569</v>
      </c>
      <c r="D4654" s="9">
        <v>5.4999680828E10</v>
      </c>
      <c r="E4654" s="8" t="s">
        <v>15428</v>
      </c>
      <c r="F4654" s="8" t="s">
        <v>15420</v>
      </c>
      <c r="G4654" s="8" t="s">
        <v>15421</v>
      </c>
      <c r="H4654" s="8" t="s">
        <v>15446</v>
      </c>
      <c r="I4654" s="8" t="s">
        <v>15431</v>
      </c>
      <c r="J4654" s="8" t="s">
        <v>15424</v>
      </c>
      <c r="K4654" s="8" t="s">
        <v>15480</v>
      </c>
      <c r="L4654" s="12" t="s">
        <v>15</v>
      </c>
      <c r="M4654" s="12" t="s">
        <v>3780</v>
      </c>
      <c r="N4654" s="12" t="s">
        <v>608</v>
      </c>
      <c r="O4654" s="12" t="s">
        <v>3781</v>
      </c>
      <c r="P4654" s="12" t="s">
        <v>119</v>
      </c>
      <c r="R4654" s="10">
        <f>ROUNDUP(SUM(VLOOKUP(F4654,'Pontuação'!A$2:B$11,2,FALSE),VLOOKUP(E4654,'Pontuação'!C$2:D$11,2,FALSE),VLOOKUP(H4654,'Pontuação'!I$2:J$11,2,FALSE),VLOOKUP(I4654,'Pontuação'!G$2:H$11,2,FALSE),VLOOKUP(K4654,'Pontuação'!M$2:N$13,2,FALSE)),0)</f>
        <v>1663</v>
      </c>
      <c r="S4654" s="11">
        <f t="shared" si="1"/>
        <v>166</v>
      </c>
      <c r="T4654" s="11" t="str">
        <f t="array" ref="T4654">IFERROR(INDEX('Pontuação'!G$13:G$101, MATCH(S4654, 'Pontuação'!F$13:F$101, 0)), "Faixa Indefinida")</f>
        <v>B</v>
      </c>
      <c r="U4654" s="11">
        <f t="shared" si="2"/>
        <v>0</v>
      </c>
      <c r="V4654" s="11">
        <f t="shared" si="3"/>
        <v>1</v>
      </c>
      <c r="W4654" s="11">
        <f t="shared" si="4"/>
        <v>0</v>
      </c>
      <c r="X4654" s="11">
        <f t="shared" si="5"/>
        <v>0</v>
      </c>
      <c r="Y4654" s="11">
        <f>ROUNDUP(SUM(VLOOKUP(F4654,'Pontuação 3.0'!A$2:B$11,2,FALSE),VLOOKUP(E4654,'Pontuação 3.0'!C$2:D$11,2,FALSE),VLOOKUP(H4654,'Pontuação 3.0'!I$2:J$11,2,FALSE),VLOOKUP(J4654,'Pontuação 3.0'!K$2:L$11,2,FALSE),VLOOKUP(G4654,'Pontuação 3.0'!E$2:F$11,2,FALSE),VLOOKUP(I4654,'Pontuação 3.0'!G$2:H$11,2,FALSE),VLOOKUP(K4654,'Pontuação 3.0'!M$2:N$13,2,FALSE)),0)</f>
        <v>2191</v>
      </c>
      <c r="Z4654" s="11">
        <f t="shared" si="6"/>
        <v>219</v>
      </c>
      <c r="AA4654" s="11" t="str">
        <f t="array" ref="AA4654">IFERROR(INDEX('Pontuação 3.0'!G$13:G$191, MATCH(Z4654, 'Pontuação 3.0'!F$13:F$191, 0)), "Faixa Indefinida")</f>
        <v>B</v>
      </c>
      <c r="AB4654" s="11">
        <f t="shared" si="7"/>
        <v>0</v>
      </c>
      <c r="AC4654" s="11">
        <f t="shared" si="8"/>
        <v>1</v>
      </c>
      <c r="AD4654" s="11">
        <f t="shared" si="9"/>
        <v>0</v>
      </c>
      <c r="AE4654" s="11">
        <f t="shared" si="10"/>
        <v>0</v>
      </c>
    </row>
    <row r="4655" ht="15.75" customHeight="1">
      <c r="A4655" s="7">
        <v>45659.0</v>
      </c>
      <c r="B4655" s="8" t="s">
        <v>10570</v>
      </c>
      <c r="C4655" s="8" t="s">
        <v>10571</v>
      </c>
      <c r="D4655" s="9">
        <v>7.5988195685E10</v>
      </c>
      <c r="E4655" s="8" t="s">
        <v>15428</v>
      </c>
      <c r="F4655" s="8" t="s">
        <v>15454</v>
      </c>
      <c r="G4655" s="8" t="s">
        <v>15586</v>
      </c>
      <c r="H4655" s="8" t="s">
        <v>15446</v>
      </c>
      <c r="I4655" s="8" t="s">
        <v>15431</v>
      </c>
      <c r="J4655" s="8" t="s">
        <v>15424</v>
      </c>
      <c r="K4655" s="8" t="s">
        <v>15425</v>
      </c>
      <c r="L4655" s="12" t="s">
        <v>15</v>
      </c>
      <c r="M4655" s="12" t="s">
        <v>3780</v>
      </c>
      <c r="N4655" s="12" t="s">
        <v>986</v>
      </c>
      <c r="O4655" s="12" t="s">
        <v>3781</v>
      </c>
      <c r="P4655" s="12" t="s">
        <v>119</v>
      </c>
      <c r="R4655" s="10">
        <f>ROUNDUP(SUM(VLOOKUP(F4655,'Pontuação'!A$2:B$11,2,FALSE),VLOOKUP(E4655,'Pontuação'!C$2:D$11,2,FALSE),VLOOKUP(H4655,'Pontuação'!I$2:J$11,2,FALSE),VLOOKUP(I4655,'Pontuação'!G$2:H$11,2,FALSE),VLOOKUP(K4655,'Pontuação'!M$2:N$13,2,FALSE)),0)</f>
        <v>1705</v>
      </c>
      <c r="S4655" s="11">
        <f t="shared" si="1"/>
        <v>171</v>
      </c>
      <c r="T4655" s="11" t="str">
        <f t="array" ref="T4655">IFERROR(INDEX('Pontuação'!G$13:G$101, MATCH(S4655, 'Pontuação'!F$13:F$101, 0)), "Faixa Indefinida")</f>
        <v>B</v>
      </c>
      <c r="U4655" s="11">
        <f t="shared" si="2"/>
        <v>0</v>
      </c>
      <c r="V4655" s="11">
        <f t="shared" si="3"/>
        <v>1</v>
      </c>
      <c r="W4655" s="11">
        <f t="shared" si="4"/>
        <v>0</v>
      </c>
      <c r="X4655" s="11">
        <f t="shared" si="5"/>
        <v>0</v>
      </c>
      <c r="Y4655" s="11">
        <f>ROUNDUP(SUM(VLOOKUP(F4655,'Pontuação 3.0'!A$2:B$11,2,FALSE),VLOOKUP(E4655,'Pontuação 3.0'!C$2:D$11,2,FALSE),VLOOKUP(H4655,'Pontuação 3.0'!I$2:J$11,2,FALSE),VLOOKUP(J4655,'Pontuação 3.0'!K$2:L$11,2,FALSE),VLOOKUP(G4655,'Pontuação 3.0'!E$2:F$11,2,FALSE),VLOOKUP(I4655,'Pontuação 3.0'!G$2:H$11,2,FALSE),VLOOKUP(K4655,'Pontuação 3.0'!M$2:N$13,2,FALSE)),0)</f>
        <v>2406</v>
      </c>
      <c r="Z4655" s="11">
        <f t="shared" si="6"/>
        <v>241</v>
      </c>
      <c r="AA4655" s="11" t="str">
        <f t="array" ref="AA4655">IFERROR(INDEX('Pontuação 3.0'!G$13:G$191, MATCH(Z4655, 'Pontuação 3.0'!F$13:F$191, 0)), "Faixa Indefinida")</f>
        <v>A</v>
      </c>
      <c r="AB4655" s="11">
        <f t="shared" si="7"/>
        <v>1</v>
      </c>
      <c r="AC4655" s="11">
        <f t="shared" si="8"/>
        <v>0</v>
      </c>
      <c r="AD4655" s="11">
        <f t="shared" si="9"/>
        <v>0</v>
      </c>
      <c r="AE4655" s="11">
        <f t="shared" si="10"/>
        <v>0</v>
      </c>
    </row>
    <row r="4656" ht="15.75" customHeight="1">
      <c r="A4656" s="7">
        <v>45659.0</v>
      </c>
      <c r="B4656" s="8" t="s">
        <v>10572</v>
      </c>
      <c r="C4656" s="8" t="s">
        <v>10573</v>
      </c>
      <c r="D4656" s="9">
        <v>1.5981131054E10</v>
      </c>
      <c r="E4656" s="8" t="s">
        <v>15428</v>
      </c>
      <c r="F4656" s="8" t="s">
        <v>15420</v>
      </c>
      <c r="G4656" s="8" t="s">
        <v>15430</v>
      </c>
      <c r="H4656" s="8" t="s">
        <v>15446</v>
      </c>
      <c r="I4656" s="8" t="s">
        <v>15423</v>
      </c>
      <c r="J4656" s="8" t="s">
        <v>15424</v>
      </c>
      <c r="K4656" s="8" t="s">
        <v>15480</v>
      </c>
      <c r="L4656" s="12" t="s">
        <v>15</v>
      </c>
      <c r="M4656" s="12" t="s">
        <v>3780</v>
      </c>
      <c r="N4656" s="12" t="s">
        <v>710</v>
      </c>
      <c r="O4656" s="12" t="s">
        <v>3781</v>
      </c>
      <c r="P4656" s="12" t="s">
        <v>119</v>
      </c>
      <c r="R4656" s="10">
        <f>ROUNDUP(SUM(VLOOKUP(F4656,'Pontuação'!A$2:B$11,2,FALSE),VLOOKUP(E4656,'Pontuação'!C$2:D$11,2,FALSE),VLOOKUP(H4656,'Pontuação'!I$2:J$11,2,FALSE),VLOOKUP(I4656,'Pontuação'!G$2:H$11,2,FALSE),VLOOKUP(K4656,'Pontuação'!M$2:N$13,2,FALSE)),0)</f>
        <v>1558</v>
      </c>
      <c r="S4656" s="11">
        <f t="shared" si="1"/>
        <v>156</v>
      </c>
      <c r="T4656" s="11" t="str">
        <f t="array" ref="T4656">IFERROR(INDEX('Pontuação'!G$13:G$101, MATCH(S4656, 'Pontuação'!F$13:F$101, 0)), "Faixa Indefinida")</f>
        <v>C</v>
      </c>
      <c r="U4656" s="11">
        <f t="shared" si="2"/>
        <v>0</v>
      </c>
      <c r="V4656" s="11">
        <f t="shared" si="3"/>
        <v>0</v>
      </c>
      <c r="W4656" s="11">
        <f t="shared" si="4"/>
        <v>1</v>
      </c>
      <c r="X4656" s="11">
        <f t="shared" si="5"/>
        <v>0</v>
      </c>
      <c r="Y4656" s="11">
        <f>ROUNDUP(SUM(VLOOKUP(F4656,'Pontuação 3.0'!A$2:B$11,2,FALSE),VLOOKUP(E4656,'Pontuação 3.0'!C$2:D$11,2,FALSE),VLOOKUP(H4656,'Pontuação 3.0'!I$2:J$11,2,FALSE),VLOOKUP(J4656,'Pontuação 3.0'!K$2:L$11,2,FALSE),VLOOKUP(G4656,'Pontuação 3.0'!E$2:F$11,2,FALSE),VLOOKUP(I4656,'Pontuação 3.0'!G$2:H$11,2,FALSE),VLOOKUP(K4656,'Pontuação 3.0'!M$2:N$13,2,FALSE)),0)</f>
        <v>2179</v>
      </c>
      <c r="Z4656" s="11">
        <f t="shared" si="6"/>
        <v>218</v>
      </c>
      <c r="AA4656" s="11" t="str">
        <f t="array" ref="AA4656">IFERROR(INDEX('Pontuação 3.0'!G$13:G$191, MATCH(Z4656, 'Pontuação 3.0'!F$13:F$191, 0)), "Faixa Indefinida")</f>
        <v>B</v>
      </c>
      <c r="AB4656" s="11">
        <f t="shared" si="7"/>
        <v>0</v>
      </c>
      <c r="AC4656" s="11">
        <f t="shared" si="8"/>
        <v>1</v>
      </c>
      <c r="AD4656" s="11">
        <f t="shared" si="9"/>
        <v>0</v>
      </c>
      <c r="AE4656" s="11">
        <f t="shared" si="10"/>
        <v>0</v>
      </c>
    </row>
    <row r="4657" ht="15.75" customHeight="1">
      <c r="A4657" s="7">
        <v>45659.0</v>
      </c>
      <c r="B4657" s="8" t="s">
        <v>10574</v>
      </c>
      <c r="C4657" s="8" t="s">
        <v>10575</v>
      </c>
      <c r="D4657" s="9">
        <v>1.1969159799E10</v>
      </c>
      <c r="E4657" s="8" t="s">
        <v>15428</v>
      </c>
      <c r="F4657" s="8" t="s">
        <v>15420</v>
      </c>
      <c r="G4657" s="8" t="s">
        <v>15421</v>
      </c>
      <c r="H4657" s="8" t="s">
        <v>15422</v>
      </c>
      <c r="I4657" s="8" t="s">
        <v>15431</v>
      </c>
      <c r="J4657" s="8" t="s">
        <v>15424</v>
      </c>
      <c r="K4657" s="8" t="s">
        <v>15432</v>
      </c>
      <c r="L4657" s="12" t="s">
        <v>15</v>
      </c>
      <c r="M4657" s="12" t="s">
        <v>3780</v>
      </c>
      <c r="N4657" s="12" t="s">
        <v>349</v>
      </c>
      <c r="O4657" s="12" t="s">
        <v>3781</v>
      </c>
      <c r="P4657" s="12" t="s">
        <v>119</v>
      </c>
      <c r="R4657" s="10">
        <f>ROUNDUP(SUM(VLOOKUP(F4657,'Pontuação'!A$2:B$11,2,FALSE),VLOOKUP(E4657,'Pontuação'!C$2:D$11,2,FALSE),VLOOKUP(H4657,'Pontuação'!I$2:J$11,2,FALSE),VLOOKUP(I4657,'Pontuação'!G$2:H$11,2,FALSE),VLOOKUP(K4657,'Pontuação'!M$2:N$13,2,FALSE)),0)</f>
        <v>1790</v>
      </c>
      <c r="S4657" s="11">
        <f t="shared" si="1"/>
        <v>179</v>
      </c>
      <c r="T4657" s="11" t="str">
        <f t="array" ref="T4657">IFERROR(INDEX('Pontuação'!G$13:G$101, MATCH(S4657, 'Pontuação'!F$13:F$101, 0)), "Faixa Indefinida")</f>
        <v>B</v>
      </c>
      <c r="U4657" s="11">
        <f t="shared" si="2"/>
        <v>0</v>
      </c>
      <c r="V4657" s="11">
        <f t="shared" si="3"/>
        <v>1</v>
      </c>
      <c r="W4657" s="11">
        <f t="shared" si="4"/>
        <v>0</v>
      </c>
      <c r="X4657" s="11">
        <f t="shared" si="5"/>
        <v>0</v>
      </c>
      <c r="Y4657" s="11">
        <f>ROUNDUP(SUM(VLOOKUP(F4657,'Pontuação 3.0'!A$2:B$11,2,FALSE),VLOOKUP(E4657,'Pontuação 3.0'!C$2:D$11,2,FALSE),VLOOKUP(H4657,'Pontuação 3.0'!I$2:J$11,2,FALSE),VLOOKUP(J4657,'Pontuação 3.0'!K$2:L$11,2,FALSE),VLOOKUP(G4657,'Pontuação 3.0'!E$2:F$11,2,FALSE),VLOOKUP(I4657,'Pontuação 3.0'!G$2:H$11,2,FALSE),VLOOKUP(K4657,'Pontuação 3.0'!M$2:N$13,2,FALSE)),0)</f>
        <v>2220</v>
      </c>
      <c r="Z4657" s="11">
        <f t="shared" si="6"/>
        <v>222</v>
      </c>
      <c r="AA4657" s="11" t="str">
        <f t="array" ref="AA4657">IFERROR(INDEX('Pontuação 3.0'!G$13:G$191, MATCH(Z4657, 'Pontuação 3.0'!F$13:F$191, 0)), "Faixa Indefinida")</f>
        <v>B</v>
      </c>
      <c r="AB4657" s="11">
        <f t="shared" si="7"/>
        <v>0</v>
      </c>
      <c r="AC4657" s="11">
        <f t="shared" si="8"/>
        <v>1</v>
      </c>
      <c r="AD4657" s="11">
        <f t="shared" si="9"/>
        <v>0</v>
      </c>
      <c r="AE4657" s="11">
        <f t="shared" si="10"/>
        <v>0</v>
      </c>
    </row>
    <row r="4658" ht="15.75" customHeight="1">
      <c r="A4658" s="7">
        <v>45659.0</v>
      </c>
      <c r="B4658" s="8" t="s">
        <v>10576</v>
      </c>
      <c r="C4658" s="8" t="s">
        <v>10577</v>
      </c>
      <c r="D4658" s="9">
        <v>9.9981397075E10</v>
      </c>
      <c r="E4658" s="8" t="s">
        <v>15428</v>
      </c>
      <c r="F4658" s="8" t="s">
        <v>15420</v>
      </c>
      <c r="G4658" s="8" t="s">
        <v>15430</v>
      </c>
      <c r="H4658" s="8" t="s">
        <v>15446</v>
      </c>
      <c r="I4658" s="8" t="s">
        <v>15423</v>
      </c>
      <c r="J4658" s="8" t="s">
        <v>15424</v>
      </c>
      <c r="K4658" s="8" t="s">
        <v>15425</v>
      </c>
      <c r="L4658" s="12" t="s">
        <v>15</v>
      </c>
      <c r="M4658" s="12" t="s">
        <v>3780</v>
      </c>
      <c r="N4658" s="12" t="s">
        <v>608</v>
      </c>
      <c r="O4658" s="12" t="s">
        <v>3781</v>
      </c>
      <c r="P4658" s="12" t="s">
        <v>17</v>
      </c>
      <c r="R4658" s="10">
        <f>ROUNDUP(SUM(VLOOKUP(F4658,'Pontuação'!A$2:B$11,2,FALSE),VLOOKUP(E4658,'Pontuação'!C$2:D$11,2,FALSE),VLOOKUP(H4658,'Pontuação'!I$2:J$11,2,FALSE),VLOOKUP(I4658,'Pontuação'!G$2:H$11,2,FALSE),VLOOKUP(K4658,'Pontuação'!M$2:N$13,2,FALSE)),0)</f>
        <v>1595</v>
      </c>
      <c r="S4658" s="11">
        <f t="shared" si="1"/>
        <v>160</v>
      </c>
      <c r="T4658" s="11" t="str">
        <f t="array" ref="T4658">IFERROR(INDEX('Pontuação'!G$13:G$101, MATCH(S4658, 'Pontuação'!F$13:F$101, 0)), "Faixa Indefinida")</f>
        <v>C</v>
      </c>
      <c r="U4658" s="11">
        <f t="shared" si="2"/>
        <v>0</v>
      </c>
      <c r="V4658" s="11">
        <f t="shared" si="3"/>
        <v>0</v>
      </c>
      <c r="W4658" s="11">
        <f t="shared" si="4"/>
        <v>1</v>
      </c>
      <c r="X4658" s="11">
        <f t="shared" si="5"/>
        <v>0</v>
      </c>
      <c r="Y4658" s="11">
        <f>ROUNDUP(SUM(VLOOKUP(F4658,'Pontuação 3.0'!A$2:B$11,2,FALSE),VLOOKUP(E4658,'Pontuação 3.0'!C$2:D$11,2,FALSE),VLOOKUP(H4658,'Pontuação 3.0'!I$2:J$11,2,FALSE),VLOOKUP(J4658,'Pontuação 3.0'!K$2:L$11,2,FALSE),VLOOKUP(G4658,'Pontuação 3.0'!E$2:F$11,2,FALSE),VLOOKUP(I4658,'Pontuação 3.0'!G$2:H$11,2,FALSE),VLOOKUP(K4658,'Pontuação 3.0'!M$2:N$13,2,FALSE)),0)</f>
        <v>2209</v>
      </c>
      <c r="Z4658" s="11">
        <f t="shared" si="6"/>
        <v>221</v>
      </c>
      <c r="AA4658" s="11" t="str">
        <f t="array" ref="AA4658">IFERROR(INDEX('Pontuação 3.0'!G$13:G$191, MATCH(Z4658, 'Pontuação 3.0'!F$13:F$191, 0)), "Faixa Indefinida")</f>
        <v>B</v>
      </c>
      <c r="AB4658" s="11">
        <f t="shared" si="7"/>
        <v>0</v>
      </c>
      <c r="AC4658" s="11">
        <f t="shared" si="8"/>
        <v>1</v>
      </c>
      <c r="AD4658" s="11">
        <f t="shared" si="9"/>
        <v>0</v>
      </c>
      <c r="AE4658" s="11">
        <f t="shared" si="10"/>
        <v>0</v>
      </c>
    </row>
    <row r="4659" ht="15.75" customHeight="1">
      <c r="A4659" s="7">
        <v>45659.0</v>
      </c>
      <c r="B4659" s="8" t="s">
        <v>10578</v>
      </c>
      <c r="C4659" s="8" t="s">
        <v>10579</v>
      </c>
      <c r="D4659" s="9">
        <v>6.7982248398E10</v>
      </c>
      <c r="E4659" s="8" t="s">
        <v>15428</v>
      </c>
      <c r="F4659" s="8" t="s">
        <v>15442</v>
      </c>
      <c r="G4659" s="8" t="s">
        <v>15451</v>
      </c>
      <c r="H4659" s="8" t="s">
        <v>15438</v>
      </c>
      <c r="I4659" s="8" t="s">
        <v>15423</v>
      </c>
      <c r="J4659" s="8" t="s">
        <v>15424</v>
      </c>
      <c r="K4659" s="8" t="s">
        <v>15480</v>
      </c>
      <c r="L4659" s="12" t="s">
        <v>15</v>
      </c>
      <c r="M4659" s="12" t="s">
        <v>3780</v>
      </c>
      <c r="N4659" s="12" t="s">
        <v>162</v>
      </c>
      <c r="O4659" s="12" t="s">
        <v>3781</v>
      </c>
      <c r="P4659" s="12" t="s">
        <v>119</v>
      </c>
      <c r="R4659" s="10">
        <f>ROUNDUP(SUM(VLOOKUP(F4659,'Pontuação'!A$2:B$11,2,FALSE),VLOOKUP(E4659,'Pontuação'!C$2:D$11,2,FALSE),VLOOKUP(H4659,'Pontuação'!I$2:J$11,2,FALSE),VLOOKUP(I4659,'Pontuação'!G$2:H$11,2,FALSE),VLOOKUP(K4659,'Pontuação'!M$2:N$13,2,FALSE)),0)</f>
        <v>1390</v>
      </c>
      <c r="S4659" s="11">
        <f t="shared" si="1"/>
        <v>139</v>
      </c>
      <c r="T4659" s="11" t="str">
        <f t="array" ref="T4659">IFERROR(INDEX('Pontuação'!G$13:G$101, MATCH(S4659, 'Pontuação'!F$13:F$101, 0)), "Faixa Indefinida")</f>
        <v>D</v>
      </c>
      <c r="U4659" s="11">
        <f t="shared" si="2"/>
        <v>0</v>
      </c>
      <c r="V4659" s="11">
        <f t="shared" si="3"/>
        <v>0</v>
      </c>
      <c r="W4659" s="11">
        <f t="shared" si="4"/>
        <v>0</v>
      </c>
      <c r="X4659" s="11">
        <f t="shared" si="5"/>
        <v>1</v>
      </c>
      <c r="Y4659" s="11">
        <f>ROUNDUP(SUM(VLOOKUP(F4659,'Pontuação 3.0'!A$2:B$11,2,FALSE),VLOOKUP(E4659,'Pontuação 3.0'!C$2:D$11,2,FALSE),VLOOKUP(H4659,'Pontuação 3.0'!I$2:J$11,2,FALSE),VLOOKUP(J4659,'Pontuação 3.0'!K$2:L$11,2,FALSE),VLOOKUP(G4659,'Pontuação 3.0'!E$2:F$11,2,FALSE),VLOOKUP(I4659,'Pontuação 3.0'!G$2:H$11,2,FALSE),VLOOKUP(K4659,'Pontuação 3.0'!M$2:N$13,2,FALSE)),0)</f>
        <v>1661</v>
      </c>
      <c r="Z4659" s="11">
        <f t="shared" si="6"/>
        <v>166</v>
      </c>
      <c r="AA4659" s="11" t="str">
        <f t="array" ref="AA4659">IFERROR(INDEX('Pontuação 3.0'!G$13:G$191, MATCH(Z4659, 'Pontuação 3.0'!F$13:F$191, 0)), "Faixa Indefinida")</f>
        <v>D</v>
      </c>
      <c r="AB4659" s="11">
        <f t="shared" si="7"/>
        <v>0</v>
      </c>
      <c r="AC4659" s="11">
        <f t="shared" si="8"/>
        <v>0</v>
      </c>
      <c r="AD4659" s="11">
        <f t="shared" si="9"/>
        <v>0</v>
      </c>
      <c r="AE4659" s="11">
        <f t="shared" si="10"/>
        <v>1</v>
      </c>
    </row>
    <row r="4660" ht="15.75" customHeight="1">
      <c r="A4660" s="7">
        <v>45659.0</v>
      </c>
      <c r="B4660" s="8" t="s">
        <v>8874</v>
      </c>
      <c r="C4660" s="8" t="s">
        <v>10583</v>
      </c>
      <c r="D4660" s="9">
        <v>9.2994522202E10</v>
      </c>
      <c r="E4660" s="8" t="s">
        <v>15428</v>
      </c>
      <c r="F4660" s="8" t="s">
        <v>15436</v>
      </c>
      <c r="G4660" s="8" t="s">
        <v>15437</v>
      </c>
      <c r="H4660" s="8" t="s">
        <v>15422</v>
      </c>
      <c r="I4660" s="8" t="s">
        <v>15431</v>
      </c>
      <c r="J4660" s="8" t="s">
        <v>15424</v>
      </c>
      <c r="K4660" s="8" t="s">
        <v>15425</v>
      </c>
      <c r="L4660" s="12" t="s">
        <v>15</v>
      </c>
      <c r="M4660" s="12" t="s">
        <v>3780</v>
      </c>
      <c r="N4660" s="12" t="s">
        <v>205</v>
      </c>
      <c r="O4660" s="12" t="s">
        <v>3885</v>
      </c>
      <c r="P4660" s="12" t="s">
        <v>119</v>
      </c>
      <c r="R4660" s="10">
        <f>ROUNDUP(SUM(VLOOKUP(F4660,'Pontuação'!A$2:B$11,2,FALSE),VLOOKUP(E4660,'Pontuação'!C$2:D$11,2,FALSE),VLOOKUP(H4660,'Pontuação'!I$2:J$11,2,FALSE),VLOOKUP(I4660,'Pontuação'!G$2:H$11,2,FALSE),VLOOKUP(K4660,'Pontuação'!M$2:N$13,2,FALSE)),0)</f>
        <v>1413</v>
      </c>
      <c r="S4660" s="11">
        <f t="shared" si="1"/>
        <v>141</v>
      </c>
      <c r="T4660" s="11" t="str">
        <f t="array" ref="T4660">IFERROR(INDEX('Pontuação'!G$13:G$101, MATCH(S4660, 'Pontuação'!F$13:F$101, 0)), "Faixa Indefinida")</f>
        <v>D</v>
      </c>
      <c r="U4660" s="11">
        <f t="shared" si="2"/>
        <v>0</v>
      </c>
      <c r="V4660" s="11">
        <f t="shared" si="3"/>
        <v>0</v>
      </c>
      <c r="W4660" s="11">
        <f t="shared" si="4"/>
        <v>0</v>
      </c>
      <c r="X4660" s="11">
        <f t="shared" si="5"/>
        <v>1</v>
      </c>
      <c r="Y4660" s="11">
        <f>ROUNDUP(SUM(VLOOKUP(F4660,'Pontuação 3.0'!A$2:B$11,2,FALSE),VLOOKUP(E4660,'Pontuação 3.0'!C$2:D$11,2,FALSE),VLOOKUP(H4660,'Pontuação 3.0'!I$2:J$11,2,FALSE),VLOOKUP(J4660,'Pontuação 3.0'!K$2:L$11,2,FALSE),VLOOKUP(G4660,'Pontuação 3.0'!E$2:F$11,2,FALSE),VLOOKUP(I4660,'Pontuação 3.0'!G$2:H$11,2,FALSE),VLOOKUP(K4660,'Pontuação 3.0'!M$2:N$13,2,FALSE)),0)</f>
        <v>2019</v>
      </c>
      <c r="Z4660" s="11">
        <f t="shared" si="6"/>
        <v>202</v>
      </c>
      <c r="AA4660" s="11" t="str">
        <f t="array" ref="AA4660">IFERROR(INDEX('Pontuação 3.0'!G$13:G$191, MATCH(Z4660, 'Pontuação 3.0'!F$13:F$191, 0)), "Faixa Indefinida")</f>
        <v>C</v>
      </c>
      <c r="AB4660" s="11">
        <f t="shared" si="7"/>
        <v>0</v>
      </c>
      <c r="AC4660" s="11">
        <f t="shared" si="8"/>
        <v>0</v>
      </c>
      <c r="AD4660" s="11">
        <f t="shared" si="9"/>
        <v>1</v>
      </c>
      <c r="AE4660" s="11">
        <f t="shared" si="10"/>
        <v>0</v>
      </c>
    </row>
    <row r="4661" ht="15.75" customHeight="1">
      <c r="A4661" s="7">
        <v>45659.0</v>
      </c>
      <c r="B4661" s="8" t="s">
        <v>10584</v>
      </c>
      <c r="C4661" s="8" t="s">
        <v>10585</v>
      </c>
      <c r="D4661" s="9">
        <v>2.7992889579E10</v>
      </c>
      <c r="E4661" s="8" t="s">
        <v>15428</v>
      </c>
      <c r="F4661" s="8" t="s">
        <v>15420</v>
      </c>
      <c r="G4661" s="8" t="s">
        <v>15455</v>
      </c>
      <c r="H4661" s="8" t="s">
        <v>15422</v>
      </c>
      <c r="I4661" s="8" t="s">
        <v>15625</v>
      </c>
      <c r="J4661" s="8" t="s">
        <v>15424</v>
      </c>
      <c r="K4661" s="8" t="s">
        <v>15432</v>
      </c>
      <c r="L4661" s="12" t="s">
        <v>15</v>
      </c>
      <c r="M4661" s="12" t="s">
        <v>3780</v>
      </c>
      <c r="N4661" s="12" t="s">
        <v>608</v>
      </c>
      <c r="O4661" s="12" t="s">
        <v>3781</v>
      </c>
      <c r="P4661" s="12" t="s">
        <v>119</v>
      </c>
      <c r="R4661" s="10">
        <f>ROUNDUP(SUM(VLOOKUP(F4661,'Pontuação'!A$2:B$11,2,FALSE),VLOOKUP(E4661,'Pontuação'!C$2:D$11,2,FALSE),VLOOKUP(H4661,'Pontuação'!I$2:J$11,2,FALSE),VLOOKUP(I4661,'Pontuação'!G$2:H$11,2,FALSE),VLOOKUP(K4661,'Pontuação'!M$2:N$13,2,FALSE)),0)</f>
        <v>1983</v>
      </c>
      <c r="S4661" s="11">
        <f t="shared" si="1"/>
        <v>198</v>
      </c>
      <c r="T4661" s="11" t="str">
        <f t="array" ref="T4661">IFERROR(INDEX('Pontuação'!G$13:G$101, MATCH(S4661, 'Pontuação'!F$13:F$101, 0)), "Faixa Indefinida")</f>
        <v>A</v>
      </c>
      <c r="U4661" s="11">
        <f t="shared" si="2"/>
        <v>1</v>
      </c>
      <c r="V4661" s="11">
        <f t="shared" si="3"/>
        <v>0</v>
      </c>
      <c r="W4661" s="11">
        <f t="shared" si="4"/>
        <v>0</v>
      </c>
      <c r="X4661" s="11">
        <f t="shared" si="5"/>
        <v>0</v>
      </c>
      <c r="Y4661" s="11">
        <f>ROUNDUP(SUM(VLOOKUP(F4661,'Pontuação 3.0'!A$2:B$11,2,FALSE),VLOOKUP(E4661,'Pontuação 3.0'!C$2:D$11,2,FALSE),VLOOKUP(H4661,'Pontuação 3.0'!I$2:J$11,2,FALSE),VLOOKUP(J4661,'Pontuação 3.0'!K$2:L$11,2,FALSE),VLOOKUP(G4661,'Pontuação 3.0'!E$2:F$11,2,FALSE),VLOOKUP(I4661,'Pontuação 3.0'!G$2:H$11,2,FALSE),VLOOKUP(K4661,'Pontuação 3.0'!M$2:N$13,2,FALSE)),0)</f>
        <v>2312</v>
      </c>
      <c r="Z4661" s="11">
        <f t="shared" si="6"/>
        <v>231</v>
      </c>
      <c r="AA4661" s="11" t="str">
        <f t="array" ref="AA4661">IFERROR(INDEX('Pontuação 3.0'!G$13:G$191, MATCH(Z4661, 'Pontuação 3.0'!F$13:F$191, 0)), "Faixa Indefinida")</f>
        <v>B</v>
      </c>
      <c r="AB4661" s="11">
        <f t="shared" si="7"/>
        <v>0</v>
      </c>
      <c r="AC4661" s="11">
        <f t="shared" si="8"/>
        <v>1</v>
      </c>
      <c r="AD4661" s="11">
        <f t="shared" si="9"/>
        <v>0</v>
      </c>
      <c r="AE4661" s="11">
        <f t="shared" si="10"/>
        <v>0</v>
      </c>
    </row>
    <row r="4662" ht="15.75" customHeight="1">
      <c r="A4662" s="7">
        <v>45659.0</v>
      </c>
      <c r="B4662" s="8" t="s">
        <v>10586</v>
      </c>
      <c r="C4662" s="8" t="s">
        <v>10587</v>
      </c>
      <c r="D4662" s="9">
        <v>5.4997083069E10</v>
      </c>
      <c r="E4662" s="8" t="s">
        <v>15428</v>
      </c>
      <c r="F4662" s="8" t="s">
        <v>15420</v>
      </c>
      <c r="G4662" s="8" t="s">
        <v>15430</v>
      </c>
      <c r="H4662" s="8" t="s">
        <v>15446</v>
      </c>
      <c r="I4662" s="8" t="s">
        <v>15423</v>
      </c>
      <c r="J4662" s="8" t="s">
        <v>15424</v>
      </c>
      <c r="K4662" s="8" t="s">
        <v>15432</v>
      </c>
      <c r="L4662" s="12" t="s">
        <v>15</v>
      </c>
      <c r="M4662" s="12" t="s">
        <v>3780</v>
      </c>
      <c r="N4662" s="12" t="s">
        <v>310</v>
      </c>
      <c r="O4662" s="12" t="s">
        <v>3781</v>
      </c>
      <c r="P4662" s="12" t="s">
        <v>119</v>
      </c>
      <c r="R4662" s="10">
        <f>ROUNDUP(SUM(VLOOKUP(F4662,'Pontuação'!A$2:B$11,2,FALSE),VLOOKUP(E4662,'Pontuação'!C$2:D$11,2,FALSE),VLOOKUP(H4662,'Pontuação'!I$2:J$11,2,FALSE),VLOOKUP(I4662,'Pontuação'!G$2:H$11,2,FALSE),VLOOKUP(K4662,'Pontuação'!M$2:N$13,2,FALSE)),0)</f>
        <v>1727</v>
      </c>
      <c r="S4662" s="11">
        <f t="shared" si="1"/>
        <v>173</v>
      </c>
      <c r="T4662" s="11" t="str">
        <f t="array" ref="T4662">IFERROR(INDEX('Pontuação'!G$13:G$101, MATCH(S4662, 'Pontuação'!F$13:F$101, 0)), "Faixa Indefinida")</f>
        <v>B</v>
      </c>
      <c r="U4662" s="11">
        <f t="shared" si="2"/>
        <v>0</v>
      </c>
      <c r="V4662" s="11">
        <f t="shared" si="3"/>
        <v>1</v>
      </c>
      <c r="W4662" s="11">
        <f t="shared" si="4"/>
        <v>0</v>
      </c>
      <c r="X4662" s="11">
        <f t="shared" si="5"/>
        <v>0</v>
      </c>
      <c r="Y4662" s="11">
        <f>ROUNDUP(SUM(VLOOKUP(F4662,'Pontuação 3.0'!A$2:B$11,2,FALSE),VLOOKUP(E4662,'Pontuação 3.0'!C$2:D$11,2,FALSE),VLOOKUP(H4662,'Pontuação 3.0'!I$2:J$11,2,FALSE),VLOOKUP(J4662,'Pontuação 3.0'!K$2:L$11,2,FALSE),VLOOKUP(G4662,'Pontuação 3.0'!E$2:F$11,2,FALSE),VLOOKUP(I4662,'Pontuação 3.0'!G$2:H$11,2,FALSE),VLOOKUP(K4662,'Pontuação 3.0'!M$2:N$13,2,FALSE)),0)</f>
        <v>2295</v>
      </c>
      <c r="Z4662" s="11">
        <f t="shared" si="6"/>
        <v>230</v>
      </c>
      <c r="AA4662" s="11" t="str">
        <f t="array" ref="AA4662">IFERROR(INDEX('Pontuação 3.0'!G$13:G$191, MATCH(Z4662, 'Pontuação 3.0'!F$13:F$191, 0)), "Faixa Indefinida")</f>
        <v>B</v>
      </c>
      <c r="AB4662" s="11">
        <f t="shared" si="7"/>
        <v>0</v>
      </c>
      <c r="AC4662" s="11">
        <f t="shared" si="8"/>
        <v>1</v>
      </c>
      <c r="AD4662" s="11">
        <f t="shared" si="9"/>
        <v>0</v>
      </c>
      <c r="AE4662" s="11">
        <f t="shared" si="10"/>
        <v>0</v>
      </c>
    </row>
    <row r="4663" ht="15.75" customHeight="1">
      <c r="A4663" s="7">
        <v>45659.0</v>
      </c>
      <c r="B4663" s="8" t="s">
        <v>46</v>
      </c>
      <c r="C4663" s="8" t="s">
        <v>10588</v>
      </c>
      <c r="D4663" s="9">
        <v>4.1997672198E10</v>
      </c>
      <c r="E4663" s="8" t="s">
        <v>15428</v>
      </c>
      <c r="F4663" s="8" t="s">
        <v>15420</v>
      </c>
      <c r="G4663" s="8" t="s">
        <v>15421</v>
      </c>
      <c r="H4663" s="8" t="s">
        <v>15438</v>
      </c>
      <c r="I4663" s="8" t="s">
        <v>15423</v>
      </c>
      <c r="J4663" s="8" t="s">
        <v>15448</v>
      </c>
      <c r="K4663" s="8" t="s">
        <v>15425</v>
      </c>
      <c r="L4663" s="12" t="s">
        <v>15</v>
      </c>
      <c r="M4663" s="12" t="s">
        <v>3780</v>
      </c>
      <c r="N4663" s="12" t="s">
        <v>93</v>
      </c>
      <c r="O4663" s="12" t="s">
        <v>3781</v>
      </c>
      <c r="P4663" s="12" t="s">
        <v>119</v>
      </c>
      <c r="R4663" s="10">
        <f>ROUNDUP(SUM(VLOOKUP(F4663,'Pontuação'!A$2:B$11,2,FALSE),VLOOKUP(E4663,'Pontuação'!C$2:D$11,2,FALSE),VLOOKUP(H4663,'Pontuação'!I$2:J$11,2,FALSE),VLOOKUP(I4663,'Pontuação'!G$2:H$11,2,FALSE),VLOOKUP(K4663,'Pontuação'!M$2:N$13,2,FALSE)),0)</f>
        <v>1439</v>
      </c>
      <c r="S4663" s="11">
        <f t="shared" si="1"/>
        <v>144</v>
      </c>
      <c r="T4663" s="11" t="str">
        <f t="array" ref="T4663">IFERROR(INDEX('Pontuação'!G$13:G$101, MATCH(S4663, 'Pontuação'!F$13:F$101, 0)), "Faixa Indefinida")</f>
        <v>D</v>
      </c>
      <c r="U4663" s="11">
        <f t="shared" si="2"/>
        <v>0</v>
      </c>
      <c r="V4663" s="11">
        <f t="shared" si="3"/>
        <v>0</v>
      </c>
      <c r="W4663" s="11">
        <f t="shared" si="4"/>
        <v>0</v>
      </c>
      <c r="X4663" s="11">
        <f t="shared" si="5"/>
        <v>1</v>
      </c>
      <c r="Y4663" s="11">
        <f>ROUNDUP(SUM(VLOOKUP(F4663,'Pontuação 3.0'!A$2:B$11,2,FALSE),VLOOKUP(E4663,'Pontuação 3.0'!C$2:D$11,2,FALSE),VLOOKUP(H4663,'Pontuação 3.0'!I$2:J$11,2,FALSE),VLOOKUP(J4663,'Pontuação 3.0'!K$2:L$11,2,FALSE),VLOOKUP(G4663,'Pontuação 3.0'!E$2:F$11,2,FALSE),VLOOKUP(I4663,'Pontuação 3.0'!G$2:H$11,2,FALSE),VLOOKUP(K4663,'Pontuação 3.0'!M$2:N$13,2,FALSE)),0)</f>
        <v>2095</v>
      </c>
      <c r="Z4663" s="11">
        <f t="shared" si="6"/>
        <v>210</v>
      </c>
      <c r="AA4663" s="11" t="str">
        <f t="array" ref="AA4663">IFERROR(INDEX('Pontuação 3.0'!G$13:G$191, MATCH(Z4663, 'Pontuação 3.0'!F$13:F$191, 0)), "Faixa Indefinida")</f>
        <v>C</v>
      </c>
      <c r="AB4663" s="11">
        <f t="shared" si="7"/>
        <v>0</v>
      </c>
      <c r="AC4663" s="11">
        <f t="shared" si="8"/>
        <v>0</v>
      </c>
      <c r="AD4663" s="11">
        <f t="shared" si="9"/>
        <v>1</v>
      </c>
      <c r="AE4663" s="11">
        <f t="shared" si="10"/>
        <v>0</v>
      </c>
    </row>
    <row r="4664" ht="15.75" customHeight="1">
      <c r="A4664" s="7">
        <v>45659.0</v>
      </c>
      <c r="B4664" s="8" t="s">
        <v>10591</v>
      </c>
      <c r="C4664" s="8" t="s">
        <v>10592</v>
      </c>
      <c r="D4664" s="9">
        <v>2.1979086136E10</v>
      </c>
      <c r="E4664" s="8" t="s">
        <v>15428</v>
      </c>
      <c r="F4664" s="8" t="s">
        <v>15420</v>
      </c>
      <c r="G4664" s="8" t="s">
        <v>15430</v>
      </c>
      <c r="H4664" s="8" t="s">
        <v>15471</v>
      </c>
      <c r="I4664" s="8" t="s">
        <v>15431</v>
      </c>
      <c r="J4664" s="8" t="s">
        <v>15424</v>
      </c>
      <c r="K4664" s="8" t="s">
        <v>15432</v>
      </c>
      <c r="L4664" s="12" t="s">
        <v>15</v>
      </c>
      <c r="M4664" s="12" t="s">
        <v>3780</v>
      </c>
      <c r="N4664" s="12" t="s">
        <v>1677</v>
      </c>
      <c r="O4664" s="12" t="s">
        <v>3781</v>
      </c>
      <c r="P4664" s="12" t="s">
        <v>119</v>
      </c>
      <c r="R4664" s="10">
        <f>ROUNDUP(SUM(VLOOKUP(F4664,'Pontuação'!A$2:B$11,2,FALSE),VLOOKUP(E4664,'Pontuação'!C$2:D$11,2,FALSE),VLOOKUP(H4664,'Pontuação'!I$2:J$11,2,FALSE),VLOOKUP(I4664,'Pontuação'!G$2:H$11,2,FALSE),VLOOKUP(K4664,'Pontuação'!M$2:N$13,2,FALSE)),0)</f>
        <v>1606</v>
      </c>
      <c r="S4664" s="11">
        <f t="shared" si="1"/>
        <v>161</v>
      </c>
      <c r="T4664" s="11" t="str">
        <f t="array" ref="T4664">IFERROR(INDEX('Pontuação'!G$13:G$101, MATCH(S4664, 'Pontuação'!F$13:F$101, 0)), "Faixa Indefinida")</f>
        <v>C</v>
      </c>
      <c r="U4664" s="11">
        <f t="shared" si="2"/>
        <v>0</v>
      </c>
      <c r="V4664" s="11">
        <f t="shared" si="3"/>
        <v>0</v>
      </c>
      <c r="W4664" s="11">
        <f t="shared" si="4"/>
        <v>1</v>
      </c>
      <c r="X4664" s="11">
        <f t="shared" si="5"/>
        <v>0</v>
      </c>
      <c r="Y4664" s="11">
        <f>ROUNDUP(SUM(VLOOKUP(F4664,'Pontuação 3.0'!A$2:B$11,2,FALSE),VLOOKUP(E4664,'Pontuação 3.0'!C$2:D$11,2,FALSE),VLOOKUP(H4664,'Pontuação 3.0'!I$2:J$11,2,FALSE),VLOOKUP(J4664,'Pontuação 3.0'!K$2:L$11,2,FALSE),VLOOKUP(G4664,'Pontuação 3.0'!E$2:F$11,2,FALSE),VLOOKUP(I4664,'Pontuação 3.0'!G$2:H$11,2,FALSE),VLOOKUP(K4664,'Pontuação 3.0'!M$2:N$13,2,FALSE)),0)</f>
        <v>2252</v>
      </c>
      <c r="Z4664" s="11">
        <f t="shared" si="6"/>
        <v>225</v>
      </c>
      <c r="AA4664" s="11" t="str">
        <f t="array" ref="AA4664">IFERROR(INDEX('Pontuação 3.0'!G$13:G$191, MATCH(Z4664, 'Pontuação 3.0'!F$13:F$191, 0)), "Faixa Indefinida")</f>
        <v>B</v>
      </c>
      <c r="AB4664" s="11">
        <f t="shared" si="7"/>
        <v>0</v>
      </c>
      <c r="AC4664" s="11">
        <f t="shared" si="8"/>
        <v>1</v>
      </c>
      <c r="AD4664" s="11">
        <f t="shared" si="9"/>
        <v>0</v>
      </c>
      <c r="AE4664" s="11">
        <f t="shared" si="10"/>
        <v>0</v>
      </c>
    </row>
    <row r="4665" ht="15.75" customHeight="1">
      <c r="A4665" s="7">
        <v>45659.0</v>
      </c>
      <c r="B4665" s="8" t="s">
        <v>10599</v>
      </c>
      <c r="C4665" s="8" t="s">
        <v>10600</v>
      </c>
      <c r="D4665" s="9">
        <v>6.5981351565E10</v>
      </c>
      <c r="E4665" s="8" t="s">
        <v>15419</v>
      </c>
      <c r="F4665" s="8" t="s">
        <v>15436</v>
      </c>
      <c r="G4665" s="8" t="s">
        <v>15455</v>
      </c>
      <c r="H4665" s="8" t="s">
        <v>15422</v>
      </c>
      <c r="I4665" s="8" t="s">
        <v>15625</v>
      </c>
      <c r="J4665" s="8" t="s">
        <v>15448</v>
      </c>
      <c r="K4665" s="8" t="s">
        <v>15466</v>
      </c>
      <c r="L4665" s="12" t="s">
        <v>15</v>
      </c>
      <c r="M4665" s="12" t="s">
        <v>3780</v>
      </c>
      <c r="N4665" s="12" t="s">
        <v>205</v>
      </c>
      <c r="O4665" s="12" t="s">
        <v>3812</v>
      </c>
      <c r="P4665" s="12" t="s">
        <v>119</v>
      </c>
      <c r="R4665" s="10">
        <f>ROUNDUP(SUM(VLOOKUP(F4665,'Pontuação'!A$2:B$11,2,FALSE),VLOOKUP(E4665,'Pontuação'!C$2:D$11,2,FALSE),VLOOKUP(H4665,'Pontuação'!I$2:J$11,2,FALSE),VLOOKUP(I4665,'Pontuação'!G$2:H$11,2,FALSE),VLOOKUP(K4665,'Pontuação'!M$2:N$13,2,FALSE)),0)</f>
        <v>1680</v>
      </c>
      <c r="S4665" s="11">
        <f t="shared" si="1"/>
        <v>168</v>
      </c>
      <c r="T4665" s="11" t="str">
        <f t="array" ref="T4665">IFERROR(INDEX('Pontuação'!G$13:G$101, MATCH(S4665, 'Pontuação'!F$13:F$101, 0)), "Faixa Indefinida")</f>
        <v>B</v>
      </c>
      <c r="U4665" s="11">
        <f t="shared" si="2"/>
        <v>0</v>
      </c>
      <c r="V4665" s="11">
        <f t="shared" si="3"/>
        <v>1</v>
      </c>
      <c r="W4665" s="11">
        <f t="shared" si="4"/>
        <v>0</v>
      </c>
      <c r="X4665" s="11">
        <f t="shared" si="5"/>
        <v>0</v>
      </c>
      <c r="Y4665" s="11">
        <f>ROUNDUP(SUM(VLOOKUP(F4665,'Pontuação 3.0'!A$2:B$11,2,FALSE),VLOOKUP(E4665,'Pontuação 3.0'!C$2:D$11,2,FALSE),VLOOKUP(H4665,'Pontuação 3.0'!I$2:J$11,2,FALSE),VLOOKUP(J4665,'Pontuação 3.0'!K$2:L$11,2,FALSE),VLOOKUP(G4665,'Pontuação 3.0'!E$2:F$11,2,FALSE),VLOOKUP(I4665,'Pontuação 3.0'!G$2:H$11,2,FALSE),VLOOKUP(K4665,'Pontuação 3.0'!M$2:N$13,2,FALSE)),0)</f>
        <v>2503</v>
      </c>
      <c r="Z4665" s="11">
        <f t="shared" si="6"/>
        <v>250</v>
      </c>
      <c r="AA4665" s="11" t="str">
        <f t="array" ref="AA4665">IFERROR(INDEX('Pontuação 3.0'!G$13:G$191, MATCH(Z4665, 'Pontuação 3.0'!F$13:F$191, 0)), "Faixa Indefinida")</f>
        <v>A</v>
      </c>
      <c r="AB4665" s="11">
        <f t="shared" si="7"/>
        <v>1</v>
      </c>
      <c r="AC4665" s="11">
        <f t="shared" si="8"/>
        <v>0</v>
      </c>
      <c r="AD4665" s="11">
        <f t="shared" si="9"/>
        <v>0</v>
      </c>
      <c r="AE4665" s="11">
        <f t="shared" si="10"/>
        <v>0</v>
      </c>
    </row>
    <row r="4666" ht="15.75" customHeight="1">
      <c r="A4666" s="7">
        <v>45659.0</v>
      </c>
      <c r="B4666" s="8" t="s">
        <v>10601</v>
      </c>
      <c r="C4666" s="8" t="s">
        <v>10602</v>
      </c>
      <c r="D4666" s="9">
        <v>1.1953343764E10</v>
      </c>
      <c r="E4666" s="8" t="s">
        <v>15428</v>
      </c>
      <c r="F4666" s="8" t="s">
        <v>15429</v>
      </c>
      <c r="G4666" s="8" t="s">
        <v>15455</v>
      </c>
      <c r="H4666" s="8" t="s">
        <v>15443</v>
      </c>
      <c r="I4666" s="8" t="s">
        <v>15433</v>
      </c>
      <c r="J4666" s="8" t="s">
        <v>15448</v>
      </c>
      <c r="K4666" s="8" t="s">
        <v>15425</v>
      </c>
      <c r="L4666" s="12" t="s">
        <v>15</v>
      </c>
      <c r="M4666" s="12" t="s">
        <v>3780</v>
      </c>
      <c r="N4666" s="12" t="s">
        <v>127</v>
      </c>
      <c r="O4666" s="12" t="s">
        <v>3792</v>
      </c>
      <c r="P4666" s="12" t="s">
        <v>119</v>
      </c>
      <c r="R4666" s="10">
        <f>ROUNDUP(SUM(VLOOKUP(F4666,'Pontuação'!A$2:B$11,2,FALSE),VLOOKUP(E4666,'Pontuação'!C$2:D$11,2,FALSE),VLOOKUP(H4666,'Pontuação'!I$2:J$11,2,FALSE),VLOOKUP(I4666,'Pontuação'!G$2:H$11,2,FALSE),VLOOKUP(K4666,'Pontuação'!M$2:N$13,2,FALSE)),0)</f>
        <v>1828</v>
      </c>
      <c r="S4666" s="11">
        <f t="shared" si="1"/>
        <v>183</v>
      </c>
      <c r="T4666" s="11" t="str">
        <f t="array" ref="T4666">IFERROR(INDEX('Pontuação'!G$13:G$101, MATCH(S4666, 'Pontuação'!F$13:F$101, 0)), "Faixa Indefinida")</f>
        <v>B</v>
      </c>
      <c r="U4666" s="11">
        <f t="shared" si="2"/>
        <v>0</v>
      </c>
      <c r="V4666" s="11">
        <f t="shared" si="3"/>
        <v>1</v>
      </c>
      <c r="W4666" s="11">
        <f t="shared" si="4"/>
        <v>0</v>
      </c>
      <c r="X4666" s="11">
        <f t="shared" si="5"/>
        <v>0</v>
      </c>
      <c r="Y4666" s="11">
        <f>ROUNDUP(SUM(VLOOKUP(F4666,'Pontuação 3.0'!A$2:B$11,2,FALSE),VLOOKUP(E4666,'Pontuação 3.0'!C$2:D$11,2,FALSE),VLOOKUP(H4666,'Pontuação 3.0'!I$2:J$11,2,FALSE),VLOOKUP(J4666,'Pontuação 3.0'!K$2:L$11,2,FALSE),VLOOKUP(G4666,'Pontuação 3.0'!E$2:F$11,2,FALSE),VLOOKUP(I4666,'Pontuação 3.0'!G$2:H$11,2,FALSE),VLOOKUP(K4666,'Pontuação 3.0'!M$2:N$13,2,FALSE)),0)</f>
        <v>2466</v>
      </c>
      <c r="Z4666" s="11">
        <f t="shared" si="6"/>
        <v>247</v>
      </c>
      <c r="AA4666" s="11" t="str">
        <f t="array" ref="AA4666">IFERROR(INDEX('Pontuação 3.0'!G$13:G$191, MATCH(Z4666, 'Pontuação 3.0'!F$13:F$191, 0)), "Faixa Indefinida")</f>
        <v>A</v>
      </c>
      <c r="AB4666" s="11">
        <f t="shared" si="7"/>
        <v>1</v>
      </c>
      <c r="AC4666" s="11">
        <f t="shared" si="8"/>
        <v>0</v>
      </c>
      <c r="AD4666" s="11">
        <f t="shared" si="9"/>
        <v>0</v>
      </c>
      <c r="AE4666" s="11">
        <f t="shared" si="10"/>
        <v>0</v>
      </c>
    </row>
    <row r="4667" ht="15.75" customHeight="1">
      <c r="A4667" s="7">
        <v>45659.0</v>
      </c>
      <c r="B4667" s="8" t="s">
        <v>10606</v>
      </c>
      <c r="C4667" s="8" t="s">
        <v>10607</v>
      </c>
      <c r="D4667" s="9">
        <v>7.1983972832E10</v>
      </c>
      <c r="E4667" s="8" t="s">
        <v>15428</v>
      </c>
      <c r="F4667" s="8" t="s">
        <v>15420</v>
      </c>
      <c r="G4667" s="8" t="s">
        <v>15430</v>
      </c>
      <c r="H4667" s="8" t="s">
        <v>15446</v>
      </c>
      <c r="I4667" s="8" t="s">
        <v>15423</v>
      </c>
      <c r="J4667" s="8" t="s">
        <v>15448</v>
      </c>
      <c r="K4667" s="8" t="s">
        <v>15466</v>
      </c>
      <c r="L4667" s="12" t="s">
        <v>15</v>
      </c>
      <c r="M4667" s="12" t="s">
        <v>3780</v>
      </c>
      <c r="N4667" s="12" t="s">
        <v>205</v>
      </c>
      <c r="O4667" s="12" t="s">
        <v>3885</v>
      </c>
      <c r="P4667" s="12" t="s">
        <v>119</v>
      </c>
      <c r="R4667" s="10">
        <f>ROUNDUP(SUM(VLOOKUP(F4667,'Pontuação'!A$2:B$11,2,FALSE),VLOOKUP(E4667,'Pontuação'!C$2:D$11,2,FALSE),VLOOKUP(H4667,'Pontuação'!I$2:J$11,2,FALSE),VLOOKUP(I4667,'Pontuação'!G$2:H$11,2,FALSE),VLOOKUP(K4667,'Pontuação'!M$2:N$13,2,FALSE)),0)</f>
        <v>1665</v>
      </c>
      <c r="S4667" s="11">
        <f t="shared" si="1"/>
        <v>167</v>
      </c>
      <c r="T4667" s="11" t="str">
        <f t="array" ref="T4667">IFERROR(INDEX('Pontuação'!G$13:G$101, MATCH(S4667, 'Pontuação'!F$13:F$101, 0)), "Faixa Indefinida")</f>
        <v>B</v>
      </c>
      <c r="U4667" s="11">
        <f t="shared" si="2"/>
        <v>0</v>
      </c>
      <c r="V4667" s="11">
        <f t="shared" si="3"/>
        <v>1</v>
      </c>
      <c r="W4667" s="11">
        <f t="shared" si="4"/>
        <v>0</v>
      </c>
      <c r="X4667" s="11">
        <f t="shared" si="5"/>
        <v>0</v>
      </c>
      <c r="Y4667" s="11">
        <f>ROUNDUP(SUM(VLOOKUP(F4667,'Pontuação 3.0'!A$2:B$11,2,FALSE),VLOOKUP(E4667,'Pontuação 3.0'!C$2:D$11,2,FALSE),VLOOKUP(H4667,'Pontuação 3.0'!I$2:J$11,2,FALSE),VLOOKUP(J4667,'Pontuação 3.0'!K$2:L$11,2,FALSE),VLOOKUP(G4667,'Pontuação 3.0'!E$2:F$11,2,FALSE),VLOOKUP(I4667,'Pontuação 3.0'!G$2:H$11,2,FALSE),VLOOKUP(K4667,'Pontuação 3.0'!M$2:N$13,2,FALSE)),0)</f>
        <v>2664</v>
      </c>
      <c r="Z4667" s="11">
        <f t="shared" si="6"/>
        <v>266</v>
      </c>
      <c r="AA4667" s="11" t="str">
        <f t="array" ref="AA4667">IFERROR(INDEX('Pontuação 3.0'!G$13:G$191, MATCH(Z4667, 'Pontuação 3.0'!F$13:F$191, 0)), "Faixa Indefinida")</f>
        <v>A</v>
      </c>
      <c r="AB4667" s="11">
        <f t="shared" si="7"/>
        <v>1</v>
      </c>
      <c r="AC4667" s="11">
        <f t="shared" si="8"/>
        <v>0</v>
      </c>
      <c r="AD4667" s="11">
        <f t="shared" si="9"/>
        <v>0</v>
      </c>
      <c r="AE4667" s="11">
        <f t="shared" si="10"/>
        <v>0</v>
      </c>
    </row>
    <row r="4668" ht="15.75" customHeight="1">
      <c r="A4668" s="7">
        <v>45659.0</v>
      </c>
      <c r="B4668" s="8" t="s">
        <v>10608</v>
      </c>
      <c r="C4668" s="8" t="s">
        <v>10609</v>
      </c>
      <c r="D4668" s="8" t="s">
        <v>10610</v>
      </c>
      <c r="E4668" s="8" t="s">
        <v>15428</v>
      </c>
      <c r="F4668" s="8" t="s">
        <v>15442</v>
      </c>
      <c r="G4668" s="8" t="s">
        <v>15430</v>
      </c>
      <c r="H4668" s="8" t="s">
        <v>15446</v>
      </c>
      <c r="I4668" s="8" t="s">
        <v>15423</v>
      </c>
      <c r="J4668" s="8" t="s">
        <v>15424</v>
      </c>
      <c r="K4668" s="8" t="s">
        <v>15425</v>
      </c>
      <c r="L4668" s="12" t="s">
        <v>15</v>
      </c>
      <c r="M4668" s="12" t="s">
        <v>3780</v>
      </c>
      <c r="N4668" s="12" t="s">
        <v>162</v>
      </c>
      <c r="O4668" s="12" t="s">
        <v>3781</v>
      </c>
      <c r="P4668" s="12" t="s">
        <v>17</v>
      </c>
      <c r="R4668" s="10">
        <f>ROUNDUP(SUM(VLOOKUP(F4668,'Pontuação'!A$2:B$11,2,FALSE),VLOOKUP(E4668,'Pontuação'!C$2:D$11,2,FALSE),VLOOKUP(H4668,'Pontuação'!I$2:J$11,2,FALSE),VLOOKUP(I4668,'Pontuação'!G$2:H$11,2,FALSE),VLOOKUP(K4668,'Pontuação'!M$2:N$13,2,FALSE)),0)</f>
        <v>1583</v>
      </c>
      <c r="S4668" s="11">
        <f t="shared" si="1"/>
        <v>158</v>
      </c>
      <c r="T4668" s="11" t="str">
        <f t="array" ref="T4668">IFERROR(INDEX('Pontuação'!G$13:G$101, MATCH(S4668, 'Pontuação'!F$13:F$101, 0)), "Faixa Indefinida")</f>
        <v>C</v>
      </c>
      <c r="U4668" s="11">
        <f t="shared" si="2"/>
        <v>0</v>
      </c>
      <c r="V4668" s="11">
        <f t="shared" si="3"/>
        <v>0</v>
      </c>
      <c r="W4668" s="11">
        <f t="shared" si="4"/>
        <v>1</v>
      </c>
      <c r="X4668" s="11">
        <f t="shared" si="5"/>
        <v>0</v>
      </c>
      <c r="Y4668" s="11">
        <f>ROUNDUP(SUM(VLOOKUP(F4668,'Pontuação 3.0'!A$2:B$11,2,FALSE),VLOOKUP(E4668,'Pontuação 3.0'!C$2:D$11,2,FALSE),VLOOKUP(H4668,'Pontuação 3.0'!I$2:J$11,2,FALSE),VLOOKUP(J4668,'Pontuação 3.0'!K$2:L$11,2,FALSE),VLOOKUP(G4668,'Pontuação 3.0'!E$2:F$11,2,FALSE),VLOOKUP(I4668,'Pontuação 3.0'!G$2:H$11,2,FALSE),VLOOKUP(K4668,'Pontuação 3.0'!M$2:N$13,2,FALSE)),0)</f>
        <v>2076</v>
      </c>
      <c r="Z4668" s="11">
        <f t="shared" si="6"/>
        <v>208</v>
      </c>
      <c r="AA4668" s="11" t="str">
        <f t="array" ref="AA4668">IFERROR(INDEX('Pontuação 3.0'!G$13:G$191, MATCH(Z4668, 'Pontuação 3.0'!F$13:F$191, 0)), "Faixa Indefinida")</f>
        <v>C</v>
      </c>
      <c r="AB4668" s="11">
        <f t="shared" si="7"/>
        <v>0</v>
      </c>
      <c r="AC4668" s="11">
        <f t="shared" si="8"/>
        <v>0</v>
      </c>
      <c r="AD4668" s="11">
        <f t="shared" si="9"/>
        <v>1</v>
      </c>
      <c r="AE4668" s="11">
        <f t="shared" si="10"/>
        <v>0</v>
      </c>
    </row>
    <row r="4669" ht="15.75" customHeight="1">
      <c r="A4669" s="7">
        <v>45659.0</v>
      </c>
      <c r="B4669" s="8" t="s">
        <v>10614</v>
      </c>
      <c r="C4669" s="8" t="s">
        <v>10615</v>
      </c>
      <c r="D4669" s="8" t="s">
        <v>10616</v>
      </c>
      <c r="E4669" s="8" t="s">
        <v>15428</v>
      </c>
      <c r="F4669" s="8" t="s">
        <v>15420</v>
      </c>
      <c r="G4669" s="8" t="s">
        <v>15421</v>
      </c>
      <c r="H4669" s="8" t="s">
        <v>15422</v>
      </c>
      <c r="I4669" s="8" t="s">
        <v>15433</v>
      </c>
      <c r="J4669" s="8" t="s">
        <v>15424</v>
      </c>
      <c r="K4669" s="8" t="s">
        <v>15439</v>
      </c>
      <c r="L4669" s="12" t="s">
        <v>15</v>
      </c>
      <c r="M4669" s="12" t="s">
        <v>3780</v>
      </c>
      <c r="N4669" s="12" t="s">
        <v>608</v>
      </c>
      <c r="O4669" s="12" t="s">
        <v>3781</v>
      </c>
      <c r="P4669" s="12" t="s">
        <v>119</v>
      </c>
      <c r="R4669" s="10">
        <f>ROUNDUP(SUM(VLOOKUP(F4669,'Pontuação'!A$2:B$11,2,FALSE),VLOOKUP(E4669,'Pontuação'!C$2:D$11,2,FALSE),VLOOKUP(H4669,'Pontuação'!I$2:J$11,2,FALSE),VLOOKUP(I4669,'Pontuação'!G$2:H$11,2,FALSE),VLOOKUP(K4669,'Pontuação'!M$2:N$13,2,FALSE)),0)</f>
        <v>1875</v>
      </c>
      <c r="S4669" s="11">
        <f t="shared" si="1"/>
        <v>188</v>
      </c>
      <c r="T4669" s="11" t="str">
        <f t="array" ref="T4669">IFERROR(INDEX('Pontuação'!G$13:G$101, MATCH(S4669, 'Pontuação'!F$13:F$101, 0)), "Faixa Indefinida")</f>
        <v>A</v>
      </c>
      <c r="U4669" s="11">
        <f t="shared" si="2"/>
        <v>1</v>
      </c>
      <c r="V4669" s="11">
        <f t="shared" si="3"/>
        <v>0</v>
      </c>
      <c r="W4669" s="11">
        <f t="shared" si="4"/>
        <v>0</v>
      </c>
      <c r="X4669" s="11">
        <f t="shared" si="5"/>
        <v>0</v>
      </c>
      <c r="Y4669" s="11">
        <f>ROUNDUP(SUM(VLOOKUP(F4669,'Pontuação 3.0'!A$2:B$11,2,FALSE),VLOOKUP(E4669,'Pontuação 3.0'!C$2:D$11,2,FALSE),VLOOKUP(H4669,'Pontuação 3.0'!I$2:J$11,2,FALSE),VLOOKUP(J4669,'Pontuação 3.0'!K$2:L$11,2,FALSE),VLOOKUP(G4669,'Pontuação 3.0'!E$2:F$11,2,FALSE),VLOOKUP(I4669,'Pontuação 3.0'!G$2:H$11,2,FALSE),VLOOKUP(K4669,'Pontuação 3.0'!M$2:N$13,2,FALSE)),0)</f>
        <v>2235</v>
      </c>
      <c r="Z4669" s="11">
        <f t="shared" si="6"/>
        <v>224</v>
      </c>
      <c r="AA4669" s="11" t="str">
        <f t="array" ref="AA4669">IFERROR(INDEX('Pontuação 3.0'!G$13:G$191, MATCH(Z4669, 'Pontuação 3.0'!F$13:F$191, 0)), "Faixa Indefinida")</f>
        <v>B</v>
      </c>
      <c r="AB4669" s="11">
        <f t="shared" si="7"/>
        <v>0</v>
      </c>
      <c r="AC4669" s="11">
        <f t="shared" si="8"/>
        <v>1</v>
      </c>
      <c r="AD4669" s="11">
        <f t="shared" si="9"/>
        <v>0</v>
      </c>
      <c r="AE4669" s="11">
        <f t="shared" si="10"/>
        <v>0</v>
      </c>
    </row>
    <row r="4670" ht="15.75" customHeight="1">
      <c r="A4670" s="7">
        <v>45659.0</v>
      </c>
      <c r="B4670" s="8" t="s">
        <v>10617</v>
      </c>
      <c r="C4670" s="8" t="s">
        <v>10618</v>
      </c>
      <c r="D4670" s="9">
        <v>6.1996609651E10</v>
      </c>
      <c r="E4670" s="8" t="s">
        <v>15428</v>
      </c>
      <c r="F4670" s="8" t="s">
        <v>15420</v>
      </c>
      <c r="G4670" s="8" t="s">
        <v>15430</v>
      </c>
      <c r="H4670" s="8" t="s">
        <v>15422</v>
      </c>
      <c r="I4670" s="8" t="s">
        <v>15433</v>
      </c>
      <c r="J4670" s="8" t="s">
        <v>15424</v>
      </c>
      <c r="K4670" s="8" t="s">
        <v>15466</v>
      </c>
      <c r="L4670" s="12" t="s">
        <v>15</v>
      </c>
      <c r="M4670" s="12" t="s">
        <v>3780</v>
      </c>
      <c r="N4670" s="12" t="s">
        <v>205</v>
      </c>
      <c r="O4670" s="12" t="s">
        <v>3797</v>
      </c>
      <c r="P4670" s="12" t="s">
        <v>119</v>
      </c>
      <c r="R4670" s="10">
        <f>ROUNDUP(SUM(VLOOKUP(F4670,'Pontuação'!A$2:B$11,2,FALSE),VLOOKUP(E4670,'Pontuação'!C$2:D$11,2,FALSE),VLOOKUP(H4670,'Pontuação'!I$2:J$11,2,FALSE),VLOOKUP(I4670,'Pontuação'!G$2:H$11,2,FALSE),VLOOKUP(K4670,'Pontuação'!M$2:N$13,2,FALSE)),0)</f>
        <v>1901</v>
      </c>
      <c r="S4670" s="11">
        <f t="shared" si="1"/>
        <v>190</v>
      </c>
      <c r="T4670" s="11" t="str">
        <f t="array" ref="T4670">IFERROR(INDEX('Pontuação'!G$13:G$101, MATCH(S4670, 'Pontuação'!F$13:F$101, 0)), "Faixa Indefinida")</f>
        <v>A</v>
      </c>
      <c r="U4670" s="11">
        <f t="shared" si="2"/>
        <v>1</v>
      </c>
      <c r="V4670" s="11">
        <f t="shared" si="3"/>
        <v>0</v>
      </c>
      <c r="W4670" s="11">
        <f t="shared" si="4"/>
        <v>0</v>
      </c>
      <c r="X4670" s="11">
        <f t="shared" si="5"/>
        <v>0</v>
      </c>
      <c r="Y4670" s="11">
        <f>ROUNDUP(SUM(VLOOKUP(F4670,'Pontuação 3.0'!A$2:B$11,2,FALSE),VLOOKUP(E4670,'Pontuação 3.0'!C$2:D$11,2,FALSE),VLOOKUP(H4670,'Pontuação 3.0'!I$2:J$11,2,FALSE),VLOOKUP(J4670,'Pontuação 3.0'!K$2:L$11,2,FALSE),VLOOKUP(G4670,'Pontuação 3.0'!E$2:F$11,2,FALSE),VLOOKUP(I4670,'Pontuação 3.0'!G$2:H$11,2,FALSE),VLOOKUP(K4670,'Pontuação 3.0'!M$2:N$13,2,FALSE)),0)</f>
        <v>2591</v>
      </c>
      <c r="Z4670" s="11">
        <f t="shared" si="6"/>
        <v>259</v>
      </c>
      <c r="AA4670" s="11" t="str">
        <f t="array" ref="AA4670">IFERROR(INDEX('Pontuação 3.0'!G$13:G$191, MATCH(Z4670, 'Pontuação 3.0'!F$13:F$191, 0)), "Faixa Indefinida")</f>
        <v>A</v>
      </c>
      <c r="AB4670" s="11">
        <f t="shared" si="7"/>
        <v>1</v>
      </c>
      <c r="AC4670" s="11">
        <f t="shared" si="8"/>
        <v>0</v>
      </c>
      <c r="AD4670" s="11">
        <f t="shared" si="9"/>
        <v>0</v>
      </c>
      <c r="AE4670" s="11">
        <f t="shared" si="10"/>
        <v>0</v>
      </c>
    </row>
    <row r="4671" ht="15.75" customHeight="1">
      <c r="A4671" s="7">
        <v>45659.0</v>
      </c>
      <c r="B4671" s="8" t="s">
        <v>10621</v>
      </c>
      <c r="C4671" s="8" t="s">
        <v>10622</v>
      </c>
      <c r="D4671" s="9">
        <v>8.5996323032E10</v>
      </c>
      <c r="E4671" s="8" t="s">
        <v>15428</v>
      </c>
      <c r="F4671" s="8" t="s">
        <v>15420</v>
      </c>
      <c r="G4671" s="8" t="s">
        <v>15430</v>
      </c>
      <c r="H4671" s="8" t="s">
        <v>15446</v>
      </c>
      <c r="I4671" s="8" t="s">
        <v>15433</v>
      </c>
      <c r="J4671" s="8" t="s">
        <v>15424</v>
      </c>
      <c r="K4671" s="8" t="s">
        <v>15432</v>
      </c>
      <c r="L4671" s="12" t="s">
        <v>15</v>
      </c>
      <c r="M4671" s="12" t="s">
        <v>3780</v>
      </c>
      <c r="N4671" s="12" t="s">
        <v>310</v>
      </c>
      <c r="O4671" s="12" t="s">
        <v>3781</v>
      </c>
      <c r="P4671" s="12" t="s">
        <v>119</v>
      </c>
      <c r="R4671" s="10">
        <f>ROUNDUP(SUM(VLOOKUP(F4671,'Pontuação'!A$2:B$11,2,FALSE),VLOOKUP(E4671,'Pontuação'!C$2:D$11,2,FALSE),VLOOKUP(H4671,'Pontuação'!I$2:J$11,2,FALSE),VLOOKUP(I4671,'Pontuação'!G$2:H$11,2,FALSE),VLOOKUP(K4671,'Pontuação'!M$2:N$13,2,FALSE)),0)</f>
        <v>2005</v>
      </c>
      <c r="S4671" s="11">
        <f t="shared" si="1"/>
        <v>201</v>
      </c>
      <c r="T4671" s="11" t="str">
        <f t="array" ref="T4671">IFERROR(INDEX('Pontuação'!G$13:G$101, MATCH(S4671, 'Pontuação'!F$13:F$101, 0)), "Faixa Indefinida")</f>
        <v>A</v>
      </c>
      <c r="U4671" s="11">
        <f t="shared" si="2"/>
        <v>1</v>
      </c>
      <c r="V4671" s="11">
        <f t="shared" si="3"/>
        <v>0</v>
      </c>
      <c r="W4671" s="11">
        <f t="shared" si="4"/>
        <v>0</v>
      </c>
      <c r="X4671" s="11">
        <f t="shared" si="5"/>
        <v>0</v>
      </c>
      <c r="Y4671" s="11">
        <f>ROUNDUP(SUM(VLOOKUP(F4671,'Pontuação 3.0'!A$2:B$11,2,FALSE),VLOOKUP(E4671,'Pontuação 3.0'!C$2:D$11,2,FALSE),VLOOKUP(H4671,'Pontuação 3.0'!I$2:J$11,2,FALSE),VLOOKUP(J4671,'Pontuação 3.0'!K$2:L$11,2,FALSE),VLOOKUP(G4671,'Pontuação 3.0'!E$2:F$11,2,FALSE),VLOOKUP(I4671,'Pontuação 3.0'!G$2:H$11,2,FALSE),VLOOKUP(K4671,'Pontuação 3.0'!M$2:N$13,2,FALSE)),0)</f>
        <v>2570</v>
      </c>
      <c r="Z4671" s="11">
        <f t="shared" si="6"/>
        <v>257</v>
      </c>
      <c r="AA4671" s="11" t="str">
        <f t="array" ref="AA4671">IFERROR(INDEX('Pontuação 3.0'!G$13:G$191, MATCH(Z4671, 'Pontuação 3.0'!F$13:F$191, 0)), "Faixa Indefinida")</f>
        <v>A</v>
      </c>
      <c r="AB4671" s="11">
        <f t="shared" si="7"/>
        <v>1</v>
      </c>
      <c r="AC4671" s="11">
        <f t="shared" si="8"/>
        <v>0</v>
      </c>
      <c r="AD4671" s="11">
        <f t="shared" si="9"/>
        <v>0</v>
      </c>
      <c r="AE4671" s="11">
        <f t="shared" si="10"/>
        <v>0</v>
      </c>
    </row>
    <row r="4672" ht="15.75" customHeight="1">
      <c r="A4672" s="7">
        <v>45659.0</v>
      </c>
      <c r="B4672" s="8" t="s">
        <v>10623</v>
      </c>
      <c r="C4672" s="8" t="s">
        <v>10624</v>
      </c>
      <c r="D4672" s="9">
        <v>5.1998650745E10</v>
      </c>
      <c r="E4672" s="8" t="s">
        <v>15428</v>
      </c>
      <c r="F4672" s="8" t="s">
        <v>15442</v>
      </c>
      <c r="G4672" s="8" t="s">
        <v>15430</v>
      </c>
      <c r="H4672" s="8" t="s">
        <v>15446</v>
      </c>
      <c r="I4672" s="8" t="s">
        <v>15423</v>
      </c>
      <c r="J4672" s="8" t="s">
        <v>15424</v>
      </c>
      <c r="K4672" s="8" t="s">
        <v>15425</v>
      </c>
      <c r="L4672" s="12" t="s">
        <v>15</v>
      </c>
      <c r="M4672" s="12" t="s">
        <v>3780</v>
      </c>
      <c r="N4672" s="12" t="s">
        <v>205</v>
      </c>
      <c r="O4672" s="12" t="s">
        <v>3792</v>
      </c>
      <c r="P4672" s="12" t="s">
        <v>17</v>
      </c>
      <c r="R4672" s="10">
        <f>ROUNDUP(SUM(VLOOKUP(F4672,'Pontuação'!A$2:B$11,2,FALSE),VLOOKUP(E4672,'Pontuação'!C$2:D$11,2,FALSE),VLOOKUP(H4672,'Pontuação'!I$2:J$11,2,FALSE),VLOOKUP(I4672,'Pontuação'!G$2:H$11,2,FALSE),VLOOKUP(K4672,'Pontuação'!M$2:N$13,2,FALSE)),0)</f>
        <v>1583</v>
      </c>
      <c r="S4672" s="11">
        <f t="shared" si="1"/>
        <v>158</v>
      </c>
      <c r="T4672" s="11" t="str">
        <f t="array" ref="T4672">IFERROR(INDEX('Pontuação'!G$13:G$101, MATCH(S4672, 'Pontuação'!F$13:F$101, 0)), "Faixa Indefinida")</f>
        <v>C</v>
      </c>
      <c r="U4672" s="11">
        <f t="shared" si="2"/>
        <v>0</v>
      </c>
      <c r="V4672" s="11">
        <f t="shared" si="3"/>
        <v>0</v>
      </c>
      <c r="W4672" s="11">
        <f t="shared" si="4"/>
        <v>1</v>
      </c>
      <c r="X4672" s="11">
        <f t="shared" si="5"/>
        <v>0</v>
      </c>
      <c r="Y4672" s="11">
        <f>ROUNDUP(SUM(VLOOKUP(F4672,'Pontuação 3.0'!A$2:B$11,2,FALSE),VLOOKUP(E4672,'Pontuação 3.0'!C$2:D$11,2,FALSE),VLOOKUP(H4672,'Pontuação 3.0'!I$2:J$11,2,FALSE),VLOOKUP(J4672,'Pontuação 3.0'!K$2:L$11,2,FALSE),VLOOKUP(G4672,'Pontuação 3.0'!E$2:F$11,2,FALSE),VLOOKUP(I4672,'Pontuação 3.0'!G$2:H$11,2,FALSE),VLOOKUP(K4672,'Pontuação 3.0'!M$2:N$13,2,FALSE)),0)</f>
        <v>2076</v>
      </c>
      <c r="Z4672" s="11">
        <f t="shared" si="6"/>
        <v>208</v>
      </c>
      <c r="AA4672" s="11" t="str">
        <f t="array" ref="AA4672">IFERROR(INDEX('Pontuação 3.0'!G$13:G$191, MATCH(Z4672, 'Pontuação 3.0'!F$13:F$191, 0)), "Faixa Indefinida")</f>
        <v>C</v>
      </c>
      <c r="AB4672" s="11">
        <f t="shared" si="7"/>
        <v>0</v>
      </c>
      <c r="AC4672" s="11">
        <f t="shared" si="8"/>
        <v>0</v>
      </c>
      <c r="AD4672" s="11">
        <f t="shared" si="9"/>
        <v>1</v>
      </c>
      <c r="AE4672" s="11">
        <f t="shared" si="10"/>
        <v>0</v>
      </c>
    </row>
    <row r="4673" ht="15.75" customHeight="1">
      <c r="A4673" s="7">
        <v>45659.0</v>
      </c>
      <c r="B4673" s="8" t="s">
        <v>10619</v>
      </c>
      <c r="C4673" s="8" t="s">
        <v>10620</v>
      </c>
      <c r="D4673" s="9">
        <v>9.4984366037E10</v>
      </c>
      <c r="E4673" s="8" t="s">
        <v>15428</v>
      </c>
      <c r="F4673" s="8" t="s">
        <v>15420</v>
      </c>
      <c r="G4673" s="8" t="s">
        <v>15430</v>
      </c>
      <c r="H4673" s="8" t="s">
        <v>15446</v>
      </c>
      <c r="I4673" s="8" t="s">
        <v>15431</v>
      </c>
      <c r="J4673" s="8" t="s">
        <v>15448</v>
      </c>
      <c r="K4673" s="8" t="s">
        <v>15425</v>
      </c>
      <c r="L4673" s="12" t="s">
        <v>15</v>
      </c>
      <c r="M4673" s="12" t="s">
        <v>3780</v>
      </c>
      <c r="N4673" s="12" t="s">
        <v>1153</v>
      </c>
      <c r="O4673" s="12" t="s">
        <v>3792</v>
      </c>
      <c r="P4673" s="12" t="s">
        <v>119</v>
      </c>
      <c r="R4673" s="10">
        <f>ROUNDUP(SUM(VLOOKUP(F4673,'Pontuação'!A$2:B$11,2,FALSE),VLOOKUP(E4673,'Pontuação'!C$2:D$11,2,FALSE),VLOOKUP(H4673,'Pontuação'!I$2:J$11,2,FALSE),VLOOKUP(I4673,'Pontuação'!G$2:H$11,2,FALSE),VLOOKUP(K4673,'Pontuação'!M$2:N$13,2,FALSE)),0)</f>
        <v>1700</v>
      </c>
      <c r="S4673" s="11">
        <f t="shared" si="1"/>
        <v>170</v>
      </c>
      <c r="T4673" s="11" t="str">
        <f t="array" ref="T4673">IFERROR(INDEX('Pontuação'!G$13:G$101, MATCH(S4673, 'Pontuação'!F$13:F$101, 0)), "Faixa Indefinida")</f>
        <v>B</v>
      </c>
      <c r="U4673" s="11">
        <f t="shared" si="2"/>
        <v>0</v>
      </c>
      <c r="V4673" s="11">
        <f t="shared" si="3"/>
        <v>1</v>
      </c>
      <c r="W4673" s="11">
        <f t="shared" si="4"/>
        <v>0</v>
      </c>
      <c r="X4673" s="11">
        <f t="shared" si="5"/>
        <v>0</v>
      </c>
      <c r="Y4673" s="11">
        <f>ROUNDUP(SUM(VLOOKUP(F4673,'Pontuação 3.0'!A$2:B$11,2,FALSE),VLOOKUP(E4673,'Pontuação 3.0'!C$2:D$11,2,FALSE),VLOOKUP(H4673,'Pontuação 3.0'!I$2:J$11,2,FALSE),VLOOKUP(J4673,'Pontuação 3.0'!K$2:L$11,2,FALSE),VLOOKUP(G4673,'Pontuação 3.0'!E$2:F$11,2,FALSE),VLOOKUP(I4673,'Pontuação 3.0'!G$2:H$11,2,FALSE),VLOOKUP(K4673,'Pontuação 3.0'!M$2:N$13,2,FALSE)),0)</f>
        <v>2622</v>
      </c>
      <c r="Z4673" s="11">
        <f t="shared" si="6"/>
        <v>262</v>
      </c>
      <c r="AA4673" s="11" t="str">
        <f t="array" ref="AA4673">IFERROR(INDEX('Pontuação 3.0'!G$13:G$191, MATCH(Z4673, 'Pontuação 3.0'!F$13:F$191, 0)), "Faixa Indefinida")</f>
        <v>A</v>
      </c>
      <c r="AB4673" s="11">
        <f t="shared" si="7"/>
        <v>1</v>
      </c>
      <c r="AC4673" s="11">
        <f t="shared" si="8"/>
        <v>0</v>
      </c>
      <c r="AD4673" s="11">
        <f t="shared" si="9"/>
        <v>0</v>
      </c>
      <c r="AE4673" s="11">
        <f t="shared" si="10"/>
        <v>0</v>
      </c>
    </row>
    <row r="4674" ht="15.75" customHeight="1">
      <c r="A4674" s="7">
        <v>45659.0</v>
      </c>
      <c r="B4674" s="8" t="s">
        <v>10631</v>
      </c>
      <c r="C4674" s="8" t="s">
        <v>10632</v>
      </c>
      <c r="D4674" s="8" t="s">
        <v>10633</v>
      </c>
      <c r="E4674" s="8" t="s">
        <v>15428</v>
      </c>
      <c r="F4674" s="8" t="s">
        <v>15420</v>
      </c>
      <c r="G4674" s="8" t="s">
        <v>15421</v>
      </c>
      <c r="H4674" s="8" t="s">
        <v>15422</v>
      </c>
      <c r="I4674" s="8" t="s">
        <v>15431</v>
      </c>
      <c r="J4674" s="8" t="s">
        <v>15424</v>
      </c>
      <c r="K4674" s="8" t="s">
        <v>15425</v>
      </c>
      <c r="L4674" s="12" t="s">
        <v>15</v>
      </c>
      <c r="M4674" s="12" t="s">
        <v>3780</v>
      </c>
      <c r="N4674" s="12" t="s">
        <v>360</v>
      </c>
      <c r="O4674" s="12" t="s">
        <v>3781</v>
      </c>
      <c r="P4674" s="12" t="s">
        <v>119</v>
      </c>
      <c r="R4674" s="10">
        <f>ROUNDUP(SUM(VLOOKUP(F4674,'Pontuação'!A$2:B$11,2,FALSE),VLOOKUP(E4674,'Pontuação'!C$2:D$11,2,FALSE),VLOOKUP(H4674,'Pontuação'!I$2:J$11,2,FALSE),VLOOKUP(I4674,'Pontuação'!G$2:H$11,2,FALSE),VLOOKUP(K4674,'Pontuação'!M$2:N$13,2,FALSE)),0)</f>
        <v>1658</v>
      </c>
      <c r="S4674" s="11">
        <f t="shared" si="1"/>
        <v>166</v>
      </c>
      <c r="T4674" s="11" t="str">
        <f t="array" ref="T4674">IFERROR(INDEX('Pontuação'!G$13:G$101, MATCH(S4674, 'Pontuação'!F$13:F$101, 0)), "Faixa Indefinida")</f>
        <v>B</v>
      </c>
      <c r="U4674" s="11">
        <f t="shared" si="2"/>
        <v>0</v>
      </c>
      <c r="V4674" s="11">
        <f t="shared" si="3"/>
        <v>1</v>
      </c>
      <c r="W4674" s="11">
        <f t="shared" si="4"/>
        <v>0</v>
      </c>
      <c r="X4674" s="11">
        <f t="shared" si="5"/>
        <v>0</v>
      </c>
      <c r="Y4674" s="11">
        <f>ROUNDUP(SUM(VLOOKUP(F4674,'Pontuação 3.0'!A$2:B$11,2,FALSE),VLOOKUP(E4674,'Pontuação 3.0'!C$2:D$11,2,FALSE),VLOOKUP(H4674,'Pontuação 3.0'!I$2:J$11,2,FALSE),VLOOKUP(J4674,'Pontuação 3.0'!K$2:L$11,2,FALSE),VLOOKUP(G4674,'Pontuação 3.0'!E$2:F$11,2,FALSE),VLOOKUP(I4674,'Pontuação 3.0'!G$2:H$11,2,FALSE),VLOOKUP(K4674,'Pontuação 3.0'!M$2:N$13,2,FALSE)),0)</f>
        <v>2134</v>
      </c>
      <c r="Z4674" s="11">
        <f t="shared" si="6"/>
        <v>213</v>
      </c>
      <c r="AA4674" s="11" t="str">
        <f t="array" ref="AA4674">IFERROR(INDEX('Pontuação 3.0'!G$13:G$191, MATCH(Z4674, 'Pontuação 3.0'!F$13:F$191, 0)), "Faixa Indefinida")</f>
        <v>C</v>
      </c>
      <c r="AB4674" s="11">
        <f t="shared" si="7"/>
        <v>0</v>
      </c>
      <c r="AC4674" s="11">
        <f t="shared" si="8"/>
        <v>0</v>
      </c>
      <c r="AD4674" s="11">
        <f t="shared" si="9"/>
        <v>1</v>
      </c>
      <c r="AE4674" s="11">
        <f t="shared" si="10"/>
        <v>0</v>
      </c>
    </row>
    <row r="4675" ht="15.75" customHeight="1">
      <c r="A4675" s="7">
        <v>45659.0</v>
      </c>
      <c r="B4675" s="8" t="s">
        <v>10627</v>
      </c>
      <c r="C4675" s="8" t="s">
        <v>10628</v>
      </c>
      <c r="D4675" s="9">
        <v>6.2986210281E10</v>
      </c>
      <c r="E4675" s="8" t="s">
        <v>15428</v>
      </c>
      <c r="F4675" s="8" t="s">
        <v>15420</v>
      </c>
      <c r="G4675" s="8" t="s">
        <v>15430</v>
      </c>
      <c r="H4675" s="8" t="s">
        <v>15443</v>
      </c>
      <c r="I4675" s="8" t="s">
        <v>15433</v>
      </c>
      <c r="J4675" s="8" t="s">
        <v>15424</v>
      </c>
      <c r="K4675" s="8" t="s">
        <v>15439</v>
      </c>
      <c r="L4675" s="12" t="s">
        <v>15</v>
      </c>
      <c r="M4675" s="12" t="s">
        <v>3780</v>
      </c>
      <c r="N4675" s="12" t="s">
        <v>1912</v>
      </c>
      <c r="O4675" s="12" t="s">
        <v>3792</v>
      </c>
      <c r="P4675" s="12" t="s">
        <v>119</v>
      </c>
      <c r="R4675" s="10">
        <f>ROUNDUP(SUM(VLOOKUP(F4675,'Pontuação'!A$2:B$11,2,FALSE),VLOOKUP(E4675,'Pontuação'!C$2:D$11,2,FALSE),VLOOKUP(H4675,'Pontuação'!I$2:J$11,2,FALSE),VLOOKUP(I4675,'Pontuação'!G$2:H$11,2,FALSE),VLOOKUP(K4675,'Pontuação'!M$2:N$13,2,FALSE)),0)</f>
        <v>1901</v>
      </c>
      <c r="S4675" s="11">
        <f t="shared" si="1"/>
        <v>190</v>
      </c>
      <c r="T4675" s="11" t="str">
        <f t="array" ref="T4675">IFERROR(INDEX('Pontuação'!G$13:G$101, MATCH(S4675, 'Pontuação'!F$13:F$101, 0)), "Faixa Indefinida")</f>
        <v>A</v>
      </c>
      <c r="U4675" s="11">
        <f t="shared" si="2"/>
        <v>1</v>
      </c>
      <c r="V4675" s="11">
        <f t="shared" si="3"/>
        <v>0</v>
      </c>
      <c r="W4675" s="11">
        <f t="shared" si="4"/>
        <v>0</v>
      </c>
      <c r="X4675" s="11">
        <f t="shared" si="5"/>
        <v>0</v>
      </c>
      <c r="Y4675" s="11">
        <f>ROUNDUP(SUM(VLOOKUP(F4675,'Pontuação 3.0'!A$2:B$11,2,FALSE),VLOOKUP(E4675,'Pontuação 3.0'!C$2:D$11,2,FALSE),VLOOKUP(H4675,'Pontuação 3.0'!I$2:J$11,2,FALSE),VLOOKUP(J4675,'Pontuação 3.0'!K$2:L$11,2,FALSE),VLOOKUP(G4675,'Pontuação 3.0'!E$2:F$11,2,FALSE),VLOOKUP(I4675,'Pontuação 3.0'!G$2:H$11,2,FALSE),VLOOKUP(K4675,'Pontuação 3.0'!M$2:N$13,2,FALSE)),0)</f>
        <v>2311</v>
      </c>
      <c r="Z4675" s="11">
        <f t="shared" si="6"/>
        <v>231</v>
      </c>
      <c r="AA4675" s="11" t="str">
        <f t="array" ref="AA4675">IFERROR(INDEX('Pontuação 3.0'!G$13:G$191, MATCH(Z4675, 'Pontuação 3.0'!F$13:F$191, 0)), "Faixa Indefinida")</f>
        <v>B</v>
      </c>
      <c r="AB4675" s="11">
        <f t="shared" si="7"/>
        <v>0</v>
      </c>
      <c r="AC4675" s="11">
        <f t="shared" si="8"/>
        <v>1</v>
      </c>
      <c r="AD4675" s="11">
        <f t="shared" si="9"/>
        <v>0</v>
      </c>
      <c r="AE4675" s="11">
        <f t="shared" si="10"/>
        <v>0</v>
      </c>
    </row>
    <row r="4676" ht="15.75" customHeight="1">
      <c r="A4676" s="7">
        <v>45659.0</v>
      </c>
      <c r="B4676" s="8" t="s">
        <v>10625</v>
      </c>
      <c r="C4676" s="8" t="s">
        <v>10626</v>
      </c>
      <c r="D4676" s="13" t="s">
        <v>15856</v>
      </c>
      <c r="E4676" s="8" t="s">
        <v>15428</v>
      </c>
      <c r="F4676" s="8" t="s">
        <v>15420</v>
      </c>
      <c r="G4676" s="8" t="s">
        <v>15430</v>
      </c>
      <c r="H4676" s="8" t="s">
        <v>15446</v>
      </c>
      <c r="I4676" s="8" t="s">
        <v>15431</v>
      </c>
      <c r="J4676" s="8" t="s">
        <v>15424</v>
      </c>
      <c r="K4676" s="8" t="s">
        <v>15432</v>
      </c>
      <c r="L4676" s="12" t="s">
        <v>15</v>
      </c>
      <c r="M4676" s="12" t="s">
        <v>3780</v>
      </c>
      <c r="N4676" s="12" t="s">
        <v>710</v>
      </c>
      <c r="O4676" s="12" t="s">
        <v>3781</v>
      </c>
      <c r="P4676" s="12" t="s">
        <v>119</v>
      </c>
      <c r="R4676" s="10">
        <f>ROUNDUP(SUM(VLOOKUP(F4676,'Pontuação'!A$2:B$11,2,FALSE),VLOOKUP(E4676,'Pontuação'!C$2:D$11,2,FALSE),VLOOKUP(H4676,'Pontuação'!I$2:J$11,2,FALSE),VLOOKUP(I4676,'Pontuação'!G$2:H$11,2,FALSE),VLOOKUP(K4676,'Pontuação'!M$2:N$13,2,FALSE)),0)</f>
        <v>1832</v>
      </c>
      <c r="S4676" s="11">
        <f t="shared" si="1"/>
        <v>183</v>
      </c>
      <c r="T4676" s="11" t="str">
        <f t="array" ref="T4676">IFERROR(INDEX('Pontuação'!G$13:G$101, MATCH(S4676, 'Pontuação'!F$13:F$101, 0)), "Faixa Indefinida")</f>
        <v>B</v>
      </c>
      <c r="U4676" s="11">
        <f t="shared" si="2"/>
        <v>0</v>
      </c>
      <c r="V4676" s="11">
        <f t="shared" si="3"/>
        <v>1</v>
      </c>
      <c r="W4676" s="11">
        <f t="shared" si="4"/>
        <v>0</v>
      </c>
      <c r="X4676" s="11">
        <f t="shared" si="5"/>
        <v>0</v>
      </c>
      <c r="Y4676" s="11">
        <f>ROUNDUP(SUM(VLOOKUP(F4676,'Pontuação 3.0'!A$2:B$11,2,FALSE),VLOOKUP(E4676,'Pontuação 3.0'!C$2:D$11,2,FALSE),VLOOKUP(H4676,'Pontuação 3.0'!I$2:J$11,2,FALSE),VLOOKUP(J4676,'Pontuação 3.0'!K$2:L$11,2,FALSE),VLOOKUP(G4676,'Pontuação 3.0'!E$2:F$11,2,FALSE),VLOOKUP(I4676,'Pontuação 3.0'!G$2:H$11,2,FALSE),VLOOKUP(K4676,'Pontuação 3.0'!M$2:N$13,2,FALSE)),0)</f>
        <v>2447</v>
      </c>
      <c r="Z4676" s="11">
        <f t="shared" si="6"/>
        <v>245</v>
      </c>
      <c r="AA4676" s="11" t="str">
        <f t="array" ref="AA4676">IFERROR(INDEX('Pontuação 3.0'!G$13:G$191, MATCH(Z4676, 'Pontuação 3.0'!F$13:F$191, 0)), "Faixa Indefinida")</f>
        <v>A</v>
      </c>
      <c r="AB4676" s="11">
        <f t="shared" si="7"/>
        <v>1</v>
      </c>
      <c r="AC4676" s="11">
        <f t="shared" si="8"/>
        <v>0</v>
      </c>
      <c r="AD4676" s="11">
        <f t="shared" si="9"/>
        <v>0</v>
      </c>
      <c r="AE4676" s="11">
        <f t="shared" si="10"/>
        <v>0</v>
      </c>
    </row>
    <row r="4677" ht="15.75" customHeight="1">
      <c r="A4677" s="7">
        <v>45659.0</v>
      </c>
      <c r="B4677" s="8" t="s">
        <v>10634</v>
      </c>
      <c r="C4677" s="8" t="s">
        <v>10635</v>
      </c>
      <c r="D4677" s="9">
        <v>8.1996786603E10</v>
      </c>
      <c r="E4677" s="8" t="s">
        <v>15428</v>
      </c>
      <c r="F4677" s="8" t="s">
        <v>15420</v>
      </c>
      <c r="G4677" s="8" t="s">
        <v>15421</v>
      </c>
      <c r="H4677" s="8" t="s">
        <v>15438</v>
      </c>
      <c r="I4677" s="8" t="s">
        <v>15423</v>
      </c>
      <c r="J4677" s="8" t="s">
        <v>15424</v>
      </c>
      <c r="K4677" s="8" t="s">
        <v>15432</v>
      </c>
      <c r="L4677" s="12" t="s">
        <v>15</v>
      </c>
      <c r="M4677" s="12" t="s">
        <v>3780</v>
      </c>
      <c r="N4677" s="12" t="s">
        <v>205</v>
      </c>
      <c r="O4677" s="12" t="s">
        <v>3815</v>
      </c>
      <c r="P4677" s="12" t="s">
        <v>119</v>
      </c>
      <c r="R4677" s="10">
        <f>ROUNDUP(SUM(VLOOKUP(F4677,'Pontuação'!A$2:B$11,2,FALSE),VLOOKUP(E4677,'Pontuação'!C$2:D$11,2,FALSE),VLOOKUP(H4677,'Pontuação'!I$2:J$11,2,FALSE),VLOOKUP(I4677,'Pontuação'!G$2:H$11,2,FALSE),VLOOKUP(K4677,'Pontuação'!M$2:N$13,2,FALSE)),0)</f>
        <v>1571</v>
      </c>
      <c r="S4677" s="11">
        <f t="shared" si="1"/>
        <v>157</v>
      </c>
      <c r="T4677" s="11" t="str">
        <f t="array" ref="T4677">IFERROR(INDEX('Pontuação'!G$13:G$101, MATCH(S4677, 'Pontuação'!F$13:F$101, 0)), "Faixa Indefinida")</f>
        <v>C</v>
      </c>
      <c r="U4677" s="11">
        <f t="shared" si="2"/>
        <v>0</v>
      </c>
      <c r="V4677" s="11">
        <f t="shared" si="3"/>
        <v>0</v>
      </c>
      <c r="W4677" s="11">
        <f t="shared" si="4"/>
        <v>1</v>
      </c>
      <c r="X4677" s="11">
        <f t="shared" si="5"/>
        <v>0</v>
      </c>
      <c r="Y4677" s="11">
        <f>ROUNDUP(SUM(VLOOKUP(F4677,'Pontuação 3.0'!A$2:B$11,2,FALSE),VLOOKUP(E4677,'Pontuação 3.0'!C$2:D$11,2,FALSE),VLOOKUP(H4677,'Pontuação 3.0'!I$2:J$11,2,FALSE),VLOOKUP(J4677,'Pontuação 3.0'!K$2:L$11,2,FALSE),VLOOKUP(G4677,'Pontuação 3.0'!E$2:F$11,2,FALSE),VLOOKUP(I4677,'Pontuação 3.0'!G$2:H$11,2,FALSE),VLOOKUP(K4677,'Pontuação 3.0'!M$2:N$13,2,FALSE)),0)</f>
        <v>1920</v>
      </c>
      <c r="Z4677" s="11">
        <f t="shared" si="6"/>
        <v>192</v>
      </c>
      <c r="AA4677" s="11" t="str">
        <f t="array" ref="AA4677">IFERROR(INDEX('Pontuação 3.0'!G$13:G$191, MATCH(Z4677, 'Pontuação 3.0'!F$13:F$191, 0)), "Faixa Indefinida")</f>
        <v>C</v>
      </c>
      <c r="AB4677" s="11">
        <f t="shared" si="7"/>
        <v>0</v>
      </c>
      <c r="AC4677" s="11">
        <f t="shared" si="8"/>
        <v>0</v>
      </c>
      <c r="AD4677" s="11">
        <f t="shared" si="9"/>
        <v>1</v>
      </c>
      <c r="AE4677" s="11">
        <f t="shared" si="10"/>
        <v>0</v>
      </c>
    </row>
    <row r="4678" ht="15.75" customHeight="1">
      <c r="A4678" s="7">
        <v>45659.0</v>
      </c>
      <c r="B4678" s="8" t="s">
        <v>241</v>
      </c>
      <c r="C4678" s="8" t="s">
        <v>10637</v>
      </c>
      <c r="D4678" s="9">
        <v>2.1988139363E10</v>
      </c>
      <c r="E4678" s="8" t="s">
        <v>15428</v>
      </c>
      <c r="F4678" s="8" t="s">
        <v>15420</v>
      </c>
      <c r="G4678" s="8" t="s">
        <v>15430</v>
      </c>
      <c r="H4678" s="8" t="s">
        <v>15422</v>
      </c>
      <c r="I4678" s="8" t="s">
        <v>15431</v>
      </c>
      <c r="J4678" s="8" t="s">
        <v>15448</v>
      </c>
      <c r="K4678" s="8" t="s">
        <v>15432</v>
      </c>
      <c r="L4678" s="12" t="s">
        <v>15</v>
      </c>
      <c r="M4678" s="12" t="s">
        <v>3780</v>
      </c>
      <c r="N4678" s="12" t="s">
        <v>300</v>
      </c>
      <c r="O4678" s="12" t="s">
        <v>3781</v>
      </c>
      <c r="P4678" s="12" t="s">
        <v>119</v>
      </c>
      <c r="R4678" s="10">
        <f>ROUNDUP(SUM(VLOOKUP(F4678,'Pontuação'!A$2:B$11,2,FALSE),VLOOKUP(E4678,'Pontuação'!C$2:D$11,2,FALSE),VLOOKUP(H4678,'Pontuação'!I$2:J$11,2,FALSE),VLOOKUP(I4678,'Pontuação'!G$2:H$11,2,FALSE),VLOOKUP(K4678,'Pontuação'!M$2:N$13,2,FALSE)),0)</f>
        <v>1790</v>
      </c>
      <c r="S4678" s="11">
        <f t="shared" si="1"/>
        <v>179</v>
      </c>
      <c r="T4678" s="11" t="str">
        <f t="array" ref="T4678">IFERROR(INDEX('Pontuação'!G$13:G$101, MATCH(S4678, 'Pontuação'!F$13:F$101, 0)), "Faixa Indefinida")</f>
        <v>B</v>
      </c>
      <c r="U4678" s="11">
        <f t="shared" si="2"/>
        <v>0</v>
      </c>
      <c r="V4678" s="11">
        <f t="shared" si="3"/>
        <v>1</v>
      </c>
      <c r="W4678" s="11">
        <f t="shared" si="4"/>
        <v>0</v>
      </c>
      <c r="X4678" s="11">
        <f t="shared" si="5"/>
        <v>0</v>
      </c>
      <c r="Y4678" s="11">
        <f>ROUNDUP(SUM(VLOOKUP(F4678,'Pontuação 3.0'!A$2:B$11,2,FALSE),VLOOKUP(E4678,'Pontuação 3.0'!C$2:D$11,2,FALSE),VLOOKUP(H4678,'Pontuação 3.0'!I$2:J$11,2,FALSE),VLOOKUP(J4678,'Pontuação 3.0'!K$2:L$11,2,FALSE),VLOOKUP(G4678,'Pontuação 3.0'!E$2:F$11,2,FALSE),VLOOKUP(I4678,'Pontuação 3.0'!G$2:H$11,2,FALSE),VLOOKUP(K4678,'Pontuação 3.0'!M$2:N$13,2,FALSE)),0)</f>
        <v>2621</v>
      </c>
      <c r="Z4678" s="11">
        <f t="shared" si="6"/>
        <v>262</v>
      </c>
      <c r="AA4678" s="11" t="str">
        <f t="array" ref="AA4678">IFERROR(INDEX('Pontuação 3.0'!G$13:G$191, MATCH(Z4678, 'Pontuação 3.0'!F$13:F$191, 0)), "Faixa Indefinida")</f>
        <v>A</v>
      </c>
      <c r="AB4678" s="11">
        <f t="shared" si="7"/>
        <v>1</v>
      </c>
      <c r="AC4678" s="11">
        <f t="shared" si="8"/>
        <v>0</v>
      </c>
      <c r="AD4678" s="11">
        <f t="shared" si="9"/>
        <v>0</v>
      </c>
      <c r="AE4678" s="11">
        <f t="shared" si="10"/>
        <v>0</v>
      </c>
    </row>
    <row r="4679" ht="15.75" customHeight="1">
      <c r="A4679" s="7">
        <v>45659.0</v>
      </c>
      <c r="B4679" s="8" t="s">
        <v>1563</v>
      </c>
      <c r="C4679" s="8" t="s">
        <v>10636</v>
      </c>
      <c r="D4679" s="9">
        <v>7.3991387488E10</v>
      </c>
      <c r="E4679" s="8" t="s">
        <v>15428</v>
      </c>
      <c r="F4679" s="8" t="s">
        <v>15420</v>
      </c>
      <c r="G4679" s="8" t="s">
        <v>15430</v>
      </c>
      <c r="H4679" s="8" t="s">
        <v>15422</v>
      </c>
      <c r="I4679" s="8" t="s">
        <v>15431</v>
      </c>
      <c r="J4679" s="8" t="s">
        <v>15424</v>
      </c>
      <c r="K4679" s="8" t="s">
        <v>15432</v>
      </c>
      <c r="L4679" s="12" t="s">
        <v>15</v>
      </c>
      <c r="M4679" s="12" t="s">
        <v>3780</v>
      </c>
      <c r="N4679" s="12" t="s">
        <v>1677</v>
      </c>
      <c r="O4679" s="12" t="s">
        <v>3781</v>
      </c>
      <c r="P4679" s="12" t="s">
        <v>119</v>
      </c>
      <c r="R4679" s="10">
        <f>ROUNDUP(SUM(VLOOKUP(F4679,'Pontuação'!A$2:B$11,2,FALSE),VLOOKUP(E4679,'Pontuação'!C$2:D$11,2,FALSE),VLOOKUP(H4679,'Pontuação'!I$2:J$11,2,FALSE),VLOOKUP(I4679,'Pontuação'!G$2:H$11,2,FALSE),VLOOKUP(K4679,'Pontuação'!M$2:N$13,2,FALSE)),0)</f>
        <v>1790</v>
      </c>
      <c r="S4679" s="11">
        <f t="shared" si="1"/>
        <v>179</v>
      </c>
      <c r="T4679" s="11" t="str">
        <f t="array" ref="T4679">IFERROR(INDEX('Pontuação'!G$13:G$101, MATCH(S4679, 'Pontuação'!F$13:F$101, 0)), "Faixa Indefinida")</f>
        <v>B</v>
      </c>
      <c r="U4679" s="11">
        <f t="shared" si="2"/>
        <v>0</v>
      </c>
      <c r="V4679" s="11">
        <f t="shared" si="3"/>
        <v>1</v>
      </c>
      <c r="W4679" s="11">
        <f t="shared" si="4"/>
        <v>0</v>
      </c>
      <c r="X4679" s="11">
        <f t="shared" si="5"/>
        <v>0</v>
      </c>
      <c r="Y4679" s="11">
        <f>ROUNDUP(SUM(VLOOKUP(F4679,'Pontuação 3.0'!A$2:B$11,2,FALSE),VLOOKUP(E4679,'Pontuação 3.0'!C$2:D$11,2,FALSE),VLOOKUP(H4679,'Pontuação 3.0'!I$2:J$11,2,FALSE),VLOOKUP(J4679,'Pontuação 3.0'!K$2:L$11,2,FALSE),VLOOKUP(G4679,'Pontuação 3.0'!E$2:F$11,2,FALSE),VLOOKUP(I4679,'Pontuação 3.0'!G$2:H$11,2,FALSE),VLOOKUP(K4679,'Pontuação 3.0'!M$2:N$13,2,FALSE)),0)</f>
        <v>2360</v>
      </c>
      <c r="Z4679" s="11">
        <f t="shared" si="6"/>
        <v>236</v>
      </c>
      <c r="AA4679" s="11" t="str">
        <f t="array" ref="AA4679">IFERROR(INDEX('Pontuação 3.0'!G$13:G$191, MATCH(Z4679, 'Pontuação 3.0'!F$13:F$191, 0)), "Faixa Indefinida")</f>
        <v>A</v>
      </c>
      <c r="AB4679" s="11">
        <f t="shared" si="7"/>
        <v>1</v>
      </c>
      <c r="AC4679" s="11">
        <f t="shared" si="8"/>
        <v>0</v>
      </c>
      <c r="AD4679" s="11">
        <f t="shared" si="9"/>
        <v>0</v>
      </c>
      <c r="AE4679" s="11">
        <f t="shared" si="10"/>
        <v>0</v>
      </c>
    </row>
    <row r="4680" ht="15.75" customHeight="1">
      <c r="A4680" s="7">
        <v>45659.0</v>
      </c>
      <c r="B4680" s="8" t="s">
        <v>10640</v>
      </c>
      <c r="C4680" s="8" t="s">
        <v>10641</v>
      </c>
      <c r="D4680" s="9">
        <v>4.8991387196E10</v>
      </c>
      <c r="E4680" s="8" t="s">
        <v>15428</v>
      </c>
      <c r="F4680" s="8" t="s">
        <v>15442</v>
      </c>
      <c r="G4680" s="8" t="s">
        <v>15421</v>
      </c>
      <c r="H4680" s="8" t="s">
        <v>15446</v>
      </c>
      <c r="I4680" s="8" t="s">
        <v>15423</v>
      </c>
      <c r="J4680" s="8" t="s">
        <v>15424</v>
      </c>
      <c r="K4680" s="8" t="s">
        <v>15425</v>
      </c>
      <c r="L4680" s="12" t="s">
        <v>15</v>
      </c>
      <c r="M4680" s="12" t="s">
        <v>3780</v>
      </c>
      <c r="N4680" s="12" t="s">
        <v>710</v>
      </c>
      <c r="O4680" s="12" t="s">
        <v>3781</v>
      </c>
      <c r="P4680" s="12" t="s">
        <v>119</v>
      </c>
      <c r="R4680" s="10">
        <f>ROUNDUP(SUM(VLOOKUP(F4680,'Pontuação'!A$2:B$11,2,FALSE),VLOOKUP(E4680,'Pontuação'!C$2:D$11,2,FALSE),VLOOKUP(H4680,'Pontuação'!I$2:J$11,2,FALSE),VLOOKUP(I4680,'Pontuação'!G$2:H$11,2,FALSE),VLOOKUP(K4680,'Pontuação'!M$2:N$13,2,FALSE)),0)</f>
        <v>1583</v>
      </c>
      <c r="S4680" s="11">
        <f t="shared" si="1"/>
        <v>158</v>
      </c>
      <c r="T4680" s="11" t="str">
        <f t="array" ref="T4680">IFERROR(INDEX('Pontuação'!G$13:G$101, MATCH(S4680, 'Pontuação'!F$13:F$101, 0)), "Faixa Indefinida")</f>
        <v>C</v>
      </c>
      <c r="U4680" s="11">
        <f t="shared" si="2"/>
        <v>0</v>
      </c>
      <c r="V4680" s="11">
        <f t="shared" si="3"/>
        <v>0</v>
      </c>
      <c r="W4680" s="11">
        <f t="shared" si="4"/>
        <v>1</v>
      </c>
      <c r="X4680" s="11">
        <f t="shared" si="5"/>
        <v>0</v>
      </c>
      <c r="Y4680" s="11">
        <f>ROUNDUP(SUM(VLOOKUP(F4680,'Pontuação 3.0'!A$2:B$11,2,FALSE),VLOOKUP(E4680,'Pontuação 3.0'!C$2:D$11,2,FALSE),VLOOKUP(H4680,'Pontuação 3.0'!I$2:J$11,2,FALSE),VLOOKUP(J4680,'Pontuação 3.0'!K$2:L$11,2,FALSE),VLOOKUP(G4680,'Pontuação 3.0'!E$2:F$11,2,FALSE),VLOOKUP(I4680,'Pontuação 3.0'!G$2:H$11,2,FALSE),VLOOKUP(K4680,'Pontuação 3.0'!M$2:N$13,2,FALSE)),0)</f>
        <v>1936</v>
      </c>
      <c r="Z4680" s="11">
        <f t="shared" si="6"/>
        <v>194</v>
      </c>
      <c r="AA4680" s="11" t="str">
        <f t="array" ref="AA4680">IFERROR(INDEX('Pontuação 3.0'!G$13:G$191, MATCH(Z4680, 'Pontuação 3.0'!F$13:F$191, 0)), "Faixa Indefinida")</f>
        <v>C</v>
      </c>
      <c r="AB4680" s="11">
        <f t="shared" si="7"/>
        <v>0</v>
      </c>
      <c r="AC4680" s="11">
        <f t="shared" si="8"/>
        <v>0</v>
      </c>
      <c r="AD4680" s="11">
        <f t="shared" si="9"/>
        <v>1</v>
      </c>
      <c r="AE4680" s="11">
        <f t="shared" si="10"/>
        <v>0</v>
      </c>
    </row>
    <row r="4681" ht="15.75" customHeight="1">
      <c r="A4681" s="7">
        <v>45659.0</v>
      </c>
      <c r="B4681" s="8" t="s">
        <v>10638</v>
      </c>
      <c r="C4681" s="8" t="s">
        <v>10639</v>
      </c>
      <c r="D4681" s="9">
        <v>3.8999720592E10</v>
      </c>
      <c r="E4681" s="8" t="s">
        <v>15428</v>
      </c>
      <c r="F4681" s="8" t="s">
        <v>15429</v>
      </c>
      <c r="G4681" s="8" t="s">
        <v>15430</v>
      </c>
      <c r="H4681" s="8" t="s">
        <v>15443</v>
      </c>
      <c r="I4681" s="8" t="s">
        <v>15431</v>
      </c>
      <c r="J4681" s="8" t="s">
        <v>15424</v>
      </c>
      <c r="K4681" s="8" t="s">
        <v>15432</v>
      </c>
      <c r="L4681" s="12" t="s">
        <v>15</v>
      </c>
      <c r="M4681" s="12" t="s">
        <v>3780</v>
      </c>
      <c r="N4681" s="12" t="s">
        <v>354</v>
      </c>
      <c r="O4681" s="12" t="s">
        <v>3781</v>
      </c>
      <c r="P4681" s="12" t="s">
        <v>17</v>
      </c>
      <c r="R4681" s="10">
        <f>ROUNDUP(SUM(VLOOKUP(F4681,'Pontuação'!A$2:B$11,2,FALSE),VLOOKUP(E4681,'Pontuação'!C$2:D$11,2,FALSE),VLOOKUP(H4681,'Pontuação'!I$2:J$11,2,FALSE),VLOOKUP(I4681,'Pontuação'!G$2:H$11,2,FALSE),VLOOKUP(K4681,'Pontuação'!M$2:N$13,2,FALSE)),0)</f>
        <v>1787</v>
      </c>
      <c r="S4681" s="11">
        <f t="shared" si="1"/>
        <v>179</v>
      </c>
      <c r="T4681" s="11" t="str">
        <f t="array" ref="T4681">IFERROR(INDEX('Pontuação'!G$13:G$101, MATCH(S4681, 'Pontuação'!F$13:F$101, 0)), "Faixa Indefinida")</f>
        <v>B</v>
      </c>
      <c r="U4681" s="11">
        <f t="shared" si="2"/>
        <v>0</v>
      </c>
      <c r="V4681" s="11">
        <f t="shared" si="3"/>
        <v>1</v>
      </c>
      <c r="W4681" s="11">
        <f t="shared" si="4"/>
        <v>0</v>
      </c>
      <c r="X4681" s="11">
        <f t="shared" si="5"/>
        <v>0</v>
      </c>
      <c r="Y4681" s="11">
        <f>ROUNDUP(SUM(VLOOKUP(F4681,'Pontuação 3.0'!A$2:B$11,2,FALSE),VLOOKUP(E4681,'Pontuação 3.0'!C$2:D$11,2,FALSE),VLOOKUP(H4681,'Pontuação 3.0'!I$2:J$11,2,FALSE),VLOOKUP(J4681,'Pontuação 3.0'!K$2:L$11,2,FALSE),VLOOKUP(G4681,'Pontuação 3.0'!E$2:F$11,2,FALSE),VLOOKUP(I4681,'Pontuação 3.0'!G$2:H$11,2,FALSE),VLOOKUP(K4681,'Pontuação 3.0'!M$2:N$13,2,FALSE)),0)</f>
        <v>2074</v>
      </c>
      <c r="Z4681" s="11">
        <f t="shared" si="6"/>
        <v>207</v>
      </c>
      <c r="AA4681" s="11" t="str">
        <f t="array" ref="AA4681">IFERROR(INDEX('Pontuação 3.0'!G$13:G$191, MATCH(Z4681, 'Pontuação 3.0'!F$13:F$191, 0)), "Faixa Indefinida")</f>
        <v>C</v>
      </c>
      <c r="AB4681" s="11">
        <f t="shared" si="7"/>
        <v>0</v>
      </c>
      <c r="AC4681" s="11">
        <f t="shared" si="8"/>
        <v>0</v>
      </c>
      <c r="AD4681" s="11">
        <f t="shared" si="9"/>
        <v>1</v>
      </c>
      <c r="AE4681" s="11">
        <f t="shared" si="10"/>
        <v>0</v>
      </c>
    </row>
    <row r="4682" ht="15.75" customHeight="1">
      <c r="A4682" s="7">
        <v>45659.0</v>
      </c>
      <c r="B4682" s="8" t="s">
        <v>10642</v>
      </c>
      <c r="C4682" s="8" t="s">
        <v>10643</v>
      </c>
      <c r="D4682" s="9">
        <v>4.7991860454E10</v>
      </c>
      <c r="E4682" s="8" t="s">
        <v>15428</v>
      </c>
      <c r="F4682" s="8" t="s">
        <v>15420</v>
      </c>
      <c r="G4682" s="8" t="s">
        <v>15421</v>
      </c>
      <c r="H4682" s="8" t="s">
        <v>15471</v>
      </c>
      <c r="I4682" s="8" t="s">
        <v>15423</v>
      </c>
      <c r="J4682" s="8" t="s">
        <v>15448</v>
      </c>
      <c r="K4682" s="8" t="s">
        <v>15432</v>
      </c>
      <c r="L4682" s="12" t="s">
        <v>15</v>
      </c>
      <c r="M4682" s="12" t="s">
        <v>3780</v>
      </c>
      <c r="N4682" s="12" t="s">
        <v>205</v>
      </c>
      <c r="O4682" s="12" t="s">
        <v>3781</v>
      </c>
      <c r="P4682" s="12" t="s">
        <v>119</v>
      </c>
      <c r="R4682" s="10">
        <f>ROUNDUP(SUM(VLOOKUP(F4682,'Pontuação'!A$2:B$11,2,FALSE),VLOOKUP(E4682,'Pontuação'!C$2:D$11,2,FALSE),VLOOKUP(H4682,'Pontuação'!I$2:J$11,2,FALSE),VLOOKUP(I4682,'Pontuação'!G$2:H$11,2,FALSE),VLOOKUP(K4682,'Pontuação'!M$2:N$13,2,FALSE)),0)</f>
        <v>1501</v>
      </c>
      <c r="S4682" s="11">
        <f t="shared" si="1"/>
        <v>150</v>
      </c>
      <c r="T4682" s="11" t="str">
        <f t="array" ref="T4682">IFERROR(INDEX('Pontuação'!G$13:G$101, MATCH(S4682, 'Pontuação'!F$13:F$101, 0)), "Faixa Indefinida")</f>
        <v>C</v>
      </c>
      <c r="U4682" s="11">
        <f t="shared" si="2"/>
        <v>0</v>
      </c>
      <c r="V4682" s="11">
        <f t="shared" si="3"/>
        <v>0</v>
      </c>
      <c r="W4682" s="11">
        <f t="shared" si="4"/>
        <v>1</v>
      </c>
      <c r="X4682" s="11">
        <f t="shared" si="5"/>
        <v>0</v>
      </c>
      <c r="Y4682" s="11">
        <f>ROUNDUP(SUM(VLOOKUP(F4682,'Pontuação 3.0'!A$2:B$11,2,FALSE),VLOOKUP(E4682,'Pontuação 3.0'!C$2:D$11,2,FALSE),VLOOKUP(H4682,'Pontuação 3.0'!I$2:J$11,2,FALSE),VLOOKUP(J4682,'Pontuação 3.0'!K$2:L$11,2,FALSE),VLOOKUP(G4682,'Pontuação 3.0'!E$2:F$11,2,FALSE),VLOOKUP(I4682,'Pontuação 3.0'!G$2:H$11,2,FALSE),VLOOKUP(K4682,'Pontuação 3.0'!M$2:N$13,2,FALSE)),0)</f>
        <v>2221</v>
      </c>
      <c r="Z4682" s="11">
        <f t="shared" si="6"/>
        <v>222</v>
      </c>
      <c r="AA4682" s="11" t="str">
        <f t="array" ref="AA4682">IFERROR(INDEX('Pontuação 3.0'!G$13:G$191, MATCH(Z4682, 'Pontuação 3.0'!F$13:F$191, 0)), "Faixa Indefinida")</f>
        <v>B</v>
      </c>
      <c r="AB4682" s="11">
        <f t="shared" si="7"/>
        <v>0</v>
      </c>
      <c r="AC4682" s="11">
        <f t="shared" si="8"/>
        <v>1</v>
      </c>
      <c r="AD4682" s="11">
        <f t="shared" si="9"/>
        <v>0</v>
      </c>
      <c r="AE4682" s="11">
        <f t="shared" si="10"/>
        <v>0</v>
      </c>
    </row>
    <row r="4683" ht="15.75" customHeight="1">
      <c r="A4683" s="7">
        <v>45659.0</v>
      </c>
      <c r="B4683" s="8" t="s">
        <v>10644</v>
      </c>
      <c r="C4683" s="8" t="s">
        <v>10645</v>
      </c>
      <c r="D4683" s="9">
        <v>4.7991851915E10</v>
      </c>
      <c r="E4683" s="8" t="s">
        <v>15419</v>
      </c>
      <c r="F4683" s="8" t="s">
        <v>15420</v>
      </c>
      <c r="G4683" s="8" t="s">
        <v>15430</v>
      </c>
      <c r="H4683" s="8" t="s">
        <v>15446</v>
      </c>
      <c r="I4683" s="8" t="s">
        <v>15423</v>
      </c>
      <c r="J4683" s="8" t="s">
        <v>15424</v>
      </c>
      <c r="K4683" s="8" t="s">
        <v>15425</v>
      </c>
      <c r="L4683" s="12" t="s">
        <v>15</v>
      </c>
      <c r="M4683" s="12" t="s">
        <v>3780</v>
      </c>
      <c r="N4683" s="12" t="s">
        <v>360</v>
      </c>
      <c r="O4683" s="12" t="s">
        <v>3781</v>
      </c>
      <c r="P4683" s="12" t="s">
        <v>17</v>
      </c>
      <c r="R4683" s="10">
        <f>ROUNDUP(SUM(VLOOKUP(F4683,'Pontuação'!A$2:B$11,2,FALSE),VLOOKUP(E4683,'Pontuação'!C$2:D$11,2,FALSE),VLOOKUP(H4683,'Pontuação'!I$2:J$11,2,FALSE),VLOOKUP(I4683,'Pontuação'!G$2:H$11,2,FALSE),VLOOKUP(K4683,'Pontuação'!M$2:N$13,2,FALSE)),0)</f>
        <v>1599</v>
      </c>
      <c r="S4683" s="11">
        <f t="shared" si="1"/>
        <v>160</v>
      </c>
      <c r="T4683" s="11" t="str">
        <f t="array" ref="T4683">IFERROR(INDEX('Pontuação'!G$13:G$101, MATCH(S4683, 'Pontuação'!F$13:F$101, 0)), "Faixa Indefinida")</f>
        <v>C</v>
      </c>
      <c r="U4683" s="11">
        <f t="shared" si="2"/>
        <v>0</v>
      </c>
      <c r="V4683" s="11">
        <f t="shared" si="3"/>
        <v>0</v>
      </c>
      <c r="W4683" s="11">
        <f t="shared" si="4"/>
        <v>1</v>
      </c>
      <c r="X4683" s="11">
        <f t="shared" si="5"/>
        <v>0</v>
      </c>
      <c r="Y4683" s="11">
        <f>ROUNDUP(SUM(VLOOKUP(F4683,'Pontuação 3.0'!A$2:B$11,2,FALSE),VLOOKUP(E4683,'Pontuação 3.0'!C$2:D$11,2,FALSE),VLOOKUP(H4683,'Pontuação 3.0'!I$2:J$11,2,FALSE),VLOOKUP(J4683,'Pontuação 3.0'!K$2:L$11,2,FALSE),VLOOKUP(G4683,'Pontuação 3.0'!E$2:F$11,2,FALSE),VLOOKUP(I4683,'Pontuação 3.0'!G$2:H$11,2,FALSE),VLOOKUP(K4683,'Pontuação 3.0'!M$2:N$13,2,FALSE)),0)</f>
        <v>2179</v>
      </c>
      <c r="Z4683" s="11">
        <f t="shared" si="6"/>
        <v>218</v>
      </c>
      <c r="AA4683" s="11" t="str">
        <f t="array" ref="AA4683">IFERROR(INDEX('Pontuação 3.0'!G$13:G$191, MATCH(Z4683, 'Pontuação 3.0'!F$13:F$191, 0)), "Faixa Indefinida")</f>
        <v>B</v>
      </c>
      <c r="AB4683" s="11">
        <f t="shared" si="7"/>
        <v>0</v>
      </c>
      <c r="AC4683" s="11">
        <f t="shared" si="8"/>
        <v>1</v>
      </c>
      <c r="AD4683" s="11">
        <f t="shared" si="9"/>
        <v>0</v>
      </c>
      <c r="AE4683" s="11">
        <f t="shared" si="10"/>
        <v>0</v>
      </c>
    </row>
    <row r="4684" ht="15.75" customHeight="1">
      <c r="A4684" s="7">
        <v>45659.0</v>
      </c>
      <c r="B4684" s="8" t="s">
        <v>10646</v>
      </c>
      <c r="C4684" s="8" t="s">
        <v>10647</v>
      </c>
      <c r="D4684" s="8" t="s">
        <v>10648</v>
      </c>
      <c r="E4684" s="8" t="s">
        <v>15419</v>
      </c>
      <c r="F4684" s="8" t="s">
        <v>15420</v>
      </c>
      <c r="G4684" s="8" t="s">
        <v>15451</v>
      </c>
      <c r="H4684" s="8" t="s">
        <v>15438</v>
      </c>
      <c r="I4684" s="8" t="s">
        <v>15423</v>
      </c>
      <c r="J4684" s="8" t="s">
        <v>15448</v>
      </c>
      <c r="K4684" s="8" t="s">
        <v>15425</v>
      </c>
      <c r="L4684" s="12" t="s">
        <v>15</v>
      </c>
      <c r="M4684" s="12" t="s">
        <v>3780</v>
      </c>
      <c r="N4684" s="12" t="s">
        <v>608</v>
      </c>
      <c r="O4684" s="12" t="s">
        <v>3781</v>
      </c>
      <c r="P4684" s="12" t="s">
        <v>119</v>
      </c>
      <c r="R4684" s="10">
        <f>ROUNDUP(SUM(VLOOKUP(F4684,'Pontuação'!A$2:B$11,2,FALSE),VLOOKUP(E4684,'Pontuação'!C$2:D$11,2,FALSE),VLOOKUP(H4684,'Pontuação'!I$2:J$11,2,FALSE),VLOOKUP(I4684,'Pontuação'!G$2:H$11,2,FALSE),VLOOKUP(K4684,'Pontuação'!M$2:N$13,2,FALSE)),0)</f>
        <v>1443</v>
      </c>
      <c r="S4684" s="11">
        <f t="shared" si="1"/>
        <v>144</v>
      </c>
      <c r="T4684" s="11" t="str">
        <f t="array" ref="T4684">IFERROR(INDEX('Pontuação'!G$13:G$101, MATCH(S4684, 'Pontuação'!F$13:F$101, 0)), "Faixa Indefinida")</f>
        <v>D</v>
      </c>
      <c r="U4684" s="11">
        <f t="shared" si="2"/>
        <v>0</v>
      </c>
      <c r="V4684" s="11">
        <f t="shared" si="3"/>
        <v>0</v>
      </c>
      <c r="W4684" s="11">
        <f t="shared" si="4"/>
        <v>0</v>
      </c>
      <c r="X4684" s="11">
        <f t="shared" si="5"/>
        <v>1</v>
      </c>
      <c r="Y4684" s="11">
        <f>ROUNDUP(SUM(VLOOKUP(F4684,'Pontuação 3.0'!A$2:B$11,2,FALSE),VLOOKUP(E4684,'Pontuação 3.0'!C$2:D$11,2,FALSE),VLOOKUP(H4684,'Pontuação 3.0'!I$2:J$11,2,FALSE),VLOOKUP(J4684,'Pontuação 3.0'!K$2:L$11,2,FALSE),VLOOKUP(G4684,'Pontuação 3.0'!E$2:F$11,2,FALSE),VLOOKUP(I4684,'Pontuação 3.0'!G$2:H$11,2,FALSE),VLOOKUP(K4684,'Pontuação 3.0'!M$2:N$13,2,FALSE)),0)</f>
        <v>2055</v>
      </c>
      <c r="Z4684" s="11">
        <f t="shared" si="6"/>
        <v>206</v>
      </c>
      <c r="AA4684" s="11" t="str">
        <f t="array" ref="AA4684">IFERROR(INDEX('Pontuação 3.0'!G$13:G$191, MATCH(Z4684, 'Pontuação 3.0'!F$13:F$191, 0)), "Faixa Indefinida")</f>
        <v>C</v>
      </c>
      <c r="AB4684" s="11">
        <f t="shared" si="7"/>
        <v>0</v>
      </c>
      <c r="AC4684" s="11">
        <f t="shared" si="8"/>
        <v>0</v>
      </c>
      <c r="AD4684" s="11">
        <f t="shared" si="9"/>
        <v>1</v>
      </c>
      <c r="AE4684" s="11">
        <f t="shared" si="10"/>
        <v>0</v>
      </c>
    </row>
    <row r="4685" ht="15.75" customHeight="1">
      <c r="A4685" s="7">
        <v>45659.0</v>
      </c>
      <c r="B4685" s="8" t="s">
        <v>4244</v>
      </c>
      <c r="C4685" s="8" t="s">
        <v>10651</v>
      </c>
      <c r="D4685" s="9">
        <v>6.2992014268E10</v>
      </c>
      <c r="E4685" s="8" t="s">
        <v>15428</v>
      </c>
      <c r="F4685" s="8" t="s">
        <v>15420</v>
      </c>
      <c r="G4685" s="8" t="s">
        <v>15430</v>
      </c>
      <c r="H4685" s="8" t="s">
        <v>15446</v>
      </c>
      <c r="I4685" s="8" t="s">
        <v>15423</v>
      </c>
      <c r="J4685" s="8" t="s">
        <v>15424</v>
      </c>
      <c r="K4685" s="8" t="s">
        <v>15425</v>
      </c>
      <c r="L4685" s="12" t="s">
        <v>15</v>
      </c>
      <c r="M4685" s="12" t="s">
        <v>3780</v>
      </c>
      <c r="N4685" s="12" t="s">
        <v>354</v>
      </c>
      <c r="O4685" s="12" t="s">
        <v>3781</v>
      </c>
      <c r="P4685" s="12" t="s">
        <v>119</v>
      </c>
      <c r="R4685" s="10">
        <f>ROUNDUP(SUM(VLOOKUP(F4685,'Pontuação'!A$2:B$11,2,FALSE),VLOOKUP(E4685,'Pontuação'!C$2:D$11,2,FALSE),VLOOKUP(H4685,'Pontuação'!I$2:J$11,2,FALSE),VLOOKUP(I4685,'Pontuação'!G$2:H$11,2,FALSE),VLOOKUP(K4685,'Pontuação'!M$2:N$13,2,FALSE)),0)</f>
        <v>1595</v>
      </c>
      <c r="S4685" s="11">
        <f t="shared" si="1"/>
        <v>160</v>
      </c>
      <c r="T4685" s="11" t="str">
        <f t="array" ref="T4685">IFERROR(INDEX('Pontuação'!G$13:G$101, MATCH(S4685, 'Pontuação'!F$13:F$101, 0)), "Faixa Indefinida")</f>
        <v>C</v>
      </c>
      <c r="U4685" s="11">
        <f t="shared" si="2"/>
        <v>0</v>
      </c>
      <c r="V4685" s="11">
        <f t="shared" si="3"/>
        <v>0</v>
      </c>
      <c r="W4685" s="11">
        <f t="shared" si="4"/>
        <v>1</v>
      </c>
      <c r="X4685" s="11">
        <f t="shared" si="5"/>
        <v>0</v>
      </c>
      <c r="Y4685" s="11">
        <f>ROUNDUP(SUM(VLOOKUP(F4685,'Pontuação 3.0'!A$2:B$11,2,FALSE),VLOOKUP(E4685,'Pontuação 3.0'!C$2:D$11,2,FALSE),VLOOKUP(H4685,'Pontuação 3.0'!I$2:J$11,2,FALSE),VLOOKUP(J4685,'Pontuação 3.0'!K$2:L$11,2,FALSE),VLOOKUP(G4685,'Pontuação 3.0'!E$2:F$11,2,FALSE),VLOOKUP(I4685,'Pontuação 3.0'!G$2:H$11,2,FALSE),VLOOKUP(K4685,'Pontuação 3.0'!M$2:N$13,2,FALSE)),0)</f>
        <v>2209</v>
      </c>
      <c r="Z4685" s="11">
        <f t="shared" si="6"/>
        <v>221</v>
      </c>
      <c r="AA4685" s="11" t="str">
        <f t="array" ref="AA4685">IFERROR(INDEX('Pontuação 3.0'!G$13:G$191, MATCH(Z4685, 'Pontuação 3.0'!F$13:F$191, 0)), "Faixa Indefinida")</f>
        <v>B</v>
      </c>
      <c r="AB4685" s="11">
        <f t="shared" si="7"/>
        <v>0</v>
      </c>
      <c r="AC4685" s="11">
        <f t="shared" si="8"/>
        <v>1</v>
      </c>
      <c r="AD4685" s="11">
        <f t="shared" si="9"/>
        <v>0</v>
      </c>
      <c r="AE4685" s="11">
        <f t="shared" si="10"/>
        <v>0</v>
      </c>
    </row>
    <row r="4686" ht="15.75" customHeight="1">
      <c r="A4686" s="7">
        <v>45659.0</v>
      </c>
      <c r="B4686" s="8" t="s">
        <v>10649</v>
      </c>
      <c r="C4686" s="8" t="s">
        <v>10650</v>
      </c>
      <c r="D4686" s="9">
        <v>1.1913224667E10</v>
      </c>
      <c r="E4686" s="8" t="s">
        <v>15419</v>
      </c>
      <c r="F4686" s="8" t="s">
        <v>15442</v>
      </c>
      <c r="G4686" s="8" t="s">
        <v>15430</v>
      </c>
      <c r="H4686" s="8" t="s">
        <v>15422</v>
      </c>
      <c r="I4686" s="8" t="s">
        <v>15423</v>
      </c>
      <c r="J4686" s="8" t="s">
        <v>15424</v>
      </c>
      <c r="K4686" s="8" t="s">
        <v>15432</v>
      </c>
      <c r="L4686" s="12" t="s">
        <v>15</v>
      </c>
      <c r="M4686" s="12" t="s">
        <v>3780</v>
      </c>
      <c r="N4686" s="12" t="s">
        <v>1554</v>
      </c>
      <c r="O4686" s="12" t="s">
        <v>3781</v>
      </c>
      <c r="P4686" s="12" t="s">
        <v>119</v>
      </c>
      <c r="R4686" s="10">
        <f>ROUNDUP(SUM(VLOOKUP(F4686,'Pontuação'!A$2:B$11,2,FALSE),VLOOKUP(E4686,'Pontuação'!C$2:D$11,2,FALSE),VLOOKUP(H4686,'Pontuação'!I$2:J$11,2,FALSE),VLOOKUP(I4686,'Pontuação'!G$2:H$11,2,FALSE),VLOOKUP(K4686,'Pontuação'!M$2:N$13,2,FALSE)),0)</f>
        <v>1677</v>
      </c>
      <c r="S4686" s="11">
        <f t="shared" si="1"/>
        <v>168</v>
      </c>
      <c r="T4686" s="11" t="str">
        <f t="array" ref="T4686">IFERROR(INDEX('Pontuação'!G$13:G$101, MATCH(S4686, 'Pontuação'!F$13:F$101, 0)), "Faixa Indefinida")</f>
        <v>B</v>
      </c>
      <c r="U4686" s="11">
        <f t="shared" si="2"/>
        <v>0</v>
      </c>
      <c r="V4686" s="11">
        <f t="shared" si="3"/>
        <v>1</v>
      </c>
      <c r="W4686" s="11">
        <f t="shared" si="4"/>
        <v>0</v>
      </c>
      <c r="X4686" s="11">
        <f t="shared" si="5"/>
        <v>0</v>
      </c>
      <c r="Y4686" s="11">
        <f>ROUNDUP(SUM(VLOOKUP(F4686,'Pontuação 3.0'!A$2:B$11,2,FALSE),VLOOKUP(E4686,'Pontuação 3.0'!C$2:D$11,2,FALSE),VLOOKUP(H4686,'Pontuação 3.0'!I$2:J$11,2,FALSE),VLOOKUP(J4686,'Pontuação 3.0'!K$2:L$11,2,FALSE),VLOOKUP(G4686,'Pontuação 3.0'!E$2:F$11,2,FALSE),VLOOKUP(I4686,'Pontuação 3.0'!G$2:H$11,2,FALSE),VLOOKUP(K4686,'Pontuação 3.0'!M$2:N$13,2,FALSE)),0)</f>
        <v>2045</v>
      </c>
      <c r="Z4686" s="11">
        <f t="shared" si="6"/>
        <v>205</v>
      </c>
      <c r="AA4686" s="11" t="str">
        <f t="array" ref="AA4686">IFERROR(INDEX('Pontuação 3.0'!G$13:G$191, MATCH(Z4686, 'Pontuação 3.0'!F$13:F$191, 0)), "Faixa Indefinida")</f>
        <v>C</v>
      </c>
      <c r="AB4686" s="11">
        <f t="shared" si="7"/>
        <v>0</v>
      </c>
      <c r="AC4686" s="11">
        <f t="shared" si="8"/>
        <v>0</v>
      </c>
      <c r="AD4686" s="11">
        <f t="shared" si="9"/>
        <v>1</v>
      </c>
      <c r="AE4686" s="11">
        <f t="shared" si="10"/>
        <v>0</v>
      </c>
    </row>
    <row r="4687" ht="15.75" customHeight="1">
      <c r="A4687" s="7">
        <v>45659.0</v>
      </c>
      <c r="B4687" s="8" t="s">
        <v>288</v>
      </c>
      <c r="C4687" s="8" t="s">
        <v>10652</v>
      </c>
      <c r="D4687" s="9">
        <v>8.5997518797E10</v>
      </c>
      <c r="E4687" s="8" t="s">
        <v>15428</v>
      </c>
      <c r="F4687" s="8" t="s">
        <v>15436</v>
      </c>
      <c r="G4687" s="8" t="s">
        <v>15437</v>
      </c>
      <c r="H4687" s="8" t="s">
        <v>15438</v>
      </c>
      <c r="I4687" s="8" t="s">
        <v>15423</v>
      </c>
      <c r="J4687" s="8" t="s">
        <v>15448</v>
      </c>
      <c r="K4687" s="8" t="s">
        <v>15439</v>
      </c>
      <c r="L4687" s="12" t="s">
        <v>15</v>
      </c>
      <c r="M4687" s="12" t="s">
        <v>3780</v>
      </c>
      <c r="N4687" s="12" t="s">
        <v>986</v>
      </c>
      <c r="O4687" s="12" t="s">
        <v>3781</v>
      </c>
      <c r="P4687" s="12" t="s">
        <v>119</v>
      </c>
      <c r="R4687" s="10">
        <f>ROUNDUP(SUM(VLOOKUP(F4687,'Pontuação'!A$2:B$11,2,FALSE),VLOOKUP(E4687,'Pontuação'!C$2:D$11,2,FALSE),VLOOKUP(H4687,'Pontuação'!I$2:J$11,2,FALSE),VLOOKUP(I4687,'Pontuação'!G$2:H$11,2,FALSE),VLOOKUP(K4687,'Pontuação'!M$2:N$13,2,FALSE)),0)</f>
        <v>1238</v>
      </c>
      <c r="S4687" s="11">
        <f t="shared" si="1"/>
        <v>124</v>
      </c>
      <c r="T4687" s="11" t="str">
        <f t="array" ref="T4687">IFERROR(INDEX('Pontuação'!G$13:G$101, MATCH(S4687, 'Pontuação'!F$13:F$101, 0)), "Faixa Indefinida")</f>
        <v>D</v>
      </c>
      <c r="U4687" s="11">
        <f t="shared" si="2"/>
        <v>0</v>
      </c>
      <c r="V4687" s="11">
        <f t="shared" si="3"/>
        <v>0</v>
      </c>
      <c r="W4687" s="11">
        <f t="shared" si="4"/>
        <v>0</v>
      </c>
      <c r="X4687" s="11">
        <f t="shared" si="5"/>
        <v>1</v>
      </c>
      <c r="Y4687" s="11">
        <f>ROUNDUP(SUM(VLOOKUP(F4687,'Pontuação 3.0'!A$2:B$11,2,FALSE),VLOOKUP(E4687,'Pontuação 3.0'!C$2:D$11,2,FALSE),VLOOKUP(H4687,'Pontuação 3.0'!I$2:J$11,2,FALSE),VLOOKUP(J4687,'Pontuação 3.0'!K$2:L$11,2,FALSE),VLOOKUP(G4687,'Pontuação 3.0'!E$2:F$11,2,FALSE),VLOOKUP(I4687,'Pontuação 3.0'!G$2:H$11,2,FALSE),VLOOKUP(K4687,'Pontuação 3.0'!M$2:N$13,2,FALSE)),0)</f>
        <v>1958</v>
      </c>
      <c r="Z4687" s="11">
        <f t="shared" si="6"/>
        <v>196</v>
      </c>
      <c r="AA4687" s="11" t="str">
        <f t="array" ref="AA4687">IFERROR(INDEX('Pontuação 3.0'!G$13:G$191, MATCH(Z4687, 'Pontuação 3.0'!F$13:F$191, 0)), "Faixa Indefinida")</f>
        <v>C</v>
      </c>
      <c r="AB4687" s="11">
        <f t="shared" si="7"/>
        <v>0</v>
      </c>
      <c r="AC4687" s="11">
        <f t="shared" si="8"/>
        <v>0</v>
      </c>
      <c r="AD4687" s="11">
        <f t="shared" si="9"/>
        <v>1</v>
      </c>
      <c r="AE4687" s="11">
        <f t="shared" si="10"/>
        <v>0</v>
      </c>
    </row>
    <row r="4688" ht="15.75" customHeight="1">
      <c r="A4688" s="7">
        <v>45659.0</v>
      </c>
      <c r="B4688" s="8" t="s">
        <v>2169</v>
      </c>
      <c r="C4688" s="8" t="s">
        <v>10655</v>
      </c>
      <c r="D4688" s="9">
        <v>4.799144831E10</v>
      </c>
      <c r="E4688" s="8" t="s">
        <v>15428</v>
      </c>
      <c r="F4688" s="8" t="s">
        <v>15420</v>
      </c>
      <c r="G4688" s="8" t="s">
        <v>15430</v>
      </c>
      <c r="H4688" s="8" t="s">
        <v>15443</v>
      </c>
      <c r="I4688" s="8" t="s">
        <v>15433</v>
      </c>
      <c r="J4688" s="8" t="s">
        <v>15448</v>
      </c>
      <c r="K4688" s="8" t="s">
        <v>15425</v>
      </c>
      <c r="L4688" s="12" t="s">
        <v>15</v>
      </c>
      <c r="M4688" s="12" t="s">
        <v>3780</v>
      </c>
      <c r="N4688" s="12" t="s">
        <v>360</v>
      </c>
      <c r="O4688" s="12" t="s">
        <v>3781</v>
      </c>
      <c r="P4688" s="12" t="s">
        <v>119</v>
      </c>
      <c r="R4688" s="10">
        <f>ROUNDUP(SUM(VLOOKUP(F4688,'Pontuação'!A$2:B$11,2,FALSE),VLOOKUP(E4688,'Pontuação'!C$2:D$11,2,FALSE),VLOOKUP(H4688,'Pontuação'!I$2:J$11,2,FALSE),VLOOKUP(I4688,'Pontuação'!G$2:H$11,2,FALSE),VLOOKUP(K4688,'Pontuação'!M$2:N$13,2,FALSE)),0)</f>
        <v>1857</v>
      </c>
      <c r="S4688" s="11">
        <f t="shared" si="1"/>
        <v>186</v>
      </c>
      <c r="T4688" s="11" t="str">
        <f t="array" ref="T4688">IFERROR(INDEX('Pontuação'!G$13:G$101, MATCH(S4688, 'Pontuação'!F$13:F$101, 0)), "Faixa Indefinida")</f>
        <v>A</v>
      </c>
      <c r="U4688" s="11">
        <f t="shared" si="2"/>
        <v>1</v>
      </c>
      <c r="V4688" s="11">
        <f t="shared" si="3"/>
        <v>0</v>
      </c>
      <c r="W4688" s="11">
        <f t="shared" si="4"/>
        <v>0</v>
      </c>
      <c r="X4688" s="11">
        <f t="shared" si="5"/>
        <v>0</v>
      </c>
      <c r="Y4688" s="11">
        <f>ROUNDUP(SUM(VLOOKUP(F4688,'Pontuação 3.0'!A$2:B$11,2,FALSE),VLOOKUP(E4688,'Pontuação 3.0'!C$2:D$11,2,FALSE),VLOOKUP(H4688,'Pontuação 3.0'!I$2:J$11,2,FALSE),VLOOKUP(J4688,'Pontuação 3.0'!K$2:L$11,2,FALSE),VLOOKUP(G4688,'Pontuação 3.0'!E$2:F$11,2,FALSE),VLOOKUP(I4688,'Pontuação 3.0'!G$2:H$11,2,FALSE),VLOOKUP(K4688,'Pontuação 3.0'!M$2:N$13,2,FALSE)),0)</f>
        <v>2594</v>
      </c>
      <c r="Z4688" s="11">
        <f t="shared" si="6"/>
        <v>259</v>
      </c>
      <c r="AA4688" s="11" t="str">
        <f t="array" ref="AA4688">IFERROR(INDEX('Pontuação 3.0'!G$13:G$191, MATCH(Z4688, 'Pontuação 3.0'!F$13:F$191, 0)), "Faixa Indefinida")</f>
        <v>A</v>
      </c>
      <c r="AB4688" s="11">
        <f t="shared" si="7"/>
        <v>1</v>
      </c>
      <c r="AC4688" s="11">
        <f t="shared" si="8"/>
        <v>0</v>
      </c>
      <c r="AD4688" s="11">
        <f t="shared" si="9"/>
        <v>0</v>
      </c>
      <c r="AE4688" s="11">
        <f t="shared" si="10"/>
        <v>0</v>
      </c>
    </row>
    <row r="4689" ht="15.75" customHeight="1">
      <c r="A4689" s="7">
        <v>45659.0</v>
      </c>
      <c r="B4689" s="8" t="s">
        <v>10653</v>
      </c>
      <c r="C4689" s="8" t="s">
        <v>10654</v>
      </c>
      <c r="D4689" s="9">
        <v>9.298634493E10</v>
      </c>
      <c r="E4689" s="8" t="s">
        <v>15428</v>
      </c>
      <c r="F4689" s="8" t="s">
        <v>15420</v>
      </c>
      <c r="G4689" s="8" t="s">
        <v>15421</v>
      </c>
      <c r="H4689" s="8" t="s">
        <v>15443</v>
      </c>
      <c r="I4689" s="8" t="s">
        <v>15431</v>
      </c>
      <c r="J4689" s="8" t="s">
        <v>15448</v>
      </c>
      <c r="K4689" s="8" t="s">
        <v>15466</v>
      </c>
      <c r="L4689" s="12" t="s">
        <v>15</v>
      </c>
      <c r="M4689" s="12" t="s">
        <v>3780</v>
      </c>
      <c r="N4689" s="12" t="s">
        <v>162</v>
      </c>
      <c r="O4689" s="12" t="s">
        <v>3781</v>
      </c>
      <c r="P4689" s="12" t="s">
        <v>119</v>
      </c>
      <c r="R4689" s="10">
        <f>ROUNDUP(SUM(VLOOKUP(F4689,'Pontuação'!A$2:B$11,2,FALSE),VLOOKUP(E4689,'Pontuação'!C$2:D$11,2,FALSE),VLOOKUP(H4689,'Pontuação'!I$2:J$11,2,FALSE),VLOOKUP(I4689,'Pontuação'!G$2:H$11,2,FALSE),VLOOKUP(K4689,'Pontuação'!M$2:N$13,2,FALSE)),0)</f>
        <v>1754</v>
      </c>
      <c r="S4689" s="11">
        <f t="shared" si="1"/>
        <v>175</v>
      </c>
      <c r="T4689" s="11" t="str">
        <f t="array" ref="T4689">IFERROR(INDEX('Pontuação'!G$13:G$101, MATCH(S4689, 'Pontuação'!F$13:F$101, 0)), "Faixa Indefinida")</f>
        <v>B</v>
      </c>
      <c r="U4689" s="11">
        <f t="shared" si="2"/>
        <v>0</v>
      </c>
      <c r="V4689" s="11">
        <f t="shared" si="3"/>
        <v>1</v>
      </c>
      <c r="W4689" s="11">
        <f t="shared" si="4"/>
        <v>0</v>
      </c>
      <c r="X4689" s="11">
        <f t="shared" si="5"/>
        <v>0</v>
      </c>
      <c r="Y4689" s="11">
        <f>ROUNDUP(SUM(VLOOKUP(F4689,'Pontuação 3.0'!A$2:B$11,2,FALSE),VLOOKUP(E4689,'Pontuação 3.0'!C$2:D$11,2,FALSE),VLOOKUP(H4689,'Pontuação 3.0'!I$2:J$11,2,FALSE),VLOOKUP(J4689,'Pontuação 3.0'!K$2:L$11,2,FALSE),VLOOKUP(G4689,'Pontuação 3.0'!E$2:F$11,2,FALSE),VLOOKUP(I4689,'Pontuação 3.0'!G$2:H$11,2,FALSE),VLOOKUP(K4689,'Pontuação 3.0'!M$2:N$13,2,FALSE)),0)</f>
        <v>2525</v>
      </c>
      <c r="Z4689" s="11">
        <f t="shared" si="6"/>
        <v>253</v>
      </c>
      <c r="AA4689" s="11" t="str">
        <f t="array" ref="AA4689">IFERROR(INDEX('Pontuação 3.0'!G$13:G$191, MATCH(Z4689, 'Pontuação 3.0'!F$13:F$191, 0)), "Faixa Indefinida")</f>
        <v>A</v>
      </c>
      <c r="AB4689" s="11">
        <f t="shared" si="7"/>
        <v>1</v>
      </c>
      <c r="AC4689" s="11">
        <f t="shared" si="8"/>
        <v>0</v>
      </c>
      <c r="AD4689" s="11">
        <f t="shared" si="9"/>
        <v>0</v>
      </c>
      <c r="AE4689" s="11">
        <f t="shared" si="10"/>
        <v>0</v>
      </c>
    </row>
    <row r="4690" ht="15.75" customHeight="1">
      <c r="A4690" s="7">
        <v>45659.0</v>
      </c>
      <c r="B4690" s="8" t="s">
        <v>10656</v>
      </c>
      <c r="C4690" s="8" t="s">
        <v>10657</v>
      </c>
      <c r="D4690" s="9">
        <v>2.1976992031E10</v>
      </c>
      <c r="E4690" s="8" t="s">
        <v>15428</v>
      </c>
      <c r="F4690" s="8" t="s">
        <v>15420</v>
      </c>
      <c r="G4690" s="8" t="s">
        <v>15430</v>
      </c>
      <c r="H4690" s="8" t="s">
        <v>15422</v>
      </c>
      <c r="I4690" s="8" t="s">
        <v>15423</v>
      </c>
      <c r="J4690" s="8" t="s">
        <v>15424</v>
      </c>
      <c r="K4690" s="8" t="s">
        <v>15439</v>
      </c>
      <c r="L4690" s="12" t="s">
        <v>15</v>
      </c>
      <c r="M4690" s="12" t="s">
        <v>3780</v>
      </c>
      <c r="N4690" s="12" t="s">
        <v>310</v>
      </c>
      <c r="O4690" s="12" t="s">
        <v>3781</v>
      </c>
      <c r="P4690" s="12" t="s">
        <v>119</v>
      </c>
      <c r="R4690" s="10">
        <f>ROUNDUP(SUM(VLOOKUP(F4690,'Pontuação'!A$2:B$11,2,FALSE),VLOOKUP(E4690,'Pontuação'!C$2:D$11,2,FALSE),VLOOKUP(H4690,'Pontuação'!I$2:J$11,2,FALSE),VLOOKUP(I4690,'Pontuação'!G$2:H$11,2,FALSE),VLOOKUP(K4690,'Pontuação'!M$2:N$13,2,FALSE)),0)</f>
        <v>1597</v>
      </c>
      <c r="S4690" s="11">
        <f t="shared" si="1"/>
        <v>160</v>
      </c>
      <c r="T4690" s="11" t="str">
        <f t="array" ref="T4690">IFERROR(INDEX('Pontuação'!G$13:G$101, MATCH(S4690, 'Pontuação'!F$13:F$101, 0)), "Faixa Indefinida")</f>
        <v>C</v>
      </c>
      <c r="U4690" s="11">
        <f t="shared" si="2"/>
        <v>0</v>
      </c>
      <c r="V4690" s="11">
        <f t="shared" si="3"/>
        <v>0</v>
      </c>
      <c r="W4690" s="11">
        <f t="shared" si="4"/>
        <v>1</v>
      </c>
      <c r="X4690" s="11">
        <f t="shared" si="5"/>
        <v>0</v>
      </c>
      <c r="Y4690" s="11">
        <f>ROUNDUP(SUM(VLOOKUP(F4690,'Pontuação 3.0'!A$2:B$11,2,FALSE),VLOOKUP(E4690,'Pontuação 3.0'!C$2:D$11,2,FALSE),VLOOKUP(H4690,'Pontuação 3.0'!I$2:J$11,2,FALSE),VLOOKUP(J4690,'Pontuação 3.0'!K$2:L$11,2,FALSE),VLOOKUP(G4690,'Pontuação 3.0'!E$2:F$11,2,FALSE),VLOOKUP(I4690,'Pontuação 3.0'!G$2:H$11,2,FALSE),VLOOKUP(K4690,'Pontuação 3.0'!M$2:N$13,2,FALSE)),0)</f>
        <v>2100</v>
      </c>
      <c r="Z4690" s="11">
        <f t="shared" si="6"/>
        <v>210</v>
      </c>
      <c r="AA4690" s="11" t="str">
        <f t="array" ref="AA4690">IFERROR(INDEX('Pontuação 3.0'!G$13:G$191, MATCH(Z4690, 'Pontuação 3.0'!F$13:F$191, 0)), "Faixa Indefinida")</f>
        <v>C</v>
      </c>
      <c r="AB4690" s="11">
        <f t="shared" si="7"/>
        <v>0</v>
      </c>
      <c r="AC4690" s="11">
        <f t="shared" si="8"/>
        <v>0</v>
      </c>
      <c r="AD4690" s="11">
        <f t="shared" si="9"/>
        <v>1</v>
      </c>
      <c r="AE4690" s="11">
        <f t="shared" si="10"/>
        <v>0</v>
      </c>
    </row>
    <row r="4691" ht="15.75" customHeight="1">
      <c r="A4691" s="7">
        <v>45659.0</v>
      </c>
      <c r="B4691" s="8" t="s">
        <v>10660</v>
      </c>
      <c r="C4691" s="8" t="s">
        <v>10661</v>
      </c>
      <c r="D4691" s="9">
        <v>1.1940766561E10</v>
      </c>
      <c r="E4691" s="8" t="s">
        <v>15428</v>
      </c>
      <c r="F4691" s="8" t="s">
        <v>15420</v>
      </c>
      <c r="G4691" s="8" t="s">
        <v>15430</v>
      </c>
      <c r="H4691" s="8" t="s">
        <v>15443</v>
      </c>
      <c r="I4691" s="8" t="s">
        <v>15431</v>
      </c>
      <c r="J4691" s="8" t="s">
        <v>15424</v>
      </c>
      <c r="K4691" s="8" t="s">
        <v>15425</v>
      </c>
      <c r="L4691" s="12" t="s">
        <v>15</v>
      </c>
      <c r="M4691" s="12" t="s">
        <v>3780</v>
      </c>
      <c r="N4691" s="12" t="s">
        <v>93</v>
      </c>
      <c r="O4691" s="12" t="s">
        <v>3781</v>
      </c>
      <c r="P4691" s="12" t="s">
        <v>119</v>
      </c>
      <c r="R4691" s="10">
        <f>ROUNDUP(SUM(VLOOKUP(F4691,'Pontuação'!A$2:B$11,2,FALSE),VLOOKUP(E4691,'Pontuação'!C$2:D$11,2,FALSE),VLOOKUP(H4691,'Pontuação'!I$2:J$11,2,FALSE),VLOOKUP(I4691,'Pontuação'!G$2:H$11,2,FALSE),VLOOKUP(K4691,'Pontuação'!M$2:N$13,2,FALSE)),0)</f>
        <v>1684</v>
      </c>
      <c r="S4691" s="11">
        <f t="shared" si="1"/>
        <v>168</v>
      </c>
      <c r="T4691" s="11" t="str">
        <f t="array" ref="T4691">IFERROR(INDEX('Pontuação'!G$13:G$101, MATCH(S4691, 'Pontuação'!F$13:F$101, 0)), "Faixa Indefinida")</f>
        <v>B</v>
      </c>
      <c r="U4691" s="11">
        <f t="shared" si="2"/>
        <v>0</v>
      </c>
      <c r="V4691" s="11">
        <f t="shared" si="3"/>
        <v>1</v>
      </c>
      <c r="W4691" s="11">
        <f t="shared" si="4"/>
        <v>0</v>
      </c>
      <c r="X4691" s="11">
        <f t="shared" si="5"/>
        <v>0</v>
      </c>
      <c r="Y4691" s="11">
        <f>ROUNDUP(SUM(VLOOKUP(F4691,'Pontuação 3.0'!A$2:B$11,2,FALSE),VLOOKUP(E4691,'Pontuação 3.0'!C$2:D$11,2,FALSE),VLOOKUP(H4691,'Pontuação 3.0'!I$2:J$11,2,FALSE),VLOOKUP(J4691,'Pontuação 3.0'!K$2:L$11,2,FALSE),VLOOKUP(G4691,'Pontuação 3.0'!E$2:F$11,2,FALSE),VLOOKUP(I4691,'Pontuação 3.0'!G$2:H$11,2,FALSE),VLOOKUP(K4691,'Pontuação 3.0'!M$2:N$13,2,FALSE)),0)</f>
        <v>2210</v>
      </c>
      <c r="Z4691" s="11">
        <f t="shared" si="6"/>
        <v>221</v>
      </c>
      <c r="AA4691" s="11" t="str">
        <f t="array" ref="AA4691">IFERROR(INDEX('Pontuação 3.0'!G$13:G$191, MATCH(Z4691, 'Pontuação 3.0'!F$13:F$191, 0)), "Faixa Indefinida")</f>
        <v>B</v>
      </c>
      <c r="AB4691" s="11">
        <f t="shared" si="7"/>
        <v>0</v>
      </c>
      <c r="AC4691" s="11">
        <f t="shared" si="8"/>
        <v>1</v>
      </c>
      <c r="AD4691" s="11">
        <f t="shared" si="9"/>
        <v>0</v>
      </c>
      <c r="AE4691" s="11">
        <f t="shared" si="10"/>
        <v>0</v>
      </c>
    </row>
    <row r="4692" ht="15.75" customHeight="1">
      <c r="A4692" s="7">
        <v>45659.0</v>
      </c>
      <c r="B4692" s="8" t="s">
        <v>10662</v>
      </c>
      <c r="C4692" s="8" t="s">
        <v>10663</v>
      </c>
      <c r="D4692" s="9">
        <v>1.1944789905E10</v>
      </c>
      <c r="E4692" s="8" t="s">
        <v>15428</v>
      </c>
      <c r="F4692" s="8" t="s">
        <v>15420</v>
      </c>
      <c r="G4692" s="8" t="s">
        <v>15430</v>
      </c>
      <c r="H4692" s="8" t="s">
        <v>15446</v>
      </c>
      <c r="I4692" s="8" t="s">
        <v>15431</v>
      </c>
      <c r="J4692" s="8" t="s">
        <v>15424</v>
      </c>
      <c r="K4692" s="8" t="s">
        <v>15439</v>
      </c>
      <c r="L4692" s="12" t="s">
        <v>15</v>
      </c>
      <c r="M4692" s="12" t="s">
        <v>3780</v>
      </c>
      <c r="N4692" s="12" t="s">
        <v>133</v>
      </c>
      <c r="O4692" s="12" t="s">
        <v>3781</v>
      </c>
      <c r="P4692" s="12" t="s">
        <v>17</v>
      </c>
      <c r="R4692" s="10">
        <f>ROUNDUP(SUM(VLOOKUP(F4692,'Pontuação'!A$2:B$11,2,FALSE),VLOOKUP(E4692,'Pontuação'!C$2:D$11,2,FALSE),VLOOKUP(H4692,'Pontuação'!I$2:J$11,2,FALSE),VLOOKUP(I4692,'Pontuação'!G$2:H$11,2,FALSE),VLOOKUP(K4692,'Pontuação'!M$2:N$13,2,FALSE)),0)</f>
        <v>1744</v>
      </c>
      <c r="S4692" s="11">
        <f t="shared" si="1"/>
        <v>174</v>
      </c>
      <c r="T4692" s="11" t="str">
        <f t="array" ref="T4692">IFERROR(INDEX('Pontuação'!G$13:G$101, MATCH(S4692, 'Pontuação'!F$13:F$101, 0)), "Faixa Indefinida")</f>
        <v>B</v>
      </c>
      <c r="U4692" s="11">
        <f t="shared" si="2"/>
        <v>0</v>
      </c>
      <c r="V4692" s="11">
        <f t="shared" si="3"/>
        <v>1</v>
      </c>
      <c r="W4692" s="11">
        <f t="shared" si="4"/>
        <v>0</v>
      </c>
      <c r="X4692" s="11">
        <f t="shared" si="5"/>
        <v>0</v>
      </c>
      <c r="Y4692" s="11">
        <f>ROUNDUP(SUM(VLOOKUP(F4692,'Pontuação 3.0'!A$2:B$11,2,FALSE),VLOOKUP(E4692,'Pontuação 3.0'!C$2:D$11,2,FALSE),VLOOKUP(H4692,'Pontuação 3.0'!I$2:J$11,2,FALSE),VLOOKUP(J4692,'Pontuação 3.0'!K$2:L$11,2,FALSE),VLOOKUP(G4692,'Pontuação 3.0'!E$2:F$11,2,FALSE),VLOOKUP(I4692,'Pontuação 3.0'!G$2:H$11,2,FALSE),VLOOKUP(K4692,'Pontuação 3.0'!M$2:N$13,2,FALSE)),0)</f>
        <v>2339</v>
      </c>
      <c r="Z4692" s="11">
        <f t="shared" si="6"/>
        <v>234</v>
      </c>
      <c r="AA4692" s="11" t="str">
        <f t="array" ref="AA4692">IFERROR(INDEX('Pontuação 3.0'!G$13:G$191, MATCH(Z4692, 'Pontuação 3.0'!F$13:F$191, 0)), "Faixa Indefinida")</f>
        <v>B</v>
      </c>
      <c r="AB4692" s="11">
        <f t="shared" si="7"/>
        <v>0</v>
      </c>
      <c r="AC4692" s="11">
        <f t="shared" si="8"/>
        <v>1</v>
      </c>
      <c r="AD4692" s="11">
        <f t="shared" si="9"/>
        <v>0</v>
      </c>
      <c r="AE4692" s="11">
        <f t="shared" si="10"/>
        <v>0</v>
      </c>
    </row>
    <row r="4693" ht="15.75" customHeight="1">
      <c r="A4693" s="7">
        <v>45659.0</v>
      </c>
      <c r="B4693" s="8" t="s">
        <v>2745</v>
      </c>
      <c r="C4693" s="8" t="s">
        <v>10664</v>
      </c>
      <c r="D4693" s="9">
        <v>9.898163656E10</v>
      </c>
      <c r="E4693" s="8" t="s">
        <v>15428</v>
      </c>
      <c r="F4693" s="8" t="s">
        <v>15420</v>
      </c>
      <c r="G4693" s="8" t="s">
        <v>15430</v>
      </c>
      <c r="H4693" s="8" t="s">
        <v>15422</v>
      </c>
      <c r="I4693" s="8" t="s">
        <v>15423</v>
      </c>
      <c r="J4693" s="8" t="s">
        <v>15424</v>
      </c>
      <c r="K4693" s="8" t="s">
        <v>15425</v>
      </c>
      <c r="L4693" s="12" t="s">
        <v>15</v>
      </c>
      <c r="M4693" s="12" t="s">
        <v>3780</v>
      </c>
      <c r="N4693" s="12" t="s">
        <v>162</v>
      </c>
      <c r="O4693" s="12" t="s">
        <v>3870</v>
      </c>
      <c r="P4693" s="12" t="s">
        <v>17</v>
      </c>
      <c r="R4693" s="10">
        <f>ROUNDUP(SUM(VLOOKUP(F4693,'Pontuação'!A$2:B$11,2,FALSE),VLOOKUP(E4693,'Pontuação'!C$2:D$11,2,FALSE),VLOOKUP(H4693,'Pontuação'!I$2:J$11,2,FALSE),VLOOKUP(I4693,'Pontuação'!G$2:H$11,2,FALSE),VLOOKUP(K4693,'Pontuação'!M$2:N$13,2,FALSE)),0)</f>
        <v>1553</v>
      </c>
      <c r="S4693" s="11">
        <f t="shared" si="1"/>
        <v>155</v>
      </c>
      <c r="T4693" s="11" t="str">
        <f t="array" ref="T4693">IFERROR(INDEX('Pontuação'!G$13:G$101, MATCH(S4693, 'Pontuação'!F$13:F$101, 0)), "Faixa Indefinida")</f>
        <v>C</v>
      </c>
      <c r="U4693" s="11">
        <f t="shared" si="2"/>
        <v>0</v>
      </c>
      <c r="V4693" s="11">
        <f t="shared" si="3"/>
        <v>0</v>
      </c>
      <c r="W4693" s="11">
        <f t="shared" si="4"/>
        <v>1</v>
      </c>
      <c r="X4693" s="11">
        <f t="shared" si="5"/>
        <v>0</v>
      </c>
      <c r="Y4693" s="11">
        <f>ROUNDUP(SUM(VLOOKUP(F4693,'Pontuação 3.0'!A$2:B$11,2,FALSE),VLOOKUP(E4693,'Pontuação 3.0'!C$2:D$11,2,FALSE),VLOOKUP(H4693,'Pontuação 3.0'!I$2:J$11,2,FALSE),VLOOKUP(J4693,'Pontuação 3.0'!K$2:L$11,2,FALSE),VLOOKUP(G4693,'Pontuação 3.0'!E$2:F$11,2,FALSE),VLOOKUP(I4693,'Pontuação 3.0'!G$2:H$11,2,FALSE),VLOOKUP(K4693,'Pontuação 3.0'!M$2:N$13,2,FALSE)),0)</f>
        <v>2122</v>
      </c>
      <c r="Z4693" s="11">
        <f t="shared" si="6"/>
        <v>212</v>
      </c>
      <c r="AA4693" s="11" t="str">
        <f t="array" ref="AA4693">IFERROR(INDEX('Pontuação 3.0'!G$13:G$191, MATCH(Z4693, 'Pontuação 3.0'!F$13:F$191, 0)), "Faixa Indefinida")</f>
        <v>C</v>
      </c>
      <c r="AB4693" s="11">
        <f t="shared" si="7"/>
        <v>0</v>
      </c>
      <c r="AC4693" s="11">
        <f t="shared" si="8"/>
        <v>0</v>
      </c>
      <c r="AD4693" s="11">
        <f t="shared" si="9"/>
        <v>1</v>
      </c>
      <c r="AE4693" s="11">
        <f t="shared" si="10"/>
        <v>0</v>
      </c>
    </row>
    <row r="4694" ht="15.75" customHeight="1">
      <c r="A4694" s="7">
        <v>45659.0</v>
      </c>
      <c r="B4694" s="8" t="s">
        <v>10665</v>
      </c>
      <c r="C4694" s="8" t="s">
        <v>10666</v>
      </c>
      <c r="D4694" s="8" t="s">
        <v>10667</v>
      </c>
      <c r="E4694" s="8" t="s">
        <v>15428</v>
      </c>
      <c r="F4694" s="8" t="s">
        <v>15420</v>
      </c>
      <c r="G4694" s="8" t="s">
        <v>15451</v>
      </c>
      <c r="H4694" s="8" t="s">
        <v>15438</v>
      </c>
      <c r="I4694" s="8" t="s">
        <v>15423</v>
      </c>
      <c r="J4694" s="8" t="s">
        <v>15424</v>
      </c>
      <c r="K4694" s="8" t="s">
        <v>15425</v>
      </c>
      <c r="L4694" s="12" t="s">
        <v>15</v>
      </c>
      <c r="M4694" s="12" t="s">
        <v>3780</v>
      </c>
      <c r="N4694" s="12" t="s">
        <v>133</v>
      </c>
      <c r="O4694" s="12" t="s">
        <v>3792</v>
      </c>
      <c r="P4694" s="12" t="s">
        <v>17</v>
      </c>
      <c r="R4694" s="10">
        <f>ROUNDUP(SUM(VLOOKUP(F4694,'Pontuação'!A$2:B$11,2,FALSE),VLOOKUP(E4694,'Pontuação'!C$2:D$11,2,FALSE),VLOOKUP(H4694,'Pontuação'!I$2:J$11,2,FALSE),VLOOKUP(I4694,'Pontuação'!G$2:H$11,2,FALSE),VLOOKUP(K4694,'Pontuação'!M$2:N$13,2,FALSE)),0)</f>
        <v>1439</v>
      </c>
      <c r="S4694" s="11">
        <f t="shared" si="1"/>
        <v>144</v>
      </c>
      <c r="T4694" s="11" t="str">
        <f t="array" ref="T4694">IFERROR(INDEX('Pontuação'!G$13:G$101, MATCH(S4694, 'Pontuação'!F$13:F$101, 0)), "Faixa Indefinida")</f>
        <v>D</v>
      </c>
      <c r="U4694" s="11">
        <f t="shared" si="2"/>
        <v>0</v>
      </c>
      <c r="V4694" s="11">
        <f t="shared" si="3"/>
        <v>0</v>
      </c>
      <c r="W4694" s="11">
        <f t="shared" si="4"/>
        <v>0</v>
      </c>
      <c r="X4694" s="11">
        <f t="shared" si="5"/>
        <v>1</v>
      </c>
      <c r="Y4694" s="11">
        <f>ROUNDUP(SUM(VLOOKUP(F4694,'Pontuação 3.0'!A$2:B$11,2,FALSE),VLOOKUP(E4694,'Pontuação 3.0'!C$2:D$11,2,FALSE),VLOOKUP(H4694,'Pontuação 3.0'!I$2:J$11,2,FALSE),VLOOKUP(J4694,'Pontuação 3.0'!K$2:L$11,2,FALSE),VLOOKUP(G4694,'Pontuação 3.0'!E$2:F$11,2,FALSE),VLOOKUP(I4694,'Pontuação 3.0'!G$2:H$11,2,FALSE),VLOOKUP(K4694,'Pontuação 3.0'!M$2:N$13,2,FALSE)),0)</f>
        <v>1824</v>
      </c>
      <c r="Z4694" s="11">
        <f t="shared" si="6"/>
        <v>182</v>
      </c>
      <c r="AA4694" s="11" t="str">
        <f t="array" ref="AA4694">IFERROR(INDEX('Pontuação 3.0'!G$13:G$191, MATCH(Z4694, 'Pontuação 3.0'!F$13:F$191, 0)), "Faixa Indefinida")</f>
        <v>D</v>
      </c>
      <c r="AB4694" s="11">
        <f t="shared" si="7"/>
        <v>0</v>
      </c>
      <c r="AC4694" s="11">
        <f t="shared" si="8"/>
        <v>0</v>
      </c>
      <c r="AD4694" s="11">
        <f t="shared" si="9"/>
        <v>0</v>
      </c>
      <c r="AE4694" s="11">
        <f t="shared" si="10"/>
        <v>1</v>
      </c>
    </row>
    <row r="4695" ht="15.75" customHeight="1">
      <c r="A4695" s="7">
        <v>45659.0</v>
      </c>
      <c r="B4695" s="8" t="s">
        <v>10668</v>
      </c>
      <c r="C4695" s="8" t="s">
        <v>10669</v>
      </c>
      <c r="D4695" s="8" t="s">
        <v>10670</v>
      </c>
      <c r="E4695" s="8" t="s">
        <v>15428</v>
      </c>
      <c r="F4695" s="8" t="s">
        <v>15420</v>
      </c>
      <c r="G4695" s="8" t="s">
        <v>15430</v>
      </c>
      <c r="H4695" s="8" t="s">
        <v>15446</v>
      </c>
      <c r="I4695" s="8" t="s">
        <v>15433</v>
      </c>
      <c r="J4695" s="8" t="s">
        <v>15424</v>
      </c>
      <c r="K4695" s="8" t="s">
        <v>15439</v>
      </c>
      <c r="L4695" s="12" t="s">
        <v>15</v>
      </c>
      <c r="M4695" s="12" t="s">
        <v>3780</v>
      </c>
      <c r="N4695" s="12" t="s">
        <v>93</v>
      </c>
      <c r="O4695" s="12" t="s">
        <v>3781</v>
      </c>
      <c r="P4695" s="12" t="s">
        <v>119</v>
      </c>
      <c r="R4695" s="10">
        <f>ROUNDUP(SUM(VLOOKUP(F4695,'Pontuação'!A$2:B$11,2,FALSE),VLOOKUP(E4695,'Pontuação'!C$2:D$11,2,FALSE),VLOOKUP(H4695,'Pontuação'!I$2:J$11,2,FALSE),VLOOKUP(I4695,'Pontuação'!G$2:H$11,2,FALSE),VLOOKUP(K4695,'Pontuação'!M$2:N$13,2,FALSE)),0)</f>
        <v>1917</v>
      </c>
      <c r="S4695" s="11">
        <f t="shared" si="1"/>
        <v>192</v>
      </c>
      <c r="T4695" s="11" t="str">
        <f t="array" ref="T4695">IFERROR(INDEX('Pontuação'!G$13:G$101, MATCH(S4695, 'Pontuação'!F$13:F$101, 0)), "Faixa Indefinida")</f>
        <v>A</v>
      </c>
      <c r="U4695" s="11">
        <f t="shared" si="2"/>
        <v>1</v>
      </c>
      <c r="V4695" s="11">
        <f t="shared" si="3"/>
        <v>0</v>
      </c>
      <c r="W4695" s="11">
        <f t="shared" si="4"/>
        <v>0</v>
      </c>
      <c r="X4695" s="11">
        <f t="shared" si="5"/>
        <v>0</v>
      </c>
      <c r="Y4695" s="11">
        <f>ROUNDUP(SUM(VLOOKUP(F4695,'Pontuação 3.0'!A$2:B$11,2,FALSE),VLOOKUP(E4695,'Pontuação 3.0'!C$2:D$11,2,FALSE),VLOOKUP(H4695,'Pontuação 3.0'!I$2:J$11,2,FALSE),VLOOKUP(J4695,'Pontuação 3.0'!K$2:L$11,2,FALSE),VLOOKUP(G4695,'Pontuação 3.0'!E$2:F$11,2,FALSE),VLOOKUP(I4695,'Pontuação 3.0'!G$2:H$11,2,FALSE),VLOOKUP(K4695,'Pontuação 3.0'!M$2:N$13,2,FALSE)),0)</f>
        <v>2462</v>
      </c>
      <c r="Z4695" s="11">
        <f t="shared" si="6"/>
        <v>246</v>
      </c>
      <c r="AA4695" s="11" t="str">
        <f t="array" ref="AA4695">IFERROR(INDEX('Pontuação 3.0'!G$13:G$191, MATCH(Z4695, 'Pontuação 3.0'!F$13:F$191, 0)), "Faixa Indefinida")</f>
        <v>A</v>
      </c>
      <c r="AB4695" s="11">
        <f t="shared" si="7"/>
        <v>1</v>
      </c>
      <c r="AC4695" s="11">
        <f t="shared" si="8"/>
        <v>0</v>
      </c>
      <c r="AD4695" s="11">
        <f t="shared" si="9"/>
        <v>0</v>
      </c>
      <c r="AE4695" s="11">
        <f t="shared" si="10"/>
        <v>0</v>
      </c>
    </row>
    <row r="4696" ht="15.75" customHeight="1">
      <c r="A4696" s="7">
        <v>45659.0</v>
      </c>
      <c r="B4696" s="8" t="s">
        <v>10673</v>
      </c>
      <c r="C4696" s="8" t="s">
        <v>10674</v>
      </c>
      <c r="D4696" s="9">
        <v>3.5999840687E10</v>
      </c>
      <c r="E4696" s="8" t="s">
        <v>15428</v>
      </c>
      <c r="F4696" s="8" t="s">
        <v>15454</v>
      </c>
      <c r="G4696" s="8" t="s">
        <v>15451</v>
      </c>
      <c r="H4696" s="8" t="s">
        <v>15438</v>
      </c>
      <c r="I4696" s="8" t="s">
        <v>15433</v>
      </c>
      <c r="J4696" s="8" t="s">
        <v>15448</v>
      </c>
      <c r="K4696" s="8" t="s">
        <v>15432</v>
      </c>
      <c r="L4696" s="12" t="s">
        <v>15</v>
      </c>
      <c r="M4696" s="12" t="s">
        <v>3780</v>
      </c>
      <c r="N4696" s="12" t="s">
        <v>205</v>
      </c>
      <c r="O4696" s="12" t="s">
        <v>3812</v>
      </c>
      <c r="P4696" s="12" t="s">
        <v>119</v>
      </c>
      <c r="R4696" s="10">
        <f>ROUNDUP(SUM(VLOOKUP(F4696,'Pontuação'!A$2:B$11,2,FALSE),VLOOKUP(E4696,'Pontuação'!C$2:D$11,2,FALSE),VLOOKUP(H4696,'Pontuação'!I$2:J$11,2,FALSE),VLOOKUP(I4696,'Pontuação'!G$2:H$11,2,FALSE),VLOOKUP(K4696,'Pontuação'!M$2:N$13,2,FALSE)),0)</f>
        <v>1854</v>
      </c>
      <c r="S4696" s="11">
        <f t="shared" si="1"/>
        <v>185</v>
      </c>
      <c r="T4696" s="11" t="str">
        <f t="array" ref="T4696">IFERROR(INDEX('Pontuação'!G$13:G$101, MATCH(S4696, 'Pontuação'!F$13:F$101, 0)), "Faixa Indefinida")</f>
        <v>A</v>
      </c>
      <c r="U4696" s="11">
        <f t="shared" si="2"/>
        <v>1</v>
      </c>
      <c r="V4696" s="11">
        <f t="shared" si="3"/>
        <v>0</v>
      </c>
      <c r="W4696" s="11">
        <f t="shared" si="4"/>
        <v>0</v>
      </c>
      <c r="X4696" s="11">
        <f t="shared" si="5"/>
        <v>0</v>
      </c>
      <c r="Y4696" s="11">
        <f>ROUNDUP(SUM(VLOOKUP(F4696,'Pontuação 3.0'!A$2:B$11,2,FALSE),VLOOKUP(E4696,'Pontuação 3.0'!C$2:D$11,2,FALSE),VLOOKUP(H4696,'Pontuação 3.0'!I$2:J$11,2,FALSE),VLOOKUP(J4696,'Pontuação 3.0'!K$2:L$11,2,FALSE),VLOOKUP(G4696,'Pontuação 3.0'!E$2:F$11,2,FALSE),VLOOKUP(I4696,'Pontuação 3.0'!G$2:H$11,2,FALSE),VLOOKUP(K4696,'Pontuação 3.0'!M$2:N$13,2,FALSE)),0)</f>
        <v>2431</v>
      </c>
      <c r="Z4696" s="11">
        <f t="shared" si="6"/>
        <v>243</v>
      </c>
      <c r="AA4696" s="11" t="str">
        <f t="array" ref="AA4696">IFERROR(INDEX('Pontuação 3.0'!G$13:G$191, MATCH(Z4696, 'Pontuação 3.0'!F$13:F$191, 0)), "Faixa Indefinida")</f>
        <v>A</v>
      </c>
      <c r="AB4696" s="11">
        <f t="shared" si="7"/>
        <v>1</v>
      </c>
      <c r="AC4696" s="11">
        <f t="shared" si="8"/>
        <v>0</v>
      </c>
      <c r="AD4696" s="11">
        <f t="shared" si="9"/>
        <v>0</v>
      </c>
      <c r="AE4696" s="11">
        <f t="shared" si="10"/>
        <v>0</v>
      </c>
    </row>
    <row r="4697" ht="15.75" customHeight="1">
      <c r="A4697" s="7">
        <v>45659.0</v>
      </c>
      <c r="B4697" s="8" t="s">
        <v>10671</v>
      </c>
      <c r="C4697" s="8" t="s">
        <v>10672</v>
      </c>
      <c r="D4697" s="9">
        <v>2.1967331527E10</v>
      </c>
      <c r="E4697" s="8" t="s">
        <v>15419</v>
      </c>
      <c r="F4697" s="8" t="s">
        <v>15420</v>
      </c>
      <c r="G4697" s="8" t="s">
        <v>15451</v>
      </c>
      <c r="H4697" s="8" t="s">
        <v>15438</v>
      </c>
      <c r="I4697" s="8" t="s">
        <v>15431</v>
      </c>
      <c r="J4697" s="8" t="s">
        <v>15448</v>
      </c>
      <c r="K4697" s="8" t="s">
        <v>15425</v>
      </c>
      <c r="L4697" s="12" t="s">
        <v>15</v>
      </c>
      <c r="M4697" s="12" t="s">
        <v>3780</v>
      </c>
      <c r="N4697" s="12" t="s">
        <v>162</v>
      </c>
      <c r="O4697" s="12" t="s">
        <v>3781</v>
      </c>
      <c r="P4697" s="12" t="s">
        <v>119</v>
      </c>
      <c r="R4697" s="10">
        <f>ROUNDUP(SUM(VLOOKUP(F4697,'Pontuação'!A$2:B$11,2,FALSE),VLOOKUP(E4697,'Pontuação'!C$2:D$11,2,FALSE),VLOOKUP(H4697,'Pontuação'!I$2:J$11,2,FALSE),VLOOKUP(I4697,'Pontuação'!G$2:H$11,2,FALSE),VLOOKUP(K4697,'Pontuação'!M$2:N$13,2,FALSE)),0)</f>
        <v>1548</v>
      </c>
      <c r="S4697" s="11">
        <f t="shared" si="1"/>
        <v>155</v>
      </c>
      <c r="T4697" s="11" t="str">
        <f t="array" ref="T4697">IFERROR(INDEX('Pontuação'!G$13:G$101, MATCH(S4697, 'Pontuação'!F$13:F$101, 0)), "Faixa Indefinida")</f>
        <v>C</v>
      </c>
      <c r="U4697" s="11">
        <f t="shared" si="2"/>
        <v>0</v>
      </c>
      <c r="V4697" s="11">
        <f t="shared" si="3"/>
        <v>0</v>
      </c>
      <c r="W4697" s="11">
        <f t="shared" si="4"/>
        <v>1</v>
      </c>
      <c r="X4697" s="11">
        <f t="shared" si="5"/>
        <v>0</v>
      </c>
      <c r="Y4697" s="11">
        <f>ROUNDUP(SUM(VLOOKUP(F4697,'Pontuação 3.0'!A$2:B$11,2,FALSE),VLOOKUP(E4697,'Pontuação 3.0'!C$2:D$11,2,FALSE),VLOOKUP(H4697,'Pontuação 3.0'!I$2:J$11,2,FALSE),VLOOKUP(J4697,'Pontuação 3.0'!K$2:L$11,2,FALSE),VLOOKUP(G4697,'Pontuação 3.0'!E$2:F$11,2,FALSE),VLOOKUP(I4697,'Pontuação 3.0'!G$2:H$11,2,FALSE),VLOOKUP(K4697,'Pontuação 3.0'!M$2:N$13,2,FALSE)),0)</f>
        <v>2207</v>
      </c>
      <c r="Z4697" s="11">
        <f t="shared" si="6"/>
        <v>221</v>
      </c>
      <c r="AA4697" s="11" t="str">
        <f t="array" ref="AA4697">IFERROR(INDEX('Pontuação 3.0'!G$13:G$191, MATCH(Z4697, 'Pontuação 3.0'!F$13:F$191, 0)), "Faixa Indefinida")</f>
        <v>B</v>
      </c>
      <c r="AB4697" s="11">
        <f t="shared" si="7"/>
        <v>0</v>
      </c>
      <c r="AC4697" s="11">
        <f t="shared" si="8"/>
        <v>1</v>
      </c>
      <c r="AD4697" s="11">
        <f t="shared" si="9"/>
        <v>0</v>
      </c>
      <c r="AE4697" s="11">
        <f t="shared" si="10"/>
        <v>0</v>
      </c>
    </row>
    <row r="4698" ht="15.75" customHeight="1">
      <c r="A4698" s="7">
        <v>45659.0</v>
      </c>
      <c r="B4698" s="8" t="s">
        <v>10675</v>
      </c>
      <c r="C4698" s="8" t="s">
        <v>10676</v>
      </c>
      <c r="D4698" s="9">
        <v>4.5999673805E10</v>
      </c>
      <c r="E4698" s="8" t="s">
        <v>15428</v>
      </c>
      <c r="F4698" s="8" t="s">
        <v>15442</v>
      </c>
      <c r="G4698" s="8" t="s">
        <v>15430</v>
      </c>
      <c r="H4698" s="8" t="s">
        <v>15422</v>
      </c>
      <c r="I4698" s="8" t="s">
        <v>15423</v>
      </c>
      <c r="J4698" s="8" t="s">
        <v>15424</v>
      </c>
      <c r="K4698" s="8" t="s">
        <v>15425</v>
      </c>
      <c r="L4698" s="12" t="s">
        <v>15</v>
      </c>
      <c r="M4698" s="12" t="s">
        <v>3780</v>
      </c>
      <c r="N4698" s="12" t="s">
        <v>133</v>
      </c>
      <c r="O4698" s="12" t="s">
        <v>3781</v>
      </c>
      <c r="P4698" s="12" t="s">
        <v>17</v>
      </c>
      <c r="R4698" s="10">
        <f>ROUNDUP(SUM(VLOOKUP(F4698,'Pontuação'!A$2:B$11,2,FALSE),VLOOKUP(E4698,'Pontuação'!C$2:D$11,2,FALSE),VLOOKUP(H4698,'Pontuação'!I$2:J$11,2,FALSE),VLOOKUP(I4698,'Pontuação'!G$2:H$11,2,FALSE),VLOOKUP(K4698,'Pontuação'!M$2:N$13,2,FALSE)),0)</f>
        <v>1541</v>
      </c>
      <c r="S4698" s="11">
        <f t="shared" si="1"/>
        <v>154</v>
      </c>
      <c r="T4698" s="11" t="str">
        <f t="array" ref="T4698">IFERROR(INDEX('Pontuação'!G$13:G$101, MATCH(S4698, 'Pontuação'!F$13:F$101, 0)), "Faixa Indefinida")</f>
        <v>C</v>
      </c>
      <c r="U4698" s="11">
        <f t="shared" si="2"/>
        <v>0</v>
      </c>
      <c r="V4698" s="11">
        <f t="shared" si="3"/>
        <v>0</v>
      </c>
      <c r="W4698" s="11">
        <f t="shared" si="4"/>
        <v>1</v>
      </c>
      <c r="X4698" s="11">
        <f t="shared" si="5"/>
        <v>0</v>
      </c>
      <c r="Y4698" s="11">
        <f>ROUNDUP(SUM(VLOOKUP(F4698,'Pontuação 3.0'!A$2:B$11,2,FALSE),VLOOKUP(E4698,'Pontuação 3.0'!C$2:D$11,2,FALSE),VLOOKUP(H4698,'Pontuação 3.0'!I$2:J$11,2,FALSE),VLOOKUP(J4698,'Pontuação 3.0'!K$2:L$11,2,FALSE),VLOOKUP(G4698,'Pontuação 3.0'!E$2:F$11,2,FALSE),VLOOKUP(I4698,'Pontuação 3.0'!G$2:H$11,2,FALSE),VLOOKUP(K4698,'Pontuação 3.0'!M$2:N$13,2,FALSE)),0)</f>
        <v>1989</v>
      </c>
      <c r="Z4698" s="11">
        <f t="shared" si="6"/>
        <v>199</v>
      </c>
      <c r="AA4698" s="11" t="str">
        <f t="array" ref="AA4698">IFERROR(INDEX('Pontuação 3.0'!G$13:G$191, MATCH(Z4698, 'Pontuação 3.0'!F$13:F$191, 0)), "Faixa Indefinida")</f>
        <v>C</v>
      </c>
      <c r="AB4698" s="11">
        <f t="shared" si="7"/>
        <v>0</v>
      </c>
      <c r="AC4698" s="11">
        <f t="shared" si="8"/>
        <v>0</v>
      </c>
      <c r="AD4698" s="11">
        <f t="shared" si="9"/>
        <v>1</v>
      </c>
      <c r="AE4698" s="11">
        <f t="shared" si="10"/>
        <v>0</v>
      </c>
    </row>
    <row r="4699" ht="15.75" customHeight="1">
      <c r="A4699" s="7">
        <v>45659.0</v>
      </c>
      <c r="B4699" s="8" t="s">
        <v>10677</v>
      </c>
      <c r="C4699" s="8" t="s">
        <v>10678</v>
      </c>
      <c r="D4699" s="9">
        <v>4.199176795E10</v>
      </c>
      <c r="E4699" s="8" t="s">
        <v>15428</v>
      </c>
      <c r="F4699" s="8" t="s">
        <v>15420</v>
      </c>
      <c r="G4699" s="8" t="s">
        <v>15430</v>
      </c>
      <c r="H4699" s="8" t="s">
        <v>15471</v>
      </c>
      <c r="I4699" s="8" t="s">
        <v>15423</v>
      </c>
      <c r="J4699" s="8" t="s">
        <v>15424</v>
      </c>
      <c r="K4699" s="8" t="s">
        <v>15466</v>
      </c>
      <c r="L4699" s="12" t="s">
        <v>15</v>
      </c>
      <c r="M4699" s="12" t="s">
        <v>3780</v>
      </c>
      <c r="N4699" s="12" t="s">
        <v>205</v>
      </c>
      <c r="O4699" s="12" t="s">
        <v>3781</v>
      </c>
      <c r="P4699" s="12" t="s">
        <v>119</v>
      </c>
      <c r="R4699" s="10">
        <f>ROUNDUP(SUM(VLOOKUP(F4699,'Pontuação'!A$2:B$11,2,FALSE),VLOOKUP(E4699,'Pontuação'!C$2:D$11,2,FALSE),VLOOKUP(H4699,'Pontuação'!I$2:J$11,2,FALSE),VLOOKUP(I4699,'Pontuação'!G$2:H$11,2,FALSE),VLOOKUP(K4699,'Pontuação'!M$2:N$13,2,FALSE)),0)</f>
        <v>1439</v>
      </c>
      <c r="S4699" s="11">
        <f t="shared" si="1"/>
        <v>144</v>
      </c>
      <c r="T4699" s="11" t="str">
        <f t="array" ref="T4699">IFERROR(INDEX('Pontuação'!G$13:G$101, MATCH(S4699, 'Pontuação'!F$13:F$101, 0)), "Faixa Indefinida")</f>
        <v>D</v>
      </c>
      <c r="U4699" s="11">
        <f t="shared" si="2"/>
        <v>0</v>
      </c>
      <c r="V4699" s="11">
        <f t="shared" si="3"/>
        <v>0</v>
      </c>
      <c r="W4699" s="11">
        <f t="shared" si="4"/>
        <v>0</v>
      </c>
      <c r="X4699" s="11">
        <f t="shared" si="5"/>
        <v>1</v>
      </c>
      <c r="Y4699" s="11">
        <f>ROUNDUP(SUM(VLOOKUP(F4699,'Pontuação 3.0'!A$2:B$11,2,FALSE),VLOOKUP(E4699,'Pontuação 3.0'!C$2:D$11,2,FALSE),VLOOKUP(H4699,'Pontuação 3.0'!I$2:J$11,2,FALSE),VLOOKUP(J4699,'Pontuação 3.0'!K$2:L$11,2,FALSE),VLOOKUP(G4699,'Pontuação 3.0'!E$2:F$11,2,FALSE),VLOOKUP(I4699,'Pontuação 3.0'!G$2:H$11,2,FALSE),VLOOKUP(K4699,'Pontuação 3.0'!M$2:N$13,2,FALSE)),0)</f>
        <v>2208</v>
      </c>
      <c r="Z4699" s="11">
        <f t="shared" si="6"/>
        <v>221</v>
      </c>
      <c r="AA4699" s="11" t="str">
        <f t="array" ref="AA4699">IFERROR(INDEX('Pontuação 3.0'!G$13:G$191, MATCH(Z4699, 'Pontuação 3.0'!F$13:F$191, 0)), "Faixa Indefinida")</f>
        <v>B</v>
      </c>
      <c r="AB4699" s="11">
        <f t="shared" si="7"/>
        <v>0</v>
      </c>
      <c r="AC4699" s="11">
        <f t="shared" si="8"/>
        <v>1</v>
      </c>
      <c r="AD4699" s="11">
        <f t="shared" si="9"/>
        <v>0</v>
      </c>
      <c r="AE4699" s="11">
        <f t="shared" si="10"/>
        <v>0</v>
      </c>
    </row>
    <row r="4700" ht="15.75" customHeight="1">
      <c r="A4700" s="7">
        <v>45659.0</v>
      </c>
      <c r="B4700" s="8" t="s">
        <v>10682</v>
      </c>
      <c r="C4700" s="8" t="s">
        <v>10683</v>
      </c>
      <c r="D4700" s="9">
        <v>9.1984973942E10</v>
      </c>
      <c r="E4700" s="8" t="s">
        <v>15428</v>
      </c>
      <c r="F4700" s="8" t="s">
        <v>15420</v>
      </c>
      <c r="G4700" s="8" t="s">
        <v>15430</v>
      </c>
      <c r="H4700" s="8" t="s">
        <v>15422</v>
      </c>
      <c r="I4700" s="8" t="s">
        <v>15423</v>
      </c>
      <c r="J4700" s="8" t="s">
        <v>15424</v>
      </c>
      <c r="K4700" s="8" t="s">
        <v>15425</v>
      </c>
      <c r="L4700" s="12" t="s">
        <v>15</v>
      </c>
      <c r="M4700" s="12" t="s">
        <v>3780</v>
      </c>
      <c r="N4700" s="12" t="s">
        <v>133</v>
      </c>
      <c r="O4700" s="12" t="s">
        <v>3781</v>
      </c>
      <c r="P4700" s="12" t="s">
        <v>17</v>
      </c>
      <c r="R4700" s="10">
        <f>ROUNDUP(SUM(VLOOKUP(F4700,'Pontuação'!A$2:B$11,2,FALSE),VLOOKUP(E4700,'Pontuação'!C$2:D$11,2,FALSE),VLOOKUP(H4700,'Pontuação'!I$2:J$11,2,FALSE),VLOOKUP(I4700,'Pontuação'!G$2:H$11,2,FALSE),VLOOKUP(K4700,'Pontuação'!M$2:N$13,2,FALSE)),0)</f>
        <v>1553</v>
      </c>
      <c r="S4700" s="11">
        <f t="shared" si="1"/>
        <v>155</v>
      </c>
      <c r="T4700" s="11" t="str">
        <f t="array" ref="T4700">IFERROR(INDEX('Pontuação'!G$13:G$101, MATCH(S4700, 'Pontuação'!F$13:F$101, 0)), "Faixa Indefinida")</f>
        <v>C</v>
      </c>
      <c r="U4700" s="11">
        <f t="shared" si="2"/>
        <v>0</v>
      </c>
      <c r="V4700" s="11">
        <f t="shared" si="3"/>
        <v>0</v>
      </c>
      <c r="W4700" s="11">
        <f t="shared" si="4"/>
        <v>1</v>
      </c>
      <c r="X4700" s="11">
        <f t="shared" si="5"/>
        <v>0</v>
      </c>
      <c r="Y4700" s="11">
        <f>ROUNDUP(SUM(VLOOKUP(F4700,'Pontuação 3.0'!A$2:B$11,2,FALSE),VLOOKUP(E4700,'Pontuação 3.0'!C$2:D$11,2,FALSE),VLOOKUP(H4700,'Pontuação 3.0'!I$2:J$11,2,FALSE),VLOOKUP(J4700,'Pontuação 3.0'!K$2:L$11,2,FALSE),VLOOKUP(G4700,'Pontuação 3.0'!E$2:F$11,2,FALSE),VLOOKUP(I4700,'Pontuação 3.0'!G$2:H$11,2,FALSE),VLOOKUP(K4700,'Pontuação 3.0'!M$2:N$13,2,FALSE)),0)</f>
        <v>2122</v>
      </c>
      <c r="Z4700" s="11">
        <f t="shared" si="6"/>
        <v>212</v>
      </c>
      <c r="AA4700" s="11" t="str">
        <f t="array" ref="AA4700">IFERROR(INDEX('Pontuação 3.0'!G$13:G$191, MATCH(Z4700, 'Pontuação 3.0'!F$13:F$191, 0)), "Faixa Indefinida")</f>
        <v>C</v>
      </c>
      <c r="AB4700" s="11">
        <f t="shared" si="7"/>
        <v>0</v>
      </c>
      <c r="AC4700" s="11">
        <f t="shared" si="8"/>
        <v>0</v>
      </c>
      <c r="AD4700" s="11">
        <f t="shared" si="9"/>
        <v>1</v>
      </c>
      <c r="AE4700" s="11">
        <f t="shared" si="10"/>
        <v>0</v>
      </c>
    </row>
    <row r="4701" ht="15.75" customHeight="1">
      <c r="A4701" s="7">
        <v>45659.0</v>
      </c>
      <c r="B4701" s="8" t="s">
        <v>1110</v>
      </c>
      <c r="C4701" s="8" t="s">
        <v>10679</v>
      </c>
      <c r="D4701" s="9">
        <v>3.5988358464E10</v>
      </c>
      <c r="E4701" s="8" t="s">
        <v>15428</v>
      </c>
      <c r="F4701" s="8" t="s">
        <v>15442</v>
      </c>
      <c r="G4701" s="8" t="s">
        <v>15430</v>
      </c>
      <c r="H4701" s="8" t="s">
        <v>15446</v>
      </c>
      <c r="I4701" s="8" t="s">
        <v>15423</v>
      </c>
      <c r="J4701" s="8" t="s">
        <v>15448</v>
      </c>
      <c r="K4701" s="8" t="s">
        <v>15432</v>
      </c>
      <c r="L4701" s="12" t="s">
        <v>15</v>
      </c>
      <c r="M4701" s="12" t="s">
        <v>3780</v>
      </c>
      <c r="N4701" s="12" t="s">
        <v>1677</v>
      </c>
      <c r="O4701" s="12" t="s">
        <v>3781</v>
      </c>
      <c r="P4701" s="12" t="s">
        <v>17</v>
      </c>
      <c r="R4701" s="10">
        <f>ROUNDUP(SUM(VLOOKUP(F4701,'Pontuação'!A$2:B$11,2,FALSE),VLOOKUP(E4701,'Pontuação'!C$2:D$11,2,FALSE),VLOOKUP(H4701,'Pontuação'!I$2:J$11,2,FALSE),VLOOKUP(I4701,'Pontuação'!G$2:H$11,2,FALSE),VLOOKUP(K4701,'Pontuação'!M$2:N$13,2,FALSE)),0)</f>
        <v>1715</v>
      </c>
      <c r="S4701" s="11">
        <f t="shared" si="1"/>
        <v>172</v>
      </c>
      <c r="T4701" s="11" t="str">
        <f t="array" ref="T4701">IFERROR(INDEX('Pontuação'!G$13:G$101, MATCH(S4701, 'Pontuação'!F$13:F$101, 0)), "Faixa Indefinida")</f>
        <v>B</v>
      </c>
      <c r="U4701" s="11">
        <f t="shared" si="2"/>
        <v>0</v>
      </c>
      <c r="V4701" s="11">
        <f t="shared" si="3"/>
        <v>1</v>
      </c>
      <c r="W4701" s="11">
        <f t="shared" si="4"/>
        <v>0</v>
      </c>
      <c r="X4701" s="11">
        <f t="shared" si="5"/>
        <v>0</v>
      </c>
      <c r="Y4701" s="11">
        <f>ROUNDUP(SUM(VLOOKUP(F4701,'Pontuação 3.0'!A$2:B$11,2,FALSE),VLOOKUP(E4701,'Pontuação 3.0'!C$2:D$11,2,FALSE),VLOOKUP(H4701,'Pontuação 3.0'!I$2:J$11,2,FALSE),VLOOKUP(J4701,'Pontuação 3.0'!K$2:L$11,2,FALSE),VLOOKUP(G4701,'Pontuação 3.0'!E$2:F$11,2,FALSE),VLOOKUP(I4701,'Pontuação 3.0'!G$2:H$11,2,FALSE),VLOOKUP(K4701,'Pontuação 3.0'!M$2:N$13,2,FALSE)),0)</f>
        <v>2423</v>
      </c>
      <c r="Z4701" s="11">
        <f t="shared" si="6"/>
        <v>242</v>
      </c>
      <c r="AA4701" s="11" t="str">
        <f t="array" ref="AA4701">IFERROR(INDEX('Pontuação 3.0'!G$13:G$191, MATCH(Z4701, 'Pontuação 3.0'!F$13:F$191, 0)), "Faixa Indefinida")</f>
        <v>A</v>
      </c>
      <c r="AB4701" s="11">
        <f t="shared" si="7"/>
        <v>1</v>
      </c>
      <c r="AC4701" s="11">
        <f t="shared" si="8"/>
        <v>0</v>
      </c>
      <c r="AD4701" s="11">
        <f t="shared" si="9"/>
        <v>0</v>
      </c>
      <c r="AE4701" s="11">
        <f t="shared" si="10"/>
        <v>0</v>
      </c>
    </row>
    <row r="4702" ht="15.75" customHeight="1">
      <c r="A4702" s="7">
        <v>45659.0</v>
      </c>
      <c r="B4702" s="8" t="s">
        <v>10684</v>
      </c>
      <c r="C4702" s="8" t="s">
        <v>10685</v>
      </c>
      <c r="D4702" s="8" t="s">
        <v>10686</v>
      </c>
      <c r="E4702" s="8" t="s">
        <v>15428</v>
      </c>
      <c r="F4702" s="8" t="s">
        <v>15420</v>
      </c>
      <c r="G4702" s="8" t="s">
        <v>15430</v>
      </c>
      <c r="H4702" s="8" t="s">
        <v>15422</v>
      </c>
      <c r="I4702" s="8" t="s">
        <v>15423</v>
      </c>
      <c r="J4702" s="8" t="s">
        <v>15424</v>
      </c>
      <c r="K4702" s="8" t="s">
        <v>15425</v>
      </c>
      <c r="L4702" s="12" t="s">
        <v>15</v>
      </c>
      <c r="M4702" s="12" t="s">
        <v>3780</v>
      </c>
      <c r="N4702" s="12" t="s">
        <v>205</v>
      </c>
      <c r="O4702" s="12" t="s">
        <v>3781</v>
      </c>
      <c r="P4702" s="12" t="s">
        <v>119</v>
      </c>
      <c r="R4702" s="10">
        <f>ROUNDUP(SUM(VLOOKUP(F4702,'Pontuação'!A$2:B$11,2,FALSE),VLOOKUP(E4702,'Pontuação'!C$2:D$11,2,FALSE),VLOOKUP(H4702,'Pontuação'!I$2:J$11,2,FALSE),VLOOKUP(I4702,'Pontuação'!G$2:H$11,2,FALSE),VLOOKUP(K4702,'Pontuação'!M$2:N$13,2,FALSE)),0)</f>
        <v>1553</v>
      </c>
      <c r="S4702" s="11">
        <f t="shared" si="1"/>
        <v>155</v>
      </c>
      <c r="T4702" s="11" t="str">
        <f t="array" ref="T4702">IFERROR(INDEX('Pontuação'!G$13:G$101, MATCH(S4702, 'Pontuação'!F$13:F$101, 0)), "Faixa Indefinida")</f>
        <v>C</v>
      </c>
      <c r="U4702" s="11">
        <f t="shared" si="2"/>
        <v>0</v>
      </c>
      <c r="V4702" s="11">
        <f t="shared" si="3"/>
        <v>0</v>
      </c>
      <c r="W4702" s="11">
        <f t="shared" si="4"/>
        <v>1</v>
      </c>
      <c r="X4702" s="11">
        <f t="shared" si="5"/>
        <v>0</v>
      </c>
      <c r="Y4702" s="11">
        <f>ROUNDUP(SUM(VLOOKUP(F4702,'Pontuação 3.0'!A$2:B$11,2,FALSE),VLOOKUP(E4702,'Pontuação 3.0'!C$2:D$11,2,FALSE),VLOOKUP(H4702,'Pontuação 3.0'!I$2:J$11,2,FALSE),VLOOKUP(J4702,'Pontuação 3.0'!K$2:L$11,2,FALSE),VLOOKUP(G4702,'Pontuação 3.0'!E$2:F$11,2,FALSE),VLOOKUP(I4702,'Pontuação 3.0'!G$2:H$11,2,FALSE),VLOOKUP(K4702,'Pontuação 3.0'!M$2:N$13,2,FALSE)),0)</f>
        <v>2122</v>
      </c>
      <c r="Z4702" s="11">
        <f t="shared" si="6"/>
        <v>212</v>
      </c>
      <c r="AA4702" s="11" t="str">
        <f t="array" ref="AA4702">IFERROR(INDEX('Pontuação 3.0'!G$13:G$191, MATCH(Z4702, 'Pontuação 3.0'!F$13:F$191, 0)), "Faixa Indefinida")</f>
        <v>C</v>
      </c>
      <c r="AB4702" s="11">
        <f t="shared" si="7"/>
        <v>0</v>
      </c>
      <c r="AC4702" s="11">
        <f t="shared" si="8"/>
        <v>0</v>
      </c>
      <c r="AD4702" s="11">
        <f t="shared" si="9"/>
        <v>1</v>
      </c>
      <c r="AE4702" s="11">
        <f t="shared" si="10"/>
        <v>0</v>
      </c>
    </row>
    <row r="4703" ht="15.75" customHeight="1">
      <c r="A4703" s="7">
        <v>45659.0</v>
      </c>
      <c r="B4703" s="8" t="s">
        <v>10687</v>
      </c>
      <c r="C4703" s="8" t="s">
        <v>10688</v>
      </c>
      <c r="D4703" s="9">
        <v>4.9999616589E10</v>
      </c>
      <c r="E4703" s="8" t="s">
        <v>15428</v>
      </c>
      <c r="F4703" s="8" t="s">
        <v>15420</v>
      </c>
      <c r="G4703" s="8" t="s">
        <v>15430</v>
      </c>
      <c r="H4703" s="8" t="s">
        <v>15422</v>
      </c>
      <c r="I4703" s="8" t="s">
        <v>15423</v>
      </c>
      <c r="J4703" s="8" t="s">
        <v>15424</v>
      </c>
      <c r="K4703" s="8" t="s">
        <v>15432</v>
      </c>
      <c r="L4703" s="12" t="s">
        <v>15</v>
      </c>
      <c r="M4703" s="12" t="s">
        <v>3780</v>
      </c>
      <c r="N4703" s="12" t="s">
        <v>1912</v>
      </c>
      <c r="O4703" s="12" t="s">
        <v>3781</v>
      </c>
      <c r="P4703" s="12" t="s">
        <v>17</v>
      </c>
      <c r="R4703" s="10">
        <f>ROUNDUP(SUM(VLOOKUP(F4703,'Pontuação'!A$2:B$11,2,FALSE),VLOOKUP(E4703,'Pontuação'!C$2:D$11,2,FALSE),VLOOKUP(H4703,'Pontuação'!I$2:J$11,2,FALSE),VLOOKUP(I4703,'Pontuação'!G$2:H$11,2,FALSE),VLOOKUP(K4703,'Pontuação'!M$2:N$13,2,FALSE)),0)</f>
        <v>1685</v>
      </c>
      <c r="S4703" s="11">
        <f t="shared" si="1"/>
        <v>169</v>
      </c>
      <c r="T4703" s="11" t="str">
        <f t="array" ref="T4703">IFERROR(INDEX('Pontuação'!G$13:G$101, MATCH(S4703, 'Pontuação'!F$13:F$101, 0)), "Faixa Indefinida")</f>
        <v>B</v>
      </c>
      <c r="U4703" s="11">
        <f t="shared" si="2"/>
        <v>0</v>
      </c>
      <c r="V4703" s="11">
        <f t="shared" si="3"/>
        <v>1</v>
      </c>
      <c r="W4703" s="11">
        <f t="shared" si="4"/>
        <v>0</v>
      </c>
      <c r="X4703" s="11">
        <f t="shared" si="5"/>
        <v>0</v>
      </c>
      <c r="Y4703" s="11">
        <f>ROUNDUP(SUM(VLOOKUP(F4703,'Pontuação 3.0'!A$2:B$11,2,FALSE),VLOOKUP(E4703,'Pontuação 3.0'!C$2:D$11,2,FALSE),VLOOKUP(H4703,'Pontuação 3.0'!I$2:J$11,2,FALSE),VLOOKUP(J4703,'Pontuação 3.0'!K$2:L$11,2,FALSE),VLOOKUP(G4703,'Pontuação 3.0'!E$2:F$11,2,FALSE),VLOOKUP(I4703,'Pontuação 3.0'!G$2:H$11,2,FALSE),VLOOKUP(K4703,'Pontuação 3.0'!M$2:N$13,2,FALSE)),0)</f>
        <v>2208</v>
      </c>
      <c r="Z4703" s="11">
        <f t="shared" si="6"/>
        <v>221</v>
      </c>
      <c r="AA4703" s="11" t="str">
        <f t="array" ref="AA4703">IFERROR(INDEX('Pontuação 3.0'!G$13:G$191, MATCH(Z4703, 'Pontuação 3.0'!F$13:F$191, 0)), "Faixa Indefinida")</f>
        <v>B</v>
      </c>
      <c r="AB4703" s="11">
        <f t="shared" si="7"/>
        <v>0</v>
      </c>
      <c r="AC4703" s="11">
        <f t="shared" si="8"/>
        <v>1</v>
      </c>
      <c r="AD4703" s="11">
        <f t="shared" si="9"/>
        <v>0</v>
      </c>
      <c r="AE4703" s="11">
        <f t="shared" si="10"/>
        <v>0</v>
      </c>
    </row>
    <row r="4704" ht="15.75" customHeight="1">
      <c r="A4704" s="7">
        <v>45659.0</v>
      </c>
      <c r="B4704" s="8" t="s">
        <v>2059</v>
      </c>
      <c r="C4704" s="8" t="s">
        <v>10689</v>
      </c>
      <c r="D4704" s="9">
        <v>1.199464795E10</v>
      </c>
      <c r="E4704" s="8" t="s">
        <v>15428</v>
      </c>
      <c r="F4704" s="8" t="s">
        <v>15420</v>
      </c>
      <c r="G4704" s="8" t="s">
        <v>15430</v>
      </c>
      <c r="H4704" s="8" t="s">
        <v>15443</v>
      </c>
      <c r="I4704" s="8" t="s">
        <v>15433</v>
      </c>
      <c r="J4704" s="8" t="s">
        <v>15448</v>
      </c>
      <c r="K4704" s="8" t="s">
        <v>15432</v>
      </c>
      <c r="L4704" s="12" t="s">
        <v>15</v>
      </c>
      <c r="M4704" s="12" t="s">
        <v>3780</v>
      </c>
      <c r="N4704" s="12" t="s">
        <v>300</v>
      </c>
      <c r="O4704" s="12" t="s">
        <v>3870</v>
      </c>
      <c r="P4704" s="12" t="s">
        <v>119</v>
      </c>
      <c r="R4704" s="10">
        <f>ROUNDUP(SUM(VLOOKUP(F4704,'Pontuação'!A$2:B$11,2,FALSE),VLOOKUP(E4704,'Pontuação'!C$2:D$11,2,FALSE),VLOOKUP(H4704,'Pontuação'!I$2:J$11,2,FALSE),VLOOKUP(I4704,'Pontuação'!G$2:H$11,2,FALSE),VLOOKUP(K4704,'Pontuação'!M$2:N$13,2,FALSE)),0)</f>
        <v>1989</v>
      </c>
      <c r="S4704" s="11">
        <f t="shared" si="1"/>
        <v>199</v>
      </c>
      <c r="T4704" s="11" t="str">
        <f t="array" ref="T4704">IFERROR(INDEX('Pontuação'!G$13:G$101, MATCH(S4704, 'Pontuação'!F$13:F$101, 0)), "Faixa Indefinida")</f>
        <v>A</v>
      </c>
      <c r="U4704" s="11">
        <f t="shared" si="2"/>
        <v>1</v>
      </c>
      <c r="V4704" s="11">
        <f t="shared" si="3"/>
        <v>0</v>
      </c>
      <c r="W4704" s="11">
        <f t="shared" si="4"/>
        <v>0</v>
      </c>
      <c r="X4704" s="11">
        <f t="shared" si="5"/>
        <v>0</v>
      </c>
      <c r="Y4704" s="11">
        <f>ROUNDUP(SUM(VLOOKUP(F4704,'Pontuação 3.0'!A$2:B$11,2,FALSE),VLOOKUP(E4704,'Pontuação 3.0'!C$2:D$11,2,FALSE),VLOOKUP(H4704,'Pontuação 3.0'!I$2:J$11,2,FALSE),VLOOKUP(J4704,'Pontuação 3.0'!K$2:L$11,2,FALSE),VLOOKUP(G4704,'Pontuação 3.0'!E$2:F$11,2,FALSE),VLOOKUP(I4704,'Pontuação 3.0'!G$2:H$11,2,FALSE),VLOOKUP(K4704,'Pontuação 3.0'!M$2:N$13,2,FALSE)),0)</f>
        <v>2680</v>
      </c>
      <c r="Z4704" s="11">
        <f t="shared" si="6"/>
        <v>268</v>
      </c>
      <c r="AA4704" s="11" t="str">
        <f t="array" ref="AA4704">IFERROR(INDEX('Pontuação 3.0'!G$13:G$191, MATCH(Z4704, 'Pontuação 3.0'!F$13:F$191, 0)), "Faixa Indefinida")</f>
        <v>A</v>
      </c>
      <c r="AB4704" s="11">
        <f t="shared" si="7"/>
        <v>1</v>
      </c>
      <c r="AC4704" s="11">
        <f t="shared" si="8"/>
        <v>0</v>
      </c>
      <c r="AD4704" s="11">
        <f t="shared" si="9"/>
        <v>0</v>
      </c>
      <c r="AE4704" s="11">
        <f t="shared" si="10"/>
        <v>0</v>
      </c>
    </row>
    <row r="4705" ht="15.75" customHeight="1">
      <c r="A4705" s="7">
        <v>45659.0</v>
      </c>
      <c r="B4705" s="8" t="s">
        <v>10692</v>
      </c>
      <c r="C4705" s="8" t="s">
        <v>10693</v>
      </c>
      <c r="D4705" s="9">
        <v>2.1981145627E10</v>
      </c>
      <c r="E4705" s="8" t="s">
        <v>15428</v>
      </c>
      <c r="F4705" s="8" t="s">
        <v>15442</v>
      </c>
      <c r="G4705" s="8" t="s">
        <v>15421</v>
      </c>
      <c r="H4705" s="8" t="s">
        <v>15438</v>
      </c>
      <c r="I4705" s="8" t="s">
        <v>15423</v>
      </c>
      <c r="J4705" s="8" t="s">
        <v>15424</v>
      </c>
      <c r="K4705" s="8" t="s">
        <v>15480</v>
      </c>
      <c r="L4705" s="12" t="s">
        <v>15</v>
      </c>
      <c r="M4705" s="12" t="s">
        <v>3780</v>
      </c>
      <c r="N4705" s="12" t="s">
        <v>497</v>
      </c>
      <c r="O4705" s="12" t="s">
        <v>3792</v>
      </c>
      <c r="P4705" s="12" t="s">
        <v>17</v>
      </c>
      <c r="R4705" s="10">
        <f>ROUNDUP(SUM(VLOOKUP(F4705,'Pontuação'!A$2:B$11,2,FALSE),VLOOKUP(E4705,'Pontuação'!C$2:D$11,2,FALSE),VLOOKUP(H4705,'Pontuação'!I$2:J$11,2,FALSE),VLOOKUP(I4705,'Pontuação'!G$2:H$11,2,FALSE),VLOOKUP(K4705,'Pontuação'!M$2:N$13,2,FALSE)),0)</f>
        <v>1390</v>
      </c>
      <c r="S4705" s="11">
        <f t="shared" si="1"/>
        <v>139</v>
      </c>
      <c r="T4705" s="11" t="str">
        <f t="array" ref="T4705">IFERROR(INDEX('Pontuação'!G$13:G$101, MATCH(S4705, 'Pontuação'!F$13:F$101, 0)), "Faixa Indefinida")</f>
        <v>D</v>
      </c>
      <c r="U4705" s="11">
        <f t="shared" si="2"/>
        <v>0</v>
      </c>
      <c r="V4705" s="11">
        <f t="shared" si="3"/>
        <v>0</v>
      </c>
      <c r="W4705" s="11">
        <f t="shared" si="4"/>
        <v>0</v>
      </c>
      <c r="X4705" s="11">
        <f t="shared" si="5"/>
        <v>1</v>
      </c>
      <c r="Y4705" s="11">
        <f>ROUNDUP(SUM(VLOOKUP(F4705,'Pontuação 3.0'!A$2:B$11,2,FALSE),VLOOKUP(E4705,'Pontuação 3.0'!C$2:D$11,2,FALSE),VLOOKUP(H4705,'Pontuação 3.0'!I$2:J$11,2,FALSE),VLOOKUP(J4705,'Pontuação 3.0'!K$2:L$11,2,FALSE),VLOOKUP(G4705,'Pontuação 3.0'!E$2:F$11,2,FALSE),VLOOKUP(I4705,'Pontuação 3.0'!G$2:H$11,2,FALSE),VLOOKUP(K4705,'Pontuação 3.0'!M$2:N$13,2,FALSE)),0)</f>
        <v>1671</v>
      </c>
      <c r="Z4705" s="11">
        <f t="shared" si="6"/>
        <v>167</v>
      </c>
      <c r="AA4705" s="11" t="str">
        <f t="array" ref="AA4705">IFERROR(INDEX('Pontuação 3.0'!G$13:G$191, MATCH(Z4705, 'Pontuação 3.0'!F$13:F$191, 0)), "Faixa Indefinida")</f>
        <v>D</v>
      </c>
      <c r="AB4705" s="11">
        <f t="shared" si="7"/>
        <v>0</v>
      </c>
      <c r="AC4705" s="11">
        <f t="shared" si="8"/>
        <v>0</v>
      </c>
      <c r="AD4705" s="11">
        <f t="shared" si="9"/>
        <v>0</v>
      </c>
      <c r="AE4705" s="11">
        <f t="shared" si="10"/>
        <v>1</v>
      </c>
    </row>
    <row r="4706" ht="15.75" customHeight="1">
      <c r="A4706" s="7">
        <v>45659.0</v>
      </c>
      <c r="B4706" s="8" t="s">
        <v>10690</v>
      </c>
      <c r="C4706" s="8" t="s">
        <v>10691</v>
      </c>
      <c r="D4706" s="9">
        <v>6.9992837874E10</v>
      </c>
      <c r="E4706" s="8" t="s">
        <v>15428</v>
      </c>
      <c r="F4706" s="8" t="s">
        <v>15442</v>
      </c>
      <c r="G4706" s="8" t="s">
        <v>15430</v>
      </c>
      <c r="H4706" s="8" t="s">
        <v>15443</v>
      </c>
      <c r="I4706" s="8" t="s">
        <v>15433</v>
      </c>
      <c r="J4706" s="8" t="s">
        <v>15424</v>
      </c>
      <c r="K4706" s="8" t="s">
        <v>15432</v>
      </c>
      <c r="L4706" s="12" t="s">
        <v>15</v>
      </c>
      <c r="M4706" s="12" t="s">
        <v>3780</v>
      </c>
      <c r="N4706" s="12" t="s">
        <v>710</v>
      </c>
      <c r="O4706" s="12" t="s">
        <v>3797</v>
      </c>
      <c r="P4706" s="12" t="s">
        <v>119</v>
      </c>
      <c r="R4706" s="10">
        <f>ROUNDUP(SUM(VLOOKUP(F4706,'Pontuação'!A$2:B$11,2,FALSE),VLOOKUP(E4706,'Pontuação'!C$2:D$11,2,FALSE),VLOOKUP(H4706,'Pontuação'!I$2:J$11,2,FALSE),VLOOKUP(I4706,'Pontuação'!G$2:H$11,2,FALSE),VLOOKUP(K4706,'Pontuação'!M$2:N$13,2,FALSE)),0)</f>
        <v>1977</v>
      </c>
      <c r="S4706" s="11">
        <f t="shared" si="1"/>
        <v>198</v>
      </c>
      <c r="T4706" s="11" t="str">
        <f t="array" ref="T4706">IFERROR(INDEX('Pontuação'!G$13:G$101, MATCH(S4706, 'Pontuação'!F$13:F$101, 0)), "Faixa Indefinida")</f>
        <v>A</v>
      </c>
      <c r="U4706" s="11">
        <f t="shared" si="2"/>
        <v>1</v>
      </c>
      <c r="V4706" s="11">
        <f t="shared" si="3"/>
        <v>0</v>
      </c>
      <c r="W4706" s="11">
        <f t="shared" si="4"/>
        <v>0</v>
      </c>
      <c r="X4706" s="11">
        <f t="shared" si="5"/>
        <v>0</v>
      </c>
      <c r="Y4706" s="11">
        <f>ROUNDUP(SUM(VLOOKUP(F4706,'Pontuação 3.0'!A$2:B$11,2,FALSE),VLOOKUP(E4706,'Pontuação 3.0'!C$2:D$11,2,FALSE),VLOOKUP(H4706,'Pontuação 3.0'!I$2:J$11,2,FALSE),VLOOKUP(J4706,'Pontuação 3.0'!K$2:L$11,2,FALSE),VLOOKUP(G4706,'Pontuação 3.0'!E$2:F$11,2,FALSE),VLOOKUP(I4706,'Pontuação 3.0'!G$2:H$11,2,FALSE),VLOOKUP(K4706,'Pontuação 3.0'!M$2:N$13,2,FALSE)),0)</f>
        <v>2286</v>
      </c>
      <c r="Z4706" s="11">
        <f t="shared" si="6"/>
        <v>229</v>
      </c>
      <c r="AA4706" s="11" t="str">
        <f t="array" ref="AA4706">IFERROR(INDEX('Pontuação 3.0'!G$13:G$191, MATCH(Z4706, 'Pontuação 3.0'!F$13:F$191, 0)), "Faixa Indefinida")</f>
        <v>B</v>
      </c>
      <c r="AB4706" s="11">
        <f t="shared" si="7"/>
        <v>0</v>
      </c>
      <c r="AC4706" s="11">
        <f t="shared" si="8"/>
        <v>1</v>
      </c>
      <c r="AD4706" s="11">
        <f t="shared" si="9"/>
        <v>0</v>
      </c>
      <c r="AE4706" s="11">
        <f t="shared" si="10"/>
        <v>0</v>
      </c>
    </row>
    <row r="4707" ht="15.75" customHeight="1">
      <c r="A4707" s="7">
        <v>45659.0</v>
      </c>
      <c r="B4707" s="8" t="s">
        <v>844</v>
      </c>
      <c r="C4707" s="8" t="s">
        <v>10694</v>
      </c>
      <c r="D4707" s="9">
        <v>4.1991898542E10</v>
      </c>
      <c r="E4707" s="8" t="s">
        <v>15428</v>
      </c>
      <c r="F4707" s="8" t="s">
        <v>15420</v>
      </c>
      <c r="G4707" s="8" t="s">
        <v>15430</v>
      </c>
      <c r="H4707" s="8" t="s">
        <v>15443</v>
      </c>
      <c r="I4707" s="8" t="s">
        <v>15433</v>
      </c>
      <c r="J4707" s="8" t="s">
        <v>15448</v>
      </c>
      <c r="K4707" s="8" t="s">
        <v>15425</v>
      </c>
      <c r="L4707" s="12" t="s">
        <v>15</v>
      </c>
      <c r="M4707" s="12" t="s">
        <v>3780</v>
      </c>
      <c r="N4707" s="12" t="s">
        <v>205</v>
      </c>
      <c r="O4707" s="12" t="s">
        <v>3781</v>
      </c>
      <c r="P4707" s="12" t="s">
        <v>119</v>
      </c>
      <c r="R4707" s="10">
        <f>ROUNDUP(SUM(VLOOKUP(F4707,'Pontuação'!A$2:B$11,2,FALSE),VLOOKUP(E4707,'Pontuação'!C$2:D$11,2,FALSE),VLOOKUP(H4707,'Pontuação'!I$2:J$11,2,FALSE),VLOOKUP(I4707,'Pontuação'!G$2:H$11,2,FALSE),VLOOKUP(K4707,'Pontuação'!M$2:N$13,2,FALSE)),0)</f>
        <v>1857</v>
      </c>
      <c r="S4707" s="11">
        <f t="shared" si="1"/>
        <v>186</v>
      </c>
      <c r="T4707" s="11" t="str">
        <f t="array" ref="T4707">IFERROR(INDEX('Pontuação'!G$13:G$101, MATCH(S4707, 'Pontuação'!F$13:F$101, 0)), "Faixa Indefinida")</f>
        <v>A</v>
      </c>
      <c r="U4707" s="11">
        <f t="shared" si="2"/>
        <v>1</v>
      </c>
      <c r="V4707" s="11">
        <f t="shared" si="3"/>
        <v>0</v>
      </c>
      <c r="W4707" s="11">
        <f t="shared" si="4"/>
        <v>0</v>
      </c>
      <c r="X4707" s="11">
        <f t="shared" si="5"/>
        <v>0</v>
      </c>
      <c r="Y4707" s="11">
        <f>ROUNDUP(SUM(VLOOKUP(F4707,'Pontuação 3.0'!A$2:B$11,2,FALSE),VLOOKUP(E4707,'Pontuação 3.0'!C$2:D$11,2,FALSE),VLOOKUP(H4707,'Pontuação 3.0'!I$2:J$11,2,FALSE),VLOOKUP(J4707,'Pontuação 3.0'!K$2:L$11,2,FALSE),VLOOKUP(G4707,'Pontuação 3.0'!E$2:F$11,2,FALSE),VLOOKUP(I4707,'Pontuação 3.0'!G$2:H$11,2,FALSE),VLOOKUP(K4707,'Pontuação 3.0'!M$2:N$13,2,FALSE)),0)</f>
        <v>2594</v>
      </c>
      <c r="Z4707" s="11">
        <f t="shared" si="6"/>
        <v>259</v>
      </c>
      <c r="AA4707" s="11" t="str">
        <f t="array" ref="AA4707">IFERROR(INDEX('Pontuação 3.0'!G$13:G$191, MATCH(Z4707, 'Pontuação 3.0'!F$13:F$191, 0)), "Faixa Indefinida")</f>
        <v>A</v>
      </c>
      <c r="AB4707" s="11">
        <f t="shared" si="7"/>
        <v>1</v>
      </c>
      <c r="AC4707" s="11">
        <f t="shared" si="8"/>
        <v>0</v>
      </c>
      <c r="AD4707" s="11">
        <f t="shared" si="9"/>
        <v>0</v>
      </c>
      <c r="AE4707" s="11">
        <f t="shared" si="10"/>
        <v>0</v>
      </c>
    </row>
    <row r="4708" ht="15.75" customHeight="1">
      <c r="A4708" s="7">
        <v>45659.0</v>
      </c>
      <c r="B4708" s="8" t="s">
        <v>10695</v>
      </c>
      <c r="C4708" s="8" t="s">
        <v>10696</v>
      </c>
      <c r="D4708" s="9">
        <v>3.198301821E10</v>
      </c>
      <c r="E4708" s="8" t="s">
        <v>15428</v>
      </c>
      <c r="F4708" s="8" t="s">
        <v>15420</v>
      </c>
      <c r="G4708" s="8" t="s">
        <v>15430</v>
      </c>
      <c r="H4708" s="8" t="s">
        <v>15446</v>
      </c>
      <c r="I4708" s="8" t="s">
        <v>15431</v>
      </c>
      <c r="J4708" s="8" t="s">
        <v>15424</v>
      </c>
      <c r="K4708" s="8" t="s">
        <v>15432</v>
      </c>
      <c r="L4708" s="12" t="s">
        <v>15</v>
      </c>
      <c r="M4708" s="12" t="s">
        <v>3780</v>
      </c>
      <c r="N4708" s="12" t="s">
        <v>1677</v>
      </c>
      <c r="O4708" s="12" t="s">
        <v>3781</v>
      </c>
      <c r="P4708" s="12" t="s">
        <v>17</v>
      </c>
      <c r="R4708" s="10">
        <f>ROUNDUP(SUM(VLOOKUP(F4708,'Pontuação'!A$2:B$11,2,FALSE),VLOOKUP(E4708,'Pontuação'!C$2:D$11,2,FALSE),VLOOKUP(H4708,'Pontuação'!I$2:J$11,2,FALSE),VLOOKUP(I4708,'Pontuação'!G$2:H$11,2,FALSE),VLOOKUP(K4708,'Pontuação'!M$2:N$13,2,FALSE)),0)</f>
        <v>1832</v>
      </c>
      <c r="S4708" s="11">
        <f t="shared" si="1"/>
        <v>183</v>
      </c>
      <c r="T4708" s="11" t="str">
        <f t="array" ref="T4708">IFERROR(INDEX('Pontuação'!G$13:G$101, MATCH(S4708, 'Pontuação'!F$13:F$101, 0)), "Faixa Indefinida")</f>
        <v>B</v>
      </c>
      <c r="U4708" s="11">
        <f t="shared" si="2"/>
        <v>0</v>
      </c>
      <c r="V4708" s="11">
        <f t="shared" si="3"/>
        <v>1</v>
      </c>
      <c r="W4708" s="11">
        <f t="shared" si="4"/>
        <v>0</v>
      </c>
      <c r="X4708" s="11">
        <f t="shared" si="5"/>
        <v>0</v>
      </c>
      <c r="Y4708" s="11">
        <f>ROUNDUP(SUM(VLOOKUP(F4708,'Pontuação 3.0'!A$2:B$11,2,FALSE),VLOOKUP(E4708,'Pontuação 3.0'!C$2:D$11,2,FALSE),VLOOKUP(H4708,'Pontuação 3.0'!I$2:J$11,2,FALSE),VLOOKUP(J4708,'Pontuação 3.0'!K$2:L$11,2,FALSE),VLOOKUP(G4708,'Pontuação 3.0'!E$2:F$11,2,FALSE),VLOOKUP(I4708,'Pontuação 3.0'!G$2:H$11,2,FALSE),VLOOKUP(K4708,'Pontuação 3.0'!M$2:N$13,2,FALSE)),0)</f>
        <v>2447</v>
      </c>
      <c r="Z4708" s="11">
        <f t="shared" si="6"/>
        <v>245</v>
      </c>
      <c r="AA4708" s="11" t="str">
        <f t="array" ref="AA4708">IFERROR(INDEX('Pontuação 3.0'!G$13:G$191, MATCH(Z4708, 'Pontuação 3.0'!F$13:F$191, 0)), "Faixa Indefinida")</f>
        <v>A</v>
      </c>
      <c r="AB4708" s="11">
        <f t="shared" si="7"/>
        <v>1</v>
      </c>
      <c r="AC4708" s="11">
        <f t="shared" si="8"/>
        <v>0</v>
      </c>
      <c r="AD4708" s="11">
        <f t="shared" si="9"/>
        <v>0</v>
      </c>
      <c r="AE4708" s="11">
        <f t="shared" si="10"/>
        <v>0</v>
      </c>
    </row>
    <row r="4709" ht="15.75" customHeight="1">
      <c r="A4709" s="7">
        <v>45659.0</v>
      </c>
      <c r="B4709" s="8" t="s">
        <v>10697</v>
      </c>
      <c r="C4709" s="8" t="s">
        <v>10698</v>
      </c>
      <c r="D4709" s="9">
        <v>1.196615518E10</v>
      </c>
      <c r="E4709" s="8" t="s">
        <v>15428</v>
      </c>
      <c r="F4709" s="8" t="s">
        <v>15442</v>
      </c>
      <c r="G4709" s="8" t="s">
        <v>15430</v>
      </c>
      <c r="H4709" s="8" t="s">
        <v>15422</v>
      </c>
      <c r="I4709" s="8" t="s">
        <v>15431</v>
      </c>
      <c r="J4709" s="8" t="s">
        <v>15424</v>
      </c>
      <c r="K4709" s="8" t="s">
        <v>15480</v>
      </c>
      <c r="L4709" s="12" t="s">
        <v>15</v>
      </c>
      <c r="M4709" s="12" t="s">
        <v>3780</v>
      </c>
      <c r="N4709" s="12" t="s">
        <v>360</v>
      </c>
      <c r="O4709" s="12" t="s">
        <v>3781</v>
      </c>
      <c r="P4709" s="12" t="s">
        <v>17</v>
      </c>
      <c r="R4709" s="10">
        <f>ROUNDUP(SUM(VLOOKUP(F4709,'Pontuação'!A$2:B$11,2,FALSE),VLOOKUP(E4709,'Pontuação'!C$2:D$11,2,FALSE),VLOOKUP(H4709,'Pontuação'!I$2:J$11,2,FALSE),VLOOKUP(I4709,'Pontuação'!G$2:H$11,2,FALSE),VLOOKUP(K4709,'Pontuação'!M$2:N$13,2,FALSE)),0)</f>
        <v>1609</v>
      </c>
      <c r="S4709" s="11">
        <f t="shared" si="1"/>
        <v>161</v>
      </c>
      <c r="T4709" s="11" t="str">
        <f t="array" ref="T4709">IFERROR(INDEX('Pontuação'!G$13:G$101, MATCH(S4709, 'Pontuação'!F$13:F$101, 0)), "Faixa Indefinida")</f>
        <v>C</v>
      </c>
      <c r="U4709" s="11">
        <f t="shared" si="2"/>
        <v>0</v>
      </c>
      <c r="V4709" s="11">
        <f t="shared" si="3"/>
        <v>0</v>
      </c>
      <c r="W4709" s="11">
        <f t="shared" si="4"/>
        <v>1</v>
      </c>
      <c r="X4709" s="11">
        <f t="shared" si="5"/>
        <v>0</v>
      </c>
      <c r="Y4709" s="11">
        <f>ROUNDUP(SUM(VLOOKUP(F4709,'Pontuação 3.0'!A$2:B$11,2,FALSE),VLOOKUP(E4709,'Pontuação 3.0'!C$2:D$11,2,FALSE),VLOOKUP(H4709,'Pontuação 3.0'!I$2:J$11,2,FALSE),VLOOKUP(J4709,'Pontuação 3.0'!K$2:L$11,2,FALSE),VLOOKUP(G4709,'Pontuação 3.0'!E$2:F$11,2,FALSE),VLOOKUP(I4709,'Pontuação 3.0'!G$2:H$11,2,FALSE),VLOOKUP(K4709,'Pontuação 3.0'!M$2:N$13,2,FALSE)),0)</f>
        <v>2111</v>
      </c>
      <c r="Z4709" s="11">
        <f t="shared" si="6"/>
        <v>211</v>
      </c>
      <c r="AA4709" s="11" t="str">
        <f t="array" ref="AA4709">IFERROR(INDEX('Pontuação 3.0'!G$13:G$191, MATCH(Z4709, 'Pontuação 3.0'!F$13:F$191, 0)), "Faixa Indefinida")</f>
        <v>C</v>
      </c>
      <c r="AB4709" s="11">
        <f t="shared" si="7"/>
        <v>0</v>
      </c>
      <c r="AC4709" s="11">
        <f t="shared" si="8"/>
        <v>0</v>
      </c>
      <c r="AD4709" s="11">
        <f t="shared" si="9"/>
        <v>1</v>
      </c>
      <c r="AE4709" s="11">
        <f t="shared" si="10"/>
        <v>0</v>
      </c>
    </row>
    <row r="4710" ht="15.75" customHeight="1">
      <c r="A4710" s="7">
        <v>45659.0</v>
      </c>
      <c r="B4710" s="8" t="s">
        <v>10699</v>
      </c>
      <c r="C4710" s="8" t="s">
        <v>10700</v>
      </c>
      <c r="D4710" s="9">
        <v>5.1992928567E10</v>
      </c>
      <c r="E4710" s="8" t="s">
        <v>15428</v>
      </c>
      <c r="F4710" s="8" t="s">
        <v>15420</v>
      </c>
      <c r="G4710" s="8" t="s">
        <v>15430</v>
      </c>
      <c r="H4710" s="8" t="s">
        <v>15422</v>
      </c>
      <c r="I4710" s="8" t="s">
        <v>15433</v>
      </c>
      <c r="J4710" s="8" t="s">
        <v>15424</v>
      </c>
      <c r="K4710" s="8" t="s">
        <v>15425</v>
      </c>
      <c r="L4710" s="12" t="s">
        <v>15</v>
      </c>
      <c r="M4710" s="12" t="s">
        <v>3780</v>
      </c>
      <c r="N4710" s="12" t="s">
        <v>93</v>
      </c>
      <c r="O4710" s="12" t="s">
        <v>3781</v>
      </c>
      <c r="P4710" s="12" t="s">
        <v>119</v>
      </c>
      <c r="R4710" s="10">
        <f>ROUNDUP(SUM(VLOOKUP(F4710,'Pontuação'!A$2:B$11,2,FALSE),VLOOKUP(E4710,'Pontuação'!C$2:D$11,2,FALSE),VLOOKUP(H4710,'Pontuação'!I$2:J$11,2,FALSE),VLOOKUP(I4710,'Pontuação'!G$2:H$11,2,FALSE),VLOOKUP(K4710,'Pontuação'!M$2:N$13,2,FALSE)),0)</f>
        <v>1831</v>
      </c>
      <c r="S4710" s="11">
        <f t="shared" si="1"/>
        <v>183</v>
      </c>
      <c r="T4710" s="11" t="str">
        <f t="array" ref="T4710">IFERROR(INDEX('Pontuação'!G$13:G$101, MATCH(S4710, 'Pontuação'!F$13:F$101, 0)), "Faixa Indefinida")</f>
        <v>B</v>
      </c>
      <c r="U4710" s="11">
        <f t="shared" si="2"/>
        <v>0</v>
      </c>
      <c r="V4710" s="11">
        <f t="shared" si="3"/>
        <v>1</v>
      </c>
      <c r="W4710" s="11">
        <f t="shared" si="4"/>
        <v>0</v>
      </c>
      <c r="X4710" s="11">
        <f t="shared" si="5"/>
        <v>0</v>
      </c>
      <c r="Y4710" s="11">
        <f>ROUNDUP(SUM(VLOOKUP(F4710,'Pontuação 3.0'!A$2:B$11,2,FALSE),VLOOKUP(E4710,'Pontuação 3.0'!C$2:D$11,2,FALSE),VLOOKUP(H4710,'Pontuação 3.0'!I$2:J$11,2,FALSE),VLOOKUP(J4710,'Pontuação 3.0'!K$2:L$11,2,FALSE),VLOOKUP(G4710,'Pontuação 3.0'!E$2:F$11,2,FALSE),VLOOKUP(I4710,'Pontuação 3.0'!G$2:H$11,2,FALSE),VLOOKUP(K4710,'Pontuação 3.0'!M$2:N$13,2,FALSE)),0)</f>
        <v>2397</v>
      </c>
      <c r="Z4710" s="11">
        <f t="shared" si="6"/>
        <v>240</v>
      </c>
      <c r="AA4710" s="11" t="str">
        <f t="array" ref="AA4710">IFERROR(INDEX('Pontuação 3.0'!G$13:G$191, MATCH(Z4710, 'Pontuação 3.0'!F$13:F$191, 0)), "Faixa Indefinida")</f>
        <v>A</v>
      </c>
      <c r="AB4710" s="11">
        <f t="shared" si="7"/>
        <v>1</v>
      </c>
      <c r="AC4710" s="11">
        <f t="shared" si="8"/>
        <v>0</v>
      </c>
      <c r="AD4710" s="11">
        <f t="shared" si="9"/>
        <v>0</v>
      </c>
      <c r="AE4710" s="11">
        <f t="shared" si="10"/>
        <v>0</v>
      </c>
    </row>
    <row r="4711" ht="15.75" customHeight="1">
      <c r="A4711" s="7">
        <v>45659.0</v>
      </c>
      <c r="B4711" s="8" t="s">
        <v>518</v>
      </c>
      <c r="C4711" s="8" t="s">
        <v>10701</v>
      </c>
      <c r="D4711" s="9">
        <v>1.6997382487E10</v>
      </c>
      <c r="E4711" s="8" t="s">
        <v>15428</v>
      </c>
      <c r="F4711" s="8" t="s">
        <v>15420</v>
      </c>
      <c r="G4711" s="8" t="s">
        <v>15430</v>
      </c>
      <c r="H4711" s="8" t="s">
        <v>15471</v>
      </c>
      <c r="I4711" s="8" t="s">
        <v>15433</v>
      </c>
      <c r="J4711" s="8" t="s">
        <v>15424</v>
      </c>
      <c r="K4711" s="8" t="s">
        <v>15432</v>
      </c>
      <c r="L4711" s="12" t="s">
        <v>15</v>
      </c>
      <c r="M4711" s="12" t="s">
        <v>3780</v>
      </c>
      <c r="N4711" s="12" t="s">
        <v>93</v>
      </c>
      <c r="O4711" s="12" t="s">
        <v>3781</v>
      </c>
      <c r="P4711" s="12" t="s">
        <v>119</v>
      </c>
      <c r="R4711" s="10">
        <f>ROUNDUP(SUM(VLOOKUP(F4711,'Pontuação'!A$2:B$11,2,FALSE),VLOOKUP(E4711,'Pontuação'!C$2:D$11,2,FALSE),VLOOKUP(H4711,'Pontuação'!I$2:J$11,2,FALSE),VLOOKUP(I4711,'Pontuação'!G$2:H$11,2,FALSE),VLOOKUP(K4711,'Pontuação'!M$2:N$13,2,FALSE)),0)</f>
        <v>1779</v>
      </c>
      <c r="S4711" s="11">
        <f t="shared" si="1"/>
        <v>178</v>
      </c>
      <c r="T4711" s="11" t="str">
        <f t="array" ref="T4711">IFERROR(INDEX('Pontuação'!G$13:G$101, MATCH(S4711, 'Pontuação'!F$13:F$101, 0)), "Faixa Indefinida")</f>
        <v>B</v>
      </c>
      <c r="U4711" s="11">
        <f t="shared" si="2"/>
        <v>0</v>
      </c>
      <c r="V4711" s="11">
        <f t="shared" si="3"/>
        <v>1</v>
      </c>
      <c r="W4711" s="11">
        <f t="shared" si="4"/>
        <v>0</v>
      </c>
      <c r="X4711" s="11">
        <f t="shared" si="5"/>
        <v>0</v>
      </c>
      <c r="Y4711" s="11">
        <f>ROUNDUP(SUM(VLOOKUP(F4711,'Pontuação 3.0'!A$2:B$11,2,FALSE),VLOOKUP(E4711,'Pontuação 3.0'!C$2:D$11,2,FALSE),VLOOKUP(H4711,'Pontuação 3.0'!I$2:J$11,2,FALSE),VLOOKUP(J4711,'Pontuação 3.0'!K$2:L$11,2,FALSE),VLOOKUP(G4711,'Pontuação 3.0'!E$2:F$11,2,FALSE),VLOOKUP(I4711,'Pontuação 3.0'!G$2:H$11,2,FALSE),VLOOKUP(K4711,'Pontuação 3.0'!M$2:N$13,2,FALSE)),0)</f>
        <v>2375</v>
      </c>
      <c r="Z4711" s="11">
        <f t="shared" si="6"/>
        <v>238</v>
      </c>
      <c r="AA4711" s="11" t="str">
        <f t="array" ref="AA4711">IFERROR(INDEX('Pontuação 3.0'!G$13:G$191, MATCH(Z4711, 'Pontuação 3.0'!F$13:F$191, 0)), "Faixa Indefinida")</f>
        <v>A</v>
      </c>
      <c r="AB4711" s="11">
        <f t="shared" si="7"/>
        <v>1</v>
      </c>
      <c r="AC4711" s="11">
        <f t="shared" si="8"/>
        <v>0</v>
      </c>
      <c r="AD4711" s="11">
        <f t="shared" si="9"/>
        <v>0</v>
      </c>
      <c r="AE4711" s="11">
        <f t="shared" si="10"/>
        <v>0</v>
      </c>
    </row>
    <row r="4712" ht="15.75" customHeight="1">
      <c r="A4712" s="7">
        <v>45659.0</v>
      </c>
      <c r="B4712" s="8" t="s">
        <v>10702</v>
      </c>
      <c r="C4712" s="8" t="s">
        <v>10703</v>
      </c>
      <c r="D4712" s="13" t="s">
        <v>15857</v>
      </c>
      <c r="E4712" s="8" t="s">
        <v>15428</v>
      </c>
      <c r="F4712" s="8" t="s">
        <v>15442</v>
      </c>
      <c r="G4712" s="8" t="s">
        <v>15430</v>
      </c>
      <c r="H4712" s="8" t="s">
        <v>15446</v>
      </c>
      <c r="I4712" s="8" t="s">
        <v>15423</v>
      </c>
      <c r="J4712" s="8" t="s">
        <v>15424</v>
      </c>
      <c r="K4712" s="8" t="s">
        <v>15466</v>
      </c>
      <c r="L4712" s="12" t="s">
        <v>15</v>
      </c>
      <c r="M4712" s="12" t="s">
        <v>3780</v>
      </c>
      <c r="N4712" s="12" t="s">
        <v>360</v>
      </c>
      <c r="O4712" s="12" t="s">
        <v>3815</v>
      </c>
      <c r="P4712" s="12" t="s">
        <v>17</v>
      </c>
      <c r="R4712" s="10">
        <f>ROUNDUP(SUM(VLOOKUP(F4712,'Pontuação'!A$2:B$11,2,FALSE),VLOOKUP(E4712,'Pontuação'!C$2:D$11,2,FALSE),VLOOKUP(H4712,'Pontuação'!I$2:J$11,2,FALSE),VLOOKUP(I4712,'Pontuação'!G$2:H$11,2,FALSE),VLOOKUP(K4712,'Pontuação'!M$2:N$13,2,FALSE)),0)</f>
        <v>1653</v>
      </c>
      <c r="S4712" s="11">
        <f t="shared" si="1"/>
        <v>165</v>
      </c>
      <c r="T4712" s="11" t="str">
        <f t="array" ref="T4712">IFERROR(INDEX('Pontuação'!G$13:G$101, MATCH(S4712, 'Pontuação'!F$13:F$101, 0)), "Faixa Indefinida")</f>
        <v>C</v>
      </c>
      <c r="U4712" s="11">
        <f t="shared" si="2"/>
        <v>0</v>
      </c>
      <c r="V4712" s="11">
        <f t="shared" si="3"/>
        <v>0</v>
      </c>
      <c r="W4712" s="11">
        <f t="shared" si="4"/>
        <v>1</v>
      </c>
      <c r="X4712" s="11">
        <f t="shared" si="5"/>
        <v>0</v>
      </c>
      <c r="Y4712" s="11">
        <f>ROUNDUP(SUM(VLOOKUP(F4712,'Pontuação 3.0'!A$2:B$11,2,FALSE),VLOOKUP(E4712,'Pontuação 3.0'!C$2:D$11,2,FALSE),VLOOKUP(H4712,'Pontuação 3.0'!I$2:J$11,2,FALSE),VLOOKUP(J4712,'Pontuação 3.0'!K$2:L$11,2,FALSE),VLOOKUP(G4712,'Pontuação 3.0'!E$2:F$11,2,FALSE),VLOOKUP(I4712,'Pontuação 3.0'!G$2:H$11,2,FALSE),VLOOKUP(K4712,'Pontuação 3.0'!M$2:N$13,2,FALSE)),0)</f>
        <v>2270</v>
      </c>
      <c r="Z4712" s="11">
        <f t="shared" si="6"/>
        <v>227</v>
      </c>
      <c r="AA4712" s="11" t="str">
        <f t="array" ref="AA4712">IFERROR(INDEX('Pontuação 3.0'!G$13:G$191, MATCH(Z4712, 'Pontuação 3.0'!F$13:F$191, 0)), "Faixa Indefinida")</f>
        <v>B</v>
      </c>
      <c r="AB4712" s="11">
        <f t="shared" si="7"/>
        <v>0</v>
      </c>
      <c r="AC4712" s="11">
        <f t="shared" si="8"/>
        <v>1</v>
      </c>
      <c r="AD4712" s="11">
        <f t="shared" si="9"/>
        <v>0</v>
      </c>
      <c r="AE4712" s="11">
        <f t="shared" si="10"/>
        <v>0</v>
      </c>
    </row>
    <row r="4713" ht="15.75" customHeight="1">
      <c r="A4713" s="7">
        <v>45659.0</v>
      </c>
      <c r="B4713" s="8" t="s">
        <v>10704</v>
      </c>
      <c r="C4713" s="8" t="s">
        <v>10705</v>
      </c>
      <c r="D4713" s="9">
        <v>2.1998928723E10</v>
      </c>
      <c r="E4713" s="8" t="s">
        <v>15428</v>
      </c>
      <c r="F4713" s="8" t="s">
        <v>15442</v>
      </c>
      <c r="G4713" s="8" t="s">
        <v>15430</v>
      </c>
      <c r="H4713" s="8" t="s">
        <v>15443</v>
      </c>
      <c r="I4713" s="8" t="s">
        <v>15431</v>
      </c>
      <c r="J4713" s="8" t="s">
        <v>15448</v>
      </c>
      <c r="K4713" s="8" t="s">
        <v>15439</v>
      </c>
      <c r="L4713" s="12" t="s">
        <v>15</v>
      </c>
      <c r="M4713" s="12" t="s">
        <v>3780</v>
      </c>
      <c r="N4713" s="12" t="s">
        <v>162</v>
      </c>
      <c r="O4713" s="12" t="s">
        <v>3781</v>
      </c>
      <c r="P4713" s="12" t="s">
        <v>119</v>
      </c>
      <c r="R4713" s="10">
        <f>ROUNDUP(SUM(VLOOKUP(F4713,'Pontuação'!A$2:B$11,2,FALSE),VLOOKUP(E4713,'Pontuação'!C$2:D$11,2,FALSE),VLOOKUP(H4713,'Pontuação'!I$2:J$11,2,FALSE),VLOOKUP(I4713,'Pontuação'!G$2:H$11,2,FALSE),VLOOKUP(K4713,'Pontuação'!M$2:N$13,2,FALSE)),0)</f>
        <v>1716</v>
      </c>
      <c r="S4713" s="11">
        <f t="shared" si="1"/>
        <v>172</v>
      </c>
      <c r="T4713" s="11" t="str">
        <f t="array" ref="T4713">IFERROR(INDEX('Pontuação'!G$13:G$101, MATCH(S4713, 'Pontuação'!F$13:F$101, 0)), "Faixa Indefinida")</f>
        <v>B</v>
      </c>
      <c r="U4713" s="11">
        <f t="shared" si="2"/>
        <v>0</v>
      </c>
      <c r="V4713" s="11">
        <f t="shared" si="3"/>
        <v>1</v>
      </c>
      <c r="W4713" s="11">
        <f t="shared" si="4"/>
        <v>0</v>
      </c>
      <c r="X4713" s="11">
        <f t="shared" si="5"/>
        <v>0</v>
      </c>
      <c r="Y4713" s="11">
        <f>ROUNDUP(SUM(VLOOKUP(F4713,'Pontuação 3.0'!A$2:B$11,2,FALSE),VLOOKUP(E4713,'Pontuação 3.0'!C$2:D$11,2,FALSE),VLOOKUP(H4713,'Pontuação 3.0'!I$2:J$11,2,FALSE),VLOOKUP(J4713,'Pontuação 3.0'!K$2:L$11,2,FALSE),VLOOKUP(G4713,'Pontuação 3.0'!E$2:F$11,2,FALSE),VLOOKUP(I4713,'Pontuação 3.0'!G$2:H$11,2,FALSE),VLOOKUP(K4713,'Pontuação 3.0'!M$2:N$13,2,FALSE)),0)</f>
        <v>2316</v>
      </c>
      <c r="Z4713" s="11">
        <f t="shared" si="6"/>
        <v>232</v>
      </c>
      <c r="AA4713" s="11" t="str">
        <f t="array" ref="AA4713">IFERROR(INDEX('Pontuação 3.0'!G$13:G$191, MATCH(Z4713, 'Pontuação 3.0'!F$13:F$191, 0)), "Faixa Indefinida")</f>
        <v>B</v>
      </c>
      <c r="AB4713" s="11">
        <f t="shared" si="7"/>
        <v>0</v>
      </c>
      <c r="AC4713" s="11">
        <f t="shared" si="8"/>
        <v>1</v>
      </c>
      <c r="AD4713" s="11">
        <f t="shared" si="9"/>
        <v>0</v>
      </c>
      <c r="AE4713" s="11">
        <f t="shared" si="10"/>
        <v>0</v>
      </c>
    </row>
    <row r="4714" ht="15.75" customHeight="1">
      <c r="A4714" s="7">
        <v>45659.0</v>
      </c>
      <c r="B4714" s="8" t="s">
        <v>10708</v>
      </c>
      <c r="C4714" s="8" t="s">
        <v>10709</v>
      </c>
      <c r="D4714" s="8" t="s">
        <v>10710</v>
      </c>
      <c r="E4714" s="8" t="s">
        <v>15428</v>
      </c>
      <c r="F4714" s="8" t="s">
        <v>15442</v>
      </c>
      <c r="G4714" s="8" t="s">
        <v>15430</v>
      </c>
      <c r="H4714" s="8" t="s">
        <v>15471</v>
      </c>
      <c r="I4714" s="8" t="s">
        <v>15423</v>
      </c>
      <c r="J4714" s="8" t="s">
        <v>15424</v>
      </c>
      <c r="K4714" s="8" t="s">
        <v>15432</v>
      </c>
      <c r="L4714" s="12" t="s">
        <v>15</v>
      </c>
      <c r="M4714" s="12" t="s">
        <v>3780</v>
      </c>
      <c r="N4714" s="12" t="s">
        <v>710</v>
      </c>
      <c r="O4714" s="12" t="s">
        <v>3781</v>
      </c>
      <c r="P4714" s="12" t="s">
        <v>119</v>
      </c>
      <c r="R4714" s="10">
        <f>ROUNDUP(SUM(VLOOKUP(F4714,'Pontuação'!A$2:B$11,2,FALSE),VLOOKUP(E4714,'Pontuação'!C$2:D$11,2,FALSE),VLOOKUP(H4714,'Pontuação'!I$2:J$11,2,FALSE),VLOOKUP(I4714,'Pontuação'!G$2:H$11,2,FALSE),VLOOKUP(K4714,'Pontuação'!M$2:N$13,2,FALSE)),0)</f>
        <v>1489</v>
      </c>
      <c r="S4714" s="11">
        <f t="shared" si="1"/>
        <v>149</v>
      </c>
      <c r="T4714" s="11" t="str">
        <f t="array" ref="T4714">IFERROR(INDEX('Pontuação'!G$13:G$101, MATCH(S4714, 'Pontuação'!F$13:F$101, 0)), "Faixa Indefinida")</f>
        <v>C</v>
      </c>
      <c r="U4714" s="11">
        <f t="shared" si="2"/>
        <v>0</v>
      </c>
      <c r="V4714" s="11">
        <f t="shared" si="3"/>
        <v>0</v>
      </c>
      <c r="W4714" s="11">
        <f t="shared" si="4"/>
        <v>1</v>
      </c>
      <c r="X4714" s="11">
        <f t="shared" si="5"/>
        <v>0</v>
      </c>
      <c r="Y4714" s="11">
        <f>ROUNDUP(SUM(VLOOKUP(F4714,'Pontuação 3.0'!A$2:B$11,2,FALSE),VLOOKUP(E4714,'Pontuação 3.0'!C$2:D$11,2,FALSE),VLOOKUP(H4714,'Pontuação 3.0'!I$2:J$11,2,FALSE),VLOOKUP(J4714,'Pontuação 3.0'!K$2:L$11,2,FALSE),VLOOKUP(G4714,'Pontuação 3.0'!E$2:F$11,2,FALSE),VLOOKUP(I4714,'Pontuação 3.0'!G$2:H$11,2,FALSE),VLOOKUP(K4714,'Pontuação 3.0'!M$2:N$13,2,FALSE)),0)</f>
        <v>1967</v>
      </c>
      <c r="Z4714" s="11">
        <f t="shared" si="6"/>
        <v>197</v>
      </c>
      <c r="AA4714" s="11" t="str">
        <f t="array" ref="AA4714">IFERROR(INDEX('Pontuação 3.0'!G$13:G$191, MATCH(Z4714, 'Pontuação 3.0'!F$13:F$191, 0)), "Faixa Indefinida")</f>
        <v>C</v>
      </c>
      <c r="AB4714" s="11">
        <f t="shared" si="7"/>
        <v>0</v>
      </c>
      <c r="AC4714" s="11">
        <f t="shared" si="8"/>
        <v>0</v>
      </c>
      <c r="AD4714" s="11">
        <f t="shared" si="9"/>
        <v>1</v>
      </c>
      <c r="AE4714" s="11">
        <f t="shared" si="10"/>
        <v>0</v>
      </c>
    </row>
    <row r="4715" ht="15.75" customHeight="1">
      <c r="A4715" s="7">
        <v>45659.0</v>
      </c>
      <c r="B4715" s="8" t="s">
        <v>10706</v>
      </c>
      <c r="C4715" s="8" t="s">
        <v>10707</v>
      </c>
      <c r="D4715" s="9">
        <v>2.2992384236E10</v>
      </c>
      <c r="E4715" s="8" t="s">
        <v>15419</v>
      </c>
      <c r="F4715" s="8" t="s">
        <v>15442</v>
      </c>
      <c r="G4715" s="8" t="s">
        <v>15430</v>
      </c>
      <c r="H4715" s="8" t="s">
        <v>15446</v>
      </c>
      <c r="I4715" s="8" t="s">
        <v>15431</v>
      </c>
      <c r="J4715" s="8" t="s">
        <v>15448</v>
      </c>
      <c r="K4715" s="8" t="s">
        <v>15466</v>
      </c>
      <c r="L4715" s="12" t="s">
        <v>15</v>
      </c>
      <c r="M4715" s="12" t="s">
        <v>3780</v>
      </c>
      <c r="N4715" s="12" t="s">
        <v>133</v>
      </c>
      <c r="O4715" s="12" t="s">
        <v>3792</v>
      </c>
      <c r="P4715" s="12" t="s">
        <v>119</v>
      </c>
      <c r="R4715" s="10">
        <f>ROUNDUP(SUM(VLOOKUP(F4715,'Pontuação'!A$2:B$11,2,FALSE),VLOOKUP(E4715,'Pontuação'!C$2:D$11,2,FALSE),VLOOKUP(H4715,'Pontuação'!I$2:J$11,2,FALSE),VLOOKUP(I4715,'Pontuação'!G$2:H$11,2,FALSE),VLOOKUP(K4715,'Pontuação'!M$2:N$13,2,FALSE)),0)</f>
        <v>1762</v>
      </c>
      <c r="S4715" s="11">
        <f t="shared" si="1"/>
        <v>176</v>
      </c>
      <c r="T4715" s="11" t="str">
        <f t="array" ref="T4715">IFERROR(INDEX('Pontuação'!G$13:G$101, MATCH(S4715, 'Pontuação'!F$13:F$101, 0)), "Faixa Indefinida")</f>
        <v>B</v>
      </c>
      <c r="U4715" s="11">
        <f t="shared" si="2"/>
        <v>0</v>
      </c>
      <c r="V4715" s="11">
        <f t="shared" si="3"/>
        <v>1</v>
      </c>
      <c r="W4715" s="11">
        <f t="shared" si="4"/>
        <v>0</v>
      </c>
      <c r="X4715" s="11">
        <f t="shared" si="5"/>
        <v>0</v>
      </c>
      <c r="Y4715" s="11">
        <f>ROUNDUP(SUM(VLOOKUP(F4715,'Pontuação 3.0'!A$2:B$11,2,FALSE),VLOOKUP(E4715,'Pontuação 3.0'!C$2:D$11,2,FALSE),VLOOKUP(H4715,'Pontuação 3.0'!I$2:J$11,2,FALSE),VLOOKUP(J4715,'Pontuação 3.0'!K$2:L$11,2,FALSE),VLOOKUP(G4715,'Pontuação 3.0'!E$2:F$11,2,FALSE),VLOOKUP(I4715,'Pontuação 3.0'!G$2:H$11,2,FALSE),VLOOKUP(K4715,'Pontuação 3.0'!M$2:N$13,2,FALSE)),0)</f>
        <v>2653</v>
      </c>
      <c r="Z4715" s="11">
        <f t="shared" si="6"/>
        <v>265</v>
      </c>
      <c r="AA4715" s="11" t="str">
        <f t="array" ref="AA4715">IFERROR(INDEX('Pontuação 3.0'!G$13:G$191, MATCH(Z4715, 'Pontuação 3.0'!F$13:F$191, 0)), "Faixa Indefinida")</f>
        <v>A</v>
      </c>
      <c r="AB4715" s="11">
        <f t="shared" si="7"/>
        <v>1</v>
      </c>
      <c r="AC4715" s="11">
        <f t="shared" si="8"/>
        <v>0</v>
      </c>
      <c r="AD4715" s="11">
        <f t="shared" si="9"/>
        <v>0</v>
      </c>
      <c r="AE4715" s="11">
        <f t="shared" si="10"/>
        <v>0</v>
      </c>
    </row>
    <row r="4716" ht="15.75" customHeight="1">
      <c r="A4716" s="7">
        <v>45659.0</v>
      </c>
      <c r="B4716" s="8" t="s">
        <v>10711</v>
      </c>
      <c r="C4716" s="8" t="s">
        <v>10712</v>
      </c>
      <c r="D4716" s="9">
        <v>3.1986033531E10</v>
      </c>
      <c r="E4716" s="8" t="s">
        <v>15428</v>
      </c>
      <c r="F4716" s="8" t="s">
        <v>15420</v>
      </c>
      <c r="G4716" s="8" t="s">
        <v>15455</v>
      </c>
      <c r="H4716" s="8" t="s">
        <v>15438</v>
      </c>
      <c r="I4716" s="8" t="s">
        <v>15447</v>
      </c>
      <c r="J4716" s="8" t="s">
        <v>15448</v>
      </c>
      <c r="K4716" s="8" t="s">
        <v>15425</v>
      </c>
      <c r="L4716" s="12" t="s">
        <v>15</v>
      </c>
      <c r="M4716" s="12" t="s">
        <v>3780</v>
      </c>
      <c r="N4716" s="12" t="s">
        <v>205</v>
      </c>
      <c r="O4716" s="12" t="s">
        <v>3812</v>
      </c>
      <c r="P4716" s="12" t="s">
        <v>119</v>
      </c>
      <c r="R4716" s="10">
        <f>ROUNDUP(SUM(VLOOKUP(F4716,'Pontuação'!A$2:B$11,2,FALSE),VLOOKUP(E4716,'Pontuação'!C$2:D$11,2,FALSE),VLOOKUP(H4716,'Pontuação'!I$2:J$11,2,FALSE),VLOOKUP(I4716,'Pontuação'!G$2:H$11,2,FALSE),VLOOKUP(K4716,'Pontuação'!M$2:N$13,2,FALSE)),0)</f>
        <v>1717</v>
      </c>
      <c r="S4716" s="11">
        <f t="shared" si="1"/>
        <v>172</v>
      </c>
      <c r="T4716" s="11" t="str">
        <f t="array" ref="T4716">IFERROR(INDEX('Pontuação'!G$13:G$101, MATCH(S4716, 'Pontuação'!F$13:F$101, 0)), "Faixa Indefinida")</f>
        <v>B</v>
      </c>
      <c r="U4716" s="11">
        <f t="shared" si="2"/>
        <v>0</v>
      </c>
      <c r="V4716" s="11">
        <f t="shared" si="3"/>
        <v>1</v>
      </c>
      <c r="W4716" s="11">
        <f t="shared" si="4"/>
        <v>0</v>
      </c>
      <c r="X4716" s="11">
        <f t="shared" si="5"/>
        <v>0</v>
      </c>
      <c r="Y4716" s="11">
        <f>ROUNDUP(SUM(VLOOKUP(F4716,'Pontuação 3.0'!A$2:B$11,2,FALSE),VLOOKUP(E4716,'Pontuação 3.0'!C$2:D$11,2,FALSE),VLOOKUP(H4716,'Pontuação 3.0'!I$2:J$11,2,FALSE),VLOOKUP(J4716,'Pontuação 3.0'!K$2:L$11,2,FALSE),VLOOKUP(G4716,'Pontuação 3.0'!E$2:F$11,2,FALSE),VLOOKUP(I4716,'Pontuação 3.0'!G$2:H$11,2,FALSE),VLOOKUP(K4716,'Pontuação 3.0'!M$2:N$13,2,FALSE)),0)</f>
        <v>2352</v>
      </c>
      <c r="Z4716" s="11">
        <f t="shared" si="6"/>
        <v>235</v>
      </c>
      <c r="AA4716" s="11" t="str">
        <f t="array" ref="AA4716">IFERROR(INDEX('Pontuação 3.0'!G$13:G$191, MATCH(Z4716, 'Pontuação 3.0'!F$13:F$191, 0)), "Faixa Indefinida")</f>
        <v>B</v>
      </c>
      <c r="AB4716" s="11">
        <f t="shared" si="7"/>
        <v>0</v>
      </c>
      <c r="AC4716" s="11">
        <f t="shared" si="8"/>
        <v>1</v>
      </c>
      <c r="AD4716" s="11">
        <f t="shared" si="9"/>
        <v>0</v>
      </c>
      <c r="AE4716" s="11">
        <f t="shared" si="10"/>
        <v>0</v>
      </c>
    </row>
    <row r="4717" ht="15.75" customHeight="1">
      <c r="A4717" s="7">
        <v>45659.0</v>
      </c>
      <c r="B4717" s="8" t="s">
        <v>3569</v>
      </c>
      <c r="C4717" s="8" t="s">
        <v>10714</v>
      </c>
      <c r="D4717" s="9">
        <v>8.8992984643E10</v>
      </c>
      <c r="E4717" s="8" t="s">
        <v>15428</v>
      </c>
      <c r="F4717" s="8" t="s">
        <v>15442</v>
      </c>
      <c r="G4717" s="8" t="s">
        <v>15451</v>
      </c>
      <c r="H4717" s="8" t="s">
        <v>15438</v>
      </c>
      <c r="I4717" s="8" t="s">
        <v>15431</v>
      </c>
      <c r="J4717" s="8" t="s">
        <v>15424</v>
      </c>
      <c r="K4717" s="8" t="s">
        <v>15425</v>
      </c>
      <c r="L4717" s="12" t="s">
        <v>15</v>
      </c>
      <c r="M4717" s="12" t="s">
        <v>3780</v>
      </c>
      <c r="N4717" s="12" t="s">
        <v>162</v>
      </c>
      <c r="O4717" s="12" t="s">
        <v>3781</v>
      </c>
      <c r="P4717" s="12" t="s">
        <v>119</v>
      </c>
      <c r="R4717" s="10">
        <f>ROUNDUP(SUM(VLOOKUP(F4717,'Pontuação'!A$2:B$11,2,FALSE),VLOOKUP(E4717,'Pontuação'!C$2:D$11,2,FALSE),VLOOKUP(H4717,'Pontuação'!I$2:J$11,2,FALSE),VLOOKUP(I4717,'Pontuação'!G$2:H$11,2,FALSE),VLOOKUP(K4717,'Pontuação'!M$2:N$13,2,FALSE)),0)</f>
        <v>1532</v>
      </c>
      <c r="S4717" s="11">
        <f t="shared" si="1"/>
        <v>153</v>
      </c>
      <c r="T4717" s="11" t="str">
        <f t="array" ref="T4717">IFERROR(INDEX('Pontuação'!G$13:G$101, MATCH(S4717, 'Pontuação'!F$13:F$101, 0)), "Faixa Indefinida")</f>
        <v>C</v>
      </c>
      <c r="U4717" s="11">
        <f t="shared" si="2"/>
        <v>0</v>
      </c>
      <c r="V4717" s="11">
        <f t="shared" si="3"/>
        <v>0</v>
      </c>
      <c r="W4717" s="11">
        <f t="shared" si="4"/>
        <v>1</v>
      </c>
      <c r="X4717" s="11">
        <f t="shared" si="5"/>
        <v>0</v>
      </c>
      <c r="Y4717" s="11">
        <f>ROUNDUP(SUM(VLOOKUP(F4717,'Pontuação 3.0'!A$2:B$11,2,FALSE),VLOOKUP(E4717,'Pontuação 3.0'!C$2:D$11,2,FALSE),VLOOKUP(H4717,'Pontuação 3.0'!I$2:J$11,2,FALSE),VLOOKUP(J4717,'Pontuação 3.0'!K$2:L$11,2,FALSE),VLOOKUP(G4717,'Pontuação 3.0'!E$2:F$11,2,FALSE),VLOOKUP(I4717,'Pontuação 3.0'!G$2:H$11,2,FALSE),VLOOKUP(K4717,'Pontuação 3.0'!M$2:N$13,2,FALSE)),0)</f>
        <v>1843</v>
      </c>
      <c r="Z4717" s="11">
        <f t="shared" si="6"/>
        <v>184</v>
      </c>
      <c r="AA4717" s="11" t="str">
        <f t="array" ref="AA4717">IFERROR(INDEX('Pontuação 3.0'!G$13:G$191, MATCH(Z4717, 'Pontuação 3.0'!F$13:F$191, 0)), "Faixa Indefinida")</f>
        <v>D</v>
      </c>
      <c r="AB4717" s="11">
        <f t="shared" si="7"/>
        <v>0</v>
      </c>
      <c r="AC4717" s="11">
        <f t="shared" si="8"/>
        <v>0</v>
      </c>
      <c r="AD4717" s="11">
        <f t="shared" si="9"/>
        <v>0</v>
      </c>
      <c r="AE4717" s="11">
        <f t="shared" si="10"/>
        <v>1</v>
      </c>
    </row>
    <row r="4718" ht="15.75" customHeight="1">
      <c r="A4718" s="7">
        <v>45659.0</v>
      </c>
      <c r="B4718" s="8" t="s">
        <v>10717</v>
      </c>
      <c r="C4718" s="8" t="s">
        <v>10718</v>
      </c>
      <c r="D4718" s="9">
        <v>2.1998007515E10</v>
      </c>
      <c r="E4718" s="8" t="s">
        <v>15428</v>
      </c>
      <c r="F4718" s="8" t="s">
        <v>15420</v>
      </c>
      <c r="G4718" s="8" t="s">
        <v>15421</v>
      </c>
      <c r="H4718" s="8" t="s">
        <v>15422</v>
      </c>
      <c r="I4718" s="8" t="s">
        <v>15423</v>
      </c>
      <c r="J4718" s="8" t="s">
        <v>15424</v>
      </c>
      <c r="K4718" s="8" t="s">
        <v>15425</v>
      </c>
      <c r="L4718" s="12" t="s">
        <v>15</v>
      </c>
      <c r="M4718" s="12" t="s">
        <v>3780</v>
      </c>
      <c r="N4718" s="12" t="s">
        <v>205</v>
      </c>
      <c r="O4718" s="12" t="s">
        <v>3781</v>
      </c>
      <c r="P4718" s="12" t="s">
        <v>119</v>
      </c>
      <c r="R4718" s="10">
        <f>ROUNDUP(SUM(VLOOKUP(F4718,'Pontuação'!A$2:B$11,2,FALSE),VLOOKUP(E4718,'Pontuação'!C$2:D$11,2,FALSE),VLOOKUP(H4718,'Pontuação'!I$2:J$11,2,FALSE),VLOOKUP(I4718,'Pontuação'!G$2:H$11,2,FALSE),VLOOKUP(K4718,'Pontuação'!M$2:N$13,2,FALSE)),0)</f>
        <v>1553</v>
      </c>
      <c r="S4718" s="11">
        <f t="shared" si="1"/>
        <v>155</v>
      </c>
      <c r="T4718" s="11" t="str">
        <f t="array" ref="T4718">IFERROR(INDEX('Pontuação'!G$13:G$101, MATCH(S4718, 'Pontuação'!F$13:F$101, 0)), "Faixa Indefinida")</f>
        <v>C</v>
      </c>
      <c r="U4718" s="11">
        <f t="shared" si="2"/>
        <v>0</v>
      </c>
      <c r="V4718" s="11">
        <f t="shared" si="3"/>
        <v>0</v>
      </c>
      <c r="W4718" s="11">
        <f t="shared" si="4"/>
        <v>1</v>
      </c>
      <c r="X4718" s="11">
        <f t="shared" si="5"/>
        <v>0</v>
      </c>
      <c r="Y4718" s="11">
        <f>ROUNDUP(SUM(VLOOKUP(F4718,'Pontuação 3.0'!A$2:B$11,2,FALSE),VLOOKUP(E4718,'Pontuação 3.0'!C$2:D$11,2,FALSE),VLOOKUP(H4718,'Pontuação 3.0'!I$2:J$11,2,FALSE),VLOOKUP(J4718,'Pontuação 3.0'!K$2:L$11,2,FALSE),VLOOKUP(G4718,'Pontuação 3.0'!E$2:F$11,2,FALSE),VLOOKUP(I4718,'Pontuação 3.0'!G$2:H$11,2,FALSE),VLOOKUP(K4718,'Pontuação 3.0'!M$2:N$13,2,FALSE)),0)</f>
        <v>1982</v>
      </c>
      <c r="Z4718" s="11">
        <f t="shared" si="6"/>
        <v>198</v>
      </c>
      <c r="AA4718" s="11" t="str">
        <f t="array" ref="AA4718">IFERROR(INDEX('Pontuação 3.0'!G$13:G$191, MATCH(Z4718, 'Pontuação 3.0'!F$13:F$191, 0)), "Faixa Indefinida")</f>
        <v>C</v>
      </c>
      <c r="AB4718" s="11">
        <f t="shared" si="7"/>
        <v>0</v>
      </c>
      <c r="AC4718" s="11">
        <f t="shared" si="8"/>
        <v>0</v>
      </c>
      <c r="AD4718" s="11">
        <f t="shared" si="9"/>
        <v>1</v>
      </c>
      <c r="AE4718" s="11">
        <f t="shared" si="10"/>
        <v>0</v>
      </c>
    </row>
    <row r="4719" ht="15.75" customHeight="1">
      <c r="A4719" s="7">
        <v>45659.0</v>
      </c>
      <c r="B4719" s="8" t="s">
        <v>7079</v>
      </c>
      <c r="C4719" s="8" t="s">
        <v>10719</v>
      </c>
      <c r="D4719" s="9">
        <v>3.4991778063E10</v>
      </c>
      <c r="E4719" s="8" t="s">
        <v>15428</v>
      </c>
      <c r="F4719" s="8" t="s">
        <v>15442</v>
      </c>
      <c r="G4719" s="8" t="s">
        <v>15430</v>
      </c>
      <c r="H4719" s="8" t="s">
        <v>15443</v>
      </c>
      <c r="I4719" s="8" t="s">
        <v>15423</v>
      </c>
      <c r="J4719" s="8" t="s">
        <v>15424</v>
      </c>
      <c r="K4719" s="8" t="s">
        <v>15432</v>
      </c>
      <c r="L4719" s="12" t="s">
        <v>15</v>
      </c>
      <c r="M4719" s="12" t="s">
        <v>3780</v>
      </c>
      <c r="N4719" s="12" t="s">
        <v>608</v>
      </c>
      <c r="O4719" s="12" t="s">
        <v>3781</v>
      </c>
      <c r="P4719" s="12" t="s">
        <v>119</v>
      </c>
      <c r="R4719" s="10">
        <f>ROUNDUP(SUM(VLOOKUP(F4719,'Pontuação'!A$2:B$11,2,FALSE),VLOOKUP(E4719,'Pontuação'!C$2:D$11,2,FALSE),VLOOKUP(H4719,'Pontuação'!I$2:J$11,2,FALSE),VLOOKUP(I4719,'Pontuação'!G$2:H$11,2,FALSE),VLOOKUP(K4719,'Pontuação'!M$2:N$13,2,FALSE)),0)</f>
        <v>1699</v>
      </c>
      <c r="S4719" s="11">
        <f t="shared" si="1"/>
        <v>170</v>
      </c>
      <c r="T4719" s="11" t="str">
        <f t="array" ref="T4719">IFERROR(INDEX('Pontuação'!G$13:G$101, MATCH(S4719, 'Pontuação'!F$13:F$101, 0)), "Faixa Indefinida")</f>
        <v>B</v>
      </c>
      <c r="U4719" s="11">
        <f t="shared" si="2"/>
        <v>0</v>
      </c>
      <c r="V4719" s="11">
        <f t="shared" si="3"/>
        <v>1</v>
      </c>
      <c r="W4719" s="11">
        <f t="shared" si="4"/>
        <v>0</v>
      </c>
      <c r="X4719" s="11">
        <f t="shared" si="5"/>
        <v>0</v>
      </c>
      <c r="Y4719" s="11">
        <f>ROUNDUP(SUM(VLOOKUP(F4719,'Pontuação 3.0'!A$2:B$11,2,FALSE),VLOOKUP(E4719,'Pontuação 3.0'!C$2:D$11,2,FALSE),VLOOKUP(H4719,'Pontuação 3.0'!I$2:J$11,2,FALSE),VLOOKUP(J4719,'Pontuação 3.0'!K$2:L$11,2,FALSE),VLOOKUP(G4719,'Pontuação 3.0'!E$2:F$11,2,FALSE),VLOOKUP(I4719,'Pontuação 3.0'!G$2:H$11,2,FALSE),VLOOKUP(K4719,'Pontuação 3.0'!M$2:N$13,2,FALSE)),0)</f>
        <v>2011</v>
      </c>
      <c r="Z4719" s="11">
        <f t="shared" si="6"/>
        <v>201</v>
      </c>
      <c r="AA4719" s="11" t="str">
        <f t="array" ref="AA4719">IFERROR(INDEX('Pontuação 3.0'!G$13:G$191, MATCH(Z4719, 'Pontuação 3.0'!F$13:F$191, 0)), "Faixa Indefinida")</f>
        <v>C</v>
      </c>
      <c r="AB4719" s="11">
        <f t="shared" si="7"/>
        <v>0</v>
      </c>
      <c r="AC4719" s="11">
        <f t="shared" si="8"/>
        <v>0</v>
      </c>
      <c r="AD4719" s="11">
        <f t="shared" si="9"/>
        <v>1</v>
      </c>
      <c r="AE4719" s="11">
        <f t="shared" si="10"/>
        <v>0</v>
      </c>
    </row>
    <row r="4720" ht="15.75" customHeight="1">
      <c r="A4720" s="7">
        <v>45659.0</v>
      </c>
      <c r="B4720" s="8" t="s">
        <v>10720</v>
      </c>
      <c r="C4720" s="8" t="s">
        <v>10721</v>
      </c>
      <c r="D4720" s="9">
        <v>4.8991669755E10</v>
      </c>
      <c r="E4720" s="8" t="s">
        <v>15428</v>
      </c>
      <c r="F4720" s="8" t="s">
        <v>15442</v>
      </c>
      <c r="G4720" s="8" t="s">
        <v>15430</v>
      </c>
      <c r="H4720" s="8" t="s">
        <v>15443</v>
      </c>
      <c r="I4720" s="8" t="s">
        <v>15423</v>
      </c>
      <c r="J4720" s="8" t="s">
        <v>15448</v>
      </c>
      <c r="K4720" s="8" t="s">
        <v>15439</v>
      </c>
      <c r="L4720" s="12" t="s">
        <v>15</v>
      </c>
      <c r="M4720" s="12" t="s">
        <v>3780</v>
      </c>
      <c r="N4720" s="12" t="s">
        <v>205</v>
      </c>
      <c r="O4720" s="12" t="s">
        <v>3781</v>
      </c>
      <c r="P4720" s="12" t="s">
        <v>119</v>
      </c>
      <c r="R4720" s="10">
        <f>ROUNDUP(SUM(VLOOKUP(F4720,'Pontuação'!A$2:B$11,2,FALSE),VLOOKUP(E4720,'Pontuação'!C$2:D$11,2,FALSE),VLOOKUP(H4720,'Pontuação'!I$2:J$11,2,FALSE),VLOOKUP(I4720,'Pontuação'!G$2:H$11,2,FALSE),VLOOKUP(K4720,'Pontuação'!M$2:N$13,2,FALSE)),0)</f>
        <v>1611</v>
      </c>
      <c r="S4720" s="11">
        <f t="shared" si="1"/>
        <v>161</v>
      </c>
      <c r="T4720" s="11" t="str">
        <f t="array" ref="T4720">IFERROR(INDEX('Pontuação'!G$13:G$101, MATCH(S4720, 'Pontuação'!F$13:F$101, 0)), "Faixa Indefinida")</f>
        <v>C</v>
      </c>
      <c r="U4720" s="11">
        <f t="shared" si="2"/>
        <v>0</v>
      </c>
      <c r="V4720" s="11">
        <f t="shared" si="3"/>
        <v>0</v>
      </c>
      <c r="W4720" s="11">
        <f t="shared" si="4"/>
        <v>1</v>
      </c>
      <c r="X4720" s="11">
        <f t="shared" si="5"/>
        <v>0</v>
      </c>
      <c r="Y4720" s="11">
        <f>ROUNDUP(SUM(VLOOKUP(F4720,'Pontuação 3.0'!A$2:B$11,2,FALSE),VLOOKUP(E4720,'Pontuação 3.0'!C$2:D$11,2,FALSE),VLOOKUP(H4720,'Pontuação 3.0'!I$2:J$11,2,FALSE),VLOOKUP(J4720,'Pontuação 3.0'!K$2:L$11,2,FALSE),VLOOKUP(G4720,'Pontuação 3.0'!E$2:F$11,2,FALSE),VLOOKUP(I4720,'Pontuação 3.0'!G$2:H$11,2,FALSE),VLOOKUP(K4720,'Pontuação 3.0'!M$2:N$13,2,FALSE)),0)</f>
        <v>2164</v>
      </c>
      <c r="Z4720" s="11">
        <f t="shared" si="6"/>
        <v>216</v>
      </c>
      <c r="AA4720" s="11" t="str">
        <f t="array" ref="AA4720">IFERROR(INDEX('Pontuação 3.0'!G$13:G$191, MATCH(Z4720, 'Pontuação 3.0'!F$13:F$191, 0)), "Faixa Indefinida")</f>
        <v>B</v>
      </c>
      <c r="AB4720" s="11">
        <f t="shared" si="7"/>
        <v>0</v>
      </c>
      <c r="AC4720" s="11">
        <f t="shared" si="8"/>
        <v>1</v>
      </c>
      <c r="AD4720" s="11">
        <f t="shared" si="9"/>
        <v>0</v>
      </c>
      <c r="AE4720" s="11">
        <f t="shared" si="10"/>
        <v>0</v>
      </c>
    </row>
    <row r="4721" ht="15.75" customHeight="1">
      <c r="A4721" s="7">
        <v>45659.0</v>
      </c>
      <c r="B4721" s="8" t="s">
        <v>10722</v>
      </c>
      <c r="C4721" s="8" t="s">
        <v>10723</v>
      </c>
      <c r="D4721" s="9">
        <v>3.1986734853E10</v>
      </c>
      <c r="E4721" s="8" t="s">
        <v>15428</v>
      </c>
      <c r="F4721" s="8" t="s">
        <v>15442</v>
      </c>
      <c r="G4721" s="8" t="s">
        <v>15421</v>
      </c>
      <c r="H4721" s="8" t="s">
        <v>15438</v>
      </c>
      <c r="I4721" s="8" t="s">
        <v>15423</v>
      </c>
      <c r="J4721" s="8" t="s">
        <v>15424</v>
      </c>
      <c r="K4721" s="8" t="s">
        <v>15425</v>
      </c>
      <c r="L4721" s="12" t="s">
        <v>15</v>
      </c>
      <c r="M4721" s="12" t="s">
        <v>3780</v>
      </c>
      <c r="N4721" s="12" t="s">
        <v>497</v>
      </c>
      <c r="O4721" s="12" t="s">
        <v>3781</v>
      </c>
      <c r="P4721" s="12" t="s">
        <v>119</v>
      </c>
      <c r="R4721" s="10">
        <f>ROUNDUP(SUM(VLOOKUP(F4721,'Pontuação'!A$2:B$11,2,FALSE),VLOOKUP(E4721,'Pontuação'!C$2:D$11,2,FALSE),VLOOKUP(H4721,'Pontuação'!I$2:J$11,2,FALSE),VLOOKUP(I4721,'Pontuação'!G$2:H$11,2,FALSE),VLOOKUP(K4721,'Pontuação'!M$2:N$13,2,FALSE)),0)</f>
        <v>1427</v>
      </c>
      <c r="S4721" s="11">
        <f t="shared" si="1"/>
        <v>143</v>
      </c>
      <c r="T4721" s="11" t="str">
        <f t="array" ref="T4721">IFERROR(INDEX('Pontuação'!G$13:G$101, MATCH(S4721, 'Pontuação'!F$13:F$101, 0)), "Faixa Indefinida")</f>
        <v>D</v>
      </c>
      <c r="U4721" s="11">
        <f t="shared" si="2"/>
        <v>0</v>
      </c>
      <c r="V4721" s="11">
        <f t="shared" si="3"/>
        <v>0</v>
      </c>
      <c r="W4721" s="11">
        <f t="shared" si="4"/>
        <v>0</v>
      </c>
      <c r="X4721" s="11">
        <f t="shared" si="5"/>
        <v>1</v>
      </c>
      <c r="Y4721" s="11">
        <f>ROUNDUP(SUM(VLOOKUP(F4721,'Pontuação 3.0'!A$2:B$11,2,FALSE),VLOOKUP(E4721,'Pontuação 3.0'!C$2:D$11,2,FALSE),VLOOKUP(H4721,'Pontuação 3.0'!I$2:J$11,2,FALSE),VLOOKUP(J4721,'Pontuação 3.0'!K$2:L$11,2,FALSE),VLOOKUP(G4721,'Pontuação 3.0'!E$2:F$11,2,FALSE),VLOOKUP(I4721,'Pontuação 3.0'!G$2:H$11,2,FALSE),VLOOKUP(K4721,'Pontuação 3.0'!M$2:N$13,2,FALSE)),0)</f>
        <v>1701</v>
      </c>
      <c r="Z4721" s="11">
        <f t="shared" si="6"/>
        <v>170</v>
      </c>
      <c r="AA4721" s="11" t="str">
        <f t="array" ref="AA4721">IFERROR(INDEX('Pontuação 3.0'!G$13:G$191, MATCH(Z4721, 'Pontuação 3.0'!F$13:F$191, 0)), "Faixa Indefinida")</f>
        <v>D</v>
      </c>
      <c r="AB4721" s="11">
        <f t="shared" si="7"/>
        <v>0</v>
      </c>
      <c r="AC4721" s="11">
        <f t="shared" si="8"/>
        <v>0</v>
      </c>
      <c r="AD4721" s="11">
        <f t="shared" si="9"/>
        <v>0</v>
      </c>
      <c r="AE4721" s="11">
        <f t="shared" si="10"/>
        <v>1</v>
      </c>
    </row>
    <row r="4722" ht="15.75" customHeight="1">
      <c r="A4722" s="7">
        <v>45659.0</v>
      </c>
      <c r="B4722" s="8" t="s">
        <v>10726</v>
      </c>
      <c r="C4722" s="8" t="s">
        <v>10727</v>
      </c>
      <c r="D4722" s="9">
        <v>3.1971325413E10</v>
      </c>
      <c r="E4722" s="8" t="s">
        <v>15428</v>
      </c>
      <c r="F4722" s="8" t="s">
        <v>15420</v>
      </c>
      <c r="G4722" s="8" t="s">
        <v>15421</v>
      </c>
      <c r="H4722" s="8" t="s">
        <v>15443</v>
      </c>
      <c r="I4722" s="8" t="s">
        <v>15423</v>
      </c>
      <c r="J4722" s="8" t="s">
        <v>15424</v>
      </c>
      <c r="K4722" s="8" t="s">
        <v>15432</v>
      </c>
      <c r="L4722" s="12" t="s">
        <v>15</v>
      </c>
      <c r="M4722" s="12" t="s">
        <v>3780</v>
      </c>
      <c r="N4722" s="12" t="s">
        <v>205</v>
      </c>
      <c r="O4722" s="12" t="s">
        <v>3781</v>
      </c>
      <c r="P4722" s="12" t="s">
        <v>119</v>
      </c>
      <c r="R4722" s="10">
        <f>ROUNDUP(SUM(VLOOKUP(F4722,'Pontuação'!A$2:B$11,2,FALSE),VLOOKUP(E4722,'Pontuação'!C$2:D$11,2,FALSE),VLOOKUP(H4722,'Pontuação'!I$2:J$11,2,FALSE),VLOOKUP(I4722,'Pontuação'!G$2:H$11,2,FALSE),VLOOKUP(K4722,'Pontuação'!M$2:N$13,2,FALSE)),0)</f>
        <v>1711</v>
      </c>
      <c r="S4722" s="11">
        <f t="shared" si="1"/>
        <v>171</v>
      </c>
      <c r="T4722" s="11" t="str">
        <f t="array" ref="T4722">IFERROR(INDEX('Pontuação'!G$13:G$101, MATCH(S4722, 'Pontuação'!F$13:F$101, 0)), "Faixa Indefinida")</f>
        <v>B</v>
      </c>
      <c r="U4722" s="11">
        <f t="shared" si="2"/>
        <v>0</v>
      </c>
      <c r="V4722" s="11">
        <f t="shared" si="3"/>
        <v>1</v>
      </c>
      <c r="W4722" s="11">
        <f t="shared" si="4"/>
        <v>0</v>
      </c>
      <c r="X4722" s="11">
        <f t="shared" si="5"/>
        <v>0</v>
      </c>
      <c r="Y4722" s="11">
        <f>ROUNDUP(SUM(VLOOKUP(F4722,'Pontuação 3.0'!A$2:B$11,2,FALSE),VLOOKUP(E4722,'Pontuação 3.0'!C$2:D$11,2,FALSE),VLOOKUP(H4722,'Pontuação 3.0'!I$2:J$11,2,FALSE),VLOOKUP(J4722,'Pontuação 3.0'!K$2:L$11,2,FALSE),VLOOKUP(G4722,'Pontuação 3.0'!E$2:F$11,2,FALSE),VLOOKUP(I4722,'Pontuação 3.0'!G$2:H$11,2,FALSE),VLOOKUP(K4722,'Pontuação 3.0'!M$2:N$13,2,FALSE)),0)</f>
        <v>2004</v>
      </c>
      <c r="Z4722" s="11">
        <f t="shared" si="6"/>
        <v>200</v>
      </c>
      <c r="AA4722" s="11" t="str">
        <f t="array" ref="AA4722">IFERROR(INDEX('Pontuação 3.0'!G$13:G$191, MATCH(Z4722, 'Pontuação 3.0'!F$13:F$191, 0)), "Faixa Indefinida")</f>
        <v>C</v>
      </c>
      <c r="AB4722" s="11">
        <f t="shared" si="7"/>
        <v>0</v>
      </c>
      <c r="AC4722" s="11">
        <f t="shared" si="8"/>
        <v>0</v>
      </c>
      <c r="AD4722" s="11">
        <f t="shared" si="9"/>
        <v>1</v>
      </c>
      <c r="AE4722" s="11">
        <f t="shared" si="10"/>
        <v>0</v>
      </c>
    </row>
    <row r="4723" ht="15.75" customHeight="1">
      <c r="A4723" s="7">
        <v>45659.0</v>
      </c>
      <c r="B4723" s="8" t="s">
        <v>10728</v>
      </c>
      <c r="C4723" s="8" t="s">
        <v>10729</v>
      </c>
      <c r="D4723" s="13" t="s">
        <v>15858</v>
      </c>
      <c r="E4723" s="8" t="s">
        <v>15428</v>
      </c>
      <c r="F4723" s="8" t="s">
        <v>15442</v>
      </c>
      <c r="G4723" s="8" t="s">
        <v>15430</v>
      </c>
      <c r="H4723" s="8" t="s">
        <v>15422</v>
      </c>
      <c r="I4723" s="8" t="s">
        <v>15423</v>
      </c>
      <c r="J4723" s="8" t="s">
        <v>15424</v>
      </c>
      <c r="K4723" s="8" t="s">
        <v>15425</v>
      </c>
      <c r="L4723" s="12" t="s">
        <v>15</v>
      </c>
      <c r="M4723" s="12" t="s">
        <v>3780</v>
      </c>
      <c r="N4723" s="12" t="s">
        <v>360</v>
      </c>
      <c r="O4723" s="12" t="s">
        <v>3781</v>
      </c>
      <c r="P4723" s="12" t="s">
        <v>119</v>
      </c>
      <c r="R4723" s="10">
        <f>ROUNDUP(SUM(VLOOKUP(F4723,'Pontuação'!A$2:B$11,2,FALSE),VLOOKUP(E4723,'Pontuação'!C$2:D$11,2,FALSE),VLOOKUP(H4723,'Pontuação'!I$2:J$11,2,FALSE),VLOOKUP(I4723,'Pontuação'!G$2:H$11,2,FALSE),VLOOKUP(K4723,'Pontuação'!M$2:N$13,2,FALSE)),0)</f>
        <v>1541</v>
      </c>
      <c r="S4723" s="11">
        <f t="shared" si="1"/>
        <v>154</v>
      </c>
      <c r="T4723" s="11" t="str">
        <f t="array" ref="T4723">IFERROR(INDEX('Pontuação'!G$13:G$101, MATCH(S4723, 'Pontuação'!F$13:F$101, 0)), "Faixa Indefinida")</f>
        <v>C</v>
      </c>
      <c r="U4723" s="11">
        <f t="shared" si="2"/>
        <v>0</v>
      </c>
      <c r="V4723" s="11">
        <f t="shared" si="3"/>
        <v>0</v>
      </c>
      <c r="W4723" s="11">
        <f t="shared" si="4"/>
        <v>1</v>
      </c>
      <c r="X4723" s="11">
        <f t="shared" si="5"/>
        <v>0</v>
      </c>
      <c r="Y4723" s="11">
        <f>ROUNDUP(SUM(VLOOKUP(F4723,'Pontuação 3.0'!A$2:B$11,2,FALSE),VLOOKUP(E4723,'Pontuação 3.0'!C$2:D$11,2,FALSE),VLOOKUP(H4723,'Pontuação 3.0'!I$2:J$11,2,FALSE),VLOOKUP(J4723,'Pontuação 3.0'!K$2:L$11,2,FALSE),VLOOKUP(G4723,'Pontuação 3.0'!E$2:F$11,2,FALSE),VLOOKUP(I4723,'Pontuação 3.0'!G$2:H$11,2,FALSE),VLOOKUP(K4723,'Pontuação 3.0'!M$2:N$13,2,FALSE)),0)</f>
        <v>1989</v>
      </c>
      <c r="Z4723" s="11">
        <f t="shared" si="6"/>
        <v>199</v>
      </c>
      <c r="AA4723" s="11" t="str">
        <f t="array" ref="AA4723">IFERROR(INDEX('Pontuação 3.0'!G$13:G$191, MATCH(Z4723, 'Pontuação 3.0'!F$13:F$191, 0)), "Faixa Indefinida")</f>
        <v>C</v>
      </c>
      <c r="AB4723" s="11">
        <f t="shared" si="7"/>
        <v>0</v>
      </c>
      <c r="AC4723" s="11">
        <f t="shared" si="8"/>
        <v>0</v>
      </c>
      <c r="AD4723" s="11">
        <f t="shared" si="9"/>
        <v>1</v>
      </c>
      <c r="AE4723" s="11">
        <f t="shared" si="10"/>
        <v>0</v>
      </c>
    </row>
    <row r="4724" ht="15.75" customHeight="1">
      <c r="A4724" s="7">
        <v>45659.0</v>
      </c>
      <c r="B4724" s="8" t="s">
        <v>10730</v>
      </c>
      <c r="C4724" s="8" t="s">
        <v>10731</v>
      </c>
      <c r="D4724" s="9">
        <v>9.2995057307E10</v>
      </c>
      <c r="E4724" s="8" t="s">
        <v>15428</v>
      </c>
      <c r="F4724" s="8" t="s">
        <v>15420</v>
      </c>
      <c r="G4724" s="8" t="s">
        <v>15430</v>
      </c>
      <c r="H4724" s="8" t="s">
        <v>15438</v>
      </c>
      <c r="I4724" s="8" t="s">
        <v>15433</v>
      </c>
      <c r="J4724" s="8" t="s">
        <v>15448</v>
      </c>
      <c r="K4724" s="8" t="s">
        <v>15439</v>
      </c>
      <c r="L4724" s="12" t="s">
        <v>15</v>
      </c>
      <c r="M4724" s="12" t="s">
        <v>3780</v>
      </c>
      <c r="N4724" s="12" t="s">
        <v>710</v>
      </c>
      <c r="O4724" s="12" t="s">
        <v>3781</v>
      </c>
      <c r="P4724" s="12" t="s">
        <v>119</v>
      </c>
      <c r="R4724" s="10">
        <f>ROUNDUP(SUM(VLOOKUP(F4724,'Pontuação'!A$2:B$11,2,FALSE),VLOOKUP(E4724,'Pontuação'!C$2:D$11,2,FALSE),VLOOKUP(H4724,'Pontuação'!I$2:J$11,2,FALSE),VLOOKUP(I4724,'Pontuação'!G$2:H$11,2,FALSE),VLOOKUP(K4724,'Pontuação'!M$2:N$13,2,FALSE)),0)</f>
        <v>1761</v>
      </c>
      <c r="S4724" s="11">
        <f t="shared" si="1"/>
        <v>176</v>
      </c>
      <c r="T4724" s="11" t="str">
        <f t="array" ref="T4724">IFERROR(INDEX('Pontuação'!G$13:G$101, MATCH(S4724, 'Pontuação'!F$13:F$101, 0)), "Faixa Indefinida")</f>
        <v>B</v>
      </c>
      <c r="U4724" s="11">
        <f t="shared" si="2"/>
        <v>0</v>
      </c>
      <c r="V4724" s="11">
        <f t="shared" si="3"/>
        <v>1</v>
      </c>
      <c r="W4724" s="11">
        <f t="shared" si="4"/>
        <v>0</v>
      </c>
      <c r="X4724" s="11">
        <f t="shared" si="5"/>
        <v>0</v>
      </c>
      <c r="Y4724" s="11">
        <f>ROUNDUP(SUM(VLOOKUP(F4724,'Pontuação 3.0'!A$2:B$11,2,FALSE),VLOOKUP(E4724,'Pontuação 3.0'!C$2:D$11,2,FALSE),VLOOKUP(H4724,'Pontuação 3.0'!I$2:J$11,2,FALSE),VLOOKUP(J4724,'Pontuação 3.0'!K$2:L$11,2,FALSE),VLOOKUP(G4724,'Pontuação 3.0'!E$2:F$11,2,FALSE),VLOOKUP(I4724,'Pontuação 3.0'!G$2:H$11,2,FALSE),VLOOKUP(K4724,'Pontuação 3.0'!M$2:N$13,2,FALSE)),0)</f>
        <v>2488</v>
      </c>
      <c r="Z4724" s="11">
        <f t="shared" si="6"/>
        <v>249</v>
      </c>
      <c r="AA4724" s="11" t="str">
        <f t="array" ref="AA4724">IFERROR(INDEX('Pontuação 3.0'!G$13:G$191, MATCH(Z4724, 'Pontuação 3.0'!F$13:F$191, 0)), "Faixa Indefinida")</f>
        <v>A</v>
      </c>
      <c r="AB4724" s="11">
        <f t="shared" si="7"/>
        <v>1</v>
      </c>
      <c r="AC4724" s="11">
        <f t="shared" si="8"/>
        <v>0</v>
      </c>
      <c r="AD4724" s="11">
        <f t="shared" si="9"/>
        <v>0</v>
      </c>
      <c r="AE4724" s="11">
        <f t="shared" si="10"/>
        <v>0</v>
      </c>
    </row>
    <row r="4725" ht="15.75" customHeight="1">
      <c r="A4725" s="7">
        <v>45659.0</v>
      </c>
      <c r="B4725" s="8" t="s">
        <v>10732</v>
      </c>
      <c r="C4725" s="8" t="s">
        <v>10733</v>
      </c>
      <c r="D4725" s="9">
        <v>4.8992091577E10</v>
      </c>
      <c r="E4725" s="8" t="s">
        <v>15428</v>
      </c>
      <c r="F4725" s="8" t="s">
        <v>15442</v>
      </c>
      <c r="G4725" s="8" t="s">
        <v>15421</v>
      </c>
      <c r="H4725" s="8" t="s">
        <v>15446</v>
      </c>
      <c r="I4725" s="8" t="s">
        <v>15423</v>
      </c>
      <c r="J4725" s="8" t="s">
        <v>15424</v>
      </c>
      <c r="K4725" s="8" t="s">
        <v>15425</v>
      </c>
      <c r="L4725" s="12" t="s">
        <v>15</v>
      </c>
      <c r="M4725" s="12" t="s">
        <v>3780</v>
      </c>
      <c r="N4725" s="12" t="s">
        <v>360</v>
      </c>
      <c r="O4725" s="12" t="s">
        <v>3781</v>
      </c>
      <c r="P4725" s="12" t="s">
        <v>17</v>
      </c>
      <c r="R4725" s="10">
        <f>ROUNDUP(SUM(VLOOKUP(F4725,'Pontuação'!A$2:B$11,2,FALSE),VLOOKUP(E4725,'Pontuação'!C$2:D$11,2,FALSE),VLOOKUP(H4725,'Pontuação'!I$2:J$11,2,FALSE),VLOOKUP(I4725,'Pontuação'!G$2:H$11,2,FALSE),VLOOKUP(K4725,'Pontuação'!M$2:N$13,2,FALSE)),0)</f>
        <v>1583</v>
      </c>
      <c r="S4725" s="11">
        <f t="shared" si="1"/>
        <v>158</v>
      </c>
      <c r="T4725" s="11" t="str">
        <f t="array" ref="T4725">IFERROR(INDEX('Pontuação'!G$13:G$101, MATCH(S4725, 'Pontuação'!F$13:F$101, 0)), "Faixa Indefinida")</f>
        <v>C</v>
      </c>
      <c r="U4725" s="11">
        <f t="shared" si="2"/>
        <v>0</v>
      </c>
      <c r="V4725" s="11">
        <f t="shared" si="3"/>
        <v>0</v>
      </c>
      <c r="W4725" s="11">
        <f t="shared" si="4"/>
        <v>1</v>
      </c>
      <c r="X4725" s="11">
        <f t="shared" si="5"/>
        <v>0</v>
      </c>
      <c r="Y4725" s="11">
        <f>ROUNDUP(SUM(VLOOKUP(F4725,'Pontuação 3.0'!A$2:B$11,2,FALSE),VLOOKUP(E4725,'Pontuação 3.0'!C$2:D$11,2,FALSE),VLOOKUP(H4725,'Pontuação 3.0'!I$2:J$11,2,FALSE),VLOOKUP(J4725,'Pontuação 3.0'!K$2:L$11,2,FALSE),VLOOKUP(G4725,'Pontuação 3.0'!E$2:F$11,2,FALSE),VLOOKUP(I4725,'Pontuação 3.0'!G$2:H$11,2,FALSE),VLOOKUP(K4725,'Pontuação 3.0'!M$2:N$13,2,FALSE)),0)</f>
        <v>1936</v>
      </c>
      <c r="Z4725" s="11">
        <f t="shared" si="6"/>
        <v>194</v>
      </c>
      <c r="AA4725" s="11" t="str">
        <f t="array" ref="AA4725">IFERROR(INDEX('Pontuação 3.0'!G$13:G$191, MATCH(Z4725, 'Pontuação 3.0'!F$13:F$191, 0)), "Faixa Indefinida")</f>
        <v>C</v>
      </c>
      <c r="AB4725" s="11">
        <f t="shared" si="7"/>
        <v>0</v>
      </c>
      <c r="AC4725" s="11">
        <f t="shared" si="8"/>
        <v>0</v>
      </c>
      <c r="AD4725" s="11">
        <f t="shared" si="9"/>
        <v>1</v>
      </c>
      <c r="AE4725" s="11">
        <f t="shared" si="10"/>
        <v>0</v>
      </c>
    </row>
    <row r="4726" ht="15.75" customHeight="1">
      <c r="A4726" s="7">
        <v>45659.0</v>
      </c>
      <c r="B4726" s="8" t="s">
        <v>10734</v>
      </c>
      <c r="C4726" s="8" t="s">
        <v>10735</v>
      </c>
      <c r="D4726" s="9">
        <v>8.7996222336E10</v>
      </c>
      <c r="E4726" s="8" t="s">
        <v>15419</v>
      </c>
      <c r="F4726" s="8" t="s">
        <v>15420</v>
      </c>
      <c r="G4726" s="8" t="s">
        <v>15430</v>
      </c>
      <c r="H4726" s="8" t="s">
        <v>15422</v>
      </c>
      <c r="I4726" s="8" t="s">
        <v>15423</v>
      </c>
      <c r="J4726" s="8" t="s">
        <v>15424</v>
      </c>
      <c r="K4726" s="8" t="s">
        <v>15432</v>
      </c>
      <c r="L4726" s="12" t="s">
        <v>15</v>
      </c>
      <c r="M4726" s="12" t="s">
        <v>3780</v>
      </c>
      <c r="N4726" s="12" t="s">
        <v>93</v>
      </c>
      <c r="O4726" s="12" t="s">
        <v>3781</v>
      </c>
      <c r="P4726" s="12" t="s">
        <v>119</v>
      </c>
      <c r="R4726" s="10">
        <f>ROUNDUP(SUM(VLOOKUP(F4726,'Pontuação'!A$2:B$11,2,FALSE),VLOOKUP(E4726,'Pontuação'!C$2:D$11,2,FALSE),VLOOKUP(H4726,'Pontuação'!I$2:J$11,2,FALSE),VLOOKUP(I4726,'Pontuação'!G$2:H$11,2,FALSE),VLOOKUP(K4726,'Pontuação'!M$2:N$13,2,FALSE)),0)</f>
        <v>1689</v>
      </c>
      <c r="S4726" s="11">
        <f t="shared" si="1"/>
        <v>169</v>
      </c>
      <c r="T4726" s="11" t="str">
        <f t="array" ref="T4726">IFERROR(INDEX('Pontuação'!G$13:G$101, MATCH(S4726, 'Pontuação'!F$13:F$101, 0)), "Faixa Indefinida")</f>
        <v>B</v>
      </c>
      <c r="U4726" s="11">
        <f t="shared" si="2"/>
        <v>0</v>
      </c>
      <c r="V4726" s="11">
        <f t="shared" si="3"/>
        <v>1</v>
      </c>
      <c r="W4726" s="11">
        <f t="shared" si="4"/>
        <v>0</v>
      </c>
      <c r="X4726" s="11">
        <f t="shared" si="5"/>
        <v>0</v>
      </c>
      <c r="Y4726" s="11">
        <f>ROUNDUP(SUM(VLOOKUP(F4726,'Pontuação 3.0'!A$2:B$11,2,FALSE),VLOOKUP(E4726,'Pontuação 3.0'!C$2:D$11,2,FALSE),VLOOKUP(H4726,'Pontuação 3.0'!I$2:J$11,2,FALSE),VLOOKUP(J4726,'Pontuação 3.0'!K$2:L$11,2,FALSE),VLOOKUP(G4726,'Pontuação 3.0'!E$2:F$11,2,FALSE),VLOOKUP(I4726,'Pontuação 3.0'!G$2:H$11,2,FALSE),VLOOKUP(K4726,'Pontuação 3.0'!M$2:N$13,2,FALSE)),0)</f>
        <v>2178</v>
      </c>
      <c r="Z4726" s="11">
        <f t="shared" si="6"/>
        <v>218</v>
      </c>
      <c r="AA4726" s="11" t="str">
        <f t="array" ref="AA4726">IFERROR(INDEX('Pontuação 3.0'!G$13:G$191, MATCH(Z4726, 'Pontuação 3.0'!F$13:F$191, 0)), "Faixa Indefinida")</f>
        <v>B</v>
      </c>
      <c r="AB4726" s="11">
        <f t="shared" si="7"/>
        <v>0</v>
      </c>
      <c r="AC4726" s="11">
        <f t="shared" si="8"/>
        <v>1</v>
      </c>
      <c r="AD4726" s="11">
        <f t="shared" si="9"/>
        <v>0</v>
      </c>
      <c r="AE4726" s="11">
        <f t="shared" si="10"/>
        <v>0</v>
      </c>
    </row>
    <row r="4727" ht="15.75" customHeight="1">
      <c r="A4727" s="7">
        <v>45659.0</v>
      </c>
      <c r="B4727" s="8" t="s">
        <v>10736</v>
      </c>
      <c r="C4727" s="8" t="s">
        <v>10737</v>
      </c>
      <c r="D4727" s="9">
        <v>3.1998833671E10</v>
      </c>
      <c r="E4727" s="8" t="s">
        <v>15428</v>
      </c>
      <c r="F4727" s="8" t="s">
        <v>15420</v>
      </c>
      <c r="G4727" s="8" t="s">
        <v>15430</v>
      </c>
      <c r="H4727" s="8" t="s">
        <v>15443</v>
      </c>
      <c r="I4727" s="8" t="s">
        <v>15423</v>
      </c>
      <c r="J4727" s="8" t="s">
        <v>15424</v>
      </c>
      <c r="K4727" s="8" t="s">
        <v>15466</v>
      </c>
      <c r="L4727" s="12" t="s">
        <v>15</v>
      </c>
      <c r="M4727" s="12" t="s">
        <v>3780</v>
      </c>
      <c r="N4727" s="12" t="s">
        <v>205</v>
      </c>
      <c r="O4727" s="12" t="s">
        <v>3781</v>
      </c>
      <c r="P4727" s="12" t="s">
        <v>119</v>
      </c>
      <c r="R4727" s="10">
        <f>ROUNDUP(SUM(VLOOKUP(F4727,'Pontuação'!A$2:B$11,2,FALSE),VLOOKUP(E4727,'Pontuação'!C$2:D$11,2,FALSE),VLOOKUP(H4727,'Pontuação'!I$2:J$11,2,FALSE),VLOOKUP(I4727,'Pontuação'!G$2:H$11,2,FALSE),VLOOKUP(K4727,'Pontuação'!M$2:N$13,2,FALSE)),0)</f>
        <v>1649</v>
      </c>
      <c r="S4727" s="11">
        <f t="shared" si="1"/>
        <v>165</v>
      </c>
      <c r="T4727" s="11" t="str">
        <f t="array" ref="T4727">IFERROR(INDEX('Pontuação'!G$13:G$101, MATCH(S4727, 'Pontuação'!F$13:F$101, 0)), "Faixa Indefinida")</f>
        <v>C</v>
      </c>
      <c r="U4727" s="11">
        <f t="shared" si="2"/>
        <v>0</v>
      </c>
      <c r="V4727" s="11">
        <f t="shared" si="3"/>
        <v>0</v>
      </c>
      <c r="W4727" s="11">
        <f t="shared" si="4"/>
        <v>1</v>
      </c>
      <c r="X4727" s="11">
        <f t="shared" si="5"/>
        <v>0</v>
      </c>
      <c r="Y4727" s="11">
        <f>ROUNDUP(SUM(VLOOKUP(F4727,'Pontuação 3.0'!A$2:B$11,2,FALSE),VLOOKUP(E4727,'Pontuação 3.0'!C$2:D$11,2,FALSE),VLOOKUP(H4727,'Pontuação 3.0'!I$2:J$11,2,FALSE),VLOOKUP(J4727,'Pontuação 3.0'!K$2:L$11,2,FALSE),VLOOKUP(G4727,'Pontuação 3.0'!E$2:F$11,2,FALSE),VLOOKUP(I4727,'Pontuação 3.0'!G$2:H$11,2,FALSE),VLOOKUP(K4727,'Pontuação 3.0'!M$2:N$13,2,FALSE)),0)</f>
        <v>2252</v>
      </c>
      <c r="Z4727" s="11">
        <f t="shared" si="6"/>
        <v>225</v>
      </c>
      <c r="AA4727" s="11" t="str">
        <f t="array" ref="AA4727">IFERROR(INDEX('Pontuação 3.0'!G$13:G$191, MATCH(Z4727, 'Pontuação 3.0'!F$13:F$191, 0)), "Faixa Indefinida")</f>
        <v>B</v>
      </c>
      <c r="AB4727" s="11">
        <f t="shared" si="7"/>
        <v>0</v>
      </c>
      <c r="AC4727" s="11">
        <f t="shared" si="8"/>
        <v>1</v>
      </c>
      <c r="AD4727" s="11">
        <f t="shared" si="9"/>
        <v>0</v>
      </c>
      <c r="AE4727" s="11">
        <f t="shared" si="10"/>
        <v>0</v>
      </c>
    </row>
    <row r="4728" ht="15.75" customHeight="1">
      <c r="A4728" s="7">
        <v>45659.0</v>
      </c>
      <c r="B4728" s="8" t="s">
        <v>10738</v>
      </c>
      <c r="C4728" s="8" t="s">
        <v>10739</v>
      </c>
      <c r="D4728" s="8" t="s">
        <v>10740</v>
      </c>
      <c r="E4728" s="8" t="s">
        <v>15428</v>
      </c>
      <c r="F4728" s="8" t="s">
        <v>15420</v>
      </c>
      <c r="G4728" s="8" t="s">
        <v>15421</v>
      </c>
      <c r="H4728" s="8" t="s">
        <v>15446</v>
      </c>
      <c r="I4728" s="8" t="s">
        <v>15431</v>
      </c>
      <c r="J4728" s="8" t="s">
        <v>15424</v>
      </c>
      <c r="K4728" s="8" t="s">
        <v>15425</v>
      </c>
      <c r="L4728" s="12" t="s">
        <v>15</v>
      </c>
      <c r="M4728" s="12" t="s">
        <v>3780</v>
      </c>
      <c r="N4728" s="12" t="s">
        <v>1255</v>
      </c>
      <c r="O4728" s="12" t="s">
        <v>3781</v>
      </c>
      <c r="P4728" s="12" t="s">
        <v>119</v>
      </c>
      <c r="R4728" s="10">
        <f>ROUNDUP(SUM(VLOOKUP(F4728,'Pontuação'!A$2:B$11,2,FALSE),VLOOKUP(E4728,'Pontuação'!C$2:D$11,2,FALSE),VLOOKUP(H4728,'Pontuação'!I$2:J$11,2,FALSE),VLOOKUP(I4728,'Pontuação'!G$2:H$11,2,FALSE),VLOOKUP(K4728,'Pontuação'!M$2:N$13,2,FALSE)),0)</f>
        <v>1700</v>
      </c>
      <c r="S4728" s="11">
        <f t="shared" si="1"/>
        <v>170</v>
      </c>
      <c r="T4728" s="11" t="str">
        <f t="array" ref="T4728">IFERROR(INDEX('Pontuação'!G$13:G$101, MATCH(S4728, 'Pontuação'!F$13:F$101, 0)), "Faixa Indefinida")</f>
        <v>B</v>
      </c>
      <c r="U4728" s="11">
        <f t="shared" si="2"/>
        <v>0</v>
      </c>
      <c r="V4728" s="11">
        <f t="shared" si="3"/>
        <v>1</v>
      </c>
      <c r="W4728" s="11">
        <f t="shared" si="4"/>
        <v>0</v>
      </c>
      <c r="X4728" s="11">
        <f t="shared" si="5"/>
        <v>0</v>
      </c>
      <c r="Y4728" s="11">
        <f>ROUNDUP(SUM(VLOOKUP(F4728,'Pontuação 3.0'!A$2:B$11,2,FALSE),VLOOKUP(E4728,'Pontuação 3.0'!C$2:D$11,2,FALSE),VLOOKUP(H4728,'Pontuação 3.0'!I$2:J$11,2,FALSE),VLOOKUP(J4728,'Pontuação 3.0'!K$2:L$11,2,FALSE),VLOOKUP(G4728,'Pontuação 3.0'!E$2:F$11,2,FALSE),VLOOKUP(I4728,'Pontuação 3.0'!G$2:H$11,2,FALSE),VLOOKUP(K4728,'Pontuação 3.0'!M$2:N$13,2,FALSE)),0)</f>
        <v>2221</v>
      </c>
      <c r="Z4728" s="11">
        <f t="shared" si="6"/>
        <v>222</v>
      </c>
      <c r="AA4728" s="11" t="str">
        <f t="array" ref="AA4728">IFERROR(INDEX('Pontuação 3.0'!G$13:G$191, MATCH(Z4728, 'Pontuação 3.0'!F$13:F$191, 0)), "Faixa Indefinida")</f>
        <v>B</v>
      </c>
      <c r="AB4728" s="11">
        <f t="shared" si="7"/>
        <v>0</v>
      </c>
      <c r="AC4728" s="11">
        <f t="shared" si="8"/>
        <v>1</v>
      </c>
      <c r="AD4728" s="11">
        <f t="shared" si="9"/>
        <v>0</v>
      </c>
      <c r="AE4728" s="11">
        <f t="shared" si="10"/>
        <v>0</v>
      </c>
    </row>
    <row r="4729" ht="15.75" customHeight="1">
      <c r="A4729" s="7">
        <v>45659.0</v>
      </c>
      <c r="B4729" s="8" t="s">
        <v>10741</v>
      </c>
      <c r="C4729" s="8" t="s">
        <v>10742</v>
      </c>
      <c r="D4729" s="9">
        <v>2.1980396374E10</v>
      </c>
      <c r="E4729" s="8" t="s">
        <v>15428</v>
      </c>
      <c r="F4729" s="8" t="s">
        <v>15420</v>
      </c>
      <c r="G4729" s="8" t="s">
        <v>15421</v>
      </c>
      <c r="H4729" s="8" t="s">
        <v>15438</v>
      </c>
      <c r="I4729" s="8" t="s">
        <v>15431</v>
      </c>
      <c r="J4729" s="8" t="s">
        <v>15424</v>
      </c>
      <c r="K4729" s="8" t="s">
        <v>15425</v>
      </c>
      <c r="L4729" s="12" t="s">
        <v>15</v>
      </c>
      <c r="M4729" s="12" t="s">
        <v>3780</v>
      </c>
      <c r="N4729" s="12" t="s">
        <v>497</v>
      </c>
      <c r="O4729" s="12" t="s">
        <v>3781</v>
      </c>
      <c r="P4729" s="12" t="s">
        <v>119</v>
      </c>
      <c r="R4729" s="10">
        <f>ROUNDUP(SUM(VLOOKUP(F4729,'Pontuação'!A$2:B$11,2,FALSE),VLOOKUP(E4729,'Pontuação'!C$2:D$11,2,FALSE),VLOOKUP(H4729,'Pontuação'!I$2:J$11,2,FALSE),VLOOKUP(I4729,'Pontuação'!G$2:H$11,2,FALSE),VLOOKUP(K4729,'Pontuação'!M$2:N$13,2,FALSE)),0)</f>
        <v>1544</v>
      </c>
      <c r="S4729" s="11">
        <f t="shared" si="1"/>
        <v>154</v>
      </c>
      <c r="T4729" s="11" t="str">
        <f t="array" ref="T4729">IFERROR(INDEX('Pontuação'!G$13:G$101, MATCH(S4729, 'Pontuação'!F$13:F$101, 0)), "Faixa Indefinida")</f>
        <v>C</v>
      </c>
      <c r="U4729" s="11">
        <f t="shared" si="2"/>
        <v>0</v>
      </c>
      <c r="V4729" s="11">
        <f t="shared" si="3"/>
        <v>0</v>
      </c>
      <c r="W4729" s="11">
        <f t="shared" si="4"/>
        <v>1</v>
      </c>
      <c r="X4729" s="11">
        <f t="shared" si="5"/>
        <v>0</v>
      </c>
      <c r="Y4729" s="11">
        <f>ROUNDUP(SUM(VLOOKUP(F4729,'Pontuação 3.0'!A$2:B$11,2,FALSE),VLOOKUP(E4729,'Pontuação 3.0'!C$2:D$11,2,FALSE),VLOOKUP(H4729,'Pontuação 3.0'!I$2:J$11,2,FALSE),VLOOKUP(J4729,'Pontuação 3.0'!K$2:L$11,2,FALSE),VLOOKUP(G4729,'Pontuação 3.0'!E$2:F$11,2,FALSE),VLOOKUP(I4729,'Pontuação 3.0'!G$2:H$11,2,FALSE),VLOOKUP(K4729,'Pontuação 3.0'!M$2:N$13,2,FALSE)),0)</f>
        <v>1986</v>
      </c>
      <c r="Z4729" s="11">
        <f t="shared" si="6"/>
        <v>199</v>
      </c>
      <c r="AA4729" s="11" t="str">
        <f t="array" ref="AA4729">IFERROR(INDEX('Pontuação 3.0'!G$13:G$191, MATCH(Z4729, 'Pontuação 3.0'!F$13:F$191, 0)), "Faixa Indefinida")</f>
        <v>C</v>
      </c>
      <c r="AB4729" s="11">
        <f t="shared" si="7"/>
        <v>0</v>
      </c>
      <c r="AC4729" s="11">
        <f t="shared" si="8"/>
        <v>0</v>
      </c>
      <c r="AD4729" s="11">
        <f t="shared" si="9"/>
        <v>1</v>
      </c>
      <c r="AE4729" s="11">
        <f t="shared" si="10"/>
        <v>0</v>
      </c>
    </row>
    <row r="4730" ht="15.75" customHeight="1">
      <c r="A4730" s="7">
        <v>45659.0</v>
      </c>
      <c r="B4730" s="8" t="s">
        <v>10743</v>
      </c>
      <c r="C4730" s="8" t="s">
        <v>10744</v>
      </c>
      <c r="D4730" s="8" t="s">
        <v>10745</v>
      </c>
      <c r="E4730" s="8" t="s">
        <v>15428</v>
      </c>
      <c r="F4730" s="8" t="s">
        <v>15454</v>
      </c>
      <c r="G4730" s="8" t="s">
        <v>15451</v>
      </c>
      <c r="H4730" s="8" t="s">
        <v>15446</v>
      </c>
      <c r="I4730" s="8" t="s">
        <v>15431</v>
      </c>
      <c r="J4730" s="8" t="s">
        <v>15424</v>
      </c>
      <c r="K4730" s="8" t="s">
        <v>15425</v>
      </c>
      <c r="L4730" s="12" t="s">
        <v>15</v>
      </c>
      <c r="M4730" s="12" t="s">
        <v>3780</v>
      </c>
      <c r="N4730" s="12" t="s">
        <v>162</v>
      </c>
      <c r="O4730" s="12" t="s">
        <v>3781</v>
      </c>
      <c r="P4730" s="12" t="s">
        <v>119</v>
      </c>
      <c r="R4730" s="10">
        <f>ROUNDUP(SUM(VLOOKUP(F4730,'Pontuação'!A$2:B$11,2,FALSE),VLOOKUP(E4730,'Pontuação'!C$2:D$11,2,FALSE),VLOOKUP(H4730,'Pontuação'!I$2:J$11,2,FALSE),VLOOKUP(I4730,'Pontuação'!G$2:H$11,2,FALSE),VLOOKUP(K4730,'Pontuação'!M$2:N$13,2,FALSE)),0)</f>
        <v>1705</v>
      </c>
      <c r="S4730" s="11">
        <f t="shared" si="1"/>
        <v>171</v>
      </c>
      <c r="T4730" s="11" t="str">
        <f t="array" ref="T4730">IFERROR(INDEX('Pontuação'!G$13:G$101, MATCH(S4730, 'Pontuação'!F$13:F$101, 0)), "Faixa Indefinida")</f>
        <v>B</v>
      </c>
      <c r="U4730" s="11">
        <f t="shared" si="2"/>
        <v>0</v>
      </c>
      <c r="V4730" s="11">
        <f t="shared" si="3"/>
        <v>1</v>
      </c>
      <c r="W4730" s="11">
        <f t="shared" si="4"/>
        <v>0</v>
      </c>
      <c r="X4730" s="11">
        <f t="shared" si="5"/>
        <v>0</v>
      </c>
      <c r="Y4730" s="11">
        <f>ROUNDUP(SUM(VLOOKUP(F4730,'Pontuação 3.0'!A$2:B$11,2,FALSE),VLOOKUP(E4730,'Pontuação 3.0'!C$2:D$11,2,FALSE),VLOOKUP(H4730,'Pontuação 3.0'!I$2:J$11,2,FALSE),VLOOKUP(J4730,'Pontuação 3.0'!K$2:L$11,2,FALSE),VLOOKUP(G4730,'Pontuação 3.0'!E$2:F$11,2,FALSE),VLOOKUP(I4730,'Pontuação 3.0'!G$2:H$11,2,FALSE),VLOOKUP(K4730,'Pontuação 3.0'!M$2:N$13,2,FALSE)),0)</f>
        <v>2196</v>
      </c>
      <c r="Z4730" s="11">
        <f t="shared" si="6"/>
        <v>220</v>
      </c>
      <c r="AA4730" s="11" t="str">
        <f t="array" ref="AA4730">IFERROR(INDEX('Pontuação 3.0'!G$13:G$191, MATCH(Z4730, 'Pontuação 3.0'!F$13:F$191, 0)), "Faixa Indefinida")</f>
        <v>B</v>
      </c>
      <c r="AB4730" s="11">
        <f t="shared" si="7"/>
        <v>0</v>
      </c>
      <c r="AC4730" s="11">
        <f t="shared" si="8"/>
        <v>1</v>
      </c>
      <c r="AD4730" s="11">
        <f t="shared" si="9"/>
        <v>0</v>
      </c>
      <c r="AE4730" s="11">
        <f t="shared" si="10"/>
        <v>0</v>
      </c>
    </row>
    <row r="4731" ht="15.75" customHeight="1">
      <c r="A4731" s="7">
        <v>45659.0</v>
      </c>
      <c r="B4731" s="8" t="s">
        <v>10748</v>
      </c>
      <c r="C4731" s="8" t="s">
        <v>10749</v>
      </c>
      <c r="D4731" s="9">
        <v>6.1996922123E10</v>
      </c>
      <c r="E4731" s="8" t="s">
        <v>15419</v>
      </c>
      <c r="F4731" s="8" t="s">
        <v>15420</v>
      </c>
      <c r="G4731" s="8" t="s">
        <v>15455</v>
      </c>
      <c r="H4731" s="8" t="s">
        <v>15422</v>
      </c>
      <c r="I4731" s="8" t="s">
        <v>15433</v>
      </c>
      <c r="J4731" s="8" t="s">
        <v>15424</v>
      </c>
      <c r="K4731" s="8" t="s">
        <v>15439</v>
      </c>
      <c r="L4731" s="12" t="s">
        <v>15</v>
      </c>
      <c r="M4731" s="12" t="s">
        <v>3780</v>
      </c>
      <c r="N4731" s="12" t="s">
        <v>205</v>
      </c>
      <c r="O4731" s="12" t="s">
        <v>3812</v>
      </c>
      <c r="P4731" s="12" t="s">
        <v>119</v>
      </c>
      <c r="R4731" s="10">
        <f>ROUNDUP(SUM(VLOOKUP(F4731,'Pontuação'!A$2:B$11,2,FALSE),VLOOKUP(E4731,'Pontuação'!C$2:D$11,2,FALSE),VLOOKUP(H4731,'Pontuação'!I$2:J$11,2,FALSE),VLOOKUP(I4731,'Pontuação'!G$2:H$11,2,FALSE),VLOOKUP(K4731,'Pontuação'!M$2:N$13,2,FALSE)),0)</f>
        <v>1879</v>
      </c>
      <c r="S4731" s="11">
        <f t="shared" si="1"/>
        <v>188</v>
      </c>
      <c r="T4731" s="11" t="str">
        <f t="array" ref="T4731">IFERROR(INDEX('Pontuação'!G$13:G$101, MATCH(S4731, 'Pontuação'!F$13:F$101, 0)), "Faixa Indefinida")</f>
        <v>A</v>
      </c>
      <c r="U4731" s="11">
        <f t="shared" si="2"/>
        <v>1</v>
      </c>
      <c r="V4731" s="11">
        <f t="shared" si="3"/>
        <v>0</v>
      </c>
      <c r="W4731" s="11">
        <f t="shared" si="4"/>
        <v>0</v>
      </c>
      <c r="X4731" s="11">
        <f t="shared" si="5"/>
        <v>0</v>
      </c>
      <c r="Y4731" s="11">
        <f>ROUNDUP(SUM(VLOOKUP(F4731,'Pontuação 3.0'!A$2:B$11,2,FALSE),VLOOKUP(E4731,'Pontuação 3.0'!C$2:D$11,2,FALSE),VLOOKUP(H4731,'Pontuação 3.0'!I$2:J$11,2,FALSE),VLOOKUP(J4731,'Pontuação 3.0'!K$2:L$11,2,FALSE),VLOOKUP(G4731,'Pontuação 3.0'!E$2:F$11,2,FALSE),VLOOKUP(I4731,'Pontuação 3.0'!G$2:H$11,2,FALSE),VLOOKUP(K4731,'Pontuação 3.0'!M$2:N$13,2,FALSE)),0)</f>
        <v>2439</v>
      </c>
      <c r="Z4731" s="11">
        <f t="shared" si="6"/>
        <v>244</v>
      </c>
      <c r="AA4731" s="11" t="str">
        <f t="array" ref="AA4731">IFERROR(INDEX('Pontuação 3.0'!G$13:G$191, MATCH(Z4731, 'Pontuação 3.0'!F$13:F$191, 0)), "Faixa Indefinida")</f>
        <v>A</v>
      </c>
      <c r="AB4731" s="11">
        <f t="shared" si="7"/>
        <v>1</v>
      </c>
      <c r="AC4731" s="11">
        <f t="shared" si="8"/>
        <v>0</v>
      </c>
      <c r="AD4731" s="11">
        <f t="shared" si="9"/>
        <v>0</v>
      </c>
      <c r="AE4731" s="11">
        <f t="shared" si="10"/>
        <v>0</v>
      </c>
    </row>
    <row r="4732" ht="15.75" customHeight="1">
      <c r="A4732" s="7">
        <v>45659.0</v>
      </c>
      <c r="B4732" s="8" t="s">
        <v>1563</v>
      </c>
      <c r="C4732" s="8" t="s">
        <v>10752</v>
      </c>
      <c r="D4732" s="8" t="s">
        <v>10753</v>
      </c>
      <c r="E4732" s="8" t="s">
        <v>15428</v>
      </c>
      <c r="F4732" s="8" t="s">
        <v>15420</v>
      </c>
      <c r="G4732" s="8" t="s">
        <v>15430</v>
      </c>
      <c r="H4732" s="8" t="s">
        <v>15446</v>
      </c>
      <c r="I4732" s="8" t="s">
        <v>15431</v>
      </c>
      <c r="J4732" s="8" t="s">
        <v>15424</v>
      </c>
      <c r="K4732" s="8" t="s">
        <v>15432</v>
      </c>
      <c r="L4732" s="12" t="s">
        <v>15</v>
      </c>
      <c r="M4732" s="12" t="s">
        <v>3780</v>
      </c>
      <c r="N4732" s="12" t="s">
        <v>93</v>
      </c>
      <c r="O4732" s="12" t="s">
        <v>3781</v>
      </c>
      <c r="P4732" s="12" t="s">
        <v>119</v>
      </c>
      <c r="R4732" s="10">
        <f>ROUNDUP(SUM(VLOOKUP(F4732,'Pontuação'!A$2:B$11,2,FALSE),VLOOKUP(E4732,'Pontuação'!C$2:D$11,2,FALSE),VLOOKUP(H4732,'Pontuação'!I$2:J$11,2,FALSE),VLOOKUP(I4732,'Pontuação'!G$2:H$11,2,FALSE),VLOOKUP(K4732,'Pontuação'!M$2:N$13,2,FALSE)),0)</f>
        <v>1832</v>
      </c>
      <c r="S4732" s="11">
        <f t="shared" si="1"/>
        <v>183</v>
      </c>
      <c r="T4732" s="11" t="str">
        <f t="array" ref="T4732">IFERROR(INDEX('Pontuação'!G$13:G$101, MATCH(S4732, 'Pontuação'!F$13:F$101, 0)), "Faixa Indefinida")</f>
        <v>B</v>
      </c>
      <c r="U4732" s="11">
        <f t="shared" si="2"/>
        <v>0</v>
      </c>
      <c r="V4732" s="11">
        <f t="shared" si="3"/>
        <v>1</v>
      </c>
      <c r="W4732" s="11">
        <f t="shared" si="4"/>
        <v>0</v>
      </c>
      <c r="X4732" s="11">
        <f t="shared" si="5"/>
        <v>0</v>
      </c>
      <c r="Y4732" s="11">
        <f>ROUNDUP(SUM(VLOOKUP(F4732,'Pontuação 3.0'!A$2:B$11,2,FALSE),VLOOKUP(E4732,'Pontuação 3.0'!C$2:D$11,2,FALSE),VLOOKUP(H4732,'Pontuação 3.0'!I$2:J$11,2,FALSE),VLOOKUP(J4732,'Pontuação 3.0'!K$2:L$11,2,FALSE),VLOOKUP(G4732,'Pontuação 3.0'!E$2:F$11,2,FALSE),VLOOKUP(I4732,'Pontuação 3.0'!G$2:H$11,2,FALSE),VLOOKUP(K4732,'Pontuação 3.0'!M$2:N$13,2,FALSE)),0)</f>
        <v>2447</v>
      </c>
      <c r="Z4732" s="11">
        <f t="shared" si="6"/>
        <v>245</v>
      </c>
      <c r="AA4732" s="11" t="str">
        <f t="array" ref="AA4732">IFERROR(INDEX('Pontuação 3.0'!G$13:G$191, MATCH(Z4732, 'Pontuação 3.0'!F$13:F$191, 0)), "Faixa Indefinida")</f>
        <v>A</v>
      </c>
      <c r="AB4732" s="11">
        <f t="shared" si="7"/>
        <v>1</v>
      </c>
      <c r="AC4732" s="11">
        <f t="shared" si="8"/>
        <v>0</v>
      </c>
      <c r="AD4732" s="11">
        <f t="shared" si="9"/>
        <v>0</v>
      </c>
      <c r="AE4732" s="11">
        <f t="shared" si="10"/>
        <v>0</v>
      </c>
    </row>
    <row r="4733" ht="15.75" customHeight="1">
      <c r="A4733" s="7">
        <v>45659.0</v>
      </c>
      <c r="B4733" s="8" t="s">
        <v>10750</v>
      </c>
      <c r="C4733" s="8" t="s">
        <v>10751</v>
      </c>
      <c r="D4733" s="9">
        <v>2.7997389817E10</v>
      </c>
      <c r="E4733" s="8" t="s">
        <v>15428</v>
      </c>
      <c r="F4733" s="8" t="s">
        <v>15420</v>
      </c>
      <c r="G4733" s="8" t="s">
        <v>15430</v>
      </c>
      <c r="H4733" s="8" t="s">
        <v>15446</v>
      </c>
      <c r="I4733" s="8" t="s">
        <v>15433</v>
      </c>
      <c r="J4733" s="8" t="s">
        <v>15424</v>
      </c>
      <c r="K4733" s="8" t="s">
        <v>15425</v>
      </c>
      <c r="L4733" s="12" t="s">
        <v>15</v>
      </c>
      <c r="M4733" s="12" t="s">
        <v>3780</v>
      </c>
      <c r="N4733" s="12" t="s">
        <v>162</v>
      </c>
      <c r="O4733" s="12" t="s">
        <v>3781</v>
      </c>
      <c r="P4733" s="12" t="s">
        <v>119</v>
      </c>
      <c r="R4733" s="10">
        <f>ROUNDUP(SUM(VLOOKUP(F4733,'Pontuação'!A$2:B$11,2,FALSE),VLOOKUP(E4733,'Pontuação'!C$2:D$11,2,FALSE),VLOOKUP(H4733,'Pontuação'!I$2:J$11,2,FALSE),VLOOKUP(I4733,'Pontuação'!G$2:H$11,2,FALSE),VLOOKUP(K4733,'Pontuação'!M$2:N$13,2,FALSE)),0)</f>
        <v>1873</v>
      </c>
      <c r="S4733" s="11">
        <f t="shared" si="1"/>
        <v>187</v>
      </c>
      <c r="T4733" s="11" t="str">
        <f t="array" ref="T4733">IFERROR(INDEX('Pontuação'!G$13:G$101, MATCH(S4733, 'Pontuação'!F$13:F$101, 0)), "Faixa Indefinida")</f>
        <v>A</v>
      </c>
      <c r="U4733" s="11">
        <f t="shared" si="2"/>
        <v>1</v>
      </c>
      <c r="V4733" s="11">
        <f t="shared" si="3"/>
        <v>0</v>
      </c>
      <c r="W4733" s="11">
        <f t="shared" si="4"/>
        <v>0</v>
      </c>
      <c r="X4733" s="11">
        <f t="shared" si="5"/>
        <v>0</v>
      </c>
      <c r="Y4733" s="11">
        <f>ROUNDUP(SUM(VLOOKUP(F4733,'Pontuação 3.0'!A$2:B$11,2,FALSE),VLOOKUP(E4733,'Pontuação 3.0'!C$2:D$11,2,FALSE),VLOOKUP(H4733,'Pontuação 3.0'!I$2:J$11,2,FALSE),VLOOKUP(J4733,'Pontuação 3.0'!K$2:L$11,2,FALSE),VLOOKUP(G4733,'Pontuação 3.0'!E$2:F$11,2,FALSE),VLOOKUP(I4733,'Pontuação 3.0'!G$2:H$11,2,FALSE),VLOOKUP(K4733,'Pontuação 3.0'!M$2:N$13,2,FALSE)),0)</f>
        <v>2484</v>
      </c>
      <c r="Z4733" s="11">
        <f t="shared" si="6"/>
        <v>248</v>
      </c>
      <c r="AA4733" s="11" t="str">
        <f t="array" ref="AA4733">IFERROR(INDEX('Pontuação 3.0'!G$13:G$191, MATCH(Z4733, 'Pontuação 3.0'!F$13:F$191, 0)), "Faixa Indefinida")</f>
        <v>A</v>
      </c>
      <c r="AB4733" s="11">
        <f t="shared" si="7"/>
        <v>1</v>
      </c>
      <c r="AC4733" s="11">
        <f t="shared" si="8"/>
        <v>0</v>
      </c>
      <c r="AD4733" s="11">
        <f t="shared" si="9"/>
        <v>0</v>
      </c>
      <c r="AE4733" s="11">
        <f t="shared" si="10"/>
        <v>0</v>
      </c>
    </row>
    <row r="4734" ht="15.75" customHeight="1">
      <c r="A4734" s="7">
        <v>45659.0</v>
      </c>
      <c r="B4734" s="8" t="s">
        <v>10757</v>
      </c>
      <c r="C4734" s="8" t="s">
        <v>10758</v>
      </c>
      <c r="D4734" s="8" t="s">
        <v>10759</v>
      </c>
      <c r="E4734" s="8" t="s">
        <v>15428</v>
      </c>
      <c r="F4734" s="8" t="s">
        <v>15436</v>
      </c>
      <c r="G4734" s="8" t="s">
        <v>15437</v>
      </c>
      <c r="H4734" s="8" t="s">
        <v>15438</v>
      </c>
      <c r="I4734" s="8" t="s">
        <v>15423</v>
      </c>
      <c r="J4734" s="8" t="s">
        <v>15424</v>
      </c>
      <c r="K4734" s="8" t="s">
        <v>15425</v>
      </c>
      <c r="L4734" s="12" t="s">
        <v>15</v>
      </c>
      <c r="M4734" s="12" t="s">
        <v>3780</v>
      </c>
      <c r="N4734" s="12" t="s">
        <v>133</v>
      </c>
      <c r="O4734" s="12" t="s">
        <v>3781</v>
      </c>
      <c r="P4734" s="12" t="s">
        <v>119</v>
      </c>
      <c r="R4734" s="10">
        <f>ROUNDUP(SUM(VLOOKUP(F4734,'Pontuação'!A$2:B$11,2,FALSE),VLOOKUP(E4734,'Pontuação'!C$2:D$11,2,FALSE),VLOOKUP(H4734,'Pontuação'!I$2:J$11,2,FALSE),VLOOKUP(I4734,'Pontuação'!G$2:H$11,2,FALSE),VLOOKUP(K4734,'Pontuação'!M$2:N$13,2,FALSE)),0)</f>
        <v>1194</v>
      </c>
      <c r="S4734" s="11">
        <f t="shared" si="1"/>
        <v>119</v>
      </c>
      <c r="T4734" s="11" t="str">
        <f t="array" ref="T4734">IFERROR(INDEX('Pontuação'!G$13:G$101, MATCH(S4734, 'Pontuação'!F$13:F$101, 0)), "Faixa Indefinida")</f>
        <v>D</v>
      </c>
      <c r="U4734" s="11">
        <f t="shared" si="2"/>
        <v>0</v>
      </c>
      <c r="V4734" s="11">
        <f t="shared" si="3"/>
        <v>0</v>
      </c>
      <c r="W4734" s="11">
        <f t="shared" si="4"/>
        <v>0</v>
      </c>
      <c r="X4734" s="11">
        <f t="shared" si="5"/>
        <v>1</v>
      </c>
      <c r="Y4734" s="11">
        <f>ROUNDUP(SUM(VLOOKUP(F4734,'Pontuação 3.0'!A$2:B$11,2,FALSE),VLOOKUP(E4734,'Pontuação 3.0'!C$2:D$11,2,FALSE),VLOOKUP(H4734,'Pontuação 3.0'!I$2:J$11,2,FALSE),VLOOKUP(J4734,'Pontuação 3.0'!K$2:L$11,2,FALSE),VLOOKUP(G4734,'Pontuação 3.0'!E$2:F$11,2,FALSE),VLOOKUP(I4734,'Pontuação 3.0'!G$2:H$11,2,FALSE),VLOOKUP(K4734,'Pontuação 3.0'!M$2:N$13,2,FALSE)),0)</f>
        <v>1719</v>
      </c>
      <c r="Z4734" s="11">
        <f t="shared" si="6"/>
        <v>172</v>
      </c>
      <c r="AA4734" s="11" t="str">
        <f t="array" ref="AA4734">IFERROR(INDEX('Pontuação 3.0'!G$13:G$191, MATCH(Z4734, 'Pontuação 3.0'!F$13:F$191, 0)), "Faixa Indefinida")</f>
        <v>D</v>
      </c>
      <c r="AB4734" s="11">
        <f t="shared" si="7"/>
        <v>0</v>
      </c>
      <c r="AC4734" s="11">
        <f t="shared" si="8"/>
        <v>0</v>
      </c>
      <c r="AD4734" s="11">
        <f t="shared" si="9"/>
        <v>0</v>
      </c>
      <c r="AE4734" s="11">
        <f t="shared" si="10"/>
        <v>1</v>
      </c>
    </row>
    <row r="4735" ht="15.75" customHeight="1">
      <c r="A4735" s="7">
        <v>45659.0</v>
      </c>
      <c r="B4735" s="8" t="s">
        <v>560</v>
      </c>
      <c r="C4735" s="8" t="s">
        <v>10756</v>
      </c>
      <c r="D4735" s="13" t="s">
        <v>15859</v>
      </c>
      <c r="E4735" s="8" t="s">
        <v>15428</v>
      </c>
      <c r="F4735" s="8" t="s">
        <v>15442</v>
      </c>
      <c r="G4735" s="8" t="s">
        <v>15430</v>
      </c>
      <c r="H4735" s="8" t="s">
        <v>15446</v>
      </c>
      <c r="I4735" s="8" t="s">
        <v>15423</v>
      </c>
      <c r="J4735" s="8" t="s">
        <v>15424</v>
      </c>
      <c r="K4735" s="8" t="s">
        <v>15480</v>
      </c>
      <c r="L4735" s="12" t="s">
        <v>15</v>
      </c>
      <c r="M4735" s="12" t="s">
        <v>3780</v>
      </c>
      <c r="N4735" s="12" t="s">
        <v>162</v>
      </c>
      <c r="O4735" s="12" t="s">
        <v>3797</v>
      </c>
      <c r="P4735" s="12" t="s">
        <v>119</v>
      </c>
      <c r="R4735" s="10">
        <f>ROUNDUP(SUM(VLOOKUP(F4735,'Pontuação'!A$2:B$11,2,FALSE),VLOOKUP(E4735,'Pontuação'!C$2:D$11,2,FALSE),VLOOKUP(H4735,'Pontuação'!I$2:J$11,2,FALSE),VLOOKUP(I4735,'Pontuação'!G$2:H$11,2,FALSE),VLOOKUP(K4735,'Pontuação'!M$2:N$13,2,FALSE)),0)</f>
        <v>1546</v>
      </c>
      <c r="S4735" s="11">
        <f t="shared" si="1"/>
        <v>155</v>
      </c>
      <c r="T4735" s="11" t="str">
        <f t="array" ref="T4735">IFERROR(INDEX('Pontuação'!G$13:G$101, MATCH(S4735, 'Pontuação'!F$13:F$101, 0)), "Faixa Indefinida")</f>
        <v>C</v>
      </c>
      <c r="U4735" s="11">
        <f t="shared" si="2"/>
        <v>0</v>
      </c>
      <c r="V4735" s="11">
        <f t="shared" si="3"/>
        <v>0</v>
      </c>
      <c r="W4735" s="11">
        <f t="shared" si="4"/>
        <v>1</v>
      </c>
      <c r="X4735" s="11">
        <f t="shared" si="5"/>
        <v>0</v>
      </c>
      <c r="Y4735" s="11">
        <f>ROUNDUP(SUM(VLOOKUP(F4735,'Pontuação 3.0'!A$2:B$11,2,FALSE),VLOOKUP(E4735,'Pontuação 3.0'!C$2:D$11,2,FALSE),VLOOKUP(H4735,'Pontuação 3.0'!I$2:J$11,2,FALSE),VLOOKUP(J4735,'Pontuação 3.0'!K$2:L$11,2,FALSE),VLOOKUP(G4735,'Pontuação 3.0'!E$2:F$11,2,FALSE),VLOOKUP(I4735,'Pontuação 3.0'!G$2:H$11,2,FALSE),VLOOKUP(K4735,'Pontuação 3.0'!M$2:N$13,2,FALSE)),0)</f>
        <v>2046</v>
      </c>
      <c r="Z4735" s="11">
        <f t="shared" si="6"/>
        <v>205</v>
      </c>
      <c r="AA4735" s="11" t="str">
        <f t="array" ref="AA4735">IFERROR(INDEX('Pontuação 3.0'!G$13:G$191, MATCH(Z4735, 'Pontuação 3.0'!F$13:F$191, 0)), "Faixa Indefinida")</f>
        <v>C</v>
      </c>
      <c r="AB4735" s="11">
        <f t="shared" si="7"/>
        <v>0</v>
      </c>
      <c r="AC4735" s="11">
        <f t="shared" si="8"/>
        <v>0</v>
      </c>
      <c r="AD4735" s="11">
        <f t="shared" si="9"/>
        <v>1</v>
      </c>
      <c r="AE4735" s="11">
        <f t="shared" si="10"/>
        <v>0</v>
      </c>
    </row>
    <row r="4736" ht="15.75" customHeight="1">
      <c r="A4736" s="7">
        <v>45659.0</v>
      </c>
      <c r="B4736" s="8" t="s">
        <v>10760</v>
      </c>
      <c r="C4736" s="8" t="s">
        <v>10761</v>
      </c>
      <c r="D4736" s="8" t="s">
        <v>10762</v>
      </c>
      <c r="E4736" s="8" t="s">
        <v>15428</v>
      </c>
      <c r="F4736" s="8" t="s">
        <v>15442</v>
      </c>
      <c r="G4736" s="8" t="s">
        <v>15430</v>
      </c>
      <c r="H4736" s="8" t="s">
        <v>15446</v>
      </c>
      <c r="I4736" s="8" t="s">
        <v>15447</v>
      </c>
      <c r="J4736" s="8" t="s">
        <v>15424</v>
      </c>
      <c r="K4736" s="8" t="s">
        <v>15432</v>
      </c>
      <c r="L4736" s="12" t="s">
        <v>15</v>
      </c>
      <c r="M4736" s="12" t="s">
        <v>3780</v>
      </c>
      <c r="N4736" s="12" t="s">
        <v>162</v>
      </c>
      <c r="O4736" s="12" t="s">
        <v>3815</v>
      </c>
      <c r="P4736" s="12" t="s">
        <v>17</v>
      </c>
      <c r="R4736" s="10">
        <f>ROUNDUP(SUM(VLOOKUP(F4736,'Pontuação'!A$2:B$11,2,FALSE),VLOOKUP(E4736,'Pontuação'!C$2:D$11,2,FALSE),VLOOKUP(H4736,'Pontuação'!I$2:J$11,2,FALSE),VLOOKUP(I4736,'Pontuação'!G$2:H$11,2,FALSE),VLOOKUP(K4736,'Pontuação'!M$2:N$13,2,FALSE)),0)</f>
        <v>1993</v>
      </c>
      <c r="S4736" s="11">
        <f t="shared" si="1"/>
        <v>199</v>
      </c>
      <c r="T4736" s="11" t="str">
        <f t="array" ref="T4736">IFERROR(INDEX('Pontuação'!G$13:G$101, MATCH(S4736, 'Pontuação'!F$13:F$101, 0)), "Faixa Indefinida")</f>
        <v>A</v>
      </c>
      <c r="U4736" s="11">
        <f t="shared" si="2"/>
        <v>1</v>
      </c>
      <c r="V4736" s="11">
        <f t="shared" si="3"/>
        <v>0</v>
      </c>
      <c r="W4736" s="11">
        <f t="shared" si="4"/>
        <v>0</v>
      </c>
      <c r="X4736" s="11">
        <f t="shared" si="5"/>
        <v>0</v>
      </c>
      <c r="Y4736" s="11">
        <f>ROUNDUP(SUM(VLOOKUP(F4736,'Pontuação 3.0'!A$2:B$11,2,FALSE),VLOOKUP(E4736,'Pontuação 3.0'!C$2:D$11,2,FALSE),VLOOKUP(H4736,'Pontuação 3.0'!I$2:J$11,2,FALSE),VLOOKUP(J4736,'Pontuação 3.0'!K$2:L$11,2,FALSE),VLOOKUP(G4736,'Pontuação 3.0'!E$2:F$11,2,FALSE),VLOOKUP(I4736,'Pontuação 3.0'!G$2:H$11,2,FALSE),VLOOKUP(K4736,'Pontuação 3.0'!M$2:N$13,2,FALSE)),0)</f>
        <v>2185</v>
      </c>
      <c r="Z4736" s="11">
        <f t="shared" si="6"/>
        <v>219</v>
      </c>
      <c r="AA4736" s="11" t="str">
        <f t="array" ref="AA4736">IFERROR(INDEX('Pontuação 3.0'!G$13:G$191, MATCH(Z4736, 'Pontuação 3.0'!F$13:F$191, 0)), "Faixa Indefinida")</f>
        <v>B</v>
      </c>
      <c r="AB4736" s="11">
        <f t="shared" si="7"/>
        <v>0</v>
      </c>
      <c r="AC4736" s="11">
        <f t="shared" si="8"/>
        <v>1</v>
      </c>
      <c r="AD4736" s="11">
        <f t="shared" si="9"/>
        <v>0</v>
      </c>
      <c r="AE4736" s="11">
        <f t="shared" si="10"/>
        <v>0</v>
      </c>
    </row>
    <row r="4737" ht="15.75" customHeight="1">
      <c r="A4737" s="7">
        <v>45659.0</v>
      </c>
      <c r="B4737" s="8" t="s">
        <v>10763</v>
      </c>
      <c r="C4737" s="8" t="s">
        <v>10764</v>
      </c>
      <c r="D4737" s="9">
        <v>3.4999187905E10</v>
      </c>
      <c r="E4737" s="8" t="s">
        <v>15419</v>
      </c>
      <c r="F4737" s="8" t="s">
        <v>15442</v>
      </c>
      <c r="G4737" s="8" t="s">
        <v>15430</v>
      </c>
      <c r="H4737" s="8" t="s">
        <v>15446</v>
      </c>
      <c r="I4737" s="8" t="s">
        <v>15431</v>
      </c>
      <c r="J4737" s="8" t="s">
        <v>15448</v>
      </c>
      <c r="K4737" s="8" t="s">
        <v>15432</v>
      </c>
      <c r="L4737" s="12" t="s">
        <v>15</v>
      </c>
      <c r="M4737" s="12" t="s">
        <v>3780</v>
      </c>
      <c r="N4737" s="12" t="s">
        <v>205</v>
      </c>
      <c r="O4737" s="12" t="s">
        <v>3812</v>
      </c>
      <c r="P4737" s="12" t="s">
        <v>119</v>
      </c>
      <c r="R4737" s="10">
        <f>ROUNDUP(SUM(VLOOKUP(F4737,'Pontuação'!A$2:B$11,2,FALSE),VLOOKUP(E4737,'Pontuação'!C$2:D$11,2,FALSE),VLOOKUP(H4737,'Pontuação'!I$2:J$11,2,FALSE),VLOOKUP(I4737,'Pontuação'!G$2:H$11,2,FALSE),VLOOKUP(K4737,'Pontuação'!M$2:N$13,2,FALSE)),0)</f>
        <v>1824</v>
      </c>
      <c r="S4737" s="11">
        <f t="shared" si="1"/>
        <v>182</v>
      </c>
      <c r="T4737" s="11" t="str">
        <f t="array" ref="T4737">IFERROR(INDEX('Pontuação'!G$13:G$101, MATCH(S4737, 'Pontuação'!F$13:F$101, 0)), "Faixa Indefinida")</f>
        <v>B</v>
      </c>
      <c r="U4737" s="11">
        <f t="shared" si="2"/>
        <v>0</v>
      </c>
      <c r="V4737" s="11">
        <f t="shared" si="3"/>
        <v>1</v>
      </c>
      <c r="W4737" s="11">
        <f t="shared" si="4"/>
        <v>0</v>
      </c>
      <c r="X4737" s="11">
        <f t="shared" si="5"/>
        <v>0</v>
      </c>
      <c r="Y4737" s="11">
        <f>ROUNDUP(SUM(VLOOKUP(F4737,'Pontuação 3.0'!A$2:B$11,2,FALSE),VLOOKUP(E4737,'Pontuação 3.0'!C$2:D$11,2,FALSE),VLOOKUP(H4737,'Pontuação 3.0'!I$2:J$11,2,FALSE),VLOOKUP(J4737,'Pontuação 3.0'!K$2:L$11,2,FALSE),VLOOKUP(G4737,'Pontuação 3.0'!E$2:F$11,2,FALSE),VLOOKUP(I4737,'Pontuação 3.0'!G$2:H$11,2,FALSE),VLOOKUP(K4737,'Pontuação 3.0'!M$2:N$13,2,FALSE)),0)</f>
        <v>2545</v>
      </c>
      <c r="Z4737" s="11">
        <f t="shared" si="6"/>
        <v>255</v>
      </c>
      <c r="AA4737" s="11" t="str">
        <f t="array" ref="AA4737">IFERROR(INDEX('Pontuação 3.0'!G$13:G$191, MATCH(Z4737, 'Pontuação 3.0'!F$13:F$191, 0)), "Faixa Indefinida")</f>
        <v>A</v>
      </c>
      <c r="AB4737" s="11">
        <f t="shared" si="7"/>
        <v>1</v>
      </c>
      <c r="AC4737" s="11">
        <f t="shared" si="8"/>
        <v>0</v>
      </c>
      <c r="AD4737" s="11">
        <f t="shared" si="9"/>
        <v>0</v>
      </c>
      <c r="AE4737" s="11">
        <f t="shared" si="10"/>
        <v>0</v>
      </c>
    </row>
    <row r="4738" ht="15.75" customHeight="1">
      <c r="A4738" s="7">
        <v>45659.0</v>
      </c>
      <c r="B4738" s="8" t="s">
        <v>10767</v>
      </c>
      <c r="C4738" s="8" t="s">
        <v>10768</v>
      </c>
      <c r="D4738" s="9">
        <v>1.1982948346E10</v>
      </c>
      <c r="E4738" s="8" t="s">
        <v>15428</v>
      </c>
      <c r="F4738" s="8" t="s">
        <v>15420</v>
      </c>
      <c r="G4738" s="8" t="s">
        <v>15430</v>
      </c>
      <c r="H4738" s="8" t="s">
        <v>15446</v>
      </c>
      <c r="I4738" s="8" t="s">
        <v>15431</v>
      </c>
      <c r="J4738" s="8" t="s">
        <v>15424</v>
      </c>
      <c r="K4738" s="8" t="s">
        <v>15425</v>
      </c>
      <c r="L4738" s="12" t="s">
        <v>15</v>
      </c>
      <c r="M4738" s="12" t="s">
        <v>3780</v>
      </c>
      <c r="N4738" s="12" t="s">
        <v>127</v>
      </c>
      <c r="O4738" s="12" t="s">
        <v>3781</v>
      </c>
      <c r="P4738" s="12" t="s">
        <v>119</v>
      </c>
      <c r="R4738" s="10">
        <f>ROUNDUP(SUM(VLOOKUP(F4738,'Pontuação'!A$2:B$11,2,FALSE),VLOOKUP(E4738,'Pontuação'!C$2:D$11,2,FALSE),VLOOKUP(H4738,'Pontuação'!I$2:J$11,2,FALSE),VLOOKUP(I4738,'Pontuação'!G$2:H$11,2,FALSE),VLOOKUP(K4738,'Pontuação'!M$2:N$13,2,FALSE)),0)</f>
        <v>1700</v>
      </c>
      <c r="S4738" s="11">
        <f t="shared" si="1"/>
        <v>170</v>
      </c>
      <c r="T4738" s="11" t="str">
        <f t="array" ref="T4738">IFERROR(INDEX('Pontuação'!G$13:G$101, MATCH(S4738, 'Pontuação'!F$13:F$101, 0)), "Faixa Indefinida")</f>
        <v>B</v>
      </c>
      <c r="U4738" s="11">
        <f t="shared" si="2"/>
        <v>0</v>
      </c>
      <c r="V4738" s="11">
        <f t="shared" si="3"/>
        <v>1</v>
      </c>
      <c r="W4738" s="11">
        <f t="shared" si="4"/>
        <v>0</v>
      </c>
      <c r="X4738" s="11">
        <f t="shared" si="5"/>
        <v>0</v>
      </c>
      <c r="Y4738" s="11">
        <f>ROUNDUP(SUM(VLOOKUP(F4738,'Pontuação 3.0'!A$2:B$11,2,FALSE),VLOOKUP(E4738,'Pontuação 3.0'!C$2:D$11,2,FALSE),VLOOKUP(H4738,'Pontuação 3.0'!I$2:J$11,2,FALSE),VLOOKUP(J4738,'Pontuação 3.0'!K$2:L$11,2,FALSE),VLOOKUP(G4738,'Pontuação 3.0'!E$2:F$11,2,FALSE),VLOOKUP(I4738,'Pontuação 3.0'!G$2:H$11,2,FALSE),VLOOKUP(K4738,'Pontuação 3.0'!M$2:N$13,2,FALSE)),0)</f>
        <v>2361</v>
      </c>
      <c r="Z4738" s="11">
        <f t="shared" si="6"/>
        <v>236</v>
      </c>
      <c r="AA4738" s="11" t="str">
        <f t="array" ref="AA4738">IFERROR(INDEX('Pontuação 3.0'!G$13:G$191, MATCH(Z4738, 'Pontuação 3.0'!F$13:F$191, 0)), "Faixa Indefinida")</f>
        <v>A</v>
      </c>
      <c r="AB4738" s="11">
        <f t="shared" si="7"/>
        <v>1</v>
      </c>
      <c r="AC4738" s="11">
        <f t="shared" si="8"/>
        <v>0</v>
      </c>
      <c r="AD4738" s="11">
        <f t="shared" si="9"/>
        <v>0</v>
      </c>
      <c r="AE4738" s="11">
        <f t="shared" si="10"/>
        <v>0</v>
      </c>
    </row>
    <row r="4739" ht="15.75" customHeight="1">
      <c r="A4739" s="7">
        <v>45659.0</v>
      </c>
      <c r="B4739" s="8" t="s">
        <v>10765</v>
      </c>
      <c r="C4739" s="8" t="s">
        <v>10766</v>
      </c>
      <c r="D4739" s="9">
        <v>7.3988916694E10</v>
      </c>
      <c r="E4739" s="8" t="s">
        <v>15428</v>
      </c>
      <c r="F4739" s="8" t="s">
        <v>15420</v>
      </c>
      <c r="G4739" s="8" t="s">
        <v>15421</v>
      </c>
      <c r="H4739" s="8" t="s">
        <v>15438</v>
      </c>
      <c r="I4739" s="8" t="s">
        <v>15423</v>
      </c>
      <c r="J4739" s="8" t="s">
        <v>15424</v>
      </c>
      <c r="K4739" s="8" t="s">
        <v>15425</v>
      </c>
      <c r="L4739" s="12" t="s">
        <v>15</v>
      </c>
      <c r="M4739" s="12" t="s">
        <v>3780</v>
      </c>
      <c r="N4739" s="12" t="s">
        <v>310</v>
      </c>
      <c r="O4739" s="12" t="s">
        <v>3781</v>
      </c>
      <c r="P4739" s="12" t="s">
        <v>119</v>
      </c>
      <c r="R4739" s="10">
        <f>ROUNDUP(SUM(VLOOKUP(F4739,'Pontuação'!A$2:B$11,2,FALSE),VLOOKUP(E4739,'Pontuação'!C$2:D$11,2,FALSE),VLOOKUP(H4739,'Pontuação'!I$2:J$11,2,FALSE),VLOOKUP(I4739,'Pontuação'!G$2:H$11,2,FALSE),VLOOKUP(K4739,'Pontuação'!M$2:N$13,2,FALSE)),0)</f>
        <v>1439</v>
      </c>
      <c r="S4739" s="11">
        <f t="shared" si="1"/>
        <v>144</v>
      </c>
      <c r="T4739" s="11" t="str">
        <f t="array" ref="T4739">IFERROR(INDEX('Pontuação'!G$13:G$101, MATCH(S4739, 'Pontuação'!F$13:F$101, 0)), "Faixa Indefinida")</f>
        <v>D</v>
      </c>
      <c r="U4739" s="11">
        <f t="shared" si="2"/>
        <v>0</v>
      </c>
      <c r="V4739" s="11">
        <f t="shared" si="3"/>
        <v>0</v>
      </c>
      <c r="W4739" s="11">
        <f t="shared" si="4"/>
        <v>0</v>
      </c>
      <c r="X4739" s="11">
        <f t="shared" si="5"/>
        <v>1</v>
      </c>
      <c r="Y4739" s="11">
        <f>ROUNDUP(SUM(VLOOKUP(F4739,'Pontuação 3.0'!A$2:B$11,2,FALSE),VLOOKUP(E4739,'Pontuação 3.0'!C$2:D$11,2,FALSE),VLOOKUP(H4739,'Pontuação 3.0'!I$2:J$11,2,FALSE),VLOOKUP(J4739,'Pontuação 3.0'!K$2:L$11,2,FALSE),VLOOKUP(G4739,'Pontuação 3.0'!E$2:F$11,2,FALSE),VLOOKUP(I4739,'Pontuação 3.0'!G$2:H$11,2,FALSE),VLOOKUP(K4739,'Pontuação 3.0'!M$2:N$13,2,FALSE)),0)</f>
        <v>1834</v>
      </c>
      <c r="Z4739" s="11">
        <f t="shared" si="6"/>
        <v>183</v>
      </c>
      <c r="AA4739" s="11" t="str">
        <f t="array" ref="AA4739">IFERROR(INDEX('Pontuação 3.0'!G$13:G$191, MATCH(Z4739, 'Pontuação 3.0'!F$13:F$191, 0)), "Faixa Indefinida")</f>
        <v>D</v>
      </c>
      <c r="AB4739" s="11">
        <f t="shared" si="7"/>
        <v>0</v>
      </c>
      <c r="AC4739" s="11">
        <f t="shared" si="8"/>
        <v>0</v>
      </c>
      <c r="AD4739" s="11">
        <f t="shared" si="9"/>
        <v>0</v>
      </c>
      <c r="AE4739" s="11">
        <f t="shared" si="10"/>
        <v>1</v>
      </c>
    </row>
    <row r="4740" ht="15.75" customHeight="1">
      <c r="A4740" s="7">
        <v>45659.0</v>
      </c>
      <c r="B4740" s="8" t="s">
        <v>10769</v>
      </c>
      <c r="C4740" s="8" t="s">
        <v>10770</v>
      </c>
      <c r="D4740" s="9">
        <v>3.1989230977E10</v>
      </c>
      <c r="E4740" s="8" t="s">
        <v>15428</v>
      </c>
      <c r="F4740" s="8" t="s">
        <v>15442</v>
      </c>
      <c r="G4740" s="8" t="s">
        <v>15430</v>
      </c>
      <c r="H4740" s="8" t="s">
        <v>15422</v>
      </c>
      <c r="I4740" s="8" t="s">
        <v>15423</v>
      </c>
      <c r="J4740" s="8" t="s">
        <v>15424</v>
      </c>
      <c r="K4740" s="8" t="s">
        <v>15425</v>
      </c>
      <c r="L4740" s="12" t="s">
        <v>15</v>
      </c>
      <c r="M4740" s="12" t="s">
        <v>3780</v>
      </c>
      <c r="N4740" s="12" t="s">
        <v>497</v>
      </c>
      <c r="O4740" s="12" t="s">
        <v>3781</v>
      </c>
      <c r="P4740" s="12" t="s">
        <v>17</v>
      </c>
      <c r="R4740" s="10">
        <f>ROUNDUP(SUM(VLOOKUP(F4740,'Pontuação'!A$2:B$11,2,FALSE),VLOOKUP(E4740,'Pontuação'!C$2:D$11,2,FALSE),VLOOKUP(H4740,'Pontuação'!I$2:J$11,2,FALSE),VLOOKUP(I4740,'Pontuação'!G$2:H$11,2,FALSE),VLOOKUP(K4740,'Pontuação'!M$2:N$13,2,FALSE)),0)</f>
        <v>1541</v>
      </c>
      <c r="S4740" s="11">
        <f t="shared" si="1"/>
        <v>154</v>
      </c>
      <c r="T4740" s="11" t="str">
        <f t="array" ref="T4740">IFERROR(INDEX('Pontuação'!G$13:G$101, MATCH(S4740, 'Pontuação'!F$13:F$101, 0)), "Faixa Indefinida")</f>
        <v>C</v>
      </c>
      <c r="U4740" s="11">
        <f t="shared" si="2"/>
        <v>0</v>
      </c>
      <c r="V4740" s="11">
        <f t="shared" si="3"/>
        <v>0</v>
      </c>
      <c r="W4740" s="11">
        <f t="shared" si="4"/>
        <v>1</v>
      </c>
      <c r="X4740" s="11">
        <f t="shared" si="5"/>
        <v>0</v>
      </c>
      <c r="Y4740" s="11">
        <f>ROUNDUP(SUM(VLOOKUP(F4740,'Pontuação 3.0'!A$2:B$11,2,FALSE),VLOOKUP(E4740,'Pontuação 3.0'!C$2:D$11,2,FALSE),VLOOKUP(H4740,'Pontuação 3.0'!I$2:J$11,2,FALSE),VLOOKUP(J4740,'Pontuação 3.0'!K$2:L$11,2,FALSE),VLOOKUP(G4740,'Pontuação 3.0'!E$2:F$11,2,FALSE),VLOOKUP(I4740,'Pontuação 3.0'!G$2:H$11,2,FALSE),VLOOKUP(K4740,'Pontuação 3.0'!M$2:N$13,2,FALSE)),0)</f>
        <v>1989</v>
      </c>
      <c r="Z4740" s="11">
        <f t="shared" si="6"/>
        <v>199</v>
      </c>
      <c r="AA4740" s="11" t="str">
        <f t="array" ref="AA4740">IFERROR(INDEX('Pontuação 3.0'!G$13:G$191, MATCH(Z4740, 'Pontuação 3.0'!F$13:F$191, 0)), "Faixa Indefinida")</f>
        <v>C</v>
      </c>
      <c r="AB4740" s="11">
        <f t="shared" si="7"/>
        <v>0</v>
      </c>
      <c r="AC4740" s="11">
        <f t="shared" si="8"/>
        <v>0</v>
      </c>
      <c r="AD4740" s="11">
        <f t="shared" si="9"/>
        <v>1</v>
      </c>
      <c r="AE4740" s="11">
        <f t="shared" si="10"/>
        <v>0</v>
      </c>
    </row>
    <row r="4741" ht="15.75" customHeight="1">
      <c r="A4741" s="7">
        <v>45659.0</v>
      </c>
      <c r="B4741" s="8" t="s">
        <v>419</v>
      </c>
      <c r="C4741" s="8" t="s">
        <v>10771</v>
      </c>
      <c r="D4741" s="9">
        <v>8.5996287829E10</v>
      </c>
      <c r="E4741" s="8" t="s">
        <v>15428</v>
      </c>
      <c r="F4741" s="8" t="s">
        <v>15442</v>
      </c>
      <c r="G4741" s="8" t="s">
        <v>15421</v>
      </c>
      <c r="H4741" s="8" t="s">
        <v>15438</v>
      </c>
      <c r="I4741" s="8" t="s">
        <v>15433</v>
      </c>
      <c r="J4741" s="8" t="s">
        <v>15424</v>
      </c>
      <c r="K4741" s="8" t="s">
        <v>15425</v>
      </c>
      <c r="L4741" s="12" t="s">
        <v>15</v>
      </c>
      <c r="M4741" s="12" t="s">
        <v>3780</v>
      </c>
      <c r="N4741" s="12" t="s">
        <v>1255</v>
      </c>
      <c r="O4741" s="12" t="s">
        <v>3781</v>
      </c>
      <c r="P4741" s="12" t="s">
        <v>119</v>
      </c>
      <c r="R4741" s="10">
        <f>ROUNDUP(SUM(VLOOKUP(F4741,'Pontuação'!A$2:B$11,2,FALSE),VLOOKUP(E4741,'Pontuação'!C$2:D$11,2,FALSE),VLOOKUP(H4741,'Pontuação'!I$2:J$11,2,FALSE),VLOOKUP(I4741,'Pontuação'!G$2:H$11,2,FALSE),VLOOKUP(K4741,'Pontuação'!M$2:N$13,2,FALSE)),0)</f>
        <v>1705</v>
      </c>
      <c r="S4741" s="11">
        <f t="shared" si="1"/>
        <v>171</v>
      </c>
      <c r="T4741" s="11" t="str">
        <f t="array" ref="T4741">IFERROR(INDEX('Pontuação'!G$13:G$101, MATCH(S4741, 'Pontuação'!F$13:F$101, 0)), "Faixa Indefinida")</f>
        <v>B</v>
      </c>
      <c r="U4741" s="11">
        <f t="shared" si="2"/>
        <v>0</v>
      </c>
      <c r="V4741" s="11">
        <f t="shared" si="3"/>
        <v>1</v>
      </c>
      <c r="W4741" s="11">
        <f t="shared" si="4"/>
        <v>0</v>
      </c>
      <c r="X4741" s="11">
        <f t="shared" si="5"/>
        <v>0</v>
      </c>
      <c r="Y4741" s="11">
        <f>ROUNDUP(SUM(VLOOKUP(F4741,'Pontuação 3.0'!A$2:B$11,2,FALSE),VLOOKUP(E4741,'Pontuação 3.0'!C$2:D$11,2,FALSE),VLOOKUP(H4741,'Pontuação 3.0'!I$2:J$11,2,FALSE),VLOOKUP(J4741,'Pontuação 3.0'!K$2:L$11,2,FALSE),VLOOKUP(G4741,'Pontuação 3.0'!E$2:F$11,2,FALSE),VLOOKUP(I4741,'Pontuação 3.0'!G$2:H$11,2,FALSE),VLOOKUP(K4741,'Pontuação 3.0'!M$2:N$13,2,FALSE)),0)</f>
        <v>1976</v>
      </c>
      <c r="Z4741" s="11">
        <f t="shared" si="6"/>
        <v>198</v>
      </c>
      <c r="AA4741" s="11" t="str">
        <f t="array" ref="AA4741">IFERROR(INDEX('Pontuação 3.0'!G$13:G$191, MATCH(Z4741, 'Pontuação 3.0'!F$13:F$191, 0)), "Faixa Indefinida")</f>
        <v>C</v>
      </c>
      <c r="AB4741" s="11">
        <f t="shared" si="7"/>
        <v>0</v>
      </c>
      <c r="AC4741" s="11">
        <f t="shared" si="8"/>
        <v>0</v>
      </c>
      <c r="AD4741" s="11">
        <f t="shared" si="9"/>
        <v>1</v>
      </c>
      <c r="AE4741" s="11">
        <f t="shared" si="10"/>
        <v>0</v>
      </c>
    </row>
    <row r="4742" ht="15.75" customHeight="1">
      <c r="A4742" s="7">
        <v>45659.0</v>
      </c>
      <c r="B4742" s="8" t="s">
        <v>10774</v>
      </c>
      <c r="C4742" s="8" t="s">
        <v>10775</v>
      </c>
      <c r="D4742" s="9">
        <v>6.1998044321E10</v>
      </c>
      <c r="E4742" s="8" t="s">
        <v>15428</v>
      </c>
      <c r="F4742" s="8" t="s">
        <v>15454</v>
      </c>
      <c r="G4742" s="8" t="s">
        <v>15430</v>
      </c>
      <c r="H4742" s="8" t="s">
        <v>15446</v>
      </c>
      <c r="I4742" s="8" t="s">
        <v>15423</v>
      </c>
      <c r="J4742" s="8" t="s">
        <v>15424</v>
      </c>
      <c r="K4742" s="8" t="s">
        <v>15432</v>
      </c>
      <c r="L4742" s="12" t="s">
        <v>15</v>
      </c>
      <c r="M4742" s="12" t="s">
        <v>3780</v>
      </c>
      <c r="N4742" s="12" t="s">
        <v>205</v>
      </c>
      <c r="O4742" s="12" t="s">
        <v>3781</v>
      </c>
      <c r="P4742" s="12" t="s">
        <v>119</v>
      </c>
      <c r="R4742" s="10">
        <f>ROUNDUP(SUM(VLOOKUP(F4742,'Pontuação'!A$2:B$11,2,FALSE),VLOOKUP(E4742,'Pontuação'!C$2:D$11,2,FALSE),VLOOKUP(H4742,'Pontuação'!I$2:J$11,2,FALSE),VLOOKUP(I4742,'Pontuação'!G$2:H$11,2,FALSE),VLOOKUP(K4742,'Pontuação'!M$2:N$13,2,FALSE)),0)</f>
        <v>1732</v>
      </c>
      <c r="S4742" s="11">
        <f t="shared" si="1"/>
        <v>173</v>
      </c>
      <c r="T4742" s="11" t="str">
        <f t="array" ref="T4742">IFERROR(INDEX('Pontuação'!G$13:G$101, MATCH(S4742, 'Pontuação'!F$13:F$101, 0)), "Faixa Indefinida")</f>
        <v>B</v>
      </c>
      <c r="U4742" s="11">
        <f t="shared" si="2"/>
        <v>0</v>
      </c>
      <c r="V4742" s="11">
        <f t="shared" si="3"/>
        <v>1</v>
      </c>
      <c r="W4742" s="11">
        <f t="shared" si="4"/>
        <v>0</v>
      </c>
      <c r="X4742" s="11">
        <f t="shared" si="5"/>
        <v>0</v>
      </c>
      <c r="Y4742" s="11">
        <f>ROUNDUP(SUM(VLOOKUP(F4742,'Pontuação 3.0'!A$2:B$11,2,FALSE),VLOOKUP(E4742,'Pontuação 3.0'!C$2:D$11,2,FALSE),VLOOKUP(H4742,'Pontuação 3.0'!I$2:J$11,2,FALSE),VLOOKUP(J4742,'Pontuação 3.0'!K$2:L$11,2,FALSE),VLOOKUP(G4742,'Pontuação 3.0'!E$2:F$11,2,FALSE),VLOOKUP(I4742,'Pontuação 3.0'!G$2:H$11,2,FALSE),VLOOKUP(K4742,'Pontuação 3.0'!M$2:N$13,2,FALSE)),0)</f>
        <v>2280</v>
      </c>
      <c r="Z4742" s="11">
        <f t="shared" si="6"/>
        <v>228</v>
      </c>
      <c r="AA4742" s="11" t="str">
        <f t="array" ref="AA4742">IFERROR(INDEX('Pontuação 3.0'!G$13:G$191, MATCH(Z4742, 'Pontuação 3.0'!F$13:F$191, 0)), "Faixa Indefinida")</f>
        <v>B</v>
      </c>
      <c r="AB4742" s="11">
        <f t="shared" si="7"/>
        <v>0</v>
      </c>
      <c r="AC4742" s="11">
        <f t="shared" si="8"/>
        <v>1</v>
      </c>
      <c r="AD4742" s="11">
        <f t="shared" si="9"/>
        <v>0</v>
      </c>
      <c r="AE4742" s="11">
        <f t="shared" si="10"/>
        <v>0</v>
      </c>
    </row>
    <row r="4743" ht="15.75" customHeight="1">
      <c r="A4743" s="7">
        <v>45659.0</v>
      </c>
      <c r="B4743" s="8" t="s">
        <v>230</v>
      </c>
      <c r="C4743" s="8" t="s">
        <v>10776</v>
      </c>
      <c r="D4743" s="9">
        <v>8.1993824951E10</v>
      </c>
      <c r="E4743" s="8" t="s">
        <v>15428</v>
      </c>
      <c r="F4743" s="8" t="s">
        <v>15442</v>
      </c>
      <c r="G4743" s="8" t="s">
        <v>15455</v>
      </c>
      <c r="H4743" s="8" t="s">
        <v>15438</v>
      </c>
      <c r="I4743" s="8" t="s">
        <v>15447</v>
      </c>
      <c r="J4743" s="8" t="s">
        <v>15448</v>
      </c>
      <c r="K4743" s="8" t="s">
        <v>15425</v>
      </c>
      <c r="L4743" s="12" t="s">
        <v>15</v>
      </c>
      <c r="M4743" s="12" t="s">
        <v>3780</v>
      </c>
      <c r="N4743" s="12" t="s">
        <v>205</v>
      </c>
      <c r="O4743" s="12" t="s">
        <v>3812</v>
      </c>
      <c r="P4743" s="12" t="s">
        <v>17</v>
      </c>
      <c r="R4743" s="10">
        <f>ROUNDUP(SUM(VLOOKUP(F4743,'Pontuação'!A$2:B$11,2,FALSE),VLOOKUP(E4743,'Pontuação'!C$2:D$11,2,FALSE),VLOOKUP(H4743,'Pontuação'!I$2:J$11,2,FALSE),VLOOKUP(I4743,'Pontuação'!G$2:H$11,2,FALSE),VLOOKUP(K4743,'Pontuação'!M$2:N$13,2,FALSE)),0)</f>
        <v>1705</v>
      </c>
      <c r="S4743" s="11">
        <f t="shared" si="1"/>
        <v>171</v>
      </c>
      <c r="T4743" s="11" t="str">
        <f t="array" ref="T4743">IFERROR(INDEX('Pontuação'!G$13:G$101, MATCH(S4743, 'Pontuação'!F$13:F$101, 0)), "Faixa Indefinida")</f>
        <v>B</v>
      </c>
      <c r="U4743" s="11">
        <f t="shared" si="2"/>
        <v>0</v>
      </c>
      <c r="V4743" s="11">
        <f t="shared" si="3"/>
        <v>1</v>
      </c>
      <c r="W4743" s="11">
        <f t="shared" si="4"/>
        <v>0</v>
      </c>
      <c r="X4743" s="11">
        <f t="shared" si="5"/>
        <v>0</v>
      </c>
      <c r="Y4743" s="11">
        <f>ROUNDUP(SUM(VLOOKUP(F4743,'Pontuação 3.0'!A$2:B$11,2,FALSE),VLOOKUP(E4743,'Pontuação 3.0'!C$2:D$11,2,FALSE),VLOOKUP(H4743,'Pontuação 3.0'!I$2:J$11,2,FALSE),VLOOKUP(J4743,'Pontuação 3.0'!K$2:L$11,2,FALSE),VLOOKUP(G4743,'Pontuação 3.0'!E$2:F$11,2,FALSE),VLOOKUP(I4743,'Pontuação 3.0'!G$2:H$11,2,FALSE),VLOOKUP(K4743,'Pontuação 3.0'!M$2:N$13,2,FALSE)),0)</f>
        <v>2219</v>
      </c>
      <c r="Z4743" s="11">
        <f t="shared" si="6"/>
        <v>222</v>
      </c>
      <c r="AA4743" s="11" t="str">
        <f t="array" ref="AA4743">IFERROR(INDEX('Pontuação 3.0'!G$13:G$191, MATCH(Z4743, 'Pontuação 3.0'!F$13:F$191, 0)), "Faixa Indefinida")</f>
        <v>B</v>
      </c>
      <c r="AB4743" s="11">
        <f t="shared" si="7"/>
        <v>0</v>
      </c>
      <c r="AC4743" s="11">
        <f t="shared" si="8"/>
        <v>1</v>
      </c>
      <c r="AD4743" s="11">
        <f t="shared" si="9"/>
        <v>0</v>
      </c>
      <c r="AE4743" s="11">
        <f t="shared" si="10"/>
        <v>0</v>
      </c>
    </row>
    <row r="4744" ht="15.75" customHeight="1">
      <c r="A4744" s="7">
        <v>45659.0</v>
      </c>
      <c r="B4744" s="8" t="s">
        <v>2542</v>
      </c>
      <c r="C4744" s="8" t="s">
        <v>10779</v>
      </c>
      <c r="D4744" s="9">
        <v>4.8988565396E10</v>
      </c>
      <c r="E4744" s="8" t="s">
        <v>15428</v>
      </c>
      <c r="F4744" s="8" t="s">
        <v>15420</v>
      </c>
      <c r="G4744" s="8" t="s">
        <v>15421</v>
      </c>
      <c r="H4744" s="8" t="s">
        <v>15446</v>
      </c>
      <c r="I4744" s="8" t="s">
        <v>15423</v>
      </c>
      <c r="J4744" s="8" t="s">
        <v>15424</v>
      </c>
      <c r="K4744" s="8" t="s">
        <v>15432</v>
      </c>
      <c r="L4744" s="12" t="s">
        <v>15</v>
      </c>
      <c r="M4744" s="12" t="s">
        <v>3780</v>
      </c>
      <c r="N4744" s="12" t="s">
        <v>710</v>
      </c>
      <c r="O4744" s="12" t="s">
        <v>3781</v>
      </c>
      <c r="P4744" s="12" t="s">
        <v>119</v>
      </c>
      <c r="R4744" s="10">
        <f>ROUNDUP(SUM(VLOOKUP(F4744,'Pontuação'!A$2:B$11,2,FALSE),VLOOKUP(E4744,'Pontuação'!C$2:D$11,2,FALSE),VLOOKUP(H4744,'Pontuação'!I$2:J$11,2,FALSE),VLOOKUP(I4744,'Pontuação'!G$2:H$11,2,FALSE),VLOOKUP(K4744,'Pontuação'!M$2:N$13,2,FALSE)),0)</f>
        <v>1727</v>
      </c>
      <c r="S4744" s="11">
        <f t="shared" si="1"/>
        <v>173</v>
      </c>
      <c r="T4744" s="11" t="str">
        <f t="array" ref="T4744">IFERROR(INDEX('Pontuação'!G$13:G$101, MATCH(S4744, 'Pontuação'!F$13:F$101, 0)), "Faixa Indefinida")</f>
        <v>B</v>
      </c>
      <c r="U4744" s="11">
        <f t="shared" si="2"/>
        <v>0</v>
      </c>
      <c r="V4744" s="11">
        <f t="shared" si="3"/>
        <v>1</v>
      </c>
      <c r="W4744" s="11">
        <f t="shared" si="4"/>
        <v>0</v>
      </c>
      <c r="X4744" s="11">
        <f t="shared" si="5"/>
        <v>0</v>
      </c>
      <c r="Y4744" s="11">
        <f>ROUNDUP(SUM(VLOOKUP(F4744,'Pontuação 3.0'!A$2:B$11,2,FALSE),VLOOKUP(E4744,'Pontuação 3.0'!C$2:D$11,2,FALSE),VLOOKUP(H4744,'Pontuação 3.0'!I$2:J$11,2,FALSE),VLOOKUP(J4744,'Pontuação 3.0'!K$2:L$11,2,FALSE),VLOOKUP(G4744,'Pontuação 3.0'!E$2:F$11,2,FALSE),VLOOKUP(I4744,'Pontuação 3.0'!G$2:H$11,2,FALSE),VLOOKUP(K4744,'Pontuação 3.0'!M$2:N$13,2,FALSE)),0)</f>
        <v>2155</v>
      </c>
      <c r="Z4744" s="11">
        <f t="shared" si="6"/>
        <v>216</v>
      </c>
      <c r="AA4744" s="11" t="str">
        <f t="array" ref="AA4744">IFERROR(INDEX('Pontuação 3.0'!G$13:G$191, MATCH(Z4744, 'Pontuação 3.0'!F$13:F$191, 0)), "Faixa Indefinida")</f>
        <v>B</v>
      </c>
      <c r="AB4744" s="11">
        <f t="shared" si="7"/>
        <v>0</v>
      </c>
      <c r="AC4744" s="11">
        <f t="shared" si="8"/>
        <v>1</v>
      </c>
      <c r="AD4744" s="11">
        <f t="shared" si="9"/>
        <v>0</v>
      </c>
      <c r="AE4744" s="11">
        <f t="shared" si="10"/>
        <v>0</v>
      </c>
    </row>
    <row r="4745" ht="15.75" customHeight="1">
      <c r="A4745" s="7">
        <v>45659.0</v>
      </c>
      <c r="B4745" s="8" t="s">
        <v>10777</v>
      </c>
      <c r="C4745" s="8" t="s">
        <v>10778</v>
      </c>
      <c r="D4745" s="9">
        <v>6.2985603863E10</v>
      </c>
      <c r="E4745" s="8" t="s">
        <v>15428</v>
      </c>
      <c r="F4745" s="8" t="s">
        <v>15420</v>
      </c>
      <c r="G4745" s="8" t="s">
        <v>15430</v>
      </c>
      <c r="H4745" s="8" t="s">
        <v>15446</v>
      </c>
      <c r="I4745" s="8" t="s">
        <v>15423</v>
      </c>
      <c r="J4745" s="8" t="s">
        <v>15448</v>
      </c>
      <c r="K4745" s="8" t="s">
        <v>15439</v>
      </c>
      <c r="L4745" s="12" t="s">
        <v>15</v>
      </c>
      <c r="M4745" s="12" t="s">
        <v>3780</v>
      </c>
      <c r="N4745" s="12" t="s">
        <v>205</v>
      </c>
      <c r="O4745" s="12" t="s">
        <v>3792</v>
      </c>
      <c r="P4745" s="12" t="s">
        <v>119</v>
      </c>
      <c r="R4745" s="10">
        <f>ROUNDUP(SUM(VLOOKUP(F4745,'Pontuação'!A$2:B$11,2,FALSE),VLOOKUP(E4745,'Pontuação'!C$2:D$11,2,FALSE),VLOOKUP(H4745,'Pontuação'!I$2:J$11,2,FALSE),VLOOKUP(I4745,'Pontuação'!G$2:H$11,2,FALSE),VLOOKUP(K4745,'Pontuação'!M$2:N$13,2,FALSE)),0)</f>
        <v>1639</v>
      </c>
      <c r="S4745" s="11">
        <f t="shared" si="1"/>
        <v>164</v>
      </c>
      <c r="T4745" s="11" t="str">
        <f t="array" ref="T4745">IFERROR(INDEX('Pontuação'!G$13:G$101, MATCH(S4745, 'Pontuação'!F$13:F$101, 0)), "Faixa Indefinida")</f>
        <v>C</v>
      </c>
      <c r="U4745" s="11">
        <f t="shared" si="2"/>
        <v>0</v>
      </c>
      <c r="V4745" s="11">
        <f t="shared" si="3"/>
        <v>0</v>
      </c>
      <c r="W4745" s="11">
        <f t="shared" si="4"/>
        <v>1</v>
      </c>
      <c r="X4745" s="11">
        <f t="shared" si="5"/>
        <v>0</v>
      </c>
      <c r="Y4745" s="11">
        <f>ROUNDUP(SUM(VLOOKUP(F4745,'Pontuação 3.0'!A$2:B$11,2,FALSE),VLOOKUP(E4745,'Pontuação 3.0'!C$2:D$11,2,FALSE),VLOOKUP(H4745,'Pontuação 3.0'!I$2:J$11,2,FALSE),VLOOKUP(J4745,'Pontuação 3.0'!K$2:L$11,2,FALSE),VLOOKUP(G4745,'Pontuação 3.0'!E$2:F$11,2,FALSE),VLOOKUP(I4745,'Pontuação 3.0'!G$2:H$11,2,FALSE),VLOOKUP(K4745,'Pontuação 3.0'!M$2:N$13,2,FALSE)),0)</f>
        <v>2448</v>
      </c>
      <c r="Z4745" s="11">
        <f t="shared" si="6"/>
        <v>245</v>
      </c>
      <c r="AA4745" s="11" t="str">
        <f t="array" ref="AA4745">IFERROR(INDEX('Pontuação 3.0'!G$13:G$191, MATCH(Z4745, 'Pontuação 3.0'!F$13:F$191, 0)), "Faixa Indefinida")</f>
        <v>A</v>
      </c>
      <c r="AB4745" s="11">
        <f t="shared" si="7"/>
        <v>1</v>
      </c>
      <c r="AC4745" s="11">
        <f t="shared" si="8"/>
        <v>0</v>
      </c>
      <c r="AD4745" s="11">
        <f t="shared" si="9"/>
        <v>0</v>
      </c>
      <c r="AE4745" s="11">
        <f t="shared" si="10"/>
        <v>0</v>
      </c>
    </row>
    <row r="4746" ht="15.75" customHeight="1">
      <c r="A4746" s="7">
        <v>45659.0</v>
      </c>
      <c r="B4746" s="8" t="s">
        <v>10772</v>
      </c>
      <c r="C4746" s="8" t="s">
        <v>10773</v>
      </c>
      <c r="D4746" s="9">
        <v>2.1985249486E10</v>
      </c>
      <c r="E4746" s="8" t="s">
        <v>15428</v>
      </c>
      <c r="F4746" s="8" t="s">
        <v>15442</v>
      </c>
      <c r="G4746" s="8" t="s">
        <v>15430</v>
      </c>
      <c r="H4746" s="8" t="s">
        <v>15422</v>
      </c>
      <c r="I4746" s="8" t="s">
        <v>15423</v>
      </c>
      <c r="J4746" s="8" t="s">
        <v>15424</v>
      </c>
      <c r="K4746" s="8" t="s">
        <v>15425</v>
      </c>
      <c r="L4746" s="12" t="s">
        <v>15</v>
      </c>
      <c r="M4746" s="12" t="s">
        <v>3780</v>
      </c>
      <c r="N4746" s="12" t="s">
        <v>300</v>
      </c>
      <c r="O4746" s="12" t="s">
        <v>3781</v>
      </c>
      <c r="P4746" s="12" t="s">
        <v>119</v>
      </c>
      <c r="R4746" s="10">
        <f>ROUNDUP(SUM(VLOOKUP(F4746,'Pontuação'!A$2:B$11,2,FALSE),VLOOKUP(E4746,'Pontuação'!C$2:D$11,2,FALSE),VLOOKUP(H4746,'Pontuação'!I$2:J$11,2,FALSE),VLOOKUP(I4746,'Pontuação'!G$2:H$11,2,FALSE),VLOOKUP(K4746,'Pontuação'!M$2:N$13,2,FALSE)),0)</f>
        <v>1541</v>
      </c>
      <c r="S4746" s="11">
        <f t="shared" si="1"/>
        <v>154</v>
      </c>
      <c r="T4746" s="11" t="str">
        <f t="array" ref="T4746">IFERROR(INDEX('Pontuação'!G$13:G$101, MATCH(S4746, 'Pontuação'!F$13:F$101, 0)), "Faixa Indefinida")</f>
        <v>C</v>
      </c>
      <c r="U4746" s="11">
        <f t="shared" si="2"/>
        <v>0</v>
      </c>
      <c r="V4746" s="11">
        <f t="shared" si="3"/>
        <v>0</v>
      </c>
      <c r="W4746" s="11">
        <f t="shared" si="4"/>
        <v>1</v>
      </c>
      <c r="X4746" s="11">
        <f t="shared" si="5"/>
        <v>0</v>
      </c>
      <c r="Y4746" s="11">
        <f>ROUNDUP(SUM(VLOOKUP(F4746,'Pontuação 3.0'!A$2:B$11,2,FALSE),VLOOKUP(E4746,'Pontuação 3.0'!C$2:D$11,2,FALSE),VLOOKUP(H4746,'Pontuação 3.0'!I$2:J$11,2,FALSE),VLOOKUP(J4746,'Pontuação 3.0'!K$2:L$11,2,FALSE),VLOOKUP(G4746,'Pontuação 3.0'!E$2:F$11,2,FALSE),VLOOKUP(I4746,'Pontuação 3.0'!G$2:H$11,2,FALSE),VLOOKUP(K4746,'Pontuação 3.0'!M$2:N$13,2,FALSE)),0)</f>
        <v>1989</v>
      </c>
      <c r="Z4746" s="11">
        <f t="shared" si="6"/>
        <v>199</v>
      </c>
      <c r="AA4746" s="11" t="str">
        <f t="array" ref="AA4746">IFERROR(INDEX('Pontuação 3.0'!G$13:G$191, MATCH(Z4746, 'Pontuação 3.0'!F$13:F$191, 0)), "Faixa Indefinida")</f>
        <v>C</v>
      </c>
      <c r="AB4746" s="11">
        <f t="shared" si="7"/>
        <v>0</v>
      </c>
      <c r="AC4746" s="11">
        <f t="shared" si="8"/>
        <v>0</v>
      </c>
      <c r="AD4746" s="11">
        <f t="shared" si="9"/>
        <v>1</v>
      </c>
      <c r="AE4746" s="11">
        <f t="shared" si="10"/>
        <v>0</v>
      </c>
    </row>
    <row r="4747" ht="15.75" customHeight="1">
      <c r="A4747" s="7">
        <v>45659.0</v>
      </c>
      <c r="B4747" s="8" t="s">
        <v>10780</v>
      </c>
      <c r="C4747" s="8" t="s">
        <v>10781</v>
      </c>
      <c r="D4747" s="9">
        <v>8.8999175839E10</v>
      </c>
      <c r="E4747" s="8" t="s">
        <v>15428</v>
      </c>
      <c r="F4747" s="8" t="s">
        <v>15442</v>
      </c>
      <c r="G4747" s="8" t="s">
        <v>15421</v>
      </c>
      <c r="H4747" s="8" t="s">
        <v>15443</v>
      </c>
      <c r="I4747" s="8" t="s">
        <v>15423</v>
      </c>
      <c r="J4747" s="8" t="s">
        <v>15424</v>
      </c>
      <c r="K4747" s="8" t="s">
        <v>15432</v>
      </c>
      <c r="L4747" s="12" t="s">
        <v>15</v>
      </c>
      <c r="M4747" s="12" t="s">
        <v>3780</v>
      </c>
      <c r="N4747" s="12" t="s">
        <v>1912</v>
      </c>
      <c r="O4747" s="12" t="s">
        <v>3792</v>
      </c>
      <c r="P4747" s="12" t="s">
        <v>119</v>
      </c>
      <c r="R4747" s="10">
        <f>ROUNDUP(SUM(VLOOKUP(F4747,'Pontuação'!A$2:B$11,2,FALSE),VLOOKUP(E4747,'Pontuação'!C$2:D$11,2,FALSE),VLOOKUP(H4747,'Pontuação'!I$2:J$11,2,FALSE),VLOOKUP(I4747,'Pontuação'!G$2:H$11,2,FALSE),VLOOKUP(K4747,'Pontuação'!M$2:N$13,2,FALSE)),0)</f>
        <v>1699</v>
      </c>
      <c r="S4747" s="11">
        <f t="shared" si="1"/>
        <v>170</v>
      </c>
      <c r="T4747" s="11" t="str">
        <f t="array" ref="T4747">IFERROR(INDEX('Pontuação'!G$13:G$101, MATCH(S4747, 'Pontuação'!F$13:F$101, 0)), "Faixa Indefinida")</f>
        <v>B</v>
      </c>
      <c r="U4747" s="11">
        <f t="shared" si="2"/>
        <v>0</v>
      </c>
      <c r="V4747" s="11">
        <f t="shared" si="3"/>
        <v>1</v>
      </c>
      <c r="W4747" s="11">
        <f t="shared" si="4"/>
        <v>0</v>
      </c>
      <c r="X4747" s="11">
        <f t="shared" si="5"/>
        <v>0</v>
      </c>
      <c r="Y4747" s="11">
        <f>ROUNDUP(SUM(VLOOKUP(F4747,'Pontuação 3.0'!A$2:B$11,2,FALSE),VLOOKUP(E4747,'Pontuação 3.0'!C$2:D$11,2,FALSE),VLOOKUP(H4747,'Pontuação 3.0'!I$2:J$11,2,FALSE),VLOOKUP(J4747,'Pontuação 3.0'!K$2:L$11,2,FALSE),VLOOKUP(G4747,'Pontuação 3.0'!E$2:F$11,2,FALSE),VLOOKUP(I4747,'Pontuação 3.0'!G$2:H$11,2,FALSE),VLOOKUP(K4747,'Pontuação 3.0'!M$2:N$13,2,FALSE)),0)</f>
        <v>1871</v>
      </c>
      <c r="Z4747" s="11">
        <f t="shared" si="6"/>
        <v>187</v>
      </c>
      <c r="AA4747" s="11" t="str">
        <f t="array" ref="AA4747">IFERROR(INDEX('Pontuação 3.0'!G$13:G$191, MATCH(Z4747, 'Pontuação 3.0'!F$13:F$191, 0)), "Faixa Indefinida")</f>
        <v>D</v>
      </c>
      <c r="AB4747" s="11">
        <f t="shared" si="7"/>
        <v>0</v>
      </c>
      <c r="AC4747" s="11">
        <f t="shared" si="8"/>
        <v>0</v>
      </c>
      <c r="AD4747" s="11">
        <f t="shared" si="9"/>
        <v>0</v>
      </c>
      <c r="AE4747" s="11">
        <f t="shared" si="10"/>
        <v>1</v>
      </c>
    </row>
    <row r="4748" ht="15.75" customHeight="1">
      <c r="A4748" s="7">
        <v>45659.0</v>
      </c>
      <c r="B4748" s="8" t="s">
        <v>10782</v>
      </c>
      <c r="C4748" s="8" t="s">
        <v>10783</v>
      </c>
      <c r="D4748" s="8" t="s">
        <v>10784</v>
      </c>
      <c r="E4748" s="8" t="s">
        <v>15428</v>
      </c>
      <c r="F4748" s="8" t="s">
        <v>15420</v>
      </c>
      <c r="G4748" s="8" t="s">
        <v>15430</v>
      </c>
      <c r="H4748" s="8" t="s">
        <v>15422</v>
      </c>
      <c r="I4748" s="8" t="s">
        <v>15423</v>
      </c>
      <c r="J4748" s="8" t="s">
        <v>15424</v>
      </c>
      <c r="K4748" s="8" t="s">
        <v>15425</v>
      </c>
      <c r="L4748" s="12" t="s">
        <v>15</v>
      </c>
      <c r="M4748" s="12" t="s">
        <v>3780</v>
      </c>
      <c r="N4748" s="12" t="s">
        <v>205</v>
      </c>
      <c r="O4748" s="12" t="s">
        <v>3781</v>
      </c>
      <c r="P4748" s="12" t="s">
        <v>119</v>
      </c>
      <c r="R4748" s="10">
        <f>ROUNDUP(SUM(VLOOKUP(F4748,'Pontuação'!A$2:B$11,2,FALSE),VLOOKUP(E4748,'Pontuação'!C$2:D$11,2,FALSE),VLOOKUP(H4748,'Pontuação'!I$2:J$11,2,FALSE),VLOOKUP(I4748,'Pontuação'!G$2:H$11,2,FALSE),VLOOKUP(K4748,'Pontuação'!M$2:N$13,2,FALSE)),0)</f>
        <v>1553</v>
      </c>
      <c r="S4748" s="11">
        <f t="shared" si="1"/>
        <v>155</v>
      </c>
      <c r="T4748" s="11" t="str">
        <f t="array" ref="T4748">IFERROR(INDEX('Pontuação'!G$13:G$101, MATCH(S4748, 'Pontuação'!F$13:F$101, 0)), "Faixa Indefinida")</f>
        <v>C</v>
      </c>
      <c r="U4748" s="11">
        <f t="shared" si="2"/>
        <v>0</v>
      </c>
      <c r="V4748" s="11">
        <f t="shared" si="3"/>
        <v>0</v>
      </c>
      <c r="W4748" s="11">
        <f t="shared" si="4"/>
        <v>1</v>
      </c>
      <c r="X4748" s="11">
        <f t="shared" si="5"/>
        <v>0</v>
      </c>
      <c r="Y4748" s="11">
        <f>ROUNDUP(SUM(VLOOKUP(F4748,'Pontuação 3.0'!A$2:B$11,2,FALSE),VLOOKUP(E4748,'Pontuação 3.0'!C$2:D$11,2,FALSE),VLOOKUP(H4748,'Pontuação 3.0'!I$2:J$11,2,FALSE),VLOOKUP(J4748,'Pontuação 3.0'!K$2:L$11,2,FALSE),VLOOKUP(G4748,'Pontuação 3.0'!E$2:F$11,2,FALSE),VLOOKUP(I4748,'Pontuação 3.0'!G$2:H$11,2,FALSE),VLOOKUP(K4748,'Pontuação 3.0'!M$2:N$13,2,FALSE)),0)</f>
        <v>2122</v>
      </c>
      <c r="Z4748" s="11">
        <f t="shared" si="6"/>
        <v>212</v>
      </c>
      <c r="AA4748" s="11" t="str">
        <f t="array" ref="AA4748">IFERROR(INDEX('Pontuação 3.0'!G$13:G$191, MATCH(Z4748, 'Pontuação 3.0'!F$13:F$191, 0)), "Faixa Indefinida")</f>
        <v>C</v>
      </c>
      <c r="AB4748" s="11">
        <f t="shared" si="7"/>
        <v>0</v>
      </c>
      <c r="AC4748" s="11">
        <f t="shared" si="8"/>
        <v>0</v>
      </c>
      <c r="AD4748" s="11">
        <f t="shared" si="9"/>
        <v>1</v>
      </c>
      <c r="AE4748" s="11">
        <f t="shared" si="10"/>
        <v>0</v>
      </c>
    </row>
    <row r="4749" ht="15.75" customHeight="1">
      <c r="A4749" s="7">
        <v>45659.0</v>
      </c>
      <c r="B4749" s="8" t="s">
        <v>10785</v>
      </c>
      <c r="C4749" s="8" t="s">
        <v>10786</v>
      </c>
      <c r="D4749" s="8" t="s">
        <v>10787</v>
      </c>
      <c r="E4749" s="8" t="s">
        <v>15428</v>
      </c>
      <c r="F4749" s="8" t="s">
        <v>15442</v>
      </c>
      <c r="G4749" s="8" t="s">
        <v>15430</v>
      </c>
      <c r="H4749" s="8" t="s">
        <v>15446</v>
      </c>
      <c r="I4749" s="8" t="s">
        <v>15431</v>
      </c>
      <c r="J4749" s="8" t="s">
        <v>15424</v>
      </c>
      <c r="K4749" s="8" t="s">
        <v>15432</v>
      </c>
      <c r="L4749" s="12" t="s">
        <v>15</v>
      </c>
      <c r="M4749" s="12" t="s">
        <v>3780</v>
      </c>
      <c r="N4749" s="12" t="s">
        <v>205</v>
      </c>
      <c r="O4749" s="12" t="s">
        <v>3781</v>
      </c>
      <c r="P4749" s="12" t="s">
        <v>119</v>
      </c>
      <c r="R4749" s="10">
        <f>ROUNDUP(SUM(VLOOKUP(F4749,'Pontuação'!A$2:B$11,2,FALSE),VLOOKUP(E4749,'Pontuação'!C$2:D$11,2,FALSE),VLOOKUP(H4749,'Pontuação'!I$2:J$11,2,FALSE),VLOOKUP(I4749,'Pontuação'!G$2:H$11,2,FALSE),VLOOKUP(K4749,'Pontuação'!M$2:N$13,2,FALSE)),0)</f>
        <v>1820</v>
      </c>
      <c r="S4749" s="11">
        <f t="shared" si="1"/>
        <v>182</v>
      </c>
      <c r="T4749" s="11" t="str">
        <f t="array" ref="T4749">IFERROR(INDEX('Pontuação'!G$13:G$101, MATCH(S4749, 'Pontuação'!F$13:F$101, 0)), "Faixa Indefinida")</f>
        <v>B</v>
      </c>
      <c r="U4749" s="11">
        <f t="shared" si="2"/>
        <v>0</v>
      </c>
      <c r="V4749" s="11">
        <f t="shared" si="3"/>
        <v>1</v>
      </c>
      <c r="W4749" s="11">
        <f t="shared" si="4"/>
        <v>0</v>
      </c>
      <c r="X4749" s="11">
        <f t="shared" si="5"/>
        <v>0</v>
      </c>
      <c r="Y4749" s="11">
        <f>ROUNDUP(SUM(VLOOKUP(F4749,'Pontuação 3.0'!A$2:B$11,2,FALSE),VLOOKUP(E4749,'Pontuação 3.0'!C$2:D$11,2,FALSE),VLOOKUP(H4749,'Pontuação 3.0'!I$2:J$11,2,FALSE),VLOOKUP(J4749,'Pontuação 3.0'!K$2:L$11,2,FALSE),VLOOKUP(G4749,'Pontuação 3.0'!E$2:F$11,2,FALSE),VLOOKUP(I4749,'Pontuação 3.0'!G$2:H$11,2,FALSE),VLOOKUP(K4749,'Pontuação 3.0'!M$2:N$13,2,FALSE)),0)</f>
        <v>2314</v>
      </c>
      <c r="Z4749" s="11">
        <f t="shared" si="6"/>
        <v>231</v>
      </c>
      <c r="AA4749" s="11" t="str">
        <f t="array" ref="AA4749">IFERROR(INDEX('Pontuação 3.0'!G$13:G$191, MATCH(Z4749, 'Pontuação 3.0'!F$13:F$191, 0)), "Faixa Indefinida")</f>
        <v>B</v>
      </c>
      <c r="AB4749" s="11">
        <f t="shared" si="7"/>
        <v>0</v>
      </c>
      <c r="AC4749" s="11">
        <f t="shared" si="8"/>
        <v>1</v>
      </c>
      <c r="AD4749" s="11">
        <f t="shared" si="9"/>
        <v>0</v>
      </c>
      <c r="AE4749" s="11">
        <f t="shared" si="10"/>
        <v>0</v>
      </c>
    </row>
    <row r="4750" ht="15.75" customHeight="1">
      <c r="A4750" s="7">
        <v>45659.0</v>
      </c>
      <c r="B4750" s="8" t="s">
        <v>10788</v>
      </c>
      <c r="C4750" s="8" t="s">
        <v>10789</v>
      </c>
      <c r="D4750" s="8" t="s">
        <v>10790</v>
      </c>
      <c r="E4750" s="8" t="s">
        <v>15428</v>
      </c>
      <c r="F4750" s="8" t="s">
        <v>15442</v>
      </c>
      <c r="G4750" s="8" t="s">
        <v>15430</v>
      </c>
      <c r="H4750" s="8" t="s">
        <v>15471</v>
      </c>
      <c r="I4750" s="8" t="s">
        <v>15447</v>
      </c>
      <c r="J4750" s="8" t="s">
        <v>15424</v>
      </c>
      <c r="K4750" s="8" t="s">
        <v>15432</v>
      </c>
      <c r="L4750" s="12" t="s">
        <v>15</v>
      </c>
      <c r="M4750" s="12" t="s">
        <v>3780</v>
      </c>
      <c r="N4750" s="12" t="s">
        <v>205</v>
      </c>
      <c r="O4750" s="12" t="s">
        <v>3781</v>
      </c>
      <c r="P4750" s="12" t="s">
        <v>119</v>
      </c>
      <c r="R4750" s="10">
        <f>ROUNDUP(SUM(VLOOKUP(F4750,'Pontuação'!A$2:B$11,2,FALSE),VLOOKUP(E4750,'Pontuação'!C$2:D$11,2,FALSE),VLOOKUP(H4750,'Pontuação'!I$2:J$11,2,FALSE),VLOOKUP(I4750,'Pontuação'!G$2:H$11,2,FALSE),VLOOKUP(K4750,'Pontuação'!M$2:N$13,2,FALSE)),0)</f>
        <v>1767</v>
      </c>
      <c r="S4750" s="11">
        <f t="shared" si="1"/>
        <v>177</v>
      </c>
      <c r="T4750" s="11" t="str">
        <f t="array" ref="T4750">IFERROR(INDEX('Pontuação'!G$13:G$101, MATCH(S4750, 'Pontuação'!F$13:F$101, 0)), "Faixa Indefinida")</f>
        <v>B</v>
      </c>
      <c r="U4750" s="11">
        <f t="shared" si="2"/>
        <v>0</v>
      </c>
      <c r="V4750" s="11">
        <f t="shared" si="3"/>
        <v>1</v>
      </c>
      <c r="W4750" s="11">
        <f t="shared" si="4"/>
        <v>0</v>
      </c>
      <c r="X4750" s="11">
        <f t="shared" si="5"/>
        <v>0</v>
      </c>
      <c r="Y4750" s="11">
        <f>ROUNDUP(SUM(VLOOKUP(F4750,'Pontuação 3.0'!A$2:B$11,2,FALSE),VLOOKUP(E4750,'Pontuação 3.0'!C$2:D$11,2,FALSE),VLOOKUP(H4750,'Pontuação 3.0'!I$2:J$11,2,FALSE),VLOOKUP(J4750,'Pontuação 3.0'!K$2:L$11,2,FALSE),VLOOKUP(G4750,'Pontuação 3.0'!E$2:F$11,2,FALSE),VLOOKUP(I4750,'Pontuação 3.0'!G$2:H$11,2,FALSE),VLOOKUP(K4750,'Pontuação 3.0'!M$2:N$13,2,FALSE)),0)</f>
        <v>1990</v>
      </c>
      <c r="Z4750" s="11">
        <f t="shared" si="6"/>
        <v>199</v>
      </c>
      <c r="AA4750" s="11" t="str">
        <f t="array" ref="AA4750">IFERROR(INDEX('Pontuação 3.0'!G$13:G$191, MATCH(Z4750, 'Pontuação 3.0'!F$13:F$191, 0)), "Faixa Indefinida")</f>
        <v>C</v>
      </c>
      <c r="AB4750" s="11">
        <f t="shared" si="7"/>
        <v>0</v>
      </c>
      <c r="AC4750" s="11">
        <f t="shared" si="8"/>
        <v>0</v>
      </c>
      <c r="AD4750" s="11">
        <f t="shared" si="9"/>
        <v>1</v>
      </c>
      <c r="AE4750" s="11">
        <f t="shared" si="10"/>
        <v>0</v>
      </c>
    </row>
    <row r="4751" ht="15.75" customHeight="1">
      <c r="A4751" s="7">
        <v>45659.0</v>
      </c>
      <c r="B4751" s="8" t="s">
        <v>258</v>
      </c>
      <c r="C4751" s="8" t="s">
        <v>10791</v>
      </c>
      <c r="D4751" s="13" t="s">
        <v>15860</v>
      </c>
      <c r="E4751" s="8" t="s">
        <v>15428</v>
      </c>
      <c r="F4751" s="8" t="s">
        <v>15442</v>
      </c>
      <c r="G4751" s="8" t="s">
        <v>15430</v>
      </c>
      <c r="H4751" s="8" t="s">
        <v>15446</v>
      </c>
      <c r="I4751" s="8" t="s">
        <v>15423</v>
      </c>
      <c r="J4751" s="8" t="s">
        <v>15424</v>
      </c>
      <c r="K4751" s="8" t="s">
        <v>15432</v>
      </c>
      <c r="L4751" s="12" t="s">
        <v>15</v>
      </c>
      <c r="M4751" s="12" t="s">
        <v>3780</v>
      </c>
      <c r="N4751" s="12" t="s">
        <v>360</v>
      </c>
      <c r="O4751" s="12" t="s">
        <v>3781</v>
      </c>
      <c r="P4751" s="12" t="s">
        <v>119</v>
      </c>
      <c r="R4751" s="10">
        <f>ROUNDUP(SUM(VLOOKUP(F4751,'Pontuação'!A$2:B$11,2,FALSE),VLOOKUP(E4751,'Pontuação'!C$2:D$11,2,FALSE),VLOOKUP(H4751,'Pontuação'!I$2:J$11,2,FALSE),VLOOKUP(I4751,'Pontuação'!G$2:H$11,2,FALSE),VLOOKUP(K4751,'Pontuação'!M$2:N$13,2,FALSE)),0)</f>
        <v>1715</v>
      </c>
      <c r="S4751" s="11">
        <f t="shared" si="1"/>
        <v>172</v>
      </c>
      <c r="T4751" s="11" t="str">
        <f t="array" ref="T4751">IFERROR(INDEX('Pontuação'!G$13:G$101, MATCH(S4751, 'Pontuação'!F$13:F$101, 0)), "Faixa Indefinida")</f>
        <v>B</v>
      </c>
      <c r="U4751" s="11">
        <f t="shared" si="2"/>
        <v>0</v>
      </c>
      <c r="V4751" s="11">
        <f t="shared" si="3"/>
        <v>1</v>
      </c>
      <c r="W4751" s="11">
        <f t="shared" si="4"/>
        <v>0</v>
      </c>
      <c r="X4751" s="11">
        <f t="shared" si="5"/>
        <v>0</v>
      </c>
      <c r="Y4751" s="11">
        <f>ROUNDUP(SUM(VLOOKUP(F4751,'Pontuação 3.0'!A$2:B$11,2,FALSE),VLOOKUP(E4751,'Pontuação 3.0'!C$2:D$11,2,FALSE),VLOOKUP(H4751,'Pontuação 3.0'!I$2:J$11,2,FALSE),VLOOKUP(J4751,'Pontuação 3.0'!K$2:L$11,2,FALSE),VLOOKUP(G4751,'Pontuação 3.0'!E$2:F$11,2,FALSE),VLOOKUP(I4751,'Pontuação 3.0'!G$2:H$11,2,FALSE),VLOOKUP(K4751,'Pontuação 3.0'!M$2:N$13,2,FALSE)),0)</f>
        <v>2162</v>
      </c>
      <c r="Z4751" s="11">
        <f t="shared" si="6"/>
        <v>216</v>
      </c>
      <c r="AA4751" s="11" t="str">
        <f t="array" ref="AA4751">IFERROR(INDEX('Pontuação 3.0'!G$13:G$191, MATCH(Z4751, 'Pontuação 3.0'!F$13:F$191, 0)), "Faixa Indefinida")</f>
        <v>B</v>
      </c>
      <c r="AB4751" s="11">
        <f t="shared" si="7"/>
        <v>0</v>
      </c>
      <c r="AC4751" s="11">
        <f t="shared" si="8"/>
        <v>1</v>
      </c>
      <c r="AD4751" s="11">
        <f t="shared" si="9"/>
        <v>0</v>
      </c>
      <c r="AE4751" s="11">
        <f t="shared" si="10"/>
        <v>0</v>
      </c>
    </row>
    <row r="4752" ht="15.75" customHeight="1">
      <c r="A4752" s="7">
        <v>45659.0</v>
      </c>
      <c r="B4752" s="8" t="s">
        <v>3678</v>
      </c>
      <c r="C4752" s="8" t="s">
        <v>10794</v>
      </c>
      <c r="D4752" s="8" t="s">
        <v>10795</v>
      </c>
      <c r="E4752" s="8" t="s">
        <v>15428</v>
      </c>
      <c r="F4752" s="8" t="s">
        <v>15420</v>
      </c>
      <c r="G4752" s="8" t="s">
        <v>15430</v>
      </c>
      <c r="H4752" s="8" t="s">
        <v>15422</v>
      </c>
      <c r="I4752" s="8" t="s">
        <v>15423</v>
      </c>
      <c r="J4752" s="8" t="s">
        <v>15424</v>
      </c>
      <c r="K4752" s="8" t="s">
        <v>15425</v>
      </c>
      <c r="L4752" s="12" t="s">
        <v>15</v>
      </c>
      <c r="M4752" s="12" t="s">
        <v>3780</v>
      </c>
      <c r="N4752" s="12" t="s">
        <v>162</v>
      </c>
      <c r="O4752" s="12" t="s">
        <v>3781</v>
      </c>
      <c r="P4752" s="12" t="s">
        <v>119</v>
      </c>
      <c r="R4752" s="10">
        <f>ROUNDUP(SUM(VLOOKUP(F4752,'Pontuação'!A$2:B$11,2,FALSE),VLOOKUP(E4752,'Pontuação'!C$2:D$11,2,FALSE),VLOOKUP(H4752,'Pontuação'!I$2:J$11,2,FALSE),VLOOKUP(I4752,'Pontuação'!G$2:H$11,2,FALSE),VLOOKUP(K4752,'Pontuação'!M$2:N$13,2,FALSE)),0)</f>
        <v>1553</v>
      </c>
      <c r="S4752" s="11">
        <f t="shared" si="1"/>
        <v>155</v>
      </c>
      <c r="T4752" s="11" t="str">
        <f t="array" ref="T4752">IFERROR(INDEX('Pontuação'!G$13:G$101, MATCH(S4752, 'Pontuação'!F$13:F$101, 0)), "Faixa Indefinida")</f>
        <v>C</v>
      </c>
      <c r="U4752" s="11">
        <f t="shared" si="2"/>
        <v>0</v>
      </c>
      <c r="V4752" s="11">
        <f t="shared" si="3"/>
        <v>0</v>
      </c>
      <c r="W4752" s="11">
        <f t="shared" si="4"/>
        <v>1</v>
      </c>
      <c r="X4752" s="11">
        <f t="shared" si="5"/>
        <v>0</v>
      </c>
      <c r="Y4752" s="11">
        <f>ROUNDUP(SUM(VLOOKUP(F4752,'Pontuação 3.0'!A$2:B$11,2,FALSE),VLOOKUP(E4752,'Pontuação 3.0'!C$2:D$11,2,FALSE),VLOOKUP(H4752,'Pontuação 3.0'!I$2:J$11,2,FALSE),VLOOKUP(J4752,'Pontuação 3.0'!K$2:L$11,2,FALSE),VLOOKUP(G4752,'Pontuação 3.0'!E$2:F$11,2,FALSE),VLOOKUP(I4752,'Pontuação 3.0'!G$2:H$11,2,FALSE),VLOOKUP(K4752,'Pontuação 3.0'!M$2:N$13,2,FALSE)),0)</f>
        <v>2122</v>
      </c>
      <c r="Z4752" s="11">
        <f t="shared" si="6"/>
        <v>212</v>
      </c>
      <c r="AA4752" s="11" t="str">
        <f t="array" ref="AA4752">IFERROR(INDEX('Pontuação 3.0'!G$13:G$191, MATCH(Z4752, 'Pontuação 3.0'!F$13:F$191, 0)), "Faixa Indefinida")</f>
        <v>C</v>
      </c>
      <c r="AB4752" s="11">
        <f t="shared" si="7"/>
        <v>0</v>
      </c>
      <c r="AC4752" s="11">
        <f t="shared" si="8"/>
        <v>0</v>
      </c>
      <c r="AD4752" s="11">
        <f t="shared" si="9"/>
        <v>1</v>
      </c>
      <c r="AE4752" s="11">
        <f t="shared" si="10"/>
        <v>0</v>
      </c>
    </row>
    <row r="4753" ht="15.75" customHeight="1">
      <c r="A4753" s="7">
        <v>45659.0</v>
      </c>
      <c r="B4753" s="8" t="s">
        <v>9382</v>
      </c>
      <c r="C4753" s="8" t="s">
        <v>10796</v>
      </c>
      <c r="D4753" s="9">
        <v>1.1993690285E10</v>
      </c>
      <c r="E4753" s="8" t="s">
        <v>15428</v>
      </c>
      <c r="F4753" s="8" t="s">
        <v>15420</v>
      </c>
      <c r="G4753" s="8" t="s">
        <v>15430</v>
      </c>
      <c r="H4753" s="8" t="s">
        <v>15443</v>
      </c>
      <c r="I4753" s="8" t="s">
        <v>15423</v>
      </c>
      <c r="J4753" s="8" t="s">
        <v>15424</v>
      </c>
      <c r="K4753" s="8" t="s">
        <v>15466</v>
      </c>
      <c r="L4753" s="12" t="s">
        <v>15</v>
      </c>
      <c r="M4753" s="12" t="s">
        <v>3780</v>
      </c>
      <c r="N4753" s="12" t="s">
        <v>360</v>
      </c>
      <c r="O4753" s="12" t="s">
        <v>3781</v>
      </c>
      <c r="P4753" s="12" t="s">
        <v>119</v>
      </c>
      <c r="R4753" s="10">
        <f>ROUNDUP(SUM(VLOOKUP(F4753,'Pontuação'!A$2:B$11,2,FALSE),VLOOKUP(E4753,'Pontuação'!C$2:D$11,2,FALSE),VLOOKUP(H4753,'Pontuação'!I$2:J$11,2,FALSE),VLOOKUP(I4753,'Pontuação'!G$2:H$11,2,FALSE),VLOOKUP(K4753,'Pontuação'!M$2:N$13,2,FALSE)),0)</f>
        <v>1649</v>
      </c>
      <c r="S4753" s="11">
        <f t="shared" si="1"/>
        <v>165</v>
      </c>
      <c r="T4753" s="11" t="str">
        <f t="array" ref="T4753">IFERROR(INDEX('Pontuação'!G$13:G$101, MATCH(S4753, 'Pontuação'!F$13:F$101, 0)), "Faixa Indefinida")</f>
        <v>C</v>
      </c>
      <c r="U4753" s="11">
        <f t="shared" si="2"/>
        <v>0</v>
      </c>
      <c r="V4753" s="11">
        <f t="shared" si="3"/>
        <v>0</v>
      </c>
      <c r="W4753" s="11">
        <f t="shared" si="4"/>
        <v>1</v>
      </c>
      <c r="X4753" s="11">
        <f t="shared" si="5"/>
        <v>0</v>
      </c>
      <c r="Y4753" s="11">
        <f>ROUNDUP(SUM(VLOOKUP(F4753,'Pontuação 3.0'!A$2:B$11,2,FALSE),VLOOKUP(E4753,'Pontuação 3.0'!C$2:D$11,2,FALSE),VLOOKUP(H4753,'Pontuação 3.0'!I$2:J$11,2,FALSE),VLOOKUP(J4753,'Pontuação 3.0'!K$2:L$11,2,FALSE),VLOOKUP(G4753,'Pontuação 3.0'!E$2:F$11,2,FALSE),VLOOKUP(I4753,'Pontuação 3.0'!G$2:H$11,2,FALSE),VLOOKUP(K4753,'Pontuação 3.0'!M$2:N$13,2,FALSE)),0)</f>
        <v>2252</v>
      </c>
      <c r="Z4753" s="11">
        <f t="shared" si="6"/>
        <v>225</v>
      </c>
      <c r="AA4753" s="11" t="str">
        <f t="array" ref="AA4753">IFERROR(INDEX('Pontuação 3.0'!G$13:G$191, MATCH(Z4753, 'Pontuação 3.0'!F$13:F$191, 0)), "Faixa Indefinida")</f>
        <v>B</v>
      </c>
      <c r="AB4753" s="11">
        <f t="shared" si="7"/>
        <v>0</v>
      </c>
      <c r="AC4753" s="11">
        <f t="shared" si="8"/>
        <v>1</v>
      </c>
      <c r="AD4753" s="11">
        <f t="shared" si="9"/>
        <v>0</v>
      </c>
      <c r="AE4753" s="11">
        <f t="shared" si="10"/>
        <v>0</v>
      </c>
    </row>
    <row r="4754" ht="15.75" customHeight="1">
      <c r="A4754" s="7">
        <v>45659.0</v>
      </c>
      <c r="B4754" s="8" t="s">
        <v>10797</v>
      </c>
      <c r="C4754" s="8" t="s">
        <v>10798</v>
      </c>
      <c r="D4754" s="9">
        <v>2.2999481075E10</v>
      </c>
      <c r="E4754" s="8" t="s">
        <v>15428</v>
      </c>
      <c r="F4754" s="8" t="s">
        <v>15442</v>
      </c>
      <c r="G4754" s="8" t="s">
        <v>15421</v>
      </c>
      <c r="H4754" s="8" t="s">
        <v>15443</v>
      </c>
      <c r="I4754" s="8" t="s">
        <v>15423</v>
      </c>
      <c r="J4754" s="8" t="s">
        <v>15424</v>
      </c>
      <c r="K4754" s="8" t="s">
        <v>15425</v>
      </c>
      <c r="L4754" s="12" t="s">
        <v>15</v>
      </c>
      <c r="M4754" s="12" t="s">
        <v>3780</v>
      </c>
      <c r="N4754" s="12" t="s">
        <v>1677</v>
      </c>
      <c r="O4754" s="12" t="s">
        <v>3781</v>
      </c>
      <c r="P4754" s="12" t="s">
        <v>17</v>
      </c>
      <c r="R4754" s="10">
        <f>ROUNDUP(SUM(VLOOKUP(F4754,'Pontuação'!A$2:B$11,2,FALSE),VLOOKUP(E4754,'Pontuação'!C$2:D$11,2,FALSE),VLOOKUP(H4754,'Pontuação'!I$2:J$11,2,FALSE),VLOOKUP(I4754,'Pontuação'!G$2:H$11,2,FALSE),VLOOKUP(K4754,'Pontuação'!M$2:N$13,2,FALSE)),0)</f>
        <v>1567</v>
      </c>
      <c r="S4754" s="11">
        <f t="shared" si="1"/>
        <v>157</v>
      </c>
      <c r="T4754" s="11" t="str">
        <f t="array" ref="T4754">IFERROR(INDEX('Pontuação'!G$13:G$101, MATCH(S4754, 'Pontuação'!F$13:F$101, 0)), "Faixa Indefinida")</f>
        <v>C</v>
      </c>
      <c r="U4754" s="11">
        <f t="shared" si="2"/>
        <v>0</v>
      </c>
      <c r="V4754" s="11">
        <f t="shared" si="3"/>
        <v>0</v>
      </c>
      <c r="W4754" s="11">
        <f t="shared" si="4"/>
        <v>1</v>
      </c>
      <c r="X4754" s="11">
        <f t="shared" si="5"/>
        <v>0</v>
      </c>
      <c r="Y4754" s="11">
        <f>ROUNDUP(SUM(VLOOKUP(F4754,'Pontuação 3.0'!A$2:B$11,2,FALSE),VLOOKUP(E4754,'Pontuação 3.0'!C$2:D$11,2,FALSE),VLOOKUP(H4754,'Pontuação 3.0'!I$2:J$11,2,FALSE),VLOOKUP(J4754,'Pontuação 3.0'!K$2:L$11,2,FALSE),VLOOKUP(G4754,'Pontuação 3.0'!E$2:F$11,2,FALSE),VLOOKUP(I4754,'Pontuação 3.0'!G$2:H$11,2,FALSE),VLOOKUP(K4754,'Pontuação 3.0'!M$2:N$13,2,FALSE)),0)</f>
        <v>1785</v>
      </c>
      <c r="Z4754" s="11">
        <f t="shared" si="6"/>
        <v>179</v>
      </c>
      <c r="AA4754" s="11" t="str">
        <f t="array" ref="AA4754">IFERROR(INDEX('Pontuação 3.0'!G$13:G$191, MATCH(Z4754, 'Pontuação 3.0'!F$13:F$191, 0)), "Faixa Indefinida")</f>
        <v>D</v>
      </c>
      <c r="AB4754" s="11">
        <f t="shared" si="7"/>
        <v>0</v>
      </c>
      <c r="AC4754" s="11">
        <f t="shared" si="8"/>
        <v>0</v>
      </c>
      <c r="AD4754" s="11">
        <f t="shared" si="9"/>
        <v>0</v>
      </c>
      <c r="AE4754" s="11">
        <f t="shared" si="10"/>
        <v>1</v>
      </c>
    </row>
    <row r="4755" ht="15.75" customHeight="1">
      <c r="A4755" s="7">
        <v>45659.0</v>
      </c>
      <c r="B4755" s="8" t="s">
        <v>10799</v>
      </c>
      <c r="C4755" s="8" t="s">
        <v>10800</v>
      </c>
      <c r="D4755" s="9">
        <v>3.2984768943E10</v>
      </c>
      <c r="E4755" s="8" t="s">
        <v>15428</v>
      </c>
      <c r="F4755" s="8" t="s">
        <v>15420</v>
      </c>
      <c r="G4755" s="8" t="s">
        <v>15421</v>
      </c>
      <c r="H4755" s="8" t="s">
        <v>15443</v>
      </c>
      <c r="I4755" s="8" t="s">
        <v>15423</v>
      </c>
      <c r="J4755" s="8" t="s">
        <v>15448</v>
      </c>
      <c r="K4755" s="8" t="s">
        <v>15432</v>
      </c>
      <c r="L4755" s="12" t="s">
        <v>15</v>
      </c>
      <c r="M4755" s="12" t="s">
        <v>3780</v>
      </c>
      <c r="N4755" s="12" t="s">
        <v>1153</v>
      </c>
      <c r="O4755" s="12" t="s">
        <v>3781</v>
      </c>
      <c r="P4755" s="12" t="s">
        <v>17</v>
      </c>
      <c r="R4755" s="10">
        <f>ROUNDUP(SUM(VLOOKUP(F4755,'Pontuação'!A$2:B$11,2,FALSE),VLOOKUP(E4755,'Pontuação'!C$2:D$11,2,FALSE),VLOOKUP(H4755,'Pontuação'!I$2:J$11,2,FALSE),VLOOKUP(I4755,'Pontuação'!G$2:H$11,2,FALSE),VLOOKUP(K4755,'Pontuação'!M$2:N$13,2,FALSE)),0)</f>
        <v>1711</v>
      </c>
      <c r="S4755" s="11">
        <f t="shared" si="1"/>
        <v>171</v>
      </c>
      <c r="T4755" s="11" t="str">
        <f t="array" ref="T4755">IFERROR(INDEX('Pontuação'!G$13:G$101, MATCH(S4755, 'Pontuação'!F$13:F$101, 0)), "Faixa Indefinida")</f>
        <v>B</v>
      </c>
      <c r="U4755" s="11">
        <f t="shared" si="2"/>
        <v>0</v>
      </c>
      <c r="V4755" s="11">
        <f t="shared" si="3"/>
        <v>1</v>
      </c>
      <c r="W4755" s="11">
        <f t="shared" si="4"/>
        <v>0</v>
      </c>
      <c r="X4755" s="11">
        <f t="shared" si="5"/>
        <v>0</v>
      </c>
      <c r="Y4755" s="11">
        <f>ROUNDUP(SUM(VLOOKUP(F4755,'Pontuação 3.0'!A$2:B$11,2,FALSE),VLOOKUP(E4755,'Pontuação 3.0'!C$2:D$11,2,FALSE),VLOOKUP(H4755,'Pontuação 3.0'!I$2:J$11,2,FALSE),VLOOKUP(J4755,'Pontuação 3.0'!K$2:L$11,2,FALSE),VLOOKUP(G4755,'Pontuação 3.0'!E$2:F$11,2,FALSE),VLOOKUP(I4755,'Pontuação 3.0'!G$2:H$11,2,FALSE),VLOOKUP(K4755,'Pontuação 3.0'!M$2:N$13,2,FALSE)),0)</f>
        <v>2265</v>
      </c>
      <c r="Z4755" s="11">
        <f t="shared" si="6"/>
        <v>227</v>
      </c>
      <c r="AA4755" s="11" t="str">
        <f t="array" ref="AA4755">IFERROR(INDEX('Pontuação 3.0'!G$13:G$191, MATCH(Z4755, 'Pontuação 3.0'!F$13:F$191, 0)), "Faixa Indefinida")</f>
        <v>B</v>
      </c>
      <c r="AB4755" s="11">
        <f t="shared" si="7"/>
        <v>0</v>
      </c>
      <c r="AC4755" s="11">
        <f t="shared" si="8"/>
        <v>1</v>
      </c>
      <c r="AD4755" s="11">
        <f t="shared" si="9"/>
        <v>0</v>
      </c>
      <c r="AE4755" s="11">
        <f t="shared" si="10"/>
        <v>0</v>
      </c>
    </row>
    <row r="4756" ht="15.75" customHeight="1">
      <c r="A4756" s="7">
        <v>45659.0</v>
      </c>
      <c r="B4756" s="8" t="s">
        <v>10801</v>
      </c>
      <c r="C4756" s="8" t="s">
        <v>10802</v>
      </c>
      <c r="D4756" s="9">
        <v>4.8996567952E10</v>
      </c>
      <c r="E4756" s="8" t="s">
        <v>15428</v>
      </c>
      <c r="F4756" s="8" t="s">
        <v>15442</v>
      </c>
      <c r="G4756" s="8" t="s">
        <v>15421</v>
      </c>
      <c r="H4756" s="8" t="s">
        <v>15422</v>
      </c>
      <c r="I4756" s="8" t="s">
        <v>15423</v>
      </c>
      <c r="J4756" s="8" t="s">
        <v>15424</v>
      </c>
      <c r="K4756" s="8" t="s">
        <v>15480</v>
      </c>
      <c r="L4756" s="12" t="s">
        <v>15</v>
      </c>
      <c r="M4756" s="12" t="s">
        <v>3780</v>
      </c>
      <c r="N4756" s="12" t="s">
        <v>497</v>
      </c>
      <c r="O4756" s="12" t="s">
        <v>3781</v>
      </c>
      <c r="P4756" s="12" t="s">
        <v>119</v>
      </c>
      <c r="R4756" s="10">
        <f>ROUNDUP(SUM(VLOOKUP(F4756,'Pontuação'!A$2:B$11,2,FALSE),VLOOKUP(E4756,'Pontuação'!C$2:D$11,2,FALSE),VLOOKUP(H4756,'Pontuação'!I$2:J$11,2,FALSE),VLOOKUP(I4756,'Pontuação'!G$2:H$11,2,FALSE),VLOOKUP(K4756,'Pontuação'!M$2:N$13,2,FALSE)),0)</f>
        <v>1504</v>
      </c>
      <c r="S4756" s="11">
        <f t="shared" si="1"/>
        <v>150</v>
      </c>
      <c r="T4756" s="11" t="str">
        <f t="array" ref="T4756">IFERROR(INDEX('Pontuação'!G$13:G$101, MATCH(S4756, 'Pontuação'!F$13:F$101, 0)), "Faixa Indefinida")</f>
        <v>C</v>
      </c>
      <c r="U4756" s="11">
        <f t="shared" si="2"/>
        <v>0</v>
      </c>
      <c r="V4756" s="11">
        <f t="shared" si="3"/>
        <v>0</v>
      </c>
      <c r="W4756" s="11">
        <f t="shared" si="4"/>
        <v>1</v>
      </c>
      <c r="X4756" s="11">
        <f t="shared" si="5"/>
        <v>0</v>
      </c>
      <c r="Y4756" s="11">
        <f>ROUNDUP(SUM(VLOOKUP(F4756,'Pontuação 3.0'!A$2:B$11,2,FALSE),VLOOKUP(E4756,'Pontuação 3.0'!C$2:D$11,2,FALSE),VLOOKUP(H4756,'Pontuação 3.0'!I$2:J$11,2,FALSE),VLOOKUP(J4756,'Pontuação 3.0'!K$2:L$11,2,FALSE),VLOOKUP(G4756,'Pontuação 3.0'!E$2:F$11,2,FALSE),VLOOKUP(I4756,'Pontuação 3.0'!G$2:H$11,2,FALSE),VLOOKUP(K4756,'Pontuação 3.0'!M$2:N$13,2,FALSE)),0)</f>
        <v>1819</v>
      </c>
      <c r="Z4756" s="11">
        <f t="shared" si="6"/>
        <v>182</v>
      </c>
      <c r="AA4756" s="11" t="str">
        <f t="array" ref="AA4756">IFERROR(INDEX('Pontuação 3.0'!G$13:G$191, MATCH(Z4756, 'Pontuação 3.0'!F$13:F$191, 0)), "Faixa Indefinida")</f>
        <v>D</v>
      </c>
      <c r="AB4756" s="11">
        <f t="shared" si="7"/>
        <v>0</v>
      </c>
      <c r="AC4756" s="11">
        <f t="shared" si="8"/>
        <v>0</v>
      </c>
      <c r="AD4756" s="11">
        <f t="shared" si="9"/>
        <v>0</v>
      </c>
      <c r="AE4756" s="11">
        <f t="shared" si="10"/>
        <v>1</v>
      </c>
    </row>
    <row r="4757" ht="15.75" customHeight="1">
      <c r="A4757" s="7">
        <v>45659.0</v>
      </c>
      <c r="B4757" s="8" t="s">
        <v>10805</v>
      </c>
      <c r="C4757" s="8" t="s">
        <v>10806</v>
      </c>
      <c r="D4757" s="9">
        <v>7.1984873518E10</v>
      </c>
      <c r="E4757" s="8" t="s">
        <v>15428</v>
      </c>
      <c r="F4757" s="8" t="s">
        <v>15442</v>
      </c>
      <c r="G4757" s="8" t="s">
        <v>15451</v>
      </c>
      <c r="H4757" s="8" t="s">
        <v>15438</v>
      </c>
      <c r="I4757" s="8" t="s">
        <v>15423</v>
      </c>
      <c r="J4757" s="8" t="s">
        <v>15424</v>
      </c>
      <c r="K4757" s="8" t="s">
        <v>15432</v>
      </c>
      <c r="L4757" s="12" t="s">
        <v>15</v>
      </c>
      <c r="M4757" s="12" t="s">
        <v>3780</v>
      </c>
      <c r="N4757" s="12" t="s">
        <v>162</v>
      </c>
      <c r="O4757" s="12" t="s">
        <v>3781</v>
      </c>
      <c r="P4757" s="12" t="s">
        <v>119</v>
      </c>
      <c r="R4757" s="10">
        <f>ROUNDUP(SUM(VLOOKUP(F4757,'Pontuação'!A$2:B$11,2,FALSE),VLOOKUP(E4757,'Pontuação'!C$2:D$11,2,FALSE),VLOOKUP(H4757,'Pontuação'!I$2:J$11,2,FALSE),VLOOKUP(I4757,'Pontuação'!G$2:H$11,2,FALSE),VLOOKUP(K4757,'Pontuação'!M$2:N$13,2,FALSE)),0)</f>
        <v>1559</v>
      </c>
      <c r="S4757" s="11">
        <f t="shared" si="1"/>
        <v>156</v>
      </c>
      <c r="T4757" s="11" t="str">
        <f t="array" ref="T4757">IFERROR(INDEX('Pontuação'!G$13:G$101, MATCH(S4757, 'Pontuação'!F$13:F$101, 0)), "Faixa Indefinida")</f>
        <v>C</v>
      </c>
      <c r="U4757" s="11">
        <f t="shared" si="2"/>
        <v>0</v>
      </c>
      <c r="V4757" s="11">
        <f t="shared" si="3"/>
        <v>0</v>
      </c>
      <c r="W4757" s="11">
        <f t="shared" si="4"/>
        <v>1</v>
      </c>
      <c r="X4757" s="11">
        <f t="shared" si="5"/>
        <v>0</v>
      </c>
      <c r="Y4757" s="11">
        <f>ROUNDUP(SUM(VLOOKUP(F4757,'Pontuação 3.0'!A$2:B$11,2,FALSE),VLOOKUP(E4757,'Pontuação 3.0'!C$2:D$11,2,FALSE),VLOOKUP(H4757,'Pontuação 3.0'!I$2:J$11,2,FALSE),VLOOKUP(J4757,'Pontuação 3.0'!K$2:L$11,2,FALSE),VLOOKUP(G4757,'Pontuação 3.0'!E$2:F$11,2,FALSE),VLOOKUP(I4757,'Pontuação 3.0'!G$2:H$11,2,FALSE),VLOOKUP(K4757,'Pontuação 3.0'!M$2:N$13,2,FALSE)),0)</f>
        <v>1777</v>
      </c>
      <c r="Z4757" s="11">
        <f t="shared" si="6"/>
        <v>178</v>
      </c>
      <c r="AA4757" s="11" t="str">
        <f t="array" ref="AA4757">IFERROR(INDEX('Pontuação 3.0'!G$13:G$191, MATCH(Z4757, 'Pontuação 3.0'!F$13:F$191, 0)), "Faixa Indefinida")</f>
        <v>D</v>
      </c>
      <c r="AB4757" s="11">
        <f t="shared" si="7"/>
        <v>0</v>
      </c>
      <c r="AC4757" s="11">
        <f t="shared" si="8"/>
        <v>0</v>
      </c>
      <c r="AD4757" s="11">
        <f t="shared" si="9"/>
        <v>0</v>
      </c>
      <c r="AE4757" s="11">
        <f t="shared" si="10"/>
        <v>1</v>
      </c>
    </row>
    <row r="4758" ht="15.75" customHeight="1">
      <c r="A4758" s="7">
        <v>45659.0</v>
      </c>
      <c r="B4758" s="8" t="s">
        <v>10807</v>
      </c>
      <c r="C4758" s="8" t="s">
        <v>10808</v>
      </c>
      <c r="D4758" s="9">
        <v>9.92130102E8</v>
      </c>
      <c r="E4758" s="8" t="s">
        <v>15428</v>
      </c>
      <c r="F4758" s="8" t="s">
        <v>15420</v>
      </c>
      <c r="G4758" s="8" t="s">
        <v>15430</v>
      </c>
      <c r="H4758" s="8" t="s">
        <v>15443</v>
      </c>
      <c r="I4758" s="8" t="s">
        <v>15423</v>
      </c>
      <c r="J4758" s="8" t="s">
        <v>15424</v>
      </c>
      <c r="K4758" s="8" t="s">
        <v>15432</v>
      </c>
      <c r="L4758" s="12" t="s">
        <v>15</v>
      </c>
      <c r="M4758" s="12" t="s">
        <v>3780</v>
      </c>
      <c r="N4758" s="12" t="s">
        <v>608</v>
      </c>
      <c r="O4758" s="12" t="s">
        <v>3781</v>
      </c>
      <c r="P4758" s="12" t="s">
        <v>119</v>
      </c>
      <c r="R4758" s="10">
        <f>ROUNDUP(SUM(VLOOKUP(F4758,'Pontuação'!A$2:B$11,2,FALSE),VLOOKUP(E4758,'Pontuação'!C$2:D$11,2,FALSE),VLOOKUP(H4758,'Pontuação'!I$2:J$11,2,FALSE),VLOOKUP(I4758,'Pontuação'!G$2:H$11,2,FALSE),VLOOKUP(K4758,'Pontuação'!M$2:N$13,2,FALSE)),0)</f>
        <v>1711</v>
      </c>
      <c r="S4758" s="11">
        <f t="shared" si="1"/>
        <v>171</v>
      </c>
      <c r="T4758" s="11" t="str">
        <f t="array" ref="T4758">IFERROR(INDEX('Pontuação'!G$13:G$101, MATCH(S4758, 'Pontuação'!F$13:F$101, 0)), "Faixa Indefinida")</f>
        <v>B</v>
      </c>
      <c r="U4758" s="11">
        <f t="shared" si="2"/>
        <v>0</v>
      </c>
      <c r="V4758" s="11">
        <f t="shared" si="3"/>
        <v>1</v>
      </c>
      <c r="W4758" s="11">
        <f t="shared" si="4"/>
        <v>0</v>
      </c>
      <c r="X4758" s="11">
        <f t="shared" si="5"/>
        <v>0</v>
      </c>
      <c r="Y4758" s="11">
        <f>ROUNDUP(SUM(VLOOKUP(F4758,'Pontuação 3.0'!A$2:B$11,2,FALSE),VLOOKUP(E4758,'Pontuação 3.0'!C$2:D$11,2,FALSE),VLOOKUP(H4758,'Pontuação 3.0'!I$2:J$11,2,FALSE),VLOOKUP(J4758,'Pontuação 3.0'!K$2:L$11,2,FALSE),VLOOKUP(G4758,'Pontuação 3.0'!E$2:F$11,2,FALSE),VLOOKUP(I4758,'Pontuação 3.0'!G$2:H$11,2,FALSE),VLOOKUP(K4758,'Pontuação 3.0'!M$2:N$13,2,FALSE)),0)</f>
        <v>2144</v>
      </c>
      <c r="Z4758" s="11">
        <f t="shared" si="6"/>
        <v>214</v>
      </c>
      <c r="AA4758" s="11" t="str">
        <f t="array" ref="AA4758">IFERROR(INDEX('Pontuação 3.0'!G$13:G$191, MATCH(Z4758, 'Pontuação 3.0'!F$13:F$191, 0)), "Faixa Indefinida")</f>
        <v>B</v>
      </c>
      <c r="AB4758" s="11">
        <f t="shared" si="7"/>
        <v>0</v>
      </c>
      <c r="AC4758" s="11">
        <f t="shared" si="8"/>
        <v>1</v>
      </c>
      <c r="AD4758" s="11">
        <f t="shared" si="9"/>
        <v>0</v>
      </c>
      <c r="AE4758" s="11">
        <f t="shared" si="10"/>
        <v>0</v>
      </c>
    </row>
    <row r="4759" ht="15.75" customHeight="1">
      <c r="A4759" s="7">
        <v>45659.0</v>
      </c>
      <c r="B4759" s="8" t="s">
        <v>4078</v>
      </c>
      <c r="C4759" s="8" t="s">
        <v>10813</v>
      </c>
      <c r="D4759" s="9">
        <v>1.7996133812E10</v>
      </c>
      <c r="E4759" s="8" t="s">
        <v>15428</v>
      </c>
      <c r="F4759" s="8" t="s">
        <v>15420</v>
      </c>
      <c r="G4759" s="8" t="s">
        <v>15421</v>
      </c>
      <c r="H4759" s="8" t="s">
        <v>15422</v>
      </c>
      <c r="I4759" s="8" t="s">
        <v>15433</v>
      </c>
      <c r="J4759" s="8" t="s">
        <v>15424</v>
      </c>
      <c r="K4759" s="8" t="s">
        <v>15432</v>
      </c>
      <c r="L4759" s="12" t="s">
        <v>15</v>
      </c>
      <c r="M4759" s="12" t="s">
        <v>3780</v>
      </c>
      <c r="N4759" s="12" t="s">
        <v>360</v>
      </c>
      <c r="O4759" s="12" t="s">
        <v>3781</v>
      </c>
      <c r="P4759" s="12" t="s">
        <v>119</v>
      </c>
      <c r="R4759" s="10">
        <f>ROUNDUP(SUM(VLOOKUP(F4759,'Pontuação'!A$2:B$11,2,FALSE),VLOOKUP(E4759,'Pontuação'!C$2:D$11,2,FALSE),VLOOKUP(H4759,'Pontuação'!I$2:J$11,2,FALSE),VLOOKUP(I4759,'Pontuação'!G$2:H$11,2,FALSE),VLOOKUP(K4759,'Pontuação'!M$2:N$13,2,FALSE)),0)</f>
        <v>1963</v>
      </c>
      <c r="S4759" s="11">
        <f t="shared" si="1"/>
        <v>196</v>
      </c>
      <c r="T4759" s="11" t="str">
        <f t="array" ref="T4759">IFERROR(INDEX('Pontuação'!G$13:G$101, MATCH(S4759, 'Pontuação'!F$13:F$101, 0)), "Faixa Indefinida")</f>
        <v>A</v>
      </c>
      <c r="U4759" s="11">
        <f t="shared" si="2"/>
        <v>1</v>
      </c>
      <c r="V4759" s="11">
        <f t="shared" si="3"/>
        <v>0</v>
      </c>
      <c r="W4759" s="11">
        <f t="shared" si="4"/>
        <v>0</v>
      </c>
      <c r="X4759" s="11">
        <f t="shared" si="5"/>
        <v>0</v>
      </c>
      <c r="Y4759" s="11">
        <f>ROUNDUP(SUM(VLOOKUP(F4759,'Pontuação 3.0'!A$2:B$11,2,FALSE),VLOOKUP(E4759,'Pontuação 3.0'!C$2:D$11,2,FALSE),VLOOKUP(H4759,'Pontuação 3.0'!I$2:J$11,2,FALSE),VLOOKUP(J4759,'Pontuação 3.0'!K$2:L$11,2,FALSE),VLOOKUP(G4759,'Pontuação 3.0'!E$2:F$11,2,FALSE),VLOOKUP(I4759,'Pontuação 3.0'!G$2:H$11,2,FALSE),VLOOKUP(K4759,'Pontuação 3.0'!M$2:N$13,2,FALSE)),0)</f>
        <v>2343</v>
      </c>
      <c r="Z4759" s="11">
        <f t="shared" si="6"/>
        <v>234</v>
      </c>
      <c r="AA4759" s="11" t="str">
        <f t="array" ref="AA4759">IFERROR(INDEX('Pontuação 3.0'!G$13:G$191, MATCH(Z4759, 'Pontuação 3.0'!F$13:F$191, 0)), "Faixa Indefinida")</f>
        <v>B</v>
      </c>
      <c r="AB4759" s="11">
        <f t="shared" si="7"/>
        <v>0</v>
      </c>
      <c r="AC4759" s="11">
        <f t="shared" si="8"/>
        <v>1</v>
      </c>
      <c r="AD4759" s="11">
        <f t="shared" si="9"/>
        <v>0</v>
      </c>
      <c r="AE4759" s="11">
        <f t="shared" si="10"/>
        <v>0</v>
      </c>
    </row>
    <row r="4760" ht="15.75" customHeight="1">
      <c r="A4760" s="7">
        <v>45659.0</v>
      </c>
      <c r="B4760" s="8" t="s">
        <v>10809</v>
      </c>
      <c r="C4760" s="8" t="s">
        <v>10810</v>
      </c>
      <c r="D4760" s="9">
        <v>1.699236677E10</v>
      </c>
      <c r="E4760" s="8" t="s">
        <v>15428</v>
      </c>
      <c r="F4760" s="8" t="s">
        <v>15442</v>
      </c>
      <c r="G4760" s="8" t="s">
        <v>15421</v>
      </c>
      <c r="H4760" s="8" t="s">
        <v>15443</v>
      </c>
      <c r="I4760" s="8" t="s">
        <v>15423</v>
      </c>
      <c r="J4760" s="8" t="s">
        <v>15448</v>
      </c>
      <c r="K4760" s="8" t="s">
        <v>15425</v>
      </c>
      <c r="L4760" s="12" t="s">
        <v>15</v>
      </c>
      <c r="M4760" s="12" t="s">
        <v>3780</v>
      </c>
      <c r="N4760" s="12" t="s">
        <v>310</v>
      </c>
      <c r="O4760" s="12" t="s">
        <v>3781</v>
      </c>
      <c r="P4760" s="12" t="s">
        <v>119</v>
      </c>
      <c r="R4760" s="10">
        <f>ROUNDUP(SUM(VLOOKUP(F4760,'Pontuação'!A$2:B$11,2,FALSE),VLOOKUP(E4760,'Pontuação'!C$2:D$11,2,FALSE),VLOOKUP(H4760,'Pontuação'!I$2:J$11,2,FALSE),VLOOKUP(I4760,'Pontuação'!G$2:H$11,2,FALSE),VLOOKUP(K4760,'Pontuação'!M$2:N$13,2,FALSE)),0)</f>
        <v>1567</v>
      </c>
      <c r="S4760" s="11">
        <f t="shared" si="1"/>
        <v>157</v>
      </c>
      <c r="T4760" s="11" t="str">
        <f t="array" ref="T4760">IFERROR(INDEX('Pontuação'!G$13:G$101, MATCH(S4760, 'Pontuação'!F$13:F$101, 0)), "Faixa Indefinida")</f>
        <v>C</v>
      </c>
      <c r="U4760" s="11">
        <f t="shared" si="2"/>
        <v>0</v>
      </c>
      <c r="V4760" s="11">
        <f t="shared" si="3"/>
        <v>0</v>
      </c>
      <c r="W4760" s="11">
        <f t="shared" si="4"/>
        <v>1</v>
      </c>
      <c r="X4760" s="11">
        <f t="shared" si="5"/>
        <v>0</v>
      </c>
      <c r="Y4760" s="11">
        <f>ROUNDUP(SUM(VLOOKUP(F4760,'Pontuação 3.0'!A$2:B$11,2,FALSE),VLOOKUP(E4760,'Pontuação 3.0'!C$2:D$11,2,FALSE),VLOOKUP(H4760,'Pontuação 3.0'!I$2:J$11,2,FALSE),VLOOKUP(J4760,'Pontuação 3.0'!K$2:L$11,2,FALSE),VLOOKUP(G4760,'Pontuação 3.0'!E$2:F$11,2,FALSE),VLOOKUP(I4760,'Pontuação 3.0'!G$2:H$11,2,FALSE),VLOOKUP(K4760,'Pontuação 3.0'!M$2:N$13,2,FALSE)),0)</f>
        <v>2046</v>
      </c>
      <c r="Z4760" s="11">
        <f t="shared" si="6"/>
        <v>205</v>
      </c>
      <c r="AA4760" s="11" t="str">
        <f t="array" ref="AA4760">IFERROR(INDEX('Pontuação 3.0'!G$13:G$191, MATCH(Z4760, 'Pontuação 3.0'!F$13:F$191, 0)), "Faixa Indefinida")</f>
        <v>C</v>
      </c>
      <c r="AB4760" s="11">
        <f t="shared" si="7"/>
        <v>0</v>
      </c>
      <c r="AC4760" s="11">
        <f t="shared" si="8"/>
        <v>0</v>
      </c>
      <c r="AD4760" s="11">
        <f t="shared" si="9"/>
        <v>1</v>
      </c>
      <c r="AE4760" s="11">
        <f t="shared" si="10"/>
        <v>0</v>
      </c>
    </row>
    <row r="4761" ht="15.75" customHeight="1">
      <c r="A4761" s="7">
        <v>45659.0</v>
      </c>
      <c r="B4761" s="8" t="s">
        <v>10818</v>
      </c>
      <c r="C4761" s="8" t="s">
        <v>10819</v>
      </c>
      <c r="D4761" s="9">
        <v>6.2981160644E10</v>
      </c>
      <c r="E4761" s="8" t="s">
        <v>15428</v>
      </c>
      <c r="F4761" s="8" t="s">
        <v>15454</v>
      </c>
      <c r="G4761" s="8" t="s">
        <v>15421</v>
      </c>
      <c r="H4761" s="8" t="s">
        <v>15446</v>
      </c>
      <c r="I4761" s="8" t="s">
        <v>15423</v>
      </c>
      <c r="J4761" s="8" t="s">
        <v>15448</v>
      </c>
      <c r="K4761" s="8" t="s">
        <v>15425</v>
      </c>
      <c r="L4761" s="12" t="s">
        <v>15</v>
      </c>
      <c r="M4761" s="12" t="s">
        <v>3780</v>
      </c>
      <c r="N4761" s="12" t="s">
        <v>205</v>
      </c>
      <c r="O4761" s="12" t="s">
        <v>3781</v>
      </c>
      <c r="P4761" s="12" t="s">
        <v>119</v>
      </c>
      <c r="R4761" s="10">
        <f>ROUNDUP(SUM(VLOOKUP(F4761,'Pontuação'!A$2:B$11,2,FALSE),VLOOKUP(E4761,'Pontuação'!C$2:D$11,2,FALSE),VLOOKUP(H4761,'Pontuação'!I$2:J$11,2,FALSE),VLOOKUP(I4761,'Pontuação'!G$2:H$11,2,FALSE),VLOOKUP(K4761,'Pontuação'!M$2:N$13,2,FALSE)),0)</f>
        <v>1600</v>
      </c>
      <c r="S4761" s="11">
        <f t="shared" si="1"/>
        <v>160</v>
      </c>
      <c r="T4761" s="11" t="str">
        <f t="array" ref="T4761">IFERROR(INDEX('Pontuação'!G$13:G$101, MATCH(S4761, 'Pontuação'!F$13:F$101, 0)), "Faixa Indefinida")</f>
        <v>C</v>
      </c>
      <c r="U4761" s="11">
        <f t="shared" si="2"/>
        <v>0</v>
      </c>
      <c r="V4761" s="11">
        <f t="shared" si="3"/>
        <v>0</v>
      </c>
      <c r="W4761" s="11">
        <f t="shared" si="4"/>
        <v>1</v>
      </c>
      <c r="X4761" s="11">
        <f t="shared" si="5"/>
        <v>0</v>
      </c>
      <c r="Y4761" s="11">
        <f>ROUNDUP(SUM(VLOOKUP(F4761,'Pontuação 3.0'!A$2:B$11,2,FALSE),VLOOKUP(E4761,'Pontuação 3.0'!C$2:D$11,2,FALSE),VLOOKUP(H4761,'Pontuação 3.0'!I$2:J$11,2,FALSE),VLOOKUP(J4761,'Pontuação 3.0'!K$2:L$11,2,FALSE),VLOOKUP(G4761,'Pontuação 3.0'!E$2:F$11,2,FALSE),VLOOKUP(I4761,'Pontuação 3.0'!G$2:H$11,2,FALSE),VLOOKUP(K4761,'Pontuação 3.0'!M$2:N$13,2,FALSE)),0)</f>
        <v>2315</v>
      </c>
      <c r="Z4761" s="11">
        <f t="shared" si="6"/>
        <v>232</v>
      </c>
      <c r="AA4761" s="11" t="str">
        <f t="array" ref="AA4761">IFERROR(INDEX('Pontuação 3.0'!G$13:G$191, MATCH(Z4761, 'Pontuação 3.0'!F$13:F$191, 0)), "Faixa Indefinida")</f>
        <v>B</v>
      </c>
      <c r="AB4761" s="11">
        <f t="shared" si="7"/>
        <v>0</v>
      </c>
      <c r="AC4761" s="11">
        <f t="shared" si="8"/>
        <v>1</v>
      </c>
      <c r="AD4761" s="11">
        <f t="shared" si="9"/>
        <v>0</v>
      </c>
      <c r="AE4761" s="11">
        <f t="shared" si="10"/>
        <v>0</v>
      </c>
    </row>
    <row r="4762" ht="15.75" customHeight="1">
      <c r="A4762" s="7">
        <v>45659.0</v>
      </c>
      <c r="B4762" s="8" t="s">
        <v>10816</v>
      </c>
      <c r="C4762" s="8" t="s">
        <v>10817</v>
      </c>
      <c r="D4762" s="9">
        <v>6.1992542489E10</v>
      </c>
      <c r="E4762" s="8" t="s">
        <v>15428</v>
      </c>
      <c r="F4762" s="8" t="s">
        <v>15420</v>
      </c>
      <c r="G4762" s="8" t="s">
        <v>15421</v>
      </c>
      <c r="H4762" s="8" t="s">
        <v>15446</v>
      </c>
      <c r="I4762" s="8" t="s">
        <v>15433</v>
      </c>
      <c r="J4762" s="8" t="s">
        <v>15424</v>
      </c>
      <c r="K4762" s="8" t="s">
        <v>15466</v>
      </c>
      <c r="L4762" s="12" t="s">
        <v>15</v>
      </c>
      <c r="M4762" s="12" t="s">
        <v>3780</v>
      </c>
      <c r="N4762" s="12" t="s">
        <v>205</v>
      </c>
      <c r="O4762" s="12" t="s">
        <v>3781</v>
      </c>
      <c r="P4762" s="12" t="s">
        <v>119</v>
      </c>
      <c r="R4762" s="10">
        <f>ROUNDUP(SUM(VLOOKUP(F4762,'Pontuação'!A$2:B$11,2,FALSE),VLOOKUP(E4762,'Pontuação'!C$2:D$11,2,FALSE),VLOOKUP(H4762,'Pontuação'!I$2:J$11,2,FALSE),VLOOKUP(I4762,'Pontuação'!G$2:H$11,2,FALSE),VLOOKUP(K4762,'Pontuação'!M$2:N$13,2,FALSE)),0)</f>
        <v>1943</v>
      </c>
      <c r="S4762" s="11">
        <f t="shared" si="1"/>
        <v>194</v>
      </c>
      <c r="T4762" s="11" t="str">
        <f t="array" ref="T4762">IFERROR(INDEX('Pontuação'!G$13:G$101, MATCH(S4762, 'Pontuação'!F$13:F$101, 0)), "Faixa Indefinida")</f>
        <v>A</v>
      </c>
      <c r="U4762" s="11">
        <f t="shared" si="2"/>
        <v>1</v>
      </c>
      <c r="V4762" s="11">
        <f t="shared" si="3"/>
        <v>0</v>
      </c>
      <c r="W4762" s="11">
        <f t="shared" si="4"/>
        <v>0</v>
      </c>
      <c r="X4762" s="11">
        <f t="shared" si="5"/>
        <v>0</v>
      </c>
      <c r="Y4762" s="11">
        <f>ROUNDUP(SUM(VLOOKUP(F4762,'Pontuação 3.0'!A$2:B$11,2,FALSE),VLOOKUP(E4762,'Pontuação 3.0'!C$2:D$11,2,FALSE),VLOOKUP(H4762,'Pontuação 3.0'!I$2:J$11,2,FALSE),VLOOKUP(J4762,'Pontuação 3.0'!K$2:L$11,2,FALSE),VLOOKUP(G4762,'Pontuação 3.0'!E$2:F$11,2,FALSE),VLOOKUP(I4762,'Pontuação 3.0'!G$2:H$11,2,FALSE),VLOOKUP(K4762,'Pontuação 3.0'!M$2:N$13,2,FALSE)),0)</f>
        <v>2538</v>
      </c>
      <c r="Z4762" s="11">
        <f t="shared" si="6"/>
        <v>254</v>
      </c>
      <c r="AA4762" s="11" t="str">
        <f t="array" ref="AA4762">IFERROR(INDEX('Pontuação 3.0'!G$13:G$191, MATCH(Z4762, 'Pontuação 3.0'!F$13:F$191, 0)), "Faixa Indefinida")</f>
        <v>A</v>
      </c>
      <c r="AB4762" s="11">
        <f t="shared" si="7"/>
        <v>1</v>
      </c>
      <c r="AC4762" s="11">
        <f t="shared" si="8"/>
        <v>0</v>
      </c>
      <c r="AD4762" s="11">
        <f t="shared" si="9"/>
        <v>0</v>
      </c>
      <c r="AE4762" s="11">
        <f t="shared" si="10"/>
        <v>0</v>
      </c>
    </row>
    <row r="4763" ht="15.75" customHeight="1">
      <c r="A4763" s="7">
        <v>45659.0</v>
      </c>
      <c r="B4763" s="8" t="s">
        <v>138</v>
      </c>
      <c r="C4763" s="8" t="s">
        <v>10822</v>
      </c>
      <c r="D4763" s="8" t="s">
        <v>10823</v>
      </c>
      <c r="E4763" s="8" t="s">
        <v>15428</v>
      </c>
      <c r="F4763" s="8" t="s">
        <v>15420</v>
      </c>
      <c r="G4763" s="8" t="s">
        <v>15430</v>
      </c>
      <c r="H4763" s="8" t="s">
        <v>15446</v>
      </c>
      <c r="I4763" s="8" t="s">
        <v>15423</v>
      </c>
      <c r="J4763" s="8" t="s">
        <v>15448</v>
      </c>
      <c r="K4763" s="8" t="s">
        <v>15425</v>
      </c>
      <c r="L4763" s="12" t="s">
        <v>15</v>
      </c>
      <c r="M4763" s="12" t="s">
        <v>3780</v>
      </c>
      <c r="N4763" s="12" t="s">
        <v>162</v>
      </c>
      <c r="O4763" s="12" t="s">
        <v>3781</v>
      </c>
      <c r="P4763" s="12" t="s">
        <v>119</v>
      </c>
      <c r="R4763" s="10">
        <f>ROUNDUP(SUM(VLOOKUP(F4763,'Pontuação'!A$2:B$11,2,FALSE),VLOOKUP(E4763,'Pontuação'!C$2:D$11,2,FALSE),VLOOKUP(H4763,'Pontuação'!I$2:J$11,2,FALSE),VLOOKUP(I4763,'Pontuação'!G$2:H$11,2,FALSE),VLOOKUP(K4763,'Pontuação'!M$2:N$13,2,FALSE)),0)</f>
        <v>1595</v>
      </c>
      <c r="S4763" s="11">
        <f t="shared" si="1"/>
        <v>160</v>
      </c>
      <c r="T4763" s="11" t="str">
        <f t="array" ref="T4763">IFERROR(INDEX('Pontuação'!G$13:G$101, MATCH(S4763, 'Pontuação'!F$13:F$101, 0)), "Faixa Indefinida")</f>
        <v>C</v>
      </c>
      <c r="U4763" s="11">
        <f t="shared" si="2"/>
        <v>0</v>
      </c>
      <c r="V4763" s="11">
        <f t="shared" si="3"/>
        <v>0</v>
      </c>
      <c r="W4763" s="11">
        <f t="shared" si="4"/>
        <v>1</v>
      </c>
      <c r="X4763" s="11">
        <f t="shared" si="5"/>
        <v>0</v>
      </c>
      <c r="Y4763" s="11">
        <f>ROUNDUP(SUM(VLOOKUP(F4763,'Pontuação 3.0'!A$2:B$11,2,FALSE),VLOOKUP(E4763,'Pontuação 3.0'!C$2:D$11,2,FALSE),VLOOKUP(H4763,'Pontuação 3.0'!I$2:J$11,2,FALSE),VLOOKUP(J4763,'Pontuação 3.0'!K$2:L$11,2,FALSE),VLOOKUP(G4763,'Pontuação 3.0'!E$2:F$11,2,FALSE),VLOOKUP(I4763,'Pontuação 3.0'!G$2:H$11,2,FALSE),VLOOKUP(K4763,'Pontuação 3.0'!M$2:N$13,2,FALSE)),0)</f>
        <v>2470</v>
      </c>
      <c r="Z4763" s="11">
        <f t="shared" si="6"/>
        <v>247</v>
      </c>
      <c r="AA4763" s="11" t="str">
        <f t="array" ref="AA4763">IFERROR(INDEX('Pontuação 3.0'!G$13:G$191, MATCH(Z4763, 'Pontuação 3.0'!F$13:F$191, 0)), "Faixa Indefinida")</f>
        <v>A</v>
      </c>
      <c r="AB4763" s="11">
        <f t="shared" si="7"/>
        <v>1</v>
      </c>
      <c r="AC4763" s="11">
        <f t="shared" si="8"/>
        <v>0</v>
      </c>
      <c r="AD4763" s="11">
        <f t="shared" si="9"/>
        <v>0</v>
      </c>
      <c r="AE4763" s="11">
        <f t="shared" si="10"/>
        <v>0</v>
      </c>
    </row>
    <row r="4764" ht="15.75" customHeight="1">
      <c r="A4764" s="7">
        <v>45659.0</v>
      </c>
      <c r="B4764" s="8" t="s">
        <v>10820</v>
      </c>
      <c r="C4764" s="8" t="s">
        <v>10821</v>
      </c>
      <c r="D4764" s="9">
        <v>8.6994399852E10</v>
      </c>
      <c r="E4764" s="8" t="s">
        <v>15428</v>
      </c>
      <c r="F4764" s="8" t="s">
        <v>15436</v>
      </c>
      <c r="G4764" s="8" t="s">
        <v>15437</v>
      </c>
      <c r="H4764" s="8" t="s">
        <v>15438</v>
      </c>
      <c r="I4764" s="8" t="s">
        <v>15431</v>
      </c>
      <c r="J4764" s="8" t="s">
        <v>15424</v>
      </c>
      <c r="K4764" s="8" t="s">
        <v>15466</v>
      </c>
      <c r="L4764" s="8"/>
      <c r="M4764" s="8"/>
      <c r="N4764" s="8"/>
      <c r="O4764" s="8"/>
      <c r="P4764" s="8"/>
      <c r="R4764" s="10">
        <f>ROUNDUP(SUM(VLOOKUP(F4764,'Pontuação'!A$2:B$11,2,FALSE),VLOOKUP(E4764,'Pontuação'!C$2:D$11,2,FALSE),VLOOKUP(H4764,'Pontuação'!I$2:J$11,2,FALSE),VLOOKUP(I4764,'Pontuação'!G$2:H$11,2,FALSE),VLOOKUP(K4764,'Pontuação'!M$2:N$13,2,FALSE)),0)</f>
        <v>1369</v>
      </c>
      <c r="S4764" s="11">
        <f t="shared" si="1"/>
        <v>137</v>
      </c>
      <c r="T4764" s="11" t="str">
        <f t="array" ref="T4764">IFERROR(INDEX('Pontuação'!G$13:G$101, MATCH(S4764, 'Pontuação'!F$13:F$101, 0)), "Faixa Indefinida")</f>
        <v>D</v>
      </c>
      <c r="U4764" s="11">
        <f t="shared" si="2"/>
        <v>0</v>
      </c>
      <c r="V4764" s="11">
        <f t="shared" si="3"/>
        <v>0</v>
      </c>
      <c r="W4764" s="11">
        <f t="shared" si="4"/>
        <v>0</v>
      </c>
      <c r="X4764" s="11">
        <f t="shared" si="5"/>
        <v>1</v>
      </c>
      <c r="Y4764" s="11">
        <f>ROUNDUP(SUM(VLOOKUP(F4764,'Pontuação 3.0'!A$2:B$11,2,FALSE),VLOOKUP(E4764,'Pontuação 3.0'!C$2:D$11,2,FALSE),VLOOKUP(H4764,'Pontuação 3.0'!I$2:J$11,2,FALSE),VLOOKUP(J4764,'Pontuação 3.0'!K$2:L$11,2,FALSE),VLOOKUP(G4764,'Pontuação 3.0'!E$2:F$11,2,FALSE),VLOOKUP(I4764,'Pontuação 3.0'!G$2:H$11,2,FALSE),VLOOKUP(K4764,'Pontuação 3.0'!M$2:N$13,2,FALSE)),0)</f>
        <v>2065</v>
      </c>
      <c r="Z4764" s="11">
        <f t="shared" si="6"/>
        <v>207</v>
      </c>
      <c r="AA4764" s="11" t="str">
        <f t="array" ref="AA4764">IFERROR(INDEX('Pontuação 3.0'!G$13:G$191, MATCH(Z4764, 'Pontuação 3.0'!F$13:F$191, 0)), "Faixa Indefinida")</f>
        <v>C</v>
      </c>
      <c r="AB4764" s="11">
        <f t="shared" si="7"/>
        <v>0</v>
      </c>
      <c r="AC4764" s="11">
        <f t="shared" si="8"/>
        <v>0</v>
      </c>
      <c r="AD4764" s="11">
        <f t="shared" si="9"/>
        <v>1</v>
      </c>
      <c r="AE4764" s="11">
        <f t="shared" si="10"/>
        <v>0</v>
      </c>
    </row>
    <row r="4765" ht="15.75" customHeight="1">
      <c r="A4765" s="7">
        <v>45659.0</v>
      </c>
      <c r="B4765" s="8" t="s">
        <v>10814</v>
      </c>
      <c r="C4765" s="8" t="s">
        <v>10815</v>
      </c>
      <c r="D4765" s="9">
        <v>1.9989858175E10</v>
      </c>
      <c r="E4765" s="8" t="s">
        <v>15428</v>
      </c>
      <c r="F4765" s="8" t="s">
        <v>15420</v>
      </c>
      <c r="G4765" s="8" t="s">
        <v>15421</v>
      </c>
      <c r="H4765" s="8" t="s">
        <v>15446</v>
      </c>
      <c r="I4765" s="8" t="s">
        <v>15423</v>
      </c>
      <c r="J4765" s="8" t="s">
        <v>15424</v>
      </c>
      <c r="K4765" s="8" t="s">
        <v>15432</v>
      </c>
      <c r="L4765" s="12" t="s">
        <v>15</v>
      </c>
      <c r="M4765" s="12" t="s">
        <v>3780</v>
      </c>
      <c r="N4765" s="12" t="s">
        <v>205</v>
      </c>
      <c r="O4765" s="12" t="s">
        <v>3781</v>
      </c>
      <c r="P4765" s="12" t="s">
        <v>17</v>
      </c>
      <c r="R4765" s="10">
        <f>ROUNDUP(SUM(VLOOKUP(F4765,'Pontuação'!A$2:B$11,2,FALSE),VLOOKUP(E4765,'Pontuação'!C$2:D$11,2,FALSE),VLOOKUP(H4765,'Pontuação'!I$2:J$11,2,FALSE),VLOOKUP(I4765,'Pontuação'!G$2:H$11,2,FALSE),VLOOKUP(K4765,'Pontuação'!M$2:N$13,2,FALSE)),0)</f>
        <v>1727</v>
      </c>
      <c r="S4765" s="11">
        <f t="shared" si="1"/>
        <v>173</v>
      </c>
      <c r="T4765" s="11" t="str">
        <f t="array" ref="T4765">IFERROR(INDEX('Pontuação'!G$13:G$101, MATCH(S4765, 'Pontuação'!F$13:F$101, 0)), "Faixa Indefinida")</f>
        <v>B</v>
      </c>
      <c r="U4765" s="11">
        <f t="shared" si="2"/>
        <v>0</v>
      </c>
      <c r="V4765" s="11">
        <f t="shared" si="3"/>
        <v>1</v>
      </c>
      <c r="W4765" s="11">
        <f t="shared" si="4"/>
        <v>0</v>
      </c>
      <c r="X4765" s="11">
        <f t="shared" si="5"/>
        <v>0</v>
      </c>
      <c r="Y4765" s="11">
        <f>ROUNDUP(SUM(VLOOKUP(F4765,'Pontuação 3.0'!A$2:B$11,2,FALSE),VLOOKUP(E4765,'Pontuação 3.0'!C$2:D$11,2,FALSE),VLOOKUP(H4765,'Pontuação 3.0'!I$2:J$11,2,FALSE),VLOOKUP(J4765,'Pontuação 3.0'!K$2:L$11,2,FALSE),VLOOKUP(G4765,'Pontuação 3.0'!E$2:F$11,2,FALSE),VLOOKUP(I4765,'Pontuação 3.0'!G$2:H$11,2,FALSE),VLOOKUP(K4765,'Pontuação 3.0'!M$2:N$13,2,FALSE)),0)</f>
        <v>2155</v>
      </c>
      <c r="Z4765" s="11">
        <f t="shared" si="6"/>
        <v>216</v>
      </c>
      <c r="AA4765" s="11" t="str">
        <f t="array" ref="AA4765">IFERROR(INDEX('Pontuação 3.0'!G$13:G$191, MATCH(Z4765, 'Pontuação 3.0'!F$13:F$191, 0)), "Faixa Indefinida")</f>
        <v>B</v>
      </c>
      <c r="AB4765" s="11">
        <f t="shared" si="7"/>
        <v>0</v>
      </c>
      <c r="AC4765" s="11">
        <f t="shared" si="8"/>
        <v>1</v>
      </c>
      <c r="AD4765" s="11">
        <f t="shared" si="9"/>
        <v>0</v>
      </c>
      <c r="AE4765" s="11">
        <f t="shared" si="10"/>
        <v>0</v>
      </c>
    </row>
    <row r="4766" ht="15.75" customHeight="1">
      <c r="A4766" s="7">
        <v>45659.0</v>
      </c>
      <c r="B4766" s="8" t="s">
        <v>4839</v>
      </c>
      <c r="C4766" s="8" t="s">
        <v>10824</v>
      </c>
      <c r="D4766" s="9">
        <v>6.2994381169E10</v>
      </c>
      <c r="E4766" s="8" t="s">
        <v>15428</v>
      </c>
      <c r="F4766" s="8" t="s">
        <v>15420</v>
      </c>
      <c r="G4766" s="8" t="s">
        <v>15421</v>
      </c>
      <c r="H4766" s="8" t="s">
        <v>15446</v>
      </c>
      <c r="I4766" s="8" t="s">
        <v>15423</v>
      </c>
      <c r="J4766" s="8" t="s">
        <v>15448</v>
      </c>
      <c r="K4766" s="8" t="s">
        <v>15480</v>
      </c>
      <c r="L4766" s="12" t="s">
        <v>15</v>
      </c>
      <c r="M4766" s="12" t="s">
        <v>3780</v>
      </c>
      <c r="N4766" s="12" t="s">
        <v>162</v>
      </c>
      <c r="O4766" s="12" t="s">
        <v>3781</v>
      </c>
      <c r="P4766" s="12" t="s">
        <v>119</v>
      </c>
      <c r="R4766" s="10">
        <f>ROUNDUP(SUM(VLOOKUP(F4766,'Pontuação'!A$2:B$11,2,FALSE),VLOOKUP(E4766,'Pontuação'!C$2:D$11,2,FALSE),VLOOKUP(H4766,'Pontuação'!I$2:J$11,2,FALSE),VLOOKUP(I4766,'Pontuação'!G$2:H$11,2,FALSE),VLOOKUP(K4766,'Pontuação'!M$2:N$13,2,FALSE)),0)</f>
        <v>1558</v>
      </c>
      <c r="S4766" s="11">
        <f t="shared" si="1"/>
        <v>156</v>
      </c>
      <c r="T4766" s="11" t="str">
        <f t="array" ref="T4766">IFERROR(INDEX('Pontuação'!G$13:G$101, MATCH(S4766, 'Pontuação'!F$13:F$101, 0)), "Faixa Indefinida")</f>
        <v>C</v>
      </c>
      <c r="U4766" s="11">
        <f t="shared" si="2"/>
        <v>0</v>
      </c>
      <c r="V4766" s="11">
        <f t="shared" si="3"/>
        <v>0</v>
      </c>
      <c r="W4766" s="11">
        <f t="shared" si="4"/>
        <v>1</v>
      </c>
      <c r="X4766" s="11">
        <f t="shared" si="5"/>
        <v>0</v>
      </c>
      <c r="Y4766" s="11">
        <f>ROUNDUP(SUM(VLOOKUP(F4766,'Pontuação 3.0'!A$2:B$11,2,FALSE),VLOOKUP(E4766,'Pontuação 3.0'!C$2:D$11,2,FALSE),VLOOKUP(H4766,'Pontuação 3.0'!I$2:J$11,2,FALSE),VLOOKUP(J4766,'Pontuação 3.0'!K$2:L$11,2,FALSE),VLOOKUP(G4766,'Pontuação 3.0'!E$2:F$11,2,FALSE),VLOOKUP(I4766,'Pontuação 3.0'!G$2:H$11,2,FALSE),VLOOKUP(K4766,'Pontuação 3.0'!M$2:N$13,2,FALSE)),0)</f>
        <v>2300</v>
      </c>
      <c r="Z4766" s="11">
        <f t="shared" si="6"/>
        <v>230</v>
      </c>
      <c r="AA4766" s="11" t="str">
        <f t="array" ref="AA4766">IFERROR(INDEX('Pontuação 3.0'!G$13:G$191, MATCH(Z4766, 'Pontuação 3.0'!F$13:F$191, 0)), "Faixa Indefinida")</f>
        <v>B</v>
      </c>
      <c r="AB4766" s="11">
        <f t="shared" si="7"/>
        <v>0</v>
      </c>
      <c r="AC4766" s="11">
        <f t="shared" si="8"/>
        <v>1</v>
      </c>
      <c r="AD4766" s="11">
        <f t="shared" si="9"/>
        <v>0</v>
      </c>
      <c r="AE4766" s="11">
        <f t="shared" si="10"/>
        <v>0</v>
      </c>
    </row>
    <row r="4767" ht="15.75" customHeight="1">
      <c r="A4767" s="7">
        <v>45659.0</v>
      </c>
      <c r="B4767" s="8" t="s">
        <v>1563</v>
      </c>
      <c r="C4767" s="8" t="s">
        <v>10825</v>
      </c>
      <c r="D4767" s="9">
        <v>8.4999342686E10</v>
      </c>
      <c r="E4767" s="8" t="s">
        <v>15428</v>
      </c>
      <c r="F4767" s="8" t="s">
        <v>15442</v>
      </c>
      <c r="G4767" s="8" t="s">
        <v>15430</v>
      </c>
      <c r="H4767" s="8" t="s">
        <v>15471</v>
      </c>
      <c r="I4767" s="8" t="s">
        <v>15431</v>
      </c>
      <c r="J4767" s="8" t="s">
        <v>15448</v>
      </c>
      <c r="K4767" s="8" t="s">
        <v>15432</v>
      </c>
      <c r="L4767" s="12" t="s">
        <v>15</v>
      </c>
      <c r="M4767" s="12" t="s">
        <v>3780</v>
      </c>
      <c r="N4767" s="12" t="s">
        <v>205</v>
      </c>
      <c r="O4767" s="12" t="s">
        <v>3781</v>
      </c>
      <c r="P4767" s="12" t="s">
        <v>119</v>
      </c>
      <c r="R4767" s="10">
        <f>ROUNDUP(SUM(VLOOKUP(F4767,'Pontuação'!A$2:B$11,2,FALSE),VLOOKUP(E4767,'Pontuação'!C$2:D$11,2,FALSE),VLOOKUP(H4767,'Pontuação'!I$2:J$11,2,FALSE),VLOOKUP(I4767,'Pontuação'!G$2:H$11,2,FALSE),VLOOKUP(K4767,'Pontuação'!M$2:N$13,2,FALSE)),0)</f>
        <v>1594</v>
      </c>
      <c r="S4767" s="11">
        <f t="shared" si="1"/>
        <v>159</v>
      </c>
      <c r="T4767" s="11" t="str">
        <f t="array" ref="T4767">IFERROR(INDEX('Pontuação'!G$13:G$101, MATCH(S4767, 'Pontuação'!F$13:F$101, 0)), "Faixa Indefinida")</f>
        <v>C</v>
      </c>
      <c r="U4767" s="11">
        <f t="shared" si="2"/>
        <v>0</v>
      </c>
      <c r="V4767" s="11">
        <f t="shared" si="3"/>
        <v>0</v>
      </c>
      <c r="W4767" s="11">
        <f t="shared" si="4"/>
        <v>1</v>
      </c>
      <c r="X4767" s="11">
        <f t="shared" si="5"/>
        <v>0</v>
      </c>
      <c r="Y4767" s="11">
        <f>ROUNDUP(SUM(VLOOKUP(F4767,'Pontuação 3.0'!A$2:B$11,2,FALSE),VLOOKUP(E4767,'Pontuação 3.0'!C$2:D$11,2,FALSE),VLOOKUP(H4767,'Pontuação 3.0'!I$2:J$11,2,FALSE),VLOOKUP(J4767,'Pontuação 3.0'!K$2:L$11,2,FALSE),VLOOKUP(G4767,'Pontuação 3.0'!E$2:F$11,2,FALSE),VLOOKUP(I4767,'Pontuação 3.0'!G$2:H$11,2,FALSE),VLOOKUP(K4767,'Pontuação 3.0'!M$2:N$13,2,FALSE)),0)</f>
        <v>2380</v>
      </c>
      <c r="Z4767" s="11">
        <f t="shared" si="6"/>
        <v>238</v>
      </c>
      <c r="AA4767" s="11" t="str">
        <f t="array" ref="AA4767">IFERROR(INDEX('Pontuação 3.0'!G$13:G$191, MATCH(Z4767, 'Pontuação 3.0'!F$13:F$191, 0)), "Faixa Indefinida")</f>
        <v>A</v>
      </c>
      <c r="AB4767" s="11">
        <f t="shared" si="7"/>
        <v>1</v>
      </c>
      <c r="AC4767" s="11">
        <f t="shared" si="8"/>
        <v>0</v>
      </c>
      <c r="AD4767" s="11">
        <f t="shared" si="9"/>
        <v>0</v>
      </c>
      <c r="AE4767" s="11">
        <f t="shared" si="10"/>
        <v>0</v>
      </c>
    </row>
    <row r="4768" ht="15.75" customHeight="1">
      <c r="A4768" s="7">
        <v>45659.0</v>
      </c>
      <c r="B4768" s="8" t="s">
        <v>10826</v>
      </c>
      <c r="C4768" s="8" t="s">
        <v>10827</v>
      </c>
      <c r="D4768" s="9">
        <v>1.79965246E10</v>
      </c>
      <c r="E4768" s="8" t="s">
        <v>15428</v>
      </c>
      <c r="F4768" s="8" t="s">
        <v>15429</v>
      </c>
      <c r="G4768" s="8" t="s">
        <v>15430</v>
      </c>
      <c r="H4768" s="8" t="s">
        <v>15438</v>
      </c>
      <c r="I4768" s="8" t="s">
        <v>15423</v>
      </c>
      <c r="J4768" s="8" t="s">
        <v>15424</v>
      </c>
      <c r="K4768" s="8" t="s">
        <v>15425</v>
      </c>
      <c r="L4768" s="12" t="s">
        <v>15</v>
      </c>
      <c r="M4768" s="12" t="s">
        <v>3780</v>
      </c>
      <c r="N4768" s="12" t="s">
        <v>1677</v>
      </c>
      <c r="O4768" s="12" t="s">
        <v>3781</v>
      </c>
      <c r="P4768" s="12" t="s">
        <v>17</v>
      </c>
      <c r="R4768" s="10">
        <f>ROUNDUP(SUM(VLOOKUP(F4768,'Pontuação'!A$2:B$11,2,FALSE),VLOOKUP(E4768,'Pontuação'!C$2:D$11,2,FALSE),VLOOKUP(H4768,'Pontuação'!I$2:J$11,2,FALSE),VLOOKUP(I4768,'Pontuação'!G$2:H$11,2,FALSE),VLOOKUP(K4768,'Pontuação'!M$2:N$13,2,FALSE)),0)</f>
        <v>1410</v>
      </c>
      <c r="S4768" s="11">
        <f t="shared" si="1"/>
        <v>141</v>
      </c>
      <c r="T4768" s="11" t="str">
        <f t="array" ref="T4768">IFERROR(INDEX('Pontuação'!G$13:G$101, MATCH(S4768, 'Pontuação'!F$13:F$101, 0)), "Faixa Indefinida")</f>
        <v>D</v>
      </c>
      <c r="U4768" s="11">
        <f t="shared" si="2"/>
        <v>0</v>
      </c>
      <c r="V4768" s="11">
        <f t="shared" si="3"/>
        <v>0</v>
      </c>
      <c r="W4768" s="11">
        <f t="shared" si="4"/>
        <v>0</v>
      </c>
      <c r="X4768" s="11">
        <f t="shared" si="5"/>
        <v>1</v>
      </c>
      <c r="Y4768" s="11">
        <f>ROUNDUP(SUM(VLOOKUP(F4768,'Pontuação 3.0'!A$2:B$11,2,FALSE),VLOOKUP(E4768,'Pontuação 3.0'!C$2:D$11,2,FALSE),VLOOKUP(H4768,'Pontuação 3.0'!I$2:J$11,2,FALSE),VLOOKUP(J4768,'Pontuação 3.0'!K$2:L$11,2,FALSE),VLOOKUP(G4768,'Pontuação 3.0'!E$2:F$11,2,FALSE),VLOOKUP(I4768,'Pontuação 3.0'!G$2:H$11,2,FALSE),VLOOKUP(K4768,'Pontuação 3.0'!M$2:N$13,2,FALSE)),0)</f>
        <v>1752</v>
      </c>
      <c r="Z4768" s="11">
        <f t="shared" si="6"/>
        <v>175</v>
      </c>
      <c r="AA4768" s="11" t="str">
        <f t="array" ref="AA4768">IFERROR(INDEX('Pontuação 3.0'!G$13:G$191, MATCH(Z4768, 'Pontuação 3.0'!F$13:F$191, 0)), "Faixa Indefinida")</f>
        <v>D</v>
      </c>
      <c r="AB4768" s="11">
        <f t="shared" si="7"/>
        <v>0</v>
      </c>
      <c r="AC4768" s="11">
        <f t="shared" si="8"/>
        <v>0</v>
      </c>
      <c r="AD4768" s="11">
        <f t="shared" si="9"/>
        <v>0</v>
      </c>
      <c r="AE4768" s="11">
        <f t="shared" si="10"/>
        <v>1</v>
      </c>
    </row>
    <row r="4769" ht="15.75" customHeight="1">
      <c r="A4769" s="7">
        <v>45659.0</v>
      </c>
      <c r="B4769" s="8" t="s">
        <v>10828</v>
      </c>
      <c r="C4769" s="8" t="s">
        <v>10829</v>
      </c>
      <c r="D4769" s="8" t="s">
        <v>10830</v>
      </c>
      <c r="E4769" s="8" t="s">
        <v>15428</v>
      </c>
      <c r="F4769" s="8" t="s">
        <v>15420</v>
      </c>
      <c r="G4769" s="8" t="s">
        <v>15430</v>
      </c>
      <c r="H4769" s="8" t="s">
        <v>15446</v>
      </c>
      <c r="I4769" s="8" t="s">
        <v>15431</v>
      </c>
      <c r="J4769" s="8" t="s">
        <v>15448</v>
      </c>
      <c r="K4769" s="8" t="s">
        <v>15425</v>
      </c>
      <c r="L4769" s="12" t="s">
        <v>15</v>
      </c>
      <c r="M4769" s="12" t="s">
        <v>3780</v>
      </c>
      <c r="N4769" s="12" t="s">
        <v>162</v>
      </c>
      <c r="O4769" s="12" t="s">
        <v>3781</v>
      </c>
      <c r="P4769" s="12" t="s">
        <v>119</v>
      </c>
      <c r="R4769" s="10">
        <f>ROUNDUP(SUM(VLOOKUP(F4769,'Pontuação'!A$2:B$11,2,FALSE),VLOOKUP(E4769,'Pontuação'!C$2:D$11,2,FALSE),VLOOKUP(H4769,'Pontuação'!I$2:J$11,2,FALSE),VLOOKUP(I4769,'Pontuação'!G$2:H$11,2,FALSE),VLOOKUP(K4769,'Pontuação'!M$2:N$13,2,FALSE)),0)</f>
        <v>1700</v>
      </c>
      <c r="S4769" s="11">
        <f t="shared" si="1"/>
        <v>170</v>
      </c>
      <c r="T4769" s="11" t="str">
        <f t="array" ref="T4769">IFERROR(INDEX('Pontuação'!G$13:G$101, MATCH(S4769, 'Pontuação'!F$13:F$101, 0)), "Faixa Indefinida")</f>
        <v>B</v>
      </c>
      <c r="U4769" s="11">
        <f t="shared" si="2"/>
        <v>0</v>
      </c>
      <c r="V4769" s="11">
        <f t="shared" si="3"/>
        <v>1</v>
      </c>
      <c r="W4769" s="11">
        <f t="shared" si="4"/>
        <v>0</v>
      </c>
      <c r="X4769" s="11">
        <f t="shared" si="5"/>
        <v>0</v>
      </c>
      <c r="Y4769" s="11">
        <f>ROUNDUP(SUM(VLOOKUP(F4769,'Pontuação 3.0'!A$2:B$11,2,FALSE),VLOOKUP(E4769,'Pontuação 3.0'!C$2:D$11,2,FALSE),VLOOKUP(H4769,'Pontuação 3.0'!I$2:J$11,2,FALSE),VLOOKUP(J4769,'Pontuação 3.0'!K$2:L$11,2,FALSE),VLOOKUP(G4769,'Pontuação 3.0'!E$2:F$11,2,FALSE),VLOOKUP(I4769,'Pontuação 3.0'!G$2:H$11,2,FALSE),VLOOKUP(K4769,'Pontuação 3.0'!M$2:N$13,2,FALSE)),0)</f>
        <v>2622</v>
      </c>
      <c r="Z4769" s="11">
        <f t="shared" si="6"/>
        <v>262</v>
      </c>
      <c r="AA4769" s="11" t="str">
        <f t="array" ref="AA4769">IFERROR(INDEX('Pontuação 3.0'!G$13:G$191, MATCH(Z4769, 'Pontuação 3.0'!F$13:F$191, 0)), "Faixa Indefinida")</f>
        <v>A</v>
      </c>
      <c r="AB4769" s="11">
        <f t="shared" si="7"/>
        <v>1</v>
      </c>
      <c r="AC4769" s="11">
        <f t="shared" si="8"/>
        <v>0</v>
      </c>
      <c r="AD4769" s="11">
        <f t="shared" si="9"/>
        <v>0</v>
      </c>
      <c r="AE4769" s="11">
        <f t="shared" si="10"/>
        <v>0</v>
      </c>
    </row>
    <row r="4770" ht="15.75" customHeight="1">
      <c r="A4770" s="7">
        <v>45659.0</v>
      </c>
      <c r="B4770" s="8" t="s">
        <v>347</v>
      </c>
      <c r="C4770" s="8" t="s">
        <v>10831</v>
      </c>
      <c r="D4770" s="9">
        <v>3.2991836789E10</v>
      </c>
      <c r="E4770" s="8" t="s">
        <v>15428</v>
      </c>
      <c r="F4770" s="8" t="s">
        <v>15420</v>
      </c>
      <c r="G4770" s="8" t="s">
        <v>15421</v>
      </c>
      <c r="H4770" s="8" t="s">
        <v>15446</v>
      </c>
      <c r="I4770" s="8" t="s">
        <v>15431</v>
      </c>
      <c r="J4770" s="8" t="s">
        <v>15448</v>
      </c>
      <c r="K4770" s="8" t="s">
        <v>15432</v>
      </c>
      <c r="L4770" s="12" t="s">
        <v>15</v>
      </c>
      <c r="M4770" s="12" t="s">
        <v>3780</v>
      </c>
      <c r="N4770" s="12" t="s">
        <v>608</v>
      </c>
      <c r="O4770" s="12" t="s">
        <v>3781</v>
      </c>
      <c r="P4770" s="12" t="s">
        <v>119</v>
      </c>
      <c r="R4770" s="10">
        <f>ROUNDUP(SUM(VLOOKUP(F4770,'Pontuação'!A$2:B$11,2,FALSE),VLOOKUP(E4770,'Pontuação'!C$2:D$11,2,FALSE),VLOOKUP(H4770,'Pontuação'!I$2:J$11,2,FALSE),VLOOKUP(I4770,'Pontuação'!G$2:H$11,2,FALSE),VLOOKUP(K4770,'Pontuação'!M$2:N$13,2,FALSE)),0)</f>
        <v>1832</v>
      </c>
      <c r="S4770" s="11">
        <f t="shared" si="1"/>
        <v>183</v>
      </c>
      <c r="T4770" s="11" t="str">
        <f t="array" ref="T4770">IFERROR(INDEX('Pontuação'!G$13:G$101, MATCH(S4770, 'Pontuação'!F$13:F$101, 0)), "Faixa Indefinida")</f>
        <v>B</v>
      </c>
      <c r="U4770" s="11">
        <f t="shared" si="2"/>
        <v>0</v>
      </c>
      <c r="V4770" s="11">
        <f t="shared" si="3"/>
        <v>1</v>
      </c>
      <c r="W4770" s="11">
        <f t="shared" si="4"/>
        <v>0</v>
      </c>
      <c r="X4770" s="11">
        <f t="shared" si="5"/>
        <v>0</v>
      </c>
      <c r="Y4770" s="11">
        <f>ROUNDUP(SUM(VLOOKUP(F4770,'Pontuação 3.0'!A$2:B$11,2,FALSE),VLOOKUP(E4770,'Pontuação 3.0'!C$2:D$11,2,FALSE),VLOOKUP(H4770,'Pontuação 3.0'!I$2:J$11,2,FALSE),VLOOKUP(J4770,'Pontuação 3.0'!K$2:L$11,2,FALSE),VLOOKUP(G4770,'Pontuação 3.0'!E$2:F$11,2,FALSE),VLOOKUP(I4770,'Pontuação 3.0'!G$2:H$11,2,FALSE),VLOOKUP(K4770,'Pontuação 3.0'!M$2:N$13,2,FALSE)),0)</f>
        <v>2568</v>
      </c>
      <c r="Z4770" s="11">
        <f t="shared" si="6"/>
        <v>257</v>
      </c>
      <c r="AA4770" s="11" t="str">
        <f t="array" ref="AA4770">IFERROR(INDEX('Pontuação 3.0'!G$13:G$191, MATCH(Z4770, 'Pontuação 3.0'!F$13:F$191, 0)), "Faixa Indefinida")</f>
        <v>A</v>
      </c>
      <c r="AB4770" s="11">
        <f t="shared" si="7"/>
        <v>1</v>
      </c>
      <c r="AC4770" s="11">
        <f t="shared" si="8"/>
        <v>0</v>
      </c>
      <c r="AD4770" s="11">
        <f t="shared" si="9"/>
        <v>0</v>
      </c>
      <c r="AE4770" s="11">
        <f t="shared" si="10"/>
        <v>0</v>
      </c>
    </row>
    <row r="4771" ht="15.75" customHeight="1">
      <c r="A4771" s="7">
        <v>45659.0</v>
      </c>
      <c r="B4771" s="8" t="s">
        <v>10832</v>
      </c>
      <c r="C4771" s="8" t="s">
        <v>10833</v>
      </c>
      <c r="D4771" s="9">
        <v>1.1954315555E10</v>
      </c>
      <c r="E4771" s="8" t="s">
        <v>15428</v>
      </c>
      <c r="F4771" s="8" t="s">
        <v>15442</v>
      </c>
      <c r="G4771" s="8" t="s">
        <v>15430</v>
      </c>
      <c r="H4771" s="8" t="s">
        <v>15471</v>
      </c>
      <c r="I4771" s="8" t="s">
        <v>15423</v>
      </c>
      <c r="J4771" s="8" t="s">
        <v>15424</v>
      </c>
      <c r="K4771" s="8" t="s">
        <v>15466</v>
      </c>
      <c r="L4771" s="12" t="s">
        <v>15</v>
      </c>
      <c r="M4771" s="12" t="s">
        <v>3780</v>
      </c>
      <c r="N4771" s="12" t="s">
        <v>310</v>
      </c>
      <c r="O4771" s="12" t="s">
        <v>3781</v>
      </c>
      <c r="P4771" s="12" t="s">
        <v>119</v>
      </c>
      <c r="R4771" s="10">
        <f>ROUNDUP(SUM(VLOOKUP(F4771,'Pontuação'!A$2:B$11,2,FALSE),VLOOKUP(E4771,'Pontuação'!C$2:D$11,2,FALSE),VLOOKUP(H4771,'Pontuação'!I$2:J$11,2,FALSE),VLOOKUP(I4771,'Pontuação'!G$2:H$11,2,FALSE),VLOOKUP(K4771,'Pontuação'!M$2:N$13,2,FALSE)),0)</f>
        <v>1427</v>
      </c>
      <c r="S4771" s="11">
        <f t="shared" si="1"/>
        <v>143</v>
      </c>
      <c r="T4771" s="11" t="str">
        <f t="array" ref="T4771">IFERROR(INDEX('Pontuação'!G$13:G$101, MATCH(S4771, 'Pontuação'!F$13:F$101, 0)), "Faixa Indefinida")</f>
        <v>D</v>
      </c>
      <c r="U4771" s="11">
        <f t="shared" si="2"/>
        <v>0</v>
      </c>
      <c r="V4771" s="11">
        <f t="shared" si="3"/>
        <v>0</v>
      </c>
      <c r="W4771" s="11">
        <f t="shared" si="4"/>
        <v>0</v>
      </c>
      <c r="X4771" s="11">
        <f t="shared" si="5"/>
        <v>1</v>
      </c>
      <c r="Y4771" s="11">
        <f>ROUNDUP(SUM(VLOOKUP(F4771,'Pontuação 3.0'!A$2:B$11,2,FALSE),VLOOKUP(E4771,'Pontuação 3.0'!C$2:D$11,2,FALSE),VLOOKUP(H4771,'Pontuação 3.0'!I$2:J$11,2,FALSE),VLOOKUP(J4771,'Pontuação 3.0'!K$2:L$11,2,FALSE),VLOOKUP(G4771,'Pontuação 3.0'!E$2:F$11,2,FALSE),VLOOKUP(I4771,'Pontuação 3.0'!G$2:H$11,2,FALSE),VLOOKUP(K4771,'Pontuação 3.0'!M$2:N$13,2,FALSE)),0)</f>
        <v>2075</v>
      </c>
      <c r="Z4771" s="11">
        <f t="shared" si="6"/>
        <v>208</v>
      </c>
      <c r="AA4771" s="11" t="str">
        <f t="array" ref="AA4771">IFERROR(INDEX('Pontuação 3.0'!G$13:G$191, MATCH(Z4771, 'Pontuação 3.0'!F$13:F$191, 0)), "Faixa Indefinida")</f>
        <v>C</v>
      </c>
      <c r="AB4771" s="11">
        <f t="shared" si="7"/>
        <v>0</v>
      </c>
      <c r="AC4771" s="11">
        <f t="shared" si="8"/>
        <v>0</v>
      </c>
      <c r="AD4771" s="11">
        <f t="shared" si="9"/>
        <v>1</v>
      </c>
      <c r="AE4771" s="11">
        <f t="shared" si="10"/>
        <v>0</v>
      </c>
    </row>
    <row r="4772" ht="15.75" customHeight="1">
      <c r="A4772" s="7">
        <v>45659.0</v>
      </c>
      <c r="B4772" s="8" t="s">
        <v>10834</v>
      </c>
      <c r="C4772" s="8" t="s">
        <v>10835</v>
      </c>
      <c r="D4772" s="8" t="s">
        <v>10836</v>
      </c>
      <c r="E4772" s="8" t="s">
        <v>15428</v>
      </c>
      <c r="F4772" s="8" t="s">
        <v>15420</v>
      </c>
      <c r="G4772" s="8" t="s">
        <v>15451</v>
      </c>
      <c r="H4772" s="8" t="s">
        <v>15438</v>
      </c>
      <c r="I4772" s="8" t="s">
        <v>15423</v>
      </c>
      <c r="J4772" s="8" t="s">
        <v>15424</v>
      </c>
      <c r="K4772" s="8" t="s">
        <v>15425</v>
      </c>
      <c r="L4772" s="12" t="s">
        <v>15</v>
      </c>
      <c r="M4772" s="12" t="s">
        <v>3780</v>
      </c>
      <c r="N4772" s="12" t="s">
        <v>349</v>
      </c>
      <c r="O4772" s="12" t="s">
        <v>3781</v>
      </c>
      <c r="P4772" s="12" t="s">
        <v>119</v>
      </c>
      <c r="R4772" s="10">
        <f>ROUNDUP(SUM(VLOOKUP(F4772,'Pontuação'!A$2:B$11,2,FALSE),VLOOKUP(E4772,'Pontuação'!C$2:D$11,2,FALSE),VLOOKUP(H4772,'Pontuação'!I$2:J$11,2,FALSE),VLOOKUP(I4772,'Pontuação'!G$2:H$11,2,FALSE),VLOOKUP(K4772,'Pontuação'!M$2:N$13,2,FALSE)),0)</f>
        <v>1439</v>
      </c>
      <c r="S4772" s="11">
        <f t="shared" si="1"/>
        <v>144</v>
      </c>
      <c r="T4772" s="11" t="str">
        <f t="array" ref="T4772">IFERROR(INDEX('Pontuação'!G$13:G$101, MATCH(S4772, 'Pontuação'!F$13:F$101, 0)), "Faixa Indefinida")</f>
        <v>D</v>
      </c>
      <c r="U4772" s="11">
        <f t="shared" si="2"/>
        <v>0</v>
      </c>
      <c r="V4772" s="11">
        <f t="shared" si="3"/>
        <v>0</v>
      </c>
      <c r="W4772" s="11">
        <f t="shared" si="4"/>
        <v>0</v>
      </c>
      <c r="X4772" s="11">
        <f t="shared" si="5"/>
        <v>1</v>
      </c>
      <c r="Y4772" s="11">
        <f>ROUNDUP(SUM(VLOOKUP(F4772,'Pontuação 3.0'!A$2:B$11,2,FALSE),VLOOKUP(E4772,'Pontuação 3.0'!C$2:D$11,2,FALSE),VLOOKUP(H4772,'Pontuação 3.0'!I$2:J$11,2,FALSE),VLOOKUP(J4772,'Pontuação 3.0'!K$2:L$11,2,FALSE),VLOOKUP(G4772,'Pontuação 3.0'!E$2:F$11,2,FALSE),VLOOKUP(I4772,'Pontuação 3.0'!G$2:H$11,2,FALSE),VLOOKUP(K4772,'Pontuação 3.0'!M$2:N$13,2,FALSE)),0)</f>
        <v>1824</v>
      </c>
      <c r="Z4772" s="11">
        <f t="shared" si="6"/>
        <v>182</v>
      </c>
      <c r="AA4772" s="11" t="str">
        <f t="array" ref="AA4772">IFERROR(INDEX('Pontuação 3.0'!G$13:G$191, MATCH(Z4772, 'Pontuação 3.0'!F$13:F$191, 0)), "Faixa Indefinida")</f>
        <v>D</v>
      </c>
      <c r="AB4772" s="11">
        <f t="shared" si="7"/>
        <v>0</v>
      </c>
      <c r="AC4772" s="11">
        <f t="shared" si="8"/>
        <v>0</v>
      </c>
      <c r="AD4772" s="11">
        <f t="shared" si="9"/>
        <v>0</v>
      </c>
      <c r="AE4772" s="11">
        <f t="shared" si="10"/>
        <v>1</v>
      </c>
    </row>
    <row r="4773" ht="15.75" customHeight="1">
      <c r="A4773" s="7">
        <v>45659.0</v>
      </c>
      <c r="B4773" s="8" t="s">
        <v>10837</v>
      </c>
      <c r="C4773" s="8" t="s">
        <v>10838</v>
      </c>
      <c r="D4773" s="9">
        <v>4.39968087E10</v>
      </c>
      <c r="E4773" s="8" t="s">
        <v>15428</v>
      </c>
      <c r="F4773" s="8" t="s">
        <v>15420</v>
      </c>
      <c r="G4773" s="8" t="s">
        <v>15421</v>
      </c>
      <c r="H4773" s="8" t="s">
        <v>15446</v>
      </c>
      <c r="I4773" s="8" t="s">
        <v>15423</v>
      </c>
      <c r="J4773" s="8" t="s">
        <v>15424</v>
      </c>
      <c r="K4773" s="8" t="s">
        <v>15480</v>
      </c>
      <c r="L4773" s="12" t="s">
        <v>15</v>
      </c>
      <c r="M4773" s="12" t="s">
        <v>3780</v>
      </c>
      <c r="N4773" s="12" t="s">
        <v>205</v>
      </c>
      <c r="O4773" s="12" t="s">
        <v>3781</v>
      </c>
      <c r="P4773" s="12" t="s">
        <v>119</v>
      </c>
      <c r="R4773" s="10">
        <f>ROUNDUP(SUM(VLOOKUP(F4773,'Pontuação'!A$2:B$11,2,FALSE),VLOOKUP(E4773,'Pontuação'!C$2:D$11,2,FALSE),VLOOKUP(H4773,'Pontuação'!I$2:J$11,2,FALSE),VLOOKUP(I4773,'Pontuação'!G$2:H$11,2,FALSE),VLOOKUP(K4773,'Pontuação'!M$2:N$13,2,FALSE)),0)</f>
        <v>1558</v>
      </c>
      <c r="S4773" s="11">
        <f t="shared" si="1"/>
        <v>156</v>
      </c>
      <c r="T4773" s="11" t="str">
        <f t="array" ref="T4773">IFERROR(INDEX('Pontuação'!G$13:G$101, MATCH(S4773, 'Pontuação'!F$13:F$101, 0)), "Faixa Indefinida")</f>
        <v>C</v>
      </c>
      <c r="U4773" s="11">
        <f t="shared" si="2"/>
        <v>0</v>
      </c>
      <c r="V4773" s="11">
        <f t="shared" si="3"/>
        <v>0</v>
      </c>
      <c r="W4773" s="11">
        <f t="shared" si="4"/>
        <v>1</v>
      </c>
      <c r="X4773" s="11">
        <f t="shared" si="5"/>
        <v>0</v>
      </c>
      <c r="Y4773" s="11">
        <f>ROUNDUP(SUM(VLOOKUP(F4773,'Pontuação 3.0'!A$2:B$11,2,FALSE),VLOOKUP(E4773,'Pontuação 3.0'!C$2:D$11,2,FALSE),VLOOKUP(H4773,'Pontuação 3.0'!I$2:J$11,2,FALSE),VLOOKUP(J4773,'Pontuação 3.0'!K$2:L$11,2,FALSE),VLOOKUP(G4773,'Pontuação 3.0'!E$2:F$11,2,FALSE),VLOOKUP(I4773,'Pontuação 3.0'!G$2:H$11,2,FALSE),VLOOKUP(K4773,'Pontuação 3.0'!M$2:N$13,2,FALSE)),0)</f>
        <v>2039</v>
      </c>
      <c r="Z4773" s="11">
        <f t="shared" si="6"/>
        <v>204</v>
      </c>
      <c r="AA4773" s="11" t="str">
        <f t="array" ref="AA4773">IFERROR(INDEX('Pontuação 3.0'!G$13:G$191, MATCH(Z4773, 'Pontuação 3.0'!F$13:F$191, 0)), "Faixa Indefinida")</f>
        <v>C</v>
      </c>
      <c r="AB4773" s="11">
        <f t="shared" si="7"/>
        <v>0</v>
      </c>
      <c r="AC4773" s="11">
        <f t="shared" si="8"/>
        <v>0</v>
      </c>
      <c r="AD4773" s="11">
        <f t="shared" si="9"/>
        <v>1</v>
      </c>
      <c r="AE4773" s="11">
        <f t="shared" si="10"/>
        <v>0</v>
      </c>
    </row>
    <row r="4774" ht="15.75" customHeight="1">
      <c r="A4774" s="7">
        <v>45659.0</v>
      </c>
      <c r="B4774" s="8" t="s">
        <v>10839</v>
      </c>
      <c r="C4774" s="8" t="s">
        <v>10840</v>
      </c>
      <c r="D4774" s="9">
        <v>2.1976801443E10</v>
      </c>
      <c r="E4774" s="8" t="s">
        <v>15428</v>
      </c>
      <c r="F4774" s="8" t="s">
        <v>15420</v>
      </c>
      <c r="G4774" s="8" t="s">
        <v>15430</v>
      </c>
      <c r="H4774" s="8" t="s">
        <v>15446</v>
      </c>
      <c r="I4774" s="8" t="s">
        <v>15431</v>
      </c>
      <c r="J4774" s="8" t="s">
        <v>15424</v>
      </c>
      <c r="K4774" s="8" t="s">
        <v>15432</v>
      </c>
      <c r="L4774" s="12" t="s">
        <v>15</v>
      </c>
      <c r="M4774" s="12" t="s">
        <v>3780</v>
      </c>
      <c r="N4774" s="12" t="s">
        <v>205</v>
      </c>
      <c r="O4774" s="12" t="s">
        <v>3781</v>
      </c>
      <c r="P4774" s="12" t="s">
        <v>119</v>
      </c>
      <c r="R4774" s="10">
        <f>ROUNDUP(SUM(VLOOKUP(F4774,'Pontuação'!A$2:B$11,2,FALSE),VLOOKUP(E4774,'Pontuação'!C$2:D$11,2,FALSE),VLOOKUP(H4774,'Pontuação'!I$2:J$11,2,FALSE),VLOOKUP(I4774,'Pontuação'!G$2:H$11,2,FALSE),VLOOKUP(K4774,'Pontuação'!M$2:N$13,2,FALSE)),0)</f>
        <v>1832</v>
      </c>
      <c r="S4774" s="11">
        <f t="shared" si="1"/>
        <v>183</v>
      </c>
      <c r="T4774" s="11" t="str">
        <f t="array" ref="T4774">IFERROR(INDEX('Pontuação'!G$13:G$101, MATCH(S4774, 'Pontuação'!F$13:F$101, 0)), "Faixa Indefinida")</f>
        <v>B</v>
      </c>
      <c r="U4774" s="11">
        <f t="shared" si="2"/>
        <v>0</v>
      </c>
      <c r="V4774" s="11">
        <f t="shared" si="3"/>
        <v>1</v>
      </c>
      <c r="W4774" s="11">
        <f t="shared" si="4"/>
        <v>0</v>
      </c>
      <c r="X4774" s="11">
        <f t="shared" si="5"/>
        <v>0</v>
      </c>
      <c r="Y4774" s="11">
        <f>ROUNDUP(SUM(VLOOKUP(F4774,'Pontuação 3.0'!A$2:B$11,2,FALSE),VLOOKUP(E4774,'Pontuação 3.0'!C$2:D$11,2,FALSE),VLOOKUP(H4774,'Pontuação 3.0'!I$2:J$11,2,FALSE),VLOOKUP(J4774,'Pontuação 3.0'!K$2:L$11,2,FALSE),VLOOKUP(G4774,'Pontuação 3.0'!E$2:F$11,2,FALSE),VLOOKUP(I4774,'Pontuação 3.0'!G$2:H$11,2,FALSE),VLOOKUP(K4774,'Pontuação 3.0'!M$2:N$13,2,FALSE)),0)</f>
        <v>2447</v>
      </c>
      <c r="Z4774" s="11">
        <f t="shared" si="6"/>
        <v>245</v>
      </c>
      <c r="AA4774" s="11" t="str">
        <f t="array" ref="AA4774">IFERROR(INDEX('Pontuação 3.0'!G$13:G$191, MATCH(Z4774, 'Pontuação 3.0'!F$13:F$191, 0)), "Faixa Indefinida")</f>
        <v>A</v>
      </c>
      <c r="AB4774" s="11">
        <f t="shared" si="7"/>
        <v>1</v>
      </c>
      <c r="AC4774" s="11">
        <f t="shared" si="8"/>
        <v>0</v>
      </c>
      <c r="AD4774" s="11">
        <f t="shared" si="9"/>
        <v>0</v>
      </c>
      <c r="AE4774" s="11">
        <f t="shared" si="10"/>
        <v>0</v>
      </c>
    </row>
    <row r="4775" ht="15.75" customHeight="1">
      <c r="A4775" s="7">
        <v>45659.0</v>
      </c>
      <c r="B4775" s="8" t="s">
        <v>3020</v>
      </c>
      <c r="C4775" s="8" t="s">
        <v>10841</v>
      </c>
      <c r="D4775" s="8" t="s">
        <v>10842</v>
      </c>
      <c r="E4775" s="8" t="s">
        <v>15428</v>
      </c>
      <c r="F4775" s="8" t="s">
        <v>15442</v>
      </c>
      <c r="G4775" s="8" t="s">
        <v>15421</v>
      </c>
      <c r="H4775" s="8" t="s">
        <v>15422</v>
      </c>
      <c r="I4775" s="8" t="s">
        <v>15431</v>
      </c>
      <c r="J4775" s="8" t="s">
        <v>15424</v>
      </c>
      <c r="K4775" s="8" t="s">
        <v>15432</v>
      </c>
      <c r="L4775" s="12" t="s">
        <v>15</v>
      </c>
      <c r="M4775" s="12" t="s">
        <v>3780</v>
      </c>
      <c r="N4775" s="12" t="s">
        <v>205</v>
      </c>
      <c r="O4775" s="12" t="s">
        <v>3797</v>
      </c>
      <c r="P4775" s="12" t="s">
        <v>119</v>
      </c>
      <c r="R4775" s="10">
        <f>ROUNDUP(SUM(VLOOKUP(F4775,'Pontuação'!A$2:B$11,2,FALSE),VLOOKUP(E4775,'Pontuação'!C$2:D$11,2,FALSE),VLOOKUP(H4775,'Pontuação'!I$2:J$11,2,FALSE),VLOOKUP(I4775,'Pontuação'!G$2:H$11,2,FALSE),VLOOKUP(K4775,'Pontuação'!M$2:N$13,2,FALSE)),0)</f>
        <v>1778</v>
      </c>
      <c r="S4775" s="11">
        <f t="shared" si="1"/>
        <v>178</v>
      </c>
      <c r="T4775" s="11" t="str">
        <f t="array" ref="T4775">IFERROR(INDEX('Pontuação'!G$13:G$101, MATCH(S4775, 'Pontuação'!F$13:F$101, 0)), "Faixa Indefinida")</f>
        <v>B</v>
      </c>
      <c r="U4775" s="11">
        <f t="shared" si="2"/>
        <v>0</v>
      </c>
      <c r="V4775" s="11">
        <f t="shared" si="3"/>
        <v>1</v>
      </c>
      <c r="W4775" s="11">
        <f t="shared" si="4"/>
        <v>0</v>
      </c>
      <c r="X4775" s="11">
        <f t="shared" si="5"/>
        <v>0</v>
      </c>
      <c r="Y4775" s="11">
        <f>ROUNDUP(SUM(VLOOKUP(F4775,'Pontuação 3.0'!A$2:B$11,2,FALSE),VLOOKUP(E4775,'Pontuação 3.0'!C$2:D$11,2,FALSE),VLOOKUP(H4775,'Pontuação 3.0'!I$2:J$11,2,FALSE),VLOOKUP(J4775,'Pontuação 3.0'!K$2:L$11,2,FALSE),VLOOKUP(G4775,'Pontuação 3.0'!E$2:F$11,2,FALSE),VLOOKUP(I4775,'Pontuação 3.0'!G$2:H$11,2,FALSE),VLOOKUP(K4775,'Pontuação 3.0'!M$2:N$13,2,FALSE)),0)</f>
        <v>2087</v>
      </c>
      <c r="Z4775" s="11">
        <f t="shared" si="6"/>
        <v>209</v>
      </c>
      <c r="AA4775" s="11" t="str">
        <f t="array" ref="AA4775">IFERROR(INDEX('Pontuação 3.0'!G$13:G$191, MATCH(Z4775, 'Pontuação 3.0'!F$13:F$191, 0)), "Faixa Indefinida")</f>
        <v>C</v>
      </c>
      <c r="AB4775" s="11">
        <f t="shared" si="7"/>
        <v>0</v>
      </c>
      <c r="AC4775" s="11">
        <f t="shared" si="8"/>
        <v>0</v>
      </c>
      <c r="AD4775" s="11">
        <f t="shared" si="9"/>
        <v>1</v>
      </c>
      <c r="AE4775" s="11">
        <f t="shared" si="10"/>
        <v>0</v>
      </c>
    </row>
    <row r="4776" ht="15.75" customHeight="1">
      <c r="A4776" s="7">
        <v>45659.0</v>
      </c>
      <c r="B4776" s="8" t="s">
        <v>10843</v>
      </c>
      <c r="C4776" s="8" t="s">
        <v>10844</v>
      </c>
      <c r="D4776" s="9">
        <v>7.9996635104E10</v>
      </c>
      <c r="E4776" s="8" t="s">
        <v>15428</v>
      </c>
      <c r="F4776" s="8" t="s">
        <v>15442</v>
      </c>
      <c r="G4776" s="8" t="s">
        <v>15421</v>
      </c>
      <c r="H4776" s="8" t="s">
        <v>15422</v>
      </c>
      <c r="I4776" s="8" t="s">
        <v>15433</v>
      </c>
      <c r="J4776" s="8" t="s">
        <v>15424</v>
      </c>
      <c r="K4776" s="8" t="s">
        <v>15466</v>
      </c>
      <c r="L4776" s="12" t="s">
        <v>15</v>
      </c>
      <c r="M4776" s="12" t="s">
        <v>3780</v>
      </c>
      <c r="N4776" s="12" t="s">
        <v>93</v>
      </c>
      <c r="O4776" s="12" t="s">
        <v>3781</v>
      </c>
      <c r="P4776" s="12" t="s">
        <v>119</v>
      </c>
      <c r="R4776" s="10">
        <f>ROUNDUP(SUM(VLOOKUP(F4776,'Pontuação'!A$2:B$11,2,FALSE),VLOOKUP(E4776,'Pontuação'!C$2:D$11,2,FALSE),VLOOKUP(H4776,'Pontuação'!I$2:J$11,2,FALSE),VLOOKUP(I4776,'Pontuação'!G$2:H$11,2,FALSE),VLOOKUP(K4776,'Pontuação'!M$2:N$13,2,FALSE)),0)</f>
        <v>1889</v>
      </c>
      <c r="S4776" s="11">
        <f t="shared" si="1"/>
        <v>189</v>
      </c>
      <c r="T4776" s="11" t="str">
        <f t="array" ref="T4776">IFERROR(INDEX('Pontuação'!G$13:G$101, MATCH(S4776, 'Pontuação'!F$13:F$101, 0)), "Faixa Indefinida")</f>
        <v>A</v>
      </c>
      <c r="U4776" s="11">
        <f t="shared" si="2"/>
        <v>1</v>
      </c>
      <c r="V4776" s="11">
        <f t="shared" si="3"/>
        <v>0</v>
      </c>
      <c r="W4776" s="11">
        <f t="shared" si="4"/>
        <v>0</v>
      </c>
      <c r="X4776" s="11">
        <f t="shared" si="5"/>
        <v>0</v>
      </c>
      <c r="Y4776" s="11">
        <f>ROUNDUP(SUM(VLOOKUP(F4776,'Pontuação 3.0'!A$2:B$11,2,FALSE),VLOOKUP(E4776,'Pontuação 3.0'!C$2:D$11,2,FALSE),VLOOKUP(H4776,'Pontuação 3.0'!I$2:J$11,2,FALSE),VLOOKUP(J4776,'Pontuação 3.0'!K$2:L$11,2,FALSE),VLOOKUP(G4776,'Pontuação 3.0'!E$2:F$11,2,FALSE),VLOOKUP(I4776,'Pontuação 3.0'!G$2:H$11,2,FALSE),VLOOKUP(K4776,'Pontuação 3.0'!M$2:N$13,2,FALSE)),0)</f>
        <v>2318</v>
      </c>
      <c r="Z4776" s="11">
        <f t="shared" si="6"/>
        <v>232</v>
      </c>
      <c r="AA4776" s="11" t="str">
        <f t="array" ref="AA4776">IFERROR(INDEX('Pontuação 3.0'!G$13:G$191, MATCH(Z4776, 'Pontuação 3.0'!F$13:F$191, 0)), "Faixa Indefinida")</f>
        <v>B</v>
      </c>
      <c r="AB4776" s="11">
        <f t="shared" si="7"/>
        <v>0</v>
      </c>
      <c r="AC4776" s="11">
        <f t="shared" si="8"/>
        <v>1</v>
      </c>
      <c r="AD4776" s="11">
        <f t="shared" si="9"/>
        <v>0</v>
      </c>
      <c r="AE4776" s="11">
        <f t="shared" si="10"/>
        <v>0</v>
      </c>
    </row>
    <row r="4777" ht="15.75" customHeight="1">
      <c r="A4777" s="7">
        <v>45659.0</v>
      </c>
      <c r="B4777" s="8" t="s">
        <v>10848</v>
      </c>
      <c r="C4777" s="8" t="s">
        <v>10849</v>
      </c>
      <c r="D4777" s="9">
        <v>1.1995358889E10</v>
      </c>
      <c r="E4777" s="8" t="s">
        <v>15428</v>
      </c>
      <c r="F4777" s="8" t="s">
        <v>15454</v>
      </c>
      <c r="G4777" s="8" t="s">
        <v>15421</v>
      </c>
      <c r="H4777" s="8" t="s">
        <v>15443</v>
      </c>
      <c r="I4777" s="8" t="s">
        <v>15433</v>
      </c>
      <c r="J4777" s="8" t="s">
        <v>15448</v>
      </c>
      <c r="K4777" s="8" t="s">
        <v>15425</v>
      </c>
      <c r="L4777" s="12" t="s">
        <v>15</v>
      </c>
      <c r="M4777" s="12" t="s">
        <v>3780</v>
      </c>
      <c r="N4777" s="12" t="s">
        <v>1153</v>
      </c>
      <c r="O4777" s="12" t="s">
        <v>6440</v>
      </c>
      <c r="P4777" s="12" t="s">
        <v>119</v>
      </c>
      <c r="R4777" s="10">
        <f>ROUNDUP(SUM(VLOOKUP(F4777,'Pontuação'!A$2:B$11,2,FALSE),VLOOKUP(E4777,'Pontuação'!C$2:D$11,2,FALSE),VLOOKUP(H4777,'Pontuação'!I$2:J$11,2,FALSE),VLOOKUP(I4777,'Pontuação'!G$2:H$11,2,FALSE),VLOOKUP(K4777,'Pontuação'!M$2:N$13,2,FALSE)),0)</f>
        <v>1862</v>
      </c>
      <c r="S4777" s="11">
        <f t="shared" si="1"/>
        <v>186</v>
      </c>
      <c r="T4777" s="11" t="str">
        <f t="array" ref="T4777">IFERROR(INDEX('Pontuação'!G$13:G$101, MATCH(S4777, 'Pontuação'!F$13:F$101, 0)), "Faixa Indefinida")</f>
        <v>A</v>
      </c>
      <c r="U4777" s="11">
        <f t="shared" si="2"/>
        <v>1</v>
      </c>
      <c r="V4777" s="11">
        <f t="shared" si="3"/>
        <v>0</v>
      </c>
      <c r="W4777" s="11">
        <f t="shared" si="4"/>
        <v>0</v>
      </c>
      <c r="X4777" s="11">
        <f t="shared" si="5"/>
        <v>0</v>
      </c>
      <c r="Y4777" s="11">
        <f>ROUNDUP(SUM(VLOOKUP(F4777,'Pontuação 3.0'!A$2:B$11,2,FALSE),VLOOKUP(E4777,'Pontuação 3.0'!C$2:D$11,2,FALSE),VLOOKUP(H4777,'Pontuação 3.0'!I$2:J$11,2,FALSE),VLOOKUP(J4777,'Pontuação 3.0'!K$2:L$11,2,FALSE),VLOOKUP(G4777,'Pontuação 3.0'!E$2:F$11,2,FALSE),VLOOKUP(I4777,'Pontuação 3.0'!G$2:H$11,2,FALSE),VLOOKUP(K4777,'Pontuação 3.0'!M$2:N$13,2,FALSE)),0)</f>
        <v>2439</v>
      </c>
      <c r="Z4777" s="11">
        <f t="shared" si="6"/>
        <v>244</v>
      </c>
      <c r="AA4777" s="11" t="str">
        <f t="array" ref="AA4777">IFERROR(INDEX('Pontuação 3.0'!G$13:G$191, MATCH(Z4777, 'Pontuação 3.0'!F$13:F$191, 0)), "Faixa Indefinida")</f>
        <v>A</v>
      </c>
      <c r="AB4777" s="11">
        <f t="shared" si="7"/>
        <v>1</v>
      </c>
      <c r="AC4777" s="11">
        <f t="shared" si="8"/>
        <v>0</v>
      </c>
      <c r="AD4777" s="11">
        <f t="shared" si="9"/>
        <v>0</v>
      </c>
      <c r="AE4777" s="11">
        <f t="shared" si="10"/>
        <v>0</v>
      </c>
    </row>
    <row r="4778" ht="15.75" customHeight="1">
      <c r="A4778" s="7">
        <v>45659.0</v>
      </c>
      <c r="B4778" s="8" t="s">
        <v>10846</v>
      </c>
      <c r="C4778" s="8" t="s">
        <v>10847</v>
      </c>
      <c r="D4778" s="9">
        <v>5.5996406947E10</v>
      </c>
      <c r="E4778" s="8" t="s">
        <v>15419</v>
      </c>
      <c r="F4778" s="8" t="s">
        <v>15420</v>
      </c>
      <c r="G4778" s="8" t="s">
        <v>15430</v>
      </c>
      <c r="H4778" s="8" t="s">
        <v>15446</v>
      </c>
      <c r="I4778" s="8" t="s">
        <v>15431</v>
      </c>
      <c r="J4778" s="8" t="s">
        <v>15424</v>
      </c>
      <c r="K4778" s="8" t="s">
        <v>15466</v>
      </c>
      <c r="L4778" s="12" t="s">
        <v>15</v>
      </c>
      <c r="M4778" s="12" t="s">
        <v>3780</v>
      </c>
      <c r="N4778" s="12" t="s">
        <v>162</v>
      </c>
      <c r="O4778" s="12" t="s">
        <v>3870</v>
      </c>
      <c r="P4778" s="12" t="s">
        <v>119</v>
      </c>
      <c r="R4778" s="10">
        <f>ROUNDUP(SUM(VLOOKUP(F4778,'Pontuação'!A$2:B$11,2,FALSE),VLOOKUP(E4778,'Pontuação'!C$2:D$11,2,FALSE),VLOOKUP(H4778,'Pontuação'!I$2:J$11,2,FALSE),VLOOKUP(I4778,'Pontuação'!G$2:H$11,2,FALSE),VLOOKUP(K4778,'Pontuação'!M$2:N$13,2,FALSE)),0)</f>
        <v>1774</v>
      </c>
      <c r="S4778" s="11">
        <f t="shared" si="1"/>
        <v>177</v>
      </c>
      <c r="T4778" s="11" t="str">
        <f t="array" ref="T4778">IFERROR(INDEX('Pontuação'!G$13:G$101, MATCH(S4778, 'Pontuação'!F$13:F$101, 0)), "Faixa Indefinida")</f>
        <v>B</v>
      </c>
      <c r="U4778" s="11">
        <f t="shared" si="2"/>
        <v>0</v>
      </c>
      <c r="V4778" s="11">
        <f t="shared" si="3"/>
        <v>1</v>
      </c>
      <c r="W4778" s="11">
        <f t="shared" si="4"/>
        <v>0</v>
      </c>
      <c r="X4778" s="11">
        <f t="shared" si="5"/>
        <v>0</v>
      </c>
      <c r="Y4778" s="11">
        <f>ROUNDUP(SUM(VLOOKUP(F4778,'Pontuação 3.0'!A$2:B$11,2,FALSE),VLOOKUP(E4778,'Pontuação 3.0'!C$2:D$11,2,FALSE),VLOOKUP(H4778,'Pontuação 3.0'!I$2:J$11,2,FALSE),VLOOKUP(J4778,'Pontuação 3.0'!K$2:L$11,2,FALSE),VLOOKUP(G4778,'Pontuação 3.0'!E$2:F$11,2,FALSE),VLOOKUP(I4778,'Pontuação 3.0'!G$2:H$11,2,FALSE),VLOOKUP(K4778,'Pontuação 3.0'!M$2:N$13,2,FALSE)),0)</f>
        <v>2525</v>
      </c>
      <c r="Z4778" s="11">
        <f t="shared" si="6"/>
        <v>253</v>
      </c>
      <c r="AA4778" s="11" t="str">
        <f t="array" ref="AA4778">IFERROR(INDEX('Pontuação 3.0'!G$13:G$191, MATCH(Z4778, 'Pontuação 3.0'!F$13:F$191, 0)), "Faixa Indefinida")</f>
        <v>A</v>
      </c>
      <c r="AB4778" s="11">
        <f t="shared" si="7"/>
        <v>1</v>
      </c>
      <c r="AC4778" s="11">
        <f t="shared" si="8"/>
        <v>0</v>
      </c>
      <c r="AD4778" s="11">
        <f t="shared" si="9"/>
        <v>0</v>
      </c>
      <c r="AE4778" s="11">
        <f t="shared" si="10"/>
        <v>0</v>
      </c>
    </row>
    <row r="4779" ht="15.75" customHeight="1">
      <c r="A4779" s="7">
        <v>45659.0</v>
      </c>
      <c r="B4779" s="8" t="s">
        <v>241</v>
      </c>
      <c r="C4779" s="8" t="s">
        <v>10845</v>
      </c>
      <c r="D4779" s="9">
        <v>1.7997459598E10</v>
      </c>
      <c r="E4779" s="8" t="s">
        <v>15428</v>
      </c>
      <c r="F4779" s="8" t="s">
        <v>15420</v>
      </c>
      <c r="G4779" s="8" t="s">
        <v>15421</v>
      </c>
      <c r="H4779" s="8" t="s">
        <v>15471</v>
      </c>
      <c r="I4779" s="8" t="s">
        <v>15423</v>
      </c>
      <c r="J4779" s="8" t="s">
        <v>15424</v>
      </c>
      <c r="K4779" s="8" t="s">
        <v>15432</v>
      </c>
      <c r="L4779" s="12" t="s">
        <v>15</v>
      </c>
      <c r="M4779" s="12" t="s">
        <v>3780</v>
      </c>
      <c r="N4779" s="12" t="s">
        <v>300</v>
      </c>
      <c r="O4779" s="12" t="s">
        <v>3781</v>
      </c>
      <c r="P4779" s="12" t="s">
        <v>119</v>
      </c>
      <c r="R4779" s="10">
        <f>ROUNDUP(SUM(VLOOKUP(F4779,'Pontuação'!A$2:B$11,2,FALSE),VLOOKUP(E4779,'Pontuação'!C$2:D$11,2,FALSE),VLOOKUP(H4779,'Pontuação'!I$2:J$11,2,FALSE),VLOOKUP(I4779,'Pontuação'!G$2:H$11,2,FALSE),VLOOKUP(K4779,'Pontuação'!M$2:N$13,2,FALSE)),0)</f>
        <v>1501</v>
      </c>
      <c r="S4779" s="11">
        <f t="shared" si="1"/>
        <v>150</v>
      </c>
      <c r="T4779" s="11" t="str">
        <f t="array" ref="T4779">IFERROR(INDEX('Pontuação'!G$13:G$101, MATCH(S4779, 'Pontuação'!F$13:F$101, 0)), "Faixa Indefinida")</f>
        <v>C</v>
      </c>
      <c r="U4779" s="11">
        <f t="shared" si="2"/>
        <v>0</v>
      </c>
      <c r="V4779" s="11">
        <f t="shared" si="3"/>
        <v>0</v>
      </c>
      <c r="W4779" s="11">
        <f t="shared" si="4"/>
        <v>1</v>
      </c>
      <c r="X4779" s="11">
        <f t="shared" si="5"/>
        <v>0</v>
      </c>
      <c r="Y4779" s="11">
        <f>ROUNDUP(SUM(VLOOKUP(F4779,'Pontuação 3.0'!A$2:B$11,2,FALSE),VLOOKUP(E4779,'Pontuação 3.0'!C$2:D$11,2,FALSE),VLOOKUP(H4779,'Pontuação 3.0'!I$2:J$11,2,FALSE),VLOOKUP(J4779,'Pontuação 3.0'!K$2:L$11,2,FALSE),VLOOKUP(G4779,'Pontuação 3.0'!E$2:F$11,2,FALSE),VLOOKUP(I4779,'Pontuação 3.0'!G$2:H$11,2,FALSE),VLOOKUP(K4779,'Pontuação 3.0'!M$2:N$13,2,FALSE)),0)</f>
        <v>1960</v>
      </c>
      <c r="Z4779" s="11">
        <f t="shared" si="6"/>
        <v>196</v>
      </c>
      <c r="AA4779" s="11" t="str">
        <f t="array" ref="AA4779">IFERROR(INDEX('Pontuação 3.0'!G$13:G$191, MATCH(Z4779, 'Pontuação 3.0'!F$13:F$191, 0)), "Faixa Indefinida")</f>
        <v>C</v>
      </c>
      <c r="AB4779" s="11">
        <f t="shared" si="7"/>
        <v>0</v>
      </c>
      <c r="AC4779" s="11">
        <f t="shared" si="8"/>
        <v>0</v>
      </c>
      <c r="AD4779" s="11">
        <f t="shared" si="9"/>
        <v>1</v>
      </c>
      <c r="AE4779" s="11">
        <f t="shared" si="10"/>
        <v>0</v>
      </c>
    </row>
    <row r="4780" ht="15.75" customHeight="1">
      <c r="A4780" s="7">
        <v>45659.0</v>
      </c>
      <c r="B4780" s="8" t="s">
        <v>10850</v>
      </c>
      <c r="C4780" s="8" t="s">
        <v>10851</v>
      </c>
      <c r="D4780" s="9">
        <v>3.499168471E10</v>
      </c>
      <c r="E4780" s="8" t="s">
        <v>15428</v>
      </c>
      <c r="F4780" s="8" t="s">
        <v>15420</v>
      </c>
      <c r="G4780" s="8" t="s">
        <v>15421</v>
      </c>
      <c r="H4780" s="8" t="s">
        <v>15446</v>
      </c>
      <c r="I4780" s="8" t="s">
        <v>15423</v>
      </c>
      <c r="J4780" s="8" t="s">
        <v>15424</v>
      </c>
      <c r="K4780" s="8" t="s">
        <v>15480</v>
      </c>
      <c r="L4780" s="12" t="s">
        <v>15</v>
      </c>
      <c r="M4780" s="12" t="s">
        <v>3780</v>
      </c>
      <c r="N4780" s="12" t="s">
        <v>710</v>
      </c>
      <c r="O4780" s="12" t="s">
        <v>3781</v>
      </c>
      <c r="P4780" s="12" t="s">
        <v>119</v>
      </c>
      <c r="R4780" s="10">
        <f>ROUNDUP(SUM(VLOOKUP(F4780,'Pontuação'!A$2:B$11,2,FALSE),VLOOKUP(E4780,'Pontuação'!C$2:D$11,2,FALSE),VLOOKUP(H4780,'Pontuação'!I$2:J$11,2,FALSE),VLOOKUP(I4780,'Pontuação'!G$2:H$11,2,FALSE),VLOOKUP(K4780,'Pontuação'!M$2:N$13,2,FALSE)),0)</f>
        <v>1558</v>
      </c>
      <c r="S4780" s="11">
        <f t="shared" si="1"/>
        <v>156</v>
      </c>
      <c r="T4780" s="11" t="str">
        <f t="array" ref="T4780">IFERROR(INDEX('Pontuação'!G$13:G$101, MATCH(S4780, 'Pontuação'!F$13:F$101, 0)), "Faixa Indefinida")</f>
        <v>C</v>
      </c>
      <c r="U4780" s="11">
        <f t="shared" si="2"/>
        <v>0</v>
      </c>
      <c r="V4780" s="11">
        <f t="shared" si="3"/>
        <v>0</v>
      </c>
      <c r="W4780" s="11">
        <f t="shared" si="4"/>
        <v>1</v>
      </c>
      <c r="X4780" s="11">
        <f t="shared" si="5"/>
        <v>0</v>
      </c>
      <c r="Y4780" s="11">
        <f>ROUNDUP(SUM(VLOOKUP(F4780,'Pontuação 3.0'!A$2:B$11,2,FALSE),VLOOKUP(E4780,'Pontuação 3.0'!C$2:D$11,2,FALSE),VLOOKUP(H4780,'Pontuação 3.0'!I$2:J$11,2,FALSE),VLOOKUP(J4780,'Pontuação 3.0'!K$2:L$11,2,FALSE),VLOOKUP(G4780,'Pontuação 3.0'!E$2:F$11,2,FALSE),VLOOKUP(I4780,'Pontuação 3.0'!G$2:H$11,2,FALSE),VLOOKUP(K4780,'Pontuação 3.0'!M$2:N$13,2,FALSE)),0)</f>
        <v>2039</v>
      </c>
      <c r="Z4780" s="11">
        <f t="shared" si="6"/>
        <v>204</v>
      </c>
      <c r="AA4780" s="11" t="str">
        <f t="array" ref="AA4780">IFERROR(INDEX('Pontuação 3.0'!G$13:G$191, MATCH(Z4780, 'Pontuação 3.0'!F$13:F$191, 0)), "Faixa Indefinida")</f>
        <v>C</v>
      </c>
      <c r="AB4780" s="11">
        <f t="shared" si="7"/>
        <v>0</v>
      </c>
      <c r="AC4780" s="11">
        <f t="shared" si="8"/>
        <v>0</v>
      </c>
      <c r="AD4780" s="11">
        <f t="shared" si="9"/>
        <v>1</v>
      </c>
      <c r="AE4780" s="11">
        <f t="shared" si="10"/>
        <v>0</v>
      </c>
    </row>
    <row r="4781" ht="15.75" customHeight="1">
      <c r="A4781" s="7">
        <v>45659.0</v>
      </c>
      <c r="B4781" s="8" t="s">
        <v>10852</v>
      </c>
      <c r="C4781" s="8" t="s">
        <v>10853</v>
      </c>
      <c r="D4781" s="13" t="s">
        <v>15861</v>
      </c>
      <c r="E4781" s="8" t="s">
        <v>15428</v>
      </c>
      <c r="F4781" s="8" t="s">
        <v>15454</v>
      </c>
      <c r="G4781" s="8" t="s">
        <v>15437</v>
      </c>
      <c r="H4781" s="8" t="s">
        <v>15438</v>
      </c>
      <c r="I4781" s="8" t="s">
        <v>15447</v>
      </c>
      <c r="J4781" s="8" t="s">
        <v>15448</v>
      </c>
      <c r="K4781" s="8" t="s">
        <v>15425</v>
      </c>
      <c r="L4781" s="12" t="s">
        <v>15</v>
      </c>
      <c r="M4781" s="12" t="s">
        <v>3780</v>
      </c>
      <c r="N4781" s="12" t="s">
        <v>205</v>
      </c>
      <c r="O4781" s="12" t="s">
        <v>3812</v>
      </c>
      <c r="P4781" s="12" t="s">
        <v>119</v>
      </c>
      <c r="R4781" s="10">
        <f>ROUNDUP(SUM(VLOOKUP(F4781,'Pontuação'!A$2:B$11,2,FALSE),VLOOKUP(E4781,'Pontuação'!C$2:D$11,2,FALSE),VLOOKUP(H4781,'Pontuação'!I$2:J$11,2,FALSE),VLOOKUP(I4781,'Pontuação'!G$2:H$11,2,FALSE),VLOOKUP(K4781,'Pontuação'!M$2:N$13,2,FALSE)),0)</f>
        <v>1722</v>
      </c>
      <c r="S4781" s="11">
        <f t="shared" si="1"/>
        <v>172</v>
      </c>
      <c r="T4781" s="11" t="str">
        <f t="array" ref="T4781">IFERROR(INDEX('Pontuação'!G$13:G$101, MATCH(S4781, 'Pontuação'!F$13:F$101, 0)), "Faixa Indefinida")</f>
        <v>B</v>
      </c>
      <c r="U4781" s="11">
        <f t="shared" si="2"/>
        <v>0</v>
      </c>
      <c r="V4781" s="11">
        <f t="shared" si="3"/>
        <v>1</v>
      </c>
      <c r="W4781" s="11">
        <f t="shared" si="4"/>
        <v>0</v>
      </c>
      <c r="X4781" s="11">
        <f t="shared" si="5"/>
        <v>0</v>
      </c>
      <c r="Y4781" s="11">
        <f>ROUNDUP(SUM(VLOOKUP(F4781,'Pontuação 3.0'!A$2:B$11,2,FALSE),VLOOKUP(E4781,'Pontuação 3.0'!C$2:D$11,2,FALSE),VLOOKUP(H4781,'Pontuação 3.0'!I$2:J$11,2,FALSE),VLOOKUP(J4781,'Pontuação 3.0'!K$2:L$11,2,FALSE),VLOOKUP(G4781,'Pontuação 3.0'!E$2:F$11,2,FALSE),VLOOKUP(I4781,'Pontuação 3.0'!G$2:H$11,2,FALSE),VLOOKUP(K4781,'Pontuação 3.0'!M$2:N$13,2,FALSE)),0)</f>
        <v>2136</v>
      </c>
      <c r="Z4781" s="11">
        <f t="shared" si="6"/>
        <v>214</v>
      </c>
      <c r="AA4781" s="11" t="str">
        <f t="array" ref="AA4781">IFERROR(INDEX('Pontuação 3.0'!G$13:G$191, MATCH(Z4781, 'Pontuação 3.0'!F$13:F$191, 0)), "Faixa Indefinida")</f>
        <v>B</v>
      </c>
      <c r="AB4781" s="11">
        <f t="shared" si="7"/>
        <v>0</v>
      </c>
      <c r="AC4781" s="11">
        <f t="shared" si="8"/>
        <v>1</v>
      </c>
      <c r="AD4781" s="11">
        <f t="shared" si="9"/>
        <v>0</v>
      </c>
      <c r="AE4781" s="11">
        <f t="shared" si="10"/>
        <v>0</v>
      </c>
    </row>
    <row r="4782" ht="15.75" customHeight="1">
      <c r="A4782" s="7">
        <v>45659.0</v>
      </c>
      <c r="B4782" s="8" t="s">
        <v>10858</v>
      </c>
      <c r="C4782" s="8" t="s">
        <v>10859</v>
      </c>
      <c r="D4782" s="9">
        <v>5.5999587484E10</v>
      </c>
      <c r="E4782" s="8" t="s">
        <v>15428</v>
      </c>
      <c r="F4782" s="8" t="s">
        <v>15442</v>
      </c>
      <c r="G4782" s="8" t="s">
        <v>15430</v>
      </c>
      <c r="H4782" s="8" t="s">
        <v>15471</v>
      </c>
      <c r="I4782" s="8" t="s">
        <v>15423</v>
      </c>
      <c r="J4782" s="8" t="s">
        <v>15424</v>
      </c>
      <c r="K4782" s="8" t="s">
        <v>15425</v>
      </c>
      <c r="L4782" s="12" t="s">
        <v>15</v>
      </c>
      <c r="M4782" s="12" t="s">
        <v>3780</v>
      </c>
      <c r="N4782" s="12" t="s">
        <v>710</v>
      </c>
      <c r="O4782" s="12" t="s">
        <v>3781</v>
      </c>
      <c r="P4782" s="12" t="s">
        <v>119</v>
      </c>
      <c r="R4782" s="10">
        <f>ROUNDUP(SUM(VLOOKUP(F4782,'Pontuação'!A$2:B$11,2,FALSE),VLOOKUP(E4782,'Pontuação'!C$2:D$11,2,FALSE),VLOOKUP(H4782,'Pontuação'!I$2:J$11,2,FALSE),VLOOKUP(I4782,'Pontuação'!G$2:H$11,2,FALSE),VLOOKUP(K4782,'Pontuação'!M$2:N$13,2,FALSE)),0)</f>
        <v>1357</v>
      </c>
      <c r="S4782" s="11">
        <f t="shared" si="1"/>
        <v>136</v>
      </c>
      <c r="T4782" s="11" t="str">
        <f t="array" ref="T4782">IFERROR(INDEX('Pontuação'!G$13:G$101, MATCH(S4782, 'Pontuação'!F$13:F$101, 0)), "Faixa Indefinida")</f>
        <v>D</v>
      </c>
      <c r="U4782" s="11">
        <f t="shared" si="2"/>
        <v>0</v>
      </c>
      <c r="V4782" s="11">
        <f t="shared" si="3"/>
        <v>0</v>
      </c>
      <c r="W4782" s="11">
        <f t="shared" si="4"/>
        <v>0</v>
      </c>
      <c r="X4782" s="11">
        <f t="shared" si="5"/>
        <v>1</v>
      </c>
      <c r="Y4782" s="11">
        <f>ROUNDUP(SUM(VLOOKUP(F4782,'Pontuação 3.0'!A$2:B$11,2,FALSE),VLOOKUP(E4782,'Pontuação 3.0'!C$2:D$11,2,FALSE),VLOOKUP(H4782,'Pontuação 3.0'!I$2:J$11,2,FALSE),VLOOKUP(J4782,'Pontuação 3.0'!K$2:L$11,2,FALSE),VLOOKUP(G4782,'Pontuação 3.0'!E$2:F$11,2,FALSE),VLOOKUP(I4782,'Pontuação 3.0'!G$2:H$11,2,FALSE),VLOOKUP(K4782,'Pontuação 3.0'!M$2:N$13,2,FALSE)),0)</f>
        <v>1881</v>
      </c>
      <c r="Z4782" s="11">
        <f t="shared" si="6"/>
        <v>188</v>
      </c>
      <c r="AA4782" s="11" t="str">
        <f t="array" ref="AA4782">IFERROR(INDEX('Pontuação 3.0'!G$13:G$191, MATCH(Z4782, 'Pontuação 3.0'!F$13:F$191, 0)), "Faixa Indefinida")</f>
        <v>D</v>
      </c>
      <c r="AB4782" s="11">
        <f t="shared" si="7"/>
        <v>0</v>
      </c>
      <c r="AC4782" s="11">
        <f t="shared" si="8"/>
        <v>0</v>
      </c>
      <c r="AD4782" s="11">
        <f t="shared" si="9"/>
        <v>0</v>
      </c>
      <c r="AE4782" s="11">
        <f t="shared" si="10"/>
        <v>1</v>
      </c>
    </row>
    <row r="4783" ht="15.75" customHeight="1">
      <c r="A4783" s="7">
        <v>45659.0</v>
      </c>
      <c r="B4783" s="8" t="s">
        <v>10854</v>
      </c>
      <c r="C4783" s="8" t="s">
        <v>10855</v>
      </c>
      <c r="D4783" s="9">
        <v>1.196446425E10</v>
      </c>
      <c r="E4783" s="8" t="s">
        <v>15428</v>
      </c>
      <c r="F4783" s="8" t="s">
        <v>15420</v>
      </c>
      <c r="G4783" s="8" t="s">
        <v>15455</v>
      </c>
      <c r="H4783" s="8" t="s">
        <v>15422</v>
      </c>
      <c r="I4783" s="8" t="s">
        <v>15447</v>
      </c>
      <c r="J4783" s="8" t="s">
        <v>15424</v>
      </c>
      <c r="K4783" s="8" t="s">
        <v>15432</v>
      </c>
      <c r="L4783" s="12" t="s">
        <v>15</v>
      </c>
      <c r="M4783" s="12" t="s">
        <v>3780</v>
      </c>
      <c r="N4783" s="12" t="s">
        <v>205</v>
      </c>
      <c r="O4783" s="12" t="s">
        <v>3885</v>
      </c>
      <c r="P4783" s="12" t="s">
        <v>119</v>
      </c>
      <c r="R4783" s="10">
        <f>ROUNDUP(SUM(VLOOKUP(F4783,'Pontuação'!A$2:B$11,2,FALSE),VLOOKUP(E4783,'Pontuação'!C$2:D$11,2,FALSE),VLOOKUP(H4783,'Pontuação'!I$2:J$11,2,FALSE),VLOOKUP(I4783,'Pontuação'!G$2:H$11,2,FALSE),VLOOKUP(K4783,'Pontuação'!M$2:N$13,2,FALSE)),0)</f>
        <v>1963</v>
      </c>
      <c r="S4783" s="11">
        <f t="shared" si="1"/>
        <v>196</v>
      </c>
      <c r="T4783" s="11" t="str">
        <f t="array" ref="T4783">IFERROR(INDEX('Pontuação'!G$13:G$101, MATCH(S4783, 'Pontuação'!F$13:F$101, 0)), "Faixa Indefinida")</f>
        <v>A</v>
      </c>
      <c r="U4783" s="11">
        <f t="shared" si="2"/>
        <v>1</v>
      </c>
      <c r="V4783" s="11">
        <f t="shared" si="3"/>
        <v>0</v>
      </c>
      <c r="W4783" s="11">
        <f t="shared" si="4"/>
        <v>0</v>
      </c>
      <c r="X4783" s="11">
        <f t="shared" si="5"/>
        <v>0</v>
      </c>
      <c r="Y4783" s="11">
        <f>ROUNDUP(SUM(VLOOKUP(F4783,'Pontuação 3.0'!A$2:B$11,2,FALSE),VLOOKUP(E4783,'Pontuação 3.0'!C$2:D$11,2,FALSE),VLOOKUP(H4783,'Pontuação 3.0'!I$2:J$11,2,FALSE),VLOOKUP(J4783,'Pontuação 3.0'!K$2:L$11,2,FALSE),VLOOKUP(G4783,'Pontuação 3.0'!E$2:F$11,2,FALSE),VLOOKUP(I4783,'Pontuação 3.0'!G$2:H$11,2,FALSE),VLOOKUP(K4783,'Pontuação 3.0'!M$2:N$13,2,FALSE)),0)</f>
        <v>2325</v>
      </c>
      <c r="Z4783" s="11">
        <f t="shared" si="6"/>
        <v>233</v>
      </c>
      <c r="AA4783" s="11" t="str">
        <f t="array" ref="AA4783">IFERROR(INDEX('Pontuação 3.0'!G$13:G$191, MATCH(Z4783, 'Pontuação 3.0'!F$13:F$191, 0)), "Faixa Indefinida")</f>
        <v>B</v>
      </c>
      <c r="AB4783" s="11">
        <f t="shared" si="7"/>
        <v>0</v>
      </c>
      <c r="AC4783" s="11">
        <f t="shared" si="8"/>
        <v>1</v>
      </c>
      <c r="AD4783" s="11">
        <f t="shared" si="9"/>
        <v>0</v>
      </c>
      <c r="AE4783" s="11">
        <f t="shared" si="10"/>
        <v>0</v>
      </c>
    </row>
    <row r="4784" ht="15.75" customHeight="1">
      <c r="A4784" s="7">
        <v>45659.0</v>
      </c>
      <c r="B4784" s="8" t="s">
        <v>10856</v>
      </c>
      <c r="C4784" s="8" t="s">
        <v>10857</v>
      </c>
      <c r="D4784" s="9">
        <v>1.1940803925E10</v>
      </c>
      <c r="E4784" s="8" t="s">
        <v>15428</v>
      </c>
      <c r="F4784" s="8" t="s">
        <v>15420</v>
      </c>
      <c r="G4784" s="8" t="s">
        <v>15421</v>
      </c>
      <c r="H4784" s="8" t="s">
        <v>15471</v>
      </c>
      <c r="I4784" s="8" t="s">
        <v>15423</v>
      </c>
      <c r="J4784" s="8" t="s">
        <v>15448</v>
      </c>
      <c r="K4784" s="8" t="s">
        <v>15439</v>
      </c>
      <c r="L4784" s="12" t="s">
        <v>15</v>
      </c>
      <c r="M4784" s="12" t="s">
        <v>3780</v>
      </c>
      <c r="N4784" s="12" t="s">
        <v>205</v>
      </c>
      <c r="O4784" s="12" t="s">
        <v>3781</v>
      </c>
      <c r="P4784" s="12" t="s">
        <v>119</v>
      </c>
      <c r="R4784" s="10">
        <f>ROUNDUP(SUM(VLOOKUP(F4784,'Pontuação'!A$2:B$11,2,FALSE),VLOOKUP(E4784,'Pontuação'!C$2:D$11,2,FALSE),VLOOKUP(H4784,'Pontuação'!I$2:J$11,2,FALSE),VLOOKUP(I4784,'Pontuação'!G$2:H$11,2,FALSE),VLOOKUP(K4784,'Pontuação'!M$2:N$13,2,FALSE)),0)</f>
        <v>1413</v>
      </c>
      <c r="S4784" s="11">
        <f t="shared" si="1"/>
        <v>141</v>
      </c>
      <c r="T4784" s="11" t="str">
        <f t="array" ref="T4784">IFERROR(INDEX('Pontuação'!G$13:G$101, MATCH(S4784, 'Pontuação'!F$13:F$101, 0)), "Faixa Indefinida")</f>
        <v>D</v>
      </c>
      <c r="U4784" s="11">
        <f t="shared" si="2"/>
        <v>0</v>
      </c>
      <c r="V4784" s="11">
        <f t="shared" si="3"/>
        <v>0</v>
      </c>
      <c r="W4784" s="11">
        <f t="shared" si="4"/>
        <v>0</v>
      </c>
      <c r="X4784" s="11">
        <f t="shared" si="5"/>
        <v>1</v>
      </c>
      <c r="Y4784" s="11">
        <f>ROUNDUP(SUM(VLOOKUP(F4784,'Pontuação 3.0'!A$2:B$11,2,FALSE),VLOOKUP(E4784,'Pontuação 3.0'!C$2:D$11,2,FALSE),VLOOKUP(H4784,'Pontuação 3.0'!I$2:J$11,2,FALSE),VLOOKUP(J4784,'Pontuação 3.0'!K$2:L$11,2,FALSE),VLOOKUP(G4784,'Pontuação 3.0'!E$2:F$11,2,FALSE),VLOOKUP(I4784,'Pontuação 3.0'!G$2:H$11,2,FALSE),VLOOKUP(K4784,'Pontuação 3.0'!M$2:N$13,2,FALSE)),0)</f>
        <v>2113</v>
      </c>
      <c r="Z4784" s="11">
        <f t="shared" si="6"/>
        <v>211</v>
      </c>
      <c r="AA4784" s="11" t="str">
        <f t="array" ref="AA4784">IFERROR(INDEX('Pontuação 3.0'!G$13:G$191, MATCH(Z4784, 'Pontuação 3.0'!F$13:F$191, 0)), "Faixa Indefinida")</f>
        <v>C</v>
      </c>
      <c r="AB4784" s="11">
        <f t="shared" si="7"/>
        <v>0</v>
      </c>
      <c r="AC4784" s="11">
        <f t="shared" si="8"/>
        <v>0</v>
      </c>
      <c r="AD4784" s="11">
        <f t="shared" si="9"/>
        <v>1</v>
      </c>
      <c r="AE4784" s="11">
        <f t="shared" si="10"/>
        <v>0</v>
      </c>
    </row>
    <row r="4785" ht="15.75" customHeight="1">
      <c r="A4785" s="7">
        <v>45659.0</v>
      </c>
      <c r="B4785" s="8" t="s">
        <v>10863</v>
      </c>
      <c r="C4785" s="8" t="s">
        <v>10864</v>
      </c>
      <c r="D4785" s="9">
        <v>2.1999389566E10</v>
      </c>
      <c r="E4785" s="8" t="s">
        <v>15428</v>
      </c>
      <c r="F4785" s="8" t="s">
        <v>15454</v>
      </c>
      <c r="G4785" s="8" t="s">
        <v>15430</v>
      </c>
      <c r="H4785" s="8" t="s">
        <v>15422</v>
      </c>
      <c r="I4785" s="8" t="s">
        <v>15423</v>
      </c>
      <c r="J4785" s="8" t="s">
        <v>15424</v>
      </c>
      <c r="K4785" s="8" t="s">
        <v>15432</v>
      </c>
      <c r="L4785" s="12" t="s">
        <v>15</v>
      </c>
      <c r="M4785" s="12" t="s">
        <v>3780</v>
      </c>
      <c r="N4785" s="12" t="s">
        <v>162</v>
      </c>
      <c r="O4785" s="12" t="s">
        <v>3781</v>
      </c>
      <c r="P4785" s="12" t="s">
        <v>119</v>
      </c>
      <c r="R4785" s="10">
        <f>ROUNDUP(SUM(VLOOKUP(F4785,'Pontuação'!A$2:B$11,2,FALSE),VLOOKUP(E4785,'Pontuação'!C$2:D$11,2,FALSE),VLOOKUP(H4785,'Pontuação'!I$2:J$11,2,FALSE),VLOOKUP(I4785,'Pontuação'!G$2:H$11,2,FALSE),VLOOKUP(K4785,'Pontuação'!M$2:N$13,2,FALSE)),0)</f>
        <v>1690</v>
      </c>
      <c r="S4785" s="11">
        <f t="shared" si="1"/>
        <v>169</v>
      </c>
      <c r="T4785" s="11" t="str">
        <f t="array" ref="T4785">IFERROR(INDEX('Pontuação'!G$13:G$101, MATCH(S4785, 'Pontuação'!F$13:F$101, 0)), "Faixa Indefinida")</f>
        <v>B</v>
      </c>
      <c r="U4785" s="11">
        <f t="shared" si="2"/>
        <v>0</v>
      </c>
      <c r="V4785" s="11">
        <f t="shared" si="3"/>
        <v>1</v>
      </c>
      <c r="W4785" s="11">
        <f t="shared" si="4"/>
        <v>0</v>
      </c>
      <c r="X4785" s="11">
        <f t="shared" si="5"/>
        <v>0</v>
      </c>
      <c r="Y4785" s="11">
        <f>ROUNDUP(SUM(VLOOKUP(F4785,'Pontuação 3.0'!A$2:B$11,2,FALSE),VLOOKUP(E4785,'Pontuação 3.0'!C$2:D$11,2,FALSE),VLOOKUP(H4785,'Pontuação 3.0'!I$2:J$11,2,FALSE),VLOOKUP(J4785,'Pontuação 3.0'!K$2:L$11,2,FALSE),VLOOKUP(G4785,'Pontuação 3.0'!E$2:F$11,2,FALSE),VLOOKUP(I4785,'Pontuação 3.0'!G$2:H$11,2,FALSE),VLOOKUP(K4785,'Pontuação 3.0'!M$2:N$13,2,FALSE)),0)</f>
        <v>2193</v>
      </c>
      <c r="Z4785" s="11">
        <f t="shared" si="6"/>
        <v>219</v>
      </c>
      <c r="AA4785" s="11" t="str">
        <f t="array" ref="AA4785">IFERROR(INDEX('Pontuação 3.0'!G$13:G$191, MATCH(Z4785, 'Pontuação 3.0'!F$13:F$191, 0)), "Faixa Indefinida")</f>
        <v>B</v>
      </c>
      <c r="AB4785" s="11">
        <f t="shared" si="7"/>
        <v>0</v>
      </c>
      <c r="AC4785" s="11">
        <f t="shared" si="8"/>
        <v>1</v>
      </c>
      <c r="AD4785" s="11">
        <f t="shared" si="9"/>
        <v>0</v>
      </c>
      <c r="AE4785" s="11">
        <f t="shared" si="10"/>
        <v>0</v>
      </c>
    </row>
    <row r="4786" ht="15.75" customHeight="1">
      <c r="A4786" s="7">
        <v>45659.0</v>
      </c>
      <c r="B4786" s="8" t="s">
        <v>10860</v>
      </c>
      <c r="C4786" s="8" t="s">
        <v>10861</v>
      </c>
      <c r="D4786" s="8" t="s">
        <v>10862</v>
      </c>
      <c r="E4786" s="8" t="s">
        <v>15428</v>
      </c>
      <c r="F4786" s="8" t="s">
        <v>15454</v>
      </c>
      <c r="G4786" s="8" t="s">
        <v>15437</v>
      </c>
      <c r="H4786" s="8" t="s">
        <v>15422</v>
      </c>
      <c r="I4786" s="8" t="s">
        <v>15423</v>
      </c>
      <c r="J4786" s="8" t="s">
        <v>15448</v>
      </c>
      <c r="K4786" s="8" t="s">
        <v>15425</v>
      </c>
      <c r="L4786" s="12" t="s">
        <v>15</v>
      </c>
      <c r="M4786" s="12" t="s">
        <v>3780</v>
      </c>
      <c r="N4786" s="12" t="s">
        <v>205</v>
      </c>
      <c r="O4786" s="12" t="s">
        <v>3797</v>
      </c>
      <c r="P4786" s="12" t="s">
        <v>119</v>
      </c>
      <c r="R4786" s="10">
        <f>ROUNDUP(SUM(VLOOKUP(F4786,'Pontuação'!A$2:B$11,2,FALSE),VLOOKUP(E4786,'Pontuação'!C$2:D$11,2,FALSE),VLOOKUP(H4786,'Pontuação'!I$2:J$11,2,FALSE),VLOOKUP(I4786,'Pontuação'!G$2:H$11,2,FALSE),VLOOKUP(K4786,'Pontuação'!M$2:N$13,2,FALSE)),0)</f>
        <v>1558</v>
      </c>
      <c r="S4786" s="11">
        <f t="shared" si="1"/>
        <v>156</v>
      </c>
      <c r="T4786" s="11" t="str">
        <f t="array" ref="T4786">IFERROR(INDEX('Pontuação'!G$13:G$101, MATCH(S4786, 'Pontuação'!F$13:F$101, 0)), "Faixa Indefinida")</f>
        <v>C</v>
      </c>
      <c r="U4786" s="11">
        <f t="shared" si="2"/>
        <v>0</v>
      </c>
      <c r="V4786" s="11">
        <f t="shared" si="3"/>
        <v>0</v>
      </c>
      <c r="W4786" s="11">
        <f t="shared" si="4"/>
        <v>1</v>
      </c>
      <c r="X4786" s="11">
        <f t="shared" si="5"/>
        <v>0</v>
      </c>
      <c r="Y4786" s="11">
        <f>ROUNDUP(SUM(VLOOKUP(F4786,'Pontuação 3.0'!A$2:B$11,2,FALSE),VLOOKUP(E4786,'Pontuação 3.0'!C$2:D$11,2,FALSE),VLOOKUP(H4786,'Pontuação 3.0'!I$2:J$11,2,FALSE),VLOOKUP(J4786,'Pontuação 3.0'!K$2:L$11,2,FALSE),VLOOKUP(G4786,'Pontuação 3.0'!E$2:F$11,2,FALSE),VLOOKUP(I4786,'Pontuação 3.0'!G$2:H$11,2,FALSE),VLOOKUP(K4786,'Pontuação 3.0'!M$2:N$13,2,FALSE)),0)</f>
        <v>2261</v>
      </c>
      <c r="Z4786" s="11">
        <f t="shared" si="6"/>
        <v>226</v>
      </c>
      <c r="AA4786" s="11" t="str">
        <f t="array" ref="AA4786">IFERROR(INDEX('Pontuação 3.0'!G$13:G$191, MATCH(Z4786, 'Pontuação 3.0'!F$13:F$191, 0)), "Faixa Indefinida")</f>
        <v>B</v>
      </c>
      <c r="AB4786" s="11">
        <f t="shared" si="7"/>
        <v>0</v>
      </c>
      <c r="AC4786" s="11">
        <f t="shared" si="8"/>
        <v>1</v>
      </c>
      <c r="AD4786" s="11">
        <f t="shared" si="9"/>
        <v>0</v>
      </c>
      <c r="AE4786" s="11">
        <f t="shared" si="10"/>
        <v>0</v>
      </c>
    </row>
    <row r="4787" ht="15.75" customHeight="1">
      <c r="A4787" s="7">
        <v>45659.0</v>
      </c>
      <c r="B4787" s="8" t="s">
        <v>10865</v>
      </c>
      <c r="C4787" s="8" t="s">
        <v>10866</v>
      </c>
      <c r="D4787" s="13" t="s">
        <v>15862</v>
      </c>
      <c r="E4787" s="8" t="s">
        <v>15428</v>
      </c>
      <c r="F4787" s="8" t="s">
        <v>15420</v>
      </c>
      <c r="G4787" s="8" t="s">
        <v>15430</v>
      </c>
      <c r="H4787" s="8" t="s">
        <v>15446</v>
      </c>
      <c r="I4787" s="8" t="s">
        <v>15431</v>
      </c>
      <c r="J4787" s="8" t="s">
        <v>15424</v>
      </c>
      <c r="K4787" s="8" t="s">
        <v>15425</v>
      </c>
      <c r="L4787" s="12" t="s">
        <v>15</v>
      </c>
      <c r="M4787" s="12" t="s">
        <v>3780</v>
      </c>
      <c r="N4787" s="12" t="s">
        <v>205</v>
      </c>
      <c r="O4787" s="12" t="s">
        <v>3792</v>
      </c>
      <c r="P4787" s="12" t="s">
        <v>119</v>
      </c>
      <c r="R4787" s="10">
        <f>ROUNDUP(SUM(VLOOKUP(F4787,'Pontuação'!A$2:B$11,2,FALSE),VLOOKUP(E4787,'Pontuação'!C$2:D$11,2,FALSE),VLOOKUP(H4787,'Pontuação'!I$2:J$11,2,FALSE),VLOOKUP(I4787,'Pontuação'!G$2:H$11,2,FALSE),VLOOKUP(K4787,'Pontuação'!M$2:N$13,2,FALSE)),0)</f>
        <v>1700</v>
      </c>
      <c r="S4787" s="11">
        <f t="shared" si="1"/>
        <v>170</v>
      </c>
      <c r="T4787" s="11" t="str">
        <f t="array" ref="T4787">IFERROR(INDEX('Pontuação'!G$13:G$101, MATCH(S4787, 'Pontuação'!F$13:F$101, 0)), "Faixa Indefinida")</f>
        <v>B</v>
      </c>
      <c r="U4787" s="11">
        <f t="shared" si="2"/>
        <v>0</v>
      </c>
      <c r="V4787" s="11">
        <f t="shared" si="3"/>
        <v>1</v>
      </c>
      <c r="W4787" s="11">
        <f t="shared" si="4"/>
        <v>0</v>
      </c>
      <c r="X4787" s="11">
        <f t="shared" si="5"/>
        <v>0</v>
      </c>
      <c r="Y4787" s="11">
        <f>ROUNDUP(SUM(VLOOKUP(F4787,'Pontuação 3.0'!A$2:B$11,2,FALSE),VLOOKUP(E4787,'Pontuação 3.0'!C$2:D$11,2,FALSE),VLOOKUP(H4787,'Pontuação 3.0'!I$2:J$11,2,FALSE),VLOOKUP(J4787,'Pontuação 3.0'!K$2:L$11,2,FALSE),VLOOKUP(G4787,'Pontuação 3.0'!E$2:F$11,2,FALSE),VLOOKUP(I4787,'Pontuação 3.0'!G$2:H$11,2,FALSE),VLOOKUP(K4787,'Pontuação 3.0'!M$2:N$13,2,FALSE)),0)</f>
        <v>2361</v>
      </c>
      <c r="Z4787" s="11">
        <f t="shared" si="6"/>
        <v>236</v>
      </c>
      <c r="AA4787" s="11" t="str">
        <f t="array" ref="AA4787">IFERROR(INDEX('Pontuação 3.0'!G$13:G$191, MATCH(Z4787, 'Pontuação 3.0'!F$13:F$191, 0)), "Faixa Indefinida")</f>
        <v>A</v>
      </c>
      <c r="AB4787" s="11">
        <f t="shared" si="7"/>
        <v>1</v>
      </c>
      <c r="AC4787" s="11">
        <f t="shared" si="8"/>
        <v>0</v>
      </c>
      <c r="AD4787" s="11">
        <f t="shared" si="9"/>
        <v>0</v>
      </c>
      <c r="AE4787" s="11">
        <f t="shared" si="10"/>
        <v>0</v>
      </c>
    </row>
    <row r="4788" ht="15.75" customHeight="1">
      <c r="A4788" s="7">
        <v>45659.0</v>
      </c>
      <c r="B4788" s="8" t="s">
        <v>560</v>
      </c>
      <c r="C4788" s="8" t="s">
        <v>10867</v>
      </c>
      <c r="D4788" s="9">
        <v>1.1920042441E10</v>
      </c>
      <c r="E4788" s="8" t="s">
        <v>15428</v>
      </c>
      <c r="F4788" s="8" t="s">
        <v>15420</v>
      </c>
      <c r="G4788" s="8" t="s">
        <v>15421</v>
      </c>
      <c r="H4788" s="8" t="s">
        <v>15422</v>
      </c>
      <c r="I4788" s="8" t="s">
        <v>15423</v>
      </c>
      <c r="J4788" s="8" t="s">
        <v>15448</v>
      </c>
      <c r="K4788" s="8" t="s">
        <v>15432</v>
      </c>
      <c r="L4788" s="12" t="s">
        <v>15</v>
      </c>
      <c r="M4788" s="12" t="s">
        <v>3780</v>
      </c>
      <c r="N4788" s="12" t="s">
        <v>310</v>
      </c>
      <c r="O4788" s="12" t="s">
        <v>3781</v>
      </c>
      <c r="P4788" s="12" t="s">
        <v>119</v>
      </c>
      <c r="R4788" s="10">
        <f>ROUNDUP(SUM(VLOOKUP(F4788,'Pontuação'!A$2:B$11,2,FALSE),VLOOKUP(E4788,'Pontuação'!C$2:D$11,2,FALSE),VLOOKUP(H4788,'Pontuação'!I$2:J$11,2,FALSE),VLOOKUP(I4788,'Pontuação'!G$2:H$11,2,FALSE),VLOOKUP(K4788,'Pontuação'!M$2:N$13,2,FALSE)),0)</f>
        <v>1685</v>
      </c>
      <c r="S4788" s="11">
        <f t="shared" si="1"/>
        <v>169</v>
      </c>
      <c r="T4788" s="11" t="str">
        <f t="array" ref="T4788">IFERROR(INDEX('Pontuação'!G$13:G$101, MATCH(S4788, 'Pontuação'!F$13:F$101, 0)), "Faixa Indefinida")</f>
        <v>B</v>
      </c>
      <c r="U4788" s="11">
        <f t="shared" si="2"/>
        <v>0</v>
      </c>
      <c r="V4788" s="11">
        <f t="shared" si="3"/>
        <v>1</v>
      </c>
      <c r="W4788" s="11">
        <f t="shared" si="4"/>
        <v>0</v>
      </c>
      <c r="X4788" s="11">
        <f t="shared" si="5"/>
        <v>0</v>
      </c>
      <c r="Y4788" s="11">
        <f>ROUNDUP(SUM(VLOOKUP(F4788,'Pontuação 3.0'!A$2:B$11,2,FALSE),VLOOKUP(E4788,'Pontuação 3.0'!C$2:D$11,2,FALSE),VLOOKUP(H4788,'Pontuação 3.0'!I$2:J$11,2,FALSE),VLOOKUP(J4788,'Pontuação 3.0'!K$2:L$11,2,FALSE),VLOOKUP(G4788,'Pontuação 3.0'!E$2:F$11,2,FALSE),VLOOKUP(I4788,'Pontuação 3.0'!G$2:H$11,2,FALSE),VLOOKUP(K4788,'Pontuação 3.0'!M$2:N$13,2,FALSE)),0)</f>
        <v>2329</v>
      </c>
      <c r="Z4788" s="11">
        <f t="shared" si="6"/>
        <v>233</v>
      </c>
      <c r="AA4788" s="11" t="str">
        <f t="array" ref="AA4788">IFERROR(INDEX('Pontuação 3.0'!G$13:G$191, MATCH(Z4788, 'Pontuação 3.0'!F$13:F$191, 0)), "Faixa Indefinida")</f>
        <v>B</v>
      </c>
      <c r="AB4788" s="11">
        <f t="shared" si="7"/>
        <v>0</v>
      </c>
      <c r="AC4788" s="11">
        <f t="shared" si="8"/>
        <v>1</v>
      </c>
      <c r="AD4788" s="11">
        <f t="shared" si="9"/>
        <v>0</v>
      </c>
      <c r="AE4788" s="11">
        <f t="shared" si="10"/>
        <v>0</v>
      </c>
    </row>
    <row r="4789" ht="15.75" customHeight="1">
      <c r="A4789" s="7">
        <v>45659.0</v>
      </c>
      <c r="B4789" s="8" t="s">
        <v>700</v>
      </c>
      <c r="C4789" s="8" t="s">
        <v>10873</v>
      </c>
      <c r="D4789" s="9">
        <v>1.1966423358E10</v>
      </c>
      <c r="E4789" s="8" t="s">
        <v>15428</v>
      </c>
      <c r="F4789" s="8" t="s">
        <v>15442</v>
      </c>
      <c r="G4789" s="8" t="s">
        <v>15430</v>
      </c>
      <c r="H4789" s="8" t="s">
        <v>15471</v>
      </c>
      <c r="I4789" s="8" t="s">
        <v>15423</v>
      </c>
      <c r="J4789" s="8" t="s">
        <v>15424</v>
      </c>
      <c r="K4789" s="8" t="s">
        <v>15466</v>
      </c>
      <c r="L4789" s="12" t="s">
        <v>15</v>
      </c>
      <c r="M4789" s="12" t="s">
        <v>3780</v>
      </c>
      <c r="N4789" s="12" t="s">
        <v>205</v>
      </c>
      <c r="O4789" s="12" t="s">
        <v>3781</v>
      </c>
      <c r="P4789" s="12" t="s">
        <v>17</v>
      </c>
      <c r="R4789" s="10">
        <f>ROUNDUP(SUM(VLOOKUP(F4789,'Pontuação'!A$2:B$11,2,FALSE),VLOOKUP(E4789,'Pontuação'!C$2:D$11,2,FALSE),VLOOKUP(H4789,'Pontuação'!I$2:J$11,2,FALSE),VLOOKUP(I4789,'Pontuação'!G$2:H$11,2,FALSE),VLOOKUP(K4789,'Pontuação'!M$2:N$13,2,FALSE)),0)</f>
        <v>1427</v>
      </c>
      <c r="S4789" s="11">
        <f t="shared" si="1"/>
        <v>143</v>
      </c>
      <c r="T4789" s="11" t="str">
        <f t="array" ref="T4789">IFERROR(INDEX('Pontuação'!G$13:G$101, MATCH(S4789, 'Pontuação'!F$13:F$101, 0)), "Faixa Indefinida")</f>
        <v>D</v>
      </c>
      <c r="U4789" s="11">
        <f t="shared" si="2"/>
        <v>0</v>
      </c>
      <c r="V4789" s="11">
        <f t="shared" si="3"/>
        <v>0</v>
      </c>
      <c r="W4789" s="11">
        <f t="shared" si="4"/>
        <v>0</v>
      </c>
      <c r="X4789" s="11">
        <f t="shared" si="5"/>
        <v>1</v>
      </c>
      <c r="Y4789" s="11">
        <f>ROUNDUP(SUM(VLOOKUP(F4789,'Pontuação 3.0'!A$2:B$11,2,FALSE),VLOOKUP(E4789,'Pontuação 3.0'!C$2:D$11,2,FALSE),VLOOKUP(H4789,'Pontuação 3.0'!I$2:J$11,2,FALSE),VLOOKUP(J4789,'Pontuação 3.0'!K$2:L$11,2,FALSE),VLOOKUP(G4789,'Pontuação 3.0'!E$2:F$11,2,FALSE),VLOOKUP(I4789,'Pontuação 3.0'!G$2:H$11,2,FALSE),VLOOKUP(K4789,'Pontuação 3.0'!M$2:N$13,2,FALSE)),0)</f>
        <v>2075</v>
      </c>
      <c r="Z4789" s="11">
        <f t="shared" si="6"/>
        <v>208</v>
      </c>
      <c r="AA4789" s="11" t="str">
        <f t="array" ref="AA4789">IFERROR(INDEX('Pontuação 3.0'!G$13:G$191, MATCH(Z4789, 'Pontuação 3.0'!F$13:F$191, 0)), "Faixa Indefinida")</f>
        <v>C</v>
      </c>
      <c r="AB4789" s="11">
        <f t="shared" si="7"/>
        <v>0</v>
      </c>
      <c r="AC4789" s="11">
        <f t="shared" si="8"/>
        <v>0</v>
      </c>
      <c r="AD4789" s="11">
        <f t="shared" si="9"/>
        <v>1</v>
      </c>
      <c r="AE4789" s="11">
        <f t="shared" si="10"/>
        <v>0</v>
      </c>
    </row>
    <row r="4790" ht="15.75" customHeight="1">
      <c r="A4790" s="7">
        <v>45659.0</v>
      </c>
      <c r="B4790" s="8" t="s">
        <v>10875</v>
      </c>
      <c r="C4790" s="8" t="s">
        <v>10876</v>
      </c>
      <c r="D4790" s="9">
        <v>7.9999452665E10</v>
      </c>
      <c r="E4790" s="8" t="s">
        <v>15428</v>
      </c>
      <c r="F4790" s="8" t="s">
        <v>15420</v>
      </c>
      <c r="G4790" s="8" t="s">
        <v>15430</v>
      </c>
      <c r="H4790" s="8" t="s">
        <v>15446</v>
      </c>
      <c r="I4790" s="8" t="s">
        <v>15423</v>
      </c>
      <c r="J4790" s="8" t="s">
        <v>15448</v>
      </c>
      <c r="K4790" s="8" t="s">
        <v>15425</v>
      </c>
      <c r="L4790" s="12" t="s">
        <v>15</v>
      </c>
      <c r="M4790" s="12" t="s">
        <v>3780</v>
      </c>
      <c r="N4790" s="12" t="s">
        <v>310</v>
      </c>
      <c r="O4790" s="12" t="s">
        <v>3781</v>
      </c>
      <c r="P4790" s="12" t="s">
        <v>119</v>
      </c>
      <c r="R4790" s="10">
        <f>ROUNDUP(SUM(VLOOKUP(F4790,'Pontuação'!A$2:B$11,2,FALSE),VLOOKUP(E4790,'Pontuação'!C$2:D$11,2,FALSE),VLOOKUP(H4790,'Pontuação'!I$2:J$11,2,FALSE),VLOOKUP(I4790,'Pontuação'!G$2:H$11,2,FALSE),VLOOKUP(K4790,'Pontuação'!M$2:N$13,2,FALSE)),0)</f>
        <v>1595</v>
      </c>
      <c r="S4790" s="11">
        <f t="shared" si="1"/>
        <v>160</v>
      </c>
      <c r="T4790" s="11" t="str">
        <f t="array" ref="T4790">IFERROR(INDEX('Pontuação'!G$13:G$101, MATCH(S4790, 'Pontuação'!F$13:F$101, 0)), "Faixa Indefinida")</f>
        <v>C</v>
      </c>
      <c r="U4790" s="11">
        <f t="shared" si="2"/>
        <v>0</v>
      </c>
      <c r="V4790" s="11">
        <f t="shared" si="3"/>
        <v>0</v>
      </c>
      <c r="W4790" s="11">
        <f t="shared" si="4"/>
        <v>1</v>
      </c>
      <c r="X4790" s="11">
        <f t="shared" si="5"/>
        <v>0</v>
      </c>
      <c r="Y4790" s="11">
        <f>ROUNDUP(SUM(VLOOKUP(F4790,'Pontuação 3.0'!A$2:B$11,2,FALSE),VLOOKUP(E4790,'Pontuação 3.0'!C$2:D$11,2,FALSE),VLOOKUP(H4790,'Pontuação 3.0'!I$2:J$11,2,FALSE),VLOOKUP(J4790,'Pontuação 3.0'!K$2:L$11,2,FALSE),VLOOKUP(G4790,'Pontuação 3.0'!E$2:F$11,2,FALSE),VLOOKUP(I4790,'Pontuação 3.0'!G$2:H$11,2,FALSE),VLOOKUP(K4790,'Pontuação 3.0'!M$2:N$13,2,FALSE)),0)</f>
        <v>2470</v>
      </c>
      <c r="Z4790" s="11">
        <f t="shared" si="6"/>
        <v>247</v>
      </c>
      <c r="AA4790" s="11" t="str">
        <f t="array" ref="AA4790">IFERROR(INDEX('Pontuação 3.0'!G$13:G$191, MATCH(Z4790, 'Pontuação 3.0'!F$13:F$191, 0)), "Faixa Indefinida")</f>
        <v>A</v>
      </c>
      <c r="AB4790" s="11">
        <f t="shared" si="7"/>
        <v>1</v>
      </c>
      <c r="AC4790" s="11">
        <f t="shared" si="8"/>
        <v>0</v>
      </c>
      <c r="AD4790" s="11">
        <f t="shared" si="9"/>
        <v>0</v>
      </c>
      <c r="AE4790" s="11">
        <f t="shared" si="10"/>
        <v>0</v>
      </c>
    </row>
    <row r="4791" ht="15.75" customHeight="1">
      <c r="A4791" s="7">
        <v>45659.0</v>
      </c>
      <c r="B4791" s="8" t="s">
        <v>1771</v>
      </c>
      <c r="C4791" s="8" t="s">
        <v>10874</v>
      </c>
      <c r="D4791" s="9">
        <v>1.9971165669E10</v>
      </c>
      <c r="E4791" s="8" t="s">
        <v>15428</v>
      </c>
      <c r="F4791" s="8" t="s">
        <v>15442</v>
      </c>
      <c r="G4791" s="8" t="s">
        <v>15451</v>
      </c>
      <c r="H4791" s="8" t="s">
        <v>15438</v>
      </c>
      <c r="I4791" s="8" t="s">
        <v>15431</v>
      </c>
      <c r="J4791" s="8" t="s">
        <v>15448</v>
      </c>
      <c r="K4791" s="8" t="s">
        <v>15425</v>
      </c>
      <c r="L4791" s="12" t="s">
        <v>15</v>
      </c>
      <c r="M4791" s="12" t="s">
        <v>3780</v>
      </c>
      <c r="N4791" s="12" t="s">
        <v>205</v>
      </c>
      <c r="O4791" s="12" t="s">
        <v>3781</v>
      </c>
      <c r="P4791" s="12" t="s">
        <v>119</v>
      </c>
      <c r="R4791" s="10">
        <f>ROUNDUP(SUM(VLOOKUP(F4791,'Pontuação'!A$2:B$11,2,FALSE),VLOOKUP(E4791,'Pontuação'!C$2:D$11,2,FALSE),VLOOKUP(H4791,'Pontuação'!I$2:J$11,2,FALSE),VLOOKUP(I4791,'Pontuação'!G$2:H$11,2,FALSE),VLOOKUP(K4791,'Pontuação'!M$2:N$13,2,FALSE)),0)</f>
        <v>1532</v>
      </c>
      <c r="S4791" s="11">
        <f t="shared" si="1"/>
        <v>153</v>
      </c>
      <c r="T4791" s="11" t="str">
        <f t="array" ref="T4791">IFERROR(INDEX('Pontuação'!G$13:G$101, MATCH(S4791, 'Pontuação'!F$13:F$101, 0)), "Faixa Indefinida")</f>
        <v>C</v>
      </c>
      <c r="U4791" s="11">
        <f t="shared" si="2"/>
        <v>0</v>
      </c>
      <c r="V4791" s="11">
        <f t="shared" si="3"/>
        <v>0</v>
      </c>
      <c r="W4791" s="11">
        <f t="shared" si="4"/>
        <v>1</v>
      </c>
      <c r="X4791" s="11">
        <f t="shared" si="5"/>
        <v>0</v>
      </c>
      <c r="Y4791" s="11">
        <f>ROUNDUP(SUM(VLOOKUP(F4791,'Pontuação 3.0'!A$2:B$11,2,FALSE),VLOOKUP(E4791,'Pontuação 3.0'!C$2:D$11,2,FALSE),VLOOKUP(H4791,'Pontuação 3.0'!I$2:J$11,2,FALSE),VLOOKUP(J4791,'Pontuação 3.0'!K$2:L$11,2,FALSE),VLOOKUP(G4791,'Pontuação 3.0'!E$2:F$11,2,FALSE),VLOOKUP(I4791,'Pontuação 3.0'!G$2:H$11,2,FALSE),VLOOKUP(K4791,'Pontuação 3.0'!M$2:N$13,2,FALSE)),0)</f>
        <v>2104</v>
      </c>
      <c r="Z4791" s="11">
        <f t="shared" si="6"/>
        <v>210</v>
      </c>
      <c r="AA4791" s="11" t="str">
        <f t="array" ref="AA4791">IFERROR(INDEX('Pontuação 3.0'!G$13:G$191, MATCH(Z4791, 'Pontuação 3.0'!F$13:F$191, 0)), "Faixa Indefinida")</f>
        <v>C</v>
      </c>
      <c r="AB4791" s="11">
        <f t="shared" si="7"/>
        <v>0</v>
      </c>
      <c r="AC4791" s="11">
        <f t="shared" si="8"/>
        <v>0</v>
      </c>
      <c r="AD4791" s="11">
        <f t="shared" si="9"/>
        <v>1</v>
      </c>
      <c r="AE4791" s="11">
        <f t="shared" si="10"/>
        <v>0</v>
      </c>
    </row>
    <row r="4792" ht="15.75" customHeight="1">
      <c r="A4792" s="7">
        <v>45659.0</v>
      </c>
      <c r="B4792" s="8" t="s">
        <v>10877</v>
      </c>
      <c r="C4792" s="8" t="s">
        <v>10878</v>
      </c>
      <c r="D4792" s="8" t="s">
        <v>10879</v>
      </c>
      <c r="E4792" s="8" t="s">
        <v>15428</v>
      </c>
      <c r="F4792" s="8" t="s">
        <v>15454</v>
      </c>
      <c r="G4792" s="8" t="s">
        <v>15430</v>
      </c>
      <c r="H4792" s="8" t="s">
        <v>15443</v>
      </c>
      <c r="I4792" s="8" t="s">
        <v>15423</v>
      </c>
      <c r="J4792" s="8" t="s">
        <v>15448</v>
      </c>
      <c r="K4792" s="8" t="s">
        <v>15480</v>
      </c>
      <c r="L4792" s="12" t="s">
        <v>15</v>
      </c>
      <c r="M4792" s="12" t="s">
        <v>3780</v>
      </c>
      <c r="N4792" s="12" t="s">
        <v>93</v>
      </c>
      <c r="O4792" s="12" t="s">
        <v>3781</v>
      </c>
      <c r="P4792" s="12" t="s">
        <v>119</v>
      </c>
      <c r="R4792" s="10">
        <f>ROUNDUP(SUM(VLOOKUP(F4792,'Pontuação'!A$2:B$11,2,FALSE),VLOOKUP(E4792,'Pontuação'!C$2:D$11,2,FALSE),VLOOKUP(H4792,'Pontuação'!I$2:J$11,2,FALSE),VLOOKUP(I4792,'Pontuação'!G$2:H$11,2,FALSE),VLOOKUP(K4792,'Pontuação'!M$2:N$13,2,FALSE)),0)</f>
        <v>1547</v>
      </c>
      <c r="S4792" s="11">
        <f t="shared" si="1"/>
        <v>155</v>
      </c>
      <c r="T4792" s="11" t="str">
        <f t="array" ref="T4792">IFERROR(INDEX('Pontuação'!G$13:G$101, MATCH(S4792, 'Pontuação'!F$13:F$101, 0)), "Faixa Indefinida")</f>
        <v>C</v>
      </c>
      <c r="U4792" s="11">
        <f t="shared" si="2"/>
        <v>0</v>
      </c>
      <c r="V4792" s="11">
        <f t="shared" si="3"/>
        <v>0</v>
      </c>
      <c r="W4792" s="11">
        <f t="shared" si="4"/>
        <v>1</v>
      </c>
      <c r="X4792" s="11">
        <f t="shared" si="5"/>
        <v>0</v>
      </c>
      <c r="Y4792" s="11">
        <f>ROUNDUP(SUM(VLOOKUP(F4792,'Pontuação 3.0'!A$2:B$11,2,FALSE),VLOOKUP(E4792,'Pontuação 3.0'!C$2:D$11,2,FALSE),VLOOKUP(H4792,'Pontuação 3.0'!I$2:J$11,2,FALSE),VLOOKUP(J4792,'Pontuação 3.0'!K$2:L$11,2,FALSE),VLOOKUP(G4792,'Pontuação 3.0'!E$2:F$11,2,FALSE),VLOOKUP(I4792,'Pontuação 3.0'!G$2:H$11,2,FALSE),VLOOKUP(K4792,'Pontuação 3.0'!M$2:N$13,2,FALSE)),0)</f>
        <v>2274</v>
      </c>
      <c r="Z4792" s="11">
        <f t="shared" si="6"/>
        <v>227</v>
      </c>
      <c r="AA4792" s="11" t="str">
        <f t="array" ref="AA4792">IFERROR(INDEX('Pontuação 3.0'!G$13:G$191, MATCH(Z4792, 'Pontuação 3.0'!F$13:F$191, 0)), "Faixa Indefinida")</f>
        <v>B</v>
      </c>
      <c r="AB4792" s="11">
        <f t="shared" si="7"/>
        <v>0</v>
      </c>
      <c r="AC4792" s="11">
        <f t="shared" si="8"/>
        <v>1</v>
      </c>
      <c r="AD4792" s="11">
        <f t="shared" si="9"/>
        <v>0</v>
      </c>
      <c r="AE4792" s="11">
        <f t="shared" si="10"/>
        <v>0</v>
      </c>
    </row>
    <row r="4793" ht="15.75" customHeight="1">
      <c r="A4793" s="7">
        <v>45659.0</v>
      </c>
      <c r="B4793" s="8" t="s">
        <v>250</v>
      </c>
      <c r="C4793" s="8" t="s">
        <v>10882</v>
      </c>
      <c r="D4793" s="9">
        <v>5.1998629855E10</v>
      </c>
      <c r="E4793" s="8" t="s">
        <v>15419</v>
      </c>
      <c r="F4793" s="8" t="s">
        <v>15420</v>
      </c>
      <c r="G4793" s="8" t="s">
        <v>15451</v>
      </c>
      <c r="H4793" s="8" t="s">
        <v>15446</v>
      </c>
      <c r="I4793" s="8" t="s">
        <v>15625</v>
      </c>
      <c r="J4793" s="8" t="s">
        <v>15424</v>
      </c>
      <c r="K4793" s="8" t="s">
        <v>15432</v>
      </c>
      <c r="L4793" s="12" t="s">
        <v>15</v>
      </c>
      <c r="M4793" s="12" t="s">
        <v>3780</v>
      </c>
      <c r="N4793" s="12" t="s">
        <v>608</v>
      </c>
      <c r="O4793" s="12" t="s">
        <v>3781</v>
      </c>
      <c r="P4793" s="12" t="s">
        <v>17</v>
      </c>
      <c r="R4793" s="10">
        <f>ROUNDUP(SUM(VLOOKUP(F4793,'Pontuação'!A$2:B$11,2,FALSE),VLOOKUP(E4793,'Pontuação'!C$2:D$11,2,FALSE),VLOOKUP(H4793,'Pontuação'!I$2:J$11,2,FALSE),VLOOKUP(I4793,'Pontuação'!G$2:H$11,2,FALSE),VLOOKUP(K4793,'Pontuação'!M$2:N$13,2,FALSE)),0)</f>
        <v>2029</v>
      </c>
      <c r="S4793" s="11">
        <f t="shared" si="1"/>
        <v>203</v>
      </c>
      <c r="T4793" s="11" t="str">
        <f t="array" ref="T4793">IFERROR(INDEX('Pontuação'!G$13:G$101, MATCH(S4793, 'Pontuação'!F$13:F$101, 0)), "Faixa Indefinida")</f>
        <v>Faixa Indefinida</v>
      </c>
      <c r="U4793" s="11">
        <f t="shared" si="2"/>
        <v>0</v>
      </c>
      <c r="V4793" s="11">
        <f t="shared" si="3"/>
        <v>0</v>
      </c>
      <c r="W4793" s="11">
        <f t="shared" si="4"/>
        <v>0</v>
      </c>
      <c r="X4793" s="11">
        <f t="shared" si="5"/>
        <v>0</v>
      </c>
      <c r="Y4793" s="11">
        <f>ROUNDUP(SUM(VLOOKUP(F4793,'Pontuação 3.0'!A$2:B$11,2,FALSE),VLOOKUP(E4793,'Pontuação 3.0'!C$2:D$11,2,FALSE),VLOOKUP(H4793,'Pontuação 3.0'!I$2:J$11,2,FALSE),VLOOKUP(J4793,'Pontuação 3.0'!K$2:L$11,2,FALSE),VLOOKUP(G4793,'Pontuação 3.0'!E$2:F$11,2,FALSE),VLOOKUP(I4793,'Pontuação 3.0'!G$2:H$11,2,FALSE),VLOOKUP(K4793,'Pontuação 3.0'!M$2:N$13,2,FALSE)),0)</f>
        <v>2125</v>
      </c>
      <c r="Z4793" s="11">
        <f t="shared" si="6"/>
        <v>213</v>
      </c>
      <c r="AA4793" s="11" t="str">
        <f t="array" ref="AA4793">IFERROR(INDEX('Pontuação 3.0'!G$13:G$191, MATCH(Z4793, 'Pontuação 3.0'!F$13:F$191, 0)), "Faixa Indefinida")</f>
        <v>C</v>
      </c>
      <c r="AB4793" s="11">
        <f t="shared" si="7"/>
        <v>0</v>
      </c>
      <c r="AC4793" s="11">
        <f t="shared" si="8"/>
        <v>0</v>
      </c>
      <c r="AD4793" s="11">
        <f t="shared" si="9"/>
        <v>1</v>
      </c>
      <c r="AE4793" s="11">
        <f t="shared" si="10"/>
        <v>0</v>
      </c>
    </row>
    <row r="4794" ht="15.75" customHeight="1">
      <c r="A4794" s="7">
        <v>45659.0</v>
      </c>
      <c r="B4794" s="8" t="s">
        <v>10880</v>
      </c>
      <c r="C4794" s="8" t="s">
        <v>10881</v>
      </c>
      <c r="D4794" s="9">
        <v>1.1981662263E10</v>
      </c>
      <c r="E4794" s="8" t="s">
        <v>15428</v>
      </c>
      <c r="F4794" s="8" t="s">
        <v>15442</v>
      </c>
      <c r="G4794" s="8" t="s">
        <v>15430</v>
      </c>
      <c r="H4794" s="8" t="s">
        <v>15446</v>
      </c>
      <c r="I4794" s="8" t="s">
        <v>15431</v>
      </c>
      <c r="J4794" s="8" t="s">
        <v>15448</v>
      </c>
      <c r="K4794" s="8" t="s">
        <v>15480</v>
      </c>
      <c r="L4794" s="12" t="s">
        <v>15</v>
      </c>
      <c r="M4794" s="12" t="s">
        <v>3780</v>
      </c>
      <c r="N4794" s="12" t="s">
        <v>205</v>
      </c>
      <c r="O4794" s="12" t="s">
        <v>3781</v>
      </c>
      <c r="P4794" s="12" t="s">
        <v>119</v>
      </c>
      <c r="R4794" s="10">
        <f>ROUNDUP(SUM(VLOOKUP(F4794,'Pontuação'!A$2:B$11,2,FALSE),VLOOKUP(E4794,'Pontuação'!C$2:D$11,2,FALSE),VLOOKUP(H4794,'Pontuação'!I$2:J$11,2,FALSE),VLOOKUP(I4794,'Pontuação'!G$2:H$11,2,FALSE),VLOOKUP(K4794,'Pontuação'!M$2:N$13,2,FALSE)),0)</f>
        <v>1651</v>
      </c>
      <c r="S4794" s="11">
        <f t="shared" si="1"/>
        <v>165</v>
      </c>
      <c r="T4794" s="11" t="str">
        <f t="array" ref="T4794">IFERROR(INDEX('Pontuação'!G$13:G$101, MATCH(S4794, 'Pontuação'!F$13:F$101, 0)), "Faixa Indefinida")</f>
        <v>C</v>
      </c>
      <c r="U4794" s="11">
        <f t="shared" si="2"/>
        <v>0</v>
      </c>
      <c r="V4794" s="11">
        <f t="shared" si="3"/>
        <v>0</v>
      </c>
      <c r="W4794" s="11">
        <f t="shared" si="4"/>
        <v>1</v>
      </c>
      <c r="X4794" s="11">
        <f t="shared" si="5"/>
        <v>0</v>
      </c>
      <c r="Y4794" s="11">
        <f>ROUNDUP(SUM(VLOOKUP(F4794,'Pontuação 3.0'!A$2:B$11,2,FALSE),VLOOKUP(E4794,'Pontuação 3.0'!C$2:D$11,2,FALSE),VLOOKUP(H4794,'Pontuação 3.0'!I$2:J$11,2,FALSE),VLOOKUP(J4794,'Pontuação 3.0'!K$2:L$11,2,FALSE),VLOOKUP(G4794,'Pontuação 3.0'!E$2:F$11,2,FALSE),VLOOKUP(I4794,'Pontuação 3.0'!G$2:H$11,2,FALSE),VLOOKUP(K4794,'Pontuação 3.0'!M$2:N$13,2,FALSE)),0)</f>
        <v>2459</v>
      </c>
      <c r="Z4794" s="11">
        <f t="shared" si="6"/>
        <v>246</v>
      </c>
      <c r="AA4794" s="11" t="str">
        <f t="array" ref="AA4794">IFERROR(INDEX('Pontuação 3.0'!G$13:G$191, MATCH(Z4794, 'Pontuação 3.0'!F$13:F$191, 0)), "Faixa Indefinida")</f>
        <v>A</v>
      </c>
      <c r="AB4794" s="11">
        <f t="shared" si="7"/>
        <v>1</v>
      </c>
      <c r="AC4794" s="11">
        <f t="shared" si="8"/>
        <v>0</v>
      </c>
      <c r="AD4794" s="11">
        <f t="shared" si="9"/>
        <v>0</v>
      </c>
      <c r="AE4794" s="11">
        <f t="shared" si="10"/>
        <v>0</v>
      </c>
    </row>
    <row r="4795" ht="15.75" customHeight="1">
      <c r="A4795" s="7">
        <v>45659.0</v>
      </c>
      <c r="B4795" s="8" t="s">
        <v>10886</v>
      </c>
      <c r="C4795" s="8" t="s">
        <v>10887</v>
      </c>
      <c r="D4795" s="9">
        <v>3.1986032796E10</v>
      </c>
      <c r="E4795" s="8" t="s">
        <v>15428</v>
      </c>
      <c r="F4795" s="8" t="s">
        <v>15454</v>
      </c>
      <c r="G4795" s="8" t="s">
        <v>15430</v>
      </c>
      <c r="H4795" s="8" t="s">
        <v>15446</v>
      </c>
      <c r="I4795" s="8" t="s">
        <v>15423</v>
      </c>
      <c r="J4795" s="8" t="s">
        <v>15424</v>
      </c>
      <c r="K4795" s="8" t="s">
        <v>15425</v>
      </c>
      <c r="L4795" s="12" t="s">
        <v>15</v>
      </c>
      <c r="M4795" s="12" t="s">
        <v>3780</v>
      </c>
      <c r="N4795" s="12" t="s">
        <v>1153</v>
      </c>
      <c r="O4795" s="12" t="s">
        <v>3781</v>
      </c>
      <c r="P4795" s="12" t="s">
        <v>119</v>
      </c>
      <c r="R4795" s="10">
        <f>ROUNDUP(SUM(VLOOKUP(F4795,'Pontuação'!A$2:B$11,2,FALSE),VLOOKUP(E4795,'Pontuação'!C$2:D$11,2,FALSE),VLOOKUP(H4795,'Pontuação'!I$2:J$11,2,FALSE),VLOOKUP(I4795,'Pontuação'!G$2:H$11,2,FALSE),VLOOKUP(K4795,'Pontuação'!M$2:N$13,2,FALSE)),0)</f>
        <v>1600</v>
      </c>
      <c r="S4795" s="11">
        <f t="shared" si="1"/>
        <v>160</v>
      </c>
      <c r="T4795" s="11" t="str">
        <f t="array" ref="T4795">IFERROR(INDEX('Pontuação'!G$13:G$101, MATCH(S4795, 'Pontuação'!F$13:F$101, 0)), "Faixa Indefinida")</f>
        <v>C</v>
      </c>
      <c r="U4795" s="11">
        <f t="shared" si="2"/>
        <v>0</v>
      </c>
      <c r="V4795" s="11">
        <f t="shared" si="3"/>
        <v>0</v>
      </c>
      <c r="W4795" s="11">
        <f t="shared" si="4"/>
        <v>1</v>
      </c>
      <c r="X4795" s="11">
        <f t="shared" si="5"/>
        <v>0</v>
      </c>
      <c r="Y4795" s="11">
        <f>ROUNDUP(SUM(VLOOKUP(F4795,'Pontuação 3.0'!A$2:B$11,2,FALSE),VLOOKUP(E4795,'Pontuação 3.0'!C$2:D$11,2,FALSE),VLOOKUP(H4795,'Pontuação 3.0'!I$2:J$11,2,FALSE),VLOOKUP(J4795,'Pontuação 3.0'!K$2:L$11,2,FALSE),VLOOKUP(G4795,'Pontuação 3.0'!E$2:F$11,2,FALSE),VLOOKUP(I4795,'Pontuação 3.0'!G$2:H$11,2,FALSE),VLOOKUP(K4795,'Pontuação 3.0'!M$2:N$13,2,FALSE)),0)</f>
        <v>2194</v>
      </c>
      <c r="Z4795" s="11">
        <f t="shared" si="6"/>
        <v>219</v>
      </c>
      <c r="AA4795" s="11" t="str">
        <f t="array" ref="AA4795">IFERROR(INDEX('Pontuação 3.0'!G$13:G$191, MATCH(Z4795, 'Pontuação 3.0'!F$13:F$191, 0)), "Faixa Indefinida")</f>
        <v>B</v>
      </c>
      <c r="AB4795" s="11">
        <f t="shared" si="7"/>
        <v>0</v>
      </c>
      <c r="AC4795" s="11">
        <f t="shared" si="8"/>
        <v>1</v>
      </c>
      <c r="AD4795" s="11">
        <f t="shared" si="9"/>
        <v>0</v>
      </c>
      <c r="AE4795" s="11">
        <f t="shared" si="10"/>
        <v>0</v>
      </c>
    </row>
    <row r="4796" ht="15.75" customHeight="1">
      <c r="A4796" s="7">
        <v>45659.0</v>
      </c>
      <c r="B4796" s="8" t="s">
        <v>10883</v>
      </c>
      <c r="C4796" s="8" t="s">
        <v>10884</v>
      </c>
      <c r="D4796" s="8" t="s">
        <v>10885</v>
      </c>
      <c r="E4796" s="8" t="s">
        <v>15428</v>
      </c>
      <c r="F4796" s="8" t="s">
        <v>15442</v>
      </c>
      <c r="G4796" s="8" t="s">
        <v>15430</v>
      </c>
      <c r="H4796" s="8" t="s">
        <v>15471</v>
      </c>
      <c r="I4796" s="8" t="s">
        <v>15423</v>
      </c>
      <c r="J4796" s="8" t="s">
        <v>15424</v>
      </c>
      <c r="K4796" s="8" t="s">
        <v>15432</v>
      </c>
      <c r="L4796" s="12" t="s">
        <v>15</v>
      </c>
      <c r="M4796" s="12" t="s">
        <v>3780</v>
      </c>
      <c r="N4796" s="12" t="s">
        <v>205</v>
      </c>
      <c r="O4796" s="12" t="s">
        <v>3781</v>
      </c>
      <c r="P4796" s="12" t="s">
        <v>119</v>
      </c>
      <c r="R4796" s="10">
        <f>ROUNDUP(SUM(VLOOKUP(F4796,'Pontuação'!A$2:B$11,2,FALSE),VLOOKUP(E4796,'Pontuação'!C$2:D$11,2,FALSE),VLOOKUP(H4796,'Pontuação'!I$2:J$11,2,FALSE),VLOOKUP(I4796,'Pontuação'!G$2:H$11,2,FALSE),VLOOKUP(K4796,'Pontuação'!M$2:N$13,2,FALSE)),0)</f>
        <v>1489</v>
      </c>
      <c r="S4796" s="11">
        <f t="shared" si="1"/>
        <v>149</v>
      </c>
      <c r="T4796" s="11" t="str">
        <f t="array" ref="T4796">IFERROR(INDEX('Pontuação'!G$13:G$101, MATCH(S4796, 'Pontuação'!F$13:F$101, 0)), "Faixa Indefinida")</f>
        <v>C</v>
      </c>
      <c r="U4796" s="11">
        <f t="shared" si="2"/>
        <v>0</v>
      </c>
      <c r="V4796" s="11">
        <f t="shared" si="3"/>
        <v>0</v>
      </c>
      <c r="W4796" s="11">
        <f t="shared" si="4"/>
        <v>1</v>
      </c>
      <c r="X4796" s="11">
        <f t="shared" si="5"/>
        <v>0</v>
      </c>
      <c r="Y4796" s="11">
        <f>ROUNDUP(SUM(VLOOKUP(F4796,'Pontuação 3.0'!A$2:B$11,2,FALSE),VLOOKUP(E4796,'Pontuação 3.0'!C$2:D$11,2,FALSE),VLOOKUP(H4796,'Pontuação 3.0'!I$2:J$11,2,FALSE),VLOOKUP(J4796,'Pontuação 3.0'!K$2:L$11,2,FALSE),VLOOKUP(G4796,'Pontuação 3.0'!E$2:F$11,2,FALSE),VLOOKUP(I4796,'Pontuação 3.0'!G$2:H$11,2,FALSE),VLOOKUP(K4796,'Pontuação 3.0'!M$2:N$13,2,FALSE)),0)</f>
        <v>1967</v>
      </c>
      <c r="Z4796" s="11">
        <f t="shared" si="6"/>
        <v>197</v>
      </c>
      <c r="AA4796" s="11" t="str">
        <f t="array" ref="AA4796">IFERROR(INDEX('Pontuação 3.0'!G$13:G$191, MATCH(Z4796, 'Pontuação 3.0'!F$13:F$191, 0)), "Faixa Indefinida")</f>
        <v>C</v>
      </c>
      <c r="AB4796" s="11">
        <f t="shared" si="7"/>
        <v>0</v>
      </c>
      <c r="AC4796" s="11">
        <f t="shared" si="8"/>
        <v>0</v>
      </c>
      <c r="AD4796" s="11">
        <f t="shared" si="9"/>
        <v>1</v>
      </c>
      <c r="AE4796" s="11">
        <f t="shared" si="10"/>
        <v>0</v>
      </c>
    </row>
    <row r="4797" ht="15.75" customHeight="1">
      <c r="A4797" s="7">
        <v>45659.0</v>
      </c>
      <c r="B4797" s="8" t="s">
        <v>2679</v>
      </c>
      <c r="C4797" s="8" t="s">
        <v>10888</v>
      </c>
      <c r="D4797" s="9">
        <v>2.4988637134E10</v>
      </c>
      <c r="E4797" s="8" t="s">
        <v>15419</v>
      </c>
      <c r="F4797" s="8" t="s">
        <v>15420</v>
      </c>
      <c r="G4797" s="8" t="s">
        <v>15455</v>
      </c>
      <c r="H4797" s="8" t="s">
        <v>15438</v>
      </c>
      <c r="I4797" s="8" t="s">
        <v>15447</v>
      </c>
      <c r="J4797" s="8" t="s">
        <v>15448</v>
      </c>
      <c r="K4797" s="8" t="s">
        <v>15439</v>
      </c>
      <c r="L4797" s="12" t="s">
        <v>15</v>
      </c>
      <c r="M4797" s="12" t="s">
        <v>3780</v>
      </c>
      <c r="N4797" s="12" t="s">
        <v>205</v>
      </c>
      <c r="O4797" s="12" t="s">
        <v>3812</v>
      </c>
      <c r="P4797" s="12" t="s">
        <v>17</v>
      </c>
      <c r="R4797" s="10">
        <f>ROUNDUP(SUM(VLOOKUP(F4797,'Pontuação'!A$2:B$11,2,FALSE),VLOOKUP(E4797,'Pontuação'!C$2:D$11,2,FALSE),VLOOKUP(H4797,'Pontuação'!I$2:J$11,2,FALSE),VLOOKUP(I4797,'Pontuação'!G$2:H$11,2,FALSE),VLOOKUP(K4797,'Pontuação'!M$2:N$13,2,FALSE)),0)</f>
        <v>1765</v>
      </c>
      <c r="S4797" s="11">
        <f t="shared" si="1"/>
        <v>177</v>
      </c>
      <c r="T4797" s="11" t="str">
        <f t="array" ref="T4797">IFERROR(INDEX('Pontuação'!G$13:G$101, MATCH(S4797, 'Pontuação'!F$13:F$101, 0)), "Faixa Indefinida")</f>
        <v>B</v>
      </c>
      <c r="U4797" s="11">
        <f t="shared" si="2"/>
        <v>0</v>
      </c>
      <c r="V4797" s="11">
        <f t="shared" si="3"/>
        <v>1</v>
      </c>
      <c r="W4797" s="11">
        <f t="shared" si="4"/>
        <v>0</v>
      </c>
      <c r="X4797" s="11">
        <f t="shared" si="5"/>
        <v>0</v>
      </c>
      <c r="Y4797" s="11">
        <f>ROUNDUP(SUM(VLOOKUP(F4797,'Pontuação 3.0'!A$2:B$11,2,FALSE),VLOOKUP(E4797,'Pontuação 3.0'!C$2:D$11,2,FALSE),VLOOKUP(H4797,'Pontuação 3.0'!I$2:J$11,2,FALSE),VLOOKUP(J4797,'Pontuação 3.0'!K$2:L$11,2,FALSE),VLOOKUP(G4797,'Pontuação 3.0'!E$2:F$11,2,FALSE),VLOOKUP(I4797,'Pontuação 3.0'!G$2:H$11,2,FALSE),VLOOKUP(K4797,'Pontuação 3.0'!M$2:N$13,2,FALSE)),0)</f>
        <v>2300</v>
      </c>
      <c r="Z4797" s="11">
        <f t="shared" si="6"/>
        <v>230</v>
      </c>
      <c r="AA4797" s="11" t="str">
        <f t="array" ref="AA4797">IFERROR(INDEX('Pontuação 3.0'!G$13:G$191, MATCH(Z4797, 'Pontuação 3.0'!F$13:F$191, 0)), "Faixa Indefinida")</f>
        <v>B</v>
      </c>
      <c r="AB4797" s="11">
        <f t="shared" si="7"/>
        <v>0</v>
      </c>
      <c r="AC4797" s="11">
        <f t="shared" si="8"/>
        <v>1</v>
      </c>
      <c r="AD4797" s="11">
        <f t="shared" si="9"/>
        <v>0</v>
      </c>
      <c r="AE4797" s="11">
        <f t="shared" si="10"/>
        <v>0</v>
      </c>
    </row>
    <row r="4798" ht="15.75" customHeight="1">
      <c r="A4798" s="7">
        <v>45659.0</v>
      </c>
      <c r="B4798" s="8" t="s">
        <v>10889</v>
      </c>
      <c r="C4798" s="8" t="s">
        <v>10890</v>
      </c>
      <c r="D4798" s="9">
        <v>5.516994035814E12</v>
      </c>
      <c r="E4798" s="8" t="s">
        <v>15428</v>
      </c>
      <c r="F4798" s="8" t="s">
        <v>15420</v>
      </c>
      <c r="G4798" s="8" t="s">
        <v>15430</v>
      </c>
      <c r="H4798" s="8" t="s">
        <v>15446</v>
      </c>
      <c r="I4798" s="8" t="s">
        <v>15433</v>
      </c>
      <c r="J4798" s="8" t="s">
        <v>15448</v>
      </c>
      <c r="K4798" s="8" t="s">
        <v>15432</v>
      </c>
      <c r="L4798" s="12" t="s">
        <v>15</v>
      </c>
      <c r="M4798" s="12" t="s">
        <v>3780</v>
      </c>
      <c r="N4798" s="12" t="s">
        <v>310</v>
      </c>
      <c r="O4798" s="12" t="s">
        <v>3781</v>
      </c>
      <c r="P4798" s="12" t="s">
        <v>119</v>
      </c>
      <c r="R4798" s="10">
        <f>ROUNDUP(SUM(VLOOKUP(F4798,'Pontuação'!A$2:B$11,2,FALSE),VLOOKUP(E4798,'Pontuação'!C$2:D$11,2,FALSE),VLOOKUP(H4798,'Pontuação'!I$2:J$11,2,FALSE),VLOOKUP(I4798,'Pontuação'!G$2:H$11,2,FALSE),VLOOKUP(K4798,'Pontuação'!M$2:N$13,2,FALSE)),0)</f>
        <v>2005</v>
      </c>
      <c r="S4798" s="11">
        <f t="shared" si="1"/>
        <v>201</v>
      </c>
      <c r="T4798" s="11" t="str">
        <f t="array" ref="T4798">IFERROR(INDEX('Pontuação'!G$13:G$101, MATCH(S4798, 'Pontuação'!F$13:F$101, 0)), "Faixa Indefinida")</f>
        <v>A</v>
      </c>
      <c r="U4798" s="11">
        <f t="shared" si="2"/>
        <v>1</v>
      </c>
      <c r="V4798" s="11">
        <f t="shared" si="3"/>
        <v>0</v>
      </c>
      <c r="W4798" s="11">
        <f t="shared" si="4"/>
        <v>0</v>
      </c>
      <c r="X4798" s="11">
        <f t="shared" si="5"/>
        <v>0</v>
      </c>
      <c r="Y4798" s="11">
        <f>ROUNDUP(SUM(VLOOKUP(F4798,'Pontuação 3.0'!A$2:B$11,2,FALSE),VLOOKUP(E4798,'Pontuação 3.0'!C$2:D$11,2,FALSE),VLOOKUP(H4798,'Pontuação 3.0'!I$2:J$11,2,FALSE),VLOOKUP(J4798,'Pontuação 3.0'!K$2:L$11,2,FALSE),VLOOKUP(G4798,'Pontuação 3.0'!E$2:F$11,2,FALSE),VLOOKUP(I4798,'Pontuação 3.0'!G$2:H$11,2,FALSE),VLOOKUP(K4798,'Pontuação 3.0'!M$2:N$13,2,FALSE)),0)</f>
        <v>2831</v>
      </c>
      <c r="Z4798" s="11">
        <f t="shared" si="6"/>
        <v>283</v>
      </c>
      <c r="AA4798" s="11" t="str">
        <f t="array" ref="AA4798">IFERROR(INDEX('Pontuação 3.0'!G$13:G$191, MATCH(Z4798, 'Pontuação 3.0'!F$13:F$191, 0)), "Faixa Indefinida")</f>
        <v>A</v>
      </c>
      <c r="AB4798" s="11">
        <f t="shared" si="7"/>
        <v>1</v>
      </c>
      <c r="AC4798" s="11">
        <f t="shared" si="8"/>
        <v>0</v>
      </c>
      <c r="AD4798" s="11">
        <f t="shared" si="9"/>
        <v>0</v>
      </c>
      <c r="AE4798" s="11">
        <f t="shared" si="10"/>
        <v>0</v>
      </c>
    </row>
    <row r="4799" ht="15.75" customHeight="1">
      <c r="A4799" s="7">
        <v>45659.0</v>
      </c>
      <c r="B4799" s="8" t="s">
        <v>10891</v>
      </c>
      <c r="C4799" s="8" t="s">
        <v>10892</v>
      </c>
      <c r="D4799" s="9">
        <v>1.9996700159E10</v>
      </c>
      <c r="E4799" s="8" t="s">
        <v>15419</v>
      </c>
      <c r="F4799" s="8" t="s">
        <v>15442</v>
      </c>
      <c r="G4799" s="8" t="s">
        <v>15586</v>
      </c>
      <c r="H4799" s="8" t="s">
        <v>15438</v>
      </c>
      <c r="I4799" s="8" t="s">
        <v>15423</v>
      </c>
      <c r="J4799" s="8" t="s">
        <v>15424</v>
      </c>
      <c r="K4799" s="8" t="s">
        <v>15439</v>
      </c>
      <c r="L4799" s="12" t="s">
        <v>15</v>
      </c>
      <c r="M4799" s="12" t="s">
        <v>3780</v>
      </c>
      <c r="N4799" s="12" t="s">
        <v>93</v>
      </c>
      <c r="O4799" s="12" t="s">
        <v>3781</v>
      </c>
      <c r="P4799" s="12" t="s">
        <v>119</v>
      </c>
      <c r="R4799" s="10">
        <f>ROUNDUP(SUM(VLOOKUP(F4799,'Pontuação'!A$2:B$11,2,FALSE),VLOOKUP(E4799,'Pontuação'!C$2:D$11,2,FALSE),VLOOKUP(H4799,'Pontuação'!I$2:J$11,2,FALSE),VLOOKUP(I4799,'Pontuação'!G$2:H$11,2,FALSE),VLOOKUP(K4799,'Pontuação'!M$2:N$13,2,FALSE)),0)</f>
        <v>1475</v>
      </c>
      <c r="S4799" s="11">
        <f t="shared" si="1"/>
        <v>148</v>
      </c>
      <c r="T4799" s="11" t="str">
        <f t="array" ref="T4799">IFERROR(INDEX('Pontuação'!G$13:G$101, MATCH(S4799, 'Pontuação'!F$13:F$101, 0)), "Faixa Indefinida")</f>
        <v>C</v>
      </c>
      <c r="U4799" s="11">
        <f t="shared" si="2"/>
        <v>0</v>
      </c>
      <c r="V4799" s="11">
        <f t="shared" si="3"/>
        <v>0</v>
      </c>
      <c r="W4799" s="11">
        <f t="shared" si="4"/>
        <v>1</v>
      </c>
      <c r="X4799" s="11">
        <f t="shared" si="5"/>
        <v>0</v>
      </c>
      <c r="Y4799" s="11">
        <f>ROUNDUP(SUM(VLOOKUP(F4799,'Pontuação 3.0'!A$2:B$11,2,FALSE),VLOOKUP(E4799,'Pontuação 3.0'!C$2:D$11,2,FALSE),VLOOKUP(H4799,'Pontuação 3.0'!I$2:J$11,2,FALSE),VLOOKUP(J4799,'Pontuação 3.0'!K$2:L$11,2,FALSE),VLOOKUP(G4799,'Pontuação 3.0'!E$2:F$11,2,FALSE),VLOOKUP(I4799,'Pontuação 3.0'!G$2:H$11,2,FALSE),VLOOKUP(K4799,'Pontuação 3.0'!M$2:N$13,2,FALSE)),0)</f>
        <v>1849</v>
      </c>
      <c r="Z4799" s="11">
        <f t="shared" si="6"/>
        <v>185</v>
      </c>
      <c r="AA4799" s="11" t="str">
        <f t="array" ref="AA4799">IFERROR(INDEX('Pontuação 3.0'!G$13:G$191, MATCH(Z4799, 'Pontuação 3.0'!F$13:F$191, 0)), "Faixa Indefinida")</f>
        <v>D</v>
      </c>
      <c r="AB4799" s="11">
        <f t="shared" si="7"/>
        <v>0</v>
      </c>
      <c r="AC4799" s="11">
        <f t="shared" si="8"/>
        <v>0</v>
      </c>
      <c r="AD4799" s="11">
        <f t="shared" si="9"/>
        <v>0</v>
      </c>
      <c r="AE4799" s="11">
        <f t="shared" si="10"/>
        <v>1</v>
      </c>
    </row>
    <row r="4800" ht="15.75" customHeight="1">
      <c r="A4800" s="7">
        <v>45659.0</v>
      </c>
      <c r="B4800" s="8" t="s">
        <v>10895</v>
      </c>
      <c r="C4800" s="8" t="s">
        <v>10896</v>
      </c>
      <c r="D4800" s="9">
        <v>6.2982007235E10</v>
      </c>
      <c r="E4800" s="8" t="s">
        <v>15428</v>
      </c>
      <c r="F4800" s="8" t="s">
        <v>15420</v>
      </c>
      <c r="G4800" s="8" t="s">
        <v>15421</v>
      </c>
      <c r="H4800" s="8" t="s">
        <v>15422</v>
      </c>
      <c r="I4800" s="8" t="s">
        <v>15423</v>
      </c>
      <c r="J4800" s="8" t="s">
        <v>15448</v>
      </c>
      <c r="K4800" s="8" t="s">
        <v>15425</v>
      </c>
      <c r="L4800" s="12" t="s">
        <v>15</v>
      </c>
      <c r="M4800" s="12" t="s">
        <v>3780</v>
      </c>
      <c r="N4800" s="12" t="s">
        <v>349</v>
      </c>
      <c r="O4800" s="12" t="s">
        <v>3781</v>
      </c>
      <c r="P4800" s="12" t="s">
        <v>119</v>
      </c>
      <c r="R4800" s="10">
        <f>ROUNDUP(SUM(VLOOKUP(F4800,'Pontuação'!A$2:B$11,2,FALSE),VLOOKUP(E4800,'Pontuação'!C$2:D$11,2,FALSE),VLOOKUP(H4800,'Pontuação'!I$2:J$11,2,FALSE),VLOOKUP(I4800,'Pontuação'!G$2:H$11,2,FALSE),VLOOKUP(K4800,'Pontuação'!M$2:N$13,2,FALSE)),0)</f>
        <v>1553</v>
      </c>
      <c r="S4800" s="11">
        <f t="shared" si="1"/>
        <v>155</v>
      </c>
      <c r="T4800" s="11" t="str">
        <f t="array" ref="T4800">IFERROR(INDEX('Pontuação'!G$13:G$101, MATCH(S4800, 'Pontuação'!F$13:F$101, 0)), "Faixa Indefinida")</f>
        <v>C</v>
      </c>
      <c r="U4800" s="11">
        <f t="shared" si="2"/>
        <v>0</v>
      </c>
      <c r="V4800" s="11">
        <f t="shared" si="3"/>
        <v>0</v>
      </c>
      <c r="W4800" s="11">
        <f t="shared" si="4"/>
        <v>1</v>
      </c>
      <c r="X4800" s="11">
        <f t="shared" si="5"/>
        <v>0</v>
      </c>
      <c r="Y4800" s="11">
        <f>ROUNDUP(SUM(VLOOKUP(F4800,'Pontuação 3.0'!A$2:B$11,2,FALSE),VLOOKUP(E4800,'Pontuação 3.0'!C$2:D$11,2,FALSE),VLOOKUP(H4800,'Pontuação 3.0'!I$2:J$11,2,FALSE),VLOOKUP(J4800,'Pontuação 3.0'!K$2:L$11,2,FALSE),VLOOKUP(G4800,'Pontuação 3.0'!E$2:F$11,2,FALSE),VLOOKUP(I4800,'Pontuação 3.0'!G$2:H$11,2,FALSE),VLOOKUP(K4800,'Pontuação 3.0'!M$2:N$13,2,FALSE)),0)</f>
        <v>2243</v>
      </c>
      <c r="Z4800" s="11">
        <f t="shared" si="6"/>
        <v>224</v>
      </c>
      <c r="AA4800" s="11" t="str">
        <f t="array" ref="AA4800">IFERROR(INDEX('Pontuação 3.0'!G$13:G$191, MATCH(Z4800, 'Pontuação 3.0'!F$13:F$191, 0)), "Faixa Indefinida")</f>
        <v>B</v>
      </c>
      <c r="AB4800" s="11">
        <f t="shared" si="7"/>
        <v>0</v>
      </c>
      <c r="AC4800" s="11">
        <f t="shared" si="8"/>
        <v>1</v>
      </c>
      <c r="AD4800" s="11">
        <f t="shared" si="9"/>
        <v>0</v>
      </c>
      <c r="AE4800" s="11">
        <f t="shared" si="10"/>
        <v>0</v>
      </c>
    </row>
    <row r="4801" ht="15.75" customHeight="1">
      <c r="A4801" s="7">
        <v>45659.0</v>
      </c>
      <c r="B4801" s="8" t="s">
        <v>10893</v>
      </c>
      <c r="C4801" s="8" t="s">
        <v>10894</v>
      </c>
      <c r="D4801" s="9">
        <v>6.2995130258E10</v>
      </c>
      <c r="E4801" s="8" t="s">
        <v>15428</v>
      </c>
      <c r="F4801" s="8" t="s">
        <v>15454</v>
      </c>
      <c r="G4801" s="8" t="s">
        <v>15430</v>
      </c>
      <c r="H4801" s="8" t="s">
        <v>15422</v>
      </c>
      <c r="I4801" s="8" t="s">
        <v>15423</v>
      </c>
      <c r="J4801" s="8" t="s">
        <v>15448</v>
      </c>
      <c r="K4801" s="8" t="s">
        <v>15432</v>
      </c>
      <c r="L4801" s="12" t="s">
        <v>15</v>
      </c>
      <c r="M4801" s="12" t="s">
        <v>3780</v>
      </c>
      <c r="N4801" s="12" t="s">
        <v>354</v>
      </c>
      <c r="O4801" s="12" t="s">
        <v>3781</v>
      </c>
      <c r="P4801" s="12" t="s">
        <v>119</v>
      </c>
      <c r="R4801" s="10">
        <f>ROUNDUP(SUM(VLOOKUP(F4801,'Pontuação'!A$2:B$11,2,FALSE),VLOOKUP(E4801,'Pontuação'!C$2:D$11,2,FALSE),VLOOKUP(H4801,'Pontuação'!I$2:J$11,2,FALSE),VLOOKUP(I4801,'Pontuação'!G$2:H$11,2,FALSE),VLOOKUP(K4801,'Pontuação'!M$2:N$13,2,FALSE)),0)</f>
        <v>1690</v>
      </c>
      <c r="S4801" s="11">
        <f t="shared" si="1"/>
        <v>169</v>
      </c>
      <c r="T4801" s="11" t="str">
        <f t="array" ref="T4801">IFERROR(INDEX('Pontuação'!G$13:G$101, MATCH(S4801, 'Pontuação'!F$13:F$101, 0)), "Faixa Indefinida")</f>
        <v>B</v>
      </c>
      <c r="U4801" s="11">
        <f t="shared" si="2"/>
        <v>0</v>
      </c>
      <c r="V4801" s="11">
        <f t="shared" si="3"/>
        <v>1</v>
      </c>
      <c r="W4801" s="11">
        <f t="shared" si="4"/>
        <v>0</v>
      </c>
      <c r="X4801" s="11">
        <f t="shared" si="5"/>
        <v>0</v>
      </c>
      <c r="Y4801" s="11">
        <f>ROUNDUP(SUM(VLOOKUP(F4801,'Pontuação 3.0'!A$2:B$11,2,FALSE),VLOOKUP(E4801,'Pontuação 3.0'!C$2:D$11,2,FALSE),VLOOKUP(H4801,'Pontuação 3.0'!I$2:J$11,2,FALSE),VLOOKUP(J4801,'Pontuação 3.0'!K$2:L$11,2,FALSE),VLOOKUP(G4801,'Pontuação 3.0'!E$2:F$11,2,FALSE),VLOOKUP(I4801,'Pontuação 3.0'!G$2:H$11,2,FALSE),VLOOKUP(K4801,'Pontuação 3.0'!M$2:N$13,2,FALSE)),0)</f>
        <v>2454</v>
      </c>
      <c r="Z4801" s="11">
        <f t="shared" si="6"/>
        <v>245</v>
      </c>
      <c r="AA4801" s="11" t="str">
        <f t="array" ref="AA4801">IFERROR(INDEX('Pontuação 3.0'!G$13:G$191, MATCH(Z4801, 'Pontuação 3.0'!F$13:F$191, 0)), "Faixa Indefinida")</f>
        <v>A</v>
      </c>
      <c r="AB4801" s="11">
        <f t="shared" si="7"/>
        <v>1</v>
      </c>
      <c r="AC4801" s="11">
        <f t="shared" si="8"/>
        <v>0</v>
      </c>
      <c r="AD4801" s="11">
        <f t="shared" si="9"/>
        <v>0</v>
      </c>
      <c r="AE4801" s="11">
        <f t="shared" si="10"/>
        <v>0</v>
      </c>
    </row>
    <row r="4802" ht="15.75" customHeight="1">
      <c r="A4802" s="7">
        <v>45659.0</v>
      </c>
      <c r="B4802" s="8" t="s">
        <v>10900</v>
      </c>
      <c r="C4802" s="8" t="s">
        <v>10901</v>
      </c>
      <c r="D4802" s="9">
        <v>6.7991586011E10</v>
      </c>
      <c r="E4802" s="8" t="s">
        <v>15419</v>
      </c>
      <c r="F4802" s="8" t="s">
        <v>15420</v>
      </c>
      <c r="G4802" s="8" t="s">
        <v>15421</v>
      </c>
      <c r="H4802" s="8" t="s">
        <v>15446</v>
      </c>
      <c r="I4802" s="8" t="s">
        <v>15423</v>
      </c>
      <c r="J4802" s="8" t="s">
        <v>15424</v>
      </c>
      <c r="K4802" s="8" t="s">
        <v>15425</v>
      </c>
      <c r="L4802" s="12" t="s">
        <v>15</v>
      </c>
      <c r="M4802" s="12" t="s">
        <v>3780</v>
      </c>
      <c r="N4802" s="12" t="s">
        <v>127</v>
      </c>
      <c r="O4802" s="12" t="s">
        <v>3781</v>
      </c>
      <c r="P4802" s="12" t="s">
        <v>119</v>
      </c>
      <c r="R4802" s="10">
        <f>ROUNDUP(SUM(VLOOKUP(F4802,'Pontuação'!A$2:B$11,2,FALSE),VLOOKUP(E4802,'Pontuação'!C$2:D$11,2,FALSE),VLOOKUP(H4802,'Pontuação'!I$2:J$11,2,FALSE),VLOOKUP(I4802,'Pontuação'!G$2:H$11,2,FALSE),VLOOKUP(K4802,'Pontuação'!M$2:N$13,2,FALSE)),0)</f>
        <v>1599</v>
      </c>
      <c r="S4802" s="11">
        <f t="shared" si="1"/>
        <v>160</v>
      </c>
      <c r="T4802" s="11" t="str">
        <f t="array" ref="T4802">IFERROR(INDEX('Pontuação'!G$13:G$101, MATCH(S4802, 'Pontuação'!F$13:F$101, 0)), "Faixa Indefinida")</f>
        <v>C</v>
      </c>
      <c r="U4802" s="11">
        <f t="shared" si="2"/>
        <v>0</v>
      </c>
      <c r="V4802" s="11">
        <f t="shared" si="3"/>
        <v>0</v>
      </c>
      <c r="W4802" s="11">
        <f t="shared" si="4"/>
        <v>1</v>
      </c>
      <c r="X4802" s="11">
        <f t="shared" si="5"/>
        <v>0</v>
      </c>
      <c r="Y4802" s="11">
        <f>ROUNDUP(SUM(VLOOKUP(F4802,'Pontuação 3.0'!A$2:B$11,2,FALSE),VLOOKUP(E4802,'Pontuação 3.0'!C$2:D$11,2,FALSE),VLOOKUP(H4802,'Pontuação 3.0'!I$2:J$11,2,FALSE),VLOOKUP(J4802,'Pontuação 3.0'!K$2:L$11,2,FALSE),VLOOKUP(G4802,'Pontuação 3.0'!E$2:F$11,2,FALSE),VLOOKUP(I4802,'Pontuação 3.0'!G$2:H$11,2,FALSE),VLOOKUP(K4802,'Pontuação 3.0'!M$2:N$13,2,FALSE)),0)</f>
        <v>2039</v>
      </c>
      <c r="Z4802" s="11">
        <f t="shared" si="6"/>
        <v>204</v>
      </c>
      <c r="AA4802" s="11" t="str">
        <f t="array" ref="AA4802">IFERROR(INDEX('Pontuação 3.0'!G$13:G$191, MATCH(Z4802, 'Pontuação 3.0'!F$13:F$191, 0)), "Faixa Indefinida")</f>
        <v>C</v>
      </c>
      <c r="AB4802" s="11">
        <f t="shared" si="7"/>
        <v>0</v>
      </c>
      <c r="AC4802" s="11">
        <f t="shared" si="8"/>
        <v>0</v>
      </c>
      <c r="AD4802" s="11">
        <f t="shared" si="9"/>
        <v>1</v>
      </c>
      <c r="AE4802" s="11">
        <f t="shared" si="10"/>
        <v>0</v>
      </c>
    </row>
    <row r="4803" ht="15.75" customHeight="1">
      <c r="A4803" s="7">
        <v>45659.0</v>
      </c>
      <c r="B4803" s="8" t="s">
        <v>10898</v>
      </c>
      <c r="C4803" s="8" t="s">
        <v>10899</v>
      </c>
      <c r="D4803" s="9">
        <v>1.7991063909E10</v>
      </c>
      <c r="E4803" s="8" t="s">
        <v>15428</v>
      </c>
      <c r="F4803" s="8" t="s">
        <v>15442</v>
      </c>
      <c r="G4803" s="8" t="s">
        <v>15430</v>
      </c>
      <c r="H4803" s="8" t="s">
        <v>15446</v>
      </c>
      <c r="I4803" s="8" t="s">
        <v>15423</v>
      </c>
      <c r="J4803" s="8" t="s">
        <v>15424</v>
      </c>
      <c r="K4803" s="8" t="s">
        <v>15425</v>
      </c>
      <c r="L4803" s="12" t="s">
        <v>15</v>
      </c>
      <c r="M4803" s="12" t="s">
        <v>3780</v>
      </c>
      <c r="N4803" s="12" t="s">
        <v>93</v>
      </c>
      <c r="O4803" s="12" t="s">
        <v>3781</v>
      </c>
      <c r="P4803" s="12" t="s">
        <v>119</v>
      </c>
      <c r="R4803" s="10">
        <f>ROUNDUP(SUM(VLOOKUP(F4803,'Pontuação'!A$2:B$11,2,FALSE),VLOOKUP(E4803,'Pontuação'!C$2:D$11,2,FALSE),VLOOKUP(H4803,'Pontuação'!I$2:J$11,2,FALSE),VLOOKUP(I4803,'Pontuação'!G$2:H$11,2,FALSE),VLOOKUP(K4803,'Pontuação'!M$2:N$13,2,FALSE)),0)</f>
        <v>1583</v>
      </c>
      <c r="S4803" s="11">
        <f t="shared" si="1"/>
        <v>158</v>
      </c>
      <c r="T4803" s="11" t="str">
        <f t="array" ref="T4803">IFERROR(INDEX('Pontuação'!G$13:G$101, MATCH(S4803, 'Pontuação'!F$13:F$101, 0)), "Faixa Indefinida")</f>
        <v>C</v>
      </c>
      <c r="U4803" s="11">
        <f t="shared" si="2"/>
        <v>0</v>
      </c>
      <c r="V4803" s="11">
        <f t="shared" si="3"/>
        <v>0</v>
      </c>
      <c r="W4803" s="11">
        <f t="shared" si="4"/>
        <v>1</v>
      </c>
      <c r="X4803" s="11">
        <f t="shared" si="5"/>
        <v>0</v>
      </c>
      <c r="Y4803" s="11">
        <f>ROUNDUP(SUM(VLOOKUP(F4803,'Pontuação 3.0'!A$2:B$11,2,FALSE),VLOOKUP(E4803,'Pontuação 3.0'!C$2:D$11,2,FALSE),VLOOKUP(H4803,'Pontuação 3.0'!I$2:J$11,2,FALSE),VLOOKUP(J4803,'Pontuação 3.0'!K$2:L$11,2,FALSE),VLOOKUP(G4803,'Pontuação 3.0'!E$2:F$11,2,FALSE),VLOOKUP(I4803,'Pontuação 3.0'!G$2:H$11,2,FALSE),VLOOKUP(K4803,'Pontuação 3.0'!M$2:N$13,2,FALSE)),0)</f>
        <v>2076</v>
      </c>
      <c r="Z4803" s="11">
        <f t="shared" si="6"/>
        <v>208</v>
      </c>
      <c r="AA4803" s="11" t="str">
        <f t="array" ref="AA4803">IFERROR(INDEX('Pontuação 3.0'!G$13:G$191, MATCH(Z4803, 'Pontuação 3.0'!F$13:F$191, 0)), "Faixa Indefinida")</f>
        <v>C</v>
      </c>
      <c r="AB4803" s="11">
        <f t="shared" si="7"/>
        <v>0</v>
      </c>
      <c r="AC4803" s="11">
        <f t="shared" si="8"/>
        <v>0</v>
      </c>
      <c r="AD4803" s="11">
        <f t="shared" si="9"/>
        <v>1</v>
      </c>
      <c r="AE4803" s="11">
        <f t="shared" si="10"/>
        <v>0</v>
      </c>
    </row>
    <row r="4804" ht="15.75" customHeight="1">
      <c r="A4804" s="7">
        <v>45659.0</v>
      </c>
      <c r="B4804" s="8" t="s">
        <v>518</v>
      </c>
      <c r="C4804" s="8" t="s">
        <v>10897</v>
      </c>
      <c r="D4804" s="9">
        <v>2.1980354457E10</v>
      </c>
      <c r="E4804" s="8" t="s">
        <v>15419</v>
      </c>
      <c r="F4804" s="8" t="s">
        <v>15442</v>
      </c>
      <c r="G4804" s="8" t="s">
        <v>15421</v>
      </c>
      <c r="H4804" s="8" t="s">
        <v>15471</v>
      </c>
      <c r="I4804" s="8" t="s">
        <v>15423</v>
      </c>
      <c r="J4804" s="8" t="s">
        <v>15448</v>
      </c>
      <c r="K4804" s="8" t="s">
        <v>15425</v>
      </c>
      <c r="L4804" s="12" t="s">
        <v>15</v>
      </c>
      <c r="M4804" s="12" t="s">
        <v>3780</v>
      </c>
      <c r="N4804" s="12" t="s">
        <v>162</v>
      </c>
      <c r="O4804" s="12" t="s">
        <v>3781</v>
      </c>
      <c r="P4804" s="12" t="s">
        <v>119</v>
      </c>
      <c r="R4804" s="10">
        <f>ROUNDUP(SUM(VLOOKUP(F4804,'Pontuação'!A$2:B$11,2,FALSE),VLOOKUP(E4804,'Pontuação'!C$2:D$11,2,FALSE),VLOOKUP(H4804,'Pontuação'!I$2:J$11,2,FALSE),VLOOKUP(I4804,'Pontuação'!G$2:H$11,2,FALSE),VLOOKUP(K4804,'Pontuação'!M$2:N$13,2,FALSE)),0)</f>
        <v>1361</v>
      </c>
      <c r="S4804" s="11">
        <f t="shared" si="1"/>
        <v>136</v>
      </c>
      <c r="T4804" s="11" t="str">
        <f t="array" ref="T4804">IFERROR(INDEX('Pontuação'!G$13:G$101, MATCH(S4804, 'Pontuação'!F$13:F$101, 0)), "Faixa Indefinida")</f>
        <v>D</v>
      </c>
      <c r="U4804" s="11">
        <f t="shared" si="2"/>
        <v>0</v>
      </c>
      <c r="V4804" s="11">
        <f t="shared" si="3"/>
        <v>0</v>
      </c>
      <c r="W4804" s="11">
        <f t="shared" si="4"/>
        <v>0</v>
      </c>
      <c r="X4804" s="11">
        <f t="shared" si="5"/>
        <v>1</v>
      </c>
      <c r="Y4804" s="11">
        <f>ROUNDUP(SUM(VLOOKUP(F4804,'Pontuação 3.0'!A$2:B$11,2,FALSE),VLOOKUP(E4804,'Pontuação 3.0'!C$2:D$11,2,FALSE),VLOOKUP(H4804,'Pontuação 3.0'!I$2:J$11,2,FALSE),VLOOKUP(J4804,'Pontuação 3.0'!K$2:L$11,2,FALSE),VLOOKUP(G4804,'Pontuação 3.0'!E$2:F$11,2,FALSE),VLOOKUP(I4804,'Pontuação 3.0'!G$2:H$11,2,FALSE),VLOOKUP(K4804,'Pontuação 3.0'!M$2:N$13,2,FALSE)),0)</f>
        <v>1972</v>
      </c>
      <c r="Z4804" s="11">
        <f t="shared" si="6"/>
        <v>197</v>
      </c>
      <c r="AA4804" s="11" t="str">
        <f t="array" ref="AA4804">IFERROR(INDEX('Pontuação 3.0'!G$13:G$191, MATCH(Z4804, 'Pontuação 3.0'!F$13:F$191, 0)), "Faixa Indefinida")</f>
        <v>C</v>
      </c>
      <c r="AB4804" s="11">
        <f t="shared" si="7"/>
        <v>0</v>
      </c>
      <c r="AC4804" s="11">
        <f t="shared" si="8"/>
        <v>0</v>
      </c>
      <c r="AD4804" s="11">
        <f t="shared" si="9"/>
        <v>1</v>
      </c>
      <c r="AE4804" s="11">
        <f t="shared" si="10"/>
        <v>0</v>
      </c>
    </row>
    <row r="4805" ht="15.75" customHeight="1">
      <c r="A4805" s="7">
        <v>45659.0</v>
      </c>
      <c r="B4805" s="8" t="s">
        <v>10907</v>
      </c>
      <c r="C4805" s="8" t="s">
        <v>10908</v>
      </c>
      <c r="D4805" s="9">
        <v>3.2998602953E10</v>
      </c>
      <c r="E4805" s="8" t="s">
        <v>15419</v>
      </c>
      <c r="F4805" s="8" t="s">
        <v>15420</v>
      </c>
      <c r="G4805" s="8" t="s">
        <v>15430</v>
      </c>
      <c r="H4805" s="8" t="s">
        <v>15422</v>
      </c>
      <c r="I4805" s="8" t="s">
        <v>15423</v>
      </c>
      <c r="J4805" s="8" t="s">
        <v>15448</v>
      </c>
      <c r="K4805" s="8" t="s">
        <v>15480</v>
      </c>
      <c r="L4805" s="12" t="s">
        <v>15</v>
      </c>
      <c r="M4805" s="12" t="s">
        <v>3780</v>
      </c>
      <c r="N4805" s="12" t="s">
        <v>127</v>
      </c>
      <c r="O4805" s="12" t="s">
        <v>3781</v>
      </c>
      <c r="P4805" s="12" t="s">
        <v>119</v>
      </c>
      <c r="R4805" s="10">
        <f>ROUNDUP(SUM(VLOOKUP(F4805,'Pontuação'!A$2:B$11,2,FALSE),VLOOKUP(E4805,'Pontuação'!C$2:D$11,2,FALSE),VLOOKUP(H4805,'Pontuação'!I$2:J$11,2,FALSE),VLOOKUP(I4805,'Pontuação'!G$2:H$11,2,FALSE),VLOOKUP(K4805,'Pontuação'!M$2:N$13,2,FALSE)),0)</f>
        <v>1520</v>
      </c>
      <c r="S4805" s="11">
        <f t="shared" si="1"/>
        <v>152</v>
      </c>
      <c r="T4805" s="11" t="str">
        <f t="array" ref="T4805">IFERROR(INDEX('Pontuação'!G$13:G$101, MATCH(S4805, 'Pontuação'!F$13:F$101, 0)), "Faixa Indefinida")</f>
        <v>C</v>
      </c>
      <c r="U4805" s="11">
        <f t="shared" si="2"/>
        <v>0</v>
      </c>
      <c r="V4805" s="11">
        <f t="shared" si="3"/>
        <v>0</v>
      </c>
      <c r="W4805" s="11">
        <f t="shared" si="4"/>
        <v>1</v>
      </c>
      <c r="X4805" s="11">
        <f t="shared" si="5"/>
        <v>0</v>
      </c>
      <c r="Y4805" s="11">
        <f>ROUNDUP(SUM(VLOOKUP(F4805,'Pontuação 3.0'!A$2:B$11,2,FALSE),VLOOKUP(E4805,'Pontuação 3.0'!C$2:D$11,2,FALSE),VLOOKUP(H4805,'Pontuação 3.0'!I$2:J$11,2,FALSE),VLOOKUP(J4805,'Pontuação 3.0'!K$2:L$11,2,FALSE),VLOOKUP(G4805,'Pontuação 3.0'!E$2:F$11,2,FALSE),VLOOKUP(I4805,'Pontuação 3.0'!G$2:H$11,2,FALSE),VLOOKUP(K4805,'Pontuação 3.0'!M$2:N$13,2,FALSE)),0)</f>
        <v>2323</v>
      </c>
      <c r="Z4805" s="11">
        <f t="shared" si="6"/>
        <v>232</v>
      </c>
      <c r="AA4805" s="11" t="str">
        <f t="array" ref="AA4805">IFERROR(INDEX('Pontuação 3.0'!G$13:G$191, MATCH(Z4805, 'Pontuação 3.0'!F$13:F$191, 0)), "Faixa Indefinida")</f>
        <v>B</v>
      </c>
      <c r="AB4805" s="11">
        <f t="shared" si="7"/>
        <v>0</v>
      </c>
      <c r="AC4805" s="11">
        <f t="shared" si="8"/>
        <v>1</v>
      </c>
      <c r="AD4805" s="11">
        <f t="shared" si="9"/>
        <v>0</v>
      </c>
      <c r="AE4805" s="11">
        <f t="shared" si="10"/>
        <v>0</v>
      </c>
    </row>
    <row r="4806" ht="15.75" customHeight="1">
      <c r="A4806" s="7">
        <v>45659.0</v>
      </c>
      <c r="B4806" s="8" t="s">
        <v>10912</v>
      </c>
      <c r="C4806" s="8" t="s">
        <v>10913</v>
      </c>
      <c r="D4806" s="9">
        <v>5.5075983210988E13</v>
      </c>
      <c r="E4806" s="8" t="s">
        <v>15428</v>
      </c>
      <c r="F4806" s="8" t="s">
        <v>15454</v>
      </c>
      <c r="G4806" s="8" t="s">
        <v>15451</v>
      </c>
      <c r="H4806" s="8" t="s">
        <v>15438</v>
      </c>
      <c r="I4806" s="8" t="s">
        <v>15423</v>
      </c>
      <c r="J4806" s="8" t="s">
        <v>15424</v>
      </c>
      <c r="K4806" s="8" t="s">
        <v>15425</v>
      </c>
      <c r="L4806" s="12" t="s">
        <v>15</v>
      </c>
      <c r="M4806" s="12" t="s">
        <v>3780</v>
      </c>
      <c r="N4806" s="12" t="s">
        <v>608</v>
      </c>
      <c r="O4806" s="12" t="s">
        <v>3781</v>
      </c>
      <c r="P4806" s="12" t="s">
        <v>119</v>
      </c>
      <c r="R4806" s="10">
        <f>ROUNDUP(SUM(VLOOKUP(F4806,'Pontuação'!A$2:B$11,2,FALSE),VLOOKUP(E4806,'Pontuação'!C$2:D$11,2,FALSE),VLOOKUP(H4806,'Pontuação'!I$2:J$11,2,FALSE),VLOOKUP(I4806,'Pontuação'!G$2:H$11,2,FALSE),VLOOKUP(K4806,'Pontuação'!M$2:N$13,2,FALSE)),0)</f>
        <v>1444</v>
      </c>
      <c r="S4806" s="11">
        <f t="shared" si="1"/>
        <v>144</v>
      </c>
      <c r="T4806" s="11" t="str">
        <f t="array" ref="T4806">IFERROR(INDEX('Pontuação'!G$13:G$101, MATCH(S4806, 'Pontuação'!F$13:F$101, 0)), "Faixa Indefinida")</f>
        <v>D</v>
      </c>
      <c r="U4806" s="11">
        <f t="shared" si="2"/>
        <v>0</v>
      </c>
      <c r="V4806" s="11">
        <f t="shared" si="3"/>
        <v>0</v>
      </c>
      <c r="W4806" s="11">
        <f t="shared" si="4"/>
        <v>0</v>
      </c>
      <c r="X4806" s="11">
        <f t="shared" si="5"/>
        <v>1</v>
      </c>
      <c r="Y4806" s="11">
        <f>ROUNDUP(SUM(VLOOKUP(F4806,'Pontuação 3.0'!A$2:B$11,2,FALSE),VLOOKUP(E4806,'Pontuação 3.0'!C$2:D$11,2,FALSE),VLOOKUP(H4806,'Pontuação 3.0'!I$2:J$11,2,FALSE),VLOOKUP(J4806,'Pontuação 3.0'!K$2:L$11,2,FALSE),VLOOKUP(G4806,'Pontuação 3.0'!E$2:F$11,2,FALSE),VLOOKUP(I4806,'Pontuação 3.0'!G$2:H$11,2,FALSE),VLOOKUP(K4806,'Pontuação 3.0'!M$2:N$13,2,FALSE)),0)</f>
        <v>1809</v>
      </c>
      <c r="Z4806" s="11">
        <f t="shared" si="6"/>
        <v>181</v>
      </c>
      <c r="AA4806" s="11" t="str">
        <f t="array" ref="AA4806">IFERROR(INDEX('Pontuação 3.0'!G$13:G$191, MATCH(Z4806, 'Pontuação 3.0'!F$13:F$191, 0)), "Faixa Indefinida")</f>
        <v>D</v>
      </c>
      <c r="AB4806" s="11">
        <f t="shared" si="7"/>
        <v>0</v>
      </c>
      <c r="AC4806" s="11">
        <f t="shared" si="8"/>
        <v>0</v>
      </c>
      <c r="AD4806" s="11">
        <f t="shared" si="9"/>
        <v>0</v>
      </c>
      <c r="AE4806" s="11">
        <f t="shared" si="10"/>
        <v>1</v>
      </c>
    </row>
    <row r="4807" ht="15.75" customHeight="1">
      <c r="A4807" s="7">
        <v>45659.0</v>
      </c>
      <c r="B4807" s="8" t="s">
        <v>10915</v>
      </c>
      <c r="C4807" s="8" t="s">
        <v>10916</v>
      </c>
      <c r="D4807" s="9">
        <v>1.1982474793E10</v>
      </c>
      <c r="E4807" s="8" t="s">
        <v>15428</v>
      </c>
      <c r="F4807" s="8" t="s">
        <v>15454</v>
      </c>
      <c r="G4807" s="8" t="s">
        <v>15430</v>
      </c>
      <c r="H4807" s="8" t="s">
        <v>15443</v>
      </c>
      <c r="I4807" s="8" t="s">
        <v>15431</v>
      </c>
      <c r="J4807" s="8" t="s">
        <v>15448</v>
      </c>
      <c r="K4807" s="8" t="s">
        <v>15432</v>
      </c>
      <c r="L4807" s="12" t="s">
        <v>15</v>
      </c>
      <c r="M4807" s="12" t="s">
        <v>3780</v>
      </c>
      <c r="N4807" s="12" t="s">
        <v>162</v>
      </c>
      <c r="O4807" s="12" t="s">
        <v>3781</v>
      </c>
      <c r="P4807" s="12" t="s">
        <v>119</v>
      </c>
      <c r="R4807" s="10">
        <f>ROUNDUP(SUM(VLOOKUP(F4807,'Pontuação'!A$2:B$11,2,FALSE),VLOOKUP(E4807,'Pontuação'!C$2:D$11,2,FALSE),VLOOKUP(H4807,'Pontuação'!I$2:J$11,2,FALSE),VLOOKUP(I4807,'Pontuação'!G$2:H$11,2,FALSE),VLOOKUP(K4807,'Pontuação'!M$2:N$13,2,FALSE)),0)</f>
        <v>1821</v>
      </c>
      <c r="S4807" s="11">
        <f t="shared" si="1"/>
        <v>182</v>
      </c>
      <c r="T4807" s="11" t="str">
        <f t="array" ref="T4807">IFERROR(INDEX('Pontuação'!G$13:G$101, MATCH(S4807, 'Pontuação'!F$13:F$101, 0)), "Faixa Indefinida")</f>
        <v>B</v>
      </c>
      <c r="U4807" s="11">
        <f t="shared" si="2"/>
        <v>0</v>
      </c>
      <c r="V4807" s="11">
        <f t="shared" si="3"/>
        <v>1</v>
      </c>
      <c r="W4807" s="11">
        <f t="shared" si="4"/>
        <v>0</v>
      </c>
      <c r="X4807" s="11">
        <f t="shared" si="5"/>
        <v>0</v>
      </c>
      <c r="Y4807" s="11">
        <f>ROUNDUP(SUM(VLOOKUP(F4807,'Pontuação 3.0'!A$2:B$11,2,FALSE),VLOOKUP(E4807,'Pontuação 3.0'!C$2:D$11,2,FALSE),VLOOKUP(H4807,'Pontuação 3.0'!I$2:J$11,2,FALSE),VLOOKUP(J4807,'Pontuação 3.0'!K$2:L$11,2,FALSE),VLOOKUP(G4807,'Pontuação 3.0'!E$2:F$11,2,FALSE),VLOOKUP(I4807,'Pontuação 3.0'!G$2:H$11,2,FALSE),VLOOKUP(K4807,'Pontuação 3.0'!M$2:N$13,2,FALSE)),0)</f>
        <v>2542</v>
      </c>
      <c r="Z4807" s="11">
        <f t="shared" si="6"/>
        <v>254</v>
      </c>
      <c r="AA4807" s="11" t="str">
        <f t="array" ref="AA4807">IFERROR(INDEX('Pontuação 3.0'!G$13:G$191, MATCH(Z4807, 'Pontuação 3.0'!F$13:F$191, 0)), "Faixa Indefinida")</f>
        <v>A</v>
      </c>
      <c r="AB4807" s="11">
        <f t="shared" si="7"/>
        <v>1</v>
      </c>
      <c r="AC4807" s="11">
        <f t="shared" si="8"/>
        <v>0</v>
      </c>
      <c r="AD4807" s="11">
        <f t="shared" si="9"/>
        <v>0</v>
      </c>
      <c r="AE4807" s="11">
        <f t="shared" si="10"/>
        <v>0</v>
      </c>
    </row>
    <row r="4808" ht="15.75" customHeight="1">
      <c r="A4808" s="7">
        <v>45659.0</v>
      </c>
      <c r="B4808" s="8" t="s">
        <v>3506</v>
      </c>
      <c r="C4808" s="8" t="s">
        <v>10914</v>
      </c>
      <c r="D4808" s="9">
        <v>6.1984181009E10</v>
      </c>
      <c r="E4808" s="8" t="s">
        <v>15428</v>
      </c>
      <c r="F4808" s="8" t="s">
        <v>15420</v>
      </c>
      <c r="G4808" s="8" t="s">
        <v>15451</v>
      </c>
      <c r="H4808" s="8" t="s">
        <v>15438</v>
      </c>
      <c r="I4808" s="8" t="s">
        <v>15431</v>
      </c>
      <c r="J4808" s="8" t="s">
        <v>15424</v>
      </c>
      <c r="K4808" s="8" t="s">
        <v>15432</v>
      </c>
      <c r="L4808" s="12" t="s">
        <v>15</v>
      </c>
      <c r="M4808" s="12" t="s">
        <v>3780</v>
      </c>
      <c r="N4808" s="12" t="s">
        <v>205</v>
      </c>
      <c r="O4808" s="12" t="s">
        <v>3781</v>
      </c>
      <c r="P4808" s="12" t="s">
        <v>119</v>
      </c>
      <c r="R4808" s="10">
        <f>ROUNDUP(SUM(VLOOKUP(F4808,'Pontuação'!A$2:B$11,2,FALSE),VLOOKUP(E4808,'Pontuação'!C$2:D$11,2,FALSE),VLOOKUP(H4808,'Pontuação'!I$2:J$11,2,FALSE),VLOOKUP(I4808,'Pontuação'!G$2:H$11,2,FALSE),VLOOKUP(K4808,'Pontuação'!M$2:N$13,2,FALSE)),0)</f>
        <v>1676</v>
      </c>
      <c r="S4808" s="11">
        <f t="shared" si="1"/>
        <v>168</v>
      </c>
      <c r="T4808" s="11" t="str">
        <f t="array" ref="T4808">IFERROR(INDEX('Pontuação'!G$13:G$101, MATCH(S4808, 'Pontuação'!F$13:F$101, 0)), "Faixa Indefinida")</f>
        <v>B</v>
      </c>
      <c r="U4808" s="11">
        <f t="shared" si="2"/>
        <v>0</v>
      </c>
      <c r="V4808" s="11">
        <f t="shared" si="3"/>
        <v>1</v>
      </c>
      <c r="W4808" s="11">
        <f t="shared" si="4"/>
        <v>0</v>
      </c>
      <c r="X4808" s="11">
        <f t="shared" si="5"/>
        <v>0</v>
      </c>
      <c r="Y4808" s="11">
        <f>ROUNDUP(SUM(VLOOKUP(F4808,'Pontuação 3.0'!A$2:B$11,2,FALSE),VLOOKUP(E4808,'Pontuação 3.0'!C$2:D$11,2,FALSE),VLOOKUP(H4808,'Pontuação 3.0'!I$2:J$11,2,FALSE),VLOOKUP(J4808,'Pontuação 3.0'!K$2:L$11,2,FALSE),VLOOKUP(G4808,'Pontuação 3.0'!E$2:F$11,2,FALSE),VLOOKUP(I4808,'Pontuação 3.0'!G$2:H$11,2,FALSE),VLOOKUP(K4808,'Pontuação 3.0'!M$2:N$13,2,FALSE)),0)</f>
        <v>2062</v>
      </c>
      <c r="Z4808" s="11">
        <f t="shared" si="6"/>
        <v>206</v>
      </c>
      <c r="AA4808" s="11" t="str">
        <f t="array" ref="AA4808">IFERROR(INDEX('Pontuação 3.0'!G$13:G$191, MATCH(Z4808, 'Pontuação 3.0'!F$13:F$191, 0)), "Faixa Indefinida")</f>
        <v>C</v>
      </c>
      <c r="AB4808" s="11">
        <f t="shared" si="7"/>
        <v>0</v>
      </c>
      <c r="AC4808" s="11">
        <f t="shared" si="8"/>
        <v>0</v>
      </c>
      <c r="AD4808" s="11">
        <f t="shared" si="9"/>
        <v>1</v>
      </c>
      <c r="AE4808" s="11">
        <f t="shared" si="10"/>
        <v>0</v>
      </c>
    </row>
    <row r="4809" ht="15.75" customHeight="1">
      <c r="A4809" s="7">
        <v>45659.0</v>
      </c>
      <c r="B4809" s="8" t="s">
        <v>10917</v>
      </c>
      <c r="C4809" s="8" t="s">
        <v>10918</v>
      </c>
      <c r="D4809" s="8" t="s">
        <v>10919</v>
      </c>
      <c r="E4809" s="8" t="s">
        <v>15428</v>
      </c>
      <c r="F4809" s="8" t="s">
        <v>15420</v>
      </c>
      <c r="G4809" s="8" t="s">
        <v>15451</v>
      </c>
      <c r="H4809" s="8" t="s">
        <v>15438</v>
      </c>
      <c r="I4809" s="8" t="s">
        <v>15423</v>
      </c>
      <c r="J4809" s="8" t="s">
        <v>15424</v>
      </c>
      <c r="K4809" s="8" t="s">
        <v>15466</v>
      </c>
      <c r="L4809" s="12" t="s">
        <v>15</v>
      </c>
      <c r="M4809" s="12" t="s">
        <v>3780</v>
      </c>
      <c r="N4809" s="12" t="s">
        <v>162</v>
      </c>
      <c r="O4809" s="12" t="s">
        <v>3781</v>
      </c>
      <c r="P4809" s="12" t="s">
        <v>119</v>
      </c>
      <c r="R4809" s="10">
        <f>ROUNDUP(SUM(VLOOKUP(F4809,'Pontuação'!A$2:B$11,2,FALSE),VLOOKUP(E4809,'Pontuação'!C$2:D$11,2,FALSE),VLOOKUP(H4809,'Pontuação'!I$2:J$11,2,FALSE),VLOOKUP(I4809,'Pontuação'!G$2:H$11,2,FALSE),VLOOKUP(K4809,'Pontuação'!M$2:N$13,2,FALSE)),0)</f>
        <v>1509</v>
      </c>
      <c r="S4809" s="11">
        <f t="shared" si="1"/>
        <v>151</v>
      </c>
      <c r="T4809" s="11" t="str">
        <f t="array" ref="T4809">IFERROR(INDEX('Pontuação'!G$13:G$101, MATCH(S4809, 'Pontuação'!F$13:F$101, 0)), "Faixa Indefinida")</f>
        <v>C</v>
      </c>
      <c r="U4809" s="11">
        <f t="shared" si="2"/>
        <v>0</v>
      </c>
      <c r="V4809" s="11">
        <f t="shared" si="3"/>
        <v>0</v>
      </c>
      <c r="W4809" s="11">
        <f t="shared" si="4"/>
        <v>1</v>
      </c>
      <c r="X4809" s="11">
        <f t="shared" si="5"/>
        <v>0</v>
      </c>
      <c r="Y4809" s="11">
        <f>ROUNDUP(SUM(VLOOKUP(F4809,'Pontuação 3.0'!A$2:B$11,2,FALSE),VLOOKUP(E4809,'Pontuação 3.0'!C$2:D$11,2,FALSE),VLOOKUP(H4809,'Pontuação 3.0'!I$2:J$11,2,FALSE),VLOOKUP(J4809,'Pontuação 3.0'!K$2:L$11,2,FALSE),VLOOKUP(G4809,'Pontuação 3.0'!E$2:F$11,2,FALSE),VLOOKUP(I4809,'Pontuação 3.0'!G$2:H$11,2,FALSE),VLOOKUP(K4809,'Pontuação 3.0'!M$2:N$13,2,FALSE)),0)</f>
        <v>2018</v>
      </c>
      <c r="Z4809" s="11">
        <f t="shared" si="6"/>
        <v>202</v>
      </c>
      <c r="AA4809" s="11" t="str">
        <f t="array" ref="AA4809">IFERROR(INDEX('Pontuação 3.0'!G$13:G$191, MATCH(Z4809, 'Pontuação 3.0'!F$13:F$191, 0)), "Faixa Indefinida")</f>
        <v>C</v>
      </c>
      <c r="AB4809" s="11">
        <f t="shared" si="7"/>
        <v>0</v>
      </c>
      <c r="AC4809" s="11">
        <f t="shared" si="8"/>
        <v>0</v>
      </c>
      <c r="AD4809" s="11">
        <f t="shared" si="9"/>
        <v>1</v>
      </c>
      <c r="AE4809" s="11">
        <f t="shared" si="10"/>
        <v>0</v>
      </c>
    </row>
    <row r="4810" ht="15.75" customHeight="1">
      <c r="A4810" s="7">
        <v>45659.0</v>
      </c>
      <c r="B4810" s="8" t="s">
        <v>410</v>
      </c>
      <c r="C4810" s="8" t="s">
        <v>10920</v>
      </c>
      <c r="D4810" s="8" t="s">
        <v>10921</v>
      </c>
      <c r="E4810" s="8" t="s">
        <v>15428</v>
      </c>
      <c r="F4810" s="8" t="s">
        <v>15420</v>
      </c>
      <c r="G4810" s="8" t="s">
        <v>15421</v>
      </c>
      <c r="H4810" s="8" t="s">
        <v>15422</v>
      </c>
      <c r="I4810" s="8" t="s">
        <v>15423</v>
      </c>
      <c r="J4810" s="8" t="s">
        <v>15424</v>
      </c>
      <c r="K4810" s="8" t="s">
        <v>15425</v>
      </c>
      <c r="L4810" s="12" t="s">
        <v>15</v>
      </c>
      <c r="M4810" s="12" t="s">
        <v>3780</v>
      </c>
      <c r="N4810" s="12" t="s">
        <v>205</v>
      </c>
      <c r="O4810" s="12" t="s">
        <v>3781</v>
      </c>
      <c r="P4810" s="12" t="s">
        <v>119</v>
      </c>
      <c r="R4810" s="10">
        <f>ROUNDUP(SUM(VLOOKUP(F4810,'Pontuação'!A$2:B$11,2,FALSE),VLOOKUP(E4810,'Pontuação'!C$2:D$11,2,FALSE),VLOOKUP(H4810,'Pontuação'!I$2:J$11,2,FALSE),VLOOKUP(I4810,'Pontuação'!G$2:H$11,2,FALSE),VLOOKUP(K4810,'Pontuação'!M$2:N$13,2,FALSE)),0)</f>
        <v>1553</v>
      </c>
      <c r="S4810" s="11">
        <f t="shared" si="1"/>
        <v>155</v>
      </c>
      <c r="T4810" s="11" t="str">
        <f t="array" ref="T4810">IFERROR(INDEX('Pontuação'!G$13:G$101, MATCH(S4810, 'Pontuação'!F$13:F$101, 0)), "Faixa Indefinida")</f>
        <v>C</v>
      </c>
      <c r="U4810" s="11">
        <f t="shared" si="2"/>
        <v>0</v>
      </c>
      <c r="V4810" s="11">
        <f t="shared" si="3"/>
        <v>0</v>
      </c>
      <c r="W4810" s="11">
        <f t="shared" si="4"/>
        <v>1</v>
      </c>
      <c r="X4810" s="11">
        <f t="shared" si="5"/>
        <v>0</v>
      </c>
      <c r="Y4810" s="11">
        <f>ROUNDUP(SUM(VLOOKUP(F4810,'Pontuação 3.0'!A$2:B$11,2,FALSE),VLOOKUP(E4810,'Pontuação 3.0'!C$2:D$11,2,FALSE),VLOOKUP(H4810,'Pontuação 3.0'!I$2:J$11,2,FALSE),VLOOKUP(J4810,'Pontuação 3.0'!K$2:L$11,2,FALSE),VLOOKUP(G4810,'Pontuação 3.0'!E$2:F$11,2,FALSE),VLOOKUP(I4810,'Pontuação 3.0'!G$2:H$11,2,FALSE),VLOOKUP(K4810,'Pontuação 3.0'!M$2:N$13,2,FALSE)),0)</f>
        <v>1982</v>
      </c>
      <c r="Z4810" s="11">
        <f t="shared" si="6"/>
        <v>198</v>
      </c>
      <c r="AA4810" s="11" t="str">
        <f t="array" ref="AA4810">IFERROR(INDEX('Pontuação 3.0'!G$13:G$191, MATCH(Z4810, 'Pontuação 3.0'!F$13:F$191, 0)), "Faixa Indefinida")</f>
        <v>C</v>
      </c>
      <c r="AB4810" s="11">
        <f t="shared" si="7"/>
        <v>0</v>
      </c>
      <c r="AC4810" s="11">
        <f t="shared" si="8"/>
        <v>0</v>
      </c>
      <c r="AD4810" s="11">
        <f t="shared" si="9"/>
        <v>1</v>
      </c>
      <c r="AE4810" s="11">
        <f t="shared" si="10"/>
        <v>0</v>
      </c>
    </row>
    <row r="4811" ht="15.75" customHeight="1">
      <c r="A4811" s="7">
        <v>45659.0</v>
      </c>
      <c r="B4811" s="8" t="s">
        <v>10922</v>
      </c>
      <c r="C4811" s="8" t="s">
        <v>10923</v>
      </c>
      <c r="D4811" s="9">
        <v>1.1992950529E10</v>
      </c>
      <c r="E4811" s="8" t="s">
        <v>15428</v>
      </c>
      <c r="F4811" s="8" t="s">
        <v>15420</v>
      </c>
      <c r="G4811" s="8" t="s">
        <v>15451</v>
      </c>
      <c r="H4811" s="8" t="s">
        <v>15438</v>
      </c>
      <c r="I4811" s="8" t="s">
        <v>15423</v>
      </c>
      <c r="J4811" s="8" t="s">
        <v>15424</v>
      </c>
      <c r="K4811" s="8" t="s">
        <v>15432</v>
      </c>
      <c r="L4811" s="12" t="s">
        <v>15</v>
      </c>
      <c r="M4811" s="12" t="s">
        <v>3780</v>
      </c>
      <c r="N4811" s="12" t="s">
        <v>349</v>
      </c>
      <c r="O4811" s="12" t="s">
        <v>3781</v>
      </c>
      <c r="P4811" s="12" t="s">
        <v>119</v>
      </c>
      <c r="R4811" s="10">
        <f>ROUNDUP(SUM(VLOOKUP(F4811,'Pontuação'!A$2:B$11,2,FALSE),VLOOKUP(E4811,'Pontuação'!C$2:D$11,2,FALSE),VLOOKUP(H4811,'Pontuação'!I$2:J$11,2,FALSE),VLOOKUP(I4811,'Pontuação'!G$2:H$11,2,FALSE),VLOOKUP(K4811,'Pontuação'!M$2:N$13,2,FALSE)),0)</f>
        <v>1571</v>
      </c>
      <c r="S4811" s="11">
        <f t="shared" si="1"/>
        <v>157</v>
      </c>
      <c r="T4811" s="11" t="str">
        <f t="array" ref="T4811">IFERROR(INDEX('Pontuação'!G$13:G$101, MATCH(S4811, 'Pontuação'!F$13:F$101, 0)), "Faixa Indefinida")</f>
        <v>C</v>
      </c>
      <c r="U4811" s="11">
        <f t="shared" si="2"/>
        <v>0</v>
      </c>
      <c r="V4811" s="11">
        <f t="shared" si="3"/>
        <v>0</v>
      </c>
      <c r="W4811" s="11">
        <f t="shared" si="4"/>
        <v>1</v>
      </c>
      <c r="X4811" s="11">
        <f t="shared" si="5"/>
        <v>0</v>
      </c>
      <c r="Y4811" s="11">
        <f>ROUNDUP(SUM(VLOOKUP(F4811,'Pontuação 3.0'!A$2:B$11,2,FALSE),VLOOKUP(E4811,'Pontuação 3.0'!C$2:D$11,2,FALSE),VLOOKUP(H4811,'Pontuação 3.0'!I$2:J$11,2,FALSE),VLOOKUP(J4811,'Pontuação 3.0'!K$2:L$11,2,FALSE),VLOOKUP(G4811,'Pontuação 3.0'!E$2:F$11,2,FALSE),VLOOKUP(I4811,'Pontuação 3.0'!G$2:H$11,2,FALSE),VLOOKUP(K4811,'Pontuação 3.0'!M$2:N$13,2,FALSE)),0)</f>
        <v>1910</v>
      </c>
      <c r="Z4811" s="11">
        <f t="shared" si="6"/>
        <v>191</v>
      </c>
      <c r="AA4811" s="11" t="str">
        <f t="array" ref="AA4811">IFERROR(INDEX('Pontuação 3.0'!G$13:G$191, MATCH(Z4811, 'Pontuação 3.0'!F$13:F$191, 0)), "Faixa Indefinida")</f>
        <v>D</v>
      </c>
      <c r="AB4811" s="11">
        <f t="shared" si="7"/>
        <v>0</v>
      </c>
      <c r="AC4811" s="11">
        <f t="shared" si="8"/>
        <v>0</v>
      </c>
      <c r="AD4811" s="11">
        <f t="shared" si="9"/>
        <v>0</v>
      </c>
      <c r="AE4811" s="11">
        <f t="shared" si="10"/>
        <v>1</v>
      </c>
    </row>
    <row r="4812" ht="15.75" customHeight="1">
      <c r="A4812" s="7">
        <v>45659.0</v>
      </c>
      <c r="B4812" s="8" t="s">
        <v>10924</v>
      </c>
      <c r="C4812" s="8" t="s">
        <v>10925</v>
      </c>
      <c r="D4812" s="9">
        <v>1.1948307908E10</v>
      </c>
      <c r="E4812" s="8" t="s">
        <v>15428</v>
      </c>
      <c r="F4812" s="8" t="s">
        <v>15442</v>
      </c>
      <c r="G4812" s="8" t="s">
        <v>15451</v>
      </c>
      <c r="H4812" s="8" t="s">
        <v>15438</v>
      </c>
      <c r="I4812" s="8" t="s">
        <v>15431</v>
      </c>
      <c r="J4812" s="8" t="s">
        <v>15448</v>
      </c>
      <c r="K4812" s="8" t="s">
        <v>15432</v>
      </c>
      <c r="L4812" s="12" t="s">
        <v>15</v>
      </c>
      <c r="M4812" s="12" t="s">
        <v>3780</v>
      </c>
      <c r="N4812" s="12" t="s">
        <v>354</v>
      </c>
      <c r="O4812" s="12" t="s">
        <v>3781</v>
      </c>
      <c r="P4812" s="12" t="s">
        <v>119</v>
      </c>
      <c r="R4812" s="10">
        <f>ROUNDUP(SUM(VLOOKUP(F4812,'Pontuação'!A$2:B$11,2,FALSE),VLOOKUP(E4812,'Pontuação'!C$2:D$11,2,FALSE),VLOOKUP(H4812,'Pontuação'!I$2:J$11,2,FALSE),VLOOKUP(I4812,'Pontuação'!G$2:H$11,2,FALSE),VLOOKUP(K4812,'Pontuação'!M$2:N$13,2,FALSE)),0)</f>
        <v>1664</v>
      </c>
      <c r="S4812" s="11">
        <f t="shared" si="1"/>
        <v>166</v>
      </c>
      <c r="T4812" s="11" t="str">
        <f t="array" ref="T4812">IFERROR(INDEX('Pontuação'!G$13:G$101, MATCH(S4812, 'Pontuação'!F$13:F$101, 0)), "Faixa Indefinida")</f>
        <v>B</v>
      </c>
      <c r="U4812" s="11">
        <f t="shared" si="2"/>
        <v>0</v>
      </c>
      <c r="V4812" s="11">
        <f t="shared" si="3"/>
        <v>1</v>
      </c>
      <c r="W4812" s="11">
        <f t="shared" si="4"/>
        <v>0</v>
      </c>
      <c r="X4812" s="11">
        <f t="shared" si="5"/>
        <v>0</v>
      </c>
      <c r="Y4812" s="11">
        <f>ROUNDUP(SUM(VLOOKUP(F4812,'Pontuação 3.0'!A$2:B$11,2,FALSE),VLOOKUP(E4812,'Pontuação 3.0'!C$2:D$11,2,FALSE),VLOOKUP(H4812,'Pontuação 3.0'!I$2:J$11,2,FALSE),VLOOKUP(J4812,'Pontuação 3.0'!K$2:L$11,2,FALSE),VLOOKUP(G4812,'Pontuação 3.0'!E$2:F$11,2,FALSE),VLOOKUP(I4812,'Pontuação 3.0'!G$2:H$11,2,FALSE),VLOOKUP(K4812,'Pontuação 3.0'!M$2:N$13,2,FALSE)),0)</f>
        <v>2190</v>
      </c>
      <c r="Z4812" s="11">
        <f t="shared" si="6"/>
        <v>219</v>
      </c>
      <c r="AA4812" s="11" t="str">
        <f t="array" ref="AA4812">IFERROR(INDEX('Pontuação 3.0'!G$13:G$191, MATCH(Z4812, 'Pontuação 3.0'!F$13:F$191, 0)), "Faixa Indefinida")</f>
        <v>B</v>
      </c>
      <c r="AB4812" s="11">
        <f t="shared" si="7"/>
        <v>0</v>
      </c>
      <c r="AC4812" s="11">
        <f t="shared" si="8"/>
        <v>1</v>
      </c>
      <c r="AD4812" s="11">
        <f t="shared" si="9"/>
        <v>0</v>
      </c>
      <c r="AE4812" s="11">
        <f t="shared" si="10"/>
        <v>0</v>
      </c>
    </row>
    <row r="4813" ht="15.75" customHeight="1">
      <c r="A4813" s="7">
        <v>45659.0</v>
      </c>
      <c r="B4813" s="8" t="s">
        <v>10926</v>
      </c>
      <c r="C4813" s="8" t="s">
        <v>10927</v>
      </c>
      <c r="D4813" s="9">
        <v>4.3999856507E10</v>
      </c>
      <c r="E4813" s="8" t="s">
        <v>15428</v>
      </c>
      <c r="F4813" s="8" t="s">
        <v>15442</v>
      </c>
      <c r="G4813" s="8" t="s">
        <v>15430</v>
      </c>
      <c r="H4813" s="8" t="s">
        <v>15471</v>
      </c>
      <c r="I4813" s="8" t="s">
        <v>15423</v>
      </c>
      <c r="J4813" s="8" t="s">
        <v>15424</v>
      </c>
      <c r="K4813" s="8" t="s">
        <v>15425</v>
      </c>
      <c r="L4813" s="12" t="s">
        <v>15</v>
      </c>
      <c r="M4813" s="12" t="s">
        <v>3780</v>
      </c>
      <c r="N4813" s="12" t="s">
        <v>1153</v>
      </c>
      <c r="O4813" s="12" t="s">
        <v>3781</v>
      </c>
      <c r="P4813" s="12" t="s">
        <v>119</v>
      </c>
      <c r="R4813" s="10">
        <f>ROUNDUP(SUM(VLOOKUP(F4813,'Pontuação'!A$2:B$11,2,FALSE),VLOOKUP(E4813,'Pontuação'!C$2:D$11,2,FALSE),VLOOKUP(H4813,'Pontuação'!I$2:J$11,2,FALSE),VLOOKUP(I4813,'Pontuação'!G$2:H$11,2,FALSE),VLOOKUP(K4813,'Pontuação'!M$2:N$13,2,FALSE)),0)</f>
        <v>1357</v>
      </c>
      <c r="S4813" s="11">
        <f t="shared" si="1"/>
        <v>136</v>
      </c>
      <c r="T4813" s="11" t="str">
        <f t="array" ref="T4813">IFERROR(INDEX('Pontuação'!G$13:G$101, MATCH(S4813, 'Pontuação'!F$13:F$101, 0)), "Faixa Indefinida")</f>
        <v>D</v>
      </c>
      <c r="U4813" s="11">
        <f t="shared" si="2"/>
        <v>0</v>
      </c>
      <c r="V4813" s="11">
        <f t="shared" si="3"/>
        <v>0</v>
      </c>
      <c r="W4813" s="11">
        <f t="shared" si="4"/>
        <v>0</v>
      </c>
      <c r="X4813" s="11">
        <f t="shared" si="5"/>
        <v>1</v>
      </c>
      <c r="Y4813" s="11">
        <f>ROUNDUP(SUM(VLOOKUP(F4813,'Pontuação 3.0'!A$2:B$11,2,FALSE),VLOOKUP(E4813,'Pontuação 3.0'!C$2:D$11,2,FALSE),VLOOKUP(H4813,'Pontuação 3.0'!I$2:J$11,2,FALSE),VLOOKUP(J4813,'Pontuação 3.0'!K$2:L$11,2,FALSE),VLOOKUP(G4813,'Pontuação 3.0'!E$2:F$11,2,FALSE),VLOOKUP(I4813,'Pontuação 3.0'!G$2:H$11,2,FALSE),VLOOKUP(K4813,'Pontuação 3.0'!M$2:N$13,2,FALSE)),0)</f>
        <v>1881</v>
      </c>
      <c r="Z4813" s="11">
        <f t="shared" si="6"/>
        <v>188</v>
      </c>
      <c r="AA4813" s="11" t="str">
        <f t="array" ref="AA4813">IFERROR(INDEX('Pontuação 3.0'!G$13:G$191, MATCH(Z4813, 'Pontuação 3.0'!F$13:F$191, 0)), "Faixa Indefinida")</f>
        <v>D</v>
      </c>
      <c r="AB4813" s="11">
        <f t="shared" si="7"/>
        <v>0</v>
      </c>
      <c r="AC4813" s="11">
        <f t="shared" si="8"/>
        <v>0</v>
      </c>
      <c r="AD4813" s="11">
        <f t="shared" si="9"/>
        <v>0</v>
      </c>
      <c r="AE4813" s="11">
        <f t="shared" si="10"/>
        <v>1</v>
      </c>
    </row>
    <row r="4814" ht="15.75" customHeight="1">
      <c r="A4814" s="7">
        <v>45659.0</v>
      </c>
      <c r="B4814" s="8" t="s">
        <v>10928</v>
      </c>
      <c r="C4814" s="8" t="s">
        <v>10929</v>
      </c>
      <c r="D4814" s="9">
        <v>8.69940335E10</v>
      </c>
      <c r="E4814" s="8" t="s">
        <v>15428</v>
      </c>
      <c r="F4814" s="8" t="s">
        <v>15420</v>
      </c>
      <c r="G4814" s="8" t="s">
        <v>15430</v>
      </c>
      <c r="H4814" s="8" t="s">
        <v>15443</v>
      </c>
      <c r="I4814" s="8" t="s">
        <v>15423</v>
      </c>
      <c r="J4814" s="8" t="s">
        <v>15424</v>
      </c>
      <c r="K4814" s="8" t="s">
        <v>15439</v>
      </c>
      <c r="L4814" s="12" t="s">
        <v>15</v>
      </c>
      <c r="M4814" s="12" t="s">
        <v>3780</v>
      </c>
      <c r="N4814" s="12" t="s">
        <v>162</v>
      </c>
      <c r="O4814" s="12" t="s">
        <v>3781</v>
      </c>
      <c r="P4814" s="12" t="s">
        <v>119</v>
      </c>
      <c r="R4814" s="10">
        <f>ROUNDUP(SUM(VLOOKUP(F4814,'Pontuação'!A$2:B$11,2,FALSE),VLOOKUP(E4814,'Pontuação'!C$2:D$11,2,FALSE),VLOOKUP(H4814,'Pontuação'!I$2:J$11,2,FALSE),VLOOKUP(I4814,'Pontuação'!G$2:H$11,2,FALSE),VLOOKUP(K4814,'Pontuação'!M$2:N$13,2,FALSE)),0)</f>
        <v>1623</v>
      </c>
      <c r="S4814" s="11">
        <f t="shared" si="1"/>
        <v>162</v>
      </c>
      <c r="T4814" s="11" t="str">
        <f t="array" ref="T4814">IFERROR(INDEX('Pontuação'!G$13:G$101, MATCH(S4814, 'Pontuação'!F$13:F$101, 0)), "Faixa Indefinida")</f>
        <v>C</v>
      </c>
      <c r="U4814" s="11">
        <f t="shared" si="2"/>
        <v>0</v>
      </c>
      <c r="V4814" s="11">
        <f t="shared" si="3"/>
        <v>0</v>
      </c>
      <c r="W4814" s="11">
        <f t="shared" si="4"/>
        <v>1</v>
      </c>
      <c r="X4814" s="11">
        <f t="shared" si="5"/>
        <v>0</v>
      </c>
      <c r="Y4814" s="11">
        <f>ROUNDUP(SUM(VLOOKUP(F4814,'Pontuação 3.0'!A$2:B$11,2,FALSE),VLOOKUP(E4814,'Pontuação 3.0'!C$2:D$11,2,FALSE),VLOOKUP(H4814,'Pontuação 3.0'!I$2:J$11,2,FALSE),VLOOKUP(J4814,'Pontuação 3.0'!K$2:L$11,2,FALSE),VLOOKUP(G4814,'Pontuação 3.0'!E$2:F$11,2,FALSE),VLOOKUP(I4814,'Pontuação 3.0'!G$2:H$11,2,FALSE),VLOOKUP(K4814,'Pontuação 3.0'!M$2:N$13,2,FALSE)),0)</f>
        <v>2036</v>
      </c>
      <c r="Z4814" s="11">
        <f t="shared" si="6"/>
        <v>204</v>
      </c>
      <c r="AA4814" s="11" t="str">
        <f t="array" ref="AA4814">IFERROR(INDEX('Pontuação 3.0'!G$13:G$191, MATCH(Z4814, 'Pontuação 3.0'!F$13:F$191, 0)), "Faixa Indefinida")</f>
        <v>C</v>
      </c>
      <c r="AB4814" s="11">
        <f t="shared" si="7"/>
        <v>0</v>
      </c>
      <c r="AC4814" s="11">
        <f t="shared" si="8"/>
        <v>0</v>
      </c>
      <c r="AD4814" s="11">
        <f t="shared" si="9"/>
        <v>1</v>
      </c>
      <c r="AE4814" s="11">
        <f t="shared" si="10"/>
        <v>0</v>
      </c>
    </row>
    <row r="4815" ht="15.75" customHeight="1">
      <c r="A4815" s="7">
        <v>45659.0</v>
      </c>
      <c r="B4815" s="8" t="s">
        <v>10932</v>
      </c>
      <c r="C4815" s="8" t="s">
        <v>10933</v>
      </c>
      <c r="D4815" s="9">
        <v>1.2991708352E10</v>
      </c>
      <c r="E4815" s="8" t="s">
        <v>15428</v>
      </c>
      <c r="F4815" s="8" t="s">
        <v>15420</v>
      </c>
      <c r="G4815" s="8" t="s">
        <v>15430</v>
      </c>
      <c r="H4815" s="8" t="s">
        <v>15422</v>
      </c>
      <c r="I4815" s="8" t="s">
        <v>15433</v>
      </c>
      <c r="J4815" s="8" t="s">
        <v>15424</v>
      </c>
      <c r="K4815" s="8" t="s">
        <v>15432</v>
      </c>
      <c r="L4815" s="12" t="s">
        <v>15</v>
      </c>
      <c r="M4815" s="12" t="s">
        <v>3780</v>
      </c>
      <c r="N4815" s="12" t="s">
        <v>133</v>
      </c>
      <c r="O4815" s="12" t="s">
        <v>3781</v>
      </c>
      <c r="P4815" s="12" t="s">
        <v>119</v>
      </c>
      <c r="R4815" s="10">
        <f>ROUNDUP(SUM(VLOOKUP(F4815,'Pontuação'!A$2:B$11,2,FALSE),VLOOKUP(E4815,'Pontuação'!C$2:D$11,2,FALSE),VLOOKUP(H4815,'Pontuação'!I$2:J$11,2,FALSE),VLOOKUP(I4815,'Pontuação'!G$2:H$11,2,FALSE),VLOOKUP(K4815,'Pontuação'!M$2:N$13,2,FALSE)),0)</f>
        <v>1963</v>
      </c>
      <c r="S4815" s="11">
        <f t="shared" si="1"/>
        <v>196</v>
      </c>
      <c r="T4815" s="11" t="str">
        <f t="array" ref="T4815">IFERROR(INDEX('Pontuação'!G$13:G$101, MATCH(S4815, 'Pontuação'!F$13:F$101, 0)), "Faixa Indefinida")</f>
        <v>A</v>
      </c>
      <c r="U4815" s="11">
        <f t="shared" si="2"/>
        <v>1</v>
      </c>
      <c r="V4815" s="11">
        <f t="shared" si="3"/>
        <v>0</v>
      </c>
      <c r="W4815" s="11">
        <f t="shared" si="4"/>
        <v>0</v>
      </c>
      <c r="X4815" s="11">
        <f t="shared" si="5"/>
        <v>0</v>
      </c>
      <c r="Y4815" s="11">
        <f>ROUNDUP(SUM(VLOOKUP(F4815,'Pontuação 3.0'!A$2:B$11,2,FALSE),VLOOKUP(E4815,'Pontuação 3.0'!C$2:D$11,2,FALSE),VLOOKUP(H4815,'Pontuação 3.0'!I$2:J$11,2,FALSE),VLOOKUP(J4815,'Pontuação 3.0'!K$2:L$11,2,FALSE),VLOOKUP(G4815,'Pontuação 3.0'!E$2:F$11,2,FALSE),VLOOKUP(I4815,'Pontuação 3.0'!G$2:H$11,2,FALSE),VLOOKUP(K4815,'Pontuação 3.0'!M$2:N$13,2,FALSE)),0)</f>
        <v>2483</v>
      </c>
      <c r="Z4815" s="11">
        <f t="shared" si="6"/>
        <v>248</v>
      </c>
      <c r="AA4815" s="11" t="str">
        <f t="array" ref="AA4815">IFERROR(INDEX('Pontuação 3.0'!G$13:G$191, MATCH(Z4815, 'Pontuação 3.0'!F$13:F$191, 0)), "Faixa Indefinida")</f>
        <v>A</v>
      </c>
      <c r="AB4815" s="11">
        <f t="shared" si="7"/>
        <v>1</v>
      </c>
      <c r="AC4815" s="11">
        <f t="shared" si="8"/>
        <v>0</v>
      </c>
      <c r="AD4815" s="11">
        <f t="shared" si="9"/>
        <v>0</v>
      </c>
      <c r="AE4815" s="11">
        <f t="shared" si="10"/>
        <v>0</v>
      </c>
    </row>
    <row r="4816" ht="15.75" customHeight="1">
      <c r="A4816" s="7">
        <v>45659.0</v>
      </c>
      <c r="B4816" s="8" t="s">
        <v>10930</v>
      </c>
      <c r="C4816" s="8" t="s">
        <v>10931</v>
      </c>
      <c r="D4816" s="9">
        <v>7.99984311E10</v>
      </c>
      <c r="E4816" s="8" t="s">
        <v>15428</v>
      </c>
      <c r="F4816" s="8" t="s">
        <v>15454</v>
      </c>
      <c r="G4816" s="8" t="s">
        <v>15421</v>
      </c>
      <c r="H4816" s="8" t="s">
        <v>15422</v>
      </c>
      <c r="I4816" s="8" t="s">
        <v>15423</v>
      </c>
      <c r="J4816" s="8" t="s">
        <v>15424</v>
      </c>
      <c r="K4816" s="8" t="s">
        <v>15425</v>
      </c>
      <c r="L4816" s="12" t="s">
        <v>15</v>
      </c>
      <c r="M4816" s="12" t="s">
        <v>3780</v>
      </c>
      <c r="N4816" s="12" t="s">
        <v>205</v>
      </c>
      <c r="O4816" s="12" t="s">
        <v>3781</v>
      </c>
      <c r="P4816" s="12" t="s">
        <v>119</v>
      </c>
      <c r="R4816" s="10">
        <f>ROUNDUP(SUM(VLOOKUP(F4816,'Pontuação'!A$2:B$11,2,FALSE),VLOOKUP(E4816,'Pontuação'!C$2:D$11,2,FALSE),VLOOKUP(H4816,'Pontuação'!I$2:J$11,2,FALSE),VLOOKUP(I4816,'Pontuação'!G$2:H$11,2,FALSE),VLOOKUP(K4816,'Pontuação'!M$2:N$13,2,FALSE)),0)</f>
        <v>1558</v>
      </c>
      <c r="S4816" s="11">
        <f t="shared" si="1"/>
        <v>156</v>
      </c>
      <c r="T4816" s="11" t="str">
        <f t="array" ref="T4816">IFERROR(INDEX('Pontuação'!G$13:G$101, MATCH(S4816, 'Pontuação'!F$13:F$101, 0)), "Faixa Indefinida")</f>
        <v>C</v>
      </c>
      <c r="U4816" s="11">
        <f t="shared" si="2"/>
        <v>0</v>
      </c>
      <c r="V4816" s="11">
        <f t="shared" si="3"/>
        <v>0</v>
      </c>
      <c r="W4816" s="11">
        <f t="shared" si="4"/>
        <v>1</v>
      </c>
      <c r="X4816" s="11">
        <f t="shared" si="5"/>
        <v>0</v>
      </c>
      <c r="Y4816" s="11">
        <f>ROUNDUP(SUM(VLOOKUP(F4816,'Pontuação 3.0'!A$2:B$11,2,FALSE),VLOOKUP(E4816,'Pontuação 3.0'!C$2:D$11,2,FALSE),VLOOKUP(H4816,'Pontuação 3.0'!I$2:J$11,2,FALSE),VLOOKUP(J4816,'Pontuação 3.0'!K$2:L$11,2,FALSE),VLOOKUP(G4816,'Pontuação 3.0'!E$2:F$11,2,FALSE),VLOOKUP(I4816,'Pontuação 3.0'!G$2:H$11,2,FALSE),VLOOKUP(K4816,'Pontuação 3.0'!M$2:N$13,2,FALSE)),0)</f>
        <v>1967</v>
      </c>
      <c r="Z4816" s="11">
        <f t="shared" si="6"/>
        <v>197</v>
      </c>
      <c r="AA4816" s="11" t="str">
        <f t="array" ref="AA4816">IFERROR(INDEX('Pontuação 3.0'!G$13:G$191, MATCH(Z4816, 'Pontuação 3.0'!F$13:F$191, 0)), "Faixa Indefinida")</f>
        <v>C</v>
      </c>
      <c r="AB4816" s="11">
        <f t="shared" si="7"/>
        <v>0</v>
      </c>
      <c r="AC4816" s="11">
        <f t="shared" si="8"/>
        <v>0</v>
      </c>
      <c r="AD4816" s="11">
        <f t="shared" si="9"/>
        <v>1</v>
      </c>
      <c r="AE4816" s="11">
        <f t="shared" si="10"/>
        <v>0</v>
      </c>
    </row>
    <row r="4817" ht="15.75" customHeight="1">
      <c r="A4817" s="7">
        <v>45659.0</v>
      </c>
      <c r="B4817" s="8" t="s">
        <v>2679</v>
      </c>
      <c r="C4817" s="8" t="s">
        <v>10934</v>
      </c>
      <c r="D4817" s="9">
        <v>2.1993857632E10</v>
      </c>
      <c r="E4817" s="8" t="s">
        <v>15419</v>
      </c>
      <c r="F4817" s="8" t="s">
        <v>15442</v>
      </c>
      <c r="G4817" s="8" t="s">
        <v>15421</v>
      </c>
      <c r="H4817" s="8" t="s">
        <v>15422</v>
      </c>
      <c r="I4817" s="8" t="s">
        <v>15423</v>
      </c>
      <c r="J4817" s="8" t="s">
        <v>15448</v>
      </c>
      <c r="K4817" s="8" t="s">
        <v>15432</v>
      </c>
      <c r="L4817" s="12" t="s">
        <v>15</v>
      </c>
      <c r="M4817" s="12" t="s">
        <v>3780</v>
      </c>
      <c r="N4817" s="12" t="s">
        <v>133</v>
      </c>
      <c r="O4817" s="12" t="s">
        <v>3797</v>
      </c>
      <c r="P4817" s="12" t="s">
        <v>119</v>
      </c>
      <c r="R4817" s="10">
        <f>ROUNDUP(SUM(VLOOKUP(F4817,'Pontuação'!A$2:B$11,2,FALSE),VLOOKUP(E4817,'Pontuação'!C$2:D$11,2,FALSE),VLOOKUP(H4817,'Pontuação'!I$2:J$11,2,FALSE),VLOOKUP(I4817,'Pontuação'!G$2:H$11,2,FALSE),VLOOKUP(K4817,'Pontuação'!M$2:N$13,2,FALSE)),0)</f>
        <v>1677</v>
      </c>
      <c r="S4817" s="11">
        <f t="shared" si="1"/>
        <v>168</v>
      </c>
      <c r="T4817" s="11" t="str">
        <f t="array" ref="T4817">IFERROR(INDEX('Pontuação'!G$13:G$101, MATCH(S4817, 'Pontuação'!F$13:F$101, 0)), "Faixa Indefinida")</f>
        <v>B</v>
      </c>
      <c r="U4817" s="11">
        <f t="shared" si="2"/>
        <v>0</v>
      </c>
      <c r="V4817" s="11">
        <f t="shared" si="3"/>
        <v>1</v>
      </c>
      <c r="W4817" s="11">
        <f t="shared" si="4"/>
        <v>0</v>
      </c>
      <c r="X4817" s="11">
        <f t="shared" si="5"/>
        <v>0</v>
      </c>
      <c r="Y4817" s="11">
        <f>ROUNDUP(SUM(VLOOKUP(F4817,'Pontuação 3.0'!A$2:B$11,2,FALSE),VLOOKUP(E4817,'Pontuação 3.0'!C$2:D$11,2,FALSE),VLOOKUP(H4817,'Pontuação 3.0'!I$2:J$11,2,FALSE),VLOOKUP(J4817,'Pontuação 3.0'!K$2:L$11,2,FALSE),VLOOKUP(G4817,'Pontuação 3.0'!E$2:F$11,2,FALSE),VLOOKUP(I4817,'Pontuação 3.0'!G$2:H$11,2,FALSE),VLOOKUP(K4817,'Pontuação 3.0'!M$2:N$13,2,FALSE)),0)</f>
        <v>2166</v>
      </c>
      <c r="Z4817" s="11">
        <f t="shared" si="6"/>
        <v>217</v>
      </c>
      <c r="AA4817" s="11" t="str">
        <f t="array" ref="AA4817">IFERROR(INDEX('Pontuação 3.0'!G$13:G$191, MATCH(Z4817, 'Pontuação 3.0'!F$13:F$191, 0)), "Faixa Indefinida")</f>
        <v>B</v>
      </c>
      <c r="AB4817" s="11">
        <f t="shared" si="7"/>
        <v>0</v>
      </c>
      <c r="AC4817" s="11">
        <f t="shared" si="8"/>
        <v>1</v>
      </c>
      <c r="AD4817" s="11">
        <f t="shared" si="9"/>
        <v>0</v>
      </c>
      <c r="AE4817" s="11">
        <f t="shared" si="10"/>
        <v>0</v>
      </c>
    </row>
    <row r="4818" ht="15.75" customHeight="1">
      <c r="A4818" s="7">
        <v>45659.0</v>
      </c>
      <c r="B4818" s="8" t="s">
        <v>10937</v>
      </c>
      <c r="C4818" s="8" t="s">
        <v>10938</v>
      </c>
      <c r="D4818" s="9">
        <v>7.3991581889E10</v>
      </c>
      <c r="E4818" s="8" t="s">
        <v>15428</v>
      </c>
      <c r="F4818" s="8" t="s">
        <v>15454</v>
      </c>
      <c r="G4818" s="8" t="s">
        <v>15430</v>
      </c>
      <c r="H4818" s="8" t="s">
        <v>15422</v>
      </c>
      <c r="I4818" s="8" t="s">
        <v>15423</v>
      </c>
      <c r="J4818" s="8" t="s">
        <v>15424</v>
      </c>
      <c r="K4818" s="8" t="s">
        <v>15425</v>
      </c>
      <c r="L4818" s="12" t="s">
        <v>15</v>
      </c>
      <c r="M4818" s="12" t="s">
        <v>3780</v>
      </c>
      <c r="N4818" s="12" t="s">
        <v>986</v>
      </c>
      <c r="O4818" s="12" t="s">
        <v>3781</v>
      </c>
      <c r="P4818" s="12" t="s">
        <v>119</v>
      </c>
      <c r="R4818" s="10">
        <f>ROUNDUP(SUM(VLOOKUP(F4818,'Pontuação'!A$2:B$11,2,FALSE),VLOOKUP(E4818,'Pontuação'!C$2:D$11,2,FALSE),VLOOKUP(H4818,'Pontuação'!I$2:J$11,2,FALSE),VLOOKUP(I4818,'Pontuação'!G$2:H$11,2,FALSE),VLOOKUP(K4818,'Pontuação'!M$2:N$13,2,FALSE)),0)</f>
        <v>1558</v>
      </c>
      <c r="S4818" s="11">
        <f t="shared" si="1"/>
        <v>156</v>
      </c>
      <c r="T4818" s="11" t="str">
        <f t="array" ref="T4818">IFERROR(INDEX('Pontuação'!G$13:G$101, MATCH(S4818, 'Pontuação'!F$13:F$101, 0)), "Faixa Indefinida")</f>
        <v>C</v>
      </c>
      <c r="U4818" s="11">
        <f t="shared" si="2"/>
        <v>0</v>
      </c>
      <c r="V4818" s="11">
        <f t="shared" si="3"/>
        <v>0</v>
      </c>
      <c r="W4818" s="11">
        <f t="shared" si="4"/>
        <v>1</v>
      </c>
      <c r="X4818" s="11">
        <f t="shared" si="5"/>
        <v>0</v>
      </c>
      <c r="Y4818" s="11">
        <f>ROUNDUP(SUM(VLOOKUP(F4818,'Pontuação 3.0'!A$2:B$11,2,FALSE),VLOOKUP(E4818,'Pontuação 3.0'!C$2:D$11,2,FALSE),VLOOKUP(H4818,'Pontuação 3.0'!I$2:J$11,2,FALSE),VLOOKUP(J4818,'Pontuação 3.0'!K$2:L$11,2,FALSE),VLOOKUP(G4818,'Pontuação 3.0'!E$2:F$11,2,FALSE),VLOOKUP(I4818,'Pontuação 3.0'!G$2:H$11,2,FALSE),VLOOKUP(K4818,'Pontuação 3.0'!M$2:N$13,2,FALSE)),0)</f>
        <v>2107</v>
      </c>
      <c r="Z4818" s="11">
        <f t="shared" si="6"/>
        <v>211</v>
      </c>
      <c r="AA4818" s="11" t="str">
        <f t="array" ref="AA4818">IFERROR(INDEX('Pontuação 3.0'!G$13:G$191, MATCH(Z4818, 'Pontuação 3.0'!F$13:F$191, 0)), "Faixa Indefinida")</f>
        <v>C</v>
      </c>
      <c r="AB4818" s="11">
        <f t="shared" si="7"/>
        <v>0</v>
      </c>
      <c r="AC4818" s="11">
        <f t="shared" si="8"/>
        <v>0</v>
      </c>
      <c r="AD4818" s="11">
        <f t="shared" si="9"/>
        <v>1</v>
      </c>
      <c r="AE4818" s="11">
        <f t="shared" si="10"/>
        <v>0</v>
      </c>
    </row>
    <row r="4819" ht="15.75" customHeight="1">
      <c r="A4819" s="7">
        <v>45659.0</v>
      </c>
      <c r="B4819" s="8" t="s">
        <v>10935</v>
      </c>
      <c r="C4819" s="8" t="s">
        <v>10936</v>
      </c>
      <c r="D4819" s="9">
        <v>1.1940081649E10</v>
      </c>
      <c r="E4819" s="8" t="s">
        <v>15428</v>
      </c>
      <c r="F4819" s="8" t="s">
        <v>15420</v>
      </c>
      <c r="G4819" s="8" t="s">
        <v>15430</v>
      </c>
      <c r="H4819" s="8" t="s">
        <v>15471</v>
      </c>
      <c r="I4819" s="8" t="s">
        <v>15433</v>
      </c>
      <c r="J4819" s="8" t="s">
        <v>15424</v>
      </c>
      <c r="K4819" s="8" t="s">
        <v>15432</v>
      </c>
      <c r="L4819" s="12" t="s">
        <v>15</v>
      </c>
      <c r="M4819" s="12" t="s">
        <v>3780</v>
      </c>
      <c r="N4819" s="12" t="s">
        <v>349</v>
      </c>
      <c r="O4819" s="12" t="s">
        <v>3781</v>
      </c>
      <c r="P4819" s="12" t="s">
        <v>119</v>
      </c>
      <c r="R4819" s="10">
        <f>ROUNDUP(SUM(VLOOKUP(F4819,'Pontuação'!A$2:B$11,2,FALSE),VLOOKUP(E4819,'Pontuação'!C$2:D$11,2,FALSE),VLOOKUP(H4819,'Pontuação'!I$2:J$11,2,FALSE),VLOOKUP(I4819,'Pontuação'!G$2:H$11,2,FALSE),VLOOKUP(K4819,'Pontuação'!M$2:N$13,2,FALSE)),0)</f>
        <v>1779</v>
      </c>
      <c r="S4819" s="11">
        <f t="shared" si="1"/>
        <v>178</v>
      </c>
      <c r="T4819" s="11" t="str">
        <f t="array" ref="T4819">IFERROR(INDEX('Pontuação'!G$13:G$101, MATCH(S4819, 'Pontuação'!F$13:F$101, 0)), "Faixa Indefinida")</f>
        <v>B</v>
      </c>
      <c r="U4819" s="11">
        <f t="shared" si="2"/>
        <v>0</v>
      </c>
      <c r="V4819" s="11">
        <f t="shared" si="3"/>
        <v>1</v>
      </c>
      <c r="W4819" s="11">
        <f t="shared" si="4"/>
        <v>0</v>
      </c>
      <c r="X4819" s="11">
        <f t="shared" si="5"/>
        <v>0</v>
      </c>
      <c r="Y4819" s="11">
        <f>ROUNDUP(SUM(VLOOKUP(F4819,'Pontuação 3.0'!A$2:B$11,2,FALSE),VLOOKUP(E4819,'Pontuação 3.0'!C$2:D$11,2,FALSE),VLOOKUP(H4819,'Pontuação 3.0'!I$2:J$11,2,FALSE),VLOOKUP(J4819,'Pontuação 3.0'!K$2:L$11,2,FALSE),VLOOKUP(G4819,'Pontuação 3.0'!E$2:F$11,2,FALSE),VLOOKUP(I4819,'Pontuação 3.0'!G$2:H$11,2,FALSE),VLOOKUP(K4819,'Pontuação 3.0'!M$2:N$13,2,FALSE)),0)</f>
        <v>2375</v>
      </c>
      <c r="Z4819" s="11">
        <f t="shared" si="6"/>
        <v>238</v>
      </c>
      <c r="AA4819" s="11" t="str">
        <f t="array" ref="AA4819">IFERROR(INDEX('Pontuação 3.0'!G$13:G$191, MATCH(Z4819, 'Pontuação 3.0'!F$13:F$191, 0)), "Faixa Indefinida")</f>
        <v>A</v>
      </c>
      <c r="AB4819" s="11">
        <f t="shared" si="7"/>
        <v>1</v>
      </c>
      <c r="AC4819" s="11">
        <f t="shared" si="8"/>
        <v>0</v>
      </c>
      <c r="AD4819" s="11">
        <f t="shared" si="9"/>
        <v>0</v>
      </c>
      <c r="AE4819" s="11">
        <f t="shared" si="10"/>
        <v>0</v>
      </c>
    </row>
    <row r="4820" ht="15.75" customHeight="1">
      <c r="A4820" s="7">
        <v>45659.0</v>
      </c>
      <c r="B4820" s="8" t="s">
        <v>138</v>
      </c>
      <c r="C4820" s="8" t="s">
        <v>10941</v>
      </c>
      <c r="D4820" s="9">
        <v>5.4981113198E10</v>
      </c>
      <c r="E4820" s="8" t="s">
        <v>15428</v>
      </c>
      <c r="F4820" s="8" t="s">
        <v>15420</v>
      </c>
      <c r="G4820" s="8" t="s">
        <v>15430</v>
      </c>
      <c r="H4820" s="8" t="s">
        <v>15471</v>
      </c>
      <c r="I4820" s="8" t="s">
        <v>15423</v>
      </c>
      <c r="J4820" s="8" t="s">
        <v>15424</v>
      </c>
      <c r="K4820" s="8" t="s">
        <v>15439</v>
      </c>
      <c r="L4820" s="12" t="s">
        <v>15</v>
      </c>
      <c r="M4820" s="12" t="s">
        <v>3780</v>
      </c>
      <c r="N4820" s="12" t="s">
        <v>93</v>
      </c>
      <c r="O4820" s="12" t="s">
        <v>3781</v>
      </c>
      <c r="P4820" s="12" t="s">
        <v>119</v>
      </c>
      <c r="R4820" s="10">
        <f>ROUNDUP(SUM(VLOOKUP(F4820,'Pontuação'!A$2:B$11,2,FALSE),VLOOKUP(E4820,'Pontuação'!C$2:D$11,2,FALSE),VLOOKUP(H4820,'Pontuação'!I$2:J$11,2,FALSE),VLOOKUP(I4820,'Pontuação'!G$2:H$11,2,FALSE),VLOOKUP(K4820,'Pontuação'!M$2:N$13,2,FALSE)),0)</f>
        <v>1413</v>
      </c>
      <c r="S4820" s="11">
        <f t="shared" si="1"/>
        <v>141</v>
      </c>
      <c r="T4820" s="11" t="str">
        <f t="array" ref="T4820">IFERROR(INDEX('Pontuação'!G$13:G$101, MATCH(S4820, 'Pontuação'!F$13:F$101, 0)), "Faixa Indefinida")</f>
        <v>D</v>
      </c>
      <c r="U4820" s="11">
        <f t="shared" si="2"/>
        <v>0</v>
      </c>
      <c r="V4820" s="11">
        <f t="shared" si="3"/>
        <v>0</v>
      </c>
      <c r="W4820" s="11">
        <f t="shared" si="4"/>
        <v>0</v>
      </c>
      <c r="X4820" s="11">
        <f t="shared" si="5"/>
        <v>1</v>
      </c>
      <c r="Y4820" s="11">
        <f>ROUNDUP(SUM(VLOOKUP(F4820,'Pontuação 3.0'!A$2:B$11,2,FALSE),VLOOKUP(E4820,'Pontuação 3.0'!C$2:D$11,2,FALSE),VLOOKUP(H4820,'Pontuação 3.0'!I$2:J$11,2,FALSE),VLOOKUP(J4820,'Pontuação 3.0'!K$2:L$11,2,FALSE),VLOOKUP(G4820,'Pontuação 3.0'!E$2:F$11,2,FALSE),VLOOKUP(I4820,'Pontuação 3.0'!G$2:H$11,2,FALSE),VLOOKUP(K4820,'Pontuação 3.0'!M$2:N$13,2,FALSE)),0)</f>
        <v>1992</v>
      </c>
      <c r="Z4820" s="11">
        <f t="shared" si="6"/>
        <v>199</v>
      </c>
      <c r="AA4820" s="11" t="str">
        <f t="array" ref="AA4820">IFERROR(INDEX('Pontuação 3.0'!G$13:G$191, MATCH(Z4820, 'Pontuação 3.0'!F$13:F$191, 0)), "Faixa Indefinida")</f>
        <v>C</v>
      </c>
      <c r="AB4820" s="11">
        <f t="shared" si="7"/>
        <v>0</v>
      </c>
      <c r="AC4820" s="11">
        <f t="shared" si="8"/>
        <v>0</v>
      </c>
      <c r="AD4820" s="11">
        <f t="shared" si="9"/>
        <v>1</v>
      </c>
      <c r="AE4820" s="11">
        <f t="shared" si="10"/>
        <v>0</v>
      </c>
    </row>
    <row r="4821" ht="15.75" customHeight="1">
      <c r="A4821" s="7">
        <v>45659.0</v>
      </c>
      <c r="B4821" s="8" t="s">
        <v>10942</v>
      </c>
      <c r="C4821" s="8" t="s">
        <v>10943</v>
      </c>
      <c r="D4821" s="8" t="s">
        <v>10944</v>
      </c>
      <c r="E4821" s="8" t="s">
        <v>15419</v>
      </c>
      <c r="F4821" s="8" t="s">
        <v>15420</v>
      </c>
      <c r="G4821" s="8" t="s">
        <v>15430</v>
      </c>
      <c r="H4821" s="8" t="s">
        <v>15446</v>
      </c>
      <c r="I4821" s="8" t="s">
        <v>15423</v>
      </c>
      <c r="J4821" s="8" t="s">
        <v>15424</v>
      </c>
      <c r="K4821" s="8" t="s">
        <v>15432</v>
      </c>
      <c r="L4821" s="12" t="s">
        <v>15</v>
      </c>
      <c r="M4821" s="12" t="s">
        <v>3780</v>
      </c>
      <c r="N4821" s="12" t="s">
        <v>300</v>
      </c>
      <c r="O4821" s="12" t="s">
        <v>3797</v>
      </c>
      <c r="P4821" s="12" t="s">
        <v>119</v>
      </c>
      <c r="R4821" s="10">
        <f>ROUNDUP(SUM(VLOOKUP(F4821,'Pontuação'!A$2:B$11,2,FALSE),VLOOKUP(E4821,'Pontuação'!C$2:D$11,2,FALSE),VLOOKUP(H4821,'Pontuação'!I$2:J$11,2,FALSE),VLOOKUP(I4821,'Pontuação'!G$2:H$11,2,FALSE),VLOOKUP(K4821,'Pontuação'!M$2:N$13,2,FALSE)),0)</f>
        <v>1731</v>
      </c>
      <c r="S4821" s="11">
        <f t="shared" si="1"/>
        <v>173</v>
      </c>
      <c r="T4821" s="11" t="str">
        <f t="array" ref="T4821">IFERROR(INDEX('Pontuação'!G$13:G$101, MATCH(S4821, 'Pontuação'!F$13:F$101, 0)), "Faixa Indefinida")</f>
        <v>B</v>
      </c>
      <c r="U4821" s="11">
        <f t="shared" si="2"/>
        <v>0</v>
      </c>
      <c r="V4821" s="11">
        <f t="shared" si="3"/>
        <v>1</v>
      </c>
      <c r="W4821" s="11">
        <f t="shared" si="4"/>
        <v>0</v>
      </c>
      <c r="X4821" s="11">
        <f t="shared" si="5"/>
        <v>0</v>
      </c>
      <c r="Y4821" s="11">
        <f>ROUNDUP(SUM(VLOOKUP(F4821,'Pontuação 3.0'!A$2:B$11,2,FALSE),VLOOKUP(E4821,'Pontuação 3.0'!C$2:D$11,2,FALSE),VLOOKUP(H4821,'Pontuação 3.0'!I$2:J$11,2,FALSE),VLOOKUP(J4821,'Pontuação 3.0'!K$2:L$11,2,FALSE),VLOOKUP(G4821,'Pontuação 3.0'!E$2:F$11,2,FALSE),VLOOKUP(I4821,'Pontuação 3.0'!G$2:H$11,2,FALSE),VLOOKUP(K4821,'Pontuação 3.0'!M$2:N$13,2,FALSE)),0)</f>
        <v>2265</v>
      </c>
      <c r="Z4821" s="11">
        <f t="shared" si="6"/>
        <v>227</v>
      </c>
      <c r="AA4821" s="11" t="str">
        <f t="array" ref="AA4821">IFERROR(INDEX('Pontuação 3.0'!G$13:G$191, MATCH(Z4821, 'Pontuação 3.0'!F$13:F$191, 0)), "Faixa Indefinida")</f>
        <v>B</v>
      </c>
      <c r="AB4821" s="11">
        <f t="shared" si="7"/>
        <v>0</v>
      </c>
      <c r="AC4821" s="11">
        <f t="shared" si="8"/>
        <v>1</v>
      </c>
      <c r="AD4821" s="11">
        <f t="shared" si="9"/>
        <v>0</v>
      </c>
      <c r="AE4821" s="11">
        <f t="shared" si="10"/>
        <v>0</v>
      </c>
    </row>
    <row r="4822" ht="15.75" customHeight="1">
      <c r="A4822" s="7">
        <v>45659.0</v>
      </c>
      <c r="B4822" s="8" t="s">
        <v>10939</v>
      </c>
      <c r="C4822" s="8" t="s">
        <v>10940</v>
      </c>
      <c r="D4822" s="9">
        <v>5.5999166946E10</v>
      </c>
      <c r="E4822" s="8" t="s">
        <v>15428</v>
      </c>
      <c r="F4822" s="8" t="s">
        <v>15429</v>
      </c>
      <c r="G4822" s="8" t="s">
        <v>15430</v>
      </c>
      <c r="H4822" s="8" t="s">
        <v>15422</v>
      </c>
      <c r="I4822" s="8" t="s">
        <v>15431</v>
      </c>
      <c r="J4822" s="8" t="s">
        <v>15424</v>
      </c>
      <c r="K4822" s="8" t="s">
        <v>15425</v>
      </c>
      <c r="L4822" s="12" t="s">
        <v>15</v>
      </c>
      <c r="M4822" s="12" t="s">
        <v>3780</v>
      </c>
      <c r="N4822" s="12" t="s">
        <v>349</v>
      </c>
      <c r="O4822" s="12" t="s">
        <v>3792</v>
      </c>
      <c r="P4822" s="12" t="s">
        <v>17</v>
      </c>
      <c r="R4822" s="10">
        <f>ROUNDUP(SUM(VLOOKUP(F4822,'Pontuação'!A$2:B$11,2,FALSE),VLOOKUP(E4822,'Pontuação'!C$2:D$11,2,FALSE),VLOOKUP(H4822,'Pontuação'!I$2:J$11,2,FALSE),VLOOKUP(I4822,'Pontuação'!G$2:H$11,2,FALSE),VLOOKUP(K4822,'Pontuação'!M$2:N$13,2,FALSE)),0)</f>
        <v>1629</v>
      </c>
      <c r="S4822" s="11">
        <f t="shared" si="1"/>
        <v>163</v>
      </c>
      <c r="T4822" s="11" t="str">
        <f t="array" ref="T4822">IFERROR(INDEX('Pontuação'!G$13:G$101, MATCH(S4822, 'Pontuação'!F$13:F$101, 0)), "Faixa Indefinida")</f>
        <v>C</v>
      </c>
      <c r="U4822" s="11">
        <f t="shared" si="2"/>
        <v>0</v>
      </c>
      <c r="V4822" s="11">
        <f t="shared" si="3"/>
        <v>0</v>
      </c>
      <c r="W4822" s="11">
        <f t="shared" si="4"/>
        <v>1</v>
      </c>
      <c r="X4822" s="11">
        <f t="shared" si="5"/>
        <v>0</v>
      </c>
      <c r="Y4822" s="11">
        <f>ROUNDUP(SUM(VLOOKUP(F4822,'Pontuação 3.0'!A$2:B$11,2,FALSE),VLOOKUP(E4822,'Pontuação 3.0'!C$2:D$11,2,FALSE),VLOOKUP(H4822,'Pontuação 3.0'!I$2:J$11,2,FALSE),VLOOKUP(J4822,'Pontuação 3.0'!K$2:L$11,2,FALSE),VLOOKUP(G4822,'Pontuação 3.0'!E$2:F$11,2,FALSE),VLOOKUP(I4822,'Pontuação 3.0'!G$2:H$11,2,FALSE),VLOOKUP(K4822,'Pontuação 3.0'!M$2:N$13,2,FALSE)),0)</f>
        <v>2052</v>
      </c>
      <c r="Z4822" s="11">
        <f t="shared" si="6"/>
        <v>205</v>
      </c>
      <c r="AA4822" s="11" t="str">
        <f t="array" ref="AA4822">IFERROR(INDEX('Pontuação 3.0'!G$13:G$191, MATCH(Z4822, 'Pontuação 3.0'!F$13:F$191, 0)), "Faixa Indefinida")</f>
        <v>C</v>
      </c>
      <c r="AB4822" s="11">
        <f t="shared" si="7"/>
        <v>0</v>
      </c>
      <c r="AC4822" s="11">
        <f t="shared" si="8"/>
        <v>0</v>
      </c>
      <c r="AD4822" s="11">
        <f t="shared" si="9"/>
        <v>1</v>
      </c>
      <c r="AE4822" s="11">
        <f t="shared" si="10"/>
        <v>0</v>
      </c>
    </row>
    <row r="4823" ht="15.75" customHeight="1">
      <c r="A4823" s="7">
        <v>45659.0</v>
      </c>
      <c r="B4823" s="8" t="s">
        <v>1301</v>
      </c>
      <c r="C4823" s="8" t="s">
        <v>10945</v>
      </c>
      <c r="D4823" s="9">
        <v>1.1941441828E10</v>
      </c>
      <c r="E4823" s="8" t="s">
        <v>15428</v>
      </c>
      <c r="F4823" s="8" t="s">
        <v>15454</v>
      </c>
      <c r="G4823" s="8" t="s">
        <v>15430</v>
      </c>
      <c r="H4823" s="8" t="s">
        <v>15446</v>
      </c>
      <c r="I4823" s="8" t="s">
        <v>15423</v>
      </c>
      <c r="J4823" s="8" t="s">
        <v>15424</v>
      </c>
      <c r="K4823" s="8" t="s">
        <v>15432</v>
      </c>
      <c r="L4823" s="12" t="s">
        <v>15</v>
      </c>
      <c r="M4823" s="12" t="s">
        <v>3780</v>
      </c>
      <c r="N4823" s="12" t="s">
        <v>710</v>
      </c>
      <c r="O4823" s="12" t="s">
        <v>3781</v>
      </c>
      <c r="P4823" s="12" t="s">
        <v>119</v>
      </c>
      <c r="R4823" s="10">
        <f>ROUNDUP(SUM(VLOOKUP(F4823,'Pontuação'!A$2:B$11,2,FALSE),VLOOKUP(E4823,'Pontuação'!C$2:D$11,2,FALSE),VLOOKUP(H4823,'Pontuação'!I$2:J$11,2,FALSE),VLOOKUP(I4823,'Pontuação'!G$2:H$11,2,FALSE),VLOOKUP(K4823,'Pontuação'!M$2:N$13,2,FALSE)),0)</f>
        <v>1732</v>
      </c>
      <c r="S4823" s="11">
        <f t="shared" si="1"/>
        <v>173</v>
      </c>
      <c r="T4823" s="11" t="str">
        <f t="array" ref="T4823">IFERROR(INDEX('Pontuação'!G$13:G$101, MATCH(S4823, 'Pontuação'!F$13:F$101, 0)), "Faixa Indefinida")</f>
        <v>B</v>
      </c>
      <c r="U4823" s="11">
        <f t="shared" si="2"/>
        <v>0</v>
      </c>
      <c r="V4823" s="11">
        <f t="shared" si="3"/>
        <v>1</v>
      </c>
      <c r="W4823" s="11">
        <f t="shared" si="4"/>
        <v>0</v>
      </c>
      <c r="X4823" s="11">
        <f t="shared" si="5"/>
        <v>0</v>
      </c>
      <c r="Y4823" s="11">
        <f>ROUNDUP(SUM(VLOOKUP(F4823,'Pontuação 3.0'!A$2:B$11,2,FALSE),VLOOKUP(E4823,'Pontuação 3.0'!C$2:D$11,2,FALSE),VLOOKUP(H4823,'Pontuação 3.0'!I$2:J$11,2,FALSE),VLOOKUP(J4823,'Pontuação 3.0'!K$2:L$11,2,FALSE),VLOOKUP(G4823,'Pontuação 3.0'!E$2:F$11,2,FALSE),VLOOKUP(I4823,'Pontuação 3.0'!G$2:H$11,2,FALSE),VLOOKUP(K4823,'Pontuação 3.0'!M$2:N$13,2,FALSE)),0)</f>
        <v>2280</v>
      </c>
      <c r="Z4823" s="11">
        <f t="shared" si="6"/>
        <v>228</v>
      </c>
      <c r="AA4823" s="11" t="str">
        <f t="array" ref="AA4823">IFERROR(INDEX('Pontuação 3.0'!G$13:G$191, MATCH(Z4823, 'Pontuação 3.0'!F$13:F$191, 0)), "Faixa Indefinida")</f>
        <v>B</v>
      </c>
      <c r="AB4823" s="11">
        <f t="shared" si="7"/>
        <v>0</v>
      </c>
      <c r="AC4823" s="11">
        <f t="shared" si="8"/>
        <v>1</v>
      </c>
      <c r="AD4823" s="11">
        <f t="shared" si="9"/>
        <v>0</v>
      </c>
      <c r="AE4823" s="11">
        <f t="shared" si="10"/>
        <v>0</v>
      </c>
    </row>
    <row r="4824" ht="15.75" customHeight="1">
      <c r="A4824" s="7">
        <v>45659.0</v>
      </c>
      <c r="B4824" s="8" t="s">
        <v>10946</v>
      </c>
      <c r="C4824" s="8" t="s">
        <v>10947</v>
      </c>
      <c r="D4824" s="9">
        <v>9.8992313007E10</v>
      </c>
      <c r="E4824" s="8" t="s">
        <v>15428</v>
      </c>
      <c r="F4824" s="8" t="s">
        <v>15442</v>
      </c>
      <c r="G4824" s="8" t="s">
        <v>15430</v>
      </c>
      <c r="H4824" s="8" t="s">
        <v>15443</v>
      </c>
      <c r="I4824" s="8" t="s">
        <v>15423</v>
      </c>
      <c r="J4824" s="8" t="s">
        <v>15424</v>
      </c>
      <c r="K4824" s="8" t="s">
        <v>15432</v>
      </c>
      <c r="L4824" s="12" t="s">
        <v>15</v>
      </c>
      <c r="M4824" s="12" t="s">
        <v>3780</v>
      </c>
      <c r="N4824" s="12" t="s">
        <v>608</v>
      </c>
      <c r="O4824" s="12" t="s">
        <v>3781</v>
      </c>
      <c r="P4824" s="12" t="s">
        <v>119</v>
      </c>
      <c r="R4824" s="10">
        <f>ROUNDUP(SUM(VLOOKUP(F4824,'Pontuação'!A$2:B$11,2,FALSE),VLOOKUP(E4824,'Pontuação'!C$2:D$11,2,FALSE),VLOOKUP(H4824,'Pontuação'!I$2:J$11,2,FALSE),VLOOKUP(I4824,'Pontuação'!G$2:H$11,2,FALSE),VLOOKUP(K4824,'Pontuação'!M$2:N$13,2,FALSE)),0)</f>
        <v>1699</v>
      </c>
      <c r="S4824" s="11">
        <f t="shared" si="1"/>
        <v>170</v>
      </c>
      <c r="T4824" s="11" t="str">
        <f t="array" ref="T4824">IFERROR(INDEX('Pontuação'!G$13:G$101, MATCH(S4824, 'Pontuação'!F$13:F$101, 0)), "Faixa Indefinida")</f>
        <v>B</v>
      </c>
      <c r="U4824" s="11">
        <f t="shared" si="2"/>
        <v>0</v>
      </c>
      <c r="V4824" s="11">
        <f t="shared" si="3"/>
        <v>1</v>
      </c>
      <c r="W4824" s="11">
        <f t="shared" si="4"/>
        <v>0</v>
      </c>
      <c r="X4824" s="11">
        <f t="shared" si="5"/>
        <v>0</v>
      </c>
      <c r="Y4824" s="11">
        <f>ROUNDUP(SUM(VLOOKUP(F4824,'Pontuação 3.0'!A$2:B$11,2,FALSE),VLOOKUP(E4824,'Pontuação 3.0'!C$2:D$11,2,FALSE),VLOOKUP(H4824,'Pontuação 3.0'!I$2:J$11,2,FALSE),VLOOKUP(J4824,'Pontuação 3.0'!K$2:L$11,2,FALSE),VLOOKUP(G4824,'Pontuação 3.0'!E$2:F$11,2,FALSE),VLOOKUP(I4824,'Pontuação 3.0'!G$2:H$11,2,FALSE),VLOOKUP(K4824,'Pontuação 3.0'!M$2:N$13,2,FALSE)),0)</f>
        <v>2011</v>
      </c>
      <c r="Z4824" s="11">
        <f t="shared" si="6"/>
        <v>201</v>
      </c>
      <c r="AA4824" s="11" t="str">
        <f t="array" ref="AA4824">IFERROR(INDEX('Pontuação 3.0'!G$13:G$191, MATCH(Z4824, 'Pontuação 3.0'!F$13:F$191, 0)), "Faixa Indefinida")</f>
        <v>C</v>
      </c>
      <c r="AB4824" s="11">
        <f t="shared" si="7"/>
        <v>0</v>
      </c>
      <c r="AC4824" s="11">
        <f t="shared" si="8"/>
        <v>0</v>
      </c>
      <c r="AD4824" s="11">
        <f t="shared" si="9"/>
        <v>1</v>
      </c>
      <c r="AE4824" s="11">
        <f t="shared" si="10"/>
        <v>0</v>
      </c>
    </row>
    <row r="4825" ht="15.75" customHeight="1">
      <c r="A4825" s="7">
        <v>45659.0</v>
      </c>
      <c r="B4825" s="8" t="s">
        <v>10948</v>
      </c>
      <c r="C4825" s="8" t="s">
        <v>10949</v>
      </c>
      <c r="D4825" s="9">
        <v>5.1999087474E10</v>
      </c>
      <c r="E4825" s="8" t="s">
        <v>15428</v>
      </c>
      <c r="F4825" s="8" t="s">
        <v>15420</v>
      </c>
      <c r="G4825" s="8" t="s">
        <v>15430</v>
      </c>
      <c r="H4825" s="8" t="s">
        <v>15422</v>
      </c>
      <c r="I4825" s="8" t="s">
        <v>15423</v>
      </c>
      <c r="J4825" s="8" t="s">
        <v>15424</v>
      </c>
      <c r="K4825" s="8" t="s">
        <v>15432</v>
      </c>
      <c r="L4825" s="12" t="s">
        <v>15</v>
      </c>
      <c r="M4825" s="12" t="s">
        <v>3780</v>
      </c>
      <c r="N4825" s="12" t="s">
        <v>1554</v>
      </c>
      <c r="O4825" s="12" t="s">
        <v>3781</v>
      </c>
      <c r="P4825" s="12" t="s">
        <v>119</v>
      </c>
      <c r="R4825" s="10">
        <f>ROUNDUP(SUM(VLOOKUP(F4825,'Pontuação'!A$2:B$11,2,FALSE),VLOOKUP(E4825,'Pontuação'!C$2:D$11,2,FALSE),VLOOKUP(H4825,'Pontuação'!I$2:J$11,2,FALSE),VLOOKUP(I4825,'Pontuação'!G$2:H$11,2,FALSE),VLOOKUP(K4825,'Pontuação'!M$2:N$13,2,FALSE)),0)</f>
        <v>1685</v>
      </c>
      <c r="S4825" s="11">
        <f t="shared" si="1"/>
        <v>169</v>
      </c>
      <c r="T4825" s="11" t="str">
        <f t="array" ref="T4825">IFERROR(INDEX('Pontuação'!G$13:G$101, MATCH(S4825, 'Pontuação'!F$13:F$101, 0)), "Faixa Indefinida")</f>
        <v>B</v>
      </c>
      <c r="U4825" s="11">
        <f t="shared" si="2"/>
        <v>0</v>
      </c>
      <c r="V4825" s="11">
        <f t="shared" si="3"/>
        <v>1</v>
      </c>
      <c r="W4825" s="11">
        <f t="shared" si="4"/>
        <v>0</v>
      </c>
      <c r="X4825" s="11">
        <f t="shared" si="5"/>
        <v>0</v>
      </c>
      <c r="Y4825" s="11">
        <f>ROUNDUP(SUM(VLOOKUP(F4825,'Pontuação 3.0'!A$2:B$11,2,FALSE),VLOOKUP(E4825,'Pontuação 3.0'!C$2:D$11,2,FALSE),VLOOKUP(H4825,'Pontuação 3.0'!I$2:J$11,2,FALSE),VLOOKUP(J4825,'Pontuação 3.0'!K$2:L$11,2,FALSE),VLOOKUP(G4825,'Pontuação 3.0'!E$2:F$11,2,FALSE),VLOOKUP(I4825,'Pontuação 3.0'!G$2:H$11,2,FALSE),VLOOKUP(K4825,'Pontuação 3.0'!M$2:N$13,2,FALSE)),0)</f>
        <v>2208</v>
      </c>
      <c r="Z4825" s="11">
        <f t="shared" si="6"/>
        <v>221</v>
      </c>
      <c r="AA4825" s="11" t="str">
        <f t="array" ref="AA4825">IFERROR(INDEX('Pontuação 3.0'!G$13:G$191, MATCH(Z4825, 'Pontuação 3.0'!F$13:F$191, 0)), "Faixa Indefinida")</f>
        <v>B</v>
      </c>
      <c r="AB4825" s="11">
        <f t="shared" si="7"/>
        <v>0</v>
      </c>
      <c r="AC4825" s="11">
        <f t="shared" si="8"/>
        <v>1</v>
      </c>
      <c r="AD4825" s="11">
        <f t="shared" si="9"/>
        <v>0</v>
      </c>
      <c r="AE4825" s="11">
        <f t="shared" si="10"/>
        <v>0</v>
      </c>
    </row>
    <row r="4826" ht="15.75" customHeight="1">
      <c r="A4826" s="7">
        <v>45659.0</v>
      </c>
      <c r="B4826" s="8" t="s">
        <v>3058</v>
      </c>
      <c r="C4826" s="8" t="s">
        <v>10950</v>
      </c>
      <c r="D4826" s="9">
        <v>1.5991810713E10</v>
      </c>
      <c r="E4826" s="8" t="s">
        <v>15428</v>
      </c>
      <c r="F4826" s="8" t="s">
        <v>15420</v>
      </c>
      <c r="G4826" s="8" t="s">
        <v>15430</v>
      </c>
      <c r="H4826" s="8" t="s">
        <v>15422</v>
      </c>
      <c r="I4826" s="8" t="s">
        <v>15431</v>
      </c>
      <c r="J4826" s="8" t="s">
        <v>15448</v>
      </c>
      <c r="K4826" s="8" t="s">
        <v>15432</v>
      </c>
      <c r="L4826" s="12" t="s">
        <v>15</v>
      </c>
      <c r="M4826" s="12" t="s">
        <v>3780</v>
      </c>
      <c r="N4826" s="12" t="s">
        <v>310</v>
      </c>
      <c r="O4826" s="12" t="s">
        <v>3781</v>
      </c>
      <c r="P4826" s="12" t="s">
        <v>17</v>
      </c>
      <c r="R4826" s="10">
        <f>ROUNDUP(SUM(VLOOKUP(F4826,'Pontuação'!A$2:B$11,2,FALSE),VLOOKUP(E4826,'Pontuação'!C$2:D$11,2,FALSE),VLOOKUP(H4826,'Pontuação'!I$2:J$11,2,FALSE),VLOOKUP(I4826,'Pontuação'!G$2:H$11,2,FALSE),VLOOKUP(K4826,'Pontuação'!M$2:N$13,2,FALSE)),0)</f>
        <v>1790</v>
      </c>
      <c r="S4826" s="11">
        <f t="shared" si="1"/>
        <v>179</v>
      </c>
      <c r="T4826" s="11" t="str">
        <f t="array" ref="T4826">IFERROR(INDEX('Pontuação'!G$13:G$101, MATCH(S4826, 'Pontuação'!F$13:F$101, 0)), "Faixa Indefinida")</f>
        <v>B</v>
      </c>
      <c r="U4826" s="11">
        <f t="shared" si="2"/>
        <v>0</v>
      </c>
      <c r="V4826" s="11">
        <f t="shared" si="3"/>
        <v>1</v>
      </c>
      <c r="W4826" s="11">
        <f t="shared" si="4"/>
        <v>0</v>
      </c>
      <c r="X4826" s="11">
        <f t="shared" si="5"/>
        <v>0</v>
      </c>
      <c r="Y4826" s="11">
        <f>ROUNDUP(SUM(VLOOKUP(F4826,'Pontuação 3.0'!A$2:B$11,2,FALSE),VLOOKUP(E4826,'Pontuação 3.0'!C$2:D$11,2,FALSE),VLOOKUP(H4826,'Pontuação 3.0'!I$2:J$11,2,FALSE),VLOOKUP(J4826,'Pontuação 3.0'!K$2:L$11,2,FALSE),VLOOKUP(G4826,'Pontuação 3.0'!E$2:F$11,2,FALSE),VLOOKUP(I4826,'Pontuação 3.0'!G$2:H$11,2,FALSE),VLOOKUP(K4826,'Pontuação 3.0'!M$2:N$13,2,FALSE)),0)</f>
        <v>2621</v>
      </c>
      <c r="Z4826" s="11">
        <f t="shared" si="6"/>
        <v>262</v>
      </c>
      <c r="AA4826" s="11" t="str">
        <f t="array" ref="AA4826">IFERROR(INDEX('Pontuação 3.0'!G$13:G$191, MATCH(Z4826, 'Pontuação 3.0'!F$13:F$191, 0)), "Faixa Indefinida")</f>
        <v>A</v>
      </c>
      <c r="AB4826" s="11">
        <f t="shared" si="7"/>
        <v>1</v>
      </c>
      <c r="AC4826" s="11">
        <f t="shared" si="8"/>
        <v>0</v>
      </c>
      <c r="AD4826" s="11">
        <f t="shared" si="9"/>
        <v>0</v>
      </c>
      <c r="AE4826" s="11">
        <f t="shared" si="10"/>
        <v>0</v>
      </c>
    </row>
    <row r="4827" ht="15.75" customHeight="1">
      <c r="A4827" s="7">
        <v>45659.0</v>
      </c>
      <c r="B4827" s="8" t="s">
        <v>6257</v>
      </c>
      <c r="C4827" s="8" t="s">
        <v>11005</v>
      </c>
      <c r="D4827" s="9">
        <v>4.8984259555E10</v>
      </c>
      <c r="E4827" s="8" t="s">
        <v>15428</v>
      </c>
      <c r="F4827" s="8" t="s">
        <v>15442</v>
      </c>
      <c r="G4827" s="8" t="s">
        <v>15430</v>
      </c>
      <c r="H4827" s="8" t="s">
        <v>15443</v>
      </c>
      <c r="I4827" s="8" t="s">
        <v>15423</v>
      </c>
      <c r="J4827" s="8" t="s">
        <v>15448</v>
      </c>
      <c r="K4827" s="8" t="s">
        <v>15432</v>
      </c>
      <c r="L4827" s="12" t="s">
        <v>15</v>
      </c>
      <c r="M4827" s="12" t="s">
        <v>3780</v>
      </c>
      <c r="N4827" s="12" t="s">
        <v>1255</v>
      </c>
      <c r="O4827" s="12" t="s">
        <v>3781</v>
      </c>
      <c r="P4827" s="12" t="s">
        <v>119</v>
      </c>
      <c r="R4827" s="10">
        <f>ROUNDUP(SUM(VLOOKUP(F4827,'Pontuação'!A$2:B$11,2,FALSE),VLOOKUP(E4827,'Pontuação'!C$2:D$11,2,FALSE),VLOOKUP(H4827,'Pontuação'!I$2:J$11,2,FALSE),VLOOKUP(I4827,'Pontuação'!G$2:H$11,2,FALSE),VLOOKUP(K4827,'Pontuação'!M$2:N$13,2,FALSE)),0)</f>
        <v>1699</v>
      </c>
      <c r="S4827" s="11">
        <f t="shared" si="1"/>
        <v>170</v>
      </c>
      <c r="T4827" s="11" t="str">
        <f t="array" ref="T4827">IFERROR(INDEX('Pontuação'!G$13:G$101, MATCH(S4827, 'Pontuação'!F$13:F$101, 0)), "Faixa Indefinida")</f>
        <v>B</v>
      </c>
      <c r="U4827" s="11">
        <f t="shared" si="2"/>
        <v>0</v>
      </c>
      <c r="V4827" s="11">
        <f t="shared" si="3"/>
        <v>1</v>
      </c>
      <c r="W4827" s="11">
        <f t="shared" si="4"/>
        <v>0</v>
      </c>
      <c r="X4827" s="11">
        <f t="shared" si="5"/>
        <v>0</v>
      </c>
      <c r="Y4827" s="11">
        <f>ROUNDUP(SUM(VLOOKUP(F4827,'Pontuação 3.0'!A$2:B$11,2,FALSE),VLOOKUP(E4827,'Pontuação 3.0'!C$2:D$11,2,FALSE),VLOOKUP(H4827,'Pontuação 3.0'!I$2:J$11,2,FALSE),VLOOKUP(J4827,'Pontuação 3.0'!K$2:L$11,2,FALSE),VLOOKUP(G4827,'Pontuação 3.0'!E$2:F$11,2,FALSE),VLOOKUP(I4827,'Pontuação 3.0'!G$2:H$11,2,FALSE),VLOOKUP(K4827,'Pontuação 3.0'!M$2:N$13,2,FALSE)),0)</f>
        <v>2272</v>
      </c>
      <c r="Z4827" s="11">
        <f t="shared" si="6"/>
        <v>227</v>
      </c>
      <c r="AA4827" s="11" t="str">
        <f t="array" ref="AA4827">IFERROR(INDEX('Pontuação 3.0'!G$13:G$191, MATCH(Z4827, 'Pontuação 3.0'!F$13:F$191, 0)), "Faixa Indefinida")</f>
        <v>B</v>
      </c>
      <c r="AB4827" s="11">
        <f t="shared" si="7"/>
        <v>0</v>
      </c>
      <c r="AC4827" s="11">
        <f t="shared" si="8"/>
        <v>1</v>
      </c>
      <c r="AD4827" s="11">
        <f t="shared" si="9"/>
        <v>0</v>
      </c>
      <c r="AE4827" s="11">
        <f t="shared" si="10"/>
        <v>0</v>
      </c>
    </row>
    <row r="4828" ht="15.75" customHeight="1">
      <c r="A4828" s="7">
        <v>45659.0</v>
      </c>
      <c r="B4828" s="8" t="s">
        <v>10951</v>
      </c>
      <c r="C4828" s="8" t="s">
        <v>10952</v>
      </c>
      <c r="D4828" s="9">
        <v>8.4999986608E10</v>
      </c>
      <c r="E4828" s="8" t="s">
        <v>15428</v>
      </c>
      <c r="F4828" s="8" t="s">
        <v>15420</v>
      </c>
      <c r="G4828" s="8" t="s">
        <v>15430</v>
      </c>
      <c r="H4828" s="8" t="s">
        <v>15422</v>
      </c>
      <c r="I4828" s="8" t="s">
        <v>15431</v>
      </c>
      <c r="J4828" s="8" t="s">
        <v>15424</v>
      </c>
      <c r="K4828" s="8" t="s">
        <v>15432</v>
      </c>
      <c r="L4828" s="12" t="s">
        <v>15</v>
      </c>
      <c r="M4828" s="12" t="s">
        <v>3780</v>
      </c>
      <c r="N4828" s="12" t="s">
        <v>1912</v>
      </c>
      <c r="O4828" s="12" t="s">
        <v>3781</v>
      </c>
      <c r="P4828" s="12" t="s">
        <v>119</v>
      </c>
      <c r="R4828" s="10">
        <f>ROUNDUP(SUM(VLOOKUP(F4828,'Pontuação'!A$2:B$11,2,FALSE),VLOOKUP(E4828,'Pontuação'!C$2:D$11,2,FALSE),VLOOKUP(H4828,'Pontuação'!I$2:J$11,2,FALSE),VLOOKUP(I4828,'Pontuação'!G$2:H$11,2,FALSE),VLOOKUP(K4828,'Pontuação'!M$2:N$13,2,FALSE)),0)</f>
        <v>1790</v>
      </c>
      <c r="S4828" s="11">
        <f t="shared" si="1"/>
        <v>179</v>
      </c>
      <c r="T4828" s="11" t="str">
        <f t="array" ref="T4828">IFERROR(INDEX('Pontuação'!G$13:G$101, MATCH(S4828, 'Pontuação'!F$13:F$101, 0)), "Faixa Indefinida")</f>
        <v>B</v>
      </c>
      <c r="U4828" s="11">
        <f t="shared" si="2"/>
        <v>0</v>
      </c>
      <c r="V4828" s="11">
        <f t="shared" si="3"/>
        <v>1</v>
      </c>
      <c r="W4828" s="11">
        <f t="shared" si="4"/>
        <v>0</v>
      </c>
      <c r="X4828" s="11">
        <f t="shared" si="5"/>
        <v>0</v>
      </c>
      <c r="Y4828" s="11">
        <f>ROUNDUP(SUM(VLOOKUP(F4828,'Pontuação 3.0'!A$2:B$11,2,FALSE),VLOOKUP(E4828,'Pontuação 3.0'!C$2:D$11,2,FALSE),VLOOKUP(H4828,'Pontuação 3.0'!I$2:J$11,2,FALSE),VLOOKUP(J4828,'Pontuação 3.0'!K$2:L$11,2,FALSE),VLOOKUP(G4828,'Pontuação 3.0'!E$2:F$11,2,FALSE),VLOOKUP(I4828,'Pontuação 3.0'!G$2:H$11,2,FALSE),VLOOKUP(K4828,'Pontuação 3.0'!M$2:N$13,2,FALSE)),0)</f>
        <v>2360</v>
      </c>
      <c r="Z4828" s="11">
        <f t="shared" si="6"/>
        <v>236</v>
      </c>
      <c r="AA4828" s="11" t="str">
        <f t="array" ref="AA4828">IFERROR(INDEX('Pontuação 3.0'!G$13:G$191, MATCH(Z4828, 'Pontuação 3.0'!F$13:F$191, 0)), "Faixa Indefinida")</f>
        <v>A</v>
      </c>
      <c r="AB4828" s="11">
        <f t="shared" si="7"/>
        <v>1</v>
      </c>
      <c r="AC4828" s="11">
        <f t="shared" si="8"/>
        <v>0</v>
      </c>
      <c r="AD4828" s="11">
        <f t="shared" si="9"/>
        <v>0</v>
      </c>
      <c r="AE4828" s="11">
        <f t="shared" si="10"/>
        <v>0</v>
      </c>
    </row>
    <row r="4829" ht="15.75" customHeight="1">
      <c r="A4829" s="7">
        <v>45659.0</v>
      </c>
      <c r="B4829" s="8" t="s">
        <v>10953</v>
      </c>
      <c r="C4829" s="8" t="s">
        <v>10954</v>
      </c>
      <c r="D4829" s="9">
        <v>7.1991571073E10</v>
      </c>
      <c r="E4829" s="8" t="s">
        <v>15428</v>
      </c>
      <c r="F4829" s="8" t="s">
        <v>15420</v>
      </c>
      <c r="G4829" s="8" t="s">
        <v>15421</v>
      </c>
      <c r="H4829" s="8" t="s">
        <v>15446</v>
      </c>
      <c r="I4829" s="8" t="s">
        <v>15423</v>
      </c>
      <c r="J4829" s="8" t="s">
        <v>15424</v>
      </c>
      <c r="K4829" s="8" t="s">
        <v>15425</v>
      </c>
      <c r="L4829" s="12" t="s">
        <v>15</v>
      </c>
      <c r="M4829" s="12" t="s">
        <v>3780</v>
      </c>
      <c r="N4829" s="12" t="s">
        <v>608</v>
      </c>
      <c r="O4829" s="12" t="s">
        <v>3781</v>
      </c>
      <c r="P4829" s="12" t="s">
        <v>119</v>
      </c>
      <c r="R4829" s="10">
        <f>ROUNDUP(SUM(VLOOKUP(F4829,'Pontuação'!A$2:B$11,2,FALSE),VLOOKUP(E4829,'Pontuação'!C$2:D$11,2,FALSE),VLOOKUP(H4829,'Pontuação'!I$2:J$11,2,FALSE),VLOOKUP(I4829,'Pontuação'!G$2:H$11,2,FALSE),VLOOKUP(K4829,'Pontuação'!M$2:N$13,2,FALSE)),0)</f>
        <v>1595</v>
      </c>
      <c r="S4829" s="11">
        <f t="shared" si="1"/>
        <v>160</v>
      </c>
      <c r="T4829" s="11" t="str">
        <f t="array" ref="T4829">IFERROR(INDEX('Pontuação'!G$13:G$101, MATCH(S4829, 'Pontuação'!F$13:F$101, 0)), "Faixa Indefinida")</f>
        <v>C</v>
      </c>
      <c r="U4829" s="11">
        <f t="shared" si="2"/>
        <v>0</v>
      </c>
      <c r="V4829" s="11">
        <f t="shared" si="3"/>
        <v>0</v>
      </c>
      <c r="W4829" s="11">
        <f t="shared" si="4"/>
        <v>1</v>
      </c>
      <c r="X4829" s="11">
        <f t="shared" si="5"/>
        <v>0</v>
      </c>
      <c r="Y4829" s="11">
        <f>ROUNDUP(SUM(VLOOKUP(F4829,'Pontuação 3.0'!A$2:B$11,2,FALSE),VLOOKUP(E4829,'Pontuação 3.0'!C$2:D$11,2,FALSE),VLOOKUP(H4829,'Pontuação 3.0'!I$2:J$11,2,FALSE),VLOOKUP(J4829,'Pontuação 3.0'!K$2:L$11,2,FALSE),VLOOKUP(G4829,'Pontuação 3.0'!E$2:F$11,2,FALSE),VLOOKUP(I4829,'Pontuação 3.0'!G$2:H$11,2,FALSE),VLOOKUP(K4829,'Pontuação 3.0'!M$2:N$13,2,FALSE)),0)</f>
        <v>2069</v>
      </c>
      <c r="Z4829" s="11">
        <f t="shared" si="6"/>
        <v>207</v>
      </c>
      <c r="AA4829" s="11" t="str">
        <f t="array" ref="AA4829">IFERROR(INDEX('Pontuação 3.0'!G$13:G$191, MATCH(Z4829, 'Pontuação 3.0'!F$13:F$191, 0)), "Faixa Indefinida")</f>
        <v>C</v>
      </c>
      <c r="AB4829" s="11">
        <f t="shared" si="7"/>
        <v>0</v>
      </c>
      <c r="AC4829" s="11">
        <f t="shared" si="8"/>
        <v>0</v>
      </c>
      <c r="AD4829" s="11">
        <f t="shared" si="9"/>
        <v>1</v>
      </c>
      <c r="AE4829" s="11">
        <f t="shared" si="10"/>
        <v>0</v>
      </c>
    </row>
    <row r="4830" ht="15.75" customHeight="1">
      <c r="A4830" s="7">
        <v>45659.0</v>
      </c>
      <c r="B4830" s="8" t="s">
        <v>10955</v>
      </c>
      <c r="C4830" s="8" t="s">
        <v>10956</v>
      </c>
      <c r="D4830" s="9">
        <v>6.2999940936E10</v>
      </c>
      <c r="E4830" s="8" t="s">
        <v>15428</v>
      </c>
      <c r="F4830" s="8" t="s">
        <v>15420</v>
      </c>
      <c r="G4830" s="8" t="s">
        <v>15421</v>
      </c>
      <c r="H4830" s="8" t="s">
        <v>15446</v>
      </c>
      <c r="I4830" s="8" t="s">
        <v>15431</v>
      </c>
      <c r="J4830" s="8" t="s">
        <v>15448</v>
      </c>
      <c r="K4830" s="8" t="s">
        <v>15425</v>
      </c>
      <c r="L4830" s="12" t="s">
        <v>15</v>
      </c>
      <c r="M4830" s="12" t="s">
        <v>3780</v>
      </c>
      <c r="N4830" s="12" t="s">
        <v>497</v>
      </c>
      <c r="O4830" s="12" t="s">
        <v>3781</v>
      </c>
      <c r="P4830" s="12" t="s">
        <v>119</v>
      </c>
      <c r="R4830" s="10">
        <f>ROUNDUP(SUM(VLOOKUP(F4830,'Pontuação'!A$2:B$11,2,FALSE),VLOOKUP(E4830,'Pontuação'!C$2:D$11,2,FALSE),VLOOKUP(H4830,'Pontuação'!I$2:J$11,2,FALSE),VLOOKUP(I4830,'Pontuação'!G$2:H$11,2,FALSE),VLOOKUP(K4830,'Pontuação'!M$2:N$13,2,FALSE)),0)</f>
        <v>1700</v>
      </c>
      <c r="S4830" s="11">
        <f t="shared" si="1"/>
        <v>170</v>
      </c>
      <c r="T4830" s="11" t="str">
        <f t="array" ref="T4830">IFERROR(INDEX('Pontuação'!G$13:G$101, MATCH(S4830, 'Pontuação'!F$13:F$101, 0)), "Faixa Indefinida")</f>
        <v>B</v>
      </c>
      <c r="U4830" s="11">
        <f t="shared" si="2"/>
        <v>0</v>
      </c>
      <c r="V4830" s="11">
        <f t="shared" si="3"/>
        <v>1</v>
      </c>
      <c r="W4830" s="11">
        <f t="shared" si="4"/>
        <v>0</v>
      </c>
      <c r="X4830" s="11">
        <f t="shared" si="5"/>
        <v>0</v>
      </c>
      <c r="Y4830" s="11">
        <f>ROUNDUP(SUM(VLOOKUP(F4830,'Pontuação 3.0'!A$2:B$11,2,FALSE),VLOOKUP(E4830,'Pontuação 3.0'!C$2:D$11,2,FALSE),VLOOKUP(H4830,'Pontuação 3.0'!I$2:J$11,2,FALSE),VLOOKUP(J4830,'Pontuação 3.0'!K$2:L$11,2,FALSE),VLOOKUP(G4830,'Pontuação 3.0'!E$2:F$11,2,FALSE),VLOOKUP(I4830,'Pontuação 3.0'!G$2:H$11,2,FALSE),VLOOKUP(K4830,'Pontuação 3.0'!M$2:N$13,2,FALSE)),0)</f>
        <v>2482</v>
      </c>
      <c r="Z4830" s="11">
        <f t="shared" si="6"/>
        <v>248</v>
      </c>
      <c r="AA4830" s="11" t="str">
        <f t="array" ref="AA4830">IFERROR(INDEX('Pontuação 3.0'!G$13:G$191, MATCH(Z4830, 'Pontuação 3.0'!F$13:F$191, 0)), "Faixa Indefinida")</f>
        <v>A</v>
      </c>
      <c r="AB4830" s="11">
        <f t="shared" si="7"/>
        <v>1</v>
      </c>
      <c r="AC4830" s="11">
        <f t="shared" si="8"/>
        <v>0</v>
      </c>
      <c r="AD4830" s="11">
        <f t="shared" si="9"/>
        <v>0</v>
      </c>
      <c r="AE4830" s="11">
        <f t="shared" si="10"/>
        <v>0</v>
      </c>
    </row>
    <row r="4831" ht="15.75" customHeight="1">
      <c r="A4831" s="7">
        <v>45659.0</v>
      </c>
      <c r="B4831" s="8" t="s">
        <v>10957</v>
      </c>
      <c r="C4831" s="8" t="s">
        <v>10958</v>
      </c>
      <c r="D4831" s="9">
        <v>5.5991215054E10</v>
      </c>
      <c r="E4831" s="8" t="s">
        <v>15428</v>
      </c>
      <c r="F4831" s="8" t="s">
        <v>15442</v>
      </c>
      <c r="G4831" s="8" t="s">
        <v>15421</v>
      </c>
      <c r="H4831" s="8" t="s">
        <v>15446</v>
      </c>
      <c r="I4831" s="8" t="s">
        <v>15423</v>
      </c>
      <c r="J4831" s="8" t="s">
        <v>15424</v>
      </c>
      <c r="K4831" s="8" t="s">
        <v>15425</v>
      </c>
      <c r="L4831" s="12" t="s">
        <v>15</v>
      </c>
      <c r="M4831" s="12" t="s">
        <v>3780</v>
      </c>
      <c r="N4831" s="12" t="s">
        <v>205</v>
      </c>
      <c r="O4831" s="12" t="s">
        <v>3781</v>
      </c>
      <c r="P4831" s="12" t="s">
        <v>119</v>
      </c>
      <c r="R4831" s="10">
        <f>ROUNDUP(SUM(VLOOKUP(F4831,'Pontuação'!A$2:B$11,2,FALSE),VLOOKUP(E4831,'Pontuação'!C$2:D$11,2,FALSE),VLOOKUP(H4831,'Pontuação'!I$2:J$11,2,FALSE),VLOOKUP(I4831,'Pontuação'!G$2:H$11,2,FALSE),VLOOKUP(K4831,'Pontuação'!M$2:N$13,2,FALSE)),0)</f>
        <v>1583</v>
      </c>
      <c r="S4831" s="11">
        <f t="shared" si="1"/>
        <v>158</v>
      </c>
      <c r="T4831" s="11" t="str">
        <f t="array" ref="T4831">IFERROR(INDEX('Pontuação'!G$13:G$101, MATCH(S4831, 'Pontuação'!F$13:F$101, 0)), "Faixa Indefinida")</f>
        <v>C</v>
      </c>
      <c r="U4831" s="11">
        <f t="shared" si="2"/>
        <v>0</v>
      </c>
      <c r="V4831" s="11">
        <f t="shared" si="3"/>
        <v>0</v>
      </c>
      <c r="W4831" s="11">
        <f t="shared" si="4"/>
        <v>1</v>
      </c>
      <c r="X4831" s="11">
        <f t="shared" si="5"/>
        <v>0</v>
      </c>
      <c r="Y4831" s="11">
        <f>ROUNDUP(SUM(VLOOKUP(F4831,'Pontuação 3.0'!A$2:B$11,2,FALSE),VLOOKUP(E4831,'Pontuação 3.0'!C$2:D$11,2,FALSE),VLOOKUP(H4831,'Pontuação 3.0'!I$2:J$11,2,FALSE),VLOOKUP(J4831,'Pontuação 3.0'!K$2:L$11,2,FALSE),VLOOKUP(G4831,'Pontuação 3.0'!E$2:F$11,2,FALSE),VLOOKUP(I4831,'Pontuação 3.0'!G$2:H$11,2,FALSE),VLOOKUP(K4831,'Pontuação 3.0'!M$2:N$13,2,FALSE)),0)</f>
        <v>1936</v>
      </c>
      <c r="Z4831" s="11">
        <f t="shared" si="6"/>
        <v>194</v>
      </c>
      <c r="AA4831" s="11" t="str">
        <f t="array" ref="AA4831">IFERROR(INDEX('Pontuação 3.0'!G$13:G$191, MATCH(Z4831, 'Pontuação 3.0'!F$13:F$191, 0)), "Faixa Indefinida")</f>
        <v>C</v>
      </c>
      <c r="AB4831" s="11">
        <f t="shared" si="7"/>
        <v>0</v>
      </c>
      <c r="AC4831" s="11">
        <f t="shared" si="8"/>
        <v>0</v>
      </c>
      <c r="AD4831" s="11">
        <f t="shared" si="9"/>
        <v>1</v>
      </c>
      <c r="AE4831" s="11">
        <f t="shared" si="10"/>
        <v>0</v>
      </c>
    </row>
    <row r="4832" ht="15.75" customHeight="1">
      <c r="A4832" s="7">
        <v>45659.0</v>
      </c>
      <c r="B4832" s="8" t="s">
        <v>518</v>
      </c>
      <c r="C4832" s="8" t="s">
        <v>10961</v>
      </c>
      <c r="D4832" s="9">
        <v>3.1993130532E10</v>
      </c>
      <c r="E4832" s="8" t="s">
        <v>15428</v>
      </c>
      <c r="F4832" s="8" t="s">
        <v>15420</v>
      </c>
      <c r="G4832" s="8" t="s">
        <v>15430</v>
      </c>
      <c r="H4832" s="8" t="s">
        <v>15443</v>
      </c>
      <c r="I4832" s="8" t="s">
        <v>15431</v>
      </c>
      <c r="J4832" s="8" t="s">
        <v>15424</v>
      </c>
      <c r="K4832" s="8" t="s">
        <v>15425</v>
      </c>
      <c r="L4832" s="12" t="s">
        <v>15</v>
      </c>
      <c r="M4832" s="12" t="s">
        <v>3780</v>
      </c>
      <c r="N4832" s="12" t="s">
        <v>710</v>
      </c>
      <c r="O4832" s="12" t="s">
        <v>3781</v>
      </c>
      <c r="P4832" s="12" t="s">
        <v>119</v>
      </c>
      <c r="R4832" s="10">
        <f>ROUNDUP(SUM(VLOOKUP(F4832,'Pontuação'!A$2:B$11,2,FALSE),VLOOKUP(E4832,'Pontuação'!C$2:D$11,2,FALSE),VLOOKUP(H4832,'Pontuação'!I$2:J$11,2,FALSE),VLOOKUP(I4832,'Pontuação'!G$2:H$11,2,FALSE),VLOOKUP(K4832,'Pontuação'!M$2:N$13,2,FALSE)),0)</f>
        <v>1684</v>
      </c>
      <c r="S4832" s="11">
        <f t="shared" si="1"/>
        <v>168</v>
      </c>
      <c r="T4832" s="11" t="str">
        <f t="array" ref="T4832">IFERROR(INDEX('Pontuação'!G$13:G$101, MATCH(S4832, 'Pontuação'!F$13:F$101, 0)), "Faixa Indefinida")</f>
        <v>B</v>
      </c>
      <c r="U4832" s="11">
        <f t="shared" si="2"/>
        <v>0</v>
      </c>
      <c r="V4832" s="11">
        <f t="shared" si="3"/>
        <v>1</v>
      </c>
      <c r="W4832" s="11">
        <f t="shared" si="4"/>
        <v>0</v>
      </c>
      <c r="X4832" s="11">
        <f t="shared" si="5"/>
        <v>0</v>
      </c>
      <c r="Y4832" s="11">
        <f>ROUNDUP(SUM(VLOOKUP(F4832,'Pontuação 3.0'!A$2:B$11,2,FALSE),VLOOKUP(E4832,'Pontuação 3.0'!C$2:D$11,2,FALSE),VLOOKUP(H4832,'Pontuação 3.0'!I$2:J$11,2,FALSE),VLOOKUP(J4832,'Pontuação 3.0'!K$2:L$11,2,FALSE),VLOOKUP(G4832,'Pontuação 3.0'!E$2:F$11,2,FALSE),VLOOKUP(I4832,'Pontuação 3.0'!G$2:H$11,2,FALSE),VLOOKUP(K4832,'Pontuação 3.0'!M$2:N$13,2,FALSE)),0)</f>
        <v>2210</v>
      </c>
      <c r="Z4832" s="11">
        <f t="shared" si="6"/>
        <v>221</v>
      </c>
      <c r="AA4832" s="11" t="str">
        <f t="array" ref="AA4832">IFERROR(INDEX('Pontuação 3.0'!G$13:G$191, MATCH(Z4832, 'Pontuação 3.0'!F$13:F$191, 0)), "Faixa Indefinida")</f>
        <v>B</v>
      </c>
      <c r="AB4832" s="11">
        <f t="shared" si="7"/>
        <v>0</v>
      </c>
      <c r="AC4832" s="11">
        <f t="shared" si="8"/>
        <v>1</v>
      </c>
      <c r="AD4832" s="11">
        <f t="shared" si="9"/>
        <v>0</v>
      </c>
      <c r="AE4832" s="11">
        <f t="shared" si="10"/>
        <v>0</v>
      </c>
    </row>
    <row r="4833" ht="15.75" customHeight="1">
      <c r="A4833" s="7">
        <v>45659.0</v>
      </c>
      <c r="B4833" s="8" t="s">
        <v>10965</v>
      </c>
      <c r="C4833" s="8" t="s">
        <v>10966</v>
      </c>
      <c r="D4833" s="9">
        <v>8.5996967255E10</v>
      </c>
      <c r="E4833" s="8" t="s">
        <v>15419</v>
      </c>
      <c r="F4833" s="8" t="s">
        <v>15454</v>
      </c>
      <c r="G4833" s="8" t="s">
        <v>15586</v>
      </c>
      <c r="H4833" s="8" t="s">
        <v>15438</v>
      </c>
      <c r="I4833" s="8" t="s">
        <v>15423</v>
      </c>
      <c r="J4833" s="8" t="s">
        <v>15424</v>
      </c>
      <c r="K4833" s="8" t="s">
        <v>15425</v>
      </c>
      <c r="L4833" s="12" t="s">
        <v>15</v>
      </c>
      <c r="M4833" s="12" t="s">
        <v>3780</v>
      </c>
      <c r="N4833" s="12" t="s">
        <v>127</v>
      </c>
      <c r="O4833" s="12" t="s">
        <v>3781</v>
      </c>
      <c r="P4833" s="12" t="s">
        <v>119</v>
      </c>
      <c r="R4833" s="10">
        <f>ROUNDUP(SUM(VLOOKUP(F4833,'Pontuação'!A$2:B$11,2,FALSE),VLOOKUP(E4833,'Pontuação'!C$2:D$11,2,FALSE),VLOOKUP(H4833,'Pontuação'!I$2:J$11,2,FALSE),VLOOKUP(I4833,'Pontuação'!G$2:H$11,2,FALSE),VLOOKUP(K4833,'Pontuação'!M$2:N$13,2,FALSE)),0)</f>
        <v>1448</v>
      </c>
      <c r="S4833" s="11">
        <f t="shared" si="1"/>
        <v>145</v>
      </c>
      <c r="T4833" s="11" t="str">
        <f t="array" ref="T4833">IFERROR(INDEX('Pontuação'!G$13:G$101, MATCH(S4833, 'Pontuação'!F$13:F$101, 0)), "Faixa Indefinida")</f>
        <v>D</v>
      </c>
      <c r="U4833" s="11">
        <f t="shared" si="2"/>
        <v>0</v>
      </c>
      <c r="V4833" s="11">
        <f t="shared" si="3"/>
        <v>0</v>
      </c>
      <c r="W4833" s="11">
        <f t="shared" si="4"/>
        <v>0</v>
      </c>
      <c r="X4833" s="11">
        <f t="shared" si="5"/>
        <v>1</v>
      </c>
      <c r="Y4833" s="11">
        <f>ROUNDUP(SUM(VLOOKUP(F4833,'Pontuação 3.0'!A$2:B$11,2,FALSE),VLOOKUP(E4833,'Pontuação 3.0'!C$2:D$11,2,FALSE),VLOOKUP(H4833,'Pontuação 3.0'!I$2:J$11,2,FALSE),VLOOKUP(J4833,'Pontuação 3.0'!K$2:L$11,2,FALSE),VLOOKUP(G4833,'Pontuação 3.0'!E$2:F$11,2,FALSE),VLOOKUP(I4833,'Pontuação 3.0'!G$2:H$11,2,FALSE),VLOOKUP(K4833,'Pontuação 3.0'!M$2:N$13,2,FALSE)),0)</f>
        <v>1989</v>
      </c>
      <c r="Z4833" s="11">
        <f t="shared" si="6"/>
        <v>199</v>
      </c>
      <c r="AA4833" s="11" t="str">
        <f t="array" ref="AA4833">IFERROR(INDEX('Pontuação 3.0'!G$13:G$191, MATCH(Z4833, 'Pontuação 3.0'!F$13:F$191, 0)), "Faixa Indefinida")</f>
        <v>C</v>
      </c>
      <c r="AB4833" s="11">
        <f t="shared" si="7"/>
        <v>0</v>
      </c>
      <c r="AC4833" s="11">
        <f t="shared" si="8"/>
        <v>0</v>
      </c>
      <c r="AD4833" s="11">
        <f t="shared" si="9"/>
        <v>1</v>
      </c>
      <c r="AE4833" s="11">
        <f t="shared" si="10"/>
        <v>0</v>
      </c>
    </row>
    <row r="4834" ht="15.75" customHeight="1">
      <c r="A4834" s="7">
        <v>45659.0</v>
      </c>
      <c r="B4834" s="8" t="s">
        <v>140</v>
      </c>
      <c r="C4834" s="8" t="s">
        <v>10964</v>
      </c>
      <c r="D4834" s="9">
        <v>8.4988852782E10</v>
      </c>
      <c r="E4834" s="8" t="s">
        <v>15428</v>
      </c>
      <c r="F4834" s="8" t="s">
        <v>15420</v>
      </c>
      <c r="G4834" s="8" t="s">
        <v>15430</v>
      </c>
      <c r="H4834" s="8" t="s">
        <v>15471</v>
      </c>
      <c r="I4834" s="8" t="s">
        <v>15423</v>
      </c>
      <c r="J4834" s="8" t="s">
        <v>15448</v>
      </c>
      <c r="K4834" s="8" t="s">
        <v>15425</v>
      </c>
      <c r="L4834" s="12" t="s">
        <v>15</v>
      </c>
      <c r="M4834" s="12" t="s">
        <v>3780</v>
      </c>
      <c r="N4834" s="12" t="s">
        <v>354</v>
      </c>
      <c r="O4834" s="12" t="s">
        <v>3792</v>
      </c>
      <c r="P4834" s="12" t="s">
        <v>119</v>
      </c>
      <c r="R4834" s="10">
        <f>ROUNDUP(SUM(VLOOKUP(F4834,'Pontuação'!A$2:B$11,2,FALSE),VLOOKUP(E4834,'Pontuação'!C$2:D$11,2,FALSE),VLOOKUP(H4834,'Pontuação'!I$2:J$11,2,FALSE),VLOOKUP(I4834,'Pontuação'!G$2:H$11,2,FALSE),VLOOKUP(K4834,'Pontuação'!M$2:N$13,2,FALSE)),0)</f>
        <v>1369</v>
      </c>
      <c r="S4834" s="11">
        <f t="shared" si="1"/>
        <v>137</v>
      </c>
      <c r="T4834" s="11" t="str">
        <f t="array" ref="T4834">IFERROR(INDEX('Pontuação'!G$13:G$101, MATCH(S4834, 'Pontuação'!F$13:F$101, 0)), "Faixa Indefinida")</f>
        <v>D</v>
      </c>
      <c r="U4834" s="11">
        <f t="shared" si="2"/>
        <v>0</v>
      </c>
      <c r="V4834" s="11">
        <f t="shared" si="3"/>
        <v>0</v>
      </c>
      <c r="W4834" s="11">
        <f t="shared" si="4"/>
        <v>0</v>
      </c>
      <c r="X4834" s="11">
        <f t="shared" si="5"/>
        <v>1</v>
      </c>
      <c r="Y4834" s="11">
        <f>ROUNDUP(SUM(VLOOKUP(F4834,'Pontuação 3.0'!A$2:B$11,2,FALSE),VLOOKUP(E4834,'Pontuação 3.0'!C$2:D$11,2,FALSE),VLOOKUP(H4834,'Pontuação 3.0'!I$2:J$11,2,FALSE),VLOOKUP(J4834,'Pontuação 3.0'!K$2:L$11,2,FALSE),VLOOKUP(G4834,'Pontuação 3.0'!E$2:F$11,2,FALSE),VLOOKUP(I4834,'Pontuação 3.0'!G$2:H$11,2,FALSE),VLOOKUP(K4834,'Pontuação 3.0'!M$2:N$13,2,FALSE)),0)</f>
        <v>2275</v>
      </c>
      <c r="Z4834" s="11">
        <f t="shared" si="6"/>
        <v>228</v>
      </c>
      <c r="AA4834" s="11" t="str">
        <f t="array" ref="AA4834">IFERROR(INDEX('Pontuação 3.0'!G$13:G$191, MATCH(Z4834, 'Pontuação 3.0'!F$13:F$191, 0)), "Faixa Indefinida")</f>
        <v>B</v>
      </c>
      <c r="AB4834" s="11">
        <f t="shared" si="7"/>
        <v>0</v>
      </c>
      <c r="AC4834" s="11">
        <f t="shared" si="8"/>
        <v>1</v>
      </c>
      <c r="AD4834" s="11">
        <f t="shared" si="9"/>
        <v>0</v>
      </c>
      <c r="AE4834" s="11">
        <f t="shared" si="10"/>
        <v>0</v>
      </c>
    </row>
    <row r="4835" ht="15.75" customHeight="1">
      <c r="A4835" s="7">
        <v>45659.0</v>
      </c>
      <c r="B4835" s="8" t="s">
        <v>10967</v>
      </c>
      <c r="C4835" s="8" t="s">
        <v>10968</v>
      </c>
      <c r="D4835" s="9">
        <v>4.1992618942E10</v>
      </c>
      <c r="E4835" s="8" t="s">
        <v>15428</v>
      </c>
      <c r="F4835" s="8" t="s">
        <v>15420</v>
      </c>
      <c r="G4835" s="8" t="s">
        <v>15430</v>
      </c>
      <c r="H4835" s="8" t="s">
        <v>15471</v>
      </c>
      <c r="I4835" s="8" t="s">
        <v>15423</v>
      </c>
      <c r="J4835" s="8" t="s">
        <v>15448</v>
      </c>
      <c r="K4835" s="8" t="s">
        <v>15432</v>
      </c>
      <c r="L4835" s="12" t="s">
        <v>15</v>
      </c>
      <c r="M4835" s="12" t="s">
        <v>3780</v>
      </c>
      <c r="N4835" s="12" t="s">
        <v>710</v>
      </c>
      <c r="O4835" s="12" t="s">
        <v>3781</v>
      </c>
      <c r="P4835" s="12" t="s">
        <v>119</v>
      </c>
      <c r="R4835" s="10">
        <f>ROUNDUP(SUM(VLOOKUP(F4835,'Pontuação'!A$2:B$11,2,FALSE),VLOOKUP(E4835,'Pontuação'!C$2:D$11,2,FALSE),VLOOKUP(H4835,'Pontuação'!I$2:J$11,2,FALSE),VLOOKUP(I4835,'Pontuação'!G$2:H$11,2,FALSE),VLOOKUP(K4835,'Pontuação'!M$2:N$13,2,FALSE)),0)</f>
        <v>1501</v>
      </c>
      <c r="S4835" s="11">
        <f t="shared" si="1"/>
        <v>150</v>
      </c>
      <c r="T4835" s="11" t="str">
        <f t="array" ref="T4835">IFERROR(INDEX('Pontuação'!G$13:G$101, MATCH(S4835, 'Pontuação'!F$13:F$101, 0)), "Faixa Indefinida")</f>
        <v>C</v>
      </c>
      <c r="U4835" s="11">
        <f t="shared" si="2"/>
        <v>0</v>
      </c>
      <c r="V4835" s="11">
        <f t="shared" si="3"/>
        <v>0</v>
      </c>
      <c r="W4835" s="11">
        <f t="shared" si="4"/>
        <v>1</v>
      </c>
      <c r="X4835" s="11">
        <f t="shared" si="5"/>
        <v>0</v>
      </c>
      <c r="Y4835" s="11">
        <f>ROUNDUP(SUM(VLOOKUP(F4835,'Pontuação 3.0'!A$2:B$11,2,FALSE),VLOOKUP(E4835,'Pontuação 3.0'!C$2:D$11,2,FALSE),VLOOKUP(H4835,'Pontuação 3.0'!I$2:J$11,2,FALSE),VLOOKUP(J4835,'Pontuação 3.0'!K$2:L$11,2,FALSE),VLOOKUP(G4835,'Pontuação 3.0'!E$2:F$11,2,FALSE),VLOOKUP(I4835,'Pontuação 3.0'!G$2:H$11,2,FALSE),VLOOKUP(K4835,'Pontuação 3.0'!M$2:N$13,2,FALSE)),0)</f>
        <v>2361</v>
      </c>
      <c r="Z4835" s="11">
        <f t="shared" si="6"/>
        <v>236</v>
      </c>
      <c r="AA4835" s="11" t="str">
        <f t="array" ref="AA4835">IFERROR(INDEX('Pontuação 3.0'!G$13:G$191, MATCH(Z4835, 'Pontuação 3.0'!F$13:F$191, 0)), "Faixa Indefinida")</f>
        <v>A</v>
      </c>
      <c r="AB4835" s="11">
        <f t="shared" si="7"/>
        <v>1</v>
      </c>
      <c r="AC4835" s="11">
        <f t="shared" si="8"/>
        <v>0</v>
      </c>
      <c r="AD4835" s="11">
        <f t="shared" si="9"/>
        <v>0</v>
      </c>
      <c r="AE4835" s="11">
        <f t="shared" si="10"/>
        <v>0</v>
      </c>
    </row>
    <row r="4836" ht="15.75" customHeight="1">
      <c r="A4836" s="7">
        <v>45659.0</v>
      </c>
      <c r="B4836" s="8" t="s">
        <v>10971</v>
      </c>
      <c r="C4836" s="8" t="s">
        <v>10972</v>
      </c>
      <c r="D4836" s="8" t="s">
        <v>10973</v>
      </c>
      <c r="E4836" s="8" t="s">
        <v>15428</v>
      </c>
      <c r="F4836" s="8" t="s">
        <v>15442</v>
      </c>
      <c r="G4836" s="8" t="s">
        <v>15430</v>
      </c>
      <c r="H4836" s="8" t="s">
        <v>15443</v>
      </c>
      <c r="I4836" s="8" t="s">
        <v>15431</v>
      </c>
      <c r="J4836" s="8" t="s">
        <v>15424</v>
      </c>
      <c r="K4836" s="8" t="s">
        <v>15432</v>
      </c>
      <c r="L4836" s="12" t="s">
        <v>15</v>
      </c>
      <c r="M4836" s="12" t="s">
        <v>3780</v>
      </c>
      <c r="N4836" s="12" t="s">
        <v>1677</v>
      </c>
      <c r="O4836" s="12" t="s">
        <v>3792</v>
      </c>
      <c r="P4836" s="12" t="s">
        <v>119</v>
      </c>
      <c r="R4836" s="10">
        <f>ROUNDUP(SUM(VLOOKUP(F4836,'Pontuação'!A$2:B$11,2,FALSE),VLOOKUP(E4836,'Pontuação'!C$2:D$11,2,FALSE),VLOOKUP(H4836,'Pontuação'!I$2:J$11,2,FALSE),VLOOKUP(I4836,'Pontuação'!G$2:H$11,2,FALSE),VLOOKUP(K4836,'Pontuação'!M$2:N$13,2,FALSE)),0)</f>
        <v>1804</v>
      </c>
      <c r="S4836" s="11">
        <f t="shared" si="1"/>
        <v>180</v>
      </c>
      <c r="T4836" s="11" t="str">
        <f t="array" ref="T4836">IFERROR(INDEX('Pontuação'!G$13:G$101, MATCH(S4836, 'Pontuação'!F$13:F$101, 0)), "Faixa Indefinida")</f>
        <v>B</v>
      </c>
      <c r="U4836" s="11">
        <f t="shared" si="2"/>
        <v>0</v>
      </c>
      <c r="V4836" s="11">
        <f t="shared" si="3"/>
        <v>1</v>
      </c>
      <c r="W4836" s="11">
        <f t="shared" si="4"/>
        <v>0</v>
      </c>
      <c r="X4836" s="11">
        <f t="shared" si="5"/>
        <v>0</v>
      </c>
      <c r="Y4836" s="11">
        <f>ROUNDUP(SUM(VLOOKUP(F4836,'Pontuação 3.0'!A$2:B$11,2,FALSE),VLOOKUP(E4836,'Pontuação 3.0'!C$2:D$11,2,FALSE),VLOOKUP(H4836,'Pontuação 3.0'!I$2:J$11,2,FALSE),VLOOKUP(J4836,'Pontuação 3.0'!K$2:L$11,2,FALSE),VLOOKUP(G4836,'Pontuação 3.0'!E$2:F$11,2,FALSE),VLOOKUP(I4836,'Pontuação 3.0'!G$2:H$11,2,FALSE),VLOOKUP(K4836,'Pontuação 3.0'!M$2:N$13,2,FALSE)),0)</f>
        <v>2163</v>
      </c>
      <c r="Z4836" s="11">
        <f t="shared" si="6"/>
        <v>216</v>
      </c>
      <c r="AA4836" s="11" t="str">
        <f t="array" ref="AA4836">IFERROR(INDEX('Pontuação 3.0'!G$13:G$191, MATCH(Z4836, 'Pontuação 3.0'!F$13:F$191, 0)), "Faixa Indefinida")</f>
        <v>B</v>
      </c>
      <c r="AB4836" s="11">
        <f t="shared" si="7"/>
        <v>0</v>
      </c>
      <c r="AC4836" s="11">
        <f t="shared" si="8"/>
        <v>1</v>
      </c>
      <c r="AD4836" s="11">
        <f t="shared" si="9"/>
        <v>0</v>
      </c>
      <c r="AE4836" s="11">
        <f t="shared" si="10"/>
        <v>0</v>
      </c>
    </row>
    <row r="4837" ht="15.75" customHeight="1">
      <c r="A4837" s="7">
        <v>45659.0</v>
      </c>
      <c r="B4837" s="8" t="s">
        <v>11008</v>
      </c>
      <c r="C4837" s="8" t="s">
        <v>11009</v>
      </c>
      <c r="D4837" s="9">
        <v>8.3981229409E10</v>
      </c>
      <c r="E4837" s="8" t="s">
        <v>15428</v>
      </c>
      <c r="F4837" s="8" t="s">
        <v>15454</v>
      </c>
      <c r="G4837" s="8" t="s">
        <v>15430</v>
      </c>
      <c r="H4837" s="8" t="s">
        <v>15422</v>
      </c>
      <c r="I4837" s="8" t="s">
        <v>15423</v>
      </c>
      <c r="J4837" s="8" t="s">
        <v>15448</v>
      </c>
      <c r="K4837" s="8" t="s">
        <v>15439</v>
      </c>
      <c r="L4837" s="12" t="s">
        <v>15</v>
      </c>
      <c r="M4837" s="12" t="s">
        <v>3780</v>
      </c>
      <c r="N4837" s="12" t="s">
        <v>93</v>
      </c>
      <c r="O4837" s="12" t="s">
        <v>3781</v>
      </c>
      <c r="P4837" s="12" t="s">
        <v>119</v>
      </c>
      <c r="R4837" s="10">
        <f>ROUNDUP(SUM(VLOOKUP(F4837,'Pontuação'!A$2:B$11,2,FALSE),VLOOKUP(E4837,'Pontuação'!C$2:D$11,2,FALSE),VLOOKUP(H4837,'Pontuação'!I$2:J$11,2,FALSE),VLOOKUP(I4837,'Pontuação'!G$2:H$11,2,FALSE),VLOOKUP(K4837,'Pontuação'!M$2:N$13,2,FALSE)),0)</f>
        <v>1602</v>
      </c>
      <c r="S4837" s="11">
        <f t="shared" si="1"/>
        <v>160</v>
      </c>
      <c r="T4837" s="11" t="str">
        <f t="array" ref="T4837">IFERROR(INDEX('Pontuação'!G$13:G$101, MATCH(S4837, 'Pontuação'!F$13:F$101, 0)), "Faixa Indefinida")</f>
        <v>C</v>
      </c>
      <c r="U4837" s="11">
        <f t="shared" si="2"/>
        <v>0</v>
      </c>
      <c r="V4837" s="11">
        <f t="shared" si="3"/>
        <v>0</v>
      </c>
      <c r="W4837" s="11">
        <f t="shared" si="4"/>
        <v>1</v>
      </c>
      <c r="X4837" s="11">
        <f t="shared" si="5"/>
        <v>0</v>
      </c>
      <c r="Y4837" s="11">
        <f>ROUNDUP(SUM(VLOOKUP(F4837,'Pontuação 3.0'!A$2:B$11,2,FALSE),VLOOKUP(E4837,'Pontuação 3.0'!C$2:D$11,2,FALSE),VLOOKUP(H4837,'Pontuação 3.0'!I$2:J$11,2,FALSE),VLOOKUP(J4837,'Pontuação 3.0'!K$2:L$11,2,FALSE),VLOOKUP(G4837,'Pontuação 3.0'!E$2:F$11,2,FALSE),VLOOKUP(I4837,'Pontuação 3.0'!G$2:H$11,2,FALSE),VLOOKUP(K4837,'Pontuação 3.0'!M$2:N$13,2,FALSE)),0)</f>
        <v>2346</v>
      </c>
      <c r="Z4837" s="11">
        <f t="shared" si="6"/>
        <v>235</v>
      </c>
      <c r="AA4837" s="11" t="str">
        <f t="array" ref="AA4837">IFERROR(INDEX('Pontuação 3.0'!G$13:G$191, MATCH(Z4837, 'Pontuação 3.0'!F$13:F$191, 0)), "Faixa Indefinida")</f>
        <v>B</v>
      </c>
      <c r="AB4837" s="11">
        <f t="shared" si="7"/>
        <v>0</v>
      </c>
      <c r="AC4837" s="11">
        <f t="shared" si="8"/>
        <v>1</v>
      </c>
      <c r="AD4837" s="11">
        <f t="shared" si="9"/>
        <v>0</v>
      </c>
      <c r="AE4837" s="11">
        <f t="shared" si="10"/>
        <v>0</v>
      </c>
    </row>
    <row r="4838" ht="15.75" customHeight="1">
      <c r="A4838" s="7">
        <v>45659.0</v>
      </c>
      <c r="B4838" s="8" t="s">
        <v>10974</v>
      </c>
      <c r="C4838" s="8" t="s">
        <v>10975</v>
      </c>
      <c r="D4838" s="9">
        <v>1.1982893752E10</v>
      </c>
      <c r="E4838" s="8" t="s">
        <v>15419</v>
      </c>
      <c r="F4838" s="8" t="s">
        <v>15442</v>
      </c>
      <c r="G4838" s="8" t="s">
        <v>15430</v>
      </c>
      <c r="H4838" s="8" t="s">
        <v>15446</v>
      </c>
      <c r="I4838" s="8" t="s">
        <v>15423</v>
      </c>
      <c r="J4838" s="8" t="s">
        <v>15424</v>
      </c>
      <c r="K4838" s="8" t="s">
        <v>15432</v>
      </c>
      <c r="L4838" s="12" t="s">
        <v>15</v>
      </c>
      <c r="M4838" s="12" t="s">
        <v>3780</v>
      </c>
      <c r="N4838" s="12" t="s">
        <v>205</v>
      </c>
      <c r="O4838" s="12" t="s">
        <v>3797</v>
      </c>
      <c r="P4838" s="12" t="s">
        <v>119</v>
      </c>
      <c r="R4838" s="10">
        <f>ROUNDUP(SUM(VLOOKUP(F4838,'Pontuação'!A$2:B$11,2,FALSE),VLOOKUP(E4838,'Pontuação'!C$2:D$11,2,FALSE),VLOOKUP(H4838,'Pontuação'!I$2:J$11,2,FALSE),VLOOKUP(I4838,'Pontuação'!G$2:H$11,2,FALSE),VLOOKUP(K4838,'Pontuação'!M$2:N$13,2,FALSE)),0)</f>
        <v>1719</v>
      </c>
      <c r="S4838" s="11">
        <f t="shared" si="1"/>
        <v>172</v>
      </c>
      <c r="T4838" s="11" t="str">
        <f t="array" ref="T4838">IFERROR(INDEX('Pontuação'!G$13:G$101, MATCH(S4838, 'Pontuação'!F$13:F$101, 0)), "Faixa Indefinida")</f>
        <v>B</v>
      </c>
      <c r="U4838" s="11">
        <f t="shared" si="2"/>
        <v>0</v>
      </c>
      <c r="V4838" s="11">
        <f t="shared" si="3"/>
        <v>1</v>
      </c>
      <c r="W4838" s="11">
        <f t="shared" si="4"/>
        <v>0</v>
      </c>
      <c r="X4838" s="11">
        <f t="shared" si="5"/>
        <v>0</v>
      </c>
      <c r="Y4838" s="11">
        <f>ROUNDUP(SUM(VLOOKUP(F4838,'Pontuação 3.0'!A$2:B$11,2,FALSE),VLOOKUP(E4838,'Pontuação 3.0'!C$2:D$11,2,FALSE),VLOOKUP(H4838,'Pontuação 3.0'!I$2:J$11,2,FALSE),VLOOKUP(J4838,'Pontuação 3.0'!K$2:L$11,2,FALSE),VLOOKUP(G4838,'Pontuação 3.0'!E$2:F$11,2,FALSE),VLOOKUP(I4838,'Pontuação 3.0'!G$2:H$11,2,FALSE),VLOOKUP(K4838,'Pontuação 3.0'!M$2:N$13,2,FALSE)),0)</f>
        <v>2132</v>
      </c>
      <c r="Z4838" s="11">
        <f t="shared" si="6"/>
        <v>213</v>
      </c>
      <c r="AA4838" s="11" t="str">
        <f t="array" ref="AA4838">IFERROR(INDEX('Pontuação 3.0'!G$13:G$191, MATCH(Z4838, 'Pontuação 3.0'!F$13:F$191, 0)), "Faixa Indefinida")</f>
        <v>C</v>
      </c>
      <c r="AB4838" s="11">
        <f t="shared" si="7"/>
        <v>0</v>
      </c>
      <c r="AC4838" s="11">
        <f t="shared" si="8"/>
        <v>0</v>
      </c>
      <c r="AD4838" s="11">
        <f t="shared" si="9"/>
        <v>1</v>
      </c>
      <c r="AE4838" s="11">
        <f t="shared" si="10"/>
        <v>0</v>
      </c>
    </row>
    <row r="4839" ht="15.75" customHeight="1">
      <c r="A4839" s="7">
        <v>45659.0</v>
      </c>
      <c r="B4839" s="8" t="s">
        <v>10976</v>
      </c>
      <c r="C4839" s="8" t="s">
        <v>10977</v>
      </c>
      <c r="D4839" s="9">
        <v>1.9992453195E10</v>
      </c>
      <c r="E4839" s="8" t="s">
        <v>15428</v>
      </c>
      <c r="F4839" s="8" t="s">
        <v>15442</v>
      </c>
      <c r="G4839" s="8" t="s">
        <v>15451</v>
      </c>
      <c r="H4839" s="8" t="s">
        <v>15438</v>
      </c>
      <c r="I4839" s="8" t="s">
        <v>15423</v>
      </c>
      <c r="J4839" s="8" t="s">
        <v>15424</v>
      </c>
      <c r="K4839" s="8" t="s">
        <v>15432</v>
      </c>
      <c r="L4839" s="12" t="s">
        <v>15</v>
      </c>
      <c r="M4839" s="12" t="s">
        <v>3780</v>
      </c>
      <c r="N4839" s="12" t="s">
        <v>133</v>
      </c>
      <c r="O4839" s="12" t="s">
        <v>3781</v>
      </c>
      <c r="P4839" s="12" t="s">
        <v>119</v>
      </c>
      <c r="R4839" s="10">
        <f>ROUNDUP(SUM(VLOOKUP(F4839,'Pontuação'!A$2:B$11,2,FALSE),VLOOKUP(E4839,'Pontuação'!C$2:D$11,2,FALSE),VLOOKUP(H4839,'Pontuação'!I$2:J$11,2,FALSE),VLOOKUP(I4839,'Pontuação'!G$2:H$11,2,FALSE),VLOOKUP(K4839,'Pontuação'!M$2:N$13,2,FALSE)),0)</f>
        <v>1559</v>
      </c>
      <c r="S4839" s="11">
        <f t="shared" si="1"/>
        <v>156</v>
      </c>
      <c r="T4839" s="11" t="str">
        <f t="array" ref="T4839">IFERROR(INDEX('Pontuação'!G$13:G$101, MATCH(S4839, 'Pontuação'!F$13:F$101, 0)), "Faixa Indefinida")</f>
        <v>C</v>
      </c>
      <c r="U4839" s="11">
        <f t="shared" si="2"/>
        <v>0</v>
      </c>
      <c r="V4839" s="11">
        <f t="shared" si="3"/>
        <v>0</v>
      </c>
      <c r="W4839" s="11">
        <f t="shared" si="4"/>
        <v>1</v>
      </c>
      <c r="X4839" s="11">
        <f t="shared" si="5"/>
        <v>0</v>
      </c>
      <c r="Y4839" s="11">
        <f>ROUNDUP(SUM(VLOOKUP(F4839,'Pontuação 3.0'!A$2:B$11,2,FALSE),VLOOKUP(E4839,'Pontuação 3.0'!C$2:D$11,2,FALSE),VLOOKUP(H4839,'Pontuação 3.0'!I$2:J$11,2,FALSE),VLOOKUP(J4839,'Pontuação 3.0'!K$2:L$11,2,FALSE),VLOOKUP(G4839,'Pontuação 3.0'!E$2:F$11,2,FALSE),VLOOKUP(I4839,'Pontuação 3.0'!G$2:H$11,2,FALSE),VLOOKUP(K4839,'Pontuação 3.0'!M$2:N$13,2,FALSE)),0)</f>
        <v>1777</v>
      </c>
      <c r="Z4839" s="11">
        <f t="shared" si="6"/>
        <v>178</v>
      </c>
      <c r="AA4839" s="11" t="str">
        <f t="array" ref="AA4839">IFERROR(INDEX('Pontuação 3.0'!G$13:G$191, MATCH(Z4839, 'Pontuação 3.0'!F$13:F$191, 0)), "Faixa Indefinida")</f>
        <v>D</v>
      </c>
      <c r="AB4839" s="11">
        <f t="shared" si="7"/>
        <v>0</v>
      </c>
      <c r="AC4839" s="11">
        <f t="shared" si="8"/>
        <v>0</v>
      </c>
      <c r="AD4839" s="11">
        <f t="shared" si="9"/>
        <v>0</v>
      </c>
      <c r="AE4839" s="11">
        <f t="shared" si="10"/>
        <v>1</v>
      </c>
    </row>
    <row r="4840" ht="15.75" customHeight="1">
      <c r="A4840" s="7">
        <v>45659.0</v>
      </c>
      <c r="B4840" s="8" t="s">
        <v>10980</v>
      </c>
      <c r="C4840" s="8" t="s">
        <v>10981</v>
      </c>
      <c r="D4840" s="9">
        <v>5.547984454923E12</v>
      </c>
      <c r="E4840" s="8" t="s">
        <v>15428</v>
      </c>
      <c r="F4840" s="8" t="s">
        <v>15420</v>
      </c>
      <c r="G4840" s="8" t="s">
        <v>15430</v>
      </c>
      <c r="H4840" s="8" t="s">
        <v>15446</v>
      </c>
      <c r="I4840" s="8" t="s">
        <v>15423</v>
      </c>
      <c r="J4840" s="8" t="s">
        <v>15448</v>
      </c>
      <c r="K4840" s="8" t="s">
        <v>15480</v>
      </c>
      <c r="L4840" s="12" t="s">
        <v>15</v>
      </c>
      <c r="M4840" s="12" t="s">
        <v>3780</v>
      </c>
      <c r="N4840" s="12" t="s">
        <v>133</v>
      </c>
      <c r="O4840" s="12" t="s">
        <v>3781</v>
      </c>
      <c r="P4840" s="12" t="s">
        <v>119</v>
      </c>
      <c r="R4840" s="10">
        <f>ROUNDUP(SUM(VLOOKUP(F4840,'Pontuação'!A$2:B$11,2,FALSE),VLOOKUP(E4840,'Pontuação'!C$2:D$11,2,FALSE),VLOOKUP(H4840,'Pontuação'!I$2:J$11,2,FALSE),VLOOKUP(I4840,'Pontuação'!G$2:H$11,2,FALSE),VLOOKUP(K4840,'Pontuação'!M$2:N$13,2,FALSE)),0)</f>
        <v>1558</v>
      </c>
      <c r="S4840" s="11">
        <f t="shared" si="1"/>
        <v>156</v>
      </c>
      <c r="T4840" s="11" t="str">
        <f t="array" ref="T4840">IFERROR(INDEX('Pontuação'!G$13:G$101, MATCH(S4840, 'Pontuação'!F$13:F$101, 0)), "Faixa Indefinida")</f>
        <v>C</v>
      </c>
      <c r="U4840" s="11">
        <f t="shared" si="2"/>
        <v>0</v>
      </c>
      <c r="V4840" s="11">
        <f t="shared" si="3"/>
        <v>0</v>
      </c>
      <c r="W4840" s="11">
        <f t="shared" si="4"/>
        <v>1</v>
      </c>
      <c r="X4840" s="11">
        <f t="shared" si="5"/>
        <v>0</v>
      </c>
      <c r="Y4840" s="11">
        <f>ROUNDUP(SUM(VLOOKUP(F4840,'Pontuação 3.0'!A$2:B$11,2,FALSE),VLOOKUP(E4840,'Pontuação 3.0'!C$2:D$11,2,FALSE),VLOOKUP(H4840,'Pontuação 3.0'!I$2:J$11,2,FALSE),VLOOKUP(J4840,'Pontuação 3.0'!K$2:L$11,2,FALSE),VLOOKUP(G4840,'Pontuação 3.0'!E$2:F$11,2,FALSE),VLOOKUP(I4840,'Pontuação 3.0'!G$2:H$11,2,FALSE),VLOOKUP(K4840,'Pontuação 3.0'!M$2:N$13,2,FALSE)),0)</f>
        <v>2440</v>
      </c>
      <c r="Z4840" s="11">
        <f t="shared" si="6"/>
        <v>244</v>
      </c>
      <c r="AA4840" s="11" t="str">
        <f t="array" ref="AA4840">IFERROR(INDEX('Pontuação 3.0'!G$13:G$191, MATCH(Z4840, 'Pontuação 3.0'!F$13:F$191, 0)), "Faixa Indefinida")</f>
        <v>A</v>
      </c>
      <c r="AB4840" s="11">
        <f t="shared" si="7"/>
        <v>1</v>
      </c>
      <c r="AC4840" s="11">
        <f t="shared" si="8"/>
        <v>0</v>
      </c>
      <c r="AD4840" s="11">
        <f t="shared" si="9"/>
        <v>0</v>
      </c>
      <c r="AE4840" s="11">
        <f t="shared" si="10"/>
        <v>0</v>
      </c>
    </row>
    <row r="4841" ht="15.75" customHeight="1">
      <c r="A4841" s="7">
        <v>45659.0</v>
      </c>
      <c r="B4841" s="8" t="s">
        <v>10980</v>
      </c>
      <c r="C4841" s="8" t="s">
        <v>10981</v>
      </c>
      <c r="D4841" s="9">
        <v>5.547984454923E12</v>
      </c>
      <c r="E4841" s="8" t="s">
        <v>15428</v>
      </c>
      <c r="F4841" s="8" t="s">
        <v>15420</v>
      </c>
      <c r="G4841" s="8" t="s">
        <v>15430</v>
      </c>
      <c r="H4841" s="8" t="s">
        <v>15446</v>
      </c>
      <c r="I4841" s="8" t="s">
        <v>15423</v>
      </c>
      <c r="J4841" s="8" t="s">
        <v>15448</v>
      </c>
      <c r="K4841" s="8" t="s">
        <v>15480</v>
      </c>
      <c r="L4841" s="12" t="s">
        <v>15</v>
      </c>
      <c r="M4841" s="12" t="s">
        <v>3780</v>
      </c>
      <c r="N4841" s="12" t="s">
        <v>133</v>
      </c>
      <c r="O4841" s="12" t="s">
        <v>3781</v>
      </c>
      <c r="P4841" s="12" t="s">
        <v>119</v>
      </c>
      <c r="R4841" s="10">
        <f>ROUNDUP(SUM(VLOOKUP(F4841,'Pontuação'!A$2:B$11,2,FALSE),VLOOKUP(E4841,'Pontuação'!C$2:D$11,2,FALSE),VLOOKUP(H4841,'Pontuação'!I$2:J$11,2,FALSE),VLOOKUP(I4841,'Pontuação'!G$2:H$11,2,FALSE),VLOOKUP(K4841,'Pontuação'!M$2:N$13,2,FALSE)),0)</f>
        <v>1558</v>
      </c>
      <c r="S4841" s="11">
        <f t="shared" si="1"/>
        <v>156</v>
      </c>
      <c r="T4841" s="11" t="str">
        <f t="array" ref="T4841">IFERROR(INDEX('Pontuação'!G$13:G$101, MATCH(S4841, 'Pontuação'!F$13:F$101, 0)), "Faixa Indefinida")</f>
        <v>C</v>
      </c>
      <c r="U4841" s="11">
        <f t="shared" si="2"/>
        <v>0</v>
      </c>
      <c r="V4841" s="11">
        <f t="shared" si="3"/>
        <v>0</v>
      </c>
      <c r="W4841" s="11">
        <f t="shared" si="4"/>
        <v>1</v>
      </c>
      <c r="X4841" s="11">
        <f t="shared" si="5"/>
        <v>0</v>
      </c>
      <c r="Y4841" s="11">
        <f>ROUNDUP(SUM(VLOOKUP(F4841,'Pontuação 3.0'!A$2:B$11,2,FALSE),VLOOKUP(E4841,'Pontuação 3.0'!C$2:D$11,2,FALSE),VLOOKUP(H4841,'Pontuação 3.0'!I$2:J$11,2,FALSE),VLOOKUP(J4841,'Pontuação 3.0'!K$2:L$11,2,FALSE),VLOOKUP(G4841,'Pontuação 3.0'!E$2:F$11,2,FALSE),VLOOKUP(I4841,'Pontuação 3.0'!G$2:H$11,2,FALSE),VLOOKUP(K4841,'Pontuação 3.0'!M$2:N$13,2,FALSE)),0)</f>
        <v>2440</v>
      </c>
      <c r="Z4841" s="11">
        <f t="shared" si="6"/>
        <v>244</v>
      </c>
      <c r="AA4841" s="11" t="str">
        <f t="array" ref="AA4841">IFERROR(INDEX('Pontuação 3.0'!G$13:G$191, MATCH(Z4841, 'Pontuação 3.0'!F$13:F$191, 0)), "Faixa Indefinida")</f>
        <v>A</v>
      </c>
      <c r="AB4841" s="11">
        <f t="shared" si="7"/>
        <v>1</v>
      </c>
      <c r="AC4841" s="11">
        <f t="shared" si="8"/>
        <v>0</v>
      </c>
      <c r="AD4841" s="11">
        <f t="shared" si="9"/>
        <v>0</v>
      </c>
      <c r="AE4841" s="11">
        <f t="shared" si="10"/>
        <v>0</v>
      </c>
    </row>
    <row r="4842" ht="15.75" customHeight="1">
      <c r="A4842" s="7">
        <v>45659.0</v>
      </c>
      <c r="B4842" s="8" t="s">
        <v>10982</v>
      </c>
      <c r="C4842" s="8" t="s">
        <v>10983</v>
      </c>
      <c r="D4842" s="9">
        <v>7.7981228813E10</v>
      </c>
      <c r="E4842" s="8" t="s">
        <v>15428</v>
      </c>
      <c r="F4842" s="8" t="s">
        <v>15420</v>
      </c>
      <c r="G4842" s="8" t="s">
        <v>15430</v>
      </c>
      <c r="H4842" s="8" t="s">
        <v>15422</v>
      </c>
      <c r="I4842" s="8" t="s">
        <v>15423</v>
      </c>
      <c r="J4842" s="8" t="s">
        <v>15424</v>
      </c>
      <c r="K4842" s="8" t="s">
        <v>15432</v>
      </c>
      <c r="L4842" s="12" t="s">
        <v>15</v>
      </c>
      <c r="M4842" s="12" t="s">
        <v>3780</v>
      </c>
      <c r="N4842" s="12" t="s">
        <v>300</v>
      </c>
      <c r="O4842" s="12" t="s">
        <v>3797</v>
      </c>
      <c r="P4842" s="12" t="s">
        <v>119</v>
      </c>
      <c r="R4842" s="10">
        <f>ROUNDUP(SUM(VLOOKUP(F4842,'Pontuação'!A$2:B$11,2,FALSE),VLOOKUP(E4842,'Pontuação'!C$2:D$11,2,FALSE),VLOOKUP(H4842,'Pontuação'!I$2:J$11,2,FALSE),VLOOKUP(I4842,'Pontuação'!G$2:H$11,2,FALSE),VLOOKUP(K4842,'Pontuação'!M$2:N$13,2,FALSE)),0)</f>
        <v>1685</v>
      </c>
      <c r="S4842" s="11">
        <f t="shared" si="1"/>
        <v>169</v>
      </c>
      <c r="T4842" s="11" t="str">
        <f t="array" ref="T4842">IFERROR(INDEX('Pontuação'!G$13:G$101, MATCH(S4842, 'Pontuação'!F$13:F$101, 0)), "Faixa Indefinida")</f>
        <v>B</v>
      </c>
      <c r="U4842" s="11">
        <f t="shared" si="2"/>
        <v>0</v>
      </c>
      <c r="V4842" s="11">
        <f t="shared" si="3"/>
        <v>1</v>
      </c>
      <c r="W4842" s="11">
        <f t="shared" si="4"/>
        <v>0</v>
      </c>
      <c r="X4842" s="11">
        <f t="shared" si="5"/>
        <v>0</v>
      </c>
      <c r="Y4842" s="11">
        <f>ROUNDUP(SUM(VLOOKUP(F4842,'Pontuação 3.0'!A$2:B$11,2,FALSE),VLOOKUP(E4842,'Pontuação 3.0'!C$2:D$11,2,FALSE),VLOOKUP(H4842,'Pontuação 3.0'!I$2:J$11,2,FALSE),VLOOKUP(J4842,'Pontuação 3.0'!K$2:L$11,2,FALSE),VLOOKUP(G4842,'Pontuação 3.0'!E$2:F$11,2,FALSE),VLOOKUP(I4842,'Pontuação 3.0'!G$2:H$11,2,FALSE),VLOOKUP(K4842,'Pontuação 3.0'!M$2:N$13,2,FALSE)),0)</f>
        <v>2208</v>
      </c>
      <c r="Z4842" s="11">
        <f t="shared" si="6"/>
        <v>221</v>
      </c>
      <c r="AA4842" s="11" t="str">
        <f t="array" ref="AA4842">IFERROR(INDEX('Pontuação 3.0'!G$13:G$191, MATCH(Z4842, 'Pontuação 3.0'!F$13:F$191, 0)), "Faixa Indefinida")</f>
        <v>B</v>
      </c>
      <c r="AB4842" s="11">
        <f t="shared" si="7"/>
        <v>0</v>
      </c>
      <c r="AC4842" s="11">
        <f t="shared" si="8"/>
        <v>1</v>
      </c>
      <c r="AD4842" s="11">
        <f t="shared" si="9"/>
        <v>0</v>
      </c>
      <c r="AE4842" s="11">
        <f t="shared" si="10"/>
        <v>0</v>
      </c>
    </row>
    <row r="4843" ht="15.75" customHeight="1">
      <c r="A4843" s="7">
        <v>45659.0</v>
      </c>
      <c r="B4843" s="8" t="s">
        <v>10986</v>
      </c>
      <c r="C4843" s="8" t="s">
        <v>10987</v>
      </c>
      <c r="D4843" s="9">
        <v>2.1980140696E10</v>
      </c>
      <c r="E4843" s="8" t="s">
        <v>15428</v>
      </c>
      <c r="F4843" s="8" t="s">
        <v>15420</v>
      </c>
      <c r="G4843" s="8" t="s">
        <v>15430</v>
      </c>
      <c r="H4843" s="8" t="s">
        <v>15438</v>
      </c>
      <c r="I4843" s="8" t="s">
        <v>15433</v>
      </c>
      <c r="J4843" s="8" t="s">
        <v>15448</v>
      </c>
      <c r="K4843" s="8" t="s">
        <v>15425</v>
      </c>
      <c r="L4843" s="12" t="s">
        <v>15</v>
      </c>
      <c r="M4843" s="12" t="s">
        <v>3780</v>
      </c>
      <c r="N4843" s="12" t="s">
        <v>205</v>
      </c>
      <c r="O4843" s="12" t="s">
        <v>3812</v>
      </c>
      <c r="P4843" s="12" t="s">
        <v>119</v>
      </c>
      <c r="R4843" s="10">
        <f>ROUNDUP(SUM(VLOOKUP(F4843,'Pontuação'!A$2:B$11,2,FALSE),VLOOKUP(E4843,'Pontuação'!C$2:D$11,2,FALSE),VLOOKUP(H4843,'Pontuação'!I$2:J$11,2,FALSE),VLOOKUP(I4843,'Pontuação'!G$2:H$11,2,FALSE),VLOOKUP(K4843,'Pontuação'!M$2:N$13,2,FALSE)),0)</f>
        <v>1717</v>
      </c>
      <c r="S4843" s="11">
        <f t="shared" si="1"/>
        <v>172</v>
      </c>
      <c r="T4843" s="11" t="str">
        <f t="array" ref="T4843">IFERROR(INDEX('Pontuação'!G$13:G$101, MATCH(S4843, 'Pontuação'!F$13:F$101, 0)), "Faixa Indefinida")</f>
        <v>B</v>
      </c>
      <c r="U4843" s="11">
        <f t="shared" si="2"/>
        <v>0</v>
      </c>
      <c r="V4843" s="11">
        <f t="shared" si="3"/>
        <v>1</v>
      </c>
      <c r="W4843" s="11">
        <f t="shared" si="4"/>
        <v>0</v>
      </c>
      <c r="X4843" s="11">
        <f t="shared" si="5"/>
        <v>0</v>
      </c>
      <c r="Y4843" s="11">
        <f>ROUNDUP(SUM(VLOOKUP(F4843,'Pontuação 3.0'!A$2:B$11,2,FALSE),VLOOKUP(E4843,'Pontuação 3.0'!C$2:D$11,2,FALSE),VLOOKUP(H4843,'Pontuação 3.0'!I$2:J$11,2,FALSE),VLOOKUP(J4843,'Pontuação 3.0'!K$2:L$11,2,FALSE),VLOOKUP(G4843,'Pontuação 3.0'!E$2:F$11,2,FALSE),VLOOKUP(I4843,'Pontuação 3.0'!G$2:H$11,2,FALSE),VLOOKUP(K4843,'Pontuação 3.0'!M$2:N$13,2,FALSE)),0)</f>
        <v>2510</v>
      </c>
      <c r="Z4843" s="11">
        <f t="shared" si="6"/>
        <v>251</v>
      </c>
      <c r="AA4843" s="11" t="str">
        <f t="array" ref="AA4843">IFERROR(INDEX('Pontuação 3.0'!G$13:G$191, MATCH(Z4843, 'Pontuação 3.0'!F$13:F$191, 0)), "Faixa Indefinida")</f>
        <v>A</v>
      </c>
      <c r="AB4843" s="11">
        <f t="shared" si="7"/>
        <v>1</v>
      </c>
      <c r="AC4843" s="11">
        <f t="shared" si="8"/>
        <v>0</v>
      </c>
      <c r="AD4843" s="11">
        <f t="shared" si="9"/>
        <v>0</v>
      </c>
      <c r="AE4843" s="11">
        <f t="shared" si="10"/>
        <v>0</v>
      </c>
    </row>
    <row r="4844" ht="15.75" customHeight="1">
      <c r="A4844" s="7">
        <v>45659.0</v>
      </c>
      <c r="B4844" s="8" t="s">
        <v>10995</v>
      </c>
      <c r="C4844" s="8" t="s">
        <v>10996</v>
      </c>
      <c r="D4844" s="9">
        <v>1.1945778719E10</v>
      </c>
      <c r="E4844" s="8" t="s">
        <v>15428</v>
      </c>
      <c r="F4844" s="8" t="s">
        <v>15442</v>
      </c>
      <c r="G4844" s="8" t="s">
        <v>15430</v>
      </c>
      <c r="H4844" s="8" t="s">
        <v>15438</v>
      </c>
      <c r="I4844" s="8" t="s">
        <v>15423</v>
      </c>
      <c r="J4844" s="8" t="s">
        <v>15424</v>
      </c>
      <c r="K4844" s="8" t="s">
        <v>15425</v>
      </c>
      <c r="L4844" s="12" t="s">
        <v>15</v>
      </c>
      <c r="M4844" s="12" t="s">
        <v>3780</v>
      </c>
      <c r="N4844" s="12" t="s">
        <v>310</v>
      </c>
      <c r="O4844" s="12" t="s">
        <v>3781</v>
      </c>
      <c r="P4844" s="12" t="s">
        <v>119</v>
      </c>
      <c r="R4844" s="10">
        <f>ROUNDUP(SUM(VLOOKUP(F4844,'Pontuação'!A$2:B$11,2,FALSE),VLOOKUP(E4844,'Pontuação'!C$2:D$11,2,FALSE),VLOOKUP(H4844,'Pontuação'!I$2:J$11,2,FALSE),VLOOKUP(I4844,'Pontuação'!G$2:H$11,2,FALSE),VLOOKUP(K4844,'Pontuação'!M$2:N$13,2,FALSE)),0)</f>
        <v>1427</v>
      </c>
      <c r="S4844" s="11">
        <f t="shared" si="1"/>
        <v>143</v>
      </c>
      <c r="T4844" s="11" t="str">
        <f t="array" ref="T4844">IFERROR(INDEX('Pontuação'!G$13:G$101, MATCH(S4844, 'Pontuação'!F$13:F$101, 0)), "Faixa Indefinida")</f>
        <v>D</v>
      </c>
      <c r="U4844" s="11">
        <f t="shared" si="2"/>
        <v>0</v>
      </c>
      <c r="V4844" s="11">
        <f t="shared" si="3"/>
        <v>0</v>
      </c>
      <c r="W4844" s="11">
        <f t="shared" si="4"/>
        <v>0</v>
      </c>
      <c r="X4844" s="11">
        <f t="shared" si="5"/>
        <v>1</v>
      </c>
      <c r="Y4844" s="11">
        <f>ROUNDUP(SUM(VLOOKUP(F4844,'Pontuação 3.0'!A$2:B$11,2,FALSE),VLOOKUP(E4844,'Pontuação 3.0'!C$2:D$11,2,FALSE),VLOOKUP(H4844,'Pontuação 3.0'!I$2:J$11,2,FALSE),VLOOKUP(J4844,'Pontuação 3.0'!K$2:L$11,2,FALSE),VLOOKUP(G4844,'Pontuação 3.0'!E$2:F$11,2,FALSE),VLOOKUP(I4844,'Pontuação 3.0'!G$2:H$11,2,FALSE),VLOOKUP(K4844,'Pontuação 3.0'!M$2:N$13,2,FALSE)),0)</f>
        <v>1841</v>
      </c>
      <c r="Z4844" s="11">
        <f t="shared" si="6"/>
        <v>184</v>
      </c>
      <c r="AA4844" s="11" t="str">
        <f t="array" ref="AA4844">IFERROR(INDEX('Pontuação 3.0'!G$13:G$191, MATCH(Z4844, 'Pontuação 3.0'!F$13:F$191, 0)), "Faixa Indefinida")</f>
        <v>D</v>
      </c>
      <c r="AB4844" s="11">
        <f t="shared" si="7"/>
        <v>0</v>
      </c>
      <c r="AC4844" s="11">
        <f t="shared" si="8"/>
        <v>0</v>
      </c>
      <c r="AD4844" s="11">
        <f t="shared" si="9"/>
        <v>0</v>
      </c>
      <c r="AE4844" s="11">
        <f t="shared" si="10"/>
        <v>1</v>
      </c>
    </row>
    <row r="4845" ht="15.75" customHeight="1">
      <c r="A4845" s="7">
        <v>45659.0</v>
      </c>
      <c r="B4845" s="8" t="s">
        <v>10993</v>
      </c>
      <c r="C4845" s="8" t="s">
        <v>10994</v>
      </c>
      <c r="D4845" s="9">
        <v>1.195438919E10</v>
      </c>
      <c r="E4845" s="8" t="s">
        <v>15428</v>
      </c>
      <c r="F4845" s="8" t="s">
        <v>15429</v>
      </c>
      <c r="G4845" s="8" t="s">
        <v>15430</v>
      </c>
      <c r="H4845" s="8" t="s">
        <v>15471</v>
      </c>
      <c r="I4845" s="8" t="s">
        <v>15423</v>
      </c>
      <c r="J4845" s="8" t="s">
        <v>15448</v>
      </c>
      <c r="K4845" s="8" t="s">
        <v>15432</v>
      </c>
      <c r="L4845" s="12" t="s">
        <v>15</v>
      </c>
      <c r="M4845" s="12" t="s">
        <v>3780</v>
      </c>
      <c r="N4845" s="12" t="s">
        <v>162</v>
      </c>
      <c r="O4845" s="12" t="s">
        <v>3781</v>
      </c>
      <c r="P4845" s="12" t="s">
        <v>119</v>
      </c>
      <c r="R4845" s="10">
        <f>ROUNDUP(SUM(VLOOKUP(F4845,'Pontuação'!A$2:B$11,2,FALSE),VLOOKUP(E4845,'Pontuação'!C$2:D$11,2,FALSE),VLOOKUP(H4845,'Pontuação'!I$2:J$11,2,FALSE),VLOOKUP(I4845,'Pontuação'!G$2:H$11,2,FALSE),VLOOKUP(K4845,'Pontuação'!M$2:N$13,2,FALSE)),0)</f>
        <v>1472</v>
      </c>
      <c r="S4845" s="11">
        <f t="shared" si="1"/>
        <v>147</v>
      </c>
      <c r="T4845" s="11" t="str">
        <f t="array" ref="T4845">IFERROR(INDEX('Pontuação'!G$13:G$101, MATCH(S4845, 'Pontuação'!F$13:F$101, 0)), "Faixa Indefinida")</f>
        <v>D</v>
      </c>
      <c r="U4845" s="11">
        <f t="shared" si="2"/>
        <v>0</v>
      </c>
      <c r="V4845" s="11">
        <f t="shared" si="3"/>
        <v>0</v>
      </c>
      <c r="W4845" s="11">
        <f t="shared" si="4"/>
        <v>0</v>
      </c>
      <c r="X4845" s="11">
        <f t="shared" si="5"/>
        <v>1</v>
      </c>
      <c r="Y4845" s="11">
        <f>ROUNDUP(SUM(VLOOKUP(F4845,'Pontuação 3.0'!A$2:B$11,2,FALSE),VLOOKUP(E4845,'Pontuação 3.0'!C$2:D$11,2,FALSE),VLOOKUP(H4845,'Pontuação 3.0'!I$2:J$11,2,FALSE),VLOOKUP(J4845,'Pontuação 3.0'!K$2:L$11,2,FALSE),VLOOKUP(G4845,'Pontuação 3.0'!E$2:F$11,2,FALSE),VLOOKUP(I4845,'Pontuação 3.0'!G$2:H$11,2,FALSE),VLOOKUP(K4845,'Pontuação 3.0'!M$2:N$13,2,FALSE)),0)</f>
        <v>2139</v>
      </c>
      <c r="Z4845" s="11">
        <f t="shared" si="6"/>
        <v>214</v>
      </c>
      <c r="AA4845" s="11" t="str">
        <f t="array" ref="AA4845">IFERROR(INDEX('Pontuação 3.0'!G$13:G$191, MATCH(Z4845, 'Pontuação 3.0'!F$13:F$191, 0)), "Faixa Indefinida")</f>
        <v>B</v>
      </c>
      <c r="AB4845" s="11">
        <f t="shared" si="7"/>
        <v>0</v>
      </c>
      <c r="AC4845" s="11">
        <f t="shared" si="8"/>
        <v>1</v>
      </c>
      <c r="AD4845" s="11">
        <f t="shared" si="9"/>
        <v>0</v>
      </c>
      <c r="AE4845" s="11">
        <f t="shared" si="10"/>
        <v>0</v>
      </c>
    </row>
    <row r="4846" ht="15.75" customHeight="1">
      <c r="A4846" s="7">
        <v>45659.0</v>
      </c>
      <c r="B4846" s="8" t="s">
        <v>10988</v>
      </c>
      <c r="C4846" s="8" t="s">
        <v>10989</v>
      </c>
      <c r="D4846" s="9">
        <v>9.298824979E10</v>
      </c>
      <c r="E4846" s="8" t="s">
        <v>15428</v>
      </c>
      <c r="F4846" s="8" t="s">
        <v>15442</v>
      </c>
      <c r="G4846" s="8" t="s">
        <v>15430</v>
      </c>
      <c r="H4846" s="8" t="s">
        <v>15446</v>
      </c>
      <c r="I4846" s="8" t="s">
        <v>15423</v>
      </c>
      <c r="J4846" s="8" t="s">
        <v>15448</v>
      </c>
      <c r="K4846" s="8" t="s">
        <v>15439</v>
      </c>
      <c r="L4846" s="12" t="s">
        <v>15</v>
      </c>
      <c r="M4846" s="12" t="s">
        <v>3780</v>
      </c>
      <c r="N4846" s="12" t="s">
        <v>349</v>
      </c>
      <c r="O4846" s="12" t="s">
        <v>3792</v>
      </c>
      <c r="P4846" s="12" t="s">
        <v>17</v>
      </c>
      <c r="R4846" s="10">
        <f>ROUNDUP(SUM(VLOOKUP(F4846,'Pontuação'!A$2:B$11,2,FALSE),VLOOKUP(E4846,'Pontuação'!C$2:D$11,2,FALSE),VLOOKUP(H4846,'Pontuação'!I$2:J$11,2,FALSE),VLOOKUP(I4846,'Pontuação'!G$2:H$11,2,FALSE),VLOOKUP(K4846,'Pontuação'!M$2:N$13,2,FALSE)),0)</f>
        <v>1627</v>
      </c>
      <c r="S4846" s="11">
        <f t="shared" si="1"/>
        <v>163</v>
      </c>
      <c r="T4846" s="11" t="str">
        <f t="array" ref="T4846">IFERROR(INDEX('Pontuação'!G$13:G$101, MATCH(S4846, 'Pontuação'!F$13:F$101, 0)), "Faixa Indefinida")</f>
        <v>C</v>
      </c>
      <c r="U4846" s="11">
        <f t="shared" si="2"/>
        <v>0</v>
      </c>
      <c r="V4846" s="11">
        <f t="shared" si="3"/>
        <v>0</v>
      </c>
      <c r="W4846" s="11">
        <f t="shared" si="4"/>
        <v>1</v>
      </c>
      <c r="X4846" s="11">
        <f t="shared" si="5"/>
        <v>0</v>
      </c>
      <c r="Y4846" s="11">
        <f>ROUNDUP(SUM(VLOOKUP(F4846,'Pontuação 3.0'!A$2:B$11,2,FALSE),VLOOKUP(E4846,'Pontuação 3.0'!C$2:D$11,2,FALSE),VLOOKUP(H4846,'Pontuação 3.0'!I$2:J$11,2,FALSE),VLOOKUP(J4846,'Pontuação 3.0'!K$2:L$11,2,FALSE),VLOOKUP(G4846,'Pontuação 3.0'!E$2:F$11,2,FALSE),VLOOKUP(I4846,'Pontuação 3.0'!G$2:H$11,2,FALSE),VLOOKUP(K4846,'Pontuação 3.0'!M$2:N$13,2,FALSE)),0)</f>
        <v>2315</v>
      </c>
      <c r="Z4846" s="11">
        <f t="shared" si="6"/>
        <v>232</v>
      </c>
      <c r="AA4846" s="11" t="str">
        <f t="array" ref="AA4846">IFERROR(INDEX('Pontuação 3.0'!G$13:G$191, MATCH(Z4846, 'Pontuação 3.0'!F$13:F$191, 0)), "Faixa Indefinida")</f>
        <v>B</v>
      </c>
      <c r="AB4846" s="11">
        <f t="shared" si="7"/>
        <v>0</v>
      </c>
      <c r="AC4846" s="11">
        <f t="shared" si="8"/>
        <v>1</v>
      </c>
      <c r="AD4846" s="11">
        <f t="shared" si="9"/>
        <v>0</v>
      </c>
      <c r="AE4846" s="11">
        <f t="shared" si="10"/>
        <v>0</v>
      </c>
    </row>
    <row r="4847" ht="15.75" customHeight="1">
      <c r="A4847" s="7">
        <v>45659.0</v>
      </c>
      <c r="B4847" s="8" t="s">
        <v>5688</v>
      </c>
      <c r="C4847" s="8" t="s">
        <v>11012</v>
      </c>
      <c r="D4847" s="13" t="s">
        <v>15863</v>
      </c>
      <c r="E4847" s="8" t="s">
        <v>15428</v>
      </c>
      <c r="F4847" s="8" t="s">
        <v>15420</v>
      </c>
      <c r="G4847" s="8" t="s">
        <v>15430</v>
      </c>
      <c r="H4847" s="8" t="s">
        <v>15422</v>
      </c>
      <c r="I4847" s="8" t="s">
        <v>15423</v>
      </c>
      <c r="J4847" s="8" t="s">
        <v>15424</v>
      </c>
      <c r="K4847" s="8" t="s">
        <v>15425</v>
      </c>
      <c r="L4847" s="12" t="s">
        <v>15</v>
      </c>
      <c r="M4847" s="12" t="s">
        <v>3780</v>
      </c>
      <c r="N4847" s="12" t="s">
        <v>1153</v>
      </c>
      <c r="O4847" s="12" t="s">
        <v>3781</v>
      </c>
      <c r="P4847" s="12" t="s">
        <v>17</v>
      </c>
      <c r="R4847" s="10">
        <f>ROUNDUP(SUM(VLOOKUP(F4847,'Pontuação'!A$2:B$11,2,FALSE),VLOOKUP(E4847,'Pontuação'!C$2:D$11,2,FALSE),VLOOKUP(H4847,'Pontuação'!I$2:J$11,2,FALSE),VLOOKUP(I4847,'Pontuação'!G$2:H$11,2,FALSE),VLOOKUP(K4847,'Pontuação'!M$2:N$13,2,FALSE)),0)</f>
        <v>1553</v>
      </c>
      <c r="S4847" s="11">
        <f t="shared" si="1"/>
        <v>155</v>
      </c>
      <c r="T4847" s="11" t="str">
        <f t="array" ref="T4847">IFERROR(INDEX('Pontuação'!G$13:G$101, MATCH(S4847, 'Pontuação'!F$13:F$101, 0)), "Faixa Indefinida")</f>
        <v>C</v>
      </c>
      <c r="U4847" s="11">
        <f t="shared" si="2"/>
        <v>0</v>
      </c>
      <c r="V4847" s="11">
        <f t="shared" si="3"/>
        <v>0</v>
      </c>
      <c r="W4847" s="11">
        <f t="shared" si="4"/>
        <v>1</v>
      </c>
      <c r="X4847" s="11">
        <f t="shared" si="5"/>
        <v>0</v>
      </c>
      <c r="Y4847" s="11">
        <f>ROUNDUP(SUM(VLOOKUP(F4847,'Pontuação 3.0'!A$2:B$11,2,FALSE),VLOOKUP(E4847,'Pontuação 3.0'!C$2:D$11,2,FALSE),VLOOKUP(H4847,'Pontuação 3.0'!I$2:J$11,2,FALSE),VLOOKUP(J4847,'Pontuação 3.0'!K$2:L$11,2,FALSE),VLOOKUP(G4847,'Pontuação 3.0'!E$2:F$11,2,FALSE),VLOOKUP(I4847,'Pontuação 3.0'!G$2:H$11,2,FALSE),VLOOKUP(K4847,'Pontuação 3.0'!M$2:N$13,2,FALSE)),0)</f>
        <v>2122</v>
      </c>
      <c r="Z4847" s="11">
        <f t="shared" si="6"/>
        <v>212</v>
      </c>
      <c r="AA4847" s="11" t="str">
        <f t="array" ref="AA4847">IFERROR(INDEX('Pontuação 3.0'!G$13:G$191, MATCH(Z4847, 'Pontuação 3.0'!F$13:F$191, 0)), "Faixa Indefinida")</f>
        <v>C</v>
      </c>
      <c r="AB4847" s="11">
        <f t="shared" si="7"/>
        <v>0</v>
      </c>
      <c r="AC4847" s="11">
        <f t="shared" si="8"/>
        <v>0</v>
      </c>
      <c r="AD4847" s="11">
        <f t="shared" si="9"/>
        <v>1</v>
      </c>
      <c r="AE4847" s="11">
        <f t="shared" si="10"/>
        <v>0</v>
      </c>
    </row>
    <row r="4848" ht="15.75" customHeight="1">
      <c r="A4848" s="7">
        <v>45659.0</v>
      </c>
      <c r="B4848" s="8" t="s">
        <v>396</v>
      </c>
      <c r="C4848" s="8" t="s">
        <v>10997</v>
      </c>
      <c r="D4848" s="9">
        <v>1.1949436798E10</v>
      </c>
      <c r="E4848" s="8" t="s">
        <v>15428</v>
      </c>
      <c r="F4848" s="8" t="s">
        <v>15442</v>
      </c>
      <c r="G4848" s="8" t="s">
        <v>15430</v>
      </c>
      <c r="H4848" s="8" t="s">
        <v>15446</v>
      </c>
      <c r="I4848" s="8" t="s">
        <v>15423</v>
      </c>
      <c r="J4848" s="8" t="s">
        <v>15424</v>
      </c>
      <c r="K4848" s="8" t="s">
        <v>15432</v>
      </c>
      <c r="L4848" s="12" t="s">
        <v>15</v>
      </c>
      <c r="M4848" s="12" t="s">
        <v>3780</v>
      </c>
      <c r="N4848" s="12" t="s">
        <v>1677</v>
      </c>
      <c r="O4848" s="12" t="s">
        <v>3781</v>
      </c>
      <c r="P4848" s="12" t="s">
        <v>119</v>
      </c>
      <c r="R4848" s="10">
        <f>ROUNDUP(SUM(VLOOKUP(F4848,'Pontuação'!A$2:B$11,2,FALSE),VLOOKUP(E4848,'Pontuação'!C$2:D$11,2,FALSE),VLOOKUP(H4848,'Pontuação'!I$2:J$11,2,FALSE),VLOOKUP(I4848,'Pontuação'!G$2:H$11,2,FALSE),VLOOKUP(K4848,'Pontuação'!M$2:N$13,2,FALSE)),0)</f>
        <v>1715</v>
      </c>
      <c r="S4848" s="11">
        <f t="shared" si="1"/>
        <v>172</v>
      </c>
      <c r="T4848" s="11" t="str">
        <f t="array" ref="T4848">IFERROR(INDEX('Pontuação'!G$13:G$101, MATCH(S4848, 'Pontuação'!F$13:F$101, 0)), "Faixa Indefinida")</f>
        <v>B</v>
      </c>
      <c r="U4848" s="11">
        <f t="shared" si="2"/>
        <v>0</v>
      </c>
      <c r="V4848" s="11">
        <f t="shared" si="3"/>
        <v>1</v>
      </c>
      <c r="W4848" s="11">
        <f t="shared" si="4"/>
        <v>0</v>
      </c>
      <c r="X4848" s="11">
        <f t="shared" si="5"/>
        <v>0</v>
      </c>
      <c r="Y4848" s="11">
        <f>ROUNDUP(SUM(VLOOKUP(F4848,'Pontuação 3.0'!A$2:B$11,2,FALSE),VLOOKUP(E4848,'Pontuação 3.0'!C$2:D$11,2,FALSE),VLOOKUP(H4848,'Pontuação 3.0'!I$2:J$11,2,FALSE),VLOOKUP(J4848,'Pontuação 3.0'!K$2:L$11,2,FALSE),VLOOKUP(G4848,'Pontuação 3.0'!E$2:F$11,2,FALSE),VLOOKUP(I4848,'Pontuação 3.0'!G$2:H$11,2,FALSE),VLOOKUP(K4848,'Pontuação 3.0'!M$2:N$13,2,FALSE)),0)</f>
        <v>2162</v>
      </c>
      <c r="Z4848" s="11">
        <f t="shared" si="6"/>
        <v>216</v>
      </c>
      <c r="AA4848" s="11" t="str">
        <f t="array" ref="AA4848">IFERROR(INDEX('Pontuação 3.0'!G$13:G$191, MATCH(Z4848, 'Pontuação 3.0'!F$13:F$191, 0)), "Faixa Indefinida")</f>
        <v>B</v>
      </c>
      <c r="AB4848" s="11">
        <f t="shared" si="7"/>
        <v>0</v>
      </c>
      <c r="AC4848" s="11">
        <f t="shared" si="8"/>
        <v>1</v>
      </c>
      <c r="AD4848" s="11">
        <f t="shared" si="9"/>
        <v>0</v>
      </c>
      <c r="AE4848" s="11">
        <f t="shared" si="10"/>
        <v>0</v>
      </c>
    </row>
    <row r="4849" ht="15.75" customHeight="1">
      <c r="A4849" s="7">
        <v>45659.0</v>
      </c>
      <c r="B4849" s="8" t="s">
        <v>11000</v>
      </c>
      <c r="C4849" s="8" t="s">
        <v>11001</v>
      </c>
      <c r="D4849" s="9">
        <v>7.1984199362E10</v>
      </c>
      <c r="E4849" s="8" t="s">
        <v>15428</v>
      </c>
      <c r="F4849" s="8" t="s">
        <v>15420</v>
      </c>
      <c r="G4849" s="8" t="s">
        <v>15430</v>
      </c>
      <c r="H4849" s="8" t="s">
        <v>15446</v>
      </c>
      <c r="I4849" s="8" t="s">
        <v>15431</v>
      </c>
      <c r="J4849" s="8" t="s">
        <v>15448</v>
      </c>
      <c r="K4849" s="8" t="s">
        <v>15425</v>
      </c>
      <c r="L4849" s="12" t="s">
        <v>15</v>
      </c>
      <c r="M4849" s="12" t="s">
        <v>3780</v>
      </c>
      <c r="N4849" s="12" t="s">
        <v>354</v>
      </c>
      <c r="O4849" s="12" t="s">
        <v>3792</v>
      </c>
      <c r="P4849" s="12" t="s">
        <v>119</v>
      </c>
      <c r="R4849" s="10">
        <f>ROUNDUP(SUM(VLOOKUP(F4849,'Pontuação'!A$2:B$11,2,FALSE),VLOOKUP(E4849,'Pontuação'!C$2:D$11,2,FALSE),VLOOKUP(H4849,'Pontuação'!I$2:J$11,2,FALSE),VLOOKUP(I4849,'Pontuação'!G$2:H$11,2,FALSE),VLOOKUP(K4849,'Pontuação'!M$2:N$13,2,FALSE)),0)</f>
        <v>1700</v>
      </c>
      <c r="S4849" s="11">
        <f t="shared" si="1"/>
        <v>170</v>
      </c>
      <c r="T4849" s="11" t="str">
        <f t="array" ref="T4849">IFERROR(INDEX('Pontuação'!G$13:G$101, MATCH(S4849, 'Pontuação'!F$13:F$101, 0)), "Faixa Indefinida")</f>
        <v>B</v>
      </c>
      <c r="U4849" s="11">
        <f t="shared" si="2"/>
        <v>0</v>
      </c>
      <c r="V4849" s="11">
        <f t="shared" si="3"/>
        <v>1</v>
      </c>
      <c r="W4849" s="11">
        <f t="shared" si="4"/>
        <v>0</v>
      </c>
      <c r="X4849" s="11">
        <f t="shared" si="5"/>
        <v>0</v>
      </c>
      <c r="Y4849" s="11">
        <f>ROUNDUP(SUM(VLOOKUP(F4849,'Pontuação 3.0'!A$2:B$11,2,FALSE),VLOOKUP(E4849,'Pontuação 3.0'!C$2:D$11,2,FALSE),VLOOKUP(H4849,'Pontuação 3.0'!I$2:J$11,2,FALSE),VLOOKUP(J4849,'Pontuação 3.0'!K$2:L$11,2,FALSE),VLOOKUP(G4849,'Pontuação 3.0'!E$2:F$11,2,FALSE),VLOOKUP(I4849,'Pontuação 3.0'!G$2:H$11,2,FALSE),VLOOKUP(K4849,'Pontuação 3.0'!M$2:N$13,2,FALSE)),0)</f>
        <v>2622</v>
      </c>
      <c r="Z4849" s="11">
        <f t="shared" si="6"/>
        <v>262</v>
      </c>
      <c r="AA4849" s="11" t="str">
        <f t="array" ref="AA4849">IFERROR(INDEX('Pontuação 3.0'!G$13:G$191, MATCH(Z4849, 'Pontuação 3.0'!F$13:F$191, 0)), "Faixa Indefinida")</f>
        <v>A</v>
      </c>
      <c r="AB4849" s="11">
        <f t="shared" si="7"/>
        <v>1</v>
      </c>
      <c r="AC4849" s="11">
        <f t="shared" si="8"/>
        <v>0</v>
      </c>
      <c r="AD4849" s="11">
        <f t="shared" si="9"/>
        <v>0</v>
      </c>
      <c r="AE4849" s="11">
        <f t="shared" si="10"/>
        <v>0</v>
      </c>
    </row>
    <row r="4850" ht="15.75" customHeight="1">
      <c r="A4850" s="7">
        <v>45659.0</v>
      </c>
      <c r="B4850" s="8" t="s">
        <v>10998</v>
      </c>
      <c r="C4850" s="8" t="s">
        <v>10999</v>
      </c>
      <c r="D4850" s="9">
        <v>9.87510574E8</v>
      </c>
      <c r="E4850" s="8" t="s">
        <v>15428</v>
      </c>
      <c r="F4850" s="8" t="s">
        <v>15420</v>
      </c>
      <c r="G4850" s="8" t="s">
        <v>15430</v>
      </c>
      <c r="H4850" s="8" t="s">
        <v>15422</v>
      </c>
      <c r="I4850" s="8" t="s">
        <v>15431</v>
      </c>
      <c r="J4850" s="8" t="s">
        <v>15424</v>
      </c>
      <c r="K4850" s="8" t="s">
        <v>15432</v>
      </c>
      <c r="L4850" s="12" t="s">
        <v>15</v>
      </c>
      <c r="M4850" s="12" t="s">
        <v>3780</v>
      </c>
      <c r="N4850" s="12" t="s">
        <v>608</v>
      </c>
      <c r="O4850" s="12" t="s">
        <v>3781</v>
      </c>
      <c r="P4850" s="12" t="s">
        <v>119</v>
      </c>
      <c r="R4850" s="10">
        <f>ROUNDUP(SUM(VLOOKUP(F4850,'Pontuação'!A$2:B$11,2,FALSE),VLOOKUP(E4850,'Pontuação'!C$2:D$11,2,FALSE),VLOOKUP(H4850,'Pontuação'!I$2:J$11,2,FALSE),VLOOKUP(I4850,'Pontuação'!G$2:H$11,2,FALSE),VLOOKUP(K4850,'Pontuação'!M$2:N$13,2,FALSE)),0)</f>
        <v>1790</v>
      </c>
      <c r="S4850" s="11">
        <f t="shared" si="1"/>
        <v>179</v>
      </c>
      <c r="T4850" s="11" t="str">
        <f t="array" ref="T4850">IFERROR(INDEX('Pontuação'!G$13:G$101, MATCH(S4850, 'Pontuação'!F$13:F$101, 0)), "Faixa Indefinida")</f>
        <v>B</v>
      </c>
      <c r="U4850" s="11">
        <f t="shared" si="2"/>
        <v>0</v>
      </c>
      <c r="V4850" s="11">
        <f t="shared" si="3"/>
        <v>1</v>
      </c>
      <c r="W4850" s="11">
        <f t="shared" si="4"/>
        <v>0</v>
      </c>
      <c r="X4850" s="11">
        <f t="shared" si="5"/>
        <v>0</v>
      </c>
      <c r="Y4850" s="11">
        <f>ROUNDUP(SUM(VLOOKUP(F4850,'Pontuação 3.0'!A$2:B$11,2,FALSE),VLOOKUP(E4850,'Pontuação 3.0'!C$2:D$11,2,FALSE),VLOOKUP(H4850,'Pontuação 3.0'!I$2:J$11,2,FALSE),VLOOKUP(J4850,'Pontuação 3.0'!K$2:L$11,2,FALSE),VLOOKUP(G4850,'Pontuação 3.0'!E$2:F$11,2,FALSE),VLOOKUP(I4850,'Pontuação 3.0'!G$2:H$11,2,FALSE),VLOOKUP(K4850,'Pontuação 3.0'!M$2:N$13,2,FALSE)),0)</f>
        <v>2360</v>
      </c>
      <c r="Z4850" s="11">
        <f t="shared" si="6"/>
        <v>236</v>
      </c>
      <c r="AA4850" s="11" t="str">
        <f t="array" ref="AA4850">IFERROR(INDEX('Pontuação 3.0'!G$13:G$191, MATCH(Z4850, 'Pontuação 3.0'!F$13:F$191, 0)), "Faixa Indefinida")</f>
        <v>A</v>
      </c>
      <c r="AB4850" s="11">
        <f t="shared" si="7"/>
        <v>1</v>
      </c>
      <c r="AC4850" s="11">
        <f t="shared" si="8"/>
        <v>0</v>
      </c>
      <c r="AD4850" s="11">
        <f t="shared" si="9"/>
        <v>0</v>
      </c>
      <c r="AE4850" s="11">
        <f t="shared" si="10"/>
        <v>0</v>
      </c>
    </row>
    <row r="4851" ht="15.75" customHeight="1">
      <c r="A4851" s="7">
        <v>45659.0</v>
      </c>
      <c r="B4851" s="8" t="s">
        <v>2574</v>
      </c>
      <c r="C4851" s="8" t="s">
        <v>11002</v>
      </c>
      <c r="D4851" s="9">
        <v>4.899851947E10</v>
      </c>
      <c r="E4851" s="8" t="s">
        <v>15428</v>
      </c>
      <c r="F4851" s="8" t="s">
        <v>15420</v>
      </c>
      <c r="G4851" s="8" t="s">
        <v>15451</v>
      </c>
      <c r="H4851" s="8" t="s">
        <v>15422</v>
      </c>
      <c r="I4851" s="8" t="s">
        <v>15423</v>
      </c>
      <c r="J4851" s="8" t="s">
        <v>15424</v>
      </c>
      <c r="K4851" s="8" t="s">
        <v>15425</v>
      </c>
      <c r="L4851" s="12" t="s">
        <v>15</v>
      </c>
      <c r="M4851" s="12" t="s">
        <v>3780</v>
      </c>
      <c r="N4851" s="12" t="s">
        <v>205</v>
      </c>
      <c r="O4851" s="12" t="s">
        <v>3781</v>
      </c>
      <c r="P4851" s="12" t="s">
        <v>119</v>
      </c>
      <c r="R4851" s="10">
        <f>ROUNDUP(SUM(VLOOKUP(F4851,'Pontuação'!A$2:B$11,2,FALSE),VLOOKUP(E4851,'Pontuação'!C$2:D$11,2,FALSE),VLOOKUP(H4851,'Pontuação'!I$2:J$11,2,FALSE),VLOOKUP(I4851,'Pontuação'!G$2:H$11,2,FALSE),VLOOKUP(K4851,'Pontuação'!M$2:N$13,2,FALSE)),0)</f>
        <v>1553</v>
      </c>
      <c r="S4851" s="11">
        <f t="shared" si="1"/>
        <v>155</v>
      </c>
      <c r="T4851" s="11" t="str">
        <f t="array" ref="T4851">IFERROR(INDEX('Pontuação'!G$13:G$101, MATCH(S4851, 'Pontuação'!F$13:F$101, 0)), "Faixa Indefinida")</f>
        <v>C</v>
      </c>
      <c r="U4851" s="11">
        <f t="shared" si="2"/>
        <v>0</v>
      </c>
      <c r="V4851" s="11">
        <f t="shared" si="3"/>
        <v>0</v>
      </c>
      <c r="W4851" s="11">
        <f t="shared" si="4"/>
        <v>1</v>
      </c>
      <c r="X4851" s="11">
        <f t="shared" si="5"/>
        <v>0</v>
      </c>
      <c r="Y4851" s="11">
        <f>ROUNDUP(SUM(VLOOKUP(F4851,'Pontuação 3.0'!A$2:B$11,2,FALSE),VLOOKUP(E4851,'Pontuação 3.0'!C$2:D$11,2,FALSE),VLOOKUP(H4851,'Pontuação 3.0'!I$2:J$11,2,FALSE),VLOOKUP(J4851,'Pontuação 3.0'!K$2:L$11,2,FALSE),VLOOKUP(G4851,'Pontuação 3.0'!E$2:F$11,2,FALSE),VLOOKUP(I4851,'Pontuação 3.0'!G$2:H$11,2,FALSE),VLOOKUP(K4851,'Pontuação 3.0'!M$2:N$13,2,FALSE)),0)</f>
        <v>1972</v>
      </c>
      <c r="Z4851" s="11">
        <f t="shared" si="6"/>
        <v>197</v>
      </c>
      <c r="AA4851" s="11" t="str">
        <f t="array" ref="AA4851">IFERROR(INDEX('Pontuação 3.0'!G$13:G$191, MATCH(Z4851, 'Pontuação 3.0'!F$13:F$191, 0)), "Faixa Indefinida")</f>
        <v>C</v>
      </c>
      <c r="AB4851" s="11">
        <f t="shared" si="7"/>
        <v>0</v>
      </c>
      <c r="AC4851" s="11">
        <f t="shared" si="8"/>
        <v>0</v>
      </c>
      <c r="AD4851" s="11">
        <f t="shared" si="9"/>
        <v>1</v>
      </c>
      <c r="AE4851" s="11">
        <f t="shared" si="10"/>
        <v>0</v>
      </c>
    </row>
    <row r="4852" ht="15.75" customHeight="1">
      <c r="A4852" s="7">
        <v>45659.0</v>
      </c>
      <c r="B4852" s="8" t="s">
        <v>536</v>
      </c>
      <c r="C4852" s="8" t="s">
        <v>11010</v>
      </c>
      <c r="D4852" s="8" t="s">
        <v>11011</v>
      </c>
      <c r="E4852" s="8" t="s">
        <v>15428</v>
      </c>
      <c r="F4852" s="8" t="s">
        <v>15454</v>
      </c>
      <c r="G4852" s="8" t="s">
        <v>15437</v>
      </c>
      <c r="H4852" s="8" t="s">
        <v>15422</v>
      </c>
      <c r="I4852" s="8" t="s">
        <v>15431</v>
      </c>
      <c r="J4852" s="8" t="s">
        <v>15424</v>
      </c>
      <c r="K4852" s="8" t="s">
        <v>15432</v>
      </c>
      <c r="L4852" s="12" t="s">
        <v>15</v>
      </c>
      <c r="M4852" s="12" t="s">
        <v>3780</v>
      </c>
      <c r="N4852" s="12" t="s">
        <v>205</v>
      </c>
      <c r="O4852" s="12" t="s">
        <v>3781</v>
      </c>
      <c r="P4852" s="12" t="s">
        <v>119</v>
      </c>
      <c r="R4852" s="10">
        <f>ROUNDUP(SUM(VLOOKUP(F4852,'Pontuação'!A$2:B$11,2,FALSE),VLOOKUP(E4852,'Pontuação'!C$2:D$11,2,FALSE),VLOOKUP(H4852,'Pontuação'!I$2:J$11,2,FALSE),VLOOKUP(I4852,'Pontuação'!G$2:H$11,2,FALSE),VLOOKUP(K4852,'Pontuação'!M$2:N$13,2,FALSE)),0)</f>
        <v>1795</v>
      </c>
      <c r="S4852" s="11">
        <f t="shared" si="1"/>
        <v>180</v>
      </c>
      <c r="T4852" s="11" t="str">
        <f t="array" ref="T4852">IFERROR(INDEX('Pontuação'!G$13:G$101, MATCH(S4852, 'Pontuação'!F$13:F$101, 0)), "Faixa Indefinida")</f>
        <v>B</v>
      </c>
      <c r="U4852" s="11">
        <f t="shared" si="2"/>
        <v>0</v>
      </c>
      <c r="V4852" s="11">
        <f t="shared" si="3"/>
        <v>1</v>
      </c>
      <c r="W4852" s="11">
        <f t="shared" si="4"/>
        <v>0</v>
      </c>
      <c r="X4852" s="11">
        <f t="shared" si="5"/>
        <v>0</v>
      </c>
      <c r="Y4852" s="11">
        <f>ROUNDUP(SUM(VLOOKUP(F4852,'Pontuação 3.0'!A$2:B$11,2,FALSE),VLOOKUP(E4852,'Pontuação 3.0'!C$2:D$11,2,FALSE),VLOOKUP(H4852,'Pontuação 3.0'!I$2:J$11,2,FALSE),VLOOKUP(J4852,'Pontuação 3.0'!K$2:L$11,2,FALSE),VLOOKUP(G4852,'Pontuação 3.0'!E$2:F$11,2,FALSE),VLOOKUP(I4852,'Pontuação 3.0'!G$2:H$11,2,FALSE),VLOOKUP(K4852,'Pontuação 3.0'!M$2:N$13,2,FALSE)),0)</f>
        <v>2238</v>
      </c>
      <c r="Z4852" s="11">
        <f t="shared" si="6"/>
        <v>224</v>
      </c>
      <c r="AA4852" s="11" t="str">
        <f t="array" ref="AA4852">IFERROR(INDEX('Pontuação 3.0'!G$13:G$191, MATCH(Z4852, 'Pontuação 3.0'!F$13:F$191, 0)), "Faixa Indefinida")</f>
        <v>B</v>
      </c>
      <c r="AB4852" s="11">
        <f t="shared" si="7"/>
        <v>0</v>
      </c>
      <c r="AC4852" s="11">
        <f t="shared" si="8"/>
        <v>1</v>
      </c>
      <c r="AD4852" s="11">
        <f t="shared" si="9"/>
        <v>0</v>
      </c>
      <c r="AE4852" s="11">
        <f t="shared" si="10"/>
        <v>0</v>
      </c>
    </row>
    <row r="4853" ht="15.75" customHeight="1">
      <c r="A4853" s="7">
        <v>45659.0</v>
      </c>
      <c r="B4853" s="8" t="s">
        <v>814</v>
      </c>
      <c r="C4853" s="8" t="s">
        <v>11015</v>
      </c>
      <c r="D4853" s="9">
        <v>3.5998468268E10</v>
      </c>
      <c r="E4853" s="8" t="s">
        <v>15428</v>
      </c>
      <c r="F4853" s="8" t="s">
        <v>15454</v>
      </c>
      <c r="G4853" s="8" t="s">
        <v>15430</v>
      </c>
      <c r="H4853" s="8" t="s">
        <v>15422</v>
      </c>
      <c r="I4853" s="8" t="s">
        <v>15423</v>
      </c>
      <c r="J4853" s="8" t="s">
        <v>15448</v>
      </c>
      <c r="K4853" s="8" t="s">
        <v>15466</v>
      </c>
      <c r="L4853" s="12" t="s">
        <v>15</v>
      </c>
      <c r="M4853" s="12" t="s">
        <v>3780</v>
      </c>
      <c r="N4853" s="12" t="s">
        <v>710</v>
      </c>
      <c r="O4853" s="12" t="s">
        <v>3781</v>
      </c>
      <c r="P4853" s="12" t="s">
        <v>119</v>
      </c>
      <c r="R4853" s="10">
        <f>ROUNDUP(SUM(VLOOKUP(F4853,'Pontuação'!A$2:B$11,2,FALSE),VLOOKUP(E4853,'Pontuação'!C$2:D$11,2,FALSE),VLOOKUP(H4853,'Pontuação'!I$2:J$11,2,FALSE),VLOOKUP(I4853,'Pontuação'!G$2:H$11,2,FALSE),VLOOKUP(K4853,'Pontuação'!M$2:N$13,2,FALSE)),0)</f>
        <v>1628</v>
      </c>
      <c r="S4853" s="11">
        <f t="shared" si="1"/>
        <v>163</v>
      </c>
      <c r="T4853" s="11" t="str">
        <f t="array" ref="T4853">IFERROR(INDEX('Pontuação'!G$13:G$101, MATCH(S4853, 'Pontuação'!F$13:F$101, 0)), "Faixa Indefinida")</f>
        <v>C</v>
      </c>
      <c r="U4853" s="11">
        <f t="shared" si="2"/>
        <v>0</v>
      </c>
      <c r="V4853" s="11">
        <f t="shared" si="3"/>
        <v>0</v>
      </c>
      <c r="W4853" s="11">
        <f t="shared" si="4"/>
        <v>1</v>
      </c>
      <c r="X4853" s="11">
        <f t="shared" si="5"/>
        <v>0</v>
      </c>
      <c r="Y4853" s="11">
        <f>ROUNDUP(SUM(VLOOKUP(F4853,'Pontuação 3.0'!A$2:B$11,2,FALSE),VLOOKUP(E4853,'Pontuação 3.0'!C$2:D$11,2,FALSE),VLOOKUP(H4853,'Pontuação 3.0'!I$2:J$11,2,FALSE),VLOOKUP(J4853,'Pontuação 3.0'!K$2:L$11,2,FALSE),VLOOKUP(G4853,'Pontuação 3.0'!E$2:F$11,2,FALSE),VLOOKUP(I4853,'Pontuação 3.0'!G$2:H$11,2,FALSE),VLOOKUP(K4853,'Pontuação 3.0'!M$2:N$13,2,FALSE)),0)</f>
        <v>2562</v>
      </c>
      <c r="Z4853" s="11">
        <f t="shared" si="6"/>
        <v>256</v>
      </c>
      <c r="AA4853" s="11" t="str">
        <f t="array" ref="AA4853">IFERROR(INDEX('Pontuação 3.0'!G$13:G$191, MATCH(Z4853, 'Pontuação 3.0'!F$13:F$191, 0)), "Faixa Indefinida")</f>
        <v>A</v>
      </c>
      <c r="AB4853" s="11">
        <f t="shared" si="7"/>
        <v>1</v>
      </c>
      <c r="AC4853" s="11">
        <f t="shared" si="8"/>
        <v>0</v>
      </c>
      <c r="AD4853" s="11">
        <f t="shared" si="9"/>
        <v>0</v>
      </c>
      <c r="AE4853" s="11">
        <f t="shared" si="10"/>
        <v>0</v>
      </c>
    </row>
    <row r="4854" ht="15.75" customHeight="1">
      <c r="A4854" s="7">
        <v>45659.0</v>
      </c>
      <c r="B4854" s="8" t="s">
        <v>11013</v>
      </c>
      <c r="C4854" s="8" t="s">
        <v>11014</v>
      </c>
      <c r="D4854" s="9">
        <v>2.1965921012E10</v>
      </c>
      <c r="E4854" s="8" t="s">
        <v>15428</v>
      </c>
      <c r="F4854" s="8" t="s">
        <v>15442</v>
      </c>
      <c r="G4854" s="8" t="s">
        <v>15430</v>
      </c>
      <c r="H4854" s="8" t="s">
        <v>15438</v>
      </c>
      <c r="I4854" s="8" t="s">
        <v>15433</v>
      </c>
      <c r="J4854" s="8" t="s">
        <v>15448</v>
      </c>
      <c r="K4854" s="8" t="s">
        <v>15466</v>
      </c>
      <c r="L4854" s="12" t="s">
        <v>15</v>
      </c>
      <c r="M4854" s="12" t="s">
        <v>3780</v>
      </c>
      <c r="N4854" s="12" t="s">
        <v>300</v>
      </c>
      <c r="O4854" s="12" t="s">
        <v>3797</v>
      </c>
      <c r="P4854" s="12" t="s">
        <v>17</v>
      </c>
      <c r="R4854" s="10">
        <f>ROUNDUP(SUM(VLOOKUP(F4854,'Pontuação'!A$2:B$11,2,FALSE),VLOOKUP(E4854,'Pontuação'!C$2:D$11,2,FALSE),VLOOKUP(H4854,'Pontuação'!I$2:J$11,2,FALSE),VLOOKUP(I4854,'Pontuação'!G$2:H$11,2,FALSE),VLOOKUP(K4854,'Pontuação'!M$2:N$13,2,FALSE)),0)</f>
        <v>1775</v>
      </c>
      <c r="S4854" s="11">
        <f t="shared" si="1"/>
        <v>178</v>
      </c>
      <c r="T4854" s="11" t="str">
        <f t="array" ref="T4854">IFERROR(INDEX('Pontuação'!G$13:G$101, MATCH(S4854, 'Pontuação'!F$13:F$101, 0)), "Faixa Indefinida")</f>
        <v>B</v>
      </c>
      <c r="U4854" s="11">
        <f t="shared" si="2"/>
        <v>0</v>
      </c>
      <c r="V4854" s="11">
        <f t="shared" si="3"/>
        <v>1</v>
      </c>
      <c r="W4854" s="11">
        <f t="shared" si="4"/>
        <v>0</v>
      </c>
      <c r="X4854" s="11">
        <f t="shared" si="5"/>
        <v>0</v>
      </c>
      <c r="Y4854" s="11">
        <f>ROUNDUP(SUM(VLOOKUP(F4854,'Pontuação 3.0'!A$2:B$11,2,FALSE),VLOOKUP(E4854,'Pontuação 3.0'!C$2:D$11,2,FALSE),VLOOKUP(H4854,'Pontuação 3.0'!I$2:J$11,2,FALSE),VLOOKUP(J4854,'Pontuação 3.0'!K$2:L$11,2,FALSE),VLOOKUP(G4854,'Pontuação 3.0'!E$2:F$11,2,FALSE),VLOOKUP(I4854,'Pontuação 3.0'!G$2:H$11,2,FALSE),VLOOKUP(K4854,'Pontuação 3.0'!M$2:N$13,2,FALSE)),0)</f>
        <v>2571</v>
      </c>
      <c r="Z4854" s="11">
        <f t="shared" si="6"/>
        <v>257</v>
      </c>
      <c r="AA4854" s="11" t="str">
        <f t="array" ref="AA4854">IFERROR(INDEX('Pontuação 3.0'!G$13:G$191, MATCH(Z4854, 'Pontuação 3.0'!F$13:F$191, 0)), "Faixa Indefinida")</f>
        <v>A</v>
      </c>
      <c r="AB4854" s="11">
        <f t="shared" si="7"/>
        <v>1</v>
      </c>
      <c r="AC4854" s="11">
        <f t="shared" si="8"/>
        <v>0</v>
      </c>
      <c r="AD4854" s="11">
        <f t="shared" si="9"/>
        <v>0</v>
      </c>
      <c r="AE4854" s="11">
        <f t="shared" si="10"/>
        <v>0</v>
      </c>
    </row>
    <row r="4855" ht="15.75" customHeight="1">
      <c r="A4855" s="7">
        <v>45659.0</v>
      </c>
      <c r="B4855" s="8" t="s">
        <v>11003</v>
      </c>
      <c r="C4855" s="8" t="s">
        <v>11004</v>
      </c>
      <c r="D4855" s="9">
        <v>1.194703996E10</v>
      </c>
      <c r="E4855" s="8" t="s">
        <v>15428</v>
      </c>
      <c r="F4855" s="8" t="s">
        <v>15442</v>
      </c>
      <c r="G4855" s="8" t="s">
        <v>15421</v>
      </c>
      <c r="H4855" s="8" t="s">
        <v>15443</v>
      </c>
      <c r="I4855" s="8" t="s">
        <v>15423</v>
      </c>
      <c r="J4855" s="8" t="s">
        <v>15424</v>
      </c>
      <c r="K4855" s="8" t="s">
        <v>15425</v>
      </c>
      <c r="L4855" s="12" t="s">
        <v>15</v>
      </c>
      <c r="M4855" s="12" t="s">
        <v>3780</v>
      </c>
      <c r="N4855" s="12" t="s">
        <v>1153</v>
      </c>
      <c r="O4855" s="12" t="s">
        <v>3781</v>
      </c>
      <c r="P4855" s="12" t="s">
        <v>119</v>
      </c>
      <c r="R4855" s="10">
        <f>ROUNDUP(SUM(VLOOKUP(F4855,'Pontuação'!A$2:B$11,2,FALSE),VLOOKUP(E4855,'Pontuação'!C$2:D$11,2,FALSE),VLOOKUP(H4855,'Pontuação'!I$2:J$11,2,FALSE),VLOOKUP(I4855,'Pontuação'!G$2:H$11,2,FALSE),VLOOKUP(K4855,'Pontuação'!M$2:N$13,2,FALSE)),0)</f>
        <v>1567</v>
      </c>
      <c r="S4855" s="11">
        <f t="shared" si="1"/>
        <v>157</v>
      </c>
      <c r="T4855" s="11" t="str">
        <f t="array" ref="T4855">IFERROR(INDEX('Pontuação'!G$13:G$101, MATCH(S4855, 'Pontuação'!F$13:F$101, 0)), "Faixa Indefinida")</f>
        <v>C</v>
      </c>
      <c r="U4855" s="11">
        <f t="shared" si="2"/>
        <v>0</v>
      </c>
      <c r="V4855" s="11">
        <f t="shared" si="3"/>
        <v>0</v>
      </c>
      <c r="W4855" s="11">
        <f t="shared" si="4"/>
        <v>1</v>
      </c>
      <c r="X4855" s="11">
        <f t="shared" si="5"/>
        <v>0</v>
      </c>
      <c r="Y4855" s="11">
        <f>ROUNDUP(SUM(VLOOKUP(F4855,'Pontuação 3.0'!A$2:B$11,2,FALSE),VLOOKUP(E4855,'Pontuação 3.0'!C$2:D$11,2,FALSE),VLOOKUP(H4855,'Pontuação 3.0'!I$2:J$11,2,FALSE),VLOOKUP(J4855,'Pontuação 3.0'!K$2:L$11,2,FALSE),VLOOKUP(G4855,'Pontuação 3.0'!E$2:F$11,2,FALSE),VLOOKUP(I4855,'Pontuação 3.0'!G$2:H$11,2,FALSE),VLOOKUP(K4855,'Pontuação 3.0'!M$2:N$13,2,FALSE)),0)</f>
        <v>1785</v>
      </c>
      <c r="Z4855" s="11">
        <f t="shared" si="6"/>
        <v>179</v>
      </c>
      <c r="AA4855" s="11" t="str">
        <f t="array" ref="AA4855">IFERROR(INDEX('Pontuação 3.0'!G$13:G$191, MATCH(Z4855, 'Pontuação 3.0'!F$13:F$191, 0)), "Faixa Indefinida")</f>
        <v>D</v>
      </c>
      <c r="AB4855" s="11">
        <f t="shared" si="7"/>
        <v>0</v>
      </c>
      <c r="AC4855" s="11">
        <f t="shared" si="8"/>
        <v>0</v>
      </c>
      <c r="AD4855" s="11">
        <f t="shared" si="9"/>
        <v>0</v>
      </c>
      <c r="AE4855" s="11">
        <f t="shared" si="10"/>
        <v>1</v>
      </c>
    </row>
    <row r="4856" ht="15.75" customHeight="1">
      <c r="A4856" s="7">
        <v>45659.0</v>
      </c>
      <c r="B4856" s="8" t="s">
        <v>11006</v>
      </c>
      <c r="C4856" s="8" t="s">
        <v>11007</v>
      </c>
      <c r="D4856" s="9">
        <v>3.1995229066E10</v>
      </c>
      <c r="E4856" s="8" t="s">
        <v>15428</v>
      </c>
      <c r="F4856" s="8" t="s">
        <v>15420</v>
      </c>
      <c r="G4856" s="8" t="s">
        <v>15421</v>
      </c>
      <c r="H4856" s="8" t="s">
        <v>15422</v>
      </c>
      <c r="I4856" s="8" t="s">
        <v>15431</v>
      </c>
      <c r="J4856" s="8" t="s">
        <v>15424</v>
      </c>
      <c r="K4856" s="8" t="s">
        <v>15432</v>
      </c>
      <c r="L4856" s="12" t="s">
        <v>15</v>
      </c>
      <c r="M4856" s="12" t="s">
        <v>3780</v>
      </c>
      <c r="N4856" s="12" t="s">
        <v>93</v>
      </c>
      <c r="O4856" s="12" t="s">
        <v>3781</v>
      </c>
      <c r="P4856" s="12" t="s">
        <v>119</v>
      </c>
      <c r="R4856" s="10">
        <f>ROUNDUP(SUM(VLOOKUP(F4856,'Pontuação'!A$2:B$11,2,FALSE),VLOOKUP(E4856,'Pontuação'!C$2:D$11,2,FALSE),VLOOKUP(H4856,'Pontuação'!I$2:J$11,2,FALSE),VLOOKUP(I4856,'Pontuação'!G$2:H$11,2,FALSE),VLOOKUP(K4856,'Pontuação'!M$2:N$13,2,FALSE)),0)</f>
        <v>1790</v>
      </c>
      <c r="S4856" s="11">
        <f t="shared" si="1"/>
        <v>179</v>
      </c>
      <c r="T4856" s="11" t="str">
        <f t="array" ref="T4856">IFERROR(INDEX('Pontuação'!G$13:G$101, MATCH(S4856, 'Pontuação'!F$13:F$101, 0)), "Faixa Indefinida")</f>
        <v>B</v>
      </c>
      <c r="U4856" s="11">
        <f t="shared" si="2"/>
        <v>0</v>
      </c>
      <c r="V4856" s="11">
        <f t="shared" si="3"/>
        <v>1</v>
      </c>
      <c r="W4856" s="11">
        <f t="shared" si="4"/>
        <v>0</v>
      </c>
      <c r="X4856" s="11">
        <f t="shared" si="5"/>
        <v>0</v>
      </c>
      <c r="Y4856" s="11">
        <f>ROUNDUP(SUM(VLOOKUP(F4856,'Pontuação 3.0'!A$2:B$11,2,FALSE),VLOOKUP(E4856,'Pontuação 3.0'!C$2:D$11,2,FALSE),VLOOKUP(H4856,'Pontuação 3.0'!I$2:J$11,2,FALSE),VLOOKUP(J4856,'Pontuação 3.0'!K$2:L$11,2,FALSE),VLOOKUP(G4856,'Pontuação 3.0'!E$2:F$11,2,FALSE),VLOOKUP(I4856,'Pontuação 3.0'!G$2:H$11,2,FALSE),VLOOKUP(K4856,'Pontuação 3.0'!M$2:N$13,2,FALSE)),0)</f>
        <v>2220</v>
      </c>
      <c r="Z4856" s="11">
        <f t="shared" si="6"/>
        <v>222</v>
      </c>
      <c r="AA4856" s="11" t="str">
        <f t="array" ref="AA4856">IFERROR(INDEX('Pontuação 3.0'!G$13:G$191, MATCH(Z4856, 'Pontuação 3.0'!F$13:F$191, 0)), "Faixa Indefinida")</f>
        <v>B</v>
      </c>
      <c r="AB4856" s="11">
        <f t="shared" si="7"/>
        <v>0</v>
      </c>
      <c r="AC4856" s="11">
        <f t="shared" si="8"/>
        <v>1</v>
      </c>
      <c r="AD4856" s="11">
        <f t="shared" si="9"/>
        <v>0</v>
      </c>
      <c r="AE4856" s="11">
        <f t="shared" si="10"/>
        <v>0</v>
      </c>
    </row>
    <row r="4857" ht="15.75" customHeight="1">
      <c r="A4857" s="7">
        <v>45659.0</v>
      </c>
      <c r="B4857" s="8" t="s">
        <v>11016</v>
      </c>
      <c r="C4857" s="8" t="s">
        <v>11017</v>
      </c>
      <c r="D4857" s="9">
        <v>1.1967030308E10</v>
      </c>
      <c r="E4857" s="8" t="s">
        <v>15428</v>
      </c>
      <c r="F4857" s="8" t="s">
        <v>15420</v>
      </c>
      <c r="G4857" s="8" t="s">
        <v>15430</v>
      </c>
      <c r="H4857" s="8" t="s">
        <v>15446</v>
      </c>
      <c r="I4857" s="8" t="s">
        <v>15423</v>
      </c>
      <c r="J4857" s="8" t="s">
        <v>15424</v>
      </c>
      <c r="K4857" s="8" t="s">
        <v>15432</v>
      </c>
      <c r="L4857" s="12" t="s">
        <v>15</v>
      </c>
      <c r="M4857" s="12" t="s">
        <v>3780</v>
      </c>
      <c r="N4857" s="12" t="s">
        <v>349</v>
      </c>
      <c r="O4857" s="12" t="s">
        <v>3781</v>
      </c>
      <c r="P4857" s="12" t="s">
        <v>119</v>
      </c>
      <c r="R4857" s="10">
        <f>ROUNDUP(SUM(VLOOKUP(F4857,'Pontuação'!A$2:B$11,2,FALSE),VLOOKUP(E4857,'Pontuação'!C$2:D$11,2,FALSE),VLOOKUP(H4857,'Pontuação'!I$2:J$11,2,FALSE),VLOOKUP(I4857,'Pontuação'!G$2:H$11,2,FALSE),VLOOKUP(K4857,'Pontuação'!M$2:N$13,2,FALSE)),0)</f>
        <v>1727</v>
      </c>
      <c r="S4857" s="11">
        <f t="shared" si="1"/>
        <v>173</v>
      </c>
      <c r="T4857" s="11" t="str">
        <f t="array" ref="T4857">IFERROR(INDEX('Pontuação'!G$13:G$101, MATCH(S4857, 'Pontuação'!F$13:F$101, 0)), "Faixa Indefinida")</f>
        <v>B</v>
      </c>
      <c r="U4857" s="11">
        <f t="shared" si="2"/>
        <v>0</v>
      </c>
      <c r="V4857" s="11">
        <f t="shared" si="3"/>
        <v>1</v>
      </c>
      <c r="W4857" s="11">
        <f t="shared" si="4"/>
        <v>0</v>
      </c>
      <c r="X4857" s="11">
        <f t="shared" si="5"/>
        <v>0</v>
      </c>
      <c r="Y4857" s="11">
        <f>ROUNDUP(SUM(VLOOKUP(F4857,'Pontuação 3.0'!A$2:B$11,2,FALSE),VLOOKUP(E4857,'Pontuação 3.0'!C$2:D$11,2,FALSE),VLOOKUP(H4857,'Pontuação 3.0'!I$2:J$11,2,FALSE),VLOOKUP(J4857,'Pontuação 3.0'!K$2:L$11,2,FALSE),VLOOKUP(G4857,'Pontuação 3.0'!E$2:F$11,2,FALSE),VLOOKUP(I4857,'Pontuação 3.0'!G$2:H$11,2,FALSE),VLOOKUP(K4857,'Pontuação 3.0'!M$2:N$13,2,FALSE)),0)</f>
        <v>2295</v>
      </c>
      <c r="Z4857" s="11">
        <f t="shared" si="6"/>
        <v>230</v>
      </c>
      <c r="AA4857" s="11" t="str">
        <f t="array" ref="AA4857">IFERROR(INDEX('Pontuação 3.0'!G$13:G$191, MATCH(Z4857, 'Pontuação 3.0'!F$13:F$191, 0)), "Faixa Indefinida")</f>
        <v>B</v>
      </c>
      <c r="AB4857" s="11">
        <f t="shared" si="7"/>
        <v>0</v>
      </c>
      <c r="AC4857" s="11">
        <f t="shared" si="8"/>
        <v>1</v>
      </c>
      <c r="AD4857" s="11">
        <f t="shared" si="9"/>
        <v>0</v>
      </c>
      <c r="AE4857" s="11">
        <f t="shared" si="10"/>
        <v>0</v>
      </c>
    </row>
    <row r="4858" ht="15.75" customHeight="1">
      <c r="A4858" s="7">
        <v>45659.0</v>
      </c>
      <c r="B4858" s="8" t="s">
        <v>862</v>
      </c>
      <c r="C4858" s="8" t="s">
        <v>11024</v>
      </c>
      <c r="D4858" s="9">
        <v>1.191612422E10</v>
      </c>
      <c r="E4858" s="8" t="s">
        <v>15428</v>
      </c>
      <c r="F4858" s="8" t="s">
        <v>15420</v>
      </c>
      <c r="G4858" s="8" t="s">
        <v>15430</v>
      </c>
      <c r="H4858" s="8" t="s">
        <v>15422</v>
      </c>
      <c r="I4858" s="8" t="s">
        <v>15423</v>
      </c>
      <c r="J4858" s="8" t="s">
        <v>15424</v>
      </c>
      <c r="K4858" s="8" t="s">
        <v>15425</v>
      </c>
      <c r="L4858" s="12" t="s">
        <v>15</v>
      </c>
      <c r="M4858" s="12" t="s">
        <v>3780</v>
      </c>
      <c r="N4858" s="12" t="s">
        <v>310</v>
      </c>
      <c r="O4858" s="12" t="s">
        <v>3781</v>
      </c>
      <c r="P4858" s="12" t="s">
        <v>119</v>
      </c>
      <c r="R4858" s="10">
        <f>ROUNDUP(SUM(VLOOKUP(F4858,'Pontuação'!A$2:B$11,2,FALSE),VLOOKUP(E4858,'Pontuação'!C$2:D$11,2,FALSE),VLOOKUP(H4858,'Pontuação'!I$2:J$11,2,FALSE),VLOOKUP(I4858,'Pontuação'!G$2:H$11,2,FALSE),VLOOKUP(K4858,'Pontuação'!M$2:N$13,2,FALSE)),0)</f>
        <v>1553</v>
      </c>
      <c r="S4858" s="11">
        <f t="shared" si="1"/>
        <v>155</v>
      </c>
      <c r="T4858" s="11" t="str">
        <f t="array" ref="T4858">IFERROR(INDEX('Pontuação'!G$13:G$101, MATCH(S4858, 'Pontuação'!F$13:F$101, 0)), "Faixa Indefinida")</f>
        <v>C</v>
      </c>
      <c r="U4858" s="11">
        <f t="shared" si="2"/>
        <v>0</v>
      </c>
      <c r="V4858" s="11">
        <f t="shared" si="3"/>
        <v>0</v>
      </c>
      <c r="W4858" s="11">
        <f t="shared" si="4"/>
        <v>1</v>
      </c>
      <c r="X4858" s="11">
        <f t="shared" si="5"/>
        <v>0</v>
      </c>
      <c r="Y4858" s="11">
        <f>ROUNDUP(SUM(VLOOKUP(F4858,'Pontuação 3.0'!A$2:B$11,2,FALSE),VLOOKUP(E4858,'Pontuação 3.0'!C$2:D$11,2,FALSE),VLOOKUP(H4858,'Pontuação 3.0'!I$2:J$11,2,FALSE),VLOOKUP(J4858,'Pontuação 3.0'!K$2:L$11,2,FALSE),VLOOKUP(G4858,'Pontuação 3.0'!E$2:F$11,2,FALSE),VLOOKUP(I4858,'Pontuação 3.0'!G$2:H$11,2,FALSE),VLOOKUP(K4858,'Pontuação 3.0'!M$2:N$13,2,FALSE)),0)</f>
        <v>2122</v>
      </c>
      <c r="Z4858" s="11">
        <f t="shared" si="6"/>
        <v>212</v>
      </c>
      <c r="AA4858" s="11" t="str">
        <f t="array" ref="AA4858">IFERROR(INDEX('Pontuação 3.0'!G$13:G$191, MATCH(Z4858, 'Pontuação 3.0'!F$13:F$191, 0)), "Faixa Indefinida")</f>
        <v>C</v>
      </c>
      <c r="AB4858" s="11">
        <f t="shared" si="7"/>
        <v>0</v>
      </c>
      <c r="AC4858" s="11">
        <f t="shared" si="8"/>
        <v>0</v>
      </c>
      <c r="AD4858" s="11">
        <f t="shared" si="9"/>
        <v>1</v>
      </c>
      <c r="AE4858" s="11">
        <f t="shared" si="10"/>
        <v>0</v>
      </c>
    </row>
    <row r="4859" ht="15.75" customHeight="1">
      <c r="A4859" s="7">
        <v>45659.0</v>
      </c>
      <c r="B4859" s="8" t="s">
        <v>11018</v>
      </c>
      <c r="C4859" s="8" t="s">
        <v>11019</v>
      </c>
      <c r="D4859" s="9">
        <v>1.1964838086E10</v>
      </c>
      <c r="E4859" s="8" t="s">
        <v>15428</v>
      </c>
      <c r="F4859" s="8" t="s">
        <v>15442</v>
      </c>
      <c r="G4859" s="8" t="s">
        <v>15430</v>
      </c>
      <c r="H4859" s="8" t="s">
        <v>15471</v>
      </c>
      <c r="I4859" s="8" t="s">
        <v>15423</v>
      </c>
      <c r="J4859" s="8" t="s">
        <v>15424</v>
      </c>
      <c r="K4859" s="8" t="s">
        <v>15425</v>
      </c>
      <c r="L4859" s="12" t="s">
        <v>15</v>
      </c>
      <c r="M4859" s="12" t="s">
        <v>3780</v>
      </c>
      <c r="N4859" s="12" t="s">
        <v>162</v>
      </c>
      <c r="O4859" s="12" t="s">
        <v>3781</v>
      </c>
      <c r="P4859" s="12" t="s">
        <v>119</v>
      </c>
      <c r="R4859" s="10">
        <f>ROUNDUP(SUM(VLOOKUP(F4859,'Pontuação'!A$2:B$11,2,FALSE),VLOOKUP(E4859,'Pontuação'!C$2:D$11,2,FALSE),VLOOKUP(H4859,'Pontuação'!I$2:J$11,2,FALSE),VLOOKUP(I4859,'Pontuação'!G$2:H$11,2,FALSE),VLOOKUP(K4859,'Pontuação'!M$2:N$13,2,FALSE)),0)</f>
        <v>1357</v>
      </c>
      <c r="S4859" s="11">
        <f t="shared" si="1"/>
        <v>136</v>
      </c>
      <c r="T4859" s="11" t="str">
        <f t="array" ref="T4859">IFERROR(INDEX('Pontuação'!G$13:G$101, MATCH(S4859, 'Pontuação'!F$13:F$101, 0)), "Faixa Indefinida")</f>
        <v>D</v>
      </c>
      <c r="U4859" s="11">
        <f t="shared" si="2"/>
        <v>0</v>
      </c>
      <c r="V4859" s="11">
        <f t="shared" si="3"/>
        <v>0</v>
      </c>
      <c r="W4859" s="11">
        <f t="shared" si="4"/>
        <v>0</v>
      </c>
      <c r="X4859" s="11">
        <f t="shared" si="5"/>
        <v>1</v>
      </c>
      <c r="Y4859" s="11">
        <f>ROUNDUP(SUM(VLOOKUP(F4859,'Pontuação 3.0'!A$2:B$11,2,FALSE),VLOOKUP(E4859,'Pontuação 3.0'!C$2:D$11,2,FALSE),VLOOKUP(H4859,'Pontuação 3.0'!I$2:J$11,2,FALSE),VLOOKUP(J4859,'Pontuação 3.0'!K$2:L$11,2,FALSE),VLOOKUP(G4859,'Pontuação 3.0'!E$2:F$11,2,FALSE),VLOOKUP(I4859,'Pontuação 3.0'!G$2:H$11,2,FALSE),VLOOKUP(K4859,'Pontuação 3.0'!M$2:N$13,2,FALSE)),0)</f>
        <v>1881</v>
      </c>
      <c r="Z4859" s="11">
        <f t="shared" si="6"/>
        <v>188</v>
      </c>
      <c r="AA4859" s="11" t="str">
        <f t="array" ref="AA4859">IFERROR(INDEX('Pontuação 3.0'!G$13:G$191, MATCH(Z4859, 'Pontuação 3.0'!F$13:F$191, 0)), "Faixa Indefinida")</f>
        <v>D</v>
      </c>
      <c r="AB4859" s="11">
        <f t="shared" si="7"/>
        <v>0</v>
      </c>
      <c r="AC4859" s="11">
        <f t="shared" si="8"/>
        <v>0</v>
      </c>
      <c r="AD4859" s="11">
        <f t="shared" si="9"/>
        <v>0</v>
      </c>
      <c r="AE4859" s="11">
        <f t="shared" si="10"/>
        <v>1</v>
      </c>
    </row>
    <row r="4860" ht="15.75" customHeight="1">
      <c r="A4860" s="7">
        <v>45659.0</v>
      </c>
      <c r="B4860" s="8" t="s">
        <v>11022</v>
      </c>
      <c r="C4860" s="8" t="s">
        <v>11023</v>
      </c>
      <c r="D4860" s="9">
        <v>2.1965544531E10</v>
      </c>
      <c r="E4860" s="8" t="s">
        <v>15428</v>
      </c>
      <c r="F4860" s="8" t="s">
        <v>15420</v>
      </c>
      <c r="G4860" s="8" t="s">
        <v>15430</v>
      </c>
      <c r="H4860" s="8" t="s">
        <v>15443</v>
      </c>
      <c r="I4860" s="8" t="s">
        <v>15423</v>
      </c>
      <c r="J4860" s="8" t="s">
        <v>15448</v>
      </c>
      <c r="K4860" s="8" t="s">
        <v>15425</v>
      </c>
      <c r="L4860" s="12" t="s">
        <v>15</v>
      </c>
      <c r="M4860" s="12" t="s">
        <v>3780</v>
      </c>
      <c r="N4860" s="12" t="s">
        <v>162</v>
      </c>
      <c r="O4860" s="12" t="s">
        <v>3781</v>
      </c>
      <c r="P4860" s="12" t="s">
        <v>119</v>
      </c>
      <c r="R4860" s="10">
        <f>ROUNDUP(SUM(VLOOKUP(F4860,'Pontuação'!A$2:B$11,2,FALSE),VLOOKUP(E4860,'Pontuação'!C$2:D$11,2,FALSE),VLOOKUP(H4860,'Pontuação'!I$2:J$11,2,FALSE),VLOOKUP(I4860,'Pontuação'!G$2:H$11,2,FALSE),VLOOKUP(K4860,'Pontuação'!M$2:N$13,2,FALSE)),0)</f>
        <v>1579</v>
      </c>
      <c r="S4860" s="11">
        <f t="shared" si="1"/>
        <v>158</v>
      </c>
      <c r="T4860" s="11" t="str">
        <f t="array" ref="T4860">IFERROR(INDEX('Pontuação'!G$13:G$101, MATCH(S4860, 'Pontuação'!F$13:F$101, 0)), "Faixa Indefinida")</f>
        <v>C</v>
      </c>
      <c r="U4860" s="11">
        <f t="shared" si="2"/>
        <v>0</v>
      </c>
      <c r="V4860" s="11">
        <f t="shared" si="3"/>
        <v>0</v>
      </c>
      <c r="W4860" s="11">
        <f t="shared" si="4"/>
        <v>1</v>
      </c>
      <c r="X4860" s="11">
        <f t="shared" si="5"/>
        <v>0</v>
      </c>
      <c r="Y4860" s="11">
        <f>ROUNDUP(SUM(VLOOKUP(F4860,'Pontuação 3.0'!A$2:B$11,2,FALSE),VLOOKUP(E4860,'Pontuação 3.0'!C$2:D$11,2,FALSE),VLOOKUP(H4860,'Pontuação 3.0'!I$2:J$11,2,FALSE),VLOOKUP(J4860,'Pontuação 3.0'!K$2:L$11,2,FALSE),VLOOKUP(G4860,'Pontuação 3.0'!E$2:F$11,2,FALSE),VLOOKUP(I4860,'Pontuação 3.0'!G$2:H$11,2,FALSE),VLOOKUP(K4860,'Pontuação 3.0'!M$2:N$13,2,FALSE)),0)</f>
        <v>2319</v>
      </c>
      <c r="Z4860" s="11">
        <f t="shared" si="6"/>
        <v>232</v>
      </c>
      <c r="AA4860" s="11" t="str">
        <f t="array" ref="AA4860">IFERROR(INDEX('Pontuação 3.0'!G$13:G$191, MATCH(Z4860, 'Pontuação 3.0'!F$13:F$191, 0)), "Faixa Indefinida")</f>
        <v>B</v>
      </c>
      <c r="AB4860" s="11">
        <f t="shared" si="7"/>
        <v>0</v>
      </c>
      <c r="AC4860" s="11">
        <f t="shared" si="8"/>
        <v>1</v>
      </c>
      <c r="AD4860" s="11">
        <f t="shared" si="9"/>
        <v>0</v>
      </c>
      <c r="AE4860" s="11">
        <f t="shared" si="10"/>
        <v>0</v>
      </c>
    </row>
    <row r="4861" ht="15.75" customHeight="1">
      <c r="A4861" s="7">
        <v>45659.0</v>
      </c>
      <c r="B4861" s="8" t="s">
        <v>881</v>
      </c>
      <c r="C4861" s="8" t="s">
        <v>11025</v>
      </c>
      <c r="D4861" s="8" t="s">
        <v>11026</v>
      </c>
      <c r="E4861" s="8" t="s">
        <v>15428</v>
      </c>
      <c r="F4861" s="8" t="s">
        <v>15442</v>
      </c>
      <c r="G4861" s="8" t="s">
        <v>15430</v>
      </c>
      <c r="H4861" s="8" t="s">
        <v>15471</v>
      </c>
      <c r="I4861" s="8" t="s">
        <v>15423</v>
      </c>
      <c r="J4861" s="8" t="s">
        <v>15424</v>
      </c>
      <c r="K4861" s="8" t="s">
        <v>15425</v>
      </c>
      <c r="L4861" s="12" t="s">
        <v>15</v>
      </c>
      <c r="M4861" s="12" t="s">
        <v>3780</v>
      </c>
      <c r="N4861" s="12" t="s">
        <v>205</v>
      </c>
      <c r="O4861" s="12" t="s">
        <v>3792</v>
      </c>
      <c r="P4861" s="12" t="s">
        <v>119</v>
      </c>
      <c r="R4861" s="10">
        <f>ROUNDUP(SUM(VLOOKUP(F4861,'Pontuação'!A$2:B$11,2,FALSE),VLOOKUP(E4861,'Pontuação'!C$2:D$11,2,FALSE),VLOOKUP(H4861,'Pontuação'!I$2:J$11,2,FALSE),VLOOKUP(I4861,'Pontuação'!G$2:H$11,2,FALSE),VLOOKUP(K4861,'Pontuação'!M$2:N$13,2,FALSE)),0)</f>
        <v>1357</v>
      </c>
      <c r="S4861" s="11">
        <f t="shared" si="1"/>
        <v>136</v>
      </c>
      <c r="T4861" s="11" t="str">
        <f t="array" ref="T4861">IFERROR(INDEX('Pontuação'!G$13:G$101, MATCH(S4861, 'Pontuação'!F$13:F$101, 0)), "Faixa Indefinida")</f>
        <v>D</v>
      </c>
      <c r="U4861" s="11">
        <f t="shared" si="2"/>
        <v>0</v>
      </c>
      <c r="V4861" s="11">
        <f t="shared" si="3"/>
        <v>0</v>
      </c>
      <c r="W4861" s="11">
        <f t="shared" si="4"/>
        <v>0</v>
      </c>
      <c r="X4861" s="11">
        <f t="shared" si="5"/>
        <v>1</v>
      </c>
      <c r="Y4861" s="11">
        <f>ROUNDUP(SUM(VLOOKUP(F4861,'Pontuação 3.0'!A$2:B$11,2,FALSE),VLOOKUP(E4861,'Pontuação 3.0'!C$2:D$11,2,FALSE),VLOOKUP(H4861,'Pontuação 3.0'!I$2:J$11,2,FALSE),VLOOKUP(J4861,'Pontuação 3.0'!K$2:L$11,2,FALSE),VLOOKUP(G4861,'Pontuação 3.0'!E$2:F$11,2,FALSE),VLOOKUP(I4861,'Pontuação 3.0'!G$2:H$11,2,FALSE),VLOOKUP(K4861,'Pontuação 3.0'!M$2:N$13,2,FALSE)),0)</f>
        <v>1881</v>
      </c>
      <c r="Z4861" s="11">
        <f t="shared" si="6"/>
        <v>188</v>
      </c>
      <c r="AA4861" s="11" t="str">
        <f t="array" ref="AA4861">IFERROR(INDEX('Pontuação 3.0'!G$13:G$191, MATCH(Z4861, 'Pontuação 3.0'!F$13:F$191, 0)), "Faixa Indefinida")</f>
        <v>D</v>
      </c>
      <c r="AB4861" s="11">
        <f t="shared" si="7"/>
        <v>0</v>
      </c>
      <c r="AC4861" s="11">
        <f t="shared" si="8"/>
        <v>0</v>
      </c>
      <c r="AD4861" s="11">
        <f t="shared" si="9"/>
        <v>0</v>
      </c>
      <c r="AE4861" s="11">
        <f t="shared" si="10"/>
        <v>1</v>
      </c>
    </row>
    <row r="4862" ht="15.75" customHeight="1">
      <c r="A4862" s="7">
        <v>45659.0</v>
      </c>
      <c r="B4862" s="8" t="s">
        <v>11029</v>
      </c>
      <c r="C4862" s="8" t="s">
        <v>11030</v>
      </c>
      <c r="D4862" s="9">
        <v>5.1980163344E10</v>
      </c>
      <c r="E4862" s="8" t="s">
        <v>15428</v>
      </c>
      <c r="F4862" s="8" t="s">
        <v>15442</v>
      </c>
      <c r="G4862" s="8" t="s">
        <v>15430</v>
      </c>
      <c r="H4862" s="8" t="s">
        <v>15471</v>
      </c>
      <c r="I4862" s="8" t="s">
        <v>15423</v>
      </c>
      <c r="J4862" s="8" t="s">
        <v>15424</v>
      </c>
      <c r="K4862" s="8" t="s">
        <v>15439</v>
      </c>
      <c r="L4862" s="12" t="s">
        <v>15</v>
      </c>
      <c r="M4862" s="12" t="s">
        <v>3780</v>
      </c>
      <c r="N4862" s="12" t="s">
        <v>205</v>
      </c>
      <c r="O4862" s="12" t="s">
        <v>3781</v>
      </c>
      <c r="P4862" s="12" t="s">
        <v>17</v>
      </c>
      <c r="R4862" s="10">
        <f>ROUNDUP(SUM(VLOOKUP(F4862,'Pontuação'!A$2:B$11,2,FALSE),VLOOKUP(E4862,'Pontuação'!C$2:D$11,2,FALSE),VLOOKUP(H4862,'Pontuação'!I$2:J$11,2,FALSE),VLOOKUP(I4862,'Pontuação'!G$2:H$11,2,FALSE),VLOOKUP(K4862,'Pontuação'!M$2:N$13,2,FALSE)),0)</f>
        <v>1401</v>
      </c>
      <c r="S4862" s="11">
        <f t="shared" si="1"/>
        <v>140</v>
      </c>
      <c r="T4862" s="11" t="str">
        <f t="array" ref="T4862">IFERROR(INDEX('Pontuação'!G$13:G$101, MATCH(S4862, 'Pontuação'!F$13:F$101, 0)), "Faixa Indefinida")</f>
        <v>D</v>
      </c>
      <c r="U4862" s="11">
        <f t="shared" si="2"/>
        <v>0</v>
      </c>
      <c r="V4862" s="11">
        <f t="shared" si="3"/>
        <v>0</v>
      </c>
      <c r="W4862" s="11">
        <f t="shared" si="4"/>
        <v>0</v>
      </c>
      <c r="X4862" s="11">
        <f t="shared" si="5"/>
        <v>1</v>
      </c>
      <c r="Y4862" s="11">
        <f>ROUNDUP(SUM(VLOOKUP(F4862,'Pontuação 3.0'!A$2:B$11,2,FALSE),VLOOKUP(E4862,'Pontuação 3.0'!C$2:D$11,2,FALSE),VLOOKUP(H4862,'Pontuação 3.0'!I$2:J$11,2,FALSE),VLOOKUP(J4862,'Pontuação 3.0'!K$2:L$11,2,FALSE),VLOOKUP(G4862,'Pontuação 3.0'!E$2:F$11,2,FALSE),VLOOKUP(I4862,'Pontuação 3.0'!G$2:H$11,2,FALSE),VLOOKUP(K4862,'Pontuação 3.0'!M$2:N$13,2,FALSE)),0)</f>
        <v>1859</v>
      </c>
      <c r="Z4862" s="11">
        <f t="shared" si="6"/>
        <v>186</v>
      </c>
      <c r="AA4862" s="11" t="str">
        <f t="array" ref="AA4862">IFERROR(INDEX('Pontuação 3.0'!G$13:G$191, MATCH(Z4862, 'Pontuação 3.0'!F$13:F$191, 0)), "Faixa Indefinida")</f>
        <v>D</v>
      </c>
      <c r="AB4862" s="11">
        <f t="shared" si="7"/>
        <v>0</v>
      </c>
      <c r="AC4862" s="11">
        <f t="shared" si="8"/>
        <v>0</v>
      </c>
      <c r="AD4862" s="11">
        <f t="shared" si="9"/>
        <v>0</v>
      </c>
      <c r="AE4862" s="11">
        <f t="shared" si="10"/>
        <v>1</v>
      </c>
    </row>
    <row r="4863" ht="15.75" customHeight="1">
      <c r="A4863" s="7">
        <v>45659.0</v>
      </c>
      <c r="B4863" s="8" t="s">
        <v>11031</v>
      </c>
      <c r="C4863" s="8" t="s">
        <v>11032</v>
      </c>
      <c r="D4863" s="9">
        <v>1.1989352464E10</v>
      </c>
      <c r="E4863" s="8" t="s">
        <v>15428</v>
      </c>
      <c r="F4863" s="8" t="s">
        <v>15442</v>
      </c>
      <c r="G4863" s="8" t="s">
        <v>15430</v>
      </c>
      <c r="H4863" s="8" t="s">
        <v>15446</v>
      </c>
      <c r="I4863" s="8" t="s">
        <v>15423</v>
      </c>
      <c r="J4863" s="8" t="s">
        <v>15424</v>
      </c>
      <c r="K4863" s="8" t="s">
        <v>15425</v>
      </c>
      <c r="L4863" s="12" t="s">
        <v>15</v>
      </c>
      <c r="M4863" s="12" t="s">
        <v>3780</v>
      </c>
      <c r="N4863" s="12" t="s">
        <v>205</v>
      </c>
      <c r="O4863" s="12" t="s">
        <v>3792</v>
      </c>
      <c r="P4863" s="12" t="s">
        <v>17</v>
      </c>
      <c r="R4863" s="10">
        <f>ROUNDUP(SUM(VLOOKUP(F4863,'Pontuação'!A$2:B$11,2,FALSE),VLOOKUP(E4863,'Pontuação'!C$2:D$11,2,FALSE),VLOOKUP(H4863,'Pontuação'!I$2:J$11,2,FALSE),VLOOKUP(I4863,'Pontuação'!G$2:H$11,2,FALSE),VLOOKUP(K4863,'Pontuação'!M$2:N$13,2,FALSE)),0)</f>
        <v>1583</v>
      </c>
      <c r="S4863" s="11">
        <f t="shared" si="1"/>
        <v>158</v>
      </c>
      <c r="T4863" s="11" t="str">
        <f t="array" ref="T4863">IFERROR(INDEX('Pontuação'!G$13:G$101, MATCH(S4863, 'Pontuação'!F$13:F$101, 0)), "Faixa Indefinida")</f>
        <v>C</v>
      </c>
      <c r="U4863" s="11">
        <f t="shared" si="2"/>
        <v>0</v>
      </c>
      <c r="V4863" s="11">
        <f t="shared" si="3"/>
        <v>0</v>
      </c>
      <c r="W4863" s="11">
        <f t="shared" si="4"/>
        <v>1</v>
      </c>
      <c r="X4863" s="11">
        <f t="shared" si="5"/>
        <v>0</v>
      </c>
      <c r="Y4863" s="11">
        <f>ROUNDUP(SUM(VLOOKUP(F4863,'Pontuação 3.0'!A$2:B$11,2,FALSE),VLOOKUP(E4863,'Pontuação 3.0'!C$2:D$11,2,FALSE),VLOOKUP(H4863,'Pontuação 3.0'!I$2:J$11,2,FALSE),VLOOKUP(J4863,'Pontuação 3.0'!K$2:L$11,2,FALSE),VLOOKUP(G4863,'Pontuação 3.0'!E$2:F$11,2,FALSE),VLOOKUP(I4863,'Pontuação 3.0'!G$2:H$11,2,FALSE),VLOOKUP(K4863,'Pontuação 3.0'!M$2:N$13,2,FALSE)),0)</f>
        <v>2076</v>
      </c>
      <c r="Z4863" s="11">
        <f t="shared" si="6"/>
        <v>208</v>
      </c>
      <c r="AA4863" s="11" t="str">
        <f t="array" ref="AA4863">IFERROR(INDEX('Pontuação 3.0'!G$13:G$191, MATCH(Z4863, 'Pontuação 3.0'!F$13:F$191, 0)), "Faixa Indefinida")</f>
        <v>C</v>
      </c>
      <c r="AB4863" s="11">
        <f t="shared" si="7"/>
        <v>0</v>
      </c>
      <c r="AC4863" s="11">
        <f t="shared" si="8"/>
        <v>0</v>
      </c>
      <c r="AD4863" s="11">
        <f t="shared" si="9"/>
        <v>1</v>
      </c>
      <c r="AE4863" s="11">
        <f t="shared" si="10"/>
        <v>0</v>
      </c>
    </row>
    <row r="4864" ht="15.75" customHeight="1">
      <c r="A4864" s="7">
        <v>45659.0</v>
      </c>
      <c r="B4864" s="8" t="s">
        <v>11036</v>
      </c>
      <c r="C4864" s="8" t="s">
        <v>11037</v>
      </c>
      <c r="D4864" s="9">
        <v>1.1972181352E10</v>
      </c>
      <c r="E4864" s="8" t="s">
        <v>15428</v>
      </c>
      <c r="F4864" s="8" t="s">
        <v>15442</v>
      </c>
      <c r="G4864" s="8" t="s">
        <v>15430</v>
      </c>
      <c r="H4864" s="8" t="s">
        <v>15443</v>
      </c>
      <c r="I4864" s="8" t="s">
        <v>15423</v>
      </c>
      <c r="J4864" s="8" t="s">
        <v>15424</v>
      </c>
      <c r="K4864" s="8" t="s">
        <v>15425</v>
      </c>
      <c r="L4864" s="12" t="s">
        <v>15</v>
      </c>
      <c r="M4864" s="12" t="s">
        <v>3780</v>
      </c>
      <c r="N4864" s="12" t="s">
        <v>4070</v>
      </c>
      <c r="O4864" s="12" t="s">
        <v>3781</v>
      </c>
      <c r="P4864" s="12" t="s">
        <v>119</v>
      </c>
      <c r="R4864" s="10">
        <f>ROUNDUP(SUM(VLOOKUP(F4864,'Pontuação'!A$2:B$11,2,FALSE),VLOOKUP(E4864,'Pontuação'!C$2:D$11,2,FALSE),VLOOKUP(H4864,'Pontuação'!I$2:J$11,2,FALSE),VLOOKUP(I4864,'Pontuação'!G$2:H$11,2,FALSE),VLOOKUP(K4864,'Pontuação'!M$2:N$13,2,FALSE)),0)</f>
        <v>1567</v>
      </c>
      <c r="S4864" s="11">
        <f t="shared" si="1"/>
        <v>157</v>
      </c>
      <c r="T4864" s="11" t="str">
        <f t="array" ref="T4864">IFERROR(INDEX('Pontuação'!G$13:G$101, MATCH(S4864, 'Pontuação'!F$13:F$101, 0)), "Faixa Indefinida")</f>
        <v>C</v>
      </c>
      <c r="U4864" s="11">
        <f t="shared" si="2"/>
        <v>0</v>
      </c>
      <c r="V4864" s="11">
        <f t="shared" si="3"/>
        <v>0</v>
      </c>
      <c r="W4864" s="11">
        <f t="shared" si="4"/>
        <v>1</v>
      </c>
      <c r="X4864" s="11">
        <f t="shared" si="5"/>
        <v>0</v>
      </c>
      <c r="Y4864" s="11">
        <f>ROUNDUP(SUM(VLOOKUP(F4864,'Pontuação 3.0'!A$2:B$11,2,FALSE),VLOOKUP(E4864,'Pontuação 3.0'!C$2:D$11,2,FALSE),VLOOKUP(H4864,'Pontuação 3.0'!I$2:J$11,2,FALSE),VLOOKUP(J4864,'Pontuação 3.0'!K$2:L$11,2,FALSE),VLOOKUP(G4864,'Pontuação 3.0'!E$2:F$11,2,FALSE),VLOOKUP(I4864,'Pontuação 3.0'!G$2:H$11,2,FALSE),VLOOKUP(K4864,'Pontuação 3.0'!M$2:N$13,2,FALSE)),0)</f>
        <v>1925</v>
      </c>
      <c r="Z4864" s="11">
        <f t="shared" si="6"/>
        <v>193</v>
      </c>
      <c r="AA4864" s="11" t="str">
        <f t="array" ref="AA4864">IFERROR(INDEX('Pontuação 3.0'!G$13:G$191, MATCH(Z4864, 'Pontuação 3.0'!F$13:F$191, 0)), "Faixa Indefinida")</f>
        <v>C</v>
      </c>
      <c r="AB4864" s="11">
        <f t="shared" si="7"/>
        <v>0</v>
      </c>
      <c r="AC4864" s="11">
        <f t="shared" si="8"/>
        <v>0</v>
      </c>
      <c r="AD4864" s="11">
        <f t="shared" si="9"/>
        <v>1</v>
      </c>
      <c r="AE4864" s="11">
        <f t="shared" si="10"/>
        <v>0</v>
      </c>
    </row>
    <row r="4865" ht="15.75" customHeight="1">
      <c r="A4865" s="7">
        <v>45659.0</v>
      </c>
      <c r="B4865" s="8" t="s">
        <v>11033</v>
      </c>
      <c r="C4865" s="8" t="s">
        <v>11034</v>
      </c>
      <c r="D4865" s="8" t="s">
        <v>11035</v>
      </c>
      <c r="E4865" s="8" t="s">
        <v>15428</v>
      </c>
      <c r="F4865" s="8" t="s">
        <v>15420</v>
      </c>
      <c r="G4865" s="8" t="s">
        <v>15421</v>
      </c>
      <c r="H4865" s="8" t="s">
        <v>15422</v>
      </c>
      <c r="I4865" s="8" t="s">
        <v>15431</v>
      </c>
      <c r="J4865" s="8" t="s">
        <v>15424</v>
      </c>
      <c r="K4865" s="8" t="s">
        <v>15439</v>
      </c>
      <c r="L4865" s="12" t="s">
        <v>15</v>
      </c>
      <c r="M4865" s="12" t="s">
        <v>3780</v>
      </c>
      <c r="N4865" s="12" t="s">
        <v>710</v>
      </c>
      <c r="O4865" s="12" t="s">
        <v>3781</v>
      </c>
      <c r="P4865" s="12" t="s">
        <v>119</v>
      </c>
      <c r="R4865" s="10">
        <f>ROUNDUP(SUM(VLOOKUP(F4865,'Pontuação'!A$2:B$11,2,FALSE),VLOOKUP(E4865,'Pontuação'!C$2:D$11,2,FALSE),VLOOKUP(H4865,'Pontuação'!I$2:J$11,2,FALSE),VLOOKUP(I4865,'Pontuação'!G$2:H$11,2,FALSE),VLOOKUP(K4865,'Pontuação'!M$2:N$13,2,FALSE)),0)</f>
        <v>1702</v>
      </c>
      <c r="S4865" s="11">
        <f t="shared" si="1"/>
        <v>170</v>
      </c>
      <c r="T4865" s="11" t="str">
        <f t="array" ref="T4865">IFERROR(INDEX('Pontuação'!G$13:G$101, MATCH(S4865, 'Pontuação'!F$13:F$101, 0)), "Faixa Indefinida")</f>
        <v>B</v>
      </c>
      <c r="U4865" s="11">
        <f t="shared" si="2"/>
        <v>0</v>
      </c>
      <c r="V4865" s="11">
        <f t="shared" si="3"/>
        <v>1</v>
      </c>
      <c r="W4865" s="11">
        <f t="shared" si="4"/>
        <v>0</v>
      </c>
      <c r="X4865" s="11">
        <f t="shared" si="5"/>
        <v>0</v>
      </c>
      <c r="Y4865" s="11">
        <f>ROUNDUP(SUM(VLOOKUP(F4865,'Pontuação 3.0'!A$2:B$11,2,FALSE),VLOOKUP(E4865,'Pontuação 3.0'!C$2:D$11,2,FALSE),VLOOKUP(H4865,'Pontuação 3.0'!I$2:J$11,2,FALSE),VLOOKUP(J4865,'Pontuação 3.0'!K$2:L$11,2,FALSE),VLOOKUP(G4865,'Pontuação 3.0'!E$2:F$11,2,FALSE),VLOOKUP(I4865,'Pontuação 3.0'!G$2:H$11,2,FALSE),VLOOKUP(K4865,'Pontuação 3.0'!M$2:N$13,2,FALSE)),0)</f>
        <v>2112</v>
      </c>
      <c r="Z4865" s="11">
        <f t="shared" si="6"/>
        <v>211</v>
      </c>
      <c r="AA4865" s="11" t="str">
        <f t="array" ref="AA4865">IFERROR(INDEX('Pontuação 3.0'!G$13:G$191, MATCH(Z4865, 'Pontuação 3.0'!F$13:F$191, 0)), "Faixa Indefinida")</f>
        <v>C</v>
      </c>
      <c r="AB4865" s="11">
        <f t="shared" si="7"/>
        <v>0</v>
      </c>
      <c r="AC4865" s="11">
        <f t="shared" si="8"/>
        <v>0</v>
      </c>
      <c r="AD4865" s="11">
        <f t="shared" si="9"/>
        <v>1</v>
      </c>
      <c r="AE4865" s="11">
        <f t="shared" si="10"/>
        <v>0</v>
      </c>
    </row>
    <row r="4866" ht="15.75" customHeight="1">
      <c r="A4866" s="7">
        <v>45659.0</v>
      </c>
      <c r="B4866" s="8" t="s">
        <v>11038</v>
      </c>
      <c r="C4866" s="8" t="s">
        <v>11039</v>
      </c>
      <c r="D4866" s="9">
        <v>2.7996964449E10</v>
      </c>
      <c r="E4866" s="8" t="s">
        <v>15428</v>
      </c>
      <c r="F4866" s="8" t="s">
        <v>15442</v>
      </c>
      <c r="G4866" s="8" t="s">
        <v>15430</v>
      </c>
      <c r="H4866" s="8" t="s">
        <v>15422</v>
      </c>
      <c r="I4866" s="8" t="s">
        <v>15423</v>
      </c>
      <c r="J4866" s="8" t="s">
        <v>15424</v>
      </c>
      <c r="K4866" s="8" t="s">
        <v>15439</v>
      </c>
      <c r="L4866" s="12" t="s">
        <v>15</v>
      </c>
      <c r="M4866" s="12" t="s">
        <v>3780</v>
      </c>
      <c r="N4866" s="12" t="s">
        <v>360</v>
      </c>
      <c r="O4866" s="12" t="s">
        <v>3792</v>
      </c>
      <c r="P4866" s="12" t="s">
        <v>17</v>
      </c>
      <c r="R4866" s="10">
        <f>ROUNDUP(SUM(VLOOKUP(F4866,'Pontuação'!A$2:B$11,2,FALSE),VLOOKUP(E4866,'Pontuação'!C$2:D$11,2,FALSE),VLOOKUP(H4866,'Pontuação'!I$2:J$11,2,FALSE),VLOOKUP(I4866,'Pontuação'!G$2:H$11,2,FALSE),VLOOKUP(K4866,'Pontuação'!M$2:N$13,2,FALSE)),0)</f>
        <v>1585</v>
      </c>
      <c r="S4866" s="11">
        <f t="shared" si="1"/>
        <v>159</v>
      </c>
      <c r="T4866" s="11" t="str">
        <f t="array" ref="T4866">IFERROR(INDEX('Pontuação'!G$13:G$101, MATCH(S4866, 'Pontuação'!F$13:F$101, 0)), "Faixa Indefinida")</f>
        <v>C</v>
      </c>
      <c r="U4866" s="11">
        <f t="shared" si="2"/>
        <v>0</v>
      </c>
      <c r="V4866" s="11">
        <f t="shared" si="3"/>
        <v>0</v>
      </c>
      <c r="W4866" s="11">
        <f t="shared" si="4"/>
        <v>1</v>
      </c>
      <c r="X4866" s="11">
        <f t="shared" si="5"/>
        <v>0</v>
      </c>
      <c r="Y4866" s="11">
        <f>ROUNDUP(SUM(VLOOKUP(F4866,'Pontuação 3.0'!A$2:B$11,2,FALSE),VLOOKUP(E4866,'Pontuação 3.0'!C$2:D$11,2,FALSE),VLOOKUP(H4866,'Pontuação 3.0'!I$2:J$11,2,FALSE),VLOOKUP(J4866,'Pontuação 3.0'!K$2:L$11,2,FALSE),VLOOKUP(G4866,'Pontuação 3.0'!E$2:F$11,2,FALSE),VLOOKUP(I4866,'Pontuação 3.0'!G$2:H$11,2,FALSE),VLOOKUP(K4866,'Pontuação 3.0'!M$2:N$13,2,FALSE)),0)</f>
        <v>1967</v>
      </c>
      <c r="Z4866" s="11">
        <f t="shared" si="6"/>
        <v>197</v>
      </c>
      <c r="AA4866" s="11" t="str">
        <f t="array" ref="AA4866">IFERROR(INDEX('Pontuação 3.0'!G$13:G$191, MATCH(Z4866, 'Pontuação 3.0'!F$13:F$191, 0)), "Faixa Indefinida")</f>
        <v>C</v>
      </c>
      <c r="AB4866" s="11">
        <f t="shared" si="7"/>
        <v>0</v>
      </c>
      <c r="AC4866" s="11">
        <f t="shared" si="8"/>
        <v>0</v>
      </c>
      <c r="AD4866" s="11">
        <f t="shared" si="9"/>
        <v>1</v>
      </c>
      <c r="AE4866" s="11">
        <f t="shared" si="10"/>
        <v>0</v>
      </c>
    </row>
    <row r="4867" ht="15.75" customHeight="1">
      <c r="A4867" s="7">
        <v>45659.0</v>
      </c>
      <c r="B4867" s="8" t="s">
        <v>276</v>
      </c>
      <c r="C4867" s="8" t="s">
        <v>11044</v>
      </c>
      <c r="D4867" s="9">
        <v>1.9996924527E10</v>
      </c>
      <c r="E4867" s="8" t="s">
        <v>15428</v>
      </c>
      <c r="F4867" s="8" t="s">
        <v>15420</v>
      </c>
      <c r="G4867" s="8" t="s">
        <v>15430</v>
      </c>
      <c r="H4867" s="8" t="s">
        <v>15422</v>
      </c>
      <c r="I4867" s="8" t="s">
        <v>15423</v>
      </c>
      <c r="J4867" s="8" t="s">
        <v>15448</v>
      </c>
      <c r="K4867" s="8" t="s">
        <v>15425</v>
      </c>
      <c r="L4867" s="12" t="s">
        <v>15</v>
      </c>
      <c r="M4867" s="12" t="s">
        <v>3780</v>
      </c>
      <c r="N4867" s="12" t="s">
        <v>162</v>
      </c>
      <c r="O4867" s="12" t="s">
        <v>3781</v>
      </c>
      <c r="P4867" s="12" t="s">
        <v>119</v>
      </c>
      <c r="R4867" s="10">
        <f>ROUNDUP(SUM(VLOOKUP(F4867,'Pontuação'!A$2:B$11,2,FALSE),VLOOKUP(E4867,'Pontuação'!C$2:D$11,2,FALSE),VLOOKUP(H4867,'Pontuação'!I$2:J$11,2,FALSE),VLOOKUP(I4867,'Pontuação'!G$2:H$11,2,FALSE),VLOOKUP(K4867,'Pontuação'!M$2:N$13,2,FALSE)),0)</f>
        <v>1553</v>
      </c>
      <c r="S4867" s="11">
        <f t="shared" si="1"/>
        <v>155</v>
      </c>
      <c r="T4867" s="11" t="str">
        <f t="array" ref="T4867">IFERROR(INDEX('Pontuação'!G$13:G$101, MATCH(S4867, 'Pontuação'!F$13:F$101, 0)), "Faixa Indefinida")</f>
        <v>C</v>
      </c>
      <c r="U4867" s="11">
        <f t="shared" si="2"/>
        <v>0</v>
      </c>
      <c r="V4867" s="11">
        <f t="shared" si="3"/>
        <v>0</v>
      </c>
      <c r="W4867" s="11">
        <f t="shared" si="4"/>
        <v>1</v>
      </c>
      <c r="X4867" s="11">
        <f t="shared" si="5"/>
        <v>0</v>
      </c>
      <c r="Y4867" s="11">
        <f>ROUNDUP(SUM(VLOOKUP(F4867,'Pontuação 3.0'!A$2:B$11,2,FALSE),VLOOKUP(E4867,'Pontuação 3.0'!C$2:D$11,2,FALSE),VLOOKUP(H4867,'Pontuação 3.0'!I$2:J$11,2,FALSE),VLOOKUP(J4867,'Pontuação 3.0'!K$2:L$11,2,FALSE),VLOOKUP(G4867,'Pontuação 3.0'!E$2:F$11,2,FALSE),VLOOKUP(I4867,'Pontuação 3.0'!G$2:H$11,2,FALSE),VLOOKUP(K4867,'Pontuação 3.0'!M$2:N$13,2,FALSE)),0)</f>
        <v>2383</v>
      </c>
      <c r="Z4867" s="11">
        <f t="shared" si="6"/>
        <v>238</v>
      </c>
      <c r="AA4867" s="11" t="str">
        <f t="array" ref="AA4867">IFERROR(INDEX('Pontuação 3.0'!G$13:G$191, MATCH(Z4867, 'Pontuação 3.0'!F$13:F$191, 0)), "Faixa Indefinida")</f>
        <v>A</v>
      </c>
      <c r="AB4867" s="11">
        <f t="shared" si="7"/>
        <v>1</v>
      </c>
      <c r="AC4867" s="11">
        <f t="shared" si="8"/>
        <v>0</v>
      </c>
      <c r="AD4867" s="11">
        <f t="shared" si="9"/>
        <v>0</v>
      </c>
      <c r="AE4867" s="11">
        <f t="shared" si="10"/>
        <v>0</v>
      </c>
    </row>
    <row r="4868" ht="15.75" customHeight="1">
      <c r="A4868" s="7">
        <v>45659.0</v>
      </c>
      <c r="B4868" s="8" t="s">
        <v>11042</v>
      </c>
      <c r="C4868" s="8" t="s">
        <v>11043</v>
      </c>
      <c r="D4868" s="9">
        <v>4.1999479601E10</v>
      </c>
      <c r="E4868" s="8" t="s">
        <v>15419</v>
      </c>
      <c r="F4868" s="8" t="s">
        <v>15420</v>
      </c>
      <c r="G4868" s="8" t="s">
        <v>15451</v>
      </c>
      <c r="H4868" s="8" t="s">
        <v>15438</v>
      </c>
      <c r="I4868" s="8" t="s">
        <v>15423</v>
      </c>
      <c r="J4868" s="8" t="s">
        <v>15424</v>
      </c>
      <c r="K4868" s="8" t="s">
        <v>15425</v>
      </c>
      <c r="L4868" s="12" t="s">
        <v>15</v>
      </c>
      <c r="M4868" s="12" t="s">
        <v>3780</v>
      </c>
      <c r="N4868" s="12" t="s">
        <v>162</v>
      </c>
      <c r="O4868" s="12" t="s">
        <v>3781</v>
      </c>
      <c r="P4868" s="12" t="s">
        <v>17</v>
      </c>
      <c r="R4868" s="10">
        <f>ROUNDUP(SUM(VLOOKUP(F4868,'Pontuação'!A$2:B$11,2,FALSE),VLOOKUP(E4868,'Pontuação'!C$2:D$11,2,FALSE),VLOOKUP(H4868,'Pontuação'!I$2:J$11,2,FALSE),VLOOKUP(I4868,'Pontuação'!G$2:H$11,2,FALSE),VLOOKUP(K4868,'Pontuação'!M$2:N$13,2,FALSE)),0)</f>
        <v>1443</v>
      </c>
      <c r="S4868" s="11">
        <f t="shared" si="1"/>
        <v>144</v>
      </c>
      <c r="T4868" s="11" t="str">
        <f t="array" ref="T4868">IFERROR(INDEX('Pontuação'!G$13:G$101, MATCH(S4868, 'Pontuação'!F$13:F$101, 0)), "Faixa Indefinida")</f>
        <v>D</v>
      </c>
      <c r="U4868" s="11">
        <f t="shared" si="2"/>
        <v>0</v>
      </c>
      <c r="V4868" s="11">
        <f t="shared" si="3"/>
        <v>0</v>
      </c>
      <c r="W4868" s="11">
        <f t="shared" si="4"/>
        <v>0</v>
      </c>
      <c r="X4868" s="11">
        <f t="shared" si="5"/>
        <v>1</v>
      </c>
      <c r="Y4868" s="11">
        <f>ROUNDUP(SUM(VLOOKUP(F4868,'Pontuação 3.0'!A$2:B$11,2,FALSE),VLOOKUP(E4868,'Pontuação 3.0'!C$2:D$11,2,FALSE),VLOOKUP(H4868,'Pontuação 3.0'!I$2:J$11,2,FALSE),VLOOKUP(J4868,'Pontuação 3.0'!K$2:L$11,2,FALSE),VLOOKUP(G4868,'Pontuação 3.0'!E$2:F$11,2,FALSE),VLOOKUP(I4868,'Pontuação 3.0'!G$2:H$11,2,FALSE),VLOOKUP(K4868,'Pontuação 3.0'!M$2:N$13,2,FALSE)),0)</f>
        <v>1794</v>
      </c>
      <c r="Z4868" s="11">
        <f t="shared" si="6"/>
        <v>179</v>
      </c>
      <c r="AA4868" s="11" t="str">
        <f t="array" ref="AA4868">IFERROR(INDEX('Pontuação 3.0'!G$13:G$191, MATCH(Z4868, 'Pontuação 3.0'!F$13:F$191, 0)), "Faixa Indefinida")</f>
        <v>D</v>
      </c>
      <c r="AB4868" s="11">
        <f t="shared" si="7"/>
        <v>0</v>
      </c>
      <c r="AC4868" s="11">
        <f t="shared" si="8"/>
        <v>0</v>
      </c>
      <c r="AD4868" s="11">
        <f t="shared" si="9"/>
        <v>0</v>
      </c>
      <c r="AE4868" s="11">
        <f t="shared" si="10"/>
        <v>1</v>
      </c>
    </row>
    <row r="4869" ht="15.75" customHeight="1">
      <c r="A4869" s="7">
        <v>45659.0</v>
      </c>
      <c r="B4869" s="8" t="s">
        <v>11045</v>
      </c>
      <c r="C4869" s="8" t="s">
        <v>11046</v>
      </c>
      <c r="D4869" s="9">
        <v>7.9999430571E10</v>
      </c>
      <c r="E4869" s="8" t="s">
        <v>15428</v>
      </c>
      <c r="F4869" s="8" t="s">
        <v>15420</v>
      </c>
      <c r="G4869" s="8" t="s">
        <v>15421</v>
      </c>
      <c r="H4869" s="8" t="s">
        <v>15438</v>
      </c>
      <c r="I4869" s="8" t="s">
        <v>15433</v>
      </c>
      <c r="J4869" s="8" t="s">
        <v>15448</v>
      </c>
      <c r="K4869" s="8" t="s">
        <v>15432</v>
      </c>
      <c r="L4869" s="12" t="s">
        <v>15</v>
      </c>
      <c r="M4869" s="12" t="s">
        <v>3780</v>
      </c>
      <c r="N4869" s="12" t="s">
        <v>1153</v>
      </c>
      <c r="O4869" s="12" t="s">
        <v>3781</v>
      </c>
      <c r="P4869" s="12" t="s">
        <v>119</v>
      </c>
      <c r="R4869" s="10">
        <f>ROUNDUP(SUM(VLOOKUP(F4869,'Pontuação'!A$2:B$11,2,FALSE),VLOOKUP(E4869,'Pontuação'!C$2:D$11,2,FALSE),VLOOKUP(H4869,'Pontuação'!I$2:J$11,2,FALSE),VLOOKUP(I4869,'Pontuação'!G$2:H$11,2,FALSE),VLOOKUP(K4869,'Pontuação'!M$2:N$13,2,FALSE)),0)</f>
        <v>1849</v>
      </c>
      <c r="S4869" s="11">
        <f t="shared" si="1"/>
        <v>185</v>
      </c>
      <c r="T4869" s="11" t="str">
        <f t="array" ref="T4869">IFERROR(INDEX('Pontuação'!G$13:G$101, MATCH(S4869, 'Pontuação'!F$13:F$101, 0)), "Faixa Indefinida")</f>
        <v>A</v>
      </c>
      <c r="U4869" s="11">
        <f t="shared" si="2"/>
        <v>1</v>
      </c>
      <c r="V4869" s="11">
        <f t="shared" si="3"/>
        <v>0</v>
      </c>
      <c r="W4869" s="11">
        <f t="shared" si="4"/>
        <v>0</v>
      </c>
      <c r="X4869" s="11">
        <f t="shared" si="5"/>
        <v>0</v>
      </c>
      <c r="Y4869" s="11">
        <f>ROUNDUP(SUM(VLOOKUP(F4869,'Pontuação 3.0'!A$2:B$11,2,FALSE),VLOOKUP(E4869,'Pontuação 3.0'!C$2:D$11,2,FALSE),VLOOKUP(H4869,'Pontuação 3.0'!I$2:J$11,2,FALSE),VLOOKUP(J4869,'Pontuação 3.0'!K$2:L$11,2,FALSE),VLOOKUP(G4869,'Pontuação 3.0'!E$2:F$11,2,FALSE),VLOOKUP(I4869,'Pontuação 3.0'!G$2:H$11,2,FALSE),VLOOKUP(K4869,'Pontuação 3.0'!M$2:N$13,2,FALSE)),0)</f>
        <v>2456</v>
      </c>
      <c r="Z4869" s="11">
        <f t="shared" si="6"/>
        <v>246</v>
      </c>
      <c r="AA4869" s="11" t="str">
        <f t="array" ref="AA4869">IFERROR(INDEX('Pontuação 3.0'!G$13:G$191, MATCH(Z4869, 'Pontuação 3.0'!F$13:F$191, 0)), "Faixa Indefinida")</f>
        <v>A</v>
      </c>
      <c r="AB4869" s="11">
        <f t="shared" si="7"/>
        <v>1</v>
      </c>
      <c r="AC4869" s="11">
        <f t="shared" si="8"/>
        <v>0</v>
      </c>
      <c r="AD4869" s="11">
        <f t="shared" si="9"/>
        <v>0</v>
      </c>
      <c r="AE4869" s="11">
        <f t="shared" si="10"/>
        <v>0</v>
      </c>
    </row>
    <row r="4870" ht="15.75" customHeight="1">
      <c r="A4870" s="7">
        <v>45659.0</v>
      </c>
      <c r="B4870" s="8" t="s">
        <v>11047</v>
      </c>
      <c r="C4870" s="8" t="s">
        <v>11048</v>
      </c>
      <c r="D4870" s="9">
        <v>6.7981855612E10</v>
      </c>
      <c r="E4870" s="8" t="s">
        <v>15428</v>
      </c>
      <c r="F4870" s="8" t="s">
        <v>15420</v>
      </c>
      <c r="G4870" s="8" t="s">
        <v>15421</v>
      </c>
      <c r="H4870" s="8" t="s">
        <v>15443</v>
      </c>
      <c r="I4870" s="8" t="s">
        <v>15431</v>
      </c>
      <c r="J4870" s="8" t="s">
        <v>15424</v>
      </c>
      <c r="K4870" s="8" t="s">
        <v>15432</v>
      </c>
      <c r="L4870" s="12" t="s">
        <v>15</v>
      </c>
      <c r="M4870" s="12" t="s">
        <v>3780</v>
      </c>
      <c r="N4870" s="12" t="s">
        <v>360</v>
      </c>
      <c r="O4870" s="12" t="s">
        <v>3781</v>
      </c>
      <c r="P4870" s="12" t="s">
        <v>119</v>
      </c>
      <c r="R4870" s="10">
        <f>ROUNDUP(SUM(VLOOKUP(F4870,'Pontuação'!A$2:B$11,2,FALSE),VLOOKUP(E4870,'Pontuação'!C$2:D$11,2,FALSE),VLOOKUP(H4870,'Pontuação'!I$2:J$11,2,FALSE),VLOOKUP(I4870,'Pontuação'!G$2:H$11,2,FALSE),VLOOKUP(K4870,'Pontuação'!M$2:N$13,2,FALSE)),0)</f>
        <v>1816</v>
      </c>
      <c r="S4870" s="11">
        <f t="shared" si="1"/>
        <v>182</v>
      </c>
      <c r="T4870" s="11" t="str">
        <f t="array" ref="T4870">IFERROR(INDEX('Pontuação'!G$13:G$101, MATCH(S4870, 'Pontuação'!F$13:F$101, 0)), "Faixa Indefinida")</f>
        <v>B</v>
      </c>
      <c r="U4870" s="11">
        <f t="shared" si="2"/>
        <v>0</v>
      </c>
      <c r="V4870" s="11">
        <f t="shared" si="3"/>
        <v>1</v>
      </c>
      <c r="W4870" s="11">
        <f t="shared" si="4"/>
        <v>0</v>
      </c>
      <c r="X4870" s="11">
        <f t="shared" si="5"/>
        <v>0</v>
      </c>
      <c r="Y4870" s="11">
        <f>ROUNDUP(SUM(VLOOKUP(F4870,'Pontuação 3.0'!A$2:B$11,2,FALSE),VLOOKUP(E4870,'Pontuação 3.0'!C$2:D$11,2,FALSE),VLOOKUP(H4870,'Pontuação 3.0'!I$2:J$11,2,FALSE),VLOOKUP(J4870,'Pontuação 3.0'!K$2:L$11,2,FALSE),VLOOKUP(G4870,'Pontuação 3.0'!E$2:F$11,2,FALSE),VLOOKUP(I4870,'Pontuação 3.0'!G$2:H$11,2,FALSE),VLOOKUP(K4870,'Pontuação 3.0'!M$2:N$13,2,FALSE)),0)</f>
        <v>2156</v>
      </c>
      <c r="Z4870" s="11">
        <f t="shared" si="6"/>
        <v>216</v>
      </c>
      <c r="AA4870" s="11" t="str">
        <f t="array" ref="AA4870">IFERROR(INDEX('Pontuação 3.0'!G$13:G$191, MATCH(Z4870, 'Pontuação 3.0'!F$13:F$191, 0)), "Faixa Indefinida")</f>
        <v>B</v>
      </c>
      <c r="AB4870" s="11">
        <f t="shared" si="7"/>
        <v>0</v>
      </c>
      <c r="AC4870" s="11">
        <f t="shared" si="8"/>
        <v>1</v>
      </c>
      <c r="AD4870" s="11">
        <f t="shared" si="9"/>
        <v>0</v>
      </c>
      <c r="AE4870" s="11">
        <f t="shared" si="10"/>
        <v>0</v>
      </c>
    </row>
    <row r="4871" ht="15.75" customHeight="1">
      <c r="A4871" s="7">
        <v>45659.0</v>
      </c>
      <c r="B4871" s="8" t="s">
        <v>11049</v>
      </c>
      <c r="C4871" s="8" t="s">
        <v>11050</v>
      </c>
      <c r="D4871" s="9">
        <v>7.3991966058E10</v>
      </c>
      <c r="E4871" s="8" t="s">
        <v>15428</v>
      </c>
      <c r="F4871" s="8" t="s">
        <v>15420</v>
      </c>
      <c r="G4871" s="8" t="s">
        <v>15430</v>
      </c>
      <c r="H4871" s="8" t="s">
        <v>15446</v>
      </c>
      <c r="I4871" s="8" t="s">
        <v>15423</v>
      </c>
      <c r="J4871" s="8" t="s">
        <v>15424</v>
      </c>
      <c r="K4871" s="8" t="s">
        <v>15425</v>
      </c>
      <c r="L4871" s="12" t="s">
        <v>15</v>
      </c>
      <c r="M4871" s="12" t="s">
        <v>3780</v>
      </c>
      <c r="N4871" s="12" t="s">
        <v>162</v>
      </c>
      <c r="O4871" s="12" t="s">
        <v>3781</v>
      </c>
      <c r="P4871" s="12" t="s">
        <v>119</v>
      </c>
      <c r="R4871" s="10">
        <f>ROUNDUP(SUM(VLOOKUP(F4871,'Pontuação'!A$2:B$11,2,FALSE),VLOOKUP(E4871,'Pontuação'!C$2:D$11,2,FALSE),VLOOKUP(H4871,'Pontuação'!I$2:J$11,2,FALSE),VLOOKUP(I4871,'Pontuação'!G$2:H$11,2,FALSE),VLOOKUP(K4871,'Pontuação'!M$2:N$13,2,FALSE)),0)</f>
        <v>1595</v>
      </c>
      <c r="S4871" s="11">
        <f t="shared" si="1"/>
        <v>160</v>
      </c>
      <c r="T4871" s="11" t="str">
        <f t="array" ref="T4871">IFERROR(INDEX('Pontuação'!G$13:G$101, MATCH(S4871, 'Pontuação'!F$13:F$101, 0)), "Faixa Indefinida")</f>
        <v>C</v>
      </c>
      <c r="U4871" s="11">
        <f t="shared" si="2"/>
        <v>0</v>
      </c>
      <c r="V4871" s="11">
        <f t="shared" si="3"/>
        <v>0</v>
      </c>
      <c r="W4871" s="11">
        <f t="shared" si="4"/>
        <v>1</v>
      </c>
      <c r="X4871" s="11">
        <f t="shared" si="5"/>
        <v>0</v>
      </c>
      <c r="Y4871" s="11">
        <f>ROUNDUP(SUM(VLOOKUP(F4871,'Pontuação 3.0'!A$2:B$11,2,FALSE),VLOOKUP(E4871,'Pontuação 3.0'!C$2:D$11,2,FALSE),VLOOKUP(H4871,'Pontuação 3.0'!I$2:J$11,2,FALSE),VLOOKUP(J4871,'Pontuação 3.0'!K$2:L$11,2,FALSE),VLOOKUP(G4871,'Pontuação 3.0'!E$2:F$11,2,FALSE),VLOOKUP(I4871,'Pontuação 3.0'!G$2:H$11,2,FALSE),VLOOKUP(K4871,'Pontuação 3.0'!M$2:N$13,2,FALSE)),0)</f>
        <v>2209</v>
      </c>
      <c r="Z4871" s="11">
        <f t="shared" si="6"/>
        <v>221</v>
      </c>
      <c r="AA4871" s="11" t="str">
        <f t="array" ref="AA4871">IFERROR(INDEX('Pontuação 3.0'!G$13:G$191, MATCH(Z4871, 'Pontuação 3.0'!F$13:F$191, 0)), "Faixa Indefinida")</f>
        <v>B</v>
      </c>
      <c r="AB4871" s="11">
        <f t="shared" si="7"/>
        <v>0</v>
      </c>
      <c r="AC4871" s="11">
        <f t="shared" si="8"/>
        <v>1</v>
      </c>
      <c r="AD4871" s="11">
        <f t="shared" si="9"/>
        <v>0</v>
      </c>
      <c r="AE4871" s="11">
        <f t="shared" si="10"/>
        <v>0</v>
      </c>
    </row>
    <row r="4872" ht="15.75" customHeight="1">
      <c r="A4872" s="7">
        <v>45659.0</v>
      </c>
      <c r="B4872" s="8" t="s">
        <v>11052</v>
      </c>
      <c r="C4872" s="8" t="s">
        <v>11053</v>
      </c>
      <c r="D4872" s="9">
        <v>4.2998221746E10</v>
      </c>
      <c r="E4872" s="8" t="s">
        <v>15428</v>
      </c>
      <c r="F4872" s="8" t="s">
        <v>15420</v>
      </c>
      <c r="G4872" s="8" t="s">
        <v>15430</v>
      </c>
      <c r="H4872" s="8" t="s">
        <v>15422</v>
      </c>
      <c r="I4872" s="8" t="s">
        <v>15431</v>
      </c>
      <c r="J4872" s="8" t="s">
        <v>15424</v>
      </c>
      <c r="K4872" s="8" t="s">
        <v>15439</v>
      </c>
      <c r="L4872" s="12" t="s">
        <v>15</v>
      </c>
      <c r="M4872" s="12" t="s">
        <v>3780</v>
      </c>
      <c r="N4872" s="12" t="s">
        <v>360</v>
      </c>
      <c r="O4872" s="12" t="s">
        <v>3781</v>
      </c>
      <c r="P4872" s="12" t="s">
        <v>119</v>
      </c>
      <c r="R4872" s="10">
        <f>ROUNDUP(SUM(VLOOKUP(F4872,'Pontuação'!A$2:B$11,2,FALSE),VLOOKUP(E4872,'Pontuação'!C$2:D$11,2,FALSE),VLOOKUP(H4872,'Pontuação'!I$2:J$11,2,FALSE),VLOOKUP(I4872,'Pontuação'!G$2:H$11,2,FALSE),VLOOKUP(K4872,'Pontuação'!M$2:N$13,2,FALSE)),0)</f>
        <v>1702</v>
      </c>
      <c r="S4872" s="11">
        <f t="shared" si="1"/>
        <v>170</v>
      </c>
      <c r="T4872" s="11" t="str">
        <f t="array" ref="T4872">IFERROR(INDEX('Pontuação'!G$13:G$101, MATCH(S4872, 'Pontuação'!F$13:F$101, 0)), "Faixa Indefinida")</f>
        <v>B</v>
      </c>
      <c r="U4872" s="11">
        <f t="shared" si="2"/>
        <v>0</v>
      </c>
      <c r="V4872" s="11">
        <f t="shared" si="3"/>
        <v>1</v>
      </c>
      <c r="W4872" s="11">
        <f t="shared" si="4"/>
        <v>0</v>
      </c>
      <c r="X4872" s="11">
        <f t="shared" si="5"/>
        <v>0</v>
      </c>
      <c r="Y4872" s="11">
        <f>ROUNDUP(SUM(VLOOKUP(F4872,'Pontuação 3.0'!A$2:B$11,2,FALSE),VLOOKUP(E4872,'Pontuação 3.0'!C$2:D$11,2,FALSE),VLOOKUP(H4872,'Pontuação 3.0'!I$2:J$11,2,FALSE),VLOOKUP(J4872,'Pontuação 3.0'!K$2:L$11,2,FALSE),VLOOKUP(G4872,'Pontuação 3.0'!E$2:F$11,2,FALSE),VLOOKUP(I4872,'Pontuação 3.0'!G$2:H$11,2,FALSE),VLOOKUP(K4872,'Pontuação 3.0'!M$2:N$13,2,FALSE)),0)</f>
        <v>2252</v>
      </c>
      <c r="Z4872" s="11">
        <f t="shared" si="6"/>
        <v>225</v>
      </c>
      <c r="AA4872" s="11" t="str">
        <f t="array" ref="AA4872">IFERROR(INDEX('Pontuação 3.0'!G$13:G$191, MATCH(Z4872, 'Pontuação 3.0'!F$13:F$191, 0)), "Faixa Indefinida")</f>
        <v>B</v>
      </c>
      <c r="AB4872" s="11">
        <f t="shared" si="7"/>
        <v>0</v>
      </c>
      <c r="AC4872" s="11">
        <f t="shared" si="8"/>
        <v>1</v>
      </c>
      <c r="AD4872" s="11">
        <f t="shared" si="9"/>
        <v>0</v>
      </c>
      <c r="AE4872" s="11">
        <f t="shared" si="10"/>
        <v>0</v>
      </c>
    </row>
    <row r="4873" ht="15.75" customHeight="1">
      <c r="A4873" s="7">
        <v>45659.0</v>
      </c>
      <c r="B4873" s="8" t="s">
        <v>11056</v>
      </c>
      <c r="C4873" s="8" t="s">
        <v>11057</v>
      </c>
      <c r="D4873" s="13" t="s">
        <v>15864</v>
      </c>
      <c r="E4873" s="8" t="s">
        <v>15428</v>
      </c>
      <c r="F4873" s="8" t="s">
        <v>15420</v>
      </c>
      <c r="G4873" s="8" t="s">
        <v>15430</v>
      </c>
      <c r="H4873" s="8" t="s">
        <v>15443</v>
      </c>
      <c r="I4873" s="8" t="s">
        <v>15423</v>
      </c>
      <c r="J4873" s="8" t="s">
        <v>15424</v>
      </c>
      <c r="K4873" s="8" t="s">
        <v>15432</v>
      </c>
      <c r="L4873" s="12" t="s">
        <v>15</v>
      </c>
      <c r="M4873" s="12" t="s">
        <v>3780</v>
      </c>
      <c r="N4873" s="12" t="s">
        <v>162</v>
      </c>
      <c r="O4873" s="12" t="s">
        <v>3781</v>
      </c>
      <c r="P4873" s="12" t="s">
        <v>17</v>
      </c>
      <c r="R4873" s="10">
        <f>ROUNDUP(SUM(VLOOKUP(F4873,'Pontuação'!A$2:B$11,2,FALSE),VLOOKUP(E4873,'Pontuação'!C$2:D$11,2,FALSE),VLOOKUP(H4873,'Pontuação'!I$2:J$11,2,FALSE),VLOOKUP(I4873,'Pontuação'!G$2:H$11,2,FALSE),VLOOKUP(K4873,'Pontuação'!M$2:N$13,2,FALSE)),0)</f>
        <v>1711</v>
      </c>
      <c r="S4873" s="11">
        <f t="shared" si="1"/>
        <v>171</v>
      </c>
      <c r="T4873" s="11" t="str">
        <f t="array" ref="T4873">IFERROR(INDEX('Pontuação'!G$13:G$101, MATCH(S4873, 'Pontuação'!F$13:F$101, 0)), "Faixa Indefinida")</f>
        <v>B</v>
      </c>
      <c r="U4873" s="11">
        <f t="shared" si="2"/>
        <v>0</v>
      </c>
      <c r="V4873" s="11">
        <f t="shared" si="3"/>
        <v>1</v>
      </c>
      <c r="W4873" s="11">
        <f t="shared" si="4"/>
        <v>0</v>
      </c>
      <c r="X4873" s="11">
        <f t="shared" si="5"/>
        <v>0</v>
      </c>
      <c r="Y4873" s="11">
        <f>ROUNDUP(SUM(VLOOKUP(F4873,'Pontuação 3.0'!A$2:B$11,2,FALSE),VLOOKUP(E4873,'Pontuação 3.0'!C$2:D$11,2,FALSE),VLOOKUP(H4873,'Pontuação 3.0'!I$2:J$11,2,FALSE),VLOOKUP(J4873,'Pontuação 3.0'!K$2:L$11,2,FALSE),VLOOKUP(G4873,'Pontuação 3.0'!E$2:F$11,2,FALSE),VLOOKUP(I4873,'Pontuação 3.0'!G$2:H$11,2,FALSE),VLOOKUP(K4873,'Pontuação 3.0'!M$2:N$13,2,FALSE)),0)</f>
        <v>2144</v>
      </c>
      <c r="Z4873" s="11">
        <f t="shared" si="6"/>
        <v>214</v>
      </c>
      <c r="AA4873" s="11" t="str">
        <f t="array" ref="AA4873">IFERROR(INDEX('Pontuação 3.0'!G$13:G$191, MATCH(Z4873, 'Pontuação 3.0'!F$13:F$191, 0)), "Faixa Indefinida")</f>
        <v>B</v>
      </c>
      <c r="AB4873" s="11">
        <f t="shared" si="7"/>
        <v>0</v>
      </c>
      <c r="AC4873" s="11">
        <f t="shared" si="8"/>
        <v>1</v>
      </c>
      <c r="AD4873" s="11">
        <f t="shared" si="9"/>
        <v>0</v>
      </c>
      <c r="AE4873" s="11">
        <f t="shared" si="10"/>
        <v>0</v>
      </c>
    </row>
    <row r="4874" ht="15.75" customHeight="1">
      <c r="A4874" s="7">
        <v>45659.0</v>
      </c>
      <c r="B4874" s="8" t="s">
        <v>11058</v>
      </c>
      <c r="C4874" s="8" t="s">
        <v>11059</v>
      </c>
      <c r="D4874" s="9">
        <v>9.299154536E10</v>
      </c>
      <c r="E4874" s="8" t="s">
        <v>15419</v>
      </c>
      <c r="F4874" s="8" t="s">
        <v>15442</v>
      </c>
      <c r="G4874" s="8" t="s">
        <v>15421</v>
      </c>
      <c r="H4874" s="8" t="s">
        <v>15422</v>
      </c>
      <c r="I4874" s="8" t="s">
        <v>15423</v>
      </c>
      <c r="J4874" s="8" t="s">
        <v>15448</v>
      </c>
      <c r="K4874" s="8" t="s">
        <v>15425</v>
      </c>
      <c r="L4874" s="12" t="s">
        <v>15</v>
      </c>
      <c r="M4874" s="12" t="s">
        <v>3780</v>
      </c>
      <c r="N4874" s="12" t="s">
        <v>360</v>
      </c>
      <c r="O4874" s="12" t="s">
        <v>3781</v>
      </c>
      <c r="P4874" s="12" t="s">
        <v>119</v>
      </c>
      <c r="R4874" s="10">
        <f>ROUNDUP(SUM(VLOOKUP(F4874,'Pontuação'!A$2:B$11,2,FALSE),VLOOKUP(E4874,'Pontuação'!C$2:D$11,2,FALSE),VLOOKUP(H4874,'Pontuação'!I$2:J$11,2,FALSE),VLOOKUP(I4874,'Pontuação'!G$2:H$11,2,FALSE),VLOOKUP(K4874,'Pontuação'!M$2:N$13,2,FALSE)),0)</f>
        <v>1545</v>
      </c>
      <c r="S4874" s="11">
        <f t="shared" si="1"/>
        <v>155</v>
      </c>
      <c r="T4874" s="11" t="str">
        <f t="array" ref="T4874">IFERROR(INDEX('Pontuação'!G$13:G$101, MATCH(S4874, 'Pontuação'!F$13:F$101, 0)), "Faixa Indefinida")</f>
        <v>C</v>
      </c>
      <c r="U4874" s="11">
        <f t="shared" si="2"/>
        <v>0</v>
      </c>
      <c r="V4874" s="11">
        <f t="shared" si="3"/>
        <v>0</v>
      </c>
      <c r="W4874" s="11">
        <f t="shared" si="4"/>
        <v>1</v>
      </c>
      <c r="X4874" s="11">
        <f t="shared" si="5"/>
        <v>0</v>
      </c>
      <c r="Y4874" s="11">
        <f>ROUNDUP(SUM(VLOOKUP(F4874,'Pontuação 3.0'!A$2:B$11,2,FALSE),VLOOKUP(E4874,'Pontuação 3.0'!C$2:D$11,2,FALSE),VLOOKUP(H4874,'Pontuação 3.0'!I$2:J$11,2,FALSE),VLOOKUP(J4874,'Pontuação 3.0'!K$2:L$11,2,FALSE),VLOOKUP(G4874,'Pontuação 3.0'!E$2:F$11,2,FALSE),VLOOKUP(I4874,'Pontuação 3.0'!G$2:H$11,2,FALSE),VLOOKUP(K4874,'Pontuação 3.0'!M$2:N$13,2,FALSE)),0)</f>
        <v>2080</v>
      </c>
      <c r="Z4874" s="11">
        <f t="shared" si="6"/>
        <v>208</v>
      </c>
      <c r="AA4874" s="11" t="str">
        <f t="array" ref="AA4874">IFERROR(INDEX('Pontuação 3.0'!G$13:G$191, MATCH(Z4874, 'Pontuação 3.0'!F$13:F$191, 0)), "Faixa Indefinida")</f>
        <v>C</v>
      </c>
      <c r="AB4874" s="11">
        <f t="shared" si="7"/>
        <v>0</v>
      </c>
      <c r="AC4874" s="11">
        <f t="shared" si="8"/>
        <v>0</v>
      </c>
      <c r="AD4874" s="11">
        <f t="shared" si="9"/>
        <v>1</v>
      </c>
      <c r="AE4874" s="11">
        <f t="shared" si="10"/>
        <v>0</v>
      </c>
    </row>
    <row r="4875" ht="15.75" customHeight="1">
      <c r="A4875" s="7">
        <v>45659.0</v>
      </c>
      <c r="B4875" s="8" t="s">
        <v>11060</v>
      </c>
      <c r="C4875" s="8" t="s">
        <v>11061</v>
      </c>
      <c r="D4875" s="9">
        <v>1.1988192765E10</v>
      </c>
      <c r="E4875" s="8" t="s">
        <v>15428</v>
      </c>
      <c r="F4875" s="8" t="s">
        <v>15442</v>
      </c>
      <c r="G4875" s="8" t="s">
        <v>15421</v>
      </c>
      <c r="H4875" s="8" t="s">
        <v>15471</v>
      </c>
      <c r="I4875" s="8" t="s">
        <v>15423</v>
      </c>
      <c r="J4875" s="8" t="s">
        <v>15424</v>
      </c>
      <c r="K4875" s="8" t="s">
        <v>15432</v>
      </c>
      <c r="L4875" s="12" t="s">
        <v>15</v>
      </c>
      <c r="M4875" s="12" t="s">
        <v>3780</v>
      </c>
      <c r="N4875" s="12" t="s">
        <v>162</v>
      </c>
      <c r="O4875" s="12" t="s">
        <v>3781</v>
      </c>
      <c r="P4875" s="12" t="s">
        <v>119</v>
      </c>
      <c r="R4875" s="10">
        <f>ROUNDUP(SUM(VLOOKUP(F4875,'Pontuação'!A$2:B$11,2,FALSE),VLOOKUP(E4875,'Pontuação'!C$2:D$11,2,FALSE),VLOOKUP(H4875,'Pontuação'!I$2:J$11,2,FALSE),VLOOKUP(I4875,'Pontuação'!G$2:H$11,2,FALSE),VLOOKUP(K4875,'Pontuação'!M$2:N$13,2,FALSE)),0)</f>
        <v>1489</v>
      </c>
      <c r="S4875" s="11">
        <f t="shared" si="1"/>
        <v>149</v>
      </c>
      <c r="T4875" s="11" t="str">
        <f t="array" ref="T4875">IFERROR(INDEX('Pontuação'!G$13:G$101, MATCH(S4875, 'Pontuação'!F$13:F$101, 0)), "Faixa Indefinida")</f>
        <v>C</v>
      </c>
      <c r="U4875" s="11">
        <f t="shared" si="2"/>
        <v>0</v>
      </c>
      <c r="V4875" s="11">
        <f t="shared" si="3"/>
        <v>0</v>
      </c>
      <c r="W4875" s="11">
        <f t="shared" si="4"/>
        <v>1</v>
      </c>
      <c r="X4875" s="11">
        <f t="shared" si="5"/>
        <v>0</v>
      </c>
      <c r="Y4875" s="11">
        <f>ROUNDUP(SUM(VLOOKUP(F4875,'Pontuação 3.0'!A$2:B$11,2,FALSE),VLOOKUP(E4875,'Pontuação 3.0'!C$2:D$11,2,FALSE),VLOOKUP(H4875,'Pontuação 3.0'!I$2:J$11,2,FALSE),VLOOKUP(J4875,'Pontuação 3.0'!K$2:L$11,2,FALSE),VLOOKUP(G4875,'Pontuação 3.0'!E$2:F$11,2,FALSE),VLOOKUP(I4875,'Pontuação 3.0'!G$2:H$11,2,FALSE),VLOOKUP(K4875,'Pontuação 3.0'!M$2:N$13,2,FALSE)),0)</f>
        <v>1827</v>
      </c>
      <c r="Z4875" s="11">
        <f t="shared" si="6"/>
        <v>183</v>
      </c>
      <c r="AA4875" s="11" t="str">
        <f t="array" ref="AA4875">IFERROR(INDEX('Pontuação 3.0'!G$13:G$191, MATCH(Z4875, 'Pontuação 3.0'!F$13:F$191, 0)), "Faixa Indefinida")</f>
        <v>D</v>
      </c>
      <c r="AB4875" s="11">
        <f t="shared" si="7"/>
        <v>0</v>
      </c>
      <c r="AC4875" s="11">
        <f t="shared" si="8"/>
        <v>0</v>
      </c>
      <c r="AD4875" s="11">
        <f t="shared" si="9"/>
        <v>0</v>
      </c>
      <c r="AE4875" s="11">
        <f t="shared" si="10"/>
        <v>1</v>
      </c>
    </row>
    <row r="4876" ht="15.75" customHeight="1">
      <c r="A4876" s="7">
        <v>45659.0</v>
      </c>
      <c r="B4876" s="8" t="s">
        <v>11062</v>
      </c>
      <c r="C4876" s="8" t="s">
        <v>11063</v>
      </c>
      <c r="D4876" s="9">
        <v>4.4998594425E10</v>
      </c>
      <c r="E4876" s="8" t="s">
        <v>15428</v>
      </c>
      <c r="F4876" s="8" t="s">
        <v>15420</v>
      </c>
      <c r="G4876" s="8" t="s">
        <v>15430</v>
      </c>
      <c r="H4876" s="8" t="s">
        <v>15446</v>
      </c>
      <c r="I4876" s="8" t="s">
        <v>15423</v>
      </c>
      <c r="J4876" s="8" t="s">
        <v>15424</v>
      </c>
      <c r="K4876" s="8" t="s">
        <v>15425</v>
      </c>
      <c r="L4876" s="12" t="s">
        <v>15</v>
      </c>
      <c r="M4876" s="12" t="s">
        <v>3780</v>
      </c>
      <c r="N4876" s="12" t="s">
        <v>310</v>
      </c>
      <c r="O4876" s="12" t="s">
        <v>3815</v>
      </c>
      <c r="P4876" s="12" t="s">
        <v>17</v>
      </c>
      <c r="R4876" s="10">
        <f>ROUNDUP(SUM(VLOOKUP(F4876,'Pontuação'!A$2:B$11,2,FALSE),VLOOKUP(E4876,'Pontuação'!C$2:D$11,2,FALSE),VLOOKUP(H4876,'Pontuação'!I$2:J$11,2,FALSE),VLOOKUP(I4876,'Pontuação'!G$2:H$11,2,FALSE),VLOOKUP(K4876,'Pontuação'!M$2:N$13,2,FALSE)),0)</f>
        <v>1595</v>
      </c>
      <c r="S4876" s="11">
        <f t="shared" si="1"/>
        <v>160</v>
      </c>
      <c r="T4876" s="11" t="str">
        <f t="array" ref="T4876">IFERROR(INDEX('Pontuação'!G$13:G$101, MATCH(S4876, 'Pontuação'!F$13:F$101, 0)), "Faixa Indefinida")</f>
        <v>C</v>
      </c>
      <c r="U4876" s="11">
        <f t="shared" si="2"/>
        <v>0</v>
      </c>
      <c r="V4876" s="11">
        <f t="shared" si="3"/>
        <v>0</v>
      </c>
      <c r="W4876" s="11">
        <f t="shared" si="4"/>
        <v>1</v>
      </c>
      <c r="X4876" s="11">
        <f t="shared" si="5"/>
        <v>0</v>
      </c>
      <c r="Y4876" s="11">
        <f>ROUNDUP(SUM(VLOOKUP(F4876,'Pontuação 3.0'!A$2:B$11,2,FALSE),VLOOKUP(E4876,'Pontuação 3.0'!C$2:D$11,2,FALSE),VLOOKUP(H4876,'Pontuação 3.0'!I$2:J$11,2,FALSE),VLOOKUP(J4876,'Pontuação 3.0'!K$2:L$11,2,FALSE),VLOOKUP(G4876,'Pontuação 3.0'!E$2:F$11,2,FALSE),VLOOKUP(I4876,'Pontuação 3.0'!G$2:H$11,2,FALSE),VLOOKUP(K4876,'Pontuação 3.0'!M$2:N$13,2,FALSE)),0)</f>
        <v>2209</v>
      </c>
      <c r="Z4876" s="11">
        <f t="shared" si="6"/>
        <v>221</v>
      </c>
      <c r="AA4876" s="11" t="str">
        <f t="array" ref="AA4876">IFERROR(INDEX('Pontuação 3.0'!G$13:G$191, MATCH(Z4876, 'Pontuação 3.0'!F$13:F$191, 0)), "Faixa Indefinida")</f>
        <v>B</v>
      </c>
      <c r="AB4876" s="11">
        <f t="shared" si="7"/>
        <v>0</v>
      </c>
      <c r="AC4876" s="11">
        <f t="shared" si="8"/>
        <v>1</v>
      </c>
      <c r="AD4876" s="11">
        <f t="shared" si="9"/>
        <v>0</v>
      </c>
      <c r="AE4876" s="11">
        <f t="shared" si="10"/>
        <v>0</v>
      </c>
    </row>
    <row r="4877" ht="15.75" customHeight="1">
      <c r="A4877" s="7">
        <v>45659.0</v>
      </c>
      <c r="B4877" s="8" t="s">
        <v>11064</v>
      </c>
      <c r="C4877" s="8" t="s">
        <v>11065</v>
      </c>
      <c r="D4877" s="9">
        <v>1.2981145639E10</v>
      </c>
      <c r="E4877" s="8" t="s">
        <v>15428</v>
      </c>
      <c r="F4877" s="8" t="s">
        <v>15420</v>
      </c>
      <c r="G4877" s="8" t="s">
        <v>15430</v>
      </c>
      <c r="H4877" s="8" t="s">
        <v>15443</v>
      </c>
      <c r="I4877" s="8" t="s">
        <v>15431</v>
      </c>
      <c r="J4877" s="8" t="s">
        <v>15424</v>
      </c>
      <c r="K4877" s="8" t="s">
        <v>15432</v>
      </c>
      <c r="L4877" s="12" t="s">
        <v>15</v>
      </c>
      <c r="M4877" s="12" t="s">
        <v>3780</v>
      </c>
      <c r="N4877" s="12" t="s">
        <v>710</v>
      </c>
      <c r="O4877" s="12" t="s">
        <v>3781</v>
      </c>
      <c r="P4877" s="12" t="s">
        <v>119</v>
      </c>
      <c r="R4877" s="10">
        <f>ROUNDUP(SUM(VLOOKUP(F4877,'Pontuação'!A$2:B$11,2,FALSE),VLOOKUP(E4877,'Pontuação'!C$2:D$11,2,FALSE),VLOOKUP(H4877,'Pontuação'!I$2:J$11,2,FALSE),VLOOKUP(I4877,'Pontuação'!G$2:H$11,2,FALSE),VLOOKUP(K4877,'Pontuação'!M$2:N$13,2,FALSE)),0)</f>
        <v>1816</v>
      </c>
      <c r="S4877" s="11">
        <f t="shared" si="1"/>
        <v>182</v>
      </c>
      <c r="T4877" s="11" t="str">
        <f t="array" ref="T4877">IFERROR(INDEX('Pontuação'!G$13:G$101, MATCH(S4877, 'Pontuação'!F$13:F$101, 0)), "Faixa Indefinida")</f>
        <v>B</v>
      </c>
      <c r="U4877" s="11">
        <f t="shared" si="2"/>
        <v>0</v>
      </c>
      <c r="V4877" s="11">
        <f t="shared" si="3"/>
        <v>1</v>
      </c>
      <c r="W4877" s="11">
        <f t="shared" si="4"/>
        <v>0</v>
      </c>
      <c r="X4877" s="11">
        <f t="shared" si="5"/>
        <v>0</v>
      </c>
      <c r="Y4877" s="11">
        <f>ROUNDUP(SUM(VLOOKUP(F4877,'Pontuação 3.0'!A$2:B$11,2,FALSE),VLOOKUP(E4877,'Pontuação 3.0'!C$2:D$11,2,FALSE),VLOOKUP(H4877,'Pontuação 3.0'!I$2:J$11,2,FALSE),VLOOKUP(J4877,'Pontuação 3.0'!K$2:L$11,2,FALSE),VLOOKUP(G4877,'Pontuação 3.0'!E$2:F$11,2,FALSE),VLOOKUP(I4877,'Pontuação 3.0'!G$2:H$11,2,FALSE),VLOOKUP(K4877,'Pontuação 3.0'!M$2:N$13,2,FALSE)),0)</f>
        <v>2296</v>
      </c>
      <c r="Z4877" s="11">
        <f t="shared" si="6"/>
        <v>230</v>
      </c>
      <c r="AA4877" s="11" t="str">
        <f t="array" ref="AA4877">IFERROR(INDEX('Pontuação 3.0'!G$13:G$191, MATCH(Z4877, 'Pontuação 3.0'!F$13:F$191, 0)), "Faixa Indefinida")</f>
        <v>B</v>
      </c>
      <c r="AB4877" s="11">
        <f t="shared" si="7"/>
        <v>0</v>
      </c>
      <c r="AC4877" s="11">
        <f t="shared" si="8"/>
        <v>1</v>
      </c>
      <c r="AD4877" s="11">
        <f t="shared" si="9"/>
        <v>0</v>
      </c>
      <c r="AE4877" s="11">
        <f t="shared" si="10"/>
        <v>0</v>
      </c>
    </row>
    <row r="4878" ht="15.75" customHeight="1">
      <c r="A4878" s="7">
        <v>45659.0</v>
      </c>
      <c r="B4878" s="8" t="s">
        <v>666</v>
      </c>
      <c r="C4878" s="8" t="s">
        <v>11066</v>
      </c>
      <c r="D4878" s="9">
        <v>1.1983038896E10</v>
      </c>
      <c r="E4878" s="8" t="s">
        <v>15428</v>
      </c>
      <c r="F4878" s="8" t="s">
        <v>15420</v>
      </c>
      <c r="G4878" s="8" t="s">
        <v>15430</v>
      </c>
      <c r="H4878" s="8" t="s">
        <v>15446</v>
      </c>
      <c r="I4878" s="8" t="s">
        <v>15423</v>
      </c>
      <c r="J4878" s="8" t="s">
        <v>15424</v>
      </c>
      <c r="K4878" s="8" t="s">
        <v>15432</v>
      </c>
      <c r="L4878" s="12" t="s">
        <v>15</v>
      </c>
      <c r="M4878" s="12" t="s">
        <v>3780</v>
      </c>
      <c r="N4878" s="12" t="s">
        <v>133</v>
      </c>
      <c r="O4878" s="12" t="s">
        <v>3781</v>
      </c>
      <c r="P4878" s="12" t="s">
        <v>119</v>
      </c>
      <c r="R4878" s="10">
        <f>ROUNDUP(SUM(VLOOKUP(F4878,'Pontuação'!A$2:B$11,2,FALSE),VLOOKUP(E4878,'Pontuação'!C$2:D$11,2,FALSE),VLOOKUP(H4878,'Pontuação'!I$2:J$11,2,FALSE),VLOOKUP(I4878,'Pontuação'!G$2:H$11,2,FALSE),VLOOKUP(K4878,'Pontuação'!M$2:N$13,2,FALSE)),0)</f>
        <v>1727</v>
      </c>
      <c r="S4878" s="11">
        <f t="shared" si="1"/>
        <v>173</v>
      </c>
      <c r="T4878" s="11" t="str">
        <f t="array" ref="T4878">IFERROR(INDEX('Pontuação'!G$13:G$101, MATCH(S4878, 'Pontuação'!F$13:F$101, 0)), "Faixa Indefinida")</f>
        <v>B</v>
      </c>
      <c r="U4878" s="11">
        <f t="shared" si="2"/>
        <v>0</v>
      </c>
      <c r="V4878" s="11">
        <f t="shared" si="3"/>
        <v>1</v>
      </c>
      <c r="W4878" s="11">
        <f t="shared" si="4"/>
        <v>0</v>
      </c>
      <c r="X4878" s="11">
        <f t="shared" si="5"/>
        <v>0</v>
      </c>
      <c r="Y4878" s="11">
        <f>ROUNDUP(SUM(VLOOKUP(F4878,'Pontuação 3.0'!A$2:B$11,2,FALSE),VLOOKUP(E4878,'Pontuação 3.0'!C$2:D$11,2,FALSE),VLOOKUP(H4878,'Pontuação 3.0'!I$2:J$11,2,FALSE),VLOOKUP(J4878,'Pontuação 3.0'!K$2:L$11,2,FALSE),VLOOKUP(G4878,'Pontuação 3.0'!E$2:F$11,2,FALSE),VLOOKUP(I4878,'Pontuação 3.0'!G$2:H$11,2,FALSE),VLOOKUP(K4878,'Pontuação 3.0'!M$2:N$13,2,FALSE)),0)</f>
        <v>2295</v>
      </c>
      <c r="Z4878" s="11">
        <f t="shared" si="6"/>
        <v>230</v>
      </c>
      <c r="AA4878" s="11" t="str">
        <f t="array" ref="AA4878">IFERROR(INDEX('Pontuação 3.0'!G$13:G$191, MATCH(Z4878, 'Pontuação 3.0'!F$13:F$191, 0)), "Faixa Indefinida")</f>
        <v>B</v>
      </c>
      <c r="AB4878" s="11">
        <f t="shared" si="7"/>
        <v>0</v>
      </c>
      <c r="AC4878" s="11">
        <f t="shared" si="8"/>
        <v>1</v>
      </c>
      <c r="AD4878" s="11">
        <f t="shared" si="9"/>
        <v>0</v>
      </c>
      <c r="AE4878" s="11">
        <f t="shared" si="10"/>
        <v>0</v>
      </c>
    </row>
    <row r="4879" ht="15.75" customHeight="1">
      <c r="A4879" s="7">
        <v>45659.0</v>
      </c>
      <c r="B4879" s="8" t="s">
        <v>11067</v>
      </c>
      <c r="C4879" s="8" t="s">
        <v>11068</v>
      </c>
      <c r="D4879" s="8" t="s">
        <v>11069</v>
      </c>
      <c r="E4879" s="8" t="s">
        <v>15428</v>
      </c>
      <c r="F4879" s="8" t="s">
        <v>15420</v>
      </c>
      <c r="G4879" s="8" t="s">
        <v>15430</v>
      </c>
      <c r="H4879" s="8" t="s">
        <v>15443</v>
      </c>
      <c r="I4879" s="8" t="s">
        <v>15431</v>
      </c>
      <c r="J4879" s="8" t="s">
        <v>15424</v>
      </c>
      <c r="K4879" s="8" t="s">
        <v>15425</v>
      </c>
      <c r="L4879" s="12" t="s">
        <v>15</v>
      </c>
      <c r="M4879" s="12" t="s">
        <v>3780</v>
      </c>
      <c r="N4879" s="12" t="s">
        <v>93</v>
      </c>
      <c r="O4879" s="12" t="s">
        <v>3781</v>
      </c>
      <c r="P4879" s="12" t="s">
        <v>119</v>
      </c>
      <c r="R4879" s="10">
        <f>ROUNDUP(SUM(VLOOKUP(F4879,'Pontuação'!A$2:B$11,2,FALSE),VLOOKUP(E4879,'Pontuação'!C$2:D$11,2,FALSE),VLOOKUP(H4879,'Pontuação'!I$2:J$11,2,FALSE),VLOOKUP(I4879,'Pontuação'!G$2:H$11,2,FALSE),VLOOKUP(K4879,'Pontuação'!M$2:N$13,2,FALSE)),0)</f>
        <v>1684</v>
      </c>
      <c r="S4879" s="11">
        <f t="shared" si="1"/>
        <v>168</v>
      </c>
      <c r="T4879" s="11" t="str">
        <f t="array" ref="T4879">IFERROR(INDEX('Pontuação'!G$13:G$101, MATCH(S4879, 'Pontuação'!F$13:F$101, 0)), "Faixa Indefinida")</f>
        <v>B</v>
      </c>
      <c r="U4879" s="11">
        <f t="shared" si="2"/>
        <v>0</v>
      </c>
      <c r="V4879" s="11">
        <f t="shared" si="3"/>
        <v>1</v>
      </c>
      <c r="W4879" s="11">
        <f t="shared" si="4"/>
        <v>0</v>
      </c>
      <c r="X4879" s="11">
        <f t="shared" si="5"/>
        <v>0</v>
      </c>
      <c r="Y4879" s="11">
        <f>ROUNDUP(SUM(VLOOKUP(F4879,'Pontuação 3.0'!A$2:B$11,2,FALSE),VLOOKUP(E4879,'Pontuação 3.0'!C$2:D$11,2,FALSE),VLOOKUP(H4879,'Pontuação 3.0'!I$2:J$11,2,FALSE),VLOOKUP(J4879,'Pontuação 3.0'!K$2:L$11,2,FALSE),VLOOKUP(G4879,'Pontuação 3.0'!E$2:F$11,2,FALSE),VLOOKUP(I4879,'Pontuação 3.0'!G$2:H$11,2,FALSE),VLOOKUP(K4879,'Pontuação 3.0'!M$2:N$13,2,FALSE)),0)</f>
        <v>2210</v>
      </c>
      <c r="Z4879" s="11">
        <f t="shared" si="6"/>
        <v>221</v>
      </c>
      <c r="AA4879" s="11" t="str">
        <f t="array" ref="AA4879">IFERROR(INDEX('Pontuação 3.0'!G$13:G$191, MATCH(Z4879, 'Pontuação 3.0'!F$13:F$191, 0)), "Faixa Indefinida")</f>
        <v>B</v>
      </c>
      <c r="AB4879" s="11">
        <f t="shared" si="7"/>
        <v>0</v>
      </c>
      <c r="AC4879" s="11">
        <f t="shared" si="8"/>
        <v>1</v>
      </c>
      <c r="AD4879" s="11">
        <f t="shared" si="9"/>
        <v>0</v>
      </c>
      <c r="AE4879" s="11">
        <f t="shared" si="10"/>
        <v>0</v>
      </c>
    </row>
    <row r="4880" ht="15.75" customHeight="1">
      <c r="A4880" s="7">
        <v>45659.0</v>
      </c>
      <c r="B4880" s="8" t="s">
        <v>11070</v>
      </c>
      <c r="C4880" s="8" t="s">
        <v>11071</v>
      </c>
      <c r="D4880" s="9">
        <v>1.4981074525E10</v>
      </c>
      <c r="E4880" s="8" t="s">
        <v>15428</v>
      </c>
      <c r="F4880" s="8" t="s">
        <v>15420</v>
      </c>
      <c r="G4880" s="8" t="s">
        <v>15430</v>
      </c>
      <c r="H4880" s="8" t="s">
        <v>15443</v>
      </c>
      <c r="I4880" s="8" t="s">
        <v>15423</v>
      </c>
      <c r="J4880" s="8" t="s">
        <v>15424</v>
      </c>
      <c r="K4880" s="8" t="s">
        <v>15425</v>
      </c>
      <c r="L4880" s="12" t="s">
        <v>15</v>
      </c>
      <c r="M4880" s="12" t="s">
        <v>3780</v>
      </c>
      <c r="N4880" s="12" t="s">
        <v>1554</v>
      </c>
      <c r="O4880" s="12" t="s">
        <v>3781</v>
      </c>
      <c r="P4880" s="12" t="s">
        <v>119</v>
      </c>
      <c r="R4880" s="10">
        <f>ROUNDUP(SUM(VLOOKUP(F4880,'Pontuação'!A$2:B$11,2,FALSE),VLOOKUP(E4880,'Pontuação'!C$2:D$11,2,FALSE),VLOOKUP(H4880,'Pontuação'!I$2:J$11,2,FALSE),VLOOKUP(I4880,'Pontuação'!G$2:H$11,2,FALSE),VLOOKUP(K4880,'Pontuação'!M$2:N$13,2,FALSE)),0)</f>
        <v>1579</v>
      </c>
      <c r="S4880" s="11">
        <f t="shared" si="1"/>
        <v>158</v>
      </c>
      <c r="T4880" s="11" t="str">
        <f t="array" ref="T4880">IFERROR(INDEX('Pontuação'!G$13:G$101, MATCH(S4880, 'Pontuação'!F$13:F$101, 0)), "Faixa Indefinida")</f>
        <v>C</v>
      </c>
      <c r="U4880" s="11">
        <f t="shared" si="2"/>
        <v>0</v>
      </c>
      <c r="V4880" s="11">
        <f t="shared" si="3"/>
        <v>0</v>
      </c>
      <c r="W4880" s="11">
        <f t="shared" si="4"/>
        <v>1</v>
      </c>
      <c r="X4880" s="11">
        <f t="shared" si="5"/>
        <v>0</v>
      </c>
      <c r="Y4880" s="11">
        <f>ROUNDUP(SUM(VLOOKUP(F4880,'Pontuação 3.0'!A$2:B$11,2,FALSE),VLOOKUP(E4880,'Pontuação 3.0'!C$2:D$11,2,FALSE),VLOOKUP(H4880,'Pontuação 3.0'!I$2:J$11,2,FALSE),VLOOKUP(J4880,'Pontuação 3.0'!K$2:L$11,2,FALSE),VLOOKUP(G4880,'Pontuação 3.0'!E$2:F$11,2,FALSE),VLOOKUP(I4880,'Pontuação 3.0'!G$2:H$11,2,FALSE),VLOOKUP(K4880,'Pontuação 3.0'!M$2:N$13,2,FALSE)),0)</f>
        <v>2058</v>
      </c>
      <c r="Z4880" s="11">
        <f t="shared" si="6"/>
        <v>206</v>
      </c>
      <c r="AA4880" s="11" t="str">
        <f t="array" ref="AA4880">IFERROR(INDEX('Pontuação 3.0'!G$13:G$191, MATCH(Z4880, 'Pontuação 3.0'!F$13:F$191, 0)), "Faixa Indefinida")</f>
        <v>C</v>
      </c>
      <c r="AB4880" s="11">
        <f t="shared" si="7"/>
        <v>0</v>
      </c>
      <c r="AC4880" s="11">
        <f t="shared" si="8"/>
        <v>0</v>
      </c>
      <c r="AD4880" s="11">
        <f t="shared" si="9"/>
        <v>1</v>
      </c>
      <c r="AE4880" s="11">
        <f t="shared" si="10"/>
        <v>0</v>
      </c>
    </row>
    <row r="4881" ht="15.75" customHeight="1">
      <c r="A4881" s="7">
        <v>45659.0</v>
      </c>
      <c r="B4881" s="8" t="s">
        <v>11072</v>
      </c>
      <c r="C4881" s="8" t="s">
        <v>11073</v>
      </c>
      <c r="D4881" s="9">
        <v>2.196528206E10</v>
      </c>
      <c r="E4881" s="8" t="s">
        <v>15428</v>
      </c>
      <c r="F4881" s="8" t="s">
        <v>15420</v>
      </c>
      <c r="G4881" s="8" t="s">
        <v>15430</v>
      </c>
      <c r="H4881" s="8" t="s">
        <v>15422</v>
      </c>
      <c r="I4881" s="8" t="s">
        <v>15431</v>
      </c>
      <c r="J4881" s="8" t="s">
        <v>15424</v>
      </c>
      <c r="K4881" s="8" t="s">
        <v>15480</v>
      </c>
      <c r="L4881" s="12" t="s">
        <v>15</v>
      </c>
      <c r="M4881" s="12" t="s">
        <v>3780</v>
      </c>
      <c r="N4881" s="12" t="s">
        <v>310</v>
      </c>
      <c r="O4881" s="12" t="s">
        <v>3781</v>
      </c>
      <c r="P4881" s="12" t="s">
        <v>119</v>
      </c>
      <c r="R4881" s="10">
        <f>ROUNDUP(SUM(VLOOKUP(F4881,'Pontuação'!A$2:B$11,2,FALSE),VLOOKUP(E4881,'Pontuação'!C$2:D$11,2,FALSE),VLOOKUP(H4881,'Pontuação'!I$2:J$11,2,FALSE),VLOOKUP(I4881,'Pontuação'!G$2:H$11,2,FALSE),VLOOKUP(K4881,'Pontuação'!M$2:N$13,2,FALSE)),0)</f>
        <v>1621</v>
      </c>
      <c r="S4881" s="11">
        <f t="shared" si="1"/>
        <v>162</v>
      </c>
      <c r="T4881" s="11" t="str">
        <f t="array" ref="T4881">IFERROR(INDEX('Pontuação'!G$13:G$101, MATCH(S4881, 'Pontuação'!F$13:F$101, 0)), "Faixa Indefinida")</f>
        <v>C</v>
      </c>
      <c r="U4881" s="11">
        <f t="shared" si="2"/>
        <v>0</v>
      </c>
      <c r="V4881" s="11">
        <f t="shared" si="3"/>
        <v>0</v>
      </c>
      <c r="W4881" s="11">
        <f t="shared" si="4"/>
        <v>1</v>
      </c>
      <c r="X4881" s="11">
        <f t="shared" si="5"/>
        <v>0</v>
      </c>
      <c r="Y4881" s="11">
        <f>ROUNDUP(SUM(VLOOKUP(F4881,'Pontuação 3.0'!A$2:B$11,2,FALSE),VLOOKUP(E4881,'Pontuação 3.0'!C$2:D$11,2,FALSE),VLOOKUP(H4881,'Pontuação 3.0'!I$2:J$11,2,FALSE),VLOOKUP(J4881,'Pontuação 3.0'!K$2:L$11,2,FALSE),VLOOKUP(G4881,'Pontuação 3.0'!E$2:F$11,2,FALSE),VLOOKUP(I4881,'Pontuação 3.0'!G$2:H$11,2,FALSE),VLOOKUP(K4881,'Pontuação 3.0'!M$2:N$13,2,FALSE)),0)</f>
        <v>2244</v>
      </c>
      <c r="Z4881" s="11">
        <f t="shared" si="6"/>
        <v>224</v>
      </c>
      <c r="AA4881" s="11" t="str">
        <f t="array" ref="AA4881">IFERROR(INDEX('Pontuação 3.0'!G$13:G$191, MATCH(Z4881, 'Pontuação 3.0'!F$13:F$191, 0)), "Faixa Indefinida")</f>
        <v>B</v>
      </c>
      <c r="AB4881" s="11">
        <f t="shared" si="7"/>
        <v>0</v>
      </c>
      <c r="AC4881" s="11">
        <f t="shared" si="8"/>
        <v>1</v>
      </c>
      <c r="AD4881" s="11">
        <f t="shared" si="9"/>
        <v>0</v>
      </c>
      <c r="AE4881" s="11">
        <f t="shared" si="10"/>
        <v>0</v>
      </c>
    </row>
    <row r="4882" ht="15.75" customHeight="1">
      <c r="A4882" s="7">
        <v>45659.0</v>
      </c>
      <c r="B4882" s="8" t="s">
        <v>11074</v>
      </c>
      <c r="C4882" s="8" t="s">
        <v>11075</v>
      </c>
      <c r="D4882" s="9">
        <v>1.9998424423E10</v>
      </c>
      <c r="E4882" s="8" t="s">
        <v>15428</v>
      </c>
      <c r="F4882" s="8" t="s">
        <v>15454</v>
      </c>
      <c r="G4882" s="8" t="s">
        <v>15430</v>
      </c>
      <c r="H4882" s="8" t="s">
        <v>15446</v>
      </c>
      <c r="I4882" s="8" t="s">
        <v>15423</v>
      </c>
      <c r="J4882" s="8" t="s">
        <v>15424</v>
      </c>
      <c r="K4882" s="8" t="s">
        <v>15432</v>
      </c>
      <c r="L4882" s="12" t="s">
        <v>15</v>
      </c>
      <c r="M4882" s="12" t="s">
        <v>3780</v>
      </c>
      <c r="N4882" s="12" t="s">
        <v>205</v>
      </c>
      <c r="O4882" s="12" t="s">
        <v>3781</v>
      </c>
      <c r="P4882" s="12" t="s">
        <v>119</v>
      </c>
      <c r="R4882" s="10">
        <f>ROUNDUP(SUM(VLOOKUP(F4882,'Pontuação'!A$2:B$11,2,FALSE),VLOOKUP(E4882,'Pontuação'!C$2:D$11,2,FALSE),VLOOKUP(H4882,'Pontuação'!I$2:J$11,2,FALSE),VLOOKUP(I4882,'Pontuação'!G$2:H$11,2,FALSE),VLOOKUP(K4882,'Pontuação'!M$2:N$13,2,FALSE)),0)</f>
        <v>1732</v>
      </c>
      <c r="S4882" s="11">
        <f t="shared" si="1"/>
        <v>173</v>
      </c>
      <c r="T4882" s="11" t="str">
        <f t="array" ref="T4882">IFERROR(INDEX('Pontuação'!G$13:G$101, MATCH(S4882, 'Pontuação'!F$13:F$101, 0)), "Faixa Indefinida")</f>
        <v>B</v>
      </c>
      <c r="U4882" s="11">
        <f t="shared" si="2"/>
        <v>0</v>
      </c>
      <c r="V4882" s="11">
        <f t="shared" si="3"/>
        <v>1</v>
      </c>
      <c r="W4882" s="11">
        <f t="shared" si="4"/>
        <v>0</v>
      </c>
      <c r="X4882" s="11">
        <f t="shared" si="5"/>
        <v>0</v>
      </c>
      <c r="Y4882" s="11">
        <f>ROUNDUP(SUM(VLOOKUP(F4882,'Pontuação 3.0'!A$2:B$11,2,FALSE),VLOOKUP(E4882,'Pontuação 3.0'!C$2:D$11,2,FALSE),VLOOKUP(H4882,'Pontuação 3.0'!I$2:J$11,2,FALSE),VLOOKUP(J4882,'Pontuação 3.0'!K$2:L$11,2,FALSE),VLOOKUP(G4882,'Pontuação 3.0'!E$2:F$11,2,FALSE),VLOOKUP(I4882,'Pontuação 3.0'!G$2:H$11,2,FALSE),VLOOKUP(K4882,'Pontuação 3.0'!M$2:N$13,2,FALSE)),0)</f>
        <v>2280</v>
      </c>
      <c r="Z4882" s="11">
        <f t="shared" si="6"/>
        <v>228</v>
      </c>
      <c r="AA4882" s="11" t="str">
        <f t="array" ref="AA4882">IFERROR(INDEX('Pontuação 3.0'!G$13:G$191, MATCH(Z4882, 'Pontuação 3.0'!F$13:F$191, 0)), "Faixa Indefinida")</f>
        <v>B</v>
      </c>
      <c r="AB4882" s="11">
        <f t="shared" si="7"/>
        <v>0</v>
      </c>
      <c r="AC4882" s="11">
        <f t="shared" si="8"/>
        <v>1</v>
      </c>
      <c r="AD4882" s="11">
        <f t="shared" si="9"/>
        <v>0</v>
      </c>
      <c r="AE4882" s="11">
        <f t="shared" si="10"/>
        <v>0</v>
      </c>
    </row>
    <row r="4883" ht="15.75" customHeight="1">
      <c r="A4883" s="7">
        <v>45659.0</v>
      </c>
      <c r="B4883" s="8" t="s">
        <v>11077</v>
      </c>
      <c r="C4883" s="8" t="s">
        <v>11078</v>
      </c>
      <c r="D4883" s="9">
        <v>8.3981488196E10</v>
      </c>
      <c r="E4883" s="8" t="s">
        <v>15428</v>
      </c>
      <c r="F4883" s="8" t="s">
        <v>15420</v>
      </c>
      <c r="G4883" s="8" t="s">
        <v>15451</v>
      </c>
      <c r="H4883" s="8" t="s">
        <v>15438</v>
      </c>
      <c r="I4883" s="8" t="s">
        <v>15423</v>
      </c>
      <c r="J4883" s="8" t="s">
        <v>15424</v>
      </c>
      <c r="K4883" s="8" t="s">
        <v>15480</v>
      </c>
      <c r="L4883" s="12" t="s">
        <v>15</v>
      </c>
      <c r="M4883" s="12" t="s">
        <v>3780</v>
      </c>
      <c r="N4883" s="12" t="s">
        <v>310</v>
      </c>
      <c r="O4883" s="12" t="s">
        <v>3781</v>
      </c>
      <c r="P4883" s="12" t="s">
        <v>119</v>
      </c>
      <c r="R4883" s="10">
        <f>ROUNDUP(SUM(VLOOKUP(F4883,'Pontuação'!A$2:B$11,2,FALSE),VLOOKUP(E4883,'Pontuação'!C$2:D$11,2,FALSE),VLOOKUP(H4883,'Pontuação'!I$2:J$11,2,FALSE),VLOOKUP(I4883,'Pontuação'!G$2:H$11,2,FALSE),VLOOKUP(K4883,'Pontuação'!M$2:N$13,2,FALSE)),0)</f>
        <v>1402</v>
      </c>
      <c r="S4883" s="11">
        <f t="shared" si="1"/>
        <v>140</v>
      </c>
      <c r="T4883" s="11" t="str">
        <f t="array" ref="T4883">IFERROR(INDEX('Pontuação'!G$13:G$101, MATCH(S4883, 'Pontuação'!F$13:F$101, 0)), "Faixa Indefinida")</f>
        <v>D</v>
      </c>
      <c r="U4883" s="11">
        <f t="shared" si="2"/>
        <v>0</v>
      </c>
      <c r="V4883" s="11">
        <f t="shared" si="3"/>
        <v>0</v>
      </c>
      <c r="W4883" s="11">
        <f t="shared" si="4"/>
        <v>0</v>
      </c>
      <c r="X4883" s="11">
        <f t="shared" si="5"/>
        <v>1</v>
      </c>
      <c r="Y4883" s="11">
        <f>ROUNDUP(SUM(VLOOKUP(F4883,'Pontuação 3.0'!A$2:B$11,2,FALSE),VLOOKUP(E4883,'Pontuação 3.0'!C$2:D$11,2,FALSE),VLOOKUP(H4883,'Pontuação 3.0'!I$2:J$11,2,FALSE),VLOOKUP(J4883,'Pontuação 3.0'!K$2:L$11,2,FALSE),VLOOKUP(G4883,'Pontuação 3.0'!E$2:F$11,2,FALSE),VLOOKUP(I4883,'Pontuação 3.0'!G$2:H$11,2,FALSE),VLOOKUP(K4883,'Pontuação 3.0'!M$2:N$13,2,FALSE)),0)</f>
        <v>1794</v>
      </c>
      <c r="Z4883" s="11">
        <f t="shared" si="6"/>
        <v>179</v>
      </c>
      <c r="AA4883" s="11" t="str">
        <f t="array" ref="AA4883">IFERROR(INDEX('Pontuação 3.0'!G$13:G$191, MATCH(Z4883, 'Pontuação 3.0'!F$13:F$191, 0)), "Faixa Indefinida")</f>
        <v>D</v>
      </c>
      <c r="AB4883" s="11">
        <f t="shared" si="7"/>
        <v>0</v>
      </c>
      <c r="AC4883" s="11">
        <f t="shared" si="8"/>
        <v>0</v>
      </c>
      <c r="AD4883" s="11">
        <f t="shared" si="9"/>
        <v>0</v>
      </c>
      <c r="AE4883" s="11">
        <f t="shared" si="10"/>
        <v>1</v>
      </c>
    </row>
    <row r="4884" ht="15.75" customHeight="1">
      <c r="A4884" s="7">
        <v>45659.0</v>
      </c>
      <c r="B4884" s="8" t="s">
        <v>11081</v>
      </c>
      <c r="C4884" s="8" t="s">
        <v>11082</v>
      </c>
      <c r="D4884" s="9">
        <v>3.1991628762E10</v>
      </c>
      <c r="E4884" s="8" t="s">
        <v>15428</v>
      </c>
      <c r="F4884" s="8" t="s">
        <v>15454</v>
      </c>
      <c r="G4884" s="8" t="s">
        <v>15430</v>
      </c>
      <c r="H4884" s="8" t="s">
        <v>15422</v>
      </c>
      <c r="I4884" s="8" t="s">
        <v>15423</v>
      </c>
      <c r="J4884" s="8" t="s">
        <v>15448</v>
      </c>
      <c r="K4884" s="8" t="s">
        <v>15425</v>
      </c>
      <c r="L4884" s="12" t="s">
        <v>15</v>
      </c>
      <c r="M4884" s="12" t="s">
        <v>3780</v>
      </c>
      <c r="N4884" s="12" t="s">
        <v>360</v>
      </c>
      <c r="O4884" s="12" t="s">
        <v>3781</v>
      </c>
      <c r="P4884" s="12" t="s">
        <v>119</v>
      </c>
      <c r="R4884" s="10">
        <f>ROUNDUP(SUM(VLOOKUP(F4884,'Pontuação'!A$2:B$11,2,FALSE),VLOOKUP(E4884,'Pontuação'!C$2:D$11,2,FALSE),VLOOKUP(H4884,'Pontuação'!I$2:J$11,2,FALSE),VLOOKUP(I4884,'Pontuação'!G$2:H$11,2,FALSE),VLOOKUP(K4884,'Pontuação'!M$2:N$13,2,FALSE)),0)</f>
        <v>1558</v>
      </c>
      <c r="S4884" s="11">
        <f t="shared" si="1"/>
        <v>156</v>
      </c>
      <c r="T4884" s="11" t="str">
        <f t="array" ref="T4884">IFERROR(INDEX('Pontuação'!G$13:G$101, MATCH(S4884, 'Pontuação'!F$13:F$101, 0)), "Faixa Indefinida")</f>
        <v>C</v>
      </c>
      <c r="U4884" s="11">
        <f t="shared" si="2"/>
        <v>0</v>
      </c>
      <c r="V4884" s="11">
        <f t="shared" si="3"/>
        <v>0</v>
      </c>
      <c r="W4884" s="11">
        <f t="shared" si="4"/>
        <v>1</v>
      </c>
      <c r="X4884" s="11">
        <f t="shared" si="5"/>
        <v>0</v>
      </c>
      <c r="Y4884" s="11">
        <f>ROUNDUP(SUM(VLOOKUP(F4884,'Pontuação 3.0'!A$2:B$11,2,FALSE),VLOOKUP(E4884,'Pontuação 3.0'!C$2:D$11,2,FALSE),VLOOKUP(H4884,'Pontuação 3.0'!I$2:J$11,2,FALSE),VLOOKUP(J4884,'Pontuação 3.0'!K$2:L$11,2,FALSE),VLOOKUP(G4884,'Pontuação 3.0'!E$2:F$11,2,FALSE),VLOOKUP(I4884,'Pontuação 3.0'!G$2:H$11,2,FALSE),VLOOKUP(K4884,'Pontuação 3.0'!M$2:N$13,2,FALSE)),0)</f>
        <v>2368</v>
      </c>
      <c r="Z4884" s="11">
        <f t="shared" si="6"/>
        <v>237</v>
      </c>
      <c r="AA4884" s="11" t="str">
        <f t="array" ref="AA4884">IFERROR(INDEX('Pontuação 3.0'!G$13:G$191, MATCH(Z4884, 'Pontuação 3.0'!F$13:F$191, 0)), "Faixa Indefinida")</f>
        <v>A</v>
      </c>
      <c r="AB4884" s="11">
        <f t="shared" si="7"/>
        <v>1</v>
      </c>
      <c r="AC4884" s="11">
        <f t="shared" si="8"/>
        <v>0</v>
      </c>
      <c r="AD4884" s="11">
        <f t="shared" si="9"/>
        <v>0</v>
      </c>
      <c r="AE4884" s="11">
        <f t="shared" si="10"/>
        <v>0</v>
      </c>
    </row>
    <row r="4885" ht="15.75" customHeight="1">
      <c r="A4885" s="7">
        <v>45659.0</v>
      </c>
      <c r="B4885" s="8" t="s">
        <v>11079</v>
      </c>
      <c r="C4885" s="8" t="s">
        <v>11080</v>
      </c>
      <c r="D4885" s="9">
        <v>8.5984221916E10</v>
      </c>
      <c r="E4885" s="8" t="s">
        <v>15428</v>
      </c>
      <c r="F4885" s="8" t="s">
        <v>15442</v>
      </c>
      <c r="G4885" s="8" t="s">
        <v>15421</v>
      </c>
      <c r="H4885" s="8" t="s">
        <v>15446</v>
      </c>
      <c r="I4885" s="8" t="s">
        <v>15433</v>
      </c>
      <c r="J4885" s="8" t="s">
        <v>15424</v>
      </c>
      <c r="K4885" s="8" t="s">
        <v>15432</v>
      </c>
      <c r="L4885" s="12" t="s">
        <v>15</v>
      </c>
      <c r="M4885" s="12" t="s">
        <v>3780</v>
      </c>
      <c r="N4885" s="12" t="s">
        <v>205</v>
      </c>
      <c r="O4885" s="12" t="s">
        <v>3781</v>
      </c>
      <c r="P4885" s="12" t="s">
        <v>119</v>
      </c>
      <c r="R4885" s="8"/>
      <c r="S4885" s="8"/>
      <c r="T4885" s="8"/>
      <c r="U4885" s="8"/>
      <c r="V4885" s="8"/>
      <c r="W4885" s="8"/>
      <c r="X4885" s="8"/>
      <c r="Y4885" s="11">
        <f>ROUNDUP(SUM(VLOOKUP(F4885,'Pontuação 3.0'!A$2:B$11,2,FALSE),VLOOKUP(E4885,'Pontuação 3.0'!C$2:D$11,2,FALSE),VLOOKUP(H4885,'Pontuação 3.0'!I$2:J$11,2,FALSE),VLOOKUP(J4885,'Pontuação 3.0'!K$2:L$11,2,FALSE),VLOOKUP(G4885,'Pontuação 3.0'!E$2:F$11,2,FALSE),VLOOKUP(I4885,'Pontuação 3.0'!G$2:H$11,2,FALSE),VLOOKUP(K4885,'Pontuação 3.0'!M$2:N$13,2,FALSE)),0)</f>
        <v>2297</v>
      </c>
      <c r="Z4885" s="11">
        <f t="shared" si="6"/>
        <v>230</v>
      </c>
      <c r="AA4885" s="11" t="str">
        <f t="array" ref="AA4885">IFERROR(INDEX('Pontuação 3.0'!G$13:G$191, MATCH(Z4885, 'Pontuação 3.0'!F$13:F$191, 0)), "Faixa Indefinida")</f>
        <v>B</v>
      </c>
      <c r="AB4885" s="11">
        <f t="shared" si="7"/>
        <v>0</v>
      </c>
      <c r="AC4885" s="11">
        <f t="shared" si="8"/>
        <v>1</v>
      </c>
      <c r="AD4885" s="11">
        <f t="shared" si="9"/>
        <v>0</v>
      </c>
      <c r="AE4885" s="11">
        <f t="shared" si="10"/>
        <v>0</v>
      </c>
    </row>
    <row r="4886" ht="15.75" customHeight="1">
      <c r="A4886" s="7">
        <v>45659.0</v>
      </c>
      <c r="B4886" s="8" t="s">
        <v>11083</v>
      </c>
      <c r="C4886" s="8" t="s">
        <v>11084</v>
      </c>
      <c r="D4886" s="9">
        <v>7.79887336E8</v>
      </c>
      <c r="E4886" s="8" t="s">
        <v>15428</v>
      </c>
      <c r="F4886" s="8" t="s">
        <v>15442</v>
      </c>
      <c r="G4886" s="8" t="s">
        <v>15430</v>
      </c>
      <c r="H4886" s="8" t="s">
        <v>15443</v>
      </c>
      <c r="I4886" s="8" t="s">
        <v>15423</v>
      </c>
      <c r="J4886" s="8" t="s">
        <v>15448</v>
      </c>
      <c r="K4886" s="8" t="s">
        <v>15425</v>
      </c>
      <c r="L4886" s="12" t="s">
        <v>15</v>
      </c>
      <c r="M4886" s="12" t="s">
        <v>3780</v>
      </c>
      <c r="N4886" s="12" t="s">
        <v>4070</v>
      </c>
      <c r="O4886" s="12" t="s">
        <v>3797</v>
      </c>
      <c r="P4886" s="12" t="s">
        <v>119</v>
      </c>
      <c r="R4886" s="8"/>
      <c r="S4886" s="8"/>
      <c r="T4886" s="8"/>
      <c r="U4886" s="8"/>
      <c r="V4886" s="8"/>
      <c r="W4886" s="8"/>
      <c r="X4886" s="8"/>
      <c r="Y4886" s="11">
        <f>ROUNDUP(SUM(VLOOKUP(F4886,'Pontuação 3.0'!A$2:B$11,2,FALSE),VLOOKUP(E4886,'Pontuação 3.0'!C$2:D$11,2,FALSE),VLOOKUP(H4886,'Pontuação 3.0'!I$2:J$11,2,FALSE),VLOOKUP(J4886,'Pontuação 3.0'!K$2:L$11,2,FALSE),VLOOKUP(G4886,'Pontuação 3.0'!E$2:F$11,2,FALSE),VLOOKUP(I4886,'Pontuação 3.0'!G$2:H$11,2,FALSE),VLOOKUP(K4886,'Pontuação 3.0'!M$2:N$13,2,FALSE)),0)</f>
        <v>2186</v>
      </c>
      <c r="Z4886" s="11">
        <f t="shared" si="6"/>
        <v>219</v>
      </c>
      <c r="AA4886" s="11" t="str">
        <f t="array" ref="AA4886">IFERROR(INDEX('Pontuação 3.0'!G$13:G$191, MATCH(Z4886, 'Pontuação 3.0'!F$13:F$191, 0)), "Faixa Indefinida")</f>
        <v>B</v>
      </c>
      <c r="AB4886" s="11">
        <f t="shared" si="7"/>
        <v>0</v>
      </c>
      <c r="AC4886" s="11">
        <f t="shared" si="8"/>
        <v>1</v>
      </c>
      <c r="AD4886" s="11">
        <f t="shared" si="9"/>
        <v>0</v>
      </c>
      <c r="AE4886" s="11">
        <f t="shared" si="10"/>
        <v>0</v>
      </c>
    </row>
    <row r="4887" ht="15.75" customHeight="1">
      <c r="A4887" s="7">
        <v>45659.0</v>
      </c>
      <c r="B4887" s="8" t="s">
        <v>11085</v>
      </c>
      <c r="C4887" s="8" t="s">
        <v>11086</v>
      </c>
      <c r="D4887" s="8" t="s">
        <v>11087</v>
      </c>
      <c r="E4887" s="8" t="s">
        <v>15428</v>
      </c>
      <c r="F4887" s="8" t="s">
        <v>15442</v>
      </c>
      <c r="G4887" s="8" t="s">
        <v>15430</v>
      </c>
      <c r="H4887" s="8" t="s">
        <v>15446</v>
      </c>
      <c r="I4887" s="8" t="s">
        <v>15423</v>
      </c>
      <c r="J4887" s="8" t="s">
        <v>15424</v>
      </c>
      <c r="K4887" s="8" t="s">
        <v>15432</v>
      </c>
      <c r="L4887" s="12" t="s">
        <v>17</v>
      </c>
      <c r="M4887" s="12" t="s">
        <v>11088</v>
      </c>
      <c r="N4887" s="12" t="s">
        <v>3902</v>
      </c>
      <c r="O4887" s="12" t="s">
        <v>11089</v>
      </c>
      <c r="P4887" s="12" t="s">
        <v>11090</v>
      </c>
      <c r="R4887" s="8"/>
      <c r="S4887" s="8"/>
      <c r="T4887" s="8"/>
      <c r="U4887" s="8"/>
      <c r="V4887" s="8"/>
      <c r="W4887" s="8"/>
      <c r="X4887" s="8"/>
      <c r="Y4887" s="11">
        <f>ROUNDUP(SUM(VLOOKUP(F4887,'Pontuação 3.0'!A$2:B$11,2,FALSE),VLOOKUP(E4887,'Pontuação 3.0'!C$2:D$11,2,FALSE),VLOOKUP(H4887,'Pontuação 3.0'!I$2:J$11,2,FALSE),VLOOKUP(J4887,'Pontuação 3.0'!K$2:L$11,2,FALSE),VLOOKUP(G4887,'Pontuação 3.0'!E$2:F$11,2,FALSE),VLOOKUP(I4887,'Pontuação 3.0'!G$2:H$11,2,FALSE),VLOOKUP(K4887,'Pontuação 3.0'!M$2:N$13,2,FALSE)),0)</f>
        <v>2162</v>
      </c>
      <c r="Z4887" s="11">
        <f t="shared" si="6"/>
        <v>216</v>
      </c>
      <c r="AA4887" s="11" t="str">
        <f t="array" ref="AA4887">IFERROR(INDEX('Pontuação 3.0'!G$13:G$191, MATCH(Z4887, 'Pontuação 3.0'!F$13:F$191, 0)), "Faixa Indefinida")</f>
        <v>B</v>
      </c>
      <c r="AB4887" s="11">
        <f t="shared" si="7"/>
        <v>0</v>
      </c>
      <c r="AC4887" s="11">
        <f t="shared" si="8"/>
        <v>1</v>
      </c>
      <c r="AD4887" s="11">
        <f t="shared" si="9"/>
        <v>0</v>
      </c>
      <c r="AE4887" s="11">
        <f t="shared" si="10"/>
        <v>0</v>
      </c>
    </row>
    <row r="4888" ht="15.75" customHeight="1">
      <c r="A4888" s="7">
        <v>45659.0</v>
      </c>
      <c r="B4888" s="8" t="s">
        <v>11091</v>
      </c>
      <c r="C4888" s="8" t="s">
        <v>11092</v>
      </c>
      <c r="D4888" s="9">
        <v>5.1998500946E10</v>
      </c>
      <c r="E4888" s="8" t="s">
        <v>15428</v>
      </c>
      <c r="F4888" s="8" t="s">
        <v>15420</v>
      </c>
      <c r="G4888" s="8" t="s">
        <v>15455</v>
      </c>
      <c r="H4888" s="8" t="s">
        <v>15446</v>
      </c>
      <c r="I4888" s="8" t="s">
        <v>15625</v>
      </c>
      <c r="J4888" s="8" t="s">
        <v>15448</v>
      </c>
      <c r="K4888" s="8" t="s">
        <v>15432</v>
      </c>
      <c r="L4888" s="12" t="s">
        <v>15</v>
      </c>
      <c r="M4888" s="12" t="s">
        <v>3780</v>
      </c>
      <c r="N4888" s="12" t="s">
        <v>205</v>
      </c>
      <c r="O4888" s="12" t="s">
        <v>3812</v>
      </c>
      <c r="P4888" s="12" t="s">
        <v>119</v>
      </c>
      <c r="R4888" s="8"/>
      <c r="S4888" s="8"/>
      <c r="T4888" s="8"/>
      <c r="U4888" s="8"/>
      <c r="V4888" s="8"/>
      <c r="W4888" s="8"/>
      <c r="X4888" s="8"/>
      <c r="Y4888" s="11">
        <f>ROUNDUP(SUM(VLOOKUP(F4888,'Pontuação 3.0'!A$2:B$11,2,FALSE),VLOOKUP(E4888,'Pontuação 3.0'!C$2:D$11,2,FALSE),VLOOKUP(H4888,'Pontuação 3.0'!I$2:J$11,2,FALSE),VLOOKUP(J4888,'Pontuação 3.0'!K$2:L$11,2,FALSE),VLOOKUP(G4888,'Pontuação 3.0'!E$2:F$11,2,FALSE),VLOOKUP(I4888,'Pontuação 3.0'!G$2:H$11,2,FALSE),VLOOKUP(K4888,'Pontuação 3.0'!M$2:N$13,2,FALSE)),0)</f>
        <v>2660</v>
      </c>
      <c r="Z4888" s="11">
        <f t="shared" si="6"/>
        <v>266</v>
      </c>
      <c r="AA4888" s="11" t="str">
        <f t="array" ref="AA4888">IFERROR(INDEX('Pontuação 3.0'!G$13:G$191, MATCH(Z4888, 'Pontuação 3.0'!F$13:F$191, 0)), "Faixa Indefinida")</f>
        <v>A</v>
      </c>
      <c r="AB4888" s="11">
        <f t="shared" si="7"/>
        <v>1</v>
      </c>
      <c r="AC4888" s="11">
        <f t="shared" si="8"/>
        <v>0</v>
      </c>
      <c r="AD4888" s="11">
        <f t="shared" si="9"/>
        <v>0</v>
      </c>
      <c r="AE4888" s="11">
        <f t="shared" si="10"/>
        <v>0</v>
      </c>
    </row>
    <row r="4889" ht="15.75" customHeight="1">
      <c r="A4889" s="7">
        <v>45659.0</v>
      </c>
      <c r="B4889" s="8" t="s">
        <v>11093</v>
      </c>
      <c r="C4889" s="8" t="s">
        <v>11094</v>
      </c>
      <c r="D4889" s="9">
        <v>6.7998358328E10</v>
      </c>
      <c r="E4889" s="8" t="s">
        <v>15428</v>
      </c>
      <c r="F4889" s="8" t="s">
        <v>15420</v>
      </c>
      <c r="G4889" s="8" t="s">
        <v>15430</v>
      </c>
      <c r="H4889" s="8" t="s">
        <v>15446</v>
      </c>
      <c r="I4889" s="8" t="s">
        <v>15431</v>
      </c>
      <c r="J4889" s="8" t="s">
        <v>15424</v>
      </c>
      <c r="K4889" s="8" t="s">
        <v>15432</v>
      </c>
      <c r="L4889" s="12" t="s">
        <v>15</v>
      </c>
      <c r="M4889" s="12" t="s">
        <v>3780</v>
      </c>
      <c r="N4889" s="12" t="s">
        <v>205</v>
      </c>
      <c r="O4889" s="12" t="s">
        <v>3781</v>
      </c>
      <c r="P4889" s="12" t="s">
        <v>119</v>
      </c>
      <c r="R4889" s="8"/>
      <c r="S4889" s="8"/>
      <c r="T4889" s="8"/>
      <c r="U4889" s="8"/>
      <c r="V4889" s="8"/>
      <c r="W4889" s="8"/>
      <c r="X4889" s="8"/>
      <c r="Y4889" s="11">
        <f>ROUNDUP(SUM(VLOOKUP(F4889,'Pontuação 3.0'!A$2:B$11,2,FALSE),VLOOKUP(E4889,'Pontuação 3.0'!C$2:D$11,2,FALSE),VLOOKUP(H4889,'Pontuação 3.0'!I$2:J$11,2,FALSE),VLOOKUP(J4889,'Pontuação 3.0'!K$2:L$11,2,FALSE),VLOOKUP(G4889,'Pontuação 3.0'!E$2:F$11,2,FALSE),VLOOKUP(I4889,'Pontuação 3.0'!G$2:H$11,2,FALSE),VLOOKUP(K4889,'Pontuação 3.0'!M$2:N$13,2,FALSE)),0)</f>
        <v>2447</v>
      </c>
      <c r="Z4889" s="11">
        <f t="shared" si="6"/>
        <v>245</v>
      </c>
      <c r="AA4889" s="11" t="str">
        <f t="array" ref="AA4889">IFERROR(INDEX('Pontuação 3.0'!G$13:G$191, MATCH(Z4889, 'Pontuação 3.0'!F$13:F$191, 0)), "Faixa Indefinida")</f>
        <v>A</v>
      </c>
      <c r="AB4889" s="11">
        <f t="shared" si="7"/>
        <v>1</v>
      </c>
      <c r="AC4889" s="11">
        <f t="shared" si="8"/>
        <v>0</v>
      </c>
      <c r="AD4889" s="11">
        <f t="shared" si="9"/>
        <v>0</v>
      </c>
      <c r="AE4889" s="11">
        <f t="shared" si="10"/>
        <v>0</v>
      </c>
    </row>
    <row r="4890" ht="15.75" customHeight="1">
      <c r="A4890" s="7">
        <v>45659.0</v>
      </c>
      <c r="B4890" s="8" t="s">
        <v>10478</v>
      </c>
      <c r="C4890" s="8" t="s">
        <v>11095</v>
      </c>
      <c r="D4890" s="9">
        <v>3.1995248104E10</v>
      </c>
      <c r="E4890" s="8" t="s">
        <v>15428</v>
      </c>
      <c r="F4890" s="8" t="s">
        <v>15420</v>
      </c>
      <c r="G4890" s="8" t="s">
        <v>15421</v>
      </c>
      <c r="H4890" s="8" t="s">
        <v>15438</v>
      </c>
      <c r="I4890" s="8" t="s">
        <v>15423</v>
      </c>
      <c r="J4890" s="8" t="s">
        <v>15424</v>
      </c>
      <c r="K4890" s="8" t="s">
        <v>15432</v>
      </c>
      <c r="L4890" s="12" t="s">
        <v>15</v>
      </c>
      <c r="M4890" s="12" t="s">
        <v>3780</v>
      </c>
      <c r="N4890" s="12" t="s">
        <v>93</v>
      </c>
      <c r="O4890" s="12" t="s">
        <v>3781</v>
      </c>
      <c r="P4890" s="12" t="s">
        <v>119</v>
      </c>
      <c r="R4890" s="8"/>
      <c r="S4890" s="8"/>
      <c r="T4890" s="8"/>
      <c r="U4890" s="8"/>
      <c r="V4890" s="8"/>
      <c r="W4890" s="8"/>
      <c r="X4890" s="8"/>
      <c r="Y4890" s="11">
        <f>ROUNDUP(SUM(VLOOKUP(F4890,'Pontuação 3.0'!A$2:B$11,2,FALSE),VLOOKUP(E4890,'Pontuação 3.0'!C$2:D$11,2,FALSE),VLOOKUP(H4890,'Pontuação 3.0'!I$2:J$11,2,FALSE),VLOOKUP(J4890,'Pontuação 3.0'!K$2:L$11,2,FALSE),VLOOKUP(G4890,'Pontuação 3.0'!E$2:F$11,2,FALSE),VLOOKUP(I4890,'Pontuação 3.0'!G$2:H$11,2,FALSE),VLOOKUP(K4890,'Pontuação 3.0'!M$2:N$13,2,FALSE)),0)</f>
        <v>1920</v>
      </c>
      <c r="Z4890" s="11">
        <f t="shared" si="6"/>
        <v>192</v>
      </c>
      <c r="AA4890" s="11" t="str">
        <f t="array" ref="AA4890">IFERROR(INDEX('Pontuação 3.0'!G$13:G$191, MATCH(Z4890, 'Pontuação 3.0'!F$13:F$191, 0)), "Faixa Indefinida")</f>
        <v>C</v>
      </c>
      <c r="AB4890" s="11">
        <f t="shared" si="7"/>
        <v>0</v>
      </c>
      <c r="AC4890" s="11">
        <f t="shared" si="8"/>
        <v>0</v>
      </c>
      <c r="AD4890" s="11">
        <f t="shared" si="9"/>
        <v>1</v>
      </c>
      <c r="AE4890" s="11">
        <f t="shared" si="10"/>
        <v>0</v>
      </c>
    </row>
    <row r="4891" ht="15.75" customHeight="1">
      <c r="A4891" s="7">
        <v>45659.0</v>
      </c>
      <c r="B4891" s="8" t="s">
        <v>11098</v>
      </c>
      <c r="C4891" s="8" t="s">
        <v>11099</v>
      </c>
      <c r="D4891" s="9">
        <v>1.1991366423E10</v>
      </c>
      <c r="E4891" s="8" t="s">
        <v>15428</v>
      </c>
      <c r="F4891" s="8" t="s">
        <v>15420</v>
      </c>
      <c r="G4891" s="8" t="s">
        <v>15421</v>
      </c>
      <c r="H4891" s="8" t="s">
        <v>15422</v>
      </c>
      <c r="I4891" s="8" t="s">
        <v>15423</v>
      </c>
      <c r="J4891" s="8" t="s">
        <v>15424</v>
      </c>
      <c r="K4891" s="8" t="s">
        <v>15439</v>
      </c>
      <c r="L4891" s="12" t="s">
        <v>15</v>
      </c>
      <c r="M4891" s="12" t="s">
        <v>3780</v>
      </c>
      <c r="N4891" s="12" t="s">
        <v>986</v>
      </c>
      <c r="O4891" s="12" t="s">
        <v>3797</v>
      </c>
      <c r="P4891" s="12" t="s">
        <v>119</v>
      </c>
      <c r="R4891" s="8"/>
      <c r="S4891" s="8"/>
      <c r="T4891" s="8"/>
      <c r="U4891" s="8"/>
      <c r="V4891" s="8"/>
      <c r="W4891" s="8"/>
      <c r="X4891" s="8"/>
      <c r="Y4891" s="11">
        <f>ROUNDUP(SUM(VLOOKUP(F4891,'Pontuação 3.0'!A$2:B$11,2,FALSE),VLOOKUP(E4891,'Pontuação 3.0'!C$2:D$11,2,FALSE),VLOOKUP(H4891,'Pontuação 3.0'!I$2:J$11,2,FALSE),VLOOKUP(J4891,'Pontuação 3.0'!K$2:L$11,2,FALSE),VLOOKUP(G4891,'Pontuação 3.0'!E$2:F$11,2,FALSE),VLOOKUP(I4891,'Pontuação 3.0'!G$2:H$11,2,FALSE),VLOOKUP(K4891,'Pontuação 3.0'!M$2:N$13,2,FALSE)),0)</f>
        <v>1960</v>
      </c>
      <c r="Z4891" s="11">
        <f t="shared" si="6"/>
        <v>196</v>
      </c>
      <c r="AA4891" s="11" t="str">
        <f t="array" ref="AA4891">IFERROR(INDEX('Pontuação 3.0'!G$13:G$191, MATCH(Z4891, 'Pontuação 3.0'!F$13:F$191, 0)), "Faixa Indefinida")</f>
        <v>C</v>
      </c>
      <c r="AB4891" s="11">
        <f t="shared" si="7"/>
        <v>0</v>
      </c>
      <c r="AC4891" s="11">
        <f t="shared" si="8"/>
        <v>0</v>
      </c>
      <c r="AD4891" s="11">
        <f t="shared" si="9"/>
        <v>1</v>
      </c>
      <c r="AE4891" s="11">
        <f t="shared" si="10"/>
        <v>0</v>
      </c>
    </row>
    <row r="4892" ht="15.75" customHeight="1">
      <c r="A4892" s="7">
        <v>45659.0</v>
      </c>
      <c r="B4892" s="8" t="s">
        <v>11096</v>
      </c>
      <c r="C4892" s="8" t="s">
        <v>11097</v>
      </c>
      <c r="D4892" s="9">
        <v>3.5991696075E10</v>
      </c>
      <c r="E4892" s="8" t="s">
        <v>15428</v>
      </c>
      <c r="F4892" s="8" t="s">
        <v>15420</v>
      </c>
      <c r="G4892" s="8" t="s">
        <v>15421</v>
      </c>
      <c r="H4892" s="8" t="s">
        <v>15443</v>
      </c>
      <c r="I4892" s="8" t="s">
        <v>15423</v>
      </c>
      <c r="J4892" s="8" t="s">
        <v>15448</v>
      </c>
      <c r="K4892" s="8" t="s">
        <v>15425</v>
      </c>
      <c r="L4892" s="12" t="s">
        <v>15</v>
      </c>
      <c r="M4892" s="12" t="s">
        <v>3780</v>
      </c>
      <c r="N4892" s="12" t="s">
        <v>205</v>
      </c>
      <c r="O4892" s="12" t="s">
        <v>3781</v>
      </c>
      <c r="P4892" s="12" t="s">
        <v>119</v>
      </c>
      <c r="R4892" s="8"/>
      <c r="S4892" s="8"/>
      <c r="T4892" s="8"/>
      <c r="U4892" s="8"/>
      <c r="V4892" s="8"/>
      <c r="W4892" s="8"/>
      <c r="X4892" s="8"/>
      <c r="Y4892" s="11">
        <f>ROUNDUP(SUM(VLOOKUP(F4892,'Pontuação 3.0'!A$2:B$11,2,FALSE),VLOOKUP(E4892,'Pontuação 3.0'!C$2:D$11,2,FALSE),VLOOKUP(H4892,'Pontuação 3.0'!I$2:J$11,2,FALSE),VLOOKUP(J4892,'Pontuação 3.0'!K$2:L$11,2,FALSE),VLOOKUP(G4892,'Pontuação 3.0'!E$2:F$11,2,FALSE),VLOOKUP(I4892,'Pontuação 3.0'!G$2:H$11,2,FALSE),VLOOKUP(K4892,'Pontuação 3.0'!M$2:N$13,2,FALSE)),0)</f>
        <v>2179</v>
      </c>
      <c r="Z4892" s="11">
        <f t="shared" si="6"/>
        <v>218</v>
      </c>
      <c r="AA4892" s="11" t="str">
        <f t="array" ref="AA4892">IFERROR(INDEX('Pontuação 3.0'!G$13:G$191, MATCH(Z4892, 'Pontuação 3.0'!F$13:F$191, 0)), "Faixa Indefinida")</f>
        <v>B</v>
      </c>
      <c r="AB4892" s="11">
        <f t="shared" si="7"/>
        <v>0</v>
      </c>
      <c r="AC4892" s="11">
        <f t="shared" si="8"/>
        <v>1</v>
      </c>
      <c r="AD4892" s="11">
        <f t="shared" si="9"/>
        <v>0</v>
      </c>
      <c r="AE4892" s="11">
        <f t="shared" si="10"/>
        <v>0</v>
      </c>
    </row>
    <row r="4893" ht="15.75" customHeight="1">
      <c r="A4893" s="7">
        <v>45659.0</v>
      </c>
      <c r="B4893" s="8" t="s">
        <v>528</v>
      </c>
      <c r="C4893" s="8" t="s">
        <v>11100</v>
      </c>
      <c r="D4893" s="9">
        <v>1.1959498125E10</v>
      </c>
      <c r="E4893" s="8" t="s">
        <v>15428</v>
      </c>
      <c r="F4893" s="8" t="s">
        <v>15442</v>
      </c>
      <c r="G4893" s="8" t="s">
        <v>15430</v>
      </c>
      <c r="H4893" s="8" t="s">
        <v>15471</v>
      </c>
      <c r="I4893" s="8" t="s">
        <v>15431</v>
      </c>
      <c r="J4893" s="8" t="s">
        <v>15448</v>
      </c>
      <c r="K4893" s="8" t="s">
        <v>15480</v>
      </c>
      <c r="L4893" s="12" t="s">
        <v>15</v>
      </c>
      <c r="M4893" s="12" t="s">
        <v>3780</v>
      </c>
      <c r="N4893" s="12" t="s">
        <v>300</v>
      </c>
      <c r="O4893" s="12" t="s">
        <v>3797</v>
      </c>
      <c r="P4893" s="12" t="s">
        <v>119</v>
      </c>
      <c r="R4893" s="8"/>
      <c r="S4893" s="8"/>
      <c r="T4893" s="8"/>
      <c r="U4893" s="8"/>
      <c r="V4893" s="8"/>
      <c r="W4893" s="8"/>
      <c r="X4893" s="8"/>
      <c r="Y4893" s="11">
        <f>ROUNDUP(SUM(VLOOKUP(F4893,'Pontuação 3.0'!A$2:B$11,2,FALSE),VLOOKUP(E4893,'Pontuação 3.0'!C$2:D$11,2,FALSE),VLOOKUP(H4893,'Pontuação 3.0'!I$2:J$11,2,FALSE),VLOOKUP(J4893,'Pontuação 3.0'!K$2:L$11,2,FALSE),VLOOKUP(G4893,'Pontuação 3.0'!E$2:F$11,2,FALSE),VLOOKUP(I4893,'Pontuação 3.0'!G$2:H$11,2,FALSE),VLOOKUP(K4893,'Pontuação 3.0'!M$2:N$13,2,FALSE)),0)</f>
        <v>2264</v>
      </c>
      <c r="Z4893" s="11">
        <f t="shared" si="6"/>
        <v>226</v>
      </c>
      <c r="AA4893" s="11" t="str">
        <f t="array" ref="AA4893">IFERROR(INDEX('Pontuação 3.0'!G$13:G$191, MATCH(Z4893, 'Pontuação 3.0'!F$13:F$191, 0)), "Faixa Indefinida")</f>
        <v>B</v>
      </c>
      <c r="AB4893" s="11">
        <f t="shared" si="7"/>
        <v>0</v>
      </c>
      <c r="AC4893" s="11">
        <f t="shared" si="8"/>
        <v>1</v>
      </c>
      <c r="AD4893" s="11">
        <f t="shared" si="9"/>
        <v>0</v>
      </c>
      <c r="AE4893" s="11">
        <f t="shared" si="10"/>
        <v>0</v>
      </c>
    </row>
    <row r="4894" ht="15.75" customHeight="1">
      <c r="A4894" s="7">
        <v>45659.0</v>
      </c>
      <c r="B4894" s="8" t="s">
        <v>11103</v>
      </c>
      <c r="C4894" s="8" t="s">
        <v>11104</v>
      </c>
      <c r="D4894" s="9">
        <v>1.8991574943E10</v>
      </c>
      <c r="E4894" s="8" t="s">
        <v>15428</v>
      </c>
      <c r="F4894" s="8" t="s">
        <v>15420</v>
      </c>
      <c r="G4894" s="8" t="s">
        <v>15430</v>
      </c>
      <c r="H4894" s="8" t="s">
        <v>15446</v>
      </c>
      <c r="I4894" s="8" t="s">
        <v>15423</v>
      </c>
      <c r="J4894" s="8" t="s">
        <v>15424</v>
      </c>
      <c r="K4894" s="8" t="s">
        <v>15425</v>
      </c>
      <c r="L4894" s="12" t="s">
        <v>15</v>
      </c>
      <c r="M4894" s="12" t="s">
        <v>3780</v>
      </c>
      <c r="N4894" s="12" t="s">
        <v>354</v>
      </c>
      <c r="O4894" s="12" t="s">
        <v>3797</v>
      </c>
      <c r="P4894" s="12" t="s">
        <v>119</v>
      </c>
      <c r="R4894" s="8"/>
      <c r="S4894" s="8"/>
      <c r="T4894" s="8"/>
      <c r="U4894" s="8"/>
      <c r="V4894" s="8"/>
      <c r="W4894" s="8"/>
      <c r="X4894" s="8"/>
      <c r="Y4894" s="11">
        <f>ROUNDUP(SUM(VLOOKUP(F4894,'Pontuação 3.0'!A$2:B$11,2,FALSE),VLOOKUP(E4894,'Pontuação 3.0'!C$2:D$11,2,FALSE),VLOOKUP(H4894,'Pontuação 3.0'!I$2:J$11,2,FALSE),VLOOKUP(J4894,'Pontuação 3.0'!K$2:L$11,2,FALSE),VLOOKUP(G4894,'Pontuação 3.0'!E$2:F$11,2,FALSE),VLOOKUP(I4894,'Pontuação 3.0'!G$2:H$11,2,FALSE),VLOOKUP(K4894,'Pontuação 3.0'!M$2:N$13,2,FALSE)),0)</f>
        <v>2209</v>
      </c>
      <c r="Z4894" s="11">
        <f t="shared" si="6"/>
        <v>221</v>
      </c>
      <c r="AA4894" s="11" t="str">
        <f t="array" ref="AA4894">IFERROR(INDEX('Pontuação 3.0'!G$13:G$191, MATCH(Z4894, 'Pontuação 3.0'!F$13:F$191, 0)), "Faixa Indefinida")</f>
        <v>B</v>
      </c>
      <c r="AB4894" s="11">
        <f t="shared" si="7"/>
        <v>0</v>
      </c>
      <c r="AC4894" s="11">
        <f t="shared" si="8"/>
        <v>1</v>
      </c>
      <c r="AD4894" s="11">
        <f t="shared" si="9"/>
        <v>0</v>
      </c>
      <c r="AE4894" s="11">
        <f t="shared" si="10"/>
        <v>0</v>
      </c>
    </row>
    <row r="4895" ht="15.75" customHeight="1">
      <c r="A4895" s="7">
        <v>45659.0</v>
      </c>
      <c r="B4895" s="8" t="s">
        <v>11105</v>
      </c>
      <c r="C4895" s="8" t="s">
        <v>11106</v>
      </c>
      <c r="D4895" s="9">
        <v>9.2984137356E10</v>
      </c>
      <c r="E4895" s="8" t="s">
        <v>15428</v>
      </c>
      <c r="F4895" s="8" t="s">
        <v>15420</v>
      </c>
      <c r="G4895" s="8" t="s">
        <v>15430</v>
      </c>
      <c r="H4895" s="8" t="s">
        <v>15422</v>
      </c>
      <c r="I4895" s="8" t="s">
        <v>15423</v>
      </c>
      <c r="J4895" s="8" t="s">
        <v>15424</v>
      </c>
      <c r="K4895" s="8" t="s">
        <v>15425</v>
      </c>
      <c r="L4895" s="12" t="s">
        <v>15</v>
      </c>
      <c r="M4895" s="12" t="s">
        <v>3780</v>
      </c>
      <c r="N4895" s="12" t="s">
        <v>1255</v>
      </c>
      <c r="O4895" s="12" t="s">
        <v>3781</v>
      </c>
      <c r="P4895" s="12" t="s">
        <v>119</v>
      </c>
      <c r="R4895" s="8"/>
      <c r="S4895" s="8"/>
      <c r="T4895" s="8"/>
      <c r="U4895" s="8"/>
      <c r="V4895" s="8"/>
      <c r="W4895" s="8"/>
      <c r="X4895" s="8"/>
      <c r="Y4895" s="11">
        <f>ROUNDUP(SUM(VLOOKUP(F4895,'Pontuação 3.0'!A$2:B$11,2,FALSE),VLOOKUP(E4895,'Pontuação 3.0'!C$2:D$11,2,FALSE),VLOOKUP(H4895,'Pontuação 3.0'!I$2:J$11,2,FALSE),VLOOKUP(J4895,'Pontuação 3.0'!K$2:L$11,2,FALSE),VLOOKUP(G4895,'Pontuação 3.0'!E$2:F$11,2,FALSE),VLOOKUP(I4895,'Pontuação 3.0'!G$2:H$11,2,FALSE),VLOOKUP(K4895,'Pontuação 3.0'!M$2:N$13,2,FALSE)),0)</f>
        <v>2122</v>
      </c>
      <c r="Z4895" s="11">
        <f t="shared" si="6"/>
        <v>212</v>
      </c>
      <c r="AA4895" s="11" t="str">
        <f t="array" ref="AA4895">IFERROR(INDEX('Pontuação 3.0'!G$13:G$191, MATCH(Z4895, 'Pontuação 3.0'!F$13:F$191, 0)), "Faixa Indefinida")</f>
        <v>C</v>
      </c>
      <c r="AB4895" s="11">
        <f t="shared" si="7"/>
        <v>0</v>
      </c>
      <c r="AC4895" s="11">
        <f t="shared" si="8"/>
        <v>0</v>
      </c>
      <c r="AD4895" s="11">
        <f t="shared" si="9"/>
        <v>1</v>
      </c>
      <c r="AE4895" s="11">
        <f t="shared" si="10"/>
        <v>0</v>
      </c>
    </row>
    <row r="4896" ht="15.75" customHeight="1">
      <c r="A4896" s="7">
        <v>45659.0</v>
      </c>
      <c r="B4896" s="8" t="s">
        <v>1404</v>
      </c>
      <c r="C4896" s="8" t="s">
        <v>11108</v>
      </c>
      <c r="D4896" s="9">
        <v>5.198970505E10</v>
      </c>
      <c r="E4896" s="8" t="s">
        <v>15428</v>
      </c>
      <c r="F4896" s="8" t="s">
        <v>15420</v>
      </c>
      <c r="G4896" s="8" t="s">
        <v>15430</v>
      </c>
      <c r="H4896" s="8" t="s">
        <v>15422</v>
      </c>
      <c r="I4896" s="8" t="s">
        <v>15423</v>
      </c>
      <c r="J4896" s="8" t="s">
        <v>15424</v>
      </c>
      <c r="K4896" s="8" t="s">
        <v>15480</v>
      </c>
      <c r="L4896" s="12" t="s">
        <v>15</v>
      </c>
      <c r="M4896" s="12" t="s">
        <v>3780</v>
      </c>
      <c r="N4896" s="12" t="s">
        <v>205</v>
      </c>
      <c r="O4896" s="12" t="s">
        <v>3812</v>
      </c>
      <c r="P4896" s="12" t="s">
        <v>119</v>
      </c>
      <c r="R4896" s="8"/>
      <c r="S4896" s="8"/>
      <c r="T4896" s="8"/>
      <c r="U4896" s="8"/>
      <c r="V4896" s="8"/>
      <c r="W4896" s="8"/>
      <c r="X4896" s="8"/>
      <c r="Y4896" s="11">
        <f>ROUNDUP(SUM(VLOOKUP(F4896,'Pontuação 3.0'!A$2:B$11,2,FALSE),VLOOKUP(E4896,'Pontuação 3.0'!C$2:D$11,2,FALSE),VLOOKUP(H4896,'Pontuação 3.0'!I$2:J$11,2,FALSE),VLOOKUP(J4896,'Pontuação 3.0'!K$2:L$11,2,FALSE),VLOOKUP(G4896,'Pontuação 3.0'!E$2:F$11,2,FALSE),VLOOKUP(I4896,'Pontuação 3.0'!G$2:H$11,2,FALSE),VLOOKUP(K4896,'Pontuação 3.0'!M$2:N$13,2,FALSE)),0)</f>
        <v>2092</v>
      </c>
      <c r="Z4896" s="11">
        <f t="shared" si="6"/>
        <v>209</v>
      </c>
      <c r="AA4896" s="11" t="str">
        <f t="array" ref="AA4896">IFERROR(INDEX('Pontuação 3.0'!G$13:G$191, MATCH(Z4896, 'Pontuação 3.0'!F$13:F$191, 0)), "Faixa Indefinida")</f>
        <v>C</v>
      </c>
      <c r="AB4896" s="11">
        <f t="shared" si="7"/>
        <v>0</v>
      </c>
      <c r="AC4896" s="11">
        <f t="shared" si="8"/>
        <v>0</v>
      </c>
      <c r="AD4896" s="11">
        <f t="shared" si="9"/>
        <v>1</v>
      </c>
      <c r="AE4896" s="11">
        <f t="shared" si="10"/>
        <v>0</v>
      </c>
    </row>
    <row r="4897" ht="15.75" customHeight="1">
      <c r="A4897" s="7">
        <v>45659.0</v>
      </c>
      <c r="B4897" s="8" t="s">
        <v>11109</v>
      </c>
      <c r="C4897" s="8" t="s">
        <v>11110</v>
      </c>
      <c r="D4897" s="9">
        <v>4.4997251576E10</v>
      </c>
      <c r="E4897" s="8" t="s">
        <v>15428</v>
      </c>
      <c r="F4897" s="8" t="s">
        <v>15420</v>
      </c>
      <c r="G4897" s="8" t="s">
        <v>15430</v>
      </c>
      <c r="H4897" s="8" t="s">
        <v>15446</v>
      </c>
      <c r="I4897" s="8" t="s">
        <v>15433</v>
      </c>
      <c r="J4897" s="8" t="s">
        <v>15424</v>
      </c>
      <c r="K4897" s="8" t="s">
        <v>15425</v>
      </c>
      <c r="L4897" s="12" t="s">
        <v>15</v>
      </c>
      <c r="M4897" s="12" t="s">
        <v>3780</v>
      </c>
      <c r="N4897" s="12" t="s">
        <v>93</v>
      </c>
      <c r="O4897" s="12" t="s">
        <v>3781</v>
      </c>
      <c r="P4897" s="12" t="s">
        <v>119</v>
      </c>
      <c r="R4897" s="8"/>
      <c r="S4897" s="8"/>
      <c r="T4897" s="8"/>
      <c r="U4897" s="8"/>
      <c r="V4897" s="8"/>
      <c r="W4897" s="8"/>
      <c r="X4897" s="8"/>
      <c r="Y4897" s="11">
        <f>ROUNDUP(SUM(VLOOKUP(F4897,'Pontuação 3.0'!A$2:B$11,2,FALSE),VLOOKUP(E4897,'Pontuação 3.0'!C$2:D$11,2,FALSE),VLOOKUP(H4897,'Pontuação 3.0'!I$2:J$11,2,FALSE),VLOOKUP(J4897,'Pontuação 3.0'!K$2:L$11,2,FALSE),VLOOKUP(G4897,'Pontuação 3.0'!E$2:F$11,2,FALSE),VLOOKUP(I4897,'Pontuação 3.0'!G$2:H$11,2,FALSE),VLOOKUP(K4897,'Pontuação 3.0'!M$2:N$13,2,FALSE)),0)</f>
        <v>2484</v>
      </c>
      <c r="Z4897" s="11">
        <f t="shared" si="6"/>
        <v>248</v>
      </c>
      <c r="AA4897" s="11" t="str">
        <f t="array" ref="AA4897">IFERROR(INDEX('Pontuação 3.0'!G$13:G$191, MATCH(Z4897, 'Pontuação 3.0'!F$13:F$191, 0)), "Faixa Indefinida")</f>
        <v>A</v>
      </c>
      <c r="AB4897" s="11">
        <f t="shared" si="7"/>
        <v>1</v>
      </c>
      <c r="AC4897" s="11">
        <f t="shared" si="8"/>
        <v>0</v>
      </c>
      <c r="AD4897" s="11">
        <f t="shared" si="9"/>
        <v>0</v>
      </c>
      <c r="AE4897" s="11">
        <f t="shared" si="10"/>
        <v>0</v>
      </c>
    </row>
    <row r="4898" ht="15.75" customHeight="1">
      <c r="A4898" s="7">
        <v>45659.0</v>
      </c>
      <c r="B4898" s="8" t="s">
        <v>11112</v>
      </c>
      <c r="C4898" s="8" t="s">
        <v>11113</v>
      </c>
      <c r="D4898" s="9">
        <v>7.5981778233E10</v>
      </c>
      <c r="E4898" s="8" t="s">
        <v>15428</v>
      </c>
      <c r="F4898" s="8" t="s">
        <v>15420</v>
      </c>
      <c r="G4898" s="8" t="s">
        <v>15430</v>
      </c>
      <c r="H4898" s="8" t="s">
        <v>15422</v>
      </c>
      <c r="I4898" s="8" t="s">
        <v>15423</v>
      </c>
      <c r="J4898" s="8" t="s">
        <v>15424</v>
      </c>
      <c r="K4898" s="8" t="s">
        <v>15432</v>
      </c>
      <c r="L4898" s="12" t="s">
        <v>15</v>
      </c>
      <c r="M4898" s="12" t="s">
        <v>3780</v>
      </c>
      <c r="N4898" s="12" t="s">
        <v>162</v>
      </c>
      <c r="O4898" s="12" t="s">
        <v>3781</v>
      </c>
      <c r="P4898" s="12" t="s">
        <v>119</v>
      </c>
      <c r="R4898" s="8"/>
      <c r="S4898" s="8"/>
      <c r="T4898" s="8"/>
      <c r="U4898" s="8"/>
      <c r="V4898" s="8"/>
      <c r="W4898" s="8"/>
      <c r="X4898" s="8"/>
      <c r="Y4898" s="11">
        <f>ROUNDUP(SUM(VLOOKUP(F4898,'Pontuação 3.0'!A$2:B$11,2,FALSE),VLOOKUP(E4898,'Pontuação 3.0'!C$2:D$11,2,FALSE),VLOOKUP(H4898,'Pontuação 3.0'!I$2:J$11,2,FALSE),VLOOKUP(J4898,'Pontuação 3.0'!K$2:L$11,2,FALSE),VLOOKUP(G4898,'Pontuação 3.0'!E$2:F$11,2,FALSE),VLOOKUP(I4898,'Pontuação 3.0'!G$2:H$11,2,FALSE),VLOOKUP(K4898,'Pontuação 3.0'!M$2:N$13,2,FALSE)),0)</f>
        <v>2208</v>
      </c>
      <c r="Z4898" s="11">
        <f t="shared" si="6"/>
        <v>221</v>
      </c>
      <c r="AA4898" s="11" t="str">
        <f t="array" ref="AA4898">IFERROR(INDEX('Pontuação 3.0'!G$13:G$191, MATCH(Z4898, 'Pontuação 3.0'!F$13:F$191, 0)), "Faixa Indefinida")</f>
        <v>B</v>
      </c>
      <c r="AB4898" s="11">
        <f t="shared" si="7"/>
        <v>0</v>
      </c>
      <c r="AC4898" s="11">
        <f t="shared" si="8"/>
        <v>1</v>
      </c>
      <c r="AD4898" s="11">
        <f t="shared" si="9"/>
        <v>0</v>
      </c>
      <c r="AE4898" s="11">
        <f t="shared" si="10"/>
        <v>0</v>
      </c>
    </row>
    <row r="4899" ht="15.75" customHeight="1">
      <c r="A4899" s="7">
        <v>45659.0</v>
      </c>
      <c r="B4899" s="8" t="s">
        <v>11114</v>
      </c>
      <c r="C4899" s="8" t="s">
        <v>11115</v>
      </c>
      <c r="D4899" s="9">
        <v>1.1994884883E10</v>
      </c>
      <c r="E4899" s="8" t="s">
        <v>15428</v>
      </c>
      <c r="F4899" s="8" t="s">
        <v>15420</v>
      </c>
      <c r="G4899" s="8" t="s">
        <v>15430</v>
      </c>
      <c r="H4899" s="8" t="s">
        <v>15422</v>
      </c>
      <c r="I4899" s="8" t="s">
        <v>15423</v>
      </c>
      <c r="J4899" s="8" t="s">
        <v>15424</v>
      </c>
      <c r="K4899" s="8" t="s">
        <v>15425</v>
      </c>
      <c r="L4899" s="12" t="s">
        <v>15</v>
      </c>
      <c r="M4899" s="12" t="s">
        <v>3780</v>
      </c>
      <c r="N4899" s="12" t="s">
        <v>162</v>
      </c>
      <c r="O4899" s="12" t="s">
        <v>3781</v>
      </c>
      <c r="P4899" s="12" t="s">
        <v>119</v>
      </c>
      <c r="R4899" s="8"/>
      <c r="S4899" s="8"/>
      <c r="T4899" s="8"/>
      <c r="U4899" s="8"/>
      <c r="V4899" s="8"/>
      <c r="W4899" s="8"/>
      <c r="X4899" s="8"/>
      <c r="Y4899" s="11">
        <f>ROUNDUP(SUM(VLOOKUP(F4899,'Pontuação 3.0'!A$2:B$11,2,FALSE),VLOOKUP(E4899,'Pontuação 3.0'!C$2:D$11,2,FALSE),VLOOKUP(H4899,'Pontuação 3.0'!I$2:J$11,2,FALSE),VLOOKUP(J4899,'Pontuação 3.0'!K$2:L$11,2,FALSE),VLOOKUP(G4899,'Pontuação 3.0'!E$2:F$11,2,FALSE),VLOOKUP(I4899,'Pontuação 3.0'!G$2:H$11,2,FALSE),VLOOKUP(K4899,'Pontuação 3.0'!M$2:N$13,2,FALSE)),0)</f>
        <v>2122</v>
      </c>
      <c r="Z4899" s="11">
        <f t="shared" si="6"/>
        <v>212</v>
      </c>
      <c r="AA4899" s="11" t="str">
        <f t="array" ref="AA4899">IFERROR(INDEX('Pontuação 3.0'!G$13:G$191, MATCH(Z4899, 'Pontuação 3.0'!F$13:F$191, 0)), "Faixa Indefinida")</f>
        <v>C</v>
      </c>
      <c r="AB4899" s="11">
        <f t="shared" si="7"/>
        <v>0</v>
      </c>
      <c r="AC4899" s="11">
        <f t="shared" si="8"/>
        <v>0</v>
      </c>
      <c r="AD4899" s="11">
        <f t="shared" si="9"/>
        <v>1</v>
      </c>
      <c r="AE4899" s="11">
        <f t="shared" si="10"/>
        <v>0</v>
      </c>
    </row>
    <row r="4900" ht="15.75" customHeight="1">
      <c r="A4900" s="7">
        <v>45659.0</v>
      </c>
      <c r="B4900" s="8" t="s">
        <v>1612</v>
      </c>
      <c r="C4900" s="8" t="s">
        <v>11111</v>
      </c>
      <c r="D4900" s="9">
        <v>4.8996409672E10</v>
      </c>
      <c r="E4900" s="8" t="s">
        <v>15428</v>
      </c>
      <c r="F4900" s="8" t="s">
        <v>15442</v>
      </c>
      <c r="G4900" s="8" t="s">
        <v>15430</v>
      </c>
      <c r="H4900" s="8" t="s">
        <v>15471</v>
      </c>
      <c r="I4900" s="8" t="s">
        <v>15431</v>
      </c>
      <c r="J4900" s="8" t="s">
        <v>15424</v>
      </c>
      <c r="K4900" s="8" t="s">
        <v>15439</v>
      </c>
      <c r="L4900" s="12" t="s">
        <v>15</v>
      </c>
      <c r="M4900" s="12" t="s">
        <v>3780</v>
      </c>
      <c r="N4900" s="12" t="s">
        <v>300</v>
      </c>
      <c r="O4900" s="12" t="s">
        <v>3815</v>
      </c>
      <c r="P4900" s="12" t="s">
        <v>119</v>
      </c>
      <c r="R4900" s="8"/>
      <c r="S4900" s="8"/>
      <c r="T4900" s="8"/>
      <c r="U4900" s="8"/>
      <c r="V4900" s="8"/>
      <c r="W4900" s="8"/>
      <c r="X4900" s="8"/>
      <c r="Y4900" s="11">
        <f>ROUNDUP(SUM(VLOOKUP(F4900,'Pontuação 3.0'!A$2:B$11,2,FALSE),VLOOKUP(E4900,'Pontuação 3.0'!C$2:D$11,2,FALSE),VLOOKUP(H4900,'Pontuação 3.0'!I$2:J$11,2,FALSE),VLOOKUP(J4900,'Pontuação 3.0'!K$2:L$11,2,FALSE),VLOOKUP(G4900,'Pontuação 3.0'!E$2:F$11,2,FALSE),VLOOKUP(I4900,'Pontuação 3.0'!G$2:H$11,2,FALSE),VLOOKUP(K4900,'Pontuação 3.0'!M$2:N$13,2,FALSE)),0)</f>
        <v>2011</v>
      </c>
      <c r="Z4900" s="11">
        <f t="shared" si="6"/>
        <v>201</v>
      </c>
      <c r="AA4900" s="11" t="str">
        <f t="array" ref="AA4900">IFERROR(INDEX('Pontuação 3.0'!G$13:G$191, MATCH(Z4900, 'Pontuação 3.0'!F$13:F$191, 0)), "Faixa Indefinida")</f>
        <v>C</v>
      </c>
      <c r="AB4900" s="11">
        <f t="shared" si="7"/>
        <v>0</v>
      </c>
      <c r="AC4900" s="11">
        <f t="shared" si="8"/>
        <v>0</v>
      </c>
      <c r="AD4900" s="11">
        <f t="shared" si="9"/>
        <v>1</v>
      </c>
      <c r="AE4900" s="11">
        <f t="shared" si="10"/>
        <v>0</v>
      </c>
    </row>
    <row r="4901" ht="15.75" customHeight="1">
      <c r="A4901" s="7">
        <v>45659.0</v>
      </c>
      <c r="B4901" s="8" t="s">
        <v>11118</v>
      </c>
      <c r="C4901" s="8" t="s">
        <v>11119</v>
      </c>
      <c r="D4901" s="9">
        <v>3.5998101312E10</v>
      </c>
      <c r="E4901" s="8" t="s">
        <v>15428</v>
      </c>
      <c r="F4901" s="8" t="s">
        <v>15420</v>
      </c>
      <c r="G4901" s="8" t="s">
        <v>15421</v>
      </c>
      <c r="H4901" s="8" t="s">
        <v>15443</v>
      </c>
      <c r="I4901" s="8" t="s">
        <v>15423</v>
      </c>
      <c r="J4901" s="8" t="s">
        <v>15424</v>
      </c>
      <c r="K4901" s="8" t="s">
        <v>15439</v>
      </c>
      <c r="L4901" s="12" t="s">
        <v>15</v>
      </c>
      <c r="M4901" s="12" t="s">
        <v>3780</v>
      </c>
      <c r="N4901" s="12" t="s">
        <v>205</v>
      </c>
      <c r="O4901" s="12" t="s">
        <v>3781</v>
      </c>
      <c r="P4901" s="12" t="s">
        <v>119</v>
      </c>
      <c r="R4901" s="8"/>
      <c r="S4901" s="8"/>
      <c r="T4901" s="8"/>
      <c r="U4901" s="8"/>
      <c r="V4901" s="8"/>
      <c r="W4901" s="8"/>
      <c r="X4901" s="8"/>
      <c r="Y4901" s="11">
        <f>ROUNDUP(SUM(VLOOKUP(F4901,'Pontuação 3.0'!A$2:B$11,2,FALSE),VLOOKUP(E4901,'Pontuação 3.0'!C$2:D$11,2,FALSE),VLOOKUP(H4901,'Pontuação 3.0'!I$2:J$11,2,FALSE),VLOOKUP(J4901,'Pontuação 3.0'!K$2:L$11,2,FALSE),VLOOKUP(G4901,'Pontuação 3.0'!E$2:F$11,2,FALSE),VLOOKUP(I4901,'Pontuação 3.0'!G$2:H$11,2,FALSE),VLOOKUP(K4901,'Pontuação 3.0'!M$2:N$13,2,FALSE)),0)</f>
        <v>1896</v>
      </c>
      <c r="Z4901" s="11">
        <f t="shared" si="6"/>
        <v>190</v>
      </c>
      <c r="AA4901" s="11" t="str">
        <f t="array" ref="AA4901">IFERROR(INDEX('Pontuação 3.0'!G$13:G$191, MATCH(Z4901, 'Pontuação 3.0'!F$13:F$191, 0)), "Faixa Indefinida")</f>
        <v>D</v>
      </c>
      <c r="AB4901" s="11">
        <f t="shared" si="7"/>
        <v>0</v>
      </c>
      <c r="AC4901" s="11">
        <f t="shared" si="8"/>
        <v>0</v>
      </c>
      <c r="AD4901" s="11">
        <f t="shared" si="9"/>
        <v>0</v>
      </c>
      <c r="AE4901" s="11">
        <f t="shared" si="10"/>
        <v>1</v>
      </c>
    </row>
    <row r="4902" ht="15.75" customHeight="1">
      <c r="A4902" s="7">
        <v>45659.0</v>
      </c>
      <c r="B4902" s="8" t="s">
        <v>11116</v>
      </c>
      <c r="C4902" s="8" t="s">
        <v>11117</v>
      </c>
      <c r="D4902" s="9">
        <v>8.1989811939E10</v>
      </c>
      <c r="E4902" s="8" t="s">
        <v>15428</v>
      </c>
      <c r="F4902" s="8" t="s">
        <v>15454</v>
      </c>
      <c r="G4902" s="8" t="s">
        <v>15430</v>
      </c>
      <c r="H4902" s="8" t="s">
        <v>15446</v>
      </c>
      <c r="I4902" s="8" t="s">
        <v>15431</v>
      </c>
      <c r="J4902" s="8" t="s">
        <v>15424</v>
      </c>
      <c r="K4902" s="8" t="s">
        <v>15432</v>
      </c>
      <c r="L4902" s="12" t="s">
        <v>15</v>
      </c>
      <c r="M4902" s="12" t="s">
        <v>3780</v>
      </c>
      <c r="N4902" s="12" t="s">
        <v>986</v>
      </c>
      <c r="O4902" s="12" t="s">
        <v>3781</v>
      </c>
      <c r="P4902" s="12" t="s">
        <v>119</v>
      </c>
      <c r="R4902" s="8"/>
      <c r="S4902" s="8"/>
      <c r="T4902" s="8"/>
      <c r="U4902" s="8"/>
      <c r="V4902" s="8"/>
      <c r="W4902" s="8"/>
      <c r="X4902" s="8"/>
      <c r="Y4902" s="11">
        <f>ROUNDUP(SUM(VLOOKUP(F4902,'Pontuação 3.0'!A$2:B$11,2,FALSE),VLOOKUP(E4902,'Pontuação 3.0'!C$2:D$11,2,FALSE),VLOOKUP(H4902,'Pontuação 3.0'!I$2:J$11,2,FALSE),VLOOKUP(J4902,'Pontuação 3.0'!K$2:L$11,2,FALSE),VLOOKUP(G4902,'Pontuação 3.0'!E$2:F$11,2,FALSE),VLOOKUP(I4902,'Pontuação 3.0'!G$2:H$11,2,FALSE),VLOOKUP(K4902,'Pontuação 3.0'!M$2:N$13,2,FALSE)),0)</f>
        <v>2432</v>
      </c>
      <c r="Z4902" s="11">
        <f t="shared" si="6"/>
        <v>243</v>
      </c>
      <c r="AA4902" s="11" t="str">
        <f t="array" ref="AA4902">IFERROR(INDEX('Pontuação 3.0'!G$13:G$191, MATCH(Z4902, 'Pontuação 3.0'!F$13:F$191, 0)), "Faixa Indefinida")</f>
        <v>A</v>
      </c>
      <c r="AB4902" s="11">
        <f t="shared" si="7"/>
        <v>1</v>
      </c>
      <c r="AC4902" s="11">
        <f t="shared" si="8"/>
        <v>0</v>
      </c>
      <c r="AD4902" s="11">
        <f t="shared" si="9"/>
        <v>0</v>
      </c>
      <c r="AE4902" s="11">
        <f t="shared" si="10"/>
        <v>0</v>
      </c>
    </row>
    <row r="4903" ht="15.75" customHeight="1">
      <c r="A4903" s="7">
        <v>45659.0</v>
      </c>
      <c r="B4903" s="8" t="s">
        <v>11120</v>
      </c>
      <c r="C4903" s="8" t="s">
        <v>11121</v>
      </c>
      <c r="D4903" s="9">
        <v>5.1998187147E10</v>
      </c>
      <c r="E4903" s="8" t="s">
        <v>15428</v>
      </c>
      <c r="F4903" s="8" t="s">
        <v>15442</v>
      </c>
      <c r="G4903" s="8" t="s">
        <v>15421</v>
      </c>
      <c r="H4903" s="8" t="s">
        <v>15422</v>
      </c>
      <c r="I4903" s="8" t="s">
        <v>15423</v>
      </c>
      <c r="J4903" s="8" t="s">
        <v>15424</v>
      </c>
      <c r="K4903" s="8" t="s">
        <v>15432</v>
      </c>
      <c r="L4903" s="12" t="s">
        <v>15</v>
      </c>
      <c r="M4903" s="12" t="s">
        <v>3780</v>
      </c>
      <c r="N4903" s="12" t="s">
        <v>1153</v>
      </c>
      <c r="O4903" s="12" t="s">
        <v>3781</v>
      </c>
      <c r="P4903" s="12" t="s">
        <v>119</v>
      </c>
      <c r="R4903" s="8"/>
      <c r="S4903" s="8"/>
      <c r="T4903" s="8"/>
      <c r="U4903" s="8"/>
      <c r="V4903" s="8"/>
      <c r="W4903" s="8"/>
      <c r="X4903" s="8"/>
      <c r="Y4903" s="11">
        <f>ROUNDUP(SUM(VLOOKUP(F4903,'Pontuação 3.0'!A$2:B$11,2,FALSE),VLOOKUP(E4903,'Pontuação 3.0'!C$2:D$11,2,FALSE),VLOOKUP(H4903,'Pontuação 3.0'!I$2:J$11,2,FALSE),VLOOKUP(J4903,'Pontuação 3.0'!K$2:L$11,2,FALSE),VLOOKUP(G4903,'Pontuação 3.0'!E$2:F$11,2,FALSE),VLOOKUP(I4903,'Pontuação 3.0'!G$2:H$11,2,FALSE),VLOOKUP(K4903,'Pontuação 3.0'!M$2:N$13,2,FALSE)),0)</f>
        <v>1935</v>
      </c>
      <c r="Z4903" s="11">
        <f t="shared" si="6"/>
        <v>194</v>
      </c>
      <c r="AA4903" s="11" t="str">
        <f t="array" ref="AA4903">IFERROR(INDEX('Pontuação 3.0'!G$13:G$191, MATCH(Z4903, 'Pontuação 3.0'!F$13:F$191, 0)), "Faixa Indefinida")</f>
        <v>C</v>
      </c>
      <c r="AB4903" s="11">
        <f t="shared" si="7"/>
        <v>0</v>
      </c>
      <c r="AC4903" s="11">
        <f t="shared" si="8"/>
        <v>0</v>
      </c>
      <c r="AD4903" s="11">
        <f t="shared" si="9"/>
        <v>1</v>
      </c>
      <c r="AE4903" s="11">
        <f t="shared" si="10"/>
        <v>0</v>
      </c>
    </row>
    <row r="4904" ht="15.75" customHeight="1">
      <c r="A4904" s="7">
        <v>45659.0</v>
      </c>
      <c r="B4904" s="8" t="s">
        <v>11122</v>
      </c>
      <c r="C4904" s="8" t="s">
        <v>11123</v>
      </c>
      <c r="D4904" s="9">
        <v>1.8996672065E10</v>
      </c>
      <c r="E4904" s="8" t="s">
        <v>15419</v>
      </c>
      <c r="F4904" s="8" t="s">
        <v>15442</v>
      </c>
      <c r="G4904" s="8" t="s">
        <v>15421</v>
      </c>
      <c r="H4904" s="8" t="s">
        <v>15438</v>
      </c>
      <c r="I4904" s="8" t="s">
        <v>15423</v>
      </c>
      <c r="J4904" s="8" t="s">
        <v>15424</v>
      </c>
      <c r="K4904" s="8" t="s">
        <v>15439</v>
      </c>
      <c r="L4904" s="12" t="s">
        <v>15</v>
      </c>
      <c r="M4904" s="12" t="s">
        <v>3780</v>
      </c>
      <c r="N4904" s="12" t="s">
        <v>205</v>
      </c>
      <c r="O4904" s="12" t="s">
        <v>3812</v>
      </c>
      <c r="P4904" s="12" t="s">
        <v>119</v>
      </c>
      <c r="R4904" s="8"/>
      <c r="S4904" s="8"/>
      <c r="T4904" s="8"/>
      <c r="U4904" s="8"/>
      <c r="V4904" s="8"/>
      <c r="W4904" s="8"/>
      <c r="X4904" s="8"/>
      <c r="Y4904" s="11">
        <f>ROUNDUP(SUM(VLOOKUP(F4904,'Pontuação 3.0'!A$2:B$11,2,FALSE),VLOOKUP(E4904,'Pontuação 3.0'!C$2:D$11,2,FALSE),VLOOKUP(H4904,'Pontuação 3.0'!I$2:J$11,2,FALSE),VLOOKUP(J4904,'Pontuação 3.0'!K$2:L$11,2,FALSE),VLOOKUP(G4904,'Pontuação 3.0'!E$2:F$11,2,FALSE),VLOOKUP(I4904,'Pontuação 3.0'!G$2:H$11,2,FALSE),VLOOKUP(K4904,'Pontuação 3.0'!M$2:N$13,2,FALSE)),0)</f>
        <v>1649</v>
      </c>
      <c r="Z4904" s="11">
        <f t="shared" si="6"/>
        <v>165</v>
      </c>
      <c r="AA4904" s="11" t="str">
        <f t="array" ref="AA4904">IFERROR(INDEX('Pontuação 3.0'!G$13:G$191, MATCH(Z4904, 'Pontuação 3.0'!F$13:F$191, 0)), "Faixa Indefinida")</f>
        <v>D</v>
      </c>
      <c r="AB4904" s="11">
        <f t="shared" si="7"/>
        <v>0</v>
      </c>
      <c r="AC4904" s="11">
        <f t="shared" si="8"/>
        <v>0</v>
      </c>
      <c r="AD4904" s="11">
        <f t="shared" si="9"/>
        <v>0</v>
      </c>
      <c r="AE4904" s="11">
        <f t="shared" si="10"/>
        <v>1</v>
      </c>
    </row>
    <row r="4905" ht="15.75" customHeight="1">
      <c r="A4905" s="7">
        <v>45659.0</v>
      </c>
      <c r="B4905" s="8" t="s">
        <v>11124</v>
      </c>
      <c r="C4905" s="8" t="s">
        <v>11125</v>
      </c>
      <c r="D4905" s="9">
        <v>1.9993802764E10</v>
      </c>
      <c r="E4905" s="8" t="s">
        <v>15428</v>
      </c>
      <c r="F4905" s="8" t="s">
        <v>15442</v>
      </c>
      <c r="G4905" s="8" t="s">
        <v>15421</v>
      </c>
      <c r="H4905" s="8" t="s">
        <v>15471</v>
      </c>
      <c r="I4905" s="8" t="s">
        <v>15423</v>
      </c>
      <c r="J4905" s="8" t="s">
        <v>15424</v>
      </c>
      <c r="K4905" s="8" t="s">
        <v>15425</v>
      </c>
      <c r="L4905" s="12" t="s">
        <v>15</v>
      </c>
      <c r="M4905" s="12" t="s">
        <v>3780</v>
      </c>
      <c r="N4905" s="12" t="s">
        <v>205</v>
      </c>
      <c r="O4905" s="12" t="s">
        <v>3781</v>
      </c>
      <c r="P4905" s="12" t="s">
        <v>119</v>
      </c>
      <c r="R4905" s="8"/>
      <c r="S4905" s="8"/>
      <c r="T4905" s="8"/>
      <c r="U4905" s="8"/>
      <c r="V4905" s="8"/>
      <c r="W4905" s="8"/>
      <c r="X4905" s="8"/>
      <c r="Y4905" s="11">
        <f>ROUNDUP(SUM(VLOOKUP(F4905,'Pontuação 3.0'!A$2:B$11,2,FALSE),VLOOKUP(E4905,'Pontuação 3.0'!C$2:D$11,2,FALSE),VLOOKUP(H4905,'Pontuação 3.0'!I$2:J$11,2,FALSE),VLOOKUP(J4905,'Pontuação 3.0'!K$2:L$11,2,FALSE),VLOOKUP(G4905,'Pontuação 3.0'!E$2:F$11,2,FALSE),VLOOKUP(I4905,'Pontuação 3.0'!G$2:H$11,2,FALSE),VLOOKUP(K4905,'Pontuação 3.0'!M$2:N$13,2,FALSE)),0)</f>
        <v>1741</v>
      </c>
      <c r="Z4905" s="11">
        <f t="shared" si="6"/>
        <v>174</v>
      </c>
      <c r="AA4905" s="11" t="str">
        <f t="array" ref="AA4905">IFERROR(INDEX('Pontuação 3.0'!G$13:G$191, MATCH(Z4905, 'Pontuação 3.0'!F$13:F$191, 0)), "Faixa Indefinida")</f>
        <v>D</v>
      </c>
      <c r="AB4905" s="11">
        <f t="shared" si="7"/>
        <v>0</v>
      </c>
      <c r="AC4905" s="11">
        <f t="shared" si="8"/>
        <v>0</v>
      </c>
      <c r="AD4905" s="11">
        <f t="shared" si="9"/>
        <v>0</v>
      </c>
      <c r="AE4905" s="11">
        <f t="shared" si="10"/>
        <v>1</v>
      </c>
    </row>
    <row r="4906" ht="15.75" customHeight="1">
      <c r="A4906" s="7">
        <v>45659.0</v>
      </c>
      <c r="B4906" s="8" t="s">
        <v>11133</v>
      </c>
      <c r="C4906" s="8" t="s">
        <v>11134</v>
      </c>
      <c r="D4906" s="9">
        <v>5.1992536763E10</v>
      </c>
      <c r="E4906" s="8" t="s">
        <v>15428</v>
      </c>
      <c r="F4906" s="8" t="s">
        <v>15442</v>
      </c>
      <c r="G4906" s="8" t="s">
        <v>15430</v>
      </c>
      <c r="H4906" s="8" t="s">
        <v>15443</v>
      </c>
      <c r="I4906" s="8" t="s">
        <v>15423</v>
      </c>
      <c r="J4906" s="8" t="s">
        <v>15448</v>
      </c>
      <c r="K4906" s="8" t="s">
        <v>15432</v>
      </c>
      <c r="L4906" s="12" t="s">
        <v>15</v>
      </c>
      <c r="M4906" s="12" t="s">
        <v>3780</v>
      </c>
      <c r="N4906" s="12" t="s">
        <v>162</v>
      </c>
      <c r="O4906" s="12" t="s">
        <v>3781</v>
      </c>
      <c r="P4906" s="12" t="s">
        <v>119</v>
      </c>
      <c r="R4906" s="8"/>
      <c r="S4906" s="8"/>
      <c r="T4906" s="8"/>
      <c r="U4906" s="8"/>
      <c r="V4906" s="8"/>
      <c r="W4906" s="8"/>
      <c r="X4906" s="8"/>
      <c r="Y4906" s="11">
        <f>ROUNDUP(SUM(VLOOKUP(F4906,'Pontuação 3.0'!A$2:B$11,2,FALSE),VLOOKUP(E4906,'Pontuação 3.0'!C$2:D$11,2,FALSE),VLOOKUP(H4906,'Pontuação 3.0'!I$2:J$11,2,FALSE),VLOOKUP(J4906,'Pontuação 3.0'!K$2:L$11,2,FALSE),VLOOKUP(G4906,'Pontuação 3.0'!E$2:F$11,2,FALSE),VLOOKUP(I4906,'Pontuação 3.0'!G$2:H$11,2,FALSE),VLOOKUP(K4906,'Pontuação 3.0'!M$2:N$13,2,FALSE)),0)</f>
        <v>2272</v>
      </c>
      <c r="Z4906" s="11">
        <f t="shared" si="6"/>
        <v>227</v>
      </c>
      <c r="AA4906" s="11" t="str">
        <f t="array" ref="AA4906">IFERROR(INDEX('Pontuação 3.0'!G$13:G$191, MATCH(Z4906, 'Pontuação 3.0'!F$13:F$191, 0)), "Faixa Indefinida")</f>
        <v>B</v>
      </c>
      <c r="AB4906" s="11">
        <f t="shared" si="7"/>
        <v>0</v>
      </c>
      <c r="AC4906" s="11">
        <f t="shared" si="8"/>
        <v>1</v>
      </c>
      <c r="AD4906" s="11">
        <f t="shared" si="9"/>
        <v>0</v>
      </c>
      <c r="AE4906" s="11">
        <f t="shared" si="10"/>
        <v>0</v>
      </c>
    </row>
    <row r="4907" ht="15.75" customHeight="1">
      <c r="A4907" s="7">
        <v>45659.0</v>
      </c>
      <c r="B4907" s="8" t="s">
        <v>11135</v>
      </c>
      <c r="C4907" s="8" t="s">
        <v>11136</v>
      </c>
      <c r="D4907" s="9">
        <v>8.5992149487E10</v>
      </c>
      <c r="E4907" s="8" t="s">
        <v>15428</v>
      </c>
      <c r="F4907" s="8" t="s">
        <v>15420</v>
      </c>
      <c r="G4907" s="8" t="s">
        <v>15430</v>
      </c>
      <c r="H4907" s="8" t="s">
        <v>15471</v>
      </c>
      <c r="I4907" s="8" t="s">
        <v>15431</v>
      </c>
      <c r="J4907" s="8" t="s">
        <v>15424</v>
      </c>
      <c r="K4907" s="8" t="s">
        <v>15432</v>
      </c>
      <c r="L4907" s="12" t="s">
        <v>15</v>
      </c>
      <c r="M4907" s="12" t="s">
        <v>3780</v>
      </c>
      <c r="N4907" s="12" t="s">
        <v>1677</v>
      </c>
      <c r="O4907" s="12" t="s">
        <v>3781</v>
      </c>
      <c r="P4907" s="12" t="s">
        <v>119</v>
      </c>
      <c r="R4907" s="8"/>
      <c r="S4907" s="8"/>
      <c r="T4907" s="8"/>
      <c r="U4907" s="8"/>
      <c r="V4907" s="8"/>
      <c r="W4907" s="8"/>
      <c r="X4907" s="8"/>
      <c r="Y4907" s="11">
        <f>ROUNDUP(SUM(VLOOKUP(F4907,'Pontuação 3.0'!A$2:B$11,2,FALSE),VLOOKUP(E4907,'Pontuação 3.0'!C$2:D$11,2,FALSE),VLOOKUP(H4907,'Pontuação 3.0'!I$2:J$11,2,FALSE),VLOOKUP(J4907,'Pontuação 3.0'!K$2:L$11,2,FALSE),VLOOKUP(G4907,'Pontuação 3.0'!E$2:F$11,2,FALSE),VLOOKUP(I4907,'Pontuação 3.0'!G$2:H$11,2,FALSE),VLOOKUP(K4907,'Pontuação 3.0'!M$2:N$13,2,FALSE)),0)</f>
        <v>2252</v>
      </c>
      <c r="Z4907" s="11">
        <f t="shared" si="6"/>
        <v>225</v>
      </c>
      <c r="AA4907" s="11" t="str">
        <f t="array" ref="AA4907">IFERROR(INDEX('Pontuação 3.0'!G$13:G$191, MATCH(Z4907, 'Pontuação 3.0'!F$13:F$191, 0)), "Faixa Indefinida")</f>
        <v>B</v>
      </c>
      <c r="AB4907" s="11">
        <f t="shared" si="7"/>
        <v>0</v>
      </c>
      <c r="AC4907" s="11">
        <f t="shared" si="8"/>
        <v>1</v>
      </c>
      <c r="AD4907" s="11">
        <f t="shared" si="9"/>
        <v>0</v>
      </c>
      <c r="AE4907" s="11">
        <f t="shared" si="10"/>
        <v>0</v>
      </c>
    </row>
    <row r="4908" ht="15.75" customHeight="1">
      <c r="A4908" s="7">
        <v>45659.0</v>
      </c>
      <c r="B4908" s="8" t="s">
        <v>11126</v>
      </c>
      <c r="C4908" s="8" t="s">
        <v>11127</v>
      </c>
      <c r="D4908" s="9">
        <v>1.8996395082E10</v>
      </c>
      <c r="E4908" s="8" t="s">
        <v>15428</v>
      </c>
      <c r="F4908" s="8" t="s">
        <v>15420</v>
      </c>
      <c r="G4908" s="8" t="s">
        <v>15430</v>
      </c>
      <c r="H4908" s="8" t="s">
        <v>15422</v>
      </c>
      <c r="I4908" s="8" t="s">
        <v>15433</v>
      </c>
      <c r="J4908" s="8" t="s">
        <v>15448</v>
      </c>
      <c r="K4908" s="8" t="s">
        <v>15432</v>
      </c>
      <c r="L4908" s="12" t="s">
        <v>17</v>
      </c>
      <c r="M4908" s="12" t="s">
        <v>4360</v>
      </c>
      <c r="N4908" s="12" t="s">
        <v>3902</v>
      </c>
      <c r="O4908" s="12" t="s">
        <v>11128</v>
      </c>
      <c r="P4908" s="12" t="s">
        <v>11129</v>
      </c>
      <c r="R4908" s="8"/>
      <c r="S4908" s="8"/>
      <c r="T4908" s="8"/>
      <c r="U4908" s="8"/>
      <c r="V4908" s="8"/>
      <c r="W4908" s="8"/>
      <c r="X4908" s="8"/>
      <c r="Y4908" s="11">
        <f>ROUNDUP(SUM(VLOOKUP(F4908,'Pontuação 3.0'!A$2:B$11,2,FALSE),VLOOKUP(E4908,'Pontuação 3.0'!C$2:D$11,2,FALSE),VLOOKUP(H4908,'Pontuação 3.0'!I$2:J$11,2,FALSE),VLOOKUP(J4908,'Pontuação 3.0'!K$2:L$11,2,FALSE),VLOOKUP(G4908,'Pontuação 3.0'!E$2:F$11,2,FALSE),VLOOKUP(I4908,'Pontuação 3.0'!G$2:H$11,2,FALSE),VLOOKUP(K4908,'Pontuação 3.0'!M$2:N$13,2,FALSE)),0)</f>
        <v>2744</v>
      </c>
      <c r="Z4908" s="11">
        <f t="shared" si="6"/>
        <v>274</v>
      </c>
      <c r="AA4908" s="11" t="str">
        <f t="array" ref="AA4908">IFERROR(INDEX('Pontuação 3.0'!G$13:G$191, MATCH(Z4908, 'Pontuação 3.0'!F$13:F$191, 0)), "Faixa Indefinida")</f>
        <v>A</v>
      </c>
      <c r="AB4908" s="11">
        <f t="shared" si="7"/>
        <v>1</v>
      </c>
      <c r="AC4908" s="11">
        <f t="shared" si="8"/>
        <v>0</v>
      </c>
      <c r="AD4908" s="11">
        <f t="shared" si="9"/>
        <v>0</v>
      </c>
      <c r="AE4908" s="11">
        <f t="shared" si="10"/>
        <v>0</v>
      </c>
    </row>
    <row r="4909" ht="15.75" customHeight="1">
      <c r="A4909" s="7">
        <v>45659.0</v>
      </c>
      <c r="B4909" s="8" t="s">
        <v>46</v>
      </c>
      <c r="C4909" s="8" t="s">
        <v>11139</v>
      </c>
      <c r="D4909" s="13" t="s">
        <v>15865</v>
      </c>
      <c r="E4909" s="8" t="s">
        <v>15428</v>
      </c>
      <c r="F4909" s="8" t="s">
        <v>15420</v>
      </c>
      <c r="G4909" s="8" t="s">
        <v>15430</v>
      </c>
      <c r="H4909" s="8" t="s">
        <v>15443</v>
      </c>
      <c r="I4909" s="8" t="s">
        <v>15433</v>
      </c>
      <c r="J4909" s="8" t="s">
        <v>15424</v>
      </c>
      <c r="K4909" s="8" t="s">
        <v>15439</v>
      </c>
      <c r="L4909" s="12" t="s">
        <v>15</v>
      </c>
      <c r="M4909" s="12" t="s">
        <v>3780</v>
      </c>
      <c r="N4909" s="12" t="s">
        <v>354</v>
      </c>
      <c r="O4909" s="12" t="s">
        <v>3781</v>
      </c>
      <c r="P4909" s="12" t="s">
        <v>119</v>
      </c>
      <c r="R4909" s="8"/>
      <c r="S4909" s="8"/>
      <c r="T4909" s="8"/>
      <c r="U4909" s="8"/>
      <c r="V4909" s="8"/>
      <c r="W4909" s="8"/>
      <c r="X4909" s="8"/>
      <c r="Y4909" s="11">
        <f>ROUNDUP(SUM(VLOOKUP(F4909,'Pontuação 3.0'!A$2:B$11,2,FALSE),VLOOKUP(E4909,'Pontuação 3.0'!C$2:D$11,2,FALSE),VLOOKUP(H4909,'Pontuação 3.0'!I$2:J$11,2,FALSE),VLOOKUP(J4909,'Pontuação 3.0'!K$2:L$11,2,FALSE),VLOOKUP(G4909,'Pontuação 3.0'!E$2:F$11,2,FALSE),VLOOKUP(I4909,'Pontuação 3.0'!G$2:H$11,2,FALSE),VLOOKUP(K4909,'Pontuação 3.0'!M$2:N$13,2,FALSE)),0)</f>
        <v>2311</v>
      </c>
      <c r="Z4909" s="11">
        <f t="shared" si="6"/>
        <v>231</v>
      </c>
      <c r="AA4909" s="11" t="str">
        <f t="array" ref="AA4909">IFERROR(INDEX('Pontuação 3.0'!G$13:G$191, MATCH(Z4909, 'Pontuação 3.0'!F$13:F$191, 0)), "Faixa Indefinida")</f>
        <v>B</v>
      </c>
      <c r="AB4909" s="11">
        <f t="shared" si="7"/>
        <v>0</v>
      </c>
      <c r="AC4909" s="11">
        <f t="shared" si="8"/>
        <v>1</v>
      </c>
      <c r="AD4909" s="11">
        <f t="shared" si="9"/>
        <v>0</v>
      </c>
      <c r="AE4909" s="11">
        <f t="shared" si="10"/>
        <v>0</v>
      </c>
    </row>
    <row r="4910" ht="15.75" customHeight="1">
      <c r="A4910" s="7">
        <v>45659.0</v>
      </c>
      <c r="B4910" s="8" t="s">
        <v>11137</v>
      </c>
      <c r="C4910" s="8" t="s">
        <v>11138</v>
      </c>
      <c r="D4910" s="9">
        <v>2.4992154291E10</v>
      </c>
      <c r="E4910" s="8" t="s">
        <v>15428</v>
      </c>
      <c r="F4910" s="8" t="s">
        <v>15454</v>
      </c>
      <c r="G4910" s="8" t="s">
        <v>15455</v>
      </c>
      <c r="H4910" s="8" t="s">
        <v>15438</v>
      </c>
      <c r="I4910" s="8" t="s">
        <v>15447</v>
      </c>
      <c r="J4910" s="8" t="s">
        <v>15424</v>
      </c>
      <c r="K4910" s="8" t="s">
        <v>15432</v>
      </c>
      <c r="L4910" s="12" t="s">
        <v>15</v>
      </c>
      <c r="M4910" s="12" t="s">
        <v>3780</v>
      </c>
      <c r="N4910" s="12" t="s">
        <v>986</v>
      </c>
      <c r="O4910" s="12" t="s">
        <v>3781</v>
      </c>
      <c r="P4910" s="12" t="s">
        <v>119</v>
      </c>
      <c r="R4910" s="8"/>
      <c r="S4910" s="8"/>
      <c r="T4910" s="8"/>
      <c r="U4910" s="8"/>
      <c r="V4910" s="8"/>
      <c r="W4910" s="8"/>
      <c r="X4910" s="8"/>
      <c r="Y4910" s="11">
        <f>ROUNDUP(SUM(VLOOKUP(F4910,'Pontuação 3.0'!A$2:B$11,2,FALSE),VLOOKUP(E4910,'Pontuação 3.0'!C$2:D$11,2,FALSE),VLOOKUP(H4910,'Pontuação 3.0'!I$2:J$11,2,FALSE),VLOOKUP(J4910,'Pontuação 3.0'!K$2:L$11,2,FALSE),VLOOKUP(G4910,'Pontuação 3.0'!E$2:F$11,2,FALSE),VLOOKUP(I4910,'Pontuação 3.0'!G$2:H$11,2,FALSE),VLOOKUP(K4910,'Pontuação 3.0'!M$2:N$13,2,FALSE)),0)</f>
        <v>2162</v>
      </c>
      <c r="Z4910" s="11">
        <f t="shared" si="6"/>
        <v>216</v>
      </c>
      <c r="AA4910" s="11" t="str">
        <f t="array" ref="AA4910">IFERROR(INDEX('Pontuação 3.0'!G$13:G$191, MATCH(Z4910, 'Pontuação 3.0'!F$13:F$191, 0)), "Faixa Indefinida")</f>
        <v>B</v>
      </c>
      <c r="AB4910" s="11">
        <f t="shared" si="7"/>
        <v>0</v>
      </c>
      <c r="AC4910" s="11">
        <f t="shared" si="8"/>
        <v>1</v>
      </c>
      <c r="AD4910" s="11">
        <f t="shared" si="9"/>
        <v>0</v>
      </c>
      <c r="AE4910" s="11">
        <f t="shared" si="10"/>
        <v>0</v>
      </c>
    </row>
    <row r="4911" ht="15.75" customHeight="1">
      <c r="A4911" s="7">
        <v>45659.0</v>
      </c>
      <c r="B4911" s="8" t="s">
        <v>11140</v>
      </c>
      <c r="C4911" s="8" t="s">
        <v>11141</v>
      </c>
      <c r="D4911" s="9">
        <v>3.5984174715E10</v>
      </c>
      <c r="E4911" s="8" t="s">
        <v>15428</v>
      </c>
      <c r="F4911" s="8" t="s">
        <v>15442</v>
      </c>
      <c r="G4911" s="8" t="s">
        <v>15430</v>
      </c>
      <c r="H4911" s="8" t="s">
        <v>15446</v>
      </c>
      <c r="I4911" s="8" t="s">
        <v>15423</v>
      </c>
      <c r="J4911" s="8" t="s">
        <v>15448</v>
      </c>
      <c r="K4911" s="8" t="s">
        <v>15425</v>
      </c>
      <c r="L4911" s="12" t="s">
        <v>15</v>
      </c>
      <c r="M4911" s="12" t="s">
        <v>3780</v>
      </c>
      <c r="N4911" s="12" t="s">
        <v>1554</v>
      </c>
      <c r="O4911" s="12" t="s">
        <v>3781</v>
      </c>
      <c r="P4911" s="12" t="s">
        <v>119</v>
      </c>
      <c r="R4911" s="8"/>
      <c r="S4911" s="8"/>
      <c r="T4911" s="8"/>
      <c r="U4911" s="8"/>
      <c r="V4911" s="8"/>
      <c r="W4911" s="8"/>
      <c r="X4911" s="8"/>
      <c r="Y4911" s="11">
        <f>ROUNDUP(SUM(VLOOKUP(F4911,'Pontuação 3.0'!A$2:B$11,2,FALSE),VLOOKUP(E4911,'Pontuação 3.0'!C$2:D$11,2,FALSE),VLOOKUP(H4911,'Pontuação 3.0'!I$2:J$11,2,FALSE),VLOOKUP(J4911,'Pontuação 3.0'!K$2:L$11,2,FALSE),VLOOKUP(G4911,'Pontuação 3.0'!E$2:F$11,2,FALSE),VLOOKUP(I4911,'Pontuação 3.0'!G$2:H$11,2,FALSE),VLOOKUP(K4911,'Pontuação 3.0'!M$2:N$13,2,FALSE)),0)</f>
        <v>2337</v>
      </c>
      <c r="Z4911" s="11">
        <f t="shared" si="6"/>
        <v>234</v>
      </c>
      <c r="AA4911" s="11" t="str">
        <f t="array" ref="AA4911">IFERROR(INDEX('Pontuação 3.0'!G$13:G$191, MATCH(Z4911, 'Pontuação 3.0'!F$13:F$191, 0)), "Faixa Indefinida")</f>
        <v>B</v>
      </c>
      <c r="AB4911" s="11">
        <f t="shared" si="7"/>
        <v>0</v>
      </c>
      <c r="AC4911" s="11">
        <f t="shared" si="8"/>
        <v>1</v>
      </c>
      <c r="AD4911" s="11">
        <f t="shared" si="9"/>
        <v>0</v>
      </c>
      <c r="AE4911" s="11">
        <f t="shared" si="10"/>
        <v>0</v>
      </c>
    </row>
    <row r="4912" ht="15.75" customHeight="1">
      <c r="A4912" s="7">
        <v>45659.0</v>
      </c>
      <c r="B4912" s="8" t="s">
        <v>11146</v>
      </c>
      <c r="C4912" s="8" t="s">
        <v>11147</v>
      </c>
      <c r="D4912" s="9">
        <v>1.19703954E10</v>
      </c>
      <c r="E4912" s="8" t="s">
        <v>15428</v>
      </c>
      <c r="F4912" s="8" t="s">
        <v>15454</v>
      </c>
      <c r="G4912" s="8" t="s">
        <v>15430</v>
      </c>
      <c r="H4912" s="8" t="s">
        <v>15446</v>
      </c>
      <c r="I4912" s="8" t="s">
        <v>15423</v>
      </c>
      <c r="J4912" s="8" t="s">
        <v>15424</v>
      </c>
      <c r="K4912" s="8" t="s">
        <v>15466</v>
      </c>
      <c r="L4912" s="12" t="s">
        <v>15</v>
      </c>
      <c r="M4912" s="12" t="s">
        <v>3780</v>
      </c>
      <c r="N4912" s="12" t="s">
        <v>127</v>
      </c>
      <c r="O4912" s="12" t="s">
        <v>3781</v>
      </c>
      <c r="P4912" s="12" t="s">
        <v>119</v>
      </c>
      <c r="R4912" s="8"/>
      <c r="S4912" s="8"/>
      <c r="T4912" s="8"/>
      <c r="U4912" s="8"/>
      <c r="V4912" s="8"/>
      <c r="W4912" s="8"/>
      <c r="X4912" s="8"/>
      <c r="Y4912" s="11">
        <f>ROUNDUP(SUM(VLOOKUP(F4912,'Pontuação 3.0'!A$2:B$11,2,FALSE),VLOOKUP(E4912,'Pontuação 3.0'!C$2:D$11,2,FALSE),VLOOKUP(H4912,'Pontuação 3.0'!I$2:J$11,2,FALSE),VLOOKUP(J4912,'Pontuação 3.0'!K$2:L$11,2,FALSE),VLOOKUP(G4912,'Pontuação 3.0'!E$2:F$11,2,FALSE),VLOOKUP(I4912,'Pontuação 3.0'!G$2:H$11,2,FALSE),VLOOKUP(K4912,'Pontuação 3.0'!M$2:N$13,2,FALSE)),0)</f>
        <v>2388</v>
      </c>
      <c r="Z4912" s="11">
        <f t="shared" si="6"/>
        <v>239</v>
      </c>
      <c r="AA4912" s="11" t="str">
        <f t="array" ref="AA4912">IFERROR(INDEX('Pontuação 3.0'!G$13:G$191, MATCH(Z4912, 'Pontuação 3.0'!F$13:F$191, 0)), "Faixa Indefinida")</f>
        <v>A</v>
      </c>
      <c r="AB4912" s="11">
        <f t="shared" si="7"/>
        <v>1</v>
      </c>
      <c r="AC4912" s="11">
        <f t="shared" si="8"/>
        <v>0</v>
      </c>
      <c r="AD4912" s="11">
        <f t="shared" si="9"/>
        <v>0</v>
      </c>
      <c r="AE4912" s="11">
        <f t="shared" si="10"/>
        <v>0</v>
      </c>
    </row>
    <row r="4913" ht="15.75" customHeight="1">
      <c r="A4913" s="7">
        <v>45659.0</v>
      </c>
      <c r="B4913" s="8" t="s">
        <v>11149</v>
      </c>
      <c r="C4913" s="8" t="s">
        <v>11150</v>
      </c>
      <c r="D4913" s="9">
        <v>1.1975775349E10</v>
      </c>
      <c r="E4913" s="8" t="s">
        <v>15428</v>
      </c>
      <c r="F4913" s="8" t="s">
        <v>15420</v>
      </c>
      <c r="G4913" s="8" t="s">
        <v>15430</v>
      </c>
      <c r="H4913" s="8" t="s">
        <v>15422</v>
      </c>
      <c r="I4913" s="8" t="s">
        <v>15431</v>
      </c>
      <c r="J4913" s="8" t="s">
        <v>15424</v>
      </c>
      <c r="K4913" s="8" t="s">
        <v>15425</v>
      </c>
      <c r="L4913" s="12" t="s">
        <v>15</v>
      </c>
      <c r="M4913" s="12" t="s">
        <v>3780</v>
      </c>
      <c r="N4913" s="12" t="s">
        <v>310</v>
      </c>
      <c r="O4913" s="12" t="s">
        <v>3781</v>
      </c>
      <c r="P4913" s="12" t="s">
        <v>119</v>
      </c>
      <c r="R4913" s="8"/>
      <c r="S4913" s="8"/>
      <c r="T4913" s="8"/>
      <c r="U4913" s="8"/>
      <c r="V4913" s="8"/>
      <c r="W4913" s="8"/>
      <c r="X4913" s="8"/>
      <c r="Y4913" s="11">
        <f>ROUNDUP(SUM(VLOOKUP(F4913,'Pontuação 3.0'!A$2:B$11,2,FALSE),VLOOKUP(E4913,'Pontuação 3.0'!C$2:D$11,2,FALSE),VLOOKUP(H4913,'Pontuação 3.0'!I$2:J$11,2,FALSE),VLOOKUP(J4913,'Pontuação 3.0'!K$2:L$11,2,FALSE),VLOOKUP(G4913,'Pontuação 3.0'!E$2:F$11,2,FALSE),VLOOKUP(I4913,'Pontuação 3.0'!G$2:H$11,2,FALSE),VLOOKUP(K4913,'Pontuação 3.0'!M$2:N$13,2,FALSE)),0)</f>
        <v>2274</v>
      </c>
      <c r="Z4913" s="11">
        <f t="shared" si="6"/>
        <v>227</v>
      </c>
      <c r="AA4913" s="11" t="str">
        <f t="array" ref="AA4913">IFERROR(INDEX('Pontuação 3.0'!G$13:G$191, MATCH(Z4913, 'Pontuação 3.0'!F$13:F$191, 0)), "Faixa Indefinida")</f>
        <v>B</v>
      </c>
      <c r="AB4913" s="11">
        <f t="shared" si="7"/>
        <v>0</v>
      </c>
      <c r="AC4913" s="11">
        <f t="shared" si="8"/>
        <v>1</v>
      </c>
      <c r="AD4913" s="11">
        <f t="shared" si="9"/>
        <v>0</v>
      </c>
      <c r="AE4913" s="11">
        <f t="shared" si="10"/>
        <v>0</v>
      </c>
    </row>
    <row r="4914" ht="15.75" customHeight="1">
      <c r="A4914" s="7">
        <v>45659.0</v>
      </c>
      <c r="B4914" s="8" t="s">
        <v>11144</v>
      </c>
      <c r="C4914" s="8" t="s">
        <v>11145</v>
      </c>
      <c r="D4914" s="9">
        <v>7.7981071027E10</v>
      </c>
      <c r="E4914" s="8" t="s">
        <v>15428</v>
      </c>
      <c r="F4914" s="8" t="s">
        <v>15442</v>
      </c>
      <c r="G4914" s="8" t="s">
        <v>15430</v>
      </c>
      <c r="H4914" s="8" t="s">
        <v>15446</v>
      </c>
      <c r="I4914" s="8" t="s">
        <v>15433</v>
      </c>
      <c r="J4914" s="8" t="s">
        <v>15424</v>
      </c>
      <c r="K4914" s="8" t="s">
        <v>15432</v>
      </c>
      <c r="L4914" s="12" t="s">
        <v>15</v>
      </c>
      <c r="M4914" s="12" t="s">
        <v>3780</v>
      </c>
      <c r="N4914" s="12" t="s">
        <v>205</v>
      </c>
      <c r="O4914" s="12" t="s">
        <v>3781</v>
      </c>
      <c r="P4914" s="12" t="s">
        <v>119</v>
      </c>
      <c r="R4914" s="8"/>
      <c r="S4914" s="8"/>
      <c r="T4914" s="8"/>
      <c r="U4914" s="8"/>
      <c r="V4914" s="8"/>
      <c r="W4914" s="8"/>
      <c r="X4914" s="8"/>
      <c r="Y4914" s="11">
        <f>ROUNDUP(SUM(VLOOKUP(F4914,'Pontuação 3.0'!A$2:B$11,2,FALSE),VLOOKUP(E4914,'Pontuação 3.0'!C$2:D$11,2,FALSE),VLOOKUP(H4914,'Pontuação 3.0'!I$2:J$11,2,FALSE),VLOOKUP(J4914,'Pontuação 3.0'!K$2:L$11,2,FALSE),VLOOKUP(G4914,'Pontuação 3.0'!E$2:F$11,2,FALSE),VLOOKUP(I4914,'Pontuação 3.0'!G$2:H$11,2,FALSE),VLOOKUP(K4914,'Pontuação 3.0'!M$2:N$13,2,FALSE)),0)</f>
        <v>2437</v>
      </c>
      <c r="Z4914" s="11">
        <f t="shared" si="6"/>
        <v>244</v>
      </c>
      <c r="AA4914" s="11" t="str">
        <f t="array" ref="AA4914">IFERROR(INDEX('Pontuação 3.0'!G$13:G$191, MATCH(Z4914, 'Pontuação 3.0'!F$13:F$191, 0)), "Faixa Indefinida")</f>
        <v>A</v>
      </c>
      <c r="AB4914" s="11">
        <f t="shared" si="7"/>
        <v>1</v>
      </c>
      <c r="AC4914" s="11">
        <f t="shared" si="8"/>
        <v>0</v>
      </c>
      <c r="AD4914" s="11">
        <f t="shared" si="9"/>
        <v>0</v>
      </c>
      <c r="AE4914" s="11">
        <f t="shared" si="10"/>
        <v>0</v>
      </c>
    </row>
    <row r="4915" ht="15.75" customHeight="1">
      <c r="A4915" s="7">
        <v>45659.0</v>
      </c>
      <c r="B4915" s="8" t="s">
        <v>11151</v>
      </c>
      <c r="C4915" s="8" t="s">
        <v>11152</v>
      </c>
      <c r="D4915" s="9">
        <v>3.1991762287E10</v>
      </c>
      <c r="E4915" s="8" t="s">
        <v>15428</v>
      </c>
      <c r="F4915" s="8" t="s">
        <v>15454</v>
      </c>
      <c r="G4915" s="8" t="s">
        <v>15451</v>
      </c>
      <c r="H4915" s="8" t="s">
        <v>15438</v>
      </c>
      <c r="I4915" s="8" t="s">
        <v>15423</v>
      </c>
      <c r="J4915" s="8" t="s">
        <v>15424</v>
      </c>
      <c r="K4915" s="8" t="s">
        <v>15425</v>
      </c>
      <c r="L4915" s="12" t="s">
        <v>15</v>
      </c>
      <c r="M4915" s="12" t="s">
        <v>3780</v>
      </c>
      <c r="N4915" s="12" t="s">
        <v>205</v>
      </c>
      <c r="O4915" s="12" t="s">
        <v>3781</v>
      </c>
      <c r="P4915" s="12" t="s">
        <v>119</v>
      </c>
      <c r="R4915" s="8"/>
      <c r="S4915" s="8"/>
      <c r="T4915" s="8"/>
      <c r="U4915" s="8"/>
      <c r="V4915" s="8"/>
      <c r="W4915" s="8"/>
      <c r="X4915" s="8"/>
      <c r="Y4915" s="11">
        <f>ROUNDUP(SUM(VLOOKUP(F4915,'Pontuação 3.0'!A$2:B$11,2,FALSE),VLOOKUP(E4915,'Pontuação 3.0'!C$2:D$11,2,FALSE),VLOOKUP(H4915,'Pontuação 3.0'!I$2:J$11,2,FALSE),VLOOKUP(J4915,'Pontuação 3.0'!K$2:L$11,2,FALSE),VLOOKUP(G4915,'Pontuação 3.0'!E$2:F$11,2,FALSE),VLOOKUP(I4915,'Pontuação 3.0'!G$2:H$11,2,FALSE),VLOOKUP(K4915,'Pontuação 3.0'!M$2:N$13,2,FALSE)),0)</f>
        <v>1809</v>
      </c>
      <c r="Z4915" s="11">
        <f t="shared" si="6"/>
        <v>181</v>
      </c>
      <c r="AA4915" s="11" t="str">
        <f t="array" ref="AA4915">IFERROR(INDEX('Pontuação 3.0'!G$13:G$191, MATCH(Z4915, 'Pontuação 3.0'!F$13:F$191, 0)), "Faixa Indefinida")</f>
        <v>D</v>
      </c>
      <c r="AB4915" s="11">
        <f t="shared" si="7"/>
        <v>0</v>
      </c>
      <c r="AC4915" s="11">
        <f t="shared" si="8"/>
        <v>0</v>
      </c>
      <c r="AD4915" s="11">
        <f t="shared" si="9"/>
        <v>0</v>
      </c>
      <c r="AE4915" s="11">
        <f t="shared" si="10"/>
        <v>1</v>
      </c>
    </row>
    <row r="4916" ht="15.75" customHeight="1">
      <c r="A4916" s="7">
        <v>45659.0</v>
      </c>
      <c r="B4916" s="8" t="s">
        <v>463</v>
      </c>
      <c r="C4916" s="8" t="s">
        <v>11153</v>
      </c>
      <c r="D4916" s="9">
        <v>1.1968361736E10</v>
      </c>
      <c r="E4916" s="8" t="s">
        <v>15428</v>
      </c>
      <c r="F4916" s="8" t="s">
        <v>15420</v>
      </c>
      <c r="G4916" s="8" t="s">
        <v>15430</v>
      </c>
      <c r="H4916" s="8" t="s">
        <v>15422</v>
      </c>
      <c r="I4916" s="8" t="s">
        <v>15431</v>
      </c>
      <c r="J4916" s="8" t="s">
        <v>15424</v>
      </c>
      <c r="K4916" s="8" t="s">
        <v>15480</v>
      </c>
      <c r="L4916" s="12" t="s">
        <v>15</v>
      </c>
      <c r="M4916" s="12" t="s">
        <v>3780</v>
      </c>
      <c r="N4916" s="12" t="s">
        <v>608</v>
      </c>
      <c r="O4916" s="12" t="s">
        <v>3781</v>
      </c>
      <c r="P4916" s="12" t="s">
        <v>119</v>
      </c>
      <c r="R4916" s="8"/>
      <c r="S4916" s="8"/>
      <c r="T4916" s="8"/>
      <c r="U4916" s="8"/>
      <c r="V4916" s="8"/>
      <c r="W4916" s="8"/>
      <c r="X4916" s="8"/>
      <c r="Y4916" s="11">
        <f>ROUNDUP(SUM(VLOOKUP(F4916,'Pontuação 3.0'!A$2:B$11,2,FALSE),VLOOKUP(E4916,'Pontuação 3.0'!C$2:D$11,2,FALSE),VLOOKUP(H4916,'Pontuação 3.0'!I$2:J$11,2,FALSE),VLOOKUP(J4916,'Pontuação 3.0'!K$2:L$11,2,FALSE),VLOOKUP(G4916,'Pontuação 3.0'!E$2:F$11,2,FALSE),VLOOKUP(I4916,'Pontuação 3.0'!G$2:H$11,2,FALSE),VLOOKUP(K4916,'Pontuação 3.0'!M$2:N$13,2,FALSE)),0)</f>
        <v>2244</v>
      </c>
      <c r="Z4916" s="11">
        <f t="shared" si="6"/>
        <v>224</v>
      </c>
      <c r="AA4916" s="11" t="str">
        <f t="array" ref="AA4916">IFERROR(INDEX('Pontuação 3.0'!G$13:G$191, MATCH(Z4916, 'Pontuação 3.0'!F$13:F$191, 0)), "Faixa Indefinida")</f>
        <v>B</v>
      </c>
      <c r="AB4916" s="11">
        <f t="shared" si="7"/>
        <v>0</v>
      </c>
      <c r="AC4916" s="11">
        <f t="shared" si="8"/>
        <v>1</v>
      </c>
      <c r="AD4916" s="11">
        <f t="shared" si="9"/>
        <v>0</v>
      </c>
      <c r="AE4916" s="11">
        <f t="shared" si="10"/>
        <v>0</v>
      </c>
    </row>
    <row r="4917" ht="15.75" customHeight="1">
      <c r="A4917" s="7">
        <v>45659.0</v>
      </c>
      <c r="B4917" s="8" t="s">
        <v>11154</v>
      </c>
      <c r="C4917" s="8" t="s">
        <v>11155</v>
      </c>
      <c r="D4917" s="9">
        <v>4.8999255777E10</v>
      </c>
      <c r="E4917" s="8" t="s">
        <v>15428</v>
      </c>
      <c r="F4917" s="8" t="s">
        <v>15442</v>
      </c>
      <c r="G4917" s="8" t="s">
        <v>15421</v>
      </c>
      <c r="H4917" s="8" t="s">
        <v>15438</v>
      </c>
      <c r="I4917" s="8" t="s">
        <v>15423</v>
      </c>
      <c r="J4917" s="8" t="s">
        <v>15448</v>
      </c>
      <c r="K4917" s="8" t="s">
        <v>15439</v>
      </c>
      <c r="L4917" s="12" t="s">
        <v>15</v>
      </c>
      <c r="M4917" s="12" t="s">
        <v>3780</v>
      </c>
      <c r="N4917" s="12" t="s">
        <v>205</v>
      </c>
      <c r="O4917" s="12" t="s">
        <v>3792</v>
      </c>
      <c r="P4917" s="12" t="s">
        <v>17</v>
      </c>
      <c r="R4917" s="8"/>
      <c r="S4917" s="8"/>
      <c r="T4917" s="8"/>
      <c r="U4917" s="8"/>
      <c r="V4917" s="8"/>
      <c r="W4917" s="8"/>
      <c r="X4917" s="8"/>
      <c r="Y4917" s="11">
        <f>ROUNDUP(SUM(VLOOKUP(F4917,'Pontuação 3.0'!A$2:B$11,2,FALSE),VLOOKUP(E4917,'Pontuação 3.0'!C$2:D$11,2,FALSE),VLOOKUP(H4917,'Pontuação 3.0'!I$2:J$11,2,FALSE),VLOOKUP(J4917,'Pontuação 3.0'!K$2:L$11,2,FALSE),VLOOKUP(G4917,'Pontuação 3.0'!E$2:F$11,2,FALSE),VLOOKUP(I4917,'Pontuação 3.0'!G$2:H$11,2,FALSE),VLOOKUP(K4917,'Pontuação 3.0'!M$2:N$13,2,FALSE)),0)</f>
        <v>1940</v>
      </c>
      <c r="Z4917" s="11">
        <f t="shared" si="6"/>
        <v>194</v>
      </c>
      <c r="AA4917" s="11" t="str">
        <f t="array" ref="AA4917">IFERROR(INDEX('Pontuação 3.0'!G$13:G$191, MATCH(Z4917, 'Pontuação 3.0'!F$13:F$191, 0)), "Faixa Indefinida")</f>
        <v>C</v>
      </c>
      <c r="AB4917" s="11">
        <f t="shared" si="7"/>
        <v>0</v>
      </c>
      <c r="AC4917" s="11">
        <f t="shared" si="8"/>
        <v>0</v>
      </c>
      <c r="AD4917" s="11">
        <f t="shared" si="9"/>
        <v>1</v>
      </c>
      <c r="AE4917" s="11">
        <f t="shared" si="10"/>
        <v>0</v>
      </c>
    </row>
    <row r="4918" ht="15.75" customHeight="1">
      <c r="A4918" s="7">
        <v>45659.0</v>
      </c>
      <c r="B4918" s="8" t="s">
        <v>11156</v>
      </c>
      <c r="C4918" s="8" t="s">
        <v>11157</v>
      </c>
      <c r="D4918" s="8" t="s">
        <v>11158</v>
      </c>
      <c r="E4918" s="8" t="s">
        <v>15428</v>
      </c>
      <c r="F4918" s="8" t="s">
        <v>15442</v>
      </c>
      <c r="G4918" s="8" t="s">
        <v>15430</v>
      </c>
      <c r="H4918" s="8" t="s">
        <v>15443</v>
      </c>
      <c r="I4918" s="8" t="s">
        <v>15431</v>
      </c>
      <c r="J4918" s="8" t="s">
        <v>15448</v>
      </c>
      <c r="K4918" s="8" t="s">
        <v>15439</v>
      </c>
      <c r="L4918" s="12" t="s">
        <v>15</v>
      </c>
      <c r="M4918" s="12" t="s">
        <v>3780</v>
      </c>
      <c r="N4918" s="12" t="s">
        <v>710</v>
      </c>
      <c r="O4918" s="12" t="s">
        <v>3797</v>
      </c>
      <c r="P4918" s="12" t="s">
        <v>119</v>
      </c>
      <c r="R4918" s="8"/>
      <c r="S4918" s="8"/>
      <c r="T4918" s="8"/>
      <c r="U4918" s="8"/>
      <c r="V4918" s="8"/>
      <c r="W4918" s="8"/>
      <c r="X4918" s="8"/>
      <c r="Y4918" s="11">
        <f>ROUNDUP(SUM(VLOOKUP(F4918,'Pontuação 3.0'!A$2:B$11,2,FALSE),VLOOKUP(E4918,'Pontuação 3.0'!C$2:D$11,2,FALSE),VLOOKUP(H4918,'Pontuação 3.0'!I$2:J$11,2,FALSE),VLOOKUP(J4918,'Pontuação 3.0'!K$2:L$11,2,FALSE),VLOOKUP(G4918,'Pontuação 3.0'!E$2:F$11,2,FALSE),VLOOKUP(I4918,'Pontuação 3.0'!G$2:H$11,2,FALSE),VLOOKUP(K4918,'Pontuação 3.0'!M$2:N$13,2,FALSE)),0)</f>
        <v>2316</v>
      </c>
      <c r="Z4918" s="11">
        <f t="shared" si="6"/>
        <v>232</v>
      </c>
      <c r="AA4918" s="11" t="str">
        <f t="array" ref="AA4918">IFERROR(INDEX('Pontuação 3.0'!G$13:G$191, MATCH(Z4918, 'Pontuação 3.0'!F$13:F$191, 0)), "Faixa Indefinida")</f>
        <v>B</v>
      </c>
      <c r="AB4918" s="11">
        <f t="shared" si="7"/>
        <v>0</v>
      </c>
      <c r="AC4918" s="11">
        <f t="shared" si="8"/>
        <v>1</v>
      </c>
      <c r="AD4918" s="11">
        <f t="shared" si="9"/>
        <v>0</v>
      </c>
      <c r="AE4918" s="11">
        <f t="shared" si="10"/>
        <v>0</v>
      </c>
    </row>
    <row r="4919" ht="15.75" customHeight="1">
      <c r="A4919" s="7">
        <v>45659.0</v>
      </c>
      <c r="B4919" s="8" t="s">
        <v>11162</v>
      </c>
      <c r="C4919" s="8" t="s">
        <v>11163</v>
      </c>
      <c r="D4919" s="9">
        <v>1.1913601137E10</v>
      </c>
      <c r="E4919" s="8" t="s">
        <v>15428</v>
      </c>
      <c r="F4919" s="8" t="s">
        <v>15420</v>
      </c>
      <c r="G4919" s="8" t="s">
        <v>15430</v>
      </c>
      <c r="H4919" s="8" t="s">
        <v>15438</v>
      </c>
      <c r="I4919" s="8" t="s">
        <v>15423</v>
      </c>
      <c r="J4919" s="8" t="s">
        <v>15424</v>
      </c>
      <c r="K4919" s="8" t="s">
        <v>15480</v>
      </c>
      <c r="L4919" s="12" t="s">
        <v>15</v>
      </c>
      <c r="M4919" s="12" t="s">
        <v>3780</v>
      </c>
      <c r="N4919" s="12" t="s">
        <v>162</v>
      </c>
      <c r="O4919" s="12" t="s">
        <v>3781</v>
      </c>
      <c r="P4919" s="12" t="s">
        <v>119</v>
      </c>
      <c r="R4919" s="8"/>
      <c r="S4919" s="8"/>
      <c r="T4919" s="8"/>
      <c r="U4919" s="8"/>
      <c r="V4919" s="8"/>
      <c r="W4919" s="8"/>
      <c r="X4919" s="8"/>
      <c r="Y4919" s="11">
        <f>ROUNDUP(SUM(VLOOKUP(F4919,'Pontuação 3.0'!A$2:B$11,2,FALSE),VLOOKUP(E4919,'Pontuação 3.0'!C$2:D$11,2,FALSE),VLOOKUP(H4919,'Pontuação 3.0'!I$2:J$11,2,FALSE),VLOOKUP(J4919,'Pontuação 3.0'!K$2:L$11,2,FALSE),VLOOKUP(G4919,'Pontuação 3.0'!E$2:F$11,2,FALSE),VLOOKUP(I4919,'Pontuação 3.0'!G$2:H$11,2,FALSE),VLOOKUP(K4919,'Pontuação 3.0'!M$2:N$13,2,FALSE)),0)</f>
        <v>1944</v>
      </c>
      <c r="Z4919" s="11">
        <f t="shared" si="6"/>
        <v>194</v>
      </c>
      <c r="AA4919" s="11" t="str">
        <f t="array" ref="AA4919">IFERROR(INDEX('Pontuação 3.0'!G$13:G$191, MATCH(Z4919, 'Pontuação 3.0'!F$13:F$191, 0)), "Faixa Indefinida")</f>
        <v>C</v>
      </c>
      <c r="AB4919" s="11">
        <f t="shared" si="7"/>
        <v>0</v>
      </c>
      <c r="AC4919" s="11">
        <f t="shared" si="8"/>
        <v>0</v>
      </c>
      <c r="AD4919" s="11">
        <f t="shared" si="9"/>
        <v>1</v>
      </c>
      <c r="AE4919" s="11">
        <f t="shared" si="10"/>
        <v>0</v>
      </c>
    </row>
    <row r="4920" ht="15.75" customHeight="1">
      <c r="A4920" s="7">
        <v>45659.0</v>
      </c>
      <c r="B4920" s="8" t="s">
        <v>11164</v>
      </c>
      <c r="C4920" s="8" t="s">
        <v>11165</v>
      </c>
      <c r="D4920" s="9">
        <v>6.7996367176E10</v>
      </c>
      <c r="E4920" s="8" t="s">
        <v>15428</v>
      </c>
      <c r="F4920" s="8" t="s">
        <v>15420</v>
      </c>
      <c r="G4920" s="8" t="s">
        <v>15430</v>
      </c>
      <c r="H4920" s="8" t="s">
        <v>15471</v>
      </c>
      <c r="I4920" s="8" t="s">
        <v>15423</v>
      </c>
      <c r="J4920" s="8" t="s">
        <v>15448</v>
      </c>
      <c r="K4920" s="8" t="s">
        <v>15425</v>
      </c>
      <c r="L4920" s="12" t="s">
        <v>15</v>
      </c>
      <c r="M4920" s="12" t="s">
        <v>3780</v>
      </c>
      <c r="N4920" s="12" t="s">
        <v>205</v>
      </c>
      <c r="O4920" s="12" t="s">
        <v>3781</v>
      </c>
      <c r="P4920" s="12" t="s">
        <v>119</v>
      </c>
      <c r="R4920" s="8"/>
      <c r="S4920" s="8"/>
      <c r="T4920" s="8"/>
      <c r="U4920" s="8"/>
      <c r="V4920" s="8"/>
      <c r="W4920" s="8"/>
      <c r="X4920" s="8"/>
      <c r="Y4920" s="11">
        <f>ROUNDUP(SUM(VLOOKUP(F4920,'Pontuação 3.0'!A$2:B$11,2,FALSE),VLOOKUP(E4920,'Pontuação 3.0'!C$2:D$11,2,FALSE),VLOOKUP(H4920,'Pontuação 3.0'!I$2:J$11,2,FALSE),VLOOKUP(J4920,'Pontuação 3.0'!K$2:L$11,2,FALSE),VLOOKUP(G4920,'Pontuação 3.0'!E$2:F$11,2,FALSE),VLOOKUP(I4920,'Pontuação 3.0'!G$2:H$11,2,FALSE),VLOOKUP(K4920,'Pontuação 3.0'!M$2:N$13,2,FALSE)),0)</f>
        <v>2275</v>
      </c>
      <c r="Z4920" s="11">
        <f t="shared" si="6"/>
        <v>228</v>
      </c>
      <c r="AA4920" s="11" t="str">
        <f t="array" ref="AA4920">IFERROR(INDEX('Pontuação 3.0'!G$13:G$191, MATCH(Z4920, 'Pontuação 3.0'!F$13:F$191, 0)), "Faixa Indefinida")</f>
        <v>B</v>
      </c>
      <c r="AB4920" s="11">
        <f t="shared" si="7"/>
        <v>0</v>
      </c>
      <c r="AC4920" s="11">
        <f t="shared" si="8"/>
        <v>1</v>
      </c>
      <c r="AD4920" s="11">
        <f t="shared" si="9"/>
        <v>0</v>
      </c>
      <c r="AE4920" s="11">
        <f t="shared" si="10"/>
        <v>0</v>
      </c>
    </row>
    <row r="4921" ht="15.75" customHeight="1">
      <c r="A4921" s="7">
        <v>45659.0</v>
      </c>
      <c r="B4921" s="8" t="s">
        <v>11166</v>
      </c>
      <c r="C4921" s="8" t="s">
        <v>11167</v>
      </c>
      <c r="D4921" s="8" t="s">
        <v>11168</v>
      </c>
      <c r="E4921" s="8" t="s">
        <v>15428</v>
      </c>
      <c r="F4921" s="8" t="s">
        <v>15420</v>
      </c>
      <c r="G4921" s="8" t="s">
        <v>15421</v>
      </c>
      <c r="H4921" s="8" t="s">
        <v>15446</v>
      </c>
      <c r="I4921" s="8" t="s">
        <v>15423</v>
      </c>
      <c r="J4921" s="8" t="s">
        <v>15424</v>
      </c>
      <c r="K4921" s="8" t="s">
        <v>15425</v>
      </c>
      <c r="L4921" s="12" t="s">
        <v>15</v>
      </c>
      <c r="M4921" s="12" t="s">
        <v>3780</v>
      </c>
      <c r="N4921" s="12" t="s">
        <v>1912</v>
      </c>
      <c r="O4921" s="12" t="s">
        <v>3792</v>
      </c>
      <c r="P4921" s="12" t="s">
        <v>119</v>
      </c>
      <c r="R4921" s="8"/>
      <c r="S4921" s="8"/>
      <c r="T4921" s="8"/>
      <c r="U4921" s="8"/>
      <c r="V4921" s="8"/>
      <c r="W4921" s="8"/>
      <c r="X4921" s="8"/>
      <c r="Y4921" s="11">
        <f>ROUNDUP(SUM(VLOOKUP(F4921,'Pontuação 3.0'!A$2:B$11,2,FALSE),VLOOKUP(E4921,'Pontuação 3.0'!C$2:D$11,2,FALSE),VLOOKUP(H4921,'Pontuação 3.0'!I$2:J$11,2,FALSE),VLOOKUP(J4921,'Pontuação 3.0'!K$2:L$11,2,FALSE),VLOOKUP(G4921,'Pontuação 3.0'!E$2:F$11,2,FALSE),VLOOKUP(I4921,'Pontuação 3.0'!G$2:H$11,2,FALSE),VLOOKUP(K4921,'Pontuação 3.0'!M$2:N$13,2,FALSE)),0)</f>
        <v>2069</v>
      </c>
      <c r="Z4921" s="11">
        <f t="shared" si="6"/>
        <v>207</v>
      </c>
      <c r="AA4921" s="11" t="str">
        <f t="array" ref="AA4921">IFERROR(INDEX('Pontuação 3.0'!G$13:G$191, MATCH(Z4921, 'Pontuação 3.0'!F$13:F$191, 0)), "Faixa Indefinida")</f>
        <v>C</v>
      </c>
      <c r="AB4921" s="11">
        <f t="shared" si="7"/>
        <v>0</v>
      </c>
      <c r="AC4921" s="11">
        <f t="shared" si="8"/>
        <v>0</v>
      </c>
      <c r="AD4921" s="11">
        <f t="shared" si="9"/>
        <v>1</v>
      </c>
      <c r="AE4921" s="11">
        <f t="shared" si="10"/>
        <v>0</v>
      </c>
    </row>
    <row r="4922" ht="15.75" customHeight="1">
      <c r="A4922" s="7">
        <v>45659.0</v>
      </c>
      <c r="B4922" s="8" t="s">
        <v>11159</v>
      </c>
      <c r="C4922" s="8" t="s">
        <v>11160</v>
      </c>
      <c r="D4922" s="8" t="s">
        <v>11161</v>
      </c>
      <c r="E4922" s="8" t="s">
        <v>15428</v>
      </c>
      <c r="F4922" s="8" t="s">
        <v>15429</v>
      </c>
      <c r="G4922" s="8" t="s">
        <v>15430</v>
      </c>
      <c r="H4922" s="8" t="s">
        <v>15438</v>
      </c>
      <c r="I4922" s="8" t="s">
        <v>15431</v>
      </c>
      <c r="J4922" s="8" t="s">
        <v>15448</v>
      </c>
      <c r="K4922" s="8" t="s">
        <v>15432</v>
      </c>
      <c r="L4922" s="12" t="s">
        <v>15</v>
      </c>
      <c r="M4922" s="12" t="s">
        <v>3780</v>
      </c>
      <c r="N4922" s="12" t="s">
        <v>133</v>
      </c>
      <c r="O4922" s="12" t="s">
        <v>3792</v>
      </c>
      <c r="P4922" s="12" t="s">
        <v>17</v>
      </c>
      <c r="R4922" s="8"/>
      <c r="S4922" s="8"/>
      <c r="T4922" s="8"/>
      <c r="U4922" s="8"/>
      <c r="V4922" s="8"/>
      <c r="W4922" s="8"/>
      <c r="X4922" s="8"/>
      <c r="Y4922" s="11">
        <f>ROUNDUP(SUM(VLOOKUP(F4922,'Pontuação 3.0'!A$2:B$11,2,FALSE),VLOOKUP(E4922,'Pontuação 3.0'!C$2:D$11,2,FALSE),VLOOKUP(H4922,'Pontuação 3.0'!I$2:J$11,2,FALSE),VLOOKUP(J4922,'Pontuação 3.0'!K$2:L$11,2,FALSE),VLOOKUP(G4922,'Pontuação 3.0'!E$2:F$11,2,FALSE),VLOOKUP(I4922,'Pontuação 3.0'!G$2:H$11,2,FALSE),VLOOKUP(K4922,'Pontuação 3.0'!M$2:N$13,2,FALSE)),0)</f>
        <v>2251</v>
      </c>
      <c r="Z4922" s="11">
        <f t="shared" si="6"/>
        <v>225</v>
      </c>
      <c r="AA4922" s="11" t="str">
        <f t="array" ref="AA4922">IFERROR(INDEX('Pontuação 3.0'!G$13:G$191, MATCH(Z4922, 'Pontuação 3.0'!F$13:F$191, 0)), "Faixa Indefinida")</f>
        <v>B</v>
      </c>
      <c r="AB4922" s="11">
        <f t="shared" si="7"/>
        <v>0</v>
      </c>
      <c r="AC4922" s="11">
        <f t="shared" si="8"/>
        <v>1</v>
      </c>
      <c r="AD4922" s="11">
        <f t="shared" si="9"/>
        <v>0</v>
      </c>
      <c r="AE4922" s="11">
        <f t="shared" si="10"/>
        <v>0</v>
      </c>
    </row>
    <row r="4923" ht="15.75" customHeight="1">
      <c r="A4923" s="7">
        <v>45659.0</v>
      </c>
      <c r="B4923" s="8" t="s">
        <v>11171</v>
      </c>
      <c r="C4923" s="8" t="s">
        <v>11172</v>
      </c>
      <c r="D4923" s="9">
        <v>4.7997297527E10</v>
      </c>
      <c r="E4923" s="8" t="s">
        <v>15428</v>
      </c>
      <c r="F4923" s="8" t="s">
        <v>15420</v>
      </c>
      <c r="G4923" s="8" t="s">
        <v>15421</v>
      </c>
      <c r="H4923" s="8" t="s">
        <v>15443</v>
      </c>
      <c r="I4923" s="8" t="s">
        <v>15423</v>
      </c>
      <c r="J4923" s="8" t="s">
        <v>15424</v>
      </c>
      <c r="K4923" s="8" t="s">
        <v>15425</v>
      </c>
      <c r="L4923" s="12" t="s">
        <v>15</v>
      </c>
      <c r="M4923" s="12" t="s">
        <v>3780</v>
      </c>
      <c r="N4923" s="12" t="s">
        <v>300</v>
      </c>
      <c r="O4923" s="12" t="s">
        <v>3797</v>
      </c>
      <c r="P4923" s="12" t="s">
        <v>119</v>
      </c>
      <c r="R4923" s="8"/>
      <c r="S4923" s="8"/>
      <c r="T4923" s="8"/>
      <c r="U4923" s="8"/>
      <c r="V4923" s="8"/>
      <c r="W4923" s="8"/>
      <c r="X4923" s="8"/>
      <c r="Y4923" s="11">
        <f>ROUNDUP(SUM(VLOOKUP(F4923,'Pontuação 3.0'!A$2:B$11,2,FALSE),VLOOKUP(E4923,'Pontuação 3.0'!C$2:D$11,2,FALSE),VLOOKUP(H4923,'Pontuação 3.0'!I$2:J$11,2,FALSE),VLOOKUP(J4923,'Pontuação 3.0'!K$2:L$11,2,FALSE),VLOOKUP(G4923,'Pontuação 3.0'!E$2:F$11,2,FALSE),VLOOKUP(I4923,'Pontuação 3.0'!G$2:H$11,2,FALSE),VLOOKUP(K4923,'Pontuação 3.0'!M$2:N$13,2,FALSE)),0)</f>
        <v>1918</v>
      </c>
      <c r="Z4923" s="11">
        <f t="shared" si="6"/>
        <v>192</v>
      </c>
      <c r="AA4923" s="11" t="str">
        <f t="array" ref="AA4923">IFERROR(INDEX('Pontuação 3.0'!G$13:G$191, MATCH(Z4923, 'Pontuação 3.0'!F$13:F$191, 0)), "Faixa Indefinida")</f>
        <v>C</v>
      </c>
      <c r="AB4923" s="11">
        <f t="shared" si="7"/>
        <v>0</v>
      </c>
      <c r="AC4923" s="11">
        <f t="shared" si="8"/>
        <v>0</v>
      </c>
      <c r="AD4923" s="11">
        <f t="shared" si="9"/>
        <v>1</v>
      </c>
      <c r="AE4923" s="11">
        <f t="shared" si="10"/>
        <v>0</v>
      </c>
    </row>
    <row r="4924" ht="15.75" customHeight="1">
      <c r="A4924" s="7">
        <v>45659.0</v>
      </c>
      <c r="B4924" s="8" t="s">
        <v>11173</v>
      </c>
      <c r="C4924" s="8" t="s">
        <v>11174</v>
      </c>
      <c r="D4924" s="9">
        <v>4.7996660503E10</v>
      </c>
      <c r="E4924" s="8" t="s">
        <v>15428</v>
      </c>
      <c r="F4924" s="8" t="s">
        <v>15454</v>
      </c>
      <c r="G4924" s="8" t="s">
        <v>15430</v>
      </c>
      <c r="H4924" s="8" t="s">
        <v>15438</v>
      </c>
      <c r="I4924" s="8" t="s">
        <v>15433</v>
      </c>
      <c r="J4924" s="8" t="s">
        <v>15424</v>
      </c>
      <c r="K4924" s="8" t="s">
        <v>15425</v>
      </c>
      <c r="L4924" s="12" t="s">
        <v>15</v>
      </c>
      <c r="M4924" s="12" t="s">
        <v>3780</v>
      </c>
      <c r="N4924" s="12" t="s">
        <v>162</v>
      </c>
      <c r="O4924" s="12" t="s">
        <v>3781</v>
      </c>
      <c r="P4924" s="12" t="s">
        <v>119</v>
      </c>
      <c r="R4924" s="8"/>
      <c r="S4924" s="8"/>
      <c r="T4924" s="8"/>
      <c r="U4924" s="8"/>
      <c r="V4924" s="8"/>
      <c r="W4924" s="8"/>
      <c r="X4924" s="8"/>
      <c r="Y4924" s="11">
        <f>ROUNDUP(SUM(VLOOKUP(F4924,'Pontuação 3.0'!A$2:B$11,2,FALSE),VLOOKUP(E4924,'Pontuação 3.0'!C$2:D$11,2,FALSE),VLOOKUP(H4924,'Pontuação 3.0'!I$2:J$11,2,FALSE),VLOOKUP(J4924,'Pontuação 3.0'!K$2:L$11,2,FALSE),VLOOKUP(G4924,'Pontuação 3.0'!E$2:F$11,2,FALSE),VLOOKUP(I4924,'Pontuação 3.0'!G$2:H$11,2,FALSE),VLOOKUP(K4924,'Pontuação 3.0'!M$2:N$13,2,FALSE)),0)</f>
        <v>2234</v>
      </c>
      <c r="Z4924" s="11">
        <f t="shared" si="6"/>
        <v>223</v>
      </c>
      <c r="AA4924" s="11" t="str">
        <f t="array" ref="AA4924">IFERROR(INDEX('Pontuação 3.0'!G$13:G$191, MATCH(Z4924, 'Pontuação 3.0'!F$13:F$191, 0)), "Faixa Indefinida")</f>
        <v>B</v>
      </c>
      <c r="AB4924" s="11">
        <f t="shared" si="7"/>
        <v>0</v>
      </c>
      <c r="AC4924" s="11">
        <f t="shared" si="8"/>
        <v>1</v>
      </c>
      <c r="AD4924" s="11">
        <f t="shared" si="9"/>
        <v>0</v>
      </c>
      <c r="AE4924" s="11">
        <f t="shared" si="10"/>
        <v>0</v>
      </c>
    </row>
    <row r="4925" ht="15.75" customHeight="1">
      <c r="A4925" s="7">
        <v>45659.0</v>
      </c>
      <c r="B4925" s="8" t="s">
        <v>11175</v>
      </c>
      <c r="C4925" s="8" t="s">
        <v>11176</v>
      </c>
      <c r="D4925" s="9">
        <v>2.1983009164E10</v>
      </c>
      <c r="E4925" s="8" t="s">
        <v>15419</v>
      </c>
      <c r="F4925" s="8" t="s">
        <v>15420</v>
      </c>
      <c r="G4925" s="8" t="s">
        <v>15421</v>
      </c>
      <c r="H4925" s="8" t="s">
        <v>15438</v>
      </c>
      <c r="I4925" s="8" t="s">
        <v>15431</v>
      </c>
      <c r="J4925" s="8" t="s">
        <v>15448</v>
      </c>
      <c r="K4925" s="8" t="s">
        <v>15432</v>
      </c>
      <c r="L4925" s="12" t="s">
        <v>15</v>
      </c>
      <c r="M4925" s="12" t="s">
        <v>3780</v>
      </c>
      <c r="N4925" s="12" t="s">
        <v>205</v>
      </c>
      <c r="O4925" s="12" t="s">
        <v>3781</v>
      </c>
      <c r="P4925" s="12" t="s">
        <v>119</v>
      </c>
      <c r="R4925" s="8"/>
      <c r="S4925" s="8"/>
      <c r="T4925" s="8"/>
      <c r="U4925" s="8"/>
      <c r="V4925" s="8"/>
      <c r="W4925" s="8"/>
      <c r="X4925" s="8"/>
      <c r="Y4925" s="11">
        <f>ROUNDUP(SUM(VLOOKUP(F4925,'Pontuação 3.0'!A$2:B$11,2,FALSE),VLOOKUP(E4925,'Pontuação 3.0'!C$2:D$11,2,FALSE),VLOOKUP(H4925,'Pontuação 3.0'!I$2:J$11,2,FALSE),VLOOKUP(J4925,'Pontuação 3.0'!K$2:L$11,2,FALSE),VLOOKUP(G4925,'Pontuação 3.0'!E$2:F$11,2,FALSE),VLOOKUP(I4925,'Pontuação 3.0'!G$2:H$11,2,FALSE),VLOOKUP(K4925,'Pontuação 3.0'!M$2:N$13,2,FALSE)),0)</f>
        <v>2303</v>
      </c>
      <c r="Z4925" s="11">
        <f t="shared" si="6"/>
        <v>230</v>
      </c>
      <c r="AA4925" s="11" t="str">
        <f t="array" ref="AA4925">IFERROR(INDEX('Pontuação 3.0'!G$13:G$191, MATCH(Z4925, 'Pontuação 3.0'!F$13:F$191, 0)), "Faixa Indefinida")</f>
        <v>B</v>
      </c>
      <c r="AB4925" s="11">
        <f t="shared" si="7"/>
        <v>0</v>
      </c>
      <c r="AC4925" s="11">
        <f t="shared" si="8"/>
        <v>1</v>
      </c>
      <c r="AD4925" s="11">
        <f t="shared" si="9"/>
        <v>0</v>
      </c>
      <c r="AE4925" s="11">
        <f t="shared" si="10"/>
        <v>0</v>
      </c>
    </row>
    <row r="4926" ht="15.75" customHeight="1">
      <c r="A4926" s="7">
        <v>45659.0</v>
      </c>
      <c r="B4926" s="8" t="s">
        <v>11177</v>
      </c>
      <c r="C4926" s="8" t="s">
        <v>11178</v>
      </c>
      <c r="D4926" s="9">
        <v>7.7999933877E10</v>
      </c>
      <c r="E4926" s="8" t="s">
        <v>15428</v>
      </c>
      <c r="F4926" s="8" t="s">
        <v>15420</v>
      </c>
      <c r="G4926" s="8" t="s">
        <v>15586</v>
      </c>
      <c r="H4926" s="8" t="s">
        <v>15438</v>
      </c>
      <c r="I4926" s="8" t="s">
        <v>15423</v>
      </c>
      <c r="J4926" s="8" t="s">
        <v>15424</v>
      </c>
      <c r="K4926" s="8" t="s">
        <v>15432</v>
      </c>
      <c r="L4926" s="12" t="s">
        <v>15</v>
      </c>
      <c r="M4926" s="12" t="s">
        <v>3780</v>
      </c>
      <c r="N4926" s="12" t="s">
        <v>310</v>
      </c>
      <c r="O4926" s="12" t="s">
        <v>3781</v>
      </c>
      <c r="P4926" s="12" t="s">
        <v>119</v>
      </c>
      <c r="R4926" s="8"/>
      <c r="S4926" s="8"/>
      <c r="T4926" s="8"/>
      <c r="U4926" s="8"/>
      <c r="V4926" s="8"/>
      <c r="W4926" s="8"/>
      <c r="X4926" s="8"/>
      <c r="Y4926" s="11">
        <f>ROUNDUP(SUM(VLOOKUP(F4926,'Pontuação 3.0'!A$2:B$11,2,FALSE),VLOOKUP(E4926,'Pontuação 3.0'!C$2:D$11,2,FALSE),VLOOKUP(H4926,'Pontuação 3.0'!I$2:J$11,2,FALSE),VLOOKUP(J4926,'Pontuação 3.0'!K$2:L$11,2,FALSE),VLOOKUP(G4926,'Pontuação 3.0'!E$2:F$11,2,FALSE),VLOOKUP(I4926,'Pontuação 3.0'!G$2:H$11,2,FALSE),VLOOKUP(K4926,'Pontuação 3.0'!M$2:N$13,2,FALSE)),0)</f>
        <v>2120</v>
      </c>
      <c r="Z4926" s="11">
        <f t="shared" si="6"/>
        <v>212</v>
      </c>
      <c r="AA4926" s="11" t="str">
        <f t="array" ref="AA4926">IFERROR(INDEX('Pontuação 3.0'!G$13:G$191, MATCH(Z4926, 'Pontuação 3.0'!F$13:F$191, 0)), "Faixa Indefinida")</f>
        <v>C</v>
      </c>
      <c r="AB4926" s="11">
        <f t="shared" si="7"/>
        <v>0</v>
      </c>
      <c r="AC4926" s="11">
        <f t="shared" si="8"/>
        <v>0</v>
      </c>
      <c r="AD4926" s="11">
        <f t="shared" si="9"/>
        <v>1</v>
      </c>
      <c r="AE4926" s="11">
        <f t="shared" si="10"/>
        <v>0</v>
      </c>
    </row>
    <row r="4927" ht="15.75" customHeight="1">
      <c r="A4927" s="7">
        <v>45659.0</v>
      </c>
      <c r="B4927" s="8" t="s">
        <v>11169</v>
      </c>
      <c r="C4927" s="8" t="s">
        <v>11170</v>
      </c>
      <c r="D4927" s="9">
        <v>1.1968459538E10</v>
      </c>
      <c r="E4927" s="8" t="s">
        <v>15428</v>
      </c>
      <c r="F4927" s="8" t="s">
        <v>15420</v>
      </c>
      <c r="G4927" s="8" t="s">
        <v>15430</v>
      </c>
      <c r="H4927" s="8" t="s">
        <v>15446</v>
      </c>
      <c r="I4927" s="8" t="s">
        <v>15423</v>
      </c>
      <c r="J4927" s="8" t="s">
        <v>15424</v>
      </c>
      <c r="K4927" s="8" t="s">
        <v>15439</v>
      </c>
      <c r="L4927" s="12" t="s">
        <v>15</v>
      </c>
      <c r="M4927" s="12" t="s">
        <v>3780</v>
      </c>
      <c r="N4927" s="12" t="s">
        <v>162</v>
      </c>
      <c r="O4927" s="12" t="s">
        <v>3792</v>
      </c>
      <c r="P4927" s="12" t="s">
        <v>17</v>
      </c>
      <c r="R4927" s="8"/>
      <c r="S4927" s="8"/>
      <c r="T4927" s="8"/>
      <c r="U4927" s="8"/>
      <c r="V4927" s="8"/>
      <c r="W4927" s="8"/>
      <c r="X4927" s="8"/>
      <c r="Y4927" s="11">
        <f>ROUNDUP(SUM(VLOOKUP(F4927,'Pontuação 3.0'!A$2:B$11,2,FALSE),VLOOKUP(E4927,'Pontuação 3.0'!C$2:D$11,2,FALSE),VLOOKUP(H4927,'Pontuação 3.0'!I$2:J$11,2,FALSE),VLOOKUP(J4927,'Pontuação 3.0'!K$2:L$11,2,FALSE),VLOOKUP(G4927,'Pontuação 3.0'!E$2:F$11,2,FALSE),VLOOKUP(I4927,'Pontuação 3.0'!G$2:H$11,2,FALSE),VLOOKUP(K4927,'Pontuação 3.0'!M$2:N$13,2,FALSE)),0)</f>
        <v>2187</v>
      </c>
      <c r="Z4927" s="11">
        <f t="shared" si="6"/>
        <v>219</v>
      </c>
      <c r="AA4927" s="11" t="str">
        <f t="array" ref="AA4927">IFERROR(INDEX('Pontuação 3.0'!G$13:G$191, MATCH(Z4927, 'Pontuação 3.0'!F$13:F$191, 0)), "Faixa Indefinida")</f>
        <v>B</v>
      </c>
      <c r="AB4927" s="11">
        <f t="shared" si="7"/>
        <v>0</v>
      </c>
      <c r="AC4927" s="11">
        <f t="shared" si="8"/>
        <v>1</v>
      </c>
      <c r="AD4927" s="11">
        <f t="shared" si="9"/>
        <v>0</v>
      </c>
      <c r="AE4927" s="11">
        <f t="shared" si="10"/>
        <v>0</v>
      </c>
    </row>
    <row r="4928" ht="15.75" customHeight="1">
      <c r="A4928" s="7">
        <v>45659.0</v>
      </c>
      <c r="B4928" s="8" t="s">
        <v>11182</v>
      </c>
      <c r="C4928" s="8" t="s">
        <v>11183</v>
      </c>
      <c r="D4928" s="9">
        <v>9.2993550417E10</v>
      </c>
      <c r="E4928" s="8" t="s">
        <v>15428</v>
      </c>
      <c r="F4928" s="8" t="s">
        <v>15420</v>
      </c>
      <c r="G4928" s="8" t="s">
        <v>15430</v>
      </c>
      <c r="H4928" s="8" t="s">
        <v>15446</v>
      </c>
      <c r="I4928" s="8" t="s">
        <v>15431</v>
      </c>
      <c r="J4928" s="8" t="s">
        <v>15448</v>
      </c>
      <c r="K4928" s="8" t="s">
        <v>15425</v>
      </c>
      <c r="L4928" s="12" t="s">
        <v>15</v>
      </c>
      <c r="M4928" s="12" t="s">
        <v>3780</v>
      </c>
      <c r="N4928" s="12" t="s">
        <v>205</v>
      </c>
      <c r="O4928" s="12" t="s">
        <v>3781</v>
      </c>
      <c r="P4928" s="12" t="s">
        <v>119</v>
      </c>
      <c r="R4928" s="8"/>
      <c r="S4928" s="8"/>
      <c r="T4928" s="8"/>
      <c r="U4928" s="8"/>
      <c r="V4928" s="8"/>
      <c r="W4928" s="8"/>
      <c r="X4928" s="8"/>
      <c r="Y4928" s="11">
        <f>ROUNDUP(SUM(VLOOKUP(F4928,'Pontuação 3.0'!A$2:B$11,2,FALSE),VLOOKUP(E4928,'Pontuação 3.0'!C$2:D$11,2,FALSE),VLOOKUP(H4928,'Pontuação 3.0'!I$2:J$11,2,FALSE),VLOOKUP(J4928,'Pontuação 3.0'!K$2:L$11,2,FALSE),VLOOKUP(G4928,'Pontuação 3.0'!E$2:F$11,2,FALSE),VLOOKUP(I4928,'Pontuação 3.0'!G$2:H$11,2,FALSE),VLOOKUP(K4928,'Pontuação 3.0'!M$2:N$13,2,FALSE)),0)</f>
        <v>2622</v>
      </c>
      <c r="Z4928" s="11">
        <f t="shared" si="6"/>
        <v>262</v>
      </c>
      <c r="AA4928" s="11" t="str">
        <f t="array" ref="AA4928">IFERROR(INDEX('Pontuação 3.0'!G$13:G$191, MATCH(Z4928, 'Pontuação 3.0'!F$13:F$191, 0)), "Faixa Indefinida")</f>
        <v>A</v>
      </c>
      <c r="AB4928" s="11">
        <f t="shared" si="7"/>
        <v>1</v>
      </c>
      <c r="AC4928" s="11">
        <f t="shared" si="8"/>
        <v>0</v>
      </c>
      <c r="AD4928" s="11">
        <f t="shared" si="9"/>
        <v>0</v>
      </c>
      <c r="AE4928" s="11">
        <f t="shared" si="10"/>
        <v>0</v>
      </c>
    </row>
    <row r="4929" ht="15.75" customHeight="1">
      <c r="A4929" s="7">
        <v>45659.0</v>
      </c>
      <c r="B4929" s="8" t="s">
        <v>11179</v>
      </c>
      <c r="C4929" s="8" t="s">
        <v>11180</v>
      </c>
      <c r="D4929" s="8" t="s">
        <v>11181</v>
      </c>
      <c r="E4929" s="8" t="s">
        <v>15428</v>
      </c>
      <c r="F4929" s="8" t="s">
        <v>15420</v>
      </c>
      <c r="G4929" s="8" t="s">
        <v>15421</v>
      </c>
      <c r="H4929" s="8" t="s">
        <v>15422</v>
      </c>
      <c r="I4929" s="8" t="s">
        <v>15423</v>
      </c>
      <c r="J4929" s="8" t="s">
        <v>15424</v>
      </c>
      <c r="K4929" s="8" t="s">
        <v>15425</v>
      </c>
      <c r="L4929" s="12" t="s">
        <v>15</v>
      </c>
      <c r="M4929" s="12" t="s">
        <v>3780</v>
      </c>
      <c r="N4929" s="12" t="s">
        <v>205</v>
      </c>
      <c r="O4929" s="12" t="s">
        <v>3781</v>
      </c>
      <c r="P4929" s="12" t="s">
        <v>119</v>
      </c>
      <c r="R4929" s="8"/>
      <c r="S4929" s="8"/>
      <c r="T4929" s="8"/>
      <c r="U4929" s="8"/>
      <c r="V4929" s="8"/>
      <c r="W4929" s="8"/>
      <c r="X4929" s="8"/>
      <c r="Y4929" s="11">
        <f>ROUNDUP(SUM(VLOOKUP(F4929,'Pontuação 3.0'!A$2:B$11,2,FALSE),VLOOKUP(E4929,'Pontuação 3.0'!C$2:D$11,2,FALSE),VLOOKUP(H4929,'Pontuação 3.0'!I$2:J$11,2,FALSE),VLOOKUP(J4929,'Pontuação 3.0'!K$2:L$11,2,FALSE),VLOOKUP(G4929,'Pontuação 3.0'!E$2:F$11,2,FALSE),VLOOKUP(I4929,'Pontuação 3.0'!G$2:H$11,2,FALSE),VLOOKUP(K4929,'Pontuação 3.0'!M$2:N$13,2,FALSE)),0)</f>
        <v>1982</v>
      </c>
      <c r="Z4929" s="11">
        <f t="shared" si="6"/>
        <v>198</v>
      </c>
      <c r="AA4929" s="11" t="str">
        <f t="array" ref="AA4929">IFERROR(INDEX('Pontuação 3.0'!G$13:G$191, MATCH(Z4929, 'Pontuação 3.0'!F$13:F$191, 0)), "Faixa Indefinida")</f>
        <v>C</v>
      </c>
      <c r="AB4929" s="11">
        <f t="shared" si="7"/>
        <v>0</v>
      </c>
      <c r="AC4929" s="11">
        <f t="shared" si="8"/>
        <v>0</v>
      </c>
      <c r="AD4929" s="11">
        <f t="shared" si="9"/>
        <v>1</v>
      </c>
      <c r="AE4929" s="11">
        <f t="shared" si="10"/>
        <v>0</v>
      </c>
    </row>
    <row r="4930" ht="15.75" customHeight="1">
      <c r="A4930" s="7">
        <v>45659.0</v>
      </c>
      <c r="B4930" s="8" t="s">
        <v>11184</v>
      </c>
      <c r="C4930" s="8" t="s">
        <v>11185</v>
      </c>
      <c r="D4930" s="9">
        <v>3.1995051024E10</v>
      </c>
      <c r="E4930" s="8" t="s">
        <v>15428</v>
      </c>
      <c r="F4930" s="8" t="s">
        <v>15420</v>
      </c>
      <c r="G4930" s="8" t="s">
        <v>15430</v>
      </c>
      <c r="H4930" s="8" t="s">
        <v>15438</v>
      </c>
      <c r="I4930" s="8" t="s">
        <v>15423</v>
      </c>
      <c r="J4930" s="8" t="s">
        <v>15448</v>
      </c>
      <c r="K4930" s="8" t="s">
        <v>15432</v>
      </c>
      <c r="L4930" s="12" t="s">
        <v>15</v>
      </c>
      <c r="M4930" s="12" t="s">
        <v>3780</v>
      </c>
      <c r="N4930" s="12" t="s">
        <v>162</v>
      </c>
      <c r="O4930" s="12" t="s">
        <v>3781</v>
      </c>
      <c r="P4930" s="12" t="s">
        <v>119</v>
      </c>
      <c r="R4930" s="8"/>
      <c r="S4930" s="8"/>
      <c r="T4930" s="8"/>
      <c r="U4930" s="8"/>
      <c r="V4930" s="8"/>
      <c r="W4930" s="8"/>
      <c r="X4930" s="8"/>
      <c r="Y4930" s="11">
        <f>ROUNDUP(SUM(VLOOKUP(F4930,'Pontuação 3.0'!A$2:B$11,2,FALSE),VLOOKUP(E4930,'Pontuação 3.0'!C$2:D$11,2,FALSE),VLOOKUP(H4930,'Pontuação 3.0'!I$2:J$11,2,FALSE),VLOOKUP(J4930,'Pontuação 3.0'!K$2:L$11,2,FALSE),VLOOKUP(G4930,'Pontuação 3.0'!E$2:F$11,2,FALSE),VLOOKUP(I4930,'Pontuação 3.0'!G$2:H$11,2,FALSE),VLOOKUP(K4930,'Pontuação 3.0'!M$2:N$13,2,FALSE)),0)</f>
        <v>2321</v>
      </c>
      <c r="Z4930" s="11">
        <f t="shared" si="6"/>
        <v>232</v>
      </c>
      <c r="AA4930" s="11" t="str">
        <f t="array" ref="AA4930">IFERROR(INDEX('Pontuação 3.0'!G$13:G$191, MATCH(Z4930, 'Pontuação 3.0'!F$13:F$191, 0)), "Faixa Indefinida")</f>
        <v>B</v>
      </c>
      <c r="AB4930" s="11">
        <f t="shared" si="7"/>
        <v>0</v>
      </c>
      <c r="AC4930" s="11">
        <f t="shared" si="8"/>
        <v>1</v>
      </c>
      <c r="AD4930" s="11">
        <f t="shared" si="9"/>
        <v>0</v>
      </c>
      <c r="AE4930" s="11">
        <f t="shared" si="10"/>
        <v>0</v>
      </c>
    </row>
    <row r="4931" ht="15.75" customHeight="1">
      <c r="A4931" s="7">
        <v>45659.0</v>
      </c>
      <c r="B4931" s="8" t="s">
        <v>11186</v>
      </c>
      <c r="C4931" s="8" t="s">
        <v>11187</v>
      </c>
      <c r="D4931" s="9">
        <v>4.7991458038E10</v>
      </c>
      <c r="E4931" s="8" t="s">
        <v>15428</v>
      </c>
      <c r="F4931" s="8" t="s">
        <v>15420</v>
      </c>
      <c r="G4931" s="8" t="s">
        <v>15430</v>
      </c>
      <c r="H4931" s="8" t="s">
        <v>15446</v>
      </c>
      <c r="I4931" s="8" t="s">
        <v>15431</v>
      </c>
      <c r="J4931" s="8" t="s">
        <v>15424</v>
      </c>
      <c r="K4931" s="8" t="s">
        <v>15432</v>
      </c>
      <c r="L4931" s="12" t="s">
        <v>15</v>
      </c>
      <c r="M4931" s="12" t="s">
        <v>3780</v>
      </c>
      <c r="N4931" s="12" t="s">
        <v>349</v>
      </c>
      <c r="O4931" s="12" t="s">
        <v>3781</v>
      </c>
      <c r="P4931" s="12" t="s">
        <v>119</v>
      </c>
      <c r="R4931" s="8"/>
      <c r="S4931" s="8"/>
      <c r="T4931" s="8"/>
      <c r="U4931" s="8"/>
      <c r="V4931" s="8"/>
      <c r="W4931" s="8"/>
      <c r="X4931" s="8"/>
      <c r="Y4931" s="11">
        <f>ROUNDUP(SUM(VLOOKUP(F4931,'Pontuação 3.0'!A$2:B$11,2,FALSE),VLOOKUP(E4931,'Pontuação 3.0'!C$2:D$11,2,FALSE),VLOOKUP(H4931,'Pontuação 3.0'!I$2:J$11,2,FALSE),VLOOKUP(J4931,'Pontuação 3.0'!K$2:L$11,2,FALSE),VLOOKUP(G4931,'Pontuação 3.0'!E$2:F$11,2,FALSE),VLOOKUP(I4931,'Pontuação 3.0'!G$2:H$11,2,FALSE),VLOOKUP(K4931,'Pontuação 3.0'!M$2:N$13,2,FALSE)),0)</f>
        <v>2447</v>
      </c>
      <c r="Z4931" s="11">
        <f t="shared" si="6"/>
        <v>245</v>
      </c>
      <c r="AA4931" s="11" t="str">
        <f t="array" ref="AA4931">IFERROR(INDEX('Pontuação 3.0'!G$13:G$191, MATCH(Z4931, 'Pontuação 3.0'!F$13:F$191, 0)), "Faixa Indefinida")</f>
        <v>A</v>
      </c>
      <c r="AB4931" s="11">
        <f t="shared" si="7"/>
        <v>1</v>
      </c>
      <c r="AC4931" s="11">
        <f t="shared" si="8"/>
        <v>0</v>
      </c>
      <c r="AD4931" s="11">
        <f t="shared" si="9"/>
        <v>0</v>
      </c>
      <c r="AE4931" s="11">
        <f t="shared" si="10"/>
        <v>0</v>
      </c>
    </row>
    <row r="4932" ht="15.75" customHeight="1">
      <c r="A4932" s="7">
        <v>45659.0</v>
      </c>
      <c r="B4932" s="8" t="s">
        <v>11192</v>
      </c>
      <c r="C4932" s="8" t="s">
        <v>11193</v>
      </c>
      <c r="D4932" s="9">
        <v>3.7991910506E10</v>
      </c>
      <c r="E4932" s="8" t="s">
        <v>15428</v>
      </c>
      <c r="F4932" s="8" t="s">
        <v>15420</v>
      </c>
      <c r="G4932" s="8" t="s">
        <v>15430</v>
      </c>
      <c r="H4932" s="8" t="s">
        <v>15443</v>
      </c>
      <c r="I4932" s="8" t="s">
        <v>15423</v>
      </c>
      <c r="J4932" s="8" t="s">
        <v>15448</v>
      </c>
      <c r="K4932" s="8" t="s">
        <v>15480</v>
      </c>
      <c r="L4932" s="12" t="s">
        <v>15</v>
      </c>
      <c r="M4932" s="12" t="s">
        <v>3780</v>
      </c>
      <c r="N4932" s="12" t="s">
        <v>127</v>
      </c>
      <c r="O4932" s="12" t="s">
        <v>3781</v>
      </c>
      <c r="P4932" s="12" t="s">
        <v>119</v>
      </c>
      <c r="R4932" s="8"/>
      <c r="S4932" s="8"/>
      <c r="T4932" s="8"/>
      <c r="U4932" s="8"/>
      <c r="V4932" s="8"/>
      <c r="W4932" s="8"/>
      <c r="X4932" s="8"/>
      <c r="Y4932" s="11">
        <f>ROUNDUP(SUM(VLOOKUP(F4932,'Pontuação 3.0'!A$2:B$11,2,FALSE),VLOOKUP(E4932,'Pontuação 3.0'!C$2:D$11,2,FALSE),VLOOKUP(H4932,'Pontuação 3.0'!I$2:J$11,2,FALSE),VLOOKUP(J4932,'Pontuação 3.0'!K$2:L$11,2,FALSE),VLOOKUP(G4932,'Pontuação 3.0'!E$2:F$11,2,FALSE),VLOOKUP(I4932,'Pontuação 3.0'!G$2:H$11,2,FALSE),VLOOKUP(K4932,'Pontuação 3.0'!M$2:N$13,2,FALSE)),0)</f>
        <v>2289</v>
      </c>
      <c r="Z4932" s="11">
        <f t="shared" si="6"/>
        <v>229</v>
      </c>
      <c r="AA4932" s="11" t="str">
        <f t="array" ref="AA4932">IFERROR(INDEX('Pontuação 3.0'!G$13:G$191, MATCH(Z4932, 'Pontuação 3.0'!F$13:F$191, 0)), "Faixa Indefinida")</f>
        <v>B</v>
      </c>
      <c r="AB4932" s="11">
        <f t="shared" si="7"/>
        <v>0</v>
      </c>
      <c r="AC4932" s="11">
        <f t="shared" si="8"/>
        <v>1</v>
      </c>
      <c r="AD4932" s="11">
        <f t="shared" si="9"/>
        <v>0</v>
      </c>
      <c r="AE4932" s="11">
        <f t="shared" si="10"/>
        <v>0</v>
      </c>
    </row>
    <row r="4933" ht="15.75" customHeight="1">
      <c r="A4933" s="7">
        <v>45659.0</v>
      </c>
      <c r="B4933" s="8" t="s">
        <v>11188</v>
      </c>
      <c r="C4933" s="8" t="s">
        <v>11189</v>
      </c>
      <c r="D4933" s="9">
        <v>5.1980256121E10</v>
      </c>
      <c r="E4933" s="8" t="s">
        <v>15428</v>
      </c>
      <c r="F4933" s="8" t="s">
        <v>15454</v>
      </c>
      <c r="G4933" s="8" t="s">
        <v>15430</v>
      </c>
      <c r="H4933" s="8" t="s">
        <v>15446</v>
      </c>
      <c r="I4933" s="8" t="s">
        <v>15423</v>
      </c>
      <c r="J4933" s="8" t="s">
        <v>15448</v>
      </c>
      <c r="K4933" s="8" t="s">
        <v>15466</v>
      </c>
      <c r="L4933" s="12" t="s">
        <v>15</v>
      </c>
      <c r="M4933" s="12" t="s">
        <v>3780</v>
      </c>
      <c r="N4933" s="12" t="s">
        <v>93</v>
      </c>
      <c r="O4933" s="12" t="s">
        <v>3781</v>
      </c>
      <c r="P4933" s="12" t="s">
        <v>119</v>
      </c>
      <c r="R4933" s="8"/>
      <c r="S4933" s="8"/>
      <c r="T4933" s="8"/>
      <c r="U4933" s="8"/>
      <c r="V4933" s="8"/>
      <c r="W4933" s="8"/>
      <c r="X4933" s="8"/>
      <c r="Y4933" s="11">
        <f>ROUNDUP(SUM(VLOOKUP(F4933,'Pontuação 3.0'!A$2:B$11,2,FALSE),VLOOKUP(E4933,'Pontuação 3.0'!C$2:D$11,2,FALSE),VLOOKUP(H4933,'Pontuação 3.0'!I$2:J$11,2,FALSE),VLOOKUP(J4933,'Pontuação 3.0'!K$2:L$11,2,FALSE),VLOOKUP(G4933,'Pontuação 3.0'!E$2:F$11,2,FALSE),VLOOKUP(I4933,'Pontuação 3.0'!G$2:H$11,2,FALSE),VLOOKUP(K4933,'Pontuação 3.0'!M$2:N$13,2,FALSE)),0)</f>
        <v>2649</v>
      </c>
      <c r="Z4933" s="11">
        <f t="shared" si="6"/>
        <v>265</v>
      </c>
      <c r="AA4933" s="11" t="str">
        <f t="array" ref="AA4933">IFERROR(INDEX('Pontuação 3.0'!G$13:G$191, MATCH(Z4933, 'Pontuação 3.0'!F$13:F$191, 0)), "Faixa Indefinida")</f>
        <v>A</v>
      </c>
      <c r="AB4933" s="11">
        <f t="shared" si="7"/>
        <v>1</v>
      </c>
      <c r="AC4933" s="11">
        <f t="shared" si="8"/>
        <v>0</v>
      </c>
      <c r="AD4933" s="11">
        <f t="shared" si="9"/>
        <v>0</v>
      </c>
      <c r="AE4933" s="11">
        <f t="shared" si="10"/>
        <v>0</v>
      </c>
    </row>
    <row r="4934" ht="15.75" customHeight="1">
      <c r="A4934" s="7">
        <v>45659.0</v>
      </c>
      <c r="B4934" s="8" t="s">
        <v>11190</v>
      </c>
      <c r="C4934" s="8" t="s">
        <v>11191</v>
      </c>
      <c r="D4934" s="9">
        <v>1.9983274402E10</v>
      </c>
      <c r="E4934" s="8" t="s">
        <v>15428</v>
      </c>
      <c r="F4934" s="8" t="s">
        <v>15442</v>
      </c>
      <c r="G4934" s="8" t="s">
        <v>15430</v>
      </c>
      <c r="H4934" s="8" t="s">
        <v>15443</v>
      </c>
      <c r="I4934" s="8" t="s">
        <v>15423</v>
      </c>
      <c r="J4934" s="8" t="s">
        <v>15448</v>
      </c>
      <c r="K4934" s="8" t="s">
        <v>15432</v>
      </c>
      <c r="L4934" s="12" t="s">
        <v>15</v>
      </c>
      <c r="M4934" s="12" t="s">
        <v>3780</v>
      </c>
      <c r="N4934" s="12" t="s">
        <v>1554</v>
      </c>
      <c r="O4934" s="12" t="s">
        <v>3781</v>
      </c>
      <c r="P4934" s="12" t="s">
        <v>119</v>
      </c>
      <c r="R4934" s="8"/>
      <c r="S4934" s="8"/>
      <c r="T4934" s="8"/>
      <c r="U4934" s="8"/>
      <c r="V4934" s="8"/>
      <c r="W4934" s="8"/>
      <c r="X4934" s="8"/>
      <c r="Y4934" s="11">
        <f>ROUNDUP(SUM(VLOOKUP(F4934,'Pontuação 3.0'!A$2:B$11,2,FALSE),VLOOKUP(E4934,'Pontuação 3.0'!C$2:D$11,2,FALSE),VLOOKUP(H4934,'Pontuação 3.0'!I$2:J$11,2,FALSE),VLOOKUP(J4934,'Pontuação 3.0'!K$2:L$11,2,FALSE),VLOOKUP(G4934,'Pontuação 3.0'!E$2:F$11,2,FALSE),VLOOKUP(I4934,'Pontuação 3.0'!G$2:H$11,2,FALSE),VLOOKUP(K4934,'Pontuação 3.0'!M$2:N$13,2,FALSE)),0)</f>
        <v>2272</v>
      </c>
      <c r="Z4934" s="11">
        <f t="shared" si="6"/>
        <v>227</v>
      </c>
      <c r="AA4934" s="11" t="str">
        <f t="array" ref="AA4934">IFERROR(INDEX('Pontuação 3.0'!G$13:G$191, MATCH(Z4934, 'Pontuação 3.0'!F$13:F$191, 0)), "Faixa Indefinida")</f>
        <v>B</v>
      </c>
      <c r="AB4934" s="11">
        <f t="shared" si="7"/>
        <v>0</v>
      </c>
      <c r="AC4934" s="11">
        <f t="shared" si="8"/>
        <v>1</v>
      </c>
      <c r="AD4934" s="11">
        <f t="shared" si="9"/>
        <v>0</v>
      </c>
      <c r="AE4934" s="11">
        <f t="shared" si="10"/>
        <v>0</v>
      </c>
    </row>
    <row r="4935" ht="15.75" customHeight="1">
      <c r="A4935" s="7">
        <v>45659.0</v>
      </c>
      <c r="B4935" s="8" t="s">
        <v>11196</v>
      </c>
      <c r="C4935" s="8" t="s">
        <v>11197</v>
      </c>
      <c r="D4935" s="9">
        <v>2.1983134895E10</v>
      </c>
      <c r="E4935" s="8" t="s">
        <v>15428</v>
      </c>
      <c r="F4935" s="8" t="s">
        <v>15420</v>
      </c>
      <c r="G4935" s="8" t="s">
        <v>15430</v>
      </c>
      <c r="H4935" s="8" t="s">
        <v>15422</v>
      </c>
      <c r="I4935" s="8" t="s">
        <v>15423</v>
      </c>
      <c r="J4935" s="8" t="s">
        <v>15424</v>
      </c>
      <c r="K4935" s="8" t="s">
        <v>15425</v>
      </c>
      <c r="L4935" s="12" t="s">
        <v>15</v>
      </c>
      <c r="M4935" s="12" t="s">
        <v>3780</v>
      </c>
      <c r="N4935" s="12" t="s">
        <v>354</v>
      </c>
      <c r="O4935" s="12" t="s">
        <v>3781</v>
      </c>
      <c r="P4935" s="12" t="s">
        <v>119</v>
      </c>
      <c r="R4935" s="8"/>
      <c r="S4935" s="8"/>
      <c r="T4935" s="8"/>
      <c r="U4935" s="8"/>
      <c r="V4935" s="8"/>
      <c r="W4935" s="8"/>
      <c r="X4935" s="8"/>
      <c r="Y4935" s="11">
        <f>ROUNDUP(SUM(VLOOKUP(F4935,'Pontuação 3.0'!A$2:B$11,2,FALSE),VLOOKUP(E4935,'Pontuação 3.0'!C$2:D$11,2,FALSE),VLOOKUP(H4935,'Pontuação 3.0'!I$2:J$11,2,FALSE),VLOOKUP(J4935,'Pontuação 3.0'!K$2:L$11,2,FALSE),VLOOKUP(G4935,'Pontuação 3.0'!E$2:F$11,2,FALSE),VLOOKUP(I4935,'Pontuação 3.0'!G$2:H$11,2,FALSE),VLOOKUP(K4935,'Pontuação 3.0'!M$2:N$13,2,FALSE)),0)</f>
        <v>2122</v>
      </c>
      <c r="Z4935" s="11">
        <f t="shared" si="6"/>
        <v>212</v>
      </c>
      <c r="AA4935" s="11" t="str">
        <f t="array" ref="AA4935">IFERROR(INDEX('Pontuação 3.0'!G$13:G$191, MATCH(Z4935, 'Pontuação 3.0'!F$13:F$191, 0)), "Faixa Indefinida")</f>
        <v>C</v>
      </c>
      <c r="AB4935" s="11">
        <f t="shared" si="7"/>
        <v>0</v>
      </c>
      <c r="AC4935" s="11">
        <f t="shared" si="8"/>
        <v>0</v>
      </c>
      <c r="AD4935" s="11">
        <f t="shared" si="9"/>
        <v>1</v>
      </c>
      <c r="AE4935" s="11">
        <f t="shared" si="10"/>
        <v>0</v>
      </c>
    </row>
    <row r="4936" ht="15.75" customHeight="1">
      <c r="A4936" s="7">
        <v>45659.0</v>
      </c>
      <c r="B4936" s="8" t="s">
        <v>11198</v>
      </c>
      <c r="C4936" s="8" t="s">
        <v>11199</v>
      </c>
      <c r="D4936" s="9">
        <v>4.3988467053E10</v>
      </c>
      <c r="E4936" s="8" t="s">
        <v>15428</v>
      </c>
      <c r="F4936" s="8" t="s">
        <v>15420</v>
      </c>
      <c r="G4936" s="8" t="s">
        <v>15430</v>
      </c>
      <c r="H4936" s="8" t="s">
        <v>15443</v>
      </c>
      <c r="I4936" s="8" t="s">
        <v>15423</v>
      </c>
      <c r="J4936" s="8" t="s">
        <v>15424</v>
      </c>
      <c r="K4936" s="8" t="s">
        <v>15432</v>
      </c>
      <c r="L4936" s="12" t="s">
        <v>15</v>
      </c>
      <c r="M4936" s="12" t="s">
        <v>3780</v>
      </c>
      <c r="N4936" s="12" t="s">
        <v>310</v>
      </c>
      <c r="O4936" s="12" t="s">
        <v>3781</v>
      </c>
      <c r="P4936" s="12" t="s">
        <v>119</v>
      </c>
      <c r="R4936" s="8"/>
      <c r="S4936" s="8"/>
      <c r="T4936" s="8"/>
      <c r="U4936" s="8"/>
      <c r="V4936" s="8"/>
      <c r="W4936" s="8"/>
      <c r="X4936" s="8"/>
      <c r="Y4936" s="11">
        <f>ROUNDUP(SUM(VLOOKUP(F4936,'Pontuação 3.0'!A$2:B$11,2,FALSE),VLOOKUP(E4936,'Pontuação 3.0'!C$2:D$11,2,FALSE),VLOOKUP(H4936,'Pontuação 3.0'!I$2:J$11,2,FALSE),VLOOKUP(J4936,'Pontuação 3.0'!K$2:L$11,2,FALSE),VLOOKUP(G4936,'Pontuação 3.0'!E$2:F$11,2,FALSE),VLOOKUP(I4936,'Pontuação 3.0'!G$2:H$11,2,FALSE),VLOOKUP(K4936,'Pontuação 3.0'!M$2:N$13,2,FALSE)),0)</f>
        <v>2144</v>
      </c>
      <c r="Z4936" s="11">
        <f t="shared" si="6"/>
        <v>214</v>
      </c>
      <c r="AA4936" s="11" t="str">
        <f t="array" ref="AA4936">IFERROR(INDEX('Pontuação 3.0'!G$13:G$191, MATCH(Z4936, 'Pontuação 3.0'!F$13:F$191, 0)), "Faixa Indefinida")</f>
        <v>B</v>
      </c>
      <c r="AB4936" s="11">
        <f t="shared" si="7"/>
        <v>0</v>
      </c>
      <c r="AC4936" s="11">
        <f t="shared" si="8"/>
        <v>1</v>
      </c>
      <c r="AD4936" s="11">
        <f t="shared" si="9"/>
        <v>0</v>
      </c>
      <c r="AE4936" s="11">
        <f t="shared" si="10"/>
        <v>0</v>
      </c>
    </row>
    <row r="4937" ht="15.75" customHeight="1">
      <c r="A4937" s="7">
        <v>45659.0</v>
      </c>
      <c r="B4937" s="8" t="s">
        <v>11200</v>
      </c>
      <c r="C4937" s="8" t="s">
        <v>11201</v>
      </c>
      <c r="D4937" s="9">
        <v>9.298128832E10</v>
      </c>
      <c r="E4937" s="8" t="s">
        <v>15428</v>
      </c>
      <c r="F4937" s="8" t="s">
        <v>15420</v>
      </c>
      <c r="G4937" s="8" t="s">
        <v>15430</v>
      </c>
      <c r="H4937" s="8" t="s">
        <v>15443</v>
      </c>
      <c r="I4937" s="8" t="s">
        <v>15423</v>
      </c>
      <c r="J4937" s="8" t="s">
        <v>15448</v>
      </c>
      <c r="K4937" s="8" t="s">
        <v>15425</v>
      </c>
      <c r="L4937" s="12" t="s">
        <v>15</v>
      </c>
      <c r="M4937" s="12" t="s">
        <v>3780</v>
      </c>
      <c r="N4937" s="12" t="s">
        <v>300</v>
      </c>
      <c r="O4937" s="12" t="s">
        <v>3797</v>
      </c>
      <c r="P4937" s="12" t="s">
        <v>119</v>
      </c>
      <c r="R4937" s="8"/>
      <c r="S4937" s="8"/>
      <c r="T4937" s="8"/>
      <c r="U4937" s="8"/>
      <c r="V4937" s="8"/>
      <c r="W4937" s="8"/>
      <c r="X4937" s="8"/>
      <c r="Y4937" s="11">
        <f>ROUNDUP(SUM(VLOOKUP(F4937,'Pontuação 3.0'!A$2:B$11,2,FALSE),VLOOKUP(E4937,'Pontuação 3.0'!C$2:D$11,2,FALSE),VLOOKUP(H4937,'Pontuação 3.0'!I$2:J$11,2,FALSE),VLOOKUP(J4937,'Pontuação 3.0'!K$2:L$11,2,FALSE),VLOOKUP(G4937,'Pontuação 3.0'!E$2:F$11,2,FALSE),VLOOKUP(I4937,'Pontuação 3.0'!G$2:H$11,2,FALSE),VLOOKUP(K4937,'Pontuação 3.0'!M$2:N$13,2,FALSE)),0)</f>
        <v>2319</v>
      </c>
      <c r="Z4937" s="11">
        <f t="shared" si="6"/>
        <v>232</v>
      </c>
      <c r="AA4937" s="11" t="str">
        <f t="array" ref="AA4937">IFERROR(INDEX('Pontuação 3.0'!G$13:G$191, MATCH(Z4937, 'Pontuação 3.0'!F$13:F$191, 0)), "Faixa Indefinida")</f>
        <v>B</v>
      </c>
      <c r="AB4937" s="11">
        <f t="shared" si="7"/>
        <v>0</v>
      </c>
      <c r="AC4937" s="11">
        <f t="shared" si="8"/>
        <v>1</v>
      </c>
      <c r="AD4937" s="11">
        <f t="shared" si="9"/>
        <v>0</v>
      </c>
      <c r="AE4937" s="11">
        <f t="shared" si="10"/>
        <v>0</v>
      </c>
    </row>
    <row r="4938" ht="15.75" customHeight="1">
      <c r="A4938" s="7">
        <v>45659.0</v>
      </c>
      <c r="B4938" s="8" t="s">
        <v>11204</v>
      </c>
      <c r="C4938" s="8" t="s">
        <v>11205</v>
      </c>
      <c r="D4938" s="9">
        <v>1.9989548748E10</v>
      </c>
      <c r="E4938" s="8" t="s">
        <v>15428</v>
      </c>
      <c r="F4938" s="8" t="s">
        <v>15420</v>
      </c>
      <c r="G4938" s="8" t="s">
        <v>15430</v>
      </c>
      <c r="H4938" s="8" t="s">
        <v>15446</v>
      </c>
      <c r="I4938" s="8" t="s">
        <v>15433</v>
      </c>
      <c r="J4938" s="8" t="s">
        <v>15424</v>
      </c>
      <c r="K4938" s="8" t="s">
        <v>15480</v>
      </c>
      <c r="L4938" s="12" t="s">
        <v>15</v>
      </c>
      <c r="M4938" s="12" t="s">
        <v>3780</v>
      </c>
      <c r="N4938" s="12" t="s">
        <v>205</v>
      </c>
      <c r="O4938" s="12" t="s">
        <v>3781</v>
      </c>
      <c r="P4938" s="12" t="s">
        <v>119</v>
      </c>
      <c r="R4938" s="8"/>
      <c r="S4938" s="8"/>
      <c r="T4938" s="8"/>
      <c r="U4938" s="8"/>
      <c r="V4938" s="8"/>
      <c r="W4938" s="8"/>
      <c r="X4938" s="8"/>
      <c r="Y4938" s="11">
        <f>ROUNDUP(SUM(VLOOKUP(F4938,'Pontuação 3.0'!A$2:B$11,2,FALSE),VLOOKUP(E4938,'Pontuação 3.0'!C$2:D$11,2,FALSE),VLOOKUP(H4938,'Pontuação 3.0'!I$2:J$11,2,FALSE),VLOOKUP(J4938,'Pontuação 3.0'!K$2:L$11,2,FALSE),VLOOKUP(G4938,'Pontuação 3.0'!E$2:F$11,2,FALSE),VLOOKUP(I4938,'Pontuação 3.0'!G$2:H$11,2,FALSE),VLOOKUP(K4938,'Pontuação 3.0'!M$2:N$13,2,FALSE)),0)</f>
        <v>2454</v>
      </c>
      <c r="Z4938" s="11">
        <f t="shared" si="6"/>
        <v>245</v>
      </c>
      <c r="AA4938" s="11" t="str">
        <f t="array" ref="AA4938">IFERROR(INDEX('Pontuação 3.0'!G$13:G$191, MATCH(Z4938, 'Pontuação 3.0'!F$13:F$191, 0)), "Faixa Indefinida")</f>
        <v>A</v>
      </c>
      <c r="AB4938" s="11">
        <f t="shared" si="7"/>
        <v>1</v>
      </c>
      <c r="AC4938" s="11">
        <f t="shared" si="8"/>
        <v>0</v>
      </c>
      <c r="AD4938" s="11">
        <f t="shared" si="9"/>
        <v>0</v>
      </c>
      <c r="AE4938" s="11">
        <f t="shared" si="10"/>
        <v>0</v>
      </c>
    </row>
    <row r="4939" ht="15.75" customHeight="1">
      <c r="A4939" s="7">
        <v>45659.0</v>
      </c>
      <c r="B4939" s="8" t="s">
        <v>11202</v>
      </c>
      <c r="C4939" s="8" t="s">
        <v>11203</v>
      </c>
      <c r="D4939" s="9">
        <v>4.2999286091E10</v>
      </c>
      <c r="E4939" s="8" t="s">
        <v>15428</v>
      </c>
      <c r="F4939" s="8" t="s">
        <v>15454</v>
      </c>
      <c r="G4939" s="8" t="s">
        <v>15430</v>
      </c>
      <c r="H4939" s="8" t="s">
        <v>15438</v>
      </c>
      <c r="I4939" s="8" t="s">
        <v>15431</v>
      </c>
      <c r="J4939" s="8" t="s">
        <v>15424</v>
      </c>
      <c r="K4939" s="8" t="s">
        <v>15425</v>
      </c>
      <c r="L4939" s="12" t="s">
        <v>15</v>
      </c>
      <c r="M4939" s="12" t="s">
        <v>3780</v>
      </c>
      <c r="N4939" s="12" t="s">
        <v>710</v>
      </c>
      <c r="O4939" s="12" t="s">
        <v>3781</v>
      </c>
      <c r="P4939" s="12" t="s">
        <v>119</v>
      </c>
      <c r="R4939" s="8"/>
      <c r="S4939" s="8"/>
      <c r="T4939" s="8"/>
      <c r="U4939" s="8"/>
      <c r="V4939" s="8"/>
      <c r="W4939" s="8"/>
      <c r="X4939" s="8"/>
      <c r="Y4939" s="11">
        <f>ROUNDUP(SUM(VLOOKUP(F4939,'Pontuação 3.0'!A$2:B$11,2,FALSE),VLOOKUP(E4939,'Pontuação 3.0'!C$2:D$11,2,FALSE),VLOOKUP(H4939,'Pontuação 3.0'!I$2:J$11,2,FALSE),VLOOKUP(J4939,'Pontuação 3.0'!K$2:L$11,2,FALSE),VLOOKUP(G4939,'Pontuação 3.0'!E$2:F$11,2,FALSE),VLOOKUP(I4939,'Pontuação 3.0'!G$2:H$11,2,FALSE),VLOOKUP(K4939,'Pontuação 3.0'!M$2:N$13,2,FALSE)),0)</f>
        <v>2111</v>
      </c>
      <c r="Z4939" s="11">
        <f t="shared" si="6"/>
        <v>211</v>
      </c>
      <c r="AA4939" s="11" t="str">
        <f t="array" ref="AA4939">IFERROR(INDEX('Pontuação 3.0'!G$13:G$191, MATCH(Z4939, 'Pontuação 3.0'!F$13:F$191, 0)), "Faixa Indefinida")</f>
        <v>C</v>
      </c>
      <c r="AB4939" s="11">
        <f t="shared" si="7"/>
        <v>0</v>
      </c>
      <c r="AC4939" s="11">
        <f t="shared" si="8"/>
        <v>0</v>
      </c>
      <c r="AD4939" s="11">
        <f t="shared" si="9"/>
        <v>1</v>
      </c>
      <c r="AE4939" s="11">
        <f t="shared" si="10"/>
        <v>0</v>
      </c>
    </row>
    <row r="4940" ht="15.75" customHeight="1">
      <c r="A4940" s="7">
        <v>45659.0</v>
      </c>
      <c r="B4940" s="8" t="s">
        <v>11206</v>
      </c>
      <c r="C4940" s="8" t="s">
        <v>11207</v>
      </c>
      <c r="D4940" s="9">
        <v>9.1984645009E10</v>
      </c>
      <c r="E4940" s="8" t="s">
        <v>15428</v>
      </c>
      <c r="F4940" s="8" t="s">
        <v>15420</v>
      </c>
      <c r="G4940" s="8" t="s">
        <v>15430</v>
      </c>
      <c r="H4940" s="8" t="s">
        <v>15443</v>
      </c>
      <c r="I4940" s="8" t="s">
        <v>15431</v>
      </c>
      <c r="J4940" s="8" t="s">
        <v>15424</v>
      </c>
      <c r="K4940" s="8" t="s">
        <v>15432</v>
      </c>
      <c r="L4940" s="12" t="s">
        <v>15</v>
      </c>
      <c r="M4940" s="12" t="s">
        <v>3780</v>
      </c>
      <c r="N4940" s="12" t="s">
        <v>205</v>
      </c>
      <c r="O4940" s="12" t="s">
        <v>3781</v>
      </c>
      <c r="P4940" s="12" t="s">
        <v>119</v>
      </c>
      <c r="R4940" s="8"/>
      <c r="S4940" s="8"/>
      <c r="T4940" s="8"/>
      <c r="U4940" s="8"/>
      <c r="V4940" s="8"/>
      <c r="W4940" s="8"/>
      <c r="X4940" s="8"/>
      <c r="Y4940" s="11">
        <f>ROUNDUP(SUM(VLOOKUP(F4940,'Pontuação 3.0'!A$2:B$11,2,FALSE),VLOOKUP(E4940,'Pontuação 3.0'!C$2:D$11,2,FALSE),VLOOKUP(H4940,'Pontuação 3.0'!I$2:J$11,2,FALSE),VLOOKUP(J4940,'Pontuação 3.0'!K$2:L$11,2,FALSE),VLOOKUP(G4940,'Pontuação 3.0'!E$2:F$11,2,FALSE),VLOOKUP(I4940,'Pontuação 3.0'!G$2:H$11,2,FALSE),VLOOKUP(K4940,'Pontuação 3.0'!M$2:N$13,2,FALSE)),0)</f>
        <v>2296</v>
      </c>
      <c r="Z4940" s="11">
        <f t="shared" si="6"/>
        <v>230</v>
      </c>
      <c r="AA4940" s="11" t="str">
        <f t="array" ref="AA4940">IFERROR(INDEX('Pontuação 3.0'!G$13:G$191, MATCH(Z4940, 'Pontuação 3.0'!F$13:F$191, 0)), "Faixa Indefinida")</f>
        <v>B</v>
      </c>
      <c r="AB4940" s="11">
        <f t="shared" si="7"/>
        <v>0</v>
      </c>
      <c r="AC4940" s="11">
        <f t="shared" si="8"/>
        <v>1</v>
      </c>
      <c r="AD4940" s="11">
        <f t="shared" si="9"/>
        <v>0</v>
      </c>
      <c r="AE4940" s="11">
        <f t="shared" si="10"/>
        <v>0</v>
      </c>
    </row>
    <row r="4941" ht="15.75" customHeight="1">
      <c r="A4941" s="7">
        <v>45659.0</v>
      </c>
      <c r="B4941" s="8" t="s">
        <v>11210</v>
      </c>
      <c r="C4941" s="8" t="s">
        <v>11211</v>
      </c>
      <c r="D4941" s="9">
        <v>4.2999680729E10</v>
      </c>
      <c r="E4941" s="8" t="s">
        <v>15428</v>
      </c>
      <c r="F4941" s="8" t="s">
        <v>15420</v>
      </c>
      <c r="G4941" s="8" t="s">
        <v>15430</v>
      </c>
      <c r="H4941" s="8" t="s">
        <v>15443</v>
      </c>
      <c r="I4941" s="8" t="s">
        <v>15431</v>
      </c>
      <c r="J4941" s="8" t="s">
        <v>15448</v>
      </c>
      <c r="K4941" s="8" t="s">
        <v>15439</v>
      </c>
      <c r="L4941" s="12" t="s">
        <v>15</v>
      </c>
      <c r="M4941" s="12" t="s">
        <v>3780</v>
      </c>
      <c r="N4941" s="12" t="s">
        <v>93</v>
      </c>
      <c r="O4941" s="12" t="s">
        <v>3781</v>
      </c>
      <c r="P4941" s="12" t="s">
        <v>119</v>
      </c>
      <c r="R4941" s="8"/>
      <c r="S4941" s="8"/>
      <c r="T4941" s="8"/>
      <c r="U4941" s="8"/>
      <c r="V4941" s="8"/>
      <c r="W4941" s="8"/>
      <c r="X4941" s="8"/>
      <c r="Y4941" s="11">
        <f>ROUNDUP(SUM(VLOOKUP(F4941,'Pontuação 3.0'!A$2:B$11,2,FALSE),VLOOKUP(E4941,'Pontuação 3.0'!C$2:D$11,2,FALSE),VLOOKUP(H4941,'Pontuação 3.0'!I$2:J$11,2,FALSE),VLOOKUP(J4941,'Pontuação 3.0'!K$2:L$11,2,FALSE),VLOOKUP(G4941,'Pontuação 3.0'!E$2:F$11,2,FALSE),VLOOKUP(I4941,'Pontuação 3.0'!G$2:H$11,2,FALSE),VLOOKUP(K4941,'Pontuação 3.0'!M$2:N$13,2,FALSE)),0)</f>
        <v>2449</v>
      </c>
      <c r="Z4941" s="11">
        <f t="shared" si="6"/>
        <v>245</v>
      </c>
      <c r="AA4941" s="11" t="str">
        <f t="array" ref="AA4941">IFERROR(INDEX('Pontuação 3.0'!G$13:G$191, MATCH(Z4941, 'Pontuação 3.0'!F$13:F$191, 0)), "Faixa Indefinida")</f>
        <v>A</v>
      </c>
      <c r="AB4941" s="11">
        <f t="shared" si="7"/>
        <v>1</v>
      </c>
      <c r="AC4941" s="11">
        <f t="shared" si="8"/>
        <v>0</v>
      </c>
      <c r="AD4941" s="11">
        <f t="shared" si="9"/>
        <v>0</v>
      </c>
      <c r="AE4941" s="11">
        <f t="shared" si="10"/>
        <v>0</v>
      </c>
    </row>
    <row r="4942" ht="15.75" customHeight="1">
      <c r="A4942" s="7">
        <v>45659.0</v>
      </c>
      <c r="B4942" s="8" t="s">
        <v>11212</v>
      </c>
      <c r="C4942" s="8" t="s">
        <v>11213</v>
      </c>
      <c r="D4942" s="8" t="s">
        <v>11214</v>
      </c>
      <c r="E4942" s="8" t="s">
        <v>15428</v>
      </c>
      <c r="F4942" s="8" t="s">
        <v>15420</v>
      </c>
      <c r="G4942" s="8" t="s">
        <v>15451</v>
      </c>
      <c r="H4942" s="8" t="s">
        <v>15438</v>
      </c>
      <c r="I4942" s="8" t="s">
        <v>15423</v>
      </c>
      <c r="J4942" s="8" t="s">
        <v>15424</v>
      </c>
      <c r="K4942" s="8" t="s">
        <v>15432</v>
      </c>
      <c r="L4942" s="12" t="s">
        <v>15</v>
      </c>
      <c r="M4942" s="12" t="s">
        <v>3780</v>
      </c>
      <c r="N4942" s="12" t="s">
        <v>360</v>
      </c>
      <c r="O4942" s="12" t="s">
        <v>3781</v>
      </c>
      <c r="P4942" s="12" t="s">
        <v>119</v>
      </c>
      <c r="R4942" s="8"/>
      <c r="S4942" s="8"/>
      <c r="T4942" s="8"/>
      <c r="U4942" s="8"/>
      <c r="V4942" s="8"/>
      <c r="W4942" s="8"/>
      <c r="X4942" s="8"/>
      <c r="Y4942" s="11">
        <f>ROUNDUP(SUM(VLOOKUP(F4942,'Pontuação 3.0'!A$2:B$11,2,FALSE),VLOOKUP(E4942,'Pontuação 3.0'!C$2:D$11,2,FALSE),VLOOKUP(H4942,'Pontuação 3.0'!I$2:J$11,2,FALSE),VLOOKUP(J4942,'Pontuação 3.0'!K$2:L$11,2,FALSE),VLOOKUP(G4942,'Pontuação 3.0'!E$2:F$11,2,FALSE),VLOOKUP(I4942,'Pontuação 3.0'!G$2:H$11,2,FALSE),VLOOKUP(K4942,'Pontuação 3.0'!M$2:N$13,2,FALSE)),0)</f>
        <v>1910</v>
      </c>
      <c r="Z4942" s="11">
        <f t="shared" si="6"/>
        <v>191</v>
      </c>
      <c r="AA4942" s="11" t="str">
        <f t="array" ref="AA4942">IFERROR(INDEX('Pontuação 3.0'!G$13:G$191, MATCH(Z4942, 'Pontuação 3.0'!F$13:F$191, 0)), "Faixa Indefinida")</f>
        <v>D</v>
      </c>
      <c r="AB4942" s="11">
        <f t="shared" si="7"/>
        <v>0</v>
      </c>
      <c r="AC4942" s="11">
        <f t="shared" si="8"/>
        <v>0</v>
      </c>
      <c r="AD4942" s="11">
        <f t="shared" si="9"/>
        <v>0</v>
      </c>
      <c r="AE4942" s="11">
        <f t="shared" si="10"/>
        <v>1</v>
      </c>
    </row>
    <row r="4943" ht="15.75" customHeight="1">
      <c r="A4943" s="7">
        <v>45659.0</v>
      </c>
      <c r="B4943" s="8" t="s">
        <v>11215</v>
      </c>
      <c r="C4943" s="8" t="s">
        <v>11216</v>
      </c>
      <c r="D4943" s="8" t="s">
        <v>11217</v>
      </c>
      <c r="E4943" s="8" t="s">
        <v>15428</v>
      </c>
      <c r="F4943" s="8" t="s">
        <v>15420</v>
      </c>
      <c r="G4943" s="8" t="s">
        <v>15430</v>
      </c>
      <c r="H4943" s="8" t="s">
        <v>15443</v>
      </c>
      <c r="I4943" s="8" t="s">
        <v>15433</v>
      </c>
      <c r="J4943" s="8" t="s">
        <v>15448</v>
      </c>
      <c r="K4943" s="8" t="s">
        <v>15432</v>
      </c>
      <c r="L4943" s="12" t="s">
        <v>15</v>
      </c>
      <c r="M4943" s="12" t="s">
        <v>3780</v>
      </c>
      <c r="N4943" s="12" t="s">
        <v>4070</v>
      </c>
      <c r="O4943" s="12" t="s">
        <v>3797</v>
      </c>
      <c r="P4943" s="12" t="s">
        <v>119</v>
      </c>
      <c r="R4943" s="8"/>
      <c r="S4943" s="8"/>
      <c r="T4943" s="8"/>
      <c r="U4943" s="8"/>
      <c r="V4943" s="8"/>
      <c r="W4943" s="8"/>
      <c r="X4943" s="8"/>
      <c r="Y4943" s="11">
        <f>ROUNDUP(SUM(VLOOKUP(F4943,'Pontuação 3.0'!A$2:B$11,2,FALSE),VLOOKUP(E4943,'Pontuação 3.0'!C$2:D$11,2,FALSE),VLOOKUP(H4943,'Pontuação 3.0'!I$2:J$11,2,FALSE),VLOOKUP(J4943,'Pontuação 3.0'!K$2:L$11,2,FALSE),VLOOKUP(G4943,'Pontuação 3.0'!E$2:F$11,2,FALSE),VLOOKUP(I4943,'Pontuação 3.0'!G$2:H$11,2,FALSE),VLOOKUP(K4943,'Pontuação 3.0'!M$2:N$13,2,FALSE)),0)</f>
        <v>2680</v>
      </c>
      <c r="Z4943" s="11">
        <f t="shared" si="6"/>
        <v>268</v>
      </c>
      <c r="AA4943" s="11" t="str">
        <f t="array" ref="AA4943">IFERROR(INDEX('Pontuação 3.0'!G$13:G$191, MATCH(Z4943, 'Pontuação 3.0'!F$13:F$191, 0)), "Faixa Indefinida")</f>
        <v>A</v>
      </c>
      <c r="AB4943" s="11">
        <f t="shared" si="7"/>
        <v>1</v>
      </c>
      <c r="AC4943" s="11">
        <f t="shared" si="8"/>
        <v>0</v>
      </c>
      <c r="AD4943" s="11">
        <f t="shared" si="9"/>
        <v>0</v>
      </c>
      <c r="AE4943" s="11">
        <f t="shared" si="10"/>
        <v>0</v>
      </c>
    </row>
    <row r="4944" ht="15.75" customHeight="1">
      <c r="A4944" s="7">
        <v>45659.0</v>
      </c>
      <c r="B4944" s="8" t="s">
        <v>11218</v>
      </c>
      <c r="C4944" s="8" t="s">
        <v>11219</v>
      </c>
      <c r="D4944" s="9">
        <v>1.2997980048E10</v>
      </c>
      <c r="E4944" s="8" t="s">
        <v>15428</v>
      </c>
      <c r="F4944" s="8" t="s">
        <v>15420</v>
      </c>
      <c r="G4944" s="8" t="s">
        <v>15455</v>
      </c>
      <c r="H4944" s="8" t="s">
        <v>15422</v>
      </c>
      <c r="I4944" s="8" t="s">
        <v>15447</v>
      </c>
      <c r="J4944" s="8" t="s">
        <v>15424</v>
      </c>
      <c r="K4944" s="8" t="s">
        <v>15425</v>
      </c>
      <c r="L4944" s="12" t="s">
        <v>15</v>
      </c>
      <c r="M4944" s="12" t="s">
        <v>3780</v>
      </c>
      <c r="N4944" s="12" t="s">
        <v>162</v>
      </c>
      <c r="O4944" s="12" t="s">
        <v>3870</v>
      </c>
      <c r="P4944" s="12" t="s">
        <v>119</v>
      </c>
      <c r="R4944" s="8"/>
      <c r="S4944" s="8"/>
      <c r="T4944" s="8"/>
      <c r="U4944" s="8"/>
      <c r="V4944" s="8"/>
      <c r="W4944" s="8"/>
      <c r="X4944" s="8"/>
      <c r="Y4944" s="11">
        <f>ROUNDUP(SUM(VLOOKUP(F4944,'Pontuação 3.0'!A$2:B$11,2,FALSE),VLOOKUP(E4944,'Pontuação 3.0'!C$2:D$11,2,FALSE),VLOOKUP(H4944,'Pontuação 3.0'!I$2:J$11,2,FALSE),VLOOKUP(J4944,'Pontuação 3.0'!K$2:L$11,2,FALSE),VLOOKUP(G4944,'Pontuação 3.0'!E$2:F$11,2,FALSE),VLOOKUP(I4944,'Pontuação 3.0'!G$2:H$11,2,FALSE),VLOOKUP(K4944,'Pontuação 3.0'!M$2:N$13,2,FALSE)),0)</f>
        <v>2239</v>
      </c>
      <c r="Z4944" s="11">
        <f t="shared" si="6"/>
        <v>224</v>
      </c>
      <c r="AA4944" s="11" t="str">
        <f t="array" ref="AA4944">IFERROR(INDEX('Pontuação 3.0'!G$13:G$191, MATCH(Z4944, 'Pontuação 3.0'!F$13:F$191, 0)), "Faixa Indefinida")</f>
        <v>B</v>
      </c>
      <c r="AB4944" s="11">
        <f t="shared" si="7"/>
        <v>0</v>
      </c>
      <c r="AC4944" s="11">
        <f t="shared" si="8"/>
        <v>1</v>
      </c>
      <c r="AD4944" s="11">
        <f t="shared" si="9"/>
        <v>0</v>
      </c>
      <c r="AE4944" s="11">
        <f t="shared" si="10"/>
        <v>0</v>
      </c>
    </row>
    <row r="4945" ht="15.75" customHeight="1">
      <c r="A4945" s="7">
        <v>45659.0</v>
      </c>
      <c r="B4945" s="8" t="s">
        <v>851</v>
      </c>
      <c r="C4945" s="8" t="s">
        <v>11223</v>
      </c>
      <c r="D4945" s="9">
        <v>1.2981427181E10</v>
      </c>
      <c r="E4945" s="8" t="s">
        <v>15419</v>
      </c>
      <c r="F4945" s="8" t="s">
        <v>15420</v>
      </c>
      <c r="G4945" s="8" t="s">
        <v>15430</v>
      </c>
      <c r="H4945" s="8" t="s">
        <v>15446</v>
      </c>
      <c r="I4945" s="8" t="s">
        <v>15423</v>
      </c>
      <c r="J4945" s="8" t="s">
        <v>15424</v>
      </c>
      <c r="K4945" s="8" t="s">
        <v>15425</v>
      </c>
      <c r="L4945" s="12" t="s">
        <v>15</v>
      </c>
      <c r="M4945" s="12" t="s">
        <v>3780</v>
      </c>
      <c r="N4945" s="12" t="s">
        <v>608</v>
      </c>
      <c r="O4945" s="12" t="s">
        <v>3781</v>
      </c>
      <c r="P4945" s="12" t="s">
        <v>119</v>
      </c>
      <c r="R4945" s="8"/>
      <c r="S4945" s="8"/>
      <c r="T4945" s="8"/>
      <c r="U4945" s="8"/>
      <c r="V4945" s="8"/>
      <c r="W4945" s="8"/>
      <c r="X4945" s="8"/>
      <c r="Y4945" s="11">
        <f>ROUNDUP(SUM(VLOOKUP(F4945,'Pontuação 3.0'!A$2:B$11,2,FALSE),VLOOKUP(E4945,'Pontuação 3.0'!C$2:D$11,2,FALSE),VLOOKUP(H4945,'Pontuação 3.0'!I$2:J$11,2,FALSE),VLOOKUP(J4945,'Pontuação 3.0'!K$2:L$11,2,FALSE),VLOOKUP(G4945,'Pontuação 3.0'!E$2:F$11,2,FALSE),VLOOKUP(I4945,'Pontuação 3.0'!G$2:H$11,2,FALSE),VLOOKUP(K4945,'Pontuação 3.0'!M$2:N$13,2,FALSE)),0)</f>
        <v>2179</v>
      </c>
      <c r="Z4945" s="11">
        <f t="shared" si="6"/>
        <v>218</v>
      </c>
      <c r="AA4945" s="11" t="str">
        <f t="array" ref="AA4945">IFERROR(INDEX('Pontuação 3.0'!G$13:G$191, MATCH(Z4945, 'Pontuação 3.0'!F$13:F$191, 0)), "Faixa Indefinida")</f>
        <v>B</v>
      </c>
      <c r="AB4945" s="11">
        <f t="shared" si="7"/>
        <v>0</v>
      </c>
      <c r="AC4945" s="11">
        <f t="shared" si="8"/>
        <v>1</v>
      </c>
      <c r="AD4945" s="11">
        <f t="shared" si="9"/>
        <v>0</v>
      </c>
      <c r="AE4945" s="11">
        <f t="shared" si="10"/>
        <v>0</v>
      </c>
    </row>
    <row r="4946" ht="15.75" customHeight="1">
      <c r="A4946" s="7">
        <v>45659.0</v>
      </c>
      <c r="B4946" s="8" t="s">
        <v>11220</v>
      </c>
      <c r="C4946" s="8" t="s">
        <v>11221</v>
      </c>
      <c r="D4946" s="9">
        <v>3.7999296811E10</v>
      </c>
      <c r="E4946" s="8" t="s">
        <v>15428</v>
      </c>
      <c r="F4946" s="8" t="s">
        <v>15442</v>
      </c>
      <c r="G4946" s="8" t="s">
        <v>15430</v>
      </c>
      <c r="H4946" s="8" t="s">
        <v>15422</v>
      </c>
      <c r="I4946" s="8" t="s">
        <v>15431</v>
      </c>
      <c r="J4946" s="8" t="s">
        <v>15448</v>
      </c>
      <c r="K4946" s="8" t="s">
        <v>15466</v>
      </c>
      <c r="L4946" s="12" t="s">
        <v>15</v>
      </c>
      <c r="M4946" s="12" t="s">
        <v>3780</v>
      </c>
      <c r="N4946" s="12" t="s">
        <v>608</v>
      </c>
      <c r="O4946" s="12" t="s">
        <v>3781</v>
      </c>
      <c r="P4946" s="12" t="s">
        <v>119</v>
      </c>
      <c r="R4946" s="8"/>
      <c r="S4946" s="8"/>
      <c r="T4946" s="8"/>
      <c r="U4946" s="8"/>
      <c r="V4946" s="8"/>
      <c r="W4946" s="8"/>
      <c r="X4946" s="8"/>
      <c r="Y4946" s="11">
        <f>ROUNDUP(SUM(VLOOKUP(F4946,'Pontuação 3.0'!A$2:B$11,2,FALSE),VLOOKUP(E4946,'Pontuação 3.0'!C$2:D$11,2,FALSE),VLOOKUP(H4946,'Pontuação 3.0'!I$2:J$11,2,FALSE),VLOOKUP(J4946,'Pontuação 3.0'!K$2:L$11,2,FALSE),VLOOKUP(G4946,'Pontuação 3.0'!E$2:F$11,2,FALSE),VLOOKUP(I4946,'Pontuação 3.0'!G$2:H$11,2,FALSE),VLOOKUP(K4946,'Pontuação 3.0'!M$2:N$13,2,FALSE)),0)</f>
        <v>2596</v>
      </c>
      <c r="Z4946" s="11">
        <f t="shared" si="6"/>
        <v>260</v>
      </c>
      <c r="AA4946" s="11" t="str">
        <f t="array" ref="AA4946">IFERROR(INDEX('Pontuação 3.0'!G$13:G$191, MATCH(Z4946, 'Pontuação 3.0'!F$13:F$191, 0)), "Faixa Indefinida")</f>
        <v>A</v>
      </c>
      <c r="AB4946" s="11">
        <f t="shared" si="7"/>
        <v>1</v>
      </c>
      <c r="AC4946" s="11">
        <f t="shared" si="8"/>
        <v>0</v>
      </c>
      <c r="AD4946" s="11">
        <f t="shared" si="9"/>
        <v>0</v>
      </c>
      <c r="AE4946" s="11">
        <f t="shared" si="10"/>
        <v>0</v>
      </c>
    </row>
    <row r="4947" ht="15.75" customHeight="1">
      <c r="A4947" s="7">
        <v>45659.0</v>
      </c>
      <c r="B4947" s="8" t="s">
        <v>2774</v>
      </c>
      <c r="C4947" s="8" t="s">
        <v>11222</v>
      </c>
      <c r="D4947" s="9">
        <v>1.9992175565E10</v>
      </c>
      <c r="E4947" s="8" t="s">
        <v>15428</v>
      </c>
      <c r="F4947" s="8" t="s">
        <v>15442</v>
      </c>
      <c r="G4947" s="8" t="s">
        <v>15430</v>
      </c>
      <c r="H4947" s="8" t="s">
        <v>15471</v>
      </c>
      <c r="I4947" s="8" t="s">
        <v>15431</v>
      </c>
      <c r="J4947" s="8" t="s">
        <v>15424</v>
      </c>
      <c r="K4947" s="8" t="s">
        <v>15432</v>
      </c>
      <c r="L4947" s="12" t="s">
        <v>15</v>
      </c>
      <c r="M4947" s="12" t="s">
        <v>3780</v>
      </c>
      <c r="N4947" s="12" t="s">
        <v>1255</v>
      </c>
      <c r="O4947" s="12" t="s">
        <v>3781</v>
      </c>
      <c r="P4947" s="12" t="s">
        <v>119</v>
      </c>
      <c r="R4947" s="8"/>
      <c r="S4947" s="8"/>
      <c r="T4947" s="8"/>
      <c r="U4947" s="8"/>
      <c r="V4947" s="8"/>
      <c r="W4947" s="8"/>
      <c r="X4947" s="8"/>
      <c r="Y4947" s="11">
        <f>ROUNDUP(SUM(VLOOKUP(F4947,'Pontuação 3.0'!A$2:B$11,2,FALSE),VLOOKUP(E4947,'Pontuação 3.0'!C$2:D$11,2,FALSE),VLOOKUP(H4947,'Pontuação 3.0'!I$2:J$11,2,FALSE),VLOOKUP(J4947,'Pontuação 3.0'!K$2:L$11,2,FALSE),VLOOKUP(G4947,'Pontuação 3.0'!E$2:F$11,2,FALSE),VLOOKUP(I4947,'Pontuação 3.0'!G$2:H$11,2,FALSE),VLOOKUP(K4947,'Pontuação 3.0'!M$2:N$13,2,FALSE)),0)</f>
        <v>2119</v>
      </c>
      <c r="Z4947" s="11">
        <f t="shared" si="6"/>
        <v>212</v>
      </c>
      <c r="AA4947" s="11" t="str">
        <f t="array" ref="AA4947">IFERROR(INDEX('Pontuação 3.0'!G$13:G$191, MATCH(Z4947, 'Pontuação 3.0'!F$13:F$191, 0)), "Faixa Indefinida")</f>
        <v>C</v>
      </c>
      <c r="AB4947" s="11">
        <f t="shared" si="7"/>
        <v>0</v>
      </c>
      <c r="AC4947" s="11">
        <f t="shared" si="8"/>
        <v>0</v>
      </c>
      <c r="AD4947" s="11">
        <f t="shared" si="9"/>
        <v>1</v>
      </c>
      <c r="AE4947" s="11">
        <f t="shared" si="10"/>
        <v>0</v>
      </c>
    </row>
    <row r="4948" ht="15.75" customHeight="1">
      <c r="A4948" s="7">
        <v>45659.0</v>
      </c>
      <c r="B4948" s="8" t="s">
        <v>11227</v>
      </c>
      <c r="C4948" s="8" t="s">
        <v>11228</v>
      </c>
      <c r="D4948" s="8" t="s">
        <v>11229</v>
      </c>
      <c r="E4948" s="8" t="s">
        <v>15419</v>
      </c>
      <c r="F4948" s="8" t="s">
        <v>15420</v>
      </c>
      <c r="G4948" s="8" t="s">
        <v>15586</v>
      </c>
      <c r="H4948" s="8" t="s">
        <v>15443</v>
      </c>
      <c r="I4948" s="8" t="s">
        <v>15431</v>
      </c>
      <c r="J4948" s="8" t="s">
        <v>15448</v>
      </c>
      <c r="K4948" s="8" t="s">
        <v>15480</v>
      </c>
      <c r="L4948" s="12" t="s">
        <v>15</v>
      </c>
      <c r="M4948" s="12" t="s">
        <v>3780</v>
      </c>
      <c r="N4948" s="12" t="s">
        <v>349</v>
      </c>
      <c r="O4948" s="12" t="s">
        <v>3781</v>
      </c>
      <c r="P4948" s="12" t="s">
        <v>119</v>
      </c>
      <c r="R4948" s="8"/>
      <c r="S4948" s="8"/>
      <c r="T4948" s="8"/>
      <c r="U4948" s="8"/>
      <c r="V4948" s="8"/>
      <c r="W4948" s="8"/>
      <c r="X4948" s="8"/>
      <c r="Y4948" s="11">
        <f>ROUNDUP(SUM(VLOOKUP(F4948,'Pontuação 3.0'!A$2:B$11,2,FALSE),VLOOKUP(E4948,'Pontuação 3.0'!C$2:D$11,2,FALSE),VLOOKUP(H4948,'Pontuação 3.0'!I$2:J$11,2,FALSE),VLOOKUP(J4948,'Pontuação 3.0'!K$2:L$11,2,FALSE),VLOOKUP(G4948,'Pontuação 3.0'!E$2:F$11,2,FALSE),VLOOKUP(I4948,'Pontuação 3.0'!G$2:H$11,2,FALSE),VLOOKUP(K4948,'Pontuação 3.0'!M$2:N$13,2,FALSE)),0)</f>
        <v>2471</v>
      </c>
      <c r="Z4948" s="11">
        <f t="shared" si="6"/>
        <v>247</v>
      </c>
      <c r="AA4948" s="11" t="str">
        <f t="array" ref="AA4948">IFERROR(INDEX('Pontuação 3.0'!G$13:G$191, MATCH(Z4948, 'Pontuação 3.0'!F$13:F$191, 0)), "Faixa Indefinida")</f>
        <v>A</v>
      </c>
      <c r="AB4948" s="11">
        <f t="shared" si="7"/>
        <v>1</v>
      </c>
      <c r="AC4948" s="11">
        <f t="shared" si="8"/>
        <v>0</v>
      </c>
      <c r="AD4948" s="11">
        <f t="shared" si="9"/>
        <v>0</v>
      </c>
      <c r="AE4948" s="11">
        <f t="shared" si="10"/>
        <v>0</v>
      </c>
    </row>
    <row r="4949" ht="15.75" customHeight="1">
      <c r="A4949" s="7">
        <v>45659.0</v>
      </c>
      <c r="B4949" s="8" t="s">
        <v>11224</v>
      </c>
      <c r="C4949" s="8" t="s">
        <v>11225</v>
      </c>
      <c r="D4949" s="8" t="s">
        <v>11226</v>
      </c>
      <c r="E4949" s="8" t="s">
        <v>15419</v>
      </c>
      <c r="F4949" s="8" t="s">
        <v>15429</v>
      </c>
      <c r="G4949" s="8" t="s">
        <v>15430</v>
      </c>
      <c r="H4949" s="8" t="s">
        <v>15422</v>
      </c>
      <c r="I4949" s="8" t="s">
        <v>15423</v>
      </c>
      <c r="J4949" s="8" t="s">
        <v>15448</v>
      </c>
      <c r="K4949" s="8" t="s">
        <v>15432</v>
      </c>
      <c r="L4949" s="12" t="s">
        <v>15</v>
      </c>
      <c r="M4949" s="12" t="s">
        <v>3780</v>
      </c>
      <c r="N4949" s="12" t="s">
        <v>710</v>
      </c>
      <c r="O4949" s="12" t="s">
        <v>3792</v>
      </c>
      <c r="P4949" s="12" t="s">
        <v>17</v>
      </c>
      <c r="R4949" s="8"/>
      <c r="S4949" s="8"/>
      <c r="T4949" s="8"/>
      <c r="U4949" s="8"/>
      <c r="V4949" s="8"/>
      <c r="W4949" s="8"/>
      <c r="X4949" s="8"/>
      <c r="Y4949" s="11">
        <f>ROUNDUP(SUM(VLOOKUP(F4949,'Pontuação 3.0'!A$2:B$11,2,FALSE),VLOOKUP(E4949,'Pontuação 3.0'!C$2:D$11,2,FALSE),VLOOKUP(H4949,'Pontuação 3.0'!I$2:J$11,2,FALSE),VLOOKUP(J4949,'Pontuação 3.0'!K$2:L$11,2,FALSE),VLOOKUP(G4949,'Pontuação 3.0'!E$2:F$11,2,FALSE),VLOOKUP(I4949,'Pontuação 3.0'!G$2:H$11,2,FALSE),VLOOKUP(K4949,'Pontuação 3.0'!M$2:N$13,2,FALSE)),0)</f>
        <v>2217</v>
      </c>
      <c r="Z4949" s="11">
        <f t="shared" si="6"/>
        <v>222</v>
      </c>
      <c r="AA4949" s="11" t="str">
        <f t="array" ref="AA4949">IFERROR(INDEX('Pontuação 3.0'!G$13:G$191, MATCH(Z4949, 'Pontuação 3.0'!F$13:F$191, 0)), "Faixa Indefinida")</f>
        <v>B</v>
      </c>
      <c r="AB4949" s="11">
        <f t="shared" si="7"/>
        <v>0</v>
      </c>
      <c r="AC4949" s="11">
        <f t="shared" si="8"/>
        <v>1</v>
      </c>
      <c r="AD4949" s="11">
        <f t="shared" si="9"/>
        <v>0</v>
      </c>
      <c r="AE4949" s="11">
        <f t="shared" si="10"/>
        <v>0</v>
      </c>
    </row>
    <row r="4950" ht="15.75" customHeight="1">
      <c r="A4950" s="7">
        <v>45659.0</v>
      </c>
      <c r="B4950" s="8" t="s">
        <v>11230</v>
      </c>
      <c r="C4950" s="8" t="s">
        <v>11231</v>
      </c>
      <c r="D4950" s="9">
        <v>2.4992653732E10</v>
      </c>
      <c r="E4950" s="8" t="s">
        <v>15428</v>
      </c>
      <c r="F4950" s="8" t="s">
        <v>15420</v>
      </c>
      <c r="G4950" s="8" t="s">
        <v>15430</v>
      </c>
      <c r="H4950" s="8" t="s">
        <v>15446</v>
      </c>
      <c r="I4950" s="8" t="s">
        <v>15433</v>
      </c>
      <c r="J4950" s="8" t="s">
        <v>15448</v>
      </c>
      <c r="K4950" s="8" t="s">
        <v>15432</v>
      </c>
      <c r="L4950" s="12" t="s">
        <v>15</v>
      </c>
      <c r="M4950" s="12" t="s">
        <v>3780</v>
      </c>
      <c r="N4950" s="12" t="s">
        <v>162</v>
      </c>
      <c r="O4950" s="12" t="s">
        <v>6440</v>
      </c>
      <c r="P4950" s="12" t="s">
        <v>119</v>
      </c>
      <c r="R4950" s="8"/>
      <c r="S4950" s="8"/>
      <c r="T4950" s="8"/>
      <c r="U4950" s="8"/>
      <c r="V4950" s="8"/>
      <c r="W4950" s="8"/>
      <c r="X4950" s="8"/>
      <c r="Y4950" s="11">
        <f>ROUNDUP(SUM(VLOOKUP(F4950,'Pontuação 3.0'!A$2:B$11,2,FALSE),VLOOKUP(E4950,'Pontuação 3.0'!C$2:D$11,2,FALSE),VLOOKUP(H4950,'Pontuação 3.0'!I$2:J$11,2,FALSE),VLOOKUP(J4950,'Pontuação 3.0'!K$2:L$11,2,FALSE),VLOOKUP(G4950,'Pontuação 3.0'!E$2:F$11,2,FALSE),VLOOKUP(I4950,'Pontuação 3.0'!G$2:H$11,2,FALSE),VLOOKUP(K4950,'Pontuação 3.0'!M$2:N$13,2,FALSE)),0)</f>
        <v>2831</v>
      </c>
      <c r="Z4950" s="11">
        <f t="shared" si="6"/>
        <v>283</v>
      </c>
      <c r="AA4950" s="11" t="str">
        <f t="array" ref="AA4950">IFERROR(INDEX('Pontuação 3.0'!G$13:G$191, MATCH(Z4950, 'Pontuação 3.0'!F$13:F$191, 0)), "Faixa Indefinida")</f>
        <v>A</v>
      </c>
      <c r="AB4950" s="11">
        <f t="shared" si="7"/>
        <v>1</v>
      </c>
      <c r="AC4950" s="11">
        <f t="shared" si="8"/>
        <v>0</v>
      </c>
      <c r="AD4950" s="11">
        <f t="shared" si="9"/>
        <v>0</v>
      </c>
      <c r="AE4950" s="11">
        <f t="shared" si="10"/>
        <v>0</v>
      </c>
    </row>
    <row r="4951" ht="15.75" customHeight="1">
      <c r="A4951" s="7">
        <v>45659.0</v>
      </c>
      <c r="B4951" s="8" t="s">
        <v>11232</v>
      </c>
      <c r="C4951" s="8" t="s">
        <v>11233</v>
      </c>
      <c r="D4951" s="9">
        <v>6.4992743759E10</v>
      </c>
      <c r="E4951" s="8" t="s">
        <v>15419</v>
      </c>
      <c r="F4951" s="8" t="s">
        <v>15420</v>
      </c>
      <c r="G4951" s="8" t="s">
        <v>15421</v>
      </c>
      <c r="H4951" s="8" t="s">
        <v>15422</v>
      </c>
      <c r="I4951" s="8" t="s">
        <v>15431</v>
      </c>
      <c r="J4951" s="8" t="s">
        <v>15448</v>
      </c>
      <c r="K4951" s="8" t="s">
        <v>15425</v>
      </c>
      <c r="L4951" s="12" t="s">
        <v>15</v>
      </c>
      <c r="M4951" s="12" t="s">
        <v>3780</v>
      </c>
      <c r="N4951" s="12" t="s">
        <v>710</v>
      </c>
      <c r="O4951" s="12" t="s">
        <v>3781</v>
      </c>
      <c r="P4951" s="12" t="s">
        <v>119</v>
      </c>
      <c r="R4951" s="8"/>
      <c r="S4951" s="8"/>
      <c r="T4951" s="8"/>
      <c r="U4951" s="8"/>
      <c r="V4951" s="8"/>
      <c r="W4951" s="8"/>
      <c r="X4951" s="8"/>
      <c r="Y4951" s="11">
        <f>ROUNDUP(SUM(VLOOKUP(F4951,'Pontuação 3.0'!A$2:B$11,2,FALSE),VLOOKUP(E4951,'Pontuação 3.0'!C$2:D$11,2,FALSE),VLOOKUP(H4951,'Pontuação 3.0'!I$2:J$11,2,FALSE),VLOOKUP(J4951,'Pontuação 3.0'!K$2:L$11,2,FALSE),VLOOKUP(G4951,'Pontuação 3.0'!E$2:F$11,2,FALSE),VLOOKUP(I4951,'Pontuação 3.0'!G$2:H$11,2,FALSE),VLOOKUP(K4951,'Pontuação 3.0'!M$2:N$13,2,FALSE)),0)</f>
        <v>2365</v>
      </c>
      <c r="Z4951" s="11">
        <f t="shared" si="6"/>
        <v>237</v>
      </c>
      <c r="AA4951" s="11" t="str">
        <f t="array" ref="AA4951">IFERROR(INDEX('Pontuação 3.0'!G$13:G$191, MATCH(Z4951, 'Pontuação 3.0'!F$13:F$191, 0)), "Faixa Indefinida")</f>
        <v>A</v>
      </c>
      <c r="AB4951" s="11">
        <f t="shared" si="7"/>
        <v>1</v>
      </c>
      <c r="AC4951" s="11">
        <f t="shared" si="8"/>
        <v>0</v>
      </c>
      <c r="AD4951" s="11">
        <f t="shared" si="9"/>
        <v>0</v>
      </c>
      <c r="AE4951" s="11">
        <f t="shared" si="10"/>
        <v>0</v>
      </c>
    </row>
    <row r="4952" ht="15.75" customHeight="1">
      <c r="A4952" s="7">
        <v>45659.0</v>
      </c>
      <c r="B4952" s="8" t="s">
        <v>11236</v>
      </c>
      <c r="C4952" s="8" t="s">
        <v>11237</v>
      </c>
      <c r="D4952" s="9">
        <v>6.7992705161E10</v>
      </c>
      <c r="E4952" s="8" t="s">
        <v>15428</v>
      </c>
      <c r="F4952" s="8" t="s">
        <v>15420</v>
      </c>
      <c r="G4952" s="8" t="s">
        <v>15430</v>
      </c>
      <c r="H4952" s="8" t="s">
        <v>15446</v>
      </c>
      <c r="I4952" s="8" t="s">
        <v>15431</v>
      </c>
      <c r="J4952" s="8" t="s">
        <v>15448</v>
      </c>
      <c r="K4952" s="8" t="s">
        <v>15425</v>
      </c>
      <c r="L4952" s="12" t="s">
        <v>15</v>
      </c>
      <c r="M4952" s="12" t="s">
        <v>3780</v>
      </c>
      <c r="N4952" s="12" t="s">
        <v>205</v>
      </c>
      <c r="O4952" s="12" t="s">
        <v>3781</v>
      </c>
      <c r="P4952" s="12" t="s">
        <v>119</v>
      </c>
      <c r="R4952" s="8"/>
      <c r="S4952" s="8"/>
      <c r="T4952" s="8"/>
      <c r="U4952" s="8"/>
      <c r="V4952" s="8"/>
      <c r="W4952" s="8"/>
      <c r="X4952" s="8"/>
      <c r="Y4952" s="11">
        <f>ROUNDUP(SUM(VLOOKUP(F4952,'Pontuação 3.0'!A$2:B$11,2,FALSE),VLOOKUP(E4952,'Pontuação 3.0'!C$2:D$11,2,FALSE),VLOOKUP(H4952,'Pontuação 3.0'!I$2:J$11,2,FALSE),VLOOKUP(J4952,'Pontuação 3.0'!K$2:L$11,2,FALSE),VLOOKUP(G4952,'Pontuação 3.0'!E$2:F$11,2,FALSE),VLOOKUP(I4952,'Pontuação 3.0'!G$2:H$11,2,FALSE),VLOOKUP(K4952,'Pontuação 3.0'!M$2:N$13,2,FALSE)),0)</f>
        <v>2622</v>
      </c>
      <c r="Z4952" s="11">
        <f t="shared" si="6"/>
        <v>262</v>
      </c>
      <c r="AA4952" s="11" t="str">
        <f t="array" ref="AA4952">IFERROR(INDEX('Pontuação 3.0'!G$13:G$191, MATCH(Z4952, 'Pontuação 3.0'!F$13:F$191, 0)), "Faixa Indefinida")</f>
        <v>A</v>
      </c>
      <c r="AB4952" s="11">
        <f t="shared" si="7"/>
        <v>1</v>
      </c>
      <c r="AC4952" s="11">
        <f t="shared" si="8"/>
        <v>0</v>
      </c>
      <c r="AD4952" s="11">
        <f t="shared" si="9"/>
        <v>0</v>
      </c>
      <c r="AE4952" s="11">
        <f t="shared" si="10"/>
        <v>0</v>
      </c>
    </row>
    <row r="4953" ht="15.75" customHeight="1">
      <c r="A4953" s="7">
        <v>45659.0</v>
      </c>
      <c r="B4953" s="8" t="s">
        <v>11238</v>
      </c>
      <c r="C4953" s="8" t="s">
        <v>11239</v>
      </c>
      <c r="D4953" s="9">
        <v>7.4999753156E10</v>
      </c>
      <c r="E4953" s="8" t="s">
        <v>15428</v>
      </c>
      <c r="F4953" s="8" t="s">
        <v>15454</v>
      </c>
      <c r="G4953" s="8" t="s">
        <v>15455</v>
      </c>
      <c r="H4953" s="8" t="s">
        <v>15438</v>
      </c>
      <c r="I4953" s="8" t="s">
        <v>15423</v>
      </c>
      <c r="J4953" s="8" t="s">
        <v>15424</v>
      </c>
      <c r="K4953" s="8" t="s">
        <v>15432</v>
      </c>
      <c r="L4953" s="8"/>
      <c r="M4953" s="8"/>
      <c r="N4953" s="8"/>
      <c r="O4953" s="8"/>
      <c r="P4953" s="8"/>
      <c r="R4953" s="8"/>
      <c r="S4953" s="8"/>
      <c r="T4953" s="8"/>
      <c r="U4953" s="8"/>
      <c r="V4953" s="8"/>
      <c r="W4953" s="8"/>
      <c r="X4953" s="8"/>
      <c r="Y4953" s="11">
        <f>ROUNDUP(SUM(VLOOKUP(F4953,'Pontuação 3.0'!A$2:B$11,2,FALSE),VLOOKUP(E4953,'Pontuação 3.0'!C$2:D$11,2,FALSE),VLOOKUP(H4953,'Pontuação 3.0'!I$2:J$11,2,FALSE),VLOOKUP(J4953,'Pontuação 3.0'!K$2:L$11,2,FALSE),VLOOKUP(G4953,'Pontuação 3.0'!E$2:F$11,2,FALSE),VLOOKUP(I4953,'Pontuação 3.0'!G$2:H$11,2,FALSE),VLOOKUP(K4953,'Pontuação 3.0'!M$2:N$13,2,FALSE)),0)</f>
        <v>2139</v>
      </c>
      <c r="Z4953" s="11">
        <f t="shared" si="6"/>
        <v>214</v>
      </c>
      <c r="AA4953" s="11" t="str">
        <f t="array" ref="AA4953">IFERROR(INDEX('Pontuação 3.0'!G$13:G$191, MATCH(Z4953, 'Pontuação 3.0'!F$13:F$191, 0)), "Faixa Indefinida")</f>
        <v>B</v>
      </c>
      <c r="AB4953" s="11">
        <f t="shared" si="7"/>
        <v>0</v>
      </c>
      <c r="AC4953" s="11">
        <f t="shared" si="8"/>
        <v>1</v>
      </c>
      <c r="AD4953" s="11">
        <f t="shared" si="9"/>
        <v>0</v>
      </c>
      <c r="AE4953" s="11">
        <f t="shared" si="10"/>
        <v>0</v>
      </c>
    </row>
    <row r="4954" ht="15.75" customHeight="1">
      <c r="A4954" s="7">
        <v>45659.0</v>
      </c>
      <c r="B4954" s="8" t="s">
        <v>11234</v>
      </c>
      <c r="C4954" s="8" t="s">
        <v>11235</v>
      </c>
      <c r="D4954" s="9">
        <v>3.4991876722E10</v>
      </c>
      <c r="E4954" s="8" t="s">
        <v>15428</v>
      </c>
      <c r="F4954" s="8" t="s">
        <v>15420</v>
      </c>
      <c r="G4954" s="8" t="s">
        <v>15430</v>
      </c>
      <c r="H4954" s="8" t="s">
        <v>15422</v>
      </c>
      <c r="I4954" s="8" t="s">
        <v>15431</v>
      </c>
      <c r="J4954" s="8" t="s">
        <v>15424</v>
      </c>
      <c r="K4954" s="8" t="s">
        <v>15432</v>
      </c>
      <c r="L4954" s="12" t="s">
        <v>15</v>
      </c>
      <c r="M4954" s="12" t="s">
        <v>3780</v>
      </c>
      <c r="N4954" s="12" t="s">
        <v>1153</v>
      </c>
      <c r="O4954" s="12" t="s">
        <v>3781</v>
      </c>
      <c r="P4954" s="12" t="s">
        <v>119</v>
      </c>
      <c r="R4954" s="8"/>
      <c r="S4954" s="8"/>
      <c r="T4954" s="8"/>
      <c r="U4954" s="8"/>
      <c r="V4954" s="8"/>
      <c r="W4954" s="8"/>
      <c r="X4954" s="8"/>
      <c r="Y4954" s="11">
        <f>ROUNDUP(SUM(VLOOKUP(F4954,'Pontuação 3.0'!A$2:B$11,2,FALSE),VLOOKUP(E4954,'Pontuação 3.0'!C$2:D$11,2,FALSE),VLOOKUP(H4954,'Pontuação 3.0'!I$2:J$11,2,FALSE),VLOOKUP(J4954,'Pontuação 3.0'!K$2:L$11,2,FALSE),VLOOKUP(G4954,'Pontuação 3.0'!E$2:F$11,2,FALSE),VLOOKUP(I4954,'Pontuação 3.0'!G$2:H$11,2,FALSE),VLOOKUP(K4954,'Pontuação 3.0'!M$2:N$13,2,FALSE)),0)</f>
        <v>2360</v>
      </c>
      <c r="Z4954" s="11">
        <f t="shared" si="6"/>
        <v>236</v>
      </c>
      <c r="AA4954" s="11" t="str">
        <f t="array" ref="AA4954">IFERROR(INDEX('Pontuação 3.0'!G$13:G$191, MATCH(Z4954, 'Pontuação 3.0'!F$13:F$191, 0)), "Faixa Indefinida")</f>
        <v>A</v>
      </c>
      <c r="AB4954" s="11">
        <f t="shared" si="7"/>
        <v>1</v>
      </c>
      <c r="AC4954" s="11">
        <f t="shared" si="8"/>
        <v>0</v>
      </c>
      <c r="AD4954" s="11">
        <f t="shared" si="9"/>
        <v>0</v>
      </c>
      <c r="AE4954" s="11">
        <f t="shared" si="10"/>
        <v>0</v>
      </c>
    </row>
    <row r="4955" ht="15.75" customHeight="1">
      <c r="A4955" s="7">
        <v>45659.0</v>
      </c>
      <c r="B4955" s="8" t="s">
        <v>11240</v>
      </c>
      <c r="C4955" s="8" t="s">
        <v>11241</v>
      </c>
      <c r="D4955" s="9">
        <v>3.8998317368E10</v>
      </c>
      <c r="E4955" s="8" t="s">
        <v>15428</v>
      </c>
      <c r="F4955" s="8" t="s">
        <v>15442</v>
      </c>
      <c r="G4955" s="8" t="s">
        <v>15430</v>
      </c>
      <c r="H4955" s="8" t="s">
        <v>15422</v>
      </c>
      <c r="I4955" s="8" t="s">
        <v>15423</v>
      </c>
      <c r="J4955" s="8" t="s">
        <v>15424</v>
      </c>
      <c r="K4955" s="8" t="s">
        <v>15480</v>
      </c>
      <c r="L4955" s="12" t="s">
        <v>15</v>
      </c>
      <c r="M4955" s="12" t="s">
        <v>3780</v>
      </c>
      <c r="N4955" s="12" t="s">
        <v>205</v>
      </c>
      <c r="O4955" s="12" t="s">
        <v>3781</v>
      </c>
      <c r="P4955" s="12" t="s">
        <v>119</v>
      </c>
      <c r="R4955" s="8"/>
      <c r="S4955" s="8"/>
      <c r="T4955" s="8"/>
      <c r="U4955" s="8"/>
      <c r="V4955" s="8"/>
      <c r="W4955" s="8"/>
      <c r="X4955" s="8"/>
      <c r="Y4955" s="11">
        <f>ROUNDUP(SUM(VLOOKUP(F4955,'Pontuação 3.0'!A$2:B$11,2,FALSE),VLOOKUP(E4955,'Pontuação 3.0'!C$2:D$11,2,FALSE),VLOOKUP(H4955,'Pontuação 3.0'!I$2:J$11,2,FALSE),VLOOKUP(J4955,'Pontuação 3.0'!K$2:L$11,2,FALSE),VLOOKUP(G4955,'Pontuação 3.0'!E$2:F$11,2,FALSE),VLOOKUP(I4955,'Pontuação 3.0'!G$2:H$11,2,FALSE),VLOOKUP(K4955,'Pontuação 3.0'!M$2:N$13,2,FALSE)),0)</f>
        <v>1959</v>
      </c>
      <c r="Z4955" s="11">
        <f t="shared" si="6"/>
        <v>196</v>
      </c>
      <c r="AA4955" s="11" t="str">
        <f t="array" ref="AA4955">IFERROR(INDEX('Pontuação 3.0'!G$13:G$191, MATCH(Z4955, 'Pontuação 3.0'!F$13:F$191, 0)), "Faixa Indefinida")</f>
        <v>C</v>
      </c>
      <c r="AB4955" s="11">
        <f t="shared" si="7"/>
        <v>0</v>
      </c>
      <c r="AC4955" s="11">
        <f t="shared" si="8"/>
        <v>0</v>
      </c>
      <c r="AD4955" s="11">
        <f t="shared" si="9"/>
        <v>1</v>
      </c>
      <c r="AE4955" s="11">
        <f t="shared" si="10"/>
        <v>0</v>
      </c>
    </row>
    <row r="4956" ht="15.75" customHeight="1">
      <c r="A4956" s="7">
        <v>45659.0</v>
      </c>
      <c r="B4956" s="8" t="s">
        <v>11234</v>
      </c>
      <c r="C4956" s="8" t="s">
        <v>11235</v>
      </c>
      <c r="D4956" s="9">
        <v>3.4991876722E10</v>
      </c>
      <c r="E4956" s="8" t="s">
        <v>15428</v>
      </c>
      <c r="F4956" s="8" t="s">
        <v>15420</v>
      </c>
      <c r="G4956" s="8" t="s">
        <v>15430</v>
      </c>
      <c r="H4956" s="8" t="s">
        <v>15422</v>
      </c>
      <c r="I4956" s="8" t="s">
        <v>15431</v>
      </c>
      <c r="J4956" s="8" t="s">
        <v>15424</v>
      </c>
      <c r="K4956" s="8" t="s">
        <v>15432</v>
      </c>
      <c r="L4956" s="12" t="s">
        <v>15</v>
      </c>
      <c r="M4956" s="12" t="s">
        <v>3780</v>
      </c>
      <c r="N4956" s="12" t="s">
        <v>1153</v>
      </c>
      <c r="O4956" s="12" t="s">
        <v>3781</v>
      </c>
      <c r="P4956" s="12" t="s">
        <v>119</v>
      </c>
      <c r="R4956" s="8"/>
      <c r="S4956" s="8"/>
      <c r="T4956" s="8"/>
      <c r="U4956" s="8"/>
      <c r="V4956" s="8"/>
      <c r="W4956" s="8"/>
      <c r="X4956" s="8"/>
      <c r="Y4956" s="11">
        <f>ROUNDUP(SUM(VLOOKUP(F4956,'Pontuação 3.0'!A$2:B$11,2,FALSE),VLOOKUP(E4956,'Pontuação 3.0'!C$2:D$11,2,FALSE),VLOOKUP(H4956,'Pontuação 3.0'!I$2:J$11,2,FALSE),VLOOKUP(J4956,'Pontuação 3.0'!K$2:L$11,2,FALSE),VLOOKUP(G4956,'Pontuação 3.0'!E$2:F$11,2,FALSE),VLOOKUP(I4956,'Pontuação 3.0'!G$2:H$11,2,FALSE),VLOOKUP(K4956,'Pontuação 3.0'!M$2:N$13,2,FALSE)),0)</f>
        <v>2360</v>
      </c>
      <c r="Z4956" s="11">
        <f t="shared" si="6"/>
        <v>236</v>
      </c>
      <c r="AA4956" s="11" t="str">
        <f t="array" ref="AA4956">IFERROR(INDEX('Pontuação 3.0'!G$13:G$191, MATCH(Z4956, 'Pontuação 3.0'!F$13:F$191, 0)), "Faixa Indefinida")</f>
        <v>A</v>
      </c>
      <c r="AB4956" s="11">
        <f t="shared" si="7"/>
        <v>1</v>
      </c>
      <c r="AC4956" s="11">
        <f t="shared" si="8"/>
        <v>0</v>
      </c>
      <c r="AD4956" s="11">
        <f t="shared" si="9"/>
        <v>0</v>
      </c>
      <c r="AE4956" s="11">
        <f t="shared" si="10"/>
        <v>0</v>
      </c>
    </row>
    <row r="4957" ht="15.75" customHeight="1">
      <c r="A4957" s="7">
        <v>45659.0</v>
      </c>
      <c r="B4957" s="8" t="s">
        <v>11242</v>
      </c>
      <c r="C4957" s="8" t="s">
        <v>11243</v>
      </c>
      <c r="D4957" s="9">
        <v>2.1971312375E10</v>
      </c>
      <c r="E4957" s="8" t="s">
        <v>15428</v>
      </c>
      <c r="F4957" s="8" t="s">
        <v>15420</v>
      </c>
      <c r="G4957" s="8" t="s">
        <v>15430</v>
      </c>
      <c r="H4957" s="8" t="s">
        <v>15422</v>
      </c>
      <c r="I4957" s="8" t="s">
        <v>15431</v>
      </c>
      <c r="J4957" s="8" t="s">
        <v>15424</v>
      </c>
      <c r="K4957" s="8" t="s">
        <v>15432</v>
      </c>
      <c r="L4957" s="12" t="s">
        <v>15</v>
      </c>
      <c r="M4957" s="12" t="s">
        <v>3780</v>
      </c>
      <c r="N4957" s="12" t="s">
        <v>205</v>
      </c>
      <c r="O4957" s="12" t="s">
        <v>3781</v>
      </c>
      <c r="P4957" s="12" t="s">
        <v>119</v>
      </c>
      <c r="R4957" s="8"/>
      <c r="S4957" s="8"/>
      <c r="T4957" s="8"/>
      <c r="U4957" s="8"/>
      <c r="V4957" s="8"/>
      <c r="W4957" s="8"/>
      <c r="X4957" s="8"/>
      <c r="Y4957" s="11">
        <f>ROUNDUP(SUM(VLOOKUP(F4957,'Pontuação 3.0'!A$2:B$11,2,FALSE),VLOOKUP(E4957,'Pontuação 3.0'!C$2:D$11,2,FALSE),VLOOKUP(H4957,'Pontuação 3.0'!I$2:J$11,2,FALSE),VLOOKUP(J4957,'Pontuação 3.0'!K$2:L$11,2,FALSE),VLOOKUP(G4957,'Pontuação 3.0'!E$2:F$11,2,FALSE),VLOOKUP(I4957,'Pontuação 3.0'!G$2:H$11,2,FALSE),VLOOKUP(K4957,'Pontuação 3.0'!M$2:N$13,2,FALSE)),0)</f>
        <v>2360</v>
      </c>
      <c r="Z4957" s="11">
        <f t="shared" si="6"/>
        <v>236</v>
      </c>
      <c r="AA4957" s="11" t="str">
        <f t="array" ref="AA4957">IFERROR(INDEX('Pontuação 3.0'!G$13:G$191, MATCH(Z4957, 'Pontuação 3.0'!F$13:F$191, 0)), "Faixa Indefinida")</f>
        <v>A</v>
      </c>
      <c r="AB4957" s="11">
        <f t="shared" si="7"/>
        <v>1</v>
      </c>
      <c r="AC4957" s="11">
        <f t="shared" si="8"/>
        <v>0</v>
      </c>
      <c r="AD4957" s="11">
        <f t="shared" si="9"/>
        <v>0</v>
      </c>
      <c r="AE4957" s="11">
        <f t="shared" si="10"/>
        <v>0</v>
      </c>
    </row>
    <row r="4958" ht="15.75" customHeight="1">
      <c r="A4958" s="7">
        <v>45659.0</v>
      </c>
      <c r="B4958" s="8" t="s">
        <v>11244</v>
      </c>
      <c r="C4958" s="8" t="s">
        <v>11245</v>
      </c>
      <c r="D4958" s="9">
        <v>2.7988592814E10</v>
      </c>
      <c r="E4958" s="8" t="s">
        <v>15419</v>
      </c>
      <c r="F4958" s="8" t="s">
        <v>15420</v>
      </c>
      <c r="G4958" s="8" t="s">
        <v>15451</v>
      </c>
      <c r="H4958" s="8" t="s">
        <v>15446</v>
      </c>
      <c r="I4958" s="8" t="s">
        <v>15423</v>
      </c>
      <c r="J4958" s="8" t="s">
        <v>15448</v>
      </c>
      <c r="K4958" s="8" t="s">
        <v>15466</v>
      </c>
      <c r="L4958" s="12" t="s">
        <v>15</v>
      </c>
      <c r="M4958" s="12" t="s">
        <v>3780</v>
      </c>
      <c r="N4958" s="12" t="s">
        <v>1255</v>
      </c>
      <c r="O4958" s="12" t="s">
        <v>3781</v>
      </c>
      <c r="P4958" s="12" t="s">
        <v>119</v>
      </c>
      <c r="R4958" s="8"/>
      <c r="S4958" s="8"/>
      <c r="T4958" s="8"/>
      <c r="U4958" s="8"/>
      <c r="V4958" s="8"/>
      <c r="W4958" s="8"/>
      <c r="X4958" s="8"/>
      <c r="Y4958" s="11">
        <f>ROUNDUP(SUM(VLOOKUP(F4958,'Pontuação 3.0'!A$2:B$11,2,FALSE),VLOOKUP(E4958,'Pontuação 3.0'!C$2:D$11,2,FALSE),VLOOKUP(H4958,'Pontuação 3.0'!I$2:J$11,2,FALSE),VLOOKUP(J4958,'Pontuação 3.0'!K$2:L$11,2,FALSE),VLOOKUP(G4958,'Pontuação 3.0'!E$2:F$11,2,FALSE),VLOOKUP(I4958,'Pontuação 3.0'!G$2:H$11,2,FALSE),VLOOKUP(K4958,'Pontuação 3.0'!M$2:N$13,2,FALSE)),0)</f>
        <v>2484</v>
      </c>
      <c r="Z4958" s="11">
        <f t="shared" si="6"/>
        <v>248</v>
      </c>
      <c r="AA4958" s="11" t="str">
        <f t="array" ref="AA4958">IFERROR(INDEX('Pontuação 3.0'!G$13:G$191, MATCH(Z4958, 'Pontuação 3.0'!F$13:F$191, 0)), "Faixa Indefinida")</f>
        <v>A</v>
      </c>
      <c r="AB4958" s="11">
        <f t="shared" si="7"/>
        <v>1</v>
      </c>
      <c r="AC4958" s="11">
        <f t="shared" si="8"/>
        <v>0</v>
      </c>
      <c r="AD4958" s="11">
        <f t="shared" si="9"/>
        <v>0</v>
      </c>
      <c r="AE4958" s="11">
        <f t="shared" si="10"/>
        <v>0</v>
      </c>
    </row>
    <row r="4959" ht="15.75" customHeight="1">
      <c r="A4959" s="7">
        <v>45659.0</v>
      </c>
      <c r="B4959" s="8" t="s">
        <v>11246</v>
      </c>
      <c r="C4959" s="8" t="s">
        <v>11247</v>
      </c>
      <c r="D4959" s="9">
        <v>7.1996464848E10</v>
      </c>
      <c r="E4959" s="8" t="s">
        <v>15428</v>
      </c>
      <c r="F4959" s="8" t="s">
        <v>15420</v>
      </c>
      <c r="G4959" s="8" t="s">
        <v>15430</v>
      </c>
      <c r="H4959" s="8" t="s">
        <v>15422</v>
      </c>
      <c r="I4959" s="8" t="s">
        <v>15423</v>
      </c>
      <c r="J4959" s="8" t="s">
        <v>15424</v>
      </c>
      <c r="K4959" s="8" t="s">
        <v>15425</v>
      </c>
      <c r="L4959" s="12" t="s">
        <v>15</v>
      </c>
      <c r="M4959" s="12" t="s">
        <v>3780</v>
      </c>
      <c r="N4959" s="12" t="s">
        <v>986</v>
      </c>
      <c r="O4959" s="12" t="s">
        <v>3781</v>
      </c>
      <c r="P4959" s="12" t="s">
        <v>119</v>
      </c>
      <c r="R4959" s="8"/>
      <c r="S4959" s="8"/>
      <c r="T4959" s="8"/>
      <c r="U4959" s="8"/>
      <c r="V4959" s="8"/>
      <c r="W4959" s="8"/>
      <c r="X4959" s="8"/>
      <c r="Y4959" s="11">
        <f>ROUNDUP(SUM(VLOOKUP(F4959,'Pontuação 3.0'!A$2:B$11,2,FALSE),VLOOKUP(E4959,'Pontuação 3.0'!C$2:D$11,2,FALSE),VLOOKUP(H4959,'Pontuação 3.0'!I$2:J$11,2,FALSE),VLOOKUP(J4959,'Pontuação 3.0'!K$2:L$11,2,FALSE),VLOOKUP(G4959,'Pontuação 3.0'!E$2:F$11,2,FALSE),VLOOKUP(I4959,'Pontuação 3.0'!G$2:H$11,2,FALSE),VLOOKUP(K4959,'Pontuação 3.0'!M$2:N$13,2,FALSE)),0)</f>
        <v>2122</v>
      </c>
      <c r="Z4959" s="11">
        <f t="shared" si="6"/>
        <v>212</v>
      </c>
      <c r="AA4959" s="11" t="str">
        <f t="array" ref="AA4959">IFERROR(INDEX('Pontuação 3.0'!G$13:G$191, MATCH(Z4959, 'Pontuação 3.0'!F$13:F$191, 0)), "Faixa Indefinida")</f>
        <v>C</v>
      </c>
      <c r="AB4959" s="11">
        <f t="shared" si="7"/>
        <v>0</v>
      </c>
      <c r="AC4959" s="11">
        <f t="shared" si="8"/>
        <v>0</v>
      </c>
      <c r="AD4959" s="11">
        <f t="shared" si="9"/>
        <v>1</v>
      </c>
      <c r="AE4959" s="11">
        <f t="shared" si="10"/>
        <v>0</v>
      </c>
    </row>
    <row r="4960" ht="15.75" customHeight="1">
      <c r="A4960" s="7">
        <v>45659.0</v>
      </c>
      <c r="B4960" s="8" t="s">
        <v>11250</v>
      </c>
      <c r="C4960" s="8" t="s">
        <v>11251</v>
      </c>
      <c r="D4960" s="9">
        <v>5.5999530033E10</v>
      </c>
      <c r="E4960" s="8" t="s">
        <v>15428</v>
      </c>
      <c r="F4960" s="8" t="s">
        <v>15420</v>
      </c>
      <c r="G4960" s="8" t="s">
        <v>15430</v>
      </c>
      <c r="H4960" s="8" t="s">
        <v>15446</v>
      </c>
      <c r="I4960" s="8" t="s">
        <v>15433</v>
      </c>
      <c r="J4960" s="8" t="s">
        <v>15424</v>
      </c>
      <c r="K4960" s="8" t="s">
        <v>15432</v>
      </c>
      <c r="L4960" s="12" t="s">
        <v>15</v>
      </c>
      <c r="M4960" s="12" t="s">
        <v>3780</v>
      </c>
      <c r="N4960" s="12" t="s">
        <v>360</v>
      </c>
      <c r="O4960" s="12" t="s">
        <v>3781</v>
      </c>
      <c r="P4960" s="12" t="s">
        <v>119</v>
      </c>
      <c r="R4960" s="8"/>
      <c r="S4960" s="8"/>
      <c r="T4960" s="8"/>
      <c r="U4960" s="8"/>
      <c r="V4960" s="8"/>
      <c r="W4960" s="8"/>
      <c r="X4960" s="8"/>
      <c r="Y4960" s="11">
        <f>ROUNDUP(SUM(VLOOKUP(F4960,'Pontuação 3.0'!A$2:B$11,2,FALSE),VLOOKUP(E4960,'Pontuação 3.0'!C$2:D$11,2,FALSE),VLOOKUP(H4960,'Pontuação 3.0'!I$2:J$11,2,FALSE),VLOOKUP(J4960,'Pontuação 3.0'!K$2:L$11,2,FALSE),VLOOKUP(G4960,'Pontuação 3.0'!E$2:F$11,2,FALSE),VLOOKUP(I4960,'Pontuação 3.0'!G$2:H$11,2,FALSE),VLOOKUP(K4960,'Pontuação 3.0'!M$2:N$13,2,FALSE)),0)</f>
        <v>2570</v>
      </c>
      <c r="Z4960" s="11">
        <f t="shared" si="6"/>
        <v>257</v>
      </c>
      <c r="AA4960" s="11" t="str">
        <f t="array" ref="AA4960">IFERROR(INDEX('Pontuação 3.0'!G$13:G$191, MATCH(Z4960, 'Pontuação 3.0'!F$13:F$191, 0)), "Faixa Indefinida")</f>
        <v>A</v>
      </c>
      <c r="AB4960" s="11">
        <f t="shared" si="7"/>
        <v>1</v>
      </c>
      <c r="AC4960" s="11">
        <f t="shared" si="8"/>
        <v>0</v>
      </c>
      <c r="AD4960" s="11">
        <f t="shared" si="9"/>
        <v>0</v>
      </c>
      <c r="AE4960" s="11">
        <f t="shared" si="10"/>
        <v>0</v>
      </c>
    </row>
    <row r="4961" ht="15.75" customHeight="1">
      <c r="A4961" s="7">
        <v>45659.0</v>
      </c>
      <c r="B4961" s="8" t="s">
        <v>11254</v>
      </c>
      <c r="C4961" s="8" t="s">
        <v>11255</v>
      </c>
      <c r="D4961" s="9">
        <v>1.198258228E10</v>
      </c>
      <c r="E4961" s="8" t="s">
        <v>15428</v>
      </c>
      <c r="F4961" s="8" t="s">
        <v>15442</v>
      </c>
      <c r="G4961" s="8" t="s">
        <v>15430</v>
      </c>
      <c r="H4961" s="8" t="s">
        <v>15422</v>
      </c>
      <c r="I4961" s="8" t="s">
        <v>15423</v>
      </c>
      <c r="J4961" s="8" t="s">
        <v>15424</v>
      </c>
      <c r="K4961" s="8" t="s">
        <v>15425</v>
      </c>
      <c r="L4961" s="12" t="s">
        <v>15</v>
      </c>
      <c r="M4961" s="12" t="s">
        <v>3780</v>
      </c>
      <c r="N4961" s="12" t="s">
        <v>354</v>
      </c>
      <c r="O4961" s="12" t="s">
        <v>3792</v>
      </c>
      <c r="P4961" s="12" t="s">
        <v>119</v>
      </c>
      <c r="R4961" s="8"/>
      <c r="S4961" s="8"/>
      <c r="T4961" s="8"/>
      <c r="U4961" s="8"/>
      <c r="V4961" s="8"/>
      <c r="W4961" s="8"/>
      <c r="X4961" s="8"/>
      <c r="Y4961" s="11">
        <f>ROUNDUP(SUM(VLOOKUP(F4961,'Pontuação 3.0'!A$2:B$11,2,FALSE),VLOOKUP(E4961,'Pontuação 3.0'!C$2:D$11,2,FALSE),VLOOKUP(H4961,'Pontuação 3.0'!I$2:J$11,2,FALSE),VLOOKUP(J4961,'Pontuação 3.0'!K$2:L$11,2,FALSE),VLOOKUP(G4961,'Pontuação 3.0'!E$2:F$11,2,FALSE),VLOOKUP(I4961,'Pontuação 3.0'!G$2:H$11,2,FALSE),VLOOKUP(K4961,'Pontuação 3.0'!M$2:N$13,2,FALSE)),0)</f>
        <v>1989</v>
      </c>
      <c r="Z4961" s="11">
        <f t="shared" si="6"/>
        <v>199</v>
      </c>
      <c r="AA4961" s="11" t="str">
        <f t="array" ref="AA4961">IFERROR(INDEX('Pontuação 3.0'!G$13:G$191, MATCH(Z4961, 'Pontuação 3.0'!F$13:F$191, 0)), "Faixa Indefinida")</f>
        <v>C</v>
      </c>
      <c r="AB4961" s="11">
        <f t="shared" si="7"/>
        <v>0</v>
      </c>
      <c r="AC4961" s="11">
        <f t="shared" si="8"/>
        <v>0</v>
      </c>
      <c r="AD4961" s="11">
        <f t="shared" si="9"/>
        <v>1</v>
      </c>
      <c r="AE4961" s="11">
        <f t="shared" si="10"/>
        <v>0</v>
      </c>
    </row>
    <row r="4962" ht="15.75" customHeight="1">
      <c r="A4962" s="7">
        <v>45659.0</v>
      </c>
      <c r="B4962" s="8" t="s">
        <v>11252</v>
      </c>
      <c r="C4962" s="8" t="s">
        <v>15866</v>
      </c>
      <c r="D4962" s="9">
        <v>4.9988749437E10</v>
      </c>
      <c r="E4962" s="8" t="s">
        <v>15428</v>
      </c>
      <c r="F4962" s="8" t="s">
        <v>15420</v>
      </c>
      <c r="G4962" s="8" t="s">
        <v>15451</v>
      </c>
      <c r="H4962" s="8" t="s">
        <v>15422</v>
      </c>
      <c r="I4962" s="8" t="s">
        <v>15423</v>
      </c>
      <c r="J4962" s="8" t="s">
        <v>15424</v>
      </c>
      <c r="K4962" s="8" t="s">
        <v>15432</v>
      </c>
      <c r="L4962" s="12" t="s">
        <v>15</v>
      </c>
      <c r="M4962" s="12" t="s">
        <v>3780</v>
      </c>
      <c r="N4962" s="12" t="s">
        <v>300</v>
      </c>
      <c r="O4962" s="12" t="s">
        <v>3781</v>
      </c>
      <c r="P4962" s="12" t="s">
        <v>119</v>
      </c>
      <c r="R4962" s="8"/>
      <c r="S4962" s="8"/>
      <c r="T4962" s="8"/>
      <c r="U4962" s="8"/>
      <c r="V4962" s="8"/>
      <c r="W4962" s="8"/>
      <c r="X4962" s="8"/>
      <c r="Y4962" s="11">
        <f>ROUNDUP(SUM(VLOOKUP(F4962,'Pontuação 3.0'!A$2:B$11,2,FALSE),VLOOKUP(E4962,'Pontuação 3.0'!C$2:D$11,2,FALSE),VLOOKUP(H4962,'Pontuação 3.0'!I$2:J$11,2,FALSE),VLOOKUP(J4962,'Pontuação 3.0'!K$2:L$11,2,FALSE),VLOOKUP(G4962,'Pontuação 3.0'!E$2:F$11,2,FALSE),VLOOKUP(I4962,'Pontuação 3.0'!G$2:H$11,2,FALSE),VLOOKUP(K4962,'Pontuação 3.0'!M$2:N$13,2,FALSE)),0)</f>
        <v>2058</v>
      </c>
      <c r="Z4962" s="11">
        <f t="shared" si="6"/>
        <v>206</v>
      </c>
      <c r="AA4962" s="11" t="str">
        <f t="array" ref="AA4962">IFERROR(INDEX('Pontuação 3.0'!G$13:G$191, MATCH(Z4962, 'Pontuação 3.0'!F$13:F$191, 0)), "Faixa Indefinida")</f>
        <v>C</v>
      </c>
      <c r="AB4962" s="11">
        <f t="shared" si="7"/>
        <v>0</v>
      </c>
      <c r="AC4962" s="11">
        <f t="shared" si="8"/>
        <v>0</v>
      </c>
      <c r="AD4962" s="11">
        <f t="shared" si="9"/>
        <v>1</v>
      </c>
      <c r="AE4962" s="11">
        <f t="shared" si="10"/>
        <v>0</v>
      </c>
    </row>
    <row r="4963" ht="15.75" customHeight="1">
      <c r="A4963" s="7">
        <v>45659.0</v>
      </c>
      <c r="B4963" s="8" t="s">
        <v>700</v>
      </c>
      <c r="C4963" s="8" t="s">
        <v>11258</v>
      </c>
      <c r="D4963" s="9">
        <v>4.4984015584E10</v>
      </c>
      <c r="E4963" s="8" t="s">
        <v>15428</v>
      </c>
      <c r="F4963" s="8" t="s">
        <v>15420</v>
      </c>
      <c r="G4963" s="8" t="s">
        <v>15430</v>
      </c>
      <c r="H4963" s="8" t="s">
        <v>15443</v>
      </c>
      <c r="I4963" s="8" t="s">
        <v>15423</v>
      </c>
      <c r="J4963" s="8" t="s">
        <v>15424</v>
      </c>
      <c r="K4963" s="8" t="s">
        <v>15439</v>
      </c>
      <c r="L4963" s="12" t="s">
        <v>15</v>
      </c>
      <c r="M4963" s="12" t="s">
        <v>3780</v>
      </c>
      <c r="N4963" s="12" t="s">
        <v>162</v>
      </c>
      <c r="O4963" s="12" t="s">
        <v>3781</v>
      </c>
      <c r="P4963" s="12" t="s">
        <v>119</v>
      </c>
      <c r="R4963" s="8"/>
      <c r="S4963" s="8"/>
      <c r="T4963" s="8"/>
      <c r="U4963" s="8"/>
      <c r="V4963" s="8"/>
      <c r="W4963" s="8"/>
      <c r="X4963" s="8"/>
      <c r="Y4963" s="11">
        <f>ROUNDUP(SUM(VLOOKUP(F4963,'Pontuação 3.0'!A$2:B$11,2,FALSE),VLOOKUP(E4963,'Pontuação 3.0'!C$2:D$11,2,FALSE),VLOOKUP(H4963,'Pontuação 3.0'!I$2:J$11,2,FALSE),VLOOKUP(J4963,'Pontuação 3.0'!K$2:L$11,2,FALSE),VLOOKUP(G4963,'Pontuação 3.0'!E$2:F$11,2,FALSE),VLOOKUP(I4963,'Pontuação 3.0'!G$2:H$11,2,FALSE),VLOOKUP(K4963,'Pontuação 3.0'!M$2:N$13,2,FALSE)),0)</f>
        <v>2036</v>
      </c>
      <c r="Z4963" s="11">
        <f t="shared" si="6"/>
        <v>204</v>
      </c>
      <c r="AA4963" s="11" t="str">
        <f t="array" ref="AA4963">IFERROR(INDEX('Pontuação 3.0'!G$13:G$191, MATCH(Z4963, 'Pontuação 3.0'!F$13:F$191, 0)), "Faixa Indefinida")</f>
        <v>C</v>
      </c>
      <c r="AB4963" s="11">
        <f t="shared" si="7"/>
        <v>0</v>
      </c>
      <c r="AC4963" s="11">
        <f t="shared" si="8"/>
        <v>0</v>
      </c>
      <c r="AD4963" s="11">
        <f t="shared" si="9"/>
        <v>1</v>
      </c>
      <c r="AE4963" s="11">
        <f t="shared" si="10"/>
        <v>0</v>
      </c>
    </row>
    <row r="4964" ht="15.75" customHeight="1">
      <c r="A4964" s="7">
        <v>45659.0</v>
      </c>
      <c r="B4964" s="8" t="s">
        <v>234</v>
      </c>
      <c r="C4964" s="8" t="s">
        <v>11259</v>
      </c>
      <c r="D4964" s="9">
        <v>6.1996290841E10</v>
      </c>
      <c r="E4964" s="8" t="s">
        <v>15428</v>
      </c>
      <c r="F4964" s="8" t="s">
        <v>15420</v>
      </c>
      <c r="G4964" s="8" t="s">
        <v>15421</v>
      </c>
      <c r="H4964" s="8" t="s">
        <v>15422</v>
      </c>
      <c r="I4964" s="8" t="s">
        <v>15423</v>
      </c>
      <c r="J4964" s="8" t="s">
        <v>15424</v>
      </c>
      <c r="K4964" s="8" t="s">
        <v>15432</v>
      </c>
      <c r="L4964" s="12" t="s">
        <v>15</v>
      </c>
      <c r="M4964" s="12" t="s">
        <v>3780</v>
      </c>
      <c r="N4964" s="12" t="s">
        <v>205</v>
      </c>
      <c r="O4964" s="12" t="s">
        <v>3781</v>
      </c>
      <c r="P4964" s="12" t="s">
        <v>119</v>
      </c>
      <c r="R4964" s="8"/>
      <c r="S4964" s="8"/>
      <c r="T4964" s="8"/>
      <c r="U4964" s="8"/>
      <c r="V4964" s="8"/>
      <c r="W4964" s="8"/>
      <c r="X4964" s="8"/>
      <c r="Y4964" s="11">
        <f>ROUNDUP(SUM(VLOOKUP(F4964,'Pontuação 3.0'!A$2:B$11,2,FALSE),VLOOKUP(E4964,'Pontuação 3.0'!C$2:D$11,2,FALSE),VLOOKUP(H4964,'Pontuação 3.0'!I$2:J$11,2,FALSE),VLOOKUP(J4964,'Pontuação 3.0'!K$2:L$11,2,FALSE),VLOOKUP(G4964,'Pontuação 3.0'!E$2:F$11,2,FALSE),VLOOKUP(I4964,'Pontuação 3.0'!G$2:H$11,2,FALSE),VLOOKUP(K4964,'Pontuação 3.0'!M$2:N$13,2,FALSE)),0)</f>
        <v>2068</v>
      </c>
      <c r="Z4964" s="11">
        <f t="shared" si="6"/>
        <v>207</v>
      </c>
      <c r="AA4964" s="11" t="str">
        <f t="array" ref="AA4964">IFERROR(INDEX('Pontuação 3.0'!G$13:G$191, MATCH(Z4964, 'Pontuação 3.0'!F$13:F$191, 0)), "Faixa Indefinida")</f>
        <v>C</v>
      </c>
      <c r="AB4964" s="11">
        <f t="shared" si="7"/>
        <v>0</v>
      </c>
      <c r="AC4964" s="11">
        <f t="shared" si="8"/>
        <v>0</v>
      </c>
      <c r="AD4964" s="11">
        <f t="shared" si="9"/>
        <v>1</v>
      </c>
      <c r="AE4964" s="11">
        <f t="shared" si="10"/>
        <v>0</v>
      </c>
    </row>
    <row r="4965" ht="15.75" customHeight="1">
      <c r="A4965" s="7">
        <v>45659.0</v>
      </c>
      <c r="B4965" s="8" t="s">
        <v>11260</v>
      </c>
      <c r="C4965" s="8" t="s">
        <v>11261</v>
      </c>
      <c r="D4965" s="9">
        <v>7.1993784938E10</v>
      </c>
      <c r="E4965" s="8" t="s">
        <v>15428</v>
      </c>
      <c r="F4965" s="8" t="s">
        <v>15442</v>
      </c>
      <c r="G4965" s="8" t="s">
        <v>15421</v>
      </c>
      <c r="H4965" s="8" t="s">
        <v>15443</v>
      </c>
      <c r="I4965" s="8" t="s">
        <v>15431</v>
      </c>
      <c r="J4965" s="8" t="s">
        <v>15448</v>
      </c>
      <c r="K4965" s="8" t="s">
        <v>15466</v>
      </c>
      <c r="L4965" s="8"/>
      <c r="M4965" s="8"/>
      <c r="N4965" s="8"/>
      <c r="O4965" s="8"/>
      <c r="P4965" s="8"/>
      <c r="R4965" s="8"/>
      <c r="S4965" s="8"/>
      <c r="T4965" s="8"/>
      <c r="U4965" s="8"/>
      <c r="V4965" s="8"/>
      <c r="W4965" s="8"/>
      <c r="X4965" s="8"/>
      <c r="Y4965" s="11">
        <f>ROUNDUP(SUM(VLOOKUP(F4965,'Pontuação 3.0'!A$2:B$11,2,FALSE),VLOOKUP(E4965,'Pontuação 3.0'!C$2:D$11,2,FALSE),VLOOKUP(H4965,'Pontuação 3.0'!I$2:J$11,2,FALSE),VLOOKUP(J4965,'Pontuação 3.0'!K$2:L$11,2,FALSE),VLOOKUP(G4965,'Pontuação 3.0'!E$2:F$11,2,FALSE),VLOOKUP(I4965,'Pontuação 3.0'!G$2:H$11,2,FALSE),VLOOKUP(K4965,'Pontuação 3.0'!M$2:N$13,2,FALSE)),0)</f>
        <v>2392</v>
      </c>
      <c r="Z4965" s="11">
        <f t="shared" si="6"/>
        <v>239</v>
      </c>
      <c r="AA4965" s="11" t="str">
        <f t="array" ref="AA4965">IFERROR(INDEX('Pontuação 3.0'!G$13:G$191, MATCH(Z4965, 'Pontuação 3.0'!F$13:F$191, 0)), "Faixa Indefinida")</f>
        <v>A</v>
      </c>
      <c r="AB4965" s="11">
        <f t="shared" si="7"/>
        <v>1</v>
      </c>
      <c r="AC4965" s="11">
        <f t="shared" si="8"/>
        <v>0</v>
      </c>
      <c r="AD4965" s="11">
        <f t="shared" si="9"/>
        <v>0</v>
      </c>
      <c r="AE4965" s="11">
        <f t="shared" si="10"/>
        <v>0</v>
      </c>
    </row>
    <row r="4966" ht="15.75" customHeight="1">
      <c r="A4966" s="7">
        <v>45659.0</v>
      </c>
      <c r="B4966" s="8" t="s">
        <v>11256</v>
      </c>
      <c r="C4966" s="8" t="s">
        <v>11257</v>
      </c>
      <c r="D4966" s="9">
        <v>4.198835025E10</v>
      </c>
      <c r="E4966" s="8" t="s">
        <v>15428</v>
      </c>
      <c r="F4966" s="8" t="s">
        <v>15420</v>
      </c>
      <c r="G4966" s="8" t="s">
        <v>15430</v>
      </c>
      <c r="H4966" s="8" t="s">
        <v>15422</v>
      </c>
      <c r="I4966" s="8" t="s">
        <v>15423</v>
      </c>
      <c r="J4966" s="8" t="s">
        <v>15424</v>
      </c>
      <c r="K4966" s="8" t="s">
        <v>15480</v>
      </c>
      <c r="L4966" s="12" t="s">
        <v>15</v>
      </c>
      <c r="M4966" s="12" t="s">
        <v>3780</v>
      </c>
      <c r="N4966" s="12" t="s">
        <v>986</v>
      </c>
      <c r="O4966" s="12" t="s">
        <v>3781</v>
      </c>
      <c r="P4966" s="12" t="s">
        <v>119</v>
      </c>
      <c r="R4966" s="8"/>
      <c r="S4966" s="8"/>
      <c r="T4966" s="8"/>
      <c r="U4966" s="8"/>
      <c r="V4966" s="8"/>
      <c r="W4966" s="8"/>
      <c r="X4966" s="8"/>
      <c r="Y4966" s="11">
        <f>ROUNDUP(SUM(VLOOKUP(F4966,'Pontuação 3.0'!A$2:B$11,2,FALSE),VLOOKUP(E4966,'Pontuação 3.0'!C$2:D$11,2,FALSE),VLOOKUP(H4966,'Pontuação 3.0'!I$2:J$11,2,FALSE),VLOOKUP(J4966,'Pontuação 3.0'!K$2:L$11,2,FALSE),VLOOKUP(G4966,'Pontuação 3.0'!E$2:F$11,2,FALSE),VLOOKUP(I4966,'Pontuação 3.0'!G$2:H$11,2,FALSE),VLOOKUP(K4966,'Pontuação 3.0'!M$2:N$13,2,FALSE)),0)</f>
        <v>2092</v>
      </c>
      <c r="Z4966" s="11">
        <f t="shared" si="6"/>
        <v>209</v>
      </c>
      <c r="AA4966" s="11" t="str">
        <f t="array" ref="AA4966">IFERROR(INDEX('Pontuação 3.0'!G$13:G$191, MATCH(Z4966, 'Pontuação 3.0'!F$13:F$191, 0)), "Faixa Indefinida")</f>
        <v>C</v>
      </c>
      <c r="AB4966" s="11">
        <f t="shared" si="7"/>
        <v>0</v>
      </c>
      <c r="AC4966" s="11">
        <f t="shared" si="8"/>
        <v>0</v>
      </c>
      <c r="AD4966" s="11">
        <f t="shared" si="9"/>
        <v>1</v>
      </c>
      <c r="AE4966" s="11">
        <f t="shared" si="10"/>
        <v>0</v>
      </c>
    </row>
    <row r="4967" ht="15.75" customHeight="1">
      <c r="A4967" s="7">
        <v>45659.0</v>
      </c>
      <c r="B4967" s="8" t="s">
        <v>11264</v>
      </c>
      <c r="C4967" s="8" t="s">
        <v>11265</v>
      </c>
      <c r="D4967" s="9">
        <v>1.1962744167E10</v>
      </c>
      <c r="E4967" s="8" t="s">
        <v>15428</v>
      </c>
      <c r="F4967" s="8" t="s">
        <v>15442</v>
      </c>
      <c r="G4967" s="8" t="s">
        <v>15430</v>
      </c>
      <c r="H4967" s="8" t="s">
        <v>15443</v>
      </c>
      <c r="I4967" s="8" t="s">
        <v>15431</v>
      </c>
      <c r="J4967" s="8" t="s">
        <v>15448</v>
      </c>
      <c r="K4967" s="8" t="s">
        <v>15432</v>
      </c>
      <c r="L4967" s="12" t="s">
        <v>15</v>
      </c>
      <c r="M4967" s="12" t="s">
        <v>3780</v>
      </c>
      <c r="N4967" s="12" t="s">
        <v>205</v>
      </c>
      <c r="O4967" s="12" t="s">
        <v>3781</v>
      </c>
      <c r="P4967" s="12" t="s">
        <v>119</v>
      </c>
      <c r="R4967" s="8"/>
      <c r="S4967" s="8"/>
      <c r="T4967" s="8"/>
      <c r="U4967" s="8"/>
      <c r="V4967" s="8"/>
      <c r="W4967" s="8"/>
      <c r="X4967" s="8"/>
      <c r="Y4967" s="11">
        <f>ROUNDUP(SUM(VLOOKUP(F4967,'Pontuação 3.0'!A$2:B$11,2,FALSE),VLOOKUP(E4967,'Pontuação 3.0'!C$2:D$11,2,FALSE),VLOOKUP(H4967,'Pontuação 3.0'!I$2:J$11,2,FALSE),VLOOKUP(J4967,'Pontuação 3.0'!K$2:L$11,2,FALSE),VLOOKUP(G4967,'Pontuação 3.0'!E$2:F$11,2,FALSE),VLOOKUP(I4967,'Pontuação 3.0'!G$2:H$11,2,FALSE),VLOOKUP(K4967,'Pontuação 3.0'!M$2:N$13,2,FALSE)),0)</f>
        <v>2424</v>
      </c>
      <c r="Z4967" s="11">
        <f t="shared" si="6"/>
        <v>242</v>
      </c>
      <c r="AA4967" s="11" t="str">
        <f t="array" ref="AA4967">IFERROR(INDEX('Pontuação 3.0'!G$13:G$191, MATCH(Z4967, 'Pontuação 3.0'!F$13:F$191, 0)), "Faixa Indefinida")</f>
        <v>A</v>
      </c>
      <c r="AB4967" s="11">
        <f t="shared" si="7"/>
        <v>1</v>
      </c>
      <c r="AC4967" s="11">
        <f t="shared" si="8"/>
        <v>0</v>
      </c>
      <c r="AD4967" s="11">
        <f t="shared" si="9"/>
        <v>0</v>
      </c>
      <c r="AE4967" s="11">
        <f t="shared" si="10"/>
        <v>0</v>
      </c>
    </row>
    <row r="4968" ht="15.75" customHeight="1">
      <c r="A4968" s="7">
        <v>45659.0</v>
      </c>
      <c r="B4968" s="8" t="s">
        <v>11266</v>
      </c>
      <c r="C4968" s="8" t="s">
        <v>11267</v>
      </c>
      <c r="D4968" s="9">
        <v>1.1959596479E10</v>
      </c>
      <c r="E4968" s="8" t="s">
        <v>15428</v>
      </c>
      <c r="F4968" s="8" t="s">
        <v>15442</v>
      </c>
      <c r="G4968" s="8" t="s">
        <v>15430</v>
      </c>
      <c r="H4968" s="8" t="s">
        <v>15471</v>
      </c>
      <c r="I4968" s="8" t="s">
        <v>15423</v>
      </c>
      <c r="J4968" s="8" t="s">
        <v>15424</v>
      </c>
      <c r="K4968" s="8" t="s">
        <v>15432</v>
      </c>
      <c r="L4968" s="12" t="s">
        <v>15</v>
      </c>
      <c r="M4968" s="12" t="s">
        <v>3780</v>
      </c>
      <c r="N4968" s="12" t="s">
        <v>1153</v>
      </c>
      <c r="O4968" s="12" t="s">
        <v>3781</v>
      </c>
      <c r="P4968" s="12" t="s">
        <v>17</v>
      </c>
      <c r="R4968" s="8"/>
      <c r="S4968" s="8"/>
      <c r="T4968" s="8"/>
      <c r="U4968" s="8"/>
      <c r="V4968" s="8"/>
      <c r="W4968" s="8"/>
      <c r="X4968" s="8"/>
      <c r="Y4968" s="11">
        <f>ROUNDUP(SUM(VLOOKUP(F4968,'Pontuação 3.0'!A$2:B$11,2,FALSE),VLOOKUP(E4968,'Pontuação 3.0'!C$2:D$11,2,FALSE),VLOOKUP(H4968,'Pontuação 3.0'!I$2:J$11,2,FALSE),VLOOKUP(J4968,'Pontuação 3.0'!K$2:L$11,2,FALSE),VLOOKUP(G4968,'Pontuação 3.0'!E$2:F$11,2,FALSE),VLOOKUP(I4968,'Pontuação 3.0'!G$2:H$11,2,FALSE),VLOOKUP(K4968,'Pontuação 3.0'!M$2:N$13,2,FALSE)),0)</f>
        <v>1967</v>
      </c>
      <c r="Z4968" s="11">
        <f t="shared" si="6"/>
        <v>197</v>
      </c>
      <c r="AA4968" s="11" t="str">
        <f t="array" ref="AA4968">IFERROR(INDEX('Pontuação 3.0'!G$13:G$191, MATCH(Z4968, 'Pontuação 3.0'!F$13:F$191, 0)), "Faixa Indefinida")</f>
        <v>C</v>
      </c>
      <c r="AB4968" s="11">
        <f t="shared" si="7"/>
        <v>0</v>
      </c>
      <c r="AC4968" s="11">
        <f t="shared" si="8"/>
        <v>0</v>
      </c>
      <c r="AD4968" s="11">
        <f t="shared" si="9"/>
        <v>1</v>
      </c>
      <c r="AE4968" s="11">
        <f t="shared" si="10"/>
        <v>0</v>
      </c>
    </row>
    <row r="4969" ht="15.75" customHeight="1">
      <c r="A4969" s="7">
        <v>45660.0</v>
      </c>
      <c r="B4969" s="8" t="s">
        <v>2059</v>
      </c>
      <c r="C4969" s="8" t="s">
        <v>11268</v>
      </c>
      <c r="D4969" s="8" t="s">
        <v>11269</v>
      </c>
      <c r="E4969" s="8" t="s">
        <v>15428</v>
      </c>
      <c r="F4969" s="8" t="s">
        <v>15420</v>
      </c>
      <c r="G4969" s="8" t="s">
        <v>15421</v>
      </c>
      <c r="H4969" s="8" t="s">
        <v>15446</v>
      </c>
      <c r="I4969" s="8" t="s">
        <v>15423</v>
      </c>
      <c r="J4969" s="8" t="s">
        <v>15424</v>
      </c>
      <c r="K4969" s="8" t="s">
        <v>15480</v>
      </c>
      <c r="L4969" s="12" t="s">
        <v>15</v>
      </c>
      <c r="M4969" s="12" t="s">
        <v>3780</v>
      </c>
      <c r="N4969" s="12" t="s">
        <v>4070</v>
      </c>
      <c r="O4969" s="12" t="s">
        <v>3781</v>
      </c>
      <c r="P4969" s="12" t="s">
        <v>119</v>
      </c>
      <c r="R4969" s="8"/>
      <c r="S4969" s="8"/>
      <c r="T4969" s="8"/>
      <c r="U4969" s="8"/>
      <c r="V4969" s="8"/>
      <c r="W4969" s="8"/>
      <c r="X4969" s="8"/>
      <c r="Y4969" s="11">
        <f>ROUNDUP(SUM(VLOOKUP(F4969,'Pontuação 3.0'!A$2:B$11,2,FALSE),VLOOKUP(E4969,'Pontuação 3.0'!C$2:D$11,2,FALSE),VLOOKUP(H4969,'Pontuação 3.0'!I$2:J$11,2,FALSE),VLOOKUP(J4969,'Pontuação 3.0'!K$2:L$11,2,FALSE),VLOOKUP(G4969,'Pontuação 3.0'!E$2:F$11,2,FALSE),VLOOKUP(I4969,'Pontuação 3.0'!G$2:H$11,2,FALSE),VLOOKUP(K4969,'Pontuação 3.0'!M$2:N$13,2,FALSE)),0)</f>
        <v>2039</v>
      </c>
      <c r="Z4969" s="11">
        <f t="shared" si="6"/>
        <v>204</v>
      </c>
      <c r="AA4969" s="11" t="str">
        <f t="array" ref="AA4969">IFERROR(INDEX('Pontuação 3.0'!G$13:G$191, MATCH(Z4969, 'Pontuação 3.0'!F$13:F$191, 0)), "Faixa Indefinida")</f>
        <v>C</v>
      </c>
      <c r="AB4969" s="11">
        <f t="shared" si="7"/>
        <v>0</v>
      </c>
      <c r="AC4969" s="11">
        <f t="shared" si="8"/>
        <v>0</v>
      </c>
      <c r="AD4969" s="11">
        <f t="shared" si="9"/>
        <v>1</v>
      </c>
      <c r="AE4969" s="11">
        <f t="shared" si="10"/>
        <v>0</v>
      </c>
    </row>
    <row r="4970" ht="15.75" customHeight="1">
      <c r="A4970" s="7">
        <v>45660.0</v>
      </c>
      <c r="B4970" s="8" t="s">
        <v>11274</v>
      </c>
      <c r="C4970" s="8" t="s">
        <v>11275</v>
      </c>
      <c r="D4970" s="9">
        <v>4.7991820208E10</v>
      </c>
      <c r="E4970" s="8" t="s">
        <v>15419</v>
      </c>
      <c r="F4970" s="8" t="s">
        <v>15420</v>
      </c>
      <c r="G4970" s="8" t="s">
        <v>15451</v>
      </c>
      <c r="H4970" s="8" t="s">
        <v>15422</v>
      </c>
      <c r="I4970" s="8" t="s">
        <v>15423</v>
      </c>
      <c r="J4970" s="8" t="s">
        <v>15424</v>
      </c>
      <c r="K4970" s="8" t="s">
        <v>15425</v>
      </c>
      <c r="L4970" s="12" t="s">
        <v>15</v>
      </c>
      <c r="M4970" s="12" t="s">
        <v>3780</v>
      </c>
      <c r="N4970" s="12" t="s">
        <v>986</v>
      </c>
      <c r="O4970" s="12" t="s">
        <v>3781</v>
      </c>
      <c r="P4970" s="12" t="s">
        <v>119</v>
      </c>
      <c r="R4970" s="8"/>
      <c r="S4970" s="8"/>
      <c r="T4970" s="8"/>
      <c r="U4970" s="8"/>
      <c r="V4970" s="8"/>
      <c r="W4970" s="8"/>
      <c r="X4970" s="8"/>
      <c r="Y4970" s="11">
        <f>ROUNDUP(SUM(VLOOKUP(F4970,'Pontuação 3.0'!A$2:B$11,2,FALSE),VLOOKUP(E4970,'Pontuação 3.0'!C$2:D$11,2,FALSE),VLOOKUP(H4970,'Pontuação 3.0'!I$2:J$11,2,FALSE),VLOOKUP(J4970,'Pontuação 3.0'!K$2:L$11,2,FALSE),VLOOKUP(G4970,'Pontuação 3.0'!E$2:F$11,2,FALSE),VLOOKUP(I4970,'Pontuação 3.0'!G$2:H$11,2,FALSE),VLOOKUP(K4970,'Pontuação 3.0'!M$2:N$13,2,FALSE)),0)</f>
        <v>1942</v>
      </c>
      <c r="Z4970" s="11">
        <f t="shared" si="6"/>
        <v>194</v>
      </c>
      <c r="AA4970" s="11" t="str">
        <f t="array" ref="AA4970">IFERROR(INDEX('Pontuação 3.0'!G$13:G$191, MATCH(Z4970, 'Pontuação 3.0'!F$13:F$191, 0)), "Faixa Indefinida")</f>
        <v>C</v>
      </c>
      <c r="AB4970" s="11">
        <f t="shared" si="7"/>
        <v>0</v>
      </c>
      <c r="AC4970" s="11">
        <f t="shared" si="8"/>
        <v>0</v>
      </c>
      <c r="AD4970" s="11">
        <f t="shared" si="9"/>
        <v>1</v>
      </c>
      <c r="AE4970" s="11">
        <f t="shared" si="10"/>
        <v>0</v>
      </c>
    </row>
    <row r="4971" ht="15.75" customHeight="1">
      <c r="A4971" s="7">
        <v>45660.0</v>
      </c>
      <c r="B4971" s="8" t="s">
        <v>11272</v>
      </c>
      <c r="C4971" s="8" t="s">
        <v>11273</v>
      </c>
      <c r="D4971" s="9">
        <v>4.899101916E10</v>
      </c>
      <c r="E4971" s="8" t="s">
        <v>15428</v>
      </c>
      <c r="F4971" s="8" t="s">
        <v>15442</v>
      </c>
      <c r="G4971" s="8" t="s">
        <v>15421</v>
      </c>
      <c r="H4971" s="8" t="s">
        <v>15443</v>
      </c>
      <c r="I4971" s="8" t="s">
        <v>15423</v>
      </c>
      <c r="J4971" s="8" t="s">
        <v>15424</v>
      </c>
      <c r="K4971" s="8" t="s">
        <v>15432</v>
      </c>
      <c r="L4971" s="12" t="s">
        <v>15</v>
      </c>
      <c r="M4971" s="12" t="s">
        <v>3780</v>
      </c>
      <c r="N4971" s="12" t="s">
        <v>310</v>
      </c>
      <c r="O4971" s="12" t="s">
        <v>3781</v>
      </c>
      <c r="P4971" s="12" t="s">
        <v>17</v>
      </c>
      <c r="R4971" s="8"/>
      <c r="S4971" s="8"/>
      <c r="T4971" s="8"/>
      <c r="U4971" s="8"/>
      <c r="V4971" s="8"/>
      <c r="W4971" s="8"/>
      <c r="X4971" s="8"/>
      <c r="Y4971" s="11">
        <f>ROUNDUP(SUM(VLOOKUP(F4971,'Pontuação 3.0'!A$2:B$11,2,FALSE),VLOOKUP(E4971,'Pontuação 3.0'!C$2:D$11,2,FALSE),VLOOKUP(H4971,'Pontuação 3.0'!I$2:J$11,2,FALSE),VLOOKUP(J4971,'Pontuação 3.0'!K$2:L$11,2,FALSE),VLOOKUP(G4971,'Pontuação 3.0'!E$2:F$11,2,FALSE),VLOOKUP(I4971,'Pontuação 3.0'!G$2:H$11,2,FALSE),VLOOKUP(K4971,'Pontuação 3.0'!M$2:N$13,2,FALSE)),0)</f>
        <v>1871</v>
      </c>
      <c r="Z4971" s="11">
        <f t="shared" si="6"/>
        <v>187</v>
      </c>
      <c r="AA4971" s="11" t="str">
        <f t="array" ref="AA4971">IFERROR(INDEX('Pontuação 3.0'!G$13:G$191, MATCH(Z4971, 'Pontuação 3.0'!F$13:F$191, 0)), "Faixa Indefinida")</f>
        <v>D</v>
      </c>
      <c r="AB4971" s="11">
        <f t="shared" si="7"/>
        <v>0</v>
      </c>
      <c r="AC4971" s="11">
        <f t="shared" si="8"/>
        <v>0</v>
      </c>
      <c r="AD4971" s="11">
        <f t="shared" si="9"/>
        <v>0</v>
      </c>
      <c r="AE4971" s="11">
        <f t="shared" si="10"/>
        <v>1</v>
      </c>
    </row>
    <row r="4972" ht="15.75" customHeight="1">
      <c r="A4972" s="7">
        <v>45660.0</v>
      </c>
      <c r="B4972" s="8" t="s">
        <v>46</v>
      </c>
      <c r="C4972" s="8" t="s">
        <v>11276</v>
      </c>
      <c r="D4972" s="13" t="s">
        <v>15867</v>
      </c>
      <c r="E4972" s="8" t="s">
        <v>15428</v>
      </c>
      <c r="F4972" s="8" t="s">
        <v>15420</v>
      </c>
      <c r="G4972" s="8" t="s">
        <v>15430</v>
      </c>
      <c r="H4972" s="8" t="s">
        <v>15443</v>
      </c>
      <c r="I4972" s="8" t="s">
        <v>15431</v>
      </c>
      <c r="J4972" s="8" t="s">
        <v>15448</v>
      </c>
      <c r="K4972" s="8" t="s">
        <v>15432</v>
      </c>
      <c r="L4972" s="12" t="s">
        <v>15</v>
      </c>
      <c r="M4972" s="12" t="s">
        <v>3780</v>
      </c>
      <c r="N4972" s="12" t="s">
        <v>205</v>
      </c>
      <c r="O4972" s="12" t="s">
        <v>3792</v>
      </c>
      <c r="P4972" s="12" t="s">
        <v>119</v>
      </c>
      <c r="R4972" s="8"/>
      <c r="S4972" s="8"/>
      <c r="T4972" s="8"/>
      <c r="U4972" s="8"/>
      <c r="V4972" s="8"/>
      <c r="W4972" s="8"/>
      <c r="X4972" s="8"/>
      <c r="Y4972" s="11">
        <f>ROUNDUP(SUM(VLOOKUP(F4972,'Pontuação 3.0'!A$2:B$11,2,FALSE),VLOOKUP(E4972,'Pontuação 3.0'!C$2:D$11,2,FALSE),VLOOKUP(H4972,'Pontuação 3.0'!I$2:J$11,2,FALSE),VLOOKUP(J4972,'Pontuação 3.0'!K$2:L$11,2,FALSE),VLOOKUP(G4972,'Pontuação 3.0'!E$2:F$11,2,FALSE),VLOOKUP(I4972,'Pontuação 3.0'!G$2:H$11,2,FALSE),VLOOKUP(K4972,'Pontuação 3.0'!M$2:N$13,2,FALSE)),0)</f>
        <v>2557</v>
      </c>
      <c r="Z4972" s="11">
        <f t="shared" si="6"/>
        <v>256</v>
      </c>
      <c r="AA4972" s="11" t="str">
        <f t="array" ref="AA4972">IFERROR(INDEX('Pontuação 3.0'!G$13:G$191, MATCH(Z4972, 'Pontuação 3.0'!F$13:F$191, 0)), "Faixa Indefinida")</f>
        <v>A</v>
      </c>
      <c r="AB4972" s="11">
        <f t="shared" si="7"/>
        <v>1</v>
      </c>
      <c r="AC4972" s="11">
        <f t="shared" si="8"/>
        <v>0</v>
      </c>
      <c r="AD4972" s="11">
        <f t="shared" si="9"/>
        <v>0</v>
      </c>
      <c r="AE4972" s="11">
        <f t="shared" si="10"/>
        <v>0</v>
      </c>
    </row>
    <row r="4973" ht="15.75" customHeight="1">
      <c r="A4973" s="7">
        <v>45660.0</v>
      </c>
      <c r="B4973" s="8" t="s">
        <v>241</v>
      </c>
      <c r="C4973" s="8" t="s">
        <v>11279</v>
      </c>
      <c r="D4973" s="9">
        <v>9.53730236E8</v>
      </c>
      <c r="E4973" s="8" t="s">
        <v>15428</v>
      </c>
      <c r="F4973" s="8" t="s">
        <v>15454</v>
      </c>
      <c r="G4973" s="8" t="s">
        <v>15437</v>
      </c>
      <c r="H4973" s="8" t="s">
        <v>15422</v>
      </c>
      <c r="I4973" s="8" t="s">
        <v>15423</v>
      </c>
      <c r="J4973" s="8" t="s">
        <v>15424</v>
      </c>
      <c r="K4973" s="8" t="s">
        <v>15432</v>
      </c>
      <c r="L4973" s="12" t="s">
        <v>15</v>
      </c>
      <c r="M4973" s="12" t="s">
        <v>3780</v>
      </c>
      <c r="N4973" s="12" t="s">
        <v>310</v>
      </c>
      <c r="O4973" s="12" t="s">
        <v>3781</v>
      </c>
      <c r="P4973" s="12" t="s">
        <v>119</v>
      </c>
      <c r="R4973" s="8"/>
      <c r="S4973" s="8"/>
      <c r="T4973" s="8"/>
      <c r="U4973" s="8"/>
      <c r="V4973" s="8"/>
      <c r="W4973" s="8"/>
      <c r="X4973" s="8"/>
      <c r="Y4973" s="11">
        <f>ROUNDUP(SUM(VLOOKUP(F4973,'Pontuação 3.0'!A$2:B$11,2,FALSE),VLOOKUP(E4973,'Pontuação 3.0'!C$2:D$11,2,FALSE),VLOOKUP(H4973,'Pontuação 3.0'!I$2:J$11,2,FALSE),VLOOKUP(J4973,'Pontuação 3.0'!K$2:L$11,2,FALSE),VLOOKUP(G4973,'Pontuação 3.0'!E$2:F$11,2,FALSE),VLOOKUP(I4973,'Pontuação 3.0'!G$2:H$11,2,FALSE),VLOOKUP(K4973,'Pontuação 3.0'!M$2:N$13,2,FALSE)),0)</f>
        <v>2086</v>
      </c>
      <c r="Z4973" s="11">
        <f t="shared" si="6"/>
        <v>209</v>
      </c>
      <c r="AA4973" s="11" t="str">
        <f t="array" ref="AA4973">IFERROR(INDEX('Pontuação 3.0'!G$13:G$191, MATCH(Z4973, 'Pontuação 3.0'!F$13:F$191, 0)), "Faixa Indefinida")</f>
        <v>C</v>
      </c>
      <c r="AB4973" s="11">
        <f t="shared" si="7"/>
        <v>0</v>
      </c>
      <c r="AC4973" s="11">
        <f t="shared" si="8"/>
        <v>0</v>
      </c>
      <c r="AD4973" s="11">
        <f t="shared" si="9"/>
        <v>1</v>
      </c>
      <c r="AE4973" s="11">
        <f t="shared" si="10"/>
        <v>0</v>
      </c>
    </row>
    <row r="4974" ht="15.75" customHeight="1">
      <c r="A4974" s="7">
        <v>45660.0</v>
      </c>
      <c r="B4974" s="8" t="s">
        <v>11277</v>
      </c>
      <c r="C4974" s="8" t="s">
        <v>11278</v>
      </c>
      <c r="D4974" s="9">
        <v>1.1983255028E10</v>
      </c>
      <c r="E4974" s="8" t="s">
        <v>15428</v>
      </c>
      <c r="F4974" s="8" t="s">
        <v>15420</v>
      </c>
      <c r="G4974" s="8" t="s">
        <v>15430</v>
      </c>
      <c r="H4974" s="8" t="s">
        <v>15443</v>
      </c>
      <c r="I4974" s="8" t="s">
        <v>15423</v>
      </c>
      <c r="J4974" s="8" t="s">
        <v>15424</v>
      </c>
      <c r="K4974" s="8" t="s">
        <v>15425</v>
      </c>
      <c r="L4974" s="12" t="s">
        <v>15</v>
      </c>
      <c r="M4974" s="12" t="s">
        <v>3780</v>
      </c>
      <c r="N4974" s="12" t="s">
        <v>986</v>
      </c>
      <c r="O4974" s="12" t="s">
        <v>3792</v>
      </c>
      <c r="P4974" s="12" t="s">
        <v>119</v>
      </c>
      <c r="R4974" s="8"/>
      <c r="S4974" s="8"/>
      <c r="T4974" s="8"/>
      <c r="U4974" s="8"/>
      <c r="V4974" s="8"/>
      <c r="W4974" s="8"/>
      <c r="X4974" s="8"/>
      <c r="Y4974" s="11">
        <f>ROUNDUP(SUM(VLOOKUP(F4974,'Pontuação 3.0'!A$2:B$11,2,FALSE),VLOOKUP(E4974,'Pontuação 3.0'!C$2:D$11,2,FALSE),VLOOKUP(H4974,'Pontuação 3.0'!I$2:J$11,2,FALSE),VLOOKUP(J4974,'Pontuação 3.0'!K$2:L$11,2,FALSE),VLOOKUP(G4974,'Pontuação 3.0'!E$2:F$11,2,FALSE),VLOOKUP(I4974,'Pontuação 3.0'!G$2:H$11,2,FALSE),VLOOKUP(K4974,'Pontuação 3.0'!M$2:N$13,2,FALSE)),0)</f>
        <v>2058</v>
      </c>
      <c r="Z4974" s="11">
        <f t="shared" si="6"/>
        <v>206</v>
      </c>
      <c r="AA4974" s="11" t="str">
        <f t="array" ref="AA4974">IFERROR(INDEX('Pontuação 3.0'!G$13:G$191, MATCH(Z4974, 'Pontuação 3.0'!F$13:F$191, 0)), "Faixa Indefinida")</f>
        <v>C</v>
      </c>
      <c r="AB4974" s="11">
        <f t="shared" si="7"/>
        <v>0</v>
      </c>
      <c r="AC4974" s="11">
        <f t="shared" si="8"/>
        <v>0</v>
      </c>
      <c r="AD4974" s="11">
        <f t="shared" si="9"/>
        <v>1</v>
      </c>
      <c r="AE4974" s="11">
        <f t="shared" si="10"/>
        <v>0</v>
      </c>
    </row>
    <row r="4975" ht="15.75" customHeight="1">
      <c r="A4975" s="7">
        <v>45660.0</v>
      </c>
      <c r="B4975" s="8" t="s">
        <v>11280</v>
      </c>
      <c r="C4975" s="8" t="s">
        <v>11281</v>
      </c>
      <c r="D4975" s="9">
        <v>3.4974001512E10</v>
      </c>
      <c r="E4975" s="8" t="s">
        <v>15428</v>
      </c>
      <c r="F4975" s="8" t="s">
        <v>15420</v>
      </c>
      <c r="G4975" s="8" t="s">
        <v>15421</v>
      </c>
      <c r="H4975" s="8" t="s">
        <v>15443</v>
      </c>
      <c r="I4975" s="8" t="s">
        <v>15431</v>
      </c>
      <c r="J4975" s="8" t="s">
        <v>15424</v>
      </c>
      <c r="K4975" s="8" t="s">
        <v>15439</v>
      </c>
      <c r="L4975" s="12" t="s">
        <v>15</v>
      </c>
      <c r="M4975" s="12" t="s">
        <v>3780</v>
      </c>
      <c r="N4975" s="12" t="s">
        <v>127</v>
      </c>
      <c r="O4975" s="12" t="s">
        <v>3797</v>
      </c>
      <c r="P4975" s="12" t="s">
        <v>119</v>
      </c>
      <c r="R4975" s="8"/>
      <c r="S4975" s="8"/>
      <c r="T4975" s="8"/>
      <c r="U4975" s="8"/>
      <c r="V4975" s="8"/>
      <c r="W4975" s="8"/>
      <c r="X4975" s="8"/>
      <c r="Y4975" s="11">
        <f>ROUNDUP(SUM(VLOOKUP(F4975,'Pontuação 3.0'!A$2:B$11,2,FALSE),VLOOKUP(E4975,'Pontuação 3.0'!C$2:D$11,2,FALSE),VLOOKUP(H4975,'Pontuação 3.0'!I$2:J$11,2,FALSE),VLOOKUP(J4975,'Pontuação 3.0'!K$2:L$11,2,FALSE),VLOOKUP(G4975,'Pontuação 3.0'!E$2:F$11,2,FALSE),VLOOKUP(I4975,'Pontuação 3.0'!G$2:H$11,2,FALSE),VLOOKUP(K4975,'Pontuação 3.0'!M$2:N$13,2,FALSE)),0)</f>
        <v>2048</v>
      </c>
      <c r="Z4975" s="11">
        <f t="shared" si="6"/>
        <v>205</v>
      </c>
      <c r="AA4975" s="11" t="str">
        <f t="array" ref="AA4975">IFERROR(INDEX('Pontuação 3.0'!G$13:G$191, MATCH(Z4975, 'Pontuação 3.0'!F$13:F$191, 0)), "Faixa Indefinida")</f>
        <v>C</v>
      </c>
      <c r="AB4975" s="11">
        <f t="shared" si="7"/>
        <v>0</v>
      </c>
      <c r="AC4975" s="11">
        <f t="shared" si="8"/>
        <v>0</v>
      </c>
      <c r="AD4975" s="11">
        <f t="shared" si="9"/>
        <v>1</v>
      </c>
      <c r="AE4975" s="11">
        <f t="shared" si="10"/>
        <v>0</v>
      </c>
    </row>
    <row r="4976" ht="15.75" customHeight="1">
      <c r="A4976" s="7">
        <v>45660.0</v>
      </c>
      <c r="B4976" s="8" t="s">
        <v>11282</v>
      </c>
      <c r="C4976" s="8" t="s">
        <v>11283</v>
      </c>
      <c r="D4976" s="9">
        <v>6.499211473E10</v>
      </c>
      <c r="E4976" s="8" t="s">
        <v>15419</v>
      </c>
      <c r="F4976" s="8" t="s">
        <v>15442</v>
      </c>
      <c r="G4976" s="8" t="s">
        <v>15421</v>
      </c>
      <c r="H4976" s="8" t="s">
        <v>15422</v>
      </c>
      <c r="I4976" s="8" t="s">
        <v>15423</v>
      </c>
      <c r="J4976" s="8" t="s">
        <v>15448</v>
      </c>
      <c r="K4976" s="8" t="s">
        <v>15425</v>
      </c>
      <c r="L4976" s="12" t="s">
        <v>15</v>
      </c>
      <c r="M4976" s="12" t="s">
        <v>3780</v>
      </c>
      <c r="N4976" s="12" t="s">
        <v>4070</v>
      </c>
      <c r="O4976" s="12" t="s">
        <v>3781</v>
      </c>
      <c r="P4976" s="12" t="s">
        <v>119</v>
      </c>
      <c r="R4976" s="8"/>
      <c r="S4976" s="8"/>
      <c r="T4976" s="8"/>
      <c r="U4976" s="8"/>
      <c r="V4976" s="8"/>
      <c r="W4976" s="8"/>
      <c r="X4976" s="8"/>
      <c r="Y4976" s="11">
        <f>ROUNDUP(SUM(VLOOKUP(F4976,'Pontuação 3.0'!A$2:B$11,2,FALSE),VLOOKUP(E4976,'Pontuação 3.0'!C$2:D$11,2,FALSE),VLOOKUP(H4976,'Pontuação 3.0'!I$2:J$11,2,FALSE),VLOOKUP(J4976,'Pontuação 3.0'!K$2:L$11,2,FALSE),VLOOKUP(G4976,'Pontuação 3.0'!E$2:F$11,2,FALSE),VLOOKUP(I4976,'Pontuação 3.0'!G$2:H$11,2,FALSE),VLOOKUP(K4976,'Pontuação 3.0'!M$2:N$13,2,FALSE)),0)</f>
        <v>2080</v>
      </c>
      <c r="Z4976" s="11">
        <f t="shared" si="6"/>
        <v>208</v>
      </c>
      <c r="AA4976" s="11" t="str">
        <f t="array" ref="AA4976">IFERROR(INDEX('Pontuação 3.0'!G$13:G$191, MATCH(Z4976, 'Pontuação 3.0'!F$13:F$191, 0)), "Faixa Indefinida")</f>
        <v>C</v>
      </c>
      <c r="AB4976" s="11">
        <f t="shared" si="7"/>
        <v>0</v>
      </c>
      <c r="AC4976" s="11">
        <f t="shared" si="8"/>
        <v>0</v>
      </c>
      <c r="AD4976" s="11">
        <f t="shared" si="9"/>
        <v>1</v>
      </c>
      <c r="AE4976" s="11">
        <f t="shared" si="10"/>
        <v>0</v>
      </c>
    </row>
    <row r="4977" ht="15.75" customHeight="1">
      <c r="A4977" s="7">
        <v>45660.0</v>
      </c>
      <c r="B4977" s="8" t="s">
        <v>11284</v>
      </c>
      <c r="C4977" s="8" t="s">
        <v>11285</v>
      </c>
      <c r="D4977" s="13" t="s">
        <v>15868</v>
      </c>
      <c r="E4977" s="8" t="s">
        <v>15428</v>
      </c>
      <c r="F4977" s="8" t="s">
        <v>15442</v>
      </c>
      <c r="G4977" s="8" t="s">
        <v>15430</v>
      </c>
      <c r="H4977" s="8" t="s">
        <v>15446</v>
      </c>
      <c r="I4977" s="8" t="s">
        <v>15423</v>
      </c>
      <c r="J4977" s="8" t="s">
        <v>15424</v>
      </c>
      <c r="K4977" s="8" t="s">
        <v>15432</v>
      </c>
      <c r="L4977" s="12" t="s">
        <v>15</v>
      </c>
      <c r="M4977" s="12" t="s">
        <v>3780</v>
      </c>
      <c r="N4977" s="12" t="s">
        <v>354</v>
      </c>
      <c r="O4977" s="12" t="s">
        <v>3792</v>
      </c>
      <c r="P4977" s="12" t="s">
        <v>17</v>
      </c>
      <c r="R4977" s="8"/>
      <c r="S4977" s="8"/>
      <c r="T4977" s="8"/>
      <c r="U4977" s="8"/>
      <c r="V4977" s="8"/>
      <c r="W4977" s="8"/>
      <c r="X4977" s="8"/>
      <c r="Y4977" s="11">
        <f>ROUNDUP(SUM(VLOOKUP(F4977,'Pontuação 3.0'!A$2:B$11,2,FALSE),VLOOKUP(E4977,'Pontuação 3.0'!C$2:D$11,2,FALSE),VLOOKUP(H4977,'Pontuação 3.0'!I$2:J$11,2,FALSE),VLOOKUP(J4977,'Pontuação 3.0'!K$2:L$11,2,FALSE),VLOOKUP(G4977,'Pontuação 3.0'!E$2:F$11,2,FALSE),VLOOKUP(I4977,'Pontuação 3.0'!G$2:H$11,2,FALSE),VLOOKUP(K4977,'Pontuação 3.0'!M$2:N$13,2,FALSE)),0)</f>
        <v>2162</v>
      </c>
      <c r="Z4977" s="11">
        <f t="shared" si="6"/>
        <v>216</v>
      </c>
      <c r="AA4977" s="11" t="str">
        <f t="array" ref="AA4977">IFERROR(INDEX('Pontuação 3.0'!G$13:G$191, MATCH(Z4977, 'Pontuação 3.0'!F$13:F$191, 0)), "Faixa Indefinida")</f>
        <v>B</v>
      </c>
      <c r="AB4977" s="11">
        <f t="shared" si="7"/>
        <v>0</v>
      </c>
      <c r="AC4977" s="11">
        <f t="shared" si="8"/>
        <v>1</v>
      </c>
      <c r="AD4977" s="11">
        <f t="shared" si="9"/>
        <v>0</v>
      </c>
      <c r="AE4977" s="11">
        <f t="shared" si="10"/>
        <v>0</v>
      </c>
    </row>
    <row r="4978" ht="15.75" customHeight="1">
      <c r="A4978" s="7">
        <v>45660.0</v>
      </c>
      <c r="B4978" s="8" t="s">
        <v>536</v>
      </c>
      <c r="C4978" s="8" t="s">
        <v>11286</v>
      </c>
      <c r="D4978" s="9">
        <v>6.2999975453E10</v>
      </c>
      <c r="E4978" s="8" t="s">
        <v>15428</v>
      </c>
      <c r="F4978" s="8" t="s">
        <v>15420</v>
      </c>
      <c r="G4978" s="8" t="s">
        <v>15455</v>
      </c>
      <c r="H4978" s="8" t="s">
        <v>15422</v>
      </c>
      <c r="I4978" s="8" t="s">
        <v>15433</v>
      </c>
      <c r="J4978" s="8" t="s">
        <v>15448</v>
      </c>
      <c r="K4978" s="8" t="s">
        <v>15425</v>
      </c>
      <c r="L4978" s="12" t="s">
        <v>15</v>
      </c>
      <c r="M4978" s="12" t="s">
        <v>3780</v>
      </c>
      <c r="N4978" s="12" t="s">
        <v>205</v>
      </c>
      <c r="O4978" s="12" t="s">
        <v>3885</v>
      </c>
      <c r="P4978" s="12" t="s">
        <v>17</v>
      </c>
      <c r="R4978" s="8"/>
      <c r="S4978" s="8"/>
      <c r="T4978" s="8"/>
      <c r="U4978" s="8"/>
      <c r="V4978" s="8"/>
      <c r="W4978" s="8"/>
      <c r="X4978" s="8"/>
      <c r="Y4978" s="11">
        <f>ROUNDUP(SUM(VLOOKUP(F4978,'Pontuação 3.0'!A$2:B$11,2,FALSE),VLOOKUP(E4978,'Pontuação 3.0'!C$2:D$11,2,FALSE),VLOOKUP(H4978,'Pontuação 3.0'!I$2:J$11,2,FALSE),VLOOKUP(J4978,'Pontuação 3.0'!K$2:L$11,2,FALSE),VLOOKUP(G4978,'Pontuação 3.0'!E$2:F$11,2,FALSE),VLOOKUP(I4978,'Pontuação 3.0'!G$2:H$11,2,FALSE),VLOOKUP(K4978,'Pontuação 3.0'!M$2:N$13,2,FALSE)),0)</f>
        <v>2752</v>
      </c>
      <c r="Z4978" s="11">
        <f t="shared" si="6"/>
        <v>275</v>
      </c>
      <c r="AA4978" s="11" t="str">
        <f t="array" ref="AA4978">IFERROR(INDEX('Pontuação 3.0'!G$13:G$191, MATCH(Z4978, 'Pontuação 3.0'!F$13:F$191, 0)), "Faixa Indefinida")</f>
        <v>A</v>
      </c>
      <c r="AB4978" s="11">
        <f t="shared" si="7"/>
        <v>1</v>
      </c>
      <c r="AC4978" s="11">
        <f t="shared" si="8"/>
        <v>0</v>
      </c>
      <c r="AD4978" s="11">
        <f t="shared" si="9"/>
        <v>0</v>
      </c>
      <c r="AE4978" s="11">
        <f t="shared" si="10"/>
        <v>0</v>
      </c>
    </row>
    <row r="4979" ht="15.75" customHeight="1">
      <c r="A4979" s="7">
        <v>45660.0</v>
      </c>
      <c r="B4979" s="8" t="s">
        <v>11287</v>
      </c>
      <c r="C4979" s="8" t="s">
        <v>11288</v>
      </c>
      <c r="D4979" s="9">
        <v>9.3991888785E10</v>
      </c>
      <c r="E4979" s="8" t="s">
        <v>15428</v>
      </c>
      <c r="F4979" s="8" t="s">
        <v>15420</v>
      </c>
      <c r="G4979" s="8" t="s">
        <v>15430</v>
      </c>
      <c r="H4979" s="8" t="s">
        <v>15422</v>
      </c>
      <c r="I4979" s="8" t="s">
        <v>15423</v>
      </c>
      <c r="J4979" s="8" t="s">
        <v>15424</v>
      </c>
      <c r="K4979" s="8" t="s">
        <v>15425</v>
      </c>
      <c r="L4979" s="12" t="s">
        <v>15</v>
      </c>
      <c r="M4979" s="12" t="s">
        <v>3780</v>
      </c>
      <c r="N4979" s="12" t="s">
        <v>354</v>
      </c>
      <c r="O4979" s="12" t="s">
        <v>3781</v>
      </c>
      <c r="P4979" s="12" t="s">
        <v>119</v>
      </c>
      <c r="R4979" s="8"/>
      <c r="S4979" s="8"/>
      <c r="T4979" s="8"/>
      <c r="U4979" s="8"/>
      <c r="V4979" s="8"/>
      <c r="W4979" s="8"/>
      <c r="X4979" s="8"/>
      <c r="Y4979" s="11">
        <f>ROUNDUP(SUM(VLOOKUP(F4979,'Pontuação 3.0'!A$2:B$11,2,FALSE),VLOOKUP(E4979,'Pontuação 3.0'!C$2:D$11,2,FALSE),VLOOKUP(H4979,'Pontuação 3.0'!I$2:J$11,2,FALSE),VLOOKUP(J4979,'Pontuação 3.0'!K$2:L$11,2,FALSE),VLOOKUP(G4979,'Pontuação 3.0'!E$2:F$11,2,FALSE),VLOOKUP(I4979,'Pontuação 3.0'!G$2:H$11,2,FALSE),VLOOKUP(K4979,'Pontuação 3.0'!M$2:N$13,2,FALSE)),0)</f>
        <v>2122</v>
      </c>
      <c r="Z4979" s="11">
        <f t="shared" si="6"/>
        <v>212</v>
      </c>
      <c r="AA4979" s="11" t="str">
        <f t="array" ref="AA4979">IFERROR(INDEX('Pontuação 3.0'!G$13:G$191, MATCH(Z4979, 'Pontuação 3.0'!F$13:F$191, 0)), "Faixa Indefinida")</f>
        <v>C</v>
      </c>
      <c r="AB4979" s="11">
        <f t="shared" si="7"/>
        <v>0</v>
      </c>
      <c r="AC4979" s="11">
        <f t="shared" si="8"/>
        <v>0</v>
      </c>
      <c r="AD4979" s="11">
        <f t="shared" si="9"/>
        <v>1</v>
      </c>
      <c r="AE4979" s="11">
        <f t="shared" si="10"/>
        <v>0</v>
      </c>
    </row>
    <row r="4980" ht="15.75" customHeight="1">
      <c r="A4980" s="7">
        <v>45660.0</v>
      </c>
      <c r="B4980" s="8" t="s">
        <v>11291</v>
      </c>
      <c r="C4980" s="8" t="s">
        <v>11292</v>
      </c>
      <c r="D4980" s="9">
        <v>8.4996614674E10</v>
      </c>
      <c r="E4980" s="8" t="s">
        <v>15428</v>
      </c>
      <c r="F4980" s="8" t="s">
        <v>15420</v>
      </c>
      <c r="G4980" s="8" t="s">
        <v>15430</v>
      </c>
      <c r="H4980" s="8" t="s">
        <v>15446</v>
      </c>
      <c r="I4980" s="8" t="s">
        <v>15423</v>
      </c>
      <c r="J4980" s="8" t="s">
        <v>15424</v>
      </c>
      <c r="K4980" s="8" t="s">
        <v>15425</v>
      </c>
      <c r="L4980" s="12" t="s">
        <v>15</v>
      </c>
      <c r="M4980" s="12" t="s">
        <v>3780</v>
      </c>
      <c r="N4980" s="12" t="s">
        <v>162</v>
      </c>
      <c r="O4980" s="12" t="s">
        <v>3781</v>
      </c>
      <c r="P4980" s="12" t="s">
        <v>119</v>
      </c>
      <c r="R4980" s="8"/>
      <c r="S4980" s="8"/>
      <c r="T4980" s="8"/>
      <c r="U4980" s="8"/>
      <c r="V4980" s="8"/>
      <c r="W4980" s="8"/>
      <c r="X4980" s="8"/>
      <c r="Y4980" s="11">
        <f>ROUNDUP(SUM(VLOOKUP(F4980,'Pontuação 3.0'!A$2:B$11,2,FALSE),VLOOKUP(E4980,'Pontuação 3.0'!C$2:D$11,2,FALSE),VLOOKUP(H4980,'Pontuação 3.0'!I$2:J$11,2,FALSE),VLOOKUP(J4980,'Pontuação 3.0'!K$2:L$11,2,FALSE),VLOOKUP(G4980,'Pontuação 3.0'!E$2:F$11,2,FALSE),VLOOKUP(I4980,'Pontuação 3.0'!G$2:H$11,2,FALSE),VLOOKUP(K4980,'Pontuação 3.0'!M$2:N$13,2,FALSE)),0)</f>
        <v>2209</v>
      </c>
      <c r="Z4980" s="11">
        <f t="shared" si="6"/>
        <v>221</v>
      </c>
      <c r="AA4980" s="11" t="str">
        <f t="array" ref="AA4980">IFERROR(INDEX('Pontuação 3.0'!G$13:G$191, MATCH(Z4980, 'Pontuação 3.0'!F$13:F$191, 0)), "Faixa Indefinida")</f>
        <v>B</v>
      </c>
      <c r="AB4980" s="11">
        <f t="shared" si="7"/>
        <v>0</v>
      </c>
      <c r="AC4980" s="11">
        <f t="shared" si="8"/>
        <v>1</v>
      </c>
      <c r="AD4980" s="11">
        <f t="shared" si="9"/>
        <v>0</v>
      </c>
      <c r="AE4980" s="11">
        <f t="shared" si="10"/>
        <v>0</v>
      </c>
    </row>
    <row r="4981" ht="15.75" customHeight="1">
      <c r="A4981" s="7">
        <v>45660.0</v>
      </c>
      <c r="B4981" s="8" t="s">
        <v>11289</v>
      </c>
      <c r="C4981" s="8" t="s">
        <v>11290</v>
      </c>
      <c r="D4981" s="9">
        <v>1.1974016316E10</v>
      </c>
      <c r="E4981" s="8" t="s">
        <v>15428</v>
      </c>
      <c r="F4981" s="8" t="s">
        <v>15420</v>
      </c>
      <c r="G4981" s="8" t="s">
        <v>15430</v>
      </c>
      <c r="H4981" s="8" t="s">
        <v>15443</v>
      </c>
      <c r="I4981" s="8" t="s">
        <v>15423</v>
      </c>
      <c r="J4981" s="8" t="s">
        <v>15448</v>
      </c>
      <c r="K4981" s="8" t="s">
        <v>15432</v>
      </c>
      <c r="L4981" s="12" t="s">
        <v>15</v>
      </c>
      <c r="M4981" s="12" t="s">
        <v>3780</v>
      </c>
      <c r="N4981" s="12" t="s">
        <v>310</v>
      </c>
      <c r="O4981" s="12" t="s">
        <v>3781</v>
      </c>
      <c r="P4981" s="12" t="s">
        <v>119</v>
      </c>
      <c r="R4981" s="8"/>
      <c r="S4981" s="8"/>
      <c r="T4981" s="8"/>
      <c r="U4981" s="8"/>
      <c r="V4981" s="8"/>
      <c r="W4981" s="8"/>
      <c r="X4981" s="8"/>
      <c r="Y4981" s="11">
        <f>ROUNDUP(SUM(VLOOKUP(F4981,'Pontuação 3.0'!A$2:B$11,2,FALSE),VLOOKUP(E4981,'Pontuação 3.0'!C$2:D$11,2,FALSE),VLOOKUP(H4981,'Pontuação 3.0'!I$2:J$11,2,FALSE),VLOOKUP(J4981,'Pontuação 3.0'!K$2:L$11,2,FALSE),VLOOKUP(G4981,'Pontuação 3.0'!E$2:F$11,2,FALSE),VLOOKUP(I4981,'Pontuação 3.0'!G$2:H$11,2,FALSE),VLOOKUP(K4981,'Pontuação 3.0'!M$2:N$13,2,FALSE)),0)</f>
        <v>2405</v>
      </c>
      <c r="Z4981" s="11">
        <f t="shared" si="6"/>
        <v>241</v>
      </c>
      <c r="AA4981" s="11" t="str">
        <f t="array" ref="AA4981">IFERROR(INDEX('Pontuação 3.0'!G$13:G$191, MATCH(Z4981, 'Pontuação 3.0'!F$13:F$191, 0)), "Faixa Indefinida")</f>
        <v>A</v>
      </c>
      <c r="AB4981" s="11">
        <f t="shared" si="7"/>
        <v>1</v>
      </c>
      <c r="AC4981" s="11">
        <f t="shared" si="8"/>
        <v>0</v>
      </c>
      <c r="AD4981" s="11">
        <f t="shared" si="9"/>
        <v>0</v>
      </c>
      <c r="AE4981" s="11">
        <f t="shared" si="10"/>
        <v>0</v>
      </c>
    </row>
    <row r="4982" ht="15.75" customHeight="1">
      <c r="A4982" s="7">
        <v>45660.0</v>
      </c>
      <c r="B4982" s="8" t="s">
        <v>11293</v>
      </c>
      <c r="C4982" s="8" t="s">
        <v>11294</v>
      </c>
      <c r="D4982" s="9">
        <v>7.1988178165E10</v>
      </c>
      <c r="E4982" s="8" t="s">
        <v>15428</v>
      </c>
      <c r="F4982" s="8" t="s">
        <v>15442</v>
      </c>
      <c r="G4982" s="8" t="s">
        <v>15455</v>
      </c>
      <c r="H4982" s="8" t="s">
        <v>15446</v>
      </c>
      <c r="I4982" s="8" t="s">
        <v>15423</v>
      </c>
      <c r="J4982" s="8" t="s">
        <v>15424</v>
      </c>
      <c r="K4982" s="8" t="s">
        <v>15425</v>
      </c>
      <c r="L4982" s="12" t="s">
        <v>15</v>
      </c>
      <c r="M4982" s="12" t="s">
        <v>3780</v>
      </c>
      <c r="N4982" s="12" t="s">
        <v>205</v>
      </c>
      <c r="O4982" s="12" t="s">
        <v>3781</v>
      </c>
      <c r="P4982" s="12" t="s">
        <v>119</v>
      </c>
      <c r="R4982" s="8"/>
      <c r="S4982" s="8"/>
      <c r="T4982" s="8"/>
      <c r="U4982" s="8"/>
      <c r="V4982" s="8"/>
      <c r="W4982" s="8"/>
      <c r="X4982" s="8"/>
      <c r="Y4982" s="11">
        <f>ROUNDUP(SUM(VLOOKUP(F4982,'Pontuação 3.0'!A$2:B$11,2,FALSE),VLOOKUP(E4982,'Pontuação 3.0'!C$2:D$11,2,FALSE),VLOOKUP(H4982,'Pontuação 3.0'!I$2:J$11,2,FALSE),VLOOKUP(J4982,'Pontuação 3.0'!K$2:L$11,2,FALSE),VLOOKUP(G4982,'Pontuação 3.0'!E$2:F$11,2,FALSE),VLOOKUP(I4982,'Pontuação 3.0'!G$2:H$11,2,FALSE),VLOOKUP(K4982,'Pontuação 3.0'!M$2:N$13,2,FALSE)),0)</f>
        <v>2170</v>
      </c>
      <c r="Z4982" s="11">
        <f t="shared" si="6"/>
        <v>217</v>
      </c>
      <c r="AA4982" s="11" t="str">
        <f t="array" ref="AA4982">IFERROR(INDEX('Pontuação 3.0'!G$13:G$191, MATCH(Z4982, 'Pontuação 3.0'!F$13:F$191, 0)), "Faixa Indefinida")</f>
        <v>B</v>
      </c>
      <c r="AB4982" s="11">
        <f t="shared" si="7"/>
        <v>0</v>
      </c>
      <c r="AC4982" s="11">
        <f t="shared" si="8"/>
        <v>1</v>
      </c>
      <c r="AD4982" s="11">
        <f t="shared" si="9"/>
        <v>0</v>
      </c>
      <c r="AE4982" s="11">
        <f t="shared" si="10"/>
        <v>0</v>
      </c>
    </row>
    <row r="4983" ht="15.75" customHeight="1">
      <c r="A4983" s="7">
        <v>45660.0</v>
      </c>
      <c r="B4983" s="8" t="s">
        <v>10424</v>
      </c>
      <c r="C4983" s="8" t="s">
        <v>11295</v>
      </c>
      <c r="D4983" s="9">
        <v>4.2988822747E10</v>
      </c>
      <c r="E4983" s="8" t="s">
        <v>15428</v>
      </c>
      <c r="F4983" s="8" t="s">
        <v>15436</v>
      </c>
      <c r="G4983" s="8" t="s">
        <v>15437</v>
      </c>
      <c r="H4983" s="8" t="s">
        <v>15422</v>
      </c>
      <c r="I4983" s="8" t="s">
        <v>15431</v>
      </c>
      <c r="J4983" s="8" t="s">
        <v>15424</v>
      </c>
      <c r="K4983" s="8" t="s">
        <v>15432</v>
      </c>
      <c r="L4983" s="12" t="s">
        <v>15</v>
      </c>
      <c r="M4983" s="12" t="s">
        <v>3780</v>
      </c>
      <c r="N4983" s="12" t="s">
        <v>205</v>
      </c>
      <c r="O4983" s="12" t="s">
        <v>3885</v>
      </c>
      <c r="P4983" s="12" t="s">
        <v>119</v>
      </c>
      <c r="R4983" s="8"/>
      <c r="S4983" s="8"/>
      <c r="T4983" s="8"/>
      <c r="U4983" s="8"/>
      <c r="V4983" s="8"/>
      <c r="W4983" s="8"/>
      <c r="X4983" s="8"/>
      <c r="Y4983" s="11">
        <f>ROUNDUP(SUM(VLOOKUP(F4983,'Pontuação 3.0'!A$2:B$11,2,FALSE),VLOOKUP(E4983,'Pontuação 3.0'!C$2:D$11,2,FALSE),VLOOKUP(H4983,'Pontuação 3.0'!I$2:J$11,2,FALSE),VLOOKUP(J4983,'Pontuação 3.0'!K$2:L$11,2,FALSE),VLOOKUP(G4983,'Pontuação 3.0'!E$2:F$11,2,FALSE),VLOOKUP(I4983,'Pontuação 3.0'!G$2:H$11,2,FALSE),VLOOKUP(K4983,'Pontuação 3.0'!M$2:N$13,2,FALSE)),0)</f>
        <v>2105</v>
      </c>
      <c r="Z4983" s="11">
        <f t="shared" si="6"/>
        <v>211</v>
      </c>
      <c r="AA4983" s="11" t="str">
        <f t="array" ref="AA4983">IFERROR(INDEX('Pontuação 3.0'!G$13:G$191, MATCH(Z4983, 'Pontuação 3.0'!F$13:F$191, 0)), "Faixa Indefinida")</f>
        <v>C</v>
      </c>
      <c r="AB4983" s="11">
        <f t="shared" si="7"/>
        <v>0</v>
      </c>
      <c r="AC4983" s="11">
        <f t="shared" si="8"/>
        <v>0</v>
      </c>
      <c r="AD4983" s="11">
        <f t="shared" si="9"/>
        <v>1</v>
      </c>
      <c r="AE4983" s="11">
        <f t="shared" si="10"/>
        <v>0</v>
      </c>
    </row>
    <row r="4984" ht="15.75" customHeight="1">
      <c r="A4984" s="7">
        <v>45660.0</v>
      </c>
      <c r="B4984" s="8" t="s">
        <v>11296</v>
      </c>
      <c r="C4984" s="8" t="s">
        <v>11297</v>
      </c>
      <c r="D4984" s="9">
        <v>8.1993598515E10</v>
      </c>
      <c r="E4984" s="8" t="s">
        <v>15419</v>
      </c>
      <c r="F4984" s="8" t="s">
        <v>15420</v>
      </c>
      <c r="G4984" s="8" t="s">
        <v>15421</v>
      </c>
      <c r="H4984" s="8" t="s">
        <v>15471</v>
      </c>
      <c r="I4984" s="8" t="s">
        <v>15423</v>
      </c>
      <c r="J4984" s="8" t="s">
        <v>15424</v>
      </c>
      <c r="K4984" s="8" t="s">
        <v>15432</v>
      </c>
      <c r="L4984" s="12" t="s">
        <v>15</v>
      </c>
      <c r="M4984" s="12" t="s">
        <v>3780</v>
      </c>
      <c r="N4984" s="12" t="s">
        <v>133</v>
      </c>
      <c r="O4984" s="12" t="s">
        <v>3781</v>
      </c>
      <c r="P4984" s="12" t="s">
        <v>119</v>
      </c>
      <c r="R4984" s="8"/>
      <c r="S4984" s="8"/>
      <c r="T4984" s="8"/>
      <c r="U4984" s="8"/>
      <c r="V4984" s="8"/>
      <c r="W4984" s="8"/>
      <c r="X4984" s="8"/>
      <c r="Y4984" s="11">
        <f>ROUNDUP(SUM(VLOOKUP(F4984,'Pontuação 3.0'!A$2:B$11,2,FALSE),VLOOKUP(E4984,'Pontuação 3.0'!C$2:D$11,2,FALSE),VLOOKUP(H4984,'Pontuação 3.0'!I$2:J$11,2,FALSE),VLOOKUP(J4984,'Pontuação 3.0'!K$2:L$11,2,FALSE),VLOOKUP(G4984,'Pontuação 3.0'!E$2:F$11,2,FALSE),VLOOKUP(I4984,'Pontuação 3.0'!G$2:H$11,2,FALSE),VLOOKUP(K4984,'Pontuação 3.0'!M$2:N$13,2,FALSE)),0)</f>
        <v>1930</v>
      </c>
      <c r="Z4984" s="11">
        <f t="shared" si="6"/>
        <v>193</v>
      </c>
      <c r="AA4984" s="11" t="str">
        <f t="array" ref="AA4984">IFERROR(INDEX('Pontuação 3.0'!G$13:G$191, MATCH(Z4984, 'Pontuação 3.0'!F$13:F$191, 0)), "Faixa Indefinida")</f>
        <v>C</v>
      </c>
      <c r="AB4984" s="11">
        <f t="shared" si="7"/>
        <v>0</v>
      </c>
      <c r="AC4984" s="11">
        <f t="shared" si="8"/>
        <v>0</v>
      </c>
      <c r="AD4984" s="11">
        <f t="shared" si="9"/>
        <v>1</v>
      </c>
      <c r="AE4984" s="11">
        <f t="shared" si="10"/>
        <v>0</v>
      </c>
    </row>
    <row r="4985" ht="15.75" customHeight="1">
      <c r="A4985" s="7">
        <v>45660.0</v>
      </c>
      <c r="B4985" s="8" t="s">
        <v>11296</v>
      </c>
      <c r="C4985" s="8" t="s">
        <v>11297</v>
      </c>
      <c r="D4985" s="9">
        <v>8.1993598515E10</v>
      </c>
      <c r="E4985" s="8" t="s">
        <v>15419</v>
      </c>
      <c r="F4985" s="8" t="s">
        <v>15420</v>
      </c>
      <c r="G4985" s="8" t="s">
        <v>15421</v>
      </c>
      <c r="H4985" s="8" t="s">
        <v>15471</v>
      </c>
      <c r="I4985" s="8" t="s">
        <v>15423</v>
      </c>
      <c r="J4985" s="8" t="s">
        <v>15424</v>
      </c>
      <c r="K4985" s="8" t="s">
        <v>15432</v>
      </c>
      <c r="L4985" s="12" t="s">
        <v>15</v>
      </c>
      <c r="M4985" s="12" t="s">
        <v>3780</v>
      </c>
      <c r="N4985" s="12" t="s">
        <v>133</v>
      </c>
      <c r="O4985" s="12" t="s">
        <v>3781</v>
      </c>
      <c r="P4985" s="12" t="s">
        <v>119</v>
      </c>
      <c r="R4985" s="8"/>
      <c r="S4985" s="8"/>
      <c r="T4985" s="8"/>
      <c r="U4985" s="8"/>
      <c r="V4985" s="8"/>
      <c r="W4985" s="8"/>
      <c r="X4985" s="8"/>
      <c r="Y4985" s="11">
        <f>ROUNDUP(SUM(VLOOKUP(F4985,'Pontuação 3.0'!A$2:B$11,2,FALSE),VLOOKUP(E4985,'Pontuação 3.0'!C$2:D$11,2,FALSE),VLOOKUP(H4985,'Pontuação 3.0'!I$2:J$11,2,FALSE),VLOOKUP(J4985,'Pontuação 3.0'!K$2:L$11,2,FALSE),VLOOKUP(G4985,'Pontuação 3.0'!E$2:F$11,2,FALSE),VLOOKUP(I4985,'Pontuação 3.0'!G$2:H$11,2,FALSE),VLOOKUP(K4985,'Pontuação 3.0'!M$2:N$13,2,FALSE)),0)</f>
        <v>1930</v>
      </c>
      <c r="Z4985" s="11">
        <f t="shared" si="6"/>
        <v>193</v>
      </c>
      <c r="AA4985" s="11" t="str">
        <f t="array" ref="AA4985">IFERROR(INDEX('Pontuação 3.0'!G$13:G$191, MATCH(Z4985, 'Pontuação 3.0'!F$13:F$191, 0)), "Faixa Indefinida")</f>
        <v>C</v>
      </c>
      <c r="AB4985" s="11">
        <f t="shared" si="7"/>
        <v>0</v>
      </c>
      <c r="AC4985" s="11">
        <f t="shared" si="8"/>
        <v>0</v>
      </c>
      <c r="AD4985" s="11">
        <f t="shared" si="9"/>
        <v>1</v>
      </c>
      <c r="AE4985" s="11">
        <f t="shared" si="10"/>
        <v>0</v>
      </c>
    </row>
    <row r="4986" ht="15.75" customHeight="1">
      <c r="A4986" s="7">
        <v>45660.0</v>
      </c>
      <c r="B4986" s="8" t="s">
        <v>11298</v>
      </c>
      <c r="C4986" s="8" t="s">
        <v>11299</v>
      </c>
      <c r="D4986" s="9">
        <v>9.2982129966E10</v>
      </c>
      <c r="E4986" s="8" t="s">
        <v>15428</v>
      </c>
      <c r="F4986" s="8" t="s">
        <v>15420</v>
      </c>
      <c r="G4986" s="8" t="s">
        <v>15430</v>
      </c>
      <c r="H4986" s="8" t="s">
        <v>15443</v>
      </c>
      <c r="I4986" s="8" t="s">
        <v>15423</v>
      </c>
      <c r="J4986" s="8" t="s">
        <v>15424</v>
      </c>
      <c r="K4986" s="8" t="s">
        <v>15425</v>
      </c>
      <c r="L4986" s="12" t="s">
        <v>15</v>
      </c>
      <c r="M4986" s="12" t="s">
        <v>3780</v>
      </c>
      <c r="N4986" s="12" t="s">
        <v>354</v>
      </c>
      <c r="O4986" s="12" t="s">
        <v>3792</v>
      </c>
      <c r="P4986" s="12" t="s">
        <v>17</v>
      </c>
      <c r="R4986" s="8"/>
      <c r="S4986" s="8"/>
      <c r="T4986" s="8"/>
      <c r="U4986" s="8"/>
      <c r="V4986" s="8"/>
      <c r="W4986" s="8"/>
      <c r="X4986" s="8"/>
      <c r="Y4986" s="11">
        <f>ROUNDUP(SUM(VLOOKUP(F4986,'Pontuação 3.0'!A$2:B$11,2,FALSE),VLOOKUP(E4986,'Pontuação 3.0'!C$2:D$11,2,FALSE),VLOOKUP(H4986,'Pontuação 3.0'!I$2:J$11,2,FALSE),VLOOKUP(J4986,'Pontuação 3.0'!K$2:L$11,2,FALSE),VLOOKUP(G4986,'Pontuação 3.0'!E$2:F$11,2,FALSE),VLOOKUP(I4986,'Pontuação 3.0'!G$2:H$11,2,FALSE),VLOOKUP(K4986,'Pontuação 3.0'!M$2:N$13,2,FALSE)),0)</f>
        <v>2058</v>
      </c>
      <c r="Z4986" s="11">
        <f t="shared" si="6"/>
        <v>206</v>
      </c>
      <c r="AA4986" s="11" t="str">
        <f t="array" ref="AA4986">IFERROR(INDEX('Pontuação 3.0'!G$13:G$191, MATCH(Z4986, 'Pontuação 3.0'!F$13:F$191, 0)), "Faixa Indefinida")</f>
        <v>C</v>
      </c>
      <c r="AB4986" s="11">
        <f t="shared" si="7"/>
        <v>0</v>
      </c>
      <c r="AC4986" s="11">
        <f t="shared" si="8"/>
        <v>0</v>
      </c>
      <c r="AD4986" s="11">
        <f t="shared" si="9"/>
        <v>1</v>
      </c>
      <c r="AE4986" s="11">
        <f t="shared" si="10"/>
        <v>0</v>
      </c>
    </row>
    <row r="4987" ht="15.75" customHeight="1">
      <c r="A4987" s="7">
        <v>45660.0</v>
      </c>
      <c r="B4987" s="8" t="s">
        <v>11300</v>
      </c>
      <c r="C4987" s="8" t="s">
        <v>11301</v>
      </c>
      <c r="D4987" s="9">
        <v>1.1980902746E10</v>
      </c>
      <c r="E4987" s="8" t="s">
        <v>15428</v>
      </c>
      <c r="F4987" s="8" t="s">
        <v>15454</v>
      </c>
      <c r="G4987" s="8" t="s">
        <v>15430</v>
      </c>
      <c r="H4987" s="8" t="s">
        <v>15422</v>
      </c>
      <c r="I4987" s="8" t="s">
        <v>15431</v>
      </c>
      <c r="J4987" s="8" t="s">
        <v>15424</v>
      </c>
      <c r="K4987" s="8" t="s">
        <v>15480</v>
      </c>
      <c r="L4987" s="12" t="s">
        <v>15</v>
      </c>
      <c r="M4987" s="12" t="s">
        <v>3780</v>
      </c>
      <c r="N4987" s="12" t="s">
        <v>608</v>
      </c>
      <c r="O4987" s="12" t="s">
        <v>3781</v>
      </c>
      <c r="P4987" s="12" t="s">
        <v>119</v>
      </c>
      <c r="R4987" s="8"/>
      <c r="S4987" s="8"/>
      <c r="T4987" s="8"/>
      <c r="U4987" s="8"/>
      <c r="V4987" s="8"/>
      <c r="W4987" s="8"/>
      <c r="X4987" s="8"/>
      <c r="Y4987" s="11">
        <f>ROUNDUP(SUM(VLOOKUP(F4987,'Pontuação 3.0'!A$2:B$11,2,FALSE),VLOOKUP(E4987,'Pontuação 3.0'!C$2:D$11,2,FALSE),VLOOKUP(H4987,'Pontuação 3.0'!I$2:J$11,2,FALSE),VLOOKUP(J4987,'Pontuação 3.0'!K$2:L$11,2,FALSE),VLOOKUP(G4987,'Pontuação 3.0'!E$2:F$11,2,FALSE),VLOOKUP(I4987,'Pontuação 3.0'!G$2:H$11,2,FALSE),VLOOKUP(K4987,'Pontuação 3.0'!M$2:N$13,2,FALSE)),0)</f>
        <v>2229</v>
      </c>
      <c r="Z4987" s="11">
        <f t="shared" si="6"/>
        <v>223</v>
      </c>
      <c r="AA4987" s="11" t="str">
        <f t="array" ref="AA4987">IFERROR(INDEX('Pontuação 3.0'!G$13:G$191, MATCH(Z4987, 'Pontuação 3.0'!F$13:F$191, 0)), "Faixa Indefinida")</f>
        <v>B</v>
      </c>
      <c r="AB4987" s="11">
        <f t="shared" si="7"/>
        <v>0</v>
      </c>
      <c r="AC4987" s="11">
        <f t="shared" si="8"/>
        <v>1</v>
      </c>
      <c r="AD4987" s="11">
        <f t="shared" si="9"/>
        <v>0</v>
      </c>
      <c r="AE4987" s="11">
        <f t="shared" si="10"/>
        <v>0</v>
      </c>
    </row>
    <row r="4988" ht="15.75" customHeight="1">
      <c r="A4988" s="7">
        <v>45660.0</v>
      </c>
      <c r="B4988" s="8" t="s">
        <v>11302</v>
      </c>
      <c r="C4988" s="8" t="s">
        <v>11303</v>
      </c>
      <c r="D4988" s="9">
        <v>9.2986343114E10</v>
      </c>
      <c r="E4988" s="8" t="s">
        <v>15428</v>
      </c>
      <c r="F4988" s="8" t="s">
        <v>15442</v>
      </c>
      <c r="G4988" s="8" t="s">
        <v>15430</v>
      </c>
      <c r="H4988" s="8" t="s">
        <v>15422</v>
      </c>
      <c r="I4988" s="8" t="s">
        <v>15423</v>
      </c>
      <c r="J4988" s="8" t="s">
        <v>15424</v>
      </c>
      <c r="K4988" s="8" t="s">
        <v>15432</v>
      </c>
      <c r="L4988" s="12" t="s">
        <v>15</v>
      </c>
      <c r="M4988" s="12" t="s">
        <v>3780</v>
      </c>
      <c r="N4988" s="12" t="s">
        <v>205</v>
      </c>
      <c r="O4988" s="12" t="s">
        <v>11304</v>
      </c>
      <c r="P4988" s="12" t="s">
        <v>17</v>
      </c>
      <c r="R4988" s="8"/>
      <c r="S4988" s="8"/>
      <c r="T4988" s="8"/>
      <c r="U4988" s="8"/>
      <c r="V4988" s="8"/>
      <c r="W4988" s="8"/>
      <c r="X4988" s="8"/>
      <c r="Y4988" s="11">
        <f>ROUNDUP(SUM(VLOOKUP(F4988,'Pontuação 3.0'!A$2:B$11,2,FALSE),VLOOKUP(E4988,'Pontuação 3.0'!C$2:D$11,2,FALSE),VLOOKUP(H4988,'Pontuação 3.0'!I$2:J$11,2,FALSE),VLOOKUP(J4988,'Pontuação 3.0'!K$2:L$11,2,FALSE),VLOOKUP(G4988,'Pontuação 3.0'!E$2:F$11,2,FALSE),VLOOKUP(I4988,'Pontuação 3.0'!G$2:H$11,2,FALSE),VLOOKUP(K4988,'Pontuação 3.0'!M$2:N$13,2,FALSE)),0)</f>
        <v>2075</v>
      </c>
      <c r="Z4988" s="11">
        <f t="shared" si="6"/>
        <v>208</v>
      </c>
      <c r="AA4988" s="11" t="str">
        <f t="array" ref="AA4988">IFERROR(INDEX('Pontuação 3.0'!G$13:G$191, MATCH(Z4988, 'Pontuação 3.0'!F$13:F$191, 0)), "Faixa Indefinida")</f>
        <v>C</v>
      </c>
      <c r="AB4988" s="11">
        <f t="shared" si="7"/>
        <v>0</v>
      </c>
      <c r="AC4988" s="11">
        <f t="shared" si="8"/>
        <v>0</v>
      </c>
      <c r="AD4988" s="11">
        <f t="shared" si="9"/>
        <v>1</v>
      </c>
      <c r="AE4988" s="11">
        <f t="shared" si="10"/>
        <v>0</v>
      </c>
    </row>
    <row r="4989" ht="15.75" customHeight="1">
      <c r="A4989" s="7">
        <v>45660.0</v>
      </c>
      <c r="B4989" s="8" t="s">
        <v>11305</v>
      </c>
      <c r="C4989" s="8" t="s">
        <v>11306</v>
      </c>
      <c r="D4989" s="9">
        <v>1.7997286805E10</v>
      </c>
      <c r="E4989" s="8" t="s">
        <v>15419</v>
      </c>
      <c r="F4989" s="8" t="s">
        <v>15442</v>
      </c>
      <c r="G4989" s="8" t="s">
        <v>15430</v>
      </c>
      <c r="H4989" s="8" t="s">
        <v>15443</v>
      </c>
      <c r="I4989" s="8" t="s">
        <v>15423</v>
      </c>
      <c r="J4989" s="8" t="s">
        <v>15448</v>
      </c>
      <c r="K4989" s="8" t="s">
        <v>15425</v>
      </c>
      <c r="L4989" s="12" t="s">
        <v>15</v>
      </c>
      <c r="M4989" s="12" t="s">
        <v>3780</v>
      </c>
      <c r="N4989" s="12" t="s">
        <v>162</v>
      </c>
      <c r="O4989" s="12" t="s">
        <v>3781</v>
      </c>
      <c r="P4989" s="12" t="s">
        <v>119</v>
      </c>
      <c r="R4989" s="8"/>
      <c r="S4989" s="8"/>
      <c r="T4989" s="8"/>
      <c r="U4989" s="8"/>
      <c r="V4989" s="8"/>
      <c r="W4989" s="8"/>
      <c r="X4989" s="8"/>
      <c r="Y4989" s="11">
        <f>ROUNDUP(SUM(VLOOKUP(F4989,'Pontuação 3.0'!A$2:B$11,2,FALSE),VLOOKUP(E4989,'Pontuação 3.0'!C$2:D$11,2,FALSE),VLOOKUP(H4989,'Pontuação 3.0'!I$2:J$11,2,FALSE),VLOOKUP(J4989,'Pontuação 3.0'!K$2:L$11,2,FALSE),VLOOKUP(G4989,'Pontuação 3.0'!E$2:F$11,2,FALSE),VLOOKUP(I4989,'Pontuação 3.0'!G$2:H$11,2,FALSE),VLOOKUP(K4989,'Pontuação 3.0'!M$2:N$13,2,FALSE)),0)</f>
        <v>2156</v>
      </c>
      <c r="Z4989" s="11">
        <f t="shared" si="6"/>
        <v>216</v>
      </c>
      <c r="AA4989" s="11" t="str">
        <f t="array" ref="AA4989">IFERROR(INDEX('Pontuação 3.0'!G$13:G$191, MATCH(Z4989, 'Pontuação 3.0'!F$13:F$191, 0)), "Faixa Indefinida")</f>
        <v>B</v>
      </c>
      <c r="AB4989" s="11">
        <f t="shared" si="7"/>
        <v>0</v>
      </c>
      <c r="AC4989" s="11">
        <f t="shared" si="8"/>
        <v>1</v>
      </c>
      <c r="AD4989" s="11">
        <f t="shared" si="9"/>
        <v>0</v>
      </c>
      <c r="AE4989" s="11">
        <f t="shared" si="10"/>
        <v>0</v>
      </c>
    </row>
    <row r="4990" ht="15.75" customHeight="1">
      <c r="A4990" s="7">
        <v>45660.0</v>
      </c>
      <c r="B4990" s="8" t="s">
        <v>11311</v>
      </c>
      <c r="C4990" s="8" t="s">
        <v>11312</v>
      </c>
      <c r="D4990" s="9">
        <v>6.8992023716E10</v>
      </c>
      <c r="E4990" s="8" t="s">
        <v>15428</v>
      </c>
      <c r="F4990" s="8" t="s">
        <v>15454</v>
      </c>
      <c r="G4990" s="8" t="s">
        <v>15430</v>
      </c>
      <c r="H4990" s="8" t="s">
        <v>15422</v>
      </c>
      <c r="I4990" s="8" t="s">
        <v>15433</v>
      </c>
      <c r="J4990" s="8" t="s">
        <v>15448</v>
      </c>
      <c r="K4990" s="8" t="s">
        <v>15432</v>
      </c>
      <c r="L4990" s="12" t="s">
        <v>15</v>
      </c>
      <c r="M4990" s="12" t="s">
        <v>3780</v>
      </c>
      <c r="N4990" s="12" t="s">
        <v>205</v>
      </c>
      <c r="O4990" s="12" t="s">
        <v>3885</v>
      </c>
      <c r="P4990" s="12" t="s">
        <v>119</v>
      </c>
      <c r="R4990" s="8"/>
      <c r="S4990" s="8"/>
      <c r="T4990" s="8"/>
      <c r="U4990" s="8"/>
      <c r="V4990" s="8"/>
      <c r="W4990" s="8"/>
      <c r="X4990" s="8"/>
      <c r="Y4990" s="11">
        <f>ROUNDUP(SUM(VLOOKUP(F4990,'Pontuação 3.0'!A$2:B$11,2,FALSE),VLOOKUP(E4990,'Pontuação 3.0'!C$2:D$11,2,FALSE),VLOOKUP(H4990,'Pontuação 3.0'!I$2:J$11,2,FALSE),VLOOKUP(J4990,'Pontuação 3.0'!K$2:L$11,2,FALSE),VLOOKUP(G4990,'Pontuação 3.0'!E$2:F$11,2,FALSE),VLOOKUP(I4990,'Pontuação 3.0'!G$2:H$11,2,FALSE),VLOOKUP(K4990,'Pontuação 3.0'!M$2:N$13,2,FALSE)),0)</f>
        <v>2729</v>
      </c>
      <c r="Z4990" s="11">
        <f t="shared" si="6"/>
        <v>273</v>
      </c>
      <c r="AA4990" s="11" t="str">
        <f t="array" ref="AA4990">IFERROR(INDEX('Pontuação 3.0'!G$13:G$191, MATCH(Z4990, 'Pontuação 3.0'!F$13:F$191, 0)), "Faixa Indefinida")</f>
        <v>A</v>
      </c>
      <c r="AB4990" s="11">
        <f t="shared" si="7"/>
        <v>1</v>
      </c>
      <c r="AC4990" s="11">
        <f t="shared" si="8"/>
        <v>0</v>
      </c>
      <c r="AD4990" s="11">
        <f t="shared" si="9"/>
        <v>0</v>
      </c>
      <c r="AE4990" s="11">
        <f t="shared" si="10"/>
        <v>0</v>
      </c>
    </row>
    <row r="4991" ht="15.75" customHeight="1">
      <c r="A4991" s="7">
        <v>45660.0</v>
      </c>
      <c r="B4991" s="8" t="s">
        <v>11307</v>
      </c>
      <c r="C4991" s="8" t="s">
        <v>11308</v>
      </c>
      <c r="D4991" s="9">
        <v>4.6999762149E10</v>
      </c>
      <c r="E4991" s="8" t="s">
        <v>15428</v>
      </c>
      <c r="F4991" s="8" t="s">
        <v>15454</v>
      </c>
      <c r="G4991" s="8" t="s">
        <v>15430</v>
      </c>
      <c r="H4991" s="8" t="s">
        <v>15422</v>
      </c>
      <c r="I4991" s="8" t="s">
        <v>15431</v>
      </c>
      <c r="J4991" s="8" t="s">
        <v>15424</v>
      </c>
      <c r="K4991" s="8" t="s">
        <v>15466</v>
      </c>
      <c r="L4991" s="8"/>
      <c r="M4991" s="8"/>
      <c r="N4991" s="8"/>
      <c r="O4991" s="8"/>
      <c r="P4991" s="8"/>
      <c r="R4991" s="8"/>
      <c r="S4991" s="8"/>
      <c r="T4991" s="8"/>
      <c r="U4991" s="8"/>
      <c r="V4991" s="8"/>
      <c r="W4991" s="8"/>
      <c r="X4991" s="8"/>
      <c r="Y4991" s="11">
        <f>ROUNDUP(SUM(VLOOKUP(F4991,'Pontuação 3.0'!A$2:B$11,2,FALSE),VLOOKUP(E4991,'Pontuação 3.0'!C$2:D$11,2,FALSE),VLOOKUP(H4991,'Pontuação 3.0'!I$2:J$11,2,FALSE),VLOOKUP(J4991,'Pontuação 3.0'!K$2:L$11,2,FALSE),VLOOKUP(G4991,'Pontuação 3.0'!E$2:F$11,2,FALSE),VLOOKUP(I4991,'Pontuação 3.0'!G$2:H$11,2,FALSE),VLOOKUP(K4991,'Pontuação 3.0'!M$2:N$13,2,FALSE)),0)</f>
        <v>2453</v>
      </c>
      <c r="Z4991" s="11">
        <f t="shared" si="6"/>
        <v>245</v>
      </c>
      <c r="AA4991" s="11" t="str">
        <f t="array" ref="AA4991">IFERROR(INDEX('Pontuação 3.0'!G$13:G$191, MATCH(Z4991, 'Pontuação 3.0'!F$13:F$191, 0)), "Faixa Indefinida")</f>
        <v>A</v>
      </c>
      <c r="AB4991" s="11">
        <f t="shared" si="7"/>
        <v>1</v>
      </c>
      <c r="AC4991" s="11">
        <f t="shared" si="8"/>
        <v>0</v>
      </c>
      <c r="AD4991" s="11">
        <f t="shared" si="9"/>
        <v>0</v>
      </c>
      <c r="AE4991" s="11">
        <f t="shared" si="10"/>
        <v>0</v>
      </c>
    </row>
    <row r="4992" ht="15.75" customHeight="1">
      <c r="A4992" s="7">
        <v>45660.0</v>
      </c>
      <c r="B4992" s="8" t="s">
        <v>11313</v>
      </c>
      <c r="C4992" s="8" t="s">
        <v>11314</v>
      </c>
      <c r="D4992" s="9">
        <v>1.1965654346E10</v>
      </c>
      <c r="E4992" s="8" t="s">
        <v>15428</v>
      </c>
      <c r="F4992" s="8" t="s">
        <v>15442</v>
      </c>
      <c r="G4992" s="8" t="s">
        <v>15430</v>
      </c>
      <c r="H4992" s="8" t="s">
        <v>15443</v>
      </c>
      <c r="I4992" s="8" t="s">
        <v>15423</v>
      </c>
      <c r="J4992" s="8" t="s">
        <v>15424</v>
      </c>
      <c r="K4992" s="8" t="s">
        <v>15432</v>
      </c>
      <c r="L4992" s="12" t="s">
        <v>15</v>
      </c>
      <c r="M4992" s="12" t="s">
        <v>3780</v>
      </c>
      <c r="N4992" s="12" t="s">
        <v>205</v>
      </c>
      <c r="O4992" s="12" t="s">
        <v>3781</v>
      </c>
      <c r="P4992" s="12" t="s">
        <v>119</v>
      </c>
      <c r="R4992" s="8"/>
      <c r="S4992" s="8"/>
      <c r="T4992" s="8"/>
      <c r="U4992" s="8"/>
      <c r="V4992" s="8"/>
      <c r="W4992" s="8"/>
      <c r="X4992" s="8"/>
      <c r="Y4992" s="11">
        <f>ROUNDUP(SUM(VLOOKUP(F4992,'Pontuação 3.0'!A$2:B$11,2,FALSE),VLOOKUP(E4992,'Pontuação 3.0'!C$2:D$11,2,FALSE),VLOOKUP(H4992,'Pontuação 3.0'!I$2:J$11,2,FALSE),VLOOKUP(J4992,'Pontuação 3.0'!K$2:L$11,2,FALSE),VLOOKUP(G4992,'Pontuação 3.0'!E$2:F$11,2,FALSE),VLOOKUP(I4992,'Pontuação 3.0'!G$2:H$11,2,FALSE),VLOOKUP(K4992,'Pontuação 3.0'!M$2:N$13,2,FALSE)),0)</f>
        <v>2011</v>
      </c>
      <c r="Z4992" s="11">
        <f t="shared" si="6"/>
        <v>201</v>
      </c>
      <c r="AA4992" s="11" t="str">
        <f t="array" ref="AA4992">IFERROR(INDEX('Pontuação 3.0'!G$13:G$191, MATCH(Z4992, 'Pontuação 3.0'!F$13:F$191, 0)), "Faixa Indefinida")</f>
        <v>C</v>
      </c>
      <c r="AB4992" s="11">
        <f t="shared" si="7"/>
        <v>0</v>
      </c>
      <c r="AC4992" s="11">
        <f t="shared" si="8"/>
        <v>0</v>
      </c>
      <c r="AD4992" s="11">
        <f t="shared" si="9"/>
        <v>1</v>
      </c>
      <c r="AE4992" s="11">
        <f t="shared" si="10"/>
        <v>0</v>
      </c>
    </row>
    <row r="4993" ht="15.75" customHeight="1">
      <c r="A4993" s="7">
        <v>45660.0</v>
      </c>
      <c r="B4993" s="8" t="s">
        <v>11315</v>
      </c>
      <c r="C4993" s="8" t="s">
        <v>11316</v>
      </c>
      <c r="D4993" s="9">
        <v>2.1994714809E10</v>
      </c>
      <c r="E4993" s="8" t="s">
        <v>15428</v>
      </c>
      <c r="F4993" s="8" t="s">
        <v>15420</v>
      </c>
      <c r="G4993" s="8" t="s">
        <v>15421</v>
      </c>
      <c r="H4993" s="8" t="s">
        <v>15422</v>
      </c>
      <c r="I4993" s="8" t="s">
        <v>15423</v>
      </c>
      <c r="J4993" s="8" t="s">
        <v>15424</v>
      </c>
      <c r="K4993" s="8" t="s">
        <v>15432</v>
      </c>
      <c r="L4993" s="12" t="s">
        <v>15</v>
      </c>
      <c r="M4993" s="12" t="s">
        <v>3780</v>
      </c>
      <c r="N4993" s="12" t="s">
        <v>354</v>
      </c>
      <c r="O4993" s="12" t="s">
        <v>3792</v>
      </c>
      <c r="P4993" s="12" t="s">
        <v>119</v>
      </c>
      <c r="R4993" s="8"/>
      <c r="S4993" s="8"/>
      <c r="T4993" s="8"/>
      <c r="U4993" s="8"/>
      <c r="V4993" s="8"/>
      <c r="W4993" s="8"/>
      <c r="X4993" s="8"/>
      <c r="Y4993" s="11">
        <f>ROUNDUP(SUM(VLOOKUP(F4993,'Pontuação 3.0'!A$2:B$11,2,FALSE),VLOOKUP(E4993,'Pontuação 3.0'!C$2:D$11,2,FALSE),VLOOKUP(H4993,'Pontuação 3.0'!I$2:J$11,2,FALSE),VLOOKUP(J4993,'Pontuação 3.0'!K$2:L$11,2,FALSE),VLOOKUP(G4993,'Pontuação 3.0'!E$2:F$11,2,FALSE),VLOOKUP(I4993,'Pontuação 3.0'!G$2:H$11,2,FALSE),VLOOKUP(K4993,'Pontuação 3.0'!M$2:N$13,2,FALSE)),0)</f>
        <v>2068</v>
      </c>
      <c r="Z4993" s="11">
        <f t="shared" si="6"/>
        <v>207</v>
      </c>
      <c r="AA4993" s="11" t="str">
        <f t="array" ref="AA4993">IFERROR(INDEX('Pontuação 3.0'!G$13:G$191, MATCH(Z4993, 'Pontuação 3.0'!F$13:F$191, 0)), "Faixa Indefinida")</f>
        <v>C</v>
      </c>
      <c r="AB4993" s="11">
        <f t="shared" si="7"/>
        <v>0</v>
      </c>
      <c r="AC4993" s="11">
        <f t="shared" si="8"/>
        <v>0</v>
      </c>
      <c r="AD4993" s="11">
        <f t="shared" si="9"/>
        <v>1</v>
      </c>
      <c r="AE4993" s="11">
        <f t="shared" si="10"/>
        <v>0</v>
      </c>
    </row>
    <row r="4994" ht="15.75" customHeight="1">
      <c r="A4994" s="7">
        <v>45660.0</v>
      </c>
      <c r="B4994" s="8" t="s">
        <v>2143</v>
      </c>
      <c r="C4994" s="8" t="s">
        <v>11317</v>
      </c>
      <c r="D4994" s="9">
        <v>1.1989820908E10</v>
      </c>
      <c r="E4994" s="8" t="s">
        <v>15419</v>
      </c>
      <c r="F4994" s="8" t="s">
        <v>15420</v>
      </c>
      <c r="G4994" s="8" t="s">
        <v>15451</v>
      </c>
      <c r="H4994" s="8" t="s">
        <v>15422</v>
      </c>
      <c r="I4994" s="8" t="s">
        <v>15423</v>
      </c>
      <c r="J4994" s="8" t="s">
        <v>15424</v>
      </c>
      <c r="K4994" s="8" t="s">
        <v>15439</v>
      </c>
      <c r="L4994" s="12" t="s">
        <v>15</v>
      </c>
      <c r="M4994" s="12" t="s">
        <v>3780</v>
      </c>
      <c r="N4994" s="12" t="s">
        <v>986</v>
      </c>
      <c r="O4994" s="12" t="s">
        <v>3797</v>
      </c>
      <c r="P4994" s="12" t="s">
        <v>119</v>
      </c>
      <c r="R4994" s="8"/>
      <c r="S4994" s="8"/>
      <c r="T4994" s="8"/>
      <c r="U4994" s="8"/>
      <c r="V4994" s="8"/>
      <c r="W4994" s="8"/>
      <c r="X4994" s="8"/>
      <c r="Y4994" s="11">
        <f>ROUNDUP(SUM(VLOOKUP(F4994,'Pontuação 3.0'!A$2:B$11,2,FALSE),VLOOKUP(E4994,'Pontuação 3.0'!C$2:D$11,2,FALSE),VLOOKUP(H4994,'Pontuação 3.0'!I$2:J$11,2,FALSE),VLOOKUP(J4994,'Pontuação 3.0'!K$2:L$11,2,FALSE),VLOOKUP(G4994,'Pontuação 3.0'!E$2:F$11,2,FALSE),VLOOKUP(I4994,'Pontuação 3.0'!G$2:H$11,2,FALSE),VLOOKUP(K4994,'Pontuação 3.0'!M$2:N$13,2,FALSE)),0)</f>
        <v>1920</v>
      </c>
      <c r="Z4994" s="11">
        <f t="shared" si="6"/>
        <v>192</v>
      </c>
      <c r="AA4994" s="11" t="str">
        <f t="array" ref="AA4994">IFERROR(INDEX('Pontuação 3.0'!G$13:G$191, MATCH(Z4994, 'Pontuação 3.0'!F$13:F$191, 0)), "Faixa Indefinida")</f>
        <v>C</v>
      </c>
      <c r="AB4994" s="11">
        <f t="shared" si="7"/>
        <v>0</v>
      </c>
      <c r="AC4994" s="11">
        <f t="shared" si="8"/>
        <v>0</v>
      </c>
      <c r="AD4994" s="11">
        <f t="shared" si="9"/>
        <v>1</v>
      </c>
      <c r="AE4994" s="11">
        <f t="shared" si="10"/>
        <v>0</v>
      </c>
    </row>
    <row r="4995" ht="15.75" customHeight="1">
      <c r="A4995" s="7">
        <v>45660.0</v>
      </c>
      <c r="B4995" s="8" t="s">
        <v>11320</v>
      </c>
      <c r="C4995" s="8" t="s">
        <v>11321</v>
      </c>
      <c r="D4995" s="9">
        <v>2.899908838E10</v>
      </c>
      <c r="E4995" s="8" t="s">
        <v>15428</v>
      </c>
      <c r="F4995" s="8" t="s">
        <v>15420</v>
      </c>
      <c r="G4995" s="8" t="s">
        <v>15451</v>
      </c>
      <c r="H4995" s="8" t="s">
        <v>15438</v>
      </c>
      <c r="I4995" s="8" t="s">
        <v>15431</v>
      </c>
      <c r="J4995" s="8" t="s">
        <v>15424</v>
      </c>
      <c r="K4995" s="8" t="s">
        <v>15425</v>
      </c>
      <c r="L4995" s="12" t="s">
        <v>15</v>
      </c>
      <c r="M4995" s="12" t="s">
        <v>3780</v>
      </c>
      <c r="N4995" s="12" t="s">
        <v>205</v>
      </c>
      <c r="O4995" s="12" t="s">
        <v>3781</v>
      </c>
      <c r="P4995" s="12" t="s">
        <v>119</v>
      </c>
      <c r="R4995" s="8"/>
      <c r="S4995" s="8"/>
      <c r="T4995" s="8"/>
      <c r="U4995" s="8"/>
      <c r="V4995" s="8"/>
      <c r="W4995" s="8"/>
      <c r="X4995" s="8"/>
      <c r="Y4995" s="11">
        <f>ROUNDUP(SUM(VLOOKUP(F4995,'Pontuação 3.0'!A$2:B$11,2,FALSE),VLOOKUP(E4995,'Pontuação 3.0'!C$2:D$11,2,FALSE),VLOOKUP(H4995,'Pontuação 3.0'!I$2:J$11,2,FALSE),VLOOKUP(J4995,'Pontuação 3.0'!K$2:L$11,2,FALSE),VLOOKUP(G4995,'Pontuação 3.0'!E$2:F$11,2,FALSE),VLOOKUP(I4995,'Pontuação 3.0'!G$2:H$11,2,FALSE),VLOOKUP(K4995,'Pontuação 3.0'!M$2:N$13,2,FALSE)),0)</f>
        <v>1976</v>
      </c>
      <c r="Z4995" s="11">
        <f t="shared" si="6"/>
        <v>198</v>
      </c>
      <c r="AA4995" s="11" t="str">
        <f t="array" ref="AA4995">IFERROR(INDEX('Pontuação 3.0'!G$13:G$191, MATCH(Z4995, 'Pontuação 3.0'!F$13:F$191, 0)), "Faixa Indefinida")</f>
        <v>C</v>
      </c>
      <c r="AB4995" s="11">
        <f t="shared" si="7"/>
        <v>0</v>
      </c>
      <c r="AC4995" s="11">
        <f t="shared" si="8"/>
        <v>0</v>
      </c>
      <c r="AD4995" s="11">
        <f t="shared" si="9"/>
        <v>1</v>
      </c>
      <c r="AE4995" s="11">
        <f t="shared" si="10"/>
        <v>0</v>
      </c>
    </row>
    <row r="4996" ht="15.75" customHeight="1">
      <c r="A4996" s="7">
        <v>45660.0</v>
      </c>
      <c r="B4996" s="8" t="s">
        <v>11318</v>
      </c>
      <c r="C4996" s="8" t="s">
        <v>11319</v>
      </c>
      <c r="D4996" s="9">
        <v>3.199229588E10</v>
      </c>
      <c r="E4996" s="8" t="s">
        <v>15419</v>
      </c>
      <c r="F4996" s="8" t="s">
        <v>15420</v>
      </c>
      <c r="G4996" s="8" t="s">
        <v>15430</v>
      </c>
      <c r="H4996" s="8" t="s">
        <v>15422</v>
      </c>
      <c r="I4996" s="8" t="s">
        <v>15431</v>
      </c>
      <c r="J4996" s="8" t="s">
        <v>15424</v>
      </c>
      <c r="K4996" s="8" t="s">
        <v>15432</v>
      </c>
      <c r="L4996" s="12" t="s">
        <v>15</v>
      </c>
      <c r="M4996" s="12" t="s">
        <v>3780</v>
      </c>
      <c r="N4996" s="12" t="s">
        <v>162</v>
      </c>
      <c r="O4996" s="12" t="s">
        <v>3781</v>
      </c>
      <c r="P4996" s="12" t="s">
        <v>119</v>
      </c>
      <c r="R4996" s="8"/>
      <c r="S4996" s="8"/>
      <c r="T4996" s="8"/>
      <c r="U4996" s="8"/>
      <c r="V4996" s="8"/>
      <c r="W4996" s="8"/>
      <c r="X4996" s="8"/>
      <c r="Y4996" s="11">
        <f>ROUNDUP(SUM(VLOOKUP(F4996,'Pontuação 3.0'!A$2:B$11,2,FALSE),VLOOKUP(E4996,'Pontuação 3.0'!C$2:D$11,2,FALSE),VLOOKUP(H4996,'Pontuação 3.0'!I$2:J$11,2,FALSE),VLOOKUP(J4996,'Pontuação 3.0'!K$2:L$11,2,FALSE),VLOOKUP(G4996,'Pontuação 3.0'!E$2:F$11,2,FALSE),VLOOKUP(I4996,'Pontuação 3.0'!G$2:H$11,2,FALSE),VLOOKUP(K4996,'Pontuação 3.0'!M$2:N$13,2,FALSE)),0)</f>
        <v>2330</v>
      </c>
      <c r="Z4996" s="11">
        <f t="shared" si="6"/>
        <v>233</v>
      </c>
      <c r="AA4996" s="11" t="str">
        <f t="array" ref="AA4996">IFERROR(INDEX('Pontuação 3.0'!G$13:G$191, MATCH(Z4996, 'Pontuação 3.0'!F$13:F$191, 0)), "Faixa Indefinida")</f>
        <v>B</v>
      </c>
      <c r="AB4996" s="11">
        <f t="shared" si="7"/>
        <v>0</v>
      </c>
      <c r="AC4996" s="11">
        <f t="shared" si="8"/>
        <v>1</v>
      </c>
      <c r="AD4996" s="11">
        <f t="shared" si="9"/>
        <v>0</v>
      </c>
      <c r="AE4996" s="11">
        <f t="shared" si="10"/>
        <v>0</v>
      </c>
    </row>
    <row r="4997" ht="15.75" customHeight="1">
      <c r="A4997" s="7">
        <v>45660.0</v>
      </c>
      <c r="B4997" s="8" t="s">
        <v>11318</v>
      </c>
      <c r="C4997" s="8" t="s">
        <v>11319</v>
      </c>
      <c r="D4997" s="9">
        <v>3.199229588E10</v>
      </c>
      <c r="E4997" s="8" t="s">
        <v>15419</v>
      </c>
      <c r="F4997" s="8" t="s">
        <v>15420</v>
      </c>
      <c r="G4997" s="8" t="s">
        <v>15430</v>
      </c>
      <c r="H4997" s="8" t="s">
        <v>15422</v>
      </c>
      <c r="I4997" s="8" t="s">
        <v>15431</v>
      </c>
      <c r="J4997" s="8" t="s">
        <v>15424</v>
      </c>
      <c r="K4997" s="8" t="s">
        <v>15432</v>
      </c>
      <c r="L4997" s="12" t="s">
        <v>15</v>
      </c>
      <c r="M4997" s="12" t="s">
        <v>3780</v>
      </c>
      <c r="N4997" s="12" t="s">
        <v>162</v>
      </c>
      <c r="O4997" s="12" t="s">
        <v>3781</v>
      </c>
      <c r="P4997" s="12" t="s">
        <v>119</v>
      </c>
      <c r="R4997" s="8"/>
      <c r="S4997" s="8"/>
      <c r="T4997" s="8"/>
      <c r="U4997" s="8"/>
      <c r="V4997" s="8"/>
      <c r="W4997" s="8"/>
      <c r="X4997" s="8"/>
      <c r="Y4997" s="11">
        <f>ROUNDUP(SUM(VLOOKUP(F4997,'Pontuação 3.0'!A$2:B$11,2,FALSE),VLOOKUP(E4997,'Pontuação 3.0'!C$2:D$11,2,FALSE),VLOOKUP(H4997,'Pontuação 3.0'!I$2:J$11,2,FALSE),VLOOKUP(J4997,'Pontuação 3.0'!K$2:L$11,2,FALSE),VLOOKUP(G4997,'Pontuação 3.0'!E$2:F$11,2,FALSE),VLOOKUP(I4997,'Pontuação 3.0'!G$2:H$11,2,FALSE),VLOOKUP(K4997,'Pontuação 3.0'!M$2:N$13,2,FALSE)),0)</f>
        <v>2330</v>
      </c>
      <c r="Z4997" s="11">
        <f t="shared" si="6"/>
        <v>233</v>
      </c>
      <c r="AA4997" s="11" t="str">
        <f t="array" ref="AA4997">IFERROR(INDEX('Pontuação 3.0'!G$13:G$191, MATCH(Z4997, 'Pontuação 3.0'!F$13:F$191, 0)), "Faixa Indefinida")</f>
        <v>B</v>
      </c>
      <c r="AB4997" s="11">
        <f t="shared" si="7"/>
        <v>0</v>
      </c>
      <c r="AC4997" s="11">
        <f t="shared" si="8"/>
        <v>1</v>
      </c>
      <c r="AD4997" s="11">
        <f t="shared" si="9"/>
        <v>0</v>
      </c>
      <c r="AE4997" s="11">
        <f t="shared" si="10"/>
        <v>0</v>
      </c>
    </row>
    <row r="4998" ht="15.75" customHeight="1">
      <c r="A4998" s="7">
        <v>45660.0</v>
      </c>
      <c r="B4998" s="8" t="s">
        <v>11318</v>
      </c>
      <c r="C4998" s="8" t="s">
        <v>11319</v>
      </c>
      <c r="D4998" s="9">
        <v>3.199229588E10</v>
      </c>
      <c r="E4998" s="8" t="s">
        <v>15419</v>
      </c>
      <c r="F4998" s="8" t="s">
        <v>15420</v>
      </c>
      <c r="G4998" s="8" t="s">
        <v>15430</v>
      </c>
      <c r="H4998" s="8" t="s">
        <v>15422</v>
      </c>
      <c r="I4998" s="8" t="s">
        <v>15431</v>
      </c>
      <c r="J4998" s="8" t="s">
        <v>15424</v>
      </c>
      <c r="K4998" s="8" t="s">
        <v>15432</v>
      </c>
      <c r="L4998" s="12" t="s">
        <v>15</v>
      </c>
      <c r="M4998" s="12" t="s">
        <v>3780</v>
      </c>
      <c r="N4998" s="12" t="s">
        <v>162</v>
      </c>
      <c r="O4998" s="12" t="s">
        <v>3781</v>
      </c>
      <c r="P4998" s="12" t="s">
        <v>119</v>
      </c>
      <c r="R4998" s="8"/>
      <c r="S4998" s="8"/>
      <c r="T4998" s="8"/>
      <c r="U4998" s="8"/>
      <c r="V4998" s="8"/>
      <c r="W4998" s="8"/>
      <c r="X4998" s="8"/>
      <c r="Y4998" s="11">
        <f>ROUNDUP(SUM(VLOOKUP(F4998,'Pontuação 3.0'!A$2:B$11,2,FALSE),VLOOKUP(E4998,'Pontuação 3.0'!C$2:D$11,2,FALSE),VLOOKUP(H4998,'Pontuação 3.0'!I$2:J$11,2,FALSE),VLOOKUP(J4998,'Pontuação 3.0'!K$2:L$11,2,FALSE),VLOOKUP(G4998,'Pontuação 3.0'!E$2:F$11,2,FALSE),VLOOKUP(I4998,'Pontuação 3.0'!G$2:H$11,2,FALSE),VLOOKUP(K4998,'Pontuação 3.0'!M$2:N$13,2,FALSE)),0)</f>
        <v>2330</v>
      </c>
      <c r="Z4998" s="11">
        <f t="shared" si="6"/>
        <v>233</v>
      </c>
      <c r="AA4998" s="11" t="str">
        <f t="array" ref="AA4998">IFERROR(INDEX('Pontuação 3.0'!G$13:G$191, MATCH(Z4998, 'Pontuação 3.0'!F$13:F$191, 0)), "Faixa Indefinida")</f>
        <v>B</v>
      </c>
      <c r="AB4998" s="11">
        <f t="shared" si="7"/>
        <v>0</v>
      </c>
      <c r="AC4998" s="11">
        <f t="shared" si="8"/>
        <v>1</v>
      </c>
      <c r="AD4998" s="11">
        <f t="shared" si="9"/>
        <v>0</v>
      </c>
      <c r="AE4998" s="11">
        <f t="shared" si="10"/>
        <v>0</v>
      </c>
    </row>
    <row r="4999" ht="15.75" customHeight="1">
      <c r="A4999" s="7">
        <v>45660.0</v>
      </c>
      <c r="B4999" s="8" t="s">
        <v>11322</v>
      </c>
      <c r="C4999" s="8" t="s">
        <v>11323</v>
      </c>
      <c r="D4999" s="9">
        <v>1.1912425125E10</v>
      </c>
      <c r="E4999" s="8" t="s">
        <v>15428</v>
      </c>
      <c r="F4999" s="8" t="s">
        <v>15420</v>
      </c>
      <c r="G4999" s="8" t="s">
        <v>15421</v>
      </c>
      <c r="H4999" s="8" t="s">
        <v>15422</v>
      </c>
      <c r="I4999" s="8" t="s">
        <v>15423</v>
      </c>
      <c r="J4999" s="8" t="s">
        <v>15424</v>
      </c>
      <c r="K4999" s="8" t="s">
        <v>15432</v>
      </c>
      <c r="L4999" s="12" t="s">
        <v>15</v>
      </c>
      <c r="M4999" s="12" t="s">
        <v>3780</v>
      </c>
      <c r="N4999" s="12" t="s">
        <v>1677</v>
      </c>
      <c r="O4999" s="12" t="s">
        <v>3781</v>
      </c>
      <c r="P4999" s="12" t="s">
        <v>17</v>
      </c>
      <c r="R4999" s="8"/>
      <c r="S4999" s="8"/>
      <c r="T4999" s="8"/>
      <c r="U4999" s="8"/>
      <c r="V4999" s="8"/>
      <c r="W4999" s="8"/>
      <c r="X4999" s="8"/>
      <c r="Y4999" s="11">
        <f>ROUNDUP(SUM(VLOOKUP(F4999,'Pontuação 3.0'!A$2:B$11,2,FALSE),VLOOKUP(E4999,'Pontuação 3.0'!C$2:D$11,2,FALSE),VLOOKUP(H4999,'Pontuação 3.0'!I$2:J$11,2,FALSE),VLOOKUP(J4999,'Pontuação 3.0'!K$2:L$11,2,FALSE),VLOOKUP(G4999,'Pontuação 3.0'!E$2:F$11,2,FALSE),VLOOKUP(I4999,'Pontuação 3.0'!G$2:H$11,2,FALSE),VLOOKUP(K4999,'Pontuação 3.0'!M$2:N$13,2,FALSE)),0)</f>
        <v>2068</v>
      </c>
      <c r="Z4999" s="11">
        <f t="shared" si="6"/>
        <v>207</v>
      </c>
      <c r="AA4999" s="11" t="str">
        <f t="array" ref="AA4999">IFERROR(INDEX('Pontuação 3.0'!G$13:G$191, MATCH(Z4999, 'Pontuação 3.0'!F$13:F$191, 0)), "Faixa Indefinida")</f>
        <v>C</v>
      </c>
      <c r="AB4999" s="11">
        <f t="shared" si="7"/>
        <v>0</v>
      </c>
      <c r="AC4999" s="11">
        <f t="shared" si="8"/>
        <v>0</v>
      </c>
      <c r="AD4999" s="11">
        <f t="shared" si="9"/>
        <v>1</v>
      </c>
      <c r="AE4999" s="11">
        <f t="shared" si="10"/>
        <v>0</v>
      </c>
    </row>
    <row r="5000" ht="15.75" customHeight="1">
      <c r="A5000" s="7">
        <v>45660.0</v>
      </c>
      <c r="B5000" s="8" t="s">
        <v>7079</v>
      </c>
      <c r="C5000" s="8" t="s">
        <v>11328</v>
      </c>
      <c r="D5000" s="9">
        <v>8.198134471E10</v>
      </c>
      <c r="E5000" s="8" t="s">
        <v>15428</v>
      </c>
      <c r="F5000" s="8" t="s">
        <v>15420</v>
      </c>
      <c r="G5000" s="8" t="s">
        <v>15430</v>
      </c>
      <c r="H5000" s="8" t="s">
        <v>15422</v>
      </c>
      <c r="I5000" s="8" t="s">
        <v>15423</v>
      </c>
      <c r="J5000" s="8" t="s">
        <v>15448</v>
      </c>
      <c r="K5000" s="8" t="s">
        <v>15425</v>
      </c>
      <c r="L5000" s="12" t="s">
        <v>15</v>
      </c>
      <c r="M5000" s="12" t="s">
        <v>3780</v>
      </c>
      <c r="N5000" s="12" t="s">
        <v>310</v>
      </c>
      <c r="O5000" s="12" t="s">
        <v>3781</v>
      </c>
      <c r="P5000" s="12" t="s">
        <v>119</v>
      </c>
      <c r="R5000" s="8"/>
      <c r="S5000" s="8"/>
      <c r="T5000" s="8"/>
      <c r="U5000" s="8"/>
      <c r="V5000" s="8"/>
      <c r="W5000" s="8"/>
      <c r="X5000" s="8"/>
      <c r="Y5000" s="11">
        <f>ROUNDUP(SUM(VLOOKUP(F5000,'Pontuação 3.0'!A$2:B$11,2,FALSE),VLOOKUP(E5000,'Pontuação 3.0'!C$2:D$11,2,FALSE),VLOOKUP(H5000,'Pontuação 3.0'!I$2:J$11,2,FALSE),VLOOKUP(J5000,'Pontuação 3.0'!K$2:L$11,2,FALSE),VLOOKUP(G5000,'Pontuação 3.0'!E$2:F$11,2,FALSE),VLOOKUP(I5000,'Pontuação 3.0'!G$2:H$11,2,FALSE),VLOOKUP(K5000,'Pontuação 3.0'!M$2:N$13,2,FALSE)),0)</f>
        <v>2383</v>
      </c>
      <c r="Z5000" s="11">
        <f t="shared" si="6"/>
        <v>238</v>
      </c>
      <c r="AA5000" s="11" t="str">
        <f t="array" ref="AA5000">IFERROR(INDEX('Pontuação 3.0'!G$13:G$191, MATCH(Z5000, 'Pontuação 3.0'!F$13:F$191, 0)), "Faixa Indefinida")</f>
        <v>A</v>
      </c>
      <c r="AB5000" s="11">
        <f t="shared" si="7"/>
        <v>1</v>
      </c>
      <c r="AC5000" s="11">
        <f t="shared" si="8"/>
        <v>0</v>
      </c>
      <c r="AD5000" s="11">
        <f t="shared" si="9"/>
        <v>0</v>
      </c>
      <c r="AE5000" s="11">
        <f t="shared" si="10"/>
        <v>0</v>
      </c>
    </row>
    <row r="5001" ht="15.75" customHeight="1">
      <c r="A5001" s="7">
        <v>45660.0</v>
      </c>
      <c r="B5001" s="8" t="s">
        <v>11324</v>
      </c>
      <c r="C5001" s="8" t="s">
        <v>11325</v>
      </c>
      <c r="D5001" s="9">
        <v>4.7992868975E10</v>
      </c>
      <c r="E5001" s="8" t="s">
        <v>15419</v>
      </c>
      <c r="F5001" s="8" t="s">
        <v>15442</v>
      </c>
      <c r="G5001" s="8" t="s">
        <v>15430</v>
      </c>
      <c r="H5001" s="8" t="s">
        <v>15446</v>
      </c>
      <c r="I5001" s="8" t="s">
        <v>15423</v>
      </c>
      <c r="J5001" s="8" t="s">
        <v>15424</v>
      </c>
      <c r="K5001" s="8" t="s">
        <v>15432</v>
      </c>
      <c r="L5001" s="12" t="s">
        <v>15</v>
      </c>
      <c r="M5001" s="12" t="s">
        <v>3780</v>
      </c>
      <c r="N5001" s="12" t="s">
        <v>608</v>
      </c>
      <c r="O5001" s="12" t="s">
        <v>3781</v>
      </c>
      <c r="P5001" s="12" t="s">
        <v>119</v>
      </c>
      <c r="R5001" s="8"/>
      <c r="S5001" s="8"/>
      <c r="T5001" s="8"/>
      <c r="U5001" s="8"/>
      <c r="V5001" s="8"/>
      <c r="W5001" s="8"/>
      <c r="X5001" s="8"/>
      <c r="Y5001" s="11">
        <f>ROUNDUP(SUM(VLOOKUP(F5001,'Pontuação 3.0'!A$2:B$11,2,FALSE),VLOOKUP(E5001,'Pontuação 3.0'!C$2:D$11,2,FALSE),VLOOKUP(H5001,'Pontuação 3.0'!I$2:J$11,2,FALSE),VLOOKUP(J5001,'Pontuação 3.0'!K$2:L$11,2,FALSE),VLOOKUP(G5001,'Pontuação 3.0'!E$2:F$11,2,FALSE),VLOOKUP(I5001,'Pontuação 3.0'!G$2:H$11,2,FALSE),VLOOKUP(K5001,'Pontuação 3.0'!M$2:N$13,2,FALSE)),0)</f>
        <v>2132</v>
      </c>
      <c r="Z5001" s="11">
        <f t="shared" si="6"/>
        <v>213</v>
      </c>
      <c r="AA5001" s="11" t="str">
        <f t="array" ref="AA5001">IFERROR(INDEX('Pontuação 3.0'!G$13:G$191, MATCH(Z5001, 'Pontuação 3.0'!F$13:F$191, 0)), "Faixa Indefinida")</f>
        <v>C</v>
      </c>
      <c r="AB5001" s="11">
        <f t="shared" si="7"/>
        <v>0</v>
      </c>
      <c r="AC5001" s="11">
        <f t="shared" si="8"/>
        <v>0</v>
      </c>
      <c r="AD5001" s="11">
        <f t="shared" si="9"/>
        <v>1</v>
      </c>
      <c r="AE5001" s="11">
        <f t="shared" si="10"/>
        <v>0</v>
      </c>
    </row>
    <row r="5002" ht="15.75" customHeight="1">
      <c r="A5002" s="7">
        <v>45660.0</v>
      </c>
      <c r="B5002" s="8" t="s">
        <v>11326</v>
      </c>
      <c r="C5002" s="8" t="s">
        <v>11327</v>
      </c>
      <c r="D5002" s="9">
        <v>2.1967767766E10</v>
      </c>
      <c r="E5002" s="8" t="s">
        <v>15419</v>
      </c>
      <c r="F5002" s="8" t="s">
        <v>15420</v>
      </c>
      <c r="G5002" s="8" t="s">
        <v>15430</v>
      </c>
      <c r="H5002" s="8" t="s">
        <v>15422</v>
      </c>
      <c r="I5002" s="8" t="s">
        <v>15423</v>
      </c>
      <c r="J5002" s="8" t="s">
        <v>15424</v>
      </c>
      <c r="K5002" s="8" t="s">
        <v>15432</v>
      </c>
      <c r="L5002" s="12" t="s">
        <v>15</v>
      </c>
      <c r="M5002" s="12" t="s">
        <v>3780</v>
      </c>
      <c r="N5002" s="12" t="s">
        <v>162</v>
      </c>
      <c r="O5002" s="12" t="s">
        <v>3781</v>
      </c>
      <c r="P5002" s="12" t="s">
        <v>119</v>
      </c>
      <c r="R5002" s="8"/>
      <c r="S5002" s="8"/>
      <c r="T5002" s="8"/>
      <c r="U5002" s="8"/>
      <c r="V5002" s="8"/>
      <c r="W5002" s="8"/>
      <c r="X5002" s="8"/>
      <c r="Y5002" s="11">
        <f>ROUNDUP(SUM(VLOOKUP(F5002,'Pontuação 3.0'!A$2:B$11,2,FALSE),VLOOKUP(E5002,'Pontuação 3.0'!C$2:D$11,2,FALSE),VLOOKUP(H5002,'Pontuação 3.0'!I$2:J$11,2,FALSE),VLOOKUP(J5002,'Pontuação 3.0'!K$2:L$11,2,FALSE),VLOOKUP(G5002,'Pontuação 3.0'!E$2:F$11,2,FALSE),VLOOKUP(I5002,'Pontuação 3.0'!G$2:H$11,2,FALSE),VLOOKUP(K5002,'Pontuação 3.0'!M$2:N$13,2,FALSE)),0)</f>
        <v>2178</v>
      </c>
      <c r="Z5002" s="11">
        <f t="shared" si="6"/>
        <v>218</v>
      </c>
      <c r="AA5002" s="11" t="str">
        <f t="array" ref="AA5002">IFERROR(INDEX('Pontuação 3.0'!G$13:G$191, MATCH(Z5002, 'Pontuação 3.0'!F$13:F$191, 0)), "Faixa Indefinida")</f>
        <v>B</v>
      </c>
      <c r="AB5002" s="11">
        <f t="shared" si="7"/>
        <v>0</v>
      </c>
      <c r="AC5002" s="11">
        <f t="shared" si="8"/>
        <v>1</v>
      </c>
      <c r="AD5002" s="11">
        <f t="shared" si="9"/>
        <v>0</v>
      </c>
      <c r="AE5002" s="11">
        <f t="shared" si="10"/>
        <v>0</v>
      </c>
    </row>
    <row r="5003" ht="15.75" customHeight="1">
      <c r="A5003" s="7">
        <v>45660.0</v>
      </c>
      <c r="B5003" s="8" t="s">
        <v>11329</v>
      </c>
      <c r="C5003" s="8" t="s">
        <v>11330</v>
      </c>
      <c r="D5003" s="9">
        <v>2.1964461381E10</v>
      </c>
      <c r="E5003" s="8" t="s">
        <v>15428</v>
      </c>
      <c r="F5003" s="8" t="s">
        <v>15442</v>
      </c>
      <c r="G5003" s="8" t="s">
        <v>15421</v>
      </c>
      <c r="H5003" s="8" t="s">
        <v>15422</v>
      </c>
      <c r="I5003" s="8" t="s">
        <v>15423</v>
      </c>
      <c r="J5003" s="8" t="s">
        <v>15448</v>
      </c>
      <c r="K5003" s="8" t="s">
        <v>15432</v>
      </c>
      <c r="L5003" s="12" t="s">
        <v>15</v>
      </c>
      <c r="M5003" s="12" t="s">
        <v>3780</v>
      </c>
      <c r="N5003" s="12" t="s">
        <v>205</v>
      </c>
      <c r="O5003" s="12" t="s">
        <v>3792</v>
      </c>
      <c r="P5003" s="12" t="s">
        <v>119</v>
      </c>
      <c r="R5003" s="8"/>
      <c r="S5003" s="8"/>
      <c r="T5003" s="8"/>
      <c r="U5003" s="8"/>
      <c r="V5003" s="8"/>
      <c r="W5003" s="8"/>
      <c r="X5003" s="8"/>
      <c r="Y5003" s="11">
        <f>ROUNDUP(SUM(VLOOKUP(F5003,'Pontuação 3.0'!A$2:B$11,2,FALSE),VLOOKUP(E5003,'Pontuação 3.0'!C$2:D$11,2,FALSE),VLOOKUP(H5003,'Pontuação 3.0'!I$2:J$11,2,FALSE),VLOOKUP(J5003,'Pontuação 3.0'!K$2:L$11,2,FALSE),VLOOKUP(G5003,'Pontuação 3.0'!E$2:F$11,2,FALSE),VLOOKUP(I5003,'Pontuação 3.0'!G$2:H$11,2,FALSE),VLOOKUP(K5003,'Pontuação 3.0'!M$2:N$13,2,FALSE)),0)</f>
        <v>2196</v>
      </c>
      <c r="Z5003" s="11">
        <f t="shared" si="6"/>
        <v>220</v>
      </c>
      <c r="AA5003" s="11" t="str">
        <f t="array" ref="AA5003">IFERROR(INDEX('Pontuação 3.0'!G$13:G$191, MATCH(Z5003, 'Pontuação 3.0'!F$13:F$191, 0)), "Faixa Indefinida")</f>
        <v>B</v>
      </c>
      <c r="AB5003" s="11">
        <f t="shared" si="7"/>
        <v>0</v>
      </c>
      <c r="AC5003" s="11">
        <f t="shared" si="8"/>
        <v>1</v>
      </c>
      <c r="AD5003" s="11">
        <f t="shared" si="9"/>
        <v>0</v>
      </c>
      <c r="AE5003" s="11">
        <f t="shared" si="10"/>
        <v>0</v>
      </c>
    </row>
    <row r="5004" ht="15.75" customHeight="1">
      <c r="A5004" s="7">
        <v>45660.0</v>
      </c>
      <c r="B5004" s="8" t="s">
        <v>873</v>
      </c>
      <c r="C5004" s="8" t="s">
        <v>11331</v>
      </c>
      <c r="D5004" s="9">
        <v>6.1981235471E10</v>
      </c>
      <c r="E5004" s="8" t="s">
        <v>15428</v>
      </c>
      <c r="F5004" s="8" t="s">
        <v>15420</v>
      </c>
      <c r="G5004" s="8" t="s">
        <v>15430</v>
      </c>
      <c r="H5004" s="8" t="s">
        <v>15471</v>
      </c>
      <c r="I5004" s="8" t="s">
        <v>15433</v>
      </c>
      <c r="J5004" s="8" t="s">
        <v>15424</v>
      </c>
      <c r="K5004" s="8" t="s">
        <v>15432</v>
      </c>
      <c r="L5004" s="12" t="s">
        <v>15</v>
      </c>
      <c r="M5004" s="12" t="s">
        <v>3780</v>
      </c>
      <c r="N5004" s="12" t="s">
        <v>205</v>
      </c>
      <c r="O5004" s="12" t="s">
        <v>3781</v>
      </c>
      <c r="P5004" s="12" t="s">
        <v>119</v>
      </c>
      <c r="R5004" s="8"/>
      <c r="S5004" s="8"/>
      <c r="T5004" s="8"/>
      <c r="U5004" s="8"/>
      <c r="V5004" s="8"/>
      <c r="W5004" s="8"/>
      <c r="X5004" s="8"/>
      <c r="Y5004" s="11">
        <f>ROUNDUP(SUM(VLOOKUP(F5004,'Pontuação 3.0'!A$2:B$11,2,FALSE),VLOOKUP(E5004,'Pontuação 3.0'!C$2:D$11,2,FALSE),VLOOKUP(H5004,'Pontuação 3.0'!I$2:J$11,2,FALSE),VLOOKUP(J5004,'Pontuação 3.0'!K$2:L$11,2,FALSE),VLOOKUP(G5004,'Pontuação 3.0'!E$2:F$11,2,FALSE),VLOOKUP(I5004,'Pontuação 3.0'!G$2:H$11,2,FALSE),VLOOKUP(K5004,'Pontuação 3.0'!M$2:N$13,2,FALSE)),0)</f>
        <v>2375</v>
      </c>
      <c r="Z5004" s="11">
        <f t="shared" si="6"/>
        <v>238</v>
      </c>
      <c r="AA5004" s="11" t="str">
        <f t="array" ref="AA5004">IFERROR(INDEX('Pontuação 3.0'!G$13:G$191, MATCH(Z5004, 'Pontuação 3.0'!F$13:F$191, 0)), "Faixa Indefinida")</f>
        <v>A</v>
      </c>
      <c r="AB5004" s="11">
        <f t="shared" si="7"/>
        <v>1</v>
      </c>
      <c r="AC5004" s="11">
        <f t="shared" si="8"/>
        <v>0</v>
      </c>
      <c r="AD5004" s="11">
        <f t="shared" si="9"/>
        <v>0</v>
      </c>
      <c r="AE5004" s="11">
        <f t="shared" si="10"/>
        <v>0</v>
      </c>
    </row>
    <row r="5005" ht="15.75" customHeight="1">
      <c r="A5005" s="7">
        <v>45660.0</v>
      </c>
      <c r="B5005" s="8" t="s">
        <v>11332</v>
      </c>
      <c r="C5005" s="8" t="s">
        <v>11333</v>
      </c>
      <c r="D5005" s="9">
        <v>2.1977172415E10</v>
      </c>
      <c r="E5005" s="8" t="s">
        <v>15419</v>
      </c>
      <c r="F5005" s="8" t="s">
        <v>15442</v>
      </c>
      <c r="G5005" s="8" t="s">
        <v>15421</v>
      </c>
      <c r="H5005" s="8" t="s">
        <v>15446</v>
      </c>
      <c r="I5005" s="8" t="s">
        <v>15423</v>
      </c>
      <c r="J5005" s="8" t="s">
        <v>15448</v>
      </c>
      <c r="K5005" s="8" t="s">
        <v>15425</v>
      </c>
      <c r="L5005" s="12" t="s">
        <v>15</v>
      </c>
      <c r="M5005" s="12" t="s">
        <v>3780</v>
      </c>
      <c r="N5005" s="12" t="s">
        <v>300</v>
      </c>
      <c r="O5005" s="12" t="s">
        <v>3797</v>
      </c>
      <c r="P5005" s="12" t="s">
        <v>119</v>
      </c>
      <c r="R5005" s="8"/>
      <c r="S5005" s="8"/>
      <c r="T5005" s="8"/>
      <c r="U5005" s="8"/>
      <c r="V5005" s="8"/>
      <c r="W5005" s="8"/>
      <c r="X5005" s="8"/>
      <c r="Y5005" s="11">
        <f>ROUNDUP(SUM(VLOOKUP(F5005,'Pontuação 3.0'!A$2:B$11,2,FALSE),VLOOKUP(E5005,'Pontuação 3.0'!C$2:D$11,2,FALSE),VLOOKUP(H5005,'Pontuação 3.0'!I$2:J$11,2,FALSE),VLOOKUP(J5005,'Pontuação 3.0'!K$2:L$11,2,FALSE),VLOOKUP(G5005,'Pontuação 3.0'!E$2:F$11,2,FALSE),VLOOKUP(I5005,'Pontuação 3.0'!G$2:H$11,2,FALSE),VLOOKUP(K5005,'Pontuação 3.0'!M$2:N$13,2,FALSE)),0)</f>
        <v>2167</v>
      </c>
      <c r="Z5005" s="11">
        <f t="shared" si="6"/>
        <v>217</v>
      </c>
      <c r="AA5005" s="11" t="str">
        <f t="array" ref="AA5005">IFERROR(INDEX('Pontuação 3.0'!G$13:G$191, MATCH(Z5005, 'Pontuação 3.0'!F$13:F$191, 0)), "Faixa Indefinida")</f>
        <v>B</v>
      </c>
      <c r="AB5005" s="11">
        <f t="shared" si="7"/>
        <v>0</v>
      </c>
      <c r="AC5005" s="11">
        <f t="shared" si="8"/>
        <v>1</v>
      </c>
      <c r="AD5005" s="11">
        <f t="shared" si="9"/>
        <v>0</v>
      </c>
      <c r="AE5005" s="11">
        <f t="shared" si="10"/>
        <v>0</v>
      </c>
    </row>
    <row r="5006" ht="15.75" customHeight="1">
      <c r="A5006" s="7">
        <v>45660.0</v>
      </c>
      <c r="B5006" s="8" t="s">
        <v>11334</v>
      </c>
      <c r="C5006" s="8" t="s">
        <v>11335</v>
      </c>
      <c r="D5006" s="9">
        <v>6.2981902645E10</v>
      </c>
      <c r="E5006" s="8" t="s">
        <v>15428</v>
      </c>
      <c r="F5006" s="8" t="s">
        <v>15420</v>
      </c>
      <c r="G5006" s="8" t="s">
        <v>15421</v>
      </c>
      <c r="H5006" s="8" t="s">
        <v>15471</v>
      </c>
      <c r="I5006" s="8" t="s">
        <v>15423</v>
      </c>
      <c r="J5006" s="8" t="s">
        <v>15424</v>
      </c>
      <c r="K5006" s="8" t="s">
        <v>15425</v>
      </c>
      <c r="L5006" s="12" t="s">
        <v>15</v>
      </c>
      <c r="M5006" s="12" t="s">
        <v>3780</v>
      </c>
      <c r="N5006" s="12" t="s">
        <v>133</v>
      </c>
      <c r="O5006" s="12" t="s">
        <v>3781</v>
      </c>
      <c r="P5006" s="12" t="s">
        <v>119</v>
      </c>
      <c r="R5006" s="8"/>
      <c r="S5006" s="8"/>
      <c r="T5006" s="8"/>
      <c r="U5006" s="8"/>
      <c r="V5006" s="8"/>
      <c r="W5006" s="8"/>
      <c r="X5006" s="8"/>
      <c r="Y5006" s="11">
        <f>ROUNDUP(SUM(VLOOKUP(F5006,'Pontuação 3.0'!A$2:B$11,2,FALSE),VLOOKUP(E5006,'Pontuação 3.0'!C$2:D$11,2,FALSE),VLOOKUP(H5006,'Pontuação 3.0'!I$2:J$11,2,FALSE),VLOOKUP(J5006,'Pontuação 3.0'!K$2:L$11,2,FALSE),VLOOKUP(G5006,'Pontuação 3.0'!E$2:F$11,2,FALSE),VLOOKUP(I5006,'Pontuação 3.0'!G$2:H$11,2,FALSE),VLOOKUP(K5006,'Pontuação 3.0'!M$2:N$13,2,FALSE)),0)</f>
        <v>1874</v>
      </c>
      <c r="Z5006" s="11">
        <f t="shared" si="6"/>
        <v>187</v>
      </c>
      <c r="AA5006" s="11" t="str">
        <f t="array" ref="AA5006">IFERROR(INDEX('Pontuação 3.0'!G$13:G$191, MATCH(Z5006, 'Pontuação 3.0'!F$13:F$191, 0)), "Faixa Indefinida")</f>
        <v>D</v>
      </c>
      <c r="AB5006" s="11">
        <f t="shared" si="7"/>
        <v>0</v>
      </c>
      <c r="AC5006" s="11">
        <f t="shared" si="8"/>
        <v>0</v>
      </c>
      <c r="AD5006" s="11">
        <f t="shared" si="9"/>
        <v>0</v>
      </c>
      <c r="AE5006" s="11">
        <f t="shared" si="10"/>
        <v>1</v>
      </c>
    </row>
    <row r="5007" ht="15.75" customHeight="1">
      <c r="A5007" s="7">
        <v>45660.0</v>
      </c>
      <c r="B5007" s="8" t="s">
        <v>11336</v>
      </c>
      <c r="C5007" s="8" t="s">
        <v>11337</v>
      </c>
      <c r="D5007" s="8" t="s">
        <v>11338</v>
      </c>
      <c r="E5007" s="8" t="s">
        <v>15428</v>
      </c>
      <c r="F5007" s="8" t="s">
        <v>15420</v>
      </c>
      <c r="G5007" s="8" t="s">
        <v>15430</v>
      </c>
      <c r="H5007" s="8" t="s">
        <v>15443</v>
      </c>
      <c r="I5007" s="8" t="s">
        <v>15433</v>
      </c>
      <c r="J5007" s="8" t="s">
        <v>15424</v>
      </c>
      <c r="K5007" s="8" t="s">
        <v>15439</v>
      </c>
      <c r="L5007" s="12" t="s">
        <v>15</v>
      </c>
      <c r="M5007" s="12" t="s">
        <v>3780</v>
      </c>
      <c r="N5007" s="12" t="s">
        <v>360</v>
      </c>
      <c r="O5007" s="12" t="s">
        <v>3781</v>
      </c>
      <c r="P5007" s="12" t="s">
        <v>119</v>
      </c>
      <c r="R5007" s="8"/>
      <c r="S5007" s="8"/>
      <c r="T5007" s="8"/>
      <c r="U5007" s="8"/>
      <c r="V5007" s="8"/>
      <c r="W5007" s="8"/>
      <c r="X5007" s="8"/>
      <c r="Y5007" s="11">
        <f>ROUNDUP(SUM(VLOOKUP(F5007,'Pontuação 3.0'!A$2:B$11,2,FALSE),VLOOKUP(E5007,'Pontuação 3.0'!C$2:D$11,2,FALSE),VLOOKUP(H5007,'Pontuação 3.0'!I$2:J$11,2,FALSE),VLOOKUP(J5007,'Pontuação 3.0'!K$2:L$11,2,FALSE),VLOOKUP(G5007,'Pontuação 3.0'!E$2:F$11,2,FALSE),VLOOKUP(I5007,'Pontuação 3.0'!G$2:H$11,2,FALSE),VLOOKUP(K5007,'Pontuação 3.0'!M$2:N$13,2,FALSE)),0)</f>
        <v>2311</v>
      </c>
      <c r="Z5007" s="11">
        <f t="shared" si="6"/>
        <v>231</v>
      </c>
      <c r="AA5007" s="11" t="str">
        <f t="array" ref="AA5007">IFERROR(INDEX('Pontuação 3.0'!G$13:G$191, MATCH(Z5007, 'Pontuação 3.0'!F$13:F$191, 0)), "Faixa Indefinida")</f>
        <v>B</v>
      </c>
      <c r="AB5007" s="11">
        <f t="shared" si="7"/>
        <v>0</v>
      </c>
      <c r="AC5007" s="11">
        <f t="shared" si="8"/>
        <v>1</v>
      </c>
      <c r="AD5007" s="11">
        <f t="shared" si="9"/>
        <v>0</v>
      </c>
      <c r="AE5007" s="11">
        <f t="shared" si="10"/>
        <v>0</v>
      </c>
    </row>
    <row r="5008" ht="15.75" customHeight="1">
      <c r="A5008" s="7">
        <v>45660.0</v>
      </c>
      <c r="B5008" s="8" t="s">
        <v>873</v>
      </c>
      <c r="C5008" s="8" t="s">
        <v>11339</v>
      </c>
      <c r="D5008" s="9">
        <v>2.2997461845E10</v>
      </c>
      <c r="E5008" s="8" t="s">
        <v>15428</v>
      </c>
      <c r="F5008" s="8" t="s">
        <v>15420</v>
      </c>
      <c r="G5008" s="8" t="s">
        <v>15430</v>
      </c>
      <c r="H5008" s="8" t="s">
        <v>15446</v>
      </c>
      <c r="I5008" s="8" t="s">
        <v>15423</v>
      </c>
      <c r="J5008" s="8" t="s">
        <v>15424</v>
      </c>
      <c r="K5008" s="8" t="s">
        <v>15425</v>
      </c>
      <c r="L5008" s="12" t="s">
        <v>15</v>
      </c>
      <c r="M5008" s="12" t="s">
        <v>3780</v>
      </c>
      <c r="N5008" s="12" t="s">
        <v>93</v>
      </c>
      <c r="O5008" s="12" t="s">
        <v>3781</v>
      </c>
      <c r="P5008" s="12" t="s">
        <v>119</v>
      </c>
      <c r="R5008" s="8"/>
      <c r="S5008" s="8"/>
      <c r="T5008" s="8"/>
      <c r="U5008" s="8"/>
      <c r="V5008" s="8"/>
      <c r="W5008" s="8"/>
      <c r="X5008" s="8"/>
      <c r="Y5008" s="11">
        <f>ROUNDUP(SUM(VLOOKUP(F5008,'Pontuação 3.0'!A$2:B$11,2,FALSE),VLOOKUP(E5008,'Pontuação 3.0'!C$2:D$11,2,FALSE),VLOOKUP(H5008,'Pontuação 3.0'!I$2:J$11,2,FALSE),VLOOKUP(J5008,'Pontuação 3.0'!K$2:L$11,2,FALSE),VLOOKUP(G5008,'Pontuação 3.0'!E$2:F$11,2,FALSE),VLOOKUP(I5008,'Pontuação 3.0'!G$2:H$11,2,FALSE),VLOOKUP(K5008,'Pontuação 3.0'!M$2:N$13,2,FALSE)),0)</f>
        <v>2209</v>
      </c>
      <c r="Z5008" s="11">
        <f t="shared" si="6"/>
        <v>221</v>
      </c>
      <c r="AA5008" s="11" t="str">
        <f t="array" ref="AA5008">IFERROR(INDEX('Pontuação 3.0'!G$13:G$191, MATCH(Z5008, 'Pontuação 3.0'!F$13:F$191, 0)), "Faixa Indefinida")</f>
        <v>B</v>
      </c>
      <c r="AB5008" s="11">
        <f t="shared" si="7"/>
        <v>0</v>
      </c>
      <c r="AC5008" s="11">
        <f t="shared" si="8"/>
        <v>1</v>
      </c>
      <c r="AD5008" s="11">
        <f t="shared" si="9"/>
        <v>0</v>
      </c>
      <c r="AE5008" s="11">
        <f t="shared" si="10"/>
        <v>0</v>
      </c>
    </row>
    <row r="5009" ht="15.75" customHeight="1">
      <c r="A5009" s="7">
        <v>45660.0</v>
      </c>
      <c r="B5009" s="8" t="s">
        <v>11340</v>
      </c>
      <c r="C5009" s="8" t="s">
        <v>11341</v>
      </c>
      <c r="D5009" s="9">
        <v>8.4996664797E10</v>
      </c>
      <c r="E5009" s="8" t="s">
        <v>15428</v>
      </c>
      <c r="F5009" s="8" t="s">
        <v>15420</v>
      </c>
      <c r="G5009" s="8" t="s">
        <v>15421</v>
      </c>
      <c r="H5009" s="8" t="s">
        <v>15422</v>
      </c>
      <c r="I5009" s="8" t="s">
        <v>15423</v>
      </c>
      <c r="J5009" s="8" t="s">
        <v>15424</v>
      </c>
      <c r="K5009" s="8" t="s">
        <v>15425</v>
      </c>
      <c r="L5009" s="12" t="s">
        <v>15</v>
      </c>
      <c r="M5009" s="12" t="s">
        <v>3780</v>
      </c>
      <c r="N5009" s="12" t="s">
        <v>310</v>
      </c>
      <c r="O5009" s="12" t="s">
        <v>3781</v>
      </c>
      <c r="P5009" s="12" t="s">
        <v>119</v>
      </c>
      <c r="R5009" s="8"/>
      <c r="S5009" s="8"/>
      <c r="T5009" s="8"/>
      <c r="U5009" s="8"/>
      <c r="V5009" s="8"/>
      <c r="W5009" s="8"/>
      <c r="X5009" s="8"/>
      <c r="Y5009" s="11">
        <f>ROUNDUP(SUM(VLOOKUP(F5009,'Pontuação 3.0'!A$2:B$11,2,FALSE),VLOOKUP(E5009,'Pontuação 3.0'!C$2:D$11,2,FALSE),VLOOKUP(H5009,'Pontuação 3.0'!I$2:J$11,2,FALSE),VLOOKUP(J5009,'Pontuação 3.0'!K$2:L$11,2,FALSE),VLOOKUP(G5009,'Pontuação 3.0'!E$2:F$11,2,FALSE),VLOOKUP(I5009,'Pontuação 3.0'!G$2:H$11,2,FALSE),VLOOKUP(K5009,'Pontuação 3.0'!M$2:N$13,2,FALSE)),0)</f>
        <v>1982</v>
      </c>
      <c r="Z5009" s="11">
        <f t="shared" si="6"/>
        <v>198</v>
      </c>
      <c r="AA5009" s="11" t="str">
        <f t="array" ref="AA5009">IFERROR(INDEX('Pontuação 3.0'!G$13:G$191, MATCH(Z5009, 'Pontuação 3.0'!F$13:F$191, 0)), "Faixa Indefinida")</f>
        <v>C</v>
      </c>
      <c r="AB5009" s="11">
        <f t="shared" si="7"/>
        <v>0</v>
      </c>
      <c r="AC5009" s="11">
        <f t="shared" si="8"/>
        <v>0</v>
      </c>
      <c r="AD5009" s="11">
        <f t="shared" si="9"/>
        <v>1</v>
      </c>
      <c r="AE5009" s="11">
        <f t="shared" si="10"/>
        <v>0</v>
      </c>
    </row>
    <row r="5010" ht="15.75" customHeight="1">
      <c r="A5010" s="7">
        <v>45660.0</v>
      </c>
      <c r="B5010" s="8" t="s">
        <v>241</v>
      </c>
      <c r="C5010" s="8" t="s">
        <v>11342</v>
      </c>
      <c r="D5010" s="9">
        <v>1.1948571166E10</v>
      </c>
      <c r="E5010" s="8" t="s">
        <v>15428</v>
      </c>
      <c r="F5010" s="8" t="s">
        <v>15420</v>
      </c>
      <c r="G5010" s="8" t="s">
        <v>15421</v>
      </c>
      <c r="H5010" s="8" t="s">
        <v>15446</v>
      </c>
      <c r="I5010" s="8" t="s">
        <v>15423</v>
      </c>
      <c r="J5010" s="8" t="s">
        <v>15424</v>
      </c>
      <c r="K5010" s="8" t="s">
        <v>15432</v>
      </c>
      <c r="L5010" s="12" t="s">
        <v>15</v>
      </c>
      <c r="M5010" s="12" t="s">
        <v>3780</v>
      </c>
      <c r="N5010" s="12" t="s">
        <v>93</v>
      </c>
      <c r="O5010" s="12" t="s">
        <v>3781</v>
      </c>
      <c r="P5010" s="12" t="s">
        <v>119</v>
      </c>
      <c r="R5010" s="8"/>
      <c r="S5010" s="8"/>
      <c r="T5010" s="8"/>
      <c r="U5010" s="8"/>
      <c r="V5010" s="8"/>
      <c r="W5010" s="8"/>
      <c r="X5010" s="8"/>
      <c r="Y5010" s="11">
        <f>ROUNDUP(SUM(VLOOKUP(F5010,'Pontuação 3.0'!A$2:B$11,2,FALSE),VLOOKUP(E5010,'Pontuação 3.0'!C$2:D$11,2,FALSE),VLOOKUP(H5010,'Pontuação 3.0'!I$2:J$11,2,FALSE),VLOOKUP(J5010,'Pontuação 3.0'!K$2:L$11,2,FALSE),VLOOKUP(G5010,'Pontuação 3.0'!E$2:F$11,2,FALSE),VLOOKUP(I5010,'Pontuação 3.0'!G$2:H$11,2,FALSE),VLOOKUP(K5010,'Pontuação 3.0'!M$2:N$13,2,FALSE)),0)</f>
        <v>2155</v>
      </c>
      <c r="Z5010" s="11">
        <f t="shared" si="6"/>
        <v>216</v>
      </c>
      <c r="AA5010" s="11" t="str">
        <f t="array" ref="AA5010">IFERROR(INDEX('Pontuação 3.0'!G$13:G$191, MATCH(Z5010, 'Pontuação 3.0'!F$13:F$191, 0)), "Faixa Indefinida")</f>
        <v>B</v>
      </c>
      <c r="AB5010" s="11">
        <f t="shared" si="7"/>
        <v>0</v>
      </c>
      <c r="AC5010" s="11">
        <f t="shared" si="8"/>
        <v>1</v>
      </c>
      <c r="AD5010" s="11">
        <f t="shared" si="9"/>
        <v>0</v>
      </c>
      <c r="AE5010" s="11">
        <f t="shared" si="10"/>
        <v>0</v>
      </c>
    </row>
    <row r="5011" ht="15.75" customHeight="1">
      <c r="A5011" s="7">
        <v>45660.0</v>
      </c>
      <c r="B5011" s="8" t="s">
        <v>599</v>
      </c>
      <c r="C5011" s="8" t="s">
        <v>11343</v>
      </c>
      <c r="D5011" s="8" t="s">
        <v>11344</v>
      </c>
      <c r="E5011" s="8" t="s">
        <v>15428</v>
      </c>
      <c r="F5011" s="8" t="s">
        <v>15442</v>
      </c>
      <c r="G5011" s="8" t="s">
        <v>15421</v>
      </c>
      <c r="H5011" s="8" t="s">
        <v>15446</v>
      </c>
      <c r="I5011" s="8" t="s">
        <v>15423</v>
      </c>
      <c r="J5011" s="8" t="s">
        <v>15424</v>
      </c>
      <c r="K5011" s="8" t="s">
        <v>15432</v>
      </c>
      <c r="L5011" s="12" t="s">
        <v>15</v>
      </c>
      <c r="M5011" s="12" t="s">
        <v>3780</v>
      </c>
      <c r="N5011" s="12" t="s">
        <v>205</v>
      </c>
      <c r="O5011" s="12" t="s">
        <v>3792</v>
      </c>
      <c r="P5011" s="12" t="s">
        <v>119</v>
      </c>
      <c r="R5011" s="8"/>
      <c r="S5011" s="8"/>
      <c r="T5011" s="8"/>
      <c r="U5011" s="8"/>
      <c r="V5011" s="8"/>
      <c r="W5011" s="8"/>
      <c r="X5011" s="8"/>
      <c r="Y5011" s="11">
        <f>ROUNDUP(SUM(VLOOKUP(F5011,'Pontuação 3.0'!A$2:B$11,2,FALSE),VLOOKUP(E5011,'Pontuação 3.0'!C$2:D$11,2,FALSE),VLOOKUP(H5011,'Pontuação 3.0'!I$2:J$11,2,FALSE),VLOOKUP(J5011,'Pontuação 3.0'!K$2:L$11,2,FALSE),VLOOKUP(G5011,'Pontuação 3.0'!E$2:F$11,2,FALSE),VLOOKUP(I5011,'Pontuação 3.0'!G$2:H$11,2,FALSE),VLOOKUP(K5011,'Pontuação 3.0'!M$2:N$13,2,FALSE)),0)</f>
        <v>2022</v>
      </c>
      <c r="Z5011" s="11">
        <f t="shared" si="6"/>
        <v>202</v>
      </c>
      <c r="AA5011" s="11" t="str">
        <f t="array" ref="AA5011">IFERROR(INDEX('Pontuação 3.0'!G$13:G$191, MATCH(Z5011, 'Pontuação 3.0'!F$13:F$191, 0)), "Faixa Indefinida")</f>
        <v>C</v>
      </c>
      <c r="AB5011" s="11">
        <f t="shared" si="7"/>
        <v>0</v>
      </c>
      <c r="AC5011" s="11">
        <f t="shared" si="8"/>
        <v>0</v>
      </c>
      <c r="AD5011" s="11">
        <f t="shared" si="9"/>
        <v>1</v>
      </c>
      <c r="AE5011" s="11">
        <f t="shared" si="10"/>
        <v>0</v>
      </c>
    </row>
    <row r="5012" ht="15.75" customHeight="1">
      <c r="A5012" s="7">
        <v>45660.0</v>
      </c>
      <c r="B5012" s="8" t="s">
        <v>599</v>
      </c>
      <c r="C5012" s="8" t="s">
        <v>11343</v>
      </c>
      <c r="D5012" s="8" t="s">
        <v>11344</v>
      </c>
      <c r="E5012" s="8" t="s">
        <v>15428</v>
      </c>
      <c r="F5012" s="8" t="s">
        <v>15442</v>
      </c>
      <c r="G5012" s="8" t="s">
        <v>15421</v>
      </c>
      <c r="H5012" s="8" t="s">
        <v>15446</v>
      </c>
      <c r="I5012" s="8" t="s">
        <v>15423</v>
      </c>
      <c r="J5012" s="8" t="s">
        <v>15424</v>
      </c>
      <c r="K5012" s="8" t="s">
        <v>15432</v>
      </c>
      <c r="L5012" s="12" t="s">
        <v>15</v>
      </c>
      <c r="M5012" s="12" t="s">
        <v>3780</v>
      </c>
      <c r="N5012" s="12" t="s">
        <v>205</v>
      </c>
      <c r="O5012" s="12" t="s">
        <v>3792</v>
      </c>
      <c r="P5012" s="12" t="s">
        <v>119</v>
      </c>
      <c r="R5012" s="8"/>
      <c r="S5012" s="8"/>
      <c r="T5012" s="8"/>
      <c r="U5012" s="8"/>
      <c r="V5012" s="8"/>
      <c r="W5012" s="8"/>
      <c r="X5012" s="8"/>
      <c r="Y5012" s="11">
        <f>ROUNDUP(SUM(VLOOKUP(F5012,'Pontuação 3.0'!A$2:B$11,2,FALSE),VLOOKUP(E5012,'Pontuação 3.0'!C$2:D$11,2,FALSE),VLOOKUP(H5012,'Pontuação 3.0'!I$2:J$11,2,FALSE),VLOOKUP(J5012,'Pontuação 3.0'!K$2:L$11,2,FALSE),VLOOKUP(G5012,'Pontuação 3.0'!E$2:F$11,2,FALSE),VLOOKUP(I5012,'Pontuação 3.0'!G$2:H$11,2,FALSE),VLOOKUP(K5012,'Pontuação 3.0'!M$2:N$13,2,FALSE)),0)</f>
        <v>2022</v>
      </c>
      <c r="Z5012" s="11">
        <f t="shared" si="6"/>
        <v>202</v>
      </c>
      <c r="AA5012" s="11" t="str">
        <f t="array" ref="AA5012">IFERROR(INDEX('Pontuação 3.0'!G$13:G$191, MATCH(Z5012, 'Pontuação 3.0'!F$13:F$191, 0)), "Faixa Indefinida")</f>
        <v>C</v>
      </c>
      <c r="AB5012" s="11">
        <f t="shared" si="7"/>
        <v>0</v>
      </c>
      <c r="AC5012" s="11">
        <f t="shared" si="8"/>
        <v>0</v>
      </c>
      <c r="AD5012" s="11">
        <f t="shared" si="9"/>
        <v>1</v>
      </c>
      <c r="AE5012" s="11">
        <f t="shared" si="10"/>
        <v>0</v>
      </c>
    </row>
    <row r="5013" ht="15.75" customHeight="1">
      <c r="A5013" s="7">
        <v>45660.0</v>
      </c>
      <c r="B5013" s="8" t="s">
        <v>11347</v>
      </c>
      <c r="C5013" s="8" t="s">
        <v>11348</v>
      </c>
      <c r="D5013" s="9">
        <v>2.1990449052E10</v>
      </c>
      <c r="E5013" s="8" t="s">
        <v>15428</v>
      </c>
      <c r="F5013" s="8" t="s">
        <v>15442</v>
      </c>
      <c r="G5013" s="8" t="s">
        <v>15430</v>
      </c>
      <c r="H5013" s="8" t="s">
        <v>15443</v>
      </c>
      <c r="I5013" s="8" t="s">
        <v>15423</v>
      </c>
      <c r="J5013" s="8" t="s">
        <v>15424</v>
      </c>
      <c r="K5013" s="8" t="s">
        <v>15425</v>
      </c>
      <c r="L5013" s="12" t="s">
        <v>15</v>
      </c>
      <c r="M5013" s="12" t="s">
        <v>3780</v>
      </c>
      <c r="N5013" s="12" t="s">
        <v>1912</v>
      </c>
      <c r="O5013" s="12" t="s">
        <v>3792</v>
      </c>
      <c r="P5013" s="12" t="s">
        <v>17</v>
      </c>
      <c r="R5013" s="8"/>
      <c r="S5013" s="8"/>
      <c r="T5013" s="8"/>
      <c r="U5013" s="8"/>
      <c r="V5013" s="8"/>
      <c r="W5013" s="8"/>
      <c r="X5013" s="8"/>
      <c r="Y5013" s="11">
        <f>ROUNDUP(SUM(VLOOKUP(F5013,'Pontuação 3.0'!A$2:B$11,2,FALSE),VLOOKUP(E5013,'Pontuação 3.0'!C$2:D$11,2,FALSE),VLOOKUP(H5013,'Pontuação 3.0'!I$2:J$11,2,FALSE),VLOOKUP(J5013,'Pontuação 3.0'!K$2:L$11,2,FALSE),VLOOKUP(G5013,'Pontuação 3.0'!E$2:F$11,2,FALSE),VLOOKUP(I5013,'Pontuação 3.0'!G$2:H$11,2,FALSE),VLOOKUP(K5013,'Pontuação 3.0'!M$2:N$13,2,FALSE)),0)</f>
        <v>1925</v>
      </c>
      <c r="Z5013" s="11">
        <f t="shared" si="6"/>
        <v>193</v>
      </c>
      <c r="AA5013" s="11" t="str">
        <f t="array" ref="AA5013">IFERROR(INDEX('Pontuação 3.0'!G$13:G$191, MATCH(Z5013, 'Pontuação 3.0'!F$13:F$191, 0)), "Faixa Indefinida")</f>
        <v>C</v>
      </c>
      <c r="AB5013" s="11">
        <f t="shared" si="7"/>
        <v>0</v>
      </c>
      <c r="AC5013" s="11">
        <f t="shared" si="8"/>
        <v>0</v>
      </c>
      <c r="AD5013" s="11">
        <f t="shared" si="9"/>
        <v>1</v>
      </c>
      <c r="AE5013" s="11">
        <f t="shared" si="10"/>
        <v>0</v>
      </c>
    </row>
    <row r="5014" ht="15.75" customHeight="1">
      <c r="A5014" s="7">
        <v>45660.0</v>
      </c>
      <c r="B5014" s="8" t="s">
        <v>11345</v>
      </c>
      <c r="C5014" s="8" t="s">
        <v>11346</v>
      </c>
      <c r="D5014" s="9">
        <v>7.5997119778E10</v>
      </c>
      <c r="E5014" s="8" t="s">
        <v>15428</v>
      </c>
      <c r="F5014" s="8" t="s">
        <v>15420</v>
      </c>
      <c r="G5014" s="8" t="s">
        <v>15586</v>
      </c>
      <c r="H5014" s="8" t="s">
        <v>15438</v>
      </c>
      <c r="I5014" s="8" t="s">
        <v>15423</v>
      </c>
      <c r="J5014" s="8" t="s">
        <v>15424</v>
      </c>
      <c r="K5014" s="8" t="s">
        <v>15480</v>
      </c>
      <c r="L5014" s="12" t="s">
        <v>15</v>
      </c>
      <c r="M5014" s="12" t="s">
        <v>3780</v>
      </c>
      <c r="N5014" s="12" t="s">
        <v>1153</v>
      </c>
      <c r="O5014" s="12" t="s">
        <v>3781</v>
      </c>
      <c r="P5014" s="12" t="s">
        <v>119</v>
      </c>
      <c r="R5014" s="8"/>
      <c r="S5014" s="8"/>
      <c r="T5014" s="8"/>
      <c r="U5014" s="8"/>
      <c r="V5014" s="8"/>
      <c r="W5014" s="8"/>
      <c r="X5014" s="8"/>
      <c r="Y5014" s="11">
        <f>ROUNDUP(SUM(VLOOKUP(F5014,'Pontuação 3.0'!A$2:B$11,2,FALSE),VLOOKUP(E5014,'Pontuação 3.0'!C$2:D$11,2,FALSE),VLOOKUP(H5014,'Pontuação 3.0'!I$2:J$11,2,FALSE),VLOOKUP(J5014,'Pontuação 3.0'!K$2:L$11,2,FALSE),VLOOKUP(G5014,'Pontuação 3.0'!E$2:F$11,2,FALSE),VLOOKUP(I5014,'Pontuação 3.0'!G$2:H$11,2,FALSE),VLOOKUP(K5014,'Pontuação 3.0'!M$2:N$13,2,FALSE)),0)</f>
        <v>2004</v>
      </c>
      <c r="Z5014" s="11">
        <f t="shared" si="6"/>
        <v>200</v>
      </c>
      <c r="AA5014" s="11" t="str">
        <f t="array" ref="AA5014">IFERROR(INDEX('Pontuação 3.0'!G$13:G$191, MATCH(Z5014, 'Pontuação 3.0'!F$13:F$191, 0)), "Faixa Indefinida")</f>
        <v>C</v>
      </c>
      <c r="AB5014" s="11">
        <f t="shared" si="7"/>
        <v>0</v>
      </c>
      <c r="AC5014" s="11">
        <f t="shared" si="8"/>
        <v>0</v>
      </c>
      <c r="AD5014" s="11">
        <f t="shared" si="9"/>
        <v>1</v>
      </c>
      <c r="AE5014" s="11">
        <f t="shared" si="10"/>
        <v>0</v>
      </c>
    </row>
    <row r="5015" ht="15.75" customHeight="1">
      <c r="A5015" s="7">
        <v>45660.0</v>
      </c>
      <c r="B5015" s="8" t="s">
        <v>4658</v>
      </c>
      <c r="C5015" s="8" t="s">
        <v>11349</v>
      </c>
      <c r="D5015" s="8" t="s">
        <v>11350</v>
      </c>
      <c r="E5015" s="8" t="s">
        <v>15428</v>
      </c>
      <c r="F5015" s="8" t="s">
        <v>15420</v>
      </c>
      <c r="G5015" s="8" t="s">
        <v>15430</v>
      </c>
      <c r="H5015" s="8" t="s">
        <v>15422</v>
      </c>
      <c r="I5015" s="8" t="s">
        <v>15423</v>
      </c>
      <c r="J5015" s="8" t="s">
        <v>15424</v>
      </c>
      <c r="K5015" s="8" t="s">
        <v>15432</v>
      </c>
      <c r="L5015" s="12" t="s">
        <v>15</v>
      </c>
      <c r="M5015" s="12" t="s">
        <v>3780</v>
      </c>
      <c r="N5015" s="12" t="s">
        <v>205</v>
      </c>
      <c r="O5015" s="12" t="s">
        <v>3781</v>
      </c>
      <c r="P5015" s="12" t="s">
        <v>119</v>
      </c>
      <c r="R5015" s="8"/>
      <c r="S5015" s="8"/>
      <c r="T5015" s="8"/>
      <c r="U5015" s="8"/>
      <c r="V5015" s="8"/>
      <c r="W5015" s="8"/>
      <c r="X5015" s="8"/>
      <c r="Y5015" s="11">
        <f>ROUNDUP(SUM(VLOOKUP(F5015,'Pontuação 3.0'!A$2:B$11,2,FALSE),VLOOKUP(E5015,'Pontuação 3.0'!C$2:D$11,2,FALSE),VLOOKUP(H5015,'Pontuação 3.0'!I$2:J$11,2,FALSE),VLOOKUP(J5015,'Pontuação 3.0'!K$2:L$11,2,FALSE),VLOOKUP(G5015,'Pontuação 3.0'!E$2:F$11,2,FALSE),VLOOKUP(I5015,'Pontuação 3.0'!G$2:H$11,2,FALSE),VLOOKUP(K5015,'Pontuação 3.0'!M$2:N$13,2,FALSE)),0)</f>
        <v>2208</v>
      </c>
      <c r="Z5015" s="11">
        <f t="shared" si="6"/>
        <v>221</v>
      </c>
      <c r="AA5015" s="11" t="str">
        <f t="array" ref="AA5015">IFERROR(INDEX('Pontuação 3.0'!G$13:G$191, MATCH(Z5015, 'Pontuação 3.0'!F$13:F$191, 0)), "Faixa Indefinida")</f>
        <v>B</v>
      </c>
      <c r="AB5015" s="11">
        <f t="shared" si="7"/>
        <v>0</v>
      </c>
      <c r="AC5015" s="11">
        <f t="shared" si="8"/>
        <v>1</v>
      </c>
      <c r="AD5015" s="11">
        <f t="shared" si="9"/>
        <v>0</v>
      </c>
      <c r="AE5015" s="11">
        <f t="shared" si="10"/>
        <v>0</v>
      </c>
    </row>
    <row r="5016" ht="15.75" customHeight="1">
      <c r="A5016" s="7">
        <v>45660.0</v>
      </c>
      <c r="B5016" s="8" t="s">
        <v>11351</v>
      </c>
      <c r="C5016" s="8" t="s">
        <v>11352</v>
      </c>
      <c r="D5016" s="9">
        <v>7.1991399781E10</v>
      </c>
      <c r="E5016" s="8" t="s">
        <v>15428</v>
      </c>
      <c r="F5016" s="8" t="s">
        <v>15420</v>
      </c>
      <c r="G5016" s="8" t="s">
        <v>15430</v>
      </c>
      <c r="H5016" s="8" t="s">
        <v>15438</v>
      </c>
      <c r="I5016" s="8" t="s">
        <v>15431</v>
      </c>
      <c r="J5016" s="8" t="s">
        <v>15424</v>
      </c>
      <c r="K5016" s="8" t="s">
        <v>15432</v>
      </c>
      <c r="L5016" s="12" t="s">
        <v>15</v>
      </c>
      <c r="M5016" s="12" t="s">
        <v>3780</v>
      </c>
      <c r="N5016" s="12" t="s">
        <v>93</v>
      </c>
      <c r="O5016" s="12" t="s">
        <v>3781</v>
      </c>
      <c r="P5016" s="12" t="s">
        <v>119</v>
      </c>
      <c r="R5016" s="8"/>
      <c r="S5016" s="8"/>
      <c r="T5016" s="8"/>
      <c r="U5016" s="8"/>
      <c r="V5016" s="8"/>
      <c r="W5016" s="8"/>
      <c r="X5016" s="8"/>
      <c r="Y5016" s="11">
        <f>ROUNDUP(SUM(VLOOKUP(F5016,'Pontuação 3.0'!A$2:B$11,2,FALSE),VLOOKUP(E5016,'Pontuação 3.0'!C$2:D$11,2,FALSE),VLOOKUP(H5016,'Pontuação 3.0'!I$2:J$11,2,FALSE),VLOOKUP(J5016,'Pontuação 3.0'!K$2:L$11,2,FALSE),VLOOKUP(G5016,'Pontuação 3.0'!E$2:F$11,2,FALSE),VLOOKUP(I5016,'Pontuação 3.0'!G$2:H$11,2,FALSE),VLOOKUP(K5016,'Pontuação 3.0'!M$2:N$13,2,FALSE)),0)</f>
        <v>2212</v>
      </c>
      <c r="Z5016" s="11">
        <f t="shared" si="6"/>
        <v>221</v>
      </c>
      <c r="AA5016" s="11" t="str">
        <f t="array" ref="AA5016">IFERROR(INDEX('Pontuação 3.0'!G$13:G$191, MATCH(Z5016, 'Pontuação 3.0'!F$13:F$191, 0)), "Faixa Indefinida")</f>
        <v>B</v>
      </c>
      <c r="AB5016" s="11">
        <f t="shared" si="7"/>
        <v>0</v>
      </c>
      <c r="AC5016" s="11">
        <f t="shared" si="8"/>
        <v>1</v>
      </c>
      <c r="AD5016" s="11">
        <f t="shared" si="9"/>
        <v>0</v>
      </c>
      <c r="AE5016" s="11">
        <f t="shared" si="10"/>
        <v>0</v>
      </c>
    </row>
    <row r="5017" ht="15.75" customHeight="1">
      <c r="A5017" s="7">
        <v>45660.0</v>
      </c>
      <c r="B5017" s="8" t="s">
        <v>11353</v>
      </c>
      <c r="C5017" s="8" t="s">
        <v>11354</v>
      </c>
      <c r="D5017" s="9">
        <v>6.7991632673E10</v>
      </c>
      <c r="E5017" s="8" t="s">
        <v>15428</v>
      </c>
      <c r="F5017" s="8" t="s">
        <v>15420</v>
      </c>
      <c r="G5017" s="8" t="s">
        <v>15430</v>
      </c>
      <c r="H5017" s="8" t="s">
        <v>15446</v>
      </c>
      <c r="I5017" s="8" t="s">
        <v>15423</v>
      </c>
      <c r="J5017" s="8" t="s">
        <v>15424</v>
      </c>
      <c r="K5017" s="8" t="s">
        <v>15425</v>
      </c>
      <c r="L5017" s="12" t="s">
        <v>15</v>
      </c>
      <c r="M5017" s="12" t="s">
        <v>3780</v>
      </c>
      <c r="N5017" s="12" t="s">
        <v>608</v>
      </c>
      <c r="O5017" s="12" t="s">
        <v>3781</v>
      </c>
      <c r="P5017" s="12" t="s">
        <v>17</v>
      </c>
      <c r="R5017" s="8"/>
      <c r="S5017" s="8"/>
      <c r="T5017" s="8"/>
      <c r="U5017" s="8"/>
      <c r="V5017" s="8"/>
      <c r="W5017" s="8"/>
      <c r="X5017" s="8"/>
      <c r="Y5017" s="11">
        <f>ROUNDUP(SUM(VLOOKUP(F5017,'Pontuação 3.0'!A$2:B$11,2,FALSE),VLOOKUP(E5017,'Pontuação 3.0'!C$2:D$11,2,FALSE),VLOOKUP(H5017,'Pontuação 3.0'!I$2:J$11,2,FALSE),VLOOKUP(J5017,'Pontuação 3.0'!K$2:L$11,2,FALSE),VLOOKUP(G5017,'Pontuação 3.0'!E$2:F$11,2,FALSE),VLOOKUP(I5017,'Pontuação 3.0'!G$2:H$11,2,FALSE),VLOOKUP(K5017,'Pontuação 3.0'!M$2:N$13,2,FALSE)),0)</f>
        <v>2209</v>
      </c>
      <c r="Z5017" s="11">
        <f t="shared" si="6"/>
        <v>221</v>
      </c>
      <c r="AA5017" s="11" t="str">
        <f t="array" ref="AA5017">IFERROR(INDEX('Pontuação 3.0'!G$13:G$191, MATCH(Z5017, 'Pontuação 3.0'!F$13:F$191, 0)), "Faixa Indefinida")</f>
        <v>B</v>
      </c>
      <c r="AB5017" s="11">
        <f t="shared" si="7"/>
        <v>0</v>
      </c>
      <c r="AC5017" s="11">
        <f t="shared" si="8"/>
        <v>1</v>
      </c>
      <c r="AD5017" s="11">
        <f t="shared" si="9"/>
        <v>0</v>
      </c>
      <c r="AE5017" s="11">
        <f t="shared" si="10"/>
        <v>0</v>
      </c>
    </row>
    <row r="5018" ht="15.75" customHeight="1">
      <c r="A5018" s="7">
        <v>45660.0</v>
      </c>
      <c r="B5018" s="8" t="s">
        <v>11355</v>
      </c>
      <c r="C5018" s="8" t="s">
        <v>11356</v>
      </c>
      <c r="D5018" s="9">
        <v>3.1984662817E10</v>
      </c>
      <c r="E5018" s="8" t="s">
        <v>15428</v>
      </c>
      <c r="F5018" s="8" t="s">
        <v>15420</v>
      </c>
      <c r="G5018" s="8" t="s">
        <v>15421</v>
      </c>
      <c r="H5018" s="8" t="s">
        <v>15443</v>
      </c>
      <c r="I5018" s="8" t="s">
        <v>15423</v>
      </c>
      <c r="J5018" s="8" t="s">
        <v>15424</v>
      </c>
      <c r="K5018" s="8" t="s">
        <v>15432</v>
      </c>
      <c r="L5018" s="12" t="s">
        <v>15</v>
      </c>
      <c r="M5018" s="12" t="s">
        <v>3780</v>
      </c>
      <c r="N5018" s="12" t="s">
        <v>300</v>
      </c>
      <c r="O5018" s="12" t="s">
        <v>3781</v>
      </c>
      <c r="P5018" s="12" t="s">
        <v>119</v>
      </c>
      <c r="R5018" s="8"/>
      <c r="S5018" s="8"/>
      <c r="T5018" s="8"/>
      <c r="U5018" s="8"/>
      <c r="V5018" s="8"/>
      <c r="W5018" s="8"/>
      <c r="X5018" s="8"/>
      <c r="Y5018" s="11">
        <f>ROUNDUP(SUM(VLOOKUP(F5018,'Pontuação 3.0'!A$2:B$11,2,FALSE),VLOOKUP(E5018,'Pontuação 3.0'!C$2:D$11,2,FALSE),VLOOKUP(H5018,'Pontuação 3.0'!I$2:J$11,2,FALSE),VLOOKUP(J5018,'Pontuação 3.0'!K$2:L$11,2,FALSE),VLOOKUP(G5018,'Pontuação 3.0'!E$2:F$11,2,FALSE),VLOOKUP(I5018,'Pontuação 3.0'!G$2:H$11,2,FALSE),VLOOKUP(K5018,'Pontuação 3.0'!M$2:N$13,2,FALSE)),0)</f>
        <v>2004</v>
      </c>
      <c r="Z5018" s="11">
        <f t="shared" si="6"/>
        <v>200</v>
      </c>
      <c r="AA5018" s="11" t="str">
        <f t="array" ref="AA5018">IFERROR(INDEX('Pontuação 3.0'!G$13:G$191, MATCH(Z5018, 'Pontuação 3.0'!F$13:F$191, 0)), "Faixa Indefinida")</f>
        <v>C</v>
      </c>
      <c r="AB5018" s="11">
        <f t="shared" si="7"/>
        <v>0</v>
      </c>
      <c r="AC5018" s="11">
        <f t="shared" si="8"/>
        <v>0</v>
      </c>
      <c r="AD5018" s="11">
        <f t="shared" si="9"/>
        <v>1</v>
      </c>
      <c r="AE5018" s="11">
        <f t="shared" si="10"/>
        <v>0</v>
      </c>
    </row>
    <row r="5019" ht="15.75" customHeight="1">
      <c r="A5019" s="7">
        <v>45660.0</v>
      </c>
      <c r="B5019" s="8" t="s">
        <v>11357</v>
      </c>
      <c r="C5019" s="8" t="s">
        <v>11358</v>
      </c>
      <c r="D5019" s="9">
        <v>1.9983403972E10</v>
      </c>
      <c r="E5019" s="8" t="s">
        <v>15428</v>
      </c>
      <c r="F5019" s="8" t="s">
        <v>15420</v>
      </c>
      <c r="G5019" s="8" t="s">
        <v>15430</v>
      </c>
      <c r="H5019" s="8" t="s">
        <v>15443</v>
      </c>
      <c r="I5019" s="8" t="s">
        <v>15431</v>
      </c>
      <c r="J5019" s="8" t="s">
        <v>15424</v>
      </c>
      <c r="K5019" s="8" t="s">
        <v>15425</v>
      </c>
      <c r="L5019" s="12" t="s">
        <v>15</v>
      </c>
      <c r="M5019" s="12" t="s">
        <v>3780</v>
      </c>
      <c r="N5019" s="12" t="s">
        <v>354</v>
      </c>
      <c r="O5019" s="12" t="s">
        <v>3797</v>
      </c>
      <c r="P5019" s="12" t="s">
        <v>119</v>
      </c>
      <c r="R5019" s="8"/>
      <c r="S5019" s="8"/>
      <c r="T5019" s="8"/>
      <c r="U5019" s="8"/>
      <c r="V5019" s="8"/>
      <c r="W5019" s="8"/>
      <c r="X5019" s="8"/>
      <c r="Y5019" s="11">
        <f>ROUNDUP(SUM(VLOOKUP(F5019,'Pontuação 3.0'!A$2:B$11,2,FALSE),VLOOKUP(E5019,'Pontuação 3.0'!C$2:D$11,2,FALSE),VLOOKUP(H5019,'Pontuação 3.0'!I$2:J$11,2,FALSE),VLOOKUP(J5019,'Pontuação 3.0'!K$2:L$11,2,FALSE),VLOOKUP(G5019,'Pontuação 3.0'!E$2:F$11,2,FALSE),VLOOKUP(I5019,'Pontuação 3.0'!G$2:H$11,2,FALSE),VLOOKUP(K5019,'Pontuação 3.0'!M$2:N$13,2,FALSE)),0)</f>
        <v>2210</v>
      </c>
      <c r="Z5019" s="11">
        <f t="shared" si="6"/>
        <v>221</v>
      </c>
      <c r="AA5019" s="11" t="str">
        <f t="array" ref="AA5019">IFERROR(INDEX('Pontuação 3.0'!G$13:G$191, MATCH(Z5019, 'Pontuação 3.0'!F$13:F$191, 0)), "Faixa Indefinida")</f>
        <v>B</v>
      </c>
      <c r="AB5019" s="11">
        <f t="shared" si="7"/>
        <v>0</v>
      </c>
      <c r="AC5019" s="11">
        <f t="shared" si="8"/>
        <v>1</v>
      </c>
      <c r="AD5019" s="11">
        <f t="shared" si="9"/>
        <v>0</v>
      </c>
      <c r="AE5019" s="11">
        <f t="shared" si="10"/>
        <v>0</v>
      </c>
    </row>
    <row r="5020" ht="15.75" customHeight="1">
      <c r="A5020" s="7">
        <v>45660.0</v>
      </c>
      <c r="B5020" s="8" t="s">
        <v>11363</v>
      </c>
      <c r="C5020" s="8" t="s">
        <v>11364</v>
      </c>
      <c r="D5020" s="8" t="s">
        <v>11365</v>
      </c>
      <c r="E5020" s="8" t="s">
        <v>15428</v>
      </c>
      <c r="F5020" s="8" t="s">
        <v>15442</v>
      </c>
      <c r="G5020" s="8" t="s">
        <v>15430</v>
      </c>
      <c r="H5020" s="8" t="s">
        <v>15446</v>
      </c>
      <c r="I5020" s="8" t="s">
        <v>15423</v>
      </c>
      <c r="J5020" s="8" t="s">
        <v>15424</v>
      </c>
      <c r="K5020" s="8" t="s">
        <v>15425</v>
      </c>
      <c r="L5020" s="12" t="s">
        <v>15</v>
      </c>
      <c r="M5020" s="12" t="s">
        <v>3780</v>
      </c>
      <c r="N5020" s="12" t="s">
        <v>205</v>
      </c>
      <c r="O5020" s="12" t="s">
        <v>3781</v>
      </c>
      <c r="P5020" s="12" t="s">
        <v>119</v>
      </c>
      <c r="R5020" s="8"/>
      <c r="S5020" s="8"/>
      <c r="T5020" s="8"/>
      <c r="U5020" s="8"/>
      <c r="V5020" s="8"/>
      <c r="W5020" s="8"/>
      <c r="X5020" s="8"/>
      <c r="Y5020" s="11">
        <f>ROUNDUP(SUM(VLOOKUP(F5020,'Pontuação 3.0'!A$2:B$11,2,FALSE),VLOOKUP(E5020,'Pontuação 3.0'!C$2:D$11,2,FALSE),VLOOKUP(H5020,'Pontuação 3.0'!I$2:J$11,2,FALSE),VLOOKUP(J5020,'Pontuação 3.0'!K$2:L$11,2,FALSE),VLOOKUP(G5020,'Pontuação 3.0'!E$2:F$11,2,FALSE),VLOOKUP(I5020,'Pontuação 3.0'!G$2:H$11,2,FALSE),VLOOKUP(K5020,'Pontuação 3.0'!M$2:N$13,2,FALSE)),0)</f>
        <v>2076</v>
      </c>
      <c r="Z5020" s="11">
        <f t="shared" si="6"/>
        <v>208</v>
      </c>
      <c r="AA5020" s="11" t="str">
        <f t="array" ref="AA5020">IFERROR(INDEX('Pontuação 3.0'!G$13:G$191, MATCH(Z5020, 'Pontuação 3.0'!F$13:F$191, 0)), "Faixa Indefinida")</f>
        <v>C</v>
      </c>
      <c r="AB5020" s="11">
        <f t="shared" si="7"/>
        <v>0</v>
      </c>
      <c r="AC5020" s="11">
        <f t="shared" si="8"/>
        <v>0</v>
      </c>
      <c r="AD5020" s="11">
        <f t="shared" si="9"/>
        <v>1</v>
      </c>
      <c r="AE5020" s="11">
        <f t="shared" si="10"/>
        <v>0</v>
      </c>
    </row>
    <row r="5021" ht="15.75" customHeight="1">
      <c r="A5021" s="7">
        <v>45660.0</v>
      </c>
      <c r="B5021" s="8" t="s">
        <v>11359</v>
      </c>
      <c r="C5021" s="8" t="s">
        <v>11360</v>
      </c>
      <c r="D5021" s="9">
        <v>2.1969170395E10</v>
      </c>
      <c r="E5021" s="8" t="s">
        <v>15428</v>
      </c>
      <c r="F5021" s="8" t="s">
        <v>15454</v>
      </c>
      <c r="G5021" s="8" t="s">
        <v>15430</v>
      </c>
      <c r="H5021" s="8" t="s">
        <v>15422</v>
      </c>
      <c r="I5021" s="8" t="s">
        <v>15423</v>
      </c>
      <c r="J5021" s="8" t="s">
        <v>15424</v>
      </c>
      <c r="K5021" s="8" t="s">
        <v>15425</v>
      </c>
      <c r="L5021" s="12" t="s">
        <v>15</v>
      </c>
      <c r="M5021" s="12" t="s">
        <v>3780</v>
      </c>
      <c r="N5021" s="12" t="s">
        <v>310</v>
      </c>
      <c r="O5021" s="12" t="s">
        <v>3781</v>
      </c>
      <c r="P5021" s="12" t="s">
        <v>119</v>
      </c>
      <c r="R5021" s="8"/>
      <c r="S5021" s="8"/>
      <c r="T5021" s="8"/>
      <c r="U5021" s="8"/>
      <c r="V5021" s="8"/>
      <c r="W5021" s="8"/>
      <c r="X5021" s="8"/>
      <c r="Y5021" s="11">
        <f>ROUNDUP(SUM(VLOOKUP(F5021,'Pontuação 3.0'!A$2:B$11,2,FALSE),VLOOKUP(E5021,'Pontuação 3.0'!C$2:D$11,2,FALSE),VLOOKUP(H5021,'Pontuação 3.0'!I$2:J$11,2,FALSE),VLOOKUP(J5021,'Pontuação 3.0'!K$2:L$11,2,FALSE),VLOOKUP(G5021,'Pontuação 3.0'!E$2:F$11,2,FALSE),VLOOKUP(I5021,'Pontuação 3.0'!G$2:H$11,2,FALSE),VLOOKUP(K5021,'Pontuação 3.0'!M$2:N$13,2,FALSE)),0)</f>
        <v>2107</v>
      </c>
      <c r="Z5021" s="11">
        <f t="shared" si="6"/>
        <v>211</v>
      </c>
      <c r="AA5021" s="11" t="str">
        <f t="array" ref="AA5021">IFERROR(INDEX('Pontuação 3.0'!G$13:G$191, MATCH(Z5021, 'Pontuação 3.0'!F$13:F$191, 0)), "Faixa Indefinida")</f>
        <v>C</v>
      </c>
      <c r="AB5021" s="11">
        <f t="shared" si="7"/>
        <v>0</v>
      </c>
      <c r="AC5021" s="11">
        <f t="shared" si="8"/>
        <v>0</v>
      </c>
      <c r="AD5021" s="11">
        <f t="shared" si="9"/>
        <v>1</v>
      </c>
      <c r="AE5021" s="11">
        <f t="shared" si="10"/>
        <v>0</v>
      </c>
    </row>
    <row r="5022" ht="15.75" customHeight="1">
      <c r="A5022" s="7">
        <v>45660.0</v>
      </c>
      <c r="B5022" s="8" t="s">
        <v>11361</v>
      </c>
      <c r="C5022" s="8" t="s">
        <v>11362</v>
      </c>
      <c r="D5022" s="9">
        <v>1.194944597E10</v>
      </c>
      <c r="E5022" s="8" t="s">
        <v>15428</v>
      </c>
      <c r="F5022" s="8" t="s">
        <v>15436</v>
      </c>
      <c r="G5022" s="8" t="s">
        <v>15430</v>
      </c>
      <c r="H5022" s="8" t="s">
        <v>15422</v>
      </c>
      <c r="I5022" s="8" t="s">
        <v>15431</v>
      </c>
      <c r="J5022" s="8" t="s">
        <v>15424</v>
      </c>
      <c r="K5022" s="8" t="s">
        <v>15432</v>
      </c>
      <c r="L5022" s="12" t="s">
        <v>15</v>
      </c>
      <c r="M5022" s="12" t="s">
        <v>3780</v>
      </c>
      <c r="N5022" s="12" t="s">
        <v>205</v>
      </c>
      <c r="O5022" s="12" t="s">
        <v>3885</v>
      </c>
      <c r="P5022" s="12" t="s">
        <v>119</v>
      </c>
      <c r="R5022" s="8"/>
      <c r="S5022" s="8"/>
      <c r="T5022" s="8"/>
      <c r="U5022" s="8"/>
      <c r="V5022" s="8"/>
      <c r="W5022" s="8"/>
      <c r="X5022" s="8"/>
      <c r="Y5022" s="11">
        <f>ROUNDUP(SUM(VLOOKUP(F5022,'Pontuação 3.0'!A$2:B$11,2,FALSE),VLOOKUP(E5022,'Pontuação 3.0'!C$2:D$11,2,FALSE),VLOOKUP(H5022,'Pontuação 3.0'!I$2:J$11,2,FALSE),VLOOKUP(J5022,'Pontuação 3.0'!K$2:L$11,2,FALSE),VLOOKUP(G5022,'Pontuação 3.0'!E$2:F$11,2,FALSE),VLOOKUP(I5022,'Pontuação 3.0'!G$2:H$11,2,FALSE),VLOOKUP(K5022,'Pontuação 3.0'!M$2:N$13,2,FALSE)),0)</f>
        <v>2212</v>
      </c>
      <c r="Z5022" s="11">
        <f t="shared" si="6"/>
        <v>221</v>
      </c>
      <c r="AA5022" s="11" t="str">
        <f t="array" ref="AA5022">IFERROR(INDEX('Pontuação 3.0'!G$13:G$191, MATCH(Z5022, 'Pontuação 3.0'!F$13:F$191, 0)), "Faixa Indefinida")</f>
        <v>B</v>
      </c>
      <c r="AB5022" s="11">
        <f t="shared" si="7"/>
        <v>0</v>
      </c>
      <c r="AC5022" s="11">
        <f t="shared" si="8"/>
        <v>1</v>
      </c>
      <c r="AD5022" s="11">
        <f t="shared" si="9"/>
        <v>0</v>
      </c>
      <c r="AE5022" s="11">
        <f t="shared" si="10"/>
        <v>0</v>
      </c>
    </row>
    <row r="5023" ht="15.75" customHeight="1">
      <c r="A5023" s="7">
        <v>45660.0</v>
      </c>
      <c r="B5023" s="8" t="s">
        <v>11366</v>
      </c>
      <c r="C5023" s="8" t="s">
        <v>11367</v>
      </c>
      <c r="D5023" s="9">
        <v>1.1964255508E10</v>
      </c>
      <c r="E5023" s="8" t="s">
        <v>15428</v>
      </c>
      <c r="F5023" s="8" t="s">
        <v>15420</v>
      </c>
      <c r="G5023" s="8" t="s">
        <v>15430</v>
      </c>
      <c r="H5023" s="8" t="s">
        <v>15443</v>
      </c>
      <c r="I5023" s="8" t="s">
        <v>15423</v>
      </c>
      <c r="J5023" s="8" t="s">
        <v>15424</v>
      </c>
      <c r="K5023" s="8" t="s">
        <v>15432</v>
      </c>
      <c r="L5023" s="12" t="s">
        <v>15</v>
      </c>
      <c r="M5023" s="12" t="s">
        <v>3780</v>
      </c>
      <c r="N5023" s="12" t="s">
        <v>205</v>
      </c>
      <c r="O5023" s="12" t="s">
        <v>3781</v>
      </c>
      <c r="P5023" s="12" t="s">
        <v>119</v>
      </c>
      <c r="R5023" s="8"/>
      <c r="S5023" s="8"/>
      <c r="T5023" s="8"/>
      <c r="U5023" s="8"/>
      <c r="V5023" s="8"/>
      <c r="W5023" s="8"/>
      <c r="X5023" s="8"/>
      <c r="Y5023" s="11">
        <f>ROUNDUP(SUM(VLOOKUP(F5023,'Pontuação 3.0'!A$2:B$11,2,FALSE),VLOOKUP(E5023,'Pontuação 3.0'!C$2:D$11,2,FALSE),VLOOKUP(H5023,'Pontuação 3.0'!I$2:J$11,2,FALSE),VLOOKUP(J5023,'Pontuação 3.0'!K$2:L$11,2,FALSE),VLOOKUP(G5023,'Pontuação 3.0'!E$2:F$11,2,FALSE),VLOOKUP(I5023,'Pontuação 3.0'!G$2:H$11,2,FALSE),VLOOKUP(K5023,'Pontuação 3.0'!M$2:N$13,2,FALSE)),0)</f>
        <v>2144</v>
      </c>
      <c r="Z5023" s="11">
        <f t="shared" si="6"/>
        <v>214</v>
      </c>
      <c r="AA5023" s="11" t="str">
        <f t="array" ref="AA5023">IFERROR(INDEX('Pontuação 3.0'!G$13:G$191, MATCH(Z5023, 'Pontuação 3.0'!F$13:F$191, 0)), "Faixa Indefinida")</f>
        <v>B</v>
      </c>
      <c r="AB5023" s="11">
        <f t="shared" si="7"/>
        <v>0</v>
      </c>
      <c r="AC5023" s="11">
        <f t="shared" si="8"/>
        <v>1</v>
      </c>
      <c r="AD5023" s="11">
        <f t="shared" si="9"/>
        <v>0</v>
      </c>
      <c r="AE5023" s="11">
        <f t="shared" si="10"/>
        <v>0</v>
      </c>
    </row>
    <row r="5024" ht="15.75" customHeight="1">
      <c r="A5024" s="7">
        <v>45660.0</v>
      </c>
      <c r="B5024" s="8" t="s">
        <v>11368</v>
      </c>
      <c r="C5024" s="8" t="s">
        <v>11369</v>
      </c>
      <c r="D5024" s="9">
        <v>9.898833771E10</v>
      </c>
      <c r="E5024" s="8" t="s">
        <v>15428</v>
      </c>
      <c r="F5024" s="8" t="s">
        <v>15454</v>
      </c>
      <c r="G5024" s="8" t="s">
        <v>15421</v>
      </c>
      <c r="H5024" s="8" t="s">
        <v>15422</v>
      </c>
      <c r="I5024" s="8" t="s">
        <v>15423</v>
      </c>
      <c r="J5024" s="8" t="s">
        <v>15448</v>
      </c>
      <c r="K5024" s="8" t="s">
        <v>15425</v>
      </c>
      <c r="L5024" s="12" t="s">
        <v>15</v>
      </c>
      <c r="M5024" s="12" t="s">
        <v>3780</v>
      </c>
      <c r="N5024" s="12" t="s">
        <v>133</v>
      </c>
      <c r="O5024" s="12" t="s">
        <v>3781</v>
      </c>
      <c r="P5024" s="12" t="s">
        <v>119</v>
      </c>
      <c r="R5024" s="8"/>
      <c r="S5024" s="8"/>
      <c r="T5024" s="8"/>
      <c r="U5024" s="8"/>
      <c r="V5024" s="8"/>
      <c r="W5024" s="8"/>
      <c r="X5024" s="8"/>
      <c r="Y5024" s="11">
        <f>ROUNDUP(SUM(VLOOKUP(F5024,'Pontuação 3.0'!A$2:B$11,2,FALSE),VLOOKUP(E5024,'Pontuação 3.0'!C$2:D$11,2,FALSE),VLOOKUP(H5024,'Pontuação 3.0'!I$2:J$11,2,FALSE),VLOOKUP(J5024,'Pontuação 3.0'!K$2:L$11,2,FALSE),VLOOKUP(G5024,'Pontuação 3.0'!E$2:F$11,2,FALSE),VLOOKUP(I5024,'Pontuação 3.0'!G$2:H$11,2,FALSE),VLOOKUP(K5024,'Pontuação 3.0'!M$2:N$13,2,FALSE)),0)</f>
        <v>2228</v>
      </c>
      <c r="Z5024" s="11">
        <f t="shared" si="6"/>
        <v>223</v>
      </c>
      <c r="AA5024" s="11" t="str">
        <f t="array" ref="AA5024">IFERROR(INDEX('Pontuação 3.0'!G$13:G$191, MATCH(Z5024, 'Pontuação 3.0'!F$13:F$191, 0)), "Faixa Indefinida")</f>
        <v>B</v>
      </c>
      <c r="AB5024" s="11">
        <f t="shared" si="7"/>
        <v>0</v>
      </c>
      <c r="AC5024" s="11">
        <f t="shared" si="8"/>
        <v>1</v>
      </c>
      <c r="AD5024" s="11">
        <f t="shared" si="9"/>
        <v>0</v>
      </c>
      <c r="AE5024" s="11">
        <f t="shared" si="10"/>
        <v>0</v>
      </c>
    </row>
    <row r="5025" ht="15.75" customHeight="1">
      <c r="A5025" s="7">
        <v>45660.0</v>
      </c>
      <c r="B5025" s="8" t="s">
        <v>11366</v>
      </c>
      <c r="C5025" s="8" t="s">
        <v>11367</v>
      </c>
      <c r="D5025" s="9">
        <v>1.1964255508E10</v>
      </c>
      <c r="E5025" s="8" t="s">
        <v>15428</v>
      </c>
      <c r="F5025" s="8" t="s">
        <v>15420</v>
      </c>
      <c r="G5025" s="8" t="s">
        <v>15430</v>
      </c>
      <c r="H5025" s="8" t="s">
        <v>15443</v>
      </c>
      <c r="I5025" s="8" t="s">
        <v>15423</v>
      </c>
      <c r="J5025" s="8" t="s">
        <v>15424</v>
      </c>
      <c r="K5025" s="8" t="s">
        <v>15432</v>
      </c>
      <c r="L5025" s="12" t="s">
        <v>15</v>
      </c>
      <c r="M5025" s="12" t="s">
        <v>3780</v>
      </c>
      <c r="N5025" s="12" t="s">
        <v>205</v>
      </c>
      <c r="O5025" s="12" t="s">
        <v>3781</v>
      </c>
      <c r="P5025" s="12" t="s">
        <v>119</v>
      </c>
      <c r="R5025" s="8"/>
      <c r="S5025" s="8"/>
      <c r="T5025" s="8"/>
      <c r="U5025" s="8"/>
      <c r="V5025" s="8"/>
      <c r="W5025" s="8"/>
      <c r="X5025" s="8"/>
      <c r="Y5025" s="11">
        <f>ROUNDUP(SUM(VLOOKUP(F5025,'Pontuação 3.0'!A$2:B$11,2,FALSE),VLOOKUP(E5025,'Pontuação 3.0'!C$2:D$11,2,FALSE),VLOOKUP(H5025,'Pontuação 3.0'!I$2:J$11,2,FALSE),VLOOKUP(J5025,'Pontuação 3.0'!K$2:L$11,2,FALSE),VLOOKUP(G5025,'Pontuação 3.0'!E$2:F$11,2,FALSE),VLOOKUP(I5025,'Pontuação 3.0'!G$2:H$11,2,FALSE),VLOOKUP(K5025,'Pontuação 3.0'!M$2:N$13,2,FALSE)),0)</f>
        <v>2144</v>
      </c>
      <c r="Z5025" s="11">
        <f t="shared" si="6"/>
        <v>214</v>
      </c>
      <c r="AA5025" s="11" t="str">
        <f t="array" ref="AA5025">IFERROR(INDEX('Pontuação 3.0'!G$13:G$191, MATCH(Z5025, 'Pontuação 3.0'!F$13:F$191, 0)), "Faixa Indefinida")</f>
        <v>B</v>
      </c>
      <c r="AB5025" s="11">
        <f t="shared" si="7"/>
        <v>0</v>
      </c>
      <c r="AC5025" s="11">
        <f t="shared" si="8"/>
        <v>1</v>
      </c>
      <c r="AD5025" s="11">
        <f t="shared" si="9"/>
        <v>0</v>
      </c>
      <c r="AE5025" s="11">
        <f t="shared" si="10"/>
        <v>0</v>
      </c>
    </row>
    <row r="5026" ht="15.75" customHeight="1">
      <c r="A5026" s="7">
        <v>45660.0</v>
      </c>
      <c r="B5026" s="8" t="s">
        <v>11370</v>
      </c>
      <c r="C5026" s="8" t="s">
        <v>11371</v>
      </c>
      <c r="D5026" s="9">
        <v>9.91883377E8</v>
      </c>
      <c r="E5026" s="8" t="s">
        <v>15428</v>
      </c>
      <c r="F5026" s="8" t="s">
        <v>15420</v>
      </c>
      <c r="G5026" s="8" t="s">
        <v>15430</v>
      </c>
      <c r="H5026" s="8" t="s">
        <v>15422</v>
      </c>
      <c r="I5026" s="8" t="s">
        <v>15423</v>
      </c>
      <c r="J5026" s="8" t="s">
        <v>15448</v>
      </c>
      <c r="K5026" s="8" t="s">
        <v>15425</v>
      </c>
      <c r="L5026" s="12" t="s">
        <v>15</v>
      </c>
      <c r="M5026" s="12" t="s">
        <v>3780</v>
      </c>
      <c r="N5026" s="12" t="s">
        <v>205</v>
      </c>
      <c r="O5026" s="12" t="s">
        <v>3781</v>
      </c>
      <c r="P5026" s="12" t="s">
        <v>17</v>
      </c>
      <c r="R5026" s="8"/>
      <c r="S5026" s="8"/>
      <c r="T5026" s="8"/>
      <c r="U5026" s="8"/>
      <c r="V5026" s="8"/>
      <c r="W5026" s="8"/>
      <c r="X5026" s="8"/>
      <c r="Y5026" s="11">
        <f>ROUNDUP(SUM(VLOOKUP(F5026,'Pontuação 3.0'!A$2:B$11,2,FALSE),VLOOKUP(E5026,'Pontuação 3.0'!C$2:D$11,2,FALSE),VLOOKUP(H5026,'Pontuação 3.0'!I$2:J$11,2,FALSE),VLOOKUP(J5026,'Pontuação 3.0'!K$2:L$11,2,FALSE),VLOOKUP(G5026,'Pontuação 3.0'!E$2:F$11,2,FALSE),VLOOKUP(I5026,'Pontuação 3.0'!G$2:H$11,2,FALSE),VLOOKUP(K5026,'Pontuação 3.0'!M$2:N$13,2,FALSE)),0)</f>
        <v>2383</v>
      </c>
      <c r="Z5026" s="11">
        <f t="shared" si="6"/>
        <v>238</v>
      </c>
      <c r="AA5026" s="11" t="str">
        <f t="array" ref="AA5026">IFERROR(INDEX('Pontuação 3.0'!G$13:G$191, MATCH(Z5026, 'Pontuação 3.0'!F$13:F$191, 0)), "Faixa Indefinida")</f>
        <v>A</v>
      </c>
      <c r="AB5026" s="11">
        <f t="shared" si="7"/>
        <v>1</v>
      </c>
      <c r="AC5026" s="11">
        <f t="shared" si="8"/>
        <v>0</v>
      </c>
      <c r="AD5026" s="11">
        <f t="shared" si="9"/>
        <v>0</v>
      </c>
      <c r="AE5026" s="11">
        <f t="shared" si="10"/>
        <v>0</v>
      </c>
    </row>
    <row r="5027" ht="15.75" customHeight="1">
      <c r="A5027" s="7">
        <v>45660.0</v>
      </c>
      <c r="B5027" s="8" t="s">
        <v>11372</v>
      </c>
      <c r="C5027" s="8" t="s">
        <v>11373</v>
      </c>
      <c r="D5027" s="9">
        <v>5.599731044E10</v>
      </c>
      <c r="E5027" s="8" t="s">
        <v>15428</v>
      </c>
      <c r="F5027" s="8" t="s">
        <v>15436</v>
      </c>
      <c r="G5027" s="8" t="s">
        <v>15437</v>
      </c>
      <c r="H5027" s="8" t="s">
        <v>15438</v>
      </c>
      <c r="I5027" s="8" t="s">
        <v>15431</v>
      </c>
      <c r="J5027" s="8" t="s">
        <v>15424</v>
      </c>
      <c r="K5027" s="8" t="s">
        <v>15425</v>
      </c>
      <c r="L5027" s="12" t="s">
        <v>15</v>
      </c>
      <c r="M5027" s="12" t="s">
        <v>3780</v>
      </c>
      <c r="N5027" s="12" t="s">
        <v>608</v>
      </c>
      <c r="O5027" s="12" t="s">
        <v>3781</v>
      </c>
      <c r="P5027" s="12" t="s">
        <v>119</v>
      </c>
      <c r="R5027" s="8"/>
      <c r="S5027" s="8"/>
      <c r="T5027" s="8"/>
      <c r="U5027" s="8"/>
      <c r="V5027" s="8"/>
      <c r="W5027" s="8"/>
      <c r="X5027" s="8"/>
      <c r="Y5027" s="11">
        <f>ROUNDUP(SUM(VLOOKUP(F5027,'Pontuação 3.0'!A$2:B$11,2,FALSE),VLOOKUP(E5027,'Pontuação 3.0'!C$2:D$11,2,FALSE),VLOOKUP(H5027,'Pontuação 3.0'!I$2:J$11,2,FALSE),VLOOKUP(J5027,'Pontuação 3.0'!K$2:L$11,2,FALSE),VLOOKUP(G5027,'Pontuação 3.0'!E$2:F$11,2,FALSE),VLOOKUP(I5027,'Pontuação 3.0'!G$2:H$11,2,FALSE),VLOOKUP(K5027,'Pontuação 3.0'!M$2:N$13,2,FALSE)),0)</f>
        <v>1871</v>
      </c>
      <c r="Z5027" s="11">
        <f t="shared" si="6"/>
        <v>187</v>
      </c>
      <c r="AA5027" s="11" t="str">
        <f t="array" ref="AA5027">IFERROR(INDEX('Pontuação 3.0'!G$13:G$191, MATCH(Z5027, 'Pontuação 3.0'!F$13:F$191, 0)), "Faixa Indefinida")</f>
        <v>D</v>
      </c>
      <c r="AB5027" s="11">
        <f t="shared" si="7"/>
        <v>0</v>
      </c>
      <c r="AC5027" s="11">
        <f t="shared" si="8"/>
        <v>0</v>
      </c>
      <c r="AD5027" s="11">
        <f t="shared" si="9"/>
        <v>0</v>
      </c>
      <c r="AE5027" s="11">
        <f t="shared" si="10"/>
        <v>1</v>
      </c>
    </row>
    <row r="5028" ht="15.75" customHeight="1">
      <c r="A5028" s="7">
        <v>45660.0</v>
      </c>
      <c r="B5028" s="8" t="s">
        <v>11374</v>
      </c>
      <c r="C5028" s="8" t="s">
        <v>11375</v>
      </c>
      <c r="D5028" s="9">
        <v>2.7988435103E10</v>
      </c>
      <c r="E5028" s="8" t="s">
        <v>15428</v>
      </c>
      <c r="F5028" s="8" t="s">
        <v>15420</v>
      </c>
      <c r="G5028" s="8" t="s">
        <v>15586</v>
      </c>
      <c r="H5028" s="8" t="s">
        <v>15438</v>
      </c>
      <c r="I5028" s="8" t="s">
        <v>15433</v>
      </c>
      <c r="J5028" s="8" t="s">
        <v>15424</v>
      </c>
      <c r="K5028" s="8" t="s">
        <v>15466</v>
      </c>
      <c r="L5028" s="12" t="s">
        <v>15</v>
      </c>
      <c r="M5028" s="12" t="s">
        <v>3780</v>
      </c>
      <c r="N5028" s="12" t="s">
        <v>93</v>
      </c>
      <c r="O5028" s="12" t="s">
        <v>3781</v>
      </c>
      <c r="P5028" s="12" t="s">
        <v>119</v>
      </c>
      <c r="R5028" s="8"/>
      <c r="S5028" s="8"/>
      <c r="T5028" s="8"/>
      <c r="U5028" s="8"/>
      <c r="V5028" s="8"/>
      <c r="W5028" s="8"/>
      <c r="X5028" s="8"/>
      <c r="Y5028" s="11">
        <f>ROUNDUP(SUM(VLOOKUP(F5028,'Pontuação 3.0'!A$2:B$11,2,FALSE),VLOOKUP(E5028,'Pontuação 3.0'!C$2:D$11,2,FALSE),VLOOKUP(H5028,'Pontuação 3.0'!I$2:J$11,2,FALSE),VLOOKUP(J5028,'Pontuação 3.0'!K$2:L$11,2,FALSE),VLOOKUP(G5028,'Pontuação 3.0'!E$2:F$11,2,FALSE),VLOOKUP(I5028,'Pontuação 3.0'!G$2:H$11,2,FALSE),VLOOKUP(K5028,'Pontuação 3.0'!M$2:N$13,2,FALSE)),0)</f>
        <v>2503</v>
      </c>
      <c r="Z5028" s="11">
        <f t="shared" si="6"/>
        <v>250</v>
      </c>
      <c r="AA5028" s="11" t="str">
        <f t="array" ref="AA5028">IFERROR(INDEX('Pontuação 3.0'!G$13:G$191, MATCH(Z5028, 'Pontuação 3.0'!F$13:F$191, 0)), "Faixa Indefinida")</f>
        <v>A</v>
      </c>
      <c r="AB5028" s="11">
        <f t="shared" si="7"/>
        <v>1</v>
      </c>
      <c r="AC5028" s="11">
        <f t="shared" si="8"/>
        <v>0</v>
      </c>
      <c r="AD5028" s="11">
        <f t="shared" si="9"/>
        <v>0</v>
      </c>
      <c r="AE5028" s="11">
        <f t="shared" si="10"/>
        <v>0</v>
      </c>
    </row>
    <row r="5029" ht="15.75" customHeight="1">
      <c r="A5029" s="7">
        <v>45660.0</v>
      </c>
      <c r="B5029" s="8" t="s">
        <v>11372</v>
      </c>
      <c r="C5029" s="8" t="s">
        <v>11373</v>
      </c>
      <c r="D5029" s="9">
        <v>5.599731044E10</v>
      </c>
      <c r="E5029" s="8" t="s">
        <v>15428</v>
      </c>
      <c r="F5029" s="8" t="s">
        <v>15436</v>
      </c>
      <c r="G5029" s="8" t="s">
        <v>15437</v>
      </c>
      <c r="H5029" s="8" t="s">
        <v>15438</v>
      </c>
      <c r="I5029" s="8" t="s">
        <v>15431</v>
      </c>
      <c r="J5029" s="8" t="s">
        <v>15424</v>
      </c>
      <c r="K5029" s="8" t="s">
        <v>15425</v>
      </c>
      <c r="L5029" s="12" t="s">
        <v>15</v>
      </c>
      <c r="M5029" s="12" t="s">
        <v>3780</v>
      </c>
      <c r="N5029" s="12" t="s">
        <v>608</v>
      </c>
      <c r="O5029" s="12" t="s">
        <v>3781</v>
      </c>
      <c r="P5029" s="12" t="s">
        <v>119</v>
      </c>
      <c r="R5029" s="8"/>
      <c r="S5029" s="8"/>
      <c r="T5029" s="8"/>
      <c r="U5029" s="8"/>
      <c r="V5029" s="8"/>
      <c r="W5029" s="8"/>
      <c r="X5029" s="8"/>
      <c r="Y5029" s="11">
        <f>ROUNDUP(SUM(VLOOKUP(F5029,'Pontuação 3.0'!A$2:B$11,2,FALSE),VLOOKUP(E5029,'Pontuação 3.0'!C$2:D$11,2,FALSE),VLOOKUP(H5029,'Pontuação 3.0'!I$2:J$11,2,FALSE),VLOOKUP(J5029,'Pontuação 3.0'!K$2:L$11,2,FALSE),VLOOKUP(G5029,'Pontuação 3.0'!E$2:F$11,2,FALSE),VLOOKUP(I5029,'Pontuação 3.0'!G$2:H$11,2,FALSE),VLOOKUP(K5029,'Pontuação 3.0'!M$2:N$13,2,FALSE)),0)</f>
        <v>1871</v>
      </c>
      <c r="Z5029" s="11">
        <f t="shared" si="6"/>
        <v>187</v>
      </c>
      <c r="AA5029" s="11" t="str">
        <f t="array" ref="AA5029">IFERROR(INDEX('Pontuação 3.0'!G$13:G$191, MATCH(Z5029, 'Pontuação 3.0'!F$13:F$191, 0)), "Faixa Indefinida")</f>
        <v>D</v>
      </c>
      <c r="AB5029" s="11">
        <f t="shared" si="7"/>
        <v>0</v>
      </c>
      <c r="AC5029" s="11">
        <f t="shared" si="8"/>
        <v>0</v>
      </c>
      <c r="AD5029" s="11">
        <f t="shared" si="9"/>
        <v>0</v>
      </c>
      <c r="AE5029" s="11">
        <f t="shared" si="10"/>
        <v>1</v>
      </c>
    </row>
    <row r="5030" ht="15.75" customHeight="1">
      <c r="A5030" s="7">
        <v>45660.0</v>
      </c>
      <c r="B5030" s="8" t="s">
        <v>11376</v>
      </c>
      <c r="C5030" s="8" t="s">
        <v>11377</v>
      </c>
      <c r="D5030" s="9">
        <v>6.7999209284E10</v>
      </c>
      <c r="E5030" s="8" t="s">
        <v>15428</v>
      </c>
      <c r="F5030" s="8" t="s">
        <v>15420</v>
      </c>
      <c r="G5030" s="8" t="s">
        <v>15430</v>
      </c>
      <c r="H5030" s="8" t="s">
        <v>15471</v>
      </c>
      <c r="I5030" s="8" t="s">
        <v>15423</v>
      </c>
      <c r="J5030" s="8" t="s">
        <v>15424</v>
      </c>
      <c r="K5030" s="8" t="s">
        <v>15439</v>
      </c>
      <c r="L5030" s="12" t="s">
        <v>15</v>
      </c>
      <c r="M5030" s="12" t="s">
        <v>3780</v>
      </c>
      <c r="N5030" s="12" t="s">
        <v>127</v>
      </c>
      <c r="O5030" s="12" t="s">
        <v>3781</v>
      </c>
      <c r="P5030" s="12" t="s">
        <v>119</v>
      </c>
      <c r="R5030" s="8"/>
      <c r="S5030" s="8"/>
      <c r="T5030" s="8"/>
      <c r="U5030" s="8"/>
      <c r="V5030" s="8"/>
      <c r="W5030" s="8"/>
      <c r="X5030" s="8"/>
      <c r="Y5030" s="11">
        <f>ROUNDUP(SUM(VLOOKUP(F5030,'Pontuação 3.0'!A$2:B$11,2,FALSE),VLOOKUP(E5030,'Pontuação 3.0'!C$2:D$11,2,FALSE),VLOOKUP(H5030,'Pontuação 3.0'!I$2:J$11,2,FALSE),VLOOKUP(J5030,'Pontuação 3.0'!K$2:L$11,2,FALSE),VLOOKUP(G5030,'Pontuação 3.0'!E$2:F$11,2,FALSE),VLOOKUP(I5030,'Pontuação 3.0'!G$2:H$11,2,FALSE),VLOOKUP(K5030,'Pontuação 3.0'!M$2:N$13,2,FALSE)),0)</f>
        <v>1992</v>
      </c>
      <c r="Z5030" s="11">
        <f t="shared" si="6"/>
        <v>199</v>
      </c>
      <c r="AA5030" s="11" t="str">
        <f t="array" ref="AA5030">IFERROR(INDEX('Pontuação 3.0'!G$13:G$191, MATCH(Z5030, 'Pontuação 3.0'!F$13:F$191, 0)), "Faixa Indefinida")</f>
        <v>C</v>
      </c>
      <c r="AB5030" s="11">
        <f t="shared" si="7"/>
        <v>0</v>
      </c>
      <c r="AC5030" s="11">
        <f t="shared" si="8"/>
        <v>0</v>
      </c>
      <c r="AD5030" s="11">
        <f t="shared" si="9"/>
        <v>1</v>
      </c>
      <c r="AE5030" s="11">
        <f t="shared" si="10"/>
        <v>0</v>
      </c>
    </row>
    <row r="5031" ht="15.75" customHeight="1">
      <c r="A5031" s="7">
        <v>45660.0</v>
      </c>
      <c r="B5031" s="8" t="s">
        <v>11378</v>
      </c>
      <c r="C5031" s="8" t="s">
        <v>11379</v>
      </c>
      <c r="D5031" s="9">
        <v>2.497401285E10</v>
      </c>
      <c r="E5031" s="8" t="s">
        <v>15428</v>
      </c>
      <c r="F5031" s="8" t="s">
        <v>15420</v>
      </c>
      <c r="G5031" s="8" t="s">
        <v>15421</v>
      </c>
      <c r="H5031" s="8" t="s">
        <v>15443</v>
      </c>
      <c r="I5031" s="8" t="s">
        <v>15423</v>
      </c>
      <c r="J5031" s="8" t="s">
        <v>15424</v>
      </c>
      <c r="K5031" s="8" t="s">
        <v>15439</v>
      </c>
      <c r="L5031" s="12" t="s">
        <v>15</v>
      </c>
      <c r="M5031" s="12" t="s">
        <v>3780</v>
      </c>
      <c r="N5031" s="12" t="s">
        <v>986</v>
      </c>
      <c r="O5031" s="12" t="s">
        <v>3792</v>
      </c>
      <c r="P5031" s="12" t="s">
        <v>119</v>
      </c>
      <c r="R5031" s="8"/>
      <c r="S5031" s="8"/>
      <c r="T5031" s="8"/>
      <c r="U5031" s="8"/>
      <c r="V5031" s="8"/>
      <c r="W5031" s="8"/>
      <c r="X5031" s="8"/>
      <c r="Y5031" s="11">
        <f>ROUNDUP(SUM(VLOOKUP(F5031,'Pontuação 3.0'!A$2:B$11,2,FALSE),VLOOKUP(E5031,'Pontuação 3.0'!C$2:D$11,2,FALSE),VLOOKUP(H5031,'Pontuação 3.0'!I$2:J$11,2,FALSE),VLOOKUP(J5031,'Pontuação 3.0'!K$2:L$11,2,FALSE),VLOOKUP(G5031,'Pontuação 3.0'!E$2:F$11,2,FALSE),VLOOKUP(I5031,'Pontuação 3.0'!G$2:H$11,2,FALSE),VLOOKUP(K5031,'Pontuação 3.0'!M$2:N$13,2,FALSE)),0)</f>
        <v>1896</v>
      </c>
      <c r="Z5031" s="11">
        <f t="shared" si="6"/>
        <v>190</v>
      </c>
      <c r="AA5031" s="11" t="str">
        <f t="array" ref="AA5031">IFERROR(INDEX('Pontuação 3.0'!G$13:G$191, MATCH(Z5031, 'Pontuação 3.0'!F$13:F$191, 0)), "Faixa Indefinida")</f>
        <v>D</v>
      </c>
      <c r="AB5031" s="11">
        <f t="shared" si="7"/>
        <v>0</v>
      </c>
      <c r="AC5031" s="11">
        <f t="shared" si="8"/>
        <v>0</v>
      </c>
      <c r="AD5031" s="11">
        <f t="shared" si="9"/>
        <v>0</v>
      </c>
      <c r="AE5031" s="11">
        <f t="shared" si="10"/>
        <v>1</v>
      </c>
    </row>
    <row r="5032" ht="15.75" customHeight="1">
      <c r="A5032" s="7">
        <v>45660.0</v>
      </c>
      <c r="B5032" s="8" t="s">
        <v>11382</v>
      </c>
      <c r="C5032" s="8" t="s">
        <v>11383</v>
      </c>
      <c r="D5032" s="9">
        <v>9.1984433116E10</v>
      </c>
      <c r="E5032" s="8" t="s">
        <v>15428</v>
      </c>
      <c r="F5032" s="8" t="s">
        <v>15420</v>
      </c>
      <c r="G5032" s="8" t="s">
        <v>15421</v>
      </c>
      <c r="H5032" s="8" t="s">
        <v>15422</v>
      </c>
      <c r="I5032" s="8" t="s">
        <v>15423</v>
      </c>
      <c r="J5032" s="8" t="s">
        <v>15424</v>
      </c>
      <c r="K5032" s="8" t="s">
        <v>15466</v>
      </c>
      <c r="L5032" s="12" t="s">
        <v>15</v>
      </c>
      <c r="M5032" s="12" t="s">
        <v>3780</v>
      </c>
      <c r="N5032" s="12" t="s">
        <v>93</v>
      </c>
      <c r="O5032" s="12" t="s">
        <v>3781</v>
      </c>
      <c r="P5032" s="12" t="s">
        <v>119</v>
      </c>
      <c r="R5032" s="8"/>
      <c r="S5032" s="8"/>
      <c r="T5032" s="8"/>
      <c r="U5032" s="8"/>
      <c r="V5032" s="8"/>
      <c r="W5032" s="8"/>
      <c r="X5032" s="8"/>
      <c r="Y5032" s="11">
        <f>ROUNDUP(SUM(VLOOKUP(F5032,'Pontuação 3.0'!A$2:B$11,2,FALSE),VLOOKUP(E5032,'Pontuação 3.0'!C$2:D$11,2,FALSE),VLOOKUP(H5032,'Pontuação 3.0'!I$2:J$11,2,FALSE),VLOOKUP(J5032,'Pontuação 3.0'!K$2:L$11,2,FALSE),VLOOKUP(G5032,'Pontuação 3.0'!E$2:F$11,2,FALSE),VLOOKUP(I5032,'Pontuação 3.0'!G$2:H$11,2,FALSE),VLOOKUP(K5032,'Pontuação 3.0'!M$2:N$13,2,FALSE)),0)</f>
        <v>2176</v>
      </c>
      <c r="Z5032" s="11">
        <f t="shared" si="6"/>
        <v>218</v>
      </c>
      <c r="AA5032" s="11" t="str">
        <f t="array" ref="AA5032">IFERROR(INDEX('Pontuação 3.0'!G$13:G$191, MATCH(Z5032, 'Pontuação 3.0'!F$13:F$191, 0)), "Faixa Indefinida")</f>
        <v>B</v>
      </c>
      <c r="AB5032" s="11">
        <f t="shared" si="7"/>
        <v>0</v>
      </c>
      <c r="AC5032" s="11">
        <f t="shared" si="8"/>
        <v>1</v>
      </c>
      <c r="AD5032" s="11">
        <f t="shared" si="9"/>
        <v>0</v>
      </c>
      <c r="AE5032" s="11">
        <f t="shared" si="10"/>
        <v>0</v>
      </c>
    </row>
    <row r="5033" ht="15.75" customHeight="1">
      <c r="A5033" s="7">
        <v>45660.0</v>
      </c>
      <c r="B5033" s="8" t="s">
        <v>11384</v>
      </c>
      <c r="C5033" s="8" t="s">
        <v>11385</v>
      </c>
      <c r="D5033" s="9">
        <v>1.1965473911E10</v>
      </c>
      <c r="E5033" s="8" t="s">
        <v>15428</v>
      </c>
      <c r="F5033" s="8" t="s">
        <v>15420</v>
      </c>
      <c r="G5033" s="8" t="s">
        <v>15430</v>
      </c>
      <c r="H5033" s="8" t="s">
        <v>15471</v>
      </c>
      <c r="I5033" s="8" t="s">
        <v>15433</v>
      </c>
      <c r="J5033" s="8" t="s">
        <v>15424</v>
      </c>
      <c r="K5033" s="8" t="s">
        <v>15466</v>
      </c>
      <c r="L5033" s="12" t="s">
        <v>15</v>
      </c>
      <c r="M5033" s="12" t="s">
        <v>3780</v>
      </c>
      <c r="N5033" s="12" t="s">
        <v>93</v>
      </c>
      <c r="O5033" s="12" t="s">
        <v>3870</v>
      </c>
      <c r="P5033" s="12" t="s">
        <v>119</v>
      </c>
      <c r="R5033" s="8"/>
      <c r="S5033" s="8"/>
      <c r="T5033" s="8"/>
      <c r="U5033" s="8"/>
      <c r="V5033" s="8"/>
      <c r="W5033" s="8"/>
      <c r="X5033" s="8"/>
      <c r="Y5033" s="11">
        <f>ROUNDUP(SUM(VLOOKUP(F5033,'Pontuação 3.0'!A$2:B$11,2,FALSE),VLOOKUP(E5033,'Pontuação 3.0'!C$2:D$11,2,FALSE),VLOOKUP(H5033,'Pontuação 3.0'!I$2:J$11,2,FALSE),VLOOKUP(J5033,'Pontuação 3.0'!K$2:L$11,2,FALSE),VLOOKUP(G5033,'Pontuação 3.0'!E$2:F$11,2,FALSE),VLOOKUP(I5033,'Pontuação 3.0'!G$2:H$11,2,FALSE),VLOOKUP(K5033,'Pontuação 3.0'!M$2:N$13,2,FALSE)),0)</f>
        <v>2483</v>
      </c>
      <c r="Z5033" s="11">
        <f t="shared" si="6"/>
        <v>248</v>
      </c>
      <c r="AA5033" s="11" t="str">
        <f t="array" ref="AA5033">IFERROR(INDEX('Pontuação 3.0'!G$13:G$191, MATCH(Z5033, 'Pontuação 3.0'!F$13:F$191, 0)), "Faixa Indefinida")</f>
        <v>A</v>
      </c>
      <c r="AB5033" s="11">
        <f t="shared" si="7"/>
        <v>1</v>
      </c>
      <c r="AC5033" s="11">
        <f t="shared" si="8"/>
        <v>0</v>
      </c>
      <c r="AD5033" s="11">
        <f t="shared" si="9"/>
        <v>0</v>
      </c>
      <c r="AE5033" s="11">
        <f t="shared" si="10"/>
        <v>0</v>
      </c>
    </row>
    <row r="5034" ht="15.75" customHeight="1">
      <c r="A5034" s="7">
        <v>45660.0</v>
      </c>
      <c r="B5034" s="8" t="s">
        <v>11386</v>
      </c>
      <c r="C5034" s="8" t="s">
        <v>11387</v>
      </c>
      <c r="D5034" s="9">
        <v>3.799839218E10</v>
      </c>
      <c r="E5034" s="8" t="s">
        <v>15428</v>
      </c>
      <c r="F5034" s="8" t="s">
        <v>15454</v>
      </c>
      <c r="G5034" s="8" t="s">
        <v>15430</v>
      </c>
      <c r="H5034" s="8" t="s">
        <v>15422</v>
      </c>
      <c r="I5034" s="8" t="s">
        <v>15423</v>
      </c>
      <c r="J5034" s="8" t="s">
        <v>15448</v>
      </c>
      <c r="K5034" s="8" t="s">
        <v>15425</v>
      </c>
      <c r="L5034" s="12" t="s">
        <v>15</v>
      </c>
      <c r="M5034" s="12" t="s">
        <v>3780</v>
      </c>
      <c r="N5034" s="12" t="s">
        <v>162</v>
      </c>
      <c r="O5034" s="12" t="s">
        <v>3781</v>
      </c>
      <c r="P5034" s="12" t="s">
        <v>119</v>
      </c>
      <c r="R5034" s="8"/>
      <c r="S5034" s="8"/>
      <c r="T5034" s="8"/>
      <c r="U5034" s="8"/>
      <c r="V5034" s="8"/>
      <c r="W5034" s="8"/>
      <c r="X5034" s="8"/>
      <c r="Y5034" s="11">
        <f>ROUNDUP(SUM(VLOOKUP(F5034,'Pontuação 3.0'!A$2:B$11,2,FALSE),VLOOKUP(E5034,'Pontuação 3.0'!C$2:D$11,2,FALSE),VLOOKUP(H5034,'Pontuação 3.0'!I$2:J$11,2,FALSE),VLOOKUP(J5034,'Pontuação 3.0'!K$2:L$11,2,FALSE),VLOOKUP(G5034,'Pontuação 3.0'!E$2:F$11,2,FALSE),VLOOKUP(I5034,'Pontuação 3.0'!G$2:H$11,2,FALSE),VLOOKUP(K5034,'Pontuação 3.0'!M$2:N$13,2,FALSE)),0)</f>
        <v>2368</v>
      </c>
      <c r="Z5034" s="11">
        <f t="shared" si="6"/>
        <v>237</v>
      </c>
      <c r="AA5034" s="11" t="str">
        <f t="array" ref="AA5034">IFERROR(INDEX('Pontuação 3.0'!G$13:G$191, MATCH(Z5034, 'Pontuação 3.0'!F$13:F$191, 0)), "Faixa Indefinida")</f>
        <v>A</v>
      </c>
      <c r="AB5034" s="11">
        <f t="shared" si="7"/>
        <v>1</v>
      </c>
      <c r="AC5034" s="11">
        <f t="shared" si="8"/>
        <v>0</v>
      </c>
      <c r="AD5034" s="11">
        <f t="shared" si="9"/>
        <v>0</v>
      </c>
      <c r="AE5034" s="11">
        <f t="shared" si="10"/>
        <v>0</v>
      </c>
    </row>
    <row r="5035" ht="15.75" customHeight="1">
      <c r="A5035" s="7">
        <v>45660.0</v>
      </c>
      <c r="B5035" s="8" t="s">
        <v>11388</v>
      </c>
      <c r="C5035" s="8" t="s">
        <v>11389</v>
      </c>
      <c r="D5035" s="9">
        <v>6.2985559098E10</v>
      </c>
      <c r="E5035" s="8" t="s">
        <v>15428</v>
      </c>
      <c r="F5035" s="8" t="s">
        <v>15420</v>
      </c>
      <c r="G5035" s="8" t="s">
        <v>15430</v>
      </c>
      <c r="H5035" s="8" t="s">
        <v>15422</v>
      </c>
      <c r="I5035" s="8" t="s">
        <v>15423</v>
      </c>
      <c r="J5035" s="8" t="s">
        <v>15424</v>
      </c>
      <c r="K5035" s="8" t="s">
        <v>15432</v>
      </c>
      <c r="L5035" s="12" t="s">
        <v>15</v>
      </c>
      <c r="M5035" s="12" t="s">
        <v>3780</v>
      </c>
      <c r="N5035" s="12" t="s">
        <v>162</v>
      </c>
      <c r="O5035" s="12" t="s">
        <v>3815</v>
      </c>
      <c r="P5035" s="12" t="s">
        <v>119</v>
      </c>
      <c r="R5035" s="8"/>
      <c r="S5035" s="8"/>
      <c r="T5035" s="8"/>
      <c r="U5035" s="8"/>
      <c r="V5035" s="8"/>
      <c r="W5035" s="8"/>
      <c r="X5035" s="8"/>
      <c r="Y5035" s="11">
        <f>ROUNDUP(SUM(VLOOKUP(F5035,'Pontuação 3.0'!A$2:B$11,2,FALSE),VLOOKUP(E5035,'Pontuação 3.0'!C$2:D$11,2,FALSE),VLOOKUP(H5035,'Pontuação 3.0'!I$2:J$11,2,FALSE),VLOOKUP(J5035,'Pontuação 3.0'!K$2:L$11,2,FALSE),VLOOKUP(G5035,'Pontuação 3.0'!E$2:F$11,2,FALSE),VLOOKUP(I5035,'Pontuação 3.0'!G$2:H$11,2,FALSE),VLOOKUP(K5035,'Pontuação 3.0'!M$2:N$13,2,FALSE)),0)</f>
        <v>2208</v>
      </c>
      <c r="Z5035" s="11">
        <f t="shared" si="6"/>
        <v>221</v>
      </c>
      <c r="AA5035" s="11" t="str">
        <f t="array" ref="AA5035">IFERROR(INDEX('Pontuação 3.0'!G$13:G$191, MATCH(Z5035, 'Pontuação 3.0'!F$13:F$191, 0)), "Faixa Indefinida")</f>
        <v>B</v>
      </c>
      <c r="AB5035" s="11">
        <f t="shared" si="7"/>
        <v>0</v>
      </c>
      <c r="AC5035" s="11">
        <f t="shared" si="8"/>
        <v>1</v>
      </c>
      <c r="AD5035" s="11">
        <f t="shared" si="9"/>
        <v>0</v>
      </c>
      <c r="AE5035" s="11">
        <f t="shared" si="10"/>
        <v>0</v>
      </c>
    </row>
    <row r="5036" ht="15.75" customHeight="1">
      <c r="A5036" s="7">
        <v>45660.0</v>
      </c>
      <c r="B5036" s="8" t="s">
        <v>11390</v>
      </c>
      <c r="C5036" s="8" t="s">
        <v>11391</v>
      </c>
      <c r="D5036" s="9">
        <v>8.1994655592E10</v>
      </c>
      <c r="E5036" s="8" t="s">
        <v>15428</v>
      </c>
      <c r="F5036" s="8" t="s">
        <v>15454</v>
      </c>
      <c r="G5036" s="8" t="s">
        <v>15437</v>
      </c>
      <c r="H5036" s="8" t="s">
        <v>15438</v>
      </c>
      <c r="I5036" s="8" t="s">
        <v>15423</v>
      </c>
      <c r="J5036" s="8" t="s">
        <v>15424</v>
      </c>
      <c r="K5036" s="8" t="s">
        <v>15425</v>
      </c>
      <c r="L5036" s="12" t="s">
        <v>15</v>
      </c>
      <c r="M5036" s="12" t="s">
        <v>3780</v>
      </c>
      <c r="N5036" s="12" t="s">
        <v>205</v>
      </c>
      <c r="O5036" s="12" t="s">
        <v>3781</v>
      </c>
      <c r="P5036" s="12" t="s">
        <v>119</v>
      </c>
      <c r="R5036" s="8"/>
      <c r="S5036" s="8"/>
      <c r="T5036" s="8"/>
      <c r="U5036" s="8"/>
      <c r="V5036" s="8"/>
      <c r="W5036" s="8"/>
      <c r="X5036" s="8"/>
      <c r="Y5036" s="11">
        <f>ROUNDUP(SUM(VLOOKUP(F5036,'Pontuação 3.0'!A$2:B$11,2,FALSE),VLOOKUP(E5036,'Pontuação 3.0'!C$2:D$11,2,FALSE),VLOOKUP(H5036,'Pontuação 3.0'!I$2:J$11,2,FALSE),VLOOKUP(J5036,'Pontuação 3.0'!K$2:L$11,2,FALSE),VLOOKUP(G5036,'Pontuação 3.0'!E$2:F$11,2,FALSE),VLOOKUP(I5036,'Pontuação 3.0'!G$2:H$11,2,FALSE),VLOOKUP(K5036,'Pontuação 3.0'!M$2:N$13,2,FALSE)),0)</f>
        <v>1852</v>
      </c>
      <c r="Z5036" s="11">
        <f t="shared" si="6"/>
        <v>185</v>
      </c>
      <c r="AA5036" s="11" t="str">
        <f t="array" ref="AA5036">IFERROR(INDEX('Pontuação 3.0'!G$13:G$191, MATCH(Z5036, 'Pontuação 3.0'!F$13:F$191, 0)), "Faixa Indefinida")</f>
        <v>D</v>
      </c>
      <c r="AB5036" s="11">
        <f t="shared" si="7"/>
        <v>0</v>
      </c>
      <c r="AC5036" s="11">
        <f t="shared" si="8"/>
        <v>0</v>
      </c>
      <c r="AD5036" s="11">
        <f t="shared" si="9"/>
        <v>0</v>
      </c>
      <c r="AE5036" s="11">
        <f t="shared" si="10"/>
        <v>1</v>
      </c>
    </row>
    <row r="5037" ht="15.75" customHeight="1">
      <c r="A5037" s="7">
        <v>45660.0</v>
      </c>
      <c r="B5037" s="8" t="s">
        <v>11392</v>
      </c>
      <c r="C5037" s="8" t="s">
        <v>11393</v>
      </c>
      <c r="D5037" s="9">
        <v>2.1967321601E10</v>
      </c>
      <c r="E5037" s="8" t="s">
        <v>15428</v>
      </c>
      <c r="F5037" s="8" t="s">
        <v>15429</v>
      </c>
      <c r="G5037" s="8" t="s">
        <v>15421</v>
      </c>
      <c r="H5037" s="8" t="s">
        <v>15446</v>
      </c>
      <c r="I5037" s="8" t="s">
        <v>15433</v>
      </c>
      <c r="J5037" s="8" t="s">
        <v>15424</v>
      </c>
      <c r="K5037" s="8" t="s">
        <v>15439</v>
      </c>
      <c r="L5037" s="12" t="s">
        <v>15</v>
      </c>
      <c r="M5037" s="12" t="s">
        <v>3780</v>
      </c>
      <c r="N5037" s="12" t="s">
        <v>1912</v>
      </c>
      <c r="O5037" s="12" t="s">
        <v>3792</v>
      </c>
      <c r="P5037" s="12" t="s">
        <v>17</v>
      </c>
      <c r="R5037" s="8"/>
      <c r="S5037" s="8"/>
      <c r="T5037" s="8"/>
      <c r="U5037" s="8"/>
      <c r="V5037" s="8"/>
      <c r="W5037" s="8"/>
      <c r="X5037" s="8"/>
      <c r="Y5037" s="11">
        <f>ROUNDUP(SUM(VLOOKUP(F5037,'Pontuação 3.0'!A$2:B$11,2,FALSE),VLOOKUP(E5037,'Pontuação 3.0'!C$2:D$11,2,FALSE),VLOOKUP(H5037,'Pontuação 3.0'!I$2:J$11,2,FALSE),VLOOKUP(J5037,'Pontuação 3.0'!K$2:L$11,2,FALSE),VLOOKUP(G5037,'Pontuação 3.0'!E$2:F$11,2,FALSE),VLOOKUP(I5037,'Pontuação 3.0'!G$2:H$11,2,FALSE),VLOOKUP(K5037,'Pontuação 3.0'!M$2:N$13,2,FALSE)),0)</f>
        <v>2100</v>
      </c>
      <c r="Z5037" s="11">
        <f t="shared" si="6"/>
        <v>210</v>
      </c>
      <c r="AA5037" s="11" t="str">
        <f t="array" ref="AA5037">IFERROR(INDEX('Pontuação 3.0'!G$13:G$191, MATCH(Z5037, 'Pontuação 3.0'!F$13:F$191, 0)), "Faixa Indefinida")</f>
        <v>C</v>
      </c>
      <c r="AB5037" s="11">
        <f t="shared" si="7"/>
        <v>0</v>
      </c>
      <c r="AC5037" s="11">
        <f t="shared" si="8"/>
        <v>0</v>
      </c>
      <c r="AD5037" s="11">
        <f t="shared" si="9"/>
        <v>1</v>
      </c>
      <c r="AE5037" s="11">
        <f t="shared" si="10"/>
        <v>0</v>
      </c>
    </row>
    <row r="5038" ht="15.75" customHeight="1">
      <c r="A5038" s="7">
        <v>45660.0</v>
      </c>
      <c r="B5038" s="8" t="s">
        <v>11396</v>
      </c>
      <c r="C5038" s="8" t="s">
        <v>11397</v>
      </c>
      <c r="D5038" s="9">
        <v>4.8988689707E10</v>
      </c>
      <c r="E5038" s="8" t="s">
        <v>15428</v>
      </c>
      <c r="F5038" s="8" t="s">
        <v>15442</v>
      </c>
      <c r="G5038" s="8" t="s">
        <v>15430</v>
      </c>
      <c r="H5038" s="8" t="s">
        <v>15471</v>
      </c>
      <c r="I5038" s="8" t="s">
        <v>15423</v>
      </c>
      <c r="J5038" s="8" t="s">
        <v>15448</v>
      </c>
      <c r="K5038" s="8" t="s">
        <v>15439</v>
      </c>
      <c r="L5038" s="12" t="s">
        <v>15</v>
      </c>
      <c r="M5038" s="12" t="s">
        <v>3780</v>
      </c>
      <c r="N5038" s="12" t="s">
        <v>1554</v>
      </c>
      <c r="O5038" s="12" t="s">
        <v>3781</v>
      </c>
      <c r="P5038" s="12" t="s">
        <v>119</v>
      </c>
      <c r="R5038" s="8"/>
      <c r="S5038" s="8"/>
      <c r="T5038" s="8"/>
      <c r="U5038" s="8"/>
      <c r="V5038" s="8"/>
      <c r="W5038" s="8"/>
      <c r="X5038" s="8"/>
      <c r="Y5038" s="11">
        <f>ROUNDUP(SUM(VLOOKUP(F5038,'Pontuação 3.0'!A$2:B$11,2,FALSE),VLOOKUP(E5038,'Pontuação 3.0'!C$2:D$11,2,FALSE),VLOOKUP(H5038,'Pontuação 3.0'!I$2:J$11,2,FALSE),VLOOKUP(J5038,'Pontuação 3.0'!K$2:L$11,2,FALSE),VLOOKUP(G5038,'Pontuação 3.0'!E$2:F$11,2,FALSE),VLOOKUP(I5038,'Pontuação 3.0'!G$2:H$11,2,FALSE),VLOOKUP(K5038,'Pontuação 3.0'!M$2:N$13,2,FALSE)),0)</f>
        <v>2120</v>
      </c>
      <c r="Z5038" s="11">
        <f t="shared" si="6"/>
        <v>212</v>
      </c>
      <c r="AA5038" s="11" t="str">
        <f t="array" ref="AA5038">IFERROR(INDEX('Pontuação 3.0'!G$13:G$191, MATCH(Z5038, 'Pontuação 3.0'!F$13:F$191, 0)), "Faixa Indefinida")</f>
        <v>C</v>
      </c>
      <c r="AB5038" s="11">
        <f t="shared" si="7"/>
        <v>0</v>
      </c>
      <c r="AC5038" s="11">
        <f t="shared" si="8"/>
        <v>0</v>
      </c>
      <c r="AD5038" s="11">
        <f t="shared" si="9"/>
        <v>1</v>
      </c>
      <c r="AE5038" s="11">
        <f t="shared" si="10"/>
        <v>0</v>
      </c>
    </row>
    <row r="5039" ht="15.75" customHeight="1">
      <c r="A5039" s="7">
        <v>45660.0</v>
      </c>
      <c r="B5039" s="8" t="s">
        <v>11394</v>
      </c>
      <c r="C5039" s="8" t="s">
        <v>11395</v>
      </c>
      <c r="D5039" s="9">
        <v>3.199525802E10</v>
      </c>
      <c r="E5039" s="8" t="s">
        <v>15428</v>
      </c>
      <c r="F5039" s="8" t="s">
        <v>15420</v>
      </c>
      <c r="G5039" s="8" t="s">
        <v>15430</v>
      </c>
      <c r="H5039" s="8" t="s">
        <v>15422</v>
      </c>
      <c r="I5039" s="8" t="s">
        <v>15431</v>
      </c>
      <c r="J5039" s="8" t="s">
        <v>15424</v>
      </c>
      <c r="K5039" s="8" t="s">
        <v>15432</v>
      </c>
      <c r="L5039" s="12" t="s">
        <v>15</v>
      </c>
      <c r="M5039" s="12" t="s">
        <v>3780</v>
      </c>
      <c r="N5039" s="12" t="s">
        <v>1677</v>
      </c>
      <c r="O5039" s="12" t="s">
        <v>3781</v>
      </c>
      <c r="P5039" s="12" t="s">
        <v>119</v>
      </c>
      <c r="R5039" s="8"/>
      <c r="S5039" s="8"/>
      <c r="T5039" s="8"/>
      <c r="U5039" s="8"/>
      <c r="V5039" s="8"/>
      <c r="W5039" s="8"/>
      <c r="X5039" s="8"/>
      <c r="Y5039" s="11">
        <f>ROUNDUP(SUM(VLOOKUP(F5039,'Pontuação 3.0'!A$2:B$11,2,FALSE),VLOOKUP(E5039,'Pontuação 3.0'!C$2:D$11,2,FALSE),VLOOKUP(H5039,'Pontuação 3.0'!I$2:J$11,2,FALSE),VLOOKUP(J5039,'Pontuação 3.0'!K$2:L$11,2,FALSE),VLOOKUP(G5039,'Pontuação 3.0'!E$2:F$11,2,FALSE),VLOOKUP(I5039,'Pontuação 3.0'!G$2:H$11,2,FALSE),VLOOKUP(K5039,'Pontuação 3.0'!M$2:N$13,2,FALSE)),0)</f>
        <v>2360</v>
      </c>
      <c r="Z5039" s="11">
        <f t="shared" si="6"/>
        <v>236</v>
      </c>
      <c r="AA5039" s="11" t="str">
        <f t="array" ref="AA5039">IFERROR(INDEX('Pontuação 3.0'!G$13:G$191, MATCH(Z5039, 'Pontuação 3.0'!F$13:F$191, 0)), "Faixa Indefinida")</f>
        <v>A</v>
      </c>
      <c r="AB5039" s="11">
        <f t="shared" si="7"/>
        <v>1</v>
      </c>
      <c r="AC5039" s="11">
        <f t="shared" si="8"/>
        <v>0</v>
      </c>
      <c r="AD5039" s="11">
        <f t="shared" si="9"/>
        <v>0</v>
      </c>
      <c r="AE5039" s="11">
        <f t="shared" si="10"/>
        <v>0</v>
      </c>
    </row>
    <row r="5040" ht="15.75" customHeight="1">
      <c r="A5040" s="7">
        <v>45660.0</v>
      </c>
      <c r="B5040" s="8" t="s">
        <v>11398</v>
      </c>
      <c r="C5040" s="8" t="s">
        <v>11399</v>
      </c>
      <c r="D5040" s="9">
        <v>1.6992879027E10</v>
      </c>
      <c r="E5040" s="8" t="s">
        <v>15428</v>
      </c>
      <c r="F5040" s="8" t="s">
        <v>15442</v>
      </c>
      <c r="G5040" s="8" t="s">
        <v>15430</v>
      </c>
      <c r="H5040" s="8" t="s">
        <v>15443</v>
      </c>
      <c r="I5040" s="8" t="s">
        <v>15423</v>
      </c>
      <c r="J5040" s="8" t="s">
        <v>15424</v>
      </c>
      <c r="K5040" s="8" t="s">
        <v>15432</v>
      </c>
      <c r="L5040" s="12" t="s">
        <v>15</v>
      </c>
      <c r="M5040" s="12" t="s">
        <v>3780</v>
      </c>
      <c r="N5040" s="12" t="s">
        <v>710</v>
      </c>
      <c r="O5040" s="12" t="s">
        <v>3781</v>
      </c>
      <c r="P5040" s="12" t="s">
        <v>119</v>
      </c>
      <c r="R5040" s="8"/>
      <c r="S5040" s="8"/>
      <c r="T5040" s="8"/>
      <c r="U5040" s="8"/>
      <c r="V5040" s="8"/>
      <c r="W5040" s="8"/>
      <c r="X5040" s="8"/>
      <c r="Y5040" s="11">
        <f>ROUNDUP(SUM(VLOOKUP(F5040,'Pontuação 3.0'!A$2:B$11,2,FALSE),VLOOKUP(E5040,'Pontuação 3.0'!C$2:D$11,2,FALSE),VLOOKUP(H5040,'Pontuação 3.0'!I$2:J$11,2,FALSE),VLOOKUP(J5040,'Pontuação 3.0'!K$2:L$11,2,FALSE),VLOOKUP(G5040,'Pontuação 3.0'!E$2:F$11,2,FALSE),VLOOKUP(I5040,'Pontuação 3.0'!G$2:H$11,2,FALSE),VLOOKUP(K5040,'Pontuação 3.0'!M$2:N$13,2,FALSE)),0)</f>
        <v>2011</v>
      </c>
      <c r="Z5040" s="11">
        <f t="shared" si="6"/>
        <v>201</v>
      </c>
      <c r="AA5040" s="11" t="str">
        <f t="array" ref="AA5040">IFERROR(INDEX('Pontuação 3.0'!G$13:G$191, MATCH(Z5040, 'Pontuação 3.0'!F$13:F$191, 0)), "Faixa Indefinida")</f>
        <v>C</v>
      </c>
      <c r="AB5040" s="11">
        <f t="shared" si="7"/>
        <v>0</v>
      </c>
      <c r="AC5040" s="11">
        <f t="shared" si="8"/>
        <v>0</v>
      </c>
      <c r="AD5040" s="11">
        <f t="shared" si="9"/>
        <v>1</v>
      </c>
      <c r="AE5040" s="11">
        <f t="shared" si="10"/>
        <v>0</v>
      </c>
    </row>
    <row r="5041" ht="15.75" customHeight="1">
      <c r="A5041" s="7">
        <v>45660.0</v>
      </c>
      <c r="B5041" s="8" t="s">
        <v>11400</v>
      </c>
      <c r="C5041" s="8" t="s">
        <v>11401</v>
      </c>
      <c r="D5041" s="9">
        <v>1.1965946855E10</v>
      </c>
      <c r="E5041" s="8" t="s">
        <v>15428</v>
      </c>
      <c r="F5041" s="8" t="s">
        <v>15442</v>
      </c>
      <c r="G5041" s="8" t="s">
        <v>15421</v>
      </c>
      <c r="H5041" s="8" t="s">
        <v>15422</v>
      </c>
      <c r="I5041" s="8" t="s">
        <v>15423</v>
      </c>
      <c r="J5041" s="8" t="s">
        <v>15424</v>
      </c>
      <c r="K5041" s="8" t="s">
        <v>15425</v>
      </c>
      <c r="L5041" s="12" t="s">
        <v>15</v>
      </c>
      <c r="M5041" s="12" t="s">
        <v>3780</v>
      </c>
      <c r="N5041" s="12" t="s">
        <v>986</v>
      </c>
      <c r="O5041" s="12" t="s">
        <v>3815</v>
      </c>
      <c r="P5041" s="12" t="s">
        <v>17</v>
      </c>
      <c r="R5041" s="8"/>
      <c r="S5041" s="8"/>
      <c r="T5041" s="8"/>
      <c r="U5041" s="8"/>
      <c r="V5041" s="8"/>
      <c r="W5041" s="8"/>
      <c r="X5041" s="8"/>
      <c r="Y5041" s="11">
        <f>ROUNDUP(SUM(VLOOKUP(F5041,'Pontuação 3.0'!A$2:B$11,2,FALSE),VLOOKUP(E5041,'Pontuação 3.0'!C$2:D$11,2,FALSE),VLOOKUP(H5041,'Pontuação 3.0'!I$2:J$11,2,FALSE),VLOOKUP(J5041,'Pontuação 3.0'!K$2:L$11,2,FALSE),VLOOKUP(G5041,'Pontuação 3.0'!E$2:F$11,2,FALSE),VLOOKUP(I5041,'Pontuação 3.0'!G$2:H$11,2,FALSE),VLOOKUP(K5041,'Pontuação 3.0'!M$2:N$13,2,FALSE)),0)</f>
        <v>1849</v>
      </c>
      <c r="Z5041" s="11">
        <f t="shared" si="6"/>
        <v>185</v>
      </c>
      <c r="AA5041" s="11" t="str">
        <f t="array" ref="AA5041">IFERROR(INDEX('Pontuação 3.0'!G$13:G$191, MATCH(Z5041, 'Pontuação 3.0'!F$13:F$191, 0)), "Faixa Indefinida")</f>
        <v>D</v>
      </c>
      <c r="AB5041" s="11">
        <f t="shared" si="7"/>
        <v>0</v>
      </c>
      <c r="AC5041" s="11">
        <f t="shared" si="8"/>
        <v>0</v>
      </c>
      <c r="AD5041" s="11">
        <f t="shared" si="9"/>
        <v>0</v>
      </c>
      <c r="AE5041" s="11">
        <f t="shared" si="10"/>
        <v>1</v>
      </c>
    </row>
    <row r="5042" ht="15.75" customHeight="1">
      <c r="A5042" s="7">
        <v>45660.0</v>
      </c>
      <c r="B5042" s="8" t="s">
        <v>11404</v>
      </c>
      <c r="C5042" s="8" t="s">
        <v>11405</v>
      </c>
      <c r="D5042" s="9">
        <v>1.1940450628E10</v>
      </c>
      <c r="E5042" s="8" t="s">
        <v>15428</v>
      </c>
      <c r="F5042" s="8" t="s">
        <v>15420</v>
      </c>
      <c r="G5042" s="8" t="s">
        <v>15421</v>
      </c>
      <c r="H5042" s="8" t="s">
        <v>15422</v>
      </c>
      <c r="I5042" s="8" t="s">
        <v>15433</v>
      </c>
      <c r="J5042" s="8" t="s">
        <v>15448</v>
      </c>
      <c r="K5042" s="8" t="s">
        <v>15425</v>
      </c>
      <c r="L5042" s="12" t="s">
        <v>15</v>
      </c>
      <c r="M5042" s="12" t="s">
        <v>3780</v>
      </c>
      <c r="N5042" s="12" t="s">
        <v>205</v>
      </c>
      <c r="O5042" s="12" t="s">
        <v>3781</v>
      </c>
      <c r="P5042" s="12" t="s">
        <v>17</v>
      </c>
      <c r="R5042" s="8"/>
      <c r="S5042" s="8"/>
      <c r="T5042" s="8"/>
      <c r="U5042" s="8"/>
      <c r="V5042" s="8"/>
      <c r="W5042" s="8"/>
      <c r="X5042" s="8"/>
      <c r="Y5042" s="11">
        <f>ROUNDUP(SUM(VLOOKUP(F5042,'Pontuação 3.0'!A$2:B$11,2,FALSE),VLOOKUP(E5042,'Pontuação 3.0'!C$2:D$11,2,FALSE),VLOOKUP(H5042,'Pontuação 3.0'!I$2:J$11,2,FALSE),VLOOKUP(J5042,'Pontuação 3.0'!K$2:L$11,2,FALSE),VLOOKUP(G5042,'Pontuação 3.0'!E$2:F$11,2,FALSE),VLOOKUP(I5042,'Pontuação 3.0'!G$2:H$11,2,FALSE),VLOOKUP(K5042,'Pontuação 3.0'!M$2:N$13,2,FALSE)),0)</f>
        <v>2518</v>
      </c>
      <c r="Z5042" s="11">
        <f t="shared" si="6"/>
        <v>252</v>
      </c>
      <c r="AA5042" s="11" t="str">
        <f t="array" ref="AA5042">IFERROR(INDEX('Pontuação 3.0'!G$13:G$191, MATCH(Z5042, 'Pontuação 3.0'!F$13:F$191, 0)), "Faixa Indefinida")</f>
        <v>A</v>
      </c>
      <c r="AB5042" s="11">
        <f t="shared" si="7"/>
        <v>1</v>
      </c>
      <c r="AC5042" s="11">
        <f t="shared" si="8"/>
        <v>0</v>
      </c>
      <c r="AD5042" s="11">
        <f t="shared" si="9"/>
        <v>0</v>
      </c>
      <c r="AE5042" s="11">
        <f t="shared" si="10"/>
        <v>0</v>
      </c>
    </row>
    <row r="5043" ht="15.75" customHeight="1">
      <c r="A5043" s="7">
        <v>45660.0</v>
      </c>
      <c r="B5043" s="8" t="s">
        <v>11406</v>
      </c>
      <c r="C5043" s="8" t="s">
        <v>11407</v>
      </c>
      <c r="D5043" s="9">
        <v>4.8991785622E10</v>
      </c>
      <c r="E5043" s="8" t="s">
        <v>15428</v>
      </c>
      <c r="F5043" s="8" t="s">
        <v>15436</v>
      </c>
      <c r="G5043" s="8" t="s">
        <v>15437</v>
      </c>
      <c r="H5043" s="8" t="s">
        <v>15438</v>
      </c>
      <c r="I5043" s="8" t="s">
        <v>15423</v>
      </c>
      <c r="J5043" s="8" t="s">
        <v>15424</v>
      </c>
      <c r="K5043" s="8" t="s">
        <v>15425</v>
      </c>
      <c r="L5043" s="12" t="s">
        <v>15</v>
      </c>
      <c r="M5043" s="12" t="s">
        <v>3780</v>
      </c>
      <c r="N5043" s="12" t="s">
        <v>162</v>
      </c>
      <c r="O5043" s="12" t="s">
        <v>3781</v>
      </c>
      <c r="P5043" s="12" t="s">
        <v>119</v>
      </c>
      <c r="R5043" s="8"/>
      <c r="S5043" s="8"/>
      <c r="T5043" s="8"/>
      <c r="U5043" s="8"/>
      <c r="V5043" s="8"/>
      <c r="W5043" s="8"/>
      <c r="X5043" s="8"/>
      <c r="Y5043" s="11">
        <f>ROUNDUP(SUM(VLOOKUP(F5043,'Pontuação 3.0'!A$2:B$11,2,FALSE),VLOOKUP(E5043,'Pontuação 3.0'!C$2:D$11,2,FALSE),VLOOKUP(H5043,'Pontuação 3.0'!I$2:J$11,2,FALSE),VLOOKUP(J5043,'Pontuação 3.0'!K$2:L$11,2,FALSE),VLOOKUP(G5043,'Pontuação 3.0'!E$2:F$11,2,FALSE),VLOOKUP(I5043,'Pontuação 3.0'!G$2:H$11,2,FALSE),VLOOKUP(K5043,'Pontuação 3.0'!M$2:N$13,2,FALSE)),0)</f>
        <v>1719</v>
      </c>
      <c r="Z5043" s="11">
        <f t="shared" si="6"/>
        <v>172</v>
      </c>
      <c r="AA5043" s="11" t="str">
        <f t="array" ref="AA5043">IFERROR(INDEX('Pontuação 3.0'!G$13:G$191, MATCH(Z5043, 'Pontuação 3.0'!F$13:F$191, 0)), "Faixa Indefinida")</f>
        <v>D</v>
      </c>
      <c r="AB5043" s="11">
        <f t="shared" si="7"/>
        <v>0</v>
      </c>
      <c r="AC5043" s="11">
        <f t="shared" si="8"/>
        <v>0</v>
      </c>
      <c r="AD5043" s="11">
        <f t="shared" si="9"/>
        <v>0</v>
      </c>
      <c r="AE5043" s="11">
        <f t="shared" si="10"/>
        <v>1</v>
      </c>
    </row>
    <row r="5044" ht="15.75" customHeight="1">
      <c r="A5044" s="7">
        <v>45660.0</v>
      </c>
      <c r="B5044" s="8" t="s">
        <v>989</v>
      </c>
      <c r="C5044" s="8" t="s">
        <v>11410</v>
      </c>
      <c r="D5044" s="9">
        <v>8.2989969049E10</v>
      </c>
      <c r="E5044" s="8" t="s">
        <v>15428</v>
      </c>
      <c r="F5044" s="8" t="s">
        <v>15420</v>
      </c>
      <c r="G5044" s="8" t="s">
        <v>15421</v>
      </c>
      <c r="H5044" s="8" t="s">
        <v>15422</v>
      </c>
      <c r="I5044" s="8" t="s">
        <v>15423</v>
      </c>
      <c r="J5044" s="8" t="s">
        <v>15424</v>
      </c>
      <c r="K5044" s="8" t="s">
        <v>15439</v>
      </c>
      <c r="L5044" s="12" t="s">
        <v>15</v>
      </c>
      <c r="M5044" s="12" t="s">
        <v>3780</v>
      </c>
      <c r="N5044" s="12" t="s">
        <v>608</v>
      </c>
      <c r="O5044" s="12" t="s">
        <v>3781</v>
      </c>
      <c r="P5044" s="12" t="s">
        <v>119</v>
      </c>
      <c r="R5044" s="8"/>
      <c r="S5044" s="8"/>
      <c r="T5044" s="8"/>
      <c r="U5044" s="8"/>
      <c r="V5044" s="8"/>
      <c r="W5044" s="8"/>
      <c r="X5044" s="8"/>
      <c r="Y5044" s="11">
        <f>ROUNDUP(SUM(VLOOKUP(F5044,'Pontuação 3.0'!A$2:B$11,2,FALSE),VLOOKUP(E5044,'Pontuação 3.0'!C$2:D$11,2,FALSE),VLOOKUP(H5044,'Pontuação 3.0'!I$2:J$11,2,FALSE),VLOOKUP(J5044,'Pontuação 3.0'!K$2:L$11,2,FALSE),VLOOKUP(G5044,'Pontuação 3.0'!E$2:F$11,2,FALSE),VLOOKUP(I5044,'Pontuação 3.0'!G$2:H$11,2,FALSE),VLOOKUP(K5044,'Pontuação 3.0'!M$2:N$13,2,FALSE)),0)</f>
        <v>1960</v>
      </c>
      <c r="Z5044" s="11">
        <f t="shared" si="6"/>
        <v>196</v>
      </c>
      <c r="AA5044" s="11" t="str">
        <f t="array" ref="AA5044">IFERROR(INDEX('Pontuação 3.0'!G$13:G$191, MATCH(Z5044, 'Pontuação 3.0'!F$13:F$191, 0)), "Faixa Indefinida")</f>
        <v>C</v>
      </c>
      <c r="AB5044" s="11">
        <f t="shared" si="7"/>
        <v>0</v>
      </c>
      <c r="AC5044" s="11">
        <f t="shared" si="8"/>
        <v>0</v>
      </c>
      <c r="AD5044" s="11">
        <f t="shared" si="9"/>
        <v>1</v>
      </c>
      <c r="AE5044" s="11">
        <f t="shared" si="10"/>
        <v>0</v>
      </c>
    </row>
    <row r="5045" ht="15.75" customHeight="1">
      <c r="A5045" s="7">
        <v>45660.0</v>
      </c>
      <c r="B5045" s="8" t="s">
        <v>11408</v>
      </c>
      <c r="C5045" s="8" t="s">
        <v>11409</v>
      </c>
      <c r="D5045" s="9">
        <v>1.299660052E10</v>
      </c>
      <c r="E5045" s="8" t="s">
        <v>15428</v>
      </c>
      <c r="F5045" s="8" t="s">
        <v>15454</v>
      </c>
      <c r="G5045" s="8" t="s">
        <v>15451</v>
      </c>
      <c r="H5045" s="8" t="s">
        <v>15438</v>
      </c>
      <c r="I5045" s="8" t="s">
        <v>15423</v>
      </c>
      <c r="J5045" s="8" t="s">
        <v>15424</v>
      </c>
      <c r="K5045" s="8" t="s">
        <v>15432</v>
      </c>
      <c r="L5045" s="12" t="s">
        <v>15</v>
      </c>
      <c r="M5045" s="12" t="s">
        <v>3780</v>
      </c>
      <c r="N5045" s="12" t="s">
        <v>205</v>
      </c>
      <c r="O5045" s="12" t="s">
        <v>3781</v>
      </c>
      <c r="P5045" s="12" t="s">
        <v>119</v>
      </c>
      <c r="R5045" s="8"/>
      <c r="S5045" s="8"/>
      <c r="T5045" s="8"/>
      <c r="U5045" s="8"/>
      <c r="V5045" s="8"/>
      <c r="W5045" s="8"/>
      <c r="X5045" s="8"/>
      <c r="Y5045" s="11">
        <f>ROUNDUP(SUM(VLOOKUP(F5045,'Pontuação 3.0'!A$2:B$11,2,FALSE),VLOOKUP(E5045,'Pontuação 3.0'!C$2:D$11,2,FALSE),VLOOKUP(H5045,'Pontuação 3.0'!I$2:J$11,2,FALSE),VLOOKUP(J5045,'Pontuação 3.0'!K$2:L$11,2,FALSE),VLOOKUP(G5045,'Pontuação 3.0'!E$2:F$11,2,FALSE),VLOOKUP(I5045,'Pontuação 3.0'!G$2:H$11,2,FALSE),VLOOKUP(K5045,'Pontuação 3.0'!M$2:N$13,2,FALSE)),0)</f>
        <v>1895</v>
      </c>
      <c r="Z5045" s="11">
        <f t="shared" si="6"/>
        <v>190</v>
      </c>
      <c r="AA5045" s="11" t="str">
        <f t="array" ref="AA5045">IFERROR(INDEX('Pontuação 3.0'!G$13:G$191, MATCH(Z5045, 'Pontuação 3.0'!F$13:F$191, 0)), "Faixa Indefinida")</f>
        <v>D</v>
      </c>
      <c r="AB5045" s="11">
        <f t="shared" si="7"/>
        <v>0</v>
      </c>
      <c r="AC5045" s="11">
        <f t="shared" si="8"/>
        <v>0</v>
      </c>
      <c r="AD5045" s="11">
        <f t="shared" si="9"/>
        <v>0</v>
      </c>
      <c r="AE5045" s="11">
        <f t="shared" si="10"/>
        <v>1</v>
      </c>
    </row>
    <row r="5046" ht="15.75" customHeight="1">
      <c r="A5046" s="7">
        <v>45660.0</v>
      </c>
      <c r="B5046" s="8" t="s">
        <v>11411</v>
      </c>
      <c r="C5046" s="8" t="s">
        <v>11412</v>
      </c>
      <c r="D5046" s="9">
        <v>9.299216704E10</v>
      </c>
      <c r="E5046" s="8" t="s">
        <v>15428</v>
      </c>
      <c r="F5046" s="8" t="s">
        <v>15442</v>
      </c>
      <c r="G5046" s="8" t="s">
        <v>15451</v>
      </c>
      <c r="H5046" s="8" t="s">
        <v>15446</v>
      </c>
      <c r="I5046" s="8" t="s">
        <v>15423</v>
      </c>
      <c r="J5046" s="8" t="s">
        <v>15424</v>
      </c>
      <c r="K5046" s="8" t="s">
        <v>15432</v>
      </c>
      <c r="L5046" s="12" t="s">
        <v>15</v>
      </c>
      <c r="M5046" s="12" t="s">
        <v>3780</v>
      </c>
      <c r="N5046" s="12" t="s">
        <v>310</v>
      </c>
      <c r="O5046" s="12" t="s">
        <v>3781</v>
      </c>
      <c r="P5046" s="12" t="s">
        <v>119</v>
      </c>
      <c r="R5046" s="8"/>
      <c r="S5046" s="8"/>
      <c r="T5046" s="8"/>
      <c r="U5046" s="8"/>
      <c r="V5046" s="8"/>
      <c r="W5046" s="8"/>
      <c r="X5046" s="8"/>
      <c r="Y5046" s="11">
        <f>ROUNDUP(SUM(VLOOKUP(F5046,'Pontuação 3.0'!A$2:B$11,2,FALSE),VLOOKUP(E5046,'Pontuação 3.0'!C$2:D$11,2,FALSE),VLOOKUP(H5046,'Pontuação 3.0'!I$2:J$11,2,FALSE),VLOOKUP(J5046,'Pontuação 3.0'!K$2:L$11,2,FALSE),VLOOKUP(G5046,'Pontuação 3.0'!E$2:F$11,2,FALSE),VLOOKUP(I5046,'Pontuação 3.0'!G$2:H$11,2,FALSE),VLOOKUP(K5046,'Pontuação 3.0'!M$2:N$13,2,FALSE)),0)</f>
        <v>2012</v>
      </c>
      <c r="Z5046" s="11">
        <f t="shared" si="6"/>
        <v>201</v>
      </c>
      <c r="AA5046" s="11" t="str">
        <f t="array" ref="AA5046">IFERROR(INDEX('Pontuação 3.0'!G$13:G$191, MATCH(Z5046, 'Pontuação 3.0'!F$13:F$191, 0)), "Faixa Indefinida")</f>
        <v>C</v>
      </c>
      <c r="AB5046" s="11">
        <f t="shared" si="7"/>
        <v>0</v>
      </c>
      <c r="AC5046" s="11">
        <f t="shared" si="8"/>
        <v>0</v>
      </c>
      <c r="AD5046" s="11">
        <f t="shared" si="9"/>
        <v>1</v>
      </c>
      <c r="AE5046" s="11">
        <f t="shared" si="10"/>
        <v>0</v>
      </c>
    </row>
    <row r="5047" ht="15.75" customHeight="1">
      <c r="A5047" s="7">
        <v>45660.0</v>
      </c>
      <c r="B5047" s="8" t="s">
        <v>11413</v>
      </c>
      <c r="C5047" s="8" t="s">
        <v>11414</v>
      </c>
      <c r="D5047" s="9">
        <v>9.2981188184E10</v>
      </c>
      <c r="E5047" s="8" t="s">
        <v>15428</v>
      </c>
      <c r="F5047" s="8" t="s">
        <v>15436</v>
      </c>
      <c r="G5047" s="8" t="s">
        <v>15451</v>
      </c>
      <c r="H5047" s="8" t="s">
        <v>15438</v>
      </c>
      <c r="I5047" s="8" t="s">
        <v>15423</v>
      </c>
      <c r="J5047" s="8" t="s">
        <v>15424</v>
      </c>
      <c r="K5047" s="8" t="s">
        <v>15439</v>
      </c>
      <c r="L5047" s="8"/>
      <c r="M5047" s="8"/>
      <c r="N5047" s="8"/>
      <c r="O5047" s="8"/>
      <c r="P5047" s="8"/>
      <c r="R5047" s="8"/>
      <c r="S5047" s="8"/>
      <c r="T5047" s="8"/>
      <c r="U5047" s="8"/>
      <c r="V5047" s="8"/>
      <c r="W5047" s="8"/>
      <c r="X5047" s="8"/>
      <c r="Y5047" s="11">
        <f>ROUNDUP(SUM(VLOOKUP(F5047,'Pontuação 3.0'!A$2:B$11,2,FALSE),VLOOKUP(E5047,'Pontuação 3.0'!C$2:D$11,2,FALSE),VLOOKUP(H5047,'Pontuação 3.0'!I$2:J$11,2,FALSE),VLOOKUP(J5047,'Pontuação 3.0'!K$2:L$11,2,FALSE),VLOOKUP(G5047,'Pontuação 3.0'!E$2:F$11,2,FALSE),VLOOKUP(I5047,'Pontuação 3.0'!G$2:H$11,2,FALSE),VLOOKUP(K5047,'Pontuação 3.0'!M$2:N$13,2,FALSE)),0)</f>
        <v>1654</v>
      </c>
      <c r="Z5047" s="11">
        <f t="shared" si="6"/>
        <v>165</v>
      </c>
      <c r="AA5047" s="11" t="str">
        <f t="array" ref="AA5047">IFERROR(INDEX('Pontuação 3.0'!G$13:G$191, MATCH(Z5047, 'Pontuação 3.0'!F$13:F$191, 0)), "Faixa Indefinida")</f>
        <v>D</v>
      </c>
      <c r="AB5047" s="11">
        <f t="shared" si="7"/>
        <v>0</v>
      </c>
      <c r="AC5047" s="11">
        <f t="shared" si="8"/>
        <v>0</v>
      </c>
      <c r="AD5047" s="11">
        <f t="shared" si="9"/>
        <v>0</v>
      </c>
      <c r="AE5047" s="11">
        <f t="shared" si="10"/>
        <v>1</v>
      </c>
    </row>
    <row r="5048" ht="15.75" customHeight="1">
      <c r="A5048" s="7">
        <v>45660.0</v>
      </c>
      <c r="B5048" s="8" t="s">
        <v>11415</v>
      </c>
      <c r="C5048" s="8" t="s">
        <v>11416</v>
      </c>
      <c r="D5048" s="8" t="s">
        <v>11417</v>
      </c>
      <c r="E5048" s="8" t="s">
        <v>15428</v>
      </c>
      <c r="F5048" s="8" t="s">
        <v>15420</v>
      </c>
      <c r="G5048" s="8" t="s">
        <v>15430</v>
      </c>
      <c r="H5048" s="8" t="s">
        <v>15422</v>
      </c>
      <c r="I5048" s="8" t="s">
        <v>15423</v>
      </c>
      <c r="J5048" s="8" t="s">
        <v>15424</v>
      </c>
      <c r="K5048" s="8" t="s">
        <v>15425</v>
      </c>
      <c r="L5048" s="12" t="s">
        <v>15</v>
      </c>
      <c r="M5048" s="12" t="s">
        <v>3780</v>
      </c>
      <c r="N5048" s="12" t="s">
        <v>986</v>
      </c>
      <c r="O5048" s="12" t="s">
        <v>3797</v>
      </c>
      <c r="P5048" s="12" t="s">
        <v>119</v>
      </c>
      <c r="R5048" s="8"/>
      <c r="S5048" s="8"/>
      <c r="T5048" s="8"/>
      <c r="U5048" s="8"/>
      <c r="V5048" s="8"/>
      <c r="W5048" s="8"/>
      <c r="X5048" s="8"/>
      <c r="Y5048" s="11">
        <f>ROUNDUP(SUM(VLOOKUP(F5048,'Pontuação 3.0'!A$2:B$11,2,FALSE),VLOOKUP(E5048,'Pontuação 3.0'!C$2:D$11,2,FALSE),VLOOKUP(H5048,'Pontuação 3.0'!I$2:J$11,2,FALSE),VLOOKUP(J5048,'Pontuação 3.0'!K$2:L$11,2,FALSE),VLOOKUP(G5048,'Pontuação 3.0'!E$2:F$11,2,FALSE),VLOOKUP(I5048,'Pontuação 3.0'!G$2:H$11,2,FALSE),VLOOKUP(K5048,'Pontuação 3.0'!M$2:N$13,2,FALSE)),0)</f>
        <v>2122</v>
      </c>
      <c r="Z5048" s="11">
        <f t="shared" si="6"/>
        <v>212</v>
      </c>
      <c r="AA5048" s="11" t="str">
        <f t="array" ref="AA5048">IFERROR(INDEX('Pontuação 3.0'!G$13:G$191, MATCH(Z5048, 'Pontuação 3.0'!F$13:F$191, 0)), "Faixa Indefinida")</f>
        <v>C</v>
      </c>
      <c r="AB5048" s="11">
        <f t="shared" si="7"/>
        <v>0</v>
      </c>
      <c r="AC5048" s="11">
        <f t="shared" si="8"/>
        <v>0</v>
      </c>
      <c r="AD5048" s="11">
        <f t="shared" si="9"/>
        <v>1</v>
      </c>
      <c r="AE5048" s="11">
        <f t="shared" si="10"/>
        <v>0</v>
      </c>
    </row>
    <row r="5049" ht="15.75" customHeight="1">
      <c r="A5049" s="7">
        <v>45660.0</v>
      </c>
      <c r="B5049" s="8" t="s">
        <v>11418</v>
      </c>
      <c r="C5049" s="8" t="s">
        <v>11419</v>
      </c>
      <c r="D5049" s="8" t="s">
        <v>11420</v>
      </c>
      <c r="E5049" s="8" t="s">
        <v>15428</v>
      </c>
      <c r="F5049" s="8" t="s">
        <v>15420</v>
      </c>
      <c r="G5049" s="8" t="s">
        <v>15430</v>
      </c>
      <c r="H5049" s="8" t="s">
        <v>15446</v>
      </c>
      <c r="I5049" s="8" t="s">
        <v>15423</v>
      </c>
      <c r="J5049" s="8" t="s">
        <v>15424</v>
      </c>
      <c r="K5049" s="8" t="s">
        <v>15425</v>
      </c>
      <c r="L5049" s="12" t="s">
        <v>15</v>
      </c>
      <c r="M5049" s="12" t="s">
        <v>3780</v>
      </c>
      <c r="N5049" s="12" t="s">
        <v>1255</v>
      </c>
      <c r="O5049" s="12" t="s">
        <v>3781</v>
      </c>
      <c r="P5049" s="12" t="s">
        <v>119</v>
      </c>
      <c r="R5049" s="8"/>
      <c r="S5049" s="8"/>
      <c r="T5049" s="8"/>
      <c r="U5049" s="8"/>
      <c r="V5049" s="8"/>
      <c r="W5049" s="8"/>
      <c r="X5049" s="8"/>
      <c r="Y5049" s="11">
        <f>ROUNDUP(SUM(VLOOKUP(F5049,'Pontuação 3.0'!A$2:B$11,2,FALSE),VLOOKUP(E5049,'Pontuação 3.0'!C$2:D$11,2,FALSE),VLOOKUP(H5049,'Pontuação 3.0'!I$2:J$11,2,FALSE),VLOOKUP(J5049,'Pontuação 3.0'!K$2:L$11,2,FALSE),VLOOKUP(G5049,'Pontuação 3.0'!E$2:F$11,2,FALSE),VLOOKUP(I5049,'Pontuação 3.0'!G$2:H$11,2,FALSE),VLOOKUP(K5049,'Pontuação 3.0'!M$2:N$13,2,FALSE)),0)</f>
        <v>2209</v>
      </c>
      <c r="Z5049" s="11">
        <f t="shared" si="6"/>
        <v>221</v>
      </c>
      <c r="AA5049" s="11" t="str">
        <f t="array" ref="AA5049">IFERROR(INDEX('Pontuação 3.0'!G$13:G$191, MATCH(Z5049, 'Pontuação 3.0'!F$13:F$191, 0)), "Faixa Indefinida")</f>
        <v>B</v>
      </c>
      <c r="AB5049" s="11">
        <f t="shared" si="7"/>
        <v>0</v>
      </c>
      <c r="AC5049" s="11">
        <f t="shared" si="8"/>
        <v>1</v>
      </c>
      <c r="AD5049" s="11">
        <f t="shared" si="9"/>
        <v>0</v>
      </c>
      <c r="AE5049" s="11">
        <f t="shared" si="10"/>
        <v>0</v>
      </c>
    </row>
    <row r="5050" ht="15.75" customHeight="1">
      <c r="A5050" s="7">
        <v>45660.0</v>
      </c>
      <c r="B5050" s="8" t="s">
        <v>11421</v>
      </c>
      <c r="C5050" s="8" t="s">
        <v>11422</v>
      </c>
      <c r="D5050" s="9">
        <v>1.798106672E10</v>
      </c>
      <c r="E5050" s="8" t="s">
        <v>15428</v>
      </c>
      <c r="F5050" s="8" t="s">
        <v>15420</v>
      </c>
      <c r="G5050" s="8" t="s">
        <v>15421</v>
      </c>
      <c r="H5050" s="8" t="s">
        <v>15422</v>
      </c>
      <c r="I5050" s="8" t="s">
        <v>15431</v>
      </c>
      <c r="J5050" s="8" t="s">
        <v>15448</v>
      </c>
      <c r="K5050" s="8" t="s">
        <v>15425</v>
      </c>
      <c r="L5050" s="12" t="s">
        <v>15</v>
      </c>
      <c r="M5050" s="12" t="s">
        <v>3780</v>
      </c>
      <c r="N5050" s="12" t="s">
        <v>205</v>
      </c>
      <c r="O5050" s="12" t="s">
        <v>3781</v>
      </c>
      <c r="P5050" s="12" t="s">
        <v>119</v>
      </c>
      <c r="R5050" s="8"/>
      <c r="S5050" s="8"/>
      <c r="T5050" s="8"/>
      <c r="U5050" s="8"/>
      <c r="V5050" s="8"/>
      <c r="W5050" s="8"/>
      <c r="X5050" s="8"/>
      <c r="Y5050" s="11">
        <f>ROUNDUP(SUM(VLOOKUP(F5050,'Pontuação 3.0'!A$2:B$11,2,FALSE),VLOOKUP(E5050,'Pontuação 3.0'!C$2:D$11,2,FALSE),VLOOKUP(H5050,'Pontuação 3.0'!I$2:J$11,2,FALSE),VLOOKUP(J5050,'Pontuação 3.0'!K$2:L$11,2,FALSE),VLOOKUP(G5050,'Pontuação 3.0'!E$2:F$11,2,FALSE),VLOOKUP(I5050,'Pontuação 3.0'!G$2:H$11,2,FALSE),VLOOKUP(K5050,'Pontuação 3.0'!M$2:N$13,2,FALSE)),0)</f>
        <v>2395</v>
      </c>
      <c r="Z5050" s="11">
        <f t="shared" si="6"/>
        <v>240</v>
      </c>
      <c r="AA5050" s="11" t="str">
        <f t="array" ref="AA5050">IFERROR(INDEX('Pontuação 3.0'!G$13:G$191, MATCH(Z5050, 'Pontuação 3.0'!F$13:F$191, 0)), "Faixa Indefinida")</f>
        <v>A</v>
      </c>
      <c r="AB5050" s="11">
        <f t="shared" si="7"/>
        <v>1</v>
      </c>
      <c r="AC5050" s="11">
        <f t="shared" si="8"/>
        <v>0</v>
      </c>
      <c r="AD5050" s="11">
        <f t="shared" si="9"/>
        <v>0</v>
      </c>
      <c r="AE5050" s="11">
        <f t="shared" si="10"/>
        <v>0</v>
      </c>
    </row>
    <row r="5051" ht="15.75" customHeight="1">
      <c r="A5051" s="7">
        <v>45660.0</v>
      </c>
      <c r="B5051" s="8" t="s">
        <v>11425</v>
      </c>
      <c r="C5051" s="8" t="s">
        <v>11426</v>
      </c>
      <c r="D5051" s="9">
        <v>8.8998432919E10</v>
      </c>
      <c r="E5051" s="8" t="s">
        <v>15428</v>
      </c>
      <c r="F5051" s="8" t="s">
        <v>15442</v>
      </c>
      <c r="G5051" s="8" t="s">
        <v>15430</v>
      </c>
      <c r="H5051" s="8" t="s">
        <v>15422</v>
      </c>
      <c r="I5051" s="8" t="s">
        <v>15423</v>
      </c>
      <c r="J5051" s="8" t="s">
        <v>15424</v>
      </c>
      <c r="K5051" s="8" t="s">
        <v>15425</v>
      </c>
      <c r="L5051" s="12" t="s">
        <v>15</v>
      </c>
      <c r="M5051" s="12" t="s">
        <v>3780</v>
      </c>
      <c r="N5051" s="12" t="s">
        <v>162</v>
      </c>
      <c r="O5051" s="12" t="s">
        <v>3815</v>
      </c>
      <c r="P5051" s="12" t="s">
        <v>17</v>
      </c>
      <c r="R5051" s="8"/>
      <c r="S5051" s="8"/>
      <c r="T5051" s="8"/>
      <c r="U5051" s="8"/>
      <c r="V5051" s="8"/>
      <c r="W5051" s="8"/>
      <c r="X5051" s="8"/>
      <c r="Y5051" s="11">
        <f>ROUNDUP(SUM(VLOOKUP(F5051,'Pontuação 3.0'!A$2:B$11,2,FALSE),VLOOKUP(E5051,'Pontuação 3.0'!C$2:D$11,2,FALSE),VLOOKUP(H5051,'Pontuação 3.0'!I$2:J$11,2,FALSE),VLOOKUP(J5051,'Pontuação 3.0'!K$2:L$11,2,FALSE),VLOOKUP(G5051,'Pontuação 3.0'!E$2:F$11,2,FALSE),VLOOKUP(I5051,'Pontuação 3.0'!G$2:H$11,2,FALSE),VLOOKUP(K5051,'Pontuação 3.0'!M$2:N$13,2,FALSE)),0)</f>
        <v>1989</v>
      </c>
      <c r="Z5051" s="11">
        <f t="shared" si="6"/>
        <v>199</v>
      </c>
      <c r="AA5051" s="11" t="str">
        <f t="array" ref="AA5051">IFERROR(INDEX('Pontuação 3.0'!G$13:G$191, MATCH(Z5051, 'Pontuação 3.0'!F$13:F$191, 0)), "Faixa Indefinida")</f>
        <v>C</v>
      </c>
      <c r="AB5051" s="11">
        <f t="shared" si="7"/>
        <v>0</v>
      </c>
      <c r="AC5051" s="11">
        <f t="shared" si="8"/>
        <v>0</v>
      </c>
      <c r="AD5051" s="11">
        <f t="shared" si="9"/>
        <v>1</v>
      </c>
      <c r="AE5051" s="11">
        <f t="shared" si="10"/>
        <v>0</v>
      </c>
    </row>
    <row r="5052" ht="15.75" customHeight="1">
      <c r="A5052" s="7">
        <v>45660.0</v>
      </c>
      <c r="B5052" s="8" t="s">
        <v>666</v>
      </c>
      <c r="C5052" s="8" t="s">
        <v>11427</v>
      </c>
      <c r="D5052" s="9">
        <v>1.1965388988E10</v>
      </c>
      <c r="E5052" s="8" t="s">
        <v>15428</v>
      </c>
      <c r="F5052" s="8" t="s">
        <v>15442</v>
      </c>
      <c r="G5052" s="8" t="s">
        <v>15430</v>
      </c>
      <c r="H5052" s="8" t="s">
        <v>15438</v>
      </c>
      <c r="I5052" s="8" t="s">
        <v>15423</v>
      </c>
      <c r="J5052" s="8" t="s">
        <v>15424</v>
      </c>
      <c r="K5052" s="8" t="s">
        <v>15425</v>
      </c>
      <c r="L5052" s="12" t="s">
        <v>15</v>
      </c>
      <c r="M5052" s="12" t="s">
        <v>3780</v>
      </c>
      <c r="N5052" s="12" t="s">
        <v>608</v>
      </c>
      <c r="O5052" s="12" t="s">
        <v>3781</v>
      </c>
      <c r="P5052" s="12" t="s">
        <v>119</v>
      </c>
      <c r="R5052" s="8"/>
      <c r="S5052" s="8"/>
      <c r="T5052" s="8"/>
      <c r="U5052" s="8"/>
      <c r="V5052" s="8"/>
      <c r="W5052" s="8"/>
      <c r="X5052" s="8"/>
      <c r="Y5052" s="11">
        <f>ROUNDUP(SUM(VLOOKUP(F5052,'Pontuação 3.0'!A$2:B$11,2,FALSE),VLOOKUP(E5052,'Pontuação 3.0'!C$2:D$11,2,FALSE),VLOOKUP(H5052,'Pontuação 3.0'!I$2:J$11,2,FALSE),VLOOKUP(J5052,'Pontuação 3.0'!K$2:L$11,2,FALSE),VLOOKUP(G5052,'Pontuação 3.0'!E$2:F$11,2,FALSE),VLOOKUP(I5052,'Pontuação 3.0'!G$2:H$11,2,FALSE),VLOOKUP(K5052,'Pontuação 3.0'!M$2:N$13,2,FALSE)),0)</f>
        <v>1841</v>
      </c>
      <c r="Z5052" s="11">
        <f t="shared" si="6"/>
        <v>184</v>
      </c>
      <c r="AA5052" s="11" t="str">
        <f t="array" ref="AA5052">IFERROR(INDEX('Pontuação 3.0'!G$13:G$191, MATCH(Z5052, 'Pontuação 3.0'!F$13:F$191, 0)), "Faixa Indefinida")</f>
        <v>D</v>
      </c>
      <c r="AB5052" s="11">
        <f t="shared" si="7"/>
        <v>0</v>
      </c>
      <c r="AC5052" s="11">
        <f t="shared" si="8"/>
        <v>0</v>
      </c>
      <c r="AD5052" s="11">
        <f t="shared" si="9"/>
        <v>0</v>
      </c>
      <c r="AE5052" s="11">
        <f t="shared" si="10"/>
        <v>1</v>
      </c>
    </row>
    <row r="5053" ht="15.75" customHeight="1">
      <c r="A5053" s="7">
        <v>45660.0</v>
      </c>
      <c r="B5053" s="8" t="s">
        <v>11430</v>
      </c>
      <c r="C5053" s="8" t="s">
        <v>11431</v>
      </c>
      <c r="D5053" s="9">
        <v>9.5991309583E10</v>
      </c>
      <c r="E5053" s="8" t="s">
        <v>15428</v>
      </c>
      <c r="F5053" s="8" t="s">
        <v>15420</v>
      </c>
      <c r="G5053" s="8" t="s">
        <v>15451</v>
      </c>
      <c r="H5053" s="8" t="s">
        <v>15446</v>
      </c>
      <c r="I5053" s="8" t="s">
        <v>15431</v>
      </c>
      <c r="J5053" s="8" t="s">
        <v>15424</v>
      </c>
      <c r="K5053" s="8" t="s">
        <v>15432</v>
      </c>
      <c r="L5053" s="12" t="s">
        <v>15</v>
      </c>
      <c r="M5053" s="12" t="s">
        <v>3780</v>
      </c>
      <c r="N5053" s="12" t="s">
        <v>93</v>
      </c>
      <c r="O5053" s="12" t="s">
        <v>3781</v>
      </c>
      <c r="P5053" s="12" t="s">
        <v>119</v>
      </c>
      <c r="R5053" s="8"/>
      <c r="S5053" s="8"/>
      <c r="T5053" s="8"/>
      <c r="U5053" s="8"/>
      <c r="V5053" s="8"/>
      <c r="W5053" s="8"/>
      <c r="X5053" s="8"/>
      <c r="Y5053" s="11">
        <f>ROUNDUP(SUM(VLOOKUP(F5053,'Pontuação 3.0'!A$2:B$11,2,FALSE),VLOOKUP(E5053,'Pontuação 3.0'!C$2:D$11,2,FALSE),VLOOKUP(H5053,'Pontuação 3.0'!I$2:J$11,2,FALSE),VLOOKUP(J5053,'Pontuação 3.0'!K$2:L$11,2,FALSE),VLOOKUP(G5053,'Pontuação 3.0'!E$2:F$11,2,FALSE),VLOOKUP(I5053,'Pontuação 3.0'!G$2:H$11,2,FALSE),VLOOKUP(K5053,'Pontuação 3.0'!M$2:N$13,2,FALSE)),0)</f>
        <v>2297</v>
      </c>
      <c r="Z5053" s="11">
        <f t="shared" si="6"/>
        <v>230</v>
      </c>
      <c r="AA5053" s="11" t="str">
        <f t="array" ref="AA5053">IFERROR(INDEX('Pontuação 3.0'!G$13:G$191, MATCH(Z5053, 'Pontuação 3.0'!F$13:F$191, 0)), "Faixa Indefinida")</f>
        <v>B</v>
      </c>
      <c r="AB5053" s="11">
        <f t="shared" si="7"/>
        <v>0</v>
      </c>
      <c r="AC5053" s="11">
        <f t="shared" si="8"/>
        <v>1</v>
      </c>
      <c r="AD5053" s="11">
        <f t="shared" si="9"/>
        <v>0</v>
      </c>
      <c r="AE5053" s="11">
        <f t="shared" si="10"/>
        <v>0</v>
      </c>
    </row>
    <row r="5054" ht="15.75" customHeight="1">
      <c r="A5054" s="7">
        <v>45660.0</v>
      </c>
      <c r="B5054" s="8" t="s">
        <v>11432</v>
      </c>
      <c r="C5054" s="8" t="s">
        <v>11433</v>
      </c>
      <c r="D5054" s="9">
        <v>7.4999334586E10</v>
      </c>
      <c r="E5054" s="8" t="s">
        <v>15428</v>
      </c>
      <c r="F5054" s="8" t="s">
        <v>15420</v>
      </c>
      <c r="G5054" s="8" t="s">
        <v>15421</v>
      </c>
      <c r="H5054" s="8" t="s">
        <v>15422</v>
      </c>
      <c r="I5054" s="8" t="s">
        <v>15423</v>
      </c>
      <c r="J5054" s="8" t="s">
        <v>15424</v>
      </c>
      <c r="K5054" s="8" t="s">
        <v>15425</v>
      </c>
      <c r="L5054" s="12" t="s">
        <v>15</v>
      </c>
      <c r="M5054" s="12" t="s">
        <v>3780</v>
      </c>
      <c r="N5054" s="12" t="s">
        <v>300</v>
      </c>
      <c r="O5054" s="12" t="s">
        <v>3797</v>
      </c>
      <c r="P5054" s="12" t="s">
        <v>119</v>
      </c>
      <c r="R5054" s="8"/>
      <c r="S5054" s="8"/>
      <c r="T5054" s="8"/>
      <c r="U5054" s="8"/>
      <c r="V5054" s="8"/>
      <c r="W5054" s="8"/>
      <c r="X5054" s="8"/>
      <c r="Y5054" s="11">
        <f>ROUNDUP(SUM(VLOOKUP(F5054,'Pontuação 3.0'!A$2:B$11,2,FALSE),VLOOKUP(E5054,'Pontuação 3.0'!C$2:D$11,2,FALSE),VLOOKUP(H5054,'Pontuação 3.0'!I$2:J$11,2,FALSE),VLOOKUP(J5054,'Pontuação 3.0'!K$2:L$11,2,FALSE),VLOOKUP(G5054,'Pontuação 3.0'!E$2:F$11,2,FALSE),VLOOKUP(I5054,'Pontuação 3.0'!G$2:H$11,2,FALSE),VLOOKUP(K5054,'Pontuação 3.0'!M$2:N$13,2,FALSE)),0)</f>
        <v>1982</v>
      </c>
      <c r="Z5054" s="11">
        <f t="shared" si="6"/>
        <v>198</v>
      </c>
      <c r="AA5054" s="11" t="str">
        <f t="array" ref="AA5054">IFERROR(INDEX('Pontuação 3.0'!G$13:G$191, MATCH(Z5054, 'Pontuação 3.0'!F$13:F$191, 0)), "Faixa Indefinida")</f>
        <v>C</v>
      </c>
      <c r="AB5054" s="11">
        <f t="shared" si="7"/>
        <v>0</v>
      </c>
      <c r="AC5054" s="11">
        <f t="shared" si="8"/>
        <v>0</v>
      </c>
      <c r="AD5054" s="11">
        <f t="shared" si="9"/>
        <v>1</v>
      </c>
      <c r="AE5054" s="11">
        <f t="shared" si="10"/>
        <v>0</v>
      </c>
    </row>
    <row r="5055" ht="15.75" customHeight="1">
      <c r="A5055" s="7">
        <v>45660.0</v>
      </c>
      <c r="B5055" s="8" t="s">
        <v>11434</v>
      </c>
      <c r="C5055" s="8" t="s">
        <v>11435</v>
      </c>
      <c r="D5055" s="9">
        <v>1.1989049814E10</v>
      </c>
      <c r="E5055" s="8" t="s">
        <v>15428</v>
      </c>
      <c r="F5055" s="8" t="s">
        <v>15436</v>
      </c>
      <c r="G5055" s="8" t="s">
        <v>15437</v>
      </c>
      <c r="H5055" s="8" t="s">
        <v>15438</v>
      </c>
      <c r="I5055" s="8" t="s">
        <v>15433</v>
      </c>
      <c r="J5055" s="8" t="s">
        <v>15424</v>
      </c>
      <c r="K5055" s="8" t="s">
        <v>15432</v>
      </c>
      <c r="L5055" s="12" t="s">
        <v>15</v>
      </c>
      <c r="M5055" s="12" t="s">
        <v>3780</v>
      </c>
      <c r="N5055" s="12" t="s">
        <v>162</v>
      </c>
      <c r="O5055" s="12" t="s">
        <v>4493</v>
      </c>
      <c r="P5055" s="12" t="s">
        <v>119</v>
      </c>
      <c r="R5055" s="8"/>
      <c r="S5055" s="8"/>
      <c r="T5055" s="8"/>
      <c r="U5055" s="8"/>
      <c r="V5055" s="8"/>
      <c r="W5055" s="8"/>
      <c r="X5055" s="8"/>
      <c r="Y5055" s="11">
        <f>ROUNDUP(SUM(VLOOKUP(F5055,'Pontuação 3.0'!A$2:B$11,2,FALSE),VLOOKUP(E5055,'Pontuação 3.0'!C$2:D$11,2,FALSE),VLOOKUP(H5055,'Pontuação 3.0'!I$2:J$11,2,FALSE),VLOOKUP(J5055,'Pontuação 3.0'!K$2:L$11,2,FALSE),VLOOKUP(G5055,'Pontuação 3.0'!E$2:F$11,2,FALSE),VLOOKUP(I5055,'Pontuação 3.0'!G$2:H$11,2,FALSE),VLOOKUP(K5055,'Pontuação 3.0'!M$2:N$13,2,FALSE)),0)</f>
        <v>2080</v>
      </c>
      <c r="Z5055" s="11">
        <f t="shared" si="6"/>
        <v>208</v>
      </c>
      <c r="AA5055" s="11" t="str">
        <f t="array" ref="AA5055">IFERROR(INDEX('Pontuação 3.0'!G$13:G$191, MATCH(Z5055, 'Pontuação 3.0'!F$13:F$191, 0)), "Faixa Indefinida")</f>
        <v>C</v>
      </c>
      <c r="AB5055" s="11">
        <f t="shared" si="7"/>
        <v>0</v>
      </c>
      <c r="AC5055" s="11">
        <f t="shared" si="8"/>
        <v>0</v>
      </c>
      <c r="AD5055" s="11">
        <f t="shared" si="9"/>
        <v>1</v>
      </c>
      <c r="AE5055" s="11">
        <f t="shared" si="10"/>
        <v>0</v>
      </c>
    </row>
    <row r="5056" ht="15.75" customHeight="1">
      <c r="A5056" s="7">
        <v>45660.0</v>
      </c>
      <c r="B5056" s="8" t="s">
        <v>11436</v>
      </c>
      <c r="C5056" s="8" t="s">
        <v>11437</v>
      </c>
      <c r="D5056" s="9">
        <v>1.1986324469E10</v>
      </c>
      <c r="E5056" s="8" t="s">
        <v>15419</v>
      </c>
      <c r="F5056" s="8" t="s">
        <v>15420</v>
      </c>
      <c r="G5056" s="8" t="s">
        <v>15421</v>
      </c>
      <c r="H5056" s="8" t="s">
        <v>15446</v>
      </c>
      <c r="I5056" s="8" t="s">
        <v>15431</v>
      </c>
      <c r="J5056" s="8" t="s">
        <v>15424</v>
      </c>
      <c r="K5056" s="8" t="s">
        <v>15432</v>
      </c>
      <c r="L5056" s="12" t="s">
        <v>15</v>
      </c>
      <c r="M5056" s="12" t="s">
        <v>3780</v>
      </c>
      <c r="N5056" s="12" t="s">
        <v>162</v>
      </c>
      <c r="O5056" s="12" t="s">
        <v>3781</v>
      </c>
      <c r="P5056" s="12" t="s">
        <v>119</v>
      </c>
      <c r="R5056" s="8"/>
      <c r="S5056" s="8"/>
      <c r="T5056" s="8"/>
      <c r="U5056" s="8"/>
      <c r="V5056" s="8"/>
      <c r="W5056" s="8"/>
      <c r="X5056" s="8"/>
      <c r="Y5056" s="11">
        <f>ROUNDUP(SUM(VLOOKUP(F5056,'Pontuação 3.0'!A$2:B$11,2,FALSE),VLOOKUP(E5056,'Pontuação 3.0'!C$2:D$11,2,FALSE),VLOOKUP(H5056,'Pontuação 3.0'!I$2:J$11,2,FALSE),VLOOKUP(J5056,'Pontuação 3.0'!K$2:L$11,2,FALSE),VLOOKUP(G5056,'Pontuação 3.0'!E$2:F$11,2,FALSE),VLOOKUP(I5056,'Pontuação 3.0'!G$2:H$11,2,FALSE),VLOOKUP(K5056,'Pontuação 3.0'!M$2:N$13,2,FALSE)),0)</f>
        <v>2277</v>
      </c>
      <c r="Z5056" s="11">
        <f t="shared" si="6"/>
        <v>228</v>
      </c>
      <c r="AA5056" s="11" t="str">
        <f t="array" ref="AA5056">IFERROR(INDEX('Pontuação 3.0'!G$13:G$191, MATCH(Z5056, 'Pontuação 3.0'!F$13:F$191, 0)), "Faixa Indefinida")</f>
        <v>B</v>
      </c>
      <c r="AB5056" s="11">
        <f t="shared" si="7"/>
        <v>0</v>
      </c>
      <c r="AC5056" s="11">
        <f t="shared" si="8"/>
        <v>1</v>
      </c>
      <c r="AD5056" s="11">
        <f t="shared" si="9"/>
        <v>0</v>
      </c>
      <c r="AE5056" s="11">
        <f t="shared" si="10"/>
        <v>0</v>
      </c>
    </row>
    <row r="5057" ht="15.75" customHeight="1">
      <c r="A5057" s="7">
        <v>45660.0</v>
      </c>
      <c r="B5057" s="8" t="s">
        <v>11440</v>
      </c>
      <c r="C5057" s="8" t="s">
        <v>11441</v>
      </c>
      <c r="D5057" s="9">
        <v>8.299956505E10</v>
      </c>
      <c r="E5057" s="8" t="s">
        <v>15419</v>
      </c>
      <c r="F5057" s="8" t="s">
        <v>15420</v>
      </c>
      <c r="G5057" s="8" t="s">
        <v>15421</v>
      </c>
      <c r="H5057" s="8" t="s">
        <v>15422</v>
      </c>
      <c r="I5057" s="8" t="s">
        <v>15423</v>
      </c>
      <c r="J5057" s="8" t="s">
        <v>15448</v>
      </c>
      <c r="K5057" s="8" t="s">
        <v>15439</v>
      </c>
      <c r="L5057" s="12" t="s">
        <v>15</v>
      </c>
      <c r="M5057" s="12" t="s">
        <v>3780</v>
      </c>
      <c r="N5057" s="12" t="s">
        <v>93</v>
      </c>
      <c r="O5057" s="12" t="s">
        <v>3781</v>
      </c>
      <c r="P5057" s="12" t="s">
        <v>119</v>
      </c>
      <c r="R5057" s="8"/>
      <c r="S5057" s="8"/>
      <c r="T5057" s="8"/>
      <c r="U5057" s="8"/>
      <c r="V5057" s="8"/>
      <c r="W5057" s="8"/>
      <c r="X5057" s="8"/>
      <c r="Y5057" s="11">
        <f>ROUNDUP(SUM(VLOOKUP(F5057,'Pontuação 3.0'!A$2:B$11,2,FALSE),VLOOKUP(E5057,'Pontuação 3.0'!C$2:D$11,2,FALSE),VLOOKUP(H5057,'Pontuação 3.0'!I$2:J$11,2,FALSE),VLOOKUP(J5057,'Pontuação 3.0'!K$2:L$11,2,FALSE),VLOOKUP(G5057,'Pontuação 3.0'!E$2:F$11,2,FALSE),VLOOKUP(I5057,'Pontuação 3.0'!G$2:H$11,2,FALSE),VLOOKUP(K5057,'Pontuação 3.0'!M$2:N$13,2,FALSE)),0)</f>
        <v>2191</v>
      </c>
      <c r="Z5057" s="11">
        <f t="shared" si="6"/>
        <v>219</v>
      </c>
      <c r="AA5057" s="11" t="str">
        <f t="array" ref="AA5057">IFERROR(INDEX('Pontuação 3.0'!G$13:G$191, MATCH(Z5057, 'Pontuação 3.0'!F$13:F$191, 0)), "Faixa Indefinida")</f>
        <v>B</v>
      </c>
      <c r="AB5057" s="11">
        <f t="shared" si="7"/>
        <v>0</v>
      </c>
      <c r="AC5057" s="11">
        <f t="shared" si="8"/>
        <v>1</v>
      </c>
      <c r="AD5057" s="11">
        <f t="shared" si="9"/>
        <v>0</v>
      </c>
      <c r="AE5057" s="11">
        <f t="shared" si="10"/>
        <v>0</v>
      </c>
    </row>
    <row r="5058" ht="15.75" customHeight="1">
      <c r="A5058" s="7">
        <v>45660.0</v>
      </c>
      <c r="B5058" s="8" t="s">
        <v>11438</v>
      </c>
      <c r="C5058" s="8" t="s">
        <v>11439</v>
      </c>
      <c r="D5058" s="9">
        <v>1.1946154379E10</v>
      </c>
      <c r="E5058" s="8" t="s">
        <v>15428</v>
      </c>
      <c r="F5058" s="8" t="s">
        <v>15420</v>
      </c>
      <c r="G5058" s="8" t="s">
        <v>15430</v>
      </c>
      <c r="H5058" s="8" t="s">
        <v>15446</v>
      </c>
      <c r="I5058" s="8" t="s">
        <v>15431</v>
      </c>
      <c r="J5058" s="8" t="s">
        <v>15424</v>
      </c>
      <c r="K5058" s="8" t="s">
        <v>15432</v>
      </c>
      <c r="L5058" s="12" t="s">
        <v>15</v>
      </c>
      <c r="M5058" s="12" t="s">
        <v>3780</v>
      </c>
      <c r="N5058" s="12" t="s">
        <v>93</v>
      </c>
      <c r="O5058" s="12" t="s">
        <v>3781</v>
      </c>
      <c r="P5058" s="12" t="s">
        <v>119</v>
      </c>
      <c r="R5058" s="8"/>
      <c r="S5058" s="8"/>
      <c r="T5058" s="8"/>
      <c r="U5058" s="8"/>
      <c r="V5058" s="8"/>
      <c r="W5058" s="8"/>
      <c r="X5058" s="8"/>
      <c r="Y5058" s="11">
        <f>ROUNDUP(SUM(VLOOKUP(F5058,'Pontuação 3.0'!A$2:B$11,2,FALSE),VLOOKUP(E5058,'Pontuação 3.0'!C$2:D$11,2,FALSE),VLOOKUP(H5058,'Pontuação 3.0'!I$2:J$11,2,FALSE),VLOOKUP(J5058,'Pontuação 3.0'!K$2:L$11,2,FALSE),VLOOKUP(G5058,'Pontuação 3.0'!E$2:F$11,2,FALSE),VLOOKUP(I5058,'Pontuação 3.0'!G$2:H$11,2,FALSE),VLOOKUP(K5058,'Pontuação 3.0'!M$2:N$13,2,FALSE)),0)</f>
        <v>2447</v>
      </c>
      <c r="Z5058" s="11">
        <f t="shared" si="6"/>
        <v>245</v>
      </c>
      <c r="AA5058" s="11" t="str">
        <f t="array" ref="AA5058">IFERROR(INDEX('Pontuação 3.0'!G$13:G$191, MATCH(Z5058, 'Pontuação 3.0'!F$13:F$191, 0)), "Faixa Indefinida")</f>
        <v>A</v>
      </c>
      <c r="AB5058" s="11">
        <f t="shared" si="7"/>
        <v>1</v>
      </c>
      <c r="AC5058" s="11">
        <f t="shared" si="8"/>
        <v>0</v>
      </c>
      <c r="AD5058" s="11">
        <f t="shared" si="9"/>
        <v>0</v>
      </c>
      <c r="AE5058" s="11">
        <f t="shared" si="10"/>
        <v>0</v>
      </c>
    </row>
    <row r="5059" ht="15.75" customHeight="1">
      <c r="A5059" s="7">
        <v>45660.0</v>
      </c>
      <c r="B5059" s="8" t="s">
        <v>11442</v>
      </c>
      <c r="C5059" s="8" t="s">
        <v>11443</v>
      </c>
      <c r="D5059" s="9">
        <v>8.79175048583E11</v>
      </c>
      <c r="E5059" s="8" t="s">
        <v>15428</v>
      </c>
      <c r="F5059" s="8" t="s">
        <v>15436</v>
      </c>
      <c r="G5059" s="8" t="s">
        <v>15437</v>
      </c>
      <c r="H5059" s="8" t="s">
        <v>15422</v>
      </c>
      <c r="I5059" s="8" t="s">
        <v>15423</v>
      </c>
      <c r="J5059" s="8" t="s">
        <v>15424</v>
      </c>
      <c r="K5059" s="8" t="s">
        <v>15425</v>
      </c>
      <c r="L5059" s="12" t="s">
        <v>15</v>
      </c>
      <c r="M5059" s="12" t="s">
        <v>3780</v>
      </c>
      <c r="N5059" s="12" t="s">
        <v>608</v>
      </c>
      <c r="O5059" s="12" t="s">
        <v>3781</v>
      </c>
      <c r="P5059" s="12" t="s">
        <v>119</v>
      </c>
      <c r="R5059" s="8"/>
      <c r="S5059" s="8"/>
      <c r="T5059" s="8"/>
      <c r="U5059" s="8"/>
      <c r="V5059" s="8"/>
      <c r="W5059" s="8"/>
      <c r="X5059" s="8"/>
      <c r="Y5059" s="11">
        <f>ROUNDUP(SUM(VLOOKUP(F5059,'Pontuação 3.0'!A$2:B$11,2,FALSE),VLOOKUP(E5059,'Pontuação 3.0'!C$2:D$11,2,FALSE),VLOOKUP(H5059,'Pontuação 3.0'!I$2:J$11,2,FALSE),VLOOKUP(J5059,'Pontuação 3.0'!K$2:L$11,2,FALSE),VLOOKUP(G5059,'Pontuação 3.0'!E$2:F$11,2,FALSE),VLOOKUP(I5059,'Pontuação 3.0'!G$2:H$11,2,FALSE),VLOOKUP(K5059,'Pontuação 3.0'!M$2:N$13,2,FALSE)),0)</f>
        <v>1867</v>
      </c>
      <c r="Z5059" s="11">
        <f t="shared" si="6"/>
        <v>187</v>
      </c>
      <c r="AA5059" s="11" t="str">
        <f t="array" ref="AA5059">IFERROR(INDEX('Pontuação 3.0'!G$13:G$191, MATCH(Z5059, 'Pontuação 3.0'!F$13:F$191, 0)), "Faixa Indefinida")</f>
        <v>D</v>
      </c>
      <c r="AB5059" s="11">
        <f t="shared" si="7"/>
        <v>0</v>
      </c>
      <c r="AC5059" s="11">
        <f t="shared" si="8"/>
        <v>0</v>
      </c>
      <c r="AD5059" s="11">
        <f t="shared" si="9"/>
        <v>0</v>
      </c>
      <c r="AE5059" s="11">
        <f t="shared" si="10"/>
        <v>1</v>
      </c>
    </row>
    <row r="5060" ht="15.75" customHeight="1">
      <c r="A5060" s="7">
        <v>45660.0</v>
      </c>
      <c r="B5060" s="8" t="s">
        <v>11445</v>
      </c>
      <c r="C5060" s="8" t="s">
        <v>11446</v>
      </c>
      <c r="D5060" s="9">
        <v>5.1980121405E10</v>
      </c>
      <c r="E5060" s="8" t="s">
        <v>15428</v>
      </c>
      <c r="F5060" s="8" t="s">
        <v>15420</v>
      </c>
      <c r="G5060" s="8" t="s">
        <v>15455</v>
      </c>
      <c r="H5060" s="8" t="s">
        <v>15422</v>
      </c>
      <c r="I5060" s="8" t="s">
        <v>15433</v>
      </c>
      <c r="J5060" s="8" t="s">
        <v>15448</v>
      </c>
      <c r="K5060" s="8" t="s">
        <v>15466</v>
      </c>
      <c r="L5060" s="12" t="s">
        <v>15</v>
      </c>
      <c r="M5060" s="12" t="s">
        <v>3780</v>
      </c>
      <c r="N5060" s="12" t="s">
        <v>300</v>
      </c>
      <c r="O5060" s="12" t="s">
        <v>3797</v>
      </c>
      <c r="P5060" s="12" t="s">
        <v>119</v>
      </c>
      <c r="R5060" s="8"/>
      <c r="S5060" s="8"/>
      <c r="T5060" s="8"/>
      <c r="U5060" s="8"/>
      <c r="V5060" s="8"/>
      <c r="W5060" s="8"/>
      <c r="X5060" s="8"/>
      <c r="Y5060" s="11">
        <f>ROUNDUP(SUM(VLOOKUP(F5060,'Pontuação 3.0'!A$2:B$11,2,FALSE),VLOOKUP(E5060,'Pontuação 3.0'!C$2:D$11,2,FALSE),VLOOKUP(H5060,'Pontuação 3.0'!I$2:J$11,2,FALSE),VLOOKUP(J5060,'Pontuação 3.0'!K$2:L$11,2,FALSE),VLOOKUP(G5060,'Pontuação 3.0'!E$2:F$11,2,FALSE),VLOOKUP(I5060,'Pontuação 3.0'!G$2:H$11,2,FALSE),VLOOKUP(K5060,'Pontuação 3.0'!M$2:N$13,2,FALSE)),0)</f>
        <v>2946</v>
      </c>
      <c r="Z5060" s="11">
        <f t="shared" si="6"/>
        <v>295</v>
      </c>
      <c r="AA5060" s="11" t="str">
        <f t="array" ref="AA5060">IFERROR(INDEX('Pontuação 3.0'!G$13:G$191, MATCH(Z5060, 'Pontuação 3.0'!F$13:F$191, 0)), "Faixa Indefinida")</f>
        <v>A</v>
      </c>
      <c r="AB5060" s="11">
        <f t="shared" si="7"/>
        <v>1</v>
      </c>
      <c r="AC5060" s="11">
        <f t="shared" si="8"/>
        <v>0</v>
      </c>
      <c r="AD5060" s="11">
        <f t="shared" si="9"/>
        <v>0</v>
      </c>
      <c r="AE5060" s="11">
        <f t="shared" si="10"/>
        <v>0</v>
      </c>
    </row>
    <row r="5061" ht="15.75" customHeight="1">
      <c r="A5061" s="7">
        <v>45660.0</v>
      </c>
      <c r="B5061" s="8" t="s">
        <v>4609</v>
      </c>
      <c r="C5061" s="8" t="s">
        <v>4610</v>
      </c>
      <c r="D5061" s="9">
        <v>1.1940362836E10</v>
      </c>
      <c r="E5061" s="8" t="s">
        <v>15419</v>
      </c>
      <c r="F5061" s="8" t="s">
        <v>15442</v>
      </c>
      <c r="G5061" s="8" t="s">
        <v>15430</v>
      </c>
      <c r="H5061" s="8" t="s">
        <v>15438</v>
      </c>
      <c r="I5061" s="8" t="s">
        <v>15433</v>
      </c>
      <c r="J5061" s="8" t="s">
        <v>15448</v>
      </c>
      <c r="K5061" s="8" t="s">
        <v>15425</v>
      </c>
      <c r="L5061" s="12" t="s">
        <v>15</v>
      </c>
      <c r="M5061" s="12" t="s">
        <v>3780</v>
      </c>
      <c r="N5061" s="12" t="s">
        <v>205</v>
      </c>
      <c r="O5061" s="12" t="s">
        <v>3885</v>
      </c>
      <c r="P5061" s="12" t="s">
        <v>17</v>
      </c>
      <c r="R5061" s="8"/>
      <c r="S5061" s="8"/>
      <c r="T5061" s="8"/>
      <c r="U5061" s="8"/>
      <c r="V5061" s="8"/>
      <c r="W5061" s="8"/>
      <c r="X5061" s="8"/>
      <c r="Y5061" s="11">
        <f>ROUNDUP(SUM(VLOOKUP(F5061,'Pontuação 3.0'!A$2:B$11,2,FALSE),VLOOKUP(E5061,'Pontuação 3.0'!C$2:D$11,2,FALSE),VLOOKUP(H5061,'Pontuação 3.0'!I$2:J$11,2,FALSE),VLOOKUP(J5061,'Pontuação 3.0'!K$2:L$11,2,FALSE),VLOOKUP(G5061,'Pontuação 3.0'!E$2:F$11,2,FALSE),VLOOKUP(I5061,'Pontuação 3.0'!G$2:H$11,2,FALSE),VLOOKUP(K5061,'Pontuação 3.0'!M$2:N$13,2,FALSE)),0)</f>
        <v>2347</v>
      </c>
      <c r="Z5061" s="11">
        <f t="shared" si="6"/>
        <v>235</v>
      </c>
      <c r="AA5061" s="11" t="str">
        <f t="array" ref="AA5061">IFERROR(INDEX('Pontuação 3.0'!G$13:G$191, MATCH(Z5061, 'Pontuação 3.0'!F$13:F$191, 0)), "Faixa Indefinida")</f>
        <v>B</v>
      </c>
      <c r="AB5061" s="11">
        <f t="shared" si="7"/>
        <v>0</v>
      </c>
      <c r="AC5061" s="11">
        <f t="shared" si="8"/>
        <v>1</v>
      </c>
      <c r="AD5061" s="11">
        <f t="shared" si="9"/>
        <v>0</v>
      </c>
      <c r="AE5061" s="11">
        <f t="shared" si="10"/>
        <v>0</v>
      </c>
    </row>
    <row r="5062" ht="15.75" customHeight="1">
      <c r="A5062" s="7">
        <v>45660.0</v>
      </c>
      <c r="B5062" s="8" t="s">
        <v>11447</v>
      </c>
      <c r="C5062" s="8" t="s">
        <v>11448</v>
      </c>
      <c r="D5062" s="9">
        <v>6.1995930904E10</v>
      </c>
      <c r="E5062" s="8" t="s">
        <v>15419</v>
      </c>
      <c r="F5062" s="8" t="s">
        <v>15429</v>
      </c>
      <c r="G5062" s="8" t="s">
        <v>15437</v>
      </c>
      <c r="H5062" s="8" t="s">
        <v>15446</v>
      </c>
      <c r="I5062" s="8" t="s">
        <v>15447</v>
      </c>
      <c r="J5062" s="8" t="s">
        <v>15424</v>
      </c>
      <c r="K5062" s="8" t="s">
        <v>15425</v>
      </c>
      <c r="L5062" s="12" t="s">
        <v>15</v>
      </c>
      <c r="M5062" s="12" t="s">
        <v>3780</v>
      </c>
      <c r="N5062" s="12" t="s">
        <v>354</v>
      </c>
      <c r="O5062" s="12" t="s">
        <v>3792</v>
      </c>
      <c r="P5062" s="12" t="s">
        <v>119</v>
      </c>
      <c r="R5062" s="8"/>
      <c r="S5062" s="8"/>
      <c r="T5062" s="8"/>
      <c r="U5062" s="8"/>
      <c r="V5062" s="8"/>
      <c r="W5062" s="8"/>
      <c r="X5062" s="8"/>
      <c r="Y5062" s="11">
        <f>ROUNDUP(SUM(VLOOKUP(F5062,'Pontuação 3.0'!A$2:B$11,2,FALSE),VLOOKUP(E5062,'Pontuação 3.0'!C$2:D$11,2,FALSE),VLOOKUP(H5062,'Pontuação 3.0'!I$2:J$11,2,FALSE),VLOOKUP(J5062,'Pontuação 3.0'!K$2:L$11,2,FALSE),VLOOKUP(G5062,'Pontuação 3.0'!E$2:F$11,2,FALSE),VLOOKUP(I5062,'Pontuação 3.0'!G$2:H$11,2,FALSE),VLOOKUP(K5062,'Pontuação 3.0'!M$2:N$13,2,FALSE)),0)</f>
        <v>1873</v>
      </c>
      <c r="Z5062" s="11">
        <f t="shared" si="6"/>
        <v>187</v>
      </c>
      <c r="AA5062" s="11" t="str">
        <f t="array" ref="AA5062">IFERROR(INDEX('Pontuação 3.0'!G$13:G$191, MATCH(Z5062, 'Pontuação 3.0'!F$13:F$191, 0)), "Faixa Indefinida")</f>
        <v>D</v>
      </c>
      <c r="AB5062" s="11">
        <f t="shared" si="7"/>
        <v>0</v>
      </c>
      <c r="AC5062" s="11">
        <f t="shared" si="8"/>
        <v>0</v>
      </c>
      <c r="AD5062" s="11">
        <f t="shared" si="9"/>
        <v>0</v>
      </c>
      <c r="AE5062" s="11">
        <f t="shared" si="10"/>
        <v>1</v>
      </c>
    </row>
    <row r="5063" ht="15.75" customHeight="1">
      <c r="A5063" s="7">
        <v>45660.0</v>
      </c>
      <c r="B5063" s="8" t="s">
        <v>11449</v>
      </c>
      <c r="C5063" s="8" t="s">
        <v>11450</v>
      </c>
      <c r="D5063" s="9">
        <v>7.3982399724E10</v>
      </c>
      <c r="E5063" s="8" t="s">
        <v>15428</v>
      </c>
      <c r="F5063" s="8" t="s">
        <v>15429</v>
      </c>
      <c r="G5063" s="8" t="s">
        <v>15451</v>
      </c>
      <c r="H5063" s="8" t="s">
        <v>15422</v>
      </c>
      <c r="I5063" s="8" t="s">
        <v>15423</v>
      </c>
      <c r="J5063" s="8" t="s">
        <v>15424</v>
      </c>
      <c r="K5063" s="8" t="s">
        <v>15480</v>
      </c>
      <c r="L5063" s="12" t="s">
        <v>15</v>
      </c>
      <c r="M5063" s="12" t="s">
        <v>3780</v>
      </c>
      <c r="N5063" s="12" t="s">
        <v>133</v>
      </c>
      <c r="O5063" s="12" t="s">
        <v>3792</v>
      </c>
      <c r="P5063" s="12" t="s">
        <v>17</v>
      </c>
      <c r="R5063" s="8"/>
      <c r="S5063" s="8"/>
      <c r="T5063" s="8"/>
      <c r="U5063" s="8"/>
      <c r="V5063" s="8"/>
      <c r="W5063" s="8"/>
      <c r="X5063" s="8"/>
      <c r="Y5063" s="11">
        <f>ROUNDUP(SUM(VLOOKUP(F5063,'Pontuação 3.0'!A$2:B$11,2,FALSE),VLOOKUP(E5063,'Pontuação 3.0'!C$2:D$11,2,FALSE),VLOOKUP(H5063,'Pontuação 3.0'!I$2:J$11,2,FALSE),VLOOKUP(J5063,'Pontuação 3.0'!K$2:L$11,2,FALSE),VLOOKUP(G5063,'Pontuação 3.0'!E$2:F$11,2,FALSE),VLOOKUP(I5063,'Pontuação 3.0'!G$2:H$11,2,FALSE),VLOOKUP(K5063,'Pontuação 3.0'!M$2:N$13,2,FALSE)),0)</f>
        <v>1720</v>
      </c>
      <c r="Z5063" s="11">
        <f t="shared" si="6"/>
        <v>172</v>
      </c>
      <c r="AA5063" s="11" t="str">
        <f t="array" ref="AA5063">IFERROR(INDEX('Pontuação 3.0'!G$13:G$191, MATCH(Z5063, 'Pontuação 3.0'!F$13:F$191, 0)), "Faixa Indefinida")</f>
        <v>D</v>
      </c>
      <c r="AB5063" s="11">
        <f t="shared" si="7"/>
        <v>0</v>
      </c>
      <c r="AC5063" s="11">
        <f t="shared" si="8"/>
        <v>0</v>
      </c>
      <c r="AD5063" s="11">
        <f t="shared" si="9"/>
        <v>0</v>
      </c>
      <c r="AE5063" s="11">
        <f t="shared" si="10"/>
        <v>1</v>
      </c>
    </row>
    <row r="5064" ht="15.75" customHeight="1">
      <c r="A5064" s="7">
        <v>45660.0</v>
      </c>
      <c r="B5064" s="8" t="s">
        <v>1350</v>
      </c>
      <c r="C5064" s="8" t="s">
        <v>11451</v>
      </c>
      <c r="D5064" s="9">
        <v>1.6991483118E10</v>
      </c>
      <c r="E5064" s="8" t="s">
        <v>15428</v>
      </c>
      <c r="F5064" s="8" t="s">
        <v>15436</v>
      </c>
      <c r="G5064" s="8" t="s">
        <v>15430</v>
      </c>
      <c r="H5064" s="8" t="s">
        <v>15438</v>
      </c>
      <c r="I5064" s="8" t="s">
        <v>15431</v>
      </c>
      <c r="J5064" s="8" t="s">
        <v>15424</v>
      </c>
      <c r="K5064" s="8" t="s">
        <v>15425</v>
      </c>
      <c r="L5064" s="12" t="s">
        <v>15</v>
      </c>
      <c r="M5064" s="12" t="s">
        <v>3780</v>
      </c>
      <c r="N5064" s="12" t="s">
        <v>986</v>
      </c>
      <c r="O5064" s="12" t="s">
        <v>3815</v>
      </c>
      <c r="P5064" s="12" t="s">
        <v>119</v>
      </c>
      <c r="R5064" s="8"/>
      <c r="S5064" s="8"/>
      <c r="T5064" s="8"/>
      <c r="U5064" s="8"/>
      <c r="V5064" s="8"/>
      <c r="W5064" s="8"/>
      <c r="X5064" s="8"/>
      <c r="Y5064" s="11">
        <f>ROUNDUP(SUM(VLOOKUP(F5064,'Pontuação 3.0'!A$2:B$11,2,FALSE),VLOOKUP(E5064,'Pontuação 3.0'!C$2:D$11,2,FALSE),VLOOKUP(H5064,'Pontuação 3.0'!I$2:J$11,2,FALSE),VLOOKUP(J5064,'Pontuação 3.0'!K$2:L$11,2,FALSE),VLOOKUP(G5064,'Pontuação 3.0'!E$2:F$11,2,FALSE),VLOOKUP(I5064,'Pontuação 3.0'!G$2:H$11,2,FALSE),VLOOKUP(K5064,'Pontuação 3.0'!M$2:N$13,2,FALSE)),0)</f>
        <v>1978</v>
      </c>
      <c r="Z5064" s="11">
        <f t="shared" si="6"/>
        <v>198</v>
      </c>
      <c r="AA5064" s="11" t="str">
        <f t="array" ref="AA5064">IFERROR(INDEX('Pontuação 3.0'!G$13:G$191, MATCH(Z5064, 'Pontuação 3.0'!F$13:F$191, 0)), "Faixa Indefinida")</f>
        <v>C</v>
      </c>
      <c r="AB5064" s="11">
        <f t="shared" si="7"/>
        <v>0</v>
      </c>
      <c r="AC5064" s="11">
        <f t="shared" si="8"/>
        <v>0</v>
      </c>
      <c r="AD5064" s="11">
        <f t="shared" si="9"/>
        <v>1</v>
      </c>
      <c r="AE5064" s="11">
        <f t="shared" si="10"/>
        <v>0</v>
      </c>
    </row>
    <row r="5065" ht="15.75" customHeight="1">
      <c r="A5065" s="7">
        <v>45660.0</v>
      </c>
      <c r="B5065" s="8" t="s">
        <v>10446</v>
      </c>
      <c r="C5065" s="8" t="s">
        <v>11452</v>
      </c>
      <c r="D5065" s="9">
        <v>9.64152472E8</v>
      </c>
      <c r="E5065" s="8" t="s">
        <v>15428</v>
      </c>
      <c r="F5065" s="8" t="s">
        <v>15420</v>
      </c>
      <c r="G5065" s="8" t="s">
        <v>15430</v>
      </c>
      <c r="H5065" s="8" t="s">
        <v>15443</v>
      </c>
      <c r="I5065" s="8" t="s">
        <v>15423</v>
      </c>
      <c r="J5065" s="8" t="s">
        <v>15448</v>
      </c>
      <c r="K5065" s="8" t="s">
        <v>15425</v>
      </c>
      <c r="L5065" s="12" t="s">
        <v>15</v>
      </c>
      <c r="M5065" s="12" t="s">
        <v>3780</v>
      </c>
      <c r="N5065" s="12" t="s">
        <v>300</v>
      </c>
      <c r="O5065" s="12" t="s">
        <v>3797</v>
      </c>
      <c r="P5065" s="12" t="s">
        <v>119</v>
      </c>
      <c r="R5065" s="8"/>
      <c r="S5065" s="8"/>
      <c r="T5065" s="8"/>
      <c r="U5065" s="8"/>
      <c r="V5065" s="8"/>
      <c r="W5065" s="8"/>
      <c r="X5065" s="8"/>
      <c r="Y5065" s="11">
        <f>ROUNDUP(SUM(VLOOKUP(F5065,'Pontuação 3.0'!A$2:B$11,2,FALSE),VLOOKUP(E5065,'Pontuação 3.0'!C$2:D$11,2,FALSE),VLOOKUP(H5065,'Pontuação 3.0'!I$2:J$11,2,FALSE),VLOOKUP(J5065,'Pontuação 3.0'!K$2:L$11,2,FALSE),VLOOKUP(G5065,'Pontuação 3.0'!E$2:F$11,2,FALSE),VLOOKUP(I5065,'Pontuação 3.0'!G$2:H$11,2,FALSE),VLOOKUP(K5065,'Pontuação 3.0'!M$2:N$13,2,FALSE)),0)</f>
        <v>2319</v>
      </c>
      <c r="Z5065" s="11">
        <f t="shared" si="6"/>
        <v>232</v>
      </c>
      <c r="AA5065" s="11" t="str">
        <f t="array" ref="AA5065">IFERROR(INDEX('Pontuação 3.0'!G$13:G$191, MATCH(Z5065, 'Pontuação 3.0'!F$13:F$191, 0)), "Faixa Indefinida")</f>
        <v>B</v>
      </c>
      <c r="AB5065" s="11">
        <f t="shared" si="7"/>
        <v>0</v>
      </c>
      <c r="AC5065" s="11">
        <f t="shared" si="8"/>
        <v>1</v>
      </c>
      <c r="AD5065" s="11">
        <f t="shared" si="9"/>
        <v>0</v>
      </c>
      <c r="AE5065" s="11">
        <f t="shared" si="10"/>
        <v>0</v>
      </c>
    </row>
    <row r="5066" ht="15.75" customHeight="1">
      <c r="A5066" s="7">
        <v>45660.0</v>
      </c>
      <c r="B5066" s="8" t="s">
        <v>11453</v>
      </c>
      <c r="C5066" s="8" t="s">
        <v>11454</v>
      </c>
      <c r="D5066" s="9">
        <v>9.1986340337E10</v>
      </c>
      <c r="E5066" s="8" t="s">
        <v>15428</v>
      </c>
      <c r="F5066" s="8" t="s">
        <v>15420</v>
      </c>
      <c r="G5066" s="8" t="s">
        <v>15421</v>
      </c>
      <c r="H5066" s="8" t="s">
        <v>15422</v>
      </c>
      <c r="I5066" s="8" t="s">
        <v>15423</v>
      </c>
      <c r="J5066" s="8" t="s">
        <v>15424</v>
      </c>
      <c r="K5066" s="8" t="s">
        <v>15425</v>
      </c>
      <c r="L5066" s="12" t="s">
        <v>15</v>
      </c>
      <c r="M5066" s="12" t="s">
        <v>3780</v>
      </c>
      <c r="N5066" s="12" t="s">
        <v>710</v>
      </c>
      <c r="O5066" s="12" t="s">
        <v>3781</v>
      </c>
      <c r="P5066" s="12" t="s">
        <v>119</v>
      </c>
      <c r="R5066" s="8"/>
      <c r="S5066" s="8"/>
      <c r="T5066" s="8"/>
      <c r="U5066" s="8"/>
      <c r="V5066" s="8"/>
      <c r="W5066" s="8"/>
      <c r="X5066" s="8"/>
      <c r="Y5066" s="11">
        <f>ROUNDUP(SUM(VLOOKUP(F5066,'Pontuação 3.0'!A$2:B$11,2,FALSE),VLOOKUP(E5066,'Pontuação 3.0'!C$2:D$11,2,FALSE),VLOOKUP(H5066,'Pontuação 3.0'!I$2:J$11,2,FALSE),VLOOKUP(J5066,'Pontuação 3.0'!K$2:L$11,2,FALSE),VLOOKUP(G5066,'Pontuação 3.0'!E$2:F$11,2,FALSE),VLOOKUP(I5066,'Pontuação 3.0'!G$2:H$11,2,FALSE),VLOOKUP(K5066,'Pontuação 3.0'!M$2:N$13,2,FALSE)),0)</f>
        <v>1982</v>
      </c>
      <c r="Z5066" s="11">
        <f t="shared" si="6"/>
        <v>198</v>
      </c>
      <c r="AA5066" s="11" t="str">
        <f t="array" ref="AA5066">IFERROR(INDEX('Pontuação 3.0'!G$13:G$191, MATCH(Z5066, 'Pontuação 3.0'!F$13:F$191, 0)), "Faixa Indefinida")</f>
        <v>C</v>
      </c>
      <c r="AB5066" s="11">
        <f t="shared" si="7"/>
        <v>0</v>
      </c>
      <c r="AC5066" s="11">
        <f t="shared" si="8"/>
        <v>0</v>
      </c>
      <c r="AD5066" s="11">
        <f t="shared" si="9"/>
        <v>1</v>
      </c>
      <c r="AE5066" s="11">
        <f t="shared" si="10"/>
        <v>0</v>
      </c>
    </row>
    <row r="5067" ht="15.75" customHeight="1">
      <c r="A5067" s="7">
        <v>45660.0</v>
      </c>
      <c r="B5067" s="8" t="s">
        <v>11455</v>
      </c>
      <c r="C5067" s="8" t="s">
        <v>11456</v>
      </c>
      <c r="D5067" s="9">
        <v>3.8999944612E10</v>
      </c>
      <c r="E5067" s="8" t="s">
        <v>15428</v>
      </c>
      <c r="F5067" s="8" t="s">
        <v>15420</v>
      </c>
      <c r="G5067" s="8" t="s">
        <v>15421</v>
      </c>
      <c r="H5067" s="8" t="s">
        <v>15446</v>
      </c>
      <c r="I5067" s="8" t="s">
        <v>15423</v>
      </c>
      <c r="J5067" s="8" t="s">
        <v>15424</v>
      </c>
      <c r="K5067" s="8" t="s">
        <v>15432</v>
      </c>
      <c r="L5067" s="12" t="s">
        <v>15</v>
      </c>
      <c r="M5067" s="12" t="s">
        <v>3780</v>
      </c>
      <c r="N5067" s="12" t="s">
        <v>1677</v>
      </c>
      <c r="O5067" s="12" t="s">
        <v>3797</v>
      </c>
      <c r="P5067" s="12" t="s">
        <v>119</v>
      </c>
      <c r="R5067" s="8"/>
      <c r="S5067" s="8"/>
      <c r="T5067" s="8"/>
      <c r="U5067" s="8"/>
      <c r="V5067" s="8"/>
      <c r="W5067" s="8"/>
      <c r="X5067" s="8"/>
      <c r="Y5067" s="11">
        <f>ROUNDUP(SUM(VLOOKUP(F5067,'Pontuação 3.0'!A$2:B$11,2,FALSE),VLOOKUP(E5067,'Pontuação 3.0'!C$2:D$11,2,FALSE),VLOOKUP(H5067,'Pontuação 3.0'!I$2:J$11,2,FALSE),VLOOKUP(J5067,'Pontuação 3.0'!K$2:L$11,2,FALSE),VLOOKUP(G5067,'Pontuação 3.0'!E$2:F$11,2,FALSE),VLOOKUP(I5067,'Pontuação 3.0'!G$2:H$11,2,FALSE),VLOOKUP(K5067,'Pontuação 3.0'!M$2:N$13,2,FALSE)),0)</f>
        <v>2155</v>
      </c>
      <c r="Z5067" s="11">
        <f t="shared" si="6"/>
        <v>216</v>
      </c>
      <c r="AA5067" s="11" t="str">
        <f t="array" ref="AA5067">IFERROR(INDEX('Pontuação 3.0'!G$13:G$191, MATCH(Z5067, 'Pontuação 3.0'!F$13:F$191, 0)), "Faixa Indefinida")</f>
        <v>B</v>
      </c>
      <c r="AB5067" s="11">
        <f t="shared" si="7"/>
        <v>0</v>
      </c>
      <c r="AC5067" s="11">
        <f t="shared" si="8"/>
        <v>1</v>
      </c>
      <c r="AD5067" s="11">
        <f t="shared" si="9"/>
        <v>0</v>
      </c>
      <c r="AE5067" s="11">
        <f t="shared" si="10"/>
        <v>0</v>
      </c>
    </row>
    <row r="5068" ht="15.75" customHeight="1">
      <c r="A5068" s="7">
        <v>45660.0</v>
      </c>
      <c r="B5068" s="8" t="s">
        <v>11457</v>
      </c>
      <c r="C5068" s="8" t="s">
        <v>11458</v>
      </c>
      <c r="D5068" s="9">
        <v>4.5998054543E10</v>
      </c>
      <c r="E5068" s="8" t="s">
        <v>15419</v>
      </c>
      <c r="F5068" s="8" t="s">
        <v>15420</v>
      </c>
      <c r="G5068" s="8" t="s">
        <v>15430</v>
      </c>
      <c r="H5068" s="8" t="s">
        <v>15446</v>
      </c>
      <c r="I5068" s="8" t="s">
        <v>15423</v>
      </c>
      <c r="J5068" s="8" t="s">
        <v>15424</v>
      </c>
      <c r="K5068" s="8" t="s">
        <v>15432</v>
      </c>
      <c r="L5068" s="12" t="s">
        <v>15</v>
      </c>
      <c r="M5068" s="12" t="s">
        <v>3780</v>
      </c>
      <c r="N5068" s="12" t="s">
        <v>162</v>
      </c>
      <c r="O5068" s="12" t="s">
        <v>3781</v>
      </c>
      <c r="P5068" s="12" t="s">
        <v>119</v>
      </c>
      <c r="R5068" s="8"/>
      <c r="S5068" s="8"/>
      <c r="T5068" s="8"/>
      <c r="U5068" s="8"/>
      <c r="V5068" s="8"/>
      <c r="W5068" s="8"/>
      <c r="X5068" s="8"/>
      <c r="Y5068" s="11">
        <f>ROUNDUP(SUM(VLOOKUP(F5068,'Pontuação 3.0'!A$2:B$11,2,FALSE),VLOOKUP(E5068,'Pontuação 3.0'!C$2:D$11,2,FALSE),VLOOKUP(H5068,'Pontuação 3.0'!I$2:J$11,2,FALSE),VLOOKUP(J5068,'Pontuação 3.0'!K$2:L$11,2,FALSE),VLOOKUP(G5068,'Pontuação 3.0'!E$2:F$11,2,FALSE),VLOOKUP(I5068,'Pontuação 3.0'!G$2:H$11,2,FALSE),VLOOKUP(K5068,'Pontuação 3.0'!M$2:N$13,2,FALSE)),0)</f>
        <v>2265</v>
      </c>
      <c r="Z5068" s="11">
        <f t="shared" si="6"/>
        <v>227</v>
      </c>
      <c r="AA5068" s="11" t="str">
        <f t="array" ref="AA5068">IFERROR(INDEX('Pontuação 3.0'!G$13:G$191, MATCH(Z5068, 'Pontuação 3.0'!F$13:F$191, 0)), "Faixa Indefinida")</f>
        <v>B</v>
      </c>
      <c r="AB5068" s="11">
        <f t="shared" si="7"/>
        <v>0</v>
      </c>
      <c r="AC5068" s="11">
        <f t="shared" si="8"/>
        <v>1</v>
      </c>
      <c r="AD5068" s="11">
        <f t="shared" si="9"/>
        <v>0</v>
      </c>
      <c r="AE5068" s="11">
        <f t="shared" si="10"/>
        <v>0</v>
      </c>
    </row>
    <row r="5069" ht="15.75" customHeight="1">
      <c r="A5069" s="7">
        <v>45660.0</v>
      </c>
      <c r="B5069" s="8" t="s">
        <v>11459</v>
      </c>
      <c r="C5069" s="8" t="s">
        <v>11460</v>
      </c>
      <c r="D5069" s="9">
        <v>1.1996550944E10</v>
      </c>
      <c r="E5069" s="8" t="s">
        <v>15428</v>
      </c>
      <c r="F5069" s="8" t="s">
        <v>15436</v>
      </c>
      <c r="G5069" s="8" t="s">
        <v>15437</v>
      </c>
      <c r="H5069" s="8" t="s">
        <v>15438</v>
      </c>
      <c r="I5069" s="8" t="s">
        <v>15431</v>
      </c>
      <c r="J5069" s="8" t="s">
        <v>15424</v>
      </c>
      <c r="K5069" s="8" t="s">
        <v>15425</v>
      </c>
      <c r="L5069" s="12" t="s">
        <v>15</v>
      </c>
      <c r="M5069" s="12" t="s">
        <v>3780</v>
      </c>
      <c r="N5069" s="12" t="s">
        <v>360</v>
      </c>
      <c r="O5069" s="12" t="s">
        <v>3781</v>
      </c>
      <c r="P5069" s="12" t="s">
        <v>119</v>
      </c>
      <c r="R5069" s="8"/>
      <c r="S5069" s="8"/>
      <c r="T5069" s="8"/>
      <c r="U5069" s="8"/>
      <c r="V5069" s="8"/>
      <c r="W5069" s="8"/>
      <c r="X5069" s="8"/>
      <c r="Y5069" s="11">
        <f>ROUNDUP(SUM(VLOOKUP(F5069,'Pontuação 3.0'!A$2:B$11,2,FALSE),VLOOKUP(E5069,'Pontuação 3.0'!C$2:D$11,2,FALSE),VLOOKUP(H5069,'Pontuação 3.0'!I$2:J$11,2,FALSE),VLOOKUP(J5069,'Pontuação 3.0'!K$2:L$11,2,FALSE),VLOOKUP(G5069,'Pontuação 3.0'!E$2:F$11,2,FALSE),VLOOKUP(I5069,'Pontuação 3.0'!G$2:H$11,2,FALSE),VLOOKUP(K5069,'Pontuação 3.0'!M$2:N$13,2,FALSE)),0)</f>
        <v>1871</v>
      </c>
      <c r="Z5069" s="11">
        <f t="shared" si="6"/>
        <v>187</v>
      </c>
      <c r="AA5069" s="11" t="str">
        <f t="array" ref="AA5069">IFERROR(INDEX('Pontuação 3.0'!G$13:G$191, MATCH(Z5069, 'Pontuação 3.0'!F$13:F$191, 0)), "Faixa Indefinida")</f>
        <v>D</v>
      </c>
      <c r="AB5069" s="11">
        <f t="shared" si="7"/>
        <v>0</v>
      </c>
      <c r="AC5069" s="11">
        <f t="shared" si="8"/>
        <v>0</v>
      </c>
      <c r="AD5069" s="11">
        <f t="shared" si="9"/>
        <v>0</v>
      </c>
      <c r="AE5069" s="11">
        <f t="shared" si="10"/>
        <v>1</v>
      </c>
    </row>
    <row r="5070" ht="15.75" customHeight="1">
      <c r="A5070" s="7">
        <v>45660.0</v>
      </c>
      <c r="B5070" s="8" t="s">
        <v>11461</v>
      </c>
      <c r="C5070" s="8" t="s">
        <v>11462</v>
      </c>
      <c r="D5070" s="9">
        <v>5.5992242348E10</v>
      </c>
      <c r="E5070" s="8" t="s">
        <v>15428</v>
      </c>
      <c r="F5070" s="8" t="s">
        <v>15436</v>
      </c>
      <c r="G5070" s="8" t="s">
        <v>15437</v>
      </c>
      <c r="H5070" s="8" t="s">
        <v>15438</v>
      </c>
      <c r="I5070" s="8" t="s">
        <v>15423</v>
      </c>
      <c r="J5070" s="8" t="s">
        <v>15424</v>
      </c>
      <c r="K5070" s="8" t="s">
        <v>15439</v>
      </c>
      <c r="L5070" s="12" t="s">
        <v>15</v>
      </c>
      <c r="M5070" s="12" t="s">
        <v>3780</v>
      </c>
      <c r="N5070" s="12" t="s">
        <v>310</v>
      </c>
      <c r="O5070" s="12" t="s">
        <v>3815</v>
      </c>
      <c r="P5070" s="12" t="s">
        <v>119</v>
      </c>
      <c r="R5070" s="8"/>
      <c r="S5070" s="8"/>
      <c r="T5070" s="8"/>
      <c r="U5070" s="8"/>
      <c r="V5070" s="8"/>
      <c r="W5070" s="8"/>
      <c r="X5070" s="8"/>
      <c r="Y5070" s="11">
        <f>ROUNDUP(SUM(VLOOKUP(F5070,'Pontuação 3.0'!A$2:B$11,2,FALSE),VLOOKUP(E5070,'Pontuação 3.0'!C$2:D$11,2,FALSE),VLOOKUP(H5070,'Pontuação 3.0'!I$2:J$11,2,FALSE),VLOOKUP(J5070,'Pontuação 3.0'!K$2:L$11,2,FALSE),VLOOKUP(G5070,'Pontuação 3.0'!E$2:F$11,2,FALSE),VLOOKUP(I5070,'Pontuação 3.0'!G$2:H$11,2,FALSE),VLOOKUP(K5070,'Pontuação 3.0'!M$2:N$13,2,FALSE)),0)</f>
        <v>1697</v>
      </c>
      <c r="Z5070" s="11">
        <f t="shared" si="6"/>
        <v>170</v>
      </c>
      <c r="AA5070" s="11" t="str">
        <f t="array" ref="AA5070">IFERROR(INDEX('Pontuação 3.0'!G$13:G$191, MATCH(Z5070, 'Pontuação 3.0'!F$13:F$191, 0)), "Faixa Indefinida")</f>
        <v>D</v>
      </c>
      <c r="AB5070" s="11">
        <f t="shared" si="7"/>
        <v>0</v>
      </c>
      <c r="AC5070" s="11">
        <f t="shared" si="8"/>
        <v>0</v>
      </c>
      <c r="AD5070" s="11">
        <f t="shared" si="9"/>
        <v>0</v>
      </c>
      <c r="AE5070" s="11">
        <f t="shared" si="10"/>
        <v>1</v>
      </c>
    </row>
    <row r="5071" ht="15.75" customHeight="1">
      <c r="A5071" s="7">
        <v>45660.0</v>
      </c>
      <c r="B5071" s="8" t="s">
        <v>11461</v>
      </c>
      <c r="C5071" s="8" t="s">
        <v>11462</v>
      </c>
      <c r="D5071" s="9">
        <v>5.5992242348E10</v>
      </c>
      <c r="E5071" s="8" t="s">
        <v>15428</v>
      </c>
      <c r="F5071" s="8" t="s">
        <v>15436</v>
      </c>
      <c r="G5071" s="8" t="s">
        <v>15437</v>
      </c>
      <c r="H5071" s="8" t="s">
        <v>15438</v>
      </c>
      <c r="I5071" s="8" t="s">
        <v>15423</v>
      </c>
      <c r="J5071" s="8" t="s">
        <v>15424</v>
      </c>
      <c r="K5071" s="8" t="s">
        <v>15439</v>
      </c>
      <c r="L5071" s="12" t="s">
        <v>15</v>
      </c>
      <c r="M5071" s="12" t="s">
        <v>3780</v>
      </c>
      <c r="N5071" s="12" t="s">
        <v>310</v>
      </c>
      <c r="O5071" s="12" t="s">
        <v>3815</v>
      </c>
      <c r="P5071" s="12" t="s">
        <v>119</v>
      </c>
      <c r="R5071" s="8"/>
      <c r="S5071" s="8"/>
      <c r="T5071" s="8"/>
      <c r="U5071" s="8"/>
      <c r="V5071" s="8"/>
      <c r="W5071" s="8"/>
      <c r="X5071" s="8"/>
      <c r="Y5071" s="11">
        <f>ROUNDUP(SUM(VLOOKUP(F5071,'Pontuação 3.0'!A$2:B$11,2,FALSE),VLOOKUP(E5071,'Pontuação 3.0'!C$2:D$11,2,FALSE),VLOOKUP(H5071,'Pontuação 3.0'!I$2:J$11,2,FALSE),VLOOKUP(J5071,'Pontuação 3.0'!K$2:L$11,2,FALSE),VLOOKUP(G5071,'Pontuação 3.0'!E$2:F$11,2,FALSE),VLOOKUP(I5071,'Pontuação 3.0'!G$2:H$11,2,FALSE),VLOOKUP(K5071,'Pontuação 3.0'!M$2:N$13,2,FALSE)),0)</f>
        <v>1697</v>
      </c>
      <c r="Z5071" s="11">
        <f t="shared" si="6"/>
        <v>170</v>
      </c>
      <c r="AA5071" s="11" t="str">
        <f t="array" ref="AA5071">IFERROR(INDEX('Pontuação 3.0'!G$13:G$191, MATCH(Z5071, 'Pontuação 3.0'!F$13:F$191, 0)), "Faixa Indefinida")</f>
        <v>D</v>
      </c>
      <c r="AB5071" s="11">
        <f t="shared" si="7"/>
        <v>0</v>
      </c>
      <c r="AC5071" s="11">
        <f t="shared" si="8"/>
        <v>0</v>
      </c>
      <c r="AD5071" s="11">
        <f t="shared" si="9"/>
        <v>0</v>
      </c>
      <c r="AE5071" s="11">
        <f t="shared" si="10"/>
        <v>1</v>
      </c>
    </row>
    <row r="5072" ht="15.75" customHeight="1">
      <c r="A5072" s="7">
        <v>45660.0</v>
      </c>
      <c r="B5072" s="8" t="s">
        <v>11463</v>
      </c>
      <c r="C5072" s="8" t="s">
        <v>11464</v>
      </c>
      <c r="D5072" s="9">
        <v>3.2988337332E10</v>
      </c>
      <c r="E5072" s="8" t="s">
        <v>15428</v>
      </c>
      <c r="F5072" s="8" t="s">
        <v>15420</v>
      </c>
      <c r="G5072" s="8" t="s">
        <v>15430</v>
      </c>
      <c r="H5072" s="8" t="s">
        <v>15446</v>
      </c>
      <c r="I5072" s="8" t="s">
        <v>15433</v>
      </c>
      <c r="J5072" s="8" t="s">
        <v>15424</v>
      </c>
      <c r="K5072" s="8" t="s">
        <v>15432</v>
      </c>
      <c r="L5072" s="12" t="s">
        <v>15</v>
      </c>
      <c r="M5072" s="12" t="s">
        <v>3780</v>
      </c>
      <c r="N5072" s="12" t="s">
        <v>205</v>
      </c>
      <c r="O5072" s="12" t="s">
        <v>3781</v>
      </c>
      <c r="P5072" s="12" t="s">
        <v>119</v>
      </c>
      <c r="R5072" s="8"/>
      <c r="S5072" s="8"/>
      <c r="T5072" s="8"/>
      <c r="U5072" s="8"/>
      <c r="V5072" s="8"/>
      <c r="W5072" s="8"/>
      <c r="X5072" s="8"/>
      <c r="Y5072" s="11">
        <f>ROUNDUP(SUM(VLOOKUP(F5072,'Pontuação 3.0'!A$2:B$11,2,FALSE),VLOOKUP(E5072,'Pontuação 3.0'!C$2:D$11,2,FALSE),VLOOKUP(H5072,'Pontuação 3.0'!I$2:J$11,2,FALSE),VLOOKUP(J5072,'Pontuação 3.0'!K$2:L$11,2,FALSE),VLOOKUP(G5072,'Pontuação 3.0'!E$2:F$11,2,FALSE),VLOOKUP(I5072,'Pontuação 3.0'!G$2:H$11,2,FALSE),VLOOKUP(K5072,'Pontuação 3.0'!M$2:N$13,2,FALSE)),0)</f>
        <v>2570</v>
      </c>
      <c r="Z5072" s="11">
        <f t="shared" si="6"/>
        <v>257</v>
      </c>
      <c r="AA5072" s="11" t="str">
        <f t="array" ref="AA5072">IFERROR(INDEX('Pontuação 3.0'!G$13:G$191, MATCH(Z5072, 'Pontuação 3.0'!F$13:F$191, 0)), "Faixa Indefinida")</f>
        <v>A</v>
      </c>
      <c r="AB5072" s="11">
        <f t="shared" si="7"/>
        <v>1</v>
      </c>
      <c r="AC5072" s="11">
        <f t="shared" si="8"/>
        <v>0</v>
      </c>
      <c r="AD5072" s="11">
        <f t="shared" si="9"/>
        <v>0</v>
      </c>
      <c r="AE5072" s="11">
        <f t="shared" si="10"/>
        <v>0</v>
      </c>
    </row>
    <row r="5073" ht="15.75" customHeight="1">
      <c r="A5073" s="7">
        <v>45660.0</v>
      </c>
      <c r="B5073" s="8" t="s">
        <v>11465</v>
      </c>
      <c r="C5073" s="8" t="s">
        <v>11466</v>
      </c>
      <c r="D5073" s="9">
        <v>4.8988716722E10</v>
      </c>
      <c r="E5073" s="8" t="s">
        <v>15428</v>
      </c>
      <c r="F5073" s="8" t="s">
        <v>15420</v>
      </c>
      <c r="G5073" s="8" t="s">
        <v>15430</v>
      </c>
      <c r="H5073" s="8" t="s">
        <v>15446</v>
      </c>
      <c r="I5073" s="8" t="s">
        <v>15423</v>
      </c>
      <c r="J5073" s="8" t="s">
        <v>15424</v>
      </c>
      <c r="K5073" s="8" t="s">
        <v>15425</v>
      </c>
      <c r="L5073" s="12" t="s">
        <v>15</v>
      </c>
      <c r="M5073" s="12" t="s">
        <v>3780</v>
      </c>
      <c r="N5073" s="12" t="s">
        <v>133</v>
      </c>
      <c r="O5073" s="12" t="s">
        <v>3781</v>
      </c>
      <c r="P5073" s="12" t="s">
        <v>119</v>
      </c>
      <c r="R5073" s="8"/>
      <c r="S5073" s="8"/>
      <c r="T5073" s="8"/>
      <c r="U5073" s="8"/>
      <c r="V5073" s="8"/>
      <c r="W5073" s="8"/>
      <c r="X5073" s="8"/>
      <c r="Y5073" s="11">
        <f>ROUNDUP(SUM(VLOOKUP(F5073,'Pontuação 3.0'!A$2:B$11,2,FALSE),VLOOKUP(E5073,'Pontuação 3.0'!C$2:D$11,2,FALSE),VLOOKUP(H5073,'Pontuação 3.0'!I$2:J$11,2,FALSE),VLOOKUP(J5073,'Pontuação 3.0'!K$2:L$11,2,FALSE),VLOOKUP(G5073,'Pontuação 3.0'!E$2:F$11,2,FALSE),VLOOKUP(I5073,'Pontuação 3.0'!G$2:H$11,2,FALSE),VLOOKUP(K5073,'Pontuação 3.0'!M$2:N$13,2,FALSE)),0)</f>
        <v>2209</v>
      </c>
      <c r="Z5073" s="11">
        <f t="shared" si="6"/>
        <v>221</v>
      </c>
      <c r="AA5073" s="11" t="str">
        <f t="array" ref="AA5073">IFERROR(INDEX('Pontuação 3.0'!G$13:G$191, MATCH(Z5073, 'Pontuação 3.0'!F$13:F$191, 0)), "Faixa Indefinida")</f>
        <v>B</v>
      </c>
      <c r="AB5073" s="11">
        <f t="shared" si="7"/>
        <v>0</v>
      </c>
      <c r="AC5073" s="11">
        <f t="shared" si="8"/>
        <v>1</v>
      </c>
      <c r="AD5073" s="11">
        <f t="shared" si="9"/>
        <v>0</v>
      </c>
      <c r="AE5073" s="11">
        <f t="shared" si="10"/>
        <v>0</v>
      </c>
    </row>
    <row r="5074" ht="15.75" customHeight="1">
      <c r="A5074" s="7">
        <v>45660.0</v>
      </c>
      <c r="B5074" s="8" t="s">
        <v>4244</v>
      </c>
      <c r="C5074" s="8" t="s">
        <v>11467</v>
      </c>
      <c r="D5074" s="9">
        <v>1.1996137382E10</v>
      </c>
      <c r="E5074" s="8" t="s">
        <v>15428</v>
      </c>
      <c r="F5074" s="8" t="s">
        <v>15442</v>
      </c>
      <c r="G5074" s="8" t="s">
        <v>15430</v>
      </c>
      <c r="H5074" s="8" t="s">
        <v>15443</v>
      </c>
      <c r="I5074" s="8" t="s">
        <v>15431</v>
      </c>
      <c r="J5074" s="8" t="s">
        <v>15424</v>
      </c>
      <c r="K5074" s="8" t="s">
        <v>15432</v>
      </c>
      <c r="L5074" s="12" t="s">
        <v>15</v>
      </c>
      <c r="M5074" s="12" t="s">
        <v>3780</v>
      </c>
      <c r="N5074" s="12" t="s">
        <v>205</v>
      </c>
      <c r="O5074" s="12" t="s">
        <v>3812</v>
      </c>
      <c r="P5074" s="12" t="s">
        <v>119</v>
      </c>
      <c r="R5074" s="8"/>
      <c r="S5074" s="8"/>
      <c r="T5074" s="8"/>
      <c r="U5074" s="8"/>
      <c r="V5074" s="8"/>
      <c r="W5074" s="8"/>
      <c r="X5074" s="8"/>
      <c r="Y5074" s="11">
        <f>ROUNDUP(SUM(VLOOKUP(F5074,'Pontuação 3.0'!A$2:B$11,2,FALSE),VLOOKUP(E5074,'Pontuação 3.0'!C$2:D$11,2,FALSE),VLOOKUP(H5074,'Pontuação 3.0'!I$2:J$11,2,FALSE),VLOOKUP(J5074,'Pontuação 3.0'!K$2:L$11,2,FALSE),VLOOKUP(G5074,'Pontuação 3.0'!E$2:F$11,2,FALSE),VLOOKUP(I5074,'Pontuação 3.0'!G$2:H$11,2,FALSE),VLOOKUP(K5074,'Pontuação 3.0'!M$2:N$13,2,FALSE)),0)</f>
        <v>2163</v>
      </c>
      <c r="Z5074" s="11">
        <f t="shared" si="6"/>
        <v>216</v>
      </c>
      <c r="AA5074" s="11" t="str">
        <f t="array" ref="AA5074">IFERROR(INDEX('Pontuação 3.0'!G$13:G$191, MATCH(Z5074, 'Pontuação 3.0'!F$13:F$191, 0)), "Faixa Indefinida")</f>
        <v>B</v>
      </c>
      <c r="AB5074" s="11">
        <f t="shared" si="7"/>
        <v>0</v>
      </c>
      <c r="AC5074" s="11">
        <f t="shared" si="8"/>
        <v>1</v>
      </c>
      <c r="AD5074" s="11">
        <f t="shared" si="9"/>
        <v>0</v>
      </c>
      <c r="AE5074" s="11">
        <f t="shared" si="10"/>
        <v>0</v>
      </c>
    </row>
    <row r="5075" ht="15.75" customHeight="1">
      <c r="A5075" s="7">
        <v>45660.0</v>
      </c>
      <c r="B5075" s="8" t="s">
        <v>11468</v>
      </c>
      <c r="C5075" s="8" t="s">
        <v>11469</v>
      </c>
      <c r="D5075" s="9">
        <v>1.997151102E10</v>
      </c>
      <c r="E5075" s="8" t="s">
        <v>15428</v>
      </c>
      <c r="F5075" s="8" t="s">
        <v>15420</v>
      </c>
      <c r="G5075" s="8" t="s">
        <v>15430</v>
      </c>
      <c r="H5075" s="8" t="s">
        <v>15422</v>
      </c>
      <c r="I5075" s="8" t="s">
        <v>15433</v>
      </c>
      <c r="J5075" s="8" t="s">
        <v>15448</v>
      </c>
      <c r="K5075" s="8" t="s">
        <v>15432</v>
      </c>
      <c r="L5075" s="12" t="s">
        <v>15</v>
      </c>
      <c r="M5075" s="12" t="s">
        <v>3780</v>
      </c>
      <c r="N5075" s="12" t="s">
        <v>162</v>
      </c>
      <c r="O5075" s="12" t="s">
        <v>3870</v>
      </c>
      <c r="P5075" s="12" t="s">
        <v>119</v>
      </c>
      <c r="R5075" s="8"/>
      <c r="S5075" s="8"/>
      <c r="T5075" s="8"/>
      <c r="U5075" s="8"/>
      <c r="V5075" s="8"/>
      <c r="W5075" s="8"/>
      <c r="X5075" s="8"/>
      <c r="Y5075" s="11">
        <f>ROUNDUP(SUM(VLOOKUP(F5075,'Pontuação 3.0'!A$2:B$11,2,FALSE),VLOOKUP(E5075,'Pontuação 3.0'!C$2:D$11,2,FALSE),VLOOKUP(H5075,'Pontuação 3.0'!I$2:J$11,2,FALSE),VLOOKUP(J5075,'Pontuação 3.0'!K$2:L$11,2,FALSE),VLOOKUP(G5075,'Pontuação 3.0'!E$2:F$11,2,FALSE),VLOOKUP(I5075,'Pontuação 3.0'!G$2:H$11,2,FALSE),VLOOKUP(K5075,'Pontuação 3.0'!M$2:N$13,2,FALSE)),0)</f>
        <v>2744</v>
      </c>
      <c r="Z5075" s="11">
        <f t="shared" si="6"/>
        <v>274</v>
      </c>
      <c r="AA5075" s="11" t="str">
        <f t="array" ref="AA5075">IFERROR(INDEX('Pontuação 3.0'!G$13:G$191, MATCH(Z5075, 'Pontuação 3.0'!F$13:F$191, 0)), "Faixa Indefinida")</f>
        <v>A</v>
      </c>
      <c r="AB5075" s="11">
        <f t="shared" si="7"/>
        <v>1</v>
      </c>
      <c r="AC5075" s="11">
        <f t="shared" si="8"/>
        <v>0</v>
      </c>
      <c r="AD5075" s="11">
        <f t="shared" si="9"/>
        <v>0</v>
      </c>
      <c r="AE5075" s="11">
        <f t="shared" si="10"/>
        <v>0</v>
      </c>
    </row>
    <row r="5076" ht="15.75" customHeight="1">
      <c r="A5076" s="7">
        <v>45660.0</v>
      </c>
      <c r="B5076" s="8" t="s">
        <v>11472</v>
      </c>
      <c r="C5076" s="8" t="s">
        <v>11473</v>
      </c>
      <c r="D5076" s="9">
        <v>3.1999138664E10</v>
      </c>
      <c r="E5076" s="8" t="s">
        <v>15428</v>
      </c>
      <c r="F5076" s="8" t="s">
        <v>15429</v>
      </c>
      <c r="G5076" s="8" t="s">
        <v>15421</v>
      </c>
      <c r="H5076" s="8" t="s">
        <v>15443</v>
      </c>
      <c r="I5076" s="8" t="s">
        <v>15433</v>
      </c>
      <c r="J5076" s="8" t="s">
        <v>15448</v>
      </c>
      <c r="K5076" s="8" t="s">
        <v>15432</v>
      </c>
      <c r="L5076" s="12" t="s">
        <v>15</v>
      </c>
      <c r="M5076" s="12" t="s">
        <v>3780</v>
      </c>
      <c r="N5076" s="12" t="s">
        <v>986</v>
      </c>
      <c r="O5076" s="12" t="s">
        <v>3781</v>
      </c>
      <c r="P5076" s="12" t="s">
        <v>119</v>
      </c>
      <c r="R5076" s="8"/>
      <c r="S5076" s="8"/>
      <c r="T5076" s="8"/>
      <c r="U5076" s="8"/>
      <c r="V5076" s="8"/>
      <c r="W5076" s="8"/>
      <c r="X5076" s="8"/>
      <c r="Y5076" s="11">
        <f>ROUNDUP(SUM(VLOOKUP(F5076,'Pontuação 3.0'!A$2:B$11,2,FALSE),VLOOKUP(E5076,'Pontuação 3.0'!C$2:D$11,2,FALSE),VLOOKUP(H5076,'Pontuação 3.0'!I$2:J$11,2,FALSE),VLOOKUP(J5076,'Pontuação 3.0'!K$2:L$11,2,FALSE),VLOOKUP(G5076,'Pontuação 3.0'!E$2:F$11,2,FALSE),VLOOKUP(I5076,'Pontuação 3.0'!G$2:H$11,2,FALSE),VLOOKUP(K5076,'Pontuação 3.0'!M$2:N$13,2,FALSE)),0)</f>
        <v>2318</v>
      </c>
      <c r="Z5076" s="11">
        <f t="shared" si="6"/>
        <v>232</v>
      </c>
      <c r="AA5076" s="11" t="str">
        <f t="array" ref="AA5076">IFERROR(INDEX('Pontuação 3.0'!G$13:G$191, MATCH(Z5076, 'Pontuação 3.0'!F$13:F$191, 0)), "Faixa Indefinida")</f>
        <v>B</v>
      </c>
      <c r="AB5076" s="11">
        <f t="shared" si="7"/>
        <v>0</v>
      </c>
      <c r="AC5076" s="11">
        <f t="shared" si="8"/>
        <v>1</v>
      </c>
      <c r="AD5076" s="11">
        <f t="shared" si="9"/>
        <v>0</v>
      </c>
      <c r="AE5076" s="11">
        <f t="shared" si="10"/>
        <v>0</v>
      </c>
    </row>
    <row r="5077" ht="15.75" customHeight="1">
      <c r="A5077" s="7">
        <v>45660.0</v>
      </c>
      <c r="B5077" s="8" t="s">
        <v>1383</v>
      </c>
      <c r="C5077" s="8" t="s">
        <v>11474</v>
      </c>
      <c r="D5077" s="9">
        <v>8.599112481E10</v>
      </c>
      <c r="E5077" s="8" t="s">
        <v>15428</v>
      </c>
      <c r="F5077" s="8" t="s">
        <v>15420</v>
      </c>
      <c r="G5077" s="8" t="s">
        <v>15437</v>
      </c>
      <c r="H5077" s="8" t="s">
        <v>15438</v>
      </c>
      <c r="I5077" s="8" t="s">
        <v>15447</v>
      </c>
      <c r="J5077" s="8" t="s">
        <v>15424</v>
      </c>
      <c r="K5077" s="8" t="s">
        <v>15466</v>
      </c>
      <c r="L5077" s="8"/>
      <c r="M5077" s="8"/>
      <c r="N5077" s="8"/>
      <c r="O5077" s="8"/>
      <c r="P5077" s="8"/>
      <c r="R5077" s="8"/>
      <c r="S5077" s="8"/>
      <c r="T5077" s="8"/>
      <c r="U5077" s="8"/>
      <c r="V5077" s="8"/>
      <c r="W5077" s="8"/>
      <c r="X5077" s="8"/>
      <c r="Y5077" s="11">
        <f>ROUNDUP(SUM(VLOOKUP(F5077,'Pontuação 3.0'!A$2:B$11,2,FALSE),VLOOKUP(E5077,'Pontuação 3.0'!C$2:D$11,2,FALSE),VLOOKUP(H5077,'Pontuação 3.0'!I$2:J$11,2,FALSE),VLOOKUP(J5077,'Pontuação 3.0'!K$2:L$11,2,FALSE),VLOOKUP(G5077,'Pontuação 3.0'!E$2:F$11,2,FALSE),VLOOKUP(I5077,'Pontuação 3.0'!G$2:H$11,2,FALSE),VLOOKUP(K5077,'Pontuação 3.0'!M$2:N$13,2,FALSE)),0)</f>
        <v>2084</v>
      </c>
      <c r="Z5077" s="11">
        <f t="shared" si="6"/>
        <v>208</v>
      </c>
      <c r="AA5077" s="11" t="str">
        <f t="array" ref="AA5077">IFERROR(INDEX('Pontuação 3.0'!G$13:G$191, MATCH(Z5077, 'Pontuação 3.0'!F$13:F$191, 0)), "Faixa Indefinida")</f>
        <v>C</v>
      </c>
      <c r="AB5077" s="11">
        <f t="shared" si="7"/>
        <v>0</v>
      </c>
      <c r="AC5077" s="11">
        <f t="shared" si="8"/>
        <v>0</v>
      </c>
      <c r="AD5077" s="11">
        <f t="shared" si="9"/>
        <v>1</v>
      </c>
      <c r="AE5077" s="11">
        <f t="shared" si="10"/>
        <v>0</v>
      </c>
    </row>
    <row r="5078" ht="15.75" customHeight="1">
      <c r="A5078" s="7">
        <v>45660.0</v>
      </c>
      <c r="B5078" s="8" t="s">
        <v>11475</v>
      </c>
      <c r="C5078" s="8" t="s">
        <v>11476</v>
      </c>
      <c r="D5078" s="9">
        <v>1.1920137665E10</v>
      </c>
      <c r="E5078" s="8" t="s">
        <v>15428</v>
      </c>
      <c r="F5078" s="8" t="s">
        <v>15420</v>
      </c>
      <c r="G5078" s="8" t="s">
        <v>15430</v>
      </c>
      <c r="H5078" s="8" t="s">
        <v>15446</v>
      </c>
      <c r="I5078" s="8" t="s">
        <v>15431</v>
      </c>
      <c r="J5078" s="8" t="s">
        <v>15424</v>
      </c>
      <c r="K5078" s="8" t="s">
        <v>15432</v>
      </c>
      <c r="L5078" s="12" t="s">
        <v>15</v>
      </c>
      <c r="M5078" s="12" t="s">
        <v>3780</v>
      </c>
      <c r="N5078" s="12" t="s">
        <v>608</v>
      </c>
      <c r="O5078" s="12" t="s">
        <v>3781</v>
      </c>
      <c r="P5078" s="12" t="s">
        <v>119</v>
      </c>
      <c r="R5078" s="8"/>
      <c r="S5078" s="8"/>
      <c r="T5078" s="8"/>
      <c r="U5078" s="8"/>
      <c r="V5078" s="8"/>
      <c r="W5078" s="8"/>
      <c r="X5078" s="8"/>
      <c r="Y5078" s="11">
        <f>ROUNDUP(SUM(VLOOKUP(F5078,'Pontuação 3.0'!A$2:B$11,2,FALSE),VLOOKUP(E5078,'Pontuação 3.0'!C$2:D$11,2,FALSE),VLOOKUP(H5078,'Pontuação 3.0'!I$2:J$11,2,FALSE),VLOOKUP(J5078,'Pontuação 3.0'!K$2:L$11,2,FALSE),VLOOKUP(G5078,'Pontuação 3.0'!E$2:F$11,2,FALSE),VLOOKUP(I5078,'Pontuação 3.0'!G$2:H$11,2,FALSE),VLOOKUP(K5078,'Pontuação 3.0'!M$2:N$13,2,FALSE)),0)</f>
        <v>2447</v>
      </c>
      <c r="Z5078" s="11">
        <f t="shared" si="6"/>
        <v>245</v>
      </c>
      <c r="AA5078" s="11" t="str">
        <f t="array" ref="AA5078">IFERROR(INDEX('Pontuação 3.0'!G$13:G$191, MATCH(Z5078, 'Pontuação 3.0'!F$13:F$191, 0)), "Faixa Indefinida")</f>
        <v>A</v>
      </c>
      <c r="AB5078" s="11">
        <f t="shared" si="7"/>
        <v>1</v>
      </c>
      <c r="AC5078" s="11">
        <f t="shared" si="8"/>
        <v>0</v>
      </c>
      <c r="AD5078" s="11">
        <f t="shared" si="9"/>
        <v>0</v>
      </c>
      <c r="AE5078" s="11">
        <f t="shared" si="10"/>
        <v>0</v>
      </c>
    </row>
    <row r="5079" ht="15.75" customHeight="1">
      <c r="A5079" s="7">
        <v>45660.0</v>
      </c>
      <c r="B5079" s="8" t="s">
        <v>11479</v>
      </c>
      <c r="C5079" s="8" t="s">
        <v>11480</v>
      </c>
      <c r="D5079" s="9">
        <v>2.7999564969E10</v>
      </c>
      <c r="E5079" s="8" t="s">
        <v>15428</v>
      </c>
      <c r="F5079" s="8" t="s">
        <v>15420</v>
      </c>
      <c r="G5079" s="8" t="s">
        <v>15430</v>
      </c>
      <c r="H5079" s="8" t="s">
        <v>15446</v>
      </c>
      <c r="I5079" s="8" t="s">
        <v>15431</v>
      </c>
      <c r="J5079" s="8" t="s">
        <v>15424</v>
      </c>
      <c r="K5079" s="8" t="s">
        <v>15432</v>
      </c>
      <c r="L5079" s="12" t="s">
        <v>15</v>
      </c>
      <c r="M5079" s="12" t="s">
        <v>3780</v>
      </c>
      <c r="N5079" s="12" t="s">
        <v>349</v>
      </c>
      <c r="O5079" s="12" t="s">
        <v>3781</v>
      </c>
      <c r="P5079" s="12" t="s">
        <v>119</v>
      </c>
      <c r="R5079" s="8"/>
      <c r="S5079" s="8"/>
      <c r="T5079" s="8"/>
      <c r="U5079" s="8"/>
      <c r="V5079" s="8"/>
      <c r="W5079" s="8"/>
      <c r="X5079" s="8"/>
      <c r="Y5079" s="11">
        <f>ROUNDUP(SUM(VLOOKUP(F5079,'Pontuação 3.0'!A$2:B$11,2,FALSE),VLOOKUP(E5079,'Pontuação 3.0'!C$2:D$11,2,FALSE),VLOOKUP(H5079,'Pontuação 3.0'!I$2:J$11,2,FALSE),VLOOKUP(J5079,'Pontuação 3.0'!K$2:L$11,2,FALSE),VLOOKUP(G5079,'Pontuação 3.0'!E$2:F$11,2,FALSE),VLOOKUP(I5079,'Pontuação 3.0'!G$2:H$11,2,FALSE),VLOOKUP(K5079,'Pontuação 3.0'!M$2:N$13,2,FALSE)),0)</f>
        <v>2447</v>
      </c>
      <c r="Z5079" s="11">
        <f t="shared" si="6"/>
        <v>245</v>
      </c>
      <c r="AA5079" s="11" t="str">
        <f t="array" ref="AA5079">IFERROR(INDEX('Pontuação 3.0'!G$13:G$191, MATCH(Z5079, 'Pontuação 3.0'!F$13:F$191, 0)), "Faixa Indefinida")</f>
        <v>A</v>
      </c>
      <c r="AB5079" s="11">
        <f t="shared" si="7"/>
        <v>1</v>
      </c>
      <c r="AC5079" s="11">
        <f t="shared" si="8"/>
        <v>0</v>
      </c>
      <c r="AD5079" s="11">
        <f t="shared" si="9"/>
        <v>0</v>
      </c>
      <c r="AE5079" s="11">
        <f t="shared" si="10"/>
        <v>0</v>
      </c>
    </row>
    <row r="5080" ht="15.75" customHeight="1">
      <c r="A5080" s="7">
        <v>45660.0</v>
      </c>
      <c r="B5080" s="8" t="s">
        <v>11481</v>
      </c>
      <c r="C5080" s="8" t="s">
        <v>11482</v>
      </c>
      <c r="D5080" s="8" t="s">
        <v>11483</v>
      </c>
      <c r="E5080" s="8" t="s">
        <v>15428</v>
      </c>
      <c r="F5080" s="8" t="s">
        <v>15442</v>
      </c>
      <c r="G5080" s="8" t="s">
        <v>15430</v>
      </c>
      <c r="H5080" s="8" t="s">
        <v>15446</v>
      </c>
      <c r="I5080" s="8" t="s">
        <v>15431</v>
      </c>
      <c r="J5080" s="8" t="s">
        <v>15448</v>
      </c>
      <c r="K5080" s="8" t="s">
        <v>15425</v>
      </c>
      <c r="L5080" s="12" t="s">
        <v>15</v>
      </c>
      <c r="M5080" s="12" t="s">
        <v>3780</v>
      </c>
      <c r="N5080" s="12" t="s">
        <v>4070</v>
      </c>
      <c r="O5080" s="12" t="s">
        <v>3797</v>
      </c>
      <c r="P5080" s="12" t="s">
        <v>119</v>
      </c>
      <c r="R5080" s="8"/>
      <c r="S5080" s="8"/>
      <c r="T5080" s="8"/>
      <c r="U5080" s="8"/>
      <c r="V5080" s="8"/>
      <c r="W5080" s="8"/>
      <c r="X5080" s="8"/>
      <c r="Y5080" s="11">
        <f>ROUNDUP(SUM(VLOOKUP(F5080,'Pontuação 3.0'!A$2:B$11,2,FALSE),VLOOKUP(E5080,'Pontuação 3.0'!C$2:D$11,2,FALSE),VLOOKUP(H5080,'Pontuação 3.0'!I$2:J$11,2,FALSE),VLOOKUP(J5080,'Pontuação 3.0'!K$2:L$11,2,FALSE),VLOOKUP(G5080,'Pontuação 3.0'!E$2:F$11,2,FALSE),VLOOKUP(I5080,'Pontuação 3.0'!G$2:H$11,2,FALSE),VLOOKUP(K5080,'Pontuação 3.0'!M$2:N$13,2,FALSE)),0)</f>
        <v>2489</v>
      </c>
      <c r="Z5080" s="11">
        <f t="shared" si="6"/>
        <v>249</v>
      </c>
      <c r="AA5080" s="11" t="str">
        <f t="array" ref="AA5080">IFERROR(INDEX('Pontuação 3.0'!G$13:G$191, MATCH(Z5080, 'Pontuação 3.0'!F$13:F$191, 0)), "Faixa Indefinida")</f>
        <v>A</v>
      </c>
      <c r="AB5080" s="11">
        <f t="shared" si="7"/>
        <v>1</v>
      </c>
      <c r="AC5080" s="11">
        <f t="shared" si="8"/>
        <v>0</v>
      </c>
      <c r="AD5080" s="11">
        <f t="shared" si="9"/>
        <v>0</v>
      </c>
      <c r="AE5080" s="11">
        <f t="shared" si="10"/>
        <v>0</v>
      </c>
    </row>
    <row r="5081" ht="15.75" customHeight="1">
      <c r="A5081" s="7">
        <v>45660.0</v>
      </c>
      <c r="B5081" s="8" t="s">
        <v>11486</v>
      </c>
      <c r="C5081" s="8" t="s">
        <v>11487</v>
      </c>
      <c r="D5081" s="9">
        <v>1.1984641534E10</v>
      </c>
      <c r="E5081" s="8" t="s">
        <v>15428</v>
      </c>
      <c r="F5081" s="8" t="s">
        <v>15420</v>
      </c>
      <c r="G5081" s="8" t="s">
        <v>15430</v>
      </c>
      <c r="H5081" s="8" t="s">
        <v>15446</v>
      </c>
      <c r="I5081" s="8" t="s">
        <v>15423</v>
      </c>
      <c r="J5081" s="8" t="s">
        <v>15424</v>
      </c>
      <c r="K5081" s="8" t="s">
        <v>15425</v>
      </c>
      <c r="L5081" s="12" t="s">
        <v>15</v>
      </c>
      <c r="M5081" s="12" t="s">
        <v>3780</v>
      </c>
      <c r="N5081" s="12" t="s">
        <v>205</v>
      </c>
      <c r="O5081" s="12" t="s">
        <v>3792</v>
      </c>
      <c r="P5081" s="12" t="s">
        <v>119</v>
      </c>
      <c r="R5081" s="8"/>
      <c r="S5081" s="8"/>
      <c r="T5081" s="8"/>
      <c r="U5081" s="8"/>
      <c r="V5081" s="8"/>
      <c r="W5081" s="8"/>
      <c r="X5081" s="8"/>
      <c r="Y5081" s="11">
        <f>ROUNDUP(SUM(VLOOKUP(F5081,'Pontuação 3.0'!A$2:B$11,2,FALSE),VLOOKUP(E5081,'Pontuação 3.0'!C$2:D$11,2,FALSE),VLOOKUP(H5081,'Pontuação 3.0'!I$2:J$11,2,FALSE),VLOOKUP(J5081,'Pontuação 3.0'!K$2:L$11,2,FALSE),VLOOKUP(G5081,'Pontuação 3.0'!E$2:F$11,2,FALSE),VLOOKUP(I5081,'Pontuação 3.0'!G$2:H$11,2,FALSE),VLOOKUP(K5081,'Pontuação 3.0'!M$2:N$13,2,FALSE)),0)</f>
        <v>2209</v>
      </c>
      <c r="Z5081" s="11">
        <f t="shared" si="6"/>
        <v>221</v>
      </c>
      <c r="AA5081" s="11" t="str">
        <f t="array" ref="AA5081">IFERROR(INDEX('Pontuação 3.0'!G$13:G$191, MATCH(Z5081, 'Pontuação 3.0'!F$13:F$191, 0)), "Faixa Indefinida")</f>
        <v>B</v>
      </c>
      <c r="AB5081" s="11">
        <f t="shared" si="7"/>
        <v>0</v>
      </c>
      <c r="AC5081" s="11">
        <f t="shared" si="8"/>
        <v>1</v>
      </c>
      <c r="AD5081" s="11">
        <f t="shared" si="9"/>
        <v>0</v>
      </c>
      <c r="AE5081" s="11">
        <f t="shared" si="10"/>
        <v>0</v>
      </c>
    </row>
    <row r="5082" ht="15.75" customHeight="1">
      <c r="A5082" s="7">
        <v>45660.0</v>
      </c>
      <c r="B5082" s="8" t="s">
        <v>11488</v>
      </c>
      <c r="C5082" s="8" t="s">
        <v>11489</v>
      </c>
      <c r="D5082" s="9">
        <v>1.1943699247E10</v>
      </c>
      <c r="E5082" s="8" t="s">
        <v>15428</v>
      </c>
      <c r="F5082" s="8" t="s">
        <v>15420</v>
      </c>
      <c r="G5082" s="8" t="s">
        <v>15430</v>
      </c>
      <c r="H5082" s="8" t="s">
        <v>15446</v>
      </c>
      <c r="I5082" s="8" t="s">
        <v>15423</v>
      </c>
      <c r="J5082" s="8" t="s">
        <v>15424</v>
      </c>
      <c r="K5082" s="8" t="s">
        <v>15480</v>
      </c>
      <c r="L5082" s="12" t="s">
        <v>15</v>
      </c>
      <c r="M5082" s="12" t="s">
        <v>3780</v>
      </c>
      <c r="N5082" s="12" t="s">
        <v>162</v>
      </c>
      <c r="O5082" s="12" t="s">
        <v>3781</v>
      </c>
      <c r="P5082" s="12" t="s">
        <v>119</v>
      </c>
      <c r="R5082" s="8"/>
      <c r="S5082" s="8"/>
      <c r="T5082" s="8"/>
      <c r="U5082" s="8"/>
      <c r="V5082" s="8"/>
      <c r="W5082" s="8"/>
      <c r="X5082" s="8"/>
      <c r="Y5082" s="11">
        <f>ROUNDUP(SUM(VLOOKUP(F5082,'Pontuação 3.0'!A$2:B$11,2,FALSE),VLOOKUP(E5082,'Pontuação 3.0'!C$2:D$11,2,FALSE),VLOOKUP(H5082,'Pontuação 3.0'!I$2:J$11,2,FALSE),VLOOKUP(J5082,'Pontuação 3.0'!K$2:L$11,2,FALSE),VLOOKUP(G5082,'Pontuação 3.0'!E$2:F$11,2,FALSE),VLOOKUP(I5082,'Pontuação 3.0'!G$2:H$11,2,FALSE),VLOOKUP(K5082,'Pontuação 3.0'!M$2:N$13,2,FALSE)),0)</f>
        <v>2179</v>
      </c>
      <c r="Z5082" s="11">
        <f t="shared" si="6"/>
        <v>218</v>
      </c>
      <c r="AA5082" s="11" t="str">
        <f t="array" ref="AA5082">IFERROR(INDEX('Pontuação 3.0'!G$13:G$191, MATCH(Z5082, 'Pontuação 3.0'!F$13:F$191, 0)), "Faixa Indefinida")</f>
        <v>B</v>
      </c>
      <c r="AB5082" s="11">
        <f t="shared" si="7"/>
        <v>0</v>
      </c>
      <c r="AC5082" s="11">
        <f t="shared" si="8"/>
        <v>1</v>
      </c>
      <c r="AD5082" s="11">
        <f t="shared" si="9"/>
        <v>0</v>
      </c>
      <c r="AE5082" s="11">
        <f t="shared" si="10"/>
        <v>0</v>
      </c>
    </row>
    <row r="5083" ht="15.75" customHeight="1">
      <c r="A5083" s="7">
        <v>45660.0</v>
      </c>
      <c r="B5083" s="8" t="s">
        <v>11492</v>
      </c>
      <c r="C5083" s="8" t="s">
        <v>11493</v>
      </c>
      <c r="D5083" s="9">
        <v>1.1996509443E10</v>
      </c>
      <c r="E5083" s="8" t="s">
        <v>15428</v>
      </c>
      <c r="F5083" s="8" t="s">
        <v>15442</v>
      </c>
      <c r="G5083" s="8" t="s">
        <v>15421</v>
      </c>
      <c r="H5083" s="8" t="s">
        <v>15471</v>
      </c>
      <c r="I5083" s="8" t="s">
        <v>15431</v>
      </c>
      <c r="J5083" s="8" t="s">
        <v>15448</v>
      </c>
      <c r="K5083" s="8" t="s">
        <v>15425</v>
      </c>
      <c r="L5083" s="12" t="s">
        <v>15</v>
      </c>
      <c r="M5083" s="12" t="s">
        <v>3780</v>
      </c>
      <c r="N5083" s="12" t="s">
        <v>300</v>
      </c>
      <c r="O5083" s="12" t="s">
        <v>3792</v>
      </c>
      <c r="P5083" s="12" t="s">
        <v>119</v>
      </c>
      <c r="R5083" s="8"/>
      <c r="S5083" s="8"/>
      <c r="T5083" s="8"/>
      <c r="U5083" s="8"/>
      <c r="V5083" s="8"/>
      <c r="W5083" s="8"/>
      <c r="X5083" s="8"/>
      <c r="Y5083" s="11">
        <f>ROUNDUP(SUM(VLOOKUP(F5083,'Pontuação 3.0'!A$2:B$11,2,FALSE),VLOOKUP(E5083,'Pontuação 3.0'!C$2:D$11,2,FALSE),VLOOKUP(H5083,'Pontuação 3.0'!I$2:J$11,2,FALSE),VLOOKUP(J5083,'Pontuação 3.0'!K$2:L$11,2,FALSE),VLOOKUP(G5083,'Pontuação 3.0'!E$2:F$11,2,FALSE),VLOOKUP(I5083,'Pontuação 3.0'!G$2:H$11,2,FALSE),VLOOKUP(K5083,'Pontuação 3.0'!M$2:N$13,2,FALSE)),0)</f>
        <v>2154</v>
      </c>
      <c r="Z5083" s="11">
        <f t="shared" si="6"/>
        <v>215</v>
      </c>
      <c r="AA5083" s="11" t="str">
        <f t="array" ref="AA5083">IFERROR(INDEX('Pontuação 3.0'!G$13:G$191, MATCH(Z5083, 'Pontuação 3.0'!F$13:F$191, 0)), "Faixa Indefinida")</f>
        <v>B</v>
      </c>
      <c r="AB5083" s="11">
        <f t="shared" si="7"/>
        <v>0</v>
      </c>
      <c r="AC5083" s="11">
        <f t="shared" si="8"/>
        <v>1</v>
      </c>
      <c r="AD5083" s="11">
        <f t="shared" si="9"/>
        <v>0</v>
      </c>
      <c r="AE5083" s="11">
        <f t="shared" si="10"/>
        <v>0</v>
      </c>
    </row>
    <row r="5084" ht="15.75" customHeight="1">
      <c r="A5084" s="7">
        <v>45660.0</v>
      </c>
      <c r="B5084" s="8" t="s">
        <v>396</v>
      </c>
      <c r="C5084" s="8" t="s">
        <v>11494</v>
      </c>
      <c r="D5084" s="9">
        <v>1.9995604536E10</v>
      </c>
      <c r="E5084" s="8" t="s">
        <v>15428</v>
      </c>
      <c r="F5084" s="8" t="s">
        <v>15442</v>
      </c>
      <c r="G5084" s="8" t="s">
        <v>15421</v>
      </c>
      <c r="H5084" s="8" t="s">
        <v>15422</v>
      </c>
      <c r="I5084" s="8" t="s">
        <v>15423</v>
      </c>
      <c r="J5084" s="8" t="s">
        <v>15424</v>
      </c>
      <c r="K5084" s="8" t="s">
        <v>15425</v>
      </c>
      <c r="L5084" s="12" t="s">
        <v>15</v>
      </c>
      <c r="M5084" s="12" t="s">
        <v>3780</v>
      </c>
      <c r="N5084" s="12" t="s">
        <v>1677</v>
      </c>
      <c r="O5084" s="12" t="s">
        <v>3781</v>
      </c>
      <c r="P5084" s="12" t="s">
        <v>17</v>
      </c>
      <c r="R5084" s="8"/>
      <c r="S5084" s="8"/>
      <c r="T5084" s="8"/>
      <c r="U5084" s="8"/>
      <c r="V5084" s="8"/>
      <c r="W5084" s="8"/>
      <c r="X5084" s="8"/>
      <c r="Y5084" s="11">
        <f>ROUNDUP(SUM(VLOOKUP(F5084,'Pontuação 3.0'!A$2:B$11,2,FALSE),VLOOKUP(E5084,'Pontuação 3.0'!C$2:D$11,2,FALSE),VLOOKUP(H5084,'Pontuação 3.0'!I$2:J$11,2,FALSE),VLOOKUP(J5084,'Pontuação 3.0'!K$2:L$11,2,FALSE),VLOOKUP(G5084,'Pontuação 3.0'!E$2:F$11,2,FALSE),VLOOKUP(I5084,'Pontuação 3.0'!G$2:H$11,2,FALSE),VLOOKUP(K5084,'Pontuação 3.0'!M$2:N$13,2,FALSE)),0)</f>
        <v>1849</v>
      </c>
      <c r="Z5084" s="11">
        <f t="shared" si="6"/>
        <v>185</v>
      </c>
      <c r="AA5084" s="11" t="str">
        <f t="array" ref="AA5084">IFERROR(INDEX('Pontuação 3.0'!G$13:G$191, MATCH(Z5084, 'Pontuação 3.0'!F$13:F$191, 0)), "Faixa Indefinida")</f>
        <v>D</v>
      </c>
      <c r="AB5084" s="11">
        <f t="shared" si="7"/>
        <v>0</v>
      </c>
      <c r="AC5084" s="11">
        <f t="shared" si="8"/>
        <v>0</v>
      </c>
      <c r="AD5084" s="11">
        <f t="shared" si="9"/>
        <v>0</v>
      </c>
      <c r="AE5084" s="11">
        <f t="shared" si="10"/>
        <v>1</v>
      </c>
    </row>
    <row r="5085" ht="15.75" customHeight="1">
      <c r="A5085" s="7">
        <v>45660.0</v>
      </c>
      <c r="B5085" s="8" t="s">
        <v>1043</v>
      </c>
      <c r="C5085" s="8" t="s">
        <v>11495</v>
      </c>
      <c r="D5085" s="9">
        <v>8.5991584254E10</v>
      </c>
      <c r="E5085" s="8" t="s">
        <v>15428</v>
      </c>
      <c r="F5085" s="8" t="s">
        <v>15420</v>
      </c>
      <c r="G5085" s="8" t="s">
        <v>15430</v>
      </c>
      <c r="H5085" s="8" t="s">
        <v>15422</v>
      </c>
      <c r="I5085" s="8" t="s">
        <v>15423</v>
      </c>
      <c r="J5085" s="8" t="s">
        <v>15424</v>
      </c>
      <c r="K5085" s="8" t="s">
        <v>15425</v>
      </c>
      <c r="L5085" s="12" t="s">
        <v>15</v>
      </c>
      <c r="M5085" s="12" t="s">
        <v>3780</v>
      </c>
      <c r="N5085" s="12" t="s">
        <v>205</v>
      </c>
      <c r="O5085" s="12" t="s">
        <v>3812</v>
      </c>
      <c r="P5085" s="12" t="s">
        <v>119</v>
      </c>
      <c r="R5085" s="8"/>
      <c r="S5085" s="8"/>
      <c r="T5085" s="8"/>
      <c r="U5085" s="8"/>
      <c r="V5085" s="8"/>
      <c r="W5085" s="8"/>
      <c r="X5085" s="8"/>
      <c r="Y5085" s="11">
        <f>ROUNDUP(SUM(VLOOKUP(F5085,'Pontuação 3.0'!A$2:B$11,2,FALSE),VLOOKUP(E5085,'Pontuação 3.0'!C$2:D$11,2,FALSE),VLOOKUP(H5085,'Pontuação 3.0'!I$2:J$11,2,FALSE),VLOOKUP(J5085,'Pontuação 3.0'!K$2:L$11,2,FALSE),VLOOKUP(G5085,'Pontuação 3.0'!E$2:F$11,2,FALSE),VLOOKUP(I5085,'Pontuação 3.0'!G$2:H$11,2,FALSE),VLOOKUP(K5085,'Pontuação 3.0'!M$2:N$13,2,FALSE)),0)</f>
        <v>2122</v>
      </c>
      <c r="Z5085" s="11">
        <f t="shared" si="6"/>
        <v>212</v>
      </c>
      <c r="AA5085" s="11" t="str">
        <f t="array" ref="AA5085">IFERROR(INDEX('Pontuação 3.0'!G$13:G$191, MATCH(Z5085, 'Pontuação 3.0'!F$13:F$191, 0)), "Faixa Indefinida")</f>
        <v>C</v>
      </c>
      <c r="AB5085" s="11">
        <f t="shared" si="7"/>
        <v>0</v>
      </c>
      <c r="AC5085" s="11">
        <f t="shared" si="8"/>
        <v>0</v>
      </c>
      <c r="AD5085" s="11">
        <f t="shared" si="9"/>
        <v>1</v>
      </c>
      <c r="AE5085" s="11">
        <f t="shared" si="10"/>
        <v>0</v>
      </c>
    </row>
    <row r="5086" ht="15.75" customHeight="1">
      <c r="A5086" s="7">
        <v>45660.0</v>
      </c>
      <c r="B5086" s="8" t="s">
        <v>2628</v>
      </c>
      <c r="C5086" s="8" t="s">
        <v>11496</v>
      </c>
      <c r="D5086" s="9">
        <v>1.9989450916E10</v>
      </c>
      <c r="E5086" s="8" t="s">
        <v>15428</v>
      </c>
      <c r="F5086" s="8" t="s">
        <v>15442</v>
      </c>
      <c r="G5086" s="8" t="s">
        <v>15421</v>
      </c>
      <c r="H5086" s="8" t="s">
        <v>15422</v>
      </c>
      <c r="I5086" s="8" t="s">
        <v>15433</v>
      </c>
      <c r="J5086" s="8" t="s">
        <v>15424</v>
      </c>
      <c r="K5086" s="8" t="s">
        <v>15425</v>
      </c>
      <c r="L5086" s="12" t="s">
        <v>15</v>
      </c>
      <c r="M5086" s="12" t="s">
        <v>3780</v>
      </c>
      <c r="N5086" s="12" t="s">
        <v>205</v>
      </c>
      <c r="O5086" s="12" t="s">
        <v>3812</v>
      </c>
      <c r="P5086" s="12" t="s">
        <v>119</v>
      </c>
      <c r="R5086" s="8"/>
      <c r="S5086" s="8"/>
      <c r="T5086" s="8"/>
      <c r="U5086" s="8"/>
      <c r="V5086" s="8"/>
      <c r="W5086" s="8"/>
      <c r="X5086" s="8"/>
      <c r="Y5086" s="11">
        <f>ROUNDUP(SUM(VLOOKUP(F5086,'Pontuação 3.0'!A$2:B$11,2,FALSE),VLOOKUP(E5086,'Pontuação 3.0'!C$2:D$11,2,FALSE),VLOOKUP(H5086,'Pontuação 3.0'!I$2:J$11,2,FALSE),VLOOKUP(J5086,'Pontuação 3.0'!K$2:L$11,2,FALSE),VLOOKUP(G5086,'Pontuação 3.0'!E$2:F$11,2,FALSE),VLOOKUP(I5086,'Pontuação 3.0'!G$2:H$11,2,FALSE),VLOOKUP(K5086,'Pontuação 3.0'!M$2:N$13,2,FALSE)),0)</f>
        <v>2124</v>
      </c>
      <c r="Z5086" s="11">
        <f t="shared" si="6"/>
        <v>212</v>
      </c>
      <c r="AA5086" s="11" t="str">
        <f t="array" ref="AA5086">IFERROR(INDEX('Pontuação 3.0'!G$13:G$191, MATCH(Z5086, 'Pontuação 3.0'!F$13:F$191, 0)), "Faixa Indefinida")</f>
        <v>C</v>
      </c>
      <c r="AB5086" s="11">
        <f t="shared" si="7"/>
        <v>0</v>
      </c>
      <c r="AC5086" s="11">
        <f t="shared" si="8"/>
        <v>0</v>
      </c>
      <c r="AD5086" s="11">
        <f t="shared" si="9"/>
        <v>1</v>
      </c>
      <c r="AE5086" s="11">
        <f t="shared" si="10"/>
        <v>0</v>
      </c>
    </row>
    <row r="5087" ht="15.75" customHeight="1">
      <c r="A5087" s="7">
        <v>45660.0</v>
      </c>
      <c r="B5087" s="8" t="s">
        <v>11497</v>
      </c>
      <c r="C5087" s="8" t="s">
        <v>11498</v>
      </c>
      <c r="D5087" s="8" t="s">
        <v>11499</v>
      </c>
      <c r="E5087" s="8" t="s">
        <v>15428</v>
      </c>
      <c r="F5087" s="8" t="s">
        <v>15442</v>
      </c>
      <c r="G5087" s="8" t="s">
        <v>15430</v>
      </c>
      <c r="H5087" s="8" t="s">
        <v>15422</v>
      </c>
      <c r="I5087" s="8" t="s">
        <v>15447</v>
      </c>
      <c r="J5087" s="8" t="s">
        <v>15448</v>
      </c>
      <c r="K5087" s="8" t="s">
        <v>15432</v>
      </c>
      <c r="L5087" s="12" t="s">
        <v>15</v>
      </c>
      <c r="M5087" s="12" t="s">
        <v>3780</v>
      </c>
      <c r="N5087" s="12" t="s">
        <v>205</v>
      </c>
      <c r="O5087" s="12" t="s">
        <v>3812</v>
      </c>
      <c r="P5087" s="12" t="s">
        <v>119</v>
      </c>
      <c r="R5087" s="8"/>
      <c r="S5087" s="8"/>
      <c r="T5087" s="8"/>
      <c r="U5087" s="8"/>
      <c r="V5087" s="8"/>
      <c r="W5087" s="8"/>
      <c r="X5087" s="8"/>
      <c r="Y5087" s="11">
        <f>ROUNDUP(SUM(VLOOKUP(F5087,'Pontuação 3.0'!A$2:B$11,2,FALSE),VLOOKUP(E5087,'Pontuação 3.0'!C$2:D$11,2,FALSE),VLOOKUP(H5087,'Pontuação 3.0'!I$2:J$11,2,FALSE),VLOOKUP(J5087,'Pontuação 3.0'!K$2:L$11,2,FALSE),VLOOKUP(G5087,'Pontuação 3.0'!E$2:F$11,2,FALSE),VLOOKUP(I5087,'Pontuação 3.0'!G$2:H$11,2,FALSE),VLOOKUP(K5087,'Pontuação 3.0'!M$2:N$13,2,FALSE)),0)</f>
        <v>2359</v>
      </c>
      <c r="Z5087" s="11">
        <f t="shared" si="6"/>
        <v>236</v>
      </c>
      <c r="AA5087" s="11" t="str">
        <f t="array" ref="AA5087">IFERROR(INDEX('Pontuação 3.0'!G$13:G$191, MATCH(Z5087, 'Pontuação 3.0'!F$13:F$191, 0)), "Faixa Indefinida")</f>
        <v>A</v>
      </c>
      <c r="AB5087" s="11">
        <f t="shared" si="7"/>
        <v>1</v>
      </c>
      <c r="AC5087" s="11">
        <f t="shared" si="8"/>
        <v>0</v>
      </c>
      <c r="AD5087" s="11">
        <f t="shared" si="9"/>
        <v>0</v>
      </c>
      <c r="AE5087" s="11">
        <f t="shared" si="10"/>
        <v>0</v>
      </c>
    </row>
    <row r="5088" ht="15.75" customHeight="1">
      <c r="A5088" s="7">
        <v>45660.0</v>
      </c>
      <c r="B5088" s="8" t="s">
        <v>2774</v>
      </c>
      <c r="C5088" s="8" t="s">
        <v>11500</v>
      </c>
      <c r="D5088" s="9">
        <v>2.1982149798E10</v>
      </c>
      <c r="E5088" s="8" t="s">
        <v>15428</v>
      </c>
      <c r="F5088" s="8" t="s">
        <v>15429</v>
      </c>
      <c r="G5088" s="8" t="s">
        <v>15430</v>
      </c>
      <c r="H5088" s="8" t="s">
        <v>15446</v>
      </c>
      <c r="I5088" s="8" t="s">
        <v>15431</v>
      </c>
      <c r="J5088" s="8" t="s">
        <v>15448</v>
      </c>
      <c r="K5088" s="8" t="s">
        <v>15432</v>
      </c>
      <c r="L5088" s="12" t="s">
        <v>15</v>
      </c>
      <c r="M5088" s="12" t="s">
        <v>3780</v>
      </c>
      <c r="N5088" s="12" t="s">
        <v>360</v>
      </c>
      <c r="O5088" s="12" t="s">
        <v>3792</v>
      </c>
      <c r="P5088" s="12" t="s">
        <v>17</v>
      </c>
      <c r="R5088" s="8"/>
      <c r="S5088" s="8"/>
      <c r="T5088" s="8"/>
      <c r="U5088" s="8"/>
      <c r="V5088" s="8"/>
      <c r="W5088" s="8"/>
      <c r="X5088" s="8"/>
      <c r="Y5088" s="11">
        <f>ROUNDUP(SUM(VLOOKUP(F5088,'Pontuação 3.0'!A$2:B$11,2,FALSE),VLOOKUP(E5088,'Pontuação 3.0'!C$2:D$11,2,FALSE),VLOOKUP(H5088,'Pontuação 3.0'!I$2:J$11,2,FALSE),VLOOKUP(J5088,'Pontuação 3.0'!K$2:L$11,2,FALSE),VLOOKUP(G5088,'Pontuação 3.0'!E$2:F$11,2,FALSE),VLOOKUP(I5088,'Pontuação 3.0'!G$2:H$11,2,FALSE),VLOOKUP(K5088,'Pontuação 3.0'!M$2:N$13,2,FALSE)),0)</f>
        <v>2486</v>
      </c>
      <c r="Z5088" s="11">
        <f t="shared" si="6"/>
        <v>249</v>
      </c>
      <c r="AA5088" s="11" t="str">
        <f t="array" ref="AA5088">IFERROR(INDEX('Pontuação 3.0'!G$13:G$191, MATCH(Z5088, 'Pontuação 3.0'!F$13:F$191, 0)), "Faixa Indefinida")</f>
        <v>A</v>
      </c>
      <c r="AB5088" s="11">
        <f t="shared" si="7"/>
        <v>1</v>
      </c>
      <c r="AC5088" s="11">
        <f t="shared" si="8"/>
        <v>0</v>
      </c>
      <c r="AD5088" s="11">
        <f t="shared" si="9"/>
        <v>0</v>
      </c>
      <c r="AE5088" s="11">
        <f t="shared" si="10"/>
        <v>0</v>
      </c>
    </row>
    <row r="5089" ht="15.75" customHeight="1">
      <c r="A5089" s="7">
        <v>45660.0</v>
      </c>
      <c r="B5089" s="8" t="s">
        <v>11503</v>
      </c>
      <c r="C5089" s="8" t="s">
        <v>11504</v>
      </c>
      <c r="D5089" s="9">
        <v>8.5994138309E10</v>
      </c>
      <c r="E5089" s="8" t="s">
        <v>15428</v>
      </c>
      <c r="F5089" s="8" t="s">
        <v>15442</v>
      </c>
      <c r="G5089" s="8" t="s">
        <v>15430</v>
      </c>
      <c r="H5089" s="8" t="s">
        <v>15446</v>
      </c>
      <c r="I5089" s="8" t="s">
        <v>15431</v>
      </c>
      <c r="J5089" s="8" t="s">
        <v>15448</v>
      </c>
      <c r="K5089" s="8" t="s">
        <v>15425</v>
      </c>
      <c r="L5089" s="12" t="s">
        <v>15</v>
      </c>
      <c r="M5089" s="12" t="s">
        <v>3780</v>
      </c>
      <c r="N5089" s="12" t="s">
        <v>162</v>
      </c>
      <c r="O5089" s="12" t="s">
        <v>3815</v>
      </c>
      <c r="P5089" s="12" t="s">
        <v>119</v>
      </c>
      <c r="R5089" s="8"/>
      <c r="S5089" s="8"/>
      <c r="T5089" s="8"/>
      <c r="U5089" s="8"/>
      <c r="V5089" s="8"/>
      <c r="W5089" s="8"/>
      <c r="X5089" s="8"/>
      <c r="Y5089" s="11">
        <f>ROUNDUP(SUM(VLOOKUP(F5089,'Pontuação 3.0'!A$2:B$11,2,FALSE),VLOOKUP(E5089,'Pontuação 3.0'!C$2:D$11,2,FALSE),VLOOKUP(H5089,'Pontuação 3.0'!I$2:J$11,2,FALSE),VLOOKUP(J5089,'Pontuação 3.0'!K$2:L$11,2,FALSE),VLOOKUP(G5089,'Pontuação 3.0'!E$2:F$11,2,FALSE),VLOOKUP(I5089,'Pontuação 3.0'!G$2:H$11,2,FALSE),VLOOKUP(K5089,'Pontuação 3.0'!M$2:N$13,2,FALSE)),0)</f>
        <v>2489</v>
      </c>
      <c r="Z5089" s="11">
        <f t="shared" si="6"/>
        <v>249</v>
      </c>
      <c r="AA5089" s="11" t="str">
        <f t="array" ref="AA5089">IFERROR(INDEX('Pontuação 3.0'!G$13:G$191, MATCH(Z5089, 'Pontuação 3.0'!F$13:F$191, 0)), "Faixa Indefinida")</f>
        <v>A</v>
      </c>
      <c r="AB5089" s="11">
        <f t="shared" si="7"/>
        <v>1</v>
      </c>
      <c r="AC5089" s="11">
        <f t="shared" si="8"/>
        <v>0</v>
      </c>
      <c r="AD5089" s="11">
        <f t="shared" si="9"/>
        <v>0</v>
      </c>
      <c r="AE5089" s="11">
        <f t="shared" si="10"/>
        <v>0</v>
      </c>
    </row>
    <row r="5090" ht="15.75" customHeight="1">
      <c r="A5090" s="7">
        <v>45660.0</v>
      </c>
      <c r="B5090" s="8" t="s">
        <v>11508</v>
      </c>
      <c r="C5090" s="8" t="s">
        <v>11509</v>
      </c>
      <c r="D5090" s="9">
        <v>1.1962084684E10</v>
      </c>
      <c r="E5090" s="8" t="s">
        <v>15428</v>
      </c>
      <c r="F5090" s="8" t="s">
        <v>15420</v>
      </c>
      <c r="G5090" s="8" t="s">
        <v>15430</v>
      </c>
      <c r="H5090" s="8" t="s">
        <v>15446</v>
      </c>
      <c r="I5090" s="8" t="s">
        <v>15431</v>
      </c>
      <c r="J5090" s="8" t="s">
        <v>15424</v>
      </c>
      <c r="K5090" s="8" t="s">
        <v>15425</v>
      </c>
      <c r="L5090" s="12" t="s">
        <v>15</v>
      </c>
      <c r="M5090" s="12" t="s">
        <v>3780</v>
      </c>
      <c r="N5090" s="12" t="s">
        <v>608</v>
      </c>
      <c r="O5090" s="12" t="s">
        <v>3781</v>
      </c>
      <c r="P5090" s="12" t="s">
        <v>119</v>
      </c>
      <c r="R5090" s="8"/>
      <c r="S5090" s="8"/>
      <c r="T5090" s="8"/>
      <c r="U5090" s="8"/>
      <c r="V5090" s="8"/>
      <c r="W5090" s="8"/>
      <c r="X5090" s="8"/>
      <c r="Y5090" s="11">
        <f>ROUNDUP(SUM(VLOOKUP(F5090,'Pontuação 3.0'!A$2:B$11,2,FALSE),VLOOKUP(E5090,'Pontuação 3.0'!C$2:D$11,2,FALSE),VLOOKUP(H5090,'Pontuação 3.0'!I$2:J$11,2,FALSE),VLOOKUP(J5090,'Pontuação 3.0'!K$2:L$11,2,FALSE),VLOOKUP(G5090,'Pontuação 3.0'!E$2:F$11,2,FALSE),VLOOKUP(I5090,'Pontuação 3.0'!G$2:H$11,2,FALSE),VLOOKUP(K5090,'Pontuação 3.0'!M$2:N$13,2,FALSE)),0)</f>
        <v>2361</v>
      </c>
      <c r="Z5090" s="11">
        <f t="shared" si="6"/>
        <v>236</v>
      </c>
      <c r="AA5090" s="11" t="str">
        <f t="array" ref="AA5090">IFERROR(INDEX('Pontuação 3.0'!G$13:G$191, MATCH(Z5090, 'Pontuação 3.0'!F$13:F$191, 0)), "Faixa Indefinida")</f>
        <v>A</v>
      </c>
      <c r="AB5090" s="11">
        <f t="shared" si="7"/>
        <v>1</v>
      </c>
      <c r="AC5090" s="11">
        <f t="shared" si="8"/>
        <v>0</v>
      </c>
      <c r="AD5090" s="11">
        <f t="shared" si="9"/>
        <v>0</v>
      </c>
      <c r="AE5090" s="11">
        <f t="shared" si="10"/>
        <v>0</v>
      </c>
    </row>
    <row r="5091" ht="15.75" customHeight="1">
      <c r="A5091" s="7">
        <v>45660.0</v>
      </c>
      <c r="B5091" s="8" t="s">
        <v>11510</v>
      </c>
      <c r="C5091" s="8" t="s">
        <v>11511</v>
      </c>
      <c r="D5091" s="9">
        <v>2.4998675397E10</v>
      </c>
      <c r="E5091" s="8" t="s">
        <v>15428</v>
      </c>
      <c r="F5091" s="8" t="s">
        <v>15420</v>
      </c>
      <c r="G5091" s="8" t="s">
        <v>15430</v>
      </c>
      <c r="H5091" s="8" t="s">
        <v>15446</v>
      </c>
      <c r="I5091" s="8" t="s">
        <v>15423</v>
      </c>
      <c r="J5091" s="8" t="s">
        <v>15424</v>
      </c>
      <c r="K5091" s="8" t="s">
        <v>15432</v>
      </c>
      <c r="L5091" s="12" t="s">
        <v>15</v>
      </c>
      <c r="M5091" s="12" t="s">
        <v>3780</v>
      </c>
      <c r="N5091" s="12" t="s">
        <v>310</v>
      </c>
      <c r="O5091" s="12" t="s">
        <v>3781</v>
      </c>
      <c r="P5091" s="12" t="s">
        <v>119</v>
      </c>
      <c r="R5091" s="8"/>
      <c r="S5091" s="8"/>
      <c r="T5091" s="8"/>
      <c r="U5091" s="8"/>
      <c r="V5091" s="8"/>
      <c r="W5091" s="8"/>
      <c r="X5091" s="8"/>
      <c r="Y5091" s="11">
        <f>ROUNDUP(SUM(VLOOKUP(F5091,'Pontuação 3.0'!A$2:B$11,2,FALSE),VLOOKUP(E5091,'Pontuação 3.0'!C$2:D$11,2,FALSE),VLOOKUP(H5091,'Pontuação 3.0'!I$2:J$11,2,FALSE),VLOOKUP(J5091,'Pontuação 3.0'!K$2:L$11,2,FALSE),VLOOKUP(G5091,'Pontuação 3.0'!E$2:F$11,2,FALSE),VLOOKUP(I5091,'Pontuação 3.0'!G$2:H$11,2,FALSE),VLOOKUP(K5091,'Pontuação 3.0'!M$2:N$13,2,FALSE)),0)</f>
        <v>2295</v>
      </c>
      <c r="Z5091" s="11">
        <f t="shared" si="6"/>
        <v>230</v>
      </c>
      <c r="AA5091" s="11" t="str">
        <f t="array" ref="AA5091">IFERROR(INDEX('Pontuação 3.0'!G$13:G$191, MATCH(Z5091, 'Pontuação 3.0'!F$13:F$191, 0)), "Faixa Indefinida")</f>
        <v>B</v>
      </c>
      <c r="AB5091" s="11">
        <f t="shared" si="7"/>
        <v>0</v>
      </c>
      <c r="AC5091" s="11">
        <f t="shared" si="8"/>
        <v>1</v>
      </c>
      <c r="AD5091" s="11">
        <f t="shared" si="9"/>
        <v>0</v>
      </c>
      <c r="AE5091" s="11">
        <f t="shared" si="10"/>
        <v>0</v>
      </c>
    </row>
    <row r="5092" ht="15.75" customHeight="1">
      <c r="A5092" s="7">
        <v>45660.0</v>
      </c>
      <c r="B5092" s="8" t="s">
        <v>7905</v>
      </c>
      <c r="C5092" s="8" t="s">
        <v>11512</v>
      </c>
      <c r="D5092" s="8" t="s">
        <v>11513</v>
      </c>
      <c r="E5092" s="8" t="s">
        <v>15428</v>
      </c>
      <c r="F5092" s="8" t="s">
        <v>15436</v>
      </c>
      <c r="G5092" s="8" t="s">
        <v>15437</v>
      </c>
      <c r="H5092" s="8" t="s">
        <v>15438</v>
      </c>
      <c r="I5092" s="8" t="s">
        <v>15431</v>
      </c>
      <c r="J5092" s="8" t="s">
        <v>15424</v>
      </c>
      <c r="K5092" s="8" t="s">
        <v>15480</v>
      </c>
      <c r="L5092" s="12" t="s">
        <v>15</v>
      </c>
      <c r="M5092" s="12" t="s">
        <v>3780</v>
      </c>
      <c r="N5092" s="12" t="s">
        <v>133</v>
      </c>
      <c r="O5092" s="12" t="s">
        <v>3781</v>
      </c>
      <c r="P5092" s="12" t="s">
        <v>17</v>
      </c>
      <c r="R5092" s="8"/>
      <c r="S5092" s="8"/>
      <c r="T5092" s="8"/>
      <c r="U5092" s="8"/>
      <c r="V5092" s="8"/>
      <c r="W5092" s="8"/>
      <c r="X5092" s="8"/>
      <c r="Y5092" s="11">
        <f>ROUNDUP(SUM(VLOOKUP(F5092,'Pontuação 3.0'!A$2:B$11,2,FALSE),VLOOKUP(E5092,'Pontuação 3.0'!C$2:D$11,2,FALSE),VLOOKUP(H5092,'Pontuação 3.0'!I$2:J$11,2,FALSE),VLOOKUP(J5092,'Pontuação 3.0'!K$2:L$11,2,FALSE),VLOOKUP(G5092,'Pontuação 3.0'!E$2:F$11,2,FALSE),VLOOKUP(I5092,'Pontuação 3.0'!G$2:H$11,2,FALSE),VLOOKUP(K5092,'Pontuação 3.0'!M$2:N$13,2,FALSE)),0)</f>
        <v>1841</v>
      </c>
      <c r="Z5092" s="11">
        <f t="shared" si="6"/>
        <v>184</v>
      </c>
      <c r="AA5092" s="11" t="str">
        <f t="array" ref="AA5092">IFERROR(INDEX('Pontuação 3.0'!G$13:G$191, MATCH(Z5092, 'Pontuação 3.0'!F$13:F$191, 0)), "Faixa Indefinida")</f>
        <v>D</v>
      </c>
      <c r="AB5092" s="11">
        <f t="shared" si="7"/>
        <v>0</v>
      </c>
      <c r="AC5092" s="11">
        <f t="shared" si="8"/>
        <v>0</v>
      </c>
      <c r="AD5092" s="11">
        <f t="shared" si="9"/>
        <v>0</v>
      </c>
      <c r="AE5092" s="11">
        <f t="shared" si="10"/>
        <v>1</v>
      </c>
    </row>
    <row r="5093" ht="15.75" customHeight="1">
      <c r="A5093" s="7">
        <v>45660.0</v>
      </c>
      <c r="B5093" s="8" t="s">
        <v>276</v>
      </c>
      <c r="C5093" s="8" t="s">
        <v>11514</v>
      </c>
      <c r="D5093" s="9">
        <v>1.1966994301E10</v>
      </c>
      <c r="E5093" s="8" t="s">
        <v>15428</v>
      </c>
      <c r="F5093" s="8" t="s">
        <v>15420</v>
      </c>
      <c r="G5093" s="8" t="s">
        <v>15430</v>
      </c>
      <c r="H5093" s="8" t="s">
        <v>15438</v>
      </c>
      <c r="I5093" s="8" t="s">
        <v>15423</v>
      </c>
      <c r="J5093" s="8" t="s">
        <v>15424</v>
      </c>
      <c r="K5093" s="8" t="s">
        <v>15425</v>
      </c>
      <c r="L5093" s="12" t="s">
        <v>15</v>
      </c>
      <c r="M5093" s="12" t="s">
        <v>3780</v>
      </c>
      <c r="N5093" s="12" t="s">
        <v>354</v>
      </c>
      <c r="O5093" s="12" t="s">
        <v>3792</v>
      </c>
      <c r="P5093" s="12" t="s">
        <v>119</v>
      </c>
      <c r="R5093" s="8"/>
      <c r="S5093" s="8"/>
      <c r="T5093" s="8"/>
      <c r="U5093" s="8"/>
      <c r="V5093" s="8"/>
      <c r="W5093" s="8"/>
      <c r="X5093" s="8"/>
      <c r="Y5093" s="11">
        <f>ROUNDUP(SUM(VLOOKUP(F5093,'Pontuação 3.0'!A$2:B$11,2,FALSE),VLOOKUP(E5093,'Pontuação 3.0'!C$2:D$11,2,FALSE),VLOOKUP(H5093,'Pontuação 3.0'!I$2:J$11,2,FALSE),VLOOKUP(J5093,'Pontuação 3.0'!K$2:L$11,2,FALSE),VLOOKUP(G5093,'Pontuação 3.0'!E$2:F$11,2,FALSE),VLOOKUP(I5093,'Pontuação 3.0'!G$2:H$11,2,FALSE),VLOOKUP(K5093,'Pontuação 3.0'!M$2:N$13,2,FALSE)),0)</f>
        <v>1974</v>
      </c>
      <c r="Z5093" s="11">
        <f t="shared" si="6"/>
        <v>197</v>
      </c>
      <c r="AA5093" s="11" t="str">
        <f t="array" ref="AA5093">IFERROR(INDEX('Pontuação 3.0'!G$13:G$191, MATCH(Z5093, 'Pontuação 3.0'!F$13:F$191, 0)), "Faixa Indefinida")</f>
        <v>C</v>
      </c>
      <c r="AB5093" s="11">
        <f t="shared" si="7"/>
        <v>0</v>
      </c>
      <c r="AC5093" s="11">
        <f t="shared" si="8"/>
        <v>0</v>
      </c>
      <c r="AD5093" s="11">
        <f t="shared" si="9"/>
        <v>1</v>
      </c>
      <c r="AE5093" s="11">
        <f t="shared" si="10"/>
        <v>0</v>
      </c>
    </row>
    <row r="5094" ht="15.75" customHeight="1">
      <c r="A5094" s="7">
        <v>45660.0</v>
      </c>
      <c r="B5094" s="8" t="s">
        <v>268</v>
      </c>
      <c r="C5094" s="8" t="s">
        <v>11516</v>
      </c>
      <c r="D5094" s="9">
        <v>1.5997009247E10</v>
      </c>
      <c r="E5094" s="8" t="s">
        <v>15428</v>
      </c>
      <c r="F5094" s="8" t="s">
        <v>15429</v>
      </c>
      <c r="G5094" s="8" t="s">
        <v>15421</v>
      </c>
      <c r="H5094" s="8" t="s">
        <v>15446</v>
      </c>
      <c r="I5094" s="8" t="s">
        <v>15423</v>
      </c>
      <c r="J5094" s="8" t="s">
        <v>15448</v>
      </c>
      <c r="K5094" s="8" t="s">
        <v>15432</v>
      </c>
      <c r="L5094" s="12" t="s">
        <v>15</v>
      </c>
      <c r="M5094" s="12" t="s">
        <v>3780</v>
      </c>
      <c r="N5094" s="12" t="s">
        <v>162</v>
      </c>
      <c r="O5094" s="12" t="s">
        <v>3781</v>
      </c>
      <c r="P5094" s="12" t="s">
        <v>17</v>
      </c>
      <c r="R5094" s="8"/>
      <c r="S5094" s="8"/>
      <c r="T5094" s="8"/>
      <c r="U5094" s="8"/>
      <c r="V5094" s="8"/>
      <c r="W5094" s="8"/>
      <c r="X5094" s="8"/>
      <c r="Y5094" s="11">
        <f>ROUNDUP(SUM(VLOOKUP(F5094,'Pontuação 3.0'!A$2:B$11,2,FALSE),VLOOKUP(E5094,'Pontuação 3.0'!C$2:D$11,2,FALSE),VLOOKUP(H5094,'Pontuação 3.0'!I$2:J$11,2,FALSE),VLOOKUP(J5094,'Pontuação 3.0'!K$2:L$11,2,FALSE),VLOOKUP(G5094,'Pontuação 3.0'!E$2:F$11,2,FALSE),VLOOKUP(I5094,'Pontuação 3.0'!G$2:H$11,2,FALSE),VLOOKUP(K5094,'Pontuação 3.0'!M$2:N$13,2,FALSE)),0)</f>
        <v>2194</v>
      </c>
      <c r="Z5094" s="11">
        <f t="shared" si="6"/>
        <v>219</v>
      </c>
      <c r="AA5094" s="11" t="str">
        <f t="array" ref="AA5094">IFERROR(INDEX('Pontuação 3.0'!G$13:G$191, MATCH(Z5094, 'Pontuação 3.0'!F$13:F$191, 0)), "Faixa Indefinida")</f>
        <v>B</v>
      </c>
      <c r="AB5094" s="11">
        <f t="shared" si="7"/>
        <v>0</v>
      </c>
      <c r="AC5094" s="11">
        <f t="shared" si="8"/>
        <v>1</v>
      </c>
      <c r="AD5094" s="11">
        <f t="shared" si="9"/>
        <v>0</v>
      </c>
      <c r="AE5094" s="11">
        <f t="shared" si="10"/>
        <v>0</v>
      </c>
    </row>
    <row r="5095" ht="15.75" customHeight="1">
      <c r="A5095" s="7">
        <v>45660.0</v>
      </c>
      <c r="B5095" s="8" t="s">
        <v>347</v>
      </c>
      <c r="C5095" s="8" t="s">
        <v>11521</v>
      </c>
      <c r="D5095" s="9">
        <v>1.2991787978E10</v>
      </c>
      <c r="E5095" s="8" t="s">
        <v>15428</v>
      </c>
      <c r="F5095" s="8" t="s">
        <v>15442</v>
      </c>
      <c r="G5095" s="8" t="s">
        <v>15430</v>
      </c>
      <c r="H5095" s="8" t="s">
        <v>15443</v>
      </c>
      <c r="I5095" s="8" t="s">
        <v>15433</v>
      </c>
      <c r="J5095" s="8" t="s">
        <v>15424</v>
      </c>
      <c r="K5095" s="8" t="s">
        <v>15425</v>
      </c>
      <c r="L5095" s="12" t="s">
        <v>15</v>
      </c>
      <c r="M5095" s="12" t="s">
        <v>3780</v>
      </c>
      <c r="N5095" s="12" t="s">
        <v>162</v>
      </c>
      <c r="O5095" s="12" t="s">
        <v>3781</v>
      </c>
      <c r="P5095" s="12" t="s">
        <v>17</v>
      </c>
      <c r="R5095" s="8"/>
      <c r="S5095" s="8"/>
      <c r="T5095" s="8"/>
      <c r="U5095" s="8"/>
      <c r="V5095" s="8"/>
      <c r="W5095" s="8"/>
      <c r="X5095" s="8"/>
      <c r="Y5095" s="11">
        <f>ROUNDUP(SUM(VLOOKUP(F5095,'Pontuação 3.0'!A$2:B$11,2,FALSE),VLOOKUP(E5095,'Pontuação 3.0'!C$2:D$11,2,FALSE),VLOOKUP(H5095,'Pontuação 3.0'!I$2:J$11,2,FALSE),VLOOKUP(J5095,'Pontuação 3.0'!K$2:L$11,2,FALSE),VLOOKUP(G5095,'Pontuação 3.0'!E$2:F$11,2,FALSE),VLOOKUP(I5095,'Pontuação 3.0'!G$2:H$11,2,FALSE),VLOOKUP(K5095,'Pontuação 3.0'!M$2:N$13,2,FALSE)),0)</f>
        <v>2200</v>
      </c>
      <c r="Z5095" s="11">
        <f t="shared" si="6"/>
        <v>220</v>
      </c>
      <c r="AA5095" s="11" t="str">
        <f t="array" ref="AA5095">IFERROR(INDEX('Pontuação 3.0'!G$13:G$191, MATCH(Z5095, 'Pontuação 3.0'!F$13:F$191, 0)), "Faixa Indefinida")</f>
        <v>B</v>
      </c>
      <c r="AB5095" s="11">
        <f t="shared" si="7"/>
        <v>0</v>
      </c>
      <c r="AC5095" s="11">
        <f t="shared" si="8"/>
        <v>1</v>
      </c>
      <c r="AD5095" s="11">
        <f t="shared" si="9"/>
        <v>0</v>
      </c>
      <c r="AE5095" s="11">
        <f t="shared" si="10"/>
        <v>0</v>
      </c>
    </row>
    <row r="5096" ht="15.75" customHeight="1">
      <c r="A5096" s="7">
        <v>45660.0</v>
      </c>
      <c r="B5096" s="8" t="s">
        <v>11522</v>
      </c>
      <c r="C5096" s="8" t="s">
        <v>11523</v>
      </c>
      <c r="D5096" s="9">
        <v>3.7999711836E10</v>
      </c>
      <c r="E5096" s="8" t="s">
        <v>15428</v>
      </c>
      <c r="F5096" s="8" t="s">
        <v>15442</v>
      </c>
      <c r="G5096" s="8" t="s">
        <v>15430</v>
      </c>
      <c r="H5096" s="8" t="s">
        <v>15446</v>
      </c>
      <c r="I5096" s="8" t="s">
        <v>15423</v>
      </c>
      <c r="J5096" s="8" t="s">
        <v>15424</v>
      </c>
      <c r="K5096" s="8" t="s">
        <v>15480</v>
      </c>
      <c r="L5096" s="12" t="s">
        <v>15</v>
      </c>
      <c r="M5096" s="12" t="s">
        <v>3780</v>
      </c>
      <c r="N5096" s="12" t="s">
        <v>1912</v>
      </c>
      <c r="O5096" s="12" t="s">
        <v>3781</v>
      </c>
      <c r="P5096" s="12" t="s">
        <v>119</v>
      </c>
      <c r="R5096" s="8"/>
      <c r="S5096" s="8"/>
      <c r="T5096" s="8"/>
      <c r="U5096" s="8"/>
      <c r="V5096" s="8"/>
      <c r="W5096" s="8"/>
      <c r="X5096" s="8"/>
      <c r="Y5096" s="11">
        <f>ROUNDUP(SUM(VLOOKUP(F5096,'Pontuação 3.0'!A$2:B$11,2,FALSE),VLOOKUP(E5096,'Pontuação 3.0'!C$2:D$11,2,FALSE),VLOOKUP(H5096,'Pontuação 3.0'!I$2:J$11,2,FALSE),VLOOKUP(J5096,'Pontuação 3.0'!K$2:L$11,2,FALSE),VLOOKUP(G5096,'Pontuação 3.0'!E$2:F$11,2,FALSE),VLOOKUP(I5096,'Pontuação 3.0'!G$2:H$11,2,FALSE),VLOOKUP(K5096,'Pontuação 3.0'!M$2:N$13,2,FALSE)),0)</f>
        <v>2046</v>
      </c>
      <c r="Z5096" s="11">
        <f t="shared" si="6"/>
        <v>205</v>
      </c>
      <c r="AA5096" s="11" t="str">
        <f t="array" ref="AA5096">IFERROR(INDEX('Pontuação 3.0'!G$13:G$191, MATCH(Z5096, 'Pontuação 3.0'!F$13:F$191, 0)), "Faixa Indefinida")</f>
        <v>C</v>
      </c>
      <c r="AB5096" s="11">
        <f t="shared" si="7"/>
        <v>0</v>
      </c>
      <c r="AC5096" s="11">
        <f t="shared" si="8"/>
        <v>0</v>
      </c>
      <c r="AD5096" s="11">
        <f t="shared" si="9"/>
        <v>1</v>
      </c>
      <c r="AE5096" s="11">
        <f t="shared" si="10"/>
        <v>0</v>
      </c>
    </row>
    <row r="5097" ht="15.75" customHeight="1">
      <c r="A5097" s="7">
        <v>45660.0</v>
      </c>
      <c r="B5097" s="8" t="s">
        <v>5818</v>
      </c>
      <c r="C5097" s="8" t="s">
        <v>11524</v>
      </c>
      <c r="D5097" s="9">
        <v>1.6988085274E10</v>
      </c>
      <c r="E5097" s="8" t="s">
        <v>15428</v>
      </c>
      <c r="F5097" s="8" t="s">
        <v>15442</v>
      </c>
      <c r="G5097" s="8" t="s">
        <v>15430</v>
      </c>
      <c r="H5097" s="8" t="s">
        <v>15446</v>
      </c>
      <c r="I5097" s="8" t="s">
        <v>15423</v>
      </c>
      <c r="J5097" s="8" t="s">
        <v>15424</v>
      </c>
      <c r="K5097" s="8" t="s">
        <v>15439</v>
      </c>
      <c r="L5097" s="12" t="s">
        <v>15</v>
      </c>
      <c r="M5097" s="12" t="s">
        <v>3780</v>
      </c>
      <c r="N5097" s="12" t="s">
        <v>300</v>
      </c>
      <c r="O5097" s="12" t="s">
        <v>3797</v>
      </c>
      <c r="P5097" s="12" t="s">
        <v>119</v>
      </c>
      <c r="R5097" s="8"/>
      <c r="S5097" s="8"/>
      <c r="T5097" s="8"/>
      <c r="U5097" s="8"/>
      <c r="V5097" s="8"/>
      <c r="W5097" s="8"/>
      <c r="X5097" s="8"/>
      <c r="Y5097" s="11">
        <f>ROUNDUP(SUM(VLOOKUP(F5097,'Pontuação 3.0'!A$2:B$11,2,FALSE),VLOOKUP(E5097,'Pontuação 3.0'!C$2:D$11,2,FALSE),VLOOKUP(H5097,'Pontuação 3.0'!I$2:J$11,2,FALSE),VLOOKUP(J5097,'Pontuação 3.0'!K$2:L$11,2,FALSE),VLOOKUP(G5097,'Pontuação 3.0'!E$2:F$11,2,FALSE),VLOOKUP(I5097,'Pontuação 3.0'!G$2:H$11,2,FALSE),VLOOKUP(K5097,'Pontuação 3.0'!M$2:N$13,2,FALSE)),0)</f>
        <v>2054</v>
      </c>
      <c r="Z5097" s="11">
        <f t="shared" si="6"/>
        <v>205</v>
      </c>
      <c r="AA5097" s="11" t="str">
        <f t="array" ref="AA5097">IFERROR(INDEX('Pontuação 3.0'!G$13:G$191, MATCH(Z5097, 'Pontuação 3.0'!F$13:F$191, 0)), "Faixa Indefinida")</f>
        <v>C</v>
      </c>
      <c r="AB5097" s="11">
        <f t="shared" si="7"/>
        <v>0</v>
      </c>
      <c r="AC5097" s="11">
        <f t="shared" si="8"/>
        <v>0</v>
      </c>
      <c r="AD5097" s="11">
        <f t="shared" si="9"/>
        <v>1</v>
      </c>
      <c r="AE5097" s="11">
        <f t="shared" si="10"/>
        <v>0</v>
      </c>
    </row>
    <row r="5098" ht="15.75" customHeight="1">
      <c r="A5098" s="7">
        <v>45660.0</v>
      </c>
      <c r="B5098" s="8" t="s">
        <v>11525</v>
      </c>
      <c r="C5098" s="8" t="s">
        <v>11526</v>
      </c>
      <c r="D5098" s="13" t="s">
        <v>15869</v>
      </c>
      <c r="E5098" s="8" t="s">
        <v>15428</v>
      </c>
      <c r="F5098" s="8" t="s">
        <v>15442</v>
      </c>
      <c r="G5098" s="8" t="s">
        <v>15421</v>
      </c>
      <c r="H5098" s="8" t="s">
        <v>15471</v>
      </c>
      <c r="I5098" s="8" t="s">
        <v>15423</v>
      </c>
      <c r="J5098" s="8" t="s">
        <v>15424</v>
      </c>
      <c r="K5098" s="8" t="s">
        <v>15425</v>
      </c>
      <c r="L5098" s="12" t="s">
        <v>15</v>
      </c>
      <c r="M5098" s="12" t="s">
        <v>3780</v>
      </c>
      <c r="N5098" s="12" t="s">
        <v>300</v>
      </c>
      <c r="O5098" s="12" t="s">
        <v>3797</v>
      </c>
      <c r="P5098" s="12" t="s">
        <v>119</v>
      </c>
      <c r="R5098" s="8"/>
      <c r="S5098" s="8"/>
      <c r="T5098" s="8"/>
      <c r="U5098" s="8"/>
      <c r="V5098" s="8"/>
      <c r="W5098" s="8"/>
      <c r="X5098" s="8"/>
      <c r="Y5098" s="11">
        <f>ROUNDUP(SUM(VLOOKUP(F5098,'Pontuação 3.0'!A$2:B$11,2,FALSE),VLOOKUP(E5098,'Pontuação 3.0'!C$2:D$11,2,FALSE),VLOOKUP(H5098,'Pontuação 3.0'!I$2:J$11,2,FALSE),VLOOKUP(J5098,'Pontuação 3.0'!K$2:L$11,2,FALSE),VLOOKUP(G5098,'Pontuação 3.0'!E$2:F$11,2,FALSE),VLOOKUP(I5098,'Pontuação 3.0'!G$2:H$11,2,FALSE),VLOOKUP(K5098,'Pontuação 3.0'!M$2:N$13,2,FALSE)),0)</f>
        <v>1741</v>
      </c>
      <c r="Z5098" s="11">
        <f t="shared" si="6"/>
        <v>174</v>
      </c>
      <c r="AA5098" s="11" t="str">
        <f t="array" ref="AA5098">IFERROR(INDEX('Pontuação 3.0'!G$13:G$191, MATCH(Z5098, 'Pontuação 3.0'!F$13:F$191, 0)), "Faixa Indefinida")</f>
        <v>D</v>
      </c>
      <c r="AB5098" s="11">
        <f t="shared" si="7"/>
        <v>0</v>
      </c>
      <c r="AC5098" s="11">
        <f t="shared" si="8"/>
        <v>0</v>
      </c>
      <c r="AD5098" s="11">
        <f t="shared" si="9"/>
        <v>0</v>
      </c>
      <c r="AE5098" s="11">
        <f t="shared" si="10"/>
        <v>1</v>
      </c>
    </row>
    <row r="5099" ht="15.75" customHeight="1">
      <c r="A5099" s="7">
        <v>45660.0</v>
      </c>
      <c r="B5099" s="8" t="s">
        <v>292</v>
      </c>
      <c r="C5099" s="8" t="s">
        <v>11527</v>
      </c>
      <c r="D5099" s="13" t="s">
        <v>15870</v>
      </c>
      <c r="E5099" s="8" t="s">
        <v>15428</v>
      </c>
      <c r="F5099" s="8" t="s">
        <v>15420</v>
      </c>
      <c r="G5099" s="8" t="s">
        <v>15430</v>
      </c>
      <c r="H5099" s="8" t="s">
        <v>15422</v>
      </c>
      <c r="I5099" s="8" t="s">
        <v>15423</v>
      </c>
      <c r="J5099" s="8" t="s">
        <v>15448</v>
      </c>
      <c r="K5099" s="8" t="s">
        <v>15425</v>
      </c>
      <c r="L5099" s="12" t="s">
        <v>15</v>
      </c>
      <c r="M5099" s="12" t="s">
        <v>3780</v>
      </c>
      <c r="N5099" s="12" t="s">
        <v>162</v>
      </c>
      <c r="O5099" s="12" t="s">
        <v>3781</v>
      </c>
      <c r="P5099" s="12" t="s">
        <v>119</v>
      </c>
      <c r="R5099" s="8"/>
      <c r="S5099" s="8"/>
      <c r="T5099" s="8"/>
      <c r="U5099" s="8"/>
      <c r="V5099" s="8"/>
      <c r="W5099" s="8"/>
      <c r="X5099" s="8"/>
      <c r="Y5099" s="11">
        <f>ROUNDUP(SUM(VLOOKUP(F5099,'Pontuação 3.0'!A$2:B$11,2,FALSE),VLOOKUP(E5099,'Pontuação 3.0'!C$2:D$11,2,FALSE),VLOOKUP(H5099,'Pontuação 3.0'!I$2:J$11,2,FALSE),VLOOKUP(J5099,'Pontuação 3.0'!K$2:L$11,2,FALSE),VLOOKUP(G5099,'Pontuação 3.0'!E$2:F$11,2,FALSE),VLOOKUP(I5099,'Pontuação 3.0'!G$2:H$11,2,FALSE),VLOOKUP(K5099,'Pontuação 3.0'!M$2:N$13,2,FALSE)),0)</f>
        <v>2383</v>
      </c>
      <c r="Z5099" s="11">
        <f t="shared" si="6"/>
        <v>238</v>
      </c>
      <c r="AA5099" s="11" t="str">
        <f t="array" ref="AA5099">IFERROR(INDEX('Pontuação 3.0'!G$13:G$191, MATCH(Z5099, 'Pontuação 3.0'!F$13:F$191, 0)), "Faixa Indefinida")</f>
        <v>A</v>
      </c>
      <c r="AB5099" s="11">
        <f t="shared" si="7"/>
        <v>1</v>
      </c>
      <c r="AC5099" s="11">
        <f t="shared" si="8"/>
        <v>0</v>
      </c>
      <c r="AD5099" s="11">
        <f t="shared" si="9"/>
        <v>0</v>
      </c>
      <c r="AE5099" s="11">
        <f t="shared" si="10"/>
        <v>0</v>
      </c>
    </row>
    <row r="5100" ht="15.75" customHeight="1">
      <c r="A5100" s="7">
        <v>45660.0</v>
      </c>
      <c r="B5100" s="8" t="s">
        <v>11528</v>
      </c>
      <c r="C5100" s="8" t="s">
        <v>11529</v>
      </c>
      <c r="D5100" s="9">
        <v>8.5981314048E10</v>
      </c>
      <c r="E5100" s="8" t="s">
        <v>15428</v>
      </c>
      <c r="F5100" s="8" t="s">
        <v>15442</v>
      </c>
      <c r="G5100" s="8" t="s">
        <v>15421</v>
      </c>
      <c r="H5100" s="8" t="s">
        <v>15443</v>
      </c>
      <c r="I5100" s="8" t="s">
        <v>15423</v>
      </c>
      <c r="J5100" s="8" t="s">
        <v>15424</v>
      </c>
      <c r="K5100" s="8" t="s">
        <v>15432</v>
      </c>
      <c r="L5100" s="12" t="s">
        <v>15</v>
      </c>
      <c r="M5100" s="12" t="s">
        <v>3780</v>
      </c>
      <c r="N5100" s="12" t="s">
        <v>162</v>
      </c>
      <c r="O5100" s="12" t="s">
        <v>3781</v>
      </c>
      <c r="P5100" s="12" t="s">
        <v>119</v>
      </c>
      <c r="R5100" s="8"/>
      <c r="S5100" s="8"/>
      <c r="T5100" s="8"/>
      <c r="U5100" s="8"/>
      <c r="V5100" s="8"/>
      <c r="W5100" s="8"/>
      <c r="X5100" s="8"/>
      <c r="Y5100" s="11">
        <f>ROUNDUP(SUM(VLOOKUP(F5100,'Pontuação 3.0'!A$2:B$11,2,FALSE),VLOOKUP(E5100,'Pontuação 3.0'!C$2:D$11,2,FALSE),VLOOKUP(H5100,'Pontuação 3.0'!I$2:J$11,2,FALSE),VLOOKUP(J5100,'Pontuação 3.0'!K$2:L$11,2,FALSE),VLOOKUP(G5100,'Pontuação 3.0'!E$2:F$11,2,FALSE),VLOOKUP(I5100,'Pontuação 3.0'!G$2:H$11,2,FALSE),VLOOKUP(K5100,'Pontuação 3.0'!M$2:N$13,2,FALSE)),0)</f>
        <v>1871</v>
      </c>
      <c r="Z5100" s="11">
        <f t="shared" si="6"/>
        <v>187</v>
      </c>
      <c r="AA5100" s="11" t="str">
        <f t="array" ref="AA5100">IFERROR(INDEX('Pontuação 3.0'!G$13:G$191, MATCH(Z5100, 'Pontuação 3.0'!F$13:F$191, 0)), "Faixa Indefinida")</f>
        <v>D</v>
      </c>
      <c r="AB5100" s="11">
        <f t="shared" si="7"/>
        <v>0</v>
      </c>
      <c r="AC5100" s="11">
        <f t="shared" si="8"/>
        <v>0</v>
      </c>
      <c r="AD5100" s="11">
        <f t="shared" si="9"/>
        <v>0</v>
      </c>
      <c r="AE5100" s="11">
        <f t="shared" si="10"/>
        <v>1</v>
      </c>
    </row>
    <row r="5101" ht="15.75" customHeight="1">
      <c r="A5101" s="7">
        <v>45660.0</v>
      </c>
      <c r="B5101" s="8" t="s">
        <v>11530</v>
      </c>
      <c r="C5101" s="8" t="s">
        <v>11531</v>
      </c>
      <c r="D5101" s="9">
        <v>5.1991180204E10</v>
      </c>
      <c r="E5101" s="8" t="s">
        <v>15428</v>
      </c>
      <c r="F5101" s="8" t="s">
        <v>15420</v>
      </c>
      <c r="G5101" s="8" t="s">
        <v>15430</v>
      </c>
      <c r="H5101" s="8" t="s">
        <v>15443</v>
      </c>
      <c r="I5101" s="8" t="s">
        <v>15423</v>
      </c>
      <c r="J5101" s="8" t="s">
        <v>15448</v>
      </c>
      <c r="K5101" s="8" t="s">
        <v>15425</v>
      </c>
      <c r="L5101" s="12" t="s">
        <v>15</v>
      </c>
      <c r="M5101" s="12" t="s">
        <v>3780</v>
      </c>
      <c r="N5101" s="12" t="s">
        <v>349</v>
      </c>
      <c r="O5101" s="12" t="s">
        <v>3781</v>
      </c>
      <c r="P5101" s="12" t="s">
        <v>119</v>
      </c>
      <c r="R5101" s="8"/>
      <c r="S5101" s="8"/>
      <c r="T5101" s="8"/>
      <c r="U5101" s="8"/>
      <c r="V5101" s="8"/>
      <c r="W5101" s="8"/>
      <c r="X5101" s="8"/>
      <c r="Y5101" s="11">
        <f>ROUNDUP(SUM(VLOOKUP(F5101,'Pontuação 3.0'!A$2:B$11,2,FALSE),VLOOKUP(E5101,'Pontuação 3.0'!C$2:D$11,2,FALSE),VLOOKUP(H5101,'Pontuação 3.0'!I$2:J$11,2,FALSE),VLOOKUP(J5101,'Pontuação 3.0'!K$2:L$11,2,FALSE),VLOOKUP(G5101,'Pontuação 3.0'!E$2:F$11,2,FALSE),VLOOKUP(I5101,'Pontuação 3.0'!G$2:H$11,2,FALSE),VLOOKUP(K5101,'Pontuação 3.0'!M$2:N$13,2,FALSE)),0)</f>
        <v>2319</v>
      </c>
      <c r="Z5101" s="11">
        <f t="shared" si="6"/>
        <v>232</v>
      </c>
      <c r="AA5101" s="11" t="str">
        <f t="array" ref="AA5101">IFERROR(INDEX('Pontuação 3.0'!G$13:G$191, MATCH(Z5101, 'Pontuação 3.0'!F$13:F$191, 0)), "Faixa Indefinida")</f>
        <v>B</v>
      </c>
      <c r="AB5101" s="11">
        <f t="shared" si="7"/>
        <v>0</v>
      </c>
      <c r="AC5101" s="11">
        <f t="shared" si="8"/>
        <v>1</v>
      </c>
      <c r="AD5101" s="11">
        <f t="shared" si="9"/>
        <v>0</v>
      </c>
      <c r="AE5101" s="11">
        <f t="shared" si="10"/>
        <v>0</v>
      </c>
    </row>
    <row r="5102" ht="15.75" customHeight="1">
      <c r="A5102" s="7">
        <v>45660.0</v>
      </c>
      <c r="B5102" s="8" t="s">
        <v>11532</v>
      </c>
      <c r="C5102" s="8" t="s">
        <v>11533</v>
      </c>
      <c r="D5102" s="9">
        <v>1.1988796855E10</v>
      </c>
      <c r="E5102" s="8" t="s">
        <v>15428</v>
      </c>
      <c r="F5102" s="8" t="s">
        <v>15420</v>
      </c>
      <c r="G5102" s="8" t="s">
        <v>15451</v>
      </c>
      <c r="H5102" s="8" t="s">
        <v>15422</v>
      </c>
      <c r="I5102" s="8" t="s">
        <v>15433</v>
      </c>
      <c r="J5102" s="8" t="s">
        <v>15424</v>
      </c>
      <c r="K5102" s="8" t="s">
        <v>15466</v>
      </c>
      <c r="L5102" s="12" t="s">
        <v>15</v>
      </c>
      <c r="M5102" s="12" t="s">
        <v>3780</v>
      </c>
      <c r="N5102" s="12" t="s">
        <v>310</v>
      </c>
      <c r="O5102" s="12" t="s">
        <v>3781</v>
      </c>
      <c r="P5102" s="12" t="s">
        <v>119</v>
      </c>
      <c r="R5102" s="8"/>
      <c r="S5102" s="8"/>
      <c r="T5102" s="8"/>
      <c r="U5102" s="8"/>
      <c r="V5102" s="8"/>
      <c r="W5102" s="8"/>
      <c r="X5102" s="8"/>
      <c r="Y5102" s="11">
        <f>ROUNDUP(SUM(VLOOKUP(F5102,'Pontuação 3.0'!A$2:B$11,2,FALSE),VLOOKUP(E5102,'Pontuação 3.0'!C$2:D$11,2,FALSE),VLOOKUP(H5102,'Pontuação 3.0'!I$2:J$11,2,FALSE),VLOOKUP(J5102,'Pontuação 3.0'!K$2:L$11,2,FALSE),VLOOKUP(G5102,'Pontuação 3.0'!E$2:F$11,2,FALSE),VLOOKUP(I5102,'Pontuação 3.0'!G$2:H$11,2,FALSE),VLOOKUP(K5102,'Pontuação 3.0'!M$2:N$13,2,FALSE)),0)</f>
        <v>2441</v>
      </c>
      <c r="Z5102" s="11">
        <f t="shared" si="6"/>
        <v>244</v>
      </c>
      <c r="AA5102" s="11" t="str">
        <f t="array" ref="AA5102">IFERROR(INDEX('Pontuação 3.0'!G$13:G$191, MATCH(Z5102, 'Pontuação 3.0'!F$13:F$191, 0)), "Faixa Indefinida")</f>
        <v>A</v>
      </c>
      <c r="AB5102" s="11">
        <f t="shared" si="7"/>
        <v>1</v>
      </c>
      <c r="AC5102" s="11">
        <f t="shared" si="8"/>
        <v>0</v>
      </c>
      <c r="AD5102" s="11">
        <f t="shared" si="9"/>
        <v>0</v>
      </c>
      <c r="AE5102" s="11">
        <f t="shared" si="10"/>
        <v>0</v>
      </c>
    </row>
    <row r="5103" ht="15.75" customHeight="1">
      <c r="A5103" s="7">
        <v>45660.0</v>
      </c>
      <c r="B5103" s="8" t="s">
        <v>11538</v>
      </c>
      <c r="C5103" s="8" t="s">
        <v>11539</v>
      </c>
      <c r="D5103" s="9">
        <v>2.2999042259E10</v>
      </c>
      <c r="E5103" s="8" t="s">
        <v>15428</v>
      </c>
      <c r="F5103" s="8" t="s">
        <v>15420</v>
      </c>
      <c r="G5103" s="8" t="s">
        <v>15421</v>
      </c>
      <c r="H5103" s="8" t="s">
        <v>15446</v>
      </c>
      <c r="I5103" s="8" t="s">
        <v>15433</v>
      </c>
      <c r="J5103" s="8" t="s">
        <v>15448</v>
      </c>
      <c r="K5103" s="8" t="s">
        <v>15432</v>
      </c>
      <c r="L5103" s="12" t="s">
        <v>15</v>
      </c>
      <c r="M5103" s="12" t="s">
        <v>3780</v>
      </c>
      <c r="N5103" s="12" t="s">
        <v>710</v>
      </c>
      <c r="O5103" s="12" t="s">
        <v>3781</v>
      </c>
      <c r="P5103" s="12" t="s">
        <v>119</v>
      </c>
      <c r="R5103" s="8"/>
      <c r="S5103" s="8"/>
      <c r="T5103" s="8"/>
      <c r="U5103" s="8"/>
      <c r="V5103" s="8"/>
      <c r="W5103" s="8"/>
      <c r="X5103" s="8"/>
      <c r="Y5103" s="11">
        <f>ROUNDUP(SUM(VLOOKUP(F5103,'Pontuação 3.0'!A$2:B$11,2,FALSE),VLOOKUP(E5103,'Pontuação 3.0'!C$2:D$11,2,FALSE),VLOOKUP(H5103,'Pontuação 3.0'!I$2:J$11,2,FALSE),VLOOKUP(J5103,'Pontuação 3.0'!K$2:L$11,2,FALSE),VLOOKUP(G5103,'Pontuação 3.0'!E$2:F$11,2,FALSE),VLOOKUP(I5103,'Pontuação 3.0'!G$2:H$11,2,FALSE),VLOOKUP(K5103,'Pontuação 3.0'!M$2:N$13,2,FALSE)),0)</f>
        <v>2691</v>
      </c>
      <c r="Z5103" s="11">
        <f t="shared" si="6"/>
        <v>269</v>
      </c>
      <c r="AA5103" s="11" t="str">
        <f t="array" ref="AA5103">IFERROR(INDEX('Pontuação 3.0'!G$13:G$191, MATCH(Z5103, 'Pontuação 3.0'!F$13:F$191, 0)), "Faixa Indefinida")</f>
        <v>A</v>
      </c>
      <c r="AB5103" s="11">
        <f t="shared" si="7"/>
        <v>1</v>
      </c>
      <c r="AC5103" s="11">
        <f t="shared" si="8"/>
        <v>0</v>
      </c>
      <c r="AD5103" s="11">
        <f t="shared" si="9"/>
        <v>0</v>
      </c>
      <c r="AE5103" s="11">
        <f t="shared" si="10"/>
        <v>0</v>
      </c>
    </row>
    <row r="5104" ht="15.75" customHeight="1">
      <c r="A5104" s="7">
        <v>45660.0</v>
      </c>
      <c r="B5104" s="8" t="s">
        <v>11534</v>
      </c>
      <c r="C5104" s="8" t="s">
        <v>11535</v>
      </c>
      <c r="D5104" s="13" t="s">
        <v>15871</v>
      </c>
      <c r="E5104" s="8" t="s">
        <v>15428</v>
      </c>
      <c r="F5104" s="8" t="s">
        <v>15605</v>
      </c>
      <c r="G5104" s="8" t="s">
        <v>15430</v>
      </c>
      <c r="H5104" s="8" t="s">
        <v>15438</v>
      </c>
      <c r="I5104" s="8" t="s">
        <v>15431</v>
      </c>
      <c r="J5104" s="8" t="s">
        <v>15424</v>
      </c>
      <c r="K5104" s="8" t="s">
        <v>15432</v>
      </c>
      <c r="L5104" s="12" t="s">
        <v>15</v>
      </c>
      <c r="M5104" s="12" t="s">
        <v>3780</v>
      </c>
      <c r="N5104" s="12" t="s">
        <v>300</v>
      </c>
      <c r="O5104" s="12" t="s">
        <v>3781</v>
      </c>
      <c r="P5104" s="12" t="s">
        <v>119</v>
      </c>
      <c r="R5104" s="8"/>
      <c r="S5104" s="8"/>
      <c r="T5104" s="8"/>
      <c r="U5104" s="8"/>
      <c r="V5104" s="8"/>
      <c r="W5104" s="8"/>
      <c r="X5104" s="8"/>
      <c r="Y5104" s="11">
        <f>ROUNDUP(SUM(VLOOKUP(F5104,'Pontuação 3.0'!A$2:B$11,2,FALSE),VLOOKUP(E5104,'Pontuação 3.0'!C$2:D$11,2,FALSE),VLOOKUP(H5104,'Pontuação 3.0'!I$2:J$11,2,FALSE),VLOOKUP(J5104,'Pontuação 3.0'!K$2:L$11,2,FALSE),VLOOKUP(G5104,'Pontuação 3.0'!E$2:F$11,2,FALSE),VLOOKUP(I5104,'Pontuação 3.0'!G$2:H$11,2,FALSE),VLOOKUP(K5104,'Pontuação 3.0'!M$2:N$13,2,FALSE)),0)</f>
        <v>1894</v>
      </c>
      <c r="Z5104" s="11">
        <f t="shared" si="6"/>
        <v>189</v>
      </c>
      <c r="AA5104" s="11" t="str">
        <f t="array" ref="AA5104">IFERROR(INDEX('Pontuação 3.0'!G$13:G$191, MATCH(Z5104, 'Pontuação 3.0'!F$13:F$191, 0)), "Faixa Indefinida")</f>
        <v>D</v>
      </c>
      <c r="AB5104" s="11">
        <f t="shared" si="7"/>
        <v>0</v>
      </c>
      <c r="AC5104" s="11">
        <f t="shared" si="8"/>
        <v>0</v>
      </c>
      <c r="AD5104" s="11">
        <f t="shared" si="9"/>
        <v>0</v>
      </c>
      <c r="AE5104" s="11">
        <f t="shared" si="10"/>
        <v>1</v>
      </c>
    </row>
    <row r="5105" ht="15.75" customHeight="1">
      <c r="A5105" s="7">
        <v>45660.0</v>
      </c>
      <c r="B5105" s="8" t="s">
        <v>11536</v>
      </c>
      <c r="C5105" s="8" t="s">
        <v>11537</v>
      </c>
      <c r="D5105" s="9">
        <v>4.1988998668E10</v>
      </c>
      <c r="E5105" s="8" t="s">
        <v>15428</v>
      </c>
      <c r="F5105" s="8" t="s">
        <v>15442</v>
      </c>
      <c r="G5105" s="8" t="s">
        <v>15451</v>
      </c>
      <c r="H5105" s="8" t="s">
        <v>15446</v>
      </c>
      <c r="I5105" s="8" t="s">
        <v>15433</v>
      </c>
      <c r="J5105" s="8" t="s">
        <v>15448</v>
      </c>
      <c r="K5105" s="8" t="s">
        <v>15432</v>
      </c>
      <c r="L5105" s="12" t="s">
        <v>15</v>
      </c>
      <c r="M5105" s="12" t="s">
        <v>3780</v>
      </c>
      <c r="N5105" s="12" t="s">
        <v>1677</v>
      </c>
      <c r="O5105" s="12" t="s">
        <v>3792</v>
      </c>
      <c r="P5105" s="12" t="s">
        <v>17</v>
      </c>
      <c r="R5105" s="8"/>
      <c r="S5105" s="8"/>
      <c r="T5105" s="8"/>
      <c r="U5105" s="8"/>
      <c r="V5105" s="8"/>
      <c r="W5105" s="8"/>
      <c r="X5105" s="8"/>
      <c r="Y5105" s="11">
        <f>ROUNDUP(SUM(VLOOKUP(F5105,'Pontuação 3.0'!A$2:B$11,2,FALSE),VLOOKUP(E5105,'Pontuação 3.0'!C$2:D$11,2,FALSE),VLOOKUP(H5105,'Pontuação 3.0'!I$2:J$11,2,FALSE),VLOOKUP(J5105,'Pontuação 3.0'!K$2:L$11,2,FALSE),VLOOKUP(G5105,'Pontuação 3.0'!E$2:F$11,2,FALSE),VLOOKUP(I5105,'Pontuação 3.0'!G$2:H$11,2,FALSE),VLOOKUP(K5105,'Pontuação 3.0'!M$2:N$13,2,FALSE)),0)</f>
        <v>2548</v>
      </c>
      <c r="Z5105" s="11">
        <f t="shared" si="6"/>
        <v>255</v>
      </c>
      <c r="AA5105" s="11" t="str">
        <f t="array" ref="AA5105">IFERROR(INDEX('Pontuação 3.0'!G$13:G$191, MATCH(Z5105, 'Pontuação 3.0'!F$13:F$191, 0)), "Faixa Indefinida")</f>
        <v>A</v>
      </c>
      <c r="AB5105" s="11">
        <f t="shared" si="7"/>
        <v>1</v>
      </c>
      <c r="AC5105" s="11">
        <f t="shared" si="8"/>
        <v>0</v>
      </c>
      <c r="AD5105" s="11">
        <f t="shared" si="9"/>
        <v>0</v>
      </c>
      <c r="AE5105" s="11">
        <f t="shared" si="10"/>
        <v>0</v>
      </c>
    </row>
    <row r="5106" ht="15.75" customHeight="1">
      <c r="A5106" s="7">
        <v>45660.0</v>
      </c>
      <c r="B5106" s="8" t="s">
        <v>11540</v>
      </c>
      <c r="C5106" s="8" t="s">
        <v>11541</v>
      </c>
      <c r="D5106" s="9">
        <v>8.8997792746E10</v>
      </c>
      <c r="E5106" s="8" t="s">
        <v>15428</v>
      </c>
      <c r="F5106" s="8" t="s">
        <v>15420</v>
      </c>
      <c r="G5106" s="8" t="s">
        <v>15430</v>
      </c>
      <c r="H5106" s="8" t="s">
        <v>15422</v>
      </c>
      <c r="I5106" s="8" t="s">
        <v>15423</v>
      </c>
      <c r="J5106" s="8" t="s">
        <v>15424</v>
      </c>
      <c r="K5106" s="8" t="s">
        <v>15425</v>
      </c>
      <c r="L5106" s="12" t="s">
        <v>15</v>
      </c>
      <c r="M5106" s="12" t="s">
        <v>3780</v>
      </c>
      <c r="N5106" s="12" t="s">
        <v>93</v>
      </c>
      <c r="O5106" s="12" t="s">
        <v>3781</v>
      </c>
      <c r="P5106" s="12" t="s">
        <v>119</v>
      </c>
      <c r="R5106" s="8"/>
      <c r="S5106" s="8"/>
      <c r="T5106" s="8"/>
      <c r="U5106" s="8"/>
      <c r="V5106" s="8"/>
      <c r="W5106" s="8"/>
      <c r="X5106" s="8"/>
      <c r="Y5106" s="11">
        <f>ROUNDUP(SUM(VLOOKUP(F5106,'Pontuação 3.0'!A$2:B$11,2,FALSE),VLOOKUP(E5106,'Pontuação 3.0'!C$2:D$11,2,FALSE),VLOOKUP(H5106,'Pontuação 3.0'!I$2:J$11,2,FALSE),VLOOKUP(J5106,'Pontuação 3.0'!K$2:L$11,2,FALSE),VLOOKUP(G5106,'Pontuação 3.0'!E$2:F$11,2,FALSE),VLOOKUP(I5106,'Pontuação 3.0'!G$2:H$11,2,FALSE),VLOOKUP(K5106,'Pontuação 3.0'!M$2:N$13,2,FALSE)),0)</f>
        <v>2122</v>
      </c>
      <c r="Z5106" s="11">
        <f t="shared" si="6"/>
        <v>212</v>
      </c>
      <c r="AA5106" s="11" t="str">
        <f t="array" ref="AA5106">IFERROR(INDEX('Pontuação 3.0'!G$13:G$191, MATCH(Z5106, 'Pontuação 3.0'!F$13:F$191, 0)), "Faixa Indefinida")</f>
        <v>C</v>
      </c>
      <c r="AB5106" s="11">
        <f t="shared" si="7"/>
        <v>0</v>
      </c>
      <c r="AC5106" s="11">
        <f t="shared" si="8"/>
        <v>0</v>
      </c>
      <c r="AD5106" s="11">
        <f t="shared" si="9"/>
        <v>1</v>
      </c>
      <c r="AE5106" s="11">
        <f t="shared" si="10"/>
        <v>0</v>
      </c>
    </row>
    <row r="5107" ht="15.75" customHeight="1">
      <c r="A5107" s="7">
        <v>45660.0</v>
      </c>
      <c r="B5107" s="8" t="s">
        <v>536</v>
      </c>
      <c r="C5107" s="8" t="s">
        <v>11545</v>
      </c>
      <c r="D5107" s="9">
        <v>1.4996714372E10</v>
      </c>
      <c r="E5107" s="8" t="s">
        <v>15428</v>
      </c>
      <c r="F5107" s="8" t="s">
        <v>15420</v>
      </c>
      <c r="G5107" s="8" t="s">
        <v>15421</v>
      </c>
      <c r="H5107" s="8" t="s">
        <v>15438</v>
      </c>
      <c r="I5107" s="8" t="s">
        <v>15423</v>
      </c>
      <c r="J5107" s="8" t="s">
        <v>15424</v>
      </c>
      <c r="K5107" s="8" t="s">
        <v>15432</v>
      </c>
      <c r="L5107" s="12" t="s">
        <v>15</v>
      </c>
      <c r="M5107" s="12" t="s">
        <v>3780</v>
      </c>
      <c r="N5107" s="12" t="s">
        <v>300</v>
      </c>
      <c r="O5107" s="12" t="s">
        <v>3797</v>
      </c>
      <c r="P5107" s="12" t="s">
        <v>17</v>
      </c>
      <c r="R5107" s="8"/>
      <c r="S5107" s="8"/>
      <c r="T5107" s="8"/>
      <c r="U5107" s="8"/>
      <c r="V5107" s="8"/>
      <c r="W5107" s="8"/>
      <c r="X5107" s="8"/>
      <c r="Y5107" s="11">
        <f>ROUNDUP(SUM(VLOOKUP(F5107,'Pontuação 3.0'!A$2:B$11,2,FALSE),VLOOKUP(E5107,'Pontuação 3.0'!C$2:D$11,2,FALSE),VLOOKUP(H5107,'Pontuação 3.0'!I$2:J$11,2,FALSE),VLOOKUP(J5107,'Pontuação 3.0'!K$2:L$11,2,FALSE),VLOOKUP(G5107,'Pontuação 3.0'!E$2:F$11,2,FALSE),VLOOKUP(I5107,'Pontuação 3.0'!G$2:H$11,2,FALSE),VLOOKUP(K5107,'Pontuação 3.0'!M$2:N$13,2,FALSE)),0)</f>
        <v>1920</v>
      </c>
      <c r="Z5107" s="11">
        <f t="shared" si="6"/>
        <v>192</v>
      </c>
      <c r="AA5107" s="11" t="str">
        <f t="array" ref="AA5107">IFERROR(INDEX('Pontuação 3.0'!G$13:G$191, MATCH(Z5107, 'Pontuação 3.0'!F$13:F$191, 0)), "Faixa Indefinida")</f>
        <v>C</v>
      </c>
      <c r="AB5107" s="11">
        <f t="shared" si="7"/>
        <v>0</v>
      </c>
      <c r="AC5107" s="11">
        <f t="shared" si="8"/>
        <v>0</v>
      </c>
      <c r="AD5107" s="11">
        <f t="shared" si="9"/>
        <v>1</v>
      </c>
      <c r="AE5107" s="11">
        <f t="shared" si="10"/>
        <v>0</v>
      </c>
    </row>
    <row r="5108" ht="15.75" customHeight="1">
      <c r="A5108" s="7">
        <v>45660.0</v>
      </c>
      <c r="B5108" s="8" t="s">
        <v>11546</v>
      </c>
      <c r="C5108" s="8" t="s">
        <v>11547</v>
      </c>
      <c r="D5108" s="9">
        <v>4.1992936368E10</v>
      </c>
      <c r="E5108" s="8" t="s">
        <v>15428</v>
      </c>
      <c r="F5108" s="8" t="s">
        <v>15442</v>
      </c>
      <c r="G5108" s="8" t="s">
        <v>15430</v>
      </c>
      <c r="H5108" s="8" t="s">
        <v>15443</v>
      </c>
      <c r="I5108" s="8" t="s">
        <v>15431</v>
      </c>
      <c r="J5108" s="8" t="s">
        <v>15424</v>
      </c>
      <c r="K5108" s="8" t="s">
        <v>15432</v>
      </c>
      <c r="L5108" s="12" t="s">
        <v>15</v>
      </c>
      <c r="M5108" s="12" t="s">
        <v>3780</v>
      </c>
      <c r="N5108" s="12" t="s">
        <v>162</v>
      </c>
      <c r="O5108" s="12" t="s">
        <v>3781</v>
      </c>
      <c r="P5108" s="12" t="s">
        <v>119</v>
      </c>
      <c r="R5108" s="8"/>
      <c r="S5108" s="8"/>
      <c r="T5108" s="8"/>
      <c r="U5108" s="8"/>
      <c r="V5108" s="8"/>
      <c r="W5108" s="8"/>
      <c r="X5108" s="8"/>
      <c r="Y5108" s="11">
        <f>ROUNDUP(SUM(VLOOKUP(F5108,'Pontuação 3.0'!A$2:B$11,2,FALSE),VLOOKUP(E5108,'Pontuação 3.0'!C$2:D$11,2,FALSE),VLOOKUP(H5108,'Pontuação 3.0'!I$2:J$11,2,FALSE),VLOOKUP(J5108,'Pontuação 3.0'!K$2:L$11,2,FALSE),VLOOKUP(G5108,'Pontuação 3.0'!E$2:F$11,2,FALSE),VLOOKUP(I5108,'Pontuação 3.0'!G$2:H$11,2,FALSE),VLOOKUP(K5108,'Pontuação 3.0'!M$2:N$13,2,FALSE)),0)</f>
        <v>2163</v>
      </c>
      <c r="Z5108" s="11">
        <f t="shared" si="6"/>
        <v>216</v>
      </c>
      <c r="AA5108" s="11" t="str">
        <f t="array" ref="AA5108">IFERROR(INDEX('Pontuação 3.0'!G$13:G$191, MATCH(Z5108, 'Pontuação 3.0'!F$13:F$191, 0)), "Faixa Indefinida")</f>
        <v>B</v>
      </c>
      <c r="AB5108" s="11">
        <f t="shared" si="7"/>
        <v>0</v>
      </c>
      <c r="AC5108" s="11">
        <f t="shared" si="8"/>
        <v>1</v>
      </c>
      <c r="AD5108" s="11">
        <f t="shared" si="9"/>
        <v>0</v>
      </c>
      <c r="AE5108" s="11">
        <f t="shared" si="10"/>
        <v>0</v>
      </c>
    </row>
    <row r="5109" ht="15.75" customHeight="1">
      <c r="A5109" s="7">
        <v>45660.0</v>
      </c>
      <c r="B5109" s="8" t="s">
        <v>9787</v>
      </c>
      <c r="C5109" s="8" t="s">
        <v>11549</v>
      </c>
      <c r="D5109" s="9">
        <v>7.3981084334E10</v>
      </c>
      <c r="E5109" s="8" t="s">
        <v>15428</v>
      </c>
      <c r="F5109" s="8" t="s">
        <v>15420</v>
      </c>
      <c r="G5109" s="8" t="s">
        <v>15430</v>
      </c>
      <c r="H5109" s="8" t="s">
        <v>15443</v>
      </c>
      <c r="I5109" s="8" t="s">
        <v>15431</v>
      </c>
      <c r="J5109" s="8" t="s">
        <v>15424</v>
      </c>
      <c r="K5109" s="8" t="s">
        <v>15425</v>
      </c>
      <c r="L5109" s="12" t="s">
        <v>15</v>
      </c>
      <c r="M5109" s="12" t="s">
        <v>3780</v>
      </c>
      <c r="N5109" s="12" t="s">
        <v>205</v>
      </c>
      <c r="O5109" s="12" t="s">
        <v>3781</v>
      </c>
      <c r="P5109" s="12" t="s">
        <v>119</v>
      </c>
      <c r="R5109" s="8"/>
      <c r="S5109" s="8"/>
      <c r="T5109" s="8"/>
      <c r="U5109" s="8"/>
      <c r="V5109" s="8"/>
      <c r="W5109" s="8"/>
      <c r="X5109" s="8"/>
      <c r="Y5109" s="11">
        <f>ROUNDUP(SUM(VLOOKUP(F5109,'Pontuação 3.0'!A$2:B$11,2,FALSE),VLOOKUP(E5109,'Pontuação 3.0'!C$2:D$11,2,FALSE),VLOOKUP(H5109,'Pontuação 3.0'!I$2:J$11,2,FALSE),VLOOKUP(J5109,'Pontuação 3.0'!K$2:L$11,2,FALSE),VLOOKUP(G5109,'Pontuação 3.0'!E$2:F$11,2,FALSE),VLOOKUP(I5109,'Pontuação 3.0'!G$2:H$11,2,FALSE),VLOOKUP(K5109,'Pontuação 3.0'!M$2:N$13,2,FALSE)),0)</f>
        <v>2210</v>
      </c>
      <c r="Z5109" s="11">
        <f t="shared" si="6"/>
        <v>221</v>
      </c>
      <c r="AA5109" s="11" t="str">
        <f t="array" ref="AA5109">IFERROR(INDEX('Pontuação 3.0'!G$13:G$191, MATCH(Z5109, 'Pontuação 3.0'!F$13:F$191, 0)), "Faixa Indefinida")</f>
        <v>B</v>
      </c>
      <c r="AB5109" s="11">
        <f t="shared" si="7"/>
        <v>0</v>
      </c>
      <c r="AC5109" s="11">
        <f t="shared" si="8"/>
        <v>1</v>
      </c>
      <c r="AD5109" s="11">
        <f t="shared" si="9"/>
        <v>0</v>
      </c>
      <c r="AE5109" s="11">
        <f t="shared" si="10"/>
        <v>0</v>
      </c>
    </row>
    <row r="5110" ht="15.75" customHeight="1">
      <c r="A5110" s="7">
        <v>45660.0</v>
      </c>
      <c r="B5110" s="8" t="s">
        <v>11479</v>
      </c>
      <c r="C5110" s="8" t="s">
        <v>11548</v>
      </c>
      <c r="D5110" s="9">
        <v>2.1973546937E10</v>
      </c>
      <c r="E5110" s="8" t="s">
        <v>15428</v>
      </c>
      <c r="F5110" s="8" t="s">
        <v>15429</v>
      </c>
      <c r="G5110" s="8" t="s">
        <v>15455</v>
      </c>
      <c r="H5110" s="8" t="s">
        <v>15422</v>
      </c>
      <c r="I5110" s="8" t="s">
        <v>15447</v>
      </c>
      <c r="J5110" s="8" t="s">
        <v>15448</v>
      </c>
      <c r="K5110" s="8" t="s">
        <v>15480</v>
      </c>
      <c r="L5110" s="12" t="s">
        <v>15</v>
      </c>
      <c r="M5110" s="12" t="s">
        <v>3780</v>
      </c>
      <c r="N5110" s="12" t="s">
        <v>1677</v>
      </c>
      <c r="O5110" s="12" t="s">
        <v>3781</v>
      </c>
      <c r="P5110" s="12" t="s">
        <v>17</v>
      </c>
      <c r="R5110" s="8"/>
      <c r="S5110" s="8"/>
      <c r="T5110" s="8"/>
      <c r="U5110" s="8"/>
      <c r="V5110" s="8"/>
      <c r="W5110" s="8"/>
      <c r="X5110" s="8"/>
      <c r="Y5110" s="11">
        <f>ROUNDUP(SUM(VLOOKUP(F5110,'Pontuação 3.0'!A$2:B$11,2,FALSE),VLOOKUP(E5110,'Pontuação 3.0'!C$2:D$11,2,FALSE),VLOOKUP(H5110,'Pontuação 3.0'!I$2:J$11,2,FALSE),VLOOKUP(J5110,'Pontuação 3.0'!K$2:L$11,2,FALSE),VLOOKUP(G5110,'Pontuação 3.0'!E$2:F$11,2,FALSE),VLOOKUP(I5110,'Pontuação 3.0'!G$2:H$11,2,FALSE),VLOOKUP(K5110,'Pontuação 3.0'!M$2:N$13,2,FALSE)),0)</f>
        <v>2248</v>
      </c>
      <c r="Z5110" s="11">
        <f t="shared" si="6"/>
        <v>225</v>
      </c>
      <c r="AA5110" s="11" t="str">
        <f t="array" ref="AA5110">IFERROR(INDEX('Pontuação 3.0'!G$13:G$191, MATCH(Z5110, 'Pontuação 3.0'!F$13:F$191, 0)), "Faixa Indefinida")</f>
        <v>B</v>
      </c>
      <c r="AB5110" s="11">
        <f t="shared" si="7"/>
        <v>0</v>
      </c>
      <c r="AC5110" s="11">
        <f t="shared" si="8"/>
        <v>1</v>
      </c>
      <c r="AD5110" s="11">
        <f t="shared" si="9"/>
        <v>0</v>
      </c>
      <c r="AE5110" s="11">
        <f t="shared" si="10"/>
        <v>0</v>
      </c>
    </row>
    <row r="5111" ht="15.75" customHeight="1">
      <c r="A5111" s="7">
        <v>45660.0</v>
      </c>
      <c r="B5111" s="8" t="s">
        <v>11550</v>
      </c>
      <c r="C5111" s="8" t="s">
        <v>11551</v>
      </c>
      <c r="D5111" s="9">
        <v>1.9998674261E10</v>
      </c>
      <c r="E5111" s="8" t="s">
        <v>15428</v>
      </c>
      <c r="F5111" s="8" t="s">
        <v>15420</v>
      </c>
      <c r="G5111" s="8" t="s">
        <v>15430</v>
      </c>
      <c r="H5111" s="8" t="s">
        <v>15443</v>
      </c>
      <c r="I5111" s="8" t="s">
        <v>15423</v>
      </c>
      <c r="J5111" s="8" t="s">
        <v>15424</v>
      </c>
      <c r="K5111" s="8" t="s">
        <v>15425</v>
      </c>
      <c r="L5111" s="12" t="s">
        <v>15</v>
      </c>
      <c r="M5111" s="12" t="s">
        <v>3780</v>
      </c>
      <c r="N5111" s="12" t="s">
        <v>93</v>
      </c>
      <c r="O5111" s="12" t="s">
        <v>3781</v>
      </c>
      <c r="P5111" s="12" t="s">
        <v>119</v>
      </c>
      <c r="R5111" s="8"/>
      <c r="S5111" s="8"/>
      <c r="T5111" s="8"/>
      <c r="U5111" s="8"/>
      <c r="V5111" s="8"/>
      <c r="W5111" s="8"/>
      <c r="X5111" s="8"/>
      <c r="Y5111" s="11">
        <f>ROUNDUP(SUM(VLOOKUP(F5111,'Pontuação 3.0'!A$2:B$11,2,FALSE),VLOOKUP(E5111,'Pontuação 3.0'!C$2:D$11,2,FALSE),VLOOKUP(H5111,'Pontuação 3.0'!I$2:J$11,2,FALSE),VLOOKUP(J5111,'Pontuação 3.0'!K$2:L$11,2,FALSE),VLOOKUP(G5111,'Pontuação 3.0'!E$2:F$11,2,FALSE),VLOOKUP(I5111,'Pontuação 3.0'!G$2:H$11,2,FALSE),VLOOKUP(K5111,'Pontuação 3.0'!M$2:N$13,2,FALSE)),0)</f>
        <v>2058</v>
      </c>
      <c r="Z5111" s="11">
        <f t="shared" si="6"/>
        <v>206</v>
      </c>
      <c r="AA5111" s="11" t="str">
        <f t="array" ref="AA5111">IFERROR(INDEX('Pontuação 3.0'!G$13:G$191, MATCH(Z5111, 'Pontuação 3.0'!F$13:F$191, 0)), "Faixa Indefinida")</f>
        <v>C</v>
      </c>
      <c r="AB5111" s="11">
        <f t="shared" si="7"/>
        <v>0</v>
      </c>
      <c r="AC5111" s="11">
        <f t="shared" si="8"/>
        <v>0</v>
      </c>
      <c r="AD5111" s="11">
        <f t="shared" si="9"/>
        <v>1</v>
      </c>
      <c r="AE5111" s="11">
        <f t="shared" si="10"/>
        <v>0</v>
      </c>
    </row>
    <row r="5112" ht="15.75" customHeight="1">
      <c r="A5112" s="7">
        <v>45660.0</v>
      </c>
      <c r="B5112" s="8" t="s">
        <v>11552</v>
      </c>
      <c r="C5112" s="8" t="s">
        <v>11553</v>
      </c>
      <c r="D5112" s="9">
        <v>1.7981176863E10</v>
      </c>
      <c r="E5112" s="8" t="s">
        <v>15428</v>
      </c>
      <c r="F5112" s="8" t="s">
        <v>15420</v>
      </c>
      <c r="G5112" s="8" t="s">
        <v>15421</v>
      </c>
      <c r="H5112" s="8" t="s">
        <v>15443</v>
      </c>
      <c r="I5112" s="8" t="s">
        <v>15423</v>
      </c>
      <c r="J5112" s="8" t="s">
        <v>15424</v>
      </c>
      <c r="K5112" s="8" t="s">
        <v>15432</v>
      </c>
      <c r="L5112" s="12" t="s">
        <v>15</v>
      </c>
      <c r="M5112" s="12" t="s">
        <v>3780</v>
      </c>
      <c r="N5112" s="12" t="s">
        <v>360</v>
      </c>
      <c r="O5112" s="12" t="s">
        <v>3781</v>
      </c>
      <c r="P5112" s="12" t="s">
        <v>119</v>
      </c>
      <c r="R5112" s="8"/>
      <c r="S5112" s="8"/>
      <c r="T5112" s="8"/>
      <c r="U5112" s="8"/>
      <c r="V5112" s="8"/>
      <c r="W5112" s="8"/>
      <c r="X5112" s="8"/>
      <c r="Y5112" s="11">
        <f>ROUNDUP(SUM(VLOOKUP(F5112,'Pontuação 3.0'!A$2:B$11,2,FALSE),VLOOKUP(E5112,'Pontuação 3.0'!C$2:D$11,2,FALSE),VLOOKUP(H5112,'Pontuação 3.0'!I$2:J$11,2,FALSE),VLOOKUP(J5112,'Pontuação 3.0'!K$2:L$11,2,FALSE),VLOOKUP(G5112,'Pontuação 3.0'!E$2:F$11,2,FALSE),VLOOKUP(I5112,'Pontuação 3.0'!G$2:H$11,2,FALSE),VLOOKUP(K5112,'Pontuação 3.0'!M$2:N$13,2,FALSE)),0)</f>
        <v>2004</v>
      </c>
      <c r="Z5112" s="11">
        <f t="shared" si="6"/>
        <v>200</v>
      </c>
      <c r="AA5112" s="11" t="str">
        <f t="array" ref="AA5112">IFERROR(INDEX('Pontuação 3.0'!G$13:G$191, MATCH(Z5112, 'Pontuação 3.0'!F$13:F$191, 0)), "Faixa Indefinida")</f>
        <v>C</v>
      </c>
      <c r="AB5112" s="11">
        <f t="shared" si="7"/>
        <v>0</v>
      </c>
      <c r="AC5112" s="11">
        <f t="shared" si="8"/>
        <v>0</v>
      </c>
      <c r="AD5112" s="11">
        <f t="shared" si="9"/>
        <v>1</v>
      </c>
      <c r="AE5112" s="11">
        <f t="shared" si="10"/>
        <v>0</v>
      </c>
    </row>
    <row r="5113" ht="15.75" customHeight="1">
      <c r="A5113" s="7">
        <v>45660.0</v>
      </c>
      <c r="B5113" s="8" t="s">
        <v>11561</v>
      </c>
      <c r="C5113" s="8" t="s">
        <v>11562</v>
      </c>
      <c r="D5113" s="9">
        <v>1.1940281646E10</v>
      </c>
      <c r="E5113" s="8" t="s">
        <v>15428</v>
      </c>
      <c r="F5113" s="8" t="s">
        <v>15420</v>
      </c>
      <c r="G5113" s="8" t="s">
        <v>15430</v>
      </c>
      <c r="H5113" s="8" t="s">
        <v>15446</v>
      </c>
      <c r="I5113" s="8" t="s">
        <v>15433</v>
      </c>
      <c r="J5113" s="8" t="s">
        <v>15424</v>
      </c>
      <c r="K5113" s="8" t="s">
        <v>15432</v>
      </c>
      <c r="L5113" s="12" t="s">
        <v>15</v>
      </c>
      <c r="M5113" s="12" t="s">
        <v>3780</v>
      </c>
      <c r="N5113" s="12" t="s">
        <v>205</v>
      </c>
      <c r="O5113" s="12" t="s">
        <v>3781</v>
      </c>
      <c r="P5113" s="12" t="s">
        <v>119</v>
      </c>
      <c r="R5113" s="8"/>
      <c r="S5113" s="8"/>
      <c r="T5113" s="8"/>
      <c r="U5113" s="8"/>
      <c r="V5113" s="8"/>
      <c r="W5113" s="8"/>
      <c r="X5113" s="8"/>
      <c r="Y5113" s="11">
        <f>ROUNDUP(SUM(VLOOKUP(F5113,'Pontuação 3.0'!A$2:B$11,2,FALSE),VLOOKUP(E5113,'Pontuação 3.0'!C$2:D$11,2,FALSE),VLOOKUP(H5113,'Pontuação 3.0'!I$2:J$11,2,FALSE),VLOOKUP(J5113,'Pontuação 3.0'!K$2:L$11,2,FALSE),VLOOKUP(G5113,'Pontuação 3.0'!E$2:F$11,2,FALSE),VLOOKUP(I5113,'Pontuação 3.0'!G$2:H$11,2,FALSE),VLOOKUP(K5113,'Pontuação 3.0'!M$2:N$13,2,FALSE)),0)</f>
        <v>2570</v>
      </c>
      <c r="Z5113" s="11">
        <f t="shared" si="6"/>
        <v>257</v>
      </c>
      <c r="AA5113" s="11" t="str">
        <f t="array" ref="AA5113">IFERROR(INDEX('Pontuação 3.0'!G$13:G$191, MATCH(Z5113, 'Pontuação 3.0'!F$13:F$191, 0)), "Faixa Indefinida")</f>
        <v>A</v>
      </c>
      <c r="AB5113" s="11">
        <f t="shared" si="7"/>
        <v>1</v>
      </c>
      <c r="AC5113" s="11">
        <f t="shared" si="8"/>
        <v>0</v>
      </c>
      <c r="AD5113" s="11">
        <f t="shared" si="9"/>
        <v>0</v>
      </c>
      <c r="AE5113" s="11">
        <f t="shared" si="10"/>
        <v>0</v>
      </c>
    </row>
    <row r="5114" ht="15.75" customHeight="1">
      <c r="A5114" s="7">
        <v>45660.0</v>
      </c>
      <c r="B5114" s="8" t="s">
        <v>11169</v>
      </c>
      <c r="C5114" s="8" t="s">
        <v>11560</v>
      </c>
      <c r="D5114" s="9">
        <v>2.1965984461E10</v>
      </c>
      <c r="E5114" s="8" t="s">
        <v>15428</v>
      </c>
      <c r="F5114" s="8" t="s">
        <v>15420</v>
      </c>
      <c r="G5114" s="8" t="s">
        <v>15430</v>
      </c>
      <c r="H5114" s="8" t="s">
        <v>15446</v>
      </c>
      <c r="I5114" s="8" t="s">
        <v>15423</v>
      </c>
      <c r="J5114" s="8" t="s">
        <v>15448</v>
      </c>
      <c r="K5114" s="8" t="s">
        <v>15432</v>
      </c>
      <c r="L5114" s="12" t="s">
        <v>15</v>
      </c>
      <c r="M5114" s="12" t="s">
        <v>3780</v>
      </c>
      <c r="N5114" s="12" t="s">
        <v>205</v>
      </c>
      <c r="O5114" s="12" t="s">
        <v>3792</v>
      </c>
      <c r="P5114" s="12" t="s">
        <v>119</v>
      </c>
      <c r="R5114" s="8"/>
      <c r="S5114" s="8"/>
      <c r="T5114" s="8"/>
      <c r="U5114" s="8"/>
      <c r="V5114" s="8"/>
      <c r="W5114" s="8"/>
      <c r="X5114" s="8"/>
      <c r="Y5114" s="11">
        <f>ROUNDUP(SUM(VLOOKUP(F5114,'Pontuação 3.0'!A$2:B$11,2,FALSE),VLOOKUP(E5114,'Pontuação 3.0'!C$2:D$11,2,FALSE),VLOOKUP(H5114,'Pontuação 3.0'!I$2:J$11,2,FALSE),VLOOKUP(J5114,'Pontuação 3.0'!K$2:L$11,2,FALSE),VLOOKUP(G5114,'Pontuação 3.0'!E$2:F$11,2,FALSE),VLOOKUP(I5114,'Pontuação 3.0'!G$2:H$11,2,FALSE),VLOOKUP(K5114,'Pontuação 3.0'!M$2:N$13,2,FALSE)),0)</f>
        <v>2556</v>
      </c>
      <c r="Z5114" s="11">
        <f t="shared" si="6"/>
        <v>256</v>
      </c>
      <c r="AA5114" s="11" t="str">
        <f t="array" ref="AA5114">IFERROR(INDEX('Pontuação 3.0'!G$13:G$191, MATCH(Z5114, 'Pontuação 3.0'!F$13:F$191, 0)), "Faixa Indefinida")</f>
        <v>A</v>
      </c>
      <c r="AB5114" s="11">
        <f t="shared" si="7"/>
        <v>1</v>
      </c>
      <c r="AC5114" s="11">
        <f t="shared" si="8"/>
        <v>0</v>
      </c>
      <c r="AD5114" s="11">
        <f t="shared" si="9"/>
        <v>0</v>
      </c>
      <c r="AE5114" s="11">
        <f t="shared" si="10"/>
        <v>0</v>
      </c>
    </row>
    <row r="5115" ht="15.75" customHeight="1">
      <c r="A5115" s="7">
        <v>45660.0</v>
      </c>
      <c r="B5115" s="8" t="s">
        <v>11565</v>
      </c>
      <c r="C5115" s="8" t="s">
        <v>11566</v>
      </c>
      <c r="D5115" s="9">
        <v>8.6988444115E10</v>
      </c>
      <c r="E5115" s="8" t="s">
        <v>15428</v>
      </c>
      <c r="F5115" s="8" t="s">
        <v>15442</v>
      </c>
      <c r="G5115" s="8" t="s">
        <v>15455</v>
      </c>
      <c r="H5115" s="8" t="s">
        <v>15422</v>
      </c>
      <c r="I5115" s="8" t="s">
        <v>15433</v>
      </c>
      <c r="J5115" s="8" t="s">
        <v>15424</v>
      </c>
      <c r="K5115" s="8" t="s">
        <v>15480</v>
      </c>
      <c r="L5115" s="12" t="s">
        <v>15</v>
      </c>
      <c r="M5115" s="12" t="s">
        <v>3780</v>
      </c>
      <c r="N5115" s="12" t="s">
        <v>205</v>
      </c>
      <c r="O5115" s="12" t="s">
        <v>3812</v>
      </c>
      <c r="P5115" s="12" t="s">
        <v>119</v>
      </c>
      <c r="R5115" s="8"/>
      <c r="S5115" s="8"/>
      <c r="T5115" s="8"/>
      <c r="U5115" s="8"/>
      <c r="V5115" s="8"/>
      <c r="W5115" s="8"/>
      <c r="X5115" s="8"/>
      <c r="Y5115" s="11">
        <f>ROUNDUP(SUM(VLOOKUP(F5115,'Pontuação 3.0'!A$2:B$11,2,FALSE),VLOOKUP(E5115,'Pontuação 3.0'!C$2:D$11,2,FALSE),VLOOKUP(H5115,'Pontuação 3.0'!I$2:J$11,2,FALSE),VLOOKUP(J5115,'Pontuação 3.0'!K$2:L$11,2,FALSE),VLOOKUP(G5115,'Pontuação 3.0'!E$2:F$11,2,FALSE),VLOOKUP(I5115,'Pontuação 3.0'!G$2:H$11,2,FALSE),VLOOKUP(K5115,'Pontuação 3.0'!M$2:N$13,2,FALSE)),0)</f>
        <v>2328</v>
      </c>
      <c r="Z5115" s="11">
        <f t="shared" si="6"/>
        <v>233</v>
      </c>
      <c r="AA5115" s="11" t="str">
        <f t="array" ref="AA5115">IFERROR(INDEX('Pontuação 3.0'!G$13:G$191, MATCH(Z5115, 'Pontuação 3.0'!F$13:F$191, 0)), "Faixa Indefinida")</f>
        <v>B</v>
      </c>
      <c r="AB5115" s="11">
        <f t="shared" si="7"/>
        <v>0</v>
      </c>
      <c r="AC5115" s="11">
        <f t="shared" si="8"/>
        <v>1</v>
      </c>
      <c r="AD5115" s="11">
        <f t="shared" si="9"/>
        <v>0</v>
      </c>
      <c r="AE5115" s="11">
        <f t="shared" si="10"/>
        <v>0</v>
      </c>
    </row>
    <row r="5116" ht="15.75" customHeight="1">
      <c r="A5116" s="7">
        <v>45660.0</v>
      </c>
      <c r="B5116" s="8" t="s">
        <v>11569</v>
      </c>
      <c r="C5116" s="8" t="s">
        <v>11570</v>
      </c>
      <c r="D5116" s="13" t="s">
        <v>15872</v>
      </c>
      <c r="E5116" s="8" t="s">
        <v>15428</v>
      </c>
      <c r="F5116" s="8" t="s">
        <v>15420</v>
      </c>
      <c r="G5116" s="8" t="s">
        <v>15430</v>
      </c>
      <c r="H5116" s="8" t="s">
        <v>15446</v>
      </c>
      <c r="I5116" s="8" t="s">
        <v>15431</v>
      </c>
      <c r="J5116" s="8" t="s">
        <v>15424</v>
      </c>
      <c r="K5116" s="8" t="s">
        <v>15432</v>
      </c>
      <c r="L5116" s="12" t="s">
        <v>15</v>
      </c>
      <c r="M5116" s="12" t="s">
        <v>3780</v>
      </c>
      <c r="N5116" s="12" t="s">
        <v>205</v>
      </c>
      <c r="O5116" s="12" t="s">
        <v>3781</v>
      </c>
      <c r="P5116" s="12" t="s">
        <v>119</v>
      </c>
      <c r="R5116" s="8"/>
      <c r="S5116" s="8"/>
      <c r="T5116" s="8"/>
      <c r="U5116" s="8"/>
      <c r="V5116" s="8"/>
      <c r="W5116" s="8"/>
      <c r="X5116" s="8"/>
      <c r="Y5116" s="11">
        <f>ROUNDUP(SUM(VLOOKUP(F5116,'Pontuação 3.0'!A$2:B$11,2,FALSE),VLOOKUP(E5116,'Pontuação 3.0'!C$2:D$11,2,FALSE),VLOOKUP(H5116,'Pontuação 3.0'!I$2:J$11,2,FALSE),VLOOKUP(J5116,'Pontuação 3.0'!K$2:L$11,2,FALSE),VLOOKUP(G5116,'Pontuação 3.0'!E$2:F$11,2,FALSE),VLOOKUP(I5116,'Pontuação 3.0'!G$2:H$11,2,FALSE),VLOOKUP(K5116,'Pontuação 3.0'!M$2:N$13,2,FALSE)),0)</f>
        <v>2447</v>
      </c>
      <c r="Z5116" s="11">
        <f t="shared" si="6"/>
        <v>245</v>
      </c>
      <c r="AA5116" s="11" t="str">
        <f t="array" ref="AA5116">IFERROR(INDEX('Pontuação 3.0'!G$13:G$191, MATCH(Z5116, 'Pontuação 3.0'!F$13:F$191, 0)), "Faixa Indefinida")</f>
        <v>A</v>
      </c>
      <c r="AB5116" s="11">
        <f t="shared" si="7"/>
        <v>1</v>
      </c>
      <c r="AC5116" s="11">
        <f t="shared" si="8"/>
        <v>0</v>
      </c>
      <c r="AD5116" s="11">
        <f t="shared" si="9"/>
        <v>0</v>
      </c>
      <c r="AE5116" s="11">
        <f t="shared" si="10"/>
        <v>0</v>
      </c>
    </row>
    <row r="5117" ht="15.75" customHeight="1">
      <c r="A5117" s="7">
        <v>45660.0</v>
      </c>
      <c r="B5117" s="8" t="s">
        <v>11567</v>
      </c>
      <c r="C5117" s="8" t="s">
        <v>11568</v>
      </c>
      <c r="D5117" s="9">
        <v>8.5992136635E10</v>
      </c>
      <c r="E5117" s="8" t="s">
        <v>15428</v>
      </c>
      <c r="F5117" s="8" t="s">
        <v>15420</v>
      </c>
      <c r="G5117" s="8" t="s">
        <v>15430</v>
      </c>
      <c r="H5117" s="8" t="s">
        <v>15422</v>
      </c>
      <c r="I5117" s="8" t="s">
        <v>15431</v>
      </c>
      <c r="J5117" s="8" t="s">
        <v>15424</v>
      </c>
      <c r="K5117" s="8" t="s">
        <v>15425</v>
      </c>
      <c r="L5117" s="12" t="s">
        <v>15</v>
      </c>
      <c r="M5117" s="12" t="s">
        <v>3780</v>
      </c>
      <c r="N5117" s="12" t="s">
        <v>310</v>
      </c>
      <c r="O5117" s="12" t="s">
        <v>3781</v>
      </c>
      <c r="P5117" s="12" t="s">
        <v>119</v>
      </c>
      <c r="R5117" s="8"/>
      <c r="S5117" s="8"/>
      <c r="T5117" s="8"/>
      <c r="U5117" s="8"/>
      <c r="V5117" s="8"/>
      <c r="W5117" s="8"/>
      <c r="X5117" s="8"/>
      <c r="Y5117" s="11">
        <f>ROUNDUP(SUM(VLOOKUP(F5117,'Pontuação 3.0'!A$2:B$11,2,FALSE),VLOOKUP(E5117,'Pontuação 3.0'!C$2:D$11,2,FALSE),VLOOKUP(H5117,'Pontuação 3.0'!I$2:J$11,2,FALSE),VLOOKUP(J5117,'Pontuação 3.0'!K$2:L$11,2,FALSE),VLOOKUP(G5117,'Pontuação 3.0'!E$2:F$11,2,FALSE),VLOOKUP(I5117,'Pontuação 3.0'!G$2:H$11,2,FALSE),VLOOKUP(K5117,'Pontuação 3.0'!M$2:N$13,2,FALSE)),0)</f>
        <v>2274</v>
      </c>
      <c r="Z5117" s="11">
        <f t="shared" si="6"/>
        <v>227</v>
      </c>
      <c r="AA5117" s="11" t="str">
        <f t="array" ref="AA5117">IFERROR(INDEX('Pontuação 3.0'!G$13:G$191, MATCH(Z5117, 'Pontuação 3.0'!F$13:F$191, 0)), "Faixa Indefinida")</f>
        <v>B</v>
      </c>
      <c r="AB5117" s="11">
        <f t="shared" si="7"/>
        <v>0</v>
      </c>
      <c r="AC5117" s="11">
        <f t="shared" si="8"/>
        <v>1</v>
      </c>
      <c r="AD5117" s="11">
        <f t="shared" si="9"/>
        <v>0</v>
      </c>
      <c r="AE5117" s="11">
        <f t="shared" si="10"/>
        <v>0</v>
      </c>
    </row>
    <row r="5118" ht="15.75" customHeight="1">
      <c r="A5118" s="7">
        <v>45660.0</v>
      </c>
      <c r="B5118" s="8" t="s">
        <v>11571</v>
      </c>
      <c r="C5118" s="8" t="s">
        <v>11572</v>
      </c>
      <c r="D5118" s="13" t="s">
        <v>15873</v>
      </c>
      <c r="E5118" s="8" t="s">
        <v>15428</v>
      </c>
      <c r="F5118" s="8" t="s">
        <v>15442</v>
      </c>
      <c r="G5118" s="8" t="s">
        <v>15430</v>
      </c>
      <c r="H5118" s="8" t="s">
        <v>15422</v>
      </c>
      <c r="I5118" s="8" t="s">
        <v>15423</v>
      </c>
      <c r="J5118" s="8" t="s">
        <v>15424</v>
      </c>
      <c r="K5118" s="8" t="s">
        <v>15432</v>
      </c>
      <c r="L5118" s="12" t="s">
        <v>15</v>
      </c>
      <c r="M5118" s="12" t="s">
        <v>3780</v>
      </c>
      <c r="N5118" s="12" t="s">
        <v>310</v>
      </c>
      <c r="O5118" s="12" t="s">
        <v>3792</v>
      </c>
      <c r="P5118" s="12" t="s">
        <v>119</v>
      </c>
      <c r="R5118" s="8"/>
      <c r="S5118" s="8"/>
      <c r="T5118" s="8"/>
      <c r="U5118" s="8"/>
      <c r="V5118" s="8"/>
      <c r="W5118" s="8"/>
      <c r="X5118" s="8"/>
      <c r="Y5118" s="11">
        <f>ROUNDUP(SUM(VLOOKUP(F5118,'Pontuação 3.0'!A$2:B$11,2,FALSE),VLOOKUP(E5118,'Pontuação 3.0'!C$2:D$11,2,FALSE),VLOOKUP(H5118,'Pontuação 3.0'!I$2:J$11,2,FALSE),VLOOKUP(J5118,'Pontuação 3.0'!K$2:L$11,2,FALSE),VLOOKUP(G5118,'Pontuação 3.0'!E$2:F$11,2,FALSE),VLOOKUP(I5118,'Pontuação 3.0'!G$2:H$11,2,FALSE),VLOOKUP(K5118,'Pontuação 3.0'!M$2:N$13,2,FALSE)),0)</f>
        <v>2075</v>
      </c>
      <c r="Z5118" s="11">
        <f t="shared" si="6"/>
        <v>208</v>
      </c>
      <c r="AA5118" s="11" t="str">
        <f t="array" ref="AA5118">IFERROR(INDEX('Pontuação 3.0'!G$13:G$191, MATCH(Z5118, 'Pontuação 3.0'!F$13:F$191, 0)), "Faixa Indefinida")</f>
        <v>C</v>
      </c>
      <c r="AB5118" s="11">
        <f t="shared" si="7"/>
        <v>0</v>
      </c>
      <c r="AC5118" s="11">
        <f t="shared" si="8"/>
        <v>0</v>
      </c>
      <c r="AD5118" s="11">
        <f t="shared" si="9"/>
        <v>1</v>
      </c>
      <c r="AE5118" s="11">
        <f t="shared" si="10"/>
        <v>0</v>
      </c>
    </row>
    <row r="5119" ht="15.75" customHeight="1">
      <c r="A5119" s="7">
        <v>45660.0</v>
      </c>
      <c r="B5119" s="8" t="s">
        <v>15874</v>
      </c>
      <c r="C5119" s="8" t="s">
        <v>11574</v>
      </c>
      <c r="D5119" s="9">
        <v>1.1950575456E10</v>
      </c>
      <c r="E5119" s="8" t="s">
        <v>15428</v>
      </c>
      <c r="F5119" s="8" t="s">
        <v>15420</v>
      </c>
      <c r="G5119" s="8" t="s">
        <v>15430</v>
      </c>
      <c r="H5119" s="8" t="s">
        <v>15443</v>
      </c>
      <c r="I5119" s="8" t="s">
        <v>15433</v>
      </c>
      <c r="J5119" s="8" t="s">
        <v>15448</v>
      </c>
      <c r="K5119" s="8" t="s">
        <v>15432</v>
      </c>
      <c r="L5119" s="12" t="s">
        <v>15</v>
      </c>
      <c r="M5119" s="12" t="s">
        <v>3780</v>
      </c>
      <c r="N5119" s="12" t="s">
        <v>205</v>
      </c>
      <c r="O5119" s="12" t="s">
        <v>3812</v>
      </c>
      <c r="P5119" s="12" t="s">
        <v>119</v>
      </c>
      <c r="R5119" s="8"/>
      <c r="S5119" s="8"/>
      <c r="T5119" s="8"/>
      <c r="U5119" s="8"/>
      <c r="V5119" s="8"/>
      <c r="W5119" s="8"/>
      <c r="X5119" s="8"/>
      <c r="Y5119" s="11">
        <f>ROUNDUP(SUM(VLOOKUP(F5119,'Pontuação 3.0'!A$2:B$11,2,FALSE),VLOOKUP(E5119,'Pontuação 3.0'!C$2:D$11,2,FALSE),VLOOKUP(H5119,'Pontuação 3.0'!I$2:J$11,2,FALSE),VLOOKUP(J5119,'Pontuação 3.0'!K$2:L$11,2,FALSE),VLOOKUP(G5119,'Pontuação 3.0'!E$2:F$11,2,FALSE),VLOOKUP(I5119,'Pontuação 3.0'!G$2:H$11,2,FALSE),VLOOKUP(K5119,'Pontuação 3.0'!M$2:N$13,2,FALSE)),0)</f>
        <v>2680</v>
      </c>
      <c r="Z5119" s="11">
        <f t="shared" si="6"/>
        <v>268</v>
      </c>
      <c r="AA5119" s="11" t="str">
        <f t="array" ref="AA5119">IFERROR(INDEX('Pontuação 3.0'!G$13:G$191, MATCH(Z5119, 'Pontuação 3.0'!F$13:F$191, 0)), "Faixa Indefinida")</f>
        <v>A</v>
      </c>
      <c r="AB5119" s="11">
        <f t="shared" si="7"/>
        <v>1</v>
      </c>
      <c r="AC5119" s="11">
        <f t="shared" si="8"/>
        <v>0</v>
      </c>
      <c r="AD5119" s="11">
        <f t="shared" si="9"/>
        <v>0</v>
      </c>
      <c r="AE5119" s="11">
        <f t="shared" si="10"/>
        <v>0</v>
      </c>
    </row>
    <row r="5120" ht="15.75" customHeight="1">
      <c r="A5120" s="7">
        <v>45660.0</v>
      </c>
      <c r="B5120" s="8" t="s">
        <v>1563</v>
      </c>
      <c r="C5120" s="8" t="s">
        <v>11577</v>
      </c>
      <c r="D5120" s="9">
        <v>1.7988213793E10</v>
      </c>
      <c r="E5120" s="8" t="s">
        <v>15428</v>
      </c>
      <c r="F5120" s="8" t="s">
        <v>15420</v>
      </c>
      <c r="G5120" s="8" t="s">
        <v>15430</v>
      </c>
      <c r="H5120" s="8" t="s">
        <v>15422</v>
      </c>
      <c r="I5120" s="8" t="s">
        <v>15431</v>
      </c>
      <c r="J5120" s="8" t="s">
        <v>15424</v>
      </c>
      <c r="K5120" s="8" t="s">
        <v>15480</v>
      </c>
      <c r="L5120" s="12" t="s">
        <v>15</v>
      </c>
      <c r="M5120" s="12" t="s">
        <v>3780</v>
      </c>
      <c r="N5120" s="12" t="s">
        <v>360</v>
      </c>
      <c r="O5120" s="12" t="s">
        <v>3781</v>
      </c>
      <c r="P5120" s="12" t="s">
        <v>119</v>
      </c>
      <c r="R5120" s="8"/>
      <c r="S5120" s="8"/>
      <c r="T5120" s="8"/>
      <c r="U5120" s="8"/>
      <c r="V5120" s="8"/>
      <c r="W5120" s="8"/>
      <c r="X5120" s="8"/>
      <c r="Y5120" s="11">
        <f>ROUNDUP(SUM(VLOOKUP(F5120,'Pontuação 3.0'!A$2:B$11,2,FALSE),VLOOKUP(E5120,'Pontuação 3.0'!C$2:D$11,2,FALSE),VLOOKUP(H5120,'Pontuação 3.0'!I$2:J$11,2,FALSE),VLOOKUP(J5120,'Pontuação 3.0'!K$2:L$11,2,FALSE),VLOOKUP(G5120,'Pontuação 3.0'!E$2:F$11,2,FALSE),VLOOKUP(I5120,'Pontuação 3.0'!G$2:H$11,2,FALSE),VLOOKUP(K5120,'Pontuação 3.0'!M$2:N$13,2,FALSE)),0)</f>
        <v>2244</v>
      </c>
      <c r="Z5120" s="11">
        <f t="shared" si="6"/>
        <v>224</v>
      </c>
      <c r="AA5120" s="11" t="str">
        <f t="array" ref="AA5120">IFERROR(INDEX('Pontuação 3.0'!G$13:G$191, MATCH(Z5120, 'Pontuação 3.0'!F$13:F$191, 0)), "Faixa Indefinida")</f>
        <v>B</v>
      </c>
      <c r="AB5120" s="11">
        <f t="shared" si="7"/>
        <v>0</v>
      </c>
      <c r="AC5120" s="11">
        <f t="shared" si="8"/>
        <v>1</v>
      </c>
      <c r="AD5120" s="11">
        <f t="shared" si="9"/>
        <v>0</v>
      </c>
      <c r="AE5120" s="11">
        <f t="shared" si="10"/>
        <v>0</v>
      </c>
    </row>
    <row r="5121" ht="15.75" customHeight="1">
      <c r="A5121" s="7">
        <v>45660.0</v>
      </c>
      <c r="B5121" s="8" t="s">
        <v>11575</v>
      </c>
      <c r="C5121" s="8" t="s">
        <v>11576</v>
      </c>
      <c r="D5121" s="9">
        <v>8.8997849077E10</v>
      </c>
      <c r="E5121" s="8" t="s">
        <v>15419</v>
      </c>
      <c r="F5121" s="8" t="s">
        <v>15442</v>
      </c>
      <c r="G5121" s="8" t="s">
        <v>15451</v>
      </c>
      <c r="H5121" s="8" t="s">
        <v>15422</v>
      </c>
      <c r="I5121" s="8" t="s">
        <v>15423</v>
      </c>
      <c r="J5121" s="8" t="s">
        <v>15424</v>
      </c>
      <c r="K5121" s="8" t="s">
        <v>15439</v>
      </c>
      <c r="L5121" s="12" t="s">
        <v>15</v>
      </c>
      <c r="M5121" s="12" t="s">
        <v>3780</v>
      </c>
      <c r="N5121" s="12" t="s">
        <v>205</v>
      </c>
      <c r="O5121" s="12" t="s">
        <v>3781</v>
      </c>
      <c r="P5121" s="12" t="s">
        <v>119</v>
      </c>
      <c r="R5121" s="8"/>
      <c r="S5121" s="8"/>
      <c r="T5121" s="8"/>
      <c r="U5121" s="8"/>
      <c r="V5121" s="8"/>
      <c r="W5121" s="8"/>
      <c r="X5121" s="8"/>
      <c r="Y5121" s="11">
        <f>ROUNDUP(SUM(VLOOKUP(F5121,'Pontuação 3.0'!A$2:B$11,2,FALSE),VLOOKUP(E5121,'Pontuação 3.0'!C$2:D$11,2,FALSE),VLOOKUP(H5121,'Pontuação 3.0'!I$2:J$11,2,FALSE),VLOOKUP(J5121,'Pontuação 3.0'!K$2:L$11,2,FALSE),VLOOKUP(G5121,'Pontuação 3.0'!E$2:F$11,2,FALSE),VLOOKUP(I5121,'Pontuação 3.0'!G$2:H$11,2,FALSE),VLOOKUP(K5121,'Pontuação 3.0'!M$2:N$13,2,FALSE)),0)</f>
        <v>1787</v>
      </c>
      <c r="Z5121" s="11">
        <f t="shared" si="6"/>
        <v>179</v>
      </c>
      <c r="AA5121" s="11" t="str">
        <f t="array" ref="AA5121">IFERROR(INDEX('Pontuação 3.0'!G$13:G$191, MATCH(Z5121, 'Pontuação 3.0'!F$13:F$191, 0)), "Faixa Indefinida")</f>
        <v>D</v>
      </c>
      <c r="AB5121" s="11">
        <f t="shared" si="7"/>
        <v>0</v>
      </c>
      <c r="AC5121" s="11">
        <f t="shared" si="8"/>
        <v>0</v>
      </c>
      <c r="AD5121" s="11">
        <f t="shared" si="9"/>
        <v>0</v>
      </c>
      <c r="AE5121" s="11">
        <f t="shared" si="10"/>
        <v>1</v>
      </c>
    </row>
    <row r="5122" ht="15.75" customHeight="1">
      <c r="A5122" s="7">
        <v>45660.0</v>
      </c>
      <c r="B5122" s="8" t="s">
        <v>7521</v>
      </c>
      <c r="C5122" s="8" t="s">
        <v>11578</v>
      </c>
      <c r="D5122" s="9">
        <v>1.398111462E10</v>
      </c>
      <c r="E5122" s="8" t="s">
        <v>15428</v>
      </c>
      <c r="F5122" s="8" t="s">
        <v>15420</v>
      </c>
      <c r="G5122" s="8" t="s">
        <v>15430</v>
      </c>
      <c r="H5122" s="8" t="s">
        <v>15422</v>
      </c>
      <c r="I5122" s="8" t="s">
        <v>15423</v>
      </c>
      <c r="J5122" s="8" t="s">
        <v>15448</v>
      </c>
      <c r="K5122" s="8" t="s">
        <v>15432</v>
      </c>
      <c r="L5122" s="12" t="s">
        <v>15</v>
      </c>
      <c r="M5122" s="12" t="s">
        <v>3780</v>
      </c>
      <c r="N5122" s="12" t="s">
        <v>162</v>
      </c>
      <c r="O5122" s="12" t="s">
        <v>3781</v>
      </c>
      <c r="P5122" s="12" t="s">
        <v>17</v>
      </c>
      <c r="R5122" s="8"/>
      <c r="S5122" s="8"/>
      <c r="T5122" s="8"/>
      <c r="U5122" s="8"/>
      <c r="V5122" s="8"/>
      <c r="W5122" s="8"/>
      <c r="X5122" s="8"/>
      <c r="Y5122" s="11">
        <f>ROUNDUP(SUM(VLOOKUP(F5122,'Pontuação 3.0'!A$2:B$11,2,FALSE),VLOOKUP(E5122,'Pontuação 3.0'!C$2:D$11,2,FALSE),VLOOKUP(H5122,'Pontuação 3.0'!I$2:J$11,2,FALSE),VLOOKUP(J5122,'Pontuação 3.0'!K$2:L$11,2,FALSE),VLOOKUP(G5122,'Pontuação 3.0'!E$2:F$11,2,FALSE),VLOOKUP(I5122,'Pontuação 3.0'!G$2:H$11,2,FALSE),VLOOKUP(K5122,'Pontuação 3.0'!M$2:N$13,2,FALSE)),0)</f>
        <v>2469</v>
      </c>
      <c r="Z5122" s="11">
        <f t="shared" si="6"/>
        <v>247</v>
      </c>
      <c r="AA5122" s="11" t="str">
        <f t="array" ref="AA5122">IFERROR(INDEX('Pontuação 3.0'!G$13:G$191, MATCH(Z5122, 'Pontuação 3.0'!F$13:F$191, 0)), "Faixa Indefinida")</f>
        <v>A</v>
      </c>
      <c r="AB5122" s="11">
        <f t="shared" si="7"/>
        <v>1</v>
      </c>
      <c r="AC5122" s="11">
        <f t="shared" si="8"/>
        <v>0</v>
      </c>
      <c r="AD5122" s="11">
        <f t="shared" si="9"/>
        <v>0</v>
      </c>
      <c r="AE5122" s="11">
        <f t="shared" si="10"/>
        <v>0</v>
      </c>
    </row>
    <row r="5123" ht="15.75" customHeight="1">
      <c r="A5123" s="7">
        <v>45660.0</v>
      </c>
      <c r="B5123" s="8" t="s">
        <v>11581</v>
      </c>
      <c r="C5123" s="8" t="s">
        <v>11582</v>
      </c>
      <c r="D5123" s="9">
        <v>9.1982761042E10</v>
      </c>
      <c r="E5123" s="8" t="s">
        <v>15428</v>
      </c>
      <c r="F5123" s="8" t="s">
        <v>15420</v>
      </c>
      <c r="G5123" s="8" t="s">
        <v>15430</v>
      </c>
      <c r="H5123" s="8" t="s">
        <v>15446</v>
      </c>
      <c r="I5123" s="8" t="s">
        <v>15431</v>
      </c>
      <c r="J5123" s="8" t="s">
        <v>15424</v>
      </c>
      <c r="K5123" s="8" t="s">
        <v>15432</v>
      </c>
      <c r="L5123" s="12" t="s">
        <v>15</v>
      </c>
      <c r="M5123" s="12" t="s">
        <v>3780</v>
      </c>
      <c r="N5123" s="12" t="s">
        <v>710</v>
      </c>
      <c r="O5123" s="12" t="s">
        <v>3797</v>
      </c>
      <c r="P5123" s="12" t="s">
        <v>119</v>
      </c>
      <c r="R5123" s="8"/>
      <c r="S5123" s="8"/>
      <c r="T5123" s="8"/>
      <c r="U5123" s="8"/>
      <c r="V5123" s="8"/>
      <c r="W5123" s="8"/>
      <c r="X5123" s="8"/>
      <c r="Y5123" s="11">
        <f>ROUNDUP(SUM(VLOOKUP(F5123,'Pontuação 3.0'!A$2:B$11,2,FALSE),VLOOKUP(E5123,'Pontuação 3.0'!C$2:D$11,2,FALSE),VLOOKUP(H5123,'Pontuação 3.0'!I$2:J$11,2,FALSE),VLOOKUP(J5123,'Pontuação 3.0'!K$2:L$11,2,FALSE),VLOOKUP(G5123,'Pontuação 3.0'!E$2:F$11,2,FALSE),VLOOKUP(I5123,'Pontuação 3.0'!G$2:H$11,2,FALSE),VLOOKUP(K5123,'Pontuação 3.0'!M$2:N$13,2,FALSE)),0)</f>
        <v>2447</v>
      </c>
      <c r="Z5123" s="11">
        <f t="shared" si="6"/>
        <v>245</v>
      </c>
      <c r="AA5123" s="11" t="str">
        <f t="array" ref="AA5123">IFERROR(INDEX('Pontuação 3.0'!G$13:G$191, MATCH(Z5123, 'Pontuação 3.0'!F$13:F$191, 0)), "Faixa Indefinida")</f>
        <v>A</v>
      </c>
      <c r="AB5123" s="11">
        <f t="shared" si="7"/>
        <v>1</v>
      </c>
      <c r="AC5123" s="11">
        <f t="shared" si="8"/>
        <v>0</v>
      </c>
      <c r="AD5123" s="11">
        <f t="shared" si="9"/>
        <v>0</v>
      </c>
      <c r="AE5123" s="11">
        <f t="shared" si="10"/>
        <v>0</v>
      </c>
    </row>
    <row r="5124" ht="15.75" customHeight="1">
      <c r="A5124" s="7">
        <v>45660.0</v>
      </c>
      <c r="B5124" s="8" t="s">
        <v>11588</v>
      </c>
      <c r="C5124" s="8" t="s">
        <v>11589</v>
      </c>
      <c r="D5124" s="9">
        <v>9.1981528333E10</v>
      </c>
      <c r="E5124" s="8" t="s">
        <v>15428</v>
      </c>
      <c r="F5124" s="8" t="s">
        <v>15454</v>
      </c>
      <c r="G5124" s="8" t="s">
        <v>15421</v>
      </c>
      <c r="H5124" s="8" t="s">
        <v>15422</v>
      </c>
      <c r="I5124" s="8" t="s">
        <v>15423</v>
      </c>
      <c r="J5124" s="8" t="s">
        <v>15448</v>
      </c>
      <c r="K5124" s="8" t="s">
        <v>15466</v>
      </c>
      <c r="L5124" s="12" t="s">
        <v>15</v>
      </c>
      <c r="M5124" s="12" t="s">
        <v>3780</v>
      </c>
      <c r="N5124" s="12" t="s">
        <v>162</v>
      </c>
      <c r="O5124" s="12" t="s">
        <v>3781</v>
      </c>
      <c r="P5124" s="12" t="s">
        <v>119</v>
      </c>
      <c r="R5124" s="8"/>
      <c r="S5124" s="8"/>
      <c r="T5124" s="8"/>
      <c r="U5124" s="8"/>
      <c r="V5124" s="8"/>
      <c r="W5124" s="8"/>
      <c r="X5124" s="8"/>
      <c r="Y5124" s="11">
        <f>ROUNDUP(SUM(VLOOKUP(F5124,'Pontuação 3.0'!A$2:B$11,2,FALSE),VLOOKUP(E5124,'Pontuação 3.0'!C$2:D$11,2,FALSE),VLOOKUP(H5124,'Pontuação 3.0'!I$2:J$11,2,FALSE),VLOOKUP(J5124,'Pontuação 3.0'!K$2:L$11,2,FALSE),VLOOKUP(G5124,'Pontuação 3.0'!E$2:F$11,2,FALSE),VLOOKUP(I5124,'Pontuação 3.0'!G$2:H$11,2,FALSE),VLOOKUP(K5124,'Pontuação 3.0'!M$2:N$13,2,FALSE)),0)</f>
        <v>2422</v>
      </c>
      <c r="Z5124" s="11">
        <f t="shared" si="6"/>
        <v>242</v>
      </c>
      <c r="AA5124" s="11" t="str">
        <f t="array" ref="AA5124">IFERROR(INDEX('Pontuação 3.0'!G$13:G$191, MATCH(Z5124, 'Pontuação 3.0'!F$13:F$191, 0)), "Faixa Indefinida")</f>
        <v>A</v>
      </c>
      <c r="AB5124" s="11">
        <f t="shared" si="7"/>
        <v>1</v>
      </c>
      <c r="AC5124" s="11">
        <f t="shared" si="8"/>
        <v>0</v>
      </c>
      <c r="AD5124" s="11">
        <f t="shared" si="9"/>
        <v>0</v>
      </c>
      <c r="AE5124" s="11">
        <f t="shared" si="10"/>
        <v>0</v>
      </c>
    </row>
    <row r="5125" ht="15.75" customHeight="1">
      <c r="A5125" s="7">
        <v>45660.0</v>
      </c>
      <c r="B5125" s="8" t="s">
        <v>11579</v>
      </c>
      <c r="C5125" s="8" t="s">
        <v>11580</v>
      </c>
      <c r="D5125" s="9">
        <v>9.61221592E8</v>
      </c>
      <c r="E5125" s="8" t="s">
        <v>15428</v>
      </c>
      <c r="F5125" s="8" t="s">
        <v>15442</v>
      </c>
      <c r="G5125" s="8" t="s">
        <v>15421</v>
      </c>
      <c r="H5125" s="8" t="s">
        <v>15438</v>
      </c>
      <c r="I5125" s="8" t="s">
        <v>15431</v>
      </c>
      <c r="J5125" s="8" t="s">
        <v>15424</v>
      </c>
      <c r="K5125" s="8" t="s">
        <v>15432</v>
      </c>
      <c r="L5125" s="12" t="s">
        <v>15</v>
      </c>
      <c r="M5125" s="12" t="s">
        <v>3780</v>
      </c>
      <c r="N5125" s="12" t="s">
        <v>127</v>
      </c>
      <c r="O5125" s="12" t="s">
        <v>3792</v>
      </c>
      <c r="P5125" s="12" t="s">
        <v>17</v>
      </c>
      <c r="R5125" s="8"/>
      <c r="S5125" s="8"/>
      <c r="T5125" s="8"/>
      <c r="U5125" s="8"/>
      <c r="V5125" s="8"/>
      <c r="W5125" s="8"/>
      <c r="X5125" s="8"/>
      <c r="Y5125" s="11">
        <f>ROUNDUP(SUM(VLOOKUP(F5125,'Pontuação 3.0'!A$2:B$11,2,FALSE),VLOOKUP(E5125,'Pontuação 3.0'!C$2:D$11,2,FALSE),VLOOKUP(H5125,'Pontuação 3.0'!I$2:J$11,2,FALSE),VLOOKUP(J5125,'Pontuação 3.0'!K$2:L$11,2,FALSE),VLOOKUP(G5125,'Pontuação 3.0'!E$2:F$11,2,FALSE),VLOOKUP(I5125,'Pontuação 3.0'!G$2:H$11,2,FALSE),VLOOKUP(K5125,'Pontuação 3.0'!M$2:N$13,2,FALSE)),0)</f>
        <v>1939</v>
      </c>
      <c r="Z5125" s="11">
        <f t="shared" si="6"/>
        <v>194</v>
      </c>
      <c r="AA5125" s="11" t="str">
        <f t="array" ref="AA5125">IFERROR(INDEX('Pontuação 3.0'!G$13:G$191, MATCH(Z5125, 'Pontuação 3.0'!F$13:F$191, 0)), "Faixa Indefinida")</f>
        <v>C</v>
      </c>
      <c r="AB5125" s="11">
        <f t="shared" si="7"/>
        <v>0</v>
      </c>
      <c r="AC5125" s="11">
        <f t="shared" si="8"/>
        <v>0</v>
      </c>
      <c r="AD5125" s="11">
        <f t="shared" si="9"/>
        <v>1</v>
      </c>
      <c r="AE5125" s="11">
        <f t="shared" si="10"/>
        <v>0</v>
      </c>
    </row>
    <row r="5126" ht="15.75" customHeight="1">
      <c r="A5126" s="7">
        <v>45660.0</v>
      </c>
      <c r="B5126" s="8" t="s">
        <v>11585</v>
      </c>
      <c r="C5126" s="8" t="s">
        <v>11586</v>
      </c>
      <c r="D5126" s="9">
        <v>1.195471932E10</v>
      </c>
      <c r="E5126" s="8" t="s">
        <v>15428</v>
      </c>
      <c r="F5126" s="8" t="s">
        <v>15442</v>
      </c>
      <c r="G5126" s="8" t="s">
        <v>15421</v>
      </c>
      <c r="H5126" s="8" t="s">
        <v>15443</v>
      </c>
      <c r="I5126" s="8" t="s">
        <v>15423</v>
      </c>
      <c r="J5126" s="8" t="s">
        <v>15448</v>
      </c>
      <c r="K5126" s="8" t="s">
        <v>15432</v>
      </c>
      <c r="L5126" s="12" t="s">
        <v>15</v>
      </c>
      <c r="M5126" s="12" t="s">
        <v>3780</v>
      </c>
      <c r="N5126" s="12" t="s">
        <v>205</v>
      </c>
      <c r="O5126" s="12" t="s">
        <v>3870</v>
      </c>
      <c r="P5126" s="12" t="s">
        <v>119</v>
      </c>
      <c r="R5126" s="8"/>
      <c r="S5126" s="8"/>
      <c r="T5126" s="8"/>
      <c r="U5126" s="8"/>
      <c r="V5126" s="8"/>
      <c r="W5126" s="8"/>
      <c r="X5126" s="8"/>
      <c r="Y5126" s="11">
        <f>ROUNDUP(SUM(VLOOKUP(F5126,'Pontuação 3.0'!A$2:B$11,2,FALSE),VLOOKUP(E5126,'Pontuação 3.0'!C$2:D$11,2,FALSE),VLOOKUP(H5126,'Pontuação 3.0'!I$2:J$11,2,FALSE),VLOOKUP(J5126,'Pontuação 3.0'!K$2:L$11,2,FALSE),VLOOKUP(G5126,'Pontuação 3.0'!E$2:F$11,2,FALSE),VLOOKUP(I5126,'Pontuação 3.0'!G$2:H$11,2,FALSE),VLOOKUP(K5126,'Pontuação 3.0'!M$2:N$13,2,FALSE)),0)</f>
        <v>2132</v>
      </c>
      <c r="Z5126" s="11">
        <f t="shared" si="6"/>
        <v>213</v>
      </c>
      <c r="AA5126" s="11" t="str">
        <f t="array" ref="AA5126">IFERROR(INDEX('Pontuação 3.0'!G$13:G$191, MATCH(Z5126, 'Pontuação 3.0'!F$13:F$191, 0)), "Faixa Indefinida")</f>
        <v>C</v>
      </c>
      <c r="AB5126" s="11">
        <f t="shared" si="7"/>
        <v>0</v>
      </c>
      <c r="AC5126" s="11">
        <f t="shared" si="8"/>
        <v>0</v>
      </c>
      <c r="AD5126" s="11">
        <f t="shared" si="9"/>
        <v>1</v>
      </c>
      <c r="AE5126" s="11">
        <f t="shared" si="10"/>
        <v>0</v>
      </c>
    </row>
    <row r="5127" ht="15.75" customHeight="1">
      <c r="A5127" s="7">
        <v>45660.0</v>
      </c>
      <c r="B5127" s="8" t="s">
        <v>582</v>
      </c>
      <c r="C5127" s="8" t="s">
        <v>11587</v>
      </c>
      <c r="D5127" s="9">
        <v>8.2999909105E10</v>
      </c>
      <c r="E5127" s="8" t="s">
        <v>15428</v>
      </c>
      <c r="F5127" s="8" t="s">
        <v>15442</v>
      </c>
      <c r="G5127" s="8" t="s">
        <v>15430</v>
      </c>
      <c r="H5127" s="8" t="s">
        <v>15422</v>
      </c>
      <c r="I5127" s="8" t="s">
        <v>15433</v>
      </c>
      <c r="J5127" s="8" t="s">
        <v>15448</v>
      </c>
      <c r="K5127" s="8" t="s">
        <v>15425</v>
      </c>
      <c r="L5127" s="12" t="s">
        <v>15</v>
      </c>
      <c r="M5127" s="12" t="s">
        <v>3780</v>
      </c>
      <c r="N5127" s="12" t="s">
        <v>710</v>
      </c>
      <c r="O5127" s="12" t="s">
        <v>3781</v>
      </c>
      <c r="P5127" s="12" t="s">
        <v>119</v>
      </c>
      <c r="R5127" s="8"/>
      <c r="S5127" s="8"/>
      <c r="T5127" s="8"/>
      <c r="U5127" s="8"/>
      <c r="V5127" s="8"/>
      <c r="W5127" s="8"/>
      <c r="X5127" s="8"/>
      <c r="Y5127" s="11">
        <f>ROUNDUP(SUM(VLOOKUP(F5127,'Pontuação 3.0'!A$2:B$11,2,FALSE),VLOOKUP(E5127,'Pontuação 3.0'!C$2:D$11,2,FALSE),VLOOKUP(H5127,'Pontuação 3.0'!I$2:J$11,2,FALSE),VLOOKUP(J5127,'Pontuação 3.0'!K$2:L$11,2,FALSE),VLOOKUP(G5127,'Pontuação 3.0'!E$2:F$11,2,FALSE),VLOOKUP(I5127,'Pontuação 3.0'!G$2:H$11,2,FALSE),VLOOKUP(K5127,'Pontuação 3.0'!M$2:N$13,2,FALSE)),0)</f>
        <v>2525</v>
      </c>
      <c r="Z5127" s="11">
        <f t="shared" si="6"/>
        <v>253</v>
      </c>
      <c r="AA5127" s="11" t="str">
        <f t="array" ref="AA5127">IFERROR(INDEX('Pontuação 3.0'!G$13:G$191, MATCH(Z5127, 'Pontuação 3.0'!F$13:F$191, 0)), "Faixa Indefinida")</f>
        <v>A</v>
      </c>
      <c r="AB5127" s="11">
        <f t="shared" si="7"/>
        <v>1</v>
      </c>
      <c r="AC5127" s="11">
        <f t="shared" si="8"/>
        <v>0</v>
      </c>
      <c r="AD5127" s="11">
        <f t="shared" si="9"/>
        <v>0</v>
      </c>
      <c r="AE5127" s="11">
        <f t="shared" si="10"/>
        <v>0</v>
      </c>
    </row>
    <row r="5128" ht="15.75" customHeight="1">
      <c r="A5128" s="7">
        <v>45660.0</v>
      </c>
      <c r="B5128" s="8" t="s">
        <v>11596</v>
      </c>
      <c r="C5128" s="8" t="s">
        <v>11597</v>
      </c>
      <c r="D5128" s="8" t="s">
        <v>11598</v>
      </c>
      <c r="E5128" s="8" t="s">
        <v>15428</v>
      </c>
      <c r="F5128" s="8" t="s">
        <v>15442</v>
      </c>
      <c r="G5128" s="8" t="s">
        <v>15430</v>
      </c>
      <c r="H5128" s="8" t="s">
        <v>15443</v>
      </c>
      <c r="I5128" s="8" t="s">
        <v>15431</v>
      </c>
      <c r="J5128" s="8" t="s">
        <v>15424</v>
      </c>
      <c r="K5128" s="8" t="s">
        <v>15425</v>
      </c>
      <c r="L5128" s="12" t="s">
        <v>15</v>
      </c>
      <c r="M5128" s="12" t="s">
        <v>3780</v>
      </c>
      <c r="N5128" s="12" t="s">
        <v>93</v>
      </c>
      <c r="O5128" s="12" t="s">
        <v>3781</v>
      </c>
      <c r="P5128" s="12" t="s">
        <v>119</v>
      </c>
      <c r="R5128" s="8"/>
      <c r="S5128" s="8"/>
      <c r="T5128" s="8"/>
      <c r="U5128" s="8"/>
      <c r="V5128" s="8"/>
      <c r="W5128" s="8"/>
      <c r="X5128" s="8"/>
      <c r="Y5128" s="11">
        <f>ROUNDUP(SUM(VLOOKUP(F5128,'Pontuação 3.0'!A$2:B$11,2,FALSE),VLOOKUP(E5128,'Pontuação 3.0'!C$2:D$11,2,FALSE),VLOOKUP(H5128,'Pontuação 3.0'!I$2:J$11,2,FALSE),VLOOKUP(J5128,'Pontuação 3.0'!K$2:L$11,2,FALSE),VLOOKUP(G5128,'Pontuação 3.0'!E$2:F$11,2,FALSE),VLOOKUP(I5128,'Pontuação 3.0'!G$2:H$11,2,FALSE),VLOOKUP(K5128,'Pontuação 3.0'!M$2:N$13,2,FALSE)),0)</f>
        <v>2077</v>
      </c>
      <c r="Z5128" s="11">
        <f t="shared" si="6"/>
        <v>208</v>
      </c>
      <c r="AA5128" s="11" t="str">
        <f t="array" ref="AA5128">IFERROR(INDEX('Pontuação 3.0'!G$13:G$191, MATCH(Z5128, 'Pontuação 3.0'!F$13:F$191, 0)), "Faixa Indefinida")</f>
        <v>C</v>
      </c>
      <c r="AB5128" s="11">
        <f t="shared" si="7"/>
        <v>0</v>
      </c>
      <c r="AC5128" s="11">
        <f t="shared" si="8"/>
        <v>0</v>
      </c>
      <c r="AD5128" s="11">
        <f t="shared" si="9"/>
        <v>1</v>
      </c>
      <c r="AE5128" s="11">
        <f t="shared" si="10"/>
        <v>0</v>
      </c>
    </row>
    <row r="5129" ht="15.75" customHeight="1">
      <c r="A5129" s="7">
        <v>45660.0</v>
      </c>
      <c r="B5129" s="8" t="s">
        <v>11594</v>
      </c>
      <c r="C5129" s="8" t="s">
        <v>11595</v>
      </c>
      <c r="D5129" s="13" t="s">
        <v>15875</v>
      </c>
      <c r="E5129" s="8" t="s">
        <v>15428</v>
      </c>
      <c r="F5129" s="8" t="s">
        <v>15420</v>
      </c>
      <c r="G5129" s="8" t="s">
        <v>15451</v>
      </c>
      <c r="H5129" s="8" t="s">
        <v>15422</v>
      </c>
      <c r="I5129" s="8" t="s">
        <v>15423</v>
      </c>
      <c r="J5129" s="8" t="s">
        <v>15424</v>
      </c>
      <c r="K5129" s="8" t="s">
        <v>15432</v>
      </c>
      <c r="L5129" s="12" t="s">
        <v>15</v>
      </c>
      <c r="M5129" s="12" t="s">
        <v>3780</v>
      </c>
      <c r="N5129" s="12" t="s">
        <v>497</v>
      </c>
      <c r="O5129" s="12" t="s">
        <v>3797</v>
      </c>
      <c r="P5129" s="12" t="s">
        <v>119</v>
      </c>
      <c r="R5129" s="8"/>
      <c r="S5129" s="8"/>
      <c r="T5129" s="8"/>
      <c r="U5129" s="8"/>
      <c r="V5129" s="8"/>
      <c r="W5129" s="8"/>
      <c r="X5129" s="8"/>
      <c r="Y5129" s="11">
        <f>ROUNDUP(SUM(VLOOKUP(F5129,'Pontuação 3.0'!A$2:B$11,2,FALSE),VLOOKUP(E5129,'Pontuação 3.0'!C$2:D$11,2,FALSE),VLOOKUP(H5129,'Pontuação 3.0'!I$2:J$11,2,FALSE),VLOOKUP(J5129,'Pontuação 3.0'!K$2:L$11,2,FALSE),VLOOKUP(G5129,'Pontuação 3.0'!E$2:F$11,2,FALSE),VLOOKUP(I5129,'Pontuação 3.0'!G$2:H$11,2,FALSE),VLOOKUP(K5129,'Pontuação 3.0'!M$2:N$13,2,FALSE)),0)</f>
        <v>2058</v>
      </c>
      <c r="Z5129" s="11">
        <f t="shared" si="6"/>
        <v>206</v>
      </c>
      <c r="AA5129" s="11" t="str">
        <f t="array" ref="AA5129">IFERROR(INDEX('Pontuação 3.0'!G$13:G$191, MATCH(Z5129, 'Pontuação 3.0'!F$13:F$191, 0)), "Faixa Indefinida")</f>
        <v>C</v>
      </c>
      <c r="AB5129" s="11">
        <f t="shared" si="7"/>
        <v>0</v>
      </c>
      <c r="AC5129" s="11">
        <f t="shared" si="8"/>
        <v>0</v>
      </c>
      <c r="AD5129" s="11">
        <f t="shared" si="9"/>
        <v>1</v>
      </c>
      <c r="AE5129" s="11">
        <f t="shared" si="10"/>
        <v>0</v>
      </c>
    </row>
    <row r="5130" ht="15.75" customHeight="1">
      <c r="A5130" s="7">
        <v>45660.0</v>
      </c>
      <c r="B5130" s="8" t="s">
        <v>11599</v>
      </c>
      <c r="C5130" s="8" t="s">
        <v>11600</v>
      </c>
      <c r="D5130" s="9">
        <v>1.1963671782E10</v>
      </c>
      <c r="E5130" s="8" t="s">
        <v>15428</v>
      </c>
      <c r="F5130" s="8" t="s">
        <v>15420</v>
      </c>
      <c r="G5130" s="8" t="s">
        <v>15430</v>
      </c>
      <c r="H5130" s="8" t="s">
        <v>15443</v>
      </c>
      <c r="I5130" s="8" t="s">
        <v>15423</v>
      </c>
      <c r="J5130" s="8" t="s">
        <v>15424</v>
      </c>
      <c r="K5130" s="8" t="s">
        <v>15432</v>
      </c>
      <c r="L5130" s="12" t="s">
        <v>15</v>
      </c>
      <c r="M5130" s="12" t="s">
        <v>3780</v>
      </c>
      <c r="N5130" s="12" t="s">
        <v>127</v>
      </c>
      <c r="O5130" s="12" t="s">
        <v>3781</v>
      </c>
      <c r="P5130" s="12" t="s">
        <v>119</v>
      </c>
      <c r="R5130" s="8"/>
      <c r="S5130" s="8"/>
      <c r="T5130" s="8"/>
      <c r="U5130" s="8"/>
      <c r="V5130" s="8"/>
      <c r="W5130" s="8"/>
      <c r="X5130" s="8"/>
      <c r="Y5130" s="11">
        <f>ROUNDUP(SUM(VLOOKUP(F5130,'Pontuação 3.0'!A$2:B$11,2,FALSE),VLOOKUP(E5130,'Pontuação 3.0'!C$2:D$11,2,FALSE),VLOOKUP(H5130,'Pontuação 3.0'!I$2:J$11,2,FALSE),VLOOKUP(J5130,'Pontuação 3.0'!K$2:L$11,2,FALSE),VLOOKUP(G5130,'Pontuação 3.0'!E$2:F$11,2,FALSE),VLOOKUP(I5130,'Pontuação 3.0'!G$2:H$11,2,FALSE),VLOOKUP(K5130,'Pontuação 3.0'!M$2:N$13,2,FALSE)),0)</f>
        <v>2144</v>
      </c>
      <c r="Z5130" s="11">
        <f t="shared" si="6"/>
        <v>214</v>
      </c>
      <c r="AA5130" s="11" t="str">
        <f t="array" ref="AA5130">IFERROR(INDEX('Pontuação 3.0'!G$13:G$191, MATCH(Z5130, 'Pontuação 3.0'!F$13:F$191, 0)), "Faixa Indefinida")</f>
        <v>B</v>
      </c>
      <c r="AB5130" s="11">
        <f t="shared" si="7"/>
        <v>0</v>
      </c>
      <c r="AC5130" s="11">
        <f t="shared" si="8"/>
        <v>1</v>
      </c>
      <c r="AD5130" s="11">
        <f t="shared" si="9"/>
        <v>0</v>
      </c>
      <c r="AE5130" s="11">
        <f t="shared" si="10"/>
        <v>0</v>
      </c>
    </row>
    <row r="5131" ht="15.75" customHeight="1">
      <c r="A5131" s="7">
        <v>45660.0</v>
      </c>
      <c r="B5131" s="8" t="s">
        <v>11601</v>
      </c>
      <c r="C5131" s="8" t="s">
        <v>11602</v>
      </c>
      <c r="D5131" s="9">
        <v>8.3999216647E10</v>
      </c>
      <c r="E5131" s="8" t="s">
        <v>15428</v>
      </c>
      <c r="F5131" s="8" t="s">
        <v>15442</v>
      </c>
      <c r="G5131" s="8" t="s">
        <v>15430</v>
      </c>
      <c r="H5131" s="8" t="s">
        <v>15443</v>
      </c>
      <c r="I5131" s="8" t="s">
        <v>15423</v>
      </c>
      <c r="J5131" s="8" t="s">
        <v>15448</v>
      </c>
      <c r="K5131" s="8" t="s">
        <v>15432</v>
      </c>
      <c r="L5131" s="12" t="s">
        <v>15</v>
      </c>
      <c r="M5131" s="12" t="s">
        <v>3780</v>
      </c>
      <c r="N5131" s="12" t="s">
        <v>205</v>
      </c>
      <c r="O5131" s="12" t="s">
        <v>3797</v>
      </c>
      <c r="P5131" s="12" t="s">
        <v>119</v>
      </c>
      <c r="R5131" s="8"/>
      <c r="S5131" s="8"/>
      <c r="T5131" s="8"/>
      <c r="U5131" s="8"/>
      <c r="V5131" s="8"/>
      <c r="W5131" s="8"/>
      <c r="X5131" s="8"/>
      <c r="Y5131" s="11">
        <f>ROUNDUP(SUM(VLOOKUP(F5131,'Pontuação 3.0'!A$2:B$11,2,FALSE),VLOOKUP(E5131,'Pontuação 3.0'!C$2:D$11,2,FALSE),VLOOKUP(H5131,'Pontuação 3.0'!I$2:J$11,2,FALSE),VLOOKUP(J5131,'Pontuação 3.0'!K$2:L$11,2,FALSE),VLOOKUP(G5131,'Pontuação 3.0'!E$2:F$11,2,FALSE),VLOOKUP(I5131,'Pontuação 3.0'!G$2:H$11,2,FALSE),VLOOKUP(K5131,'Pontuação 3.0'!M$2:N$13,2,FALSE)),0)</f>
        <v>2272</v>
      </c>
      <c r="Z5131" s="11">
        <f t="shared" si="6"/>
        <v>227</v>
      </c>
      <c r="AA5131" s="11" t="str">
        <f t="array" ref="AA5131">IFERROR(INDEX('Pontuação 3.0'!G$13:G$191, MATCH(Z5131, 'Pontuação 3.0'!F$13:F$191, 0)), "Faixa Indefinida")</f>
        <v>B</v>
      </c>
      <c r="AB5131" s="11">
        <f t="shared" si="7"/>
        <v>0</v>
      </c>
      <c r="AC5131" s="11">
        <f t="shared" si="8"/>
        <v>1</v>
      </c>
      <c r="AD5131" s="11">
        <f t="shared" si="9"/>
        <v>0</v>
      </c>
      <c r="AE5131" s="11">
        <f t="shared" si="10"/>
        <v>0</v>
      </c>
    </row>
    <row r="5132" ht="15.75" customHeight="1">
      <c r="A5132" s="7">
        <v>45660.0</v>
      </c>
      <c r="B5132" s="8" t="s">
        <v>11603</v>
      </c>
      <c r="C5132" s="8" t="s">
        <v>11604</v>
      </c>
      <c r="D5132" s="8" t="s">
        <v>11605</v>
      </c>
      <c r="E5132" s="8" t="s">
        <v>15428</v>
      </c>
      <c r="F5132" s="8" t="s">
        <v>15420</v>
      </c>
      <c r="G5132" s="8" t="s">
        <v>15430</v>
      </c>
      <c r="H5132" s="8" t="s">
        <v>15422</v>
      </c>
      <c r="I5132" s="8" t="s">
        <v>15431</v>
      </c>
      <c r="J5132" s="8" t="s">
        <v>15448</v>
      </c>
      <c r="K5132" s="8" t="s">
        <v>15425</v>
      </c>
      <c r="L5132" s="12" t="s">
        <v>15</v>
      </c>
      <c r="M5132" s="12" t="s">
        <v>3780</v>
      </c>
      <c r="N5132" s="12" t="s">
        <v>205</v>
      </c>
      <c r="O5132" s="12" t="s">
        <v>3781</v>
      </c>
      <c r="P5132" s="12" t="s">
        <v>119</v>
      </c>
      <c r="R5132" s="8"/>
      <c r="S5132" s="8"/>
      <c r="T5132" s="8"/>
      <c r="U5132" s="8"/>
      <c r="V5132" s="8"/>
      <c r="W5132" s="8"/>
      <c r="X5132" s="8"/>
      <c r="Y5132" s="11">
        <f>ROUNDUP(SUM(VLOOKUP(F5132,'Pontuação 3.0'!A$2:B$11,2,FALSE),VLOOKUP(E5132,'Pontuação 3.0'!C$2:D$11,2,FALSE),VLOOKUP(H5132,'Pontuação 3.0'!I$2:J$11,2,FALSE),VLOOKUP(J5132,'Pontuação 3.0'!K$2:L$11,2,FALSE),VLOOKUP(G5132,'Pontuação 3.0'!E$2:F$11,2,FALSE),VLOOKUP(I5132,'Pontuação 3.0'!G$2:H$11,2,FALSE),VLOOKUP(K5132,'Pontuação 3.0'!M$2:N$13,2,FALSE)),0)</f>
        <v>2535</v>
      </c>
      <c r="Z5132" s="11">
        <f t="shared" si="6"/>
        <v>254</v>
      </c>
      <c r="AA5132" s="11" t="str">
        <f t="array" ref="AA5132">IFERROR(INDEX('Pontuação 3.0'!G$13:G$191, MATCH(Z5132, 'Pontuação 3.0'!F$13:F$191, 0)), "Faixa Indefinida")</f>
        <v>A</v>
      </c>
      <c r="AB5132" s="11">
        <f t="shared" si="7"/>
        <v>1</v>
      </c>
      <c r="AC5132" s="11">
        <f t="shared" si="8"/>
        <v>0</v>
      </c>
      <c r="AD5132" s="11">
        <f t="shared" si="9"/>
        <v>0</v>
      </c>
      <c r="AE5132" s="11">
        <f t="shared" si="10"/>
        <v>0</v>
      </c>
    </row>
    <row r="5133" ht="15.75" customHeight="1">
      <c r="A5133" s="7">
        <v>45660.0</v>
      </c>
      <c r="B5133" s="8" t="s">
        <v>268</v>
      </c>
      <c r="C5133" s="8" t="s">
        <v>11606</v>
      </c>
      <c r="D5133" s="9">
        <v>1.4997154625E10</v>
      </c>
      <c r="E5133" s="8" t="s">
        <v>15428</v>
      </c>
      <c r="F5133" s="8" t="s">
        <v>15442</v>
      </c>
      <c r="G5133" s="8" t="s">
        <v>15430</v>
      </c>
      <c r="H5133" s="8" t="s">
        <v>15446</v>
      </c>
      <c r="I5133" s="8" t="s">
        <v>15423</v>
      </c>
      <c r="J5133" s="8" t="s">
        <v>15424</v>
      </c>
      <c r="K5133" s="8" t="s">
        <v>15439</v>
      </c>
      <c r="L5133" s="12" t="s">
        <v>15</v>
      </c>
      <c r="M5133" s="12" t="s">
        <v>3780</v>
      </c>
      <c r="N5133" s="12" t="s">
        <v>300</v>
      </c>
      <c r="O5133" s="12" t="s">
        <v>3797</v>
      </c>
      <c r="P5133" s="12" t="s">
        <v>119</v>
      </c>
      <c r="R5133" s="8"/>
      <c r="S5133" s="8"/>
      <c r="T5133" s="8"/>
      <c r="U5133" s="8"/>
      <c r="V5133" s="8"/>
      <c r="W5133" s="8"/>
      <c r="X5133" s="8"/>
      <c r="Y5133" s="11">
        <f>ROUNDUP(SUM(VLOOKUP(F5133,'Pontuação 3.0'!A$2:B$11,2,FALSE),VLOOKUP(E5133,'Pontuação 3.0'!C$2:D$11,2,FALSE),VLOOKUP(H5133,'Pontuação 3.0'!I$2:J$11,2,FALSE),VLOOKUP(J5133,'Pontuação 3.0'!K$2:L$11,2,FALSE),VLOOKUP(G5133,'Pontuação 3.0'!E$2:F$11,2,FALSE),VLOOKUP(I5133,'Pontuação 3.0'!G$2:H$11,2,FALSE),VLOOKUP(K5133,'Pontuação 3.0'!M$2:N$13,2,FALSE)),0)</f>
        <v>2054</v>
      </c>
      <c r="Z5133" s="11">
        <f t="shared" si="6"/>
        <v>205</v>
      </c>
      <c r="AA5133" s="11" t="str">
        <f t="array" ref="AA5133">IFERROR(INDEX('Pontuação 3.0'!G$13:G$191, MATCH(Z5133, 'Pontuação 3.0'!F$13:F$191, 0)), "Faixa Indefinida")</f>
        <v>C</v>
      </c>
      <c r="AB5133" s="11">
        <f t="shared" si="7"/>
        <v>0</v>
      </c>
      <c r="AC5133" s="11">
        <f t="shared" si="8"/>
        <v>0</v>
      </c>
      <c r="AD5133" s="11">
        <f t="shared" si="9"/>
        <v>1</v>
      </c>
      <c r="AE5133" s="11">
        <f t="shared" si="10"/>
        <v>0</v>
      </c>
    </row>
    <row r="5134" ht="15.75" customHeight="1">
      <c r="A5134" s="7">
        <v>45660.0</v>
      </c>
      <c r="B5134" s="8" t="s">
        <v>11607</v>
      </c>
      <c r="C5134" s="8" t="s">
        <v>11608</v>
      </c>
      <c r="D5134" s="8" t="s">
        <v>11609</v>
      </c>
      <c r="E5134" s="8" t="s">
        <v>15428</v>
      </c>
      <c r="F5134" s="8" t="s">
        <v>15420</v>
      </c>
      <c r="G5134" s="8" t="s">
        <v>15430</v>
      </c>
      <c r="H5134" s="8" t="s">
        <v>15446</v>
      </c>
      <c r="I5134" s="8" t="s">
        <v>15423</v>
      </c>
      <c r="J5134" s="8" t="s">
        <v>15448</v>
      </c>
      <c r="K5134" s="8" t="s">
        <v>15432</v>
      </c>
      <c r="L5134" s="12" t="s">
        <v>15</v>
      </c>
      <c r="M5134" s="12" t="s">
        <v>3780</v>
      </c>
      <c r="N5134" s="12" t="s">
        <v>93</v>
      </c>
      <c r="O5134" s="12" t="s">
        <v>3781</v>
      </c>
      <c r="P5134" s="12" t="s">
        <v>119</v>
      </c>
      <c r="R5134" s="8"/>
      <c r="S5134" s="8"/>
      <c r="T5134" s="8"/>
      <c r="U5134" s="8"/>
      <c r="V5134" s="8"/>
      <c r="W5134" s="8"/>
      <c r="X5134" s="8"/>
      <c r="Y5134" s="11">
        <f>ROUNDUP(SUM(VLOOKUP(F5134,'Pontuação 3.0'!A$2:B$11,2,FALSE),VLOOKUP(E5134,'Pontuação 3.0'!C$2:D$11,2,FALSE),VLOOKUP(H5134,'Pontuação 3.0'!I$2:J$11,2,FALSE),VLOOKUP(J5134,'Pontuação 3.0'!K$2:L$11,2,FALSE),VLOOKUP(G5134,'Pontuação 3.0'!E$2:F$11,2,FALSE),VLOOKUP(I5134,'Pontuação 3.0'!G$2:H$11,2,FALSE),VLOOKUP(K5134,'Pontuação 3.0'!M$2:N$13,2,FALSE)),0)</f>
        <v>2556</v>
      </c>
      <c r="Z5134" s="11">
        <f t="shared" si="6"/>
        <v>256</v>
      </c>
      <c r="AA5134" s="11" t="str">
        <f t="array" ref="AA5134">IFERROR(INDEX('Pontuação 3.0'!G$13:G$191, MATCH(Z5134, 'Pontuação 3.0'!F$13:F$191, 0)), "Faixa Indefinida")</f>
        <v>A</v>
      </c>
      <c r="AB5134" s="11">
        <f t="shared" si="7"/>
        <v>1</v>
      </c>
      <c r="AC5134" s="11">
        <f t="shared" si="8"/>
        <v>0</v>
      </c>
      <c r="AD5134" s="11">
        <f t="shared" si="9"/>
        <v>0</v>
      </c>
      <c r="AE5134" s="11">
        <f t="shared" si="10"/>
        <v>0</v>
      </c>
    </row>
    <row r="5135" ht="15.75" customHeight="1">
      <c r="A5135" s="7">
        <v>45660.0</v>
      </c>
      <c r="B5135" s="8" t="s">
        <v>11610</v>
      </c>
      <c r="C5135" s="8" t="s">
        <v>11611</v>
      </c>
      <c r="D5135" s="9">
        <v>1.1932000852E10</v>
      </c>
      <c r="E5135" s="8" t="s">
        <v>15419</v>
      </c>
      <c r="F5135" s="8" t="s">
        <v>15420</v>
      </c>
      <c r="G5135" s="8" t="s">
        <v>15421</v>
      </c>
      <c r="H5135" s="8" t="s">
        <v>15422</v>
      </c>
      <c r="I5135" s="8" t="s">
        <v>15433</v>
      </c>
      <c r="J5135" s="8" t="s">
        <v>15424</v>
      </c>
      <c r="K5135" s="8" t="s">
        <v>15432</v>
      </c>
      <c r="L5135" s="12" t="s">
        <v>15</v>
      </c>
      <c r="M5135" s="12" t="s">
        <v>3780</v>
      </c>
      <c r="N5135" s="12" t="s">
        <v>710</v>
      </c>
      <c r="O5135" s="12" t="s">
        <v>3781</v>
      </c>
      <c r="P5135" s="12" t="s">
        <v>119</v>
      </c>
      <c r="R5135" s="8"/>
      <c r="S5135" s="8"/>
      <c r="T5135" s="8"/>
      <c r="U5135" s="8"/>
      <c r="V5135" s="8"/>
      <c r="W5135" s="8"/>
      <c r="X5135" s="8"/>
      <c r="Y5135" s="11">
        <f>ROUNDUP(SUM(VLOOKUP(F5135,'Pontuação 3.0'!A$2:B$11,2,FALSE),VLOOKUP(E5135,'Pontuação 3.0'!C$2:D$11,2,FALSE),VLOOKUP(H5135,'Pontuação 3.0'!I$2:J$11,2,FALSE),VLOOKUP(J5135,'Pontuação 3.0'!K$2:L$11,2,FALSE),VLOOKUP(G5135,'Pontuação 3.0'!E$2:F$11,2,FALSE),VLOOKUP(I5135,'Pontuação 3.0'!G$2:H$11,2,FALSE),VLOOKUP(K5135,'Pontuação 3.0'!M$2:N$13,2,FALSE)),0)</f>
        <v>2313</v>
      </c>
      <c r="Z5135" s="11">
        <f t="shared" si="6"/>
        <v>231</v>
      </c>
      <c r="AA5135" s="11" t="str">
        <f t="array" ref="AA5135">IFERROR(INDEX('Pontuação 3.0'!G$13:G$191, MATCH(Z5135, 'Pontuação 3.0'!F$13:F$191, 0)), "Faixa Indefinida")</f>
        <v>B</v>
      </c>
      <c r="AB5135" s="11">
        <f t="shared" si="7"/>
        <v>0</v>
      </c>
      <c r="AC5135" s="11">
        <f t="shared" si="8"/>
        <v>1</v>
      </c>
      <c r="AD5135" s="11">
        <f t="shared" si="9"/>
        <v>0</v>
      </c>
      <c r="AE5135" s="11">
        <f t="shared" si="10"/>
        <v>0</v>
      </c>
    </row>
    <row r="5136" ht="15.75" customHeight="1">
      <c r="A5136" s="7">
        <v>45660.0</v>
      </c>
      <c r="B5136" s="8" t="s">
        <v>11614</v>
      </c>
      <c r="C5136" s="8" t="s">
        <v>11615</v>
      </c>
      <c r="D5136" s="9">
        <v>8.3982277572E10</v>
      </c>
      <c r="E5136" s="8" t="s">
        <v>15428</v>
      </c>
      <c r="F5136" s="8" t="s">
        <v>15420</v>
      </c>
      <c r="G5136" s="8" t="s">
        <v>15421</v>
      </c>
      <c r="H5136" s="8" t="s">
        <v>15446</v>
      </c>
      <c r="I5136" s="8" t="s">
        <v>15423</v>
      </c>
      <c r="J5136" s="8" t="s">
        <v>15448</v>
      </c>
      <c r="K5136" s="8" t="s">
        <v>15425</v>
      </c>
      <c r="L5136" s="12" t="s">
        <v>15</v>
      </c>
      <c r="M5136" s="12" t="s">
        <v>3780</v>
      </c>
      <c r="N5136" s="12" t="s">
        <v>710</v>
      </c>
      <c r="O5136" s="12" t="s">
        <v>3781</v>
      </c>
      <c r="P5136" s="12" t="s">
        <v>119</v>
      </c>
      <c r="R5136" s="8"/>
      <c r="S5136" s="8"/>
      <c r="T5136" s="8"/>
      <c r="U5136" s="8"/>
      <c r="V5136" s="8"/>
      <c r="W5136" s="8"/>
      <c r="X5136" s="8"/>
      <c r="Y5136" s="11">
        <f>ROUNDUP(SUM(VLOOKUP(F5136,'Pontuação 3.0'!A$2:B$11,2,FALSE),VLOOKUP(E5136,'Pontuação 3.0'!C$2:D$11,2,FALSE),VLOOKUP(H5136,'Pontuação 3.0'!I$2:J$11,2,FALSE),VLOOKUP(J5136,'Pontuação 3.0'!K$2:L$11,2,FALSE),VLOOKUP(G5136,'Pontuação 3.0'!E$2:F$11,2,FALSE),VLOOKUP(I5136,'Pontuação 3.0'!G$2:H$11,2,FALSE),VLOOKUP(K5136,'Pontuação 3.0'!M$2:N$13,2,FALSE)),0)</f>
        <v>2330</v>
      </c>
      <c r="Z5136" s="11">
        <f t="shared" si="6"/>
        <v>233</v>
      </c>
      <c r="AA5136" s="11" t="str">
        <f t="array" ref="AA5136">IFERROR(INDEX('Pontuação 3.0'!G$13:G$191, MATCH(Z5136, 'Pontuação 3.0'!F$13:F$191, 0)), "Faixa Indefinida")</f>
        <v>B</v>
      </c>
      <c r="AB5136" s="11">
        <f t="shared" si="7"/>
        <v>0</v>
      </c>
      <c r="AC5136" s="11">
        <f t="shared" si="8"/>
        <v>1</v>
      </c>
      <c r="AD5136" s="11">
        <f t="shared" si="9"/>
        <v>0</v>
      </c>
      <c r="AE5136" s="11">
        <f t="shared" si="10"/>
        <v>0</v>
      </c>
    </row>
    <row r="5137" ht="15.75" customHeight="1">
      <c r="A5137" s="7">
        <v>45660.0</v>
      </c>
      <c r="B5137" s="8" t="s">
        <v>241</v>
      </c>
      <c r="C5137" s="8" t="s">
        <v>11616</v>
      </c>
      <c r="D5137" s="13" t="s">
        <v>15876</v>
      </c>
      <c r="E5137" s="8" t="s">
        <v>15428</v>
      </c>
      <c r="F5137" s="8" t="s">
        <v>15420</v>
      </c>
      <c r="G5137" s="8" t="s">
        <v>15421</v>
      </c>
      <c r="H5137" s="8" t="s">
        <v>15446</v>
      </c>
      <c r="I5137" s="8" t="s">
        <v>15423</v>
      </c>
      <c r="J5137" s="8" t="s">
        <v>15448</v>
      </c>
      <c r="K5137" s="8" t="s">
        <v>15425</v>
      </c>
      <c r="L5137" s="12" t="s">
        <v>15</v>
      </c>
      <c r="M5137" s="12" t="s">
        <v>3780</v>
      </c>
      <c r="N5137" s="12" t="s">
        <v>710</v>
      </c>
      <c r="O5137" s="12" t="s">
        <v>3781</v>
      </c>
      <c r="P5137" s="12" t="s">
        <v>119</v>
      </c>
      <c r="R5137" s="8"/>
      <c r="S5137" s="8"/>
      <c r="T5137" s="8"/>
      <c r="U5137" s="8"/>
      <c r="V5137" s="8"/>
      <c r="W5137" s="8"/>
      <c r="X5137" s="8"/>
      <c r="Y5137" s="11">
        <f>ROUNDUP(SUM(VLOOKUP(F5137,'Pontuação 3.0'!A$2:B$11,2,FALSE),VLOOKUP(E5137,'Pontuação 3.0'!C$2:D$11,2,FALSE),VLOOKUP(H5137,'Pontuação 3.0'!I$2:J$11,2,FALSE),VLOOKUP(J5137,'Pontuação 3.0'!K$2:L$11,2,FALSE),VLOOKUP(G5137,'Pontuação 3.0'!E$2:F$11,2,FALSE),VLOOKUP(I5137,'Pontuação 3.0'!G$2:H$11,2,FALSE),VLOOKUP(K5137,'Pontuação 3.0'!M$2:N$13,2,FALSE)),0)</f>
        <v>2330</v>
      </c>
      <c r="Z5137" s="11">
        <f t="shared" si="6"/>
        <v>233</v>
      </c>
      <c r="AA5137" s="11" t="str">
        <f t="array" ref="AA5137">IFERROR(INDEX('Pontuação 3.0'!G$13:G$191, MATCH(Z5137, 'Pontuação 3.0'!F$13:F$191, 0)), "Faixa Indefinida")</f>
        <v>B</v>
      </c>
      <c r="AB5137" s="11">
        <f t="shared" si="7"/>
        <v>0</v>
      </c>
      <c r="AC5137" s="11">
        <f t="shared" si="8"/>
        <v>1</v>
      </c>
      <c r="AD5137" s="11">
        <f t="shared" si="9"/>
        <v>0</v>
      </c>
      <c r="AE5137" s="11">
        <f t="shared" si="10"/>
        <v>0</v>
      </c>
    </row>
    <row r="5138" ht="15.75" customHeight="1">
      <c r="A5138" s="7">
        <v>45660.0</v>
      </c>
      <c r="B5138" s="8" t="s">
        <v>11617</v>
      </c>
      <c r="C5138" s="8" t="s">
        <v>11618</v>
      </c>
      <c r="D5138" s="9">
        <v>1.9999843464E10</v>
      </c>
      <c r="E5138" s="8" t="s">
        <v>15428</v>
      </c>
      <c r="F5138" s="8" t="s">
        <v>15420</v>
      </c>
      <c r="G5138" s="8" t="s">
        <v>15430</v>
      </c>
      <c r="H5138" s="8" t="s">
        <v>15446</v>
      </c>
      <c r="I5138" s="8" t="s">
        <v>15431</v>
      </c>
      <c r="J5138" s="8" t="s">
        <v>15424</v>
      </c>
      <c r="K5138" s="8" t="s">
        <v>15480</v>
      </c>
      <c r="L5138" s="12" t="s">
        <v>15</v>
      </c>
      <c r="M5138" s="12" t="s">
        <v>3780</v>
      </c>
      <c r="N5138" s="12" t="s">
        <v>162</v>
      </c>
      <c r="O5138" s="12" t="s">
        <v>3781</v>
      </c>
      <c r="P5138" s="12" t="s">
        <v>119</v>
      </c>
      <c r="R5138" s="8"/>
      <c r="S5138" s="8"/>
      <c r="T5138" s="8"/>
      <c r="U5138" s="8"/>
      <c r="V5138" s="8"/>
      <c r="W5138" s="8"/>
      <c r="X5138" s="8"/>
      <c r="Y5138" s="11">
        <f>ROUNDUP(SUM(VLOOKUP(F5138,'Pontuação 3.0'!A$2:B$11,2,FALSE),VLOOKUP(E5138,'Pontuação 3.0'!C$2:D$11,2,FALSE),VLOOKUP(H5138,'Pontuação 3.0'!I$2:J$11,2,FALSE),VLOOKUP(J5138,'Pontuação 3.0'!K$2:L$11,2,FALSE),VLOOKUP(G5138,'Pontuação 3.0'!E$2:F$11,2,FALSE),VLOOKUP(I5138,'Pontuação 3.0'!G$2:H$11,2,FALSE),VLOOKUP(K5138,'Pontuação 3.0'!M$2:N$13,2,FALSE)),0)</f>
        <v>2331</v>
      </c>
      <c r="Z5138" s="11">
        <f t="shared" si="6"/>
        <v>233</v>
      </c>
      <c r="AA5138" s="11" t="str">
        <f t="array" ref="AA5138">IFERROR(INDEX('Pontuação 3.0'!G$13:G$191, MATCH(Z5138, 'Pontuação 3.0'!F$13:F$191, 0)), "Faixa Indefinida")</f>
        <v>B</v>
      </c>
      <c r="AB5138" s="11">
        <f t="shared" si="7"/>
        <v>0</v>
      </c>
      <c r="AC5138" s="11">
        <f t="shared" si="8"/>
        <v>1</v>
      </c>
      <c r="AD5138" s="11">
        <f t="shared" si="9"/>
        <v>0</v>
      </c>
      <c r="AE5138" s="11">
        <f t="shared" si="10"/>
        <v>0</v>
      </c>
    </row>
    <row r="5139" ht="15.75" customHeight="1">
      <c r="A5139" s="7">
        <v>45660.0</v>
      </c>
      <c r="B5139" s="8" t="s">
        <v>11621</v>
      </c>
      <c r="C5139" s="8" t="s">
        <v>11622</v>
      </c>
      <c r="D5139" s="9">
        <v>1.6997186883E10</v>
      </c>
      <c r="E5139" s="8" t="s">
        <v>15428</v>
      </c>
      <c r="F5139" s="8" t="s">
        <v>15420</v>
      </c>
      <c r="G5139" s="8" t="s">
        <v>15430</v>
      </c>
      <c r="H5139" s="8" t="s">
        <v>15422</v>
      </c>
      <c r="I5139" s="8" t="s">
        <v>15431</v>
      </c>
      <c r="J5139" s="8" t="s">
        <v>15448</v>
      </c>
      <c r="K5139" s="8" t="s">
        <v>15425</v>
      </c>
      <c r="L5139" s="12" t="s">
        <v>15</v>
      </c>
      <c r="M5139" s="12" t="s">
        <v>3780</v>
      </c>
      <c r="N5139" s="12" t="s">
        <v>127</v>
      </c>
      <c r="O5139" s="12" t="s">
        <v>3781</v>
      </c>
      <c r="P5139" s="12" t="s">
        <v>119</v>
      </c>
      <c r="R5139" s="8"/>
      <c r="S5139" s="8"/>
      <c r="T5139" s="8"/>
      <c r="U5139" s="8"/>
      <c r="V5139" s="8"/>
      <c r="W5139" s="8"/>
      <c r="X5139" s="8"/>
      <c r="Y5139" s="11">
        <f>ROUNDUP(SUM(VLOOKUP(F5139,'Pontuação 3.0'!A$2:B$11,2,FALSE),VLOOKUP(E5139,'Pontuação 3.0'!C$2:D$11,2,FALSE),VLOOKUP(H5139,'Pontuação 3.0'!I$2:J$11,2,FALSE),VLOOKUP(J5139,'Pontuação 3.0'!K$2:L$11,2,FALSE),VLOOKUP(G5139,'Pontuação 3.0'!E$2:F$11,2,FALSE),VLOOKUP(I5139,'Pontuação 3.0'!G$2:H$11,2,FALSE),VLOOKUP(K5139,'Pontuação 3.0'!M$2:N$13,2,FALSE)),0)</f>
        <v>2535</v>
      </c>
      <c r="Z5139" s="11">
        <f t="shared" si="6"/>
        <v>254</v>
      </c>
      <c r="AA5139" s="11" t="str">
        <f t="array" ref="AA5139">IFERROR(INDEX('Pontuação 3.0'!G$13:G$191, MATCH(Z5139, 'Pontuação 3.0'!F$13:F$191, 0)), "Faixa Indefinida")</f>
        <v>A</v>
      </c>
      <c r="AB5139" s="11">
        <f t="shared" si="7"/>
        <v>1</v>
      </c>
      <c r="AC5139" s="11">
        <f t="shared" si="8"/>
        <v>0</v>
      </c>
      <c r="AD5139" s="11">
        <f t="shared" si="9"/>
        <v>0</v>
      </c>
      <c r="AE5139" s="11">
        <f t="shared" si="10"/>
        <v>0</v>
      </c>
    </row>
    <row r="5140" ht="15.75" customHeight="1">
      <c r="A5140" s="7">
        <v>45660.0</v>
      </c>
      <c r="B5140" s="8" t="s">
        <v>11619</v>
      </c>
      <c r="C5140" s="8" t="s">
        <v>11620</v>
      </c>
      <c r="D5140" s="9">
        <v>2.198948172E10</v>
      </c>
      <c r="E5140" s="8" t="s">
        <v>15428</v>
      </c>
      <c r="F5140" s="8" t="s">
        <v>15429</v>
      </c>
      <c r="G5140" s="8" t="s">
        <v>15430</v>
      </c>
      <c r="H5140" s="8" t="s">
        <v>15443</v>
      </c>
      <c r="I5140" s="8" t="s">
        <v>15431</v>
      </c>
      <c r="J5140" s="8" t="s">
        <v>15424</v>
      </c>
      <c r="K5140" s="8" t="s">
        <v>15425</v>
      </c>
      <c r="L5140" s="12" t="s">
        <v>15</v>
      </c>
      <c r="M5140" s="12" t="s">
        <v>3780</v>
      </c>
      <c r="N5140" s="12" t="s">
        <v>205</v>
      </c>
      <c r="O5140" s="12" t="s">
        <v>3812</v>
      </c>
      <c r="P5140" s="12" t="s">
        <v>119</v>
      </c>
      <c r="R5140" s="8"/>
      <c r="S5140" s="8"/>
      <c r="T5140" s="8"/>
      <c r="U5140" s="8"/>
      <c r="V5140" s="8"/>
      <c r="W5140" s="8"/>
      <c r="X5140" s="8"/>
      <c r="Y5140" s="11">
        <f>ROUNDUP(SUM(VLOOKUP(F5140,'Pontuação 3.0'!A$2:B$11,2,FALSE),VLOOKUP(E5140,'Pontuação 3.0'!C$2:D$11,2,FALSE),VLOOKUP(H5140,'Pontuação 3.0'!I$2:J$11,2,FALSE),VLOOKUP(J5140,'Pontuação 3.0'!K$2:L$11,2,FALSE),VLOOKUP(G5140,'Pontuação 3.0'!E$2:F$11,2,FALSE),VLOOKUP(I5140,'Pontuação 3.0'!G$2:H$11,2,FALSE),VLOOKUP(K5140,'Pontuação 3.0'!M$2:N$13,2,FALSE)),0)</f>
        <v>1988</v>
      </c>
      <c r="Z5140" s="11">
        <f t="shared" si="6"/>
        <v>199</v>
      </c>
      <c r="AA5140" s="11" t="str">
        <f t="array" ref="AA5140">IFERROR(INDEX('Pontuação 3.0'!G$13:G$191, MATCH(Z5140, 'Pontuação 3.0'!F$13:F$191, 0)), "Faixa Indefinida")</f>
        <v>C</v>
      </c>
      <c r="AB5140" s="11">
        <f t="shared" si="7"/>
        <v>0</v>
      </c>
      <c r="AC5140" s="11">
        <f t="shared" si="8"/>
        <v>0</v>
      </c>
      <c r="AD5140" s="11">
        <f t="shared" si="9"/>
        <v>1</v>
      </c>
      <c r="AE5140" s="11">
        <f t="shared" si="10"/>
        <v>0</v>
      </c>
    </row>
    <row r="5141" ht="15.75" customHeight="1">
      <c r="A5141" s="7">
        <v>45660.0</v>
      </c>
      <c r="B5141" s="8" t="s">
        <v>11627</v>
      </c>
      <c r="C5141" s="8" t="s">
        <v>11628</v>
      </c>
      <c r="D5141" s="9">
        <v>3.1995232802E10</v>
      </c>
      <c r="E5141" s="8" t="s">
        <v>15428</v>
      </c>
      <c r="F5141" s="8" t="s">
        <v>15420</v>
      </c>
      <c r="G5141" s="8" t="s">
        <v>15430</v>
      </c>
      <c r="H5141" s="8" t="s">
        <v>15422</v>
      </c>
      <c r="I5141" s="8" t="s">
        <v>15625</v>
      </c>
      <c r="J5141" s="8" t="s">
        <v>15424</v>
      </c>
      <c r="K5141" s="8" t="s">
        <v>15466</v>
      </c>
      <c r="L5141" s="12" t="s">
        <v>15</v>
      </c>
      <c r="M5141" s="12" t="s">
        <v>3780</v>
      </c>
      <c r="N5141" s="12" t="s">
        <v>205</v>
      </c>
      <c r="O5141" s="12" t="s">
        <v>3792</v>
      </c>
      <c r="P5141" s="12" t="s">
        <v>119</v>
      </c>
      <c r="R5141" s="8"/>
      <c r="S5141" s="8"/>
      <c r="T5141" s="8"/>
      <c r="U5141" s="8"/>
      <c r="V5141" s="8"/>
      <c r="W5141" s="8"/>
      <c r="X5141" s="8"/>
      <c r="Y5141" s="11">
        <f>ROUNDUP(SUM(VLOOKUP(F5141,'Pontuação 3.0'!A$2:B$11,2,FALSE),VLOOKUP(E5141,'Pontuação 3.0'!C$2:D$11,2,FALSE),VLOOKUP(H5141,'Pontuação 3.0'!I$2:J$11,2,FALSE),VLOOKUP(J5141,'Pontuação 3.0'!K$2:L$11,2,FALSE),VLOOKUP(G5141,'Pontuação 3.0'!E$2:F$11,2,FALSE),VLOOKUP(I5141,'Pontuação 3.0'!G$2:H$11,2,FALSE),VLOOKUP(K5141,'Pontuação 3.0'!M$2:N$13,2,FALSE)),0)</f>
        <v>2326</v>
      </c>
      <c r="Z5141" s="11">
        <f t="shared" si="6"/>
        <v>233</v>
      </c>
      <c r="AA5141" s="11" t="str">
        <f t="array" ref="AA5141">IFERROR(INDEX('Pontuação 3.0'!G$13:G$191, MATCH(Z5141, 'Pontuação 3.0'!F$13:F$191, 0)), "Faixa Indefinida")</f>
        <v>B</v>
      </c>
      <c r="AB5141" s="11">
        <f t="shared" si="7"/>
        <v>0</v>
      </c>
      <c r="AC5141" s="11">
        <f t="shared" si="8"/>
        <v>1</v>
      </c>
      <c r="AD5141" s="11">
        <f t="shared" si="9"/>
        <v>0</v>
      </c>
      <c r="AE5141" s="11">
        <f t="shared" si="10"/>
        <v>0</v>
      </c>
    </row>
    <row r="5142" ht="15.75" customHeight="1">
      <c r="A5142" s="7">
        <v>45660.0</v>
      </c>
      <c r="B5142" s="8" t="s">
        <v>11623</v>
      </c>
      <c r="C5142" s="8" t="s">
        <v>11624</v>
      </c>
      <c r="D5142" s="9">
        <v>4.6999098547E10</v>
      </c>
      <c r="E5142" s="8" t="s">
        <v>15419</v>
      </c>
      <c r="F5142" s="8" t="s">
        <v>15436</v>
      </c>
      <c r="G5142" s="8" t="s">
        <v>15430</v>
      </c>
      <c r="H5142" s="8" t="s">
        <v>15422</v>
      </c>
      <c r="I5142" s="8" t="s">
        <v>15433</v>
      </c>
      <c r="J5142" s="8" t="s">
        <v>15424</v>
      </c>
      <c r="K5142" s="8" t="s">
        <v>15480</v>
      </c>
      <c r="L5142" s="8"/>
      <c r="M5142" s="8"/>
      <c r="N5142" s="8"/>
      <c r="O5142" s="8"/>
      <c r="P5142" s="8"/>
      <c r="R5142" s="8"/>
      <c r="S5142" s="8"/>
      <c r="T5142" s="8"/>
      <c r="U5142" s="8"/>
      <c r="V5142" s="8"/>
      <c r="W5142" s="8"/>
      <c r="X5142" s="8"/>
      <c r="Y5142" s="11">
        <f>ROUNDUP(SUM(VLOOKUP(F5142,'Pontuação 3.0'!A$2:B$11,2,FALSE),VLOOKUP(E5142,'Pontuação 3.0'!C$2:D$11,2,FALSE),VLOOKUP(H5142,'Pontuação 3.0'!I$2:J$11,2,FALSE),VLOOKUP(J5142,'Pontuação 3.0'!K$2:L$11,2,FALSE),VLOOKUP(G5142,'Pontuação 3.0'!E$2:F$11,2,FALSE),VLOOKUP(I5142,'Pontuação 3.0'!G$2:H$11,2,FALSE),VLOOKUP(K5142,'Pontuação 3.0'!M$2:N$13,2,FALSE)),0)</f>
        <v>2189</v>
      </c>
      <c r="Z5142" s="11">
        <f t="shared" si="6"/>
        <v>219</v>
      </c>
      <c r="AA5142" s="11" t="str">
        <f t="array" ref="AA5142">IFERROR(INDEX('Pontuação 3.0'!G$13:G$191, MATCH(Z5142, 'Pontuação 3.0'!F$13:F$191, 0)), "Faixa Indefinida")</f>
        <v>B</v>
      </c>
      <c r="AB5142" s="11">
        <f t="shared" si="7"/>
        <v>0</v>
      </c>
      <c r="AC5142" s="11">
        <f t="shared" si="8"/>
        <v>1</v>
      </c>
      <c r="AD5142" s="11">
        <f t="shared" si="9"/>
        <v>0</v>
      </c>
      <c r="AE5142" s="11">
        <f t="shared" si="10"/>
        <v>0</v>
      </c>
    </row>
    <row r="5143" ht="15.75" customHeight="1">
      <c r="A5143" s="7">
        <v>45660.0</v>
      </c>
      <c r="B5143" s="8" t="s">
        <v>1301</v>
      </c>
      <c r="C5143" s="8" t="s">
        <v>11625</v>
      </c>
      <c r="D5143" s="9">
        <v>1.7996492602E10</v>
      </c>
      <c r="E5143" s="8" t="s">
        <v>15428</v>
      </c>
      <c r="F5143" s="8" t="s">
        <v>15420</v>
      </c>
      <c r="G5143" s="8" t="s">
        <v>15430</v>
      </c>
      <c r="H5143" s="8" t="s">
        <v>15443</v>
      </c>
      <c r="I5143" s="8" t="s">
        <v>15433</v>
      </c>
      <c r="J5143" s="8" t="s">
        <v>15424</v>
      </c>
      <c r="K5143" s="8" t="s">
        <v>15425</v>
      </c>
      <c r="L5143" s="12" t="s">
        <v>15</v>
      </c>
      <c r="M5143" s="12" t="s">
        <v>3780</v>
      </c>
      <c r="N5143" s="12" t="s">
        <v>205</v>
      </c>
      <c r="O5143" s="12" t="s">
        <v>3781</v>
      </c>
      <c r="P5143" s="12" t="s">
        <v>119</v>
      </c>
      <c r="R5143" s="8"/>
      <c r="S5143" s="8"/>
      <c r="T5143" s="8"/>
      <c r="U5143" s="8"/>
      <c r="V5143" s="8"/>
      <c r="W5143" s="8"/>
      <c r="X5143" s="8"/>
      <c r="Y5143" s="11">
        <f>ROUNDUP(SUM(VLOOKUP(F5143,'Pontuação 3.0'!A$2:B$11,2,FALSE),VLOOKUP(E5143,'Pontuação 3.0'!C$2:D$11,2,FALSE),VLOOKUP(H5143,'Pontuação 3.0'!I$2:J$11,2,FALSE),VLOOKUP(J5143,'Pontuação 3.0'!K$2:L$11,2,FALSE),VLOOKUP(G5143,'Pontuação 3.0'!E$2:F$11,2,FALSE),VLOOKUP(I5143,'Pontuação 3.0'!G$2:H$11,2,FALSE),VLOOKUP(K5143,'Pontuação 3.0'!M$2:N$13,2,FALSE)),0)</f>
        <v>2333</v>
      </c>
      <c r="Z5143" s="11">
        <f t="shared" si="6"/>
        <v>233</v>
      </c>
      <c r="AA5143" s="11" t="str">
        <f t="array" ref="AA5143">IFERROR(INDEX('Pontuação 3.0'!G$13:G$191, MATCH(Z5143, 'Pontuação 3.0'!F$13:F$191, 0)), "Faixa Indefinida")</f>
        <v>B</v>
      </c>
      <c r="AB5143" s="11">
        <f t="shared" si="7"/>
        <v>0</v>
      </c>
      <c r="AC5143" s="11">
        <f t="shared" si="8"/>
        <v>1</v>
      </c>
      <c r="AD5143" s="11">
        <f t="shared" si="9"/>
        <v>0</v>
      </c>
      <c r="AE5143" s="11">
        <f t="shared" si="10"/>
        <v>0</v>
      </c>
    </row>
    <row r="5144" ht="15.75" customHeight="1">
      <c r="A5144" s="7">
        <v>45660.0</v>
      </c>
      <c r="B5144" s="8" t="s">
        <v>11629</v>
      </c>
      <c r="C5144" s="8" t="s">
        <v>11630</v>
      </c>
      <c r="D5144" s="9">
        <v>2.7996080271E10</v>
      </c>
      <c r="E5144" s="8" t="s">
        <v>15428</v>
      </c>
      <c r="F5144" s="8" t="s">
        <v>15420</v>
      </c>
      <c r="G5144" s="8" t="s">
        <v>15430</v>
      </c>
      <c r="H5144" s="8" t="s">
        <v>15443</v>
      </c>
      <c r="I5144" s="8" t="s">
        <v>15431</v>
      </c>
      <c r="J5144" s="8" t="s">
        <v>15448</v>
      </c>
      <c r="K5144" s="8" t="s">
        <v>15466</v>
      </c>
      <c r="L5144" s="12" t="s">
        <v>15</v>
      </c>
      <c r="M5144" s="12" t="s">
        <v>3780</v>
      </c>
      <c r="N5144" s="12" t="s">
        <v>608</v>
      </c>
      <c r="O5144" s="12" t="s">
        <v>3781</v>
      </c>
      <c r="P5144" s="12" t="s">
        <v>119</v>
      </c>
      <c r="R5144" s="8"/>
      <c r="S5144" s="8"/>
      <c r="T5144" s="8"/>
      <c r="U5144" s="8"/>
      <c r="V5144" s="8"/>
      <c r="W5144" s="8"/>
      <c r="X5144" s="8"/>
      <c r="Y5144" s="11">
        <f>ROUNDUP(SUM(VLOOKUP(F5144,'Pontuação 3.0'!A$2:B$11,2,FALSE),VLOOKUP(E5144,'Pontuação 3.0'!C$2:D$11,2,FALSE),VLOOKUP(H5144,'Pontuação 3.0'!I$2:J$11,2,FALSE),VLOOKUP(J5144,'Pontuação 3.0'!K$2:L$11,2,FALSE),VLOOKUP(G5144,'Pontuação 3.0'!E$2:F$11,2,FALSE),VLOOKUP(I5144,'Pontuação 3.0'!G$2:H$11,2,FALSE),VLOOKUP(K5144,'Pontuação 3.0'!M$2:N$13,2,FALSE)),0)</f>
        <v>2665</v>
      </c>
      <c r="Z5144" s="11">
        <f t="shared" si="6"/>
        <v>267</v>
      </c>
      <c r="AA5144" s="11" t="str">
        <f t="array" ref="AA5144">IFERROR(INDEX('Pontuação 3.0'!G$13:G$191, MATCH(Z5144, 'Pontuação 3.0'!F$13:F$191, 0)), "Faixa Indefinida")</f>
        <v>A</v>
      </c>
      <c r="AB5144" s="11">
        <f t="shared" si="7"/>
        <v>1</v>
      </c>
      <c r="AC5144" s="11">
        <f t="shared" si="8"/>
        <v>0</v>
      </c>
      <c r="AD5144" s="11">
        <f t="shared" si="9"/>
        <v>0</v>
      </c>
      <c r="AE5144" s="11">
        <f t="shared" si="10"/>
        <v>0</v>
      </c>
    </row>
    <row r="5145" ht="15.75" customHeight="1">
      <c r="A5145" s="7">
        <v>45660.0</v>
      </c>
      <c r="B5145" s="8" t="s">
        <v>11631</v>
      </c>
      <c r="C5145" s="8" t="s">
        <v>11632</v>
      </c>
      <c r="D5145" s="9">
        <v>8.5989572883E10</v>
      </c>
      <c r="E5145" s="8" t="s">
        <v>15419</v>
      </c>
      <c r="F5145" s="8" t="s">
        <v>15442</v>
      </c>
      <c r="G5145" s="8" t="s">
        <v>15437</v>
      </c>
      <c r="H5145" s="8" t="s">
        <v>15443</v>
      </c>
      <c r="I5145" s="8" t="s">
        <v>15423</v>
      </c>
      <c r="J5145" s="8" t="s">
        <v>15424</v>
      </c>
      <c r="K5145" s="8" t="s">
        <v>15425</v>
      </c>
      <c r="L5145" s="12" t="s">
        <v>15</v>
      </c>
      <c r="M5145" s="12" t="s">
        <v>3780</v>
      </c>
      <c r="N5145" s="12" t="s">
        <v>354</v>
      </c>
      <c r="O5145" s="12" t="s">
        <v>3792</v>
      </c>
      <c r="P5145" s="12" t="s">
        <v>119</v>
      </c>
      <c r="R5145" s="8"/>
      <c r="S5145" s="8"/>
      <c r="T5145" s="8"/>
      <c r="U5145" s="8"/>
      <c r="V5145" s="8"/>
      <c r="W5145" s="8"/>
      <c r="X5145" s="8"/>
      <c r="Y5145" s="11">
        <f>ROUNDUP(SUM(VLOOKUP(F5145,'Pontuação 3.0'!A$2:B$11,2,FALSE),VLOOKUP(E5145,'Pontuação 3.0'!C$2:D$11,2,FALSE),VLOOKUP(H5145,'Pontuação 3.0'!I$2:J$11,2,FALSE),VLOOKUP(J5145,'Pontuação 3.0'!K$2:L$11,2,FALSE),VLOOKUP(G5145,'Pontuação 3.0'!E$2:F$11,2,FALSE),VLOOKUP(I5145,'Pontuação 3.0'!G$2:H$11,2,FALSE),VLOOKUP(K5145,'Pontuação 3.0'!M$2:N$13,2,FALSE)),0)</f>
        <v>1788</v>
      </c>
      <c r="Z5145" s="11">
        <f t="shared" si="6"/>
        <v>179</v>
      </c>
      <c r="AA5145" s="11" t="str">
        <f t="array" ref="AA5145">IFERROR(INDEX('Pontuação 3.0'!G$13:G$191, MATCH(Z5145, 'Pontuação 3.0'!F$13:F$191, 0)), "Faixa Indefinida")</f>
        <v>D</v>
      </c>
      <c r="AB5145" s="11">
        <f t="shared" si="7"/>
        <v>0</v>
      </c>
      <c r="AC5145" s="11">
        <f t="shared" si="8"/>
        <v>0</v>
      </c>
      <c r="AD5145" s="11">
        <f t="shared" si="9"/>
        <v>0</v>
      </c>
      <c r="AE5145" s="11">
        <f t="shared" si="10"/>
        <v>1</v>
      </c>
    </row>
    <row r="5146" ht="15.75" customHeight="1">
      <c r="A5146" s="7">
        <v>45660.0</v>
      </c>
      <c r="B5146" s="8" t="s">
        <v>11637</v>
      </c>
      <c r="C5146" s="8" t="s">
        <v>11638</v>
      </c>
      <c r="D5146" s="9">
        <v>6.2985543948E10</v>
      </c>
      <c r="E5146" s="8" t="s">
        <v>15428</v>
      </c>
      <c r="F5146" s="8" t="s">
        <v>15420</v>
      </c>
      <c r="G5146" s="8" t="s">
        <v>15430</v>
      </c>
      <c r="H5146" s="8" t="s">
        <v>15422</v>
      </c>
      <c r="I5146" s="8" t="s">
        <v>15431</v>
      </c>
      <c r="J5146" s="8" t="s">
        <v>15424</v>
      </c>
      <c r="K5146" s="8" t="s">
        <v>15432</v>
      </c>
      <c r="L5146" s="12" t="s">
        <v>15</v>
      </c>
      <c r="M5146" s="12" t="s">
        <v>3780</v>
      </c>
      <c r="N5146" s="12" t="s">
        <v>93</v>
      </c>
      <c r="O5146" s="12" t="s">
        <v>3781</v>
      </c>
      <c r="P5146" s="12" t="s">
        <v>119</v>
      </c>
      <c r="R5146" s="8"/>
      <c r="S5146" s="8"/>
      <c r="T5146" s="8"/>
      <c r="U5146" s="8"/>
      <c r="V5146" s="8"/>
      <c r="W5146" s="8"/>
      <c r="X5146" s="8"/>
      <c r="Y5146" s="11">
        <f>ROUNDUP(SUM(VLOOKUP(F5146,'Pontuação 3.0'!A$2:B$11,2,FALSE),VLOOKUP(E5146,'Pontuação 3.0'!C$2:D$11,2,FALSE),VLOOKUP(H5146,'Pontuação 3.0'!I$2:J$11,2,FALSE),VLOOKUP(J5146,'Pontuação 3.0'!K$2:L$11,2,FALSE),VLOOKUP(G5146,'Pontuação 3.0'!E$2:F$11,2,FALSE),VLOOKUP(I5146,'Pontuação 3.0'!G$2:H$11,2,FALSE),VLOOKUP(K5146,'Pontuação 3.0'!M$2:N$13,2,FALSE)),0)</f>
        <v>2360</v>
      </c>
      <c r="Z5146" s="11">
        <f t="shared" si="6"/>
        <v>236</v>
      </c>
      <c r="AA5146" s="11" t="str">
        <f t="array" ref="AA5146">IFERROR(INDEX('Pontuação 3.0'!G$13:G$191, MATCH(Z5146, 'Pontuação 3.0'!F$13:F$191, 0)), "Faixa Indefinida")</f>
        <v>A</v>
      </c>
      <c r="AB5146" s="11">
        <f t="shared" si="7"/>
        <v>1</v>
      </c>
      <c r="AC5146" s="11">
        <f t="shared" si="8"/>
        <v>0</v>
      </c>
      <c r="AD5146" s="11">
        <f t="shared" si="9"/>
        <v>0</v>
      </c>
      <c r="AE5146" s="11">
        <f t="shared" si="10"/>
        <v>0</v>
      </c>
    </row>
    <row r="5147" ht="15.75" customHeight="1">
      <c r="A5147" s="7">
        <v>45660.0</v>
      </c>
      <c r="B5147" s="8" t="s">
        <v>11641</v>
      </c>
      <c r="C5147" s="8" t="s">
        <v>11642</v>
      </c>
      <c r="D5147" s="9">
        <v>1.1932255171E10</v>
      </c>
      <c r="E5147" s="8" t="s">
        <v>15428</v>
      </c>
      <c r="F5147" s="8" t="s">
        <v>15442</v>
      </c>
      <c r="G5147" s="8" t="s">
        <v>15430</v>
      </c>
      <c r="H5147" s="8" t="s">
        <v>15443</v>
      </c>
      <c r="I5147" s="8" t="s">
        <v>15423</v>
      </c>
      <c r="J5147" s="8" t="s">
        <v>15424</v>
      </c>
      <c r="K5147" s="8" t="s">
        <v>15425</v>
      </c>
      <c r="L5147" s="12" t="s">
        <v>15</v>
      </c>
      <c r="M5147" s="12" t="s">
        <v>3780</v>
      </c>
      <c r="N5147" s="12" t="s">
        <v>300</v>
      </c>
      <c r="O5147" s="12" t="s">
        <v>3870</v>
      </c>
      <c r="P5147" s="12" t="s">
        <v>119</v>
      </c>
      <c r="R5147" s="8"/>
      <c r="S5147" s="8"/>
      <c r="T5147" s="8"/>
      <c r="U5147" s="8"/>
      <c r="V5147" s="8"/>
      <c r="W5147" s="8"/>
      <c r="X5147" s="8"/>
      <c r="Y5147" s="11">
        <f>ROUNDUP(SUM(VLOOKUP(F5147,'Pontuação 3.0'!A$2:B$11,2,FALSE),VLOOKUP(E5147,'Pontuação 3.0'!C$2:D$11,2,FALSE),VLOOKUP(H5147,'Pontuação 3.0'!I$2:J$11,2,FALSE),VLOOKUP(J5147,'Pontuação 3.0'!K$2:L$11,2,FALSE),VLOOKUP(G5147,'Pontuação 3.0'!E$2:F$11,2,FALSE),VLOOKUP(I5147,'Pontuação 3.0'!G$2:H$11,2,FALSE),VLOOKUP(K5147,'Pontuação 3.0'!M$2:N$13,2,FALSE)),0)</f>
        <v>1925</v>
      </c>
      <c r="Z5147" s="11">
        <f t="shared" si="6"/>
        <v>193</v>
      </c>
      <c r="AA5147" s="11" t="str">
        <f t="array" ref="AA5147">IFERROR(INDEX('Pontuação 3.0'!G$13:G$191, MATCH(Z5147, 'Pontuação 3.0'!F$13:F$191, 0)), "Faixa Indefinida")</f>
        <v>C</v>
      </c>
      <c r="AB5147" s="11">
        <f t="shared" si="7"/>
        <v>0</v>
      </c>
      <c r="AC5147" s="11">
        <f t="shared" si="8"/>
        <v>0</v>
      </c>
      <c r="AD5147" s="11">
        <f t="shared" si="9"/>
        <v>1</v>
      </c>
      <c r="AE5147" s="11">
        <f t="shared" si="10"/>
        <v>0</v>
      </c>
    </row>
    <row r="5148" ht="15.75" customHeight="1">
      <c r="A5148" s="7">
        <v>45660.0</v>
      </c>
      <c r="B5148" s="8" t="s">
        <v>11639</v>
      </c>
      <c r="C5148" s="8" t="s">
        <v>11640</v>
      </c>
      <c r="D5148" s="9">
        <v>4.298440492E10</v>
      </c>
      <c r="E5148" s="8" t="s">
        <v>15428</v>
      </c>
      <c r="F5148" s="8" t="s">
        <v>15420</v>
      </c>
      <c r="G5148" s="8" t="s">
        <v>15430</v>
      </c>
      <c r="H5148" s="8" t="s">
        <v>15443</v>
      </c>
      <c r="I5148" s="8" t="s">
        <v>15431</v>
      </c>
      <c r="J5148" s="8" t="s">
        <v>15448</v>
      </c>
      <c r="K5148" s="8" t="s">
        <v>15432</v>
      </c>
      <c r="L5148" s="12" t="s">
        <v>15</v>
      </c>
      <c r="M5148" s="12" t="s">
        <v>3780</v>
      </c>
      <c r="N5148" s="12" t="s">
        <v>608</v>
      </c>
      <c r="O5148" s="12" t="s">
        <v>3781</v>
      </c>
      <c r="P5148" s="12" t="s">
        <v>119</v>
      </c>
      <c r="R5148" s="8"/>
      <c r="S5148" s="8"/>
      <c r="T5148" s="8"/>
      <c r="U5148" s="8"/>
      <c r="V5148" s="8"/>
      <c r="W5148" s="8"/>
      <c r="X5148" s="8"/>
      <c r="Y5148" s="11">
        <f>ROUNDUP(SUM(VLOOKUP(F5148,'Pontuação 3.0'!A$2:B$11,2,FALSE),VLOOKUP(E5148,'Pontuação 3.0'!C$2:D$11,2,FALSE),VLOOKUP(H5148,'Pontuação 3.0'!I$2:J$11,2,FALSE),VLOOKUP(J5148,'Pontuação 3.0'!K$2:L$11,2,FALSE),VLOOKUP(G5148,'Pontuação 3.0'!E$2:F$11,2,FALSE),VLOOKUP(I5148,'Pontuação 3.0'!G$2:H$11,2,FALSE),VLOOKUP(K5148,'Pontuação 3.0'!M$2:N$13,2,FALSE)),0)</f>
        <v>2557</v>
      </c>
      <c r="Z5148" s="11">
        <f t="shared" si="6"/>
        <v>256</v>
      </c>
      <c r="AA5148" s="11" t="str">
        <f t="array" ref="AA5148">IFERROR(INDEX('Pontuação 3.0'!G$13:G$191, MATCH(Z5148, 'Pontuação 3.0'!F$13:F$191, 0)), "Faixa Indefinida")</f>
        <v>A</v>
      </c>
      <c r="AB5148" s="11">
        <f t="shared" si="7"/>
        <v>1</v>
      </c>
      <c r="AC5148" s="11">
        <f t="shared" si="8"/>
        <v>0</v>
      </c>
      <c r="AD5148" s="11">
        <f t="shared" si="9"/>
        <v>0</v>
      </c>
      <c r="AE5148" s="11">
        <f t="shared" si="10"/>
        <v>0</v>
      </c>
    </row>
    <row r="5149" ht="15.75" customHeight="1">
      <c r="A5149" s="7">
        <v>45660.0</v>
      </c>
      <c r="B5149" s="8" t="s">
        <v>11643</v>
      </c>
      <c r="C5149" s="8" t="s">
        <v>11644</v>
      </c>
      <c r="D5149" s="9">
        <v>2.4992209533E10</v>
      </c>
      <c r="E5149" s="8" t="s">
        <v>15428</v>
      </c>
      <c r="F5149" s="8" t="s">
        <v>15420</v>
      </c>
      <c r="G5149" s="8" t="s">
        <v>15430</v>
      </c>
      <c r="H5149" s="8" t="s">
        <v>15438</v>
      </c>
      <c r="I5149" s="8" t="s">
        <v>15431</v>
      </c>
      <c r="J5149" s="8" t="s">
        <v>15424</v>
      </c>
      <c r="K5149" s="8" t="s">
        <v>15480</v>
      </c>
      <c r="L5149" s="12" t="s">
        <v>15</v>
      </c>
      <c r="M5149" s="12" t="s">
        <v>3780</v>
      </c>
      <c r="N5149" s="12" t="s">
        <v>205</v>
      </c>
      <c r="O5149" s="12" t="s">
        <v>3781</v>
      </c>
      <c r="P5149" s="12" t="s">
        <v>119</v>
      </c>
      <c r="R5149" s="8"/>
      <c r="S5149" s="8"/>
      <c r="T5149" s="8"/>
      <c r="U5149" s="8"/>
      <c r="V5149" s="8"/>
      <c r="W5149" s="8"/>
      <c r="X5149" s="8"/>
      <c r="Y5149" s="11">
        <f>ROUNDUP(SUM(VLOOKUP(F5149,'Pontuação 3.0'!A$2:B$11,2,FALSE),VLOOKUP(E5149,'Pontuação 3.0'!C$2:D$11,2,FALSE),VLOOKUP(H5149,'Pontuação 3.0'!I$2:J$11,2,FALSE),VLOOKUP(J5149,'Pontuação 3.0'!K$2:L$11,2,FALSE),VLOOKUP(G5149,'Pontuação 3.0'!E$2:F$11,2,FALSE),VLOOKUP(I5149,'Pontuação 3.0'!G$2:H$11,2,FALSE),VLOOKUP(K5149,'Pontuação 3.0'!M$2:N$13,2,FALSE)),0)</f>
        <v>2096</v>
      </c>
      <c r="Z5149" s="11">
        <f t="shared" si="6"/>
        <v>210</v>
      </c>
      <c r="AA5149" s="11" t="str">
        <f t="array" ref="AA5149">IFERROR(INDEX('Pontuação 3.0'!G$13:G$191, MATCH(Z5149, 'Pontuação 3.0'!F$13:F$191, 0)), "Faixa Indefinida")</f>
        <v>C</v>
      </c>
      <c r="AB5149" s="11">
        <f t="shared" si="7"/>
        <v>0</v>
      </c>
      <c r="AC5149" s="11">
        <f t="shared" si="8"/>
        <v>0</v>
      </c>
      <c r="AD5149" s="11">
        <f t="shared" si="9"/>
        <v>1</v>
      </c>
      <c r="AE5149" s="11">
        <f t="shared" si="10"/>
        <v>0</v>
      </c>
    </row>
    <row r="5150" ht="15.75" customHeight="1">
      <c r="A5150" s="7">
        <v>45660.0</v>
      </c>
      <c r="B5150" s="8" t="s">
        <v>844</v>
      </c>
      <c r="C5150" s="8" t="s">
        <v>11645</v>
      </c>
      <c r="D5150" s="9">
        <v>5.1992704703E10</v>
      </c>
      <c r="E5150" s="8" t="s">
        <v>15428</v>
      </c>
      <c r="F5150" s="8" t="s">
        <v>15420</v>
      </c>
      <c r="G5150" s="8" t="s">
        <v>15430</v>
      </c>
      <c r="H5150" s="8" t="s">
        <v>15471</v>
      </c>
      <c r="I5150" s="8" t="s">
        <v>15423</v>
      </c>
      <c r="J5150" s="8" t="s">
        <v>15424</v>
      </c>
      <c r="K5150" s="8" t="s">
        <v>15425</v>
      </c>
      <c r="L5150" s="12" t="s">
        <v>15</v>
      </c>
      <c r="M5150" s="12" t="s">
        <v>3780</v>
      </c>
      <c r="N5150" s="12" t="s">
        <v>300</v>
      </c>
      <c r="O5150" s="12" t="s">
        <v>3797</v>
      </c>
      <c r="P5150" s="12" t="s">
        <v>119</v>
      </c>
      <c r="R5150" s="8"/>
      <c r="S5150" s="8"/>
      <c r="T5150" s="8"/>
      <c r="U5150" s="8"/>
      <c r="V5150" s="8"/>
      <c r="W5150" s="8"/>
      <c r="X5150" s="8"/>
      <c r="Y5150" s="11">
        <f>ROUNDUP(SUM(VLOOKUP(F5150,'Pontuação 3.0'!A$2:B$11,2,FALSE),VLOOKUP(E5150,'Pontuação 3.0'!C$2:D$11,2,FALSE),VLOOKUP(H5150,'Pontuação 3.0'!I$2:J$11,2,FALSE),VLOOKUP(J5150,'Pontuação 3.0'!K$2:L$11,2,FALSE),VLOOKUP(G5150,'Pontuação 3.0'!E$2:F$11,2,FALSE),VLOOKUP(I5150,'Pontuação 3.0'!G$2:H$11,2,FALSE),VLOOKUP(K5150,'Pontuação 3.0'!M$2:N$13,2,FALSE)),0)</f>
        <v>2014</v>
      </c>
      <c r="Z5150" s="11">
        <f t="shared" si="6"/>
        <v>201</v>
      </c>
      <c r="AA5150" s="11" t="str">
        <f t="array" ref="AA5150">IFERROR(INDEX('Pontuação 3.0'!G$13:G$191, MATCH(Z5150, 'Pontuação 3.0'!F$13:F$191, 0)), "Faixa Indefinida")</f>
        <v>C</v>
      </c>
      <c r="AB5150" s="11">
        <f t="shared" si="7"/>
        <v>0</v>
      </c>
      <c r="AC5150" s="11">
        <f t="shared" si="8"/>
        <v>0</v>
      </c>
      <c r="AD5150" s="11">
        <f t="shared" si="9"/>
        <v>1</v>
      </c>
      <c r="AE5150" s="11">
        <f t="shared" si="10"/>
        <v>0</v>
      </c>
    </row>
    <row r="5151" ht="15.75" customHeight="1">
      <c r="A5151" s="7">
        <v>45660.0</v>
      </c>
      <c r="B5151" s="8" t="s">
        <v>518</v>
      </c>
      <c r="C5151" s="8" t="s">
        <v>11652</v>
      </c>
      <c r="D5151" s="9">
        <v>4.8991128249E10</v>
      </c>
      <c r="E5151" s="8" t="s">
        <v>15428</v>
      </c>
      <c r="F5151" s="8" t="s">
        <v>15442</v>
      </c>
      <c r="G5151" s="8" t="s">
        <v>15430</v>
      </c>
      <c r="H5151" s="8" t="s">
        <v>15438</v>
      </c>
      <c r="I5151" s="8" t="s">
        <v>15431</v>
      </c>
      <c r="J5151" s="8" t="s">
        <v>15424</v>
      </c>
      <c r="K5151" s="8" t="s">
        <v>15466</v>
      </c>
      <c r="L5151" s="12" t="s">
        <v>15</v>
      </c>
      <c r="M5151" s="12" t="s">
        <v>3780</v>
      </c>
      <c r="N5151" s="12" t="s">
        <v>608</v>
      </c>
      <c r="O5151" s="12" t="s">
        <v>3781</v>
      </c>
      <c r="P5151" s="12" t="s">
        <v>119</v>
      </c>
      <c r="R5151" s="8"/>
      <c r="S5151" s="8"/>
      <c r="T5151" s="8"/>
      <c r="U5151" s="8"/>
      <c r="V5151" s="8"/>
      <c r="W5151" s="8"/>
      <c r="X5151" s="8"/>
      <c r="Y5151" s="11">
        <f>ROUNDUP(SUM(VLOOKUP(F5151,'Pontuação 3.0'!A$2:B$11,2,FALSE),VLOOKUP(E5151,'Pontuação 3.0'!C$2:D$11,2,FALSE),VLOOKUP(H5151,'Pontuação 3.0'!I$2:J$11,2,FALSE),VLOOKUP(J5151,'Pontuação 3.0'!K$2:L$11,2,FALSE),VLOOKUP(G5151,'Pontuação 3.0'!E$2:F$11,2,FALSE),VLOOKUP(I5151,'Pontuação 3.0'!G$2:H$11,2,FALSE),VLOOKUP(K5151,'Pontuação 3.0'!M$2:N$13,2,FALSE)),0)</f>
        <v>2187</v>
      </c>
      <c r="Z5151" s="11">
        <f t="shared" si="6"/>
        <v>219</v>
      </c>
      <c r="AA5151" s="11" t="str">
        <f t="array" ref="AA5151">IFERROR(INDEX('Pontuação 3.0'!G$13:G$191, MATCH(Z5151, 'Pontuação 3.0'!F$13:F$191, 0)), "Faixa Indefinida")</f>
        <v>B</v>
      </c>
      <c r="AB5151" s="11">
        <f t="shared" si="7"/>
        <v>0</v>
      </c>
      <c r="AC5151" s="11">
        <f t="shared" si="8"/>
        <v>1</v>
      </c>
      <c r="AD5151" s="11">
        <f t="shared" si="9"/>
        <v>0</v>
      </c>
      <c r="AE5151" s="11">
        <f t="shared" si="10"/>
        <v>0</v>
      </c>
    </row>
    <row r="5152" ht="15.75" customHeight="1">
      <c r="A5152" s="7">
        <v>45660.0</v>
      </c>
      <c r="B5152" s="8" t="s">
        <v>11654</v>
      </c>
      <c r="C5152" s="8" t="s">
        <v>11655</v>
      </c>
      <c r="D5152" s="9">
        <v>3.1988193616E10</v>
      </c>
      <c r="E5152" s="8" t="s">
        <v>15419</v>
      </c>
      <c r="F5152" s="8" t="s">
        <v>15442</v>
      </c>
      <c r="G5152" s="8" t="s">
        <v>15430</v>
      </c>
      <c r="H5152" s="8" t="s">
        <v>15422</v>
      </c>
      <c r="I5152" s="8" t="s">
        <v>15431</v>
      </c>
      <c r="J5152" s="8" t="s">
        <v>15448</v>
      </c>
      <c r="K5152" s="8" t="s">
        <v>15425</v>
      </c>
      <c r="L5152" s="12" t="s">
        <v>15</v>
      </c>
      <c r="M5152" s="12" t="s">
        <v>3780</v>
      </c>
      <c r="N5152" s="12" t="s">
        <v>300</v>
      </c>
      <c r="O5152" s="12" t="s">
        <v>3797</v>
      </c>
      <c r="P5152" s="12" t="s">
        <v>119</v>
      </c>
      <c r="R5152" s="8"/>
      <c r="S5152" s="8"/>
      <c r="T5152" s="8"/>
      <c r="U5152" s="8"/>
      <c r="V5152" s="8"/>
      <c r="W5152" s="8"/>
      <c r="X5152" s="8"/>
      <c r="Y5152" s="11">
        <f>ROUNDUP(SUM(VLOOKUP(F5152,'Pontuação 3.0'!A$2:B$11,2,FALSE),VLOOKUP(E5152,'Pontuação 3.0'!C$2:D$11,2,FALSE),VLOOKUP(H5152,'Pontuação 3.0'!I$2:J$11,2,FALSE),VLOOKUP(J5152,'Pontuação 3.0'!K$2:L$11,2,FALSE),VLOOKUP(G5152,'Pontuação 3.0'!E$2:F$11,2,FALSE),VLOOKUP(I5152,'Pontuação 3.0'!G$2:H$11,2,FALSE),VLOOKUP(K5152,'Pontuação 3.0'!M$2:N$13,2,FALSE)),0)</f>
        <v>2372</v>
      </c>
      <c r="Z5152" s="11">
        <f t="shared" si="6"/>
        <v>237</v>
      </c>
      <c r="AA5152" s="11" t="str">
        <f t="array" ref="AA5152">IFERROR(INDEX('Pontuação 3.0'!G$13:G$191, MATCH(Z5152, 'Pontuação 3.0'!F$13:F$191, 0)), "Faixa Indefinida")</f>
        <v>A</v>
      </c>
      <c r="AB5152" s="11">
        <f t="shared" si="7"/>
        <v>1</v>
      </c>
      <c r="AC5152" s="11">
        <f t="shared" si="8"/>
        <v>0</v>
      </c>
      <c r="AD5152" s="11">
        <f t="shared" si="9"/>
        <v>0</v>
      </c>
      <c r="AE5152" s="11">
        <f t="shared" si="10"/>
        <v>0</v>
      </c>
    </row>
    <row r="5153" ht="15.75" customHeight="1">
      <c r="A5153" s="7">
        <v>45660.0</v>
      </c>
      <c r="B5153" s="8" t="s">
        <v>11646</v>
      </c>
      <c r="C5153" s="8" t="s">
        <v>11647</v>
      </c>
      <c r="D5153" s="9">
        <v>6.4992882296E10</v>
      </c>
      <c r="E5153" s="8" t="s">
        <v>15428</v>
      </c>
      <c r="F5153" s="8" t="s">
        <v>15420</v>
      </c>
      <c r="G5153" s="8" t="s">
        <v>15421</v>
      </c>
      <c r="H5153" s="8" t="s">
        <v>15422</v>
      </c>
      <c r="I5153" s="8" t="s">
        <v>15423</v>
      </c>
      <c r="J5153" s="8" t="s">
        <v>15448</v>
      </c>
      <c r="K5153" s="8" t="s">
        <v>15432</v>
      </c>
      <c r="L5153" s="12" t="s">
        <v>15</v>
      </c>
      <c r="M5153" s="12" t="s">
        <v>3780</v>
      </c>
      <c r="N5153" s="12" t="s">
        <v>1912</v>
      </c>
      <c r="O5153" s="12" t="s">
        <v>3781</v>
      </c>
      <c r="P5153" s="12" t="s">
        <v>119</v>
      </c>
      <c r="R5153" s="8"/>
      <c r="S5153" s="8"/>
      <c r="T5153" s="8"/>
      <c r="U5153" s="8"/>
      <c r="V5153" s="8"/>
      <c r="W5153" s="8"/>
      <c r="X5153" s="8"/>
      <c r="Y5153" s="11">
        <f>ROUNDUP(SUM(VLOOKUP(F5153,'Pontuação 3.0'!A$2:B$11,2,FALSE),VLOOKUP(E5153,'Pontuação 3.0'!C$2:D$11,2,FALSE),VLOOKUP(H5153,'Pontuação 3.0'!I$2:J$11,2,FALSE),VLOOKUP(J5153,'Pontuação 3.0'!K$2:L$11,2,FALSE),VLOOKUP(G5153,'Pontuação 3.0'!E$2:F$11,2,FALSE),VLOOKUP(I5153,'Pontuação 3.0'!G$2:H$11,2,FALSE),VLOOKUP(K5153,'Pontuação 3.0'!M$2:N$13,2,FALSE)),0)</f>
        <v>2329</v>
      </c>
      <c r="Z5153" s="11">
        <f t="shared" si="6"/>
        <v>233</v>
      </c>
      <c r="AA5153" s="11" t="str">
        <f t="array" ref="AA5153">IFERROR(INDEX('Pontuação 3.0'!G$13:G$191, MATCH(Z5153, 'Pontuação 3.0'!F$13:F$191, 0)), "Faixa Indefinida")</f>
        <v>B</v>
      </c>
      <c r="AB5153" s="11">
        <f t="shared" si="7"/>
        <v>0</v>
      </c>
      <c r="AC5153" s="11">
        <f t="shared" si="8"/>
        <v>1</v>
      </c>
      <c r="AD5153" s="11">
        <f t="shared" si="9"/>
        <v>0</v>
      </c>
      <c r="AE5153" s="11">
        <f t="shared" si="10"/>
        <v>0</v>
      </c>
    </row>
    <row r="5154" ht="15.75" customHeight="1">
      <c r="A5154" s="7">
        <v>45660.0</v>
      </c>
      <c r="B5154" s="8" t="s">
        <v>11650</v>
      </c>
      <c r="C5154" s="8" t="s">
        <v>11651</v>
      </c>
      <c r="D5154" s="9">
        <v>1.7981793717E10</v>
      </c>
      <c r="E5154" s="8" t="s">
        <v>15428</v>
      </c>
      <c r="F5154" s="8" t="s">
        <v>15420</v>
      </c>
      <c r="G5154" s="8" t="s">
        <v>15430</v>
      </c>
      <c r="H5154" s="8" t="s">
        <v>15446</v>
      </c>
      <c r="I5154" s="8" t="s">
        <v>15431</v>
      </c>
      <c r="J5154" s="8" t="s">
        <v>15448</v>
      </c>
      <c r="K5154" s="8" t="s">
        <v>15432</v>
      </c>
      <c r="L5154" s="12" t="s">
        <v>15</v>
      </c>
      <c r="M5154" s="12" t="s">
        <v>3780</v>
      </c>
      <c r="N5154" s="12" t="s">
        <v>162</v>
      </c>
      <c r="O5154" s="12" t="s">
        <v>3781</v>
      </c>
      <c r="P5154" s="12" t="s">
        <v>119</v>
      </c>
      <c r="R5154" s="8"/>
      <c r="S5154" s="8"/>
      <c r="T5154" s="8"/>
      <c r="U5154" s="8"/>
      <c r="V5154" s="8"/>
      <c r="W5154" s="8"/>
      <c r="X5154" s="8"/>
      <c r="Y5154" s="11">
        <f>ROUNDUP(SUM(VLOOKUP(F5154,'Pontuação 3.0'!A$2:B$11,2,FALSE),VLOOKUP(E5154,'Pontuação 3.0'!C$2:D$11,2,FALSE),VLOOKUP(H5154,'Pontuação 3.0'!I$2:J$11,2,FALSE),VLOOKUP(J5154,'Pontuação 3.0'!K$2:L$11,2,FALSE),VLOOKUP(G5154,'Pontuação 3.0'!E$2:F$11,2,FALSE),VLOOKUP(I5154,'Pontuação 3.0'!G$2:H$11,2,FALSE),VLOOKUP(K5154,'Pontuação 3.0'!M$2:N$13,2,FALSE)),0)</f>
        <v>2708</v>
      </c>
      <c r="Z5154" s="11">
        <f t="shared" si="6"/>
        <v>271</v>
      </c>
      <c r="AA5154" s="11" t="str">
        <f t="array" ref="AA5154">IFERROR(INDEX('Pontuação 3.0'!G$13:G$191, MATCH(Z5154, 'Pontuação 3.0'!F$13:F$191, 0)), "Faixa Indefinida")</f>
        <v>A</v>
      </c>
      <c r="AB5154" s="11">
        <f t="shared" si="7"/>
        <v>1</v>
      </c>
      <c r="AC5154" s="11">
        <f t="shared" si="8"/>
        <v>0</v>
      </c>
      <c r="AD5154" s="11">
        <f t="shared" si="9"/>
        <v>0</v>
      </c>
      <c r="AE5154" s="11">
        <f t="shared" si="10"/>
        <v>0</v>
      </c>
    </row>
    <row r="5155" ht="15.75" customHeight="1">
      <c r="A5155" s="7">
        <v>45660.0</v>
      </c>
      <c r="B5155" s="8" t="s">
        <v>9787</v>
      </c>
      <c r="C5155" s="8" t="s">
        <v>11653</v>
      </c>
      <c r="D5155" s="9">
        <v>9.4984268615E10</v>
      </c>
      <c r="E5155" s="8" t="s">
        <v>15428</v>
      </c>
      <c r="F5155" s="8" t="s">
        <v>15420</v>
      </c>
      <c r="G5155" s="8" t="s">
        <v>15430</v>
      </c>
      <c r="H5155" s="8" t="s">
        <v>15443</v>
      </c>
      <c r="I5155" s="8" t="s">
        <v>15431</v>
      </c>
      <c r="J5155" s="8" t="s">
        <v>15424</v>
      </c>
      <c r="K5155" s="8" t="s">
        <v>15432</v>
      </c>
      <c r="L5155" s="12" t="s">
        <v>15</v>
      </c>
      <c r="M5155" s="12" t="s">
        <v>3780</v>
      </c>
      <c r="N5155" s="12" t="s">
        <v>205</v>
      </c>
      <c r="O5155" s="12" t="s">
        <v>3781</v>
      </c>
      <c r="P5155" s="12" t="s">
        <v>119</v>
      </c>
      <c r="R5155" s="8"/>
      <c r="S5155" s="8"/>
      <c r="T5155" s="8"/>
      <c r="U5155" s="8"/>
      <c r="V5155" s="8"/>
      <c r="W5155" s="8"/>
      <c r="X5155" s="8"/>
      <c r="Y5155" s="11">
        <f>ROUNDUP(SUM(VLOOKUP(F5155,'Pontuação 3.0'!A$2:B$11,2,FALSE),VLOOKUP(E5155,'Pontuação 3.0'!C$2:D$11,2,FALSE),VLOOKUP(H5155,'Pontuação 3.0'!I$2:J$11,2,FALSE),VLOOKUP(J5155,'Pontuação 3.0'!K$2:L$11,2,FALSE),VLOOKUP(G5155,'Pontuação 3.0'!E$2:F$11,2,FALSE),VLOOKUP(I5155,'Pontuação 3.0'!G$2:H$11,2,FALSE),VLOOKUP(K5155,'Pontuação 3.0'!M$2:N$13,2,FALSE)),0)</f>
        <v>2296</v>
      </c>
      <c r="Z5155" s="11">
        <f t="shared" si="6"/>
        <v>230</v>
      </c>
      <c r="AA5155" s="11" t="str">
        <f t="array" ref="AA5155">IFERROR(INDEX('Pontuação 3.0'!G$13:G$191, MATCH(Z5155, 'Pontuação 3.0'!F$13:F$191, 0)), "Faixa Indefinida")</f>
        <v>B</v>
      </c>
      <c r="AB5155" s="11">
        <f t="shared" si="7"/>
        <v>0</v>
      </c>
      <c r="AC5155" s="11">
        <f t="shared" si="8"/>
        <v>1</v>
      </c>
      <c r="AD5155" s="11">
        <f t="shared" si="9"/>
        <v>0</v>
      </c>
      <c r="AE5155" s="11">
        <f t="shared" si="10"/>
        <v>0</v>
      </c>
    </row>
    <row r="5156" ht="15.75" customHeight="1">
      <c r="A5156" s="7">
        <v>45660.0</v>
      </c>
      <c r="B5156" s="8" t="s">
        <v>2751</v>
      </c>
      <c r="C5156" s="8" t="s">
        <v>11656</v>
      </c>
      <c r="D5156" s="9">
        <v>8.1993775742E10</v>
      </c>
      <c r="E5156" s="8" t="s">
        <v>15428</v>
      </c>
      <c r="F5156" s="8" t="s">
        <v>15454</v>
      </c>
      <c r="G5156" s="8" t="s">
        <v>15455</v>
      </c>
      <c r="H5156" s="8" t="s">
        <v>15446</v>
      </c>
      <c r="I5156" s="8" t="s">
        <v>15625</v>
      </c>
      <c r="J5156" s="8" t="s">
        <v>15448</v>
      </c>
      <c r="K5156" s="8" t="s">
        <v>15425</v>
      </c>
      <c r="L5156" s="8"/>
      <c r="M5156" s="8"/>
      <c r="N5156" s="8"/>
      <c r="O5156" s="8"/>
      <c r="P5156" s="8"/>
      <c r="R5156" s="8"/>
      <c r="S5156" s="8"/>
      <c r="T5156" s="8"/>
      <c r="U5156" s="8"/>
      <c r="V5156" s="8"/>
      <c r="W5156" s="8"/>
      <c r="X5156" s="8"/>
      <c r="Y5156" s="11">
        <f>ROUNDUP(SUM(VLOOKUP(F5156,'Pontuação 3.0'!A$2:B$11,2,FALSE),VLOOKUP(E5156,'Pontuação 3.0'!C$2:D$11,2,FALSE),VLOOKUP(H5156,'Pontuação 3.0'!I$2:J$11,2,FALSE),VLOOKUP(J5156,'Pontuação 3.0'!K$2:L$11,2,FALSE),VLOOKUP(G5156,'Pontuação 3.0'!E$2:F$11,2,FALSE),VLOOKUP(I5156,'Pontuação 3.0'!G$2:H$11,2,FALSE),VLOOKUP(K5156,'Pontuação 3.0'!M$2:N$13,2,FALSE)),0)</f>
        <v>2559</v>
      </c>
      <c r="Z5156" s="11">
        <f t="shared" si="6"/>
        <v>256</v>
      </c>
      <c r="AA5156" s="11" t="str">
        <f t="array" ref="AA5156">IFERROR(INDEX('Pontuação 3.0'!G$13:G$191, MATCH(Z5156, 'Pontuação 3.0'!F$13:F$191, 0)), "Faixa Indefinida")</f>
        <v>A</v>
      </c>
      <c r="AB5156" s="11">
        <f t="shared" si="7"/>
        <v>1</v>
      </c>
      <c r="AC5156" s="11">
        <f t="shared" si="8"/>
        <v>0</v>
      </c>
      <c r="AD5156" s="11">
        <f t="shared" si="9"/>
        <v>0</v>
      </c>
      <c r="AE5156" s="11">
        <f t="shared" si="10"/>
        <v>0</v>
      </c>
    </row>
    <row r="5157" ht="15.75" customHeight="1">
      <c r="A5157" s="7">
        <v>45660.0</v>
      </c>
      <c r="B5157" s="8" t="s">
        <v>11660</v>
      </c>
      <c r="C5157" s="8" t="s">
        <v>11661</v>
      </c>
      <c r="D5157" s="9">
        <v>3.2988636381E10</v>
      </c>
      <c r="E5157" s="8" t="s">
        <v>15428</v>
      </c>
      <c r="F5157" s="8" t="s">
        <v>15420</v>
      </c>
      <c r="G5157" s="8" t="s">
        <v>15430</v>
      </c>
      <c r="H5157" s="8" t="s">
        <v>15446</v>
      </c>
      <c r="I5157" s="8" t="s">
        <v>15423</v>
      </c>
      <c r="J5157" s="8" t="s">
        <v>15424</v>
      </c>
      <c r="K5157" s="8" t="s">
        <v>15466</v>
      </c>
      <c r="L5157" s="12" t="s">
        <v>15</v>
      </c>
      <c r="M5157" s="12" t="s">
        <v>3780</v>
      </c>
      <c r="N5157" s="12" t="s">
        <v>360</v>
      </c>
      <c r="O5157" s="12" t="s">
        <v>3781</v>
      </c>
      <c r="P5157" s="12" t="s">
        <v>119</v>
      </c>
      <c r="R5157" s="8"/>
      <c r="S5157" s="8"/>
      <c r="T5157" s="8"/>
      <c r="U5157" s="8"/>
      <c r="V5157" s="8"/>
      <c r="W5157" s="8"/>
      <c r="X5157" s="8"/>
      <c r="Y5157" s="11">
        <f>ROUNDUP(SUM(VLOOKUP(F5157,'Pontuação 3.0'!A$2:B$11,2,FALSE),VLOOKUP(E5157,'Pontuação 3.0'!C$2:D$11,2,FALSE),VLOOKUP(H5157,'Pontuação 3.0'!I$2:J$11,2,FALSE),VLOOKUP(J5157,'Pontuação 3.0'!K$2:L$11,2,FALSE),VLOOKUP(G5157,'Pontuação 3.0'!E$2:F$11,2,FALSE),VLOOKUP(I5157,'Pontuação 3.0'!G$2:H$11,2,FALSE),VLOOKUP(K5157,'Pontuação 3.0'!M$2:N$13,2,FALSE)),0)</f>
        <v>2403</v>
      </c>
      <c r="Z5157" s="11">
        <f t="shared" si="6"/>
        <v>240</v>
      </c>
      <c r="AA5157" s="11" t="str">
        <f t="array" ref="AA5157">IFERROR(INDEX('Pontuação 3.0'!G$13:G$191, MATCH(Z5157, 'Pontuação 3.0'!F$13:F$191, 0)), "Faixa Indefinida")</f>
        <v>A</v>
      </c>
      <c r="AB5157" s="11">
        <f t="shared" si="7"/>
        <v>1</v>
      </c>
      <c r="AC5157" s="11">
        <f t="shared" si="8"/>
        <v>0</v>
      </c>
      <c r="AD5157" s="11">
        <f t="shared" si="9"/>
        <v>0</v>
      </c>
      <c r="AE5157" s="11">
        <f t="shared" si="10"/>
        <v>0</v>
      </c>
    </row>
    <row r="5158" ht="15.75" customHeight="1">
      <c r="A5158" s="7">
        <v>45660.0</v>
      </c>
      <c r="B5158" s="8" t="s">
        <v>11657</v>
      </c>
      <c r="C5158" s="8" t="s">
        <v>11658</v>
      </c>
      <c r="D5158" s="9">
        <v>1.9992997067E10</v>
      </c>
      <c r="E5158" s="8" t="s">
        <v>15428</v>
      </c>
      <c r="F5158" s="8" t="s">
        <v>15442</v>
      </c>
      <c r="G5158" s="8" t="s">
        <v>15430</v>
      </c>
      <c r="H5158" s="8" t="s">
        <v>15422</v>
      </c>
      <c r="I5158" s="8" t="s">
        <v>15423</v>
      </c>
      <c r="J5158" s="8" t="s">
        <v>15424</v>
      </c>
      <c r="K5158" s="8" t="s">
        <v>15425</v>
      </c>
      <c r="L5158" s="12" t="s">
        <v>15</v>
      </c>
      <c r="M5158" s="12" t="s">
        <v>3780</v>
      </c>
      <c r="N5158" s="12" t="s">
        <v>300</v>
      </c>
      <c r="O5158" s="12" t="s">
        <v>3797</v>
      </c>
      <c r="P5158" s="12" t="s">
        <v>119</v>
      </c>
      <c r="R5158" s="8"/>
      <c r="S5158" s="8"/>
      <c r="T5158" s="8"/>
      <c r="U5158" s="8"/>
      <c r="V5158" s="8"/>
      <c r="W5158" s="8"/>
      <c r="X5158" s="8"/>
      <c r="Y5158" s="11">
        <f>ROUNDUP(SUM(VLOOKUP(F5158,'Pontuação 3.0'!A$2:B$11,2,FALSE),VLOOKUP(E5158,'Pontuação 3.0'!C$2:D$11,2,FALSE),VLOOKUP(H5158,'Pontuação 3.0'!I$2:J$11,2,FALSE),VLOOKUP(J5158,'Pontuação 3.0'!K$2:L$11,2,FALSE),VLOOKUP(G5158,'Pontuação 3.0'!E$2:F$11,2,FALSE),VLOOKUP(I5158,'Pontuação 3.0'!G$2:H$11,2,FALSE),VLOOKUP(K5158,'Pontuação 3.0'!M$2:N$13,2,FALSE)),0)</f>
        <v>1989</v>
      </c>
      <c r="Z5158" s="11">
        <f t="shared" si="6"/>
        <v>199</v>
      </c>
      <c r="AA5158" s="11" t="str">
        <f t="array" ref="AA5158">IFERROR(INDEX('Pontuação 3.0'!G$13:G$191, MATCH(Z5158, 'Pontuação 3.0'!F$13:F$191, 0)), "Faixa Indefinida")</f>
        <v>C</v>
      </c>
      <c r="AB5158" s="11">
        <f t="shared" si="7"/>
        <v>0</v>
      </c>
      <c r="AC5158" s="11">
        <f t="shared" si="8"/>
        <v>0</v>
      </c>
      <c r="AD5158" s="11">
        <f t="shared" si="9"/>
        <v>1</v>
      </c>
      <c r="AE5158" s="11">
        <f t="shared" si="10"/>
        <v>0</v>
      </c>
    </row>
    <row r="5159" ht="15.75" customHeight="1">
      <c r="A5159" s="7">
        <v>45660.0</v>
      </c>
      <c r="B5159" s="8" t="s">
        <v>3569</v>
      </c>
      <c r="C5159" s="8" t="s">
        <v>11659</v>
      </c>
      <c r="D5159" s="9">
        <v>1.1961518101E10</v>
      </c>
      <c r="E5159" s="8" t="s">
        <v>15428</v>
      </c>
      <c r="F5159" s="8" t="s">
        <v>15420</v>
      </c>
      <c r="G5159" s="8" t="s">
        <v>15430</v>
      </c>
      <c r="H5159" s="8" t="s">
        <v>15443</v>
      </c>
      <c r="I5159" s="8" t="s">
        <v>15423</v>
      </c>
      <c r="J5159" s="8" t="s">
        <v>15424</v>
      </c>
      <c r="K5159" s="8" t="s">
        <v>15425</v>
      </c>
      <c r="L5159" s="12" t="s">
        <v>15</v>
      </c>
      <c r="M5159" s="12" t="s">
        <v>3780</v>
      </c>
      <c r="N5159" s="12" t="s">
        <v>310</v>
      </c>
      <c r="O5159" s="12" t="s">
        <v>3781</v>
      </c>
      <c r="P5159" s="12" t="s">
        <v>119</v>
      </c>
      <c r="R5159" s="8"/>
      <c r="S5159" s="8"/>
      <c r="T5159" s="8"/>
      <c r="U5159" s="8"/>
      <c r="V5159" s="8"/>
      <c r="W5159" s="8"/>
      <c r="X5159" s="8"/>
      <c r="Y5159" s="11">
        <f>ROUNDUP(SUM(VLOOKUP(F5159,'Pontuação 3.0'!A$2:B$11,2,FALSE),VLOOKUP(E5159,'Pontuação 3.0'!C$2:D$11,2,FALSE),VLOOKUP(H5159,'Pontuação 3.0'!I$2:J$11,2,FALSE),VLOOKUP(J5159,'Pontuação 3.0'!K$2:L$11,2,FALSE),VLOOKUP(G5159,'Pontuação 3.0'!E$2:F$11,2,FALSE),VLOOKUP(I5159,'Pontuação 3.0'!G$2:H$11,2,FALSE),VLOOKUP(K5159,'Pontuação 3.0'!M$2:N$13,2,FALSE)),0)</f>
        <v>2058</v>
      </c>
      <c r="Z5159" s="11">
        <f t="shared" si="6"/>
        <v>206</v>
      </c>
      <c r="AA5159" s="11" t="str">
        <f t="array" ref="AA5159">IFERROR(INDEX('Pontuação 3.0'!G$13:G$191, MATCH(Z5159, 'Pontuação 3.0'!F$13:F$191, 0)), "Faixa Indefinida")</f>
        <v>C</v>
      </c>
      <c r="AB5159" s="11">
        <f t="shared" si="7"/>
        <v>0</v>
      </c>
      <c r="AC5159" s="11">
        <f t="shared" si="8"/>
        <v>0</v>
      </c>
      <c r="AD5159" s="11">
        <f t="shared" si="9"/>
        <v>1</v>
      </c>
      <c r="AE5159" s="11">
        <f t="shared" si="10"/>
        <v>0</v>
      </c>
    </row>
    <row r="5160" ht="15.75" customHeight="1">
      <c r="A5160" s="7">
        <v>45660.0</v>
      </c>
      <c r="B5160" s="8" t="s">
        <v>11664</v>
      </c>
      <c r="C5160" s="8" t="s">
        <v>11665</v>
      </c>
      <c r="D5160" s="8" t="s">
        <v>11666</v>
      </c>
      <c r="E5160" s="8" t="s">
        <v>15428</v>
      </c>
      <c r="F5160" s="8" t="s">
        <v>15454</v>
      </c>
      <c r="G5160" s="8" t="s">
        <v>15430</v>
      </c>
      <c r="H5160" s="8" t="s">
        <v>15422</v>
      </c>
      <c r="I5160" s="8" t="s">
        <v>15423</v>
      </c>
      <c r="J5160" s="8" t="s">
        <v>15424</v>
      </c>
      <c r="K5160" s="8" t="s">
        <v>15480</v>
      </c>
      <c r="L5160" s="12" t="s">
        <v>15</v>
      </c>
      <c r="M5160" s="12" t="s">
        <v>3780</v>
      </c>
      <c r="N5160" s="12" t="s">
        <v>205</v>
      </c>
      <c r="O5160" s="12" t="s">
        <v>3781</v>
      </c>
      <c r="P5160" s="12" t="s">
        <v>119</v>
      </c>
      <c r="R5160" s="8"/>
      <c r="S5160" s="8"/>
      <c r="T5160" s="8"/>
      <c r="U5160" s="8"/>
      <c r="V5160" s="8"/>
      <c r="W5160" s="8"/>
      <c r="X5160" s="8"/>
      <c r="Y5160" s="11">
        <f>ROUNDUP(SUM(VLOOKUP(F5160,'Pontuação 3.0'!A$2:B$11,2,FALSE),VLOOKUP(E5160,'Pontuação 3.0'!C$2:D$11,2,FALSE),VLOOKUP(H5160,'Pontuação 3.0'!I$2:J$11,2,FALSE),VLOOKUP(J5160,'Pontuação 3.0'!K$2:L$11,2,FALSE),VLOOKUP(G5160,'Pontuação 3.0'!E$2:F$11,2,FALSE),VLOOKUP(I5160,'Pontuação 3.0'!G$2:H$11,2,FALSE),VLOOKUP(K5160,'Pontuação 3.0'!M$2:N$13,2,FALSE)),0)</f>
        <v>2077</v>
      </c>
      <c r="Z5160" s="11">
        <f t="shared" si="6"/>
        <v>208</v>
      </c>
      <c r="AA5160" s="11" t="str">
        <f t="array" ref="AA5160">IFERROR(INDEX('Pontuação 3.0'!G$13:G$191, MATCH(Z5160, 'Pontuação 3.0'!F$13:F$191, 0)), "Faixa Indefinida")</f>
        <v>C</v>
      </c>
      <c r="AB5160" s="11">
        <f t="shared" si="7"/>
        <v>0</v>
      </c>
      <c r="AC5160" s="11">
        <f t="shared" si="8"/>
        <v>0</v>
      </c>
      <c r="AD5160" s="11">
        <f t="shared" si="9"/>
        <v>1</v>
      </c>
      <c r="AE5160" s="11">
        <f t="shared" si="10"/>
        <v>0</v>
      </c>
    </row>
    <row r="5161" ht="15.75" customHeight="1">
      <c r="A5161" s="7">
        <v>45660.0</v>
      </c>
      <c r="B5161" s="8" t="s">
        <v>11662</v>
      </c>
      <c r="C5161" s="8" t="s">
        <v>11663</v>
      </c>
      <c r="D5161" s="9">
        <v>2.1992780724E10</v>
      </c>
      <c r="E5161" s="8" t="s">
        <v>15428</v>
      </c>
      <c r="F5161" s="8" t="s">
        <v>15420</v>
      </c>
      <c r="G5161" s="8" t="s">
        <v>15430</v>
      </c>
      <c r="H5161" s="8" t="s">
        <v>15422</v>
      </c>
      <c r="I5161" s="8" t="s">
        <v>15431</v>
      </c>
      <c r="J5161" s="8" t="s">
        <v>15424</v>
      </c>
      <c r="K5161" s="8" t="s">
        <v>15432</v>
      </c>
      <c r="L5161" s="12" t="s">
        <v>15</v>
      </c>
      <c r="M5161" s="12" t="s">
        <v>3780</v>
      </c>
      <c r="N5161" s="12" t="s">
        <v>497</v>
      </c>
      <c r="O5161" s="12" t="s">
        <v>3781</v>
      </c>
      <c r="P5161" s="12" t="s">
        <v>119</v>
      </c>
      <c r="R5161" s="8"/>
      <c r="S5161" s="8"/>
      <c r="T5161" s="8"/>
      <c r="U5161" s="8"/>
      <c r="V5161" s="8"/>
      <c r="W5161" s="8"/>
      <c r="X5161" s="8"/>
      <c r="Y5161" s="11">
        <f>ROUNDUP(SUM(VLOOKUP(F5161,'Pontuação 3.0'!A$2:B$11,2,FALSE),VLOOKUP(E5161,'Pontuação 3.0'!C$2:D$11,2,FALSE),VLOOKUP(H5161,'Pontuação 3.0'!I$2:J$11,2,FALSE),VLOOKUP(J5161,'Pontuação 3.0'!K$2:L$11,2,FALSE),VLOOKUP(G5161,'Pontuação 3.0'!E$2:F$11,2,FALSE),VLOOKUP(I5161,'Pontuação 3.0'!G$2:H$11,2,FALSE),VLOOKUP(K5161,'Pontuação 3.0'!M$2:N$13,2,FALSE)),0)</f>
        <v>2360</v>
      </c>
      <c r="Z5161" s="11">
        <f t="shared" si="6"/>
        <v>236</v>
      </c>
      <c r="AA5161" s="11" t="str">
        <f t="array" ref="AA5161">IFERROR(INDEX('Pontuação 3.0'!G$13:G$191, MATCH(Z5161, 'Pontuação 3.0'!F$13:F$191, 0)), "Faixa Indefinida")</f>
        <v>A</v>
      </c>
      <c r="AB5161" s="11">
        <f t="shared" si="7"/>
        <v>1</v>
      </c>
      <c r="AC5161" s="11">
        <f t="shared" si="8"/>
        <v>0</v>
      </c>
      <c r="AD5161" s="11">
        <f t="shared" si="9"/>
        <v>0</v>
      </c>
      <c r="AE5161" s="11">
        <f t="shared" si="10"/>
        <v>0</v>
      </c>
    </row>
    <row r="5162" ht="15.75" customHeight="1">
      <c r="A5162" s="7">
        <v>45660.0</v>
      </c>
      <c r="B5162" s="8" t="s">
        <v>11669</v>
      </c>
      <c r="C5162" s="8" t="s">
        <v>11670</v>
      </c>
      <c r="D5162" s="8" t="s">
        <v>11671</v>
      </c>
      <c r="E5162" s="8" t="s">
        <v>15428</v>
      </c>
      <c r="F5162" s="8" t="s">
        <v>15420</v>
      </c>
      <c r="G5162" s="8" t="s">
        <v>15430</v>
      </c>
      <c r="H5162" s="8" t="s">
        <v>15422</v>
      </c>
      <c r="I5162" s="8" t="s">
        <v>15433</v>
      </c>
      <c r="J5162" s="8" t="s">
        <v>15448</v>
      </c>
      <c r="K5162" s="8" t="s">
        <v>15425</v>
      </c>
      <c r="L5162" s="12" t="s">
        <v>15</v>
      </c>
      <c r="M5162" s="12" t="s">
        <v>3780</v>
      </c>
      <c r="N5162" s="12" t="s">
        <v>133</v>
      </c>
      <c r="O5162" s="12" t="s">
        <v>3781</v>
      </c>
      <c r="P5162" s="12" t="s">
        <v>119</v>
      </c>
      <c r="R5162" s="8"/>
      <c r="S5162" s="8"/>
      <c r="T5162" s="8"/>
      <c r="U5162" s="8"/>
      <c r="V5162" s="8"/>
      <c r="W5162" s="8"/>
      <c r="X5162" s="8"/>
      <c r="Y5162" s="11">
        <f>ROUNDUP(SUM(VLOOKUP(F5162,'Pontuação 3.0'!A$2:B$11,2,FALSE),VLOOKUP(E5162,'Pontuação 3.0'!C$2:D$11,2,FALSE),VLOOKUP(H5162,'Pontuação 3.0'!I$2:J$11,2,FALSE),VLOOKUP(J5162,'Pontuação 3.0'!K$2:L$11,2,FALSE),VLOOKUP(G5162,'Pontuação 3.0'!E$2:F$11,2,FALSE),VLOOKUP(I5162,'Pontuação 3.0'!G$2:H$11,2,FALSE),VLOOKUP(K5162,'Pontuação 3.0'!M$2:N$13,2,FALSE)),0)</f>
        <v>2658</v>
      </c>
      <c r="Z5162" s="11">
        <f t="shared" si="6"/>
        <v>266</v>
      </c>
      <c r="AA5162" s="11" t="str">
        <f t="array" ref="AA5162">IFERROR(INDEX('Pontuação 3.0'!G$13:G$191, MATCH(Z5162, 'Pontuação 3.0'!F$13:F$191, 0)), "Faixa Indefinida")</f>
        <v>A</v>
      </c>
      <c r="AB5162" s="11">
        <f t="shared" si="7"/>
        <v>1</v>
      </c>
      <c r="AC5162" s="11">
        <f t="shared" si="8"/>
        <v>0</v>
      </c>
      <c r="AD5162" s="11">
        <f t="shared" si="9"/>
        <v>0</v>
      </c>
      <c r="AE5162" s="11">
        <f t="shared" si="10"/>
        <v>0</v>
      </c>
    </row>
    <row r="5163" ht="15.75" customHeight="1">
      <c r="A5163" s="7">
        <v>45660.0</v>
      </c>
      <c r="B5163" s="8" t="s">
        <v>11672</v>
      </c>
      <c r="C5163" s="8" t="s">
        <v>11673</v>
      </c>
      <c r="D5163" s="9">
        <v>3.199784005E10</v>
      </c>
      <c r="E5163" s="8" t="s">
        <v>15428</v>
      </c>
      <c r="F5163" s="8" t="s">
        <v>15442</v>
      </c>
      <c r="G5163" s="8" t="s">
        <v>15421</v>
      </c>
      <c r="H5163" s="8" t="s">
        <v>15422</v>
      </c>
      <c r="I5163" s="8" t="s">
        <v>15423</v>
      </c>
      <c r="J5163" s="8" t="s">
        <v>15424</v>
      </c>
      <c r="K5163" s="8" t="s">
        <v>15432</v>
      </c>
      <c r="L5163" s="12" t="s">
        <v>15</v>
      </c>
      <c r="M5163" s="12" t="s">
        <v>3780</v>
      </c>
      <c r="N5163" s="12" t="s">
        <v>162</v>
      </c>
      <c r="O5163" s="12" t="s">
        <v>3781</v>
      </c>
      <c r="P5163" s="12" t="s">
        <v>119</v>
      </c>
      <c r="R5163" s="8"/>
      <c r="S5163" s="8"/>
      <c r="T5163" s="8"/>
      <c r="U5163" s="8"/>
      <c r="V5163" s="8"/>
      <c r="W5163" s="8"/>
      <c r="X5163" s="8"/>
      <c r="Y5163" s="11">
        <f>ROUNDUP(SUM(VLOOKUP(F5163,'Pontuação 3.0'!A$2:B$11,2,FALSE),VLOOKUP(E5163,'Pontuação 3.0'!C$2:D$11,2,FALSE),VLOOKUP(H5163,'Pontuação 3.0'!I$2:J$11,2,FALSE),VLOOKUP(J5163,'Pontuação 3.0'!K$2:L$11,2,FALSE),VLOOKUP(G5163,'Pontuação 3.0'!E$2:F$11,2,FALSE),VLOOKUP(I5163,'Pontuação 3.0'!G$2:H$11,2,FALSE),VLOOKUP(K5163,'Pontuação 3.0'!M$2:N$13,2,FALSE)),0)</f>
        <v>1935</v>
      </c>
      <c r="Z5163" s="11">
        <f t="shared" si="6"/>
        <v>194</v>
      </c>
      <c r="AA5163" s="11" t="str">
        <f t="array" ref="AA5163">IFERROR(INDEX('Pontuação 3.0'!G$13:G$191, MATCH(Z5163, 'Pontuação 3.0'!F$13:F$191, 0)), "Faixa Indefinida")</f>
        <v>C</v>
      </c>
      <c r="AB5163" s="11">
        <f t="shared" si="7"/>
        <v>0</v>
      </c>
      <c r="AC5163" s="11">
        <f t="shared" si="8"/>
        <v>0</v>
      </c>
      <c r="AD5163" s="11">
        <f t="shared" si="9"/>
        <v>1</v>
      </c>
      <c r="AE5163" s="11">
        <f t="shared" si="10"/>
        <v>0</v>
      </c>
    </row>
    <row r="5164" ht="15.75" customHeight="1">
      <c r="A5164" s="7">
        <v>45660.0</v>
      </c>
      <c r="B5164" s="8" t="s">
        <v>11674</v>
      </c>
      <c r="C5164" s="8" t="s">
        <v>11675</v>
      </c>
      <c r="D5164" s="9">
        <v>6.2995306246E10</v>
      </c>
      <c r="E5164" s="8" t="s">
        <v>15428</v>
      </c>
      <c r="F5164" s="8" t="s">
        <v>15420</v>
      </c>
      <c r="G5164" s="8" t="s">
        <v>15430</v>
      </c>
      <c r="H5164" s="8" t="s">
        <v>15446</v>
      </c>
      <c r="I5164" s="8" t="s">
        <v>15423</v>
      </c>
      <c r="J5164" s="8" t="s">
        <v>15424</v>
      </c>
      <c r="K5164" s="8" t="s">
        <v>15425</v>
      </c>
      <c r="L5164" s="12" t="s">
        <v>15</v>
      </c>
      <c r="M5164" s="12" t="s">
        <v>3780</v>
      </c>
      <c r="N5164" s="12" t="s">
        <v>205</v>
      </c>
      <c r="O5164" s="12" t="s">
        <v>3797</v>
      </c>
      <c r="P5164" s="12" t="s">
        <v>17</v>
      </c>
      <c r="R5164" s="8"/>
      <c r="S5164" s="8"/>
      <c r="T5164" s="8"/>
      <c r="U5164" s="8"/>
      <c r="V5164" s="8"/>
      <c r="W5164" s="8"/>
      <c r="X5164" s="8"/>
      <c r="Y5164" s="11">
        <f>ROUNDUP(SUM(VLOOKUP(F5164,'Pontuação 3.0'!A$2:B$11,2,FALSE),VLOOKUP(E5164,'Pontuação 3.0'!C$2:D$11,2,FALSE),VLOOKUP(H5164,'Pontuação 3.0'!I$2:J$11,2,FALSE),VLOOKUP(J5164,'Pontuação 3.0'!K$2:L$11,2,FALSE),VLOOKUP(G5164,'Pontuação 3.0'!E$2:F$11,2,FALSE),VLOOKUP(I5164,'Pontuação 3.0'!G$2:H$11,2,FALSE),VLOOKUP(K5164,'Pontuação 3.0'!M$2:N$13,2,FALSE)),0)</f>
        <v>2209</v>
      </c>
      <c r="Z5164" s="11">
        <f t="shared" si="6"/>
        <v>221</v>
      </c>
      <c r="AA5164" s="11" t="str">
        <f t="array" ref="AA5164">IFERROR(INDEX('Pontuação 3.0'!G$13:G$191, MATCH(Z5164, 'Pontuação 3.0'!F$13:F$191, 0)), "Faixa Indefinida")</f>
        <v>B</v>
      </c>
      <c r="AB5164" s="11">
        <f t="shared" si="7"/>
        <v>0</v>
      </c>
      <c r="AC5164" s="11">
        <f t="shared" si="8"/>
        <v>1</v>
      </c>
      <c r="AD5164" s="11">
        <f t="shared" si="9"/>
        <v>0</v>
      </c>
      <c r="AE5164" s="11">
        <f t="shared" si="10"/>
        <v>0</v>
      </c>
    </row>
    <row r="5165" ht="15.75" customHeight="1">
      <c r="A5165" s="7">
        <v>45660.0</v>
      </c>
      <c r="B5165" s="8" t="s">
        <v>11674</v>
      </c>
      <c r="C5165" s="8" t="s">
        <v>11675</v>
      </c>
      <c r="D5165" s="9">
        <v>6.2995306246E10</v>
      </c>
      <c r="E5165" s="8" t="s">
        <v>15428</v>
      </c>
      <c r="F5165" s="8" t="s">
        <v>15420</v>
      </c>
      <c r="G5165" s="8" t="s">
        <v>15430</v>
      </c>
      <c r="H5165" s="8" t="s">
        <v>15446</v>
      </c>
      <c r="I5165" s="8" t="s">
        <v>15423</v>
      </c>
      <c r="J5165" s="8" t="s">
        <v>15424</v>
      </c>
      <c r="K5165" s="8" t="s">
        <v>15425</v>
      </c>
      <c r="L5165" s="12" t="s">
        <v>15</v>
      </c>
      <c r="M5165" s="12" t="s">
        <v>3780</v>
      </c>
      <c r="N5165" s="12" t="s">
        <v>205</v>
      </c>
      <c r="O5165" s="12" t="s">
        <v>3797</v>
      </c>
      <c r="P5165" s="12" t="s">
        <v>17</v>
      </c>
      <c r="R5165" s="8"/>
      <c r="S5165" s="8"/>
      <c r="T5165" s="8"/>
      <c r="U5165" s="8"/>
      <c r="V5165" s="8"/>
      <c r="W5165" s="8"/>
      <c r="X5165" s="8"/>
      <c r="Y5165" s="11">
        <f>ROUNDUP(SUM(VLOOKUP(F5165,'Pontuação 3.0'!A$2:B$11,2,FALSE),VLOOKUP(E5165,'Pontuação 3.0'!C$2:D$11,2,FALSE),VLOOKUP(H5165,'Pontuação 3.0'!I$2:J$11,2,FALSE),VLOOKUP(J5165,'Pontuação 3.0'!K$2:L$11,2,FALSE),VLOOKUP(G5165,'Pontuação 3.0'!E$2:F$11,2,FALSE),VLOOKUP(I5165,'Pontuação 3.0'!G$2:H$11,2,FALSE),VLOOKUP(K5165,'Pontuação 3.0'!M$2:N$13,2,FALSE)),0)</f>
        <v>2209</v>
      </c>
      <c r="Z5165" s="11">
        <f t="shared" si="6"/>
        <v>221</v>
      </c>
      <c r="AA5165" s="11" t="str">
        <f t="array" ref="AA5165">IFERROR(INDEX('Pontuação 3.0'!G$13:G$191, MATCH(Z5165, 'Pontuação 3.0'!F$13:F$191, 0)), "Faixa Indefinida")</f>
        <v>B</v>
      </c>
      <c r="AB5165" s="11">
        <f t="shared" si="7"/>
        <v>0</v>
      </c>
      <c r="AC5165" s="11">
        <f t="shared" si="8"/>
        <v>1</v>
      </c>
      <c r="AD5165" s="11">
        <f t="shared" si="9"/>
        <v>0</v>
      </c>
      <c r="AE5165" s="11">
        <f t="shared" si="10"/>
        <v>0</v>
      </c>
    </row>
    <row r="5166" ht="15.75" customHeight="1">
      <c r="A5166" s="7">
        <v>45660.0</v>
      </c>
      <c r="B5166" s="8" t="s">
        <v>11676</v>
      </c>
      <c r="C5166" s="8" t="s">
        <v>11677</v>
      </c>
      <c r="D5166" s="9">
        <v>6.199970658E10</v>
      </c>
      <c r="E5166" s="8" t="s">
        <v>15428</v>
      </c>
      <c r="F5166" s="8" t="s">
        <v>15442</v>
      </c>
      <c r="G5166" s="8" t="s">
        <v>15430</v>
      </c>
      <c r="H5166" s="8" t="s">
        <v>15471</v>
      </c>
      <c r="I5166" s="8" t="s">
        <v>15433</v>
      </c>
      <c r="J5166" s="8" t="s">
        <v>15424</v>
      </c>
      <c r="K5166" s="8" t="s">
        <v>15432</v>
      </c>
      <c r="L5166" s="12" t="s">
        <v>15</v>
      </c>
      <c r="M5166" s="12" t="s">
        <v>3780</v>
      </c>
      <c r="N5166" s="12" t="s">
        <v>205</v>
      </c>
      <c r="O5166" s="12" t="s">
        <v>3781</v>
      </c>
      <c r="P5166" s="12" t="s">
        <v>119</v>
      </c>
      <c r="R5166" s="8"/>
      <c r="S5166" s="8"/>
      <c r="T5166" s="8"/>
      <c r="U5166" s="8"/>
      <c r="V5166" s="8"/>
      <c r="W5166" s="8"/>
      <c r="X5166" s="8"/>
      <c r="Y5166" s="11">
        <f>ROUNDUP(SUM(VLOOKUP(F5166,'Pontuação 3.0'!A$2:B$11,2,FALSE),VLOOKUP(E5166,'Pontuação 3.0'!C$2:D$11,2,FALSE),VLOOKUP(H5166,'Pontuação 3.0'!I$2:J$11,2,FALSE),VLOOKUP(J5166,'Pontuação 3.0'!K$2:L$11,2,FALSE),VLOOKUP(G5166,'Pontuação 3.0'!E$2:F$11,2,FALSE),VLOOKUP(I5166,'Pontuação 3.0'!G$2:H$11,2,FALSE),VLOOKUP(K5166,'Pontuação 3.0'!M$2:N$13,2,FALSE)),0)</f>
        <v>2242</v>
      </c>
      <c r="Z5166" s="11">
        <f t="shared" si="6"/>
        <v>224</v>
      </c>
      <c r="AA5166" s="11" t="str">
        <f t="array" ref="AA5166">IFERROR(INDEX('Pontuação 3.0'!G$13:G$191, MATCH(Z5166, 'Pontuação 3.0'!F$13:F$191, 0)), "Faixa Indefinida")</f>
        <v>B</v>
      </c>
      <c r="AB5166" s="11">
        <f t="shared" si="7"/>
        <v>0</v>
      </c>
      <c r="AC5166" s="11">
        <f t="shared" si="8"/>
        <v>1</v>
      </c>
      <c r="AD5166" s="11">
        <f t="shared" si="9"/>
        <v>0</v>
      </c>
      <c r="AE5166" s="11">
        <f t="shared" si="10"/>
        <v>0</v>
      </c>
    </row>
    <row r="5167" ht="15.75" customHeight="1">
      <c r="A5167" s="7">
        <v>45660.0</v>
      </c>
      <c r="B5167" s="8" t="s">
        <v>11679</v>
      </c>
      <c r="C5167" s="8" t="s">
        <v>11680</v>
      </c>
      <c r="D5167" s="8" t="s">
        <v>11681</v>
      </c>
      <c r="E5167" s="8" t="s">
        <v>15428</v>
      </c>
      <c r="F5167" s="8" t="s">
        <v>15420</v>
      </c>
      <c r="G5167" s="8" t="s">
        <v>15430</v>
      </c>
      <c r="H5167" s="8" t="s">
        <v>15422</v>
      </c>
      <c r="I5167" s="8" t="s">
        <v>15433</v>
      </c>
      <c r="J5167" s="8" t="s">
        <v>15448</v>
      </c>
      <c r="K5167" s="8" t="s">
        <v>15425</v>
      </c>
      <c r="L5167" s="12" t="s">
        <v>15</v>
      </c>
      <c r="M5167" s="12" t="s">
        <v>3780</v>
      </c>
      <c r="N5167" s="12" t="s">
        <v>360</v>
      </c>
      <c r="O5167" s="12" t="s">
        <v>3781</v>
      </c>
      <c r="P5167" s="12" t="s">
        <v>119</v>
      </c>
      <c r="R5167" s="8"/>
      <c r="S5167" s="8"/>
      <c r="T5167" s="8"/>
      <c r="U5167" s="8"/>
      <c r="V5167" s="8"/>
      <c r="W5167" s="8"/>
      <c r="X5167" s="8"/>
      <c r="Y5167" s="11">
        <f>ROUNDUP(SUM(VLOOKUP(F5167,'Pontuação 3.0'!A$2:B$11,2,FALSE),VLOOKUP(E5167,'Pontuação 3.0'!C$2:D$11,2,FALSE),VLOOKUP(H5167,'Pontuação 3.0'!I$2:J$11,2,FALSE),VLOOKUP(J5167,'Pontuação 3.0'!K$2:L$11,2,FALSE),VLOOKUP(G5167,'Pontuação 3.0'!E$2:F$11,2,FALSE),VLOOKUP(I5167,'Pontuação 3.0'!G$2:H$11,2,FALSE),VLOOKUP(K5167,'Pontuação 3.0'!M$2:N$13,2,FALSE)),0)</f>
        <v>2658</v>
      </c>
      <c r="Z5167" s="11">
        <f t="shared" si="6"/>
        <v>266</v>
      </c>
      <c r="AA5167" s="11" t="str">
        <f t="array" ref="AA5167">IFERROR(INDEX('Pontuação 3.0'!G$13:G$191, MATCH(Z5167, 'Pontuação 3.0'!F$13:F$191, 0)), "Faixa Indefinida")</f>
        <v>A</v>
      </c>
      <c r="AB5167" s="11">
        <f t="shared" si="7"/>
        <v>1</v>
      </c>
      <c r="AC5167" s="11">
        <f t="shared" si="8"/>
        <v>0</v>
      </c>
      <c r="AD5167" s="11">
        <f t="shared" si="9"/>
        <v>0</v>
      </c>
      <c r="AE5167" s="11">
        <f t="shared" si="10"/>
        <v>0</v>
      </c>
    </row>
    <row r="5168" ht="15.75" customHeight="1">
      <c r="A5168" s="7">
        <v>45660.0</v>
      </c>
      <c r="B5168" s="8" t="s">
        <v>1790</v>
      </c>
      <c r="C5168" s="8" t="s">
        <v>11678</v>
      </c>
      <c r="D5168" s="9">
        <v>5.1995014935E10</v>
      </c>
      <c r="E5168" s="8" t="s">
        <v>15428</v>
      </c>
      <c r="F5168" s="8" t="s">
        <v>15429</v>
      </c>
      <c r="G5168" s="8" t="s">
        <v>15421</v>
      </c>
      <c r="H5168" s="8" t="s">
        <v>15443</v>
      </c>
      <c r="I5168" s="8" t="s">
        <v>15431</v>
      </c>
      <c r="J5168" s="8" t="s">
        <v>15448</v>
      </c>
      <c r="K5168" s="8" t="s">
        <v>15425</v>
      </c>
      <c r="L5168" s="12" t="s">
        <v>15</v>
      </c>
      <c r="M5168" s="12" t="s">
        <v>3780</v>
      </c>
      <c r="N5168" s="12" t="s">
        <v>1554</v>
      </c>
      <c r="O5168" s="12" t="s">
        <v>3792</v>
      </c>
      <c r="P5168" s="12" t="s">
        <v>119</v>
      </c>
      <c r="R5168" s="8"/>
      <c r="S5168" s="8"/>
      <c r="T5168" s="8"/>
      <c r="U5168" s="8"/>
      <c r="V5168" s="8"/>
      <c r="W5168" s="8"/>
      <c r="X5168" s="8"/>
      <c r="Y5168" s="11">
        <f>ROUNDUP(SUM(VLOOKUP(F5168,'Pontuação 3.0'!A$2:B$11,2,FALSE),VLOOKUP(E5168,'Pontuação 3.0'!C$2:D$11,2,FALSE),VLOOKUP(H5168,'Pontuação 3.0'!I$2:J$11,2,FALSE),VLOOKUP(J5168,'Pontuação 3.0'!K$2:L$11,2,FALSE),VLOOKUP(G5168,'Pontuação 3.0'!E$2:F$11,2,FALSE),VLOOKUP(I5168,'Pontuação 3.0'!G$2:H$11,2,FALSE),VLOOKUP(K5168,'Pontuação 3.0'!M$2:N$13,2,FALSE)),0)</f>
        <v>2109</v>
      </c>
      <c r="Z5168" s="11">
        <f t="shared" si="6"/>
        <v>211</v>
      </c>
      <c r="AA5168" s="11" t="str">
        <f t="array" ref="AA5168">IFERROR(INDEX('Pontuação 3.0'!G$13:G$191, MATCH(Z5168, 'Pontuação 3.0'!F$13:F$191, 0)), "Faixa Indefinida")</f>
        <v>C</v>
      </c>
      <c r="AB5168" s="11">
        <f t="shared" si="7"/>
        <v>0</v>
      </c>
      <c r="AC5168" s="11">
        <f t="shared" si="8"/>
        <v>0</v>
      </c>
      <c r="AD5168" s="11">
        <f t="shared" si="9"/>
        <v>1</v>
      </c>
      <c r="AE5168" s="11">
        <f t="shared" si="10"/>
        <v>0</v>
      </c>
    </row>
    <row r="5169" ht="15.75" customHeight="1">
      <c r="A5169" s="7">
        <v>45660.0</v>
      </c>
      <c r="B5169" s="8" t="s">
        <v>11682</v>
      </c>
      <c r="C5169" s="8" t="s">
        <v>11683</v>
      </c>
      <c r="D5169" s="9">
        <v>3.7991539447E10</v>
      </c>
      <c r="E5169" s="8" t="s">
        <v>15428</v>
      </c>
      <c r="F5169" s="8" t="s">
        <v>15420</v>
      </c>
      <c r="G5169" s="8" t="s">
        <v>15430</v>
      </c>
      <c r="H5169" s="8" t="s">
        <v>15443</v>
      </c>
      <c r="I5169" s="8" t="s">
        <v>15423</v>
      </c>
      <c r="J5169" s="8" t="s">
        <v>15424</v>
      </c>
      <c r="K5169" s="8" t="s">
        <v>15432</v>
      </c>
      <c r="L5169" s="12" t="s">
        <v>15</v>
      </c>
      <c r="M5169" s="12" t="s">
        <v>3780</v>
      </c>
      <c r="N5169" s="12" t="s">
        <v>608</v>
      </c>
      <c r="O5169" s="12" t="s">
        <v>3781</v>
      </c>
      <c r="P5169" s="12" t="s">
        <v>119</v>
      </c>
      <c r="R5169" s="8"/>
      <c r="S5169" s="8"/>
      <c r="T5169" s="8"/>
      <c r="U5169" s="8"/>
      <c r="V5169" s="8"/>
      <c r="W5169" s="8"/>
      <c r="X5169" s="8"/>
      <c r="Y5169" s="11">
        <f>ROUNDUP(SUM(VLOOKUP(F5169,'Pontuação 3.0'!A$2:B$11,2,FALSE),VLOOKUP(E5169,'Pontuação 3.0'!C$2:D$11,2,FALSE),VLOOKUP(H5169,'Pontuação 3.0'!I$2:J$11,2,FALSE),VLOOKUP(J5169,'Pontuação 3.0'!K$2:L$11,2,FALSE),VLOOKUP(G5169,'Pontuação 3.0'!E$2:F$11,2,FALSE),VLOOKUP(I5169,'Pontuação 3.0'!G$2:H$11,2,FALSE),VLOOKUP(K5169,'Pontuação 3.0'!M$2:N$13,2,FALSE)),0)</f>
        <v>2144</v>
      </c>
      <c r="Z5169" s="11">
        <f t="shared" si="6"/>
        <v>214</v>
      </c>
      <c r="AA5169" s="11" t="str">
        <f t="array" ref="AA5169">IFERROR(INDEX('Pontuação 3.0'!G$13:G$191, MATCH(Z5169, 'Pontuação 3.0'!F$13:F$191, 0)), "Faixa Indefinida")</f>
        <v>B</v>
      </c>
      <c r="AB5169" s="11">
        <f t="shared" si="7"/>
        <v>0</v>
      </c>
      <c r="AC5169" s="11">
        <f t="shared" si="8"/>
        <v>1</v>
      </c>
      <c r="AD5169" s="11">
        <f t="shared" si="9"/>
        <v>0</v>
      </c>
      <c r="AE5169" s="11">
        <f t="shared" si="10"/>
        <v>0</v>
      </c>
    </row>
    <row r="5170" ht="15.75" customHeight="1">
      <c r="A5170" s="7">
        <v>45660.0</v>
      </c>
      <c r="B5170" s="8" t="s">
        <v>11684</v>
      </c>
      <c r="C5170" s="8" t="s">
        <v>11685</v>
      </c>
      <c r="D5170" s="9">
        <v>3.1994449053E10</v>
      </c>
      <c r="E5170" s="8" t="s">
        <v>15428</v>
      </c>
      <c r="F5170" s="8" t="s">
        <v>15420</v>
      </c>
      <c r="G5170" s="8" t="s">
        <v>15430</v>
      </c>
      <c r="H5170" s="8" t="s">
        <v>15446</v>
      </c>
      <c r="I5170" s="8" t="s">
        <v>15433</v>
      </c>
      <c r="J5170" s="8" t="s">
        <v>15424</v>
      </c>
      <c r="K5170" s="8" t="s">
        <v>15432</v>
      </c>
      <c r="L5170" s="12" t="s">
        <v>15</v>
      </c>
      <c r="M5170" s="12" t="s">
        <v>3780</v>
      </c>
      <c r="N5170" s="12" t="s">
        <v>360</v>
      </c>
      <c r="O5170" s="12" t="s">
        <v>3781</v>
      </c>
      <c r="P5170" s="12" t="s">
        <v>17</v>
      </c>
      <c r="R5170" s="8"/>
      <c r="S5170" s="8"/>
      <c r="T5170" s="8"/>
      <c r="U5170" s="8"/>
      <c r="V5170" s="8"/>
      <c r="W5170" s="8"/>
      <c r="X5170" s="8"/>
      <c r="Y5170" s="11">
        <f>ROUNDUP(SUM(VLOOKUP(F5170,'Pontuação 3.0'!A$2:B$11,2,FALSE),VLOOKUP(E5170,'Pontuação 3.0'!C$2:D$11,2,FALSE),VLOOKUP(H5170,'Pontuação 3.0'!I$2:J$11,2,FALSE),VLOOKUP(J5170,'Pontuação 3.0'!K$2:L$11,2,FALSE),VLOOKUP(G5170,'Pontuação 3.0'!E$2:F$11,2,FALSE),VLOOKUP(I5170,'Pontuação 3.0'!G$2:H$11,2,FALSE),VLOOKUP(K5170,'Pontuação 3.0'!M$2:N$13,2,FALSE)),0)</f>
        <v>2570</v>
      </c>
      <c r="Z5170" s="11">
        <f t="shared" si="6"/>
        <v>257</v>
      </c>
      <c r="AA5170" s="11" t="str">
        <f t="array" ref="AA5170">IFERROR(INDEX('Pontuação 3.0'!G$13:G$191, MATCH(Z5170, 'Pontuação 3.0'!F$13:F$191, 0)), "Faixa Indefinida")</f>
        <v>A</v>
      </c>
      <c r="AB5170" s="11">
        <f t="shared" si="7"/>
        <v>1</v>
      </c>
      <c r="AC5170" s="11">
        <f t="shared" si="8"/>
        <v>0</v>
      </c>
      <c r="AD5170" s="11">
        <f t="shared" si="9"/>
        <v>0</v>
      </c>
      <c r="AE5170" s="11">
        <f t="shared" si="10"/>
        <v>0</v>
      </c>
    </row>
    <row r="5171" ht="15.75" customHeight="1">
      <c r="A5171" s="7">
        <v>45660.0</v>
      </c>
      <c r="B5171" s="8" t="s">
        <v>518</v>
      </c>
      <c r="C5171" s="8" t="s">
        <v>11692</v>
      </c>
      <c r="D5171" s="9">
        <v>8.3996496394E10</v>
      </c>
      <c r="E5171" s="8" t="s">
        <v>15428</v>
      </c>
      <c r="F5171" s="8" t="s">
        <v>15442</v>
      </c>
      <c r="G5171" s="8" t="s">
        <v>15421</v>
      </c>
      <c r="H5171" s="8" t="s">
        <v>15446</v>
      </c>
      <c r="I5171" s="8" t="s">
        <v>15423</v>
      </c>
      <c r="J5171" s="8" t="s">
        <v>15424</v>
      </c>
      <c r="K5171" s="8" t="s">
        <v>15432</v>
      </c>
      <c r="L5171" s="12" t="s">
        <v>15</v>
      </c>
      <c r="M5171" s="12" t="s">
        <v>3780</v>
      </c>
      <c r="N5171" s="12" t="s">
        <v>608</v>
      </c>
      <c r="O5171" s="12" t="s">
        <v>3781</v>
      </c>
      <c r="P5171" s="12" t="s">
        <v>119</v>
      </c>
      <c r="R5171" s="8"/>
      <c r="S5171" s="8"/>
      <c r="T5171" s="8"/>
      <c r="U5171" s="8"/>
      <c r="V5171" s="8"/>
      <c r="W5171" s="8"/>
      <c r="X5171" s="8"/>
      <c r="Y5171" s="11">
        <f>ROUNDUP(SUM(VLOOKUP(F5171,'Pontuação 3.0'!A$2:B$11,2,FALSE),VLOOKUP(E5171,'Pontuação 3.0'!C$2:D$11,2,FALSE),VLOOKUP(H5171,'Pontuação 3.0'!I$2:J$11,2,FALSE),VLOOKUP(J5171,'Pontuação 3.0'!K$2:L$11,2,FALSE),VLOOKUP(G5171,'Pontuação 3.0'!E$2:F$11,2,FALSE),VLOOKUP(I5171,'Pontuação 3.0'!G$2:H$11,2,FALSE),VLOOKUP(K5171,'Pontuação 3.0'!M$2:N$13,2,FALSE)),0)</f>
        <v>2022</v>
      </c>
      <c r="Z5171" s="11">
        <f t="shared" si="6"/>
        <v>202</v>
      </c>
      <c r="AA5171" s="11" t="str">
        <f t="array" ref="AA5171">IFERROR(INDEX('Pontuação 3.0'!G$13:G$191, MATCH(Z5171, 'Pontuação 3.0'!F$13:F$191, 0)), "Faixa Indefinida")</f>
        <v>C</v>
      </c>
      <c r="AB5171" s="11">
        <f t="shared" si="7"/>
        <v>0</v>
      </c>
      <c r="AC5171" s="11">
        <f t="shared" si="8"/>
        <v>0</v>
      </c>
      <c r="AD5171" s="11">
        <f t="shared" si="9"/>
        <v>1</v>
      </c>
      <c r="AE5171" s="11">
        <f t="shared" si="10"/>
        <v>0</v>
      </c>
    </row>
    <row r="5172" ht="15.75" customHeight="1">
      <c r="A5172" s="7">
        <v>45660.0</v>
      </c>
      <c r="B5172" s="8" t="s">
        <v>11687</v>
      </c>
      <c r="C5172" s="8" t="s">
        <v>11688</v>
      </c>
      <c r="D5172" s="8" t="s">
        <v>11689</v>
      </c>
      <c r="E5172" s="8" t="s">
        <v>15428</v>
      </c>
      <c r="F5172" s="8" t="s">
        <v>15429</v>
      </c>
      <c r="G5172" s="8" t="s">
        <v>15430</v>
      </c>
      <c r="H5172" s="8" t="s">
        <v>15422</v>
      </c>
      <c r="I5172" s="8" t="s">
        <v>15431</v>
      </c>
      <c r="J5172" s="8" t="s">
        <v>15424</v>
      </c>
      <c r="K5172" s="8" t="s">
        <v>15432</v>
      </c>
      <c r="L5172" s="12" t="s">
        <v>15</v>
      </c>
      <c r="M5172" s="12" t="s">
        <v>3780</v>
      </c>
      <c r="N5172" s="12" t="s">
        <v>1912</v>
      </c>
      <c r="O5172" s="12" t="s">
        <v>3792</v>
      </c>
      <c r="P5172" s="12" t="s">
        <v>119</v>
      </c>
      <c r="R5172" s="8"/>
      <c r="S5172" s="8"/>
      <c r="T5172" s="8"/>
      <c r="U5172" s="8"/>
      <c r="V5172" s="8"/>
      <c r="W5172" s="8"/>
      <c r="X5172" s="8"/>
      <c r="Y5172" s="11">
        <f>ROUNDUP(SUM(VLOOKUP(F5172,'Pontuação 3.0'!A$2:B$11,2,FALSE),VLOOKUP(E5172,'Pontuação 3.0'!C$2:D$11,2,FALSE),VLOOKUP(H5172,'Pontuação 3.0'!I$2:J$11,2,FALSE),VLOOKUP(J5172,'Pontuação 3.0'!K$2:L$11,2,FALSE),VLOOKUP(G5172,'Pontuação 3.0'!E$2:F$11,2,FALSE),VLOOKUP(I5172,'Pontuação 3.0'!G$2:H$11,2,FALSE),VLOOKUP(K5172,'Pontuação 3.0'!M$2:N$13,2,FALSE)),0)</f>
        <v>2138</v>
      </c>
      <c r="Z5172" s="11">
        <f t="shared" si="6"/>
        <v>214</v>
      </c>
      <c r="AA5172" s="11" t="str">
        <f t="array" ref="AA5172">IFERROR(INDEX('Pontuação 3.0'!G$13:G$191, MATCH(Z5172, 'Pontuação 3.0'!F$13:F$191, 0)), "Faixa Indefinida")</f>
        <v>B</v>
      </c>
      <c r="AB5172" s="11">
        <f t="shared" si="7"/>
        <v>0</v>
      </c>
      <c r="AC5172" s="11">
        <f t="shared" si="8"/>
        <v>1</v>
      </c>
      <c r="AD5172" s="11">
        <f t="shared" si="9"/>
        <v>0</v>
      </c>
      <c r="AE5172" s="11">
        <f t="shared" si="10"/>
        <v>0</v>
      </c>
    </row>
    <row r="5173" ht="15.75" customHeight="1">
      <c r="A5173" s="7">
        <v>45660.0</v>
      </c>
      <c r="B5173" s="8" t="s">
        <v>1563</v>
      </c>
      <c r="C5173" s="8" t="s">
        <v>11694</v>
      </c>
      <c r="D5173" s="9">
        <v>1.1962981985E10</v>
      </c>
      <c r="E5173" s="8" t="s">
        <v>15428</v>
      </c>
      <c r="F5173" s="8" t="s">
        <v>15420</v>
      </c>
      <c r="G5173" s="8" t="s">
        <v>15421</v>
      </c>
      <c r="H5173" s="8" t="s">
        <v>15422</v>
      </c>
      <c r="I5173" s="8" t="s">
        <v>15423</v>
      </c>
      <c r="J5173" s="8" t="s">
        <v>15424</v>
      </c>
      <c r="K5173" s="8" t="s">
        <v>15480</v>
      </c>
      <c r="L5173" s="12" t="s">
        <v>15</v>
      </c>
      <c r="M5173" s="12" t="s">
        <v>3780</v>
      </c>
      <c r="N5173" s="12" t="s">
        <v>360</v>
      </c>
      <c r="O5173" s="12" t="s">
        <v>3781</v>
      </c>
      <c r="P5173" s="12" t="s">
        <v>119</v>
      </c>
      <c r="R5173" s="8"/>
      <c r="S5173" s="8"/>
      <c r="T5173" s="8"/>
      <c r="U5173" s="8"/>
      <c r="V5173" s="8"/>
      <c r="W5173" s="8"/>
      <c r="X5173" s="8"/>
      <c r="Y5173" s="11">
        <f>ROUNDUP(SUM(VLOOKUP(F5173,'Pontuação 3.0'!A$2:B$11,2,FALSE),VLOOKUP(E5173,'Pontuação 3.0'!C$2:D$11,2,FALSE),VLOOKUP(H5173,'Pontuação 3.0'!I$2:J$11,2,FALSE),VLOOKUP(J5173,'Pontuação 3.0'!K$2:L$11,2,FALSE),VLOOKUP(G5173,'Pontuação 3.0'!E$2:F$11,2,FALSE),VLOOKUP(I5173,'Pontuação 3.0'!G$2:H$11,2,FALSE),VLOOKUP(K5173,'Pontuação 3.0'!M$2:N$13,2,FALSE)),0)</f>
        <v>1952</v>
      </c>
      <c r="Z5173" s="11">
        <f t="shared" si="6"/>
        <v>195</v>
      </c>
      <c r="AA5173" s="11" t="str">
        <f t="array" ref="AA5173">IFERROR(INDEX('Pontuação 3.0'!G$13:G$191, MATCH(Z5173, 'Pontuação 3.0'!F$13:F$191, 0)), "Faixa Indefinida")</f>
        <v>C</v>
      </c>
      <c r="AB5173" s="11">
        <f t="shared" si="7"/>
        <v>0</v>
      </c>
      <c r="AC5173" s="11">
        <f t="shared" si="8"/>
        <v>0</v>
      </c>
      <c r="AD5173" s="11">
        <f t="shared" si="9"/>
        <v>1</v>
      </c>
      <c r="AE5173" s="11">
        <f t="shared" si="10"/>
        <v>0</v>
      </c>
    </row>
    <row r="5174" ht="15.75" customHeight="1">
      <c r="A5174" s="7">
        <v>45660.0</v>
      </c>
      <c r="B5174" s="8" t="s">
        <v>11697</v>
      </c>
      <c r="C5174" s="8" t="s">
        <v>11698</v>
      </c>
      <c r="D5174" s="9">
        <v>1.1990116524E10</v>
      </c>
      <c r="E5174" s="8" t="s">
        <v>15428</v>
      </c>
      <c r="F5174" s="8" t="s">
        <v>15420</v>
      </c>
      <c r="G5174" s="8" t="s">
        <v>15430</v>
      </c>
      <c r="H5174" s="8" t="s">
        <v>15471</v>
      </c>
      <c r="I5174" s="8" t="s">
        <v>15423</v>
      </c>
      <c r="J5174" s="8" t="s">
        <v>15448</v>
      </c>
      <c r="K5174" s="8" t="s">
        <v>15425</v>
      </c>
      <c r="L5174" s="12" t="s">
        <v>15</v>
      </c>
      <c r="M5174" s="12" t="s">
        <v>3780</v>
      </c>
      <c r="N5174" s="12" t="s">
        <v>349</v>
      </c>
      <c r="O5174" s="12" t="s">
        <v>3781</v>
      </c>
      <c r="P5174" s="12" t="s">
        <v>119</v>
      </c>
      <c r="R5174" s="8"/>
      <c r="S5174" s="8"/>
      <c r="T5174" s="8"/>
      <c r="U5174" s="8"/>
      <c r="V5174" s="8"/>
      <c r="W5174" s="8"/>
      <c r="X5174" s="8"/>
      <c r="Y5174" s="11">
        <f>ROUNDUP(SUM(VLOOKUP(F5174,'Pontuação 3.0'!A$2:B$11,2,FALSE),VLOOKUP(E5174,'Pontuação 3.0'!C$2:D$11,2,FALSE),VLOOKUP(H5174,'Pontuação 3.0'!I$2:J$11,2,FALSE),VLOOKUP(J5174,'Pontuação 3.0'!K$2:L$11,2,FALSE),VLOOKUP(G5174,'Pontuação 3.0'!E$2:F$11,2,FALSE),VLOOKUP(I5174,'Pontuação 3.0'!G$2:H$11,2,FALSE),VLOOKUP(K5174,'Pontuação 3.0'!M$2:N$13,2,FALSE)),0)</f>
        <v>2275</v>
      </c>
      <c r="Z5174" s="11">
        <f t="shared" si="6"/>
        <v>228</v>
      </c>
      <c r="AA5174" s="11" t="str">
        <f t="array" ref="AA5174">IFERROR(INDEX('Pontuação 3.0'!G$13:G$191, MATCH(Z5174, 'Pontuação 3.0'!F$13:F$191, 0)), "Faixa Indefinida")</f>
        <v>B</v>
      </c>
      <c r="AB5174" s="11">
        <f t="shared" si="7"/>
        <v>0</v>
      </c>
      <c r="AC5174" s="11">
        <f t="shared" si="8"/>
        <v>1</v>
      </c>
      <c r="AD5174" s="11">
        <f t="shared" si="9"/>
        <v>0</v>
      </c>
      <c r="AE5174" s="11">
        <f t="shared" si="10"/>
        <v>0</v>
      </c>
    </row>
    <row r="5175" ht="15.75" customHeight="1">
      <c r="A5175" s="7">
        <v>45660.0</v>
      </c>
      <c r="B5175" s="8" t="s">
        <v>2379</v>
      </c>
      <c r="C5175" s="8" t="s">
        <v>11693</v>
      </c>
      <c r="D5175" s="9">
        <v>2.197414653E10</v>
      </c>
      <c r="E5175" s="8" t="s">
        <v>15428</v>
      </c>
      <c r="F5175" s="8" t="s">
        <v>15420</v>
      </c>
      <c r="G5175" s="8" t="s">
        <v>15421</v>
      </c>
      <c r="H5175" s="8" t="s">
        <v>15438</v>
      </c>
      <c r="I5175" s="8" t="s">
        <v>15423</v>
      </c>
      <c r="J5175" s="8" t="s">
        <v>15424</v>
      </c>
      <c r="K5175" s="8" t="s">
        <v>15432</v>
      </c>
      <c r="L5175" s="12" t="s">
        <v>15</v>
      </c>
      <c r="M5175" s="12" t="s">
        <v>3780</v>
      </c>
      <c r="N5175" s="12" t="s">
        <v>1677</v>
      </c>
      <c r="O5175" s="12" t="s">
        <v>3792</v>
      </c>
      <c r="P5175" s="12" t="s">
        <v>119</v>
      </c>
      <c r="R5175" s="8"/>
      <c r="S5175" s="8"/>
      <c r="T5175" s="8"/>
      <c r="U5175" s="8"/>
      <c r="V5175" s="8"/>
      <c r="W5175" s="8"/>
      <c r="X5175" s="8"/>
      <c r="Y5175" s="11">
        <f>ROUNDUP(SUM(VLOOKUP(F5175,'Pontuação 3.0'!A$2:B$11,2,FALSE),VLOOKUP(E5175,'Pontuação 3.0'!C$2:D$11,2,FALSE),VLOOKUP(H5175,'Pontuação 3.0'!I$2:J$11,2,FALSE),VLOOKUP(J5175,'Pontuação 3.0'!K$2:L$11,2,FALSE),VLOOKUP(G5175,'Pontuação 3.0'!E$2:F$11,2,FALSE),VLOOKUP(I5175,'Pontuação 3.0'!G$2:H$11,2,FALSE),VLOOKUP(K5175,'Pontuação 3.0'!M$2:N$13,2,FALSE)),0)</f>
        <v>1920</v>
      </c>
      <c r="Z5175" s="11">
        <f t="shared" si="6"/>
        <v>192</v>
      </c>
      <c r="AA5175" s="11" t="str">
        <f t="array" ref="AA5175">IFERROR(INDEX('Pontuação 3.0'!G$13:G$191, MATCH(Z5175, 'Pontuação 3.0'!F$13:F$191, 0)), "Faixa Indefinida")</f>
        <v>C</v>
      </c>
      <c r="AB5175" s="11">
        <f t="shared" si="7"/>
        <v>0</v>
      </c>
      <c r="AC5175" s="11">
        <f t="shared" si="8"/>
        <v>0</v>
      </c>
      <c r="AD5175" s="11">
        <f t="shared" si="9"/>
        <v>1</v>
      </c>
      <c r="AE5175" s="11">
        <f t="shared" si="10"/>
        <v>0</v>
      </c>
    </row>
    <row r="5176" ht="15.75" customHeight="1">
      <c r="A5176" s="7">
        <v>45660.0</v>
      </c>
      <c r="B5176" s="8" t="s">
        <v>11699</v>
      </c>
      <c r="C5176" s="8" t="s">
        <v>11700</v>
      </c>
      <c r="D5176" s="9">
        <v>4.8998481575E10</v>
      </c>
      <c r="E5176" s="8" t="s">
        <v>15428</v>
      </c>
      <c r="F5176" s="8" t="s">
        <v>15442</v>
      </c>
      <c r="G5176" s="8" t="s">
        <v>15421</v>
      </c>
      <c r="H5176" s="8" t="s">
        <v>15422</v>
      </c>
      <c r="I5176" s="8" t="s">
        <v>15423</v>
      </c>
      <c r="J5176" s="8" t="s">
        <v>15448</v>
      </c>
      <c r="K5176" s="8" t="s">
        <v>15432</v>
      </c>
      <c r="L5176" s="12" t="s">
        <v>15</v>
      </c>
      <c r="M5176" s="12" t="s">
        <v>3780</v>
      </c>
      <c r="N5176" s="12" t="s">
        <v>162</v>
      </c>
      <c r="O5176" s="12" t="s">
        <v>3781</v>
      </c>
      <c r="P5176" s="12" t="s">
        <v>119</v>
      </c>
      <c r="R5176" s="8"/>
      <c r="S5176" s="8"/>
      <c r="T5176" s="8"/>
      <c r="U5176" s="8"/>
      <c r="V5176" s="8"/>
      <c r="W5176" s="8"/>
      <c r="X5176" s="8"/>
      <c r="Y5176" s="11">
        <f>ROUNDUP(SUM(VLOOKUP(F5176,'Pontuação 3.0'!A$2:B$11,2,FALSE),VLOOKUP(E5176,'Pontuação 3.0'!C$2:D$11,2,FALSE),VLOOKUP(H5176,'Pontuação 3.0'!I$2:J$11,2,FALSE),VLOOKUP(J5176,'Pontuação 3.0'!K$2:L$11,2,FALSE),VLOOKUP(G5176,'Pontuação 3.0'!E$2:F$11,2,FALSE),VLOOKUP(I5176,'Pontuação 3.0'!G$2:H$11,2,FALSE),VLOOKUP(K5176,'Pontuação 3.0'!M$2:N$13,2,FALSE)),0)</f>
        <v>2196</v>
      </c>
      <c r="Z5176" s="11">
        <f t="shared" si="6"/>
        <v>220</v>
      </c>
      <c r="AA5176" s="11" t="str">
        <f t="array" ref="AA5176">IFERROR(INDEX('Pontuação 3.0'!G$13:G$191, MATCH(Z5176, 'Pontuação 3.0'!F$13:F$191, 0)), "Faixa Indefinida")</f>
        <v>B</v>
      </c>
      <c r="AB5176" s="11">
        <f t="shared" si="7"/>
        <v>0</v>
      </c>
      <c r="AC5176" s="11">
        <f t="shared" si="8"/>
        <v>1</v>
      </c>
      <c r="AD5176" s="11">
        <f t="shared" si="9"/>
        <v>0</v>
      </c>
      <c r="AE5176" s="11">
        <f t="shared" si="10"/>
        <v>0</v>
      </c>
    </row>
    <row r="5177" ht="15.75" customHeight="1">
      <c r="A5177" s="7">
        <v>45660.0</v>
      </c>
      <c r="B5177" s="8" t="s">
        <v>11701</v>
      </c>
      <c r="C5177" s="8" t="s">
        <v>11702</v>
      </c>
      <c r="D5177" s="9">
        <v>1.1911156213E10</v>
      </c>
      <c r="E5177" s="8" t="s">
        <v>15428</v>
      </c>
      <c r="F5177" s="8" t="s">
        <v>15436</v>
      </c>
      <c r="G5177" s="8" t="s">
        <v>15451</v>
      </c>
      <c r="H5177" s="8" t="s">
        <v>15438</v>
      </c>
      <c r="I5177" s="8" t="s">
        <v>15423</v>
      </c>
      <c r="J5177" s="8" t="s">
        <v>15424</v>
      </c>
      <c r="K5177" s="8" t="s">
        <v>15432</v>
      </c>
      <c r="L5177" s="12" t="s">
        <v>15</v>
      </c>
      <c r="M5177" s="12" t="s">
        <v>3780</v>
      </c>
      <c r="N5177" s="12" t="s">
        <v>4070</v>
      </c>
      <c r="O5177" s="12" t="s">
        <v>3781</v>
      </c>
      <c r="P5177" s="12" t="s">
        <v>119</v>
      </c>
      <c r="R5177" s="8"/>
      <c r="S5177" s="8"/>
      <c r="T5177" s="8"/>
      <c r="U5177" s="8"/>
      <c r="V5177" s="8"/>
      <c r="W5177" s="8"/>
      <c r="X5177" s="8"/>
      <c r="Y5177" s="11">
        <f>ROUNDUP(SUM(VLOOKUP(F5177,'Pontuação 3.0'!A$2:B$11,2,FALSE),VLOOKUP(E5177,'Pontuação 3.0'!C$2:D$11,2,FALSE),VLOOKUP(H5177,'Pontuação 3.0'!I$2:J$11,2,FALSE),VLOOKUP(J5177,'Pontuação 3.0'!K$2:L$11,2,FALSE),VLOOKUP(G5177,'Pontuação 3.0'!E$2:F$11,2,FALSE),VLOOKUP(I5177,'Pontuação 3.0'!G$2:H$11,2,FALSE),VLOOKUP(K5177,'Pontuação 3.0'!M$2:N$13,2,FALSE)),0)</f>
        <v>1762</v>
      </c>
      <c r="Z5177" s="11">
        <f t="shared" si="6"/>
        <v>176</v>
      </c>
      <c r="AA5177" s="11" t="str">
        <f t="array" ref="AA5177">IFERROR(INDEX('Pontuação 3.0'!G$13:G$191, MATCH(Z5177, 'Pontuação 3.0'!F$13:F$191, 0)), "Faixa Indefinida")</f>
        <v>D</v>
      </c>
      <c r="AB5177" s="11">
        <f t="shared" si="7"/>
        <v>0</v>
      </c>
      <c r="AC5177" s="11">
        <f t="shared" si="8"/>
        <v>0</v>
      </c>
      <c r="AD5177" s="11">
        <f t="shared" si="9"/>
        <v>0</v>
      </c>
      <c r="AE5177" s="11">
        <f t="shared" si="10"/>
        <v>1</v>
      </c>
    </row>
    <row r="5178" ht="15.75" customHeight="1">
      <c r="A5178" s="7">
        <v>45660.0</v>
      </c>
      <c r="B5178" s="8" t="s">
        <v>2607</v>
      </c>
      <c r="C5178" s="8" t="s">
        <v>11703</v>
      </c>
      <c r="D5178" s="9">
        <v>2.1983396072E10</v>
      </c>
      <c r="E5178" s="8" t="s">
        <v>15428</v>
      </c>
      <c r="F5178" s="8" t="s">
        <v>15420</v>
      </c>
      <c r="G5178" s="8" t="s">
        <v>15430</v>
      </c>
      <c r="H5178" s="8" t="s">
        <v>15446</v>
      </c>
      <c r="I5178" s="8" t="s">
        <v>15431</v>
      </c>
      <c r="J5178" s="8" t="s">
        <v>15424</v>
      </c>
      <c r="K5178" s="8" t="s">
        <v>15480</v>
      </c>
      <c r="L5178" s="12" t="s">
        <v>15</v>
      </c>
      <c r="M5178" s="12" t="s">
        <v>3780</v>
      </c>
      <c r="N5178" s="12" t="s">
        <v>354</v>
      </c>
      <c r="O5178" s="12" t="s">
        <v>3781</v>
      </c>
      <c r="P5178" s="12" t="s">
        <v>119</v>
      </c>
      <c r="R5178" s="8"/>
      <c r="S5178" s="8"/>
      <c r="T5178" s="8"/>
      <c r="U5178" s="8"/>
      <c r="V5178" s="8"/>
      <c r="W5178" s="8"/>
      <c r="X5178" s="8"/>
      <c r="Y5178" s="11">
        <f>ROUNDUP(SUM(VLOOKUP(F5178,'Pontuação 3.0'!A$2:B$11,2,FALSE),VLOOKUP(E5178,'Pontuação 3.0'!C$2:D$11,2,FALSE),VLOOKUP(H5178,'Pontuação 3.0'!I$2:J$11,2,FALSE),VLOOKUP(J5178,'Pontuação 3.0'!K$2:L$11,2,FALSE),VLOOKUP(G5178,'Pontuação 3.0'!E$2:F$11,2,FALSE),VLOOKUP(I5178,'Pontuação 3.0'!G$2:H$11,2,FALSE),VLOOKUP(K5178,'Pontuação 3.0'!M$2:N$13,2,FALSE)),0)</f>
        <v>2331</v>
      </c>
      <c r="Z5178" s="11">
        <f t="shared" si="6"/>
        <v>233</v>
      </c>
      <c r="AA5178" s="11" t="str">
        <f t="array" ref="AA5178">IFERROR(INDEX('Pontuação 3.0'!G$13:G$191, MATCH(Z5178, 'Pontuação 3.0'!F$13:F$191, 0)), "Faixa Indefinida")</f>
        <v>B</v>
      </c>
      <c r="AB5178" s="11">
        <f t="shared" si="7"/>
        <v>0</v>
      </c>
      <c r="AC5178" s="11">
        <f t="shared" si="8"/>
        <v>1</v>
      </c>
      <c r="AD5178" s="11">
        <f t="shared" si="9"/>
        <v>0</v>
      </c>
      <c r="AE5178" s="11">
        <f t="shared" si="10"/>
        <v>0</v>
      </c>
    </row>
    <row r="5179" ht="15.75" customHeight="1">
      <c r="A5179" s="7">
        <v>45660.0</v>
      </c>
      <c r="B5179" s="8" t="s">
        <v>11704</v>
      </c>
      <c r="C5179" s="8" t="s">
        <v>11705</v>
      </c>
      <c r="D5179" s="9">
        <v>2.1967684119E10</v>
      </c>
      <c r="E5179" s="8" t="s">
        <v>15428</v>
      </c>
      <c r="F5179" s="8" t="s">
        <v>15420</v>
      </c>
      <c r="G5179" s="8" t="s">
        <v>15430</v>
      </c>
      <c r="H5179" s="8" t="s">
        <v>15422</v>
      </c>
      <c r="I5179" s="8" t="s">
        <v>15431</v>
      </c>
      <c r="J5179" s="8" t="s">
        <v>15448</v>
      </c>
      <c r="K5179" s="8" t="s">
        <v>15432</v>
      </c>
      <c r="L5179" s="12" t="s">
        <v>15</v>
      </c>
      <c r="M5179" s="12" t="s">
        <v>3780</v>
      </c>
      <c r="N5179" s="12" t="s">
        <v>710</v>
      </c>
      <c r="O5179" s="12" t="s">
        <v>3781</v>
      </c>
      <c r="P5179" s="12" t="s">
        <v>119</v>
      </c>
      <c r="R5179" s="8"/>
      <c r="S5179" s="8"/>
      <c r="T5179" s="8"/>
      <c r="U5179" s="8"/>
      <c r="V5179" s="8"/>
      <c r="W5179" s="8"/>
      <c r="X5179" s="8"/>
      <c r="Y5179" s="11">
        <f>ROUNDUP(SUM(VLOOKUP(F5179,'Pontuação 3.0'!A$2:B$11,2,FALSE),VLOOKUP(E5179,'Pontuação 3.0'!C$2:D$11,2,FALSE),VLOOKUP(H5179,'Pontuação 3.0'!I$2:J$11,2,FALSE),VLOOKUP(J5179,'Pontuação 3.0'!K$2:L$11,2,FALSE),VLOOKUP(G5179,'Pontuação 3.0'!E$2:F$11,2,FALSE),VLOOKUP(I5179,'Pontuação 3.0'!G$2:H$11,2,FALSE),VLOOKUP(K5179,'Pontuação 3.0'!M$2:N$13,2,FALSE)),0)</f>
        <v>2621</v>
      </c>
      <c r="Z5179" s="11">
        <f t="shared" si="6"/>
        <v>262</v>
      </c>
      <c r="AA5179" s="11" t="str">
        <f t="array" ref="AA5179">IFERROR(INDEX('Pontuação 3.0'!G$13:G$191, MATCH(Z5179, 'Pontuação 3.0'!F$13:F$191, 0)), "Faixa Indefinida")</f>
        <v>A</v>
      </c>
      <c r="AB5179" s="11">
        <f t="shared" si="7"/>
        <v>1</v>
      </c>
      <c r="AC5179" s="11">
        <f t="shared" si="8"/>
        <v>0</v>
      </c>
      <c r="AD5179" s="11">
        <f t="shared" si="9"/>
        <v>0</v>
      </c>
      <c r="AE5179" s="11">
        <f t="shared" si="10"/>
        <v>0</v>
      </c>
    </row>
    <row r="5180" ht="15.75" customHeight="1">
      <c r="A5180" s="7">
        <v>45660.0</v>
      </c>
      <c r="B5180" s="8" t="s">
        <v>4242</v>
      </c>
      <c r="C5180" s="8" t="s">
        <v>11706</v>
      </c>
      <c r="D5180" s="9">
        <v>9.6799036E7</v>
      </c>
      <c r="E5180" s="8" t="s">
        <v>15428</v>
      </c>
      <c r="F5180" s="8" t="s">
        <v>15442</v>
      </c>
      <c r="G5180" s="8" t="s">
        <v>15421</v>
      </c>
      <c r="H5180" s="8" t="s">
        <v>15446</v>
      </c>
      <c r="I5180" s="8" t="s">
        <v>15423</v>
      </c>
      <c r="J5180" s="8" t="s">
        <v>15424</v>
      </c>
      <c r="K5180" s="8" t="s">
        <v>15425</v>
      </c>
      <c r="L5180" s="12" t="s">
        <v>15</v>
      </c>
      <c r="M5180" s="12" t="s">
        <v>3780</v>
      </c>
      <c r="N5180" s="12" t="s">
        <v>1677</v>
      </c>
      <c r="O5180" s="12" t="s">
        <v>3792</v>
      </c>
      <c r="P5180" s="12" t="s">
        <v>119</v>
      </c>
      <c r="R5180" s="8"/>
      <c r="S5180" s="8"/>
      <c r="T5180" s="8"/>
      <c r="U5180" s="8"/>
      <c r="V5180" s="8"/>
      <c r="W5180" s="8"/>
      <c r="X5180" s="8"/>
      <c r="Y5180" s="11">
        <f>ROUNDUP(SUM(VLOOKUP(F5180,'Pontuação 3.0'!A$2:B$11,2,FALSE),VLOOKUP(E5180,'Pontuação 3.0'!C$2:D$11,2,FALSE),VLOOKUP(H5180,'Pontuação 3.0'!I$2:J$11,2,FALSE),VLOOKUP(J5180,'Pontuação 3.0'!K$2:L$11,2,FALSE),VLOOKUP(G5180,'Pontuação 3.0'!E$2:F$11,2,FALSE),VLOOKUP(I5180,'Pontuação 3.0'!G$2:H$11,2,FALSE),VLOOKUP(K5180,'Pontuação 3.0'!M$2:N$13,2,FALSE)),0)</f>
        <v>1936</v>
      </c>
      <c r="Z5180" s="11">
        <f t="shared" si="6"/>
        <v>194</v>
      </c>
      <c r="AA5180" s="11" t="str">
        <f t="array" ref="AA5180">IFERROR(INDEX('Pontuação 3.0'!G$13:G$191, MATCH(Z5180, 'Pontuação 3.0'!F$13:F$191, 0)), "Faixa Indefinida")</f>
        <v>C</v>
      </c>
      <c r="AB5180" s="11">
        <f t="shared" si="7"/>
        <v>0</v>
      </c>
      <c r="AC5180" s="11">
        <f t="shared" si="8"/>
        <v>0</v>
      </c>
      <c r="AD5180" s="11">
        <f t="shared" si="9"/>
        <v>1</v>
      </c>
      <c r="AE5180" s="11">
        <f t="shared" si="10"/>
        <v>0</v>
      </c>
    </row>
    <row r="5181" ht="15.75" customHeight="1">
      <c r="A5181" s="7">
        <v>45660.0</v>
      </c>
      <c r="B5181" s="8" t="s">
        <v>11707</v>
      </c>
      <c r="C5181" s="8" t="s">
        <v>11708</v>
      </c>
      <c r="D5181" s="8" t="s">
        <v>11709</v>
      </c>
      <c r="E5181" s="8" t="s">
        <v>15428</v>
      </c>
      <c r="F5181" s="8" t="s">
        <v>15420</v>
      </c>
      <c r="G5181" s="8" t="s">
        <v>15421</v>
      </c>
      <c r="H5181" s="8" t="s">
        <v>15471</v>
      </c>
      <c r="I5181" s="8" t="s">
        <v>15431</v>
      </c>
      <c r="J5181" s="8" t="s">
        <v>15448</v>
      </c>
      <c r="K5181" s="8" t="s">
        <v>15432</v>
      </c>
      <c r="L5181" s="12" t="s">
        <v>15</v>
      </c>
      <c r="M5181" s="12" t="s">
        <v>3780</v>
      </c>
      <c r="N5181" s="12" t="s">
        <v>162</v>
      </c>
      <c r="O5181" s="12" t="s">
        <v>3870</v>
      </c>
      <c r="P5181" s="12" t="s">
        <v>119</v>
      </c>
      <c r="R5181" s="8"/>
      <c r="S5181" s="8"/>
      <c r="T5181" s="8"/>
      <c r="U5181" s="8"/>
      <c r="V5181" s="8"/>
      <c r="W5181" s="8"/>
      <c r="X5181" s="8"/>
      <c r="Y5181" s="11">
        <f>ROUNDUP(SUM(VLOOKUP(F5181,'Pontuação 3.0'!A$2:B$11,2,FALSE),VLOOKUP(E5181,'Pontuação 3.0'!C$2:D$11,2,FALSE),VLOOKUP(H5181,'Pontuação 3.0'!I$2:J$11,2,FALSE),VLOOKUP(J5181,'Pontuação 3.0'!K$2:L$11,2,FALSE),VLOOKUP(G5181,'Pontuação 3.0'!E$2:F$11,2,FALSE),VLOOKUP(I5181,'Pontuação 3.0'!G$2:H$11,2,FALSE),VLOOKUP(K5181,'Pontuação 3.0'!M$2:N$13,2,FALSE)),0)</f>
        <v>2373</v>
      </c>
      <c r="Z5181" s="11">
        <f t="shared" si="6"/>
        <v>237</v>
      </c>
      <c r="AA5181" s="11" t="str">
        <f t="array" ref="AA5181">IFERROR(INDEX('Pontuação 3.0'!G$13:G$191, MATCH(Z5181, 'Pontuação 3.0'!F$13:F$191, 0)), "Faixa Indefinida")</f>
        <v>A</v>
      </c>
      <c r="AB5181" s="11">
        <f t="shared" si="7"/>
        <v>1</v>
      </c>
      <c r="AC5181" s="11">
        <f t="shared" si="8"/>
        <v>0</v>
      </c>
      <c r="AD5181" s="11">
        <f t="shared" si="9"/>
        <v>0</v>
      </c>
      <c r="AE5181" s="11">
        <f t="shared" si="10"/>
        <v>0</v>
      </c>
    </row>
    <row r="5182" ht="15.75" customHeight="1">
      <c r="A5182" s="7">
        <v>45660.0</v>
      </c>
      <c r="B5182" s="8" t="s">
        <v>11710</v>
      </c>
      <c r="C5182" s="8" t="s">
        <v>11711</v>
      </c>
      <c r="D5182" s="9">
        <v>4.3991275013E10</v>
      </c>
      <c r="E5182" s="8" t="s">
        <v>15428</v>
      </c>
      <c r="F5182" s="8" t="s">
        <v>15442</v>
      </c>
      <c r="G5182" s="8" t="s">
        <v>15430</v>
      </c>
      <c r="H5182" s="8" t="s">
        <v>15446</v>
      </c>
      <c r="I5182" s="8" t="s">
        <v>15423</v>
      </c>
      <c r="J5182" s="8" t="s">
        <v>15424</v>
      </c>
      <c r="K5182" s="8" t="s">
        <v>15425</v>
      </c>
      <c r="L5182" s="12" t="s">
        <v>15</v>
      </c>
      <c r="M5182" s="12" t="s">
        <v>3780</v>
      </c>
      <c r="N5182" s="12" t="s">
        <v>1677</v>
      </c>
      <c r="O5182" s="12" t="s">
        <v>3797</v>
      </c>
      <c r="P5182" s="12" t="s">
        <v>119</v>
      </c>
      <c r="R5182" s="8"/>
      <c r="S5182" s="8"/>
      <c r="T5182" s="8"/>
      <c r="U5182" s="8"/>
      <c r="V5182" s="8"/>
      <c r="W5182" s="8"/>
      <c r="X5182" s="8"/>
      <c r="Y5182" s="11">
        <f>ROUNDUP(SUM(VLOOKUP(F5182,'Pontuação 3.0'!A$2:B$11,2,FALSE),VLOOKUP(E5182,'Pontuação 3.0'!C$2:D$11,2,FALSE),VLOOKUP(H5182,'Pontuação 3.0'!I$2:J$11,2,FALSE),VLOOKUP(J5182,'Pontuação 3.0'!K$2:L$11,2,FALSE),VLOOKUP(G5182,'Pontuação 3.0'!E$2:F$11,2,FALSE),VLOOKUP(I5182,'Pontuação 3.0'!G$2:H$11,2,FALSE),VLOOKUP(K5182,'Pontuação 3.0'!M$2:N$13,2,FALSE)),0)</f>
        <v>2076</v>
      </c>
      <c r="Z5182" s="11">
        <f t="shared" si="6"/>
        <v>208</v>
      </c>
      <c r="AA5182" s="11" t="str">
        <f t="array" ref="AA5182">IFERROR(INDEX('Pontuação 3.0'!G$13:G$191, MATCH(Z5182, 'Pontuação 3.0'!F$13:F$191, 0)), "Faixa Indefinida")</f>
        <v>C</v>
      </c>
      <c r="AB5182" s="11">
        <f t="shared" si="7"/>
        <v>0</v>
      </c>
      <c r="AC5182" s="11">
        <f t="shared" si="8"/>
        <v>0</v>
      </c>
      <c r="AD5182" s="11">
        <f t="shared" si="9"/>
        <v>1</v>
      </c>
      <c r="AE5182" s="11">
        <f t="shared" si="10"/>
        <v>0</v>
      </c>
    </row>
    <row r="5183" ht="15.75" customHeight="1">
      <c r="A5183" s="7">
        <v>45660.0</v>
      </c>
      <c r="B5183" s="8" t="s">
        <v>11712</v>
      </c>
      <c r="C5183" s="8" t="s">
        <v>11713</v>
      </c>
      <c r="D5183" s="9">
        <v>1.1986796849E10</v>
      </c>
      <c r="E5183" s="8" t="s">
        <v>15428</v>
      </c>
      <c r="F5183" s="8" t="s">
        <v>15420</v>
      </c>
      <c r="G5183" s="8" t="s">
        <v>15430</v>
      </c>
      <c r="H5183" s="8" t="s">
        <v>15438</v>
      </c>
      <c r="I5183" s="8" t="s">
        <v>15423</v>
      </c>
      <c r="J5183" s="8" t="s">
        <v>15424</v>
      </c>
      <c r="K5183" s="8" t="s">
        <v>15432</v>
      </c>
      <c r="L5183" s="12" t="s">
        <v>15</v>
      </c>
      <c r="M5183" s="12" t="s">
        <v>3780</v>
      </c>
      <c r="N5183" s="12" t="s">
        <v>1153</v>
      </c>
      <c r="O5183" s="12" t="s">
        <v>3870</v>
      </c>
      <c r="P5183" s="12" t="s">
        <v>17</v>
      </c>
      <c r="R5183" s="8"/>
      <c r="S5183" s="8"/>
      <c r="T5183" s="8"/>
      <c r="U5183" s="8"/>
      <c r="V5183" s="8"/>
      <c r="W5183" s="8"/>
      <c r="X5183" s="8"/>
      <c r="Y5183" s="11">
        <f>ROUNDUP(SUM(VLOOKUP(F5183,'Pontuação 3.0'!A$2:B$11,2,FALSE),VLOOKUP(E5183,'Pontuação 3.0'!C$2:D$11,2,FALSE),VLOOKUP(H5183,'Pontuação 3.0'!I$2:J$11,2,FALSE),VLOOKUP(J5183,'Pontuação 3.0'!K$2:L$11,2,FALSE),VLOOKUP(G5183,'Pontuação 3.0'!E$2:F$11,2,FALSE),VLOOKUP(I5183,'Pontuação 3.0'!G$2:H$11,2,FALSE),VLOOKUP(K5183,'Pontuação 3.0'!M$2:N$13,2,FALSE)),0)</f>
        <v>2060</v>
      </c>
      <c r="Z5183" s="11">
        <f t="shared" si="6"/>
        <v>206</v>
      </c>
      <c r="AA5183" s="11" t="str">
        <f t="array" ref="AA5183">IFERROR(INDEX('Pontuação 3.0'!G$13:G$191, MATCH(Z5183, 'Pontuação 3.0'!F$13:F$191, 0)), "Faixa Indefinida")</f>
        <v>C</v>
      </c>
      <c r="AB5183" s="11">
        <f t="shared" si="7"/>
        <v>0</v>
      </c>
      <c r="AC5183" s="11">
        <f t="shared" si="8"/>
        <v>0</v>
      </c>
      <c r="AD5183" s="11">
        <f t="shared" si="9"/>
        <v>1</v>
      </c>
      <c r="AE5183" s="11">
        <f t="shared" si="10"/>
        <v>0</v>
      </c>
    </row>
    <row r="5184" ht="15.75" customHeight="1">
      <c r="A5184" s="7">
        <v>45660.0</v>
      </c>
      <c r="B5184" s="8" t="s">
        <v>11714</v>
      </c>
      <c r="C5184" s="8" t="s">
        <v>11715</v>
      </c>
      <c r="D5184" s="9">
        <v>3.1999248708E10</v>
      </c>
      <c r="E5184" s="8" t="s">
        <v>15419</v>
      </c>
      <c r="F5184" s="8" t="s">
        <v>15442</v>
      </c>
      <c r="G5184" s="8" t="s">
        <v>15430</v>
      </c>
      <c r="H5184" s="8" t="s">
        <v>15422</v>
      </c>
      <c r="I5184" s="8" t="s">
        <v>15423</v>
      </c>
      <c r="J5184" s="8" t="s">
        <v>15424</v>
      </c>
      <c r="K5184" s="8" t="s">
        <v>15432</v>
      </c>
      <c r="L5184" s="12" t="s">
        <v>15</v>
      </c>
      <c r="M5184" s="12" t="s">
        <v>3780</v>
      </c>
      <c r="N5184" s="12" t="s">
        <v>310</v>
      </c>
      <c r="O5184" s="12" t="s">
        <v>3781</v>
      </c>
      <c r="P5184" s="12" t="s">
        <v>119</v>
      </c>
      <c r="R5184" s="8"/>
      <c r="S5184" s="8"/>
      <c r="T5184" s="8"/>
      <c r="U5184" s="8"/>
      <c r="V5184" s="8"/>
      <c r="W5184" s="8"/>
      <c r="X5184" s="8"/>
      <c r="Y5184" s="11">
        <f>ROUNDUP(SUM(VLOOKUP(F5184,'Pontuação 3.0'!A$2:B$11,2,FALSE),VLOOKUP(E5184,'Pontuação 3.0'!C$2:D$11,2,FALSE),VLOOKUP(H5184,'Pontuação 3.0'!I$2:J$11,2,FALSE),VLOOKUP(J5184,'Pontuação 3.0'!K$2:L$11,2,FALSE),VLOOKUP(G5184,'Pontuação 3.0'!E$2:F$11,2,FALSE),VLOOKUP(I5184,'Pontuação 3.0'!G$2:H$11,2,FALSE),VLOOKUP(K5184,'Pontuação 3.0'!M$2:N$13,2,FALSE)),0)</f>
        <v>2045</v>
      </c>
      <c r="Z5184" s="11">
        <f t="shared" si="6"/>
        <v>205</v>
      </c>
      <c r="AA5184" s="11" t="str">
        <f t="array" ref="AA5184">IFERROR(INDEX('Pontuação 3.0'!G$13:G$191, MATCH(Z5184, 'Pontuação 3.0'!F$13:F$191, 0)), "Faixa Indefinida")</f>
        <v>C</v>
      </c>
      <c r="AB5184" s="11">
        <f t="shared" si="7"/>
        <v>0</v>
      </c>
      <c r="AC5184" s="11">
        <f t="shared" si="8"/>
        <v>0</v>
      </c>
      <c r="AD5184" s="11">
        <f t="shared" si="9"/>
        <v>1</v>
      </c>
      <c r="AE5184" s="11">
        <f t="shared" si="10"/>
        <v>0</v>
      </c>
    </row>
    <row r="5185" ht="15.75" customHeight="1">
      <c r="A5185" s="7">
        <v>45660.0</v>
      </c>
      <c r="B5185" s="8" t="s">
        <v>11714</v>
      </c>
      <c r="C5185" s="8" t="s">
        <v>11715</v>
      </c>
      <c r="D5185" s="9">
        <v>3.1999248708E10</v>
      </c>
      <c r="E5185" s="8" t="s">
        <v>15419</v>
      </c>
      <c r="F5185" s="8" t="s">
        <v>15442</v>
      </c>
      <c r="G5185" s="8" t="s">
        <v>15430</v>
      </c>
      <c r="H5185" s="8" t="s">
        <v>15422</v>
      </c>
      <c r="I5185" s="8" t="s">
        <v>15423</v>
      </c>
      <c r="J5185" s="8" t="s">
        <v>15424</v>
      </c>
      <c r="K5185" s="8" t="s">
        <v>15432</v>
      </c>
      <c r="L5185" s="12" t="s">
        <v>15</v>
      </c>
      <c r="M5185" s="12" t="s">
        <v>3780</v>
      </c>
      <c r="N5185" s="12" t="s">
        <v>310</v>
      </c>
      <c r="O5185" s="12" t="s">
        <v>3781</v>
      </c>
      <c r="P5185" s="12" t="s">
        <v>119</v>
      </c>
      <c r="R5185" s="8"/>
      <c r="S5185" s="8"/>
      <c r="T5185" s="8"/>
      <c r="U5185" s="8"/>
      <c r="V5185" s="8"/>
      <c r="W5185" s="8"/>
      <c r="X5185" s="8"/>
      <c r="Y5185" s="11">
        <f>ROUNDUP(SUM(VLOOKUP(F5185,'Pontuação 3.0'!A$2:B$11,2,FALSE),VLOOKUP(E5185,'Pontuação 3.0'!C$2:D$11,2,FALSE),VLOOKUP(H5185,'Pontuação 3.0'!I$2:J$11,2,FALSE),VLOOKUP(J5185,'Pontuação 3.0'!K$2:L$11,2,FALSE),VLOOKUP(G5185,'Pontuação 3.0'!E$2:F$11,2,FALSE),VLOOKUP(I5185,'Pontuação 3.0'!G$2:H$11,2,FALSE),VLOOKUP(K5185,'Pontuação 3.0'!M$2:N$13,2,FALSE)),0)</f>
        <v>2045</v>
      </c>
      <c r="Z5185" s="11">
        <f t="shared" si="6"/>
        <v>205</v>
      </c>
      <c r="AA5185" s="11" t="str">
        <f t="array" ref="AA5185">IFERROR(INDEX('Pontuação 3.0'!G$13:G$191, MATCH(Z5185, 'Pontuação 3.0'!F$13:F$191, 0)), "Faixa Indefinida")</f>
        <v>C</v>
      </c>
      <c r="AB5185" s="11">
        <f t="shared" si="7"/>
        <v>0</v>
      </c>
      <c r="AC5185" s="11">
        <f t="shared" si="8"/>
        <v>0</v>
      </c>
      <c r="AD5185" s="11">
        <f t="shared" si="9"/>
        <v>1</v>
      </c>
      <c r="AE5185" s="11">
        <f t="shared" si="10"/>
        <v>0</v>
      </c>
    </row>
    <row r="5186" ht="15.75" customHeight="1">
      <c r="A5186" s="7">
        <v>45660.0</v>
      </c>
      <c r="B5186" s="8" t="s">
        <v>11718</v>
      </c>
      <c r="C5186" s="8" t="s">
        <v>11719</v>
      </c>
      <c r="D5186" s="9">
        <v>6.5999482238E10</v>
      </c>
      <c r="E5186" s="8" t="s">
        <v>15428</v>
      </c>
      <c r="F5186" s="8" t="s">
        <v>15420</v>
      </c>
      <c r="G5186" s="8" t="s">
        <v>15430</v>
      </c>
      <c r="H5186" s="8" t="s">
        <v>15446</v>
      </c>
      <c r="I5186" s="8" t="s">
        <v>15423</v>
      </c>
      <c r="J5186" s="8" t="s">
        <v>15448</v>
      </c>
      <c r="K5186" s="8" t="s">
        <v>15425</v>
      </c>
      <c r="L5186" s="12" t="s">
        <v>15</v>
      </c>
      <c r="M5186" s="12" t="s">
        <v>3780</v>
      </c>
      <c r="N5186" s="12" t="s">
        <v>310</v>
      </c>
      <c r="O5186" s="12" t="s">
        <v>3781</v>
      </c>
      <c r="P5186" s="12" t="s">
        <v>119</v>
      </c>
      <c r="R5186" s="8"/>
      <c r="S5186" s="8"/>
      <c r="T5186" s="8"/>
      <c r="U5186" s="8"/>
      <c r="V5186" s="8"/>
      <c r="W5186" s="8"/>
      <c r="X5186" s="8"/>
      <c r="Y5186" s="11">
        <f>ROUNDUP(SUM(VLOOKUP(F5186,'Pontuação 3.0'!A$2:B$11,2,FALSE),VLOOKUP(E5186,'Pontuação 3.0'!C$2:D$11,2,FALSE),VLOOKUP(H5186,'Pontuação 3.0'!I$2:J$11,2,FALSE),VLOOKUP(J5186,'Pontuação 3.0'!K$2:L$11,2,FALSE),VLOOKUP(G5186,'Pontuação 3.0'!E$2:F$11,2,FALSE),VLOOKUP(I5186,'Pontuação 3.0'!G$2:H$11,2,FALSE),VLOOKUP(K5186,'Pontuação 3.0'!M$2:N$13,2,FALSE)),0)</f>
        <v>2470</v>
      </c>
      <c r="Z5186" s="11">
        <f t="shared" si="6"/>
        <v>247</v>
      </c>
      <c r="AA5186" s="11" t="str">
        <f t="array" ref="AA5186">IFERROR(INDEX('Pontuação 3.0'!G$13:G$191, MATCH(Z5186, 'Pontuação 3.0'!F$13:F$191, 0)), "Faixa Indefinida")</f>
        <v>A</v>
      </c>
      <c r="AB5186" s="11">
        <f t="shared" si="7"/>
        <v>1</v>
      </c>
      <c r="AC5186" s="11">
        <f t="shared" si="8"/>
        <v>0</v>
      </c>
      <c r="AD5186" s="11">
        <f t="shared" si="9"/>
        <v>0</v>
      </c>
      <c r="AE5186" s="11">
        <f t="shared" si="10"/>
        <v>0</v>
      </c>
    </row>
    <row r="5187" ht="15.75" customHeight="1">
      <c r="A5187" s="7">
        <v>45660.0</v>
      </c>
      <c r="B5187" s="8" t="s">
        <v>11720</v>
      </c>
      <c r="C5187" s="8" t="s">
        <v>11721</v>
      </c>
      <c r="D5187" s="9">
        <v>2.1969639826E10</v>
      </c>
      <c r="E5187" s="8" t="s">
        <v>15428</v>
      </c>
      <c r="F5187" s="8" t="s">
        <v>15442</v>
      </c>
      <c r="G5187" s="8" t="s">
        <v>15430</v>
      </c>
      <c r="H5187" s="8" t="s">
        <v>15422</v>
      </c>
      <c r="I5187" s="8" t="s">
        <v>15423</v>
      </c>
      <c r="J5187" s="8" t="s">
        <v>15424</v>
      </c>
      <c r="K5187" s="8" t="s">
        <v>15425</v>
      </c>
      <c r="L5187" s="12" t="s">
        <v>15</v>
      </c>
      <c r="M5187" s="12" t="s">
        <v>3780</v>
      </c>
      <c r="N5187" s="12" t="s">
        <v>310</v>
      </c>
      <c r="O5187" s="12" t="s">
        <v>3781</v>
      </c>
      <c r="P5187" s="12" t="s">
        <v>17</v>
      </c>
      <c r="R5187" s="8"/>
      <c r="S5187" s="8"/>
      <c r="T5187" s="8"/>
      <c r="U5187" s="8"/>
      <c r="V5187" s="8"/>
      <c r="W5187" s="8"/>
      <c r="X5187" s="8"/>
      <c r="Y5187" s="11">
        <f>ROUNDUP(SUM(VLOOKUP(F5187,'Pontuação 3.0'!A$2:B$11,2,FALSE),VLOOKUP(E5187,'Pontuação 3.0'!C$2:D$11,2,FALSE),VLOOKUP(H5187,'Pontuação 3.0'!I$2:J$11,2,FALSE),VLOOKUP(J5187,'Pontuação 3.0'!K$2:L$11,2,FALSE),VLOOKUP(G5187,'Pontuação 3.0'!E$2:F$11,2,FALSE),VLOOKUP(I5187,'Pontuação 3.0'!G$2:H$11,2,FALSE),VLOOKUP(K5187,'Pontuação 3.0'!M$2:N$13,2,FALSE)),0)</f>
        <v>1989</v>
      </c>
      <c r="Z5187" s="11">
        <f t="shared" si="6"/>
        <v>199</v>
      </c>
      <c r="AA5187" s="11" t="str">
        <f t="array" ref="AA5187">IFERROR(INDEX('Pontuação 3.0'!G$13:G$191, MATCH(Z5187, 'Pontuação 3.0'!F$13:F$191, 0)), "Faixa Indefinida")</f>
        <v>C</v>
      </c>
      <c r="AB5187" s="11">
        <f t="shared" si="7"/>
        <v>0</v>
      </c>
      <c r="AC5187" s="11">
        <f t="shared" si="8"/>
        <v>0</v>
      </c>
      <c r="AD5187" s="11">
        <f t="shared" si="9"/>
        <v>1</v>
      </c>
      <c r="AE5187" s="11">
        <f t="shared" si="10"/>
        <v>0</v>
      </c>
    </row>
    <row r="5188" ht="15.75" customHeight="1">
      <c r="A5188" s="7">
        <v>45660.0</v>
      </c>
      <c r="B5188" s="8" t="s">
        <v>11716</v>
      </c>
      <c r="C5188" s="8" t="s">
        <v>11717</v>
      </c>
      <c r="D5188" s="9">
        <v>4.9998226384E10</v>
      </c>
      <c r="E5188" s="8" t="s">
        <v>15428</v>
      </c>
      <c r="F5188" s="8" t="s">
        <v>15420</v>
      </c>
      <c r="G5188" s="8" t="s">
        <v>15430</v>
      </c>
      <c r="H5188" s="8" t="s">
        <v>15443</v>
      </c>
      <c r="I5188" s="8" t="s">
        <v>15423</v>
      </c>
      <c r="J5188" s="8" t="s">
        <v>15424</v>
      </c>
      <c r="K5188" s="8" t="s">
        <v>15432</v>
      </c>
      <c r="L5188" s="12" t="s">
        <v>15</v>
      </c>
      <c r="M5188" s="12" t="s">
        <v>3780</v>
      </c>
      <c r="N5188" s="12" t="s">
        <v>608</v>
      </c>
      <c r="O5188" s="12" t="s">
        <v>3781</v>
      </c>
      <c r="P5188" s="12" t="s">
        <v>119</v>
      </c>
      <c r="R5188" s="8"/>
      <c r="S5188" s="8"/>
      <c r="T5188" s="8"/>
      <c r="U5188" s="8"/>
      <c r="V5188" s="8"/>
      <c r="W5188" s="8"/>
      <c r="X5188" s="8"/>
      <c r="Y5188" s="11">
        <f>ROUNDUP(SUM(VLOOKUP(F5188,'Pontuação 3.0'!A$2:B$11,2,FALSE),VLOOKUP(E5188,'Pontuação 3.0'!C$2:D$11,2,FALSE),VLOOKUP(H5188,'Pontuação 3.0'!I$2:J$11,2,FALSE),VLOOKUP(J5188,'Pontuação 3.0'!K$2:L$11,2,FALSE),VLOOKUP(G5188,'Pontuação 3.0'!E$2:F$11,2,FALSE),VLOOKUP(I5188,'Pontuação 3.0'!G$2:H$11,2,FALSE),VLOOKUP(K5188,'Pontuação 3.0'!M$2:N$13,2,FALSE)),0)</f>
        <v>2144</v>
      </c>
      <c r="Z5188" s="11">
        <f t="shared" si="6"/>
        <v>214</v>
      </c>
      <c r="AA5188" s="11" t="str">
        <f t="array" ref="AA5188">IFERROR(INDEX('Pontuação 3.0'!G$13:G$191, MATCH(Z5188, 'Pontuação 3.0'!F$13:F$191, 0)), "Faixa Indefinida")</f>
        <v>B</v>
      </c>
      <c r="AB5188" s="11">
        <f t="shared" si="7"/>
        <v>0</v>
      </c>
      <c r="AC5188" s="11">
        <f t="shared" si="8"/>
        <v>1</v>
      </c>
      <c r="AD5188" s="11">
        <f t="shared" si="9"/>
        <v>0</v>
      </c>
      <c r="AE5188" s="11">
        <f t="shared" si="10"/>
        <v>0</v>
      </c>
    </row>
    <row r="5189" ht="15.75" customHeight="1">
      <c r="A5189" s="7">
        <v>45660.0</v>
      </c>
      <c r="B5189" s="8" t="s">
        <v>11722</v>
      </c>
      <c r="C5189" s="8" t="s">
        <v>11723</v>
      </c>
      <c r="D5189" s="9">
        <v>4.1987046437E10</v>
      </c>
      <c r="E5189" s="8" t="s">
        <v>15428</v>
      </c>
      <c r="F5189" s="8" t="s">
        <v>15442</v>
      </c>
      <c r="G5189" s="8" t="s">
        <v>15430</v>
      </c>
      <c r="H5189" s="8" t="s">
        <v>15443</v>
      </c>
      <c r="I5189" s="8" t="s">
        <v>15423</v>
      </c>
      <c r="J5189" s="8" t="s">
        <v>15448</v>
      </c>
      <c r="K5189" s="8" t="s">
        <v>15432</v>
      </c>
      <c r="L5189" s="12" t="s">
        <v>15</v>
      </c>
      <c r="M5189" s="12" t="s">
        <v>3780</v>
      </c>
      <c r="N5189" s="12" t="s">
        <v>1912</v>
      </c>
      <c r="O5189" s="12" t="s">
        <v>3797</v>
      </c>
      <c r="P5189" s="12" t="s">
        <v>119</v>
      </c>
      <c r="R5189" s="8"/>
      <c r="S5189" s="8"/>
      <c r="T5189" s="8"/>
      <c r="U5189" s="8"/>
      <c r="V5189" s="8"/>
      <c r="W5189" s="8"/>
      <c r="X5189" s="8"/>
      <c r="Y5189" s="11">
        <f>ROUNDUP(SUM(VLOOKUP(F5189,'Pontuação 3.0'!A$2:B$11,2,FALSE),VLOOKUP(E5189,'Pontuação 3.0'!C$2:D$11,2,FALSE),VLOOKUP(H5189,'Pontuação 3.0'!I$2:J$11,2,FALSE),VLOOKUP(J5189,'Pontuação 3.0'!K$2:L$11,2,FALSE),VLOOKUP(G5189,'Pontuação 3.0'!E$2:F$11,2,FALSE),VLOOKUP(I5189,'Pontuação 3.0'!G$2:H$11,2,FALSE),VLOOKUP(K5189,'Pontuação 3.0'!M$2:N$13,2,FALSE)),0)</f>
        <v>2272</v>
      </c>
      <c r="Z5189" s="11">
        <f t="shared" si="6"/>
        <v>227</v>
      </c>
      <c r="AA5189" s="11" t="str">
        <f t="array" ref="AA5189">IFERROR(INDEX('Pontuação 3.0'!G$13:G$191, MATCH(Z5189, 'Pontuação 3.0'!F$13:F$191, 0)), "Faixa Indefinida")</f>
        <v>B</v>
      </c>
      <c r="AB5189" s="11">
        <f t="shared" si="7"/>
        <v>0</v>
      </c>
      <c r="AC5189" s="11">
        <f t="shared" si="8"/>
        <v>1</v>
      </c>
      <c r="AD5189" s="11">
        <f t="shared" si="9"/>
        <v>0</v>
      </c>
      <c r="AE5189" s="11">
        <f t="shared" si="10"/>
        <v>0</v>
      </c>
    </row>
    <row r="5190" ht="15.75" customHeight="1">
      <c r="A5190" s="7">
        <v>45660.0</v>
      </c>
      <c r="B5190" s="8" t="s">
        <v>8525</v>
      </c>
      <c r="C5190" s="8" t="s">
        <v>11726</v>
      </c>
      <c r="D5190" s="9">
        <v>1.9996054123E10</v>
      </c>
      <c r="E5190" s="8" t="s">
        <v>15428</v>
      </c>
      <c r="F5190" s="8" t="s">
        <v>15420</v>
      </c>
      <c r="G5190" s="8" t="s">
        <v>15430</v>
      </c>
      <c r="H5190" s="8" t="s">
        <v>15446</v>
      </c>
      <c r="I5190" s="8" t="s">
        <v>15431</v>
      </c>
      <c r="J5190" s="8" t="s">
        <v>15448</v>
      </c>
      <c r="K5190" s="8" t="s">
        <v>15432</v>
      </c>
      <c r="L5190" s="12" t="s">
        <v>15</v>
      </c>
      <c r="M5190" s="12" t="s">
        <v>3780</v>
      </c>
      <c r="N5190" s="12" t="s">
        <v>205</v>
      </c>
      <c r="O5190" s="12" t="s">
        <v>3781</v>
      </c>
      <c r="P5190" s="12" t="s">
        <v>119</v>
      </c>
      <c r="R5190" s="8"/>
      <c r="S5190" s="8"/>
      <c r="T5190" s="8"/>
      <c r="U5190" s="8"/>
      <c r="V5190" s="8"/>
      <c r="W5190" s="8"/>
      <c r="X5190" s="8"/>
      <c r="Y5190" s="11">
        <f>ROUNDUP(SUM(VLOOKUP(F5190,'Pontuação 3.0'!A$2:B$11,2,FALSE),VLOOKUP(E5190,'Pontuação 3.0'!C$2:D$11,2,FALSE),VLOOKUP(H5190,'Pontuação 3.0'!I$2:J$11,2,FALSE),VLOOKUP(J5190,'Pontuação 3.0'!K$2:L$11,2,FALSE),VLOOKUP(G5190,'Pontuação 3.0'!E$2:F$11,2,FALSE),VLOOKUP(I5190,'Pontuação 3.0'!G$2:H$11,2,FALSE),VLOOKUP(K5190,'Pontuação 3.0'!M$2:N$13,2,FALSE)),0)</f>
        <v>2708</v>
      </c>
      <c r="Z5190" s="11">
        <f t="shared" si="6"/>
        <v>271</v>
      </c>
      <c r="AA5190" s="11" t="str">
        <f t="array" ref="AA5190">IFERROR(INDEX('Pontuação 3.0'!G$13:G$191, MATCH(Z5190, 'Pontuação 3.0'!F$13:F$191, 0)), "Faixa Indefinida")</f>
        <v>A</v>
      </c>
      <c r="AB5190" s="11">
        <f t="shared" si="7"/>
        <v>1</v>
      </c>
      <c r="AC5190" s="11">
        <f t="shared" si="8"/>
        <v>0</v>
      </c>
      <c r="AD5190" s="11">
        <f t="shared" si="9"/>
        <v>0</v>
      </c>
      <c r="AE5190" s="11">
        <f t="shared" si="10"/>
        <v>0</v>
      </c>
    </row>
    <row r="5191" ht="15.75" customHeight="1">
      <c r="A5191" s="7">
        <v>45660.0</v>
      </c>
      <c r="B5191" s="8" t="s">
        <v>11727</v>
      </c>
      <c r="C5191" s="8" t="s">
        <v>11728</v>
      </c>
      <c r="D5191" s="9">
        <v>1.9994102741E10</v>
      </c>
      <c r="E5191" s="8" t="s">
        <v>15428</v>
      </c>
      <c r="F5191" s="8" t="s">
        <v>15420</v>
      </c>
      <c r="G5191" s="8" t="s">
        <v>15430</v>
      </c>
      <c r="H5191" s="8" t="s">
        <v>15422</v>
      </c>
      <c r="I5191" s="8" t="s">
        <v>15423</v>
      </c>
      <c r="J5191" s="8" t="s">
        <v>15424</v>
      </c>
      <c r="K5191" s="8" t="s">
        <v>15425</v>
      </c>
      <c r="L5191" s="12" t="s">
        <v>15</v>
      </c>
      <c r="M5191" s="12" t="s">
        <v>3780</v>
      </c>
      <c r="N5191" s="12" t="s">
        <v>162</v>
      </c>
      <c r="O5191" s="12" t="s">
        <v>3781</v>
      </c>
      <c r="P5191" s="12" t="s">
        <v>17</v>
      </c>
      <c r="R5191" s="8"/>
      <c r="S5191" s="8"/>
      <c r="T5191" s="8"/>
      <c r="U5191" s="8"/>
      <c r="V5191" s="8"/>
      <c r="W5191" s="8"/>
      <c r="X5191" s="8"/>
      <c r="Y5191" s="11">
        <f>ROUNDUP(SUM(VLOOKUP(F5191,'Pontuação 3.0'!A$2:B$11,2,FALSE),VLOOKUP(E5191,'Pontuação 3.0'!C$2:D$11,2,FALSE),VLOOKUP(H5191,'Pontuação 3.0'!I$2:J$11,2,FALSE),VLOOKUP(J5191,'Pontuação 3.0'!K$2:L$11,2,FALSE),VLOOKUP(G5191,'Pontuação 3.0'!E$2:F$11,2,FALSE),VLOOKUP(I5191,'Pontuação 3.0'!G$2:H$11,2,FALSE),VLOOKUP(K5191,'Pontuação 3.0'!M$2:N$13,2,FALSE)),0)</f>
        <v>2122</v>
      </c>
      <c r="Z5191" s="11">
        <f t="shared" si="6"/>
        <v>212</v>
      </c>
      <c r="AA5191" s="11" t="str">
        <f t="array" ref="AA5191">IFERROR(INDEX('Pontuação 3.0'!G$13:G$191, MATCH(Z5191, 'Pontuação 3.0'!F$13:F$191, 0)), "Faixa Indefinida")</f>
        <v>C</v>
      </c>
      <c r="AB5191" s="11">
        <f t="shared" si="7"/>
        <v>0</v>
      </c>
      <c r="AC5191" s="11">
        <f t="shared" si="8"/>
        <v>0</v>
      </c>
      <c r="AD5191" s="11">
        <f t="shared" si="9"/>
        <v>1</v>
      </c>
      <c r="AE5191" s="11">
        <f t="shared" si="10"/>
        <v>0</v>
      </c>
    </row>
    <row r="5192" ht="15.75" customHeight="1">
      <c r="A5192" s="7">
        <v>45660.0</v>
      </c>
      <c r="B5192" s="8" t="s">
        <v>11729</v>
      </c>
      <c r="C5192" s="8" t="s">
        <v>11730</v>
      </c>
      <c r="D5192" s="9">
        <v>9.8989024986E10</v>
      </c>
      <c r="E5192" s="8" t="s">
        <v>15428</v>
      </c>
      <c r="F5192" s="8" t="s">
        <v>15420</v>
      </c>
      <c r="G5192" s="8" t="s">
        <v>15430</v>
      </c>
      <c r="H5192" s="8" t="s">
        <v>15422</v>
      </c>
      <c r="I5192" s="8" t="s">
        <v>15423</v>
      </c>
      <c r="J5192" s="8" t="s">
        <v>15448</v>
      </c>
      <c r="K5192" s="8" t="s">
        <v>15425</v>
      </c>
      <c r="L5192" s="12" t="s">
        <v>15</v>
      </c>
      <c r="M5192" s="12" t="s">
        <v>3780</v>
      </c>
      <c r="N5192" s="12" t="s">
        <v>93</v>
      </c>
      <c r="O5192" s="12" t="s">
        <v>3792</v>
      </c>
      <c r="P5192" s="12" t="s">
        <v>119</v>
      </c>
      <c r="R5192" s="8"/>
      <c r="S5192" s="8"/>
      <c r="T5192" s="8"/>
      <c r="U5192" s="8"/>
      <c r="V5192" s="8"/>
      <c r="W5192" s="8"/>
      <c r="X5192" s="8"/>
      <c r="Y5192" s="11">
        <f>ROUNDUP(SUM(VLOOKUP(F5192,'Pontuação 3.0'!A$2:B$11,2,FALSE),VLOOKUP(E5192,'Pontuação 3.0'!C$2:D$11,2,FALSE),VLOOKUP(H5192,'Pontuação 3.0'!I$2:J$11,2,FALSE),VLOOKUP(J5192,'Pontuação 3.0'!K$2:L$11,2,FALSE),VLOOKUP(G5192,'Pontuação 3.0'!E$2:F$11,2,FALSE),VLOOKUP(I5192,'Pontuação 3.0'!G$2:H$11,2,FALSE),VLOOKUP(K5192,'Pontuação 3.0'!M$2:N$13,2,FALSE)),0)</f>
        <v>2383</v>
      </c>
      <c r="Z5192" s="11">
        <f t="shared" si="6"/>
        <v>238</v>
      </c>
      <c r="AA5192" s="11" t="str">
        <f t="array" ref="AA5192">IFERROR(INDEX('Pontuação 3.0'!G$13:G$191, MATCH(Z5192, 'Pontuação 3.0'!F$13:F$191, 0)), "Faixa Indefinida")</f>
        <v>A</v>
      </c>
      <c r="AB5192" s="11">
        <f t="shared" si="7"/>
        <v>1</v>
      </c>
      <c r="AC5192" s="11">
        <f t="shared" si="8"/>
        <v>0</v>
      </c>
      <c r="AD5192" s="11">
        <f t="shared" si="9"/>
        <v>0</v>
      </c>
      <c r="AE5192" s="11">
        <f t="shared" si="10"/>
        <v>0</v>
      </c>
    </row>
    <row r="5193" ht="15.75" customHeight="1">
      <c r="A5193" s="7">
        <v>45660.0</v>
      </c>
      <c r="B5193" s="8" t="s">
        <v>11724</v>
      </c>
      <c r="C5193" s="8" t="s">
        <v>11725</v>
      </c>
      <c r="D5193" s="9">
        <v>4.9999837088E10</v>
      </c>
      <c r="E5193" s="8" t="s">
        <v>15428</v>
      </c>
      <c r="F5193" s="8" t="s">
        <v>15442</v>
      </c>
      <c r="G5193" s="8" t="s">
        <v>15430</v>
      </c>
      <c r="H5193" s="8" t="s">
        <v>15443</v>
      </c>
      <c r="I5193" s="8" t="s">
        <v>15423</v>
      </c>
      <c r="J5193" s="8" t="s">
        <v>15448</v>
      </c>
      <c r="K5193" s="8" t="s">
        <v>15432</v>
      </c>
      <c r="L5193" s="12" t="s">
        <v>15</v>
      </c>
      <c r="M5193" s="12" t="s">
        <v>3780</v>
      </c>
      <c r="N5193" s="12" t="s">
        <v>300</v>
      </c>
      <c r="O5193" s="12" t="s">
        <v>3815</v>
      </c>
      <c r="P5193" s="12" t="s">
        <v>17</v>
      </c>
      <c r="R5193" s="8"/>
      <c r="S5193" s="8"/>
      <c r="T5193" s="8"/>
      <c r="U5193" s="8"/>
      <c r="V5193" s="8"/>
      <c r="W5193" s="8"/>
      <c r="X5193" s="8"/>
      <c r="Y5193" s="11">
        <f>ROUNDUP(SUM(VLOOKUP(F5193,'Pontuação 3.0'!A$2:B$11,2,FALSE),VLOOKUP(E5193,'Pontuação 3.0'!C$2:D$11,2,FALSE),VLOOKUP(H5193,'Pontuação 3.0'!I$2:J$11,2,FALSE),VLOOKUP(J5193,'Pontuação 3.0'!K$2:L$11,2,FALSE),VLOOKUP(G5193,'Pontuação 3.0'!E$2:F$11,2,FALSE),VLOOKUP(I5193,'Pontuação 3.0'!G$2:H$11,2,FALSE),VLOOKUP(K5193,'Pontuação 3.0'!M$2:N$13,2,FALSE)),0)</f>
        <v>2272</v>
      </c>
      <c r="Z5193" s="11">
        <f t="shared" si="6"/>
        <v>227</v>
      </c>
      <c r="AA5193" s="11" t="str">
        <f t="array" ref="AA5193">IFERROR(INDEX('Pontuação 3.0'!G$13:G$191, MATCH(Z5193, 'Pontuação 3.0'!F$13:F$191, 0)), "Faixa Indefinida")</f>
        <v>B</v>
      </c>
      <c r="AB5193" s="11">
        <f t="shared" si="7"/>
        <v>0</v>
      </c>
      <c r="AC5193" s="11">
        <f t="shared" si="8"/>
        <v>1</v>
      </c>
      <c r="AD5193" s="11">
        <f t="shared" si="9"/>
        <v>0</v>
      </c>
      <c r="AE5193" s="11">
        <f t="shared" si="10"/>
        <v>0</v>
      </c>
    </row>
    <row r="5194" ht="15.75" customHeight="1">
      <c r="A5194" s="7">
        <v>45660.0</v>
      </c>
      <c r="B5194" s="8" t="s">
        <v>11731</v>
      </c>
      <c r="C5194" s="8" t="s">
        <v>11732</v>
      </c>
      <c r="D5194" s="9">
        <v>5.4997082963E10</v>
      </c>
      <c r="E5194" s="8" t="s">
        <v>15428</v>
      </c>
      <c r="F5194" s="8" t="s">
        <v>15442</v>
      </c>
      <c r="G5194" s="8" t="s">
        <v>15430</v>
      </c>
      <c r="H5194" s="8" t="s">
        <v>15446</v>
      </c>
      <c r="I5194" s="8" t="s">
        <v>15423</v>
      </c>
      <c r="J5194" s="8" t="s">
        <v>15448</v>
      </c>
      <c r="K5194" s="8" t="s">
        <v>15432</v>
      </c>
      <c r="L5194" s="12" t="s">
        <v>15</v>
      </c>
      <c r="M5194" s="12" t="s">
        <v>3780</v>
      </c>
      <c r="N5194" s="12" t="s">
        <v>162</v>
      </c>
      <c r="O5194" s="12" t="s">
        <v>3870</v>
      </c>
      <c r="P5194" s="12" t="s">
        <v>17</v>
      </c>
      <c r="R5194" s="8"/>
      <c r="S5194" s="8"/>
      <c r="T5194" s="8"/>
      <c r="U5194" s="8"/>
      <c r="V5194" s="8"/>
      <c r="W5194" s="8"/>
      <c r="X5194" s="8"/>
      <c r="Y5194" s="11">
        <f>ROUNDUP(SUM(VLOOKUP(F5194,'Pontuação 3.0'!A$2:B$11,2,FALSE),VLOOKUP(E5194,'Pontuação 3.0'!C$2:D$11,2,FALSE),VLOOKUP(H5194,'Pontuação 3.0'!I$2:J$11,2,FALSE),VLOOKUP(J5194,'Pontuação 3.0'!K$2:L$11,2,FALSE),VLOOKUP(G5194,'Pontuação 3.0'!E$2:F$11,2,FALSE),VLOOKUP(I5194,'Pontuação 3.0'!G$2:H$11,2,FALSE),VLOOKUP(K5194,'Pontuação 3.0'!M$2:N$13,2,FALSE)),0)</f>
        <v>2423</v>
      </c>
      <c r="Z5194" s="11">
        <f t="shared" si="6"/>
        <v>242</v>
      </c>
      <c r="AA5194" s="11" t="str">
        <f t="array" ref="AA5194">IFERROR(INDEX('Pontuação 3.0'!G$13:G$191, MATCH(Z5194, 'Pontuação 3.0'!F$13:F$191, 0)), "Faixa Indefinida")</f>
        <v>A</v>
      </c>
      <c r="AB5194" s="11">
        <f t="shared" si="7"/>
        <v>1</v>
      </c>
      <c r="AC5194" s="11">
        <f t="shared" si="8"/>
        <v>0</v>
      </c>
      <c r="AD5194" s="11">
        <f t="shared" si="9"/>
        <v>0</v>
      </c>
      <c r="AE5194" s="11">
        <f t="shared" si="10"/>
        <v>0</v>
      </c>
    </row>
    <row r="5195" ht="15.75" customHeight="1">
      <c r="A5195" s="7">
        <v>45660.0</v>
      </c>
      <c r="B5195" s="8" t="s">
        <v>11734</v>
      </c>
      <c r="C5195" s="8" t="s">
        <v>11735</v>
      </c>
      <c r="D5195" s="9">
        <v>1.7997827964E10</v>
      </c>
      <c r="E5195" s="8" t="s">
        <v>15428</v>
      </c>
      <c r="F5195" s="8" t="s">
        <v>15454</v>
      </c>
      <c r="G5195" s="8" t="s">
        <v>15430</v>
      </c>
      <c r="H5195" s="8" t="s">
        <v>15422</v>
      </c>
      <c r="I5195" s="8" t="s">
        <v>15431</v>
      </c>
      <c r="J5195" s="8" t="s">
        <v>15424</v>
      </c>
      <c r="K5195" s="8" t="s">
        <v>15425</v>
      </c>
      <c r="L5195" s="12" t="s">
        <v>15</v>
      </c>
      <c r="M5195" s="12" t="s">
        <v>3780</v>
      </c>
      <c r="N5195" s="12" t="s">
        <v>710</v>
      </c>
      <c r="O5195" s="12" t="s">
        <v>3781</v>
      </c>
      <c r="P5195" s="12" t="s">
        <v>119</v>
      </c>
      <c r="R5195" s="8"/>
      <c r="S5195" s="8"/>
      <c r="T5195" s="8"/>
      <c r="U5195" s="8"/>
      <c r="V5195" s="8"/>
      <c r="W5195" s="8"/>
      <c r="X5195" s="8"/>
      <c r="Y5195" s="11">
        <f>ROUNDUP(SUM(VLOOKUP(F5195,'Pontuação 3.0'!A$2:B$11,2,FALSE),VLOOKUP(E5195,'Pontuação 3.0'!C$2:D$11,2,FALSE),VLOOKUP(H5195,'Pontuação 3.0'!I$2:J$11,2,FALSE),VLOOKUP(J5195,'Pontuação 3.0'!K$2:L$11,2,FALSE),VLOOKUP(G5195,'Pontuação 3.0'!E$2:F$11,2,FALSE),VLOOKUP(I5195,'Pontuação 3.0'!G$2:H$11,2,FALSE),VLOOKUP(K5195,'Pontuação 3.0'!M$2:N$13,2,FALSE)),0)</f>
        <v>2259</v>
      </c>
      <c r="Z5195" s="11">
        <f t="shared" si="6"/>
        <v>226</v>
      </c>
      <c r="AA5195" s="11" t="str">
        <f t="array" ref="AA5195">IFERROR(INDEX('Pontuação 3.0'!G$13:G$191, MATCH(Z5195, 'Pontuação 3.0'!F$13:F$191, 0)), "Faixa Indefinida")</f>
        <v>B</v>
      </c>
      <c r="AB5195" s="11">
        <f t="shared" si="7"/>
        <v>0</v>
      </c>
      <c r="AC5195" s="11">
        <f t="shared" si="8"/>
        <v>1</v>
      </c>
      <c r="AD5195" s="11">
        <f t="shared" si="9"/>
        <v>0</v>
      </c>
      <c r="AE5195" s="11">
        <f t="shared" si="10"/>
        <v>0</v>
      </c>
    </row>
    <row r="5196" ht="15.75" customHeight="1">
      <c r="A5196" s="7">
        <v>45660.0</v>
      </c>
      <c r="B5196" s="8" t="s">
        <v>489</v>
      </c>
      <c r="C5196" s="8" t="s">
        <v>11736</v>
      </c>
      <c r="D5196" s="9">
        <v>1.9997679969E10</v>
      </c>
      <c r="E5196" s="8" t="s">
        <v>15428</v>
      </c>
      <c r="F5196" s="8" t="s">
        <v>15442</v>
      </c>
      <c r="G5196" s="8" t="s">
        <v>15451</v>
      </c>
      <c r="H5196" s="8" t="s">
        <v>15471</v>
      </c>
      <c r="I5196" s="8" t="s">
        <v>15447</v>
      </c>
      <c r="J5196" s="8" t="s">
        <v>15448</v>
      </c>
      <c r="K5196" s="8" t="s">
        <v>15432</v>
      </c>
      <c r="L5196" s="12" t="s">
        <v>15</v>
      </c>
      <c r="M5196" s="12" t="s">
        <v>3780</v>
      </c>
      <c r="N5196" s="12" t="s">
        <v>205</v>
      </c>
      <c r="O5196" s="12" t="s">
        <v>3885</v>
      </c>
      <c r="P5196" s="12" t="s">
        <v>119</v>
      </c>
      <c r="R5196" s="8"/>
      <c r="S5196" s="8"/>
      <c r="T5196" s="8"/>
      <c r="U5196" s="8"/>
      <c r="V5196" s="8"/>
      <c r="W5196" s="8"/>
      <c r="X5196" s="8"/>
      <c r="Y5196" s="11">
        <f>ROUNDUP(SUM(VLOOKUP(F5196,'Pontuação 3.0'!A$2:B$11,2,FALSE),VLOOKUP(E5196,'Pontuação 3.0'!C$2:D$11,2,FALSE),VLOOKUP(H5196,'Pontuação 3.0'!I$2:J$11,2,FALSE),VLOOKUP(J5196,'Pontuação 3.0'!K$2:L$11,2,FALSE),VLOOKUP(G5196,'Pontuação 3.0'!E$2:F$11,2,FALSE),VLOOKUP(I5196,'Pontuação 3.0'!G$2:H$11,2,FALSE),VLOOKUP(K5196,'Pontuação 3.0'!M$2:N$13,2,FALSE)),0)</f>
        <v>2101</v>
      </c>
      <c r="Z5196" s="11">
        <f t="shared" si="6"/>
        <v>210</v>
      </c>
      <c r="AA5196" s="11" t="str">
        <f t="array" ref="AA5196">IFERROR(INDEX('Pontuação 3.0'!G$13:G$191, MATCH(Z5196, 'Pontuação 3.0'!F$13:F$191, 0)), "Faixa Indefinida")</f>
        <v>C</v>
      </c>
      <c r="AB5196" s="11">
        <f t="shared" si="7"/>
        <v>0</v>
      </c>
      <c r="AC5196" s="11">
        <f t="shared" si="8"/>
        <v>0</v>
      </c>
      <c r="AD5196" s="11">
        <f t="shared" si="9"/>
        <v>1</v>
      </c>
      <c r="AE5196" s="11">
        <f t="shared" si="10"/>
        <v>0</v>
      </c>
    </row>
    <row r="5197" ht="15.75" customHeight="1">
      <c r="A5197" s="7">
        <v>45660.0</v>
      </c>
      <c r="B5197" s="8" t="s">
        <v>11737</v>
      </c>
      <c r="C5197" s="8" t="s">
        <v>11738</v>
      </c>
      <c r="D5197" s="9">
        <v>8.1985341932E10</v>
      </c>
      <c r="E5197" s="8" t="s">
        <v>15419</v>
      </c>
      <c r="F5197" s="8" t="s">
        <v>15442</v>
      </c>
      <c r="G5197" s="8" t="s">
        <v>15455</v>
      </c>
      <c r="H5197" s="8" t="s">
        <v>15422</v>
      </c>
      <c r="I5197" s="8" t="s">
        <v>15433</v>
      </c>
      <c r="J5197" s="8" t="s">
        <v>15448</v>
      </c>
      <c r="K5197" s="8" t="s">
        <v>15432</v>
      </c>
      <c r="L5197" s="12" t="s">
        <v>15</v>
      </c>
      <c r="M5197" s="12" t="s">
        <v>3780</v>
      </c>
      <c r="N5197" s="12" t="s">
        <v>205</v>
      </c>
      <c r="O5197" s="12" t="s">
        <v>3812</v>
      </c>
      <c r="P5197" s="12" t="s">
        <v>119</v>
      </c>
      <c r="R5197" s="8"/>
      <c r="S5197" s="8"/>
      <c r="T5197" s="8"/>
      <c r="U5197" s="8"/>
      <c r="V5197" s="8"/>
      <c r="W5197" s="8"/>
      <c r="X5197" s="8"/>
      <c r="Y5197" s="11">
        <f>ROUNDUP(SUM(VLOOKUP(F5197,'Pontuação 3.0'!A$2:B$11,2,FALSE),VLOOKUP(E5197,'Pontuação 3.0'!C$2:D$11,2,FALSE),VLOOKUP(H5197,'Pontuação 3.0'!I$2:J$11,2,FALSE),VLOOKUP(J5197,'Pontuação 3.0'!K$2:L$11,2,FALSE),VLOOKUP(G5197,'Pontuação 3.0'!E$2:F$11,2,FALSE),VLOOKUP(I5197,'Pontuação 3.0'!G$2:H$11,2,FALSE),VLOOKUP(K5197,'Pontuação 3.0'!M$2:N$13,2,FALSE)),0)</f>
        <v>2675</v>
      </c>
      <c r="Z5197" s="11">
        <f t="shared" si="6"/>
        <v>268</v>
      </c>
      <c r="AA5197" s="11" t="str">
        <f t="array" ref="AA5197">IFERROR(INDEX('Pontuação 3.0'!G$13:G$191, MATCH(Z5197, 'Pontuação 3.0'!F$13:F$191, 0)), "Faixa Indefinida")</f>
        <v>A</v>
      </c>
      <c r="AB5197" s="11">
        <f t="shared" si="7"/>
        <v>1</v>
      </c>
      <c r="AC5197" s="11">
        <f t="shared" si="8"/>
        <v>0</v>
      </c>
      <c r="AD5197" s="11">
        <f t="shared" si="9"/>
        <v>0</v>
      </c>
      <c r="AE5197" s="11">
        <f t="shared" si="10"/>
        <v>0</v>
      </c>
    </row>
    <row r="5198" ht="15.75" customHeight="1">
      <c r="A5198" s="7">
        <v>45660.0</v>
      </c>
      <c r="B5198" s="8" t="s">
        <v>11739</v>
      </c>
      <c r="C5198" s="8" t="s">
        <v>11740</v>
      </c>
      <c r="D5198" s="9">
        <v>7.1987569144E10</v>
      </c>
      <c r="E5198" s="8" t="s">
        <v>15428</v>
      </c>
      <c r="F5198" s="8" t="s">
        <v>15420</v>
      </c>
      <c r="G5198" s="8" t="s">
        <v>15430</v>
      </c>
      <c r="H5198" s="8" t="s">
        <v>15422</v>
      </c>
      <c r="I5198" s="8" t="s">
        <v>15431</v>
      </c>
      <c r="J5198" s="8" t="s">
        <v>15424</v>
      </c>
      <c r="K5198" s="8" t="s">
        <v>15425</v>
      </c>
      <c r="L5198" s="12" t="s">
        <v>15</v>
      </c>
      <c r="M5198" s="12" t="s">
        <v>3780</v>
      </c>
      <c r="N5198" s="12" t="s">
        <v>162</v>
      </c>
      <c r="O5198" s="12" t="s">
        <v>3781</v>
      </c>
      <c r="P5198" s="12" t="s">
        <v>119</v>
      </c>
      <c r="R5198" s="8"/>
      <c r="S5198" s="8"/>
      <c r="T5198" s="8"/>
      <c r="U5198" s="8"/>
      <c r="V5198" s="8"/>
      <c r="W5198" s="8"/>
      <c r="X5198" s="8"/>
      <c r="Y5198" s="11">
        <f>ROUNDUP(SUM(VLOOKUP(F5198,'Pontuação 3.0'!A$2:B$11,2,FALSE),VLOOKUP(E5198,'Pontuação 3.0'!C$2:D$11,2,FALSE),VLOOKUP(H5198,'Pontuação 3.0'!I$2:J$11,2,FALSE),VLOOKUP(J5198,'Pontuação 3.0'!K$2:L$11,2,FALSE),VLOOKUP(G5198,'Pontuação 3.0'!E$2:F$11,2,FALSE),VLOOKUP(I5198,'Pontuação 3.0'!G$2:H$11,2,FALSE),VLOOKUP(K5198,'Pontuação 3.0'!M$2:N$13,2,FALSE)),0)</f>
        <v>2274</v>
      </c>
      <c r="Z5198" s="11">
        <f t="shared" si="6"/>
        <v>227</v>
      </c>
      <c r="AA5198" s="11" t="str">
        <f t="array" ref="AA5198">IFERROR(INDEX('Pontuação 3.0'!G$13:G$191, MATCH(Z5198, 'Pontuação 3.0'!F$13:F$191, 0)), "Faixa Indefinida")</f>
        <v>B</v>
      </c>
      <c r="AB5198" s="11">
        <f t="shared" si="7"/>
        <v>0</v>
      </c>
      <c r="AC5198" s="11">
        <f t="shared" si="8"/>
        <v>1</v>
      </c>
      <c r="AD5198" s="11">
        <f t="shared" si="9"/>
        <v>0</v>
      </c>
      <c r="AE5198" s="11">
        <f t="shared" si="10"/>
        <v>0</v>
      </c>
    </row>
    <row r="5199" ht="15.75" customHeight="1">
      <c r="A5199" s="7">
        <v>45660.0</v>
      </c>
      <c r="B5199" s="8" t="s">
        <v>11741</v>
      </c>
      <c r="C5199" s="8" t="s">
        <v>11742</v>
      </c>
      <c r="D5199" s="9">
        <v>1.1969738953E10</v>
      </c>
      <c r="E5199" s="8" t="s">
        <v>15419</v>
      </c>
      <c r="F5199" s="8" t="s">
        <v>15420</v>
      </c>
      <c r="G5199" s="8" t="s">
        <v>15430</v>
      </c>
      <c r="H5199" s="8" t="s">
        <v>15422</v>
      </c>
      <c r="I5199" s="8" t="s">
        <v>15431</v>
      </c>
      <c r="J5199" s="8" t="s">
        <v>15424</v>
      </c>
      <c r="K5199" s="8" t="s">
        <v>15432</v>
      </c>
      <c r="L5199" s="12" t="s">
        <v>15</v>
      </c>
      <c r="M5199" s="12" t="s">
        <v>3780</v>
      </c>
      <c r="N5199" s="12" t="s">
        <v>354</v>
      </c>
      <c r="O5199" s="12" t="s">
        <v>3781</v>
      </c>
      <c r="P5199" s="12" t="s">
        <v>119</v>
      </c>
      <c r="R5199" s="8"/>
      <c r="S5199" s="8"/>
      <c r="T5199" s="8"/>
      <c r="U5199" s="8"/>
      <c r="V5199" s="8"/>
      <c r="W5199" s="8"/>
      <c r="X5199" s="8"/>
      <c r="Y5199" s="11">
        <f>ROUNDUP(SUM(VLOOKUP(F5199,'Pontuação 3.0'!A$2:B$11,2,FALSE),VLOOKUP(E5199,'Pontuação 3.0'!C$2:D$11,2,FALSE),VLOOKUP(H5199,'Pontuação 3.0'!I$2:J$11,2,FALSE),VLOOKUP(J5199,'Pontuação 3.0'!K$2:L$11,2,FALSE),VLOOKUP(G5199,'Pontuação 3.0'!E$2:F$11,2,FALSE),VLOOKUP(I5199,'Pontuação 3.0'!G$2:H$11,2,FALSE),VLOOKUP(K5199,'Pontuação 3.0'!M$2:N$13,2,FALSE)),0)</f>
        <v>2330</v>
      </c>
      <c r="Z5199" s="11">
        <f t="shared" si="6"/>
        <v>233</v>
      </c>
      <c r="AA5199" s="11" t="str">
        <f t="array" ref="AA5199">IFERROR(INDEX('Pontuação 3.0'!G$13:G$191, MATCH(Z5199, 'Pontuação 3.0'!F$13:F$191, 0)), "Faixa Indefinida")</f>
        <v>B</v>
      </c>
      <c r="AB5199" s="11">
        <f t="shared" si="7"/>
        <v>0</v>
      </c>
      <c r="AC5199" s="11">
        <f t="shared" si="8"/>
        <v>1</v>
      </c>
      <c r="AD5199" s="11">
        <f t="shared" si="9"/>
        <v>0</v>
      </c>
      <c r="AE5199" s="11">
        <f t="shared" si="10"/>
        <v>0</v>
      </c>
    </row>
    <row r="5200" ht="15.75" customHeight="1">
      <c r="A5200" s="7">
        <v>45660.0</v>
      </c>
      <c r="B5200" s="8" t="s">
        <v>11745</v>
      </c>
      <c r="C5200" s="8" t="s">
        <v>11746</v>
      </c>
      <c r="D5200" s="9">
        <v>1.7992252371E10</v>
      </c>
      <c r="E5200" s="8" t="s">
        <v>15419</v>
      </c>
      <c r="F5200" s="8" t="s">
        <v>15442</v>
      </c>
      <c r="G5200" s="8" t="s">
        <v>15421</v>
      </c>
      <c r="H5200" s="8" t="s">
        <v>15443</v>
      </c>
      <c r="I5200" s="8" t="s">
        <v>15423</v>
      </c>
      <c r="J5200" s="8" t="s">
        <v>15424</v>
      </c>
      <c r="K5200" s="8" t="s">
        <v>15432</v>
      </c>
      <c r="L5200" s="12" t="s">
        <v>15</v>
      </c>
      <c r="M5200" s="12" t="s">
        <v>3780</v>
      </c>
      <c r="N5200" s="12" t="s">
        <v>162</v>
      </c>
      <c r="O5200" s="12" t="s">
        <v>3781</v>
      </c>
      <c r="P5200" s="12" t="s">
        <v>119</v>
      </c>
      <c r="R5200" s="8"/>
      <c r="S5200" s="8"/>
      <c r="T5200" s="8"/>
      <c r="U5200" s="8"/>
      <c r="V5200" s="8"/>
      <c r="W5200" s="8"/>
      <c r="X5200" s="8"/>
      <c r="Y5200" s="11">
        <f>ROUNDUP(SUM(VLOOKUP(F5200,'Pontuação 3.0'!A$2:B$11,2,FALSE),VLOOKUP(E5200,'Pontuação 3.0'!C$2:D$11,2,FALSE),VLOOKUP(H5200,'Pontuação 3.0'!I$2:J$11,2,FALSE),VLOOKUP(J5200,'Pontuação 3.0'!K$2:L$11,2,FALSE),VLOOKUP(G5200,'Pontuação 3.0'!E$2:F$11,2,FALSE),VLOOKUP(I5200,'Pontuação 3.0'!G$2:H$11,2,FALSE),VLOOKUP(K5200,'Pontuação 3.0'!M$2:N$13,2,FALSE)),0)</f>
        <v>1841</v>
      </c>
      <c r="Z5200" s="11">
        <f t="shared" si="6"/>
        <v>184</v>
      </c>
      <c r="AA5200" s="11" t="str">
        <f t="array" ref="AA5200">IFERROR(INDEX('Pontuação 3.0'!G$13:G$191, MATCH(Z5200, 'Pontuação 3.0'!F$13:F$191, 0)), "Faixa Indefinida")</f>
        <v>D</v>
      </c>
      <c r="AB5200" s="11">
        <f t="shared" si="7"/>
        <v>0</v>
      </c>
      <c r="AC5200" s="11">
        <f t="shared" si="8"/>
        <v>0</v>
      </c>
      <c r="AD5200" s="11">
        <f t="shared" si="9"/>
        <v>0</v>
      </c>
      <c r="AE5200" s="11">
        <f t="shared" si="10"/>
        <v>1</v>
      </c>
    </row>
    <row r="5201" ht="15.75" customHeight="1">
      <c r="A5201" s="7">
        <v>45660.0</v>
      </c>
      <c r="B5201" s="8" t="s">
        <v>518</v>
      </c>
      <c r="C5201" s="8" t="s">
        <v>11748</v>
      </c>
      <c r="D5201" s="8" t="s">
        <v>11749</v>
      </c>
      <c r="E5201" s="8" t="s">
        <v>15428</v>
      </c>
      <c r="F5201" s="8" t="s">
        <v>15420</v>
      </c>
      <c r="G5201" s="8" t="s">
        <v>15451</v>
      </c>
      <c r="H5201" s="8" t="s">
        <v>15438</v>
      </c>
      <c r="I5201" s="8" t="s">
        <v>15423</v>
      </c>
      <c r="J5201" s="8" t="s">
        <v>15424</v>
      </c>
      <c r="K5201" s="8" t="s">
        <v>15425</v>
      </c>
      <c r="L5201" s="12" t="s">
        <v>15</v>
      </c>
      <c r="M5201" s="12" t="s">
        <v>3780</v>
      </c>
      <c r="N5201" s="12" t="s">
        <v>1677</v>
      </c>
      <c r="O5201" s="12" t="s">
        <v>3781</v>
      </c>
      <c r="P5201" s="12" t="s">
        <v>17</v>
      </c>
      <c r="R5201" s="8"/>
      <c r="S5201" s="8"/>
      <c r="T5201" s="8"/>
      <c r="U5201" s="8"/>
      <c r="V5201" s="8"/>
      <c r="W5201" s="8"/>
      <c r="X5201" s="8"/>
      <c r="Y5201" s="11">
        <f>ROUNDUP(SUM(VLOOKUP(F5201,'Pontuação 3.0'!A$2:B$11,2,FALSE),VLOOKUP(E5201,'Pontuação 3.0'!C$2:D$11,2,FALSE),VLOOKUP(H5201,'Pontuação 3.0'!I$2:J$11,2,FALSE),VLOOKUP(J5201,'Pontuação 3.0'!K$2:L$11,2,FALSE),VLOOKUP(G5201,'Pontuação 3.0'!E$2:F$11,2,FALSE),VLOOKUP(I5201,'Pontuação 3.0'!G$2:H$11,2,FALSE),VLOOKUP(K5201,'Pontuação 3.0'!M$2:N$13,2,FALSE)),0)</f>
        <v>1824</v>
      </c>
      <c r="Z5201" s="11">
        <f t="shared" si="6"/>
        <v>182</v>
      </c>
      <c r="AA5201" s="11" t="str">
        <f t="array" ref="AA5201">IFERROR(INDEX('Pontuação 3.0'!G$13:G$191, MATCH(Z5201, 'Pontuação 3.0'!F$13:F$191, 0)), "Faixa Indefinida")</f>
        <v>D</v>
      </c>
      <c r="AB5201" s="11">
        <f t="shared" si="7"/>
        <v>0</v>
      </c>
      <c r="AC5201" s="11">
        <f t="shared" si="8"/>
        <v>0</v>
      </c>
      <c r="AD5201" s="11">
        <f t="shared" si="9"/>
        <v>0</v>
      </c>
      <c r="AE5201" s="11">
        <f t="shared" si="10"/>
        <v>1</v>
      </c>
    </row>
    <row r="5202" ht="15.75" customHeight="1">
      <c r="A5202" s="7">
        <v>45660.0</v>
      </c>
      <c r="B5202" s="8" t="s">
        <v>268</v>
      </c>
      <c r="C5202" s="8" t="s">
        <v>11747</v>
      </c>
      <c r="D5202" s="9">
        <v>1.5996741488E10</v>
      </c>
      <c r="E5202" s="8" t="s">
        <v>15428</v>
      </c>
      <c r="F5202" s="8" t="s">
        <v>15442</v>
      </c>
      <c r="G5202" s="8" t="s">
        <v>15430</v>
      </c>
      <c r="H5202" s="8" t="s">
        <v>15443</v>
      </c>
      <c r="I5202" s="8" t="s">
        <v>15431</v>
      </c>
      <c r="J5202" s="8" t="s">
        <v>15448</v>
      </c>
      <c r="K5202" s="8" t="s">
        <v>15432</v>
      </c>
      <c r="L5202" s="12" t="s">
        <v>15</v>
      </c>
      <c r="M5202" s="12" t="s">
        <v>3780</v>
      </c>
      <c r="N5202" s="12" t="s">
        <v>360</v>
      </c>
      <c r="O5202" s="12" t="s">
        <v>3815</v>
      </c>
      <c r="P5202" s="12" t="s">
        <v>17</v>
      </c>
      <c r="R5202" s="8"/>
      <c r="S5202" s="8"/>
      <c r="T5202" s="8"/>
      <c r="U5202" s="8"/>
      <c r="V5202" s="8"/>
      <c r="W5202" s="8"/>
      <c r="X5202" s="8"/>
      <c r="Y5202" s="11">
        <f>ROUNDUP(SUM(VLOOKUP(F5202,'Pontuação 3.0'!A$2:B$11,2,FALSE),VLOOKUP(E5202,'Pontuação 3.0'!C$2:D$11,2,FALSE),VLOOKUP(H5202,'Pontuação 3.0'!I$2:J$11,2,FALSE),VLOOKUP(J5202,'Pontuação 3.0'!K$2:L$11,2,FALSE),VLOOKUP(G5202,'Pontuação 3.0'!E$2:F$11,2,FALSE),VLOOKUP(I5202,'Pontuação 3.0'!G$2:H$11,2,FALSE),VLOOKUP(K5202,'Pontuação 3.0'!M$2:N$13,2,FALSE)),0)</f>
        <v>2424</v>
      </c>
      <c r="Z5202" s="11">
        <f t="shared" si="6"/>
        <v>242</v>
      </c>
      <c r="AA5202" s="11" t="str">
        <f t="array" ref="AA5202">IFERROR(INDEX('Pontuação 3.0'!G$13:G$191, MATCH(Z5202, 'Pontuação 3.0'!F$13:F$191, 0)), "Faixa Indefinida")</f>
        <v>A</v>
      </c>
      <c r="AB5202" s="11">
        <f t="shared" si="7"/>
        <v>1</v>
      </c>
      <c r="AC5202" s="11">
        <f t="shared" si="8"/>
        <v>0</v>
      </c>
      <c r="AD5202" s="11">
        <f t="shared" si="9"/>
        <v>0</v>
      </c>
      <c r="AE5202" s="11">
        <f t="shared" si="10"/>
        <v>0</v>
      </c>
    </row>
    <row r="5203" ht="15.75" customHeight="1">
      <c r="A5203" s="7">
        <v>45660.0</v>
      </c>
      <c r="B5203" s="8" t="s">
        <v>11743</v>
      </c>
      <c r="C5203" s="8" t="s">
        <v>11744</v>
      </c>
      <c r="D5203" s="13" t="s">
        <v>15877</v>
      </c>
      <c r="E5203" s="8" t="s">
        <v>15428</v>
      </c>
      <c r="F5203" s="8" t="s">
        <v>15442</v>
      </c>
      <c r="G5203" s="8" t="s">
        <v>15430</v>
      </c>
      <c r="H5203" s="8" t="s">
        <v>15443</v>
      </c>
      <c r="I5203" s="8" t="s">
        <v>15423</v>
      </c>
      <c r="J5203" s="8" t="s">
        <v>15424</v>
      </c>
      <c r="K5203" s="8" t="s">
        <v>15432</v>
      </c>
      <c r="L5203" s="12" t="s">
        <v>15</v>
      </c>
      <c r="M5203" s="12" t="s">
        <v>3780</v>
      </c>
      <c r="N5203" s="12" t="s">
        <v>360</v>
      </c>
      <c r="O5203" s="12" t="s">
        <v>3792</v>
      </c>
      <c r="P5203" s="12" t="s">
        <v>17</v>
      </c>
      <c r="R5203" s="8"/>
      <c r="S5203" s="8"/>
      <c r="T5203" s="8"/>
      <c r="U5203" s="8"/>
      <c r="V5203" s="8"/>
      <c r="W5203" s="8"/>
      <c r="X5203" s="8"/>
      <c r="Y5203" s="11">
        <f>ROUNDUP(SUM(VLOOKUP(F5203,'Pontuação 3.0'!A$2:B$11,2,FALSE),VLOOKUP(E5203,'Pontuação 3.0'!C$2:D$11,2,FALSE),VLOOKUP(H5203,'Pontuação 3.0'!I$2:J$11,2,FALSE),VLOOKUP(J5203,'Pontuação 3.0'!K$2:L$11,2,FALSE),VLOOKUP(G5203,'Pontuação 3.0'!E$2:F$11,2,FALSE),VLOOKUP(I5203,'Pontuação 3.0'!G$2:H$11,2,FALSE),VLOOKUP(K5203,'Pontuação 3.0'!M$2:N$13,2,FALSE)),0)</f>
        <v>2011</v>
      </c>
      <c r="Z5203" s="11">
        <f t="shared" si="6"/>
        <v>201</v>
      </c>
      <c r="AA5203" s="11" t="str">
        <f t="array" ref="AA5203">IFERROR(INDEX('Pontuação 3.0'!G$13:G$191, MATCH(Z5203, 'Pontuação 3.0'!F$13:F$191, 0)), "Faixa Indefinida")</f>
        <v>C</v>
      </c>
      <c r="AB5203" s="11">
        <f t="shared" si="7"/>
        <v>0</v>
      </c>
      <c r="AC5203" s="11">
        <f t="shared" si="8"/>
        <v>0</v>
      </c>
      <c r="AD5203" s="11">
        <f t="shared" si="9"/>
        <v>1</v>
      </c>
      <c r="AE5203" s="11">
        <f t="shared" si="10"/>
        <v>0</v>
      </c>
    </row>
    <row r="5204" ht="15.75" customHeight="1">
      <c r="A5204" s="7">
        <v>45660.0</v>
      </c>
      <c r="B5204" s="8" t="s">
        <v>11750</v>
      </c>
      <c r="C5204" s="8" t="s">
        <v>11751</v>
      </c>
      <c r="D5204" s="9">
        <v>1.1997203954E10</v>
      </c>
      <c r="E5204" s="8" t="s">
        <v>15428</v>
      </c>
      <c r="F5204" s="8" t="s">
        <v>15454</v>
      </c>
      <c r="G5204" s="8" t="s">
        <v>15430</v>
      </c>
      <c r="H5204" s="8" t="s">
        <v>15443</v>
      </c>
      <c r="I5204" s="8" t="s">
        <v>15423</v>
      </c>
      <c r="J5204" s="8" t="s">
        <v>15424</v>
      </c>
      <c r="K5204" s="8" t="s">
        <v>15432</v>
      </c>
      <c r="L5204" s="12" t="s">
        <v>15</v>
      </c>
      <c r="M5204" s="12" t="s">
        <v>3780</v>
      </c>
      <c r="N5204" s="12" t="s">
        <v>608</v>
      </c>
      <c r="O5204" s="12" t="s">
        <v>3781</v>
      </c>
      <c r="P5204" s="12" t="s">
        <v>119</v>
      </c>
      <c r="R5204" s="8"/>
      <c r="S5204" s="8"/>
      <c r="T5204" s="8"/>
      <c r="U5204" s="8"/>
      <c r="V5204" s="8"/>
      <c r="W5204" s="8"/>
      <c r="X5204" s="8"/>
      <c r="Y5204" s="11">
        <f>ROUNDUP(SUM(VLOOKUP(F5204,'Pontuação 3.0'!A$2:B$11,2,FALSE),VLOOKUP(E5204,'Pontuação 3.0'!C$2:D$11,2,FALSE),VLOOKUP(H5204,'Pontuação 3.0'!I$2:J$11,2,FALSE),VLOOKUP(J5204,'Pontuação 3.0'!K$2:L$11,2,FALSE),VLOOKUP(G5204,'Pontuação 3.0'!E$2:F$11,2,FALSE),VLOOKUP(I5204,'Pontuação 3.0'!G$2:H$11,2,FALSE),VLOOKUP(K5204,'Pontuação 3.0'!M$2:N$13,2,FALSE)),0)</f>
        <v>2129</v>
      </c>
      <c r="Z5204" s="11">
        <f t="shared" si="6"/>
        <v>213</v>
      </c>
      <c r="AA5204" s="11" t="str">
        <f t="array" ref="AA5204">IFERROR(INDEX('Pontuação 3.0'!G$13:G$191, MATCH(Z5204, 'Pontuação 3.0'!F$13:F$191, 0)), "Faixa Indefinida")</f>
        <v>C</v>
      </c>
      <c r="AB5204" s="11">
        <f t="shared" si="7"/>
        <v>0</v>
      </c>
      <c r="AC5204" s="11">
        <f t="shared" si="8"/>
        <v>0</v>
      </c>
      <c r="AD5204" s="11">
        <f t="shared" si="9"/>
        <v>1</v>
      </c>
      <c r="AE5204" s="11">
        <f t="shared" si="10"/>
        <v>0</v>
      </c>
    </row>
    <row r="5205" ht="15.75" customHeight="1">
      <c r="A5205" s="7">
        <v>45660.0</v>
      </c>
      <c r="B5205" s="8" t="s">
        <v>11752</v>
      </c>
      <c r="C5205" s="8" t="s">
        <v>11753</v>
      </c>
      <c r="D5205" s="9">
        <v>6.9993577171E10</v>
      </c>
      <c r="E5205" s="8" t="s">
        <v>15428</v>
      </c>
      <c r="F5205" s="8" t="s">
        <v>15420</v>
      </c>
      <c r="G5205" s="8" t="s">
        <v>15430</v>
      </c>
      <c r="H5205" s="8" t="s">
        <v>15471</v>
      </c>
      <c r="I5205" s="8" t="s">
        <v>15423</v>
      </c>
      <c r="J5205" s="8" t="s">
        <v>15424</v>
      </c>
      <c r="K5205" s="8" t="s">
        <v>15432</v>
      </c>
      <c r="L5205" s="12" t="s">
        <v>15</v>
      </c>
      <c r="M5205" s="12" t="s">
        <v>3780</v>
      </c>
      <c r="N5205" s="12" t="s">
        <v>310</v>
      </c>
      <c r="O5205" s="12" t="s">
        <v>3781</v>
      </c>
      <c r="P5205" s="12" t="s">
        <v>119</v>
      </c>
      <c r="R5205" s="8"/>
      <c r="S5205" s="8"/>
      <c r="T5205" s="8"/>
      <c r="U5205" s="8"/>
      <c r="V5205" s="8"/>
      <c r="W5205" s="8"/>
      <c r="X5205" s="8"/>
      <c r="Y5205" s="11">
        <f>ROUNDUP(SUM(VLOOKUP(F5205,'Pontuação 3.0'!A$2:B$11,2,FALSE),VLOOKUP(E5205,'Pontuação 3.0'!C$2:D$11,2,FALSE),VLOOKUP(H5205,'Pontuação 3.0'!I$2:J$11,2,FALSE),VLOOKUP(J5205,'Pontuação 3.0'!K$2:L$11,2,FALSE),VLOOKUP(G5205,'Pontuação 3.0'!E$2:F$11,2,FALSE),VLOOKUP(I5205,'Pontuação 3.0'!G$2:H$11,2,FALSE),VLOOKUP(K5205,'Pontuação 3.0'!M$2:N$13,2,FALSE)),0)</f>
        <v>2100</v>
      </c>
      <c r="Z5205" s="11">
        <f t="shared" si="6"/>
        <v>210</v>
      </c>
      <c r="AA5205" s="11" t="str">
        <f t="array" ref="AA5205">IFERROR(INDEX('Pontuação 3.0'!G$13:G$191, MATCH(Z5205, 'Pontuação 3.0'!F$13:F$191, 0)), "Faixa Indefinida")</f>
        <v>C</v>
      </c>
      <c r="AB5205" s="11">
        <f t="shared" si="7"/>
        <v>0</v>
      </c>
      <c r="AC5205" s="11">
        <f t="shared" si="8"/>
        <v>0</v>
      </c>
      <c r="AD5205" s="11">
        <f t="shared" si="9"/>
        <v>1</v>
      </c>
      <c r="AE5205" s="11">
        <f t="shared" si="10"/>
        <v>0</v>
      </c>
    </row>
    <row r="5206" ht="15.75" customHeight="1">
      <c r="A5206" s="7">
        <v>45660.0</v>
      </c>
      <c r="B5206" s="8" t="s">
        <v>11754</v>
      </c>
      <c r="C5206" s="8" t="s">
        <v>11755</v>
      </c>
      <c r="D5206" s="9">
        <v>2.7998994702E10</v>
      </c>
      <c r="E5206" s="8" t="s">
        <v>15428</v>
      </c>
      <c r="F5206" s="8" t="s">
        <v>15442</v>
      </c>
      <c r="G5206" s="8" t="s">
        <v>15430</v>
      </c>
      <c r="H5206" s="8" t="s">
        <v>15443</v>
      </c>
      <c r="I5206" s="8" t="s">
        <v>15433</v>
      </c>
      <c r="J5206" s="8" t="s">
        <v>15424</v>
      </c>
      <c r="K5206" s="8" t="s">
        <v>15425</v>
      </c>
      <c r="L5206" s="12" t="s">
        <v>15</v>
      </c>
      <c r="M5206" s="12" t="s">
        <v>3780</v>
      </c>
      <c r="N5206" s="12" t="s">
        <v>205</v>
      </c>
      <c r="O5206" s="12" t="s">
        <v>3812</v>
      </c>
      <c r="P5206" s="12" t="s">
        <v>119</v>
      </c>
      <c r="R5206" s="8"/>
      <c r="S5206" s="8"/>
      <c r="T5206" s="8"/>
      <c r="U5206" s="8"/>
      <c r="V5206" s="8"/>
      <c r="W5206" s="8"/>
      <c r="X5206" s="8"/>
      <c r="Y5206" s="11">
        <f>ROUNDUP(SUM(VLOOKUP(F5206,'Pontuação 3.0'!A$2:B$11,2,FALSE),VLOOKUP(E5206,'Pontuação 3.0'!C$2:D$11,2,FALSE),VLOOKUP(H5206,'Pontuação 3.0'!I$2:J$11,2,FALSE),VLOOKUP(J5206,'Pontuação 3.0'!K$2:L$11,2,FALSE),VLOOKUP(G5206,'Pontuação 3.0'!E$2:F$11,2,FALSE),VLOOKUP(I5206,'Pontuação 3.0'!G$2:H$11,2,FALSE),VLOOKUP(K5206,'Pontuação 3.0'!M$2:N$13,2,FALSE)),0)</f>
        <v>2200</v>
      </c>
      <c r="Z5206" s="11">
        <f t="shared" si="6"/>
        <v>220</v>
      </c>
      <c r="AA5206" s="11" t="str">
        <f t="array" ref="AA5206">IFERROR(INDEX('Pontuação 3.0'!G$13:G$191, MATCH(Z5206, 'Pontuação 3.0'!F$13:F$191, 0)), "Faixa Indefinida")</f>
        <v>B</v>
      </c>
      <c r="AB5206" s="11">
        <f t="shared" si="7"/>
        <v>0</v>
      </c>
      <c r="AC5206" s="11">
        <f t="shared" si="8"/>
        <v>1</v>
      </c>
      <c r="AD5206" s="11">
        <f t="shared" si="9"/>
        <v>0</v>
      </c>
      <c r="AE5206" s="11">
        <f t="shared" si="10"/>
        <v>0</v>
      </c>
    </row>
    <row r="5207" ht="15.75" customHeight="1">
      <c r="A5207" s="7">
        <v>45660.0</v>
      </c>
      <c r="B5207" s="8" t="s">
        <v>1138</v>
      </c>
      <c r="C5207" s="8" t="s">
        <v>11761</v>
      </c>
      <c r="D5207" s="9">
        <v>1.1994348624E10</v>
      </c>
      <c r="E5207" s="8" t="s">
        <v>15428</v>
      </c>
      <c r="F5207" s="8" t="s">
        <v>15420</v>
      </c>
      <c r="G5207" s="8" t="s">
        <v>15430</v>
      </c>
      <c r="H5207" s="8" t="s">
        <v>15471</v>
      </c>
      <c r="I5207" s="8" t="s">
        <v>15433</v>
      </c>
      <c r="J5207" s="8" t="s">
        <v>15424</v>
      </c>
      <c r="K5207" s="8" t="s">
        <v>15425</v>
      </c>
      <c r="L5207" s="12" t="s">
        <v>15</v>
      </c>
      <c r="M5207" s="12" t="s">
        <v>3780</v>
      </c>
      <c r="N5207" s="12" t="s">
        <v>354</v>
      </c>
      <c r="O5207" s="12" t="s">
        <v>3781</v>
      </c>
      <c r="P5207" s="12" t="s">
        <v>119</v>
      </c>
      <c r="R5207" s="8"/>
      <c r="S5207" s="8"/>
      <c r="T5207" s="8"/>
      <c r="U5207" s="8"/>
      <c r="V5207" s="8"/>
      <c r="W5207" s="8"/>
      <c r="X5207" s="8"/>
      <c r="Y5207" s="11">
        <f>ROUNDUP(SUM(VLOOKUP(F5207,'Pontuação 3.0'!A$2:B$11,2,FALSE),VLOOKUP(E5207,'Pontuação 3.0'!C$2:D$11,2,FALSE),VLOOKUP(H5207,'Pontuação 3.0'!I$2:J$11,2,FALSE),VLOOKUP(J5207,'Pontuação 3.0'!K$2:L$11,2,FALSE),VLOOKUP(G5207,'Pontuação 3.0'!E$2:F$11,2,FALSE),VLOOKUP(I5207,'Pontuação 3.0'!G$2:H$11,2,FALSE),VLOOKUP(K5207,'Pontuação 3.0'!M$2:N$13,2,FALSE)),0)</f>
        <v>2289</v>
      </c>
      <c r="Z5207" s="11">
        <f t="shared" si="6"/>
        <v>229</v>
      </c>
      <c r="AA5207" s="11" t="str">
        <f t="array" ref="AA5207">IFERROR(INDEX('Pontuação 3.0'!G$13:G$191, MATCH(Z5207, 'Pontuação 3.0'!F$13:F$191, 0)), "Faixa Indefinida")</f>
        <v>B</v>
      </c>
      <c r="AB5207" s="11">
        <f t="shared" si="7"/>
        <v>0</v>
      </c>
      <c r="AC5207" s="11">
        <f t="shared" si="8"/>
        <v>1</v>
      </c>
      <c r="AD5207" s="11">
        <f t="shared" si="9"/>
        <v>0</v>
      </c>
      <c r="AE5207" s="11">
        <f t="shared" si="10"/>
        <v>0</v>
      </c>
    </row>
    <row r="5208" ht="15.75" customHeight="1">
      <c r="A5208" s="7">
        <v>45660.0</v>
      </c>
      <c r="B5208" s="8" t="s">
        <v>11764</v>
      </c>
      <c r="C5208" s="8" t="s">
        <v>11765</v>
      </c>
      <c r="D5208" s="8" t="s">
        <v>11766</v>
      </c>
      <c r="E5208" s="8" t="s">
        <v>15428</v>
      </c>
      <c r="F5208" s="8" t="s">
        <v>15442</v>
      </c>
      <c r="G5208" s="8" t="s">
        <v>15430</v>
      </c>
      <c r="H5208" s="8" t="s">
        <v>15422</v>
      </c>
      <c r="I5208" s="8" t="s">
        <v>15431</v>
      </c>
      <c r="J5208" s="8" t="s">
        <v>15424</v>
      </c>
      <c r="K5208" s="8" t="s">
        <v>15432</v>
      </c>
      <c r="L5208" s="12" t="s">
        <v>15</v>
      </c>
      <c r="M5208" s="12" t="s">
        <v>3780</v>
      </c>
      <c r="N5208" s="12" t="s">
        <v>162</v>
      </c>
      <c r="O5208" s="12" t="s">
        <v>3781</v>
      </c>
      <c r="P5208" s="12" t="s">
        <v>119</v>
      </c>
      <c r="R5208" s="8"/>
      <c r="S5208" s="8"/>
      <c r="T5208" s="8"/>
      <c r="U5208" s="8"/>
      <c r="V5208" s="8"/>
      <c r="W5208" s="8"/>
      <c r="X5208" s="8"/>
      <c r="Y5208" s="11">
        <f>ROUNDUP(SUM(VLOOKUP(F5208,'Pontuação 3.0'!A$2:B$11,2,FALSE),VLOOKUP(E5208,'Pontuação 3.0'!C$2:D$11,2,FALSE),VLOOKUP(H5208,'Pontuação 3.0'!I$2:J$11,2,FALSE),VLOOKUP(J5208,'Pontuação 3.0'!K$2:L$11,2,FALSE),VLOOKUP(G5208,'Pontuação 3.0'!E$2:F$11,2,FALSE),VLOOKUP(I5208,'Pontuação 3.0'!G$2:H$11,2,FALSE),VLOOKUP(K5208,'Pontuação 3.0'!M$2:N$13,2,FALSE)),0)</f>
        <v>2227</v>
      </c>
      <c r="Z5208" s="11">
        <f t="shared" si="6"/>
        <v>223</v>
      </c>
      <c r="AA5208" s="11" t="str">
        <f t="array" ref="AA5208">IFERROR(INDEX('Pontuação 3.0'!G$13:G$191, MATCH(Z5208, 'Pontuação 3.0'!F$13:F$191, 0)), "Faixa Indefinida")</f>
        <v>B</v>
      </c>
      <c r="AB5208" s="11">
        <f t="shared" si="7"/>
        <v>0</v>
      </c>
      <c r="AC5208" s="11">
        <f t="shared" si="8"/>
        <v>1</v>
      </c>
      <c r="AD5208" s="11">
        <f t="shared" si="9"/>
        <v>0</v>
      </c>
      <c r="AE5208" s="11">
        <f t="shared" si="10"/>
        <v>0</v>
      </c>
    </row>
    <row r="5209" ht="15.75" customHeight="1">
      <c r="A5209" s="7">
        <v>45660.0</v>
      </c>
      <c r="B5209" s="8" t="s">
        <v>11769</v>
      </c>
      <c r="C5209" s="8" t="s">
        <v>11770</v>
      </c>
      <c r="D5209" s="9">
        <v>1.1947755056E10</v>
      </c>
      <c r="E5209" s="8" t="s">
        <v>15428</v>
      </c>
      <c r="F5209" s="8" t="s">
        <v>15442</v>
      </c>
      <c r="G5209" s="8" t="s">
        <v>15430</v>
      </c>
      <c r="H5209" s="8" t="s">
        <v>15446</v>
      </c>
      <c r="I5209" s="8" t="s">
        <v>15431</v>
      </c>
      <c r="J5209" s="8" t="s">
        <v>15424</v>
      </c>
      <c r="K5209" s="8" t="s">
        <v>15425</v>
      </c>
      <c r="L5209" s="12" t="s">
        <v>15</v>
      </c>
      <c r="M5209" s="12" t="s">
        <v>3780</v>
      </c>
      <c r="N5209" s="12" t="s">
        <v>162</v>
      </c>
      <c r="O5209" s="12" t="s">
        <v>3781</v>
      </c>
      <c r="P5209" s="12" t="s">
        <v>119</v>
      </c>
      <c r="R5209" s="8"/>
      <c r="S5209" s="8"/>
      <c r="T5209" s="8"/>
      <c r="U5209" s="8"/>
      <c r="V5209" s="8"/>
      <c r="W5209" s="8"/>
      <c r="X5209" s="8"/>
      <c r="Y5209" s="11">
        <f>ROUNDUP(SUM(VLOOKUP(F5209,'Pontuação 3.0'!A$2:B$11,2,FALSE),VLOOKUP(E5209,'Pontuação 3.0'!C$2:D$11,2,FALSE),VLOOKUP(H5209,'Pontuação 3.0'!I$2:J$11,2,FALSE),VLOOKUP(J5209,'Pontuação 3.0'!K$2:L$11,2,FALSE),VLOOKUP(G5209,'Pontuação 3.0'!E$2:F$11,2,FALSE),VLOOKUP(I5209,'Pontuação 3.0'!G$2:H$11,2,FALSE),VLOOKUP(K5209,'Pontuação 3.0'!M$2:N$13,2,FALSE)),0)</f>
        <v>2228</v>
      </c>
      <c r="Z5209" s="11">
        <f t="shared" si="6"/>
        <v>223</v>
      </c>
      <c r="AA5209" s="11" t="str">
        <f t="array" ref="AA5209">IFERROR(INDEX('Pontuação 3.0'!G$13:G$191, MATCH(Z5209, 'Pontuação 3.0'!F$13:F$191, 0)), "Faixa Indefinida")</f>
        <v>B</v>
      </c>
      <c r="AB5209" s="11">
        <f t="shared" si="7"/>
        <v>0</v>
      </c>
      <c r="AC5209" s="11">
        <f t="shared" si="8"/>
        <v>1</v>
      </c>
      <c r="AD5209" s="11">
        <f t="shared" si="9"/>
        <v>0</v>
      </c>
      <c r="AE5209" s="11">
        <f t="shared" si="10"/>
        <v>0</v>
      </c>
    </row>
    <row r="5210" ht="15.75" customHeight="1">
      <c r="A5210" s="7">
        <v>45660.0</v>
      </c>
      <c r="B5210" s="8" t="s">
        <v>11767</v>
      </c>
      <c r="C5210" s="8" t="s">
        <v>11768</v>
      </c>
      <c r="D5210" s="9">
        <v>8.198364424E10</v>
      </c>
      <c r="E5210" s="8" t="s">
        <v>15428</v>
      </c>
      <c r="F5210" s="8" t="s">
        <v>15442</v>
      </c>
      <c r="G5210" s="8" t="s">
        <v>15430</v>
      </c>
      <c r="H5210" s="8" t="s">
        <v>15471</v>
      </c>
      <c r="I5210" s="8" t="s">
        <v>15433</v>
      </c>
      <c r="J5210" s="8" t="s">
        <v>15448</v>
      </c>
      <c r="K5210" s="8" t="s">
        <v>15425</v>
      </c>
      <c r="L5210" s="12" t="s">
        <v>15</v>
      </c>
      <c r="M5210" s="12" t="s">
        <v>3780</v>
      </c>
      <c r="N5210" s="12" t="s">
        <v>205</v>
      </c>
      <c r="O5210" s="12" t="s">
        <v>3812</v>
      </c>
      <c r="P5210" s="12" t="s">
        <v>119</v>
      </c>
      <c r="R5210" s="8"/>
      <c r="S5210" s="8"/>
      <c r="T5210" s="8"/>
      <c r="U5210" s="8"/>
      <c r="V5210" s="8"/>
      <c r="W5210" s="8"/>
      <c r="X5210" s="8"/>
      <c r="Y5210" s="11">
        <f>ROUNDUP(SUM(VLOOKUP(F5210,'Pontuação 3.0'!A$2:B$11,2,FALSE),VLOOKUP(E5210,'Pontuação 3.0'!C$2:D$11,2,FALSE),VLOOKUP(H5210,'Pontuação 3.0'!I$2:J$11,2,FALSE),VLOOKUP(J5210,'Pontuação 3.0'!K$2:L$11,2,FALSE),VLOOKUP(G5210,'Pontuação 3.0'!E$2:F$11,2,FALSE),VLOOKUP(I5210,'Pontuação 3.0'!G$2:H$11,2,FALSE),VLOOKUP(K5210,'Pontuação 3.0'!M$2:N$13,2,FALSE)),0)</f>
        <v>2417</v>
      </c>
      <c r="Z5210" s="11">
        <f t="shared" si="6"/>
        <v>242</v>
      </c>
      <c r="AA5210" s="11" t="str">
        <f t="array" ref="AA5210">IFERROR(INDEX('Pontuação 3.0'!G$13:G$191, MATCH(Z5210, 'Pontuação 3.0'!F$13:F$191, 0)), "Faixa Indefinida")</f>
        <v>A</v>
      </c>
      <c r="AB5210" s="11">
        <f t="shared" si="7"/>
        <v>1</v>
      </c>
      <c r="AC5210" s="11">
        <f t="shared" si="8"/>
        <v>0</v>
      </c>
      <c r="AD5210" s="11">
        <f t="shared" si="9"/>
        <v>0</v>
      </c>
      <c r="AE5210" s="11">
        <f t="shared" si="10"/>
        <v>0</v>
      </c>
    </row>
    <row r="5211" ht="15.75" customHeight="1">
      <c r="A5211" s="7">
        <v>45660.0</v>
      </c>
      <c r="B5211" s="8" t="s">
        <v>11771</v>
      </c>
      <c r="C5211" s="8" t="s">
        <v>11772</v>
      </c>
      <c r="D5211" s="9">
        <v>9.94244327E8</v>
      </c>
      <c r="E5211" s="8" t="s">
        <v>15428</v>
      </c>
      <c r="F5211" s="8" t="s">
        <v>15420</v>
      </c>
      <c r="G5211" s="8" t="s">
        <v>15430</v>
      </c>
      <c r="H5211" s="8" t="s">
        <v>15422</v>
      </c>
      <c r="I5211" s="8" t="s">
        <v>15423</v>
      </c>
      <c r="J5211" s="8" t="s">
        <v>15424</v>
      </c>
      <c r="K5211" s="8" t="s">
        <v>15432</v>
      </c>
      <c r="L5211" s="12" t="s">
        <v>15</v>
      </c>
      <c r="M5211" s="12" t="s">
        <v>3780</v>
      </c>
      <c r="N5211" s="12" t="s">
        <v>162</v>
      </c>
      <c r="O5211" s="12" t="s">
        <v>3781</v>
      </c>
      <c r="P5211" s="12" t="s">
        <v>119</v>
      </c>
      <c r="R5211" s="8"/>
      <c r="S5211" s="8"/>
      <c r="T5211" s="8"/>
      <c r="U5211" s="8"/>
      <c r="V5211" s="8"/>
      <c r="W5211" s="8"/>
      <c r="X5211" s="8"/>
      <c r="Y5211" s="11">
        <f>ROUNDUP(SUM(VLOOKUP(F5211,'Pontuação 3.0'!A$2:B$11,2,FALSE),VLOOKUP(E5211,'Pontuação 3.0'!C$2:D$11,2,FALSE),VLOOKUP(H5211,'Pontuação 3.0'!I$2:J$11,2,FALSE),VLOOKUP(J5211,'Pontuação 3.0'!K$2:L$11,2,FALSE),VLOOKUP(G5211,'Pontuação 3.0'!E$2:F$11,2,FALSE),VLOOKUP(I5211,'Pontuação 3.0'!G$2:H$11,2,FALSE),VLOOKUP(K5211,'Pontuação 3.0'!M$2:N$13,2,FALSE)),0)</f>
        <v>2208</v>
      </c>
      <c r="Z5211" s="11">
        <f t="shared" si="6"/>
        <v>221</v>
      </c>
      <c r="AA5211" s="11" t="str">
        <f t="array" ref="AA5211">IFERROR(INDEX('Pontuação 3.0'!G$13:G$191, MATCH(Z5211, 'Pontuação 3.0'!F$13:F$191, 0)), "Faixa Indefinida")</f>
        <v>B</v>
      </c>
      <c r="AB5211" s="11">
        <f t="shared" si="7"/>
        <v>0</v>
      </c>
      <c r="AC5211" s="11">
        <f t="shared" si="8"/>
        <v>1</v>
      </c>
      <c r="AD5211" s="11">
        <f t="shared" si="9"/>
        <v>0</v>
      </c>
      <c r="AE5211" s="11">
        <f t="shared" si="10"/>
        <v>0</v>
      </c>
    </row>
    <row r="5212" ht="15.75" customHeight="1">
      <c r="A5212" s="7">
        <v>45660.0</v>
      </c>
      <c r="B5212" s="8" t="s">
        <v>11773</v>
      </c>
      <c r="C5212" s="8" t="s">
        <v>11774</v>
      </c>
      <c r="D5212" s="9">
        <v>8.5992956776E10</v>
      </c>
      <c r="E5212" s="8" t="s">
        <v>15428</v>
      </c>
      <c r="F5212" s="8" t="s">
        <v>15420</v>
      </c>
      <c r="G5212" s="8" t="s">
        <v>15430</v>
      </c>
      <c r="H5212" s="8" t="s">
        <v>15446</v>
      </c>
      <c r="I5212" s="8" t="s">
        <v>15423</v>
      </c>
      <c r="J5212" s="8" t="s">
        <v>15448</v>
      </c>
      <c r="K5212" s="8" t="s">
        <v>15432</v>
      </c>
      <c r="L5212" s="12" t="s">
        <v>15</v>
      </c>
      <c r="M5212" s="12" t="s">
        <v>3780</v>
      </c>
      <c r="N5212" s="12" t="s">
        <v>93</v>
      </c>
      <c r="O5212" s="12" t="s">
        <v>3781</v>
      </c>
      <c r="P5212" s="12" t="s">
        <v>119</v>
      </c>
      <c r="R5212" s="8"/>
      <c r="S5212" s="8"/>
      <c r="T5212" s="8"/>
      <c r="U5212" s="8"/>
      <c r="V5212" s="8"/>
      <c r="W5212" s="8"/>
      <c r="X5212" s="8"/>
      <c r="Y5212" s="11">
        <f>ROUNDUP(SUM(VLOOKUP(F5212,'Pontuação 3.0'!A$2:B$11,2,FALSE),VLOOKUP(E5212,'Pontuação 3.0'!C$2:D$11,2,FALSE),VLOOKUP(H5212,'Pontuação 3.0'!I$2:J$11,2,FALSE),VLOOKUP(J5212,'Pontuação 3.0'!K$2:L$11,2,FALSE),VLOOKUP(G5212,'Pontuação 3.0'!E$2:F$11,2,FALSE),VLOOKUP(I5212,'Pontuação 3.0'!G$2:H$11,2,FALSE),VLOOKUP(K5212,'Pontuação 3.0'!M$2:N$13,2,FALSE)),0)</f>
        <v>2556</v>
      </c>
      <c r="Z5212" s="11">
        <f t="shared" si="6"/>
        <v>256</v>
      </c>
      <c r="AA5212" s="11" t="str">
        <f t="array" ref="AA5212">IFERROR(INDEX('Pontuação 3.0'!G$13:G$191, MATCH(Z5212, 'Pontuação 3.0'!F$13:F$191, 0)), "Faixa Indefinida")</f>
        <v>A</v>
      </c>
      <c r="AB5212" s="11">
        <f t="shared" si="7"/>
        <v>1</v>
      </c>
      <c r="AC5212" s="11">
        <f t="shared" si="8"/>
        <v>0</v>
      </c>
      <c r="AD5212" s="11">
        <f t="shared" si="9"/>
        <v>0</v>
      </c>
      <c r="AE5212" s="11">
        <f t="shared" si="10"/>
        <v>0</v>
      </c>
    </row>
    <row r="5213" ht="15.75" customHeight="1">
      <c r="A5213" s="7">
        <v>45660.0</v>
      </c>
      <c r="B5213" s="8" t="s">
        <v>11248</v>
      </c>
      <c r="C5213" s="8" t="s">
        <v>11775</v>
      </c>
      <c r="D5213" s="9">
        <v>8.1992896209E10</v>
      </c>
      <c r="E5213" s="8" t="s">
        <v>15428</v>
      </c>
      <c r="F5213" s="8" t="s">
        <v>15420</v>
      </c>
      <c r="G5213" s="8" t="s">
        <v>15421</v>
      </c>
      <c r="H5213" s="8" t="s">
        <v>15446</v>
      </c>
      <c r="I5213" s="8" t="s">
        <v>15423</v>
      </c>
      <c r="J5213" s="8" t="s">
        <v>15424</v>
      </c>
      <c r="K5213" s="8" t="s">
        <v>15439</v>
      </c>
      <c r="L5213" s="12" t="s">
        <v>15</v>
      </c>
      <c r="M5213" s="12" t="s">
        <v>3780</v>
      </c>
      <c r="N5213" s="12" t="s">
        <v>162</v>
      </c>
      <c r="O5213" s="12" t="s">
        <v>3815</v>
      </c>
      <c r="P5213" s="12" t="s">
        <v>119</v>
      </c>
      <c r="R5213" s="8"/>
      <c r="S5213" s="8"/>
      <c r="T5213" s="8"/>
      <c r="U5213" s="8"/>
      <c r="V5213" s="8"/>
      <c r="W5213" s="8"/>
      <c r="X5213" s="8"/>
      <c r="Y5213" s="11">
        <f>ROUNDUP(SUM(VLOOKUP(F5213,'Pontuação 3.0'!A$2:B$11,2,FALSE),VLOOKUP(E5213,'Pontuação 3.0'!C$2:D$11,2,FALSE),VLOOKUP(H5213,'Pontuação 3.0'!I$2:J$11,2,FALSE),VLOOKUP(J5213,'Pontuação 3.0'!K$2:L$11,2,FALSE),VLOOKUP(G5213,'Pontuação 3.0'!E$2:F$11,2,FALSE),VLOOKUP(I5213,'Pontuação 3.0'!G$2:H$11,2,FALSE),VLOOKUP(K5213,'Pontuação 3.0'!M$2:N$13,2,FALSE)),0)</f>
        <v>2047</v>
      </c>
      <c r="Z5213" s="11">
        <f t="shared" si="6"/>
        <v>205</v>
      </c>
      <c r="AA5213" s="11" t="str">
        <f t="array" ref="AA5213">IFERROR(INDEX('Pontuação 3.0'!G$13:G$191, MATCH(Z5213, 'Pontuação 3.0'!F$13:F$191, 0)), "Faixa Indefinida")</f>
        <v>C</v>
      </c>
      <c r="AB5213" s="11">
        <f t="shared" si="7"/>
        <v>0</v>
      </c>
      <c r="AC5213" s="11">
        <f t="shared" si="8"/>
        <v>0</v>
      </c>
      <c r="AD5213" s="11">
        <f t="shared" si="9"/>
        <v>1</v>
      </c>
      <c r="AE5213" s="11">
        <f t="shared" si="10"/>
        <v>0</v>
      </c>
    </row>
    <row r="5214" ht="15.75" customHeight="1">
      <c r="A5214" s="7">
        <v>45660.0</v>
      </c>
      <c r="B5214" s="8" t="s">
        <v>11776</v>
      </c>
      <c r="C5214" s="8" t="s">
        <v>11777</v>
      </c>
      <c r="D5214" s="9">
        <v>5.1995312233E10</v>
      </c>
      <c r="E5214" s="8" t="s">
        <v>15428</v>
      </c>
      <c r="F5214" s="8" t="s">
        <v>15420</v>
      </c>
      <c r="G5214" s="8" t="s">
        <v>15430</v>
      </c>
      <c r="H5214" s="8" t="s">
        <v>15446</v>
      </c>
      <c r="I5214" s="8" t="s">
        <v>15431</v>
      </c>
      <c r="J5214" s="8" t="s">
        <v>15424</v>
      </c>
      <c r="K5214" s="8" t="s">
        <v>15432</v>
      </c>
      <c r="L5214" s="12" t="s">
        <v>15</v>
      </c>
      <c r="M5214" s="12" t="s">
        <v>3780</v>
      </c>
      <c r="N5214" s="12" t="s">
        <v>93</v>
      </c>
      <c r="O5214" s="12" t="s">
        <v>3781</v>
      </c>
      <c r="P5214" s="12" t="s">
        <v>17</v>
      </c>
      <c r="R5214" s="8"/>
      <c r="S5214" s="8"/>
      <c r="T5214" s="8"/>
      <c r="U5214" s="8"/>
      <c r="V5214" s="8"/>
      <c r="W5214" s="8"/>
      <c r="X5214" s="8"/>
      <c r="Y5214" s="11">
        <f>ROUNDUP(SUM(VLOOKUP(F5214,'Pontuação 3.0'!A$2:B$11,2,FALSE),VLOOKUP(E5214,'Pontuação 3.0'!C$2:D$11,2,FALSE),VLOOKUP(H5214,'Pontuação 3.0'!I$2:J$11,2,FALSE),VLOOKUP(J5214,'Pontuação 3.0'!K$2:L$11,2,FALSE),VLOOKUP(G5214,'Pontuação 3.0'!E$2:F$11,2,FALSE),VLOOKUP(I5214,'Pontuação 3.0'!G$2:H$11,2,FALSE),VLOOKUP(K5214,'Pontuação 3.0'!M$2:N$13,2,FALSE)),0)</f>
        <v>2447</v>
      </c>
      <c r="Z5214" s="11">
        <f t="shared" si="6"/>
        <v>245</v>
      </c>
      <c r="AA5214" s="11" t="str">
        <f t="array" ref="AA5214">IFERROR(INDEX('Pontuação 3.0'!G$13:G$191, MATCH(Z5214, 'Pontuação 3.0'!F$13:F$191, 0)), "Faixa Indefinida")</f>
        <v>A</v>
      </c>
      <c r="AB5214" s="11">
        <f t="shared" si="7"/>
        <v>1</v>
      </c>
      <c r="AC5214" s="11">
        <f t="shared" si="8"/>
        <v>0</v>
      </c>
      <c r="AD5214" s="11">
        <f t="shared" si="9"/>
        <v>0</v>
      </c>
      <c r="AE5214" s="11">
        <f t="shared" si="10"/>
        <v>0</v>
      </c>
    </row>
    <row r="5215" ht="15.75" customHeight="1">
      <c r="A5215" s="7">
        <v>45660.0</v>
      </c>
      <c r="B5215" s="8" t="s">
        <v>11778</v>
      </c>
      <c r="C5215" s="8" t="s">
        <v>11779</v>
      </c>
      <c r="D5215" s="9">
        <v>4.6984002455E10</v>
      </c>
      <c r="E5215" s="8" t="s">
        <v>15428</v>
      </c>
      <c r="F5215" s="8" t="s">
        <v>15442</v>
      </c>
      <c r="G5215" s="8" t="s">
        <v>15430</v>
      </c>
      <c r="H5215" s="8" t="s">
        <v>15443</v>
      </c>
      <c r="I5215" s="8" t="s">
        <v>15423</v>
      </c>
      <c r="J5215" s="8" t="s">
        <v>15424</v>
      </c>
      <c r="K5215" s="8" t="s">
        <v>15425</v>
      </c>
      <c r="L5215" s="12" t="s">
        <v>15</v>
      </c>
      <c r="M5215" s="12" t="s">
        <v>3780</v>
      </c>
      <c r="N5215" s="12" t="s">
        <v>162</v>
      </c>
      <c r="O5215" s="12" t="s">
        <v>3781</v>
      </c>
      <c r="P5215" s="12" t="s">
        <v>119</v>
      </c>
      <c r="R5215" s="8"/>
      <c r="S5215" s="8"/>
      <c r="T5215" s="8"/>
      <c r="U5215" s="8"/>
      <c r="V5215" s="8"/>
      <c r="W5215" s="8"/>
      <c r="X5215" s="8"/>
      <c r="Y5215" s="11">
        <f>ROUNDUP(SUM(VLOOKUP(F5215,'Pontuação 3.0'!A$2:B$11,2,FALSE),VLOOKUP(E5215,'Pontuação 3.0'!C$2:D$11,2,FALSE),VLOOKUP(H5215,'Pontuação 3.0'!I$2:J$11,2,FALSE),VLOOKUP(J5215,'Pontuação 3.0'!K$2:L$11,2,FALSE),VLOOKUP(G5215,'Pontuação 3.0'!E$2:F$11,2,FALSE),VLOOKUP(I5215,'Pontuação 3.0'!G$2:H$11,2,FALSE),VLOOKUP(K5215,'Pontuação 3.0'!M$2:N$13,2,FALSE)),0)</f>
        <v>1925</v>
      </c>
      <c r="Z5215" s="11">
        <f t="shared" si="6"/>
        <v>193</v>
      </c>
      <c r="AA5215" s="11" t="str">
        <f t="array" ref="AA5215">IFERROR(INDEX('Pontuação 3.0'!G$13:G$191, MATCH(Z5215, 'Pontuação 3.0'!F$13:F$191, 0)), "Faixa Indefinida")</f>
        <v>C</v>
      </c>
      <c r="AB5215" s="11">
        <f t="shared" si="7"/>
        <v>0</v>
      </c>
      <c r="AC5215" s="11">
        <f t="shared" si="8"/>
        <v>0</v>
      </c>
      <c r="AD5215" s="11">
        <f t="shared" si="9"/>
        <v>1</v>
      </c>
      <c r="AE5215" s="11">
        <f t="shared" si="10"/>
        <v>0</v>
      </c>
    </row>
    <row r="5216" ht="15.75" customHeight="1">
      <c r="A5216" s="7">
        <v>45660.0</v>
      </c>
      <c r="B5216" s="8" t="s">
        <v>11782</v>
      </c>
      <c r="C5216" s="8" t="s">
        <v>11783</v>
      </c>
      <c r="D5216" s="9">
        <v>8.7450388E7</v>
      </c>
      <c r="E5216" s="8" t="s">
        <v>15428</v>
      </c>
      <c r="F5216" s="8" t="s">
        <v>15420</v>
      </c>
      <c r="G5216" s="8" t="s">
        <v>15430</v>
      </c>
      <c r="H5216" s="8" t="s">
        <v>15422</v>
      </c>
      <c r="I5216" s="8" t="s">
        <v>15423</v>
      </c>
      <c r="J5216" s="8" t="s">
        <v>15424</v>
      </c>
      <c r="K5216" s="8" t="s">
        <v>15425</v>
      </c>
      <c r="L5216" s="12" t="s">
        <v>15</v>
      </c>
      <c r="M5216" s="12" t="s">
        <v>3780</v>
      </c>
      <c r="N5216" s="12" t="s">
        <v>1677</v>
      </c>
      <c r="O5216" s="12" t="s">
        <v>3781</v>
      </c>
      <c r="P5216" s="12" t="s">
        <v>119</v>
      </c>
      <c r="R5216" s="8"/>
      <c r="S5216" s="8"/>
      <c r="T5216" s="8"/>
      <c r="U5216" s="8"/>
      <c r="V5216" s="8"/>
      <c r="W5216" s="8"/>
      <c r="X5216" s="8"/>
      <c r="Y5216" s="11">
        <f>ROUNDUP(SUM(VLOOKUP(F5216,'Pontuação 3.0'!A$2:B$11,2,FALSE),VLOOKUP(E5216,'Pontuação 3.0'!C$2:D$11,2,FALSE),VLOOKUP(H5216,'Pontuação 3.0'!I$2:J$11,2,FALSE),VLOOKUP(J5216,'Pontuação 3.0'!K$2:L$11,2,FALSE),VLOOKUP(G5216,'Pontuação 3.0'!E$2:F$11,2,FALSE),VLOOKUP(I5216,'Pontuação 3.0'!G$2:H$11,2,FALSE),VLOOKUP(K5216,'Pontuação 3.0'!M$2:N$13,2,FALSE)),0)</f>
        <v>2122</v>
      </c>
      <c r="Z5216" s="11">
        <f t="shared" si="6"/>
        <v>212</v>
      </c>
      <c r="AA5216" s="11" t="str">
        <f t="array" ref="AA5216">IFERROR(INDEX('Pontuação 3.0'!G$13:G$191, MATCH(Z5216, 'Pontuação 3.0'!F$13:F$191, 0)), "Faixa Indefinida")</f>
        <v>C</v>
      </c>
      <c r="AB5216" s="11">
        <f t="shared" si="7"/>
        <v>0</v>
      </c>
      <c r="AC5216" s="11">
        <f t="shared" si="8"/>
        <v>0</v>
      </c>
      <c r="AD5216" s="11">
        <f t="shared" si="9"/>
        <v>1</v>
      </c>
      <c r="AE5216" s="11">
        <f t="shared" si="10"/>
        <v>0</v>
      </c>
    </row>
    <row r="5217" ht="15.75" customHeight="1">
      <c r="A5217" s="7">
        <v>45660.0</v>
      </c>
      <c r="B5217" s="8" t="s">
        <v>241</v>
      </c>
      <c r="C5217" s="8" t="s">
        <v>11784</v>
      </c>
      <c r="D5217" s="9">
        <v>1.1957839464E10</v>
      </c>
      <c r="E5217" s="8" t="s">
        <v>15428</v>
      </c>
      <c r="F5217" s="8" t="s">
        <v>15420</v>
      </c>
      <c r="G5217" s="8" t="s">
        <v>15455</v>
      </c>
      <c r="H5217" s="8" t="s">
        <v>15438</v>
      </c>
      <c r="I5217" s="8" t="s">
        <v>15447</v>
      </c>
      <c r="J5217" s="8" t="s">
        <v>15424</v>
      </c>
      <c r="K5217" s="8" t="s">
        <v>15439</v>
      </c>
      <c r="L5217" s="12" t="s">
        <v>15</v>
      </c>
      <c r="M5217" s="12" t="s">
        <v>3780</v>
      </c>
      <c r="N5217" s="12" t="s">
        <v>360</v>
      </c>
      <c r="O5217" s="12" t="s">
        <v>3781</v>
      </c>
      <c r="P5217" s="12" t="s">
        <v>17</v>
      </c>
      <c r="R5217" s="8"/>
      <c r="S5217" s="8"/>
      <c r="T5217" s="8"/>
      <c r="U5217" s="8"/>
      <c r="V5217" s="8"/>
      <c r="W5217" s="8"/>
      <c r="X5217" s="8"/>
      <c r="Y5217" s="11">
        <f>ROUNDUP(SUM(VLOOKUP(F5217,'Pontuação 3.0'!A$2:B$11,2,FALSE),VLOOKUP(E5217,'Pontuação 3.0'!C$2:D$11,2,FALSE),VLOOKUP(H5217,'Pontuação 3.0'!I$2:J$11,2,FALSE),VLOOKUP(J5217,'Pontuação 3.0'!K$2:L$11,2,FALSE),VLOOKUP(G5217,'Pontuação 3.0'!E$2:F$11,2,FALSE),VLOOKUP(I5217,'Pontuação 3.0'!G$2:H$11,2,FALSE),VLOOKUP(K5217,'Pontuação 3.0'!M$2:N$13,2,FALSE)),0)</f>
        <v>2069</v>
      </c>
      <c r="Z5217" s="11">
        <f t="shared" si="6"/>
        <v>207</v>
      </c>
      <c r="AA5217" s="11" t="str">
        <f t="array" ref="AA5217">IFERROR(INDEX('Pontuação 3.0'!G$13:G$191, MATCH(Z5217, 'Pontuação 3.0'!F$13:F$191, 0)), "Faixa Indefinida")</f>
        <v>C</v>
      </c>
      <c r="AB5217" s="11">
        <f t="shared" si="7"/>
        <v>0</v>
      </c>
      <c r="AC5217" s="11">
        <f t="shared" si="8"/>
        <v>0</v>
      </c>
      <c r="AD5217" s="11">
        <f t="shared" si="9"/>
        <v>1</v>
      </c>
      <c r="AE5217" s="11">
        <f t="shared" si="10"/>
        <v>0</v>
      </c>
    </row>
    <row r="5218" ht="15.75" customHeight="1">
      <c r="A5218" s="7">
        <v>45660.0</v>
      </c>
      <c r="B5218" s="8" t="s">
        <v>11785</v>
      </c>
      <c r="C5218" s="8" t="s">
        <v>11786</v>
      </c>
      <c r="D5218" s="8" t="s">
        <v>11787</v>
      </c>
      <c r="E5218" s="8" t="s">
        <v>15419</v>
      </c>
      <c r="F5218" s="8" t="s">
        <v>15420</v>
      </c>
      <c r="G5218" s="8" t="s">
        <v>15430</v>
      </c>
      <c r="H5218" s="8" t="s">
        <v>15471</v>
      </c>
      <c r="I5218" s="8" t="s">
        <v>15423</v>
      </c>
      <c r="J5218" s="8" t="s">
        <v>15424</v>
      </c>
      <c r="K5218" s="8" t="s">
        <v>15425</v>
      </c>
      <c r="L5218" s="12" t="s">
        <v>15</v>
      </c>
      <c r="M5218" s="12" t="s">
        <v>3780</v>
      </c>
      <c r="N5218" s="12" t="s">
        <v>497</v>
      </c>
      <c r="O5218" s="12" t="s">
        <v>3781</v>
      </c>
      <c r="P5218" s="12" t="s">
        <v>119</v>
      </c>
      <c r="R5218" s="8"/>
      <c r="S5218" s="8"/>
      <c r="T5218" s="8"/>
      <c r="U5218" s="8"/>
      <c r="V5218" s="8"/>
      <c r="W5218" s="8"/>
      <c r="X5218" s="8"/>
      <c r="Y5218" s="11">
        <f>ROUNDUP(SUM(VLOOKUP(F5218,'Pontuação 3.0'!A$2:B$11,2,FALSE),VLOOKUP(E5218,'Pontuação 3.0'!C$2:D$11,2,FALSE),VLOOKUP(H5218,'Pontuação 3.0'!I$2:J$11,2,FALSE),VLOOKUP(J5218,'Pontuação 3.0'!K$2:L$11,2,FALSE),VLOOKUP(G5218,'Pontuação 3.0'!E$2:F$11,2,FALSE),VLOOKUP(I5218,'Pontuação 3.0'!G$2:H$11,2,FALSE),VLOOKUP(K5218,'Pontuação 3.0'!M$2:N$13,2,FALSE)),0)</f>
        <v>1984</v>
      </c>
      <c r="Z5218" s="11">
        <f t="shared" si="6"/>
        <v>198</v>
      </c>
      <c r="AA5218" s="11" t="str">
        <f t="array" ref="AA5218">IFERROR(INDEX('Pontuação 3.0'!G$13:G$191, MATCH(Z5218, 'Pontuação 3.0'!F$13:F$191, 0)), "Faixa Indefinida")</f>
        <v>C</v>
      </c>
      <c r="AB5218" s="11">
        <f t="shared" si="7"/>
        <v>0</v>
      </c>
      <c r="AC5218" s="11">
        <f t="shared" si="8"/>
        <v>0</v>
      </c>
      <c r="AD5218" s="11">
        <f t="shared" si="9"/>
        <v>1</v>
      </c>
      <c r="AE5218" s="11">
        <f t="shared" si="10"/>
        <v>0</v>
      </c>
    </row>
    <row r="5219" ht="15.75" customHeight="1">
      <c r="A5219" s="7">
        <v>45660.0</v>
      </c>
      <c r="B5219" s="8" t="s">
        <v>11788</v>
      </c>
      <c r="C5219" s="8" t="s">
        <v>11789</v>
      </c>
      <c r="D5219" s="9">
        <v>1.1949661641E10</v>
      </c>
      <c r="E5219" s="8" t="s">
        <v>15428</v>
      </c>
      <c r="F5219" s="8" t="s">
        <v>15442</v>
      </c>
      <c r="G5219" s="8" t="s">
        <v>15430</v>
      </c>
      <c r="H5219" s="8" t="s">
        <v>15443</v>
      </c>
      <c r="I5219" s="8" t="s">
        <v>15423</v>
      </c>
      <c r="J5219" s="8" t="s">
        <v>15424</v>
      </c>
      <c r="K5219" s="8" t="s">
        <v>15432</v>
      </c>
      <c r="L5219" s="12" t="s">
        <v>15</v>
      </c>
      <c r="M5219" s="12" t="s">
        <v>3780</v>
      </c>
      <c r="N5219" s="12" t="s">
        <v>608</v>
      </c>
      <c r="O5219" s="12" t="s">
        <v>3781</v>
      </c>
      <c r="P5219" s="12" t="s">
        <v>119</v>
      </c>
      <c r="R5219" s="8"/>
      <c r="S5219" s="8"/>
      <c r="T5219" s="8"/>
      <c r="U5219" s="8"/>
      <c r="V5219" s="8"/>
      <c r="W5219" s="8"/>
      <c r="X5219" s="8"/>
      <c r="Y5219" s="11">
        <f>ROUNDUP(SUM(VLOOKUP(F5219,'Pontuação 3.0'!A$2:B$11,2,FALSE),VLOOKUP(E5219,'Pontuação 3.0'!C$2:D$11,2,FALSE),VLOOKUP(H5219,'Pontuação 3.0'!I$2:J$11,2,FALSE),VLOOKUP(J5219,'Pontuação 3.0'!K$2:L$11,2,FALSE),VLOOKUP(G5219,'Pontuação 3.0'!E$2:F$11,2,FALSE),VLOOKUP(I5219,'Pontuação 3.0'!G$2:H$11,2,FALSE),VLOOKUP(K5219,'Pontuação 3.0'!M$2:N$13,2,FALSE)),0)</f>
        <v>2011</v>
      </c>
      <c r="Z5219" s="11">
        <f t="shared" si="6"/>
        <v>201</v>
      </c>
      <c r="AA5219" s="11" t="str">
        <f t="array" ref="AA5219">IFERROR(INDEX('Pontuação 3.0'!G$13:G$191, MATCH(Z5219, 'Pontuação 3.0'!F$13:F$191, 0)), "Faixa Indefinida")</f>
        <v>C</v>
      </c>
      <c r="AB5219" s="11">
        <f t="shared" si="7"/>
        <v>0</v>
      </c>
      <c r="AC5219" s="11">
        <f t="shared" si="8"/>
        <v>0</v>
      </c>
      <c r="AD5219" s="11">
        <f t="shared" si="9"/>
        <v>1</v>
      </c>
      <c r="AE5219" s="11">
        <f t="shared" si="10"/>
        <v>0</v>
      </c>
    </row>
    <row r="5220" ht="15.75" customHeight="1">
      <c r="A5220" s="7">
        <v>45660.0</v>
      </c>
      <c r="B5220" s="8" t="s">
        <v>2098</v>
      </c>
      <c r="C5220" s="8" t="s">
        <v>11790</v>
      </c>
      <c r="D5220" s="9">
        <v>1.1942333393E10</v>
      </c>
      <c r="E5220" s="8" t="s">
        <v>15428</v>
      </c>
      <c r="F5220" s="8" t="s">
        <v>15420</v>
      </c>
      <c r="G5220" s="8" t="s">
        <v>15451</v>
      </c>
      <c r="H5220" s="8" t="s">
        <v>15422</v>
      </c>
      <c r="I5220" s="8" t="s">
        <v>15423</v>
      </c>
      <c r="J5220" s="8" t="s">
        <v>15424</v>
      </c>
      <c r="K5220" s="8" t="s">
        <v>15432</v>
      </c>
      <c r="L5220" s="12" t="s">
        <v>15</v>
      </c>
      <c r="M5220" s="12" t="s">
        <v>3780</v>
      </c>
      <c r="N5220" s="12" t="s">
        <v>205</v>
      </c>
      <c r="O5220" s="12" t="s">
        <v>3781</v>
      </c>
      <c r="P5220" s="12" t="s">
        <v>119</v>
      </c>
      <c r="R5220" s="8"/>
      <c r="S5220" s="8"/>
      <c r="T5220" s="8"/>
      <c r="U5220" s="8"/>
      <c r="V5220" s="8"/>
      <c r="W5220" s="8"/>
      <c r="X5220" s="8"/>
      <c r="Y5220" s="11">
        <f>ROUNDUP(SUM(VLOOKUP(F5220,'Pontuação 3.0'!A$2:B$11,2,FALSE),VLOOKUP(E5220,'Pontuação 3.0'!C$2:D$11,2,FALSE),VLOOKUP(H5220,'Pontuação 3.0'!I$2:J$11,2,FALSE),VLOOKUP(J5220,'Pontuação 3.0'!K$2:L$11,2,FALSE),VLOOKUP(G5220,'Pontuação 3.0'!E$2:F$11,2,FALSE),VLOOKUP(I5220,'Pontuação 3.0'!G$2:H$11,2,FALSE),VLOOKUP(K5220,'Pontuação 3.0'!M$2:N$13,2,FALSE)),0)</f>
        <v>2058</v>
      </c>
      <c r="Z5220" s="11">
        <f t="shared" si="6"/>
        <v>206</v>
      </c>
      <c r="AA5220" s="11" t="str">
        <f t="array" ref="AA5220">IFERROR(INDEX('Pontuação 3.0'!G$13:G$191, MATCH(Z5220, 'Pontuação 3.0'!F$13:F$191, 0)), "Faixa Indefinida")</f>
        <v>C</v>
      </c>
      <c r="AB5220" s="11">
        <f t="shared" si="7"/>
        <v>0</v>
      </c>
      <c r="AC5220" s="11">
        <f t="shared" si="8"/>
        <v>0</v>
      </c>
      <c r="AD5220" s="11">
        <f t="shared" si="9"/>
        <v>1</v>
      </c>
      <c r="AE5220" s="11">
        <f t="shared" si="10"/>
        <v>0</v>
      </c>
    </row>
    <row r="5221" ht="15.75" customHeight="1">
      <c r="A5221" s="7">
        <v>45660.0</v>
      </c>
      <c r="B5221" s="8" t="s">
        <v>1606</v>
      </c>
      <c r="C5221" s="8" t="s">
        <v>11791</v>
      </c>
      <c r="D5221" s="9">
        <v>1.6997338155E10</v>
      </c>
      <c r="E5221" s="8" t="s">
        <v>15428</v>
      </c>
      <c r="F5221" s="8" t="s">
        <v>15442</v>
      </c>
      <c r="G5221" s="8" t="s">
        <v>15430</v>
      </c>
      <c r="H5221" s="8" t="s">
        <v>15443</v>
      </c>
      <c r="I5221" s="8" t="s">
        <v>15423</v>
      </c>
      <c r="J5221" s="8" t="s">
        <v>15424</v>
      </c>
      <c r="K5221" s="8" t="s">
        <v>15432</v>
      </c>
      <c r="L5221" s="12" t="s">
        <v>15</v>
      </c>
      <c r="M5221" s="12" t="s">
        <v>3780</v>
      </c>
      <c r="N5221" s="12" t="s">
        <v>300</v>
      </c>
      <c r="O5221" s="12" t="s">
        <v>3781</v>
      </c>
      <c r="P5221" s="12" t="s">
        <v>119</v>
      </c>
      <c r="R5221" s="8"/>
      <c r="S5221" s="8"/>
      <c r="T5221" s="8"/>
      <c r="U5221" s="8"/>
      <c r="V5221" s="8"/>
      <c r="W5221" s="8"/>
      <c r="X5221" s="8"/>
      <c r="Y5221" s="11">
        <f>ROUNDUP(SUM(VLOOKUP(F5221,'Pontuação 3.0'!A$2:B$11,2,FALSE),VLOOKUP(E5221,'Pontuação 3.0'!C$2:D$11,2,FALSE),VLOOKUP(H5221,'Pontuação 3.0'!I$2:J$11,2,FALSE),VLOOKUP(J5221,'Pontuação 3.0'!K$2:L$11,2,FALSE),VLOOKUP(G5221,'Pontuação 3.0'!E$2:F$11,2,FALSE),VLOOKUP(I5221,'Pontuação 3.0'!G$2:H$11,2,FALSE),VLOOKUP(K5221,'Pontuação 3.0'!M$2:N$13,2,FALSE)),0)</f>
        <v>2011</v>
      </c>
      <c r="Z5221" s="11">
        <f t="shared" si="6"/>
        <v>201</v>
      </c>
      <c r="AA5221" s="11" t="str">
        <f t="array" ref="AA5221">IFERROR(INDEX('Pontuação 3.0'!G$13:G$191, MATCH(Z5221, 'Pontuação 3.0'!F$13:F$191, 0)), "Faixa Indefinida")</f>
        <v>C</v>
      </c>
      <c r="AB5221" s="11">
        <f t="shared" si="7"/>
        <v>0</v>
      </c>
      <c r="AC5221" s="11">
        <f t="shared" si="8"/>
        <v>0</v>
      </c>
      <c r="AD5221" s="11">
        <f t="shared" si="9"/>
        <v>1</v>
      </c>
      <c r="AE5221" s="11">
        <f t="shared" si="10"/>
        <v>0</v>
      </c>
    </row>
    <row r="5222" ht="15.75" customHeight="1">
      <c r="A5222" s="7">
        <v>45660.0</v>
      </c>
      <c r="B5222" s="8" t="s">
        <v>11792</v>
      </c>
      <c r="C5222" s="8" t="s">
        <v>11793</v>
      </c>
      <c r="D5222" s="9">
        <v>6.3992372406E10</v>
      </c>
      <c r="E5222" s="8" t="s">
        <v>15428</v>
      </c>
      <c r="F5222" s="8" t="s">
        <v>15442</v>
      </c>
      <c r="G5222" s="8" t="s">
        <v>15421</v>
      </c>
      <c r="H5222" s="8" t="s">
        <v>15446</v>
      </c>
      <c r="I5222" s="8" t="s">
        <v>15423</v>
      </c>
      <c r="J5222" s="8" t="s">
        <v>15448</v>
      </c>
      <c r="K5222" s="8" t="s">
        <v>15466</v>
      </c>
      <c r="L5222" s="12" t="s">
        <v>15</v>
      </c>
      <c r="M5222" s="12" t="s">
        <v>3780</v>
      </c>
      <c r="N5222" s="12" t="s">
        <v>310</v>
      </c>
      <c r="O5222" s="12" t="s">
        <v>3781</v>
      </c>
      <c r="P5222" s="12" t="s">
        <v>119</v>
      </c>
      <c r="R5222" s="8"/>
      <c r="S5222" s="8"/>
      <c r="T5222" s="8"/>
      <c r="U5222" s="8"/>
      <c r="V5222" s="8"/>
      <c r="W5222" s="8"/>
      <c r="X5222" s="8"/>
      <c r="Y5222" s="11">
        <f>ROUNDUP(SUM(VLOOKUP(F5222,'Pontuação 3.0'!A$2:B$11,2,FALSE),VLOOKUP(E5222,'Pontuação 3.0'!C$2:D$11,2,FALSE),VLOOKUP(H5222,'Pontuação 3.0'!I$2:J$11,2,FALSE),VLOOKUP(J5222,'Pontuação 3.0'!K$2:L$11,2,FALSE),VLOOKUP(G5222,'Pontuação 3.0'!E$2:F$11,2,FALSE),VLOOKUP(I5222,'Pontuação 3.0'!G$2:H$11,2,FALSE),VLOOKUP(K5222,'Pontuação 3.0'!M$2:N$13,2,FALSE)),0)</f>
        <v>2391</v>
      </c>
      <c r="Z5222" s="11">
        <f t="shared" si="6"/>
        <v>239</v>
      </c>
      <c r="AA5222" s="11" t="str">
        <f t="array" ref="AA5222">IFERROR(INDEX('Pontuação 3.0'!G$13:G$191, MATCH(Z5222, 'Pontuação 3.0'!F$13:F$191, 0)), "Faixa Indefinida")</f>
        <v>A</v>
      </c>
      <c r="AB5222" s="11">
        <f t="shared" si="7"/>
        <v>1</v>
      </c>
      <c r="AC5222" s="11">
        <f t="shared" si="8"/>
        <v>0</v>
      </c>
      <c r="AD5222" s="11">
        <f t="shared" si="9"/>
        <v>0</v>
      </c>
      <c r="AE5222" s="11">
        <f t="shared" si="10"/>
        <v>0</v>
      </c>
    </row>
    <row r="5223" ht="15.75" customHeight="1">
      <c r="A5223" s="7">
        <v>45660.0</v>
      </c>
      <c r="B5223" s="8" t="s">
        <v>252</v>
      </c>
      <c r="C5223" s="8" t="s">
        <v>11795</v>
      </c>
      <c r="D5223" s="9">
        <v>8.7988123514E10</v>
      </c>
      <c r="E5223" s="8" t="s">
        <v>15419</v>
      </c>
      <c r="F5223" s="8" t="s">
        <v>15442</v>
      </c>
      <c r="G5223" s="8" t="s">
        <v>15455</v>
      </c>
      <c r="H5223" s="8" t="s">
        <v>15438</v>
      </c>
      <c r="I5223" s="8" t="s">
        <v>15423</v>
      </c>
      <c r="J5223" s="8" t="s">
        <v>15424</v>
      </c>
      <c r="K5223" s="8" t="s">
        <v>15425</v>
      </c>
      <c r="L5223" s="12" t="s">
        <v>15</v>
      </c>
      <c r="M5223" s="12" t="s">
        <v>3780</v>
      </c>
      <c r="N5223" s="12" t="s">
        <v>205</v>
      </c>
      <c r="O5223" s="12" t="s">
        <v>3812</v>
      </c>
      <c r="P5223" s="12" t="s">
        <v>119</v>
      </c>
      <c r="R5223" s="8"/>
      <c r="S5223" s="8"/>
      <c r="T5223" s="8"/>
      <c r="U5223" s="8"/>
      <c r="V5223" s="8"/>
      <c r="W5223" s="8"/>
      <c r="X5223" s="8"/>
      <c r="Y5223" s="11">
        <f>ROUNDUP(SUM(VLOOKUP(F5223,'Pontuação 3.0'!A$2:B$11,2,FALSE),VLOOKUP(E5223,'Pontuação 3.0'!C$2:D$11,2,FALSE),VLOOKUP(H5223,'Pontuação 3.0'!I$2:J$11,2,FALSE),VLOOKUP(J5223,'Pontuação 3.0'!K$2:L$11,2,FALSE),VLOOKUP(G5223,'Pontuação 3.0'!E$2:F$11,2,FALSE),VLOOKUP(I5223,'Pontuação 3.0'!G$2:H$11,2,FALSE),VLOOKUP(K5223,'Pontuação 3.0'!M$2:N$13,2,FALSE)),0)</f>
        <v>1905</v>
      </c>
      <c r="Z5223" s="11">
        <f t="shared" si="6"/>
        <v>191</v>
      </c>
      <c r="AA5223" s="11" t="str">
        <f t="array" ref="AA5223">IFERROR(INDEX('Pontuação 3.0'!G$13:G$191, MATCH(Z5223, 'Pontuação 3.0'!F$13:F$191, 0)), "Faixa Indefinida")</f>
        <v>D</v>
      </c>
      <c r="AB5223" s="11">
        <f t="shared" si="7"/>
        <v>0</v>
      </c>
      <c r="AC5223" s="11">
        <f t="shared" si="8"/>
        <v>0</v>
      </c>
      <c r="AD5223" s="11">
        <f t="shared" si="9"/>
        <v>0</v>
      </c>
      <c r="AE5223" s="11">
        <f t="shared" si="10"/>
        <v>1</v>
      </c>
    </row>
    <row r="5224" ht="15.75" customHeight="1">
      <c r="A5224" s="7">
        <v>45660.0</v>
      </c>
      <c r="B5224" s="8" t="s">
        <v>11797</v>
      </c>
      <c r="C5224" s="8" t="s">
        <v>11798</v>
      </c>
      <c r="D5224" s="9">
        <v>2.1964697213E10</v>
      </c>
      <c r="E5224" s="8" t="s">
        <v>15428</v>
      </c>
      <c r="F5224" s="8" t="s">
        <v>15420</v>
      </c>
      <c r="G5224" s="8" t="s">
        <v>15430</v>
      </c>
      <c r="H5224" s="8" t="s">
        <v>15446</v>
      </c>
      <c r="I5224" s="8" t="s">
        <v>15431</v>
      </c>
      <c r="J5224" s="8" t="s">
        <v>15448</v>
      </c>
      <c r="K5224" s="8" t="s">
        <v>15425</v>
      </c>
      <c r="L5224" s="12" t="s">
        <v>15</v>
      </c>
      <c r="M5224" s="12" t="s">
        <v>3780</v>
      </c>
      <c r="N5224" s="12" t="s">
        <v>1153</v>
      </c>
      <c r="O5224" s="12" t="s">
        <v>3781</v>
      </c>
      <c r="P5224" s="12" t="s">
        <v>119</v>
      </c>
      <c r="R5224" s="8"/>
      <c r="S5224" s="8"/>
      <c r="T5224" s="8"/>
      <c r="U5224" s="8"/>
      <c r="V5224" s="8"/>
      <c r="W5224" s="8"/>
      <c r="X5224" s="8"/>
      <c r="Y5224" s="11">
        <f>ROUNDUP(SUM(VLOOKUP(F5224,'Pontuação 3.0'!A$2:B$11,2,FALSE),VLOOKUP(E5224,'Pontuação 3.0'!C$2:D$11,2,FALSE),VLOOKUP(H5224,'Pontuação 3.0'!I$2:J$11,2,FALSE),VLOOKUP(J5224,'Pontuação 3.0'!K$2:L$11,2,FALSE),VLOOKUP(G5224,'Pontuação 3.0'!E$2:F$11,2,FALSE),VLOOKUP(I5224,'Pontuação 3.0'!G$2:H$11,2,FALSE),VLOOKUP(K5224,'Pontuação 3.0'!M$2:N$13,2,FALSE)),0)</f>
        <v>2622</v>
      </c>
      <c r="Z5224" s="11">
        <f t="shared" si="6"/>
        <v>262</v>
      </c>
      <c r="AA5224" s="11" t="str">
        <f t="array" ref="AA5224">IFERROR(INDEX('Pontuação 3.0'!G$13:G$191, MATCH(Z5224, 'Pontuação 3.0'!F$13:F$191, 0)), "Faixa Indefinida")</f>
        <v>A</v>
      </c>
      <c r="AB5224" s="11">
        <f t="shared" si="7"/>
        <v>1</v>
      </c>
      <c r="AC5224" s="11">
        <f t="shared" si="8"/>
        <v>0</v>
      </c>
      <c r="AD5224" s="11">
        <f t="shared" si="9"/>
        <v>0</v>
      </c>
      <c r="AE5224" s="11">
        <f t="shared" si="10"/>
        <v>0</v>
      </c>
    </row>
    <row r="5225" ht="15.75" customHeight="1">
      <c r="A5225" s="7">
        <v>45660.0</v>
      </c>
      <c r="B5225" s="8" t="s">
        <v>1802</v>
      </c>
      <c r="C5225" s="8" t="s">
        <v>11796</v>
      </c>
      <c r="D5225" s="9">
        <v>9.4992659899E10</v>
      </c>
      <c r="E5225" s="8" t="s">
        <v>15428</v>
      </c>
      <c r="F5225" s="8" t="s">
        <v>15420</v>
      </c>
      <c r="G5225" s="8" t="s">
        <v>15430</v>
      </c>
      <c r="H5225" s="8" t="s">
        <v>15438</v>
      </c>
      <c r="I5225" s="8" t="s">
        <v>15423</v>
      </c>
      <c r="J5225" s="8" t="s">
        <v>15424</v>
      </c>
      <c r="K5225" s="8" t="s">
        <v>15432</v>
      </c>
      <c r="L5225" s="12" t="s">
        <v>15</v>
      </c>
      <c r="M5225" s="12" t="s">
        <v>3780</v>
      </c>
      <c r="N5225" s="12" t="s">
        <v>310</v>
      </c>
      <c r="O5225" s="12" t="s">
        <v>3781</v>
      </c>
      <c r="P5225" s="12" t="s">
        <v>119</v>
      </c>
      <c r="R5225" s="8"/>
      <c r="S5225" s="8"/>
      <c r="T5225" s="8"/>
      <c r="U5225" s="8"/>
      <c r="V5225" s="8"/>
      <c r="W5225" s="8"/>
      <c r="X5225" s="8"/>
      <c r="Y5225" s="11">
        <f>ROUNDUP(SUM(VLOOKUP(F5225,'Pontuação 3.0'!A$2:B$11,2,FALSE),VLOOKUP(E5225,'Pontuação 3.0'!C$2:D$11,2,FALSE),VLOOKUP(H5225,'Pontuação 3.0'!I$2:J$11,2,FALSE),VLOOKUP(J5225,'Pontuação 3.0'!K$2:L$11,2,FALSE),VLOOKUP(G5225,'Pontuação 3.0'!E$2:F$11,2,FALSE),VLOOKUP(I5225,'Pontuação 3.0'!G$2:H$11,2,FALSE),VLOOKUP(K5225,'Pontuação 3.0'!M$2:N$13,2,FALSE)),0)</f>
        <v>2060</v>
      </c>
      <c r="Z5225" s="11">
        <f t="shared" si="6"/>
        <v>206</v>
      </c>
      <c r="AA5225" s="11" t="str">
        <f t="array" ref="AA5225">IFERROR(INDEX('Pontuação 3.0'!G$13:G$191, MATCH(Z5225, 'Pontuação 3.0'!F$13:F$191, 0)), "Faixa Indefinida")</f>
        <v>C</v>
      </c>
      <c r="AB5225" s="11">
        <f t="shared" si="7"/>
        <v>0</v>
      </c>
      <c r="AC5225" s="11">
        <f t="shared" si="8"/>
        <v>0</v>
      </c>
      <c r="AD5225" s="11">
        <f t="shared" si="9"/>
        <v>1</v>
      </c>
      <c r="AE5225" s="11">
        <f t="shared" si="10"/>
        <v>0</v>
      </c>
    </row>
    <row r="5226" ht="15.75" customHeight="1">
      <c r="A5226" s="7">
        <v>45660.0</v>
      </c>
      <c r="B5226" s="8" t="s">
        <v>11799</v>
      </c>
      <c r="C5226" s="8" t="s">
        <v>11800</v>
      </c>
      <c r="D5226" s="9">
        <v>1.1943841992E10</v>
      </c>
      <c r="E5226" s="8" t="s">
        <v>15428</v>
      </c>
      <c r="F5226" s="8" t="s">
        <v>15420</v>
      </c>
      <c r="G5226" s="8" t="s">
        <v>15430</v>
      </c>
      <c r="H5226" s="8" t="s">
        <v>15446</v>
      </c>
      <c r="I5226" s="8" t="s">
        <v>15431</v>
      </c>
      <c r="J5226" s="8" t="s">
        <v>15448</v>
      </c>
      <c r="K5226" s="8" t="s">
        <v>15425</v>
      </c>
      <c r="L5226" s="12" t="s">
        <v>15</v>
      </c>
      <c r="M5226" s="12" t="s">
        <v>3780</v>
      </c>
      <c r="N5226" s="12" t="s">
        <v>162</v>
      </c>
      <c r="O5226" s="12" t="s">
        <v>3781</v>
      </c>
      <c r="P5226" s="12" t="s">
        <v>119</v>
      </c>
      <c r="R5226" s="8"/>
      <c r="S5226" s="8"/>
      <c r="T5226" s="8"/>
      <c r="U5226" s="8"/>
      <c r="V5226" s="8"/>
      <c r="W5226" s="8"/>
      <c r="X5226" s="8"/>
      <c r="Y5226" s="11">
        <f>ROUNDUP(SUM(VLOOKUP(F5226,'Pontuação 3.0'!A$2:B$11,2,FALSE),VLOOKUP(E5226,'Pontuação 3.0'!C$2:D$11,2,FALSE),VLOOKUP(H5226,'Pontuação 3.0'!I$2:J$11,2,FALSE),VLOOKUP(J5226,'Pontuação 3.0'!K$2:L$11,2,FALSE),VLOOKUP(G5226,'Pontuação 3.0'!E$2:F$11,2,FALSE),VLOOKUP(I5226,'Pontuação 3.0'!G$2:H$11,2,FALSE),VLOOKUP(K5226,'Pontuação 3.0'!M$2:N$13,2,FALSE)),0)</f>
        <v>2622</v>
      </c>
      <c r="Z5226" s="11">
        <f t="shared" si="6"/>
        <v>262</v>
      </c>
      <c r="AA5226" s="11" t="str">
        <f t="array" ref="AA5226">IFERROR(INDEX('Pontuação 3.0'!G$13:G$191, MATCH(Z5226, 'Pontuação 3.0'!F$13:F$191, 0)), "Faixa Indefinida")</f>
        <v>A</v>
      </c>
      <c r="AB5226" s="11">
        <f t="shared" si="7"/>
        <v>1</v>
      </c>
      <c r="AC5226" s="11">
        <f t="shared" si="8"/>
        <v>0</v>
      </c>
      <c r="AD5226" s="11">
        <f t="shared" si="9"/>
        <v>0</v>
      </c>
      <c r="AE5226" s="11">
        <f t="shared" si="10"/>
        <v>0</v>
      </c>
    </row>
    <row r="5227" ht="15.75" customHeight="1">
      <c r="A5227" s="7">
        <v>45660.0</v>
      </c>
      <c r="B5227" s="8" t="s">
        <v>11802</v>
      </c>
      <c r="C5227" s="8" t="s">
        <v>11803</v>
      </c>
      <c r="D5227" s="8" t="s">
        <v>11804</v>
      </c>
      <c r="E5227" s="8" t="s">
        <v>15428</v>
      </c>
      <c r="F5227" s="8" t="s">
        <v>15420</v>
      </c>
      <c r="G5227" s="8" t="s">
        <v>15430</v>
      </c>
      <c r="H5227" s="8" t="s">
        <v>15471</v>
      </c>
      <c r="I5227" s="8" t="s">
        <v>15433</v>
      </c>
      <c r="J5227" s="8" t="s">
        <v>15424</v>
      </c>
      <c r="K5227" s="8" t="s">
        <v>15425</v>
      </c>
      <c r="L5227" s="12" t="s">
        <v>15</v>
      </c>
      <c r="M5227" s="12" t="s">
        <v>3780</v>
      </c>
      <c r="N5227" s="12" t="s">
        <v>205</v>
      </c>
      <c r="O5227" s="12" t="s">
        <v>3781</v>
      </c>
      <c r="P5227" s="12" t="s">
        <v>119</v>
      </c>
      <c r="R5227" s="8"/>
      <c r="S5227" s="8"/>
      <c r="T5227" s="8"/>
      <c r="U5227" s="8"/>
      <c r="V5227" s="8"/>
      <c r="W5227" s="8"/>
      <c r="X5227" s="8"/>
      <c r="Y5227" s="11">
        <f>ROUNDUP(SUM(VLOOKUP(F5227,'Pontuação 3.0'!A$2:B$11,2,FALSE),VLOOKUP(E5227,'Pontuação 3.0'!C$2:D$11,2,FALSE),VLOOKUP(H5227,'Pontuação 3.0'!I$2:J$11,2,FALSE),VLOOKUP(J5227,'Pontuação 3.0'!K$2:L$11,2,FALSE),VLOOKUP(G5227,'Pontuação 3.0'!E$2:F$11,2,FALSE),VLOOKUP(I5227,'Pontuação 3.0'!G$2:H$11,2,FALSE),VLOOKUP(K5227,'Pontuação 3.0'!M$2:N$13,2,FALSE)),0)</f>
        <v>2289</v>
      </c>
      <c r="Z5227" s="11">
        <f t="shared" si="6"/>
        <v>229</v>
      </c>
      <c r="AA5227" s="11" t="str">
        <f t="array" ref="AA5227">IFERROR(INDEX('Pontuação 3.0'!G$13:G$191, MATCH(Z5227, 'Pontuação 3.0'!F$13:F$191, 0)), "Faixa Indefinida")</f>
        <v>B</v>
      </c>
      <c r="AB5227" s="11">
        <f t="shared" si="7"/>
        <v>0</v>
      </c>
      <c r="AC5227" s="11">
        <f t="shared" si="8"/>
        <v>1</v>
      </c>
      <c r="AD5227" s="11">
        <f t="shared" si="9"/>
        <v>0</v>
      </c>
      <c r="AE5227" s="11">
        <f t="shared" si="10"/>
        <v>0</v>
      </c>
    </row>
    <row r="5228" ht="15.75" customHeight="1">
      <c r="A5228" s="7">
        <v>45660.0</v>
      </c>
      <c r="B5228" s="8" t="s">
        <v>518</v>
      </c>
      <c r="C5228" s="8" t="s">
        <v>11801</v>
      </c>
      <c r="D5228" s="9">
        <v>9.88434243E8</v>
      </c>
      <c r="E5228" s="8" t="s">
        <v>15428</v>
      </c>
      <c r="F5228" s="8" t="s">
        <v>15420</v>
      </c>
      <c r="G5228" s="8" t="s">
        <v>15430</v>
      </c>
      <c r="H5228" s="8" t="s">
        <v>15443</v>
      </c>
      <c r="I5228" s="8" t="s">
        <v>15433</v>
      </c>
      <c r="J5228" s="8" t="s">
        <v>15424</v>
      </c>
      <c r="K5228" s="8" t="s">
        <v>15425</v>
      </c>
      <c r="L5228" s="12" t="s">
        <v>15</v>
      </c>
      <c r="M5228" s="12" t="s">
        <v>3780</v>
      </c>
      <c r="N5228" s="12" t="s">
        <v>608</v>
      </c>
      <c r="O5228" s="12" t="s">
        <v>3781</v>
      </c>
      <c r="P5228" s="12" t="s">
        <v>119</v>
      </c>
      <c r="R5228" s="8"/>
      <c r="S5228" s="8"/>
      <c r="T5228" s="8"/>
      <c r="U5228" s="8"/>
      <c r="V5228" s="8"/>
      <c r="W5228" s="8"/>
      <c r="X5228" s="8"/>
      <c r="Y5228" s="11">
        <f>ROUNDUP(SUM(VLOOKUP(F5228,'Pontuação 3.0'!A$2:B$11,2,FALSE),VLOOKUP(E5228,'Pontuação 3.0'!C$2:D$11,2,FALSE),VLOOKUP(H5228,'Pontuação 3.0'!I$2:J$11,2,FALSE),VLOOKUP(J5228,'Pontuação 3.0'!K$2:L$11,2,FALSE),VLOOKUP(G5228,'Pontuação 3.0'!E$2:F$11,2,FALSE),VLOOKUP(I5228,'Pontuação 3.0'!G$2:H$11,2,FALSE),VLOOKUP(K5228,'Pontuação 3.0'!M$2:N$13,2,FALSE)),0)</f>
        <v>2333</v>
      </c>
      <c r="Z5228" s="11">
        <f t="shared" si="6"/>
        <v>233</v>
      </c>
      <c r="AA5228" s="11" t="str">
        <f t="array" ref="AA5228">IFERROR(INDEX('Pontuação 3.0'!G$13:G$191, MATCH(Z5228, 'Pontuação 3.0'!F$13:F$191, 0)), "Faixa Indefinida")</f>
        <v>B</v>
      </c>
      <c r="AB5228" s="11">
        <f t="shared" si="7"/>
        <v>0</v>
      </c>
      <c r="AC5228" s="11">
        <f t="shared" si="8"/>
        <v>1</v>
      </c>
      <c r="AD5228" s="11">
        <f t="shared" si="9"/>
        <v>0</v>
      </c>
      <c r="AE5228" s="11">
        <f t="shared" si="10"/>
        <v>0</v>
      </c>
    </row>
    <row r="5229" ht="15.75" customHeight="1">
      <c r="A5229" s="7">
        <v>45660.0</v>
      </c>
      <c r="B5229" s="8" t="s">
        <v>5861</v>
      </c>
      <c r="C5229" s="8" t="s">
        <v>11805</v>
      </c>
      <c r="D5229" s="9">
        <v>1.1940179961E10</v>
      </c>
      <c r="E5229" s="8" t="s">
        <v>15428</v>
      </c>
      <c r="F5229" s="8" t="s">
        <v>15420</v>
      </c>
      <c r="G5229" s="8" t="s">
        <v>15421</v>
      </c>
      <c r="H5229" s="8" t="s">
        <v>15446</v>
      </c>
      <c r="I5229" s="8" t="s">
        <v>15423</v>
      </c>
      <c r="J5229" s="8" t="s">
        <v>15448</v>
      </c>
      <c r="K5229" s="8" t="s">
        <v>15432</v>
      </c>
      <c r="L5229" s="12" t="s">
        <v>15</v>
      </c>
      <c r="M5229" s="12" t="s">
        <v>3780</v>
      </c>
      <c r="N5229" s="12" t="s">
        <v>310</v>
      </c>
      <c r="O5229" s="12" t="s">
        <v>3781</v>
      </c>
      <c r="P5229" s="12" t="s">
        <v>119</v>
      </c>
      <c r="R5229" s="8"/>
      <c r="S5229" s="8"/>
      <c r="T5229" s="8"/>
      <c r="U5229" s="8"/>
      <c r="V5229" s="8"/>
      <c r="W5229" s="8"/>
      <c r="X5229" s="8"/>
      <c r="Y5229" s="11">
        <f>ROUNDUP(SUM(VLOOKUP(F5229,'Pontuação 3.0'!A$2:B$11,2,FALSE),VLOOKUP(E5229,'Pontuação 3.0'!C$2:D$11,2,FALSE),VLOOKUP(H5229,'Pontuação 3.0'!I$2:J$11,2,FALSE),VLOOKUP(J5229,'Pontuação 3.0'!K$2:L$11,2,FALSE),VLOOKUP(G5229,'Pontuação 3.0'!E$2:F$11,2,FALSE),VLOOKUP(I5229,'Pontuação 3.0'!G$2:H$11,2,FALSE),VLOOKUP(K5229,'Pontuação 3.0'!M$2:N$13,2,FALSE)),0)</f>
        <v>2416</v>
      </c>
      <c r="Z5229" s="11">
        <f t="shared" si="6"/>
        <v>242</v>
      </c>
      <c r="AA5229" s="11" t="str">
        <f t="array" ref="AA5229">IFERROR(INDEX('Pontuação 3.0'!G$13:G$191, MATCH(Z5229, 'Pontuação 3.0'!F$13:F$191, 0)), "Faixa Indefinida")</f>
        <v>A</v>
      </c>
      <c r="AB5229" s="11">
        <f t="shared" si="7"/>
        <v>1</v>
      </c>
      <c r="AC5229" s="11">
        <f t="shared" si="8"/>
        <v>0</v>
      </c>
      <c r="AD5229" s="11">
        <f t="shared" si="9"/>
        <v>0</v>
      </c>
      <c r="AE5229" s="11">
        <f t="shared" si="10"/>
        <v>0</v>
      </c>
    </row>
    <row r="5230" ht="15.75" customHeight="1">
      <c r="A5230" s="7">
        <v>45660.0</v>
      </c>
      <c r="B5230" s="8" t="s">
        <v>11806</v>
      </c>
      <c r="C5230" s="8" t="s">
        <v>11807</v>
      </c>
      <c r="D5230" s="9">
        <v>1.8997738613E10</v>
      </c>
      <c r="E5230" s="8" t="s">
        <v>15419</v>
      </c>
      <c r="F5230" s="8" t="s">
        <v>15420</v>
      </c>
      <c r="G5230" s="8" t="s">
        <v>15451</v>
      </c>
      <c r="H5230" s="8" t="s">
        <v>15438</v>
      </c>
      <c r="I5230" s="8" t="s">
        <v>15431</v>
      </c>
      <c r="J5230" s="8" t="s">
        <v>15424</v>
      </c>
      <c r="K5230" s="8" t="s">
        <v>15480</v>
      </c>
      <c r="L5230" s="12" t="s">
        <v>15</v>
      </c>
      <c r="M5230" s="12" t="s">
        <v>3780</v>
      </c>
      <c r="N5230" s="12" t="s">
        <v>360</v>
      </c>
      <c r="O5230" s="12" t="s">
        <v>3781</v>
      </c>
      <c r="P5230" s="12" t="s">
        <v>119</v>
      </c>
      <c r="R5230" s="8"/>
      <c r="S5230" s="8"/>
      <c r="T5230" s="8"/>
      <c r="U5230" s="8"/>
      <c r="V5230" s="8"/>
      <c r="W5230" s="8"/>
      <c r="X5230" s="8"/>
      <c r="Y5230" s="11">
        <f>ROUNDUP(SUM(VLOOKUP(F5230,'Pontuação 3.0'!A$2:B$11,2,FALSE),VLOOKUP(E5230,'Pontuação 3.0'!C$2:D$11,2,FALSE),VLOOKUP(H5230,'Pontuação 3.0'!I$2:J$11,2,FALSE),VLOOKUP(J5230,'Pontuação 3.0'!K$2:L$11,2,FALSE),VLOOKUP(G5230,'Pontuação 3.0'!E$2:F$11,2,FALSE),VLOOKUP(I5230,'Pontuação 3.0'!G$2:H$11,2,FALSE),VLOOKUP(K5230,'Pontuação 3.0'!M$2:N$13,2,FALSE)),0)</f>
        <v>1916</v>
      </c>
      <c r="Z5230" s="11">
        <f t="shared" si="6"/>
        <v>192</v>
      </c>
      <c r="AA5230" s="11" t="str">
        <f t="array" ref="AA5230">IFERROR(INDEX('Pontuação 3.0'!G$13:G$191, MATCH(Z5230, 'Pontuação 3.0'!F$13:F$191, 0)), "Faixa Indefinida")</f>
        <v>C</v>
      </c>
      <c r="AB5230" s="11">
        <f t="shared" si="7"/>
        <v>0</v>
      </c>
      <c r="AC5230" s="11">
        <f t="shared" si="8"/>
        <v>0</v>
      </c>
      <c r="AD5230" s="11">
        <f t="shared" si="9"/>
        <v>1</v>
      </c>
      <c r="AE5230" s="11">
        <f t="shared" si="10"/>
        <v>0</v>
      </c>
    </row>
    <row r="5231" ht="15.75" customHeight="1">
      <c r="A5231" s="7">
        <v>45660.0</v>
      </c>
      <c r="B5231" s="8" t="s">
        <v>1501</v>
      </c>
      <c r="C5231" s="8" t="s">
        <v>11811</v>
      </c>
      <c r="D5231" s="9">
        <v>3.7999462621E10</v>
      </c>
      <c r="E5231" s="8" t="s">
        <v>15428</v>
      </c>
      <c r="F5231" s="8" t="s">
        <v>15420</v>
      </c>
      <c r="G5231" s="8" t="s">
        <v>15430</v>
      </c>
      <c r="H5231" s="8" t="s">
        <v>15443</v>
      </c>
      <c r="I5231" s="8" t="s">
        <v>15423</v>
      </c>
      <c r="J5231" s="8" t="s">
        <v>15448</v>
      </c>
      <c r="K5231" s="8" t="s">
        <v>15432</v>
      </c>
      <c r="L5231" s="12" t="s">
        <v>15</v>
      </c>
      <c r="M5231" s="12" t="s">
        <v>3780</v>
      </c>
      <c r="N5231" s="12" t="s">
        <v>310</v>
      </c>
      <c r="O5231" s="12" t="s">
        <v>3781</v>
      </c>
      <c r="P5231" s="12" t="s">
        <v>119</v>
      </c>
      <c r="Y5231" s="11">
        <f>ROUNDUP(SUM(VLOOKUP(F5231,'Pontuação 3.0'!A$2:B$11,2,FALSE),VLOOKUP(E5231,'Pontuação 3.0'!C$2:D$11,2,FALSE),VLOOKUP(H5231,'Pontuação 3.0'!I$2:J$11,2,FALSE),VLOOKUP(J5231,'Pontuação 3.0'!K$2:L$11,2,FALSE),VLOOKUP(G5231,'Pontuação 3.0'!E$2:F$11,2,FALSE),VLOOKUP(I5231,'Pontuação 3.0'!G$2:H$11,2,FALSE),VLOOKUP(K5231,'Pontuação 3.0'!M$2:N$13,2,FALSE)),0)</f>
        <v>2405</v>
      </c>
      <c r="Z5231" s="11">
        <f t="shared" si="6"/>
        <v>241</v>
      </c>
      <c r="AA5231" s="11" t="str">
        <f t="array" ref="AA5231">IFERROR(INDEX('Pontuação 3.0'!G$13:G$191, MATCH(Z5231, 'Pontuação 3.0'!F$13:F$191, 0)), "Faixa Indefinida")</f>
        <v>A</v>
      </c>
      <c r="AB5231" s="11">
        <f t="shared" si="7"/>
        <v>1</v>
      </c>
      <c r="AC5231" s="11">
        <f t="shared" si="8"/>
        <v>0</v>
      </c>
      <c r="AD5231" s="11">
        <f t="shared" si="9"/>
        <v>0</v>
      </c>
      <c r="AE5231" s="11">
        <f t="shared" si="10"/>
        <v>0</v>
      </c>
    </row>
    <row r="5232" ht="15.75" customHeight="1">
      <c r="A5232" s="7">
        <v>45660.0</v>
      </c>
      <c r="B5232" s="8" t="s">
        <v>11812</v>
      </c>
      <c r="C5232" s="8" t="s">
        <v>11813</v>
      </c>
      <c r="D5232" s="9">
        <v>3.3988448895E10</v>
      </c>
      <c r="E5232" s="8" t="s">
        <v>15428</v>
      </c>
      <c r="F5232" s="8" t="s">
        <v>15420</v>
      </c>
      <c r="G5232" s="8" t="s">
        <v>15430</v>
      </c>
      <c r="H5232" s="8" t="s">
        <v>15443</v>
      </c>
      <c r="I5232" s="8" t="s">
        <v>15423</v>
      </c>
      <c r="J5232" s="8" t="s">
        <v>15424</v>
      </c>
      <c r="K5232" s="8" t="s">
        <v>15432</v>
      </c>
      <c r="L5232" s="12" t="s">
        <v>15</v>
      </c>
      <c r="M5232" s="12" t="s">
        <v>3780</v>
      </c>
      <c r="N5232" s="12" t="s">
        <v>1153</v>
      </c>
      <c r="O5232" s="12" t="s">
        <v>3781</v>
      </c>
      <c r="P5232" s="12" t="s">
        <v>17</v>
      </c>
      <c r="Y5232" s="11">
        <f>ROUNDUP(SUM(VLOOKUP(F5232,'Pontuação 3.0'!A$2:B$11,2,FALSE),VLOOKUP(E5232,'Pontuação 3.0'!C$2:D$11,2,FALSE),VLOOKUP(H5232,'Pontuação 3.0'!I$2:J$11,2,FALSE),VLOOKUP(J5232,'Pontuação 3.0'!K$2:L$11,2,FALSE),VLOOKUP(G5232,'Pontuação 3.0'!E$2:F$11,2,FALSE),VLOOKUP(I5232,'Pontuação 3.0'!G$2:H$11,2,FALSE),VLOOKUP(K5232,'Pontuação 3.0'!M$2:N$13,2,FALSE)),0)</f>
        <v>2144</v>
      </c>
      <c r="Z5232" s="11">
        <f t="shared" si="6"/>
        <v>214</v>
      </c>
      <c r="AA5232" s="11" t="str">
        <f t="array" ref="AA5232">IFERROR(INDEX('Pontuação 3.0'!G$13:G$191, MATCH(Z5232, 'Pontuação 3.0'!F$13:F$191, 0)), "Faixa Indefinida")</f>
        <v>B</v>
      </c>
      <c r="AB5232" s="11">
        <f t="shared" si="7"/>
        <v>0</v>
      </c>
      <c r="AC5232" s="11">
        <f t="shared" si="8"/>
        <v>1</v>
      </c>
      <c r="AD5232" s="11">
        <f t="shared" si="9"/>
        <v>0</v>
      </c>
      <c r="AE5232" s="11">
        <f t="shared" si="10"/>
        <v>0</v>
      </c>
    </row>
    <row r="5233" ht="15.75" customHeight="1">
      <c r="A5233" s="7">
        <v>45660.0</v>
      </c>
      <c r="B5233" s="8" t="s">
        <v>11814</v>
      </c>
      <c r="C5233" s="8" t="s">
        <v>15878</v>
      </c>
      <c r="D5233" s="9">
        <v>1.1969599915E10</v>
      </c>
      <c r="E5233" s="8" t="s">
        <v>15428</v>
      </c>
      <c r="F5233" s="8" t="s">
        <v>15442</v>
      </c>
      <c r="G5233" s="8" t="s">
        <v>15455</v>
      </c>
      <c r="H5233" s="8" t="s">
        <v>15422</v>
      </c>
      <c r="I5233" s="8" t="s">
        <v>15431</v>
      </c>
      <c r="J5233" s="8" t="s">
        <v>15424</v>
      </c>
      <c r="K5233" s="8" t="s">
        <v>15432</v>
      </c>
      <c r="L5233" s="12" t="s">
        <v>15</v>
      </c>
      <c r="M5233" s="12" t="s">
        <v>3780</v>
      </c>
      <c r="N5233" s="12" t="s">
        <v>205</v>
      </c>
      <c r="O5233" s="12" t="s">
        <v>3812</v>
      </c>
      <c r="P5233" s="12" t="s">
        <v>119</v>
      </c>
      <c r="Y5233" s="11">
        <f>ROUNDUP(SUM(VLOOKUP(F5233,'Pontuação 3.0'!A$2:B$11,2,FALSE),VLOOKUP(E5233,'Pontuação 3.0'!C$2:D$11,2,FALSE),VLOOKUP(H5233,'Pontuação 3.0'!I$2:J$11,2,FALSE),VLOOKUP(J5233,'Pontuação 3.0'!K$2:L$11,2,FALSE),VLOOKUP(G5233,'Pontuação 3.0'!E$2:F$11,2,FALSE),VLOOKUP(I5233,'Pontuação 3.0'!G$2:H$11,2,FALSE),VLOOKUP(K5233,'Pontuação 3.0'!M$2:N$13,2,FALSE)),0)</f>
        <v>2321</v>
      </c>
      <c r="Z5233" s="11">
        <f t="shared" si="6"/>
        <v>232</v>
      </c>
      <c r="AA5233" s="11" t="str">
        <f t="array" ref="AA5233">IFERROR(INDEX('Pontuação 3.0'!G$13:G$191, MATCH(Z5233, 'Pontuação 3.0'!F$13:F$191, 0)), "Faixa Indefinida")</f>
        <v>B</v>
      </c>
      <c r="AB5233" s="11">
        <f t="shared" si="7"/>
        <v>0</v>
      </c>
      <c r="AC5233" s="11">
        <f t="shared" si="8"/>
        <v>1</v>
      </c>
      <c r="AD5233" s="11">
        <f t="shared" si="9"/>
        <v>0</v>
      </c>
      <c r="AE5233" s="11">
        <f t="shared" si="10"/>
        <v>0</v>
      </c>
    </row>
    <row r="5234" ht="15.75" customHeight="1">
      <c r="A5234" s="7">
        <v>45660.0</v>
      </c>
      <c r="B5234" s="8" t="s">
        <v>11816</v>
      </c>
      <c r="C5234" s="8" t="s">
        <v>11817</v>
      </c>
      <c r="D5234" s="9">
        <v>4.4991134791E10</v>
      </c>
      <c r="E5234" s="8" t="s">
        <v>15428</v>
      </c>
      <c r="F5234" s="8" t="s">
        <v>15442</v>
      </c>
      <c r="G5234" s="8" t="s">
        <v>15430</v>
      </c>
      <c r="H5234" s="8" t="s">
        <v>15446</v>
      </c>
      <c r="I5234" s="8" t="s">
        <v>15447</v>
      </c>
      <c r="J5234" s="8" t="s">
        <v>15424</v>
      </c>
      <c r="K5234" s="8" t="s">
        <v>15432</v>
      </c>
      <c r="L5234" s="12" t="s">
        <v>15</v>
      </c>
      <c r="M5234" s="12" t="s">
        <v>3780</v>
      </c>
      <c r="N5234" s="12" t="s">
        <v>608</v>
      </c>
      <c r="O5234" s="12" t="s">
        <v>3781</v>
      </c>
      <c r="P5234" s="12" t="s">
        <v>119</v>
      </c>
      <c r="Y5234" s="11">
        <f>ROUNDUP(SUM(VLOOKUP(F5234,'Pontuação 3.0'!A$2:B$11,2,FALSE),VLOOKUP(E5234,'Pontuação 3.0'!C$2:D$11,2,FALSE),VLOOKUP(H5234,'Pontuação 3.0'!I$2:J$11,2,FALSE),VLOOKUP(J5234,'Pontuação 3.0'!K$2:L$11,2,FALSE),VLOOKUP(G5234,'Pontuação 3.0'!E$2:F$11,2,FALSE),VLOOKUP(I5234,'Pontuação 3.0'!G$2:H$11,2,FALSE),VLOOKUP(K5234,'Pontuação 3.0'!M$2:N$13,2,FALSE)),0)</f>
        <v>2185</v>
      </c>
      <c r="Z5234" s="11">
        <f t="shared" si="6"/>
        <v>219</v>
      </c>
      <c r="AA5234" s="11" t="str">
        <f t="array" ref="AA5234">IFERROR(INDEX('Pontuação 3.0'!G$13:G$191, MATCH(Z5234, 'Pontuação 3.0'!F$13:F$191, 0)), "Faixa Indefinida")</f>
        <v>B</v>
      </c>
      <c r="AB5234" s="11">
        <f t="shared" si="7"/>
        <v>0</v>
      </c>
      <c r="AC5234" s="11">
        <f t="shared" si="8"/>
        <v>1</v>
      </c>
      <c r="AD5234" s="11">
        <f t="shared" si="9"/>
        <v>0</v>
      </c>
      <c r="AE5234" s="11">
        <f t="shared" si="10"/>
        <v>0</v>
      </c>
    </row>
    <row r="5235" ht="15.75" customHeight="1">
      <c r="A5235" s="7">
        <v>45660.0</v>
      </c>
      <c r="B5235" s="8" t="s">
        <v>11820</v>
      </c>
      <c r="C5235" s="8" t="s">
        <v>11821</v>
      </c>
      <c r="D5235" s="9">
        <v>1.9989493913E10</v>
      </c>
      <c r="E5235" s="8" t="s">
        <v>15428</v>
      </c>
      <c r="F5235" s="8" t="s">
        <v>15442</v>
      </c>
      <c r="G5235" s="8" t="s">
        <v>15430</v>
      </c>
      <c r="H5235" s="8" t="s">
        <v>15446</v>
      </c>
      <c r="I5235" s="8" t="s">
        <v>15431</v>
      </c>
      <c r="J5235" s="8" t="s">
        <v>15424</v>
      </c>
      <c r="K5235" s="8" t="s">
        <v>15425</v>
      </c>
      <c r="L5235" s="12" t="s">
        <v>15</v>
      </c>
      <c r="M5235" s="12" t="s">
        <v>3780</v>
      </c>
      <c r="N5235" s="12" t="s">
        <v>162</v>
      </c>
      <c r="O5235" s="12" t="s">
        <v>3781</v>
      </c>
      <c r="P5235" s="12" t="s">
        <v>119</v>
      </c>
      <c r="Y5235" s="11">
        <f>ROUNDUP(SUM(VLOOKUP(F5235,'Pontuação 3.0'!A$2:B$11,2,FALSE),VLOOKUP(E5235,'Pontuação 3.0'!C$2:D$11,2,FALSE),VLOOKUP(H5235,'Pontuação 3.0'!I$2:J$11,2,FALSE),VLOOKUP(J5235,'Pontuação 3.0'!K$2:L$11,2,FALSE),VLOOKUP(G5235,'Pontuação 3.0'!E$2:F$11,2,FALSE),VLOOKUP(I5235,'Pontuação 3.0'!G$2:H$11,2,FALSE),VLOOKUP(K5235,'Pontuação 3.0'!M$2:N$13,2,FALSE)),0)</f>
        <v>2228</v>
      </c>
      <c r="Z5235" s="11">
        <f t="shared" si="6"/>
        <v>223</v>
      </c>
      <c r="AA5235" s="11" t="str">
        <f t="array" ref="AA5235">IFERROR(INDEX('Pontuação 3.0'!G$13:G$191, MATCH(Z5235, 'Pontuação 3.0'!F$13:F$191, 0)), "Faixa Indefinida")</f>
        <v>B</v>
      </c>
      <c r="AB5235" s="11">
        <f t="shared" si="7"/>
        <v>0</v>
      </c>
      <c r="AC5235" s="11">
        <f t="shared" si="8"/>
        <v>1</v>
      </c>
      <c r="AD5235" s="11">
        <f t="shared" si="9"/>
        <v>0</v>
      </c>
      <c r="AE5235" s="11">
        <f t="shared" si="10"/>
        <v>0</v>
      </c>
    </row>
    <row r="5236" ht="15.75" customHeight="1">
      <c r="A5236" s="7">
        <v>45660.0</v>
      </c>
      <c r="B5236" s="8" t="s">
        <v>11818</v>
      </c>
      <c r="C5236" s="8" t="s">
        <v>11819</v>
      </c>
      <c r="D5236" s="9">
        <v>4.7974004843E10</v>
      </c>
      <c r="E5236" s="8" t="s">
        <v>15419</v>
      </c>
      <c r="F5236" s="8" t="s">
        <v>15436</v>
      </c>
      <c r="G5236" s="8" t="s">
        <v>15437</v>
      </c>
      <c r="H5236" s="8" t="s">
        <v>15438</v>
      </c>
      <c r="I5236" s="8" t="s">
        <v>15423</v>
      </c>
      <c r="J5236" s="8" t="s">
        <v>15424</v>
      </c>
      <c r="K5236" s="8" t="s">
        <v>15466</v>
      </c>
      <c r="L5236" s="12" t="s">
        <v>15</v>
      </c>
      <c r="M5236" s="12" t="s">
        <v>3780</v>
      </c>
      <c r="N5236" s="12" t="s">
        <v>93</v>
      </c>
      <c r="O5236" s="12" t="s">
        <v>3781</v>
      </c>
      <c r="P5236" s="12" t="s">
        <v>119</v>
      </c>
      <c r="Y5236" s="11">
        <f>ROUNDUP(SUM(VLOOKUP(F5236,'Pontuação 3.0'!A$2:B$11,2,FALSE),VLOOKUP(E5236,'Pontuação 3.0'!C$2:D$11,2,FALSE),VLOOKUP(H5236,'Pontuação 3.0'!I$2:J$11,2,FALSE),VLOOKUP(J5236,'Pontuação 3.0'!K$2:L$11,2,FALSE),VLOOKUP(G5236,'Pontuação 3.0'!E$2:F$11,2,FALSE),VLOOKUP(I5236,'Pontuação 3.0'!G$2:H$11,2,FALSE),VLOOKUP(K5236,'Pontuação 3.0'!M$2:N$13,2,FALSE)),0)</f>
        <v>1883</v>
      </c>
      <c r="Z5236" s="11">
        <f t="shared" si="6"/>
        <v>188</v>
      </c>
      <c r="AA5236" s="11" t="str">
        <f t="array" ref="AA5236">IFERROR(INDEX('Pontuação 3.0'!G$13:G$191, MATCH(Z5236, 'Pontuação 3.0'!F$13:F$191, 0)), "Faixa Indefinida")</f>
        <v>D</v>
      </c>
      <c r="AB5236" s="11">
        <f t="shared" si="7"/>
        <v>0</v>
      </c>
      <c r="AC5236" s="11">
        <f t="shared" si="8"/>
        <v>0</v>
      </c>
      <c r="AD5236" s="11">
        <f t="shared" si="9"/>
        <v>0</v>
      </c>
      <c r="AE5236" s="11">
        <f t="shared" si="10"/>
        <v>1</v>
      </c>
    </row>
    <row r="5237" ht="15.75" customHeight="1">
      <c r="A5237" s="7">
        <v>45660.0</v>
      </c>
      <c r="B5237" s="8" t="s">
        <v>873</v>
      </c>
      <c r="C5237" s="8" t="s">
        <v>11822</v>
      </c>
      <c r="D5237" s="9">
        <v>1.1920158474E10</v>
      </c>
      <c r="E5237" s="8" t="s">
        <v>15428</v>
      </c>
      <c r="F5237" s="8" t="s">
        <v>15420</v>
      </c>
      <c r="G5237" s="8" t="s">
        <v>15421</v>
      </c>
      <c r="H5237" s="8" t="s">
        <v>15443</v>
      </c>
      <c r="I5237" s="8" t="s">
        <v>15423</v>
      </c>
      <c r="J5237" s="8" t="s">
        <v>15424</v>
      </c>
      <c r="K5237" s="8" t="s">
        <v>15432</v>
      </c>
      <c r="L5237" s="12" t="s">
        <v>15</v>
      </c>
      <c r="M5237" s="12" t="s">
        <v>3780</v>
      </c>
      <c r="N5237" s="12" t="s">
        <v>710</v>
      </c>
      <c r="O5237" s="12" t="s">
        <v>3781</v>
      </c>
      <c r="P5237" s="12" t="s">
        <v>119</v>
      </c>
      <c r="Y5237" s="11">
        <f>ROUNDUP(SUM(VLOOKUP(F5237,'Pontuação 3.0'!A$2:B$11,2,FALSE),VLOOKUP(E5237,'Pontuação 3.0'!C$2:D$11,2,FALSE),VLOOKUP(H5237,'Pontuação 3.0'!I$2:J$11,2,FALSE),VLOOKUP(J5237,'Pontuação 3.0'!K$2:L$11,2,FALSE),VLOOKUP(G5237,'Pontuação 3.0'!E$2:F$11,2,FALSE),VLOOKUP(I5237,'Pontuação 3.0'!G$2:H$11,2,FALSE),VLOOKUP(K5237,'Pontuação 3.0'!M$2:N$13,2,FALSE)),0)</f>
        <v>2004</v>
      </c>
      <c r="Z5237" s="11">
        <f t="shared" si="6"/>
        <v>200</v>
      </c>
      <c r="AA5237" s="11" t="str">
        <f t="array" ref="AA5237">IFERROR(INDEX('Pontuação 3.0'!G$13:G$191, MATCH(Z5237, 'Pontuação 3.0'!F$13:F$191, 0)), "Faixa Indefinida")</f>
        <v>C</v>
      </c>
      <c r="AB5237" s="11">
        <f t="shared" si="7"/>
        <v>0</v>
      </c>
      <c r="AC5237" s="11">
        <f t="shared" si="8"/>
        <v>0</v>
      </c>
      <c r="AD5237" s="11">
        <f t="shared" si="9"/>
        <v>1</v>
      </c>
      <c r="AE5237" s="11">
        <f t="shared" si="10"/>
        <v>0</v>
      </c>
    </row>
    <row r="5238" ht="15.75" customHeight="1">
      <c r="A5238" s="7">
        <v>45660.0</v>
      </c>
      <c r="B5238" s="8" t="s">
        <v>11823</v>
      </c>
      <c r="C5238" s="8" t="s">
        <v>11824</v>
      </c>
      <c r="D5238" s="9">
        <v>1.1978305156E10</v>
      </c>
      <c r="E5238" s="8" t="s">
        <v>15428</v>
      </c>
      <c r="F5238" s="8" t="s">
        <v>15420</v>
      </c>
      <c r="G5238" s="8" t="s">
        <v>15421</v>
      </c>
      <c r="H5238" s="8" t="s">
        <v>15443</v>
      </c>
      <c r="I5238" s="8" t="s">
        <v>15433</v>
      </c>
      <c r="J5238" s="8" t="s">
        <v>15424</v>
      </c>
      <c r="K5238" s="8" t="s">
        <v>15432</v>
      </c>
      <c r="L5238" s="12" t="s">
        <v>15</v>
      </c>
      <c r="M5238" s="12" t="s">
        <v>3780</v>
      </c>
      <c r="N5238" s="12" t="s">
        <v>162</v>
      </c>
      <c r="O5238" s="12" t="s">
        <v>3781</v>
      </c>
      <c r="P5238" s="12" t="s">
        <v>119</v>
      </c>
      <c r="Y5238" s="11">
        <f>ROUNDUP(SUM(VLOOKUP(F5238,'Pontuação 3.0'!A$2:B$11,2,FALSE),VLOOKUP(E5238,'Pontuação 3.0'!C$2:D$11,2,FALSE),VLOOKUP(H5238,'Pontuação 3.0'!I$2:J$11,2,FALSE),VLOOKUP(J5238,'Pontuação 3.0'!K$2:L$11,2,FALSE),VLOOKUP(G5238,'Pontuação 3.0'!E$2:F$11,2,FALSE),VLOOKUP(I5238,'Pontuação 3.0'!G$2:H$11,2,FALSE),VLOOKUP(K5238,'Pontuação 3.0'!M$2:N$13,2,FALSE)),0)</f>
        <v>2279</v>
      </c>
      <c r="Z5238" s="11">
        <f t="shared" si="6"/>
        <v>228</v>
      </c>
      <c r="AA5238" s="11" t="str">
        <f t="array" ref="AA5238">IFERROR(INDEX('Pontuação 3.0'!G$13:G$191, MATCH(Z5238, 'Pontuação 3.0'!F$13:F$191, 0)), "Faixa Indefinida")</f>
        <v>B</v>
      </c>
      <c r="AB5238" s="11">
        <f t="shared" si="7"/>
        <v>0</v>
      </c>
      <c r="AC5238" s="11">
        <f t="shared" si="8"/>
        <v>1</v>
      </c>
      <c r="AD5238" s="11">
        <f t="shared" si="9"/>
        <v>0</v>
      </c>
      <c r="AE5238" s="11">
        <f t="shared" si="10"/>
        <v>0</v>
      </c>
    </row>
    <row r="5239" ht="15.75" customHeight="1">
      <c r="A5239" s="7">
        <v>45660.0</v>
      </c>
      <c r="B5239" s="8" t="s">
        <v>11825</v>
      </c>
      <c r="C5239" s="8" t="s">
        <v>11826</v>
      </c>
      <c r="D5239" s="9">
        <v>5.5996748633E10</v>
      </c>
      <c r="E5239" s="8" t="s">
        <v>15428</v>
      </c>
      <c r="F5239" s="8" t="s">
        <v>15442</v>
      </c>
      <c r="G5239" s="8" t="s">
        <v>15421</v>
      </c>
      <c r="H5239" s="8" t="s">
        <v>15446</v>
      </c>
      <c r="I5239" s="8" t="s">
        <v>15423</v>
      </c>
      <c r="J5239" s="8" t="s">
        <v>15448</v>
      </c>
      <c r="K5239" s="8" t="s">
        <v>15432</v>
      </c>
      <c r="L5239" s="12" t="s">
        <v>15</v>
      </c>
      <c r="M5239" s="12" t="s">
        <v>3780</v>
      </c>
      <c r="N5239" s="12" t="s">
        <v>205</v>
      </c>
      <c r="O5239" s="12" t="s">
        <v>3815</v>
      </c>
      <c r="P5239" s="12" t="s">
        <v>119</v>
      </c>
      <c r="Y5239" s="11">
        <f>ROUNDUP(SUM(VLOOKUP(F5239,'Pontuação 3.0'!A$2:B$11,2,FALSE),VLOOKUP(E5239,'Pontuação 3.0'!C$2:D$11,2,FALSE),VLOOKUP(H5239,'Pontuação 3.0'!I$2:J$11,2,FALSE),VLOOKUP(J5239,'Pontuação 3.0'!K$2:L$11,2,FALSE),VLOOKUP(G5239,'Pontuação 3.0'!E$2:F$11,2,FALSE),VLOOKUP(I5239,'Pontuação 3.0'!G$2:H$11,2,FALSE),VLOOKUP(K5239,'Pontuação 3.0'!M$2:N$13,2,FALSE)),0)</f>
        <v>2283</v>
      </c>
      <c r="Z5239" s="11">
        <f t="shared" si="6"/>
        <v>228</v>
      </c>
      <c r="AA5239" s="11" t="str">
        <f t="array" ref="AA5239">IFERROR(INDEX('Pontuação 3.0'!G$13:G$191, MATCH(Z5239, 'Pontuação 3.0'!F$13:F$191, 0)), "Faixa Indefinida")</f>
        <v>B</v>
      </c>
      <c r="AB5239" s="11">
        <f t="shared" si="7"/>
        <v>0</v>
      </c>
      <c r="AC5239" s="11">
        <f t="shared" si="8"/>
        <v>1</v>
      </c>
      <c r="AD5239" s="11">
        <f t="shared" si="9"/>
        <v>0</v>
      </c>
      <c r="AE5239" s="11">
        <f t="shared" si="10"/>
        <v>0</v>
      </c>
    </row>
    <row r="5240" ht="15.75" customHeight="1">
      <c r="A5240" s="7">
        <v>45660.0</v>
      </c>
      <c r="B5240" s="8" t="s">
        <v>11827</v>
      </c>
      <c r="C5240" s="8" t="s">
        <v>11828</v>
      </c>
      <c r="D5240" s="9">
        <v>1.2991927605E10</v>
      </c>
      <c r="E5240" s="8" t="s">
        <v>15419</v>
      </c>
      <c r="F5240" s="8" t="s">
        <v>15420</v>
      </c>
      <c r="G5240" s="8" t="s">
        <v>15421</v>
      </c>
      <c r="H5240" s="8" t="s">
        <v>15422</v>
      </c>
      <c r="I5240" s="8" t="s">
        <v>15423</v>
      </c>
      <c r="J5240" s="8" t="s">
        <v>15424</v>
      </c>
      <c r="K5240" s="8" t="s">
        <v>15432</v>
      </c>
      <c r="L5240" s="12" t="s">
        <v>15</v>
      </c>
      <c r="M5240" s="12" t="s">
        <v>3780</v>
      </c>
      <c r="N5240" s="12" t="s">
        <v>360</v>
      </c>
      <c r="O5240" s="12" t="s">
        <v>3781</v>
      </c>
      <c r="P5240" s="12" t="s">
        <v>119</v>
      </c>
      <c r="Y5240" s="11">
        <f>ROUNDUP(SUM(VLOOKUP(F5240,'Pontuação 3.0'!A$2:B$11,2,FALSE),VLOOKUP(E5240,'Pontuação 3.0'!C$2:D$11,2,FALSE),VLOOKUP(H5240,'Pontuação 3.0'!I$2:J$11,2,FALSE),VLOOKUP(J5240,'Pontuação 3.0'!K$2:L$11,2,FALSE),VLOOKUP(G5240,'Pontuação 3.0'!E$2:F$11,2,FALSE),VLOOKUP(I5240,'Pontuação 3.0'!G$2:H$11,2,FALSE),VLOOKUP(K5240,'Pontuação 3.0'!M$2:N$13,2,FALSE)),0)</f>
        <v>2038</v>
      </c>
      <c r="Z5240" s="11">
        <f t="shared" si="6"/>
        <v>204</v>
      </c>
      <c r="AA5240" s="11" t="str">
        <f t="array" ref="AA5240">IFERROR(INDEX('Pontuação 3.0'!G$13:G$191, MATCH(Z5240, 'Pontuação 3.0'!F$13:F$191, 0)), "Faixa Indefinida")</f>
        <v>C</v>
      </c>
      <c r="AB5240" s="11">
        <f t="shared" si="7"/>
        <v>0</v>
      </c>
      <c r="AC5240" s="11">
        <f t="shared" si="8"/>
        <v>0</v>
      </c>
      <c r="AD5240" s="11">
        <f t="shared" si="9"/>
        <v>1</v>
      </c>
      <c r="AE5240" s="11">
        <f t="shared" si="10"/>
        <v>0</v>
      </c>
    </row>
    <row r="5241" ht="15.75" customHeight="1">
      <c r="A5241" s="7">
        <v>45660.0</v>
      </c>
      <c r="B5241" s="8" t="s">
        <v>11831</v>
      </c>
      <c r="C5241" s="8" t="s">
        <v>11832</v>
      </c>
      <c r="D5241" s="9">
        <v>1.998119008E10</v>
      </c>
      <c r="E5241" s="8" t="s">
        <v>15428</v>
      </c>
      <c r="F5241" s="8" t="s">
        <v>15442</v>
      </c>
      <c r="G5241" s="8" t="s">
        <v>15430</v>
      </c>
      <c r="H5241" s="8" t="s">
        <v>15422</v>
      </c>
      <c r="I5241" s="8" t="s">
        <v>15423</v>
      </c>
      <c r="J5241" s="8" t="s">
        <v>15424</v>
      </c>
      <c r="K5241" s="8" t="s">
        <v>15425</v>
      </c>
      <c r="L5241" s="12" t="s">
        <v>15</v>
      </c>
      <c r="M5241" s="12" t="s">
        <v>3780</v>
      </c>
      <c r="N5241" s="12" t="s">
        <v>608</v>
      </c>
      <c r="O5241" s="12" t="s">
        <v>3781</v>
      </c>
      <c r="P5241" s="12" t="s">
        <v>119</v>
      </c>
      <c r="Y5241" s="11">
        <f>ROUNDUP(SUM(VLOOKUP(F5241,'Pontuação 3.0'!A$2:B$11,2,FALSE),VLOOKUP(E5241,'Pontuação 3.0'!C$2:D$11,2,FALSE),VLOOKUP(H5241,'Pontuação 3.0'!I$2:J$11,2,FALSE),VLOOKUP(J5241,'Pontuação 3.0'!K$2:L$11,2,FALSE),VLOOKUP(G5241,'Pontuação 3.0'!E$2:F$11,2,FALSE),VLOOKUP(I5241,'Pontuação 3.0'!G$2:H$11,2,FALSE),VLOOKUP(K5241,'Pontuação 3.0'!M$2:N$13,2,FALSE)),0)</f>
        <v>1989</v>
      </c>
      <c r="Z5241" s="11">
        <f t="shared" si="6"/>
        <v>199</v>
      </c>
      <c r="AA5241" s="11" t="str">
        <f t="array" ref="AA5241">IFERROR(INDEX('Pontuação 3.0'!G$13:G$191, MATCH(Z5241, 'Pontuação 3.0'!F$13:F$191, 0)), "Faixa Indefinida")</f>
        <v>C</v>
      </c>
      <c r="AB5241" s="11">
        <f t="shared" si="7"/>
        <v>0</v>
      </c>
      <c r="AC5241" s="11">
        <f t="shared" si="8"/>
        <v>0</v>
      </c>
      <c r="AD5241" s="11">
        <f t="shared" si="9"/>
        <v>1</v>
      </c>
      <c r="AE5241" s="11">
        <f t="shared" si="10"/>
        <v>0</v>
      </c>
    </row>
    <row r="5242" ht="15.75" customHeight="1">
      <c r="A5242" s="7">
        <v>45660.0</v>
      </c>
      <c r="B5242" s="8" t="s">
        <v>11829</v>
      </c>
      <c r="C5242" s="8" t="s">
        <v>11830</v>
      </c>
      <c r="D5242" s="9">
        <v>1.1913252384E10</v>
      </c>
      <c r="E5242" s="8" t="s">
        <v>15428</v>
      </c>
      <c r="F5242" s="8" t="s">
        <v>15420</v>
      </c>
      <c r="G5242" s="8" t="s">
        <v>15430</v>
      </c>
      <c r="H5242" s="8" t="s">
        <v>15422</v>
      </c>
      <c r="I5242" s="8" t="s">
        <v>15423</v>
      </c>
      <c r="J5242" s="8" t="s">
        <v>15424</v>
      </c>
      <c r="K5242" s="8" t="s">
        <v>15480</v>
      </c>
      <c r="L5242" s="12" t="s">
        <v>15</v>
      </c>
      <c r="M5242" s="12" t="s">
        <v>3780</v>
      </c>
      <c r="N5242" s="12" t="s">
        <v>710</v>
      </c>
      <c r="O5242" s="12" t="s">
        <v>3781</v>
      </c>
      <c r="P5242" s="12" t="s">
        <v>119</v>
      </c>
      <c r="Y5242" s="11">
        <f>ROUNDUP(SUM(VLOOKUP(F5242,'Pontuação 3.0'!A$2:B$11,2,FALSE),VLOOKUP(E5242,'Pontuação 3.0'!C$2:D$11,2,FALSE),VLOOKUP(H5242,'Pontuação 3.0'!I$2:J$11,2,FALSE),VLOOKUP(J5242,'Pontuação 3.0'!K$2:L$11,2,FALSE),VLOOKUP(G5242,'Pontuação 3.0'!E$2:F$11,2,FALSE),VLOOKUP(I5242,'Pontuação 3.0'!G$2:H$11,2,FALSE),VLOOKUP(K5242,'Pontuação 3.0'!M$2:N$13,2,FALSE)),0)</f>
        <v>2092</v>
      </c>
      <c r="Z5242" s="11">
        <f t="shared" si="6"/>
        <v>209</v>
      </c>
      <c r="AA5242" s="11" t="str">
        <f t="array" ref="AA5242">IFERROR(INDEX('Pontuação 3.0'!G$13:G$191, MATCH(Z5242, 'Pontuação 3.0'!F$13:F$191, 0)), "Faixa Indefinida")</f>
        <v>C</v>
      </c>
      <c r="AB5242" s="11">
        <f t="shared" si="7"/>
        <v>0</v>
      </c>
      <c r="AC5242" s="11">
        <f t="shared" si="8"/>
        <v>0</v>
      </c>
      <c r="AD5242" s="11">
        <f t="shared" si="9"/>
        <v>1</v>
      </c>
      <c r="AE5242" s="11">
        <f t="shared" si="10"/>
        <v>0</v>
      </c>
    </row>
    <row r="5243" ht="15.75" customHeight="1">
      <c r="A5243" s="7">
        <v>45660.0</v>
      </c>
      <c r="B5243" s="8" t="s">
        <v>11833</v>
      </c>
      <c r="C5243" s="8" t="s">
        <v>11834</v>
      </c>
      <c r="D5243" s="9">
        <v>9.8985437887E10</v>
      </c>
      <c r="E5243" s="8" t="s">
        <v>15419</v>
      </c>
      <c r="F5243" s="8" t="s">
        <v>15420</v>
      </c>
      <c r="G5243" s="8" t="s">
        <v>15430</v>
      </c>
      <c r="H5243" s="8" t="s">
        <v>15438</v>
      </c>
      <c r="I5243" s="8" t="s">
        <v>15423</v>
      </c>
      <c r="J5243" s="8" t="s">
        <v>15424</v>
      </c>
      <c r="K5243" s="8" t="s">
        <v>15432</v>
      </c>
      <c r="L5243" s="8"/>
      <c r="M5243" s="8"/>
      <c r="N5243" s="8"/>
      <c r="O5243" s="8"/>
      <c r="P5243" s="8"/>
      <c r="Y5243" s="11">
        <f>ROUNDUP(SUM(VLOOKUP(F5243,'Pontuação 3.0'!A$2:B$11,2,FALSE),VLOOKUP(E5243,'Pontuação 3.0'!C$2:D$11,2,FALSE),VLOOKUP(H5243,'Pontuação 3.0'!I$2:J$11,2,FALSE),VLOOKUP(J5243,'Pontuação 3.0'!K$2:L$11,2,FALSE),VLOOKUP(G5243,'Pontuação 3.0'!E$2:F$11,2,FALSE),VLOOKUP(I5243,'Pontuação 3.0'!G$2:H$11,2,FALSE),VLOOKUP(K5243,'Pontuação 3.0'!M$2:N$13,2,FALSE)),0)</f>
        <v>2030</v>
      </c>
      <c r="Z5243" s="11">
        <f t="shared" si="6"/>
        <v>203</v>
      </c>
      <c r="AA5243" s="11" t="str">
        <f t="array" ref="AA5243">IFERROR(INDEX('Pontuação 3.0'!G$13:G$191, MATCH(Z5243, 'Pontuação 3.0'!F$13:F$191, 0)), "Faixa Indefinida")</f>
        <v>C</v>
      </c>
      <c r="AB5243" s="11">
        <f t="shared" si="7"/>
        <v>0</v>
      </c>
      <c r="AC5243" s="11">
        <f t="shared" si="8"/>
        <v>0</v>
      </c>
      <c r="AD5243" s="11">
        <f t="shared" si="9"/>
        <v>1</v>
      </c>
      <c r="AE5243" s="11">
        <f t="shared" si="10"/>
        <v>0</v>
      </c>
    </row>
    <row r="5244" ht="15.75" customHeight="1">
      <c r="A5244" s="7">
        <v>45660.0</v>
      </c>
      <c r="B5244" s="8" t="s">
        <v>11835</v>
      </c>
      <c r="C5244" s="8" t="s">
        <v>11836</v>
      </c>
      <c r="D5244" s="9">
        <v>9.3984367051E10</v>
      </c>
      <c r="E5244" s="8" t="s">
        <v>15428</v>
      </c>
      <c r="F5244" s="8" t="s">
        <v>15420</v>
      </c>
      <c r="G5244" s="8" t="s">
        <v>15430</v>
      </c>
      <c r="H5244" s="8" t="s">
        <v>15422</v>
      </c>
      <c r="I5244" s="8" t="s">
        <v>15423</v>
      </c>
      <c r="J5244" s="8" t="s">
        <v>15424</v>
      </c>
      <c r="K5244" s="8" t="s">
        <v>15425</v>
      </c>
      <c r="L5244" s="12" t="s">
        <v>15</v>
      </c>
      <c r="M5244" s="12" t="s">
        <v>3780</v>
      </c>
      <c r="N5244" s="12" t="s">
        <v>360</v>
      </c>
      <c r="O5244" s="12" t="s">
        <v>3781</v>
      </c>
      <c r="P5244" s="12" t="s">
        <v>17</v>
      </c>
      <c r="Y5244" s="11">
        <f>ROUNDUP(SUM(VLOOKUP(F5244,'Pontuação 3.0'!A$2:B$11,2,FALSE),VLOOKUP(E5244,'Pontuação 3.0'!C$2:D$11,2,FALSE),VLOOKUP(H5244,'Pontuação 3.0'!I$2:J$11,2,FALSE),VLOOKUP(J5244,'Pontuação 3.0'!K$2:L$11,2,FALSE),VLOOKUP(G5244,'Pontuação 3.0'!E$2:F$11,2,FALSE),VLOOKUP(I5244,'Pontuação 3.0'!G$2:H$11,2,FALSE),VLOOKUP(K5244,'Pontuação 3.0'!M$2:N$13,2,FALSE)),0)</f>
        <v>2122</v>
      </c>
      <c r="Z5244" s="11">
        <f t="shared" si="6"/>
        <v>212</v>
      </c>
      <c r="AA5244" s="11" t="str">
        <f t="array" ref="AA5244">IFERROR(INDEX('Pontuação 3.0'!G$13:G$191, MATCH(Z5244, 'Pontuação 3.0'!F$13:F$191, 0)), "Faixa Indefinida")</f>
        <v>C</v>
      </c>
      <c r="AB5244" s="11">
        <f t="shared" si="7"/>
        <v>0</v>
      </c>
      <c r="AC5244" s="11">
        <f t="shared" si="8"/>
        <v>0</v>
      </c>
      <c r="AD5244" s="11">
        <f t="shared" si="9"/>
        <v>1</v>
      </c>
      <c r="AE5244" s="11">
        <f t="shared" si="10"/>
        <v>0</v>
      </c>
    </row>
    <row r="5245" ht="15.75" customHeight="1">
      <c r="A5245" s="7">
        <v>45660.0</v>
      </c>
      <c r="B5245" s="8" t="s">
        <v>11837</v>
      </c>
      <c r="C5245" s="8" t="s">
        <v>11838</v>
      </c>
      <c r="D5245" s="9">
        <v>1.1986985008E10</v>
      </c>
      <c r="E5245" s="8" t="s">
        <v>15428</v>
      </c>
      <c r="F5245" s="8" t="s">
        <v>15454</v>
      </c>
      <c r="G5245" s="8" t="s">
        <v>15421</v>
      </c>
      <c r="H5245" s="8" t="s">
        <v>15443</v>
      </c>
      <c r="I5245" s="8" t="s">
        <v>15433</v>
      </c>
      <c r="J5245" s="8" t="s">
        <v>15424</v>
      </c>
      <c r="K5245" s="8" t="s">
        <v>15425</v>
      </c>
      <c r="L5245" s="12" t="s">
        <v>15</v>
      </c>
      <c r="M5245" s="12" t="s">
        <v>3780</v>
      </c>
      <c r="N5245" s="12" t="s">
        <v>205</v>
      </c>
      <c r="O5245" s="12" t="s">
        <v>3781</v>
      </c>
      <c r="P5245" s="12" t="s">
        <v>119</v>
      </c>
      <c r="Y5245" s="11">
        <f>ROUNDUP(SUM(VLOOKUP(F5245,'Pontuação 3.0'!A$2:B$11,2,FALSE),VLOOKUP(E5245,'Pontuação 3.0'!C$2:D$11,2,FALSE),VLOOKUP(H5245,'Pontuação 3.0'!I$2:J$11,2,FALSE),VLOOKUP(J5245,'Pontuação 3.0'!K$2:L$11,2,FALSE),VLOOKUP(G5245,'Pontuação 3.0'!E$2:F$11,2,FALSE),VLOOKUP(I5245,'Pontuação 3.0'!G$2:H$11,2,FALSE),VLOOKUP(K5245,'Pontuação 3.0'!M$2:N$13,2,FALSE)),0)</f>
        <v>2178</v>
      </c>
      <c r="Z5245" s="11">
        <f t="shared" si="6"/>
        <v>218</v>
      </c>
      <c r="AA5245" s="11" t="str">
        <f t="array" ref="AA5245">IFERROR(INDEX('Pontuação 3.0'!G$13:G$191, MATCH(Z5245, 'Pontuação 3.0'!F$13:F$191, 0)), "Faixa Indefinida")</f>
        <v>B</v>
      </c>
      <c r="AB5245" s="11">
        <f t="shared" si="7"/>
        <v>0</v>
      </c>
      <c r="AC5245" s="11">
        <f t="shared" si="8"/>
        <v>1</v>
      </c>
      <c r="AD5245" s="11">
        <f t="shared" si="9"/>
        <v>0</v>
      </c>
      <c r="AE5245" s="11">
        <f t="shared" si="10"/>
        <v>0</v>
      </c>
    </row>
    <row r="5246" ht="15.75" customHeight="1">
      <c r="A5246" s="7">
        <v>45660.0</v>
      </c>
      <c r="B5246" s="8" t="s">
        <v>11841</v>
      </c>
      <c r="C5246" s="8" t="s">
        <v>11842</v>
      </c>
      <c r="D5246" s="9">
        <v>2.7997342649E10</v>
      </c>
      <c r="E5246" s="8" t="s">
        <v>15428</v>
      </c>
      <c r="F5246" s="8" t="s">
        <v>15420</v>
      </c>
      <c r="G5246" s="8" t="s">
        <v>15430</v>
      </c>
      <c r="H5246" s="8" t="s">
        <v>15422</v>
      </c>
      <c r="I5246" s="8" t="s">
        <v>15423</v>
      </c>
      <c r="J5246" s="8" t="s">
        <v>15448</v>
      </c>
      <c r="K5246" s="8" t="s">
        <v>15425</v>
      </c>
      <c r="L5246" s="12" t="s">
        <v>15</v>
      </c>
      <c r="M5246" s="12" t="s">
        <v>3780</v>
      </c>
      <c r="N5246" s="12" t="s">
        <v>608</v>
      </c>
      <c r="O5246" s="12" t="s">
        <v>3781</v>
      </c>
      <c r="P5246" s="12" t="s">
        <v>119</v>
      </c>
      <c r="Y5246" s="11">
        <f>ROUNDUP(SUM(VLOOKUP(F5246,'Pontuação 3.0'!A$2:B$11,2,FALSE),VLOOKUP(E5246,'Pontuação 3.0'!C$2:D$11,2,FALSE),VLOOKUP(H5246,'Pontuação 3.0'!I$2:J$11,2,FALSE),VLOOKUP(J5246,'Pontuação 3.0'!K$2:L$11,2,FALSE),VLOOKUP(G5246,'Pontuação 3.0'!E$2:F$11,2,FALSE),VLOOKUP(I5246,'Pontuação 3.0'!G$2:H$11,2,FALSE),VLOOKUP(K5246,'Pontuação 3.0'!M$2:N$13,2,FALSE)),0)</f>
        <v>2383</v>
      </c>
      <c r="Z5246" s="11">
        <f t="shared" si="6"/>
        <v>238</v>
      </c>
      <c r="AA5246" s="11" t="str">
        <f t="array" ref="AA5246">IFERROR(INDEX('Pontuação 3.0'!G$13:G$191, MATCH(Z5246, 'Pontuação 3.0'!F$13:F$191, 0)), "Faixa Indefinida")</f>
        <v>A</v>
      </c>
      <c r="AB5246" s="11">
        <f t="shared" si="7"/>
        <v>1</v>
      </c>
      <c r="AC5246" s="11">
        <f t="shared" si="8"/>
        <v>0</v>
      </c>
      <c r="AD5246" s="11">
        <f t="shared" si="9"/>
        <v>0</v>
      </c>
      <c r="AE5246" s="11">
        <f t="shared" si="10"/>
        <v>0</v>
      </c>
    </row>
    <row r="5247" ht="15.75" customHeight="1">
      <c r="A5247" s="7">
        <v>45660.0</v>
      </c>
      <c r="B5247" s="8" t="s">
        <v>11843</v>
      </c>
      <c r="C5247" s="8" t="s">
        <v>11844</v>
      </c>
      <c r="D5247" s="9">
        <v>4.2998009076E10</v>
      </c>
      <c r="E5247" s="8" t="s">
        <v>15428</v>
      </c>
      <c r="F5247" s="8" t="s">
        <v>15420</v>
      </c>
      <c r="G5247" s="8" t="s">
        <v>15430</v>
      </c>
      <c r="H5247" s="8" t="s">
        <v>15443</v>
      </c>
      <c r="I5247" s="8" t="s">
        <v>15423</v>
      </c>
      <c r="J5247" s="8" t="s">
        <v>15424</v>
      </c>
      <c r="K5247" s="8" t="s">
        <v>15432</v>
      </c>
      <c r="L5247" s="8"/>
      <c r="M5247" s="8"/>
      <c r="N5247" s="8"/>
      <c r="O5247" s="8"/>
      <c r="P5247" s="8"/>
      <c r="Y5247" s="11">
        <f>ROUNDUP(SUM(VLOOKUP(F5247,'Pontuação 3.0'!A$2:B$11,2,FALSE),VLOOKUP(E5247,'Pontuação 3.0'!C$2:D$11,2,FALSE),VLOOKUP(H5247,'Pontuação 3.0'!I$2:J$11,2,FALSE),VLOOKUP(J5247,'Pontuação 3.0'!K$2:L$11,2,FALSE),VLOOKUP(G5247,'Pontuação 3.0'!E$2:F$11,2,FALSE),VLOOKUP(I5247,'Pontuação 3.0'!G$2:H$11,2,FALSE),VLOOKUP(K5247,'Pontuação 3.0'!M$2:N$13,2,FALSE)),0)</f>
        <v>2144</v>
      </c>
      <c r="Z5247" s="11">
        <f t="shared" si="6"/>
        <v>214</v>
      </c>
      <c r="AA5247" s="11" t="str">
        <f t="array" ref="AA5247">IFERROR(INDEX('Pontuação 3.0'!G$13:G$191, MATCH(Z5247, 'Pontuação 3.0'!F$13:F$191, 0)), "Faixa Indefinida")</f>
        <v>B</v>
      </c>
      <c r="AB5247" s="11">
        <f t="shared" si="7"/>
        <v>0</v>
      </c>
      <c r="AC5247" s="11">
        <f t="shared" si="8"/>
        <v>1</v>
      </c>
      <c r="AD5247" s="11">
        <f t="shared" si="9"/>
        <v>0</v>
      </c>
      <c r="AE5247" s="11">
        <f t="shared" si="10"/>
        <v>0</v>
      </c>
    </row>
    <row r="5248" ht="15.75" customHeight="1">
      <c r="A5248" s="7">
        <v>45660.0</v>
      </c>
      <c r="B5248" s="8" t="s">
        <v>11845</v>
      </c>
      <c r="C5248" s="8" t="s">
        <v>11846</v>
      </c>
      <c r="D5248" s="9">
        <v>6.5992755491E10</v>
      </c>
      <c r="E5248" s="8" t="s">
        <v>15428</v>
      </c>
      <c r="F5248" s="8" t="s">
        <v>15420</v>
      </c>
      <c r="G5248" s="8" t="s">
        <v>15430</v>
      </c>
      <c r="H5248" s="8" t="s">
        <v>15443</v>
      </c>
      <c r="I5248" s="8" t="s">
        <v>15433</v>
      </c>
      <c r="J5248" s="8" t="s">
        <v>15424</v>
      </c>
      <c r="K5248" s="8" t="s">
        <v>15439</v>
      </c>
      <c r="L5248" s="12" t="s">
        <v>15</v>
      </c>
      <c r="M5248" s="12" t="s">
        <v>3780</v>
      </c>
      <c r="N5248" s="12" t="s">
        <v>608</v>
      </c>
      <c r="O5248" s="12" t="s">
        <v>3781</v>
      </c>
      <c r="P5248" s="12" t="s">
        <v>119</v>
      </c>
      <c r="Y5248" s="11">
        <f>ROUNDUP(SUM(VLOOKUP(F5248,'Pontuação 3.0'!A$2:B$11,2,FALSE),VLOOKUP(E5248,'Pontuação 3.0'!C$2:D$11,2,FALSE),VLOOKUP(H5248,'Pontuação 3.0'!I$2:J$11,2,FALSE),VLOOKUP(J5248,'Pontuação 3.0'!K$2:L$11,2,FALSE),VLOOKUP(G5248,'Pontuação 3.0'!E$2:F$11,2,FALSE),VLOOKUP(I5248,'Pontuação 3.0'!G$2:H$11,2,FALSE),VLOOKUP(K5248,'Pontuação 3.0'!M$2:N$13,2,FALSE)),0)</f>
        <v>2311</v>
      </c>
      <c r="Z5248" s="11">
        <f t="shared" si="6"/>
        <v>231</v>
      </c>
      <c r="AA5248" s="11" t="str">
        <f t="array" ref="AA5248">IFERROR(INDEX('Pontuação 3.0'!G$13:G$191, MATCH(Z5248, 'Pontuação 3.0'!F$13:F$191, 0)), "Faixa Indefinida")</f>
        <v>B</v>
      </c>
      <c r="AB5248" s="11">
        <f t="shared" si="7"/>
        <v>0</v>
      </c>
      <c r="AC5248" s="11">
        <f t="shared" si="8"/>
        <v>1</v>
      </c>
      <c r="AD5248" s="11">
        <f t="shared" si="9"/>
        <v>0</v>
      </c>
      <c r="AE5248" s="11">
        <f t="shared" si="10"/>
        <v>0</v>
      </c>
    </row>
    <row r="5249" ht="15.75" customHeight="1">
      <c r="A5249" s="7">
        <v>45660.0</v>
      </c>
      <c r="B5249" s="8" t="s">
        <v>11839</v>
      </c>
      <c r="C5249" s="8" t="s">
        <v>11840</v>
      </c>
      <c r="D5249" s="9">
        <v>3.7998598923E10</v>
      </c>
      <c r="E5249" s="8" t="s">
        <v>15428</v>
      </c>
      <c r="F5249" s="8" t="s">
        <v>15442</v>
      </c>
      <c r="G5249" s="8" t="s">
        <v>15421</v>
      </c>
      <c r="H5249" s="8" t="s">
        <v>15438</v>
      </c>
      <c r="I5249" s="8" t="s">
        <v>15431</v>
      </c>
      <c r="J5249" s="8" t="s">
        <v>15424</v>
      </c>
      <c r="K5249" s="8" t="s">
        <v>15432</v>
      </c>
      <c r="L5249" s="12" t="s">
        <v>15</v>
      </c>
      <c r="M5249" s="12" t="s">
        <v>3780</v>
      </c>
      <c r="N5249" s="12" t="s">
        <v>133</v>
      </c>
      <c r="O5249" s="12" t="s">
        <v>3781</v>
      </c>
      <c r="P5249" s="12" t="s">
        <v>119</v>
      </c>
      <c r="Y5249" s="11">
        <f>ROUNDUP(SUM(VLOOKUP(F5249,'Pontuação 3.0'!A$2:B$11,2,FALSE),VLOOKUP(E5249,'Pontuação 3.0'!C$2:D$11,2,FALSE),VLOOKUP(H5249,'Pontuação 3.0'!I$2:J$11,2,FALSE),VLOOKUP(J5249,'Pontuação 3.0'!K$2:L$11,2,FALSE),VLOOKUP(G5249,'Pontuação 3.0'!E$2:F$11,2,FALSE),VLOOKUP(I5249,'Pontuação 3.0'!G$2:H$11,2,FALSE),VLOOKUP(K5249,'Pontuação 3.0'!M$2:N$13,2,FALSE)),0)</f>
        <v>1939</v>
      </c>
      <c r="Z5249" s="11">
        <f t="shared" si="6"/>
        <v>194</v>
      </c>
      <c r="AA5249" s="11" t="str">
        <f t="array" ref="AA5249">IFERROR(INDEX('Pontuação 3.0'!G$13:G$191, MATCH(Z5249, 'Pontuação 3.0'!F$13:F$191, 0)), "Faixa Indefinida")</f>
        <v>C</v>
      </c>
      <c r="AB5249" s="11">
        <f t="shared" si="7"/>
        <v>0</v>
      </c>
      <c r="AC5249" s="11">
        <f t="shared" si="8"/>
        <v>0</v>
      </c>
      <c r="AD5249" s="11">
        <f t="shared" si="9"/>
        <v>1</v>
      </c>
      <c r="AE5249" s="11">
        <f t="shared" si="10"/>
        <v>0</v>
      </c>
    </row>
    <row r="5250" ht="15.75" customHeight="1">
      <c r="A5250" s="7">
        <v>45660.0</v>
      </c>
      <c r="B5250" s="8" t="s">
        <v>11847</v>
      </c>
      <c r="C5250" s="8" t="s">
        <v>11848</v>
      </c>
      <c r="D5250" s="9">
        <v>1.5996421533E10</v>
      </c>
      <c r="E5250" s="8" t="s">
        <v>15428</v>
      </c>
      <c r="F5250" s="8" t="s">
        <v>15420</v>
      </c>
      <c r="G5250" s="8" t="s">
        <v>15430</v>
      </c>
      <c r="H5250" s="8" t="s">
        <v>15446</v>
      </c>
      <c r="I5250" s="8" t="s">
        <v>15423</v>
      </c>
      <c r="J5250" s="8" t="s">
        <v>15424</v>
      </c>
      <c r="K5250" s="8" t="s">
        <v>15425</v>
      </c>
      <c r="L5250" s="12" t="s">
        <v>15</v>
      </c>
      <c r="M5250" s="12" t="s">
        <v>3780</v>
      </c>
      <c r="N5250" s="12" t="s">
        <v>1153</v>
      </c>
      <c r="O5250" s="12" t="s">
        <v>3781</v>
      </c>
      <c r="P5250" s="12" t="s">
        <v>119</v>
      </c>
      <c r="Y5250" s="11">
        <f>ROUNDUP(SUM(VLOOKUP(F5250,'Pontuação 3.0'!A$2:B$11,2,FALSE),VLOOKUP(E5250,'Pontuação 3.0'!C$2:D$11,2,FALSE),VLOOKUP(H5250,'Pontuação 3.0'!I$2:J$11,2,FALSE),VLOOKUP(J5250,'Pontuação 3.0'!K$2:L$11,2,FALSE),VLOOKUP(G5250,'Pontuação 3.0'!E$2:F$11,2,FALSE),VLOOKUP(I5250,'Pontuação 3.0'!G$2:H$11,2,FALSE),VLOOKUP(K5250,'Pontuação 3.0'!M$2:N$13,2,FALSE)),0)</f>
        <v>2209</v>
      </c>
      <c r="Z5250" s="11">
        <f t="shared" si="6"/>
        <v>221</v>
      </c>
      <c r="AA5250" s="11" t="str">
        <f t="array" ref="AA5250">IFERROR(INDEX('Pontuação 3.0'!G$13:G$191, MATCH(Z5250, 'Pontuação 3.0'!F$13:F$191, 0)), "Faixa Indefinida")</f>
        <v>B</v>
      </c>
      <c r="AB5250" s="11">
        <f t="shared" si="7"/>
        <v>0</v>
      </c>
      <c r="AC5250" s="11">
        <f t="shared" si="8"/>
        <v>1</v>
      </c>
      <c r="AD5250" s="11">
        <f t="shared" si="9"/>
        <v>0</v>
      </c>
      <c r="AE5250" s="11">
        <f t="shared" si="10"/>
        <v>0</v>
      </c>
    </row>
    <row r="5251" ht="15.75" customHeight="1">
      <c r="A5251" s="7">
        <v>45660.0</v>
      </c>
      <c r="B5251" s="8" t="s">
        <v>11849</v>
      </c>
      <c r="C5251" s="8" t="s">
        <v>11850</v>
      </c>
      <c r="D5251" s="9">
        <v>3.3999110398E10</v>
      </c>
      <c r="E5251" s="8" t="s">
        <v>15428</v>
      </c>
      <c r="F5251" s="8" t="s">
        <v>15454</v>
      </c>
      <c r="G5251" s="8" t="s">
        <v>15430</v>
      </c>
      <c r="H5251" s="8" t="s">
        <v>15422</v>
      </c>
      <c r="I5251" s="8" t="s">
        <v>15423</v>
      </c>
      <c r="J5251" s="8" t="s">
        <v>15424</v>
      </c>
      <c r="K5251" s="8" t="s">
        <v>15432</v>
      </c>
      <c r="L5251" s="12" t="s">
        <v>15</v>
      </c>
      <c r="M5251" s="12" t="s">
        <v>3780</v>
      </c>
      <c r="N5251" s="12" t="s">
        <v>205</v>
      </c>
      <c r="O5251" s="12" t="s">
        <v>3781</v>
      </c>
      <c r="P5251" s="12" t="s">
        <v>119</v>
      </c>
      <c r="Y5251" s="11">
        <f>ROUNDUP(SUM(VLOOKUP(F5251,'Pontuação 3.0'!A$2:B$11,2,FALSE),VLOOKUP(E5251,'Pontuação 3.0'!C$2:D$11,2,FALSE),VLOOKUP(H5251,'Pontuação 3.0'!I$2:J$11,2,FALSE),VLOOKUP(J5251,'Pontuação 3.0'!K$2:L$11,2,FALSE),VLOOKUP(G5251,'Pontuação 3.0'!E$2:F$11,2,FALSE),VLOOKUP(I5251,'Pontuação 3.0'!G$2:H$11,2,FALSE),VLOOKUP(K5251,'Pontuação 3.0'!M$2:N$13,2,FALSE)),0)</f>
        <v>2193</v>
      </c>
      <c r="Z5251" s="11">
        <f t="shared" si="6"/>
        <v>219</v>
      </c>
      <c r="AA5251" s="11" t="str">
        <f t="array" ref="AA5251">IFERROR(INDEX('Pontuação 3.0'!G$13:G$191, MATCH(Z5251, 'Pontuação 3.0'!F$13:F$191, 0)), "Faixa Indefinida")</f>
        <v>B</v>
      </c>
      <c r="AB5251" s="11">
        <f t="shared" si="7"/>
        <v>0</v>
      </c>
      <c r="AC5251" s="11">
        <f t="shared" si="8"/>
        <v>1</v>
      </c>
      <c r="AD5251" s="11">
        <f t="shared" si="9"/>
        <v>0</v>
      </c>
      <c r="AE5251" s="11">
        <f t="shared" si="10"/>
        <v>0</v>
      </c>
    </row>
    <row r="5252" ht="15.75" customHeight="1">
      <c r="A5252" s="7">
        <v>45660.0</v>
      </c>
      <c r="B5252" s="8" t="s">
        <v>11851</v>
      </c>
      <c r="C5252" s="8" t="s">
        <v>11852</v>
      </c>
      <c r="D5252" s="9">
        <v>6.2993958775E10</v>
      </c>
      <c r="E5252" s="8" t="s">
        <v>15428</v>
      </c>
      <c r="F5252" s="8" t="s">
        <v>15420</v>
      </c>
      <c r="G5252" s="8" t="s">
        <v>15421</v>
      </c>
      <c r="H5252" s="8" t="s">
        <v>15422</v>
      </c>
      <c r="I5252" s="8" t="s">
        <v>15431</v>
      </c>
      <c r="J5252" s="8" t="s">
        <v>15424</v>
      </c>
      <c r="K5252" s="8" t="s">
        <v>15432</v>
      </c>
      <c r="L5252" s="12" t="s">
        <v>15</v>
      </c>
      <c r="M5252" s="12" t="s">
        <v>3780</v>
      </c>
      <c r="N5252" s="12" t="s">
        <v>162</v>
      </c>
      <c r="O5252" s="12" t="s">
        <v>3781</v>
      </c>
      <c r="P5252" s="12" t="s">
        <v>119</v>
      </c>
      <c r="Y5252" s="11">
        <f>ROUNDUP(SUM(VLOOKUP(F5252,'Pontuação 3.0'!A$2:B$11,2,FALSE),VLOOKUP(E5252,'Pontuação 3.0'!C$2:D$11,2,FALSE),VLOOKUP(H5252,'Pontuação 3.0'!I$2:J$11,2,FALSE),VLOOKUP(J5252,'Pontuação 3.0'!K$2:L$11,2,FALSE),VLOOKUP(G5252,'Pontuação 3.0'!E$2:F$11,2,FALSE),VLOOKUP(I5252,'Pontuação 3.0'!G$2:H$11,2,FALSE),VLOOKUP(K5252,'Pontuação 3.0'!M$2:N$13,2,FALSE)),0)</f>
        <v>2220</v>
      </c>
      <c r="Z5252" s="11">
        <f t="shared" si="6"/>
        <v>222</v>
      </c>
      <c r="AA5252" s="11" t="str">
        <f t="array" ref="AA5252">IFERROR(INDEX('Pontuação 3.0'!G$13:G$191, MATCH(Z5252, 'Pontuação 3.0'!F$13:F$191, 0)), "Faixa Indefinida")</f>
        <v>B</v>
      </c>
      <c r="AB5252" s="11">
        <f t="shared" si="7"/>
        <v>0</v>
      </c>
      <c r="AC5252" s="11">
        <f t="shared" si="8"/>
        <v>1</v>
      </c>
      <c r="AD5252" s="11">
        <f t="shared" si="9"/>
        <v>0</v>
      </c>
      <c r="AE5252" s="11">
        <f t="shared" si="10"/>
        <v>0</v>
      </c>
    </row>
    <row r="5253" ht="15.75" customHeight="1">
      <c r="A5253" s="7">
        <v>45660.0</v>
      </c>
      <c r="B5253" s="8" t="s">
        <v>11853</v>
      </c>
      <c r="C5253" s="8" t="s">
        <v>11854</v>
      </c>
      <c r="D5253" s="9">
        <v>1.1996243712E10</v>
      </c>
      <c r="E5253" s="8" t="s">
        <v>15428</v>
      </c>
      <c r="F5253" s="8" t="s">
        <v>15420</v>
      </c>
      <c r="G5253" s="8" t="s">
        <v>15455</v>
      </c>
      <c r="H5253" s="8" t="s">
        <v>15422</v>
      </c>
      <c r="I5253" s="8" t="s">
        <v>15423</v>
      </c>
      <c r="J5253" s="8" t="s">
        <v>15424</v>
      </c>
      <c r="K5253" s="8" t="s">
        <v>15432</v>
      </c>
      <c r="L5253" s="12" t="s">
        <v>15</v>
      </c>
      <c r="M5253" s="12" t="s">
        <v>3780</v>
      </c>
      <c r="N5253" s="12" t="s">
        <v>205</v>
      </c>
      <c r="O5253" s="12" t="s">
        <v>3781</v>
      </c>
      <c r="P5253" s="12" t="s">
        <v>119</v>
      </c>
      <c r="Y5253" s="11">
        <f>ROUNDUP(SUM(VLOOKUP(F5253,'Pontuação 3.0'!A$2:B$11,2,FALSE),VLOOKUP(E5253,'Pontuação 3.0'!C$2:D$11,2,FALSE),VLOOKUP(H5253,'Pontuação 3.0'!I$2:J$11,2,FALSE),VLOOKUP(J5253,'Pontuação 3.0'!K$2:L$11,2,FALSE),VLOOKUP(G5253,'Pontuação 3.0'!E$2:F$11,2,FALSE),VLOOKUP(I5253,'Pontuação 3.0'!G$2:H$11,2,FALSE),VLOOKUP(K5253,'Pontuação 3.0'!M$2:N$13,2,FALSE)),0)</f>
        <v>2302</v>
      </c>
      <c r="Z5253" s="11">
        <f t="shared" si="6"/>
        <v>230</v>
      </c>
      <c r="AA5253" s="11" t="str">
        <f t="array" ref="AA5253">IFERROR(INDEX('Pontuação 3.0'!G$13:G$191, MATCH(Z5253, 'Pontuação 3.0'!F$13:F$191, 0)), "Faixa Indefinida")</f>
        <v>B</v>
      </c>
      <c r="AB5253" s="11">
        <f t="shared" si="7"/>
        <v>0</v>
      </c>
      <c r="AC5253" s="11">
        <f t="shared" si="8"/>
        <v>1</v>
      </c>
      <c r="AD5253" s="11">
        <f t="shared" si="9"/>
        <v>0</v>
      </c>
      <c r="AE5253" s="11">
        <f t="shared" si="10"/>
        <v>0</v>
      </c>
    </row>
    <row r="5254" ht="15.75" customHeight="1">
      <c r="A5254" s="7">
        <v>45660.0</v>
      </c>
      <c r="B5254" s="8" t="s">
        <v>11855</v>
      </c>
      <c r="C5254" s="8" t="s">
        <v>11856</v>
      </c>
      <c r="D5254" s="9">
        <v>6.7992168693E10</v>
      </c>
      <c r="E5254" s="8" t="s">
        <v>15428</v>
      </c>
      <c r="F5254" s="8" t="s">
        <v>15420</v>
      </c>
      <c r="G5254" s="8" t="s">
        <v>15430</v>
      </c>
      <c r="H5254" s="8" t="s">
        <v>15443</v>
      </c>
      <c r="I5254" s="8" t="s">
        <v>15423</v>
      </c>
      <c r="J5254" s="8" t="s">
        <v>15424</v>
      </c>
      <c r="K5254" s="8" t="s">
        <v>15466</v>
      </c>
      <c r="L5254" s="12" t="s">
        <v>15</v>
      </c>
      <c r="M5254" s="12" t="s">
        <v>3780</v>
      </c>
      <c r="N5254" s="12" t="s">
        <v>205</v>
      </c>
      <c r="O5254" s="12" t="s">
        <v>3781</v>
      </c>
      <c r="P5254" s="12" t="s">
        <v>119</v>
      </c>
      <c r="Y5254" s="11">
        <f>ROUNDUP(SUM(VLOOKUP(F5254,'Pontuação 3.0'!A$2:B$11,2,FALSE),VLOOKUP(E5254,'Pontuação 3.0'!C$2:D$11,2,FALSE),VLOOKUP(H5254,'Pontuação 3.0'!I$2:J$11,2,FALSE),VLOOKUP(J5254,'Pontuação 3.0'!K$2:L$11,2,FALSE),VLOOKUP(G5254,'Pontuação 3.0'!E$2:F$11,2,FALSE),VLOOKUP(I5254,'Pontuação 3.0'!G$2:H$11,2,FALSE),VLOOKUP(K5254,'Pontuação 3.0'!M$2:N$13,2,FALSE)),0)</f>
        <v>2252</v>
      </c>
      <c r="Z5254" s="11">
        <f t="shared" si="6"/>
        <v>225</v>
      </c>
      <c r="AA5254" s="11" t="str">
        <f t="array" ref="AA5254">IFERROR(INDEX('Pontuação 3.0'!G$13:G$191, MATCH(Z5254, 'Pontuação 3.0'!F$13:F$191, 0)), "Faixa Indefinida")</f>
        <v>B</v>
      </c>
      <c r="AB5254" s="11">
        <f t="shared" si="7"/>
        <v>0</v>
      </c>
      <c r="AC5254" s="11">
        <f t="shared" si="8"/>
        <v>1</v>
      </c>
      <c r="AD5254" s="11">
        <f t="shared" si="9"/>
        <v>0</v>
      </c>
      <c r="AE5254" s="11">
        <f t="shared" si="10"/>
        <v>0</v>
      </c>
    </row>
    <row r="5255" ht="15.75" customHeight="1">
      <c r="A5255" s="7">
        <v>45660.0</v>
      </c>
      <c r="B5255" s="8" t="s">
        <v>11858</v>
      </c>
      <c r="C5255" s="8" t="s">
        <v>11859</v>
      </c>
      <c r="D5255" s="9">
        <v>5.1993918221E10</v>
      </c>
      <c r="E5255" s="8" t="s">
        <v>15419</v>
      </c>
      <c r="F5255" s="8" t="s">
        <v>15442</v>
      </c>
      <c r="G5255" s="8" t="s">
        <v>15451</v>
      </c>
      <c r="H5255" s="8" t="s">
        <v>15438</v>
      </c>
      <c r="I5255" s="8" t="s">
        <v>15423</v>
      </c>
      <c r="J5255" s="8" t="s">
        <v>15424</v>
      </c>
      <c r="K5255" s="8" t="s">
        <v>15432</v>
      </c>
      <c r="L5255" s="12" t="s">
        <v>15</v>
      </c>
      <c r="M5255" s="12" t="s">
        <v>3780</v>
      </c>
      <c r="N5255" s="12" t="s">
        <v>608</v>
      </c>
      <c r="O5255" s="12" t="s">
        <v>3781</v>
      </c>
      <c r="P5255" s="12" t="s">
        <v>119</v>
      </c>
      <c r="Y5255" s="11">
        <f>ROUNDUP(SUM(VLOOKUP(F5255,'Pontuação 3.0'!A$2:B$11,2,FALSE),VLOOKUP(E5255,'Pontuação 3.0'!C$2:D$11,2,FALSE),VLOOKUP(H5255,'Pontuação 3.0'!I$2:J$11,2,FALSE),VLOOKUP(J5255,'Pontuação 3.0'!K$2:L$11,2,FALSE),VLOOKUP(G5255,'Pontuação 3.0'!E$2:F$11,2,FALSE),VLOOKUP(I5255,'Pontuação 3.0'!G$2:H$11,2,FALSE),VLOOKUP(K5255,'Pontuação 3.0'!M$2:N$13,2,FALSE)),0)</f>
        <v>1747</v>
      </c>
      <c r="Z5255" s="11">
        <f t="shared" si="6"/>
        <v>175</v>
      </c>
      <c r="AA5255" s="11" t="str">
        <f t="array" ref="AA5255">IFERROR(INDEX('Pontuação 3.0'!G$13:G$191, MATCH(Z5255, 'Pontuação 3.0'!F$13:F$191, 0)), "Faixa Indefinida")</f>
        <v>D</v>
      </c>
      <c r="AB5255" s="11">
        <f t="shared" si="7"/>
        <v>0</v>
      </c>
      <c r="AC5255" s="11">
        <f t="shared" si="8"/>
        <v>0</v>
      </c>
      <c r="AD5255" s="11">
        <f t="shared" si="9"/>
        <v>0</v>
      </c>
      <c r="AE5255" s="11">
        <f t="shared" si="10"/>
        <v>1</v>
      </c>
    </row>
    <row r="5256" ht="15.75" customHeight="1">
      <c r="A5256" s="7">
        <v>45660.0</v>
      </c>
      <c r="B5256" s="8" t="s">
        <v>8201</v>
      </c>
      <c r="C5256" s="8" t="s">
        <v>11857</v>
      </c>
      <c r="D5256" s="9">
        <v>2.7997383438E10</v>
      </c>
      <c r="E5256" s="8" t="s">
        <v>15428</v>
      </c>
      <c r="F5256" s="8" t="s">
        <v>15420</v>
      </c>
      <c r="G5256" s="8" t="s">
        <v>15430</v>
      </c>
      <c r="H5256" s="8" t="s">
        <v>15422</v>
      </c>
      <c r="I5256" s="8" t="s">
        <v>15423</v>
      </c>
      <c r="J5256" s="8" t="s">
        <v>15424</v>
      </c>
      <c r="K5256" s="8" t="s">
        <v>15480</v>
      </c>
      <c r="L5256" s="12" t="s">
        <v>15</v>
      </c>
      <c r="M5256" s="12" t="s">
        <v>3780</v>
      </c>
      <c r="N5256" s="12" t="s">
        <v>162</v>
      </c>
      <c r="O5256" s="12" t="s">
        <v>3781</v>
      </c>
      <c r="P5256" s="12" t="s">
        <v>119</v>
      </c>
      <c r="Y5256" s="11">
        <f>ROUNDUP(SUM(VLOOKUP(F5256,'Pontuação 3.0'!A$2:B$11,2,FALSE),VLOOKUP(E5256,'Pontuação 3.0'!C$2:D$11,2,FALSE),VLOOKUP(H5256,'Pontuação 3.0'!I$2:J$11,2,FALSE),VLOOKUP(J5256,'Pontuação 3.0'!K$2:L$11,2,FALSE),VLOOKUP(G5256,'Pontuação 3.0'!E$2:F$11,2,FALSE),VLOOKUP(I5256,'Pontuação 3.0'!G$2:H$11,2,FALSE),VLOOKUP(K5256,'Pontuação 3.0'!M$2:N$13,2,FALSE)),0)</f>
        <v>2092</v>
      </c>
      <c r="Z5256" s="11">
        <f t="shared" si="6"/>
        <v>209</v>
      </c>
      <c r="AA5256" s="11" t="str">
        <f t="array" ref="AA5256">IFERROR(INDEX('Pontuação 3.0'!G$13:G$191, MATCH(Z5256, 'Pontuação 3.0'!F$13:F$191, 0)), "Faixa Indefinida")</f>
        <v>C</v>
      </c>
      <c r="AB5256" s="11">
        <f t="shared" si="7"/>
        <v>0</v>
      </c>
      <c r="AC5256" s="11">
        <f t="shared" si="8"/>
        <v>0</v>
      </c>
      <c r="AD5256" s="11">
        <f t="shared" si="9"/>
        <v>1</v>
      </c>
      <c r="AE5256" s="11">
        <f t="shared" si="10"/>
        <v>0</v>
      </c>
    </row>
    <row r="5257" ht="15.75" customHeight="1">
      <c r="A5257" s="7">
        <v>45660.0</v>
      </c>
      <c r="B5257" s="8" t="s">
        <v>11860</v>
      </c>
      <c r="C5257" s="8" t="s">
        <v>11861</v>
      </c>
      <c r="D5257" s="8" t="s">
        <v>11862</v>
      </c>
      <c r="E5257" s="8" t="s">
        <v>15428</v>
      </c>
      <c r="F5257" s="8" t="s">
        <v>15420</v>
      </c>
      <c r="G5257" s="8" t="s">
        <v>15421</v>
      </c>
      <c r="H5257" s="8" t="s">
        <v>15422</v>
      </c>
      <c r="I5257" s="8" t="s">
        <v>15423</v>
      </c>
      <c r="J5257" s="8" t="s">
        <v>15424</v>
      </c>
      <c r="K5257" s="8" t="s">
        <v>15425</v>
      </c>
      <c r="L5257" s="12" t="s">
        <v>15</v>
      </c>
      <c r="M5257" s="12" t="s">
        <v>3780</v>
      </c>
      <c r="N5257" s="12" t="s">
        <v>162</v>
      </c>
      <c r="O5257" s="12" t="s">
        <v>3781</v>
      </c>
      <c r="P5257" s="12" t="s">
        <v>119</v>
      </c>
      <c r="Y5257" s="11">
        <f>ROUNDUP(SUM(VLOOKUP(F5257,'Pontuação 3.0'!A$2:B$11,2,FALSE),VLOOKUP(E5257,'Pontuação 3.0'!C$2:D$11,2,FALSE),VLOOKUP(H5257,'Pontuação 3.0'!I$2:J$11,2,FALSE),VLOOKUP(J5257,'Pontuação 3.0'!K$2:L$11,2,FALSE),VLOOKUP(G5257,'Pontuação 3.0'!E$2:F$11,2,FALSE),VLOOKUP(I5257,'Pontuação 3.0'!G$2:H$11,2,FALSE),VLOOKUP(K5257,'Pontuação 3.0'!M$2:N$13,2,FALSE)),0)</f>
        <v>1982</v>
      </c>
      <c r="Z5257" s="11">
        <f t="shared" si="6"/>
        <v>198</v>
      </c>
      <c r="AA5257" s="11" t="str">
        <f t="array" ref="AA5257">IFERROR(INDEX('Pontuação 3.0'!G$13:G$191, MATCH(Z5257, 'Pontuação 3.0'!F$13:F$191, 0)), "Faixa Indefinida")</f>
        <v>C</v>
      </c>
      <c r="AB5257" s="11">
        <f t="shared" si="7"/>
        <v>0</v>
      </c>
      <c r="AC5257" s="11">
        <f t="shared" si="8"/>
        <v>0</v>
      </c>
      <c r="AD5257" s="11">
        <f t="shared" si="9"/>
        <v>1</v>
      </c>
      <c r="AE5257" s="11">
        <f t="shared" si="10"/>
        <v>0</v>
      </c>
    </row>
    <row r="5258" ht="15.75" customHeight="1">
      <c r="A5258" s="7">
        <v>45660.0</v>
      </c>
      <c r="B5258" s="8" t="s">
        <v>2950</v>
      </c>
      <c r="C5258" s="8" t="s">
        <v>11865</v>
      </c>
      <c r="D5258" s="9">
        <v>9.2984257072E10</v>
      </c>
      <c r="E5258" s="8" t="s">
        <v>15428</v>
      </c>
      <c r="F5258" s="8" t="s">
        <v>15420</v>
      </c>
      <c r="G5258" s="8" t="s">
        <v>15421</v>
      </c>
      <c r="H5258" s="8" t="s">
        <v>15443</v>
      </c>
      <c r="I5258" s="8" t="s">
        <v>15423</v>
      </c>
      <c r="J5258" s="8" t="s">
        <v>15424</v>
      </c>
      <c r="K5258" s="8" t="s">
        <v>15425</v>
      </c>
      <c r="L5258" s="12" t="s">
        <v>15</v>
      </c>
      <c r="M5258" s="12" t="s">
        <v>3780</v>
      </c>
      <c r="N5258" s="12" t="s">
        <v>608</v>
      </c>
      <c r="O5258" s="12" t="s">
        <v>3781</v>
      </c>
      <c r="P5258" s="12" t="s">
        <v>119</v>
      </c>
      <c r="Y5258" s="11">
        <f>ROUNDUP(SUM(VLOOKUP(F5258,'Pontuação 3.0'!A$2:B$11,2,FALSE),VLOOKUP(E5258,'Pontuação 3.0'!C$2:D$11,2,FALSE),VLOOKUP(H5258,'Pontuação 3.0'!I$2:J$11,2,FALSE),VLOOKUP(J5258,'Pontuação 3.0'!K$2:L$11,2,FALSE),VLOOKUP(G5258,'Pontuação 3.0'!E$2:F$11,2,FALSE),VLOOKUP(I5258,'Pontuação 3.0'!G$2:H$11,2,FALSE),VLOOKUP(K5258,'Pontuação 3.0'!M$2:N$13,2,FALSE)),0)</f>
        <v>1918</v>
      </c>
      <c r="Z5258" s="11">
        <f t="shared" si="6"/>
        <v>192</v>
      </c>
      <c r="AA5258" s="11" t="str">
        <f t="array" ref="AA5258">IFERROR(INDEX('Pontuação 3.0'!G$13:G$191, MATCH(Z5258, 'Pontuação 3.0'!F$13:F$191, 0)), "Faixa Indefinida")</f>
        <v>C</v>
      </c>
      <c r="AB5258" s="11">
        <f t="shared" si="7"/>
        <v>0</v>
      </c>
      <c r="AC5258" s="11">
        <f t="shared" si="8"/>
        <v>0</v>
      </c>
      <c r="AD5258" s="11">
        <f t="shared" si="9"/>
        <v>1</v>
      </c>
      <c r="AE5258" s="11">
        <f t="shared" si="10"/>
        <v>0</v>
      </c>
    </row>
    <row r="5259" ht="15.75" customHeight="1">
      <c r="A5259" s="7">
        <v>45660.0</v>
      </c>
      <c r="B5259" s="8" t="s">
        <v>11870</v>
      </c>
      <c r="C5259" s="8" t="s">
        <v>11871</v>
      </c>
      <c r="D5259" s="9">
        <v>1.9971425554E10</v>
      </c>
      <c r="E5259" s="8" t="s">
        <v>15428</v>
      </c>
      <c r="F5259" s="8" t="s">
        <v>15420</v>
      </c>
      <c r="G5259" s="8" t="s">
        <v>15430</v>
      </c>
      <c r="H5259" s="8" t="s">
        <v>15438</v>
      </c>
      <c r="I5259" s="8" t="s">
        <v>15431</v>
      </c>
      <c r="J5259" s="8" t="s">
        <v>15424</v>
      </c>
      <c r="K5259" s="8" t="s">
        <v>15425</v>
      </c>
      <c r="L5259" s="12" t="s">
        <v>15</v>
      </c>
      <c r="M5259" s="12" t="s">
        <v>3780</v>
      </c>
      <c r="N5259" s="12" t="s">
        <v>349</v>
      </c>
      <c r="O5259" s="12" t="s">
        <v>3781</v>
      </c>
      <c r="P5259" s="12" t="s">
        <v>119</v>
      </c>
      <c r="Y5259" s="11">
        <f>ROUNDUP(SUM(VLOOKUP(F5259,'Pontuação 3.0'!A$2:B$11,2,FALSE),VLOOKUP(E5259,'Pontuação 3.0'!C$2:D$11,2,FALSE),VLOOKUP(H5259,'Pontuação 3.0'!I$2:J$11,2,FALSE),VLOOKUP(J5259,'Pontuação 3.0'!K$2:L$11,2,FALSE),VLOOKUP(G5259,'Pontuação 3.0'!E$2:F$11,2,FALSE),VLOOKUP(I5259,'Pontuação 3.0'!G$2:H$11,2,FALSE),VLOOKUP(K5259,'Pontuação 3.0'!M$2:N$13,2,FALSE)),0)</f>
        <v>2126</v>
      </c>
      <c r="Z5259" s="11">
        <f t="shared" si="6"/>
        <v>213</v>
      </c>
      <c r="AA5259" s="11" t="str">
        <f t="array" ref="AA5259">IFERROR(INDEX('Pontuação 3.0'!G$13:G$191, MATCH(Z5259, 'Pontuação 3.0'!F$13:F$191, 0)), "Faixa Indefinida")</f>
        <v>C</v>
      </c>
      <c r="AB5259" s="11">
        <f t="shared" si="7"/>
        <v>0</v>
      </c>
      <c r="AC5259" s="11">
        <f t="shared" si="8"/>
        <v>0</v>
      </c>
      <c r="AD5259" s="11">
        <f t="shared" si="9"/>
        <v>1</v>
      </c>
      <c r="AE5259" s="11">
        <f t="shared" si="10"/>
        <v>0</v>
      </c>
    </row>
    <row r="5260" ht="15.75" customHeight="1">
      <c r="A5260" s="7">
        <v>45660.0</v>
      </c>
      <c r="B5260" s="8" t="s">
        <v>11868</v>
      </c>
      <c r="C5260" s="8" t="s">
        <v>11869</v>
      </c>
      <c r="D5260" s="9">
        <v>8.4999615883E10</v>
      </c>
      <c r="E5260" s="8" t="s">
        <v>15428</v>
      </c>
      <c r="F5260" s="8" t="s">
        <v>15420</v>
      </c>
      <c r="G5260" s="8" t="s">
        <v>15430</v>
      </c>
      <c r="H5260" s="8" t="s">
        <v>15422</v>
      </c>
      <c r="I5260" s="8" t="s">
        <v>15423</v>
      </c>
      <c r="J5260" s="8" t="s">
        <v>15424</v>
      </c>
      <c r="K5260" s="8" t="s">
        <v>15425</v>
      </c>
      <c r="L5260" s="12" t="s">
        <v>15</v>
      </c>
      <c r="M5260" s="12" t="s">
        <v>3780</v>
      </c>
      <c r="N5260" s="12" t="s">
        <v>93</v>
      </c>
      <c r="O5260" s="12" t="s">
        <v>3781</v>
      </c>
      <c r="P5260" s="12" t="s">
        <v>119</v>
      </c>
      <c r="Y5260" s="11">
        <f>ROUNDUP(SUM(VLOOKUP(F5260,'Pontuação 3.0'!A$2:B$11,2,FALSE),VLOOKUP(E5260,'Pontuação 3.0'!C$2:D$11,2,FALSE),VLOOKUP(H5260,'Pontuação 3.0'!I$2:J$11,2,FALSE),VLOOKUP(J5260,'Pontuação 3.0'!K$2:L$11,2,FALSE),VLOOKUP(G5260,'Pontuação 3.0'!E$2:F$11,2,FALSE),VLOOKUP(I5260,'Pontuação 3.0'!G$2:H$11,2,FALSE),VLOOKUP(K5260,'Pontuação 3.0'!M$2:N$13,2,FALSE)),0)</f>
        <v>2122</v>
      </c>
      <c r="Z5260" s="11">
        <f t="shared" si="6"/>
        <v>212</v>
      </c>
      <c r="AA5260" s="11" t="str">
        <f t="array" ref="AA5260">IFERROR(INDEX('Pontuação 3.0'!G$13:G$191, MATCH(Z5260, 'Pontuação 3.0'!F$13:F$191, 0)), "Faixa Indefinida")</f>
        <v>C</v>
      </c>
      <c r="AB5260" s="11">
        <f t="shared" si="7"/>
        <v>0</v>
      </c>
      <c r="AC5260" s="11">
        <f t="shared" si="8"/>
        <v>0</v>
      </c>
      <c r="AD5260" s="11">
        <f t="shared" si="9"/>
        <v>1</v>
      </c>
      <c r="AE5260" s="11">
        <f t="shared" si="10"/>
        <v>0</v>
      </c>
    </row>
    <row r="5261" ht="15.75" customHeight="1">
      <c r="A5261" s="7">
        <v>45660.0</v>
      </c>
      <c r="B5261" s="8" t="s">
        <v>11866</v>
      </c>
      <c r="C5261" s="8" t="s">
        <v>11867</v>
      </c>
      <c r="D5261" s="9">
        <v>7.4991483735E10</v>
      </c>
      <c r="E5261" s="8" t="s">
        <v>15419</v>
      </c>
      <c r="F5261" s="8" t="s">
        <v>15420</v>
      </c>
      <c r="G5261" s="8" t="s">
        <v>15586</v>
      </c>
      <c r="H5261" s="8" t="s">
        <v>15438</v>
      </c>
      <c r="I5261" s="8" t="s">
        <v>15423</v>
      </c>
      <c r="J5261" s="8" t="s">
        <v>15424</v>
      </c>
      <c r="K5261" s="8" t="s">
        <v>15466</v>
      </c>
      <c r="L5261" s="12" t="s">
        <v>15</v>
      </c>
      <c r="M5261" s="12" t="s">
        <v>3780</v>
      </c>
      <c r="N5261" s="12" t="s">
        <v>310</v>
      </c>
      <c r="O5261" s="12" t="s">
        <v>3781</v>
      </c>
      <c r="P5261" s="12" t="s">
        <v>119</v>
      </c>
      <c r="Y5261" s="11">
        <f>ROUNDUP(SUM(VLOOKUP(F5261,'Pontuação 3.0'!A$2:B$11,2,FALSE),VLOOKUP(E5261,'Pontuação 3.0'!C$2:D$11,2,FALSE),VLOOKUP(H5261,'Pontuação 3.0'!I$2:J$11,2,FALSE),VLOOKUP(J5261,'Pontuação 3.0'!K$2:L$11,2,FALSE),VLOOKUP(G5261,'Pontuação 3.0'!E$2:F$11,2,FALSE),VLOOKUP(I5261,'Pontuação 3.0'!G$2:H$11,2,FALSE),VLOOKUP(K5261,'Pontuação 3.0'!M$2:N$13,2,FALSE)),0)</f>
        <v>2198</v>
      </c>
      <c r="Z5261" s="11">
        <f t="shared" si="6"/>
        <v>220</v>
      </c>
      <c r="AA5261" s="11" t="str">
        <f t="array" ref="AA5261">IFERROR(INDEX('Pontuação 3.0'!G$13:G$191, MATCH(Z5261, 'Pontuação 3.0'!F$13:F$191, 0)), "Faixa Indefinida")</f>
        <v>B</v>
      </c>
      <c r="AB5261" s="11">
        <f t="shared" si="7"/>
        <v>0</v>
      </c>
      <c r="AC5261" s="11">
        <f t="shared" si="8"/>
        <v>1</v>
      </c>
      <c r="AD5261" s="11">
        <f t="shared" si="9"/>
        <v>0</v>
      </c>
      <c r="AE5261" s="11">
        <f t="shared" si="10"/>
        <v>0</v>
      </c>
    </row>
    <row r="5262" ht="15.75" customHeight="1">
      <c r="A5262" s="7">
        <v>45660.0</v>
      </c>
      <c r="B5262" s="8" t="s">
        <v>528</v>
      </c>
      <c r="C5262" s="8" t="s">
        <v>11872</v>
      </c>
      <c r="D5262" s="8" t="s">
        <v>11873</v>
      </c>
      <c r="E5262" s="8" t="s">
        <v>15428</v>
      </c>
      <c r="F5262" s="8" t="s">
        <v>15420</v>
      </c>
      <c r="G5262" s="8" t="s">
        <v>15430</v>
      </c>
      <c r="H5262" s="8" t="s">
        <v>15422</v>
      </c>
      <c r="I5262" s="8" t="s">
        <v>15423</v>
      </c>
      <c r="J5262" s="8" t="s">
        <v>15448</v>
      </c>
      <c r="K5262" s="8" t="s">
        <v>15432</v>
      </c>
      <c r="L5262" s="12" t="s">
        <v>15</v>
      </c>
      <c r="M5262" s="12" t="s">
        <v>3780</v>
      </c>
      <c r="N5262" s="12" t="s">
        <v>205</v>
      </c>
      <c r="O5262" s="12" t="s">
        <v>3781</v>
      </c>
      <c r="P5262" s="12" t="s">
        <v>119</v>
      </c>
      <c r="Y5262" s="11">
        <f>ROUNDUP(SUM(VLOOKUP(F5262,'Pontuação 3.0'!A$2:B$11,2,FALSE),VLOOKUP(E5262,'Pontuação 3.0'!C$2:D$11,2,FALSE),VLOOKUP(H5262,'Pontuação 3.0'!I$2:J$11,2,FALSE),VLOOKUP(J5262,'Pontuação 3.0'!K$2:L$11,2,FALSE),VLOOKUP(G5262,'Pontuação 3.0'!E$2:F$11,2,FALSE),VLOOKUP(I5262,'Pontuação 3.0'!G$2:H$11,2,FALSE),VLOOKUP(K5262,'Pontuação 3.0'!M$2:N$13,2,FALSE)),0)</f>
        <v>2469</v>
      </c>
      <c r="Z5262" s="11">
        <f t="shared" si="6"/>
        <v>247</v>
      </c>
      <c r="AA5262" s="11" t="str">
        <f t="array" ref="AA5262">IFERROR(INDEX('Pontuação 3.0'!G$13:G$191, MATCH(Z5262, 'Pontuação 3.0'!F$13:F$191, 0)), "Faixa Indefinida")</f>
        <v>A</v>
      </c>
      <c r="AB5262" s="11">
        <f t="shared" si="7"/>
        <v>1</v>
      </c>
      <c r="AC5262" s="11">
        <f t="shared" si="8"/>
        <v>0</v>
      </c>
      <c r="AD5262" s="11">
        <f t="shared" si="9"/>
        <v>0</v>
      </c>
      <c r="AE5262" s="11">
        <f t="shared" si="10"/>
        <v>0</v>
      </c>
    </row>
    <row r="5263" ht="15.75" customHeight="1">
      <c r="A5263" s="7">
        <v>45660.0</v>
      </c>
      <c r="B5263" s="8" t="s">
        <v>11874</v>
      </c>
      <c r="C5263" s="8" t="s">
        <v>11875</v>
      </c>
      <c r="D5263" s="9">
        <v>4.69990079E10</v>
      </c>
      <c r="E5263" s="8" t="s">
        <v>15419</v>
      </c>
      <c r="F5263" s="8" t="s">
        <v>15442</v>
      </c>
      <c r="G5263" s="8" t="s">
        <v>15430</v>
      </c>
      <c r="H5263" s="8" t="s">
        <v>15443</v>
      </c>
      <c r="I5263" s="8" t="s">
        <v>15431</v>
      </c>
      <c r="J5263" s="8" t="s">
        <v>15424</v>
      </c>
      <c r="K5263" s="8" t="s">
        <v>15439</v>
      </c>
      <c r="L5263" s="12" t="s">
        <v>15</v>
      </c>
      <c r="M5263" s="12" t="s">
        <v>3780</v>
      </c>
      <c r="N5263" s="12" t="s">
        <v>205</v>
      </c>
      <c r="O5263" s="12" t="s">
        <v>3812</v>
      </c>
      <c r="P5263" s="12" t="s">
        <v>119</v>
      </c>
      <c r="Y5263" s="11">
        <f>ROUNDUP(SUM(VLOOKUP(F5263,'Pontuação 3.0'!A$2:B$11,2,FALSE),VLOOKUP(E5263,'Pontuação 3.0'!C$2:D$11,2,FALSE),VLOOKUP(H5263,'Pontuação 3.0'!I$2:J$11,2,FALSE),VLOOKUP(J5263,'Pontuação 3.0'!K$2:L$11,2,FALSE),VLOOKUP(G5263,'Pontuação 3.0'!E$2:F$11,2,FALSE),VLOOKUP(I5263,'Pontuação 3.0'!G$2:H$11,2,FALSE),VLOOKUP(K5263,'Pontuação 3.0'!M$2:N$13,2,FALSE)),0)</f>
        <v>2025</v>
      </c>
      <c r="Z5263" s="11">
        <f t="shared" si="6"/>
        <v>203</v>
      </c>
      <c r="AA5263" s="11" t="str">
        <f t="array" ref="AA5263">IFERROR(INDEX('Pontuação 3.0'!G$13:G$191, MATCH(Z5263, 'Pontuação 3.0'!F$13:F$191, 0)), "Faixa Indefinida")</f>
        <v>C</v>
      </c>
      <c r="AB5263" s="11">
        <f t="shared" si="7"/>
        <v>0</v>
      </c>
      <c r="AC5263" s="11">
        <f t="shared" si="8"/>
        <v>0</v>
      </c>
      <c r="AD5263" s="11">
        <f t="shared" si="9"/>
        <v>1</v>
      </c>
      <c r="AE5263" s="11">
        <f t="shared" si="10"/>
        <v>0</v>
      </c>
    </row>
    <row r="5264" ht="15.75" customHeight="1">
      <c r="A5264" s="7">
        <v>45660.0</v>
      </c>
      <c r="B5264" s="8" t="s">
        <v>11878</v>
      </c>
      <c r="C5264" s="8" t="s">
        <v>11879</v>
      </c>
      <c r="D5264" s="9">
        <v>1.5992488045E10</v>
      </c>
      <c r="E5264" s="8" t="s">
        <v>15428</v>
      </c>
      <c r="F5264" s="8" t="s">
        <v>15420</v>
      </c>
      <c r="G5264" s="8" t="s">
        <v>15421</v>
      </c>
      <c r="H5264" s="8" t="s">
        <v>15422</v>
      </c>
      <c r="I5264" s="8" t="s">
        <v>15431</v>
      </c>
      <c r="J5264" s="8" t="s">
        <v>15424</v>
      </c>
      <c r="K5264" s="8" t="s">
        <v>15432</v>
      </c>
      <c r="L5264" s="12" t="s">
        <v>15</v>
      </c>
      <c r="M5264" s="12" t="s">
        <v>3780</v>
      </c>
      <c r="N5264" s="12" t="s">
        <v>300</v>
      </c>
      <c r="O5264" s="12" t="s">
        <v>3781</v>
      </c>
      <c r="P5264" s="12" t="s">
        <v>119</v>
      </c>
      <c r="Y5264" s="11">
        <f>ROUNDUP(SUM(VLOOKUP(F5264,'Pontuação 3.0'!A$2:B$11,2,FALSE),VLOOKUP(E5264,'Pontuação 3.0'!C$2:D$11,2,FALSE),VLOOKUP(H5264,'Pontuação 3.0'!I$2:J$11,2,FALSE),VLOOKUP(J5264,'Pontuação 3.0'!K$2:L$11,2,FALSE),VLOOKUP(G5264,'Pontuação 3.0'!E$2:F$11,2,FALSE),VLOOKUP(I5264,'Pontuação 3.0'!G$2:H$11,2,FALSE),VLOOKUP(K5264,'Pontuação 3.0'!M$2:N$13,2,FALSE)),0)</f>
        <v>2220</v>
      </c>
      <c r="Z5264" s="11">
        <f t="shared" si="6"/>
        <v>222</v>
      </c>
      <c r="AA5264" s="11" t="str">
        <f t="array" ref="AA5264">IFERROR(INDEX('Pontuação 3.0'!G$13:G$191, MATCH(Z5264, 'Pontuação 3.0'!F$13:F$191, 0)), "Faixa Indefinida")</f>
        <v>B</v>
      </c>
      <c r="AB5264" s="11">
        <f t="shared" si="7"/>
        <v>0</v>
      </c>
      <c r="AC5264" s="11">
        <f t="shared" si="8"/>
        <v>1</v>
      </c>
      <c r="AD5264" s="11">
        <f t="shared" si="9"/>
        <v>0</v>
      </c>
      <c r="AE5264" s="11">
        <f t="shared" si="10"/>
        <v>0</v>
      </c>
    </row>
    <row r="5265" ht="15.75" customHeight="1">
      <c r="A5265" s="7">
        <v>45660.0</v>
      </c>
      <c r="B5265" s="8" t="s">
        <v>288</v>
      </c>
      <c r="C5265" s="8" t="s">
        <v>11882</v>
      </c>
      <c r="D5265" s="9">
        <v>4.1992781658E10</v>
      </c>
      <c r="E5265" s="8" t="s">
        <v>15428</v>
      </c>
      <c r="F5265" s="8" t="s">
        <v>15442</v>
      </c>
      <c r="G5265" s="8" t="s">
        <v>15430</v>
      </c>
      <c r="H5265" s="8" t="s">
        <v>15422</v>
      </c>
      <c r="I5265" s="8" t="s">
        <v>15433</v>
      </c>
      <c r="J5265" s="8" t="s">
        <v>15424</v>
      </c>
      <c r="K5265" s="8" t="s">
        <v>15425</v>
      </c>
      <c r="L5265" s="12" t="s">
        <v>15</v>
      </c>
      <c r="M5265" s="12" t="s">
        <v>3780</v>
      </c>
      <c r="N5265" s="12" t="s">
        <v>205</v>
      </c>
      <c r="O5265" s="12" t="s">
        <v>3812</v>
      </c>
      <c r="P5265" s="12" t="s">
        <v>119</v>
      </c>
      <c r="Y5265" s="11">
        <f>ROUNDUP(SUM(VLOOKUP(F5265,'Pontuação 3.0'!A$2:B$11,2,FALSE),VLOOKUP(E5265,'Pontuação 3.0'!C$2:D$11,2,FALSE),VLOOKUP(H5265,'Pontuação 3.0'!I$2:J$11,2,FALSE),VLOOKUP(J5265,'Pontuação 3.0'!K$2:L$11,2,FALSE),VLOOKUP(G5265,'Pontuação 3.0'!E$2:F$11,2,FALSE),VLOOKUP(I5265,'Pontuação 3.0'!G$2:H$11,2,FALSE),VLOOKUP(K5265,'Pontuação 3.0'!M$2:N$13,2,FALSE)),0)</f>
        <v>2264</v>
      </c>
      <c r="Z5265" s="11">
        <f t="shared" si="6"/>
        <v>226</v>
      </c>
      <c r="AA5265" s="11" t="str">
        <f t="array" ref="AA5265">IFERROR(INDEX('Pontuação 3.0'!G$13:G$191, MATCH(Z5265, 'Pontuação 3.0'!F$13:F$191, 0)), "Faixa Indefinida")</f>
        <v>B</v>
      </c>
      <c r="AB5265" s="11">
        <f t="shared" si="7"/>
        <v>0</v>
      </c>
      <c r="AC5265" s="11">
        <f t="shared" si="8"/>
        <v>1</v>
      </c>
      <c r="AD5265" s="11">
        <f t="shared" si="9"/>
        <v>0</v>
      </c>
      <c r="AE5265" s="11">
        <f t="shared" si="10"/>
        <v>0</v>
      </c>
    </row>
    <row r="5266" ht="15.75" customHeight="1">
      <c r="A5266" s="7">
        <v>45660.0</v>
      </c>
      <c r="B5266" s="8" t="s">
        <v>11676</v>
      </c>
      <c r="C5266" s="8" t="s">
        <v>11883</v>
      </c>
      <c r="D5266" s="9">
        <v>7.9991740468E10</v>
      </c>
      <c r="E5266" s="8" t="s">
        <v>15428</v>
      </c>
      <c r="F5266" s="8" t="s">
        <v>15420</v>
      </c>
      <c r="G5266" s="8" t="s">
        <v>15451</v>
      </c>
      <c r="H5266" s="8" t="s">
        <v>15438</v>
      </c>
      <c r="I5266" s="8" t="s">
        <v>15431</v>
      </c>
      <c r="J5266" s="8" t="s">
        <v>15448</v>
      </c>
      <c r="K5266" s="8" t="s">
        <v>15480</v>
      </c>
      <c r="L5266" s="12" t="s">
        <v>15</v>
      </c>
      <c r="M5266" s="12" t="s">
        <v>3780</v>
      </c>
      <c r="N5266" s="12" t="s">
        <v>205</v>
      </c>
      <c r="O5266" s="12" t="s">
        <v>3781</v>
      </c>
      <c r="P5266" s="12" t="s">
        <v>119</v>
      </c>
      <c r="Y5266" s="11">
        <f>ROUNDUP(SUM(VLOOKUP(F5266,'Pontuação 3.0'!A$2:B$11,2,FALSE),VLOOKUP(E5266,'Pontuação 3.0'!C$2:D$11,2,FALSE),VLOOKUP(H5266,'Pontuação 3.0'!I$2:J$11,2,FALSE),VLOOKUP(J5266,'Pontuação 3.0'!K$2:L$11,2,FALSE),VLOOKUP(G5266,'Pontuação 3.0'!E$2:F$11,2,FALSE),VLOOKUP(I5266,'Pontuação 3.0'!G$2:H$11,2,FALSE),VLOOKUP(K5266,'Pontuação 3.0'!M$2:N$13,2,FALSE)),0)</f>
        <v>2207</v>
      </c>
      <c r="Z5266" s="11">
        <f t="shared" si="6"/>
        <v>221</v>
      </c>
      <c r="AA5266" s="11" t="str">
        <f t="array" ref="AA5266">IFERROR(INDEX('Pontuação 3.0'!G$13:G$191, MATCH(Z5266, 'Pontuação 3.0'!F$13:F$191, 0)), "Faixa Indefinida")</f>
        <v>B</v>
      </c>
      <c r="AB5266" s="11">
        <f t="shared" si="7"/>
        <v>0</v>
      </c>
      <c r="AC5266" s="11">
        <f t="shared" si="8"/>
        <v>1</v>
      </c>
      <c r="AD5266" s="11">
        <f t="shared" si="9"/>
        <v>0</v>
      </c>
      <c r="AE5266" s="11">
        <f t="shared" si="10"/>
        <v>0</v>
      </c>
    </row>
    <row r="5267" ht="15.75" customHeight="1">
      <c r="A5267" s="7">
        <v>45660.0</v>
      </c>
      <c r="B5267" s="8" t="s">
        <v>11886</v>
      </c>
      <c r="C5267" s="8" t="s">
        <v>11887</v>
      </c>
      <c r="D5267" s="9">
        <v>5.521997981627E12</v>
      </c>
      <c r="E5267" s="8" t="s">
        <v>15428</v>
      </c>
      <c r="F5267" s="8" t="s">
        <v>15420</v>
      </c>
      <c r="G5267" s="8" t="s">
        <v>15430</v>
      </c>
      <c r="H5267" s="8" t="s">
        <v>15446</v>
      </c>
      <c r="I5267" s="8" t="s">
        <v>15423</v>
      </c>
      <c r="J5267" s="8" t="s">
        <v>15424</v>
      </c>
      <c r="K5267" s="8" t="s">
        <v>15480</v>
      </c>
      <c r="L5267" s="12" t="s">
        <v>15</v>
      </c>
      <c r="M5267" s="12" t="s">
        <v>3780</v>
      </c>
      <c r="N5267" s="12" t="s">
        <v>310</v>
      </c>
      <c r="O5267" s="12" t="s">
        <v>3781</v>
      </c>
      <c r="P5267" s="12" t="s">
        <v>119</v>
      </c>
      <c r="Y5267" s="11">
        <f>ROUNDUP(SUM(VLOOKUP(F5267,'Pontuação 3.0'!A$2:B$11,2,FALSE),VLOOKUP(E5267,'Pontuação 3.0'!C$2:D$11,2,FALSE),VLOOKUP(H5267,'Pontuação 3.0'!I$2:J$11,2,FALSE),VLOOKUP(J5267,'Pontuação 3.0'!K$2:L$11,2,FALSE),VLOOKUP(G5267,'Pontuação 3.0'!E$2:F$11,2,FALSE),VLOOKUP(I5267,'Pontuação 3.0'!G$2:H$11,2,FALSE),VLOOKUP(K5267,'Pontuação 3.0'!M$2:N$13,2,FALSE)),0)</f>
        <v>2179</v>
      </c>
      <c r="Z5267" s="11">
        <f t="shared" si="6"/>
        <v>218</v>
      </c>
      <c r="AA5267" s="11" t="str">
        <f t="array" ref="AA5267">IFERROR(INDEX('Pontuação 3.0'!G$13:G$191, MATCH(Z5267, 'Pontuação 3.0'!F$13:F$191, 0)), "Faixa Indefinida")</f>
        <v>B</v>
      </c>
      <c r="AB5267" s="11">
        <f t="shared" si="7"/>
        <v>0</v>
      </c>
      <c r="AC5267" s="11">
        <f t="shared" si="8"/>
        <v>1</v>
      </c>
      <c r="AD5267" s="11">
        <f t="shared" si="9"/>
        <v>0</v>
      </c>
      <c r="AE5267" s="11">
        <f t="shared" si="10"/>
        <v>0</v>
      </c>
    </row>
    <row r="5268" ht="15.75" customHeight="1">
      <c r="A5268" s="7">
        <v>45660.0</v>
      </c>
      <c r="B5268" s="8" t="s">
        <v>11884</v>
      </c>
      <c r="C5268" s="8" t="s">
        <v>11885</v>
      </c>
      <c r="D5268" s="9">
        <v>9.8991945601E10</v>
      </c>
      <c r="E5268" s="8" t="s">
        <v>15428</v>
      </c>
      <c r="F5268" s="8" t="s">
        <v>15442</v>
      </c>
      <c r="G5268" s="8" t="s">
        <v>15421</v>
      </c>
      <c r="H5268" s="8" t="s">
        <v>15422</v>
      </c>
      <c r="I5268" s="8" t="s">
        <v>15431</v>
      </c>
      <c r="J5268" s="8" t="s">
        <v>15448</v>
      </c>
      <c r="K5268" s="8" t="s">
        <v>15480</v>
      </c>
      <c r="L5268" s="12" t="s">
        <v>17</v>
      </c>
      <c r="M5268" s="12" t="s">
        <v>4466</v>
      </c>
      <c r="N5268" s="12" t="s">
        <v>3902</v>
      </c>
      <c r="O5268" s="12" t="s">
        <v>8698</v>
      </c>
      <c r="P5268" s="12" t="s">
        <v>4880</v>
      </c>
      <c r="Y5268" s="11">
        <f>ROUNDUP(SUM(VLOOKUP(F5268,'Pontuação 3.0'!A$2:B$11,2,FALSE),VLOOKUP(E5268,'Pontuação 3.0'!C$2:D$11,2,FALSE),VLOOKUP(H5268,'Pontuação 3.0'!I$2:J$11,2,FALSE),VLOOKUP(J5268,'Pontuação 3.0'!K$2:L$11,2,FALSE),VLOOKUP(G5268,'Pontuação 3.0'!E$2:F$11,2,FALSE),VLOOKUP(I5268,'Pontuação 3.0'!G$2:H$11,2,FALSE),VLOOKUP(K5268,'Pontuação 3.0'!M$2:N$13,2,FALSE)),0)</f>
        <v>2232</v>
      </c>
      <c r="Z5268" s="11">
        <f t="shared" si="6"/>
        <v>223</v>
      </c>
      <c r="AA5268" s="11" t="str">
        <f t="array" ref="AA5268">IFERROR(INDEX('Pontuação 3.0'!G$13:G$191, MATCH(Z5268, 'Pontuação 3.0'!F$13:F$191, 0)), "Faixa Indefinida")</f>
        <v>B</v>
      </c>
      <c r="AB5268" s="11">
        <f t="shared" si="7"/>
        <v>0</v>
      </c>
      <c r="AC5268" s="11">
        <f t="shared" si="8"/>
        <v>1</v>
      </c>
      <c r="AD5268" s="11">
        <f t="shared" si="9"/>
        <v>0</v>
      </c>
      <c r="AE5268" s="11">
        <f t="shared" si="10"/>
        <v>0</v>
      </c>
    </row>
    <row r="5269" ht="15.75" customHeight="1">
      <c r="A5269" s="7">
        <v>45660.0</v>
      </c>
      <c r="B5269" s="8" t="s">
        <v>11888</v>
      </c>
      <c r="C5269" s="8" t="s">
        <v>11889</v>
      </c>
      <c r="D5269" s="9">
        <v>3.3984410391E10</v>
      </c>
      <c r="E5269" s="8" t="s">
        <v>15419</v>
      </c>
      <c r="F5269" s="8" t="s">
        <v>15420</v>
      </c>
      <c r="G5269" s="8" t="s">
        <v>15430</v>
      </c>
      <c r="H5269" s="8" t="s">
        <v>15446</v>
      </c>
      <c r="I5269" s="8" t="s">
        <v>15423</v>
      </c>
      <c r="J5269" s="8" t="s">
        <v>15448</v>
      </c>
      <c r="K5269" s="8" t="s">
        <v>15432</v>
      </c>
      <c r="L5269" s="12" t="s">
        <v>15</v>
      </c>
      <c r="M5269" s="12" t="s">
        <v>3780</v>
      </c>
      <c r="N5269" s="12" t="s">
        <v>93</v>
      </c>
      <c r="O5269" s="12" t="s">
        <v>3870</v>
      </c>
      <c r="P5269" s="12" t="s">
        <v>119</v>
      </c>
      <c r="Y5269" s="11">
        <f>ROUNDUP(SUM(VLOOKUP(F5269,'Pontuação 3.0'!A$2:B$11,2,FALSE),VLOOKUP(E5269,'Pontuação 3.0'!C$2:D$11,2,FALSE),VLOOKUP(H5269,'Pontuação 3.0'!I$2:J$11,2,FALSE),VLOOKUP(J5269,'Pontuação 3.0'!K$2:L$11,2,FALSE),VLOOKUP(G5269,'Pontuação 3.0'!E$2:F$11,2,FALSE),VLOOKUP(I5269,'Pontuação 3.0'!G$2:H$11,2,FALSE),VLOOKUP(K5269,'Pontuação 3.0'!M$2:N$13,2,FALSE)),0)</f>
        <v>2526</v>
      </c>
      <c r="Z5269" s="11">
        <f t="shared" si="6"/>
        <v>253</v>
      </c>
      <c r="AA5269" s="11" t="str">
        <f t="array" ref="AA5269">IFERROR(INDEX('Pontuação 3.0'!G$13:G$191, MATCH(Z5269, 'Pontuação 3.0'!F$13:F$191, 0)), "Faixa Indefinida")</f>
        <v>A</v>
      </c>
      <c r="AB5269" s="11">
        <f t="shared" si="7"/>
        <v>1</v>
      </c>
      <c r="AC5269" s="11">
        <f t="shared" si="8"/>
        <v>0</v>
      </c>
      <c r="AD5269" s="11">
        <f t="shared" si="9"/>
        <v>0</v>
      </c>
      <c r="AE5269" s="11">
        <f t="shared" si="10"/>
        <v>0</v>
      </c>
    </row>
    <row r="5270" ht="15.75" customHeight="1">
      <c r="A5270" s="7">
        <v>45660.0</v>
      </c>
      <c r="B5270" s="8" t="s">
        <v>11890</v>
      </c>
      <c r="C5270" s="8" t="s">
        <v>11891</v>
      </c>
      <c r="D5270" s="8" t="s">
        <v>11892</v>
      </c>
      <c r="E5270" s="8" t="s">
        <v>15428</v>
      </c>
      <c r="F5270" s="8" t="s">
        <v>15420</v>
      </c>
      <c r="G5270" s="8" t="s">
        <v>15421</v>
      </c>
      <c r="H5270" s="8" t="s">
        <v>15422</v>
      </c>
      <c r="I5270" s="8" t="s">
        <v>15423</v>
      </c>
      <c r="J5270" s="8" t="s">
        <v>15424</v>
      </c>
      <c r="K5270" s="8" t="s">
        <v>15432</v>
      </c>
      <c r="L5270" s="12" t="s">
        <v>15</v>
      </c>
      <c r="M5270" s="12" t="s">
        <v>3780</v>
      </c>
      <c r="N5270" s="12" t="s">
        <v>162</v>
      </c>
      <c r="O5270" s="12" t="s">
        <v>3815</v>
      </c>
      <c r="P5270" s="12" t="s">
        <v>119</v>
      </c>
      <c r="Y5270" s="11">
        <f>ROUNDUP(SUM(VLOOKUP(F5270,'Pontuação 3.0'!A$2:B$11,2,FALSE),VLOOKUP(E5270,'Pontuação 3.0'!C$2:D$11,2,FALSE),VLOOKUP(H5270,'Pontuação 3.0'!I$2:J$11,2,FALSE),VLOOKUP(J5270,'Pontuação 3.0'!K$2:L$11,2,FALSE),VLOOKUP(G5270,'Pontuação 3.0'!E$2:F$11,2,FALSE),VLOOKUP(I5270,'Pontuação 3.0'!G$2:H$11,2,FALSE),VLOOKUP(K5270,'Pontuação 3.0'!M$2:N$13,2,FALSE)),0)</f>
        <v>2068</v>
      </c>
      <c r="Z5270" s="11">
        <f t="shared" si="6"/>
        <v>207</v>
      </c>
      <c r="AA5270" s="11" t="str">
        <f t="array" ref="AA5270">IFERROR(INDEX('Pontuação 3.0'!G$13:G$191, MATCH(Z5270, 'Pontuação 3.0'!F$13:F$191, 0)), "Faixa Indefinida")</f>
        <v>C</v>
      </c>
      <c r="AB5270" s="11">
        <f t="shared" si="7"/>
        <v>0</v>
      </c>
      <c r="AC5270" s="11">
        <f t="shared" si="8"/>
        <v>0</v>
      </c>
      <c r="AD5270" s="11">
        <f t="shared" si="9"/>
        <v>1</v>
      </c>
      <c r="AE5270" s="11">
        <f t="shared" si="10"/>
        <v>0</v>
      </c>
    </row>
    <row r="5271" ht="15.75" customHeight="1">
      <c r="A5271" s="7">
        <v>45660.0</v>
      </c>
      <c r="B5271" s="8" t="s">
        <v>808</v>
      </c>
      <c r="C5271" s="8" t="s">
        <v>11893</v>
      </c>
      <c r="D5271" s="9">
        <v>9.9992065633E10</v>
      </c>
      <c r="E5271" s="8" t="s">
        <v>15428</v>
      </c>
      <c r="F5271" s="8" t="s">
        <v>15420</v>
      </c>
      <c r="G5271" s="8" t="s">
        <v>15430</v>
      </c>
      <c r="H5271" s="8" t="s">
        <v>15446</v>
      </c>
      <c r="I5271" s="8" t="s">
        <v>15423</v>
      </c>
      <c r="J5271" s="8" t="s">
        <v>15424</v>
      </c>
      <c r="K5271" s="8" t="s">
        <v>15425</v>
      </c>
      <c r="L5271" s="12" t="s">
        <v>15</v>
      </c>
      <c r="M5271" s="12" t="s">
        <v>3780</v>
      </c>
      <c r="N5271" s="12" t="s">
        <v>205</v>
      </c>
      <c r="O5271" s="12" t="s">
        <v>3781</v>
      </c>
      <c r="P5271" s="12" t="s">
        <v>119</v>
      </c>
      <c r="Y5271" s="11">
        <f>ROUNDUP(SUM(VLOOKUP(F5271,'Pontuação 3.0'!A$2:B$11,2,FALSE),VLOOKUP(E5271,'Pontuação 3.0'!C$2:D$11,2,FALSE),VLOOKUP(H5271,'Pontuação 3.0'!I$2:J$11,2,FALSE),VLOOKUP(J5271,'Pontuação 3.0'!K$2:L$11,2,FALSE),VLOOKUP(G5271,'Pontuação 3.0'!E$2:F$11,2,FALSE),VLOOKUP(I5271,'Pontuação 3.0'!G$2:H$11,2,FALSE),VLOOKUP(K5271,'Pontuação 3.0'!M$2:N$13,2,FALSE)),0)</f>
        <v>2209</v>
      </c>
      <c r="Z5271" s="11">
        <f t="shared" si="6"/>
        <v>221</v>
      </c>
      <c r="AA5271" s="11" t="str">
        <f t="array" ref="AA5271">IFERROR(INDEX('Pontuação 3.0'!G$13:G$191, MATCH(Z5271, 'Pontuação 3.0'!F$13:F$191, 0)), "Faixa Indefinida")</f>
        <v>B</v>
      </c>
      <c r="AB5271" s="11">
        <f t="shared" si="7"/>
        <v>0</v>
      </c>
      <c r="AC5271" s="11">
        <f t="shared" si="8"/>
        <v>1</v>
      </c>
      <c r="AD5271" s="11">
        <f t="shared" si="9"/>
        <v>0</v>
      </c>
      <c r="AE5271" s="11">
        <f t="shared" si="10"/>
        <v>0</v>
      </c>
    </row>
    <row r="5272" ht="15.75" customHeight="1">
      <c r="A5272" s="7">
        <v>45660.0</v>
      </c>
      <c r="B5272" s="8" t="s">
        <v>11894</v>
      </c>
      <c r="C5272" s="8" t="s">
        <v>11895</v>
      </c>
      <c r="D5272" s="9">
        <v>4.1997954097E10</v>
      </c>
      <c r="E5272" s="8" t="s">
        <v>15428</v>
      </c>
      <c r="F5272" s="8" t="s">
        <v>15454</v>
      </c>
      <c r="G5272" s="8" t="s">
        <v>15430</v>
      </c>
      <c r="H5272" s="8" t="s">
        <v>15446</v>
      </c>
      <c r="I5272" s="8" t="s">
        <v>15431</v>
      </c>
      <c r="J5272" s="8" t="s">
        <v>15424</v>
      </c>
      <c r="K5272" s="8" t="s">
        <v>15432</v>
      </c>
      <c r="L5272" s="12" t="s">
        <v>15</v>
      </c>
      <c r="M5272" s="12" t="s">
        <v>3780</v>
      </c>
      <c r="N5272" s="12" t="s">
        <v>205</v>
      </c>
      <c r="O5272" s="12" t="s">
        <v>3781</v>
      </c>
      <c r="P5272" s="12" t="s">
        <v>119</v>
      </c>
      <c r="Y5272" s="11">
        <f>ROUNDUP(SUM(VLOOKUP(F5272,'Pontuação 3.0'!A$2:B$11,2,FALSE),VLOOKUP(E5272,'Pontuação 3.0'!C$2:D$11,2,FALSE),VLOOKUP(H5272,'Pontuação 3.0'!I$2:J$11,2,FALSE),VLOOKUP(J5272,'Pontuação 3.0'!K$2:L$11,2,FALSE),VLOOKUP(G5272,'Pontuação 3.0'!E$2:F$11,2,FALSE),VLOOKUP(I5272,'Pontuação 3.0'!G$2:H$11,2,FALSE),VLOOKUP(K5272,'Pontuação 3.0'!M$2:N$13,2,FALSE)),0)</f>
        <v>2432</v>
      </c>
      <c r="Z5272" s="11">
        <f t="shared" si="6"/>
        <v>243</v>
      </c>
      <c r="AA5272" s="11" t="str">
        <f t="array" ref="AA5272">IFERROR(INDEX('Pontuação 3.0'!G$13:G$191, MATCH(Z5272, 'Pontuação 3.0'!F$13:F$191, 0)), "Faixa Indefinida")</f>
        <v>A</v>
      </c>
      <c r="AB5272" s="11">
        <f t="shared" si="7"/>
        <v>1</v>
      </c>
      <c r="AC5272" s="11">
        <f t="shared" si="8"/>
        <v>0</v>
      </c>
      <c r="AD5272" s="11">
        <f t="shared" si="9"/>
        <v>0</v>
      </c>
      <c r="AE5272" s="11">
        <f t="shared" si="10"/>
        <v>0</v>
      </c>
    </row>
    <row r="5273" ht="15.75" customHeight="1">
      <c r="A5273" s="7">
        <v>45660.0</v>
      </c>
      <c r="B5273" s="8" t="s">
        <v>11896</v>
      </c>
      <c r="C5273" s="8" t="s">
        <v>11897</v>
      </c>
      <c r="D5273" s="9">
        <v>2.1991407387E10</v>
      </c>
      <c r="E5273" s="8" t="s">
        <v>15419</v>
      </c>
      <c r="F5273" s="8" t="s">
        <v>15420</v>
      </c>
      <c r="G5273" s="8" t="s">
        <v>15430</v>
      </c>
      <c r="H5273" s="8" t="s">
        <v>15422</v>
      </c>
      <c r="I5273" s="8" t="s">
        <v>15431</v>
      </c>
      <c r="J5273" s="8" t="s">
        <v>15424</v>
      </c>
      <c r="K5273" s="8" t="s">
        <v>15432</v>
      </c>
      <c r="L5273" s="12" t="s">
        <v>15</v>
      </c>
      <c r="M5273" s="12" t="s">
        <v>3780</v>
      </c>
      <c r="N5273" s="12" t="s">
        <v>360</v>
      </c>
      <c r="O5273" s="12" t="s">
        <v>3781</v>
      </c>
      <c r="P5273" s="12" t="s">
        <v>17</v>
      </c>
      <c r="Y5273" s="11">
        <f>ROUNDUP(SUM(VLOOKUP(F5273,'Pontuação 3.0'!A$2:B$11,2,FALSE),VLOOKUP(E5273,'Pontuação 3.0'!C$2:D$11,2,FALSE),VLOOKUP(H5273,'Pontuação 3.0'!I$2:J$11,2,FALSE),VLOOKUP(J5273,'Pontuação 3.0'!K$2:L$11,2,FALSE),VLOOKUP(G5273,'Pontuação 3.0'!E$2:F$11,2,FALSE),VLOOKUP(I5273,'Pontuação 3.0'!G$2:H$11,2,FALSE),VLOOKUP(K5273,'Pontuação 3.0'!M$2:N$13,2,FALSE)),0)</f>
        <v>2330</v>
      </c>
      <c r="Z5273" s="11">
        <f t="shared" si="6"/>
        <v>233</v>
      </c>
      <c r="AA5273" s="11" t="str">
        <f t="array" ref="AA5273">IFERROR(INDEX('Pontuação 3.0'!G$13:G$191, MATCH(Z5273, 'Pontuação 3.0'!F$13:F$191, 0)), "Faixa Indefinida")</f>
        <v>B</v>
      </c>
      <c r="AB5273" s="11">
        <f t="shared" si="7"/>
        <v>0</v>
      </c>
      <c r="AC5273" s="11">
        <f t="shared" si="8"/>
        <v>1</v>
      </c>
      <c r="AD5273" s="11">
        <f t="shared" si="9"/>
        <v>0</v>
      </c>
      <c r="AE5273" s="11">
        <f t="shared" si="10"/>
        <v>0</v>
      </c>
    </row>
    <row r="5274" ht="15.75" customHeight="1">
      <c r="A5274" s="7">
        <v>45660.0</v>
      </c>
      <c r="B5274" s="8" t="s">
        <v>711</v>
      </c>
      <c r="C5274" s="8" t="s">
        <v>11898</v>
      </c>
      <c r="D5274" s="8" t="s">
        <v>11899</v>
      </c>
      <c r="E5274" s="8" t="s">
        <v>15428</v>
      </c>
      <c r="F5274" s="8" t="s">
        <v>15442</v>
      </c>
      <c r="G5274" s="8" t="s">
        <v>15430</v>
      </c>
      <c r="H5274" s="8" t="s">
        <v>15443</v>
      </c>
      <c r="I5274" s="8" t="s">
        <v>15431</v>
      </c>
      <c r="J5274" s="8" t="s">
        <v>15424</v>
      </c>
      <c r="K5274" s="8" t="s">
        <v>15432</v>
      </c>
      <c r="L5274" s="12" t="s">
        <v>15</v>
      </c>
      <c r="M5274" s="12" t="s">
        <v>3780</v>
      </c>
      <c r="N5274" s="12" t="s">
        <v>349</v>
      </c>
      <c r="O5274" s="12" t="s">
        <v>3781</v>
      </c>
      <c r="P5274" s="12" t="s">
        <v>119</v>
      </c>
      <c r="Y5274" s="11">
        <f>ROUNDUP(SUM(VLOOKUP(F5274,'Pontuação 3.0'!A$2:B$11,2,FALSE),VLOOKUP(E5274,'Pontuação 3.0'!C$2:D$11,2,FALSE),VLOOKUP(H5274,'Pontuação 3.0'!I$2:J$11,2,FALSE),VLOOKUP(J5274,'Pontuação 3.0'!K$2:L$11,2,FALSE),VLOOKUP(G5274,'Pontuação 3.0'!E$2:F$11,2,FALSE),VLOOKUP(I5274,'Pontuação 3.0'!G$2:H$11,2,FALSE),VLOOKUP(K5274,'Pontuação 3.0'!M$2:N$13,2,FALSE)),0)</f>
        <v>2163</v>
      </c>
      <c r="Z5274" s="11">
        <f t="shared" si="6"/>
        <v>216</v>
      </c>
      <c r="AA5274" s="11" t="str">
        <f t="array" ref="AA5274">IFERROR(INDEX('Pontuação 3.0'!G$13:G$191, MATCH(Z5274, 'Pontuação 3.0'!F$13:F$191, 0)), "Faixa Indefinida")</f>
        <v>B</v>
      </c>
      <c r="AB5274" s="11">
        <f t="shared" si="7"/>
        <v>0</v>
      </c>
      <c r="AC5274" s="11">
        <f t="shared" si="8"/>
        <v>1</v>
      </c>
      <c r="AD5274" s="11">
        <f t="shared" si="9"/>
        <v>0</v>
      </c>
      <c r="AE5274" s="11">
        <f t="shared" si="10"/>
        <v>0</v>
      </c>
    </row>
    <row r="5275" ht="15.75" customHeight="1">
      <c r="A5275" s="7">
        <v>45660.0</v>
      </c>
      <c r="B5275" s="8" t="s">
        <v>11900</v>
      </c>
      <c r="C5275" s="8" t="s">
        <v>11901</v>
      </c>
      <c r="D5275" s="9">
        <v>1.1915674929E10</v>
      </c>
      <c r="E5275" s="8" t="s">
        <v>15428</v>
      </c>
      <c r="F5275" s="8" t="s">
        <v>15420</v>
      </c>
      <c r="G5275" s="8" t="s">
        <v>15421</v>
      </c>
      <c r="H5275" s="8" t="s">
        <v>15443</v>
      </c>
      <c r="I5275" s="8" t="s">
        <v>15423</v>
      </c>
      <c r="J5275" s="8" t="s">
        <v>15424</v>
      </c>
      <c r="K5275" s="8" t="s">
        <v>15432</v>
      </c>
      <c r="L5275" s="12" t="s">
        <v>15</v>
      </c>
      <c r="M5275" s="12" t="s">
        <v>3780</v>
      </c>
      <c r="N5275" s="12" t="s">
        <v>205</v>
      </c>
      <c r="O5275" s="12" t="s">
        <v>3781</v>
      </c>
      <c r="P5275" s="12" t="s">
        <v>119</v>
      </c>
      <c r="Y5275" s="11">
        <f>ROUNDUP(SUM(VLOOKUP(F5275,'Pontuação 3.0'!A$2:B$11,2,FALSE),VLOOKUP(E5275,'Pontuação 3.0'!C$2:D$11,2,FALSE),VLOOKUP(H5275,'Pontuação 3.0'!I$2:J$11,2,FALSE),VLOOKUP(J5275,'Pontuação 3.0'!K$2:L$11,2,FALSE),VLOOKUP(G5275,'Pontuação 3.0'!E$2:F$11,2,FALSE),VLOOKUP(I5275,'Pontuação 3.0'!G$2:H$11,2,FALSE),VLOOKUP(K5275,'Pontuação 3.0'!M$2:N$13,2,FALSE)),0)</f>
        <v>2004</v>
      </c>
      <c r="Z5275" s="11">
        <f t="shared" si="6"/>
        <v>200</v>
      </c>
      <c r="AA5275" s="11" t="str">
        <f t="array" ref="AA5275">IFERROR(INDEX('Pontuação 3.0'!G$13:G$191, MATCH(Z5275, 'Pontuação 3.0'!F$13:F$191, 0)), "Faixa Indefinida")</f>
        <v>C</v>
      </c>
      <c r="AB5275" s="11">
        <f t="shared" si="7"/>
        <v>0</v>
      </c>
      <c r="AC5275" s="11">
        <f t="shared" si="8"/>
        <v>0</v>
      </c>
      <c r="AD5275" s="11">
        <f t="shared" si="9"/>
        <v>1</v>
      </c>
      <c r="AE5275" s="11">
        <f t="shared" si="10"/>
        <v>0</v>
      </c>
    </row>
    <row r="5276" ht="15.75" customHeight="1">
      <c r="A5276" s="7">
        <v>45660.0</v>
      </c>
      <c r="B5276" s="8" t="s">
        <v>243</v>
      </c>
      <c r="C5276" s="8" t="s">
        <v>11904</v>
      </c>
      <c r="D5276" s="9">
        <v>1.1937410808E10</v>
      </c>
      <c r="E5276" s="8" t="s">
        <v>15419</v>
      </c>
      <c r="F5276" s="8" t="s">
        <v>15442</v>
      </c>
      <c r="G5276" s="8" t="s">
        <v>15421</v>
      </c>
      <c r="H5276" s="8" t="s">
        <v>15422</v>
      </c>
      <c r="I5276" s="8" t="s">
        <v>15423</v>
      </c>
      <c r="J5276" s="8" t="s">
        <v>15448</v>
      </c>
      <c r="K5276" s="8" t="s">
        <v>15432</v>
      </c>
      <c r="L5276" s="12" t="s">
        <v>15</v>
      </c>
      <c r="M5276" s="12" t="s">
        <v>3780</v>
      </c>
      <c r="N5276" s="12" t="s">
        <v>162</v>
      </c>
      <c r="O5276" s="12" t="s">
        <v>3781</v>
      </c>
      <c r="P5276" s="12" t="s">
        <v>119</v>
      </c>
      <c r="Y5276" s="11">
        <f>ROUNDUP(SUM(VLOOKUP(F5276,'Pontuação 3.0'!A$2:B$11,2,FALSE),VLOOKUP(E5276,'Pontuação 3.0'!C$2:D$11,2,FALSE),VLOOKUP(H5276,'Pontuação 3.0'!I$2:J$11,2,FALSE),VLOOKUP(J5276,'Pontuação 3.0'!K$2:L$11,2,FALSE),VLOOKUP(G5276,'Pontuação 3.0'!E$2:F$11,2,FALSE),VLOOKUP(I5276,'Pontuação 3.0'!G$2:H$11,2,FALSE),VLOOKUP(K5276,'Pontuação 3.0'!M$2:N$13,2,FALSE)),0)</f>
        <v>2166</v>
      </c>
      <c r="Z5276" s="11">
        <f t="shared" si="6"/>
        <v>217</v>
      </c>
      <c r="AA5276" s="11" t="str">
        <f t="array" ref="AA5276">IFERROR(INDEX('Pontuação 3.0'!G$13:G$191, MATCH(Z5276, 'Pontuação 3.0'!F$13:F$191, 0)), "Faixa Indefinida")</f>
        <v>B</v>
      </c>
      <c r="AB5276" s="11">
        <f t="shared" si="7"/>
        <v>0</v>
      </c>
      <c r="AC5276" s="11">
        <f t="shared" si="8"/>
        <v>1</v>
      </c>
      <c r="AD5276" s="11">
        <f t="shared" si="9"/>
        <v>0</v>
      </c>
      <c r="AE5276" s="11">
        <f t="shared" si="10"/>
        <v>0</v>
      </c>
    </row>
    <row r="5277" ht="15.75" customHeight="1">
      <c r="A5277" s="7">
        <v>45660.0</v>
      </c>
      <c r="B5277" s="8" t="s">
        <v>11905</v>
      </c>
      <c r="C5277" s="8" t="s">
        <v>11906</v>
      </c>
      <c r="D5277" s="9">
        <v>2.1966494222E10</v>
      </c>
      <c r="E5277" s="8" t="s">
        <v>15419</v>
      </c>
      <c r="F5277" s="8" t="s">
        <v>15420</v>
      </c>
      <c r="G5277" s="8" t="s">
        <v>15421</v>
      </c>
      <c r="H5277" s="8" t="s">
        <v>15443</v>
      </c>
      <c r="I5277" s="8" t="s">
        <v>15431</v>
      </c>
      <c r="J5277" s="8" t="s">
        <v>15448</v>
      </c>
      <c r="K5277" s="8" t="s">
        <v>15432</v>
      </c>
      <c r="L5277" s="12" t="s">
        <v>15</v>
      </c>
      <c r="M5277" s="12" t="s">
        <v>3780</v>
      </c>
      <c r="N5277" s="12" t="s">
        <v>354</v>
      </c>
      <c r="O5277" s="12" t="s">
        <v>3781</v>
      </c>
      <c r="P5277" s="12" t="s">
        <v>119</v>
      </c>
      <c r="Y5277" s="11">
        <f>ROUNDUP(SUM(VLOOKUP(F5277,'Pontuação 3.0'!A$2:B$11,2,FALSE),VLOOKUP(E5277,'Pontuação 3.0'!C$2:D$11,2,FALSE),VLOOKUP(H5277,'Pontuação 3.0'!I$2:J$11,2,FALSE),VLOOKUP(J5277,'Pontuação 3.0'!K$2:L$11,2,FALSE),VLOOKUP(G5277,'Pontuação 3.0'!E$2:F$11,2,FALSE),VLOOKUP(I5277,'Pontuação 3.0'!G$2:H$11,2,FALSE),VLOOKUP(K5277,'Pontuação 3.0'!M$2:N$13,2,FALSE)),0)</f>
        <v>2387</v>
      </c>
      <c r="Z5277" s="11">
        <f t="shared" si="6"/>
        <v>239</v>
      </c>
      <c r="AA5277" s="11" t="str">
        <f t="array" ref="AA5277">IFERROR(INDEX('Pontuação 3.0'!G$13:G$191, MATCH(Z5277, 'Pontuação 3.0'!F$13:F$191, 0)), "Faixa Indefinida")</f>
        <v>A</v>
      </c>
      <c r="AB5277" s="11">
        <f t="shared" si="7"/>
        <v>1</v>
      </c>
      <c r="AC5277" s="11">
        <f t="shared" si="8"/>
        <v>0</v>
      </c>
      <c r="AD5277" s="11">
        <f t="shared" si="9"/>
        <v>0</v>
      </c>
      <c r="AE5277" s="11">
        <f t="shared" si="10"/>
        <v>0</v>
      </c>
    </row>
    <row r="5278" ht="15.75" customHeight="1">
      <c r="A5278" s="7">
        <v>45660.0</v>
      </c>
      <c r="B5278" s="8" t="s">
        <v>11902</v>
      </c>
      <c r="C5278" s="8" t="s">
        <v>11903</v>
      </c>
      <c r="D5278" s="9">
        <v>5.1981742068E10</v>
      </c>
      <c r="E5278" s="8" t="s">
        <v>15428</v>
      </c>
      <c r="F5278" s="8" t="s">
        <v>15420</v>
      </c>
      <c r="G5278" s="8" t="s">
        <v>15421</v>
      </c>
      <c r="H5278" s="8" t="s">
        <v>15471</v>
      </c>
      <c r="I5278" s="8" t="s">
        <v>15423</v>
      </c>
      <c r="J5278" s="8" t="s">
        <v>15424</v>
      </c>
      <c r="K5278" s="8" t="s">
        <v>15432</v>
      </c>
      <c r="L5278" s="12" t="s">
        <v>15</v>
      </c>
      <c r="M5278" s="12" t="s">
        <v>3780</v>
      </c>
      <c r="N5278" s="12" t="s">
        <v>205</v>
      </c>
      <c r="O5278" s="12" t="s">
        <v>3781</v>
      </c>
      <c r="P5278" s="12" t="s">
        <v>119</v>
      </c>
      <c r="Y5278" s="11">
        <f>ROUNDUP(SUM(VLOOKUP(F5278,'Pontuação 3.0'!A$2:B$11,2,FALSE),VLOOKUP(E5278,'Pontuação 3.0'!C$2:D$11,2,FALSE),VLOOKUP(H5278,'Pontuação 3.0'!I$2:J$11,2,FALSE),VLOOKUP(J5278,'Pontuação 3.0'!K$2:L$11,2,FALSE),VLOOKUP(G5278,'Pontuação 3.0'!E$2:F$11,2,FALSE),VLOOKUP(I5278,'Pontuação 3.0'!G$2:H$11,2,FALSE),VLOOKUP(K5278,'Pontuação 3.0'!M$2:N$13,2,FALSE)),0)</f>
        <v>1960</v>
      </c>
      <c r="Z5278" s="11">
        <f t="shared" si="6"/>
        <v>196</v>
      </c>
      <c r="AA5278" s="11" t="str">
        <f t="array" ref="AA5278">IFERROR(INDEX('Pontuação 3.0'!G$13:G$191, MATCH(Z5278, 'Pontuação 3.0'!F$13:F$191, 0)), "Faixa Indefinida")</f>
        <v>C</v>
      </c>
      <c r="AB5278" s="11">
        <f t="shared" si="7"/>
        <v>0</v>
      </c>
      <c r="AC5278" s="11">
        <f t="shared" si="8"/>
        <v>0</v>
      </c>
      <c r="AD5278" s="11">
        <f t="shared" si="9"/>
        <v>1</v>
      </c>
      <c r="AE5278" s="11">
        <f t="shared" si="10"/>
        <v>0</v>
      </c>
    </row>
    <row r="5279" ht="15.75" customHeight="1">
      <c r="A5279" s="7">
        <v>45660.0</v>
      </c>
      <c r="B5279" s="8" t="s">
        <v>11900</v>
      </c>
      <c r="C5279" s="8" t="s">
        <v>11901</v>
      </c>
      <c r="D5279" s="9">
        <v>1.1915674929E10</v>
      </c>
      <c r="E5279" s="8" t="s">
        <v>15428</v>
      </c>
      <c r="F5279" s="8" t="s">
        <v>15420</v>
      </c>
      <c r="G5279" s="8" t="s">
        <v>15421</v>
      </c>
      <c r="H5279" s="8" t="s">
        <v>15443</v>
      </c>
      <c r="I5279" s="8" t="s">
        <v>15423</v>
      </c>
      <c r="J5279" s="8" t="s">
        <v>15424</v>
      </c>
      <c r="K5279" s="8" t="s">
        <v>15432</v>
      </c>
      <c r="L5279" s="12" t="s">
        <v>15</v>
      </c>
      <c r="M5279" s="12" t="s">
        <v>3780</v>
      </c>
      <c r="N5279" s="12" t="s">
        <v>205</v>
      </c>
      <c r="O5279" s="12" t="s">
        <v>3781</v>
      </c>
      <c r="P5279" s="12" t="s">
        <v>119</v>
      </c>
      <c r="Y5279" s="11">
        <f>ROUNDUP(SUM(VLOOKUP(F5279,'Pontuação 3.0'!A$2:B$11,2,FALSE),VLOOKUP(E5279,'Pontuação 3.0'!C$2:D$11,2,FALSE),VLOOKUP(H5279,'Pontuação 3.0'!I$2:J$11,2,FALSE),VLOOKUP(J5279,'Pontuação 3.0'!K$2:L$11,2,FALSE),VLOOKUP(G5279,'Pontuação 3.0'!E$2:F$11,2,FALSE),VLOOKUP(I5279,'Pontuação 3.0'!G$2:H$11,2,FALSE),VLOOKUP(K5279,'Pontuação 3.0'!M$2:N$13,2,FALSE)),0)</f>
        <v>2004</v>
      </c>
      <c r="Z5279" s="11">
        <f t="shared" si="6"/>
        <v>200</v>
      </c>
      <c r="AA5279" s="11" t="str">
        <f t="array" ref="AA5279">IFERROR(INDEX('Pontuação 3.0'!G$13:G$191, MATCH(Z5279, 'Pontuação 3.0'!F$13:F$191, 0)), "Faixa Indefinida")</f>
        <v>C</v>
      </c>
      <c r="AB5279" s="11">
        <f t="shared" si="7"/>
        <v>0</v>
      </c>
      <c r="AC5279" s="11">
        <f t="shared" si="8"/>
        <v>0</v>
      </c>
      <c r="AD5279" s="11">
        <f t="shared" si="9"/>
        <v>1</v>
      </c>
      <c r="AE5279" s="11">
        <f t="shared" si="10"/>
        <v>0</v>
      </c>
    </row>
    <row r="5280" ht="15.75" customHeight="1">
      <c r="A5280" s="7">
        <v>45660.0</v>
      </c>
      <c r="B5280" s="8" t="s">
        <v>11907</v>
      </c>
      <c r="C5280" s="8" t="s">
        <v>11908</v>
      </c>
      <c r="D5280" s="9">
        <v>5.55199857817E12</v>
      </c>
      <c r="E5280" s="8" t="s">
        <v>15419</v>
      </c>
      <c r="F5280" s="8" t="s">
        <v>15420</v>
      </c>
      <c r="G5280" s="8" t="s">
        <v>15430</v>
      </c>
      <c r="H5280" s="8" t="s">
        <v>15438</v>
      </c>
      <c r="I5280" s="8" t="s">
        <v>15433</v>
      </c>
      <c r="J5280" s="8" t="s">
        <v>15448</v>
      </c>
      <c r="K5280" s="8" t="s">
        <v>15425</v>
      </c>
      <c r="L5280" s="12" t="s">
        <v>15</v>
      </c>
      <c r="M5280" s="12" t="s">
        <v>3780</v>
      </c>
      <c r="N5280" s="12" t="s">
        <v>310</v>
      </c>
      <c r="O5280" s="12" t="s">
        <v>3781</v>
      </c>
      <c r="P5280" s="12" t="s">
        <v>119</v>
      </c>
      <c r="Y5280" s="11">
        <f>ROUNDUP(SUM(VLOOKUP(F5280,'Pontuação 3.0'!A$2:B$11,2,FALSE),VLOOKUP(E5280,'Pontuação 3.0'!C$2:D$11,2,FALSE),VLOOKUP(H5280,'Pontuação 3.0'!I$2:J$11,2,FALSE),VLOOKUP(J5280,'Pontuação 3.0'!K$2:L$11,2,FALSE),VLOOKUP(G5280,'Pontuação 3.0'!E$2:F$11,2,FALSE),VLOOKUP(I5280,'Pontuação 3.0'!G$2:H$11,2,FALSE),VLOOKUP(K5280,'Pontuação 3.0'!M$2:N$13,2,FALSE)),0)</f>
        <v>2480</v>
      </c>
      <c r="Z5280" s="11">
        <f t="shared" si="6"/>
        <v>248</v>
      </c>
      <c r="AA5280" s="11" t="str">
        <f t="array" ref="AA5280">IFERROR(INDEX('Pontuação 3.0'!G$13:G$191, MATCH(Z5280, 'Pontuação 3.0'!F$13:F$191, 0)), "Faixa Indefinida")</f>
        <v>A</v>
      </c>
      <c r="AB5280" s="11">
        <f t="shared" si="7"/>
        <v>1</v>
      </c>
      <c r="AC5280" s="11">
        <f t="shared" si="8"/>
        <v>0</v>
      </c>
      <c r="AD5280" s="11">
        <f t="shared" si="9"/>
        <v>0</v>
      </c>
      <c r="AE5280" s="11">
        <f t="shared" si="10"/>
        <v>0</v>
      </c>
    </row>
    <row r="5281" ht="15.75" customHeight="1">
      <c r="A5281" s="7">
        <v>45660.0</v>
      </c>
      <c r="B5281" s="8" t="s">
        <v>11911</v>
      </c>
      <c r="C5281" s="8" t="s">
        <v>11912</v>
      </c>
      <c r="D5281" s="9">
        <v>3.8997228248E10</v>
      </c>
      <c r="E5281" s="8" t="s">
        <v>15428</v>
      </c>
      <c r="F5281" s="8" t="s">
        <v>15420</v>
      </c>
      <c r="G5281" s="8" t="s">
        <v>15586</v>
      </c>
      <c r="H5281" s="8" t="s">
        <v>15446</v>
      </c>
      <c r="I5281" s="8" t="s">
        <v>15423</v>
      </c>
      <c r="J5281" s="8" t="s">
        <v>15424</v>
      </c>
      <c r="K5281" s="8" t="s">
        <v>15432</v>
      </c>
      <c r="L5281" s="12" t="s">
        <v>15</v>
      </c>
      <c r="M5281" s="12" t="s">
        <v>3780</v>
      </c>
      <c r="N5281" s="12" t="s">
        <v>133</v>
      </c>
      <c r="O5281" s="12" t="s">
        <v>3781</v>
      </c>
      <c r="P5281" s="12" t="s">
        <v>119</v>
      </c>
      <c r="Y5281" s="11">
        <f>ROUNDUP(SUM(VLOOKUP(F5281,'Pontuação 3.0'!A$2:B$11,2,FALSE),VLOOKUP(E5281,'Pontuação 3.0'!C$2:D$11,2,FALSE),VLOOKUP(H5281,'Pontuação 3.0'!I$2:J$11,2,FALSE),VLOOKUP(J5281,'Pontuação 3.0'!K$2:L$11,2,FALSE),VLOOKUP(G5281,'Pontuação 3.0'!E$2:F$11,2,FALSE),VLOOKUP(I5281,'Pontuação 3.0'!G$2:H$11,2,FALSE),VLOOKUP(K5281,'Pontuação 3.0'!M$2:N$13,2,FALSE)),0)</f>
        <v>2355</v>
      </c>
      <c r="Z5281" s="11">
        <f t="shared" si="6"/>
        <v>236</v>
      </c>
      <c r="AA5281" s="11" t="str">
        <f t="array" ref="AA5281">IFERROR(INDEX('Pontuação 3.0'!G$13:G$191, MATCH(Z5281, 'Pontuação 3.0'!F$13:F$191, 0)), "Faixa Indefinida")</f>
        <v>A</v>
      </c>
      <c r="AB5281" s="11">
        <f t="shared" si="7"/>
        <v>1</v>
      </c>
      <c r="AC5281" s="11">
        <f t="shared" si="8"/>
        <v>0</v>
      </c>
      <c r="AD5281" s="11">
        <f t="shared" si="9"/>
        <v>0</v>
      </c>
      <c r="AE5281" s="11">
        <f t="shared" si="10"/>
        <v>0</v>
      </c>
    </row>
    <row r="5282" ht="15.75" customHeight="1">
      <c r="A5282" s="7">
        <v>45660.0</v>
      </c>
      <c r="B5282" s="8" t="s">
        <v>11913</v>
      </c>
      <c r="C5282" s="8" t="s">
        <v>11914</v>
      </c>
      <c r="D5282" s="9">
        <v>8.6994693156E10</v>
      </c>
      <c r="E5282" s="8" t="s">
        <v>15428</v>
      </c>
      <c r="F5282" s="8" t="s">
        <v>15420</v>
      </c>
      <c r="G5282" s="8" t="s">
        <v>15451</v>
      </c>
      <c r="H5282" s="8" t="s">
        <v>15438</v>
      </c>
      <c r="I5282" s="8" t="s">
        <v>15433</v>
      </c>
      <c r="J5282" s="8" t="s">
        <v>15424</v>
      </c>
      <c r="K5282" s="8" t="s">
        <v>15439</v>
      </c>
      <c r="L5282" s="12" t="s">
        <v>15</v>
      </c>
      <c r="M5282" s="12" t="s">
        <v>3780</v>
      </c>
      <c r="N5282" s="12" t="s">
        <v>162</v>
      </c>
      <c r="O5282" s="12" t="s">
        <v>3815</v>
      </c>
      <c r="P5282" s="12" t="s">
        <v>119</v>
      </c>
      <c r="Y5282" s="11">
        <f>ROUNDUP(SUM(VLOOKUP(F5282,'Pontuação 3.0'!A$2:B$11,2,FALSE),VLOOKUP(E5282,'Pontuação 3.0'!C$2:D$11,2,FALSE),VLOOKUP(H5282,'Pontuação 3.0'!I$2:J$11,2,FALSE),VLOOKUP(J5282,'Pontuação 3.0'!K$2:L$11,2,FALSE),VLOOKUP(G5282,'Pontuação 3.0'!E$2:F$11,2,FALSE),VLOOKUP(I5282,'Pontuação 3.0'!G$2:H$11,2,FALSE),VLOOKUP(K5282,'Pontuação 3.0'!M$2:N$13,2,FALSE)),0)</f>
        <v>2077</v>
      </c>
      <c r="Z5282" s="11">
        <f t="shared" si="6"/>
        <v>208</v>
      </c>
      <c r="AA5282" s="11" t="str">
        <f t="array" ref="AA5282">IFERROR(INDEX('Pontuação 3.0'!G$13:G$191, MATCH(Z5282, 'Pontuação 3.0'!F$13:F$191, 0)), "Faixa Indefinida")</f>
        <v>C</v>
      </c>
      <c r="AB5282" s="11">
        <f t="shared" si="7"/>
        <v>0</v>
      </c>
      <c r="AC5282" s="11">
        <f t="shared" si="8"/>
        <v>0</v>
      </c>
      <c r="AD5282" s="11">
        <f t="shared" si="9"/>
        <v>1</v>
      </c>
      <c r="AE5282" s="11">
        <f t="shared" si="10"/>
        <v>0</v>
      </c>
    </row>
    <row r="5283" ht="15.75" customHeight="1">
      <c r="A5283" s="7">
        <v>45660.0</v>
      </c>
      <c r="B5283" s="8" t="s">
        <v>1138</v>
      </c>
      <c r="C5283" s="8" t="s">
        <v>11915</v>
      </c>
      <c r="D5283" s="9">
        <v>8.2999124029E10</v>
      </c>
      <c r="E5283" s="8" t="s">
        <v>15428</v>
      </c>
      <c r="F5283" s="8" t="s">
        <v>15442</v>
      </c>
      <c r="G5283" s="8" t="s">
        <v>15451</v>
      </c>
      <c r="H5283" s="8" t="s">
        <v>15438</v>
      </c>
      <c r="I5283" s="8" t="s">
        <v>15423</v>
      </c>
      <c r="J5283" s="8" t="s">
        <v>15424</v>
      </c>
      <c r="K5283" s="8" t="s">
        <v>15480</v>
      </c>
      <c r="L5283" s="12" t="s">
        <v>15</v>
      </c>
      <c r="M5283" s="12" t="s">
        <v>3780</v>
      </c>
      <c r="N5283" s="12" t="s">
        <v>162</v>
      </c>
      <c r="O5283" s="12" t="s">
        <v>3781</v>
      </c>
      <c r="P5283" s="12" t="s">
        <v>119</v>
      </c>
      <c r="Y5283" s="11">
        <f>ROUNDUP(SUM(VLOOKUP(F5283,'Pontuação 3.0'!A$2:B$11,2,FALSE),VLOOKUP(E5283,'Pontuação 3.0'!C$2:D$11,2,FALSE),VLOOKUP(H5283,'Pontuação 3.0'!I$2:J$11,2,FALSE),VLOOKUP(J5283,'Pontuação 3.0'!K$2:L$11,2,FALSE),VLOOKUP(G5283,'Pontuação 3.0'!E$2:F$11,2,FALSE),VLOOKUP(I5283,'Pontuação 3.0'!G$2:H$11,2,FALSE),VLOOKUP(K5283,'Pontuação 3.0'!M$2:N$13,2,FALSE)),0)</f>
        <v>1661</v>
      </c>
      <c r="Z5283" s="11">
        <f t="shared" si="6"/>
        <v>166</v>
      </c>
      <c r="AA5283" s="11" t="str">
        <f t="array" ref="AA5283">IFERROR(INDEX('Pontuação 3.0'!G$13:G$191, MATCH(Z5283, 'Pontuação 3.0'!F$13:F$191, 0)), "Faixa Indefinida")</f>
        <v>D</v>
      </c>
      <c r="AB5283" s="11">
        <f t="shared" si="7"/>
        <v>0</v>
      </c>
      <c r="AC5283" s="11">
        <f t="shared" si="8"/>
        <v>0</v>
      </c>
      <c r="AD5283" s="11">
        <f t="shared" si="9"/>
        <v>0</v>
      </c>
      <c r="AE5283" s="11">
        <f t="shared" si="10"/>
        <v>1</v>
      </c>
    </row>
    <row r="5284" ht="15.75" customHeight="1">
      <c r="A5284" s="7">
        <v>45660.0</v>
      </c>
      <c r="B5284" s="8" t="s">
        <v>11916</v>
      </c>
      <c r="C5284" s="8" t="s">
        <v>11917</v>
      </c>
      <c r="D5284" s="9">
        <v>7.3998728733E10</v>
      </c>
      <c r="E5284" s="8" t="s">
        <v>15428</v>
      </c>
      <c r="F5284" s="8" t="s">
        <v>15454</v>
      </c>
      <c r="G5284" s="8" t="s">
        <v>15451</v>
      </c>
      <c r="H5284" s="8" t="s">
        <v>15422</v>
      </c>
      <c r="I5284" s="8" t="s">
        <v>15433</v>
      </c>
      <c r="J5284" s="8" t="s">
        <v>15424</v>
      </c>
      <c r="K5284" s="8" t="s">
        <v>15432</v>
      </c>
      <c r="L5284" s="12" t="s">
        <v>15</v>
      </c>
      <c r="M5284" s="12" t="s">
        <v>3780</v>
      </c>
      <c r="N5284" s="12" t="s">
        <v>93</v>
      </c>
      <c r="O5284" s="12" t="s">
        <v>3781</v>
      </c>
      <c r="P5284" s="12" t="s">
        <v>119</v>
      </c>
      <c r="Y5284" s="11">
        <f>ROUNDUP(SUM(VLOOKUP(F5284,'Pontuação 3.0'!A$2:B$11,2,FALSE),VLOOKUP(E5284,'Pontuação 3.0'!C$2:D$11,2,FALSE),VLOOKUP(H5284,'Pontuação 3.0'!I$2:J$11,2,FALSE),VLOOKUP(J5284,'Pontuação 3.0'!K$2:L$11,2,FALSE),VLOOKUP(G5284,'Pontuação 3.0'!E$2:F$11,2,FALSE),VLOOKUP(I5284,'Pontuação 3.0'!G$2:H$11,2,FALSE),VLOOKUP(K5284,'Pontuação 3.0'!M$2:N$13,2,FALSE)),0)</f>
        <v>2318</v>
      </c>
      <c r="Z5284" s="11">
        <f t="shared" si="6"/>
        <v>232</v>
      </c>
      <c r="AA5284" s="11" t="str">
        <f t="array" ref="AA5284">IFERROR(INDEX('Pontuação 3.0'!G$13:G$191, MATCH(Z5284, 'Pontuação 3.0'!F$13:F$191, 0)), "Faixa Indefinida")</f>
        <v>B</v>
      </c>
      <c r="AB5284" s="11">
        <f t="shared" si="7"/>
        <v>0</v>
      </c>
      <c r="AC5284" s="11">
        <f t="shared" si="8"/>
        <v>1</v>
      </c>
      <c r="AD5284" s="11">
        <f t="shared" si="9"/>
        <v>0</v>
      </c>
      <c r="AE5284" s="11">
        <f t="shared" si="10"/>
        <v>0</v>
      </c>
    </row>
    <row r="5285" ht="15.75" customHeight="1">
      <c r="A5285" s="7">
        <v>45660.0</v>
      </c>
      <c r="B5285" s="8" t="s">
        <v>11918</v>
      </c>
      <c r="C5285" s="8" t="s">
        <v>11919</v>
      </c>
      <c r="D5285" s="9">
        <v>1.1985227974E10</v>
      </c>
      <c r="E5285" s="8" t="s">
        <v>15428</v>
      </c>
      <c r="F5285" s="8" t="s">
        <v>15420</v>
      </c>
      <c r="G5285" s="8" t="s">
        <v>15451</v>
      </c>
      <c r="H5285" s="8" t="s">
        <v>15438</v>
      </c>
      <c r="I5285" s="8" t="s">
        <v>15431</v>
      </c>
      <c r="J5285" s="8" t="s">
        <v>15424</v>
      </c>
      <c r="K5285" s="8" t="s">
        <v>15432</v>
      </c>
      <c r="L5285" s="12" t="s">
        <v>15</v>
      </c>
      <c r="M5285" s="12" t="s">
        <v>3780</v>
      </c>
      <c r="N5285" s="12" t="s">
        <v>300</v>
      </c>
      <c r="O5285" s="12" t="s">
        <v>3781</v>
      </c>
      <c r="P5285" s="12" t="s">
        <v>119</v>
      </c>
      <c r="Y5285" s="11">
        <f>ROUNDUP(SUM(VLOOKUP(F5285,'Pontuação 3.0'!A$2:B$11,2,FALSE),VLOOKUP(E5285,'Pontuação 3.0'!C$2:D$11,2,FALSE),VLOOKUP(H5285,'Pontuação 3.0'!I$2:J$11,2,FALSE),VLOOKUP(J5285,'Pontuação 3.0'!K$2:L$11,2,FALSE),VLOOKUP(G5285,'Pontuação 3.0'!E$2:F$11,2,FALSE),VLOOKUP(I5285,'Pontuação 3.0'!G$2:H$11,2,FALSE),VLOOKUP(K5285,'Pontuação 3.0'!M$2:N$13,2,FALSE)),0)</f>
        <v>2062</v>
      </c>
      <c r="Z5285" s="11">
        <f t="shared" si="6"/>
        <v>206</v>
      </c>
      <c r="AA5285" s="11" t="str">
        <f t="array" ref="AA5285">IFERROR(INDEX('Pontuação 3.0'!G$13:G$191, MATCH(Z5285, 'Pontuação 3.0'!F$13:F$191, 0)), "Faixa Indefinida")</f>
        <v>C</v>
      </c>
      <c r="AB5285" s="11">
        <f t="shared" si="7"/>
        <v>0</v>
      </c>
      <c r="AC5285" s="11">
        <f t="shared" si="8"/>
        <v>0</v>
      </c>
      <c r="AD5285" s="11">
        <f t="shared" si="9"/>
        <v>1</v>
      </c>
      <c r="AE5285" s="11">
        <f t="shared" si="10"/>
        <v>0</v>
      </c>
    </row>
    <row r="5286" ht="15.75" customHeight="1">
      <c r="A5286" s="7">
        <v>45660.0</v>
      </c>
      <c r="B5286" s="8" t="s">
        <v>11920</v>
      </c>
      <c r="C5286" s="8" t="s">
        <v>11921</v>
      </c>
      <c r="D5286" s="9">
        <v>6.199554545E10</v>
      </c>
      <c r="E5286" s="8" t="s">
        <v>15428</v>
      </c>
      <c r="F5286" s="8" t="s">
        <v>15420</v>
      </c>
      <c r="G5286" s="8" t="s">
        <v>15430</v>
      </c>
      <c r="H5286" s="8" t="s">
        <v>15422</v>
      </c>
      <c r="I5286" s="8" t="s">
        <v>15433</v>
      </c>
      <c r="J5286" s="8" t="s">
        <v>15424</v>
      </c>
      <c r="K5286" s="8" t="s">
        <v>15432</v>
      </c>
      <c r="L5286" s="12" t="s">
        <v>15</v>
      </c>
      <c r="M5286" s="12" t="s">
        <v>3780</v>
      </c>
      <c r="N5286" s="12" t="s">
        <v>1554</v>
      </c>
      <c r="O5286" s="12" t="s">
        <v>3781</v>
      </c>
      <c r="P5286" s="12" t="s">
        <v>119</v>
      </c>
      <c r="Y5286" s="11">
        <f>ROUNDUP(SUM(VLOOKUP(F5286,'Pontuação 3.0'!A$2:B$11,2,FALSE),VLOOKUP(E5286,'Pontuação 3.0'!C$2:D$11,2,FALSE),VLOOKUP(H5286,'Pontuação 3.0'!I$2:J$11,2,FALSE),VLOOKUP(J5286,'Pontuação 3.0'!K$2:L$11,2,FALSE),VLOOKUP(G5286,'Pontuação 3.0'!E$2:F$11,2,FALSE),VLOOKUP(I5286,'Pontuação 3.0'!G$2:H$11,2,FALSE),VLOOKUP(K5286,'Pontuação 3.0'!M$2:N$13,2,FALSE)),0)</f>
        <v>2483</v>
      </c>
      <c r="Z5286" s="11">
        <f t="shared" si="6"/>
        <v>248</v>
      </c>
      <c r="AA5286" s="11" t="str">
        <f t="array" ref="AA5286">IFERROR(INDEX('Pontuação 3.0'!G$13:G$191, MATCH(Z5286, 'Pontuação 3.0'!F$13:F$191, 0)), "Faixa Indefinida")</f>
        <v>A</v>
      </c>
      <c r="AB5286" s="11">
        <f t="shared" si="7"/>
        <v>1</v>
      </c>
      <c r="AC5286" s="11">
        <f t="shared" si="8"/>
        <v>0</v>
      </c>
      <c r="AD5286" s="11">
        <f t="shared" si="9"/>
        <v>0</v>
      </c>
      <c r="AE5286" s="11">
        <f t="shared" si="10"/>
        <v>0</v>
      </c>
    </row>
    <row r="5287" ht="15.75" customHeight="1">
      <c r="A5287" s="7">
        <v>45660.0</v>
      </c>
      <c r="B5287" s="8" t="s">
        <v>11924</v>
      </c>
      <c r="C5287" s="8" t="s">
        <v>11925</v>
      </c>
      <c r="D5287" s="9">
        <v>4.5988415445E10</v>
      </c>
      <c r="E5287" s="8" t="s">
        <v>15419</v>
      </c>
      <c r="F5287" s="8" t="s">
        <v>15420</v>
      </c>
      <c r="G5287" s="8" t="s">
        <v>15430</v>
      </c>
      <c r="H5287" s="8" t="s">
        <v>15443</v>
      </c>
      <c r="I5287" s="8" t="s">
        <v>15431</v>
      </c>
      <c r="J5287" s="8" t="s">
        <v>15424</v>
      </c>
      <c r="K5287" s="8" t="s">
        <v>15439</v>
      </c>
      <c r="L5287" s="12" t="s">
        <v>15</v>
      </c>
      <c r="M5287" s="12" t="s">
        <v>3780</v>
      </c>
      <c r="N5287" s="12" t="s">
        <v>93</v>
      </c>
      <c r="O5287" s="12" t="s">
        <v>3781</v>
      </c>
      <c r="P5287" s="12" t="s">
        <v>119</v>
      </c>
      <c r="Y5287" s="11">
        <f>ROUNDUP(SUM(VLOOKUP(F5287,'Pontuação 3.0'!A$2:B$11,2,FALSE),VLOOKUP(E5287,'Pontuação 3.0'!C$2:D$11,2,FALSE),VLOOKUP(H5287,'Pontuação 3.0'!I$2:J$11,2,FALSE),VLOOKUP(J5287,'Pontuação 3.0'!K$2:L$11,2,FALSE),VLOOKUP(G5287,'Pontuação 3.0'!E$2:F$11,2,FALSE),VLOOKUP(I5287,'Pontuação 3.0'!G$2:H$11,2,FALSE),VLOOKUP(K5287,'Pontuação 3.0'!M$2:N$13,2,FALSE)),0)</f>
        <v>2158</v>
      </c>
      <c r="Z5287" s="11">
        <f t="shared" si="6"/>
        <v>216</v>
      </c>
      <c r="AA5287" s="11" t="str">
        <f t="array" ref="AA5287">IFERROR(INDEX('Pontuação 3.0'!G$13:G$191, MATCH(Z5287, 'Pontuação 3.0'!F$13:F$191, 0)), "Faixa Indefinida")</f>
        <v>B</v>
      </c>
      <c r="AB5287" s="11">
        <f t="shared" si="7"/>
        <v>0</v>
      </c>
      <c r="AC5287" s="11">
        <f t="shared" si="8"/>
        <v>1</v>
      </c>
      <c r="AD5287" s="11">
        <f t="shared" si="9"/>
        <v>0</v>
      </c>
      <c r="AE5287" s="11">
        <f t="shared" si="10"/>
        <v>0</v>
      </c>
    </row>
    <row r="5288" ht="15.75" customHeight="1">
      <c r="A5288" s="7">
        <v>45660.0</v>
      </c>
      <c r="B5288" s="8" t="s">
        <v>11922</v>
      </c>
      <c r="C5288" s="8" t="s">
        <v>11923</v>
      </c>
      <c r="D5288" s="9">
        <v>4.4999078511E10</v>
      </c>
      <c r="E5288" s="8" t="s">
        <v>15428</v>
      </c>
      <c r="F5288" s="8" t="s">
        <v>15442</v>
      </c>
      <c r="G5288" s="8" t="s">
        <v>15430</v>
      </c>
      <c r="H5288" s="8" t="s">
        <v>15422</v>
      </c>
      <c r="I5288" s="8" t="s">
        <v>15423</v>
      </c>
      <c r="J5288" s="8" t="s">
        <v>15424</v>
      </c>
      <c r="K5288" s="8" t="s">
        <v>15439</v>
      </c>
      <c r="L5288" s="12" t="s">
        <v>15</v>
      </c>
      <c r="M5288" s="12" t="s">
        <v>3780</v>
      </c>
      <c r="N5288" s="12" t="s">
        <v>354</v>
      </c>
      <c r="O5288" s="12" t="s">
        <v>3781</v>
      </c>
      <c r="P5288" s="12" t="s">
        <v>119</v>
      </c>
      <c r="Y5288" s="11">
        <f>ROUNDUP(SUM(VLOOKUP(F5288,'Pontuação 3.0'!A$2:B$11,2,FALSE),VLOOKUP(E5288,'Pontuação 3.0'!C$2:D$11,2,FALSE),VLOOKUP(H5288,'Pontuação 3.0'!I$2:J$11,2,FALSE),VLOOKUP(J5288,'Pontuação 3.0'!K$2:L$11,2,FALSE),VLOOKUP(G5288,'Pontuação 3.0'!E$2:F$11,2,FALSE),VLOOKUP(I5288,'Pontuação 3.0'!G$2:H$11,2,FALSE),VLOOKUP(K5288,'Pontuação 3.0'!M$2:N$13,2,FALSE)),0)</f>
        <v>1967</v>
      </c>
      <c r="Z5288" s="11">
        <f t="shared" si="6"/>
        <v>197</v>
      </c>
      <c r="AA5288" s="11" t="str">
        <f t="array" ref="AA5288">IFERROR(INDEX('Pontuação 3.0'!G$13:G$191, MATCH(Z5288, 'Pontuação 3.0'!F$13:F$191, 0)), "Faixa Indefinida")</f>
        <v>C</v>
      </c>
      <c r="AB5288" s="11">
        <f t="shared" si="7"/>
        <v>0</v>
      </c>
      <c r="AC5288" s="11">
        <f t="shared" si="8"/>
        <v>0</v>
      </c>
      <c r="AD5288" s="11">
        <f t="shared" si="9"/>
        <v>1</v>
      </c>
      <c r="AE5288" s="11">
        <f t="shared" si="10"/>
        <v>0</v>
      </c>
    </row>
    <row r="5289" ht="15.75" customHeight="1">
      <c r="A5289" s="7">
        <v>45660.0</v>
      </c>
      <c r="B5289" s="8" t="s">
        <v>11928</v>
      </c>
      <c r="C5289" s="8" t="s">
        <v>11929</v>
      </c>
      <c r="D5289" s="9">
        <v>9.8985766348E10</v>
      </c>
      <c r="E5289" s="8" t="s">
        <v>15428</v>
      </c>
      <c r="F5289" s="8" t="s">
        <v>15420</v>
      </c>
      <c r="G5289" s="8" t="s">
        <v>15430</v>
      </c>
      <c r="H5289" s="8" t="s">
        <v>15443</v>
      </c>
      <c r="I5289" s="8" t="s">
        <v>15431</v>
      </c>
      <c r="J5289" s="8" t="s">
        <v>15448</v>
      </c>
      <c r="K5289" s="8" t="s">
        <v>15439</v>
      </c>
      <c r="L5289" s="12" t="s">
        <v>15</v>
      </c>
      <c r="M5289" s="12" t="s">
        <v>3780</v>
      </c>
      <c r="N5289" s="12" t="s">
        <v>608</v>
      </c>
      <c r="O5289" s="12" t="s">
        <v>3781</v>
      </c>
      <c r="P5289" s="12" t="s">
        <v>119</v>
      </c>
      <c r="Y5289" s="11">
        <f>ROUNDUP(SUM(VLOOKUP(F5289,'Pontuação 3.0'!A$2:B$11,2,FALSE),VLOOKUP(E5289,'Pontuação 3.0'!C$2:D$11,2,FALSE),VLOOKUP(H5289,'Pontuação 3.0'!I$2:J$11,2,FALSE),VLOOKUP(J5289,'Pontuação 3.0'!K$2:L$11,2,FALSE),VLOOKUP(G5289,'Pontuação 3.0'!E$2:F$11,2,FALSE),VLOOKUP(I5289,'Pontuação 3.0'!G$2:H$11,2,FALSE),VLOOKUP(K5289,'Pontuação 3.0'!M$2:N$13,2,FALSE)),0)</f>
        <v>2449</v>
      </c>
      <c r="Z5289" s="11">
        <f t="shared" si="6"/>
        <v>245</v>
      </c>
      <c r="AA5289" s="11" t="str">
        <f t="array" ref="AA5289">IFERROR(INDEX('Pontuação 3.0'!G$13:G$191, MATCH(Z5289, 'Pontuação 3.0'!F$13:F$191, 0)), "Faixa Indefinida")</f>
        <v>A</v>
      </c>
      <c r="AB5289" s="11">
        <f t="shared" si="7"/>
        <v>1</v>
      </c>
      <c r="AC5289" s="11">
        <f t="shared" si="8"/>
        <v>0</v>
      </c>
      <c r="AD5289" s="11">
        <f t="shared" si="9"/>
        <v>0</v>
      </c>
      <c r="AE5289" s="11">
        <f t="shared" si="10"/>
        <v>0</v>
      </c>
    </row>
    <row r="5290" ht="15.75" customHeight="1">
      <c r="A5290" s="7">
        <v>45660.0</v>
      </c>
      <c r="B5290" s="8" t="s">
        <v>11930</v>
      </c>
      <c r="C5290" s="8" t="s">
        <v>11931</v>
      </c>
      <c r="D5290" s="9">
        <v>3.5997403548E10</v>
      </c>
      <c r="E5290" s="8" t="s">
        <v>15419</v>
      </c>
      <c r="F5290" s="8" t="s">
        <v>15420</v>
      </c>
      <c r="G5290" s="8" t="s">
        <v>15421</v>
      </c>
      <c r="H5290" s="8" t="s">
        <v>15443</v>
      </c>
      <c r="I5290" s="8" t="s">
        <v>15423</v>
      </c>
      <c r="J5290" s="8" t="s">
        <v>15424</v>
      </c>
      <c r="K5290" s="8" t="s">
        <v>15432</v>
      </c>
      <c r="L5290" s="8"/>
      <c r="M5290" s="8"/>
      <c r="N5290" s="8"/>
      <c r="O5290" s="8"/>
      <c r="P5290" s="8"/>
      <c r="Y5290" s="11">
        <f>ROUNDUP(SUM(VLOOKUP(F5290,'Pontuação 3.0'!A$2:B$11,2,FALSE),VLOOKUP(E5290,'Pontuação 3.0'!C$2:D$11,2,FALSE),VLOOKUP(H5290,'Pontuação 3.0'!I$2:J$11,2,FALSE),VLOOKUP(J5290,'Pontuação 3.0'!K$2:L$11,2,FALSE),VLOOKUP(G5290,'Pontuação 3.0'!E$2:F$11,2,FALSE),VLOOKUP(I5290,'Pontuação 3.0'!G$2:H$11,2,FALSE),VLOOKUP(K5290,'Pontuação 3.0'!M$2:N$13,2,FALSE)),0)</f>
        <v>1974</v>
      </c>
      <c r="Z5290" s="11">
        <f t="shared" si="6"/>
        <v>197</v>
      </c>
      <c r="AA5290" s="11" t="str">
        <f t="array" ref="AA5290">IFERROR(INDEX('Pontuação 3.0'!G$13:G$191, MATCH(Z5290, 'Pontuação 3.0'!F$13:F$191, 0)), "Faixa Indefinida")</f>
        <v>C</v>
      </c>
      <c r="AB5290" s="11">
        <f t="shared" si="7"/>
        <v>0</v>
      </c>
      <c r="AC5290" s="11">
        <f t="shared" si="8"/>
        <v>0</v>
      </c>
      <c r="AD5290" s="11">
        <f t="shared" si="9"/>
        <v>1</v>
      </c>
      <c r="AE5290" s="11">
        <f t="shared" si="10"/>
        <v>0</v>
      </c>
    </row>
    <row r="5291" ht="15.75" customHeight="1">
      <c r="A5291" s="7">
        <v>45660.0</v>
      </c>
      <c r="B5291" s="8" t="s">
        <v>11932</v>
      </c>
      <c r="C5291" s="8" t="s">
        <v>11933</v>
      </c>
      <c r="D5291" s="9">
        <v>1.4991763444E10</v>
      </c>
      <c r="E5291" s="8" t="s">
        <v>15428</v>
      </c>
      <c r="F5291" s="8" t="s">
        <v>15420</v>
      </c>
      <c r="G5291" s="8" t="s">
        <v>15455</v>
      </c>
      <c r="H5291" s="8" t="s">
        <v>15446</v>
      </c>
      <c r="I5291" s="8" t="s">
        <v>15433</v>
      </c>
      <c r="J5291" s="8" t="s">
        <v>15424</v>
      </c>
      <c r="K5291" s="8" t="s">
        <v>15432</v>
      </c>
      <c r="L5291" s="12" t="s">
        <v>15</v>
      </c>
      <c r="M5291" s="12" t="s">
        <v>3780</v>
      </c>
      <c r="N5291" s="12" t="s">
        <v>310</v>
      </c>
      <c r="O5291" s="12" t="s">
        <v>3870</v>
      </c>
      <c r="P5291" s="12" t="s">
        <v>119</v>
      </c>
      <c r="Y5291" s="11">
        <f>ROUNDUP(SUM(VLOOKUP(F5291,'Pontuação 3.0'!A$2:B$11,2,FALSE),VLOOKUP(E5291,'Pontuação 3.0'!C$2:D$11,2,FALSE),VLOOKUP(H5291,'Pontuação 3.0'!I$2:J$11,2,FALSE),VLOOKUP(J5291,'Pontuação 3.0'!K$2:L$11,2,FALSE),VLOOKUP(G5291,'Pontuação 3.0'!E$2:F$11,2,FALSE),VLOOKUP(I5291,'Pontuação 3.0'!G$2:H$11,2,FALSE),VLOOKUP(K5291,'Pontuação 3.0'!M$2:N$13,2,FALSE)),0)</f>
        <v>2664</v>
      </c>
      <c r="Z5291" s="11">
        <f t="shared" si="6"/>
        <v>266</v>
      </c>
      <c r="AA5291" s="11" t="str">
        <f t="array" ref="AA5291">IFERROR(INDEX('Pontuação 3.0'!G$13:G$191, MATCH(Z5291, 'Pontuação 3.0'!F$13:F$191, 0)), "Faixa Indefinida")</f>
        <v>A</v>
      </c>
      <c r="AB5291" s="11">
        <f t="shared" si="7"/>
        <v>1</v>
      </c>
      <c r="AC5291" s="11">
        <f t="shared" si="8"/>
        <v>0</v>
      </c>
      <c r="AD5291" s="11">
        <f t="shared" si="9"/>
        <v>0</v>
      </c>
      <c r="AE5291" s="11">
        <f t="shared" si="10"/>
        <v>0</v>
      </c>
    </row>
    <row r="5292" ht="15.75" customHeight="1">
      <c r="A5292" s="7">
        <v>45660.0</v>
      </c>
      <c r="B5292" s="8" t="s">
        <v>11934</v>
      </c>
      <c r="C5292" s="8" t="s">
        <v>11935</v>
      </c>
      <c r="D5292" s="9">
        <v>1.1966210209E10</v>
      </c>
      <c r="E5292" s="8" t="s">
        <v>15428</v>
      </c>
      <c r="F5292" s="8" t="s">
        <v>15420</v>
      </c>
      <c r="G5292" s="8" t="s">
        <v>15421</v>
      </c>
      <c r="H5292" s="8" t="s">
        <v>15446</v>
      </c>
      <c r="I5292" s="8" t="s">
        <v>15423</v>
      </c>
      <c r="J5292" s="8" t="s">
        <v>15424</v>
      </c>
      <c r="K5292" s="8" t="s">
        <v>15432</v>
      </c>
      <c r="L5292" s="12" t="s">
        <v>15</v>
      </c>
      <c r="M5292" s="12" t="s">
        <v>3780</v>
      </c>
      <c r="N5292" s="12" t="s">
        <v>1153</v>
      </c>
      <c r="O5292" s="12" t="s">
        <v>3781</v>
      </c>
      <c r="P5292" s="12" t="s">
        <v>119</v>
      </c>
      <c r="Y5292" s="11">
        <f>ROUNDUP(SUM(VLOOKUP(F5292,'Pontuação 3.0'!A$2:B$11,2,FALSE),VLOOKUP(E5292,'Pontuação 3.0'!C$2:D$11,2,FALSE),VLOOKUP(H5292,'Pontuação 3.0'!I$2:J$11,2,FALSE),VLOOKUP(J5292,'Pontuação 3.0'!K$2:L$11,2,FALSE),VLOOKUP(G5292,'Pontuação 3.0'!E$2:F$11,2,FALSE),VLOOKUP(I5292,'Pontuação 3.0'!G$2:H$11,2,FALSE),VLOOKUP(K5292,'Pontuação 3.0'!M$2:N$13,2,FALSE)),0)</f>
        <v>2155</v>
      </c>
      <c r="Z5292" s="11">
        <f t="shared" si="6"/>
        <v>216</v>
      </c>
      <c r="AA5292" s="11" t="str">
        <f t="array" ref="AA5292">IFERROR(INDEX('Pontuação 3.0'!G$13:G$191, MATCH(Z5292, 'Pontuação 3.0'!F$13:F$191, 0)), "Faixa Indefinida")</f>
        <v>B</v>
      </c>
      <c r="AB5292" s="11">
        <f t="shared" si="7"/>
        <v>0</v>
      </c>
      <c r="AC5292" s="11">
        <f t="shared" si="8"/>
        <v>1</v>
      </c>
      <c r="AD5292" s="11">
        <f t="shared" si="9"/>
        <v>0</v>
      </c>
      <c r="AE5292" s="11">
        <f t="shared" si="10"/>
        <v>0</v>
      </c>
    </row>
    <row r="5293" ht="15.75" customHeight="1">
      <c r="A5293" s="7">
        <v>45660.0</v>
      </c>
      <c r="B5293" s="8" t="s">
        <v>4627</v>
      </c>
      <c r="C5293" s="8" t="s">
        <v>11936</v>
      </c>
      <c r="D5293" s="9">
        <v>2.1990181017E10</v>
      </c>
      <c r="E5293" s="8" t="s">
        <v>15428</v>
      </c>
      <c r="F5293" s="8" t="s">
        <v>15454</v>
      </c>
      <c r="G5293" s="8" t="s">
        <v>15451</v>
      </c>
      <c r="H5293" s="8" t="s">
        <v>15438</v>
      </c>
      <c r="I5293" s="8" t="s">
        <v>15423</v>
      </c>
      <c r="J5293" s="8" t="s">
        <v>15424</v>
      </c>
      <c r="K5293" s="8" t="s">
        <v>15439</v>
      </c>
      <c r="L5293" s="12" t="s">
        <v>15</v>
      </c>
      <c r="M5293" s="12" t="s">
        <v>3780</v>
      </c>
      <c r="N5293" s="12" t="s">
        <v>205</v>
      </c>
      <c r="O5293" s="12" t="s">
        <v>3781</v>
      </c>
      <c r="P5293" s="12" t="s">
        <v>119</v>
      </c>
      <c r="Y5293" s="11">
        <f>ROUNDUP(SUM(VLOOKUP(F5293,'Pontuação 3.0'!A$2:B$11,2,FALSE),VLOOKUP(E5293,'Pontuação 3.0'!C$2:D$11,2,FALSE),VLOOKUP(H5293,'Pontuação 3.0'!I$2:J$11,2,FALSE),VLOOKUP(J5293,'Pontuação 3.0'!K$2:L$11,2,FALSE),VLOOKUP(G5293,'Pontuação 3.0'!E$2:F$11,2,FALSE),VLOOKUP(I5293,'Pontuação 3.0'!G$2:H$11,2,FALSE),VLOOKUP(K5293,'Pontuação 3.0'!M$2:N$13,2,FALSE)),0)</f>
        <v>1787</v>
      </c>
      <c r="Z5293" s="11">
        <f t="shared" si="6"/>
        <v>179</v>
      </c>
      <c r="AA5293" s="11" t="str">
        <f t="array" ref="AA5293">IFERROR(INDEX('Pontuação 3.0'!G$13:G$191, MATCH(Z5293, 'Pontuação 3.0'!F$13:F$191, 0)), "Faixa Indefinida")</f>
        <v>D</v>
      </c>
      <c r="AB5293" s="11">
        <f t="shared" si="7"/>
        <v>0</v>
      </c>
      <c r="AC5293" s="11">
        <f t="shared" si="8"/>
        <v>0</v>
      </c>
      <c r="AD5293" s="11">
        <f t="shared" si="9"/>
        <v>0</v>
      </c>
      <c r="AE5293" s="11">
        <f t="shared" si="10"/>
        <v>1</v>
      </c>
    </row>
    <row r="5294" ht="15.75" customHeight="1">
      <c r="A5294" s="7">
        <v>45660.0</v>
      </c>
      <c r="B5294" s="8" t="s">
        <v>11937</v>
      </c>
      <c r="C5294" s="8" t="s">
        <v>11938</v>
      </c>
      <c r="D5294" s="9">
        <v>1.194861465E10</v>
      </c>
      <c r="E5294" s="8" t="s">
        <v>15428</v>
      </c>
      <c r="F5294" s="8" t="s">
        <v>15420</v>
      </c>
      <c r="G5294" s="8" t="s">
        <v>15421</v>
      </c>
      <c r="H5294" s="8" t="s">
        <v>15446</v>
      </c>
      <c r="I5294" s="8" t="s">
        <v>15423</v>
      </c>
      <c r="J5294" s="8" t="s">
        <v>15424</v>
      </c>
      <c r="K5294" s="8" t="s">
        <v>15466</v>
      </c>
      <c r="L5294" s="12" t="s">
        <v>15</v>
      </c>
      <c r="M5294" s="12" t="s">
        <v>3780</v>
      </c>
      <c r="N5294" s="12" t="s">
        <v>162</v>
      </c>
      <c r="O5294" s="12" t="s">
        <v>3781</v>
      </c>
      <c r="P5294" s="12" t="s">
        <v>119</v>
      </c>
      <c r="Y5294" s="11">
        <f>ROUNDUP(SUM(VLOOKUP(F5294,'Pontuação 3.0'!A$2:B$11,2,FALSE),VLOOKUP(E5294,'Pontuação 3.0'!C$2:D$11,2,FALSE),VLOOKUP(H5294,'Pontuação 3.0'!I$2:J$11,2,FALSE),VLOOKUP(J5294,'Pontuação 3.0'!K$2:L$11,2,FALSE),VLOOKUP(G5294,'Pontuação 3.0'!E$2:F$11,2,FALSE),VLOOKUP(I5294,'Pontuação 3.0'!G$2:H$11,2,FALSE),VLOOKUP(K5294,'Pontuação 3.0'!M$2:N$13,2,FALSE)),0)</f>
        <v>2263</v>
      </c>
      <c r="Z5294" s="11">
        <f t="shared" si="6"/>
        <v>226</v>
      </c>
      <c r="AA5294" s="11" t="str">
        <f t="array" ref="AA5294">IFERROR(INDEX('Pontuação 3.0'!G$13:G$191, MATCH(Z5294, 'Pontuação 3.0'!F$13:F$191, 0)), "Faixa Indefinida")</f>
        <v>B</v>
      </c>
      <c r="AB5294" s="11">
        <f t="shared" si="7"/>
        <v>0</v>
      </c>
      <c r="AC5294" s="11">
        <f t="shared" si="8"/>
        <v>1</v>
      </c>
      <c r="AD5294" s="11">
        <f t="shared" si="9"/>
        <v>0</v>
      </c>
      <c r="AE5294" s="11">
        <f t="shared" si="10"/>
        <v>0</v>
      </c>
    </row>
    <row r="5295" ht="15.75" customHeight="1">
      <c r="A5295" s="7">
        <v>45660.0</v>
      </c>
      <c r="B5295" s="8" t="s">
        <v>453</v>
      </c>
      <c r="C5295" s="8" t="s">
        <v>11939</v>
      </c>
      <c r="D5295" s="9">
        <v>1.1940534169E10</v>
      </c>
      <c r="E5295" s="8" t="s">
        <v>15428</v>
      </c>
      <c r="F5295" s="8" t="s">
        <v>15436</v>
      </c>
      <c r="G5295" s="8" t="s">
        <v>15437</v>
      </c>
      <c r="H5295" s="8" t="s">
        <v>15438</v>
      </c>
      <c r="I5295" s="8" t="s">
        <v>15433</v>
      </c>
      <c r="J5295" s="8" t="s">
        <v>15424</v>
      </c>
      <c r="K5295" s="8" t="s">
        <v>15432</v>
      </c>
      <c r="L5295" s="12" t="s">
        <v>15</v>
      </c>
      <c r="M5295" s="12" t="s">
        <v>3780</v>
      </c>
      <c r="N5295" s="12" t="s">
        <v>205</v>
      </c>
      <c r="O5295" s="12" t="s">
        <v>3812</v>
      </c>
      <c r="P5295" s="12" t="s">
        <v>119</v>
      </c>
      <c r="Y5295" s="11">
        <f>ROUNDUP(SUM(VLOOKUP(F5295,'Pontuação 3.0'!A$2:B$11,2,FALSE),VLOOKUP(E5295,'Pontuação 3.0'!C$2:D$11,2,FALSE),VLOOKUP(H5295,'Pontuação 3.0'!I$2:J$11,2,FALSE),VLOOKUP(J5295,'Pontuação 3.0'!K$2:L$11,2,FALSE),VLOOKUP(G5295,'Pontuação 3.0'!E$2:F$11,2,FALSE),VLOOKUP(I5295,'Pontuação 3.0'!G$2:H$11,2,FALSE),VLOOKUP(K5295,'Pontuação 3.0'!M$2:N$13,2,FALSE)),0)</f>
        <v>2080</v>
      </c>
      <c r="Z5295" s="11">
        <f t="shared" si="6"/>
        <v>208</v>
      </c>
      <c r="AA5295" s="11" t="str">
        <f t="array" ref="AA5295">IFERROR(INDEX('Pontuação 3.0'!G$13:G$191, MATCH(Z5295, 'Pontuação 3.0'!F$13:F$191, 0)), "Faixa Indefinida")</f>
        <v>C</v>
      </c>
      <c r="AB5295" s="11">
        <f t="shared" si="7"/>
        <v>0</v>
      </c>
      <c r="AC5295" s="11">
        <f t="shared" si="8"/>
        <v>0</v>
      </c>
      <c r="AD5295" s="11">
        <f t="shared" si="9"/>
        <v>1</v>
      </c>
      <c r="AE5295" s="11">
        <f t="shared" si="10"/>
        <v>0</v>
      </c>
    </row>
    <row r="5296" ht="15.75" customHeight="1">
      <c r="A5296" s="7">
        <v>45660.0</v>
      </c>
      <c r="B5296" s="8" t="s">
        <v>11940</v>
      </c>
      <c r="C5296" s="8" t="s">
        <v>11941</v>
      </c>
      <c r="D5296" s="9">
        <v>3.4984201217E10</v>
      </c>
      <c r="E5296" s="8" t="s">
        <v>15419</v>
      </c>
      <c r="F5296" s="8" t="s">
        <v>15420</v>
      </c>
      <c r="G5296" s="8" t="s">
        <v>15430</v>
      </c>
      <c r="H5296" s="8" t="s">
        <v>15446</v>
      </c>
      <c r="I5296" s="8" t="s">
        <v>15423</v>
      </c>
      <c r="J5296" s="8" t="s">
        <v>15424</v>
      </c>
      <c r="K5296" s="8" t="s">
        <v>15432</v>
      </c>
      <c r="L5296" s="12" t="s">
        <v>15</v>
      </c>
      <c r="M5296" s="12" t="s">
        <v>3780</v>
      </c>
      <c r="N5296" s="12" t="s">
        <v>133</v>
      </c>
      <c r="O5296" s="12" t="s">
        <v>3781</v>
      </c>
      <c r="P5296" s="12" t="s">
        <v>119</v>
      </c>
      <c r="Y5296" s="11">
        <f>ROUNDUP(SUM(VLOOKUP(F5296,'Pontuação 3.0'!A$2:B$11,2,FALSE),VLOOKUP(E5296,'Pontuação 3.0'!C$2:D$11,2,FALSE),VLOOKUP(H5296,'Pontuação 3.0'!I$2:J$11,2,FALSE),VLOOKUP(J5296,'Pontuação 3.0'!K$2:L$11,2,FALSE),VLOOKUP(G5296,'Pontuação 3.0'!E$2:F$11,2,FALSE),VLOOKUP(I5296,'Pontuação 3.0'!G$2:H$11,2,FALSE),VLOOKUP(K5296,'Pontuação 3.0'!M$2:N$13,2,FALSE)),0)</f>
        <v>2265</v>
      </c>
      <c r="Z5296" s="11">
        <f t="shared" si="6"/>
        <v>227</v>
      </c>
      <c r="AA5296" s="11" t="str">
        <f t="array" ref="AA5296">IFERROR(INDEX('Pontuação 3.0'!G$13:G$191, MATCH(Z5296, 'Pontuação 3.0'!F$13:F$191, 0)), "Faixa Indefinida")</f>
        <v>B</v>
      </c>
      <c r="AB5296" s="11">
        <f t="shared" si="7"/>
        <v>0</v>
      </c>
      <c r="AC5296" s="11">
        <f t="shared" si="8"/>
        <v>1</v>
      </c>
      <c r="AD5296" s="11">
        <f t="shared" si="9"/>
        <v>0</v>
      </c>
      <c r="AE5296" s="11">
        <f t="shared" si="10"/>
        <v>0</v>
      </c>
    </row>
    <row r="5297" ht="15.75" customHeight="1">
      <c r="A5297" s="7">
        <v>45660.0</v>
      </c>
      <c r="B5297" s="8" t="s">
        <v>11942</v>
      </c>
      <c r="C5297" s="8" t="s">
        <v>11943</v>
      </c>
      <c r="D5297" s="13" t="s">
        <v>15879</v>
      </c>
      <c r="E5297" s="8" t="s">
        <v>15428</v>
      </c>
      <c r="F5297" s="8" t="s">
        <v>15420</v>
      </c>
      <c r="G5297" s="8" t="s">
        <v>15430</v>
      </c>
      <c r="H5297" s="8" t="s">
        <v>15443</v>
      </c>
      <c r="I5297" s="8" t="s">
        <v>15431</v>
      </c>
      <c r="J5297" s="8" t="s">
        <v>15424</v>
      </c>
      <c r="K5297" s="8" t="s">
        <v>15466</v>
      </c>
      <c r="L5297" s="12" t="s">
        <v>15</v>
      </c>
      <c r="M5297" s="12" t="s">
        <v>3780</v>
      </c>
      <c r="N5297" s="12" t="s">
        <v>162</v>
      </c>
      <c r="O5297" s="12" t="s">
        <v>3781</v>
      </c>
      <c r="P5297" s="12" t="s">
        <v>119</v>
      </c>
      <c r="Y5297" s="11">
        <f>ROUNDUP(SUM(VLOOKUP(F5297,'Pontuação 3.0'!A$2:B$11,2,FALSE),VLOOKUP(E5297,'Pontuação 3.0'!C$2:D$11,2,FALSE),VLOOKUP(H5297,'Pontuação 3.0'!I$2:J$11,2,FALSE),VLOOKUP(J5297,'Pontuação 3.0'!K$2:L$11,2,FALSE),VLOOKUP(G5297,'Pontuação 3.0'!E$2:F$11,2,FALSE),VLOOKUP(I5297,'Pontuação 3.0'!G$2:H$11,2,FALSE),VLOOKUP(K5297,'Pontuação 3.0'!M$2:N$13,2,FALSE)),0)</f>
        <v>2404</v>
      </c>
      <c r="Z5297" s="11">
        <f t="shared" si="6"/>
        <v>240</v>
      </c>
      <c r="AA5297" s="11" t="str">
        <f t="array" ref="AA5297">IFERROR(INDEX('Pontuação 3.0'!G$13:G$191, MATCH(Z5297, 'Pontuação 3.0'!F$13:F$191, 0)), "Faixa Indefinida")</f>
        <v>A</v>
      </c>
      <c r="AB5297" s="11">
        <f t="shared" si="7"/>
        <v>1</v>
      </c>
      <c r="AC5297" s="11">
        <f t="shared" si="8"/>
        <v>0</v>
      </c>
      <c r="AD5297" s="11">
        <f t="shared" si="9"/>
        <v>0</v>
      </c>
      <c r="AE5297" s="11">
        <f t="shared" si="10"/>
        <v>0</v>
      </c>
    </row>
    <row r="5298" ht="15.75" customHeight="1">
      <c r="A5298" s="7">
        <v>45660.0</v>
      </c>
      <c r="B5298" s="8" t="s">
        <v>4658</v>
      </c>
      <c r="C5298" s="8" t="s">
        <v>11944</v>
      </c>
      <c r="D5298" s="9">
        <v>1.499733848E10</v>
      </c>
      <c r="E5298" s="8" t="s">
        <v>15428</v>
      </c>
      <c r="F5298" s="8" t="s">
        <v>15454</v>
      </c>
      <c r="G5298" s="8" t="s">
        <v>15421</v>
      </c>
      <c r="H5298" s="8" t="s">
        <v>15422</v>
      </c>
      <c r="I5298" s="8" t="s">
        <v>15423</v>
      </c>
      <c r="J5298" s="8" t="s">
        <v>15424</v>
      </c>
      <c r="K5298" s="8" t="s">
        <v>15466</v>
      </c>
      <c r="L5298" s="12" t="s">
        <v>15</v>
      </c>
      <c r="M5298" s="12" t="s">
        <v>3780</v>
      </c>
      <c r="N5298" s="12" t="s">
        <v>710</v>
      </c>
      <c r="O5298" s="12" t="s">
        <v>3781</v>
      </c>
      <c r="P5298" s="12" t="s">
        <v>119</v>
      </c>
      <c r="Y5298" s="11">
        <f>ROUNDUP(SUM(VLOOKUP(F5298,'Pontuação 3.0'!A$2:B$11,2,FALSE),VLOOKUP(E5298,'Pontuação 3.0'!C$2:D$11,2,FALSE),VLOOKUP(H5298,'Pontuação 3.0'!I$2:J$11,2,FALSE),VLOOKUP(J5298,'Pontuação 3.0'!K$2:L$11,2,FALSE),VLOOKUP(G5298,'Pontuação 3.0'!E$2:F$11,2,FALSE),VLOOKUP(I5298,'Pontuação 3.0'!G$2:H$11,2,FALSE),VLOOKUP(K5298,'Pontuação 3.0'!M$2:N$13,2,FALSE)),0)</f>
        <v>2161</v>
      </c>
      <c r="Z5298" s="11">
        <f t="shared" si="6"/>
        <v>216</v>
      </c>
      <c r="AA5298" s="11" t="str">
        <f t="array" ref="AA5298">IFERROR(INDEX('Pontuação 3.0'!G$13:G$191, MATCH(Z5298, 'Pontuação 3.0'!F$13:F$191, 0)), "Faixa Indefinida")</f>
        <v>B</v>
      </c>
      <c r="AB5298" s="11">
        <f t="shared" si="7"/>
        <v>0</v>
      </c>
      <c r="AC5298" s="11">
        <f t="shared" si="8"/>
        <v>1</v>
      </c>
      <c r="AD5298" s="11">
        <f t="shared" si="9"/>
        <v>0</v>
      </c>
      <c r="AE5298" s="11">
        <f t="shared" si="10"/>
        <v>0</v>
      </c>
    </row>
    <row r="5299" ht="15.75" customHeight="1">
      <c r="A5299" s="7">
        <v>45660.0</v>
      </c>
      <c r="B5299" s="8" t="s">
        <v>11947</v>
      </c>
      <c r="C5299" s="8" t="s">
        <v>11948</v>
      </c>
      <c r="D5299" s="9">
        <v>1.9989732932E10</v>
      </c>
      <c r="E5299" s="8" t="s">
        <v>15428</v>
      </c>
      <c r="F5299" s="8" t="s">
        <v>15420</v>
      </c>
      <c r="G5299" s="8" t="s">
        <v>15430</v>
      </c>
      <c r="H5299" s="8" t="s">
        <v>15446</v>
      </c>
      <c r="I5299" s="8" t="s">
        <v>15431</v>
      </c>
      <c r="J5299" s="8" t="s">
        <v>15424</v>
      </c>
      <c r="K5299" s="8" t="s">
        <v>15439</v>
      </c>
      <c r="L5299" s="12" t="s">
        <v>15</v>
      </c>
      <c r="M5299" s="12" t="s">
        <v>3780</v>
      </c>
      <c r="N5299" s="12" t="s">
        <v>205</v>
      </c>
      <c r="O5299" s="12" t="s">
        <v>3781</v>
      </c>
      <c r="P5299" s="12" t="s">
        <v>119</v>
      </c>
      <c r="Y5299" s="11">
        <f>ROUNDUP(SUM(VLOOKUP(F5299,'Pontuação 3.0'!A$2:B$11,2,FALSE),VLOOKUP(E5299,'Pontuação 3.0'!C$2:D$11,2,FALSE),VLOOKUP(H5299,'Pontuação 3.0'!I$2:J$11,2,FALSE),VLOOKUP(J5299,'Pontuação 3.0'!K$2:L$11,2,FALSE),VLOOKUP(G5299,'Pontuação 3.0'!E$2:F$11,2,FALSE),VLOOKUP(I5299,'Pontuação 3.0'!G$2:H$11,2,FALSE),VLOOKUP(K5299,'Pontuação 3.0'!M$2:N$13,2,FALSE)),0)</f>
        <v>2339</v>
      </c>
      <c r="Z5299" s="11">
        <f t="shared" si="6"/>
        <v>234</v>
      </c>
      <c r="AA5299" s="11" t="str">
        <f t="array" ref="AA5299">IFERROR(INDEX('Pontuação 3.0'!G$13:G$191, MATCH(Z5299, 'Pontuação 3.0'!F$13:F$191, 0)), "Faixa Indefinida")</f>
        <v>B</v>
      </c>
      <c r="AB5299" s="11">
        <f t="shared" si="7"/>
        <v>0</v>
      </c>
      <c r="AC5299" s="11">
        <f t="shared" si="8"/>
        <v>1</v>
      </c>
      <c r="AD5299" s="11">
        <f t="shared" si="9"/>
        <v>0</v>
      </c>
      <c r="AE5299" s="11">
        <f t="shared" si="10"/>
        <v>0</v>
      </c>
    </row>
    <row r="5300" ht="15.75" customHeight="1">
      <c r="A5300" s="7">
        <v>45660.0</v>
      </c>
      <c r="B5300" s="8" t="s">
        <v>11945</v>
      </c>
      <c r="C5300" s="8" t="s">
        <v>11946</v>
      </c>
      <c r="D5300" s="9">
        <v>5.1980107807E10</v>
      </c>
      <c r="E5300" s="8" t="s">
        <v>15428</v>
      </c>
      <c r="F5300" s="8" t="s">
        <v>15454</v>
      </c>
      <c r="G5300" s="8" t="s">
        <v>15421</v>
      </c>
      <c r="H5300" s="8" t="s">
        <v>15422</v>
      </c>
      <c r="I5300" s="8" t="s">
        <v>15431</v>
      </c>
      <c r="J5300" s="8" t="s">
        <v>15448</v>
      </c>
      <c r="K5300" s="8" t="s">
        <v>15439</v>
      </c>
      <c r="L5300" s="12" t="s">
        <v>15</v>
      </c>
      <c r="M5300" s="12" t="s">
        <v>3780</v>
      </c>
      <c r="N5300" s="12" t="s">
        <v>354</v>
      </c>
      <c r="O5300" s="12" t="s">
        <v>3781</v>
      </c>
      <c r="P5300" s="12" t="s">
        <v>119</v>
      </c>
      <c r="Y5300" s="11">
        <f>ROUNDUP(SUM(VLOOKUP(F5300,'Pontuação 3.0'!A$2:B$11,2,FALSE),VLOOKUP(E5300,'Pontuação 3.0'!C$2:D$11,2,FALSE),VLOOKUP(H5300,'Pontuação 3.0'!I$2:J$11,2,FALSE),VLOOKUP(J5300,'Pontuação 3.0'!K$2:L$11,2,FALSE),VLOOKUP(G5300,'Pontuação 3.0'!E$2:F$11,2,FALSE),VLOOKUP(I5300,'Pontuação 3.0'!G$2:H$11,2,FALSE),VLOOKUP(K5300,'Pontuação 3.0'!M$2:N$13,2,FALSE)),0)</f>
        <v>2358</v>
      </c>
      <c r="Z5300" s="11">
        <f t="shared" si="6"/>
        <v>236</v>
      </c>
      <c r="AA5300" s="11" t="str">
        <f t="array" ref="AA5300">IFERROR(INDEX('Pontuação 3.0'!G$13:G$191, MATCH(Z5300, 'Pontuação 3.0'!F$13:F$191, 0)), "Faixa Indefinida")</f>
        <v>A</v>
      </c>
      <c r="AB5300" s="11">
        <f t="shared" si="7"/>
        <v>1</v>
      </c>
      <c r="AC5300" s="11">
        <f t="shared" si="8"/>
        <v>0</v>
      </c>
      <c r="AD5300" s="11">
        <f t="shared" si="9"/>
        <v>0</v>
      </c>
      <c r="AE5300" s="11">
        <f t="shared" si="10"/>
        <v>0</v>
      </c>
    </row>
    <row r="5301" ht="15.75" customHeight="1">
      <c r="A5301" s="7">
        <v>45660.0</v>
      </c>
      <c r="B5301" s="8" t="s">
        <v>419</v>
      </c>
      <c r="C5301" s="8" t="s">
        <v>11949</v>
      </c>
      <c r="D5301" s="9">
        <v>1.398160678E10</v>
      </c>
      <c r="E5301" s="8" t="s">
        <v>15428</v>
      </c>
      <c r="F5301" s="8" t="s">
        <v>15420</v>
      </c>
      <c r="G5301" s="8" t="s">
        <v>15430</v>
      </c>
      <c r="H5301" s="8" t="s">
        <v>15443</v>
      </c>
      <c r="I5301" s="8" t="s">
        <v>15423</v>
      </c>
      <c r="J5301" s="8" t="s">
        <v>15424</v>
      </c>
      <c r="K5301" s="8" t="s">
        <v>15466</v>
      </c>
      <c r="L5301" s="12" t="s">
        <v>15</v>
      </c>
      <c r="M5301" s="12" t="s">
        <v>3780</v>
      </c>
      <c r="N5301" s="12" t="s">
        <v>710</v>
      </c>
      <c r="O5301" s="12" t="s">
        <v>3781</v>
      </c>
      <c r="P5301" s="12" t="s">
        <v>119</v>
      </c>
      <c r="Y5301" s="11">
        <f>ROUNDUP(SUM(VLOOKUP(F5301,'Pontuação 3.0'!A$2:B$11,2,FALSE),VLOOKUP(E5301,'Pontuação 3.0'!C$2:D$11,2,FALSE),VLOOKUP(H5301,'Pontuação 3.0'!I$2:J$11,2,FALSE),VLOOKUP(J5301,'Pontuação 3.0'!K$2:L$11,2,FALSE),VLOOKUP(G5301,'Pontuação 3.0'!E$2:F$11,2,FALSE),VLOOKUP(I5301,'Pontuação 3.0'!G$2:H$11,2,FALSE),VLOOKUP(K5301,'Pontuação 3.0'!M$2:N$13,2,FALSE)),0)</f>
        <v>2252</v>
      </c>
      <c r="Z5301" s="11">
        <f t="shared" si="6"/>
        <v>225</v>
      </c>
      <c r="AA5301" s="11" t="str">
        <f t="array" ref="AA5301">IFERROR(INDEX('Pontuação 3.0'!G$13:G$191, MATCH(Z5301, 'Pontuação 3.0'!F$13:F$191, 0)), "Faixa Indefinida")</f>
        <v>B</v>
      </c>
      <c r="AB5301" s="11">
        <f t="shared" si="7"/>
        <v>0</v>
      </c>
      <c r="AC5301" s="11">
        <f t="shared" si="8"/>
        <v>1</v>
      </c>
      <c r="AD5301" s="11">
        <f t="shared" si="9"/>
        <v>0</v>
      </c>
      <c r="AE5301" s="11">
        <f t="shared" si="10"/>
        <v>0</v>
      </c>
    </row>
    <row r="5302" ht="15.75" customHeight="1">
      <c r="A5302" s="7">
        <v>45660.0</v>
      </c>
      <c r="B5302" s="8" t="s">
        <v>11950</v>
      </c>
      <c r="C5302" s="8" t="s">
        <v>11951</v>
      </c>
      <c r="D5302" s="9">
        <v>4.4997010637E10</v>
      </c>
      <c r="E5302" s="8" t="s">
        <v>15428</v>
      </c>
      <c r="F5302" s="8" t="s">
        <v>15420</v>
      </c>
      <c r="G5302" s="8" t="s">
        <v>15430</v>
      </c>
      <c r="H5302" s="8" t="s">
        <v>15446</v>
      </c>
      <c r="I5302" s="8" t="s">
        <v>15431</v>
      </c>
      <c r="J5302" s="8" t="s">
        <v>15424</v>
      </c>
      <c r="K5302" s="8" t="s">
        <v>15432</v>
      </c>
      <c r="L5302" s="12" t="s">
        <v>15</v>
      </c>
      <c r="M5302" s="12" t="s">
        <v>3780</v>
      </c>
      <c r="N5302" s="12" t="s">
        <v>608</v>
      </c>
      <c r="O5302" s="12" t="s">
        <v>3781</v>
      </c>
      <c r="P5302" s="12" t="s">
        <v>119</v>
      </c>
      <c r="Y5302" s="11">
        <f>ROUNDUP(SUM(VLOOKUP(F5302,'Pontuação 3.0'!A$2:B$11,2,FALSE),VLOOKUP(E5302,'Pontuação 3.0'!C$2:D$11,2,FALSE),VLOOKUP(H5302,'Pontuação 3.0'!I$2:J$11,2,FALSE),VLOOKUP(J5302,'Pontuação 3.0'!K$2:L$11,2,FALSE),VLOOKUP(G5302,'Pontuação 3.0'!E$2:F$11,2,FALSE),VLOOKUP(I5302,'Pontuação 3.0'!G$2:H$11,2,FALSE),VLOOKUP(K5302,'Pontuação 3.0'!M$2:N$13,2,FALSE)),0)</f>
        <v>2447</v>
      </c>
      <c r="Z5302" s="11">
        <f t="shared" si="6"/>
        <v>245</v>
      </c>
      <c r="AA5302" s="11" t="str">
        <f t="array" ref="AA5302">IFERROR(INDEX('Pontuação 3.0'!G$13:G$191, MATCH(Z5302, 'Pontuação 3.0'!F$13:F$191, 0)), "Faixa Indefinida")</f>
        <v>A</v>
      </c>
      <c r="AB5302" s="11">
        <f t="shared" si="7"/>
        <v>1</v>
      </c>
      <c r="AC5302" s="11">
        <f t="shared" si="8"/>
        <v>0</v>
      </c>
      <c r="AD5302" s="11">
        <f t="shared" si="9"/>
        <v>0</v>
      </c>
      <c r="AE5302" s="11">
        <f t="shared" si="10"/>
        <v>0</v>
      </c>
    </row>
    <row r="5303" ht="15.75" customHeight="1">
      <c r="A5303" s="7">
        <v>45660.0</v>
      </c>
      <c r="B5303" s="8" t="s">
        <v>11952</v>
      </c>
      <c r="C5303" s="8" t="s">
        <v>11953</v>
      </c>
      <c r="D5303" s="9">
        <v>9.49046748E8</v>
      </c>
      <c r="E5303" s="8" t="s">
        <v>15428</v>
      </c>
      <c r="F5303" s="8" t="s">
        <v>15420</v>
      </c>
      <c r="G5303" s="8" t="s">
        <v>15430</v>
      </c>
      <c r="H5303" s="8" t="s">
        <v>15446</v>
      </c>
      <c r="I5303" s="8" t="s">
        <v>15431</v>
      </c>
      <c r="J5303" s="8" t="s">
        <v>15448</v>
      </c>
      <c r="K5303" s="8" t="s">
        <v>15425</v>
      </c>
      <c r="L5303" s="8"/>
      <c r="M5303" s="8"/>
      <c r="N5303" s="8"/>
      <c r="O5303" s="8"/>
      <c r="P5303" s="8"/>
      <c r="Y5303" s="11">
        <f>ROUNDUP(SUM(VLOOKUP(F5303,'Pontuação 3.0'!A$2:B$11,2,FALSE),VLOOKUP(E5303,'Pontuação 3.0'!C$2:D$11,2,FALSE),VLOOKUP(H5303,'Pontuação 3.0'!I$2:J$11,2,FALSE),VLOOKUP(J5303,'Pontuação 3.0'!K$2:L$11,2,FALSE),VLOOKUP(G5303,'Pontuação 3.0'!E$2:F$11,2,FALSE),VLOOKUP(I5303,'Pontuação 3.0'!G$2:H$11,2,FALSE),VLOOKUP(K5303,'Pontuação 3.0'!M$2:N$13,2,FALSE)),0)</f>
        <v>2622</v>
      </c>
      <c r="Z5303" s="11">
        <f t="shared" si="6"/>
        <v>262</v>
      </c>
      <c r="AA5303" s="11" t="str">
        <f t="array" ref="AA5303">IFERROR(INDEX('Pontuação 3.0'!G$13:G$191, MATCH(Z5303, 'Pontuação 3.0'!F$13:F$191, 0)), "Faixa Indefinida")</f>
        <v>A</v>
      </c>
      <c r="AB5303" s="11">
        <f t="shared" si="7"/>
        <v>1</v>
      </c>
      <c r="AC5303" s="11">
        <f t="shared" si="8"/>
        <v>0</v>
      </c>
      <c r="AD5303" s="11">
        <f t="shared" si="9"/>
        <v>0</v>
      </c>
      <c r="AE5303" s="11">
        <f t="shared" si="10"/>
        <v>0</v>
      </c>
    </row>
    <row r="5304" ht="15.75" customHeight="1">
      <c r="A5304" s="7">
        <v>45660.0</v>
      </c>
      <c r="B5304" s="8" t="s">
        <v>11954</v>
      </c>
      <c r="C5304" s="8" t="s">
        <v>11955</v>
      </c>
      <c r="D5304" s="9">
        <v>3.3998203349E10</v>
      </c>
      <c r="E5304" s="8" t="s">
        <v>15419</v>
      </c>
      <c r="F5304" s="8" t="s">
        <v>15454</v>
      </c>
      <c r="G5304" s="8" t="s">
        <v>15437</v>
      </c>
      <c r="H5304" s="8" t="s">
        <v>15438</v>
      </c>
      <c r="I5304" s="8" t="s">
        <v>15433</v>
      </c>
      <c r="J5304" s="8" t="s">
        <v>15424</v>
      </c>
      <c r="K5304" s="8" t="s">
        <v>15425</v>
      </c>
      <c r="L5304" s="12" t="s">
        <v>15</v>
      </c>
      <c r="M5304" s="12" t="s">
        <v>3780</v>
      </c>
      <c r="N5304" s="12" t="s">
        <v>205</v>
      </c>
      <c r="O5304" s="12" t="s">
        <v>3781</v>
      </c>
      <c r="P5304" s="12" t="s">
        <v>119</v>
      </c>
      <c r="Y5304" s="11">
        <f>ROUNDUP(SUM(VLOOKUP(F5304,'Pontuação 3.0'!A$2:B$11,2,FALSE),VLOOKUP(E5304,'Pontuação 3.0'!C$2:D$11,2,FALSE),VLOOKUP(H5304,'Pontuação 3.0'!I$2:J$11,2,FALSE),VLOOKUP(J5304,'Pontuação 3.0'!K$2:L$11,2,FALSE),VLOOKUP(G5304,'Pontuação 3.0'!E$2:F$11,2,FALSE),VLOOKUP(I5304,'Pontuação 3.0'!G$2:H$11,2,FALSE),VLOOKUP(K5304,'Pontuação 3.0'!M$2:N$13,2,FALSE)),0)</f>
        <v>2097</v>
      </c>
      <c r="Z5304" s="11">
        <f t="shared" si="6"/>
        <v>210</v>
      </c>
      <c r="AA5304" s="11" t="str">
        <f t="array" ref="AA5304">IFERROR(INDEX('Pontuação 3.0'!G$13:G$191, MATCH(Z5304, 'Pontuação 3.0'!F$13:F$191, 0)), "Faixa Indefinida")</f>
        <v>C</v>
      </c>
      <c r="AB5304" s="11">
        <f t="shared" si="7"/>
        <v>0</v>
      </c>
      <c r="AC5304" s="11">
        <f t="shared" si="8"/>
        <v>0</v>
      </c>
      <c r="AD5304" s="11">
        <f t="shared" si="9"/>
        <v>1</v>
      </c>
      <c r="AE5304" s="11">
        <f t="shared" si="10"/>
        <v>0</v>
      </c>
    </row>
    <row r="5305" ht="15.75" customHeight="1">
      <c r="A5305" s="7">
        <v>45660.0</v>
      </c>
      <c r="B5305" s="8" t="s">
        <v>11956</v>
      </c>
      <c r="C5305" s="8" t="s">
        <v>11957</v>
      </c>
      <c r="D5305" s="9">
        <v>4.7997714777E10</v>
      </c>
      <c r="E5305" s="8" t="s">
        <v>15419</v>
      </c>
      <c r="F5305" s="8" t="s">
        <v>15420</v>
      </c>
      <c r="G5305" s="8" t="s">
        <v>15421</v>
      </c>
      <c r="H5305" s="8" t="s">
        <v>15422</v>
      </c>
      <c r="I5305" s="8" t="s">
        <v>15423</v>
      </c>
      <c r="J5305" s="8" t="s">
        <v>15424</v>
      </c>
      <c r="K5305" s="8" t="s">
        <v>15439</v>
      </c>
      <c r="L5305" s="12" t="s">
        <v>15</v>
      </c>
      <c r="M5305" s="12" t="s">
        <v>3780</v>
      </c>
      <c r="N5305" s="12" t="s">
        <v>205</v>
      </c>
      <c r="O5305" s="12" t="s">
        <v>3781</v>
      </c>
      <c r="P5305" s="12" t="s">
        <v>119</v>
      </c>
      <c r="Y5305" s="11">
        <f>ROUNDUP(SUM(VLOOKUP(F5305,'Pontuação 3.0'!A$2:B$11,2,FALSE),VLOOKUP(E5305,'Pontuação 3.0'!C$2:D$11,2,FALSE),VLOOKUP(H5305,'Pontuação 3.0'!I$2:J$11,2,FALSE),VLOOKUP(J5305,'Pontuação 3.0'!K$2:L$11,2,FALSE),VLOOKUP(G5305,'Pontuação 3.0'!E$2:F$11,2,FALSE),VLOOKUP(I5305,'Pontuação 3.0'!G$2:H$11,2,FALSE),VLOOKUP(K5305,'Pontuação 3.0'!M$2:N$13,2,FALSE)),0)</f>
        <v>1930</v>
      </c>
      <c r="Z5305" s="11">
        <f t="shared" si="6"/>
        <v>193</v>
      </c>
      <c r="AA5305" s="11" t="str">
        <f t="array" ref="AA5305">IFERROR(INDEX('Pontuação 3.0'!G$13:G$191, MATCH(Z5305, 'Pontuação 3.0'!F$13:F$191, 0)), "Faixa Indefinida")</f>
        <v>C</v>
      </c>
      <c r="AB5305" s="11">
        <f t="shared" si="7"/>
        <v>0</v>
      </c>
      <c r="AC5305" s="11">
        <f t="shared" si="8"/>
        <v>0</v>
      </c>
      <c r="AD5305" s="11">
        <f t="shared" si="9"/>
        <v>1</v>
      </c>
      <c r="AE5305" s="11">
        <f t="shared" si="10"/>
        <v>0</v>
      </c>
    </row>
    <row r="5306" ht="15.75" customHeight="1">
      <c r="A5306" s="7">
        <v>45660.0</v>
      </c>
      <c r="B5306" s="8" t="s">
        <v>11958</v>
      </c>
      <c r="C5306" s="8" t="s">
        <v>11959</v>
      </c>
      <c r="D5306" s="8" t="s">
        <v>11960</v>
      </c>
      <c r="E5306" s="8" t="s">
        <v>15419</v>
      </c>
      <c r="F5306" s="8" t="s">
        <v>15420</v>
      </c>
      <c r="G5306" s="8" t="s">
        <v>15430</v>
      </c>
      <c r="H5306" s="8" t="s">
        <v>15446</v>
      </c>
      <c r="I5306" s="8" t="s">
        <v>15423</v>
      </c>
      <c r="J5306" s="8" t="s">
        <v>15448</v>
      </c>
      <c r="K5306" s="8" t="s">
        <v>15425</v>
      </c>
      <c r="L5306" s="12" t="s">
        <v>15</v>
      </c>
      <c r="M5306" s="12" t="s">
        <v>3780</v>
      </c>
      <c r="N5306" s="12" t="s">
        <v>1912</v>
      </c>
      <c r="O5306" s="12" t="s">
        <v>3781</v>
      </c>
      <c r="P5306" s="12" t="s">
        <v>119</v>
      </c>
      <c r="Y5306" s="11">
        <f>ROUNDUP(SUM(VLOOKUP(F5306,'Pontuação 3.0'!A$2:B$11,2,FALSE),VLOOKUP(E5306,'Pontuação 3.0'!C$2:D$11,2,FALSE),VLOOKUP(H5306,'Pontuação 3.0'!I$2:J$11,2,FALSE),VLOOKUP(J5306,'Pontuação 3.0'!K$2:L$11,2,FALSE),VLOOKUP(G5306,'Pontuação 3.0'!E$2:F$11,2,FALSE),VLOOKUP(I5306,'Pontuação 3.0'!G$2:H$11,2,FALSE),VLOOKUP(K5306,'Pontuação 3.0'!M$2:N$13,2,FALSE)),0)</f>
        <v>2440</v>
      </c>
      <c r="Z5306" s="11">
        <f t="shared" si="6"/>
        <v>244</v>
      </c>
      <c r="AA5306" s="11" t="str">
        <f t="array" ref="AA5306">IFERROR(INDEX('Pontuação 3.0'!G$13:G$191, MATCH(Z5306, 'Pontuação 3.0'!F$13:F$191, 0)), "Faixa Indefinida")</f>
        <v>A</v>
      </c>
      <c r="AB5306" s="11">
        <f t="shared" si="7"/>
        <v>1</v>
      </c>
      <c r="AC5306" s="11">
        <f t="shared" si="8"/>
        <v>0</v>
      </c>
      <c r="AD5306" s="11">
        <f t="shared" si="9"/>
        <v>0</v>
      </c>
      <c r="AE5306" s="11">
        <f t="shared" si="10"/>
        <v>0</v>
      </c>
    </row>
    <row r="5307" ht="15.75" customHeight="1">
      <c r="A5307" s="7">
        <v>45660.0</v>
      </c>
      <c r="B5307" s="8" t="s">
        <v>11961</v>
      </c>
      <c r="C5307" s="8" t="s">
        <v>11962</v>
      </c>
      <c r="D5307" s="8" t="s">
        <v>11963</v>
      </c>
      <c r="E5307" s="8" t="s">
        <v>15428</v>
      </c>
      <c r="F5307" s="8" t="s">
        <v>15420</v>
      </c>
      <c r="G5307" s="8" t="s">
        <v>15421</v>
      </c>
      <c r="H5307" s="8" t="s">
        <v>15446</v>
      </c>
      <c r="I5307" s="8" t="s">
        <v>15423</v>
      </c>
      <c r="J5307" s="8" t="s">
        <v>15424</v>
      </c>
      <c r="K5307" s="8" t="s">
        <v>15439</v>
      </c>
      <c r="L5307" s="12" t="s">
        <v>15</v>
      </c>
      <c r="M5307" s="12" t="s">
        <v>3780</v>
      </c>
      <c r="N5307" s="12" t="s">
        <v>354</v>
      </c>
      <c r="O5307" s="12" t="s">
        <v>3781</v>
      </c>
      <c r="P5307" s="12" t="s">
        <v>119</v>
      </c>
      <c r="Y5307" s="11">
        <f>ROUNDUP(SUM(VLOOKUP(F5307,'Pontuação 3.0'!A$2:B$11,2,FALSE),VLOOKUP(E5307,'Pontuação 3.0'!C$2:D$11,2,FALSE),VLOOKUP(H5307,'Pontuação 3.0'!I$2:J$11,2,FALSE),VLOOKUP(J5307,'Pontuação 3.0'!K$2:L$11,2,FALSE),VLOOKUP(G5307,'Pontuação 3.0'!E$2:F$11,2,FALSE),VLOOKUP(I5307,'Pontuação 3.0'!G$2:H$11,2,FALSE),VLOOKUP(K5307,'Pontuação 3.0'!M$2:N$13,2,FALSE)),0)</f>
        <v>2047</v>
      </c>
      <c r="Z5307" s="11">
        <f t="shared" si="6"/>
        <v>205</v>
      </c>
      <c r="AA5307" s="11" t="str">
        <f t="array" ref="AA5307">IFERROR(INDEX('Pontuação 3.0'!G$13:G$191, MATCH(Z5307, 'Pontuação 3.0'!F$13:F$191, 0)), "Faixa Indefinida")</f>
        <v>C</v>
      </c>
      <c r="AB5307" s="11">
        <f t="shared" si="7"/>
        <v>0</v>
      </c>
      <c r="AC5307" s="11">
        <f t="shared" si="8"/>
        <v>0</v>
      </c>
      <c r="AD5307" s="11">
        <f t="shared" si="9"/>
        <v>1</v>
      </c>
      <c r="AE5307" s="11">
        <f t="shared" si="10"/>
        <v>0</v>
      </c>
    </row>
    <row r="5308" ht="15.75" customHeight="1">
      <c r="A5308" s="7">
        <v>45660.0</v>
      </c>
      <c r="B5308" s="8" t="s">
        <v>11966</v>
      </c>
      <c r="C5308" s="8" t="s">
        <v>11967</v>
      </c>
      <c r="D5308" s="8" t="s">
        <v>11968</v>
      </c>
      <c r="E5308" s="8" t="s">
        <v>15428</v>
      </c>
      <c r="F5308" s="8" t="s">
        <v>15420</v>
      </c>
      <c r="G5308" s="8" t="s">
        <v>15421</v>
      </c>
      <c r="H5308" s="8" t="s">
        <v>15422</v>
      </c>
      <c r="I5308" s="8" t="s">
        <v>15423</v>
      </c>
      <c r="J5308" s="8" t="s">
        <v>15424</v>
      </c>
      <c r="K5308" s="8" t="s">
        <v>15432</v>
      </c>
      <c r="L5308" s="12" t="s">
        <v>15</v>
      </c>
      <c r="M5308" s="12" t="s">
        <v>3780</v>
      </c>
      <c r="N5308" s="12" t="s">
        <v>162</v>
      </c>
      <c r="O5308" s="12" t="s">
        <v>3781</v>
      </c>
      <c r="P5308" s="12" t="s">
        <v>119</v>
      </c>
      <c r="Y5308" s="11">
        <f>ROUNDUP(SUM(VLOOKUP(F5308,'Pontuação 3.0'!A$2:B$11,2,FALSE),VLOOKUP(E5308,'Pontuação 3.0'!C$2:D$11,2,FALSE),VLOOKUP(H5308,'Pontuação 3.0'!I$2:J$11,2,FALSE),VLOOKUP(J5308,'Pontuação 3.0'!K$2:L$11,2,FALSE),VLOOKUP(G5308,'Pontuação 3.0'!E$2:F$11,2,FALSE),VLOOKUP(I5308,'Pontuação 3.0'!G$2:H$11,2,FALSE),VLOOKUP(K5308,'Pontuação 3.0'!M$2:N$13,2,FALSE)),0)</f>
        <v>2068</v>
      </c>
      <c r="Z5308" s="11">
        <f t="shared" si="6"/>
        <v>207</v>
      </c>
      <c r="AA5308" s="11" t="str">
        <f t="array" ref="AA5308">IFERROR(INDEX('Pontuação 3.0'!G$13:G$191, MATCH(Z5308, 'Pontuação 3.0'!F$13:F$191, 0)), "Faixa Indefinida")</f>
        <v>C</v>
      </c>
      <c r="AB5308" s="11">
        <f t="shared" si="7"/>
        <v>0</v>
      </c>
      <c r="AC5308" s="11">
        <f t="shared" si="8"/>
        <v>0</v>
      </c>
      <c r="AD5308" s="11">
        <f t="shared" si="9"/>
        <v>1</v>
      </c>
      <c r="AE5308" s="11">
        <f t="shared" si="10"/>
        <v>0</v>
      </c>
    </row>
    <row r="5309" ht="15.75" customHeight="1">
      <c r="A5309" s="7">
        <v>45660.0</v>
      </c>
      <c r="B5309" s="8" t="s">
        <v>11971</v>
      </c>
      <c r="C5309" s="8" t="s">
        <v>11972</v>
      </c>
      <c r="D5309" s="9">
        <v>4.2998424545E10</v>
      </c>
      <c r="E5309" s="8" t="s">
        <v>15428</v>
      </c>
      <c r="F5309" s="8" t="s">
        <v>15442</v>
      </c>
      <c r="G5309" s="8" t="s">
        <v>15430</v>
      </c>
      <c r="H5309" s="8" t="s">
        <v>15438</v>
      </c>
      <c r="I5309" s="8" t="s">
        <v>15423</v>
      </c>
      <c r="J5309" s="8" t="s">
        <v>15424</v>
      </c>
      <c r="K5309" s="8" t="s">
        <v>15432</v>
      </c>
      <c r="L5309" s="12" t="s">
        <v>15</v>
      </c>
      <c r="M5309" s="12" t="s">
        <v>3780</v>
      </c>
      <c r="N5309" s="12" t="s">
        <v>93</v>
      </c>
      <c r="O5309" s="12" t="s">
        <v>3781</v>
      </c>
      <c r="P5309" s="12" t="s">
        <v>119</v>
      </c>
      <c r="Y5309" s="11">
        <f>ROUNDUP(SUM(VLOOKUP(F5309,'Pontuação 3.0'!A$2:B$11,2,FALSE),VLOOKUP(E5309,'Pontuação 3.0'!C$2:D$11,2,FALSE),VLOOKUP(H5309,'Pontuação 3.0'!I$2:J$11,2,FALSE),VLOOKUP(J5309,'Pontuação 3.0'!K$2:L$11,2,FALSE),VLOOKUP(G5309,'Pontuação 3.0'!E$2:F$11,2,FALSE),VLOOKUP(I5309,'Pontuação 3.0'!G$2:H$11,2,FALSE),VLOOKUP(K5309,'Pontuação 3.0'!M$2:N$13,2,FALSE)),0)</f>
        <v>1927</v>
      </c>
      <c r="Z5309" s="11">
        <f t="shared" si="6"/>
        <v>193</v>
      </c>
      <c r="AA5309" s="11" t="str">
        <f t="array" ref="AA5309">IFERROR(INDEX('Pontuação 3.0'!G$13:G$191, MATCH(Z5309, 'Pontuação 3.0'!F$13:F$191, 0)), "Faixa Indefinida")</f>
        <v>C</v>
      </c>
      <c r="AB5309" s="11">
        <f t="shared" si="7"/>
        <v>0</v>
      </c>
      <c r="AC5309" s="11">
        <f t="shared" si="8"/>
        <v>0</v>
      </c>
      <c r="AD5309" s="11">
        <f t="shared" si="9"/>
        <v>1</v>
      </c>
      <c r="AE5309" s="11">
        <f t="shared" si="10"/>
        <v>0</v>
      </c>
    </row>
    <row r="5310" ht="15.75" customHeight="1">
      <c r="A5310" s="7">
        <v>45660.0</v>
      </c>
      <c r="B5310" s="8" t="s">
        <v>11973</v>
      </c>
      <c r="C5310" s="8" t="s">
        <v>11974</v>
      </c>
      <c r="D5310" s="9">
        <v>7.5998677862E10</v>
      </c>
      <c r="E5310" s="8" t="s">
        <v>15428</v>
      </c>
      <c r="F5310" s="8" t="s">
        <v>15420</v>
      </c>
      <c r="G5310" s="8" t="s">
        <v>15430</v>
      </c>
      <c r="H5310" s="8" t="s">
        <v>15422</v>
      </c>
      <c r="I5310" s="8" t="s">
        <v>15431</v>
      </c>
      <c r="J5310" s="8" t="s">
        <v>15424</v>
      </c>
      <c r="K5310" s="8" t="s">
        <v>15425</v>
      </c>
      <c r="L5310" s="12" t="s">
        <v>15</v>
      </c>
      <c r="M5310" s="12" t="s">
        <v>3780</v>
      </c>
      <c r="N5310" s="12" t="s">
        <v>986</v>
      </c>
      <c r="O5310" s="12" t="s">
        <v>3781</v>
      </c>
      <c r="P5310" s="12" t="s">
        <v>119</v>
      </c>
      <c r="Y5310" s="11">
        <f>ROUNDUP(SUM(VLOOKUP(F5310,'Pontuação 3.0'!A$2:B$11,2,FALSE),VLOOKUP(E5310,'Pontuação 3.0'!C$2:D$11,2,FALSE),VLOOKUP(H5310,'Pontuação 3.0'!I$2:J$11,2,FALSE),VLOOKUP(J5310,'Pontuação 3.0'!K$2:L$11,2,FALSE),VLOOKUP(G5310,'Pontuação 3.0'!E$2:F$11,2,FALSE),VLOOKUP(I5310,'Pontuação 3.0'!G$2:H$11,2,FALSE),VLOOKUP(K5310,'Pontuação 3.0'!M$2:N$13,2,FALSE)),0)</f>
        <v>2274</v>
      </c>
      <c r="Z5310" s="11">
        <f t="shared" si="6"/>
        <v>227</v>
      </c>
      <c r="AA5310" s="11" t="str">
        <f t="array" ref="AA5310">IFERROR(INDEX('Pontuação 3.0'!G$13:G$191, MATCH(Z5310, 'Pontuação 3.0'!F$13:F$191, 0)), "Faixa Indefinida")</f>
        <v>B</v>
      </c>
      <c r="AB5310" s="11">
        <f t="shared" si="7"/>
        <v>0</v>
      </c>
      <c r="AC5310" s="11">
        <f t="shared" si="8"/>
        <v>1</v>
      </c>
      <c r="AD5310" s="11">
        <f t="shared" si="9"/>
        <v>0</v>
      </c>
      <c r="AE5310" s="11">
        <f t="shared" si="10"/>
        <v>0</v>
      </c>
    </row>
    <row r="5311" ht="15.75" customHeight="1">
      <c r="A5311" s="7">
        <v>45660.0</v>
      </c>
      <c r="B5311" s="8" t="s">
        <v>11973</v>
      </c>
      <c r="C5311" s="8" t="s">
        <v>11974</v>
      </c>
      <c r="D5311" s="9">
        <v>7.5998677862E10</v>
      </c>
      <c r="E5311" s="8" t="s">
        <v>15428</v>
      </c>
      <c r="F5311" s="8" t="s">
        <v>15420</v>
      </c>
      <c r="G5311" s="8" t="s">
        <v>15430</v>
      </c>
      <c r="H5311" s="8" t="s">
        <v>15422</v>
      </c>
      <c r="I5311" s="8" t="s">
        <v>15431</v>
      </c>
      <c r="J5311" s="8" t="s">
        <v>15424</v>
      </c>
      <c r="K5311" s="8" t="s">
        <v>15425</v>
      </c>
      <c r="L5311" s="12" t="s">
        <v>15</v>
      </c>
      <c r="M5311" s="12" t="s">
        <v>3780</v>
      </c>
      <c r="N5311" s="12" t="s">
        <v>986</v>
      </c>
      <c r="O5311" s="12" t="s">
        <v>3781</v>
      </c>
      <c r="P5311" s="12" t="s">
        <v>119</v>
      </c>
      <c r="Y5311" s="11">
        <f>ROUNDUP(SUM(VLOOKUP(F5311,'Pontuação 3.0'!A$2:B$11,2,FALSE),VLOOKUP(E5311,'Pontuação 3.0'!C$2:D$11,2,FALSE),VLOOKUP(H5311,'Pontuação 3.0'!I$2:J$11,2,FALSE),VLOOKUP(J5311,'Pontuação 3.0'!K$2:L$11,2,FALSE),VLOOKUP(G5311,'Pontuação 3.0'!E$2:F$11,2,FALSE),VLOOKUP(I5311,'Pontuação 3.0'!G$2:H$11,2,FALSE),VLOOKUP(K5311,'Pontuação 3.0'!M$2:N$13,2,FALSE)),0)</f>
        <v>2274</v>
      </c>
      <c r="Z5311" s="11">
        <f t="shared" si="6"/>
        <v>227</v>
      </c>
      <c r="AA5311" s="11" t="str">
        <f t="array" ref="AA5311">IFERROR(INDEX('Pontuação 3.0'!G$13:G$191, MATCH(Z5311, 'Pontuação 3.0'!F$13:F$191, 0)), "Faixa Indefinida")</f>
        <v>B</v>
      </c>
      <c r="AB5311" s="11">
        <f t="shared" si="7"/>
        <v>0</v>
      </c>
      <c r="AC5311" s="11">
        <f t="shared" si="8"/>
        <v>1</v>
      </c>
      <c r="AD5311" s="11">
        <f t="shared" si="9"/>
        <v>0</v>
      </c>
      <c r="AE5311" s="11">
        <f t="shared" si="10"/>
        <v>0</v>
      </c>
    </row>
    <row r="5312" ht="15.75" customHeight="1">
      <c r="A5312" s="7">
        <v>45660.0</v>
      </c>
      <c r="B5312" s="8" t="s">
        <v>11969</v>
      </c>
      <c r="C5312" s="8" t="s">
        <v>11970</v>
      </c>
      <c r="D5312" s="9">
        <v>5.1983148714E10</v>
      </c>
      <c r="E5312" s="8" t="s">
        <v>15428</v>
      </c>
      <c r="F5312" s="8" t="s">
        <v>15420</v>
      </c>
      <c r="G5312" s="8" t="s">
        <v>15430</v>
      </c>
      <c r="H5312" s="8" t="s">
        <v>15422</v>
      </c>
      <c r="I5312" s="8" t="s">
        <v>15423</v>
      </c>
      <c r="J5312" s="8" t="s">
        <v>15448</v>
      </c>
      <c r="K5312" s="8" t="s">
        <v>15425</v>
      </c>
      <c r="L5312" s="12" t="s">
        <v>15</v>
      </c>
      <c r="M5312" s="12" t="s">
        <v>3780</v>
      </c>
      <c r="N5312" s="12" t="s">
        <v>205</v>
      </c>
      <c r="O5312" s="12" t="s">
        <v>3781</v>
      </c>
      <c r="P5312" s="12" t="s">
        <v>119</v>
      </c>
      <c r="Y5312" s="11">
        <f>ROUNDUP(SUM(VLOOKUP(F5312,'Pontuação 3.0'!A$2:B$11,2,FALSE),VLOOKUP(E5312,'Pontuação 3.0'!C$2:D$11,2,FALSE),VLOOKUP(H5312,'Pontuação 3.0'!I$2:J$11,2,FALSE),VLOOKUP(J5312,'Pontuação 3.0'!K$2:L$11,2,FALSE),VLOOKUP(G5312,'Pontuação 3.0'!E$2:F$11,2,FALSE),VLOOKUP(I5312,'Pontuação 3.0'!G$2:H$11,2,FALSE),VLOOKUP(K5312,'Pontuação 3.0'!M$2:N$13,2,FALSE)),0)</f>
        <v>2383</v>
      </c>
      <c r="Z5312" s="11">
        <f t="shared" si="6"/>
        <v>238</v>
      </c>
      <c r="AA5312" s="11" t="str">
        <f t="array" ref="AA5312">IFERROR(INDEX('Pontuação 3.0'!G$13:G$191, MATCH(Z5312, 'Pontuação 3.0'!F$13:F$191, 0)), "Faixa Indefinida")</f>
        <v>A</v>
      </c>
      <c r="AB5312" s="11">
        <f t="shared" si="7"/>
        <v>1</v>
      </c>
      <c r="AC5312" s="11">
        <f t="shared" si="8"/>
        <v>0</v>
      </c>
      <c r="AD5312" s="11">
        <f t="shared" si="9"/>
        <v>0</v>
      </c>
      <c r="AE5312" s="11">
        <f t="shared" si="10"/>
        <v>0</v>
      </c>
    </row>
    <row r="5313" ht="15.75" customHeight="1">
      <c r="A5313" s="7">
        <v>45660.0</v>
      </c>
      <c r="B5313" s="8" t="s">
        <v>11975</v>
      </c>
      <c r="C5313" s="8" t="s">
        <v>11976</v>
      </c>
      <c r="D5313" s="9">
        <v>6.3984262731E10</v>
      </c>
      <c r="E5313" s="8" t="s">
        <v>15428</v>
      </c>
      <c r="F5313" s="8" t="s">
        <v>15420</v>
      </c>
      <c r="G5313" s="8" t="s">
        <v>15421</v>
      </c>
      <c r="H5313" s="8" t="s">
        <v>15446</v>
      </c>
      <c r="I5313" s="8" t="s">
        <v>15431</v>
      </c>
      <c r="J5313" s="8" t="s">
        <v>15448</v>
      </c>
      <c r="K5313" s="8" t="s">
        <v>15432</v>
      </c>
      <c r="L5313" s="12" t="s">
        <v>15</v>
      </c>
      <c r="M5313" s="12" t="s">
        <v>3780</v>
      </c>
      <c r="N5313" s="12" t="s">
        <v>608</v>
      </c>
      <c r="O5313" s="12" t="s">
        <v>3781</v>
      </c>
      <c r="P5313" s="12" t="s">
        <v>119</v>
      </c>
      <c r="Y5313" s="11">
        <f>ROUNDUP(SUM(VLOOKUP(F5313,'Pontuação 3.0'!A$2:B$11,2,FALSE),VLOOKUP(E5313,'Pontuação 3.0'!C$2:D$11,2,FALSE),VLOOKUP(H5313,'Pontuação 3.0'!I$2:J$11,2,FALSE),VLOOKUP(J5313,'Pontuação 3.0'!K$2:L$11,2,FALSE),VLOOKUP(G5313,'Pontuação 3.0'!E$2:F$11,2,FALSE),VLOOKUP(I5313,'Pontuação 3.0'!G$2:H$11,2,FALSE),VLOOKUP(K5313,'Pontuação 3.0'!M$2:N$13,2,FALSE)),0)</f>
        <v>2568</v>
      </c>
      <c r="Z5313" s="11">
        <f t="shared" si="6"/>
        <v>257</v>
      </c>
      <c r="AA5313" s="11" t="str">
        <f t="array" ref="AA5313">IFERROR(INDEX('Pontuação 3.0'!G$13:G$191, MATCH(Z5313, 'Pontuação 3.0'!F$13:F$191, 0)), "Faixa Indefinida")</f>
        <v>A</v>
      </c>
      <c r="AB5313" s="11">
        <f t="shared" si="7"/>
        <v>1</v>
      </c>
      <c r="AC5313" s="11">
        <f t="shared" si="8"/>
        <v>0</v>
      </c>
      <c r="AD5313" s="11">
        <f t="shared" si="9"/>
        <v>0</v>
      </c>
      <c r="AE5313" s="11">
        <f t="shared" si="10"/>
        <v>0</v>
      </c>
    </row>
    <row r="5314" ht="15.75" customHeight="1">
      <c r="A5314" s="7">
        <v>45660.0</v>
      </c>
      <c r="B5314" s="8" t="s">
        <v>11979</v>
      </c>
      <c r="C5314" s="8" t="s">
        <v>11980</v>
      </c>
      <c r="D5314" s="9">
        <v>6.1996343612E10</v>
      </c>
      <c r="E5314" s="8" t="s">
        <v>15428</v>
      </c>
      <c r="F5314" s="8" t="s">
        <v>15420</v>
      </c>
      <c r="G5314" s="8" t="s">
        <v>15421</v>
      </c>
      <c r="H5314" s="8" t="s">
        <v>15446</v>
      </c>
      <c r="I5314" s="8" t="s">
        <v>15431</v>
      </c>
      <c r="J5314" s="8" t="s">
        <v>15424</v>
      </c>
      <c r="K5314" s="8" t="s">
        <v>15439</v>
      </c>
      <c r="L5314" s="12" t="s">
        <v>15</v>
      </c>
      <c r="M5314" s="12" t="s">
        <v>3780</v>
      </c>
      <c r="N5314" s="12" t="s">
        <v>93</v>
      </c>
      <c r="O5314" s="12" t="s">
        <v>3781</v>
      </c>
      <c r="P5314" s="12" t="s">
        <v>119</v>
      </c>
      <c r="Y5314" s="11">
        <f>ROUNDUP(SUM(VLOOKUP(F5314,'Pontuação 3.0'!A$2:B$11,2,FALSE),VLOOKUP(E5314,'Pontuação 3.0'!C$2:D$11,2,FALSE),VLOOKUP(H5314,'Pontuação 3.0'!I$2:J$11,2,FALSE),VLOOKUP(J5314,'Pontuação 3.0'!K$2:L$11,2,FALSE),VLOOKUP(G5314,'Pontuação 3.0'!E$2:F$11,2,FALSE),VLOOKUP(I5314,'Pontuação 3.0'!G$2:H$11,2,FALSE),VLOOKUP(K5314,'Pontuação 3.0'!M$2:N$13,2,FALSE)),0)</f>
        <v>2199</v>
      </c>
      <c r="Z5314" s="11">
        <f t="shared" si="6"/>
        <v>220</v>
      </c>
      <c r="AA5314" s="11" t="str">
        <f t="array" ref="AA5314">IFERROR(INDEX('Pontuação 3.0'!G$13:G$191, MATCH(Z5314, 'Pontuação 3.0'!F$13:F$191, 0)), "Faixa Indefinida")</f>
        <v>B</v>
      </c>
      <c r="AB5314" s="11">
        <f t="shared" si="7"/>
        <v>0</v>
      </c>
      <c r="AC5314" s="11">
        <f t="shared" si="8"/>
        <v>1</v>
      </c>
      <c r="AD5314" s="11">
        <f t="shared" si="9"/>
        <v>0</v>
      </c>
      <c r="AE5314" s="11">
        <f t="shared" si="10"/>
        <v>0</v>
      </c>
    </row>
    <row r="5315" ht="15.75" customHeight="1">
      <c r="A5315" s="7">
        <v>45660.0</v>
      </c>
      <c r="B5315" s="8" t="s">
        <v>11984</v>
      </c>
      <c r="C5315" s="8" t="s">
        <v>11985</v>
      </c>
      <c r="D5315" s="9">
        <v>2.1994990813E10</v>
      </c>
      <c r="E5315" s="8" t="s">
        <v>15419</v>
      </c>
      <c r="F5315" s="8" t="s">
        <v>15442</v>
      </c>
      <c r="G5315" s="8" t="s">
        <v>15451</v>
      </c>
      <c r="H5315" s="8" t="s">
        <v>15438</v>
      </c>
      <c r="I5315" s="8" t="s">
        <v>15423</v>
      </c>
      <c r="J5315" s="8" t="s">
        <v>15424</v>
      </c>
      <c r="K5315" s="8" t="s">
        <v>15432</v>
      </c>
      <c r="L5315" s="12" t="s">
        <v>15</v>
      </c>
      <c r="M5315" s="12" t="s">
        <v>3780</v>
      </c>
      <c r="N5315" s="12" t="s">
        <v>497</v>
      </c>
      <c r="O5315" s="12" t="s">
        <v>3781</v>
      </c>
      <c r="P5315" s="12" t="s">
        <v>119</v>
      </c>
      <c r="Y5315" s="11">
        <f>ROUNDUP(SUM(VLOOKUP(F5315,'Pontuação 3.0'!A$2:B$11,2,FALSE),VLOOKUP(E5315,'Pontuação 3.0'!C$2:D$11,2,FALSE),VLOOKUP(H5315,'Pontuação 3.0'!I$2:J$11,2,FALSE),VLOOKUP(J5315,'Pontuação 3.0'!K$2:L$11,2,FALSE),VLOOKUP(G5315,'Pontuação 3.0'!E$2:F$11,2,FALSE),VLOOKUP(I5315,'Pontuação 3.0'!G$2:H$11,2,FALSE),VLOOKUP(K5315,'Pontuação 3.0'!M$2:N$13,2,FALSE)),0)</f>
        <v>1747</v>
      </c>
      <c r="Z5315" s="11">
        <f t="shared" si="6"/>
        <v>175</v>
      </c>
      <c r="AA5315" s="11" t="str">
        <f t="array" ref="AA5315">IFERROR(INDEX('Pontuação 3.0'!G$13:G$191, MATCH(Z5315, 'Pontuação 3.0'!F$13:F$191, 0)), "Faixa Indefinida")</f>
        <v>D</v>
      </c>
      <c r="AB5315" s="11">
        <f t="shared" si="7"/>
        <v>0</v>
      </c>
      <c r="AC5315" s="11">
        <f t="shared" si="8"/>
        <v>0</v>
      </c>
      <c r="AD5315" s="11">
        <f t="shared" si="9"/>
        <v>0</v>
      </c>
      <c r="AE5315" s="11">
        <f t="shared" si="10"/>
        <v>1</v>
      </c>
    </row>
    <row r="5316" ht="15.75" customHeight="1">
      <c r="A5316" s="7">
        <v>45660.0</v>
      </c>
      <c r="B5316" s="8" t="s">
        <v>11986</v>
      </c>
      <c r="C5316" s="8" t="s">
        <v>11987</v>
      </c>
      <c r="D5316" s="9">
        <v>8.1996449476E10</v>
      </c>
      <c r="E5316" s="8" t="s">
        <v>15428</v>
      </c>
      <c r="F5316" s="8" t="s">
        <v>15420</v>
      </c>
      <c r="G5316" s="8" t="s">
        <v>15430</v>
      </c>
      <c r="H5316" s="8" t="s">
        <v>15443</v>
      </c>
      <c r="I5316" s="8" t="s">
        <v>15423</v>
      </c>
      <c r="J5316" s="8" t="s">
        <v>15424</v>
      </c>
      <c r="K5316" s="8" t="s">
        <v>15425</v>
      </c>
      <c r="L5316" s="12" t="s">
        <v>15</v>
      </c>
      <c r="M5316" s="12" t="s">
        <v>3780</v>
      </c>
      <c r="N5316" s="12" t="s">
        <v>1554</v>
      </c>
      <c r="O5316" s="12" t="s">
        <v>3781</v>
      </c>
      <c r="P5316" s="12" t="s">
        <v>119</v>
      </c>
      <c r="Y5316" s="11">
        <f>ROUNDUP(SUM(VLOOKUP(F5316,'Pontuação 3.0'!A$2:B$11,2,FALSE),VLOOKUP(E5316,'Pontuação 3.0'!C$2:D$11,2,FALSE),VLOOKUP(H5316,'Pontuação 3.0'!I$2:J$11,2,FALSE),VLOOKUP(J5316,'Pontuação 3.0'!K$2:L$11,2,FALSE),VLOOKUP(G5316,'Pontuação 3.0'!E$2:F$11,2,FALSE),VLOOKUP(I5316,'Pontuação 3.0'!G$2:H$11,2,FALSE),VLOOKUP(K5316,'Pontuação 3.0'!M$2:N$13,2,FALSE)),0)</f>
        <v>2058</v>
      </c>
      <c r="Z5316" s="11">
        <f t="shared" si="6"/>
        <v>206</v>
      </c>
      <c r="AA5316" s="11" t="str">
        <f t="array" ref="AA5316">IFERROR(INDEX('Pontuação 3.0'!G$13:G$191, MATCH(Z5316, 'Pontuação 3.0'!F$13:F$191, 0)), "Faixa Indefinida")</f>
        <v>C</v>
      </c>
      <c r="AB5316" s="11">
        <f t="shared" si="7"/>
        <v>0</v>
      </c>
      <c r="AC5316" s="11">
        <f t="shared" si="8"/>
        <v>0</v>
      </c>
      <c r="AD5316" s="11">
        <f t="shared" si="9"/>
        <v>1</v>
      </c>
      <c r="AE5316" s="11">
        <f t="shared" si="10"/>
        <v>0</v>
      </c>
    </row>
    <row r="5317" ht="15.75" customHeight="1">
      <c r="A5317" s="7">
        <v>45660.0</v>
      </c>
      <c r="B5317" s="8" t="s">
        <v>1790</v>
      </c>
      <c r="C5317" s="8" t="s">
        <v>11990</v>
      </c>
      <c r="D5317" s="9">
        <v>4.7999687216E10</v>
      </c>
      <c r="E5317" s="8" t="s">
        <v>15428</v>
      </c>
      <c r="F5317" s="8" t="s">
        <v>15420</v>
      </c>
      <c r="G5317" s="8" t="s">
        <v>15586</v>
      </c>
      <c r="H5317" s="8" t="s">
        <v>15446</v>
      </c>
      <c r="I5317" s="8" t="s">
        <v>15423</v>
      </c>
      <c r="J5317" s="8" t="s">
        <v>15424</v>
      </c>
      <c r="K5317" s="8" t="s">
        <v>15425</v>
      </c>
      <c r="L5317" s="12" t="s">
        <v>15</v>
      </c>
      <c r="M5317" s="12" t="s">
        <v>3780</v>
      </c>
      <c r="N5317" s="12" t="s">
        <v>497</v>
      </c>
      <c r="O5317" s="12" t="s">
        <v>3781</v>
      </c>
      <c r="P5317" s="12" t="s">
        <v>119</v>
      </c>
      <c r="Y5317" s="11">
        <f>ROUNDUP(SUM(VLOOKUP(F5317,'Pontuação 3.0'!A$2:B$11,2,FALSE),VLOOKUP(E5317,'Pontuação 3.0'!C$2:D$11,2,FALSE),VLOOKUP(H5317,'Pontuação 3.0'!I$2:J$11,2,FALSE),VLOOKUP(J5317,'Pontuação 3.0'!K$2:L$11,2,FALSE),VLOOKUP(G5317,'Pontuação 3.0'!E$2:F$11,2,FALSE),VLOOKUP(I5317,'Pontuação 3.0'!G$2:H$11,2,FALSE),VLOOKUP(K5317,'Pontuação 3.0'!M$2:N$13,2,FALSE)),0)</f>
        <v>2269</v>
      </c>
      <c r="Z5317" s="11">
        <f t="shared" si="6"/>
        <v>227</v>
      </c>
      <c r="AA5317" s="11" t="str">
        <f t="array" ref="AA5317">IFERROR(INDEX('Pontuação 3.0'!G$13:G$191, MATCH(Z5317, 'Pontuação 3.0'!F$13:F$191, 0)), "Faixa Indefinida")</f>
        <v>B</v>
      </c>
      <c r="AB5317" s="11">
        <f t="shared" si="7"/>
        <v>0</v>
      </c>
      <c r="AC5317" s="11">
        <f t="shared" si="8"/>
        <v>1</v>
      </c>
      <c r="AD5317" s="11">
        <f t="shared" si="9"/>
        <v>0</v>
      </c>
      <c r="AE5317" s="11">
        <f t="shared" si="10"/>
        <v>0</v>
      </c>
    </row>
    <row r="5318" ht="15.75" customHeight="1">
      <c r="A5318" s="7">
        <v>45660.0</v>
      </c>
      <c r="B5318" s="8" t="s">
        <v>11991</v>
      </c>
      <c r="C5318" s="8" t="s">
        <v>11992</v>
      </c>
      <c r="D5318" s="9">
        <v>4.4997228953E10</v>
      </c>
      <c r="E5318" s="8" t="s">
        <v>15428</v>
      </c>
      <c r="F5318" s="8" t="s">
        <v>15420</v>
      </c>
      <c r="G5318" s="8" t="s">
        <v>15451</v>
      </c>
      <c r="H5318" s="8" t="s">
        <v>15438</v>
      </c>
      <c r="I5318" s="8" t="s">
        <v>15423</v>
      </c>
      <c r="J5318" s="8" t="s">
        <v>15424</v>
      </c>
      <c r="K5318" s="8" t="s">
        <v>15432</v>
      </c>
      <c r="L5318" s="12" t="s">
        <v>15</v>
      </c>
      <c r="M5318" s="12" t="s">
        <v>3780</v>
      </c>
      <c r="N5318" s="12" t="s">
        <v>133</v>
      </c>
      <c r="O5318" s="12" t="s">
        <v>3781</v>
      </c>
      <c r="P5318" s="12" t="s">
        <v>17</v>
      </c>
      <c r="Y5318" s="11">
        <f>ROUNDUP(SUM(VLOOKUP(F5318,'Pontuação 3.0'!A$2:B$11,2,FALSE),VLOOKUP(E5318,'Pontuação 3.0'!C$2:D$11,2,FALSE),VLOOKUP(H5318,'Pontuação 3.0'!I$2:J$11,2,FALSE),VLOOKUP(J5318,'Pontuação 3.0'!K$2:L$11,2,FALSE),VLOOKUP(G5318,'Pontuação 3.0'!E$2:F$11,2,FALSE),VLOOKUP(I5318,'Pontuação 3.0'!G$2:H$11,2,FALSE),VLOOKUP(K5318,'Pontuação 3.0'!M$2:N$13,2,FALSE)),0)</f>
        <v>1910</v>
      </c>
      <c r="Z5318" s="11">
        <f t="shared" si="6"/>
        <v>191</v>
      </c>
      <c r="AA5318" s="11" t="str">
        <f t="array" ref="AA5318">IFERROR(INDEX('Pontuação 3.0'!G$13:G$191, MATCH(Z5318, 'Pontuação 3.0'!F$13:F$191, 0)), "Faixa Indefinida")</f>
        <v>D</v>
      </c>
      <c r="AB5318" s="11">
        <f t="shared" si="7"/>
        <v>0</v>
      </c>
      <c r="AC5318" s="11">
        <f t="shared" si="8"/>
        <v>0</v>
      </c>
      <c r="AD5318" s="11">
        <f t="shared" si="9"/>
        <v>0</v>
      </c>
      <c r="AE5318" s="11">
        <f t="shared" si="10"/>
        <v>1</v>
      </c>
    </row>
    <row r="5319" ht="15.75" customHeight="1">
      <c r="A5319" s="7">
        <v>45660.0</v>
      </c>
      <c r="B5319" s="8" t="s">
        <v>11995</v>
      </c>
      <c r="C5319" s="8" t="s">
        <v>11996</v>
      </c>
      <c r="D5319" s="9">
        <v>4.497505879E9</v>
      </c>
      <c r="E5319" s="8" t="s">
        <v>15428</v>
      </c>
      <c r="F5319" s="8" t="s">
        <v>15436</v>
      </c>
      <c r="G5319" s="8" t="s">
        <v>15437</v>
      </c>
      <c r="H5319" s="8" t="s">
        <v>15438</v>
      </c>
      <c r="I5319" s="8" t="s">
        <v>15423</v>
      </c>
      <c r="J5319" s="8" t="s">
        <v>15424</v>
      </c>
      <c r="K5319" s="8" t="s">
        <v>15480</v>
      </c>
      <c r="L5319" s="8"/>
      <c r="M5319" s="8"/>
      <c r="N5319" s="8"/>
      <c r="O5319" s="8"/>
      <c r="P5319" s="8"/>
      <c r="Y5319" s="11">
        <f>ROUNDUP(SUM(VLOOKUP(F5319,'Pontuação 3.0'!A$2:B$11,2,FALSE),VLOOKUP(E5319,'Pontuação 3.0'!C$2:D$11,2,FALSE),VLOOKUP(H5319,'Pontuação 3.0'!I$2:J$11,2,FALSE),VLOOKUP(J5319,'Pontuação 3.0'!K$2:L$11,2,FALSE),VLOOKUP(G5319,'Pontuação 3.0'!E$2:F$11,2,FALSE),VLOOKUP(I5319,'Pontuação 3.0'!G$2:H$11,2,FALSE),VLOOKUP(K5319,'Pontuação 3.0'!M$2:N$13,2,FALSE)),0)</f>
        <v>1689</v>
      </c>
      <c r="Z5319" s="11">
        <f t="shared" si="6"/>
        <v>169</v>
      </c>
      <c r="AA5319" s="11" t="str">
        <f t="array" ref="AA5319">IFERROR(INDEX('Pontuação 3.0'!G$13:G$191, MATCH(Z5319, 'Pontuação 3.0'!F$13:F$191, 0)), "Faixa Indefinida")</f>
        <v>D</v>
      </c>
      <c r="AB5319" s="11">
        <f t="shared" si="7"/>
        <v>0</v>
      </c>
      <c r="AC5319" s="11">
        <f t="shared" si="8"/>
        <v>0</v>
      </c>
      <c r="AD5319" s="11">
        <f t="shared" si="9"/>
        <v>0</v>
      </c>
      <c r="AE5319" s="11">
        <f t="shared" si="10"/>
        <v>1</v>
      </c>
    </row>
    <row r="5320" ht="15.75" customHeight="1">
      <c r="A5320" s="7">
        <v>45660.0</v>
      </c>
      <c r="B5320" s="8" t="s">
        <v>11991</v>
      </c>
      <c r="C5320" s="8" t="s">
        <v>11992</v>
      </c>
      <c r="D5320" s="9">
        <v>4.4997228953E10</v>
      </c>
      <c r="E5320" s="8" t="s">
        <v>15428</v>
      </c>
      <c r="F5320" s="8" t="s">
        <v>15420</v>
      </c>
      <c r="G5320" s="8" t="s">
        <v>15430</v>
      </c>
      <c r="H5320" s="8" t="s">
        <v>15438</v>
      </c>
      <c r="I5320" s="8" t="s">
        <v>15423</v>
      </c>
      <c r="J5320" s="8" t="s">
        <v>15424</v>
      </c>
      <c r="K5320" s="8" t="s">
        <v>15432</v>
      </c>
      <c r="L5320" s="12" t="s">
        <v>15</v>
      </c>
      <c r="M5320" s="12" t="s">
        <v>3780</v>
      </c>
      <c r="N5320" s="12" t="s">
        <v>133</v>
      </c>
      <c r="O5320" s="12" t="s">
        <v>3781</v>
      </c>
      <c r="P5320" s="12" t="s">
        <v>17</v>
      </c>
      <c r="Y5320" s="11">
        <f>ROUNDUP(SUM(VLOOKUP(F5320,'Pontuação 3.0'!A$2:B$11,2,FALSE),VLOOKUP(E5320,'Pontuação 3.0'!C$2:D$11,2,FALSE),VLOOKUP(H5320,'Pontuação 3.0'!I$2:J$11,2,FALSE),VLOOKUP(J5320,'Pontuação 3.0'!K$2:L$11,2,FALSE),VLOOKUP(G5320,'Pontuação 3.0'!E$2:F$11,2,FALSE),VLOOKUP(I5320,'Pontuação 3.0'!G$2:H$11,2,FALSE),VLOOKUP(K5320,'Pontuação 3.0'!M$2:N$13,2,FALSE)),0)</f>
        <v>2060</v>
      </c>
      <c r="Z5320" s="11">
        <f t="shared" si="6"/>
        <v>206</v>
      </c>
      <c r="AA5320" s="11" t="str">
        <f t="array" ref="AA5320">IFERROR(INDEX('Pontuação 3.0'!G$13:G$191, MATCH(Z5320, 'Pontuação 3.0'!F$13:F$191, 0)), "Faixa Indefinida")</f>
        <v>C</v>
      </c>
      <c r="AB5320" s="11">
        <f t="shared" si="7"/>
        <v>0</v>
      </c>
      <c r="AC5320" s="11">
        <f t="shared" si="8"/>
        <v>0</v>
      </c>
      <c r="AD5320" s="11">
        <f t="shared" si="9"/>
        <v>1</v>
      </c>
      <c r="AE5320" s="11">
        <f t="shared" si="10"/>
        <v>0</v>
      </c>
    </row>
    <row r="5321" ht="15.75" customHeight="1">
      <c r="A5321" s="7">
        <v>45660.0</v>
      </c>
      <c r="B5321" s="8" t="s">
        <v>11993</v>
      </c>
      <c r="C5321" s="8" t="s">
        <v>11994</v>
      </c>
      <c r="D5321" s="9">
        <v>8.4999928088E10</v>
      </c>
      <c r="E5321" s="8" t="s">
        <v>15428</v>
      </c>
      <c r="F5321" s="8" t="s">
        <v>15442</v>
      </c>
      <c r="G5321" s="8" t="s">
        <v>15421</v>
      </c>
      <c r="H5321" s="8" t="s">
        <v>15443</v>
      </c>
      <c r="I5321" s="8" t="s">
        <v>15431</v>
      </c>
      <c r="J5321" s="8" t="s">
        <v>15424</v>
      </c>
      <c r="K5321" s="8" t="s">
        <v>15480</v>
      </c>
      <c r="L5321" s="12" t="s">
        <v>15</v>
      </c>
      <c r="M5321" s="12" t="s">
        <v>3780</v>
      </c>
      <c r="N5321" s="12" t="s">
        <v>162</v>
      </c>
      <c r="O5321" s="12" t="s">
        <v>3781</v>
      </c>
      <c r="P5321" s="12" t="s">
        <v>119</v>
      </c>
      <c r="Y5321" s="11">
        <f>ROUNDUP(SUM(VLOOKUP(F5321,'Pontuação 3.0'!A$2:B$11,2,FALSE),VLOOKUP(E5321,'Pontuação 3.0'!C$2:D$11,2,FALSE),VLOOKUP(H5321,'Pontuação 3.0'!I$2:J$11,2,FALSE),VLOOKUP(J5321,'Pontuação 3.0'!K$2:L$11,2,FALSE),VLOOKUP(G5321,'Pontuação 3.0'!E$2:F$11,2,FALSE),VLOOKUP(I5321,'Pontuação 3.0'!G$2:H$11,2,FALSE),VLOOKUP(K5321,'Pontuação 3.0'!M$2:N$13,2,FALSE)),0)</f>
        <v>1907</v>
      </c>
      <c r="Z5321" s="11">
        <f t="shared" si="6"/>
        <v>191</v>
      </c>
      <c r="AA5321" s="11" t="str">
        <f t="array" ref="AA5321">IFERROR(INDEX('Pontuação 3.0'!G$13:G$191, MATCH(Z5321, 'Pontuação 3.0'!F$13:F$191, 0)), "Faixa Indefinida")</f>
        <v>D</v>
      </c>
      <c r="AB5321" s="11">
        <f t="shared" si="7"/>
        <v>0</v>
      </c>
      <c r="AC5321" s="11">
        <f t="shared" si="8"/>
        <v>0</v>
      </c>
      <c r="AD5321" s="11">
        <f t="shared" si="9"/>
        <v>0</v>
      </c>
      <c r="AE5321" s="11">
        <f t="shared" si="10"/>
        <v>1</v>
      </c>
    </row>
    <row r="5322" ht="15.75" customHeight="1">
      <c r="A5322" s="7">
        <v>45660.0</v>
      </c>
      <c r="B5322" s="8" t="s">
        <v>11997</v>
      </c>
      <c r="C5322" s="8" t="s">
        <v>11998</v>
      </c>
      <c r="D5322" s="9">
        <v>1.1939100126E10</v>
      </c>
      <c r="E5322" s="8" t="s">
        <v>15428</v>
      </c>
      <c r="F5322" s="8" t="s">
        <v>15420</v>
      </c>
      <c r="G5322" s="8" t="s">
        <v>15430</v>
      </c>
      <c r="H5322" s="8" t="s">
        <v>15446</v>
      </c>
      <c r="I5322" s="8" t="s">
        <v>15431</v>
      </c>
      <c r="J5322" s="8" t="s">
        <v>15424</v>
      </c>
      <c r="K5322" s="8" t="s">
        <v>15432</v>
      </c>
      <c r="L5322" s="12" t="s">
        <v>15</v>
      </c>
      <c r="M5322" s="12" t="s">
        <v>3780</v>
      </c>
      <c r="N5322" s="12" t="s">
        <v>608</v>
      </c>
      <c r="O5322" s="12" t="s">
        <v>3781</v>
      </c>
      <c r="P5322" s="12" t="s">
        <v>119</v>
      </c>
      <c r="Y5322" s="11">
        <f>ROUNDUP(SUM(VLOOKUP(F5322,'Pontuação 3.0'!A$2:B$11,2,FALSE),VLOOKUP(E5322,'Pontuação 3.0'!C$2:D$11,2,FALSE),VLOOKUP(H5322,'Pontuação 3.0'!I$2:J$11,2,FALSE),VLOOKUP(J5322,'Pontuação 3.0'!K$2:L$11,2,FALSE),VLOOKUP(G5322,'Pontuação 3.0'!E$2:F$11,2,FALSE),VLOOKUP(I5322,'Pontuação 3.0'!G$2:H$11,2,FALSE),VLOOKUP(K5322,'Pontuação 3.0'!M$2:N$13,2,FALSE)),0)</f>
        <v>2447</v>
      </c>
      <c r="Z5322" s="11">
        <f t="shared" si="6"/>
        <v>245</v>
      </c>
      <c r="AA5322" s="11" t="str">
        <f t="array" ref="AA5322">IFERROR(INDEX('Pontuação 3.0'!G$13:G$191, MATCH(Z5322, 'Pontuação 3.0'!F$13:F$191, 0)), "Faixa Indefinida")</f>
        <v>A</v>
      </c>
      <c r="AB5322" s="11">
        <f t="shared" si="7"/>
        <v>1</v>
      </c>
      <c r="AC5322" s="11">
        <f t="shared" si="8"/>
        <v>0</v>
      </c>
      <c r="AD5322" s="11">
        <f t="shared" si="9"/>
        <v>0</v>
      </c>
      <c r="AE5322" s="11">
        <f t="shared" si="10"/>
        <v>0</v>
      </c>
    </row>
    <row r="5323" ht="15.75" customHeight="1">
      <c r="A5323" s="7">
        <v>45660.0</v>
      </c>
      <c r="B5323" s="8" t="s">
        <v>12001</v>
      </c>
      <c r="C5323" s="8" t="s">
        <v>12002</v>
      </c>
      <c r="D5323" s="9">
        <v>1.2981719339E10</v>
      </c>
      <c r="E5323" s="8" t="s">
        <v>15428</v>
      </c>
      <c r="F5323" s="8" t="s">
        <v>15420</v>
      </c>
      <c r="G5323" s="8" t="s">
        <v>15421</v>
      </c>
      <c r="H5323" s="8" t="s">
        <v>15446</v>
      </c>
      <c r="I5323" s="8" t="s">
        <v>15423</v>
      </c>
      <c r="J5323" s="8" t="s">
        <v>15424</v>
      </c>
      <c r="K5323" s="8" t="s">
        <v>15439</v>
      </c>
      <c r="L5323" s="12" t="s">
        <v>15</v>
      </c>
      <c r="M5323" s="12" t="s">
        <v>3780</v>
      </c>
      <c r="N5323" s="12" t="s">
        <v>360</v>
      </c>
      <c r="O5323" s="12" t="s">
        <v>3815</v>
      </c>
      <c r="P5323" s="12" t="s">
        <v>17</v>
      </c>
      <c r="Y5323" s="11">
        <f>ROUNDUP(SUM(VLOOKUP(F5323,'Pontuação 3.0'!A$2:B$11,2,FALSE),VLOOKUP(E5323,'Pontuação 3.0'!C$2:D$11,2,FALSE),VLOOKUP(H5323,'Pontuação 3.0'!I$2:J$11,2,FALSE),VLOOKUP(J5323,'Pontuação 3.0'!K$2:L$11,2,FALSE),VLOOKUP(G5323,'Pontuação 3.0'!E$2:F$11,2,FALSE),VLOOKUP(I5323,'Pontuação 3.0'!G$2:H$11,2,FALSE),VLOOKUP(K5323,'Pontuação 3.0'!M$2:N$13,2,FALSE)),0)</f>
        <v>2047</v>
      </c>
      <c r="Z5323" s="11">
        <f t="shared" si="6"/>
        <v>205</v>
      </c>
      <c r="AA5323" s="11" t="str">
        <f t="array" ref="AA5323">IFERROR(INDEX('Pontuação 3.0'!G$13:G$191, MATCH(Z5323, 'Pontuação 3.0'!F$13:F$191, 0)), "Faixa Indefinida")</f>
        <v>C</v>
      </c>
      <c r="AB5323" s="11">
        <f t="shared" si="7"/>
        <v>0</v>
      </c>
      <c r="AC5323" s="11">
        <f t="shared" si="8"/>
        <v>0</v>
      </c>
      <c r="AD5323" s="11">
        <f t="shared" si="9"/>
        <v>1</v>
      </c>
      <c r="AE5323" s="11">
        <f t="shared" si="10"/>
        <v>0</v>
      </c>
    </row>
    <row r="5324" ht="15.75" customHeight="1">
      <c r="A5324" s="7">
        <v>45660.0</v>
      </c>
      <c r="B5324" s="8" t="s">
        <v>12004</v>
      </c>
      <c r="C5324" s="8" t="s">
        <v>12005</v>
      </c>
      <c r="D5324" s="9">
        <v>2.1991447197E10</v>
      </c>
      <c r="E5324" s="8" t="s">
        <v>15428</v>
      </c>
      <c r="F5324" s="8" t="s">
        <v>15420</v>
      </c>
      <c r="G5324" s="8" t="s">
        <v>15430</v>
      </c>
      <c r="H5324" s="8" t="s">
        <v>15446</v>
      </c>
      <c r="I5324" s="8" t="s">
        <v>15423</v>
      </c>
      <c r="J5324" s="8" t="s">
        <v>15448</v>
      </c>
      <c r="K5324" s="8" t="s">
        <v>15439</v>
      </c>
      <c r="L5324" s="12" t="s">
        <v>15</v>
      </c>
      <c r="M5324" s="12" t="s">
        <v>3780</v>
      </c>
      <c r="N5324" s="12" t="s">
        <v>608</v>
      </c>
      <c r="O5324" s="12" t="s">
        <v>3781</v>
      </c>
      <c r="P5324" s="12" t="s">
        <v>119</v>
      </c>
      <c r="Y5324" s="11">
        <f>ROUNDUP(SUM(VLOOKUP(F5324,'Pontuação 3.0'!A$2:B$11,2,FALSE),VLOOKUP(E5324,'Pontuação 3.0'!C$2:D$11,2,FALSE),VLOOKUP(H5324,'Pontuação 3.0'!I$2:J$11,2,FALSE),VLOOKUP(J5324,'Pontuação 3.0'!K$2:L$11,2,FALSE),VLOOKUP(G5324,'Pontuação 3.0'!E$2:F$11,2,FALSE),VLOOKUP(I5324,'Pontuação 3.0'!G$2:H$11,2,FALSE),VLOOKUP(K5324,'Pontuação 3.0'!M$2:N$13,2,FALSE)),0)</f>
        <v>2448</v>
      </c>
      <c r="Z5324" s="11">
        <f t="shared" si="6"/>
        <v>245</v>
      </c>
      <c r="AA5324" s="11" t="str">
        <f t="array" ref="AA5324">IFERROR(INDEX('Pontuação 3.0'!G$13:G$191, MATCH(Z5324, 'Pontuação 3.0'!F$13:F$191, 0)), "Faixa Indefinida")</f>
        <v>A</v>
      </c>
      <c r="AB5324" s="11">
        <f t="shared" si="7"/>
        <v>1</v>
      </c>
      <c r="AC5324" s="11">
        <f t="shared" si="8"/>
        <v>0</v>
      </c>
      <c r="AD5324" s="11">
        <f t="shared" si="9"/>
        <v>0</v>
      </c>
      <c r="AE5324" s="11">
        <f t="shared" si="10"/>
        <v>0</v>
      </c>
    </row>
    <row r="5325" ht="15.75" customHeight="1">
      <c r="A5325" s="7">
        <v>45660.0</v>
      </c>
      <c r="B5325" s="8" t="s">
        <v>12008</v>
      </c>
      <c r="C5325" s="8" t="s">
        <v>12009</v>
      </c>
      <c r="D5325" s="9">
        <v>6.2996132526E10</v>
      </c>
      <c r="E5325" s="8" t="s">
        <v>15428</v>
      </c>
      <c r="F5325" s="8" t="s">
        <v>15454</v>
      </c>
      <c r="G5325" s="8" t="s">
        <v>15430</v>
      </c>
      <c r="H5325" s="8" t="s">
        <v>15446</v>
      </c>
      <c r="I5325" s="8" t="s">
        <v>15431</v>
      </c>
      <c r="J5325" s="8" t="s">
        <v>15424</v>
      </c>
      <c r="K5325" s="8" t="s">
        <v>15439</v>
      </c>
      <c r="L5325" s="12" t="s">
        <v>15</v>
      </c>
      <c r="M5325" s="12" t="s">
        <v>3780</v>
      </c>
      <c r="N5325" s="12" t="s">
        <v>4070</v>
      </c>
      <c r="O5325" s="12" t="s">
        <v>3781</v>
      </c>
      <c r="P5325" s="12" t="s">
        <v>119</v>
      </c>
      <c r="Y5325" s="11">
        <f>ROUNDUP(SUM(VLOOKUP(F5325,'Pontuação 3.0'!A$2:B$11,2,FALSE),VLOOKUP(E5325,'Pontuação 3.0'!C$2:D$11,2,FALSE),VLOOKUP(H5325,'Pontuação 3.0'!I$2:J$11,2,FALSE),VLOOKUP(J5325,'Pontuação 3.0'!K$2:L$11,2,FALSE),VLOOKUP(G5325,'Pontuação 3.0'!E$2:F$11,2,FALSE),VLOOKUP(I5325,'Pontuação 3.0'!G$2:H$11,2,FALSE),VLOOKUP(K5325,'Pontuação 3.0'!M$2:N$13,2,FALSE)),0)</f>
        <v>2324</v>
      </c>
      <c r="Z5325" s="11">
        <f t="shared" si="6"/>
        <v>232</v>
      </c>
      <c r="AA5325" s="11" t="str">
        <f t="array" ref="AA5325">IFERROR(INDEX('Pontuação 3.0'!G$13:G$191, MATCH(Z5325, 'Pontuação 3.0'!F$13:F$191, 0)), "Faixa Indefinida")</f>
        <v>B</v>
      </c>
      <c r="AB5325" s="11">
        <f t="shared" si="7"/>
        <v>0</v>
      </c>
      <c r="AC5325" s="11">
        <f t="shared" si="8"/>
        <v>1</v>
      </c>
      <c r="AD5325" s="11">
        <f t="shared" si="9"/>
        <v>0</v>
      </c>
      <c r="AE5325" s="11">
        <f t="shared" si="10"/>
        <v>0</v>
      </c>
    </row>
    <row r="5326" ht="15.75" customHeight="1">
      <c r="A5326" s="7">
        <v>45660.0</v>
      </c>
      <c r="B5326" s="8" t="s">
        <v>109</v>
      </c>
      <c r="C5326" s="8" t="s">
        <v>12010</v>
      </c>
      <c r="D5326" s="9">
        <v>1.9981554131E10</v>
      </c>
      <c r="E5326" s="8" t="s">
        <v>15428</v>
      </c>
      <c r="F5326" s="8" t="s">
        <v>15420</v>
      </c>
      <c r="G5326" s="8" t="s">
        <v>15421</v>
      </c>
      <c r="H5326" s="8" t="s">
        <v>15443</v>
      </c>
      <c r="I5326" s="8" t="s">
        <v>15423</v>
      </c>
      <c r="J5326" s="8" t="s">
        <v>15424</v>
      </c>
      <c r="K5326" s="8" t="s">
        <v>15480</v>
      </c>
      <c r="L5326" s="12" t="s">
        <v>15</v>
      </c>
      <c r="M5326" s="12" t="s">
        <v>3780</v>
      </c>
      <c r="N5326" s="12" t="s">
        <v>1912</v>
      </c>
      <c r="O5326" s="12" t="s">
        <v>3781</v>
      </c>
      <c r="P5326" s="12" t="s">
        <v>119</v>
      </c>
      <c r="Y5326" s="11">
        <f>ROUNDUP(SUM(VLOOKUP(F5326,'Pontuação 3.0'!A$2:B$11,2,FALSE),VLOOKUP(E5326,'Pontuação 3.0'!C$2:D$11,2,FALSE),VLOOKUP(H5326,'Pontuação 3.0'!I$2:J$11,2,FALSE),VLOOKUP(J5326,'Pontuação 3.0'!K$2:L$11,2,FALSE),VLOOKUP(G5326,'Pontuação 3.0'!E$2:F$11,2,FALSE),VLOOKUP(I5326,'Pontuação 3.0'!G$2:H$11,2,FALSE),VLOOKUP(K5326,'Pontuação 3.0'!M$2:N$13,2,FALSE)),0)</f>
        <v>1888</v>
      </c>
      <c r="Z5326" s="11">
        <f t="shared" si="6"/>
        <v>189</v>
      </c>
      <c r="AA5326" s="11" t="str">
        <f t="array" ref="AA5326">IFERROR(INDEX('Pontuação 3.0'!G$13:G$191, MATCH(Z5326, 'Pontuação 3.0'!F$13:F$191, 0)), "Faixa Indefinida")</f>
        <v>D</v>
      </c>
      <c r="AB5326" s="11">
        <f t="shared" si="7"/>
        <v>0</v>
      </c>
      <c r="AC5326" s="11">
        <f t="shared" si="8"/>
        <v>0</v>
      </c>
      <c r="AD5326" s="11">
        <f t="shared" si="9"/>
        <v>0</v>
      </c>
      <c r="AE5326" s="11">
        <f t="shared" si="10"/>
        <v>1</v>
      </c>
    </row>
    <row r="5327" ht="15.75" customHeight="1">
      <c r="A5327" s="7">
        <v>45660.0</v>
      </c>
      <c r="B5327" s="8" t="s">
        <v>12006</v>
      </c>
      <c r="C5327" s="8" t="s">
        <v>12007</v>
      </c>
      <c r="D5327" s="9">
        <v>8.3988618321E10</v>
      </c>
      <c r="E5327" s="8" t="s">
        <v>15428</v>
      </c>
      <c r="F5327" s="8" t="s">
        <v>15442</v>
      </c>
      <c r="G5327" s="8" t="s">
        <v>15421</v>
      </c>
      <c r="H5327" s="8" t="s">
        <v>15438</v>
      </c>
      <c r="I5327" s="8" t="s">
        <v>15423</v>
      </c>
      <c r="J5327" s="8" t="s">
        <v>15424</v>
      </c>
      <c r="K5327" s="8" t="s">
        <v>15432</v>
      </c>
      <c r="L5327" s="12" t="s">
        <v>15</v>
      </c>
      <c r="M5327" s="12" t="s">
        <v>3780</v>
      </c>
      <c r="N5327" s="12" t="s">
        <v>608</v>
      </c>
      <c r="O5327" s="12" t="s">
        <v>3781</v>
      </c>
      <c r="P5327" s="12" t="s">
        <v>119</v>
      </c>
      <c r="Y5327" s="11">
        <f>ROUNDUP(SUM(VLOOKUP(F5327,'Pontuação 3.0'!A$2:B$11,2,FALSE),VLOOKUP(E5327,'Pontuação 3.0'!C$2:D$11,2,FALSE),VLOOKUP(H5327,'Pontuação 3.0'!I$2:J$11,2,FALSE),VLOOKUP(J5327,'Pontuação 3.0'!K$2:L$11,2,FALSE),VLOOKUP(G5327,'Pontuação 3.0'!E$2:F$11,2,FALSE),VLOOKUP(I5327,'Pontuação 3.0'!G$2:H$11,2,FALSE),VLOOKUP(K5327,'Pontuação 3.0'!M$2:N$13,2,FALSE)),0)</f>
        <v>1787</v>
      </c>
      <c r="Z5327" s="11">
        <f t="shared" si="6"/>
        <v>179</v>
      </c>
      <c r="AA5327" s="11" t="str">
        <f t="array" ref="AA5327">IFERROR(INDEX('Pontuação 3.0'!G$13:G$191, MATCH(Z5327, 'Pontuação 3.0'!F$13:F$191, 0)), "Faixa Indefinida")</f>
        <v>D</v>
      </c>
      <c r="AB5327" s="11">
        <f t="shared" si="7"/>
        <v>0</v>
      </c>
      <c r="AC5327" s="11">
        <f t="shared" si="8"/>
        <v>0</v>
      </c>
      <c r="AD5327" s="11">
        <f t="shared" si="9"/>
        <v>0</v>
      </c>
      <c r="AE5327" s="11">
        <f t="shared" si="10"/>
        <v>1</v>
      </c>
    </row>
    <row r="5328" ht="15.75" customHeight="1">
      <c r="A5328" s="7">
        <v>45660.0</v>
      </c>
      <c r="B5328" s="8" t="s">
        <v>12011</v>
      </c>
      <c r="C5328" s="8" t="s">
        <v>12012</v>
      </c>
      <c r="D5328" s="9">
        <v>3.59914622666E11</v>
      </c>
      <c r="E5328" s="8" t="s">
        <v>15428</v>
      </c>
      <c r="F5328" s="8" t="s">
        <v>15420</v>
      </c>
      <c r="G5328" s="8" t="s">
        <v>15421</v>
      </c>
      <c r="H5328" s="8" t="s">
        <v>15446</v>
      </c>
      <c r="I5328" s="8" t="s">
        <v>15431</v>
      </c>
      <c r="J5328" s="8" t="s">
        <v>15424</v>
      </c>
      <c r="K5328" s="8" t="s">
        <v>15432</v>
      </c>
      <c r="L5328" s="8"/>
      <c r="M5328" s="8"/>
      <c r="N5328" s="8"/>
      <c r="O5328" s="8"/>
      <c r="P5328" s="8"/>
      <c r="Y5328" s="11">
        <f>ROUNDUP(SUM(VLOOKUP(F5328,'Pontuação 3.0'!A$2:B$11,2,FALSE),VLOOKUP(E5328,'Pontuação 3.0'!C$2:D$11,2,FALSE),VLOOKUP(H5328,'Pontuação 3.0'!I$2:J$11,2,FALSE),VLOOKUP(J5328,'Pontuação 3.0'!K$2:L$11,2,FALSE),VLOOKUP(G5328,'Pontuação 3.0'!E$2:F$11,2,FALSE),VLOOKUP(I5328,'Pontuação 3.0'!G$2:H$11,2,FALSE),VLOOKUP(K5328,'Pontuação 3.0'!M$2:N$13,2,FALSE)),0)</f>
        <v>2307</v>
      </c>
      <c r="Z5328" s="11">
        <f t="shared" si="6"/>
        <v>231</v>
      </c>
      <c r="AA5328" s="11" t="str">
        <f t="array" ref="AA5328">IFERROR(INDEX('Pontuação 3.0'!G$13:G$191, MATCH(Z5328, 'Pontuação 3.0'!F$13:F$191, 0)), "Faixa Indefinida")</f>
        <v>B</v>
      </c>
      <c r="AB5328" s="11">
        <f t="shared" si="7"/>
        <v>0</v>
      </c>
      <c r="AC5328" s="11">
        <f t="shared" si="8"/>
        <v>1</v>
      </c>
      <c r="AD5328" s="11">
        <f t="shared" si="9"/>
        <v>0</v>
      </c>
      <c r="AE5328" s="11">
        <f t="shared" si="10"/>
        <v>0</v>
      </c>
    </row>
    <row r="5329" ht="15.75" customHeight="1">
      <c r="A5329" s="7">
        <v>45660.0</v>
      </c>
      <c r="B5329" s="8" t="s">
        <v>12013</v>
      </c>
      <c r="C5329" s="8" t="s">
        <v>12014</v>
      </c>
      <c r="D5329" s="9">
        <v>7.1996725409E10</v>
      </c>
      <c r="E5329" s="8" t="s">
        <v>15428</v>
      </c>
      <c r="F5329" s="8" t="s">
        <v>15442</v>
      </c>
      <c r="G5329" s="8" t="s">
        <v>15430</v>
      </c>
      <c r="H5329" s="8" t="s">
        <v>15446</v>
      </c>
      <c r="I5329" s="8" t="s">
        <v>15431</v>
      </c>
      <c r="J5329" s="8" t="s">
        <v>15424</v>
      </c>
      <c r="K5329" s="8" t="s">
        <v>15432</v>
      </c>
      <c r="L5329" s="12" t="s">
        <v>15</v>
      </c>
      <c r="M5329" s="12" t="s">
        <v>3780</v>
      </c>
      <c r="N5329" s="12" t="s">
        <v>354</v>
      </c>
      <c r="O5329" s="12" t="s">
        <v>3781</v>
      </c>
      <c r="P5329" s="12" t="s">
        <v>119</v>
      </c>
      <c r="Y5329" s="11">
        <f>ROUNDUP(SUM(VLOOKUP(F5329,'Pontuação 3.0'!A$2:B$11,2,FALSE),VLOOKUP(E5329,'Pontuação 3.0'!C$2:D$11,2,FALSE),VLOOKUP(H5329,'Pontuação 3.0'!I$2:J$11,2,FALSE),VLOOKUP(J5329,'Pontuação 3.0'!K$2:L$11,2,FALSE),VLOOKUP(G5329,'Pontuação 3.0'!E$2:F$11,2,FALSE),VLOOKUP(I5329,'Pontuação 3.0'!G$2:H$11,2,FALSE),VLOOKUP(K5329,'Pontuação 3.0'!M$2:N$13,2,FALSE)),0)</f>
        <v>2314</v>
      </c>
      <c r="Z5329" s="11">
        <f t="shared" si="6"/>
        <v>231</v>
      </c>
      <c r="AA5329" s="11" t="str">
        <f t="array" ref="AA5329">IFERROR(INDEX('Pontuação 3.0'!G$13:G$191, MATCH(Z5329, 'Pontuação 3.0'!F$13:F$191, 0)), "Faixa Indefinida")</f>
        <v>B</v>
      </c>
      <c r="AB5329" s="11">
        <f t="shared" si="7"/>
        <v>0</v>
      </c>
      <c r="AC5329" s="11">
        <f t="shared" si="8"/>
        <v>1</v>
      </c>
      <c r="AD5329" s="11">
        <f t="shared" si="9"/>
        <v>0</v>
      </c>
      <c r="AE5329" s="11">
        <f t="shared" si="10"/>
        <v>0</v>
      </c>
    </row>
    <row r="5330" ht="15.75" customHeight="1">
      <c r="A5330" s="7">
        <v>45660.0</v>
      </c>
      <c r="B5330" s="8" t="s">
        <v>12015</v>
      </c>
      <c r="C5330" s="8" t="s">
        <v>12016</v>
      </c>
      <c r="D5330" s="9">
        <v>6.1986736264E10</v>
      </c>
      <c r="E5330" s="8" t="s">
        <v>15428</v>
      </c>
      <c r="F5330" s="8" t="s">
        <v>15420</v>
      </c>
      <c r="G5330" s="8" t="s">
        <v>15455</v>
      </c>
      <c r="H5330" s="8" t="s">
        <v>15422</v>
      </c>
      <c r="I5330" s="8" t="s">
        <v>15433</v>
      </c>
      <c r="J5330" s="8" t="s">
        <v>15424</v>
      </c>
      <c r="K5330" s="8" t="s">
        <v>15432</v>
      </c>
      <c r="L5330" s="8"/>
      <c r="M5330" s="8"/>
      <c r="N5330" s="8"/>
      <c r="O5330" s="8"/>
      <c r="P5330" s="8"/>
      <c r="Y5330" s="11">
        <f>ROUNDUP(SUM(VLOOKUP(F5330,'Pontuação 3.0'!A$2:B$11,2,FALSE),VLOOKUP(E5330,'Pontuação 3.0'!C$2:D$11,2,FALSE),VLOOKUP(H5330,'Pontuação 3.0'!I$2:J$11,2,FALSE),VLOOKUP(J5330,'Pontuação 3.0'!K$2:L$11,2,FALSE),VLOOKUP(G5330,'Pontuação 3.0'!E$2:F$11,2,FALSE),VLOOKUP(I5330,'Pontuação 3.0'!G$2:H$11,2,FALSE),VLOOKUP(K5330,'Pontuação 3.0'!M$2:N$13,2,FALSE)),0)</f>
        <v>2577</v>
      </c>
      <c r="Z5330" s="11">
        <f t="shared" si="6"/>
        <v>258</v>
      </c>
      <c r="AA5330" s="11" t="str">
        <f t="array" ref="AA5330">IFERROR(INDEX('Pontuação 3.0'!G$13:G$191, MATCH(Z5330, 'Pontuação 3.0'!F$13:F$191, 0)), "Faixa Indefinida")</f>
        <v>A</v>
      </c>
      <c r="AB5330" s="11">
        <f t="shared" si="7"/>
        <v>1</v>
      </c>
      <c r="AC5330" s="11">
        <f t="shared" si="8"/>
        <v>0</v>
      </c>
      <c r="AD5330" s="11">
        <f t="shared" si="9"/>
        <v>0</v>
      </c>
      <c r="AE5330" s="11">
        <f t="shared" si="10"/>
        <v>0</v>
      </c>
    </row>
    <row r="5331" ht="15.75" customHeight="1">
      <c r="A5331" s="7">
        <v>45660.0</v>
      </c>
      <c r="B5331" s="8" t="s">
        <v>241</v>
      </c>
      <c r="C5331" s="8" t="s">
        <v>12017</v>
      </c>
      <c r="D5331" s="9">
        <v>1.1984482479E10</v>
      </c>
      <c r="E5331" s="8" t="s">
        <v>15428</v>
      </c>
      <c r="F5331" s="8" t="s">
        <v>15420</v>
      </c>
      <c r="G5331" s="8" t="s">
        <v>15430</v>
      </c>
      <c r="H5331" s="8" t="s">
        <v>15422</v>
      </c>
      <c r="I5331" s="8" t="s">
        <v>15423</v>
      </c>
      <c r="J5331" s="8" t="s">
        <v>15424</v>
      </c>
      <c r="K5331" s="8" t="s">
        <v>15439</v>
      </c>
      <c r="L5331" s="12" t="s">
        <v>15</v>
      </c>
      <c r="M5331" s="12" t="s">
        <v>3780</v>
      </c>
      <c r="N5331" s="12" t="s">
        <v>1153</v>
      </c>
      <c r="O5331" s="12" t="s">
        <v>3781</v>
      </c>
      <c r="P5331" s="12" t="s">
        <v>119</v>
      </c>
      <c r="Y5331" s="11">
        <f>ROUNDUP(SUM(VLOOKUP(F5331,'Pontuação 3.0'!A$2:B$11,2,FALSE),VLOOKUP(E5331,'Pontuação 3.0'!C$2:D$11,2,FALSE),VLOOKUP(H5331,'Pontuação 3.0'!I$2:J$11,2,FALSE),VLOOKUP(J5331,'Pontuação 3.0'!K$2:L$11,2,FALSE),VLOOKUP(G5331,'Pontuação 3.0'!E$2:F$11,2,FALSE),VLOOKUP(I5331,'Pontuação 3.0'!G$2:H$11,2,FALSE),VLOOKUP(K5331,'Pontuação 3.0'!M$2:N$13,2,FALSE)),0)</f>
        <v>2100</v>
      </c>
      <c r="Z5331" s="11">
        <f t="shared" si="6"/>
        <v>210</v>
      </c>
      <c r="AA5331" s="11" t="str">
        <f t="array" ref="AA5331">IFERROR(INDEX('Pontuação 3.0'!G$13:G$191, MATCH(Z5331, 'Pontuação 3.0'!F$13:F$191, 0)), "Faixa Indefinida")</f>
        <v>C</v>
      </c>
      <c r="AB5331" s="11">
        <f t="shared" si="7"/>
        <v>0</v>
      </c>
      <c r="AC5331" s="11">
        <f t="shared" si="8"/>
        <v>0</v>
      </c>
      <c r="AD5331" s="11">
        <f t="shared" si="9"/>
        <v>1</v>
      </c>
      <c r="AE5331" s="11">
        <f t="shared" si="10"/>
        <v>0</v>
      </c>
    </row>
    <row r="5332" ht="15.75" customHeight="1">
      <c r="A5332" s="7">
        <v>45660.0</v>
      </c>
      <c r="B5332" s="8" t="s">
        <v>12018</v>
      </c>
      <c r="C5332" s="8" t="s">
        <v>12019</v>
      </c>
      <c r="D5332" s="9">
        <v>3.1992344821E10</v>
      </c>
      <c r="E5332" s="8" t="s">
        <v>15428</v>
      </c>
      <c r="F5332" s="8" t="s">
        <v>15454</v>
      </c>
      <c r="G5332" s="8" t="s">
        <v>15421</v>
      </c>
      <c r="H5332" s="8" t="s">
        <v>15422</v>
      </c>
      <c r="I5332" s="8" t="s">
        <v>15431</v>
      </c>
      <c r="J5332" s="8" t="s">
        <v>15424</v>
      </c>
      <c r="K5332" s="8" t="s">
        <v>15432</v>
      </c>
      <c r="L5332" s="12" t="s">
        <v>15</v>
      </c>
      <c r="M5332" s="12" t="s">
        <v>3780</v>
      </c>
      <c r="N5332" s="12" t="s">
        <v>133</v>
      </c>
      <c r="O5332" s="12" t="s">
        <v>3781</v>
      </c>
      <c r="P5332" s="12" t="s">
        <v>119</v>
      </c>
      <c r="Y5332" s="11">
        <f>ROUNDUP(SUM(VLOOKUP(F5332,'Pontuação 3.0'!A$2:B$11,2,FALSE),VLOOKUP(E5332,'Pontuação 3.0'!C$2:D$11,2,FALSE),VLOOKUP(H5332,'Pontuação 3.0'!I$2:J$11,2,FALSE),VLOOKUP(J5332,'Pontuação 3.0'!K$2:L$11,2,FALSE),VLOOKUP(G5332,'Pontuação 3.0'!E$2:F$11,2,FALSE),VLOOKUP(I5332,'Pontuação 3.0'!G$2:H$11,2,FALSE),VLOOKUP(K5332,'Pontuação 3.0'!M$2:N$13,2,FALSE)),0)</f>
        <v>2205</v>
      </c>
      <c r="Z5332" s="11">
        <f t="shared" si="6"/>
        <v>221</v>
      </c>
      <c r="AA5332" s="11" t="str">
        <f t="array" ref="AA5332">IFERROR(INDEX('Pontuação 3.0'!G$13:G$191, MATCH(Z5332, 'Pontuação 3.0'!F$13:F$191, 0)), "Faixa Indefinida")</f>
        <v>B</v>
      </c>
      <c r="AB5332" s="11">
        <f t="shared" si="7"/>
        <v>0</v>
      </c>
      <c r="AC5332" s="11">
        <f t="shared" si="8"/>
        <v>1</v>
      </c>
      <c r="AD5332" s="11">
        <f t="shared" si="9"/>
        <v>0</v>
      </c>
      <c r="AE5332" s="11">
        <f t="shared" si="10"/>
        <v>0</v>
      </c>
    </row>
    <row r="5333" ht="15.75" customHeight="1">
      <c r="A5333" s="7">
        <v>45660.0</v>
      </c>
      <c r="B5333" s="8" t="s">
        <v>12020</v>
      </c>
      <c r="C5333" s="8" t="s">
        <v>12021</v>
      </c>
      <c r="D5333" s="9">
        <v>8.2996317192E10</v>
      </c>
      <c r="E5333" s="8" t="s">
        <v>15428</v>
      </c>
      <c r="F5333" s="8" t="s">
        <v>15420</v>
      </c>
      <c r="G5333" s="8" t="s">
        <v>15430</v>
      </c>
      <c r="H5333" s="8" t="s">
        <v>15446</v>
      </c>
      <c r="I5333" s="8" t="s">
        <v>15423</v>
      </c>
      <c r="J5333" s="8" t="s">
        <v>15424</v>
      </c>
      <c r="K5333" s="8" t="s">
        <v>15432</v>
      </c>
      <c r="L5333" s="12" t="s">
        <v>15</v>
      </c>
      <c r="M5333" s="12" t="s">
        <v>3780</v>
      </c>
      <c r="N5333" s="12" t="s">
        <v>310</v>
      </c>
      <c r="O5333" s="12" t="s">
        <v>3781</v>
      </c>
      <c r="P5333" s="12" t="s">
        <v>119</v>
      </c>
      <c r="Y5333" s="11">
        <f>ROUNDUP(SUM(VLOOKUP(F5333,'Pontuação 3.0'!A$2:B$11,2,FALSE),VLOOKUP(E5333,'Pontuação 3.0'!C$2:D$11,2,FALSE),VLOOKUP(H5333,'Pontuação 3.0'!I$2:J$11,2,FALSE),VLOOKUP(J5333,'Pontuação 3.0'!K$2:L$11,2,FALSE),VLOOKUP(G5333,'Pontuação 3.0'!E$2:F$11,2,FALSE),VLOOKUP(I5333,'Pontuação 3.0'!G$2:H$11,2,FALSE),VLOOKUP(K5333,'Pontuação 3.0'!M$2:N$13,2,FALSE)),0)</f>
        <v>2295</v>
      </c>
      <c r="Z5333" s="11">
        <f t="shared" si="6"/>
        <v>230</v>
      </c>
      <c r="AA5333" s="11" t="str">
        <f t="array" ref="AA5333">IFERROR(INDEX('Pontuação 3.0'!G$13:G$191, MATCH(Z5333, 'Pontuação 3.0'!F$13:F$191, 0)), "Faixa Indefinida")</f>
        <v>B</v>
      </c>
      <c r="AB5333" s="11">
        <f t="shared" si="7"/>
        <v>0</v>
      </c>
      <c r="AC5333" s="11">
        <f t="shared" si="8"/>
        <v>1</v>
      </c>
      <c r="AD5333" s="11">
        <f t="shared" si="9"/>
        <v>0</v>
      </c>
      <c r="AE5333" s="11">
        <f t="shared" si="10"/>
        <v>0</v>
      </c>
    </row>
    <row r="5334" ht="15.75" customHeight="1">
      <c r="A5334" s="7">
        <v>45660.0</v>
      </c>
      <c r="B5334" s="8" t="s">
        <v>12022</v>
      </c>
      <c r="C5334" s="8" t="s">
        <v>12023</v>
      </c>
      <c r="D5334" s="9">
        <v>3.1981207358E10</v>
      </c>
      <c r="E5334" s="8" t="s">
        <v>15428</v>
      </c>
      <c r="F5334" s="8" t="s">
        <v>15442</v>
      </c>
      <c r="G5334" s="8" t="s">
        <v>15421</v>
      </c>
      <c r="H5334" s="8" t="s">
        <v>15438</v>
      </c>
      <c r="I5334" s="8" t="s">
        <v>15423</v>
      </c>
      <c r="J5334" s="8" t="s">
        <v>15424</v>
      </c>
      <c r="K5334" s="8" t="s">
        <v>15432</v>
      </c>
      <c r="L5334" s="8"/>
      <c r="M5334" s="8"/>
      <c r="N5334" s="8"/>
      <c r="O5334" s="8"/>
      <c r="P5334" s="8"/>
      <c r="Y5334" s="11">
        <f>ROUNDUP(SUM(VLOOKUP(F5334,'Pontuação 3.0'!A$2:B$11,2,FALSE),VLOOKUP(E5334,'Pontuação 3.0'!C$2:D$11,2,FALSE),VLOOKUP(H5334,'Pontuação 3.0'!I$2:J$11,2,FALSE),VLOOKUP(J5334,'Pontuação 3.0'!K$2:L$11,2,FALSE),VLOOKUP(G5334,'Pontuação 3.0'!E$2:F$11,2,FALSE),VLOOKUP(I5334,'Pontuação 3.0'!G$2:H$11,2,FALSE),VLOOKUP(K5334,'Pontuação 3.0'!M$2:N$13,2,FALSE)),0)</f>
        <v>1787</v>
      </c>
      <c r="Z5334" s="11">
        <f t="shared" si="6"/>
        <v>179</v>
      </c>
      <c r="AA5334" s="11" t="str">
        <f t="array" ref="AA5334">IFERROR(INDEX('Pontuação 3.0'!G$13:G$191, MATCH(Z5334, 'Pontuação 3.0'!F$13:F$191, 0)), "Faixa Indefinida")</f>
        <v>D</v>
      </c>
      <c r="AB5334" s="11">
        <f t="shared" si="7"/>
        <v>0</v>
      </c>
      <c r="AC5334" s="11">
        <f t="shared" si="8"/>
        <v>0</v>
      </c>
      <c r="AD5334" s="11">
        <f t="shared" si="9"/>
        <v>0</v>
      </c>
      <c r="AE5334" s="11">
        <f t="shared" si="10"/>
        <v>1</v>
      </c>
    </row>
    <row r="5335" ht="15.75" customHeight="1">
      <c r="A5335" s="7">
        <v>45660.0</v>
      </c>
      <c r="B5335" s="8" t="s">
        <v>12024</v>
      </c>
      <c r="C5335" s="8" t="s">
        <v>12025</v>
      </c>
      <c r="D5335" s="13" t="s">
        <v>15880</v>
      </c>
      <c r="E5335" s="8" t="s">
        <v>15428</v>
      </c>
      <c r="F5335" s="8" t="s">
        <v>15420</v>
      </c>
      <c r="G5335" s="8" t="s">
        <v>15430</v>
      </c>
      <c r="H5335" s="8" t="s">
        <v>15443</v>
      </c>
      <c r="I5335" s="8" t="s">
        <v>15431</v>
      </c>
      <c r="J5335" s="8" t="s">
        <v>15448</v>
      </c>
      <c r="K5335" s="8" t="s">
        <v>15425</v>
      </c>
      <c r="L5335" s="12" t="s">
        <v>15</v>
      </c>
      <c r="M5335" s="12" t="s">
        <v>3780</v>
      </c>
      <c r="N5335" s="12" t="s">
        <v>986</v>
      </c>
      <c r="O5335" s="12" t="s">
        <v>3781</v>
      </c>
      <c r="P5335" s="12" t="s">
        <v>119</v>
      </c>
      <c r="Y5335" s="11">
        <f>ROUNDUP(SUM(VLOOKUP(F5335,'Pontuação 3.0'!A$2:B$11,2,FALSE),VLOOKUP(E5335,'Pontuação 3.0'!C$2:D$11,2,FALSE),VLOOKUP(H5335,'Pontuação 3.0'!I$2:J$11,2,FALSE),VLOOKUP(J5335,'Pontuação 3.0'!K$2:L$11,2,FALSE),VLOOKUP(G5335,'Pontuação 3.0'!E$2:F$11,2,FALSE),VLOOKUP(I5335,'Pontuação 3.0'!G$2:H$11,2,FALSE),VLOOKUP(K5335,'Pontuação 3.0'!M$2:N$13,2,FALSE)),0)</f>
        <v>2471</v>
      </c>
      <c r="Z5335" s="11">
        <f t="shared" si="6"/>
        <v>247</v>
      </c>
      <c r="AA5335" s="11" t="str">
        <f t="array" ref="AA5335">IFERROR(INDEX('Pontuação 3.0'!G$13:G$191, MATCH(Z5335, 'Pontuação 3.0'!F$13:F$191, 0)), "Faixa Indefinida")</f>
        <v>A</v>
      </c>
      <c r="AB5335" s="11">
        <f t="shared" si="7"/>
        <v>1</v>
      </c>
      <c r="AC5335" s="11">
        <f t="shared" si="8"/>
        <v>0</v>
      </c>
      <c r="AD5335" s="11">
        <f t="shared" si="9"/>
        <v>0</v>
      </c>
      <c r="AE5335" s="11">
        <f t="shared" si="10"/>
        <v>0</v>
      </c>
    </row>
    <row r="5336" ht="15.75" customHeight="1">
      <c r="A5336" s="7">
        <v>45660.0</v>
      </c>
      <c r="B5336" s="8" t="s">
        <v>12026</v>
      </c>
      <c r="C5336" s="8" t="s">
        <v>12027</v>
      </c>
      <c r="D5336" s="9">
        <v>1.998398009E10</v>
      </c>
      <c r="E5336" s="8" t="s">
        <v>15428</v>
      </c>
      <c r="F5336" s="8" t="s">
        <v>15454</v>
      </c>
      <c r="G5336" s="8" t="s">
        <v>15430</v>
      </c>
      <c r="H5336" s="8" t="s">
        <v>15446</v>
      </c>
      <c r="I5336" s="8" t="s">
        <v>15433</v>
      </c>
      <c r="J5336" s="8" t="s">
        <v>15424</v>
      </c>
      <c r="K5336" s="8" t="s">
        <v>15432</v>
      </c>
      <c r="L5336" s="12" t="s">
        <v>15</v>
      </c>
      <c r="M5336" s="12" t="s">
        <v>3780</v>
      </c>
      <c r="N5336" s="12" t="s">
        <v>360</v>
      </c>
      <c r="O5336" s="12" t="s">
        <v>3781</v>
      </c>
      <c r="P5336" s="12" t="s">
        <v>119</v>
      </c>
      <c r="Y5336" s="11">
        <f>ROUNDUP(SUM(VLOOKUP(F5336,'Pontuação 3.0'!A$2:B$11,2,FALSE),VLOOKUP(E5336,'Pontuação 3.0'!C$2:D$11,2,FALSE),VLOOKUP(H5336,'Pontuação 3.0'!I$2:J$11,2,FALSE),VLOOKUP(J5336,'Pontuação 3.0'!K$2:L$11,2,FALSE),VLOOKUP(G5336,'Pontuação 3.0'!E$2:F$11,2,FALSE),VLOOKUP(I5336,'Pontuação 3.0'!G$2:H$11,2,FALSE),VLOOKUP(K5336,'Pontuação 3.0'!M$2:N$13,2,FALSE)),0)</f>
        <v>2555</v>
      </c>
      <c r="Z5336" s="11">
        <f t="shared" si="6"/>
        <v>256</v>
      </c>
      <c r="AA5336" s="11" t="str">
        <f t="array" ref="AA5336">IFERROR(INDEX('Pontuação 3.0'!G$13:G$191, MATCH(Z5336, 'Pontuação 3.0'!F$13:F$191, 0)), "Faixa Indefinida")</f>
        <v>A</v>
      </c>
      <c r="AB5336" s="11">
        <f t="shared" si="7"/>
        <v>1</v>
      </c>
      <c r="AC5336" s="11">
        <f t="shared" si="8"/>
        <v>0</v>
      </c>
      <c r="AD5336" s="11">
        <f t="shared" si="9"/>
        <v>0</v>
      </c>
      <c r="AE5336" s="11">
        <f t="shared" si="10"/>
        <v>0</v>
      </c>
    </row>
    <row r="5337" ht="15.75" customHeight="1">
      <c r="A5337" s="7">
        <v>45660.0</v>
      </c>
      <c r="B5337" s="8" t="s">
        <v>12028</v>
      </c>
      <c r="C5337" s="8" t="s">
        <v>12029</v>
      </c>
      <c r="D5337" s="9">
        <v>4.198786378E10</v>
      </c>
      <c r="E5337" s="8" t="s">
        <v>15428</v>
      </c>
      <c r="F5337" s="8" t="s">
        <v>15420</v>
      </c>
      <c r="G5337" s="8" t="s">
        <v>15421</v>
      </c>
      <c r="H5337" s="8" t="s">
        <v>15422</v>
      </c>
      <c r="I5337" s="8" t="s">
        <v>15423</v>
      </c>
      <c r="J5337" s="8" t="s">
        <v>15424</v>
      </c>
      <c r="K5337" s="8" t="s">
        <v>15439</v>
      </c>
      <c r="L5337" s="12" t="s">
        <v>15</v>
      </c>
      <c r="M5337" s="12" t="s">
        <v>3780</v>
      </c>
      <c r="N5337" s="12" t="s">
        <v>354</v>
      </c>
      <c r="O5337" s="12" t="s">
        <v>3781</v>
      </c>
      <c r="P5337" s="12" t="s">
        <v>119</v>
      </c>
      <c r="Y5337" s="11">
        <f>ROUNDUP(SUM(VLOOKUP(F5337,'Pontuação 3.0'!A$2:B$11,2,FALSE),VLOOKUP(E5337,'Pontuação 3.0'!C$2:D$11,2,FALSE),VLOOKUP(H5337,'Pontuação 3.0'!I$2:J$11,2,FALSE),VLOOKUP(J5337,'Pontuação 3.0'!K$2:L$11,2,FALSE),VLOOKUP(G5337,'Pontuação 3.0'!E$2:F$11,2,FALSE),VLOOKUP(I5337,'Pontuação 3.0'!G$2:H$11,2,FALSE),VLOOKUP(K5337,'Pontuação 3.0'!M$2:N$13,2,FALSE)),0)</f>
        <v>1960</v>
      </c>
      <c r="Z5337" s="11">
        <f t="shared" si="6"/>
        <v>196</v>
      </c>
      <c r="AA5337" s="11" t="str">
        <f t="array" ref="AA5337">IFERROR(INDEX('Pontuação 3.0'!G$13:G$191, MATCH(Z5337, 'Pontuação 3.0'!F$13:F$191, 0)), "Faixa Indefinida")</f>
        <v>C</v>
      </c>
      <c r="AB5337" s="11">
        <f t="shared" si="7"/>
        <v>0</v>
      </c>
      <c r="AC5337" s="11">
        <f t="shared" si="8"/>
        <v>0</v>
      </c>
      <c r="AD5337" s="11">
        <f t="shared" si="9"/>
        <v>1</v>
      </c>
      <c r="AE5337" s="11">
        <f t="shared" si="10"/>
        <v>0</v>
      </c>
    </row>
    <row r="5338" ht="15.75" customHeight="1">
      <c r="A5338" s="7">
        <v>45660.0</v>
      </c>
      <c r="B5338" s="8" t="s">
        <v>12032</v>
      </c>
      <c r="C5338" s="8" t="s">
        <v>12033</v>
      </c>
      <c r="D5338" s="9">
        <v>8.5991520998E10</v>
      </c>
      <c r="E5338" s="8" t="s">
        <v>15419</v>
      </c>
      <c r="F5338" s="8" t="s">
        <v>15442</v>
      </c>
      <c r="G5338" s="8" t="s">
        <v>15430</v>
      </c>
      <c r="H5338" s="8" t="s">
        <v>15422</v>
      </c>
      <c r="I5338" s="8" t="s">
        <v>15423</v>
      </c>
      <c r="J5338" s="8" t="s">
        <v>15424</v>
      </c>
      <c r="K5338" s="8" t="s">
        <v>15432</v>
      </c>
      <c r="L5338" s="12" t="s">
        <v>15</v>
      </c>
      <c r="M5338" s="12" t="s">
        <v>3780</v>
      </c>
      <c r="N5338" s="12" t="s">
        <v>1554</v>
      </c>
      <c r="O5338" s="12" t="s">
        <v>3781</v>
      </c>
      <c r="P5338" s="12" t="s">
        <v>119</v>
      </c>
      <c r="Y5338" s="11">
        <f>ROUNDUP(SUM(VLOOKUP(F5338,'Pontuação 3.0'!A$2:B$11,2,FALSE),VLOOKUP(E5338,'Pontuação 3.0'!C$2:D$11,2,FALSE),VLOOKUP(H5338,'Pontuação 3.0'!I$2:J$11,2,FALSE),VLOOKUP(J5338,'Pontuação 3.0'!K$2:L$11,2,FALSE),VLOOKUP(G5338,'Pontuação 3.0'!E$2:F$11,2,FALSE),VLOOKUP(I5338,'Pontuação 3.0'!G$2:H$11,2,FALSE),VLOOKUP(K5338,'Pontuação 3.0'!M$2:N$13,2,FALSE)),0)</f>
        <v>2045</v>
      </c>
      <c r="Z5338" s="11">
        <f t="shared" si="6"/>
        <v>205</v>
      </c>
      <c r="AA5338" s="11" t="str">
        <f t="array" ref="AA5338">IFERROR(INDEX('Pontuação 3.0'!G$13:G$191, MATCH(Z5338, 'Pontuação 3.0'!F$13:F$191, 0)), "Faixa Indefinida")</f>
        <v>C</v>
      </c>
      <c r="AB5338" s="11">
        <f t="shared" si="7"/>
        <v>0</v>
      </c>
      <c r="AC5338" s="11">
        <f t="shared" si="8"/>
        <v>0</v>
      </c>
      <c r="AD5338" s="11">
        <f t="shared" si="9"/>
        <v>1</v>
      </c>
      <c r="AE5338" s="11">
        <f t="shared" si="10"/>
        <v>0</v>
      </c>
    </row>
    <row r="5339" ht="15.75" customHeight="1">
      <c r="A5339" s="7">
        <v>45660.0</v>
      </c>
      <c r="B5339" s="8" t="s">
        <v>317</v>
      </c>
      <c r="C5339" s="8" t="s">
        <v>12034</v>
      </c>
      <c r="D5339" s="9">
        <v>3.2999504727E10</v>
      </c>
      <c r="E5339" s="8" t="s">
        <v>15428</v>
      </c>
      <c r="F5339" s="8" t="s">
        <v>15420</v>
      </c>
      <c r="G5339" s="8" t="s">
        <v>15430</v>
      </c>
      <c r="H5339" s="8" t="s">
        <v>15422</v>
      </c>
      <c r="I5339" s="8" t="s">
        <v>15423</v>
      </c>
      <c r="J5339" s="8" t="s">
        <v>15424</v>
      </c>
      <c r="K5339" s="8" t="s">
        <v>15425</v>
      </c>
      <c r="L5339" s="12" t="s">
        <v>15</v>
      </c>
      <c r="M5339" s="12" t="s">
        <v>3780</v>
      </c>
      <c r="N5339" s="12" t="s">
        <v>310</v>
      </c>
      <c r="O5339" s="12" t="s">
        <v>3781</v>
      </c>
      <c r="P5339" s="12" t="s">
        <v>119</v>
      </c>
      <c r="Y5339" s="11">
        <f>ROUNDUP(SUM(VLOOKUP(F5339,'Pontuação 3.0'!A$2:B$11,2,FALSE),VLOOKUP(E5339,'Pontuação 3.0'!C$2:D$11,2,FALSE),VLOOKUP(H5339,'Pontuação 3.0'!I$2:J$11,2,FALSE),VLOOKUP(J5339,'Pontuação 3.0'!K$2:L$11,2,FALSE),VLOOKUP(G5339,'Pontuação 3.0'!E$2:F$11,2,FALSE),VLOOKUP(I5339,'Pontuação 3.0'!G$2:H$11,2,FALSE),VLOOKUP(K5339,'Pontuação 3.0'!M$2:N$13,2,FALSE)),0)</f>
        <v>2122</v>
      </c>
      <c r="Z5339" s="11">
        <f t="shared" si="6"/>
        <v>212</v>
      </c>
      <c r="AA5339" s="11" t="str">
        <f t="array" ref="AA5339">IFERROR(INDEX('Pontuação 3.0'!G$13:G$191, MATCH(Z5339, 'Pontuação 3.0'!F$13:F$191, 0)), "Faixa Indefinida")</f>
        <v>C</v>
      </c>
      <c r="AB5339" s="11">
        <f t="shared" si="7"/>
        <v>0</v>
      </c>
      <c r="AC5339" s="11">
        <f t="shared" si="8"/>
        <v>0</v>
      </c>
      <c r="AD5339" s="11">
        <f t="shared" si="9"/>
        <v>1</v>
      </c>
      <c r="AE5339" s="11">
        <f t="shared" si="10"/>
        <v>0</v>
      </c>
    </row>
    <row r="5340" ht="15.75" customHeight="1">
      <c r="A5340" s="7">
        <v>45660.0</v>
      </c>
      <c r="B5340" s="8" t="s">
        <v>12035</v>
      </c>
      <c r="C5340" s="8" t="s">
        <v>12036</v>
      </c>
      <c r="D5340" s="9">
        <v>7.9988743822E10</v>
      </c>
      <c r="E5340" s="8" t="s">
        <v>15428</v>
      </c>
      <c r="F5340" s="8" t="s">
        <v>15442</v>
      </c>
      <c r="G5340" s="8" t="s">
        <v>15421</v>
      </c>
      <c r="H5340" s="8" t="s">
        <v>15443</v>
      </c>
      <c r="I5340" s="8" t="s">
        <v>15423</v>
      </c>
      <c r="J5340" s="8" t="s">
        <v>15448</v>
      </c>
      <c r="K5340" s="8" t="s">
        <v>15432</v>
      </c>
      <c r="L5340" s="12" t="s">
        <v>15</v>
      </c>
      <c r="M5340" s="12" t="s">
        <v>3780</v>
      </c>
      <c r="N5340" s="12" t="s">
        <v>300</v>
      </c>
      <c r="O5340" s="12" t="s">
        <v>3781</v>
      </c>
      <c r="P5340" s="12" t="s">
        <v>119</v>
      </c>
      <c r="Y5340" s="11">
        <f>ROUNDUP(SUM(VLOOKUP(F5340,'Pontuação 3.0'!A$2:B$11,2,FALSE),VLOOKUP(E5340,'Pontuação 3.0'!C$2:D$11,2,FALSE),VLOOKUP(H5340,'Pontuação 3.0'!I$2:J$11,2,FALSE),VLOOKUP(J5340,'Pontuação 3.0'!K$2:L$11,2,FALSE),VLOOKUP(G5340,'Pontuação 3.0'!E$2:F$11,2,FALSE),VLOOKUP(I5340,'Pontuação 3.0'!G$2:H$11,2,FALSE),VLOOKUP(K5340,'Pontuação 3.0'!M$2:N$13,2,FALSE)),0)</f>
        <v>2132</v>
      </c>
      <c r="Z5340" s="11">
        <f t="shared" si="6"/>
        <v>213</v>
      </c>
      <c r="AA5340" s="11" t="str">
        <f t="array" ref="AA5340">IFERROR(INDEX('Pontuação 3.0'!G$13:G$191, MATCH(Z5340, 'Pontuação 3.0'!F$13:F$191, 0)), "Faixa Indefinida")</f>
        <v>C</v>
      </c>
      <c r="AB5340" s="11">
        <f t="shared" si="7"/>
        <v>0</v>
      </c>
      <c r="AC5340" s="11">
        <f t="shared" si="8"/>
        <v>0</v>
      </c>
      <c r="AD5340" s="11">
        <f t="shared" si="9"/>
        <v>1</v>
      </c>
      <c r="AE5340" s="11">
        <f t="shared" si="10"/>
        <v>0</v>
      </c>
    </row>
    <row r="5341" ht="15.75" customHeight="1">
      <c r="A5341" s="7">
        <v>45660.0</v>
      </c>
      <c r="B5341" s="8" t="s">
        <v>12037</v>
      </c>
      <c r="C5341" s="8" t="s">
        <v>12038</v>
      </c>
      <c r="D5341" s="9">
        <v>1.1988770303E10</v>
      </c>
      <c r="E5341" s="8" t="s">
        <v>15428</v>
      </c>
      <c r="F5341" s="8" t="s">
        <v>15442</v>
      </c>
      <c r="G5341" s="8" t="s">
        <v>15430</v>
      </c>
      <c r="H5341" s="8" t="s">
        <v>15446</v>
      </c>
      <c r="I5341" s="8" t="s">
        <v>15423</v>
      </c>
      <c r="J5341" s="8" t="s">
        <v>15424</v>
      </c>
      <c r="K5341" s="8" t="s">
        <v>15432</v>
      </c>
      <c r="L5341" s="12" t="s">
        <v>15</v>
      </c>
      <c r="M5341" s="12" t="s">
        <v>3780</v>
      </c>
      <c r="N5341" s="12" t="s">
        <v>93</v>
      </c>
      <c r="O5341" s="12" t="s">
        <v>3781</v>
      </c>
      <c r="P5341" s="12" t="s">
        <v>119</v>
      </c>
      <c r="Y5341" s="11">
        <f>ROUNDUP(SUM(VLOOKUP(F5341,'Pontuação 3.0'!A$2:B$11,2,FALSE),VLOOKUP(E5341,'Pontuação 3.0'!C$2:D$11,2,FALSE),VLOOKUP(H5341,'Pontuação 3.0'!I$2:J$11,2,FALSE),VLOOKUP(J5341,'Pontuação 3.0'!K$2:L$11,2,FALSE),VLOOKUP(G5341,'Pontuação 3.0'!E$2:F$11,2,FALSE),VLOOKUP(I5341,'Pontuação 3.0'!G$2:H$11,2,FALSE),VLOOKUP(K5341,'Pontuação 3.0'!M$2:N$13,2,FALSE)),0)</f>
        <v>2162</v>
      </c>
      <c r="Z5341" s="11">
        <f t="shared" si="6"/>
        <v>216</v>
      </c>
      <c r="AA5341" s="11" t="str">
        <f t="array" ref="AA5341">IFERROR(INDEX('Pontuação 3.0'!G$13:G$191, MATCH(Z5341, 'Pontuação 3.0'!F$13:F$191, 0)), "Faixa Indefinida")</f>
        <v>B</v>
      </c>
      <c r="AB5341" s="11">
        <f t="shared" si="7"/>
        <v>0</v>
      </c>
      <c r="AC5341" s="11">
        <f t="shared" si="8"/>
        <v>1</v>
      </c>
      <c r="AD5341" s="11">
        <f t="shared" si="9"/>
        <v>0</v>
      </c>
      <c r="AE5341" s="11">
        <f t="shared" si="10"/>
        <v>0</v>
      </c>
    </row>
    <row r="5342" ht="15.75" customHeight="1">
      <c r="A5342" s="7">
        <v>45660.0</v>
      </c>
      <c r="B5342" s="8" t="s">
        <v>12041</v>
      </c>
      <c r="C5342" s="8" t="s">
        <v>12042</v>
      </c>
      <c r="D5342" s="9">
        <v>8.1981810111E10</v>
      </c>
      <c r="E5342" s="8" t="s">
        <v>15428</v>
      </c>
      <c r="F5342" s="8" t="s">
        <v>15442</v>
      </c>
      <c r="G5342" s="8" t="s">
        <v>15451</v>
      </c>
      <c r="H5342" s="8" t="s">
        <v>15446</v>
      </c>
      <c r="I5342" s="8" t="s">
        <v>15423</v>
      </c>
      <c r="J5342" s="8" t="s">
        <v>15448</v>
      </c>
      <c r="K5342" s="8" t="s">
        <v>15432</v>
      </c>
      <c r="L5342" s="12" t="s">
        <v>15</v>
      </c>
      <c r="M5342" s="12" t="s">
        <v>3780</v>
      </c>
      <c r="N5342" s="12" t="s">
        <v>497</v>
      </c>
      <c r="O5342" s="12" t="s">
        <v>3781</v>
      </c>
      <c r="P5342" s="12" t="s">
        <v>119</v>
      </c>
      <c r="Y5342" s="11">
        <f>ROUNDUP(SUM(VLOOKUP(F5342,'Pontuação 3.0'!A$2:B$11,2,FALSE),VLOOKUP(E5342,'Pontuação 3.0'!C$2:D$11,2,FALSE),VLOOKUP(H5342,'Pontuação 3.0'!I$2:J$11,2,FALSE),VLOOKUP(J5342,'Pontuação 3.0'!K$2:L$11,2,FALSE),VLOOKUP(G5342,'Pontuação 3.0'!E$2:F$11,2,FALSE),VLOOKUP(I5342,'Pontuação 3.0'!G$2:H$11,2,FALSE),VLOOKUP(K5342,'Pontuação 3.0'!M$2:N$13,2,FALSE)),0)</f>
        <v>2273</v>
      </c>
      <c r="Z5342" s="11">
        <f t="shared" si="6"/>
        <v>227</v>
      </c>
      <c r="AA5342" s="11" t="str">
        <f t="array" ref="AA5342">IFERROR(INDEX('Pontuação 3.0'!G$13:G$191, MATCH(Z5342, 'Pontuação 3.0'!F$13:F$191, 0)), "Faixa Indefinida")</f>
        <v>B</v>
      </c>
      <c r="AB5342" s="11">
        <f t="shared" si="7"/>
        <v>0</v>
      </c>
      <c r="AC5342" s="11">
        <f t="shared" si="8"/>
        <v>1</v>
      </c>
      <c r="AD5342" s="11">
        <f t="shared" si="9"/>
        <v>0</v>
      </c>
      <c r="AE5342" s="11">
        <f t="shared" si="10"/>
        <v>0</v>
      </c>
    </row>
    <row r="5343" ht="15.75" customHeight="1">
      <c r="A5343" s="7">
        <v>45660.0</v>
      </c>
      <c r="B5343" s="8" t="s">
        <v>12043</v>
      </c>
      <c r="C5343" s="8" t="s">
        <v>12044</v>
      </c>
      <c r="D5343" s="9">
        <v>6.6999919368E10</v>
      </c>
      <c r="E5343" s="8" t="s">
        <v>15428</v>
      </c>
      <c r="F5343" s="8" t="s">
        <v>15442</v>
      </c>
      <c r="G5343" s="8" t="s">
        <v>15430</v>
      </c>
      <c r="H5343" s="8" t="s">
        <v>15443</v>
      </c>
      <c r="I5343" s="8" t="s">
        <v>15423</v>
      </c>
      <c r="J5343" s="8" t="s">
        <v>15448</v>
      </c>
      <c r="K5343" s="8" t="s">
        <v>15425</v>
      </c>
      <c r="L5343" s="12" t="s">
        <v>15</v>
      </c>
      <c r="M5343" s="12" t="s">
        <v>3780</v>
      </c>
      <c r="N5343" s="12" t="s">
        <v>1677</v>
      </c>
      <c r="O5343" s="12" t="s">
        <v>3781</v>
      </c>
      <c r="P5343" s="12" t="s">
        <v>17</v>
      </c>
      <c r="Y5343" s="11">
        <f>ROUNDUP(SUM(VLOOKUP(F5343,'Pontuação 3.0'!A$2:B$11,2,FALSE),VLOOKUP(E5343,'Pontuação 3.0'!C$2:D$11,2,FALSE),VLOOKUP(H5343,'Pontuação 3.0'!I$2:J$11,2,FALSE),VLOOKUP(J5343,'Pontuação 3.0'!K$2:L$11,2,FALSE),VLOOKUP(G5343,'Pontuação 3.0'!E$2:F$11,2,FALSE),VLOOKUP(I5343,'Pontuação 3.0'!G$2:H$11,2,FALSE),VLOOKUP(K5343,'Pontuação 3.0'!M$2:N$13,2,FALSE)),0)</f>
        <v>2186</v>
      </c>
      <c r="Z5343" s="11">
        <f t="shared" si="6"/>
        <v>219</v>
      </c>
      <c r="AA5343" s="11" t="str">
        <f t="array" ref="AA5343">IFERROR(INDEX('Pontuação 3.0'!G$13:G$191, MATCH(Z5343, 'Pontuação 3.0'!F$13:F$191, 0)), "Faixa Indefinida")</f>
        <v>B</v>
      </c>
      <c r="AB5343" s="11">
        <f t="shared" si="7"/>
        <v>0</v>
      </c>
      <c r="AC5343" s="11">
        <f t="shared" si="8"/>
        <v>1</v>
      </c>
      <c r="AD5343" s="11">
        <f t="shared" si="9"/>
        <v>0</v>
      </c>
      <c r="AE5343" s="11">
        <f t="shared" si="10"/>
        <v>0</v>
      </c>
    </row>
    <row r="5344" ht="15.75" customHeight="1">
      <c r="A5344" s="7">
        <v>45660.0</v>
      </c>
      <c r="B5344" s="8" t="s">
        <v>12045</v>
      </c>
      <c r="C5344" s="8" t="s">
        <v>12046</v>
      </c>
      <c r="D5344" s="9">
        <v>1.499875223E10</v>
      </c>
      <c r="E5344" s="8" t="s">
        <v>15419</v>
      </c>
      <c r="F5344" s="8" t="s">
        <v>15442</v>
      </c>
      <c r="G5344" s="8" t="s">
        <v>15430</v>
      </c>
      <c r="H5344" s="8" t="s">
        <v>15422</v>
      </c>
      <c r="I5344" s="8" t="s">
        <v>15423</v>
      </c>
      <c r="J5344" s="8" t="s">
        <v>15424</v>
      </c>
      <c r="K5344" s="8" t="s">
        <v>15432</v>
      </c>
      <c r="L5344" s="12" t="s">
        <v>15</v>
      </c>
      <c r="M5344" s="12" t="s">
        <v>3780</v>
      </c>
      <c r="N5344" s="12" t="s">
        <v>360</v>
      </c>
      <c r="O5344" s="12" t="s">
        <v>3781</v>
      </c>
      <c r="P5344" s="12" t="s">
        <v>119</v>
      </c>
      <c r="Y5344" s="11">
        <f>ROUNDUP(SUM(VLOOKUP(F5344,'Pontuação 3.0'!A$2:B$11,2,FALSE),VLOOKUP(E5344,'Pontuação 3.0'!C$2:D$11,2,FALSE),VLOOKUP(H5344,'Pontuação 3.0'!I$2:J$11,2,FALSE),VLOOKUP(J5344,'Pontuação 3.0'!K$2:L$11,2,FALSE),VLOOKUP(G5344,'Pontuação 3.0'!E$2:F$11,2,FALSE),VLOOKUP(I5344,'Pontuação 3.0'!G$2:H$11,2,FALSE),VLOOKUP(K5344,'Pontuação 3.0'!M$2:N$13,2,FALSE)),0)</f>
        <v>2045</v>
      </c>
      <c r="Z5344" s="11">
        <f t="shared" si="6"/>
        <v>205</v>
      </c>
      <c r="AA5344" s="11" t="str">
        <f t="array" ref="AA5344">IFERROR(INDEX('Pontuação 3.0'!G$13:G$191, MATCH(Z5344, 'Pontuação 3.0'!F$13:F$191, 0)), "Faixa Indefinida")</f>
        <v>C</v>
      </c>
      <c r="AB5344" s="11">
        <f t="shared" si="7"/>
        <v>0</v>
      </c>
      <c r="AC5344" s="11">
        <f t="shared" si="8"/>
        <v>0</v>
      </c>
      <c r="AD5344" s="11">
        <f t="shared" si="9"/>
        <v>1</v>
      </c>
      <c r="AE5344" s="11">
        <f t="shared" si="10"/>
        <v>0</v>
      </c>
    </row>
    <row r="5345" ht="15.75" customHeight="1">
      <c r="A5345" s="7">
        <v>45660.0</v>
      </c>
      <c r="B5345" s="8" t="s">
        <v>12047</v>
      </c>
      <c r="C5345" s="8" t="s">
        <v>12048</v>
      </c>
      <c r="D5345" s="9">
        <v>1.1957324828E10</v>
      </c>
      <c r="E5345" s="8" t="s">
        <v>15428</v>
      </c>
      <c r="F5345" s="8" t="s">
        <v>15420</v>
      </c>
      <c r="G5345" s="8" t="s">
        <v>15430</v>
      </c>
      <c r="H5345" s="8" t="s">
        <v>15443</v>
      </c>
      <c r="I5345" s="8" t="s">
        <v>15431</v>
      </c>
      <c r="J5345" s="8" t="s">
        <v>15448</v>
      </c>
      <c r="K5345" s="8" t="s">
        <v>15432</v>
      </c>
      <c r="L5345" s="12" t="s">
        <v>15</v>
      </c>
      <c r="M5345" s="12" t="s">
        <v>3780</v>
      </c>
      <c r="N5345" s="12" t="s">
        <v>205</v>
      </c>
      <c r="O5345" s="12" t="s">
        <v>3781</v>
      </c>
      <c r="P5345" s="12" t="s">
        <v>119</v>
      </c>
      <c r="Y5345" s="11">
        <f>ROUNDUP(SUM(VLOOKUP(F5345,'Pontuação 3.0'!A$2:B$11,2,FALSE),VLOOKUP(E5345,'Pontuação 3.0'!C$2:D$11,2,FALSE),VLOOKUP(H5345,'Pontuação 3.0'!I$2:J$11,2,FALSE),VLOOKUP(J5345,'Pontuação 3.0'!K$2:L$11,2,FALSE),VLOOKUP(G5345,'Pontuação 3.0'!E$2:F$11,2,FALSE),VLOOKUP(I5345,'Pontuação 3.0'!G$2:H$11,2,FALSE),VLOOKUP(K5345,'Pontuação 3.0'!M$2:N$13,2,FALSE)),0)</f>
        <v>2557</v>
      </c>
      <c r="Z5345" s="11">
        <f t="shared" si="6"/>
        <v>256</v>
      </c>
      <c r="AA5345" s="11" t="str">
        <f t="array" ref="AA5345">IFERROR(INDEX('Pontuação 3.0'!G$13:G$191, MATCH(Z5345, 'Pontuação 3.0'!F$13:F$191, 0)), "Faixa Indefinida")</f>
        <v>A</v>
      </c>
      <c r="AB5345" s="11">
        <f t="shared" si="7"/>
        <v>1</v>
      </c>
      <c r="AC5345" s="11">
        <f t="shared" si="8"/>
        <v>0</v>
      </c>
      <c r="AD5345" s="11">
        <f t="shared" si="9"/>
        <v>0</v>
      </c>
      <c r="AE5345" s="11">
        <f t="shared" si="10"/>
        <v>0</v>
      </c>
    </row>
    <row r="5346" ht="15.75" customHeight="1">
      <c r="A5346" s="7">
        <v>45660.0</v>
      </c>
      <c r="B5346" s="8" t="s">
        <v>12050</v>
      </c>
      <c r="C5346" s="8" t="s">
        <v>12051</v>
      </c>
      <c r="D5346" s="9">
        <v>7.3991107125E10</v>
      </c>
      <c r="E5346" s="8" t="s">
        <v>15428</v>
      </c>
      <c r="F5346" s="8" t="s">
        <v>15436</v>
      </c>
      <c r="G5346" s="8" t="s">
        <v>15437</v>
      </c>
      <c r="H5346" s="8" t="s">
        <v>15438</v>
      </c>
      <c r="I5346" s="8" t="s">
        <v>15431</v>
      </c>
      <c r="J5346" s="8" t="s">
        <v>15448</v>
      </c>
      <c r="K5346" s="8" t="s">
        <v>15432</v>
      </c>
      <c r="L5346" s="12" t="s">
        <v>15</v>
      </c>
      <c r="M5346" s="12" t="s">
        <v>3780</v>
      </c>
      <c r="N5346" s="12" t="s">
        <v>205</v>
      </c>
      <c r="O5346" s="12" t="s">
        <v>3781</v>
      </c>
      <c r="P5346" s="12" t="s">
        <v>119</v>
      </c>
      <c r="Y5346" s="11">
        <f>ROUNDUP(SUM(VLOOKUP(F5346,'Pontuação 3.0'!A$2:B$11,2,FALSE),VLOOKUP(E5346,'Pontuação 3.0'!C$2:D$11,2,FALSE),VLOOKUP(H5346,'Pontuação 3.0'!I$2:J$11,2,FALSE),VLOOKUP(J5346,'Pontuação 3.0'!K$2:L$11,2,FALSE),VLOOKUP(G5346,'Pontuação 3.0'!E$2:F$11,2,FALSE),VLOOKUP(I5346,'Pontuação 3.0'!G$2:H$11,2,FALSE),VLOOKUP(K5346,'Pontuação 3.0'!M$2:N$13,2,FALSE)),0)</f>
        <v>2218</v>
      </c>
      <c r="Z5346" s="11">
        <f t="shared" si="6"/>
        <v>222</v>
      </c>
      <c r="AA5346" s="11" t="str">
        <f t="array" ref="AA5346">IFERROR(INDEX('Pontuação 3.0'!G$13:G$191, MATCH(Z5346, 'Pontuação 3.0'!F$13:F$191, 0)), "Faixa Indefinida")</f>
        <v>B</v>
      </c>
      <c r="AB5346" s="11">
        <f t="shared" si="7"/>
        <v>0</v>
      </c>
      <c r="AC5346" s="11">
        <f t="shared" si="8"/>
        <v>1</v>
      </c>
      <c r="AD5346" s="11">
        <f t="shared" si="9"/>
        <v>0</v>
      </c>
      <c r="AE5346" s="11">
        <f t="shared" si="10"/>
        <v>0</v>
      </c>
    </row>
    <row r="5347" ht="15.75" customHeight="1">
      <c r="A5347" s="7">
        <v>45660.0</v>
      </c>
      <c r="B5347" s="8" t="s">
        <v>12052</v>
      </c>
      <c r="C5347" s="8" t="s">
        <v>12053</v>
      </c>
      <c r="D5347" s="9">
        <v>4.9999157644E10</v>
      </c>
      <c r="E5347" s="8" t="s">
        <v>15428</v>
      </c>
      <c r="F5347" s="8" t="s">
        <v>15420</v>
      </c>
      <c r="G5347" s="8" t="s">
        <v>15430</v>
      </c>
      <c r="H5347" s="8" t="s">
        <v>15443</v>
      </c>
      <c r="I5347" s="8" t="s">
        <v>15431</v>
      </c>
      <c r="J5347" s="8" t="s">
        <v>15448</v>
      </c>
      <c r="K5347" s="8" t="s">
        <v>15432</v>
      </c>
      <c r="L5347" s="12" t="s">
        <v>15</v>
      </c>
      <c r="M5347" s="12" t="s">
        <v>3780</v>
      </c>
      <c r="N5347" s="12" t="s">
        <v>608</v>
      </c>
      <c r="O5347" s="12" t="s">
        <v>3781</v>
      </c>
      <c r="P5347" s="12" t="s">
        <v>119</v>
      </c>
      <c r="Y5347" s="11">
        <f>ROUNDUP(SUM(VLOOKUP(F5347,'Pontuação 3.0'!A$2:B$11,2,FALSE),VLOOKUP(E5347,'Pontuação 3.0'!C$2:D$11,2,FALSE),VLOOKUP(H5347,'Pontuação 3.0'!I$2:J$11,2,FALSE),VLOOKUP(J5347,'Pontuação 3.0'!K$2:L$11,2,FALSE),VLOOKUP(G5347,'Pontuação 3.0'!E$2:F$11,2,FALSE),VLOOKUP(I5347,'Pontuação 3.0'!G$2:H$11,2,FALSE),VLOOKUP(K5347,'Pontuação 3.0'!M$2:N$13,2,FALSE)),0)</f>
        <v>2557</v>
      </c>
      <c r="Z5347" s="11">
        <f t="shared" si="6"/>
        <v>256</v>
      </c>
      <c r="AA5347" s="11" t="str">
        <f t="array" ref="AA5347">IFERROR(INDEX('Pontuação 3.0'!G$13:G$191, MATCH(Z5347, 'Pontuação 3.0'!F$13:F$191, 0)), "Faixa Indefinida")</f>
        <v>A</v>
      </c>
      <c r="AB5347" s="11">
        <f t="shared" si="7"/>
        <v>1</v>
      </c>
      <c r="AC5347" s="11">
        <f t="shared" si="8"/>
        <v>0</v>
      </c>
      <c r="AD5347" s="11">
        <f t="shared" si="9"/>
        <v>0</v>
      </c>
      <c r="AE5347" s="11">
        <f t="shared" si="10"/>
        <v>0</v>
      </c>
    </row>
    <row r="5348" ht="15.75" customHeight="1">
      <c r="A5348" s="7">
        <v>45660.0</v>
      </c>
      <c r="B5348" s="8" t="s">
        <v>12054</v>
      </c>
      <c r="C5348" s="8" t="s">
        <v>12055</v>
      </c>
      <c r="D5348" s="9">
        <v>1.8991619402E10</v>
      </c>
      <c r="E5348" s="8" t="s">
        <v>15428</v>
      </c>
      <c r="F5348" s="8" t="s">
        <v>15454</v>
      </c>
      <c r="G5348" s="8" t="s">
        <v>15430</v>
      </c>
      <c r="H5348" s="8" t="s">
        <v>15422</v>
      </c>
      <c r="I5348" s="8" t="s">
        <v>15431</v>
      </c>
      <c r="J5348" s="8" t="s">
        <v>15424</v>
      </c>
      <c r="K5348" s="8" t="s">
        <v>15466</v>
      </c>
      <c r="L5348" s="12" t="s">
        <v>15</v>
      </c>
      <c r="M5348" s="12" t="s">
        <v>3780</v>
      </c>
      <c r="N5348" s="12" t="s">
        <v>1912</v>
      </c>
      <c r="O5348" s="12" t="s">
        <v>3781</v>
      </c>
      <c r="P5348" s="12" t="s">
        <v>119</v>
      </c>
      <c r="Y5348" s="11">
        <f>ROUNDUP(SUM(VLOOKUP(F5348,'Pontuação 3.0'!A$2:B$11,2,FALSE),VLOOKUP(E5348,'Pontuação 3.0'!C$2:D$11,2,FALSE),VLOOKUP(H5348,'Pontuação 3.0'!I$2:J$11,2,FALSE),VLOOKUP(J5348,'Pontuação 3.0'!K$2:L$11,2,FALSE),VLOOKUP(G5348,'Pontuação 3.0'!E$2:F$11,2,FALSE),VLOOKUP(I5348,'Pontuação 3.0'!G$2:H$11,2,FALSE),VLOOKUP(K5348,'Pontuação 3.0'!M$2:N$13,2,FALSE)),0)</f>
        <v>2453</v>
      </c>
      <c r="Z5348" s="11">
        <f t="shared" si="6"/>
        <v>245</v>
      </c>
      <c r="AA5348" s="11" t="str">
        <f t="array" ref="AA5348">IFERROR(INDEX('Pontuação 3.0'!G$13:G$191, MATCH(Z5348, 'Pontuação 3.0'!F$13:F$191, 0)), "Faixa Indefinida")</f>
        <v>A</v>
      </c>
      <c r="AB5348" s="11">
        <f t="shared" si="7"/>
        <v>1</v>
      </c>
      <c r="AC5348" s="11">
        <f t="shared" si="8"/>
        <v>0</v>
      </c>
      <c r="AD5348" s="11">
        <f t="shared" si="9"/>
        <v>0</v>
      </c>
      <c r="AE5348" s="11">
        <f t="shared" si="10"/>
        <v>0</v>
      </c>
    </row>
    <row r="5349" ht="15.75" customHeight="1">
      <c r="A5349" s="7">
        <v>45660.0</v>
      </c>
      <c r="B5349" s="8" t="s">
        <v>12056</v>
      </c>
      <c r="C5349" s="8" t="s">
        <v>12057</v>
      </c>
      <c r="D5349" s="9">
        <v>1.1916672408E10</v>
      </c>
      <c r="E5349" s="8" t="s">
        <v>15428</v>
      </c>
      <c r="F5349" s="8" t="s">
        <v>15442</v>
      </c>
      <c r="G5349" s="8" t="s">
        <v>15421</v>
      </c>
      <c r="H5349" s="8" t="s">
        <v>15438</v>
      </c>
      <c r="I5349" s="8" t="s">
        <v>15423</v>
      </c>
      <c r="J5349" s="8" t="s">
        <v>15448</v>
      </c>
      <c r="K5349" s="8" t="s">
        <v>15425</v>
      </c>
      <c r="L5349" s="12" t="s">
        <v>15</v>
      </c>
      <c r="M5349" s="12" t="s">
        <v>3780</v>
      </c>
      <c r="N5349" s="12" t="s">
        <v>162</v>
      </c>
      <c r="O5349" s="12" t="s">
        <v>3781</v>
      </c>
      <c r="P5349" s="12" t="s">
        <v>17</v>
      </c>
      <c r="Y5349" s="11">
        <f>ROUNDUP(SUM(VLOOKUP(F5349,'Pontuação 3.0'!A$2:B$11,2,FALSE),VLOOKUP(E5349,'Pontuação 3.0'!C$2:D$11,2,FALSE),VLOOKUP(H5349,'Pontuação 3.0'!I$2:J$11,2,FALSE),VLOOKUP(J5349,'Pontuação 3.0'!K$2:L$11,2,FALSE),VLOOKUP(G5349,'Pontuação 3.0'!E$2:F$11,2,FALSE),VLOOKUP(I5349,'Pontuação 3.0'!G$2:H$11,2,FALSE),VLOOKUP(K5349,'Pontuação 3.0'!M$2:N$13,2,FALSE)),0)</f>
        <v>1962</v>
      </c>
      <c r="Z5349" s="11">
        <f t="shared" si="6"/>
        <v>196</v>
      </c>
      <c r="AA5349" s="11" t="str">
        <f t="array" ref="AA5349">IFERROR(INDEX('Pontuação 3.0'!G$13:G$191, MATCH(Z5349, 'Pontuação 3.0'!F$13:F$191, 0)), "Faixa Indefinida")</f>
        <v>C</v>
      </c>
      <c r="AB5349" s="11">
        <f t="shared" si="7"/>
        <v>0</v>
      </c>
      <c r="AC5349" s="11">
        <f t="shared" si="8"/>
        <v>0</v>
      </c>
      <c r="AD5349" s="11">
        <f t="shared" si="9"/>
        <v>1</v>
      </c>
      <c r="AE5349" s="11">
        <f t="shared" si="10"/>
        <v>0</v>
      </c>
    </row>
    <row r="5350" ht="15.75" customHeight="1">
      <c r="A5350" s="7">
        <v>45660.0</v>
      </c>
      <c r="B5350" s="8" t="s">
        <v>12056</v>
      </c>
      <c r="C5350" s="8" t="s">
        <v>12057</v>
      </c>
      <c r="D5350" s="9">
        <v>1.1916672408E10</v>
      </c>
      <c r="E5350" s="8" t="s">
        <v>15428</v>
      </c>
      <c r="F5350" s="8" t="s">
        <v>15442</v>
      </c>
      <c r="G5350" s="8" t="s">
        <v>15421</v>
      </c>
      <c r="H5350" s="8" t="s">
        <v>15438</v>
      </c>
      <c r="I5350" s="8" t="s">
        <v>15423</v>
      </c>
      <c r="J5350" s="8" t="s">
        <v>15448</v>
      </c>
      <c r="K5350" s="8" t="s">
        <v>15425</v>
      </c>
      <c r="L5350" s="12" t="s">
        <v>15</v>
      </c>
      <c r="M5350" s="12" t="s">
        <v>3780</v>
      </c>
      <c r="N5350" s="12" t="s">
        <v>162</v>
      </c>
      <c r="O5350" s="12" t="s">
        <v>3781</v>
      </c>
      <c r="P5350" s="12" t="s">
        <v>17</v>
      </c>
      <c r="Y5350" s="11">
        <f>ROUNDUP(SUM(VLOOKUP(F5350,'Pontuação 3.0'!A$2:B$11,2,FALSE),VLOOKUP(E5350,'Pontuação 3.0'!C$2:D$11,2,FALSE),VLOOKUP(H5350,'Pontuação 3.0'!I$2:J$11,2,FALSE),VLOOKUP(J5350,'Pontuação 3.0'!K$2:L$11,2,FALSE),VLOOKUP(G5350,'Pontuação 3.0'!E$2:F$11,2,FALSE),VLOOKUP(I5350,'Pontuação 3.0'!G$2:H$11,2,FALSE),VLOOKUP(K5350,'Pontuação 3.0'!M$2:N$13,2,FALSE)),0)</f>
        <v>1962</v>
      </c>
      <c r="Z5350" s="11">
        <f t="shared" si="6"/>
        <v>196</v>
      </c>
      <c r="AA5350" s="11" t="str">
        <f t="array" ref="AA5350">IFERROR(INDEX('Pontuação 3.0'!G$13:G$191, MATCH(Z5350, 'Pontuação 3.0'!F$13:F$191, 0)), "Faixa Indefinida")</f>
        <v>C</v>
      </c>
      <c r="AB5350" s="11">
        <f t="shared" si="7"/>
        <v>0</v>
      </c>
      <c r="AC5350" s="11">
        <f t="shared" si="8"/>
        <v>0</v>
      </c>
      <c r="AD5350" s="11">
        <f t="shared" si="9"/>
        <v>1</v>
      </c>
      <c r="AE5350" s="11">
        <f t="shared" si="10"/>
        <v>0</v>
      </c>
    </row>
    <row r="5351" ht="15.75" customHeight="1">
      <c r="A5351" s="7">
        <v>45660.0</v>
      </c>
      <c r="B5351" s="8" t="s">
        <v>12060</v>
      </c>
      <c r="C5351" s="8" t="s">
        <v>12061</v>
      </c>
      <c r="D5351" s="9">
        <v>9.1981444547E10</v>
      </c>
      <c r="E5351" s="8" t="s">
        <v>15428</v>
      </c>
      <c r="F5351" s="8" t="s">
        <v>15442</v>
      </c>
      <c r="G5351" s="8" t="s">
        <v>15430</v>
      </c>
      <c r="H5351" s="8" t="s">
        <v>15443</v>
      </c>
      <c r="I5351" s="8" t="s">
        <v>15423</v>
      </c>
      <c r="J5351" s="8" t="s">
        <v>15424</v>
      </c>
      <c r="K5351" s="8" t="s">
        <v>15432</v>
      </c>
      <c r="L5351" s="12" t="s">
        <v>15</v>
      </c>
      <c r="M5351" s="12" t="s">
        <v>3780</v>
      </c>
      <c r="N5351" s="12" t="s">
        <v>1153</v>
      </c>
      <c r="O5351" s="12" t="s">
        <v>3781</v>
      </c>
      <c r="P5351" s="12" t="s">
        <v>119</v>
      </c>
      <c r="Y5351" s="11">
        <f>ROUNDUP(SUM(VLOOKUP(F5351,'Pontuação 3.0'!A$2:B$11,2,FALSE),VLOOKUP(E5351,'Pontuação 3.0'!C$2:D$11,2,FALSE),VLOOKUP(H5351,'Pontuação 3.0'!I$2:J$11,2,FALSE),VLOOKUP(J5351,'Pontuação 3.0'!K$2:L$11,2,FALSE),VLOOKUP(G5351,'Pontuação 3.0'!E$2:F$11,2,FALSE),VLOOKUP(I5351,'Pontuação 3.0'!G$2:H$11,2,FALSE),VLOOKUP(K5351,'Pontuação 3.0'!M$2:N$13,2,FALSE)),0)</f>
        <v>2011</v>
      </c>
      <c r="Z5351" s="11">
        <f t="shared" si="6"/>
        <v>201</v>
      </c>
      <c r="AA5351" s="11" t="str">
        <f t="array" ref="AA5351">IFERROR(INDEX('Pontuação 3.0'!G$13:G$191, MATCH(Z5351, 'Pontuação 3.0'!F$13:F$191, 0)), "Faixa Indefinida")</f>
        <v>C</v>
      </c>
      <c r="AB5351" s="11">
        <f t="shared" si="7"/>
        <v>0</v>
      </c>
      <c r="AC5351" s="11">
        <f t="shared" si="8"/>
        <v>0</v>
      </c>
      <c r="AD5351" s="11">
        <f t="shared" si="9"/>
        <v>1</v>
      </c>
      <c r="AE5351" s="11">
        <f t="shared" si="10"/>
        <v>0</v>
      </c>
    </row>
    <row r="5352" ht="15.75" customHeight="1">
      <c r="A5352" s="7">
        <v>45660.0</v>
      </c>
      <c r="B5352" s="8" t="s">
        <v>12058</v>
      </c>
      <c r="C5352" s="8" t="s">
        <v>12059</v>
      </c>
      <c r="D5352" s="9">
        <v>1.199362624E10</v>
      </c>
      <c r="E5352" s="8" t="s">
        <v>15428</v>
      </c>
      <c r="F5352" s="8" t="s">
        <v>15420</v>
      </c>
      <c r="G5352" s="8" t="s">
        <v>15430</v>
      </c>
      <c r="H5352" s="8" t="s">
        <v>15443</v>
      </c>
      <c r="I5352" s="8" t="s">
        <v>15433</v>
      </c>
      <c r="J5352" s="8" t="s">
        <v>15424</v>
      </c>
      <c r="K5352" s="8" t="s">
        <v>15432</v>
      </c>
      <c r="L5352" s="12" t="s">
        <v>15</v>
      </c>
      <c r="M5352" s="12" t="s">
        <v>3780</v>
      </c>
      <c r="N5352" s="12" t="s">
        <v>93</v>
      </c>
      <c r="O5352" s="12" t="s">
        <v>3781</v>
      </c>
      <c r="P5352" s="12" t="s">
        <v>119</v>
      </c>
      <c r="Y5352" s="11">
        <f>ROUNDUP(SUM(VLOOKUP(F5352,'Pontuação 3.0'!A$2:B$11,2,FALSE),VLOOKUP(E5352,'Pontuação 3.0'!C$2:D$11,2,FALSE),VLOOKUP(H5352,'Pontuação 3.0'!I$2:J$11,2,FALSE),VLOOKUP(J5352,'Pontuação 3.0'!K$2:L$11,2,FALSE),VLOOKUP(G5352,'Pontuação 3.0'!E$2:F$11,2,FALSE),VLOOKUP(I5352,'Pontuação 3.0'!G$2:H$11,2,FALSE),VLOOKUP(K5352,'Pontuação 3.0'!M$2:N$13,2,FALSE)),0)</f>
        <v>2419</v>
      </c>
      <c r="Z5352" s="11">
        <f t="shared" si="6"/>
        <v>242</v>
      </c>
      <c r="AA5352" s="11" t="str">
        <f t="array" ref="AA5352">IFERROR(INDEX('Pontuação 3.0'!G$13:G$191, MATCH(Z5352, 'Pontuação 3.0'!F$13:F$191, 0)), "Faixa Indefinida")</f>
        <v>A</v>
      </c>
      <c r="AB5352" s="11">
        <f t="shared" si="7"/>
        <v>1</v>
      </c>
      <c r="AC5352" s="11">
        <f t="shared" si="8"/>
        <v>0</v>
      </c>
      <c r="AD5352" s="11">
        <f t="shared" si="9"/>
        <v>0</v>
      </c>
      <c r="AE5352" s="11">
        <f t="shared" si="10"/>
        <v>0</v>
      </c>
    </row>
    <row r="5353" ht="15.75" customHeight="1">
      <c r="A5353" s="7">
        <v>45660.0</v>
      </c>
      <c r="B5353" s="8" t="s">
        <v>12062</v>
      </c>
      <c r="C5353" s="8" t="s">
        <v>12063</v>
      </c>
      <c r="D5353" s="9">
        <v>4.5999976698E10</v>
      </c>
      <c r="E5353" s="8" t="s">
        <v>15428</v>
      </c>
      <c r="F5353" s="8" t="s">
        <v>15420</v>
      </c>
      <c r="G5353" s="8" t="s">
        <v>15430</v>
      </c>
      <c r="H5353" s="8" t="s">
        <v>15422</v>
      </c>
      <c r="I5353" s="8" t="s">
        <v>15423</v>
      </c>
      <c r="J5353" s="8" t="s">
        <v>15448</v>
      </c>
      <c r="K5353" s="8" t="s">
        <v>15432</v>
      </c>
      <c r="L5353" s="12" t="s">
        <v>15</v>
      </c>
      <c r="M5353" s="12" t="s">
        <v>3780</v>
      </c>
      <c r="N5353" s="12" t="s">
        <v>710</v>
      </c>
      <c r="O5353" s="12" t="s">
        <v>3781</v>
      </c>
      <c r="P5353" s="12" t="s">
        <v>119</v>
      </c>
      <c r="Y5353" s="11">
        <f>ROUNDUP(SUM(VLOOKUP(F5353,'Pontuação 3.0'!A$2:B$11,2,FALSE),VLOOKUP(E5353,'Pontuação 3.0'!C$2:D$11,2,FALSE),VLOOKUP(H5353,'Pontuação 3.0'!I$2:J$11,2,FALSE),VLOOKUP(J5353,'Pontuação 3.0'!K$2:L$11,2,FALSE),VLOOKUP(G5353,'Pontuação 3.0'!E$2:F$11,2,FALSE),VLOOKUP(I5353,'Pontuação 3.0'!G$2:H$11,2,FALSE),VLOOKUP(K5353,'Pontuação 3.0'!M$2:N$13,2,FALSE)),0)</f>
        <v>2469</v>
      </c>
      <c r="Z5353" s="11">
        <f t="shared" si="6"/>
        <v>247</v>
      </c>
      <c r="AA5353" s="11" t="str">
        <f t="array" ref="AA5353">IFERROR(INDEX('Pontuação 3.0'!G$13:G$191, MATCH(Z5353, 'Pontuação 3.0'!F$13:F$191, 0)), "Faixa Indefinida")</f>
        <v>A</v>
      </c>
      <c r="AB5353" s="11">
        <f t="shared" si="7"/>
        <v>1</v>
      </c>
      <c r="AC5353" s="11">
        <f t="shared" si="8"/>
        <v>0</v>
      </c>
      <c r="AD5353" s="11">
        <f t="shared" si="9"/>
        <v>0</v>
      </c>
      <c r="AE5353" s="11">
        <f t="shared" si="10"/>
        <v>0</v>
      </c>
    </row>
    <row r="5354" ht="15.75" customHeight="1">
      <c r="A5354" s="7">
        <v>45660.0</v>
      </c>
      <c r="B5354" s="8" t="s">
        <v>12064</v>
      </c>
      <c r="C5354" s="8" t="s">
        <v>12065</v>
      </c>
      <c r="D5354" s="8" t="s">
        <v>12066</v>
      </c>
      <c r="E5354" s="8" t="s">
        <v>15428</v>
      </c>
      <c r="F5354" s="8" t="s">
        <v>15454</v>
      </c>
      <c r="G5354" s="8" t="s">
        <v>15430</v>
      </c>
      <c r="H5354" s="8" t="s">
        <v>15443</v>
      </c>
      <c r="I5354" s="8" t="s">
        <v>15423</v>
      </c>
      <c r="J5354" s="8" t="s">
        <v>15448</v>
      </c>
      <c r="K5354" s="8" t="s">
        <v>15425</v>
      </c>
      <c r="L5354" s="12" t="s">
        <v>15</v>
      </c>
      <c r="M5354" s="12" t="s">
        <v>3780</v>
      </c>
      <c r="N5354" s="12" t="s">
        <v>162</v>
      </c>
      <c r="O5354" s="12" t="s">
        <v>3781</v>
      </c>
      <c r="P5354" s="12" t="s">
        <v>119</v>
      </c>
      <c r="Y5354" s="11">
        <f>ROUNDUP(SUM(VLOOKUP(F5354,'Pontuação 3.0'!A$2:B$11,2,FALSE),VLOOKUP(E5354,'Pontuação 3.0'!C$2:D$11,2,FALSE),VLOOKUP(H5354,'Pontuação 3.0'!I$2:J$11,2,FALSE),VLOOKUP(J5354,'Pontuação 3.0'!K$2:L$11,2,FALSE),VLOOKUP(G5354,'Pontuação 3.0'!E$2:F$11,2,FALSE),VLOOKUP(I5354,'Pontuação 3.0'!G$2:H$11,2,FALSE),VLOOKUP(K5354,'Pontuação 3.0'!M$2:N$13,2,FALSE)),0)</f>
        <v>2304</v>
      </c>
      <c r="Z5354" s="11">
        <f t="shared" si="6"/>
        <v>230</v>
      </c>
      <c r="AA5354" s="11" t="str">
        <f t="array" ref="AA5354">IFERROR(INDEX('Pontuação 3.0'!G$13:G$191, MATCH(Z5354, 'Pontuação 3.0'!F$13:F$191, 0)), "Faixa Indefinida")</f>
        <v>B</v>
      </c>
      <c r="AB5354" s="11">
        <f t="shared" si="7"/>
        <v>0</v>
      </c>
      <c r="AC5354" s="11">
        <f t="shared" si="8"/>
        <v>1</v>
      </c>
      <c r="AD5354" s="11">
        <f t="shared" si="9"/>
        <v>0</v>
      </c>
      <c r="AE5354" s="11">
        <f t="shared" si="10"/>
        <v>0</v>
      </c>
    </row>
    <row r="5355" ht="15.75" customHeight="1">
      <c r="A5355" s="7">
        <v>45660.0</v>
      </c>
      <c r="B5355" s="8" t="s">
        <v>12067</v>
      </c>
      <c r="C5355" s="8" t="s">
        <v>12068</v>
      </c>
      <c r="D5355" s="13" t="s">
        <v>15881</v>
      </c>
      <c r="E5355" s="8" t="s">
        <v>15428</v>
      </c>
      <c r="F5355" s="8" t="s">
        <v>15442</v>
      </c>
      <c r="G5355" s="8" t="s">
        <v>15430</v>
      </c>
      <c r="H5355" s="8" t="s">
        <v>15422</v>
      </c>
      <c r="I5355" s="8" t="s">
        <v>15423</v>
      </c>
      <c r="J5355" s="8" t="s">
        <v>15424</v>
      </c>
      <c r="K5355" s="8" t="s">
        <v>15432</v>
      </c>
      <c r="L5355" s="12" t="s">
        <v>15</v>
      </c>
      <c r="M5355" s="12" t="s">
        <v>3780</v>
      </c>
      <c r="N5355" s="12" t="s">
        <v>1554</v>
      </c>
      <c r="O5355" s="12" t="s">
        <v>3781</v>
      </c>
      <c r="P5355" s="12" t="s">
        <v>119</v>
      </c>
      <c r="Y5355" s="11">
        <f>ROUNDUP(SUM(VLOOKUP(F5355,'Pontuação 3.0'!A$2:B$11,2,FALSE),VLOOKUP(E5355,'Pontuação 3.0'!C$2:D$11,2,FALSE),VLOOKUP(H5355,'Pontuação 3.0'!I$2:J$11,2,FALSE),VLOOKUP(J5355,'Pontuação 3.0'!K$2:L$11,2,FALSE),VLOOKUP(G5355,'Pontuação 3.0'!E$2:F$11,2,FALSE),VLOOKUP(I5355,'Pontuação 3.0'!G$2:H$11,2,FALSE),VLOOKUP(K5355,'Pontuação 3.0'!M$2:N$13,2,FALSE)),0)</f>
        <v>2075</v>
      </c>
      <c r="Z5355" s="11">
        <f t="shared" si="6"/>
        <v>208</v>
      </c>
      <c r="AA5355" s="11" t="str">
        <f t="array" ref="AA5355">IFERROR(INDEX('Pontuação 3.0'!G$13:G$191, MATCH(Z5355, 'Pontuação 3.0'!F$13:F$191, 0)), "Faixa Indefinida")</f>
        <v>C</v>
      </c>
      <c r="AB5355" s="11">
        <f t="shared" si="7"/>
        <v>0</v>
      </c>
      <c r="AC5355" s="11">
        <f t="shared" si="8"/>
        <v>0</v>
      </c>
      <c r="AD5355" s="11">
        <f t="shared" si="9"/>
        <v>1</v>
      </c>
      <c r="AE5355" s="11">
        <f t="shared" si="10"/>
        <v>0</v>
      </c>
    </row>
    <row r="5356" ht="15.75" customHeight="1">
      <c r="A5356" s="7">
        <v>45660.0</v>
      </c>
      <c r="B5356" s="8" t="s">
        <v>12070</v>
      </c>
      <c r="C5356" s="8" t="s">
        <v>12071</v>
      </c>
      <c r="D5356" s="9">
        <v>1.5996216282E10</v>
      </c>
      <c r="E5356" s="8" t="s">
        <v>15428</v>
      </c>
      <c r="F5356" s="8" t="s">
        <v>15420</v>
      </c>
      <c r="G5356" s="8" t="s">
        <v>15421</v>
      </c>
      <c r="H5356" s="8" t="s">
        <v>15446</v>
      </c>
      <c r="I5356" s="8" t="s">
        <v>15423</v>
      </c>
      <c r="J5356" s="8" t="s">
        <v>15424</v>
      </c>
      <c r="K5356" s="8" t="s">
        <v>15425</v>
      </c>
      <c r="L5356" s="12" t="s">
        <v>17</v>
      </c>
      <c r="M5356" s="12" t="s">
        <v>4360</v>
      </c>
      <c r="N5356" s="12" t="s">
        <v>3902</v>
      </c>
      <c r="O5356" s="12" t="s">
        <v>11128</v>
      </c>
      <c r="P5356" s="12" t="s">
        <v>11129</v>
      </c>
      <c r="Y5356" s="11">
        <f>ROUNDUP(SUM(VLOOKUP(F5356,'Pontuação 3.0'!A$2:B$11,2,FALSE),VLOOKUP(E5356,'Pontuação 3.0'!C$2:D$11,2,FALSE),VLOOKUP(H5356,'Pontuação 3.0'!I$2:J$11,2,FALSE),VLOOKUP(J5356,'Pontuação 3.0'!K$2:L$11,2,FALSE),VLOOKUP(G5356,'Pontuação 3.0'!E$2:F$11,2,FALSE),VLOOKUP(I5356,'Pontuação 3.0'!G$2:H$11,2,FALSE),VLOOKUP(K5356,'Pontuação 3.0'!M$2:N$13,2,FALSE)),0)</f>
        <v>2069</v>
      </c>
      <c r="Z5356" s="11">
        <f t="shared" si="6"/>
        <v>207</v>
      </c>
      <c r="AA5356" s="11" t="str">
        <f t="array" ref="AA5356">IFERROR(INDEX('Pontuação 3.0'!G$13:G$191, MATCH(Z5356, 'Pontuação 3.0'!F$13:F$191, 0)), "Faixa Indefinida")</f>
        <v>C</v>
      </c>
      <c r="AB5356" s="11">
        <f t="shared" si="7"/>
        <v>0</v>
      </c>
      <c r="AC5356" s="11">
        <f t="shared" si="8"/>
        <v>0</v>
      </c>
      <c r="AD5356" s="11">
        <f t="shared" si="9"/>
        <v>1</v>
      </c>
      <c r="AE5356" s="11">
        <f t="shared" si="10"/>
        <v>0</v>
      </c>
    </row>
    <row r="5357" ht="15.75" customHeight="1">
      <c r="A5357" s="7">
        <v>45660.0</v>
      </c>
      <c r="B5357" s="8" t="s">
        <v>12074</v>
      </c>
      <c r="C5357" s="8" t="s">
        <v>12075</v>
      </c>
      <c r="D5357" s="9">
        <v>4.3998674976E10</v>
      </c>
      <c r="E5357" s="8" t="s">
        <v>15428</v>
      </c>
      <c r="F5357" s="8" t="s">
        <v>15420</v>
      </c>
      <c r="G5357" s="8" t="s">
        <v>15421</v>
      </c>
      <c r="H5357" s="8" t="s">
        <v>15422</v>
      </c>
      <c r="I5357" s="8" t="s">
        <v>15423</v>
      </c>
      <c r="J5357" s="8" t="s">
        <v>15424</v>
      </c>
      <c r="K5357" s="8" t="s">
        <v>15425</v>
      </c>
      <c r="L5357" s="12" t="s">
        <v>15</v>
      </c>
      <c r="M5357" s="12" t="s">
        <v>3780</v>
      </c>
      <c r="N5357" s="12" t="s">
        <v>133</v>
      </c>
      <c r="O5357" s="12" t="s">
        <v>3781</v>
      </c>
      <c r="P5357" s="12" t="s">
        <v>119</v>
      </c>
      <c r="Y5357" s="11">
        <f>ROUNDUP(SUM(VLOOKUP(F5357,'Pontuação 3.0'!A$2:B$11,2,FALSE),VLOOKUP(E5357,'Pontuação 3.0'!C$2:D$11,2,FALSE),VLOOKUP(H5357,'Pontuação 3.0'!I$2:J$11,2,FALSE),VLOOKUP(J5357,'Pontuação 3.0'!K$2:L$11,2,FALSE),VLOOKUP(G5357,'Pontuação 3.0'!E$2:F$11,2,FALSE),VLOOKUP(I5357,'Pontuação 3.0'!G$2:H$11,2,FALSE),VLOOKUP(K5357,'Pontuação 3.0'!M$2:N$13,2,FALSE)),0)</f>
        <v>1982</v>
      </c>
      <c r="Z5357" s="11">
        <f t="shared" si="6"/>
        <v>198</v>
      </c>
      <c r="AA5357" s="11" t="str">
        <f t="array" ref="AA5357">IFERROR(INDEX('Pontuação 3.0'!G$13:G$191, MATCH(Z5357, 'Pontuação 3.0'!F$13:F$191, 0)), "Faixa Indefinida")</f>
        <v>C</v>
      </c>
      <c r="AB5357" s="11">
        <f t="shared" si="7"/>
        <v>0</v>
      </c>
      <c r="AC5357" s="11">
        <f t="shared" si="8"/>
        <v>0</v>
      </c>
      <c r="AD5357" s="11">
        <f t="shared" si="9"/>
        <v>1</v>
      </c>
      <c r="AE5357" s="11">
        <f t="shared" si="10"/>
        <v>0</v>
      </c>
    </row>
    <row r="5358" ht="15.75" customHeight="1">
      <c r="A5358" s="7">
        <v>45660.0</v>
      </c>
      <c r="B5358" s="8" t="s">
        <v>12072</v>
      </c>
      <c r="C5358" s="8" t="s">
        <v>12073</v>
      </c>
      <c r="D5358" s="9">
        <v>6.799669937E10</v>
      </c>
      <c r="E5358" s="8" t="s">
        <v>15428</v>
      </c>
      <c r="F5358" s="8" t="s">
        <v>15420</v>
      </c>
      <c r="G5358" s="8" t="s">
        <v>15451</v>
      </c>
      <c r="H5358" s="8" t="s">
        <v>15438</v>
      </c>
      <c r="I5358" s="8" t="s">
        <v>15423</v>
      </c>
      <c r="J5358" s="8" t="s">
        <v>15424</v>
      </c>
      <c r="K5358" s="8" t="s">
        <v>15432</v>
      </c>
      <c r="L5358" s="12" t="s">
        <v>15</v>
      </c>
      <c r="M5358" s="12" t="s">
        <v>3780</v>
      </c>
      <c r="N5358" s="12" t="s">
        <v>162</v>
      </c>
      <c r="O5358" s="12" t="s">
        <v>3781</v>
      </c>
      <c r="P5358" s="12" t="s">
        <v>119</v>
      </c>
      <c r="Y5358" s="11">
        <f>ROUNDUP(SUM(VLOOKUP(F5358,'Pontuação 3.0'!A$2:B$11,2,FALSE),VLOOKUP(E5358,'Pontuação 3.0'!C$2:D$11,2,FALSE),VLOOKUP(H5358,'Pontuação 3.0'!I$2:J$11,2,FALSE),VLOOKUP(J5358,'Pontuação 3.0'!K$2:L$11,2,FALSE),VLOOKUP(G5358,'Pontuação 3.0'!E$2:F$11,2,FALSE),VLOOKUP(I5358,'Pontuação 3.0'!G$2:H$11,2,FALSE),VLOOKUP(K5358,'Pontuação 3.0'!M$2:N$13,2,FALSE)),0)</f>
        <v>1910</v>
      </c>
      <c r="Z5358" s="11">
        <f t="shared" si="6"/>
        <v>191</v>
      </c>
      <c r="AA5358" s="11" t="str">
        <f t="array" ref="AA5358">IFERROR(INDEX('Pontuação 3.0'!G$13:G$191, MATCH(Z5358, 'Pontuação 3.0'!F$13:F$191, 0)), "Faixa Indefinida")</f>
        <v>D</v>
      </c>
      <c r="AB5358" s="11">
        <f t="shared" si="7"/>
        <v>0</v>
      </c>
      <c r="AC5358" s="11">
        <f t="shared" si="8"/>
        <v>0</v>
      </c>
      <c r="AD5358" s="11">
        <f t="shared" si="9"/>
        <v>0</v>
      </c>
      <c r="AE5358" s="11">
        <f t="shared" si="10"/>
        <v>1</v>
      </c>
    </row>
    <row r="5359" ht="15.75" customHeight="1">
      <c r="A5359" s="7">
        <v>45660.0</v>
      </c>
      <c r="B5359" s="8" t="s">
        <v>12076</v>
      </c>
      <c r="C5359" s="8" t="s">
        <v>12077</v>
      </c>
      <c r="D5359" s="9">
        <v>4.1995020566E10</v>
      </c>
      <c r="E5359" s="8" t="s">
        <v>15428</v>
      </c>
      <c r="F5359" s="8" t="s">
        <v>15454</v>
      </c>
      <c r="G5359" s="8" t="s">
        <v>15421</v>
      </c>
      <c r="H5359" s="8" t="s">
        <v>15422</v>
      </c>
      <c r="I5359" s="8" t="s">
        <v>15431</v>
      </c>
      <c r="J5359" s="8" t="s">
        <v>15448</v>
      </c>
      <c r="K5359" s="8" t="s">
        <v>15432</v>
      </c>
      <c r="L5359" s="12" t="s">
        <v>15</v>
      </c>
      <c r="M5359" s="12" t="s">
        <v>3780</v>
      </c>
      <c r="N5359" s="12" t="s">
        <v>93</v>
      </c>
      <c r="O5359" s="12" t="s">
        <v>3781</v>
      </c>
      <c r="P5359" s="12" t="s">
        <v>119</v>
      </c>
      <c r="Y5359" s="11">
        <f>ROUNDUP(SUM(VLOOKUP(F5359,'Pontuação 3.0'!A$2:B$11,2,FALSE),VLOOKUP(E5359,'Pontuação 3.0'!C$2:D$11,2,FALSE),VLOOKUP(H5359,'Pontuação 3.0'!I$2:J$11,2,FALSE),VLOOKUP(J5359,'Pontuação 3.0'!K$2:L$11,2,FALSE),VLOOKUP(G5359,'Pontuação 3.0'!E$2:F$11,2,FALSE),VLOOKUP(I5359,'Pontuação 3.0'!G$2:H$11,2,FALSE),VLOOKUP(K5359,'Pontuação 3.0'!M$2:N$13,2,FALSE)),0)</f>
        <v>2466</v>
      </c>
      <c r="Z5359" s="11">
        <f t="shared" si="6"/>
        <v>247</v>
      </c>
      <c r="AA5359" s="11" t="str">
        <f t="array" ref="AA5359">IFERROR(INDEX('Pontuação 3.0'!G$13:G$191, MATCH(Z5359, 'Pontuação 3.0'!F$13:F$191, 0)), "Faixa Indefinida")</f>
        <v>A</v>
      </c>
      <c r="AB5359" s="11">
        <f t="shared" si="7"/>
        <v>1</v>
      </c>
      <c r="AC5359" s="11">
        <f t="shared" si="8"/>
        <v>0</v>
      </c>
      <c r="AD5359" s="11">
        <f t="shared" si="9"/>
        <v>0</v>
      </c>
      <c r="AE5359" s="11">
        <f t="shared" si="10"/>
        <v>0</v>
      </c>
    </row>
    <row r="5360" ht="15.75" customHeight="1">
      <c r="A5360" s="7">
        <v>45660.0</v>
      </c>
      <c r="B5360" s="8" t="s">
        <v>12078</v>
      </c>
      <c r="C5360" s="8" t="s">
        <v>12079</v>
      </c>
      <c r="D5360" s="9">
        <v>4.7999302262E10</v>
      </c>
      <c r="E5360" s="8" t="s">
        <v>15428</v>
      </c>
      <c r="F5360" s="8" t="s">
        <v>15420</v>
      </c>
      <c r="G5360" s="8" t="s">
        <v>15430</v>
      </c>
      <c r="H5360" s="8" t="s">
        <v>15443</v>
      </c>
      <c r="I5360" s="8" t="s">
        <v>15431</v>
      </c>
      <c r="J5360" s="8" t="s">
        <v>15424</v>
      </c>
      <c r="K5360" s="8" t="s">
        <v>15439</v>
      </c>
      <c r="L5360" s="12" t="s">
        <v>15</v>
      </c>
      <c r="M5360" s="12" t="s">
        <v>3780</v>
      </c>
      <c r="N5360" s="12" t="s">
        <v>133</v>
      </c>
      <c r="O5360" s="12" t="s">
        <v>3781</v>
      </c>
      <c r="P5360" s="12" t="s">
        <v>119</v>
      </c>
      <c r="Y5360" s="11">
        <f>ROUNDUP(SUM(VLOOKUP(F5360,'Pontuação 3.0'!A$2:B$11,2,FALSE),VLOOKUP(E5360,'Pontuação 3.0'!C$2:D$11,2,FALSE),VLOOKUP(H5360,'Pontuação 3.0'!I$2:J$11,2,FALSE),VLOOKUP(J5360,'Pontuação 3.0'!K$2:L$11,2,FALSE),VLOOKUP(G5360,'Pontuação 3.0'!E$2:F$11,2,FALSE),VLOOKUP(I5360,'Pontuação 3.0'!G$2:H$11,2,FALSE),VLOOKUP(K5360,'Pontuação 3.0'!M$2:N$13,2,FALSE)),0)</f>
        <v>2188</v>
      </c>
      <c r="Z5360" s="11">
        <f t="shared" si="6"/>
        <v>219</v>
      </c>
      <c r="AA5360" s="11" t="str">
        <f t="array" ref="AA5360">IFERROR(INDEX('Pontuação 3.0'!G$13:G$191, MATCH(Z5360, 'Pontuação 3.0'!F$13:F$191, 0)), "Faixa Indefinida")</f>
        <v>B</v>
      </c>
      <c r="AB5360" s="11">
        <f t="shared" si="7"/>
        <v>0</v>
      </c>
      <c r="AC5360" s="11">
        <f t="shared" si="8"/>
        <v>1</v>
      </c>
      <c r="AD5360" s="11">
        <f t="shared" si="9"/>
        <v>0</v>
      </c>
      <c r="AE5360" s="11">
        <f t="shared" si="10"/>
        <v>0</v>
      </c>
    </row>
    <row r="5361" ht="15.75" customHeight="1">
      <c r="A5361" s="7">
        <v>45660.0</v>
      </c>
      <c r="B5361" s="8" t="s">
        <v>952</v>
      </c>
      <c r="C5361" s="8" t="s">
        <v>12082</v>
      </c>
      <c r="D5361" s="9">
        <v>8.3991608427E10</v>
      </c>
      <c r="E5361" s="8" t="s">
        <v>15428</v>
      </c>
      <c r="F5361" s="8" t="s">
        <v>15436</v>
      </c>
      <c r="G5361" s="8" t="s">
        <v>15437</v>
      </c>
      <c r="H5361" s="8" t="s">
        <v>15438</v>
      </c>
      <c r="I5361" s="8" t="s">
        <v>15423</v>
      </c>
      <c r="J5361" s="8" t="s">
        <v>15424</v>
      </c>
      <c r="K5361" s="8" t="s">
        <v>15439</v>
      </c>
      <c r="L5361" s="12" t="s">
        <v>15</v>
      </c>
      <c r="M5361" s="12" t="s">
        <v>3780</v>
      </c>
      <c r="N5361" s="12" t="s">
        <v>710</v>
      </c>
      <c r="O5361" s="12" t="s">
        <v>3781</v>
      </c>
      <c r="P5361" s="12" t="s">
        <v>119</v>
      </c>
      <c r="Y5361" s="11">
        <f>ROUNDUP(SUM(VLOOKUP(F5361,'Pontuação 3.0'!A$2:B$11,2,FALSE),VLOOKUP(E5361,'Pontuação 3.0'!C$2:D$11,2,FALSE),VLOOKUP(H5361,'Pontuação 3.0'!I$2:J$11,2,FALSE),VLOOKUP(J5361,'Pontuação 3.0'!K$2:L$11,2,FALSE),VLOOKUP(G5361,'Pontuação 3.0'!E$2:F$11,2,FALSE),VLOOKUP(I5361,'Pontuação 3.0'!G$2:H$11,2,FALSE),VLOOKUP(K5361,'Pontuação 3.0'!M$2:N$13,2,FALSE)),0)</f>
        <v>1697</v>
      </c>
      <c r="Z5361" s="11">
        <f t="shared" si="6"/>
        <v>170</v>
      </c>
      <c r="AA5361" s="11" t="str">
        <f t="array" ref="AA5361">IFERROR(INDEX('Pontuação 3.0'!G$13:G$191, MATCH(Z5361, 'Pontuação 3.0'!F$13:F$191, 0)), "Faixa Indefinida")</f>
        <v>D</v>
      </c>
      <c r="AB5361" s="11">
        <f t="shared" si="7"/>
        <v>0</v>
      </c>
      <c r="AC5361" s="11">
        <f t="shared" si="8"/>
        <v>0</v>
      </c>
      <c r="AD5361" s="11">
        <f t="shared" si="9"/>
        <v>0</v>
      </c>
      <c r="AE5361" s="11">
        <f t="shared" si="10"/>
        <v>1</v>
      </c>
    </row>
    <row r="5362" ht="15.75" customHeight="1">
      <c r="A5362" s="7">
        <v>45660.0</v>
      </c>
      <c r="B5362" s="8" t="s">
        <v>12080</v>
      </c>
      <c r="C5362" s="8" t="s">
        <v>12081</v>
      </c>
      <c r="D5362" s="9">
        <v>3.4984460426E10</v>
      </c>
      <c r="E5362" s="8" t="s">
        <v>15428</v>
      </c>
      <c r="F5362" s="8" t="s">
        <v>15442</v>
      </c>
      <c r="G5362" s="8" t="s">
        <v>15430</v>
      </c>
      <c r="H5362" s="8" t="s">
        <v>15446</v>
      </c>
      <c r="I5362" s="8" t="s">
        <v>15431</v>
      </c>
      <c r="J5362" s="8" t="s">
        <v>15424</v>
      </c>
      <c r="K5362" s="8" t="s">
        <v>15466</v>
      </c>
      <c r="L5362" s="12" t="s">
        <v>15</v>
      </c>
      <c r="M5362" s="12" t="s">
        <v>3780</v>
      </c>
      <c r="N5362" s="12" t="s">
        <v>93</v>
      </c>
      <c r="O5362" s="12" t="s">
        <v>3781</v>
      </c>
      <c r="P5362" s="12" t="s">
        <v>119</v>
      </c>
      <c r="Y5362" s="11">
        <f>ROUNDUP(SUM(VLOOKUP(F5362,'Pontuação 3.0'!A$2:B$11,2,FALSE),VLOOKUP(E5362,'Pontuação 3.0'!C$2:D$11,2,FALSE),VLOOKUP(H5362,'Pontuação 3.0'!I$2:J$11,2,FALSE),VLOOKUP(J5362,'Pontuação 3.0'!K$2:L$11,2,FALSE),VLOOKUP(G5362,'Pontuação 3.0'!E$2:F$11,2,FALSE),VLOOKUP(I5362,'Pontuação 3.0'!G$2:H$11,2,FALSE),VLOOKUP(K5362,'Pontuação 3.0'!M$2:N$13,2,FALSE)),0)</f>
        <v>2422</v>
      </c>
      <c r="Z5362" s="11">
        <f t="shared" si="6"/>
        <v>242</v>
      </c>
      <c r="AA5362" s="11" t="str">
        <f t="array" ref="AA5362">IFERROR(INDEX('Pontuação 3.0'!G$13:G$191, MATCH(Z5362, 'Pontuação 3.0'!F$13:F$191, 0)), "Faixa Indefinida")</f>
        <v>A</v>
      </c>
      <c r="AB5362" s="11">
        <f t="shared" si="7"/>
        <v>1</v>
      </c>
      <c r="AC5362" s="11">
        <f t="shared" si="8"/>
        <v>0</v>
      </c>
      <c r="AD5362" s="11">
        <f t="shared" si="9"/>
        <v>0</v>
      </c>
      <c r="AE5362" s="11">
        <f t="shared" si="10"/>
        <v>0</v>
      </c>
    </row>
    <row r="5363" ht="15.75" customHeight="1">
      <c r="A5363" s="7">
        <v>45660.0</v>
      </c>
      <c r="B5363" s="8" t="s">
        <v>12085</v>
      </c>
      <c r="C5363" s="8" t="s">
        <v>12086</v>
      </c>
      <c r="D5363" s="8" t="s">
        <v>12087</v>
      </c>
      <c r="E5363" s="8" t="s">
        <v>15428</v>
      </c>
      <c r="F5363" s="8" t="s">
        <v>15442</v>
      </c>
      <c r="G5363" s="8" t="s">
        <v>15421</v>
      </c>
      <c r="H5363" s="8" t="s">
        <v>15446</v>
      </c>
      <c r="I5363" s="8" t="s">
        <v>15423</v>
      </c>
      <c r="J5363" s="8" t="s">
        <v>15424</v>
      </c>
      <c r="K5363" s="8" t="s">
        <v>15432</v>
      </c>
      <c r="L5363" s="12" t="s">
        <v>15</v>
      </c>
      <c r="M5363" s="12" t="s">
        <v>3780</v>
      </c>
      <c r="N5363" s="12" t="s">
        <v>162</v>
      </c>
      <c r="O5363" s="12" t="s">
        <v>3781</v>
      </c>
      <c r="P5363" s="12" t="s">
        <v>119</v>
      </c>
      <c r="Y5363" s="11">
        <f>ROUNDUP(SUM(VLOOKUP(F5363,'Pontuação 3.0'!A$2:B$11,2,FALSE),VLOOKUP(E5363,'Pontuação 3.0'!C$2:D$11,2,FALSE),VLOOKUP(H5363,'Pontuação 3.0'!I$2:J$11,2,FALSE),VLOOKUP(J5363,'Pontuação 3.0'!K$2:L$11,2,FALSE),VLOOKUP(G5363,'Pontuação 3.0'!E$2:F$11,2,FALSE),VLOOKUP(I5363,'Pontuação 3.0'!G$2:H$11,2,FALSE),VLOOKUP(K5363,'Pontuação 3.0'!M$2:N$13,2,FALSE)),0)</f>
        <v>2022</v>
      </c>
      <c r="Z5363" s="11">
        <f t="shared" si="6"/>
        <v>202</v>
      </c>
      <c r="AA5363" s="11" t="str">
        <f t="array" ref="AA5363">IFERROR(INDEX('Pontuação 3.0'!G$13:G$191, MATCH(Z5363, 'Pontuação 3.0'!F$13:F$191, 0)), "Faixa Indefinida")</f>
        <v>C</v>
      </c>
      <c r="AB5363" s="11">
        <f t="shared" si="7"/>
        <v>0</v>
      </c>
      <c r="AC5363" s="11">
        <f t="shared" si="8"/>
        <v>0</v>
      </c>
      <c r="AD5363" s="11">
        <f t="shared" si="9"/>
        <v>1</v>
      </c>
      <c r="AE5363" s="11">
        <f t="shared" si="10"/>
        <v>0</v>
      </c>
    </row>
    <row r="5364" ht="15.75" customHeight="1">
      <c r="A5364" s="7">
        <v>45660.0</v>
      </c>
      <c r="B5364" s="8" t="s">
        <v>241</v>
      </c>
      <c r="C5364" s="8" t="s">
        <v>12088</v>
      </c>
      <c r="D5364" s="9">
        <v>1.4999099722E10</v>
      </c>
      <c r="E5364" s="8" t="s">
        <v>15428</v>
      </c>
      <c r="F5364" s="8" t="s">
        <v>15420</v>
      </c>
      <c r="G5364" s="8" t="s">
        <v>15421</v>
      </c>
      <c r="H5364" s="8" t="s">
        <v>15422</v>
      </c>
      <c r="I5364" s="8" t="s">
        <v>15433</v>
      </c>
      <c r="J5364" s="8" t="s">
        <v>15448</v>
      </c>
      <c r="K5364" s="8" t="s">
        <v>15432</v>
      </c>
      <c r="L5364" s="8"/>
      <c r="M5364" s="8"/>
      <c r="N5364" s="8"/>
      <c r="O5364" s="8"/>
      <c r="P5364" s="8"/>
      <c r="Y5364" s="11">
        <f>ROUNDUP(SUM(VLOOKUP(F5364,'Pontuação 3.0'!A$2:B$11,2,FALSE),VLOOKUP(E5364,'Pontuação 3.0'!C$2:D$11,2,FALSE),VLOOKUP(H5364,'Pontuação 3.0'!I$2:J$11,2,FALSE),VLOOKUP(J5364,'Pontuação 3.0'!K$2:L$11,2,FALSE),VLOOKUP(G5364,'Pontuação 3.0'!E$2:F$11,2,FALSE),VLOOKUP(I5364,'Pontuação 3.0'!G$2:H$11,2,FALSE),VLOOKUP(K5364,'Pontuação 3.0'!M$2:N$13,2,FALSE)),0)</f>
        <v>2604</v>
      </c>
      <c r="Z5364" s="11">
        <f t="shared" si="6"/>
        <v>260</v>
      </c>
      <c r="AA5364" s="11" t="str">
        <f t="array" ref="AA5364">IFERROR(INDEX('Pontuação 3.0'!G$13:G$191, MATCH(Z5364, 'Pontuação 3.0'!F$13:F$191, 0)), "Faixa Indefinida")</f>
        <v>A</v>
      </c>
      <c r="AB5364" s="11">
        <f t="shared" si="7"/>
        <v>1</v>
      </c>
      <c r="AC5364" s="11">
        <f t="shared" si="8"/>
        <v>0</v>
      </c>
      <c r="AD5364" s="11">
        <f t="shared" si="9"/>
        <v>0</v>
      </c>
      <c r="AE5364" s="11">
        <f t="shared" si="10"/>
        <v>0</v>
      </c>
    </row>
    <row r="5365" ht="15.75" customHeight="1">
      <c r="A5365" s="7">
        <v>45660.0</v>
      </c>
      <c r="B5365" s="8" t="s">
        <v>12089</v>
      </c>
      <c r="C5365" s="8" t="s">
        <v>12090</v>
      </c>
      <c r="D5365" s="9">
        <v>8.1997092266E10</v>
      </c>
      <c r="E5365" s="8" t="s">
        <v>15428</v>
      </c>
      <c r="F5365" s="8" t="s">
        <v>15420</v>
      </c>
      <c r="G5365" s="8" t="s">
        <v>15430</v>
      </c>
      <c r="H5365" s="8" t="s">
        <v>15446</v>
      </c>
      <c r="I5365" s="8" t="s">
        <v>15431</v>
      </c>
      <c r="J5365" s="8" t="s">
        <v>15424</v>
      </c>
      <c r="K5365" s="8" t="s">
        <v>15439</v>
      </c>
      <c r="L5365" s="12" t="s">
        <v>15</v>
      </c>
      <c r="M5365" s="12" t="s">
        <v>3780</v>
      </c>
      <c r="N5365" s="12" t="s">
        <v>205</v>
      </c>
      <c r="O5365" s="12" t="s">
        <v>3781</v>
      </c>
      <c r="P5365" s="12" t="s">
        <v>119</v>
      </c>
      <c r="Y5365" s="11">
        <f>ROUNDUP(SUM(VLOOKUP(F5365,'Pontuação 3.0'!A$2:B$11,2,FALSE),VLOOKUP(E5365,'Pontuação 3.0'!C$2:D$11,2,FALSE),VLOOKUP(H5365,'Pontuação 3.0'!I$2:J$11,2,FALSE),VLOOKUP(J5365,'Pontuação 3.0'!K$2:L$11,2,FALSE),VLOOKUP(G5365,'Pontuação 3.0'!E$2:F$11,2,FALSE),VLOOKUP(I5365,'Pontuação 3.0'!G$2:H$11,2,FALSE),VLOOKUP(K5365,'Pontuação 3.0'!M$2:N$13,2,FALSE)),0)</f>
        <v>2339</v>
      </c>
      <c r="Z5365" s="11">
        <f t="shared" si="6"/>
        <v>234</v>
      </c>
      <c r="AA5365" s="11" t="str">
        <f t="array" ref="AA5365">IFERROR(INDEX('Pontuação 3.0'!G$13:G$191, MATCH(Z5365, 'Pontuação 3.0'!F$13:F$191, 0)), "Faixa Indefinida")</f>
        <v>B</v>
      </c>
      <c r="AB5365" s="11">
        <f t="shared" si="7"/>
        <v>0</v>
      </c>
      <c r="AC5365" s="11">
        <f t="shared" si="8"/>
        <v>1</v>
      </c>
      <c r="AD5365" s="11">
        <f t="shared" si="9"/>
        <v>0</v>
      </c>
      <c r="AE5365" s="11">
        <f t="shared" si="10"/>
        <v>0</v>
      </c>
    </row>
    <row r="5366" ht="15.75" customHeight="1">
      <c r="A5366" s="7">
        <v>45660.0</v>
      </c>
      <c r="B5366" s="8" t="s">
        <v>12091</v>
      </c>
      <c r="C5366" s="8" t="s">
        <v>12092</v>
      </c>
      <c r="D5366" s="9">
        <v>8.1997574114E10</v>
      </c>
      <c r="E5366" s="8" t="s">
        <v>15428</v>
      </c>
      <c r="F5366" s="8" t="s">
        <v>15436</v>
      </c>
      <c r="G5366" s="8" t="s">
        <v>15437</v>
      </c>
      <c r="H5366" s="8" t="s">
        <v>15438</v>
      </c>
      <c r="I5366" s="8" t="s">
        <v>15423</v>
      </c>
      <c r="J5366" s="8" t="s">
        <v>15424</v>
      </c>
      <c r="K5366" s="8" t="s">
        <v>15480</v>
      </c>
      <c r="L5366" s="12" t="s">
        <v>15</v>
      </c>
      <c r="M5366" s="12" t="s">
        <v>3780</v>
      </c>
      <c r="N5366" s="12" t="s">
        <v>710</v>
      </c>
      <c r="O5366" s="12" t="s">
        <v>3781</v>
      </c>
      <c r="P5366" s="12" t="s">
        <v>119</v>
      </c>
      <c r="Y5366" s="11">
        <f>ROUNDUP(SUM(VLOOKUP(F5366,'Pontuação 3.0'!A$2:B$11,2,FALSE),VLOOKUP(E5366,'Pontuação 3.0'!C$2:D$11,2,FALSE),VLOOKUP(H5366,'Pontuação 3.0'!I$2:J$11,2,FALSE),VLOOKUP(J5366,'Pontuação 3.0'!K$2:L$11,2,FALSE),VLOOKUP(G5366,'Pontuação 3.0'!E$2:F$11,2,FALSE),VLOOKUP(I5366,'Pontuação 3.0'!G$2:H$11,2,FALSE),VLOOKUP(K5366,'Pontuação 3.0'!M$2:N$13,2,FALSE)),0)</f>
        <v>1689</v>
      </c>
      <c r="Z5366" s="11">
        <f t="shared" si="6"/>
        <v>169</v>
      </c>
      <c r="AA5366" s="11" t="str">
        <f t="array" ref="AA5366">IFERROR(INDEX('Pontuação 3.0'!G$13:G$191, MATCH(Z5366, 'Pontuação 3.0'!F$13:F$191, 0)), "Faixa Indefinida")</f>
        <v>D</v>
      </c>
      <c r="AB5366" s="11">
        <f t="shared" si="7"/>
        <v>0</v>
      </c>
      <c r="AC5366" s="11">
        <f t="shared" si="8"/>
        <v>0</v>
      </c>
      <c r="AD5366" s="11">
        <f t="shared" si="9"/>
        <v>0</v>
      </c>
      <c r="AE5366" s="11">
        <f t="shared" si="10"/>
        <v>1</v>
      </c>
    </row>
    <row r="5367" ht="15.75" customHeight="1">
      <c r="A5367" s="7">
        <v>45660.0</v>
      </c>
      <c r="B5367" s="8" t="s">
        <v>12093</v>
      </c>
      <c r="C5367" s="8" t="s">
        <v>12094</v>
      </c>
      <c r="D5367" s="8" t="s">
        <v>12095</v>
      </c>
      <c r="E5367" s="8" t="s">
        <v>15428</v>
      </c>
      <c r="F5367" s="8" t="s">
        <v>15454</v>
      </c>
      <c r="G5367" s="8" t="s">
        <v>15430</v>
      </c>
      <c r="H5367" s="8" t="s">
        <v>15422</v>
      </c>
      <c r="I5367" s="8" t="s">
        <v>15423</v>
      </c>
      <c r="J5367" s="8" t="s">
        <v>15448</v>
      </c>
      <c r="K5367" s="8" t="s">
        <v>15425</v>
      </c>
      <c r="L5367" s="12" t="s">
        <v>15</v>
      </c>
      <c r="M5367" s="12" t="s">
        <v>3780</v>
      </c>
      <c r="N5367" s="12" t="s">
        <v>1677</v>
      </c>
      <c r="O5367" s="12" t="s">
        <v>3781</v>
      </c>
      <c r="P5367" s="12" t="s">
        <v>119</v>
      </c>
      <c r="Y5367" s="11">
        <f>ROUNDUP(SUM(VLOOKUP(F5367,'Pontuação 3.0'!A$2:B$11,2,FALSE),VLOOKUP(E5367,'Pontuação 3.0'!C$2:D$11,2,FALSE),VLOOKUP(H5367,'Pontuação 3.0'!I$2:J$11,2,FALSE),VLOOKUP(J5367,'Pontuação 3.0'!K$2:L$11,2,FALSE),VLOOKUP(G5367,'Pontuação 3.0'!E$2:F$11,2,FALSE),VLOOKUP(I5367,'Pontuação 3.0'!G$2:H$11,2,FALSE),VLOOKUP(K5367,'Pontuação 3.0'!M$2:N$13,2,FALSE)),0)</f>
        <v>2368</v>
      </c>
      <c r="Z5367" s="11">
        <f t="shared" si="6"/>
        <v>237</v>
      </c>
      <c r="AA5367" s="11" t="str">
        <f t="array" ref="AA5367">IFERROR(INDEX('Pontuação 3.0'!G$13:G$191, MATCH(Z5367, 'Pontuação 3.0'!F$13:F$191, 0)), "Faixa Indefinida")</f>
        <v>A</v>
      </c>
      <c r="AB5367" s="11">
        <f t="shared" si="7"/>
        <v>1</v>
      </c>
      <c r="AC5367" s="11">
        <f t="shared" si="8"/>
        <v>0</v>
      </c>
      <c r="AD5367" s="11">
        <f t="shared" si="9"/>
        <v>0</v>
      </c>
      <c r="AE5367" s="11">
        <f t="shared" si="10"/>
        <v>0</v>
      </c>
    </row>
    <row r="5368" ht="15.75" customHeight="1">
      <c r="A5368" s="7">
        <v>45660.0</v>
      </c>
      <c r="B5368" s="8" t="s">
        <v>12098</v>
      </c>
      <c r="C5368" s="8" t="s">
        <v>12099</v>
      </c>
      <c r="D5368" s="9">
        <v>2.1975560867E10</v>
      </c>
      <c r="E5368" s="8" t="s">
        <v>15428</v>
      </c>
      <c r="F5368" s="8" t="s">
        <v>15454</v>
      </c>
      <c r="G5368" s="8" t="s">
        <v>15437</v>
      </c>
      <c r="H5368" s="8" t="s">
        <v>15438</v>
      </c>
      <c r="I5368" s="8" t="s">
        <v>15423</v>
      </c>
      <c r="J5368" s="8" t="s">
        <v>15424</v>
      </c>
      <c r="K5368" s="8" t="s">
        <v>15432</v>
      </c>
      <c r="L5368" s="12" t="s">
        <v>15</v>
      </c>
      <c r="M5368" s="12" t="s">
        <v>3780</v>
      </c>
      <c r="N5368" s="12" t="s">
        <v>205</v>
      </c>
      <c r="O5368" s="12" t="s">
        <v>3781</v>
      </c>
      <c r="P5368" s="12" t="s">
        <v>119</v>
      </c>
      <c r="Y5368" s="11">
        <f>ROUNDUP(SUM(VLOOKUP(F5368,'Pontuação 3.0'!A$2:B$11,2,FALSE),VLOOKUP(E5368,'Pontuação 3.0'!C$2:D$11,2,FALSE),VLOOKUP(H5368,'Pontuação 3.0'!I$2:J$11,2,FALSE),VLOOKUP(J5368,'Pontuação 3.0'!K$2:L$11,2,FALSE),VLOOKUP(G5368,'Pontuação 3.0'!E$2:F$11,2,FALSE),VLOOKUP(I5368,'Pontuação 3.0'!G$2:H$11,2,FALSE),VLOOKUP(K5368,'Pontuação 3.0'!M$2:N$13,2,FALSE)),0)</f>
        <v>1938</v>
      </c>
      <c r="Z5368" s="11">
        <f t="shared" si="6"/>
        <v>194</v>
      </c>
      <c r="AA5368" s="11" t="str">
        <f t="array" ref="AA5368">IFERROR(INDEX('Pontuação 3.0'!G$13:G$191, MATCH(Z5368, 'Pontuação 3.0'!F$13:F$191, 0)), "Faixa Indefinida")</f>
        <v>C</v>
      </c>
      <c r="AB5368" s="11">
        <f t="shared" si="7"/>
        <v>0</v>
      </c>
      <c r="AC5368" s="11">
        <f t="shared" si="8"/>
        <v>0</v>
      </c>
      <c r="AD5368" s="11">
        <f t="shared" si="9"/>
        <v>1</v>
      </c>
      <c r="AE5368" s="11">
        <f t="shared" si="10"/>
        <v>0</v>
      </c>
    </row>
    <row r="5369" ht="15.75" customHeight="1">
      <c r="A5369" s="7">
        <v>45660.0</v>
      </c>
      <c r="B5369" s="8" t="s">
        <v>241</v>
      </c>
      <c r="C5369" s="8" t="s">
        <v>12100</v>
      </c>
      <c r="D5369" s="9">
        <v>5.571999142333E12</v>
      </c>
      <c r="E5369" s="8" t="s">
        <v>15428</v>
      </c>
      <c r="F5369" s="8" t="s">
        <v>15420</v>
      </c>
      <c r="G5369" s="8" t="s">
        <v>15451</v>
      </c>
      <c r="H5369" s="8" t="s">
        <v>15438</v>
      </c>
      <c r="I5369" s="8" t="s">
        <v>15431</v>
      </c>
      <c r="J5369" s="8" t="s">
        <v>15424</v>
      </c>
      <c r="K5369" s="8" t="s">
        <v>15425</v>
      </c>
      <c r="L5369" s="12" t="s">
        <v>15</v>
      </c>
      <c r="M5369" s="12" t="s">
        <v>3780</v>
      </c>
      <c r="N5369" s="12" t="s">
        <v>710</v>
      </c>
      <c r="O5369" s="12" t="s">
        <v>3781</v>
      </c>
      <c r="P5369" s="12" t="s">
        <v>119</v>
      </c>
      <c r="Y5369" s="11">
        <f>ROUNDUP(SUM(VLOOKUP(F5369,'Pontuação 3.0'!A$2:B$11,2,FALSE),VLOOKUP(E5369,'Pontuação 3.0'!C$2:D$11,2,FALSE),VLOOKUP(H5369,'Pontuação 3.0'!I$2:J$11,2,FALSE),VLOOKUP(J5369,'Pontuação 3.0'!K$2:L$11,2,FALSE),VLOOKUP(G5369,'Pontuação 3.0'!E$2:F$11,2,FALSE),VLOOKUP(I5369,'Pontuação 3.0'!G$2:H$11,2,FALSE),VLOOKUP(K5369,'Pontuação 3.0'!M$2:N$13,2,FALSE)),0)</f>
        <v>1976</v>
      </c>
      <c r="Z5369" s="11">
        <f t="shared" si="6"/>
        <v>198</v>
      </c>
      <c r="AA5369" s="11" t="str">
        <f t="array" ref="AA5369">IFERROR(INDEX('Pontuação 3.0'!G$13:G$191, MATCH(Z5369, 'Pontuação 3.0'!F$13:F$191, 0)), "Faixa Indefinida")</f>
        <v>C</v>
      </c>
      <c r="AB5369" s="11">
        <f t="shared" si="7"/>
        <v>0</v>
      </c>
      <c r="AC5369" s="11">
        <f t="shared" si="8"/>
        <v>0</v>
      </c>
      <c r="AD5369" s="11">
        <f t="shared" si="9"/>
        <v>1</v>
      </c>
      <c r="AE5369" s="11">
        <f t="shared" si="10"/>
        <v>0</v>
      </c>
    </row>
    <row r="5370" ht="15.75" customHeight="1">
      <c r="A5370" s="7">
        <v>45660.0</v>
      </c>
      <c r="B5370" s="8" t="s">
        <v>12101</v>
      </c>
      <c r="C5370" s="8" t="s">
        <v>12102</v>
      </c>
      <c r="D5370" s="9">
        <v>8.1981607685E10</v>
      </c>
      <c r="E5370" s="8" t="s">
        <v>15428</v>
      </c>
      <c r="F5370" s="8" t="s">
        <v>15420</v>
      </c>
      <c r="G5370" s="8" t="s">
        <v>15430</v>
      </c>
      <c r="H5370" s="8" t="s">
        <v>15422</v>
      </c>
      <c r="I5370" s="8" t="s">
        <v>15431</v>
      </c>
      <c r="J5370" s="8" t="s">
        <v>15424</v>
      </c>
      <c r="K5370" s="8" t="s">
        <v>15432</v>
      </c>
      <c r="L5370" s="12" t="s">
        <v>15</v>
      </c>
      <c r="M5370" s="12" t="s">
        <v>3780</v>
      </c>
      <c r="N5370" s="12" t="s">
        <v>608</v>
      </c>
      <c r="O5370" s="12" t="s">
        <v>3781</v>
      </c>
      <c r="P5370" s="12" t="s">
        <v>119</v>
      </c>
      <c r="Y5370" s="11">
        <f>ROUNDUP(SUM(VLOOKUP(F5370,'Pontuação 3.0'!A$2:B$11,2,FALSE),VLOOKUP(E5370,'Pontuação 3.0'!C$2:D$11,2,FALSE),VLOOKUP(H5370,'Pontuação 3.0'!I$2:J$11,2,FALSE),VLOOKUP(J5370,'Pontuação 3.0'!K$2:L$11,2,FALSE),VLOOKUP(G5370,'Pontuação 3.0'!E$2:F$11,2,FALSE),VLOOKUP(I5370,'Pontuação 3.0'!G$2:H$11,2,FALSE),VLOOKUP(K5370,'Pontuação 3.0'!M$2:N$13,2,FALSE)),0)</f>
        <v>2360</v>
      </c>
      <c r="Z5370" s="11">
        <f t="shared" si="6"/>
        <v>236</v>
      </c>
      <c r="AA5370" s="11" t="str">
        <f t="array" ref="AA5370">IFERROR(INDEX('Pontuação 3.0'!G$13:G$191, MATCH(Z5370, 'Pontuação 3.0'!F$13:F$191, 0)), "Faixa Indefinida")</f>
        <v>A</v>
      </c>
      <c r="AB5370" s="11">
        <f t="shared" si="7"/>
        <v>1</v>
      </c>
      <c r="AC5370" s="11">
        <f t="shared" si="8"/>
        <v>0</v>
      </c>
      <c r="AD5370" s="11">
        <f t="shared" si="9"/>
        <v>0</v>
      </c>
      <c r="AE5370" s="11">
        <f t="shared" si="10"/>
        <v>0</v>
      </c>
    </row>
    <row r="5371" ht="15.75" customHeight="1">
      <c r="A5371" s="7">
        <v>45660.0</v>
      </c>
      <c r="B5371" s="8" t="s">
        <v>518</v>
      </c>
      <c r="C5371" s="8" t="s">
        <v>12103</v>
      </c>
      <c r="D5371" s="9">
        <v>1.1937671465E10</v>
      </c>
      <c r="E5371" s="8" t="s">
        <v>15428</v>
      </c>
      <c r="F5371" s="8" t="s">
        <v>15442</v>
      </c>
      <c r="G5371" s="8" t="s">
        <v>15430</v>
      </c>
      <c r="H5371" s="8" t="s">
        <v>15438</v>
      </c>
      <c r="I5371" s="8" t="s">
        <v>15423</v>
      </c>
      <c r="J5371" s="8" t="s">
        <v>15424</v>
      </c>
      <c r="K5371" s="8" t="s">
        <v>15425</v>
      </c>
      <c r="L5371" s="12" t="s">
        <v>15</v>
      </c>
      <c r="M5371" s="12" t="s">
        <v>3780</v>
      </c>
      <c r="N5371" s="12" t="s">
        <v>133</v>
      </c>
      <c r="O5371" s="12" t="s">
        <v>3781</v>
      </c>
      <c r="P5371" s="12" t="s">
        <v>119</v>
      </c>
      <c r="Y5371" s="11">
        <f>ROUNDUP(SUM(VLOOKUP(F5371,'Pontuação 3.0'!A$2:B$11,2,FALSE),VLOOKUP(E5371,'Pontuação 3.0'!C$2:D$11,2,FALSE),VLOOKUP(H5371,'Pontuação 3.0'!I$2:J$11,2,FALSE),VLOOKUP(J5371,'Pontuação 3.0'!K$2:L$11,2,FALSE),VLOOKUP(G5371,'Pontuação 3.0'!E$2:F$11,2,FALSE),VLOOKUP(I5371,'Pontuação 3.0'!G$2:H$11,2,FALSE),VLOOKUP(K5371,'Pontuação 3.0'!M$2:N$13,2,FALSE)),0)</f>
        <v>1841</v>
      </c>
      <c r="Z5371" s="11">
        <f t="shared" si="6"/>
        <v>184</v>
      </c>
      <c r="AA5371" s="11" t="str">
        <f t="array" ref="AA5371">IFERROR(INDEX('Pontuação 3.0'!G$13:G$191, MATCH(Z5371, 'Pontuação 3.0'!F$13:F$191, 0)), "Faixa Indefinida")</f>
        <v>D</v>
      </c>
      <c r="AB5371" s="11">
        <f t="shared" si="7"/>
        <v>0</v>
      </c>
      <c r="AC5371" s="11">
        <f t="shared" si="8"/>
        <v>0</v>
      </c>
      <c r="AD5371" s="11">
        <f t="shared" si="9"/>
        <v>0</v>
      </c>
      <c r="AE5371" s="11">
        <f t="shared" si="10"/>
        <v>1</v>
      </c>
    </row>
    <row r="5372" ht="15.75" customHeight="1">
      <c r="A5372" s="7">
        <v>45660.0</v>
      </c>
      <c r="B5372" s="8" t="s">
        <v>12106</v>
      </c>
      <c r="C5372" s="8" t="s">
        <v>12107</v>
      </c>
      <c r="D5372" s="9">
        <v>7.1982777777E10</v>
      </c>
      <c r="E5372" s="8" t="s">
        <v>15428</v>
      </c>
      <c r="F5372" s="8" t="s">
        <v>15420</v>
      </c>
      <c r="G5372" s="8" t="s">
        <v>15421</v>
      </c>
      <c r="H5372" s="8" t="s">
        <v>15443</v>
      </c>
      <c r="I5372" s="8" t="s">
        <v>15423</v>
      </c>
      <c r="J5372" s="8" t="s">
        <v>15448</v>
      </c>
      <c r="K5372" s="8" t="s">
        <v>15432</v>
      </c>
      <c r="L5372" s="12" t="s">
        <v>15</v>
      </c>
      <c r="M5372" s="12" t="s">
        <v>3780</v>
      </c>
      <c r="N5372" s="12" t="s">
        <v>608</v>
      </c>
      <c r="O5372" s="12" t="s">
        <v>3781</v>
      </c>
      <c r="P5372" s="12" t="s">
        <v>119</v>
      </c>
      <c r="Y5372" s="11">
        <f>ROUNDUP(SUM(VLOOKUP(F5372,'Pontuação 3.0'!A$2:B$11,2,FALSE),VLOOKUP(E5372,'Pontuação 3.0'!C$2:D$11,2,FALSE),VLOOKUP(H5372,'Pontuação 3.0'!I$2:J$11,2,FALSE),VLOOKUP(J5372,'Pontuação 3.0'!K$2:L$11,2,FALSE),VLOOKUP(G5372,'Pontuação 3.0'!E$2:F$11,2,FALSE),VLOOKUP(I5372,'Pontuação 3.0'!G$2:H$11,2,FALSE),VLOOKUP(K5372,'Pontuação 3.0'!M$2:N$13,2,FALSE)),0)</f>
        <v>2265</v>
      </c>
      <c r="Z5372" s="11">
        <f t="shared" si="6"/>
        <v>227</v>
      </c>
      <c r="AA5372" s="11" t="str">
        <f t="array" ref="AA5372">IFERROR(INDEX('Pontuação 3.0'!G$13:G$191, MATCH(Z5372, 'Pontuação 3.0'!F$13:F$191, 0)), "Faixa Indefinida")</f>
        <v>B</v>
      </c>
      <c r="AB5372" s="11">
        <f t="shared" si="7"/>
        <v>0</v>
      </c>
      <c r="AC5372" s="11">
        <f t="shared" si="8"/>
        <v>1</v>
      </c>
      <c r="AD5372" s="11">
        <f t="shared" si="9"/>
        <v>0</v>
      </c>
      <c r="AE5372" s="11">
        <f t="shared" si="10"/>
        <v>0</v>
      </c>
    </row>
    <row r="5373" ht="15.75" customHeight="1">
      <c r="A5373" s="7">
        <v>45660.0</v>
      </c>
      <c r="B5373" s="8" t="s">
        <v>12104</v>
      </c>
      <c r="C5373" s="8" t="s">
        <v>12105</v>
      </c>
      <c r="D5373" s="9">
        <v>1.1940362241E10</v>
      </c>
      <c r="E5373" s="8" t="s">
        <v>15428</v>
      </c>
      <c r="F5373" s="8" t="s">
        <v>15420</v>
      </c>
      <c r="G5373" s="8" t="s">
        <v>15430</v>
      </c>
      <c r="H5373" s="8" t="s">
        <v>15422</v>
      </c>
      <c r="I5373" s="8" t="s">
        <v>15423</v>
      </c>
      <c r="J5373" s="8" t="s">
        <v>15424</v>
      </c>
      <c r="K5373" s="8" t="s">
        <v>15425</v>
      </c>
      <c r="L5373" s="12" t="s">
        <v>15</v>
      </c>
      <c r="M5373" s="12" t="s">
        <v>3780</v>
      </c>
      <c r="N5373" s="12" t="s">
        <v>1255</v>
      </c>
      <c r="O5373" s="12" t="s">
        <v>3781</v>
      </c>
      <c r="P5373" s="12" t="s">
        <v>119</v>
      </c>
      <c r="Y5373" s="11">
        <f>ROUNDUP(SUM(VLOOKUP(F5373,'Pontuação 3.0'!A$2:B$11,2,FALSE),VLOOKUP(E5373,'Pontuação 3.0'!C$2:D$11,2,FALSE),VLOOKUP(H5373,'Pontuação 3.0'!I$2:J$11,2,FALSE),VLOOKUP(J5373,'Pontuação 3.0'!K$2:L$11,2,FALSE),VLOOKUP(G5373,'Pontuação 3.0'!E$2:F$11,2,FALSE),VLOOKUP(I5373,'Pontuação 3.0'!G$2:H$11,2,FALSE),VLOOKUP(K5373,'Pontuação 3.0'!M$2:N$13,2,FALSE)),0)</f>
        <v>2122</v>
      </c>
      <c r="Z5373" s="11">
        <f t="shared" si="6"/>
        <v>212</v>
      </c>
      <c r="AA5373" s="11" t="str">
        <f t="array" ref="AA5373">IFERROR(INDEX('Pontuação 3.0'!G$13:G$191, MATCH(Z5373, 'Pontuação 3.0'!F$13:F$191, 0)), "Faixa Indefinida")</f>
        <v>C</v>
      </c>
      <c r="AB5373" s="11">
        <f t="shared" si="7"/>
        <v>0</v>
      </c>
      <c r="AC5373" s="11">
        <f t="shared" si="8"/>
        <v>0</v>
      </c>
      <c r="AD5373" s="11">
        <f t="shared" si="9"/>
        <v>1</v>
      </c>
      <c r="AE5373" s="11">
        <f t="shared" si="10"/>
        <v>0</v>
      </c>
    </row>
    <row r="5374" ht="15.75" customHeight="1">
      <c r="A5374" s="7">
        <v>45660.0</v>
      </c>
      <c r="B5374" s="8" t="s">
        <v>4988</v>
      </c>
      <c r="C5374" s="8" t="s">
        <v>12108</v>
      </c>
      <c r="D5374" s="9">
        <v>6.3984216471E10</v>
      </c>
      <c r="E5374" s="8" t="s">
        <v>15428</v>
      </c>
      <c r="F5374" s="8" t="s">
        <v>15420</v>
      </c>
      <c r="G5374" s="8" t="s">
        <v>15430</v>
      </c>
      <c r="H5374" s="8" t="s">
        <v>15422</v>
      </c>
      <c r="I5374" s="8" t="s">
        <v>15431</v>
      </c>
      <c r="J5374" s="8" t="s">
        <v>15424</v>
      </c>
      <c r="K5374" s="8" t="s">
        <v>15432</v>
      </c>
      <c r="L5374" s="12" t="s">
        <v>15</v>
      </c>
      <c r="M5374" s="12" t="s">
        <v>3780</v>
      </c>
      <c r="N5374" s="12" t="s">
        <v>310</v>
      </c>
      <c r="O5374" s="12" t="s">
        <v>3781</v>
      </c>
      <c r="P5374" s="12" t="s">
        <v>119</v>
      </c>
      <c r="Y5374" s="11">
        <f>ROUNDUP(SUM(VLOOKUP(F5374,'Pontuação 3.0'!A$2:B$11,2,FALSE),VLOOKUP(E5374,'Pontuação 3.0'!C$2:D$11,2,FALSE),VLOOKUP(H5374,'Pontuação 3.0'!I$2:J$11,2,FALSE),VLOOKUP(J5374,'Pontuação 3.0'!K$2:L$11,2,FALSE),VLOOKUP(G5374,'Pontuação 3.0'!E$2:F$11,2,FALSE),VLOOKUP(I5374,'Pontuação 3.0'!G$2:H$11,2,FALSE),VLOOKUP(K5374,'Pontuação 3.0'!M$2:N$13,2,FALSE)),0)</f>
        <v>2360</v>
      </c>
      <c r="Z5374" s="11">
        <f t="shared" si="6"/>
        <v>236</v>
      </c>
      <c r="AA5374" s="11" t="str">
        <f t="array" ref="AA5374">IFERROR(INDEX('Pontuação 3.0'!G$13:G$191, MATCH(Z5374, 'Pontuação 3.0'!F$13:F$191, 0)), "Faixa Indefinida")</f>
        <v>A</v>
      </c>
      <c r="AB5374" s="11">
        <f t="shared" si="7"/>
        <v>1</v>
      </c>
      <c r="AC5374" s="11">
        <f t="shared" si="8"/>
        <v>0</v>
      </c>
      <c r="AD5374" s="11">
        <f t="shared" si="9"/>
        <v>0</v>
      </c>
      <c r="AE5374" s="11">
        <f t="shared" si="10"/>
        <v>0</v>
      </c>
    </row>
    <row r="5375" ht="15.75" customHeight="1">
      <c r="A5375" s="7">
        <v>45660.0</v>
      </c>
      <c r="B5375" s="8" t="s">
        <v>7578</v>
      </c>
      <c r="C5375" s="8" t="s">
        <v>12109</v>
      </c>
      <c r="D5375" s="9">
        <v>3.5988311633E10</v>
      </c>
      <c r="E5375" s="8" t="s">
        <v>15428</v>
      </c>
      <c r="F5375" s="8" t="s">
        <v>15420</v>
      </c>
      <c r="G5375" s="8" t="s">
        <v>15421</v>
      </c>
      <c r="H5375" s="8" t="s">
        <v>15422</v>
      </c>
      <c r="I5375" s="8" t="s">
        <v>15423</v>
      </c>
      <c r="J5375" s="8" t="s">
        <v>15424</v>
      </c>
      <c r="K5375" s="8" t="s">
        <v>15425</v>
      </c>
      <c r="L5375" s="12" t="s">
        <v>15</v>
      </c>
      <c r="M5375" s="12" t="s">
        <v>3780</v>
      </c>
      <c r="N5375" s="12" t="s">
        <v>162</v>
      </c>
      <c r="O5375" s="12" t="s">
        <v>3781</v>
      </c>
      <c r="P5375" s="12" t="s">
        <v>119</v>
      </c>
      <c r="Y5375" s="11">
        <f>ROUNDUP(SUM(VLOOKUP(F5375,'Pontuação 3.0'!A$2:B$11,2,FALSE),VLOOKUP(E5375,'Pontuação 3.0'!C$2:D$11,2,FALSE),VLOOKUP(H5375,'Pontuação 3.0'!I$2:J$11,2,FALSE),VLOOKUP(J5375,'Pontuação 3.0'!K$2:L$11,2,FALSE),VLOOKUP(G5375,'Pontuação 3.0'!E$2:F$11,2,FALSE),VLOOKUP(I5375,'Pontuação 3.0'!G$2:H$11,2,FALSE),VLOOKUP(K5375,'Pontuação 3.0'!M$2:N$13,2,FALSE)),0)</f>
        <v>1982</v>
      </c>
      <c r="Z5375" s="11">
        <f t="shared" si="6"/>
        <v>198</v>
      </c>
      <c r="AA5375" s="11" t="str">
        <f t="array" ref="AA5375">IFERROR(INDEX('Pontuação 3.0'!G$13:G$191, MATCH(Z5375, 'Pontuação 3.0'!F$13:F$191, 0)), "Faixa Indefinida")</f>
        <v>C</v>
      </c>
      <c r="AB5375" s="11">
        <f t="shared" si="7"/>
        <v>0</v>
      </c>
      <c r="AC5375" s="11">
        <f t="shared" si="8"/>
        <v>0</v>
      </c>
      <c r="AD5375" s="11">
        <f t="shared" si="9"/>
        <v>1</v>
      </c>
      <c r="AE5375" s="11">
        <f t="shared" si="10"/>
        <v>0</v>
      </c>
    </row>
    <row r="5376" ht="15.75" customHeight="1">
      <c r="A5376" s="7">
        <v>45660.0</v>
      </c>
      <c r="B5376" s="8" t="s">
        <v>12110</v>
      </c>
      <c r="C5376" s="8" t="s">
        <v>12111</v>
      </c>
      <c r="D5376" s="9">
        <v>8.7996327454E10</v>
      </c>
      <c r="E5376" s="8" t="s">
        <v>15428</v>
      </c>
      <c r="F5376" s="8" t="s">
        <v>15454</v>
      </c>
      <c r="G5376" s="8" t="s">
        <v>15586</v>
      </c>
      <c r="H5376" s="8" t="s">
        <v>15422</v>
      </c>
      <c r="I5376" s="8" t="s">
        <v>15423</v>
      </c>
      <c r="J5376" s="8" t="s">
        <v>15424</v>
      </c>
      <c r="K5376" s="8" t="s">
        <v>15425</v>
      </c>
      <c r="L5376" s="12" t="s">
        <v>15</v>
      </c>
      <c r="M5376" s="12" t="s">
        <v>3780</v>
      </c>
      <c r="N5376" s="12" t="s">
        <v>205</v>
      </c>
      <c r="O5376" s="12" t="s">
        <v>3781</v>
      </c>
      <c r="P5376" s="12" t="s">
        <v>119</v>
      </c>
      <c r="Y5376" s="11">
        <f>ROUNDUP(SUM(VLOOKUP(F5376,'Pontuação 3.0'!A$2:B$11,2,FALSE),VLOOKUP(E5376,'Pontuação 3.0'!C$2:D$11,2,FALSE),VLOOKUP(H5376,'Pontuação 3.0'!I$2:J$11,2,FALSE),VLOOKUP(J5376,'Pontuação 3.0'!K$2:L$11,2,FALSE),VLOOKUP(G5376,'Pontuação 3.0'!E$2:F$11,2,FALSE),VLOOKUP(I5376,'Pontuação 3.0'!G$2:H$11,2,FALSE),VLOOKUP(K5376,'Pontuação 3.0'!M$2:N$13,2,FALSE)),0)</f>
        <v>2167</v>
      </c>
      <c r="Z5376" s="11">
        <f t="shared" si="6"/>
        <v>217</v>
      </c>
      <c r="AA5376" s="11" t="str">
        <f t="array" ref="AA5376">IFERROR(INDEX('Pontuação 3.0'!G$13:G$191, MATCH(Z5376, 'Pontuação 3.0'!F$13:F$191, 0)), "Faixa Indefinida")</f>
        <v>B</v>
      </c>
      <c r="AB5376" s="11">
        <f t="shared" si="7"/>
        <v>0</v>
      </c>
      <c r="AC5376" s="11">
        <f t="shared" si="8"/>
        <v>1</v>
      </c>
      <c r="AD5376" s="11">
        <f t="shared" si="9"/>
        <v>0</v>
      </c>
      <c r="AE5376" s="11">
        <f t="shared" si="10"/>
        <v>0</v>
      </c>
    </row>
    <row r="5377" ht="15.75" customHeight="1">
      <c r="A5377" s="7">
        <v>45660.0</v>
      </c>
      <c r="B5377" s="8" t="s">
        <v>518</v>
      </c>
      <c r="C5377" s="8" t="s">
        <v>12116</v>
      </c>
      <c r="D5377" s="9">
        <v>8.1986660285E10</v>
      </c>
      <c r="E5377" s="8" t="s">
        <v>15428</v>
      </c>
      <c r="F5377" s="8" t="s">
        <v>15420</v>
      </c>
      <c r="G5377" s="8" t="s">
        <v>15421</v>
      </c>
      <c r="H5377" s="8" t="s">
        <v>15446</v>
      </c>
      <c r="I5377" s="8" t="s">
        <v>15433</v>
      </c>
      <c r="J5377" s="8" t="s">
        <v>15424</v>
      </c>
      <c r="K5377" s="8" t="s">
        <v>15425</v>
      </c>
      <c r="L5377" s="12" t="s">
        <v>15</v>
      </c>
      <c r="M5377" s="12" t="s">
        <v>3780</v>
      </c>
      <c r="N5377" s="12" t="s">
        <v>608</v>
      </c>
      <c r="O5377" s="12" t="s">
        <v>3781</v>
      </c>
      <c r="P5377" s="12" t="s">
        <v>119</v>
      </c>
      <c r="Y5377" s="11">
        <f>ROUNDUP(SUM(VLOOKUP(F5377,'Pontuação 3.0'!A$2:B$11,2,FALSE),VLOOKUP(E5377,'Pontuação 3.0'!C$2:D$11,2,FALSE),VLOOKUP(H5377,'Pontuação 3.0'!I$2:J$11,2,FALSE),VLOOKUP(J5377,'Pontuação 3.0'!K$2:L$11,2,FALSE),VLOOKUP(G5377,'Pontuação 3.0'!E$2:F$11,2,FALSE),VLOOKUP(I5377,'Pontuação 3.0'!G$2:H$11,2,FALSE),VLOOKUP(K5377,'Pontuação 3.0'!M$2:N$13,2,FALSE)),0)</f>
        <v>2344</v>
      </c>
      <c r="Z5377" s="11">
        <f t="shared" si="6"/>
        <v>234</v>
      </c>
      <c r="AA5377" s="11" t="str">
        <f t="array" ref="AA5377">IFERROR(INDEX('Pontuação 3.0'!G$13:G$191, MATCH(Z5377, 'Pontuação 3.0'!F$13:F$191, 0)), "Faixa Indefinida")</f>
        <v>B</v>
      </c>
      <c r="AB5377" s="11">
        <f t="shared" si="7"/>
        <v>0</v>
      </c>
      <c r="AC5377" s="11">
        <f t="shared" si="8"/>
        <v>1</v>
      </c>
      <c r="AD5377" s="11">
        <f t="shared" si="9"/>
        <v>0</v>
      </c>
      <c r="AE5377" s="11">
        <f t="shared" si="10"/>
        <v>0</v>
      </c>
    </row>
    <row r="5378" ht="15.75" customHeight="1">
      <c r="A5378" s="7">
        <v>45660.0</v>
      </c>
      <c r="B5378" s="8" t="s">
        <v>12114</v>
      </c>
      <c r="C5378" s="8" t="s">
        <v>12115</v>
      </c>
      <c r="D5378" s="9">
        <v>1.1959196863E10</v>
      </c>
      <c r="E5378" s="8" t="s">
        <v>15428</v>
      </c>
      <c r="F5378" s="8" t="s">
        <v>15420</v>
      </c>
      <c r="G5378" s="8" t="s">
        <v>15430</v>
      </c>
      <c r="H5378" s="8" t="s">
        <v>15422</v>
      </c>
      <c r="I5378" s="8" t="s">
        <v>15423</v>
      </c>
      <c r="J5378" s="8" t="s">
        <v>15424</v>
      </c>
      <c r="K5378" s="8" t="s">
        <v>15425</v>
      </c>
      <c r="L5378" s="12" t="s">
        <v>15</v>
      </c>
      <c r="M5378" s="12" t="s">
        <v>3780</v>
      </c>
      <c r="N5378" s="12" t="s">
        <v>162</v>
      </c>
      <c r="O5378" s="12" t="s">
        <v>3781</v>
      </c>
      <c r="P5378" s="12" t="s">
        <v>119</v>
      </c>
      <c r="Y5378" s="11">
        <f>ROUNDUP(SUM(VLOOKUP(F5378,'Pontuação 3.0'!A$2:B$11,2,FALSE),VLOOKUP(E5378,'Pontuação 3.0'!C$2:D$11,2,FALSE),VLOOKUP(H5378,'Pontuação 3.0'!I$2:J$11,2,FALSE),VLOOKUP(J5378,'Pontuação 3.0'!K$2:L$11,2,FALSE),VLOOKUP(G5378,'Pontuação 3.0'!E$2:F$11,2,FALSE),VLOOKUP(I5378,'Pontuação 3.0'!G$2:H$11,2,FALSE),VLOOKUP(K5378,'Pontuação 3.0'!M$2:N$13,2,FALSE)),0)</f>
        <v>2122</v>
      </c>
      <c r="Z5378" s="11">
        <f t="shared" si="6"/>
        <v>212</v>
      </c>
      <c r="AA5378" s="11" t="str">
        <f t="array" ref="AA5378">IFERROR(INDEX('Pontuação 3.0'!G$13:G$191, MATCH(Z5378, 'Pontuação 3.0'!F$13:F$191, 0)), "Faixa Indefinida")</f>
        <v>C</v>
      </c>
      <c r="AB5378" s="11">
        <f t="shared" si="7"/>
        <v>0</v>
      </c>
      <c r="AC5378" s="11">
        <f t="shared" si="8"/>
        <v>0</v>
      </c>
      <c r="AD5378" s="11">
        <f t="shared" si="9"/>
        <v>1</v>
      </c>
      <c r="AE5378" s="11">
        <f t="shared" si="10"/>
        <v>0</v>
      </c>
    </row>
    <row r="5379" ht="15.75" customHeight="1">
      <c r="A5379" s="7">
        <v>45660.0</v>
      </c>
      <c r="B5379" s="8" t="s">
        <v>419</v>
      </c>
      <c r="C5379" s="8" t="s">
        <v>12117</v>
      </c>
      <c r="D5379" s="8" t="s">
        <v>12118</v>
      </c>
      <c r="E5379" s="8" t="s">
        <v>15428</v>
      </c>
      <c r="F5379" s="8" t="s">
        <v>15420</v>
      </c>
      <c r="G5379" s="8" t="s">
        <v>15430</v>
      </c>
      <c r="H5379" s="8" t="s">
        <v>15443</v>
      </c>
      <c r="I5379" s="8" t="s">
        <v>15423</v>
      </c>
      <c r="J5379" s="8" t="s">
        <v>15424</v>
      </c>
      <c r="K5379" s="8" t="s">
        <v>15432</v>
      </c>
      <c r="L5379" s="12" t="s">
        <v>15</v>
      </c>
      <c r="M5379" s="12" t="s">
        <v>3780</v>
      </c>
      <c r="N5379" s="12" t="s">
        <v>205</v>
      </c>
      <c r="O5379" s="12" t="s">
        <v>3781</v>
      </c>
      <c r="P5379" s="12" t="s">
        <v>119</v>
      </c>
      <c r="Y5379" s="11">
        <f>ROUNDUP(SUM(VLOOKUP(F5379,'Pontuação 3.0'!A$2:B$11,2,FALSE),VLOOKUP(E5379,'Pontuação 3.0'!C$2:D$11,2,FALSE),VLOOKUP(H5379,'Pontuação 3.0'!I$2:J$11,2,FALSE),VLOOKUP(J5379,'Pontuação 3.0'!K$2:L$11,2,FALSE),VLOOKUP(G5379,'Pontuação 3.0'!E$2:F$11,2,FALSE),VLOOKUP(I5379,'Pontuação 3.0'!G$2:H$11,2,FALSE),VLOOKUP(K5379,'Pontuação 3.0'!M$2:N$13,2,FALSE)),0)</f>
        <v>2144</v>
      </c>
      <c r="Z5379" s="11">
        <f t="shared" si="6"/>
        <v>214</v>
      </c>
      <c r="AA5379" s="11" t="str">
        <f t="array" ref="AA5379">IFERROR(INDEX('Pontuação 3.0'!G$13:G$191, MATCH(Z5379, 'Pontuação 3.0'!F$13:F$191, 0)), "Faixa Indefinida")</f>
        <v>B</v>
      </c>
      <c r="AB5379" s="11">
        <f t="shared" si="7"/>
        <v>0</v>
      </c>
      <c r="AC5379" s="11">
        <f t="shared" si="8"/>
        <v>1</v>
      </c>
      <c r="AD5379" s="11">
        <f t="shared" si="9"/>
        <v>0</v>
      </c>
      <c r="AE5379" s="11">
        <f t="shared" si="10"/>
        <v>0</v>
      </c>
    </row>
    <row r="5380" ht="15.75" customHeight="1">
      <c r="A5380" s="7">
        <v>45660.0</v>
      </c>
      <c r="B5380" s="8" t="s">
        <v>12119</v>
      </c>
      <c r="C5380" s="8" t="s">
        <v>12120</v>
      </c>
      <c r="D5380" s="9">
        <v>9.2981476058E10</v>
      </c>
      <c r="E5380" s="8" t="s">
        <v>15428</v>
      </c>
      <c r="F5380" s="8" t="s">
        <v>15436</v>
      </c>
      <c r="G5380" s="8" t="s">
        <v>15437</v>
      </c>
      <c r="H5380" s="8" t="s">
        <v>15438</v>
      </c>
      <c r="I5380" s="8" t="s">
        <v>15423</v>
      </c>
      <c r="J5380" s="8" t="s">
        <v>15424</v>
      </c>
      <c r="K5380" s="8" t="s">
        <v>15432</v>
      </c>
      <c r="L5380" s="12" t="s">
        <v>15</v>
      </c>
      <c r="M5380" s="12" t="s">
        <v>3780</v>
      </c>
      <c r="N5380" s="12" t="s">
        <v>162</v>
      </c>
      <c r="O5380" s="12" t="s">
        <v>3781</v>
      </c>
      <c r="P5380" s="12" t="s">
        <v>17</v>
      </c>
      <c r="Y5380" s="11">
        <f>ROUNDUP(SUM(VLOOKUP(F5380,'Pontuação 3.0'!A$2:B$11,2,FALSE),VLOOKUP(E5380,'Pontuação 3.0'!C$2:D$11,2,FALSE),VLOOKUP(H5380,'Pontuação 3.0'!I$2:J$11,2,FALSE),VLOOKUP(J5380,'Pontuação 3.0'!K$2:L$11,2,FALSE),VLOOKUP(G5380,'Pontuação 3.0'!E$2:F$11,2,FALSE),VLOOKUP(I5380,'Pontuação 3.0'!G$2:H$11,2,FALSE),VLOOKUP(K5380,'Pontuação 3.0'!M$2:N$13,2,FALSE)),0)</f>
        <v>1805</v>
      </c>
      <c r="Z5380" s="11">
        <f t="shared" si="6"/>
        <v>181</v>
      </c>
      <c r="AA5380" s="11" t="str">
        <f t="array" ref="AA5380">IFERROR(INDEX('Pontuação 3.0'!G$13:G$191, MATCH(Z5380, 'Pontuação 3.0'!F$13:F$191, 0)), "Faixa Indefinida")</f>
        <v>D</v>
      </c>
      <c r="AB5380" s="11">
        <f t="shared" si="7"/>
        <v>0</v>
      </c>
      <c r="AC5380" s="11">
        <f t="shared" si="8"/>
        <v>0</v>
      </c>
      <c r="AD5380" s="11">
        <f t="shared" si="9"/>
        <v>0</v>
      </c>
      <c r="AE5380" s="11">
        <f t="shared" si="10"/>
        <v>1</v>
      </c>
    </row>
    <row r="5381" ht="15.75" customHeight="1">
      <c r="A5381" s="7">
        <v>45660.0</v>
      </c>
      <c r="B5381" s="8" t="s">
        <v>12121</v>
      </c>
      <c r="C5381" s="8" t="s">
        <v>12122</v>
      </c>
      <c r="D5381" s="13" t="s">
        <v>15882</v>
      </c>
      <c r="E5381" s="8" t="s">
        <v>15428</v>
      </c>
      <c r="F5381" s="8" t="s">
        <v>15454</v>
      </c>
      <c r="G5381" s="8" t="s">
        <v>15421</v>
      </c>
      <c r="H5381" s="8" t="s">
        <v>15446</v>
      </c>
      <c r="I5381" s="8" t="s">
        <v>15423</v>
      </c>
      <c r="J5381" s="8" t="s">
        <v>15424</v>
      </c>
      <c r="K5381" s="8" t="s">
        <v>15425</v>
      </c>
      <c r="L5381" s="8"/>
      <c r="M5381" s="8"/>
      <c r="N5381" s="8"/>
      <c r="O5381" s="8"/>
      <c r="P5381" s="8"/>
      <c r="Y5381" s="11">
        <f>ROUNDUP(SUM(VLOOKUP(F5381,'Pontuação 3.0'!A$2:B$11,2,FALSE),VLOOKUP(E5381,'Pontuação 3.0'!C$2:D$11,2,FALSE),VLOOKUP(H5381,'Pontuação 3.0'!I$2:J$11,2,FALSE),VLOOKUP(J5381,'Pontuação 3.0'!K$2:L$11,2,FALSE),VLOOKUP(G5381,'Pontuação 3.0'!E$2:F$11,2,FALSE),VLOOKUP(I5381,'Pontuação 3.0'!G$2:H$11,2,FALSE),VLOOKUP(K5381,'Pontuação 3.0'!M$2:N$13,2,FALSE)),0)</f>
        <v>2054</v>
      </c>
      <c r="Z5381" s="11">
        <f t="shared" si="6"/>
        <v>205</v>
      </c>
      <c r="AA5381" s="11" t="str">
        <f t="array" ref="AA5381">IFERROR(INDEX('Pontuação 3.0'!G$13:G$191, MATCH(Z5381, 'Pontuação 3.0'!F$13:F$191, 0)), "Faixa Indefinida")</f>
        <v>C</v>
      </c>
      <c r="AB5381" s="11">
        <f t="shared" si="7"/>
        <v>0</v>
      </c>
      <c r="AC5381" s="11">
        <f t="shared" si="8"/>
        <v>0</v>
      </c>
      <c r="AD5381" s="11">
        <f t="shared" si="9"/>
        <v>1</v>
      </c>
      <c r="AE5381" s="11">
        <f t="shared" si="10"/>
        <v>0</v>
      </c>
    </row>
    <row r="5382" ht="15.75" customHeight="1">
      <c r="A5382" s="7">
        <v>45660.0</v>
      </c>
      <c r="B5382" s="8" t="s">
        <v>12125</v>
      </c>
      <c r="C5382" s="8" t="s">
        <v>12126</v>
      </c>
      <c r="D5382" s="9">
        <v>1.8998238382E10</v>
      </c>
      <c r="E5382" s="8" t="s">
        <v>15428</v>
      </c>
      <c r="F5382" s="8" t="s">
        <v>15454</v>
      </c>
      <c r="G5382" s="8" t="s">
        <v>15451</v>
      </c>
      <c r="H5382" s="8" t="s">
        <v>15438</v>
      </c>
      <c r="I5382" s="8" t="s">
        <v>15431</v>
      </c>
      <c r="J5382" s="8" t="s">
        <v>15424</v>
      </c>
      <c r="K5382" s="8" t="s">
        <v>15432</v>
      </c>
      <c r="L5382" s="12" t="s">
        <v>15</v>
      </c>
      <c r="M5382" s="12" t="s">
        <v>3780</v>
      </c>
      <c r="N5382" s="12" t="s">
        <v>497</v>
      </c>
      <c r="O5382" s="12" t="s">
        <v>3781</v>
      </c>
      <c r="P5382" s="12" t="s">
        <v>119</v>
      </c>
      <c r="Y5382" s="11">
        <f>ROUNDUP(SUM(VLOOKUP(F5382,'Pontuação 3.0'!A$2:B$11,2,FALSE),VLOOKUP(E5382,'Pontuação 3.0'!C$2:D$11,2,FALSE),VLOOKUP(H5382,'Pontuação 3.0'!I$2:J$11,2,FALSE),VLOOKUP(J5382,'Pontuação 3.0'!K$2:L$11,2,FALSE),VLOOKUP(G5382,'Pontuação 3.0'!E$2:F$11,2,FALSE),VLOOKUP(I5382,'Pontuação 3.0'!G$2:H$11,2,FALSE),VLOOKUP(K5382,'Pontuação 3.0'!M$2:N$13,2,FALSE)),0)</f>
        <v>2047</v>
      </c>
      <c r="Z5382" s="11">
        <f t="shared" si="6"/>
        <v>205</v>
      </c>
      <c r="AA5382" s="11" t="str">
        <f t="array" ref="AA5382">IFERROR(INDEX('Pontuação 3.0'!G$13:G$191, MATCH(Z5382, 'Pontuação 3.0'!F$13:F$191, 0)), "Faixa Indefinida")</f>
        <v>C</v>
      </c>
      <c r="AB5382" s="11">
        <f t="shared" si="7"/>
        <v>0</v>
      </c>
      <c r="AC5382" s="11">
        <f t="shared" si="8"/>
        <v>0</v>
      </c>
      <c r="AD5382" s="11">
        <f t="shared" si="9"/>
        <v>1</v>
      </c>
      <c r="AE5382" s="11">
        <f t="shared" si="10"/>
        <v>0</v>
      </c>
    </row>
    <row r="5383" ht="15.75" customHeight="1">
      <c r="A5383" s="7">
        <v>45660.0</v>
      </c>
      <c r="B5383" s="8" t="s">
        <v>12125</v>
      </c>
      <c r="C5383" s="8" t="s">
        <v>12126</v>
      </c>
      <c r="D5383" s="9">
        <v>1.8998238382E10</v>
      </c>
      <c r="E5383" s="8" t="s">
        <v>15428</v>
      </c>
      <c r="F5383" s="8" t="s">
        <v>15454</v>
      </c>
      <c r="G5383" s="8" t="s">
        <v>15451</v>
      </c>
      <c r="H5383" s="8" t="s">
        <v>15438</v>
      </c>
      <c r="I5383" s="8" t="s">
        <v>15431</v>
      </c>
      <c r="J5383" s="8" t="s">
        <v>15424</v>
      </c>
      <c r="K5383" s="8" t="s">
        <v>15432</v>
      </c>
      <c r="L5383" s="12" t="s">
        <v>15</v>
      </c>
      <c r="M5383" s="12" t="s">
        <v>3780</v>
      </c>
      <c r="N5383" s="12" t="s">
        <v>497</v>
      </c>
      <c r="O5383" s="12" t="s">
        <v>3781</v>
      </c>
      <c r="P5383" s="12" t="s">
        <v>119</v>
      </c>
      <c r="Y5383" s="11">
        <f>ROUNDUP(SUM(VLOOKUP(F5383,'Pontuação 3.0'!A$2:B$11,2,FALSE),VLOOKUP(E5383,'Pontuação 3.0'!C$2:D$11,2,FALSE),VLOOKUP(H5383,'Pontuação 3.0'!I$2:J$11,2,FALSE),VLOOKUP(J5383,'Pontuação 3.0'!K$2:L$11,2,FALSE),VLOOKUP(G5383,'Pontuação 3.0'!E$2:F$11,2,FALSE),VLOOKUP(I5383,'Pontuação 3.0'!G$2:H$11,2,FALSE),VLOOKUP(K5383,'Pontuação 3.0'!M$2:N$13,2,FALSE)),0)</f>
        <v>2047</v>
      </c>
      <c r="Z5383" s="11">
        <f t="shared" si="6"/>
        <v>205</v>
      </c>
      <c r="AA5383" s="11" t="str">
        <f t="array" ref="AA5383">IFERROR(INDEX('Pontuação 3.0'!G$13:G$191, MATCH(Z5383, 'Pontuação 3.0'!F$13:F$191, 0)), "Faixa Indefinida")</f>
        <v>C</v>
      </c>
      <c r="AB5383" s="11">
        <f t="shared" si="7"/>
        <v>0</v>
      </c>
      <c r="AC5383" s="11">
        <f t="shared" si="8"/>
        <v>0</v>
      </c>
      <c r="AD5383" s="11">
        <f t="shared" si="9"/>
        <v>1</v>
      </c>
      <c r="AE5383" s="11">
        <f t="shared" si="10"/>
        <v>0</v>
      </c>
    </row>
    <row r="5384" ht="15.75" customHeight="1">
      <c r="A5384" s="7">
        <v>45660.0</v>
      </c>
      <c r="B5384" s="8" t="s">
        <v>12123</v>
      </c>
      <c r="C5384" s="8" t="s">
        <v>12124</v>
      </c>
      <c r="D5384" s="9">
        <v>3.1999378153E10</v>
      </c>
      <c r="E5384" s="8" t="s">
        <v>15428</v>
      </c>
      <c r="F5384" s="8" t="s">
        <v>15420</v>
      </c>
      <c r="G5384" s="8" t="s">
        <v>15430</v>
      </c>
      <c r="H5384" s="8" t="s">
        <v>15443</v>
      </c>
      <c r="I5384" s="8" t="s">
        <v>15431</v>
      </c>
      <c r="J5384" s="8" t="s">
        <v>15424</v>
      </c>
      <c r="K5384" s="8" t="s">
        <v>15432</v>
      </c>
      <c r="L5384" s="12" t="s">
        <v>15</v>
      </c>
      <c r="M5384" s="12" t="s">
        <v>3780</v>
      </c>
      <c r="N5384" s="12" t="s">
        <v>93</v>
      </c>
      <c r="O5384" s="12" t="s">
        <v>3781</v>
      </c>
      <c r="P5384" s="12" t="s">
        <v>119</v>
      </c>
      <c r="Y5384" s="11">
        <f>ROUNDUP(SUM(VLOOKUP(F5384,'Pontuação 3.0'!A$2:B$11,2,FALSE),VLOOKUP(E5384,'Pontuação 3.0'!C$2:D$11,2,FALSE),VLOOKUP(H5384,'Pontuação 3.0'!I$2:J$11,2,FALSE),VLOOKUP(J5384,'Pontuação 3.0'!K$2:L$11,2,FALSE),VLOOKUP(G5384,'Pontuação 3.0'!E$2:F$11,2,FALSE),VLOOKUP(I5384,'Pontuação 3.0'!G$2:H$11,2,FALSE),VLOOKUP(K5384,'Pontuação 3.0'!M$2:N$13,2,FALSE)),0)</f>
        <v>2296</v>
      </c>
      <c r="Z5384" s="11">
        <f t="shared" si="6"/>
        <v>230</v>
      </c>
      <c r="AA5384" s="11" t="str">
        <f t="array" ref="AA5384">IFERROR(INDEX('Pontuação 3.0'!G$13:G$191, MATCH(Z5384, 'Pontuação 3.0'!F$13:F$191, 0)), "Faixa Indefinida")</f>
        <v>B</v>
      </c>
      <c r="AB5384" s="11">
        <f t="shared" si="7"/>
        <v>0</v>
      </c>
      <c r="AC5384" s="11">
        <f t="shared" si="8"/>
        <v>1</v>
      </c>
      <c r="AD5384" s="11">
        <f t="shared" si="9"/>
        <v>0</v>
      </c>
      <c r="AE5384" s="11">
        <f t="shared" si="10"/>
        <v>0</v>
      </c>
    </row>
    <row r="5385" ht="15.75" customHeight="1">
      <c r="A5385" s="7">
        <v>45660.0</v>
      </c>
      <c r="B5385" s="8" t="s">
        <v>12127</v>
      </c>
      <c r="C5385" s="8" t="s">
        <v>12128</v>
      </c>
      <c r="D5385" s="9">
        <v>3.1973058971E10</v>
      </c>
      <c r="E5385" s="8" t="s">
        <v>15428</v>
      </c>
      <c r="F5385" s="8" t="s">
        <v>15420</v>
      </c>
      <c r="G5385" s="8" t="s">
        <v>15430</v>
      </c>
      <c r="H5385" s="8" t="s">
        <v>15446</v>
      </c>
      <c r="I5385" s="8" t="s">
        <v>15423</v>
      </c>
      <c r="J5385" s="8" t="s">
        <v>15424</v>
      </c>
      <c r="K5385" s="8" t="s">
        <v>15425</v>
      </c>
      <c r="L5385" s="12" t="s">
        <v>15</v>
      </c>
      <c r="M5385" s="12" t="s">
        <v>3780</v>
      </c>
      <c r="N5385" s="12" t="s">
        <v>1677</v>
      </c>
      <c r="O5385" s="12" t="s">
        <v>3781</v>
      </c>
      <c r="P5385" s="12" t="s">
        <v>119</v>
      </c>
      <c r="Y5385" s="11">
        <f>ROUNDUP(SUM(VLOOKUP(F5385,'Pontuação 3.0'!A$2:B$11,2,FALSE),VLOOKUP(E5385,'Pontuação 3.0'!C$2:D$11,2,FALSE),VLOOKUP(H5385,'Pontuação 3.0'!I$2:J$11,2,FALSE),VLOOKUP(J5385,'Pontuação 3.0'!K$2:L$11,2,FALSE),VLOOKUP(G5385,'Pontuação 3.0'!E$2:F$11,2,FALSE),VLOOKUP(I5385,'Pontuação 3.0'!G$2:H$11,2,FALSE),VLOOKUP(K5385,'Pontuação 3.0'!M$2:N$13,2,FALSE)),0)</f>
        <v>2209</v>
      </c>
      <c r="Z5385" s="11">
        <f t="shared" si="6"/>
        <v>221</v>
      </c>
      <c r="AA5385" s="11" t="str">
        <f t="array" ref="AA5385">IFERROR(INDEX('Pontuação 3.0'!G$13:G$191, MATCH(Z5385, 'Pontuação 3.0'!F$13:F$191, 0)), "Faixa Indefinida")</f>
        <v>B</v>
      </c>
      <c r="AB5385" s="11">
        <f t="shared" si="7"/>
        <v>0</v>
      </c>
      <c r="AC5385" s="11">
        <f t="shared" si="8"/>
        <v>1</v>
      </c>
      <c r="AD5385" s="11">
        <f t="shared" si="9"/>
        <v>0</v>
      </c>
      <c r="AE5385" s="11">
        <f t="shared" si="10"/>
        <v>0</v>
      </c>
    </row>
    <row r="5386" ht="15.75" customHeight="1">
      <c r="A5386" s="7">
        <v>45660.0</v>
      </c>
      <c r="B5386" s="8" t="s">
        <v>12129</v>
      </c>
      <c r="C5386" s="8" t="s">
        <v>12130</v>
      </c>
      <c r="D5386" s="9">
        <v>6.5999308859E10</v>
      </c>
      <c r="E5386" s="8" t="s">
        <v>15428</v>
      </c>
      <c r="F5386" s="8" t="s">
        <v>15454</v>
      </c>
      <c r="G5386" s="8" t="s">
        <v>15451</v>
      </c>
      <c r="H5386" s="8" t="s">
        <v>15438</v>
      </c>
      <c r="I5386" s="8" t="s">
        <v>15431</v>
      </c>
      <c r="J5386" s="8" t="s">
        <v>15424</v>
      </c>
      <c r="K5386" s="8" t="s">
        <v>15432</v>
      </c>
      <c r="L5386" s="8"/>
      <c r="M5386" s="8"/>
      <c r="N5386" s="8"/>
      <c r="O5386" s="8"/>
      <c r="P5386" s="8"/>
      <c r="Y5386" s="11">
        <f>ROUNDUP(SUM(VLOOKUP(F5386,'Pontuação 3.0'!A$2:B$11,2,FALSE),VLOOKUP(E5386,'Pontuação 3.0'!C$2:D$11,2,FALSE),VLOOKUP(H5386,'Pontuação 3.0'!I$2:J$11,2,FALSE),VLOOKUP(J5386,'Pontuação 3.0'!K$2:L$11,2,FALSE),VLOOKUP(G5386,'Pontuação 3.0'!E$2:F$11,2,FALSE),VLOOKUP(I5386,'Pontuação 3.0'!G$2:H$11,2,FALSE),VLOOKUP(K5386,'Pontuação 3.0'!M$2:N$13,2,FALSE)),0)</f>
        <v>2047</v>
      </c>
      <c r="Z5386" s="11">
        <f t="shared" si="6"/>
        <v>205</v>
      </c>
      <c r="AA5386" s="11" t="str">
        <f t="array" ref="AA5386">IFERROR(INDEX('Pontuação 3.0'!G$13:G$191, MATCH(Z5386, 'Pontuação 3.0'!F$13:F$191, 0)), "Faixa Indefinida")</f>
        <v>C</v>
      </c>
      <c r="AB5386" s="11">
        <f t="shared" si="7"/>
        <v>0</v>
      </c>
      <c r="AC5386" s="11">
        <f t="shared" si="8"/>
        <v>0</v>
      </c>
      <c r="AD5386" s="11">
        <f t="shared" si="9"/>
        <v>1</v>
      </c>
      <c r="AE5386" s="11">
        <f t="shared" si="10"/>
        <v>0</v>
      </c>
    </row>
    <row r="5387" ht="15.75" customHeight="1">
      <c r="A5387" s="7">
        <v>45660.0</v>
      </c>
      <c r="B5387" s="8" t="s">
        <v>12131</v>
      </c>
      <c r="C5387" s="8" t="s">
        <v>12132</v>
      </c>
      <c r="D5387" s="9">
        <v>3.4999937405E10</v>
      </c>
      <c r="E5387" s="8" t="s">
        <v>15428</v>
      </c>
      <c r="F5387" s="8" t="s">
        <v>15420</v>
      </c>
      <c r="G5387" s="8" t="s">
        <v>15421</v>
      </c>
      <c r="H5387" s="8" t="s">
        <v>15422</v>
      </c>
      <c r="I5387" s="8" t="s">
        <v>15431</v>
      </c>
      <c r="J5387" s="8" t="s">
        <v>15448</v>
      </c>
      <c r="K5387" s="8" t="s">
        <v>15432</v>
      </c>
      <c r="L5387" s="12" t="s">
        <v>15</v>
      </c>
      <c r="M5387" s="12" t="s">
        <v>3780</v>
      </c>
      <c r="N5387" s="12" t="s">
        <v>205</v>
      </c>
      <c r="O5387" s="12" t="s">
        <v>3781</v>
      </c>
      <c r="P5387" s="12" t="s">
        <v>119</v>
      </c>
      <c r="Y5387" s="11">
        <f>ROUNDUP(SUM(VLOOKUP(F5387,'Pontuação 3.0'!A$2:B$11,2,FALSE),VLOOKUP(E5387,'Pontuação 3.0'!C$2:D$11,2,FALSE),VLOOKUP(H5387,'Pontuação 3.0'!I$2:J$11,2,FALSE),VLOOKUP(J5387,'Pontuação 3.0'!K$2:L$11,2,FALSE),VLOOKUP(G5387,'Pontuação 3.0'!E$2:F$11,2,FALSE),VLOOKUP(I5387,'Pontuação 3.0'!G$2:H$11,2,FALSE),VLOOKUP(K5387,'Pontuação 3.0'!M$2:N$13,2,FALSE)),0)</f>
        <v>2481</v>
      </c>
      <c r="Z5387" s="11">
        <f t="shared" si="6"/>
        <v>248</v>
      </c>
      <c r="AA5387" s="11" t="str">
        <f t="array" ref="AA5387">IFERROR(INDEX('Pontuação 3.0'!G$13:G$191, MATCH(Z5387, 'Pontuação 3.0'!F$13:F$191, 0)), "Faixa Indefinida")</f>
        <v>A</v>
      </c>
      <c r="AB5387" s="11">
        <f t="shared" si="7"/>
        <v>1</v>
      </c>
      <c r="AC5387" s="11">
        <f t="shared" si="8"/>
        <v>0</v>
      </c>
      <c r="AD5387" s="11">
        <f t="shared" si="9"/>
        <v>0</v>
      </c>
      <c r="AE5387" s="11">
        <f t="shared" si="10"/>
        <v>0</v>
      </c>
    </row>
    <row r="5388" ht="15.75" customHeight="1">
      <c r="A5388" s="7">
        <v>45660.0</v>
      </c>
      <c r="B5388" s="8" t="s">
        <v>12133</v>
      </c>
      <c r="C5388" s="8" t="s">
        <v>12134</v>
      </c>
      <c r="D5388" s="9">
        <v>1.2988001377E10</v>
      </c>
      <c r="E5388" s="8" t="s">
        <v>15428</v>
      </c>
      <c r="F5388" s="8" t="s">
        <v>15442</v>
      </c>
      <c r="G5388" s="8" t="s">
        <v>15430</v>
      </c>
      <c r="H5388" s="8" t="s">
        <v>15443</v>
      </c>
      <c r="I5388" s="8" t="s">
        <v>15423</v>
      </c>
      <c r="J5388" s="8" t="s">
        <v>15424</v>
      </c>
      <c r="K5388" s="8" t="s">
        <v>15439</v>
      </c>
      <c r="L5388" s="12" t="s">
        <v>15</v>
      </c>
      <c r="M5388" s="12" t="s">
        <v>3780</v>
      </c>
      <c r="N5388" s="12" t="s">
        <v>300</v>
      </c>
      <c r="O5388" s="12" t="s">
        <v>3781</v>
      </c>
      <c r="P5388" s="12" t="s">
        <v>119</v>
      </c>
      <c r="Y5388" s="11">
        <f>ROUNDUP(SUM(VLOOKUP(F5388,'Pontuação 3.0'!A$2:B$11,2,FALSE),VLOOKUP(E5388,'Pontuação 3.0'!C$2:D$11,2,FALSE),VLOOKUP(H5388,'Pontuação 3.0'!I$2:J$11,2,FALSE),VLOOKUP(J5388,'Pontuação 3.0'!K$2:L$11,2,FALSE),VLOOKUP(G5388,'Pontuação 3.0'!E$2:F$11,2,FALSE),VLOOKUP(I5388,'Pontuação 3.0'!G$2:H$11,2,FALSE),VLOOKUP(K5388,'Pontuação 3.0'!M$2:N$13,2,FALSE)),0)</f>
        <v>1903</v>
      </c>
      <c r="Z5388" s="11">
        <f t="shared" si="6"/>
        <v>190</v>
      </c>
      <c r="AA5388" s="11" t="str">
        <f t="array" ref="AA5388">IFERROR(INDEX('Pontuação 3.0'!G$13:G$191, MATCH(Z5388, 'Pontuação 3.0'!F$13:F$191, 0)), "Faixa Indefinida")</f>
        <v>D</v>
      </c>
      <c r="AB5388" s="11">
        <f t="shared" si="7"/>
        <v>0</v>
      </c>
      <c r="AC5388" s="11">
        <f t="shared" si="8"/>
        <v>0</v>
      </c>
      <c r="AD5388" s="11">
        <f t="shared" si="9"/>
        <v>0</v>
      </c>
      <c r="AE5388" s="11">
        <f t="shared" si="10"/>
        <v>1</v>
      </c>
    </row>
    <row r="5389" ht="15.75" customHeight="1">
      <c r="A5389" s="7">
        <v>45660.0</v>
      </c>
      <c r="B5389" s="8" t="s">
        <v>12137</v>
      </c>
      <c r="C5389" s="8" t="s">
        <v>12138</v>
      </c>
      <c r="D5389" s="8" t="s">
        <v>12139</v>
      </c>
      <c r="E5389" s="8" t="s">
        <v>15428</v>
      </c>
      <c r="F5389" s="8" t="s">
        <v>15454</v>
      </c>
      <c r="G5389" s="8" t="s">
        <v>15430</v>
      </c>
      <c r="H5389" s="8" t="s">
        <v>15446</v>
      </c>
      <c r="I5389" s="8" t="s">
        <v>15431</v>
      </c>
      <c r="J5389" s="8" t="s">
        <v>15448</v>
      </c>
      <c r="K5389" s="8" t="s">
        <v>15432</v>
      </c>
      <c r="L5389" s="12" t="s">
        <v>15</v>
      </c>
      <c r="M5389" s="12" t="s">
        <v>3780</v>
      </c>
      <c r="N5389" s="12" t="s">
        <v>608</v>
      </c>
      <c r="O5389" s="12" t="s">
        <v>3781</v>
      </c>
      <c r="P5389" s="12" t="s">
        <v>119</v>
      </c>
      <c r="Y5389" s="11">
        <f>ROUNDUP(SUM(VLOOKUP(F5389,'Pontuação 3.0'!A$2:B$11,2,FALSE),VLOOKUP(E5389,'Pontuação 3.0'!C$2:D$11,2,FALSE),VLOOKUP(H5389,'Pontuação 3.0'!I$2:J$11,2,FALSE),VLOOKUP(J5389,'Pontuação 3.0'!K$2:L$11,2,FALSE),VLOOKUP(G5389,'Pontuação 3.0'!E$2:F$11,2,FALSE),VLOOKUP(I5389,'Pontuação 3.0'!G$2:H$11,2,FALSE),VLOOKUP(K5389,'Pontuação 3.0'!M$2:N$13,2,FALSE)),0)</f>
        <v>2693</v>
      </c>
      <c r="Z5389" s="11">
        <f t="shared" si="6"/>
        <v>269</v>
      </c>
      <c r="AA5389" s="11" t="str">
        <f t="array" ref="AA5389">IFERROR(INDEX('Pontuação 3.0'!G$13:G$191, MATCH(Z5389, 'Pontuação 3.0'!F$13:F$191, 0)), "Faixa Indefinida")</f>
        <v>A</v>
      </c>
      <c r="AB5389" s="11">
        <f t="shared" si="7"/>
        <v>1</v>
      </c>
      <c r="AC5389" s="11">
        <f t="shared" si="8"/>
        <v>0</v>
      </c>
      <c r="AD5389" s="11">
        <f t="shared" si="9"/>
        <v>0</v>
      </c>
      <c r="AE5389" s="11">
        <f t="shared" si="10"/>
        <v>0</v>
      </c>
    </row>
    <row r="5390" ht="15.75" customHeight="1">
      <c r="A5390" s="7">
        <v>45660.0</v>
      </c>
      <c r="B5390" s="8" t="s">
        <v>12135</v>
      </c>
      <c r="C5390" s="8" t="s">
        <v>12136</v>
      </c>
      <c r="D5390" s="9">
        <v>8.1999477809E10</v>
      </c>
      <c r="E5390" s="8" t="s">
        <v>15428</v>
      </c>
      <c r="F5390" s="8" t="s">
        <v>15429</v>
      </c>
      <c r="G5390" s="8" t="s">
        <v>15430</v>
      </c>
      <c r="H5390" s="8" t="s">
        <v>15438</v>
      </c>
      <c r="I5390" s="8" t="s">
        <v>15423</v>
      </c>
      <c r="J5390" s="8" t="s">
        <v>15448</v>
      </c>
      <c r="K5390" s="8" t="s">
        <v>15425</v>
      </c>
      <c r="L5390" s="12" t="s">
        <v>15</v>
      </c>
      <c r="M5390" s="12" t="s">
        <v>3780</v>
      </c>
      <c r="N5390" s="12" t="s">
        <v>205</v>
      </c>
      <c r="O5390" s="12" t="s">
        <v>3781</v>
      </c>
      <c r="P5390" s="12" t="s">
        <v>119</v>
      </c>
      <c r="Y5390" s="11">
        <f>ROUNDUP(SUM(VLOOKUP(F5390,'Pontuação 3.0'!A$2:B$11,2,FALSE),VLOOKUP(E5390,'Pontuação 3.0'!C$2:D$11,2,FALSE),VLOOKUP(H5390,'Pontuação 3.0'!I$2:J$11,2,FALSE),VLOOKUP(J5390,'Pontuação 3.0'!K$2:L$11,2,FALSE),VLOOKUP(G5390,'Pontuação 3.0'!E$2:F$11,2,FALSE),VLOOKUP(I5390,'Pontuação 3.0'!G$2:H$11,2,FALSE),VLOOKUP(K5390,'Pontuação 3.0'!M$2:N$13,2,FALSE)),0)</f>
        <v>2013</v>
      </c>
      <c r="Z5390" s="11">
        <f t="shared" si="6"/>
        <v>201</v>
      </c>
      <c r="AA5390" s="11" t="str">
        <f t="array" ref="AA5390">IFERROR(INDEX('Pontuação 3.0'!G$13:G$191, MATCH(Z5390, 'Pontuação 3.0'!F$13:F$191, 0)), "Faixa Indefinida")</f>
        <v>C</v>
      </c>
      <c r="AB5390" s="11">
        <f t="shared" si="7"/>
        <v>0</v>
      </c>
      <c r="AC5390" s="11">
        <f t="shared" si="8"/>
        <v>0</v>
      </c>
      <c r="AD5390" s="11">
        <f t="shared" si="9"/>
        <v>1</v>
      </c>
      <c r="AE5390" s="11">
        <f t="shared" si="10"/>
        <v>0</v>
      </c>
    </row>
    <row r="5391" ht="15.75" customHeight="1">
      <c r="A5391" s="7">
        <v>45660.0</v>
      </c>
      <c r="B5391" s="8" t="s">
        <v>12140</v>
      </c>
      <c r="C5391" s="8" t="s">
        <v>12141</v>
      </c>
      <c r="D5391" s="13" t="s">
        <v>15883</v>
      </c>
      <c r="E5391" s="8" t="s">
        <v>15428</v>
      </c>
      <c r="F5391" s="8" t="s">
        <v>15420</v>
      </c>
      <c r="G5391" s="8" t="s">
        <v>15430</v>
      </c>
      <c r="H5391" s="8" t="s">
        <v>15446</v>
      </c>
      <c r="I5391" s="8" t="s">
        <v>15423</v>
      </c>
      <c r="J5391" s="8" t="s">
        <v>15448</v>
      </c>
      <c r="K5391" s="8" t="s">
        <v>15480</v>
      </c>
      <c r="L5391" s="12" t="s">
        <v>15</v>
      </c>
      <c r="M5391" s="12" t="s">
        <v>3780</v>
      </c>
      <c r="N5391" s="12" t="s">
        <v>162</v>
      </c>
      <c r="O5391" s="12" t="s">
        <v>3781</v>
      </c>
      <c r="P5391" s="12" t="s">
        <v>119</v>
      </c>
      <c r="Y5391" s="11">
        <f>ROUNDUP(SUM(VLOOKUP(F5391,'Pontuação 3.0'!A$2:B$11,2,FALSE),VLOOKUP(E5391,'Pontuação 3.0'!C$2:D$11,2,FALSE),VLOOKUP(H5391,'Pontuação 3.0'!I$2:J$11,2,FALSE),VLOOKUP(J5391,'Pontuação 3.0'!K$2:L$11,2,FALSE),VLOOKUP(G5391,'Pontuação 3.0'!E$2:F$11,2,FALSE),VLOOKUP(I5391,'Pontuação 3.0'!G$2:H$11,2,FALSE),VLOOKUP(K5391,'Pontuação 3.0'!M$2:N$13,2,FALSE)),0)</f>
        <v>2440</v>
      </c>
      <c r="Z5391" s="11">
        <f t="shared" si="6"/>
        <v>244</v>
      </c>
      <c r="AA5391" s="11" t="str">
        <f t="array" ref="AA5391">IFERROR(INDEX('Pontuação 3.0'!G$13:G$191, MATCH(Z5391, 'Pontuação 3.0'!F$13:F$191, 0)), "Faixa Indefinida")</f>
        <v>A</v>
      </c>
      <c r="AB5391" s="11">
        <f t="shared" si="7"/>
        <v>1</v>
      </c>
      <c r="AC5391" s="11">
        <f t="shared" si="8"/>
        <v>0</v>
      </c>
      <c r="AD5391" s="11">
        <f t="shared" si="9"/>
        <v>0</v>
      </c>
      <c r="AE5391" s="11">
        <f t="shared" si="10"/>
        <v>0</v>
      </c>
    </row>
    <row r="5392" ht="15.75" customHeight="1">
      <c r="A5392" s="7">
        <v>45660.0</v>
      </c>
      <c r="B5392" s="8" t="s">
        <v>12142</v>
      </c>
      <c r="C5392" s="8" t="s">
        <v>12143</v>
      </c>
      <c r="D5392" s="9">
        <v>6.6992558739E10</v>
      </c>
      <c r="E5392" s="8" t="s">
        <v>15428</v>
      </c>
      <c r="F5392" s="8" t="s">
        <v>15420</v>
      </c>
      <c r="G5392" s="8" t="s">
        <v>15430</v>
      </c>
      <c r="H5392" s="8" t="s">
        <v>15443</v>
      </c>
      <c r="I5392" s="8" t="s">
        <v>15423</v>
      </c>
      <c r="J5392" s="8" t="s">
        <v>15424</v>
      </c>
      <c r="K5392" s="8" t="s">
        <v>15425</v>
      </c>
      <c r="L5392" s="12" t="s">
        <v>15</v>
      </c>
      <c r="M5392" s="12" t="s">
        <v>3780</v>
      </c>
      <c r="N5392" s="12" t="s">
        <v>360</v>
      </c>
      <c r="O5392" s="12" t="s">
        <v>3781</v>
      </c>
      <c r="P5392" s="12" t="s">
        <v>119</v>
      </c>
      <c r="Y5392" s="11">
        <f>ROUNDUP(SUM(VLOOKUP(F5392,'Pontuação 3.0'!A$2:B$11,2,FALSE),VLOOKUP(E5392,'Pontuação 3.0'!C$2:D$11,2,FALSE),VLOOKUP(H5392,'Pontuação 3.0'!I$2:J$11,2,FALSE),VLOOKUP(J5392,'Pontuação 3.0'!K$2:L$11,2,FALSE),VLOOKUP(G5392,'Pontuação 3.0'!E$2:F$11,2,FALSE),VLOOKUP(I5392,'Pontuação 3.0'!G$2:H$11,2,FALSE),VLOOKUP(K5392,'Pontuação 3.0'!M$2:N$13,2,FALSE)),0)</f>
        <v>2058</v>
      </c>
      <c r="Z5392" s="11">
        <f t="shared" si="6"/>
        <v>206</v>
      </c>
      <c r="AA5392" s="11" t="str">
        <f t="array" ref="AA5392">IFERROR(INDEX('Pontuação 3.0'!G$13:G$191, MATCH(Z5392, 'Pontuação 3.0'!F$13:F$191, 0)), "Faixa Indefinida")</f>
        <v>C</v>
      </c>
      <c r="AB5392" s="11">
        <f t="shared" si="7"/>
        <v>0</v>
      </c>
      <c r="AC5392" s="11">
        <f t="shared" si="8"/>
        <v>0</v>
      </c>
      <c r="AD5392" s="11">
        <f t="shared" si="9"/>
        <v>1</v>
      </c>
      <c r="AE5392" s="11">
        <f t="shared" si="10"/>
        <v>0</v>
      </c>
    </row>
    <row r="5393" ht="15.75" customHeight="1">
      <c r="A5393" s="7">
        <v>45660.0</v>
      </c>
      <c r="B5393" s="8" t="s">
        <v>12144</v>
      </c>
      <c r="C5393" s="8" t="s">
        <v>12145</v>
      </c>
      <c r="D5393" s="9">
        <v>6.1996266234E10</v>
      </c>
      <c r="E5393" s="8" t="s">
        <v>15428</v>
      </c>
      <c r="F5393" s="8" t="s">
        <v>15436</v>
      </c>
      <c r="G5393" s="8" t="s">
        <v>15451</v>
      </c>
      <c r="H5393" s="8" t="s">
        <v>15438</v>
      </c>
      <c r="I5393" s="8" t="s">
        <v>15423</v>
      </c>
      <c r="J5393" s="8" t="s">
        <v>15424</v>
      </c>
      <c r="K5393" s="8" t="s">
        <v>15466</v>
      </c>
      <c r="L5393" s="8"/>
      <c r="M5393" s="8"/>
      <c r="N5393" s="8"/>
      <c r="O5393" s="8"/>
      <c r="P5393" s="8"/>
      <c r="Y5393" s="11">
        <f>ROUNDUP(SUM(VLOOKUP(F5393,'Pontuação 3.0'!A$2:B$11,2,FALSE),VLOOKUP(E5393,'Pontuação 3.0'!C$2:D$11,2,FALSE),VLOOKUP(H5393,'Pontuação 3.0'!I$2:J$11,2,FALSE),VLOOKUP(J5393,'Pontuação 3.0'!K$2:L$11,2,FALSE),VLOOKUP(G5393,'Pontuação 3.0'!E$2:F$11,2,FALSE),VLOOKUP(I5393,'Pontuação 3.0'!G$2:H$11,2,FALSE),VLOOKUP(K5393,'Pontuação 3.0'!M$2:N$13,2,FALSE)),0)</f>
        <v>1870</v>
      </c>
      <c r="Z5393" s="11">
        <f t="shared" si="6"/>
        <v>187</v>
      </c>
      <c r="AA5393" s="11" t="str">
        <f t="array" ref="AA5393">IFERROR(INDEX('Pontuação 3.0'!G$13:G$191, MATCH(Z5393, 'Pontuação 3.0'!F$13:F$191, 0)), "Faixa Indefinida")</f>
        <v>D</v>
      </c>
      <c r="AB5393" s="11">
        <f t="shared" si="7"/>
        <v>0</v>
      </c>
      <c r="AC5393" s="11">
        <f t="shared" si="8"/>
        <v>0</v>
      </c>
      <c r="AD5393" s="11">
        <f t="shared" si="9"/>
        <v>0</v>
      </c>
      <c r="AE5393" s="11">
        <f t="shared" si="10"/>
        <v>1</v>
      </c>
    </row>
    <row r="5394" ht="15.75" customHeight="1">
      <c r="A5394" s="7">
        <v>45660.0</v>
      </c>
      <c r="B5394" s="8" t="s">
        <v>12146</v>
      </c>
      <c r="C5394" s="8" t="s">
        <v>12147</v>
      </c>
      <c r="D5394" s="9">
        <v>8.4988270274E10</v>
      </c>
      <c r="E5394" s="8" t="s">
        <v>15428</v>
      </c>
      <c r="F5394" s="8" t="s">
        <v>15442</v>
      </c>
      <c r="G5394" s="8" t="s">
        <v>15430</v>
      </c>
      <c r="H5394" s="8" t="s">
        <v>15446</v>
      </c>
      <c r="I5394" s="8" t="s">
        <v>15423</v>
      </c>
      <c r="J5394" s="8" t="s">
        <v>15424</v>
      </c>
      <c r="K5394" s="8" t="s">
        <v>15432</v>
      </c>
      <c r="L5394" s="12" t="s">
        <v>15</v>
      </c>
      <c r="M5394" s="12" t="s">
        <v>3780</v>
      </c>
      <c r="N5394" s="12" t="s">
        <v>986</v>
      </c>
      <c r="O5394" s="12" t="s">
        <v>3781</v>
      </c>
      <c r="P5394" s="12" t="s">
        <v>119</v>
      </c>
      <c r="Y5394" s="11">
        <f>ROUNDUP(SUM(VLOOKUP(F5394,'Pontuação 3.0'!A$2:B$11,2,FALSE),VLOOKUP(E5394,'Pontuação 3.0'!C$2:D$11,2,FALSE),VLOOKUP(H5394,'Pontuação 3.0'!I$2:J$11,2,FALSE),VLOOKUP(J5394,'Pontuação 3.0'!K$2:L$11,2,FALSE),VLOOKUP(G5394,'Pontuação 3.0'!E$2:F$11,2,FALSE),VLOOKUP(I5394,'Pontuação 3.0'!G$2:H$11,2,FALSE),VLOOKUP(K5394,'Pontuação 3.0'!M$2:N$13,2,FALSE)),0)</f>
        <v>2162</v>
      </c>
      <c r="Z5394" s="11">
        <f t="shared" si="6"/>
        <v>216</v>
      </c>
      <c r="AA5394" s="11" t="str">
        <f t="array" ref="AA5394">IFERROR(INDEX('Pontuação 3.0'!G$13:G$191, MATCH(Z5394, 'Pontuação 3.0'!F$13:F$191, 0)), "Faixa Indefinida")</f>
        <v>B</v>
      </c>
      <c r="AB5394" s="11">
        <f t="shared" si="7"/>
        <v>0</v>
      </c>
      <c r="AC5394" s="11">
        <f t="shared" si="8"/>
        <v>1</v>
      </c>
      <c r="AD5394" s="11">
        <f t="shared" si="9"/>
        <v>0</v>
      </c>
      <c r="AE5394" s="11">
        <f t="shared" si="10"/>
        <v>0</v>
      </c>
    </row>
    <row r="5395" ht="15.75" customHeight="1">
      <c r="A5395" s="7">
        <v>45660.0</v>
      </c>
      <c r="B5395" s="8" t="s">
        <v>12148</v>
      </c>
      <c r="C5395" s="8" t="s">
        <v>12149</v>
      </c>
      <c r="D5395" s="8" t="s">
        <v>12150</v>
      </c>
      <c r="E5395" s="8" t="s">
        <v>15428</v>
      </c>
      <c r="F5395" s="8" t="s">
        <v>15442</v>
      </c>
      <c r="G5395" s="8" t="s">
        <v>15430</v>
      </c>
      <c r="H5395" s="8" t="s">
        <v>15446</v>
      </c>
      <c r="I5395" s="8" t="s">
        <v>15423</v>
      </c>
      <c r="J5395" s="8" t="s">
        <v>15424</v>
      </c>
      <c r="K5395" s="8" t="s">
        <v>15425</v>
      </c>
      <c r="L5395" s="12" t="s">
        <v>15</v>
      </c>
      <c r="M5395" s="12" t="s">
        <v>3780</v>
      </c>
      <c r="N5395" s="12" t="s">
        <v>310</v>
      </c>
      <c r="O5395" s="12" t="s">
        <v>3781</v>
      </c>
      <c r="P5395" s="12" t="s">
        <v>119</v>
      </c>
      <c r="Y5395" s="11">
        <f>ROUNDUP(SUM(VLOOKUP(F5395,'Pontuação 3.0'!A$2:B$11,2,FALSE),VLOOKUP(E5395,'Pontuação 3.0'!C$2:D$11,2,FALSE),VLOOKUP(H5395,'Pontuação 3.0'!I$2:J$11,2,FALSE),VLOOKUP(J5395,'Pontuação 3.0'!K$2:L$11,2,FALSE),VLOOKUP(G5395,'Pontuação 3.0'!E$2:F$11,2,FALSE),VLOOKUP(I5395,'Pontuação 3.0'!G$2:H$11,2,FALSE),VLOOKUP(K5395,'Pontuação 3.0'!M$2:N$13,2,FALSE)),0)</f>
        <v>2076</v>
      </c>
      <c r="Z5395" s="11">
        <f t="shared" si="6"/>
        <v>208</v>
      </c>
      <c r="AA5395" s="11" t="str">
        <f t="array" ref="AA5395">IFERROR(INDEX('Pontuação 3.0'!G$13:G$191, MATCH(Z5395, 'Pontuação 3.0'!F$13:F$191, 0)), "Faixa Indefinida")</f>
        <v>C</v>
      </c>
      <c r="AB5395" s="11">
        <f t="shared" si="7"/>
        <v>0</v>
      </c>
      <c r="AC5395" s="11">
        <f t="shared" si="8"/>
        <v>0</v>
      </c>
      <c r="AD5395" s="11">
        <f t="shared" si="9"/>
        <v>1</v>
      </c>
      <c r="AE5395" s="11">
        <f t="shared" si="10"/>
        <v>0</v>
      </c>
    </row>
    <row r="5396" ht="15.75" customHeight="1">
      <c r="A5396" s="7">
        <v>45660.0</v>
      </c>
      <c r="B5396" s="8" t="s">
        <v>12151</v>
      </c>
      <c r="C5396" s="8" t="s">
        <v>12152</v>
      </c>
      <c r="D5396" s="9">
        <v>8.2993799328E10</v>
      </c>
      <c r="E5396" s="8" t="s">
        <v>15428</v>
      </c>
      <c r="F5396" s="8" t="s">
        <v>15442</v>
      </c>
      <c r="G5396" s="8" t="s">
        <v>15430</v>
      </c>
      <c r="H5396" s="8" t="s">
        <v>15422</v>
      </c>
      <c r="I5396" s="8" t="s">
        <v>15423</v>
      </c>
      <c r="J5396" s="8" t="s">
        <v>15424</v>
      </c>
      <c r="K5396" s="8" t="s">
        <v>15425</v>
      </c>
      <c r="L5396" s="12" t="s">
        <v>15</v>
      </c>
      <c r="M5396" s="12" t="s">
        <v>3780</v>
      </c>
      <c r="N5396" s="12" t="s">
        <v>1255</v>
      </c>
      <c r="O5396" s="12" t="s">
        <v>3781</v>
      </c>
      <c r="P5396" s="12" t="s">
        <v>119</v>
      </c>
      <c r="Y5396" s="11">
        <f>ROUNDUP(SUM(VLOOKUP(F5396,'Pontuação 3.0'!A$2:B$11,2,FALSE),VLOOKUP(E5396,'Pontuação 3.0'!C$2:D$11,2,FALSE),VLOOKUP(H5396,'Pontuação 3.0'!I$2:J$11,2,FALSE),VLOOKUP(J5396,'Pontuação 3.0'!K$2:L$11,2,FALSE),VLOOKUP(G5396,'Pontuação 3.0'!E$2:F$11,2,FALSE),VLOOKUP(I5396,'Pontuação 3.0'!G$2:H$11,2,FALSE),VLOOKUP(K5396,'Pontuação 3.0'!M$2:N$13,2,FALSE)),0)</f>
        <v>1989</v>
      </c>
      <c r="Z5396" s="11">
        <f t="shared" si="6"/>
        <v>199</v>
      </c>
      <c r="AA5396" s="11" t="str">
        <f t="array" ref="AA5396">IFERROR(INDEX('Pontuação 3.0'!G$13:G$191, MATCH(Z5396, 'Pontuação 3.0'!F$13:F$191, 0)), "Faixa Indefinida")</f>
        <v>C</v>
      </c>
      <c r="AB5396" s="11">
        <f t="shared" si="7"/>
        <v>0</v>
      </c>
      <c r="AC5396" s="11">
        <f t="shared" si="8"/>
        <v>0</v>
      </c>
      <c r="AD5396" s="11">
        <f t="shared" si="9"/>
        <v>1</v>
      </c>
      <c r="AE5396" s="11">
        <f t="shared" si="10"/>
        <v>0</v>
      </c>
    </row>
    <row r="5397" ht="15.75" customHeight="1">
      <c r="A5397" s="7">
        <v>45660.0</v>
      </c>
      <c r="B5397" s="8" t="s">
        <v>12153</v>
      </c>
      <c r="C5397" s="8" t="s">
        <v>12154</v>
      </c>
      <c r="D5397" s="9">
        <v>2.2992878522E10</v>
      </c>
      <c r="E5397" s="8" t="s">
        <v>15428</v>
      </c>
      <c r="F5397" s="8" t="s">
        <v>15454</v>
      </c>
      <c r="G5397" s="8" t="s">
        <v>15421</v>
      </c>
      <c r="H5397" s="8" t="s">
        <v>15422</v>
      </c>
      <c r="I5397" s="8" t="s">
        <v>15433</v>
      </c>
      <c r="J5397" s="8" t="s">
        <v>15424</v>
      </c>
      <c r="K5397" s="8" t="s">
        <v>15432</v>
      </c>
      <c r="L5397" s="8"/>
      <c r="M5397" s="8"/>
      <c r="N5397" s="8"/>
      <c r="O5397" s="8"/>
      <c r="P5397" s="8"/>
      <c r="Y5397" s="11">
        <f>ROUNDUP(SUM(VLOOKUP(F5397,'Pontuação 3.0'!A$2:B$11,2,FALSE),VLOOKUP(E5397,'Pontuação 3.0'!C$2:D$11,2,FALSE),VLOOKUP(H5397,'Pontuação 3.0'!I$2:J$11,2,FALSE),VLOOKUP(J5397,'Pontuação 3.0'!K$2:L$11,2,FALSE),VLOOKUP(G5397,'Pontuação 3.0'!E$2:F$11,2,FALSE),VLOOKUP(I5397,'Pontuação 3.0'!G$2:H$11,2,FALSE),VLOOKUP(K5397,'Pontuação 3.0'!M$2:N$13,2,FALSE)),0)</f>
        <v>2328</v>
      </c>
      <c r="Z5397" s="11">
        <f t="shared" si="6"/>
        <v>233</v>
      </c>
      <c r="AA5397" s="11" t="str">
        <f t="array" ref="AA5397">IFERROR(INDEX('Pontuação 3.0'!G$13:G$191, MATCH(Z5397, 'Pontuação 3.0'!F$13:F$191, 0)), "Faixa Indefinida")</f>
        <v>B</v>
      </c>
      <c r="AB5397" s="11">
        <f t="shared" si="7"/>
        <v>0</v>
      </c>
      <c r="AC5397" s="11">
        <f t="shared" si="8"/>
        <v>1</v>
      </c>
      <c r="AD5397" s="11">
        <f t="shared" si="9"/>
        <v>0</v>
      </c>
      <c r="AE5397" s="11">
        <f t="shared" si="10"/>
        <v>0</v>
      </c>
    </row>
    <row r="5398" ht="15.75" customHeight="1">
      <c r="A5398" s="7">
        <v>45660.0</v>
      </c>
      <c r="B5398" s="8" t="s">
        <v>12157</v>
      </c>
      <c r="C5398" s="8" t="s">
        <v>12158</v>
      </c>
      <c r="D5398" s="9">
        <v>3.5997229008E10</v>
      </c>
      <c r="E5398" s="8" t="s">
        <v>15428</v>
      </c>
      <c r="F5398" s="8" t="s">
        <v>15605</v>
      </c>
      <c r="G5398" s="8" t="s">
        <v>15451</v>
      </c>
      <c r="H5398" s="8" t="s">
        <v>15422</v>
      </c>
      <c r="I5398" s="8" t="s">
        <v>15423</v>
      </c>
      <c r="J5398" s="8" t="s">
        <v>15424</v>
      </c>
      <c r="K5398" s="8" t="s">
        <v>15425</v>
      </c>
      <c r="L5398" s="12" t="s">
        <v>15</v>
      </c>
      <c r="M5398" s="12" t="s">
        <v>3780</v>
      </c>
      <c r="N5398" s="12" t="s">
        <v>205</v>
      </c>
      <c r="O5398" s="12" t="s">
        <v>3781</v>
      </c>
      <c r="P5398" s="12" t="s">
        <v>17</v>
      </c>
      <c r="Y5398" s="11">
        <f>ROUNDUP(SUM(VLOOKUP(F5398,'Pontuação 3.0'!A$2:B$11,2,FALSE),VLOOKUP(E5398,'Pontuação 3.0'!C$2:D$11,2,FALSE),VLOOKUP(H5398,'Pontuação 3.0'!I$2:J$11,2,FALSE),VLOOKUP(J5398,'Pontuação 3.0'!K$2:L$11,2,FALSE),VLOOKUP(G5398,'Pontuação 3.0'!E$2:F$11,2,FALSE),VLOOKUP(I5398,'Pontuação 3.0'!G$2:H$11,2,FALSE),VLOOKUP(K5398,'Pontuação 3.0'!M$2:N$13,2,FALSE)),0)</f>
        <v>1654</v>
      </c>
      <c r="Z5398" s="11">
        <f t="shared" si="6"/>
        <v>165</v>
      </c>
      <c r="AA5398" s="11" t="str">
        <f t="array" ref="AA5398">IFERROR(INDEX('Pontuação 3.0'!G$13:G$191, MATCH(Z5398, 'Pontuação 3.0'!F$13:F$191, 0)), "Faixa Indefinida")</f>
        <v>D</v>
      </c>
      <c r="AB5398" s="11">
        <f t="shared" si="7"/>
        <v>0</v>
      </c>
      <c r="AC5398" s="11">
        <f t="shared" si="8"/>
        <v>0</v>
      </c>
      <c r="AD5398" s="11">
        <f t="shared" si="9"/>
        <v>0</v>
      </c>
      <c r="AE5398" s="11">
        <f t="shared" si="10"/>
        <v>1</v>
      </c>
    </row>
    <row r="5399" ht="15.75" customHeight="1">
      <c r="A5399" s="7">
        <v>45660.0</v>
      </c>
      <c r="B5399" s="8" t="s">
        <v>12159</v>
      </c>
      <c r="C5399" s="8" t="s">
        <v>12160</v>
      </c>
      <c r="D5399" s="9">
        <v>6.2996252196E10</v>
      </c>
      <c r="E5399" s="8" t="s">
        <v>15428</v>
      </c>
      <c r="F5399" s="8" t="s">
        <v>15442</v>
      </c>
      <c r="G5399" s="8" t="s">
        <v>15430</v>
      </c>
      <c r="H5399" s="8" t="s">
        <v>15443</v>
      </c>
      <c r="I5399" s="8" t="s">
        <v>15423</v>
      </c>
      <c r="J5399" s="8" t="s">
        <v>15424</v>
      </c>
      <c r="K5399" s="8" t="s">
        <v>15425</v>
      </c>
      <c r="L5399" s="12" t="s">
        <v>15</v>
      </c>
      <c r="M5399" s="12" t="s">
        <v>3780</v>
      </c>
      <c r="N5399" s="12" t="s">
        <v>354</v>
      </c>
      <c r="O5399" s="12" t="s">
        <v>3781</v>
      </c>
      <c r="P5399" s="12" t="s">
        <v>119</v>
      </c>
      <c r="Y5399" s="11">
        <f>ROUNDUP(SUM(VLOOKUP(F5399,'Pontuação 3.0'!A$2:B$11,2,FALSE),VLOOKUP(E5399,'Pontuação 3.0'!C$2:D$11,2,FALSE),VLOOKUP(H5399,'Pontuação 3.0'!I$2:J$11,2,FALSE),VLOOKUP(J5399,'Pontuação 3.0'!K$2:L$11,2,FALSE),VLOOKUP(G5399,'Pontuação 3.0'!E$2:F$11,2,FALSE),VLOOKUP(I5399,'Pontuação 3.0'!G$2:H$11,2,FALSE),VLOOKUP(K5399,'Pontuação 3.0'!M$2:N$13,2,FALSE)),0)</f>
        <v>1925</v>
      </c>
      <c r="Z5399" s="11">
        <f t="shared" si="6"/>
        <v>193</v>
      </c>
      <c r="AA5399" s="11" t="str">
        <f t="array" ref="AA5399">IFERROR(INDEX('Pontuação 3.0'!G$13:G$191, MATCH(Z5399, 'Pontuação 3.0'!F$13:F$191, 0)), "Faixa Indefinida")</f>
        <v>C</v>
      </c>
      <c r="AB5399" s="11">
        <f t="shared" si="7"/>
        <v>0</v>
      </c>
      <c r="AC5399" s="11">
        <f t="shared" si="8"/>
        <v>0</v>
      </c>
      <c r="AD5399" s="11">
        <f t="shared" si="9"/>
        <v>1</v>
      </c>
      <c r="AE5399" s="11">
        <f t="shared" si="10"/>
        <v>0</v>
      </c>
    </row>
    <row r="5400" ht="15.75" customHeight="1">
      <c r="A5400" s="7">
        <v>45660.0</v>
      </c>
      <c r="B5400" s="8" t="s">
        <v>12159</v>
      </c>
      <c r="C5400" s="8" t="s">
        <v>12160</v>
      </c>
      <c r="D5400" s="9">
        <v>6.2996252196E10</v>
      </c>
      <c r="E5400" s="8" t="s">
        <v>15428</v>
      </c>
      <c r="F5400" s="8" t="s">
        <v>15442</v>
      </c>
      <c r="G5400" s="8" t="s">
        <v>15421</v>
      </c>
      <c r="H5400" s="8" t="s">
        <v>15443</v>
      </c>
      <c r="I5400" s="8" t="s">
        <v>15423</v>
      </c>
      <c r="J5400" s="8" t="s">
        <v>15424</v>
      </c>
      <c r="K5400" s="8" t="s">
        <v>15425</v>
      </c>
      <c r="L5400" s="12" t="s">
        <v>15</v>
      </c>
      <c r="M5400" s="12" t="s">
        <v>3780</v>
      </c>
      <c r="N5400" s="12" t="s">
        <v>354</v>
      </c>
      <c r="O5400" s="12" t="s">
        <v>3781</v>
      </c>
      <c r="P5400" s="12" t="s">
        <v>119</v>
      </c>
      <c r="Y5400" s="11">
        <f>ROUNDUP(SUM(VLOOKUP(F5400,'Pontuação 3.0'!A$2:B$11,2,FALSE),VLOOKUP(E5400,'Pontuação 3.0'!C$2:D$11,2,FALSE),VLOOKUP(H5400,'Pontuação 3.0'!I$2:J$11,2,FALSE),VLOOKUP(J5400,'Pontuação 3.0'!K$2:L$11,2,FALSE),VLOOKUP(G5400,'Pontuação 3.0'!E$2:F$11,2,FALSE),VLOOKUP(I5400,'Pontuação 3.0'!G$2:H$11,2,FALSE),VLOOKUP(K5400,'Pontuação 3.0'!M$2:N$13,2,FALSE)),0)</f>
        <v>1785</v>
      </c>
      <c r="Z5400" s="11">
        <f t="shared" si="6"/>
        <v>179</v>
      </c>
      <c r="AA5400" s="11" t="str">
        <f t="array" ref="AA5400">IFERROR(INDEX('Pontuação 3.0'!G$13:G$191, MATCH(Z5400, 'Pontuação 3.0'!F$13:F$191, 0)), "Faixa Indefinida")</f>
        <v>D</v>
      </c>
      <c r="AB5400" s="11">
        <f t="shared" si="7"/>
        <v>0</v>
      </c>
      <c r="AC5400" s="11">
        <f t="shared" si="8"/>
        <v>0</v>
      </c>
      <c r="AD5400" s="11">
        <f t="shared" si="9"/>
        <v>0</v>
      </c>
      <c r="AE5400" s="11">
        <f t="shared" si="10"/>
        <v>1</v>
      </c>
    </row>
    <row r="5401" ht="15.75" customHeight="1">
      <c r="A5401" s="7">
        <v>45660.0</v>
      </c>
      <c r="B5401" s="8" t="s">
        <v>12161</v>
      </c>
      <c r="C5401" s="8" t="s">
        <v>12162</v>
      </c>
      <c r="D5401" s="9">
        <v>6.7992334696E10</v>
      </c>
      <c r="E5401" s="8" t="s">
        <v>15428</v>
      </c>
      <c r="F5401" s="8" t="s">
        <v>15420</v>
      </c>
      <c r="G5401" s="8" t="s">
        <v>15455</v>
      </c>
      <c r="H5401" s="8" t="s">
        <v>15446</v>
      </c>
      <c r="I5401" s="8" t="s">
        <v>15433</v>
      </c>
      <c r="J5401" s="8" t="s">
        <v>15424</v>
      </c>
      <c r="K5401" s="8" t="s">
        <v>15425</v>
      </c>
      <c r="L5401" s="12" t="s">
        <v>15</v>
      </c>
      <c r="M5401" s="12" t="s">
        <v>3780</v>
      </c>
      <c r="N5401" s="12" t="s">
        <v>162</v>
      </c>
      <c r="O5401" s="12" t="s">
        <v>3781</v>
      </c>
      <c r="P5401" s="12" t="s">
        <v>119</v>
      </c>
      <c r="Y5401" s="11">
        <f>ROUNDUP(SUM(VLOOKUP(F5401,'Pontuação 3.0'!A$2:B$11,2,FALSE),VLOOKUP(E5401,'Pontuação 3.0'!C$2:D$11,2,FALSE),VLOOKUP(H5401,'Pontuação 3.0'!I$2:J$11,2,FALSE),VLOOKUP(J5401,'Pontuação 3.0'!K$2:L$11,2,FALSE),VLOOKUP(G5401,'Pontuação 3.0'!E$2:F$11,2,FALSE),VLOOKUP(I5401,'Pontuação 3.0'!G$2:H$11,2,FALSE),VLOOKUP(K5401,'Pontuação 3.0'!M$2:N$13,2,FALSE)),0)</f>
        <v>2578</v>
      </c>
      <c r="Z5401" s="11">
        <f t="shared" si="6"/>
        <v>258</v>
      </c>
      <c r="AA5401" s="11" t="str">
        <f t="array" ref="AA5401">IFERROR(INDEX('Pontuação 3.0'!G$13:G$191, MATCH(Z5401, 'Pontuação 3.0'!F$13:F$191, 0)), "Faixa Indefinida")</f>
        <v>A</v>
      </c>
      <c r="AB5401" s="11">
        <f t="shared" si="7"/>
        <v>1</v>
      </c>
      <c r="AC5401" s="11">
        <f t="shared" si="8"/>
        <v>0</v>
      </c>
      <c r="AD5401" s="11">
        <f t="shared" si="9"/>
        <v>0</v>
      </c>
      <c r="AE5401" s="11">
        <f t="shared" si="10"/>
        <v>0</v>
      </c>
    </row>
    <row r="5402" ht="15.75" customHeight="1">
      <c r="A5402" s="7">
        <v>45660.0</v>
      </c>
      <c r="B5402" s="8" t="s">
        <v>12163</v>
      </c>
      <c r="C5402" s="8" t="s">
        <v>12164</v>
      </c>
      <c r="D5402" s="9">
        <v>8.5997340824E10</v>
      </c>
      <c r="E5402" s="8" t="s">
        <v>15419</v>
      </c>
      <c r="F5402" s="8" t="s">
        <v>15420</v>
      </c>
      <c r="G5402" s="8" t="s">
        <v>15430</v>
      </c>
      <c r="H5402" s="8" t="s">
        <v>15438</v>
      </c>
      <c r="I5402" s="8" t="s">
        <v>15431</v>
      </c>
      <c r="J5402" s="8" t="s">
        <v>15424</v>
      </c>
      <c r="K5402" s="8" t="s">
        <v>15432</v>
      </c>
      <c r="L5402" s="12" t="s">
        <v>15</v>
      </c>
      <c r="M5402" s="12" t="s">
        <v>3780</v>
      </c>
      <c r="N5402" s="12" t="s">
        <v>205</v>
      </c>
      <c r="O5402" s="12" t="s">
        <v>3812</v>
      </c>
      <c r="P5402" s="12" t="s">
        <v>119</v>
      </c>
      <c r="Y5402" s="11">
        <f>ROUNDUP(SUM(VLOOKUP(F5402,'Pontuação 3.0'!A$2:B$11,2,FALSE),VLOOKUP(E5402,'Pontuação 3.0'!C$2:D$11,2,FALSE),VLOOKUP(H5402,'Pontuação 3.0'!I$2:J$11,2,FALSE),VLOOKUP(J5402,'Pontuação 3.0'!K$2:L$11,2,FALSE),VLOOKUP(G5402,'Pontuação 3.0'!E$2:F$11,2,FALSE),VLOOKUP(I5402,'Pontuação 3.0'!G$2:H$11,2,FALSE),VLOOKUP(K5402,'Pontuação 3.0'!M$2:N$13,2,FALSE)),0)</f>
        <v>2182</v>
      </c>
      <c r="Z5402" s="11">
        <f t="shared" si="6"/>
        <v>218</v>
      </c>
      <c r="AA5402" s="11" t="str">
        <f t="array" ref="AA5402">IFERROR(INDEX('Pontuação 3.0'!G$13:G$191, MATCH(Z5402, 'Pontuação 3.0'!F$13:F$191, 0)), "Faixa Indefinida")</f>
        <v>B</v>
      </c>
      <c r="AB5402" s="11">
        <f t="shared" si="7"/>
        <v>0</v>
      </c>
      <c r="AC5402" s="11">
        <f t="shared" si="8"/>
        <v>1</v>
      </c>
      <c r="AD5402" s="11">
        <f t="shared" si="9"/>
        <v>0</v>
      </c>
      <c r="AE5402" s="11">
        <f t="shared" si="10"/>
        <v>0</v>
      </c>
    </row>
    <row r="5403" ht="15.75" customHeight="1">
      <c r="A5403" s="7">
        <v>45660.0</v>
      </c>
      <c r="B5403" s="8" t="s">
        <v>12165</v>
      </c>
      <c r="C5403" s="8" t="s">
        <v>12166</v>
      </c>
      <c r="D5403" s="9">
        <v>6.5996997042E10</v>
      </c>
      <c r="E5403" s="8" t="s">
        <v>15428</v>
      </c>
      <c r="F5403" s="8" t="s">
        <v>15420</v>
      </c>
      <c r="G5403" s="8" t="s">
        <v>15421</v>
      </c>
      <c r="H5403" s="8" t="s">
        <v>15443</v>
      </c>
      <c r="I5403" s="8" t="s">
        <v>15433</v>
      </c>
      <c r="J5403" s="8" t="s">
        <v>15424</v>
      </c>
      <c r="K5403" s="8" t="s">
        <v>15425</v>
      </c>
      <c r="L5403" s="12" t="s">
        <v>15</v>
      </c>
      <c r="M5403" s="12" t="s">
        <v>3780</v>
      </c>
      <c r="N5403" s="12" t="s">
        <v>310</v>
      </c>
      <c r="O5403" s="12" t="s">
        <v>3781</v>
      </c>
      <c r="P5403" s="12" t="s">
        <v>119</v>
      </c>
      <c r="Y5403" s="11">
        <f>ROUNDUP(SUM(VLOOKUP(F5403,'Pontuação 3.0'!A$2:B$11,2,FALSE),VLOOKUP(E5403,'Pontuação 3.0'!C$2:D$11,2,FALSE),VLOOKUP(H5403,'Pontuação 3.0'!I$2:J$11,2,FALSE),VLOOKUP(J5403,'Pontuação 3.0'!K$2:L$11,2,FALSE),VLOOKUP(G5403,'Pontuação 3.0'!E$2:F$11,2,FALSE),VLOOKUP(I5403,'Pontuação 3.0'!G$2:H$11,2,FALSE),VLOOKUP(K5403,'Pontuação 3.0'!M$2:N$13,2,FALSE)),0)</f>
        <v>2193</v>
      </c>
      <c r="Z5403" s="11">
        <f t="shared" si="6"/>
        <v>219</v>
      </c>
      <c r="AA5403" s="11" t="str">
        <f t="array" ref="AA5403">IFERROR(INDEX('Pontuação 3.0'!G$13:G$191, MATCH(Z5403, 'Pontuação 3.0'!F$13:F$191, 0)), "Faixa Indefinida")</f>
        <v>B</v>
      </c>
      <c r="AB5403" s="11">
        <f t="shared" si="7"/>
        <v>0</v>
      </c>
      <c r="AC5403" s="11">
        <f t="shared" si="8"/>
        <v>1</v>
      </c>
      <c r="AD5403" s="11">
        <f t="shared" si="9"/>
        <v>0</v>
      </c>
      <c r="AE5403" s="11">
        <f t="shared" si="10"/>
        <v>0</v>
      </c>
    </row>
    <row r="5404" ht="15.75" customHeight="1">
      <c r="A5404" s="7">
        <v>45660.0</v>
      </c>
      <c r="B5404" s="8" t="s">
        <v>243</v>
      </c>
      <c r="C5404" s="8" t="s">
        <v>12167</v>
      </c>
      <c r="D5404" s="9">
        <v>1.1986992509E10</v>
      </c>
      <c r="E5404" s="8" t="s">
        <v>15419</v>
      </c>
      <c r="F5404" s="8" t="s">
        <v>15442</v>
      </c>
      <c r="G5404" s="8" t="s">
        <v>15430</v>
      </c>
      <c r="H5404" s="8" t="s">
        <v>15443</v>
      </c>
      <c r="I5404" s="8" t="s">
        <v>15423</v>
      </c>
      <c r="J5404" s="8" t="s">
        <v>15424</v>
      </c>
      <c r="K5404" s="8" t="s">
        <v>15425</v>
      </c>
      <c r="L5404" s="12" t="s">
        <v>15</v>
      </c>
      <c r="M5404" s="12" t="s">
        <v>3780</v>
      </c>
      <c r="N5404" s="12" t="s">
        <v>162</v>
      </c>
      <c r="O5404" s="12" t="s">
        <v>3781</v>
      </c>
      <c r="P5404" s="12" t="s">
        <v>119</v>
      </c>
      <c r="Y5404" s="11">
        <f>ROUNDUP(SUM(VLOOKUP(F5404,'Pontuação 3.0'!A$2:B$11,2,FALSE),VLOOKUP(E5404,'Pontuação 3.0'!C$2:D$11,2,FALSE),VLOOKUP(H5404,'Pontuação 3.0'!I$2:J$11,2,FALSE),VLOOKUP(J5404,'Pontuação 3.0'!K$2:L$11,2,FALSE),VLOOKUP(G5404,'Pontuação 3.0'!E$2:F$11,2,FALSE),VLOOKUP(I5404,'Pontuação 3.0'!G$2:H$11,2,FALSE),VLOOKUP(K5404,'Pontuação 3.0'!M$2:N$13,2,FALSE)),0)</f>
        <v>1895</v>
      </c>
      <c r="Z5404" s="11">
        <f t="shared" si="6"/>
        <v>190</v>
      </c>
      <c r="AA5404" s="11" t="str">
        <f t="array" ref="AA5404">IFERROR(INDEX('Pontuação 3.0'!G$13:G$191, MATCH(Z5404, 'Pontuação 3.0'!F$13:F$191, 0)), "Faixa Indefinida")</f>
        <v>D</v>
      </c>
      <c r="AB5404" s="11">
        <f t="shared" si="7"/>
        <v>0</v>
      </c>
      <c r="AC5404" s="11">
        <f t="shared" si="8"/>
        <v>0</v>
      </c>
      <c r="AD5404" s="11">
        <f t="shared" si="9"/>
        <v>0</v>
      </c>
      <c r="AE5404" s="11">
        <f t="shared" si="10"/>
        <v>1</v>
      </c>
    </row>
    <row r="5405" ht="15.75" customHeight="1">
      <c r="A5405" s="7">
        <v>45660.0</v>
      </c>
      <c r="B5405" s="8" t="s">
        <v>160</v>
      </c>
      <c r="C5405" s="8" t="s">
        <v>12168</v>
      </c>
      <c r="D5405" s="9">
        <v>4.4999473508E10</v>
      </c>
      <c r="E5405" s="8" t="s">
        <v>15428</v>
      </c>
      <c r="F5405" s="8" t="s">
        <v>15420</v>
      </c>
      <c r="G5405" s="8" t="s">
        <v>15430</v>
      </c>
      <c r="H5405" s="8" t="s">
        <v>15446</v>
      </c>
      <c r="I5405" s="8" t="s">
        <v>15423</v>
      </c>
      <c r="J5405" s="8" t="s">
        <v>15424</v>
      </c>
      <c r="K5405" s="8" t="s">
        <v>15432</v>
      </c>
      <c r="L5405" s="12" t="s">
        <v>15</v>
      </c>
      <c r="M5405" s="12" t="s">
        <v>3780</v>
      </c>
      <c r="N5405" s="12" t="s">
        <v>93</v>
      </c>
      <c r="O5405" s="12" t="s">
        <v>3781</v>
      </c>
      <c r="P5405" s="12" t="s">
        <v>119</v>
      </c>
      <c r="Y5405" s="11">
        <f>ROUNDUP(SUM(VLOOKUP(F5405,'Pontuação 3.0'!A$2:B$11,2,FALSE),VLOOKUP(E5405,'Pontuação 3.0'!C$2:D$11,2,FALSE),VLOOKUP(H5405,'Pontuação 3.0'!I$2:J$11,2,FALSE),VLOOKUP(J5405,'Pontuação 3.0'!K$2:L$11,2,FALSE),VLOOKUP(G5405,'Pontuação 3.0'!E$2:F$11,2,FALSE),VLOOKUP(I5405,'Pontuação 3.0'!G$2:H$11,2,FALSE),VLOOKUP(K5405,'Pontuação 3.0'!M$2:N$13,2,FALSE)),0)</f>
        <v>2295</v>
      </c>
      <c r="Z5405" s="11">
        <f t="shared" si="6"/>
        <v>230</v>
      </c>
      <c r="AA5405" s="11" t="str">
        <f t="array" ref="AA5405">IFERROR(INDEX('Pontuação 3.0'!G$13:G$191, MATCH(Z5405, 'Pontuação 3.0'!F$13:F$191, 0)), "Faixa Indefinida")</f>
        <v>B</v>
      </c>
      <c r="AB5405" s="11">
        <f t="shared" si="7"/>
        <v>0</v>
      </c>
      <c r="AC5405" s="11">
        <f t="shared" si="8"/>
        <v>1</v>
      </c>
      <c r="AD5405" s="11">
        <f t="shared" si="9"/>
        <v>0</v>
      </c>
      <c r="AE5405" s="11">
        <f t="shared" si="10"/>
        <v>0</v>
      </c>
    </row>
    <row r="5406" ht="15.75" customHeight="1">
      <c r="A5406" s="7">
        <v>45660.0</v>
      </c>
      <c r="B5406" s="8" t="s">
        <v>12171</v>
      </c>
      <c r="C5406" s="8" t="s">
        <v>12172</v>
      </c>
      <c r="D5406" s="9">
        <v>4.9988591299E10</v>
      </c>
      <c r="E5406" s="8" t="s">
        <v>15428</v>
      </c>
      <c r="F5406" s="8" t="s">
        <v>15442</v>
      </c>
      <c r="G5406" s="8" t="s">
        <v>15421</v>
      </c>
      <c r="H5406" s="8" t="s">
        <v>15446</v>
      </c>
      <c r="I5406" s="8" t="s">
        <v>15431</v>
      </c>
      <c r="J5406" s="8" t="s">
        <v>15424</v>
      </c>
      <c r="K5406" s="8" t="s">
        <v>15425</v>
      </c>
      <c r="L5406" s="12" t="s">
        <v>15</v>
      </c>
      <c r="M5406" s="12" t="s">
        <v>3780</v>
      </c>
      <c r="N5406" s="12" t="s">
        <v>4070</v>
      </c>
      <c r="O5406" s="12" t="s">
        <v>3781</v>
      </c>
      <c r="P5406" s="12" t="s">
        <v>119</v>
      </c>
      <c r="Y5406" s="11">
        <f>ROUNDUP(SUM(VLOOKUP(F5406,'Pontuação 3.0'!A$2:B$11,2,FALSE),VLOOKUP(E5406,'Pontuação 3.0'!C$2:D$11,2,FALSE),VLOOKUP(H5406,'Pontuação 3.0'!I$2:J$11,2,FALSE),VLOOKUP(J5406,'Pontuação 3.0'!K$2:L$11,2,FALSE),VLOOKUP(G5406,'Pontuação 3.0'!E$2:F$11,2,FALSE),VLOOKUP(I5406,'Pontuação 3.0'!G$2:H$11,2,FALSE),VLOOKUP(K5406,'Pontuação 3.0'!M$2:N$13,2,FALSE)),0)</f>
        <v>2088</v>
      </c>
      <c r="Z5406" s="11">
        <f t="shared" si="6"/>
        <v>209</v>
      </c>
      <c r="AA5406" s="11" t="str">
        <f t="array" ref="AA5406">IFERROR(INDEX('Pontuação 3.0'!G$13:G$191, MATCH(Z5406, 'Pontuação 3.0'!F$13:F$191, 0)), "Faixa Indefinida")</f>
        <v>C</v>
      </c>
      <c r="AB5406" s="11">
        <f t="shared" si="7"/>
        <v>0</v>
      </c>
      <c r="AC5406" s="11">
        <f t="shared" si="8"/>
        <v>0</v>
      </c>
      <c r="AD5406" s="11">
        <f t="shared" si="9"/>
        <v>1</v>
      </c>
      <c r="AE5406" s="11">
        <f t="shared" si="10"/>
        <v>0</v>
      </c>
    </row>
    <row r="5407" ht="15.75" customHeight="1">
      <c r="A5407" s="7">
        <v>45660.0</v>
      </c>
      <c r="B5407" s="8" t="s">
        <v>12173</v>
      </c>
      <c r="C5407" s="8" t="s">
        <v>12174</v>
      </c>
      <c r="D5407" s="9">
        <v>9.2994218113E10</v>
      </c>
      <c r="E5407" s="8" t="s">
        <v>15428</v>
      </c>
      <c r="F5407" s="8" t="s">
        <v>15442</v>
      </c>
      <c r="G5407" s="8" t="s">
        <v>15430</v>
      </c>
      <c r="H5407" s="8" t="s">
        <v>15422</v>
      </c>
      <c r="I5407" s="8" t="s">
        <v>15431</v>
      </c>
      <c r="J5407" s="8" t="s">
        <v>15424</v>
      </c>
      <c r="K5407" s="8" t="s">
        <v>15432</v>
      </c>
      <c r="L5407" s="12" t="s">
        <v>15</v>
      </c>
      <c r="M5407" s="12" t="s">
        <v>3780</v>
      </c>
      <c r="N5407" s="12" t="s">
        <v>1677</v>
      </c>
      <c r="O5407" s="12" t="s">
        <v>3781</v>
      </c>
      <c r="P5407" s="12" t="s">
        <v>17</v>
      </c>
      <c r="Y5407" s="11">
        <f>ROUNDUP(SUM(VLOOKUP(F5407,'Pontuação 3.0'!A$2:B$11,2,FALSE),VLOOKUP(E5407,'Pontuação 3.0'!C$2:D$11,2,FALSE),VLOOKUP(H5407,'Pontuação 3.0'!I$2:J$11,2,FALSE),VLOOKUP(J5407,'Pontuação 3.0'!K$2:L$11,2,FALSE),VLOOKUP(G5407,'Pontuação 3.0'!E$2:F$11,2,FALSE),VLOOKUP(I5407,'Pontuação 3.0'!G$2:H$11,2,FALSE),VLOOKUP(K5407,'Pontuação 3.0'!M$2:N$13,2,FALSE)),0)</f>
        <v>2227</v>
      </c>
      <c r="Z5407" s="11">
        <f t="shared" si="6"/>
        <v>223</v>
      </c>
      <c r="AA5407" s="11" t="str">
        <f t="array" ref="AA5407">IFERROR(INDEX('Pontuação 3.0'!G$13:G$191, MATCH(Z5407, 'Pontuação 3.0'!F$13:F$191, 0)), "Faixa Indefinida")</f>
        <v>B</v>
      </c>
      <c r="AB5407" s="11">
        <f t="shared" si="7"/>
        <v>0</v>
      </c>
      <c r="AC5407" s="11">
        <f t="shared" si="8"/>
        <v>1</v>
      </c>
      <c r="AD5407" s="11">
        <f t="shared" si="9"/>
        <v>0</v>
      </c>
      <c r="AE5407" s="11">
        <f t="shared" si="10"/>
        <v>0</v>
      </c>
    </row>
    <row r="5408" ht="15.75" customHeight="1">
      <c r="A5408" s="7">
        <v>45660.0</v>
      </c>
      <c r="B5408" s="8" t="s">
        <v>12169</v>
      </c>
      <c r="C5408" s="8" t="s">
        <v>12170</v>
      </c>
      <c r="D5408" s="9">
        <v>6.4992216254E10</v>
      </c>
      <c r="E5408" s="8" t="s">
        <v>15428</v>
      </c>
      <c r="F5408" s="8" t="s">
        <v>15420</v>
      </c>
      <c r="G5408" s="8" t="s">
        <v>15421</v>
      </c>
      <c r="H5408" s="8" t="s">
        <v>15422</v>
      </c>
      <c r="I5408" s="8" t="s">
        <v>15423</v>
      </c>
      <c r="J5408" s="8" t="s">
        <v>15448</v>
      </c>
      <c r="K5408" s="8" t="s">
        <v>15425</v>
      </c>
      <c r="L5408" s="12" t="s">
        <v>15</v>
      </c>
      <c r="M5408" s="12" t="s">
        <v>3780</v>
      </c>
      <c r="N5408" s="12" t="s">
        <v>497</v>
      </c>
      <c r="O5408" s="12" t="s">
        <v>3781</v>
      </c>
      <c r="P5408" s="12" t="s">
        <v>119</v>
      </c>
      <c r="Y5408" s="11">
        <f>ROUNDUP(SUM(VLOOKUP(F5408,'Pontuação 3.0'!A$2:B$11,2,FALSE),VLOOKUP(E5408,'Pontuação 3.0'!C$2:D$11,2,FALSE),VLOOKUP(H5408,'Pontuação 3.0'!I$2:J$11,2,FALSE),VLOOKUP(J5408,'Pontuação 3.0'!K$2:L$11,2,FALSE),VLOOKUP(G5408,'Pontuação 3.0'!E$2:F$11,2,FALSE),VLOOKUP(I5408,'Pontuação 3.0'!G$2:H$11,2,FALSE),VLOOKUP(K5408,'Pontuação 3.0'!M$2:N$13,2,FALSE)),0)</f>
        <v>2243</v>
      </c>
      <c r="Z5408" s="11">
        <f t="shared" si="6"/>
        <v>224</v>
      </c>
      <c r="AA5408" s="11" t="str">
        <f t="array" ref="AA5408">IFERROR(INDEX('Pontuação 3.0'!G$13:G$191, MATCH(Z5408, 'Pontuação 3.0'!F$13:F$191, 0)), "Faixa Indefinida")</f>
        <v>B</v>
      </c>
      <c r="AB5408" s="11">
        <f t="shared" si="7"/>
        <v>0</v>
      </c>
      <c r="AC5408" s="11">
        <f t="shared" si="8"/>
        <v>1</v>
      </c>
      <c r="AD5408" s="11">
        <f t="shared" si="9"/>
        <v>0</v>
      </c>
      <c r="AE5408" s="11">
        <f t="shared" si="10"/>
        <v>0</v>
      </c>
    </row>
    <row r="5409" ht="15.75" customHeight="1">
      <c r="A5409" s="7">
        <v>45660.0</v>
      </c>
      <c r="B5409" s="8" t="s">
        <v>12175</v>
      </c>
      <c r="C5409" s="8" t="s">
        <v>12176</v>
      </c>
      <c r="D5409" s="8" t="s">
        <v>12177</v>
      </c>
      <c r="E5409" s="8" t="s">
        <v>15428</v>
      </c>
      <c r="F5409" s="8" t="s">
        <v>15442</v>
      </c>
      <c r="G5409" s="8" t="s">
        <v>15421</v>
      </c>
      <c r="H5409" s="8" t="s">
        <v>15446</v>
      </c>
      <c r="I5409" s="8" t="s">
        <v>15423</v>
      </c>
      <c r="J5409" s="8" t="s">
        <v>15424</v>
      </c>
      <c r="K5409" s="8" t="s">
        <v>15432</v>
      </c>
      <c r="L5409" s="12" t="s">
        <v>15</v>
      </c>
      <c r="M5409" s="12" t="s">
        <v>3780</v>
      </c>
      <c r="N5409" s="12" t="s">
        <v>162</v>
      </c>
      <c r="O5409" s="12" t="s">
        <v>3781</v>
      </c>
      <c r="P5409" s="12" t="s">
        <v>119</v>
      </c>
      <c r="Y5409" s="11">
        <f>ROUNDUP(SUM(VLOOKUP(F5409,'Pontuação 3.0'!A$2:B$11,2,FALSE),VLOOKUP(E5409,'Pontuação 3.0'!C$2:D$11,2,FALSE),VLOOKUP(H5409,'Pontuação 3.0'!I$2:J$11,2,FALSE),VLOOKUP(J5409,'Pontuação 3.0'!K$2:L$11,2,FALSE),VLOOKUP(G5409,'Pontuação 3.0'!E$2:F$11,2,FALSE),VLOOKUP(I5409,'Pontuação 3.0'!G$2:H$11,2,FALSE),VLOOKUP(K5409,'Pontuação 3.0'!M$2:N$13,2,FALSE)),0)</f>
        <v>2022</v>
      </c>
      <c r="Z5409" s="11">
        <f t="shared" si="6"/>
        <v>202</v>
      </c>
      <c r="AA5409" s="11" t="str">
        <f t="array" ref="AA5409">IFERROR(INDEX('Pontuação 3.0'!G$13:G$191, MATCH(Z5409, 'Pontuação 3.0'!F$13:F$191, 0)), "Faixa Indefinida")</f>
        <v>C</v>
      </c>
      <c r="AB5409" s="11">
        <f t="shared" si="7"/>
        <v>0</v>
      </c>
      <c r="AC5409" s="11">
        <f t="shared" si="8"/>
        <v>0</v>
      </c>
      <c r="AD5409" s="11">
        <f t="shared" si="9"/>
        <v>1</v>
      </c>
      <c r="AE5409" s="11">
        <f t="shared" si="10"/>
        <v>0</v>
      </c>
    </row>
    <row r="5410" ht="15.75" customHeight="1">
      <c r="A5410" s="7">
        <v>45660.0</v>
      </c>
      <c r="B5410" s="8" t="s">
        <v>12178</v>
      </c>
      <c r="C5410" s="8" t="s">
        <v>12179</v>
      </c>
      <c r="D5410" s="9">
        <v>2.1981429395E10</v>
      </c>
      <c r="E5410" s="8" t="s">
        <v>15428</v>
      </c>
      <c r="F5410" s="8" t="s">
        <v>15454</v>
      </c>
      <c r="G5410" s="8" t="s">
        <v>15421</v>
      </c>
      <c r="H5410" s="8" t="s">
        <v>15438</v>
      </c>
      <c r="I5410" s="8" t="s">
        <v>15431</v>
      </c>
      <c r="J5410" s="8" t="s">
        <v>15424</v>
      </c>
      <c r="K5410" s="8" t="s">
        <v>15480</v>
      </c>
      <c r="L5410" s="12" t="s">
        <v>15</v>
      </c>
      <c r="M5410" s="12" t="s">
        <v>3780</v>
      </c>
      <c r="N5410" s="12" t="s">
        <v>354</v>
      </c>
      <c r="O5410" s="12" t="s">
        <v>3781</v>
      </c>
      <c r="P5410" s="12" t="s">
        <v>119</v>
      </c>
      <c r="Y5410" s="11">
        <f>ROUNDUP(SUM(VLOOKUP(F5410,'Pontuação 3.0'!A$2:B$11,2,FALSE),VLOOKUP(E5410,'Pontuação 3.0'!C$2:D$11,2,FALSE),VLOOKUP(H5410,'Pontuação 3.0'!I$2:J$11,2,FALSE),VLOOKUP(J5410,'Pontuação 3.0'!K$2:L$11,2,FALSE),VLOOKUP(G5410,'Pontuação 3.0'!E$2:F$11,2,FALSE),VLOOKUP(I5410,'Pontuação 3.0'!G$2:H$11,2,FALSE),VLOOKUP(K5410,'Pontuação 3.0'!M$2:N$13,2,FALSE)),0)</f>
        <v>1941</v>
      </c>
      <c r="Z5410" s="11">
        <f t="shared" si="6"/>
        <v>194</v>
      </c>
      <c r="AA5410" s="11" t="str">
        <f t="array" ref="AA5410">IFERROR(INDEX('Pontuação 3.0'!G$13:G$191, MATCH(Z5410, 'Pontuação 3.0'!F$13:F$191, 0)), "Faixa Indefinida")</f>
        <v>C</v>
      </c>
      <c r="AB5410" s="11">
        <f t="shared" si="7"/>
        <v>0</v>
      </c>
      <c r="AC5410" s="11">
        <f t="shared" si="8"/>
        <v>0</v>
      </c>
      <c r="AD5410" s="11">
        <f t="shared" si="9"/>
        <v>1</v>
      </c>
      <c r="AE5410" s="11">
        <f t="shared" si="10"/>
        <v>0</v>
      </c>
    </row>
    <row r="5411" ht="15.75" customHeight="1">
      <c r="A5411" s="7">
        <v>45660.0</v>
      </c>
      <c r="B5411" s="8" t="s">
        <v>12181</v>
      </c>
      <c r="C5411" s="8" t="s">
        <v>12182</v>
      </c>
      <c r="D5411" s="9">
        <v>4.1992821945E10</v>
      </c>
      <c r="E5411" s="8" t="s">
        <v>15428</v>
      </c>
      <c r="F5411" s="8" t="s">
        <v>15442</v>
      </c>
      <c r="G5411" s="8" t="s">
        <v>15430</v>
      </c>
      <c r="H5411" s="8" t="s">
        <v>15446</v>
      </c>
      <c r="I5411" s="8" t="s">
        <v>15423</v>
      </c>
      <c r="J5411" s="8" t="s">
        <v>15424</v>
      </c>
      <c r="K5411" s="8" t="s">
        <v>15425</v>
      </c>
      <c r="L5411" s="12" t="s">
        <v>15</v>
      </c>
      <c r="M5411" s="12" t="s">
        <v>3780</v>
      </c>
      <c r="N5411" s="12" t="s">
        <v>300</v>
      </c>
      <c r="O5411" s="12" t="s">
        <v>3781</v>
      </c>
      <c r="P5411" s="12" t="s">
        <v>17</v>
      </c>
      <c r="Y5411" s="11">
        <f>ROUNDUP(SUM(VLOOKUP(F5411,'Pontuação 3.0'!A$2:B$11,2,FALSE),VLOOKUP(E5411,'Pontuação 3.0'!C$2:D$11,2,FALSE),VLOOKUP(H5411,'Pontuação 3.0'!I$2:J$11,2,FALSE),VLOOKUP(J5411,'Pontuação 3.0'!K$2:L$11,2,FALSE),VLOOKUP(G5411,'Pontuação 3.0'!E$2:F$11,2,FALSE),VLOOKUP(I5411,'Pontuação 3.0'!G$2:H$11,2,FALSE),VLOOKUP(K5411,'Pontuação 3.0'!M$2:N$13,2,FALSE)),0)</f>
        <v>2076</v>
      </c>
      <c r="Z5411" s="11">
        <f t="shared" si="6"/>
        <v>208</v>
      </c>
      <c r="AA5411" s="11" t="str">
        <f t="array" ref="AA5411">IFERROR(INDEX('Pontuação 3.0'!G$13:G$191, MATCH(Z5411, 'Pontuação 3.0'!F$13:F$191, 0)), "Faixa Indefinida")</f>
        <v>C</v>
      </c>
      <c r="AB5411" s="11">
        <f t="shared" si="7"/>
        <v>0</v>
      </c>
      <c r="AC5411" s="11">
        <f t="shared" si="8"/>
        <v>0</v>
      </c>
      <c r="AD5411" s="11">
        <f t="shared" si="9"/>
        <v>1</v>
      </c>
      <c r="AE5411" s="11">
        <f t="shared" si="10"/>
        <v>0</v>
      </c>
    </row>
    <row r="5412" ht="15.75" customHeight="1">
      <c r="A5412" s="7">
        <v>45660.0</v>
      </c>
      <c r="B5412" s="8" t="s">
        <v>46</v>
      </c>
      <c r="C5412" s="8" t="s">
        <v>12180</v>
      </c>
      <c r="D5412" s="9">
        <v>3.1993711458E10</v>
      </c>
      <c r="E5412" s="8" t="s">
        <v>15428</v>
      </c>
      <c r="F5412" s="8" t="s">
        <v>15420</v>
      </c>
      <c r="G5412" s="8" t="s">
        <v>15430</v>
      </c>
      <c r="H5412" s="8" t="s">
        <v>15443</v>
      </c>
      <c r="I5412" s="8" t="s">
        <v>15431</v>
      </c>
      <c r="J5412" s="8" t="s">
        <v>15424</v>
      </c>
      <c r="K5412" s="8" t="s">
        <v>15432</v>
      </c>
      <c r="L5412" s="12" t="s">
        <v>15</v>
      </c>
      <c r="M5412" s="12" t="s">
        <v>3780</v>
      </c>
      <c r="N5412" s="12" t="s">
        <v>93</v>
      </c>
      <c r="O5412" s="12" t="s">
        <v>3815</v>
      </c>
      <c r="P5412" s="12" t="s">
        <v>17</v>
      </c>
      <c r="Y5412" s="11">
        <f>ROUNDUP(SUM(VLOOKUP(F5412,'Pontuação 3.0'!A$2:B$11,2,FALSE),VLOOKUP(E5412,'Pontuação 3.0'!C$2:D$11,2,FALSE),VLOOKUP(H5412,'Pontuação 3.0'!I$2:J$11,2,FALSE),VLOOKUP(J5412,'Pontuação 3.0'!K$2:L$11,2,FALSE),VLOOKUP(G5412,'Pontuação 3.0'!E$2:F$11,2,FALSE),VLOOKUP(I5412,'Pontuação 3.0'!G$2:H$11,2,FALSE),VLOOKUP(K5412,'Pontuação 3.0'!M$2:N$13,2,FALSE)),0)</f>
        <v>2296</v>
      </c>
      <c r="Z5412" s="11">
        <f t="shared" si="6"/>
        <v>230</v>
      </c>
      <c r="AA5412" s="11" t="str">
        <f t="array" ref="AA5412">IFERROR(INDEX('Pontuação 3.0'!G$13:G$191, MATCH(Z5412, 'Pontuação 3.0'!F$13:F$191, 0)), "Faixa Indefinida")</f>
        <v>B</v>
      </c>
      <c r="AB5412" s="11">
        <f t="shared" si="7"/>
        <v>0</v>
      </c>
      <c r="AC5412" s="11">
        <f t="shared" si="8"/>
        <v>1</v>
      </c>
      <c r="AD5412" s="11">
        <f t="shared" si="9"/>
        <v>0</v>
      </c>
      <c r="AE5412" s="11">
        <f t="shared" si="10"/>
        <v>0</v>
      </c>
    </row>
    <row r="5413" ht="15.75" customHeight="1">
      <c r="A5413" s="7">
        <v>45660.0</v>
      </c>
      <c r="B5413" s="8" t="s">
        <v>5861</v>
      </c>
      <c r="C5413" s="8" t="s">
        <v>12183</v>
      </c>
      <c r="D5413" s="9">
        <v>1.1982949064E10</v>
      </c>
      <c r="E5413" s="8" t="s">
        <v>15428</v>
      </c>
      <c r="F5413" s="8" t="s">
        <v>15420</v>
      </c>
      <c r="G5413" s="8" t="s">
        <v>15430</v>
      </c>
      <c r="H5413" s="8" t="s">
        <v>15446</v>
      </c>
      <c r="I5413" s="8" t="s">
        <v>15431</v>
      </c>
      <c r="J5413" s="8" t="s">
        <v>15424</v>
      </c>
      <c r="K5413" s="8" t="s">
        <v>15432</v>
      </c>
      <c r="L5413" s="12" t="s">
        <v>15</v>
      </c>
      <c r="M5413" s="12" t="s">
        <v>3780</v>
      </c>
      <c r="N5413" s="12" t="s">
        <v>608</v>
      </c>
      <c r="O5413" s="12" t="s">
        <v>3781</v>
      </c>
      <c r="P5413" s="12" t="s">
        <v>119</v>
      </c>
      <c r="Y5413" s="11">
        <f>ROUNDUP(SUM(VLOOKUP(F5413,'Pontuação 3.0'!A$2:B$11,2,FALSE),VLOOKUP(E5413,'Pontuação 3.0'!C$2:D$11,2,FALSE),VLOOKUP(H5413,'Pontuação 3.0'!I$2:J$11,2,FALSE),VLOOKUP(J5413,'Pontuação 3.0'!K$2:L$11,2,FALSE),VLOOKUP(G5413,'Pontuação 3.0'!E$2:F$11,2,FALSE),VLOOKUP(I5413,'Pontuação 3.0'!G$2:H$11,2,FALSE),VLOOKUP(K5413,'Pontuação 3.0'!M$2:N$13,2,FALSE)),0)</f>
        <v>2447</v>
      </c>
      <c r="Z5413" s="11">
        <f t="shared" si="6"/>
        <v>245</v>
      </c>
      <c r="AA5413" s="11" t="str">
        <f t="array" ref="AA5413">IFERROR(INDEX('Pontuação 3.0'!G$13:G$191, MATCH(Z5413, 'Pontuação 3.0'!F$13:F$191, 0)), "Faixa Indefinida")</f>
        <v>A</v>
      </c>
      <c r="AB5413" s="11">
        <f t="shared" si="7"/>
        <v>1</v>
      </c>
      <c r="AC5413" s="11">
        <f t="shared" si="8"/>
        <v>0</v>
      </c>
      <c r="AD5413" s="11">
        <f t="shared" si="9"/>
        <v>0</v>
      </c>
      <c r="AE5413" s="11">
        <f t="shared" si="10"/>
        <v>0</v>
      </c>
    </row>
    <row r="5414" ht="15.75" customHeight="1">
      <c r="A5414" s="7">
        <v>45660.0</v>
      </c>
      <c r="B5414" s="8" t="s">
        <v>12184</v>
      </c>
      <c r="C5414" s="8" t="s">
        <v>12185</v>
      </c>
      <c r="D5414" s="9">
        <v>6.1981597207E10</v>
      </c>
      <c r="E5414" s="8" t="s">
        <v>15428</v>
      </c>
      <c r="F5414" s="8" t="s">
        <v>15420</v>
      </c>
      <c r="G5414" s="8" t="s">
        <v>15430</v>
      </c>
      <c r="H5414" s="8" t="s">
        <v>15438</v>
      </c>
      <c r="I5414" s="8" t="s">
        <v>15423</v>
      </c>
      <c r="J5414" s="8" t="s">
        <v>15424</v>
      </c>
      <c r="K5414" s="8" t="s">
        <v>15439</v>
      </c>
      <c r="L5414" s="12" t="s">
        <v>15</v>
      </c>
      <c r="M5414" s="12" t="s">
        <v>3780</v>
      </c>
      <c r="N5414" s="12" t="s">
        <v>310</v>
      </c>
      <c r="O5414" s="12" t="s">
        <v>3781</v>
      </c>
      <c r="P5414" s="12" t="s">
        <v>119</v>
      </c>
      <c r="Y5414" s="11">
        <f>ROUNDUP(SUM(VLOOKUP(F5414,'Pontuação 3.0'!A$2:B$11,2,FALSE),VLOOKUP(E5414,'Pontuação 3.0'!C$2:D$11,2,FALSE),VLOOKUP(H5414,'Pontuação 3.0'!I$2:J$11,2,FALSE),VLOOKUP(J5414,'Pontuação 3.0'!K$2:L$11,2,FALSE),VLOOKUP(G5414,'Pontuação 3.0'!E$2:F$11,2,FALSE),VLOOKUP(I5414,'Pontuação 3.0'!G$2:H$11,2,FALSE),VLOOKUP(K5414,'Pontuação 3.0'!M$2:N$13,2,FALSE)),0)</f>
        <v>1952</v>
      </c>
      <c r="Z5414" s="11">
        <f t="shared" si="6"/>
        <v>195</v>
      </c>
      <c r="AA5414" s="11" t="str">
        <f t="array" ref="AA5414">IFERROR(INDEX('Pontuação 3.0'!G$13:G$191, MATCH(Z5414, 'Pontuação 3.0'!F$13:F$191, 0)), "Faixa Indefinida")</f>
        <v>C</v>
      </c>
      <c r="AB5414" s="11">
        <f t="shared" si="7"/>
        <v>0</v>
      </c>
      <c r="AC5414" s="11">
        <f t="shared" si="8"/>
        <v>0</v>
      </c>
      <c r="AD5414" s="11">
        <f t="shared" si="9"/>
        <v>1</v>
      </c>
      <c r="AE5414" s="11">
        <f t="shared" si="10"/>
        <v>0</v>
      </c>
    </row>
    <row r="5415" ht="15.75" customHeight="1">
      <c r="A5415" s="7">
        <v>45660.0</v>
      </c>
      <c r="B5415" s="8" t="s">
        <v>2628</v>
      </c>
      <c r="C5415" s="8" t="s">
        <v>12186</v>
      </c>
      <c r="D5415" s="9">
        <v>2.1988342035E10</v>
      </c>
      <c r="E5415" s="8" t="s">
        <v>15428</v>
      </c>
      <c r="F5415" s="8" t="s">
        <v>15420</v>
      </c>
      <c r="G5415" s="8" t="s">
        <v>15430</v>
      </c>
      <c r="H5415" s="8" t="s">
        <v>15422</v>
      </c>
      <c r="I5415" s="8" t="s">
        <v>15431</v>
      </c>
      <c r="J5415" s="8" t="s">
        <v>15424</v>
      </c>
      <c r="K5415" s="8" t="s">
        <v>15425</v>
      </c>
      <c r="L5415" s="12" t="s">
        <v>15</v>
      </c>
      <c r="M5415" s="12" t="s">
        <v>3780</v>
      </c>
      <c r="N5415" s="12" t="s">
        <v>205</v>
      </c>
      <c r="O5415" s="12" t="s">
        <v>3781</v>
      </c>
      <c r="P5415" s="12" t="s">
        <v>119</v>
      </c>
      <c r="Y5415" s="11">
        <f>ROUNDUP(SUM(VLOOKUP(F5415,'Pontuação 3.0'!A$2:B$11,2,FALSE),VLOOKUP(E5415,'Pontuação 3.0'!C$2:D$11,2,FALSE),VLOOKUP(H5415,'Pontuação 3.0'!I$2:J$11,2,FALSE),VLOOKUP(J5415,'Pontuação 3.0'!K$2:L$11,2,FALSE),VLOOKUP(G5415,'Pontuação 3.0'!E$2:F$11,2,FALSE),VLOOKUP(I5415,'Pontuação 3.0'!G$2:H$11,2,FALSE),VLOOKUP(K5415,'Pontuação 3.0'!M$2:N$13,2,FALSE)),0)</f>
        <v>2274</v>
      </c>
      <c r="Z5415" s="11">
        <f t="shared" si="6"/>
        <v>227</v>
      </c>
      <c r="AA5415" s="11" t="str">
        <f t="array" ref="AA5415">IFERROR(INDEX('Pontuação 3.0'!G$13:G$191, MATCH(Z5415, 'Pontuação 3.0'!F$13:F$191, 0)), "Faixa Indefinida")</f>
        <v>B</v>
      </c>
      <c r="AB5415" s="11">
        <f t="shared" si="7"/>
        <v>0</v>
      </c>
      <c r="AC5415" s="11">
        <f t="shared" si="8"/>
        <v>1</v>
      </c>
      <c r="AD5415" s="11">
        <f t="shared" si="9"/>
        <v>0</v>
      </c>
      <c r="AE5415" s="11">
        <f t="shared" si="10"/>
        <v>0</v>
      </c>
    </row>
    <row r="5416" ht="15.75" customHeight="1">
      <c r="A5416" s="7">
        <v>45660.0</v>
      </c>
      <c r="B5416" s="8" t="s">
        <v>12187</v>
      </c>
      <c r="C5416" s="8" t="s">
        <v>12188</v>
      </c>
      <c r="D5416" s="9">
        <v>1.1951755288E10</v>
      </c>
      <c r="E5416" s="8" t="s">
        <v>15428</v>
      </c>
      <c r="F5416" s="8" t="s">
        <v>15420</v>
      </c>
      <c r="G5416" s="8" t="s">
        <v>15430</v>
      </c>
      <c r="H5416" s="8" t="s">
        <v>15443</v>
      </c>
      <c r="I5416" s="8" t="s">
        <v>15433</v>
      </c>
      <c r="J5416" s="8" t="s">
        <v>15424</v>
      </c>
      <c r="K5416" s="8" t="s">
        <v>15466</v>
      </c>
      <c r="L5416" s="12" t="s">
        <v>15</v>
      </c>
      <c r="M5416" s="12" t="s">
        <v>3780</v>
      </c>
      <c r="N5416" s="12" t="s">
        <v>127</v>
      </c>
      <c r="O5416" s="12" t="s">
        <v>3781</v>
      </c>
      <c r="P5416" s="12" t="s">
        <v>119</v>
      </c>
      <c r="Y5416" s="11">
        <f>ROUNDUP(SUM(VLOOKUP(F5416,'Pontuação 3.0'!A$2:B$11,2,FALSE),VLOOKUP(E5416,'Pontuação 3.0'!C$2:D$11,2,FALSE),VLOOKUP(H5416,'Pontuação 3.0'!I$2:J$11,2,FALSE),VLOOKUP(J5416,'Pontuação 3.0'!K$2:L$11,2,FALSE),VLOOKUP(G5416,'Pontuação 3.0'!E$2:F$11,2,FALSE),VLOOKUP(I5416,'Pontuação 3.0'!G$2:H$11,2,FALSE),VLOOKUP(K5416,'Pontuação 3.0'!M$2:N$13,2,FALSE)),0)</f>
        <v>2527</v>
      </c>
      <c r="Z5416" s="11">
        <f t="shared" si="6"/>
        <v>253</v>
      </c>
      <c r="AA5416" s="11" t="str">
        <f t="array" ref="AA5416">IFERROR(INDEX('Pontuação 3.0'!G$13:G$191, MATCH(Z5416, 'Pontuação 3.0'!F$13:F$191, 0)), "Faixa Indefinida")</f>
        <v>A</v>
      </c>
      <c r="AB5416" s="11">
        <f t="shared" si="7"/>
        <v>1</v>
      </c>
      <c r="AC5416" s="11">
        <f t="shared" si="8"/>
        <v>0</v>
      </c>
      <c r="AD5416" s="11">
        <f t="shared" si="9"/>
        <v>0</v>
      </c>
      <c r="AE5416" s="11">
        <f t="shared" si="10"/>
        <v>0</v>
      </c>
    </row>
    <row r="5417" ht="15.75" customHeight="1">
      <c r="A5417" s="7">
        <v>45660.0</v>
      </c>
      <c r="B5417" s="8" t="s">
        <v>12189</v>
      </c>
      <c r="C5417" s="8" t="s">
        <v>12190</v>
      </c>
      <c r="D5417" s="9">
        <v>2.1982297266E10</v>
      </c>
      <c r="E5417" s="8" t="s">
        <v>15419</v>
      </c>
      <c r="F5417" s="8" t="s">
        <v>15442</v>
      </c>
      <c r="G5417" s="8" t="s">
        <v>15451</v>
      </c>
      <c r="H5417" s="8" t="s">
        <v>15438</v>
      </c>
      <c r="I5417" s="8" t="s">
        <v>15423</v>
      </c>
      <c r="J5417" s="8" t="s">
        <v>15448</v>
      </c>
      <c r="K5417" s="8" t="s">
        <v>15432</v>
      </c>
      <c r="L5417" s="12" t="s">
        <v>15</v>
      </c>
      <c r="M5417" s="12" t="s">
        <v>3780</v>
      </c>
      <c r="N5417" s="12" t="s">
        <v>205</v>
      </c>
      <c r="O5417" s="12" t="s">
        <v>3781</v>
      </c>
      <c r="P5417" s="12" t="s">
        <v>119</v>
      </c>
      <c r="Y5417" s="11">
        <f>ROUNDUP(SUM(VLOOKUP(F5417,'Pontuação 3.0'!A$2:B$11,2,FALSE),VLOOKUP(E5417,'Pontuação 3.0'!C$2:D$11,2,FALSE),VLOOKUP(H5417,'Pontuação 3.0'!I$2:J$11,2,FALSE),VLOOKUP(J5417,'Pontuação 3.0'!K$2:L$11,2,FALSE),VLOOKUP(G5417,'Pontuação 3.0'!E$2:F$11,2,FALSE),VLOOKUP(I5417,'Pontuação 3.0'!G$2:H$11,2,FALSE),VLOOKUP(K5417,'Pontuação 3.0'!M$2:N$13,2,FALSE)),0)</f>
        <v>2008</v>
      </c>
      <c r="Z5417" s="11">
        <f t="shared" si="6"/>
        <v>201</v>
      </c>
      <c r="AA5417" s="11" t="str">
        <f t="array" ref="AA5417">IFERROR(INDEX('Pontuação 3.0'!G$13:G$191, MATCH(Z5417, 'Pontuação 3.0'!F$13:F$191, 0)), "Faixa Indefinida")</f>
        <v>C</v>
      </c>
      <c r="AB5417" s="11">
        <f t="shared" si="7"/>
        <v>0</v>
      </c>
      <c r="AC5417" s="11">
        <f t="shared" si="8"/>
        <v>0</v>
      </c>
      <c r="AD5417" s="11">
        <f t="shared" si="9"/>
        <v>1</v>
      </c>
      <c r="AE5417" s="11">
        <f t="shared" si="10"/>
        <v>0</v>
      </c>
    </row>
    <row r="5418" ht="15.75" customHeight="1">
      <c r="A5418" s="7">
        <v>45660.0</v>
      </c>
      <c r="B5418" s="8" t="s">
        <v>2059</v>
      </c>
      <c r="C5418" s="8" t="s">
        <v>12194</v>
      </c>
      <c r="D5418" s="9">
        <v>8.4999941484E10</v>
      </c>
      <c r="E5418" s="8" t="s">
        <v>15428</v>
      </c>
      <c r="F5418" s="8" t="s">
        <v>15420</v>
      </c>
      <c r="G5418" s="8" t="s">
        <v>15421</v>
      </c>
      <c r="H5418" s="8" t="s">
        <v>15443</v>
      </c>
      <c r="I5418" s="8" t="s">
        <v>15431</v>
      </c>
      <c r="J5418" s="8" t="s">
        <v>15424</v>
      </c>
      <c r="K5418" s="8" t="s">
        <v>15466</v>
      </c>
      <c r="L5418" s="12" t="s">
        <v>15</v>
      </c>
      <c r="M5418" s="12" t="s">
        <v>3780</v>
      </c>
      <c r="N5418" s="12" t="s">
        <v>162</v>
      </c>
      <c r="O5418" s="12" t="s">
        <v>3781</v>
      </c>
      <c r="P5418" s="12" t="s">
        <v>119</v>
      </c>
      <c r="Y5418" s="11">
        <f>ROUNDUP(SUM(VLOOKUP(F5418,'Pontuação 3.0'!A$2:B$11,2,FALSE),VLOOKUP(E5418,'Pontuação 3.0'!C$2:D$11,2,FALSE),VLOOKUP(H5418,'Pontuação 3.0'!I$2:J$11,2,FALSE),VLOOKUP(J5418,'Pontuação 3.0'!K$2:L$11,2,FALSE),VLOOKUP(G5418,'Pontuação 3.0'!E$2:F$11,2,FALSE),VLOOKUP(I5418,'Pontuação 3.0'!G$2:H$11,2,FALSE),VLOOKUP(K5418,'Pontuação 3.0'!M$2:N$13,2,FALSE)),0)</f>
        <v>2264</v>
      </c>
      <c r="Z5418" s="11">
        <f t="shared" si="6"/>
        <v>226</v>
      </c>
      <c r="AA5418" s="11" t="str">
        <f t="array" ref="AA5418">IFERROR(INDEX('Pontuação 3.0'!G$13:G$191, MATCH(Z5418, 'Pontuação 3.0'!F$13:F$191, 0)), "Faixa Indefinida")</f>
        <v>B</v>
      </c>
      <c r="AB5418" s="11">
        <f t="shared" si="7"/>
        <v>0</v>
      </c>
      <c r="AC5418" s="11">
        <f t="shared" si="8"/>
        <v>1</v>
      </c>
      <c r="AD5418" s="11">
        <f t="shared" si="9"/>
        <v>0</v>
      </c>
      <c r="AE5418" s="11">
        <f t="shared" si="10"/>
        <v>0</v>
      </c>
    </row>
    <row r="5419" ht="15.75" customHeight="1">
      <c r="A5419" s="7">
        <v>45660.0</v>
      </c>
      <c r="B5419" s="8" t="s">
        <v>12191</v>
      </c>
      <c r="C5419" s="8" t="s">
        <v>12192</v>
      </c>
      <c r="D5419" s="8" t="s">
        <v>12193</v>
      </c>
      <c r="E5419" s="8" t="s">
        <v>15428</v>
      </c>
      <c r="F5419" s="8" t="s">
        <v>15420</v>
      </c>
      <c r="G5419" s="8" t="s">
        <v>15421</v>
      </c>
      <c r="H5419" s="8" t="s">
        <v>15422</v>
      </c>
      <c r="I5419" s="8" t="s">
        <v>15423</v>
      </c>
      <c r="J5419" s="8" t="s">
        <v>15424</v>
      </c>
      <c r="K5419" s="8" t="s">
        <v>15439</v>
      </c>
      <c r="L5419" s="12" t="s">
        <v>15</v>
      </c>
      <c r="M5419" s="12" t="s">
        <v>3780</v>
      </c>
      <c r="N5419" s="12" t="s">
        <v>349</v>
      </c>
      <c r="O5419" s="12" t="s">
        <v>3781</v>
      </c>
      <c r="P5419" s="12" t="s">
        <v>119</v>
      </c>
      <c r="Y5419" s="11">
        <f>ROUNDUP(SUM(VLOOKUP(F5419,'Pontuação 3.0'!A$2:B$11,2,FALSE),VLOOKUP(E5419,'Pontuação 3.0'!C$2:D$11,2,FALSE),VLOOKUP(H5419,'Pontuação 3.0'!I$2:J$11,2,FALSE),VLOOKUP(J5419,'Pontuação 3.0'!K$2:L$11,2,FALSE),VLOOKUP(G5419,'Pontuação 3.0'!E$2:F$11,2,FALSE),VLOOKUP(I5419,'Pontuação 3.0'!G$2:H$11,2,FALSE),VLOOKUP(K5419,'Pontuação 3.0'!M$2:N$13,2,FALSE)),0)</f>
        <v>1960</v>
      </c>
      <c r="Z5419" s="11">
        <f t="shared" si="6"/>
        <v>196</v>
      </c>
      <c r="AA5419" s="11" t="str">
        <f t="array" ref="AA5419">IFERROR(INDEX('Pontuação 3.0'!G$13:G$191, MATCH(Z5419, 'Pontuação 3.0'!F$13:F$191, 0)), "Faixa Indefinida")</f>
        <v>C</v>
      </c>
      <c r="AB5419" s="11">
        <f t="shared" si="7"/>
        <v>0</v>
      </c>
      <c r="AC5419" s="11">
        <f t="shared" si="8"/>
        <v>0</v>
      </c>
      <c r="AD5419" s="11">
        <f t="shared" si="9"/>
        <v>1</v>
      </c>
      <c r="AE5419" s="11">
        <f t="shared" si="10"/>
        <v>0</v>
      </c>
    </row>
    <row r="5420" ht="15.75" customHeight="1">
      <c r="A5420" s="7">
        <v>45660.0</v>
      </c>
      <c r="B5420" s="8" t="s">
        <v>8135</v>
      </c>
      <c r="C5420" s="8" t="s">
        <v>12197</v>
      </c>
      <c r="D5420" s="9">
        <v>4.5998221981E10</v>
      </c>
      <c r="E5420" s="8" t="s">
        <v>15428</v>
      </c>
      <c r="F5420" s="8" t="s">
        <v>15420</v>
      </c>
      <c r="G5420" s="8" t="s">
        <v>15430</v>
      </c>
      <c r="H5420" s="8" t="s">
        <v>15443</v>
      </c>
      <c r="I5420" s="8" t="s">
        <v>15431</v>
      </c>
      <c r="J5420" s="8" t="s">
        <v>15424</v>
      </c>
      <c r="K5420" s="8" t="s">
        <v>15432</v>
      </c>
      <c r="L5420" s="12" t="s">
        <v>15</v>
      </c>
      <c r="M5420" s="12" t="s">
        <v>3780</v>
      </c>
      <c r="N5420" s="12" t="s">
        <v>608</v>
      </c>
      <c r="O5420" s="12" t="s">
        <v>3781</v>
      </c>
      <c r="P5420" s="12" t="s">
        <v>119</v>
      </c>
      <c r="Y5420" s="11">
        <f>ROUNDUP(SUM(VLOOKUP(F5420,'Pontuação 3.0'!A$2:B$11,2,FALSE),VLOOKUP(E5420,'Pontuação 3.0'!C$2:D$11,2,FALSE),VLOOKUP(H5420,'Pontuação 3.0'!I$2:J$11,2,FALSE),VLOOKUP(J5420,'Pontuação 3.0'!K$2:L$11,2,FALSE),VLOOKUP(G5420,'Pontuação 3.0'!E$2:F$11,2,FALSE),VLOOKUP(I5420,'Pontuação 3.0'!G$2:H$11,2,FALSE),VLOOKUP(K5420,'Pontuação 3.0'!M$2:N$13,2,FALSE)),0)</f>
        <v>2296</v>
      </c>
      <c r="Z5420" s="11">
        <f t="shared" si="6"/>
        <v>230</v>
      </c>
      <c r="AA5420" s="11" t="str">
        <f t="array" ref="AA5420">IFERROR(INDEX('Pontuação 3.0'!G$13:G$191, MATCH(Z5420, 'Pontuação 3.0'!F$13:F$191, 0)), "Faixa Indefinida")</f>
        <v>B</v>
      </c>
      <c r="AB5420" s="11">
        <f t="shared" si="7"/>
        <v>0</v>
      </c>
      <c r="AC5420" s="11">
        <f t="shared" si="8"/>
        <v>1</v>
      </c>
      <c r="AD5420" s="11">
        <f t="shared" si="9"/>
        <v>0</v>
      </c>
      <c r="AE5420" s="11">
        <f t="shared" si="10"/>
        <v>0</v>
      </c>
    </row>
    <row r="5421" ht="15.75" customHeight="1">
      <c r="A5421" s="7">
        <v>45660.0</v>
      </c>
      <c r="B5421" s="8" t="s">
        <v>12195</v>
      </c>
      <c r="C5421" s="8" t="s">
        <v>12196</v>
      </c>
      <c r="D5421" s="9">
        <v>2.1983808524E10</v>
      </c>
      <c r="E5421" s="8" t="s">
        <v>15428</v>
      </c>
      <c r="F5421" s="8" t="s">
        <v>15454</v>
      </c>
      <c r="G5421" s="8" t="s">
        <v>15586</v>
      </c>
      <c r="H5421" s="8" t="s">
        <v>15438</v>
      </c>
      <c r="I5421" s="8" t="s">
        <v>15423</v>
      </c>
      <c r="J5421" s="8" t="s">
        <v>15424</v>
      </c>
      <c r="K5421" s="8" t="s">
        <v>15432</v>
      </c>
      <c r="L5421" s="12" t="s">
        <v>15</v>
      </c>
      <c r="M5421" s="12" t="s">
        <v>3780</v>
      </c>
      <c r="N5421" s="12" t="s">
        <v>133</v>
      </c>
      <c r="O5421" s="12" t="s">
        <v>3781</v>
      </c>
      <c r="P5421" s="12" t="s">
        <v>119</v>
      </c>
      <c r="Y5421" s="11">
        <f>ROUNDUP(SUM(VLOOKUP(F5421,'Pontuação 3.0'!A$2:B$11,2,FALSE),VLOOKUP(E5421,'Pontuação 3.0'!C$2:D$11,2,FALSE),VLOOKUP(H5421,'Pontuação 3.0'!I$2:J$11,2,FALSE),VLOOKUP(J5421,'Pontuação 3.0'!K$2:L$11,2,FALSE),VLOOKUP(G5421,'Pontuação 3.0'!E$2:F$11,2,FALSE),VLOOKUP(I5421,'Pontuação 3.0'!G$2:H$11,2,FALSE),VLOOKUP(K5421,'Pontuação 3.0'!M$2:N$13,2,FALSE)),0)</f>
        <v>2105</v>
      </c>
      <c r="Z5421" s="11">
        <f t="shared" si="6"/>
        <v>211</v>
      </c>
      <c r="AA5421" s="11" t="str">
        <f t="array" ref="AA5421">IFERROR(INDEX('Pontuação 3.0'!G$13:G$191, MATCH(Z5421, 'Pontuação 3.0'!F$13:F$191, 0)), "Faixa Indefinida")</f>
        <v>C</v>
      </c>
      <c r="AB5421" s="11">
        <f t="shared" si="7"/>
        <v>0</v>
      </c>
      <c r="AC5421" s="11">
        <f t="shared" si="8"/>
        <v>0</v>
      </c>
      <c r="AD5421" s="11">
        <f t="shared" si="9"/>
        <v>1</v>
      </c>
      <c r="AE5421" s="11">
        <f t="shared" si="10"/>
        <v>0</v>
      </c>
    </row>
    <row r="5422" ht="15.75" customHeight="1">
      <c r="A5422" s="7">
        <v>45660.0</v>
      </c>
      <c r="B5422" s="8" t="s">
        <v>12198</v>
      </c>
      <c r="C5422" s="8" t="s">
        <v>12199</v>
      </c>
      <c r="D5422" s="9">
        <v>6.6984081304E10</v>
      </c>
      <c r="E5422" s="8" t="s">
        <v>15428</v>
      </c>
      <c r="F5422" s="8" t="s">
        <v>15420</v>
      </c>
      <c r="G5422" s="8" t="s">
        <v>15421</v>
      </c>
      <c r="H5422" s="8" t="s">
        <v>15471</v>
      </c>
      <c r="I5422" s="8" t="s">
        <v>15431</v>
      </c>
      <c r="J5422" s="8" t="s">
        <v>15424</v>
      </c>
      <c r="K5422" s="8" t="s">
        <v>15425</v>
      </c>
      <c r="L5422" s="12" t="s">
        <v>15</v>
      </c>
      <c r="M5422" s="12" t="s">
        <v>3780</v>
      </c>
      <c r="N5422" s="12" t="s">
        <v>360</v>
      </c>
      <c r="O5422" s="12" t="s">
        <v>3781</v>
      </c>
      <c r="P5422" s="12" t="s">
        <v>17</v>
      </c>
      <c r="Y5422" s="11">
        <f>ROUNDUP(SUM(VLOOKUP(F5422,'Pontuação 3.0'!A$2:B$11,2,FALSE),VLOOKUP(E5422,'Pontuação 3.0'!C$2:D$11,2,FALSE),VLOOKUP(H5422,'Pontuação 3.0'!I$2:J$11,2,FALSE),VLOOKUP(J5422,'Pontuação 3.0'!K$2:L$11,2,FALSE),VLOOKUP(G5422,'Pontuação 3.0'!E$2:F$11,2,FALSE),VLOOKUP(I5422,'Pontuação 3.0'!G$2:H$11,2,FALSE),VLOOKUP(K5422,'Pontuação 3.0'!M$2:N$13,2,FALSE)),0)</f>
        <v>2026</v>
      </c>
      <c r="Z5422" s="11">
        <f t="shared" si="6"/>
        <v>203</v>
      </c>
      <c r="AA5422" s="11" t="str">
        <f t="array" ref="AA5422">IFERROR(INDEX('Pontuação 3.0'!G$13:G$191, MATCH(Z5422, 'Pontuação 3.0'!F$13:F$191, 0)), "Faixa Indefinida")</f>
        <v>C</v>
      </c>
      <c r="AB5422" s="11">
        <f t="shared" si="7"/>
        <v>0</v>
      </c>
      <c r="AC5422" s="11">
        <f t="shared" si="8"/>
        <v>0</v>
      </c>
      <c r="AD5422" s="11">
        <f t="shared" si="9"/>
        <v>1</v>
      </c>
      <c r="AE5422" s="11">
        <f t="shared" si="10"/>
        <v>0</v>
      </c>
    </row>
    <row r="5423" ht="15.75" customHeight="1">
      <c r="A5423" s="7">
        <v>45660.0</v>
      </c>
      <c r="B5423" s="8" t="s">
        <v>2143</v>
      </c>
      <c r="C5423" s="8" t="s">
        <v>12200</v>
      </c>
      <c r="D5423" s="9">
        <v>1.1969901454E10</v>
      </c>
      <c r="E5423" s="8" t="s">
        <v>15419</v>
      </c>
      <c r="F5423" s="8" t="s">
        <v>15420</v>
      </c>
      <c r="G5423" s="8" t="s">
        <v>15430</v>
      </c>
      <c r="H5423" s="8" t="s">
        <v>15446</v>
      </c>
      <c r="I5423" s="8" t="s">
        <v>15433</v>
      </c>
      <c r="J5423" s="8" t="s">
        <v>15448</v>
      </c>
      <c r="K5423" s="8" t="s">
        <v>15425</v>
      </c>
      <c r="L5423" s="12" t="s">
        <v>15</v>
      </c>
      <c r="M5423" s="12" t="s">
        <v>3780</v>
      </c>
      <c r="N5423" s="12" t="s">
        <v>205</v>
      </c>
      <c r="O5423" s="12" t="s">
        <v>3781</v>
      </c>
      <c r="P5423" s="12" t="s">
        <v>119</v>
      </c>
      <c r="Y5423" s="11">
        <f>ROUNDUP(SUM(VLOOKUP(F5423,'Pontuação 3.0'!A$2:B$11,2,FALSE),VLOOKUP(E5423,'Pontuação 3.0'!C$2:D$11,2,FALSE),VLOOKUP(H5423,'Pontuação 3.0'!I$2:J$11,2,FALSE),VLOOKUP(J5423,'Pontuação 3.0'!K$2:L$11,2,FALSE),VLOOKUP(G5423,'Pontuação 3.0'!E$2:F$11,2,FALSE),VLOOKUP(I5423,'Pontuação 3.0'!G$2:H$11,2,FALSE),VLOOKUP(K5423,'Pontuação 3.0'!M$2:N$13,2,FALSE)),0)</f>
        <v>2715</v>
      </c>
      <c r="Z5423" s="11">
        <f t="shared" si="6"/>
        <v>272</v>
      </c>
      <c r="AA5423" s="11" t="str">
        <f t="array" ref="AA5423">IFERROR(INDEX('Pontuação 3.0'!G$13:G$191, MATCH(Z5423, 'Pontuação 3.0'!F$13:F$191, 0)), "Faixa Indefinida")</f>
        <v>A</v>
      </c>
      <c r="AB5423" s="11">
        <f t="shared" si="7"/>
        <v>1</v>
      </c>
      <c r="AC5423" s="11">
        <f t="shared" si="8"/>
        <v>0</v>
      </c>
      <c r="AD5423" s="11">
        <f t="shared" si="9"/>
        <v>0</v>
      </c>
      <c r="AE5423" s="11">
        <f t="shared" si="10"/>
        <v>0</v>
      </c>
    </row>
    <row r="5424" ht="15.75" customHeight="1">
      <c r="A5424" s="7">
        <v>45660.0</v>
      </c>
      <c r="B5424" s="8" t="s">
        <v>12201</v>
      </c>
      <c r="C5424" s="8" t="s">
        <v>12202</v>
      </c>
      <c r="D5424" s="9">
        <v>5.588996485833E12</v>
      </c>
      <c r="E5424" s="8" t="s">
        <v>15428</v>
      </c>
      <c r="F5424" s="8" t="s">
        <v>15436</v>
      </c>
      <c r="G5424" s="8" t="s">
        <v>15437</v>
      </c>
      <c r="H5424" s="8" t="s">
        <v>15438</v>
      </c>
      <c r="I5424" s="8" t="s">
        <v>15447</v>
      </c>
      <c r="J5424" s="8" t="s">
        <v>15424</v>
      </c>
      <c r="K5424" s="8" t="s">
        <v>15466</v>
      </c>
      <c r="L5424" s="12" t="s">
        <v>15</v>
      </c>
      <c r="M5424" s="12" t="s">
        <v>3780</v>
      </c>
      <c r="N5424" s="12" t="s">
        <v>205</v>
      </c>
      <c r="O5424" s="12" t="s">
        <v>3781</v>
      </c>
      <c r="P5424" s="12" t="s">
        <v>119</v>
      </c>
      <c r="Y5424" s="11">
        <f>ROUNDUP(SUM(VLOOKUP(F5424,'Pontuação 3.0'!A$2:B$11,2,FALSE),VLOOKUP(E5424,'Pontuação 3.0'!C$2:D$11,2,FALSE),VLOOKUP(H5424,'Pontuação 3.0'!I$2:J$11,2,FALSE),VLOOKUP(J5424,'Pontuação 3.0'!K$2:L$11,2,FALSE),VLOOKUP(G5424,'Pontuação 3.0'!E$2:F$11,2,FALSE),VLOOKUP(I5424,'Pontuação 3.0'!G$2:H$11,2,FALSE),VLOOKUP(K5424,'Pontuação 3.0'!M$2:N$13,2,FALSE)),0)</f>
        <v>1936</v>
      </c>
      <c r="Z5424" s="11">
        <f t="shared" si="6"/>
        <v>194</v>
      </c>
      <c r="AA5424" s="11" t="str">
        <f t="array" ref="AA5424">IFERROR(INDEX('Pontuação 3.0'!G$13:G$191, MATCH(Z5424, 'Pontuação 3.0'!F$13:F$191, 0)), "Faixa Indefinida")</f>
        <v>C</v>
      </c>
      <c r="AB5424" s="11">
        <f t="shared" si="7"/>
        <v>0</v>
      </c>
      <c r="AC5424" s="11">
        <f t="shared" si="8"/>
        <v>0</v>
      </c>
      <c r="AD5424" s="11">
        <f t="shared" si="9"/>
        <v>1</v>
      </c>
      <c r="AE5424" s="11">
        <f t="shared" si="10"/>
        <v>0</v>
      </c>
    </row>
    <row r="5425" ht="15.75" customHeight="1">
      <c r="A5425" s="7">
        <v>45660.0</v>
      </c>
      <c r="B5425" s="8" t="s">
        <v>9628</v>
      </c>
      <c r="C5425" s="8" t="s">
        <v>12205</v>
      </c>
      <c r="D5425" s="9">
        <v>6.8992125244E10</v>
      </c>
      <c r="E5425" s="8" t="s">
        <v>15428</v>
      </c>
      <c r="F5425" s="8" t="s">
        <v>15420</v>
      </c>
      <c r="G5425" s="8" t="s">
        <v>15451</v>
      </c>
      <c r="H5425" s="8" t="s">
        <v>15438</v>
      </c>
      <c r="I5425" s="8" t="s">
        <v>15423</v>
      </c>
      <c r="J5425" s="8" t="s">
        <v>15424</v>
      </c>
      <c r="K5425" s="8" t="s">
        <v>15425</v>
      </c>
      <c r="L5425" s="12" t="s">
        <v>15</v>
      </c>
      <c r="M5425" s="12" t="s">
        <v>3780</v>
      </c>
      <c r="N5425" s="12" t="s">
        <v>1912</v>
      </c>
      <c r="O5425" s="12" t="s">
        <v>3781</v>
      </c>
      <c r="P5425" s="12" t="s">
        <v>119</v>
      </c>
      <c r="Y5425" s="11">
        <f>ROUNDUP(SUM(VLOOKUP(F5425,'Pontuação 3.0'!A$2:B$11,2,FALSE),VLOOKUP(E5425,'Pontuação 3.0'!C$2:D$11,2,FALSE),VLOOKUP(H5425,'Pontuação 3.0'!I$2:J$11,2,FALSE),VLOOKUP(J5425,'Pontuação 3.0'!K$2:L$11,2,FALSE),VLOOKUP(G5425,'Pontuação 3.0'!E$2:F$11,2,FALSE),VLOOKUP(I5425,'Pontuação 3.0'!G$2:H$11,2,FALSE),VLOOKUP(K5425,'Pontuação 3.0'!M$2:N$13,2,FALSE)),0)</f>
        <v>1824</v>
      </c>
      <c r="Z5425" s="11">
        <f t="shared" si="6"/>
        <v>182</v>
      </c>
      <c r="AA5425" s="11" t="str">
        <f t="array" ref="AA5425">IFERROR(INDEX('Pontuação 3.0'!G$13:G$191, MATCH(Z5425, 'Pontuação 3.0'!F$13:F$191, 0)), "Faixa Indefinida")</f>
        <v>D</v>
      </c>
      <c r="AB5425" s="11">
        <f t="shared" si="7"/>
        <v>0</v>
      </c>
      <c r="AC5425" s="11">
        <f t="shared" si="8"/>
        <v>0</v>
      </c>
      <c r="AD5425" s="11">
        <f t="shared" si="9"/>
        <v>0</v>
      </c>
      <c r="AE5425" s="11">
        <f t="shared" si="10"/>
        <v>1</v>
      </c>
    </row>
    <row r="5426" ht="15.75" customHeight="1">
      <c r="A5426" s="7">
        <v>45660.0</v>
      </c>
      <c r="B5426" s="8" t="s">
        <v>9853</v>
      </c>
      <c r="C5426" s="8" t="s">
        <v>12203</v>
      </c>
      <c r="D5426" s="9">
        <v>8.3991003531E10</v>
      </c>
      <c r="E5426" s="8" t="s">
        <v>15428</v>
      </c>
      <c r="F5426" s="8" t="s">
        <v>15420</v>
      </c>
      <c r="G5426" s="8" t="s">
        <v>15430</v>
      </c>
      <c r="H5426" s="8" t="s">
        <v>15422</v>
      </c>
      <c r="I5426" s="8" t="s">
        <v>15431</v>
      </c>
      <c r="J5426" s="8" t="s">
        <v>15448</v>
      </c>
      <c r="K5426" s="8" t="s">
        <v>15432</v>
      </c>
      <c r="L5426" s="12" t="s">
        <v>15</v>
      </c>
      <c r="M5426" s="12" t="s">
        <v>3780</v>
      </c>
      <c r="N5426" s="12" t="s">
        <v>205</v>
      </c>
      <c r="O5426" s="12" t="s">
        <v>3781</v>
      </c>
      <c r="P5426" s="12" t="s">
        <v>119</v>
      </c>
      <c r="Y5426" s="11">
        <f>ROUNDUP(SUM(VLOOKUP(F5426,'Pontuação 3.0'!A$2:B$11,2,FALSE),VLOOKUP(E5426,'Pontuação 3.0'!C$2:D$11,2,FALSE),VLOOKUP(H5426,'Pontuação 3.0'!I$2:J$11,2,FALSE),VLOOKUP(J5426,'Pontuação 3.0'!K$2:L$11,2,FALSE),VLOOKUP(G5426,'Pontuação 3.0'!E$2:F$11,2,FALSE),VLOOKUP(I5426,'Pontuação 3.0'!G$2:H$11,2,FALSE),VLOOKUP(K5426,'Pontuação 3.0'!M$2:N$13,2,FALSE)),0)</f>
        <v>2621</v>
      </c>
      <c r="Z5426" s="11">
        <f t="shared" si="6"/>
        <v>262</v>
      </c>
      <c r="AA5426" s="11" t="str">
        <f t="array" ref="AA5426">IFERROR(INDEX('Pontuação 3.0'!G$13:G$191, MATCH(Z5426, 'Pontuação 3.0'!F$13:F$191, 0)), "Faixa Indefinida")</f>
        <v>A</v>
      </c>
      <c r="AB5426" s="11">
        <f t="shared" si="7"/>
        <v>1</v>
      </c>
      <c r="AC5426" s="11">
        <f t="shared" si="8"/>
        <v>0</v>
      </c>
      <c r="AD5426" s="11">
        <f t="shared" si="9"/>
        <v>0</v>
      </c>
      <c r="AE5426" s="11">
        <f t="shared" si="10"/>
        <v>0</v>
      </c>
    </row>
    <row r="5427" ht="15.75" customHeight="1">
      <c r="A5427" s="7">
        <v>45660.0</v>
      </c>
      <c r="B5427" s="8" t="s">
        <v>4073</v>
      </c>
      <c r="C5427" s="8" t="s">
        <v>12204</v>
      </c>
      <c r="D5427" s="9">
        <v>1.9996442845E10</v>
      </c>
      <c r="E5427" s="8" t="s">
        <v>15428</v>
      </c>
      <c r="F5427" s="8" t="s">
        <v>15420</v>
      </c>
      <c r="G5427" s="8" t="s">
        <v>15430</v>
      </c>
      <c r="H5427" s="8" t="s">
        <v>15446</v>
      </c>
      <c r="I5427" s="8" t="s">
        <v>15423</v>
      </c>
      <c r="J5427" s="8" t="s">
        <v>15424</v>
      </c>
      <c r="K5427" s="8" t="s">
        <v>15480</v>
      </c>
      <c r="L5427" s="12" t="s">
        <v>15</v>
      </c>
      <c r="M5427" s="12" t="s">
        <v>3780</v>
      </c>
      <c r="N5427" s="12" t="s">
        <v>310</v>
      </c>
      <c r="O5427" s="12" t="s">
        <v>3781</v>
      </c>
      <c r="P5427" s="12" t="s">
        <v>119</v>
      </c>
      <c r="Y5427" s="11">
        <f>ROUNDUP(SUM(VLOOKUP(F5427,'Pontuação 3.0'!A$2:B$11,2,FALSE),VLOOKUP(E5427,'Pontuação 3.0'!C$2:D$11,2,FALSE),VLOOKUP(H5427,'Pontuação 3.0'!I$2:J$11,2,FALSE),VLOOKUP(J5427,'Pontuação 3.0'!K$2:L$11,2,FALSE),VLOOKUP(G5427,'Pontuação 3.0'!E$2:F$11,2,FALSE),VLOOKUP(I5427,'Pontuação 3.0'!G$2:H$11,2,FALSE),VLOOKUP(K5427,'Pontuação 3.0'!M$2:N$13,2,FALSE)),0)</f>
        <v>2179</v>
      </c>
      <c r="Z5427" s="11">
        <f t="shared" si="6"/>
        <v>218</v>
      </c>
      <c r="AA5427" s="11" t="str">
        <f t="array" ref="AA5427">IFERROR(INDEX('Pontuação 3.0'!G$13:G$191, MATCH(Z5427, 'Pontuação 3.0'!F$13:F$191, 0)), "Faixa Indefinida")</f>
        <v>B</v>
      </c>
      <c r="AB5427" s="11">
        <f t="shared" si="7"/>
        <v>0</v>
      </c>
      <c r="AC5427" s="11">
        <f t="shared" si="8"/>
        <v>1</v>
      </c>
      <c r="AD5427" s="11">
        <f t="shared" si="9"/>
        <v>0</v>
      </c>
      <c r="AE5427" s="11">
        <f t="shared" si="10"/>
        <v>0</v>
      </c>
    </row>
    <row r="5428" ht="15.75" customHeight="1">
      <c r="A5428" s="7">
        <v>45660.0</v>
      </c>
      <c r="B5428" s="8" t="s">
        <v>12206</v>
      </c>
      <c r="C5428" s="8" t="s">
        <v>12207</v>
      </c>
      <c r="D5428" s="8" t="s">
        <v>12208</v>
      </c>
      <c r="E5428" s="8" t="s">
        <v>15419</v>
      </c>
      <c r="F5428" s="8" t="s">
        <v>15420</v>
      </c>
      <c r="G5428" s="8" t="s">
        <v>15451</v>
      </c>
      <c r="H5428" s="8" t="s">
        <v>15438</v>
      </c>
      <c r="I5428" s="8" t="s">
        <v>15423</v>
      </c>
      <c r="J5428" s="8" t="s">
        <v>15424</v>
      </c>
      <c r="K5428" s="8" t="s">
        <v>15466</v>
      </c>
      <c r="L5428" s="12" t="s">
        <v>15</v>
      </c>
      <c r="M5428" s="12" t="s">
        <v>3780</v>
      </c>
      <c r="N5428" s="12" t="s">
        <v>205</v>
      </c>
      <c r="O5428" s="12" t="s">
        <v>3781</v>
      </c>
      <c r="P5428" s="12" t="s">
        <v>119</v>
      </c>
      <c r="Y5428" s="11">
        <f>ROUNDUP(SUM(VLOOKUP(F5428,'Pontuação 3.0'!A$2:B$11,2,FALSE),VLOOKUP(E5428,'Pontuação 3.0'!C$2:D$11,2,FALSE),VLOOKUP(H5428,'Pontuação 3.0'!I$2:J$11,2,FALSE),VLOOKUP(J5428,'Pontuação 3.0'!K$2:L$11,2,FALSE),VLOOKUP(G5428,'Pontuação 3.0'!E$2:F$11,2,FALSE),VLOOKUP(I5428,'Pontuação 3.0'!G$2:H$11,2,FALSE),VLOOKUP(K5428,'Pontuação 3.0'!M$2:N$13,2,FALSE)),0)</f>
        <v>1988</v>
      </c>
      <c r="Z5428" s="11">
        <f t="shared" si="6"/>
        <v>199</v>
      </c>
      <c r="AA5428" s="11" t="str">
        <f t="array" ref="AA5428">IFERROR(INDEX('Pontuação 3.0'!G$13:G$191, MATCH(Z5428, 'Pontuação 3.0'!F$13:F$191, 0)), "Faixa Indefinida")</f>
        <v>C</v>
      </c>
      <c r="AB5428" s="11">
        <f t="shared" si="7"/>
        <v>0</v>
      </c>
      <c r="AC5428" s="11">
        <f t="shared" si="8"/>
        <v>0</v>
      </c>
      <c r="AD5428" s="11">
        <f t="shared" si="9"/>
        <v>1</v>
      </c>
      <c r="AE5428" s="11">
        <f t="shared" si="10"/>
        <v>0</v>
      </c>
    </row>
    <row r="5429" ht="15.75" customHeight="1">
      <c r="A5429" s="7">
        <v>45660.0</v>
      </c>
      <c r="B5429" s="8" t="s">
        <v>12209</v>
      </c>
      <c r="C5429" s="8" t="s">
        <v>12210</v>
      </c>
      <c r="D5429" s="9">
        <v>1.1968028251E10</v>
      </c>
      <c r="E5429" s="8" t="s">
        <v>15428</v>
      </c>
      <c r="F5429" s="8" t="s">
        <v>15420</v>
      </c>
      <c r="G5429" s="8" t="s">
        <v>15430</v>
      </c>
      <c r="H5429" s="8" t="s">
        <v>15446</v>
      </c>
      <c r="I5429" s="8" t="s">
        <v>15423</v>
      </c>
      <c r="J5429" s="8" t="s">
        <v>15424</v>
      </c>
      <c r="K5429" s="8" t="s">
        <v>15432</v>
      </c>
      <c r="L5429" s="12" t="s">
        <v>15</v>
      </c>
      <c r="M5429" s="12" t="s">
        <v>3780</v>
      </c>
      <c r="N5429" s="12" t="s">
        <v>1677</v>
      </c>
      <c r="O5429" s="12" t="s">
        <v>3781</v>
      </c>
      <c r="P5429" s="12" t="s">
        <v>17</v>
      </c>
      <c r="Y5429" s="11">
        <f>ROUNDUP(SUM(VLOOKUP(F5429,'Pontuação 3.0'!A$2:B$11,2,FALSE),VLOOKUP(E5429,'Pontuação 3.0'!C$2:D$11,2,FALSE),VLOOKUP(H5429,'Pontuação 3.0'!I$2:J$11,2,FALSE),VLOOKUP(J5429,'Pontuação 3.0'!K$2:L$11,2,FALSE),VLOOKUP(G5429,'Pontuação 3.0'!E$2:F$11,2,FALSE),VLOOKUP(I5429,'Pontuação 3.0'!G$2:H$11,2,FALSE),VLOOKUP(K5429,'Pontuação 3.0'!M$2:N$13,2,FALSE)),0)</f>
        <v>2295</v>
      </c>
      <c r="Z5429" s="11">
        <f t="shared" si="6"/>
        <v>230</v>
      </c>
      <c r="AA5429" s="11" t="str">
        <f t="array" ref="AA5429">IFERROR(INDEX('Pontuação 3.0'!G$13:G$191, MATCH(Z5429, 'Pontuação 3.0'!F$13:F$191, 0)), "Faixa Indefinida")</f>
        <v>B</v>
      </c>
      <c r="AB5429" s="11">
        <f t="shared" si="7"/>
        <v>0</v>
      </c>
      <c r="AC5429" s="11">
        <f t="shared" si="8"/>
        <v>1</v>
      </c>
      <c r="AD5429" s="11">
        <f t="shared" si="9"/>
        <v>0</v>
      </c>
      <c r="AE5429" s="11">
        <f t="shared" si="10"/>
        <v>0</v>
      </c>
    </row>
    <row r="5430" ht="15.75" customHeight="1">
      <c r="A5430" s="7">
        <v>45660.0</v>
      </c>
      <c r="B5430" s="8" t="s">
        <v>12211</v>
      </c>
      <c r="C5430" s="8" t="s">
        <v>12212</v>
      </c>
      <c r="D5430" s="9">
        <v>2.1979697181E10</v>
      </c>
      <c r="E5430" s="8" t="s">
        <v>15428</v>
      </c>
      <c r="F5430" s="8" t="s">
        <v>15442</v>
      </c>
      <c r="G5430" s="8" t="s">
        <v>15430</v>
      </c>
      <c r="H5430" s="8" t="s">
        <v>15471</v>
      </c>
      <c r="I5430" s="8" t="s">
        <v>15423</v>
      </c>
      <c r="J5430" s="8" t="s">
        <v>15448</v>
      </c>
      <c r="K5430" s="8" t="s">
        <v>15432</v>
      </c>
      <c r="L5430" s="12" t="s">
        <v>15</v>
      </c>
      <c r="M5430" s="12" t="s">
        <v>3780</v>
      </c>
      <c r="N5430" s="12" t="s">
        <v>205</v>
      </c>
      <c r="O5430" s="12" t="s">
        <v>3781</v>
      </c>
      <c r="P5430" s="12" t="s">
        <v>119</v>
      </c>
      <c r="Y5430" s="11">
        <f>ROUNDUP(SUM(VLOOKUP(F5430,'Pontuação 3.0'!A$2:B$11,2,FALSE),VLOOKUP(E5430,'Pontuação 3.0'!C$2:D$11,2,FALSE),VLOOKUP(H5430,'Pontuação 3.0'!I$2:J$11,2,FALSE),VLOOKUP(J5430,'Pontuação 3.0'!K$2:L$11,2,FALSE),VLOOKUP(G5430,'Pontuação 3.0'!E$2:F$11,2,FALSE),VLOOKUP(I5430,'Pontuação 3.0'!G$2:H$11,2,FALSE),VLOOKUP(K5430,'Pontuação 3.0'!M$2:N$13,2,FALSE)),0)</f>
        <v>2228</v>
      </c>
      <c r="Z5430" s="11">
        <f t="shared" si="6"/>
        <v>223</v>
      </c>
      <c r="AA5430" s="11" t="str">
        <f t="array" ref="AA5430">IFERROR(INDEX('Pontuação 3.0'!G$13:G$191, MATCH(Z5430, 'Pontuação 3.0'!F$13:F$191, 0)), "Faixa Indefinida")</f>
        <v>B</v>
      </c>
      <c r="AB5430" s="11">
        <f t="shared" si="7"/>
        <v>0</v>
      </c>
      <c r="AC5430" s="11">
        <f t="shared" si="8"/>
        <v>1</v>
      </c>
      <c r="AD5430" s="11">
        <f t="shared" si="9"/>
        <v>0</v>
      </c>
      <c r="AE5430" s="11">
        <f t="shared" si="10"/>
        <v>0</v>
      </c>
    </row>
    <row r="5431" ht="15.75" customHeight="1">
      <c r="A5431" s="7">
        <v>45660.0</v>
      </c>
      <c r="B5431" s="8" t="s">
        <v>288</v>
      </c>
      <c r="C5431" s="8" t="s">
        <v>12213</v>
      </c>
      <c r="D5431" s="9">
        <v>6.1998319245E10</v>
      </c>
      <c r="E5431" s="8" t="s">
        <v>15428</v>
      </c>
      <c r="F5431" s="8" t="s">
        <v>15454</v>
      </c>
      <c r="G5431" s="8" t="s">
        <v>15421</v>
      </c>
      <c r="H5431" s="8" t="s">
        <v>15422</v>
      </c>
      <c r="I5431" s="8" t="s">
        <v>15433</v>
      </c>
      <c r="J5431" s="8" t="s">
        <v>15424</v>
      </c>
      <c r="K5431" s="8" t="s">
        <v>15425</v>
      </c>
      <c r="L5431" s="12" t="s">
        <v>15</v>
      </c>
      <c r="M5431" s="12" t="s">
        <v>3780</v>
      </c>
      <c r="N5431" s="12" t="s">
        <v>93</v>
      </c>
      <c r="O5431" s="12" t="s">
        <v>3781</v>
      </c>
      <c r="P5431" s="12" t="s">
        <v>119</v>
      </c>
      <c r="Y5431" s="11">
        <f>ROUNDUP(SUM(VLOOKUP(F5431,'Pontuação 3.0'!A$2:B$11,2,FALSE),VLOOKUP(E5431,'Pontuação 3.0'!C$2:D$11,2,FALSE),VLOOKUP(H5431,'Pontuação 3.0'!I$2:J$11,2,FALSE),VLOOKUP(J5431,'Pontuação 3.0'!K$2:L$11,2,FALSE),VLOOKUP(G5431,'Pontuação 3.0'!E$2:F$11,2,FALSE),VLOOKUP(I5431,'Pontuação 3.0'!G$2:H$11,2,FALSE),VLOOKUP(K5431,'Pontuação 3.0'!M$2:N$13,2,FALSE)),0)</f>
        <v>2242</v>
      </c>
      <c r="Z5431" s="11">
        <f t="shared" si="6"/>
        <v>224</v>
      </c>
      <c r="AA5431" s="11" t="str">
        <f t="array" ref="AA5431">IFERROR(INDEX('Pontuação 3.0'!G$13:G$191, MATCH(Z5431, 'Pontuação 3.0'!F$13:F$191, 0)), "Faixa Indefinida")</f>
        <v>B</v>
      </c>
      <c r="AB5431" s="11">
        <f t="shared" si="7"/>
        <v>0</v>
      </c>
      <c r="AC5431" s="11">
        <f t="shared" si="8"/>
        <v>1</v>
      </c>
      <c r="AD5431" s="11">
        <f t="shared" si="9"/>
        <v>0</v>
      </c>
      <c r="AE5431" s="11">
        <f t="shared" si="10"/>
        <v>0</v>
      </c>
    </row>
    <row r="5432" ht="15.75" customHeight="1">
      <c r="A5432" s="7">
        <v>45660.0</v>
      </c>
      <c r="B5432" s="8" t="s">
        <v>12214</v>
      </c>
      <c r="C5432" s="8" t="s">
        <v>12215</v>
      </c>
      <c r="D5432" s="8" t="s">
        <v>12216</v>
      </c>
      <c r="E5432" s="8" t="s">
        <v>15428</v>
      </c>
      <c r="F5432" s="8" t="s">
        <v>15442</v>
      </c>
      <c r="G5432" s="8" t="s">
        <v>15430</v>
      </c>
      <c r="H5432" s="8" t="s">
        <v>15446</v>
      </c>
      <c r="I5432" s="8" t="s">
        <v>15433</v>
      </c>
      <c r="J5432" s="8" t="s">
        <v>15448</v>
      </c>
      <c r="K5432" s="8" t="s">
        <v>15480</v>
      </c>
      <c r="L5432" s="12" t="s">
        <v>15</v>
      </c>
      <c r="M5432" s="12" t="s">
        <v>3780</v>
      </c>
      <c r="N5432" s="12" t="s">
        <v>205</v>
      </c>
      <c r="O5432" s="12" t="s">
        <v>3781</v>
      </c>
      <c r="P5432" s="12" t="s">
        <v>119</v>
      </c>
      <c r="Y5432" s="11">
        <f>ROUNDUP(SUM(VLOOKUP(F5432,'Pontuação 3.0'!A$2:B$11,2,FALSE),VLOOKUP(E5432,'Pontuação 3.0'!C$2:D$11,2,FALSE),VLOOKUP(H5432,'Pontuação 3.0'!I$2:J$11,2,FALSE),VLOOKUP(J5432,'Pontuação 3.0'!K$2:L$11,2,FALSE),VLOOKUP(G5432,'Pontuação 3.0'!E$2:F$11,2,FALSE),VLOOKUP(I5432,'Pontuação 3.0'!G$2:H$11,2,FALSE),VLOOKUP(K5432,'Pontuação 3.0'!M$2:N$13,2,FALSE)),0)</f>
        <v>2582</v>
      </c>
      <c r="Z5432" s="11">
        <f t="shared" si="6"/>
        <v>258</v>
      </c>
      <c r="AA5432" s="11" t="str">
        <f t="array" ref="AA5432">IFERROR(INDEX('Pontuação 3.0'!G$13:G$191, MATCH(Z5432, 'Pontuação 3.0'!F$13:F$191, 0)), "Faixa Indefinida")</f>
        <v>A</v>
      </c>
      <c r="AB5432" s="11">
        <f t="shared" si="7"/>
        <v>1</v>
      </c>
      <c r="AC5432" s="11">
        <f t="shared" si="8"/>
        <v>0</v>
      </c>
      <c r="AD5432" s="11">
        <f t="shared" si="9"/>
        <v>0</v>
      </c>
      <c r="AE5432" s="11">
        <f t="shared" si="10"/>
        <v>0</v>
      </c>
    </row>
    <row r="5433" ht="15.75" customHeight="1">
      <c r="A5433" s="7">
        <v>45660.0</v>
      </c>
      <c r="B5433" s="8" t="s">
        <v>12217</v>
      </c>
      <c r="C5433" s="8" t="s">
        <v>12218</v>
      </c>
      <c r="D5433" s="9">
        <v>7.1991898111E10</v>
      </c>
      <c r="E5433" s="8" t="s">
        <v>15428</v>
      </c>
      <c r="F5433" s="8" t="s">
        <v>15454</v>
      </c>
      <c r="G5433" s="8" t="s">
        <v>15430</v>
      </c>
      <c r="H5433" s="8" t="s">
        <v>15422</v>
      </c>
      <c r="I5433" s="8" t="s">
        <v>15431</v>
      </c>
      <c r="J5433" s="8" t="s">
        <v>15424</v>
      </c>
      <c r="K5433" s="8" t="s">
        <v>15432</v>
      </c>
      <c r="L5433" s="12" t="s">
        <v>15</v>
      </c>
      <c r="M5433" s="12" t="s">
        <v>3780</v>
      </c>
      <c r="N5433" s="12" t="s">
        <v>205</v>
      </c>
      <c r="O5433" s="12" t="s">
        <v>3781</v>
      </c>
      <c r="P5433" s="12" t="s">
        <v>119</v>
      </c>
      <c r="Y5433" s="11">
        <f>ROUNDUP(SUM(VLOOKUP(F5433,'Pontuação 3.0'!A$2:B$11,2,FALSE),VLOOKUP(E5433,'Pontuação 3.0'!C$2:D$11,2,FALSE),VLOOKUP(H5433,'Pontuação 3.0'!I$2:J$11,2,FALSE),VLOOKUP(J5433,'Pontuação 3.0'!K$2:L$11,2,FALSE),VLOOKUP(G5433,'Pontuação 3.0'!E$2:F$11,2,FALSE),VLOOKUP(I5433,'Pontuação 3.0'!G$2:H$11,2,FALSE),VLOOKUP(K5433,'Pontuação 3.0'!M$2:N$13,2,FALSE)),0)</f>
        <v>2345</v>
      </c>
      <c r="Z5433" s="11">
        <f t="shared" si="6"/>
        <v>235</v>
      </c>
      <c r="AA5433" s="11" t="str">
        <f t="array" ref="AA5433">IFERROR(INDEX('Pontuação 3.0'!G$13:G$191, MATCH(Z5433, 'Pontuação 3.0'!F$13:F$191, 0)), "Faixa Indefinida")</f>
        <v>B</v>
      </c>
      <c r="AB5433" s="11">
        <f t="shared" si="7"/>
        <v>0</v>
      </c>
      <c r="AC5433" s="11">
        <f t="shared" si="8"/>
        <v>1</v>
      </c>
      <c r="AD5433" s="11">
        <f t="shared" si="9"/>
        <v>0</v>
      </c>
      <c r="AE5433" s="11">
        <f t="shared" si="10"/>
        <v>0</v>
      </c>
    </row>
    <row r="5434" ht="15.75" customHeight="1">
      <c r="A5434" s="7">
        <v>45660.0</v>
      </c>
      <c r="B5434" s="8" t="s">
        <v>12219</v>
      </c>
      <c r="C5434" s="8" t="s">
        <v>12220</v>
      </c>
      <c r="D5434" s="9">
        <v>3.5991528136E10</v>
      </c>
      <c r="E5434" s="8" t="s">
        <v>15428</v>
      </c>
      <c r="F5434" s="8" t="s">
        <v>15420</v>
      </c>
      <c r="G5434" s="8" t="s">
        <v>15430</v>
      </c>
      <c r="H5434" s="8" t="s">
        <v>15446</v>
      </c>
      <c r="I5434" s="8" t="s">
        <v>15423</v>
      </c>
      <c r="J5434" s="8" t="s">
        <v>15424</v>
      </c>
      <c r="K5434" s="8" t="s">
        <v>15425</v>
      </c>
      <c r="L5434" s="12" t="s">
        <v>15</v>
      </c>
      <c r="M5434" s="12" t="s">
        <v>3780</v>
      </c>
      <c r="N5434" s="12" t="s">
        <v>133</v>
      </c>
      <c r="O5434" s="12" t="s">
        <v>3781</v>
      </c>
      <c r="P5434" s="12" t="s">
        <v>119</v>
      </c>
      <c r="Y5434" s="11">
        <f>ROUNDUP(SUM(VLOOKUP(F5434,'Pontuação 3.0'!A$2:B$11,2,FALSE),VLOOKUP(E5434,'Pontuação 3.0'!C$2:D$11,2,FALSE),VLOOKUP(H5434,'Pontuação 3.0'!I$2:J$11,2,FALSE),VLOOKUP(J5434,'Pontuação 3.0'!K$2:L$11,2,FALSE),VLOOKUP(G5434,'Pontuação 3.0'!E$2:F$11,2,FALSE),VLOOKUP(I5434,'Pontuação 3.0'!G$2:H$11,2,FALSE),VLOOKUP(K5434,'Pontuação 3.0'!M$2:N$13,2,FALSE)),0)</f>
        <v>2209</v>
      </c>
      <c r="Z5434" s="11">
        <f t="shared" si="6"/>
        <v>221</v>
      </c>
      <c r="AA5434" s="11" t="str">
        <f t="array" ref="AA5434">IFERROR(INDEX('Pontuação 3.0'!G$13:G$191, MATCH(Z5434, 'Pontuação 3.0'!F$13:F$191, 0)), "Faixa Indefinida")</f>
        <v>B</v>
      </c>
      <c r="AB5434" s="11">
        <f t="shared" si="7"/>
        <v>0</v>
      </c>
      <c r="AC5434" s="11">
        <f t="shared" si="8"/>
        <v>1</v>
      </c>
      <c r="AD5434" s="11">
        <f t="shared" si="9"/>
        <v>0</v>
      </c>
      <c r="AE5434" s="11">
        <f t="shared" si="10"/>
        <v>0</v>
      </c>
    </row>
    <row r="5435" ht="15.75" customHeight="1">
      <c r="A5435" s="7">
        <v>45660.0</v>
      </c>
      <c r="B5435" s="8" t="s">
        <v>6846</v>
      </c>
      <c r="C5435" s="8" t="s">
        <v>12221</v>
      </c>
      <c r="D5435" s="9">
        <v>4.3984356985E10</v>
      </c>
      <c r="E5435" s="8" t="s">
        <v>15428</v>
      </c>
      <c r="F5435" s="8" t="s">
        <v>15420</v>
      </c>
      <c r="G5435" s="8" t="s">
        <v>15430</v>
      </c>
      <c r="H5435" s="8" t="s">
        <v>15446</v>
      </c>
      <c r="I5435" s="8" t="s">
        <v>15423</v>
      </c>
      <c r="J5435" s="8" t="s">
        <v>15448</v>
      </c>
      <c r="K5435" s="8" t="s">
        <v>15439</v>
      </c>
      <c r="L5435" s="12" t="s">
        <v>15</v>
      </c>
      <c r="M5435" s="12" t="s">
        <v>3780</v>
      </c>
      <c r="N5435" s="12" t="s">
        <v>300</v>
      </c>
      <c r="O5435" s="12" t="s">
        <v>12222</v>
      </c>
      <c r="P5435" s="12" t="s">
        <v>17</v>
      </c>
      <c r="Y5435" s="11">
        <f>ROUNDUP(SUM(VLOOKUP(F5435,'Pontuação 3.0'!A$2:B$11,2,FALSE),VLOOKUP(E5435,'Pontuação 3.0'!C$2:D$11,2,FALSE),VLOOKUP(H5435,'Pontuação 3.0'!I$2:J$11,2,FALSE),VLOOKUP(J5435,'Pontuação 3.0'!K$2:L$11,2,FALSE),VLOOKUP(G5435,'Pontuação 3.0'!E$2:F$11,2,FALSE),VLOOKUP(I5435,'Pontuação 3.0'!G$2:H$11,2,FALSE),VLOOKUP(K5435,'Pontuação 3.0'!M$2:N$13,2,FALSE)),0)</f>
        <v>2448</v>
      </c>
      <c r="Z5435" s="11">
        <f t="shared" si="6"/>
        <v>245</v>
      </c>
      <c r="AA5435" s="11" t="str">
        <f t="array" ref="AA5435">IFERROR(INDEX('Pontuação 3.0'!G$13:G$191, MATCH(Z5435, 'Pontuação 3.0'!F$13:F$191, 0)), "Faixa Indefinida")</f>
        <v>A</v>
      </c>
      <c r="AB5435" s="11">
        <f t="shared" si="7"/>
        <v>1</v>
      </c>
      <c r="AC5435" s="11">
        <f t="shared" si="8"/>
        <v>0</v>
      </c>
      <c r="AD5435" s="11">
        <f t="shared" si="9"/>
        <v>0</v>
      </c>
      <c r="AE5435" s="11">
        <f t="shared" si="10"/>
        <v>0</v>
      </c>
    </row>
    <row r="5436" ht="15.75" customHeight="1">
      <c r="A5436" s="7">
        <v>45660.0</v>
      </c>
      <c r="B5436" s="8" t="s">
        <v>12223</v>
      </c>
      <c r="C5436" s="8" t="s">
        <v>12224</v>
      </c>
      <c r="D5436" s="9">
        <v>6.1991572509E10</v>
      </c>
      <c r="E5436" s="8" t="s">
        <v>15428</v>
      </c>
      <c r="F5436" s="8" t="s">
        <v>15420</v>
      </c>
      <c r="G5436" s="8" t="s">
        <v>15421</v>
      </c>
      <c r="H5436" s="8" t="s">
        <v>15471</v>
      </c>
      <c r="I5436" s="8" t="s">
        <v>15423</v>
      </c>
      <c r="J5436" s="8" t="s">
        <v>15424</v>
      </c>
      <c r="K5436" s="8" t="s">
        <v>15432</v>
      </c>
      <c r="L5436" s="12" t="s">
        <v>15</v>
      </c>
      <c r="M5436" s="12" t="s">
        <v>3780</v>
      </c>
      <c r="N5436" s="12" t="s">
        <v>608</v>
      </c>
      <c r="O5436" s="12" t="s">
        <v>3781</v>
      </c>
      <c r="P5436" s="12" t="s">
        <v>119</v>
      </c>
      <c r="Y5436" s="11">
        <f>ROUNDUP(SUM(VLOOKUP(F5436,'Pontuação 3.0'!A$2:B$11,2,FALSE),VLOOKUP(E5436,'Pontuação 3.0'!C$2:D$11,2,FALSE),VLOOKUP(H5436,'Pontuação 3.0'!I$2:J$11,2,FALSE),VLOOKUP(J5436,'Pontuação 3.0'!K$2:L$11,2,FALSE),VLOOKUP(G5436,'Pontuação 3.0'!E$2:F$11,2,FALSE),VLOOKUP(I5436,'Pontuação 3.0'!G$2:H$11,2,FALSE),VLOOKUP(K5436,'Pontuação 3.0'!M$2:N$13,2,FALSE)),0)</f>
        <v>1960</v>
      </c>
      <c r="Z5436" s="11">
        <f t="shared" si="6"/>
        <v>196</v>
      </c>
      <c r="AA5436" s="11" t="str">
        <f t="array" ref="AA5436">IFERROR(INDEX('Pontuação 3.0'!G$13:G$191, MATCH(Z5436, 'Pontuação 3.0'!F$13:F$191, 0)), "Faixa Indefinida")</f>
        <v>C</v>
      </c>
      <c r="AB5436" s="11">
        <f t="shared" si="7"/>
        <v>0</v>
      </c>
      <c r="AC5436" s="11">
        <f t="shared" si="8"/>
        <v>0</v>
      </c>
      <c r="AD5436" s="11">
        <f t="shared" si="9"/>
        <v>1</v>
      </c>
      <c r="AE5436" s="11">
        <f t="shared" si="10"/>
        <v>0</v>
      </c>
    </row>
    <row r="5437" ht="15.75" customHeight="1">
      <c r="A5437" s="7">
        <v>45660.0</v>
      </c>
      <c r="B5437" s="8" t="s">
        <v>12225</v>
      </c>
      <c r="C5437" s="8" t="s">
        <v>12226</v>
      </c>
      <c r="D5437" s="9">
        <v>8.2987276064E10</v>
      </c>
      <c r="E5437" s="8" t="s">
        <v>15428</v>
      </c>
      <c r="F5437" s="8" t="s">
        <v>15420</v>
      </c>
      <c r="G5437" s="8" t="s">
        <v>15421</v>
      </c>
      <c r="H5437" s="8" t="s">
        <v>15422</v>
      </c>
      <c r="I5437" s="8" t="s">
        <v>15423</v>
      </c>
      <c r="J5437" s="8" t="s">
        <v>15424</v>
      </c>
      <c r="K5437" s="8" t="s">
        <v>15432</v>
      </c>
      <c r="L5437" s="12" t="s">
        <v>15</v>
      </c>
      <c r="M5437" s="12" t="s">
        <v>3780</v>
      </c>
      <c r="N5437" s="12" t="s">
        <v>162</v>
      </c>
      <c r="O5437" s="12" t="s">
        <v>3781</v>
      </c>
      <c r="P5437" s="12" t="s">
        <v>119</v>
      </c>
      <c r="Y5437" s="11">
        <f>ROUNDUP(SUM(VLOOKUP(F5437,'Pontuação 3.0'!A$2:B$11,2,FALSE),VLOOKUP(E5437,'Pontuação 3.0'!C$2:D$11,2,FALSE),VLOOKUP(H5437,'Pontuação 3.0'!I$2:J$11,2,FALSE),VLOOKUP(J5437,'Pontuação 3.0'!K$2:L$11,2,FALSE),VLOOKUP(G5437,'Pontuação 3.0'!E$2:F$11,2,FALSE),VLOOKUP(I5437,'Pontuação 3.0'!G$2:H$11,2,FALSE),VLOOKUP(K5437,'Pontuação 3.0'!M$2:N$13,2,FALSE)),0)</f>
        <v>2068</v>
      </c>
      <c r="Z5437" s="11">
        <f t="shared" si="6"/>
        <v>207</v>
      </c>
      <c r="AA5437" s="11" t="str">
        <f t="array" ref="AA5437">IFERROR(INDEX('Pontuação 3.0'!G$13:G$191, MATCH(Z5437, 'Pontuação 3.0'!F$13:F$191, 0)), "Faixa Indefinida")</f>
        <v>C</v>
      </c>
      <c r="AB5437" s="11">
        <f t="shared" si="7"/>
        <v>0</v>
      </c>
      <c r="AC5437" s="11">
        <f t="shared" si="8"/>
        <v>0</v>
      </c>
      <c r="AD5437" s="11">
        <f t="shared" si="9"/>
        <v>1</v>
      </c>
      <c r="AE5437" s="11">
        <f t="shared" si="10"/>
        <v>0</v>
      </c>
    </row>
    <row r="5438" ht="15.75" customHeight="1">
      <c r="A5438" s="7">
        <v>45660.0</v>
      </c>
      <c r="B5438" s="8" t="s">
        <v>12227</v>
      </c>
      <c r="C5438" s="8" t="s">
        <v>12228</v>
      </c>
      <c r="D5438" s="9">
        <v>4.5999265792E10</v>
      </c>
      <c r="E5438" s="8" t="s">
        <v>15428</v>
      </c>
      <c r="F5438" s="8" t="s">
        <v>15420</v>
      </c>
      <c r="G5438" s="8" t="s">
        <v>15430</v>
      </c>
      <c r="H5438" s="8" t="s">
        <v>15443</v>
      </c>
      <c r="I5438" s="8" t="s">
        <v>15423</v>
      </c>
      <c r="J5438" s="8" t="s">
        <v>15424</v>
      </c>
      <c r="K5438" s="8" t="s">
        <v>15466</v>
      </c>
      <c r="L5438" s="12" t="s">
        <v>15</v>
      </c>
      <c r="M5438" s="12" t="s">
        <v>3780</v>
      </c>
      <c r="N5438" s="12" t="s">
        <v>497</v>
      </c>
      <c r="O5438" s="12" t="s">
        <v>3781</v>
      </c>
      <c r="P5438" s="12" t="s">
        <v>119</v>
      </c>
      <c r="Y5438" s="11">
        <f>ROUNDUP(SUM(VLOOKUP(F5438,'Pontuação 3.0'!A$2:B$11,2,FALSE),VLOOKUP(E5438,'Pontuação 3.0'!C$2:D$11,2,FALSE),VLOOKUP(H5438,'Pontuação 3.0'!I$2:J$11,2,FALSE),VLOOKUP(J5438,'Pontuação 3.0'!K$2:L$11,2,FALSE),VLOOKUP(G5438,'Pontuação 3.0'!E$2:F$11,2,FALSE),VLOOKUP(I5438,'Pontuação 3.0'!G$2:H$11,2,FALSE),VLOOKUP(K5438,'Pontuação 3.0'!M$2:N$13,2,FALSE)),0)</f>
        <v>2252</v>
      </c>
      <c r="Z5438" s="11">
        <f t="shared" si="6"/>
        <v>225</v>
      </c>
      <c r="AA5438" s="11" t="str">
        <f t="array" ref="AA5438">IFERROR(INDEX('Pontuação 3.0'!G$13:G$191, MATCH(Z5438, 'Pontuação 3.0'!F$13:F$191, 0)), "Faixa Indefinida")</f>
        <v>B</v>
      </c>
      <c r="AB5438" s="11">
        <f t="shared" si="7"/>
        <v>0</v>
      </c>
      <c r="AC5438" s="11">
        <f t="shared" si="8"/>
        <v>1</v>
      </c>
      <c r="AD5438" s="11">
        <f t="shared" si="9"/>
        <v>0</v>
      </c>
      <c r="AE5438" s="11">
        <f t="shared" si="10"/>
        <v>0</v>
      </c>
    </row>
    <row r="5439" ht="15.75" customHeight="1">
      <c r="A5439" s="7">
        <v>45660.0</v>
      </c>
      <c r="B5439" s="8" t="s">
        <v>12229</v>
      </c>
      <c r="C5439" s="8" t="s">
        <v>12230</v>
      </c>
      <c r="D5439" s="9">
        <v>1.9994445581E10</v>
      </c>
      <c r="E5439" s="8" t="s">
        <v>15428</v>
      </c>
      <c r="F5439" s="8" t="s">
        <v>15442</v>
      </c>
      <c r="G5439" s="8" t="s">
        <v>15430</v>
      </c>
      <c r="H5439" s="8" t="s">
        <v>15446</v>
      </c>
      <c r="I5439" s="8" t="s">
        <v>15431</v>
      </c>
      <c r="J5439" s="8" t="s">
        <v>15424</v>
      </c>
      <c r="K5439" s="8" t="s">
        <v>15480</v>
      </c>
      <c r="L5439" s="12" t="s">
        <v>15</v>
      </c>
      <c r="M5439" s="12" t="s">
        <v>3780</v>
      </c>
      <c r="N5439" s="12" t="s">
        <v>205</v>
      </c>
      <c r="O5439" s="12" t="s">
        <v>3781</v>
      </c>
      <c r="P5439" s="12" t="s">
        <v>119</v>
      </c>
      <c r="Y5439" s="11">
        <f>ROUNDUP(SUM(VLOOKUP(F5439,'Pontuação 3.0'!A$2:B$11,2,FALSE),VLOOKUP(E5439,'Pontuação 3.0'!C$2:D$11,2,FALSE),VLOOKUP(H5439,'Pontuação 3.0'!I$2:J$11,2,FALSE),VLOOKUP(J5439,'Pontuação 3.0'!K$2:L$11,2,FALSE),VLOOKUP(G5439,'Pontuação 3.0'!E$2:F$11,2,FALSE),VLOOKUP(I5439,'Pontuação 3.0'!G$2:H$11,2,FALSE),VLOOKUP(K5439,'Pontuação 3.0'!M$2:N$13,2,FALSE)),0)</f>
        <v>2198</v>
      </c>
      <c r="Z5439" s="11">
        <f t="shared" si="6"/>
        <v>220</v>
      </c>
      <c r="AA5439" s="11" t="str">
        <f t="array" ref="AA5439">IFERROR(INDEX('Pontuação 3.0'!G$13:G$191, MATCH(Z5439, 'Pontuação 3.0'!F$13:F$191, 0)), "Faixa Indefinida")</f>
        <v>B</v>
      </c>
      <c r="AB5439" s="11">
        <f t="shared" si="7"/>
        <v>0</v>
      </c>
      <c r="AC5439" s="11">
        <f t="shared" si="8"/>
        <v>1</v>
      </c>
      <c r="AD5439" s="11">
        <f t="shared" si="9"/>
        <v>0</v>
      </c>
      <c r="AE5439" s="11">
        <f t="shared" si="10"/>
        <v>0</v>
      </c>
    </row>
    <row r="5440" ht="15.75" customHeight="1">
      <c r="A5440" s="7">
        <v>45660.0</v>
      </c>
      <c r="B5440" s="8" t="s">
        <v>12231</v>
      </c>
      <c r="C5440" s="8" t="s">
        <v>12232</v>
      </c>
      <c r="D5440" s="9">
        <v>1.1958992328E10</v>
      </c>
      <c r="E5440" s="8" t="s">
        <v>15428</v>
      </c>
      <c r="F5440" s="8" t="s">
        <v>15442</v>
      </c>
      <c r="G5440" s="8" t="s">
        <v>15455</v>
      </c>
      <c r="H5440" s="8" t="s">
        <v>15446</v>
      </c>
      <c r="I5440" s="8" t="s">
        <v>15433</v>
      </c>
      <c r="J5440" s="8" t="s">
        <v>15424</v>
      </c>
      <c r="K5440" s="8" t="s">
        <v>15432</v>
      </c>
      <c r="L5440" s="12" t="s">
        <v>15</v>
      </c>
      <c r="M5440" s="12" t="s">
        <v>3780</v>
      </c>
      <c r="N5440" s="12" t="s">
        <v>1677</v>
      </c>
      <c r="O5440" s="12" t="s">
        <v>3781</v>
      </c>
      <c r="P5440" s="12" t="s">
        <v>119</v>
      </c>
      <c r="Y5440" s="11">
        <f>ROUNDUP(SUM(VLOOKUP(F5440,'Pontuação 3.0'!A$2:B$11,2,FALSE),VLOOKUP(E5440,'Pontuação 3.0'!C$2:D$11,2,FALSE),VLOOKUP(H5440,'Pontuação 3.0'!I$2:J$11,2,FALSE),VLOOKUP(J5440,'Pontuação 3.0'!K$2:L$11,2,FALSE),VLOOKUP(G5440,'Pontuação 3.0'!E$2:F$11,2,FALSE),VLOOKUP(I5440,'Pontuação 3.0'!G$2:H$11,2,FALSE),VLOOKUP(K5440,'Pontuação 3.0'!M$2:N$13,2,FALSE)),0)</f>
        <v>2531</v>
      </c>
      <c r="Z5440" s="11">
        <f t="shared" si="6"/>
        <v>253</v>
      </c>
      <c r="AA5440" s="11" t="str">
        <f t="array" ref="AA5440">IFERROR(INDEX('Pontuação 3.0'!G$13:G$191, MATCH(Z5440, 'Pontuação 3.0'!F$13:F$191, 0)), "Faixa Indefinida")</f>
        <v>A</v>
      </c>
      <c r="AB5440" s="11">
        <f t="shared" si="7"/>
        <v>1</v>
      </c>
      <c r="AC5440" s="11">
        <f t="shared" si="8"/>
        <v>0</v>
      </c>
      <c r="AD5440" s="11">
        <f t="shared" si="9"/>
        <v>0</v>
      </c>
      <c r="AE5440" s="11">
        <f t="shared" si="10"/>
        <v>0</v>
      </c>
    </row>
    <row r="5441" ht="15.75" customHeight="1">
      <c r="A5441" s="7">
        <v>45660.0</v>
      </c>
      <c r="B5441" s="8" t="s">
        <v>12233</v>
      </c>
      <c r="C5441" s="8" t="s">
        <v>12234</v>
      </c>
      <c r="D5441" s="9">
        <v>2.2998502483E10</v>
      </c>
      <c r="E5441" s="8" t="s">
        <v>15428</v>
      </c>
      <c r="F5441" s="8" t="s">
        <v>15420</v>
      </c>
      <c r="G5441" s="8" t="s">
        <v>15430</v>
      </c>
      <c r="H5441" s="8" t="s">
        <v>15422</v>
      </c>
      <c r="I5441" s="8" t="s">
        <v>15431</v>
      </c>
      <c r="J5441" s="8" t="s">
        <v>15424</v>
      </c>
      <c r="K5441" s="8" t="s">
        <v>15439</v>
      </c>
      <c r="L5441" s="12" t="s">
        <v>15</v>
      </c>
      <c r="M5441" s="12" t="s">
        <v>3780</v>
      </c>
      <c r="N5441" s="12" t="s">
        <v>1153</v>
      </c>
      <c r="O5441" s="12" t="s">
        <v>3781</v>
      </c>
      <c r="P5441" s="12" t="s">
        <v>119</v>
      </c>
      <c r="Y5441" s="11">
        <f>ROUNDUP(SUM(VLOOKUP(F5441,'Pontuação 3.0'!A$2:B$11,2,FALSE),VLOOKUP(E5441,'Pontuação 3.0'!C$2:D$11,2,FALSE),VLOOKUP(H5441,'Pontuação 3.0'!I$2:J$11,2,FALSE),VLOOKUP(J5441,'Pontuação 3.0'!K$2:L$11,2,FALSE),VLOOKUP(G5441,'Pontuação 3.0'!E$2:F$11,2,FALSE),VLOOKUP(I5441,'Pontuação 3.0'!G$2:H$11,2,FALSE),VLOOKUP(K5441,'Pontuação 3.0'!M$2:N$13,2,FALSE)),0)</f>
        <v>2252</v>
      </c>
      <c r="Z5441" s="11">
        <f t="shared" si="6"/>
        <v>225</v>
      </c>
      <c r="AA5441" s="11" t="str">
        <f t="array" ref="AA5441">IFERROR(INDEX('Pontuação 3.0'!G$13:G$191, MATCH(Z5441, 'Pontuação 3.0'!F$13:F$191, 0)), "Faixa Indefinida")</f>
        <v>B</v>
      </c>
      <c r="AB5441" s="11">
        <f t="shared" si="7"/>
        <v>0</v>
      </c>
      <c r="AC5441" s="11">
        <f t="shared" si="8"/>
        <v>1</v>
      </c>
      <c r="AD5441" s="11">
        <f t="shared" si="9"/>
        <v>0</v>
      </c>
      <c r="AE5441" s="11">
        <f t="shared" si="10"/>
        <v>0</v>
      </c>
    </row>
    <row r="5442" ht="15.75" customHeight="1">
      <c r="A5442" s="7">
        <v>45660.0</v>
      </c>
      <c r="B5442" s="8" t="s">
        <v>12237</v>
      </c>
      <c r="C5442" s="8" t="s">
        <v>12238</v>
      </c>
      <c r="D5442" s="9">
        <v>6.1985330736E10</v>
      </c>
      <c r="E5442" s="8" t="s">
        <v>15428</v>
      </c>
      <c r="F5442" s="8" t="s">
        <v>15420</v>
      </c>
      <c r="G5442" s="8" t="s">
        <v>15451</v>
      </c>
      <c r="H5442" s="8" t="s">
        <v>15438</v>
      </c>
      <c r="I5442" s="8" t="s">
        <v>15423</v>
      </c>
      <c r="J5442" s="8" t="s">
        <v>15424</v>
      </c>
      <c r="K5442" s="8" t="s">
        <v>15425</v>
      </c>
      <c r="L5442" s="12" t="s">
        <v>15</v>
      </c>
      <c r="M5442" s="12" t="s">
        <v>3780</v>
      </c>
      <c r="N5442" s="12" t="s">
        <v>133</v>
      </c>
      <c r="O5442" s="12" t="s">
        <v>3781</v>
      </c>
      <c r="P5442" s="12" t="s">
        <v>119</v>
      </c>
      <c r="Y5442" s="11">
        <f>ROUNDUP(SUM(VLOOKUP(F5442,'Pontuação 3.0'!A$2:B$11,2,FALSE),VLOOKUP(E5442,'Pontuação 3.0'!C$2:D$11,2,FALSE),VLOOKUP(H5442,'Pontuação 3.0'!I$2:J$11,2,FALSE),VLOOKUP(J5442,'Pontuação 3.0'!K$2:L$11,2,FALSE),VLOOKUP(G5442,'Pontuação 3.0'!E$2:F$11,2,FALSE),VLOOKUP(I5442,'Pontuação 3.0'!G$2:H$11,2,FALSE),VLOOKUP(K5442,'Pontuação 3.0'!M$2:N$13,2,FALSE)),0)</f>
        <v>1824</v>
      </c>
      <c r="Z5442" s="11">
        <f t="shared" si="6"/>
        <v>182</v>
      </c>
      <c r="AA5442" s="11" t="str">
        <f t="array" ref="AA5442">IFERROR(INDEX('Pontuação 3.0'!G$13:G$191, MATCH(Z5442, 'Pontuação 3.0'!F$13:F$191, 0)), "Faixa Indefinida")</f>
        <v>D</v>
      </c>
      <c r="AB5442" s="11">
        <f t="shared" si="7"/>
        <v>0</v>
      </c>
      <c r="AC5442" s="11">
        <f t="shared" si="8"/>
        <v>0</v>
      </c>
      <c r="AD5442" s="11">
        <f t="shared" si="9"/>
        <v>0</v>
      </c>
      <c r="AE5442" s="11">
        <f t="shared" si="10"/>
        <v>1</v>
      </c>
    </row>
    <row r="5443" ht="15.75" customHeight="1">
      <c r="A5443" s="7">
        <v>45660.0</v>
      </c>
      <c r="B5443" s="8" t="s">
        <v>12235</v>
      </c>
      <c r="C5443" s="8" t="s">
        <v>12236</v>
      </c>
      <c r="D5443" s="9">
        <v>8.5999864153E10</v>
      </c>
      <c r="E5443" s="8" t="s">
        <v>15428</v>
      </c>
      <c r="F5443" s="8" t="s">
        <v>15420</v>
      </c>
      <c r="G5443" s="8" t="s">
        <v>15421</v>
      </c>
      <c r="H5443" s="8" t="s">
        <v>15422</v>
      </c>
      <c r="I5443" s="8" t="s">
        <v>15433</v>
      </c>
      <c r="J5443" s="8" t="s">
        <v>15424</v>
      </c>
      <c r="K5443" s="8" t="s">
        <v>15432</v>
      </c>
      <c r="L5443" s="12" t="s">
        <v>15</v>
      </c>
      <c r="M5443" s="12" t="s">
        <v>3780</v>
      </c>
      <c r="N5443" s="12" t="s">
        <v>354</v>
      </c>
      <c r="O5443" s="12" t="s">
        <v>3781</v>
      </c>
      <c r="P5443" s="12" t="s">
        <v>119</v>
      </c>
      <c r="Y5443" s="11">
        <f>ROUNDUP(SUM(VLOOKUP(F5443,'Pontuação 3.0'!A$2:B$11,2,FALSE),VLOOKUP(E5443,'Pontuação 3.0'!C$2:D$11,2,FALSE),VLOOKUP(H5443,'Pontuação 3.0'!I$2:J$11,2,FALSE),VLOOKUP(J5443,'Pontuação 3.0'!K$2:L$11,2,FALSE),VLOOKUP(G5443,'Pontuação 3.0'!E$2:F$11,2,FALSE),VLOOKUP(I5443,'Pontuação 3.0'!G$2:H$11,2,FALSE),VLOOKUP(K5443,'Pontuação 3.0'!M$2:N$13,2,FALSE)),0)</f>
        <v>2343</v>
      </c>
      <c r="Z5443" s="11">
        <f t="shared" si="6"/>
        <v>234</v>
      </c>
      <c r="AA5443" s="11" t="str">
        <f t="array" ref="AA5443">IFERROR(INDEX('Pontuação 3.0'!G$13:G$191, MATCH(Z5443, 'Pontuação 3.0'!F$13:F$191, 0)), "Faixa Indefinida")</f>
        <v>B</v>
      </c>
      <c r="AB5443" s="11">
        <f t="shared" si="7"/>
        <v>0</v>
      </c>
      <c r="AC5443" s="11">
        <f t="shared" si="8"/>
        <v>1</v>
      </c>
      <c r="AD5443" s="11">
        <f t="shared" si="9"/>
        <v>0</v>
      </c>
      <c r="AE5443" s="11">
        <f t="shared" si="10"/>
        <v>0</v>
      </c>
    </row>
    <row r="5444" ht="15.75" customHeight="1">
      <c r="A5444" s="7">
        <v>45660.0</v>
      </c>
      <c r="B5444" s="8" t="s">
        <v>12239</v>
      </c>
      <c r="C5444" s="8" t="s">
        <v>12240</v>
      </c>
      <c r="D5444" s="8" t="s">
        <v>12241</v>
      </c>
      <c r="E5444" s="8" t="s">
        <v>15428</v>
      </c>
      <c r="F5444" s="8" t="s">
        <v>15454</v>
      </c>
      <c r="G5444" s="8" t="s">
        <v>15430</v>
      </c>
      <c r="H5444" s="8" t="s">
        <v>15422</v>
      </c>
      <c r="I5444" s="8" t="s">
        <v>15431</v>
      </c>
      <c r="J5444" s="8" t="s">
        <v>15424</v>
      </c>
      <c r="K5444" s="8" t="s">
        <v>15425</v>
      </c>
      <c r="L5444" s="12" t="s">
        <v>15</v>
      </c>
      <c r="M5444" s="12" t="s">
        <v>3780</v>
      </c>
      <c r="N5444" s="12" t="s">
        <v>133</v>
      </c>
      <c r="O5444" s="12" t="s">
        <v>3781</v>
      </c>
      <c r="P5444" s="12" t="s">
        <v>119</v>
      </c>
      <c r="Y5444" s="11">
        <f>ROUNDUP(SUM(VLOOKUP(F5444,'Pontuação 3.0'!A$2:B$11,2,FALSE),VLOOKUP(E5444,'Pontuação 3.0'!C$2:D$11,2,FALSE),VLOOKUP(H5444,'Pontuação 3.0'!I$2:J$11,2,FALSE),VLOOKUP(J5444,'Pontuação 3.0'!K$2:L$11,2,FALSE),VLOOKUP(G5444,'Pontuação 3.0'!E$2:F$11,2,FALSE),VLOOKUP(I5444,'Pontuação 3.0'!G$2:H$11,2,FALSE),VLOOKUP(K5444,'Pontuação 3.0'!M$2:N$13,2,FALSE)),0)</f>
        <v>2259</v>
      </c>
      <c r="Z5444" s="11">
        <f t="shared" si="6"/>
        <v>226</v>
      </c>
      <c r="AA5444" s="11" t="str">
        <f t="array" ref="AA5444">IFERROR(INDEX('Pontuação 3.0'!G$13:G$191, MATCH(Z5444, 'Pontuação 3.0'!F$13:F$191, 0)), "Faixa Indefinida")</f>
        <v>B</v>
      </c>
      <c r="AB5444" s="11">
        <f t="shared" si="7"/>
        <v>0</v>
      </c>
      <c r="AC5444" s="11">
        <f t="shared" si="8"/>
        <v>1</v>
      </c>
      <c r="AD5444" s="11">
        <f t="shared" si="9"/>
        <v>0</v>
      </c>
      <c r="AE5444" s="11">
        <f t="shared" si="10"/>
        <v>0</v>
      </c>
    </row>
    <row r="5445" ht="15.75" customHeight="1">
      <c r="A5445" s="7">
        <v>45660.0</v>
      </c>
      <c r="B5445" s="8" t="s">
        <v>536</v>
      </c>
      <c r="C5445" s="8" t="s">
        <v>12244</v>
      </c>
      <c r="D5445" s="9">
        <v>1.1985965661E10</v>
      </c>
      <c r="E5445" s="8" t="s">
        <v>15428</v>
      </c>
      <c r="F5445" s="8" t="s">
        <v>15420</v>
      </c>
      <c r="G5445" s="8" t="s">
        <v>15430</v>
      </c>
      <c r="H5445" s="8" t="s">
        <v>15471</v>
      </c>
      <c r="I5445" s="8" t="s">
        <v>15423</v>
      </c>
      <c r="J5445" s="8" t="s">
        <v>15424</v>
      </c>
      <c r="K5445" s="8" t="s">
        <v>15425</v>
      </c>
      <c r="L5445" s="12" t="s">
        <v>15</v>
      </c>
      <c r="M5445" s="12" t="s">
        <v>3780</v>
      </c>
      <c r="N5445" s="12" t="s">
        <v>205</v>
      </c>
      <c r="O5445" s="12" t="s">
        <v>3781</v>
      </c>
      <c r="P5445" s="12" t="s">
        <v>119</v>
      </c>
      <c r="Y5445" s="11">
        <f>ROUNDUP(SUM(VLOOKUP(F5445,'Pontuação 3.0'!A$2:B$11,2,FALSE),VLOOKUP(E5445,'Pontuação 3.0'!C$2:D$11,2,FALSE),VLOOKUP(H5445,'Pontuação 3.0'!I$2:J$11,2,FALSE),VLOOKUP(J5445,'Pontuação 3.0'!K$2:L$11,2,FALSE),VLOOKUP(G5445,'Pontuação 3.0'!E$2:F$11,2,FALSE),VLOOKUP(I5445,'Pontuação 3.0'!G$2:H$11,2,FALSE),VLOOKUP(K5445,'Pontuação 3.0'!M$2:N$13,2,FALSE)),0)</f>
        <v>2014</v>
      </c>
      <c r="Z5445" s="11">
        <f t="shared" si="6"/>
        <v>201</v>
      </c>
      <c r="AA5445" s="11" t="str">
        <f t="array" ref="AA5445">IFERROR(INDEX('Pontuação 3.0'!G$13:G$191, MATCH(Z5445, 'Pontuação 3.0'!F$13:F$191, 0)), "Faixa Indefinida")</f>
        <v>C</v>
      </c>
      <c r="AB5445" s="11">
        <f t="shared" si="7"/>
        <v>0</v>
      </c>
      <c r="AC5445" s="11">
        <f t="shared" si="8"/>
        <v>0</v>
      </c>
      <c r="AD5445" s="11">
        <f t="shared" si="9"/>
        <v>1</v>
      </c>
      <c r="AE5445" s="11">
        <f t="shared" si="10"/>
        <v>0</v>
      </c>
    </row>
    <row r="5446" ht="15.75" customHeight="1">
      <c r="A5446" s="7">
        <v>45660.0</v>
      </c>
      <c r="B5446" s="8" t="s">
        <v>12245</v>
      </c>
      <c r="C5446" s="8" t="s">
        <v>12246</v>
      </c>
      <c r="D5446" s="9">
        <v>9.8982082218E10</v>
      </c>
      <c r="E5446" s="8" t="s">
        <v>15428</v>
      </c>
      <c r="F5446" s="8" t="s">
        <v>15420</v>
      </c>
      <c r="G5446" s="8" t="s">
        <v>15451</v>
      </c>
      <c r="H5446" s="8" t="s">
        <v>15422</v>
      </c>
      <c r="I5446" s="8" t="s">
        <v>15423</v>
      </c>
      <c r="J5446" s="8" t="s">
        <v>15424</v>
      </c>
      <c r="K5446" s="8" t="s">
        <v>15432</v>
      </c>
      <c r="L5446" s="12" t="s">
        <v>15</v>
      </c>
      <c r="M5446" s="12" t="s">
        <v>3780</v>
      </c>
      <c r="N5446" s="12" t="s">
        <v>608</v>
      </c>
      <c r="O5446" s="12" t="s">
        <v>3781</v>
      </c>
      <c r="P5446" s="12" t="s">
        <v>119</v>
      </c>
      <c r="Y5446" s="11">
        <f>ROUNDUP(SUM(VLOOKUP(F5446,'Pontuação 3.0'!A$2:B$11,2,FALSE),VLOOKUP(E5446,'Pontuação 3.0'!C$2:D$11,2,FALSE),VLOOKUP(H5446,'Pontuação 3.0'!I$2:J$11,2,FALSE),VLOOKUP(J5446,'Pontuação 3.0'!K$2:L$11,2,FALSE),VLOOKUP(G5446,'Pontuação 3.0'!E$2:F$11,2,FALSE),VLOOKUP(I5446,'Pontuação 3.0'!G$2:H$11,2,FALSE),VLOOKUP(K5446,'Pontuação 3.0'!M$2:N$13,2,FALSE)),0)</f>
        <v>2058</v>
      </c>
      <c r="Z5446" s="11">
        <f t="shared" si="6"/>
        <v>206</v>
      </c>
      <c r="AA5446" s="11" t="str">
        <f t="array" ref="AA5446">IFERROR(INDEX('Pontuação 3.0'!G$13:G$191, MATCH(Z5446, 'Pontuação 3.0'!F$13:F$191, 0)), "Faixa Indefinida")</f>
        <v>C</v>
      </c>
      <c r="AB5446" s="11">
        <f t="shared" si="7"/>
        <v>0</v>
      </c>
      <c r="AC5446" s="11">
        <f t="shared" si="8"/>
        <v>0</v>
      </c>
      <c r="AD5446" s="11">
        <f t="shared" si="9"/>
        <v>1</v>
      </c>
      <c r="AE5446" s="11">
        <f t="shared" si="10"/>
        <v>0</v>
      </c>
    </row>
    <row r="5447" ht="15.75" customHeight="1">
      <c r="A5447" s="7">
        <v>45660.0</v>
      </c>
      <c r="B5447" s="8" t="s">
        <v>12242</v>
      </c>
      <c r="C5447" s="8" t="s">
        <v>12243</v>
      </c>
      <c r="D5447" s="9">
        <v>8.3998044912E10</v>
      </c>
      <c r="E5447" s="8" t="s">
        <v>15428</v>
      </c>
      <c r="F5447" s="8" t="s">
        <v>15454</v>
      </c>
      <c r="G5447" s="8" t="s">
        <v>15437</v>
      </c>
      <c r="H5447" s="8" t="s">
        <v>15438</v>
      </c>
      <c r="I5447" s="8" t="s">
        <v>15431</v>
      </c>
      <c r="J5447" s="8" t="s">
        <v>15424</v>
      </c>
      <c r="K5447" s="8" t="s">
        <v>15432</v>
      </c>
      <c r="L5447" s="12" t="s">
        <v>15</v>
      </c>
      <c r="M5447" s="12" t="s">
        <v>3780</v>
      </c>
      <c r="N5447" s="12" t="s">
        <v>310</v>
      </c>
      <c r="O5447" s="12" t="s">
        <v>3781</v>
      </c>
      <c r="P5447" s="12" t="s">
        <v>119</v>
      </c>
      <c r="Y5447" s="11">
        <f>ROUNDUP(SUM(VLOOKUP(F5447,'Pontuação 3.0'!A$2:B$11,2,FALSE),VLOOKUP(E5447,'Pontuação 3.0'!C$2:D$11,2,FALSE),VLOOKUP(H5447,'Pontuação 3.0'!I$2:J$11,2,FALSE),VLOOKUP(J5447,'Pontuação 3.0'!K$2:L$11,2,FALSE),VLOOKUP(G5447,'Pontuação 3.0'!E$2:F$11,2,FALSE),VLOOKUP(I5447,'Pontuação 3.0'!G$2:H$11,2,FALSE),VLOOKUP(K5447,'Pontuação 3.0'!M$2:N$13,2,FALSE)),0)</f>
        <v>2090</v>
      </c>
      <c r="Z5447" s="11">
        <f t="shared" si="6"/>
        <v>209</v>
      </c>
      <c r="AA5447" s="11" t="str">
        <f t="array" ref="AA5447">IFERROR(INDEX('Pontuação 3.0'!G$13:G$191, MATCH(Z5447, 'Pontuação 3.0'!F$13:F$191, 0)), "Faixa Indefinida")</f>
        <v>C</v>
      </c>
      <c r="AB5447" s="11">
        <f t="shared" si="7"/>
        <v>0</v>
      </c>
      <c r="AC5447" s="11">
        <f t="shared" si="8"/>
        <v>0</v>
      </c>
      <c r="AD5447" s="11">
        <f t="shared" si="9"/>
        <v>1</v>
      </c>
      <c r="AE5447" s="11">
        <f t="shared" si="10"/>
        <v>0</v>
      </c>
    </row>
    <row r="5448" ht="15.75" customHeight="1">
      <c r="A5448" s="7">
        <v>45660.0</v>
      </c>
      <c r="B5448" s="8" t="s">
        <v>1732</v>
      </c>
      <c r="C5448" s="8" t="s">
        <v>12247</v>
      </c>
      <c r="D5448" s="9">
        <v>2.1973838349E10</v>
      </c>
      <c r="E5448" s="8" t="s">
        <v>15428</v>
      </c>
      <c r="F5448" s="8" t="s">
        <v>15420</v>
      </c>
      <c r="G5448" s="8" t="s">
        <v>15430</v>
      </c>
      <c r="H5448" s="8" t="s">
        <v>15422</v>
      </c>
      <c r="I5448" s="8" t="s">
        <v>15431</v>
      </c>
      <c r="J5448" s="8" t="s">
        <v>15424</v>
      </c>
      <c r="K5448" s="8" t="s">
        <v>15425</v>
      </c>
      <c r="L5448" s="12" t="s">
        <v>15</v>
      </c>
      <c r="M5448" s="12" t="s">
        <v>3780</v>
      </c>
      <c r="N5448" s="12" t="s">
        <v>205</v>
      </c>
      <c r="O5448" s="12" t="s">
        <v>3781</v>
      </c>
      <c r="P5448" s="12" t="s">
        <v>119</v>
      </c>
      <c r="Y5448" s="11">
        <f>ROUNDUP(SUM(VLOOKUP(F5448,'Pontuação 3.0'!A$2:B$11,2,FALSE),VLOOKUP(E5448,'Pontuação 3.0'!C$2:D$11,2,FALSE),VLOOKUP(H5448,'Pontuação 3.0'!I$2:J$11,2,FALSE),VLOOKUP(J5448,'Pontuação 3.0'!K$2:L$11,2,FALSE),VLOOKUP(G5448,'Pontuação 3.0'!E$2:F$11,2,FALSE),VLOOKUP(I5448,'Pontuação 3.0'!G$2:H$11,2,FALSE),VLOOKUP(K5448,'Pontuação 3.0'!M$2:N$13,2,FALSE)),0)</f>
        <v>2274</v>
      </c>
      <c r="Z5448" s="11">
        <f t="shared" si="6"/>
        <v>227</v>
      </c>
      <c r="AA5448" s="11" t="str">
        <f t="array" ref="AA5448">IFERROR(INDEX('Pontuação 3.0'!G$13:G$191, MATCH(Z5448, 'Pontuação 3.0'!F$13:F$191, 0)), "Faixa Indefinida")</f>
        <v>B</v>
      </c>
      <c r="AB5448" s="11">
        <f t="shared" si="7"/>
        <v>0</v>
      </c>
      <c r="AC5448" s="11">
        <f t="shared" si="8"/>
        <v>1</v>
      </c>
      <c r="AD5448" s="11">
        <f t="shared" si="9"/>
        <v>0</v>
      </c>
      <c r="AE5448" s="11">
        <f t="shared" si="10"/>
        <v>0</v>
      </c>
    </row>
    <row r="5449" ht="15.75" customHeight="1">
      <c r="A5449" s="7">
        <v>45660.0</v>
      </c>
      <c r="B5449" s="8" t="s">
        <v>12248</v>
      </c>
      <c r="C5449" s="8" t="s">
        <v>12249</v>
      </c>
      <c r="D5449" s="9">
        <v>4.7988660499E10</v>
      </c>
      <c r="E5449" s="8" t="s">
        <v>15428</v>
      </c>
      <c r="F5449" s="8" t="s">
        <v>15420</v>
      </c>
      <c r="G5449" s="8" t="s">
        <v>15430</v>
      </c>
      <c r="H5449" s="8" t="s">
        <v>15446</v>
      </c>
      <c r="I5449" s="8" t="s">
        <v>15423</v>
      </c>
      <c r="J5449" s="8" t="s">
        <v>15448</v>
      </c>
      <c r="K5449" s="8" t="s">
        <v>15425</v>
      </c>
      <c r="L5449" s="12" t="s">
        <v>15</v>
      </c>
      <c r="M5449" s="12" t="s">
        <v>3780</v>
      </c>
      <c r="N5449" s="12" t="s">
        <v>162</v>
      </c>
      <c r="O5449" s="12" t="s">
        <v>3781</v>
      </c>
      <c r="P5449" s="12" t="s">
        <v>119</v>
      </c>
      <c r="Y5449" s="11">
        <f>ROUNDUP(SUM(VLOOKUP(F5449,'Pontuação 3.0'!A$2:B$11,2,FALSE),VLOOKUP(E5449,'Pontuação 3.0'!C$2:D$11,2,FALSE),VLOOKUP(H5449,'Pontuação 3.0'!I$2:J$11,2,FALSE),VLOOKUP(J5449,'Pontuação 3.0'!K$2:L$11,2,FALSE),VLOOKUP(G5449,'Pontuação 3.0'!E$2:F$11,2,FALSE),VLOOKUP(I5449,'Pontuação 3.0'!G$2:H$11,2,FALSE),VLOOKUP(K5449,'Pontuação 3.0'!M$2:N$13,2,FALSE)),0)</f>
        <v>2470</v>
      </c>
      <c r="Z5449" s="11">
        <f t="shared" si="6"/>
        <v>247</v>
      </c>
      <c r="AA5449" s="11" t="str">
        <f t="array" ref="AA5449">IFERROR(INDEX('Pontuação 3.0'!G$13:G$191, MATCH(Z5449, 'Pontuação 3.0'!F$13:F$191, 0)), "Faixa Indefinida")</f>
        <v>A</v>
      </c>
      <c r="AB5449" s="11">
        <f t="shared" si="7"/>
        <v>1</v>
      </c>
      <c r="AC5449" s="11">
        <f t="shared" si="8"/>
        <v>0</v>
      </c>
      <c r="AD5449" s="11">
        <f t="shared" si="9"/>
        <v>0</v>
      </c>
      <c r="AE5449" s="11">
        <f t="shared" si="10"/>
        <v>0</v>
      </c>
    </row>
    <row r="5450" ht="15.75" customHeight="1">
      <c r="A5450" s="7">
        <v>45660.0</v>
      </c>
      <c r="B5450" s="8" t="s">
        <v>12250</v>
      </c>
      <c r="C5450" s="8" t="s">
        <v>12251</v>
      </c>
      <c r="D5450" s="13" t="s">
        <v>15884</v>
      </c>
      <c r="E5450" s="8" t="s">
        <v>15419</v>
      </c>
      <c r="F5450" s="8" t="s">
        <v>15442</v>
      </c>
      <c r="G5450" s="8" t="s">
        <v>15430</v>
      </c>
      <c r="H5450" s="8" t="s">
        <v>15446</v>
      </c>
      <c r="I5450" s="8" t="s">
        <v>15431</v>
      </c>
      <c r="J5450" s="8" t="s">
        <v>15424</v>
      </c>
      <c r="K5450" s="8" t="s">
        <v>15439</v>
      </c>
      <c r="L5450" s="12" t="s">
        <v>15</v>
      </c>
      <c r="M5450" s="12" t="s">
        <v>3780</v>
      </c>
      <c r="N5450" s="12" t="s">
        <v>205</v>
      </c>
      <c r="O5450" s="12" t="s">
        <v>3781</v>
      </c>
      <c r="P5450" s="12" t="s">
        <v>119</v>
      </c>
      <c r="Y5450" s="11">
        <f>ROUNDUP(SUM(VLOOKUP(F5450,'Pontuação 3.0'!A$2:B$11,2,FALSE),VLOOKUP(E5450,'Pontuação 3.0'!C$2:D$11,2,FALSE),VLOOKUP(H5450,'Pontuação 3.0'!I$2:J$11,2,FALSE),VLOOKUP(J5450,'Pontuação 3.0'!K$2:L$11,2,FALSE),VLOOKUP(G5450,'Pontuação 3.0'!E$2:F$11,2,FALSE),VLOOKUP(I5450,'Pontuação 3.0'!G$2:H$11,2,FALSE),VLOOKUP(K5450,'Pontuação 3.0'!M$2:N$13,2,FALSE)),0)</f>
        <v>2176</v>
      </c>
      <c r="Z5450" s="11">
        <f t="shared" si="6"/>
        <v>218</v>
      </c>
      <c r="AA5450" s="11" t="str">
        <f t="array" ref="AA5450">IFERROR(INDEX('Pontuação 3.0'!G$13:G$191, MATCH(Z5450, 'Pontuação 3.0'!F$13:F$191, 0)), "Faixa Indefinida")</f>
        <v>B</v>
      </c>
      <c r="AB5450" s="11">
        <f t="shared" si="7"/>
        <v>0</v>
      </c>
      <c r="AC5450" s="11">
        <f t="shared" si="8"/>
        <v>1</v>
      </c>
      <c r="AD5450" s="11">
        <f t="shared" si="9"/>
        <v>0</v>
      </c>
      <c r="AE5450" s="11">
        <f t="shared" si="10"/>
        <v>0</v>
      </c>
    </row>
    <row r="5451" ht="15.75" customHeight="1">
      <c r="A5451" s="7">
        <v>45660.0</v>
      </c>
      <c r="B5451" s="8" t="s">
        <v>12248</v>
      </c>
      <c r="C5451" s="8" t="s">
        <v>12249</v>
      </c>
      <c r="D5451" s="9">
        <v>4.7988660499E10</v>
      </c>
      <c r="E5451" s="8" t="s">
        <v>15428</v>
      </c>
      <c r="F5451" s="8" t="s">
        <v>15420</v>
      </c>
      <c r="G5451" s="8" t="s">
        <v>15430</v>
      </c>
      <c r="H5451" s="8" t="s">
        <v>15446</v>
      </c>
      <c r="I5451" s="8" t="s">
        <v>15423</v>
      </c>
      <c r="J5451" s="8" t="s">
        <v>15448</v>
      </c>
      <c r="K5451" s="8" t="s">
        <v>15425</v>
      </c>
      <c r="L5451" s="12" t="s">
        <v>15</v>
      </c>
      <c r="M5451" s="12" t="s">
        <v>3780</v>
      </c>
      <c r="N5451" s="12" t="s">
        <v>162</v>
      </c>
      <c r="O5451" s="12" t="s">
        <v>3781</v>
      </c>
      <c r="P5451" s="12" t="s">
        <v>119</v>
      </c>
      <c r="Y5451" s="11">
        <f>ROUNDUP(SUM(VLOOKUP(F5451,'Pontuação 3.0'!A$2:B$11,2,FALSE),VLOOKUP(E5451,'Pontuação 3.0'!C$2:D$11,2,FALSE),VLOOKUP(H5451,'Pontuação 3.0'!I$2:J$11,2,FALSE),VLOOKUP(J5451,'Pontuação 3.0'!K$2:L$11,2,FALSE),VLOOKUP(G5451,'Pontuação 3.0'!E$2:F$11,2,FALSE),VLOOKUP(I5451,'Pontuação 3.0'!G$2:H$11,2,FALSE),VLOOKUP(K5451,'Pontuação 3.0'!M$2:N$13,2,FALSE)),0)</f>
        <v>2470</v>
      </c>
      <c r="Z5451" s="11">
        <f t="shared" si="6"/>
        <v>247</v>
      </c>
      <c r="AA5451" s="11" t="str">
        <f t="array" ref="AA5451">IFERROR(INDEX('Pontuação 3.0'!G$13:G$191, MATCH(Z5451, 'Pontuação 3.0'!F$13:F$191, 0)), "Faixa Indefinida")</f>
        <v>A</v>
      </c>
      <c r="AB5451" s="11">
        <f t="shared" si="7"/>
        <v>1</v>
      </c>
      <c r="AC5451" s="11">
        <f t="shared" si="8"/>
        <v>0</v>
      </c>
      <c r="AD5451" s="11">
        <f t="shared" si="9"/>
        <v>0</v>
      </c>
      <c r="AE5451" s="11">
        <f t="shared" si="10"/>
        <v>0</v>
      </c>
    </row>
    <row r="5452" ht="15.75" customHeight="1">
      <c r="A5452" s="7">
        <v>45660.0</v>
      </c>
      <c r="B5452" s="8" t="s">
        <v>12252</v>
      </c>
      <c r="C5452" s="8" t="s">
        <v>12253</v>
      </c>
      <c r="D5452" s="9">
        <v>5.1993989439E10</v>
      </c>
      <c r="E5452" s="8" t="s">
        <v>15428</v>
      </c>
      <c r="F5452" s="8" t="s">
        <v>15442</v>
      </c>
      <c r="G5452" s="8" t="s">
        <v>15430</v>
      </c>
      <c r="H5452" s="8" t="s">
        <v>15443</v>
      </c>
      <c r="I5452" s="8" t="s">
        <v>15431</v>
      </c>
      <c r="J5452" s="8" t="s">
        <v>15424</v>
      </c>
      <c r="K5452" s="8" t="s">
        <v>15432</v>
      </c>
      <c r="L5452" s="12" t="s">
        <v>15</v>
      </c>
      <c r="M5452" s="12" t="s">
        <v>3780</v>
      </c>
      <c r="N5452" s="12" t="s">
        <v>205</v>
      </c>
      <c r="O5452" s="12" t="s">
        <v>3781</v>
      </c>
      <c r="P5452" s="12" t="s">
        <v>119</v>
      </c>
      <c r="Y5452" s="11">
        <f>ROUNDUP(SUM(VLOOKUP(F5452,'Pontuação 3.0'!A$2:B$11,2,FALSE),VLOOKUP(E5452,'Pontuação 3.0'!C$2:D$11,2,FALSE),VLOOKUP(H5452,'Pontuação 3.0'!I$2:J$11,2,FALSE),VLOOKUP(J5452,'Pontuação 3.0'!K$2:L$11,2,FALSE),VLOOKUP(G5452,'Pontuação 3.0'!E$2:F$11,2,FALSE),VLOOKUP(I5452,'Pontuação 3.0'!G$2:H$11,2,FALSE),VLOOKUP(K5452,'Pontuação 3.0'!M$2:N$13,2,FALSE)),0)</f>
        <v>2163</v>
      </c>
      <c r="Z5452" s="11">
        <f t="shared" si="6"/>
        <v>216</v>
      </c>
      <c r="AA5452" s="11" t="str">
        <f t="array" ref="AA5452">IFERROR(INDEX('Pontuação 3.0'!G$13:G$191, MATCH(Z5452, 'Pontuação 3.0'!F$13:F$191, 0)), "Faixa Indefinida")</f>
        <v>B</v>
      </c>
      <c r="AB5452" s="11">
        <f t="shared" si="7"/>
        <v>0</v>
      </c>
      <c r="AC5452" s="11">
        <f t="shared" si="8"/>
        <v>1</v>
      </c>
      <c r="AD5452" s="11">
        <f t="shared" si="9"/>
        <v>0</v>
      </c>
      <c r="AE5452" s="11">
        <f t="shared" si="10"/>
        <v>0</v>
      </c>
    </row>
    <row r="5453" ht="15.75" customHeight="1">
      <c r="A5453" s="7">
        <v>45660.0</v>
      </c>
      <c r="B5453" s="8" t="s">
        <v>12254</v>
      </c>
      <c r="C5453" s="8" t="s">
        <v>12255</v>
      </c>
      <c r="D5453" s="13" t="s">
        <v>15885</v>
      </c>
      <c r="E5453" s="8" t="s">
        <v>15428</v>
      </c>
      <c r="F5453" s="8" t="s">
        <v>15420</v>
      </c>
      <c r="G5453" s="8" t="s">
        <v>15451</v>
      </c>
      <c r="H5453" s="8" t="s">
        <v>15438</v>
      </c>
      <c r="I5453" s="8" t="s">
        <v>15431</v>
      </c>
      <c r="J5453" s="8" t="s">
        <v>15448</v>
      </c>
      <c r="K5453" s="8" t="s">
        <v>15480</v>
      </c>
      <c r="L5453" s="12" t="s">
        <v>15</v>
      </c>
      <c r="M5453" s="12" t="s">
        <v>3780</v>
      </c>
      <c r="N5453" s="12" t="s">
        <v>93</v>
      </c>
      <c r="O5453" s="12" t="s">
        <v>3781</v>
      </c>
      <c r="P5453" s="12" t="s">
        <v>119</v>
      </c>
      <c r="Y5453" s="11">
        <f>ROUNDUP(SUM(VLOOKUP(F5453,'Pontuação 3.0'!A$2:B$11,2,FALSE),VLOOKUP(E5453,'Pontuação 3.0'!C$2:D$11,2,FALSE),VLOOKUP(H5453,'Pontuação 3.0'!I$2:J$11,2,FALSE),VLOOKUP(J5453,'Pontuação 3.0'!K$2:L$11,2,FALSE),VLOOKUP(G5453,'Pontuação 3.0'!E$2:F$11,2,FALSE),VLOOKUP(I5453,'Pontuação 3.0'!G$2:H$11,2,FALSE),VLOOKUP(K5453,'Pontuação 3.0'!M$2:N$13,2,FALSE)),0)</f>
        <v>2207</v>
      </c>
      <c r="Z5453" s="11">
        <f t="shared" si="6"/>
        <v>221</v>
      </c>
      <c r="AA5453" s="11" t="str">
        <f t="array" ref="AA5453">IFERROR(INDEX('Pontuação 3.0'!G$13:G$191, MATCH(Z5453, 'Pontuação 3.0'!F$13:F$191, 0)), "Faixa Indefinida")</f>
        <v>B</v>
      </c>
      <c r="AB5453" s="11">
        <f t="shared" si="7"/>
        <v>0</v>
      </c>
      <c r="AC5453" s="11">
        <f t="shared" si="8"/>
        <v>1</v>
      </c>
      <c r="AD5453" s="11">
        <f t="shared" si="9"/>
        <v>0</v>
      </c>
      <c r="AE5453" s="11">
        <f t="shared" si="10"/>
        <v>0</v>
      </c>
    </row>
    <row r="5454" ht="15.75" customHeight="1">
      <c r="A5454" s="7">
        <v>45660.0</v>
      </c>
      <c r="B5454" s="8" t="s">
        <v>463</v>
      </c>
      <c r="C5454" s="8" t="s">
        <v>12256</v>
      </c>
      <c r="D5454" s="9">
        <v>1.1958862114E10</v>
      </c>
      <c r="E5454" s="8" t="s">
        <v>15428</v>
      </c>
      <c r="F5454" s="8" t="s">
        <v>15429</v>
      </c>
      <c r="G5454" s="8" t="s">
        <v>15430</v>
      </c>
      <c r="H5454" s="8" t="s">
        <v>15471</v>
      </c>
      <c r="I5454" s="8" t="s">
        <v>15423</v>
      </c>
      <c r="J5454" s="8" t="s">
        <v>15424</v>
      </c>
      <c r="K5454" s="8" t="s">
        <v>15432</v>
      </c>
      <c r="L5454" s="12" t="s">
        <v>15</v>
      </c>
      <c r="M5454" s="12" t="s">
        <v>3780</v>
      </c>
      <c r="N5454" s="12" t="s">
        <v>1912</v>
      </c>
      <c r="O5454" s="12" t="s">
        <v>3781</v>
      </c>
      <c r="P5454" s="12" t="s">
        <v>119</v>
      </c>
      <c r="Y5454" s="11">
        <f>ROUNDUP(SUM(VLOOKUP(F5454,'Pontuação 3.0'!A$2:B$11,2,FALSE),VLOOKUP(E5454,'Pontuação 3.0'!C$2:D$11,2,FALSE),VLOOKUP(H5454,'Pontuação 3.0'!I$2:J$11,2,FALSE),VLOOKUP(J5454,'Pontuação 3.0'!K$2:L$11,2,FALSE),VLOOKUP(G5454,'Pontuação 3.0'!E$2:F$11,2,FALSE),VLOOKUP(I5454,'Pontuação 3.0'!G$2:H$11,2,FALSE),VLOOKUP(K5454,'Pontuação 3.0'!M$2:N$13,2,FALSE)),0)</f>
        <v>1878</v>
      </c>
      <c r="Z5454" s="11">
        <f t="shared" si="6"/>
        <v>188</v>
      </c>
      <c r="AA5454" s="11" t="str">
        <f t="array" ref="AA5454">IFERROR(INDEX('Pontuação 3.0'!G$13:G$191, MATCH(Z5454, 'Pontuação 3.0'!F$13:F$191, 0)), "Faixa Indefinida")</f>
        <v>D</v>
      </c>
      <c r="AB5454" s="11">
        <f t="shared" si="7"/>
        <v>0</v>
      </c>
      <c r="AC5454" s="11">
        <f t="shared" si="8"/>
        <v>0</v>
      </c>
      <c r="AD5454" s="11">
        <f t="shared" si="9"/>
        <v>0</v>
      </c>
      <c r="AE5454" s="11">
        <f t="shared" si="10"/>
        <v>1</v>
      </c>
    </row>
    <row r="5455" ht="15.75" customHeight="1">
      <c r="A5455" s="7">
        <v>45660.0</v>
      </c>
      <c r="B5455" s="8"/>
      <c r="C5455" s="8" t="s">
        <v>15886</v>
      </c>
      <c r="D5455" s="9">
        <v>7.3988664832E10</v>
      </c>
      <c r="E5455" s="8" t="s">
        <v>15419</v>
      </c>
      <c r="F5455" s="8" t="s">
        <v>15442</v>
      </c>
      <c r="G5455" s="8" t="s">
        <v>15421</v>
      </c>
      <c r="H5455" s="8" t="s">
        <v>15422</v>
      </c>
      <c r="I5455" s="8" t="s">
        <v>15423</v>
      </c>
      <c r="J5455" s="8" t="s">
        <v>15424</v>
      </c>
      <c r="K5455" s="8" t="s">
        <v>15466</v>
      </c>
      <c r="L5455" s="8"/>
      <c r="M5455" s="8"/>
      <c r="N5455" s="8"/>
      <c r="O5455" s="8"/>
      <c r="P5455" s="8"/>
      <c r="Y5455" s="11">
        <f>ROUNDUP(SUM(VLOOKUP(F5455,'Pontuação 3.0'!A$2:B$11,2,FALSE),VLOOKUP(E5455,'Pontuação 3.0'!C$2:D$11,2,FALSE),VLOOKUP(H5455,'Pontuação 3.0'!I$2:J$11,2,FALSE),VLOOKUP(J5455,'Pontuação 3.0'!K$2:L$11,2,FALSE),VLOOKUP(G5455,'Pontuação 3.0'!E$2:F$11,2,FALSE),VLOOKUP(I5455,'Pontuação 3.0'!G$2:H$11,2,FALSE),VLOOKUP(K5455,'Pontuação 3.0'!M$2:N$13,2,FALSE)),0)</f>
        <v>2013</v>
      </c>
      <c r="Z5455" s="11">
        <f t="shared" si="6"/>
        <v>201</v>
      </c>
      <c r="AA5455" s="11" t="str">
        <f t="array" ref="AA5455">IFERROR(INDEX('Pontuação 3.0'!G$13:G$191, MATCH(Z5455, 'Pontuação 3.0'!F$13:F$191, 0)), "Faixa Indefinida")</f>
        <v>C</v>
      </c>
      <c r="AB5455" s="11">
        <f t="shared" si="7"/>
        <v>0</v>
      </c>
      <c r="AC5455" s="11">
        <f t="shared" si="8"/>
        <v>0</v>
      </c>
      <c r="AD5455" s="11">
        <f t="shared" si="9"/>
        <v>1</v>
      </c>
      <c r="AE5455" s="11">
        <f t="shared" si="10"/>
        <v>0</v>
      </c>
    </row>
    <row r="5456" ht="15.75" customHeight="1">
      <c r="A5456" s="7">
        <v>45660.0</v>
      </c>
      <c r="B5456" s="8" t="s">
        <v>12261</v>
      </c>
      <c r="C5456" s="8" t="s">
        <v>12262</v>
      </c>
      <c r="D5456" s="9">
        <v>8.8999959778E10</v>
      </c>
      <c r="E5456" s="8" t="s">
        <v>15428</v>
      </c>
      <c r="F5456" s="8" t="s">
        <v>15420</v>
      </c>
      <c r="G5456" s="8" t="s">
        <v>15430</v>
      </c>
      <c r="H5456" s="8" t="s">
        <v>15422</v>
      </c>
      <c r="I5456" s="8" t="s">
        <v>15433</v>
      </c>
      <c r="J5456" s="8" t="s">
        <v>15424</v>
      </c>
      <c r="K5456" s="8" t="s">
        <v>15466</v>
      </c>
      <c r="L5456" s="12" t="s">
        <v>15</v>
      </c>
      <c r="M5456" s="12" t="s">
        <v>3780</v>
      </c>
      <c r="N5456" s="12" t="s">
        <v>349</v>
      </c>
      <c r="O5456" s="12" t="s">
        <v>3781</v>
      </c>
      <c r="P5456" s="12" t="s">
        <v>119</v>
      </c>
      <c r="Y5456" s="11">
        <f>ROUNDUP(SUM(VLOOKUP(F5456,'Pontuação 3.0'!A$2:B$11,2,FALSE),VLOOKUP(E5456,'Pontuação 3.0'!C$2:D$11,2,FALSE),VLOOKUP(H5456,'Pontuação 3.0'!I$2:J$11,2,FALSE),VLOOKUP(J5456,'Pontuação 3.0'!K$2:L$11,2,FALSE),VLOOKUP(G5456,'Pontuação 3.0'!E$2:F$11,2,FALSE),VLOOKUP(I5456,'Pontuação 3.0'!G$2:H$11,2,FALSE),VLOOKUP(K5456,'Pontuação 3.0'!M$2:N$13,2,FALSE)),0)</f>
        <v>2591</v>
      </c>
      <c r="Z5456" s="11">
        <f t="shared" si="6"/>
        <v>259</v>
      </c>
      <c r="AA5456" s="11" t="str">
        <f t="array" ref="AA5456">IFERROR(INDEX('Pontuação 3.0'!G$13:G$191, MATCH(Z5456, 'Pontuação 3.0'!F$13:F$191, 0)), "Faixa Indefinida")</f>
        <v>A</v>
      </c>
      <c r="AB5456" s="11">
        <f t="shared" si="7"/>
        <v>1</v>
      </c>
      <c r="AC5456" s="11">
        <f t="shared" si="8"/>
        <v>0</v>
      </c>
      <c r="AD5456" s="11">
        <f t="shared" si="9"/>
        <v>0</v>
      </c>
      <c r="AE5456" s="11">
        <f t="shared" si="10"/>
        <v>0</v>
      </c>
    </row>
    <row r="5457" ht="15.75" customHeight="1">
      <c r="A5457" s="7">
        <v>45660.0</v>
      </c>
      <c r="B5457" s="8" t="s">
        <v>12263</v>
      </c>
      <c r="C5457" s="8" t="s">
        <v>12264</v>
      </c>
      <c r="D5457" s="9">
        <v>2.1965598017E10</v>
      </c>
      <c r="E5457" s="8" t="s">
        <v>15428</v>
      </c>
      <c r="F5457" s="8" t="s">
        <v>15420</v>
      </c>
      <c r="G5457" s="8" t="s">
        <v>15421</v>
      </c>
      <c r="H5457" s="8" t="s">
        <v>15422</v>
      </c>
      <c r="I5457" s="8" t="s">
        <v>15431</v>
      </c>
      <c r="J5457" s="8" t="s">
        <v>15424</v>
      </c>
      <c r="K5457" s="8" t="s">
        <v>15432</v>
      </c>
      <c r="L5457" s="12" t="s">
        <v>15</v>
      </c>
      <c r="M5457" s="12" t="s">
        <v>3780</v>
      </c>
      <c r="N5457" s="12" t="s">
        <v>162</v>
      </c>
      <c r="O5457" s="12" t="s">
        <v>3781</v>
      </c>
      <c r="P5457" s="12" t="s">
        <v>119</v>
      </c>
      <c r="Y5457" s="11">
        <f>ROUNDUP(SUM(VLOOKUP(F5457,'Pontuação 3.0'!A$2:B$11,2,FALSE),VLOOKUP(E5457,'Pontuação 3.0'!C$2:D$11,2,FALSE),VLOOKUP(H5457,'Pontuação 3.0'!I$2:J$11,2,FALSE),VLOOKUP(J5457,'Pontuação 3.0'!K$2:L$11,2,FALSE),VLOOKUP(G5457,'Pontuação 3.0'!E$2:F$11,2,FALSE),VLOOKUP(I5457,'Pontuação 3.0'!G$2:H$11,2,FALSE),VLOOKUP(K5457,'Pontuação 3.0'!M$2:N$13,2,FALSE)),0)</f>
        <v>2220</v>
      </c>
      <c r="Z5457" s="11">
        <f t="shared" si="6"/>
        <v>222</v>
      </c>
      <c r="AA5457" s="11" t="str">
        <f t="array" ref="AA5457">IFERROR(INDEX('Pontuação 3.0'!G$13:G$191, MATCH(Z5457, 'Pontuação 3.0'!F$13:F$191, 0)), "Faixa Indefinida")</f>
        <v>B</v>
      </c>
      <c r="AB5457" s="11">
        <f t="shared" si="7"/>
        <v>0</v>
      </c>
      <c r="AC5457" s="11">
        <f t="shared" si="8"/>
        <v>1</v>
      </c>
      <c r="AD5457" s="11">
        <f t="shared" si="9"/>
        <v>0</v>
      </c>
      <c r="AE5457" s="11">
        <f t="shared" si="10"/>
        <v>0</v>
      </c>
    </row>
    <row r="5458" ht="15.75" customHeight="1">
      <c r="A5458" s="7">
        <v>45660.0</v>
      </c>
      <c r="B5458" s="8" t="s">
        <v>12267</v>
      </c>
      <c r="C5458" s="8" t="s">
        <v>12268</v>
      </c>
      <c r="D5458" s="9">
        <v>1.9997159033E10</v>
      </c>
      <c r="E5458" s="8" t="s">
        <v>15428</v>
      </c>
      <c r="F5458" s="8" t="s">
        <v>15454</v>
      </c>
      <c r="G5458" s="8" t="s">
        <v>15421</v>
      </c>
      <c r="H5458" s="8" t="s">
        <v>15422</v>
      </c>
      <c r="I5458" s="8" t="s">
        <v>15431</v>
      </c>
      <c r="J5458" s="8" t="s">
        <v>15424</v>
      </c>
      <c r="K5458" s="8" t="s">
        <v>15425</v>
      </c>
      <c r="L5458" s="12" t="s">
        <v>15</v>
      </c>
      <c r="M5458" s="12" t="s">
        <v>3780</v>
      </c>
      <c r="N5458" s="12" t="s">
        <v>1554</v>
      </c>
      <c r="O5458" s="12" t="s">
        <v>3781</v>
      </c>
      <c r="P5458" s="12" t="s">
        <v>119</v>
      </c>
      <c r="Y5458" s="11">
        <f>ROUNDUP(SUM(VLOOKUP(F5458,'Pontuação 3.0'!A$2:B$11,2,FALSE),VLOOKUP(E5458,'Pontuação 3.0'!C$2:D$11,2,FALSE),VLOOKUP(H5458,'Pontuação 3.0'!I$2:J$11,2,FALSE),VLOOKUP(J5458,'Pontuação 3.0'!K$2:L$11,2,FALSE),VLOOKUP(G5458,'Pontuação 3.0'!E$2:F$11,2,FALSE),VLOOKUP(I5458,'Pontuação 3.0'!G$2:H$11,2,FALSE),VLOOKUP(K5458,'Pontuação 3.0'!M$2:N$13,2,FALSE)),0)</f>
        <v>2119</v>
      </c>
      <c r="Z5458" s="11">
        <f t="shared" si="6"/>
        <v>212</v>
      </c>
      <c r="AA5458" s="11" t="str">
        <f t="array" ref="AA5458">IFERROR(INDEX('Pontuação 3.0'!G$13:G$191, MATCH(Z5458, 'Pontuação 3.0'!F$13:F$191, 0)), "Faixa Indefinida")</f>
        <v>C</v>
      </c>
      <c r="AB5458" s="11">
        <f t="shared" si="7"/>
        <v>0</v>
      </c>
      <c r="AC5458" s="11">
        <f t="shared" si="8"/>
        <v>0</v>
      </c>
      <c r="AD5458" s="11">
        <f t="shared" si="9"/>
        <v>1</v>
      </c>
      <c r="AE5458" s="11">
        <f t="shared" si="10"/>
        <v>0</v>
      </c>
    </row>
    <row r="5459" ht="15.75" customHeight="1">
      <c r="A5459" s="7">
        <v>45660.0</v>
      </c>
      <c r="B5459" s="8" t="s">
        <v>107</v>
      </c>
      <c r="C5459" s="8" t="s">
        <v>12269</v>
      </c>
      <c r="D5459" s="9">
        <v>7.3998456651E10</v>
      </c>
      <c r="E5459" s="8" t="s">
        <v>15428</v>
      </c>
      <c r="F5459" s="8" t="s">
        <v>15420</v>
      </c>
      <c r="G5459" s="8" t="s">
        <v>15430</v>
      </c>
      <c r="H5459" s="8" t="s">
        <v>15446</v>
      </c>
      <c r="I5459" s="8" t="s">
        <v>15423</v>
      </c>
      <c r="J5459" s="8" t="s">
        <v>15424</v>
      </c>
      <c r="K5459" s="8" t="s">
        <v>15439</v>
      </c>
      <c r="L5459" s="12" t="s">
        <v>15</v>
      </c>
      <c r="M5459" s="12" t="s">
        <v>3780</v>
      </c>
      <c r="N5459" s="12" t="s">
        <v>1255</v>
      </c>
      <c r="O5459" s="12" t="s">
        <v>3781</v>
      </c>
      <c r="P5459" s="12" t="s">
        <v>119</v>
      </c>
      <c r="Y5459" s="11">
        <f>ROUNDUP(SUM(VLOOKUP(F5459,'Pontuação 3.0'!A$2:B$11,2,FALSE),VLOOKUP(E5459,'Pontuação 3.0'!C$2:D$11,2,FALSE),VLOOKUP(H5459,'Pontuação 3.0'!I$2:J$11,2,FALSE),VLOOKUP(J5459,'Pontuação 3.0'!K$2:L$11,2,FALSE),VLOOKUP(G5459,'Pontuação 3.0'!E$2:F$11,2,FALSE),VLOOKUP(I5459,'Pontuação 3.0'!G$2:H$11,2,FALSE),VLOOKUP(K5459,'Pontuação 3.0'!M$2:N$13,2,FALSE)),0)</f>
        <v>2187</v>
      </c>
      <c r="Z5459" s="11">
        <f t="shared" si="6"/>
        <v>219</v>
      </c>
      <c r="AA5459" s="11" t="str">
        <f t="array" ref="AA5459">IFERROR(INDEX('Pontuação 3.0'!G$13:G$191, MATCH(Z5459, 'Pontuação 3.0'!F$13:F$191, 0)), "Faixa Indefinida")</f>
        <v>B</v>
      </c>
      <c r="AB5459" s="11">
        <f t="shared" si="7"/>
        <v>0</v>
      </c>
      <c r="AC5459" s="11">
        <f t="shared" si="8"/>
        <v>1</v>
      </c>
      <c r="AD5459" s="11">
        <f t="shared" si="9"/>
        <v>0</v>
      </c>
      <c r="AE5459" s="11">
        <f t="shared" si="10"/>
        <v>0</v>
      </c>
    </row>
    <row r="5460" ht="15.75" customHeight="1">
      <c r="A5460" s="7">
        <v>45660.0</v>
      </c>
      <c r="B5460" s="8" t="s">
        <v>12270</v>
      </c>
      <c r="C5460" s="8" t="s">
        <v>12271</v>
      </c>
      <c r="D5460" s="9">
        <v>4.899863762E10</v>
      </c>
      <c r="E5460" s="8" t="s">
        <v>15428</v>
      </c>
      <c r="F5460" s="8" t="s">
        <v>15420</v>
      </c>
      <c r="G5460" s="8" t="s">
        <v>15430</v>
      </c>
      <c r="H5460" s="8" t="s">
        <v>15443</v>
      </c>
      <c r="I5460" s="8" t="s">
        <v>15431</v>
      </c>
      <c r="J5460" s="8" t="s">
        <v>15424</v>
      </c>
      <c r="K5460" s="8" t="s">
        <v>15432</v>
      </c>
      <c r="L5460" s="12" t="s">
        <v>15</v>
      </c>
      <c r="M5460" s="12" t="s">
        <v>3780</v>
      </c>
      <c r="N5460" s="12" t="s">
        <v>349</v>
      </c>
      <c r="O5460" s="12" t="s">
        <v>3781</v>
      </c>
      <c r="P5460" s="12" t="s">
        <v>119</v>
      </c>
      <c r="Y5460" s="11">
        <f>ROUNDUP(SUM(VLOOKUP(F5460,'Pontuação 3.0'!A$2:B$11,2,FALSE),VLOOKUP(E5460,'Pontuação 3.0'!C$2:D$11,2,FALSE),VLOOKUP(H5460,'Pontuação 3.0'!I$2:J$11,2,FALSE),VLOOKUP(J5460,'Pontuação 3.0'!K$2:L$11,2,FALSE),VLOOKUP(G5460,'Pontuação 3.0'!E$2:F$11,2,FALSE),VLOOKUP(I5460,'Pontuação 3.0'!G$2:H$11,2,FALSE),VLOOKUP(K5460,'Pontuação 3.0'!M$2:N$13,2,FALSE)),0)</f>
        <v>2296</v>
      </c>
      <c r="Z5460" s="11">
        <f t="shared" si="6"/>
        <v>230</v>
      </c>
      <c r="AA5460" s="11" t="str">
        <f t="array" ref="AA5460">IFERROR(INDEX('Pontuação 3.0'!G$13:G$191, MATCH(Z5460, 'Pontuação 3.0'!F$13:F$191, 0)), "Faixa Indefinida")</f>
        <v>B</v>
      </c>
      <c r="AB5460" s="11">
        <f t="shared" si="7"/>
        <v>0</v>
      </c>
      <c r="AC5460" s="11">
        <f t="shared" si="8"/>
        <v>1</v>
      </c>
      <c r="AD5460" s="11">
        <f t="shared" si="9"/>
        <v>0</v>
      </c>
      <c r="AE5460" s="11">
        <f t="shared" si="10"/>
        <v>0</v>
      </c>
    </row>
    <row r="5461" ht="15.75" customHeight="1">
      <c r="A5461" s="7">
        <v>45660.0</v>
      </c>
      <c r="B5461" s="8" t="s">
        <v>12273</v>
      </c>
      <c r="C5461" s="8" t="s">
        <v>12274</v>
      </c>
      <c r="D5461" s="9">
        <v>6.1996710496E10</v>
      </c>
      <c r="E5461" s="8" t="s">
        <v>15428</v>
      </c>
      <c r="F5461" s="8" t="s">
        <v>15420</v>
      </c>
      <c r="G5461" s="8" t="s">
        <v>15430</v>
      </c>
      <c r="H5461" s="8" t="s">
        <v>15443</v>
      </c>
      <c r="I5461" s="8" t="s">
        <v>15423</v>
      </c>
      <c r="J5461" s="8" t="s">
        <v>15424</v>
      </c>
      <c r="K5461" s="8" t="s">
        <v>15425</v>
      </c>
      <c r="L5461" s="12" t="s">
        <v>15</v>
      </c>
      <c r="M5461" s="12" t="s">
        <v>3780</v>
      </c>
      <c r="N5461" s="12" t="s">
        <v>310</v>
      </c>
      <c r="O5461" s="12" t="s">
        <v>3781</v>
      </c>
      <c r="P5461" s="12" t="s">
        <v>17</v>
      </c>
      <c r="Y5461" s="11">
        <f>ROUNDUP(SUM(VLOOKUP(F5461,'Pontuação 3.0'!A$2:B$11,2,FALSE),VLOOKUP(E5461,'Pontuação 3.0'!C$2:D$11,2,FALSE),VLOOKUP(H5461,'Pontuação 3.0'!I$2:J$11,2,FALSE),VLOOKUP(J5461,'Pontuação 3.0'!K$2:L$11,2,FALSE),VLOOKUP(G5461,'Pontuação 3.0'!E$2:F$11,2,FALSE),VLOOKUP(I5461,'Pontuação 3.0'!G$2:H$11,2,FALSE),VLOOKUP(K5461,'Pontuação 3.0'!M$2:N$13,2,FALSE)),0)</f>
        <v>2058</v>
      </c>
      <c r="Z5461" s="11">
        <f t="shared" si="6"/>
        <v>206</v>
      </c>
      <c r="AA5461" s="11" t="str">
        <f t="array" ref="AA5461">IFERROR(INDEX('Pontuação 3.0'!G$13:G$191, MATCH(Z5461, 'Pontuação 3.0'!F$13:F$191, 0)), "Faixa Indefinida")</f>
        <v>C</v>
      </c>
      <c r="AB5461" s="11">
        <f t="shared" si="7"/>
        <v>0</v>
      </c>
      <c r="AC5461" s="11">
        <f t="shared" si="8"/>
        <v>0</v>
      </c>
      <c r="AD5461" s="11">
        <f t="shared" si="9"/>
        <v>1</v>
      </c>
      <c r="AE5461" s="11">
        <f t="shared" si="10"/>
        <v>0</v>
      </c>
    </row>
    <row r="5462" ht="15.75" customHeight="1">
      <c r="A5462" s="7">
        <v>45660.0</v>
      </c>
      <c r="B5462" s="8" t="s">
        <v>12275</v>
      </c>
      <c r="C5462" s="8" t="s">
        <v>12276</v>
      </c>
      <c r="D5462" s="9">
        <v>1.9990042727E10</v>
      </c>
      <c r="E5462" s="8" t="s">
        <v>15428</v>
      </c>
      <c r="F5462" s="8" t="s">
        <v>15420</v>
      </c>
      <c r="G5462" s="8" t="s">
        <v>15430</v>
      </c>
      <c r="H5462" s="8" t="s">
        <v>15443</v>
      </c>
      <c r="I5462" s="8" t="s">
        <v>15433</v>
      </c>
      <c r="J5462" s="8" t="s">
        <v>15424</v>
      </c>
      <c r="K5462" s="8" t="s">
        <v>15432</v>
      </c>
      <c r="L5462" s="12" t="s">
        <v>15</v>
      </c>
      <c r="M5462" s="12" t="s">
        <v>3780</v>
      </c>
      <c r="N5462" s="12" t="s">
        <v>608</v>
      </c>
      <c r="O5462" s="12" t="s">
        <v>3870</v>
      </c>
      <c r="P5462" s="12" t="s">
        <v>119</v>
      </c>
      <c r="Y5462" s="11">
        <f>ROUNDUP(SUM(VLOOKUP(F5462,'Pontuação 3.0'!A$2:B$11,2,FALSE),VLOOKUP(E5462,'Pontuação 3.0'!C$2:D$11,2,FALSE),VLOOKUP(H5462,'Pontuação 3.0'!I$2:J$11,2,FALSE),VLOOKUP(J5462,'Pontuação 3.0'!K$2:L$11,2,FALSE),VLOOKUP(G5462,'Pontuação 3.0'!E$2:F$11,2,FALSE),VLOOKUP(I5462,'Pontuação 3.0'!G$2:H$11,2,FALSE),VLOOKUP(K5462,'Pontuação 3.0'!M$2:N$13,2,FALSE)),0)</f>
        <v>2419</v>
      </c>
      <c r="Z5462" s="11">
        <f t="shared" si="6"/>
        <v>242</v>
      </c>
      <c r="AA5462" s="11" t="str">
        <f t="array" ref="AA5462">IFERROR(INDEX('Pontuação 3.0'!G$13:G$191, MATCH(Z5462, 'Pontuação 3.0'!F$13:F$191, 0)), "Faixa Indefinida")</f>
        <v>A</v>
      </c>
      <c r="AB5462" s="11">
        <f t="shared" si="7"/>
        <v>1</v>
      </c>
      <c r="AC5462" s="11">
        <f t="shared" si="8"/>
        <v>0</v>
      </c>
      <c r="AD5462" s="11">
        <f t="shared" si="9"/>
        <v>0</v>
      </c>
      <c r="AE5462" s="11">
        <f t="shared" si="10"/>
        <v>0</v>
      </c>
    </row>
    <row r="5463" ht="15.75" customHeight="1">
      <c r="A5463" s="7">
        <v>45660.0</v>
      </c>
      <c r="B5463" s="8" t="s">
        <v>347</v>
      </c>
      <c r="C5463" s="8" t="s">
        <v>12277</v>
      </c>
      <c r="D5463" s="9">
        <v>1.6997760375E10</v>
      </c>
      <c r="E5463" s="8" t="s">
        <v>15428</v>
      </c>
      <c r="F5463" s="8" t="s">
        <v>15442</v>
      </c>
      <c r="G5463" s="8" t="s">
        <v>15421</v>
      </c>
      <c r="H5463" s="8" t="s">
        <v>15422</v>
      </c>
      <c r="I5463" s="8" t="s">
        <v>15431</v>
      </c>
      <c r="J5463" s="8" t="s">
        <v>15424</v>
      </c>
      <c r="K5463" s="8" t="s">
        <v>15425</v>
      </c>
      <c r="L5463" s="12" t="s">
        <v>15</v>
      </c>
      <c r="M5463" s="12" t="s">
        <v>3780</v>
      </c>
      <c r="N5463" s="12" t="s">
        <v>360</v>
      </c>
      <c r="O5463" s="12" t="s">
        <v>3815</v>
      </c>
      <c r="P5463" s="12" t="s">
        <v>119</v>
      </c>
      <c r="Y5463" s="11">
        <f>ROUNDUP(SUM(VLOOKUP(F5463,'Pontuação 3.0'!A$2:B$11,2,FALSE),VLOOKUP(E5463,'Pontuação 3.0'!C$2:D$11,2,FALSE),VLOOKUP(H5463,'Pontuação 3.0'!I$2:J$11,2,FALSE),VLOOKUP(J5463,'Pontuação 3.0'!K$2:L$11,2,FALSE),VLOOKUP(G5463,'Pontuação 3.0'!E$2:F$11,2,FALSE),VLOOKUP(I5463,'Pontuação 3.0'!G$2:H$11,2,FALSE),VLOOKUP(K5463,'Pontuação 3.0'!M$2:N$13,2,FALSE)),0)</f>
        <v>2001</v>
      </c>
      <c r="Z5463" s="11">
        <f t="shared" si="6"/>
        <v>200</v>
      </c>
      <c r="AA5463" s="11" t="str">
        <f t="array" ref="AA5463">IFERROR(INDEX('Pontuação 3.0'!G$13:G$191, MATCH(Z5463, 'Pontuação 3.0'!F$13:F$191, 0)), "Faixa Indefinida")</f>
        <v>C</v>
      </c>
      <c r="AB5463" s="11">
        <f t="shared" si="7"/>
        <v>0</v>
      </c>
      <c r="AC5463" s="11">
        <f t="shared" si="8"/>
        <v>0</v>
      </c>
      <c r="AD5463" s="11">
        <f t="shared" si="9"/>
        <v>1</v>
      </c>
      <c r="AE5463" s="11">
        <f t="shared" si="10"/>
        <v>0</v>
      </c>
    </row>
    <row r="5464" ht="15.75" customHeight="1">
      <c r="A5464" s="7">
        <v>45660.0</v>
      </c>
      <c r="B5464" s="8" t="s">
        <v>12278</v>
      </c>
      <c r="C5464" s="8" t="s">
        <v>12279</v>
      </c>
      <c r="D5464" s="9">
        <v>2.1980635563E10</v>
      </c>
      <c r="E5464" s="8" t="s">
        <v>15428</v>
      </c>
      <c r="F5464" s="8" t="s">
        <v>15442</v>
      </c>
      <c r="G5464" s="8" t="s">
        <v>15421</v>
      </c>
      <c r="H5464" s="8" t="s">
        <v>15422</v>
      </c>
      <c r="I5464" s="8" t="s">
        <v>15431</v>
      </c>
      <c r="J5464" s="8" t="s">
        <v>15424</v>
      </c>
      <c r="K5464" s="8" t="s">
        <v>15432</v>
      </c>
      <c r="L5464" s="12" t="s">
        <v>15</v>
      </c>
      <c r="M5464" s="12" t="s">
        <v>3780</v>
      </c>
      <c r="N5464" s="12" t="s">
        <v>310</v>
      </c>
      <c r="O5464" s="12" t="s">
        <v>3781</v>
      </c>
      <c r="P5464" s="12" t="s">
        <v>17</v>
      </c>
      <c r="Y5464" s="11">
        <f>ROUNDUP(SUM(VLOOKUP(F5464,'Pontuação 3.0'!A$2:B$11,2,FALSE),VLOOKUP(E5464,'Pontuação 3.0'!C$2:D$11,2,FALSE),VLOOKUP(H5464,'Pontuação 3.0'!I$2:J$11,2,FALSE),VLOOKUP(J5464,'Pontuação 3.0'!K$2:L$11,2,FALSE),VLOOKUP(G5464,'Pontuação 3.0'!E$2:F$11,2,FALSE),VLOOKUP(I5464,'Pontuação 3.0'!G$2:H$11,2,FALSE),VLOOKUP(K5464,'Pontuação 3.0'!M$2:N$13,2,FALSE)),0)</f>
        <v>2087</v>
      </c>
      <c r="Z5464" s="11">
        <f t="shared" si="6"/>
        <v>209</v>
      </c>
      <c r="AA5464" s="11" t="str">
        <f t="array" ref="AA5464">IFERROR(INDEX('Pontuação 3.0'!G$13:G$191, MATCH(Z5464, 'Pontuação 3.0'!F$13:F$191, 0)), "Faixa Indefinida")</f>
        <v>C</v>
      </c>
      <c r="AB5464" s="11">
        <f t="shared" si="7"/>
        <v>0</v>
      </c>
      <c r="AC5464" s="11">
        <f t="shared" si="8"/>
        <v>0</v>
      </c>
      <c r="AD5464" s="11">
        <f t="shared" si="9"/>
        <v>1</v>
      </c>
      <c r="AE5464" s="11">
        <f t="shared" si="10"/>
        <v>0</v>
      </c>
    </row>
    <row r="5465" ht="15.75" customHeight="1">
      <c r="A5465" s="7">
        <v>45660.0</v>
      </c>
      <c r="B5465" s="8" t="s">
        <v>12280</v>
      </c>
      <c r="C5465" s="8" t="s">
        <v>12281</v>
      </c>
      <c r="D5465" s="9">
        <v>6.2996840141E10</v>
      </c>
      <c r="E5465" s="8" t="s">
        <v>15428</v>
      </c>
      <c r="F5465" s="8" t="s">
        <v>15420</v>
      </c>
      <c r="G5465" s="8" t="s">
        <v>15421</v>
      </c>
      <c r="H5465" s="8" t="s">
        <v>15443</v>
      </c>
      <c r="I5465" s="8" t="s">
        <v>15423</v>
      </c>
      <c r="J5465" s="8" t="s">
        <v>15448</v>
      </c>
      <c r="K5465" s="8" t="s">
        <v>15425</v>
      </c>
      <c r="L5465" s="12" t="s">
        <v>15</v>
      </c>
      <c r="M5465" s="12" t="s">
        <v>3780</v>
      </c>
      <c r="N5465" s="12" t="s">
        <v>162</v>
      </c>
      <c r="O5465" s="12" t="s">
        <v>3781</v>
      </c>
      <c r="P5465" s="12" t="s">
        <v>119</v>
      </c>
      <c r="Y5465" s="11">
        <f>ROUNDUP(SUM(VLOOKUP(F5465,'Pontuação 3.0'!A$2:B$11,2,FALSE),VLOOKUP(E5465,'Pontuação 3.0'!C$2:D$11,2,FALSE),VLOOKUP(H5465,'Pontuação 3.0'!I$2:J$11,2,FALSE),VLOOKUP(J5465,'Pontuação 3.0'!K$2:L$11,2,FALSE),VLOOKUP(G5465,'Pontuação 3.0'!E$2:F$11,2,FALSE),VLOOKUP(I5465,'Pontuação 3.0'!G$2:H$11,2,FALSE),VLOOKUP(K5465,'Pontuação 3.0'!M$2:N$13,2,FALSE)),0)</f>
        <v>2179</v>
      </c>
      <c r="Z5465" s="11">
        <f t="shared" si="6"/>
        <v>218</v>
      </c>
      <c r="AA5465" s="11" t="str">
        <f t="array" ref="AA5465">IFERROR(INDEX('Pontuação 3.0'!G$13:G$191, MATCH(Z5465, 'Pontuação 3.0'!F$13:F$191, 0)), "Faixa Indefinida")</f>
        <v>B</v>
      </c>
      <c r="AB5465" s="11">
        <f t="shared" si="7"/>
        <v>0</v>
      </c>
      <c r="AC5465" s="11">
        <f t="shared" si="8"/>
        <v>1</v>
      </c>
      <c r="AD5465" s="11">
        <f t="shared" si="9"/>
        <v>0</v>
      </c>
      <c r="AE5465" s="11">
        <f t="shared" si="10"/>
        <v>0</v>
      </c>
    </row>
    <row r="5466" ht="15.75" customHeight="1">
      <c r="A5466" s="7">
        <v>45660.0</v>
      </c>
      <c r="B5466" s="8" t="s">
        <v>12282</v>
      </c>
      <c r="C5466" s="8" t="s">
        <v>12283</v>
      </c>
      <c r="D5466" s="13" t="s">
        <v>15887</v>
      </c>
      <c r="E5466" s="8" t="s">
        <v>15428</v>
      </c>
      <c r="F5466" s="8" t="s">
        <v>15420</v>
      </c>
      <c r="G5466" s="8" t="s">
        <v>15430</v>
      </c>
      <c r="H5466" s="8" t="s">
        <v>15422</v>
      </c>
      <c r="I5466" s="8" t="s">
        <v>15423</v>
      </c>
      <c r="J5466" s="8" t="s">
        <v>15424</v>
      </c>
      <c r="K5466" s="8" t="s">
        <v>15425</v>
      </c>
      <c r="L5466" s="12" t="s">
        <v>15</v>
      </c>
      <c r="M5466" s="12" t="s">
        <v>3780</v>
      </c>
      <c r="N5466" s="12" t="s">
        <v>310</v>
      </c>
      <c r="O5466" s="12" t="s">
        <v>3781</v>
      </c>
      <c r="P5466" s="12" t="s">
        <v>119</v>
      </c>
      <c r="Y5466" s="11">
        <f>ROUNDUP(SUM(VLOOKUP(F5466,'Pontuação 3.0'!A$2:B$11,2,FALSE),VLOOKUP(E5466,'Pontuação 3.0'!C$2:D$11,2,FALSE),VLOOKUP(H5466,'Pontuação 3.0'!I$2:J$11,2,FALSE),VLOOKUP(J5466,'Pontuação 3.0'!K$2:L$11,2,FALSE),VLOOKUP(G5466,'Pontuação 3.0'!E$2:F$11,2,FALSE),VLOOKUP(I5466,'Pontuação 3.0'!G$2:H$11,2,FALSE),VLOOKUP(K5466,'Pontuação 3.0'!M$2:N$13,2,FALSE)),0)</f>
        <v>2122</v>
      </c>
      <c r="Z5466" s="11">
        <f t="shared" si="6"/>
        <v>212</v>
      </c>
      <c r="AA5466" s="11" t="str">
        <f t="array" ref="AA5466">IFERROR(INDEX('Pontuação 3.0'!G$13:G$191, MATCH(Z5466, 'Pontuação 3.0'!F$13:F$191, 0)), "Faixa Indefinida")</f>
        <v>C</v>
      </c>
      <c r="AB5466" s="11">
        <f t="shared" si="7"/>
        <v>0</v>
      </c>
      <c r="AC5466" s="11">
        <f t="shared" si="8"/>
        <v>0</v>
      </c>
      <c r="AD5466" s="11">
        <f t="shared" si="9"/>
        <v>1</v>
      </c>
      <c r="AE5466" s="11">
        <f t="shared" si="10"/>
        <v>0</v>
      </c>
    </row>
    <row r="5467" ht="15.75" customHeight="1">
      <c r="A5467" s="7">
        <v>45660.0</v>
      </c>
      <c r="B5467" s="8" t="s">
        <v>12286</v>
      </c>
      <c r="C5467" s="8" t="s">
        <v>12287</v>
      </c>
      <c r="D5467" s="8" t="s">
        <v>15888</v>
      </c>
      <c r="E5467" s="8" t="s">
        <v>15428</v>
      </c>
      <c r="F5467" s="8" t="s">
        <v>15420</v>
      </c>
      <c r="G5467" s="8" t="s">
        <v>15430</v>
      </c>
      <c r="H5467" s="8" t="s">
        <v>15443</v>
      </c>
      <c r="I5467" s="8" t="s">
        <v>15423</v>
      </c>
      <c r="J5467" s="8" t="s">
        <v>15424</v>
      </c>
      <c r="K5467" s="8" t="s">
        <v>15425</v>
      </c>
      <c r="L5467" s="12" t="s">
        <v>15</v>
      </c>
      <c r="M5467" s="12" t="s">
        <v>3780</v>
      </c>
      <c r="N5467" s="12" t="s">
        <v>360</v>
      </c>
      <c r="O5467" s="12" t="s">
        <v>3781</v>
      </c>
      <c r="P5467" s="12" t="s">
        <v>119</v>
      </c>
      <c r="Y5467" s="11">
        <f>ROUNDUP(SUM(VLOOKUP(F5467,'Pontuação 3.0'!A$2:B$11,2,FALSE),VLOOKUP(E5467,'Pontuação 3.0'!C$2:D$11,2,FALSE),VLOOKUP(H5467,'Pontuação 3.0'!I$2:J$11,2,FALSE),VLOOKUP(J5467,'Pontuação 3.0'!K$2:L$11,2,FALSE),VLOOKUP(G5467,'Pontuação 3.0'!E$2:F$11,2,FALSE),VLOOKUP(I5467,'Pontuação 3.0'!G$2:H$11,2,FALSE),VLOOKUP(K5467,'Pontuação 3.0'!M$2:N$13,2,FALSE)),0)</f>
        <v>2058</v>
      </c>
      <c r="Z5467" s="11">
        <f t="shared" si="6"/>
        <v>206</v>
      </c>
      <c r="AA5467" s="11" t="str">
        <f t="array" ref="AA5467">IFERROR(INDEX('Pontuação 3.0'!G$13:G$191, MATCH(Z5467, 'Pontuação 3.0'!F$13:F$191, 0)), "Faixa Indefinida")</f>
        <v>C</v>
      </c>
      <c r="AB5467" s="11">
        <f t="shared" si="7"/>
        <v>0</v>
      </c>
      <c r="AC5467" s="11">
        <f t="shared" si="8"/>
        <v>0</v>
      </c>
      <c r="AD5467" s="11">
        <f t="shared" si="9"/>
        <v>1</v>
      </c>
      <c r="AE5467" s="11">
        <f t="shared" si="10"/>
        <v>0</v>
      </c>
    </row>
    <row r="5468" ht="15.75" customHeight="1">
      <c r="A5468" s="7">
        <v>45660.0</v>
      </c>
      <c r="B5468" s="8" t="s">
        <v>12289</v>
      </c>
      <c r="C5468" s="8" t="s">
        <v>12290</v>
      </c>
      <c r="D5468" s="9">
        <v>1.2996179049E10</v>
      </c>
      <c r="E5468" s="8" t="s">
        <v>15428</v>
      </c>
      <c r="F5468" s="8" t="s">
        <v>15420</v>
      </c>
      <c r="G5468" s="8" t="s">
        <v>15430</v>
      </c>
      <c r="H5468" s="8" t="s">
        <v>15422</v>
      </c>
      <c r="I5468" s="8" t="s">
        <v>15431</v>
      </c>
      <c r="J5468" s="8" t="s">
        <v>15424</v>
      </c>
      <c r="K5468" s="8" t="s">
        <v>15439</v>
      </c>
      <c r="L5468" s="12" t="s">
        <v>15</v>
      </c>
      <c r="M5468" s="12" t="s">
        <v>3780</v>
      </c>
      <c r="N5468" s="12" t="s">
        <v>127</v>
      </c>
      <c r="O5468" s="12" t="s">
        <v>3781</v>
      </c>
      <c r="P5468" s="12" t="s">
        <v>119</v>
      </c>
      <c r="Y5468" s="11">
        <f>ROUNDUP(SUM(VLOOKUP(F5468,'Pontuação 3.0'!A$2:B$11,2,FALSE),VLOOKUP(E5468,'Pontuação 3.0'!C$2:D$11,2,FALSE),VLOOKUP(H5468,'Pontuação 3.0'!I$2:J$11,2,FALSE),VLOOKUP(J5468,'Pontuação 3.0'!K$2:L$11,2,FALSE),VLOOKUP(G5468,'Pontuação 3.0'!E$2:F$11,2,FALSE),VLOOKUP(I5468,'Pontuação 3.0'!G$2:H$11,2,FALSE),VLOOKUP(K5468,'Pontuação 3.0'!M$2:N$13,2,FALSE)),0)</f>
        <v>2252</v>
      </c>
      <c r="Z5468" s="11">
        <f t="shared" si="6"/>
        <v>225</v>
      </c>
      <c r="AA5468" s="11" t="str">
        <f t="array" ref="AA5468">IFERROR(INDEX('Pontuação 3.0'!G$13:G$191, MATCH(Z5468, 'Pontuação 3.0'!F$13:F$191, 0)), "Faixa Indefinida")</f>
        <v>B</v>
      </c>
      <c r="AB5468" s="11">
        <f t="shared" si="7"/>
        <v>0</v>
      </c>
      <c r="AC5468" s="11">
        <f t="shared" si="8"/>
        <v>1</v>
      </c>
      <c r="AD5468" s="11">
        <f t="shared" si="9"/>
        <v>0</v>
      </c>
      <c r="AE5468" s="11">
        <f t="shared" si="10"/>
        <v>0</v>
      </c>
    </row>
    <row r="5469" ht="15.75" customHeight="1">
      <c r="A5469" s="7">
        <v>45660.0</v>
      </c>
      <c r="B5469" s="8" t="s">
        <v>12284</v>
      </c>
      <c r="C5469" s="8" t="s">
        <v>12285</v>
      </c>
      <c r="D5469" s="9">
        <v>1.1961010976E10</v>
      </c>
      <c r="E5469" s="8" t="s">
        <v>15428</v>
      </c>
      <c r="F5469" s="8" t="s">
        <v>15442</v>
      </c>
      <c r="G5469" s="8" t="s">
        <v>15421</v>
      </c>
      <c r="H5469" s="8" t="s">
        <v>15438</v>
      </c>
      <c r="I5469" s="8" t="s">
        <v>15423</v>
      </c>
      <c r="J5469" s="8" t="s">
        <v>15448</v>
      </c>
      <c r="K5469" s="8" t="s">
        <v>15432</v>
      </c>
      <c r="L5469" s="12" t="s">
        <v>15</v>
      </c>
      <c r="M5469" s="12" t="s">
        <v>3780</v>
      </c>
      <c r="N5469" s="12" t="s">
        <v>986</v>
      </c>
      <c r="O5469" s="12" t="s">
        <v>3781</v>
      </c>
      <c r="P5469" s="12" t="s">
        <v>119</v>
      </c>
      <c r="Y5469" s="11">
        <f>ROUNDUP(SUM(VLOOKUP(F5469,'Pontuação 3.0'!A$2:B$11,2,FALSE),VLOOKUP(E5469,'Pontuação 3.0'!C$2:D$11,2,FALSE),VLOOKUP(H5469,'Pontuação 3.0'!I$2:J$11,2,FALSE),VLOOKUP(J5469,'Pontuação 3.0'!K$2:L$11,2,FALSE),VLOOKUP(G5469,'Pontuação 3.0'!E$2:F$11,2,FALSE),VLOOKUP(I5469,'Pontuação 3.0'!G$2:H$11,2,FALSE),VLOOKUP(K5469,'Pontuação 3.0'!M$2:N$13,2,FALSE)),0)</f>
        <v>2048</v>
      </c>
      <c r="Z5469" s="11">
        <f t="shared" si="6"/>
        <v>205</v>
      </c>
      <c r="AA5469" s="11" t="str">
        <f t="array" ref="AA5469">IFERROR(INDEX('Pontuação 3.0'!G$13:G$191, MATCH(Z5469, 'Pontuação 3.0'!F$13:F$191, 0)), "Faixa Indefinida")</f>
        <v>C</v>
      </c>
      <c r="AB5469" s="11">
        <f t="shared" si="7"/>
        <v>0</v>
      </c>
      <c r="AC5469" s="11">
        <f t="shared" si="8"/>
        <v>0</v>
      </c>
      <c r="AD5469" s="11">
        <f t="shared" si="9"/>
        <v>1</v>
      </c>
      <c r="AE5469" s="11">
        <f t="shared" si="10"/>
        <v>0</v>
      </c>
    </row>
    <row r="5470" ht="15.75" customHeight="1">
      <c r="A5470" s="7">
        <v>45660.0</v>
      </c>
      <c r="B5470" s="8" t="s">
        <v>12292</v>
      </c>
      <c r="C5470" s="8" t="s">
        <v>12293</v>
      </c>
      <c r="D5470" s="9">
        <v>7.9996029733E10</v>
      </c>
      <c r="E5470" s="8" t="s">
        <v>15428</v>
      </c>
      <c r="F5470" s="8" t="s">
        <v>15420</v>
      </c>
      <c r="G5470" s="8" t="s">
        <v>15451</v>
      </c>
      <c r="H5470" s="8" t="s">
        <v>15438</v>
      </c>
      <c r="I5470" s="8" t="s">
        <v>15423</v>
      </c>
      <c r="J5470" s="8" t="s">
        <v>15424</v>
      </c>
      <c r="K5470" s="8" t="s">
        <v>15439</v>
      </c>
      <c r="L5470" s="12" t="s">
        <v>15</v>
      </c>
      <c r="M5470" s="12" t="s">
        <v>3780</v>
      </c>
      <c r="N5470" s="12" t="s">
        <v>710</v>
      </c>
      <c r="O5470" s="12" t="s">
        <v>3781</v>
      </c>
      <c r="P5470" s="12" t="s">
        <v>119</v>
      </c>
      <c r="Y5470" s="11">
        <f>ROUNDUP(SUM(VLOOKUP(F5470,'Pontuação 3.0'!A$2:B$11,2,FALSE),VLOOKUP(E5470,'Pontuação 3.0'!C$2:D$11,2,FALSE),VLOOKUP(H5470,'Pontuação 3.0'!I$2:J$11,2,FALSE),VLOOKUP(J5470,'Pontuação 3.0'!K$2:L$11,2,FALSE),VLOOKUP(G5470,'Pontuação 3.0'!E$2:F$11,2,FALSE),VLOOKUP(I5470,'Pontuação 3.0'!G$2:H$11,2,FALSE),VLOOKUP(K5470,'Pontuação 3.0'!M$2:N$13,2,FALSE)),0)</f>
        <v>1802</v>
      </c>
      <c r="Z5470" s="11">
        <f t="shared" si="6"/>
        <v>180</v>
      </c>
      <c r="AA5470" s="11" t="str">
        <f t="array" ref="AA5470">IFERROR(INDEX('Pontuação 3.0'!G$13:G$191, MATCH(Z5470, 'Pontuação 3.0'!F$13:F$191, 0)), "Faixa Indefinida")</f>
        <v>D</v>
      </c>
      <c r="AB5470" s="11">
        <f t="shared" si="7"/>
        <v>0</v>
      </c>
      <c r="AC5470" s="11">
        <f t="shared" si="8"/>
        <v>0</v>
      </c>
      <c r="AD5470" s="11">
        <f t="shared" si="9"/>
        <v>0</v>
      </c>
      <c r="AE5470" s="11">
        <f t="shared" si="10"/>
        <v>1</v>
      </c>
    </row>
    <row r="5471" ht="15.75" customHeight="1">
      <c r="A5471" s="7">
        <v>45660.0</v>
      </c>
      <c r="B5471" s="8" t="s">
        <v>10065</v>
      </c>
      <c r="C5471" s="8" t="s">
        <v>12291</v>
      </c>
      <c r="D5471" s="9">
        <v>3.1983649345E10</v>
      </c>
      <c r="E5471" s="8" t="s">
        <v>15428</v>
      </c>
      <c r="F5471" s="8" t="s">
        <v>15436</v>
      </c>
      <c r="G5471" s="8" t="s">
        <v>15437</v>
      </c>
      <c r="H5471" s="8" t="s">
        <v>15438</v>
      </c>
      <c r="I5471" s="8" t="s">
        <v>15423</v>
      </c>
      <c r="J5471" s="8" t="s">
        <v>15424</v>
      </c>
      <c r="K5471" s="8" t="s">
        <v>15432</v>
      </c>
      <c r="L5471" s="12" t="s">
        <v>15</v>
      </c>
      <c r="M5471" s="12" t="s">
        <v>3780</v>
      </c>
      <c r="N5471" s="12" t="s">
        <v>162</v>
      </c>
      <c r="O5471" s="12" t="s">
        <v>3781</v>
      </c>
      <c r="P5471" s="12" t="s">
        <v>119</v>
      </c>
      <c r="Y5471" s="11">
        <f>ROUNDUP(SUM(VLOOKUP(F5471,'Pontuação 3.0'!A$2:B$11,2,FALSE),VLOOKUP(E5471,'Pontuação 3.0'!C$2:D$11,2,FALSE),VLOOKUP(H5471,'Pontuação 3.0'!I$2:J$11,2,FALSE),VLOOKUP(J5471,'Pontuação 3.0'!K$2:L$11,2,FALSE),VLOOKUP(G5471,'Pontuação 3.0'!E$2:F$11,2,FALSE),VLOOKUP(I5471,'Pontuação 3.0'!G$2:H$11,2,FALSE),VLOOKUP(K5471,'Pontuação 3.0'!M$2:N$13,2,FALSE)),0)</f>
        <v>1805</v>
      </c>
      <c r="Z5471" s="11">
        <f t="shared" si="6"/>
        <v>181</v>
      </c>
      <c r="AA5471" s="11" t="str">
        <f t="array" ref="AA5471">IFERROR(INDEX('Pontuação 3.0'!G$13:G$191, MATCH(Z5471, 'Pontuação 3.0'!F$13:F$191, 0)), "Faixa Indefinida")</f>
        <v>D</v>
      </c>
      <c r="AB5471" s="11">
        <f t="shared" si="7"/>
        <v>0</v>
      </c>
      <c r="AC5471" s="11">
        <f t="shared" si="8"/>
        <v>0</v>
      </c>
      <c r="AD5471" s="11">
        <f t="shared" si="9"/>
        <v>0</v>
      </c>
      <c r="AE5471" s="11">
        <f t="shared" si="10"/>
        <v>1</v>
      </c>
    </row>
    <row r="5472" ht="15.75" customHeight="1">
      <c r="A5472" s="7">
        <v>45660.0</v>
      </c>
      <c r="B5472" s="8" t="s">
        <v>12294</v>
      </c>
      <c r="C5472" s="8" t="s">
        <v>12295</v>
      </c>
      <c r="D5472" s="8" t="s">
        <v>12296</v>
      </c>
      <c r="E5472" s="8" t="s">
        <v>15419</v>
      </c>
      <c r="F5472" s="8" t="s">
        <v>15420</v>
      </c>
      <c r="G5472" s="8" t="s">
        <v>15451</v>
      </c>
      <c r="H5472" s="8" t="s">
        <v>15438</v>
      </c>
      <c r="I5472" s="8" t="s">
        <v>15423</v>
      </c>
      <c r="J5472" s="8" t="s">
        <v>15424</v>
      </c>
      <c r="K5472" s="8" t="s">
        <v>15425</v>
      </c>
      <c r="L5472" s="12" t="s">
        <v>15</v>
      </c>
      <c r="M5472" s="12" t="s">
        <v>3780</v>
      </c>
      <c r="N5472" s="12" t="s">
        <v>1153</v>
      </c>
      <c r="O5472" s="12" t="s">
        <v>3781</v>
      </c>
      <c r="P5472" s="12" t="s">
        <v>119</v>
      </c>
      <c r="Y5472" s="11">
        <f>ROUNDUP(SUM(VLOOKUP(F5472,'Pontuação 3.0'!A$2:B$11,2,FALSE),VLOOKUP(E5472,'Pontuação 3.0'!C$2:D$11,2,FALSE),VLOOKUP(H5472,'Pontuação 3.0'!I$2:J$11,2,FALSE),VLOOKUP(J5472,'Pontuação 3.0'!K$2:L$11,2,FALSE),VLOOKUP(G5472,'Pontuação 3.0'!E$2:F$11,2,FALSE),VLOOKUP(I5472,'Pontuação 3.0'!G$2:H$11,2,FALSE),VLOOKUP(K5472,'Pontuação 3.0'!M$2:N$13,2,FALSE)),0)</f>
        <v>1794</v>
      </c>
      <c r="Z5472" s="11">
        <f t="shared" si="6"/>
        <v>179</v>
      </c>
      <c r="AA5472" s="11" t="str">
        <f t="array" ref="AA5472">IFERROR(INDEX('Pontuação 3.0'!G$13:G$191, MATCH(Z5472, 'Pontuação 3.0'!F$13:F$191, 0)), "Faixa Indefinida")</f>
        <v>D</v>
      </c>
      <c r="AB5472" s="11">
        <f t="shared" si="7"/>
        <v>0</v>
      </c>
      <c r="AC5472" s="11">
        <f t="shared" si="8"/>
        <v>0</v>
      </c>
      <c r="AD5472" s="11">
        <f t="shared" si="9"/>
        <v>0</v>
      </c>
      <c r="AE5472" s="11">
        <f t="shared" si="10"/>
        <v>1</v>
      </c>
    </row>
    <row r="5473" ht="15.75" customHeight="1">
      <c r="A5473" s="7">
        <v>45660.0</v>
      </c>
      <c r="B5473" s="8" t="s">
        <v>3554</v>
      </c>
      <c r="C5473" s="8" t="s">
        <v>12297</v>
      </c>
      <c r="D5473" s="9">
        <v>1.5997394259E10</v>
      </c>
      <c r="E5473" s="8" t="s">
        <v>15419</v>
      </c>
      <c r="F5473" s="8" t="s">
        <v>15420</v>
      </c>
      <c r="G5473" s="8" t="s">
        <v>15430</v>
      </c>
      <c r="H5473" s="8" t="s">
        <v>15446</v>
      </c>
      <c r="I5473" s="8" t="s">
        <v>15431</v>
      </c>
      <c r="J5473" s="8" t="s">
        <v>15448</v>
      </c>
      <c r="K5473" s="8" t="s">
        <v>15425</v>
      </c>
      <c r="L5473" s="12" t="s">
        <v>15</v>
      </c>
      <c r="M5473" s="12" t="s">
        <v>3780</v>
      </c>
      <c r="N5473" s="12" t="s">
        <v>310</v>
      </c>
      <c r="O5473" s="12" t="s">
        <v>3781</v>
      </c>
      <c r="P5473" s="12" t="s">
        <v>119</v>
      </c>
      <c r="Y5473" s="11">
        <f>ROUNDUP(SUM(VLOOKUP(F5473,'Pontuação 3.0'!A$2:B$11,2,FALSE),VLOOKUP(E5473,'Pontuação 3.0'!C$2:D$11,2,FALSE),VLOOKUP(H5473,'Pontuação 3.0'!I$2:J$11,2,FALSE),VLOOKUP(J5473,'Pontuação 3.0'!K$2:L$11,2,FALSE),VLOOKUP(G5473,'Pontuação 3.0'!E$2:F$11,2,FALSE),VLOOKUP(I5473,'Pontuação 3.0'!G$2:H$11,2,FALSE),VLOOKUP(K5473,'Pontuação 3.0'!M$2:N$13,2,FALSE)),0)</f>
        <v>2592</v>
      </c>
      <c r="Z5473" s="11">
        <f t="shared" si="6"/>
        <v>259</v>
      </c>
      <c r="AA5473" s="11" t="str">
        <f t="array" ref="AA5473">IFERROR(INDEX('Pontuação 3.0'!G$13:G$191, MATCH(Z5473, 'Pontuação 3.0'!F$13:F$191, 0)), "Faixa Indefinida")</f>
        <v>A</v>
      </c>
      <c r="AB5473" s="11">
        <f t="shared" si="7"/>
        <v>1</v>
      </c>
      <c r="AC5473" s="11">
        <f t="shared" si="8"/>
        <v>0</v>
      </c>
      <c r="AD5473" s="11">
        <f t="shared" si="9"/>
        <v>0</v>
      </c>
      <c r="AE5473" s="11">
        <f t="shared" si="10"/>
        <v>0</v>
      </c>
    </row>
    <row r="5474" ht="15.75" customHeight="1">
      <c r="A5474" s="7">
        <v>45660.0</v>
      </c>
      <c r="B5474" s="8" t="s">
        <v>12298</v>
      </c>
      <c r="C5474" s="8" t="s">
        <v>12299</v>
      </c>
      <c r="D5474" s="9">
        <v>2.2998862073E10</v>
      </c>
      <c r="E5474" s="8" t="s">
        <v>15428</v>
      </c>
      <c r="F5474" s="8" t="s">
        <v>15454</v>
      </c>
      <c r="G5474" s="8" t="s">
        <v>15430</v>
      </c>
      <c r="H5474" s="8" t="s">
        <v>15446</v>
      </c>
      <c r="I5474" s="8" t="s">
        <v>15431</v>
      </c>
      <c r="J5474" s="8" t="s">
        <v>15448</v>
      </c>
      <c r="K5474" s="8" t="s">
        <v>15432</v>
      </c>
      <c r="L5474" s="12" t="s">
        <v>15</v>
      </c>
      <c r="M5474" s="12" t="s">
        <v>3780</v>
      </c>
      <c r="N5474" s="12" t="s">
        <v>205</v>
      </c>
      <c r="O5474" s="12" t="s">
        <v>3781</v>
      </c>
      <c r="P5474" s="12" t="s">
        <v>17</v>
      </c>
      <c r="Y5474" s="11">
        <f>ROUNDUP(SUM(VLOOKUP(F5474,'Pontuação 3.0'!A$2:B$11,2,FALSE),VLOOKUP(E5474,'Pontuação 3.0'!C$2:D$11,2,FALSE),VLOOKUP(H5474,'Pontuação 3.0'!I$2:J$11,2,FALSE),VLOOKUP(J5474,'Pontuação 3.0'!K$2:L$11,2,FALSE),VLOOKUP(G5474,'Pontuação 3.0'!E$2:F$11,2,FALSE),VLOOKUP(I5474,'Pontuação 3.0'!G$2:H$11,2,FALSE),VLOOKUP(K5474,'Pontuação 3.0'!M$2:N$13,2,FALSE)),0)</f>
        <v>2693</v>
      </c>
      <c r="Z5474" s="11">
        <f t="shared" si="6"/>
        <v>269</v>
      </c>
      <c r="AA5474" s="11" t="str">
        <f t="array" ref="AA5474">IFERROR(INDEX('Pontuação 3.0'!G$13:G$191, MATCH(Z5474, 'Pontuação 3.0'!F$13:F$191, 0)), "Faixa Indefinida")</f>
        <v>A</v>
      </c>
      <c r="AB5474" s="11">
        <f t="shared" si="7"/>
        <v>1</v>
      </c>
      <c r="AC5474" s="11">
        <f t="shared" si="8"/>
        <v>0</v>
      </c>
      <c r="AD5474" s="11">
        <f t="shared" si="9"/>
        <v>0</v>
      </c>
      <c r="AE5474" s="11">
        <f t="shared" si="10"/>
        <v>0</v>
      </c>
    </row>
    <row r="5475" ht="15.75" customHeight="1">
      <c r="A5475" s="7">
        <v>45660.0</v>
      </c>
      <c r="B5475" s="8" t="s">
        <v>12300</v>
      </c>
      <c r="C5475" s="8" t="s">
        <v>12301</v>
      </c>
      <c r="D5475" s="8" t="s">
        <v>12302</v>
      </c>
      <c r="E5475" s="8" t="s">
        <v>15428</v>
      </c>
      <c r="F5475" s="8" t="s">
        <v>15429</v>
      </c>
      <c r="G5475" s="8" t="s">
        <v>15586</v>
      </c>
      <c r="H5475" s="8" t="s">
        <v>15422</v>
      </c>
      <c r="I5475" s="8" t="s">
        <v>15431</v>
      </c>
      <c r="J5475" s="8" t="s">
        <v>15448</v>
      </c>
      <c r="K5475" s="8" t="s">
        <v>15432</v>
      </c>
      <c r="L5475" s="12" t="s">
        <v>15</v>
      </c>
      <c r="M5475" s="12" t="s">
        <v>3780</v>
      </c>
      <c r="N5475" s="12" t="s">
        <v>360</v>
      </c>
      <c r="O5475" s="12" t="s">
        <v>3781</v>
      </c>
      <c r="P5475" s="12" t="s">
        <v>17</v>
      </c>
      <c r="Y5475" s="11">
        <f>ROUNDUP(SUM(VLOOKUP(F5475,'Pontuação 3.0'!A$2:B$11,2,FALSE),VLOOKUP(E5475,'Pontuação 3.0'!C$2:D$11,2,FALSE),VLOOKUP(H5475,'Pontuação 3.0'!I$2:J$11,2,FALSE),VLOOKUP(J5475,'Pontuação 3.0'!K$2:L$11,2,FALSE),VLOOKUP(G5475,'Pontuação 3.0'!E$2:F$11,2,FALSE),VLOOKUP(I5475,'Pontuação 3.0'!G$2:H$11,2,FALSE),VLOOKUP(K5475,'Pontuação 3.0'!M$2:N$13,2,FALSE)),0)</f>
        <v>2459</v>
      </c>
      <c r="Z5475" s="11">
        <f t="shared" si="6"/>
        <v>246</v>
      </c>
      <c r="AA5475" s="11" t="str">
        <f t="array" ref="AA5475">IFERROR(INDEX('Pontuação 3.0'!G$13:G$191, MATCH(Z5475, 'Pontuação 3.0'!F$13:F$191, 0)), "Faixa Indefinida")</f>
        <v>A</v>
      </c>
      <c r="AB5475" s="11">
        <f t="shared" si="7"/>
        <v>1</v>
      </c>
      <c r="AC5475" s="11">
        <f t="shared" si="8"/>
        <v>0</v>
      </c>
      <c r="AD5475" s="11">
        <f t="shared" si="9"/>
        <v>0</v>
      </c>
      <c r="AE5475" s="11">
        <f t="shared" si="10"/>
        <v>0</v>
      </c>
    </row>
    <row r="5476" ht="15.75" customHeight="1">
      <c r="A5476" s="7">
        <v>45660.0</v>
      </c>
      <c r="B5476" s="8" t="s">
        <v>12303</v>
      </c>
      <c r="C5476" s="8" t="s">
        <v>12304</v>
      </c>
      <c r="D5476" s="9">
        <v>9.1992967971E10</v>
      </c>
      <c r="E5476" s="8" t="s">
        <v>15428</v>
      </c>
      <c r="F5476" s="8" t="s">
        <v>15429</v>
      </c>
      <c r="G5476" s="8" t="s">
        <v>15430</v>
      </c>
      <c r="H5476" s="8" t="s">
        <v>15446</v>
      </c>
      <c r="I5476" s="8" t="s">
        <v>15423</v>
      </c>
      <c r="J5476" s="8" t="s">
        <v>15424</v>
      </c>
      <c r="K5476" s="8" t="s">
        <v>15425</v>
      </c>
      <c r="L5476" s="12" t="s">
        <v>15</v>
      </c>
      <c r="M5476" s="12" t="s">
        <v>3780</v>
      </c>
      <c r="N5476" s="12" t="s">
        <v>1677</v>
      </c>
      <c r="O5476" s="12" t="s">
        <v>3781</v>
      </c>
      <c r="P5476" s="12" t="s">
        <v>17</v>
      </c>
      <c r="Y5476" s="11">
        <f>ROUNDUP(SUM(VLOOKUP(F5476,'Pontuação 3.0'!A$2:B$11,2,FALSE),VLOOKUP(E5476,'Pontuação 3.0'!C$2:D$11,2,FALSE),VLOOKUP(H5476,'Pontuação 3.0'!I$2:J$11,2,FALSE),VLOOKUP(J5476,'Pontuação 3.0'!K$2:L$11,2,FALSE),VLOOKUP(G5476,'Pontuação 3.0'!E$2:F$11,2,FALSE),VLOOKUP(I5476,'Pontuação 3.0'!G$2:H$11,2,FALSE),VLOOKUP(K5476,'Pontuação 3.0'!M$2:N$13,2,FALSE)),0)</f>
        <v>1987</v>
      </c>
      <c r="Z5476" s="11">
        <f t="shared" si="6"/>
        <v>199</v>
      </c>
      <c r="AA5476" s="11" t="str">
        <f t="array" ref="AA5476">IFERROR(INDEX('Pontuação 3.0'!G$13:G$191, MATCH(Z5476, 'Pontuação 3.0'!F$13:F$191, 0)), "Faixa Indefinida")</f>
        <v>C</v>
      </c>
      <c r="AB5476" s="11">
        <f t="shared" si="7"/>
        <v>0</v>
      </c>
      <c r="AC5476" s="11">
        <f t="shared" si="8"/>
        <v>0</v>
      </c>
      <c r="AD5476" s="11">
        <f t="shared" si="9"/>
        <v>1</v>
      </c>
      <c r="AE5476" s="11">
        <f t="shared" si="10"/>
        <v>0</v>
      </c>
    </row>
    <row r="5477" ht="15.75" customHeight="1">
      <c r="A5477" s="7">
        <v>45660.0</v>
      </c>
      <c r="B5477" s="8" t="s">
        <v>12305</v>
      </c>
      <c r="C5477" s="8" t="s">
        <v>12306</v>
      </c>
      <c r="D5477" s="9">
        <v>5.565992529987E12</v>
      </c>
      <c r="E5477" s="8" t="s">
        <v>15428</v>
      </c>
      <c r="F5477" s="8" t="s">
        <v>15420</v>
      </c>
      <c r="G5477" s="8" t="s">
        <v>15430</v>
      </c>
      <c r="H5477" s="8" t="s">
        <v>15422</v>
      </c>
      <c r="I5477" s="8" t="s">
        <v>15431</v>
      </c>
      <c r="J5477" s="8" t="s">
        <v>15448</v>
      </c>
      <c r="K5477" s="8" t="s">
        <v>15425</v>
      </c>
      <c r="L5477" s="12" t="s">
        <v>15</v>
      </c>
      <c r="M5477" s="12" t="s">
        <v>3780</v>
      </c>
      <c r="N5477" s="12" t="s">
        <v>205</v>
      </c>
      <c r="O5477" s="12" t="s">
        <v>3781</v>
      </c>
      <c r="P5477" s="12" t="s">
        <v>119</v>
      </c>
      <c r="Y5477" s="11">
        <f>ROUNDUP(SUM(VLOOKUP(F5477,'Pontuação 3.0'!A$2:B$11,2,FALSE),VLOOKUP(E5477,'Pontuação 3.0'!C$2:D$11,2,FALSE),VLOOKUP(H5477,'Pontuação 3.0'!I$2:J$11,2,FALSE),VLOOKUP(J5477,'Pontuação 3.0'!K$2:L$11,2,FALSE),VLOOKUP(G5477,'Pontuação 3.0'!E$2:F$11,2,FALSE),VLOOKUP(I5477,'Pontuação 3.0'!G$2:H$11,2,FALSE),VLOOKUP(K5477,'Pontuação 3.0'!M$2:N$13,2,FALSE)),0)</f>
        <v>2535</v>
      </c>
      <c r="Z5477" s="11">
        <f t="shared" si="6"/>
        <v>254</v>
      </c>
      <c r="AA5477" s="11" t="str">
        <f t="array" ref="AA5477">IFERROR(INDEX('Pontuação 3.0'!G$13:G$191, MATCH(Z5477, 'Pontuação 3.0'!F$13:F$191, 0)), "Faixa Indefinida")</f>
        <v>A</v>
      </c>
      <c r="AB5477" s="11">
        <f t="shared" si="7"/>
        <v>1</v>
      </c>
      <c r="AC5477" s="11">
        <f t="shared" si="8"/>
        <v>0</v>
      </c>
      <c r="AD5477" s="11">
        <f t="shared" si="9"/>
        <v>0</v>
      </c>
      <c r="AE5477" s="11">
        <f t="shared" si="10"/>
        <v>0</v>
      </c>
    </row>
    <row r="5478" ht="15.75" customHeight="1">
      <c r="A5478" s="7">
        <v>45660.0</v>
      </c>
      <c r="B5478" s="8" t="s">
        <v>700</v>
      </c>
      <c r="C5478" s="8" t="s">
        <v>12310</v>
      </c>
      <c r="D5478" s="9">
        <v>1.1953567565E10</v>
      </c>
      <c r="E5478" s="8" t="s">
        <v>15428</v>
      </c>
      <c r="F5478" s="8" t="s">
        <v>15420</v>
      </c>
      <c r="G5478" s="8" t="s">
        <v>15430</v>
      </c>
      <c r="H5478" s="8" t="s">
        <v>15471</v>
      </c>
      <c r="I5478" s="8" t="s">
        <v>15423</v>
      </c>
      <c r="J5478" s="8" t="s">
        <v>15424</v>
      </c>
      <c r="K5478" s="8" t="s">
        <v>15432</v>
      </c>
      <c r="L5478" s="12" t="s">
        <v>15</v>
      </c>
      <c r="M5478" s="12" t="s">
        <v>3780</v>
      </c>
      <c r="N5478" s="12" t="s">
        <v>608</v>
      </c>
      <c r="O5478" s="12" t="s">
        <v>3781</v>
      </c>
      <c r="P5478" s="12" t="s">
        <v>119</v>
      </c>
      <c r="Y5478" s="11">
        <f>ROUNDUP(SUM(VLOOKUP(F5478,'Pontuação 3.0'!A$2:B$11,2,FALSE),VLOOKUP(E5478,'Pontuação 3.0'!C$2:D$11,2,FALSE),VLOOKUP(H5478,'Pontuação 3.0'!I$2:J$11,2,FALSE),VLOOKUP(J5478,'Pontuação 3.0'!K$2:L$11,2,FALSE),VLOOKUP(G5478,'Pontuação 3.0'!E$2:F$11,2,FALSE),VLOOKUP(I5478,'Pontuação 3.0'!G$2:H$11,2,FALSE),VLOOKUP(K5478,'Pontuação 3.0'!M$2:N$13,2,FALSE)),0)</f>
        <v>2100</v>
      </c>
      <c r="Z5478" s="11">
        <f t="shared" si="6"/>
        <v>210</v>
      </c>
      <c r="AA5478" s="11" t="str">
        <f t="array" ref="AA5478">IFERROR(INDEX('Pontuação 3.0'!G$13:G$191, MATCH(Z5478, 'Pontuação 3.0'!F$13:F$191, 0)), "Faixa Indefinida")</f>
        <v>C</v>
      </c>
      <c r="AB5478" s="11">
        <f t="shared" si="7"/>
        <v>0</v>
      </c>
      <c r="AC5478" s="11">
        <f t="shared" si="8"/>
        <v>0</v>
      </c>
      <c r="AD5478" s="11">
        <f t="shared" si="9"/>
        <v>1</v>
      </c>
      <c r="AE5478" s="11">
        <f t="shared" si="10"/>
        <v>0</v>
      </c>
    </row>
    <row r="5479" ht="15.75" customHeight="1">
      <c r="A5479" s="7">
        <v>45660.0</v>
      </c>
      <c r="B5479" s="8" t="s">
        <v>12307</v>
      </c>
      <c r="C5479" s="8" t="s">
        <v>12308</v>
      </c>
      <c r="D5479" s="8" t="s">
        <v>12309</v>
      </c>
      <c r="E5479" s="8" t="s">
        <v>15428</v>
      </c>
      <c r="F5479" s="8" t="s">
        <v>15420</v>
      </c>
      <c r="G5479" s="8" t="s">
        <v>15430</v>
      </c>
      <c r="H5479" s="8" t="s">
        <v>15443</v>
      </c>
      <c r="I5479" s="8" t="s">
        <v>15423</v>
      </c>
      <c r="J5479" s="8" t="s">
        <v>15448</v>
      </c>
      <c r="K5479" s="8" t="s">
        <v>15432</v>
      </c>
      <c r="L5479" s="12" t="s">
        <v>15</v>
      </c>
      <c r="M5479" s="12" t="s">
        <v>3780</v>
      </c>
      <c r="N5479" s="12" t="s">
        <v>360</v>
      </c>
      <c r="O5479" s="12" t="s">
        <v>3781</v>
      </c>
      <c r="P5479" s="12" t="s">
        <v>119</v>
      </c>
      <c r="Y5479" s="11">
        <f>ROUNDUP(SUM(VLOOKUP(F5479,'Pontuação 3.0'!A$2:B$11,2,FALSE),VLOOKUP(E5479,'Pontuação 3.0'!C$2:D$11,2,FALSE),VLOOKUP(H5479,'Pontuação 3.0'!I$2:J$11,2,FALSE),VLOOKUP(J5479,'Pontuação 3.0'!K$2:L$11,2,FALSE),VLOOKUP(G5479,'Pontuação 3.0'!E$2:F$11,2,FALSE),VLOOKUP(I5479,'Pontuação 3.0'!G$2:H$11,2,FALSE),VLOOKUP(K5479,'Pontuação 3.0'!M$2:N$13,2,FALSE)),0)</f>
        <v>2405</v>
      </c>
      <c r="Z5479" s="11">
        <f t="shared" si="6"/>
        <v>241</v>
      </c>
      <c r="AA5479" s="11" t="str">
        <f t="array" ref="AA5479">IFERROR(INDEX('Pontuação 3.0'!G$13:G$191, MATCH(Z5479, 'Pontuação 3.0'!F$13:F$191, 0)), "Faixa Indefinida")</f>
        <v>A</v>
      </c>
      <c r="AB5479" s="11">
        <f t="shared" si="7"/>
        <v>1</v>
      </c>
      <c r="AC5479" s="11">
        <f t="shared" si="8"/>
        <v>0</v>
      </c>
      <c r="AD5479" s="11">
        <f t="shared" si="9"/>
        <v>0</v>
      </c>
      <c r="AE5479" s="11">
        <f t="shared" si="10"/>
        <v>0</v>
      </c>
    </row>
    <row r="5480" ht="15.75" customHeight="1">
      <c r="A5480" s="7">
        <v>45660.0</v>
      </c>
      <c r="B5480" s="8" t="s">
        <v>12313</v>
      </c>
      <c r="C5480" s="8" t="s">
        <v>12314</v>
      </c>
      <c r="D5480" s="9">
        <v>3.5998531214E10</v>
      </c>
      <c r="E5480" s="8" t="s">
        <v>15428</v>
      </c>
      <c r="F5480" s="8" t="s">
        <v>15420</v>
      </c>
      <c r="G5480" s="8" t="s">
        <v>15430</v>
      </c>
      <c r="H5480" s="8" t="s">
        <v>15446</v>
      </c>
      <c r="I5480" s="8" t="s">
        <v>15431</v>
      </c>
      <c r="J5480" s="8" t="s">
        <v>15448</v>
      </c>
      <c r="K5480" s="8" t="s">
        <v>15432</v>
      </c>
      <c r="L5480" s="12" t="s">
        <v>17</v>
      </c>
      <c r="M5480" s="12" t="s">
        <v>11088</v>
      </c>
      <c r="N5480" s="12" t="s">
        <v>3902</v>
      </c>
      <c r="O5480" s="12" t="s">
        <v>11558</v>
      </c>
      <c r="P5480" s="12" t="s">
        <v>11559</v>
      </c>
      <c r="Y5480" s="11">
        <f>ROUNDUP(SUM(VLOOKUP(F5480,'Pontuação 3.0'!A$2:B$11,2,FALSE),VLOOKUP(E5480,'Pontuação 3.0'!C$2:D$11,2,FALSE),VLOOKUP(H5480,'Pontuação 3.0'!I$2:J$11,2,FALSE),VLOOKUP(J5480,'Pontuação 3.0'!K$2:L$11,2,FALSE),VLOOKUP(G5480,'Pontuação 3.0'!E$2:F$11,2,FALSE),VLOOKUP(I5480,'Pontuação 3.0'!G$2:H$11,2,FALSE),VLOOKUP(K5480,'Pontuação 3.0'!M$2:N$13,2,FALSE)),0)</f>
        <v>2708</v>
      </c>
      <c r="Z5480" s="11">
        <f t="shared" si="6"/>
        <v>271</v>
      </c>
      <c r="AA5480" s="11" t="str">
        <f t="array" ref="AA5480">IFERROR(INDEX('Pontuação 3.0'!G$13:G$191, MATCH(Z5480, 'Pontuação 3.0'!F$13:F$191, 0)), "Faixa Indefinida")</f>
        <v>A</v>
      </c>
      <c r="AB5480" s="11">
        <f t="shared" si="7"/>
        <v>1</v>
      </c>
      <c r="AC5480" s="11">
        <f t="shared" si="8"/>
        <v>0</v>
      </c>
      <c r="AD5480" s="11">
        <f t="shared" si="9"/>
        <v>0</v>
      </c>
      <c r="AE5480" s="11">
        <f t="shared" si="10"/>
        <v>0</v>
      </c>
    </row>
    <row r="5481" ht="15.75" customHeight="1">
      <c r="A5481" s="7">
        <v>45660.0</v>
      </c>
      <c r="B5481" s="8" t="s">
        <v>12315</v>
      </c>
      <c r="C5481" s="8" t="s">
        <v>12316</v>
      </c>
      <c r="D5481" s="9">
        <v>3.1971479233E10</v>
      </c>
      <c r="E5481" s="8" t="s">
        <v>15428</v>
      </c>
      <c r="F5481" s="8" t="s">
        <v>15420</v>
      </c>
      <c r="G5481" s="8" t="s">
        <v>15421</v>
      </c>
      <c r="H5481" s="8" t="s">
        <v>15446</v>
      </c>
      <c r="I5481" s="8" t="s">
        <v>15423</v>
      </c>
      <c r="J5481" s="8" t="s">
        <v>15448</v>
      </c>
      <c r="K5481" s="8" t="s">
        <v>15425</v>
      </c>
      <c r="L5481" s="12" t="s">
        <v>15</v>
      </c>
      <c r="M5481" s="12" t="s">
        <v>3780</v>
      </c>
      <c r="N5481" s="12" t="s">
        <v>205</v>
      </c>
      <c r="O5481" s="12" t="s">
        <v>3781</v>
      </c>
      <c r="P5481" s="12" t="s">
        <v>17</v>
      </c>
      <c r="Y5481" s="11">
        <f>ROUNDUP(SUM(VLOOKUP(F5481,'Pontuação 3.0'!A$2:B$11,2,FALSE),VLOOKUP(E5481,'Pontuação 3.0'!C$2:D$11,2,FALSE),VLOOKUP(H5481,'Pontuação 3.0'!I$2:J$11,2,FALSE),VLOOKUP(J5481,'Pontuação 3.0'!K$2:L$11,2,FALSE),VLOOKUP(G5481,'Pontuação 3.0'!E$2:F$11,2,FALSE),VLOOKUP(I5481,'Pontuação 3.0'!G$2:H$11,2,FALSE),VLOOKUP(K5481,'Pontuação 3.0'!M$2:N$13,2,FALSE)),0)</f>
        <v>2330</v>
      </c>
      <c r="Z5481" s="11">
        <f t="shared" si="6"/>
        <v>233</v>
      </c>
      <c r="AA5481" s="11" t="str">
        <f t="array" ref="AA5481">IFERROR(INDEX('Pontuação 3.0'!G$13:G$191, MATCH(Z5481, 'Pontuação 3.0'!F$13:F$191, 0)), "Faixa Indefinida")</f>
        <v>B</v>
      </c>
      <c r="AB5481" s="11">
        <f t="shared" si="7"/>
        <v>0</v>
      </c>
      <c r="AC5481" s="11">
        <f t="shared" si="8"/>
        <v>1</v>
      </c>
      <c r="AD5481" s="11">
        <f t="shared" si="9"/>
        <v>0</v>
      </c>
      <c r="AE5481" s="11">
        <f t="shared" si="10"/>
        <v>0</v>
      </c>
    </row>
    <row r="5482" ht="15.75" customHeight="1">
      <c r="A5482" s="7">
        <v>45660.0</v>
      </c>
      <c r="B5482" s="8" t="s">
        <v>12317</v>
      </c>
      <c r="C5482" s="8" t="s">
        <v>12318</v>
      </c>
      <c r="D5482" s="9">
        <v>1.6997656681E10</v>
      </c>
      <c r="E5482" s="8" t="s">
        <v>15428</v>
      </c>
      <c r="F5482" s="8" t="s">
        <v>15420</v>
      </c>
      <c r="G5482" s="8" t="s">
        <v>15430</v>
      </c>
      <c r="H5482" s="8" t="s">
        <v>15422</v>
      </c>
      <c r="I5482" s="8" t="s">
        <v>15433</v>
      </c>
      <c r="J5482" s="8" t="s">
        <v>15424</v>
      </c>
      <c r="K5482" s="8" t="s">
        <v>15425</v>
      </c>
      <c r="L5482" s="12" t="s">
        <v>15</v>
      </c>
      <c r="M5482" s="12" t="s">
        <v>3780</v>
      </c>
      <c r="N5482" s="12" t="s">
        <v>310</v>
      </c>
      <c r="O5482" s="12" t="s">
        <v>3781</v>
      </c>
      <c r="P5482" s="12" t="s">
        <v>119</v>
      </c>
      <c r="Y5482" s="11">
        <f>ROUNDUP(SUM(VLOOKUP(F5482,'Pontuação 3.0'!A$2:B$11,2,FALSE),VLOOKUP(E5482,'Pontuação 3.0'!C$2:D$11,2,FALSE),VLOOKUP(H5482,'Pontuação 3.0'!I$2:J$11,2,FALSE),VLOOKUP(J5482,'Pontuação 3.0'!K$2:L$11,2,FALSE),VLOOKUP(G5482,'Pontuação 3.0'!E$2:F$11,2,FALSE),VLOOKUP(I5482,'Pontuação 3.0'!G$2:H$11,2,FALSE),VLOOKUP(K5482,'Pontuação 3.0'!M$2:N$13,2,FALSE)),0)</f>
        <v>2397</v>
      </c>
      <c r="Z5482" s="11">
        <f t="shared" si="6"/>
        <v>240</v>
      </c>
      <c r="AA5482" s="11" t="str">
        <f t="array" ref="AA5482">IFERROR(INDEX('Pontuação 3.0'!G$13:G$191, MATCH(Z5482, 'Pontuação 3.0'!F$13:F$191, 0)), "Faixa Indefinida")</f>
        <v>A</v>
      </c>
      <c r="AB5482" s="11">
        <f t="shared" si="7"/>
        <v>1</v>
      </c>
      <c r="AC5482" s="11">
        <f t="shared" si="8"/>
        <v>0</v>
      </c>
      <c r="AD5482" s="11">
        <f t="shared" si="9"/>
        <v>0</v>
      </c>
      <c r="AE5482" s="11">
        <f t="shared" si="10"/>
        <v>0</v>
      </c>
    </row>
    <row r="5483" ht="15.75" customHeight="1">
      <c r="A5483" s="7">
        <v>45660.0</v>
      </c>
      <c r="B5483" s="8" t="s">
        <v>12319</v>
      </c>
      <c r="C5483" s="8" t="s">
        <v>12320</v>
      </c>
      <c r="D5483" s="9">
        <v>7.5992643432E10</v>
      </c>
      <c r="E5483" s="8" t="s">
        <v>15428</v>
      </c>
      <c r="F5483" s="8" t="s">
        <v>15442</v>
      </c>
      <c r="G5483" s="8" t="s">
        <v>15455</v>
      </c>
      <c r="H5483" s="8" t="s">
        <v>15446</v>
      </c>
      <c r="I5483" s="8" t="s">
        <v>15433</v>
      </c>
      <c r="J5483" s="8" t="s">
        <v>15448</v>
      </c>
      <c r="K5483" s="8" t="s">
        <v>15432</v>
      </c>
      <c r="L5483" s="12" t="s">
        <v>15</v>
      </c>
      <c r="M5483" s="12" t="s">
        <v>3780</v>
      </c>
      <c r="N5483" s="12" t="s">
        <v>205</v>
      </c>
      <c r="O5483" s="12" t="s">
        <v>3781</v>
      </c>
      <c r="P5483" s="12" t="s">
        <v>119</v>
      </c>
      <c r="Y5483" s="11">
        <f>ROUNDUP(SUM(VLOOKUP(F5483,'Pontuação 3.0'!A$2:B$11,2,FALSE),VLOOKUP(E5483,'Pontuação 3.0'!C$2:D$11,2,FALSE),VLOOKUP(H5483,'Pontuação 3.0'!I$2:J$11,2,FALSE),VLOOKUP(J5483,'Pontuação 3.0'!K$2:L$11,2,FALSE),VLOOKUP(G5483,'Pontuação 3.0'!E$2:F$11,2,FALSE),VLOOKUP(I5483,'Pontuação 3.0'!G$2:H$11,2,FALSE),VLOOKUP(K5483,'Pontuação 3.0'!M$2:N$13,2,FALSE)),0)</f>
        <v>2792</v>
      </c>
      <c r="Z5483" s="11">
        <f t="shared" si="6"/>
        <v>279</v>
      </c>
      <c r="AA5483" s="11" t="str">
        <f t="array" ref="AA5483">IFERROR(INDEX('Pontuação 3.0'!G$13:G$191, MATCH(Z5483, 'Pontuação 3.0'!F$13:F$191, 0)), "Faixa Indefinida")</f>
        <v>A</v>
      </c>
      <c r="AB5483" s="11">
        <f t="shared" si="7"/>
        <v>1</v>
      </c>
      <c r="AC5483" s="11">
        <f t="shared" si="8"/>
        <v>0</v>
      </c>
      <c r="AD5483" s="11">
        <f t="shared" si="9"/>
        <v>0</v>
      </c>
      <c r="AE5483" s="11">
        <f t="shared" si="10"/>
        <v>0</v>
      </c>
    </row>
    <row r="5484" ht="15.75" customHeight="1">
      <c r="A5484" s="7">
        <v>45660.0</v>
      </c>
      <c r="B5484" s="8" t="s">
        <v>12321</v>
      </c>
      <c r="C5484" s="8" t="s">
        <v>12322</v>
      </c>
      <c r="D5484" s="9">
        <v>1.1989248274E10</v>
      </c>
      <c r="E5484" s="8" t="s">
        <v>15428</v>
      </c>
      <c r="F5484" s="8" t="s">
        <v>15442</v>
      </c>
      <c r="G5484" s="8" t="s">
        <v>15430</v>
      </c>
      <c r="H5484" s="8" t="s">
        <v>15443</v>
      </c>
      <c r="I5484" s="8" t="s">
        <v>15431</v>
      </c>
      <c r="J5484" s="8" t="s">
        <v>15424</v>
      </c>
      <c r="K5484" s="8" t="s">
        <v>15432</v>
      </c>
      <c r="L5484" s="12" t="s">
        <v>15</v>
      </c>
      <c r="M5484" s="12" t="s">
        <v>3780</v>
      </c>
      <c r="N5484" s="12" t="s">
        <v>1554</v>
      </c>
      <c r="O5484" s="12" t="s">
        <v>3870</v>
      </c>
      <c r="P5484" s="12" t="s">
        <v>119</v>
      </c>
      <c r="Y5484" s="11">
        <f>ROUNDUP(SUM(VLOOKUP(F5484,'Pontuação 3.0'!A$2:B$11,2,FALSE),VLOOKUP(E5484,'Pontuação 3.0'!C$2:D$11,2,FALSE),VLOOKUP(H5484,'Pontuação 3.0'!I$2:J$11,2,FALSE),VLOOKUP(J5484,'Pontuação 3.0'!K$2:L$11,2,FALSE),VLOOKUP(G5484,'Pontuação 3.0'!E$2:F$11,2,FALSE),VLOOKUP(I5484,'Pontuação 3.0'!G$2:H$11,2,FALSE),VLOOKUP(K5484,'Pontuação 3.0'!M$2:N$13,2,FALSE)),0)</f>
        <v>2163</v>
      </c>
      <c r="Z5484" s="11">
        <f t="shared" si="6"/>
        <v>216</v>
      </c>
      <c r="AA5484" s="11" t="str">
        <f t="array" ref="AA5484">IFERROR(INDEX('Pontuação 3.0'!G$13:G$191, MATCH(Z5484, 'Pontuação 3.0'!F$13:F$191, 0)), "Faixa Indefinida")</f>
        <v>B</v>
      </c>
      <c r="AB5484" s="11">
        <f t="shared" si="7"/>
        <v>0</v>
      </c>
      <c r="AC5484" s="11">
        <f t="shared" si="8"/>
        <v>1</v>
      </c>
      <c r="AD5484" s="11">
        <f t="shared" si="9"/>
        <v>0</v>
      </c>
      <c r="AE5484" s="11">
        <f t="shared" si="10"/>
        <v>0</v>
      </c>
    </row>
    <row r="5485" ht="15.75" customHeight="1">
      <c r="A5485" s="7">
        <v>45660.0</v>
      </c>
      <c r="B5485" s="8" t="s">
        <v>10982</v>
      </c>
      <c r="C5485" s="8" t="s">
        <v>12325</v>
      </c>
      <c r="D5485" s="9">
        <v>5.51299183466E12</v>
      </c>
      <c r="E5485" s="8" t="s">
        <v>15428</v>
      </c>
      <c r="F5485" s="8" t="s">
        <v>15442</v>
      </c>
      <c r="G5485" s="8" t="s">
        <v>15430</v>
      </c>
      <c r="H5485" s="8" t="s">
        <v>15443</v>
      </c>
      <c r="I5485" s="8" t="s">
        <v>15431</v>
      </c>
      <c r="J5485" s="8" t="s">
        <v>15448</v>
      </c>
      <c r="K5485" s="8" t="s">
        <v>15425</v>
      </c>
      <c r="L5485" s="12" t="s">
        <v>15</v>
      </c>
      <c r="M5485" s="12" t="s">
        <v>3780</v>
      </c>
      <c r="N5485" s="12" t="s">
        <v>162</v>
      </c>
      <c r="O5485" s="12" t="s">
        <v>3870</v>
      </c>
      <c r="P5485" s="12" t="s">
        <v>119</v>
      </c>
      <c r="Y5485" s="11">
        <f>ROUNDUP(SUM(VLOOKUP(F5485,'Pontuação 3.0'!A$2:B$11,2,FALSE),VLOOKUP(E5485,'Pontuação 3.0'!C$2:D$11,2,FALSE),VLOOKUP(H5485,'Pontuação 3.0'!I$2:J$11,2,FALSE),VLOOKUP(J5485,'Pontuação 3.0'!K$2:L$11,2,FALSE),VLOOKUP(G5485,'Pontuação 3.0'!E$2:F$11,2,FALSE),VLOOKUP(I5485,'Pontuação 3.0'!G$2:H$11,2,FALSE),VLOOKUP(K5485,'Pontuação 3.0'!M$2:N$13,2,FALSE)),0)</f>
        <v>2338</v>
      </c>
      <c r="Z5485" s="11">
        <f t="shared" si="6"/>
        <v>234</v>
      </c>
      <c r="AA5485" s="11" t="str">
        <f t="array" ref="AA5485">IFERROR(INDEX('Pontuação 3.0'!G$13:G$191, MATCH(Z5485, 'Pontuação 3.0'!F$13:F$191, 0)), "Faixa Indefinida")</f>
        <v>B</v>
      </c>
      <c r="AB5485" s="11">
        <f t="shared" si="7"/>
        <v>0</v>
      </c>
      <c r="AC5485" s="11">
        <f t="shared" si="8"/>
        <v>1</v>
      </c>
      <c r="AD5485" s="11">
        <f t="shared" si="9"/>
        <v>0</v>
      </c>
      <c r="AE5485" s="11">
        <f t="shared" si="10"/>
        <v>0</v>
      </c>
    </row>
    <row r="5486" ht="15.75" customHeight="1">
      <c r="A5486" s="7">
        <v>45660.0</v>
      </c>
      <c r="B5486" s="8" t="s">
        <v>347</v>
      </c>
      <c r="C5486" s="8" t="s">
        <v>12323</v>
      </c>
      <c r="D5486" s="8" t="s">
        <v>12324</v>
      </c>
      <c r="E5486" s="8" t="s">
        <v>15428</v>
      </c>
      <c r="F5486" s="8" t="s">
        <v>15442</v>
      </c>
      <c r="G5486" s="8" t="s">
        <v>15430</v>
      </c>
      <c r="H5486" s="8" t="s">
        <v>15443</v>
      </c>
      <c r="I5486" s="8" t="s">
        <v>15433</v>
      </c>
      <c r="J5486" s="8" t="s">
        <v>15448</v>
      </c>
      <c r="K5486" s="8" t="s">
        <v>15425</v>
      </c>
      <c r="L5486" s="12" t="s">
        <v>15</v>
      </c>
      <c r="M5486" s="12" t="s">
        <v>3780</v>
      </c>
      <c r="N5486" s="12" t="s">
        <v>133</v>
      </c>
      <c r="O5486" s="12" t="s">
        <v>3781</v>
      </c>
      <c r="P5486" s="12" t="s">
        <v>119</v>
      </c>
      <c r="Y5486" s="11">
        <f>ROUNDUP(SUM(VLOOKUP(F5486,'Pontuação 3.0'!A$2:B$11,2,FALSE),VLOOKUP(E5486,'Pontuação 3.0'!C$2:D$11,2,FALSE),VLOOKUP(H5486,'Pontuação 3.0'!I$2:J$11,2,FALSE),VLOOKUP(J5486,'Pontuação 3.0'!K$2:L$11,2,FALSE),VLOOKUP(G5486,'Pontuação 3.0'!E$2:F$11,2,FALSE),VLOOKUP(I5486,'Pontuação 3.0'!G$2:H$11,2,FALSE),VLOOKUP(K5486,'Pontuação 3.0'!M$2:N$13,2,FALSE)),0)</f>
        <v>2461</v>
      </c>
      <c r="Z5486" s="11">
        <f t="shared" si="6"/>
        <v>246</v>
      </c>
      <c r="AA5486" s="11" t="str">
        <f t="array" ref="AA5486">IFERROR(INDEX('Pontuação 3.0'!G$13:G$191, MATCH(Z5486, 'Pontuação 3.0'!F$13:F$191, 0)), "Faixa Indefinida")</f>
        <v>A</v>
      </c>
      <c r="AB5486" s="11">
        <f t="shared" si="7"/>
        <v>1</v>
      </c>
      <c r="AC5486" s="11">
        <f t="shared" si="8"/>
        <v>0</v>
      </c>
      <c r="AD5486" s="11">
        <f t="shared" si="9"/>
        <v>0</v>
      </c>
      <c r="AE5486" s="11">
        <f t="shared" si="10"/>
        <v>0</v>
      </c>
    </row>
    <row r="5487" ht="15.75" customHeight="1">
      <c r="A5487" s="7">
        <v>45660.0</v>
      </c>
      <c r="B5487" s="8" t="s">
        <v>12326</v>
      </c>
      <c r="C5487" s="8" t="s">
        <v>12327</v>
      </c>
      <c r="D5487" s="9">
        <v>1.1913633044E10</v>
      </c>
      <c r="E5487" s="8" t="s">
        <v>15428</v>
      </c>
      <c r="F5487" s="8" t="s">
        <v>15454</v>
      </c>
      <c r="G5487" s="8" t="s">
        <v>15421</v>
      </c>
      <c r="H5487" s="8" t="s">
        <v>15422</v>
      </c>
      <c r="I5487" s="8" t="s">
        <v>15423</v>
      </c>
      <c r="J5487" s="8" t="s">
        <v>15424</v>
      </c>
      <c r="K5487" s="8" t="s">
        <v>15432</v>
      </c>
      <c r="L5487" s="12" t="s">
        <v>15</v>
      </c>
      <c r="M5487" s="12" t="s">
        <v>3780</v>
      </c>
      <c r="N5487" s="12" t="s">
        <v>205</v>
      </c>
      <c r="O5487" s="12" t="s">
        <v>3781</v>
      </c>
      <c r="P5487" s="12" t="s">
        <v>119</v>
      </c>
      <c r="Y5487" s="11">
        <f>ROUNDUP(SUM(VLOOKUP(F5487,'Pontuação 3.0'!A$2:B$11,2,FALSE),VLOOKUP(E5487,'Pontuação 3.0'!C$2:D$11,2,FALSE),VLOOKUP(H5487,'Pontuação 3.0'!I$2:J$11,2,FALSE),VLOOKUP(J5487,'Pontuação 3.0'!K$2:L$11,2,FALSE),VLOOKUP(G5487,'Pontuação 3.0'!E$2:F$11,2,FALSE),VLOOKUP(I5487,'Pontuação 3.0'!G$2:H$11,2,FALSE),VLOOKUP(K5487,'Pontuação 3.0'!M$2:N$13,2,FALSE)),0)</f>
        <v>2053</v>
      </c>
      <c r="Z5487" s="11">
        <f t="shared" si="6"/>
        <v>205</v>
      </c>
      <c r="AA5487" s="11" t="str">
        <f t="array" ref="AA5487">IFERROR(INDEX('Pontuação 3.0'!G$13:G$191, MATCH(Z5487, 'Pontuação 3.0'!F$13:F$191, 0)), "Faixa Indefinida")</f>
        <v>C</v>
      </c>
      <c r="AB5487" s="11">
        <f t="shared" si="7"/>
        <v>0</v>
      </c>
      <c r="AC5487" s="11">
        <f t="shared" si="8"/>
        <v>0</v>
      </c>
      <c r="AD5487" s="11">
        <f t="shared" si="9"/>
        <v>1</v>
      </c>
      <c r="AE5487" s="11">
        <f t="shared" si="10"/>
        <v>0</v>
      </c>
    </row>
    <row r="5488" ht="15.75" customHeight="1">
      <c r="A5488" s="7">
        <v>45660.0</v>
      </c>
      <c r="B5488" s="8" t="s">
        <v>12328</v>
      </c>
      <c r="C5488" s="8" t="s">
        <v>12329</v>
      </c>
      <c r="D5488" s="9">
        <v>1.9992667069E10</v>
      </c>
      <c r="E5488" s="8" t="s">
        <v>15428</v>
      </c>
      <c r="F5488" s="8" t="s">
        <v>15442</v>
      </c>
      <c r="G5488" s="8" t="s">
        <v>15430</v>
      </c>
      <c r="H5488" s="8" t="s">
        <v>15438</v>
      </c>
      <c r="I5488" s="8" t="s">
        <v>15423</v>
      </c>
      <c r="J5488" s="8" t="s">
        <v>15424</v>
      </c>
      <c r="K5488" s="8" t="s">
        <v>15425</v>
      </c>
      <c r="L5488" s="12" t="s">
        <v>15</v>
      </c>
      <c r="M5488" s="12" t="s">
        <v>3780</v>
      </c>
      <c r="N5488" s="12" t="s">
        <v>93</v>
      </c>
      <c r="O5488" s="12" t="s">
        <v>3781</v>
      </c>
      <c r="P5488" s="12" t="s">
        <v>119</v>
      </c>
      <c r="Y5488" s="11">
        <f>ROUNDUP(SUM(VLOOKUP(F5488,'Pontuação 3.0'!A$2:B$11,2,FALSE),VLOOKUP(E5488,'Pontuação 3.0'!C$2:D$11,2,FALSE),VLOOKUP(H5488,'Pontuação 3.0'!I$2:J$11,2,FALSE),VLOOKUP(J5488,'Pontuação 3.0'!K$2:L$11,2,FALSE),VLOOKUP(G5488,'Pontuação 3.0'!E$2:F$11,2,FALSE),VLOOKUP(I5488,'Pontuação 3.0'!G$2:H$11,2,FALSE),VLOOKUP(K5488,'Pontuação 3.0'!M$2:N$13,2,FALSE)),0)</f>
        <v>1841</v>
      </c>
      <c r="Z5488" s="11">
        <f t="shared" si="6"/>
        <v>184</v>
      </c>
      <c r="AA5488" s="11" t="str">
        <f t="array" ref="AA5488">IFERROR(INDEX('Pontuação 3.0'!G$13:G$191, MATCH(Z5488, 'Pontuação 3.0'!F$13:F$191, 0)), "Faixa Indefinida")</f>
        <v>D</v>
      </c>
      <c r="AB5488" s="11">
        <f t="shared" si="7"/>
        <v>0</v>
      </c>
      <c r="AC5488" s="11">
        <f t="shared" si="8"/>
        <v>0</v>
      </c>
      <c r="AD5488" s="11">
        <f t="shared" si="9"/>
        <v>0</v>
      </c>
      <c r="AE5488" s="11">
        <f t="shared" si="10"/>
        <v>1</v>
      </c>
    </row>
    <row r="5489" ht="15.75" customHeight="1">
      <c r="A5489" s="7">
        <v>45660.0</v>
      </c>
      <c r="B5489" s="8" t="s">
        <v>3371</v>
      </c>
      <c r="C5489" s="8" t="s">
        <v>12332</v>
      </c>
      <c r="D5489" s="9">
        <v>9.0</v>
      </c>
      <c r="E5489" s="8" t="s">
        <v>15428</v>
      </c>
      <c r="F5489" s="8" t="s">
        <v>15420</v>
      </c>
      <c r="G5489" s="8" t="s">
        <v>15430</v>
      </c>
      <c r="H5489" s="8" t="s">
        <v>15443</v>
      </c>
      <c r="I5489" s="8" t="s">
        <v>15423</v>
      </c>
      <c r="J5489" s="8" t="s">
        <v>15424</v>
      </c>
      <c r="K5489" s="8" t="s">
        <v>15425</v>
      </c>
      <c r="L5489" s="12" t="s">
        <v>15</v>
      </c>
      <c r="M5489" s="12" t="s">
        <v>3780</v>
      </c>
      <c r="N5489" s="12" t="s">
        <v>300</v>
      </c>
      <c r="O5489" s="12" t="s">
        <v>3781</v>
      </c>
      <c r="P5489" s="12" t="s">
        <v>119</v>
      </c>
      <c r="Y5489" s="11">
        <f>ROUNDUP(SUM(VLOOKUP(F5489,'Pontuação 3.0'!A$2:B$11,2,FALSE),VLOOKUP(E5489,'Pontuação 3.0'!C$2:D$11,2,FALSE),VLOOKUP(H5489,'Pontuação 3.0'!I$2:J$11,2,FALSE),VLOOKUP(J5489,'Pontuação 3.0'!K$2:L$11,2,FALSE),VLOOKUP(G5489,'Pontuação 3.0'!E$2:F$11,2,FALSE),VLOOKUP(I5489,'Pontuação 3.0'!G$2:H$11,2,FALSE),VLOOKUP(K5489,'Pontuação 3.0'!M$2:N$13,2,FALSE)),0)</f>
        <v>2058</v>
      </c>
      <c r="Z5489" s="11">
        <f t="shared" si="6"/>
        <v>206</v>
      </c>
      <c r="AA5489" s="11" t="str">
        <f t="array" ref="AA5489">IFERROR(INDEX('Pontuação 3.0'!G$13:G$191, MATCH(Z5489, 'Pontuação 3.0'!F$13:F$191, 0)), "Faixa Indefinida")</f>
        <v>C</v>
      </c>
      <c r="AB5489" s="11">
        <f t="shared" si="7"/>
        <v>0</v>
      </c>
      <c r="AC5489" s="11">
        <f t="shared" si="8"/>
        <v>0</v>
      </c>
      <c r="AD5489" s="11">
        <f t="shared" si="9"/>
        <v>1</v>
      </c>
      <c r="AE5489" s="11">
        <f t="shared" si="10"/>
        <v>0</v>
      </c>
    </row>
    <row r="5490" ht="15.75" customHeight="1">
      <c r="A5490" s="7">
        <v>45660.0</v>
      </c>
      <c r="B5490" s="8" t="s">
        <v>12330</v>
      </c>
      <c r="C5490" s="8" t="s">
        <v>12331</v>
      </c>
      <c r="D5490" s="9">
        <v>3.199263627E10</v>
      </c>
      <c r="E5490" s="8" t="s">
        <v>15428</v>
      </c>
      <c r="F5490" s="8" t="s">
        <v>15420</v>
      </c>
      <c r="G5490" s="8" t="s">
        <v>15430</v>
      </c>
      <c r="H5490" s="8" t="s">
        <v>15446</v>
      </c>
      <c r="I5490" s="8" t="s">
        <v>15423</v>
      </c>
      <c r="J5490" s="8" t="s">
        <v>15424</v>
      </c>
      <c r="K5490" s="8" t="s">
        <v>15425</v>
      </c>
      <c r="L5490" s="12" t="s">
        <v>15</v>
      </c>
      <c r="M5490" s="12" t="s">
        <v>3780</v>
      </c>
      <c r="N5490" s="12" t="s">
        <v>162</v>
      </c>
      <c r="O5490" s="12" t="s">
        <v>3781</v>
      </c>
      <c r="P5490" s="12" t="s">
        <v>119</v>
      </c>
      <c r="Y5490" s="11">
        <f>ROUNDUP(SUM(VLOOKUP(F5490,'Pontuação 3.0'!A$2:B$11,2,FALSE),VLOOKUP(E5490,'Pontuação 3.0'!C$2:D$11,2,FALSE),VLOOKUP(H5490,'Pontuação 3.0'!I$2:J$11,2,FALSE),VLOOKUP(J5490,'Pontuação 3.0'!K$2:L$11,2,FALSE),VLOOKUP(G5490,'Pontuação 3.0'!E$2:F$11,2,FALSE),VLOOKUP(I5490,'Pontuação 3.0'!G$2:H$11,2,FALSE),VLOOKUP(K5490,'Pontuação 3.0'!M$2:N$13,2,FALSE)),0)</f>
        <v>2209</v>
      </c>
      <c r="Z5490" s="11">
        <f t="shared" si="6"/>
        <v>221</v>
      </c>
      <c r="AA5490" s="11" t="str">
        <f t="array" ref="AA5490">IFERROR(INDEX('Pontuação 3.0'!G$13:G$191, MATCH(Z5490, 'Pontuação 3.0'!F$13:F$191, 0)), "Faixa Indefinida")</f>
        <v>B</v>
      </c>
      <c r="AB5490" s="11">
        <f t="shared" si="7"/>
        <v>0</v>
      </c>
      <c r="AC5490" s="11">
        <f t="shared" si="8"/>
        <v>1</v>
      </c>
      <c r="AD5490" s="11">
        <f t="shared" si="9"/>
        <v>0</v>
      </c>
      <c r="AE5490" s="11">
        <f t="shared" si="10"/>
        <v>0</v>
      </c>
    </row>
    <row r="5491" ht="15.75" customHeight="1">
      <c r="A5491" s="7">
        <v>45660.0</v>
      </c>
      <c r="B5491" s="8" t="s">
        <v>489</v>
      </c>
      <c r="C5491" s="8" t="s">
        <v>12333</v>
      </c>
      <c r="D5491" s="8" t="s">
        <v>12334</v>
      </c>
      <c r="E5491" s="8" t="s">
        <v>15428</v>
      </c>
      <c r="F5491" s="8" t="s">
        <v>15420</v>
      </c>
      <c r="G5491" s="8" t="s">
        <v>15430</v>
      </c>
      <c r="H5491" s="8" t="s">
        <v>15422</v>
      </c>
      <c r="I5491" s="8" t="s">
        <v>15423</v>
      </c>
      <c r="J5491" s="8" t="s">
        <v>15448</v>
      </c>
      <c r="K5491" s="8" t="s">
        <v>15432</v>
      </c>
      <c r="L5491" s="12" t="s">
        <v>15</v>
      </c>
      <c r="M5491" s="12" t="s">
        <v>3780</v>
      </c>
      <c r="N5491" s="12" t="s">
        <v>133</v>
      </c>
      <c r="O5491" s="12" t="s">
        <v>3870</v>
      </c>
      <c r="P5491" s="12" t="s">
        <v>119</v>
      </c>
      <c r="Y5491" s="11">
        <f>ROUNDUP(SUM(VLOOKUP(F5491,'Pontuação 3.0'!A$2:B$11,2,FALSE),VLOOKUP(E5491,'Pontuação 3.0'!C$2:D$11,2,FALSE),VLOOKUP(H5491,'Pontuação 3.0'!I$2:J$11,2,FALSE),VLOOKUP(J5491,'Pontuação 3.0'!K$2:L$11,2,FALSE),VLOOKUP(G5491,'Pontuação 3.0'!E$2:F$11,2,FALSE),VLOOKUP(I5491,'Pontuação 3.0'!G$2:H$11,2,FALSE),VLOOKUP(K5491,'Pontuação 3.0'!M$2:N$13,2,FALSE)),0)</f>
        <v>2469</v>
      </c>
      <c r="Z5491" s="11">
        <f t="shared" si="6"/>
        <v>247</v>
      </c>
      <c r="AA5491" s="11" t="str">
        <f t="array" ref="AA5491">IFERROR(INDEX('Pontuação 3.0'!G$13:G$191, MATCH(Z5491, 'Pontuação 3.0'!F$13:F$191, 0)), "Faixa Indefinida")</f>
        <v>A</v>
      </c>
      <c r="AB5491" s="11">
        <f t="shared" si="7"/>
        <v>1</v>
      </c>
      <c r="AC5491" s="11">
        <f t="shared" si="8"/>
        <v>0</v>
      </c>
      <c r="AD5491" s="11">
        <f t="shared" si="9"/>
        <v>0</v>
      </c>
      <c r="AE5491" s="11">
        <f t="shared" si="10"/>
        <v>0</v>
      </c>
    </row>
    <row r="5492" ht="15.75" customHeight="1">
      <c r="A5492" s="7">
        <v>45660.0</v>
      </c>
      <c r="B5492" s="8" t="s">
        <v>12335</v>
      </c>
      <c r="C5492" s="8" t="s">
        <v>12336</v>
      </c>
      <c r="D5492" s="9">
        <v>3.7999081225E10</v>
      </c>
      <c r="E5492" s="8" t="s">
        <v>15428</v>
      </c>
      <c r="F5492" s="8" t="s">
        <v>15454</v>
      </c>
      <c r="G5492" s="8" t="s">
        <v>15421</v>
      </c>
      <c r="H5492" s="8" t="s">
        <v>15422</v>
      </c>
      <c r="I5492" s="8" t="s">
        <v>15423</v>
      </c>
      <c r="J5492" s="8" t="s">
        <v>15424</v>
      </c>
      <c r="K5492" s="8" t="s">
        <v>15432</v>
      </c>
      <c r="L5492" s="12" t="s">
        <v>15</v>
      </c>
      <c r="M5492" s="12" t="s">
        <v>3780</v>
      </c>
      <c r="N5492" s="12" t="s">
        <v>349</v>
      </c>
      <c r="O5492" s="12" t="s">
        <v>3781</v>
      </c>
      <c r="P5492" s="12" t="s">
        <v>119</v>
      </c>
      <c r="Y5492" s="11">
        <f>ROUNDUP(SUM(VLOOKUP(F5492,'Pontuação 3.0'!A$2:B$11,2,FALSE),VLOOKUP(E5492,'Pontuação 3.0'!C$2:D$11,2,FALSE),VLOOKUP(H5492,'Pontuação 3.0'!I$2:J$11,2,FALSE),VLOOKUP(J5492,'Pontuação 3.0'!K$2:L$11,2,FALSE),VLOOKUP(G5492,'Pontuação 3.0'!E$2:F$11,2,FALSE),VLOOKUP(I5492,'Pontuação 3.0'!G$2:H$11,2,FALSE),VLOOKUP(K5492,'Pontuação 3.0'!M$2:N$13,2,FALSE)),0)</f>
        <v>2053</v>
      </c>
      <c r="Z5492" s="11">
        <f t="shared" si="6"/>
        <v>205</v>
      </c>
      <c r="AA5492" s="11" t="str">
        <f t="array" ref="AA5492">IFERROR(INDEX('Pontuação 3.0'!G$13:G$191, MATCH(Z5492, 'Pontuação 3.0'!F$13:F$191, 0)), "Faixa Indefinida")</f>
        <v>C</v>
      </c>
      <c r="AB5492" s="11">
        <f t="shared" si="7"/>
        <v>0</v>
      </c>
      <c r="AC5492" s="11">
        <f t="shared" si="8"/>
        <v>0</v>
      </c>
      <c r="AD5492" s="11">
        <f t="shared" si="9"/>
        <v>1</v>
      </c>
      <c r="AE5492" s="11">
        <f t="shared" si="10"/>
        <v>0</v>
      </c>
    </row>
    <row r="5493" ht="15.75" customHeight="1">
      <c r="A5493" s="7">
        <v>45660.0</v>
      </c>
      <c r="B5493" s="8" t="s">
        <v>12340</v>
      </c>
      <c r="C5493" s="8" t="s">
        <v>12341</v>
      </c>
      <c r="D5493" s="9">
        <v>3.199179712E10</v>
      </c>
      <c r="E5493" s="8" t="s">
        <v>15428</v>
      </c>
      <c r="F5493" s="8" t="s">
        <v>15420</v>
      </c>
      <c r="G5493" s="8" t="s">
        <v>15451</v>
      </c>
      <c r="H5493" s="8" t="s">
        <v>15438</v>
      </c>
      <c r="I5493" s="8" t="s">
        <v>15431</v>
      </c>
      <c r="J5493" s="8" t="s">
        <v>15424</v>
      </c>
      <c r="K5493" s="8" t="s">
        <v>15432</v>
      </c>
      <c r="L5493" s="12" t="s">
        <v>15</v>
      </c>
      <c r="M5493" s="12" t="s">
        <v>3780</v>
      </c>
      <c r="N5493" s="12" t="s">
        <v>162</v>
      </c>
      <c r="O5493" s="12" t="s">
        <v>3781</v>
      </c>
      <c r="P5493" s="12" t="s">
        <v>119</v>
      </c>
      <c r="Y5493" s="11">
        <f>ROUNDUP(SUM(VLOOKUP(F5493,'Pontuação 3.0'!A$2:B$11,2,FALSE),VLOOKUP(E5493,'Pontuação 3.0'!C$2:D$11,2,FALSE),VLOOKUP(H5493,'Pontuação 3.0'!I$2:J$11,2,FALSE),VLOOKUP(J5493,'Pontuação 3.0'!K$2:L$11,2,FALSE),VLOOKUP(G5493,'Pontuação 3.0'!E$2:F$11,2,FALSE),VLOOKUP(I5493,'Pontuação 3.0'!G$2:H$11,2,FALSE),VLOOKUP(K5493,'Pontuação 3.0'!M$2:N$13,2,FALSE)),0)</f>
        <v>2062</v>
      </c>
      <c r="Z5493" s="11">
        <f t="shared" si="6"/>
        <v>206</v>
      </c>
      <c r="AA5493" s="11" t="str">
        <f t="array" ref="AA5493">IFERROR(INDEX('Pontuação 3.0'!G$13:G$191, MATCH(Z5493, 'Pontuação 3.0'!F$13:F$191, 0)), "Faixa Indefinida")</f>
        <v>C</v>
      </c>
      <c r="AB5493" s="11">
        <f t="shared" si="7"/>
        <v>0</v>
      </c>
      <c r="AC5493" s="11">
        <f t="shared" si="8"/>
        <v>0</v>
      </c>
      <c r="AD5493" s="11">
        <f t="shared" si="9"/>
        <v>1</v>
      </c>
      <c r="AE5493" s="11">
        <f t="shared" si="10"/>
        <v>0</v>
      </c>
    </row>
    <row r="5494" ht="15.75" customHeight="1">
      <c r="A5494" s="7">
        <v>45660.0</v>
      </c>
      <c r="B5494" s="8" t="s">
        <v>12342</v>
      </c>
      <c r="C5494" s="8" t="s">
        <v>12343</v>
      </c>
      <c r="D5494" s="9">
        <v>1.9971007294E10</v>
      </c>
      <c r="E5494" s="8" t="s">
        <v>15428</v>
      </c>
      <c r="F5494" s="8" t="s">
        <v>15429</v>
      </c>
      <c r="G5494" s="8" t="s">
        <v>15430</v>
      </c>
      <c r="H5494" s="8" t="s">
        <v>15443</v>
      </c>
      <c r="I5494" s="8" t="s">
        <v>15423</v>
      </c>
      <c r="J5494" s="8" t="s">
        <v>15424</v>
      </c>
      <c r="K5494" s="8" t="s">
        <v>15432</v>
      </c>
      <c r="L5494" s="12" t="s">
        <v>15</v>
      </c>
      <c r="M5494" s="12" t="s">
        <v>3780</v>
      </c>
      <c r="N5494" s="12" t="s">
        <v>162</v>
      </c>
      <c r="O5494" s="12" t="s">
        <v>3781</v>
      </c>
      <c r="P5494" s="12" t="s">
        <v>17</v>
      </c>
      <c r="Y5494" s="11">
        <f>ROUNDUP(SUM(VLOOKUP(F5494,'Pontuação 3.0'!A$2:B$11,2,FALSE),VLOOKUP(E5494,'Pontuação 3.0'!C$2:D$11,2,FALSE),VLOOKUP(H5494,'Pontuação 3.0'!I$2:J$11,2,FALSE),VLOOKUP(J5494,'Pontuação 3.0'!K$2:L$11,2,FALSE),VLOOKUP(G5494,'Pontuação 3.0'!E$2:F$11,2,FALSE),VLOOKUP(I5494,'Pontuação 3.0'!G$2:H$11,2,FALSE),VLOOKUP(K5494,'Pontuação 3.0'!M$2:N$13,2,FALSE)),0)</f>
        <v>1922</v>
      </c>
      <c r="Z5494" s="11">
        <f t="shared" si="6"/>
        <v>192</v>
      </c>
      <c r="AA5494" s="11" t="str">
        <f t="array" ref="AA5494">IFERROR(INDEX('Pontuação 3.0'!G$13:G$191, MATCH(Z5494, 'Pontuação 3.0'!F$13:F$191, 0)), "Faixa Indefinida")</f>
        <v>C</v>
      </c>
      <c r="AB5494" s="11">
        <f t="shared" si="7"/>
        <v>0</v>
      </c>
      <c r="AC5494" s="11">
        <f t="shared" si="8"/>
        <v>0</v>
      </c>
      <c r="AD5494" s="11">
        <f t="shared" si="9"/>
        <v>1</v>
      </c>
      <c r="AE5494" s="11">
        <f t="shared" si="10"/>
        <v>0</v>
      </c>
    </row>
    <row r="5495" ht="15.75" customHeight="1">
      <c r="A5495" s="7">
        <v>45660.0</v>
      </c>
      <c r="B5495" s="8" t="s">
        <v>12344</v>
      </c>
      <c r="C5495" s="8" t="s">
        <v>12345</v>
      </c>
      <c r="D5495" s="9">
        <v>2.4999993202E10</v>
      </c>
      <c r="E5495" s="8" t="s">
        <v>15428</v>
      </c>
      <c r="F5495" s="8" t="s">
        <v>15454</v>
      </c>
      <c r="G5495" s="8" t="s">
        <v>15430</v>
      </c>
      <c r="H5495" s="8" t="s">
        <v>15422</v>
      </c>
      <c r="I5495" s="8" t="s">
        <v>15423</v>
      </c>
      <c r="J5495" s="8" t="s">
        <v>15424</v>
      </c>
      <c r="K5495" s="8" t="s">
        <v>15432</v>
      </c>
      <c r="L5495" s="12" t="s">
        <v>15</v>
      </c>
      <c r="M5495" s="12" t="s">
        <v>3780</v>
      </c>
      <c r="N5495" s="12" t="s">
        <v>1255</v>
      </c>
      <c r="O5495" s="12" t="s">
        <v>3781</v>
      </c>
      <c r="P5495" s="12" t="s">
        <v>119</v>
      </c>
      <c r="Y5495" s="11">
        <f>ROUNDUP(SUM(VLOOKUP(F5495,'Pontuação 3.0'!A$2:B$11,2,FALSE),VLOOKUP(E5495,'Pontuação 3.0'!C$2:D$11,2,FALSE),VLOOKUP(H5495,'Pontuação 3.0'!I$2:J$11,2,FALSE),VLOOKUP(J5495,'Pontuação 3.0'!K$2:L$11,2,FALSE),VLOOKUP(G5495,'Pontuação 3.0'!E$2:F$11,2,FALSE),VLOOKUP(I5495,'Pontuação 3.0'!G$2:H$11,2,FALSE),VLOOKUP(K5495,'Pontuação 3.0'!M$2:N$13,2,FALSE)),0)</f>
        <v>2193</v>
      </c>
      <c r="Z5495" s="11">
        <f t="shared" si="6"/>
        <v>219</v>
      </c>
      <c r="AA5495" s="11" t="str">
        <f t="array" ref="AA5495">IFERROR(INDEX('Pontuação 3.0'!G$13:G$191, MATCH(Z5495, 'Pontuação 3.0'!F$13:F$191, 0)), "Faixa Indefinida")</f>
        <v>B</v>
      </c>
      <c r="AB5495" s="11">
        <f t="shared" si="7"/>
        <v>0</v>
      </c>
      <c r="AC5495" s="11">
        <f t="shared" si="8"/>
        <v>1</v>
      </c>
      <c r="AD5495" s="11">
        <f t="shared" si="9"/>
        <v>0</v>
      </c>
      <c r="AE5495" s="11">
        <f t="shared" si="10"/>
        <v>0</v>
      </c>
    </row>
    <row r="5496" ht="15.75" customHeight="1">
      <c r="A5496" s="7">
        <v>45660.0</v>
      </c>
      <c r="B5496" s="8" t="s">
        <v>12346</v>
      </c>
      <c r="C5496" s="8" t="s">
        <v>12347</v>
      </c>
      <c r="D5496" s="14">
        <v>8.4991816231E10</v>
      </c>
      <c r="E5496" s="8" t="s">
        <v>15428</v>
      </c>
      <c r="F5496" s="8" t="s">
        <v>15442</v>
      </c>
      <c r="G5496" s="8" t="s">
        <v>15430</v>
      </c>
      <c r="H5496" s="8" t="s">
        <v>15446</v>
      </c>
      <c r="I5496" s="8" t="s">
        <v>15423</v>
      </c>
      <c r="J5496" s="8" t="s">
        <v>15424</v>
      </c>
      <c r="K5496" s="8" t="s">
        <v>15425</v>
      </c>
      <c r="L5496" s="12" t="s">
        <v>15</v>
      </c>
      <c r="M5496" s="12" t="s">
        <v>3780</v>
      </c>
      <c r="N5496" s="12" t="s">
        <v>1677</v>
      </c>
      <c r="O5496" s="12" t="s">
        <v>3781</v>
      </c>
      <c r="P5496" s="12" t="s">
        <v>119</v>
      </c>
      <c r="Y5496" s="11">
        <f>ROUNDUP(SUM(VLOOKUP(F5496,'Pontuação 3.0'!A$2:B$11,2,FALSE),VLOOKUP(E5496,'Pontuação 3.0'!C$2:D$11,2,FALSE),VLOOKUP(H5496,'Pontuação 3.0'!I$2:J$11,2,FALSE),VLOOKUP(J5496,'Pontuação 3.0'!K$2:L$11,2,FALSE),VLOOKUP(G5496,'Pontuação 3.0'!E$2:F$11,2,FALSE),VLOOKUP(I5496,'Pontuação 3.0'!G$2:H$11,2,FALSE),VLOOKUP(K5496,'Pontuação 3.0'!M$2:N$13,2,FALSE)),0)</f>
        <v>2076</v>
      </c>
      <c r="Z5496" s="11">
        <f t="shared" si="6"/>
        <v>208</v>
      </c>
      <c r="AA5496" s="11" t="str">
        <f t="array" ref="AA5496">IFERROR(INDEX('Pontuação 3.0'!G$13:G$191, MATCH(Z5496, 'Pontuação 3.0'!F$13:F$191, 0)), "Faixa Indefinida")</f>
        <v>C</v>
      </c>
      <c r="AB5496" s="11">
        <f t="shared" si="7"/>
        <v>0</v>
      </c>
      <c r="AC5496" s="11">
        <f t="shared" si="8"/>
        <v>0</v>
      </c>
      <c r="AD5496" s="11">
        <f t="shared" si="9"/>
        <v>1</v>
      </c>
      <c r="AE5496" s="11">
        <f t="shared" si="10"/>
        <v>0</v>
      </c>
    </row>
    <row r="5497" ht="15.75" customHeight="1">
      <c r="A5497" s="7">
        <v>45660.0</v>
      </c>
      <c r="B5497" s="8" t="s">
        <v>2774</v>
      </c>
      <c r="C5497" s="8" t="s">
        <v>12349</v>
      </c>
      <c r="D5497" s="9">
        <v>2.1992099417E10</v>
      </c>
      <c r="E5497" s="8" t="s">
        <v>15428</v>
      </c>
      <c r="F5497" s="8" t="s">
        <v>15420</v>
      </c>
      <c r="G5497" s="8" t="s">
        <v>15430</v>
      </c>
      <c r="H5497" s="8" t="s">
        <v>15422</v>
      </c>
      <c r="I5497" s="8" t="s">
        <v>15423</v>
      </c>
      <c r="J5497" s="8" t="s">
        <v>15424</v>
      </c>
      <c r="K5497" s="8" t="s">
        <v>15425</v>
      </c>
      <c r="L5497" s="12" t="s">
        <v>15</v>
      </c>
      <c r="M5497" s="12" t="s">
        <v>3780</v>
      </c>
      <c r="N5497" s="12" t="s">
        <v>497</v>
      </c>
      <c r="O5497" s="12" t="s">
        <v>3781</v>
      </c>
      <c r="P5497" s="12" t="s">
        <v>119</v>
      </c>
      <c r="Y5497" s="11">
        <f>ROUNDUP(SUM(VLOOKUP(F5497,'Pontuação 3.0'!A$2:B$11,2,FALSE),VLOOKUP(E5497,'Pontuação 3.0'!C$2:D$11,2,FALSE),VLOOKUP(H5497,'Pontuação 3.0'!I$2:J$11,2,FALSE),VLOOKUP(J5497,'Pontuação 3.0'!K$2:L$11,2,FALSE),VLOOKUP(G5497,'Pontuação 3.0'!E$2:F$11,2,FALSE),VLOOKUP(I5497,'Pontuação 3.0'!G$2:H$11,2,FALSE),VLOOKUP(K5497,'Pontuação 3.0'!M$2:N$13,2,FALSE)),0)</f>
        <v>2122</v>
      </c>
      <c r="Z5497" s="11">
        <f t="shared" si="6"/>
        <v>212</v>
      </c>
      <c r="AA5497" s="11" t="str">
        <f t="array" ref="AA5497">IFERROR(INDEX('Pontuação 3.0'!G$13:G$191, MATCH(Z5497, 'Pontuação 3.0'!F$13:F$191, 0)), "Faixa Indefinida")</f>
        <v>C</v>
      </c>
      <c r="AB5497" s="11">
        <f t="shared" si="7"/>
        <v>0</v>
      </c>
      <c r="AC5497" s="11">
        <f t="shared" si="8"/>
        <v>0</v>
      </c>
      <c r="AD5497" s="11">
        <f t="shared" si="9"/>
        <v>1</v>
      </c>
      <c r="AE5497" s="11">
        <f t="shared" si="10"/>
        <v>0</v>
      </c>
    </row>
    <row r="5498" ht="15.75" customHeight="1">
      <c r="A5498" s="7">
        <v>45660.0</v>
      </c>
      <c r="B5498" s="8" t="s">
        <v>2059</v>
      </c>
      <c r="C5498" s="8" t="s">
        <v>12350</v>
      </c>
      <c r="D5498" s="9">
        <v>2.4992403447E10</v>
      </c>
      <c r="E5498" s="8" t="s">
        <v>15428</v>
      </c>
      <c r="F5498" s="8" t="s">
        <v>15442</v>
      </c>
      <c r="G5498" s="8" t="s">
        <v>15430</v>
      </c>
      <c r="H5498" s="8" t="s">
        <v>15443</v>
      </c>
      <c r="I5498" s="8" t="s">
        <v>15423</v>
      </c>
      <c r="J5498" s="8" t="s">
        <v>15424</v>
      </c>
      <c r="K5498" s="8" t="s">
        <v>15439</v>
      </c>
      <c r="L5498" s="12" t="s">
        <v>15</v>
      </c>
      <c r="M5498" s="12" t="s">
        <v>3780</v>
      </c>
      <c r="N5498" s="12" t="s">
        <v>360</v>
      </c>
      <c r="O5498" s="12" t="s">
        <v>3781</v>
      </c>
      <c r="P5498" s="12" t="s">
        <v>17</v>
      </c>
      <c r="Y5498" s="11">
        <f>ROUNDUP(SUM(VLOOKUP(F5498,'Pontuação 3.0'!A$2:B$11,2,FALSE),VLOOKUP(E5498,'Pontuação 3.0'!C$2:D$11,2,FALSE),VLOOKUP(H5498,'Pontuação 3.0'!I$2:J$11,2,FALSE),VLOOKUP(J5498,'Pontuação 3.0'!K$2:L$11,2,FALSE),VLOOKUP(G5498,'Pontuação 3.0'!E$2:F$11,2,FALSE),VLOOKUP(I5498,'Pontuação 3.0'!G$2:H$11,2,FALSE),VLOOKUP(K5498,'Pontuação 3.0'!M$2:N$13,2,FALSE)),0)</f>
        <v>1903</v>
      </c>
      <c r="Z5498" s="11">
        <f t="shared" si="6"/>
        <v>190</v>
      </c>
      <c r="AA5498" s="11" t="str">
        <f t="array" ref="AA5498">IFERROR(INDEX('Pontuação 3.0'!G$13:G$191, MATCH(Z5498, 'Pontuação 3.0'!F$13:F$191, 0)), "Faixa Indefinida")</f>
        <v>D</v>
      </c>
      <c r="AB5498" s="11">
        <f t="shared" si="7"/>
        <v>0</v>
      </c>
      <c r="AC5498" s="11">
        <f t="shared" si="8"/>
        <v>0</v>
      </c>
      <c r="AD5498" s="11">
        <f t="shared" si="9"/>
        <v>0</v>
      </c>
      <c r="AE5498" s="11">
        <f t="shared" si="10"/>
        <v>1</v>
      </c>
    </row>
    <row r="5499" ht="15.75" customHeight="1">
      <c r="A5499" s="7">
        <v>45660.0</v>
      </c>
      <c r="B5499" s="8" t="s">
        <v>12351</v>
      </c>
      <c r="C5499" s="8" t="s">
        <v>12352</v>
      </c>
      <c r="D5499" s="9">
        <v>6.298264433E10</v>
      </c>
      <c r="E5499" s="8" t="s">
        <v>15428</v>
      </c>
      <c r="F5499" s="8" t="s">
        <v>15442</v>
      </c>
      <c r="G5499" s="8" t="s">
        <v>15430</v>
      </c>
      <c r="H5499" s="8" t="s">
        <v>15446</v>
      </c>
      <c r="I5499" s="8" t="s">
        <v>15423</v>
      </c>
      <c r="J5499" s="8" t="s">
        <v>15424</v>
      </c>
      <c r="K5499" s="8" t="s">
        <v>15466</v>
      </c>
      <c r="L5499" s="12" t="s">
        <v>15</v>
      </c>
      <c r="M5499" s="12" t="s">
        <v>3780</v>
      </c>
      <c r="N5499" s="12" t="s">
        <v>710</v>
      </c>
      <c r="O5499" s="12" t="s">
        <v>3781</v>
      </c>
      <c r="P5499" s="12" t="s">
        <v>119</v>
      </c>
      <c r="Y5499" s="11">
        <f>ROUNDUP(SUM(VLOOKUP(F5499,'Pontuação 3.0'!A$2:B$11,2,FALSE),VLOOKUP(E5499,'Pontuação 3.0'!C$2:D$11,2,FALSE),VLOOKUP(H5499,'Pontuação 3.0'!I$2:J$11,2,FALSE),VLOOKUP(J5499,'Pontuação 3.0'!K$2:L$11,2,FALSE),VLOOKUP(G5499,'Pontuação 3.0'!E$2:F$11,2,FALSE),VLOOKUP(I5499,'Pontuação 3.0'!G$2:H$11,2,FALSE),VLOOKUP(K5499,'Pontuação 3.0'!M$2:N$13,2,FALSE)),0)</f>
        <v>2270</v>
      </c>
      <c r="Z5499" s="11">
        <f t="shared" si="6"/>
        <v>227</v>
      </c>
      <c r="AA5499" s="11" t="str">
        <f t="array" ref="AA5499">IFERROR(INDEX('Pontuação 3.0'!G$13:G$191, MATCH(Z5499, 'Pontuação 3.0'!F$13:F$191, 0)), "Faixa Indefinida")</f>
        <v>B</v>
      </c>
      <c r="AB5499" s="11">
        <f t="shared" si="7"/>
        <v>0</v>
      </c>
      <c r="AC5499" s="11">
        <f t="shared" si="8"/>
        <v>1</v>
      </c>
      <c r="AD5499" s="11">
        <f t="shared" si="9"/>
        <v>0</v>
      </c>
      <c r="AE5499" s="11">
        <f t="shared" si="10"/>
        <v>0</v>
      </c>
    </row>
    <row r="5500" ht="15.75" customHeight="1">
      <c r="A5500" s="7">
        <v>45660.0</v>
      </c>
      <c r="B5500" s="8" t="s">
        <v>12353</v>
      </c>
      <c r="C5500" s="8" t="s">
        <v>12354</v>
      </c>
      <c r="D5500" s="9">
        <v>2.1981263503E10</v>
      </c>
      <c r="E5500" s="8" t="s">
        <v>15428</v>
      </c>
      <c r="F5500" s="8" t="s">
        <v>15420</v>
      </c>
      <c r="G5500" s="8" t="s">
        <v>15421</v>
      </c>
      <c r="H5500" s="8" t="s">
        <v>15443</v>
      </c>
      <c r="I5500" s="8" t="s">
        <v>15431</v>
      </c>
      <c r="J5500" s="8" t="s">
        <v>15424</v>
      </c>
      <c r="K5500" s="8" t="s">
        <v>15425</v>
      </c>
      <c r="L5500" s="12" t="s">
        <v>15</v>
      </c>
      <c r="M5500" s="12" t="s">
        <v>3780</v>
      </c>
      <c r="N5500" s="12" t="s">
        <v>162</v>
      </c>
      <c r="O5500" s="12" t="s">
        <v>3781</v>
      </c>
      <c r="P5500" s="12" t="s">
        <v>119</v>
      </c>
      <c r="Y5500" s="11">
        <f>ROUNDUP(SUM(VLOOKUP(F5500,'Pontuação 3.0'!A$2:B$11,2,FALSE),VLOOKUP(E5500,'Pontuação 3.0'!C$2:D$11,2,FALSE),VLOOKUP(H5500,'Pontuação 3.0'!I$2:J$11,2,FALSE),VLOOKUP(J5500,'Pontuação 3.0'!K$2:L$11,2,FALSE),VLOOKUP(G5500,'Pontuação 3.0'!E$2:F$11,2,FALSE),VLOOKUP(I5500,'Pontuação 3.0'!G$2:H$11,2,FALSE),VLOOKUP(K5500,'Pontuação 3.0'!M$2:N$13,2,FALSE)),0)</f>
        <v>2070</v>
      </c>
      <c r="Z5500" s="11">
        <f t="shared" si="6"/>
        <v>207</v>
      </c>
      <c r="AA5500" s="11" t="str">
        <f t="array" ref="AA5500">IFERROR(INDEX('Pontuação 3.0'!G$13:G$191, MATCH(Z5500, 'Pontuação 3.0'!F$13:F$191, 0)), "Faixa Indefinida")</f>
        <v>C</v>
      </c>
      <c r="AB5500" s="11">
        <f t="shared" si="7"/>
        <v>0</v>
      </c>
      <c r="AC5500" s="11">
        <f t="shared" si="8"/>
        <v>0</v>
      </c>
      <c r="AD5500" s="11">
        <f t="shared" si="9"/>
        <v>1</v>
      </c>
      <c r="AE5500" s="11">
        <f t="shared" si="10"/>
        <v>0</v>
      </c>
    </row>
    <row r="5501" ht="15.75" customHeight="1">
      <c r="A5501" s="7">
        <v>45660.0</v>
      </c>
      <c r="B5501" s="8" t="s">
        <v>12355</v>
      </c>
      <c r="C5501" s="8" t="s">
        <v>12356</v>
      </c>
      <c r="D5501" s="8" t="s">
        <v>12357</v>
      </c>
      <c r="E5501" s="8" t="s">
        <v>15419</v>
      </c>
      <c r="F5501" s="8" t="s">
        <v>15420</v>
      </c>
      <c r="G5501" s="8" t="s">
        <v>15451</v>
      </c>
      <c r="H5501" s="8" t="s">
        <v>15438</v>
      </c>
      <c r="I5501" s="8" t="s">
        <v>15423</v>
      </c>
      <c r="J5501" s="8" t="s">
        <v>15424</v>
      </c>
      <c r="K5501" s="8" t="s">
        <v>15425</v>
      </c>
      <c r="L5501" s="12" t="s">
        <v>15</v>
      </c>
      <c r="M5501" s="12" t="s">
        <v>3780</v>
      </c>
      <c r="N5501" s="12" t="s">
        <v>608</v>
      </c>
      <c r="O5501" s="12" t="s">
        <v>3781</v>
      </c>
      <c r="P5501" s="12" t="s">
        <v>119</v>
      </c>
      <c r="Y5501" s="11">
        <f>ROUNDUP(SUM(VLOOKUP(F5501,'Pontuação 3.0'!A$2:B$11,2,FALSE),VLOOKUP(E5501,'Pontuação 3.0'!C$2:D$11,2,FALSE),VLOOKUP(H5501,'Pontuação 3.0'!I$2:J$11,2,FALSE),VLOOKUP(J5501,'Pontuação 3.0'!K$2:L$11,2,FALSE),VLOOKUP(G5501,'Pontuação 3.0'!E$2:F$11,2,FALSE),VLOOKUP(I5501,'Pontuação 3.0'!G$2:H$11,2,FALSE),VLOOKUP(K5501,'Pontuação 3.0'!M$2:N$13,2,FALSE)),0)</f>
        <v>1794</v>
      </c>
      <c r="Z5501" s="11">
        <f t="shared" si="6"/>
        <v>179</v>
      </c>
      <c r="AA5501" s="11" t="str">
        <f t="array" ref="AA5501">IFERROR(INDEX('Pontuação 3.0'!G$13:G$191, MATCH(Z5501, 'Pontuação 3.0'!F$13:F$191, 0)), "Faixa Indefinida")</f>
        <v>D</v>
      </c>
      <c r="AB5501" s="11">
        <f t="shared" si="7"/>
        <v>0</v>
      </c>
      <c r="AC5501" s="11">
        <f t="shared" si="8"/>
        <v>0</v>
      </c>
      <c r="AD5501" s="11">
        <f t="shared" si="9"/>
        <v>0</v>
      </c>
      <c r="AE5501" s="11">
        <f t="shared" si="10"/>
        <v>1</v>
      </c>
    </row>
    <row r="5502" ht="15.75" customHeight="1">
      <c r="A5502" s="7">
        <v>45660.0</v>
      </c>
      <c r="B5502" s="8" t="s">
        <v>12358</v>
      </c>
      <c r="C5502" s="8" t="s">
        <v>12359</v>
      </c>
      <c r="D5502" s="9">
        <v>1.1999650733E10</v>
      </c>
      <c r="E5502" s="8" t="s">
        <v>15428</v>
      </c>
      <c r="F5502" s="8" t="s">
        <v>15454</v>
      </c>
      <c r="G5502" s="8" t="s">
        <v>15430</v>
      </c>
      <c r="H5502" s="8" t="s">
        <v>15422</v>
      </c>
      <c r="I5502" s="8" t="s">
        <v>15447</v>
      </c>
      <c r="J5502" s="8" t="s">
        <v>15424</v>
      </c>
      <c r="K5502" s="8" t="s">
        <v>15425</v>
      </c>
      <c r="L5502" s="12" t="s">
        <v>15</v>
      </c>
      <c r="M5502" s="12" t="s">
        <v>3780</v>
      </c>
      <c r="N5502" s="12" t="s">
        <v>310</v>
      </c>
      <c r="O5502" s="12" t="s">
        <v>3781</v>
      </c>
      <c r="P5502" s="12" t="s">
        <v>119</v>
      </c>
      <c r="Y5502" s="11">
        <f>ROUNDUP(SUM(VLOOKUP(F5502,'Pontuação 3.0'!A$2:B$11,2,FALSE),VLOOKUP(E5502,'Pontuação 3.0'!C$2:D$11,2,FALSE),VLOOKUP(H5502,'Pontuação 3.0'!I$2:J$11,2,FALSE),VLOOKUP(J5502,'Pontuação 3.0'!K$2:L$11,2,FALSE),VLOOKUP(G5502,'Pontuação 3.0'!E$2:F$11,2,FALSE),VLOOKUP(I5502,'Pontuação 3.0'!G$2:H$11,2,FALSE),VLOOKUP(K5502,'Pontuação 3.0'!M$2:N$13,2,FALSE)),0)</f>
        <v>2130</v>
      </c>
      <c r="Z5502" s="11">
        <f t="shared" si="6"/>
        <v>213</v>
      </c>
      <c r="AA5502" s="11" t="str">
        <f t="array" ref="AA5502">IFERROR(INDEX('Pontuação 3.0'!G$13:G$191, MATCH(Z5502, 'Pontuação 3.0'!F$13:F$191, 0)), "Faixa Indefinida")</f>
        <v>C</v>
      </c>
      <c r="AB5502" s="11">
        <f t="shared" si="7"/>
        <v>0</v>
      </c>
      <c r="AC5502" s="11">
        <f t="shared" si="8"/>
        <v>0</v>
      </c>
      <c r="AD5502" s="11">
        <f t="shared" si="9"/>
        <v>1</v>
      </c>
      <c r="AE5502" s="11">
        <f t="shared" si="10"/>
        <v>0</v>
      </c>
    </row>
    <row r="5503" ht="15.75" customHeight="1">
      <c r="A5503" s="7">
        <v>45660.0</v>
      </c>
      <c r="B5503" s="8" t="s">
        <v>12360</v>
      </c>
      <c r="C5503" s="8" t="s">
        <v>12361</v>
      </c>
      <c r="D5503" s="13" t="s">
        <v>15889</v>
      </c>
      <c r="E5503" s="8" t="s">
        <v>15428</v>
      </c>
      <c r="F5503" s="8" t="s">
        <v>15420</v>
      </c>
      <c r="G5503" s="8" t="s">
        <v>15421</v>
      </c>
      <c r="H5503" s="8" t="s">
        <v>15422</v>
      </c>
      <c r="I5503" s="8" t="s">
        <v>15423</v>
      </c>
      <c r="J5503" s="8" t="s">
        <v>15424</v>
      </c>
      <c r="K5503" s="8" t="s">
        <v>15425</v>
      </c>
      <c r="L5503" s="12" t="s">
        <v>15</v>
      </c>
      <c r="M5503" s="12" t="s">
        <v>3780</v>
      </c>
      <c r="N5503" s="12" t="s">
        <v>1912</v>
      </c>
      <c r="O5503" s="12" t="s">
        <v>3781</v>
      </c>
      <c r="P5503" s="12" t="s">
        <v>119</v>
      </c>
      <c r="Y5503" s="11">
        <f>ROUNDUP(SUM(VLOOKUP(F5503,'Pontuação 3.0'!A$2:B$11,2,FALSE),VLOOKUP(E5503,'Pontuação 3.0'!C$2:D$11,2,FALSE),VLOOKUP(H5503,'Pontuação 3.0'!I$2:J$11,2,FALSE),VLOOKUP(J5503,'Pontuação 3.0'!K$2:L$11,2,FALSE),VLOOKUP(G5503,'Pontuação 3.0'!E$2:F$11,2,FALSE),VLOOKUP(I5503,'Pontuação 3.0'!G$2:H$11,2,FALSE),VLOOKUP(K5503,'Pontuação 3.0'!M$2:N$13,2,FALSE)),0)</f>
        <v>1982</v>
      </c>
      <c r="Z5503" s="11">
        <f t="shared" si="6"/>
        <v>198</v>
      </c>
      <c r="AA5503" s="11" t="str">
        <f t="array" ref="AA5503">IFERROR(INDEX('Pontuação 3.0'!G$13:G$191, MATCH(Z5503, 'Pontuação 3.0'!F$13:F$191, 0)), "Faixa Indefinida")</f>
        <v>C</v>
      </c>
      <c r="AB5503" s="11">
        <f t="shared" si="7"/>
        <v>0</v>
      </c>
      <c r="AC5503" s="11">
        <f t="shared" si="8"/>
        <v>0</v>
      </c>
      <c r="AD5503" s="11">
        <f t="shared" si="9"/>
        <v>1</v>
      </c>
      <c r="AE5503" s="11">
        <f t="shared" si="10"/>
        <v>0</v>
      </c>
    </row>
    <row r="5504" ht="15.75" customHeight="1">
      <c r="A5504" s="7">
        <v>45660.0</v>
      </c>
      <c r="B5504" s="8" t="s">
        <v>666</v>
      </c>
      <c r="C5504" s="8" t="s">
        <v>12366</v>
      </c>
      <c r="D5504" s="9">
        <v>8.1991593024E10</v>
      </c>
      <c r="E5504" s="8" t="s">
        <v>15428</v>
      </c>
      <c r="F5504" s="8" t="s">
        <v>15420</v>
      </c>
      <c r="G5504" s="8" t="s">
        <v>15430</v>
      </c>
      <c r="H5504" s="8" t="s">
        <v>15446</v>
      </c>
      <c r="I5504" s="8" t="s">
        <v>15433</v>
      </c>
      <c r="J5504" s="8" t="s">
        <v>15448</v>
      </c>
      <c r="K5504" s="8" t="s">
        <v>15466</v>
      </c>
      <c r="L5504" s="12" t="s">
        <v>15</v>
      </c>
      <c r="M5504" s="12" t="s">
        <v>3780</v>
      </c>
      <c r="N5504" s="12" t="s">
        <v>205</v>
      </c>
      <c r="O5504" s="12" t="s">
        <v>3781</v>
      </c>
      <c r="P5504" s="12" t="s">
        <v>119</v>
      </c>
      <c r="Y5504" s="11">
        <f>ROUNDUP(SUM(VLOOKUP(F5504,'Pontuação 3.0'!A$2:B$11,2,FALSE),VLOOKUP(E5504,'Pontuação 3.0'!C$2:D$11,2,FALSE),VLOOKUP(H5504,'Pontuação 3.0'!I$2:J$11,2,FALSE),VLOOKUP(J5504,'Pontuação 3.0'!K$2:L$11,2,FALSE),VLOOKUP(G5504,'Pontuação 3.0'!E$2:F$11,2,FALSE),VLOOKUP(I5504,'Pontuação 3.0'!G$2:H$11,2,FALSE),VLOOKUP(K5504,'Pontuação 3.0'!M$2:N$13,2,FALSE)),0)</f>
        <v>2939</v>
      </c>
      <c r="Z5504" s="11">
        <f t="shared" si="6"/>
        <v>294</v>
      </c>
      <c r="AA5504" s="11" t="str">
        <f t="array" ref="AA5504">IFERROR(INDEX('Pontuação 3.0'!G$13:G$191, MATCH(Z5504, 'Pontuação 3.0'!F$13:F$191, 0)), "Faixa Indefinida")</f>
        <v>A</v>
      </c>
      <c r="AB5504" s="11">
        <f t="shared" si="7"/>
        <v>1</v>
      </c>
      <c r="AC5504" s="11">
        <f t="shared" si="8"/>
        <v>0</v>
      </c>
      <c r="AD5504" s="11">
        <f t="shared" si="9"/>
        <v>0</v>
      </c>
      <c r="AE5504" s="11">
        <f t="shared" si="10"/>
        <v>0</v>
      </c>
    </row>
    <row r="5505" ht="15.75" customHeight="1">
      <c r="A5505" s="7">
        <v>45660.0</v>
      </c>
      <c r="B5505" s="8" t="s">
        <v>12364</v>
      </c>
      <c r="C5505" s="8" t="s">
        <v>12365</v>
      </c>
      <c r="D5505" s="9">
        <v>1.4991955192E10</v>
      </c>
      <c r="E5505" s="8" t="s">
        <v>15428</v>
      </c>
      <c r="F5505" s="8" t="s">
        <v>15442</v>
      </c>
      <c r="G5505" s="8" t="s">
        <v>15430</v>
      </c>
      <c r="H5505" s="8" t="s">
        <v>15443</v>
      </c>
      <c r="I5505" s="8" t="s">
        <v>15431</v>
      </c>
      <c r="J5505" s="8" t="s">
        <v>15424</v>
      </c>
      <c r="K5505" s="8" t="s">
        <v>15425</v>
      </c>
      <c r="L5505" s="12" t="s">
        <v>15</v>
      </c>
      <c r="M5505" s="12" t="s">
        <v>3780</v>
      </c>
      <c r="N5505" s="12" t="s">
        <v>1255</v>
      </c>
      <c r="O5505" s="12" t="s">
        <v>3781</v>
      </c>
      <c r="P5505" s="12" t="s">
        <v>119</v>
      </c>
      <c r="Y5505" s="11">
        <f>ROUNDUP(SUM(VLOOKUP(F5505,'Pontuação 3.0'!A$2:B$11,2,FALSE),VLOOKUP(E5505,'Pontuação 3.0'!C$2:D$11,2,FALSE),VLOOKUP(H5505,'Pontuação 3.0'!I$2:J$11,2,FALSE),VLOOKUP(J5505,'Pontuação 3.0'!K$2:L$11,2,FALSE),VLOOKUP(G5505,'Pontuação 3.0'!E$2:F$11,2,FALSE),VLOOKUP(I5505,'Pontuação 3.0'!G$2:H$11,2,FALSE),VLOOKUP(K5505,'Pontuação 3.0'!M$2:N$13,2,FALSE)),0)</f>
        <v>2077</v>
      </c>
      <c r="Z5505" s="11">
        <f t="shared" si="6"/>
        <v>208</v>
      </c>
      <c r="AA5505" s="11" t="str">
        <f t="array" ref="AA5505">IFERROR(INDEX('Pontuação 3.0'!G$13:G$191, MATCH(Z5505, 'Pontuação 3.0'!F$13:F$191, 0)), "Faixa Indefinida")</f>
        <v>C</v>
      </c>
      <c r="AB5505" s="11">
        <f t="shared" si="7"/>
        <v>0</v>
      </c>
      <c r="AC5505" s="11">
        <f t="shared" si="8"/>
        <v>0</v>
      </c>
      <c r="AD5505" s="11">
        <f t="shared" si="9"/>
        <v>1</v>
      </c>
      <c r="AE5505" s="11">
        <f t="shared" si="10"/>
        <v>0</v>
      </c>
    </row>
    <row r="5506" ht="15.75" customHeight="1">
      <c r="A5506" s="7">
        <v>45660.0</v>
      </c>
      <c r="B5506" s="8" t="s">
        <v>12362</v>
      </c>
      <c r="C5506" s="8" t="s">
        <v>12363</v>
      </c>
      <c r="D5506" s="9">
        <v>1.1941393266E10</v>
      </c>
      <c r="E5506" s="8" t="s">
        <v>15428</v>
      </c>
      <c r="F5506" s="8" t="s">
        <v>15420</v>
      </c>
      <c r="G5506" s="8" t="s">
        <v>15430</v>
      </c>
      <c r="H5506" s="8" t="s">
        <v>15443</v>
      </c>
      <c r="I5506" s="8" t="s">
        <v>15423</v>
      </c>
      <c r="J5506" s="8" t="s">
        <v>15424</v>
      </c>
      <c r="K5506" s="8" t="s">
        <v>15439</v>
      </c>
      <c r="L5506" s="12" t="s">
        <v>15</v>
      </c>
      <c r="M5506" s="12" t="s">
        <v>3780</v>
      </c>
      <c r="N5506" s="12" t="s">
        <v>1554</v>
      </c>
      <c r="O5506" s="12" t="s">
        <v>3781</v>
      </c>
      <c r="P5506" s="12" t="s">
        <v>119</v>
      </c>
      <c r="Y5506" s="11">
        <f>ROUNDUP(SUM(VLOOKUP(F5506,'Pontuação 3.0'!A$2:B$11,2,FALSE),VLOOKUP(E5506,'Pontuação 3.0'!C$2:D$11,2,FALSE),VLOOKUP(H5506,'Pontuação 3.0'!I$2:J$11,2,FALSE),VLOOKUP(J5506,'Pontuação 3.0'!K$2:L$11,2,FALSE),VLOOKUP(G5506,'Pontuação 3.0'!E$2:F$11,2,FALSE),VLOOKUP(I5506,'Pontuação 3.0'!G$2:H$11,2,FALSE),VLOOKUP(K5506,'Pontuação 3.0'!M$2:N$13,2,FALSE)),0)</f>
        <v>2036</v>
      </c>
      <c r="Z5506" s="11">
        <f t="shared" si="6"/>
        <v>204</v>
      </c>
      <c r="AA5506" s="11" t="str">
        <f t="array" ref="AA5506">IFERROR(INDEX('Pontuação 3.0'!G$13:G$191, MATCH(Z5506, 'Pontuação 3.0'!F$13:F$191, 0)), "Faixa Indefinida")</f>
        <v>C</v>
      </c>
      <c r="AB5506" s="11">
        <f t="shared" si="7"/>
        <v>0</v>
      </c>
      <c r="AC5506" s="11">
        <f t="shared" si="8"/>
        <v>0</v>
      </c>
      <c r="AD5506" s="11">
        <f t="shared" si="9"/>
        <v>1</v>
      </c>
      <c r="AE5506" s="11">
        <f t="shared" si="10"/>
        <v>0</v>
      </c>
    </row>
    <row r="5507" ht="15.75" customHeight="1">
      <c r="A5507" s="7">
        <v>45660.0</v>
      </c>
      <c r="B5507" s="8" t="s">
        <v>518</v>
      </c>
      <c r="C5507" s="8" t="s">
        <v>12367</v>
      </c>
      <c r="D5507" s="9">
        <v>8.38988157886E11</v>
      </c>
      <c r="E5507" s="8" t="s">
        <v>15419</v>
      </c>
      <c r="F5507" s="8" t="s">
        <v>15420</v>
      </c>
      <c r="G5507" s="8" t="s">
        <v>15430</v>
      </c>
      <c r="H5507" s="8" t="s">
        <v>15422</v>
      </c>
      <c r="I5507" s="8" t="s">
        <v>15423</v>
      </c>
      <c r="J5507" s="8" t="s">
        <v>15424</v>
      </c>
      <c r="K5507" s="8" t="s">
        <v>15432</v>
      </c>
      <c r="L5507" s="12" t="s">
        <v>15</v>
      </c>
      <c r="M5507" s="12" t="s">
        <v>3780</v>
      </c>
      <c r="N5507" s="12" t="s">
        <v>162</v>
      </c>
      <c r="O5507" s="12" t="s">
        <v>3781</v>
      </c>
      <c r="P5507" s="12" t="s">
        <v>119</v>
      </c>
      <c r="Y5507" s="11">
        <f>ROUNDUP(SUM(VLOOKUP(F5507,'Pontuação 3.0'!A$2:B$11,2,FALSE),VLOOKUP(E5507,'Pontuação 3.0'!C$2:D$11,2,FALSE),VLOOKUP(H5507,'Pontuação 3.0'!I$2:J$11,2,FALSE),VLOOKUP(J5507,'Pontuação 3.0'!K$2:L$11,2,FALSE),VLOOKUP(G5507,'Pontuação 3.0'!E$2:F$11,2,FALSE),VLOOKUP(I5507,'Pontuação 3.0'!G$2:H$11,2,FALSE),VLOOKUP(K5507,'Pontuação 3.0'!M$2:N$13,2,FALSE)),0)</f>
        <v>2178</v>
      </c>
      <c r="Z5507" s="11">
        <f t="shared" si="6"/>
        <v>218</v>
      </c>
      <c r="AA5507" s="11" t="str">
        <f t="array" ref="AA5507">IFERROR(INDEX('Pontuação 3.0'!G$13:G$191, MATCH(Z5507, 'Pontuação 3.0'!F$13:F$191, 0)), "Faixa Indefinida")</f>
        <v>B</v>
      </c>
      <c r="AB5507" s="11">
        <f t="shared" si="7"/>
        <v>0</v>
      </c>
      <c r="AC5507" s="11">
        <f t="shared" si="8"/>
        <v>1</v>
      </c>
      <c r="AD5507" s="11">
        <f t="shared" si="9"/>
        <v>0</v>
      </c>
      <c r="AE5507" s="11">
        <f t="shared" si="10"/>
        <v>0</v>
      </c>
    </row>
    <row r="5508" ht="15.75" customHeight="1">
      <c r="A5508" s="7">
        <v>45660.0</v>
      </c>
      <c r="B5508" s="8" t="s">
        <v>5026</v>
      </c>
      <c r="C5508" s="8" t="s">
        <v>5027</v>
      </c>
      <c r="D5508" s="9">
        <v>3.3988045321E10</v>
      </c>
      <c r="E5508" s="8" t="s">
        <v>15428</v>
      </c>
      <c r="F5508" s="8" t="s">
        <v>15605</v>
      </c>
      <c r="G5508" s="8" t="s">
        <v>15430</v>
      </c>
      <c r="H5508" s="8" t="s">
        <v>15422</v>
      </c>
      <c r="I5508" s="8" t="s">
        <v>15431</v>
      </c>
      <c r="J5508" s="8" t="s">
        <v>15424</v>
      </c>
      <c r="K5508" s="8" t="s">
        <v>15425</v>
      </c>
      <c r="L5508" s="12" t="s">
        <v>15</v>
      </c>
      <c r="M5508" s="12" t="s">
        <v>3780</v>
      </c>
      <c r="N5508" s="12" t="s">
        <v>162</v>
      </c>
      <c r="O5508" s="12" t="s">
        <v>3781</v>
      </c>
      <c r="P5508" s="12" t="s">
        <v>17</v>
      </c>
      <c r="Y5508" s="11">
        <f>ROUNDUP(SUM(VLOOKUP(F5508,'Pontuação 3.0'!A$2:B$11,2,FALSE),VLOOKUP(E5508,'Pontuação 3.0'!C$2:D$11,2,FALSE),VLOOKUP(H5508,'Pontuação 3.0'!I$2:J$11,2,FALSE),VLOOKUP(J5508,'Pontuação 3.0'!K$2:L$11,2,FALSE),VLOOKUP(G5508,'Pontuação 3.0'!E$2:F$11,2,FALSE),VLOOKUP(I5508,'Pontuação 3.0'!G$2:H$11,2,FALSE),VLOOKUP(K5508,'Pontuação 3.0'!M$2:N$13,2,FALSE)),0)</f>
        <v>1956</v>
      </c>
      <c r="Z5508" s="11">
        <f t="shared" si="6"/>
        <v>196</v>
      </c>
      <c r="AA5508" s="11" t="str">
        <f t="array" ref="AA5508">IFERROR(INDEX('Pontuação 3.0'!G$13:G$191, MATCH(Z5508, 'Pontuação 3.0'!F$13:F$191, 0)), "Faixa Indefinida")</f>
        <v>C</v>
      </c>
      <c r="AB5508" s="11">
        <f t="shared" si="7"/>
        <v>0</v>
      </c>
      <c r="AC5508" s="11">
        <f t="shared" si="8"/>
        <v>0</v>
      </c>
      <c r="AD5508" s="11">
        <f t="shared" si="9"/>
        <v>1</v>
      </c>
      <c r="AE5508" s="11">
        <f t="shared" si="10"/>
        <v>0</v>
      </c>
    </row>
    <row r="5509" ht="15.75" customHeight="1">
      <c r="A5509" s="7">
        <v>45660.0</v>
      </c>
      <c r="B5509" s="8" t="s">
        <v>410</v>
      </c>
      <c r="C5509" s="8" t="s">
        <v>12372</v>
      </c>
      <c r="D5509" s="8" t="s">
        <v>12373</v>
      </c>
      <c r="E5509" s="8" t="s">
        <v>15428</v>
      </c>
      <c r="F5509" s="8" t="s">
        <v>15420</v>
      </c>
      <c r="G5509" s="8" t="s">
        <v>15430</v>
      </c>
      <c r="H5509" s="8" t="s">
        <v>15422</v>
      </c>
      <c r="I5509" s="8" t="s">
        <v>15423</v>
      </c>
      <c r="J5509" s="8" t="s">
        <v>15424</v>
      </c>
      <c r="K5509" s="8" t="s">
        <v>15480</v>
      </c>
      <c r="L5509" s="12" t="s">
        <v>15</v>
      </c>
      <c r="M5509" s="12" t="s">
        <v>3780</v>
      </c>
      <c r="N5509" s="12" t="s">
        <v>162</v>
      </c>
      <c r="O5509" s="12" t="s">
        <v>3870</v>
      </c>
      <c r="P5509" s="12" t="s">
        <v>119</v>
      </c>
      <c r="Y5509" s="11">
        <f>ROUNDUP(SUM(VLOOKUP(F5509,'Pontuação 3.0'!A$2:B$11,2,FALSE),VLOOKUP(E5509,'Pontuação 3.0'!C$2:D$11,2,FALSE),VLOOKUP(H5509,'Pontuação 3.0'!I$2:J$11,2,FALSE),VLOOKUP(J5509,'Pontuação 3.0'!K$2:L$11,2,FALSE),VLOOKUP(G5509,'Pontuação 3.0'!E$2:F$11,2,FALSE),VLOOKUP(I5509,'Pontuação 3.0'!G$2:H$11,2,FALSE),VLOOKUP(K5509,'Pontuação 3.0'!M$2:N$13,2,FALSE)),0)</f>
        <v>2092</v>
      </c>
      <c r="Z5509" s="11">
        <f t="shared" si="6"/>
        <v>209</v>
      </c>
      <c r="AA5509" s="11" t="str">
        <f t="array" ref="AA5509">IFERROR(INDEX('Pontuação 3.0'!G$13:G$191, MATCH(Z5509, 'Pontuação 3.0'!F$13:F$191, 0)), "Faixa Indefinida")</f>
        <v>C</v>
      </c>
      <c r="AB5509" s="11">
        <f t="shared" si="7"/>
        <v>0</v>
      </c>
      <c r="AC5509" s="11">
        <f t="shared" si="8"/>
        <v>0</v>
      </c>
      <c r="AD5509" s="11">
        <f t="shared" si="9"/>
        <v>1</v>
      </c>
      <c r="AE5509" s="11">
        <f t="shared" si="10"/>
        <v>0</v>
      </c>
    </row>
    <row r="5510" ht="15.75" customHeight="1">
      <c r="A5510" s="7">
        <v>45660.0</v>
      </c>
      <c r="B5510" s="8" t="s">
        <v>12370</v>
      </c>
      <c r="C5510" s="8" t="s">
        <v>12371</v>
      </c>
      <c r="D5510" s="9">
        <v>9.8992362207E10</v>
      </c>
      <c r="E5510" s="8" t="s">
        <v>15428</v>
      </c>
      <c r="F5510" s="8" t="s">
        <v>15420</v>
      </c>
      <c r="G5510" s="8" t="s">
        <v>15451</v>
      </c>
      <c r="H5510" s="8" t="s">
        <v>15438</v>
      </c>
      <c r="I5510" s="8" t="s">
        <v>15423</v>
      </c>
      <c r="J5510" s="8" t="s">
        <v>15424</v>
      </c>
      <c r="K5510" s="8" t="s">
        <v>15480</v>
      </c>
      <c r="L5510" s="12" t="s">
        <v>15</v>
      </c>
      <c r="M5510" s="12" t="s">
        <v>3780</v>
      </c>
      <c r="N5510" s="12" t="s">
        <v>205</v>
      </c>
      <c r="O5510" s="12" t="s">
        <v>3781</v>
      </c>
      <c r="P5510" s="12" t="s">
        <v>119</v>
      </c>
      <c r="Y5510" s="11">
        <f>ROUNDUP(SUM(VLOOKUP(F5510,'Pontuação 3.0'!A$2:B$11,2,FALSE),VLOOKUP(E5510,'Pontuação 3.0'!C$2:D$11,2,FALSE),VLOOKUP(H5510,'Pontuação 3.0'!I$2:J$11,2,FALSE),VLOOKUP(J5510,'Pontuação 3.0'!K$2:L$11,2,FALSE),VLOOKUP(G5510,'Pontuação 3.0'!E$2:F$11,2,FALSE),VLOOKUP(I5510,'Pontuação 3.0'!G$2:H$11,2,FALSE),VLOOKUP(K5510,'Pontuação 3.0'!M$2:N$13,2,FALSE)),0)</f>
        <v>1794</v>
      </c>
      <c r="Z5510" s="11">
        <f t="shared" si="6"/>
        <v>179</v>
      </c>
      <c r="AA5510" s="11" t="str">
        <f t="array" ref="AA5510">IFERROR(INDEX('Pontuação 3.0'!G$13:G$191, MATCH(Z5510, 'Pontuação 3.0'!F$13:F$191, 0)), "Faixa Indefinida")</f>
        <v>D</v>
      </c>
      <c r="AB5510" s="11">
        <f t="shared" si="7"/>
        <v>0</v>
      </c>
      <c r="AC5510" s="11">
        <f t="shared" si="8"/>
        <v>0</v>
      </c>
      <c r="AD5510" s="11">
        <f t="shared" si="9"/>
        <v>0</v>
      </c>
      <c r="AE5510" s="11">
        <f t="shared" si="10"/>
        <v>1</v>
      </c>
    </row>
    <row r="5511" ht="15.75" customHeight="1">
      <c r="A5511" s="7">
        <v>45660.0</v>
      </c>
      <c r="B5511" s="8" t="s">
        <v>12368</v>
      </c>
      <c r="C5511" s="8" t="s">
        <v>12369</v>
      </c>
      <c r="D5511" s="9">
        <v>6.1981826751E10</v>
      </c>
      <c r="E5511" s="8" t="s">
        <v>15428</v>
      </c>
      <c r="F5511" s="8" t="s">
        <v>15420</v>
      </c>
      <c r="G5511" s="8" t="s">
        <v>15421</v>
      </c>
      <c r="H5511" s="8" t="s">
        <v>15471</v>
      </c>
      <c r="I5511" s="8" t="s">
        <v>15431</v>
      </c>
      <c r="J5511" s="8" t="s">
        <v>15424</v>
      </c>
      <c r="K5511" s="8" t="s">
        <v>15425</v>
      </c>
      <c r="L5511" s="12" t="s">
        <v>15</v>
      </c>
      <c r="M5511" s="12" t="s">
        <v>3780</v>
      </c>
      <c r="N5511" s="12" t="s">
        <v>162</v>
      </c>
      <c r="O5511" s="12" t="s">
        <v>3870</v>
      </c>
      <c r="P5511" s="12" t="s">
        <v>119</v>
      </c>
      <c r="Y5511" s="11">
        <f>ROUNDUP(SUM(VLOOKUP(F5511,'Pontuação 3.0'!A$2:B$11,2,FALSE),VLOOKUP(E5511,'Pontuação 3.0'!C$2:D$11,2,FALSE),VLOOKUP(H5511,'Pontuação 3.0'!I$2:J$11,2,FALSE),VLOOKUP(J5511,'Pontuação 3.0'!K$2:L$11,2,FALSE),VLOOKUP(G5511,'Pontuação 3.0'!E$2:F$11,2,FALSE),VLOOKUP(I5511,'Pontuação 3.0'!G$2:H$11,2,FALSE),VLOOKUP(K5511,'Pontuação 3.0'!M$2:N$13,2,FALSE)),0)</f>
        <v>2026</v>
      </c>
      <c r="Z5511" s="11">
        <f t="shared" si="6"/>
        <v>203</v>
      </c>
      <c r="AA5511" s="11" t="str">
        <f t="array" ref="AA5511">IFERROR(INDEX('Pontuação 3.0'!G$13:G$191, MATCH(Z5511, 'Pontuação 3.0'!F$13:F$191, 0)), "Faixa Indefinida")</f>
        <v>C</v>
      </c>
      <c r="AB5511" s="11">
        <f t="shared" si="7"/>
        <v>0</v>
      </c>
      <c r="AC5511" s="11">
        <f t="shared" si="8"/>
        <v>0</v>
      </c>
      <c r="AD5511" s="11">
        <f t="shared" si="9"/>
        <v>1</v>
      </c>
      <c r="AE5511" s="11">
        <f t="shared" si="10"/>
        <v>0</v>
      </c>
    </row>
    <row r="5512" ht="15.75" customHeight="1">
      <c r="A5512" s="7">
        <v>45660.0</v>
      </c>
      <c r="B5512" s="8" t="s">
        <v>12378</v>
      </c>
      <c r="C5512" s="8" t="s">
        <v>12379</v>
      </c>
      <c r="D5512" s="9">
        <v>4.99998025559E11</v>
      </c>
      <c r="E5512" s="8" t="s">
        <v>15428</v>
      </c>
      <c r="F5512" s="8" t="s">
        <v>15420</v>
      </c>
      <c r="G5512" s="8" t="s">
        <v>15451</v>
      </c>
      <c r="H5512" s="8" t="s">
        <v>15443</v>
      </c>
      <c r="I5512" s="8" t="s">
        <v>15423</v>
      </c>
      <c r="J5512" s="8" t="s">
        <v>15424</v>
      </c>
      <c r="K5512" s="8" t="s">
        <v>15432</v>
      </c>
      <c r="L5512" s="12" t="s">
        <v>15</v>
      </c>
      <c r="M5512" s="12" t="s">
        <v>3780</v>
      </c>
      <c r="N5512" s="12" t="s">
        <v>205</v>
      </c>
      <c r="O5512" s="12" t="s">
        <v>3781</v>
      </c>
      <c r="P5512" s="12" t="s">
        <v>119</v>
      </c>
      <c r="Y5512" s="11">
        <f>ROUNDUP(SUM(VLOOKUP(F5512,'Pontuação 3.0'!A$2:B$11,2,FALSE),VLOOKUP(E5512,'Pontuação 3.0'!C$2:D$11,2,FALSE),VLOOKUP(H5512,'Pontuação 3.0'!I$2:J$11,2,FALSE),VLOOKUP(J5512,'Pontuação 3.0'!K$2:L$11,2,FALSE),VLOOKUP(G5512,'Pontuação 3.0'!E$2:F$11,2,FALSE),VLOOKUP(I5512,'Pontuação 3.0'!G$2:H$11,2,FALSE),VLOOKUP(K5512,'Pontuação 3.0'!M$2:N$13,2,FALSE)),0)</f>
        <v>1994</v>
      </c>
      <c r="Z5512" s="11">
        <f t="shared" si="6"/>
        <v>199</v>
      </c>
      <c r="AA5512" s="11" t="str">
        <f t="array" ref="AA5512">IFERROR(INDEX('Pontuação 3.0'!G$13:G$191, MATCH(Z5512, 'Pontuação 3.0'!F$13:F$191, 0)), "Faixa Indefinida")</f>
        <v>C</v>
      </c>
      <c r="AB5512" s="11">
        <f t="shared" si="7"/>
        <v>0</v>
      </c>
      <c r="AC5512" s="11">
        <f t="shared" si="8"/>
        <v>0</v>
      </c>
      <c r="AD5512" s="11">
        <f t="shared" si="9"/>
        <v>1</v>
      </c>
      <c r="AE5512" s="11">
        <f t="shared" si="10"/>
        <v>0</v>
      </c>
    </row>
    <row r="5513" ht="15.75" customHeight="1">
      <c r="A5513" s="7">
        <v>45660.0</v>
      </c>
      <c r="B5513" s="8" t="s">
        <v>4627</v>
      </c>
      <c r="C5513" s="8" t="s">
        <v>12380</v>
      </c>
      <c r="D5513" s="9">
        <v>1.5996332952E10</v>
      </c>
      <c r="E5513" s="8" t="s">
        <v>15428</v>
      </c>
      <c r="F5513" s="8" t="s">
        <v>15454</v>
      </c>
      <c r="G5513" s="8" t="s">
        <v>15430</v>
      </c>
      <c r="H5513" s="8" t="s">
        <v>15422</v>
      </c>
      <c r="I5513" s="8" t="s">
        <v>15423</v>
      </c>
      <c r="J5513" s="8" t="s">
        <v>15448</v>
      </c>
      <c r="K5513" s="8" t="s">
        <v>15466</v>
      </c>
      <c r="L5513" s="12" t="s">
        <v>15</v>
      </c>
      <c r="M5513" s="12" t="s">
        <v>3780</v>
      </c>
      <c r="N5513" s="12" t="s">
        <v>1912</v>
      </c>
      <c r="O5513" s="12" t="s">
        <v>3781</v>
      </c>
      <c r="P5513" s="12" t="s">
        <v>119</v>
      </c>
      <c r="Y5513" s="11">
        <f>ROUNDUP(SUM(VLOOKUP(F5513,'Pontuação 3.0'!A$2:B$11,2,FALSE),VLOOKUP(E5513,'Pontuação 3.0'!C$2:D$11,2,FALSE),VLOOKUP(H5513,'Pontuação 3.0'!I$2:J$11,2,FALSE),VLOOKUP(J5513,'Pontuação 3.0'!K$2:L$11,2,FALSE),VLOOKUP(G5513,'Pontuação 3.0'!E$2:F$11,2,FALSE),VLOOKUP(I5513,'Pontuação 3.0'!G$2:H$11,2,FALSE),VLOOKUP(K5513,'Pontuação 3.0'!M$2:N$13,2,FALSE)),0)</f>
        <v>2562</v>
      </c>
      <c r="Z5513" s="11">
        <f t="shared" si="6"/>
        <v>256</v>
      </c>
      <c r="AA5513" s="11" t="str">
        <f t="array" ref="AA5513">IFERROR(INDEX('Pontuação 3.0'!G$13:G$191, MATCH(Z5513, 'Pontuação 3.0'!F$13:F$191, 0)), "Faixa Indefinida")</f>
        <v>A</v>
      </c>
      <c r="AB5513" s="11">
        <f t="shared" si="7"/>
        <v>1</v>
      </c>
      <c r="AC5513" s="11">
        <f t="shared" si="8"/>
        <v>0</v>
      </c>
      <c r="AD5513" s="11">
        <f t="shared" si="9"/>
        <v>0</v>
      </c>
      <c r="AE5513" s="11">
        <f t="shared" si="10"/>
        <v>0</v>
      </c>
    </row>
    <row r="5514" ht="15.75" customHeight="1">
      <c r="A5514" s="7">
        <v>45660.0</v>
      </c>
      <c r="B5514" s="8" t="s">
        <v>12381</v>
      </c>
      <c r="C5514" s="8" t="s">
        <v>12382</v>
      </c>
      <c r="D5514" s="9">
        <v>2.1983945061E10</v>
      </c>
      <c r="E5514" s="8" t="s">
        <v>15428</v>
      </c>
      <c r="F5514" s="8" t="s">
        <v>15420</v>
      </c>
      <c r="G5514" s="8" t="s">
        <v>15430</v>
      </c>
      <c r="H5514" s="8" t="s">
        <v>15446</v>
      </c>
      <c r="I5514" s="8" t="s">
        <v>15423</v>
      </c>
      <c r="J5514" s="8" t="s">
        <v>15448</v>
      </c>
      <c r="K5514" s="8" t="s">
        <v>15425</v>
      </c>
      <c r="L5514" s="12" t="s">
        <v>15</v>
      </c>
      <c r="M5514" s="12" t="s">
        <v>3780</v>
      </c>
      <c r="N5514" s="12" t="s">
        <v>162</v>
      </c>
      <c r="O5514" s="12" t="s">
        <v>3781</v>
      </c>
      <c r="P5514" s="12" t="s">
        <v>17</v>
      </c>
      <c r="Y5514" s="11">
        <f>ROUNDUP(SUM(VLOOKUP(F5514,'Pontuação 3.0'!A$2:B$11,2,FALSE),VLOOKUP(E5514,'Pontuação 3.0'!C$2:D$11,2,FALSE),VLOOKUP(H5514,'Pontuação 3.0'!I$2:J$11,2,FALSE),VLOOKUP(J5514,'Pontuação 3.0'!K$2:L$11,2,FALSE),VLOOKUP(G5514,'Pontuação 3.0'!E$2:F$11,2,FALSE),VLOOKUP(I5514,'Pontuação 3.0'!G$2:H$11,2,FALSE),VLOOKUP(K5514,'Pontuação 3.0'!M$2:N$13,2,FALSE)),0)</f>
        <v>2470</v>
      </c>
      <c r="Z5514" s="11">
        <f t="shared" si="6"/>
        <v>247</v>
      </c>
      <c r="AA5514" s="11" t="str">
        <f t="array" ref="AA5514">IFERROR(INDEX('Pontuação 3.0'!G$13:G$191, MATCH(Z5514, 'Pontuação 3.0'!F$13:F$191, 0)), "Faixa Indefinida")</f>
        <v>A</v>
      </c>
      <c r="AB5514" s="11">
        <f t="shared" si="7"/>
        <v>1</v>
      </c>
      <c r="AC5514" s="11">
        <f t="shared" si="8"/>
        <v>0</v>
      </c>
      <c r="AD5514" s="11">
        <f t="shared" si="9"/>
        <v>0</v>
      </c>
      <c r="AE5514" s="11">
        <f t="shared" si="10"/>
        <v>0</v>
      </c>
    </row>
    <row r="5515" ht="15.75" customHeight="1">
      <c r="A5515" s="7">
        <v>45660.0</v>
      </c>
      <c r="B5515" s="8" t="s">
        <v>12383</v>
      </c>
      <c r="C5515" s="8" t="s">
        <v>12384</v>
      </c>
      <c r="D5515" s="9">
        <v>6.1996647596E10</v>
      </c>
      <c r="E5515" s="8" t="s">
        <v>15428</v>
      </c>
      <c r="F5515" s="8" t="s">
        <v>15454</v>
      </c>
      <c r="G5515" s="8" t="s">
        <v>15430</v>
      </c>
      <c r="H5515" s="8" t="s">
        <v>15446</v>
      </c>
      <c r="I5515" s="8" t="s">
        <v>15423</v>
      </c>
      <c r="J5515" s="8" t="s">
        <v>15448</v>
      </c>
      <c r="K5515" s="8" t="s">
        <v>15425</v>
      </c>
      <c r="L5515" s="12" t="s">
        <v>15</v>
      </c>
      <c r="M5515" s="12" t="s">
        <v>3780</v>
      </c>
      <c r="N5515" s="12" t="s">
        <v>162</v>
      </c>
      <c r="O5515" s="12" t="s">
        <v>3781</v>
      </c>
      <c r="P5515" s="12" t="s">
        <v>119</v>
      </c>
      <c r="Y5515" s="11">
        <f>ROUNDUP(SUM(VLOOKUP(F5515,'Pontuação 3.0'!A$2:B$11,2,FALSE),VLOOKUP(E5515,'Pontuação 3.0'!C$2:D$11,2,FALSE),VLOOKUP(H5515,'Pontuação 3.0'!I$2:J$11,2,FALSE),VLOOKUP(J5515,'Pontuação 3.0'!K$2:L$11,2,FALSE),VLOOKUP(G5515,'Pontuação 3.0'!E$2:F$11,2,FALSE),VLOOKUP(I5515,'Pontuação 3.0'!G$2:H$11,2,FALSE),VLOOKUP(K5515,'Pontuação 3.0'!M$2:N$13,2,FALSE)),0)</f>
        <v>2455</v>
      </c>
      <c r="Z5515" s="11">
        <f t="shared" si="6"/>
        <v>246</v>
      </c>
      <c r="AA5515" s="11" t="str">
        <f t="array" ref="AA5515">IFERROR(INDEX('Pontuação 3.0'!G$13:G$191, MATCH(Z5515, 'Pontuação 3.0'!F$13:F$191, 0)), "Faixa Indefinida")</f>
        <v>A</v>
      </c>
      <c r="AB5515" s="11">
        <f t="shared" si="7"/>
        <v>1</v>
      </c>
      <c r="AC5515" s="11">
        <f t="shared" si="8"/>
        <v>0</v>
      </c>
      <c r="AD5515" s="11">
        <f t="shared" si="9"/>
        <v>0</v>
      </c>
      <c r="AE5515" s="11">
        <f t="shared" si="10"/>
        <v>0</v>
      </c>
    </row>
    <row r="5516" ht="15.75" customHeight="1">
      <c r="A5516" s="7">
        <v>45660.0</v>
      </c>
      <c r="B5516" s="8" t="s">
        <v>12385</v>
      </c>
      <c r="C5516" s="8" t="s">
        <v>12386</v>
      </c>
      <c r="D5516" s="9">
        <v>8.4988805648E10</v>
      </c>
      <c r="E5516" s="8" t="s">
        <v>15428</v>
      </c>
      <c r="F5516" s="8" t="s">
        <v>15420</v>
      </c>
      <c r="G5516" s="8" t="s">
        <v>15430</v>
      </c>
      <c r="H5516" s="8" t="s">
        <v>15443</v>
      </c>
      <c r="I5516" s="8" t="s">
        <v>15431</v>
      </c>
      <c r="J5516" s="8" t="s">
        <v>15424</v>
      </c>
      <c r="K5516" s="8" t="s">
        <v>15425</v>
      </c>
      <c r="L5516" s="12" t="s">
        <v>15</v>
      </c>
      <c r="M5516" s="12" t="s">
        <v>3780</v>
      </c>
      <c r="N5516" s="12" t="s">
        <v>162</v>
      </c>
      <c r="O5516" s="12" t="s">
        <v>3781</v>
      </c>
      <c r="P5516" s="12" t="s">
        <v>119</v>
      </c>
      <c r="Y5516" s="11">
        <f>ROUNDUP(SUM(VLOOKUP(F5516,'Pontuação 3.0'!A$2:B$11,2,FALSE),VLOOKUP(E5516,'Pontuação 3.0'!C$2:D$11,2,FALSE),VLOOKUP(H5516,'Pontuação 3.0'!I$2:J$11,2,FALSE),VLOOKUP(J5516,'Pontuação 3.0'!K$2:L$11,2,FALSE),VLOOKUP(G5516,'Pontuação 3.0'!E$2:F$11,2,FALSE),VLOOKUP(I5516,'Pontuação 3.0'!G$2:H$11,2,FALSE),VLOOKUP(K5516,'Pontuação 3.0'!M$2:N$13,2,FALSE)),0)</f>
        <v>2210</v>
      </c>
      <c r="Z5516" s="11">
        <f t="shared" si="6"/>
        <v>221</v>
      </c>
      <c r="AA5516" s="11" t="str">
        <f t="array" ref="AA5516">IFERROR(INDEX('Pontuação 3.0'!G$13:G$191, MATCH(Z5516, 'Pontuação 3.0'!F$13:F$191, 0)), "Faixa Indefinida")</f>
        <v>B</v>
      </c>
      <c r="AB5516" s="11">
        <f t="shared" si="7"/>
        <v>0</v>
      </c>
      <c r="AC5516" s="11">
        <f t="shared" si="8"/>
        <v>1</v>
      </c>
      <c r="AD5516" s="11">
        <f t="shared" si="9"/>
        <v>0</v>
      </c>
      <c r="AE5516" s="11">
        <f t="shared" si="10"/>
        <v>0</v>
      </c>
    </row>
    <row r="5517" ht="15.75" customHeight="1">
      <c r="A5517" s="7">
        <v>45660.0</v>
      </c>
      <c r="B5517" s="8" t="s">
        <v>12389</v>
      </c>
      <c r="C5517" s="8" t="s">
        <v>12390</v>
      </c>
      <c r="D5517" s="9">
        <v>5.3999341924E10</v>
      </c>
      <c r="E5517" s="8" t="s">
        <v>15419</v>
      </c>
      <c r="F5517" s="8" t="s">
        <v>15420</v>
      </c>
      <c r="G5517" s="8" t="s">
        <v>15430</v>
      </c>
      <c r="H5517" s="8" t="s">
        <v>15422</v>
      </c>
      <c r="I5517" s="8" t="s">
        <v>15423</v>
      </c>
      <c r="J5517" s="8" t="s">
        <v>15424</v>
      </c>
      <c r="K5517" s="8" t="s">
        <v>15425</v>
      </c>
      <c r="L5517" s="12" t="s">
        <v>15</v>
      </c>
      <c r="M5517" s="12" t="s">
        <v>3780</v>
      </c>
      <c r="N5517" s="12" t="s">
        <v>349</v>
      </c>
      <c r="O5517" s="12" t="s">
        <v>3781</v>
      </c>
      <c r="P5517" s="12" t="s">
        <v>119</v>
      </c>
      <c r="Y5517" s="11">
        <f>ROUNDUP(SUM(VLOOKUP(F5517,'Pontuação 3.0'!A$2:B$11,2,FALSE),VLOOKUP(E5517,'Pontuação 3.0'!C$2:D$11,2,FALSE),VLOOKUP(H5517,'Pontuação 3.0'!I$2:J$11,2,FALSE),VLOOKUP(J5517,'Pontuação 3.0'!K$2:L$11,2,FALSE),VLOOKUP(G5517,'Pontuação 3.0'!E$2:F$11,2,FALSE),VLOOKUP(I5517,'Pontuação 3.0'!G$2:H$11,2,FALSE),VLOOKUP(K5517,'Pontuação 3.0'!M$2:N$13,2,FALSE)),0)</f>
        <v>2092</v>
      </c>
      <c r="Z5517" s="11">
        <f t="shared" si="6"/>
        <v>209</v>
      </c>
      <c r="AA5517" s="11" t="str">
        <f t="array" ref="AA5517">IFERROR(INDEX('Pontuação 3.0'!G$13:G$191, MATCH(Z5517, 'Pontuação 3.0'!F$13:F$191, 0)), "Faixa Indefinida")</f>
        <v>C</v>
      </c>
      <c r="AB5517" s="11">
        <f t="shared" si="7"/>
        <v>0</v>
      </c>
      <c r="AC5517" s="11">
        <f t="shared" si="8"/>
        <v>0</v>
      </c>
      <c r="AD5517" s="11">
        <f t="shared" si="9"/>
        <v>1</v>
      </c>
      <c r="AE5517" s="11">
        <f t="shared" si="10"/>
        <v>0</v>
      </c>
    </row>
    <row r="5518" ht="15.75" customHeight="1">
      <c r="A5518" s="7">
        <v>45660.0</v>
      </c>
      <c r="B5518" s="8" t="s">
        <v>12391</v>
      </c>
      <c r="C5518" s="8" t="s">
        <v>12392</v>
      </c>
      <c r="D5518" s="8" t="s">
        <v>12393</v>
      </c>
      <c r="E5518" s="8" t="s">
        <v>15419</v>
      </c>
      <c r="F5518" s="8" t="s">
        <v>15420</v>
      </c>
      <c r="G5518" s="8" t="s">
        <v>15455</v>
      </c>
      <c r="H5518" s="8" t="s">
        <v>15438</v>
      </c>
      <c r="I5518" s="8" t="s">
        <v>15447</v>
      </c>
      <c r="J5518" s="8" t="s">
        <v>15448</v>
      </c>
      <c r="K5518" s="8" t="s">
        <v>15425</v>
      </c>
      <c r="L5518" s="12" t="s">
        <v>15</v>
      </c>
      <c r="M5518" s="12" t="s">
        <v>3780</v>
      </c>
      <c r="N5518" s="12" t="s">
        <v>205</v>
      </c>
      <c r="O5518" s="12" t="s">
        <v>3812</v>
      </c>
      <c r="P5518" s="12" t="s">
        <v>119</v>
      </c>
      <c r="Y5518" s="11">
        <f>ROUNDUP(SUM(VLOOKUP(F5518,'Pontuação 3.0'!A$2:B$11,2,FALSE),VLOOKUP(E5518,'Pontuação 3.0'!C$2:D$11,2,FALSE),VLOOKUP(H5518,'Pontuação 3.0'!I$2:J$11,2,FALSE),VLOOKUP(J5518,'Pontuação 3.0'!K$2:L$11,2,FALSE),VLOOKUP(G5518,'Pontuação 3.0'!E$2:F$11,2,FALSE),VLOOKUP(I5518,'Pontuação 3.0'!G$2:H$11,2,FALSE),VLOOKUP(K5518,'Pontuação 3.0'!M$2:N$13,2,FALSE)),0)</f>
        <v>2322</v>
      </c>
      <c r="Z5518" s="11">
        <f t="shared" si="6"/>
        <v>232</v>
      </c>
      <c r="AA5518" s="11" t="str">
        <f t="array" ref="AA5518">IFERROR(INDEX('Pontuação 3.0'!G$13:G$191, MATCH(Z5518, 'Pontuação 3.0'!F$13:F$191, 0)), "Faixa Indefinida")</f>
        <v>B</v>
      </c>
      <c r="AB5518" s="11">
        <f t="shared" si="7"/>
        <v>0</v>
      </c>
      <c r="AC5518" s="11">
        <f t="shared" si="8"/>
        <v>1</v>
      </c>
      <c r="AD5518" s="11">
        <f t="shared" si="9"/>
        <v>0</v>
      </c>
      <c r="AE5518" s="11">
        <f t="shared" si="10"/>
        <v>0</v>
      </c>
    </row>
    <row r="5519" ht="15.75" customHeight="1">
      <c r="A5519" s="7">
        <v>45660.0</v>
      </c>
      <c r="B5519" s="8" t="s">
        <v>12394</v>
      </c>
      <c r="C5519" s="8" t="s">
        <v>12395</v>
      </c>
      <c r="D5519" s="9">
        <v>1.1974179777E10</v>
      </c>
      <c r="E5519" s="8" t="s">
        <v>15419</v>
      </c>
      <c r="F5519" s="8" t="s">
        <v>15420</v>
      </c>
      <c r="G5519" s="8" t="s">
        <v>15421</v>
      </c>
      <c r="H5519" s="8" t="s">
        <v>15438</v>
      </c>
      <c r="I5519" s="8" t="s">
        <v>15423</v>
      </c>
      <c r="J5519" s="8" t="s">
        <v>15424</v>
      </c>
      <c r="K5519" s="8" t="s">
        <v>15425</v>
      </c>
      <c r="L5519" s="12" t="s">
        <v>15</v>
      </c>
      <c r="M5519" s="12" t="s">
        <v>3780</v>
      </c>
      <c r="N5519" s="12" t="s">
        <v>986</v>
      </c>
      <c r="O5519" s="12" t="s">
        <v>3781</v>
      </c>
      <c r="P5519" s="12" t="s">
        <v>119</v>
      </c>
      <c r="Y5519" s="11">
        <f>ROUNDUP(SUM(VLOOKUP(F5519,'Pontuação 3.0'!A$2:B$11,2,FALSE),VLOOKUP(E5519,'Pontuação 3.0'!C$2:D$11,2,FALSE),VLOOKUP(H5519,'Pontuação 3.0'!I$2:J$11,2,FALSE),VLOOKUP(J5519,'Pontuação 3.0'!K$2:L$11,2,FALSE),VLOOKUP(G5519,'Pontuação 3.0'!E$2:F$11,2,FALSE),VLOOKUP(I5519,'Pontuação 3.0'!G$2:H$11,2,FALSE),VLOOKUP(K5519,'Pontuação 3.0'!M$2:N$13,2,FALSE)),0)</f>
        <v>1804</v>
      </c>
      <c r="Z5519" s="11">
        <f t="shared" si="6"/>
        <v>180</v>
      </c>
      <c r="AA5519" s="11" t="str">
        <f t="array" ref="AA5519">IFERROR(INDEX('Pontuação 3.0'!G$13:G$191, MATCH(Z5519, 'Pontuação 3.0'!F$13:F$191, 0)), "Faixa Indefinida")</f>
        <v>D</v>
      </c>
      <c r="AB5519" s="11">
        <f t="shared" si="7"/>
        <v>0</v>
      </c>
      <c r="AC5519" s="11">
        <f t="shared" si="8"/>
        <v>0</v>
      </c>
      <c r="AD5519" s="11">
        <f t="shared" si="9"/>
        <v>0</v>
      </c>
      <c r="AE5519" s="11">
        <f t="shared" si="10"/>
        <v>1</v>
      </c>
    </row>
    <row r="5520" ht="15.75" customHeight="1">
      <c r="A5520" s="7">
        <v>45660.0</v>
      </c>
      <c r="B5520" s="8" t="s">
        <v>2431</v>
      </c>
      <c r="C5520" s="8" t="s">
        <v>12396</v>
      </c>
      <c r="D5520" s="9">
        <v>6.1983496367E10</v>
      </c>
      <c r="E5520" s="8" t="s">
        <v>15428</v>
      </c>
      <c r="F5520" s="8" t="s">
        <v>15420</v>
      </c>
      <c r="G5520" s="8" t="s">
        <v>15421</v>
      </c>
      <c r="H5520" s="8" t="s">
        <v>15446</v>
      </c>
      <c r="I5520" s="8" t="s">
        <v>15423</v>
      </c>
      <c r="J5520" s="8" t="s">
        <v>15448</v>
      </c>
      <c r="K5520" s="8" t="s">
        <v>15432</v>
      </c>
      <c r="L5520" s="12" t="s">
        <v>15</v>
      </c>
      <c r="M5520" s="12" t="s">
        <v>3780</v>
      </c>
      <c r="N5520" s="12" t="s">
        <v>162</v>
      </c>
      <c r="O5520" s="12" t="s">
        <v>3781</v>
      </c>
      <c r="P5520" s="12" t="s">
        <v>119</v>
      </c>
      <c r="Y5520" s="11">
        <f>ROUNDUP(SUM(VLOOKUP(F5520,'Pontuação 3.0'!A$2:B$11,2,FALSE),VLOOKUP(E5520,'Pontuação 3.0'!C$2:D$11,2,FALSE),VLOOKUP(H5520,'Pontuação 3.0'!I$2:J$11,2,FALSE),VLOOKUP(J5520,'Pontuação 3.0'!K$2:L$11,2,FALSE),VLOOKUP(G5520,'Pontuação 3.0'!E$2:F$11,2,FALSE),VLOOKUP(I5520,'Pontuação 3.0'!G$2:H$11,2,FALSE),VLOOKUP(K5520,'Pontuação 3.0'!M$2:N$13,2,FALSE)),0)</f>
        <v>2416</v>
      </c>
      <c r="Z5520" s="11">
        <f t="shared" si="6"/>
        <v>242</v>
      </c>
      <c r="AA5520" s="11" t="str">
        <f t="array" ref="AA5520">IFERROR(INDEX('Pontuação 3.0'!G$13:G$191, MATCH(Z5520, 'Pontuação 3.0'!F$13:F$191, 0)), "Faixa Indefinida")</f>
        <v>A</v>
      </c>
      <c r="AB5520" s="11">
        <f t="shared" si="7"/>
        <v>1</v>
      </c>
      <c r="AC5520" s="11">
        <f t="shared" si="8"/>
        <v>0</v>
      </c>
      <c r="AD5520" s="11">
        <f t="shared" si="9"/>
        <v>0</v>
      </c>
      <c r="AE5520" s="11">
        <f t="shared" si="10"/>
        <v>0</v>
      </c>
    </row>
    <row r="5521" ht="15.75" customHeight="1">
      <c r="A5521" s="7">
        <v>45660.0</v>
      </c>
      <c r="B5521" s="8" t="s">
        <v>12397</v>
      </c>
      <c r="C5521" s="8" t="s">
        <v>12398</v>
      </c>
      <c r="D5521" s="9">
        <v>7.1981811102E10</v>
      </c>
      <c r="E5521" s="8" t="s">
        <v>15419</v>
      </c>
      <c r="F5521" s="8" t="s">
        <v>15420</v>
      </c>
      <c r="G5521" s="8" t="s">
        <v>15430</v>
      </c>
      <c r="H5521" s="8" t="s">
        <v>15422</v>
      </c>
      <c r="I5521" s="8" t="s">
        <v>15423</v>
      </c>
      <c r="J5521" s="8" t="s">
        <v>15424</v>
      </c>
      <c r="K5521" s="8" t="s">
        <v>15432</v>
      </c>
      <c r="L5521" s="12" t="s">
        <v>15</v>
      </c>
      <c r="M5521" s="12" t="s">
        <v>3780</v>
      </c>
      <c r="N5521" s="12" t="s">
        <v>162</v>
      </c>
      <c r="O5521" s="12" t="s">
        <v>3781</v>
      </c>
      <c r="P5521" s="12" t="s">
        <v>119</v>
      </c>
      <c r="Y5521" s="11">
        <f>ROUNDUP(SUM(VLOOKUP(F5521,'Pontuação 3.0'!A$2:B$11,2,FALSE),VLOOKUP(E5521,'Pontuação 3.0'!C$2:D$11,2,FALSE),VLOOKUP(H5521,'Pontuação 3.0'!I$2:J$11,2,FALSE),VLOOKUP(J5521,'Pontuação 3.0'!K$2:L$11,2,FALSE),VLOOKUP(G5521,'Pontuação 3.0'!E$2:F$11,2,FALSE),VLOOKUP(I5521,'Pontuação 3.0'!G$2:H$11,2,FALSE),VLOOKUP(K5521,'Pontuação 3.0'!M$2:N$13,2,FALSE)),0)</f>
        <v>2178</v>
      </c>
      <c r="Z5521" s="11">
        <f t="shared" si="6"/>
        <v>218</v>
      </c>
      <c r="AA5521" s="11" t="str">
        <f t="array" ref="AA5521">IFERROR(INDEX('Pontuação 3.0'!G$13:G$191, MATCH(Z5521, 'Pontuação 3.0'!F$13:F$191, 0)), "Faixa Indefinida")</f>
        <v>B</v>
      </c>
      <c r="AB5521" s="11">
        <f t="shared" si="7"/>
        <v>0</v>
      </c>
      <c r="AC5521" s="11">
        <f t="shared" si="8"/>
        <v>1</v>
      </c>
      <c r="AD5521" s="11">
        <f t="shared" si="9"/>
        <v>0</v>
      </c>
      <c r="AE5521" s="11">
        <f t="shared" si="10"/>
        <v>0</v>
      </c>
    </row>
    <row r="5522" ht="15.75" customHeight="1">
      <c r="A5522" s="7">
        <v>45660.0</v>
      </c>
      <c r="B5522" s="8" t="s">
        <v>862</v>
      </c>
      <c r="C5522" s="8" t="s">
        <v>12399</v>
      </c>
      <c r="D5522" s="9">
        <v>1.598100519E10</v>
      </c>
      <c r="E5522" s="8" t="s">
        <v>15428</v>
      </c>
      <c r="F5522" s="8" t="s">
        <v>15454</v>
      </c>
      <c r="G5522" s="8" t="s">
        <v>15455</v>
      </c>
      <c r="H5522" s="8" t="s">
        <v>15422</v>
      </c>
      <c r="I5522" s="8" t="s">
        <v>15433</v>
      </c>
      <c r="J5522" s="8" t="s">
        <v>15424</v>
      </c>
      <c r="K5522" s="8" t="s">
        <v>15466</v>
      </c>
      <c r="L5522" s="12" t="s">
        <v>15</v>
      </c>
      <c r="M5522" s="12" t="s">
        <v>3780</v>
      </c>
      <c r="N5522" s="12" t="s">
        <v>497</v>
      </c>
      <c r="O5522" s="12" t="s">
        <v>3781</v>
      </c>
      <c r="P5522" s="12" t="s">
        <v>119</v>
      </c>
      <c r="Y5522" s="11">
        <f>ROUNDUP(SUM(VLOOKUP(F5522,'Pontuação 3.0'!A$2:B$11,2,FALSE),VLOOKUP(E5522,'Pontuação 3.0'!C$2:D$11,2,FALSE),VLOOKUP(H5522,'Pontuação 3.0'!I$2:J$11,2,FALSE),VLOOKUP(J5522,'Pontuação 3.0'!K$2:L$11,2,FALSE),VLOOKUP(G5522,'Pontuação 3.0'!E$2:F$11,2,FALSE),VLOOKUP(I5522,'Pontuação 3.0'!G$2:H$11,2,FALSE),VLOOKUP(K5522,'Pontuação 3.0'!M$2:N$13,2,FALSE)),0)</f>
        <v>2670</v>
      </c>
      <c r="Z5522" s="11">
        <f t="shared" si="6"/>
        <v>267</v>
      </c>
      <c r="AA5522" s="11" t="str">
        <f t="array" ref="AA5522">IFERROR(INDEX('Pontuação 3.0'!G$13:G$191, MATCH(Z5522, 'Pontuação 3.0'!F$13:F$191, 0)), "Faixa Indefinida")</f>
        <v>A</v>
      </c>
      <c r="AB5522" s="11">
        <f t="shared" si="7"/>
        <v>1</v>
      </c>
      <c r="AC5522" s="11">
        <f t="shared" si="8"/>
        <v>0</v>
      </c>
      <c r="AD5522" s="11">
        <f t="shared" si="9"/>
        <v>0</v>
      </c>
      <c r="AE5522" s="11">
        <f t="shared" si="10"/>
        <v>0</v>
      </c>
    </row>
    <row r="5523" ht="15.75" customHeight="1">
      <c r="A5523" s="7">
        <v>45660.0</v>
      </c>
      <c r="B5523" s="8" t="s">
        <v>12400</v>
      </c>
      <c r="C5523" s="8" t="s">
        <v>12401</v>
      </c>
      <c r="D5523" s="9">
        <v>2.1992525534E10</v>
      </c>
      <c r="E5523" s="8" t="s">
        <v>15428</v>
      </c>
      <c r="F5523" s="8" t="s">
        <v>15420</v>
      </c>
      <c r="G5523" s="8" t="s">
        <v>15451</v>
      </c>
      <c r="H5523" s="8" t="s">
        <v>15438</v>
      </c>
      <c r="I5523" s="8" t="s">
        <v>15431</v>
      </c>
      <c r="J5523" s="8" t="s">
        <v>15424</v>
      </c>
      <c r="K5523" s="8" t="s">
        <v>15432</v>
      </c>
      <c r="L5523" s="12" t="s">
        <v>15</v>
      </c>
      <c r="M5523" s="12" t="s">
        <v>3780</v>
      </c>
      <c r="N5523" s="12" t="s">
        <v>497</v>
      </c>
      <c r="O5523" s="12" t="s">
        <v>3781</v>
      </c>
      <c r="P5523" s="12" t="s">
        <v>119</v>
      </c>
      <c r="Y5523" s="11">
        <f>ROUNDUP(SUM(VLOOKUP(F5523,'Pontuação 3.0'!A$2:B$11,2,FALSE),VLOOKUP(E5523,'Pontuação 3.0'!C$2:D$11,2,FALSE),VLOOKUP(H5523,'Pontuação 3.0'!I$2:J$11,2,FALSE),VLOOKUP(J5523,'Pontuação 3.0'!K$2:L$11,2,FALSE),VLOOKUP(G5523,'Pontuação 3.0'!E$2:F$11,2,FALSE),VLOOKUP(I5523,'Pontuação 3.0'!G$2:H$11,2,FALSE),VLOOKUP(K5523,'Pontuação 3.0'!M$2:N$13,2,FALSE)),0)</f>
        <v>2062</v>
      </c>
      <c r="Z5523" s="11">
        <f t="shared" si="6"/>
        <v>206</v>
      </c>
      <c r="AA5523" s="11" t="str">
        <f t="array" ref="AA5523">IFERROR(INDEX('Pontuação 3.0'!G$13:G$191, MATCH(Z5523, 'Pontuação 3.0'!F$13:F$191, 0)), "Faixa Indefinida")</f>
        <v>C</v>
      </c>
      <c r="AB5523" s="11">
        <f t="shared" si="7"/>
        <v>0</v>
      </c>
      <c r="AC5523" s="11">
        <f t="shared" si="8"/>
        <v>0</v>
      </c>
      <c r="AD5523" s="11">
        <f t="shared" si="9"/>
        <v>1</v>
      </c>
      <c r="AE5523" s="11">
        <f t="shared" si="10"/>
        <v>0</v>
      </c>
    </row>
    <row r="5524" ht="15.75" customHeight="1">
      <c r="A5524" s="7">
        <v>45660.0</v>
      </c>
      <c r="B5524" s="8" t="s">
        <v>4600</v>
      </c>
      <c r="C5524" s="8" t="s">
        <v>12402</v>
      </c>
      <c r="D5524" s="9">
        <v>6.5993340306E10</v>
      </c>
      <c r="E5524" s="8" t="s">
        <v>15428</v>
      </c>
      <c r="F5524" s="8" t="s">
        <v>15442</v>
      </c>
      <c r="G5524" s="8" t="s">
        <v>15430</v>
      </c>
      <c r="H5524" s="8" t="s">
        <v>15446</v>
      </c>
      <c r="I5524" s="8" t="s">
        <v>15423</v>
      </c>
      <c r="J5524" s="8" t="s">
        <v>15424</v>
      </c>
      <c r="K5524" s="8" t="s">
        <v>15425</v>
      </c>
      <c r="L5524" s="12" t="s">
        <v>15</v>
      </c>
      <c r="M5524" s="12" t="s">
        <v>3780</v>
      </c>
      <c r="N5524" s="12" t="s">
        <v>710</v>
      </c>
      <c r="O5524" s="12" t="s">
        <v>3781</v>
      </c>
      <c r="P5524" s="12" t="s">
        <v>119</v>
      </c>
      <c r="Y5524" s="11">
        <f>ROUNDUP(SUM(VLOOKUP(F5524,'Pontuação 3.0'!A$2:B$11,2,FALSE),VLOOKUP(E5524,'Pontuação 3.0'!C$2:D$11,2,FALSE),VLOOKUP(H5524,'Pontuação 3.0'!I$2:J$11,2,FALSE),VLOOKUP(J5524,'Pontuação 3.0'!K$2:L$11,2,FALSE),VLOOKUP(G5524,'Pontuação 3.0'!E$2:F$11,2,FALSE),VLOOKUP(I5524,'Pontuação 3.0'!G$2:H$11,2,FALSE),VLOOKUP(K5524,'Pontuação 3.0'!M$2:N$13,2,FALSE)),0)</f>
        <v>2076</v>
      </c>
      <c r="Z5524" s="11">
        <f t="shared" si="6"/>
        <v>208</v>
      </c>
      <c r="AA5524" s="11" t="str">
        <f t="array" ref="AA5524">IFERROR(INDEX('Pontuação 3.0'!G$13:G$191, MATCH(Z5524, 'Pontuação 3.0'!F$13:F$191, 0)), "Faixa Indefinida")</f>
        <v>C</v>
      </c>
      <c r="AB5524" s="11">
        <f t="shared" si="7"/>
        <v>0</v>
      </c>
      <c r="AC5524" s="11">
        <f t="shared" si="8"/>
        <v>0</v>
      </c>
      <c r="AD5524" s="11">
        <f t="shared" si="9"/>
        <v>1</v>
      </c>
      <c r="AE5524" s="11">
        <f t="shared" si="10"/>
        <v>0</v>
      </c>
    </row>
    <row r="5525" ht="15.75" customHeight="1">
      <c r="A5525" s="7">
        <v>45660.0</v>
      </c>
      <c r="B5525" s="8" t="s">
        <v>12403</v>
      </c>
      <c r="C5525" s="8" t="s">
        <v>12404</v>
      </c>
      <c r="D5525" s="9">
        <v>4.5998107211E10</v>
      </c>
      <c r="E5525" s="8" t="s">
        <v>15428</v>
      </c>
      <c r="F5525" s="8" t="s">
        <v>15454</v>
      </c>
      <c r="G5525" s="8" t="s">
        <v>15421</v>
      </c>
      <c r="H5525" s="8" t="s">
        <v>15446</v>
      </c>
      <c r="I5525" s="8" t="s">
        <v>15431</v>
      </c>
      <c r="J5525" s="8" t="s">
        <v>15424</v>
      </c>
      <c r="K5525" s="8" t="s">
        <v>15425</v>
      </c>
      <c r="L5525" s="12" t="s">
        <v>15</v>
      </c>
      <c r="M5525" s="12" t="s">
        <v>3780</v>
      </c>
      <c r="N5525" s="12" t="s">
        <v>162</v>
      </c>
      <c r="O5525" s="12" t="s">
        <v>3781</v>
      </c>
      <c r="P5525" s="12" t="s">
        <v>119</v>
      </c>
      <c r="Y5525" s="11">
        <f>ROUNDUP(SUM(VLOOKUP(F5525,'Pontuação 3.0'!A$2:B$11,2,FALSE),VLOOKUP(E5525,'Pontuação 3.0'!C$2:D$11,2,FALSE),VLOOKUP(H5525,'Pontuação 3.0'!I$2:J$11,2,FALSE),VLOOKUP(J5525,'Pontuação 3.0'!K$2:L$11,2,FALSE),VLOOKUP(G5525,'Pontuação 3.0'!E$2:F$11,2,FALSE),VLOOKUP(I5525,'Pontuação 3.0'!G$2:H$11,2,FALSE),VLOOKUP(K5525,'Pontuação 3.0'!M$2:N$13,2,FALSE)),0)</f>
        <v>2206</v>
      </c>
      <c r="Z5525" s="11">
        <f t="shared" si="6"/>
        <v>221</v>
      </c>
      <c r="AA5525" s="11" t="str">
        <f t="array" ref="AA5525">IFERROR(INDEX('Pontuação 3.0'!G$13:G$191, MATCH(Z5525, 'Pontuação 3.0'!F$13:F$191, 0)), "Faixa Indefinida")</f>
        <v>B</v>
      </c>
      <c r="AB5525" s="11">
        <f t="shared" si="7"/>
        <v>0</v>
      </c>
      <c r="AC5525" s="11">
        <f t="shared" si="8"/>
        <v>1</v>
      </c>
      <c r="AD5525" s="11">
        <f t="shared" si="9"/>
        <v>0</v>
      </c>
      <c r="AE5525" s="11">
        <f t="shared" si="10"/>
        <v>0</v>
      </c>
    </row>
    <row r="5526" ht="15.75" customHeight="1">
      <c r="A5526" s="7">
        <v>45660.0</v>
      </c>
      <c r="B5526" s="8" t="s">
        <v>12407</v>
      </c>
      <c r="C5526" s="8" t="s">
        <v>12408</v>
      </c>
      <c r="D5526" s="9">
        <v>3.1971941035E10</v>
      </c>
      <c r="E5526" s="8" t="s">
        <v>15428</v>
      </c>
      <c r="F5526" s="8" t="s">
        <v>15442</v>
      </c>
      <c r="G5526" s="8" t="s">
        <v>15421</v>
      </c>
      <c r="H5526" s="8" t="s">
        <v>15446</v>
      </c>
      <c r="I5526" s="8" t="s">
        <v>15423</v>
      </c>
      <c r="J5526" s="8" t="s">
        <v>15424</v>
      </c>
      <c r="K5526" s="8" t="s">
        <v>15432</v>
      </c>
      <c r="L5526" s="12" t="s">
        <v>15</v>
      </c>
      <c r="M5526" s="12" t="s">
        <v>3780</v>
      </c>
      <c r="N5526" s="12" t="s">
        <v>162</v>
      </c>
      <c r="O5526" s="12" t="s">
        <v>3781</v>
      </c>
      <c r="P5526" s="12" t="s">
        <v>17</v>
      </c>
      <c r="Y5526" s="11">
        <f>ROUNDUP(SUM(VLOOKUP(F5526,'Pontuação 3.0'!A$2:B$11,2,FALSE),VLOOKUP(E5526,'Pontuação 3.0'!C$2:D$11,2,FALSE),VLOOKUP(H5526,'Pontuação 3.0'!I$2:J$11,2,FALSE),VLOOKUP(J5526,'Pontuação 3.0'!K$2:L$11,2,FALSE),VLOOKUP(G5526,'Pontuação 3.0'!E$2:F$11,2,FALSE),VLOOKUP(I5526,'Pontuação 3.0'!G$2:H$11,2,FALSE),VLOOKUP(K5526,'Pontuação 3.0'!M$2:N$13,2,FALSE)),0)</f>
        <v>2022</v>
      </c>
      <c r="Z5526" s="11">
        <f t="shared" si="6"/>
        <v>202</v>
      </c>
      <c r="AA5526" s="11" t="str">
        <f t="array" ref="AA5526">IFERROR(INDEX('Pontuação 3.0'!G$13:G$191, MATCH(Z5526, 'Pontuação 3.0'!F$13:F$191, 0)), "Faixa Indefinida")</f>
        <v>C</v>
      </c>
      <c r="AB5526" s="11">
        <f t="shared" si="7"/>
        <v>0</v>
      </c>
      <c r="AC5526" s="11">
        <f t="shared" si="8"/>
        <v>0</v>
      </c>
      <c r="AD5526" s="11">
        <f t="shared" si="9"/>
        <v>1</v>
      </c>
      <c r="AE5526" s="11">
        <f t="shared" si="10"/>
        <v>0</v>
      </c>
    </row>
    <row r="5527" ht="15.75" customHeight="1">
      <c r="A5527" s="7">
        <v>45660.0</v>
      </c>
      <c r="B5527" s="8" t="s">
        <v>12409</v>
      </c>
      <c r="C5527" s="8" t="s">
        <v>12410</v>
      </c>
      <c r="D5527" s="9">
        <v>1.1963534583E10</v>
      </c>
      <c r="E5527" s="8" t="s">
        <v>15428</v>
      </c>
      <c r="F5527" s="8" t="s">
        <v>15420</v>
      </c>
      <c r="G5527" s="8" t="s">
        <v>15421</v>
      </c>
      <c r="H5527" s="8" t="s">
        <v>15422</v>
      </c>
      <c r="I5527" s="8" t="s">
        <v>15431</v>
      </c>
      <c r="J5527" s="8" t="s">
        <v>15448</v>
      </c>
      <c r="K5527" s="8" t="s">
        <v>15480</v>
      </c>
      <c r="L5527" s="12" t="s">
        <v>15</v>
      </c>
      <c r="M5527" s="12" t="s">
        <v>3780</v>
      </c>
      <c r="N5527" s="12" t="s">
        <v>133</v>
      </c>
      <c r="O5527" s="12" t="s">
        <v>3781</v>
      </c>
      <c r="P5527" s="12" t="s">
        <v>119</v>
      </c>
      <c r="Y5527" s="11">
        <f>ROUNDUP(SUM(VLOOKUP(F5527,'Pontuação 3.0'!A$2:B$11,2,FALSE),VLOOKUP(E5527,'Pontuação 3.0'!C$2:D$11,2,FALSE),VLOOKUP(H5527,'Pontuação 3.0'!I$2:J$11,2,FALSE),VLOOKUP(J5527,'Pontuação 3.0'!K$2:L$11,2,FALSE),VLOOKUP(G5527,'Pontuação 3.0'!E$2:F$11,2,FALSE),VLOOKUP(I5527,'Pontuação 3.0'!G$2:H$11,2,FALSE),VLOOKUP(K5527,'Pontuação 3.0'!M$2:N$13,2,FALSE)),0)</f>
        <v>2365</v>
      </c>
      <c r="Z5527" s="11">
        <f t="shared" si="6"/>
        <v>237</v>
      </c>
      <c r="AA5527" s="11" t="str">
        <f t="array" ref="AA5527">IFERROR(INDEX('Pontuação 3.0'!G$13:G$191, MATCH(Z5527, 'Pontuação 3.0'!F$13:F$191, 0)), "Faixa Indefinida")</f>
        <v>A</v>
      </c>
      <c r="AB5527" s="11">
        <f t="shared" si="7"/>
        <v>1</v>
      </c>
      <c r="AC5527" s="11">
        <f t="shared" si="8"/>
        <v>0</v>
      </c>
      <c r="AD5527" s="11">
        <f t="shared" si="9"/>
        <v>0</v>
      </c>
      <c r="AE5527" s="11">
        <f t="shared" si="10"/>
        <v>0</v>
      </c>
    </row>
    <row r="5528" ht="15.75" customHeight="1">
      <c r="A5528" s="7">
        <v>45660.0</v>
      </c>
      <c r="B5528" s="8" t="s">
        <v>12411</v>
      </c>
      <c r="C5528" s="8" t="s">
        <v>12412</v>
      </c>
      <c r="D5528" s="9">
        <v>5.1985511831E10</v>
      </c>
      <c r="E5528" s="8" t="s">
        <v>15428</v>
      </c>
      <c r="F5528" s="8" t="s">
        <v>15442</v>
      </c>
      <c r="G5528" s="8" t="s">
        <v>15430</v>
      </c>
      <c r="H5528" s="8" t="s">
        <v>15446</v>
      </c>
      <c r="I5528" s="8" t="s">
        <v>15433</v>
      </c>
      <c r="J5528" s="8" t="s">
        <v>15448</v>
      </c>
      <c r="K5528" s="8" t="s">
        <v>15466</v>
      </c>
      <c r="L5528" s="8"/>
      <c r="M5528" s="8"/>
      <c r="N5528" s="8"/>
      <c r="O5528" s="8"/>
      <c r="P5528" s="8"/>
      <c r="Y5528" s="11">
        <f>ROUNDUP(SUM(VLOOKUP(F5528,'Pontuação 3.0'!A$2:B$11,2,FALSE),VLOOKUP(E5528,'Pontuação 3.0'!C$2:D$11,2,FALSE),VLOOKUP(H5528,'Pontuação 3.0'!I$2:J$11,2,FALSE),VLOOKUP(J5528,'Pontuação 3.0'!K$2:L$11,2,FALSE),VLOOKUP(G5528,'Pontuação 3.0'!E$2:F$11,2,FALSE),VLOOKUP(I5528,'Pontuação 3.0'!G$2:H$11,2,FALSE),VLOOKUP(K5528,'Pontuação 3.0'!M$2:N$13,2,FALSE)),0)</f>
        <v>2806</v>
      </c>
      <c r="Z5528" s="11">
        <f t="shared" si="6"/>
        <v>281</v>
      </c>
      <c r="AA5528" s="11" t="str">
        <f t="array" ref="AA5528">IFERROR(INDEX('Pontuação 3.0'!G$13:G$191, MATCH(Z5528, 'Pontuação 3.0'!F$13:F$191, 0)), "Faixa Indefinida")</f>
        <v>A</v>
      </c>
      <c r="AB5528" s="11">
        <f t="shared" si="7"/>
        <v>1</v>
      </c>
      <c r="AC5528" s="11">
        <f t="shared" si="8"/>
        <v>0</v>
      </c>
      <c r="AD5528" s="11">
        <f t="shared" si="9"/>
        <v>0</v>
      </c>
      <c r="AE5528" s="11">
        <f t="shared" si="10"/>
        <v>0</v>
      </c>
    </row>
    <row r="5529" ht="15.75" customHeight="1">
      <c r="A5529" s="7">
        <v>45660.0</v>
      </c>
      <c r="B5529" s="8" t="s">
        <v>148</v>
      </c>
      <c r="C5529" s="8" t="s">
        <v>12414</v>
      </c>
      <c r="D5529" s="9">
        <v>3.3999062832E10</v>
      </c>
      <c r="E5529" s="8" t="s">
        <v>15428</v>
      </c>
      <c r="F5529" s="8" t="s">
        <v>15420</v>
      </c>
      <c r="G5529" s="8" t="s">
        <v>15430</v>
      </c>
      <c r="H5529" s="8" t="s">
        <v>15446</v>
      </c>
      <c r="I5529" s="8" t="s">
        <v>15433</v>
      </c>
      <c r="J5529" s="8" t="s">
        <v>15424</v>
      </c>
      <c r="K5529" s="8" t="s">
        <v>15425</v>
      </c>
      <c r="L5529" s="12" t="s">
        <v>15</v>
      </c>
      <c r="M5529" s="12" t="s">
        <v>3780</v>
      </c>
      <c r="N5529" s="12" t="s">
        <v>986</v>
      </c>
      <c r="O5529" s="12" t="s">
        <v>3781</v>
      </c>
      <c r="P5529" s="12" t="s">
        <v>119</v>
      </c>
      <c r="Y5529" s="11">
        <f>ROUNDUP(SUM(VLOOKUP(F5529,'Pontuação 3.0'!A$2:B$11,2,FALSE),VLOOKUP(E5529,'Pontuação 3.0'!C$2:D$11,2,FALSE),VLOOKUP(H5529,'Pontuação 3.0'!I$2:J$11,2,FALSE),VLOOKUP(J5529,'Pontuação 3.0'!K$2:L$11,2,FALSE),VLOOKUP(G5529,'Pontuação 3.0'!E$2:F$11,2,FALSE),VLOOKUP(I5529,'Pontuação 3.0'!G$2:H$11,2,FALSE),VLOOKUP(K5529,'Pontuação 3.0'!M$2:N$13,2,FALSE)),0)</f>
        <v>2484</v>
      </c>
      <c r="Z5529" s="11">
        <f t="shared" si="6"/>
        <v>248</v>
      </c>
      <c r="AA5529" s="11" t="str">
        <f t="array" ref="AA5529">IFERROR(INDEX('Pontuação 3.0'!G$13:G$191, MATCH(Z5529, 'Pontuação 3.0'!F$13:F$191, 0)), "Faixa Indefinida")</f>
        <v>A</v>
      </c>
      <c r="AB5529" s="11">
        <f t="shared" si="7"/>
        <v>1</v>
      </c>
      <c r="AC5529" s="11">
        <f t="shared" si="8"/>
        <v>0</v>
      </c>
      <c r="AD5529" s="11">
        <f t="shared" si="9"/>
        <v>0</v>
      </c>
      <c r="AE5529" s="11">
        <f t="shared" si="10"/>
        <v>0</v>
      </c>
    </row>
    <row r="5530" ht="15.75" customHeight="1">
      <c r="A5530" s="7">
        <v>45660.0</v>
      </c>
      <c r="B5530" s="8" t="s">
        <v>12405</v>
      </c>
      <c r="C5530" s="8" t="s">
        <v>12406</v>
      </c>
      <c r="D5530" s="9">
        <v>1.4997289078E10</v>
      </c>
      <c r="E5530" s="8" t="s">
        <v>15428</v>
      </c>
      <c r="F5530" s="8" t="s">
        <v>15420</v>
      </c>
      <c r="G5530" s="8" t="s">
        <v>15430</v>
      </c>
      <c r="H5530" s="8" t="s">
        <v>15446</v>
      </c>
      <c r="I5530" s="8" t="s">
        <v>15423</v>
      </c>
      <c r="J5530" s="8" t="s">
        <v>15424</v>
      </c>
      <c r="K5530" s="8" t="s">
        <v>15432</v>
      </c>
      <c r="L5530" s="12" t="s">
        <v>15</v>
      </c>
      <c r="M5530" s="12" t="s">
        <v>3780</v>
      </c>
      <c r="N5530" s="12" t="s">
        <v>162</v>
      </c>
      <c r="O5530" s="12" t="s">
        <v>3781</v>
      </c>
      <c r="P5530" s="12" t="s">
        <v>119</v>
      </c>
      <c r="Y5530" s="11">
        <f>ROUNDUP(SUM(VLOOKUP(F5530,'Pontuação 3.0'!A$2:B$11,2,FALSE),VLOOKUP(E5530,'Pontuação 3.0'!C$2:D$11,2,FALSE),VLOOKUP(H5530,'Pontuação 3.0'!I$2:J$11,2,FALSE),VLOOKUP(J5530,'Pontuação 3.0'!K$2:L$11,2,FALSE),VLOOKUP(G5530,'Pontuação 3.0'!E$2:F$11,2,FALSE),VLOOKUP(I5530,'Pontuação 3.0'!G$2:H$11,2,FALSE),VLOOKUP(K5530,'Pontuação 3.0'!M$2:N$13,2,FALSE)),0)</f>
        <v>2295</v>
      </c>
      <c r="Z5530" s="11">
        <f t="shared" si="6"/>
        <v>230</v>
      </c>
      <c r="AA5530" s="11" t="str">
        <f t="array" ref="AA5530">IFERROR(INDEX('Pontuação 3.0'!G$13:G$191, MATCH(Z5530, 'Pontuação 3.0'!F$13:F$191, 0)), "Faixa Indefinida")</f>
        <v>B</v>
      </c>
      <c r="AB5530" s="11">
        <f t="shared" si="7"/>
        <v>0</v>
      </c>
      <c r="AC5530" s="11">
        <f t="shared" si="8"/>
        <v>1</v>
      </c>
      <c r="AD5530" s="11">
        <f t="shared" si="9"/>
        <v>0</v>
      </c>
      <c r="AE5530" s="11">
        <f t="shared" si="10"/>
        <v>0</v>
      </c>
    </row>
    <row r="5531" ht="15.75" customHeight="1">
      <c r="A5531" s="7">
        <v>45660.0</v>
      </c>
      <c r="B5531" s="8" t="s">
        <v>138</v>
      </c>
      <c r="C5531" s="8" t="s">
        <v>12415</v>
      </c>
      <c r="D5531" s="9">
        <v>2.4999090154E10</v>
      </c>
      <c r="E5531" s="8" t="s">
        <v>15428</v>
      </c>
      <c r="F5531" s="8" t="s">
        <v>15442</v>
      </c>
      <c r="G5531" s="8" t="s">
        <v>15430</v>
      </c>
      <c r="H5531" s="8" t="s">
        <v>15443</v>
      </c>
      <c r="I5531" s="8" t="s">
        <v>15423</v>
      </c>
      <c r="J5531" s="8" t="s">
        <v>15448</v>
      </c>
      <c r="K5531" s="8" t="s">
        <v>15432</v>
      </c>
      <c r="L5531" s="12" t="s">
        <v>15</v>
      </c>
      <c r="M5531" s="12" t="s">
        <v>3780</v>
      </c>
      <c r="N5531" s="12" t="s">
        <v>349</v>
      </c>
      <c r="O5531" s="12" t="s">
        <v>3781</v>
      </c>
      <c r="P5531" s="12" t="s">
        <v>119</v>
      </c>
      <c r="Y5531" s="11">
        <f>ROUNDUP(SUM(VLOOKUP(F5531,'Pontuação 3.0'!A$2:B$11,2,FALSE),VLOOKUP(E5531,'Pontuação 3.0'!C$2:D$11,2,FALSE),VLOOKUP(H5531,'Pontuação 3.0'!I$2:J$11,2,FALSE),VLOOKUP(J5531,'Pontuação 3.0'!K$2:L$11,2,FALSE),VLOOKUP(G5531,'Pontuação 3.0'!E$2:F$11,2,FALSE),VLOOKUP(I5531,'Pontuação 3.0'!G$2:H$11,2,FALSE),VLOOKUP(K5531,'Pontuação 3.0'!M$2:N$13,2,FALSE)),0)</f>
        <v>2272</v>
      </c>
      <c r="Z5531" s="11">
        <f t="shared" si="6"/>
        <v>227</v>
      </c>
      <c r="AA5531" s="11" t="str">
        <f t="array" ref="AA5531">IFERROR(INDEX('Pontuação 3.0'!G$13:G$191, MATCH(Z5531, 'Pontuação 3.0'!F$13:F$191, 0)), "Faixa Indefinida")</f>
        <v>B</v>
      </c>
      <c r="AB5531" s="11">
        <f t="shared" si="7"/>
        <v>0</v>
      </c>
      <c r="AC5531" s="11">
        <f t="shared" si="8"/>
        <v>1</v>
      </c>
      <c r="AD5531" s="11">
        <f t="shared" si="9"/>
        <v>0</v>
      </c>
      <c r="AE5531" s="11">
        <f t="shared" si="10"/>
        <v>0</v>
      </c>
    </row>
    <row r="5532" ht="15.75" customHeight="1">
      <c r="A5532" s="7">
        <v>45660.0</v>
      </c>
      <c r="B5532" s="8" t="s">
        <v>12416</v>
      </c>
      <c r="C5532" s="8" t="s">
        <v>12417</v>
      </c>
      <c r="D5532" s="9">
        <v>3.3998207964E10</v>
      </c>
      <c r="E5532" s="8" t="s">
        <v>15428</v>
      </c>
      <c r="F5532" s="8" t="s">
        <v>15420</v>
      </c>
      <c r="G5532" s="8" t="s">
        <v>15430</v>
      </c>
      <c r="H5532" s="8" t="s">
        <v>15443</v>
      </c>
      <c r="I5532" s="8" t="s">
        <v>15423</v>
      </c>
      <c r="J5532" s="8" t="s">
        <v>15424</v>
      </c>
      <c r="K5532" s="8" t="s">
        <v>15425</v>
      </c>
      <c r="L5532" s="12" t="s">
        <v>15</v>
      </c>
      <c r="M5532" s="12" t="s">
        <v>3780</v>
      </c>
      <c r="N5532" s="12" t="s">
        <v>1912</v>
      </c>
      <c r="O5532" s="12" t="s">
        <v>3781</v>
      </c>
      <c r="P5532" s="12" t="s">
        <v>119</v>
      </c>
      <c r="Y5532" s="11">
        <f>ROUNDUP(SUM(VLOOKUP(F5532,'Pontuação 3.0'!A$2:B$11,2,FALSE),VLOOKUP(E5532,'Pontuação 3.0'!C$2:D$11,2,FALSE),VLOOKUP(H5532,'Pontuação 3.0'!I$2:J$11,2,FALSE),VLOOKUP(J5532,'Pontuação 3.0'!K$2:L$11,2,FALSE),VLOOKUP(G5532,'Pontuação 3.0'!E$2:F$11,2,FALSE),VLOOKUP(I5532,'Pontuação 3.0'!G$2:H$11,2,FALSE),VLOOKUP(K5532,'Pontuação 3.0'!M$2:N$13,2,FALSE)),0)</f>
        <v>2058</v>
      </c>
      <c r="Z5532" s="11">
        <f t="shared" si="6"/>
        <v>206</v>
      </c>
      <c r="AA5532" s="11" t="str">
        <f t="array" ref="AA5532">IFERROR(INDEX('Pontuação 3.0'!G$13:G$191, MATCH(Z5532, 'Pontuação 3.0'!F$13:F$191, 0)), "Faixa Indefinida")</f>
        <v>C</v>
      </c>
      <c r="AB5532" s="11">
        <f t="shared" si="7"/>
        <v>0</v>
      </c>
      <c r="AC5532" s="11">
        <f t="shared" si="8"/>
        <v>0</v>
      </c>
      <c r="AD5532" s="11">
        <f t="shared" si="9"/>
        <v>1</v>
      </c>
      <c r="AE5532" s="11">
        <f t="shared" si="10"/>
        <v>0</v>
      </c>
    </row>
    <row r="5533" ht="15.75" customHeight="1">
      <c r="A5533" s="7">
        <v>45660.0</v>
      </c>
      <c r="B5533" s="8" t="s">
        <v>12418</v>
      </c>
      <c r="C5533" s="8" t="s">
        <v>12419</v>
      </c>
      <c r="D5533" s="9">
        <v>1.1954575162E10</v>
      </c>
      <c r="E5533" s="8" t="s">
        <v>15428</v>
      </c>
      <c r="F5533" s="8" t="s">
        <v>15442</v>
      </c>
      <c r="G5533" s="8" t="s">
        <v>15430</v>
      </c>
      <c r="H5533" s="8" t="s">
        <v>15438</v>
      </c>
      <c r="I5533" s="8" t="s">
        <v>15423</v>
      </c>
      <c r="J5533" s="8" t="s">
        <v>15424</v>
      </c>
      <c r="K5533" s="8" t="s">
        <v>15432</v>
      </c>
      <c r="L5533" s="12" t="s">
        <v>15</v>
      </c>
      <c r="M5533" s="12" t="s">
        <v>3780</v>
      </c>
      <c r="N5533" s="12" t="s">
        <v>205</v>
      </c>
      <c r="O5533" s="12" t="s">
        <v>3781</v>
      </c>
      <c r="P5533" s="12" t="s">
        <v>119</v>
      </c>
      <c r="Y5533" s="11">
        <f>ROUNDUP(SUM(VLOOKUP(F5533,'Pontuação 3.0'!A$2:B$11,2,FALSE),VLOOKUP(E5533,'Pontuação 3.0'!C$2:D$11,2,FALSE),VLOOKUP(H5533,'Pontuação 3.0'!I$2:J$11,2,FALSE),VLOOKUP(J5533,'Pontuação 3.0'!K$2:L$11,2,FALSE),VLOOKUP(G5533,'Pontuação 3.0'!E$2:F$11,2,FALSE),VLOOKUP(I5533,'Pontuação 3.0'!G$2:H$11,2,FALSE),VLOOKUP(K5533,'Pontuação 3.0'!M$2:N$13,2,FALSE)),0)</f>
        <v>1927</v>
      </c>
      <c r="Z5533" s="11">
        <f t="shared" si="6"/>
        <v>193</v>
      </c>
      <c r="AA5533" s="11" t="str">
        <f t="array" ref="AA5533">IFERROR(INDEX('Pontuação 3.0'!G$13:G$191, MATCH(Z5533, 'Pontuação 3.0'!F$13:F$191, 0)), "Faixa Indefinida")</f>
        <v>C</v>
      </c>
      <c r="AB5533" s="11">
        <f t="shared" si="7"/>
        <v>0</v>
      </c>
      <c r="AC5533" s="11">
        <f t="shared" si="8"/>
        <v>0</v>
      </c>
      <c r="AD5533" s="11">
        <f t="shared" si="9"/>
        <v>1</v>
      </c>
      <c r="AE5533" s="11">
        <f t="shared" si="10"/>
        <v>0</v>
      </c>
    </row>
    <row r="5534" ht="15.75" customHeight="1">
      <c r="A5534" s="7">
        <v>45660.0</v>
      </c>
      <c r="B5534" s="8" t="s">
        <v>12420</v>
      </c>
      <c r="C5534" s="8" t="s">
        <v>12421</v>
      </c>
      <c r="D5534" s="9">
        <v>9.4991557995E10</v>
      </c>
      <c r="E5534" s="8" t="s">
        <v>15419</v>
      </c>
      <c r="F5534" s="8" t="s">
        <v>15420</v>
      </c>
      <c r="G5534" s="8" t="s">
        <v>15430</v>
      </c>
      <c r="H5534" s="8" t="s">
        <v>15438</v>
      </c>
      <c r="I5534" s="8" t="s">
        <v>15431</v>
      </c>
      <c r="J5534" s="8" t="s">
        <v>15424</v>
      </c>
      <c r="K5534" s="8" t="s">
        <v>15432</v>
      </c>
      <c r="L5534" s="12" t="s">
        <v>15</v>
      </c>
      <c r="M5534" s="12" t="s">
        <v>3780</v>
      </c>
      <c r="N5534" s="12" t="s">
        <v>349</v>
      </c>
      <c r="O5534" s="12" t="s">
        <v>3815</v>
      </c>
      <c r="P5534" s="12" t="s">
        <v>119</v>
      </c>
      <c r="Y5534" s="11">
        <f>ROUNDUP(SUM(VLOOKUP(F5534,'Pontuação 3.0'!A$2:B$11,2,FALSE),VLOOKUP(E5534,'Pontuação 3.0'!C$2:D$11,2,FALSE),VLOOKUP(H5534,'Pontuação 3.0'!I$2:J$11,2,FALSE),VLOOKUP(J5534,'Pontuação 3.0'!K$2:L$11,2,FALSE),VLOOKUP(G5534,'Pontuação 3.0'!E$2:F$11,2,FALSE),VLOOKUP(I5534,'Pontuação 3.0'!G$2:H$11,2,FALSE),VLOOKUP(K5534,'Pontuação 3.0'!M$2:N$13,2,FALSE)),0)</f>
        <v>2182</v>
      </c>
      <c r="Z5534" s="11">
        <f t="shared" si="6"/>
        <v>218</v>
      </c>
      <c r="AA5534" s="11" t="str">
        <f t="array" ref="AA5534">IFERROR(INDEX('Pontuação 3.0'!G$13:G$191, MATCH(Z5534, 'Pontuação 3.0'!F$13:F$191, 0)), "Faixa Indefinida")</f>
        <v>B</v>
      </c>
      <c r="AB5534" s="11">
        <f t="shared" si="7"/>
        <v>0</v>
      </c>
      <c r="AC5534" s="11">
        <f t="shared" si="8"/>
        <v>1</v>
      </c>
      <c r="AD5534" s="11">
        <f t="shared" si="9"/>
        <v>0</v>
      </c>
      <c r="AE5534" s="11">
        <f t="shared" si="10"/>
        <v>0</v>
      </c>
    </row>
    <row r="5535" ht="15.75" customHeight="1">
      <c r="A5535" s="7">
        <v>45660.0</v>
      </c>
      <c r="B5535" s="8" t="s">
        <v>12422</v>
      </c>
      <c r="C5535" s="8" t="s">
        <v>12423</v>
      </c>
      <c r="D5535" s="8" t="s">
        <v>12424</v>
      </c>
      <c r="E5535" s="8" t="s">
        <v>15428</v>
      </c>
      <c r="F5535" s="8" t="s">
        <v>15442</v>
      </c>
      <c r="G5535" s="8" t="s">
        <v>15430</v>
      </c>
      <c r="H5535" s="8" t="s">
        <v>15446</v>
      </c>
      <c r="I5535" s="8" t="s">
        <v>15423</v>
      </c>
      <c r="J5535" s="8" t="s">
        <v>15424</v>
      </c>
      <c r="K5535" s="8" t="s">
        <v>15432</v>
      </c>
      <c r="L5535" s="12" t="s">
        <v>15</v>
      </c>
      <c r="M5535" s="12" t="s">
        <v>3780</v>
      </c>
      <c r="N5535" s="12" t="s">
        <v>205</v>
      </c>
      <c r="O5535" s="12" t="s">
        <v>3781</v>
      </c>
      <c r="P5535" s="12" t="s">
        <v>119</v>
      </c>
      <c r="Y5535" s="11">
        <f>ROUNDUP(SUM(VLOOKUP(F5535,'Pontuação 3.0'!A$2:B$11,2,FALSE),VLOOKUP(E5535,'Pontuação 3.0'!C$2:D$11,2,FALSE),VLOOKUP(H5535,'Pontuação 3.0'!I$2:J$11,2,FALSE),VLOOKUP(J5535,'Pontuação 3.0'!K$2:L$11,2,FALSE),VLOOKUP(G5535,'Pontuação 3.0'!E$2:F$11,2,FALSE),VLOOKUP(I5535,'Pontuação 3.0'!G$2:H$11,2,FALSE),VLOOKUP(K5535,'Pontuação 3.0'!M$2:N$13,2,FALSE)),0)</f>
        <v>2162</v>
      </c>
      <c r="Z5535" s="11">
        <f t="shared" si="6"/>
        <v>216</v>
      </c>
      <c r="AA5535" s="11" t="str">
        <f t="array" ref="AA5535">IFERROR(INDEX('Pontuação 3.0'!G$13:G$191, MATCH(Z5535, 'Pontuação 3.0'!F$13:F$191, 0)), "Faixa Indefinida")</f>
        <v>B</v>
      </c>
      <c r="AB5535" s="11">
        <f t="shared" si="7"/>
        <v>0</v>
      </c>
      <c r="AC5535" s="11">
        <f t="shared" si="8"/>
        <v>1</v>
      </c>
      <c r="AD5535" s="11">
        <f t="shared" si="9"/>
        <v>0</v>
      </c>
      <c r="AE5535" s="11">
        <f t="shared" si="10"/>
        <v>0</v>
      </c>
    </row>
    <row r="5536" ht="15.75" customHeight="1">
      <c r="A5536" s="7">
        <v>45660.0</v>
      </c>
      <c r="B5536" s="8" t="s">
        <v>12425</v>
      </c>
      <c r="C5536" s="8" t="s">
        <v>12426</v>
      </c>
      <c r="D5536" s="13" t="s">
        <v>15890</v>
      </c>
      <c r="E5536" s="8" t="s">
        <v>15428</v>
      </c>
      <c r="F5536" s="8" t="s">
        <v>15429</v>
      </c>
      <c r="G5536" s="8" t="s">
        <v>15430</v>
      </c>
      <c r="H5536" s="8" t="s">
        <v>15446</v>
      </c>
      <c r="I5536" s="8" t="s">
        <v>15423</v>
      </c>
      <c r="J5536" s="8" t="s">
        <v>15424</v>
      </c>
      <c r="K5536" s="8" t="s">
        <v>15425</v>
      </c>
      <c r="L5536" s="12" t="s">
        <v>15</v>
      </c>
      <c r="M5536" s="12" t="s">
        <v>3780</v>
      </c>
      <c r="N5536" s="12" t="s">
        <v>1677</v>
      </c>
      <c r="O5536" s="12" t="s">
        <v>3781</v>
      </c>
      <c r="P5536" s="12" t="s">
        <v>17</v>
      </c>
      <c r="Y5536" s="11">
        <f>ROUNDUP(SUM(VLOOKUP(F5536,'Pontuação 3.0'!A$2:B$11,2,FALSE),VLOOKUP(E5536,'Pontuação 3.0'!C$2:D$11,2,FALSE),VLOOKUP(H5536,'Pontuação 3.0'!I$2:J$11,2,FALSE),VLOOKUP(J5536,'Pontuação 3.0'!K$2:L$11,2,FALSE),VLOOKUP(G5536,'Pontuação 3.0'!E$2:F$11,2,FALSE),VLOOKUP(I5536,'Pontuação 3.0'!G$2:H$11,2,FALSE),VLOOKUP(K5536,'Pontuação 3.0'!M$2:N$13,2,FALSE)),0)</f>
        <v>1987</v>
      </c>
      <c r="Z5536" s="11">
        <f t="shared" si="6"/>
        <v>199</v>
      </c>
      <c r="AA5536" s="11" t="str">
        <f t="array" ref="AA5536">IFERROR(INDEX('Pontuação 3.0'!G$13:G$191, MATCH(Z5536, 'Pontuação 3.0'!F$13:F$191, 0)), "Faixa Indefinida")</f>
        <v>C</v>
      </c>
      <c r="AB5536" s="11">
        <f t="shared" si="7"/>
        <v>0</v>
      </c>
      <c r="AC5536" s="11">
        <f t="shared" si="8"/>
        <v>0</v>
      </c>
      <c r="AD5536" s="11">
        <f t="shared" si="9"/>
        <v>1</v>
      </c>
      <c r="AE5536" s="11">
        <f t="shared" si="10"/>
        <v>0</v>
      </c>
    </row>
    <row r="5537" ht="15.75" customHeight="1">
      <c r="A5537" s="7">
        <v>45660.0</v>
      </c>
      <c r="B5537" s="8" t="s">
        <v>12427</v>
      </c>
      <c r="C5537" s="8" t="s">
        <v>12428</v>
      </c>
      <c r="D5537" s="9">
        <v>4.8988509542E10</v>
      </c>
      <c r="E5537" s="8" t="s">
        <v>15428</v>
      </c>
      <c r="F5537" s="8" t="s">
        <v>15442</v>
      </c>
      <c r="G5537" s="8" t="s">
        <v>15430</v>
      </c>
      <c r="H5537" s="8" t="s">
        <v>15471</v>
      </c>
      <c r="I5537" s="8" t="s">
        <v>15431</v>
      </c>
      <c r="J5537" s="8" t="s">
        <v>15448</v>
      </c>
      <c r="K5537" s="8" t="s">
        <v>15432</v>
      </c>
      <c r="L5537" s="12" t="s">
        <v>15</v>
      </c>
      <c r="M5537" s="12" t="s">
        <v>3780</v>
      </c>
      <c r="N5537" s="12" t="s">
        <v>205</v>
      </c>
      <c r="O5537" s="12" t="s">
        <v>3781</v>
      </c>
      <c r="P5537" s="12" t="s">
        <v>119</v>
      </c>
      <c r="Y5537" s="11">
        <f>ROUNDUP(SUM(VLOOKUP(F5537,'Pontuação 3.0'!A$2:B$11,2,FALSE),VLOOKUP(E5537,'Pontuação 3.0'!C$2:D$11,2,FALSE),VLOOKUP(H5537,'Pontuação 3.0'!I$2:J$11,2,FALSE),VLOOKUP(J5537,'Pontuação 3.0'!K$2:L$11,2,FALSE),VLOOKUP(G5537,'Pontuação 3.0'!E$2:F$11,2,FALSE),VLOOKUP(I5537,'Pontuação 3.0'!G$2:H$11,2,FALSE),VLOOKUP(K5537,'Pontuação 3.0'!M$2:N$13,2,FALSE)),0)</f>
        <v>2380</v>
      </c>
      <c r="Z5537" s="11">
        <f t="shared" si="6"/>
        <v>238</v>
      </c>
      <c r="AA5537" s="11" t="str">
        <f t="array" ref="AA5537">IFERROR(INDEX('Pontuação 3.0'!G$13:G$191, MATCH(Z5537, 'Pontuação 3.0'!F$13:F$191, 0)), "Faixa Indefinida")</f>
        <v>A</v>
      </c>
      <c r="AB5537" s="11">
        <f t="shared" si="7"/>
        <v>1</v>
      </c>
      <c r="AC5537" s="11">
        <f t="shared" si="8"/>
        <v>0</v>
      </c>
      <c r="AD5537" s="11">
        <f t="shared" si="9"/>
        <v>0</v>
      </c>
      <c r="AE5537" s="11">
        <f t="shared" si="10"/>
        <v>0</v>
      </c>
    </row>
    <row r="5538" ht="15.75" customHeight="1">
      <c r="A5538" s="7">
        <v>45660.0</v>
      </c>
      <c r="B5538" s="8" t="s">
        <v>12427</v>
      </c>
      <c r="C5538" s="8" t="s">
        <v>12428</v>
      </c>
      <c r="D5538" s="9">
        <v>4.8988509542E10</v>
      </c>
      <c r="E5538" s="8" t="s">
        <v>15428</v>
      </c>
      <c r="F5538" s="8" t="s">
        <v>15442</v>
      </c>
      <c r="G5538" s="8" t="s">
        <v>15430</v>
      </c>
      <c r="H5538" s="8" t="s">
        <v>15471</v>
      </c>
      <c r="I5538" s="8" t="s">
        <v>15431</v>
      </c>
      <c r="J5538" s="8" t="s">
        <v>15448</v>
      </c>
      <c r="K5538" s="8" t="s">
        <v>15432</v>
      </c>
      <c r="L5538" s="12" t="s">
        <v>15</v>
      </c>
      <c r="M5538" s="12" t="s">
        <v>3780</v>
      </c>
      <c r="N5538" s="12" t="s">
        <v>205</v>
      </c>
      <c r="O5538" s="12" t="s">
        <v>3781</v>
      </c>
      <c r="P5538" s="12" t="s">
        <v>119</v>
      </c>
      <c r="Y5538" s="11">
        <f>ROUNDUP(SUM(VLOOKUP(F5538,'Pontuação 3.0'!A$2:B$11,2,FALSE),VLOOKUP(E5538,'Pontuação 3.0'!C$2:D$11,2,FALSE),VLOOKUP(H5538,'Pontuação 3.0'!I$2:J$11,2,FALSE),VLOOKUP(J5538,'Pontuação 3.0'!K$2:L$11,2,FALSE),VLOOKUP(G5538,'Pontuação 3.0'!E$2:F$11,2,FALSE),VLOOKUP(I5538,'Pontuação 3.0'!G$2:H$11,2,FALSE),VLOOKUP(K5538,'Pontuação 3.0'!M$2:N$13,2,FALSE)),0)</f>
        <v>2380</v>
      </c>
      <c r="Z5538" s="11">
        <f t="shared" si="6"/>
        <v>238</v>
      </c>
      <c r="AA5538" s="11" t="str">
        <f t="array" ref="AA5538">IFERROR(INDEX('Pontuação 3.0'!G$13:G$191, MATCH(Z5538, 'Pontuação 3.0'!F$13:F$191, 0)), "Faixa Indefinida")</f>
        <v>A</v>
      </c>
      <c r="AB5538" s="11">
        <f t="shared" si="7"/>
        <v>1</v>
      </c>
      <c r="AC5538" s="11">
        <f t="shared" si="8"/>
        <v>0</v>
      </c>
      <c r="AD5538" s="11">
        <f t="shared" si="9"/>
        <v>0</v>
      </c>
      <c r="AE5538" s="11">
        <f t="shared" si="10"/>
        <v>0</v>
      </c>
    </row>
    <row r="5539" ht="15.75" customHeight="1">
      <c r="A5539" s="7">
        <v>45660.0</v>
      </c>
      <c r="B5539" s="8" t="s">
        <v>12430</v>
      </c>
      <c r="C5539" s="8" t="s">
        <v>12431</v>
      </c>
      <c r="D5539" s="9">
        <v>2.1999407754E10</v>
      </c>
      <c r="E5539" s="8" t="s">
        <v>15419</v>
      </c>
      <c r="F5539" s="8" t="s">
        <v>15442</v>
      </c>
      <c r="G5539" s="8" t="s">
        <v>15430</v>
      </c>
      <c r="H5539" s="8" t="s">
        <v>15422</v>
      </c>
      <c r="I5539" s="8" t="s">
        <v>15423</v>
      </c>
      <c r="J5539" s="8" t="s">
        <v>15424</v>
      </c>
      <c r="K5539" s="8" t="s">
        <v>15432</v>
      </c>
      <c r="L5539" s="12" t="s">
        <v>15</v>
      </c>
      <c r="M5539" s="12" t="s">
        <v>3780</v>
      </c>
      <c r="N5539" s="12" t="s">
        <v>497</v>
      </c>
      <c r="O5539" s="12" t="s">
        <v>3781</v>
      </c>
      <c r="P5539" s="12" t="s">
        <v>119</v>
      </c>
      <c r="Y5539" s="11">
        <f>ROUNDUP(SUM(VLOOKUP(F5539,'Pontuação 3.0'!A$2:B$11,2,FALSE),VLOOKUP(E5539,'Pontuação 3.0'!C$2:D$11,2,FALSE),VLOOKUP(H5539,'Pontuação 3.0'!I$2:J$11,2,FALSE),VLOOKUP(J5539,'Pontuação 3.0'!K$2:L$11,2,FALSE),VLOOKUP(G5539,'Pontuação 3.0'!E$2:F$11,2,FALSE),VLOOKUP(I5539,'Pontuação 3.0'!G$2:H$11,2,FALSE),VLOOKUP(K5539,'Pontuação 3.0'!M$2:N$13,2,FALSE)),0)</f>
        <v>2045</v>
      </c>
      <c r="Z5539" s="11">
        <f t="shared" si="6"/>
        <v>205</v>
      </c>
      <c r="AA5539" s="11" t="str">
        <f t="array" ref="AA5539">IFERROR(INDEX('Pontuação 3.0'!G$13:G$191, MATCH(Z5539, 'Pontuação 3.0'!F$13:F$191, 0)), "Faixa Indefinida")</f>
        <v>C</v>
      </c>
      <c r="AB5539" s="11">
        <f t="shared" si="7"/>
        <v>0</v>
      </c>
      <c r="AC5539" s="11">
        <f t="shared" si="8"/>
        <v>0</v>
      </c>
      <c r="AD5539" s="11">
        <f t="shared" si="9"/>
        <v>1</v>
      </c>
      <c r="AE5539" s="11">
        <f t="shared" si="10"/>
        <v>0</v>
      </c>
    </row>
    <row r="5540" ht="15.75" customHeight="1">
      <c r="A5540" s="7">
        <v>45660.0</v>
      </c>
      <c r="B5540" s="8" t="s">
        <v>3893</v>
      </c>
      <c r="C5540" s="8" t="s">
        <v>12432</v>
      </c>
      <c r="D5540" s="9">
        <v>6.3999402623E10</v>
      </c>
      <c r="E5540" s="8" t="s">
        <v>15428</v>
      </c>
      <c r="F5540" s="8" t="s">
        <v>15420</v>
      </c>
      <c r="G5540" s="8" t="s">
        <v>15586</v>
      </c>
      <c r="H5540" s="8" t="s">
        <v>15422</v>
      </c>
      <c r="I5540" s="8" t="s">
        <v>15423</v>
      </c>
      <c r="J5540" s="8" t="s">
        <v>15424</v>
      </c>
      <c r="K5540" s="8" t="s">
        <v>15425</v>
      </c>
      <c r="L5540" s="12" t="s">
        <v>15</v>
      </c>
      <c r="M5540" s="12" t="s">
        <v>3780</v>
      </c>
      <c r="N5540" s="12" t="s">
        <v>162</v>
      </c>
      <c r="O5540" s="12" t="s">
        <v>3781</v>
      </c>
      <c r="P5540" s="12" t="s">
        <v>119</v>
      </c>
      <c r="Y5540" s="11">
        <f>ROUNDUP(SUM(VLOOKUP(F5540,'Pontuação 3.0'!A$2:B$11,2,FALSE),VLOOKUP(E5540,'Pontuação 3.0'!C$2:D$11,2,FALSE),VLOOKUP(H5540,'Pontuação 3.0'!I$2:J$11,2,FALSE),VLOOKUP(J5540,'Pontuação 3.0'!K$2:L$11,2,FALSE),VLOOKUP(G5540,'Pontuação 3.0'!E$2:F$11,2,FALSE),VLOOKUP(I5540,'Pontuação 3.0'!G$2:H$11,2,FALSE),VLOOKUP(K5540,'Pontuação 3.0'!M$2:N$13,2,FALSE)),0)</f>
        <v>2182</v>
      </c>
      <c r="Z5540" s="11">
        <f t="shared" si="6"/>
        <v>218</v>
      </c>
      <c r="AA5540" s="11" t="str">
        <f t="array" ref="AA5540">IFERROR(INDEX('Pontuação 3.0'!G$13:G$191, MATCH(Z5540, 'Pontuação 3.0'!F$13:F$191, 0)), "Faixa Indefinida")</f>
        <v>B</v>
      </c>
      <c r="AB5540" s="11">
        <f t="shared" si="7"/>
        <v>0</v>
      </c>
      <c r="AC5540" s="11">
        <f t="shared" si="8"/>
        <v>1</v>
      </c>
      <c r="AD5540" s="11">
        <f t="shared" si="9"/>
        <v>0</v>
      </c>
      <c r="AE5540" s="11">
        <f t="shared" si="10"/>
        <v>0</v>
      </c>
    </row>
    <row r="5541" ht="15.75" customHeight="1">
      <c r="A5541" s="7">
        <v>45660.0</v>
      </c>
      <c r="B5541" s="8" t="s">
        <v>12433</v>
      </c>
      <c r="C5541" s="8" t="s">
        <v>12434</v>
      </c>
      <c r="D5541" s="9">
        <v>9.8684861391E10</v>
      </c>
      <c r="E5541" s="8" t="s">
        <v>15428</v>
      </c>
      <c r="F5541" s="8" t="s">
        <v>15442</v>
      </c>
      <c r="G5541" s="8" t="s">
        <v>15430</v>
      </c>
      <c r="H5541" s="8" t="s">
        <v>15422</v>
      </c>
      <c r="I5541" s="8" t="s">
        <v>15423</v>
      </c>
      <c r="J5541" s="8" t="s">
        <v>15424</v>
      </c>
      <c r="K5541" s="8" t="s">
        <v>15432</v>
      </c>
      <c r="L5541" s="12" t="s">
        <v>15</v>
      </c>
      <c r="M5541" s="12" t="s">
        <v>3780</v>
      </c>
      <c r="N5541" s="12" t="s">
        <v>162</v>
      </c>
      <c r="O5541" s="12" t="s">
        <v>3781</v>
      </c>
      <c r="P5541" s="12" t="s">
        <v>119</v>
      </c>
      <c r="Y5541" s="11">
        <f>ROUNDUP(SUM(VLOOKUP(F5541,'Pontuação 3.0'!A$2:B$11,2,FALSE),VLOOKUP(E5541,'Pontuação 3.0'!C$2:D$11,2,FALSE),VLOOKUP(H5541,'Pontuação 3.0'!I$2:J$11,2,FALSE),VLOOKUP(J5541,'Pontuação 3.0'!K$2:L$11,2,FALSE),VLOOKUP(G5541,'Pontuação 3.0'!E$2:F$11,2,FALSE),VLOOKUP(I5541,'Pontuação 3.0'!G$2:H$11,2,FALSE),VLOOKUP(K5541,'Pontuação 3.0'!M$2:N$13,2,FALSE)),0)</f>
        <v>2075</v>
      </c>
      <c r="Z5541" s="11">
        <f t="shared" si="6"/>
        <v>208</v>
      </c>
      <c r="AA5541" s="11" t="str">
        <f t="array" ref="AA5541">IFERROR(INDEX('Pontuação 3.0'!G$13:G$191, MATCH(Z5541, 'Pontuação 3.0'!F$13:F$191, 0)), "Faixa Indefinida")</f>
        <v>C</v>
      </c>
      <c r="AB5541" s="11">
        <f t="shared" si="7"/>
        <v>0</v>
      </c>
      <c r="AC5541" s="11">
        <f t="shared" si="8"/>
        <v>0</v>
      </c>
      <c r="AD5541" s="11">
        <f t="shared" si="9"/>
        <v>1</v>
      </c>
      <c r="AE5541" s="11">
        <f t="shared" si="10"/>
        <v>0</v>
      </c>
    </row>
    <row r="5542" ht="15.75" customHeight="1">
      <c r="A5542" s="7">
        <v>45660.0</v>
      </c>
      <c r="B5542" s="8" t="s">
        <v>12435</v>
      </c>
      <c r="C5542" s="8" t="s">
        <v>12436</v>
      </c>
      <c r="D5542" s="9">
        <v>8.7988454982E10</v>
      </c>
      <c r="E5542" s="8" t="s">
        <v>15428</v>
      </c>
      <c r="F5542" s="8" t="s">
        <v>15420</v>
      </c>
      <c r="G5542" s="8" t="s">
        <v>15430</v>
      </c>
      <c r="H5542" s="8" t="s">
        <v>15422</v>
      </c>
      <c r="I5542" s="8" t="s">
        <v>15423</v>
      </c>
      <c r="J5542" s="8" t="s">
        <v>15424</v>
      </c>
      <c r="K5542" s="8" t="s">
        <v>15425</v>
      </c>
      <c r="L5542" s="12" t="s">
        <v>15</v>
      </c>
      <c r="M5542" s="12" t="s">
        <v>3780</v>
      </c>
      <c r="N5542" s="12" t="s">
        <v>310</v>
      </c>
      <c r="O5542" s="12" t="s">
        <v>3781</v>
      </c>
      <c r="P5542" s="12" t="s">
        <v>119</v>
      </c>
      <c r="Y5542" s="11">
        <f>ROUNDUP(SUM(VLOOKUP(F5542,'Pontuação 3.0'!A$2:B$11,2,FALSE),VLOOKUP(E5542,'Pontuação 3.0'!C$2:D$11,2,FALSE),VLOOKUP(H5542,'Pontuação 3.0'!I$2:J$11,2,FALSE),VLOOKUP(J5542,'Pontuação 3.0'!K$2:L$11,2,FALSE),VLOOKUP(G5542,'Pontuação 3.0'!E$2:F$11,2,FALSE),VLOOKUP(I5542,'Pontuação 3.0'!G$2:H$11,2,FALSE),VLOOKUP(K5542,'Pontuação 3.0'!M$2:N$13,2,FALSE)),0)</f>
        <v>2122</v>
      </c>
      <c r="Z5542" s="11">
        <f t="shared" si="6"/>
        <v>212</v>
      </c>
      <c r="AA5542" s="11" t="str">
        <f t="array" ref="AA5542">IFERROR(INDEX('Pontuação 3.0'!G$13:G$191, MATCH(Z5542, 'Pontuação 3.0'!F$13:F$191, 0)), "Faixa Indefinida")</f>
        <v>C</v>
      </c>
      <c r="AB5542" s="11">
        <f t="shared" si="7"/>
        <v>0</v>
      </c>
      <c r="AC5542" s="11">
        <f t="shared" si="8"/>
        <v>0</v>
      </c>
      <c r="AD5542" s="11">
        <f t="shared" si="9"/>
        <v>1</v>
      </c>
      <c r="AE5542" s="11">
        <f t="shared" si="10"/>
        <v>0</v>
      </c>
    </row>
    <row r="5543" ht="15.75" customHeight="1">
      <c r="A5543" s="7">
        <v>45660.0</v>
      </c>
      <c r="B5543" s="8" t="s">
        <v>12437</v>
      </c>
      <c r="C5543" s="8" t="s">
        <v>12438</v>
      </c>
      <c r="D5543" s="9">
        <v>6.3992168319E10</v>
      </c>
      <c r="E5543" s="8" t="s">
        <v>15428</v>
      </c>
      <c r="F5543" s="8" t="s">
        <v>15420</v>
      </c>
      <c r="G5543" s="8" t="s">
        <v>15451</v>
      </c>
      <c r="H5543" s="8" t="s">
        <v>15438</v>
      </c>
      <c r="I5543" s="8" t="s">
        <v>15431</v>
      </c>
      <c r="J5543" s="8" t="s">
        <v>15424</v>
      </c>
      <c r="K5543" s="8" t="s">
        <v>15439</v>
      </c>
      <c r="L5543" s="12" t="s">
        <v>15</v>
      </c>
      <c r="M5543" s="12" t="s">
        <v>3780</v>
      </c>
      <c r="N5543" s="12" t="s">
        <v>162</v>
      </c>
      <c r="O5543" s="12" t="s">
        <v>3781</v>
      </c>
      <c r="P5543" s="12" t="s">
        <v>17</v>
      </c>
      <c r="Y5543" s="11">
        <f>ROUNDUP(SUM(VLOOKUP(F5543,'Pontuação 3.0'!A$2:B$11,2,FALSE),VLOOKUP(E5543,'Pontuação 3.0'!C$2:D$11,2,FALSE),VLOOKUP(H5543,'Pontuação 3.0'!I$2:J$11,2,FALSE),VLOOKUP(J5543,'Pontuação 3.0'!K$2:L$11,2,FALSE),VLOOKUP(G5543,'Pontuação 3.0'!E$2:F$11,2,FALSE),VLOOKUP(I5543,'Pontuação 3.0'!G$2:H$11,2,FALSE),VLOOKUP(K5543,'Pontuação 3.0'!M$2:N$13,2,FALSE)),0)</f>
        <v>1954</v>
      </c>
      <c r="Z5543" s="11">
        <f t="shared" si="6"/>
        <v>195</v>
      </c>
      <c r="AA5543" s="11" t="str">
        <f t="array" ref="AA5543">IFERROR(INDEX('Pontuação 3.0'!G$13:G$191, MATCH(Z5543, 'Pontuação 3.0'!F$13:F$191, 0)), "Faixa Indefinida")</f>
        <v>C</v>
      </c>
      <c r="AB5543" s="11">
        <f t="shared" si="7"/>
        <v>0</v>
      </c>
      <c r="AC5543" s="11">
        <f t="shared" si="8"/>
        <v>0</v>
      </c>
      <c r="AD5543" s="11">
        <f t="shared" si="9"/>
        <v>1</v>
      </c>
      <c r="AE5543" s="11">
        <f t="shared" si="10"/>
        <v>0</v>
      </c>
    </row>
    <row r="5544" ht="15.75" customHeight="1">
      <c r="A5544" s="7">
        <v>45660.0</v>
      </c>
      <c r="B5544" s="8" t="s">
        <v>12439</v>
      </c>
      <c r="C5544" s="8" t="s">
        <v>12440</v>
      </c>
      <c r="D5544" s="9">
        <v>8.1996889505E10</v>
      </c>
      <c r="E5544" s="8" t="s">
        <v>15428</v>
      </c>
      <c r="F5544" s="8" t="s">
        <v>15420</v>
      </c>
      <c r="G5544" s="8" t="s">
        <v>15455</v>
      </c>
      <c r="H5544" s="8" t="s">
        <v>15438</v>
      </c>
      <c r="I5544" s="8" t="s">
        <v>15447</v>
      </c>
      <c r="J5544" s="8" t="s">
        <v>15424</v>
      </c>
      <c r="K5544" s="8" t="s">
        <v>15425</v>
      </c>
      <c r="L5544" s="8"/>
      <c r="M5544" s="8"/>
      <c r="N5544" s="8"/>
      <c r="O5544" s="8"/>
      <c r="P5544" s="8"/>
      <c r="Y5544" s="11">
        <f>ROUNDUP(SUM(VLOOKUP(F5544,'Pontuação 3.0'!A$2:B$11,2,FALSE),VLOOKUP(E5544,'Pontuação 3.0'!C$2:D$11,2,FALSE),VLOOKUP(H5544,'Pontuação 3.0'!I$2:J$11,2,FALSE),VLOOKUP(J5544,'Pontuação 3.0'!K$2:L$11,2,FALSE),VLOOKUP(G5544,'Pontuação 3.0'!E$2:F$11,2,FALSE),VLOOKUP(I5544,'Pontuação 3.0'!G$2:H$11,2,FALSE),VLOOKUP(K5544,'Pontuação 3.0'!M$2:N$13,2,FALSE)),0)</f>
        <v>2091</v>
      </c>
      <c r="Z5544" s="11">
        <f t="shared" si="6"/>
        <v>209</v>
      </c>
      <c r="AA5544" s="11" t="str">
        <f t="array" ref="AA5544">IFERROR(INDEX('Pontuação 3.0'!G$13:G$191, MATCH(Z5544, 'Pontuação 3.0'!F$13:F$191, 0)), "Faixa Indefinida")</f>
        <v>C</v>
      </c>
      <c r="AB5544" s="11">
        <f t="shared" si="7"/>
        <v>0</v>
      </c>
      <c r="AC5544" s="11">
        <f t="shared" si="8"/>
        <v>0</v>
      </c>
      <c r="AD5544" s="11">
        <f t="shared" si="9"/>
        <v>1</v>
      </c>
      <c r="AE5544" s="11">
        <f t="shared" si="10"/>
        <v>0</v>
      </c>
    </row>
    <row r="5545" ht="15.75" customHeight="1">
      <c r="A5545" s="7">
        <v>45660.0</v>
      </c>
      <c r="B5545" s="8" t="s">
        <v>12211</v>
      </c>
      <c r="C5545" s="8" t="s">
        <v>12441</v>
      </c>
      <c r="D5545" s="9">
        <v>8.1996914071E10</v>
      </c>
      <c r="E5545" s="8" t="s">
        <v>15428</v>
      </c>
      <c r="F5545" s="8" t="s">
        <v>15420</v>
      </c>
      <c r="G5545" s="8" t="s">
        <v>15586</v>
      </c>
      <c r="H5545" s="8" t="s">
        <v>15422</v>
      </c>
      <c r="I5545" s="8" t="s">
        <v>15423</v>
      </c>
      <c r="J5545" s="8" t="s">
        <v>15424</v>
      </c>
      <c r="K5545" s="8" t="s">
        <v>15432</v>
      </c>
      <c r="L5545" s="12" t="s">
        <v>15</v>
      </c>
      <c r="M5545" s="12" t="s">
        <v>3780</v>
      </c>
      <c r="N5545" s="12" t="s">
        <v>497</v>
      </c>
      <c r="O5545" s="12" t="s">
        <v>3781</v>
      </c>
      <c r="P5545" s="12" t="s">
        <v>119</v>
      </c>
      <c r="Y5545" s="11">
        <f>ROUNDUP(SUM(VLOOKUP(F5545,'Pontuação 3.0'!A$2:B$11,2,FALSE),VLOOKUP(E5545,'Pontuação 3.0'!C$2:D$11,2,FALSE),VLOOKUP(H5545,'Pontuação 3.0'!I$2:J$11,2,FALSE),VLOOKUP(J5545,'Pontuação 3.0'!K$2:L$11,2,FALSE),VLOOKUP(G5545,'Pontuação 3.0'!E$2:F$11,2,FALSE),VLOOKUP(I5545,'Pontuação 3.0'!G$2:H$11,2,FALSE),VLOOKUP(K5545,'Pontuação 3.0'!M$2:N$13,2,FALSE)),0)</f>
        <v>2268</v>
      </c>
      <c r="Z5545" s="11">
        <f t="shared" si="6"/>
        <v>227</v>
      </c>
      <c r="AA5545" s="11" t="str">
        <f t="array" ref="AA5545">IFERROR(INDEX('Pontuação 3.0'!G$13:G$191, MATCH(Z5545, 'Pontuação 3.0'!F$13:F$191, 0)), "Faixa Indefinida")</f>
        <v>B</v>
      </c>
      <c r="AB5545" s="11">
        <f t="shared" si="7"/>
        <v>0</v>
      </c>
      <c r="AC5545" s="11">
        <f t="shared" si="8"/>
        <v>1</v>
      </c>
      <c r="AD5545" s="11">
        <f t="shared" si="9"/>
        <v>0</v>
      </c>
      <c r="AE5545" s="11">
        <f t="shared" si="10"/>
        <v>0</v>
      </c>
    </row>
    <row r="5546" ht="15.75" customHeight="1">
      <c r="A5546" s="7">
        <v>45660.0</v>
      </c>
      <c r="B5546" s="8" t="s">
        <v>12442</v>
      </c>
      <c r="C5546" s="8" t="s">
        <v>12443</v>
      </c>
      <c r="D5546" s="9">
        <v>8.5999386489E10</v>
      </c>
      <c r="E5546" s="8" t="s">
        <v>15428</v>
      </c>
      <c r="F5546" s="8" t="s">
        <v>15420</v>
      </c>
      <c r="G5546" s="8" t="s">
        <v>15430</v>
      </c>
      <c r="H5546" s="8" t="s">
        <v>15438</v>
      </c>
      <c r="I5546" s="8" t="s">
        <v>15423</v>
      </c>
      <c r="J5546" s="8" t="s">
        <v>15424</v>
      </c>
      <c r="K5546" s="8" t="s">
        <v>15425</v>
      </c>
      <c r="L5546" s="12" t="s">
        <v>15</v>
      </c>
      <c r="M5546" s="12" t="s">
        <v>3780</v>
      </c>
      <c r="N5546" s="12" t="s">
        <v>310</v>
      </c>
      <c r="O5546" s="12" t="s">
        <v>3781</v>
      </c>
      <c r="P5546" s="12" t="s">
        <v>17</v>
      </c>
      <c r="Y5546" s="11">
        <f>ROUNDUP(SUM(VLOOKUP(F5546,'Pontuação 3.0'!A$2:B$11,2,FALSE),VLOOKUP(E5546,'Pontuação 3.0'!C$2:D$11,2,FALSE),VLOOKUP(H5546,'Pontuação 3.0'!I$2:J$11,2,FALSE),VLOOKUP(J5546,'Pontuação 3.0'!K$2:L$11,2,FALSE),VLOOKUP(G5546,'Pontuação 3.0'!E$2:F$11,2,FALSE),VLOOKUP(I5546,'Pontuação 3.0'!G$2:H$11,2,FALSE),VLOOKUP(K5546,'Pontuação 3.0'!M$2:N$13,2,FALSE)),0)</f>
        <v>1974</v>
      </c>
      <c r="Z5546" s="11">
        <f t="shared" si="6"/>
        <v>197</v>
      </c>
      <c r="AA5546" s="11" t="str">
        <f t="array" ref="AA5546">IFERROR(INDEX('Pontuação 3.0'!G$13:G$191, MATCH(Z5546, 'Pontuação 3.0'!F$13:F$191, 0)), "Faixa Indefinida")</f>
        <v>C</v>
      </c>
      <c r="AB5546" s="11">
        <f t="shared" si="7"/>
        <v>0</v>
      </c>
      <c r="AC5546" s="11">
        <f t="shared" si="8"/>
        <v>0</v>
      </c>
      <c r="AD5546" s="11">
        <f t="shared" si="9"/>
        <v>1</v>
      </c>
      <c r="AE5546" s="11">
        <f t="shared" si="10"/>
        <v>0</v>
      </c>
    </row>
    <row r="5547" ht="15.75" customHeight="1">
      <c r="A5547" s="7">
        <v>45660.0</v>
      </c>
      <c r="B5547" s="8" t="s">
        <v>12444</v>
      </c>
      <c r="C5547" s="8" t="s">
        <v>12445</v>
      </c>
      <c r="D5547" s="9">
        <v>1.998187585E10</v>
      </c>
      <c r="E5547" s="8" t="s">
        <v>15419</v>
      </c>
      <c r="F5547" s="8" t="s">
        <v>15420</v>
      </c>
      <c r="G5547" s="8" t="s">
        <v>15421</v>
      </c>
      <c r="H5547" s="8" t="s">
        <v>15422</v>
      </c>
      <c r="I5547" s="8" t="s">
        <v>15423</v>
      </c>
      <c r="J5547" s="8" t="s">
        <v>15448</v>
      </c>
      <c r="K5547" s="8" t="s">
        <v>15432</v>
      </c>
      <c r="L5547" s="12" t="s">
        <v>15</v>
      </c>
      <c r="M5547" s="12" t="s">
        <v>3780</v>
      </c>
      <c r="N5547" s="12" t="s">
        <v>162</v>
      </c>
      <c r="O5547" s="12" t="s">
        <v>3870</v>
      </c>
      <c r="P5547" s="12" t="s">
        <v>119</v>
      </c>
      <c r="Y5547" s="11">
        <f>ROUNDUP(SUM(VLOOKUP(F5547,'Pontuação 3.0'!A$2:B$11,2,FALSE),VLOOKUP(E5547,'Pontuação 3.0'!C$2:D$11,2,FALSE),VLOOKUP(H5547,'Pontuação 3.0'!I$2:J$11,2,FALSE),VLOOKUP(J5547,'Pontuação 3.0'!K$2:L$11,2,FALSE),VLOOKUP(G5547,'Pontuação 3.0'!E$2:F$11,2,FALSE),VLOOKUP(I5547,'Pontuação 3.0'!G$2:H$11,2,FALSE),VLOOKUP(K5547,'Pontuação 3.0'!M$2:N$13,2,FALSE)),0)</f>
        <v>2299</v>
      </c>
      <c r="Z5547" s="11">
        <f t="shared" si="6"/>
        <v>230</v>
      </c>
      <c r="AA5547" s="11" t="str">
        <f t="array" ref="AA5547">IFERROR(INDEX('Pontuação 3.0'!G$13:G$191, MATCH(Z5547, 'Pontuação 3.0'!F$13:F$191, 0)), "Faixa Indefinida")</f>
        <v>B</v>
      </c>
      <c r="AB5547" s="11">
        <f t="shared" si="7"/>
        <v>0</v>
      </c>
      <c r="AC5547" s="11">
        <f t="shared" si="8"/>
        <v>1</v>
      </c>
      <c r="AD5547" s="11">
        <f t="shared" si="9"/>
        <v>0</v>
      </c>
      <c r="AE5547" s="11">
        <f t="shared" si="10"/>
        <v>0</v>
      </c>
    </row>
    <row r="5548" ht="15.75" customHeight="1">
      <c r="A5548" s="7">
        <v>45660.0</v>
      </c>
      <c r="B5548" s="8" t="s">
        <v>12446</v>
      </c>
      <c r="C5548" s="8" t="s">
        <v>12447</v>
      </c>
      <c r="D5548" s="9">
        <v>7.4999702964E10</v>
      </c>
      <c r="E5548" s="8" t="s">
        <v>15428</v>
      </c>
      <c r="F5548" s="8" t="s">
        <v>15442</v>
      </c>
      <c r="G5548" s="8" t="s">
        <v>15430</v>
      </c>
      <c r="H5548" s="8" t="s">
        <v>15422</v>
      </c>
      <c r="I5548" s="8" t="s">
        <v>15431</v>
      </c>
      <c r="J5548" s="8" t="s">
        <v>15448</v>
      </c>
      <c r="K5548" s="8" t="s">
        <v>15425</v>
      </c>
      <c r="L5548" s="12" t="s">
        <v>15</v>
      </c>
      <c r="M5548" s="12" t="s">
        <v>3780</v>
      </c>
      <c r="N5548" s="12" t="s">
        <v>608</v>
      </c>
      <c r="O5548" s="12" t="s">
        <v>3781</v>
      </c>
      <c r="P5548" s="12" t="s">
        <v>119</v>
      </c>
      <c r="Y5548" s="11">
        <f>ROUNDUP(SUM(VLOOKUP(F5548,'Pontuação 3.0'!A$2:B$11,2,FALSE),VLOOKUP(E5548,'Pontuação 3.0'!C$2:D$11,2,FALSE),VLOOKUP(H5548,'Pontuação 3.0'!I$2:J$11,2,FALSE),VLOOKUP(J5548,'Pontuação 3.0'!K$2:L$11,2,FALSE),VLOOKUP(G5548,'Pontuação 3.0'!E$2:F$11,2,FALSE),VLOOKUP(I5548,'Pontuação 3.0'!G$2:H$11,2,FALSE),VLOOKUP(K5548,'Pontuação 3.0'!M$2:N$13,2,FALSE)),0)</f>
        <v>2402</v>
      </c>
      <c r="Z5548" s="11">
        <f t="shared" si="6"/>
        <v>240</v>
      </c>
      <c r="AA5548" s="11" t="str">
        <f t="array" ref="AA5548">IFERROR(INDEX('Pontuação 3.0'!G$13:G$191, MATCH(Z5548, 'Pontuação 3.0'!F$13:F$191, 0)), "Faixa Indefinida")</f>
        <v>A</v>
      </c>
      <c r="AB5548" s="11">
        <f t="shared" si="7"/>
        <v>1</v>
      </c>
      <c r="AC5548" s="11">
        <f t="shared" si="8"/>
        <v>0</v>
      </c>
      <c r="AD5548" s="11">
        <f t="shared" si="9"/>
        <v>0</v>
      </c>
      <c r="AE5548" s="11">
        <f t="shared" si="10"/>
        <v>0</v>
      </c>
    </row>
    <row r="5549" ht="15.75" customHeight="1">
      <c r="A5549" s="7">
        <v>45660.0</v>
      </c>
      <c r="B5549" s="8" t="s">
        <v>6366</v>
      </c>
      <c r="C5549" s="8" t="s">
        <v>6367</v>
      </c>
      <c r="D5549" s="9">
        <v>2.1968878903E10</v>
      </c>
      <c r="E5549" s="8" t="s">
        <v>15428</v>
      </c>
      <c r="F5549" s="8" t="s">
        <v>15442</v>
      </c>
      <c r="G5549" s="8" t="s">
        <v>15430</v>
      </c>
      <c r="H5549" s="8" t="s">
        <v>15443</v>
      </c>
      <c r="I5549" s="8" t="s">
        <v>15423</v>
      </c>
      <c r="J5549" s="8" t="s">
        <v>15424</v>
      </c>
      <c r="K5549" s="8" t="s">
        <v>15425</v>
      </c>
      <c r="L5549" s="12" t="s">
        <v>15</v>
      </c>
      <c r="M5549" s="12" t="s">
        <v>3780</v>
      </c>
      <c r="N5549" s="12" t="s">
        <v>162</v>
      </c>
      <c r="O5549" s="12" t="s">
        <v>3781</v>
      </c>
      <c r="P5549" s="12" t="s">
        <v>17</v>
      </c>
      <c r="Y5549" s="11">
        <f>ROUNDUP(SUM(VLOOKUP(F5549,'Pontuação 3.0'!A$2:B$11,2,FALSE),VLOOKUP(E5549,'Pontuação 3.0'!C$2:D$11,2,FALSE),VLOOKUP(H5549,'Pontuação 3.0'!I$2:J$11,2,FALSE),VLOOKUP(J5549,'Pontuação 3.0'!K$2:L$11,2,FALSE),VLOOKUP(G5549,'Pontuação 3.0'!E$2:F$11,2,FALSE),VLOOKUP(I5549,'Pontuação 3.0'!G$2:H$11,2,FALSE),VLOOKUP(K5549,'Pontuação 3.0'!M$2:N$13,2,FALSE)),0)</f>
        <v>1925</v>
      </c>
      <c r="Z5549" s="11">
        <f t="shared" si="6"/>
        <v>193</v>
      </c>
      <c r="AA5549" s="11" t="str">
        <f t="array" ref="AA5549">IFERROR(INDEX('Pontuação 3.0'!G$13:G$191, MATCH(Z5549, 'Pontuação 3.0'!F$13:F$191, 0)), "Faixa Indefinida")</f>
        <v>C</v>
      </c>
      <c r="AB5549" s="11">
        <f t="shared" si="7"/>
        <v>0</v>
      </c>
      <c r="AC5549" s="11">
        <f t="shared" si="8"/>
        <v>0</v>
      </c>
      <c r="AD5549" s="11">
        <f t="shared" si="9"/>
        <v>1</v>
      </c>
      <c r="AE5549" s="11">
        <f t="shared" si="10"/>
        <v>0</v>
      </c>
    </row>
    <row r="5550" ht="15.75" customHeight="1">
      <c r="A5550" s="7">
        <v>45660.0</v>
      </c>
      <c r="B5550" s="8" t="s">
        <v>12450</v>
      </c>
      <c r="C5550" s="8" t="s">
        <v>12451</v>
      </c>
      <c r="D5550" s="8" t="s">
        <v>12452</v>
      </c>
      <c r="E5550" s="8" t="s">
        <v>15428</v>
      </c>
      <c r="F5550" s="8" t="s">
        <v>15420</v>
      </c>
      <c r="G5550" s="8" t="s">
        <v>15430</v>
      </c>
      <c r="H5550" s="8" t="s">
        <v>15422</v>
      </c>
      <c r="I5550" s="8" t="s">
        <v>15431</v>
      </c>
      <c r="J5550" s="8" t="s">
        <v>15424</v>
      </c>
      <c r="K5550" s="8" t="s">
        <v>15432</v>
      </c>
      <c r="L5550" s="12" t="s">
        <v>15</v>
      </c>
      <c r="M5550" s="12" t="s">
        <v>3780</v>
      </c>
      <c r="N5550" s="12" t="s">
        <v>162</v>
      </c>
      <c r="O5550" s="12" t="s">
        <v>3781</v>
      </c>
      <c r="P5550" s="12" t="s">
        <v>119</v>
      </c>
      <c r="Y5550" s="11">
        <f>ROUNDUP(SUM(VLOOKUP(F5550,'Pontuação 3.0'!A$2:B$11,2,FALSE),VLOOKUP(E5550,'Pontuação 3.0'!C$2:D$11,2,FALSE),VLOOKUP(H5550,'Pontuação 3.0'!I$2:J$11,2,FALSE),VLOOKUP(J5550,'Pontuação 3.0'!K$2:L$11,2,FALSE),VLOOKUP(G5550,'Pontuação 3.0'!E$2:F$11,2,FALSE),VLOOKUP(I5550,'Pontuação 3.0'!G$2:H$11,2,FALSE),VLOOKUP(K5550,'Pontuação 3.0'!M$2:N$13,2,FALSE)),0)</f>
        <v>2360</v>
      </c>
      <c r="Z5550" s="11">
        <f t="shared" si="6"/>
        <v>236</v>
      </c>
      <c r="AA5550" s="11" t="str">
        <f t="array" ref="AA5550">IFERROR(INDEX('Pontuação 3.0'!G$13:G$191, MATCH(Z5550, 'Pontuação 3.0'!F$13:F$191, 0)), "Faixa Indefinida")</f>
        <v>A</v>
      </c>
      <c r="AB5550" s="11">
        <f t="shared" si="7"/>
        <v>1</v>
      </c>
      <c r="AC5550" s="11">
        <f t="shared" si="8"/>
        <v>0</v>
      </c>
      <c r="AD5550" s="11">
        <f t="shared" si="9"/>
        <v>0</v>
      </c>
      <c r="AE5550" s="11">
        <f t="shared" si="10"/>
        <v>0</v>
      </c>
    </row>
    <row r="5551" ht="15.75" customHeight="1">
      <c r="A5551" s="7">
        <v>45660.0</v>
      </c>
      <c r="B5551" s="8" t="s">
        <v>241</v>
      </c>
      <c r="C5551" s="8" t="s">
        <v>12458</v>
      </c>
      <c r="D5551" s="9">
        <v>8.4999861222E10</v>
      </c>
      <c r="E5551" s="8" t="s">
        <v>15428</v>
      </c>
      <c r="F5551" s="8" t="s">
        <v>15420</v>
      </c>
      <c r="G5551" s="8" t="s">
        <v>15430</v>
      </c>
      <c r="H5551" s="8" t="s">
        <v>15422</v>
      </c>
      <c r="I5551" s="8" t="s">
        <v>15431</v>
      </c>
      <c r="J5551" s="8" t="s">
        <v>15424</v>
      </c>
      <c r="K5551" s="8" t="s">
        <v>15466</v>
      </c>
      <c r="L5551" s="12" t="s">
        <v>15</v>
      </c>
      <c r="M5551" s="12" t="s">
        <v>3780</v>
      </c>
      <c r="N5551" s="12" t="s">
        <v>497</v>
      </c>
      <c r="O5551" s="12" t="s">
        <v>3781</v>
      </c>
      <c r="P5551" s="12" t="s">
        <v>119</v>
      </c>
      <c r="Y5551" s="11">
        <f>ROUNDUP(SUM(VLOOKUP(F5551,'Pontuação 3.0'!A$2:B$11,2,FALSE),VLOOKUP(E5551,'Pontuação 3.0'!C$2:D$11,2,FALSE),VLOOKUP(H5551,'Pontuação 3.0'!I$2:J$11,2,FALSE),VLOOKUP(J5551,'Pontuação 3.0'!K$2:L$11,2,FALSE),VLOOKUP(G5551,'Pontuação 3.0'!E$2:F$11,2,FALSE),VLOOKUP(I5551,'Pontuação 3.0'!G$2:H$11,2,FALSE),VLOOKUP(K5551,'Pontuação 3.0'!M$2:N$13,2,FALSE)),0)</f>
        <v>2468</v>
      </c>
      <c r="Z5551" s="11">
        <f t="shared" si="6"/>
        <v>247</v>
      </c>
      <c r="AA5551" s="11" t="str">
        <f t="array" ref="AA5551">IFERROR(INDEX('Pontuação 3.0'!G$13:G$191, MATCH(Z5551, 'Pontuação 3.0'!F$13:F$191, 0)), "Faixa Indefinida")</f>
        <v>A</v>
      </c>
      <c r="AB5551" s="11">
        <f t="shared" si="7"/>
        <v>1</v>
      </c>
      <c r="AC5551" s="11">
        <f t="shared" si="8"/>
        <v>0</v>
      </c>
      <c r="AD5551" s="11">
        <f t="shared" si="9"/>
        <v>0</v>
      </c>
      <c r="AE5551" s="11">
        <f t="shared" si="10"/>
        <v>0</v>
      </c>
    </row>
    <row r="5552" ht="15.75" customHeight="1">
      <c r="A5552" s="7">
        <v>45660.0</v>
      </c>
      <c r="B5552" s="8" t="s">
        <v>12455</v>
      </c>
      <c r="C5552" s="8" t="s">
        <v>12456</v>
      </c>
      <c r="D5552" s="8" t="s">
        <v>12457</v>
      </c>
      <c r="E5552" s="8" t="s">
        <v>15428</v>
      </c>
      <c r="F5552" s="8" t="s">
        <v>15420</v>
      </c>
      <c r="G5552" s="8" t="s">
        <v>15421</v>
      </c>
      <c r="H5552" s="8" t="s">
        <v>15422</v>
      </c>
      <c r="I5552" s="8" t="s">
        <v>15433</v>
      </c>
      <c r="J5552" s="8" t="s">
        <v>15424</v>
      </c>
      <c r="K5552" s="8" t="s">
        <v>15439</v>
      </c>
      <c r="L5552" s="12" t="s">
        <v>15</v>
      </c>
      <c r="M5552" s="12" t="s">
        <v>3780</v>
      </c>
      <c r="N5552" s="12" t="s">
        <v>710</v>
      </c>
      <c r="O5552" s="12" t="s">
        <v>3781</v>
      </c>
      <c r="P5552" s="12" t="s">
        <v>119</v>
      </c>
      <c r="Y5552" s="11">
        <f>ROUNDUP(SUM(VLOOKUP(F5552,'Pontuação 3.0'!A$2:B$11,2,FALSE),VLOOKUP(E5552,'Pontuação 3.0'!C$2:D$11,2,FALSE),VLOOKUP(H5552,'Pontuação 3.0'!I$2:J$11,2,FALSE),VLOOKUP(J5552,'Pontuação 3.0'!K$2:L$11,2,FALSE),VLOOKUP(G5552,'Pontuação 3.0'!E$2:F$11,2,FALSE),VLOOKUP(I5552,'Pontuação 3.0'!G$2:H$11,2,FALSE),VLOOKUP(K5552,'Pontuação 3.0'!M$2:N$13,2,FALSE)),0)</f>
        <v>2235</v>
      </c>
      <c r="Z5552" s="11">
        <f t="shared" si="6"/>
        <v>224</v>
      </c>
      <c r="AA5552" s="11" t="str">
        <f t="array" ref="AA5552">IFERROR(INDEX('Pontuação 3.0'!G$13:G$191, MATCH(Z5552, 'Pontuação 3.0'!F$13:F$191, 0)), "Faixa Indefinida")</f>
        <v>B</v>
      </c>
      <c r="AB5552" s="11">
        <f t="shared" si="7"/>
        <v>0</v>
      </c>
      <c r="AC5552" s="11">
        <f t="shared" si="8"/>
        <v>1</v>
      </c>
      <c r="AD5552" s="11">
        <f t="shared" si="9"/>
        <v>0</v>
      </c>
      <c r="AE5552" s="11">
        <f t="shared" si="10"/>
        <v>0</v>
      </c>
    </row>
    <row r="5553" ht="15.75" customHeight="1">
      <c r="A5553" s="7">
        <v>45660.0</v>
      </c>
      <c r="B5553" s="8" t="s">
        <v>12453</v>
      </c>
      <c r="C5553" s="8" t="s">
        <v>12454</v>
      </c>
      <c r="D5553" s="9">
        <v>9.2981630222E10</v>
      </c>
      <c r="E5553" s="8" t="s">
        <v>15428</v>
      </c>
      <c r="F5553" s="8" t="s">
        <v>15442</v>
      </c>
      <c r="G5553" s="8" t="s">
        <v>15430</v>
      </c>
      <c r="H5553" s="8" t="s">
        <v>15446</v>
      </c>
      <c r="I5553" s="8" t="s">
        <v>15423</v>
      </c>
      <c r="J5553" s="8" t="s">
        <v>15424</v>
      </c>
      <c r="K5553" s="8" t="s">
        <v>15432</v>
      </c>
      <c r="L5553" s="12" t="s">
        <v>15</v>
      </c>
      <c r="M5553" s="12" t="s">
        <v>3780</v>
      </c>
      <c r="N5553" s="12" t="s">
        <v>162</v>
      </c>
      <c r="O5553" s="12" t="s">
        <v>3781</v>
      </c>
      <c r="P5553" s="12" t="s">
        <v>17</v>
      </c>
      <c r="Y5553" s="11">
        <f>ROUNDUP(SUM(VLOOKUP(F5553,'Pontuação 3.0'!A$2:B$11,2,FALSE),VLOOKUP(E5553,'Pontuação 3.0'!C$2:D$11,2,FALSE),VLOOKUP(H5553,'Pontuação 3.0'!I$2:J$11,2,FALSE),VLOOKUP(J5553,'Pontuação 3.0'!K$2:L$11,2,FALSE),VLOOKUP(G5553,'Pontuação 3.0'!E$2:F$11,2,FALSE),VLOOKUP(I5553,'Pontuação 3.0'!G$2:H$11,2,FALSE),VLOOKUP(K5553,'Pontuação 3.0'!M$2:N$13,2,FALSE)),0)</f>
        <v>2162</v>
      </c>
      <c r="Z5553" s="11">
        <f t="shared" si="6"/>
        <v>216</v>
      </c>
      <c r="AA5553" s="11" t="str">
        <f t="array" ref="AA5553">IFERROR(INDEX('Pontuação 3.0'!G$13:G$191, MATCH(Z5553, 'Pontuação 3.0'!F$13:F$191, 0)), "Faixa Indefinida")</f>
        <v>B</v>
      </c>
      <c r="AB5553" s="11">
        <f t="shared" si="7"/>
        <v>0</v>
      </c>
      <c r="AC5553" s="11">
        <f t="shared" si="8"/>
        <v>1</v>
      </c>
      <c r="AD5553" s="11">
        <f t="shared" si="9"/>
        <v>0</v>
      </c>
      <c r="AE5553" s="11">
        <f t="shared" si="10"/>
        <v>0</v>
      </c>
    </row>
    <row r="5554" ht="15.75" customHeight="1">
      <c r="A5554" s="7">
        <v>45660.0</v>
      </c>
      <c r="B5554" s="8" t="s">
        <v>12459</v>
      </c>
      <c r="C5554" s="8" t="s">
        <v>12460</v>
      </c>
      <c r="D5554" s="9">
        <v>8.2991029822E10</v>
      </c>
      <c r="E5554" s="8" t="s">
        <v>15419</v>
      </c>
      <c r="F5554" s="8" t="s">
        <v>15420</v>
      </c>
      <c r="G5554" s="8" t="s">
        <v>15430</v>
      </c>
      <c r="H5554" s="8" t="s">
        <v>15438</v>
      </c>
      <c r="I5554" s="8" t="s">
        <v>15423</v>
      </c>
      <c r="J5554" s="8" t="s">
        <v>15448</v>
      </c>
      <c r="K5554" s="8" t="s">
        <v>15480</v>
      </c>
      <c r="L5554" s="12" t="s">
        <v>15</v>
      </c>
      <c r="M5554" s="12" t="s">
        <v>3780</v>
      </c>
      <c r="N5554" s="12" t="s">
        <v>133</v>
      </c>
      <c r="O5554" s="12" t="s">
        <v>3781</v>
      </c>
      <c r="P5554" s="12" t="s">
        <v>119</v>
      </c>
      <c r="Y5554" s="11">
        <f>ROUNDUP(SUM(VLOOKUP(F5554,'Pontuação 3.0'!A$2:B$11,2,FALSE),VLOOKUP(E5554,'Pontuação 3.0'!C$2:D$11,2,FALSE),VLOOKUP(H5554,'Pontuação 3.0'!I$2:J$11,2,FALSE),VLOOKUP(J5554,'Pontuação 3.0'!K$2:L$11,2,FALSE),VLOOKUP(G5554,'Pontuação 3.0'!E$2:F$11,2,FALSE),VLOOKUP(I5554,'Pontuação 3.0'!G$2:H$11,2,FALSE),VLOOKUP(K5554,'Pontuação 3.0'!M$2:N$13,2,FALSE)),0)</f>
        <v>2175</v>
      </c>
      <c r="Z5554" s="11">
        <f t="shared" si="6"/>
        <v>218</v>
      </c>
      <c r="AA5554" s="11" t="str">
        <f t="array" ref="AA5554">IFERROR(INDEX('Pontuação 3.0'!G$13:G$191, MATCH(Z5554, 'Pontuação 3.0'!F$13:F$191, 0)), "Faixa Indefinida")</f>
        <v>B</v>
      </c>
      <c r="AB5554" s="11">
        <f t="shared" si="7"/>
        <v>0</v>
      </c>
      <c r="AC5554" s="11">
        <f t="shared" si="8"/>
        <v>1</v>
      </c>
      <c r="AD5554" s="11">
        <f t="shared" si="9"/>
        <v>0</v>
      </c>
      <c r="AE5554" s="11">
        <f t="shared" si="10"/>
        <v>0</v>
      </c>
    </row>
    <row r="5555" ht="15.75" customHeight="1">
      <c r="A5555" s="7">
        <v>45660.0</v>
      </c>
      <c r="B5555" s="8" t="s">
        <v>12463</v>
      </c>
      <c r="C5555" s="8" t="s">
        <v>12464</v>
      </c>
      <c r="D5555" s="9">
        <v>9.19961821E10</v>
      </c>
      <c r="E5555" s="8" t="s">
        <v>15428</v>
      </c>
      <c r="F5555" s="8" t="s">
        <v>15442</v>
      </c>
      <c r="G5555" s="8" t="s">
        <v>15430</v>
      </c>
      <c r="H5555" s="8" t="s">
        <v>15443</v>
      </c>
      <c r="I5555" s="8" t="s">
        <v>15423</v>
      </c>
      <c r="J5555" s="8" t="s">
        <v>15424</v>
      </c>
      <c r="K5555" s="8" t="s">
        <v>15425</v>
      </c>
      <c r="L5555" s="12" t="s">
        <v>15</v>
      </c>
      <c r="M5555" s="12" t="s">
        <v>3780</v>
      </c>
      <c r="N5555" s="12" t="s">
        <v>608</v>
      </c>
      <c r="O5555" s="12" t="s">
        <v>3781</v>
      </c>
      <c r="P5555" s="12" t="s">
        <v>17</v>
      </c>
      <c r="Y5555" s="11">
        <f>ROUNDUP(SUM(VLOOKUP(F5555,'Pontuação 3.0'!A$2:B$11,2,FALSE),VLOOKUP(E5555,'Pontuação 3.0'!C$2:D$11,2,FALSE),VLOOKUP(H5555,'Pontuação 3.0'!I$2:J$11,2,FALSE),VLOOKUP(J5555,'Pontuação 3.0'!K$2:L$11,2,FALSE),VLOOKUP(G5555,'Pontuação 3.0'!E$2:F$11,2,FALSE),VLOOKUP(I5555,'Pontuação 3.0'!G$2:H$11,2,FALSE),VLOOKUP(K5555,'Pontuação 3.0'!M$2:N$13,2,FALSE)),0)</f>
        <v>1925</v>
      </c>
      <c r="Z5555" s="11">
        <f t="shared" si="6"/>
        <v>193</v>
      </c>
      <c r="AA5555" s="11" t="str">
        <f t="array" ref="AA5555">IFERROR(INDEX('Pontuação 3.0'!G$13:G$191, MATCH(Z5555, 'Pontuação 3.0'!F$13:F$191, 0)), "Faixa Indefinida")</f>
        <v>C</v>
      </c>
      <c r="AB5555" s="11">
        <f t="shared" si="7"/>
        <v>0</v>
      </c>
      <c r="AC5555" s="11">
        <f t="shared" si="8"/>
        <v>0</v>
      </c>
      <c r="AD5555" s="11">
        <f t="shared" si="9"/>
        <v>1</v>
      </c>
      <c r="AE5555" s="11">
        <f t="shared" si="10"/>
        <v>0</v>
      </c>
    </row>
    <row r="5556" ht="15.75" customHeight="1">
      <c r="A5556" s="7">
        <v>45660.0</v>
      </c>
      <c r="B5556" s="8" t="s">
        <v>12461</v>
      </c>
      <c r="C5556" s="8" t="s">
        <v>12462</v>
      </c>
      <c r="D5556" s="9">
        <v>4.3999671574E10</v>
      </c>
      <c r="E5556" s="8" t="s">
        <v>15428</v>
      </c>
      <c r="F5556" s="8" t="s">
        <v>15442</v>
      </c>
      <c r="G5556" s="8" t="s">
        <v>15430</v>
      </c>
      <c r="H5556" s="8" t="s">
        <v>15446</v>
      </c>
      <c r="I5556" s="8" t="s">
        <v>15423</v>
      </c>
      <c r="J5556" s="8" t="s">
        <v>15424</v>
      </c>
      <c r="K5556" s="8" t="s">
        <v>15425</v>
      </c>
      <c r="L5556" s="8"/>
      <c r="M5556" s="8"/>
      <c r="N5556" s="8"/>
      <c r="O5556" s="8"/>
      <c r="P5556" s="8"/>
      <c r="Y5556" s="11">
        <f>ROUNDUP(SUM(VLOOKUP(F5556,'Pontuação 3.0'!A$2:B$11,2,FALSE),VLOOKUP(E5556,'Pontuação 3.0'!C$2:D$11,2,FALSE),VLOOKUP(H5556,'Pontuação 3.0'!I$2:J$11,2,FALSE),VLOOKUP(J5556,'Pontuação 3.0'!K$2:L$11,2,FALSE),VLOOKUP(G5556,'Pontuação 3.0'!E$2:F$11,2,FALSE),VLOOKUP(I5556,'Pontuação 3.0'!G$2:H$11,2,FALSE),VLOOKUP(K5556,'Pontuação 3.0'!M$2:N$13,2,FALSE)),0)</f>
        <v>2076</v>
      </c>
      <c r="Z5556" s="11">
        <f t="shared" si="6"/>
        <v>208</v>
      </c>
      <c r="AA5556" s="11" t="str">
        <f t="array" ref="AA5556">IFERROR(INDEX('Pontuação 3.0'!G$13:G$191, MATCH(Z5556, 'Pontuação 3.0'!F$13:F$191, 0)), "Faixa Indefinida")</f>
        <v>C</v>
      </c>
      <c r="AB5556" s="11">
        <f t="shared" si="7"/>
        <v>0</v>
      </c>
      <c r="AC5556" s="11">
        <f t="shared" si="8"/>
        <v>0</v>
      </c>
      <c r="AD5556" s="11">
        <f t="shared" si="9"/>
        <v>1</v>
      </c>
      <c r="AE5556" s="11">
        <f t="shared" si="10"/>
        <v>0</v>
      </c>
    </row>
    <row r="5557" ht="15.75" customHeight="1">
      <c r="A5557" s="7">
        <v>45660.0</v>
      </c>
      <c r="B5557" s="8" t="s">
        <v>12467</v>
      </c>
      <c r="C5557" s="8" t="s">
        <v>12468</v>
      </c>
      <c r="D5557" s="8" t="s">
        <v>12469</v>
      </c>
      <c r="E5557" s="8" t="s">
        <v>15428</v>
      </c>
      <c r="F5557" s="8" t="s">
        <v>15420</v>
      </c>
      <c r="G5557" s="8" t="s">
        <v>15430</v>
      </c>
      <c r="H5557" s="8" t="s">
        <v>15443</v>
      </c>
      <c r="I5557" s="8" t="s">
        <v>15423</v>
      </c>
      <c r="J5557" s="8" t="s">
        <v>15448</v>
      </c>
      <c r="K5557" s="8" t="s">
        <v>15439</v>
      </c>
      <c r="L5557" s="12" t="s">
        <v>15</v>
      </c>
      <c r="M5557" s="12" t="s">
        <v>3780</v>
      </c>
      <c r="N5557" s="12" t="s">
        <v>986</v>
      </c>
      <c r="O5557" s="12" t="s">
        <v>3781</v>
      </c>
      <c r="P5557" s="12" t="s">
        <v>119</v>
      </c>
      <c r="Y5557" s="11">
        <f>ROUNDUP(SUM(VLOOKUP(F5557,'Pontuação 3.0'!A$2:B$11,2,FALSE),VLOOKUP(E5557,'Pontuação 3.0'!C$2:D$11,2,FALSE),VLOOKUP(H5557,'Pontuação 3.0'!I$2:J$11,2,FALSE),VLOOKUP(J5557,'Pontuação 3.0'!K$2:L$11,2,FALSE),VLOOKUP(G5557,'Pontuação 3.0'!E$2:F$11,2,FALSE),VLOOKUP(I5557,'Pontuação 3.0'!G$2:H$11,2,FALSE),VLOOKUP(K5557,'Pontuação 3.0'!M$2:N$13,2,FALSE)),0)</f>
        <v>2297</v>
      </c>
      <c r="Z5557" s="11">
        <f t="shared" si="6"/>
        <v>230</v>
      </c>
      <c r="AA5557" s="11" t="str">
        <f t="array" ref="AA5557">IFERROR(INDEX('Pontuação 3.0'!G$13:G$191, MATCH(Z5557, 'Pontuação 3.0'!F$13:F$191, 0)), "Faixa Indefinida")</f>
        <v>B</v>
      </c>
      <c r="AB5557" s="11">
        <f t="shared" si="7"/>
        <v>0</v>
      </c>
      <c r="AC5557" s="11">
        <f t="shared" si="8"/>
        <v>1</v>
      </c>
      <c r="AD5557" s="11">
        <f t="shared" si="9"/>
        <v>0</v>
      </c>
      <c r="AE5557" s="11">
        <f t="shared" si="10"/>
        <v>0</v>
      </c>
    </row>
    <row r="5558" ht="15.75" customHeight="1">
      <c r="A5558" s="7">
        <v>45660.0</v>
      </c>
      <c r="B5558" s="8" t="s">
        <v>12470</v>
      </c>
      <c r="C5558" s="8" t="s">
        <v>12471</v>
      </c>
      <c r="D5558" s="9">
        <v>1.1918334624E10</v>
      </c>
      <c r="E5558" s="8" t="s">
        <v>15419</v>
      </c>
      <c r="F5558" s="8" t="s">
        <v>15420</v>
      </c>
      <c r="G5558" s="8" t="s">
        <v>15430</v>
      </c>
      <c r="H5558" s="8" t="s">
        <v>15446</v>
      </c>
      <c r="I5558" s="8" t="s">
        <v>15431</v>
      </c>
      <c r="J5558" s="8" t="s">
        <v>15424</v>
      </c>
      <c r="K5558" s="8" t="s">
        <v>15439</v>
      </c>
      <c r="L5558" s="12" t="s">
        <v>15</v>
      </c>
      <c r="M5558" s="12" t="s">
        <v>3780</v>
      </c>
      <c r="N5558" s="12" t="s">
        <v>205</v>
      </c>
      <c r="O5558" s="12" t="s">
        <v>3812</v>
      </c>
      <c r="P5558" s="12" t="s">
        <v>119</v>
      </c>
      <c r="Y5558" s="11">
        <f>ROUNDUP(SUM(VLOOKUP(F5558,'Pontuação 3.0'!A$2:B$11,2,FALSE),VLOOKUP(E5558,'Pontuação 3.0'!C$2:D$11,2,FALSE),VLOOKUP(H5558,'Pontuação 3.0'!I$2:J$11,2,FALSE),VLOOKUP(J5558,'Pontuação 3.0'!K$2:L$11,2,FALSE),VLOOKUP(G5558,'Pontuação 3.0'!E$2:F$11,2,FALSE),VLOOKUP(I5558,'Pontuação 3.0'!G$2:H$11,2,FALSE),VLOOKUP(K5558,'Pontuação 3.0'!M$2:N$13,2,FALSE)),0)</f>
        <v>2309</v>
      </c>
      <c r="Z5558" s="11">
        <f t="shared" si="6"/>
        <v>231</v>
      </c>
      <c r="AA5558" s="11" t="str">
        <f t="array" ref="AA5558">IFERROR(INDEX('Pontuação 3.0'!G$13:G$191, MATCH(Z5558, 'Pontuação 3.0'!F$13:F$191, 0)), "Faixa Indefinida")</f>
        <v>B</v>
      </c>
      <c r="AB5558" s="11">
        <f t="shared" si="7"/>
        <v>0</v>
      </c>
      <c r="AC5558" s="11">
        <f t="shared" si="8"/>
        <v>1</v>
      </c>
      <c r="AD5558" s="11">
        <f t="shared" si="9"/>
        <v>0</v>
      </c>
      <c r="AE5558" s="11">
        <f t="shared" si="10"/>
        <v>0</v>
      </c>
    </row>
    <row r="5559" ht="15.75" customHeight="1">
      <c r="A5559" s="7">
        <v>45660.0</v>
      </c>
      <c r="B5559" s="8" t="s">
        <v>12472</v>
      </c>
      <c r="C5559" s="8" t="s">
        <v>12473</v>
      </c>
      <c r="D5559" s="9">
        <v>4.3996158314E10</v>
      </c>
      <c r="E5559" s="8" t="s">
        <v>15428</v>
      </c>
      <c r="F5559" s="8" t="s">
        <v>15420</v>
      </c>
      <c r="G5559" s="8" t="s">
        <v>15421</v>
      </c>
      <c r="H5559" s="8" t="s">
        <v>15422</v>
      </c>
      <c r="I5559" s="8" t="s">
        <v>15431</v>
      </c>
      <c r="J5559" s="8" t="s">
        <v>15424</v>
      </c>
      <c r="K5559" s="8" t="s">
        <v>15480</v>
      </c>
      <c r="L5559" s="12" t="s">
        <v>15</v>
      </c>
      <c r="M5559" s="12" t="s">
        <v>3780</v>
      </c>
      <c r="N5559" s="12" t="s">
        <v>162</v>
      </c>
      <c r="O5559" s="12" t="s">
        <v>3781</v>
      </c>
      <c r="P5559" s="12" t="s">
        <v>119</v>
      </c>
      <c r="Y5559" s="11">
        <f>ROUNDUP(SUM(VLOOKUP(F5559,'Pontuação 3.0'!A$2:B$11,2,FALSE),VLOOKUP(E5559,'Pontuação 3.0'!C$2:D$11,2,FALSE),VLOOKUP(H5559,'Pontuação 3.0'!I$2:J$11,2,FALSE),VLOOKUP(J5559,'Pontuação 3.0'!K$2:L$11,2,FALSE),VLOOKUP(G5559,'Pontuação 3.0'!E$2:F$11,2,FALSE),VLOOKUP(I5559,'Pontuação 3.0'!G$2:H$11,2,FALSE),VLOOKUP(K5559,'Pontuação 3.0'!M$2:N$13,2,FALSE)),0)</f>
        <v>2104</v>
      </c>
      <c r="Z5559" s="11">
        <f t="shared" si="6"/>
        <v>210</v>
      </c>
      <c r="AA5559" s="11" t="str">
        <f t="array" ref="AA5559">IFERROR(INDEX('Pontuação 3.0'!G$13:G$191, MATCH(Z5559, 'Pontuação 3.0'!F$13:F$191, 0)), "Faixa Indefinida")</f>
        <v>C</v>
      </c>
      <c r="AB5559" s="11">
        <f t="shared" si="7"/>
        <v>0</v>
      </c>
      <c r="AC5559" s="11">
        <f t="shared" si="8"/>
        <v>0</v>
      </c>
      <c r="AD5559" s="11">
        <f t="shared" si="9"/>
        <v>1</v>
      </c>
      <c r="AE5559" s="11">
        <f t="shared" si="10"/>
        <v>0</v>
      </c>
    </row>
    <row r="5560" ht="15.75" customHeight="1">
      <c r="A5560" s="7">
        <v>45660.0</v>
      </c>
      <c r="B5560" s="8" t="s">
        <v>12474</v>
      </c>
      <c r="C5560" s="8" t="s">
        <v>12475</v>
      </c>
      <c r="D5560" s="9">
        <v>1.999921487E10</v>
      </c>
      <c r="E5560" s="8" t="s">
        <v>15428</v>
      </c>
      <c r="F5560" s="8" t="s">
        <v>15420</v>
      </c>
      <c r="G5560" s="8" t="s">
        <v>15430</v>
      </c>
      <c r="H5560" s="8" t="s">
        <v>15422</v>
      </c>
      <c r="I5560" s="8" t="s">
        <v>15423</v>
      </c>
      <c r="J5560" s="8" t="s">
        <v>15424</v>
      </c>
      <c r="K5560" s="8" t="s">
        <v>15466</v>
      </c>
      <c r="L5560" s="12" t="s">
        <v>15</v>
      </c>
      <c r="M5560" s="12" t="s">
        <v>3780</v>
      </c>
      <c r="N5560" s="12" t="s">
        <v>4070</v>
      </c>
      <c r="O5560" s="12" t="s">
        <v>3781</v>
      </c>
      <c r="P5560" s="12" t="s">
        <v>119</v>
      </c>
      <c r="Y5560" s="11">
        <f>ROUNDUP(SUM(VLOOKUP(F5560,'Pontuação 3.0'!A$2:B$11,2,FALSE),VLOOKUP(E5560,'Pontuação 3.0'!C$2:D$11,2,FALSE),VLOOKUP(H5560,'Pontuação 3.0'!I$2:J$11,2,FALSE),VLOOKUP(J5560,'Pontuação 3.0'!K$2:L$11,2,FALSE),VLOOKUP(G5560,'Pontuação 3.0'!E$2:F$11,2,FALSE),VLOOKUP(I5560,'Pontuação 3.0'!G$2:H$11,2,FALSE),VLOOKUP(K5560,'Pontuação 3.0'!M$2:N$13,2,FALSE)),0)</f>
        <v>2316</v>
      </c>
      <c r="Z5560" s="11">
        <f t="shared" si="6"/>
        <v>232</v>
      </c>
      <c r="AA5560" s="11" t="str">
        <f t="array" ref="AA5560">IFERROR(INDEX('Pontuação 3.0'!G$13:G$191, MATCH(Z5560, 'Pontuação 3.0'!F$13:F$191, 0)), "Faixa Indefinida")</f>
        <v>B</v>
      </c>
      <c r="AB5560" s="11">
        <f t="shared" si="7"/>
        <v>0</v>
      </c>
      <c r="AC5560" s="11">
        <f t="shared" si="8"/>
        <v>1</v>
      </c>
      <c r="AD5560" s="11">
        <f t="shared" si="9"/>
        <v>0</v>
      </c>
      <c r="AE5560" s="11">
        <f t="shared" si="10"/>
        <v>0</v>
      </c>
    </row>
    <row r="5561" ht="15.75" customHeight="1">
      <c r="A5561" s="7">
        <v>45660.0</v>
      </c>
      <c r="B5561" s="8" t="s">
        <v>12479</v>
      </c>
      <c r="C5561" s="8" t="s">
        <v>12480</v>
      </c>
      <c r="D5561" s="9">
        <v>2.1988493456E10</v>
      </c>
      <c r="E5561" s="8" t="s">
        <v>15419</v>
      </c>
      <c r="F5561" s="8" t="s">
        <v>15442</v>
      </c>
      <c r="G5561" s="8" t="s">
        <v>15430</v>
      </c>
      <c r="H5561" s="8" t="s">
        <v>15446</v>
      </c>
      <c r="I5561" s="8" t="s">
        <v>15423</v>
      </c>
      <c r="J5561" s="8" t="s">
        <v>15424</v>
      </c>
      <c r="K5561" s="8" t="s">
        <v>15425</v>
      </c>
      <c r="L5561" s="12" t="s">
        <v>15</v>
      </c>
      <c r="M5561" s="12" t="s">
        <v>3780</v>
      </c>
      <c r="N5561" s="12" t="s">
        <v>497</v>
      </c>
      <c r="O5561" s="12" t="s">
        <v>3781</v>
      </c>
      <c r="P5561" s="12" t="s">
        <v>119</v>
      </c>
      <c r="Y5561" s="11">
        <f>ROUNDUP(SUM(VLOOKUP(F5561,'Pontuação 3.0'!A$2:B$11,2,FALSE),VLOOKUP(E5561,'Pontuação 3.0'!C$2:D$11,2,FALSE),VLOOKUP(H5561,'Pontuação 3.0'!I$2:J$11,2,FALSE),VLOOKUP(J5561,'Pontuação 3.0'!K$2:L$11,2,FALSE),VLOOKUP(G5561,'Pontuação 3.0'!E$2:F$11,2,FALSE),VLOOKUP(I5561,'Pontuação 3.0'!G$2:H$11,2,FALSE),VLOOKUP(K5561,'Pontuação 3.0'!M$2:N$13,2,FALSE)),0)</f>
        <v>2046</v>
      </c>
      <c r="Z5561" s="11">
        <f t="shared" si="6"/>
        <v>205</v>
      </c>
      <c r="AA5561" s="11" t="str">
        <f t="array" ref="AA5561">IFERROR(INDEX('Pontuação 3.0'!G$13:G$191, MATCH(Z5561, 'Pontuação 3.0'!F$13:F$191, 0)), "Faixa Indefinida")</f>
        <v>C</v>
      </c>
      <c r="AB5561" s="11">
        <f t="shared" si="7"/>
        <v>0</v>
      </c>
      <c r="AC5561" s="11">
        <f t="shared" si="8"/>
        <v>0</v>
      </c>
      <c r="AD5561" s="11">
        <f t="shared" si="9"/>
        <v>1</v>
      </c>
      <c r="AE5561" s="11">
        <f t="shared" si="10"/>
        <v>0</v>
      </c>
    </row>
    <row r="5562" ht="15.75" customHeight="1">
      <c r="A5562" s="7">
        <v>45660.0</v>
      </c>
      <c r="B5562" s="8" t="s">
        <v>767</v>
      </c>
      <c r="C5562" s="8" t="s">
        <v>12481</v>
      </c>
      <c r="D5562" s="9">
        <v>8.9981258113E10</v>
      </c>
      <c r="E5562" s="8" t="s">
        <v>15428</v>
      </c>
      <c r="F5562" s="8" t="s">
        <v>15420</v>
      </c>
      <c r="G5562" s="8" t="s">
        <v>15430</v>
      </c>
      <c r="H5562" s="8" t="s">
        <v>15422</v>
      </c>
      <c r="I5562" s="8" t="s">
        <v>15423</v>
      </c>
      <c r="J5562" s="8" t="s">
        <v>15424</v>
      </c>
      <c r="K5562" s="8" t="s">
        <v>15439</v>
      </c>
      <c r="L5562" s="12" t="s">
        <v>15</v>
      </c>
      <c r="M5562" s="12" t="s">
        <v>3780</v>
      </c>
      <c r="N5562" s="12" t="s">
        <v>162</v>
      </c>
      <c r="O5562" s="12" t="s">
        <v>3781</v>
      </c>
      <c r="P5562" s="12" t="s">
        <v>119</v>
      </c>
      <c r="Y5562" s="11">
        <f>ROUNDUP(SUM(VLOOKUP(F5562,'Pontuação 3.0'!A$2:B$11,2,FALSE),VLOOKUP(E5562,'Pontuação 3.0'!C$2:D$11,2,FALSE),VLOOKUP(H5562,'Pontuação 3.0'!I$2:J$11,2,FALSE),VLOOKUP(J5562,'Pontuação 3.0'!K$2:L$11,2,FALSE),VLOOKUP(G5562,'Pontuação 3.0'!E$2:F$11,2,FALSE),VLOOKUP(I5562,'Pontuação 3.0'!G$2:H$11,2,FALSE),VLOOKUP(K5562,'Pontuação 3.0'!M$2:N$13,2,FALSE)),0)</f>
        <v>2100</v>
      </c>
      <c r="Z5562" s="11">
        <f t="shared" si="6"/>
        <v>210</v>
      </c>
      <c r="AA5562" s="11" t="str">
        <f t="array" ref="AA5562">IFERROR(INDEX('Pontuação 3.0'!G$13:G$191, MATCH(Z5562, 'Pontuação 3.0'!F$13:F$191, 0)), "Faixa Indefinida")</f>
        <v>C</v>
      </c>
      <c r="AB5562" s="11">
        <f t="shared" si="7"/>
        <v>0</v>
      </c>
      <c r="AC5562" s="11">
        <f t="shared" si="8"/>
        <v>0</v>
      </c>
      <c r="AD5562" s="11">
        <f t="shared" si="9"/>
        <v>1</v>
      </c>
      <c r="AE5562" s="11">
        <f t="shared" si="10"/>
        <v>0</v>
      </c>
    </row>
    <row r="5563" ht="15.75" customHeight="1">
      <c r="A5563" s="7">
        <v>45660.0</v>
      </c>
      <c r="B5563" s="8" t="s">
        <v>12482</v>
      </c>
      <c r="C5563" s="8" t="s">
        <v>12483</v>
      </c>
      <c r="D5563" s="9">
        <v>5.4992390441E10</v>
      </c>
      <c r="E5563" s="8" t="s">
        <v>15428</v>
      </c>
      <c r="F5563" s="8" t="s">
        <v>15442</v>
      </c>
      <c r="G5563" s="8" t="s">
        <v>15430</v>
      </c>
      <c r="H5563" s="8" t="s">
        <v>15446</v>
      </c>
      <c r="I5563" s="8" t="s">
        <v>15423</v>
      </c>
      <c r="J5563" s="8" t="s">
        <v>15424</v>
      </c>
      <c r="K5563" s="8" t="s">
        <v>15425</v>
      </c>
      <c r="L5563" s="12" t="s">
        <v>15</v>
      </c>
      <c r="M5563" s="12" t="s">
        <v>3780</v>
      </c>
      <c r="N5563" s="12" t="s">
        <v>608</v>
      </c>
      <c r="O5563" s="12" t="s">
        <v>3781</v>
      </c>
      <c r="P5563" s="12" t="s">
        <v>17</v>
      </c>
      <c r="Y5563" s="11">
        <f>ROUNDUP(SUM(VLOOKUP(F5563,'Pontuação 3.0'!A$2:B$11,2,FALSE),VLOOKUP(E5563,'Pontuação 3.0'!C$2:D$11,2,FALSE),VLOOKUP(H5563,'Pontuação 3.0'!I$2:J$11,2,FALSE),VLOOKUP(J5563,'Pontuação 3.0'!K$2:L$11,2,FALSE),VLOOKUP(G5563,'Pontuação 3.0'!E$2:F$11,2,FALSE),VLOOKUP(I5563,'Pontuação 3.0'!G$2:H$11,2,FALSE),VLOOKUP(K5563,'Pontuação 3.0'!M$2:N$13,2,FALSE)),0)</f>
        <v>2076</v>
      </c>
      <c r="Z5563" s="11">
        <f t="shared" si="6"/>
        <v>208</v>
      </c>
      <c r="AA5563" s="11" t="str">
        <f t="array" ref="AA5563">IFERROR(INDEX('Pontuação 3.0'!G$13:G$191, MATCH(Z5563, 'Pontuação 3.0'!F$13:F$191, 0)), "Faixa Indefinida")</f>
        <v>C</v>
      </c>
      <c r="AB5563" s="11">
        <f t="shared" si="7"/>
        <v>0</v>
      </c>
      <c r="AC5563" s="11">
        <f t="shared" si="8"/>
        <v>0</v>
      </c>
      <c r="AD5563" s="11">
        <f t="shared" si="9"/>
        <v>1</v>
      </c>
      <c r="AE5563" s="11">
        <f t="shared" si="10"/>
        <v>0</v>
      </c>
    </row>
    <row r="5564" ht="15.75" customHeight="1">
      <c r="A5564" s="7">
        <v>45660.0</v>
      </c>
      <c r="B5564" s="8" t="s">
        <v>4176</v>
      </c>
      <c r="C5564" s="8" t="s">
        <v>12484</v>
      </c>
      <c r="D5564" s="9">
        <v>7.4988722208E10</v>
      </c>
      <c r="E5564" s="8" t="s">
        <v>15428</v>
      </c>
      <c r="F5564" s="8" t="s">
        <v>15420</v>
      </c>
      <c r="G5564" s="8" t="s">
        <v>15421</v>
      </c>
      <c r="H5564" s="8" t="s">
        <v>15438</v>
      </c>
      <c r="I5564" s="8" t="s">
        <v>15423</v>
      </c>
      <c r="J5564" s="8" t="s">
        <v>15424</v>
      </c>
      <c r="K5564" s="8" t="s">
        <v>15432</v>
      </c>
      <c r="L5564" s="12" t="s">
        <v>15</v>
      </c>
      <c r="M5564" s="12" t="s">
        <v>3780</v>
      </c>
      <c r="N5564" s="12" t="s">
        <v>162</v>
      </c>
      <c r="O5564" s="12" t="s">
        <v>3781</v>
      </c>
      <c r="P5564" s="12" t="s">
        <v>119</v>
      </c>
      <c r="Y5564" s="11">
        <f>ROUNDUP(SUM(VLOOKUP(F5564,'Pontuação 3.0'!A$2:B$11,2,FALSE),VLOOKUP(E5564,'Pontuação 3.0'!C$2:D$11,2,FALSE),VLOOKUP(H5564,'Pontuação 3.0'!I$2:J$11,2,FALSE),VLOOKUP(J5564,'Pontuação 3.0'!K$2:L$11,2,FALSE),VLOOKUP(G5564,'Pontuação 3.0'!E$2:F$11,2,FALSE),VLOOKUP(I5564,'Pontuação 3.0'!G$2:H$11,2,FALSE),VLOOKUP(K5564,'Pontuação 3.0'!M$2:N$13,2,FALSE)),0)</f>
        <v>1920</v>
      </c>
      <c r="Z5564" s="11">
        <f t="shared" si="6"/>
        <v>192</v>
      </c>
      <c r="AA5564" s="11" t="str">
        <f t="array" ref="AA5564">IFERROR(INDEX('Pontuação 3.0'!G$13:G$191, MATCH(Z5564, 'Pontuação 3.0'!F$13:F$191, 0)), "Faixa Indefinida")</f>
        <v>C</v>
      </c>
      <c r="AB5564" s="11">
        <f t="shared" si="7"/>
        <v>0</v>
      </c>
      <c r="AC5564" s="11">
        <f t="shared" si="8"/>
        <v>0</v>
      </c>
      <c r="AD5564" s="11">
        <f t="shared" si="9"/>
        <v>1</v>
      </c>
      <c r="AE5564" s="11">
        <f t="shared" si="10"/>
        <v>0</v>
      </c>
    </row>
    <row r="5565" ht="15.75" customHeight="1">
      <c r="A5565" s="7">
        <v>45660.0</v>
      </c>
      <c r="B5565" s="8" t="s">
        <v>12485</v>
      </c>
      <c r="C5565" s="8" t="s">
        <v>12486</v>
      </c>
      <c r="D5565" s="9">
        <v>2.1980590438E10</v>
      </c>
      <c r="E5565" s="8" t="s">
        <v>15428</v>
      </c>
      <c r="F5565" s="8" t="s">
        <v>15454</v>
      </c>
      <c r="G5565" s="8" t="s">
        <v>15430</v>
      </c>
      <c r="H5565" s="8" t="s">
        <v>15422</v>
      </c>
      <c r="I5565" s="8" t="s">
        <v>15431</v>
      </c>
      <c r="J5565" s="8" t="s">
        <v>15424</v>
      </c>
      <c r="K5565" s="8" t="s">
        <v>15466</v>
      </c>
      <c r="L5565" s="12" t="s">
        <v>15</v>
      </c>
      <c r="M5565" s="12" t="s">
        <v>3780</v>
      </c>
      <c r="N5565" s="12" t="s">
        <v>310</v>
      </c>
      <c r="O5565" s="12" t="s">
        <v>3781</v>
      </c>
      <c r="P5565" s="12" t="s">
        <v>119</v>
      </c>
      <c r="Y5565" s="11">
        <f>ROUNDUP(SUM(VLOOKUP(F5565,'Pontuação 3.0'!A$2:B$11,2,FALSE),VLOOKUP(E5565,'Pontuação 3.0'!C$2:D$11,2,FALSE),VLOOKUP(H5565,'Pontuação 3.0'!I$2:J$11,2,FALSE),VLOOKUP(J5565,'Pontuação 3.0'!K$2:L$11,2,FALSE),VLOOKUP(G5565,'Pontuação 3.0'!E$2:F$11,2,FALSE),VLOOKUP(I5565,'Pontuação 3.0'!G$2:H$11,2,FALSE),VLOOKUP(K5565,'Pontuação 3.0'!M$2:N$13,2,FALSE)),0)</f>
        <v>2453</v>
      </c>
      <c r="Z5565" s="11">
        <f t="shared" si="6"/>
        <v>245</v>
      </c>
      <c r="AA5565" s="11" t="str">
        <f t="array" ref="AA5565">IFERROR(INDEX('Pontuação 3.0'!G$13:G$191, MATCH(Z5565, 'Pontuação 3.0'!F$13:F$191, 0)), "Faixa Indefinida")</f>
        <v>A</v>
      </c>
      <c r="AB5565" s="11">
        <f t="shared" si="7"/>
        <v>1</v>
      </c>
      <c r="AC5565" s="11">
        <f t="shared" si="8"/>
        <v>0</v>
      </c>
      <c r="AD5565" s="11">
        <f t="shared" si="9"/>
        <v>0</v>
      </c>
      <c r="AE5565" s="11">
        <f t="shared" si="10"/>
        <v>0</v>
      </c>
    </row>
    <row r="5566" ht="15.75" customHeight="1">
      <c r="A5566" s="7">
        <v>45660.0</v>
      </c>
      <c r="B5566" s="8" t="s">
        <v>666</v>
      </c>
      <c r="C5566" s="8" t="s">
        <v>12487</v>
      </c>
      <c r="D5566" s="9">
        <v>6.3992050586E10</v>
      </c>
      <c r="E5566" s="8" t="s">
        <v>15428</v>
      </c>
      <c r="F5566" s="8" t="s">
        <v>15420</v>
      </c>
      <c r="G5566" s="8" t="s">
        <v>15430</v>
      </c>
      <c r="H5566" s="8" t="s">
        <v>15446</v>
      </c>
      <c r="I5566" s="8" t="s">
        <v>15431</v>
      </c>
      <c r="J5566" s="8" t="s">
        <v>15448</v>
      </c>
      <c r="K5566" s="8" t="s">
        <v>15425</v>
      </c>
      <c r="L5566" s="12" t="s">
        <v>15</v>
      </c>
      <c r="M5566" s="12" t="s">
        <v>3780</v>
      </c>
      <c r="N5566" s="12" t="s">
        <v>608</v>
      </c>
      <c r="O5566" s="12" t="s">
        <v>3781</v>
      </c>
      <c r="P5566" s="12" t="s">
        <v>119</v>
      </c>
      <c r="Y5566" s="11">
        <f>ROUNDUP(SUM(VLOOKUP(F5566,'Pontuação 3.0'!A$2:B$11,2,FALSE),VLOOKUP(E5566,'Pontuação 3.0'!C$2:D$11,2,FALSE),VLOOKUP(H5566,'Pontuação 3.0'!I$2:J$11,2,FALSE),VLOOKUP(J5566,'Pontuação 3.0'!K$2:L$11,2,FALSE),VLOOKUP(G5566,'Pontuação 3.0'!E$2:F$11,2,FALSE),VLOOKUP(I5566,'Pontuação 3.0'!G$2:H$11,2,FALSE),VLOOKUP(K5566,'Pontuação 3.0'!M$2:N$13,2,FALSE)),0)</f>
        <v>2622</v>
      </c>
      <c r="Z5566" s="11">
        <f t="shared" si="6"/>
        <v>262</v>
      </c>
      <c r="AA5566" s="11" t="str">
        <f t="array" ref="AA5566">IFERROR(INDEX('Pontuação 3.0'!G$13:G$191, MATCH(Z5566, 'Pontuação 3.0'!F$13:F$191, 0)), "Faixa Indefinida")</f>
        <v>A</v>
      </c>
      <c r="AB5566" s="11">
        <f t="shared" si="7"/>
        <v>1</v>
      </c>
      <c r="AC5566" s="11">
        <f t="shared" si="8"/>
        <v>0</v>
      </c>
      <c r="AD5566" s="11">
        <f t="shared" si="9"/>
        <v>0</v>
      </c>
      <c r="AE5566" s="11">
        <f t="shared" si="10"/>
        <v>0</v>
      </c>
    </row>
    <row r="5567" ht="15.75" customHeight="1">
      <c r="A5567" s="7">
        <v>45660.0</v>
      </c>
      <c r="B5567" s="8" t="s">
        <v>12490</v>
      </c>
      <c r="C5567" s="8" t="s">
        <v>12491</v>
      </c>
      <c r="D5567" s="9">
        <v>1.1983531826E10</v>
      </c>
      <c r="E5567" s="8" t="s">
        <v>15428</v>
      </c>
      <c r="F5567" s="8" t="s">
        <v>15420</v>
      </c>
      <c r="G5567" s="8" t="s">
        <v>15421</v>
      </c>
      <c r="H5567" s="8" t="s">
        <v>15422</v>
      </c>
      <c r="I5567" s="8" t="s">
        <v>15423</v>
      </c>
      <c r="J5567" s="8" t="s">
        <v>15424</v>
      </c>
      <c r="K5567" s="8" t="s">
        <v>15432</v>
      </c>
      <c r="L5567" s="12" t="s">
        <v>15</v>
      </c>
      <c r="M5567" s="12" t="s">
        <v>3780</v>
      </c>
      <c r="N5567" s="12" t="s">
        <v>162</v>
      </c>
      <c r="O5567" s="12" t="s">
        <v>3781</v>
      </c>
      <c r="P5567" s="12" t="s">
        <v>119</v>
      </c>
      <c r="Y5567" s="11">
        <f>ROUNDUP(SUM(VLOOKUP(F5567,'Pontuação 3.0'!A$2:B$11,2,FALSE),VLOOKUP(E5567,'Pontuação 3.0'!C$2:D$11,2,FALSE),VLOOKUP(H5567,'Pontuação 3.0'!I$2:J$11,2,FALSE),VLOOKUP(J5567,'Pontuação 3.0'!K$2:L$11,2,FALSE),VLOOKUP(G5567,'Pontuação 3.0'!E$2:F$11,2,FALSE),VLOOKUP(I5567,'Pontuação 3.0'!G$2:H$11,2,FALSE),VLOOKUP(K5567,'Pontuação 3.0'!M$2:N$13,2,FALSE)),0)</f>
        <v>2068</v>
      </c>
      <c r="Z5567" s="11">
        <f t="shared" si="6"/>
        <v>207</v>
      </c>
      <c r="AA5567" s="11" t="str">
        <f t="array" ref="AA5567">IFERROR(INDEX('Pontuação 3.0'!G$13:G$191, MATCH(Z5567, 'Pontuação 3.0'!F$13:F$191, 0)), "Faixa Indefinida")</f>
        <v>C</v>
      </c>
      <c r="AB5567" s="11">
        <f t="shared" si="7"/>
        <v>0</v>
      </c>
      <c r="AC5567" s="11">
        <f t="shared" si="8"/>
        <v>0</v>
      </c>
      <c r="AD5567" s="11">
        <f t="shared" si="9"/>
        <v>1</v>
      </c>
      <c r="AE5567" s="11">
        <f t="shared" si="10"/>
        <v>0</v>
      </c>
    </row>
    <row r="5568" ht="15.75" customHeight="1">
      <c r="A5568" s="7">
        <v>45660.0</v>
      </c>
      <c r="B5568" s="8" t="s">
        <v>12488</v>
      </c>
      <c r="C5568" s="8" t="s">
        <v>12489</v>
      </c>
      <c r="D5568" s="9">
        <v>3.1988215339E10</v>
      </c>
      <c r="E5568" s="8" t="s">
        <v>15428</v>
      </c>
      <c r="F5568" s="8" t="s">
        <v>15442</v>
      </c>
      <c r="G5568" s="8" t="s">
        <v>15430</v>
      </c>
      <c r="H5568" s="8" t="s">
        <v>15471</v>
      </c>
      <c r="I5568" s="8" t="s">
        <v>15423</v>
      </c>
      <c r="J5568" s="8" t="s">
        <v>15424</v>
      </c>
      <c r="K5568" s="8" t="s">
        <v>15439</v>
      </c>
      <c r="L5568" s="12" t="s">
        <v>15</v>
      </c>
      <c r="M5568" s="12" t="s">
        <v>3780</v>
      </c>
      <c r="N5568" s="12" t="s">
        <v>162</v>
      </c>
      <c r="O5568" s="12" t="s">
        <v>3781</v>
      </c>
      <c r="P5568" s="12" t="s">
        <v>119</v>
      </c>
      <c r="Y5568" s="11">
        <f>ROUNDUP(SUM(VLOOKUP(F5568,'Pontuação 3.0'!A$2:B$11,2,FALSE),VLOOKUP(E5568,'Pontuação 3.0'!C$2:D$11,2,FALSE),VLOOKUP(H5568,'Pontuação 3.0'!I$2:J$11,2,FALSE),VLOOKUP(J5568,'Pontuação 3.0'!K$2:L$11,2,FALSE),VLOOKUP(G5568,'Pontuação 3.0'!E$2:F$11,2,FALSE),VLOOKUP(I5568,'Pontuação 3.0'!G$2:H$11,2,FALSE),VLOOKUP(K5568,'Pontuação 3.0'!M$2:N$13,2,FALSE)),0)</f>
        <v>1859</v>
      </c>
      <c r="Z5568" s="11">
        <f t="shared" si="6"/>
        <v>186</v>
      </c>
      <c r="AA5568" s="11" t="str">
        <f t="array" ref="AA5568">IFERROR(INDEX('Pontuação 3.0'!G$13:G$191, MATCH(Z5568, 'Pontuação 3.0'!F$13:F$191, 0)), "Faixa Indefinida")</f>
        <v>D</v>
      </c>
      <c r="AB5568" s="11">
        <f t="shared" si="7"/>
        <v>0</v>
      </c>
      <c r="AC5568" s="11">
        <f t="shared" si="8"/>
        <v>0</v>
      </c>
      <c r="AD5568" s="11">
        <f t="shared" si="9"/>
        <v>0</v>
      </c>
      <c r="AE5568" s="11">
        <f t="shared" si="10"/>
        <v>1</v>
      </c>
    </row>
    <row r="5569" ht="15.75" customHeight="1">
      <c r="A5569" s="7">
        <v>45660.0</v>
      </c>
      <c r="B5569" s="8" t="s">
        <v>177</v>
      </c>
      <c r="C5569" s="8" t="s">
        <v>12492</v>
      </c>
      <c r="D5569" s="9">
        <v>4.1988524349E10</v>
      </c>
      <c r="E5569" s="8" t="s">
        <v>15428</v>
      </c>
      <c r="F5569" s="8" t="s">
        <v>15442</v>
      </c>
      <c r="G5569" s="8" t="s">
        <v>15430</v>
      </c>
      <c r="H5569" s="8" t="s">
        <v>15422</v>
      </c>
      <c r="I5569" s="8" t="s">
        <v>15431</v>
      </c>
      <c r="J5569" s="8" t="s">
        <v>15424</v>
      </c>
      <c r="K5569" s="8" t="s">
        <v>15425</v>
      </c>
      <c r="L5569" s="12" t="s">
        <v>17</v>
      </c>
      <c r="M5569" s="12" t="s">
        <v>12493</v>
      </c>
      <c r="N5569" s="12" t="s">
        <v>3902</v>
      </c>
      <c r="O5569" s="12" t="s">
        <v>12494</v>
      </c>
      <c r="P5569" s="12" t="s">
        <v>12495</v>
      </c>
      <c r="Y5569" s="11">
        <f>ROUNDUP(SUM(VLOOKUP(F5569,'Pontuação 3.0'!A$2:B$11,2,FALSE),VLOOKUP(E5569,'Pontuação 3.0'!C$2:D$11,2,FALSE),VLOOKUP(H5569,'Pontuação 3.0'!I$2:J$11,2,FALSE),VLOOKUP(J5569,'Pontuação 3.0'!K$2:L$11,2,FALSE),VLOOKUP(G5569,'Pontuação 3.0'!E$2:F$11,2,FALSE),VLOOKUP(I5569,'Pontuação 3.0'!G$2:H$11,2,FALSE),VLOOKUP(K5569,'Pontuação 3.0'!M$2:N$13,2,FALSE)),0)</f>
        <v>2141</v>
      </c>
      <c r="Z5569" s="11">
        <f t="shared" si="6"/>
        <v>214</v>
      </c>
      <c r="AA5569" s="11" t="str">
        <f t="array" ref="AA5569">IFERROR(INDEX('Pontuação 3.0'!G$13:G$191, MATCH(Z5569, 'Pontuação 3.0'!F$13:F$191, 0)), "Faixa Indefinida")</f>
        <v>B</v>
      </c>
      <c r="AB5569" s="11">
        <f t="shared" si="7"/>
        <v>0</v>
      </c>
      <c r="AC5569" s="11">
        <f t="shared" si="8"/>
        <v>1</v>
      </c>
      <c r="AD5569" s="11">
        <f t="shared" si="9"/>
        <v>0</v>
      </c>
      <c r="AE5569" s="11">
        <f t="shared" si="10"/>
        <v>0</v>
      </c>
    </row>
    <row r="5570" ht="15.75" customHeight="1">
      <c r="A5570" s="7">
        <v>45660.0</v>
      </c>
      <c r="B5570" s="8" t="s">
        <v>12496</v>
      </c>
      <c r="C5570" s="8" t="s">
        <v>12497</v>
      </c>
      <c r="D5570" s="13" t="s">
        <v>15891</v>
      </c>
      <c r="E5570" s="8" t="s">
        <v>15428</v>
      </c>
      <c r="F5570" s="8" t="s">
        <v>15420</v>
      </c>
      <c r="G5570" s="8" t="s">
        <v>15430</v>
      </c>
      <c r="H5570" s="8" t="s">
        <v>15438</v>
      </c>
      <c r="I5570" s="8" t="s">
        <v>15423</v>
      </c>
      <c r="J5570" s="8" t="s">
        <v>15424</v>
      </c>
      <c r="K5570" s="8" t="s">
        <v>15425</v>
      </c>
      <c r="L5570" s="12" t="s">
        <v>15</v>
      </c>
      <c r="M5570" s="12" t="s">
        <v>3780</v>
      </c>
      <c r="N5570" s="12" t="s">
        <v>205</v>
      </c>
      <c r="O5570" s="12" t="s">
        <v>3812</v>
      </c>
      <c r="P5570" s="12" t="s">
        <v>119</v>
      </c>
      <c r="Y5570" s="11">
        <f>ROUNDUP(SUM(VLOOKUP(F5570,'Pontuação 3.0'!A$2:B$11,2,FALSE),VLOOKUP(E5570,'Pontuação 3.0'!C$2:D$11,2,FALSE),VLOOKUP(H5570,'Pontuação 3.0'!I$2:J$11,2,FALSE),VLOOKUP(J5570,'Pontuação 3.0'!K$2:L$11,2,FALSE),VLOOKUP(G5570,'Pontuação 3.0'!E$2:F$11,2,FALSE),VLOOKUP(I5570,'Pontuação 3.0'!G$2:H$11,2,FALSE),VLOOKUP(K5570,'Pontuação 3.0'!M$2:N$13,2,FALSE)),0)</f>
        <v>1974</v>
      </c>
      <c r="Z5570" s="11">
        <f t="shared" si="6"/>
        <v>197</v>
      </c>
      <c r="AA5570" s="11" t="str">
        <f t="array" ref="AA5570">IFERROR(INDEX('Pontuação 3.0'!G$13:G$191, MATCH(Z5570, 'Pontuação 3.0'!F$13:F$191, 0)), "Faixa Indefinida")</f>
        <v>C</v>
      </c>
      <c r="AB5570" s="11">
        <f t="shared" si="7"/>
        <v>0</v>
      </c>
      <c r="AC5570" s="11">
        <f t="shared" si="8"/>
        <v>0</v>
      </c>
      <c r="AD5570" s="11">
        <f t="shared" si="9"/>
        <v>1</v>
      </c>
      <c r="AE5570" s="11">
        <f t="shared" si="10"/>
        <v>0</v>
      </c>
    </row>
    <row r="5571" ht="15.75" customHeight="1">
      <c r="A5571" s="7">
        <v>45660.0</v>
      </c>
      <c r="B5571" s="8" t="s">
        <v>844</v>
      </c>
      <c r="C5571" s="8" t="s">
        <v>12498</v>
      </c>
      <c r="D5571" s="9">
        <v>5.1996714856E10</v>
      </c>
      <c r="E5571" s="8" t="s">
        <v>15428</v>
      </c>
      <c r="F5571" s="8" t="s">
        <v>15420</v>
      </c>
      <c r="G5571" s="8" t="s">
        <v>15430</v>
      </c>
      <c r="H5571" s="8" t="s">
        <v>15446</v>
      </c>
      <c r="I5571" s="8" t="s">
        <v>15433</v>
      </c>
      <c r="J5571" s="8" t="s">
        <v>15424</v>
      </c>
      <c r="K5571" s="8" t="s">
        <v>15425</v>
      </c>
      <c r="L5571" s="12" t="s">
        <v>15</v>
      </c>
      <c r="M5571" s="12" t="s">
        <v>3780</v>
      </c>
      <c r="N5571" s="12" t="s">
        <v>608</v>
      </c>
      <c r="O5571" s="12" t="s">
        <v>3781</v>
      </c>
      <c r="P5571" s="12" t="s">
        <v>119</v>
      </c>
      <c r="Y5571" s="11">
        <f>ROUNDUP(SUM(VLOOKUP(F5571,'Pontuação 3.0'!A$2:B$11,2,FALSE),VLOOKUP(E5571,'Pontuação 3.0'!C$2:D$11,2,FALSE),VLOOKUP(H5571,'Pontuação 3.0'!I$2:J$11,2,FALSE),VLOOKUP(J5571,'Pontuação 3.0'!K$2:L$11,2,FALSE),VLOOKUP(G5571,'Pontuação 3.0'!E$2:F$11,2,FALSE),VLOOKUP(I5571,'Pontuação 3.0'!G$2:H$11,2,FALSE),VLOOKUP(K5571,'Pontuação 3.0'!M$2:N$13,2,FALSE)),0)</f>
        <v>2484</v>
      </c>
      <c r="Z5571" s="11">
        <f t="shared" si="6"/>
        <v>248</v>
      </c>
      <c r="AA5571" s="11" t="str">
        <f t="array" ref="AA5571">IFERROR(INDEX('Pontuação 3.0'!G$13:G$191, MATCH(Z5571, 'Pontuação 3.0'!F$13:F$191, 0)), "Faixa Indefinida")</f>
        <v>A</v>
      </c>
      <c r="AB5571" s="11">
        <f t="shared" si="7"/>
        <v>1</v>
      </c>
      <c r="AC5571" s="11">
        <f t="shared" si="8"/>
        <v>0</v>
      </c>
      <c r="AD5571" s="11">
        <f t="shared" si="9"/>
        <v>0</v>
      </c>
      <c r="AE5571" s="11">
        <f t="shared" si="10"/>
        <v>0</v>
      </c>
    </row>
    <row r="5572" ht="15.75" customHeight="1">
      <c r="A5572" s="7">
        <v>45660.0</v>
      </c>
      <c r="B5572" s="8" t="s">
        <v>12499</v>
      </c>
      <c r="C5572" s="8" t="s">
        <v>12500</v>
      </c>
      <c r="D5572" s="9">
        <v>6.2999432157E10</v>
      </c>
      <c r="E5572" s="8" t="s">
        <v>15428</v>
      </c>
      <c r="F5572" s="8" t="s">
        <v>15442</v>
      </c>
      <c r="G5572" s="8" t="s">
        <v>15430</v>
      </c>
      <c r="H5572" s="8" t="s">
        <v>15471</v>
      </c>
      <c r="I5572" s="8" t="s">
        <v>15423</v>
      </c>
      <c r="J5572" s="8" t="s">
        <v>15424</v>
      </c>
      <c r="K5572" s="8" t="s">
        <v>15432</v>
      </c>
      <c r="L5572" s="12" t="s">
        <v>15</v>
      </c>
      <c r="M5572" s="12" t="s">
        <v>3780</v>
      </c>
      <c r="N5572" s="12" t="s">
        <v>608</v>
      </c>
      <c r="O5572" s="12" t="s">
        <v>3781</v>
      </c>
      <c r="P5572" s="12" t="s">
        <v>119</v>
      </c>
      <c r="Y5572" s="11">
        <f>ROUNDUP(SUM(VLOOKUP(F5572,'Pontuação 3.0'!A$2:B$11,2,FALSE),VLOOKUP(E5572,'Pontuação 3.0'!C$2:D$11,2,FALSE),VLOOKUP(H5572,'Pontuação 3.0'!I$2:J$11,2,FALSE),VLOOKUP(J5572,'Pontuação 3.0'!K$2:L$11,2,FALSE),VLOOKUP(G5572,'Pontuação 3.0'!E$2:F$11,2,FALSE),VLOOKUP(I5572,'Pontuação 3.0'!G$2:H$11,2,FALSE),VLOOKUP(K5572,'Pontuação 3.0'!M$2:N$13,2,FALSE)),0)</f>
        <v>1967</v>
      </c>
      <c r="Z5572" s="11">
        <f t="shared" si="6"/>
        <v>197</v>
      </c>
      <c r="AA5572" s="11" t="str">
        <f t="array" ref="AA5572">IFERROR(INDEX('Pontuação 3.0'!G$13:G$191, MATCH(Z5572, 'Pontuação 3.0'!F$13:F$191, 0)), "Faixa Indefinida")</f>
        <v>C</v>
      </c>
      <c r="AB5572" s="11">
        <f t="shared" si="7"/>
        <v>0</v>
      </c>
      <c r="AC5572" s="11">
        <f t="shared" si="8"/>
        <v>0</v>
      </c>
      <c r="AD5572" s="11">
        <f t="shared" si="9"/>
        <v>1</v>
      </c>
      <c r="AE5572" s="11">
        <f t="shared" si="10"/>
        <v>0</v>
      </c>
    </row>
    <row r="5573" ht="15.75" customHeight="1">
      <c r="A5573" s="7">
        <v>45660.0</v>
      </c>
      <c r="B5573" s="8" t="s">
        <v>12501</v>
      </c>
      <c r="C5573" s="8" t="s">
        <v>12502</v>
      </c>
      <c r="D5573" s="9">
        <v>1.1916905241E10</v>
      </c>
      <c r="E5573" s="8" t="s">
        <v>15428</v>
      </c>
      <c r="F5573" s="8" t="s">
        <v>15420</v>
      </c>
      <c r="G5573" s="8" t="s">
        <v>15430</v>
      </c>
      <c r="H5573" s="8" t="s">
        <v>15422</v>
      </c>
      <c r="I5573" s="8" t="s">
        <v>15433</v>
      </c>
      <c r="J5573" s="8" t="s">
        <v>15424</v>
      </c>
      <c r="K5573" s="8" t="s">
        <v>15425</v>
      </c>
      <c r="L5573" s="12" t="s">
        <v>15</v>
      </c>
      <c r="M5573" s="12" t="s">
        <v>3780</v>
      </c>
      <c r="N5573" s="12" t="s">
        <v>162</v>
      </c>
      <c r="O5573" s="12" t="s">
        <v>3870</v>
      </c>
      <c r="P5573" s="12" t="s">
        <v>119</v>
      </c>
      <c r="Y5573" s="11">
        <f>ROUNDUP(SUM(VLOOKUP(F5573,'Pontuação 3.0'!A$2:B$11,2,FALSE),VLOOKUP(E5573,'Pontuação 3.0'!C$2:D$11,2,FALSE),VLOOKUP(H5573,'Pontuação 3.0'!I$2:J$11,2,FALSE),VLOOKUP(J5573,'Pontuação 3.0'!K$2:L$11,2,FALSE),VLOOKUP(G5573,'Pontuação 3.0'!E$2:F$11,2,FALSE),VLOOKUP(I5573,'Pontuação 3.0'!G$2:H$11,2,FALSE),VLOOKUP(K5573,'Pontuação 3.0'!M$2:N$13,2,FALSE)),0)</f>
        <v>2397</v>
      </c>
      <c r="Z5573" s="11">
        <f t="shared" si="6"/>
        <v>240</v>
      </c>
      <c r="AA5573" s="11" t="str">
        <f t="array" ref="AA5573">IFERROR(INDEX('Pontuação 3.0'!G$13:G$191, MATCH(Z5573, 'Pontuação 3.0'!F$13:F$191, 0)), "Faixa Indefinida")</f>
        <v>A</v>
      </c>
      <c r="AB5573" s="11">
        <f t="shared" si="7"/>
        <v>1</v>
      </c>
      <c r="AC5573" s="11">
        <f t="shared" si="8"/>
        <v>0</v>
      </c>
      <c r="AD5573" s="11">
        <f t="shared" si="9"/>
        <v>0</v>
      </c>
      <c r="AE5573" s="11">
        <f t="shared" si="10"/>
        <v>0</v>
      </c>
    </row>
    <row r="5574" ht="15.75" customHeight="1">
      <c r="A5574" s="7">
        <v>45660.0</v>
      </c>
      <c r="B5574" s="8" t="s">
        <v>12503</v>
      </c>
      <c r="C5574" s="8" t="s">
        <v>12504</v>
      </c>
      <c r="D5574" s="9">
        <v>1.1950669289E10</v>
      </c>
      <c r="E5574" s="8" t="s">
        <v>15428</v>
      </c>
      <c r="F5574" s="8" t="s">
        <v>15454</v>
      </c>
      <c r="G5574" s="8" t="s">
        <v>15430</v>
      </c>
      <c r="H5574" s="8" t="s">
        <v>15446</v>
      </c>
      <c r="I5574" s="8" t="s">
        <v>15431</v>
      </c>
      <c r="J5574" s="8" t="s">
        <v>15448</v>
      </c>
      <c r="K5574" s="8" t="s">
        <v>15439</v>
      </c>
      <c r="L5574" s="12" t="s">
        <v>15</v>
      </c>
      <c r="M5574" s="12" t="s">
        <v>3780</v>
      </c>
      <c r="N5574" s="12" t="s">
        <v>162</v>
      </c>
      <c r="O5574" s="12" t="s">
        <v>3781</v>
      </c>
      <c r="P5574" s="12" t="s">
        <v>119</v>
      </c>
      <c r="Y5574" s="11">
        <f>ROUNDUP(SUM(VLOOKUP(F5574,'Pontuação 3.0'!A$2:B$11,2,FALSE),VLOOKUP(E5574,'Pontuação 3.0'!C$2:D$11,2,FALSE),VLOOKUP(H5574,'Pontuação 3.0'!I$2:J$11,2,FALSE),VLOOKUP(J5574,'Pontuação 3.0'!K$2:L$11,2,FALSE),VLOOKUP(G5574,'Pontuação 3.0'!E$2:F$11,2,FALSE),VLOOKUP(I5574,'Pontuação 3.0'!G$2:H$11,2,FALSE),VLOOKUP(K5574,'Pontuação 3.0'!M$2:N$13,2,FALSE)),0)</f>
        <v>2585</v>
      </c>
      <c r="Z5574" s="11">
        <f t="shared" si="6"/>
        <v>259</v>
      </c>
      <c r="AA5574" s="11" t="str">
        <f t="array" ref="AA5574">IFERROR(INDEX('Pontuação 3.0'!G$13:G$191, MATCH(Z5574, 'Pontuação 3.0'!F$13:F$191, 0)), "Faixa Indefinida")</f>
        <v>A</v>
      </c>
      <c r="AB5574" s="11">
        <f t="shared" si="7"/>
        <v>1</v>
      </c>
      <c r="AC5574" s="11">
        <f t="shared" si="8"/>
        <v>0</v>
      </c>
      <c r="AD5574" s="11">
        <f t="shared" si="9"/>
        <v>0</v>
      </c>
      <c r="AE5574" s="11">
        <f t="shared" si="10"/>
        <v>0</v>
      </c>
    </row>
    <row r="5575" ht="15.75" customHeight="1">
      <c r="A5575" s="7">
        <v>45660.0</v>
      </c>
      <c r="B5575" s="8" t="s">
        <v>8863</v>
      </c>
      <c r="C5575" s="8" t="s">
        <v>12505</v>
      </c>
      <c r="D5575" s="8" t="s">
        <v>12506</v>
      </c>
      <c r="E5575" s="8" t="s">
        <v>15428</v>
      </c>
      <c r="F5575" s="8" t="s">
        <v>15420</v>
      </c>
      <c r="G5575" s="8" t="s">
        <v>15430</v>
      </c>
      <c r="H5575" s="8" t="s">
        <v>15422</v>
      </c>
      <c r="I5575" s="8" t="s">
        <v>15423</v>
      </c>
      <c r="J5575" s="8" t="s">
        <v>15448</v>
      </c>
      <c r="K5575" s="8" t="s">
        <v>15432</v>
      </c>
      <c r="L5575" s="12" t="s">
        <v>15</v>
      </c>
      <c r="M5575" s="12" t="s">
        <v>3780</v>
      </c>
      <c r="N5575" s="12" t="s">
        <v>162</v>
      </c>
      <c r="O5575" s="12" t="s">
        <v>3781</v>
      </c>
      <c r="P5575" s="12" t="s">
        <v>119</v>
      </c>
      <c r="Y5575" s="11">
        <f>ROUNDUP(SUM(VLOOKUP(F5575,'Pontuação 3.0'!A$2:B$11,2,FALSE),VLOOKUP(E5575,'Pontuação 3.0'!C$2:D$11,2,FALSE),VLOOKUP(H5575,'Pontuação 3.0'!I$2:J$11,2,FALSE),VLOOKUP(J5575,'Pontuação 3.0'!K$2:L$11,2,FALSE),VLOOKUP(G5575,'Pontuação 3.0'!E$2:F$11,2,FALSE),VLOOKUP(I5575,'Pontuação 3.0'!G$2:H$11,2,FALSE),VLOOKUP(K5575,'Pontuação 3.0'!M$2:N$13,2,FALSE)),0)</f>
        <v>2469</v>
      </c>
      <c r="Z5575" s="11">
        <f t="shared" si="6"/>
        <v>247</v>
      </c>
      <c r="AA5575" s="11" t="str">
        <f t="array" ref="AA5575">IFERROR(INDEX('Pontuação 3.0'!G$13:G$191, MATCH(Z5575, 'Pontuação 3.0'!F$13:F$191, 0)), "Faixa Indefinida")</f>
        <v>A</v>
      </c>
      <c r="AB5575" s="11">
        <f t="shared" si="7"/>
        <v>1</v>
      </c>
      <c r="AC5575" s="11">
        <f t="shared" si="8"/>
        <v>0</v>
      </c>
      <c r="AD5575" s="11">
        <f t="shared" si="9"/>
        <v>0</v>
      </c>
      <c r="AE5575" s="11">
        <f t="shared" si="10"/>
        <v>0</v>
      </c>
    </row>
    <row r="5576" ht="15.75" customHeight="1">
      <c r="A5576" s="7">
        <v>45660.0</v>
      </c>
      <c r="B5576" s="8" t="s">
        <v>11718</v>
      </c>
      <c r="C5576" s="8" t="s">
        <v>12507</v>
      </c>
      <c r="D5576" s="9">
        <v>1.1919181874E10</v>
      </c>
      <c r="E5576" s="8" t="s">
        <v>15428</v>
      </c>
      <c r="F5576" s="8" t="s">
        <v>15420</v>
      </c>
      <c r="G5576" s="8" t="s">
        <v>15430</v>
      </c>
      <c r="H5576" s="8" t="s">
        <v>15446</v>
      </c>
      <c r="I5576" s="8" t="s">
        <v>15433</v>
      </c>
      <c r="J5576" s="8" t="s">
        <v>15448</v>
      </c>
      <c r="K5576" s="8" t="s">
        <v>15425</v>
      </c>
      <c r="L5576" s="12" t="s">
        <v>15</v>
      </c>
      <c r="M5576" s="12" t="s">
        <v>3780</v>
      </c>
      <c r="N5576" s="12" t="s">
        <v>205</v>
      </c>
      <c r="O5576" s="12" t="s">
        <v>3781</v>
      </c>
      <c r="P5576" s="12" t="s">
        <v>119</v>
      </c>
      <c r="Y5576" s="11">
        <f>ROUNDUP(SUM(VLOOKUP(F5576,'Pontuação 3.0'!A$2:B$11,2,FALSE),VLOOKUP(E5576,'Pontuação 3.0'!C$2:D$11,2,FALSE),VLOOKUP(H5576,'Pontuação 3.0'!I$2:J$11,2,FALSE),VLOOKUP(J5576,'Pontuação 3.0'!K$2:L$11,2,FALSE),VLOOKUP(G5576,'Pontuação 3.0'!E$2:F$11,2,FALSE),VLOOKUP(I5576,'Pontuação 3.0'!G$2:H$11,2,FALSE),VLOOKUP(K5576,'Pontuação 3.0'!M$2:N$13,2,FALSE)),0)</f>
        <v>2745</v>
      </c>
      <c r="Z5576" s="11">
        <f t="shared" si="6"/>
        <v>275</v>
      </c>
      <c r="AA5576" s="11" t="str">
        <f t="array" ref="AA5576">IFERROR(INDEX('Pontuação 3.0'!G$13:G$191, MATCH(Z5576, 'Pontuação 3.0'!F$13:F$191, 0)), "Faixa Indefinida")</f>
        <v>A</v>
      </c>
      <c r="AB5576" s="11">
        <f t="shared" si="7"/>
        <v>1</v>
      </c>
      <c r="AC5576" s="11">
        <f t="shared" si="8"/>
        <v>0</v>
      </c>
      <c r="AD5576" s="11">
        <f t="shared" si="9"/>
        <v>0</v>
      </c>
      <c r="AE5576" s="11">
        <f t="shared" si="10"/>
        <v>0</v>
      </c>
    </row>
    <row r="5577" ht="15.75" customHeight="1">
      <c r="A5577" s="7">
        <v>45660.0</v>
      </c>
      <c r="B5577" s="8" t="s">
        <v>12508</v>
      </c>
      <c r="C5577" s="8" t="s">
        <v>12509</v>
      </c>
      <c r="D5577" s="9">
        <v>3.1985913653E10</v>
      </c>
      <c r="E5577" s="8" t="s">
        <v>15428</v>
      </c>
      <c r="F5577" s="8" t="s">
        <v>15420</v>
      </c>
      <c r="G5577" s="8" t="s">
        <v>15430</v>
      </c>
      <c r="H5577" s="8" t="s">
        <v>15446</v>
      </c>
      <c r="I5577" s="8" t="s">
        <v>15423</v>
      </c>
      <c r="J5577" s="8" t="s">
        <v>15424</v>
      </c>
      <c r="K5577" s="8" t="s">
        <v>15432</v>
      </c>
      <c r="L5577" s="12" t="s">
        <v>15</v>
      </c>
      <c r="M5577" s="12" t="s">
        <v>3780</v>
      </c>
      <c r="N5577" s="12" t="s">
        <v>127</v>
      </c>
      <c r="O5577" s="12" t="s">
        <v>3781</v>
      </c>
      <c r="P5577" s="12" t="s">
        <v>119</v>
      </c>
      <c r="Y5577" s="11">
        <f>ROUNDUP(SUM(VLOOKUP(F5577,'Pontuação 3.0'!A$2:B$11,2,FALSE),VLOOKUP(E5577,'Pontuação 3.0'!C$2:D$11,2,FALSE),VLOOKUP(H5577,'Pontuação 3.0'!I$2:J$11,2,FALSE),VLOOKUP(J5577,'Pontuação 3.0'!K$2:L$11,2,FALSE),VLOOKUP(G5577,'Pontuação 3.0'!E$2:F$11,2,FALSE),VLOOKUP(I5577,'Pontuação 3.0'!G$2:H$11,2,FALSE),VLOOKUP(K5577,'Pontuação 3.0'!M$2:N$13,2,FALSE)),0)</f>
        <v>2295</v>
      </c>
      <c r="Z5577" s="11">
        <f t="shared" si="6"/>
        <v>230</v>
      </c>
      <c r="AA5577" s="11" t="str">
        <f t="array" ref="AA5577">IFERROR(INDEX('Pontuação 3.0'!G$13:G$191, MATCH(Z5577, 'Pontuação 3.0'!F$13:F$191, 0)), "Faixa Indefinida")</f>
        <v>B</v>
      </c>
      <c r="AB5577" s="11">
        <f t="shared" si="7"/>
        <v>0</v>
      </c>
      <c r="AC5577" s="11">
        <f t="shared" si="8"/>
        <v>1</v>
      </c>
      <c r="AD5577" s="11">
        <f t="shared" si="9"/>
        <v>0</v>
      </c>
      <c r="AE5577" s="11">
        <f t="shared" si="10"/>
        <v>0</v>
      </c>
    </row>
    <row r="5578" ht="15.75" customHeight="1">
      <c r="A5578" s="7">
        <v>45660.0</v>
      </c>
      <c r="B5578" s="8" t="s">
        <v>12512</v>
      </c>
      <c r="C5578" s="8" t="s">
        <v>12513</v>
      </c>
      <c r="D5578" s="9">
        <v>2.1979642899E10</v>
      </c>
      <c r="E5578" s="8" t="s">
        <v>15428</v>
      </c>
      <c r="F5578" s="8" t="s">
        <v>15420</v>
      </c>
      <c r="G5578" s="8" t="s">
        <v>15430</v>
      </c>
      <c r="H5578" s="8" t="s">
        <v>15422</v>
      </c>
      <c r="I5578" s="8" t="s">
        <v>15431</v>
      </c>
      <c r="J5578" s="8" t="s">
        <v>15424</v>
      </c>
      <c r="K5578" s="8" t="s">
        <v>15425</v>
      </c>
      <c r="L5578" s="12" t="s">
        <v>15</v>
      </c>
      <c r="M5578" s="12" t="s">
        <v>3780</v>
      </c>
      <c r="N5578" s="12" t="s">
        <v>497</v>
      </c>
      <c r="O5578" s="12" t="s">
        <v>3781</v>
      </c>
      <c r="P5578" s="12" t="s">
        <v>119</v>
      </c>
      <c r="Y5578" s="11">
        <f>ROUNDUP(SUM(VLOOKUP(F5578,'Pontuação 3.0'!A$2:B$11,2,FALSE),VLOOKUP(E5578,'Pontuação 3.0'!C$2:D$11,2,FALSE),VLOOKUP(H5578,'Pontuação 3.0'!I$2:J$11,2,FALSE),VLOOKUP(J5578,'Pontuação 3.0'!K$2:L$11,2,FALSE),VLOOKUP(G5578,'Pontuação 3.0'!E$2:F$11,2,FALSE),VLOOKUP(I5578,'Pontuação 3.0'!G$2:H$11,2,FALSE),VLOOKUP(K5578,'Pontuação 3.0'!M$2:N$13,2,FALSE)),0)</f>
        <v>2274</v>
      </c>
      <c r="Z5578" s="11">
        <f t="shared" si="6"/>
        <v>227</v>
      </c>
      <c r="AA5578" s="11" t="str">
        <f t="array" ref="AA5578">IFERROR(INDEX('Pontuação 3.0'!G$13:G$191, MATCH(Z5578, 'Pontuação 3.0'!F$13:F$191, 0)), "Faixa Indefinida")</f>
        <v>B</v>
      </c>
      <c r="AB5578" s="11">
        <f t="shared" si="7"/>
        <v>0</v>
      </c>
      <c r="AC5578" s="11">
        <f t="shared" si="8"/>
        <v>1</v>
      </c>
      <c r="AD5578" s="11">
        <f t="shared" si="9"/>
        <v>0</v>
      </c>
      <c r="AE5578" s="11">
        <f t="shared" si="10"/>
        <v>0</v>
      </c>
    </row>
    <row r="5579" ht="15.75" customHeight="1">
      <c r="A5579" s="7">
        <v>45660.0</v>
      </c>
      <c r="B5579" s="8" t="s">
        <v>12514</v>
      </c>
      <c r="C5579" s="8" t="s">
        <v>12515</v>
      </c>
      <c r="D5579" s="9">
        <v>1.1949804177E10</v>
      </c>
      <c r="E5579" s="8" t="s">
        <v>15428</v>
      </c>
      <c r="F5579" s="8" t="s">
        <v>15420</v>
      </c>
      <c r="G5579" s="8" t="s">
        <v>15430</v>
      </c>
      <c r="H5579" s="8" t="s">
        <v>15446</v>
      </c>
      <c r="I5579" s="8" t="s">
        <v>15423</v>
      </c>
      <c r="J5579" s="8" t="s">
        <v>15424</v>
      </c>
      <c r="K5579" s="8" t="s">
        <v>15480</v>
      </c>
      <c r="L5579" s="12" t="s">
        <v>15</v>
      </c>
      <c r="M5579" s="12" t="s">
        <v>3780</v>
      </c>
      <c r="N5579" s="12" t="s">
        <v>205</v>
      </c>
      <c r="O5579" s="12" t="s">
        <v>3781</v>
      </c>
      <c r="P5579" s="12" t="s">
        <v>119</v>
      </c>
      <c r="Y5579" s="11">
        <f>ROUNDUP(SUM(VLOOKUP(F5579,'Pontuação 3.0'!A$2:B$11,2,FALSE),VLOOKUP(E5579,'Pontuação 3.0'!C$2:D$11,2,FALSE),VLOOKUP(H5579,'Pontuação 3.0'!I$2:J$11,2,FALSE),VLOOKUP(J5579,'Pontuação 3.0'!K$2:L$11,2,FALSE),VLOOKUP(G5579,'Pontuação 3.0'!E$2:F$11,2,FALSE),VLOOKUP(I5579,'Pontuação 3.0'!G$2:H$11,2,FALSE),VLOOKUP(K5579,'Pontuação 3.0'!M$2:N$13,2,FALSE)),0)</f>
        <v>2179</v>
      </c>
      <c r="Z5579" s="11">
        <f t="shared" si="6"/>
        <v>218</v>
      </c>
      <c r="AA5579" s="11" t="str">
        <f t="array" ref="AA5579">IFERROR(INDEX('Pontuação 3.0'!G$13:G$191, MATCH(Z5579, 'Pontuação 3.0'!F$13:F$191, 0)), "Faixa Indefinida")</f>
        <v>B</v>
      </c>
      <c r="AB5579" s="11">
        <f t="shared" si="7"/>
        <v>0</v>
      </c>
      <c r="AC5579" s="11">
        <f t="shared" si="8"/>
        <v>1</v>
      </c>
      <c r="AD5579" s="11">
        <f t="shared" si="9"/>
        <v>0</v>
      </c>
      <c r="AE5579" s="11">
        <f t="shared" si="10"/>
        <v>0</v>
      </c>
    </row>
    <row r="5580" ht="15.75" customHeight="1">
      <c r="A5580" s="7">
        <v>45660.0</v>
      </c>
      <c r="B5580" s="8" t="s">
        <v>609</v>
      </c>
      <c r="C5580" s="8" t="s">
        <v>12516</v>
      </c>
      <c r="D5580" s="9">
        <v>3.5998663353E10</v>
      </c>
      <c r="E5580" s="8" t="s">
        <v>15428</v>
      </c>
      <c r="F5580" s="8" t="s">
        <v>15420</v>
      </c>
      <c r="G5580" s="8" t="s">
        <v>15430</v>
      </c>
      <c r="H5580" s="8" t="s">
        <v>15422</v>
      </c>
      <c r="I5580" s="8" t="s">
        <v>15433</v>
      </c>
      <c r="J5580" s="8" t="s">
        <v>15424</v>
      </c>
      <c r="K5580" s="8" t="s">
        <v>15425</v>
      </c>
      <c r="L5580" s="12" t="s">
        <v>15</v>
      </c>
      <c r="M5580" s="12" t="s">
        <v>3780</v>
      </c>
      <c r="N5580" s="12" t="s">
        <v>608</v>
      </c>
      <c r="O5580" s="12" t="s">
        <v>3781</v>
      </c>
      <c r="P5580" s="12" t="s">
        <v>17</v>
      </c>
      <c r="Y5580" s="11">
        <f>ROUNDUP(SUM(VLOOKUP(F5580,'Pontuação 3.0'!A$2:B$11,2,FALSE),VLOOKUP(E5580,'Pontuação 3.0'!C$2:D$11,2,FALSE),VLOOKUP(H5580,'Pontuação 3.0'!I$2:J$11,2,FALSE),VLOOKUP(J5580,'Pontuação 3.0'!K$2:L$11,2,FALSE),VLOOKUP(G5580,'Pontuação 3.0'!E$2:F$11,2,FALSE),VLOOKUP(I5580,'Pontuação 3.0'!G$2:H$11,2,FALSE),VLOOKUP(K5580,'Pontuação 3.0'!M$2:N$13,2,FALSE)),0)</f>
        <v>2397</v>
      </c>
      <c r="Z5580" s="11">
        <f t="shared" si="6"/>
        <v>240</v>
      </c>
      <c r="AA5580" s="11" t="str">
        <f t="array" ref="AA5580">IFERROR(INDEX('Pontuação 3.0'!G$13:G$191, MATCH(Z5580, 'Pontuação 3.0'!F$13:F$191, 0)), "Faixa Indefinida")</f>
        <v>A</v>
      </c>
      <c r="AB5580" s="11">
        <f t="shared" si="7"/>
        <v>1</v>
      </c>
      <c r="AC5580" s="11">
        <f t="shared" si="8"/>
        <v>0</v>
      </c>
      <c r="AD5580" s="11">
        <f t="shared" si="9"/>
        <v>0</v>
      </c>
      <c r="AE5580" s="11">
        <f t="shared" si="10"/>
        <v>0</v>
      </c>
    </row>
    <row r="5581" ht="15.75" customHeight="1">
      <c r="A5581" s="7">
        <v>45660.0</v>
      </c>
      <c r="B5581" s="8" t="s">
        <v>12517</v>
      </c>
      <c r="C5581" s="8" t="s">
        <v>12518</v>
      </c>
      <c r="D5581" s="9">
        <v>1.1968482496E10</v>
      </c>
      <c r="E5581" s="8" t="s">
        <v>15428</v>
      </c>
      <c r="F5581" s="8" t="s">
        <v>15454</v>
      </c>
      <c r="G5581" s="8" t="s">
        <v>15437</v>
      </c>
      <c r="H5581" s="8" t="s">
        <v>15438</v>
      </c>
      <c r="I5581" s="8" t="s">
        <v>15433</v>
      </c>
      <c r="J5581" s="8" t="s">
        <v>15424</v>
      </c>
      <c r="K5581" s="8" t="s">
        <v>15466</v>
      </c>
      <c r="L5581" s="12" t="s">
        <v>15</v>
      </c>
      <c r="M5581" s="12" t="s">
        <v>3780</v>
      </c>
      <c r="N5581" s="12" t="s">
        <v>608</v>
      </c>
      <c r="O5581" s="12" t="s">
        <v>3781</v>
      </c>
      <c r="P5581" s="12" t="s">
        <v>119</v>
      </c>
      <c r="Y5581" s="11">
        <f>ROUNDUP(SUM(VLOOKUP(F5581,'Pontuação 3.0'!A$2:B$11,2,FALSE),VLOOKUP(E5581,'Pontuação 3.0'!C$2:D$11,2,FALSE),VLOOKUP(H5581,'Pontuação 3.0'!I$2:J$11,2,FALSE),VLOOKUP(J5581,'Pontuação 3.0'!K$2:L$11,2,FALSE),VLOOKUP(G5581,'Pontuação 3.0'!E$2:F$11,2,FALSE),VLOOKUP(I5581,'Pontuação 3.0'!G$2:H$11,2,FALSE),VLOOKUP(K5581,'Pontuação 3.0'!M$2:N$13,2,FALSE)),0)</f>
        <v>2321</v>
      </c>
      <c r="Z5581" s="11">
        <f t="shared" si="6"/>
        <v>232</v>
      </c>
      <c r="AA5581" s="11" t="str">
        <f t="array" ref="AA5581">IFERROR(INDEX('Pontuação 3.0'!G$13:G$191, MATCH(Z5581, 'Pontuação 3.0'!F$13:F$191, 0)), "Faixa Indefinida")</f>
        <v>B</v>
      </c>
      <c r="AB5581" s="11">
        <f t="shared" si="7"/>
        <v>0</v>
      </c>
      <c r="AC5581" s="11">
        <f t="shared" si="8"/>
        <v>1</v>
      </c>
      <c r="AD5581" s="11">
        <f t="shared" si="9"/>
        <v>0</v>
      </c>
      <c r="AE5581" s="11">
        <f t="shared" si="10"/>
        <v>0</v>
      </c>
    </row>
    <row r="5582" ht="15.75" customHeight="1">
      <c r="A5582" s="7">
        <v>45660.0</v>
      </c>
      <c r="B5582" s="8" t="s">
        <v>12519</v>
      </c>
      <c r="C5582" s="8" t="s">
        <v>12520</v>
      </c>
      <c r="D5582" s="9">
        <v>4.8991880505E10</v>
      </c>
      <c r="E5582" s="8" t="s">
        <v>15419</v>
      </c>
      <c r="F5582" s="8" t="s">
        <v>15442</v>
      </c>
      <c r="G5582" s="8" t="s">
        <v>15421</v>
      </c>
      <c r="H5582" s="8" t="s">
        <v>15446</v>
      </c>
      <c r="I5582" s="8" t="s">
        <v>15431</v>
      </c>
      <c r="J5582" s="8" t="s">
        <v>15448</v>
      </c>
      <c r="K5582" s="8" t="s">
        <v>15432</v>
      </c>
      <c r="L5582" s="12" t="s">
        <v>15</v>
      </c>
      <c r="M5582" s="12" t="s">
        <v>3780</v>
      </c>
      <c r="N5582" s="12" t="s">
        <v>986</v>
      </c>
      <c r="O5582" s="12" t="s">
        <v>3781</v>
      </c>
      <c r="P5582" s="12" t="s">
        <v>119</v>
      </c>
      <c r="Y5582" s="11">
        <f>ROUNDUP(SUM(VLOOKUP(F5582,'Pontuação 3.0'!A$2:B$11,2,FALSE),VLOOKUP(E5582,'Pontuação 3.0'!C$2:D$11,2,FALSE),VLOOKUP(H5582,'Pontuação 3.0'!I$2:J$11,2,FALSE),VLOOKUP(J5582,'Pontuação 3.0'!K$2:L$11,2,FALSE),VLOOKUP(G5582,'Pontuação 3.0'!E$2:F$11,2,FALSE),VLOOKUP(I5582,'Pontuação 3.0'!G$2:H$11,2,FALSE),VLOOKUP(K5582,'Pontuação 3.0'!M$2:N$13,2,FALSE)),0)</f>
        <v>2405</v>
      </c>
      <c r="Z5582" s="11">
        <f t="shared" si="6"/>
        <v>241</v>
      </c>
      <c r="AA5582" s="11" t="str">
        <f t="array" ref="AA5582">IFERROR(INDEX('Pontuação 3.0'!G$13:G$191, MATCH(Z5582, 'Pontuação 3.0'!F$13:F$191, 0)), "Faixa Indefinida")</f>
        <v>A</v>
      </c>
      <c r="AB5582" s="11">
        <f t="shared" si="7"/>
        <v>1</v>
      </c>
      <c r="AC5582" s="11">
        <f t="shared" si="8"/>
        <v>0</v>
      </c>
      <c r="AD5582" s="11">
        <f t="shared" si="9"/>
        <v>0</v>
      </c>
      <c r="AE5582" s="11">
        <f t="shared" si="10"/>
        <v>0</v>
      </c>
    </row>
    <row r="5583" ht="15.75" customHeight="1">
      <c r="A5583" s="7">
        <v>45660.0</v>
      </c>
      <c r="B5583" s="8" t="s">
        <v>12521</v>
      </c>
      <c r="C5583" s="8" t="s">
        <v>12522</v>
      </c>
      <c r="D5583" s="9">
        <v>1.9991087064E10</v>
      </c>
      <c r="E5583" s="8" t="s">
        <v>15428</v>
      </c>
      <c r="F5583" s="8" t="s">
        <v>15436</v>
      </c>
      <c r="G5583" s="8" t="s">
        <v>15437</v>
      </c>
      <c r="H5583" s="8" t="s">
        <v>15438</v>
      </c>
      <c r="I5583" s="8" t="s">
        <v>15447</v>
      </c>
      <c r="J5583" s="8" t="s">
        <v>15424</v>
      </c>
      <c r="K5583" s="8" t="s">
        <v>15466</v>
      </c>
      <c r="L5583" s="12" t="s">
        <v>15</v>
      </c>
      <c r="M5583" s="12" t="s">
        <v>3780</v>
      </c>
      <c r="N5583" s="12" t="s">
        <v>1677</v>
      </c>
      <c r="O5583" s="12" t="s">
        <v>3781</v>
      </c>
      <c r="P5583" s="12" t="s">
        <v>119</v>
      </c>
      <c r="Y5583" s="11">
        <f>ROUNDUP(SUM(VLOOKUP(F5583,'Pontuação 3.0'!A$2:B$11,2,FALSE),VLOOKUP(E5583,'Pontuação 3.0'!C$2:D$11,2,FALSE),VLOOKUP(H5583,'Pontuação 3.0'!I$2:J$11,2,FALSE),VLOOKUP(J5583,'Pontuação 3.0'!K$2:L$11,2,FALSE),VLOOKUP(G5583,'Pontuação 3.0'!E$2:F$11,2,FALSE),VLOOKUP(I5583,'Pontuação 3.0'!G$2:H$11,2,FALSE),VLOOKUP(K5583,'Pontuação 3.0'!M$2:N$13,2,FALSE)),0)</f>
        <v>1936</v>
      </c>
      <c r="Z5583" s="11">
        <f t="shared" si="6"/>
        <v>194</v>
      </c>
      <c r="AA5583" s="11" t="str">
        <f t="array" ref="AA5583">IFERROR(INDEX('Pontuação 3.0'!G$13:G$191, MATCH(Z5583, 'Pontuação 3.0'!F$13:F$191, 0)), "Faixa Indefinida")</f>
        <v>C</v>
      </c>
      <c r="AB5583" s="11">
        <f t="shared" si="7"/>
        <v>0</v>
      </c>
      <c r="AC5583" s="11">
        <f t="shared" si="8"/>
        <v>0</v>
      </c>
      <c r="AD5583" s="11">
        <f t="shared" si="9"/>
        <v>1</v>
      </c>
      <c r="AE5583" s="11">
        <f t="shared" si="10"/>
        <v>0</v>
      </c>
    </row>
    <row r="5584" ht="15.75" customHeight="1">
      <c r="A5584" s="7">
        <v>45660.0</v>
      </c>
      <c r="B5584" s="8" t="s">
        <v>12525</v>
      </c>
      <c r="C5584" s="8" t="s">
        <v>12526</v>
      </c>
      <c r="D5584" s="9">
        <v>5.4991457644E10</v>
      </c>
      <c r="E5584" s="8" t="s">
        <v>15419</v>
      </c>
      <c r="F5584" s="8" t="s">
        <v>15442</v>
      </c>
      <c r="G5584" s="8" t="s">
        <v>15430</v>
      </c>
      <c r="H5584" s="8" t="s">
        <v>15446</v>
      </c>
      <c r="I5584" s="8" t="s">
        <v>15423</v>
      </c>
      <c r="J5584" s="8" t="s">
        <v>15424</v>
      </c>
      <c r="K5584" s="8" t="s">
        <v>15439</v>
      </c>
      <c r="L5584" s="12" t="s">
        <v>15</v>
      </c>
      <c r="M5584" s="12" t="s">
        <v>3780</v>
      </c>
      <c r="N5584" s="12" t="s">
        <v>4070</v>
      </c>
      <c r="O5584" s="12" t="s">
        <v>3781</v>
      </c>
      <c r="P5584" s="12" t="s">
        <v>119</v>
      </c>
      <c r="Y5584" s="11">
        <f>ROUNDUP(SUM(VLOOKUP(F5584,'Pontuação 3.0'!A$2:B$11,2,FALSE),VLOOKUP(E5584,'Pontuação 3.0'!C$2:D$11,2,FALSE),VLOOKUP(H5584,'Pontuação 3.0'!I$2:J$11,2,FALSE),VLOOKUP(J5584,'Pontuação 3.0'!K$2:L$11,2,FALSE),VLOOKUP(G5584,'Pontuação 3.0'!E$2:F$11,2,FALSE),VLOOKUP(I5584,'Pontuação 3.0'!G$2:H$11,2,FALSE),VLOOKUP(K5584,'Pontuação 3.0'!M$2:N$13,2,FALSE)),0)</f>
        <v>2024</v>
      </c>
      <c r="Z5584" s="11">
        <f t="shared" si="6"/>
        <v>202</v>
      </c>
      <c r="AA5584" s="11" t="str">
        <f t="array" ref="AA5584">IFERROR(INDEX('Pontuação 3.0'!G$13:G$191, MATCH(Z5584, 'Pontuação 3.0'!F$13:F$191, 0)), "Faixa Indefinida")</f>
        <v>C</v>
      </c>
      <c r="AB5584" s="11">
        <f t="shared" si="7"/>
        <v>0</v>
      </c>
      <c r="AC5584" s="11">
        <f t="shared" si="8"/>
        <v>0</v>
      </c>
      <c r="AD5584" s="11">
        <f t="shared" si="9"/>
        <v>1</v>
      </c>
      <c r="AE5584" s="11">
        <f t="shared" si="10"/>
        <v>0</v>
      </c>
    </row>
    <row r="5585" ht="15.75" customHeight="1">
      <c r="A5585" s="7">
        <v>45660.0</v>
      </c>
      <c r="B5585" s="8" t="s">
        <v>12527</v>
      </c>
      <c r="C5585" s="8" t="s">
        <v>12528</v>
      </c>
      <c r="D5585" s="9">
        <v>6.3992279073E10</v>
      </c>
      <c r="E5585" s="8" t="s">
        <v>15428</v>
      </c>
      <c r="F5585" s="8" t="s">
        <v>15420</v>
      </c>
      <c r="G5585" s="8" t="s">
        <v>15430</v>
      </c>
      <c r="H5585" s="8" t="s">
        <v>15446</v>
      </c>
      <c r="I5585" s="8" t="s">
        <v>15423</v>
      </c>
      <c r="J5585" s="8" t="s">
        <v>15424</v>
      </c>
      <c r="K5585" s="8" t="s">
        <v>15432</v>
      </c>
      <c r="L5585" s="12" t="s">
        <v>15</v>
      </c>
      <c r="M5585" s="12" t="s">
        <v>3780</v>
      </c>
      <c r="N5585" s="12" t="s">
        <v>127</v>
      </c>
      <c r="O5585" s="12" t="s">
        <v>3781</v>
      </c>
      <c r="P5585" s="12" t="s">
        <v>119</v>
      </c>
      <c r="Y5585" s="11">
        <f>ROUNDUP(SUM(VLOOKUP(F5585,'Pontuação 3.0'!A$2:B$11,2,FALSE),VLOOKUP(E5585,'Pontuação 3.0'!C$2:D$11,2,FALSE),VLOOKUP(H5585,'Pontuação 3.0'!I$2:J$11,2,FALSE),VLOOKUP(J5585,'Pontuação 3.0'!K$2:L$11,2,FALSE),VLOOKUP(G5585,'Pontuação 3.0'!E$2:F$11,2,FALSE),VLOOKUP(I5585,'Pontuação 3.0'!G$2:H$11,2,FALSE),VLOOKUP(K5585,'Pontuação 3.0'!M$2:N$13,2,FALSE)),0)</f>
        <v>2295</v>
      </c>
      <c r="Z5585" s="11">
        <f t="shared" si="6"/>
        <v>230</v>
      </c>
      <c r="AA5585" s="11" t="str">
        <f t="array" ref="AA5585">IFERROR(INDEX('Pontuação 3.0'!G$13:G$191, MATCH(Z5585, 'Pontuação 3.0'!F$13:F$191, 0)), "Faixa Indefinida")</f>
        <v>B</v>
      </c>
      <c r="AB5585" s="11">
        <f t="shared" si="7"/>
        <v>0</v>
      </c>
      <c r="AC5585" s="11">
        <f t="shared" si="8"/>
        <v>1</v>
      </c>
      <c r="AD5585" s="11">
        <f t="shared" si="9"/>
        <v>0</v>
      </c>
      <c r="AE5585" s="11">
        <f t="shared" si="10"/>
        <v>0</v>
      </c>
    </row>
    <row r="5586" ht="15.75" customHeight="1">
      <c r="A5586" s="7">
        <v>45660.0</v>
      </c>
      <c r="B5586" s="8" t="s">
        <v>12529</v>
      </c>
      <c r="C5586" s="8" t="s">
        <v>12530</v>
      </c>
      <c r="D5586" s="8" t="s">
        <v>12531</v>
      </c>
      <c r="E5586" s="8" t="s">
        <v>15428</v>
      </c>
      <c r="F5586" s="8" t="s">
        <v>15442</v>
      </c>
      <c r="G5586" s="8" t="s">
        <v>15421</v>
      </c>
      <c r="H5586" s="8" t="s">
        <v>15446</v>
      </c>
      <c r="I5586" s="8" t="s">
        <v>15433</v>
      </c>
      <c r="J5586" s="8" t="s">
        <v>15424</v>
      </c>
      <c r="K5586" s="8" t="s">
        <v>15432</v>
      </c>
      <c r="L5586" s="12" t="s">
        <v>15</v>
      </c>
      <c r="M5586" s="12" t="s">
        <v>3780</v>
      </c>
      <c r="N5586" s="12" t="s">
        <v>310</v>
      </c>
      <c r="O5586" s="12" t="s">
        <v>3781</v>
      </c>
      <c r="P5586" s="12" t="s">
        <v>119</v>
      </c>
      <c r="Y5586" s="11">
        <f>ROUNDUP(SUM(VLOOKUP(F5586,'Pontuação 3.0'!A$2:B$11,2,FALSE),VLOOKUP(E5586,'Pontuação 3.0'!C$2:D$11,2,FALSE),VLOOKUP(H5586,'Pontuação 3.0'!I$2:J$11,2,FALSE),VLOOKUP(J5586,'Pontuação 3.0'!K$2:L$11,2,FALSE),VLOOKUP(G5586,'Pontuação 3.0'!E$2:F$11,2,FALSE),VLOOKUP(I5586,'Pontuação 3.0'!G$2:H$11,2,FALSE),VLOOKUP(K5586,'Pontuação 3.0'!M$2:N$13,2,FALSE)),0)</f>
        <v>2297</v>
      </c>
      <c r="Z5586" s="11">
        <f t="shared" si="6"/>
        <v>230</v>
      </c>
      <c r="AA5586" s="11" t="str">
        <f t="array" ref="AA5586">IFERROR(INDEX('Pontuação 3.0'!G$13:G$191, MATCH(Z5586, 'Pontuação 3.0'!F$13:F$191, 0)), "Faixa Indefinida")</f>
        <v>B</v>
      </c>
      <c r="AB5586" s="11">
        <f t="shared" si="7"/>
        <v>0</v>
      </c>
      <c r="AC5586" s="11">
        <f t="shared" si="8"/>
        <v>1</v>
      </c>
      <c r="AD5586" s="11">
        <f t="shared" si="9"/>
        <v>0</v>
      </c>
      <c r="AE5586" s="11">
        <f t="shared" si="10"/>
        <v>0</v>
      </c>
    </row>
    <row r="5587" ht="15.75" customHeight="1">
      <c r="A5587" s="7">
        <v>45660.0</v>
      </c>
      <c r="B5587" s="8" t="s">
        <v>12532</v>
      </c>
      <c r="C5587" s="8" t="s">
        <v>12533</v>
      </c>
      <c r="D5587" s="9">
        <v>1.1975369764E10</v>
      </c>
      <c r="E5587" s="8" t="s">
        <v>15428</v>
      </c>
      <c r="F5587" s="8" t="s">
        <v>15420</v>
      </c>
      <c r="G5587" s="8" t="s">
        <v>15430</v>
      </c>
      <c r="H5587" s="8" t="s">
        <v>15446</v>
      </c>
      <c r="I5587" s="8" t="s">
        <v>15431</v>
      </c>
      <c r="J5587" s="8" t="s">
        <v>15424</v>
      </c>
      <c r="K5587" s="8" t="s">
        <v>15425</v>
      </c>
      <c r="L5587" s="12" t="s">
        <v>15</v>
      </c>
      <c r="M5587" s="12" t="s">
        <v>3780</v>
      </c>
      <c r="N5587" s="12" t="s">
        <v>608</v>
      </c>
      <c r="O5587" s="12" t="s">
        <v>3781</v>
      </c>
      <c r="P5587" s="12" t="s">
        <v>119</v>
      </c>
      <c r="Y5587" s="11">
        <f>ROUNDUP(SUM(VLOOKUP(F5587,'Pontuação 3.0'!A$2:B$11,2,FALSE),VLOOKUP(E5587,'Pontuação 3.0'!C$2:D$11,2,FALSE),VLOOKUP(H5587,'Pontuação 3.0'!I$2:J$11,2,FALSE),VLOOKUP(J5587,'Pontuação 3.0'!K$2:L$11,2,FALSE),VLOOKUP(G5587,'Pontuação 3.0'!E$2:F$11,2,FALSE),VLOOKUP(I5587,'Pontuação 3.0'!G$2:H$11,2,FALSE),VLOOKUP(K5587,'Pontuação 3.0'!M$2:N$13,2,FALSE)),0)</f>
        <v>2361</v>
      </c>
      <c r="Z5587" s="11">
        <f t="shared" si="6"/>
        <v>236</v>
      </c>
      <c r="AA5587" s="11" t="str">
        <f t="array" ref="AA5587">IFERROR(INDEX('Pontuação 3.0'!G$13:G$191, MATCH(Z5587, 'Pontuação 3.0'!F$13:F$191, 0)), "Faixa Indefinida")</f>
        <v>A</v>
      </c>
      <c r="AB5587" s="11">
        <f t="shared" si="7"/>
        <v>1</v>
      </c>
      <c r="AC5587" s="11">
        <f t="shared" si="8"/>
        <v>0</v>
      </c>
      <c r="AD5587" s="11">
        <f t="shared" si="9"/>
        <v>0</v>
      </c>
      <c r="AE5587" s="11">
        <f t="shared" si="10"/>
        <v>0</v>
      </c>
    </row>
    <row r="5588" ht="15.75" customHeight="1">
      <c r="A5588" s="7">
        <v>45660.0</v>
      </c>
      <c r="B5588" s="8" t="s">
        <v>12534</v>
      </c>
      <c r="C5588" s="8" t="s">
        <v>12535</v>
      </c>
      <c r="D5588" s="9">
        <v>1.7988269263E10</v>
      </c>
      <c r="E5588" s="8" t="s">
        <v>15428</v>
      </c>
      <c r="F5588" s="8" t="s">
        <v>15420</v>
      </c>
      <c r="G5588" s="8" t="s">
        <v>15430</v>
      </c>
      <c r="H5588" s="8" t="s">
        <v>15443</v>
      </c>
      <c r="I5588" s="8" t="s">
        <v>15431</v>
      </c>
      <c r="J5588" s="8" t="s">
        <v>15424</v>
      </c>
      <c r="K5588" s="8" t="s">
        <v>15425</v>
      </c>
      <c r="L5588" s="12" t="s">
        <v>15</v>
      </c>
      <c r="M5588" s="12" t="s">
        <v>3780</v>
      </c>
      <c r="N5588" s="12" t="s">
        <v>162</v>
      </c>
      <c r="O5588" s="12" t="s">
        <v>3781</v>
      </c>
      <c r="P5588" s="12" t="s">
        <v>119</v>
      </c>
      <c r="Y5588" s="11">
        <f>ROUNDUP(SUM(VLOOKUP(F5588,'Pontuação 3.0'!A$2:B$11,2,FALSE),VLOOKUP(E5588,'Pontuação 3.0'!C$2:D$11,2,FALSE),VLOOKUP(H5588,'Pontuação 3.0'!I$2:J$11,2,FALSE),VLOOKUP(J5588,'Pontuação 3.0'!K$2:L$11,2,FALSE),VLOOKUP(G5588,'Pontuação 3.0'!E$2:F$11,2,FALSE),VLOOKUP(I5588,'Pontuação 3.0'!G$2:H$11,2,FALSE),VLOOKUP(K5588,'Pontuação 3.0'!M$2:N$13,2,FALSE)),0)</f>
        <v>2210</v>
      </c>
      <c r="Z5588" s="11">
        <f t="shared" si="6"/>
        <v>221</v>
      </c>
      <c r="AA5588" s="11" t="str">
        <f t="array" ref="AA5588">IFERROR(INDEX('Pontuação 3.0'!G$13:G$191, MATCH(Z5588, 'Pontuação 3.0'!F$13:F$191, 0)), "Faixa Indefinida")</f>
        <v>B</v>
      </c>
      <c r="AB5588" s="11">
        <f t="shared" si="7"/>
        <v>0</v>
      </c>
      <c r="AC5588" s="11">
        <f t="shared" si="8"/>
        <v>1</v>
      </c>
      <c r="AD5588" s="11">
        <f t="shared" si="9"/>
        <v>0</v>
      </c>
      <c r="AE5588" s="11">
        <f t="shared" si="10"/>
        <v>0</v>
      </c>
    </row>
    <row r="5589" ht="15.75" customHeight="1">
      <c r="A5589" s="7">
        <v>45660.0</v>
      </c>
      <c r="B5589" s="8" t="s">
        <v>12536</v>
      </c>
      <c r="C5589" s="8" t="s">
        <v>12537</v>
      </c>
      <c r="D5589" s="8" t="s">
        <v>12538</v>
      </c>
      <c r="E5589" s="8" t="s">
        <v>15428</v>
      </c>
      <c r="F5589" s="8" t="s">
        <v>15420</v>
      </c>
      <c r="G5589" s="8" t="s">
        <v>15430</v>
      </c>
      <c r="H5589" s="8" t="s">
        <v>15446</v>
      </c>
      <c r="I5589" s="8" t="s">
        <v>15423</v>
      </c>
      <c r="J5589" s="8" t="s">
        <v>15424</v>
      </c>
      <c r="K5589" s="8" t="s">
        <v>15480</v>
      </c>
      <c r="L5589" s="12" t="s">
        <v>15</v>
      </c>
      <c r="M5589" s="12" t="s">
        <v>3780</v>
      </c>
      <c r="N5589" s="12" t="s">
        <v>354</v>
      </c>
      <c r="O5589" s="12" t="s">
        <v>3781</v>
      </c>
      <c r="P5589" s="12" t="s">
        <v>119</v>
      </c>
      <c r="Y5589" s="11">
        <f>ROUNDUP(SUM(VLOOKUP(F5589,'Pontuação 3.0'!A$2:B$11,2,FALSE),VLOOKUP(E5589,'Pontuação 3.0'!C$2:D$11,2,FALSE),VLOOKUP(H5589,'Pontuação 3.0'!I$2:J$11,2,FALSE),VLOOKUP(J5589,'Pontuação 3.0'!K$2:L$11,2,FALSE),VLOOKUP(G5589,'Pontuação 3.0'!E$2:F$11,2,FALSE),VLOOKUP(I5589,'Pontuação 3.0'!G$2:H$11,2,FALSE),VLOOKUP(K5589,'Pontuação 3.0'!M$2:N$13,2,FALSE)),0)</f>
        <v>2179</v>
      </c>
      <c r="Z5589" s="11">
        <f t="shared" si="6"/>
        <v>218</v>
      </c>
      <c r="AA5589" s="11" t="str">
        <f t="array" ref="AA5589">IFERROR(INDEX('Pontuação 3.0'!G$13:G$191, MATCH(Z5589, 'Pontuação 3.0'!F$13:F$191, 0)), "Faixa Indefinida")</f>
        <v>B</v>
      </c>
      <c r="AB5589" s="11">
        <f t="shared" si="7"/>
        <v>0</v>
      </c>
      <c r="AC5589" s="11">
        <f t="shared" si="8"/>
        <v>1</v>
      </c>
      <c r="AD5589" s="11">
        <f t="shared" si="9"/>
        <v>0</v>
      </c>
      <c r="AE5589" s="11">
        <f t="shared" si="10"/>
        <v>0</v>
      </c>
    </row>
    <row r="5590" ht="15.75" customHeight="1">
      <c r="A5590" s="7">
        <v>45660.0</v>
      </c>
      <c r="B5590" s="8" t="s">
        <v>1563</v>
      </c>
      <c r="C5590" s="8" t="s">
        <v>12539</v>
      </c>
      <c r="D5590" s="9">
        <v>3.1998909199E10</v>
      </c>
      <c r="E5590" s="8" t="s">
        <v>15428</v>
      </c>
      <c r="F5590" s="8" t="s">
        <v>15420</v>
      </c>
      <c r="G5590" s="8" t="s">
        <v>15451</v>
      </c>
      <c r="H5590" s="8" t="s">
        <v>15446</v>
      </c>
      <c r="I5590" s="8" t="s">
        <v>15423</v>
      </c>
      <c r="J5590" s="8" t="s">
        <v>15424</v>
      </c>
      <c r="K5590" s="8" t="s">
        <v>15425</v>
      </c>
      <c r="L5590" s="12" t="s">
        <v>15</v>
      </c>
      <c r="M5590" s="12" t="s">
        <v>3780</v>
      </c>
      <c r="N5590" s="12" t="s">
        <v>349</v>
      </c>
      <c r="O5590" s="12" t="s">
        <v>3781</v>
      </c>
      <c r="P5590" s="12" t="s">
        <v>119</v>
      </c>
      <c r="Y5590" s="11">
        <f>ROUNDUP(SUM(VLOOKUP(F5590,'Pontuação 3.0'!A$2:B$11,2,FALSE),VLOOKUP(E5590,'Pontuação 3.0'!C$2:D$11,2,FALSE),VLOOKUP(H5590,'Pontuação 3.0'!I$2:J$11,2,FALSE),VLOOKUP(J5590,'Pontuação 3.0'!K$2:L$11,2,FALSE),VLOOKUP(G5590,'Pontuação 3.0'!E$2:F$11,2,FALSE),VLOOKUP(I5590,'Pontuação 3.0'!G$2:H$11,2,FALSE),VLOOKUP(K5590,'Pontuação 3.0'!M$2:N$13,2,FALSE)),0)</f>
        <v>2059</v>
      </c>
      <c r="Z5590" s="11">
        <f t="shared" si="6"/>
        <v>206</v>
      </c>
      <c r="AA5590" s="11" t="str">
        <f t="array" ref="AA5590">IFERROR(INDEX('Pontuação 3.0'!G$13:G$191, MATCH(Z5590, 'Pontuação 3.0'!F$13:F$191, 0)), "Faixa Indefinida")</f>
        <v>C</v>
      </c>
      <c r="AB5590" s="11">
        <f t="shared" si="7"/>
        <v>0</v>
      </c>
      <c r="AC5590" s="11">
        <f t="shared" si="8"/>
        <v>0</v>
      </c>
      <c r="AD5590" s="11">
        <f t="shared" si="9"/>
        <v>1</v>
      </c>
      <c r="AE5590" s="11">
        <f t="shared" si="10"/>
        <v>0</v>
      </c>
    </row>
    <row r="5591" ht="15.75" customHeight="1">
      <c r="A5591" s="7">
        <v>45660.0</v>
      </c>
      <c r="B5591" s="8" t="s">
        <v>12540</v>
      </c>
      <c r="C5591" s="8" t="s">
        <v>12541</v>
      </c>
      <c r="D5591" s="9">
        <v>2.4998122151E10</v>
      </c>
      <c r="E5591" s="8" t="s">
        <v>15428</v>
      </c>
      <c r="F5591" s="8" t="s">
        <v>15420</v>
      </c>
      <c r="G5591" s="8" t="s">
        <v>15421</v>
      </c>
      <c r="H5591" s="8" t="s">
        <v>15443</v>
      </c>
      <c r="I5591" s="8" t="s">
        <v>15423</v>
      </c>
      <c r="J5591" s="8" t="s">
        <v>15424</v>
      </c>
      <c r="K5591" s="8" t="s">
        <v>15425</v>
      </c>
      <c r="L5591" s="12" t="s">
        <v>15</v>
      </c>
      <c r="M5591" s="12" t="s">
        <v>3780</v>
      </c>
      <c r="N5591" s="12" t="s">
        <v>205</v>
      </c>
      <c r="O5591" s="12" t="s">
        <v>3781</v>
      </c>
      <c r="P5591" s="12" t="s">
        <v>119</v>
      </c>
      <c r="Y5591" s="11">
        <f>ROUNDUP(SUM(VLOOKUP(F5591,'Pontuação 3.0'!A$2:B$11,2,FALSE),VLOOKUP(E5591,'Pontuação 3.0'!C$2:D$11,2,FALSE),VLOOKUP(H5591,'Pontuação 3.0'!I$2:J$11,2,FALSE),VLOOKUP(J5591,'Pontuação 3.0'!K$2:L$11,2,FALSE),VLOOKUP(G5591,'Pontuação 3.0'!E$2:F$11,2,FALSE),VLOOKUP(I5591,'Pontuação 3.0'!G$2:H$11,2,FALSE),VLOOKUP(K5591,'Pontuação 3.0'!M$2:N$13,2,FALSE)),0)</f>
        <v>1918</v>
      </c>
      <c r="Z5591" s="11">
        <f t="shared" si="6"/>
        <v>192</v>
      </c>
      <c r="AA5591" s="11" t="str">
        <f t="array" ref="AA5591">IFERROR(INDEX('Pontuação 3.0'!G$13:G$191, MATCH(Z5591, 'Pontuação 3.0'!F$13:F$191, 0)), "Faixa Indefinida")</f>
        <v>C</v>
      </c>
      <c r="AB5591" s="11">
        <f t="shared" si="7"/>
        <v>0</v>
      </c>
      <c r="AC5591" s="11">
        <f t="shared" si="8"/>
        <v>0</v>
      </c>
      <c r="AD5591" s="11">
        <f t="shared" si="9"/>
        <v>1</v>
      </c>
      <c r="AE5591" s="11">
        <f t="shared" si="10"/>
        <v>0</v>
      </c>
    </row>
    <row r="5592" ht="15.75" customHeight="1">
      <c r="A5592" s="7">
        <v>45660.0</v>
      </c>
      <c r="B5592" s="8" t="s">
        <v>12542</v>
      </c>
      <c r="C5592" s="8" t="s">
        <v>12543</v>
      </c>
      <c r="D5592" s="9">
        <v>3.8988077262E10</v>
      </c>
      <c r="E5592" s="8" t="s">
        <v>15428</v>
      </c>
      <c r="F5592" s="8" t="s">
        <v>15442</v>
      </c>
      <c r="G5592" s="8" t="s">
        <v>15430</v>
      </c>
      <c r="H5592" s="8" t="s">
        <v>15422</v>
      </c>
      <c r="I5592" s="8" t="s">
        <v>15423</v>
      </c>
      <c r="J5592" s="8" t="s">
        <v>15424</v>
      </c>
      <c r="K5592" s="8" t="s">
        <v>15432</v>
      </c>
      <c r="L5592" s="12" t="s">
        <v>15</v>
      </c>
      <c r="M5592" s="12" t="s">
        <v>3780</v>
      </c>
      <c r="N5592" s="12" t="s">
        <v>162</v>
      </c>
      <c r="O5592" s="12" t="s">
        <v>3870</v>
      </c>
      <c r="P5592" s="12" t="s">
        <v>119</v>
      </c>
      <c r="Y5592" s="11">
        <f>ROUNDUP(SUM(VLOOKUP(F5592,'Pontuação 3.0'!A$2:B$11,2,FALSE),VLOOKUP(E5592,'Pontuação 3.0'!C$2:D$11,2,FALSE),VLOOKUP(H5592,'Pontuação 3.0'!I$2:J$11,2,FALSE),VLOOKUP(J5592,'Pontuação 3.0'!K$2:L$11,2,FALSE),VLOOKUP(G5592,'Pontuação 3.0'!E$2:F$11,2,FALSE),VLOOKUP(I5592,'Pontuação 3.0'!G$2:H$11,2,FALSE),VLOOKUP(K5592,'Pontuação 3.0'!M$2:N$13,2,FALSE)),0)</f>
        <v>2075</v>
      </c>
      <c r="Z5592" s="11">
        <f t="shared" si="6"/>
        <v>208</v>
      </c>
      <c r="AA5592" s="11" t="str">
        <f t="array" ref="AA5592">IFERROR(INDEX('Pontuação 3.0'!G$13:G$191, MATCH(Z5592, 'Pontuação 3.0'!F$13:F$191, 0)), "Faixa Indefinida")</f>
        <v>C</v>
      </c>
      <c r="AB5592" s="11">
        <f t="shared" si="7"/>
        <v>0</v>
      </c>
      <c r="AC5592" s="11">
        <f t="shared" si="8"/>
        <v>0</v>
      </c>
      <c r="AD5592" s="11">
        <f t="shared" si="9"/>
        <v>1</v>
      </c>
      <c r="AE5592" s="11">
        <f t="shared" si="10"/>
        <v>0</v>
      </c>
    </row>
    <row r="5593" ht="15.75" customHeight="1">
      <c r="A5593" s="7">
        <v>45660.0</v>
      </c>
      <c r="B5593" s="8" t="s">
        <v>396</v>
      </c>
      <c r="C5593" s="8" t="s">
        <v>12544</v>
      </c>
      <c r="D5593" s="9">
        <v>1.4998307407E10</v>
      </c>
      <c r="E5593" s="8" t="s">
        <v>15428</v>
      </c>
      <c r="F5593" s="8" t="s">
        <v>15420</v>
      </c>
      <c r="G5593" s="8" t="s">
        <v>15430</v>
      </c>
      <c r="H5593" s="8" t="s">
        <v>15446</v>
      </c>
      <c r="I5593" s="8" t="s">
        <v>15423</v>
      </c>
      <c r="J5593" s="8" t="s">
        <v>15424</v>
      </c>
      <c r="K5593" s="8" t="s">
        <v>15432</v>
      </c>
      <c r="L5593" s="12" t="s">
        <v>15</v>
      </c>
      <c r="M5593" s="12" t="s">
        <v>3780</v>
      </c>
      <c r="N5593" s="12" t="s">
        <v>205</v>
      </c>
      <c r="O5593" s="12" t="s">
        <v>3815</v>
      </c>
      <c r="P5593" s="12" t="s">
        <v>119</v>
      </c>
      <c r="Y5593" s="11">
        <f>ROUNDUP(SUM(VLOOKUP(F5593,'Pontuação 3.0'!A$2:B$11,2,FALSE),VLOOKUP(E5593,'Pontuação 3.0'!C$2:D$11,2,FALSE),VLOOKUP(H5593,'Pontuação 3.0'!I$2:J$11,2,FALSE),VLOOKUP(J5593,'Pontuação 3.0'!K$2:L$11,2,FALSE),VLOOKUP(G5593,'Pontuação 3.0'!E$2:F$11,2,FALSE),VLOOKUP(I5593,'Pontuação 3.0'!G$2:H$11,2,FALSE),VLOOKUP(K5593,'Pontuação 3.0'!M$2:N$13,2,FALSE)),0)</f>
        <v>2295</v>
      </c>
      <c r="Z5593" s="11">
        <f t="shared" si="6"/>
        <v>230</v>
      </c>
      <c r="AA5593" s="11" t="str">
        <f t="array" ref="AA5593">IFERROR(INDEX('Pontuação 3.0'!G$13:G$191, MATCH(Z5593, 'Pontuação 3.0'!F$13:F$191, 0)), "Faixa Indefinida")</f>
        <v>B</v>
      </c>
      <c r="AB5593" s="11">
        <f t="shared" si="7"/>
        <v>0</v>
      </c>
      <c r="AC5593" s="11">
        <f t="shared" si="8"/>
        <v>1</v>
      </c>
      <c r="AD5593" s="11">
        <f t="shared" si="9"/>
        <v>0</v>
      </c>
      <c r="AE5593" s="11">
        <f t="shared" si="10"/>
        <v>0</v>
      </c>
    </row>
    <row r="5594" ht="15.75" customHeight="1">
      <c r="A5594" s="7">
        <v>45660.0</v>
      </c>
      <c r="B5594" s="8" t="s">
        <v>12545</v>
      </c>
      <c r="C5594" s="8" t="s">
        <v>12546</v>
      </c>
      <c r="D5594" s="8" t="s">
        <v>12547</v>
      </c>
      <c r="E5594" s="8" t="s">
        <v>15428</v>
      </c>
      <c r="F5594" s="8" t="s">
        <v>15442</v>
      </c>
      <c r="G5594" s="8" t="s">
        <v>15421</v>
      </c>
      <c r="H5594" s="8" t="s">
        <v>15446</v>
      </c>
      <c r="I5594" s="8" t="s">
        <v>15423</v>
      </c>
      <c r="J5594" s="8" t="s">
        <v>15424</v>
      </c>
      <c r="K5594" s="8" t="s">
        <v>15425</v>
      </c>
      <c r="L5594" s="12" t="s">
        <v>15</v>
      </c>
      <c r="M5594" s="12" t="s">
        <v>3780</v>
      </c>
      <c r="N5594" s="12" t="s">
        <v>162</v>
      </c>
      <c r="O5594" s="12" t="s">
        <v>3781</v>
      </c>
      <c r="P5594" s="12" t="s">
        <v>17</v>
      </c>
      <c r="Y5594" s="11">
        <f>ROUNDUP(SUM(VLOOKUP(F5594,'Pontuação 3.0'!A$2:B$11,2,FALSE),VLOOKUP(E5594,'Pontuação 3.0'!C$2:D$11,2,FALSE),VLOOKUP(H5594,'Pontuação 3.0'!I$2:J$11,2,FALSE),VLOOKUP(J5594,'Pontuação 3.0'!K$2:L$11,2,FALSE),VLOOKUP(G5594,'Pontuação 3.0'!E$2:F$11,2,FALSE),VLOOKUP(I5594,'Pontuação 3.0'!G$2:H$11,2,FALSE),VLOOKUP(K5594,'Pontuação 3.0'!M$2:N$13,2,FALSE)),0)</f>
        <v>1936</v>
      </c>
      <c r="Z5594" s="11">
        <f t="shared" si="6"/>
        <v>194</v>
      </c>
      <c r="AA5594" s="11" t="str">
        <f t="array" ref="AA5594">IFERROR(INDEX('Pontuação 3.0'!G$13:G$191, MATCH(Z5594, 'Pontuação 3.0'!F$13:F$191, 0)), "Faixa Indefinida")</f>
        <v>C</v>
      </c>
      <c r="AB5594" s="11">
        <f t="shared" si="7"/>
        <v>0</v>
      </c>
      <c r="AC5594" s="11">
        <f t="shared" si="8"/>
        <v>0</v>
      </c>
      <c r="AD5594" s="11">
        <f t="shared" si="9"/>
        <v>1</v>
      </c>
      <c r="AE5594" s="11">
        <f t="shared" si="10"/>
        <v>0</v>
      </c>
    </row>
    <row r="5595" ht="15.75" customHeight="1">
      <c r="A5595" s="7">
        <v>45660.0</v>
      </c>
      <c r="B5595" s="8" t="s">
        <v>12550</v>
      </c>
      <c r="C5595" s="8" t="s">
        <v>12551</v>
      </c>
      <c r="D5595" s="9">
        <v>1.1943765318E10</v>
      </c>
      <c r="E5595" s="8" t="s">
        <v>15428</v>
      </c>
      <c r="F5595" s="8" t="s">
        <v>15420</v>
      </c>
      <c r="G5595" s="8" t="s">
        <v>15430</v>
      </c>
      <c r="H5595" s="8" t="s">
        <v>15443</v>
      </c>
      <c r="I5595" s="8" t="s">
        <v>15433</v>
      </c>
      <c r="J5595" s="8" t="s">
        <v>15424</v>
      </c>
      <c r="K5595" s="8" t="s">
        <v>15432</v>
      </c>
      <c r="L5595" s="12" t="s">
        <v>15</v>
      </c>
      <c r="M5595" s="12" t="s">
        <v>3780</v>
      </c>
      <c r="N5595" s="12" t="s">
        <v>162</v>
      </c>
      <c r="O5595" s="12" t="s">
        <v>3781</v>
      </c>
      <c r="P5595" s="12" t="s">
        <v>119</v>
      </c>
      <c r="Y5595" s="11">
        <f>ROUNDUP(SUM(VLOOKUP(F5595,'Pontuação 3.0'!A$2:B$11,2,FALSE),VLOOKUP(E5595,'Pontuação 3.0'!C$2:D$11,2,FALSE),VLOOKUP(H5595,'Pontuação 3.0'!I$2:J$11,2,FALSE),VLOOKUP(J5595,'Pontuação 3.0'!K$2:L$11,2,FALSE),VLOOKUP(G5595,'Pontuação 3.0'!E$2:F$11,2,FALSE),VLOOKUP(I5595,'Pontuação 3.0'!G$2:H$11,2,FALSE),VLOOKUP(K5595,'Pontuação 3.0'!M$2:N$13,2,FALSE)),0)</f>
        <v>2419</v>
      </c>
      <c r="Z5595" s="11">
        <f t="shared" si="6"/>
        <v>242</v>
      </c>
      <c r="AA5595" s="11" t="str">
        <f t="array" ref="AA5595">IFERROR(INDEX('Pontuação 3.0'!G$13:G$191, MATCH(Z5595, 'Pontuação 3.0'!F$13:F$191, 0)), "Faixa Indefinida")</f>
        <v>A</v>
      </c>
      <c r="AB5595" s="11">
        <f t="shared" si="7"/>
        <v>1</v>
      </c>
      <c r="AC5595" s="11">
        <f t="shared" si="8"/>
        <v>0</v>
      </c>
      <c r="AD5595" s="11">
        <f t="shared" si="9"/>
        <v>0</v>
      </c>
      <c r="AE5595" s="11">
        <f t="shared" si="10"/>
        <v>0</v>
      </c>
    </row>
    <row r="5596" ht="15.75" customHeight="1">
      <c r="A5596" s="7">
        <v>45660.0</v>
      </c>
      <c r="B5596" s="8" t="s">
        <v>12548</v>
      </c>
      <c r="C5596" s="8" t="s">
        <v>12549</v>
      </c>
      <c r="D5596" s="9">
        <v>1.1947987197E10</v>
      </c>
      <c r="E5596" s="8" t="s">
        <v>15428</v>
      </c>
      <c r="F5596" s="8" t="s">
        <v>15442</v>
      </c>
      <c r="G5596" s="8" t="s">
        <v>15430</v>
      </c>
      <c r="H5596" s="8" t="s">
        <v>15443</v>
      </c>
      <c r="I5596" s="8" t="s">
        <v>15423</v>
      </c>
      <c r="J5596" s="8" t="s">
        <v>15448</v>
      </c>
      <c r="K5596" s="8" t="s">
        <v>15425</v>
      </c>
      <c r="L5596" s="12" t="s">
        <v>15</v>
      </c>
      <c r="M5596" s="12" t="s">
        <v>3780</v>
      </c>
      <c r="N5596" s="12" t="s">
        <v>205</v>
      </c>
      <c r="O5596" s="12" t="s">
        <v>3870</v>
      </c>
      <c r="P5596" s="12" t="s">
        <v>119</v>
      </c>
      <c r="Y5596" s="11">
        <f>ROUNDUP(SUM(VLOOKUP(F5596,'Pontuação 3.0'!A$2:B$11,2,FALSE),VLOOKUP(E5596,'Pontuação 3.0'!C$2:D$11,2,FALSE),VLOOKUP(H5596,'Pontuação 3.0'!I$2:J$11,2,FALSE),VLOOKUP(J5596,'Pontuação 3.0'!K$2:L$11,2,FALSE),VLOOKUP(G5596,'Pontuação 3.0'!E$2:F$11,2,FALSE),VLOOKUP(I5596,'Pontuação 3.0'!G$2:H$11,2,FALSE),VLOOKUP(K5596,'Pontuação 3.0'!M$2:N$13,2,FALSE)),0)</f>
        <v>2186</v>
      </c>
      <c r="Z5596" s="11">
        <f t="shared" si="6"/>
        <v>219</v>
      </c>
      <c r="AA5596" s="11" t="str">
        <f t="array" ref="AA5596">IFERROR(INDEX('Pontuação 3.0'!G$13:G$191, MATCH(Z5596, 'Pontuação 3.0'!F$13:F$191, 0)), "Faixa Indefinida")</f>
        <v>B</v>
      </c>
      <c r="AB5596" s="11">
        <f t="shared" si="7"/>
        <v>0</v>
      </c>
      <c r="AC5596" s="11">
        <f t="shared" si="8"/>
        <v>1</v>
      </c>
      <c r="AD5596" s="11">
        <f t="shared" si="9"/>
        <v>0</v>
      </c>
      <c r="AE5596" s="11">
        <f t="shared" si="10"/>
        <v>0</v>
      </c>
    </row>
    <row r="5597" ht="15.75" customHeight="1">
      <c r="A5597" s="7">
        <v>45660.0</v>
      </c>
      <c r="B5597" s="8" t="s">
        <v>989</v>
      </c>
      <c r="C5597" s="8" t="s">
        <v>12554</v>
      </c>
      <c r="D5597" s="8" t="s">
        <v>12555</v>
      </c>
      <c r="E5597" s="8" t="s">
        <v>15428</v>
      </c>
      <c r="F5597" s="8" t="s">
        <v>15420</v>
      </c>
      <c r="G5597" s="8" t="s">
        <v>15430</v>
      </c>
      <c r="H5597" s="8" t="s">
        <v>15422</v>
      </c>
      <c r="I5597" s="8" t="s">
        <v>15431</v>
      </c>
      <c r="J5597" s="8" t="s">
        <v>15448</v>
      </c>
      <c r="K5597" s="8" t="s">
        <v>15432</v>
      </c>
      <c r="L5597" s="12" t="s">
        <v>15</v>
      </c>
      <c r="M5597" s="12" t="s">
        <v>3780</v>
      </c>
      <c r="N5597" s="12" t="s">
        <v>205</v>
      </c>
      <c r="O5597" s="12" t="s">
        <v>3781</v>
      </c>
      <c r="P5597" s="12" t="s">
        <v>119</v>
      </c>
      <c r="Y5597" s="11">
        <f>ROUNDUP(SUM(VLOOKUP(F5597,'Pontuação 3.0'!A$2:B$11,2,FALSE),VLOOKUP(E5597,'Pontuação 3.0'!C$2:D$11,2,FALSE),VLOOKUP(H5597,'Pontuação 3.0'!I$2:J$11,2,FALSE),VLOOKUP(J5597,'Pontuação 3.0'!K$2:L$11,2,FALSE),VLOOKUP(G5597,'Pontuação 3.0'!E$2:F$11,2,FALSE),VLOOKUP(I5597,'Pontuação 3.0'!G$2:H$11,2,FALSE),VLOOKUP(K5597,'Pontuação 3.0'!M$2:N$13,2,FALSE)),0)</f>
        <v>2621</v>
      </c>
      <c r="Z5597" s="11">
        <f t="shared" si="6"/>
        <v>262</v>
      </c>
      <c r="AA5597" s="11" t="str">
        <f t="array" ref="AA5597">IFERROR(INDEX('Pontuação 3.0'!G$13:G$191, MATCH(Z5597, 'Pontuação 3.0'!F$13:F$191, 0)), "Faixa Indefinida")</f>
        <v>A</v>
      </c>
      <c r="AB5597" s="11">
        <f t="shared" si="7"/>
        <v>1</v>
      </c>
      <c r="AC5597" s="11">
        <f t="shared" si="8"/>
        <v>0</v>
      </c>
      <c r="AD5597" s="11">
        <f t="shared" si="9"/>
        <v>0</v>
      </c>
      <c r="AE5597" s="11">
        <f t="shared" si="10"/>
        <v>0</v>
      </c>
    </row>
    <row r="5598" ht="15.75" customHeight="1">
      <c r="A5598" s="7">
        <v>45660.0</v>
      </c>
      <c r="B5598" s="8" t="s">
        <v>8642</v>
      </c>
      <c r="C5598" s="8" t="s">
        <v>12556</v>
      </c>
      <c r="D5598" s="9">
        <v>6.1999426206E10</v>
      </c>
      <c r="E5598" s="8" t="s">
        <v>15428</v>
      </c>
      <c r="F5598" s="8" t="s">
        <v>15442</v>
      </c>
      <c r="G5598" s="8" t="s">
        <v>15421</v>
      </c>
      <c r="H5598" s="8" t="s">
        <v>15422</v>
      </c>
      <c r="I5598" s="8" t="s">
        <v>15423</v>
      </c>
      <c r="J5598" s="8" t="s">
        <v>15424</v>
      </c>
      <c r="K5598" s="8" t="s">
        <v>15425</v>
      </c>
      <c r="L5598" s="12" t="s">
        <v>15</v>
      </c>
      <c r="M5598" s="12" t="s">
        <v>3780</v>
      </c>
      <c r="N5598" s="12" t="s">
        <v>1677</v>
      </c>
      <c r="O5598" s="12" t="s">
        <v>3781</v>
      </c>
      <c r="P5598" s="12" t="s">
        <v>119</v>
      </c>
      <c r="Y5598" s="11">
        <f>ROUNDUP(SUM(VLOOKUP(F5598,'Pontuação 3.0'!A$2:B$11,2,FALSE),VLOOKUP(E5598,'Pontuação 3.0'!C$2:D$11,2,FALSE),VLOOKUP(H5598,'Pontuação 3.0'!I$2:J$11,2,FALSE),VLOOKUP(J5598,'Pontuação 3.0'!K$2:L$11,2,FALSE),VLOOKUP(G5598,'Pontuação 3.0'!E$2:F$11,2,FALSE),VLOOKUP(I5598,'Pontuação 3.0'!G$2:H$11,2,FALSE),VLOOKUP(K5598,'Pontuação 3.0'!M$2:N$13,2,FALSE)),0)</f>
        <v>1849</v>
      </c>
      <c r="Z5598" s="11">
        <f t="shared" si="6"/>
        <v>185</v>
      </c>
      <c r="AA5598" s="11" t="str">
        <f t="array" ref="AA5598">IFERROR(INDEX('Pontuação 3.0'!G$13:G$191, MATCH(Z5598, 'Pontuação 3.0'!F$13:F$191, 0)), "Faixa Indefinida")</f>
        <v>D</v>
      </c>
      <c r="AB5598" s="11">
        <f t="shared" si="7"/>
        <v>0</v>
      </c>
      <c r="AC5598" s="11">
        <f t="shared" si="8"/>
        <v>0</v>
      </c>
      <c r="AD5598" s="11">
        <f t="shared" si="9"/>
        <v>0</v>
      </c>
      <c r="AE5598" s="11">
        <f t="shared" si="10"/>
        <v>1</v>
      </c>
    </row>
    <row r="5599" ht="15.75" customHeight="1">
      <c r="A5599" s="7">
        <v>45660.0</v>
      </c>
      <c r="B5599" s="8" t="s">
        <v>12552</v>
      </c>
      <c r="C5599" s="8" t="s">
        <v>12553</v>
      </c>
      <c r="D5599" s="9">
        <v>1.7997475167E10</v>
      </c>
      <c r="E5599" s="8" t="s">
        <v>15428</v>
      </c>
      <c r="F5599" s="8" t="s">
        <v>15420</v>
      </c>
      <c r="G5599" s="8" t="s">
        <v>15430</v>
      </c>
      <c r="H5599" s="8" t="s">
        <v>15443</v>
      </c>
      <c r="I5599" s="8" t="s">
        <v>15431</v>
      </c>
      <c r="J5599" s="8" t="s">
        <v>15424</v>
      </c>
      <c r="K5599" s="8" t="s">
        <v>15432</v>
      </c>
      <c r="L5599" s="12" t="s">
        <v>15</v>
      </c>
      <c r="M5599" s="12" t="s">
        <v>3780</v>
      </c>
      <c r="N5599" s="12" t="s">
        <v>205</v>
      </c>
      <c r="O5599" s="12" t="s">
        <v>3781</v>
      </c>
      <c r="P5599" s="12" t="s">
        <v>119</v>
      </c>
      <c r="Y5599" s="11">
        <f>ROUNDUP(SUM(VLOOKUP(F5599,'Pontuação 3.0'!A$2:B$11,2,FALSE),VLOOKUP(E5599,'Pontuação 3.0'!C$2:D$11,2,FALSE),VLOOKUP(H5599,'Pontuação 3.0'!I$2:J$11,2,FALSE),VLOOKUP(J5599,'Pontuação 3.0'!K$2:L$11,2,FALSE),VLOOKUP(G5599,'Pontuação 3.0'!E$2:F$11,2,FALSE),VLOOKUP(I5599,'Pontuação 3.0'!G$2:H$11,2,FALSE),VLOOKUP(K5599,'Pontuação 3.0'!M$2:N$13,2,FALSE)),0)</f>
        <v>2296</v>
      </c>
      <c r="Z5599" s="11">
        <f t="shared" si="6"/>
        <v>230</v>
      </c>
      <c r="AA5599" s="11" t="str">
        <f t="array" ref="AA5599">IFERROR(INDEX('Pontuação 3.0'!G$13:G$191, MATCH(Z5599, 'Pontuação 3.0'!F$13:F$191, 0)), "Faixa Indefinida")</f>
        <v>B</v>
      </c>
      <c r="AB5599" s="11">
        <f t="shared" si="7"/>
        <v>0</v>
      </c>
      <c r="AC5599" s="11">
        <f t="shared" si="8"/>
        <v>1</v>
      </c>
      <c r="AD5599" s="11">
        <f t="shared" si="9"/>
        <v>0</v>
      </c>
      <c r="AE5599" s="11">
        <f t="shared" si="10"/>
        <v>0</v>
      </c>
    </row>
    <row r="5600" ht="15.75" customHeight="1">
      <c r="A5600" s="7">
        <v>45660.0</v>
      </c>
      <c r="B5600" s="8" t="s">
        <v>15892</v>
      </c>
      <c r="C5600" s="8" t="s">
        <v>12558</v>
      </c>
      <c r="D5600" s="9">
        <v>1.6991885678E10</v>
      </c>
      <c r="E5600" s="8" t="s">
        <v>15428</v>
      </c>
      <c r="F5600" s="8" t="s">
        <v>15442</v>
      </c>
      <c r="G5600" s="8" t="s">
        <v>15430</v>
      </c>
      <c r="H5600" s="8" t="s">
        <v>15446</v>
      </c>
      <c r="I5600" s="8" t="s">
        <v>15423</v>
      </c>
      <c r="J5600" s="8" t="s">
        <v>15424</v>
      </c>
      <c r="K5600" s="8" t="s">
        <v>15425</v>
      </c>
      <c r="L5600" s="12" t="s">
        <v>15</v>
      </c>
      <c r="M5600" s="12" t="s">
        <v>3780</v>
      </c>
      <c r="N5600" s="12" t="s">
        <v>205</v>
      </c>
      <c r="O5600" s="12" t="s">
        <v>3812</v>
      </c>
      <c r="P5600" s="12" t="s">
        <v>17</v>
      </c>
      <c r="Y5600" s="11">
        <f>ROUNDUP(SUM(VLOOKUP(F5600,'Pontuação 3.0'!A$2:B$11,2,FALSE),VLOOKUP(E5600,'Pontuação 3.0'!C$2:D$11,2,FALSE),VLOOKUP(H5600,'Pontuação 3.0'!I$2:J$11,2,FALSE),VLOOKUP(J5600,'Pontuação 3.0'!K$2:L$11,2,FALSE),VLOOKUP(G5600,'Pontuação 3.0'!E$2:F$11,2,FALSE),VLOOKUP(I5600,'Pontuação 3.0'!G$2:H$11,2,FALSE),VLOOKUP(K5600,'Pontuação 3.0'!M$2:N$13,2,FALSE)),0)</f>
        <v>2076</v>
      </c>
      <c r="Z5600" s="11">
        <f t="shared" si="6"/>
        <v>208</v>
      </c>
      <c r="AA5600" s="11" t="str">
        <f t="array" ref="AA5600">IFERROR(INDEX('Pontuação 3.0'!G$13:G$191, MATCH(Z5600, 'Pontuação 3.0'!F$13:F$191, 0)), "Faixa Indefinida")</f>
        <v>C</v>
      </c>
      <c r="AB5600" s="11">
        <f t="shared" si="7"/>
        <v>0</v>
      </c>
      <c r="AC5600" s="11">
        <f t="shared" si="8"/>
        <v>0</v>
      </c>
      <c r="AD5600" s="11">
        <f t="shared" si="9"/>
        <v>1</v>
      </c>
      <c r="AE5600" s="11">
        <f t="shared" si="10"/>
        <v>0</v>
      </c>
    </row>
    <row r="5601" ht="15.75" customHeight="1">
      <c r="A5601" s="7">
        <v>45660.0</v>
      </c>
      <c r="B5601" s="8" t="s">
        <v>288</v>
      </c>
      <c r="C5601" s="8" t="s">
        <v>12559</v>
      </c>
      <c r="D5601" s="9">
        <v>9.73547119E8</v>
      </c>
      <c r="E5601" s="8" t="s">
        <v>15428</v>
      </c>
      <c r="F5601" s="8" t="s">
        <v>15442</v>
      </c>
      <c r="G5601" s="8" t="s">
        <v>15430</v>
      </c>
      <c r="H5601" s="8" t="s">
        <v>15446</v>
      </c>
      <c r="I5601" s="8" t="s">
        <v>15423</v>
      </c>
      <c r="J5601" s="8" t="s">
        <v>15448</v>
      </c>
      <c r="K5601" s="8" t="s">
        <v>15425</v>
      </c>
      <c r="L5601" s="12" t="s">
        <v>15</v>
      </c>
      <c r="M5601" s="12" t="s">
        <v>3780</v>
      </c>
      <c r="N5601" s="12" t="s">
        <v>349</v>
      </c>
      <c r="O5601" s="12" t="s">
        <v>3781</v>
      </c>
      <c r="P5601" s="12" t="s">
        <v>119</v>
      </c>
      <c r="Y5601" s="11">
        <f>ROUNDUP(SUM(VLOOKUP(F5601,'Pontuação 3.0'!A$2:B$11,2,FALSE),VLOOKUP(E5601,'Pontuação 3.0'!C$2:D$11,2,FALSE),VLOOKUP(H5601,'Pontuação 3.0'!I$2:J$11,2,FALSE),VLOOKUP(J5601,'Pontuação 3.0'!K$2:L$11,2,FALSE),VLOOKUP(G5601,'Pontuação 3.0'!E$2:F$11,2,FALSE),VLOOKUP(I5601,'Pontuação 3.0'!G$2:H$11,2,FALSE),VLOOKUP(K5601,'Pontuação 3.0'!M$2:N$13,2,FALSE)),0)</f>
        <v>2337</v>
      </c>
      <c r="Z5601" s="11">
        <f t="shared" si="6"/>
        <v>234</v>
      </c>
      <c r="AA5601" s="11" t="str">
        <f t="array" ref="AA5601">IFERROR(INDEX('Pontuação 3.0'!G$13:G$191, MATCH(Z5601, 'Pontuação 3.0'!F$13:F$191, 0)), "Faixa Indefinida")</f>
        <v>B</v>
      </c>
      <c r="AB5601" s="11">
        <f t="shared" si="7"/>
        <v>0</v>
      </c>
      <c r="AC5601" s="11">
        <f t="shared" si="8"/>
        <v>1</v>
      </c>
      <c r="AD5601" s="11">
        <f t="shared" si="9"/>
        <v>0</v>
      </c>
      <c r="AE5601" s="11">
        <f t="shared" si="10"/>
        <v>0</v>
      </c>
    </row>
    <row r="5602" ht="15.75" customHeight="1">
      <c r="A5602" s="7">
        <v>45660.0</v>
      </c>
      <c r="B5602" s="8" t="s">
        <v>1301</v>
      </c>
      <c r="C5602" s="8" t="s">
        <v>12560</v>
      </c>
      <c r="D5602" s="13" t="s">
        <v>15893</v>
      </c>
      <c r="E5602" s="8" t="s">
        <v>15428</v>
      </c>
      <c r="F5602" s="8" t="s">
        <v>15442</v>
      </c>
      <c r="G5602" s="8" t="s">
        <v>15430</v>
      </c>
      <c r="H5602" s="8" t="s">
        <v>15471</v>
      </c>
      <c r="I5602" s="8" t="s">
        <v>15423</v>
      </c>
      <c r="J5602" s="8" t="s">
        <v>15448</v>
      </c>
      <c r="K5602" s="8" t="s">
        <v>15439</v>
      </c>
      <c r="L5602" s="12" t="s">
        <v>15</v>
      </c>
      <c r="M5602" s="12" t="s">
        <v>3780</v>
      </c>
      <c r="N5602" s="12" t="s">
        <v>608</v>
      </c>
      <c r="O5602" s="12" t="s">
        <v>3781</v>
      </c>
      <c r="P5602" s="12" t="s">
        <v>119</v>
      </c>
      <c r="Y5602" s="11">
        <f>ROUNDUP(SUM(VLOOKUP(F5602,'Pontuação 3.0'!A$2:B$11,2,FALSE),VLOOKUP(E5602,'Pontuação 3.0'!C$2:D$11,2,FALSE),VLOOKUP(H5602,'Pontuação 3.0'!I$2:J$11,2,FALSE),VLOOKUP(J5602,'Pontuação 3.0'!K$2:L$11,2,FALSE),VLOOKUP(G5602,'Pontuação 3.0'!E$2:F$11,2,FALSE),VLOOKUP(I5602,'Pontuação 3.0'!G$2:H$11,2,FALSE),VLOOKUP(K5602,'Pontuação 3.0'!M$2:N$13,2,FALSE)),0)</f>
        <v>2120</v>
      </c>
      <c r="Z5602" s="11">
        <f t="shared" si="6"/>
        <v>212</v>
      </c>
      <c r="AA5602" s="11" t="str">
        <f t="array" ref="AA5602">IFERROR(INDEX('Pontuação 3.0'!G$13:G$191, MATCH(Z5602, 'Pontuação 3.0'!F$13:F$191, 0)), "Faixa Indefinida")</f>
        <v>C</v>
      </c>
      <c r="AB5602" s="11">
        <f t="shared" si="7"/>
        <v>0</v>
      </c>
      <c r="AC5602" s="11">
        <f t="shared" si="8"/>
        <v>0</v>
      </c>
      <c r="AD5602" s="11">
        <f t="shared" si="9"/>
        <v>1</v>
      </c>
      <c r="AE5602" s="11">
        <f t="shared" si="10"/>
        <v>0</v>
      </c>
    </row>
    <row r="5603" ht="15.75" customHeight="1">
      <c r="A5603" s="7">
        <v>45660.0</v>
      </c>
      <c r="B5603" s="8" t="s">
        <v>3371</v>
      </c>
      <c r="C5603" s="8" t="s">
        <v>12561</v>
      </c>
      <c r="D5603" s="9">
        <v>1.4996713083E10</v>
      </c>
      <c r="E5603" s="8" t="s">
        <v>15428</v>
      </c>
      <c r="F5603" s="8" t="s">
        <v>15442</v>
      </c>
      <c r="G5603" s="8" t="s">
        <v>15455</v>
      </c>
      <c r="H5603" s="8" t="s">
        <v>15471</v>
      </c>
      <c r="I5603" s="8" t="s">
        <v>15433</v>
      </c>
      <c r="J5603" s="8" t="s">
        <v>15424</v>
      </c>
      <c r="K5603" s="8" t="s">
        <v>15432</v>
      </c>
      <c r="L5603" s="12" t="s">
        <v>15</v>
      </c>
      <c r="M5603" s="12" t="s">
        <v>3780</v>
      </c>
      <c r="N5603" s="12" t="s">
        <v>162</v>
      </c>
      <c r="O5603" s="12" t="s">
        <v>3781</v>
      </c>
      <c r="P5603" s="12" t="s">
        <v>119</v>
      </c>
      <c r="Y5603" s="11">
        <f>ROUNDUP(SUM(VLOOKUP(F5603,'Pontuação 3.0'!A$2:B$11,2,FALSE),VLOOKUP(E5603,'Pontuação 3.0'!C$2:D$11,2,FALSE),VLOOKUP(H5603,'Pontuação 3.0'!I$2:J$11,2,FALSE),VLOOKUP(J5603,'Pontuação 3.0'!K$2:L$11,2,FALSE),VLOOKUP(G5603,'Pontuação 3.0'!E$2:F$11,2,FALSE),VLOOKUP(I5603,'Pontuação 3.0'!G$2:H$11,2,FALSE),VLOOKUP(K5603,'Pontuação 3.0'!M$2:N$13,2,FALSE)),0)</f>
        <v>2336</v>
      </c>
      <c r="Z5603" s="11">
        <f t="shared" si="6"/>
        <v>234</v>
      </c>
      <c r="AA5603" s="11" t="str">
        <f t="array" ref="AA5603">IFERROR(INDEX('Pontuação 3.0'!G$13:G$191, MATCH(Z5603, 'Pontuação 3.0'!F$13:F$191, 0)), "Faixa Indefinida")</f>
        <v>B</v>
      </c>
      <c r="AB5603" s="11">
        <f t="shared" si="7"/>
        <v>0</v>
      </c>
      <c r="AC5603" s="11">
        <f t="shared" si="8"/>
        <v>1</v>
      </c>
      <c r="AD5603" s="11">
        <f t="shared" si="9"/>
        <v>0</v>
      </c>
      <c r="AE5603" s="11">
        <f t="shared" si="10"/>
        <v>0</v>
      </c>
    </row>
    <row r="5604" ht="15.75" customHeight="1">
      <c r="A5604" s="7">
        <v>45660.0</v>
      </c>
      <c r="B5604" s="8" t="s">
        <v>12563</v>
      </c>
      <c r="C5604" s="8" t="s">
        <v>12564</v>
      </c>
      <c r="D5604" s="9">
        <v>7.7981114432E10</v>
      </c>
      <c r="E5604" s="8" t="s">
        <v>15428</v>
      </c>
      <c r="F5604" s="8" t="s">
        <v>15420</v>
      </c>
      <c r="G5604" s="8" t="s">
        <v>15430</v>
      </c>
      <c r="H5604" s="8" t="s">
        <v>15422</v>
      </c>
      <c r="I5604" s="8" t="s">
        <v>15431</v>
      </c>
      <c r="J5604" s="8" t="s">
        <v>15448</v>
      </c>
      <c r="K5604" s="8" t="s">
        <v>15425</v>
      </c>
      <c r="L5604" s="12" t="s">
        <v>15</v>
      </c>
      <c r="M5604" s="12" t="s">
        <v>3780</v>
      </c>
      <c r="N5604" s="12" t="s">
        <v>1677</v>
      </c>
      <c r="O5604" s="12" t="s">
        <v>3781</v>
      </c>
      <c r="P5604" s="12" t="s">
        <v>17</v>
      </c>
      <c r="Y5604" s="11">
        <f>ROUNDUP(SUM(VLOOKUP(F5604,'Pontuação 3.0'!A$2:B$11,2,FALSE),VLOOKUP(E5604,'Pontuação 3.0'!C$2:D$11,2,FALSE),VLOOKUP(H5604,'Pontuação 3.0'!I$2:J$11,2,FALSE),VLOOKUP(J5604,'Pontuação 3.0'!K$2:L$11,2,FALSE),VLOOKUP(G5604,'Pontuação 3.0'!E$2:F$11,2,FALSE),VLOOKUP(I5604,'Pontuação 3.0'!G$2:H$11,2,FALSE),VLOOKUP(K5604,'Pontuação 3.0'!M$2:N$13,2,FALSE)),0)</f>
        <v>2535</v>
      </c>
      <c r="Z5604" s="11">
        <f t="shared" si="6"/>
        <v>254</v>
      </c>
      <c r="AA5604" s="11" t="str">
        <f t="array" ref="AA5604">IFERROR(INDEX('Pontuação 3.0'!G$13:G$191, MATCH(Z5604, 'Pontuação 3.0'!F$13:F$191, 0)), "Faixa Indefinida")</f>
        <v>A</v>
      </c>
      <c r="AB5604" s="11">
        <f t="shared" si="7"/>
        <v>1</v>
      </c>
      <c r="AC5604" s="11">
        <f t="shared" si="8"/>
        <v>0</v>
      </c>
      <c r="AD5604" s="11">
        <f t="shared" si="9"/>
        <v>0</v>
      </c>
      <c r="AE5604" s="11">
        <f t="shared" si="10"/>
        <v>0</v>
      </c>
    </row>
    <row r="5605" ht="15.75" customHeight="1">
      <c r="A5605" s="7">
        <v>45660.0</v>
      </c>
      <c r="B5605" s="8" t="s">
        <v>10922</v>
      </c>
      <c r="C5605" s="8" t="s">
        <v>12562</v>
      </c>
      <c r="D5605" s="9">
        <v>4.4997402969E10</v>
      </c>
      <c r="E5605" s="8" t="s">
        <v>15428</v>
      </c>
      <c r="F5605" s="8" t="s">
        <v>15420</v>
      </c>
      <c r="G5605" s="8" t="s">
        <v>15430</v>
      </c>
      <c r="H5605" s="8" t="s">
        <v>15446</v>
      </c>
      <c r="I5605" s="8" t="s">
        <v>15423</v>
      </c>
      <c r="J5605" s="8" t="s">
        <v>15424</v>
      </c>
      <c r="K5605" s="8" t="s">
        <v>15425</v>
      </c>
      <c r="L5605" s="12" t="s">
        <v>15</v>
      </c>
      <c r="M5605" s="12" t="s">
        <v>3780</v>
      </c>
      <c r="N5605" s="12" t="s">
        <v>205</v>
      </c>
      <c r="O5605" s="12" t="s">
        <v>3781</v>
      </c>
      <c r="P5605" s="12" t="s">
        <v>119</v>
      </c>
      <c r="Y5605" s="11">
        <f>ROUNDUP(SUM(VLOOKUP(F5605,'Pontuação 3.0'!A$2:B$11,2,FALSE),VLOOKUP(E5605,'Pontuação 3.0'!C$2:D$11,2,FALSE),VLOOKUP(H5605,'Pontuação 3.0'!I$2:J$11,2,FALSE),VLOOKUP(J5605,'Pontuação 3.0'!K$2:L$11,2,FALSE),VLOOKUP(G5605,'Pontuação 3.0'!E$2:F$11,2,FALSE),VLOOKUP(I5605,'Pontuação 3.0'!G$2:H$11,2,FALSE),VLOOKUP(K5605,'Pontuação 3.0'!M$2:N$13,2,FALSE)),0)</f>
        <v>2209</v>
      </c>
      <c r="Z5605" s="11">
        <f t="shared" si="6"/>
        <v>221</v>
      </c>
      <c r="AA5605" s="11" t="str">
        <f t="array" ref="AA5605">IFERROR(INDEX('Pontuação 3.0'!G$13:G$191, MATCH(Z5605, 'Pontuação 3.0'!F$13:F$191, 0)), "Faixa Indefinida")</f>
        <v>B</v>
      </c>
      <c r="AB5605" s="11">
        <f t="shared" si="7"/>
        <v>0</v>
      </c>
      <c r="AC5605" s="11">
        <f t="shared" si="8"/>
        <v>1</v>
      </c>
      <c r="AD5605" s="11">
        <f t="shared" si="9"/>
        <v>0</v>
      </c>
      <c r="AE5605" s="11">
        <f t="shared" si="10"/>
        <v>0</v>
      </c>
    </row>
    <row r="5606" ht="15.75" customHeight="1">
      <c r="A5606" s="7">
        <v>45660.0</v>
      </c>
      <c r="B5606" s="8" t="s">
        <v>12565</v>
      </c>
      <c r="C5606" s="8" t="s">
        <v>12566</v>
      </c>
      <c r="D5606" s="9">
        <v>1.19534001E10</v>
      </c>
      <c r="E5606" s="8" t="s">
        <v>15428</v>
      </c>
      <c r="F5606" s="8" t="s">
        <v>15420</v>
      </c>
      <c r="G5606" s="8" t="s">
        <v>15451</v>
      </c>
      <c r="H5606" s="8" t="s">
        <v>15438</v>
      </c>
      <c r="I5606" s="8" t="s">
        <v>15423</v>
      </c>
      <c r="J5606" s="8" t="s">
        <v>15424</v>
      </c>
      <c r="K5606" s="8" t="s">
        <v>15425</v>
      </c>
      <c r="L5606" s="12" t="s">
        <v>15</v>
      </c>
      <c r="M5606" s="12" t="s">
        <v>3780</v>
      </c>
      <c r="N5606" s="12" t="s">
        <v>205</v>
      </c>
      <c r="O5606" s="12" t="s">
        <v>3781</v>
      </c>
      <c r="P5606" s="12" t="s">
        <v>119</v>
      </c>
      <c r="Y5606" s="11">
        <f>ROUNDUP(SUM(VLOOKUP(F5606,'Pontuação 3.0'!A$2:B$11,2,FALSE),VLOOKUP(E5606,'Pontuação 3.0'!C$2:D$11,2,FALSE),VLOOKUP(H5606,'Pontuação 3.0'!I$2:J$11,2,FALSE),VLOOKUP(J5606,'Pontuação 3.0'!K$2:L$11,2,FALSE),VLOOKUP(G5606,'Pontuação 3.0'!E$2:F$11,2,FALSE),VLOOKUP(I5606,'Pontuação 3.0'!G$2:H$11,2,FALSE),VLOOKUP(K5606,'Pontuação 3.0'!M$2:N$13,2,FALSE)),0)</f>
        <v>1824</v>
      </c>
      <c r="Z5606" s="11">
        <f t="shared" si="6"/>
        <v>182</v>
      </c>
      <c r="AA5606" s="11" t="str">
        <f t="array" ref="AA5606">IFERROR(INDEX('Pontuação 3.0'!G$13:G$191, MATCH(Z5606, 'Pontuação 3.0'!F$13:F$191, 0)), "Faixa Indefinida")</f>
        <v>D</v>
      </c>
      <c r="AB5606" s="11">
        <f t="shared" si="7"/>
        <v>0</v>
      </c>
      <c r="AC5606" s="11">
        <f t="shared" si="8"/>
        <v>0</v>
      </c>
      <c r="AD5606" s="11">
        <f t="shared" si="9"/>
        <v>0</v>
      </c>
      <c r="AE5606" s="11">
        <f t="shared" si="10"/>
        <v>1</v>
      </c>
    </row>
    <row r="5607" ht="15.75" customHeight="1">
      <c r="A5607" s="7">
        <v>45660.0</v>
      </c>
      <c r="B5607" s="8" t="s">
        <v>12567</v>
      </c>
      <c r="C5607" s="8" t="s">
        <v>12568</v>
      </c>
      <c r="D5607" s="13" t="s">
        <v>15894</v>
      </c>
      <c r="E5607" s="8" t="s">
        <v>15428</v>
      </c>
      <c r="F5607" s="8" t="s">
        <v>15420</v>
      </c>
      <c r="G5607" s="8" t="s">
        <v>15430</v>
      </c>
      <c r="H5607" s="8" t="s">
        <v>15422</v>
      </c>
      <c r="I5607" s="8" t="s">
        <v>15423</v>
      </c>
      <c r="J5607" s="8" t="s">
        <v>15448</v>
      </c>
      <c r="K5607" s="8" t="s">
        <v>15466</v>
      </c>
      <c r="L5607" s="12" t="s">
        <v>15</v>
      </c>
      <c r="M5607" s="12" t="s">
        <v>3780</v>
      </c>
      <c r="N5607" s="12" t="s">
        <v>133</v>
      </c>
      <c r="O5607" s="12" t="s">
        <v>3781</v>
      </c>
      <c r="P5607" s="12" t="s">
        <v>119</v>
      </c>
      <c r="Y5607" s="11">
        <f>ROUNDUP(SUM(VLOOKUP(F5607,'Pontuação 3.0'!A$2:B$11,2,FALSE),VLOOKUP(E5607,'Pontuação 3.0'!C$2:D$11,2,FALSE),VLOOKUP(H5607,'Pontuação 3.0'!I$2:J$11,2,FALSE),VLOOKUP(J5607,'Pontuação 3.0'!K$2:L$11,2,FALSE),VLOOKUP(G5607,'Pontuação 3.0'!E$2:F$11,2,FALSE),VLOOKUP(I5607,'Pontuação 3.0'!G$2:H$11,2,FALSE),VLOOKUP(K5607,'Pontuação 3.0'!M$2:N$13,2,FALSE)),0)</f>
        <v>2577</v>
      </c>
      <c r="Z5607" s="11">
        <f t="shared" si="6"/>
        <v>258</v>
      </c>
      <c r="AA5607" s="11" t="str">
        <f t="array" ref="AA5607">IFERROR(INDEX('Pontuação 3.0'!G$13:G$191, MATCH(Z5607, 'Pontuação 3.0'!F$13:F$191, 0)), "Faixa Indefinida")</f>
        <v>A</v>
      </c>
      <c r="AB5607" s="11">
        <f t="shared" si="7"/>
        <v>1</v>
      </c>
      <c r="AC5607" s="11">
        <f t="shared" si="8"/>
        <v>0</v>
      </c>
      <c r="AD5607" s="11">
        <f t="shared" si="9"/>
        <v>0</v>
      </c>
      <c r="AE5607" s="11">
        <f t="shared" si="10"/>
        <v>0</v>
      </c>
    </row>
    <row r="5608" ht="15.75" customHeight="1">
      <c r="A5608" s="7">
        <v>45660.0</v>
      </c>
      <c r="B5608" s="8" t="s">
        <v>5501</v>
      </c>
      <c r="C5608" s="8" t="s">
        <v>12569</v>
      </c>
      <c r="D5608" s="9">
        <v>5.1982868222E10</v>
      </c>
      <c r="E5608" s="8" t="s">
        <v>15428</v>
      </c>
      <c r="F5608" s="8" t="s">
        <v>15420</v>
      </c>
      <c r="G5608" s="8" t="s">
        <v>15421</v>
      </c>
      <c r="H5608" s="8" t="s">
        <v>15446</v>
      </c>
      <c r="I5608" s="8" t="s">
        <v>15423</v>
      </c>
      <c r="J5608" s="8" t="s">
        <v>15424</v>
      </c>
      <c r="K5608" s="8" t="s">
        <v>15432</v>
      </c>
      <c r="L5608" s="12" t="s">
        <v>15</v>
      </c>
      <c r="M5608" s="12" t="s">
        <v>3780</v>
      </c>
      <c r="N5608" s="12" t="s">
        <v>497</v>
      </c>
      <c r="O5608" s="12" t="s">
        <v>3781</v>
      </c>
      <c r="P5608" s="12" t="s">
        <v>119</v>
      </c>
      <c r="Y5608" s="11">
        <f>ROUNDUP(SUM(VLOOKUP(F5608,'Pontuação 3.0'!A$2:B$11,2,FALSE),VLOOKUP(E5608,'Pontuação 3.0'!C$2:D$11,2,FALSE),VLOOKUP(H5608,'Pontuação 3.0'!I$2:J$11,2,FALSE),VLOOKUP(J5608,'Pontuação 3.0'!K$2:L$11,2,FALSE),VLOOKUP(G5608,'Pontuação 3.0'!E$2:F$11,2,FALSE),VLOOKUP(I5608,'Pontuação 3.0'!G$2:H$11,2,FALSE),VLOOKUP(K5608,'Pontuação 3.0'!M$2:N$13,2,FALSE)),0)</f>
        <v>2155</v>
      </c>
      <c r="Z5608" s="11">
        <f t="shared" si="6"/>
        <v>216</v>
      </c>
      <c r="AA5608" s="11" t="str">
        <f t="array" ref="AA5608">IFERROR(INDEX('Pontuação 3.0'!G$13:G$191, MATCH(Z5608, 'Pontuação 3.0'!F$13:F$191, 0)), "Faixa Indefinida")</f>
        <v>B</v>
      </c>
      <c r="AB5608" s="11">
        <f t="shared" si="7"/>
        <v>0</v>
      </c>
      <c r="AC5608" s="11">
        <f t="shared" si="8"/>
        <v>1</v>
      </c>
      <c r="AD5608" s="11">
        <f t="shared" si="9"/>
        <v>0</v>
      </c>
      <c r="AE5608" s="11">
        <f t="shared" si="10"/>
        <v>0</v>
      </c>
    </row>
    <row r="5609" ht="15.75" customHeight="1">
      <c r="A5609" s="7">
        <v>45660.0</v>
      </c>
      <c r="B5609" s="8" t="s">
        <v>12572</v>
      </c>
      <c r="C5609" s="8" t="s">
        <v>12573</v>
      </c>
      <c r="D5609" s="9">
        <v>1.198733013E10</v>
      </c>
      <c r="E5609" s="8" t="s">
        <v>15428</v>
      </c>
      <c r="F5609" s="8" t="s">
        <v>15420</v>
      </c>
      <c r="G5609" s="8" t="s">
        <v>15430</v>
      </c>
      <c r="H5609" s="8" t="s">
        <v>15446</v>
      </c>
      <c r="I5609" s="8" t="s">
        <v>15433</v>
      </c>
      <c r="J5609" s="8" t="s">
        <v>15424</v>
      </c>
      <c r="K5609" s="8" t="s">
        <v>15432</v>
      </c>
      <c r="L5609" s="12" t="s">
        <v>15</v>
      </c>
      <c r="M5609" s="12" t="s">
        <v>3780</v>
      </c>
      <c r="N5609" s="12" t="s">
        <v>608</v>
      </c>
      <c r="O5609" s="12" t="s">
        <v>3781</v>
      </c>
      <c r="P5609" s="12" t="s">
        <v>119</v>
      </c>
      <c r="Y5609" s="11">
        <f>ROUNDUP(SUM(VLOOKUP(F5609,'Pontuação 3.0'!A$2:B$11,2,FALSE),VLOOKUP(E5609,'Pontuação 3.0'!C$2:D$11,2,FALSE),VLOOKUP(H5609,'Pontuação 3.0'!I$2:J$11,2,FALSE),VLOOKUP(J5609,'Pontuação 3.0'!K$2:L$11,2,FALSE),VLOOKUP(G5609,'Pontuação 3.0'!E$2:F$11,2,FALSE),VLOOKUP(I5609,'Pontuação 3.0'!G$2:H$11,2,FALSE),VLOOKUP(K5609,'Pontuação 3.0'!M$2:N$13,2,FALSE)),0)</f>
        <v>2570</v>
      </c>
      <c r="Z5609" s="11">
        <f t="shared" si="6"/>
        <v>257</v>
      </c>
      <c r="AA5609" s="11" t="str">
        <f t="array" ref="AA5609">IFERROR(INDEX('Pontuação 3.0'!G$13:G$191, MATCH(Z5609, 'Pontuação 3.0'!F$13:F$191, 0)), "Faixa Indefinida")</f>
        <v>A</v>
      </c>
      <c r="AB5609" s="11">
        <f t="shared" si="7"/>
        <v>1</v>
      </c>
      <c r="AC5609" s="11">
        <f t="shared" si="8"/>
        <v>0</v>
      </c>
      <c r="AD5609" s="11">
        <f t="shared" si="9"/>
        <v>0</v>
      </c>
      <c r="AE5609" s="11">
        <f t="shared" si="10"/>
        <v>0</v>
      </c>
    </row>
    <row r="5610" ht="15.75" customHeight="1">
      <c r="A5610" s="7">
        <v>45660.0</v>
      </c>
      <c r="B5610" s="8" t="s">
        <v>12570</v>
      </c>
      <c r="C5610" s="8" t="s">
        <v>12571</v>
      </c>
      <c r="D5610" s="9">
        <v>6.4981152851E10</v>
      </c>
      <c r="E5610" s="8" t="s">
        <v>15428</v>
      </c>
      <c r="F5610" s="8" t="s">
        <v>15420</v>
      </c>
      <c r="G5610" s="8" t="s">
        <v>15421</v>
      </c>
      <c r="H5610" s="8" t="s">
        <v>15438</v>
      </c>
      <c r="I5610" s="8" t="s">
        <v>15423</v>
      </c>
      <c r="J5610" s="8" t="s">
        <v>15424</v>
      </c>
      <c r="K5610" s="8" t="s">
        <v>15466</v>
      </c>
      <c r="L5610" s="12" t="s">
        <v>15</v>
      </c>
      <c r="M5610" s="12" t="s">
        <v>3780</v>
      </c>
      <c r="N5610" s="12" t="s">
        <v>162</v>
      </c>
      <c r="O5610" s="12" t="s">
        <v>3781</v>
      </c>
      <c r="P5610" s="12" t="s">
        <v>119</v>
      </c>
      <c r="Y5610" s="11">
        <f>ROUNDUP(SUM(VLOOKUP(F5610,'Pontuação 3.0'!A$2:B$11,2,FALSE),VLOOKUP(E5610,'Pontuação 3.0'!C$2:D$11,2,FALSE),VLOOKUP(H5610,'Pontuação 3.0'!I$2:J$11,2,FALSE),VLOOKUP(J5610,'Pontuação 3.0'!K$2:L$11,2,FALSE),VLOOKUP(G5610,'Pontuação 3.0'!E$2:F$11,2,FALSE),VLOOKUP(I5610,'Pontuação 3.0'!G$2:H$11,2,FALSE),VLOOKUP(K5610,'Pontuação 3.0'!M$2:N$13,2,FALSE)),0)</f>
        <v>2028</v>
      </c>
      <c r="Z5610" s="11">
        <f t="shared" si="6"/>
        <v>203</v>
      </c>
      <c r="AA5610" s="11" t="str">
        <f t="array" ref="AA5610">IFERROR(INDEX('Pontuação 3.0'!G$13:G$191, MATCH(Z5610, 'Pontuação 3.0'!F$13:F$191, 0)), "Faixa Indefinida")</f>
        <v>C</v>
      </c>
      <c r="AB5610" s="11">
        <f t="shared" si="7"/>
        <v>0</v>
      </c>
      <c r="AC5610" s="11">
        <f t="shared" si="8"/>
        <v>0</v>
      </c>
      <c r="AD5610" s="11">
        <f t="shared" si="9"/>
        <v>1</v>
      </c>
      <c r="AE5610" s="11">
        <f t="shared" si="10"/>
        <v>0</v>
      </c>
    </row>
    <row r="5611" ht="15.75" customHeight="1">
      <c r="A5611" s="7">
        <v>45660.0</v>
      </c>
      <c r="B5611" s="8" t="s">
        <v>12579</v>
      </c>
      <c r="C5611" s="8" t="s">
        <v>12580</v>
      </c>
      <c r="D5611" s="9">
        <v>1.1977737839E10</v>
      </c>
      <c r="E5611" s="8" t="s">
        <v>15428</v>
      </c>
      <c r="F5611" s="8" t="s">
        <v>15442</v>
      </c>
      <c r="G5611" s="8" t="s">
        <v>15430</v>
      </c>
      <c r="H5611" s="8" t="s">
        <v>15422</v>
      </c>
      <c r="I5611" s="8" t="s">
        <v>15423</v>
      </c>
      <c r="J5611" s="8" t="s">
        <v>15424</v>
      </c>
      <c r="K5611" s="8" t="s">
        <v>15425</v>
      </c>
      <c r="L5611" s="12" t="s">
        <v>15</v>
      </c>
      <c r="M5611" s="12" t="s">
        <v>3780</v>
      </c>
      <c r="N5611" s="12" t="s">
        <v>1677</v>
      </c>
      <c r="O5611" s="12" t="s">
        <v>3781</v>
      </c>
      <c r="P5611" s="12" t="s">
        <v>17</v>
      </c>
      <c r="Y5611" s="11">
        <f>ROUNDUP(SUM(VLOOKUP(F5611,'Pontuação 3.0'!A$2:B$11,2,FALSE),VLOOKUP(E5611,'Pontuação 3.0'!C$2:D$11,2,FALSE),VLOOKUP(H5611,'Pontuação 3.0'!I$2:J$11,2,FALSE),VLOOKUP(J5611,'Pontuação 3.0'!K$2:L$11,2,FALSE),VLOOKUP(G5611,'Pontuação 3.0'!E$2:F$11,2,FALSE),VLOOKUP(I5611,'Pontuação 3.0'!G$2:H$11,2,FALSE),VLOOKUP(K5611,'Pontuação 3.0'!M$2:N$13,2,FALSE)),0)</f>
        <v>1989</v>
      </c>
      <c r="Z5611" s="11">
        <f t="shared" si="6"/>
        <v>199</v>
      </c>
      <c r="AA5611" s="11" t="str">
        <f t="array" ref="AA5611">IFERROR(INDEX('Pontuação 3.0'!G$13:G$191, MATCH(Z5611, 'Pontuação 3.0'!F$13:F$191, 0)), "Faixa Indefinida")</f>
        <v>C</v>
      </c>
      <c r="AB5611" s="11">
        <f t="shared" si="7"/>
        <v>0</v>
      </c>
      <c r="AC5611" s="11">
        <f t="shared" si="8"/>
        <v>0</v>
      </c>
      <c r="AD5611" s="11">
        <f t="shared" si="9"/>
        <v>1</v>
      </c>
      <c r="AE5611" s="11">
        <f t="shared" si="10"/>
        <v>0</v>
      </c>
    </row>
    <row r="5612" ht="15.75" customHeight="1">
      <c r="A5612" s="7">
        <v>45660.0</v>
      </c>
      <c r="B5612" s="8" t="s">
        <v>12577</v>
      </c>
      <c r="C5612" s="8" t="s">
        <v>12578</v>
      </c>
      <c r="D5612" s="9">
        <v>7.3982177727E10</v>
      </c>
      <c r="E5612" s="8" t="s">
        <v>15428</v>
      </c>
      <c r="F5612" s="8" t="s">
        <v>15420</v>
      </c>
      <c r="G5612" s="8" t="s">
        <v>15421</v>
      </c>
      <c r="H5612" s="8" t="s">
        <v>15422</v>
      </c>
      <c r="I5612" s="8" t="s">
        <v>15433</v>
      </c>
      <c r="J5612" s="8" t="s">
        <v>15424</v>
      </c>
      <c r="K5612" s="8" t="s">
        <v>15480</v>
      </c>
      <c r="L5612" s="12" t="s">
        <v>15</v>
      </c>
      <c r="M5612" s="12" t="s">
        <v>3780</v>
      </c>
      <c r="N5612" s="12" t="s">
        <v>205</v>
      </c>
      <c r="O5612" s="12" t="s">
        <v>3781</v>
      </c>
      <c r="P5612" s="12" t="s">
        <v>119</v>
      </c>
      <c r="Y5612" s="11">
        <f>ROUNDUP(SUM(VLOOKUP(F5612,'Pontuação 3.0'!A$2:B$11,2,FALSE),VLOOKUP(E5612,'Pontuação 3.0'!C$2:D$11,2,FALSE),VLOOKUP(H5612,'Pontuação 3.0'!I$2:J$11,2,FALSE),VLOOKUP(J5612,'Pontuação 3.0'!K$2:L$11,2,FALSE),VLOOKUP(G5612,'Pontuação 3.0'!E$2:F$11,2,FALSE),VLOOKUP(I5612,'Pontuação 3.0'!G$2:H$11,2,FALSE),VLOOKUP(K5612,'Pontuação 3.0'!M$2:N$13,2,FALSE)),0)</f>
        <v>2227</v>
      </c>
      <c r="Z5612" s="11">
        <f t="shared" si="6"/>
        <v>223</v>
      </c>
      <c r="AA5612" s="11" t="str">
        <f t="array" ref="AA5612">IFERROR(INDEX('Pontuação 3.0'!G$13:G$191, MATCH(Z5612, 'Pontuação 3.0'!F$13:F$191, 0)), "Faixa Indefinida")</f>
        <v>B</v>
      </c>
      <c r="AB5612" s="11">
        <f t="shared" si="7"/>
        <v>0</v>
      </c>
      <c r="AC5612" s="11">
        <f t="shared" si="8"/>
        <v>1</v>
      </c>
      <c r="AD5612" s="11">
        <f t="shared" si="9"/>
        <v>0</v>
      </c>
      <c r="AE5612" s="11">
        <f t="shared" si="10"/>
        <v>0</v>
      </c>
    </row>
    <row r="5613" ht="15.75" customHeight="1">
      <c r="A5613" s="7">
        <v>45660.0</v>
      </c>
      <c r="B5613" s="8" t="s">
        <v>1563</v>
      </c>
      <c r="C5613" s="8" t="s">
        <v>12581</v>
      </c>
      <c r="D5613" s="9">
        <v>1.9988781511E10</v>
      </c>
      <c r="E5613" s="8" t="s">
        <v>15428</v>
      </c>
      <c r="F5613" s="8" t="s">
        <v>15420</v>
      </c>
      <c r="G5613" s="8" t="s">
        <v>15430</v>
      </c>
      <c r="H5613" s="8" t="s">
        <v>15471</v>
      </c>
      <c r="I5613" s="8" t="s">
        <v>15431</v>
      </c>
      <c r="J5613" s="8" t="s">
        <v>15448</v>
      </c>
      <c r="K5613" s="8" t="s">
        <v>15432</v>
      </c>
      <c r="L5613" s="12" t="s">
        <v>15</v>
      </c>
      <c r="M5613" s="12" t="s">
        <v>3780</v>
      </c>
      <c r="N5613" s="12" t="s">
        <v>986</v>
      </c>
      <c r="O5613" s="12" t="s">
        <v>3781</v>
      </c>
      <c r="P5613" s="12" t="s">
        <v>119</v>
      </c>
      <c r="Y5613" s="11">
        <f>ROUNDUP(SUM(VLOOKUP(F5613,'Pontuação 3.0'!A$2:B$11,2,FALSE),VLOOKUP(E5613,'Pontuação 3.0'!C$2:D$11,2,FALSE),VLOOKUP(H5613,'Pontuação 3.0'!I$2:J$11,2,FALSE),VLOOKUP(J5613,'Pontuação 3.0'!K$2:L$11,2,FALSE),VLOOKUP(G5613,'Pontuação 3.0'!E$2:F$11,2,FALSE),VLOOKUP(I5613,'Pontuação 3.0'!G$2:H$11,2,FALSE),VLOOKUP(K5613,'Pontuação 3.0'!M$2:N$13,2,FALSE)),0)</f>
        <v>2513</v>
      </c>
      <c r="Z5613" s="11">
        <f t="shared" si="6"/>
        <v>251</v>
      </c>
      <c r="AA5613" s="11" t="str">
        <f t="array" ref="AA5613">IFERROR(INDEX('Pontuação 3.0'!G$13:G$191, MATCH(Z5613, 'Pontuação 3.0'!F$13:F$191, 0)), "Faixa Indefinida")</f>
        <v>A</v>
      </c>
      <c r="AB5613" s="11">
        <f t="shared" si="7"/>
        <v>1</v>
      </c>
      <c r="AC5613" s="11">
        <f t="shared" si="8"/>
        <v>0</v>
      </c>
      <c r="AD5613" s="11">
        <f t="shared" si="9"/>
        <v>0</v>
      </c>
      <c r="AE5613" s="11">
        <f t="shared" si="10"/>
        <v>0</v>
      </c>
    </row>
    <row r="5614" ht="15.75" customHeight="1">
      <c r="A5614" s="7">
        <v>45660.0</v>
      </c>
      <c r="B5614" s="8" t="s">
        <v>12584</v>
      </c>
      <c r="C5614" s="8" t="s">
        <v>12585</v>
      </c>
      <c r="D5614" s="9">
        <v>1.1971671372E10</v>
      </c>
      <c r="E5614" s="8" t="s">
        <v>15428</v>
      </c>
      <c r="F5614" s="8" t="s">
        <v>15436</v>
      </c>
      <c r="G5614" s="8" t="s">
        <v>15437</v>
      </c>
      <c r="H5614" s="8" t="s">
        <v>15438</v>
      </c>
      <c r="I5614" s="8" t="s">
        <v>15433</v>
      </c>
      <c r="J5614" s="8" t="s">
        <v>15448</v>
      </c>
      <c r="K5614" s="8" t="s">
        <v>15425</v>
      </c>
      <c r="L5614" s="8"/>
      <c r="M5614" s="8"/>
      <c r="N5614" s="8"/>
      <c r="O5614" s="8"/>
      <c r="P5614" s="8"/>
      <c r="Y5614" s="11">
        <f>ROUNDUP(SUM(VLOOKUP(F5614,'Pontuação 3.0'!A$2:B$11,2,FALSE),VLOOKUP(E5614,'Pontuação 3.0'!C$2:D$11,2,FALSE),VLOOKUP(H5614,'Pontuação 3.0'!I$2:J$11,2,FALSE),VLOOKUP(J5614,'Pontuação 3.0'!K$2:L$11,2,FALSE),VLOOKUP(G5614,'Pontuação 3.0'!E$2:F$11,2,FALSE),VLOOKUP(I5614,'Pontuação 3.0'!G$2:H$11,2,FALSE),VLOOKUP(K5614,'Pontuação 3.0'!M$2:N$13,2,FALSE)),0)</f>
        <v>2255</v>
      </c>
      <c r="Z5614" s="11">
        <f t="shared" si="6"/>
        <v>226</v>
      </c>
      <c r="AA5614" s="11" t="str">
        <f t="array" ref="AA5614">IFERROR(INDEX('Pontuação 3.0'!G$13:G$191, MATCH(Z5614, 'Pontuação 3.0'!F$13:F$191, 0)), "Faixa Indefinida")</f>
        <v>B</v>
      </c>
      <c r="AB5614" s="11">
        <f t="shared" si="7"/>
        <v>0</v>
      </c>
      <c r="AC5614" s="11">
        <f t="shared" si="8"/>
        <v>1</v>
      </c>
      <c r="AD5614" s="11">
        <f t="shared" si="9"/>
        <v>0</v>
      </c>
      <c r="AE5614" s="11">
        <f t="shared" si="10"/>
        <v>0</v>
      </c>
    </row>
    <row r="5615" ht="15.75" customHeight="1">
      <c r="A5615" s="7">
        <v>45660.0</v>
      </c>
      <c r="B5615" s="8" t="s">
        <v>12586</v>
      </c>
      <c r="C5615" s="8" t="s">
        <v>12587</v>
      </c>
      <c r="D5615" s="9">
        <v>8.5989240687E10</v>
      </c>
      <c r="E5615" s="8" t="s">
        <v>15428</v>
      </c>
      <c r="F5615" s="8" t="s">
        <v>15442</v>
      </c>
      <c r="G5615" s="8" t="s">
        <v>15421</v>
      </c>
      <c r="H5615" s="8" t="s">
        <v>15471</v>
      </c>
      <c r="I5615" s="8" t="s">
        <v>15423</v>
      </c>
      <c r="J5615" s="8" t="s">
        <v>15424</v>
      </c>
      <c r="K5615" s="8" t="s">
        <v>15425</v>
      </c>
      <c r="L5615" s="12" t="s">
        <v>15</v>
      </c>
      <c r="M5615" s="12" t="s">
        <v>3780</v>
      </c>
      <c r="N5615" s="12" t="s">
        <v>1912</v>
      </c>
      <c r="O5615" s="12" t="s">
        <v>3781</v>
      </c>
      <c r="P5615" s="12" t="s">
        <v>119</v>
      </c>
      <c r="Y5615" s="11">
        <f>ROUNDUP(SUM(VLOOKUP(F5615,'Pontuação 3.0'!A$2:B$11,2,FALSE),VLOOKUP(E5615,'Pontuação 3.0'!C$2:D$11,2,FALSE),VLOOKUP(H5615,'Pontuação 3.0'!I$2:J$11,2,FALSE),VLOOKUP(J5615,'Pontuação 3.0'!K$2:L$11,2,FALSE),VLOOKUP(G5615,'Pontuação 3.0'!E$2:F$11,2,FALSE),VLOOKUP(I5615,'Pontuação 3.0'!G$2:H$11,2,FALSE),VLOOKUP(K5615,'Pontuação 3.0'!M$2:N$13,2,FALSE)),0)</f>
        <v>1741</v>
      </c>
      <c r="Z5615" s="11">
        <f t="shared" si="6"/>
        <v>174</v>
      </c>
      <c r="AA5615" s="11" t="str">
        <f t="array" ref="AA5615">IFERROR(INDEX('Pontuação 3.0'!G$13:G$191, MATCH(Z5615, 'Pontuação 3.0'!F$13:F$191, 0)), "Faixa Indefinida")</f>
        <v>D</v>
      </c>
      <c r="AB5615" s="11">
        <f t="shared" si="7"/>
        <v>0</v>
      </c>
      <c r="AC5615" s="11">
        <f t="shared" si="8"/>
        <v>0</v>
      </c>
      <c r="AD5615" s="11">
        <f t="shared" si="9"/>
        <v>0</v>
      </c>
      <c r="AE5615" s="11">
        <f t="shared" si="10"/>
        <v>1</v>
      </c>
    </row>
    <row r="5616" ht="15.75" customHeight="1">
      <c r="A5616" s="7">
        <v>45660.0</v>
      </c>
      <c r="B5616" s="8" t="s">
        <v>12582</v>
      </c>
      <c r="C5616" s="8" t="s">
        <v>12583</v>
      </c>
      <c r="D5616" s="9">
        <v>9.8985922913E10</v>
      </c>
      <c r="E5616" s="8" t="s">
        <v>15428</v>
      </c>
      <c r="F5616" s="8" t="s">
        <v>15420</v>
      </c>
      <c r="G5616" s="8" t="s">
        <v>15455</v>
      </c>
      <c r="H5616" s="8" t="s">
        <v>15438</v>
      </c>
      <c r="I5616" s="8" t="s">
        <v>15431</v>
      </c>
      <c r="J5616" s="8" t="s">
        <v>15424</v>
      </c>
      <c r="K5616" s="8" t="s">
        <v>15439</v>
      </c>
      <c r="L5616" s="12" t="s">
        <v>15</v>
      </c>
      <c r="M5616" s="12" t="s">
        <v>3780</v>
      </c>
      <c r="N5616" s="12" t="s">
        <v>710</v>
      </c>
      <c r="O5616" s="12" t="s">
        <v>3781</v>
      </c>
      <c r="P5616" s="12" t="s">
        <v>119</v>
      </c>
      <c r="Y5616" s="11">
        <f>ROUNDUP(SUM(VLOOKUP(F5616,'Pontuação 3.0'!A$2:B$11,2,FALSE),VLOOKUP(E5616,'Pontuação 3.0'!C$2:D$11,2,FALSE),VLOOKUP(H5616,'Pontuação 3.0'!I$2:J$11,2,FALSE),VLOOKUP(J5616,'Pontuação 3.0'!K$2:L$11,2,FALSE),VLOOKUP(G5616,'Pontuação 3.0'!E$2:F$11,2,FALSE),VLOOKUP(I5616,'Pontuação 3.0'!G$2:H$11,2,FALSE),VLOOKUP(K5616,'Pontuação 3.0'!M$2:N$13,2,FALSE)),0)</f>
        <v>2198</v>
      </c>
      <c r="Z5616" s="11">
        <f t="shared" si="6"/>
        <v>220</v>
      </c>
      <c r="AA5616" s="11" t="str">
        <f t="array" ref="AA5616">IFERROR(INDEX('Pontuação 3.0'!G$13:G$191, MATCH(Z5616, 'Pontuação 3.0'!F$13:F$191, 0)), "Faixa Indefinida")</f>
        <v>B</v>
      </c>
      <c r="AB5616" s="11">
        <f t="shared" si="7"/>
        <v>0</v>
      </c>
      <c r="AC5616" s="11">
        <f t="shared" si="8"/>
        <v>1</v>
      </c>
      <c r="AD5616" s="11">
        <f t="shared" si="9"/>
        <v>0</v>
      </c>
      <c r="AE5616" s="11">
        <f t="shared" si="10"/>
        <v>0</v>
      </c>
    </row>
    <row r="5617" ht="15.75" customHeight="1">
      <c r="A5617" s="7">
        <v>45660.0</v>
      </c>
      <c r="B5617" s="8" t="s">
        <v>12590</v>
      </c>
      <c r="C5617" s="8" t="s">
        <v>12591</v>
      </c>
      <c r="D5617" s="9">
        <v>5.1999399331E10</v>
      </c>
      <c r="E5617" s="8" t="s">
        <v>15428</v>
      </c>
      <c r="F5617" s="8" t="s">
        <v>15429</v>
      </c>
      <c r="G5617" s="8" t="s">
        <v>15421</v>
      </c>
      <c r="H5617" s="8" t="s">
        <v>15446</v>
      </c>
      <c r="I5617" s="8" t="s">
        <v>15423</v>
      </c>
      <c r="J5617" s="8" t="s">
        <v>15448</v>
      </c>
      <c r="K5617" s="8" t="s">
        <v>15425</v>
      </c>
      <c r="L5617" s="12" t="s">
        <v>15</v>
      </c>
      <c r="M5617" s="12" t="s">
        <v>3780</v>
      </c>
      <c r="N5617" s="12" t="s">
        <v>162</v>
      </c>
      <c r="O5617" s="12" t="s">
        <v>6440</v>
      </c>
      <c r="P5617" s="12" t="s">
        <v>17</v>
      </c>
      <c r="Y5617" s="11">
        <f>ROUNDUP(SUM(VLOOKUP(F5617,'Pontuação 3.0'!A$2:B$11,2,FALSE),VLOOKUP(E5617,'Pontuação 3.0'!C$2:D$11,2,FALSE),VLOOKUP(H5617,'Pontuação 3.0'!I$2:J$11,2,FALSE),VLOOKUP(J5617,'Pontuação 3.0'!K$2:L$11,2,FALSE),VLOOKUP(G5617,'Pontuação 3.0'!E$2:F$11,2,FALSE),VLOOKUP(I5617,'Pontuação 3.0'!G$2:H$11,2,FALSE),VLOOKUP(K5617,'Pontuação 3.0'!M$2:N$13,2,FALSE)),0)</f>
        <v>2108</v>
      </c>
      <c r="Z5617" s="11">
        <f t="shared" si="6"/>
        <v>211</v>
      </c>
      <c r="AA5617" s="11" t="str">
        <f t="array" ref="AA5617">IFERROR(INDEX('Pontuação 3.0'!G$13:G$191, MATCH(Z5617, 'Pontuação 3.0'!F$13:F$191, 0)), "Faixa Indefinida")</f>
        <v>C</v>
      </c>
      <c r="AB5617" s="11">
        <f t="shared" si="7"/>
        <v>0</v>
      </c>
      <c r="AC5617" s="11">
        <f t="shared" si="8"/>
        <v>0</v>
      </c>
      <c r="AD5617" s="11">
        <f t="shared" si="9"/>
        <v>1</v>
      </c>
      <c r="AE5617" s="11">
        <f t="shared" si="10"/>
        <v>0</v>
      </c>
    </row>
    <row r="5618" ht="15.75" customHeight="1">
      <c r="A5618" s="7">
        <v>45660.0</v>
      </c>
      <c r="B5618" s="8" t="s">
        <v>12588</v>
      </c>
      <c r="C5618" s="8" t="s">
        <v>12589</v>
      </c>
      <c r="D5618" s="9">
        <v>3.7984088087E10</v>
      </c>
      <c r="E5618" s="8" t="s">
        <v>15428</v>
      </c>
      <c r="F5618" s="8" t="s">
        <v>15420</v>
      </c>
      <c r="G5618" s="8" t="s">
        <v>15430</v>
      </c>
      <c r="H5618" s="8" t="s">
        <v>15422</v>
      </c>
      <c r="I5618" s="8" t="s">
        <v>15431</v>
      </c>
      <c r="J5618" s="8" t="s">
        <v>15424</v>
      </c>
      <c r="K5618" s="8" t="s">
        <v>15425</v>
      </c>
      <c r="L5618" s="12" t="s">
        <v>15</v>
      </c>
      <c r="M5618" s="12" t="s">
        <v>3780</v>
      </c>
      <c r="N5618" s="12" t="s">
        <v>205</v>
      </c>
      <c r="O5618" s="12" t="s">
        <v>3781</v>
      </c>
      <c r="P5618" s="12" t="s">
        <v>17</v>
      </c>
      <c r="Y5618" s="11">
        <f>ROUNDUP(SUM(VLOOKUP(F5618,'Pontuação 3.0'!A$2:B$11,2,FALSE),VLOOKUP(E5618,'Pontuação 3.0'!C$2:D$11,2,FALSE),VLOOKUP(H5618,'Pontuação 3.0'!I$2:J$11,2,FALSE),VLOOKUP(J5618,'Pontuação 3.0'!K$2:L$11,2,FALSE),VLOOKUP(G5618,'Pontuação 3.0'!E$2:F$11,2,FALSE),VLOOKUP(I5618,'Pontuação 3.0'!G$2:H$11,2,FALSE),VLOOKUP(K5618,'Pontuação 3.0'!M$2:N$13,2,FALSE)),0)</f>
        <v>2274</v>
      </c>
      <c r="Z5618" s="11">
        <f t="shared" si="6"/>
        <v>227</v>
      </c>
      <c r="AA5618" s="11" t="str">
        <f t="array" ref="AA5618">IFERROR(INDEX('Pontuação 3.0'!G$13:G$191, MATCH(Z5618, 'Pontuação 3.0'!F$13:F$191, 0)), "Faixa Indefinida")</f>
        <v>B</v>
      </c>
      <c r="AB5618" s="11">
        <f t="shared" si="7"/>
        <v>0</v>
      </c>
      <c r="AC5618" s="11">
        <f t="shared" si="8"/>
        <v>1</v>
      </c>
      <c r="AD5618" s="11">
        <f t="shared" si="9"/>
        <v>0</v>
      </c>
      <c r="AE5618" s="11">
        <f t="shared" si="10"/>
        <v>0</v>
      </c>
    </row>
    <row r="5619" ht="15.75" customHeight="1">
      <c r="A5619" s="7">
        <v>45660.0</v>
      </c>
      <c r="B5619" s="8" t="s">
        <v>12592</v>
      </c>
      <c r="C5619" s="8" t="s">
        <v>12593</v>
      </c>
      <c r="D5619" s="8" t="s">
        <v>12594</v>
      </c>
      <c r="E5619" s="8" t="s">
        <v>15428</v>
      </c>
      <c r="F5619" s="8" t="s">
        <v>15442</v>
      </c>
      <c r="G5619" s="8" t="s">
        <v>15430</v>
      </c>
      <c r="H5619" s="8" t="s">
        <v>15422</v>
      </c>
      <c r="I5619" s="8" t="s">
        <v>15423</v>
      </c>
      <c r="J5619" s="8" t="s">
        <v>15448</v>
      </c>
      <c r="K5619" s="8" t="s">
        <v>15425</v>
      </c>
      <c r="L5619" s="12" t="s">
        <v>15</v>
      </c>
      <c r="M5619" s="12" t="s">
        <v>3780</v>
      </c>
      <c r="N5619" s="12" t="s">
        <v>986</v>
      </c>
      <c r="O5619" s="12" t="s">
        <v>3815</v>
      </c>
      <c r="P5619" s="12" t="s">
        <v>17</v>
      </c>
      <c r="Y5619" s="11">
        <f>ROUNDUP(SUM(VLOOKUP(F5619,'Pontuação 3.0'!A$2:B$11,2,FALSE),VLOOKUP(E5619,'Pontuação 3.0'!C$2:D$11,2,FALSE),VLOOKUP(H5619,'Pontuação 3.0'!I$2:J$11,2,FALSE),VLOOKUP(J5619,'Pontuação 3.0'!K$2:L$11,2,FALSE),VLOOKUP(G5619,'Pontuação 3.0'!E$2:F$11,2,FALSE),VLOOKUP(I5619,'Pontuação 3.0'!G$2:H$11,2,FALSE),VLOOKUP(K5619,'Pontuação 3.0'!M$2:N$13,2,FALSE)),0)</f>
        <v>2250</v>
      </c>
      <c r="Z5619" s="11">
        <f t="shared" si="6"/>
        <v>225</v>
      </c>
      <c r="AA5619" s="11" t="str">
        <f t="array" ref="AA5619">IFERROR(INDEX('Pontuação 3.0'!G$13:G$191, MATCH(Z5619, 'Pontuação 3.0'!F$13:F$191, 0)), "Faixa Indefinida")</f>
        <v>B</v>
      </c>
      <c r="AB5619" s="11">
        <f t="shared" si="7"/>
        <v>0</v>
      </c>
      <c r="AC5619" s="11">
        <f t="shared" si="8"/>
        <v>1</v>
      </c>
      <c r="AD5619" s="11">
        <f t="shared" si="9"/>
        <v>0</v>
      </c>
      <c r="AE5619" s="11">
        <f t="shared" si="10"/>
        <v>0</v>
      </c>
    </row>
    <row r="5620" ht="15.75" customHeight="1">
      <c r="A5620" s="7">
        <v>45660.0</v>
      </c>
      <c r="B5620" s="8" t="s">
        <v>12597</v>
      </c>
      <c r="C5620" s="8" t="s">
        <v>12598</v>
      </c>
      <c r="D5620" s="9">
        <v>1.1948710194E10</v>
      </c>
      <c r="E5620" s="8" t="s">
        <v>15419</v>
      </c>
      <c r="F5620" s="8" t="s">
        <v>15442</v>
      </c>
      <c r="G5620" s="8" t="s">
        <v>15430</v>
      </c>
      <c r="H5620" s="8" t="s">
        <v>15446</v>
      </c>
      <c r="I5620" s="8" t="s">
        <v>15423</v>
      </c>
      <c r="J5620" s="8" t="s">
        <v>15448</v>
      </c>
      <c r="K5620" s="8" t="s">
        <v>15432</v>
      </c>
      <c r="L5620" s="12" t="s">
        <v>15</v>
      </c>
      <c r="M5620" s="12" t="s">
        <v>3780</v>
      </c>
      <c r="N5620" s="12" t="s">
        <v>162</v>
      </c>
      <c r="O5620" s="12" t="s">
        <v>3781</v>
      </c>
      <c r="P5620" s="12" t="s">
        <v>119</v>
      </c>
      <c r="Y5620" s="11">
        <f>ROUNDUP(SUM(VLOOKUP(F5620,'Pontuação 3.0'!A$2:B$11,2,FALSE),VLOOKUP(E5620,'Pontuação 3.0'!C$2:D$11,2,FALSE),VLOOKUP(H5620,'Pontuação 3.0'!I$2:J$11,2,FALSE),VLOOKUP(J5620,'Pontuação 3.0'!K$2:L$11,2,FALSE),VLOOKUP(G5620,'Pontuação 3.0'!E$2:F$11,2,FALSE),VLOOKUP(I5620,'Pontuação 3.0'!G$2:H$11,2,FALSE),VLOOKUP(K5620,'Pontuação 3.0'!M$2:N$13,2,FALSE)),0)</f>
        <v>2393</v>
      </c>
      <c r="Z5620" s="11">
        <f t="shared" si="6"/>
        <v>239</v>
      </c>
      <c r="AA5620" s="11" t="str">
        <f t="array" ref="AA5620">IFERROR(INDEX('Pontuação 3.0'!G$13:G$191, MATCH(Z5620, 'Pontuação 3.0'!F$13:F$191, 0)), "Faixa Indefinida")</f>
        <v>A</v>
      </c>
      <c r="AB5620" s="11">
        <f t="shared" si="7"/>
        <v>1</v>
      </c>
      <c r="AC5620" s="11">
        <f t="shared" si="8"/>
        <v>0</v>
      </c>
      <c r="AD5620" s="11">
        <f t="shared" si="9"/>
        <v>0</v>
      </c>
      <c r="AE5620" s="11">
        <f t="shared" si="10"/>
        <v>0</v>
      </c>
    </row>
    <row r="5621" ht="15.75" customHeight="1">
      <c r="A5621" s="7">
        <v>45660.0</v>
      </c>
      <c r="B5621" s="8" t="s">
        <v>12603</v>
      </c>
      <c r="C5621" s="8" t="s">
        <v>12604</v>
      </c>
      <c r="D5621" s="9">
        <v>5.1985160709E10</v>
      </c>
      <c r="E5621" s="8" t="s">
        <v>15428</v>
      </c>
      <c r="F5621" s="8" t="s">
        <v>15420</v>
      </c>
      <c r="G5621" s="8" t="s">
        <v>15430</v>
      </c>
      <c r="H5621" s="8" t="s">
        <v>15422</v>
      </c>
      <c r="I5621" s="8" t="s">
        <v>15423</v>
      </c>
      <c r="J5621" s="8" t="s">
        <v>15448</v>
      </c>
      <c r="K5621" s="8" t="s">
        <v>15425</v>
      </c>
      <c r="L5621" s="12" t="s">
        <v>15</v>
      </c>
      <c r="M5621" s="12" t="s">
        <v>3780</v>
      </c>
      <c r="N5621" s="12" t="s">
        <v>205</v>
      </c>
      <c r="O5621" s="12" t="s">
        <v>3781</v>
      </c>
      <c r="P5621" s="12" t="s">
        <v>119</v>
      </c>
      <c r="Y5621" s="11">
        <f>ROUNDUP(SUM(VLOOKUP(F5621,'Pontuação 3.0'!A$2:B$11,2,FALSE),VLOOKUP(E5621,'Pontuação 3.0'!C$2:D$11,2,FALSE),VLOOKUP(H5621,'Pontuação 3.0'!I$2:J$11,2,FALSE),VLOOKUP(J5621,'Pontuação 3.0'!K$2:L$11,2,FALSE),VLOOKUP(G5621,'Pontuação 3.0'!E$2:F$11,2,FALSE),VLOOKUP(I5621,'Pontuação 3.0'!G$2:H$11,2,FALSE),VLOOKUP(K5621,'Pontuação 3.0'!M$2:N$13,2,FALSE)),0)</f>
        <v>2383</v>
      </c>
      <c r="Z5621" s="11">
        <f t="shared" si="6"/>
        <v>238</v>
      </c>
      <c r="AA5621" s="11" t="str">
        <f t="array" ref="AA5621">IFERROR(INDEX('Pontuação 3.0'!G$13:G$191, MATCH(Z5621, 'Pontuação 3.0'!F$13:F$191, 0)), "Faixa Indefinida")</f>
        <v>A</v>
      </c>
      <c r="AB5621" s="11">
        <f t="shared" si="7"/>
        <v>1</v>
      </c>
      <c r="AC5621" s="11">
        <f t="shared" si="8"/>
        <v>0</v>
      </c>
      <c r="AD5621" s="11">
        <f t="shared" si="9"/>
        <v>0</v>
      </c>
      <c r="AE5621" s="11">
        <f t="shared" si="10"/>
        <v>0</v>
      </c>
    </row>
    <row r="5622" ht="15.75" customHeight="1">
      <c r="A5622" s="7">
        <v>45660.0</v>
      </c>
      <c r="B5622" s="8" t="s">
        <v>12595</v>
      </c>
      <c r="C5622" s="8" t="s">
        <v>12596</v>
      </c>
      <c r="D5622" s="9">
        <v>6.899282502E10</v>
      </c>
      <c r="E5622" s="8" t="s">
        <v>15428</v>
      </c>
      <c r="F5622" s="8" t="s">
        <v>15420</v>
      </c>
      <c r="G5622" s="8" t="s">
        <v>15430</v>
      </c>
      <c r="H5622" s="8" t="s">
        <v>15422</v>
      </c>
      <c r="I5622" s="8" t="s">
        <v>15431</v>
      </c>
      <c r="J5622" s="8" t="s">
        <v>15424</v>
      </c>
      <c r="K5622" s="8" t="s">
        <v>15439</v>
      </c>
      <c r="L5622" s="12" t="s">
        <v>15</v>
      </c>
      <c r="M5622" s="12" t="s">
        <v>3780</v>
      </c>
      <c r="N5622" s="12" t="s">
        <v>205</v>
      </c>
      <c r="O5622" s="12" t="s">
        <v>3781</v>
      </c>
      <c r="P5622" s="12" t="s">
        <v>119</v>
      </c>
      <c r="Y5622" s="11">
        <f>ROUNDUP(SUM(VLOOKUP(F5622,'Pontuação 3.0'!A$2:B$11,2,FALSE),VLOOKUP(E5622,'Pontuação 3.0'!C$2:D$11,2,FALSE),VLOOKUP(H5622,'Pontuação 3.0'!I$2:J$11,2,FALSE),VLOOKUP(J5622,'Pontuação 3.0'!K$2:L$11,2,FALSE),VLOOKUP(G5622,'Pontuação 3.0'!E$2:F$11,2,FALSE),VLOOKUP(I5622,'Pontuação 3.0'!G$2:H$11,2,FALSE),VLOOKUP(K5622,'Pontuação 3.0'!M$2:N$13,2,FALSE)),0)</f>
        <v>2252</v>
      </c>
      <c r="Z5622" s="11">
        <f t="shared" si="6"/>
        <v>225</v>
      </c>
      <c r="AA5622" s="11" t="str">
        <f t="array" ref="AA5622">IFERROR(INDEX('Pontuação 3.0'!G$13:G$191, MATCH(Z5622, 'Pontuação 3.0'!F$13:F$191, 0)), "Faixa Indefinida")</f>
        <v>B</v>
      </c>
      <c r="AB5622" s="11">
        <f t="shared" si="7"/>
        <v>0</v>
      </c>
      <c r="AC5622" s="11">
        <f t="shared" si="8"/>
        <v>1</v>
      </c>
      <c r="AD5622" s="11">
        <f t="shared" si="9"/>
        <v>0</v>
      </c>
      <c r="AE5622" s="11">
        <f t="shared" si="10"/>
        <v>0</v>
      </c>
    </row>
    <row r="5623" ht="15.75" customHeight="1">
      <c r="A5623" s="7">
        <v>45660.0</v>
      </c>
      <c r="B5623" s="8" t="s">
        <v>12599</v>
      </c>
      <c r="C5623" s="8" t="s">
        <v>12600</v>
      </c>
      <c r="D5623" s="9">
        <v>8.7991022182E10</v>
      </c>
      <c r="E5623" s="8" t="s">
        <v>15428</v>
      </c>
      <c r="F5623" s="8" t="s">
        <v>15420</v>
      </c>
      <c r="G5623" s="8" t="s">
        <v>15430</v>
      </c>
      <c r="H5623" s="8" t="s">
        <v>15422</v>
      </c>
      <c r="I5623" s="8" t="s">
        <v>15423</v>
      </c>
      <c r="J5623" s="8" t="s">
        <v>15424</v>
      </c>
      <c r="K5623" s="8" t="s">
        <v>15425</v>
      </c>
      <c r="L5623" s="12" t="s">
        <v>15</v>
      </c>
      <c r="M5623" s="12" t="s">
        <v>3780</v>
      </c>
      <c r="N5623" s="12" t="s">
        <v>608</v>
      </c>
      <c r="O5623" s="12" t="s">
        <v>3781</v>
      </c>
      <c r="P5623" s="12" t="s">
        <v>119</v>
      </c>
      <c r="Y5623" s="11">
        <f>ROUNDUP(SUM(VLOOKUP(F5623,'Pontuação 3.0'!A$2:B$11,2,FALSE),VLOOKUP(E5623,'Pontuação 3.0'!C$2:D$11,2,FALSE),VLOOKUP(H5623,'Pontuação 3.0'!I$2:J$11,2,FALSE),VLOOKUP(J5623,'Pontuação 3.0'!K$2:L$11,2,FALSE),VLOOKUP(G5623,'Pontuação 3.0'!E$2:F$11,2,FALSE),VLOOKUP(I5623,'Pontuação 3.0'!G$2:H$11,2,FALSE),VLOOKUP(K5623,'Pontuação 3.0'!M$2:N$13,2,FALSE)),0)</f>
        <v>2122</v>
      </c>
      <c r="Z5623" s="11">
        <f t="shared" si="6"/>
        <v>212</v>
      </c>
      <c r="AA5623" s="11" t="str">
        <f t="array" ref="AA5623">IFERROR(INDEX('Pontuação 3.0'!G$13:G$191, MATCH(Z5623, 'Pontuação 3.0'!F$13:F$191, 0)), "Faixa Indefinida")</f>
        <v>C</v>
      </c>
      <c r="AB5623" s="11">
        <f t="shared" si="7"/>
        <v>0</v>
      </c>
      <c r="AC5623" s="11">
        <f t="shared" si="8"/>
        <v>0</v>
      </c>
      <c r="AD5623" s="11">
        <f t="shared" si="9"/>
        <v>1</v>
      </c>
      <c r="AE5623" s="11">
        <f t="shared" si="10"/>
        <v>0</v>
      </c>
    </row>
    <row r="5624" ht="15.75" customHeight="1">
      <c r="A5624" s="7">
        <v>45660.0</v>
      </c>
      <c r="B5624" s="8" t="s">
        <v>1350</v>
      </c>
      <c r="C5624" s="8" t="s">
        <v>12601</v>
      </c>
      <c r="D5624" s="8" t="s">
        <v>12602</v>
      </c>
      <c r="E5624" s="8" t="s">
        <v>15428</v>
      </c>
      <c r="F5624" s="8" t="s">
        <v>15420</v>
      </c>
      <c r="G5624" s="8" t="s">
        <v>15421</v>
      </c>
      <c r="H5624" s="8" t="s">
        <v>15443</v>
      </c>
      <c r="I5624" s="8" t="s">
        <v>15423</v>
      </c>
      <c r="J5624" s="8" t="s">
        <v>15448</v>
      </c>
      <c r="K5624" s="8" t="s">
        <v>15425</v>
      </c>
      <c r="L5624" s="12" t="s">
        <v>15</v>
      </c>
      <c r="M5624" s="12" t="s">
        <v>3780</v>
      </c>
      <c r="N5624" s="12" t="s">
        <v>127</v>
      </c>
      <c r="O5624" s="12" t="s">
        <v>3781</v>
      </c>
      <c r="P5624" s="12" t="s">
        <v>119</v>
      </c>
      <c r="Y5624" s="11">
        <f>ROUNDUP(SUM(VLOOKUP(F5624,'Pontuação 3.0'!A$2:B$11,2,FALSE),VLOOKUP(E5624,'Pontuação 3.0'!C$2:D$11,2,FALSE),VLOOKUP(H5624,'Pontuação 3.0'!I$2:J$11,2,FALSE),VLOOKUP(J5624,'Pontuação 3.0'!K$2:L$11,2,FALSE),VLOOKUP(G5624,'Pontuação 3.0'!E$2:F$11,2,FALSE),VLOOKUP(I5624,'Pontuação 3.0'!G$2:H$11,2,FALSE),VLOOKUP(K5624,'Pontuação 3.0'!M$2:N$13,2,FALSE)),0)</f>
        <v>2179</v>
      </c>
      <c r="Z5624" s="11">
        <f t="shared" si="6"/>
        <v>218</v>
      </c>
      <c r="AA5624" s="11" t="str">
        <f t="array" ref="AA5624">IFERROR(INDEX('Pontuação 3.0'!G$13:G$191, MATCH(Z5624, 'Pontuação 3.0'!F$13:F$191, 0)), "Faixa Indefinida")</f>
        <v>B</v>
      </c>
      <c r="AB5624" s="11">
        <f t="shared" si="7"/>
        <v>0</v>
      </c>
      <c r="AC5624" s="11">
        <f t="shared" si="8"/>
        <v>1</v>
      </c>
      <c r="AD5624" s="11">
        <f t="shared" si="9"/>
        <v>0</v>
      </c>
      <c r="AE5624" s="11">
        <f t="shared" si="10"/>
        <v>0</v>
      </c>
    </row>
    <row r="5625" ht="15.75" customHeight="1">
      <c r="A5625" s="7">
        <v>45660.0</v>
      </c>
      <c r="B5625" s="8" t="s">
        <v>12605</v>
      </c>
      <c r="C5625" s="8" t="s">
        <v>12606</v>
      </c>
      <c r="D5625" s="8" t="s">
        <v>12607</v>
      </c>
      <c r="E5625" s="8" t="s">
        <v>15428</v>
      </c>
      <c r="F5625" s="8" t="s">
        <v>15420</v>
      </c>
      <c r="G5625" s="8" t="s">
        <v>15430</v>
      </c>
      <c r="H5625" s="8" t="s">
        <v>15446</v>
      </c>
      <c r="I5625" s="8" t="s">
        <v>15431</v>
      </c>
      <c r="J5625" s="8" t="s">
        <v>15448</v>
      </c>
      <c r="K5625" s="8" t="s">
        <v>15432</v>
      </c>
      <c r="L5625" s="12" t="s">
        <v>15</v>
      </c>
      <c r="M5625" s="12" t="s">
        <v>3780</v>
      </c>
      <c r="N5625" s="12" t="s">
        <v>608</v>
      </c>
      <c r="O5625" s="12" t="s">
        <v>3781</v>
      </c>
      <c r="P5625" s="12" t="s">
        <v>119</v>
      </c>
      <c r="Y5625" s="11">
        <f>ROUNDUP(SUM(VLOOKUP(F5625,'Pontuação 3.0'!A$2:B$11,2,FALSE),VLOOKUP(E5625,'Pontuação 3.0'!C$2:D$11,2,FALSE),VLOOKUP(H5625,'Pontuação 3.0'!I$2:J$11,2,FALSE),VLOOKUP(J5625,'Pontuação 3.0'!K$2:L$11,2,FALSE),VLOOKUP(G5625,'Pontuação 3.0'!E$2:F$11,2,FALSE),VLOOKUP(I5625,'Pontuação 3.0'!G$2:H$11,2,FALSE),VLOOKUP(K5625,'Pontuação 3.0'!M$2:N$13,2,FALSE)),0)</f>
        <v>2708</v>
      </c>
      <c r="Z5625" s="11">
        <f t="shared" si="6"/>
        <v>271</v>
      </c>
      <c r="AA5625" s="11" t="str">
        <f t="array" ref="AA5625">IFERROR(INDEX('Pontuação 3.0'!G$13:G$191, MATCH(Z5625, 'Pontuação 3.0'!F$13:F$191, 0)), "Faixa Indefinida")</f>
        <v>A</v>
      </c>
      <c r="AB5625" s="11">
        <f t="shared" si="7"/>
        <v>1</v>
      </c>
      <c r="AC5625" s="11">
        <f t="shared" si="8"/>
        <v>0</v>
      </c>
      <c r="AD5625" s="11">
        <f t="shared" si="9"/>
        <v>0</v>
      </c>
      <c r="AE5625" s="11">
        <f t="shared" si="10"/>
        <v>0</v>
      </c>
    </row>
    <row r="5626" ht="15.75" customHeight="1">
      <c r="A5626" s="7">
        <v>45660.0</v>
      </c>
      <c r="B5626" s="8" t="s">
        <v>730</v>
      </c>
      <c r="C5626" s="8" t="s">
        <v>12608</v>
      </c>
      <c r="D5626" s="9">
        <v>9.8981187292E10</v>
      </c>
      <c r="E5626" s="8" t="s">
        <v>15428</v>
      </c>
      <c r="F5626" s="8" t="s">
        <v>15420</v>
      </c>
      <c r="G5626" s="8" t="s">
        <v>15430</v>
      </c>
      <c r="H5626" s="8" t="s">
        <v>15446</v>
      </c>
      <c r="I5626" s="8" t="s">
        <v>15431</v>
      </c>
      <c r="J5626" s="8" t="s">
        <v>15448</v>
      </c>
      <c r="K5626" s="8" t="s">
        <v>15432</v>
      </c>
      <c r="L5626" s="12" t="s">
        <v>15</v>
      </c>
      <c r="M5626" s="12" t="s">
        <v>3780</v>
      </c>
      <c r="N5626" s="12" t="s">
        <v>162</v>
      </c>
      <c r="O5626" s="12" t="s">
        <v>3781</v>
      </c>
      <c r="P5626" s="12" t="s">
        <v>119</v>
      </c>
      <c r="Y5626" s="11">
        <f>ROUNDUP(SUM(VLOOKUP(F5626,'Pontuação 3.0'!A$2:B$11,2,FALSE),VLOOKUP(E5626,'Pontuação 3.0'!C$2:D$11,2,FALSE),VLOOKUP(H5626,'Pontuação 3.0'!I$2:J$11,2,FALSE),VLOOKUP(J5626,'Pontuação 3.0'!K$2:L$11,2,FALSE),VLOOKUP(G5626,'Pontuação 3.0'!E$2:F$11,2,FALSE),VLOOKUP(I5626,'Pontuação 3.0'!G$2:H$11,2,FALSE),VLOOKUP(K5626,'Pontuação 3.0'!M$2:N$13,2,FALSE)),0)</f>
        <v>2708</v>
      </c>
      <c r="Z5626" s="11">
        <f t="shared" si="6"/>
        <v>271</v>
      </c>
      <c r="AA5626" s="11" t="str">
        <f t="array" ref="AA5626">IFERROR(INDEX('Pontuação 3.0'!G$13:G$191, MATCH(Z5626, 'Pontuação 3.0'!F$13:F$191, 0)), "Faixa Indefinida")</f>
        <v>A</v>
      </c>
      <c r="AB5626" s="11">
        <f t="shared" si="7"/>
        <v>1</v>
      </c>
      <c r="AC5626" s="11">
        <f t="shared" si="8"/>
        <v>0</v>
      </c>
      <c r="AD5626" s="11">
        <f t="shared" si="9"/>
        <v>0</v>
      </c>
      <c r="AE5626" s="11">
        <f t="shared" si="10"/>
        <v>0</v>
      </c>
    </row>
    <row r="5627" ht="15.75" customHeight="1">
      <c r="A5627" s="7">
        <v>45660.0</v>
      </c>
      <c r="B5627" s="8" t="s">
        <v>12609</v>
      </c>
      <c r="C5627" s="8" t="s">
        <v>12610</v>
      </c>
      <c r="D5627" s="8" t="s">
        <v>12611</v>
      </c>
      <c r="E5627" s="8" t="s">
        <v>15428</v>
      </c>
      <c r="F5627" s="8" t="s">
        <v>15420</v>
      </c>
      <c r="G5627" s="8" t="s">
        <v>15430</v>
      </c>
      <c r="H5627" s="8" t="s">
        <v>15443</v>
      </c>
      <c r="I5627" s="8" t="s">
        <v>15431</v>
      </c>
      <c r="J5627" s="8" t="s">
        <v>15424</v>
      </c>
      <c r="K5627" s="8" t="s">
        <v>15425</v>
      </c>
      <c r="L5627" s="12" t="s">
        <v>15</v>
      </c>
      <c r="M5627" s="12" t="s">
        <v>3780</v>
      </c>
      <c r="N5627" s="12" t="s">
        <v>710</v>
      </c>
      <c r="O5627" s="12" t="s">
        <v>3781</v>
      </c>
      <c r="P5627" s="12" t="s">
        <v>119</v>
      </c>
      <c r="Y5627" s="11">
        <f>ROUNDUP(SUM(VLOOKUP(F5627,'Pontuação 3.0'!A$2:B$11,2,FALSE),VLOOKUP(E5627,'Pontuação 3.0'!C$2:D$11,2,FALSE),VLOOKUP(H5627,'Pontuação 3.0'!I$2:J$11,2,FALSE),VLOOKUP(J5627,'Pontuação 3.0'!K$2:L$11,2,FALSE),VLOOKUP(G5627,'Pontuação 3.0'!E$2:F$11,2,FALSE),VLOOKUP(I5627,'Pontuação 3.0'!G$2:H$11,2,FALSE),VLOOKUP(K5627,'Pontuação 3.0'!M$2:N$13,2,FALSE)),0)</f>
        <v>2210</v>
      </c>
      <c r="Z5627" s="11">
        <f t="shared" si="6"/>
        <v>221</v>
      </c>
      <c r="AA5627" s="11" t="str">
        <f t="array" ref="AA5627">IFERROR(INDEX('Pontuação 3.0'!G$13:G$191, MATCH(Z5627, 'Pontuação 3.0'!F$13:F$191, 0)), "Faixa Indefinida")</f>
        <v>B</v>
      </c>
      <c r="AB5627" s="11">
        <f t="shared" si="7"/>
        <v>0</v>
      </c>
      <c r="AC5627" s="11">
        <f t="shared" si="8"/>
        <v>1</v>
      </c>
      <c r="AD5627" s="11">
        <f t="shared" si="9"/>
        <v>0</v>
      </c>
      <c r="AE5627" s="11">
        <f t="shared" si="10"/>
        <v>0</v>
      </c>
    </row>
    <row r="5628" ht="15.75" customHeight="1">
      <c r="A5628" s="7">
        <v>45660.0</v>
      </c>
      <c r="B5628" s="8" t="s">
        <v>2607</v>
      </c>
      <c r="C5628" s="8" t="s">
        <v>12612</v>
      </c>
      <c r="D5628" s="9">
        <v>4.199107689E10</v>
      </c>
      <c r="E5628" s="8" t="s">
        <v>15428</v>
      </c>
      <c r="F5628" s="8" t="s">
        <v>15420</v>
      </c>
      <c r="G5628" s="8" t="s">
        <v>15430</v>
      </c>
      <c r="H5628" s="8" t="s">
        <v>15446</v>
      </c>
      <c r="I5628" s="8" t="s">
        <v>15433</v>
      </c>
      <c r="J5628" s="8" t="s">
        <v>15424</v>
      </c>
      <c r="K5628" s="8" t="s">
        <v>15480</v>
      </c>
      <c r="L5628" s="12" t="s">
        <v>15</v>
      </c>
      <c r="M5628" s="12" t="s">
        <v>3780</v>
      </c>
      <c r="N5628" s="12" t="s">
        <v>1677</v>
      </c>
      <c r="O5628" s="12" t="s">
        <v>3781</v>
      </c>
      <c r="P5628" s="12" t="s">
        <v>17</v>
      </c>
      <c r="Y5628" s="11">
        <f>ROUNDUP(SUM(VLOOKUP(F5628,'Pontuação 3.0'!A$2:B$11,2,FALSE),VLOOKUP(E5628,'Pontuação 3.0'!C$2:D$11,2,FALSE),VLOOKUP(H5628,'Pontuação 3.0'!I$2:J$11,2,FALSE),VLOOKUP(J5628,'Pontuação 3.0'!K$2:L$11,2,FALSE),VLOOKUP(G5628,'Pontuação 3.0'!E$2:F$11,2,FALSE),VLOOKUP(I5628,'Pontuação 3.0'!G$2:H$11,2,FALSE),VLOOKUP(K5628,'Pontuação 3.0'!M$2:N$13,2,FALSE)),0)</f>
        <v>2454</v>
      </c>
      <c r="Z5628" s="11">
        <f t="shared" si="6"/>
        <v>245</v>
      </c>
      <c r="AA5628" s="11" t="str">
        <f t="array" ref="AA5628">IFERROR(INDEX('Pontuação 3.0'!G$13:G$191, MATCH(Z5628, 'Pontuação 3.0'!F$13:F$191, 0)), "Faixa Indefinida")</f>
        <v>A</v>
      </c>
      <c r="AB5628" s="11">
        <f t="shared" si="7"/>
        <v>1</v>
      </c>
      <c r="AC5628" s="11">
        <f t="shared" si="8"/>
        <v>0</v>
      </c>
      <c r="AD5628" s="11">
        <f t="shared" si="9"/>
        <v>0</v>
      </c>
      <c r="AE5628" s="11">
        <f t="shared" si="10"/>
        <v>0</v>
      </c>
    </row>
    <row r="5629" ht="15.75" customHeight="1">
      <c r="A5629" s="7">
        <v>45660.0</v>
      </c>
      <c r="B5629" s="8" t="s">
        <v>12613</v>
      </c>
      <c r="C5629" s="8" t="s">
        <v>12614</v>
      </c>
      <c r="D5629" s="9">
        <v>2.2997867888E10</v>
      </c>
      <c r="E5629" s="8" t="s">
        <v>15428</v>
      </c>
      <c r="F5629" s="8" t="s">
        <v>15420</v>
      </c>
      <c r="G5629" s="8" t="s">
        <v>15430</v>
      </c>
      <c r="H5629" s="8" t="s">
        <v>15446</v>
      </c>
      <c r="I5629" s="8" t="s">
        <v>15433</v>
      </c>
      <c r="J5629" s="8" t="s">
        <v>15424</v>
      </c>
      <c r="K5629" s="8" t="s">
        <v>15432</v>
      </c>
      <c r="L5629" s="12" t="s">
        <v>15</v>
      </c>
      <c r="M5629" s="12" t="s">
        <v>3780</v>
      </c>
      <c r="N5629" s="12" t="s">
        <v>986</v>
      </c>
      <c r="O5629" s="12" t="s">
        <v>3870</v>
      </c>
      <c r="P5629" s="12" t="s">
        <v>119</v>
      </c>
      <c r="Y5629" s="11">
        <f>ROUNDUP(SUM(VLOOKUP(F5629,'Pontuação 3.0'!A$2:B$11,2,FALSE),VLOOKUP(E5629,'Pontuação 3.0'!C$2:D$11,2,FALSE),VLOOKUP(H5629,'Pontuação 3.0'!I$2:J$11,2,FALSE),VLOOKUP(J5629,'Pontuação 3.0'!K$2:L$11,2,FALSE),VLOOKUP(G5629,'Pontuação 3.0'!E$2:F$11,2,FALSE),VLOOKUP(I5629,'Pontuação 3.0'!G$2:H$11,2,FALSE),VLOOKUP(K5629,'Pontuação 3.0'!M$2:N$13,2,FALSE)),0)</f>
        <v>2570</v>
      </c>
      <c r="Z5629" s="11">
        <f t="shared" si="6"/>
        <v>257</v>
      </c>
      <c r="AA5629" s="11" t="str">
        <f t="array" ref="AA5629">IFERROR(INDEX('Pontuação 3.0'!G$13:G$191, MATCH(Z5629, 'Pontuação 3.0'!F$13:F$191, 0)), "Faixa Indefinida")</f>
        <v>A</v>
      </c>
      <c r="AB5629" s="11">
        <f t="shared" si="7"/>
        <v>1</v>
      </c>
      <c r="AC5629" s="11">
        <f t="shared" si="8"/>
        <v>0</v>
      </c>
      <c r="AD5629" s="11">
        <f t="shared" si="9"/>
        <v>0</v>
      </c>
      <c r="AE5629" s="11">
        <f t="shared" si="10"/>
        <v>0</v>
      </c>
    </row>
    <row r="5630" ht="15.75" customHeight="1">
      <c r="A5630" s="7">
        <v>45660.0</v>
      </c>
      <c r="B5630" s="8" t="s">
        <v>1771</v>
      </c>
      <c r="C5630" s="8" t="s">
        <v>12617</v>
      </c>
      <c r="D5630" s="9">
        <v>4.4998325781E10</v>
      </c>
      <c r="E5630" s="8" t="s">
        <v>15428</v>
      </c>
      <c r="F5630" s="8" t="s">
        <v>15420</v>
      </c>
      <c r="G5630" s="8" t="s">
        <v>15421</v>
      </c>
      <c r="H5630" s="8" t="s">
        <v>15446</v>
      </c>
      <c r="I5630" s="8" t="s">
        <v>15433</v>
      </c>
      <c r="J5630" s="8" t="s">
        <v>15448</v>
      </c>
      <c r="K5630" s="8" t="s">
        <v>15480</v>
      </c>
      <c r="L5630" s="12" t="s">
        <v>15</v>
      </c>
      <c r="M5630" s="12" t="s">
        <v>3780</v>
      </c>
      <c r="N5630" s="12" t="s">
        <v>162</v>
      </c>
      <c r="O5630" s="12" t="s">
        <v>3781</v>
      </c>
      <c r="P5630" s="12" t="s">
        <v>119</v>
      </c>
      <c r="Y5630" s="11">
        <f>ROUNDUP(SUM(VLOOKUP(F5630,'Pontuação 3.0'!A$2:B$11,2,FALSE),VLOOKUP(E5630,'Pontuação 3.0'!C$2:D$11,2,FALSE),VLOOKUP(H5630,'Pontuação 3.0'!I$2:J$11,2,FALSE),VLOOKUP(J5630,'Pontuação 3.0'!K$2:L$11,2,FALSE),VLOOKUP(G5630,'Pontuação 3.0'!E$2:F$11,2,FALSE),VLOOKUP(I5630,'Pontuação 3.0'!G$2:H$11,2,FALSE),VLOOKUP(K5630,'Pontuação 3.0'!M$2:N$13,2,FALSE)),0)</f>
        <v>2575</v>
      </c>
      <c r="Z5630" s="11">
        <f t="shared" si="6"/>
        <v>258</v>
      </c>
      <c r="AA5630" s="11" t="str">
        <f t="array" ref="AA5630">IFERROR(INDEX('Pontuação 3.0'!G$13:G$191, MATCH(Z5630, 'Pontuação 3.0'!F$13:F$191, 0)), "Faixa Indefinida")</f>
        <v>A</v>
      </c>
      <c r="AB5630" s="11">
        <f t="shared" si="7"/>
        <v>1</v>
      </c>
      <c r="AC5630" s="11">
        <f t="shared" si="8"/>
        <v>0</v>
      </c>
      <c r="AD5630" s="11">
        <f t="shared" si="9"/>
        <v>0</v>
      </c>
      <c r="AE5630" s="11">
        <f t="shared" si="10"/>
        <v>0</v>
      </c>
    </row>
    <row r="5631" ht="15.75" customHeight="1">
      <c r="A5631" s="7">
        <v>45660.0</v>
      </c>
      <c r="B5631" s="8" t="s">
        <v>1350</v>
      </c>
      <c r="C5631" s="8" t="s">
        <v>12616</v>
      </c>
      <c r="D5631" s="9">
        <v>6.8996098476E10</v>
      </c>
      <c r="E5631" s="8" t="s">
        <v>15428</v>
      </c>
      <c r="F5631" s="8" t="s">
        <v>15420</v>
      </c>
      <c r="G5631" s="8" t="s">
        <v>15430</v>
      </c>
      <c r="H5631" s="8" t="s">
        <v>15422</v>
      </c>
      <c r="I5631" s="8" t="s">
        <v>15431</v>
      </c>
      <c r="J5631" s="8" t="s">
        <v>15448</v>
      </c>
      <c r="K5631" s="8" t="s">
        <v>15480</v>
      </c>
      <c r="L5631" s="12" t="s">
        <v>15</v>
      </c>
      <c r="M5631" s="12" t="s">
        <v>3780</v>
      </c>
      <c r="N5631" s="12" t="s">
        <v>205</v>
      </c>
      <c r="O5631" s="12" t="s">
        <v>3781</v>
      </c>
      <c r="P5631" s="12" t="s">
        <v>119</v>
      </c>
      <c r="Y5631" s="11">
        <f>ROUNDUP(SUM(VLOOKUP(F5631,'Pontuação 3.0'!A$2:B$11,2,FALSE),VLOOKUP(E5631,'Pontuação 3.0'!C$2:D$11,2,FALSE),VLOOKUP(H5631,'Pontuação 3.0'!I$2:J$11,2,FALSE),VLOOKUP(J5631,'Pontuação 3.0'!K$2:L$11,2,FALSE),VLOOKUP(G5631,'Pontuação 3.0'!E$2:F$11,2,FALSE),VLOOKUP(I5631,'Pontuação 3.0'!G$2:H$11,2,FALSE),VLOOKUP(K5631,'Pontuação 3.0'!M$2:N$13,2,FALSE)),0)</f>
        <v>2505</v>
      </c>
      <c r="Z5631" s="11">
        <f t="shared" si="6"/>
        <v>251</v>
      </c>
      <c r="AA5631" s="11" t="str">
        <f t="array" ref="AA5631">IFERROR(INDEX('Pontuação 3.0'!G$13:G$191, MATCH(Z5631, 'Pontuação 3.0'!F$13:F$191, 0)), "Faixa Indefinida")</f>
        <v>A</v>
      </c>
      <c r="AB5631" s="11">
        <f t="shared" si="7"/>
        <v>1</v>
      </c>
      <c r="AC5631" s="11">
        <f t="shared" si="8"/>
        <v>0</v>
      </c>
      <c r="AD5631" s="11">
        <f t="shared" si="9"/>
        <v>0</v>
      </c>
      <c r="AE5631" s="11">
        <f t="shared" si="10"/>
        <v>0</v>
      </c>
    </row>
    <row r="5632" ht="15.75" customHeight="1">
      <c r="A5632" s="7">
        <v>45660.0</v>
      </c>
      <c r="B5632" s="8" t="s">
        <v>12618</v>
      </c>
      <c r="C5632" s="8" t="s">
        <v>12619</v>
      </c>
      <c r="D5632" s="9">
        <v>9.3991214385E10</v>
      </c>
      <c r="E5632" s="8" t="s">
        <v>15428</v>
      </c>
      <c r="F5632" s="8" t="s">
        <v>15420</v>
      </c>
      <c r="G5632" s="8" t="s">
        <v>15451</v>
      </c>
      <c r="H5632" s="8" t="s">
        <v>15422</v>
      </c>
      <c r="I5632" s="8" t="s">
        <v>15423</v>
      </c>
      <c r="J5632" s="8" t="s">
        <v>15424</v>
      </c>
      <c r="K5632" s="8" t="s">
        <v>15439</v>
      </c>
      <c r="L5632" s="12" t="s">
        <v>15</v>
      </c>
      <c r="M5632" s="12" t="s">
        <v>3780</v>
      </c>
      <c r="N5632" s="12" t="s">
        <v>1677</v>
      </c>
      <c r="O5632" s="12" t="s">
        <v>3781</v>
      </c>
      <c r="P5632" s="12" t="s">
        <v>119</v>
      </c>
      <c r="Y5632" s="11">
        <f>ROUNDUP(SUM(VLOOKUP(F5632,'Pontuação 3.0'!A$2:B$11,2,FALSE),VLOOKUP(E5632,'Pontuação 3.0'!C$2:D$11,2,FALSE),VLOOKUP(H5632,'Pontuação 3.0'!I$2:J$11,2,FALSE),VLOOKUP(J5632,'Pontuação 3.0'!K$2:L$11,2,FALSE),VLOOKUP(G5632,'Pontuação 3.0'!E$2:F$11,2,FALSE),VLOOKUP(I5632,'Pontuação 3.0'!G$2:H$11,2,FALSE),VLOOKUP(K5632,'Pontuação 3.0'!M$2:N$13,2,FALSE)),0)</f>
        <v>1950</v>
      </c>
      <c r="Z5632" s="11">
        <f t="shared" si="6"/>
        <v>195</v>
      </c>
      <c r="AA5632" s="11" t="str">
        <f t="array" ref="AA5632">IFERROR(INDEX('Pontuação 3.0'!G$13:G$191, MATCH(Z5632, 'Pontuação 3.0'!F$13:F$191, 0)), "Faixa Indefinida")</f>
        <v>C</v>
      </c>
      <c r="AB5632" s="11">
        <f t="shared" si="7"/>
        <v>0</v>
      </c>
      <c r="AC5632" s="11">
        <f t="shared" si="8"/>
        <v>0</v>
      </c>
      <c r="AD5632" s="11">
        <f t="shared" si="9"/>
        <v>1</v>
      </c>
      <c r="AE5632" s="11">
        <f t="shared" si="10"/>
        <v>0</v>
      </c>
    </row>
    <row r="5633" ht="15.75" customHeight="1">
      <c r="A5633" s="7">
        <v>45660.0</v>
      </c>
      <c r="B5633" s="8" t="s">
        <v>12620</v>
      </c>
      <c r="C5633" s="8" t="s">
        <v>12621</v>
      </c>
      <c r="D5633" s="9">
        <v>9.1993582024E10</v>
      </c>
      <c r="E5633" s="8" t="s">
        <v>15428</v>
      </c>
      <c r="F5633" s="8" t="s">
        <v>15420</v>
      </c>
      <c r="G5633" s="8" t="s">
        <v>15430</v>
      </c>
      <c r="H5633" s="8" t="s">
        <v>15422</v>
      </c>
      <c r="I5633" s="8" t="s">
        <v>15423</v>
      </c>
      <c r="J5633" s="8" t="s">
        <v>15424</v>
      </c>
      <c r="K5633" s="8" t="s">
        <v>15432</v>
      </c>
      <c r="L5633" s="12" t="s">
        <v>15</v>
      </c>
      <c r="M5633" s="12" t="s">
        <v>3780</v>
      </c>
      <c r="N5633" s="12" t="s">
        <v>127</v>
      </c>
      <c r="O5633" s="12" t="s">
        <v>3781</v>
      </c>
      <c r="P5633" s="12" t="s">
        <v>119</v>
      </c>
      <c r="Y5633" s="11">
        <f>ROUNDUP(SUM(VLOOKUP(F5633,'Pontuação 3.0'!A$2:B$11,2,FALSE),VLOOKUP(E5633,'Pontuação 3.0'!C$2:D$11,2,FALSE),VLOOKUP(H5633,'Pontuação 3.0'!I$2:J$11,2,FALSE),VLOOKUP(J5633,'Pontuação 3.0'!K$2:L$11,2,FALSE),VLOOKUP(G5633,'Pontuação 3.0'!E$2:F$11,2,FALSE),VLOOKUP(I5633,'Pontuação 3.0'!G$2:H$11,2,FALSE),VLOOKUP(K5633,'Pontuação 3.0'!M$2:N$13,2,FALSE)),0)</f>
        <v>2208</v>
      </c>
      <c r="Z5633" s="11">
        <f t="shared" si="6"/>
        <v>221</v>
      </c>
      <c r="AA5633" s="11" t="str">
        <f t="array" ref="AA5633">IFERROR(INDEX('Pontuação 3.0'!G$13:G$191, MATCH(Z5633, 'Pontuação 3.0'!F$13:F$191, 0)), "Faixa Indefinida")</f>
        <v>B</v>
      </c>
      <c r="AB5633" s="11">
        <f t="shared" si="7"/>
        <v>0</v>
      </c>
      <c r="AC5633" s="11">
        <f t="shared" si="8"/>
        <v>1</v>
      </c>
      <c r="AD5633" s="11">
        <f t="shared" si="9"/>
        <v>0</v>
      </c>
      <c r="AE5633" s="11">
        <f t="shared" si="10"/>
        <v>0</v>
      </c>
    </row>
    <row r="5634" ht="15.75" customHeight="1">
      <c r="A5634" s="7">
        <v>45660.0</v>
      </c>
      <c r="B5634" s="8" t="s">
        <v>12626</v>
      </c>
      <c r="C5634" s="8" t="s">
        <v>12627</v>
      </c>
      <c r="D5634" s="9">
        <v>1.194751931E10</v>
      </c>
      <c r="E5634" s="8" t="s">
        <v>15428</v>
      </c>
      <c r="F5634" s="8" t="s">
        <v>15420</v>
      </c>
      <c r="G5634" s="8" t="s">
        <v>15451</v>
      </c>
      <c r="H5634" s="8" t="s">
        <v>15422</v>
      </c>
      <c r="I5634" s="8" t="s">
        <v>15423</v>
      </c>
      <c r="J5634" s="8" t="s">
        <v>15424</v>
      </c>
      <c r="K5634" s="8" t="s">
        <v>15480</v>
      </c>
      <c r="L5634" s="12" t="s">
        <v>15</v>
      </c>
      <c r="M5634" s="12" t="s">
        <v>3780</v>
      </c>
      <c r="N5634" s="12" t="s">
        <v>608</v>
      </c>
      <c r="O5634" s="12" t="s">
        <v>3781</v>
      </c>
      <c r="P5634" s="12" t="s">
        <v>119</v>
      </c>
      <c r="Y5634" s="11">
        <f>ROUNDUP(SUM(VLOOKUP(F5634,'Pontuação 3.0'!A$2:B$11,2,FALSE),VLOOKUP(E5634,'Pontuação 3.0'!C$2:D$11,2,FALSE),VLOOKUP(H5634,'Pontuação 3.0'!I$2:J$11,2,FALSE),VLOOKUP(J5634,'Pontuação 3.0'!K$2:L$11,2,FALSE),VLOOKUP(G5634,'Pontuação 3.0'!E$2:F$11,2,FALSE),VLOOKUP(I5634,'Pontuação 3.0'!G$2:H$11,2,FALSE),VLOOKUP(K5634,'Pontuação 3.0'!M$2:N$13,2,FALSE)),0)</f>
        <v>1942</v>
      </c>
      <c r="Z5634" s="11">
        <f t="shared" si="6"/>
        <v>194</v>
      </c>
      <c r="AA5634" s="11" t="str">
        <f t="array" ref="AA5634">IFERROR(INDEX('Pontuação 3.0'!G$13:G$191, MATCH(Z5634, 'Pontuação 3.0'!F$13:F$191, 0)), "Faixa Indefinida")</f>
        <v>C</v>
      </c>
      <c r="AB5634" s="11">
        <f t="shared" si="7"/>
        <v>0</v>
      </c>
      <c r="AC5634" s="11">
        <f t="shared" si="8"/>
        <v>0</v>
      </c>
      <c r="AD5634" s="11">
        <f t="shared" si="9"/>
        <v>1</v>
      </c>
      <c r="AE5634" s="11">
        <f t="shared" si="10"/>
        <v>0</v>
      </c>
    </row>
    <row r="5635" ht="15.75" customHeight="1">
      <c r="A5635" s="7">
        <v>45660.0</v>
      </c>
      <c r="B5635" s="8" t="s">
        <v>12628</v>
      </c>
      <c r="C5635" s="8" t="s">
        <v>12629</v>
      </c>
      <c r="D5635" s="9">
        <v>1.9993162168E10</v>
      </c>
      <c r="E5635" s="8" t="s">
        <v>15428</v>
      </c>
      <c r="F5635" s="8" t="s">
        <v>15420</v>
      </c>
      <c r="G5635" s="8" t="s">
        <v>15430</v>
      </c>
      <c r="H5635" s="8" t="s">
        <v>15446</v>
      </c>
      <c r="I5635" s="8" t="s">
        <v>15423</v>
      </c>
      <c r="J5635" s="8" t="s">
        <v>15448</v>
      </c>
      <c r="K5635" s="8" t="s">
        <v>15432</v>
      </c>
      <c r="L5635" s="12" t="s">
        <v>15</v>
      </c>
      <c r="M5635" s="12" t="s">
        <v>3780</v>
      </c>
      <c r="N5635" s="12" t="s">
        <v>349</v>
      </c>
      <c r="O5635" s="12" t="s">
        <v>3781</v>
      </c>
      <c r="P5635" s="12" t="s">
        <v>119</v>
      </c>
      <c r="Y5635" s="11">
        <f>ROUNDUP(SUM(VLOOKUP(F5635,'Pontuação 3.0'!A$2:B$11,2,FALSE),VLOOKUP(E5635,'Pontuação 3.0'!C$2:D$11,2,FALSE),VLOOKUP(H5635,'Pontuação 3.0'!I$2:J$11,2,FALSE),VLOOKUP(J5635,'Pontuação 3.0'!K$2:L$11,2,FALSE),VLOOKUP(G5635,'Pontuação 3.0'!E$2:F$11,2,FALSE),VLOOKUP(I5635,'Pontuação 3.0'!G$2:H$11,2,FALSE),VLOOKUP(K5635,'Pontuação 3.0'!M$2:N$13,2,FALSE)),0)</f>
        <v>2556</v>
      </c>
      <c r="Z5635" s="11">
        <f t="shared" si="6"/>
        <v>256</v>
      </c>
      <c r="AA5635" s="11" t="str">
        <f t="array" ref="AA5635">IFERROR(INDEX('Pontuação 3.0'!G$13:G$191, MATCH(Z5635, 'Pontuação 3.0'!F$13:F$191, 0)), "Faixa Indefinida")</f>
        <v>A</v>
      </c>
      <c r="AB5635" s="11">
        <f t="shared" si="7"/>
        <v>1</v>
      </c>
      <c r="AC5635" s="11">
        <f t="shared" si="8"/>
        <v>0</v>
      </c>
      <c r="AD5635" s="11">
        <f t="shared" si="9"/>
        <v>0</v>
      </c>
      <c r="AE5635" s="11">
        <f t="shared" si="10"/>
        <v>0</v>
      </c>
    </row>
    <row r="5636" ht="15.75" customHeight="1">
      <c r="A5636" s="7">
        <v>45660.0</v>
      </c>
      <c r="B5636" s="8" t="s">
        <v>12630</v>
      </c>
      <c r="C5636" s="8" t="s">
        <v>12631</v>
      </c>
      <c r="D5636" s="9">
        <v>7.3981633169E10</v>
      </c>
      <c r="E5636" s="8" t="s">
        <v>15428</v>
      </c>
      <c r="F5636" s="8" t="s">
        <v>15442</v>
      </c>
      <c r="G5636" s="8" t="s">
        <v>15430</v>
      </c>
      <c r="H5636" s="8" t="s">
        <v>15422</v>
      </c>
      <c r="I5636" s="8" t="s">
        <v>15431</v>
      </c>
      <c r="J5636" s="8" t="s">
        <v>15424</v>
      </c>
      <c r="K5636" s="8" t="s">
        <v>15432</v>
      </c>
      <c r="L5636" s="12" t="s">
        <v>15</v>
      </c>
      <c r="M5636" s="12" t="s">
        <v>3780</v>
      </c>
      <c r="N5636" s="12" t="s">
        <v>349</v>
      </c>
      <c r="O5636" s="12" t="s">
        <v>3781</v>
      </c>
      <c r="P5636" s="12" t="s">
        <v>119</v>
      </c>
      <c r="Y5636" s="11">
        <f>ROUNDUP(SUM(VLOOKUP(F5636,'Pontuação 3.0'!A$2:B$11,2,FALSE),VLOOKUP(E5636,'Pontuação 3.0'!C$2:D$11,2,FALSE),VLOOKUP(H5636,'Pontuação 3.0'!I$2:J$11,2,FALSE),VLOOKUP(J5636,'Pontuação 3.0'!K$2:L$11,2,FALSE),VLOOKUP(G5636,'Pontuação 3.0'!E$2:F$11,2,FALSE),VLOOKUP(I5636,'Pontuação 3.0'!G$2:H$11,2,FALSE),VLOOKUP(K5636,'Pontuação 3.0'!M$2:N$13,2,FALSE)),0)</f>
        <v>2227</v>
      </c>
      <c r="Z5636" s="11">
        <f t="shared" si="6"/>
        <v>223</v>
      </c>
      <c r="AA5636" s="11" t="str">
        <f t="array" ref="AA5636">IFERROR(INDEX('Pontuação 3.0'!G$13:G$191, MATCH(Z5636, 'Pontuação 3.0'!F$13:F$191, 0)), "Faixa Indefinida")</f>
        <v>B</v>
      </c>
      <c r="AB5636" s="11">
        <f t="shared" si="7"/>
        <v>0</v>
      </c>
      <c r="AC5636" s="11">
        <f t="shared" si="8"/>
        <v>1</v>
      </c>
      <c r="AD5636" s="11">
        <f t="shared" si="9"/>
        <v>0</v>
      </c>
      <c r="AE5636" s="11">
        <f t="shared" si="10"/>
        <v>0</v>
      </c>
    </row>
    <row r="5637" ht="15.75" customHeight="1">
      <c r="A5637" s="7">
        <v>45660.0</v>
      </c>
      <c r="B5637" s="8" t="s">
        <v>15895</v>
      </c>
      <c r="C5637" s="8" t="s">
        <v>4682</v>
      </c>
      <c r="D5637" s="9">
        <v>3.1988389529E10</v>
      </c>
      <c r="E5637" s="8" t="s">
        <v>15428</v>
      </c>
      <c r="F5637" s="8" t="s">
        <v>15420</v>
      </c>
      <c r="G5637" s="8" t="s">
        <v>15451</v>
      </c>
      <c r="H5637" s="8" t="s">
        <v>15422</v>
      </c>
      <c r="I5637" s="8" t="s">
        <v>15433</v>
      </c>
      <c r="J5637" s="8" t="s">
        <v>15424</v>
      </c>
      <c r="K5637" s="8" t="s">
        <v>15432</v>
      </c>
      <c r="L5637" s="12" t="s">
        <v>15</v>
      </c>
      <c r="M5637" s="12" t="s">
        <v>3780</v>
      </c>
      <c r="N5637" s="12" t="s">
        <v>205</v>
      </c>
      <c r="O5637" s="12" t="s">
        <v>3812</v>
      </c>
      <c r="P5637" s="12" t="s">
        <v>119</v>
      </c>
      <c r="Y5637" s="11">
        <f>ROUNDUP(SUM(VLOOKUP(F5637,'Pontuação 3.0'!A$2:B$11,2,FALSE),VLOOKUP(E5637,'Pontuação 3.0'!C$2:D$11,2,FALSE),VLOOKUP(H5637,'Pontuação 3.0'!I$2:J$11,2,FALSE),VLOOKUP(J5637,'Pontuação 3.0'!K$2:L$11,2,FALSE),VLOOKUP(G5637,'Pontuação 3.0'!E$2:F$11,2,FALSE),VLOOKUP(I5637,'Pontuação 3.0'!G$2:H$11,2,FALSE),VLOOKUP(K5637,'Pontuação 3.0'!M$2:N$13,2,FALSE)),0)</f>
        <v>2333</v>
      </c>
      <c r="Z5637" s="11">
        <f t="shared" si="6"/>
        <v>233</v>
      </c>
      <c r="AA5637" s="11" t="str">
        <f t="array" ref="AA5637">IFERROR(INDEX('Pontuação 3.0'!G$13:G$191, MATCH(Z5637, 'Pontuação 3.0'!F$13:F$191, 0)), "Faixa Indefinida")</f>
        <v>B</v>
      </c>
      <c r="AB5637" s="11">
        <f t="shared" si="7"/>
        <v>0</v>
      </c>
      <c r="AC5637" s="11">
        <f t="shared" si="8"/>
        <v>1</v>
      </c>
      <c r="AD5637" s="11">
        <f t="shared" si="9"/>
        <v>0</v>
      </c>
      <c r="AE5637" s="11">
        <f t="shared" si="10"/>
        <v>0</v>
      </c>
    </row>
    <row r="5638" ht="15.75" customHeight="1">
      <c r="A5638" s="7">
        <v>45660.0</v>
      </c>
      <c r="B5638" s="8" t="s">
        <v>15896</v>
      </c>
      <c r="C5638" s="8" t="s">
        <v>12637</v>
      </c>
      <c r="D5638" s="13" t="s">
        <v>15897</v>
      </c>
      <c r="E5638" s="8" t="s">
        <v>15428</v>
      </c>
      <c r="F5638" s="8" t="s">
        <v>15420</v>
      </c>
      <c r="G5638" s="8" t="s">
        <v>15455</v>
      </c>
      <c r="H5638" s="8" t="s">
        <v>15422</v>
      </c>
      <c r="I5638" s="8" t="s">
        <v>15433</v>
      </c>
      <c r="J5638" s="8" t="s">
        <v>15424</v>
      </c>
      <c r="K5638" s="8" t="s">
        <v>15432</v>
      </c>
      <c r="L5638" s="12" t="s">
        <v>15</v>
      </c>
      <c r="M5638" s="12" t="s">
        <v>3780</v>
      </c>
      <c r="N5638" s="12" t="s">
        <v>205</v>
      </c>
      <c r="O5638" s="12" t="s">
        <v>3812</v>
      </c>
      <c r="P5638" s="12" t="s">
        <v>17</v>
      </c>
      <c r="Y5638" s="11">
        <f>ROUNDUP(SUM(VLOOKUP(F5638,'Pontuação 3.0'!A$2:B$11,2,FALSE),VLOOKUP(E5638,'Pontuação 3.0'!C$2:D$11,2,FALSE),VLOOKUP(H5638,'Pontuação 3.0'!I$2:J$11,2,FALSE),VLOOKUP(J5638,'Pontuação 3.0'!K$2:L$11,2,FALSE),VLOOKUP(G5638,'Pontuação 3.0'!E$2:F$11,2,FALSE),VLOOKUP(I5638,'Pontuação 3.0'!G$2:H$11,2,FALSE),VLOOKUP(K5638,'Pontuação 3.0'!M$2:N$13,2,FALSE)),0)</f>
        <v>2577</v>
      </c>
      <c r="Z5638" s="11">
        <f t="shared" si="6"/>
        <v>258</v>
      </c>
      <c r="AA5638" s="11" t="str">
        <f t="array" ref="AA5638">IFERROR(INDEX('Pontuação 3.0'!G$13:G$191, MATCH(Z5638, 'Pontuação 3.0'!F$13:F$191, 0)), "Faixa Indefinida")</f>
        <v>A</v>
      </c>
      <c r="AB5638" s="11">
        <f t="shared" si="7"/>
        <v>1</v>
      </c>
      <c r="AC5638" s="11">
        <f t="shared" si="8"/>
        <v>0</v>
      </c>
      <c r="AD5638" s="11">
        <f t="shared" si="9"/>
        <v>0</v>
      </c>
      <c r="AE5638" s="11">
        <f t="shared" si="10"/>
        <v>0</v>
      </c>
    </row>
    <row r="5639" ht="15.75" customHeight="1">
      <c r="A5639" s="7">
        <v>45660.0</v>
      </c>
      <c r="B5639" s="8" t="s">
        <v>12638</v>
      </c>
      <c r="C5639" s="8" t="s">
        <v>12639</v>
      </c>
      <c r="D5639" s="9">
        <v>4.1997138564E10</v>
      </c>
      <c r="E5639" s="8" t="s">
        <v>15428</v>
      </c>
      <c r="F5639" s="8" t="s">
        <v>15420</v>
      </c>
      <c r="G5639" s="8" t="s">
        <v>15430</v>
      </c>
      <c r="H5639" s="8" t="s">
        <v>15446</v>
      </c>
      <c r="I5639" s="8" t="s">
        <v>15431</v>
      </c>
      <c r="J5639" s="8" t="s">
        <v>15424</v>
      </c>
      <c r="K5639" s="8" t="s">
        <v>15432</v>
      </c>
      <c r="L5639" s="12" t="s">
        <v>15</v>
      </c>
      <c r="M5639" s="12" t="s">
        <v>3780</v>
      </c>
      <c r="N5639" s="12" t="s">
        <v>205</v>
      </c>
      <c r="O5639" s="12" t="s">
        <v>3781</v>
      </c>
      <c r="P5639" s="12" t="s">
        <v>119</v>
      </c>
      <c r="Y5639" s="11">
        <f>ROUNDUP(SUM(VLOOKUP(F5639,'Pontuação 3.0'!A$2:B$11,2,FALSE),VLOOKUP(E5639,'Pontuação 3.0'!C$2:D$11,2,FALSE),VLOOKUP(H5639,'Pontuação 3.0'!I$2:J$11,2,FALSE),VLOOKUP(J5639,'Pontuação 3.0'!K$2:L$11,2,FALSE),VLOOKUP(G5639,'Pontuação 3.0'!E$2:F$11,2,FALSE),VLOOKUP(I5639,'Pontuação 3.0'!G$2:H$11,2,FALSE),VLOOKUP(K5639,'Pontuação 3.0'!M$2:N$13,2,FALSE)),0)</f>
        <v>2447</v>
      </c>
      <c r="Z5639" s="11">
        <f t="shared" si="6"/>
        <v>245</v>
      </c>
      <c r="AA5639" s="11" t="str">
        <f t="array" ref="AA5639">IFERROR(INDEX('Pontuação 3.0'!G$13:G$191, MATCH(Z5639, 'Pontuação 3.0'!F$13:F$191, 0)), "Faixa Indefinida")</f>
        <v>A</v>
      </c>
      <c r="AB5639" s="11">
        <f t="shared" si="7"/>
        <v>1</v>
      </c>
      <c r="AC5639" s="11">
        <f t="shared" si="8"/>
        <v>0</v>
      </c>
      <c r="AD5639" s="11">
        <f t="shared" si="9"/>
        <v>0</v>
      </c>
      <c r="AE5639" s="11">
        <f t="shared" si="10"/>
        <v>0</v>
      </c>
    </row>
    <row r="5640" ht="15.75" customHeight="1">
      <c r="A5640" s="7">
        <v>45660.0</v>
      </c>
      <c r="B5640" s="8" t="s">
        <v>12633</v>
      </c>
      <c r="C5640" s="8" t="s">
        <v>12634</v>
      </c>
      <c r="D5640" s="8" t="s">
        <v>12635</v>
      </c>
      <c r="E5640" s="8" t="s">
        <v>15428</v>
      </c>
      <c r="F5640" s="8" t="s">
        <v>15420</v>
      </c>
      <c r="G5640" s="8" t="s">
        <v>15430</v>
      </c>
      <c r="H5640" s="8" t="s">
        <v>15471</v>
      </c>
      <c r="I5640" s="8" t="s">
        <v>15423</v>
      </c>
      <c r="J5640" s="8" t="s">
        <v>15424</v>
      </c>
      <c r="K5640" s="8" t="s">
        <v>15432</v>
      </c>
      <c r="L5640" s="8"/>
      <c r="M5640" s="8"/>
      <c r="N5640" s="8"/>
      <c r="O5640" s="8"/>
      <c r="P5640" s="8"/>
      <c r="Y5640" s="11">
        <f>ROUNDUP(SUM(VLOOKUP(F5640,'Pontuação 3.0'!A$2:B$11,2,FALSE),VLOOKUP(E5640,'Pontuação 3.0'!C$2:D$11,2,FALSE),VLOOKUP(H5640,'Pontuação 3.0'!I$2:J$11,2,FALSE),VLOOKUP(J5640,'Pontuação 3.0'!K$2:L$11,2,FALSE),VLOOKUP(G5640,'Pontuação 3.0'!E$2:F$11,2,FALSE),VLOOKUP(I5640,'Pontuação 3.0'!G$2:H$11,2,FALSE),VLOOKUP(K5640,'Pontuação 3.0'!M$2:N$13,2,FALSE)),0)</f>
        <v>2100</v>
      </c>
      <c r="Z5640" s="11">
        <f t="shared" si="6"/>
        <v>210</v>
      </c>
      <c r="AA5640" s="11" t="str">
        <f t="array" ref="AA5640">IFERROR(INDEX('Pontuação 3.0'!G$13:G$191, MATCH(Z5640, 'Pontuação 3.0'!F$13:F$191, 0)), "Faixa Indefinida")</f>
        <v>C</v>
      </c>
      <c r="AB5640" s="11">
        <f t="shared" si="7"/>
        <v>0</v>
      </c>
      <c r="AC5640" s="11">
        <f t="shared" si="8"/>
        <v>0</v>
      </c>
      <c r="AD5640" s="11">
        <f t="shared" si="9"/>
        <v>1</v>
      </c>
      <c r="AE5640" s="11">
        <f t="shared" si="10"/>
        <v>0</v>
      </c>
    </row>
    <row r="5641" ht="15.75" customHeight="1">
      <c r="A5641" s="7">
        <v>45660.0</v>
      </c>
      <c r="B5641" s="8" t="s">
        <v>12640</v>
      </c>
      <c r="C5641" s="8" t="s">
        <v>12641</v>
      </c>
      <c r="D5641" s="9">
        <v>6.1986671109E10</v>
      </c>
      <c r="E5641" s="8" t="s">
        <v>15428</v>
      </c>
      <c r="F5641" s="8" t="s">
        <v>15420</v>
      </c>
      <c r="G5641" s="8" t="s">
        <v>15451</v>
      </c>
      <c r="H5641" s="8" t="s">
        <v>15438</v>
      </c>
      <c r="I5641" s="8" t="s">
        <v>15431</v>
      </c>
      <c r="J5641" s="8" t="s">
        <v>15424</v>
      </c>
      <c r="K5641" s="8" t="s">
        <v>15432</v>
      </c>
      <c r="L5641" s="12" t="s">
        <v>15</v>
      </c>
      <c r="M5641" s="12" t="s">
        <v>3780</v>
      </c>
      <c r="N5641" s="12" t="s">
        <v>354</v>
      </c>
      <c r="O5641" s="12" t="s">
        <v>3781</v>
      </c>
      <c r="P5641" s="12" t="s">
        <v>119</v>
      </c>
      <c r="Y5641" s="11">
        <f>ROUNDUP(SUM(VLOOKUP(F5641,'Pontuação 3.0'!A$2:B$11,2,FALSE),VLOOKUP(E5641,'Pontuação 3.0'!C$2:D$11,2,FALSE),VLOOKUP(H5641,'Pontuação 3.0'!I$2:J$11,2,FALSE),VLOOKUP(J5641,'Pontuação 3.0'!K$2:L$11,2,FALSE),VLOOKUP(G5641,'Pontuação 3.0'!E$2:F$11,2,FALSE),VLOOKUP(I5641,'Pontuação 3.0'!G$2:H$11,2,FALSE),VLOOKUP(K5641,'Pontuação 3.0'!M$2:N$13,2,FALSE)),0)</f>
        <v>2062</v>
      </c>
      <c r="Z5641" s="11">
        <f t="shared" si="6"/>
        <v>206</v>
      </c>
      <c r="AA5641" s="11" t="str">
        <f t="array" ref="AA5641">IFERROR(INDEX('Pontuação 3.0'!G$13:G$191, MATCH(Z5641, 'Pontuação 3.0'!F$13:F$191, 0)), "Faixa Indefinida")</f>
        <v>C</v>
      </c>
      <c r="AB5641" s="11">
        <f t="shared" si="7"/>
        <v>0</v>
      </c>
      <c r="AC5641" s="11">
        <f t="shared" si="8"/>
        <v>0</v>
      </c>
      <c r="AD5641" s="11">
        <f t="shared" si="9"/>
        <v>1</v>
      </c>
      <c r="AE5641" s="11">
        <f t="shared" si="10"/>
        <v>0</v>
      </c>
    </row>
    <row r="5642" ht="15.75" customHeight="1">
      <c r="A5642" s="7">
        <v>45660.0</v>
      </c>
      <c r="B5642" s="8" t="s">
        <v>12638</v>
      </c>
      <c r="C5642" s="8" t="s">
        <v>12639</v>
      </c>
      <c r="D5642" s="9">
        <v>4.1997138564E10</v>
      </c>
      <c r="E5642" s="8" t="s">
        <v>15428</v>
      </c>
      <c r="F5642" s="8" t="s">
        <v>15420</v>
      </c>
      <c r="G5642" s="8" t="s">
        <v>15430</v>
      </c>
      <c r="H5642" s="8" t="s">
        <v>15446</v>
      </c>
      <c r="I5642" s="8" t="s">
        <v>15431</v>
      </c>
      <c r="J5642" s="8" t="s">
        <v>15424</v>
      </c>
      <c r="K5642" s="8" t="s">
        <v>15432</v>
      </c>
      <c r="L5642" s="12" t="s">
        <v>15</v>
      </c>
      <c r="M5642" s="12" t="s">
        <v>3780</v>
      </c>
      <c r="N5642" s="12" t="s">
        <v>205</v>
      </c>
      <c r="O5642" s="12" t="s">
        <v>3781</v>
      </c>
      <c r="P5642" s="12" t="s">
        <v>119</v>
      </c>
      <c r="Y5642" s="11">
        <f>ROUNDUP(SUM(VLOOKUP(F5642,'Pontuação 3.0'!A$2:B$11,2,FALSE),VLOOKUP(E5642,'Pontuação 3.0'!C$2:D$11,2,FALSE),VLOOKUP(H5642,'Pontuação 3.0'!I$2:J$11,2,FALSE),VLOOKUP(J5642,'Pontuação 3.0'!K$2:L$11,2,FALSE),VLOOKUP(G5642,'Pontuação 3.0'!E$2:F$11,2,FALSE),VLOOKUP(I5642,'Pontuação 3.0'!G$2:H$11,2,FALSE),VLOOKUP(K5642,'Pontuação 3.0'!M$2:N$13,2,FALSE)),0)</f>
        <v>2447</v>
      </c>
      <c r="Z5642" s="11">
        <f t="shared" si="6"/>
        <v>245</v>
      </c>
      <c r="AA5642" s="11" t="str">
        <f t="array" ref="AA5642">IFERROR(INDEX('Pontuação 3.0'!G$13:G$191, MATCH(Z5642, 'Pontuação 3.0'!F$13:F$191, 0)), "Faixa Indefinida")</f>
        <v>A</v>
      </c>
      <c r="AB5642" s="11">
        <f t="shared" si="7"/>
        <v>1</v>
      </c>
      <c r="AC5642" s="11">
        <f t="shared" si="8"/>
        <v>0</v>
      </c>
      <c r="AD5642" s="11">
        <f t="shared" si="9"/>
        <v>0</v>
      </c>
      <c r="AE5642" s="11">
        <f t="shared" si="10"/>
        <v>0</v>
      </c>
    </row>
    <row r="5643" ht="15.75" customHeight="1">
      <c r="A5643" s="7">
        <v>45660.0</v>
      </c>
      <c r="B5643" s="8" t="s">
        <v>12642</v>
      </c>
      <c r="C5643" s="8" t="s">
        <v>12643</v>
      </c>
      <c r="D5643" s="9">
        <v>6.699935252E10</v>
      </c>
      <c r="E5643" s="8" t="s">
        <v>15428</v>
      </c>
      <c r="F5643" s="8" t="s">
        <v>15420</v>
      </c>
      <c r="G5643" s="8" t="s">
        <v>15421</v>
      </c>
      <c r="H5643" s="8" t="s">
        <v>15443</v>
      </c>
      <c r="I5643" s="8" t="s">
        <v>15423</v>
      </c>
      <c r="J5643" s="8" t="s">
        <v>15424</v>
      </c>
      <c r="K5643" s="8" t="s">
        <v>15425</v>
      </c>
      <c r="L5643" s="12" t="s">
        <v>15</v>
      </c>
      <c r="M5643" s="12" t="s">
        <v>3780</v>
      </c>
      <c r="N5643" s="12" t="s">
        <v>205</v>
      </c>
      <c r="O5643" s="12" t="s">
        <v>3781</v>
      </c>
      <c r="P5643" s="12" t="s">
        <v>119</v>
      </c>
      <c r="Y5643" s="11">
        <f>ROUNDUP(SUM(VLOOKUP(F5643,'Pontuação 3.0'!A$2:B$11,2,FALSE),VLOOKUP(E5643,'Pontuação 3.0'!C$2:D$11,2,FALSE),VLOOKUP(H5643,'Pontuação 3.0'!I$2:J$11,2,FALSE),VLOOKUP(J5643,'Pontuação 3.0'!K$2:L$11,2,FALSE),VLOOKUP(G5643,'Pontuação 3.0'!E$2:F$11,2,FALSE),VLOOKUP(I5643,'Pontuação 3.0'!G$2:H$11,2,FALSE),VLOOKUP(K5643,'Pontuação 3.0'!M$2:N$13,2,FALSE)),0)</f>
        <v>1918</v>
      </c>
      <c r="Z5643" s="11">
        <f t="shared" si="6"/>
        <v>192</v>
      </c>
      <c r="AA5643" s="11" t="str">
        <f t="array" ref="AA5643">IFERROR(INDEX('Pontuação 3.0'!G$13:G$191, MATCH(Z5643, 'Pontuação 3.0'!F$13:F$191, 0)), "Faixa Indefinida")</f>
        <v>C</v>
      </c>
      <c r="AB5643" s="11">
        <f t="shared" si="7"/>
        <v>0</v>
      </c>
      <c r="AC5643" s="11">
        <f t="shared" si="8"/>
        <v>0</v>
      </c>
      <c r="AD5643" s="11">
        <f t="shared" si="9"/>
        <v>1</v>
      </c>
      <c r="AE5643" s="11">
        <f t="shared" si="10"/>
        <v>0</v>
      </c>
    </row>
    <row r="5644" ht="15.75" customHeight="1">
      <c r="A5644" s="7">
        <v>45660.0</v>
      </c>
      <c r="B5644" s="8" t="s">
        <v>1350</v>
      </c>
      <c r="C5644" s="8" t="s">
        <v>12648</v>
      </c>
      <c r="D5644" s="9">
        <v>4.7997481988E10</v>
      </c>
      <c r="E5644" s="8" t="s">
        <v>15428</v>
      </c>
      <c r="F5644" s="8" t="s">
        <v>15442</v>
      </c>
      <c r="G5644" s="8" t="s">
        <v>15430</v>
      </c>
      <c r="H5644" s="8" t="s">
        <v>15443</v>
      </c>
      <c r="I5644" s="8" t="s">
        <v>15433</v>
      </c>
      <c r="J5644" s="8" t="s">
        <v>15448</v>
      </c>
      <c r="K5644" s="8" t="s">
        <v>15466</v>
      </c>
      <c r="L5644" s="12" t="s">
        <v>15</v>
      </c>
      <c r="M5644" s="12" t="s">
        <v>3780</v>
      </c>
      <c r="N5644" s="12" t="s">
        <v>986</v>
      </c>
      <c r="O5644" s="12" t="s">
        <v>3781</v>
      </c>
      <c r="P5644" s="12" t="s">
        <v>119</v>
      </c>
      <c r="Y5644" s="11">
        <f>ROUNDUP(SUM(VLOOKUP(F5644,'Pontuação 3.0'!A$2:B$11,2,FALSE),VLOOKUP(E5644,'Pontuação 3.0'!C$2:D$11,2,FALSE),VLOOKUP(H5644,'Pontuação 3.0'!I$2:J$11,2,FALSE),VLOOKUP(J5644,'Pontuação 3.0'!K$2:L$11,2,FALSE),VLOOKUP(G5644,'Pontuação 3.0'!E$2:F$11,2,FALSE),VLOOKUP(I5644,'Pontuação 3.0'!G$2:H$11,2,FALSE),VLOOKUP(K5644,'Pontuação 3.0'!M$2:N$13,2,FALSE)),0)</f>
        <v>2655</v>
      </c>
      <c r="Z5644" s="11">
        <f t="shared" si="6"/>
        <v>266</v>
      </c>
      <c r="AA5644" s="11" t="str">
        <f t="array" ref="AA5644">IFERROR(INDEX('Pontuação 3.0'!G$13:G$191, MATCH(Z5644, 'Pontuação 3.0'!F$13:F$191, 0)), "Faixa Indefinida")</f>
        <v>A</v>
      </c>
      <c r="AB5644" s="11">
        <f t="shared" si="7"/>
        <v>1</v>
      </c>
      <c r="AC5644" s="11">
        <f t="shared" si="8"/>
        <v>0</v>
      </c>
      <c r="AD5644" s="11">
        <f t="shared" si="9"/>
        <v>0</v>
      </c>
      <c r="AE5644" s="11">
        <f t="shared" si="10"/>
        <v>0</v>
      </c>
    </row>
    <row r="5645" ht="15.75" customHeight="1">
      <c r="A5645" s="7">
        <v>45660.0</v>
      </c>
      <c r="B5645" s="8" t="s">
        <v>12644</v>
      </c>
      <c r="C5645" s="8" t="s">
        <v>12645</v>
      </c>
      <c r="D5645" s="9">
        <v>5.5999003291E10</v>
      </c>
      <c r="E5645" s="8" t="s">
        <v>15428</v>
      </c>
      <c r="F5645" s="8" t="s">
        <v>15420</v>
      </c>
      <c r="G5645" s="8" t="s">
        <v>15430</v>
      </c>
      <c r="H5645" s="8" t="s">
        <v>15443</v>
      </c>
      <c r="I5645" s="8" t="s">
        <v>15431</v>
      </c>
      <c r="J5645" s="8" t="s">
        <v>15424</v>
      </c>
      <c r="K5645" s="8" t="s">
        <v>15425</v>
      </c>
      <c r="L5645" s="12" t="s">
        <v>15</v>
      </c>
      <c r="M5645" s="12" t="s">
        <v>3780</v>
      </c>
      <c r="N5645" s="12" t="s">
        <v>133</v>
      </c>
      <c r="O5645" s="12" t="s">
        <v>3781</v>
      </c>
      <c r="P5645" s="12" t="s">
        <v>119</v>
      </c>
      <c r="Y5645" s="11">
        <f>ROUNDUP(SUM(VLOOKUP(F5645,'Pontuação 3.0'!A$2:B$11,2,FALSE),VLOOKUP(E5645,'Pontuação 3.0'!C$2:D$11,2,FALSE),VLOOKUP(H5645,'Pontuação 3.0'!I$2:J$11,2,FALSE),VLOOKUP(J5645,'Pontuação 3.0'!K$2:L$11,2,FALSE),VLOOKUP(G5645,'Pontuação 3.0'!E$2:F$11,2,FALSE),VLOOKUP(I5645,'Pontuação 3.0'!G$2:H$11,2,FALSE),VLOOKUP(K5645,'Pontuação 3.0'!M$2:N$13,2,FALSE)),0)</f>
        <v>2210</v>
      </c>
      <c r="Z5645" s="11">
        <f t="shared" si="6"/>
        <v>221</v>
      </c>
      <c r="AA5645" s="11" t="str">
        <f t="array" ref="AA5645">IFERROR(INDEX('Pontuação 3.0'!G$13:G$191, MATCH(Z5645, 'Pontuação 3.0'!F$13:F$191, 0)), "Faixa Indefinida")</f>
        <v>B</v>
      </c>
      <c r="AB5645" s="11">
        <f t="shared" si="7"/>
        <v>0</v>
      </c>
      <c r="AC5645" s="11">
        <f t="shared" si="8"/>
        <v>1</v>
      </c>
      <c r="AD5645" s="11">
        <f t="shared" si="9"/>
        <v>0</v>
      </c>
      <c r="AE5645" s="11">
        <f t="shared" si="10"/>
        <v>0</v>
      </c>
    </row>
    <row r="5646" ht="15.75" customHeight="1">
      <c r="A5646" s="7">
        <v>45660.0</v>
      </c>
      <c r="B5646" s="8" t="s">
        <v>12646</v>
      </c>
      <c r="C5646" s="8" t="s">
        <v>12647</v>
      </c>
      <c r="D5646" s="9">
        <v>2.1964555041E10</v>
      </c>
      <c r="E5646" s="8" t="s">
        <v>15428</v>
      </c>
      <c r="F5646" s="8" t="s">
        <v>15420</v>
      </c>
      <c r="G5646" s="8" t="s">
        <v>15421</v>
      </c>
      <c r="H5646" s="8" t="s">
        <v>15422</v>
      </c>
      <c r="I5646" s="8" t="s">
        <v>15423</v>
      </c>
      <c r="J5646" s="8" t="s">
        <v>15448</v>
      </c>
      <c r="K5646" s="8" t="s">
        <v>15432</v>
      </c>
      <c r="L5646" s="12" t="s">
        <v>15</v>
      </c>
      <c r="M5646" s="12" t="s">
        <v>3780</v>
      </c>
      <c r="N5646" s="12" t="s">
        <v>162</v>
      </c>
      <c r="O5646" s="12" t="s">
        <v>3870</v>
      </c>
      <c r="P5646" s="12" t="s">
        <v>119</v>
      </c>
      <c r="Y5646" s="11">
        <f>ROUNDUP(SUM(VLOOKUP(F5646,'Pontuação 3.0'!A$2:B$11,2,FALSE),VLOOKUP(E5646,'Pontuação 3.0'!C$2:D$11,2,FALSE),VLOOKUP(H5646,'Pontuação 3.0'!I$2:J$11,2,FALSE),VLOOKUP(J5646,'Pontuação 3.0'!K$2:L$11,2,FALSE),VLOOKUP(G5646,'Pontuação 3.0'!E$2:F$11,2,FALSE),VLOOKUP(I5646,'Pontuação 3.0'!G$2:H$11,2,FALSE),VLOOKUP(K5646,'Pontuação 3.0'!M$2:N$13,2,FALSE)),0)</f>
        <v>2329</v>
      </c>
      <c r="Z5646" s="11">
        <f t="shared" si="6"/>
        <v>233</v>
      </c>
      <c r="AA5646" s="11" t="str">
        <f t="array" ref="AA5646">IFERROR(INDEX('Pontuação 3.0'!G$13:G$191, MATCH(Z5646, 'Pontuação 3.0'!F$13:F$191, 0)), "Faixa Indefinida")</f>
        <v>B</v>
      </c>
      <c r="AB5646" s="11">
        <f t="shared" si="7"/>
        <v>0</v>
      </c>
      <c r="AC5646" s="11">
        <f t="shared" si="8"/>
        <v>1</v>
      </c>
      <c r="AD5646" s="11">
        <f t="shared" si="9"/>
        <v>0</v>
      </c>
      <c r="AE5646" s="11">
        <f t="shared" si="10"/>
        <v>0</v>
      </c>
    </row>
    <row r="5647" ht="15.75" customHeight="1">
      <c r="A5647" s="7">
        <v>45660.0</v>
      </c>
      <c r="B5647" s="8" t="s">
        <v>12649</v>
      </c>
      <c r="C5647" s="8" t="s">
        <v>12650</v>
      </c>
      <c r="D5647" s="9">
        <v>1.1974071843E10</v>
      </c>
      <c r="E5647" s="8" t="s">
        <v>15428</v>
      </c>
      <c r="F5647" s="8" t="s">
        <v>15420</v>
      </c>
      <c r="G5647" s="8" t="s">
        <v>15421</v>
      </c>
      <c r="H5647" s="8" t="s">
        <v>15422</v>
      </c>
      <c r="I5647" s="8" t="s">
        <v>15423</v>
      </c>
      <c r="J5647" s="8" t="s">
        <v>15424</v>
      </c>
      <c r="K5647" s="8" t="s">
        <v>15425</v>
      </c>
      <c r="L5647" s="12" t="s">
        <v>15</v>
      </c>
      <c r="M5647" s="12" t="s">
        <v>3780</v>
      </c>
      <c r="N5647" s="12" t="s">
        <v>162</v>
      </c>
      <c r="O5647" s="12" t="s">
        <v>3815</v>
      </c>
      <c r="P5647" s="12" t="s">
        <v>119</v>
      </c>
      <c r="Y5647" s="11">
        <f>ROUNDUP(SUM(VLOOKUP(F5647,'Pontuação 3.0'!A$2:B$11,2,FALSE),VLOOKUP(E5647,'Pontuação 3.0'!C$2:D$11,2,FALSE),VLOOKUP(H5647,'Pontuação 3.0'!I$2:J$11,2,FALSE),VLOOKUP(J5647,'Pontuação 3.0'!K$2:L$11,2,FALSE),VLOOKUP(G5647,'Pontuação 3.0'!E$2:F$11,2,FALSE),VLOOKUP(I5647,'Pontuação 3.0'!G$2:H$11,2,FALSE),VLOOKUP(K5647,'Pontuação 3.0'!M$2:N$13,2,FALSE)),0)</f>
        <v>1982</v>
      </c>
      <c r="Z5647" s="11">
        <f t="shared" si="6"/>
        <v>198</v>
      </c>
      <c r="AA5647" s="11" t="str">
        <f t="array" ref="AA5647">IFERROR(INDEX('Pontuação 3.0'!G$13:G$191, MATCH(Z5647, 'Pontuação 3.0'!F$13:F$191, 0)), "Faixa Indefinida")</f>
        <v>C</v>
      </c>
      <c r="AB5647" s="11">
        <f t="shared" si="7"/>
        <v>0</v>
      </c>
      <c r="AC5647" s="11">
        <f t="shared" si="8"/>
        <v>0</v>
      </c>
      <c r="AD5647" s="11">
        <f t="shared" si="9"/>
        <v>1</v>
      </c>
      <c r="AE5647" s="11">
        <f t="shared" si="10"/>
        <v>0</v>
      </c>
    </row>
    <row r="5648" ht="15.75" customHeight="1">
      <c r="A5648" s="7">
        <v>45660.0</v>
      </c>
      <c r="B5648" s="8" t="s">
        <v>12652</v>
      </c>
      <c r="C5648" s="8" t="s">
        <v>12653</v>
      </c>
      <c r="D5648" s="9">
        <v>9.4981918089E10</v>
      </c>
      <c r="E5648" s="8" t="s">
        <v>15428</v>
      </c>
      <c r="F5648" s="8" t="s">
        <v>15420</v>
      </c>
      <c r="G5648" s="8" t="s">
        <v>15430</v>
      </c>
      <c r="H5648" s="8" t="s">
        <v>15446</v>
      </c>
      <c r="I5648" s="8" t="s">
        <v>15431</v>
      </c>
      <c r="J5648" s="8" t="s">
        <v>15424</v>
      </c>
      <c r="K5648" s="8" t="s">
        <v>15425</v>
      </c>
      <c r="L5648" s="12" t="s">
        <v>15</v>
      </c>
      <c r="M5648" s="12" t="s">
        <v>3780</v>
      </c>
      <c r="N5648" s="12" t="s">
        <v>205</v>
      </c>
      <c r="O5648" s="12" t="s">
        <v>3781</v>
      </c>
      <c r="P5648" s="12" t="s">
        <v>119</v>
      </c>
      <c r="Y5648" s="11">
        <f>ROUNDUP(SUM(VLOOKUP(F5648,'Pontuação 3.0'!A$2:B$11,2,FALSE),VLOOKUP(E5648,'Pontuação 3.0'!C$2:D$11,2,FALSE),VLOOKUP(H5648,'Pontuação 3.0'!I$2:J$11,2,FALSE),VLOOKUP(J5648,'Pontuação 3.0'!K$2:L$11,2,FALSE),VLOOKUP(G5648,'Pontuação 3.0'!E$2:F$11,2,FALSE),VLOOKUP(I5648,'Pontuação 3.0'!G$2:H$11,2,FALSE),VLOOKUP(K5648,'Pontuação 3.0'!M$2:N$13,2,FALSE)),0)</f>
        <v>2361</v>
      </c>
      <c r="Z5648" s="11">
        <f t="shared" si="6"/>
        <v>236</v>
      </c>
      <c r="AA5648" s="11" t="str">
        <f t="array" ref="AA5648">IFERROR(INDEX('Pontuação 3.0'!G$13:G$191, MATCH(Z5648, 'Pontuação 3.0'!F$13:F$191, 0)), "Faixa Indefinida")</f>
        <v>A</v>
      </c>
      <c r="AB5648" s="11">
        <f t="shared" si="7"/>
        <v>1</v>
      </c>
      <c r="AC5648" s="11">
        <f t="shared" si="8"/>
        <v>0</v>
      </c>
      <c r="AD5648" s="11">
        <f t="shared" si="9"/>
        <v>0</v>
      </c>
      <c r="AE5648" s="11">
        <f t="shared" si="10"/>
        <v>0</v>
      </c>
    </row>
    <row r="5649" ht="15.75" customHeight="1">
      <c r="A5649" s="7">
        <v>45660.0</v>
      </c>
      <c r="B5649" s="8" t="s">
        <v>730</v>
      </c>
      <c r="C5649" s="8" t="s">
        <v>12651</v>
      </c>
      <c r="D5649" s="9">
        <v>6.499603184E10</v>
      </c>
      <c r="E5649" s="8" t="s">
        <v>15428</v>
      </c>
      <c r="F5649" s="8" t="s">
        <v>15429</v>
      </c>
      <c r="G5649" s="8" t="s">
        <v>15430</v>
      </c>
      <c r="H5649" s="8" t="s">
        <v>15422</v>
      </c>
      <c r="I5649" s="8" t="s">
        <v>15423</v>
      </c>
      <c r="J5649" s="8" t="s">
        <v>15424</v>
      </c>
      <c r="K5649" s="8" t="s">
        <v>15439</v>
      </c>
      <c r="L5649" s="12" t="s">
        <v>15</v>
      </c>
      <c r="M5649" s="12" t="s">
        <v>3780</v>
      </c>
      <c r="N5649" s="12" t="s">
        <v>162</v>
      </c>
      <c r="O5649" s="12" t="s">
        <v>3781</v>
      </c>
      <c r="P5649" s="12" t="s">
        <v>17</v>
      </c>
      <c r="Y5649" s="11">
        <f>ROUNDUP(SUM(VLOOKUP(F5649,'Pontuação 3.0'!A$2:B$11,2,FALSE),VLOOKUP(E5649,'Pontuação 3.0'!C$2:D$11,2,FALSE),VLOOKUP(H5649,'Pontuação 3.0'!I$2:J$11,2,FALSE),VLOOKUP(J5649,'Pontuação 3.0'!K$2:L$11,2,FALSE),VLOOKUP(G5649,'Pontuação 3.0'!E$2:F$11,2,FALSE),VLOOKUP(I5649,'Pontuação 3.0'!G$2:H$11,2,FALSE),VLOOKUP(K5649,'Pontuação 3.0'!M$2:N$13,2,FALSE)),0)</f>
        <v>1878</v>
      </c>
      <c r="Z5649" s="11">
        <f t="shared" si="6"/>
        <v>188</v>
      </c>
      <c r="AA5649" s="11" t="str">
        <f t="array" ref="AA5649">IFERROR(INDEX('Pontuação 3.0'!G$13:G$191, MATCH(Z5649, 'Pontuação 3.0'!F$13:F$191, 0)), "Faixa Indefinida")</f>
        <v>D</v>
      </c>
      <c r="AB5649" s="11">
        <f t="shared" si="7"/>
        <v>0</v>
      </c>
      <c r="AC5649" s="11">
        <f t="shared" si="8"/>
        <v>0</v>
      </c>
      <c r="AD5649" s="11">
        <f t="shared" si="9"/>
        <v>0</v>
      </c>
      <c r="AE5649" s="11">
        <f t="shared" si="10"/>
        <v>1</v>
      </c>
    </row>
    <row r="5650" ht="15.75" customHeight="1">
      <c r="A5650" s="7">
        <v>45660.0</v>
      </c>
      <c r="B5650" s="8" t="s">
        <v>12654</v>
      </c>
      <c r="C5650" s="8" t="s">
        <v>12655</v>
      </c>
      <c r="D5650" s="9">
        <v>1.1934001719E10</v>
      </c>
      <c r="E5650" s="8" t="s">
        <v>15428</v>
      </c>
      <c r="F5650" s="8" t="s">
        <v>15442</v>
      </c>
      <c r="G5650" s="8" t="s">
        <v>15421</v>
      </c>
      <c r="H5650" s="8" t="s">
        <v>15446</v>
      </c>
      <c r="I5650" s="8" t="s">
        <v>15423</v>
      </c>
      <c r="J5650" s="8" t="s">
        <v>15448</v>
      </c>
      <c r="K5650" s="8" t="s">
        <v>15425</v>
      </c>
      <c r="L5650" s="12" t="s">
        <v>15</v>
      </c>
      <c r="M5650" s="12" t="s">
        <v>3780</v>
      </c>
      <c r="N5650" s="12" t="s">
        <v>162</v>
      </c>
      <c r="O5650" s="12" t="s">
        <v>3815</v>
      </c>
      <c r="P5650" s="12" t="s">
        <v>119</v>
      </c>
      <c r="Y5650" s="11">
        <f>ROUNDUP(SUM(VLOOKUP(F5650,'Pontuação 3.0'!A$2:B$11,2,FALSE),VLOOKUP(E5650,'Pontuação 3.0'!C$2:D$11,2,FALSE),VLOOKUP(H5650,'Pontuação 3.0'!I$2:J$11,2,FALSE),VLOOKUP(J5650,'Pontuação 3.0'!K$2:L$11,2,FALSE),VLOOKUP(G5650,'Pontuação 3.0'!E$2:F$11,2,FALSE),VLOOKUP(I5650,'Pontuação 3.0'!G$2:H$11,2,FALSE),VLOOKUP(K5650,'Pontuação 3.0'!M$2:N$13,2,FALSE)),0)</f>
        <v>2197</v>
      </c>
      <c r="Z5650" s="11">
        <f t="shared" si="6"/>
        <v>220</v>
      </c>
      <c r="AA5650" s="11" t="str">
        <f t="array" ref="AA5650">IFERROR(INDEX('Pontuação 3.0'!G$13:G$191, MATCH(Z5650, 'Pontuação 3.0'!F$13:F$191, 0)), "Faixa Indefinida")</f>
        <v>B</v>
      </c>
      <c r="AB5650" s="11">
        <f t="shared" si="7"/>
        <v>0</v>
      </c>
      <c r="AC5650" s="11">
        <f t="shared" si="8"/>
        <v>1</v>
      </c>
      <c r="AD5650" s="11">
        <f t="shared" si="9"/>
        <v>0</v>
      </c>
      <c r="AE5650" s="11">
        <f t="shared" si="10"/>
        <v>0</v>
      </c>
    </row>
    <row r="5651" ht="15.75" customHeight="1">
      <c r="A5651" s="7">
        <v>45660.0</v>
      </c>
      <c r="B5651" s="8" t="s">
        <v>12658</v>
      </c>
      <c r="C5651" s="8" t="s">
        <v>12659</v>
      </c>
      <c r="D5651" s="9">
        <v>9.1993479595E10</v>
      </c>
      <c r="E5651" s="8" t="s">
        <v>15428</v>
      </c>
      <c r="F5651" s="8" t="s">
        <v>15420</v>
      </c>
      <c r="G5651" s="8" t="s">
        <v>15421</v>
      </c>
      <c r="H5651" s="8" t="s">
        <v>15446</v>
      </c>
      <c r="I5651" s="8" t="s">
        <v>15433</v>
      </c>
      <c r="J5651" s="8" t="s">
        <v>15424</v>
      </c>
      <c r="K5651" s="8" t="s">
        <v>15466</v>
      </c>
      <c r="L5651" s="12" t="s">
        <v>15</v>
      </c>
      <c r="M5651" s="12" t="s">
        <v>3780</v>
      </c>
      <c r="N5651" s="12" t="s">
        <v>608</v>
      </c>
      <c r="O5651" s="12" t="s">
        <v>3781</v>
      </c>
      <c r="P5651" s="12" t="s">
        <v>119</v>
      </c>
      <c r="Y5651" s="11">
        <f>ROUNDUP(SUM(VLOOKUP(F5651,'Pontuação 3.0'!A$2:B$11,2,FALSE),VLOOKUP(E5651,'Pontuação 3.0'!C$2:D$11,2,FALSE),VLOOKUP(H5651,'Pontuação 3.0'!I$2:J$11,2,FALSE),VLOOKUP(J5651,'Pontuação 3.0'!K$2:L$11,2,FALSE),VLOOKUP(G5651,'Pontuação 3.0'!E$2:F$11,2,FALSE),VLOOKUP(I5651,'Pontuação 3.0'!G$2:H$11,2,FALSE),VLOOKUP(K5651,'Pontuação 3.0'!M$2:N$13,2,FALSE)),0)</f>
        <v>2538</v>
      </c>
      <c r="Z5651" s="11">
        <f t="shared" si="6"/>
        <v>254</v>
      </c>
      <c r="AA5651" s="11" t="str">
        <f t="array" ref="AA5651">IFERROR(INDEX('Pontuação 3.0'!G$13:G$191, MATCH(Z5651, 'Pontuação 3.0'!F$13:F$191, 0)), "Faixa Indefinida")</f>
        <v>A</v>
      </c>
      <c r="AB5651" s="11">
        <f t="shared" si="7"/>
        <v>1</v>
      </c>
      <c r="AC5651" s="11">
        <f t="shared" si="8"/>
        <v>0</v>
      </c>
      <c r="AD5651" s="11">
        <f t="shared" si="9"/>
        <v>0</v>
      </c>
      <c r="AE5651" s="11">
        <f t="shared" si="10"/>
        <v>0</v>
      </c>
    </row>
    <row r="5652" ht="15.75" customHeight="1">
      <c r="A5652" s="7">
        <v>45660.0</v>
      </c>
      <c r="B5652" s="8" t="s">
        <v>12662</v>
      </c>
      <c r="C5652" s="8" t="s">
        <v>12663</v>
      </c>
      <c r="D5652" s="9">
        <v>2.1970260203E10</v>
      </c>
      <c r="E5652" s="8" t="s">
        <v>15428</v>
      </c>
      <c r="F5652" s="8" t="s">
        <v>15420</v>
      </c>
      <c r="G5652" s="8" t="s">
        <v>15430</v>
      </c>
      <c r="H5652" s="8" t="s">
        <v>15422</v>
      </c>
      <c r="I5652" s="8" t="s">
        <v>15423</v>
      </c>
      <c r="J5652" s="8" t="s">
        <v>15424</v>
      </c>
      <c r="K5652" s="8" t="s">
        <v>15432</v>
      </c>
      <c r="L5652" s="12" t="s">
        <v>15</v>
      </c>
      <c r="M5652" s="12" t="s">
        <v>3780</v>
      </c>
      <c r="N5652" s="12" t="s">
        <v>986</v>
      </c>
      <c r="O5652" s="12" t="s">
        <v>3781</v>
      </c>
      <c r="P5652" s="12" t="s">
        <v>119</v>
      </c>
      <c r="Y5652" s="11">
        <f>ROUNDUP(SUM(VLOOKUP(F5652,'Pontuação 3.0'!A$2:B$11,2,FALSE),VLOOKUP(E5652,'Pontuação 3.0'!C$2:D$11,2,FALSE),VLOOKUP(H5652,'Pontuação 3.0'!I$2:J$11,2,FALSE),VLOOKUP(J5652,'Pontuação 3.0'!K$2:L$11,2,FALSE),VLOOKUP(G5652,'Pontuação 3.0'!E$2:F$11,2,FALSE),VLOOKUP(I5652,'Pontuação 3.0'!G$2:H$11,2,FALSE),VLOOKUP(K5652,'Pontuação 3.0'!M$2:N$13,2,FALSE)),0)</f>
        <v>2208</v>
      </c>
      <c r="Z5652" s="11">
        <f t="shared" si="6"/>
        <v>221</v>
      </c>
      <c r="AA5652" s="11" t="str">
        <f t="array" ref="AA5652">IFERROR(INDEX('Pontuação 3.0'!G$13:G$191, MATCH(Z5652, 'Pontuação 3.0'!F$13:F$191, 0)), "Faixa Indefinida")</f>
        <v>B</v>
      </c>
      <c r="AB5652" s="11">
        <f t="shared" si="7"/>
        <v>0</v>
      </c>
      <c r="AC5652" s="11">
        <f t="shared" si="8"/>
        <v>1</v>
      </c>
      <c r="AD5652" s="11">
        <f t="shared" si="9"/>
        <v>0</v>
      </c>
      <c r="AE5652" s="11">
        <f t="shared" si="10"/>
        <v>0</v>
      </c>
    </row>
    <row r="5653" ht="15.75" customHeight="1">
      <c r="A5653" s="7">
        <v>45660.0</v>
      </c>
      <c r="B5653" s="8" t="s">
        <v>12662</v>
      </c>
      <c r="C5653" s="8" t="s">
        <v>12663</v>
      </c>
      <c r="D5653" s="9">
        <v>2.1970260203E10</v>
      </c>
      <c r="E5653" s="8" t="s">
        <v>15428</v>
      </c>
      <c r="F5653" s="8" t="s">
        <v>15420</v>
      </c>
      <c r="G5653" s="8" t="s">
        <v>15430</v>
      </c>
      <c r="H5653" s="8" t="s">
        <v>15422</v>
      </c>
      <c r="I5653" s="8" t="s">
        <v>15423</v>
      </c>
      <c r="J5653" s="8" t="s">
        <v>15424</v>
      </c>
      <c r="K5653" s="8" t="s">
        <v>15432</v>
      </c>
      <c r="L5653" s="12" t="s">
        <v>15</v>
      </c>
      <c r="M5653" s="12" t="s">
        <v>3780</v>
      </c>
      <c r="N5653" s="12" t="s">
        <v>986</v>
      </c>
      <c r="O5653" s="12" t="s">
        <v>3781</v>
      </c>
      <c r="P5653" s="12" t="s">
        <v>119</v>
      </c>
      <c r="Y5653" s="11">
        <f>ROUNDUP(SUM(VLOOKUP(F5653,'Pontuação 3.0'!A$2:B$11,2,FALSE),VLOOKUP(E5653,'Pontuação 3.0'!C$2:D$11,2,FALSE),VLOOKUP(H5653,'Pontuação 3.0'!I$2:J$11,2,FALSE),VLOOKUP(J5653,'Pontuação 3.0'!K$2:L$11,2,FALSE),VLOOKUP(G5653,'Pontuação 3.0'!E$2:F$11,2,FALSE),VLOOKUP(I5653,'Pontuação 3.0'!G$2:H$11,2,FALSE),VLOOKUP(K5653,'Pontuação 3.0'!M$2:N$13,2,FALSE)),0)</f>
        <v>2208</v>
      </c>
      <c r="Z5653" s="11">
        <f t="shared" si="6"/>
        <v>221</v>
      </c>
      <c r="AA5653" s="11" t="str">
        <f t="array" ref="AA5653">IFERROR(INDEX('Pontuação 3.0'!G$13:G$191, MATCH(Z5653, 'Pontuação 3.0'!F$13:F$191, 0)), "Faixa Indefinida")</f>
        <v>B</v>
      </c>
      <c r="AB5653" s="11">
        <f t="shared" si="7"/>
        <v>0</v>
      </c>
      <c r="AC5653" s="11">
        <f t="shared" si="8"/>
        <v>1</v>
      </c>
      <c r="AD5653" s="11">
        <f t="shared" si="9"/>
        <v>0</v>
      </c>
      <c r="AE5653" s="11">
        <f t="shared" si="10"/>
        <v>0</v>
      </c>
    </row>
    <row r="5654" ht="15.75" customHeight="1">
      <c r="A5654" s="7">
        <v>45660.0</v>
      </c>
      <c r="B5654" s="8" t="s">
        <v>536</v>
      </c>
      <c r="C5654" s="8" t="s">
        <v>12664</v>
      </c>
      <c r="D5654" s="13" t="s">
        <v>15898</v>
      </c>
      <c r="E5654" s="8" t="s">
        <v>15428</v>
      </c>
      <c r="F5654" s="8" t="s">
        <v>15442</v>
      </c>
      <c r="G5654" s="8" t="s">
        <v>15421</v>
      </c>
      <c r="H5654" s="8" t="s">
        <v>15422</v>
      </c>
      <c r="I5654" s="8" t="s">
        <v>15433</v>
      </c>
      <c r="J5654" s="8" t="s">
        <v>15448</v>
      </c>
      <c r="K5654" s="8" t="s">
        <v>15425</v>
      </c>
      <c r="L5654" s="12" t="s">
        <v>15</v>
      </c>
      <c r="M5654" s="12" t="s">
        <v>3780</v>
      </c>
      <c r="N5654" s="12" t="s">
        <v>1677</v>
      </c>
      <c r="O5654" s="12" t="s">
        <v>3781</v>
      </c>
      <c r="P5654" s="12" t="s">
        <v>17</v>
      </c>
      <c r="Y5654" s="11">
        <f>ROUNDUP(SUM(VLOOKUP(F5654,'Pontuação 3.0'!A$2:B$11,2,FALSE),VLOOKUP(E5654,'Pontuação 3.0'!C$2:D$11,2,FALSE),VLOOKUP(H5654,'Pontuação 3.0'!I$2:J$11,2,FALSE),VLOOKUP(J5654,'Pontuação 3.0'!K$2:L$11,2,FALSE),VLOOKUP(G5654,'Pontuação 3.0'!E$2:F$11,2,FALSE),VLOOKUP(I5654,'Pontuação 3.0'!G$2:H$11,2,FALSE),VLOOKUP(K5654,'Pontuação 3.0'!M$2:N$13,2,FALSE)),0)</f>
        <v>2385</v>
      </c>
      <c r="Z5654" s="11">
        <f t="shared" si="6"/>
        <v>239</v>
      </c>
      <c r="AA5654" s="11" t="str">
        <f t="array" ref="AA5654">IFERROR(INDEX('Pontuação 3.0'!G$13:G$191, MATCH(Z5654, 'Pontuação 3.0'!F$13:F$191, 0)), "Faixa Indefinida")</f>
        <v>A</v>
      </c>
      <c r="AB5654" s="11">
        <f t="shared" si="7"/>
        <v>1</v>
      </c>
      <c r="AC5654" s="11">
        <f t="shared" si="8"/>
        <v>0</v>
      </c>
      <c r="AD5654" s="11">
        <f t="shared" si="9"/>
        <v>0</v>
      </c>
      <c r="AE5654" s="11">
        <f t="shared" si="10"/>
        <v>0</v>
      </c>
    </row>
    <row r="5655" ht="15.75" customHeight="1">
      <c r="A5655" s="7">
        <v>45660.0</v>
      </c>
      <c r="B5655" s="8" t="s">
        <v>12667</v>
      </c>
      <c r="C5655" s="8" t="s">
        <v>12668</v>
      </c>
      <c r="D5655" s="9">
        <v>9.5991472056E10</v>
      </c>
      <c r="E5655" s="8" t="s">
        <v>15428</v>
      </c>
      <c r="F5655" s="8" t="s">
        <v>15442</v>
      </c>
      <c r="G5655" s="8" t="s">
        <v>15421</v>
      </c>
      <c r="H5655" s="8" t="s">
        <v>15422</v>
      </c>
      <c r="I5655" s="8" t="s">
        <v>15423</v>
      </c>
      <c r="J5655" s="8" t="s">
        <v>15448</v>
      </c>
      <c r="K5655" s="8" t="s">
        <v>15432</v>
      </c>
      <c r="L5655" s="12" t="s">
        <v>15</v>
      </c>
      <c r="M5655" s="12" t="s">
        <v>3780</v>
      </c>
      <c r="N5655" s="12" t="s">
        <v>349</v>
      </c>
      <c r="O5655" s="12" t="s">
        <v>3781</v>
      </c>
      <c r="P5655" s="12" t="s">
        <v>119</v>
      </c>
      <c r="Y5655" s="11">
        <f>ROUNDUP(SUM(VLOOKUP(F5655,'Pontuação 3.0'!A$2:B$11,2,FALSE),VLOOKUP(E5655,'Pontuação 3.0'!C$2:D$11,2,FALSE),VLOOKUP(H5655,'Pontuação 3.0'!I$2:J$11,2,FALSE),VLOOKUP(J5655,'Pontuação 3.0'!K$2:L$11,2,FALSE),VLOOKUP(G5655,'Pontuação 3.0'!E$2:F$11,2,FALSE),VLOOKUP(I5655,'Pontuação 3.0'!G$2:H$11,2,FALSE),VLOOKUP(K5655,'Pontuação 3.0'!M$2:N$13,2,FALSE)),0)</f>
        <v>2196</v>
      </c>
      <c r="Z5655" s="11">
        <f t="shared" si="6"/>
        <v>220</v>
      </c>
      <c r="AA5655" s="11" t="str">
        <f t="array" ref="AA5655">IFERROR(INDEX('Pontuação 3.0'!G$13:G$191, MATCH(Z5655, 'Pontuação 3.0'!F$13:F$191, 0)), "Faixa Indefinida")</f>
        <v>B</v>
      </c>
      <c r="AB5655" s="11">
        <f t="shared" si="7"/>
        <v>0</v>
      </c>
      <c r="AC5655" s="11">
        <f t="shared" si="8"/>
        <v>1</v>
      </c>
      <c r="AD5655" s="11">
        <f t="shared" si="9"/>
        <v>0</v>
      </c>
      <c r="AE5655" s="11">
        <f t="shared" si="10"/>
        <v>0</v>
      </c>
    </row>
    <row r="5656" ht="15.75" customHeight="1">
      <c r="A5656" s="7">
        <v>45660.0</v>
      </c>
      <c r="B5656" s="8" t="s">
        <v>12669</v>
      </c>
      <c r="C5656" s="8" t="s">
        <v>12670</v>
      </c>
      <c r="D5656" s="9">
        <v>1.2991907777E10</v>
      </c>
      <c r="E5656" s="8" t="s">
        <v>15428</v>
      </c>
      <c r="F5656" s="8" t="s">
        <v>15436</v>
      </c>
      <c r="G5656" s="8" t="s">
        <v>15437</v>
      </c>
      <c r="H5656" s="8" t="s">
        <v>15438</v>
      </c>
      <c r="I5656" s="8" t="s">
        <v>15423</v>
      </c>
      <c r="J5656" s="8" t="s">
        <v>15424</v>
      </c>
      <c r="K5656" s="8" t="s">
        <v>15425</v>
      </c>
      <c r="L5656" s="12" t="s">
        <v>15</v>
      </c>
      <c r="M5656" s="12" t="s">
        <v>3780</v>
      </c>
      <c r="N5656" s="12" t="s">
        <v>133</v>
      </c>
      <c r="O5656" s="12" t="s">
        <v>3781</v>
      </c>
      <c r="P5656" s="12" t="s">
        <v>119</v>
      </c>
      <c r="Y5656" s="11">
        <f>ROUNDUP(SUM(VLOOKUP(F5656,'Pontuação 3.0'!A$2:B$11,2,FALSE),VLOOKUP(E5656,'Pontuação 3.0'!C$2:D$11,2,FALSE),VLOOKUP(H5656,'Pontuação 3.0'!I$2:J$11,2,FALSE),VLOOKUP(J5656,'Pontuação 3.0'!K$2:L$11,2,FALSE),VLOOKUP(G5656,'Pontuação 3.0'!E$2:F$11,2,FALSE),VLOOKUP(I5656,'Pontuação 3.0'!G$2:H$11,2,FALSE),VLOOKUP(K5656,'Pontuação 3.0'!M$2:N$13,2,FALSE)),0)</f>
        <v>1719</v>
      </c>
      <c r="Z5656" s="11">
        <f t="shared" si="6"/>
        <v>172</v>
      </c>
      <c r="AA5656" s="11" t="str">
        <f t="array" ref="AA5656">IFERROR(INDEX('Pontuação 3.0'!G$13:G$191, MATCH(Z5656, 'Pontuação 3.0'!F$13:F$191, 0)), "Faixa Indefinida")</f>
        <v>D</v>
      </c>
      <c r="AB5656" s="11">
        <f t="shared" si="7"/>
        <v>0</v>
      </c>
      <c r="AC5656" s="11">
        <f t="shared" si="8"/>
        <v>0</v>
      </c>
      <c r="AD5656" s="11">
        <f t="shared" si="9"/>
        <v>0</v>
      </c>
      <c r="AE5656" s="11">
        <f t="shared" si="10"/>
        <v>1</v>
      </c>
    </row>
    <row r="5657" ht="15.75" customHeight="1">
      <c r="A5657" s="7">
        <v>45660.0</v>
      </c>
      <c r="B5657" s="8" t="s">
        <v>463</v>
      </c>
      <c r="C5657" s="8" t="s">
        <v>12674</v>
      </c>
      <c r="D5657" s="9">
        <v>1.699266245E10</v>
      </c>
      <c r="E5657" s="8" t="s">
        <v>15428</v>
      </c>
      <c r="F5657" s="8" t="s">
        <v>15420</v>
      </c>
      <c r="G5657" s="8" t="s">
        <v>15421</v>
      </c>
      <c r="H5657" s="8" t="s">
        <v>15422</v>
      </c>
      <c r="I5657" s="8" t="s">
        <v>15423</v>
      </c>
      <c r="J5657" s="8" t="s">
        <v>15424</v>
      </c>
      <c r="K5657" s="8" t="s">
        <v>15466</v>
      </c>
      <c r="L5657" s="12" t="s">
        <v>15</v>
      </c>
      <c r="M5657" s="12" t="s">
        <v>3780</v>
      </c>
      <c r="N5657" s="12" t="s">
        <v>162</v>
      </c>
      <c r="O5657" s="12" t="s">
        <v>3781</v>
      </c>
      <c r="P5657" s="12" t="s">
        <v>119</v>
      </c>
      <c r="Y5657" s="11">
        <f>ROUNDUP(SUM(VLOOKUP(F5657,'Pontuação 3.0'!A$2:B$11,2,FALSE),VLOOKUP(E5657,'Pontuação 3.0'!C$2:D$11,2,FALSE),VLOOKUP(H5657,'Pontuação 3.0'!I$2:J$11,2,FALSE),VLOOKUP(J5657,'Pontuação 3.0'!K$2:L$11,2,FALSE),VLOOKUP(G5657,'Pontuação 3.0'!E$2:F$11,2,FALSE),VLOOKUP(I5657,'Pontuação 3.0'!G$2:H$11,2,FALSE),VLOOKUP(K5657,'Pontuação 3.0'!M$2:N$13,2,FALSE)),0)</f>
        <v>2176</v>
      </c>
      <c r="Z5657" s="11">
        <f t="shared" si="6"/>
        <v>218</v>
      </c>
      <c r="AA5657" s="11" t="str">
        <f t="array" ref="AA5657">IFERROR(INDEX('Pontuação 3.0'!G$13:G$191, MATCH(Z5657, 'Pontuação 3.0'!F$13:F$191, 0)), "Faixa Indefinida")</f>
        <v>B</v>
      </c>
      <c r="AB5657" s="11">
        <f t="shared" si="7"/>
        <v>0</v>
      </c>
      <c r="AC5657" s="11">
        <f t="shared" si="8"/>
        <v>1</v>
      </c>
      <c r="AD5657" s="11">
        <f t="shared" si="9"/>
        <v>0</v>
      </c>
      <c r="AE5657" s="11">
        <f t="shared" si="10"/>
        <v>0</v>
      </c>
    </row>
    <row r="5658" ht="15.75" customHeight="1">
      <c r="A5658" s="7">
        <v>45660.0</v>
      </c>
      <c r="B5658" s="8" t="s">
        <v>12671</v>
      </c>
      <c r="C5658" s="8" t="s">
        <v>12672</v>
      </c>
      <c r="D5658" s="9">
        <v>9.2981730534E10</v>
      </c>
      <c r="E5658" s="8" t="s">
        <v>15428</v>
      </c>
      <c r="F5658" s="8" t="s">
        <v>15420</v>
      </c>
      <c r="G5658" s="8" t="s">
        <v>15430</v>
      </c>
      <c r="H5658" s="8" t="s">
        <v>15422</v>
      </c>
      <c r="I5658" s="8" t="s">
        <v>15423</v>
      </c>
      <c r="J5658" s="8" t="s">
        <v>15424</v>
      </c>
      <c r="K5658" s="8" t="s">
        <v>15432</v>
      </c>
      <c r="L5658" s="12" t="s">
        <v>15</v>
      </c>
      <c r="M5658" s="12" t="s">
        <v>3780</v>
      </c>
      <c r="N5658" s="12" t="s">
        <v>1677</v>
      </c>
      <c r="O5658" s="12" t="s">
        <v>3781</v>
      </c>
      <c r="P5658" s="12" t="s">
        <v>17</v>
      </c>
      <c r="Y5658" s="11">
        <f>ROUNDUP(SUM(VLOOKUP(F5658,'Pontuação 3.0'!A$2:B$11,2,FALSE),VLOOKUP(E5658,'Pontuação 3.0'!C$2:D$11,2,FALSE),VLOOKUP(H5658,'Pontuação 3.0'!I$2:J$11,2,FALSE),VLOOKUP(J5658,'Pontuação 3.0'!K$2:L$11,2,FALSE),VLOOKUP(G5658,'Pontuação 3.0'!E$2:F$11,2,FALSE),VLOOKUP(I5658,'Pontuação 3.0'!G$2:H$11,2,FALSE),VLOOKUP(K5658,'Pontuação 3.0'!M$2:N$13,2,FALSE)),0)</f>
        <v>2208</v>
      </c>
      <c r="Z5658" s="11">
        <f t="shared" si="6"/>
        <v>221</v>
      </c>
      <c r="AA5658" s="11" t="str">
        <f t="array" ref="AA5658">IFERROR(INDEX('Pontuação 3.0'!G$13:G$191, MATCH(Z5658, 'Pontuação 3.0'!F$13:F$191, 0)), "Faixa Indefinida")</f>
        <v>B</v>
      </c>
      <c r="AB5658" s="11">
        <f t="shared" si="7"/>
        <v>0</v>
      </c>
      <c r="AC5658" s="11">
        <f t="shared" si="8"/>
        <v>1</v>
      </c>
      <c r="AD5658" s="11">
        <f t="shared" si="9"/>
        <v>0</v>
      </c>
      <c r="AE5658" s="11">
        <f t="shared" si="10"/>
        <v>0</v>
      </c>
    </row>
    <row r="5659" ht="15.75" customHeight="1">
      <c r="A5659" s="7">
        <v>45660.0</v>
      </c>
      <c r="B5659" s="8" t="s">
        <v>12675</v>
      </c>
      <c r="C5659" s="8" t="s">
        <v>12676</v>
      </c>
      <c r="D5659" s="9">
        <v>6.6999426615E10</v>
      </c>
      <c r="E5659" s="8" t="s">
        <v>15419</v>
      </c>
      <c r="F5659" s="8" t="s">
        <v>15454</v>
      </c>
      <c r="G5659" s="8" t="s">
        <v>15430</v>
      </c>
      <c r="H5659" s="8" t="s">
        <v>15443</v>
      </c>
      <c r="I5659" s="8" t="s">
        <v>15433</v>
      </c>
      <c r="J5659" s="8" t="s">
        <v>15448</v>
      </c>
      <c r="K5659" s="8" t="s">
        <v>15432</v>
      </c>
      <c r="L5659" s="8"/>
      <c r="M5659" s="8"/>
      <c r="N5659" s="8"/>
      <c r="O5659" s="8"/>
      <c r="P5659" s="8"/>
      <c r="Y5659" s="11">
        <f>ROUNDUP(SUM(VLOOKUP(F5659,'Pontuação 3.0'!A$2:B$11,2,FALSE),VLOOKUP(E5659,'Pontuação 3.0'!C$2:D$11,2,FALSE),VLOOKUP(H5659,'Pontuação 3.0'!I$2:J$11,2,FALSE),VLOOKUP(J5659,'Pontuação 3.0'!K$2:L$11,2,FALSE),VLOOKUP(G5659,'Pontuação 3.0'!E$2:F$11,2,FALSE),VLOOKUP(I5659,'Pontuação 3.0'!G$2:H$11,2,FALSE),VLOOKUP(K5659,'Pontuação 3.0'!M$2:N$13,2,FALSE)),0)</f>
        <v>2635</v>
      </c>
      <c r="Z5659" s="11">
        <f t="shared" si="6"/>
        <v>264</v>
      </c>
      <c r="AA5659" s="11" t="str">
        <f t="array" ref="AA5659">IFERROR(INDEX('Pontuação 3.0'!G$13:G$191, MATCH(Z5659, 'Pontuação 3.0'!F$13:F$191, 0)), "Faixa Indefinida")</f>
        <v>A</v>
      </c>
      <c r="AB5659" s="11">
        <f t="shared" si="7"/>
        <v>1</v>
      </c>
      <c r="AC5659" s="11">
        <f t="shared" si="8"/>
        <v>0</v>
      </c>
      <c r="AD5659" s="11">
        <f t="shared" si="9"/>
        <v>0</v>
      </c>
      <c r="AE5659" s="11">
        <f t="shared" si="10"/>
        <v>0</v>
      </c>
    </row>
    <row r="5660" ht="15.75" customHeight="1">
      <c r="A5660" s="7">
        <v>45660.0</v>
      </c>
      <c r="B5660" s="8" t="s">
        <v>12677</v>
      </c>
      <c r="C5660" s="8" t="s">
        <v>12678</v>
      </c>
      <c r="D5660" s="9">
        <v>3.1973020052E10</v>
      </c>
      <c r="E5660" s="8" t="s">
        <v>15428</v>
      </c>
      <c r="F5660" s="8" t="s">
        <v>15420</v>
      </c>
      <c r="G5660" s="8" t="s">
        <v>15421</v>
      </c>
      <c r="H5660" s="8" t="s">
        <v>15443</v>
      </c>
      <c r="I5660" s="8" t="s">
        <v>15433</v>
      </c>
      <c r="J5660" s="8" t="s">
        <v>15424</v>
      </c>
      <c r="K5660" s="8" t="s">
        <v>15439</v>
      </c>
      <c r="L5660" s="12" t="s">
        <v>15</v>
      </c>
      <c r="M5660" s="12" t="s">
        <v>3780</v>
      </c>
      <c r="N5660" s="12" t="s">
        <v>608</v>
      </c>
      <c r="O5660" s="12" t="s">
        <v>3781</v>
      </c>
      <c r="P5660" s="12" t="s">
        <v>119</v>
      </c>
      <c r="Y5660" s="11">
        <f>ROUNDUP(SUM(VLOOKUP(F5660,'Pontuação 3.0'!A$2:B$11,2,FALSE),VLOOKUP(E5660,'Pontuação 3.0'!C$2:D$11,2,FALSE),VLOOKUP(H5660,'Pontuação 3.0'!I$2:J$11,2,FALSE),VLOOKUP(J5660,'Pontuação 3.0'!K$2:L$11,2,FALSE),VLOOKUP(G5660,'Pontuação 3.0'!E$2:F$11,2,FALSE),VLOOKUP(I5660,'Pontuação 3.0'!G$2:H$11,2,FALSE),VLOOKUP(K5660,'Pontuação 3.0'!M$2:N$13,2,FALSE)),0)</f>
        <v>2171</v>
      </c>
      <c r="Z5660" s="11">
        <f t="shared" si="6"/>
        <v>217</v>
      </c>
      <c r="AA5660" s="11" t="str">
        <f t="array" ref="AA5660">IFERROR(INDEX('Pontuação 3.0'!G$13:G$191, MATCH(Z5660, 'Pontuação 3.0'!F$13:F$191, 0)), "Faixa Indefinida")</f>
        <v>B</v>
      </c>
      <c r="AB5660" s="11">
        <f t="shared" si="7"/>
        <v>0</v>
      </c>
      <c r="AC5660" s="11">
        <f t="shared" si="8"/>
        <v>1</v>
      </c>
      <c r="AD5660" s="11">
        <f t="shared" si="9"/>
        <v>0</v>
      </c>
      <c r="AE5660" s="11">
        <f t="shared" si="10"/>
        <v>0</v>
      </c>
    </row>
    <row r="5661" ht="15.75" customHeight="1">
      <c r="A5661" s="7">
        <v>45660.0</v>
      </c>
      <c r="B5661" s="8" t="s">
        <v>9297</v>
      </c>
      <c r="C5661" s="8" t="s">
        <v>12673</v>
      </c>
      <c r="D5661" s="9">
        <v>9.1985030585E10</v>
      </c>
      <c r="E5661" s="8" t="s">
        <v>15428</v>
      </c>
      <c r="F5661" s="8" t="s">
        <v>15420</v>
      </c>
      <c r="G5661" s="8" t="s">
        <v>15430</v>
      </c>
      <c r="H5661" s="8" t="s">
        <v>15422</v>
      </c>
      <c r="I5661" s="8" t="s">
        <v>15431</v>
      </c>
      <c r="J5661" s="8" t="s">
        <v>15424</v>
      </c>
      <c r="K5661" s="8" t="s">
        <v>15432</v>
      </c>
      <c r="L5661" s="12" t="s">
        <v>15</v>
      </c>
      <c r="M5661" s="12" t="s">
        <v>3780</v>
      </c>
      <c r="N5661" s="12" t="s">
        <v>205</v>
      </c>
      <c r="O5661" s="12" t="s">
        <v>3781</v>
      </c>
      <c r="P5661" s="12" t="s">
        <v>17</v>
      </c>
      <c r="Y5661" s="11">
        <f>ROUNDUP(SUM(VLOOKUP(F5661,'Pontuação 3.0'!A$2:B$11,2,FALSE),VLOOKUP(E5661,'Pontuação 3.0'!C$2:D$11,2,FALSE),VLOOKUP(H5661,'Pontuação 3.0'!I$2:J$11,2,FALSE),VLOOKUP(J5661,'Pontuação 3.0'!K$2:L$11,2,FALSE),VLOOKUP(G5661,'Pontuação 3.0'!E$2:F$11,2,FALSE),VLOOKUP(I5661,'Pontuação 3.0'!G$2:H$11,2,FALSE),VLOOKUP(K5661,'Pontuação 3.0'!M$2:N$13,2,FALSE)),0)</f>
        <v>2360</v>
      </c>
      <c r="Z5661" s="11">
        <f t="shared" si="6"/>
        <v>236</v>
      </c>
      <c r="AA5661" s="11" t="str">
        <f t="array" ref="AA5661">IFERROR(INDEX('Pontuação 3.0'!G$13:G$191, MATCH(Z5661, 'Pontuação 3.0'!F$13:F$191, 0)), "Faixa Indefinida")</f>
        <v>A</v>
      </c>
      <c r="AB5661" s="11">
        <f t="shared" si="7"/>
        <v>1</v>
      </c>
      <c r="AC5661" s="11">
        <f t="shared" si="8"/>
        <v>0</v>
      </c>
      <c r="AD5661" s="11">
        <f t="shared" si="9"/>
        <v>0</v>
      </c>
      <c r="AE5661" s="11">
        <f t="shared" si="10"/>
        <v>0</v>
      </c>
    </row>
    <row r="5662" ht="15.75" customHeight="1">
      <c r="A5662" s="7">
        <v>45660.0</v>
      </c>
      <c r="B5662" s="8" t="s">
        <v>12681</v>
      </c>
      <c r="C5662" s="8" t="s">
        <v>12682</v>
      </c>
      <c r="D5662" s="9">
        <v>1.1966626127E10</v>
      </c>
      <c r="E5662" s="8" t="s">
        <v>15428</v>
      </c>
      <c r="F5662" s="8" t="s">
        <v>15420</v>
      </c>
      <c r="G5662" s="8" t="s">
        <v>15421</v>
      </c>
      <c r="H5662" s="8" t="s">
        <v>15446</v>
      </c>
      <c r="I5662" s="8" t="s">
        <v>15423</v>
      </c>
      <c r="J5662" s="8" t="s">
        <v>15424</v>
      </c>
      <c r="K5662" s="8" t="s">
        <v>15432</v>
      </c>
      <c r="L5662" s="12" t="s">
        <v>15</v>
      </c>
      <c r="M5662" s="12" t="s">
        <v>3780</v>
      </c>
      <c r="N5662" s="12" t="s">
        <v>133</v>
      </c>
      <c r="O5662" s="12" t="s">
        <v>3781</v>
      </c>
      <c r="P5662" s="12" t="s">
        <v>119</v>
      </c>
      <c r="Y5662" s="11">
        <f>ROUNDUP(SUM(VLOOKUP(F5662,'Pontuação 3.0'!A$2:B$11,2,FALSE),VLOOKUP(E5662,'Pontuação 3.0'!C$2:D$11,2,FALSE),VLOOKUP(H5662,'Pontuação 3.0'!I$2:J$11,2,FALSE),VLOOKUP(J5662,'Pontuação 3.0'!K$2:L$11,2,FALSE),VLOOKUP(G5662,'Pontuação 3.0'!E$2:F$11,2,FALSE),VLOOKUP(I5662,'Pontuação 3.0'!G$2:H$11,2,FALSE),VLOOKUP(K5662,'Pontuação 3.0'!M$2:N$13,2,FALSE)),0)</f>
        <v>2155</v>
      </c>
      <c r="Z5662" s="11">
        <f t="shared" si="6"/>
        <v>216</v>
      </c>
      <c r="AA5662" s="11" t="str">
        <f t="array" ref="AA5662">IFERROR(INDEX('Pontuação 3.0'!G$13:G$191, MATCH(Z5662, 'Pontuação 3.0'!F$13:F$191, 0)), "Faixa Indefinida")</f>
        <v>B</v>
      </c>
      <c r="AB5662" s="11">
        <f t="shared" si="7"/>
        <v>0</v>
      </c>
      <c r="AC5662" s="11">
        <f t="shared" si="8"/>
        <v>1</v>
      </c>
      <c r="AD5662" s="11">
        <f t="shared" si="9"/>
        <v>0</v>
      </c>
      <c r="AE5662" s="11">
        <f t="shared" si="10"/>
        <v>0</v>
      </c>
    </row>
    <row r="5663" ht="15.75" customHeight="1">
      <c r="A5663" s="7">
        <v>45660.0</v>
      </c>
      <c r="B5663" s="8" t="s">
        <v>12683</v>
      </c>
      <c r="C5663" s="8" t="s">
        <v>12684</v>
      </c>
      <c r="D5663" s="9">
        <v>3.1975800424E10</v>
      </c>
      <c r="E5663" s="8" t="s">
        <v>15428</v>
      </c>
      <c r="F5663" s="8" t="s">
        <v>15420</v>
      </c>
      <c r="G5663" s="8" t="s">
        <v>15430</v>
      </c>
      <c r="H5663" s="8" t="s">
        <v>15422</v>
      </c>
      <c r="I5663" s="8" t="s">
        <v>15423</v>
      </c>
      <c r="J5663" s="8" t="s">
        <v>15448</v>
      </c>
      <c r="K5663" s="8" t="s">
        <v>15480</v>
      </c>
      <c r="L5663" s="12" t="s">
        <v>15</v>
      </c>
      <c r="M5663" s="12" t="s">
        <v>3780</v>
      </c>
      <c r="N5663" s="12" t="s">
        <v>608</v>
      </c>
      <c r="O5663" s="12" t="s">
        <v>3781</v>
      </c>
      <c r="P5663" s="12" t="s">
        <v>119</v>
      </c>
      <c r="Y5663" s="11">
        <f>ROUNDUP(SUM(VLOOKUP(F5663,'Pontuação 3.0'!A$2:B$11,2,FALSE),VLOOKUP(E5663,'Pontuação 3.0'!C$2:D$11,2,FALSE),VLOOKUP(H5663,'Pontuação 3.0'!I$2:J$11,2,FALSE),VLOOKUP(J5663,'Pontuação 3.0'!K$2:L$11,2,FALSE),VLOOKUP(G5663,'Pontuação 3.0'!E$2:F$11,2,FALSE),VLOOKUP(I5663,'Pontuação 3.0'!G$2:H$11,2,FALSE),VLOOKUP(K5663,'Pontuação 3.0'!M$2:N$13,2,FALSE)),0)</f>
        <v>2353</v>
      </c>
      <c r="Z5663" s="11">
        <f t="shared" si="6"/>
        <v>235</v>
      </c>
      <c r="AA5663" s="11" t="str">
        <f t="array" ref="AA5663">IFERROR(INDEX('Pontuação 3.0'!G$13:G$191, MATCH(Z5663, 'Pontuação 3.0'!F$13:F$191, 0)), "Faixa Indefinida")</f>
        <v>B</v>
      </c>
      <c r="AB5663" s="11">
        <f t="shared" si="7"/>
        <v>0</v>
      </c>
      <c r="AC5663" s="11">
        <f t="shared" si="8"/>
        <v>1</v>
      </c>
      <c r="AD5663" s="11">
        <f t="shared" si="9"/>
        <v>0</v>
      </c>
      <c r="AE5663" s="11">
        <f t="shared" si="10"/>
        <v>0</v>
      </c>
    </row>
    <row r="5664" ht="15.75" customHeight="1">
      <c r="A5664" s="7">
        <v>45660.0</v>
      </c>
      <c r="B5664" s="8" t="s">
        <v>12679</v>
      </c>
      <c r="C5664" s="8" t="s">
        <v>12680</v>
      </c>
      <c r="D5664" s="9">
        <v>9.1985553367E10</v>
      </c>
      <c r="E5664" s="8" t="s">
        <v>15428</v>
      </c>
      <c r="F5664" s="8" t="s">
        <v>15420</v>
      </c>
      <c r="G5664" s="8" t="s">
        <v>15430</v>
      </c>
      <c r="H5664" s="8" t="s">
        <v>15422</v>
      </c>
      <c r="I5664" s="8" t="s">
        <v>15431</v>
      </c>
      <c r="J5664" s="8" t="s">
        <v>15424</v>
      </c>
      <c r="K5664" s="8" t="s">
        <v>15432</v>
      </c>
      <c r="L5664" s="12" t="s">
        <v>15</v>
      </c>
      <c r="M5664" s="12" t="s">
        <v>3780</v>
      </c>
      <c r="N5664" s="12" t="s">
        <v>162</v>
      </c>
      <c r="O5664" s="12" t="s">
        <v>3781</v>
      </c>
      <c r="P5664" s="12" t="s">
        <v>17</v>
      </c>
      <c r="Y5664" s="11">
        <f>ROUNDUP(SUM(VLOOKUP(F5664,'Pontuação 3.0'!A$2:B$11,2,FALSE),VLOOKUP(E5664,'Pontuação 3.0'!C$2:D$11,2,FALSE),VLOOKUP(H5664,'Pontuação 3.0'!I$2:J$11,2,FALSE),VLOOKUP(J5664,'Pontuação 3.0'!K$2:L$11,2,FALSE),VLOOKUP(G5664,'Pontuação 3.0'!E$2:F$11,2,FALSE),VLOOKUP(I5664,'Pontuação 3.0'!G$2:H$11,2,FALSE),VLOOKUP(K5664,'Pontuação 3.0'!M$2:N$13,2,FALSE)),0)</f>
        <v>2360</v>
      </c>
      <c r="Z5664" s="11">
        <f t="shared" si="6"/>
        <v>236</v>
      </c>
      <c r="AA5664" s="11" t="str">
        <f t="array" ref="AA5664">IFERROR(INDEX('Pontuação 3.0'!G$13:G$191, MATCH(Z5664, 'Pontuação 3.0'!F$13:F$191, 0)), "Faixa Indefinida")</f>
        <v>A</v>
      </c>
      <c r="AB5664" s="11">
        <f t="shared" si="7"/>
        <v>1</v>
      </c>
      <c r="AC5664" s="11">
        <f t="shared" si="8"/>
        <v>0</v>
      </c>
      <c r="AD5664" s="11">
        <f t="shared" si="9"/>
        <v>0</v>
      </c>
      <c r="AE5664" s="11">
        <f t="shared" si="10"/>
        <v>0</v>
      </c>
    </row>
    <row r="5665" ht="15.75" customHeight="1">
      <c r="A5665" s="7">
        <v>45660.0</v>
      </c>
      <c r="B5665" s="8" t="s">
        <v>12685</v>
      </c>
      <c r="C5665" s="8" t="s">
        <v>12686</v>
      </c>
      <c r="D5665" s="9">
        <v>9.1980749473E10</v>
      </c>
      <c r="E5665" s="8" t="s">
        <v>15428</v>
      </c>
      <c r="F5665" s="8" t="s">
        <v>15420</v>
      </c>
      <c r="G5665" s="8" t="s">
        <v>15430</v>
      </c>
      <c r="H5665" s="8" t="s">
        <v>15422</v>
      </c>
      <c r="I5665" s="8" t="s">
        <v>15423</v>
      </c>
      <c r="J5665" s="8" t="s">
        <v>15448</v>
      </c>
      <c r="K5665" s="8" t="s">
        <v>15425</v>
      </c>
      <c r="L5665" s="12" t="s">
        <v>15</v>
      </c>
      <c r="M5665" s="12" t="s">
        <v>3780</v>
      </c>
      <c r="N5665" s="12" t="s">
        <v>162</v>
      </c>
      <c r="O5665" s="12" t="s">
        <v>3781</v>
      </c>
      <c r="P5665" s="12" t="s">
        <v>119</v>
      </c>
      <c r="Y5665" s="11">
        <f>ROUNDUP(SUM(VLOOKUP(F5665,'Pontuação 3.0'!A$2:B$11,2,FALSE),VLOOKUP(E5665,'Pontuação 3.0'!C$2:D$11,2,FALSE),VLOOKUP(H5665,'Pontuação 3.0'!I$2:J$11,2,FALSE),VLOOKUP(J5665,'Pontuação 3.0'!K$2:L$11,2,FALSE),VLOOKUP(G5665,'Pontuação 3.0'!E$2:F$11,2,FALSE),VLOOKUP(I5665,'Pontuação 3.0'!G$2:H$11,2,FALSE),VLOOKUP(K5665,'Pontuação 3.0'!M$2:N$13,2,FALSE)),0)</f>
        <v>2383</v>
      </c>
      <c r="Z5665" s="11">
        <f t="shared" si="6"/>
        <v>238</v>
      </c>
      <c r="AA5665" s="11" t="str">
        <f t="array" ref="AA5665">IFERROR(INDEX('Pontuação 3.0'!G$13:G$191, MATCH(Z5665, 'Pontuação 3.0'!F$13:F$191, 0)), "Faixa Indefinida")</f>
        <v>A</v>
      </c>
      <c r="AB5665" s="11">
        <f t="shared" si="7"/>
        <v>1</v>
      </c>
      <c r="AC5665" s="11">
        <f t="shared" si="8"/>
        <v>0</v>
      </c>
      <c r="AD5665" s="11">
        <f t="shared" si="9"/>
        <v>0</v>
      </c>
      <c r="AE5665" s="11">
        <f t="shared" si="10"/>
        <v>0</v>
      </c>
    </row>
    <row r="5666" ht="15.75" customHeight="1">
      <c r="A5666" s="7">
        <v>45660.0</v>
      </c>
      <c r="B5666" s="8" t="s">
        <v>12687</v>
      </c>
      <c r="C5666" s="8" t="s">
        <v>12688</v>
      </c>
      <c r="D5666" s="9">
        <v>4.4998097416E10</v>
      </c>
      <c r="E5666" s="8" t="s">
        <v>15428</v>
      </c>
      <c r="F5666" s="8" t="s">
        <v>15442</v>
      </c>
      <c r="G5666" s="8" t="s">
        <v>15430</v>
      </c>
      <c r="H5666" s="8" t="s">
        <v>15471</v>
      </c>
      <c r="I5666" s="8" t="s">
        <v>15433</v>
      </c>
      <c r="J5666" s="8" t="s">
        <v>15424</v>
      </c>
      <c r="K5666" s="8" t="s">
        <v>15432</v>
      </c>
      <c r="L5666" s="12" t="s">
        <v>15</v>
      </c>
      <c r="M5666" s="12" t="s">
        <v>3780</v>
      </c>
      <c r="N5666" s="12" t="s">
        <v>608</v>
      </c>
      <c r="O5666" s="12" t="s">
        <v>3781</v>
      </c>
      <c r="P5666" s="12" t="s">
        <v>119</v>
      </c>
      <c r="Y5666" s="11">
        <f>ROUNDUP(SUM(VLOOKUP(F5666,'Pontuação 3.0'!A$2:B$11,2,FALSE),VLOOKUP(E5666,'Pontuação 3.0'!C$2:D$11,2,FALSE),VLOOKUP(H5666,'Pontuação 3.0'!I$2:J$11,2,FALSE),VLOOKUP(J5666,'Pontuação 3.0'!K$2:L$11,2,FALSE),VLOOKUP(G5666,'Pontuação 3.0'!E$2:F$11,2,FALSE),VLOOKUP(I5666,'Pontuação 3.0'!G$2:H$11,2,FALSE),VLOOKUP(K5666,'Pontuação 3.0'!M$2:N$13,2,FALSE)),0)</f>
        <v>2242</v>
      </c>
      <c r="Z5666" s="11">
        <f t="shared" si="6"/>
        <v>224</v>
      </c>
      <c r="AA5666" s="11" t="str">
        <f t="array" ref="AA5666">IFERROR(INDEX('Pontuação 3.0'!G$13:G$191, MATCH(Z5666, 'Pontuação 3.0'!F$13:F$191, 0)), "Faixa Indefinida")</f>
        <v>B</v>
      </c>
      <c r="AB5666" s="11">
        <f t="shared" si="7"/>
        <v>0</v>
      </c>
      <c r="AC5666" s="11">
        <f t="shared" si="8"/>
        <v>1</v>
      </c>
      <c r="AD5666" s="11">
        <f t="shared" si="9"/>
        <v>0</v>
      </c>
      <c r="AE5666" s="11">
        <f t="shared" si="10"/>
        <v>0</v>
      </c>
    </row>
    <row r="5667" ht="15.75" customHeight="1">
      <c r="A5667" s="7">
        <v>45660.0</v>
      </c>
      <c r="B5667" s="8" t="s">
        <v>8525</v>
      </c>
      <c r="C5667" s="8" t="s">
        <v>12689</v>
      </c>
      <c r="D5667" s="9">
        <v>4.1996096954E10</v>
      </c>
      <c r="E5667" s="8" t="s">
        <v>15428</v>
      </c>
      <c r="F5667" s="8" t="s">
        <v>15420</v>
      </c>
      <c r="G5667" s="8" t="s">
        <v>15421</v>
      </c>
      <c r="H5667" s="8" t="s">
        <v>15446</v>
      </c>
      <c r="I5667" s="8" t="s">
        <v>15423</v>
      </c>
      <c r="J5667" s="8" t="s">
        <v>15424</v>
      </c>
      <c r="K5667" s="8" t="s">
        <v>15425</v>
      </c>
      <c r="L5667" s="12" t="s">
        <v>15</v>
      </c>
      <c r="M5667" s="12" t="s">
        <v>3780</v>
      </c>
      <c r="N5667" s="12" t="s">
        <v>710</v>
      </c>
      <c r="O5667" s="12" t="s">
        <v>3781</v>
      </c>
      <c r="P5667" s="12" t="s">
        <v>119</v>
      </c>
      <c r="Y5667" s="11">
        <f>ROUNDUP(SUM(VLOOKUP(F5667,'Pontuação 3.0'!A$2:B$11,2,FALSE),VLOOKUP(E5667,'Pontuação 3.0'!C$2:D$11,2,FALSE),VLOOKUP(H5667,'Pontuação 3.0'!I$2:J$11,2,FALSE),VLOOKUP(J5667,'Pontuação 3.0'!K$2:L$11,2,FALSE),VLOOKUP(G5667,'Pontuação 3.0'!E$2:F$11,2,FALSE),VLOOKUP(I5667,'Pontuação 3.0'!G$2:H$11,2,FALSE),VLOOKUP(K5667,'Pontuação 3.0'!M$2:N$13,2,FALSE)),0)</f>
        <v>2069</v>
      </c>
      <c r="Z5667" s="11">
        <f t="shared" si="6"/>
        <v>207</v>
      </c>
      <c r="AA5667" s="11" t="str">
        <f t="array" ref="AA5667">IFERROR(INDEX('Pontuação 3.0'!G$13:G$191, MATCH(Z5667, 'Pontuação 3.0'!F$13:F$191, 0)), "Faixa Indefinida")</f>
        <v>C</v>
      </c>
      <c r="AB5667" s="11">
        <f t="shared" si="7"/>
        <v>0</v>
      </c>
      <c r="AC5667" s="11">
        <f t="shared" si="8"/>
        <v>0</v>
      </c>
      <c r="AD5667" s="11">
        <f t="shared" si="9"/>
        <v>1</v>
      </c>
      <c r="AE5667" s="11">
        <f t="shared" si="10"/>
        <v>0</v>
      </c>
    </row>
    <row r="5668" ht="15.75" customHeight="1">
      <c r="A5668" s="7">
        <v>45660.0</v>
      </c>
      <c r="B5668" s="8" t="s">
        <v>12690</v>
      </c>
      <c r="C5668" s="8" t="s">
        <v>12691</v>
      </c>
      <c r="D5668" s="9">
        <v>6.29927243E10</v>
      </c>
      <c r="E5668" s="8" t="s">
        <v>15428</v>
      </c>
      <c r="F5668" s="8" t="s">
        <v>15442</v>
      </c>
      <c r="G5668" s="8" t="s">
        <v>15430</v>
      </c>
      <c r="H5668" s="8" t="s">
        <v>15443</v>
      </c>
      <c r="I5668" s="8" t="s">
        <v>15431</v>
      </c>
      <c r="J5668" s="8" t="s">
        <v>15448</v>
      </c>
      <c r="K5668" s="8" t="s">
        <v>15439</v>
      </c>
      <c r="L5668" s="12" t="s">
        <v>15</v>
      </c>
      <c r="M5668" s="12" t="s">
        <v>3780</v>
      </c>
      <c r="N5668" s="12" t="s">
        <v>162</v>
      </c>
      <c r="O5668" s="12" t="s">
        <v>3781</v>
      </c>
      <c r="P5668" s="12" t="s">
        <v>119</v>
      </c>
      <c r="Y5668" s="11">
        <f>ROUNDUP(SUM(VLOOKUP(F5668,'Pontuação 3.0'!A$2:B$11,2,FALSE),VLOOKUP(E5668,'Pontuação 3.0'!C$2:D$11,2,FALSE),VLOOKUP(H5668,'Pontuação 3.0'!I$2:J$11,2,FALSE),VLOOKUP(J5668,'Pontuação 3.0'!K$2:L$11,2,FALSE),VLOOKUP(G5668,'Pontuação 3.0'!E$2:F$11,2,FALSE),VLOOKUP(I5668,'Pontuação 3.0'!G$2:H$11,2,FALSE),VLOOKUP(K5668,'Pontuação 3.0'!M$2:N$13,2,FALSE)),0)</f>
        <v>2316</v>
      </c>
      <c r="Z5668" s="11">
        <f t="shared" si="6"/>
        <v>232</v>
      </c>
      <c r="AA5668" s="11" t="str">
        <f t="array" ref="AA5668">IFERROR(INDEX('Pontuação 3.0'!G$13:G$191, MATCH(Z5668, 'Pontuação 3.0'!F$13:F$191, 0)), "Faixa Indefinida")</f>
        <v>B</v>
      </c>
      <c r="AB5668" s="11">
        <f t="shared" si="7"/>
        <v>0</v>
      </c>
      <c r="AC5668" s="11">
        <f t="shared" si="8"/>
        <v>1</v>
      </c>
      <c r="AD5668" s="11">
        <f t="shared" si="9"/>
        <v>0</v>
      </c>
      <c r="AE5668" s="11">
        <f t="shared" si="10"/>
        <v>0</v>
      </c>
    </row>
    <row r="5669" ht="15.75" customHeight="1">
      <c r="A5669" s="7">
        <v>45660.0</v>
      </c>
      <c r="B5669" s="8" t="s">
        <v>12693</v>
      </c>
      <c r="C5669" s="8" t="s">
        <v>12694</v>
      </c>
      <c r="D5669" s="8" t="s">
        <v>12695</v>
      </c>
      <c r="E5669" s="8" t="s">
        <v>15428</v>
      </c>
      <c r="F5669" s="8" t="s">
        <v>15454</v>
      </c>
      <c r="G5669" s="8" t="s">
        <v>15451</v>
      </c>
      <c r="H5669" s="8" t="s">
        <v>15438</v>
      </c>
      <c r="I5669" s="8" t="s">
        <v>15423</v>
      </c>
      <c r="J5669" s="8" t="s">
        <v>15424</v>
      </c>
      <c r="K5669" s="8" t="s">
        <v>15432</v>
      </c>
      <c r="L5669" s="12" t="s">
        <v>15</v>
      </c>
      <c r="M5669" s="12" t="s">
        <v>3780</v>
      </c>
      <c r="N5669" s="12" t="s">
        <v>205</v>
      </c>
      <c r="O5669" s="12" t="s">
        <v>10911</v>
      </c>
      <c r="P5669" s="12" t="s">
        <v>119</v>
      </c>
      <c r="Y5669" s="11">
        <f>ROUNDUP(SUM(VLOOKUP(F5669,'Pontuação 3.0'!A$2:B$11,2,FALSE),VLOOKUP(E5669,'Pontuação 3.0'!C$2:D$11,2,FALSE),VLOOKUP(H5669,'Pontuação 3.0'!I$2:J$11,2,FALSE),VLOOKUP(J5669,'Pontuação 3.0'!K$2:L$11,2,FALSE),VLOOKUP(G5669,'Pontuação 3.0'!E$2:F$11,2,FALSE),VLOOKUP(I5669,'Pontuação 3.0'!G$2:H$11,2,FALSE),VLOOKUP(K5669,'Pontuação 3.0'!M$2:N$13,2,FALSE)),0)</f>
        <v>1895</v>
      </c>
      <c r="Z5669" s="11">
        <f t="shared" si="6"/>
        <v>190</v>
      </c>
      <c r="AA5669" s="11" t="str">
        <f t="array" ref="AA5669">IFERROR(INDEX('Pontuação 3.0'!G$13:G$191, MATCH(Z5669, 'Pontuação 3.0'!F$13:F$191, 0)), "Faixa Indefinida")</f>
        <v>D</v>
      </c>
      <c r="AB5669" s="11">
        <f t="shared" si="7"/>
        <v>0</v>
      </c>
      <c r="AC5669" s="11">
        <f t="shared" si="8"/>
        <v>0</v>
      </c>
      <c r="AD5669" s="11">
        <f t="shared" si="9"/>
        <v>0</v>
      </c>
      <c r="AE5669" s="11">
        <f t="shared" si="10"/>
        <v>1</v>
      </c>
    </row>
    <row r="5670" ht="15.75" customHeight="1">
      <c r="A5670" s="7">
        <v>45660.0</v>
      </c>
      <c r="B5670" s="8" t="s">
        <v>2059</v>
      </c>
      <c r="C5670" s="8" t="s">
        <v>12692</v>
      </c>
      <c r="D5670" s="9">
        <v>8.5999608116E10</v>
      </c>
      <c r="E5670" s="8" t="s">
        <v>15428</v>
      </c>
      <c r="F5670" s="8" t="s">
        <v>15420</v>
      </c>
      <c r="G5670" s="8" t="s">
        <v>15451</v>
      </c>
      <c r="H5670" s="8" t="s">
        <v>15422</v>
      </c>
      <c r="I5670" s="8" t="s">
        <v>15423</v>
      </c>
      <c r="J5670" s="8" t="s">
        <v>15424</v>
      </c>
      <c r="K5670" s="8" t="s">
        <v>15432</v>
      </c>
      <c r="L5670" s="12" t="s">
        <v>15</v>
      </c>
      <c r="M5670" s="12" t="s">
        <v>3780</v>
      </c>
      <c r="N5670" s="12" t="s">
        <v>986</v>
      </c>
      <c r="O5670" s="12" t="s">
        <v>3781</v>
      </c>
      <c r="P5670" s="12" t="s">
        <v>119</v>
      </c>
      <c r="Y5670" s="11">
        <f>ROUNDUP(SUM(VLOOKUP(F5670,'Pontuação 3.0'!A$2:B$11,2,FALSE),VLOOKUP(E5670,'Pontuação 3.0'!C$2:D$11,2,FALSE),VLOOKUP(H5670,'Pontuação 3.0'!I$2:J$11,2,FALSE),VLOOKUP(J5670,'Pontuação 3.0'!K$2:L$11,2,FALSE),VLOOKUP(G5670,'Pontuação 3.0'!E$2:F$11,2,FALSE),VLOOKUP(I5670,'Pontuação 3.0'!G$2:H$11,2,FALSE),VLOOKUP(K5670,'Pontuação 3.0'!M$2:N$13,2,FALSE)),0)</f>
        <v>2058</v>
      </c>
      <c r="Z5670" s="11">
        <f t="shared" si="6"/>
        <v>206</v>
      </c>
      <c r="AA5670" s="11" t="str">
        <f t="array" ref="AA5670">IFERROR(INDEX('Pontuação 3.0'!G$13:G$191, MATCH(Z5670, 'Pontuação 3.0'!F$13:F$191, 0)), "Faixa Indefinida")</f>
        <v>C</v>
      </c>
      <c r="AB5670" s="11">
        <f t="shared" si="7"/>
        <v>0</v>
      </c>
      <c r="AC5670" s="11">
        <f t="shared" si="8"/>
        <v>0</v>
      </c>
      <c r="AD5670" s="11">
        <f t="shared" si="9"/>
        <v>1</v>
      </c>
      <c r="AE5670" s="11">
        <f t="shared" si="10"/>
        <v>0</v>
      </c>
    </row>
    <row r="5671" ht="15.75" customHeight="1">
      <c r="A5671" s="7">
        <v>45660.0</v>
      </c>
      <c r="B5671" s="8" t="s">
        <v>12696</v>
      </c>
      <c r="C5671" s="8" t="s">
        <v>12697</v>
      </c>
      <c r="D5671" s="9">
        <v>1.599618628E10</v>
      </c>
      <c r="E5671" s="8" t="s">
        <v>15419</v>
      </c>
      <c r="F5671" s="8" t="s">
        <v>15420</v>
      </c>
      <c r="G5671" s="8" t="s">
        <v>15455</v>
      </c>
      <c r="H5671" s="8" t="s">
        <v>15438</v>
      </c>
      <c r="I5671" s="8" t="s">
        <v>15423</v>
      </c>
      <c r="J5671" s="8" t="s">
        <v>15424</v>
      </c>
      <c r="K5671" s="8" t="s">
        <v>15425</v>
      </c>
      <c r="L5671" s="12" t="s">
        <v>15</v>
      </c>
      <c r="M5671" s="12" t="s">
        <v>3780</v>
      </c>
      <c r="N5671" s="12" t="s">
        <v>1677</v>
      </c>
      <c r="O5671" s="12" t="s">
        <v>3781</v>
      </c>
      <c r="P5671" s="12" t="s">
        <v>17</v>
      </c>
      <c r="Y5671" s="11">
        <f>ROUNDUP(SUM(VLOOKUP(F5671,'Pontuação 3.0'!A$2:B$11,2,FALSE),VLOOKUP(E5671,'Pontuação 3.0'!C$2:D$11,2,FALSE),VLOOKUP(H5671,'Pontuação 3.0'!I$2:J$11,2,FALSE),VLOOKUP(J5671,'Pontuação 3.0'!K$2:L$11,2,FALSE),VLOOKUP(G5671,'Pontuação 3.0'!E$2:F$11,2,FALSE),VLOOKUP(I5671,'Pontuação 3.0'!G$2:H$11,2,FALSE),VLOOKUP(K5671,'Pontuação 3.0'!M$2:N$13,2,FALSE)),0)</f>
        <v>2038</v>
      </c>
      <c r="Z5671" s="11">
        <f t="shared" si="6"/>
        <v>204</v>
      </c>
      <c r="AA5671" s="11" t="str">
        <f t="array" ref="AA5671">IFERROR(INDEX('Pontuação 3.0'!G$13:G$191, MATCH(Z5671, 'Pontuação 3.0'!F$13:F$191, 0)), "Faixa Indefinida")</f>
        <v>C</v>
      </c>
      <c r="AB5671" s="11">
        <f t="shared" si="7"/>
        <v>0</v>
      </c>
      <c r="AC5671" s="11">
        <f t="shared" si="8"/>
        <v>0</v>
      </c>
      <c r="AD5671" s="11">
        <f t="shared" si="9"/>
        <v>1</v>
      </c>
      <c r="AE5671" s="11">
        <f t="shared" si="10"/>
        <v>0</v>
      </c>
    </row>
    <row r="5672" ht="15.75" customHeight="1">
      <c r="A5672" s="7">
        <v>45660.0</v>
      </c>
      <c r="B5672" s="8" t="s">
        <v>4049</v>
      </c>
      <c r="C5672" s="8" t="s">
        <v>12632</v>
      </c>
      <c r="D5672" s="9">
        <v>3.1994542537E10</v>
      </c>
      <c r="E5672" s="8" t="s">
        <v>15428</v>
      </c>
      <c r="F5672" s="8" t="s">
        <v>15420</v>
      </c>
      <c r="G5672" s="8" t="s">
        <v>15430</v>
      </c>
      <c r="H5672" s="8" t="s">
        <v>15422</v>
      </c>
      <c r="I5672" s="8" t="s">
        <v>15423</v>
      </c>
      <c r="J5672" s="8" t="s">
        <v>15424</v>
      </c>
      <c r="K5672" s="8" t="s">
        <v>15425</v>
      </c>
      <c r="L5672" s="12" t="s">
        <v>15</v>
      </c>
      <c r="M5672" s="12" t="s">
        <v>3780</v>
      </c>
      <c r="N5672" s="12" t="s">
        <v>205</v>
      </c>
      <c r="O5672" s="12" t="s">
        <v>3781</v>
      </c>
      <c r="P5672" s="12" t="s">
        <v>119</v>
      </c>
      <c r="Y5672" s="11">
        <f>ROUNDUP(SUM(VLOOKUP(F5672,'Pontuação 3.0'!A$2:B$11,2,FALSE),VLOOKUP(E5672,'Pontuação 3.0'!C$2:D$11,2,FALSE),VLOOKUP(H5672,'Pontuação 3.0'!I$2:J$11,2,FALSE),VLOOKUP(J5672,'Pontuação 3.0'!K$2:L$11,2,FALSE),VLOOKUP(G5672,'Pontuação 3.0'!E$2:F$11,2,FALSE),VLOOKUP(I5672,'Pontuação 3.0'!G$2:H$11,2,FALSE),VLOOKUP(K5672,'Pontuação 3.0'!M$2:N$13,2,FALSE)),0)</f>
        <v>2122</v>
      </c>
      <c r="Z5672" s="11">
        <f t="shared" si="6"/>
        <v>212</v>
      </c>
      <c r="AA5672" s="11" t="str">
        <f t="array" ref="AA5672">IFERROR(INDEX('Pontuação 3.0'!G$13:G$191, MATCH(Z5672, 'Pontuação 3.0'!F$13:F$191, 0)), "Faixa Indefinida")</f>
        <v>C</v>
      </c>
      <c r="AB5672" s="11">
        <f t="shared" si="7"/>
        <v>0</v>
      </c>
      <c r="AC5672" s="11">
        <f t="shared" si="8"/>
        <v>0</v>
      </c>
      <c r="AD5672" s="11">
        <f t="shared" si="9"/>
        <v>1</v>
      </c>
      <c r="AE5672" s="11">
        <f t="shared" si="10"/>
        <v>0</v>
      </c>
    </row>
    <row r="5673" ht="15.75" customHeight="1">
      <c r="A5673" s="7">
        <v>45660.0</v>
      </c>
      <c r="B5673" s="8" t="s">
        <v>12698</v>
      </c>
      <c r="C5673" s="8" t="s">
        <v>12699</v>
      </c>
      <c r="D5673" s="8" t="s">
        <v>12700</v>
      </c>
      <c r="E5673" s="8" t="s">
        <v>15428</v>
      </c>
      <c r="F5673" s="8" t="s">
        <v>15442</v>
      </c>
      <c r="G5673" s="8" t="s">
        <v>15421</v>
      </c>
      <c r="H5673" s="8" t="s">
        <v>15422</v>
      </c>
      <c r="I5673" s="8" t="s">
        <v>15423</v>
      </c>
      <c r="J5673" s="8" t="s">
        <v>15448</v>
      </c>
      <c r="K5673" s="8" t="s">
        <v>15425</v>
      </c>
      <c r="L5673" s="12" t="s">
        <v>15</v>
      </c>
      <c r="M5673" s="12" t="s">
        <v>3780</v>
      </c>
      <c r="N5673" s="12" t="s">
        <v>162</v>
      </c>
      <c r="O5673" s="12" t="s">
        <v>3870</v>
      </c>
      <c r="P5673" s="12" t="s">
        <v>119</v>
      </c>
      <c r="Y5673" s="11">
        <f>ROUNDUP(SUM(VLOOKUP(F5673,'Pontuação 3.0'!A$2:B$11,2,FALSE),VLOOKUP(E5673,'Pontuação 3.0'!C$2:D$11,2,FALSE),VLOOKUP(H5673,'Pontuação 3.0'!I$2:J$11,2,FALSE),VLOOKUP(J5673,'Pontuação 3.0'!K$2:L$11,2,FALSE),VLOOKUP(G5673,'Pontuação 3.0'!E$2:F$11,2,FALSE),VLOOKUP(I5673,'Pontuação 3.0'!G$2:H$11,2,FALSE),VLOOKUP(K5673,'Pontuação 3.0'!M$2:N$13,2,FALSE)),0)</f>
        <v>2110</v>
      </c>
      <c r="Z5673" s="11">
        <f t="shared" si="6"/>
        <v>211</v>
      </c>
      <c r="AA5673" s="11" t="str">
        <f t="array" ref="AA5673">IFERROR(INDEX('Pontuação 3.0'!G$13:G$191, MATCH(Z5673, 'Pontuação 3.0'!F$13:F$191, 0)), "Faixa Indefinida")</f>
        <v>C</v>
      </c>
      <c r="AB5673" s="11">
        <f t="shared" si="7"/>
        <v>0</v>
      </c>
      <c r="AC5673" s="11">
        <f t="shared" si="8"/>
        <v>0</v>
      </c>
      <c r="AD5673" s="11">
        <f t="shared" si="9"/>
        <v>1</v>
      </c>
      <c r="AE5673" s="11">
        <f t="shared" si="10"/>
        <v>0</v>
      </c>
    </row>
    <row r="5674" ht="15.75" customHeight="1">
      <c r="A5674" s="7">
        <v>45660.0</v>
      </c>
      <c r="B5674" s="8" t="s">
        <v>10255</v>
      </c>
      <c r="C5674" s="8" t="s">
        <v>12701</v>
      </c>
      <c r="D5674" s="9">
        <v>8.1988085938E10</v>
      </c>
      <c r="E5674" s="8" t="s">
        <v>15428</v>
      </c>
      <c r="F5674" s="8" t="s">
        <v>15442</v>
      </c>
      <c r="G5674" s="8" t="s">
        <v>15421</v>
      </c>
      <c r="H5674" s="8" t="s">
        <v>15446</v>
      </c>
      <c r="I5674" s="8" t="s">
        <v>15423</v>
      </c>
      <c r="J5674" s="8" t="s">
        <v>15424</v>
      </c>
      <c r="K5674" s="8" t="s">
        <v>15439</v>
      </c>
      <c r="L5674" s="12" t="s">
        <v>15</v>
      </c>
      <c r="M5674" s="12" t="s">
        <v>3780</v>
      </c>
      <c r="N5674" s="12" t="s">
        <v>162</v>
      </c>
      <c r="O5674" s="12" t="s">
        <v>3781</v>
      </c>
      <c r="P5674" s="12" t="s">
        <v>119</v>
      </c>
      <c r="Y5674" s="11">
        <f>ROUNDUP(SUM(VLOOKUP(F5674,'Pontuação 3.0'!A$2:B$11,2,FALSE),VLOOKUP(E5674,'Pontuação 3.0'!C$2:D$11,2,FALSE),VLOOKUP(H5674,'Pontuação 3.0'!I$2:J$11,2,FALSE),VLOOKUP(J5674,'Pontuação 3.0'!K$2:L$11,2,FALSE),VLOOKUP(G5674,'Pontuação 3.0'!E$2:F$11,2,FALSE),VLOOKUP(I5674,'Pontuação 3.0'!G$2:H$11,2,FALSE),VLOOKUP(K5674,'Pontuação 3.0'!M$2:N$13,2,FALSE)),0)</f>
        <v>1914</v>
      </c>
      <c r="Z5674" s="11">
        <f t="shared" si="6"/>
        <v>191</v>
      </c>
      <c r="AA5674" s="11" t="str">
        <f t="array" ref="AA5674">IFERROR(INDEX('Pontuação 3.0'!G$13:G$191, MATCH(Z5674, 'Pontuação 3.0'!F$13:F$191, 0)), "Faixa Indefinida")</f>
        <v>D</v>
      </c>
      <c r="AB5674" s="11">
        <f t="shared" si="7"/>
        <v>0</v>
      </c>
      <c r="AC5674" s="11">
        <f t="shared" si="8"/>
        <v>0</v>
      </c>
      <c r="AD5674" s="11">
        <f t="shared" si="9"/>
        <v>0</v>
      </c>
      <c r="AE5674" s="11">
        <f t="shared" si="10"/>
        <v>1</v>
      </c>
    </row>
    <row r="5675" ht="15.75" customHeight="1">
      <c r="A5675" s="7">
        <v>45660.0</v>
      </c>
      <c r="B5675" s="8" t="s">
        <v>528</v>
      </c>
      <c r="C5675" s="8" t="s">
        <v>12702</v>
      </c>
      <c r="D5675" s="9">
        <v>8.1989737674E10</v>
      </c>
      <c r="E5675" s="8" t="s">
        <v>15428</v>
      </c>
      <c r="F5675" s="8" t="s">
        <v>15420</v>
      </c>
      <c r="G5675" s="8" t="s">
        <v>15421</v>
      </c>
      <c r="H5675" s="8" t="s">
        <v>15422</v>
      </c>
      <c r="I5675" s="8" t="s">
        <v>15423</v>
      </c>
      <c r="J5675" s="8" t="s">
        <v>15424</v>
      </c>
      <c r="K5675" s="8" t="s">
        <v>15425</v>
      </c>
      <c r="L5675" s="12" t="s">
        <v>15</v>
      </c>
      <c r="M5675" s="12" t="s">
        <v>3780</v>
      </c>
      <c r="N5675" s="12" t="s">
        <v>133</v>
      </c>
      <c r="O5675" s="12" t="s">
        <v>3781</v>
      </c>
      <c r="P5675" s="12" t="s">
        <v>17</v>
      </c>
      <c r="Y5675" s="11">
        <f>ROUNDUP(SUM(VLOOKUP(F5675,'Pontuação 3.0'!A$2:B$11,2,FALSE),VLOOKUP(E5675,'Pontuação 3.0'!C$2:D$11,2,FALSE),VLOOKUP(H5675,'Pontuação 3.0'!I$2:J$11,2,FALSE),VLOOKUP(J5675,'Pontuação 3.0'!K$2:L$11,2,FALSE),VLOOKUP(G5675,'Pontuação 3.0'!E$2:F$11,2,FALSE),VLOOKUP(I5675,'Pontuação 3.0'!G$2:H$11,2,FALSE),VLOOKUP(K5675,'Pontuação 3.0'!M$2:N$13,2,FALSE)),0)</f>
        <v>1982</v>
      </c>
      <c r="Z5675" s="11">
        <f t="shared" si="6"/>
        <v>198</v>
      </c>
      <c r="AA5675" s="11" t="str">
        <f t="array" ref="AA5675">IFERROR(INDEX('Pontuação 3.0'!G$13:G$191, MATCH(Z5675, 'Pontuação 3.0'!F$13:F$191, 0)), "Faixa Indefinida")</f>
        <v>C</v>
      </c>
      <c r="AB5675" s="11">
        <f t="shared" si="7"/>
        <v>0</v>
      </c>
      <c r="AC5675" s="11">
        <f t="shared" si="8"/>
        <v>0</v>
      </c>
      <c r="AD5675" s="11">
        <f t="shared" si="9"/>
        <v>1</v>
      </c>
      <c r="AE5675" s="11">
        <f t="shared" si="10"/>
        <v>0</v>
      </c>
    </row>
    <row r="5676" ht="15.75" customHeight="1">
      <c r="A5676" s="7">
        <v>45660.0</v>
      </c>
      <c r="B5676" s="8" t="s">
        <v>12703</v>
      </c>
      <c r="C5676" s="8" t="s">
        <v>12704</v>
      </c>
      <c r="D5676" s="9">
        <v>1.299601965E10</v>
      </c>
      <c r="E5676" s="8" t="s">
        <v>15419</v>
      </c>
      <c r="F5676" s="8" t="s">
        <v>15454</v>
      </c>
      <c r="G5676" s="8" t="s">
        <v>15451</v>
      </c>
      <c r="H5676" s="8" t="s">
        <v>15438</v>
      </c>
      <c r="I5676" s="8" t="s">
        <v>15423</v>
      </c>
      <c r="J5676" s="8" t="s">
        <v>15448</v>
      </c>
      <c r="K5676" s="8" t="s">
        <v>15432</v>
      </c>
      <c r="L5676" s="12" t="s">
        <v>15</v>
      </c>
      <c r="M5676" s="12" t="s">
        <v>3780</v>
      </c>
      <c r="N5676" s="12" t="s">
        <v>1677</v>
      </c>
      <c r="O5676" s="12" t="s">
        <v>3781</v>
      </c>
      <c r="P5676" s="12" t="s">
        <v>119</v>
      </c>
      <c r="Y5676" s="11">
        <f>ROUNDUP(SUM(VLOOKUP(F5676,'Pontuação 3.0'!A$2:B$11,2,FALSE),VLOOKUP(E5676,'Pontuação 3.0'!C$2:D$11,2,FALSE),VLOOKUP(H5676,'Pontuação 3.0'!I$2:J$11,2,FALSE),VLOOKUP(J5676,'Pontuação 3.0'!K$2:L$11,2,FALSE),VLOOKUP(G5676,'Pontuação 3.0'!E$2:F$11,2,FALSE),VLOOKUP(I5676,'Pontuação 3.0'!G$2:H$11,2,FALSE),VLOOKUP(K5676,'Pontuação 3.0'!M$2:N$13,2,FALSE)),0)</f>
        <v>2126</v>
      </c>
      <c r="Z5676" s="11">
        <f t="shared" si="6"/>
        <v>213</v>
      </c>
      <c r="AA5676" s="11" t="str">
        <f t="array" ref="AA5676">IFERROR(INDEX('Pontuação 3.0'!G$13:G$191, MATCH(Z5676, 'Pontuação 3.0'!F$13:F$191, 0)), "Faixa Indefinida")</f>
        <v>C</v>
      </c>
      <c r="AB5676" s="11">
        <f t="shared" si="7"/>
        <v>0</v>
      </c>
      <c r="AC5676" s="11">
        <f t="shared" si="8"/>
        <v>0</v>
      </c>
      <c r="AD5676" s="11">
        <f t="shared" si="9"/>
        <v>1</v>
      </c>
      <c r="AE5676" s="11">
        <f t="shared" si="10"/>
        <v>0</v>
      </c>
    </row>
    <row r="5677" ht="15.75" customHeight="1">
      <c r="A5677" s="7">
        <v>45660.0</v>
      </c>
      <c r="B5677" s="8" t="s">
        <v>862</v>
      </c>
      <c r="C5677" s="8" t="s">
        <v>12705</v>
      </c>
      <c r="D5677" s="9">
        <v>6.1992493928E10</v>
      </c>
      <c r="E5677" s="8" t="s">
        <v>15428</v>
      </c>
      <c r="F5677" s="8" t="s">
        <v>15420</v>
      </c>
      <c r="G5677" s="8" t="s">
        <v>15430</v>
      </c>
      <c r="H5677" s="8" t="s">
        <v>15443</v>
      </c>
      <c r="I5677" s="8" t="s">
        <v>15433</v>
      </c>
      <c r="J5677" s="8" t="s">
        <v>15424</v>
      </c>
      <c r="K5677" s="8" t="s">
        <v>15432</v>
      </c>
      <c r="L5677" s="12" t="s">
        <v>15</v>
      </c>
      <c r="M5677" s="12" t="s">
        <v>3780</v>
      </c>
      <c r="N5677" s="12" t="s">
        <v>162</v>
      </c>
      <c r="O5677" s="12" t="s">
        <v>3781</v>
      </c>
      <c r="P5677" s="12" t="s">
        <v>119</v>
      </c>
      <c r="Y5677" s="11">
        <f>ROUNDUP(SUM(VLOOKUP(F5677,'Pontuação 3.0'!A$2:B$11,2,FALSE),VLOOKUP(E5677,'Pontuação 3.0'!C$2:D$11,2,FALSE),VLOOKUP(H5677,'Pontuação 3.0'!I$2:J$11,2,FALSE),VLOOKUP(J5677,'Pontuação 3.0'!K$2:L$11,2,FALSE),VLOOKUP(G5677,'Pontuação 3.0'!E$2:F$11,2,FALSE),VLOOKUP(I5677,'Pontuação 3.0'!G$2:H$11,2,FALSE),VLOOKUP(K5677,'Pontuação 3.0'!M$2:N$13,2,FALSE)),0)</f>
        <v>2419</v>
      </c>
      <c r="Z5677" s="11">
        <f t="shared" si="6"/>
        <v>242</v>
      </c>
      <c r="AA5677" s="11" t="str">
        <f t="array" ref="AA5677">IFERROR(INDEX('Pontuação 3.0'!G$13:G$191, MATCH(Z5677, 'Pontuação 3.0'!F$13:F$191, 0)), "Faixa Indefinida")</f>
        <v>A</v>
      </c>
      <c r="AB5677" s="11">
        <f t="shared" si="7"/>
        <v>1</v>
      </c>
      <c r="AC5677" s="11">
        <f t="shared" si="8"/>
        <v>0</v>
      </c>
      <c r="AD5677" s="11">
        <f t="shared" si="9"/>
        <v>0</v>
      </c>
      <c r="AE5677" s="11">
        <f t="shared" si="10"/>
        <v>0</v>
      </c>
    </row>
    <row r="5678" ht="15.75" customHeight="1">
      <c r="A5678" s="7">
        <v>45660.0</v>
      </c>
      <c r="B5678" s="8" t="s">
        <v>12706</v>
      </c>
      <c r="C5678" s="8" t="s">
        <v>12707</v>
      </c>
      <c r="D5678" s="8" t="s">
        <v>12708</v>
      </c>
      <c r="E5678" s="8" t="s">
        <v>15428</v>
      </c>
      <c r="F5678" s="8" t="s">
        <v>15420</v>
      </c>
      <c r="G5678" s="8" t="s">
        <v>15421</v>
      </c>
      <c r="H5678" s="8" t="s">
        <v>15443</v>
      </c>
      <c r="I5678" s="8" t="s">
        <v>15431</v>
      </c>
      <c r="J5678" s="8" t="s">
        <v>15424</v>
      </c>
      <c r="K5678" s="8" t="s">
        <v>15432</v>
      </c>
      <c r="L5678" s="12" t="s">
        <v>15</v>
      </c>
      <c r="M5678" s="12" t="s">
        <v>3780</v>
      </c>
      <c r="N5678" s="12" t="s">
        <v>205</v>
      </c>
      <c r="O5678" s="12" t="s">
        <v>3781</v>
      </c>
      <c r="P5678" s="12" t="s">
        <v>119</v>
      </c>
      <c r="Y5678" s="11">
        <f>ROUNDUP(SUM(VLOOKUP(F5678,'Pontuação 3.0'!A$2:B$11,2,FALSE),VLOOKUP(E5678,'Pontuação 3.0'!C$2:D$11,2,FALSE),VLOOKUP(H5678,'Pontuação 3.0'!I$2:J$11,2,FALSE),VLOOKUP(J5678,'Pontuação 3.0'!K$2:L$11,2,FALSE),VLOOKUP(G5678,'Pontuação 3.0'!E$2:F$11,2,FALSE),VLOOKUP(I5678,'Pontuação 3.0'!G$2:H$11,2,FALSE),VLOOKUP(K5678,'Pontuação 3.0'!M$2:N$13,2,FALSE)),0)</f>
        <v>2156</v>
      </c>
      <c r="Z5678" s="11">
        <f t="shared" si="6"/>
        <v>216</v>
      </c>
      <c r="AA5678" s="11" t="str">
        <f t="array" ref="AA5678">IFERROR(INDEX('Pontuação 3.0'!G$13:G$191, MATCH(Z5678, 'Pontuação 3.0'!F$13:F$191, 0)), "Faixa Indefinida")</f>
        <v>B</v>
      </c>
      <c r="AB5678" s="11">
        <f t="shared" si="7"/>
        <v>0</v>
      </c>
      <c r="AC5678" s="11">
        <f t="shared" si="8"/>
        <v>1</v>
      </c>
      <c r="AD5678" s="11">
        <f t="shared" si="9"/>
        <v>0</v>
      </c>
      <c r="AE5678" s="11">
        <f t="shared" si="10"/>
        <v>0</v>
      </c>
    </row>
    <row r="5679" ht="15.75" customHeight="1">
      <c r="A5679" s="7">
        <v>45660.0</v>
      </c>
      <c r="B5679" s="8" t="s">
        <v>12711</v>
      </c>
      <c r="C5679" s="8" t="s">
        <v>12712</v>
      </c>
      <c r="D5679" s="9">
        <v>9.29914823E10</v>
      </c>
      <c r="E5679" s="8" t="s">
        <v>15428</v>
      </c>
      <c r="F5679" s="8" t="s">
        <v>15420</v>
      </c>
      <c r="G5679" s="8" t="s">
        <v>15430</v>
      </c>
      <c r="H5679" s="8" t="s">
        <v>15438</v>
      </c>
      <c r="I5679" s="8" t="s">
        <v>15423</v>
      </c>
      <c r="J5679" s="8" t="s">
        <v>15448</v>
      </c>
      <c r="K5679" s="8" t="s">
        <v>15432</v>
      </c>
      <c r="L5679" s="12" t="s">
        <v>15</v>
      </c>
      <c r="M5679" s="12" t="s">
        <v>3780</v>
      </c>
      <c r="N5679" s="12" t="s">
        <v>310</v>
      </c>
      <c r="O5679" s="12" t="s">
        <v>3781</v>
      </c>
      <c r="P5679" s="12" t="s">
        <v>119</v>
      </c>
      <c r="Y5679" s="11">
        <f>ROUNDUP(SUM(VLOOKUP(F5679,'Pontuação 3.0'!A$2:B$11,2,FALSE),VLOOKUP(E5679,'Pontuação 3.0'!C$2:D$11,2,FALSE),VLOOKUP(H5679,'Pontuação 3.0'!I$2:J$11,2,FALSE),VLOOKUP(J5679,'Pontuação 3.0'!K$2:L$11,2,FALSE),VLOOKUP(G5679,'Pontuação 3.0'!E$2:F$11,2,FALSE),VLOOKUP(I5679,'Pontuação 3.0'!G$2:H$11,2,FALSE),VLOOKUP(K5679,'Pontuação 3.0'!M$2:N$13,2,FALSE)),0)</f>
        <v>2321</v>
      </c>
      <c r="Z5679" s="11">
        <f t="shared" si="6"/>
        <v>232</v>
      </c>
      <c r="AA5679" s="11" t="str">
        <f t="array" ref="AA5679">IFERROR(INDEX('Pontuação 3.0'!G$13:G$191, MATCH(Z5679, 'Pontuação 3.0'!F$13:F$191, 0)), "Faixa Indefinida")</f>
        <v>B</v>
      </c>
      <c r="AB5679" s="11">
        <f t="shared" si="7"/>
        <v>0</v>
      </c>
      <c r="AC5679" s="11">
        <f t="shared" si="8"/>
        <v>1</v>
      </c>
      <c r="AD5679" s="11">
        <f t="shared" si="9"/>
        <v>0</v>
      </c>
      <c r="AE5679" s="11">
        <f t="shared" si="10"/>
        <v>0</v>
      </c>
    </row>
    <row r="5680" ht="15.75" customHeight="1">
      <c r="A5680" s="7">
        <v>45660.0</v>
      </c>
      <c r="B5680" s="8" t="s">
        <v>12709</v>
      </c>
      <c r="C5680" s="8" t="s">
        <v>12710</v>
      </c>
      <c r="D5680" s="9">
        <v>6.7981971888E10</v>
      </c>
      <c r="E5680" s="8" t="s">
        <v>15428</v>
      </c>
      <c r="F5680" s="8" t="s">
        <v>15442</v>
      </c>
      <c r="G5680" s="8" t="s">
        <v>15421</v>
      </c>
      <c r="H5680" s="8" t="s">
        <v>15471</v>
      </c>
      <c r="I5680" s="8" t="s">
        <v>15625</v>
      </c>
      <c r="J5680" s="8" t="s">
        <v>15448</v>
      </c>
      <c r="K5680" s="8" t="s">
        <v>15439</v>
      </c>
      <c r="L5680" s="12" t="s">
        <v>15</v>
      </c>
      <c r="M5680" s="12" t="s">
        <v>3780</v>
      </c>
      <c r="N5680" s="12" t="s">
        <v>205</v>
      </c>
      <c r="O5680" s="12" t="s">
        <v>3812</v>
      </c>
      <c r="P5680" s="12" t="s">
        <v>119</v>
      </c>
      <c r="Y5680" s="11">
        <f>ROUNDUP(SUM(VLOOKUP(F5680,'Pontuação 3.0'!A$2:B$11,2,FALSE),VLOOKUP(E5680,'Pontuação 3.0'!C$2:D$11,2,FALSE),VLOOKUP(H5680,'Pontuação 3.0'!I$2:J$11,2,FALSE),VLOOKUP(J5680,'Pontuação 3.0'!K$2:L$11,2,FALSE),VLOOKUP(G5680,'Pontuação 3.0'!E$2:F$11,2,FALSE),VLOOKUP(I5680,'Pontuação 3.0'!G$2:H$11,2,FALSE),VLOOKUP(K5680,'Pontuação 3.0'!M$2:N$13,2,FALSE)),0)</f>
        <v>1990</v>
      </c>
      <c r="Z5680" s="11">
        <f t="shared" si="6"/>
        <v>199</v>
      </c>
      <c r="AA5680" s="11" t="str">
        <f t="array" ref="AA5680">IFERROR(INDEX('Pontuação 3.0'!G$13:G$191, MATCH(Z5680, 'Pontuação 3.0'!F$13:F$191, 0)), "Faixa Indefinida")</f>
        <v>C</v>
      </c>
      <c r="AB5680" s="11">
        <f t="shared" si="7"/>
        <v>0</v>
      </c>
      <c r="AC5680" s="11">
        <f t="shared" si="8"/>
        <v>0</v>
      </c>
      <c r="AD5680" s="11">
        <f t="shared" si="9"/>
        <v>1</v>
      </c>
      <c r="AE5680" s="11">
        <f t="shared" si="10"/>
        <v>0</v>
      </c>
    </row>
    <row r="5681" ht="15.75" customHeight="1">
      <c r="A5681" s="7">
        <v>45660.0</v>
      </c>
      <c r="B5681" s="8" t="s">
        <v>12713</v>
      </c>
      <c r="C5681" s="8" t="s">
        <v>12714</v>
      </c>
      <c r="D5681" s="9">
        <v>6.9992841264E10</v>
      </c>
      <c r="E5681" s="8" t="s">
        <v>15428</v>
      </c>
      <c r="F5681" s="8" t="s">
        <v>15420</v>
      </c>
      <c r="G5681" s="8" t="s">
        <v>15430</v>
      </c>
      <c r="H5681" s="8" t="s">
        <v>15446</v>
      </c>
      <c r="I5681" s="8" t="s">
        <v>15423</v>
      </c>
      <c r="J5681" s="8" t="s">
        <v>15424</v>
      </c>
      <c r="K5681" s="8" t="s">
        <v>15432</v>
      </c>
      <c r="L5681" s="12" t="s">
        <v>15</v>
      </c>
      <c r="M5681" s="12" t="s">
        <v>3780</v>
      </c>
      <c r="N5681" s="12" t="s">
        <v>205</v>
      </c>
      <c r="O5681" s="12" t="s">
        <v>3781</v>
      </c>
      <c r="P5681" s="12" t="s">
        <v>17</v>
      </c>
      <c r="Y5681" s="11">
        <f>ROUNDUP(SUM(VLOOKUP(F5681,'Pontuação 3.0'!A$2:B$11,2,FALSE),VLOOKUP(E5681,'Pontuação 3.0'!C$2:D$11,2,FALSE),VLOOKUP(H5681,'Pontuação 3.0'!I$2:J$11,2,FALSE),VLOOKUP(J5681,'Pontuação 3.0'!K$2:L$11,2,FALSE),VLOOKUP(G5681,'Pontuação 3.0'!E$2:F$11,2,FALSE),VLOOKUP(I5681,'Pontuação 3.0'!G$2:H$11,2,FALSE),VLOOKUP(K5681,'Pontuação 3.0'!M$2:N$13,2,FALSE)),0)</f>
        <v>2295</v>
      </c>
      <c r="Z5681" s="11">
        <f t="shared" si="6"/>
        <v>230</v>
      </c>
      <c r="AA5681" s="11" t="str">
        <f t="array" ref="AA5681">IFERROR(INDEX('Pontuação 3.0'!G$13:G$191, MATCH(Z5681, 'Pontuação 3.0'!F$13:F$191, 0)), "Faixa Indefinida")</f>
        <v>B</v>
      </c>
      <c r="AB5681" s="11">
        <f t="shared" si="7"/>
        <v>0</v>
      </c>
      <c r="AC5681" s="11">
        <f t="shared" si="8"/>
        <v>1</v>
      </c>
      <c r="AD5681" s="11">
        <f t="shared" si="9"/>
        <v>0</v>
      </c>
      <c r="AE5681" s="11">
        <f t="shared" si="10"/>
        <v>0</v>
      </c>
    </row>
    <row r="5682" ht="15.75" customHeight="1">
      <c r="A5682" s="7">
        <v>45660.0</v>
      </c>
      <c r="B5682" s="8" t="s">
        <v>10032</v>
      </c>
      <c r="C5682" s="8" t="s">
        <v>12715</v>
      </c>
      <c r="D5682" s="9">
        <v>8.6999702018E10</v>
      </c>
      <c r="E5682" s="8" t="s">
        <v>15428</v>
      </c>
      <c r="F5682" s="8" t="s">
        <v>15420</v>
      </c>
      <c r="G5682" s="8" t="s">
        <v>15430</v>
      </c>
      <c r="H5682" s="8" t="s">
        <v>15443</v>
      </c>
      <c r="I5682" s="8" t="s">
        <v>15423</v>
      </c>
      <c r="J5682" s="8" t="s">
        <v>15448</v>
      </c>
      <c r="K5682" s="8" t="s">
        <v>15432</v>
      </c>
      <c r="L5682" s="12" t="s">
        <v>15</v>
      </c>
      <c r="M5682" s="12" t="s">
        <v>3780</v>
      </c>
      <c r="N5682" s="12" t="s">
        <v>162</v>
      </c>
      <c r="O5682" s="12" t="s">
        <v>3781</v>
      </c>
      <c r="P5682" s="12" t="s">
        <v>119</v>
      </c>
      <c r="Y5682" s="11">
        <f>ROUNDUP(SUM(VLOOKUP(F5682,'Pontuação 3.0'!A$2:B$11,2,FALSE),VLOOKUP(E5682,'Pontuação 3.0'!C$2:D$11,2,FALSE),VLOOKUP(H5682,'Pontuação 3.0'!I$2:J$11,2,FALSE),VLOOKUP(J5682,'Pontuação 3.0'!K$2:L$11,2,FALSE),VLOOKUP(G5682,'Pontuação 3.0'!E$2:F$11,2,FALSE),VLOOKUP(I5682,'Pontuação 3.0'!G$2:H$11,2,FALSE),VLOOKUP(K5682,'Pontuação 3.0'!M$2:N$13,2,FALSE)),0)</f>
        <v>2405</v>
      </c>
      <c r="Z5682" s="11">
        <f t="shared" si="6"/>
        <v>241</v>
      </c>
      <c r="AA5682" s="11" t="str">
        <f t="array" ref="AA5682">IFERROR(INDEX('Pontuação 3.0'!G$13:G$191, MATCH(Z5682, 'Pontuação 3.0'!F$13:F$191, 0)), "Faixa Indefinida")</f>
        <v>A</v>
      </c>
      <c r="AB5682" s="11">
        <f t="shared" si="7"/>
        <v>1</v>
      </c>
      <c r="AC5682" s="11">
        <f t="shared" si="8"/>
        <v>0</v>
      </c>
      <c r="AD5682" s="11">
        <f t="shared" si="9"/>
        <v>0</v>
      </c>
      <c r="AE5682" s="11">
        <f t="shared" si="10"/>
        <v>0</v>
      </c>
    </row>
    <row r="5683" ht="15.75" customHeight="1">
      <c r="A5683" s="7">
        <v>45660.0</v>
      </c>
      <c r="B5683" s="8" t="s">
        <v>12716</v>
      </c>
      <c r="C5683" s="8" t="s">
        <v>12717</v>
      </c>
      <c r="D5683" s="9">
        <v>8.2996536011E10</v>
      </c>
      <c r="E5683" s="8" t="s">
        <v>15428</v>
      </c>
      <c r="F5683" s="8" t="s">
        <v>15420</v>
      </c>
      <c r="G5683" s="8" t="s">
        <v>15421</v>
      </c>
      <c r="H5683" s="8" t="s">
        <v>15446</v>
      </c>
      <c r="I5683" s="8" t="s">
        <v>15423</v>
      </c>
      <c r="J5683" s="8" t="s">
        <v>15424</v>
      </c>
      <c r="K5683" s="8" t="s">
        <v>15425</v>
      </c>
      <c r="L5683" s="12" t="s">
        <v>15</v>
      </c>
      <c r="M5683" s="12" t="s">
        <v>3780</v>
      </c>
      <c r="N5683" s="12" t="s">
        <v>1677</v>
      </c>
      <c r="O5683" s="12" t="s">
        <v>3781</v>
      </c>
      <c r="P5683" s="12" t="s">
        <v>17</v>
      </c>
      <c r="Y5683" s="11">
        <f>ROUNDUP(SUM(VLOOKUP(F5683,'Pontuação 3.0'!A$2:B$11,2,FALSE),VLOOKUP(E5683,'Pontuação 3.0'!C$2:D$11,2,FALSE),VLOOKUP(H5683,'Pontuação 3.0'!I$2:J$11,2,FALSE),VLOOKUP(J5683,'Pontuação 3.0'!K$2:L$11,2,FALSE),VLOOKUP(G5683,'Pontuação 3.0'!E$2:F$11,2,FALSE),VLOOKUP(I5683,'Pontuação 3.0'!G$2:H$11,2,FALSE),VLOOKUP(K5683,'Pontuação 3.0'!M$2:N$13,2,FALSE)),0)</f>
        <v>2069</v>
      </c>
      <c r="Z5683" s="11">
        <f t="shared" si="6"/>
        <v>207</v>
      </c>
      <c r="AA5683" s="11" t="str">
        <f t="array" ref="AA5683">IFERROR(INDEX('Pontuação 3.0'!G$13:G$191, MATCH(Z5683, 'Pontuação 3.0'!F$13:F$191, 0)), "Faixa Indefinida")</f>
        <v>C</v>
      </c>
      <c r="AB5683" s="11">
        <f t="shared" si="7"/>
        <v>0</v>
      </c>
      <c r="AC5683" s="11">
        <f t="shared" si="8"/>
        <v>0</v>
      </c>
      <c r="AD5683" s="11">
        <f t="shared" si="9"/>
        <v>1</v>
      </c>
      <c r="AE5683" s="11">
        <f t="shared" si="10"/>
        <v>0</v>
      </c>
    </row>
    <row r="5684" ht="15.75" customHeight="1">
      <c r="A5684" s="7">
        <v>45660.0</v>
      </c>
      <c r="B5684" s="8" t="s">
        <v>10563</v>
      </c>
      <c r="C5684" s="8" t="s">
        <v>12718</v>
      </c>
      <c r="D5684" s="9">
        <v>8.4981334542E10</v>
      </c>
      <c r="E5684" s="8" t="s">
        <v>15419</v>
      </c>
      <c r="F5684" s="8" t="s">
        <v>15420</v>
      </c>
      <c r="G5684" s="8" t="s">
        <v>15430</v>
      </c>
      <c r="H5684" s="8" t="s">
        <v>15422</v>
      </c>
      <c r="I5684" s="8" t="s">
        <v>15433</v>
      </c>
      <c r="J5684" s="8" t="s">
        <v>15424</v>
      </c>
      <c r="K5684" s="8" t="s">
        <v>15439</v>
      </c>
      <c r="L5684" s="12" t="s">
        <v>15</v>
      </c>
      <c r="M5684" s="12" t="s">
        <v>3780</v>
      </c>
      <c r="N5684" s="12" t="s">
        <v>310</v>
      </c>
      <c r="O5684" s="12" t="s">
        <v>3781</v>
      </c>
      <c r="P5684" s="12" t="s">
        <v>119</v>
      </c>
      <c r="Y5684" s="11">
        <f>ROUNDUP(SUM(VLOOKUP(F5684,'Pontuação 3.0'!A$2:B$11,2,FALSE),VLOOKUP(E5684,'Pontuação 3.0'!C$2:D$11,2,FALSE),VLOOKUP(H5684,'Pontuação 3.0'!I$2:J$11,2,FALSE),VLOOKUP(J5684,'Pontuação 3.0'!K$2:L$11,2,FALSE),VLOOKUP(G5684,'Pontuação 3.0'!E$2:F$11,2,FALSE),VLOOKUP(I5684,'Pontuação 3.0'!G$2:H$11,2,FALSE),VLOOKUP(K5684,'Pontuação 3.0'!M$2:N$13,2,FALSE)),0)</f>
        <v>2345</v>
      </c>
      <c r="Z5684" s="11">
        <f t="shared" si="6"/>
        <v>235</v>
      </c>
      <c r="AA5684" s="11" t="str">
        <f t="array" ref="AA5684">IFERROR(INDEX('Pontuação 3.0'!G$13:G$191, MATCH(Z5684, 'Pontuação 3.0'!F$13:F$191, 0)), "Faixa Indefinida")</f>
        <v>B</v>
      </c>
      <c r="AB5684" s="11">
        <f t="shared" si="7"/>
        <v>0</v>
      </c>
      <c r="AC5684" s="11">
        <f t="shared" si="8"/>
        <v>1</v>
      </c>
      <c r="AD5684" s="11">
        <f t="shared" si="9"/>
        <v>0</v>
      </c>
      <c r="AE5684" s="11">
        <f t="shared" si="10"/>
        <v>0</v>
      </c>
    </row>
    <row r="5685" ht="15.75" customHeight="1">
      <c r="A5685" s="7">
        <v>45660.0</v>
      </c>
      <c r="B5685" s="8" t="s">
        <v>12722</v>
      </c>
      <c r="C5685" s="8" t="s">
        <v>12723</v>
      </c>
      <c r="D5685" s="9">
        <v>9.1993614515E10</v>
      </c>
      <c r="E5685" s="8" t="s">
        <v>15428</v>
      </c>
      <c r="F5685" s="8" t="s">
        <v>15420</v>
      </c>
      <c r="G5685" s="8" t="s">
        <v>15430</v>
      </c>
      <c r="H5685" s="8" t="s">
        <v>15446</v>
      </c>
      <c r="I5685" s="8" t="s">
        <v>15423</v>
      </c>
      <c r="J5685" s="8" t="s">
        <v>15448</v>
      </c>
      <c r="K5685" s="8" t="s">
        <v>15425</v>
      </c>
      <c r="L5685" s="12" t="s">
        <v>15</v>
      </c>
      <c r="M5685" s="12" t="s">
        <v>3780</v>
      </c>
      <c r="N5685" s="12" t="s">
        <v>127</v>
      </c>
      <c r="O5685" s="12" t="s">
        <v>3781</v>
      </c>
      <c r="P5685" s="12" t="s">
        <v>119</v>
      </c>
      <c r="Y5685" s="11">
        <f>ROUNDUP(SUM(VLOOKUP(F5685,'Pontuação 3.0'!A$2:B$11,2,FALSE),VLOOKUP(E5685,'Pontuação 3.0'!C$2:D$11,2,FALSE),VLOOKUP(H5685,'Pontuação 3.0'!I$2:J$11,2,FALSE),VLOOKUP(J5685,'Pontuação 3.0'!K$2:L$11,2,FALSE),VLOOKUP(G5685,'Pontuação 3.0'!E$2:F$11,2,FALSE),VLOOKUP(I5685,'Pontuação 3.0'!G$2:H$11,2,FALSE),VLOOKUP(K5685,'Pontuação 3.0'!M$2:N$13,2,FALSE)),0)</f>
        <v>2470</v>
      </c>
      <c r="Z5685" s="11">
        <f t="shared" si="6"/>
        <v>247</v>
      </c>
      <c r="AA5685" s="11" t="str">
        <f t="array" ref="AA5685">IFERROR(INDEX('Pontuação 3.0'!G$13:G$191, MATCH(Z5685, 'Pontuação 3.0'!F$13:F$191, 0)), "Faixa Indefinida")</f>
        <v>A</v>
      </c>
      <c r="AB5685" s="11">
        <f t="shared" si="7"/>
        <v>1</v>
      </c>
      <c r="AC5685" s="11">
        <f t="shared" si="8"/>
        <v>0</v>
      </c>
      <c r="AD5685" s="11">
        <f t="shared" si="9"/>
        <v>0</v>
      </c>
      <c r="AE5685" s="11">
        <f t="shared" si="10"/>
        <v>0</v>
      </c>
    </row>
    <row r="5686" ht="15.75" customHeight="1">
      <c r="A5686" s="7">
        <v>45660.0</v>
      </c>
      <c r="B5686" s="8" t="s">
        <v>12720</v>
      </c>
      <c r="C5686" s="8" t="s">
        <v>12721</v>
      </c>
      <c r="D5686" s="9">
        <v>2.4998223744E10</v>
      </c>
      <c r="E5686" s="8" t="s">
        <v>15428</v>
      </c>
      <c r="F5686" s="8" t="s">
        <v>15429</v>
      </c>
      <c r="G5686" s="8" t="s">
        <v>15430</v>
      </c>
      <c r="H5686" s="8" t="s">
        <v>15471</v>
      </c>
      <c r="I5686" s="8" t="s">
        <v>15433</v>
      </c>
      <c r="J5686" s="8" t="s">
        <v>15424</v>
      </c>
      <c r="K5686" s="8" t="s">
        <v>15425</v>
      </c>
      <c r="L5686" s="12" t="s">
        <v>15</v>
      </c>
      <c r="M5686" s="12" t="s">
        <v>3780</v>
      </c>
      <c r="N5686" s="12" t="s">
        <v>205</v>
      </c>
      <c r="O5686" s="12" t="s">
        <v>3812</v>
      </c>
      <c r="P5686" s="12" t="s">
        <v>119</v>
      </c>
      <c r="Y5686" s="11">
        <f>ROUNDUP(SUM(VLOOKUP(F5686,'Pontuação 3.0'!A$2:B$11,2,FALSE),VLOOKUP(E5686,'Pontuação 3.0'!C$2:D$11,2,FALSE),VLOOKUP(H5686,'Pontuação 3.0'!I$2:J$11,2,FALSE),VLOOKUP(J5686,'Pontuação 3.0'!K$2:L$11,2,FALSE),VLOOKUP(G5686,'Pontuação 3.0'!E$2:F$11,2,FALSE),VLOOKUP(I5686,'Pontuação 3.0'!G$2:H$11,2,FALSE),VLOOKUP(K5686,'Pontuação 3.0'!M$2:N$13,2,FALSE)),0)</f>
        <v>2067</v>
      </c>
      <c r="Z5686" s="11">
        <f t="shared" si="6"/>
        <v>207</v>
      </c>
      <c r="AA5686" s="11" t="str">
        <f t="array" ref="AA5686">IFERROR(INDEX('Pontuação 3.0'!G$13:G$191, MATCH(Z5686, 'Pontuação 3.0'!F$13:F$191, 0)), "Faixa Indefinida")</f>
        <v>C</v>
      </c>
      <c r="AB5686" s="11">
        <f t="shared" si="7"/>
        <v>0</v>
      </c>
      <c r="AC5686" s="11">
        <f t="shared" si="8"/>
        <v>0</v>
      </c>
      <c r="AD5686" s="11">
        <f t="shared" si="9"/>
        <v>1</v>
      </c>
      <c r="AE5686" s="11">
        <f t="shared" si="10"/>
        <v>0</v>
      </c>
    </row>
    <row r="5687" ht="15.75" customHeight="1">
      <c r="A5687" s="7">
        <v>45660.0</v>
      </c>
      <c r="B5687" s="8" t="s">
        <v>12724</v>
      </c>
      <c r="C5687" s="8" t="s">
        <v>12725</v>
      </c>
      <c r="D5687" s="9">
        <v>1.1971621947E10</v>
      </c>
      <c r="E5687" s="8" t="s">
        <v>15428</v>
      </c>
      <c r="F5687" s="8" t="s">
        <v>15442</v>
      </c>
      <c r="G5687" s="8" t="s">
        <v>15451</v>
      </c>
      <c r="H5687" s="8" t="s">
        <v>15438</v>
      </c>
      <c r="I5687" s="8" t="s">
        <v>15423</v>
      </c>
      <c r="J5687" s="8" t="s">
        <v>15424</v>
      </c>
      <c r="K5687" s="8" t="s">
        <v>15425</v>
      </c>
      <c r="L5687" s="12" t="s">
        <v>15</v>
      </c>
      <c r="M5687" s="12" t="s">
        <v>3780</v>
      </c>
      <c r="N5687" s="12" t="s">
        <v>1677</v>
      </c>
      <c r="O5687" s="12" t="s">
        <v>3781</v>
      </c>
      <c r="P5687" s="12" t="s">
        <v>119</v>
      </c>
      <c r="Y5687" s="11">
        <f>ROUNDUP(SUM(VLOOKUP(F5687,'Pontuação 3.0'!A$2:B$11,2,FALSE),VLOOKUP(E5687,'Pontuação 3.0'!C$2:D$11,2,FALSE),VLOOKUP(H5687,'Pontuação 3.0'!I$2:J$11,2,FALSE),VLOOKUP(J5687,'Pontuação 3.0'!K$2:L$11,2,FALSE),VLOOKUP(G5687,'Pontuação 3.0'!E$2:F$11,2,FALSE),VLOOKUP(I5687,'Pontuação 3.0'!G$2:H$11,2,FALSE),VLOOKUP(K5687,'Pontuação 3.0'!M$2:N$13,2,FALSE)),0)</f>
        <v>1691</v>
      </c>
      <c r="Z5687" s="11">
        <f t="shared" si="6"/>
        <v>169</v>
      </c>
      <c r="AA5687" s="11" t="str">
        <f t="array" ref="AA5687">IFERROR(INDEX('Pontuação 3.0'!G$13:G$191, MATCH(Z5687, 'Pontuação 3.0'!F$13:F$191, 0)), "Faixa Indefinida")</f>
        <v>D</v>
      </c>
      <c r="AB5687" s="11">
        <f t="shared" si="7"/>
        <v>0</v>
      </c>
      <c r="AC5687" s="11">
        <f t="shared" si="8"/>
        <v>0</v>
      </c>
      <c r="AD5687" s="11">
        <f t="shared" si="9"/>
        <v>0</v>
      </c>
      <c r="AE5687" s="11">
        <f t="shared" si="10"/>
        <v>1</v>
      </c>
    </row>
    <row r="5688" ht="15.75" customHeight="1">
      <c r="A5688" s="7">
        <v>45660.0</v>
      </c>
      <c r="B5688" s="8" t="s">
        <v>2240</v>
      </c>
      <c r="C5688" s="8" t="s">
        <v>12727</v>
      </c>
      <c r="D5688" s="13" t="s">
        <v>15899</v>
      </c>
      <c r="E5688" s="8" t="s">
        <v>15428</v>
      </c>
      <c r="F5688" s="8" t="s">
        <v>15420</v>
      </c>
      <c r="G5688" s="8" t="s">
        <v>15421</v>
      </c>
      <c r="H5688" s="8" t="s">
        <v>15438</v>
      </c>
      <c r="I5688" s="8" t="s">
        <v>15423</v>
      </c>
      <c r="J5688" s="8" t="s">
        <v>15424</v>
      </c>
      <c r="K5688" s="8" t="s">
        <v>15425</v>
      </c>
      <c r="L5688" s="12" t="s">
        <v>15</v>
      </c>
      <c r="M5688" s="12" t="s">
        <v>3780</v>
      </c>
      <c r="N5688" s="12" t="s">
        <v>162</v>
      </c>
      <c r="O5688" s="12" t="s">
        <v>3781</v>
      </c>
      <c r="P5688" s="12" t="s">
        <v>17</v>
      </c>
      <c r="Y5688" s="11">
        <f>ROUNDUP(SUM(VLOOKUP(F5688,'Pontuação 3.0'!A$2:B$11,2,FALSE),VLOOKUP(E5688,'Pontuação 3.0'!C$2:D$11,2,FALSE),VLOOKUP(H5688,'Pontuação 3.0'!I$2:J$11,2,FALSE),VLOOKUP(J5688,'Pontuação 3.0'!K$2:L$11,2,FALSE),VLOOKUP(G5688,'Pontuação 3.0'!E$2:F$11,2,FALSE),VLOOKUP(I5688,'Pontuação 3.0'!G$2:H$11,2,FALSE),VLOOKUP(K5688,'Pontuação 3.0'!M$2:N$13,2,FALSE)),0)</f>
        <v>1834</v>
      </c>
      <c r="Z5688" s="11">
        <f t="shared" si="6"/>
        <v>183</v>
      </c>
      <c r="AA5688" s="11" t="str">
        <f t="array" ref="AA5688">IFERROR(INDEX('Pontuação 3.0'!G$13:G$191, MATCH(Z5688, 'Pontuação 3.0'!F$13:F$191, 0)), "Faixa Indefinida")</f>
        <v>D</v>
      </c>
      <c r="AB5688" s="11">
        <f t="shared" si="7"/>
        <v>0</v>
      </c>
      <c r="AC5688" s="11">
        <f t="shared" si="8"/>
        <v>0</v>
      </c>
      <c r="AD5688" s="11">
        <f t="shared" si="9"/>
        <v>0</v>
      </c>
      <c r="AE5688" s="11">
        <f t="shared" si="10"/>
        <v>1</v>
      </c>
    </row>
    <row r="5689" ht="15.75" customHeight="1">
      <c r="A5689" s="7">
        <v>45660.0</v>
      </c>
      <c r="B5689" s="8" t="s">
        <v>8665</v>
      </c>
      <c r="C5689" s="8" t="s">
        <v>12726</v>
      </c>
      <c r="D5689" s="9">
        <v>9.2988320308E10</v>
      </c>
      <c r="E5689" s="8" t="s">
        <v>15428</v>
      </c>
      <c r="F5689" s="8" t="s">
        <v>15420</v>
      </c>
      <c r="G5689" s="8" t="s">
        <v>15430</v>
      </c>
      <c r="H5689" s="8" t="s">
        <v>15443</v>
      </c>
      <c r="I5689" s="8" t="s">
        <v>15423</v>
      </c>
      <c r="J5689" s="8" t="s">
        <v>15424</v>
      </c>
      <c r="K5689" s="8" t="s">
        <v>15425</v>
      </c>
      <c r="L5689" s="12" t="s">
        <v>15</v>
      </c>
      <c r="M5689" s="12" t="s">
        <v>3780</v>
      </c>
      <c r="N5689" s="12" t="s">
        <v>205</v>
      </c>
      <c r="O5689" s="12" t="s">
        <v>3781</v>
      </c>
      <c r="P5689" s="12" t="s">
        <v>119</v>
      </c>
      <c r="Y5689" s="11">
        <f>ROUNDUP(SUM(VLOOKUP(F5689,'Pontuação 3.0'!A$2:B$11,2,FALSE),VLOOKUP(E5689,'Pontuação 3.0'!C$2:D$11,2,FALSE),VLOOKUP(H5689,'Pontuação 3.0'!I$2:J$11,2,FALSE),VLOOKUP(J5689,'Pontuação 3.0'!K$2:L$11,2,FALSE),VLOOKUP(G5689,'Pontuação 3.0'!E$2:F$11,2,FALSE),VLOOKUP(I5689,'Pontuação 3.0'!G$2:H$11,2,FALSE),VLOOKUP(K5689,'Pontuação 3.0'!M$2:N$13,2,FALSE)),0)</f>
        <v>2058</v>
      </c>
      <c r="Z5689" s="11">
        <f t="shared" si="6"/>
        <v>206</v>
      </c>
      <c r="AA5689" s="11" t="str">
        <f t="array" ref="AA5689">IFERROR(INDEX('Pontuação 3.0'!G$13:G$191, MATCH(Z5689, 'Pontuação 3.0'!F$13:F$191, 0)), "Faixa Indefinida")</f>
        <v>C</v>
      </c>
      <c r="AB5689" s="11">
        <f t="shared" si="7"/>
        <v>0</v>
      </c>
      <c r="AC5689" s="11">
        <f t="shared" si="8"/>
        <v>0</v>
      </c>
      <c r="AD5689" s="11">
        <f t="shared" si="9"/>
        <v>1</v>
      </c>
      <c r="AE5689" s="11">
        <f t="shared" si="10"/>
        <v>0</v>
      </c>
    </row>
    <row r="5690" ht="15.75" customHeight="1">
      <c r="A5690" s="7">
        <v>45660.0</v>
      </c>
      <c r="B5690" s="8" t="s">
        <v>12731</v>
      </c>
      <c r="C5690" s="8" t="s">
        <v>12732</v>
      </c>
      <c r="D5690" s="9">
        <v>6.7992112387E10</v>
      </c>
      <c r="E5690" s="8" t="s">
        <v>15428</v>
      </c>
      <c r="F5690" s="8" t="s">
        <v>15420</v>
      </c>
      <c r="G5690" s="8" t="s">
        <v>15451</v>
      </c>
      <c r="H5690" s="8" t="s">
        <v>15438</v>
      </c>
      <c r="I5690" s="8" t="s">
        <v>15423</v>
      </c>
      <c r="J5690" s="8" t="s">
        <v>15424</v>
      </c>
      <c r="K5690" s="8" t="s">
        <v>15425</v>
      </c>
      <c r="L5690" s="12" t="s">
        <v>15</v>
      </c>
      <c r="M5690" s="12" t="s">
        <v>3780</v>
      </c>
      <c r="N5690" s="12" t="s">
        <v>608</v>
      </c>
      <c r="O5690" s="12" t="s">
        <v>3781</v>
      </c>
      <c r="P5690" s="12" t="s">
        <v>119</v>
      </c>
      <c r="Y5690" s="11">
        <f>ROUNDUP(SUM(VLOOKUP(F5690,'Pontuação 3.0'!A$2:B$11,2,FALSE),VLOOKUP(E5690,'Pontuação 3.0'!C$2:D$11,2,FALSE),VLOOKUP(H5690,'Pontuação 3.0'!I$2:J$11,2,FALSE),VLOOKUP(J5690,'Pontuação 3.0'!K$2:L$11,2,FALSE),VLOOKUP(G5690,'Pontuação 3.0'!E$2:F$11,2,FALSE),VLOOKUP(I5690,'Pontuação 3.0'!G$2:H$11,2,FALSE),VLOOKUP(K5690,'Pontuação 3.0'!M$2:N$13,2,FALSE)),0)</f>
        <v>1824</v>
      </c>
      <c r="Z5690" s="11">
        <f t="shared" si="6"/>
        <v>182</v>
      </c>
      <c r="AA5690" s="11" t="str">
        <f t="array" ref="AA5690">IFERROR(INDEX('Pontuação 3.0'!G$13:G$191, MATCH(Z5690, 'Pontuação 3.0'!F$13:F$191, 0)), "Faixa Indefinida")</f>
        <v>D</v>
      </c>
      <c r="AB5690" s="11">
        <f t="shared" si="7"/>
        <v>0</v>
      </c>
      <c r="AC5690" s="11">
        <f t="shared" si="8"/>
        <v>0</v>
      </c>
      <c r="AD5690" s="11">
        <f t="shared" si="9"/>
        <v>0</v>
      </c>
      <c r="AE5690" s="11">
        <f t="shared" si="10"/>
        <v>1</v>
      </c>
    </row>
    <row r="5691" ht="15.75" customHeight="1">
      <c r="A5691" s="7">
        <v>45660.0</v>
      </c>
      <c r="B5691" s="8" t="s">
        <v>12733</v>
      </c>
      <c r="C5691" s="8" t="s">
        <v>12734</v>
      </c>
      <c r="D5691" s="9">
        <v>2.7997031365E10</v>
      </c>
      <c r="E5691" s="8" t="s">
        <v>15419</v>
      </c>
      <c r="F5691" s="8" t="s">
        <v>15442</v>
      </c>
      <c r="G5691" s="8" t="s">
        <v>15430</v>
      </c>
      <c r="H5691" s="8" t="s">
        <v>15422</v>
      </c>
      <c r="I5691" s="8" t="s">
        <v>15423</v>
      </c>
      <c r="J5691" s="8" t="s">
        <v>15424</v>
      </c>
      <c r="K5691" s="8" t="s">
        <v>15425</v>
      </c>
      <c r="L5691" s="12" t="s">
        <v>15</v>
      </c>
      <c r="M5691" s="12" t="s">
        <v>3780</v>
      </c>
      <c r="N5691" s="12" t="s">
        <v>310</v>
      </c>
      <c r="O5691" s="12" t="s">
        <v>3781</v>
      </c>
      <c r="P5691" s="12" t="s">
        <v>119</v>
      </c>
      <c r="Y5691" s="11">
        <f>ROUNDUP(SUM(VLOOKUP(F5691,'Pontuação 3.0'!A$2:B$11,2,FALSE),VLOOKUP(E5691,'Pontuação 3.0'!C$2:D$11,2,FALSE),VLOOKUP(H5691,'Pontuação 3.0'!I$2:J$11,2,FALSE),VLOOKUP(J5691,'Pontuação 3.0'!K$2:L$11,2,FALSE),VLOOKUP(G5691,'Pontuação 3.0'!E$2:F$11,2,FALSE),VLOOKUP(I5691,'Pontuação 3.0'!G$2:H$11,2,FALSE),VLOOKUP(K5691,'Pontuação 3.0'!M$2:N$13,2,FALSE)),0)</f>
        <v>1959</v>
      </c>
      <c r="Z5691" s="11">
        <f t="shared" si="6"/>
        <v>196</v>
      </c>
      <c r="AA5691" s="11" t="str">
        <f t="array" ref="AA5691">IFERROR(INDEX('Pontuação 3.0'!G$13:G$191, MATCH(Z5691, 'Pontuação 3.0'!F$13:F$191, 0)), "Faixa Indefinida")</f>
        <v>C</v>
      </c>
      <c r="AB5691" s="11">
        <f t="shared" si="7"/>
        <v>0</v>
      </c>
      <c r="AC5691" s="11">
        <f t="shared" si="8"/>
        <v>0</v>
      </c>
      <c r="AD5691" s="11">
        <f t="shared" si="9"/>
        <v>1</v>
      </c>
      <c r="AE5691" s="11">
        <f t="shared" si="10"/>
        <v>0</v>
      </c>
    </row>
    <row r="5692" ht="15.75" customHeight="1">
      <c r="A5692" s="7">
        <v>45660.0</v>
      </c>
      <c r="B5692" s="8" t="s">
        <v>12735</v>
      </c>
      <c r="C5692" s="8" t="s">
        <v>12736</v>
      </c>
      <c r="D5692" s="9">
        <v>4.1996177459E10</v>
      </c>
      <c r="E5692" s="8" t="s">
        <v>15428</v>
      </c>
      <c r="F5692" s="8" t="s">
        <v>15442</v>
      </c>
      <c r="G5692" s="8" t="s">
        <v>15430</v>
      </c>
      <c r="H5692" s="8" t="s">
        <v>15438</v>
      </c>
      <c r="I5692" s="8" t="s">
        <v>15423</v>
      </c>
      <c r="J5692" s="8" t="s">
        <v>15424</v>
      </c>
      <c r="K5692" s="8" t="s">
        <v>15439</v>
      </c>
      <c r="L5692" s="12" t="s">
        <v>15</v>
      </c>
      <c r="M5692" s="12" t="s">
        <v>3780</v>
      </c>
      <c r="N5692" s="12" t="s">
        <v>1677</v>
      </c>
      <c r="O5692" s="12" t="s">
        <v>3781</v>
      </c>
      <c r="P5692" s="12" t="s">
        <v>17</v>
      </c>
      <c r="Y5692" s="11">
        <f>ROUNDUP(SUM(VLOOKUP(F5692,'Pontuação 3.0'!A$2:B$11,2,FALSE),VLOOKUP(E5692,'Pontuação 3.0'!C$2:D$11,2,FALSE),VLOOKUP(H5692,'Pontuação 3.0'!I$2:J$11,2,FALSE),VLOOKUP(J5692,'Pontuação 3.0'!K$2:L$11,2,FALSE),VLOOKUP(G5692,'Pontuação 3.0'!E$2:F$11,2,FALSE),VLOOKUP(I5692,'Pontuação 3.0'!G$2:H$11,2,FALSE),VLOOKUP(K5692,'Pontuação 3.0'!M$2:N$13,2,FALSE)),0)</f>
        <v>1819</v>
      </c>
      <c r="Z5692" s="11">
        <f t="shared" si="6"/>
        <v>182</v>
      </c>
      <c r="AA5692" s="11" t="str">
        <f t="array" ref="AA5692">IFERROR(INDEX('Pontuação 3.0'!G$13:G$191, MATCH(Z5692, 'Pontuação 3.0'!F$13:F$191, 0)), "Faixa Indefinida")</f>
        <v>D</v>
      </c>
      <c r="AB5692" s="11">
        <f t="shared" si="7"/>
        <v>0</v>
      </c>
      <c r="AC5692" s="11">
        <f t="shared" si="8"/>
        <v>0</v>
      </c>
      <c r="AD5692" s="11">
        <f t="shared" si="9"/>
        <v>0</v>
      </c>
      <c r="AE5692" s="11">
        <f t="shared" si="10"/>
        <v>1</v>
      </c>
    </row>
    <row r="5693" ht="15.75" customHeight="1">
      <c r="A5693" s="7">
        <v>45660.0</v>
      </c>
      <c r="B5693" s="8" t="s">
        <v>12737</v>
      </c>
      <c r="C5693" s="8" t="s">
        <v>12738</v>
      </c>
      <c r="D5693" s="9">
        <v>1.1932353608E10</v>
      </c>
      <c r="E5693" s="8" t="s">
        <v>15428</v>
      </c>
      <c r="F5693" s="8" t="s">
        <v>15420</v>
      </c>
      <c r="G5693" s="8" t="s">
        <v>15421</v>
      </c>
      <c r="H5693" s="8" t="s">
        <v>15446</v>
      </c>
      <c r="I5693" s="8" t="s">
        <v>15423</v>
      </c>
      <c r="J5693" s="8" t="s">
        <v>15424</v>
      </c>
      <c r="K5693" s="8" t="s">
        <v>15439</v>
      </c>
      <c r="L5693" s="12" t="s">
        <v>15</v>
      </c>
      <c r="M5693" s="12" t="s">
        <v>3780</v>
      </c>
      <c r="N5693" s="12" t="s">
        <v>162</v>
      </c>
      <c r="O5693" s="12" t="s">
        <v>3781</v>
      </c>
      <c r="P5693" s="12" t="s">
        <v>119</v>
      </c>
      <c r="Y5693" s="11">
        <f>ROUNDUP(SUM(VLOOKUP(F5693,'Pontuação 3.0'!A$2:B$11,2,FALSE),VLOOKUP(E5693,'Pontuação 3.0'!C$2:D$11,2,FALSE),VLOOKUP(H5693,'Pontuação 3.0'!I$2:J$11,2,FALSE),VLOOKUP(J5693,'Pontuação 3.0'!K$2:L$11,2,FALSE),VLOOKUP(G5693,'Pontuação 3.0'!E$2:F$11,2,FALSE),VLOOKUP(I5693,'Pontuação 3.0'!G$2:H$11,2,FALSE),VLOOKUP(K5693,'Pontuação 3.0'!M$2:N$13,2,FALSE)),0)</f>
        <v>2047</v>
      </c>
      <c r="Z5693" s="11">
        <f t="shared" si="6"/>
        <v>205</v>
      </c>
      <c r="AA5693" s="11" t="str">
        <f t="array" ref="AA5693">IFERROR(INDEX('Pontuação 3.0'!G$13:G$191, MATCH(Z5693, 'Pontuação 3.0'!F$13:F$191, 0)), "Faixa Indefinida")</f>
        <v>C</v>
      </c>
      <c r="AB5693" s="11">
        <f t="shared" si="7"/>
        <v>0</v>
      </c>
      <c r="AC5693" s="11">
        <f t="shared" si="8"/>
        <v>0</v>
      </c>
      <c r="AD5693" s="11">
        <f t="shared" si="9"/>
        <v>1</v>
      </c>
      <c r="AE5693" s="11">
        <f t="shared" si="10"/>
        <v>0</v>
      </c>
    </row>
    <row r="5694" ht="15.75" customHeight="1">
      <c r="A5694" s="7">
        <v>45660.0</v>
      </c>
      <c r="B5694" s="8" t="s">
        <v>12739</v>
      </c>
      <c r="C5694" s="8" t="s">
        <v>12740</v>
      </c>
      <c r="D5694" s="8" t="s">
        <v>12741</v>
      </c>
      <c r="E5694" s="8" t="s">
        <v>15428</v>
      </c>
      <c r="F5694" s="8" t="s">
        <v>15442</v>
      </c>
      <c r="G5694" s="8" t="s">
        <v>15421</v>
      </c>
      <c r="H5694" s="8" t="s">
        <v>15443</v>
      </c>
      <c r="I5694" s="8" t="s">
        <v>15423</v>
      </c>
      <c r="J5694" s="8" t="s">
        <v>15424</v>
      </c>
      <c r="K5694" s="8" t="s">
        <v>15432</v>
      </c>
      <c r="L5694" s="12" t="s">
        <v>15</v>
      </c>
      <c r="M5694" s="12" t="s">
        <v>3780</v>
      </c>
      <c r="N5694" s="12" t="s">
        <v>310</v>
      </c>
      <c r="O5694" s="12" t="s">
        <v>3781</v>
      </c>
      <c r="P5694" s="12" t="s">
        <v>119</v>
      </c>
      <c r="Y5694" s="11">
        <f>ROUNDUP(SUM(VLOOKUP(F5694,'Pontuação 3.0'!A$2:B$11,2,FALSE),VLOOKUP(E5694,'Pontuação 3.0'!C$2:D$11,2,FALSE),VLOOKUP(H5694,'Pontuação 3.0'!I$2:J$11,2,FALSE),VLOOKUP(J5694,'Pontuação 3.0'!K$2:L$11,2,FALSE),VLOOKUP(G5694,'Pontuação 3.0'!E$2:F$11,2,FALSE),VLOOKUP(I5694,'Pontuação 3.0'!G$2:H$11,2,FALSE),VLOOKUP(K5694,'Pontuação 3.0'!M$2:N$13,2,FALSE)),0)</f>
        <v>1871</v>
      </c>
      <c r="Z5694" s="11">
        <f t="shared" si="6"/>
        <v>187</v>
      </c>
      <c r="AA5694" s="11" t="str">
        <f t="array" ref="AA5694">IFERROR(INDEX('Pontuação 3.0'!G$13:G$191, MATCH(Z5694, 'Pontuação 3.0'!F$13:F$191, 0)), "Faixa Indefinida")</f>
        <v>D</v>
      </c>
      <c r="AB5694" s="11">
        <f t="shared" si="7"/>
        <v>0</v>
      </c>
      <c r="AC5694" s="11">
        <f t="shared" si="8"/>
        <v>0</v>
      </c>
      <c r="AD5694" s="11">
        <f t="shared" si="9"/>
        <v>0</v>
      </c>
      <c r="AE5694" s="11">
        <f t="shared" si="10"/>
        <v>1</v>
      </c>
    </row>
    <row r="5695" ht="15.75" customHeight="1">
      <c r="A5695" s="7">
        <v>45660.0</v>
      </c>
      <c r="B5695" s="8" t="s">
        <v>12742</v>
      </c>
      <c r="C5695" s="8" t="s">
        <v>12743</v>
      </c>
      <c r="D5695" s="9">
        <v>1.7996650621E10</v>
      </c>
      <c r="E5695" s="8" t="s">
        <v>15428</v>
      </c>
      <c r="F5695" s="8" t="s">
        <v>15442</v>
      </c>
      <c r="G5695" s="8" t="s">
        <v>15430</v>
      </c>
      <c r="H5695" s="8" t="s">
        <v>15471</v>
      </c>
      <c r="I5695" s="8" t="s">
        <v>15423</v>
      </c>
      <c r="J5695" s="8" t="s">
        <v>15424</v>
      </c>
      <c r="K5695" s="8" t="s">
        <v>15432</v>
      </c>
      <c r="L5695" s="12" t="s">
        <v>15</v>
      </c>
      <c r="M5695" s="12" t="s">
        <v>3780</v>
      </c>
      <c r="N5695" s="12" t="s">
        <v>608</v>
      </c>
      <c r="O5695" s="12" t="s">
        <v>3781</v>
      </c>
      <c r="P5695" s="12" t="s">
        <v>119</v>
      </c>
      <c r="Y5695" s="11">
        <f>ROUNDUP(SUM(VLOOKUP(F5695,'Pontuação 3.0'!A$2:B$11,2,FALSE),VLOOKUP(E5695,'Pontuação 3.0'!C$2:D$11,2,FALSE),VLOOKUP(H5695,'Pontuação 3.0'!I$2:J$11,2,FALSE),VLOOKUP(J5695,'Pontuação 3.0'!K$2:L$11,2,FALSE),VLOOKUP(G5695,'Pontuação 3.0'!E$2:F$11,2,FALSE),VLOOKUP(I5695,'Pontuação 3.0'!G$2:H$11,2,FALSE),VLOOKUP(K5695,'Pontuação 3.0'!M$2:N$13,2,FALSE)),0)</f>
        <v>1967</v>
      </c>
      <c r="Z5695" s="11">
        <f t="shared" si="6"/>
        <v>197</v>
      </c>
      <c r="AA5695" s="11" t="str">
        <f t="array" ref="AA5695">IFERROR(INDEX('Pontuação 3.0'!G$13:G$191, MATCH(Z5695, 'Pontuação 3.0'!F$13:F$191, 0)), "Faixa Indefinida")</f>
        <v>C</v>
      </c>
      <c r="AB5695" s="11">
        <f t="shared" si="7"/>
        <v>0</v>
      </c>
      <c r="AC5695" s="11">
        <f t="shared" si="8"/>
        <v>0</v>
      </c>
      <c r="AD5695" s="11">
        <f t="shared" si="9"/>
        <v>1</v>
      </c>
      <c r="AE5695" s="11">
        <f t="shared" si="10"/>
        <v>0</v>
      </c>
    </row>
    <row r="5696" ht="15.75" customHeight="1">
      <c r="A5696" s="7">
        <v>45660.0</v>
      </c>
      <c r="B5696" s="8" t="s">
        <v>12746</v>
      </c>
      <c r="C5696" s="8" t="s">
        <v>12747</v>
      </c>
      <c r="D5696" s="9">
        <v>2.1991206024E10</v>
      </c>
      <c r="E5696" s="8" t="s">
        <v>15428</v>
      </c>
      <c r="F5696" s="8" t="s">
        <v>15420</v>
      </c>
      <c r="G5696" s="8" t="s">
        <v>15430</v>
      </c>
      <c r="H5696" s="8" t="s">
        <v>15438</v>
      </c>
      <c r="I5696" s="8" t="s">
        <v>15423</v>
      </c>
      <c r="J5696" s="8" t="s">
        <v>15424</v>
      </c>
      <c r="K5696" s="8" t="s">
        <v>15425</v>
      </c>
      <c r="L5696" s="12" t="s">
        <v>15</v>
      </c>
      <c r="M5696" s="12" t="s">
        <v>3780</v>
      </c>
      <c r="N5696" s="12" t="s">
        <v>310</v>
      </c>
      <c r="O5696" s="12" t="s">
        <v>3781</v>
      </c>
      <c r="P5696" s="12" t="s">
        <v>119</v>
      </c>
      <c r="Y5696" s="11">
        <f>ROUNDUP(SUM(VLOOKUP(F5696,'Pontuação 3.0'!A$2:B$11,2,FALSE),VLOOKUP(E5696,'Pontuação 3.0'!C$2:D$11,2,FALSE),VLOOKUP(H5696,'Pontuação 3.0'!I$2:J$11,2,FALSE),VLOOKUP(J5696,'Pontuação 3.0'!K$2:L$11,2,FALSE),VLOOKUP(G5696,'Pontuação 3.0'!E$2:F$11,2,FALSE),VLOOKUP(I5696,'Pontuação 3.0'!G$2:H$11,2,FALSE),VLOOKUP(K5696,'Pontuação 3.0'!M$2:N$13,2,FALSE)),0)</f>
        <v>1974</v>
      </c>
      <c r="Z5696" s="11">
        <f t="shared" si="6"/>
        <v>197</v>
      </c>
      <c r="AA5696" s="11" t="str">
        <f t="array" ref="AA5696">IFERROR(INDEX('Pontuação 3.0'!G$13:G$191, MATCH(Z5696, 'Pontuação 3.0'!F$13:F$191, 0)), "Faixa Indefinida")</f>
        <v>C</v>
      </c>
      <c r="AB5696" s="11">
        <f t="shared" si="7"/>
        <v>0</v>
      </c>
      <c r="AC5696" s="11">
        <f t="shared" si="8"/>
        <v>0</v>
      </c>
      <c r="AD5696" s="11">
        <f t="shared" si="9"/>
        <v>1</v>
      </c>
      <c r="AE5696" s="11">
        <f t="shared" si="10"/>
        <v>0</v>
      </c>
    </row>
    <row r="5697" ht="15.75" customHeight="1">
      <c r="A5697" s="7">
        <v>45660.0</v>
      </c>
      <c r="B5697" s="8" t="s">
        <v>12744</v>
      </c>
      <c r="C5697" s="8" t="s">
        <v>12745</v>
      </c>
      <c r="D5697" s="9">
        <v>8.1971125574E10</v>
      </c>
      <c r="E5697" s="8" t="s">
        <v>15428</v>
      </c>
      <c r="F5697" s="8" t="s">
        <v>15420</v>
      </c>
      <c r="G5697" s="8" t="s">
        <v>15430</v>
      </c>
      <c r="H5697" s="8" t="s">
        <v>15443</v>
      </c>
      <c r="I5697" s="8" t="s">
        <v>15433</v>
      </c>
      <c r="J5697" s="8" t="s">
        <v>15448</v>
      </c>
      <c r="K5697" s="8" t="s">
        <v>15425</v>
      </c>
      <c r="L5697" s="8"/>
      <c r="M5697" s="8"/>
      <c r="N5697" s="8"/>
      <c r="O5697" s="8"/>
      <c r="P5697" s="8"/>
      <c r="Y5697" s="11">
        <f>ROUNDUP(SUM(VLOOKUP(F5697,'Pontuação 3.0'!A$2:B$11,2,FALSE),VLOOKUP(E5697,'Pontuação 3.0'!C$2:D$11,2,FALSE),VLOOKUP(H5697,'Pontuação 3.0'!I$2:J$11,2,FALSE),VLOOKUP(J5697,'Pontuação 3.0'!K$2:L$11,2,FALSE),VLOOKUP(G5697,'Pontuação 3.0'!E$2:F$11,2,FALSE),VLOOKUP(I5697,'Pontuação 3.0'!G$2:H$11,2,FALSE),VLOOKUP(K5697,'Pontuação 3.0'!M$2:N$13,2,FALSE)),0)</f>
        <v>2594</v>
      </c>
      <c r="Z5697" s="11">
        <f t="shared" si="6"/>
        <v>259</v>
      </c>
      <c r="AA5697" s="11" t="str">
        <f t="array" ref="AA5697">IFERROR(INDEX('Pontuação 3.0'!G$13:G$191, MATCH(Z5697, 'Pontuação 3.0'!F$13:F$191, 0)), "Faixa Indefinida")</f>
        <v>A</v>
      </c>
      <c r="AB5697" s="11">
        <f t="shared" si="7"/>
        <v>1</v>
      </c>
      <c r="AC5697" s="11">
        <f t="shared" si="8"/>
        <v>0</v>
      </c>
      <c r="AD5697" s="11">
        <f t="shared" si="9"/>
        <v>0</v>
      </c>
      <c r="AE5697" s="11">
        <f t="shared" si="10"/>
        <v>0</v>
      </c>
    </row>
    <row r="5698" ht="15.75" customHeight="1">
      <c r="A5698" s="7">
        <v>45660.0</v>
      </c>
      <c r="B5698" s="8" t="s">
        <v>12748</v>
      </c>
      <c r="C5698" s="8" t="s">
        <v>12749</v>
      </c>
      <c r="D5698" s="9">
        <v>6.8992426275E10</v>
      </c>
      <c r="E5698" s="8" t="s">
        <v>15428</v>
      </c>
      <c r="F5698" s="8" t="s">
        <v>15442</v>
      </c>
      <c r="G5698" s="8" t="s">
        <v>15451</v>
      </c>
      <c r="H5698" s="8" t="s">
        <v>15438</v>
      </c>
      <c r="I5698" s="8" t="s">
        <v>15433</v>
      </c>
      <c r="J5698" s="8" t="s">
        <v>15424</v>
      </c>
      <c r="K5698" s="8" t="s">
        <v>15439</v>
      </c>
      <c r="L5698" s="12" t="s">
        <v>15</v>
      </c>
      <c r="M5698" s="12" t="s">
        <v>3780</v>
      </c>
      <c r="N5698" s="12" t="s">
        <v>205</v>
      </c>
      <c r="O5698" s="12" t="s">
        <v>3781</v>
      </c>
      <c r="P5698" s="12" t="s">
        <v>119</v>
      </c>
      <c r="Y5698" s="11">
        <f>ROUNDUP(SUM(VLOOKUP(F5698,'Pontuação 3.0'!A$2:B$11,2,FALSE),VLOOKUP(E5698,'Pontuação 3.0'!C$2:D$11,2,FALSE),VLOOKUP(H5698,'Pontuação 3.0'!I$2:J$11,2,FALSE),VLOOKUP(J5698,'Pontuação 3.0'!K$2:L$11,2,FALSE),VLOOKUP(G5698,'Pontuação 3.0'!E$2:F$11,2,FALSE),VLOOKUP(I5698,'Pontuação 3.0'!G$2:H$11,2,FALSE),VLOOKUP(K5698,'Pontuação 3.0'!M$2:N$13,2,FALSE)),0)</f>
        <v>1944</v>
      </c>
      <c r="Z5698" s="11">
        <f t="shared" si="6"/>
        <v>194</v>
      </c>
      <c r="AA5698" s="11" t="str">
        <f t="array" ref="AA5698">IFERROR(INDEX('Pontuação 3.0'!G$13:G$191, MATCH(Z5698, 'Pontuação 3.0'!F$13:F$191, 0)), "Faixa Indefinida")</f>
        <v>C</v>
      </c>
      <c r="AB5698" s="11">
        <f t="shared" si="7"/>
        <v>0</v>
      </c>
      <c r="AC5698" s="11">
        <f t="shared" si="8"/>
        <v>0</v>
      </c>
      <c r="AD5698" s="11">
        <f t="shared" si="9"/>
        <v>1</v>
      </c>
      <c r="AE5698" s="11">
        <f t="shared" si="10"/>
        <v>0</v>
      </c>
    </row>
    <row r="5699" ht="15.75" customHeight="1">
      <c r="A5699" s="7">
        <v>45660.0</v>
      </c>
      <c r="B5699" s="8" t="s">
        <v>489</v>
      </c>
      <c r="C5699" s="8" t="s">
        <v>12753</v>
      </c>
      <c r="D5699" s="9">
        <v>4.7996672253E10</v>
      </c>
      <c r="E5699" s="8" t="s">
        <v>15428</v>
      </c>
      <c r="F5699" s="8" t="s">
        <v>15420</v>
      </c>
      <c r="G5699" s="8" t="s">
        <v>15430</v>
      </c>
      <c r="H5699" s="8" t="s">
        <v>15443</v>
      </c>
      <c r="I5699" s="8" t="s">
        <v>15431</v>
      </c>
      <c r="J5699" s="8" t="s">
        <v>15424</v>
      </c>
      <c r="K5699" s="8" t="s">
        <v>15432</v>
      </c>
      <c r="L5699" s="12" t="s">
        <v>15</v>
      </c>
      <c r="M5699" s="12" t="s">
        <v>3780</v>
      </c>
      <c r="N5699" s="12" t="s">
        <v>310</v>
      </c>
      <c r="O5699" s="12" t="s">
        <v>3781</v>
      </c>
      <c r="P5699" s="12" t="s">
        <v>17</v>
      </c>
      <c r="Y5699" s="11">
        <f>ROUNDUP(SUM(VLOOKUP(F5699,'Pontuação 3.0'!A$2:B$11,2,FALSE),VLOOKUP(E5699,'Pontuação 3.0'!C$2:D$11,2,FALSE),VLOOKUP(H5699,'Pontuação 3.0'!I$2:J$11,2,FALSE),VLOOKUP(J5699,'Pontuação 3.0'!K$2:L$11,2,FALSE),VLOOKUP(G5699,'Pontuação 3.0'!E$2:F$11,2,FALSE),VLOOKUP(I5699,'Pontuação 3.0'!G$2:H$11,2,FALSE),VLOOKUP(K5699,'Pontuação 3.0'!M$2:N$13,2,FALSE)),0)</f>
        <v>2296</v>
      </c>
      <c r="Z5699" s="11">
        <f t="shared" si="6"/>
        <v>230</v>
      </c>
      <c r="AA5699" s="11" t="str">
        <f t="array" ref="AA5699">IFERROR(INDEX('Pontuação 3.0'!G$13:G$191, MATCH(Z5699, 'Pontuação 3.0'!F$13:F$191, 0)), "Faixa Indefinida")</f>
        <v>B</v>
      </c>
      <c r="AB5699" s="11">
        <f t="shared" si="7"/>
        <v>0</v>
      </c>
      <c r="AC5699" s="11">
        <f t="shared" si="8"/>
        <v>1</v>
      </c>
      <c r="AD5699" s="11">
        <f t="shared" si="9"/>
        <v>0</v>
      </c>
      <c r="AE5699" s="11">
        <f t="shared" si="10"/>
        <v>0</v>
      </c>
    </row>
    <row r="5700" ht="15.75" customHeight="1">
      <c r="A5700" s="7">
        <v>45660.0</v>
      </c>
      <c r="B5700" s="8" t="s">
        <v>258</v>
      </c>
      <c r="C5700" s="8" t="s">
        <v>12754</v>
      </c>
      <c r="D5700" s="9">
        <v>1.197304625E10</v>
      </c>
      <c r="E5700" s="8" t="s">
        <v>15428</v>
      </c>
      <c r="F5700" s="8" t="s">
        <v>15420</v>
      </c>
      <c r="G5700" s="8" t="s">
        <v>15430</v>
      </c>
      <c r="H5700" s="8" t="s">
        <v>15443</v>
      </c>
      <c r="I5700" s="8" t="s">
        <v>15423</v>
      </c>
      <c r="J5700" s="8" t="s">
        <v>15424</v>
      </c>
      <c r="K5700" s="8" t="s">
        <v>15425</v>
      </c>
      <c r="L5700" s="12" t="s">
        <v>15</v>
      </c>
      <c r="M5700" s="12" t="s">
        <v>3780</v>
      </c>
      <c r="N5700" s="12" t="s">
        <v>162</v>
      </c>
      <c r="O5700" s="12" t="s">
        <v>3781</v>
      </c>
      <c r="P5700" s="12" t="s">
        <v>119</v>
      </c>
      <c r="Y5700" s="11">
        <f>ROUNDUP(SUM(VLOOKUP(F5700,'Pontuação 3.0'!A$2:B$11,2,FALSE),VLOOKUP(E5700,'Pontuação 3.0'!C$2:D$11,2,FALSE),VLOOKUP(H5700,'Pontuação 3.0'!I$2:J$11,2,FALSE),VLOOKUP(J5700,'Pontuação 3.0'!K$2:L$11,2,FALSE),VLOOKUP(G5700,'Pontuação 3.0'!E$2:F$11,2,FALSE),VLOOKUP(I5700,'Pontuação 3.0'!G$2:H$11,2,FALSE),VLOOKUP(K5700,'Pontuação 3.0'!M$2:N$13,2,FALSE)),0)</f>
        <v>2058</v>
      </c>
      <c r="Z5700" s="11">
        <f t="shared" si="6"/>
        <v>206</v>
      </c>
      <c r="AA5700" s="11" t="str">
        <f t="array" ref="AA5700">IFERROR(INDEX('Pontuação 3.0'!G$13:G$191, MATCH(Z5700, 'Pontuação 3.0'!F$13:F$191, 0)), "Faixa Indefinida")</f>
        <v>C</v>
      </c>
      <c r="AB5700" s="11">
        <f t="shared" si="7"/>
        <v>0</v>
      </c>
      <c r="AC5700" s="11">
        <f t="shared" si="8"/>
        <v>0</v>
      </c>
      <c r="AD5700" s="11">
        <f t="shared" si="9"/>
        <v>1</v>
      </c>
      <c r="AE5700" s="11">
        <f t="shared" si="10"/>
        <v>0</v>
      </c>
    </row>
    <row r="5701" ht="15.75" customHeight="1">
      <c r="A5701" s="7">
        <v>45660.0</v>
      </c>
      <c r="B5701" s="8" t="s">
        <v>12758</v>
      </c>
      <c r="C5701" s="8" t="s">
        <v>12759</v>
      </c>
      <c r="D5701" s="9">
        <v>1.1985465591E10</v>
      </c>
      <c r="E5701" s="8" t="s">
        <v>15428</v>
      </c>
      <c r="F5701" s="8" t="s">
        <v>15442</v>
      </c>
      <c r="G5701" s="8" t="s">
        <v>15430</v>
      </c>
      <c r="H5701" s="8" t="s">
        <v>15443</v>
      </c>
      <c r="I5701" s="8" t="s">
        <v>15423</v>
      </c>
      <c r="J5701" s="8" t="s">
        <v>15448</v>
      </c>
      <c r="K5701" s="8" t="s">
        <v>15466</v>
      </c>
      <c r="L5701" s="12" t="s">
        <v>15</v>
      </c>
      <c r="M5701" s="12" t="s">
        <v>3780</v>
      </c>
      <c r="N5701" s="12" t="s">
        <v>162</v>
      </c>
      <c r="O5701" s="12" t="s">
        <v>3781</v>
      </c>
      <c r="P5701" s="12" t="s">
        <v>119</v>
      </c>
      <c r="Y5701" s="11">
        <f>ROUNDUP(SUM(VLOOKUP(F5701,'Pontuação 3.0'!A$2:B$11,2,FALSE),VLOOKUP(E5701,'Pontuação 3.0'!C$2:D$11,2,FALSE),VLOOKUP(H5701,'Pontuação 3.0'!I$2:J$11,2,FALSE),VLOOKUP(J5701,'Pontuação 3.0'!K$2:L$11,2,FALSE),VLOOKUP(G5701,'Pontuação 3.0'!E$2:F$11,2,FALSE),VLOOKUP(I5701,'Pontuação 3.0'!G$2:H$11,2,FALSE),VLOOKUP(K5701,'Pontuação 3.0'!M$2:N$13,2,FALSE)),0)</f>
        <v>2380</v>
      </c>
      <c r="Z5701" s="11">
        <f t="shared" si="6"/>
        <v>238</v>
      </c>
      <c r="AA5701" s="11" t="str">
        <f t="array" ref="AA5701">IFERROR(INDEX('Pontuação 3.0'!G$13:G$191, MATCH(Z5701, 'Pontuação 3.0'!F$13:F$191, 0)), "Faixa Indefinida")</f>
        <v>A</v>
      </c>
      <c r="AB5701" s="11">
        <f t="shared" si="7"/>
        <v>1</v>
      </c>
      <c r="AC5701" s="11">
        <f t="shared" si="8"/>
        <v>0</v>
      </c>
      <c r="AD5701" s="11">
        <f t="shared" si="9"/>
        <v>0</v>
      </c>
      <c r="AE5701" s="11">
        <f t="shared" si="10"/>
        <v>0</v>
      </c>
    </row>
    <row r="5702" ht="15.75" customHeight="1">
      <c r="A5702" s="7">
        <v>45660.0</v>
      </c>
      <c r="B5702" s="8" t="s">
        <v>12755</v>
      </c>
      <c r="C5702" s="8" t="s">
        <v>12756</v>
      </c>
      <c r="D5702" s="8" t="s">
        <v>12757</v>
      </c>
      <c r="E5702" s="8" t="s">
        <v>15428</v>
      </c>
      <c r="F5702" s="8" t="s">
        <v>15420</v>
      </c>
      <c r="G5702" s="8" t="s">
        <v>15421</v>
      </c>
      <c r="H5702" s="8" t="s">
        <v>15422</v>
      </c>
      <c r="I5702" s="8" t="s">
        <v>15423</v>
      </c>
      <c r="J5702" s="8" t="s">
        <v>15424</v>
      </c>
      <c r="K5702" s="8" t="s">
        <v>15432</v>
      </c>
      <c r="L5702" s="12" t="s">
        <v>15</v>
      </c>
      <c r="M5702" s="12" t="s">
        <v>3780</v>
      </c>
      <c r="N5702" s="12" t="s">
        <v>1912</v>
      </c>
      <c r="O5702" s="12" t="s">
        <v>3781</v>
      </c>
      <c r="P5702" s="12" t="s">
        <v>119</v>
      </c>
      <c r="Y5702" s="11">
        <f>ROUNDUP(SUM(VLOOKUP(F5702,'Pontuação 3.0'!A$2:B$11,2,FALSE),VLOOKUP(E5702,'Pontuação 3.0'!C$2:D$11,2,FALSE),VLOOKUP(H5702,'Pontuação 3.0'!I$2:J$11,2,FALSE),VLOOKUP(J5702,'Pontuação 3.0'!K$2:L$11,2,FALSE),VLOOKUP(G5702,'Pontuação 3.0'!E$2:F$11,2,FALSE),VLOOKUP(I5702,'Pontuação 3.0'!G$2:H$11,2,FALSE),VLOOKUP(K5702,'Pontuação 3.0'!M$2:N$13,2,FALSE)),0)</f>
        <v>2068</v>
      </c>
      <c r="Z5702" s="11">
        <f t="shared" si="6"/>
        <v>207</v>
      </c>
      <c r="AA5702" s="11" t="str">
        <f t="array" ref="AA5702">IFERROR(INDEX('Pontuação 3.0'!G$13:G$191, MATCH(Z5702, 'Pontuação 3.0'!F$13:F$191, 0)), "Faixa Indefinida")</f>
        <v>C</v>
      </c>
      <c r="AB5702" s="11">
        <f t="shared" si="7"/>
        <v>0</v>
      </c>
      <c r="AC5702" s="11">
        <f t="shared" si="8"/>
        <v>0</v>
      </c>
      <c r="AD5702" s="11">
        <f t="shared" si="9"/>
        <v>1</v>
      </c>
      <c r="AE5702" s="11">
        <f t="shared" si="10"/>
        <v>0</v>
      </c>
    </row>
    <row r="5703" ht="15.75" customHeight="1">
      <c r="A5703" s="7">
        <v>45661.0</v>
      </c>
      <c r="B5703" s="8" t="s">
        <v>12761</v>
      </c>
      <c r="C5703" s="8" t="s">
        <v>12762</v>
      </c>
      <c r="D5703" s="9">
        <v>7.599147091E10</v>
      </c>
      <c r="E5703" s="8" t="s">
        <v>15428</v>
      </c>
      <c r="F5703" s="8" t="s">
        <v>15420</v>
      </c>
      <c r="G5703" s="8" t="s">
        <v>15421</v>
      </c>
      <c r="H5703" s="8" t="s">
        <v>15438</v>
      </c>
      <c r="I5703" s="8" t="s">
        <v>15431</v>
      </c>
      <c r="J5703" s="8" t="s">
        <v>15448</v>
      </c>
      <c r="K5703" s="8" t="s">
        <v>15425</v>
      </c>
      <c r="L5703" s="12" t="s">
        <v>15</v>
      </c>
      <c r="M5703" s="12" t="s">
        <v>3780</v>
      </c>
      <c r="N5703" s="12" t="s">
        <v>1677</v>
      </c>
      <c r="O5703" s="12" t="s">
        <v>3781</v>
      </c>
      <c r="P5703" s="12" t="s">
        <v>17</v>
      </c>
      <c r="Y5703" s="11">
        <f>ROUNDUP(SUM(VLOOKUP(F5703,'Pontuação 3.0'!A$2:B$11,2,FALSE),VLOOKUP(E5703,'Pontuação 3.0'!C$2:D$11,2,FALSE),VLOOKUP(H5703,'Pontuação 3.0'!I$2:J$11,2,FALSE),VLOOKUP(J5703,'Pontuação 3.0'!K$2:L$11,2,FALSE),VLOOKUP(G5703,'Pontuação 3.0'!E$2:F$11,2,FALSE),VLOOKUP(I5703,'Pontuação 3.0'!G$2:H$11,2,FALSE),VLOOKUP(K5703,'Pontuação 3.0'!M$2:N$13,2,FALSE)),0)</f>
        <v>2247</v>
      </c>
      <c r="Z5703" s="11">
        <f t="shared" si="6"/>
        <v>225</v>
      </c>
      <c r="AA5703" s="11" t="str">
        <f t="array" ref="AA5703">IFERROR(INDEX('Pontuação 3.0'!G$13:G$191, MATCH(Z5703, 'Pontuação 3.0'!F$13:F$191, 0)), "Faixa Indefinida")</f>
        <v>B</v>
      </c>
      <c r="AB5703" s="11">
        <f t="shared" si="7"/>
        <v>0</v>
      </c>
      <c r="AC5703" s="11">
        <f t="shared" si="8"/>
        <v>1</v>
      </c>
      <c r="AD5703" s="11">
        <f t="shared" si="9"/>
        <v>0</v>
      </c>
      <c r="AE5703" s="11">
        <f t="shared" si="10"/>
        <v>0</v>
      </c>
    </row>
    <row r="5704" ht="15.75" customHeight="1">
      <c r="A5704" s="7">
        <v>45661.0</v>
      </c>
      <c r="B5704" s="8" t="s">
        <v>12763</v>
      </c>
      <c r="C5704" s="8" t="s">
        <v>12764</v>
      </c>
      <c r="D5704" s="9">
        <v>9.4984167146E10</v>
      </c>
      <c r="E5704" s="8" t="s">
        <v>15428</v>
      </c>
      <c r="F5704" s="8" t="s">
        <v>15420</v>
      </c>
      <c r="G5704" s="8" t="s">
        <v>15430</v>
      </c>
      <c r="H5704" s="8" t="s">
        <v>15446</v>
      </c>
      <c r="I5704" s="8" t="s">
        <v>15423</v>
      </c>
      <c r="J5704" s="8" t="s">
        <v>15424</v>
      </c>
      <c r="K5704" s="8" t="s">
        <v>15480</v>
      </c>
      <c r="L5704" s="12" t="s">
        <v>15</v>
      </c>
      <c r="M5704" s="12" t="s">
        <v>3780</v>
      </c>
      <c r="N5704" s="12" t="s">
        <v>608</v>
      </c>
      <c r="O5704" s="12" t="s">
        <v>3781</v>
      </c>
      <c r="P5704" s="12" t="s">
        <v>119</v>
      </c>
      <c r="Y5704" s="11">
        <f>ROUNDUP(SUM(VLOOKUP(F5704,'Pontuação 3.0'!A$2:B$11,2,FALSE),VLOOKUP(E5704,'Pontuação 3.0'!C$2:D$11,2,FALSE),VLOOKUP(H5704,'Pontuação 3.0'!I$2:J$11,2,FALSE),VLOOKUP(J5704,'Pontuação 3.0'!K$2:L$11,2,FALSE),VLOOKUP(G5704,'Pontuação 3.0'!E$2:F$11,2,FALSE),VLOOKUP(I5704,'Pontuação 3.0'!G$2:H$11,2,FALSE),VLOOKUP(K5704,'Pontuação 3.0'!M$2:N$13,2,FALSE)),0)</f>
        <v>2179</v>
      </c>
      <c r="Z5704" s="11">
        <f t="shared" si="6"/>
        <v>218</v>
      </c>
      <c r="AA5704" s="11" t="str">
        <f t="array" ref="AA5704">IFERROR(INDEX('Pontuação 3.0'!G$13:G$191, MATCH(Z5704, 'Pontuação 3.0'!F$13:F$191, 0)), "Faixa Indefinida")</f>
        <v>B</v>
      </c>
      <c r="AB5704" s="11">
        <f t="shared" si="7"/>
        <v>0</v>
      </c>
      <c r="AC5704" s="11">
        <f t="shared" si="8"/>
        <v>1</v>
      </c>
      <c r="AD5704" s="11">
        <f t="shared" si="9"/>
        <v>0</v>
      </c>
      <c r="AE5704" s="11">
        <f t="shared" si="10"/>
        <v>0</v>
      </c>
    </row>
    <row r="5705" ht="15.75" customHeight="1">
      <c r="A5705" s="7">
        <v>45661.0</v>
      </c>
      <c r="B5705" s="8" t="s">
        <v>12767</v>
      </c>
      <c r="C5705" s="8" t="s">
        <v>12768</v>
      </c>
      <c r="D5705" s="9">
        <v>1.4988167361E10</v>
      </c>
      <c r="E5705" s="8" t="s">
        <v>15419</v>
      </c>
      <c r="F5705" s="8" t="s">
        <v>15420</v>
      </c>
      <c r="G5705" s="8" t="s">
        <v>15430</v>
      </c>
      <c r="H5705" s="8" t="s">
        <v>15446</v>
      </c>
      <c r="I5705" s="8" t="s">
        <v>15433</v>
      </c>
      <c r="J5705" s="8" t="s">
        <v>15424</v>
      </c>
      <c r="K5705" s="8" t="s">
        <v>15425</v>
      </c>
      <c r="L5705" s="12" t="s">
        <v>15</v>
      </c>
      <c r="M5705" s="12" t="s">
        <v>3780</v>
      </c>
      <c r="N5705" s="12" t="s">
        <v>710</v>
      </c>
      <c r="O5705" s="12" t="s">
        <v>3781</v>
      </c>
      <c r="P5705" s="12" t="s">
        <v>119</v>
      </c>
      <c r="Y5705" s="11">
        <f>ROUNDUP(SUM(VLOOKUP(F5705,'Pontuação 3.0'!A$2:B$11,2,FALSE),VLOOKUP(E5705,'Pontuação 3.0'!C$2:D$11,2,FALSE),VLOOKUP(H5705,'Pontuação 3.0'!I$2:J$11,2,FALSE),VLOOKUP(J5705,'Pontuação 3.0'!K$2:L$11,2,FALSE),VLOOKUP(G5705,'Pontuação 3.0'!E$2:F$11,2,FALSE),VLOOKUP(I5705,'Pontuação 3.0'!G$2:H$11,2,FALSE),VLOOKUP(K5705,'Pontuação 3.0'!M$2:N$13,2,FALSE)),0)</f>
        <v>2454</v>
      </c>
      <c r="Z5705" s="11">
        <f t="shared" si="6"/>
        <v>245</v>
      </c>
      <c r="AA5705" s="11" t="str">
        <f t="array" ref="AA5705">IFERROR(INDEX('Pontuação 3.0'!G$13:G$191, MATCH(Z5705, 'Pontuação 3.0'!F$13:F$191, 0)), "Faixa Indefinida")</f>
        <v>A</v>
      </c>
      <c r="AB5705" s="11">
        <f t="shared" si="7"/>
        <v>1</v>
      </c>
      <c r="AC5705" s="11">
        <f t="shared" si="8"/>
        <v>0</v>
      </c>
      <c r="AD5705" s="11">
        <f t="shared" si="9"/>
        <v>0</v>
      </c>
      <c r="AE5705" s="11">
        <f t="shared" si="10"/>
        <v>0</v>
      </c>
    </row>
    <row r="5706" ht="15.75" customHeight="1">
      <c r="A5706" s="7">
        <v>45661.0</v>
      </c>
      <c r="B5706" s="8" t="s">
        <v>8539</v>
      </c>
      <c r="C5706" s="8" t="s">
        <v>12771</v>
      </c>
      <c r="D5706" s="9">
        <v>5.1994272215E10</v>
      </c>
      <c r="E5706" s="8" t="s">
        <v>15428</v>
      </c>
      <c r="F5706" s="8" t="s">
        <v>15442</v>
      </c>
      <c r="G5706" s="8" t="s">
        <v>15430</v>
      </c>
      <c r="H5706" s="8" t="s">
        <v>15471</v>
      </c>
      <c r="I5706" s="8" t="s">
        <v>15423</v>
      </c>
      <c r="J5706" s="8" t="s">
        <v>15424</v>
      </c>
      <c r="K5706" s="8" t="s">
        <v>15432</v>
      </c>
      <c r="L5706" s="12" t="s">
        <v>15</v>
      </c>
      <c r="M5706" s="12" t="s">
        <v>3780</v>
      </c>
      <c r="N5706" s="12" t="s">
        <v>497</v>
      </c>
      <c r="O5706" s="12" t="s">
        <v>3781</v>
      </c>
      <c r="P5706" s="12" t="s">
        <v>119</v>
      </c>
      <c r="Y5706" s="11">
        <f>ROUNDUP(SUM(VLOOKUP(F5706,'Pontuação 3.0'!A$2:B$11,2,FALSE),VLOOKUP(E5706,'Pontuação 3.0'!C$2:D$11,2,FALSE),VLOOKUP(H5706,'Pontuação 3.0'!I$2:J$11,2,FALSE),VLOOKUP(J5706,'Pontuação 3.0'!K$2:L$11,2,FALSE),VLOOKUP(G5706,'Pontuação 3.0'!E$2:F$11,2,FALSE),VLOOKUP(I5706,'Pontuação 3.0'!G$2:H$11,2,FALSE),VLOOKUP(K5706,'Pontuação 3.0'!M$2:N$13,2,FALSE)),0)</f>
        <v>1967</v>
      </c>
      <c r="Z5706" s="11">
        <f t="shared" si="6"/>
        <v>197</v>
      </c>
      <c r="AA5706" s="11" t="str">
        <f t="array" ref="AA5706">IFERROR(INDEX('Pontuação 3.0'!G$13:G$191, MATCH(Z5706, 'Pontuação 3.0'!F$13:F$191, 0)), "Faixa Indefinida")</f>
        <v>C</v>
      </c>
      <c r="AB5706" s="11">
        <f t="shared" si="7"/>
        <v>0</v>
      </c>
      <c r="AC5706" s="11">
        <f t="shared" si="8"/>
        <v>0</v>
      </c>
      <c r="AD5706" s="11">
        <f t="shared" si="9"/>
        <v>1</v>
      </c>
      <c r="AE5706" s="11">
        <f t="shared" si="10"/>
        <v>0</v>
      </c>
    </row>
    <row r="5707" ht="15.75" customHeight="1">
      <c r="A5707" s="7">
        <v>45661.0</v>
      </c>
      <c r="B5707" s="8" t="s">
        <v>12769</v>
      </c>
      <c r="C5707" s="8" t="s">
        <v>12770</v>
      </c>
      <c r="D5707" s="9">
        <v>1.1959588233E10</v>
      </c>
      <c r="E5707" s="8" t="s">
        <v>15428</v>
      </c>
      <c r="F5707" s="8" t="s">
        <v>15442</v>
      </c>
      <c r="G5707" s="8" t="s">
        <v>15430</v>
      </c>
      <c r="H5707" s="8" t="s">
        <v>15443</v>
      </c>
      <c r="I5707" s="8" t="s">
        <v>15423</v>
      </c>
      <c r="J5707" s="8" t="s">
        <v>15424</v>
      </c>
      <c r="K5707" s="8" t="s">
        <v>15425</v>
      </c>
      <c r="L5707" s="12" t="s">
        <v>15</v>
      </c>
      <c r="M5707" s="12" t="s">
        <v>3780</v>
      </c>
      <c r="N5707" s="12" t="s">
        <v>310</v>
      </c>
      <c r="O5707" s="12" t="s">
        <v>3781</v>
      </c>
      <c r="P5707" s="12" t="s">
        <v>17</v>
      </c>
      <c r="Y5707" s="11">
        <f>ROUNDUP(SUM(VLOOKUP(F5707,'Pontuação 3.0'!A$2:B$11,2,FALSE),VLOOKUP(E5707,'Pontuação 3.0'!C$2:D$11,2,FALSE),VLOOKUP(H5707,'Pontuação 3.0'!I$2:J$11,2,FALSE),VLOOKUP(J5707,'Pontuação 3.0'!K$2:L$11,2,FALSE),VLOOKUP(G5707,'Pontuação 3.0'!E$2:F$11,2,FALSE),VLOOKUP(I5707,'Pontuação 3.0'!G$2:H$11,2,FALSE),VLOOKUP(K5707,'Pontuação 3.0'!M$2:N$13,2,FALSE)),0)</f>
        <v>1925</v>
      </c>
      <c r="Z5707" s="11">
        <f t="shared" si="6"/>
        <v>193</v>
      </c>
      <c r="AA5707" s="11" t="str">
        <f t="array" ref="AA5707">IFERROR(INDEX('Pontuação 3.0'!G$13:G$191, MATCH(Z5707, 'Pontuação 3.0'!F$13:F$191, 0)), "Faixa Indefinida")</f>
        <v>C</v>
      </c>
      <c r="AB5707" s="11">
        <f t="shared" si="7"/>
        <v>0</v>
      </c>
      <c r="AC5707" s="11">
        <f t="shared" si="8"/>
        <v>0</v>
      </c>
      <c r="AD5707" s="11">
        <f t="shared" si="9"/>
        <v>1</v>
      </c>
      <c r="AE5707" s="11">
        <f t="shared" si="10"/>
        <v>0</v>
      </c>
    </row>
    <row r="5708" ht="15.75" customHeight="1">
      <c r="A5708" s="7">
        <v>45661.0</v>
      </c>
      <c r="B5708" s="8" t="s">
        <v>12774</v>
      </c>
      <c r="C5708" s="8" t="s">
        <v>12775</v>
      </c>
      <c r="D5708" s="9">
        <v>5.4981059851E10</v>
      </c>
      <c r="E5708" s="8" t="s">
        <v>15419</v>
      </c>
      <c r="F5708" s="8" t="s">
        <v>15454</v>
      </c>
      <c r="G5708" s="8" t="s">
        <v>15430</v>
      </c>
      <c r="H5708" s="8" t="s">
        <v>15443</v>
      </c>
      <c r="I5708" s="8" t="s">
        <v>15431</v>
      </c>
      <c r="J5708" s="8" t="s">
        <v>15424</v>
      </c>
      <c r="K5708" s="8" t="s">
        <v>15425</v>
      </c>
      <c r="L5708" s="12" t="s">
        <v>15</v>
      </c>
      <c r="M5708" s="12" t="s">
        <v>3780</v>
      </c>
      <c r="N5708" s="12" t="s">
        <v>310</v>
      </c>
      <c r="O5708" s="12" t="s">
        <v>3781</v>
      </c>
      <c r="P5708" s="12" t="s">
        <v>119</v>
      </c>
      <c r="Y5708" s="11">
        <f>ROUNDUP(SUM(VLOOKUP(F5708,'Pontuação 3.0'!A$2:B$11,2,FALSE),VLOOKUP(E5708,'Pontuação 3.0'!C$2:D$11,2,FALSE),VLOOKUP(H5708,'Pontuação 3.0'!I$2:J$11,2,FALSE),VLOOKUP(J5708,'Pontuação 3.0'!K$2:L$11,2,FALSE),VLOOKUP(G5708,'Pontuação 3.0'!E$2:F$11,2,FALSE),VLOOKUP(I5708,'Pontuação 3.0'!G$2:H$11,2,FALSE),VLOOKUP(K5708,'Pontuação 3.0'!M$2:N$13,2,FALSE)),0)</f>
        <v>2165</v>
      </c>
      <c r="Z5708" s="11">
        <f t="shared" si="6"/>
        <v>217</v>
      </c>
      <c r="AA5708" s="11" t="str">
        <f t="array" ref="AA5708">IFERROR(INDEX('Pontuação 3.0'!G$13:G$191, MATCH(Z5708, 'Pontuação 3.0'!F$13:F$191, 0)), "Faixa Indefinida")</f>
        <v>B</v>
      </c>
      <c r="AB5708" s="11">
        <f t="shared" si="7"/>
        <v>0</v>
      </c>
      <c r="AC5708" s="11">
        <f t="shared" si="8"/>
        <v>1</v>
      </c>
      <c r="AD5708" s="11">
        <f t="shared" si="9"/>
        <v>0</v>
      </c>
      <c r="AE5708" s="11">
        <f t="shared" si="10"/>
        <v>0</v>
      </c>
    </row>
    <row r="5709" ht="15.75" customHeight="1">
      <c r="A5709" s="7">
        <v>45661.0</v>
      </c>
      <c r="B5709" s="8" t="s">
        <v>12776</v>
      </c>
      <c r="C5709" s="8" t="s">
        <v>12777</v>
      </c>
      <c r="D5709" s="9">
        <v>1.2997324578E10</v>
      </c>
      <c r="E5709" s="8" t="s">
        <v>15428</v>
      </c>
      <c r="F5709" s="8" t="s">
        <v>15420</v>
      </c>
      <c r="G5709" s="8" t="s">
        <v>15421</v>
      </c>
      <c r="H5709" s="8" t="s">
        <v>15446</v>
      </c>
      <c r="I5709" s="8" t="s">
        <v>15431</v>
      </c>
      <c r="J5709" s="8" t="s">
        <v>15424</v>
      </c>
      <c r="K5709" s="8" t="s">
        <v>15432</v>
      </c>
      <c r="L5709" s="12" t="s">
        <v>15</v>
      </c>
      <c r="M5709" s="12" t="s">
        <v>3780</v>
      </c>
      <c r="N5709" s="12" t="s">
        <v>162</v>
      </c>
      <c r="O5709" s="12" t="s">
        <v>3781</v>
      </c>
      <c r="P5709" s="12" t="s">
        <v>119</v>
      </c>
      <c r="Y5709" s="11">
        <f>ROUNDUP(SUM(VLOOKUP(F5709,'Pontuação 3.0'!A$2:B$11,2,FALSE),VLOOKUP(E5709,'Pontuação 3.0'!C$2:D$11,2,FALSE),VLOOKUP(H5709,'Pontuação 3.0'!I$2:J$11,2,FALSE),VLOOKUP(J5709,'Pontuação 3.0'!K$2:L$11,2,FALSE),VLOOKUP(G5709,'Pontuação 3.0'!E$2:F$11,2,FALSE),VLOOKUP(I5709,'Pontuação 3.0'!G$2:H$11,2,FALSE),VLOOKUP(K5709,'Pontuação 3.0'!M$2:N$13,2,FALSE)),0)</f>
        <v>2307</v>
      </c>
      <c r="Z5709" s="11">
        <f t="shared" si="6"/>
        <v>231</v>
      </c>
      <c r="AA5709" s="11" t="str">
        <f t="array" ref="AA5709">IFERROR(INDEX('Pontuação 3.0'!G$13:G$191, MATCH(Z5709, 'Pontuação 3.0'!F$13:F$191, 0)), "Faixa Indefinida")</f>
        <v>B</v>
      </c>
      <c r="AB5709" s="11">
        <f t="shared" si="7"/>
        <v>0</v>
      </c>
      <c r="AC5709" s="11">
        <f t="shared" si="8"/>
        <v>1</v>
      </c>
      <c r="AD5709" s="11">
        <f t="shared" si="9"/>
        <v>0</v>
      </c>
      <c r="AE5709" s="11">
        <f t="shared" si="10"/>
        <v>0</v>
      </c>
    </row>
    <row r="5710" ht="15.75" customHeight="1">
      <c r="A5710" s="7">
        <v>45661.0</v>
      </c>
      <c r="B5710" s="8" t="s">
        <v>12780</v>
      </c>
      <c r="C5710" s="8" t="s">
        <v>12781</v>
      </c>
      <c r="D5710" s="9">
        <v>4.3998497473E10</v>
      </c>
      <c r="E5710" s="8" t="s">
        <v>15428</v>
      </c>
      <c r="F5710" s="8" t="s">
        <v>15454</v>
      </c>
      <c r="G5710" s="8" t="s">
        <v>15455</v>
      </c>
      <c r="H5710" s="8" t="s">
        <v>15438</v>
      </c>
      <c r="I5710" s="8" t="s">
        <v>15433</v>
      </c>
      <c r="J5710" s="8" t="s">
        <v>15448</v>
      </c>
      <c r="K5710" s="8" t="s">
        <v>15432</v>
      </c>
      <c r="L5710" s="12" t="s">
        <v>15</v>
      </c>
      <c r="M5710" s="12" t="s">
        <v>3780</v>
      </c>
      <c r="N5710" s="12" t="s">
        <v>608</v>
      </c>
      <c r="O5710" s="12" t="s">
        <v>3781</v>
      </c>
      <c r="P5710" s="12" t="s">
        <v>119</v>
      </c>
      <c r="Y5710" s="11">
        <f>ROUNDUP(SUM(VLOOKUP(F5710,'Pontuação 3.0'!A$2:B$11,2,FALSE),VLOOKUP(E5710,'Pontuação 3.0'!C$2:D$11,2,FALSE),VLOOKUP(H5710,'Pontuação 3.0'!I$2:J$11,2,FALSE),VLOOKUP(J5710,'Pontuação 3.0'!K$2:L$11,2,FALSE),VLOOKUP(G5710,'Pontuação 3.0'!E$2:F$11,2,FALSE),VLOOKUP(I5710,'Pontuação 3.0'!G$2:H$11,2,FALSE),VLOOKUP(K5710,'Pontuação 3.0'!M$2:N$13,2,FALSE)),0)</f>
        <v>2675</v>
      </c>
      <c r="Z5710" s="11">
        <f t="shared" si="6"/>
        <v>268</v>
      </c>
      <c r="AA5710" s="11" t="str">
        <f t="array" ref="AA5710">IFERROR(INDEX('Pontuação 3.0'!G$13:G$191, MATCH(Z5710, 'Pontuação 3.0'!F$13:F$191, 0)), "Faixa Indefinida")</f>
        <v>A</v>
      </c>
      <c r="AB5710" s="11">
        <f t="shared" si="7"/>
        <v>1</v>
      </c>
      <c r="AC5710" s="11">
        <f t="shared" si="8"/>
        <v>0</v>
      </c>
      <c r="AD5710" s="11">
        <f t="shared" si="9"/>
        <v>0</v>
      </c>
      <c r="AE5710" s="11">
        <f t="shared" si="10"/>
        <v>0</v>
      </c>
    </row>
    <row r="5711" ht="15.75" customHeight="1">
      <c r="A5711" s="7">
        <v>45661.0</v>
      </c>
      <c r="B5711" s="8" t="s">
        <v>12785</v>
      </c>
      <c r="C5711" s="8" t="s">
        <v>12786</v>
      </c>
      <c r="D5711" s="9">
        <v>2.1996955538E10</v>
      </c>
      <c r="E5711" s="8" t="s">
        <v>15428</v>
      </c>
      <c r="F5711" s="8" t="s">
        <v>15420</v>
      </c>
      <c r="G5711" s="8" t="s">
        <v>15430</v>
      </c>
      <c r="H5711" s="8" t="s">
        <v>15446</v>
      </c>
      <c r="I5711" s="8" t="s">
        <v>15431</v>
      </c>
      <c r="J5711" s="8" t="s">
        <v>15448</v>
      </c>
      <c r="K5711" s="8" t="s">
        <v>15480</v>
      </c>
      <c r="L5711" s="12" t="s">
        <v>15</v>
      </c>
      <c r="M5711" s="12" t="s">
        <v>3780</v>
      </c>
      <c r="N5711" s="12" t="s">
        <v>205</v>
      </c>
      <c r="O5711" s="12" t="s">
        <v>3781</v>
      </c>
      <c r="P5711" s="12" t="s">
        <v>119</v>
      </c>
      <c r="Y5711" s="11">
        <f>ROUNDUP(SUM(VLOOKUP(F5711,'Pontuação 3.0'!A$2:B$11,2,FALSE),VLOOKUP(E5711,'Pontuação 3.0'!C$2:D$11,2,FALSE),VLOOKUP(H5711,'Pontuação 3.0'!I$2:J$11,2,FALSE),VLOOKUP(J5711,'Pontuação 3.0'!K$2:L$11,2,FALSE),VLOOKUP(G5711,'Pontuação 3.0'!E$2:F$11,2,FALSE),VLOOKUP(I5711,'Pontuação 3.0'!G$2:H$11,2,FALSE),VLOOKUP(K5711,'Pontuação 3.0'!M$2:N$13,2,FALSE)),0)</f>
        <v>2592</v>
      </c>
      <c r="Z5711" s="11">
        <f t="shared" si="6"/>
        <v>259</v>
      </c>
      <c r="AA5711" s="11" t="str">
        <f t="array" ref="AA5711">IFERROR(INDEX('Pontuação 3.0'!G$13:G$191, MATCH(Z5711, 'Pontuação 3.0'!F$13:F$191, 0)), "Faixa Indefinida")</f>
        <v>A</v>
      </c>
      <c r="AB5711" s="11">
        <f t="shared" si="7"/>
        <v>1</v>
      </c>
      <c r="AC5711" s="11">
        <f t="shared" si="8"/>
        <v>0</v>
      </c>
      <c r="AD5711" s="11">
        <f t="shared" si="9"/>
        <v>0</v>
      </c>
      <c r="AE5711" s="11">
        <f t="shared" si="10"/>
        <v>0</v>
      </c>
    </row>
    <row r="5712" ht="15.75" customHeight="1">
      <c r="A5712" s="7">
        <v>45661.0</v>
      </c>
      <c r="B5712" s="8" t="s">
        <v>12787</v>
      </c>
      <c r="C5712" s="8" t="s">
        <v>12788</v>
      </c>
      <c r="D5712" s="9">
        <v>5.1991621259E10</v>
      </c>
      <c r="E5712" s="8" t="s">
        <v>15428</v>
      </c>
      <c r="F5712" s="8" t="s">
        <v>15442</v>
      </c>
      <c r="G5712" s="8" t="s">
        <v>15421</v>
      </c>
      <c r="H5712" s="8" t="s">
        <v>15438</v>
      </c>
      <c r="I5712" s="8" t="s">
        <v>15431</v>
      </c>
      <c r="J5712" s="8" t="s">
        <v>15424</v>
      </c>
      <c r="K5712" s="8" t="s">
        <v>15432</v>
      </c>
      <c r="L5712" s="12" t="s">
        <v>15</v>
      </c>
      <c r="M5712" s="12" t="s">
        <v>3780</v>
      </c>
      <c r="N5712" s="12" t="s">
        <v>608</v>
      </c>
      <c r="O5712" s="12" t="s">
        <v>3781</v>
      </c>
      <c r="P5712" s="12" t="s">
        <v>119</v>
      </c>
      <c r="Y5712" s="11">
        <f>ROUNDUP(SUM(VLOOKUP(F5712,'Pontuação 3.0'!A$2:B$11,2,FALSE),VLOOKUP(E5712,'Pontuação 3.0'!C$2:D$11,2,FALSE),VLOOKUP(H5712,'Pontuação 3.0'!I$2:J$11,2,FALSE),VLOOKUP(J5712,'Pontuação 3.0'!K$2:L$11,2,FALSE),VLOOKUP(G5712,'Pontuação 3.0'!E$2:F$11,2,FALSE),VLOOKUP(I5712,'Pontuação 3.0'!G$2:H$11,2,FALSE),VLOOKUP(K5712,'Pontuação 3.0'!M$2:N$13,2,FALSE)),0)</f>
        <v>1939</v>
      </c>
      <c r="Z5712" s="11">
        <f t="shared" si="6"/>
        <v>194</v>
      </c>
      <c r="AA5712" s="11" t="str">
        <f t="array" ref="AA5712">IFERROR(INDEX('Pontuação 3.0'!G$13:G$191, MATCH(Z5712, 'Pontuação 3.0'!F$13:F$191, 0)), "Faixa Indefinida")</f>
        <v>C</v>
      </c>
      <c r="AB5712" s="11">
        <f t="shared" si="7"/>
        <v>0</v>
      </c>
      <c r="AC5712" s="11">
        <f t="shared" si="8"/>
        <v>0</v>
      </c>
      <c r="AD5712" s="11">
        <f t="shared" si="9"/>
        <v>1</v>
      </c>
      <c r="AE5712" s="11">
        <f t="shared" si="10"/>
        <v>0</v>
      </c>
    </row>
    <row r="5713" ht="15.75" customHeight="1">
      <c r="A5713" s="7">
        <v>45661.0</v>
      </c>
      <c r="B5713" s="8" t="s">
        <v>15900</v>
      </c>
      <c r="C5713" s="8" t="s">
        <v>2207</v>
      </c>
      <c r="D5713" s="9">
        <v>7.9998249836E10</v>
      </c>
      <c r="E5713" s="8" t="s">
        <v>15428</v>
      </c>
      <c r="F5713" s="8" t="s">
        <v>15442</v>
      </c>
      <c r="G5713" s="8" t="s">
        <v>15430</v>
      </c>
      <c r="H5713" s="8" t="s">
        <v>15446</v>
      </c>
      <c r="I5713" s="8" t="s">
        <v>15431</v>
      </c>
      <c r="J5713" s="8" t="s">
        <v>15424</v>
      </c>
      <c r="K5713" s="8" t="s">
        <v>15432</v>
      </c>
      <c r="L5713" s="12" t="s">
        <v>15</v>
      </c>
      <c r="M5713" s="12" t="s">
        <v>3780</v>
      </c>
      <c r="N5713" s="12" t="s">
        <v>205</v>
      </c>
      <c r="O5713" s="12" t="s">
        <v>3812</v>
      </c>
      <c r="P5713" s="12" t="s">
        <v>119</v>
      </c>
      <c r="Y5713" s="11">
        <f>ROUNDUP(SUM(VLOOKUP(F5713,'Pontuação 3.0'!A$2:B$11,2,FALSE),VLOOKUP(E5713,'Pontuação 3.0'!C$2:D$11,2,FALSE),VLOOKUP(H5713,'Pontuação 3.0'!I$2:J$11,2,FALSE),VLOOKUP(J5713,'Pontuação 3.0'!K$2:L$11,2,FALSE),VLOOKUP(G5713,'Pontuação 3.0'!E$2:F$11,2,FALSE),VLOOKUP(I5713,'Pontuação 3.0'!G$2:H$11,2,FALSE),VLOOKUP(K5713,'Pontuação 3.0'!M$2:N$13,2,FALSE)),0)</f>
        <v>2314</v>
      </c>
      <c r="Z5713" s="11">
        <f t="shared" si="6"/>
        <v>231</v>
      </c>
      <c r="AA5713" s="11" t="str">
        <f t="array" ref="AA5713">IFERROR(INDEX('Pontuação 3.0'!G$13:G$191, MATCH(Z5713, 'Pontuação 3.0'!F$13:F$191, 0)), "Faixa Indefinida")</f>
        <v>B</v>
      </c>
      <c r="AB5713" s="11">
        <f t="shared" si="7"/>
        <v>0</v>
      </c>
      <c r="AC5713" s="11">
        <f t="shared" si="8"/>
        <v>1</v>
      </c>
      <c r="AD5713" s="11">
        <f t="shared" si="9"/>
        <v>0</v>
      </c>
      <c r="AE5713" s="11">
        <f t="shared" si="10"/>
        <v>0</v>
      </c>
    </row>
    <row r="5714" ht="15.75" customHeight="1">
      <c r="A5714" s="7">
        <v>45661.0</v>
      </c>
      <c r="B5714" s="8" t="s">
        <v>12789</v>
      </c>
      <c r="C5714" s="8" t="s">
        <v>12790</v>
      </c>
      <c r="D5714" s="9">
        <v>8.1986521518E10</v>
      </c>
      <c r="E5714" s="8" t="s">
        <v>15428</v>
      </c>
      <c r="F5714" s="8" t="s">
        <v>15420</v>
      </c>
      <c r="G5714" s="8" t="s">
        <v>15430</v>
      </c>
      <c r="H5714" s="8" t="s">
        <v>15422</v>
      </c>
      <c r="I5714" s="8" t="s">
        <v>15433</v>
      </c>
      <c r="J5714" s="8" t="s">
        <v>15448</v>
      </c>
      <c r="K5714" s="8" t="s">
        <v>15432</v>
      </c>
      <c r="L5714" s="12" t="s">
        <v>15</v>
      </c>
      <c r="M5714" s="12" t="s">
        <v>3780</v>
      </c>
      <c r="N5714" s="12" t="s">
        <v>127</v>
      </c>
      <c r="O5714" s="12" t="s">
        <v>3781</v>
      </c>
      <c r="P5714" s="12" t="s">
        <v>119</v>
      </c>
      <c r="Y5714" s="11">
        <f>ROUNDUP(SUM(VLOOKUP(F5714,'Pontuação 3.0'!A$2:B$11,2,FALSE),VLOOKUP(E5714,'Pontuação 3.0'!C$2:D$11,2,FALSE),VLOOKUP(H5714,'Pontuação 3.0'!I$2:J$11,2,FALSE),VLOOKUP(J5714,'Pontuação 3.0'!K$2:L$11,2,FALSE),VLOOKUP(G5714,'Pontuação 3.0'!E$2:F$11,2,FALSE),VLOOKUP(I5714,'Pontuação 3.0'!G$2:H$11,2,FALSE),VLOOKUP(K5714,'Pontuação 3.0'!M$2:N$13,2,FALSE)),0)</f>
        <v>2744</v>
      </c>
      <c r="Z5714" s="11">
        <f t="shared" si="6"/>
        <v>274</v>
      </c>
      <c r="AA5714" s="11" t="str">
        <f t="array" ref="AA5714">IFERROR(INDEX('Pontuação 3.0'!G$13:G$191, MATCH(Z5714, 'Pontuação 3.0'!F$13:F$191, 0)), "Faixa Indefinida")</f>
        <v>A</v>
      </c>
      <c r="AB5714" s="11">
        <f t="shared" si="7"/>
        <v>1</v>
      </c>
      <c r="AC5714" s="11">
        <f t="shared" si="8"/>
        <v>0</v>
      </c>
      <c r="AD5714" s="11">
        <f t="shared" si="9"/>
        <v>0</v>
      </c>
      <c r="AE5714" s="11">
        <f t="shared" si="10"/>
        <v>0</v>
      </c>
    </row>
    <row r="5715" ht="15.75" customHeight="1">
      <c r="A5715" s="7">
        <v>45661.0</v>
      </c>
      <c r="B5715" s="8" t="s">
        <v>12791</v>
      </c>
      <c r="C5715" s="8" t="s">
        <v>12792</v>
      </c>
      <c r="D5715" s="9">
        <v>1.1963629704E10</v>
      </c>
      <c r="E5715" s="8" t="s">
        <v>15428</v>
      </c>
      <c r="F5715" s="8" t="s">
        <v>15420</v>
      </c>
      <c r="G5715" s="8" t="s">
        <v>15430</v>
      </c>
      <c r="H5715" s="8" t="s">
        <v>15446</v>
      </c>
      <c r="I5715" s="8" t="s">
        <v>15423</v>
      </c>
      <c r="J5715" s="8" t="s">
        <v>15424</v>
      </c>
      <c r="K5715" s="8" t="s">
        <v>15432</v>
      </c>
      <c r="L5715" s="12" t="s">
        <v>15</v>
      </c>
      <c r="M5715" s="12" t="s">
        <v>3780</v>
      </c>
      <c r="N5715" s="12" t="s">
        <v>162</v>
      </c>
      <c r="O5715" s="12" t="s">
        <v>3870</v>
      </c>
      <c r="P5715" s="12" t="s">
        <v>119</v>
      </c>
      <c r="Y5715" s="11">
        <f>ROUNDUP(SUM(VLOOKUP(F5715,'Pontuação 3.0'!A$2:B$11,2,FALSE),VLOOKUP(E5715,'Pontuação 3.0'!C$2:D$11,2,FALSE),VLOOKUP(H5715,'Pontuação 3.0'!I$2:J$11,2,FALSE),VLOOKUP(J5715,'Pontuação 3.0'!K$2:L$11,2,FALSE),VLOOKUP(G5715,'Pontuação 3.0'!E$2:F$11,2,FALSE),VLOOKUP(I5715,'Pontuação 3.0'!G$2:H$11,2,FALSE),VLOOKUP(K5715,'Pontuação 3.0'!M$2:N$13,2,FALSE)),0)</f>
        <v>2295</v>
      </c>
      <c r="Z5715" s="11">
        <f t="shared" si="6"/>
        <v>230</v>
      </c>
      <c r="AA5715" s="11" t="str">
        <f t="array" ref="AA5715">IFERROR(INDEX('Pontuação 3.0'!G$13:G$191, MATCH(Z5715, 'Pontuação 3.0'!F$13:F$191, 0)), "Faixa Indefinida")</f>
        <v>B</v>
      </c>
      <c r="AB5715" s="11">
        <f t="shared" si="7"/>
        <v>0</v>
      </c>
      <c r="AC5715" s="11">
        <f t="shared" si="8"/>
        <v>1</v>
      </c>
      <c r="AD5715" s="11">
        <f t="shared" si="9"/>
        <v>0</v>
      </c>
      <c r="AE5715" s="11">
        <f t="shared" si="10"/>
        <v>0</v>
      </c>
    </row>
    <row r="5716" ht="15.75" customHeight="1">
      <c r="A5716" s="7">
        <v>45661.0</v>
      </c>
      <c r="B5716" s="8" t="s">
        <v>12793</v>
      </c>
      <c r="C5716" s="8" t="s">
        <v>12794</v>
      </c>
      <c r="D5716" s="9">
        <v>1.1991662199E10</v>
      </c>
      <c r="E5716" s="8" t="s">
        <v>15428</v>
      </c>
      <c r="F5716" s="8" t="s">
        <v>15420</v>
      </c>
      <c r="G5716" s="8" t="s">
        <v>15430</v>
      </c>
      <c r="H5716" s="8" t="s">
        <v>15443</v>
      </c>
      <c r="I5716" s="8" t="s">
        <v>15431</v>
      </c>
      <c r="J5716" s="8" t="s">
        <v>15424</v>
      </c>
      <c r="K5716" s="8" t="s">
        <v>15466</v>
      </c>
      <c r="L5716" s="12" t="s">
        <v>15</v>
      </c>
      <c r="M5716" s="12" t="s">
        <v>3780</v>
      </c>
      <c r="N5716" s="12" t="s">
        <v>205</v>
      </c>
      <c r="O5716" s="12" t="s">
        <v>3781</v>
      </c>
      <c r="P5716" s="12" t="s">
        <v>119</v>
      </c>
      <c r="Y5716" s="11">
        <f>ROUNDUP(SUM(VLOOKUP(F5716,'Pontuação 3.0'!A$2:B$11,2,FALSE),VLOOKUP(E5716,'Pontuação 3.0'!C$2:D$11,2,FALSE),VLOOKUP(H5716,'Pontuação 3.0'!I$2:J$11,2,FALSE),VLOOKUP(J5716,'Pontuação 3.0'!K$2:L$11,2,FALSE),VLOOKUP(G5716,'Pontuação 3.0'!E$2:F$11,2,FALSE),VLOOKUP(I5716,'Pontuação 3.0'!G$2:H$11,2,FALSE),VLOOKUP(K5716,'Pontuação 3.0'!M$2:N$13,2,FALSE)),0)</f>
        <v>2404</v>
      </c>
      <c r="Z5716" s="11">
        <f t="shared" si="6"/>
        <v>240</v>
      </c>
      <c r="AA5716" s="11" t="str">
        <f t="array" ref="AA5716">IFERROR(INDEX('Pontuação 3.0'!G$13:G$191, MATCH(Z5716, 'Pontuação 3.0'!F$13:F$191, 0)), "Faixa Indefinida")</f>
        <v>A</v>
      </c>
      <c r="AB5716" s="11">
        <f t="shared" si="7"/>
        <v>1</v>
      </c>
      <c r="AC5716" s="11">
        <f t="shared" si="8"/>
        <v>0</v>
      </c>
      <c r="AD5716" s="11">
        <f t="shared" si="9"/>
        <v>0</v>
      </c>
      <c r="AE5716" s="11">
        <f t="shared" si="10"/>
        <v>0</v>
      </c>
    </row>
    <row r="5717" ht="15.75" customHeight="1">
      <c r="A5717" s="7">
        <v>45661.0</v>
      </c>
      <c r="B5717" s="8" t="s">
        <v>12795</v>
      </c>
      <c r="C5717" s="8" t="s">
        <v>12796</v>
      </c>
      <c r="D5717" s="9">
        <v>7.1992701298E10</v>
      </c>
      <c r="E5717" s="8" t="s">
        <v>15428</v>
      </c>
      <c r="F5717" s="8" t="s">
        <v>15420</v>
      </c>
      <c r="G5717" s="8" t="s">
        <v>15430</v>
      </c>
      <c r="H5717" s="8" t="s">
        <v>15422</v>
      </c>
      <c r="I5717" s="8" t="s">
        <v>15423</v>
      </c>
      <c r="J5717" s="8" t="s">
        <v>15424</v>
      </c>
      <c r="K5717" s="8" t="s">
        <v>15480</v>
      </c>
      <c r="L5717" s="12" t="s">
        <v>15</v>
      </c>
      <c r="M5717" s="12" t="s">
        <v>3780</v>
      </c>
      <c r="N5717" s="12" t="s">
        <v>986</v>
      </c>
      <c r="O5717" s="12" t="s">
        <v>3781</v>
      </c>
      <c r="P5717" s="12" t="s">
        <v>119</v>
      </c>
      <c r="Y5717" s="11">
        <f>ROUNDUP(SUM(VLOOKUP(F5717,'Pontuação 3.0'!A$2:B$11,2,FALSE),VLOOKUP(E5717,'Pontuação 3.0'!C$2:D$11,2,FALSE),VLOOKUP(H5717,'Pontuação 3.0'!I$2:J$11,2,FALSE),VLOOKUP(J5717,'Pontuação 3.0'!K$2:L$11,2,FALSE),VLOOKUP(G5717,'Pontuação 3.0'!E$2:F$11,2,FALSE),VLOOKUP(I5717,'Pontuação 3.0'!G$2:H$11,2,FALSE),VLOOKUP(K5717,'Pontuação 3.0'!M$2:N$13,2,FALSE)),0)</f>
        <v>2092</v>
      </c>
      <c r="Z5717" s="11">
        <f t="shared" si="6"/>
        <v>209</v>
      </c>
      <c r="AA5717" s="11" t="str">
        <f t="array" ref="AA5717">IFERROR(INDEX('Pontuação 3.0'!G$13:G$191, MATCH(Z5717, 'Pontuação 3.0'!F$13:F$191, 0)), "Faixa Indefinida")</f>
        <v>C</v>
      </c>
      <c r="AB5717" s="11">
        <f t="shared" si="7"/>
        <v>0</v>
      </c>
      <c r="AC5717" s="11">
        <f t="shared" si="8"/>
        <v>0</v>
      </c>
      <c r="AD5717" s="11">
        <f t="shared" si="9"/>
        <v>1</v>
      </c>
      <c r="AE5717" s="11">
        <f t="shared" si="10"/>
        <v>0</v>
      </c>
    </row>
    <row r="5718" ht="15.75" customHeight="1">
      <c r="A5718" s="7">
        <v>45661.0</v>
      </c>
      <c r="B5718" s="8" t="s">
        <v>12798</v>
      </c>
      <c r="C5718" s="8" t="s">
        <v>12799</v>
      </c>
      <c r="D5718" s="9">
        <v>9.9992304347E10</v>
      </c>
      <c r="E5718" s="8" t="s">
        <v>15428</v>
      </c>
      <c r="F5718" s="8" t="s">
        <v>15454</v>
      </c>
      <c r="G5718" s="8" t="s">
        <v>15430</v>
      </c>
      <c r="H5718" s="8" t="s">
        <v>15446</v>
      </c>
      <c r="I5718" s="8" t="s">
        <v>15423</v>
      </c>
      <c r="J5718" s="8" t="s">
        <v>15448</v>
      </c>
      <c r="K5718" s="8" t="s">
        <v>15432</v>
      </c>
      <c r="L5718" s="12" t="s">
        <v>15</v>
      </c>
      <c r="M5718" s="12" t="s">
        <v>3780</v>
      </c>
      <c r="N5718" s="12" t="s">
        <v>986</v>
      </c>
      <c r="O5718" s="12" t="s">
        <v>3870</v>
      </c>
      <c r="P5718" s="12" t="s">
        <v>119</v>
      </c>
      <c r="Y5718" s="11">
        <f>ROUNDUP(SUM(VLOOKUP(F5718,'Pontuação 3.0'!A$2:B$11,2,FALSE),VLOOKUP(E5718,'Pontuação 3.0'!C$2:D$11,2,FALSE),VLOOKUP(H5718,'Pontuação 3.0'!I$2:J$11,2,FALSE),VLOOKUP(J5718,'Pontuação 3.0'!K$2:L$11,2,FALSE),VLOOKUP(G5718,'Pontuação 3.0'!E$2:F$11,2,FALSE),VLOOKUP(I5718,'Pontuação 3.0'!G$2:H$11,2,FALSE),VLOOKUP(K5718,'Pontuação 3.0'!M$2:N$13,2,FALSE)),0)</f>
        <v>2541</v>
      </c>
      <c r="Z5718" s="11">
        <f t="shared" si="6"/>
        <v>254</v>
      </c>
      <c r="AA5718" s="11" t="str">
        <f t="array" ref="AA5718">IFERROR(INDEX('Pontuação 3.0'!G$13:G$191, MATCH(Z5718, 'Pontuação 3.0'!F$13:F$191, 0)), "Faixa Indefinida")</f>
        <v>A</v>
      </c>
      <c r="AB5718" s="11">
        <f t="shared" si="7"/>
        <v>1</v>
      </c>
      <c r="AC5718" s="11">
        <f t="shared" si="8"/>
        <v>0</v>
      </c>
      <c r="AD5718" s="11">
        <f t="shared" si="9"/>
        <v>0</v>
      </c>
      <c r="AE5718" s="11">
        <f t="shared" si="10"/>
        <v>0</v>
      </c>
    </row>
    <row r="5719" ht="15.75" customHeight="1">
      <c r="A5719" s="7">
        <v>45661.0</v>
      </c>
      <c r="B5719" s="8" t="s">
        <v>46</v>
      </c>
      <c r="C5719" s="8" t="s">
        <v>12797</v>
      </c>
      <c r="D5719" s="9">
        <v>2.1982589583E10</v>
      </c>
      <c r="E5719" s="8" t="s">
        <v>15428</v>
      </c>
      <c r="F5719" s="8" t="s">
        <v>15420</v>
      </c>
      <c r="G5719" s="8" t="s">
        <v>15421</v>
      </c>
      <c r="H5719" s="8" t="s">
        <v>15422</v>
      </c>
      <c r="I5719" s="8" t="s">
        <v>15431</v>
      </c>
      <c r="J5719" s="8" t="s">
        <v>15424</v>
      </c>
      <c r="K5719" s="8" t="s">
        <v>15432</v>
      </c>
      <c r="L5719" s="12" t="s">
        <v>15</v>
      </c>
      <c r="M5719" s="12" t="s">
        <v>3780</v>
      </c>
      <c r="N5719" s="12" t="s">
        <v>710</v>
      </c>
      <c r="O5719" s="12" t="s">
        <v>3781</v>
      </c>
      <c r="P5719" s="12" t="s">
        <v>119</v>
      </c>
      <c r="Y5719" s="11">
        <f>ROUNDUP(SUM(VLOOKUP(F5719,'Pontuação 3.0'!A$2:B$11,2,FALSE),VLOOKUP(E5719,'Pontuação 3.0'!C$2:D$11,2,FALSE),VLOOKUP(H5719,'Pontuação 3.0'!I$2:J$11,2,FALSE),VLOOKUP(J5719,'Pontuação 3.0'!K$2:L$11,2,FALSE),VLOOKUP(G5719,'Pontuação 3.0'!E$2:F$11,2,FALSE),VLOOKUP(I5719,'Pontuação 3.0'!G$2:H$11,2,FALSE),VLOOKUP(K5719,'Pontuação 3.0'!M$2:N$13,2,FALSE)),0)</f>
        <v>2220</v>
      </c>
      <c r="Z5719" s="11">
        <f t="shared" si="6"/>
        <v>222</v>
      </c>
      <c r="AA5719" s="11" t="str">
        <f t="array" ref="AA5719">IFERROR(INDEX('Pontuação 3.0'!G$13:G$191, MATCH(Z5719, 'Pontuação 3.0'!F$13:F$191, 0)), "Faixa Indefinida")</f>
        <v>B</v>
      </c>
      <c r="AB5719" s="11">
        <f t="shared" si="7"/>
        <v>0</v>
      </c>
      <c r="AC5719" s="11">
        <f t="shared" si="8"/>
        <v>1</v>
      </c>
      <c r="AD5719" s="11">
        <f t="shared" si="9"/>
        <v>0</v>
      </c>
      <c r="AE5719" s="11">
        <f t="shared" si="10"/>
        <v>0</v>
      </c>
    </row>
    <row r="5720" ht="15.75" customHeight="1">
      <c r="A5720" s="7">
        <v>45661.0</v>
      </c>
      <c r="B5720" s="8" t="s">
        <v>1142</v>
      </c>
      <c r="C5720" s="8" t="s">
        <v>12802</v>
      </c>
      <c r="D5720" s="9">
        <v>2.1979197884E10</v>
      </c>
      <c r="E5720" s="8" t="s">
        <v>15428</v>
      </c>
      <c r="F5720" s="8" t="s">
        <v>15420</v>
      </c>
      <c r="G5720" s="8" t="s">
        <v>15430</v>
      </c>
      <c r="H5720" s="8" t="s">
        <v>15443</v>
      </c>
      <c r="I5720" s="8" t="s">
        <v>15431</v>
      </c>
      <c r="J5720" s="8" t="s">
        <v>15424</v>
      </c>
      <c r="K5720" s="8" t="s">
        <v>15439</v>
      </c>
      <c r="L5720" s="12" t="s">
        <v>15</v>
      </c>
      <c r="M5720" s="12" t="s">
        <v>3780</v>
      </c>
      <c r="N5720" s="12" t="s">
        <v>608</v>
      </c>
      <c r="O5720" s="12" t="s">
        <v>3781</v>
      </c>
      <c r="P5720" s="12" t="s">
        <v>119</v>
      </c>
      <c r="Y5720" s="11">
        <f>ROUNDUP(SUM(VLOOKUP(F5720,'Pontuação 3.0'!A$2:B$11,2,FALSE),VLOOKUP(E5720,'Pontuação 3.0'!C$2:D$11,2,FALSE),VLOOKUP(H5720,'Pontuação 3.0'!I$2:J$11,2,FALSE),VLOOKUP(J5720,'Pontuação 3.0'!K$2:L$11,2,FALSE),VLOOKUP(G5720,'Pontuação 3.0'!E$2:F$11,2,FALSE),VLOOKUP(I5720,'Pontuação 3.0'!G$2:H$11,2,FALSE),VLOOKUP(K5720,'Pontuação 3.0'!M$2:N$13,2,FALSE)),0)</f>
        <v>2188</v>
      </c>
      <c r="Z5720" s="11">
        <f t="shared" si="6"/>
        <v>219</v>
      </c>
      <c r="AA5720" s="11" t="str">
        <f t="array" ref="AA5720">IFERROR(INDEX('Pontuação 3.0'!G$13:G$191, MATCH(Z5720, 'Pontuação 3.0'!F$13:F$191, 0)), "Faixa Indefinida")</f>
        <v>B</v>
      </c>
      <c r="AB5720" s="11">
        <f t="shared" si="7"/>
        <v>0</v>
      </c>
      <c r="AC5720" s="11">
        <f t="shared" si="8"/>
        <v>1</v>
      </c>
      <c r="AD5720" s="11">
        <f t="shared" si="9"/>
        <v>0</v>
      </c>
      <c r="AE5720" s="11">
        <f t="shared" si="10"/>
        <v>0</v>
      </c>
    </row>
    <row r="5721" ht="15.75" customHeight="1">
      <c r="A5721" s="7">
        <v>45661.0</v>
      </c>
      <c r="B5721" s="8" t="s">
        <v>15901</v>
      </c>
      <c r="C5721" s="8" t="s">
        <v>12804</v>
      </c>
      <c r="D5721" s="9">
        <v>1.1998148298E10</v>
      </c>
      <c r="E5721" s="8" t="s">
        <v>15428</v>
      </c>
      <c r="F5721" s="8" t="s">
        <v>15442</v>
      </c>
      <c r="G5721" s="8" t="s">
        <v>15430</v>
      </c>
      <c r="H5721" s="8" t="s">
        <v>15443</v>
      </c>
      <c r="I5721" s="8" t="s">
        <v>15431</v>
      </c>
      <c r="J5721" s="8" t="s">
        <v>15424</v>
      </c>
      <c r="K5721" s="8" t="s">
        <v>15432</v>
      </c>
      <c r="L5721" s="12" t="s">
        <v>15</v>
      </c>
      <c r="M5721" s="12" t="s">
        <v>3780</v>
      </c>
      <c r="N5721" s="12" t="s">
        <v>205</v>
      </c>
      <c r="O5721" s="12" t="s">
        <v>3812</v>
      </c>
      <c r="P5721" s="12" t="s">
        <v>17</v>
      </c>
      <c r="Y5721" s="11">
        <f>ROUNDUP(SUM(VLOOKUP(F5721,'Pontuação 3.0'!A$2:B$11,2,FALSE),VLOOKUP(E5721,'Pontuação 3.0'!C$2:D$11,2,FALSE),VLOOKUP(H5721,'Pontuação 3.0'!I$2:J$11,2,FALSE),VLOOKUP(J5721,'Pontuação 3.0'!K$2:L$11,2,FALSE),VLOOKUP(G5721,'Pontuação 3.0'!E$2:F$11,2,FALSE),VLOOKUP(I5721,'Pontuação 3.0'!G$2:H$11,2,FALSE),VLOOKUP(K5721,'Pontuação 3.0'!M$2:N$13,2,FALSE)),0)</f>
        <v>2163</v>
      </c>
      <c r="Z5721" s="11">
        <f t="shared" si="6"/>
        <v>216</v>
      </c>
      <c r="AA5721" s="11" t="str">
        <f t="array" ref="AA5721">IFERROR(INDEX('Pontuação 3.0'!G$13:G$191, MATCH(Z5721, 'Pontuação 3.0'!F$13:F$191, 0)), "Faixa Indefinida")</f>
        <v>B</v>
      </c>
      <c r="AB5721" s="11">
        <f t="shared" si="7"/>
        <v>0</v>
      </c>
      <c r="AC5721" s="11">
        <f t="shared" si="8"/>
        <v>1</v>
      </c>
      <c r="AD5721" s="11">
        <f t="shared" si="9"/>
        <v>0</v>
      </c>
      <c r="AE5721" s="11">
        <f t="shared" si="10"/>
        <v>0</v>
      </c>
    </row>
    <row r="5722" ht="15.75" customHeight="1">
      <c r="A5722" s="7">
        <v>45661.0</v>
      </c>
      <c r="B5722" s="8" t="s">
        <v>12805</v>
      </c>
      <c r="C5722" s="8" t="s">
        <v>12806</v>
      </c>
      <c r="D5722" s="9">
        <v>8.1998454095E10</v>
      </c>
      <c r="E5722" s="8" t="s">
        <v>15428</v>
      </c>
      <c r="F5722" s="8" t="s">
        <v>15442</v>
      </c>
      <c r="G5722" s="8" t="s">
        <v>15421</v>
      </c>
      <c r="H5722" s="8" t="s">
        <v>15446</v>
      </c>
      <c r="I5722" s="8" t="s">
        <v>15423</v>
      </c>
      <c r="J5722" s="8" t="s">
        <v>15424</v>
      </c>
      <c r="K5722" s="8" t="s">
        <v>15425</v>
      </c>
      <c r="L5722" s="12" t="s">
        <v>15</v>
      </c>
      <c r="M5722" s="12" t="s">
        <v>3780</v>
      </c>
      <c r="N5722" s="12" t="s">
        <v>4070</v>
      </c>
      <c r="O5722" s="12" t="s">
        <v>3781</v>
      </c>
      <c r="P5722" s="12" t="s">
        <v>119</v>
      </c>
      <c r="Y5722" s="11">
        <f>ROUNDUP(SUM(VLOOKUP(F5722,'Pontuação 3.0'!A$2:B$11,2,FALSE),VLOOKUP(E5722,'Pontuação 3.0'!C$2:D$11,2,FALSE),VLOOKUP(H5722,'Pontuação 3.0'!I$2:J$11,2,FALSE),VLOOKUP(J5722,'Pontuação 3.0'!K$2:L$11,2,FALSE),VLOOKUP(G5722,'Pontuação 3.0'!E$2:F$11,2,FALSE),VLOOKUP(I5722,'Pontuação 3.0'!G$2:H$11,2,FALSE),VLOOKUP(K5722,'Pontuação 3.0'!M$2:N$13,2,FALSE)),0)</f>
        <v>1936</v>
      </c>
      <c r="Z5722" s="11">
        <f t="shared" si="6"/>
        <v>194</v>
      </c>
      <c r="AA5722" s="11" t="str">
        <f t="array" ref="AA5722">IFERROR(INDEX('Pontuação 3.0'!G$13:G$191, MATCH(Z5722, 'Pontuação 3.0'!F$13:F$191, 0)), "Faixa Indefinida")</f>
        <v>C</v>
      </c>
      <c r="AB5722" s="11">
        <f t="shared" si="7"/>
        <v>0</v>
      </c>
      <c r="AC5722" s="11">
        <f t="shared" si="8"/>
        <v>0</v>
      </c>
      <c r="AD5722" s="11">
        <f t="shared" si="9"/>
        <v>1</v>
      </c>
      <c r="AE5722" s="11">
        <f t="shared" si="10"/>
        <v>0</v>
      </c>
    </row>
    <row r="5723" ht="15.75" customHeight="1">
      <c r="A5723" s="7">
        <v>45661.0</v>
      </c>
      <c r="B5723" s="8" t="s">
        <v>12807</v>
      </c>
      <c r="C5723" s="8" t="s">
        <v>12808</v>
      </c>
      <c r="D5723" s="9">
        <v>1.8996096152E10</v>
      </c>
      <c r="E5723" s="8" t="s">
        <v>15419</v>
      </c>
      <c r="F5723" s="8" t="s">
        <v>15420</v>
      </c>
      <c r="G5723" s="8" t="s">
        <v>15451</v>
      </c>
      <c r="H5723" s="8" t="s">
        <v>15422</v>
      </c>
      <c r="I5723" s="8" t="s">
        <v>15423</v>
      </c>
      <c r="J5723" s="8" t="s">
        <v>15424</v>
      </c>
      <c r="K5723" s="8" t="s">
        <v>15432</v>
      </c>
      <c r="L5723" s="12" t="s">
        <v>15</v>
      </c>
      <c r="M5723" s="12" t="s">
        <v>3780</v>
      </c>
      <c r="N5723" s="12" t="s">
        <v>310</v>
      </c>
      <c r="O5723" s="12" t="s">
        <v>3781</v>
      </c>
      <c r="P5723" s="12" t="s">
        <v>119</v>
      </c>
      <c r="Y5723" s="11">
        <f>ROUNDUP(SUM(VLOOKUP(F5723,'Pontuação 3.0'!A$2:B$11,2,FALSE),VLOOKUP(E5723,'Pontuação 3.0'!C$2:D$11,2,FALSE),VLOOKUP(H5723,'Pontuação 3.0'!I$2:J$11,2,FALSE),VLOOKUP(J5723,'Pontuação 3.0'!K$2:L$11,2,FALSE),VLOOKUP(G5723,'Pontuação 3.0'!E$2:F$11,2,FALSE),VLOOKUP(I5723,'Pontuação 3.0'!G$2:H$11,2,FALSE),VLOOKUP(K5723,'Pontuação 3.0'!M$2:N$13,2,FALSE)),0)</f>
        <v>2028</v>
      </c>
      <c r="Z5723" s="11">
        <f t="shared" si="6"/>
        <v>203</v>
      </c>
      <c r="AA5723" s="11" t="str">
        <f t="array" ref="AA5723">IFERROR(INDEX('Pontuação 3.0'!G$13:G$191, MATCH(Z5723, 'Pontuação 3.0'!F$13:F$191, 0)), "Faixa Indefinida")</f>
        <v>C</v>
      </c>
      <c r="AB5723" s="11">
        <f t="shared" si="7"/>
        <v>0</v>
      </c>
      <c r="AC5723" s="11">
        <f t="shared" si="8"/>
        <v>0</v>
      </c>
      <c r="AD5723" s="11">
        <f t="shared" si="9"/>
        <v>1</v>
      </c>
      <c r="AE5723" s="11">
        <f t="shared" si="10"/>
        <v>0</v>
      </c>
    </row>
    <row r="5724" ht="15.75" customHeight="1">
      <c r="A5724" s="7">
        <v>45661.0</v>
      </c>
      <c r="B5724" s="8" t="s">
        <v>11162</v>
      </c>
      <c r="C5724" s="8" t="s">
        <v>12809</v>
      </c>
      <c r="D5724" s="9">
        <v>4.7996432069E10</v>
      </c>
      <c r="E5724" s="8" t="s">
        <v>15428</v>
      </c>
      <c r="F5724" s="8" t="s">
        <v>15420</v>
      </c>
      <c r="G5724" s="8" t="s">
        <v>15430</v>
      </c>
      <c r="H5724" s="8" t="s">
        <v>15446</v>
      </c>
      <c r="I5724" s="8" t="s">
        <v>15423</v>
      </c>
      <c r="J5724" s="8" t="s">
        <v>15424</v>
      </c>
      <c r="K5724" s="8" t="s">
        <v>15466</v>
      </c>
      <c r="L5724" s="12" t="s">
        <v>15</v>
      </c>
      <c r="M5724" s="12" t="s">
        <v>3780</v>
      </c>
      <c r="N5724" s="12" t="s">
        <v>608</v>
      </c>
      <c r="O5724" s="12" t="s">
        <v>3781</v>
      </c>
      <c r="P5724" s="12" t="s">
        <v>119</v>
      </c>
      <c r="Y5724" s="11">
        <f>ROUNDUP(SUM(VLOOKUP(F5724,'Pontuação 3.0'!A$2:B$11,2,FALSE),VLOOKUP(E5724,'Pontuação 3.0'!C$2:D$11,2,FALSE),VLOOKUP(H5724,'Pontuação 3.0'!I$2:J$11,2,FALSE),VLOOKUP(J5724,'Pontuação 3.0'!K$2:L$11,2,FALSE),VLOOKUP(G5724,'Pontuação 3.0'!E$2:F$11,2,FALSE),VLOOKUP(I5724,'Pontuação 3.0'!G$2:H$11,2,FALSE),VLOOKUP(K5724,'Pontuação 3.0'!M$2:N$13,2,FALSE)),0)</f>
        <v>2403</v>
      </c>
      <c r="Z5724" s="11">
        <f t="shared" si="6"/>
        <v>240</v>
      </c>
      <c r="AA5724" s="11" t="str">
        <f t="array" ref="AA5724">IFERROR(INDEX('Pontuação 3.0'!G$13:G$191, MATCH(Z5724, 'Pontuação 3.0'!F$13:F$191, 0)), "Faixa Indefinida")</f>
        <v>A</v>
      </c>
      <c r="AB5724" s="11">
        <f t="shared" si="7"/>
        <v>1</v>
      </c>
      <c r="AC5724" s="11">
        <f t="shared" si="8"/>
        <v>0</v>
      </c>
      <c r="AD5724" s="11">
        <f t="shared" si="9"/>
        <v>0</v>
      </c>
      <c r="AE5724" s="11">
        <f t="shared" si="10"/>
        <v>0</v>
      </c>
    </row>
    <row r="5725" ht="15.75" customHeight="1">
      <c r="A5725" s="7">
        <v>45661.0</v>
      </c>
      <c r="B5725" s="8" t="s">
        <v>12812</v>
      </c>
      <c r="C5725" s="8" t="s">
        <v>12813</v>
      </c>
      <c r="D5725" s="9">
        <v>1.1997933684E10</v>
      </c>
      <c r="E5725" s="8" t="s">
        <v>15428</v>
      </c>
      <c r="F5725" s="8" t="s">
        <v>15420</v>
      </c>
      <c r="G5725" s="8" t="s">
        <v>15430</v>
      </c>
      <c r="H5725" s="8" t="s">
        <v>15471</v>
      </c>
      <c r="I5725" s="8" t="s">
        <v>15433</v>
      </c>
      <c r="J5725" s="8" t="s">
        <v>15448</v>
      </c>
      <c r="K5725" s="8" t="s">
        <v>15432</v>
      </c>
      <c r="L5725" s="12" t="s">
        <v>15</v>
      </c>
      <c r="M5725" s="12" t="s">
        <v>3780</v>
      </c>
      <c r="N5725" s="12" t="s">
        <v>354</v>
      </c>
      <c r="O5725" s="12" t="s">
        <v>3781</v>
      </c>
      <c r="P5725" s="12" t="s">
        <v>119</v>
      </c>
      <c r="Y5725" s="11">
        <f>ROUNDUP(SUM(VLOOKUP(F5725,'Pontuação 3.0'!A$2:B$11,2,FALSE),VLOOKUP(E5725,'Pontuação 3.0'!C$2:D$11,2,FALSE),VLOOKUP(H5725,'Pontuação 3.0'!I$2:J$11,2,FALSE),VLOOKUP(J5725,'Pontuação 3.0'!K$2:L$11,2,FALSE),VLOOKUP(G5725,'Pontuação 3.0'!E$2:F$11,2,FALSE),VLOOKUP(I5725,'Pontuação 3.0'!G$2:H$11,2,FALSE),VLOOKUP(K5725,'Pontuação 3.0'!M$2:N$13,2,FALSE)),0)</f>
        <v>2636</v>
      </c>
      <c r="Z5725" s="11">
        <f t="shared" si="6"/>
        <v>264</v>
      </c>
      <c r="AA5725" s="11" t="str">
        <f t="array" ref="AA5725">IFERROR(INDEX('Pontuação 3.0'!G$13:G$191, MATCH(Z5725, 'Pontuação 3.0'!F$13:F$191, 0)), "Faixa Indefinida")</f>
        <v>A</v>
      </c>
      <c r="AB5725" s="11">
        <f t="shared" si="7"/>
        <v>1</v>
      </c>
      <c r="AC5725" s="11">
        <f t="shared" si="8"/>
        <v>0</v>
      </c>
      <c r="AD5725" s="11">
        <f t="shared" si="9"/>
        <v>0</v>
      </c>
      <c r="AE5725" s="11">
        <f t="shared" si="10"/>
        <v>0</v>
      </c>
    </row>
    <row r="5726" ht="15.75" customHeight="1">
      <c r="A5726" s="7">
        <v>45661.0</v>
      </c>
      <c r="B5726" s="8" t="s">
        <v>12810</v>
      </c>
      <c r="C5726" s="8" t="s">
        <v>12811</v>
      </c>
      <c r="D5726" s="9">
        <v>1.1988064242E10</v>
      </c>
      <c r="E5726" s="8" t="s">
        <v>15428</v>
      </c>
      <c r="F5726" s="8" t="s">
        <v>15442</v>
      </c>
      <c r="G5726" s="8" t="s">
        <v>15421</v>
      </c>
      <c r="H5726" s="8" t="s">
        <v>15446</v>
      </c>
      <c r="I5726" s="8" t="s">
        <v>15433</v>
      </c>
      <c r="J5726" s="8" t="s">
        <v>15424</v>
      </c>
      <c r="K5726" s="8" t="s">
        <v>15432</v>
      </c>
      <c r="L5726" s="12" t="s">
        <v>15</v>
      </c>
      <c r="M5726" s="12" t="s">
        <v>3780</v>
      </c>
      <c r="N5726" s="12" t="s">
        <v>133</v>
      </c>
      <c r="O5726" s="12" t="s">
        <v>3781</v>
      </c>
      <c r="P5726" s="12" t="s">
        <v>17</v>
      </c>
      <c r="Y5726" s="11">
        <f>ROUNDUP(SUM(VLOOKUP(F5726,'Pontuação 3.0'!A$2:B$11,2,FALSE),VLOOKUP(E5726,'Pontuação 3.0'!C$2:D$11,2,FALSE),VLOOKUP(H5726,'Pontuação 3.0'!I$2:J$11,2,FALSE),VLOOKUP(J5726,'Pontuação 3.0'!K$2:L$11,2,FALSE),VLOOKUP(G5726,'Pontuação 3.0'!E$2:F$11,2,FALSE),VLOOKUP(I5726,'Pontuação 3.0'!G$2:H$11,2,FALSE),VLOOKUP(K5726,'Pontuação 3.0'!M$2:N$13,2,FALSE)),0)</f>
        <v>2297</v>
      </c>
      <c r="Z5726" s="11">
        <f t="shared" si="6"/>
        <v>230</v>
      </c>
      <c r="AA5726" s="11" t="str">
        <f t="array" ref="AA5726">IFERROR(INDEX('Pontuação 3.0'!G$13:G$191, MATCH(Z5726, 'Pontuação 3.0'!F$13:F$191, 0)), "Faixa Indefinida")</f>
        <v>B</v>
      </c>
      <c r="AB5726" s="11">
        <f t="shared" si="7"/>
        <v>0</v>
      </c>
      <c r="AC5726" s="11">
        <f t="shared" si="8"/>
        <v>1</v>
      </c>
      <c r="AD5726" s="11">
        <f t="shared" si="9"/>
        <v>0</v>
      </c>
      <c r="AE5726" s="11">
        <f t="shared" si="10"/>
        <v>0</v>
      </c>
    </row>
    <row r="5727" ht="15.75" customHeight="1">
      <c r="A5727" s="7">
        <v>45661.0</v>
      </c>
      <c r="B5727" s="8" t="s">
        <v>12818</v>
      </c>
      <c r="C5727" s="8" t="s">
        <v>12819</v>
      </c>
      <c r="D5727" s="9">
        <v>1.1975504318E10</v>
      </c>
      <c r="E5727" s="8" t="s">
        <v>15428</v>
      </c>
      <c r="F5727" s="8" t="s">
        <v>15420</v>
      </c>
      <c r="G5727" s="8" t="s">
        <v>15430</v>
      </c>
      <c r="H5727" s="8" t="s">
        <v>15446</v>
      </c>
      <c r="I5727" s="8" t="s">
        <v>15423</v>
      </c>
      <c r="J5727" s="8" t="s">
        <v>15424</v>
      </c>
      <c r="K5727" s="8" t="s">
        <v>15425</v>
      </c>
      <c r="L5727" s="12" t="s">
        <v>15</v>
      </c>
      <c r="M5727" s="12" t="s">
        <v>3780</v>
      </c>
      <c r="N5727" s="12" t="s">
        <v>162</v>
      </c>
      <c r="O5727" s="12" t="s">
        <v>3815</v>
      </c>
      <c r="P5727" s="12" t="s">
        <v>119</v>
      </c>
      <c r="Y5727" s="11">
        <f>ROUNDUP(SUM(VLOOKUP(F5727,'Pontuação 3.0'!A$2:B$11,2,FALSE),VLOOKUP(E5727,'Pontuação 3.0'!C$2:D$11,2,FALSE),VLOOKUP(H5727,'Pontuação 3.0'!I$2:J$11,2,FALSE),VLOOKUP(J5727,'Pontuação 3.0'!K$2:L$11,2,FALSE),VLOOKUP(G5727,'Pontuação 3.0'!E$2:F$11,2,FALSE),VLOOKUP(I5727,'Pontuação 3.0'!G$2:H$11,2,FALSE),VLOOKUP(K5727,'Pontuação 3.0'!M$2:N$13,2,FALSE)),0)</f>
        <v>2209</v>
      </c>
      <c r="Z5727" s="11">
        <f t="shared" si="6"/>
        <v>221</v>
      </c>
      <c r="AA5727" s="11" t="str">
        <f t="array" ref="AA5727">IFERROR(INDEX('Pontuação 3.0'!G$13:G$191, MATCH(Z5727, 'Pontuação 3.0'!F$13:F$191, 0)), "Faixa Indefinida")</f>
        <v>B</v>
      </c>
      <c r="AB5727" s="11">
        <f t="shared" si="7"/>
        <v>0</v>
      </c>
      <c r="AC5727" s="11">
        <f t="shared" si="8"/>
        <v>1</v>
      </c>
      <c r="AD5727" s="11">
        <f t="shared" si="9"/>
        <v>0</v>
      </c>
      <c r="AE5727" s="11">
        <f t="shared" si="10"/>
        <v>0</v>
      </c>
    </row>
    <row r="5728" ht="15.75" customHeight="1">
      <c r="A5728" s="7">
        <v>45661.0</v>
      </c>
      <c r="B5728" s="8" t="s">
        <v>12814</v>
      </c>
      <c r="C5728" s="8" t="s">
        <v>12815</v>
      </c>
      <c r="D5728" s="9">
        <v>8.4981434797E10</v>
      </c>
      <c r="E5728" s="8" t="s">
        <v>15428</v>
      </c>
      <c r="F5728" s="8" t="s">
        <v>15420</v>
      </c>
      <c r="G5728" s="8" t="s">
        <v>15437</v>
      </c>
      <c r="H5728" s="8" t="s">
        <v>15422</v>
      </c>
      <c r="I5728" s="8" t="s">
        <v>15423</v>
      </c>
      <c r="J5728" s="8" t="s">
        <v>15424</v>
      </c>
      <c r="K5728" s="8" t="s">
        <v>15480</v>
      </c>
      <c r="L5728" s="12" t="s">
        <v>15</v>
      </c>
      <c r="M5728" s="12" t="s">
        <v>3780</v>
      </c>
      <c r="N5728" s="12" t="s">
        <v>162</v>
      </c>
      <c r="O5728" s="12" t="s">
        <v>3781</v>
      </c>
      <c r="P5728" s="12" t="s">
        <v>119</v>
      </c>
      <c r="Y5728" s="11">
        <f>ROUNDUP(SUM(VLOOKUP(F5728,'Pontuação 3.0'!A$2:B$11,2,FALSE),VLOOKUP(E5728,'Pontuação 3.0'!C$2:D$11,2,FALSE),VLOOKUP(H5728,'Pontuação 3.0'!I$2:J$11,2,FALSE),VLOOKUP(J5728,'Pontuação 3.0'!K$2:L$11,2,FALSE),VLOOKUP(G5728,'Pontuação 3.0'!E$2:F$11,2,FALSE),VLOOKUP(I5728,'Pontuação 3.0'!G$2:H$11,2,FALSE),VLOOKUP(K5728,'Pontuação 3.0'!M$2:N$13,2,FALSE)),0)</f>
        <v>1985</v>
      </c>
      <c r="Z5728" s="11">
        <f t="shared" si="6"/>
        <v>199</v>
      </c>
      <c r="AA5728" s="11" t="str">
        <f t="array" ref="AA5728">IFERROR(INDEX('Pontuação 3.0'!G$13:G$191, MATCH(Z5728, 'Pontuação 3.0'!F$13:F$191, 0)), "Faixa Indefinida")</f>
        <v>C</v>
      </c>
      <c r="AB5728" s="11">
        <f t="shared" si="7"/>
        <v>0</v>
      </c>
      <c r="AC5728" s="11">
        <f t="shared" si="8"/>
        <v>0</v>
      </c>
      <c r="AD5728" s="11">
        <f t="shared" si="9"/>
        <v>1</v>
      </c>
      <c r="AE5728" s="11">
        <f t="shared" si="10"/>
        <v>0</v>
      </c>
    </row>
    <row r="5729" ht="15.75" customHeight="1">
      <c r="A5729" s="7">
        <v>45661.0</v>
      </c>
      <c r="B5729" s="8" t="s">
        <v>46</v>
      </c>
      <c r="C5729" s="8" t="s">
        <v>12820</v>
      </c>
      <c r="D5729" s="9">
        <v>9.9985358878E10</v>
      </c>
      <c r="E5729" s="8" t="s">
        <v>15428</v>
      </c>
      <c r="F5729" s="8" t="s">
        <v>15420</v>
      </c>
      <c r="G5729" s="8" t="s">
        <v>15430</v>
      </c>
      <c r="H5729" s="8" t="s">
        <v>15438</v>
      </c>
      <c r="I5729" s="8" t="s">
        <v>15423</v>
      </c>
      <c r="J5729" s="8" t="s">
        <v>15424</v>
      </c>
      <c r="K5729" s="8" t="s">
        <v>15425</v>
      </c>
      <c r="L5729" s="12" t="s">
        <v>15</v>
      </c>
      <c r="M5729" s="12" t="s">
        <v>3780</v>
      </c>
      <c r="N5729" s="12" t="s">
        <v>162</v>
      </c>
      <c r="O5729" s="12" t="s">
        <v>3781</v>
      </c>
      <c r="P5729" s="12" t="s">
        <v>119</v>
      </c>
      <c r="Y5729" s="11">
        <f>ROUNDUP(SUM(VLOOKUP(F5729,'Pontuação 3.0'!A$2:B$11,2,FALSE),VLOOKUP(E5729,'Pontuação 3.0'!C$2:D$11,2,FALSE),VLOOKUP(H5729,'Pontuação 3.0'!I$2:J$11,2,FALSE),VLOOKUP(J5729,'Pontuação 3.0'!K$2:L$11,2,FALSE),VLOOKUP(G5729,'Pontuação 3.0'!E$2:F$11,2,FALSE),VLOOKUP(I5729,'Pontuação 3.0'!G$2:H$11,2,FALSE),VLOOKUP(K5729,'Pontuação 3.0'!M$2:N$13,2,FALSE)),0)</f>
        <v>1974</v>
      </c>
      <c r="Z5729" s="11">
        <f t="shared" si="6"/>
        <v>197</v>
      </c>
      <c r="AA5729" s="11" t="str">
        <f t="array" ref="AA5729">IFERROR(INDEX('Pontuação 3.0'!G$13:G$191, MATCH(Z5729, 'Pontuação 3.0'!F$13:F$191, 0)), "Faixa Indefinida")</f>
        <v>C</v>
      </c>
      <c r="AB5729" s="11">
        <f t="shared" si="7"/>
        <v>0</v>
      </c>
      <c r="AC5729" s="11">
        <f t="shared" si="8"/>
        <v>0</v>
      </c>
      <c r="AD5729" s="11">
        <f t="shared" si="9"/>
        <v>1</v>
      </c>
      <c r="AE5729" s="11">
        <f t="shared" si="10"/>
        <v>0</v>
      </c>
    </row>
    <row r="5730" ht="15.75" customHeight="1">
      <c r="A5730" s="7">
        <v>45661.0</v>
      </c>
      <c r="B5730" s="8" t="s">
        <v>12821</v>
      </c>
      <c r="C5730" s="8" t="s">
        <v>12822</v>
      </c>
      <c r="D5730" s="9">
        <v>4.8999568134E10</v>
      </c>
      <c r="E5730" s="8" t="s">
        <v>15428</v>
      </c>
      <c r="F5730" s="8" t="s">
        <v>15420</v>
      </c>
      <c r="G5730" s="8" t="s">
        <v>15451</v>
      </c>
      <c r="H5730" s="8" t="s">
        <v>15422</v>
      </c>
      <c r="I5730" s="8" t="s">
        <v>15423</v>
      </c>
      <c r="J5730" s="8" t="s">
        <v>15424</v>
      </c>
      <c r="K5730" s="8" t="s">
        <v>15480</v>
      </c>
      <c r="L5730" s="12" t="s">
        <v>15</v>
      </c>
      <c r="M5730" s="12" t="s">
        <v>3780</v>
      </c>
      <c r="N5730" s="12" t="s">
        <v>354</v>
      </c>
      <c r="O5730" s="12" t="s">
        <v>3781</v>
      </c>
      <c r="P5730" s="12" t="s">
        <v>119</v>
      </c>
      <c r="Y5730" s="11">
        <f>ROUNDUP(SUM(VLOOKUP(F5730,'Pontuação 3.0'!A$2:B$11,2,FALSE),VLOOKUP(E5730,'Pontuação 3.0'!C$2:D$11,2,FALSE),VLOOKUP(H5730,'Pontuação 3.0'!I$2:J$11,2,FALSE),VLOOKUP(J5730,'Pontuação 3.0'!K$2:L$11,2,FALSE),VLOOKUP(G5730,'Pontuação 3.0'!E$2:F$11,2,FALSE),VLOOKUP(I5730,'Pontuação 3.0'!G$2:H$11,2,FALSE),VLOOKUP(K5730,'Pontuação 3.0'!M$2:N$13,2,FALSE)),0)</f>
        <v>1942</v>
      </c>
      <c r="Z5730" s="11">
        <f t="shared" si="6"/>
        <v>194</v>
      </c>
      <c r="AA5730" s="11" t="str">
        <f t="array" ref="AA5730">IFERROR(INDEX('Pontuação 3.0'!G$13:G$191, MATCH(Z5730, 'Pontuação 3.0'!F$13:F$191, 0)), "Faixa Indefinida")</f>
        <v>C</v>
      </c>
      <c r="AB5730" s="11">
        <f t="shared" si="7"/>
        <v>0</v>
      </c>
      <c r="AC5730" s="11">
        <f t="shared" si="8"/>
        <v>0</v>
      </c>
      <c r="AD5730" s="11">
        <f t="shared" si="9"/>
        <v>1</v>
      </c>
      <c r="AE5730" s="11">
        <f t="shared" si="10"/>
        <v>0</v>
      </c>
    </row>
    <row r="5731" ht="15.75" customHeight="1">
      <c r="A5731" s="7">
        <v>45661.0</v>
      </c>
      <c r="B5731" s="8" t="s">
        <v>12823</v>
      </c>
      <c r="C5731" s="8" t="s">
        <v>12824</v>
      </c>
      <c r="D5731" s="8" t="s">
        <v>12825</v>
      </c>
      <c r="E5731" s="8" t="s">
        <v>15428</v>
      </c>
      <c r="F5731" s="8" t="s">
        <v>15420</v>
      </c>
      <c r="G5731" s="8" t="s">
        <v>15430</v>
      </c>
      <c r="H5731" s="8" t="s">
        <v>15446</v>
      </c>
      <c r="I5731" s="8" t="s">
        <v>15431</v>
      </c>
      <c r="J5731" s="8" t="s">
        <v>15424</v>
      </c>
      <c r="K5731" s="8" t="s">
        <v>15425</v>
      </c>
      <c r="L5731" s="12" t="s">
        <v>15</v>
      </c>
      <c r="M5731" s="12" t="s">
        <v>3780</v>
      </c>
      <c r="N5731" s="12" t="s">
        <v>205</v>
      </c>
      <c r="O5731" s="12" t="s">
        <v>3781</v>
      </c>
      <c r="P5731" s="12" t="s">
        <v>119</v>
      </c>
      <c r="Y5731" s="11">
        <f>ROUNDUP(SUM(VLOOKUP(F5731,'Pontuação 3.0'!A$2:B$11,2,FALSE),VLOOKUP(E5731,'Pontuação 3.0'!C$2:D$11,2,FALSE),VLOOKUP(H5731,'Pontuação 3.0'!I$2:J$11,2,FALSE),VLOOKUP(J5731,'Pontuação 3.0'!K$2:L$11,2,FALSE),VLOOKUP(G5731,'Pontuação 3.0'!E$2:F$11,2,FALSE),VLOOKUP(I5731,'Pontuação 3.0'!G$2:H$11,2,FALSE),VLOOKUP(K5731,'Pontuação 3.0'!M$2:N$13,2,FALSE)),0)</f>
        <v>2361</v>
      </c>
      <c r="Z5731" s="11">
        <f t="shared" si="6"/>
        <v>236</v>
      </c>
      <c r="AA5731" s="11" t="str">
        <f t="array" ref="AA5731">IFERROR(INDEX('Pontuação 3.0'!G$13:G$191, MATCH(Z5731, 'Pontuação 3.0'!F$13:F$191, 0)), "Faixa Indefinida")</f>
        <v>A</v>
      </c>
      <c r="AB5731" s="11">
        <f t="shared" si="7"/>
        <v>1</v>
      </c>
      <c r="AC5731" s="11">
        <f t="shared" si="8"/>
        <v>0</v>
      </c>
      <c r="AD5731" s="11">
        <f t="shared" si="9"/>
        <v>0</v>
      </c>
      <c r="AE5731" s="11">
        <f t="shared" si="10"/>
        <v>0</v>
      </c>
    </row>
    <row r="5732" ht="15.75" customHeight="1">
      <c r="A5732" s="7">
        <v>45661.0</v>
      </c>
      <c r="B5732" s="8" t="s">
        <v>12826</v>
      </c>
      <c r="C5732" s="8" t="s">
        <v>12827</v>
      </c>
      <c r="D5732" s="8" t="s">
        <v>12828</v>
      </c>
      <c r="E5732" s="8" t="s">
        <v>15428</v>
      </c>
      <c r="F5732" s="8" t="s">
        <v>15420</v>
      </c>
      <c r="G5732" s="8" t="s">
        <v>15430</v>
      </c>
      <c r="H5732" s="8" t="s">
        <v>15446</v>
      </c>
      <c r="I5732" s="8" t="s">
        <v>15423</v>
      </c>
      <c r="J5732" s="8" t="s">
        <v>15448</v>
      </c>
      <c r="K5732" s="8" t="s">
        <v>15480</v>
      </c>
      <c r="L5732" s="12" t="s">
        <v>15</v>
      </c>
      <c r="M5732" s="12" t="s">
        <v>3780</v>
      </c>
      <c r="N5732" s="12" t="s">
        <v>310</v>
      </c>
      <c r="O5732" s="12" t="s">
        <v>3781</v>
      </c>
      <c r="P5732" s="12" t="s">
        <v>119</v>
      </c>
      <c r="Y5732" s="11">
        <f>ROUNDUP(SUM(VLOOKUP(F5732,'Pontuação 3.0'!A$2:B$11,2,FALSE),VLOOKUP(E5732,'Pontuação 3.0'!C$2:D$11,2,FALSE),VLOOKUP(H5732,'Pontuação 3.0'!I$2:J$11,2,FALSE),VLOOKUP(J5732,'Pontuação 3.0'!K$2:L$11,2,FALSE),VLOOKUP(G5732,'Pontuação 3.0'!E$2:F$11,2,FALSE),VLOOKUP(I5732,'Pontuação 3.0'!G$2:H$11,2,FALSE),VLOOKUP(K5732,'Pontuação 3.0'!M$2:N$13,2,FALSE)),0)</f>
        <v>2440</v>
      </c>
      <c r="Z5732" s="11">
        <f t="shared" si="6"/>
        <v>244</v>
      </c>
      <c r="AA5732" s="11" t="str">
        <f t="array" ref="AA5732">IFERROR(INDEX('Pontuação 3.0'!G$13:G$191, MATCH(Z5732, 'Pontuação 3.0'!F$13:F$191, 0)), "Faixa Indefinida")</f>
        <v>A</v>
      </c>
      <c r="AB5732" s="11">
        <f t="shared" si="7"/>
        <v>1</v>
      </c>
      <c r="AC5732" s="11">
        <f t="shared" si="8"/>
        <v>0</v>
      </c>
      <c r="AD5732" s="11">
        <f t="shared" si="9"/>
        <v>0</v>
      </c>
      <c r="AE5732" s="11">
        <f t="shared" si="10"/>
        <v>0</v>
      </c>
    </row>
    <row r="5733" ht="15.75" customHeight="1">
      <c r="A5733" s="7">
        <v>45661.0</v>
      </c>
      <c r="B5733" s="8" t="s">
        <v>12829</v>
      </c>
      <c r="C5733" s="8" t="s">
        <v>12830</v>
      </c>
      <c r="D5733" s="9">
        <v>1.2982147195E10</v>
      </c>
      <c r="E5733" s="8" t="s">
        <v>15419</v>
      </c>
      <c r="F5733" s="8" t="s">
        <v>15420</v>
      </c>
      <c r="G5733" s="8" t="s">
        <v>15455</v>
      </c>
      <c r="H5733" s="8" t="s">
        <v>15438</v>
      </c>
      <c r="I5733" s="8" t="s">
        <v>15433</v>
      </c>
      <c r="J5733" s="8" t="s">
        <v>15448</v>
      </c>
      <c r="K5733" s="8" t="s">
        <v>15432</v>
      </c>
      <c r="L5733" s="12" t="s">
        <v>15</v>
      </c>
      <c r="M5733" s="12" t="s">
        <v>3780</v>
      </c>
      <c r="N5733" s="12" t="s">
        <v>205</v>
      </c>
      <c r="O5733" s="12" t="s">
        <v>3812</v>
      </c>
      <c r="P5733" s="12" t="s">
        <v>119</v>
      </c>
      <c r="Y5733" s="11">
        <f>ROUNDUP(SUM(VLOOKUP(F5733,'Pontuação 3.0'!A$2:B$11,2,FALSE),VLOOKUP(E5733,'Pontuação 3.0'!C$2:D$11,2,FALSE),VLOOKUP(H5733,'Pontuação 3.0'!I$2:J$11,2,FALSE),VLOOKUP(J5733,'Pontuação 3.0'!K$2:L$11,2,FALSE),VLOOKUP(G5733,'Pontuação 3.0'!E$2:F$11,2,FALSE),VLOOKUP(I5733,'Pontuação 3.0'!G$2:H$11,2,FALSE),VLOOKUP(K5733,'Pontuação 3.0'!M$2:N$13,2,FALSE)),0)</f>
        <v>2660</v>
      </c>
      <c r="Z5733" s="11">
        <f t="shared" si="6"/>
        <v>266</v>
      </c>
      <c r="AA5733" s="11" t="str">
        <f t="array" ref="AA5733">IFERROR(INDEX('Pontuação 3.0'!G$13:G$191, MATCH(Z5733, 'Pontuação 3.0'!F$13:F$191, 0)), "Faixa Indefinida")</f>
        <v>A</v>
      </c>
      <c r="AB5733" s="11">
        <f t="shared" si="7"/>
        <v>1</v>
      </c>
      <c r="AC5733" s="11">
        <f t="shared" si="8"/>
        <v>0</v>
      </c>
      <c r="AD5733" s="11">
        <f t="shared" si="9"/>
        <v>0</v>
      </c>
      <c r="AE5733" s="11">
        <f t="shared" si="10"/>
        <v>0</v>
      </c>
    </row>
    <row r="5734" ht="15.75" customHeight="1">
      <c r="A5734" s="7">
        <v>45661.0</v>
      </c>
      <c r="B5734" s="8" t="s">
        <v>1790</v>
      </c>
      <c r="C5734" s="8" t="s">
        <v>12831</v>
      </c>
      <c r="D5734" s="9">
        <v>1.2991795374E10</v>
      </c>
      <c r="E5734" s="8" t="s">
        <v>15428</v>
      </c>
      <c r="F5734" s="8" t="s">
        <v>15420</v>
      </c>
      <c r="G5734" s="8" t="s">
        <v>15421</v>
      </c>
      <c r="H5734" s="8" t="s">
        <v>15443</v>
      </c>
      <c r="I5734" s="8" t="s">
        <v>15423</v>
      </c>
      <c r="J5734" s="8" t="s">
        <v>15424</v>
      </c>
      <c r="K5734" s="8" t="s">
        <v>15432</v>
      </c>
      <c r="L5734" s="12" t="s">
        <v>15</v>
      </c>
      <c r="M5734" s="12" t="s">
        <v>3780</v>
      </c>
      <c r="N5734" s="12" t="s">
        <v>354</v>
      </c>
      <c r="O5734" s="12" t="s">
        <v>3781</v>
      </c>
      <c r="P5734" s="12" t="s">
        <v>119</v>
      </c>
      <c r="Y5734" s="11">
        <f>ROUNDUP(SUM(VLOOKUP(F5734,'Pontuação 3.0'!A$2:B$11,2,FALSE),VLOOKUP(E5734,'Pontuação 3.0'!C$2:D$11,2,FALSE),VLOOKUP(H5734,'Pontuação 3.0'!I$2:J$11,2,FALSE),VLOOKUP(J5734,'Pontuação 3.0'!K$2:L$11,2,FALSE),VLOOKUP(G5734,'Pontuação 3.0'!E$2:F$11,2,FALSE),VLOOKUP(I5734,'Pontuação 3.0'!G$2:H$11,2,FALSE),VLOOKUP(K5734,'Pontuação 3.0'!M$2:N$13,2,FALSE)),0)</f>
        <v>2004</v>
      </c>
      <c r="Z5734" s="11">
        <f t="shared" si="6"/>
        <v>200</v>
      </c>
      <c r="AA5734" s="11" t="str">
        <f t="array" ref="AA5734">IFERROR(INDEX('Pontuação 3.0'!G$13:G$191, MATCH(Z5734, 'Pontuação 3.0'!F$13:F$191, 0)), "Faixa Indefinida")</f>
        <v>C</v>
      </c>
      <c r="AB5734" s="11">
        <f t="shared" si="7"/>
        <v>0</v>
      </c>
      <c r="AC5734" s="11">
        <f t="shared" si="8"/>
        <v>0</v>
      </c>
      <c r="AD5734" s="11">
        <f t="shared" si="9"/>
        <v>1</v>
      </c>
      <c r="AE5734" s="11">
        <f t="shared" si="10"/>
        <v>0</v>
      </c>
    </row>
    <row r="5735" ht="15.75" customHeight="1">
      <c r="A5735" s="7">
        <v>45661.0</v>
      </c>
      <c r="B5735" s="8" t="s">
        <v>12832</v>
      </c>
      <c r="C5735" s="8" t="s">
        <v>12833</v>
      </c>
      <c r="D5735" s="9">
        <v>6.298220167E10</v>
      </c>
      <c r="E5735" s="8" t="s">
        <v>15428</v>
      </c>
      <c r="F5735" s="8" t="s">
        <v>15454</v>
      </c>
      <c r="G5735" s="8" t="s">
        <v>15451</v>
      </c>
      <c r="H5735" s="8" t="s">
        <v>15438</v>
      </c>
      <c r="I5735" s="8" t="s">
        <v>15433</v>
      </c>
      <c r="J5735" s="8" t="s">
        <v>15424</v>
      </c>
      <c r="K5735" s="8" t="s">
        <v>15480</v>
      </c>
      <c r="L5735" s="12" t="s">
        <v>15</v>
      </c>
      <c r="M5735" s="12" t="s">
        <v>3780</v>
      </c>
      <c r="N5735" s="12" t="s">
        <v>1912</v>
      </c>
      <c r="O5735" s="12" t="s">
        <v>3781</v>
      </c>
      <c r="P5735" s="12" t="s">
        <v>119</v>
      </c>
      <c r="Y5735" s="11">
        <f>ROUNDUP(SUM(VLOOKUP(F5735,'Pontuação 3.0'!A$2:B$11,2,FALSE),VLOOKUP(E5735,'Pontuação 3.0'!C$2:D$11,2,FALSE),VLOOKUP(H5735,'Pontuação 3.0'!I$2:J$11,2,FALSE),VLOOKUP(J5735,'Pontuação 3.0'!K$2:L$11,2,FALSE),VLOOKUP(G5735,'Pontuação 3.0'!E$2:F$11,2,FALSE),VLOOKUP(I5735,'Pontuação 3.0'!G$2:H$11,2,FALSE),VLOOKUP(K5735,'Pontuação 3.0'!M$2:N$13,2,FALSE)),0)</f>
        <v>2054</v>
      </c>
      <c r="Z5735" s="11">
        <f t="shared" si="6"/>
        <v>205</v>
      </c>
      <c r="AA5735" s="11" t="str">
        <f t="array" ref="AA5735">IFERROR(INDEX('Pontuação 3.0'!G$13:G$191, MATCH(Z5735, 'Pontuação 3.0'!F$13:F$191, 0)), "Faixa Indefinida")</f>
        <v>C</v>
      </c>
      <c r="AB5735" s="11">
        <f t="shared" si="7"/>
        <v>0</v>
      </c>
      <c r="AC5735" s="11">
        <f t="shared" si="8"/>
        <v>0</v>
      </c>
      <c r="AD5735" s="11">
        <f t="shared" si="9"/>
        <v>1</v>
      </c>
      <c r="AE5735" s="11">
        <f t="shared" si="10"/>
        <v>0</v>
      </c>
    </row>
    <row r="5736" ht="15.75" customHeight="1">
      <c r="A5736" s="7">
        <v>45661.0</v>
      </c>
      <c r="B5736" s="8" t="s">
        <v>12834</v>
      </c>
      <c r="C5736" s="8" t="s">
        <v>12835</v>
      </c>
      <c r="D5736" s="8" t="s">
        <v>12836</v>
      </c>
      <c r="E5736" s="8" t="s">
        <v>15428</v>
      </c>
      <c r="F5736" s="8" t="s">
        <v>15454</v>
      </c>
      <c r="G5736" s="8" t="s">
        <v>15430</v>
      </c>
      <c r="H5736" s="8" t="s">
        <v>15446</v>
      </c>
      <c r="I5736" s="8" t="s">
        <v>15423</v>
      </c>
      <c r="J5736" s="8" t="s">
        <v>15424</v>
      </c>
      <c r="K5736" s="8" t="s">
        <v>15425</v>
      </c>
      <c r="L5736" s="12" t="s">
        <v>15</v>
      </c>
      <c r="M5736" s="12" t="s">
        <v>3780</v>
      </c>
      <c r="N5736" s="12" t="s">
        <v>205</v>
      </c>
      <c r="O5736" s="12" t="s">
        <v>3781</v>
      </c>
      <c r="P5736" s="12" t="s">
        <v>119</v>
      </c>
      <c r="Y5736" s="11">
        <f>ROUNDUP(SUM(VLOOKUP(F5736,'Pontuação 3.0'!A$2:B$11,2,FALSE),VLOOKUP(E5736,'Pontuação 3.0'!C$2:D$11,2,FALSE),VLOOKUP(H5736,'Pontuação 3.0'!I$2:J$11,2,FALSE),VLOOKUP(J5736,'Pontuação 3.0'!K$2:L$11,2,FALSE),VLOOKUP(G5736,'Pontuação 3.0'!E$2:F$11,2,FALSE),VLOOKUP(I5736,'Pontuação 3.0'!G$2:H$11,2,FALSE),VLOOKUP(K5736,'Pontuação 3.0'!M$2:N$13,2,FALSE)),0)</f>
        <v>2194</v>
      </c>
      <c r="Z5736" s="11">
        <f t="shared" si="6"/>
        <v>219</v>
      </c>
      <c r="AA5736" s="11" t="str">
        <f t="array" ref="AA5736">IFERROR(INDEX('Pontuação 3.0'!G$13:G$191, MATCH(Z5736, 'Pontuação 3.0'!F$13:F$191, 0)), "Faixa Indefinida")</f>
        <v>B</v>
      </c>
      <c r="AB5736" s="11">
        <f t="shared" si="7"/>
        <v>0</v>
      </c>
      <c r="AC5736" s="11">
        <f t="shared" si="8"/>
        <v>1</v>
      </c>
      <c r="AD5736" s="11">
        <f t="shared" si="9"/>
        <v>0</v>
      </c>
      <c r="AE5736" s="11">
        <f t="shared" si="10"/>
        <v>0</v>
      </c>
    </row>
    <row r="5737" ht="15.75" customHeight="1">
      <c r="A5737" s="7">
        <v>45661.0</v>
      </c>
      <c r="B5737" s="8" t="s">
        <v>1301</v>
      </c>
      <c r="C5737" s="8" t="s">
        <v>12837</v>
      </c>
      <c r="D5737" s="9">
        <v>1.1969755924E10</v>
      </c>
      <c r="E5737" s="8" t="s">
        <v>15428</v>
      </c>
      <c r="F5737" s="8" t="s">
        <v>15420</v>
      </c>
      <c r="G5737" s="8" t="s">
        <v>15430</v>
      </c>
      <c r="H5737" s="8" t="s">
        <v>15422</v>
      </c>
      <c r="I5737" s="8" t="s">
        <v>15431</v>
      </c>
      <c r="J5737" s="8" t="s">
        <v>15424</v>
      </c>
      <c r="K5737" s="8" t="s">
        <v>15425</v>
      </c>
      <c r="L5737" s="12" t="s">
        <v>15</v>
      </c>
      <c r="M5737" s="12" t="s">
        <v>3780</v>
      </c>
      <c r="N5737" s="12" t="s">
        <v>349</v>
      </c>
      <c r="O5737" s="12" t="s">
        <v>3781</v>
      </c>
      <c r="P5737" s="12" t="s">
        <v>119</v>
      </c>
      <c r="Y5737" s="11">
        <f>ROUNDUP(SUM(VLOOKUP(F5737,'Pontuação 3.0'!A$2:B$11,2,FALSE),VLOOKUP(E5737,'Pontuação 3.0'!C$2:D$11,2,FALSE),VLOOKUP(H5737,'Pontuação 3.0'!I$2:J$11,2,FALSE),VLOOKUP(J5737,'Pontuação 3.0'!K$2:L$11,2,FALSE),VLOOKUP(G5737,'Pontuação 3.0'!E$2:F$11,2,FALSE),VLOOKUP(I5737,'Pontuação 3.0'!G$2:H$11,2,FALSE),VLOOKUP(K5737,'Pontuação 3.0'!M$2:N$13,2,FALSE)),0)</f>
        <v>2274</v>
      </c>
      <c r="Z5737" s="11">
        <f t="shared" si="6"/>
        <v>227</v>
      </c>
      <c r="AA5737" s="11" t="str">
        <f t="array" ref="AA5737">IFERROR(INDEX('Pontuação 3.0'!G$13:G$191, MATCH(Z5737, 'Pontuação 3.0'!F$13:F$191, 0)), "Faixa Indefinida")</f>
        <v>B</v>
      </c>
      <c r="AB5737" s="11">
        <f t="shared" si="7"/>
        <v>0</v>
      </c>
      <c r="AC5737" s="11">
        <f t="shared" si="8"/>
        <v>1</v>
      </c>
      <c r="AD5737" s="11">
        <f t="shared" si="9"/>
        <v>0</v>
      </c>
      <c r="AE5737" s="11">
        <f t="shared" si="10"/>
        <v>0</v>
      </c>
    </row>
    <row r="5738" ht="15.75" customHeight="1">
      <c r="A5738" s="7">
        <v>45661.0</v>
      </c>
      <c r="B5738" s="8" t="s">
        <v>12838</v>
      </c>
      <c r="C5738" s="8" t="s">
        <v>12839</v>
      </c>
      <c r="D5738" s="9">
        <v>2.1974945729E10</v>
      </c>
      <c r="E5738" s="8" t="s">
        <v>15419</v>
      </c>
      <c r="F5738" s="8" t="s">
        <v>15442</v>
      </c>
      <c r="G5738" s="8" t="s">
        <v>15421</v>
      </c>
      <c r="H5738" s="8" t="s">
        <v>15422</v>
      </c>
      <c r="I5738" s="8" t="s">
        <v>15423</v>
      </c>
      <c r="J5738" s="8" t="s">
        <v>15424</v>
      </c>
      <c r="K5738" s="8" t="s">
        <v>15432</v>
      </c>
      <c r="L5738" s="12" t="s">
        <v>15</v>
      </c>
      <c r="M5738" s="12" t="s">
        <v>3780</v>
      </c>
      <c r="N5738" s="12" t="s">
        <v>310</v>
      </c>
      <c r="O5738" s="12" t="s">
        <v>3781</v>
      </c>
      <c r="P5738" s="12" t="s">
        <v>119</v>
      </c>
      <c r="Y5738" s="11">
        <f>ROUNDUP(SUM(VLOOKUP(F5738,'Pontuação 3.0'!A$2:B$11,2,FALSE),VLOOKUP(E5738,'Pontuação 3.0'!C$2:D$11,2,FALSE),VLOOKUP(H5738,'Pontuação 3.0'!I$2:J$11,2,FALSE),VLOOKUP(J5738,'Pontuação 3.0'!K$2:L$11,2,FALSE),VLOOKUP(G5738,'Pontuação 3.0'!E$2:F$11,2,FALSE),VLOOKUP(I5738,'Pontuação 3.0'!G$2:H$11,2,FALSE),VLOOKUP(K5738,'Pontuação 3.0'!M$2:N$13,2,FALSE)),0)</f>
        <v>1905</v>
      </c>
      <c r="Z5738" s="11">
        <f t="shared" si="6"/>
        <v>191</v>
      </c>
      <c r="AA5738" s="11" t="str">
        <f t="array" ref="AA5738">IFERROR(INDEX('Pontuação 3.0'!G$13:G$191, MATCH(Z5738, 'Pontuação 3.0'!F$13:F$191, 0)), "Faixa Indefinida")</f>
        <v>D</v>
      </c>
      <c r="AB5738" s="11">
        <f t="shared" si="7"/>
        <v>0</v>
      </c>
      <c r="AC5738" s="11">
        <f t="shared" si="8"/>
        <v>0</v>
      </c>
      <c r="AD5738" s="11">
        <f t="shared" si="9"/>
        <v>0</v>
      </c>
      <c r="AE5738" s="11">
        <f t="shared" si="10"/>
        <v>1</v>
      </c>
    </row>
    <row r="5739" ht="15.75" customHeight="1">
      <c r="A5739" s="7">
        <v>45661.0</v>
      </c>
      <c r="B5739" s="8" t="s">
        <v>3367</v>
      </c>
      <c r="C5739" s="8" t="s">
        <v>12840</v>
      </c>
      <c r="D5739" s="9">
        <v>8.1997953625E10</v>
      </c>
      <c r="E5739" s="8" t="s">
        <v>15428</v>
      </c>
      <c r="F5739" s="8" t="s">
        <v>15420</v>
      </c>
      <c r="G5739" s="8" t="s">
        <v>15430</v>
      </c>
      <c r="H5739" s="8" t="s">
        <v>15422</v>
      </c>
      <c r="I5739" s="8" t="s">
        <v>15431</v>
      </c>
      <c r="J5739" s="8" t="s">
        <v>15424</v>
      </c>
      <c r="K5739" s="8" t="s">
        <v>15439</v>
      </c>
      <c r="L5739" s="12" t="s">
        <v>15</v>
      </c>
      <c r="M5739" s="12" t="s">
        <v>3780</v>
      </c>
      <c r="N5739" s="12" t="s">
        <v>608</v>
      </c>
      <c r="O5739" s="12" t="s">
        <v>3781</v>
      </c>
      <c r="P5739" s="12" t="s">
        <v>119</v>
      </c>
      <c r="Y5739" s="11">
        <f>ROUNDUP(SUM(VLOOKUP(F5739,'Pontuação 3.0'!A$2:B$11,2,FALSE),VLOOKUP(E5739,'Pontuação 3.0'!C$2:D$11,2,FALSE),VLOOKUP(H5739,'Pontuação 3.0'!I$2:J$11,2,FALSE),VLOOKUP(J5739,'Pontuação 3.0'!K$2:L$11,2,FALSE),VLOOKUP(G5739,'Pontuação 3.0'!E$2:F$11,2,FALSE),VLOOKUP(I5739,'Pontuação 3.0'!G$2:H$11,2,FALSE),VLOOKUP(K5739,'Pontuação 3.0'!M$2:N$13,2,FALSE)),0)</f>
        <v>2252</v>
      </c>
      <c r="Z5739" s="11">
        <f t="shared" si="6"/>
        <v>225</v>
      </c>
      <c r="AA5739" s="11" t="str">
        <f t="array" ref="AA5739">IFERROR(INDEX('Pontuação 3.0'!G$13:G$191, MATCH(Z5739, 'Pontuação 3.0'!F$13:F$191, 0)), "Faixa Indefinida")</f>
        <v>B</v>
      </c>
      <c r="AB5739" s="11">
        <f t="shared" si="7"/>
        <v>0</v>
      </c>
      <c r="AC5739" s="11">
        <f t="shared" si="8"/>
        <v>1</v>
      </c>
      <c r="AD5739" s="11">
        <f t="shared" si="9"/>
        <v>0</v>
      </c>
      <c r="AE5739" s="11">
        <f t="shared" si="10"/>
        <v>0</v>
      </c>
    </row>
    <row r="5740" ht="15.75" customHeight="1">
      <c r="A5740" s="7">
        <v>45661.0</v>
      </c>
      <c r="B5740" s="8" t="s">
        <v>12841</v>
      </c>
      <c r="C5740" s="8" t="s">
        <v>12842</v>
      </c>
      <c r="D5740" s="9">
        <v>1.7991338835E10</v>
      </c>
      <c r="E5740" s="8" t="s">
        <v>15428</v>
      </c>
      <c r="F5740" s="8" t="s">
        <v>15420</v>
      </c>
      <c r="G5740" s="8" t="s">
        <v>15430</v>
      </c>
      <c r="H5740" s="8" t="s">
        <v>15422</v>
      </c>
      <c r="I5740" s="8" t="s">
        <v>15423</v>
      </c>
      <c r="J5740" s="8" t="s">
        <v>15424</v>
      </c>
      <c r="K5740" s="8" t="s">
        <v>15425</v>
      </c>
      <c r="L5740" s="12" t="s">
        <v>15</v>
      </c>
      <c r="M5740" s="12" t="s">
        <v>3780</v>
      </c>
      <c r="N5740" s="12" t="s">
        <v>205</v>
      </c>
      <c r="O5740" s="12" t="s">
        <v>3781</v>
      </c>
      <c r="P5740" s="12" t="s">
        <v>119</v>
      </c>
      <c r="Y5740" s="11">
        <f>ROUNDUP(SUM(VLOOKUP(F5740,'Pontuação 3.0'!A$2:B$11,2,FALSE),VLOOKUP(E5740,'Pontuação 3.0'!C$2:D$11,2,FALSE),VLOOKUP(H5740,'Pontuação 3.0'!I$2:J$11,2,FALSE),VLOOKUP(J5740,'Pontuação 3.0'!K$2:L$11,2,FALSE),VLOOKUP(G5740,'Pontuação 3.0'!E$2:F$11,2,FALSE),VLOOKUP(I5740,'Pontuação 3.0'!G$2:H$11,2,FALSE),VLOOKUP(K5740,'Pontuação 3.0'!M$2:N$13,2,FALSE)),0)</f>
        <v>2122</v>
      </c>
      <c r="Z5740" s="11">
        <f t="shared" si="6"/>
        <v>212</v>
      </c>
      <c r="AA5740" s="11" t="str">
        <f t="array" ref="AA5740">IFERROR(INDEX('Pontuação 3.0'!G$13:G$191, MATCH(Z5740, 'Pontuação 3.0'!F$13:F$191, 0)), "Faixa Indefinida")</f>
        <v>C</v>
      </c>
      <c r="AB5740" s="11">
        <f t="shared" si="7"/>
        <v>0</v>
      </c>
      <c r="AC5740" s="11">
        <f t="shared" si="8"/>
        <v>0</v>
      </c>
      <c r="AD5740" s="11">
        <f t="shared" si="9"/>
        <v>1</v>
      </c>
      <c r="AE5740" s="11">
        <f t="shared" si="10"/>
        <v>0</v>
      </c>
    </row>
    <row r="5741" ht="15.75" customHeight="1">
      <c r="A5741" s="7">
        <v>45661.0</v>
      </c>
      <c r="B5741" s="8" t="s">
        <v>8294</v>
      </c>
      <c r="C5741" s="8" t="s">
        <v>12844</v>
      </c>
      <c r="D5741" s="8" t="s">
        <v>12845</v>
      </c>
      <c r="E5741" s="8" t="s">
        <v>15419</v>
      </c>
      <c r="F5741" s="8" t="s">
        <v>15420</v>
      </c>
      <c r="G5741" s="8" t="s">
        <v>15421</v>
      </c>
      <c r="H5741" s="8" t="s">
        <v>15422</v>
      </c>
      <c r="I5741" s="8" t="s">
        <v>15423</v>
      </c>
      <c r="J5741" s="8" t="s">
        <v>15424</v>
      </c>
      <c r="K5741" s="8" t="s">
        <v>15480</v>
      </c>
      <c r="L5741" s="12" t="s">
        <v>15</v>
      </c>
      <c r="M5741" s="12" t="s">
        <v>3780</v>
      </c>
      <c r="N5741" s="12" t="s">
        <v>310</v>
      </c>
      <c r="O5741" s="12" t="s">
        <v>3781</v>
      </c>
      <c r="P5741" s="12" t="s">
        <v>119</v>
      </c>
      <c r="Y5741" s="11">
        <f>ROUNDUP(SUM(VLOOKUP(F5741,'Pontuação 3.0'!A$2:B$11,2,FALSE),VLOOKUP(E5741,'Pontuação 3.0'!C$2:D$11,2,FALSE),VLOOKUP(H5741,'Pontuação 3.0'!I$2:J$11,2,FALSE),VLOOKUP(J5741,'Pontuação 3.0'!K$2:L$11,2,FALSE),VLOOKUP(G5741,'Pontuação 3.0'!E$2:F$11,2,FALSE),VLOOKUP(I5741,'Pontuação 3.0'!G$2:H$11,2,FALSE),VLOOKUP(K5741,'Pontuação 3.0'!M$2:N$13,2,FALSE)),0)</f>
        <v>1922</v>
      </c>
      <c r="Z5741" s="11">
        <f t="shared" si="6"/>
        <v>192</v>
      </c>
      <c r="AA5741" s="11" t="str">
        <f t="array" ref="AA5741">IFERROR(INDEX('Pontuação 3.0'!G$13:G$191, MATCH(Z5741, 'Pontuação 3.0'!F$13:F$191, 0)), "Faixa Indefinida")</f>
        <v>C</v>
      </c>
      <c r="AB5741" s="11">
        <f t="shared" si="7"/>
        <v>0</v>
      </c>
      <c r="AC5741" s="11">
        <f t="shared" si="8"/>
        <v>0</v>
      </c>
      <c r="AD5741" s="11">
        <f t="shared" si="9"/>
        <v>1</v>
      </c>
      <c r="AE5741" s="11">
        <f t="shared" si="10"/>
        <v>0</v>
      </c>
    </row>
    <row r="5742" ht="15.75" customHeight="1">
      <c r="A5742" s="7">
        <v>45661.0</v>
      </c>
      <c r="B5742" s="8" t="s">
        <v>12847</v>
      </c>
      <c r="C5742" s="8" t="s">
        <v>12848</v>
      </c>
      <c r="D5742" s="9">
        <v>2.1982041807E10</v>
      </c>
      <c r="E5742" s="8" t="s">
        <v>15428</v>
      </c>
      <c r="F5742" s="8" t="s">
        <v>15420</v>
      </c>
      <c r="G5742" s="8" t="s">
        <v>15430</v>
      </c>
      <c r="H5742" s="8" t="s">
        <v>15422</v>
      </c>
      <c r="I5742" s="8" t="s">
        <v>15423</v>
      </c>
      <c r="J5742" s="8" t="s">
        <v>15424</v>
      </c>
      <c r="K5742" s="8" t="s">
        <v>15439</v>
      </c>
      <c r="L5742" s="12" t="s">
        <v>15</v>
      </c>
      <c r="M5742" s="12" t="s">
        <v>3780</v>
      </c>
      <c r="N5742" s="12" t="s">
        <v>354</v>
      </c>
      <c r="O5742" s="12" t="s">
        <v>3781</v>
      </c>
      <c r="P5742" s="12" t="s">
        <v>119</v>
      </c>
      <c r="Y5742" s="11">
        <f>ROUNDUP(SUM(VLOOKUP(F5742,'Pontuação 3.0'!A$2:B$11,2,FALSE),VLOOKUP(E5742,'Pontuação 3.0'!C$2:D$11,2,FALSE),VLOOKUP(H5742,'Pontuação 3.0'!I$2:J$11,2,FALSE),VLOOKUP(J5742,'Pontuação 3.0'!K$2:L$11,2,FALSE),VLOOKUP(G5742,'Pontuação 3.0'!E$2:F$11,2,FALSE),VLOOKUP(I5742,'Pontuação 3.0'!G$2:H$11,2,FALSE),VLOOKUP(K5742,'Pontuação 3.0'!M$2:N$13,2,FALSE)),0)</f>
        <v>2100</v>
      </c>
      <c r="Z5742" s="11">
        <f t="shared" si="6"/>
        <v>210</v>
      </c>
      <c r="AA5742" s="11" t="str">
        <f t="array" ref="AA5742">IFERROR(INDEX('Pontuação 3.0'!G$13:G$191, MATCH(Z5742, 'Pontuação 3.0'!F$13:F$191, 0)), "Faixa Indefinida")</f>
        <v>C</v>
      </c>
      <c r="AB5742" s="11">
        <f t="shared" si="7"/>
        <v>0</v>
      </c>
      <c r="AC5742" s="11">
        <f t="shared" si="8"/>
        <v>0</v>
      </c>
      <c r="AD5742" s="11">
        <f t="shared" si="9"/>
        <v>1</v>
      </c>
      <c r="AE5742" s="11">
        <f t="shared" si="10"/>
        <v>0</v>
      </c>
    </row>
    <row r="5743" ht="15.75" customHeight="1">
      <c r="A5743" s="7">
        <v>45661.0</v>
      </c>
      <c r="B5743" s="8" t="s">
        <v>12849</v>
      </c>
      <c r="C5743" s="8" t="s">
        <v>12850</v>
      </c>
      <c r="D5743" s="9">
        <v>6.7996890551E10</v>
      </c>
      <c r="E5743" s="8" t="s">
        <v>15428</v>
      </c>
      <c r="F5743" s="8" t="s">
        <v>15442</v>
      </c>
      <c r="G5743" s="8" t="s">
        <v>15451</v>
      </c>
      <c r="H5743" s="8" t="s">
        <v>15438</v>
      </c>
      <c r="I5743" s="8" t="s">
        <v>15423</v>
      </c>
      <c r="J5743" s="8" t="s">
        <v>15424</v>
      </c>
      <c r="K5743" s="8" t="s">
        <v>15425</v>
      </c>
      <c r="L5743" s="12" t="s">
        <v>15</v>
      </c>
      <c r="M5743" s="12" t="s">
        <v>3780</v>
      </c>
      <c r="N5743" s="12" t="s">
        <v>162</v>
      </c>
      <c r="O5743" s="12" t="s">
        <v>3781</v>
      </c>
      <c r="P5743" s="12" t="s">
        <v>17</v>
      </c>
      <c r="Y5743" s="11">
        <f>ROUNDUP(SUM(VLOOKUP(F5743,'Pontuação 3.0'!A$2:B$11,2,FALSE),VLOOKUP(E5743,'Pontuação 3.0'!C$2:D$11,2,FALSE),VLOOKUP(H5743,'Pontuação 3.0'!I$2:J$11,2,FALSE),VLOOKUP(J5743,'Pontuação 3.0'!K$2:L$11,2,FALSE),VLOOKUP(G5743,'Pontuação 3.0'!E$2:F$11,2,FALSE),VLOOKUP(I5743,'Pontuação 3.0'!G$2:H$11,2,FALSE),VLOOKUP(K5743,'Pontuação 3.0'!M$2:N$13,2,FALSE)),0)</f>
        <v>1691</v>
      </c>
      <c r="Z5743" s="11">
        <f t="shared" si="6"/>
        <v>169</v>
      </c>
      <c r="AA5743" s="11" t="str">
        <f t="array" ref="AA5743">IFERROR(INDEX('Pontuação 3.0'!G$13:G$191, MATCH(Z5743, 'Pontuação 3.0'!F$13:F$191, 0)), "Faixa Indefinida")</f>
        <v>D</v>
      </c>
      <c r="AB5743" s="11">
        <f t="shared" si="7"/>
        <v>0</v>
      </c>
      <c r="AC5743" s="11">
        <f t="shared" si="8"/>
        <v>0</v>
      </c>
      <c r="AD5743" s="11">
        <f t="shared" si="9"/>
        <v>0</v>
      </c>
      <c r="AE5743" s="11">
        <f t="shared" si="10"/>
        <v>1</v>
      </c>
    </row>
    <row r="5744" ht="15.75" customHeight="1">
      <c r="A5744" s="7">
        <v>45661.0</v>
      </c>
      <c r="B5744" s="8" t="s">
        <v>12851</v>
      </c>
      <c r="C5744" s="8" t="s">
        <v>12852</v>
      </c>
      <c r="D5744" s="8" t="s">
        <v>12853</v>
      </c>
      <c r="E5744" s="8" t="s">
        <v>15428</v>
      </c>
      <c r="F5744" s="8" t="s">
        <v>15442</v>
      </c>
      <c r="G5744" s="8" t="s">
        <v>15451</v>
      </c>
      <c r="H5744" s="8" t="s">
        <v>15438</v>
      </c>
      <c r="I5744" s="8" t="s">
        <v>15433</v>
      </c>
      <c r="J5744" s="8" t="s">
        <v>15448</v>
      </c>
      <c r="K5744" s="8" t="s">
        <v>15432</v>
      </c>
      <c r="L5744" s="12" t="s">
        <v>15</v>
      </c>
      <c r="M5744" s="12" t="s">
        <v>3780</v>
      </c>
      <c r="N5744" s="12" t="s">
        <v>205</v>
      </c>
      <c r="O5744" s="12" t="s">
        <v>3812</v>
      </c>
      <c r="P5744" s="12" t="s">
        <v>119</v>
      </c>
      <c r="Y5744" s="11">
        <f>ROUNDUP(SUM(VLOOKUP(F5744,'Pontuação 3.0'!A$2:B$11,2,FALSE),VLOOKUP(E5744,'Pontuação 3.0'!C$2:D$11,2,FALSE),VLOOKUP(H5744,'Pontuação 3.0'!I$2:J$11,2,FALSE),VLOOKUP(J5744,'Pontuação 3.0'!K$2:L$11,2,FALSE),VLOOKUP(G5744,'Pontuação 3.0'!E$2:F$11,2,FALSE),VLOOKUP(I5744,'Pontuação 3.0'!G$2:H$11,2,FALSE),VLOOKUP(K5744,'Pontuação 3.0'!M$2:N$13,2,FALSE)),0)</f>
        <v>2313</v>
      </c>
      <c r="Z5744" s="11">
        <f t="shared" si="6"/>
        <v>231</v>
      </c>
      <c r="AA5744" s="11" t="str">
        <f t="array" ref="AA5744">IFERROR(INDEX('Pontuação 3.0'!G$13:G$191, MATCH(Z5744, 'Pontuação 3.0'!F$13:F$191, 0)), "Faixa Indefinida")</f>
        <v>B</v>
      </c>
      <c r="AB5744" s="11">
        <f t="shared" si="7"/>
        <v>0</v>
      </c>
      <c r="AC5744" s="11">
        <f t="shared" si="8"/>
        <v>1</v>
      </c>
      <c r="AD5744" s="11">
        <f t="shared" si="9"/>
        <v>0</v>
      </c>
      <c r="AE5744" s="11">
        <f t="shared" si="10"/>
        <v>0</v>
      </c>
    </row>
    <row r="5745" ht="15.75" customHeight="1">
      <c r="A5745" s="7">
        <v>45661.0</v>
      </c>
      <c r="B5745" s="8" t="s">
        <v>12854</v>
      </c>
      <c r="C5745" s="8" t="s">
        <v>12855</v>
      </c>
      <c r="D5745" s="9">
        <v>3.5988318975E10</v>
      </c>
      <c r="E5745" s="8" t="s">
        <v>15428</v>
      </c>
      <c r="F5745" s="8" t="s">
        <v>15420</v>
      </c>
      <c r="G5745" s="8" t="s">
        <v>15421</v>
      </c>
      <c r="H5745" s="8" t="s">
        <v>15422</v>
      </c>
      <c r="I5745" s="8" t="s">
        <v>15423</v>
      </c>
      <c r="J5745" s="8" t="s">
        <v>15424</v>
      </c>
      <c r="K5745" s="8" t="s">
        <v>15432</v>
      </c>
      <c r="L5745" s="12" t="s">
        <v>15</v>
      </c>
      <c r="M5745" s="12" t="s">
        <v>3780</v>
      </c>
      <c r="N5745" s="12" t="s">
        <v>310</v>
      </c>
      <c r="O5745" s="12" t="s">
        <v>3781</v>
      </c>
      <c r="P5745" s="12" t="s">
        <v>17</v>
      </c>
      <c r="Y5745" s="11">
        <f>ROUNDUP(SUM(VLOOKUP(F5745,'Pontuação 3.0'!A$2:B$11,2,FALSE),VLOOKUP(E5745,'Pontuação 3.0'!C$2:D$11,2,FALSE),VLOOKUP(H5745,'Pontuação 3.0'!I$2:J$11,2,FALSE),VLOOKUP(J5745,'Pontuação 3.0'!K$2:L$11,2,FALSE),VLOOKUP(G5745,'Pontuação 3.0'!E$2:F$11,2,FALSE),VLOOKUP(I5745,'Pontuação 3.0'!G$2:H$11,2,FALSE),VLOOKUP(K5745,'Pontuação 3.0'!M$2:N$13,2,FALSE)),0)</f>
        <v>2068</v>
      </c>
      <c r="Z5745" s="11">
        <f t="shared" si="6"/>
        <v>207</v>
      </c>
      <c r="AA5745" s="11" t="str">
        <f t="array" ref="AA5745">IFERROR(INDEX('Pontuação 3.0'!G$13:G$191, MATCH(Z5745, 'Pontuação 3.0'!F$13:F$191, 0)), "Faixa Indefinida")</f>
        <v>C</v>
      </c>
      <c r="AB5745" s="11">
        <f t="shared" si="7"/>
        <v>0</v>
      </c>
      <c r="AC5745" s="11">
        <f t="shared" si="8"/>
        <v>0</v>
      </c>
      <c r="AD5745" s="11">
        <f t="shared" si="9"/>
        <v>1</v>
      </c>
      <c r="AE5745" s="11">
        <f t="shared" si="10"/>
        <v>0</v>
      </c>
    </row>
    <row r="5746" ht="15.75" customHeight="1">
      <c r="A5746" s="7">
        <v>45661.0</v>
      </c>
      <c r="B5746" s="8" t="s">
        <v>12856</v>
      </c>
      <c r="C5746" s="8" t="s">
        <v>12857</v>
      </c>
      <c r="D5746" s="9">
        <v>8.5998342834E10</v>
      </c>
      <c r="E5746" s="8" t="s">
        <v>15428</v>
      </c>
      <c r="F5746" s="8" t="s">
        <v>15420</v>
      </c>
      <c r="G5746" s="8" t="s">
        <v>15430</v>
      </c>
      <c r="H5746" s="8" t="s">
        <v>15422</v>
      </c>
      <c r="I5746" s="8" t="s">
        <v>15431</v>
      </c>
      <c r="J5746" s="8" t="s">
        <v>15448</v>
      </c>
      <c r="K5746" s="8" t="s">
        <v>15425</v>
      </c>
      <c r="L5746" s="12" t="s">
        <v>15</v>
      </c>
      <c r="M5746" s="12" t="s">
        <v>3780</v>
      </c>
      <c r="N5746" s="12" t="s">
        <v>205</v>
      </c>
      <c r="O5746" s="12" t="s">
        <v>3812</v>
      </c>
      <c r="P5746" s="12" t="s">
        <v>119</v>
      </c>
      <c r="Y5746" s="11">
        <f>ROUNDUP(SUM(VLOOKUP(F5746,'Pontuação 3.0'!A$2:B$11,2,FALSE),VLOOKUP(E5746,'Pontuação 3.0'!C$2:D$11,2,FALSE),VLOOKUP(H5746,'Pontuação 3.0'!I$2:J$11,2,FALSE),VLOOKUP(J5746,'Pontuação 3.0'!K$2:L$11,2,FALSE),VLOOKUP(G5746,'Pontuação 3.0'!E$2:F$11,2,FALSE),VLOOKUP(I5746,'Pontuação 3.0'!G$2:H$11,2,FALSE),VLOOKUP(K5746,'Pontuação 3.0'!M$2:N$13,2,FALSE)),0)</f>
        <v>2535</v>
      </c>
      <c r="Z5746" s="11">
        <f t="shared" si="6"/>
        <v>254</v>
      </c>
      <c r="AA5746" s="11" t="str">
        <f t="array" ref="AA5746">IFERROR(INDEX('Pontuação 3.0'!G$13:G$191, MATCH(Z5746, 'Pontuação 3.0'!F$13:F$191, 0)), "Faixa Indefinida")</f>
        <v>A</v>
      </c>
      <c r="AB5746" s="11">
        <f t="shared" si="7"/>
        <v>1</v>
      </c>
      <c r="AC5746" s="11">
        <f t="shared" si="8"/>
        <v>0</v>
      </c>
      <c r="AD5746" s="11">
        <f t="shared" si="9"/>
        <v>0</v>
      </c>
      <c r="AE5746" s="11">
        <f t="shared" si="10"/>
        <v>0</v>
      </c>
    </row>
    <row r="5747" ht="15.75" customHeight="1">
      <c r="A5747" s="7">
        <v>45661.0</v>
      </c>
      <c r="B5747" s="8" t="s">
        <v>12858</v>
      </c>
      <c r="C5747" s="8" t="s">
        <v>12859</v>
      </c>
      <c r="D5747" s="8" t="s">
        <v>12860</v>
      </c>
      <c r="E5747" s="8" t="s">
        <v>15419</v>
      </c>
      <c r="F5747" s="8" t="s">
        <v>15442</v>
      </c>
      <c r="G5747" s="8" t="s">
        <v>15430</v>
      </c>
      <c r="H5747" s="8" t="s">
        <v>15446</v>
      </c>
      <c r="I5747" s="8" t="s">
        <v>15423</v>
      </c>
      <c r="J5747" s="8" t="s">
        <v>15448</v>
      </c>
      <c r="K5747" s="8" t="s">
        <v>15425</v>
      </c>
      <c r="L5747" s="12" t="s">
        <v>15</v>
      </c>
      <c r="M5747" s="12" t="s">
        <v>3780</v>
      </c>
      <c r="N5747" s="12" t="s">
        <v>205</v>
      </c>
      <c r="O5747" s="12" t="s">
        <v>3812</v>
      </c>
      <c r="P5747" s="12" t="s">
        <v>119</v>
      </c>
      <c r="Y5747" s="11">
        <f>ROUNDUP(SUM(VLOOKUP(F5747,'Pontuação 3.0'!A$2:B$11,2,FALSE),VLOOKUP(E5747,'Pontuação 3.0'!C$2:D$11,2,FALSE),VLOOKUP(H5747,'Pontuação 3.0'!I$2:J$11,2,FALSE),VLOOKUP(J5747,'Pontuação 3.0'!K$2:L$11,2,FALSE),VLOOKUP(G5747,'Pontuação 3.0'!E$2:F$11,2,FALSE),VLOOKUP(I5747,'Pontuação 3.0'!G$2:H$11,2,FALSE),VLOOKUP(K5747,'Pontuação 3.0'!M$2:N$13,2,FALSE)),0)</f>
        <v>2307</v>
      </c>
      <c r="Z5747" s="11">
        <f t="shared" si="6"/>
        <v>231</v>
      </c>
      <c r="AA5747" s="11" t="str">
        <f t="array" ref="AA5747">IFERROR(INDEX('Pontuação 3.0'!G$13:G$191, MATCH(Z5747, 'Pontuação 3.0'!F$13:F$191, 0)), "Faixa Indefinida")</f>
        <v>B</v>
      </c>
      <c r="AB5747" s="11">
        <f t="shared" si="7"/>
        <v>0</v>
      </c>
      <c r="AC5747" s="11">
        <f t="shared" si="8"/>
        <v>1</v>
      </c>
      <c r="AD5747" s="11">
        <f t="shared" si="9"/>
        <v>0</v>
      </c>
      <c r="AE5747" s="11">
        <f t="shared" si="10"/>
        <v>0</v>
      </c>
    </row>
    <row r="5748" ht="15.75" customHeight="1">
      <c r="A5748" s="7">
        <v>45661.0</v>
      </c>
      <c r="B5748" s="8" t="s">
        <v>9925</v>
      </c>
      <c r="C5748" s="8" t="s">
        <v>12861</v>
      </c>
      <c r="D5748" s="9">
        <v>1.1984728507E10</v>
      </c>
      <c r="E5748" s="8" t="s">
        <v>15428</v>
      </c>
      <c r="F5748" s="8" t="s">
        <v>15420</v>
      </c>
      <c r="G5748" s="8" t="s">
        <v>15430</v>
      </c>
      <c r="H5748" s="8" t="s">
        <v>15422</v>
      </c>
      <c r="I5748" s="8" t="s">
        <v>15423</v>
      </c>
      <c r="J5748" s="8" t="s">
        <v>15424</v>
      </c>
      <c r="K5748" s="8" t="s">
        <v>15480</v>
      </c>
      <c r="L5748" s="12" t="s">
        <v>15</v>
      </c>
      <c r="M5748" s="12" t="s">
        <v>3780</v>
      </c>
      <c r="N5748" s="12" t="s">
        <v>986</v>
      </c>
      <c r="O5748" s="12" t="s">
        <v>3870</v>
      </c>
      <c r="P5748" s="12" t="s">
        <v>119</v>
      </c>
      <c r="Y5748" s="11">
        <f>ROUNDUP(SUM(VLOOKUP(F5748,'Pontuação 3.0'!A$2:B$11,2,FALSE),VLOOKUP(E5748,'Pontuação 3.0'!C$2:D$11,2,FALSE),VLOOKUP(H5748,'Pontuação 3.0'!I$2:J$11,2,FALSE),VLOOKUP(J5748,'Pontuação 3.0'!K$2:L$11,2,FALSE),VLOOKUP(G5748,'Pontuação 3.0'!E$2:F$11,2,FALSE),VLOOKUP(I5748,'Pontuação 3.0'!G$2:H$11,2,FALSE),VLOOKUP(K5748,'Pontuação 3.0'!M$2:N$13,2,FALSE)),0)</f>
        <v>2092</v>
      </c>
      <c r="Z5748" s="11">
        <f t="shared" si="6"/>
        <v>209</v>
      </c>
      <c r="AA5748" s="11" t="str">
        <f t="array" ref="AA5748">IFERROR(INDEX('Pontuação 3.0'!G$13:G$191, MATCH(Z5748, 'Pontuação 3.0'!F$13:F$191, 0)), "Faixa Indefinida")</f>
        <v>C</v>
      </c>
      <c r="AB5748" s="11">
        <f t="shared" si="7"/>
        <v>0</v>
      </c>
      <c r="AC5748" s="11">
        <f t="shared" si="8"/>
        <v>0</v>
      </c>
      <c r="AD5748" s="11">
        <f t="shared" si="9"/>
        <v>1</v>
      </c>
      <c r="AE5748" s="11">
        <f t="shared" si="10"/>
        <v>0</v>
      </c>
    </row>
    <row r="5749" ht="15.75" customHeight="1">
      <c r="A5749" s="7">
        <v>45661.0</v>
      </c>
      <c r="B5749" s="8" t="s">
        <v>12864</v>
      </c>
      <c r="C5749" s="8" t="s">
        <v>12865</v>
      </c>
      <c r="D5749" s="9">
        <v>8.1485426E7</v>
      </c>
      <c r="E5749" s="8" t="s">
        <v>15428</v>
      </c>
      <c r="F5749" s="8" t="s">
        <v>15420</v>
      </c>
      <c r="G5749" s="8" t="s">
        <v>15430</v>
      </c>
      <c r="H5749" s="8" t="s">
        <v>15422</v>
      </c>
      <c r="I5749" s="8" t="s">
        <v>15433</v>
      </c>
      <c r="J5749" s="8" t="s">
        <v>15424</v>
      </c>
      <c r="K5749" s="8" t="s">
        <v>15425</v>
      </c>
      <c r="L5749" s="12" t="s">
        <v>15</v>
      </c>
      <c r="M5749" s="12" t="s">
        <v>3780</v>
      </c>
      <c r="N5749" s="12" t="s">
        <v>133</v>
      </c>
      <c r="O5749" s="12" t="s">
        <v>3781</v>
      </c>
      <c r="P5749" s="12" t="s">
        <v>119</v>
      </c>
      <c r="Y5749" s="11">
        <f>ROUNDUP(SUM(VLOOKUP(F5749,'Pontuação 3.0'!A$2:B$11,2,FALSE),VLOOKUP(E5749,'Pontuação 3.0'!C$2:D$11,2,FALSE),VLOOKUP(H5749,'Pontuação 3.0'!I$2:J$11,2,FALSE),VLOOKUP(J5749,'Pontuação 3.0'!K$2:L$11,2,FALSE),VLOOKUP(G5749,'Pontuação 3.0'!E$2:F$11,2,FALSE),VLOOKUP(I5749,'Pontuação 3.0'!G$2:H$11,2,FALSE),VLOOKUP(K5749,'Pontuação 3.0'!M$2:N$13,2,FALSE)),0)</f>
        <v>2397</v>
      </c>
      <c r="Z5749" s="11">
        <f t="shared" si="6"/>
        <v>240</v>
      </c>
      <c r="AA5749" s="11" t="str">
        <f t="array" ref="AA5749">IFERROR(INDEX('Pontuação 3.0'!G$13:G$191, MATCH(Z5749, 'Pontuação 3.0'!F$13:F$191, 0)), "Faixa Indefinida")</f>
        <v>A</v>
      </c>
      <c r="AB5749" s="11">
        <f t="shared" si="7"/>
        <v>1</v>
      </c>
      <c r="AC5749" s="11">
        <f t="shared" si="8"/>
        <v>0</v>
      </c>
      <c r="AD5749" s="11">
        <f t="shared" si="9"/>
        <v>0</v>
      </c>
      <c r="AE5749" s="11">
        <f t="shared" si="10"/>
        <v>0</v>
      </c>
    </row>
    <row r="5750" ht="15.75" customHeight="1">
      <c r="A5750" s="7">
        <v>45661.0</v>
      </c>
      <c r="B5750" s="8" t="s">
        <v>12866</v>
      </c>
      <c r="C5750" s="8" t="s">
        <v>12867</v>
      </c>
      <c r="D5750" s="9">
        <v>6.2985266304E10</v>
      </c>
      <c r="E5750" s="8" t="s">
        <v>15428</v>
      </c>
      <c r="F5750" s="8" t="s">
        <v>15420</v>
      </c>
      <c r="G5750" s="8" t="s">
        <v>15430</v>
      </c>
      <c r="H5750" s="8" t="s">
        <v>15422</v>
      </c>
      <c r="I5750" s="8" t="s">
        <v>15431</v>
      </c>
      <c r="J5750" s="8" t="s">
        <v>15424</v>
      </c>
      <c r="K5750" s="8" t="s">
        <v>15425</v>
      </c>
      <c r="L5750" s="12" t="s">
        <v>15</v>
      </c>
      <c r="M5750" s="12" t="s">
        <v>3780</v>
      </c>
      <c r="N5750" s="12" t="s">
        <v>310</v>
      </c>
      <c r="O5750" s="12" t="s">
        <v>3781</v>
      </c>
      <c r="P5750" s="12" t="s">
        <v>17</v>
      </c>
      <c r="Y5750" s="11">
        <f>ROUNDUP(SUM(VLOOKUP(F5750,'Pontuação 3.0'!A$2:B$11,2,FALSE),VLOOKUP(E5750,'Pontuação 3.0'!C$2:D$11,2,FALSE),VLOOKUP(H5750,'Pontuação 3.0'!I$2:J$11,2,FALSE),VLOOKUP(J5750,'Pontuação 3.0'!K$2:L$11,2,FALSE),VLOOKUP(G5750,'Pontuação 3.0'!E$2:F$11,2,FALSE),VLOOKUP(I5750,'Pontuação 3.0'!G$2:H$11,2,FALSE),VLOOKUP(K5750,'Pontuação 3.0'!M$2:N$13,2,FALSE)),0)</f>
        <v>2274</v>
      </c>
      <c r="Z5750" s="11">
        <f t="shared" si="6"/>
        <v>227</v>
      </c>
      <c r="AA5750" s="11" t="str">
        <f t="array" ref="AA5750">IFERROR(INDEX('Pontuação 3.0'!G$13:G$191, MATCH(Z5750, 'Pontuação 3.0'!F$13:F$191, 0)), "Faixa Indefinida")</f>
        <v>B</v>
      </c>
      <c r="AB5750" s="11">
        <f t="shared" si="7"/>
        <v>0</v>
      </c>
      <c r="AC5750" s="11">
        <f t="shared" si="8"/>
        <v>1</v>
      </c>
      <c r="AD5750" s="11">
        <f t="shared" si="9"/>
        <v>0</v>
      </c>
      <c r="AE5750" s="11">
        <f t="shared" si="10"/>
        <v>0</v>
      </c>
    </row>
    <row r="5751" ht="15.75" customHeight="1">
      <c r="A5751" s="7">
        <v>45661.0</v>
      </c>
      <c r="B5751" s="8" t="s">
        <v>12868</v>
      </c>
      <c r="C5751" s="8" t="s">
        <v>12869</v>
      </c>
      <c r="D5751" s="9">
        <v>1.1965395823E10</v>
      </c>
      <c r="E5751" s="8" t="s">
        <v>15428</v>
      </c>
      <c r="F5751" s="8" t="s">
        <v>15420</v>
      </c>
      <c r="G5751" s="8" t="s">
        <v>15421</v>
      </c>
      <c r="H5751" s="8" t="s">
        <v>15438</v>
      </c>
      <c r="I5751" s="8" t="s">
        <v>15423</v>
      </c>
      <c r="J5751" s="8" t="s">
        <v>15424</v>
      </c>
      <c r="K5751" s="8" t="s">
        <v>15432</v>
      </c>
      <c r="L5751" s="12" t="s">
        <v>15</v>
      </c>
      <c r="M5751" s="12" t="s">
        <v>3780</v>
      </c>
      <c r="N5751" s="12" t="s">
        <v>497</v>
      </c>
      <c r="O5751" s="12" t="s">
        <v>3815</v>
      </c>
      <c r="P5751" s="12" t="s">
        <v>119</v>
      </c>
      <c r="Y5751" s="11">
        <f>ROUNDUP(SUM(VLOOKUP(F5751,'Pontuação 3.0'!A$2:B$11,2,FALSE),VLOOKUP(E5751,'Pontuação 3.0'!C$2:D$11,2,FALSE),VLOOKUP(H5751,'Pontuação 3.0'!I$2:J$11,2,FALSE),VLOOKUP(J5751,'Pontuação 3.0'!K$2:L$11,2,FALSE),VLOOKUP(G5751,'Pontuação 3.0'!E$2:F$11,2,FALSE),VLOOKUP(I5751,'Pontuação 3.0'!G$2:H$11,2,FALSE),VLOOKUP(K5751,'Pontuação 3.0'!M$2:N$13,2,FALSE)),0)</f>
        <v>1920</v>
      </c>
      <c r="Z5751" s="11">
        <f t="shared" si="6"/>
        <v>192</v>
      </c>
      <c r="AA5751" s="11" t="str">
        <f t="array" ref="AA5751">IFERROR(INDEX('Pontuação 3.0'!G$13:G$191, MATCH(Z5751, 'Pontuação 3.0'!F$13:F$191, 0)), "Faixa Indefinida")</f>
        <v>C</v>
      </c>
      <c r="AB5751" s="11">
        <f t="shared" si="7"/>
        <v>0</v>
      </c>
      <c r="AC5751" s="11">
        <f t="shared" si="8"/>
        <v>0</v>
      </c>
      <c r="AD5751" s="11">
        <f t="shared" si="9"/>
        <v>1</v>
      </c>
      <c r="AE5751" s="11">
        <f t="shared" si="10"/>
        <v>0</v>
      </c>
    </row>
    <row r="5752" ht="15.75" customHeight="1">
      <c r="A5752" s="7">
        <v>45661.0</v>
      </c>
      <c r="B5752" s="8" t="s">
        <v>46</v>
      </c>
      <c r="C5752" s="8" t="s">
        <v>12870</v>
      </c>
      <c r="D5752" s="9">
        <v>2.1967195399E10</v>
      </c>
      <c r="E5752" s="8" t="s">
        <v>15428</v>
      </c>
      <c r="F5752" s="8" t="s">
        <v>15420</v>
      </c>
      <c r="G5752" s="8" t="s">
        <v>15421</v>
      </c>
      <c r="H5752" s="8" t="s">
        <v>15422</v>
      </c>
      <c r="I5752" s="8" t="s">
        <v>15423</v>
      </c>
      <c r="J5752" s="8" t="s">
        <v>15424</v>
      </c>
      <c r="K5752" s="8" t="s">
        <v>15432</v>
      </c>
      <c r="L5752" s="12" t="s">
        <v>15</v>
      </c>
      <c r="M5752" s="12" t="s">
        <v>3780</v>
      </c>
      <c r="N5752" s="12" t="s">
        <v>205</v>
      </c>
      <c r="O5752" s="12" t="s">
        <v>3781</v>
      </c>
      <c r="P5752" s="12" t="s">
        <v>17</v>
      </c>
      <c r="Y5752" s="11">
        <f>ROUNDUP(SUM(VLOOKUP(F5752,'Pontuação 3.0'!A$2:B$11,2,FALSE),VLOOKUP(E5752,'Pontuação 3.0'!C$2:D$11,2,FALSE),VLOOKUP(H5752,'Pontuação 3.0'!I$2:J$11,2,FALSE),VLOOKUP(J5752,'Pontuação 3.0'!K$2:L$11,2,FALSE),VLOOKUP(G5752,'Pontuação 3.0'!E$2:F$11,2,FALSE),VLOOKUP(I5752,'Pontuação 3.0'!G$2:H$11,2,FALSE),VLOOKUP(K5752,'Pontuação 3.0'!M$2:N$13,2,FALSE)),0)</f>
        <v>2068</v>
      </c>
      <c r="Z5752" s="11">
        <f t="shared" si="6"/>
        <v>207</v>
      </c>
      <c r="AA5752" s="11" t="str">
        <f t="array" ref="AA5752">IFERROR(INDEX('Pontuação 3.0'!G$13:G$191, MATCH(Z5752, 'Pontuação 3.0'!F$13:F$191, 0)), "Faixa Indefinida")</f>
        <v>C</v>
      </c>
      <c r="AB5752" s="11">
        <f t="shared" si="7"/>
        <v>0</v>
      </c>
      <c r="AC5752" s="11">
        <f t="shared" si="8"/>
        <v>0</v>
      </c>
      <c r="AD5752" s="11">
        <f t="shared" si="9"/>
        <v>1</v>
      </c>
      <c r="AE5752" s="11">
        <f t="shared" si="10"/>
        <v>0</v>
      </c>
    </row>
    <row r="5753" ht="15.75" customHeight="1">
      <c r="A5753" s="7">
        <v>45661.0</v>
      </c>
      <c r="B5753" s="8" t="s">
        <v>177</v>
      </c>
      <c r="C5753" s="8" t="s">
        <v>12871</v>
      </c>
      <c r="D5753" s="9">
        <v>7.1988418836E10</v>
      </c>
      <c r="E5753" s="8" t="s">
        <v>15428</v>
      </c>
      <c r="F5753" s="8" t="s">
        <v>15436</v>
      </c>
      <c r="G5753" s="8" t="s">
        <v>15430</v>
      </c>
      <c r="H5753" s="8" t="s">
        <v>15438</v>
      </c>
      <c r="I5753" s="8" t="s">
        <v>15423</v>
      </c>
      <c r="J5753" s="8" t="s">
        <v>15424</v>
      </c>
      <c r="K5753" s="8" t="s">
        <v>15432</v>
      </c>
      <c r="L5753" s="12" t="s">
        <v>15</v>
      </c>
      <c r="M5753" s="12" t="s">
        <v>3780</v>
      </c>
      <c r="N5753" s="12" t="s">
        <v>1912</v>
      </c>
      <c r="O5753" s="12" t="s">
        <v>3781</v>
      </c>
      <c r="P5753" s="12" t="s">
        <v>119</v>
      </c>
      <c r="Y5753" s="11">
        <f>ROUNDUP(SUM(VLOOKUP(F5753,'Pontuação 3.0'!A$2:B$11,2,FALSE),VLOOKUP(E5753,'Pontuação 3.0'!C$2:D$11,2,FALSE),VLOOKUP(H5753,'Pontuação 3.0'!I$2:J$11,2,FALSE),VLOOKUP(J5753,'Pontuação 3.0'!K$2:L$11,2,FALSE),VLOOKUP(G5753,'Pontuação 3.0'!E$2:F$11,2,FALSE),VLOOKUP(I5753,'Pontuação 3.0'!G$2:H$11,2,FALSE),VLOOKUP(K5753,'Pontuação 3.0'!M$2:N$13,2,FALSE)),0)</f>
        <v>1912</v>
      </c>
      <c r="Z5753" s="11">
        <f t="shared" si="6"/>
        <v>191</v>
      </c>
      <c r="AA5753" s="11" t="str">
        <f t="array" ref="AA5753">IFERROR(INDEX('Pontuação 3.0'!G$13:G$191, MATCH(Z5753, 'Pontuação 3.0'!F$13:F$191, 0)), "Faixa Indefinida")</f>
        <v>D</v>
      </c>
      <c r="AB5753" s="11">
        <f t="shared" si="7"/>
        <v>0</v>
      </c>
      <c r="AC5753" s="11">
        <f t="shared" si="8"/>
        <v>0</v>
      </c>
      <c r="AD5753" s="11">
        <f t="shared" si="9"/>
        <v>0</v>
      </c>
      <c r="AE5753" s="11">
        <f t="shared" si="10"/>
        <v>1</v>
      </c>
    </row>
    <row r="5754" ht="15.75" customHeight="1">
      <c r="A5754" s="7">
        <v>45661.0</v>
      </c>
      <c r="B5754" s="8" t="s">
        <v>862</v>
      </c>
      <c r="C5754" s="8" t="s">
        <v>12874</v>
      </c>
      <c r="D5754" s="9">
        <v>7.5982276763E10</v>
      </c>
      <c r="E5754" s="8" t="s">
        <v>15428</v>
      </c>
      <c r="F5754" s="8" t="s">
        <v>15420</v>
      </c>
      <c r="G5754" s="8" t="s">
        <v>15451</v>
      </c>
      <c r="H5754" s="8" t="s">
        <v>15422</v>
      </c>
      <c r="I5754" s="8" t="s">
        <v>15431</v>
      </c>
      <c r="J5754" s="8" t="s">
        <v>15424</v>
      </c>
      <c r="K5754" s="8" t="s">
        <v>15425</v>
      </c>
      <c r="L5754" s="12" t="s">
        <v>15</v>
      </c>
      <c r="M5754" s="12" t="s">
        <v>3780</v>
      </c>
      <c r="N5754" s="12" t="s">
        <v>162</v>
      </c>
      <c r="O5754" s="12" t="s">
        <v>3781</v>
      </c>
      <c r="P5754" s="12" t="s">
        <v>119</v>
      </c>
      <c r="Y5754" s="11">
        <f>ROUNDUP(SUM(VLOOKUP(F5754,'Pontuação 3.0'!A$2:B$11,2,FALSE),VLOOKUP(E5754,'Pontuação 3.0'!C$2:D$11,2,FALSE),VLOOKUP(H5754,'Pontuação 3.0'!I$2:J$11,2,FALSE),VLOOKUP(J5754,'Pontuação 3.0'!K$2:L$11,2,FALSE),VLOOKUP(G5754,'Pontuação 3.0'!E$2:F$11,2,FALSE),VLOOKUP(I5754,'Pontuação 3.0'!G$2:H$11,2,FALSE),VLOOKUP(K5754,'Pontuação 3.0'!M$2:N$13,2,FALSE)),0)</f>
        <v>2124</v>
      </c>
      <c r="Z5754" s="11">
        <f t="shared" si="6"/>
        <v>212</v>
      </c>
      <c r="AA5754" s="11" t="str">
        <f t="array" ref="AA5754">IFERROR(INDEX('Pontuação 3.0'!G$13:G$191, MATCH(Z5754, 'Pontuação 3.0'!F$13:F$191, 0)), "Faixa Indefinida")</f>
        <v>C</v>
      </c>
      <c r="AB5754" s="11">
        <f t="shared" si="7"/>
        <v>0</v>
      </c>
      <c r="AC5754" s="11">
        <f t="shared" si="8"/>
        <v>0</v>
      </c>
      <c r="AD5754" s="11">
        <f t="shared" si="9"/>
        <v>1</v>
      </c>
      <c r="AE5754" s="11">
        <f t="shared" si="10"/>
        <v>0</v>
      </c>
    </row>
    <row r="5755" ht="15.75" customHeight="1">
      <c r="A5755" s="7">
        <v>45661.0</v>
      </c>
      <c r="B5755" s="8" t="s">
        <v>12875</v>
      </c>
      <c r="C5755" s="8" t="s">
        <v>12876</v>
      </c>
      <c r="D5755" s="9">
        <v>1.1913096746E10</v>
      </c>
      <c r="E5755" s="8" t="s">
        <v>15428</v>
      </c>
      <c r="F5755" s="8" t="s">
        <v>15420</v>
      </c>
      <c r="G5755" s="8" t="s">
        <v>15455</v>
      </c>
      <c r="H5755" s="8" t="s">
        <v>15422</v>
      </c>
      <c r="I5755" s="8" t="s">
        <v>15433</v>
      </c>
      <c r="J5755" s="8" t="s">
        <v>15424</v>
      </c>
      <c r="K5755" s="8" t="s">
        <v>15432</v>
      </c>
      <c r="L5755" s="12" t="s">
        <v>15</v>
      </c>
      <c r="M5755" s="12" t="s">
        <v>3780</v>
      </c>
      <c r="N5755" s="12" t="s">
        <v>162</v>
      </c>
      <c r="O5755" s="12" t="s">
        <v>3781</v>
      </c>
      <c r="P5755" s="12" t="s">
        <v>17</v>
      </c>
      <c r="Y5755" s="11">
        <f>ROUNDUP(SUM(VLOOKUP(F5755,'Pontuação 3.0'!A$2:B$11,2,FALSE),VLOOKUP(E5755,'Pontuação 3.0'!C$2:D$11,2,FALSE),VLOOKUP(H5755,'Pontuação 3.0'!I$2:J$11,2,FALSE),VLOOKUP(J5755,'Pontuação 3.0'!K$2:L$11,2,FALSE),VLOOKUP(G5755,'Pontuação 3.0'!E$2:F$11,2,FALSE),VLOOKUP(I5755,'Pontuação 3.0'!G$2:H$11,2,FALSE),VLOOKUP(K5755,'Pontuação 3.0'!M$2:N$13,2,FALSE)),0)</f>
        <v>2577</v>
      </c>
      <c r="Z5755" s="11">
        <f t="shared" si="6"/>
        <v>258</v>
      </c>
      <c r="AA5755" s="11" t="str">
        <f t="array" ref="AA5755">IFERROR(INDEX('Pontuação 3.0'!G$13:G$191, MATCH(Z5755, 'Pontuação 3.0'!F$13:F$191, 0)), "Faixa Indefinida")</f>
        <v>A</v>
      </c>
      <c r="AB5755" s="11">
        <f t="shared" si="7"/>
        <v>1</v>
      </c>
      <c r="AC5755" s="11">
        <f t="shared" si="8"/>
        <v>0</v>
      </c>
      <c r="AD5755" s="11">
        <f t="shared" si="9"/>
        <v>0</v>
      </c>
      <c r="AE5755" s="11">
        <f t="shared" si="10"/>
        <v>0</v>
      </c>
    </row>
    <row r="5756" ht="15.75" customHeight="1">
      <c r="A5756" s="7">
        <v>45661.0</v>
      </c>
      <c r="B5756" s="8" t="s">
        <v>12877</v>
      </c>
      <c r="C5756" s="8" t="s">
        <v>12878</v>
      </c>
      <c r="D5756" s="8" t="s">
        <v>12879</v>
      </c>
      <c r="E5756" s="8" t="s">
        <v>15428</v>
      </c>
      <c r="F5756" s="8" t="s">
        <v>15420</v>
      </c>
      <c r="G5756" s="8" t="s">
        <v>15421</v>
      </c>
      <c r="H5756" s="8" t="s">
        <v>15422</v>
      </c>
      <c r="I5756" s="8" t="s">
        <v>15423</v>
      </c>
      <c r="J5756" s="8" t="s">
        <v>15424</v>
      </c>
      <c r="K5756" s="8" t="s">
        <v>15425</v>
      </c>
      <c r="L5756" s="12" t="s">
        <v>15</v>
      </c>
      <c r="M5756" s="12" t="s">
        <v>3780</v>
      </c>
      <c r="N5756" s="12" t="s">
        <v>497</v>
      </c>
      <c r="O5756" s="12" t="s">
        <v>3781</v>
      </c>
      <c r="P5756" s="12" t="s">
        <v>119</v>
      </c>
      <c r="Y5756" s="11">
        <f>ROUNDUP(SUM(VLOOKUP(F5756,'Pontuação 3.0'!A$2:B$11,2,FALSE),VLOOKUP(E5756,'Pontuação 3.0'!C$2:D$11,2,FALSE),VLOOKUP(H5756,'Pontuação 3.0'!I$2:J$11,2,FALSE),VLOOKUP(J5756,'Pontuação 3.0'!K$2:L$11,2,FALSE),VLOOKUP(G5756,'Pontuação 3.0'!E$2:F$11,2,FALSE),VLOOKUP(I5756,'Pontuação 3.0'!G$2:H$11,2,FALSE),VLOOKUP(K5756,'Pontuação 3.0'!M$2:N$13,2,FALSE)),0)</f>
        <v>1982</v>
      </c>
      <c r="Z5756" s="11">
        <f t="shared" si="6"/>
        <v>198</v>
      </c>
      <c r="AA5756" s="11" t="str">
        <f t="array" ref="AA5756">IFERROR(INDEX('Pontuação 3.0'!G$13:G$191, MATCH(Z5756, 'Pontuação 3.0'!F$13:F$191, 0)), "Faixa Indefinida")</f>
        <v>C</v>
      </c>
      <c r="AB5756" s="11">
        <f t="shared" si="7"/>
        <v>0</v>
      </c>
      <c r="AC5756" s="11">
        <f t="shared" si="8"/>
        <v>0</v>
      </c>
      <c r="AD5756" s="11">
        <f t="shared" si="9"/>
        <v>1</v>
      </c>
      <c r="AE5756" s="11">
        <f t="shared" si="10"/>
        <v>0</v>
      </c>
    </row>
    <row r="5757" ht="15.75" customHeight="1">
      <c r="A5757" s="7">
        <v>45661.0</v>
      </c>
      <c r="B5757" s="8" t="s">
        <v>12880</v>
      </c>
      <c r="C5757" s="8" t="s">
        <v>12881</v>
      </c>
      <c r="D5757" s="8" t="s">
        <v>12882</v>
      </c>
      <c r="E5757" s="8" t="s">
        <v>15428</v>
      </c>
      <c r="F5757" s="8" t="s">
        <v>15442</v>
      </c>
      <c r="G5757" s="8" t="s">
        <v>15430</v>
      </c>
      <c r="H5757" s="8" t="s">
        <v>15446</v>
      </c>
      <c r="I5757" s="8" t="s">
        <v>15423</v>
      </c>
      <c r="J5757" s="8" t="s">
        <v>15424</v>
      </c>
      <c r="K5757" s="8" t="s">
        <v>15425</v>
      </c>
      <c r="L5757" s="12" t="s">
        <v>15</v>
      </c>
      <c r="M5757" s="12" t="s">
        <v>3780</v>
      </c>
      <c r="N5757" s="12" t="s">
        <v>310</v>
      </c>
      <c r="O5757" s="12" t="s">
        <v>3781</v>
      </c>
      <c r="P5757" s="12" t="s">
        <v>119</v>
      </c>
      <c r="Y5757" s="11">
        <f>ROUNDUP(SUM(VLOOKUP(F5757,'Pontuação 3.0'!A$2:B$11,2,FALSE),VLOOKUP(E5757,'Pontuação 3.0'!C$2:D$11,2,FALSE),VLOOKUP(H5757,'Pontuação 3.0'!I$2:J$11,2,FALSE),VLOOKUP(J5757,'Pontuação 3.0'!K$2:L$11,2,FALSE),VLOOKUP(G5757,'Pontuação 3.0'!E$2:F$11,2,FALSE),VLOOKUP(I5757,'Pontuação 3.0'!G$2:H$11,2,FALSE),VLOOKUP(K5757,'Pontuação 3.0'!M$2:N$13,2,FALSE)),0)</f>
        <v>2076</v>
      </c>
      <c r="Z5757" s="11">
        <f t="shared" si="6"/>
        <v>208</v>
      </c>
      <c r="AA5757" s="11" t="str">
        <f t="array" ref="AA5757">IFERROR(INDEX('Pontuação 3.0'!G$13:G$191, MATCH(Z5757, 'Pontuação 3.0'!F$13:F$191, 0)), "Faixa Indefinida")</f>
        <v>C</v>
      </c>
      <c r="AB5757" s="11">
        <f t="shared" si="7"/>
        <v>0</v>
      </c>
      <c r="AC5757" s="11">
        <f t="shared" si="8"/>
        <v>0</v>
      </c>
      <c r="AD5757" s="11">
        <f t="shared" si="9"/>
        <v>1</v>
      </c>
      <c r="AE5757" s="11">
        <f t="shared" si="10"/>
        <v>0</v>
      </c>
    </row>
    <row r="5758" ht="15.75" customHeight="1">
      <c r="A5758" s="7">
        <v>45661.0</v>
      </c>
      <c r="B5758" s="8" t="s">
        <v>12883</v>
      </c>
      <c r="C5758" s="8" t="s">
        <v>12884</v>
      </c>
      <c r="D5758" s="9">
        <v>8.6988778372E10</v>
      </c>
      <c r="E5758" s="8" t="s">
        <v>15428</v>
      </c>
      <c r="F5758" s="8" t="s">
        <v>15420</v>
      </c>
      <c r="G5758" s="8" t="s">
        <v>15430</v>
      </c>
      <c r="H5758" s="8" t="s">
        <v>15446</v>
      </c>
      <c r="I5758" s="8" t="s">
        <v>15431</v>
      </c>
      <c r="J5758" s="8" t="s">
        <v>15448</v>
      </c>
      <c r="K5758" s="8" t="s">
        <v>15432</v>
      </c>
      <c r="L5758" s="12" t="s">
        <v>15</v>
      </c>
      <c r="M5758" s="12" t="s">
        <v>3780</v>
      </c>
      <c r="N5758" s="12" t="s">
        <v>133</v>
      </c>
      <c r="O5758" s="12" t="s">
        <v>3781</v>
      </c>
      <c r="P5758" s="12" t="s">
        <v>119</v>
      </c>
      <c r="Y5758" s="11">
        <f>ROUNDUP(SUM(VLOOKUP(F5758,'Pontuação 3.0'!A$2:B$11,2,FALSE),VLOOKUP(E5758,'Pontuação 3.0'!C$2:D$11,2,FALSE),VLOOKUP(H5758,'Pontuação 3.0'!I$2:J$11,2,FALSE),VLOOKUP(J5758,'Pontuação 3.0'!K$2:L$11,2,FALSE),VLOOKUP(G5758,'Pontuação 3.0'!E$2:F$11,2,FALSE),VLOOKUP(I5758,'Pontuação 3.0'!G$2:H$11,2,FALSE),VLOOKUP(K5758,'Pontuação 3.0'!M$2:N$13,2,FALSE)),0)</f>
        <v>2708</v>
      </c>
      <c r="Z5758" s="11">
        <f t="shared" si="6"/>
        <v>271</v>
      </c>
      <c r="AA5758" s="11" t="str">
        <f t="array" ref="AA5758">IFERROR(INDEX('Pontuação 3.0'!G$13:G$191, MATCH(Z5758, 'Pontuação 3.0'!F$13:F$191, 0)), "Faixa Indefinida")</f>
        <v>A</v>
      </c>
      <c r="AB5758" s="11">
        <f t="shared" si="7"/>
        <v>1</v>
      </c>
      <c r="AC5758" s="11">
        <f t="shared" si="8"/>
        <v>0</v>
      </c>
      <c r="AD5758" s="11">
        <f t="shared" si="9"/>
        <v>0</v>
      </c>
      <c r="AE5758" s="11">
        <f t="shared" si="10"/>
        <v>0</v>
      </c>
    </row>
    <row r="5759" ht="15.75" customHeight="1">
      <c r="A5759" s="7">
        <v>45661.0</v>
      </c>
      <c r="B5759" s="8" t="s">
        <v>12885</v>
      </c>
      <c r="C5759" s="8" t="s">
        <v>12886</v>
      </c>
      <c r="D5759" s="9">
        <v>2.7992246302E10</v>
      </c>
      <c r="E5759" s="8" t="s">
        <v>15428</v>
      </c>
      <c r="F5759" s="8" t="s">
        <v>15420</v>
      </c>
      <c r="G5759" s="8" t="s">
        <v>15430</v>
      </c>
      <c r="H5759" s="8" t="s">
        <v>15422</v>
      </c>
      <c r="I5759" s="8" t="s">
        <v>15431</v>
      </c>
      <c r="J5759" s="8" t="s">
        <v>15424</v>
      </c>
      <c r="K5759" s="8" t="s">
        <v>15439</v>
      </c>
      <c r="L5759" s="12" t="s">
        <v>15</v>
      </c>
      <c r="M5759" s="12" t="s">
        <v>3780</v>
      </c>
      <c r="N5759" s="12" t="s">
        <v>310</v>
      </c>
      <c r="O5759" s="12" t="s">
        <v>3781</v>
      </c>
      <c r="P5759" s="12" t="s">
        <v>119</v>
      </c>
      <c r="Y5759" s="11">
        <f>ROUNDUP(SUM(VLOOKUP(F5759,'Pontuação 3.0'!A$2:B$11,2,FALSE),VLOOKUP(E5759,'Pontuação 3.0'!C$2:D$11,2,FALSE),VLOOKUP(H5759,'Pontuação 3.0'!I$2:J$11,2,FALSE),VLOOKUP(J5759,'Pontuação 3.0'!K$2:L$11,2,FALSE),VLOOKUP(G5759,'Pontuação 3.0'!E$2:F$11,2,FALSE),VLOOKUP(I5759,'Pontuação 3.0'!G$2:H$11,2,FALSE),VLOOKUP(K5759,'Pontuação 3.0'!M$2:N$13,2,FALSE)),0)</f>
        <v>2252</v>
      </c>
      <c r="Z5759" s="11">
        <f t="shared" si="6"/>
        <v>225</v>
      </c>
      <c r="AA5759" s="11" t="str">
        <f t="array" ref="AA5759">IFERROR(INDEX('Pontuação 3.0'!G$13:G$191, MATCH(Z5759, 'Pontuação 3.0'!F$13:F$191, 0)), "Faixa Indefinida")</f>
        <v>B</v>
      </c>
      <c r="AB5759" s="11">
        <f t="shared" si="7"/>
        <v>0</v>
      </c>
      <c r="AC5759" s="11">
        <f t="shared" si="8"/>
        <v>1</v>
      </c>
      <c r="AD5759" s="11">
        <f t="shared" si="9"/>
        <v>0</v>
      </c>
      <c r="AE5759" s="11">
        <f t="shared" si="10"/>
        <v>0</v>
      </c>
    </row>
    <row r="5760" ht="15.75" customHeight="1">
      <c r="A5760" s="7">
        <v>45661.0</v>
      </c>
      <c r="B5760" s="8" t="s">
        <v>2240</v>
      </c>
      <c r="C5760" s="8" t="s">
        <v>12887</v>
      </c>
      <c r="D5760" s="9">
        <v>7.4981238937E10</v>
      </c>
      <c r="E5760" s="8" t="s">
        <v>15428</v>
      </c>
      <c r="F5760" s="8" t="s">
        <v>15454</v>
      </c>
      <c r="G5760" s="8" t="s">
        <v>15451</v>
      </c>
      <c r="H5760" s="8" t="s">
        <v>15422</v>
      </c>
      <c r="I5760" s="8" t="s">
        <v>15423</v>
      </c>
      <c r="J5760" s="8" t="s">
        <v>15448</v>
      </c>
      <c r="K5760" s="8" t="s">
        <v>15432</v>
      </c>
      <c r="L5760" s="12" t="s">
        <v>15</v>
      </c>
      <c r="M5760" s="12" t="s">
        <v>3780</v>
      </c>
      <c r="N5760" s="12" t="s">
        <v>162</v>
      </c>
      <c r="O5760" s="12" t="s">
        <v>3781</v>
      </c>
      <c r="P5760" s="12" t="s">
        <v>119</v>
      </c>
      <c r="Y5760" s="11">
        <f>ROUNDUP(SUM(VLOOKUP(F5760,'Pontuação 3.0'!A$2:B$11,2,FALSE),VLOOKUP(E5760,'Pontuação 3.0'!C$2:D$11,2,FALSE),VLOOKUP(H5760,'Pontuação 3.0'!I$2:J$11,2,FALSE),VLOOKUP(J5760,'Pontuação 3.0'!K$2:L$11,2,FALSE),VLOOKUP(G5760,'Pontuação 3.0'!E$2:F$11,2,FALSE),VLOOKUP(I5760,'Pontuação 3.0'!G$2:H$11,2,FALSE),VLOOKUP(K5760,'Pontuação 3.0'!M$2:N$13,2,FALSE)),0)</f>
        <v>2304</v>
      </c>
      <c r="Z5760" s="11">
        <f t="shared" si="6"/>
        <v>230</v>
      </c>
      <c r="AA5760" s="11" t="str">
        <f t="array" ref="AA5760">IFERROR(INDEX('Pontuação 3.0'!G$13:G$191, MATCH(Z5760, 'Pontuação 3.0'!F$13:F$191, 0)), "Faixa Indefinida")</f>
        <v>B</v>
      </c>
      <c r="AB5760" s="11">
        <f t="shared" si="7"/>
        <v>0</v>
      </c>
      <c r="AC5760" s="11">
        <f t="shared" si="8"/>
        <v>1</v>
      </c>
      <c r="AD5760" s="11">
        <f t="shared" si="9"/>
        <v>0</v>
      </c>
      <c r="AE5760" s="11">
        <f t="shared" si="10"/>
        <v>0</v>
      </c>
    </row>
    <row r="5761" ht="15.75" customHeight="1">
      <c r="A5761" s="7">
        <v>45661.0</v>
      </c>
      <c r="B5761" s="8" t="s">
        <v>12888</v>
      </c>
      <c r="C5761" s="8" t="s">
        <v>12889</v>
      </c>
      <c r="D5761" s="9">
        <v>9.1984901311E10</v>
      </c>
      <c r="E5761" s="8" t="s">
        <v>15428</v>
      </c>
      <c r="F5761" s="8" t="s">
        <v>15420</v>
      </c>
      <c r="G5761" s="8" t="s">
        <v>15421</v>
      </c>
      <c r="H5761" s="8" t="s">
        <v>15422</v>
      </c>
      <c r="I5761" s="8" t="s">
        <v>15423</v>
      </c>
      <c r="J5761" s="8" t="s">
        <v>15424</v>
      </c>
      <c r="K5761" s="8" t="s">
        <v>15432</v>
      </c>
      <c r="L5761" s="12" t="s">
        <v>15</v>
      </c>
      <c r="M5761" s="12" t="s">
        <v>3780</v>
      </c>
      <c r="N5761" s="12" t="s">
        <v>710</v>
      </c>
      <c r="O5761" s="12" t="s">
        <v>3781</v>
      </c>
      <c r="P5761" s="12" t="s">
        <v>17</v>
      </c>
      <c r="Y5761" s="11">
        <f>ROUNDUP(SUM(VLOOKUP(F5761,'Pontuação 3.0'!A$2:B$11,2,FALSE),VLOOKUP(E5761,'Pontuação 3.0'!C$2:D$11,2,FALSE),VLOOKUP(H5761,'Pontuação 3.0'!I$2:J$11,2,FALSE),VLOOKUP(J5761,'Pontuação 3.0'!K$2:L$11,2,FALSE),VLOOKUP(G5761,'Pontuação 3.0'!E$2:F$11,2,FALSE),VLOOKUP(I5761,'Pontuação 3.0'!G$2:H$11,2,FALSE),VLOOKUP(K5761,'Pontuação 3.0'!M$2:N$13,2,FALSE)),0)</f>
        <v>2068</v>
      </c>
      <c r="Z5761" s="11">
        <f t="shared" si="6"/>
        <v>207</v>
      </c>
      <c r="AA5761" s="11" t="str">
        <f t="array" ref="AA5761">IFERROR(INDEX('Pontuação 3.0'!G$13:G$191, MATCH(Z5761, 'Pontuação 3.0'!F$13:F$191, 0)), "Faixa Indefinida")</f>
        <v>C</v>
      </c>
      <c r="AB5761" s="11">
        <f t="shared" si="7"/>
        <v>0</v>
      </c>
      <c r="AC5761" s="11">
        <f t="shared" si="8"/>
        <v>0</v>
      </c>
      <c r="AD5761" s="11">
        <f t="shared" si="9"/>
        <v>1</v>
      </c>
      <c r="AE5761" s="11">
        <f t="shared" si="10"/>
        <v>0</v>
      </c>
    </row>
    <row r="5762" ht="15.75" customHeight="1">
      <c r="A5762" s="7">
        <v>45661.0</v>
      </c>
      <c r="B5762" s="8" t="s">
        <v>2013</v>
      </c>
      <c r="C5762" s="8" t="s">
        <v>12890</v>
      </c>
      <c r="D5762" s="9">
        <v>8.399698308E10</v>
      </c>
      <c r="E5762" s="8" t="s">
        <v>15428</v>
      </c>
      <c r="F5762" s="8" t="s">
        <v>15420</v>
      </c>
      <c r="G5762" s="8" t="s">
        <v>15430</v>
      </c>
      <c r="H5762" s="8" t="s">
        <v>15471</v>
      </c>
      <c r="I5762" s="8" t="s">
        <v>15433</v>
      </c>
      <c r="J5762" s="8" t="s">
        <v>15424</v>
      </c>
      <c r="K5762" s="8" t="s">
        <v>15425</v>
      </c>
      <c r="L5762" s="12" t="s">
        <v>15</v>
      </c>
      <c r="M5762" s="12" t="s">
        <v>3780</v>
      </c>
      <c r="N5762" s="12" t="s">
        <v>162</v>
      </c>
      <c r="O5762" s="12" t="s">
        <v>3781</v>
      </c>
      <c r="P5762" s="12" t="s">
        <v>119</v>
      </c>
      <c r="Y5762" s="11">
        <f>ROUNDUP(SUM(VLOOKUP(F5762,'Pontuação 3.0'!A$2:B$11,2,FALSE),VLOOKUP(E5762,'Pontuação 3.0'!C$2:D$11,2,FALSE),VLOOKUP(H5762,'Pontuação 3.0'!I$2:J$11,2,FALSE),VLOOKUP(J5762,'Pontuação 3.0'!K$2:L$11,2,FALSE),VLOOKUP(G5762,'Pontuação 3.0'!E$2:F$11,2,FALSE),VLOOKUP(I5762,'Pontuação 3.0'!G$2:H$11,2,FALSE),VLOOKUP(K5762,'Pontuação 3.0'!M$2:N$13,2,FALSE)),0)</f>
        <v>2289</v>
      </c>
      <c r="Z5762" s="11">
        <f t="shared" si="6"/>
        <v>229</v>
      </c>
      <c r="AA5762" s="11" t="str">
        <f t="array" ref="AA5762">IFERROR(INDEX('Pontuação 3.0'!G$13:G$191, MATCH(Z5762, 'Pontuação 3.0'!F$13:F$191, 0)), "Faixa Indefinida")</f>
        <v>B</v>
      </c>
      <c r="AB5762" s="11">
        <f t="shared" si="7"/>
        <v>0</v>
      </c>
      <c r="AC5762" s="11">
        <f t="shared" si="8"/>
        <v>1</v>
      </c>
      <c r="AD5762" s="11">
        <f t="shared" si="9"/>
        <v>0</v>
      </c>
      <c r="AE5762" s="11">
        <f t="shared" si="10"/>
        <v>0</v>
      </c>
    </row>
    <row r="5763" ht="15.75" customHeight="1">
      <c r="A5763" s="7">
        <v>45661.0</v>
      </c>
      <c r="B5763" s="8" t="s">
        <v>12893</v>
      </c>
      <c r="C5763" s="8" t="s">
        <v>12894</v>
      </c>
      <c r="D5763" s="9">
        <v>8.7981114053E10</v>
      </c>
      <c r="E5763" s="8" t="s">
        <v>15428</v>
      </c>
      <c r="F5763" s="8" t="s">
        <v>15420</v>
      </c>
      <c r="G5763" s="8" t="s">
        <v>15421</v>
      </c>
      <c r="H5763" s="8" t="s">
        <v>15422</v>
      </c>
      <c r="I5763" s="8" t="s">
        <v>15423</v>
      </c>
      <c r="J5763" s="8" t="s">
        <v>15424</v>
      </c>
      <c r="K5763" s="8" t="s">
        <v>15439</v>
      </c>
      <c r="L5763" s="12" t="s">
        <v>15</v>
      </c>
      <c r="M5763" s="12" t="s">
        <v>3780</v>
      </c>
      <c r="N5763" s="12" t="s">
        <v>310</v>
      </c>
      <c r="O5763" s="12" t="s">
        <v>3781</v>
      </c>
      <c r="P5763" s="12" t="s">
        <v>119</v>
      </c>
      <c r="Y5763" s="11">
        <f>ROUNDUP(SUM(VLOOKUP(F5763,'Pontuação 3.0'!A$2:B$11,2,FALSE),VLOOKUP(E5763,'Pontuação 3.0'!C$2:D$11,2,FALSE),VLOOKUP(H5763,'Pontuação 3.0'!I$2:J$11,2,FALSE),VLOOKUP(J5763,'Pontuação 3.0'!K$2:L$11,2,FALSE),VLOOKUP(G5763,'Pontuação 3.0'!E$2:F$11,2,FALSE),VLOOKUP(I5763,'Pontuação 3.0'!G$2:H$11,2,FALSE),VLOOKUP(K5763,'Pontuação 3.0'!M$2:N$13,2,FALSE)),0)</f>
        <v>1960</v>
      </c>
      <c r="Z5763" s="11">
        <f t="shared" si="6"/>
        <v>196</v>
      </c>
      <c r="AA5763" s="11" t="str">
        <f t="array" ref="AA5763">IFERROR(INDEX('Pontuação 3.0'!G$13:G$191, MATCH(Z5763, 'Pontuação 3.0'!F$13:F$191, 0)), "Faixa Indefinida")</f>
        <v>C</v>
      </c>
      <c r="AB5763" s="11">
        <f t="shared" si="7"/>
        <v>0</v>
      </c>
      <c r="AC5763" s="11">
        <f t="shared" si="8"/>
        <v>0</v>
      </c>
      <c r="AD5763" s="11">
        <f t="shared" si="9"/>
        <v>1</v>
      </c>
      <c r="AE5763" s="11">
        <f t="shared" si="10"/>
        <v>0</v>
      </c>
    </row>
    <row r="5764" ht="15.75" customHeight="1">
      <c r="A5764" s="7">
        <v>45661.0</v>
      </c>
      <c r="B5764" s="8" t="s">
        <v>12895</v>
      </c>
      <c r="C5764" s="8" t="s">
        <v>12896</v>
      </c>
      <c r="D5764" s="9">
        <v>9.8985214176E10</v>
      </c>
      <c r="E5764" s="8" t="s">
        <v>15428</v>
      </c>
      <c r="F5764" s="8" t="s">
        <v>15420</v>
      </c>
      <c r="G5764" s="8" t="s">
        <v>15430</v>
      </c>
      <c r="H5764" s="8" t="s">
        <v>15422</v>
      </c>
      <c r="I5764" s="8" t="s">
        <v>15431</v>
      </c>
      <c r="J5764" s="8" t="s">
        <v>15424</v>
      </c>
      <c r="K5764" s="8" t="s">
        <v>15432</v>
      </c>
      <c r="L5764" s="12" t="s">
        <v>15</v>
      </c>
      <c r="M5764" s="12" t="s">
        <v>3780</v>
      </c>
      <c r="N5764" s="12" t="s">
        <v>710</v>
      </c>
      <c r="O5764" s="12" t="s">
        <v>3781</v>
      </c>
      <c r="P5764" s="12" t="s">
        <v>119</v>
      </c>
      <c r="Y5764" s="11">
        <f>ROUNDUP(SUM(VLOOKUP(F5764,'Pontuação 3.0'!A$2:B$11,2,FALSE),VLOOKUP(E5764,'Pontuação 3.0'!C$2:D$11,2,FALSE),VLOOKUP(H5764,'Pontuação 3.0'!I$2:J$11,2,FALSE),VLOOKUP(J5764,'Pontuação 3.0'!K$2:L$11,2,FALSE),VLOOKUP(G5764,'Pontuação 3.0'!E$2:F$11,2,FALSE),VLOOKUP(I5764,'Pontuação 3.0'!G$2:H$11,2,FALSE),VLOOKUP(K5764,'Pontuação 3.0'!M$2:N$13,2,FALSE)),0)</f>
        <v>2360</v>
      </c>
      <c r="Z5764" s="11">
        <f t="shared" si="6"/>
        <v>236</v>
      </c>
      <c r="AA5764" s="11" t="str">
        <f t="array" ref="AA5764">IFERROR(INDEX('Pontuação 3.0'!G$13:G$191, MATCH(Z5764, 'Pontuação 3.0'!F$13:F$191, 0)), "Faixa Indefinida")</f>
        <v>A</v>
      </c>
      <c r="AB5764" s="11">
        <f t="shared" si="7"/>
        <v>1</v>
      </c>
      <c r="AC5764" s="11">
        <f t="shared" si="8"/>
        <v>0</v>
      </c>
      <c r="AD5764" s="11">
        <f t="shared" si="9"/>
        <v>0</v>
      </c>
      <c r="AE5764" s="11">
        <f t="shared" si="10"/>
        <v>0</v>
      </c>
    </row>
    <row r="5765" ht="15.75" customHeight="1">
      <c r="A5765" s="7">
        <v>45661.0</v>
      </c>
      <c r="B5765" s="8" t="s">
        <v>12897</v>
      </c>
      <c r="C5765" s="8" t="s">
        <v>12898</v>
      </c>
      <c r="D5765" s="9">
        <v>9.9984131887E10</v>
      </c>
      <c r="E5765" s="8" t="s">
        <v>15428</v>
      </c>
      <c r="F5765" s="8" t="s">
        <v>15442</v>
      </c>
      <c r="G5765" s="8" t="s">
        <v>15586</v>
      </c>
      <c r="H5765" s="8" t="s">
        <v>15422</v>
      </c>
      <c r="I5765" s="8" t="s">
        <v>15423</v>
      </c>
      <c r="J5765" s="8" t="s">
        <v>15424</v>
      </c>
      <c r="K5765" s="8" t="s">
        <v>15480</v>
      </c>
      <c r="L5765" s="12" t="s">
        <v>15</v>
      </c>
      <c r="M5765" s="12" t="s">
        <v>3780</v>
      </c>
      <c r="N5765" s="12" t="s">
        <v>205</v>
      </c>
      <c r="O5765" s="12" t="s">
        <v>3781</v>
      </c>
      <c r="P5765" s="12" t="s">
        <v>119</v>
      </c>
      <c r="Y5765" s="11">
        <f>ROUNDUP(SUM(VLOOKUP(F5765,'Pontuação 3.0'!A$2:B$11,2,FALSE),VLOOKUP(E5765,'Pontuação 3.0'!C$2:D$11,2,FALSE),VLOOKUP(H5765,'Pontuação 3.0'!I$2:J$11,2,FALSE),VLOOKUP(J5765,'Pontuação 3.0'!K$2:L$11,2,FALSE),VLOOKUP(G5765,'Pontuação 3.0'!E$2:F$11,2,FALSE),VLOOKUP(I5765,'Pontuação 3.0'!G$2:H$11,2,FALSE),VLOOKUP(K5765,'Pontuação 3.0'!M$2:N$13,2,FALSE)),0)</f>
        <v>2019</v>
      </c>
      <c r="Z5765" s="11">
        <f t="shared" si="6"/>
        <v>202</v>
      </c>
      <c r="AA5765" s="11" t="str">
        <f t="array" ref="AA5765">IFERROR(INDEX('Pontuação 3.0'!G$13:G$191, MATCH(Z5765, 'Pontuação 3.0'!F$13:F$191, 0)), "Faixa Indefinida")</f>
        <v>C</v>
      </c>
      <c r="AB5765" s="11">
        <f t="shared" si="7"/>
        <v>0</v>
      </c>
      <c r="AC5765" s="11">
        <f t="shared" si="8"/>
        <v>0</v>
      </c>
      <c r="AD5765" s="11">
        <f t="shared" si="9"/>
        <v>1</v>
      </c>
      <c r="AE5765" s="11">
        <f t="shared" si="10"/>
        <v>0</v>
      </c>
    </row>
    <row r="5766" ht="15.75" customHeight="1">
      <c r="A5766" s="7">
        <v>45661.0</v>
      </c>
      <c r="B5766" s="8" t="s">
        <v>12899</v>
      </c>
      <c r="C5766" s="8" t="s">
        <v>12900</v>
      </c>
      <c r="D5766" s="9">
        <v>4.599987821E10</v>
      </c>
      <c r="E5766" s="8" t="s">
        <v>15428</v>
      </c>
      <c r="F5766" s="8" t="s">
        <v>15454</v>
      </c>
      <c r="G5766" s="8" t="s">
        <v>15421</v>
      </c>
      <c r="H5766" s="8" t="s">
        <v>15422</v>
      </c>
      <c r="I5766" s="8" t="s">
        <v>15431</v>
      </c>
      <c r="J5766" s="8" t="s">
        <v>15424</v>
      </c>
      <c r="K5766" s="8" t="s">
        <v>15432</v>
      </c>
      <c r="L5766" s="12" t="s">
        <v>15</v>
      </c>
      <c r="M5766" s="12" t="s">
        <v>3780</v>
      </c>
      <c r="N5766" s="12" t="s">
        <v>608</v>
      </c>
      <c r="O5766" s="12" t="s">
        <v>3781</v>
      </c>
      <c r="P5766" s="12" t="s">
        <v>119</v>
      </c>
      <c r="Y5766" s="11">
        <f>ROUNDUP(SUM(VLOOKUP(F5766,'Pontuação 3.0'!A$2:B$11,2,FALSE),VLOOKUP(E5766,'Pontuação 3.0'!C$2:D$11,2,FALSE),VLOOKUP(H5766,'Pontuação 3.0'!I$2:J$11,2,FALSE),VLOOKUP(J5766,'Pontuação 3.0'!K$2:L$11,2,FALSE),VLOOKUP(G5766,'Pontuação 3.0'!E$2:F$11,2,FALSE),VLOOKUP(I5766,'Pontuação 3.0'!G$2:H$11,2,FALSE),VLOOKUP(K5766,'Pontuação 3.0'!M$2:N$13,2,FALSE)),0)</f>
        <v>2205</v>
      </c>
      <c r="Z5766" s="11">
        <f t="shared" si="6"/>
        <v>221</v>
      </c>
      <c r="AA5766" s="11" t="str">
        <f t="array" ref="AA5766">IFERROR(INDEX('Pontuação 3.0'!G$13:G$191, MATCH(Z5766, 'Pontuação 3.0'!F$13:F$191, 0)), "Faixa Indefinida")</f>
        <v>B</v>
      </c>
      <c r="AB5766" s="11">
        <f t="shared" si="7"/>
        <v>0</v>
      </c>
      <c r="AC5766" s="11">
        <f t="shared" si="8"/>
        <v>1</v>
      </c>
      <c r="AD5766" s="11">
        <f t="shared" si="9"/>
        <v>0</v>
      </c>
      <c r="AE5766" s="11">
        <f t="shared" si="10"/>
        <v>0</v>
      </c>
    </row>
    <row r="5767" ht="15.75" customHeight="1">
      <c r="A5767" s="7">
        <v>45661.0</v>
      </c>
      <c r="B5767" s="8" t="s">
        <v>8874</v>
      </c>
      <c r="C5767" s="8" t="s">
        <v>12901</v>
      </c>
      <c r="D5767" s="9">
        <v>1.2991047855E10</v>
      </c>
      <c r="E5767" s="8" t="s">
        <v>15428</v>
      </c>
      <c r="F5767" s="8" t="s">
        <v>15436</v>
      </c>
      <c r="G5767" s="8" t="s">
        <v>15437</v>
      </c>
      <c r="H5767" s="8" t="s">
        <v>15422</v>
      </c>
      <c r="I5767" s="8" t="s">
        <v>15433</v>
      </c>
      <c r="J5767" s="8" t="s">
        <v>15424</v>
      </c>
      <c r="K5767" s="8" t="s">
        <v>15425</v>
      </c>
      <c r="L5767" s="12" t="s">
        <v>15</v>
      </c>
      <c r="M5767" s="12" t="s">
        <v>3780</v>
      </c>
      <c r="N5767" s="12" t="s">
        <v>127</v>
      </c>
      <c r="O5767" s="12" t="s">
        <v>3781</v>
      </c>
      <c r="P5767" s="12" t="s">
        <v>119</v>
      </c>
      <c r="Y5767" s="11">
        <f>ROUNDUP(SUM(VLOOKUP(F5767,'Pontuação 3.0'!A$2:B$11,2,FALSE),VLOOKUP(E5767,'Pontuação 3.0'!C$2:D$11,2,FALSE),VLOOKUP(H5767,'Pontuação 3.0'!I$2:J$11,2,FALSE),VLOOKUP(J5767,'Pontuação 3.0'!K$2:L$11,2,FALSE),VLOOKUP(G5767,'Pontuação 3.0'!E$2:F$11,2,FALSE),VLOOKUP(I5767,'Pontuação 3.0'!G$2:H$11,2,FALSE),VLOOKUP(K5767,'Pontuação 3.0'!M$2:N$13,2,FALSE)),0)</f>
        <v>2142</v>
      </c>
      <c r="Z5767" s="11">
        <f t="shared" si="6"/>
        <v>214</v>
      </c>
      <c r="AA5767" s="11" t="str">
        <f t="array" ref="AA5767">IFERROR(INDEX('Pontuação 3.0'!G$13:G$191, MATCH(Z5767, 'Pontuação 3.0'!F$13:F$191, 0)), "Faixa Indefinida")</f>
        <v>B</v>
      </c>
      <c r="AB5767" s="11">
        <f t="shared" si="7"/>
        <v>0</v>
      </c>
      <c r="AC5767" s="11">
        <f t="shared" si="8"/>
        <v>1</v>
      </c>
      <c r="AD5767" s="11">
        <f t="shared" si="9"/>
        <v>0</v>
      </c>
      <c r="AE5767" s="11">
        <f t="shared" si="10"/>
        <v>0</v>
      </c>
    </row>
    <row r="5768" ht="15.75" customHeight="1">
      <c r="A5768" s="7">
        <v>45661.0</v>
      </c>
      <c r="B5768" s="8" t="s">
        <v>4049</v>
      </c>
      <c r="C5768" s="8" t="s">
        <v>12902</v>
      </c>
      <c r="D5768" s="9">
        <v>1.1913564428E10</v>
      </c>
      <c r="E5768" s="8" t="s">
        <v>15428</v>
      </c>
      <c r="F5768" s="8" t="s">
        <v>15420</v>
      </c>
      <c r="G5768" s="8" t="s">
        <v>15430</v>
      </c>
      <c r="H5768" s="8" t="s">
        <v>15422</v>
      </c>
      <c r="I5768" s="8" t="s">
        <v>15431</v>
      </c>
      <c r="J5768" s="8" t="s">
        <v>15448</v>
      </c>
      <c r="K5768" s="8" t="s">
        <v>15439</v>
      </c>
      <c r="L5768" s="12" t="s">
        <v>15</v>
      </c>
      <c r="M5768" s="12" t="s">
        <v>3780</v>
      </c>
      <c r="N5768" s="12" t="s">
        <v>205</v>
      </c>
      <c r="O5768" s="12" t="s">
        <v>3781</v>
      </c>
      <c r="P5768" s="12" t="s">
        <v>17</v>
      </c>
      <c r="Y5768" s="11">
        <f>ROUNDUP(SUM(VLOOKUP(F5768,'Pontuação 3.0'!A$2:B$11,2,FALSE),VLOOKUP(E5768,'Pontuação 3.0'!C$2:D$11,2,FALSE),VLOOKUP(H5768,'Pontuação 3.0'!I$2:J$11,2,FALSE),VLOOKUP(J5768,'Pontuação 3.0'!K$2:L$11,2,FALSE),VLOOKUP(G5768,'Pontuação 3.0'!E$2:F$11,2,FALSE),VLOOKUP(I5768,'Pontuação 3.0'!G$2:H$11,2,FALSE),VLOOKUP(K5768,'Pontuação 3.0'!M$2:N$13,2,FALSE)),0)</f>
        <v>2513</v>
      </c>
      <c r="Z5768" s="11">
        <f t="shared" si="6"/>
        <v>251</v>
      </c>
      <c r="AA5768" s="11" t="str">
        <f t="array" ref="AA5768">IFERROR(INDEX('Pontuação 3.0'!G$13:G$191, MATCH(Z5768, 'Pontuação 3.0'!F$13:F$191, 0)), "Faixa Indefinida")</f>
        <v>A</v>
      </c>
      <c r="AB5768" s="11">
        <f t="shared" si="7"/>
        <v>1</v>
      </c>
      <c r="AC5768" s="11">
        <f t="shared" si="8"/>
        <v>0</v>
      </c>
      <c r="AD5768" s="11">
        <f t="shared" si="9"/>
        <v>0</v>
      </c>
      <c r="AE5768" s="11">
        <f t="shared" si="10"/>
        <v>0</v>
      </c>
    </row>
    <row r="5769" ht="15.75" customHeight="1">
      <c r="A5769" s="7">
        <v>45661.0</v>
      </c>
      <c r="B5769" s="8" t="s">
        <v>12903</v>
      </c>
      <c r="C5769" s="8" t="s">
        <v>12904</v>
      </c>
      <c r="D5769" s="9">
        <v>1.6994239277E10</v>
      </c>
      <c r="E5769" s="8" t="s">
        <v>15428</v>
      </c>
      <c r="F5769" s="8" t="s">
        <v>15420</v>
      </c>
      <c r="G5769" s="8" t="s">
        <v>15430</v>
      </c>
      <c r="H5769" s="8" t="s">
        <v>15422</v>
      </c>
      <c r="I5769" s="8" t="s">
        <v>15423</v>
      </c>
      <c r="J5769" s="8" t="s">
        <v>15424</v>
      </c>
      <c r="K5769" s="8" t="s">
        <v>15425</v>
      </c>
      <c r="L5769" s="12" t="s">
        <v>15</v>
      </c>
      <c r="M5769" s="12" t="s">
        <v>3780</v>
      </c>
      <c r="N5769" s="12" t="s">
        <v>205</v>
      </c>
      <c r="O5769" s="12" t="s">
        <v>3781</v>
      </c>
      <c r="P5769" s="12" t="s">
        <v>119</v>
      </c>
      <c r="Y5769" s="11">
        <f>ROUNDUP(SUM(VLOOKUP(F5769,'Pontuação 3.0'!A$2:B$11,2,FALSE),VLOOKUP(E5769,'Pontuação 3.0'!C$2:D$11,2,FALSE),VLOOKUP(H5769,'Pontuação 3.0'!I$2:J$11,2,FALSE),VLOOKUP(J5769,'Pontuação 3.0'!K$2:L$11,2,FALSE),VLOOKUP(G5769,'Pontuação 3.0'!E$2:F$11,2,FALSE),VLOOKUP(I5769,'Pontuação 3.0'!G$2:H$11,2,FALSE),VLOOKUP(K5769,'Pontuação 3.0'!M$2:N$13,2,FALSE)),0)</f>
        <v>2122</v>
      </c>
      <c r="Z5769" s="11">
        <f t="shared" si="6"/>
        <v>212</v>
      </c>
      <c r="AA5769" s="11" t="str">
        <f t="array" ref="AA5769">IFERROR(INDEX('Pontuação 3.0'!G$13:G$191, MATCH(Z5769, 'Pontuação 3.0'!F$13:F$191, 0)), "Faixa Indefinida")</f>
        <v>C</v>
      </c>
      <c r="AB5769" s="11">
        <f t="shared" si="7"/>
        <v>0</v>
      </c>
      <c r="AC5769" s="11">
        <f t="shared" si="8"/>
        <v>0</v>
      </c>
      <c r="AD5769" s="11">
        <f t="shared" si="9"/>
        <v>1</v>
      </c>
      <c r="AE5769" s="11">
        <f t="shared" si="10"/>
        <v>0</v>
      </c>
    </row>
    <row r="5770" ht="15.75" customHeight="1">
      <c r="A5770" s="7">
        <v>45661.0</v>
      </c>
      <c r="B5770" s="8" t="s">
        <v>12905</v>
      </c>
      <c r="C5770" s="8" t="s">
        <v>12906</v>
      </c>
      <c r="D5770" s="9">
        <v>7.1987409084E10</v>
      </c>
      <c r="E5770" s="8" t="s">
        <v>15428</v>
      </c>
      <c r="F5770" s="8" t="s">
        <v>15442</v>
      </c>
      <c r="G5770" s="8" t="s">
        <v>15430</v>
      </c>
      <c r="H5770" s="8" t="s">
        <v>15422</v>
      </c>
      <c r="I5770" s="8" t="s">
        <v>15423</v>
      </c>
      <c r="J5770" s="8" t="s">
        <v>15424</v>
      </c>
      <c r="K5770" s="8" t="s">
        <v>15439</v>
      </c>
      <c r="L5770" s="12" t="s">
        <v>15</v>
      </c>
      <c r="M5770" s="12" t="s">
        <v>3780</v>
      </c>
      <c r="N5770" s="12" t="s">
        <v>205</v>
      </c>
      <c r="O5770" s="12" t="s">
        <v>3781</v>
      </c>
      <c r="P5770" s="12" t="s">
        <v>119</v>
      </c>
      <c r="Y5770" s="11">
        <f>ROUNDUP(SUM(VLOOKUP(F5770,'Pontuação 3.0'!A$2:B$11,2,FALSE),VLOOKUP(E5770,'Pontuação 3.0'!C$2:D$11,2,FALSE),VLOOKUP(H5770,'Pontuação 3.0'!I$2:J$11,2,FALSE),VLOOKUP(J5770,'Pontuação 3.0'!K$2:L$11,2,FALSE),VLOOKUP(G5770,'Pontuação 3.0'!E$2:F$11,2,FALSE),VLOOKUP(I5770,'Pontuação 3.0'!G$2:H$11,2,FALSE),VLOOKUP(K5770,'Pontuação 3.0'!M$2:N$13,2,FALSE)),0)</f>
        <v>1967</v>
      </c>
      <c r="Z5770" s="11">
        <f t="shared" si="6"/>
        <v>197</v>
      </c>
      <c r="AA5770" s="11" t="str">
        <f t="array" ref="AA5770">IFERROR(INDEX('Pontuação 3.0'!G$13:G$191, MATCH(Z5770, 'Pontuação 3.0'!F$13:F$191, 0)), "Faixa Indefinida")</f>
        <v>C</v>
      </c>
      <c r="AB5770" s="11">
        <f t="shared" si="7"/>
        <v>0</v>
      </c>
      <c r="AC5770" s="11">
        <f t="shared" si="8"/>
        <v>0</v>
      </c>
      <c r="AD5770" s="11">
        <f t="shared" si="9"/>
        <v>1</v>
      </c>
      <c r="AE5770" s="11">
        <f t="shared" si="10"/>
        <v>0</v>
      </c>
    </row>
    <row r="5771" ht="15.75" customHeight="1">
      <c r="A5771" s="7">
        <v>45661.0</v>
      </c>
      <c r="B5771" s="8" t="s">
        <v>12907</v>
      </c>
      <c r="C5771" s="8" t="s">
        <v>12908</v>
      </c>
      <c r="D5771" s="9">
        <v>4.8996423613E10</v>
      </c>
      <c r="E5771" s="8" t="s">
        <v>15428</v>
      </c>
      <c r="F5771" s="8" t="s">
        <v>15442</v>
      </c>
      <c r="G5771" s="8" t="s">
        <v>15430</v>
      </c>
      <c r="H5771" s="8" t="s">
        <v>15422</v>
      </c>
      <c r="I5771" s="8" t="s">
        <v>15433</v>
      </c>
      <c r="J5771" s="8" t="s">
        <v>15424</v>
      </c>
      <c r="K5771" s="8" t="s">
        <v>15466</v>
      </c>
      <c r="L5771" s="12" t="s">
        <v>15</v>
      </c>
      <c r="M5771" s="12" t="s">
        <v>3780</v>
      </c>
      <c r="N5771" s="12" t="s">
        <v>205</v>
      </c>
      <c r="O5771" s="12" t="s">
        <v>3812</v>
      </c>
      <c r="P5771" s="12" t="s">
        <v>119</v>
      </c>
      <c r="Y5771" s="11">
        <f>ROUNDUP(SUM(VLOOKUP(F5771,'Pontuação 3.0'!A$2:B$11,2,FALSE),VLOOKUP(E5771,'Pontuação 3.0'!C$2:D$11,2,FALSE),VLOOKUP(H5771,'Pontuação 3.0'!I$2:J$11,2,FALSE),VLOOKUP(J5771,'Pontuação 3.0'!K$2:L$11,2,FALSE),VLOOKUP(G5771,'Pontuação 3.0'!E$2:F$11,2,FALSE),VLOOKUP(I5771,'Pontuação 3.0'!G$2:H$11,2,FALSE),VLOOKUP(K5771,'Pontuação 3.0'!M$2:N$13,2,FALSE)),0)</f>
        <v>2458</v>
      </c>
      <c r="Z5771" s="11">
        <f t="shared" si="6"/>
        <v>246</v>
      </c>
      <c r="AA5771" s="11" t="str">
        <f t="array" ref="AA5771">IFERROR(INDEX('Pontuação 3.0'!G$13:G$191, MATCH(Z5771, 'Pontuação 3.0'!F$13:F$191, 0)), "Faixa Indefinida")</f>
        <v>A</v>
      </c>
      <c r="AB5771" s="11">
        <f t="shared" si="7"/>
        <v>1</v>
      </c>
      <c r="AC5771" s="11">
        <f t="shared" si="8"/>
        <v>0</v>
      </c>
      <c r="AD5771" s="11">
        <f t="shared" si="9"/>
        <v>0</v>
      </c>
      <c r="AE5771" s="11">
        <f t="shared" si="10"/>
        <v>0</v>
      </c>
    </row>
    <row r="5772" ht="15.75" customHeight="1">
      <c r="A5772" s="7">
        <v>45661.0</v>
      </c>
      <c r="B5772" s="8" t="s">
        <v>12911</v>
      </c>
      <c r="C5772" s="8" t="s">
        <v>12912</v>
      </c>
      <c r="D5772" s="9">
        <v>3.4999586248E10</v>
      </c>
      <c r="E5772" s="8" t="s">
        <v>15428</v>
      </c>
      <c r="F5772" s="8" t="s">
        <v>15420</v>
      </c>
      <c r="G5772" s="8" t="s">
        <v>15430</v>
      </c>
      <c r="H5772" s="8" t="s">
        <v>15446</v>
      </c>
      <c r="I5772" s="8" t="s">
        <v>15433</v>
      </c>
      <c r="J5772" s="8" t="s">
        <v>15424</v>
      </c>
      <c r="K5772" s="8" t="s">
        <v>15425</v>
      </c>
      <c r="L5772" s="12" t="s">
        <v>15</v>
      </c>
      <c r="M5772" s="12" t="s">
        <v>3780</v>
      </c>
      <c r="N5772" s="12" t="s">
        <v>205</v>
      </c>
      <c r="O5772" s="12" t="s">
        <v>3781</v>
      </c>
      <c r="P5772" s="12" t="s">
        <v>119</v>
      </c>
      <c r="Y5772" s="11">
        <f>ROUNDUP(SUM(VLOOKUP(F5772,'Pontuação 3.0'!A$2:B$11,2,FALSE),VLOOKUP(E5772,'Pontuação 3.0'!C$2:D$11,2,FALSE),VLOOKUP(H5772,'Pontuação 3.0'!I$2:J$11,2,FALSE),VLOOKUP(J5772,'Pontuação 3.0'!K$2:L$11,2,FALSE),VLOOKUP(G5772,'Pontuação 3.0'!E$2:F$11,2,FALSE),VLOOKUP(I5772,'Pontuação 3.0'!G$2:H$11,2,FALSE),VLOOKUP(K5772,'Pontuação 3.0'!M$2:N$13,2,FALSE)),0)</f>
        <v>2484</v>
      </c>
      <c r="Z5772" s="11">
        <f t="shared" si="6"/>
        <v>248</v>
      </c>
      <c r="AA5772" s="11" t="str">
        <f t="array" ref="AA5772">IFERROR(INDEX('Pontuação 3.0'!G$13:G$191, MATCH(Z5772, 'Pontuação 3.0'!F$13:F$191, 0)), "Faixa Indefinida")</f>
        <v>A</v>
      </c>
      <c r="AB5772" s="11">
        <f t="shared" si="7"/>
        <v>1</v>
      </c>
      <c r="AC5772" s="11">
        <f t="shared" si="8"/>
        <v>0</v>
      </c>
      <c r="AD5772" s="11">
        <f t="shared" si="9"/>
        <v>0</v>
      </c>
      <c r="AE5772" s="11">
        <f t="shared" si="10"/>
        <v>0</v>
      </c>
    </row>
    <row r="5773" ht="15.75" customHeight="1">
      <c r="A5773" s="7">
        <v>45661.0</v>
      </c>
      <c r="B5773" s="8" t="s">
        <v>1301</v>
      </c>
      <c r="C5773" s="8" t="s">
        <v>12913</v>
      </c>
      <c r="D5773" s="8" t="s">
        <v>12914</v>
      </c>
      <c r="E5773" s="8" t="s">
        <v>15428</v>
      </c>
      <c r="F5773" s="8" t="s">
        <v>15420</v>
      </c>
      <c r="G5773" s="8" t="s">
        <v>15421</v>
      </c>
      <c r="H5773" s="8" t="s">
        <v>15443</v>
      </c>
      <c r="I5773" s="8" t="s">
        <v>15423</v>
      </c>
      <c r="J5773" s="8" t="s">
        <v>15448</v>
      </c>
      <c r="K5773" s="8" t="s">
        <v>15432</v>
      </c>
      <c r="L5773" s="12" t="s">
        <v>15</v>
      </c>
      <c r="M5773" s="12" t="s">
        <v>3780</v>
      </c>
      <c r="N5773" s="12" t="s">
        <v>162</v>
      </c>
      <c r="O5773" s="12" t="s">
        <v>3870</v>
      </c>
      <c r="P5773" s="12" t="s">
        <v>119</v>
      </c>
      <c r="Y5773" s="11">
        <f>ROUNDUP(SUM(VLOOKUP(F5773,'Pontuação 3.0'!A$2:B$11,2,FALSE),VLOOKUP(E5773,'Pontuação 3.0'!C$2:D$11,2,FALSE),VLOOKUP(H5773,'Pontuação 3.0'!I$2:J$11,2,FALSE),VLOOKUP(J5773,'Pontuação 3.0'!K$2:L$11,2,FALSE),VLOOKUP(G5773,'Pontuação 3.0'!E$2:F$11,2,FALSE),VLOOKUP(I5773,'Pontuação 3.0'!G$2:H$11,2,FALSE),VLOOKUP(K5773,'Pontuação 3.0'!M$2:N$13,2,FALSE)),0)</f>
        <v>2265</v>
      </c>
      <c r="Z5773" s="11">
        <f t="shared" si="6"/>
        <v>227</v>
      </c>
      <c r="AA5773" s="11" t="str">
        <f t="array" ref="AA5773">IFERROR(INDEX('Pontuação 3.0'!G$13:G$191, MATCH(Z5773, 'Pontuação 3.0'!F$13:F$191, 0)), "Faixa Indefinida")</f>
        <v>B</v>
      </c>
      <c r="AB5773" s="11">
        <f t="shared" si="7"/>
        <v>0</v>
      </c>
      <c r="AC5773" s="11">
        <f t="shared" si="8"/>
        <v>1</v>
      </c>
      <c r="AD5773" s="11">
        <f t="shared" si="9"/>
        <v>0</v>
      </c>
      <c r="AE5773" s="11">
        <f t="shared" si="10"/>
        <v>0</v>
      </c>
    </row>
    <row r="5774" ht="15.75" customHeight="1">
      <c r="A5774" s="7">
        <v>45661.0</v>
      </c>
      <c r="B5774" s="8" t="s">
        <v>12915</v>
      </c>
      <c r="C5774" s="8" t="s">
        <v>12916</v>
      </c>
      <c r="D5774" s="8" t="s">
        <v>12917</v>
      </c>
      <c r="E5774" s="8" t="s">
        <v>15428</v>
      </c>
      <c r="F5774" s="8" t="s">
        <v>15442</v>
      </c>
      <c r="G5774" s="8" t="s">
        <v>15430</v>
      </c>
      <c r="H5774" s="8" t="s">
        <v>15446</v>
      </c>
      <c r="I5774" s="8" t="s">
        <v>15433</v>
      </c>
      <c r="J5774" s="8" t="s">
        <v>15424</v>
      </c>
      <c r="K5774" s="8" t="s">
        <v>15480</v>
      </c>
      <c r="L5774" s="12" t="s">
        <v>15</v>
      </c>
      <c r="M5774" s="12" t="s">
        <v>3780</v>
      </c>
      <c r="N5774" s="12" t="s">
        <v>1912</v>
      </c>
      <c r="O5774" s="12" t="s">
        <v>3781</v>
      </c>
      <c r="P5774" s="12" t="s">
        <v>17</v>
      </c>
      <c r="Y5774" s="11">
        <f>ROUNDUP(SUM(VLOOKUP(F5774,'Pontuação 3.0'!A$2:B$11,2,FALSE),VLOOKUP(E5774,'Pontuação 3.0'!C$2:D$11,2,FALSE),VLOOKUP(H5774,'Pontuação 3.0'!I$2:J$11,2,FALSE),VLOOKUP(J5774,'Pontuação 3.0'!K$2:L$11,2,FALSE),VLOOKUP(G5774,'Pontuação 3.0'!E$2:F$11,2,FALSE),VLOOKUP(I5774,'Pontuação 3.0'!G$2:H$11,2,FALSE),VLOOKUP(K5774,'Pontuação 3.0'!M$2:N$13,2,FALSE)),0)</f>
        <v>2321</v>
      </c>
      <c r="Z5774" s="11">
        <f t="shared" si="6"/>
        <v>232</v>
      </c>
      <c r="AA5774" s="11" t="str">
        <f t="array" ref="AA5774">IFERROR(INDEX('Pontuação 3.0'!G$13:G$191, MATCH(Z5774, 'Pontuação 3.0'!F$13:F$191, 0)), "Faixa Indefinida")</f>
        <v>B</v>
      </c>
      <c r="AB5774" s="11">
        <f t="shared" si="7"/>
        <v>0</v>
      </c>
      <c r="AC5774" s="11">
        <f t="shared" si="8"/>
        <v>1</v>
      </c>
      <c r="AD5774" s="11">
        <f t="shared" si="9"/>
        <v>0</v>
      </c>
      <c r="AE5774" s="11">
        <f t="shared" si="10"/>
        <v>0</v>
      </c>
    </row>
    <row r="5775" ht="15.75" customHeight="1">
      <c r="A5775" s="7">
        <v>45661.0</v>
      </c>
      <c r="B5775" s="8" t="s">
        <v>12918</v>
      </c>
      <c r="C5775" s="8" t="s">
        <v>12919</v>
      </c>
      <c r="D5775" s="9">
        <v>7.7999028229E10</v>
      </c>
      <c r="E5775" s="8" t="s">
        <v>15428</v>
      </c>
      <c r="F5775" s="8" t="s">
        <v>15442</v>
      </c>
      <c r="G5775" s="8" t="s">
        <v>15421</v>
      </c>
      <c r="H5775" s="8" t="s">
        <v>15422</v>
      </c>
      <c r="I5775" s="8" t="s">
        <v>15423</v>
      </c>
      <c r="J5775" s="8" t="s">
        <v>15424</v>
      </c>
      <c r="K5775" s="8" t="s">
        <v>15425</v>
      </c>
      <c r="L5775" s="12" t="s">
        <v>15</v>
      </c>
      <c r="M5775" s="12" t="s">
        <v>3780</v>
      </c>
      <c r="N5775" s="12" t="s">
        <v>354</v>
      </c>
      <c r="O5775" s="12" t="s">
        <v>3781</v>
      </c>
      <c r="P5775" s="12" t="s">
        <v>119</v>
      </c>
      <c r="Y5775" s="11">
        <f>ROUNDUP(SUM(VLOOKUP(F5775,'Pontuação 3.0'!A$2:B$11,2,FALSE),VLOOKUP(E5775,'Pontuação 3.0'!C$2:D$11,2,FALSE),VLOOKUP(H5775,'Pontuação 3.0'!I$2:J$11,2,FALSE),VLOOKUP(J5775,'Pontuação 3.0'!K$2:L$11,2,FALSE),VLOOKUP(G5775,'Pontuação 3.0'!E$2:F$11,2,FALSE),VLOOKUP(I5775,'Pontuação 3.0'!G$2:H$11,2,FALSE),VLOOKUP(K5775,'Pontuação 3.0'!M$2:N$13,2,FALSE)),0)</f>
        <v>1849</v>
      </c>
      <c r="Z5775" s="11">
        <f t="shared" si="6"/>
        <v>185</v>
      </c>
      <c r="AA5775" s="11" t="str">
        <f t="array" ref="AA5775">IFERROR(INDEX('Pontuação 3.0'!G$13:G$191, MATCH(Z5775, 'Pontuação 3.0'!F$13:F$191, 0)), "Faixa Indefinida")</f>
        <v>D</v>
      </c>
      <c r="AB5775" s="11">
        <f t="shared" si="7"/>
        <v>0</v>
      </c>
      <c r="AC5775" s="11">
        <f t="shared" si="8"/>
        <v>0</v>
      </c>
      <c r="AD5775" s="11">
        <f t="shared" si="9"/>
        <v>0</v>
      </c>
      <c r="AE5775" s="11">
        <f t="shared" si="10"/>
        <v>1</v>
      </c>
    </row>
    <row r="5776" ht="15.75" customHeight="1">
      <c r="A5776" s="7">
        <v>45661.0</v>
      </c>
      <c r="B5776" s="8" t="s">
        <v>12924</v>
      </c>
      <c r="C5776" s="8" t="s">
        <v>12925</v>
      </c>
      <c r="D5776" s="9">
        <v>8.1996451727E10</v>
      </c>
      <c r="E5776" s="8" t="s">
        <v>15428</v>
      </c>
      <c r="F5776" s="8" t="s">
        <v>15420</v>
      </c>
      <c r="G5776" s="8" t="s">
        <v>15430</v>
      </c>
      <c r="H5776" s="8" t="s">
        <v>15446</v>
      </c>
      <c r="I5776" s="8" t="s">
        <v>15431</v>
      </c>
      <c r="J5776" s="8" t="s">
        <v>15424</v>
      </c>
      <c r="K5776" s="8" t="s">
        <v>15425</v>
      </c>
      <c r="L5776" s="12" t="s">
        <v>15</v>
      </c>
      <c r="M5776" s="12" t="s">
        <v>3780</v>
      </c>
      <c r="N5776" s="12" t="s">
        <v>310</v>
      </c>
      <c r="O5776" s="12" t="s">
        <v>3781</v>
      </c>
      <c r="P5776" s="12" t="s">
        <v>17</v>
      </c>
      <c r="Y5776" s="11">
        <f>ROUNDUP(SUM(VLOOKUP(F5776,'Pontuação 3.0'!A$2:B$11,2,FALSE),VLOOKUP(E5776,'Pontuação 3.0'!C$2:D$11,2,FALSE),VLOOKUP(H5776,'Pontuação 3.0'!I$2:J$11,2,FALSE),VLOOKUP(J5776,'Pontuação 3.0'!K$2:L$11,2,FALSE),VLOOKUP(G5776,'Pontuação 3.0'!E$2:F$11,2,FALSE),VLOOKUP(I5776,'Pontuação 3.0'!G$2:H$11,2,FALSE),VLOOKUP(K5776,'Pontuação 3.0'!M$2:N$13,2,FALSE)),0)</f>
        <v>2361</v>
      </c>
      <c r="Z5776" s="11">
        <f t="shared" si="6"/>
        <v>236</v>
      </c>
      <c r="AA5776" s="11" t="str">
        <f t="array" ref="AA5776">IFERROR(INDEX('Pontuação 3.0'!G$13:G$191, MATCH(Z5776, 'Pontuação 3.0'!F$13:F$191, 0)), "Faixa Indefinida")</f>
        <v>A</v>
      </c>
      <c r="AB5776" s="11">
        <f t="shared" si="7"/>
        <v>1</v>
      </c>
      <c r="AC5776" s="11">
        <f t="shared" si="8"/>
        <v>0</v>
      </c>
      <c r="AD5776" s="11">
        <f t="shared" si="9"/>
        <v>0</v>
      </c>
      <c r="AE5776" s="11">
        <f t="shared" si="10"/>
        <v>0</v>
      </c>
    </row>
    <row r="5777" ht="15.75" customHeight="1">
      <c r="A5777" s="7">
        <v>45661.0</v>
      </c>
      <c r="B5777" s="8" t="s">
        <v>12922</v>
      </c>
      <c r="C5777" s="8" t="s">
        <v>12923</v>
      </c>
      <c r="D5777" s="9">
        <v>8.1986055938E10</v>
      </c>
      <c r="E5777" s="8" t="s">
        <v>15428</v>
      </c>
      <c r="F5777" s="8" t="s">
        <v>15442</v>
      </c>
      <c r="G5777" s="8" t="s">
        <v>15430</v>
      </c>
      <c r="H5777" s="8" t="s">
        <v>15422</v>
      </c>
      <c r="I5777" s="8" t="s">
        <v>15423</v>
      </c>
      <c r="J5777" s="8" t="s">
        <v>15424</v>
      </c>
      <c r="K5777" s="8" t="s">
        <v>15432</v>
      </c>
      <c r="L5777" s="12" t="s">
        <v>15</v>
      </c>
      <c r="M5777" s="12" t="s">
        <v>3780</v>
      </c>
      <c r="N5777" s="12" t="s">
        <v>133</v>
      </c>
      <c r="O5777" s="12" t="s">
        <v>3815</v>
      </c>
      <c r="P5777" s="12" t="s">
        <v>119</v>
      </c>
      <c r="Y5777" s="11">
        <f>ROUNDUP(SUM(VLOOKUP(F5777,'Pontuação 3.0'!A$2:B$11,2,FALSE),VLOOKUP(E5777,'Pontuação 3.0'!C$2:D$11,2,FALSE),VLOOKUP(H5777,'Pontuação 3.0'!I$2:J$11,2,FALSE),VLOOKUP(J5777,'Pontuação 3.0'!K$2:L$11,2,FALSE),VLOOKUP(G5777,'Pontuação 3.0'!E$2:F$11,2,FALSE),VLOOKUP(I5777,'Pontuação 3.0'!G$2:H$11,2,FALSE),VLOOKUP(K5777,'Pontuação 3.0'!M$2:N$13,2,FALSE)),0)</f>
        <v>2075</v>
      </c>
      <c r="Z5777" s="11">
        <f t="shared" si="6"/>
        <v>208</v>
      </c>
      <c r="AA5777" s="11" t="str">
        <f t="array" ref="AA5777">IFERROR(INDEX('Pontuação 3.0'!G$13:G$191, MATCH(Z5777, 'Pontuação 3.0'!F$13:F$191, 0)), "Faixa Indefinida")</f>
        <v>C</v>
      </c>
      <c r="AB5777" s="11">
        <f t="shared" si="7"/>
        <v>0</v>
      </c>
      <c r="AC5777" s="11">
        <f t="shared" si="8"/>
        <v>0</v>
      </c>
      <c r="AD5777" s="11">
        <f t="shared" si="9"/>
        <v>1</v>
      </c>
      <c r="AE5777" s="11">
        <f t="shared" si="10"/>
        <v>0</v>
      </c>
    </row>
    <row r="5778" ht="15.75" customHeight="1">
      <c r="A5778" s="7">
        <v>45661.0</v>
      </c>
      <c r="B5778" s="8" t="s">
        <v>12920</v>
      </c>
      <c r="C5778" s="8" t="s">
        <v>12921</v>
      </c>
      <c r="D5778" s="9">
        <v>9.4992290301E10</v>
      </c>
      <c r="E5778" s="8" t="s">
        <v>15428</v>
      </c>
      <c r="F5778" s="8" t="s">
        <v>15420</v>
      </c>
      <c r="G5778" s="8" t="s">
        <v>15421</v>
      </c>
      <c r="H5778" s="8" t="s">
        <v>15422</v>
      </c>
      <c r="I5778" s="8" t="s">
        <v>15431</v>
      </c>
      <c r="J5778" s="8" t="s">
        <v>15424</v>
      </c>
      <c r="K5778" s="8" t="s">
        <v>15425</v>
      </c>
      <c r="L5778" s="12" t="s">
        <v>15</v>
      </c>
      <c r="M5778" s="12" t="s">
        <v>3780</v>
      </c>
      <c r="N5778" s="12" t="s">
        <v>205</v>
      </c>
      <c r="O5778" s="12" t="s">
        <v>3781</v>
      </c>
      <c r="P5778" s="12" t="s">
        <v>119</v>
      </c>
      <c r="Y5778" s="11">
        <f>ROUNDUP(SUM(VLOOKUP(F5778,'Pontuação 3.0'!A$2:B$11,2,FALSE),VLOOKUP(E5778,'Pontuação 3.0'!C$2:D$11,2,FALSE),VLOOKUP(H5778,'Pontuação 3.0'!I$2:J$11,2,FALSE),VLOOKUP(J5778,'Pontuação 3.0'!K$2:L$11,2,FALSE),VLOOKUP(G5778,'Pontuação 3.0'!E$2:F$11,2,FALSE),VLOOKUP(I5778,'Pontuação 3.0'!G$2:H$11,2,FALSE),VLOOKUP(K5778,'Pontuação 3.0'!M$2:N$13,2,FALSE)),0)</f>
        <v>2134</v>
      </c>
      <c r="Z5778" s="11">
        <f t="shared" si="6"/>
        <v>213</v>
      </c>
      <c r="AA5778" s="11" t="str">
        <f t="array" ref="AA5778">IFERROR(INDEX('Pontuação 3.0'!G$13:G$191, MATCH(Z5778, 'Pontuação 3.0'!F$13:F$191, 0)), "Faixa Indefinida")</f>
        <v>C</v>
      </c>
      <c r="AB5778" s="11">
        <f t="shared" si="7"/>
        <v>0</v>
      </c>
      <c r="AC5778" s="11">
        <f t="shared" si="8"/>
        <v>0</v>
      </c>
      <c r="AD5778" s="11">
        <f t="shared" si="9"/>
        <v>1</v>
      </c>
      <c r="AE5778" s="11">
        <f t="shared" si="10"/>
        <v>0</v>
      </c>
    </row>
    <row r="5779" ht="15.75" customHeight="1">
      <c r="A5779" s="7">
        <v>45661.0</v>
      </c>
      <c r="B5779" s="8" t="s">
        <v>12926</v>
      </c>
      <c r="C5779" s="8" t="s">
        <v>12927</v>
      </c>
      <c r="D5779" s="9">
        <v>4.7997881655E10</v>
      </c>
      <c r="E5779" s="8" t="s">
        <v>15428</v>
      </c>
      <c r="F5779" s="8" t="s">
        <v>15442</v>
      </c>
      <c r="G5779" s="8" t="s">
        <v>15430</v>
      </c>
      <c r="H5779" s="8" t="s">
        <v>15446</v>
      </c>
      <c r="I5779" s="8" t="s">
        <v>15433</v>
      </c>
      <c r="J5779" s="8" t="s">
        <v>15424</v>
      </c>
      <c r="K5779" s="8" t="s">
        <v>15425</v>
      </c>
      <c r="L5779" s="12" t="s">
        <v>15</v>
      </c>
      <c r="M5779" s="12" t="s">
        <v>3780</v>
      </c>
      <c r="N5779" s="12" t="s">
        <v>608</v>
      </c>
      <c r="O5779" s="12" t="s">
        <v>3781</v>
      </c>
      <c r="P5779" s="12" t="s">
        <v>119</v>
      </c>
      <c r="Y5779" s="11">
        <f>ROUNDUP(SUM(VLOOKUP(F5779,'Pontuação 3.0'!A$2:B$11,2,FALSE),VLOOKUP(E5779,'Pontuação 3.0'!C$2:D$11,2,FALSE),VLOOKUP(H5779,'Pontuação 3.0'!I$2:J$11,2,FALSE),VLOOKUP(J5779,'Pontuação 3.0'!K$2:L$11,2,FALSE),VLOOKUP(G5779,'Pontuação 3.0'!E$2:F$11,2,FALSE),VLOOKUP(I5779,'Pontuação 3.0'!G$2:H$11,2,FALSE),VLOOKUP(K5779,'Pontuação 3.0'!M$2:N$13,2,FALSE)),0)</f>
        <v>2351</v>
      </c>
      <c r="Z5779" s="11">
        <f t="shared" si="6"/>
        <v>235</v>
      </c>
      <c r="AA5779" s="11" t="str">
        <f t="array" ref="AA5779">IFERROR(INDEX('Pontuação 3.0'!G$13:G$191, MATCH(Z5779, 'Pontuação 3.0'!F$13:F$191, 0)), "Faixa Indefinida")</f>
        <v>B</v>
      </c>
      <c r="AB5779" s="11">
        <f t="shared" si="7"/>
        <v>0</v>
      </c>
      <c r="AC5779" s="11">
        <f t="shared" si="8"/>
        <v>1</v>
      </c>
      <c r="AD5779" s="11">
        <f t="shared" si="9"/>
        <v>0</v>
      </c>
      <c r="AE5779" s="11">
        <f t="shared" si="10"/>
        <v>0</v>
      </c>
    </row>
    <row r="5780" ht="15.75" customHeight="1">
      <c r="A5780" s="7">
        <v>45661.0</v>
      </c>
      <c r="B5780" s="8" t="s">
        <v>12928</v>
      </c>
      <c r="C5780" s="8" t="s">
        <v>12929</v>
      </c>
      <c r="D5780" s="9">
        <v>1.4999045755E10</v>
      </c>
      <c r="E5780" s="8" t="s">
        <v>15428</v>
      </c>
      <c r="F5780" s="8" t="s">
        <v>15442</v>
      </c>
      <c r="G5780" s="8" t="s">
        <v>15430</v>
      </c>
      <c r="H5780" s="8" t="s">
        <v>15443</v>
      </c>
      <c r="I5780" s="8" t="s">
        <v>15423</v>
      </c>
      <c r="J5780" s="8" t="s">
        <v>15448</v>
      </c>
      <c r="K5780" s="8" t="s">
        <v>15432</v>
      </c>
      <c r="L5780" s="12" t="s">
        <v>15</v>
      </c>
      <c r="M5780" s="12" t="s">
        <v>3780</v>
      </c>
      <c r="N5780" s="12" t="s">
        <v>162</v>
      </c>
      <c r="O5780" s="12" t="s">
        <v>3781</v>
      </c>
      <c r="P5780" s="12" t="s">
        <v>17</v>
      </c>
      <c r="Y5780" s="11">
        <f>ROUNDUP(SUM(VLOOKUP(F5780,'Pontuação 3.0'!A$2:B$11,2,FALSE),VLOOKUP(E5780,'Pontuação 3.0'!C$2:D$11,2,FALSE),VLOOKUP(H5780,'Pontuação 3.0'!I$2:J$11,2,FALSE),VLOOKUP(J5780,'Pontuação 3.0'!K$2:L$11,2,FALSE),VLOOKUP(G5780,'Pontuação 3.0'!E$2:F$11,2,FALSE),VLOOKUP(I5780,'Pontuação 3.0'!G$2:H$11,2,FALSE),VLOOKUP(K5780,'Pontuação 3.0'!M$2:N$13,2,FALSE)),0)</f>
        <v>2272</v>
      </c>
      <c r="Z5780" s="11">
        <f t="shared" si="6"/>
        <v>227</v>
      </c>
      <c r="AA5780" s="11" t="str">
        <f t="array" ref="AA5780">IFERROR(INDEX('Pontuação 3.0'!G$13:G$191, MATCH(Z5780, 'Pontuação 3.0'!F$13:F$191, 0)), "Faixa Indefinida")</f>
        <v>B</v>
      </c>
      <c r="AB5780" s="11">
        <f t="shared" si="7"/>
        <v>0</v>
      </c>
      <c r="AC5780" s="11">
        <f t="shared" si="8"/>
        <v>1</v>
      </c>
      <c r="AD5780" s="11">
        <f t="shared" si="9"/>
        <v>0</v>
      </c>
      <c r="AE5780" s="11">
        <f t="shared" si="10"/>
        <v>0</v>
      </c>
    </row>
    <row r="5781" ht="15.75" customHeight="1">
      <c r="A5781" s="7">
        <v>45661.0</v>
      </c>
      <c r="B5781" s="8" t="s">
        <v>12930</v>
      </c>
      <c r="C5781" s="8" t="s">
        <v>12931</v>
      </c>
      <c r="D5781" s="9">
        <v>8.3996810385E10</v>
      </c>
      <c r="E5781" s="8" t="s">
        <v>15428</v>
      </c>
      <c r="F5781" s="8" t="s">
        <v>15420</v>
      </c>
      <c r="G5781" s="8" t="s">
        <v>15430</v>
      </c>
      <c r="H5781" s="8" t="s">
        <v>15446</v>
      </c>
      <c r="I5781" s="8" t="s">
        <v>15423</v>
      </c>
      <c r="J5781" s="8" t="s">
        <v>15424</v>
      </c>
      <c r="K5781" s="8" t="s">
        <v>15432</v>
      </c>
      <c r="L5781" s="12" t="s">
        <v>15</v>
      </c>
      <c r="M5781" s="12" t="s">
        <v>3780</v>
      </c>
      <c r="N5781" s="12" t="s">
        <v>205</v>
      </c>
      <c r="O5781" s="12" t="s">
        <v>3781</v>
      </c>
      <c r="P5781" s="12" t="s">
        <v>119</v>
      </c>
      <c r="Y5781" s="11">
        <f>ROUNDUP(SUM(VLOOKUP(F5781,'Pontuação 3.0'!A$2:B$11,2,FALSE),VLOOKUP(E5781,'Pontuação 3.0'!C$2:D$11,2,FALSE),VLOOKUP(H5781,'Pontuação 3.0'!I$2:J$11,2,FALSE),VLOOKUP(J5781,'Pontuação 3.0'!K$2:L$11,2,FALSE),VLOOKUP(G5781,'Pontuação 3.0'!E$2:F$11,2,FALSE),VLOOKUP(I5781,'Pontuação 3.0'!G$2:H$11,2,FALSE),VLOOKUP(K5781,'Pontuação 3.0'!M$2:N$13,2,FALSE)),0)</f>
        <v>2295</v>
      </c>
      <c r="Z5781" s="11">
        <f t="shared" si="6"/>
        <v>230</v>
      </c>
      <c r="AA5781" s="11" t="str">
        <f t="array" ref="AA5781">IFERROR(INDEX('Pontuação 3.0'!G$13:G$191, MATCH(Z5781, 'Pontuação 3.0'!F$13:F$191, 0)), "Faixa Indefinida")</f>
        <v>B</v>
      </c>
      <c r="AB5781" s="11">
        <f t="shared" si="7"/>
        <v>0</v>
      </c>
      <c r="AC5781" s="11">
        <f t="shared" si="8"/>
        <v>1</v>
      </c>
      <c r="AD5781" s="11">
        <f t="shared" si="9"/>
        <v>0</v>
      </c>
      <c r="AE5781" s="11">
        <f t="shared" si="10"/>
        <v>0</v>
      </c>
    </row>
    <row r="5782" ht="15.75" customHeight="1">
      <c r="A5782" s="7">
        <v>45661.0</v>
      </c>
      <c r="B5782" s="8" t="s">
        <v>12932</v>
      </c>
      <c r="C5782" s="8" t="s">
        <v>12933</v>
      </c>
      <c r="D5782" s="9">
        <v>4.8996397352E10</v>
      </c>
      <c r="E5782" s="8" t="s">
        <v>15428</v>
      </c>
      <c r="F5782" s="8" t="s">
        <v>15420</v>
      </c>
      <c r="G5782" s="8" t="s">
        <v>15430</v>
      </c>
      <c r="H5782" s="8" t="s">
        <v>15443</v>
      </c>
      <c r="I5782" s="8" t="s">
        <v>15423</v>
      </c>
      <c r="J5782" s="8" t="s">
        <v>15424</v>
      </c>
      <c r="K5782" s="8" t="s">
        <v>15432</v>
      </c>
      <c r="L5782" s="12" t="s">
        <v>15</v>
      </c>
      <c r="M5782" s="12" t="s">
        <v>3780</v>
      </c>
      <c r="N5782" s="12" t="s">
        <v>162</v>
      </c>
      <c r="O5782" s="12" t="s">
        <v>3781</v>
      </c>
      <c r="P5782" s="12" t="s">
        <v>119</v>
      </c>
      <c r="Y5782" s="11">
        <f>ROUNDUP(SUM(VLOOKUP(F5782,'Pontuação 3.0'!A$2:B$11,2,FALSE),VLOOKUP(E5782,'Pontuação 3.0'!C$2:D$11,2,FALSE),VLOOKUP(H5782,'Pontuação 3.0'!I$2:J$11,2,FALSE),VLOOKUP(J5782,'Pontuação 3.0'!K$2:L$11,2,FALSE),VLOOKUP(G5782,'Pontuação 3.0'!E$2:F$11,2,FALSE),VLOOKUP(I5782,'Pontuação 3.0'!G$2:H$11,2,FALSE),VLOOKUP(K5782,'Pontuação 3.0'!M$2:N$13,2,FALSE)),0)</f>
        <v>2144</v>
      </c>
      <c r="Z5782" s="11">
        <f t="shared" si="6"/>
        <v>214</v>
      </c>
      <c r="AA5782" s="11" t="str">
        <f t="array" ref="AA5782">IFERROR(INDEX('Pontuação 3.0'!G$13:G$191, MATCH(Z5782, 'Pontuação 3.0'!F$13:F$191, 0)), "Faixa Indefinida")</f>
        <v>B</v>
      </c>
      <c r="AB5782" s="11">
        <f t="shared" si="7"/>
        <v>0</v>
      </c>
      <c r="AC5782" s="11">
        <f t="shared" si="8"/>
        <v>1</v>
      </c>
      <c r="AD5782" s="11">
        <f t="shared" si="9"/>
        <v>0</v>
      </c>
      <c r="AE5782" s="11">
        <f t="shared" si="10"/>
        <v>0</v>
      </c>
    </row>
    <row r="5783" ht="15.75" customHeight="1">
      <c r="A5783" s="7">
        <v>45661.0</v>
      </c>
      <c r="B5783" s="8" t="s">
        <v>7169</v>
      </c>
      <c r="C5783" s="8" t="s">
        <v>12934</v>
      </c>
      <c r="D5783" s="9">
        <v>1.9992428383E10</v>
      </c>
      <c r="E5783" s="8" t="s">
        <v>15428</v>
      </c>
      <c r="F5783" s="8" t="s">
        <v>15442</v>
      </c>
      <c r="G5783" s="8" t="s">
        <v>15430</v>
      </c>
      <c r="H5783" s="8" t="s">
        <v>15446</v>
      </c>
      <c r="I5783" s="8" t="s">
        <v>15423</v>
      </c>
      <c r="J5783" s="8" t="s">
        <v>15424</v>
      </c>
      <c r="K5783" s="8" t="s">
        <v>15425</v>
      </c>
      <c r="L5783" s="12" t="s">
        <v>15</v>
      </c>
      <c r="M5783" s="12" t="s">
        <v>3780</v>
      </c>
      <c r="N5783" s="12" t="s">
        <v>310</v>
      </c>
      <c r="O5783" s="12" t="s">
        <v>3781</v>
      </c>
      <c r="P5783" s="12" t="s">
        <v>119</v>
      </c>
      <c r="Y5783" s="11">
        <f>ROUNDUP(SUM(VLOOKUP(F5783,'Pontuação 3.0'!A$2:B$11,2,FALSE),VLOOKUP(E5783,'Pontuação 3.0'!C$2:D$11,2,FALSE),VLOOKUP(H5783,'Pontuação 3.0'!I$2:J$11,2,FALSE),VLOOKUP(J5783,'Pontuação 3.0'!K$2:L$11,2,FALSE),VLOOKUP(G5783,'Pontuação 3.0'!E$2:F$11,2,FALSE),VLOOKUP(I5783,'Pontuação 3.0'!G$2:H$11,2,FALSE),VLOOKUP(K5783,'Pontuação 3.0'!M$2:N$13,2,FALSE)),0)</f>
        <v>2076</v>
      </c>
      <c r="Z5783" s="11">
        <f t="shared" si="6"/>
        <v>208</v>
      </c>
      <c r="AA5783" s="11" t="str">
        <f t="array" ref="AA5783">IFERROR(INDEX('Pontuação 3.0'!G$13:G$191, MATCH(Z5783, 'Pontuação 3.0'!F$13:F$191, 0)), "Faixa Indefinida")</f>
        <v>C</v>
      </c>
      <c r="AB5783" s="11">
        <f t="shared" si="7"/>
        <v>0</v>
      </c>
      <c r="AC5783" s="11">
        <f t="shared" si="8"/>
        <v>0</v>
      </c>
      <c r="AD5783" s="11">
        <f t="shared" si="9"/>
        <v>1</v>
      </c>
      <c r="AE5783" s="11">
        <f t="shared" si="10"/>
        <v>0</v>
      </c>
    </row>
    <row r="5784" ht="15.75" customHeight="1">
      <c r="A5784" s="7">
        <v>45661.0</v>
      </c>
      <c r="B5784" s="8" t="s">
        <v>12937</v>
      </c>
      <c r="C5784" s="8" t="s">
        <v>12938</v>
      </c>
      <c r="D5784" s="9">
        <v>8.3982192138E10</v>
      </c>
      <c r="E5784" s="8" t="s">
        <v>15428</v>
      </c>
      <c r="F5784" s="8" t="s">
        <v>15420</v>
      </c>
      <c r="G5784" s="8" t="s">
        <v>15421</v>
      </c>
      <c r="H5784" s="8" t="s">
        <v>15446</v>
      </c>
      <c r="I5784" s="8" t="s">
        <v>15423</v>
      </c>
      <c r="J5784" s="8" t="s">
        <v>15424</v>
      </c>
      <c r="K5784" s="8" t="s">
        <v>15432</v>
      </c>
      <c r="L5784" s="12" t="s">
        <v>15</v>
      </c>
      <c r="M5784" s="12" t="s">
        <v>3780</v>
      </c>
      <c r="N5784" s="12" t="s">
        <v>205</v>
      </c>
      <c r="O5784" s="12" t="s">
        <v>3781</v>
      </c>
      <c r="P5784" s="12" t="s">
        <v>119</v>
      </c>
      <c r="Y5784" s="11">
        <f>ROUNDUP(SUM(VLOOKUP(F5784,'Pontuação 3.0'!A$2:B$11,2,FALSE),VLOOKUP(E5784,'Pontuação 3.0'!C$2:D$11,2,FALSE),VLOOKUP(H5784,'Pontuação 3.0'!I$2:J$11,2,FALSE),VLOOKUP(J5784,'Pontuação 3.0'!K$2:L$11,2,FALSE),VLOOKUP(G5784,'Pontuação 3.0'!E$2:F$11,2,FALSE),VLOOKUP(I5784,'Pontuação 3.0'!G$2:H$11,2,FALSE),VLOOKUP(K5784,'Pontuação 3.0'!M$2:N$13,2,FALSE)),0)</f>
        <v>2155</v>
      </c>
      <c r="Z5784" s="11">
        <f t="shared" si="6"/>
        <v>216</v>
      </c>
      <c r="AA5784" s="11" t="str">
        <f t="array" ref="AA5784">IFERROR(INDEX('Pontuação 3.0'!G$13:G$191, MATCH(Z5784, 'Pontuação 3.0'!F$13:F$191, 0)), "Faixa Indefinida")</f>
        <v>B</v>
      </c>
      <c r="AB5784" s="11">
        <f t="shared" si="7"/>
        <v>0</v>
      </c>
      <c r="AC5784" s="11">
        <f t="shared" si="8"/>
        <v>1</v>
      </c>
      <c r="AD5784" s="11">
        <f t="shared" si="9"/>
        <v>0</v>
      </c>
      <c r="AE5784" s="11">
        <f t="shared" si="10"/>
        <v>0</v>
      </c>
    </row>
    <row r="5785" ht="15.75" customHeight="1">
      <c r="A5785" s="7">
        <v>45661.0</v>
      </c>
      <c r="B5785" s="8" t="s">
        <v>12940</v>
      </c>
      <c r="C5785" s="8" t="s">
        <v>12941</v>
      </c>
      <c r="D5785" s="9">
        <v>6.7992488884E10</v>
      </c>
      <c r="E5785" s="8" t="s">
        <v>15428</v>
      </c>
      <c r="F5785" s="8" t="s">
        <v>15442</v>
      </c>
      <c r="G5785" s="8" t="s">
        <v>15430</v>
      </c>
      <c r="H5785" s="8" t="s">
        <v>15471</v>
      </c>
      <c r="I5785" s="8" t="s">
        <v>15431</v>
      </c>
      <c r="J5785" s="8" t="s">
        <v>15448</v>
      </c>
      <c r="K5785" s="8" t="s">
        <v>15466</v>
      </c>
      <c r="L5785" s="12" t="s">
        <v>15</v>
      </c>
      <c r="M5785" s="12" t="s">
        <v>3780</v>
      </c>
      <c r="N5785" s="12" t="s">
        <v>205</v>
      </c>
      <c r="O5785" s="12" t="s">
        <v>3781</v>
      </c>
      <c r="P5785" s="12" t="s">
        <v>17</v>
      </c>
      <c r="Y5785" s="11">
        <f>ROUNDUP(SUM(VLOOKUP(F5785,'Pontuação 3.0'!A$2:B$11,2,FALSE),VLOOKUP(E5785,'Pontuação 3.0'!C$2:D$11,2,FALSE),VLOOKUP(H5785,'Pontuação 3.0'!I$2:J$11,2,FALSE),VLOOKUP(J5785,'Pontuação 3.0'!K$2:L$11,2,FALSE),VLOOKUP(G5785,'Pontuação 3.0'!E$2:F$11,2,FALSE),VLOOKUP(I5785,'Pontuação 3.0'!G$2:H$11,2,FALSE),VLOOKUP(K5785,'Pontuação 3.0'!M$2:N$13,2,FALSE)),0)</f>
        <v>2488</v>
      </c>
      <c r="Z5785" s="11">
        <f t="shared" si="6"/>
        <v>249</v>
      </c>
      <c r="AA5785" s="11" t="str">
        <f t="array" ref="AA5785">IFERROR(INDEX('Pontuação 3.0'!G$13:G$191, MATCH(Z5785, 'Pontuação 3.0'!F$13:F$191, 0)), "Faixa Indefinida")</f>
        <v>A</v>
      </c>
      <c r="AB5785" s="11">
        <f t="shared" si="7"/>
        <v>1</v>
      </c>
      <c r="AC5785" s="11">
        <f t="shared" si="8"/>
        <v>0</v>
      </c>
      <c r="AD5785" s="11">
        <f t="shared" si="9"/>
        <v>0</v>
      </c>
      <c r="AE5785" s="11">
        <f t="shared" si="10"/>
        <v>0</v>
      </c>
    </row>
    <row r="5786" ht="15.75" customHeight="1">
      <c r="A5786" s="7">
        <v>45661.0</v>
      </c>
      <c r="B5786" s="8" t="s">
        <v>5402</v>
      </c>
      <c r="C5786" s="8" t="s">
        <v>12939</v>
      </c>
      <c r="D5786" s="9">
        <v>8.6998191526E10</v>
      </c>
      <c r="E5786" s="8" t="s">
        <v>15428</v>
      </c>
      <c r="F5786" s="8" t="s">
        <v>15442</v>
      </c>
      <c r="G5786" s="8" t="s">
        <v>15430</v>
      </c>
      <c r="H5786" s="8" t="s">
        <v>15471</v>
      </c>
      <c r="I5786" s="8" t="s">
        <v>15423</v>
      </c>
      <c r="J5786" s="8" t="s">
        <v>15424</v>
      </c>
      <c r="K5786" s="8" t="s">
        <v>15439</v>
      </c>
      <c r="L5786" s="12" t="s">
        <v>15</v>
      </c>
      <c r="M5786" s="12" t="s">
        <v>3780</v>
      </c>
      <c r="N5786" s="12" t="s">
        <v>349</v>
      </c>
      <c r="O5786" s="12" t="s">
        <v>3781</v>
      </c>
      <c r="P5786" s="12" t="s">
        <v>119</v>
      </c>
      <c r="Y5786" s="11">
        <f>ROUNDUP(SUM(VLOOKUP(F5786,'Pontuação 3.0'!A$2:B$11,2,FALSE),VLOOKUP(E5786,'Pontuação 3.0'!C$2:D$11,2,FALSE),VLOOKUP(H5786,'Pontuação 3.0'!I$2:J$11,2,FALSE),VLOOKUP(J5786,'Pontuação 3.0'!K$2:L$11,2,FALSE),VLOOKUP(G5786,'Pontuação 3.0'!E$2:F$11,2,FALSE),VLOOKUP(I5786,'Pontuação 3.0'!G$2:H$11,2,FALSE),VLOOKUP(K5786,'Pontuação 3.0'!M$2:N$13,2,FALSE)),0)</f>
        <v>1859</v>
      </c>
      <c r="Z5786" s="11">
        <f t="shared" si="6"/>
        <v>186</v>
      </c>
      <c r="AA5786" s="11" t="str">
        <f t="array" ref="AA5786">IFERROR(INDEX('Pontuação 3.0'!G$13:G$191, MATCH(Z5786, 'Pontuação 3.0'!F$13:F$191, 0)), "Faixa Indefinida")</f>
        <v>D</v>
      </c>
      <c r="AB5786" s="11">
        <f t="shared" si="7"/>
        <v>0</v>
      </c>
      <c r="AC5786" s="11">
        <f t="shared" si="8"/>
        <v>0</v>
      </c>
      <c r="AD5786" s="11">
        <f t="shared" si="9"/>
        <v>0</v>
      </c>
      <c r="AE5786" s="11">
        <f t="shared" si="10"/>
        <v>1</v>
      </c>
    </row>
    <row r="5787" ht="15.75" customHeight="1">
      <c r="A5787" s="7">
        <v>45661.0</v>
      </c>
      <c r="B5787" s="8" t="s">
        <v>12942</v>
      </c>
      <c r="C5787" s="8" t="s">
        <v>12943</v>
      </c>
      <c r="D5787" s="9">
        <v>6.4984490871E10</v>
      </c>
      <c r="E5787" s="8" t="s">
        <v>15428</v>
      </c>
      <c r="F5787" s="8" t="s">
        <v>15442</v>
      </c>
      <c r="G5787" s="8" t="s">
        <v>15430</v>
      </c>
      <c r="H5787" s="8" t="s">
        <v>15422</v>
      </c>
      <c r="I5787" s="8" t="s">
        <v>15423</v>
      </c>
      <c r="J5787" s="8" t="s">
        <v>15424</v>
      </c>
      <c r="K5787" s="8" t="s">
        <v>15432</v>
      </c>
      <c r="L5787" s="12" t="s">
        <v>15</v>
      </c>
      <c r="M5787" s="12" t="s">
        <v>3780</v>
      </c>
      <c r="N5787" s="12" t="s">
        <v>1912</v>
      </c>
      <c r="O5787" s="12" t="s">
        <v>3781</v>
      </c>
      <c r="P5787" s="12" t="s">
        <v>119</v>
      </c>
      <c r="Y5787" s="11">
        <f>ROUNDUP(SUM(VLOOKUP(F5787,'Pontuação 3.0'!A$2:B$11,2,FALSE),VLOOKUP(E5787,'Pontuação 3.0'!C$2:D$11,2,FALSE),VLOOKUP(H5787,'Pontuação 3.0'!I$2:J$11,2,FALSE),VLOOKUP(J5787,'Pontuação 3.0'!K$2:L$11,2,FALSE),VLOOKUP(G5787,'Pontuação 3.0'!E$2:F$11,2,FALSE),VLOOKUP(I5787,'Pontuação 3.0'!G$2:H$11,2,FALSE),VLOOKUP(K5787,'Pontuação 3.0'!M$2:N$13,2,FALSE)),0)</f>
        <v>2075</v>
      </c>
      <c r="Z5787" s="11">
        <f t="shared" si="6"/>
        <v>208</v>
      </c>
      <c r="AA5787" s="11" t="str">
        <f t="array" ref="AA5787">IFERROR(INDEX('Pontuação 3.0'!G$13:G$191, MATCH(Z5787, 'Pontuação 3.0'!F$13:F$191, 0)), "Faixa Indefinida")</f>
        <v>C</v>
      </c>
      <c r="AB5787" s="11">
        <f t="shared" si="7"/>
        <v>0</v>
      </c>
      <c r="AC5787" s="11">
        <f t="shared" si="8"/>
        <v>0</v>
      </c>
      <c r="AD5787" s="11">
        <f t="shared" si="9"/>
        <v>1</v>
      </c>
      <c r="AE5787" s="11">
        <f t="shared" si="10"/>
        <v>0</v>
      </c>
    </row>
    <row r="5788" ht="15.75" customHeight="1">
      <c r="A5788" s="7">
        <v>45661.0</v>
      </c>
      <c r="B5788" s="8" t="s">
        <v>12944</v>
      </c>
      <c r="C5788" s="8" t="s">
        <v>12945</v>
      </c>
      <c r="D5788" s="9">
        <v>3.8984094436E10</v>
      </c>
      <c r="E5788" s="8" t="s">
        <v>15419</v>
      </c>
      <c r="F5788" s="8" t="s">
        <v>15442</v>
      </c>
      <c r="G5788" s="8" t="s">
        <v>15451</v>
      </c>
      <c r="H5788" s="8" t="s">
        <v>15422</v>
      </c>
      <c r="I5788" s="8" t="s">
        <v>15423</v>
      </c>
      <c r="J5788" s="8" t="s">
        <v>15424</v>
      </c>
      <c r="K5788" s="8" t="s">
        <v>15480</v>
      </c>
      <c r="L5788" s="12" t="s">
        <v>15</v>
      </c>
      <c r="M5788" s="12" t="s">
        <v>3780</v>
      </c>
      <c r="N5788" s="12" t="s">
        <v>205</v>
      </c>
      <c r="O5788" s="12" t="s">
        <v>3781</v>
      </c>
      <c r="P5788" s="12" t="s">
        <v>119</v>
      </c>
      <c r="Y5788" s="11">
        <f>ROUNDUP(SUM(VLOOKUP(F5788,'Pontuação 3.0'!A$2:B$11,2,FALSE),VLOOKUP(E5788,'Pontuação 3.0'!C$2:D$11,2,FALSE),VLOOKUP(H5788,'Pontuação 3.0'!I$2:J$11,2,FALSE),VLOOKUP(J5788,'Pontuação 3.0'!K$2:L$11,2,FALSE),VLOOKUP(G5788,'Pontuação 3.0'!E$2:F$11,2,FALSE),VLOOKUP(I5788,'Pontuação 3.0'!G$2:H$11,2,FALSE),VLOOKUP(K5788,'Pontuação 3.0'!M$2:N$13,2,FALSE)),0)</f>
        <v>1779</v>
      </c>
      <c r="Z5788" s="11">
        <f t="shared" si="6"/>
        <v>178</v>
      </c>
      <c r="AA5788" s="11" t="str">
        <f t="array" ref="AA5788">IFERROR(INDEX('Pontuação 3.0'!G$13:G$191, MATCH(Z5788, 'Pontuação 3.0'!F$13:F$191, 0)), "Faixa Indefinida")</f>
        <v>D</v>
      </c>
      <c r="AB5788" s="11">
        <f t="shared" si="7"/>
        <v>0</v>
      </c>
      <c r="AC5788" s="11">
        <f t="shared" si="8"/>
        <v>0</v>
      </c>
      <c r="AD5788" s="11">
        <f t="shared" si="9"/>
        <v>0</v>
      </c>
      <c r="AE5788" s="11">
        <f t="shared" si="10"/>
        <v>1</v>
      </c>
    </row>
    <row r="5789" ht="15.75" customHeight="1">
      <c r="A5789" s="7">
        <v>45661.0</v>
      </c>
      <c r="B5789" s="8" t="s">
        <v>12948</v>
      </c>
      <c r="C5789" s="8" t="s">
        <v>12949</v>
      </c>
      <c r="D5789" s="9">
        <v>9.1991092081E10</v>
      </c>
      <c r="E5789" s="8" t="s">
        <v>15428</v>
      </c>
      <c r="F5789" s="8" t="s">
        <v>15442</v>
      </c>
      <c r="G5789" s="8" t="s">
        <v>15455</v>
      </c>
      <c r="H5789" s="8" t="s">
        <v>15471</v>
      </c>
      <c r="I5789" s="8" t="s">
        <v>15423</v>
      </c>
      <c r="J5789" s="8" t="s">
        <v>15424</v>
      </c>
      <c r="K5789" s="8" t="s">
        <v>15432</v>
      </c>
      <c r="L5789" s="12" t="s">
        <v>17</v>
      </c>
      <c r="M5789" s="12" t="s">
        <v>4360</v>
      </c>
      <c r="N5789" s="12" t="s">
        <v>3902</v>
      </c>
      <c r="O5789" s="12" t="s">
        <v>11128</v>
      </c>
      <c r="P5789" s="12" t="s">
        <v>11129</v>
      </c>
      <c r="Y5789" s="11">
        <f>ROUNDUP(SUM(VLOOKUP(F5789,'Pontuação 3.0'!A$2:B$11,2,FALSE),VLOOKUP(E5789,'Pontuação 3.0'!C$2:D$11,2,FALSE),VLOOKUP(H5789,'Pontuação 3.0'!I$2:J$11,2,FALSE),VLOOKUP(J5789,'Pontuação 3.0'!K$2:L$11,2,FALSE),VLOOKUP(G5789,'Pontuação 3.0'!E$2:F$11,2,FALSE),VLOOKUP(I5789,'Pontuação 3.0'!G$2:H$11,2,FALSE),VLOOKUP(K5789,'Pontuação 3.0'!M$2:N$13,2,FALSE)),0)</f>
        <v>2061</v>
      </c>
      <c r="Z5789" s="11">
        <f t="shared" si="6"/>
        <v>206</v>
      </c>
      <c r="AA5789" s="11" t="str">
        <f t="array" ref="AA5789">IFERROR(INDEX('Pontuação 3.0'!G$13:G$191, MATCH(Z5789, 'Pontuação 3.0'!F$13:F$191, 0)), "Faixa Indefinida")</f>
        <v>C</v>
      </c>
      <c r="AB5789" s="11">
        <f t="shared" si="7"/>
        <v>0</v>
      </c>
      <c r="AC5789" s="11">
        <f t="shared" si="8"/>
        <v>0</v>
      </c>
      <c r="AD5789" s="11">
        <f t="shared" si="9"/>
        <v>1</v>
      </c>
      <c r="AE5789" s="11">
        <f t="shared" si="10"/>
        <v>0</v>
      </c>
    </row>
    <row r="5790" ht="15.75" customHeight="1">
      <c r="A5790" s="7">
        <v>45661.0</v>
      </c>
      <c r="B5790" s="8" t="s">
        <v>2094</v>
      </c>
      <c r="C5790" s="8" t="s">
        <v>12950</v>
      </c>
      <c r="D5790" s="9">
        <v>9.79643596E8</v>
      </c>
      <c r="E5790" s="8" t="s">
        <v>15419</v>
      </c>
      <c r="F5790" s="8" t="s">
        <v>15442</v>
      </c>
      <c r="G5790" s="8" t="s">
        <v>15451</v>
      </c>
      <c r="H5790" s="8" t="s">
        <v>15438</v>
      </c>
      <c r="I5790" s="8" t="s">
        <v>15423</v>
      </c>
      <c r="J5790" s="8" t="s">
        <v>15448</v>
      </c>
      <c r="K5790" s="8" t="s">
        <v>15425</v>
      </c>
      <c r="L5790" s="12" t="s">
        <v>15</v>
      </c>
      <c r="M5790" s="12" t="s">
        <v>3780</v>
      </c>
      <c r="N5790" s="12" t="s">
        <v>310</v>
      </c>
      <c r="O5790" s="12" t="s">
        <v>3781</v>
      </c>
      <c r="P5790" s="12" t="s">
        <v>119</v>
      </c>
      <c r="Y5790" s="11">
        <f>ROUNDUP(SUM(VLOOKUP(F5790,'Pontuação 3.0'!A$2:B$11,2,FALSE),VLOOKUP(E5790,'Pontuação 3.0'!C$2:D$11,2,FALSE),VLOOKUP(H5790,'Pontuação 3.0'!I$2:J$11,2,FALSE),VLOOKUP(J5790,'Pontuação 3.0'!K$2:L$11,2,FALSE),VLOOKUP(G5790,'Pontuação 3.0'!E$2:F$11,2,FALSE),VLOOKUP(I5790,'Pontuação 3.0'!G$2:H$11,2,FALSE),VLOOKUP(K5790,'Pontuação 3.0'!M$2:N$13,2,FALSE)),0)</f>
        <v>1922</v>
      </c>
      <c r="Z5790" s="11">
        <f t="shared" si="6"/>
        <v>192</v>
      </c>
      <c r="AA5790" s="11" t="str">
        <f t="array" ref="AA5790">IFERROR(INDEX('Pontuação 3.0'!G$13:G$191, MATCH(Z5790, 'Pontuação 3.0'!F$13:F$191, 0)), "Faixa Indefinida")</f>
        <v>C</v>
      </c>
      <c r="AB5790" s="11">
        <f t="shared" si="7"/>
        <v>0</v>
      </c>
      <c r="AC5790" s="11">
        <f t="shared" si="8"/>
        <v>0</v>
      </c>
      <c r="AD5790" s="11">
        <f t="shared" si="9"/>
        <v>1</v>
      </c>
      <c r="AE5790" s="11">
        <f t="shared" si="10"/>
        <v>0</v>
      </c>
    </row>
    <row r="5791" ht="15.75" customHeight="1">
      <c r="A5791" s="7">
        <v>45661.0</v>
      </c>
      <c r="B5791" s="8" t="s">
        <v>12951</v>
      </c>
      <c r="C5791" s="8" t="s">
        <v>12952</v>
      </c>
      <c r="D5791" s="9">
        <v>6.2983248223E10</v>
      </c>
      <c r="E5791" s="8" t="s">
        <v>15419</v>
      </c>
      <c r="F5791" s="8" t="s">
        <v>15420</v>
      </c>
      <c r="G5791" s="8" t="s">
        <v>15430</v>
      </c>
      <c r="H5791" s="8" t="s">
        <v>15443</v>
      </c>
      <c r="I5791" s="8" t="s">
        <v>15433</v>
      </c>
      <c r="J5791" s="8" t="s">
        <v>15424</v>
      </c>
      <c r="K5791" s="8" t="s">
        <v>15425</v>
      </c>
      <c r="L5791" s="12" t="s">
        <v>15</v>
      </c>
      <c r="M5791" s="12" t="s">
        <v>3780</v>
      </c>
      <c r="N5791" s="12" t="s">
        <v>205</v>
      </c>
      <c r="O5791" s="12" t="s">
        <v>3812</v>
      </c>
      <c r="P5791" s="12" t="s">
        <v>119</v>
      </c>
      <c r="Y5791" s="11">
        <f>ROUNDUP(SUM(VLOOKUP(F5791,'Pontuação 3.0'!A$2:B$11,2,FALSE),VLOOKUP(E5791,'Pontuação 3.0'!C$2:D$11,2,FALSE),VLOOKUP(H5791,'Pontuação 3.0'!I$2:J$11,2,FALSE),VLOOKUP(J5791,'Pontuação 3.0'!K$2:L$11,2,FALSE),VLOOKUP(G5791,'Pontuação 3.0'!E$2:F$11,2,FALSE),VLOOKUP(I5791,'Pontuação 3.0'!G$2:H$11,2,FALSE),VLOOKUP(K5791,'Pontuação 3.0'!M$2:N$13,2,FALSE)),0)</f>
        <v>2303</v>
      </c>
      <c r="Z5791" s="11">
        <f t="shared" si="6"/>
        <v>230</v>
      </c>
      <c r="AA5791" s="11" t="str">
        <f t="array" ref="AA5791">IFERROR(INDEX('Pontuação 3.0'!G$13:G$191, MATCH(Z5791, 'Pontuação 3.0'!F$13:F$191, 0)), "Faixa Indefinida")</f>
        <v>B</v>
      </c>
      <c r="AB5791" s="11">
        <f t="shared" si="7"/>
        <v>0</v>
      </c>
      <c r="AC5791" s="11">
        <f t="shared" si="8"/>
        <v>1</v>
      </c>
      <c r="AD5791" s="11">
        <f t="shared" si="9"/>
        <v>0</v>
      </c>
      <c r="AE5791" s="11">
        <f t="shared" si="10"/>
        <v>0</v>
      </c>
    </row>
    <row r="5792" ht="15.75" customHeight="1">
      <c r="A5792" s="7">
        <v>45661.0</v>
      </c>
      <c r="B5792" s="8" t="s">
        <v>12953</v>
      </c>
      <c r="C5792" s="8" t="s">
        <v>12954</v>
      </c>
      <c r="D5792" s="9">
        <v>8.1983030875E10</v>
      </c>
      <c r="E5792" s="8" t="s">
        <v>15428</v>
      </c>
      <c r="F5792" s="8" t="s">
        <v>15420</v>
      </c>
      <c r="G5792" s="8" t="s">
        <v>15421</v>
      </c>
      <c r="H5792" s="8" t="s">
        <v>15446</v>
      </c>
      <c r="I5792" s="8" t="s">
        <v>15431</v>
      </c>
      <c r="J5792" s="8" t="s">
        <v>15424</v>
      </c>
      <c r="K5792" s="8" t="s">
        <v>15425</v>
      </c>
      <c r="L5792" s="12" t="s">
        <v>15</v>
      </c>
      <c r="M5792" s="12" t="s">
        <v>3780</v>
      </c>
      <c r="N5792" s="12" t="s">
        <v>4070</v>
      </c>
      <c r="O5792" s="12" t="s">
        <v>3781</v>
      </c>
      <c r="P5792" s="12" t="s">
        <v>119</v>
      </c>
      <c r="Y5792" s="11">
        <f>ROUNDUP(SUM(VLOOKUP(F5792,'Pontuação 3.0'!A$2:B$11,2,FALSE),VLOOKUP(E5792,'Pontuação 3.0'!C$2:D$11,2,FALSE),VLOOKUP(H5792,'Pontuação 3.0'!I$2:J$11,2,FALSE),VLOOKUP(J5792,'Pontuação 3.0'!K$2:L$11,2,FALSE),VLOOKUP(G5792,'Pontuação 3.0'!E$2:F$11,2,FALSE),VLOOKUP(I5792,'Pontuação 3.0'!G$2:H$11,2,FALSE),VLOOKUP(K5792,'Pontuação 3.0'!M$2:N$13,2,FALSE)),0)</f>
        <v>2221</v>
      </c>
      <c r="Z5792" s="11">
        <f t="shared" si="6"/>
        <v>222</v>
      </c>
      <c r="AA5792" s="11" t="str">
        <f t="array" ref="AA5792">IFERROR(INDEX('Pontuação 3.0'!G$13:G$191, MATCH(Z5792, 'Pontuação 3.0'!F$13:F$191, 0)), "Faixa Indefinida")</f>
        <v>B</v>
      </c>
      <c r="AB5792" s="11">
        <f t="shared" si="7"/>
        <v>0</v>
      </c>
      <c r="AC5792" s="11">
        <f t="shared" si="8"/>
        <v>1</v>
      </c>
      <c r="AD5792" s="11">
        <f t="shared" si="9"/>
        <v>0</v>
      </c>
      <c r="AE5792" s="11">
        <f t="shared" si="10"/>
        <v>0</v>
      </c>
    </row>
    <row r="5793" ht="15.75" customHeight="1">
      <c r="A5793" s="7">
        <v>45661.0</v>
      </c>
      <c r="B5793" s="8" t="s">
        <v>12955</v>
      </c>
      <c r="C5793" s="8" t="s">
        <v>12956</v>
      </c>
      <c r="D5793" s="9">
        <v>6.2994377168E10</v>
      </c>
      <c r="E5793" s="8" t="s">
        <v>15428</v>
      </c>
      <c r="F5793" s="8" t="s">
        <v>15442</v>
      </c>
      <c r="G5793" s="8" t="s">
        <v>15421</v>
      </c>
      <c r="H5793" s="8" t="s">
        <v>15443</v>
      </c>
      <c r="I5793" s="8" t="s">
        <v>15423</v>
      </c>
      <c r="J5793" s="8" t="s">
        <v>15424</v>
      </c>
      <c r="K5793" s="8" t="s">
        <v>15432</v>
      </c>
      <c r="L5793" s="12" t="s">
        <v>15</v>
      </c>
      <c r="M5793" s="12" t="s">
        <v>3780</v>
      </c>
      <c r="N5793" s="12" t="s">
        <v>162</v>
      </c>
      <c r="O5793" s="12" t="s">
        <v>3781</v>
      </c>
      <c r="P5793" s="12" t="s">
        <v>17</v>
      </c>
      <c r="Y5793" s="11">
        <f>ROUNDUP(SUM(VLOOKUP(F5793,'Pontuação 3.0'!A$2:B$11,2,FALSE),VLOOKUP(E5793,'Pontuação 3.0'!C$2:D$11,2,FALSE),VLOOKUP(H5793,'Pontuação 3.0'!I$2:J$11,2,FALSE),VLOOKUP(J5793,'Pontuação 3.0'!K$2:L$11,2,FALSE),VLOOKUP(G5793,'Pontuação 3.0'!E$2:F$11,2,FALSE),VLOOKUP(I5793,'Pontuação 3.0'!G$2:H$11,2,FALSE),VLOOKUP(K5793,'Pontuação 3.0'!M$2:N$13,2,FALSE)),0)</f>
        <v>1871</v>
      </c>
      <c r="Z5793" s="11">
        <f t="shared" si="6"/>
        <v>187</v>
      </c>
      <c r="AA5793" s="11" t="str">
        <f t="array" ref="AA5793">IFERROR(INDEX('Pontuação 3.0'!G$13:G$191, MATCH(Z5793, 'Pontuação 3.0'!F$13:F$191, 0)), "Faixa Indefinida")</f>
        <v>D</v>
      </c>
      <c r="AB5793" s="11">
        <f t="shared" si="7"/>
        <v>0</v>
      </c>
      <c r="AC5793" s="11">
        <f t="shared" si="8"/>
        <v>0</v>
      </c>
      <c r="AD5793" s="11">
        <f t="shared" si="9"/>
        <v>0</v>
      </c>
      <c r="AE5793" s="11">
        <f t="shared" si="10"/>
        <v>1</v>
      </c>
    </row>
    <row r="5794" ht="15.75" customHeight="1">
      <c r="A5794" s="7">
        <v>45661.0</v>
      </c>
      <c r="B5794" s="8" t="s">
        <v>12957</v>
      </c>
      <c r="C5794" s="8" t="s">
        <v>12958</v>
      </c>
      <c r="D5794" s="9">
        <v>7.1992768638E10</v>
      </c>
      <c r="E5794" s="8" t="s">
        <v>15428</v>
      </c>
      <c r="F5794" s="8" t="s">
        <v>15442</v>
      </c>
      <c r="G5794" s="8" t="s">
        <v>15430</v>
      </c>
      <c r="H5794" s="8" t="s">
        <v>15446</v>
      </c>
      <c r="I5794" s="8" t="s">
        <v>15423</v>
      </c>
      <c r="J5794" s="8" t="s">
        <v>15424</v>
      </c>
      <c r="K5794" s="8" t="s">
        <v>15432</v>
      </c>
      <c r="L5794" s="12" t="s">
        <v>15</v>
      </c>
      <c r="M5794" s="12" t="s">
        <v>3780</v>
      </c>
      <c r="N5794" s="12" t="s">
        <v>205</v>
      </c>
      <c r="O5794" s="12" t="s">
        <v>3781</v>
      </c>
      <c r="P5794" s="12" t="s">
        <v>119</v>
      </c>
      <c r="Y5794" s="11">
        <f>ROUNDUP(SUM(VLOOKUP(F5794,'Pontuação 3.0'!A$2:B$11,2,FALSE),VLOOKUP(E5794,'Pontuação 3.0'!C$2:D$11,2,FALSE),VLOOKUP(H5794,'Pontuação 3.0'!I$2:J$11,2,FALSE),VLOOKUP(J5794,'Pontuação 3.0'!K$2:L$11,2,FALSE),VLOOKUP(G5794,'Pontuação 3.0'!E$2:F$11,2,FALSE),VLOOKUP(I5794,'Pontuação 3.0'!G$2:H$11,2,FALSE),VLOOKUP(K5794,'Pontuação 3.0'!M$2:N$13,2,FALSE)),0)</f>
        <v>2162</v>
      </c>
      <c r="Z5794" s="11">
        <f t="shared" si="6"/>
        <v>216</v>
      </c>
      <c r="AA5794" s="11" t="str">
        <f t="array" ref="AA5794">IFERROR(INDEX('Pontuação 3.0'!G$13:G$191, MATCH(Z5794, 'Pontuação 3.0'!F$13:F$191, 0)), "Faixa Indefinida")</f>
        <v>B</v>
      </c>
      <c r="AB5794" s="11">
        <f t="shared" si="7"/>
        <v>0</v>
      </c>
      <c r="AC5794" s="11">
        <f t="shared" si="8"/>
        <v>1</v>
      </c>
      <c r="AD5794" s="11">
        <f t="shared" si="9"/>
        <v>0</v>
      </c>
      <c r="AE5794" s="11">
        <f t="shared" si="10"/>
        <v>0</v>
      </c>
    </row>
    <row r="5795" ht="15.75" customHeight="1">
      <c r="A5795" s="7">
        <v>45661.0</v>
      </c>
      <c r="B5795" s="8" t="s">
        <v>12959</v>
      </c>
      <c r="C5795" s="8" t="s">
        <v>12960</v>
      </c>
      <c r="D5795" s="9">
        <v>1.1941492878E10</v>
      </c>
      <c r="E5795" s="8" t="s">
        <v>15419</v>
      </c>
      <c r="F5795" s="8" t="s">
        <v>15442</v>
      </c>
      <c r="G5795" s="8" t="s">
        <v>15430</v>
      </c>
      <c r="H5795" s="8" t="s">
        <v>15446</v>
      </c>
      <c r="I5795" s="8" t="s">
        <v>15423</v>
      </c>
      <c r="J5795" s="8" t="s">
        <v>15424</v>
      </c>
      <c r="K5795" s="8" t="s">
        <v>15480</v>
      </c>
      <c r="L5795" s="12" t="s">
        <v>15</v>
      </c>
      <c r="M5795" s="12" t="s">
        <v>3780</v>
      </c>
      <c r="N5795" s="12" t="s">
        <v>349</v>
      </c>
      <c r="O5795" s="12" t="s">
        <v>3781</v>
      </c>
      <c r="P5795" s="12" t="s">
        <v>119</v>
      </c>
      <c r="Y5795" s="11">
        <f>ROUNDUP(SUM(VLOOKUP(F5795,'Pontuação 3.0'!A$2:B$11,2,FALSE),VLOOKUP(E5795,'Pontuação 3.0'!C$2:D$11,2,FALSE),VLOOKUP(H5795,'Pontuação 3.0'!I$2:J$11,2,FALSE),VLOOKUP(J5795,'Pontuação 3.0'!K$2:L$11,2,FALSE),VLOOKUP(G5795,'Pontuação 3.0'!E$2:F$11,2,FALSE),VLOOKUP(I5795,'Pontuação 3.0'!G$2:H$11,2,FALSE),VLOOKUP(K5795,'Pontuação 3.0'!M$2:N$13,2,FALSE)),0)</f>
        <v>2016</v>
      </c>
      <c r="Z5795" s="11">
        <f t="shared" si="6"/>
        <v>202</v>
      </c>
      <c r="AA5795" s="11" t="str">
        <f t="array" ref="AA5795">IFERROR(INDEX('Pontuação 3.0'!G$13:G$191, MATCH(Z5795, 'Pontuação 3.0'!F$13:F$191, 0)), "Faixa Indefinida")</f>
        <v>C</v>
      </c>
      <c r="AB5795" s="11">
        <f t="shared" si="7"/>
        <v>0</v>
      </c>
      <c r="AC5795" s="11">
        <f t="shared" si="8"/>
        <v>0</v>
      </c>
      <c r="AD5795" s="11">
        <f t="shared" si="9"/>
        <v>1</v>
      </c>
      <c r="AE5795" s="11">
        <f t="shared" si="10"/>
        <v>0</v>
      </c>
    </row>
    <row r="5796" ht="15.75" customHeight="1">
      <c r="A5796" s="7">
        <v>45661.0</v>
      </c>
      <c r="B5796" s="8" t="s">
        <v>12961</v>
      </c>
      <c r="C5796" s="8" t="s">
        <v>12962</v>
      </c>
      <c r="D5796" s="9">
        <v>2.2998001732E10</v>
      </c>
      <c r="E5796" s="8" t="s">
        <v>15428</v>
      </c>
      <c r="F5796" s="8" t="s">
        <v>15420</v>
      </c>
      <c r="G5796" s="8" t="s">
        <v>15430</v>
      </c>
      <c r="H5796" s="8" t="s">
        <v>15443</v>
      </c>
      <c r="I5796" s="8" t="s">
        <v>15431</v>
      </c>
      <c r="J5796" s="8" t="s">
        <v>15448</v>
      </c>
      <c r="K5796" s="8" t="s">
        <v>15425</v>
      </c>
      <c r="L5796" s="12" t="s">
        <v>15</v>
      </c>
      <c r="M5796" s="12" t="s">
        <v>3780</v>
      </c>
      <c r="N5796" s="12" t="s">
        <v>349</v>
      </c>
      <c r="O5796" s="12" t="s">
        <v>3781</v>
      </c>
      <c r="P5796" s="12" t="s">
        <v>119</v>
      </c>
      <c r="Y5796" s="11">
        <f>ROUNDUP(SUM(VLOOKUP(F5796,'Pontuação 3.0'!A$2:B$11,2,FALSE),VLOOKUP(E5796,'Pontuação 3.0'!C$2:D$11,2,FALSE),VLOOKUP(H5796,'Pontuação 3.0'!I$2:J$11,2,FALSE),VLOOKUP(J5796,'Pontuação 3.0'!K$2:L$11,2,FALSE),VLOOKUP(G5796,'Pontuação 3.0'!E$2:F$11,2,FALSE),VLOOKUP(I5796,'Pontuação 3.0'!G$2:H$11,2,FALSE),VLOOKUP(K5796,'Pontuação 3.0'!M$2:N$13,2,FALSE)),0)</f>
        <v>2471</v>
      </c>
      <c r="Z5796" s="11">
        <f t="shared" si="6"/>
        <v>247</v>
      </c>
      <c r="AA5796" s="11" t="str">
        <f t="array" ref="AA5796">IFERROR(INDEX('Pontuação 3.0'!G$13:G$191, MATCH(Z5796, 'Pontuação 3.0'!F$13:F$191, 0)), "Faixa Indefinida")</f>
        <v>A</v>
      </c>
      <c r="AB5796" s="11">
        <f t="shared" si="7"/>
        <v>1</v>
      </c>
      <c r="AC5796" s="11">
        <f t="shared" si="8"/>
        <v>0</v>
      </c>
      <c r="AD5796" s="11">
        <f t="shared" si="9"/>
        <v>0</v>
      </c>
      <c r="AE5796" s="11">
        <f t="shared" si="10"/>
        <v>0</v>
      </c>
    </row>
    <row r="5797" ht="15.75" customHeight="1">
      <c r="A5797" s="7">
        <v>45661.0</v>
      </c>
      <c r="B5797" s="8" t="s">
        <v>12963</v>
      </c>
      <c r="C5797" s="8" t="s">
        <v>12964</v>
      </c>
      <c r="D5797" s="9">
        <v>7.1983687171E10</v>
      </c>
      <c r="E5797" s="8" t="s">
        <v>15428</v>
      </c>
      <c r="F5797" s="8" t="s">
        <v>15454</v>
      </c>
      <c r="G5797" s="8" t="s">
        <v>15421</v>
      </c>
      <c r="H5797" s="8" t="s">
        <v>15471</v>
      </c>
      <c r="I5797" s="8" t="s">
        <v>15423</v>
      </c>
      <c r="J5797" s="8" t="s">
        <v>15424</v>
      </c>
      <c r="K5797" s="8" t="s">
        <v>15432</v>
      </c>
      <c r="L5797" s="12" t="s">
        <v>15</v>
      </c>
      <c r="M5797" s="12" t="s">
        <v>3780</v>
      </c>
      <c r="N5797" s="12" t="s">
        <v>162</v>
      </c>
      <c r="O5797" s="12" t="s">
        <v>3781</v>
      </c>
      <c r="P5797" s="12" t="s">
        <v>119</v>
      </c>
      <c r="Y5797" s="11">
        <f>ROUNDUP(SUM(VLOOKUP(F5797,'Pontuação 3.0'!A$2:B$11,2,FALSE),VLOOKUP(E5797,'Pontuação 3.0'!C$2:D$11,2,FALSE),VLOOKUP(H5797,'Pontuação 3.0'!I$2:J$11,2,FALSE),VLOOKUP(J5797,'Pontuação 3.0'!K$2:L$11,2,FALSE),VLOOKUP(G5797,'Pontuação 3.0'!E$2:F$11,2,FALSE),VLOOKUP(I5797,'Pontuação 3.0'!G$2:H$11,2,FALSE),VLOOKUP(K5797,'Pontuação 3.0'!M$2:N$13,2,FALSE)),0)</f>
        <v>1945</v>
      </c>
      <c r="Z5797" s="11">
        <f t="shared" si="6"/>
        <v>195</v>
      </c>
      <c r="AA5797" s="11" t="str">
        <f t="array" ref="AA5797">IFERROR(INDEX('Pontuação 3.0'!G$13:G$191, MATCH(Z5797, 'Pontuação 3.0'!F$13:F$191, 0)), "Faixa Indefinida")</f>
        <v>C</v>
      </c>
      <c r="AB5797" s="11">
        <f t="shared" si="7"/>
        <v>0</v>
      </c>
      <c r="AC5797" s="11">
        <f t="shared" si="8"/>
        <v>0</v>
      </c>
      <c r="AD5797" s="11">
        <f t="shared" si="9"/>
        <v>1</v>
      </c>
      <c r="AE5797" s="11">
        <f t="shared" si="10"/>
        <v>0</v>
      </c>
    </row>
    <row r="5798" ht="15.75" customHeight="1">
      <c r="A5798" s="7">
        <v>45661.0</v>
      </c>
      <c r="B5798" s="8" t="s">
        <v>12965</v>
      </c>
      <c r="C5798" s="8" t="s">
        <v>12966</v>
      </c>
      <c r="D5798" s="9">
        <v>7.3981662748E10</v>
      </c>
      <c r="E5798" s="8" t="s">
        <v>15428</v>
      </c>
      <c r="F5798" s="8" t="s">
        <v>15442</v>
      </c>
      <c r="G5798" s="8" t="s">
        <v>15430</v>
      </c>
      <c r="H5798" s="8" t="s">
        <v>15422</v>
      </c>
      <c r="I5798" s="8" t="s">
        <v>15423</v>
      </c>
      <c r="J5798" s="8" t="s">
        <v>15448</v>
      </c>
      <c r="K5798" s="8" t="s">
        <v>15425</v>
      </c>
      <c r="L5798" s="12" t="s">
        <v>15</v>
      </c>
      <c r="M5798" s="12" t="s">
        <v>3780</v>
      </c>
      <c r="N5798" s="12" t="s">
        <v>162</v>
      </c>
      <c r="O5798" s="12" t="s">
        <v>3781</v>
      </c>
      <c r="P5798" s="12" t="s">
        <v>119</v>
      </c>
      <c r="Y5798" s="11">
        <f>ROUNDUP(SUM(VLOOKUP(F5798,'Pontuação 3.0'!A$2:B$11,2,FALSE),VLOOKUP(E5798,'Pontuação 3.0'!C$2:D$11,2,FALSE),VLOOKUP(H5798,'Pontuação 3.0'!I$2:J$11,2,FALSE),VLOOKUP(J5798,'Pontuação 3.0'!K$2:L$11,2,FALSE),VLOOKUP(G5798,'Pontuação 3.0'!E$2:F$11,2,FALSE),VLOOKUP(I5798,'Pontuação 3.0'!G$2:H$11,2,FALSE),VLOOKUP(K5798,'Pontuação 3.0'!M$2:N$13,2,FALSE)),0)</f>
        <v>2250</v>
      </c>
      <c r="Z5798" s="11">
        <f t="shared" si="6"/>
        <v>225</v>
      </c>
      <c r="AA5798" s="11" t="str">
        <f t="array" ref="AA5798">IFERROR(INDEX('Pontuação 3.0'!G$13:G$191, MATCH(Z5798, 'Pontuação 3.0'!F$13:F$191, 0)), "Faixa Indefinida")</f>
        <v>B</v>
      </c>
      <c r="AB5798" s="11">
        <f t="shared" si="7"/>
        <v>0</v>
      </c>
      <c r="AC5798" s="11">
        <f t="shared" si="8"/>
        <v>1</v>
      </c>
      <c r="AD5798" s="11">
        <f t="shared" si="9"/>
        <v>0</v>
      </c>
      <c r="AE5798" s="11">
        <f t="shared" si="10"/>
        <v>0</v>
      </c>
    </row>
    <row r="5799" ht="15.75" customHeight="1">
      <c r="A5799" s="7">
        <v>45661.0</v>
      </c>
      <c r="B5799" s="8" t="s">
        <v>536</v>
      </c>
      <c r="C5799" s="8" t="s">
        <v>12969</v>
      </c>
      <c r="D5799" s="9">
        <v>1.9991045069E10</v>
      </c>
      <c r="E5799" s="8" t="s">
        <v>15428</v>
      </c>
      <c r="F5799" s="8" t="s">
        <v>15420</v>
      </c>
      <c r="G5799" s="8" t="s">
        <v>15430</v>
      </c>
      <c r="H5799" s="8" t="s">
        <v>15443</v>
      </c>
      <c r="I5799" s="8" t="s">
        <v>15423</v>
      </c>
      <c r="J5799" s="8" t="s">
        <v>15424</v>
      </c>
      <c r="K5799" s="8" t="s">
        <v>15425</v>
      </c>
      <c r="L5799" s="12" t="s">
        <v>15</v>
      </c>
      <c r="M5799" s="12" t="s">
        <v>3780</v>
      </c>
      <c r="N5799" s="12" t="s">
        <v>1677</v>
      </c>
      <c r="O5799" s="12" t="s">
        <v>3781</v>
      </c>
      <c r="P5799" s="12" t="s">
        <v>119</v>
      </c>
      <c r="Y5799" s="11">
        <f>ROUNDUP(SUM(VLOOKUP(F5799,'Pontuação 3.0'!A$2:B$11,2,FALSE),VLOOKUP(E5799,'Pontuação 3.0'!C$2:D$11,2,FALSE),VLOOKUP(H5799,'Pontuação 3.0'!I$2:J$11,2,FALSE),VLOOKUP(J5799,'Pontuação 3.0'!K$2:L$11,2,FALSE),VLOOKUP(G5799,'Pontuação 3.0'!E$2:F$11,2,FALSE),VLOOKUP(I5799,'Pontuação 3.0'!G$2:H$11,2,FALSE),VLOOKUP(K5799,'Pontuação 3.0'!M$2:N$13,2,FALSE)),0)</f>
        <v>2058</v>
      </c>
      <c r="Z5799" s="11">
        <f t="shared" si="6"/>
        <v>206</v>
      </c>
      <c r="AA5799" s="11" t="str">
        <f t="array" ref="AA5799">IFERROR(INDEX('Pontuação 3.0'!G$13:G$191, MATCH(Z5799, 'Pontuação 3.0'!F$13:F$191, 0)), "Faixa Indefinida")</f>
        <v>C</v>
      </c>
      <c r="AB5799" s="11">
        <f t="shared" si="7"/>
        <v>0</v>
      </c>
      <c r="AC5799" s="11">
        <f t="shared" si="8"/>
        <v>0</v>
      </c>
      <c r="AD5799" s="11">
        <f t="shared" si="9"/>
        <v>1</v>
      </c>
      <c r="AE5799" s="11">
        <f t="shared" si="10"/>
        <v>0</v>
      </c>
    </row>
    <row r="5800" ht="15.75" customHeight="1">
      <c r="A5800" s="7">
        <v>45661.0</v>
      </c>
      <c r="B5800" s="8" t="s">
        <v>12967</v>
      </c>
      <c r="C5800" s="8" t="s">
        <v>12968</v>
      </c>
      <c r="D5800" s="9">
        <v>2.4993957291E10</v>
      </c>
      <c r="E5800" s="8" t="s">
        <v>15428</v>
      </c>
      <c r="F5800" s="8" t="s">
        <v>15420</v>
      </c>
      <c r="G5800" s="8" t="s">
        <v>15430</v>
      </c>
      <c r="H5800" s="8" t="s">
        <v>15446</v>
      </c>
      <c r="I5800" s="8" t="s">
        <v>15423</v>
      </c>
      <c r="J5800" s="8" t="s">
        <v>15448</v>
      </c>
      <c r="K5800" s="8" t="s">
        <v>15432</v>
      </c>
      <c r="L5800" s="12" t="s">
        <v>15</v>
      </c>
      <c r="M5800" s="12" t="s">
        <v>3780</v>
      </c>
      <c r="N5800" s="12" t="s">
        <v>4070</v>
      </c>
      <c r="O5800" s="12" t="s">
        <v>3781</v>
      </c>
      <c r="P5800" s="12" t="s">
        <v>119</v>
      </c>
      <c r="Y5800" s="11">
        <f>ROUNDUP(SUM(VLOOKUP(F5800,'Pontuação 3.0'!A$2:B$11,2,FALSE),VLOOKUP(E5800,'Pontuação 3.0'!C$2:D$11,2,FALSE),VLOOKUP(H5800,'Pontuação 3.0'!I$2:J$11,2,FALSE),VLOOKUP(J5800,'Pontuação 3.0'!K$2:L$11,2,FALSE),VLOOKUP(G5800,'Pontuação 3.0'!E$2:F$11,2,FALSE),VLOOKUP(I5800,'Pontuação 3.0'!G$2:H$11,2,FALSE),VLOOKUP(K5800,'Pontuação 3.0'!M$2:N$13,2,FALSE)),0)</f>
        <v>2556</v>
      </c>
      <c r="Z5800" s="11">
        <f t="shared" si="6"/>
        <v>256</v>
      </c>
      <c r="AA5800" s="11" t="str">
        <f t="array" ref="AA5800">IFERROR(INDEX('Pontuação 3.0'!G$13:G$191, MATCH(Z5800, 'Pontuação 3.0'!F$13:F$191, 0)), "Faixa Indefinida")</f>
        <v>A</v>
      </c>
      <c r="AB5800" s="11">
        <f t="shared" si="7"/>
        <v>1</v>
      </c>
      <c r="AC5800" s="11">
        <f t="shared" si="8"/>
        <v>0</v>
      </c>
      <c r="AD5800" s="11">
        <f t="shared" si="9"/>
        <v>0</v>
      </c>
      <c r="AE5800" s="11">
        <f t="shared" si="10"/>
        <v>0</v>
      </c>
    </row>
    <row r="5801" ht="15.75" customHeight="1">
      <c r="A5801" s="7">
        <v>45661.0</v>
      </c>
      <c r="B5801" s="8" t="s">
        <v>12970</v>
      </c>
      <c r="C5801" s="8" t="s">
        <v>12971</v>
      </c>
      <c r="D5801" s="9">
        <v>9.1981562775E10</v>
      </c>
      <c r="E5801" s="8" t="s">
        <v>15419</v>
      </c>
      <c r="F5801" s="8" t="s">
        <v>15420</v>
      </c>
      <c r="G5801" s="8" t="s">
        <v>15451</v>
      </c>
      <c r="H5801" s="8" t="s">
        <v>15422</v>
      </c>
      <c r="I5801" s="8" t="s">
        <v>15423</v>
      </c>
      <c r="J5801" s="8" t="s">
        <v>15424</v>
      </c>
      <c r="K5801" s="8" t="s">
        <v>15432</v>
      </c>
      <c r="L5801" s="12" t="s">
        <v>15</v>
      </c>
      <c r="M5801" s="12" t="s">
        <v>3780</v>
      </c>
      <c r="N5801" s="12" t="s">
        <v>710</v>
      </c>
      <c r="O5801" s="12" t="s">
        <v>3781</v>
      </c>
      <c r="P5801" s="12" t="s">
        <v>119</v>
      </c>
      <c r="Y5801" s="11">
        <f>ROUNDUP(SUM(VLOOKUP(F5801,'Pontuação 3.0'!A$2:B$11,2,FALSE),VLOOKUP(E5801,'Pontuação 3.0'!C$2:D$11,2,FALSE),VLOOKUP(H5801,'Pontuação 3.0'!I$2:J$11,2,FALSE),VLOOKUP(J5801,'Pontuação 3.0'!K$2:L$11,2,FALSE),VLOOKUP(G5801,'Pontuação 3.0'!E$2:F$11,2,FALSE),VLOOKUP(I5801,'Pontuação 3.0'!G$2:H$11,2,FALSE),VLOOKUP(K5801,'Pontuação 3.0'!M$2:N$13,2,FALSE)),0)</f>
        <v>2028</v>
      </c>
      <c r="Z5801" s="11">
        <f t="shared" si="6"/>
        <v>203</v>
      </c>
      <c r="AA5801" s="11" t="str">
        <f t="array" ref="AA5801">IFERROR(INDEX('Pontuação 3.0'!G$13:G$191, MATCH(Z5801, 'Pontuação 3.0'!F$13:F$191, 0)), "Faixa Indefinida")</f>
        <v>C</v>
      </c>
      <c r="AB5801" s="11">
        <f t="shared" si="7"/>
        <v>0</v>
      </c>
      <c r="AC5801" s="11">
        <f t="shared" si="8"/>
        <v>0</v>
      </c>
      <c r="AD5801" s="11">
        <f t="shared" si="9"/>
        <v>1</v>
      </c>
      <c r="AE5801" s="11">
        <f t="shared" si="10"/>
        <v>0</v>
      </c>
    </row>
    <row r="5802" ht="15.75" customHeight="1">
      <c r="A5802" s="7">
        <v>45661.0</v>
      </c>
      <c r="B5802" s="8" t="s">
        <v>873</v>
      </c>
      <c r="C5802" s="8" t="s">
        <v>12972</v>
      </c>
      <c r="D5802" s="9">
        <v>1.599849415E10</v>
      </c>
      <c r="E5802" s="8" t="s">
        <v>15428</v>
      </c>
      <c r="F5802" s="8" t="s">
        <v>15442</v>
      </c>
      <c r="G5802" s="8" t="s">
        <v>15430</v>
      </c>
      <c r="H5802" s="8" t="s">
        <v>15471</v>
      </c>
      <c r="I5802" s="8" t="s">
        <v>15431</v>
      </c>
      <c r="J5802" s="8" t="s">
        <v>15448</v>
      </c>
      <c r="K5802" s="8" t="s">
        <v>15439</v>
      </c>
      <c r="L5802" s="12" t="s">
        <v>15</v>
      </c>
      <c r="M5802" s="12" t="s">
        <v>3780</v>
      </c>
      <c r="N5802" s="12" t="s">
        <v>162</v>
      </c>
      <c r="O5802" s="12" t="s">
        <v>3781</v>
      </c>
      <c r="P5802" s="12" t="s">
        <v>119</v>
      </c>
      <c r="Y5802" s="11">
        <f>ROUNDUP(SUM(VLOOKUP(F5802,'Pontuação 3.0'!A$2:B$11,2,FALSE),VLOOKUP(E5802,'Pontuação 3.0'!C$2:D$11,2,FALSE),VLOOKUP(H5802,'Pontuação 3.0'!I$2:J$11,2,FALSE),VLOOKUP(J5802,'Pontuação 3.0'!K$2:L$11,2,FALSE),VLOOKUP(G5802,'Pontuação 3.0'!E$2:F$11,2,FALSE),VLOOKUP(I5802,'Pontuação 3.0'!G$2:H$11,2,FALSE),VLOOKUP(K5802,'Pontuação 3.0'!M$2:N$13,2,FALSE)),0)</f>
        <v>2272</v>
      </c>
      <c r="Z5802" s="11">
        <f t="shared" si="6"/>
        <v>227</v>
      </c>
      <c r="AA5802" s="11" t="str">
        <f t="array" ref="AA5802">IFERROR(INDEX('Pontuação 3.0'!G$13:G$191, MATCH(Z5802, 'Pontuação 3.0'!F$13:F$191, 0)), "Faixa Indefinida")</f>
        <v>B</v>
      </c>
      <c r="AB5802" s="11">
        <f t="shared" si="7"/>
        <v>0</v>
      </c>
      <c r="AC5802" s="11">
        <f t="shared" si="8"/>
        <v>1</v>
      </c>
      <c r="AD5802" s="11">
        <f t="shared" si="9"/>
        <v>0</v>
      </c>
      <c r="AE5802" s="11">
        <f t="shared" si="10"/>
        <v>0</v>
      </c>
    </row>
    <row r="5803" ht="15.75" customHeight="1">
      <c r="A5803" s="7">
        <v>45661.0</v>
      </c>
      <c r="B5803" s="8" t="s">
        <v>138</v>
      </c>
      <c r="C5803" s="8" t="s">
        <v>12973</v>
      </c>
      <c r="D5803" s="9">
        <v>1.1981217057E10</v>
      </c>
      <c r="E5803" s="8" t="s">
        <v>15428</v>
      </c>
      <c r="F5803" s="8" t="s">
        <v>15420</v>
      </c>
      <c r="G5803" s="8" t="s">
        <v>15430</v>
      </c>
      <c r="H5803" s="8" t="s">
        <v>15443</v>
      </c>
      <c r="I5803" s="8" t="s">
        <v>15433</v>
      </c>
      <c r="J5803" s="8" t="s">
        <v>15424</v>
      </c>
      <c r="K5803" s="8" t="s">
        <v>15425</v>
      </c>
      <c r="L5803" s="12" t="s">
        <v>15</v>
      </c>
      <c r="M5803" s="12" t="s">
        <v>3780</v>
      </c>
      <c r="N5803" s="12" t="s">
        <v>497</v>
      </c>
      <c r="O5803" s="12" t="s">
        <v>3870</v>
      </c>
      <c r="P5803" s="12" t="s">
        <v>119</v>
      </c>
      <c r="Y5803" s="11">
        <f>ROUNDUP(SUM(VLOOKUP(F5803,'Pontuação 3.0'!A$2:B$11,2,FALSE),VLOOKUP(E5803,'Pontuação 3.0'!C$2:D$11,2,FALSE),VLOOKUP(H5803,'Pontuação 3.0'!I$2:J$11,2,FALSE),VLOOKUP(J5803,'Pontuação 3.0'!K$2:L$11,2,FALSE),VLOOKUP(G5803,'Pontuação 3.0'!E$2:F$11,2,FALSE),VLOOKUP(I5803,'Pontuação 3.0'!G$2:H$11,2,FALSE),VLOOKUP(K5803,'Pontuação 3.0'!M$2:N$13,2,FALSE)),0)</f>
        <v>2333</v>
      </c>
      <c r="Z5803" s="11">
        <f t="shared" si="6"/>
        <v>233</v>
      </c>
      <c r="AA5803" s="11" t="str">
        <f t="array" ref="AA5803">IFERROR(INDEX('Pontuação 3.0'!G$13:G$191, MATCH(Z5803, 'Pontuação 3.0'!F$13:F$191, 0)), "Faixa Indefinida")</f>
        <v>B</v>
      </c>
      <c r="AB5803" s="11">
        <f t="shared" si="7"/>
        <v>0</v>
      </c>
      <c r="AC5803" s="11">
        <f t="shared" si="8"/>
        <v>1</v>
      </c>
      <c r="AD5803" s="11">
        <f t="shared" si="9"/>
        <v>0</v>
      </c>
      <c r="AE5803" s="11">
        <f t="shared" si="10"/>
        <v>0</v>
      </c>
    </row>
    <row r="5804" ht="15.75" customHeight="1">
      <c r="A5804" s="7">
        <v>45661.0</v>
      </c>
      <c r="B5804" s="8" t="s">
        <v>12974</v>
      </c>
      <c r="C5804" s="8" t="s">
        <v>12975</v>
      </c>
      <c r="D5804" s="9">
        <v>4.2999028231E10</v>
      </c>
      <c r="E5804" s="8" t="s">
        <v>15428</v>
      </c>
      <c r="F5804" s="8" t="s">
        <v>15454</v>
      </c>
      <c r="G5804" s="8" t="s">
        <v>15421</v>
      </c>
      <c r="H5804" s="8" t="s">
        <v>15422</v>
      </c>
      <c r="I5804" s="8" t="s">
        <v>15423</v>
      </c>
      <c r="J5804" s="8" t="s">
        <v>15424</v>
      </c>
      <c r="K5804" s="8" t="s">
        <v>15425</v>
      </c>
      <c r="L5804" s="12" t="s">
        <v>15</v>
      </c>
      <c r="M5804" s="12" t="s">
        <v>3780</v>
      </c>
      <c r="N5804" s="12" t="s">
        <v>205</v>
      </c>
      <c r="O5804" s="12" t="s">
        <v>3781</v>
      </c>
      <c r="P5804" s="12" t="s">
        <v>119</v>
      </c>
      <c r="Y5804" s="11">
        <f>ROUNDUP(SUM(VLOOKUP(F5804,'Pontuação 3.0'!A$2:B$11,2,FALSE),VLOOKUP(E5804,'Pontuação 3.0'!C$2:D$11,2,FALSE),VLOOKUP(H5804,'Pontuação 3.0'!I$2:J$11,2,FALSE),VLOOKUP(J5804,'Pontuação 3.0'!K$2:L$11,2,FALSE),VLOOKUP(G5804,'Pontuação 3.0'!E$2:F$11,2,FALSE),VLOOKUP(I5804,'Pontuação 3.0'!G$2:H$11,2,FALSE),VLOOKUP(K5804,'Pontuação 3.0'!M$2:N$13,2,FALSE)),0)</f>
        <v>1967</v>
      </c>
      <c r="Z5804" s="11">
        <f t="shared" si="6"/>
        <v>197</v>
      </c>
      <c r="AA5804" s="11" t="str">
        <f t="array" ref="AA5804">IFERROR(INDEX('Pontuação 3.0'!G$13:G$191, MATCH(Z5804, 'Pontuação 3.0'!F$13:F$191, 0)), "Faixa Indefinida")</f>
        <v>C</v>
      </c>
      <c r="AB5804" s="11">
        <f t="shared" si="7"/>
        <v>0</v>
      </c>
      <c r="AC5804" s="11">
        <f t="shared" si="8"/>
        <v>0</v>
      </c>
      <c r="AD5804" s="11">
        <f t="shared" si="9"/>
        <v>1</v>
      </c>
      <c r="AE5804" s="11">
        <f t="shared" si="10"/>
        <v>0</v>
      </c>
    </row>
    <row r="5805" ht="15.75" customHeight="1">
      <c r="A5805" s="7">
        <v>45661.0</v>
      </c>
      <c r="B5805" s="8" t="s">
        <v>12976</v>
      </c>
      <c r="C5805" s="8" t="s">
        <v>12977</v>
      </c>
      <c r="D5805" s="9">
        <v>7.5981480435E10</v>
      </c>
      <c r="E5805" s="8" t="s">
        <v>15428</v>
      </c>
      <c r="F5805" s="8" t="s">
        <v>15442</v>
      </c>
      <c r="G5805" s="8" t="s">
        <v>15430</v>
      </c>
      <c r="H5805" s="8" t="s">
        <v>15446</v>
      </c>
      <c r="I5805" s="8" t="s">
        <v>15423</v>
      </c>
      <c r="J5805" s="8" t="s">
        <v>15424</v>
      </c>
      <c r="K5805" s="8" t="s">
        <v>15425</v>
      </c>
      <c r="L5805" s="12" t="s">
        <v>15</v>
      </c>
      <c r="M5805" s="12" t="s">
        <v>3780</v>
      </c>
      <c r="N5805" s="12" t="s">
        <v>349</v>
      </c>
      <c r="O5805" s="12" t="s">
        <v>3815</v>
      </c>
      <c r="P5805" s="12" t="s">
        <v>119</v>
      </c>
      <c r="Y5805" s="11">
        <f>ROUNDUP(SUM(VLOOKUP(F5805,'Pontuação 3.0'!A$2:B$11,2,FALSE),VLOOKUP(E5805,'Pontuação 3.0'!C$2:D$11,2,FALSE),VLOOKUP(H5805,'Pontuação 3.0'!I$2:J$11,2,FALSE),VLOOKUP(J5805,'Pontuação 3.0'!K$2:L$11,2,FALSE),VLOOKUP(G5805,'Pontuação 3.0'!E$2:F$11,2,FALSE),VLOOKUP(I5805,'Pontuação 3.0'!G$2:H$11,2,FALSE),VLOOKUP(K5805,'Pontuação 3.0'!M$2:N$13,2,FALSE)),0)</f>
        <v>2076</v>
      </c>
      <c r="Z5805" s="11">
        <f t="shared" si="6"/>
        <v>208</v>
      </c>
      <c r="AA5805" s="11" t="str">
        <f t="array" ref="AA5805">IFERROR(INDEX('Pontuação 3.0'!G$13:G$191, MATCH(Z5805, 'Pontuação 3.0'!F$13:F$191, 0)), "Faixa Indefinida")</f>
        <v>C</v>
      </c>
      <c r="AB5805" s="11">
        <f t="shared" si="7"/>
        <v>0</v>
      </c>
      <c r="AC5805" s="11">
        <f t="shared" si="8"/>
        <v>0</v>
      </c>
      <c r="AD5805" s="11">
        <f t="shared" si="9"/>
        <v>1</v>
      </c>
      <c r="AE5805" s="11">
        <f t="shared" si="10"/>
        <v>0</v>
      </c>
    </row>
    <row r="5806" ht="15.75" customHeight="1">
      <c r="A5806" s="7">
        <v>45661.0</v>
      </c>
      <c r="B5806" s="8" t="s">
        <v>12978</v>
      </c>
      <c r="C5806" s="8" t="s">
        <v>12979</v>
      </c>
      <c r="D5806" s="9">
        <v>9.999158019E10</v>
      </c>
      <c r="E5806" s="8" t="s">
        <v>15428</v>
      </c>
      <c r="F5806" s="8" t="s">
        <v>15442</v>
      </c>
      <c r="G5806" s="8" t="s">
        <v>15430</v>
      </c>
      <c r="H5806" s="8" t="s">
        <v>15438</v>
      </c>
      <c r="I5806" s="8" t="s">
        <v>15431</v>
      </c>
      <c r="J5806" s="8" t="s">
        <v>15448</v>
      </c>
      <c r="K5806" s="8" t="s">
        <v>15425</v>
      </c>
      <c r="L5806" s="12" t="s">
        <v>15</v>
      </c>
      <c r="M5806" s="12" t="s">
        <v>3780</v>
      </c>
      <c r="N5806" s="12" t="s">
        <v>349</v>
      </c>
      <c r="O5806" s="12" t="s">
        <v>3815</v>
      </c>
      <c r="P5806" s="12" t="s">
        <v>119</v>
      </c>
      <c r="Y5806" s="11">
        <f>ROUNDUP(SUM(VLOOKUP(F5806,'Pontuação 3.0'!A$2:B$11,2,FALSE),VLOOKUP(E5806,'Pontuação 3.0'!C$2:D$11,2,FALSE),VLOOKUP(H5806,'Pontuação 3.0'!I$2:J$11,2,FALSE),VLOOKUP(J5806,'Pontuação 3.0'!K$2:L$11,2,FALSE),VLOOKUP(G5806,'Pontuação 3.0'!E$2:F$11,2,FALSE),VLOOKUP(I5806,'Pontuação 3.0'!G$2:H$11,2,FALSE),VLOOKUP(K5806,'Pontuação 3.0'!M$2:N$13,2,FALSE)),0)</f>
        <v>2254</v>
      </c>
      <c r="Z5806" s="11">
        <f t="shared" si="6"/>
        <v>225</v>
      </c>
      <c r="AA5806" s="11" t="str">
        <f t="array" ref="AA5806">IFERROR(INDEX('Pontuação 3.0'!G$13:G$191, MATCH(Z5806, 'Pontuação 3.0'!F$13:F$191, 0)), "Faixa Indefinida")</f>
        <v>B</v>
      </c>
      <c r="AB5806" s="11">
        <f t="shared" si="7"/>
        <v>0</v>
      </c>
      <c r="AC5806" s="11">
        <f t="shared" si="8"/>
        <v>1</v>
      </c>
      <c r="AD5806" s="11">
        <f t="shared" si="9"/>
        <v>0</v>
      </c>
      <c r="AE5806" s="11">
        <f t="shared" si="10"/>
        <v>0</v>
      </c>
    </row>
    <row r="5807" ht="15.75" customHeight="1">
      <c r="A5807" s="7">
        <v>45661.0</v>
      </c>
      <c r="B5807" s="8" t="s">
        <v>12980</v>
      </c>
      <c r="C5807" s="8" t="s">
        <v>12981</v>
      </c>
      <c r="D5807" s="9">
        <v>1.1988836348E10</v>
      </c>
      <c r="E5807" s="8" t="s">
        <v>15428</v>
      </c>
      <c r="F5807" s="8" t="s">
        <v>15442</v>
      </c>
      <c r="G5807" s="8" t="s">
        <v>15421</v>
      </c>
      <c r="H5807" s="8" t="s">
        <v>15443</v>
      </c>
      <c r="I5807" s="8" t="s">
        <v>15423</v>
      </c>
      <c r="J5807" s="8" t="s">
        <v>15448</v>
      </c>
      <c r="K5807" s="8" t="s">
        <v>15432</v>
      </c>
      <c r="L5807" s="12" t="s">
        <v>15</v>
      </c>
      <c r="M5807" s="12" t="s">
        <v>3780</v>
      </c>
      <c r="N5807" s="12" t="s">
        <v>1677</v>
      </c>
      <c r="O5807" s="12" t="s">
        <v>3781</v>
      </c>
      <c r="P5807" s="12" t="s">
        <v>17</v>
      </c>
      <c r="Y5807" s="11">
        <f>ROUNDUP(SUM(VLOOKUP(F5807,'Pontuação 3.0'!A$2:B$11,2,FALSE),VLOOKUP(E5807,'Pontuação 3.0'!C$2:D$11,2,FALSE),VLOOKUP(H5807,'Pontuação 3.0'!I$2:J$11,2,FALSE),VLOOKUP(J5807,'Pontuação 3.0'!K$2:L$11,2,FALSE),VLOOKUP(G5807,'Pontuação 3.0'!E$2:F$11,2,FALSE),VLOOKUP(I5807,'Pontuação 3.0'!G$2:H$11,2,FALSE),VLOOKUP(K5807,'Pontuação 3.0'!M$2:N$13,2,FALSE)),0)</f>
        <v>2132</v>
      </c>
      <c r="Z5807" s="11">
        <f t="shared" si="6"/>
        <v>213</v>
      </c>
      <c r="AA5807" s="11" t="str">
        <f t="array" ref="AA5807">IFERROR(INDEX('Pontuação 3.0'!G$13:G$191, MATCH(Z5807, 'Pontuação 3.0'!F$13:F$191, 0)), "Faixa Indefinida")</f>
        <v>C</v>
      </c>
      <c r="AB5807" s="11">
        <f t="shared" si="7"/>
        <v>0</v>
      </c>
      <c r="AC5807" s="11">
        <f t="shared" si="8"/>
        <v>0</v>
      </c>
      <c r="AD5807" s="11">
        <f t="shared" si="9"/>
        <v>1</v>
      </c>
      <c r="AE5807" s="11">
        <f t="shared" si="10"/>
        <v>0</v>
      </c>
    </row>
    <row r="5808" ht="15.75" customHeight="1">
      <c r="A5808" s="7">
        <v>45661.0</v>
      </c>
      <c r="B5808" s="8" t="s">
        <v>12982</v>
      </c>
      <c r="C5808" s="8" t="s">
        <v>12983</v>
      </c>
      <c r="D5808" s="9">
        <v>9.9984590655E10</v>
      </c>
      <c r="E5808" s="8" t="s">
        <v>15428</v>
      </c>
      <c r="F5808" s="8" t="s">
        <v>15429</v>
      </c>
      <c r="G5808" s="8" t="s">
        <v>15430</v>
      </c>
      <c r="H5808" s="8" t="s">
        <v>15446</v>
      </c>
      <c r="I5808" s="8" t="s">
        <v>15431</v>
      </c>
      <c r="J5808" s="8" t="s">
        <v>15424</v>
      </c>
      <c r="K5808" s="8" t="s">
        <v>15432</v>
      </c>
      <c r="L5808" s="12" t="s">
        <v>15</v>
      </c>
      <c r="M5808" s="12" t="s">
        <v>3780</v>
      </c>
      <c r="N5808" s="12" t="s">
        <v>162</v>
      </c>
      <c r="O5808" s="12" t="s">
        <v>3781</v>
      </c>
      <c r="P5808" s="12" t="s">
        <v>17</v>
      </c>
      <c r="Y5808" s="11">
        <f>ROUNDUP(SUM(VLOOKUP(F5808,'Pontuação 3.0'!A$2:B$11,2,FALSE),VLOOKUP(E5808,'Pontuação 3.0'!C$2:D$11,2,FALSE),VLOOKUP(H5808,'Pontuação 3.0'!I$2:J$11,2,FALSE),VLOOKUP(J5808,'Pontuação 3.0'!K$2:L$11,2,FALSE),VLOOKUP(G5808,'Pontuação 3.0'!E$2:F$11,2,FALSE),VLOOKUP(I5808,'Pontuação 3.0'!G$2:H$11,2,FALSE),VLOOKUP(K5808,'Pontuação 3.0'!M$2:N$13,2,FALSE)),0)</f>
        <v>2225</v>
      </c>
      <c r="Z5808" s="11">
        <f t="shared" si="6"/>
        <v>223</v>
      </c>
      <c r="AA5808" s="11" t="str">
        <f t="array" ref="AA5808">IFERROR(INDEX('Pontuação 3.0'!G$13:G$191, MATCH(Z5808, 'Pontuação 3.0'!F$13:F$191, 0)), "Faixa Indefinida")</f>
        <v>B</v>
      </c>
      <c r="AB5808" s="11">
        <f t="shared" si="7"/>
        <v>0</v>
      </c>
      <c r="AC5808" s="11">
        <f t="shared" si="8"/>
        <v>1</v>
      </c>
      <c r="AD5808" s="11">
        <f t="shared" si="9"/>
        <v>0</v>
      </c>
      <c r="AE5808" s="11">
        <f t="shared" si="10"/>
        <v>0</v>
      </c>
    </row>
    <row r="5809" ht="15.75" customHeight="1">
      <c r="A5809" s="7">
        <v>45661.0</v>
      </c>
      <c r="B5809" s="8" t="s">
        <v>12984</v>
      </c>
      <c r="C5809" s="8" t="s">
        <v>12985</v>
      </c>
      <c r="D5809" s="9">
        <v>7.598872247E10</v>
      </c>
      <c r="E5809" s="8" t="s">
        <v>15428</v>
      </c>
      <c r="F5809" s="8" t="s">
        <v>15442</v>
      </c>
      <c r="G5809" s="8" t="s">
        <v>15430</v>
      </c>
      <c r="H5809" s="8" t="s">
        <v>15422</v>
      </c>
      <c r="I5809" s="8" t="s">
        <v>15431</v>
      </c>
      <c r="J5809" s="8" t="s">
        <v>15448</v>
      </c>
      <c r="K5809" s="8" t="s">
        <v>15432</v>
      </c>
      <c r="L5809" s="12" t="s">
        <v>15</v>
      </c>
      <c r="M5809" s="12" t="s">
        <v>3780</v>
      </c>
      <c r="N5809" s="12" t="s">
        <v>205</v>
      </c>
      <c r="O5809" s="12" t="s">
        <v>3812</v>
      </c>
      <c r="P5809" s="12" t="s">
        <v>119</v>
      </c>
      <c r="Y5809" s="11">
        <f>ROUNDUP(SUM(VLOOKUP(F5809,'Pontuação 3.0'!A$2:B$11,2,FALSE),VLOOKUP(E5809,'Pontuação 3.0'!C$2:D$11,2,FALSE),VLOOKUP(H5809,'Pontuação 3.0'!I$2:J$11,2,FALSE),VLOOKUP(J5809,'Pontuação 3.0'!K$2:L$11,2,FALSE),VLOOKUP(G5809,'Pontuação 3.0'!E$2:F$11,2,FALSE),VLOOKUP(I5809,'Pontuação 3.0'!G$2:H$11,2,FALSE),VLOOKUP(K5809,'Pontuação 3.0'!M$2:N$13,2,FALSE)),0)</f>
        <v>2488</v>
      </c>
      <c r="Z5809" s="11">
        <f t="shared" si="6"/>
        <v>249</v>
      </c>
      <c r="AA5809" s="11" t="str">
        <f t="array" ref="AA5809">IFERROR(INDEX('Pontuação 3.0'!G$13:G$191, MATCH(Z5809, 'Pontuação 3.0'!F$13:F$191, 0)), "Faixa Indefinida")</f>
        <v>A</v>
      </c>
      <c r="AB5809" s="11">
        <f t="shared" si="7"/>
        <v>1</v>
      </c>
      <c r="AC5809" s="11">
        <f t="shared" si="8"/>
        <v>0</v>
      </c>
      <c r="AD5809" s="11">
        <f t="shared" si="9"/>
        <v>0</v>
      </c>
      <c r="AE5809" s="11">
        <f t="shared" si="10"/>
        <v>0</v>
      </c>
    </row>
    <row r="5810" ht="15.75" customHeight="1">
      <c r="A5810" s="7">
        <v>45661.0</v>
      </c>
      <c r="B5810" s="8" t="s">
        <v>12990</v>
      </c>
      <c r="C5810" s="8" t="s">
        <v>12991</v>
      </c>
      <c r="D5810" s="8" t="s">
        <v>12992</v>
      </c>
      <c r="E5810" s="8" t="s">
        <v>15428</v>
      </c>
      <c r="F5810" s="8" t="s">
        <v>15420</v>
      </c>
      <c r="G5810" s="8" t="s">
        <v>15430</v>
      </c>
      <c r="H5810" s="8" t="s">
        <v>15422</v>
      </c>
      <c r="I5810" s="8" t="s">
        <v>15433</v>
      </c>
      <c r="J5810" s="8" t="s">
        <v>15424</v>
      </c>
      <c r="K5810" s="8" t="s">
        <v>15480</v>
      </c>
      <c r="L5810" s="12" t="s">
        <v>15</v>
      </c>
      <c r="M5810" s="12" t="s">
        <v>3780</v>
      </c>
      <c r="N5810" s="12" t="s">
        <v>205</v>
      </c>
      <c r="O5810" s="12" t="s">
        <v>3812</v>
      </c>
      <c r="P5810" s="12" t="s">
        <v>119</v>
      </c>
      <c r="Y5810" s="11">
        <f>ROUNDUP(SUM(VLOOKUP(F5810,'Pontuação 3.0'!A$2:B$11,2,FALSE),VLOOKUP(E5810,'Pontuação 3.0'!C$2:D$11,2,FALSE),VLOOKUP(H5810,'Pontuação 3.0'!I$2:J$11,2,FALSE),VLOOKUP(J5810,'Pontuação 3.0'!K$2:L$11,2,FALSE),VLOOKUP(G5810,'Pontuação 3.0'!E$2:F$11,2,FALSE),VLOOKUP(I5810,'Pontuação 3.0'!G$2:H$11,2,FALSE),VLOOKUP(K5810,'Pontuação 3.0'!M$2:N$13,2,FALSE)),0)</f>
        <v>2367</v>
      </c>
      <c r="Z5810" s="11">
        <f t="shared" si="6"/>
        <v>237</v>
      </c>
      <c r="AA5810" s="11" t="str">
        <f t="array" ref="AA5810">IFERROR(INDEX('Pontuação 3.0'!G$13:G$191, MATCH(Z5810, 'Pontuação 3.0'!F$13:F$191, 0)), "Faixa Indefinida")</f>
        <v>A</v>
      </c>
      <c r="AB5810" s="11">
        <f t="shared" si="7"/>
        <v>1</v>
      </c>
      <c r="AC5810" s="11">
        <f t="shared" si="8"/>
        <v>0</v>
      </c>
      <c r="AD5810" s="11">
        <f t="shared" si="9"/>
        <v>0</v>
      </c>
      <c r="AE5810" s="11">
        <f t="shared" si="10"/>
        <v>0</v>
      </c>
    </row>
    <row r="5811" ht="15.75" customHeight="1">
      <c r="A5811" s="7">
        <v>45661.0</v>
      </c>
      <c r="B5811" s="8" t="s">
        <v>12986</v>
      </c>
      <c r="C5811" s="8" t="s">
        <v>12987</v>
      </c>
      <c r="D5811" s="9">
        <v>6.2981405698E10</v>
      </c>
      <c r="E5811" s="8" t="s">
        <v>15428</v>
      </c>
      <c r="F5811" s="8" t="s">
        <v>15420</v>
      </c>
      <c r="G5811" s="8" t="s">
        <v>15430</v>
      </c>
      <c r="H5811" s="8" t="s">
        <v>15422</v>
      </c>
      <c r="I5811" s="8" t="s">
        <v>15423</v>
      </c>
      <c r="J5811" s="8" t="s">
        <v>15424</v>
      </c>
      <c r="K5811" s="8" t="s">
        <v>15425</v>
      </c>
      <c r="L5811" s="12" t="s">
        <v>15</v>
      </c>
      <c r="M5811" s="12" t="s">
        <v>3780</v>
      </c>
      <c r="N5811" s="12" t="s">
        <v>127</v>
      </c>
      <c r="O5811" s="12" t="s">
        <v>3781</v>
      </c>
      <c r="P5811" s="12" t="s">
        <v>17</v>
      </c>
      <c r="Y5811" s="11">
        <f>ROUNDUP(SUM(VLOOKUP(F5811,'Pontuação 3.0'!A$2:B$11,2,FALSE),VLOOKUP(E5811,'Pontuação 3.0'!C$2:D$11,2,FALSE),VLOOKUP(H5811,'Pontuação 3.0'!I$2:J$11,2,FALSE),VLOOKUP(J5811,'Pontuação 3.0'!K$2:L$11,2,FALSE),VLOOKUP(G5811,'Pontuação 3.0'!E$2:F$11,2,FALSE),VLOOKUP(I5811,'Pontuação 3.0'!G$2:H$11,2,FALSE),VLOOKUP(K5811,'Pontuação 3.0'!M$2:N$13,2,FALSE)),0)</f>
        <v>2122</v>
      </c>
      <c r="Z5811" s="11">
        <f t="shared" si="6"/>
        <v>212</v>
      </c>
      <c r="AA5811" s="11" t="str">
        <f t="array" ref="AA5811">IFERROR(INDEX('Pontuação 3.0'!G$13:G$191, MATCH(Z5811, 'Pontuação 3.0'!F$13:F$191, 0)), "Faixa Indefinida")</f>
        <v>C</v>
      </c>
      <c r="AB5811" s="11">
        <f t="shared" si="7"/>
        <v>0</v>
      </c>
      <c r="AC5811" s="11">
        <f t="shared" si="8"/>
        <v>0</v>
      </c>
      <c r="AD5811" s="11">
        <f t="shared" si="9"/>
        <v>1</v>
      </c>
      <c r="AE5811" s="11">
        <f t="shared" si="10"/>
        <v>0</v>
      </c>
    </row>
    <row r="5812" ht="15.75" customHeight="1">
      <c r="A5812" s="7">
        <v>45661.0</v>
      </c>
      <c r="B5812" s="8" t="s">
        <v>12993</v>
      </c>
      <c r="C5812" s="8" t="s">
        <v>12994</v>
      </c>
      <c r="D5812" s="8" t="s">
        <v>12995</v>
      </c>
      <c r="E5812" s="8" t="s">
        <v>15428</v>
      </c>
      <c r="F5812" s="8" t="s">
        <v>15420</v>
      </c>
      <c r="G5812" s="8" t="s">
        <v>15451</v>
      </c>
      <c r="H5812" s="8" t="s">
        <v>15438</v>
      </c>
      <c r="I5812" s="8" t="s">
        <v>15423</v>
      </c>
      <c r="J5812" s="8" t="s">
        <v>15448</v>
      </c>
      <c r="K5812" s="8" t="s">
        <v>15432</v>
      </c>
      <c r="L5812" s="12" t="s">
        <v>15</v>
      </c>
      <c r="M5812" s="12" t="s">
        <v>3780</v>
      </c>
      <c r="N5812" s="12" t="s">
        <v>162</v>
      </c>
      <c r="O5812" s="12" t="s">
        <v>3870</v>
      </c>
      <c r="P5812" s="12" t="s">
        <v>17</v>
      </c>
      <c r="Y5812" s="11">
        <f>ROUNDUP(SUM(VLOOKUP(F5812,'Pontuação 3.0'!A$2:B$11,2,FALSE),VLOOKUP(E5812,'Pontuação 3.0'!C$2:D$11,2,FALSE),VLOOKUP(H5812,'Pontuação 3.0'!I$2:J$11,2,FALSE),VLOOKUP(J5812,'Pontuação 3.0'!K$2:L$11,2,FALSE),VLOOKUP(G5812,'Pontuação 3.0'!E$2:F$11,2,FALSE),VLOOKUP(I5812,'Pontuação 3.0'!G$2:H$11,2,FALSE),VLOOKUP(K5812,'Pontuação 3.0'!M$2:N$13,2,FALSE)),0)</f>
        <v>2171</v>
      </c>
      <c r="Z5812" s="11">
        <f t="shared" si="6"/>
        <v>217</v>
      </c>
      <c r="AA5812" s="11" t="str">
        <f t="array" ref="AA5812">IFERROR(INDEX('Pontuação 3.0'!G$13:G$191, MATCH(Z5812, 'Pontuação 3.0'!F$13:F$191, 0)), "Faixa Indefinida")</f>
        <v>B</v>
      </c>
      <c r="AB5812" s="11">
        <f t="shared" si="7"/>
        <v>0</v>
      </c>
      <c r="AC5812" s="11">
        <f t="shared" si="8"/>
        <v>1</v>
      </c>
      <c r="AD5812" s="11">
        <f t="shared" si="9"/>
        <v>0</v>
      </c>
      <c r="AE5812" s="11">
        <f t="shared" si="10"/>
        <v>0</v>
      </c>
    </row>
    <row r="5813" ht="15.75" customHeight="1">
      <c r="A5813" s="7">
        <v>45661.0</v>
      </c>
      <c r="B5813" s="8" t="s">
        <v>12998</v>
      </c>
      <c r="C5813" s="8" t="s">
        <v>12999</v>
      </c>
      <c r="D5813" s="9">
        <v>9.2981526981E10</v>
      </c>
      <c r="E5813" s="8" t="s">
        <v>15428</v>
      </c>
      <c r="F5813" s="8" t="s">
        <v>15420</v>
      </c>
      <c r="G5813" s="8" t="s">
        <v>15586</v>
      </c>
      <c r="H5813" s="8" t="s">
        <v>15446</v>
      </c>
      <c r="I5813" s="8" t="s">
        <v>15423</v>
      </c>
      <c r="J5813" s="8" t="s">
        <v>15448</v>
      </c>
      <c r="K5813" s="8" t="s">
        <v>15432</v>
      </c>
      <c r="L5813" s="12" t="s">
        <v>15</v>
      </c>
      <c r="M5813" s="12" t="s">
        <v>3780</v>
      </c>
      <c r="N5813" s="12" t="s">
        <v>205</v>
      </c>
      <c r="O5813" s="12" t="s">
        <v>3815</v>
      </c>
      <c r="P5813" s="12" t="s">
        <v>119</v>
      </c>
      <c r="Y5813" s="11">
        <f>ROUNDUP(SUM(VLOOKUP(F5813,'Pontuação 3.0'!A$2:B$11,2,FALSE),VLOOKUP(E5813,'Pontuação 3.0'!C$2:D$11,2,FALSE),VLOOKUP(H5813,'Pontuação 3.0'!I$2:J$11,2,FALSE),VLOOKUP(J5813,'Pontuação 3.0'!K$2:L$11,2,FALSE),VLOOKUP(G5813,'Pontuação 3.0'!E$2:F$11,2,FALSE),VLOOKUP(I5813,'Pontuação 3.0'!G$2:H$11,2,FALSE),VLOOKUP(K5813,'Pontuação 3.0'!M$2:N$13,2,FALSE)),0)</f>
        <v>2616</v>
      </c>
      <c r="Z5813" s="11">
        <f t="shared" si="6"/>
        <v>262</v>
      </c>
      <c r="AA5813" s="11" t="str">
        <f t="array" ref="AA5813">IFERROR(INDEX('Pontuação 3.0'!G$13:G$191, MATCH(Z5813, 'Pontuação 3.0'!F$13:F$191, 0)), "Faixa Indefinida")</f>
        <v>A</v>
      </c>
      <c r="AB5813" s="11">
        <f t="shared" si="7"/>
        <v>1</v>
      </c>
      <c r="AC5813" s="11">
        <f t="shared" si="8"/>
        <v>0</v>
      </c>
      <c r="AD5813" s="11">
        <f t="shared" si="9"/>
        <v>0</v>
      </c>
      <c r="AE5813" s="11">
        <f t="shared" si="10"/>
        <v>0</v>
      </c>
    </row>
    <row r="5814" ht="15.75" customHeight="1">
      <c r="A5814" s="7">
        <v>45661.0</v>
      </c>
      <c r="B5814" s="8" t="s">
        <v>12996</v>
      </c>
      <c r="C5814" s="8" t="s">
        <v>12997</v>
      </c>
      <c r="D5814" s="9">
        <v>9.8985683118E10</v>
      </c>
      <c r="E5814" s="8" t="s">
        <v>15428</v>
      </c>
      <c r="F5814" s="8" t="s">
        <v>15420</v>
      </c>
      <c r="G5814" s="8" t="s">
        <v>15421</v>
      </c>
      <c r="H5814" s="8" t="s">
        <v>15438</v>
      </c>
      <c r="I5814" s="8" t="s">
        <v>15423</v>
      </c>
      <c r="J5814" s="8" t="s">
        <v>15424</v>
      </c>
      <c r="K5814" s="8" t="s">
        <v>15432</v>
      </c>
      <c r="L5814" s="12" t="s">
        <v>15</v>
      </c>
      <c r="M5814" s="12" t="s">
        <v>3780</v>
      </c>
      <c r="N5814" s="12" t="s">
        <v>349</v>
      </c>
      <c r="O5814" s="12" t="s">
        <v>3781</v>
      </c>
      <c r="P5814" s="12" t="s">
        <v>119</v>
      </c>
      <c r="Y5814" s="11">
        <f>ROUNDUP(SUM(VLOOKUP(F5814,'Pontuação 3.0'!A$2:B$11,2,FALSE),VLOOKUP(E5814,'Pontuação 3.0'!C$2:D$11,2,FALSE),VLOOKUP(H5814,'Pontuação 3.0'!I$2:J$11,2,FALSE),VLOOKUP(J5814,'Pontuação 3.0'!K$2:L$11,2,FALSE),VLOOKUP(G5814,'Pontuação 3.0'!E$2:F$11,2,FALSE),VLOOKUP(I5814,'Pontuação 3.0'!G$2:H$11,2,FALSE),VLOOKUP(K5814,'Pontuação 3.0'!M$2:N$13,2,FALSE)),0)</f>
        <v>1920</v>
      </c>
      <c r="Z5814" s="11">
        <f t="shared" si="6"/>
        <v>192</v>
      </c>
      <c r="AA5814" s="11" t="str">
        <f t="array" ref="AA5814">IFERROR(INDEX('Pontuação 3.0'!G$13:G$191, MATCH(Z5814, 'Pontuação 3.0'!F$13:F$191, 0)), "Faixa Indefinida")</f>
        <v>C</v>
      </c>
      <c r="AB5814" s="11">
        <f t="shared" si="7"/>
        <v>0</v>
      </c>
      <c r="AC5814" s="11">
        <f t="shared" si="8"/>
        <v>0</v>
      </c>
      <c r="AD5814" s="11">
        <f t="shared" si="9"/>
        <v>1</v>
      </c>
      <c r="AE5814" s="11">
        <f t="shared" si="10"/>
        <v>0</v>
      </c>
    </row>
    <row r="5815" ht="15.75" customHeight="1">
      <c r="A5815" s="7">
        <v>45661.0</v>
      </c>
      <c r="B5815" s="8" t="s">
        <v>109</v>
      </c>
      <c r="C5815" s="8" t="s">
        <v>13001</v>
      </c>
      <c r="D5815" s="9">
        <v>1.1970627373E10</v>
      </c>
      <c r="E5815" s="8" t="s">
        <v>15428</v>
      </c>
      <c r="F5815" s="8" t="s">
        <v>15442</v>
      </c>
      <c r="G5815" s="8" t="s">
        <v>15430</v>
      </c>
      <c r="H5815" s="8" t="s">
        <v>15446</v>
      </c>
      <c r="I5815" s="8" t="s">
        <v>15431</v>
      </c>
      <c r="J5815" s="8" t="s">
        <v>15424</v>
      </c>
      <c r="K5815" s="8" t="s">
        <v>15432</v>
      </c>
      <c r="L5815" s="12" t="s">
        <v>15</v>
      </c>
      <c r="M5815" s="12" t="s">
        <v>3780</v>
      </c>
      <c r="N5815" s="12" t="s">
        <v>608</v>
      </c>
      <c r="O5815" s="12" t="s">
        <v>3781</v>
      </c>
      <c r="P5815" s="12" t="s">
        <v>119</v>
      </c>
      <c r="Y5815" s="11">
        <f>ROUNDUP(SUM(VLOOKUP(F5815,'Pontuação 3.0'!A$2:B$11,2,FALSE),VLOOKUP(E5815,'Pontuação 3.0'!C$2:D$11,2,FALSE),VLOOKUP(H5815,'Pontuação 3.0'!I$2:J$11,2,FALSE),VLOOKUP(J5815,'Pontuação 3.0'!K$2:L$11,2,FALSE),VLOOKUP(G5815,'Pontuação 3.0'!E$2:F$11,2,FALSE),VLOOKUP(I5815,'Pontuação 3.0'!G$2:H$11,2,FALSE),VLOOKUP(K5815,'Pontuação 3.0'!M$2:N$13,2,FALSE)),0)</f>
        <v>2314</v>
      </c>
      <c r="Z5815" s="11">
        <f t="shared" si="6"/>
        <v>231</v>
      </c>
      <c r="AA5815" s="11" t="str">
        <f t="array" ref="AA5815">IFERROR(INDEX('Pontuação 3.0'!G$13:G$191, MATCH(Z5815, 'Pontuação 3.0'!F$13:F$191, 0)), "Faixa Indefinida")</f>
        <v>B</v>
      </c>
      <c r="AB5815" s="11">
        <f t="shared" si="7"/>
        <v>0</v>
      </c>
      <c r="AC5815" s="11">
        <f t="shared" si="8"/>
        <v>1</v>
      </c>
      <c r="AD5815" s="11">
        <f t="shared" si="9"/>
        <v>0</v>
      </c>
      <c r="AE5815" s="11">
        <f t="shared" si="10"/>
        <v>0</v>
      </c>
    </row>
    <row r="5816" ht="15.75" customHeight="1">
      <c r="A5816" s="7">
        <v>45661.0</v>
      </c>
      <c r="B5816" s="8" t="s">
        <v>1303</v>
      </c>
      <c r="C5816" s="8" t="s">
        <v>13003</v>
      </c>
      <c r="D5816" s="9">
        <v>7.5991884325E10</v>
      </c>
      <c r="E5816" s="8" t="s">
        <v>15428</v>
      </c>
      <c r="F5816" s="8" t="s">
        <v>15420</v>
      </c>
      <c r="G5816" s="8" t="s">
        <v>15430</v>
      </c>
      <c r="H5816" s="8" t="s">
        <v>15438</v>
      </c>
      <c r="I5816" s="8" t="s">
        <v>15423</v>
      </c>
      <c r="J5816" s="8" t="s">
        <v>15424</v>
      </c>
      <c r="K5816" s="8" t="s">
        <v>15466</v>
      </c>
      <c r="L5816" s="12" t="s">
        <v>15</v>
      </c>
      <c r="M5816" s="12" t="s">
        <v>3780</v>
      </c>
      <c r="N5816" s="12" t="s">
        <v>608</v>
      </c>
      <c r="O5816" s="12" t="s">
        <v>3781</v>
      </c>
      <c r="P5816" s="12" t="s">
        <v>119</v>
      </c>
      <c r="Y5816" s="11">
        <f>ROUNDUP(SUM(VLOOKUP(F5816,'Pontuação 3.0'!A$2:B$11,2,FALSE),VLOOKUP(E5816,'Pontuação 3.0'!C$2:D$11,2,FALSE),VLOOKUP(H5816,'Pontuação 3.0'!I$2:J$11,2,FALSE),VLOOKUP(J5816,'Pontuação 3.0'!K$2:L$11,2,FALSE),VLOOKUP(G5816,'Pontuação 3.0'!E$2:F$11,2,FALSE),VLOOKUP(I5816,'Pontuação 3.0'!G$2:H$11,2,FALSE),VLOOKUP(K5816,'Pontuação 3.0'!M$2:N$13,2,FALSE)),0)</f>
        <v>2168</v>
      </c>
      <c r="Z5816" s="11">
        <f t="shared" si="6"/>
        <v>217</v>
      </c>
      <c r="AA5816" s="11" t="str">
        <f t="array" ref="AA5816">IFERROR(INDEX('Pontuação 3.0'!G$13:G$191, MATCH(Z5816, 'Pontuação 3.0'!F$13:F$191, 0)), "Faixa Indefinida")</f>
        <v>B</v>
      </c>
      <c r="AB5816" s="11">
        <f t="shared" si="7"/>
        <v>0</v>
      </c>
      <c r="AC5816" s="11">
        <f t="shared" si="8"/>
        <v>1</v>
      </c>
      <c r="AD5816" s="11">
        <f t="shared" si="9"/>
        <v>0</v>
      </c>
      <c r="AE5816" s="11">
        <f t="shared" si="10"/>
        <v>0</v>
      </c>
    </row>
    <row r="5817" ht="15.75" customHeight="1">
      <c r="A5817" s="7">
        <v>45661.0</v>
      </c>
      <c r="B5817" s="8" t="s">
        <v>419</v>
      </c>
      <c r="C5817" s="8" t="s">
        <v>13002</v>
      </c>
      <c r="D5817" s="9">
        <v>4.9988604911E10</v>
      </c>
      <c r="E5817" s="8" t="s">
        <v>15428</v>
      </c>
      <c r="F5817" s="8" t="s">
        <v>15442</v>
      </c>
      <c r="G5817" s="8" t="s">
        <v>15430</v>
      </c>
      <c r="H5817" s="8" t="s">
        <v>15443</v>
      </c>
      <c r="I5817" s="8" t="s">
        <v>15423</v>
      </c>
      <c r="J5817" s="8" t="s">
        <v>15448</v>
      </c>
      <c r="K5817" s="8" t="s">
        <v>15432</v>
      </c>
      <c r="L5817" s="12" t="s">
        <v>15</v>
      </c>
      <c r="M5817" s="12" t="s">
        <v>3780</v>
      </c>
      <c r="N5817" s="12" t="s">
        <v>205</v>
      </c>
      <c r="O5817" s="12" t="s">
        <v>3781</v>
      </c>
      <c r="P5817" s="12" t="s">
        <v>119</v>
      </c>
      <c r="Y5817" s="11">
        <f>ROUNDUP(SUM(VLOOKUP(F5817,'Pontuação 3.0'!A$2:B$11,2,FALSE),VLOOKUP(E5817,'Pontuação 3.0'!C$2:D$11,2,FALSE),VLOOKUP(H5817,'Pontuação 3.0'!I$2:J$11,2,FALSE),VLOOKUP(J5817,'Pontuação 3.0'!K$2:L$11,2,FALSE),VLOOKUP(G5817,'Pontuação 3.0'!E$2:F$11,2,FALSE),VLOOKUP(I5817,'Pontuação 3.0'!G$2:H$11,2,FALSE),VLOOKUP(K5817,'Pontuação 3.0'!M$2:N$13,2,FALSE)),0)</f>
        <v>2272</v>
      </c>
      <c r="Z5817" s="11">
        <f t="shared" si="6"/>
        <v>227</v>
      </c>
      <c r="AA5817" s="11" t="str">
        <f t="array" ref="AA5817">IFERROR(INDEX('Pontuação 3.0'!G$13:G$191, MATCH(Z5817, 'Pontuação 3.0'!F$13:F$191, 0)), "Faixa Indefinida")</f>
        <v>B</v>
      </c>
      <c r="AB5817" s="11">
        <f t="shared" si="7"/>
        <v>0</v>
      </c>
      <c r="AC5817" s="11">
        <f t="shared" si="8"/>
        <v>1</v>
      </c>
      <c r="AD5817" s="11">
        <f t="shared" si="9"/>
        <v>0</v>
      </c>
      <c r="AE5817" s="11">
        <f t="shared" si="10"/>
        <v>0</v>
      </c>
    </row>
    <row r="5818" ht="15.75" customHeight="1">
      <c r="A5818" s="7">
        <v>45661.0</v>
      </c>
      <c r="B5818" s="8" t="s">
        <v>13004</v>
      </c>
      <c r="C5818" s="8" t="s">
        <v>13005</v>
      </c>
      <c r="D5818" s="9">
        <v>8.3987481326E10</v>
      </c>
      <c r="E5818" s="8" t="s">
        <v>15428</v>
      </c>
      <c r="F5818" s="8" t="s">
        <v>15442</v>
      </c>
      <c r="G5818" s="8" t="s">
        <v>15430</v>
      </c>
      <c r="H5818" s="8" t="s">
        <v>15422</v>
      </c>
      <c r="I5818" s="8" t="s">
        <v>15431</v>
      </c>
      <c r="J5818" s="8" t="s">
        <v>15424</v>
      </c>
      <c r="K5818" s="8" t="s">
        <v>15432</v>
      </c>
      <c r="L5818" s="12" t="s">
        <v>15</v>
      </c>
      <c r="M5818" s="12" t="s">
        <v>3780</v>
      </c>
      <c r="N5818" s="12" t="s">
        <v>710</v>
      </c>
      <c r="O5818" s="12" t="s">
        <v>3781</v>
      </c>
      <c r="P5818" s="12" t="s">
        <v>119</v>
      </c>
      <c r="Y5818" s="11">
        <f>ROUNDUP(SUM(VLOOKUP(F5818,'Pontuação 3.0'!A$2:B$11,2,FALSE),VLOOKUP(E5818,'Pontuação 3.0'!C$2:D$11,2,FALSE),VLOOKUP(H5818,'Pontuação 3.0'!I$2:J$11,2,FALSE),VLOOKUP(J5818,'Pontuação 3.0'!K$2:L$11,2,FALSE),VLOOKUP(G5818,'Pontuação 3.0'!E$2:F$11,2,FALSE),VLOOKUP(I5818,'Pontuação 3.0'!G$2:H$11,2,FALSE),VLOOKUP(K5818,'Pontuação 3.0'!M$2:N$13,2,FALSE)),0)</f>
        <v>2227</v>
      </c>
      <c r="Z5818" s="11">
        <f t="shared" si="6"/>
        <v>223</v>
      </c>
      <c r="AA5818" s="11" t="str">
        <f t="array" ref="AA5818">IFERROR(INDEX('Pontuação 3.0'!G$13:G$191, MATCH(Z5818, 'Pontuação 3.0'!F$13:F$191, 0)), "Faixa Indefinida")</f>
        <v>B</v>
      </c>
      <c r="AB5818" s="11">
        <f t="shared" si="7"/>
        <v>0</v>
      </c>
      <c r="AC5818" s="11">
        <f t="shared" si="8"/>
        <v>1</v>
      </c>
      <c r="AD5818" s="11">
        <f t="shared" si="9"/>
        <v>0</v>
      </c>
      <c r="AE5818" s="11">
        <f t="shared" si="10"/>
        <v>0</v>
      </c>
    </row>
    <row r="5819" ht="15.75" customHeight="1">
      <c r="A5819" s="7">
        <v>45661.0</v>
      </c>
      <c r="B5819" s="8" t="s">
        <v>13012</v>
      </c>
      <c r="C5819" s="8" t="s">
        <v>13013</v>
      </c>
      <c r="D5819" s="9">
        <v>1.1987902587E10</v>
      </c>
      <c r="E5819" s="8" t="s">
        <v>15428</v>
      </c>
      <c r="F5819" s="8" t="s">
        <v>15420</v>
      </c>
      <c r="G5819" s="8" t="s">
        <v>15430</v>
      </c>
      <c r="H5819" s="8" t="s">
        <v>15446</v>
      </c>
      <c r="I5819" s="8" t="s">
        <v>15431</v>
      </c>
      <c r="J5819" s="8" t="s">
        <v>15424</v>
      </c>
      <c r="K5819" s="8" t="s">
        <v>15432</v>
      </c>
      <c r="L5819" s="12" t="s">
        <v>15</v>
      </c>
      <c r="M5819" s="12" t="s">
        <v>3780</v>
      </c>
      <c r="N5819" s="12" t="s">
        <v>162</v>
      </c>
      <c r="O5819" s="12" t="s">
        <v>3781</v>
      </c>
      <c r="P5819" s="12" t="s">
        <v>119</v>
      </c>
      <c r="Y5819" s="11">
        <f>ROUNDUP(SUM(VLOOKUP(F5819,'Pontuação 3.0'!A$2:B$11,2,FALSE),VLOOKUP(E5819,'Pontuação 3.0'!C$2:D$11,2,FALSE),VLOOKUP(H5819,'Pontuação 3.0'!I$2:J$11,2,FALSE),VLOOKUP(J5819,'Pontuação 3.0'!K$2:L$11,2,FALSE),VLOOKUP(G5819,'Pontuação 3.0'!E$2:F$11,2,FALSE),VLOOKUP(I5819,'Pontuação 3.0'!G$2:H$11,2,FALSE),VLOOKUP(K5819,'Pontuação 3.0'!M$2:N$13,2,FALSE)),0)</f>
        <v>2447</v>
      </c>
      <c r="Z5819" s="11">
        <f t="shared" si="6"/>
        <v>245</v>
      </c>
      <c r="AA5819" s="11" t="str">
        <f t="array" ref="AA5819">IFERROR(INDEX('Pontuação 3.0'!G$13:G$191, MATCH(Z5819, 'Pontuação 3.0'!F$13:F$191, 0)), "Faixa Indefinida")</f>
        <v>A</v>
      </c>
      <c r="AB5819" s="11">
        <f t="shared" si="7"/>
        <v>1</v>
      </c>
      <c r="AC5819" s="11">
        <f t="shared" si="8"/>
        <v>0</v>
      </c>
      <c r="AD5819" s="11">
        <f t="shared" si="9"/>
        <v>0</v>
      </c>
      <c r="AE5819" s="11">
        <f t="shared" si="10"/>
        <v>0</v>
      </c>
    </row>
    <row r="5820" ht="15.75" customHeight="1">
      <c r="A5820" s="7">
        <v>45661.0</v>
      </c>
      <c r="B5820" s="8" t="s">
        <v>4049</v>
      </c>
      <c r="C5820" s="8" t="s">
        <v>13014</v>
      </c>
      <c r="D5820" s="9">
        <v>1.1972378161E10</v>
      </c>
      <c r="E5820" s="8" t="s">
        <v>15428</v>
      </c>
      <c r="F5820" s="8" t="s">
        <v>15442</v>
      </c>
      <c r="G5820" s="8" t="s">
        <v>15430</v>
      </c>
      <c r="H5820" s="8" t="s">
        <v>15446</v>
      </c>
      <c r="I5820" s="8" t="s">
        <v>15431</v>
      </c>
      <c r="J5820" s="8" t="s">
        <v>15424</v>
      </c>
      <c r="K5820" s="8" t="s">
        <v>15425</v>
      </c>
      <c r="L5820" s="12" t="s">
        <v>15</v>
      </c>
      <c r="M5820" s="12" t="s">
        <v>3780</v>
      </c>
      <c r="N5820" s="12" t="s">
        <v>497</v>
      </c>
      <c r="O5820" s="12" t="s">
        <v>3781</v>
      </c>
      <c r="P5820" s="12" t="s">
        <v>119</v>
      </c>
      <c r="Y5820" s="11">
        <f>ROUNDUP(SUM(VLOOKUP(F5820,'Pontuação 3.0'!A$2:B$11,2,FALSE),VLOOKUP(E5820,'Pontuação 3.0'!C$2:D$11,2,FALSE),VLOOKUP(H5820,'Pontuação 3.0'!I$2:J$11,2,FALSE),VLOOKUP(J5820,'Pontuação 3.0'!K$2:L$11,2,FALSE),VLOOKUP(G5820,'Pontuação 3.0'!E$2:F$11,2,FALSE),VLOOKUP(I5820,'Pontuação 3.0'!G$2:H$11,2,FALSE),VLOOKUP(K5820,'Pontuação 3.0'!M$2:N$13,2,FALSE)),0)</f>
        <v>2228</v>
      </c>
      <c r="Z5820" s="11">
        <f t="shared" si="6"/>
        <v>223</v>
      </c>
      <c r="AA5820" s="11" t="str">
        <f t="array" ref="AA5820">IFERROR(INDEX('Pontuação 3.0'!G$13:G$191, MATCH(Z5820, 'Pontuação 3.0'!F$13:F$191, 0)), "Faixa Indefinida")</f>
        <v>B</v>
      </c>
      <c r="AB5820" s="11">
        <f t="shared" si="7"/>
        <v>0</v>
      </c>
      <c r="AC5820" s="11">
        <f t="shared" si="8"/>
        <v>1</v>
      </c>
      <c r="AD5820" s="11">
        <f t="shared" si="9"/>
        <v>0</v>
      </c>
      <c r="AE5820" s="11">
        <f t="shared" si="10"/>
        <v>0</v>
      </c>
    </row>
    <row r="5821" ht="15.75" customHeight="1">
      <c r="A5821" s="7">
        <v>45661.0</v>
      </c>
      <c r="B5821" s="8" t="s">
        <v>13015</v>
      </c>
      <c r="C5821" s="8" t="s">
        <v>13016</v>
      </c>
      <c r="D5821" s="8" t="s">
        <v>13017</v>
      </c>
      <c r="E5821" s="8" t="s">
        <v>15428</v>
      </c>
      <c r="F5821" s="8" t="s">
        <v>15442</v>
      </c>
      <c r="G5821" s="8" t="s">
        <v>15421</v>
      </c>
      <c r="H5821" s="8" t="s">
        <v>15471</v>
      </c>
      <c r="I5821" s="8" t="s">
        <v>15423</v>
      </c>
      <c r="J5821" s="8" t="s">
        <v>15424</v>
      </c>
      <c r="K5821" s="8" t="s">
        <v>15425</v>
      </c>
      <c r="L5821" s="12" t="s">
        <v>15</v>
      </c>
      <c r="M5821" s="12" t="s">
        <v>3780</v>
      </c>
      <c r="N5821" s="12" t="s">
        <v>162</v>
      </c>
      <c r="O5821" s="12" t="s">
        <v>3781</v>
      </c>
      <c r="P5821" s="12" t="s">
        <v>17</v>
      </c>
      <c r="Y5821" s="11">
        <f>ROUNDUP(SUM(VLOOKUP(F5821,'Pontuação 3.0'!A$2:B$11,2,FALSE),VLOOKUP(E5821,'Pontuação 3.0'!C$2:D$11,2,FALSE),VLOOKUP(H5821,'Pontuação 3.0'!I$2:J$11,2,FALSE),VLOOKUP(J5821,'Pontuação 3.0'!K$2:L$11,2,FALSE),VLOOKUP(G5821,'Pontuação 3.0'!E$2:F$11,2,FALSE),VLOOKUP(I5821,'Pontuação 3.0'!G$2:H$11,2,FALSE),VLOOKUP(K5821,'Pontuação 3.0'!M$2:N$13,2,FALSE)),0)</f>
        <v>1741</v>
      </c>
      <c r="Z5821" s="11">
        <f t="shared" si="6"/>
        <v>174</v>
      </c>
      <c r="AA5821" s="11" t="str">
        <f t="array" ref="AA5821">IFERROR(INDEX('Pontuação 3.0'!G$13:G$191, MATCH(Z5821, 'Pontuação 3.0'!F$13:F$191, 0)), "Faixa Indefinida")</f>
        <v>D</v>
      </c>
      <c r="AB5821" s="11">
        <f t="shared" si="7"/>
        <v>0</v>
      </c>
      <c r="AC5821" s="11">
        <f t="shared" si="8"/>
        <v>0</v>
      </c>
      <c r="AD5821" s="11">
        <f t="shared" si="9"/>
        <v>0</v>
      </c>
      <c r="AE5821" s="11">
        <f t="shared" si="10"/>
        <v>1</v>
      </c>
    </row>
    <row r="5822" ht="15.75" customHeight="1">
      <c r="A5822" s="7">
        <v>45661.0</v>
      </c>
      <c r="B5822" s="8" t="s">
        <v>13018</v>
      </c>
      <c r="C5822" s="8" t="s">
        <v>13019</v>
      </c>
      <c r="D5822" s="9">
        <v>1.199418132E10</v>
      </c>
      <c r="E5822" s="8" t="s">
        <v>15428</v>
      </c>
      <c r="F5822" s="8" t="s">
        <v>15442</v>
      </c>
      <c r="G5822" s="8" t="s">
        <v>15421</v>
      </c>
      <c r="H5822" s="8" t="s">
        <v>15471</v>
      </c>
      <c r="I5822" s="8" t="s">
        <v>15423</v>
      </c>
      <c r="J5822" s="8" t="s">
        <v>15424</v>
      </c>
      <c r="K5822" s="8" t="s">
        <v>15480</v>
      </c>
      <c r="L5822" s="12" t="s">
        <v>15</v>
      </c>
      <c r="M5822" s="12" t="s">
        <v>3780</v>
      </c>
      <c r="N5822" s="12" t="s">
        <v>4070</v>
      </c>
      <c r="O5822" s="12" t="s">
        <v>3781</v>
      </c>
      <c r="P5822" s="12" t="s">
        <v>119</v>
      </c>
      <c r="Y5822" s="11">
        <f>ROUNDUP(SUM(VLOOKUP(F5822,'Pontuação 3.0'!A$2:B$11,2,FALSE),VLOOKUP(E5822,'Pontuação 3.0'!C$2:D$11,2,FALSE),VLOOKUP(H5822,'Pontuação 3.0'!I$2:J$11,2,FALSE),VLOOKUP(J5822,'Pontuação 3.0'!K$2:L$11,2,FALSE),VLOOKUP(G5822,'Pontuação 3.0'!E$2:F$11,2,FALSE),VLOOKUP(I5822,'Pontuação 3.0'!G$2:H$11,2,FALSE),VLOOKUP(K5822,'Pontuação 3.0'!M$2:N$13,2,FALSE)),0)</f>
        <v>1711</v>
      </c>
      <c r="Z5822" s="11">
        <f t="shared" si="6"/>
        <v>171</v>
      </c>
      <c r="AA5822" s="11" t="str">
        <f t="array" ref="AA5822">IFERROR(INDEX('Pontuação 3.0'!G$13:G$191, MATCH(Z5822, 'Pontuação 3.0'!F$13:F$191, 0)), "Faixa Indefinida")</f>
        <v>D</v>
      </c>
      <c r="AB5822" s="11">
        <f t="shared" si="7"/>
        <v>0</v>
      </c>
      <c r="AC5822" s="11">
        <f t="shared" si="8"/>
        <v>0</v>
      </c>
      <c r="AD5822" s="11">
        <f t="shared" si="9"/>
        <v>0</v>
      </c>
      <c r="AE5822" s="11">
        <f t="shared" si="10"/>
        <v>1</v>
      </c>
    </row>
    <row r="5823" ht="15.75" customHeight="1">
      <c r="A5823" s="7">
        <v>45661.0</v>
      </c>
      <c r="B5823" s="8" t="s">
        <v>13024</v>
      </c>
      <c r="C5823" s="8" t="s">
        <v>13025</v>
      </c>
      <c r="D5823" s="8" t="s">
        <v>13026</v>
      </c>
      <c r="E5823" s="8" t="s">
        <v>15428</v>
      </c>
      <c r="F5823" s="8" t="s">
        <v>15420</v>
      </c>
      <c r="G5823" s="8" t="s">
        <v>15430</v>
      </c>
      <c r="H5823" s="8" t="s">
        <v>15443</v>
      </c>
      <c r="I5823" s="8" t="s">
        <v>15431</v>
      </c>
      <c r="J5823" s="8" t="s">
        <v>15448</v>
      </c>
      <c r="K5823" s="8" t="s">
        <v>15425</v>
      </c>
      <c r="L5823" s="12" t="s">
        <v>15</v>
      </c>
      <c r="M5823" s="12" t="s">
        <v>3780</v>
      </c>
      <c r="N5823" s="12" t="s">
        <v>349</v>
      </c>
      <c r="O5823" s="12" t="s">
        <v>3781</v>
      </c>
      <c r="P5823" s="12" t="s">
        <v>119</v>
      </c>
      <c r="Y5823" s="11">
        <f>ROUNDUP(SUM(VLOOKUP(F5823,'Pontuação 3.0'!A$2:B$11,2,FALSE),VLOOKUP(E5823,'Pontuação 3.0'!C$2:D$11,2,FALSE),VLOOKUP(H5823,'Pontuação 3.0'!I$2:J$11,2,FALSE),VLOOKUP(J5823,'Pontuação 3.0'!K$2:L$11,2,FALSE),VLOOKUP(G5823,'Pontuação 3.0'!E$2:F$11,2,FALSE),VLOOKUP(I5823,'Pontuação 3.0'!G$2:H$11,2,FALSE),VLOOKUP(K5823,'Pontuação 3.0'!M$2:N$13,2,FALSE)),0)</f>
        <v>2471</v>
      </c>
      <c r="Z5823" s="11">
        <f t="shared" si="6"/>
        <v>247</v>
      </c>
      <c r="AA5823" s="11" t="str">
        <f t="array" ref="AA5823">IFERROR(INDEX('Pontuação 3.0'!G$13:G$191, MATCH(Z5823, 'Pontuação 3.0'!F$13:F$191, 0)), "Faixa Indefinida")</f>
        <v>A</v>
      </c>
      <c r="AB5823" s="11">
        <f t="shared" si="7"/>
        <v>1</v>
      </c>
      <c r="AC5823" s="11">
        <f t="shared" si="8"/>
        <v>0</v>
      </c>
      <c r="AD5823" s="11">
        <f t="shared" si="9"/>
        <v>0</v>
      </c>
      <c r="AE5823" s="11">
        <f t="shared" si="10"/>
        <v>0</v>
      </c>
    </row>
    <row r="5824" ht="15.75" customHeight="1">
      <c r="A5824" s="7">
        <v>45661.0</v>
      </c>
      <c r="B5824" s="8" t="s">
        <v>13022</v>
      </c>
      <c r="C5824" s="8" t="s">
        <v>13023</v>
      </c>
      <c r="D5824" s="9">
        <v>6.2992232686E10</v>
      </c>
      <c r="E5824" s="8" t="s">
        <v>15428</v>
      </c>
      <c r="F5824" s="8" t="s">
        <v>15442</v>
      </c>
      <c r="G5824" s="8" t="s">
        <v>15421</v>
      </c>
      <c r="H5824" s="8" t="s">
        <v>15443</v>
      </c>
      <c r="I5824" s="8" t="s">
        <v>15423</v>
      </c>
      <c r="J5824" s="8" t="s">
        <v>15424</v>
      </c>
      <c r="K5824" s="8" t="s">
        <v>15425</v>
      </c>
      <c r="L5824" s="12" t="s">
        <v>15</v>
      </c>
      <c r="M5824" s="12" t="s">
        <v>3780</v>
      </c>
      <c r="N5824" s="12" t="s">
        <v>162</v>
      </c>
      <c r="O5824" s="12" t="s">
        <v>3781</v>
      </c>
      <c r="P5824" s="12" t="s">
        <v>119</v>
      </c>
      <c r="Y5824" s="11">
        <f>ROUNDUP(SUM(VLOOKUP(F5824,'Pontuação 3.0'!A$2:B$11,2,FALSE),VLOOKUP(E5824,'Pontuação 3.0'!C$2:D$11,2,FALSE),VLOOKUP(H5824,'Pontuação 3.0'!I$2:J$11,2,FALSE),VLOOKUP(J5824,'Pontuação 3.0'!K$2:L$11,2,FALSE),VLOOKUP(G5824,'Pontuação 3.0'!E$2:F$11,2,FALSE),VLOOKUP(I5824,'Pontuação 3.0'!G$2:H$11,2,FALSE),VLOOKUP(K5824,'Pontuação 3.0'!M$2:N$13,2,FALSE)),0)</f>
        <v>1785</v>
      </c>
      <c r="Z5824" s="11">
        <f t="shared" si="6"/>
        <v>179</v>
      </c>
      <c r="AA5824" s="11" t="str">
        <f t="array" ref="AA5824">IFERROR(INDEX('Pontuação 3.0'!G$13:G$191, MATCH(Z5824, 'Pontuação 3.0'!F$13:F$191, 0)), "Faixa Indefinida")</f>
        <v>D</v>
      </c>
      <c r="AB5824" s="11">
        <f t="shared" si="7"/>
        <v>0</v>
      </c>
      <c r="AC5824" s="11">
        <f t="shared" si="8"/>
        <v>0</v>
      </c>
      <c r="AD5824" s="11">
        <f t="shared" si="9"/>
        <v>0</v>
      </c>
      <c r="AE5824" s="11">
        <f t="shared" si="10"/>
        <v>1</v>
      </c>
    </row>
    <row r="5825" ht="15.75" customHeight="1">
      <c r="A5825" s="7">
        <v>45661.0</v>
      </c>
      <c r="B5825" s="8" t="s">
        <v>13020</v>
      </c>
      <c r="C5825" s="8" t="s">
        <v>13021</v>
      </c>
      <c r="D5825" s="9">
        <v>4.1984976503E10</v>
      </c>
      <c r="E5825" s="8" t="s">
        <v>15428</v>
      </c>
      <c r="F5825" s="8" t="s">
        <v>15420</v>
      </c>
      <c r="G5825" s="8" t="s">
        <v>15430</v>
      </c>
      <c r="H5825" s="8" t="s">
        <v>15446</v>
      </c>
      <c r="I5825" s="8" t="s">
        <v>15423</v>
      </c>
      <c r="J5825" s="8" t="s">
        <v>15424</v>
      </c>
      <c r="K5825" s="8" t="s">
        <v>15432</v>
      </c>
      <c r="L5825" s="12" t="s">
        <v>15</v>
      </c>
      <c r="M5825" s="12" t="s">
        <v>3780</v>
      </c>
      <c r="N5825" s="12" t="s">
        <v>205</v>
      </c>
      <c r="O5825" s="12" t="s">
        <v>3781</v>
      </c>
      <c r="P5825" s="12" t="s">
        <v>119</v>
      </c>
      <c r="Y5825" s="11">
        <f>ROUNDUP(SUM(VLOOKUP(F5825,'Pontuação 3.0'!A$2:B$11,2,FALSE),VLOOKUP(E5825,'Pontuação 3.0'!C$2:D$11,2,FALSE),VLOOKUP(H5825,'Pontuação 3.0'!I$2:J$11,2,FALSE),VLOOKUP(J5825,'Pontuação 3.0'!K$2:L$11,2,FALSE),VLOOKUP(G5825,'Pontuação 3.0'!E$2:F$11,2,FALSE),VLOOKUP(I5825,'Pontuação 3.0'!G$2:H$11,2,FALSE),VLOOKUP(K5825,'Pontuação 3.0'!M$2:N$13,2,FALSE)),0)</f>
        <v>2295</v>
      </c>
      <c r="Z5825" s="11">
        <f t="shared" si="6"/>
        <v>230</v>
      </c>
      <c r="AA5825" s="11" t="str">
        <f t="array" ref="AA5825">IFERROR(INDEX('Pontuação 3.0'!G$13:G$191, MATCH(Z5825, 'Pontuação 3.0'!F$13:F$191, 0)), "Faixa Indefinida")</f>
        <v>B</v>
      </c>
      <c r="AB5825" s="11">
        <f t="shared" si="7"/>
        <v>0</v>
      </c>
      <c r="AC5825" s="11">
        <f t="shared" si="8"/>
        <v>1</v>
      </c>
      <c r="AD5825" s="11">
        <f t="shared" si="9"/>
        <v>0</v>
      </c>
      <c r="AE5825" s="11">
        <f t="shared" si="10"/>
        <v>0</v>
      </c>
    </row>
    <row r="5826" ht="15.75" customHeight="1">
      <c r="A5826" s="7">
        <v>45661.0</v>
      </c>
      <c r="B5826" s="8" t="s">
        <v>13027</v>
      </c>
      <c r="C5826" s="8" t="s">
        <v>13028</v>
      </c>
      <c r="D5826" s="9">
        <v>1.1964017436E10</v>
      </c>
      <c r="E5826" s="8" t="s">
        <v>15419</v>
      </c>
      <c r="F5826" s="8" t="s">
        <v>15420</v>
      </c>
      <c r="G5826" s="8" t="s">
        <v>15455</v>
      </c>
      <c r="H5826" s="8" t="s">
        <v>15443</v>
      </c>
      <c r="I5826" s="8" t="s">
        <v>15447</v>
      </c>
      <c r="J5826" s="8" t="s">
        <v>15424</v>
      </c>
      <c r="K5826" s="8" t="s">
        <v>15432</v>
      </c>
      <c r="L5826" s="12" t="s">
        <v>15</v>
      </c>
      <c r="M5826" s="12" t="s">
        <v>3780</v>
      </c>
      <c r="N5826" s="12" t="s">
        <v>205</v>
      </c>
      <c r="O5826" s="12" t="s">
        <v>3781</v>
      </c>
      <c r="P5826" s="12" t="s">
        <v>119</v>
      </c>
      <c r="Y5826" s="11">
        <f>ROUNDUP(SUM(VLOOKUP(F5826,'Pontuação 3.0'!A$2:B$11,2,FALSE),VLOOKUP(E5826,'Pontuação 3.0'!C$2:D$11,2,FALSE),VLOOKUP(H5826,'Pontuação 3.0'!I$2:J$11,2,FALSE),VLOOKUP(J5826,'Pontuação 3.0'!K$2:L$11,2,FALSE),VLOOKUP(G5826,'Pontuação 3.0'!E$2:F$11,2,FALSE),VLOOKUP(I5826,'Pontuação 3.0'!G$2:H$11,2,FALSE),VLOOKUP(K5826,'Pontuação 3.0'!M$2:N$13,2,FALSE)),0)</f>
        <v>2231</v>
      </c>
      <c r="Z5826" s="11">
        <f t="shared" si="6"/>
        <v>223</v>
      </c>
      <c r="AA5826" s="11" t="str">
        <f t="array" ref="AA5826">IFERROR(INDEX('Pontuação 3.0'!G$13:G$191, MATCH(Z5826, 'Pontuação 3.0'!F$13:F$191, 0)), "Faixa Indefinida")</f>
        <v>B</v>
      </c>
      <c r="AB5826" s="11">
        <f t="shared" si="7"/>
        <v>0</v>
      </c>
      <c r="AC5826" s="11">
        <f t="shared" si="8"/>
        <v>1</v>
      </c>
      <c r="AD5826" s="11">
        <f t="shared" si="9"/>
        <v>0</v>
      </c>
      <c r="AE5826" s="11">
        <f t="shared" si="10"/>
        <v>0</v>
      </c>
    </row>
    <row r="5827" ht="15.75" customHeight="1">
      <c r="A5827" s="7">
        <v>45661.0</v>
      </c>
      <c r="B5827" s="8" t="s">
        <v>288</v>
      </c>
      <c r="C5827" s="8" t="s">
        <v>13029</v>
      </c>
      <c r="D5827" s="9">
        <v>1.1984719421E10</v>
      </c>
      <c r="E5827" s="8" t="s">
        <v>15428</v>
      </c>
      <c r="F5827" s="8" t="s">
        <v>15454</v>
      </c>
      <c r="G5827" s="8" t="s">
        <v>15430</v>
      </c>
      <c r="H5827" s="8" t="s">
        <v>15446</v>
      </c>
      <c r="I5827" s="8" t="s">
        <v>15423</v>
      </c>
      <c r="J5827" s="8" t="s">
        <v>15424</v>
      </c>
      <c r="K5827" s="8" t="s">
        <v>15432</v>
      </c>
      <c r="L5827" s="12" t="s">
        <v>15</v>
      </c>
      <c r="M5827" s="12" t="s">
        <v>3780</v>
      </c>
      <c r="N5827" s="12" t="s">
        <v>205</v>
      </c>
      <c r="O5827" s="12" t="s">
        <v>3781</v>
      </c>
      <c r="P5827" s="12" t="s">
        <v>119</v>
      </c>
      <c r="Y5827" s="11">
        <f>ROUNDUP(SUM(VLOOKUP(F5827,'Pontuação 3.0'!A$2:B$11,2,FALSE),VLOOKUP(E5827,'Pontuação 3.0'!C$2:D$11,2,FALSE),VLOOKUP(H5827,'Pontuação 3.0'!I$2:J$11,2,FALSE),VLOOKUP(J5827,'Pontuação 3.0'!K$2:L$11,2,FALSE),VLOOKUP(G5827,'Pontuação 3.0'!E$2:F$11,2,FALSE),VLOOKUP(I5827,'Pontuação 3.0'!G$2:H$11,2,FALSE),VLOOKUP(K5827,'Pontuação 3.0'!M$2:N$13,2,FALSE)),0)</f>
        <v>2280</v>
      </c>
      <c r="Z5827" s="11">
        <f t="shared" si="6"/>
        <v>228</v>
      </c>
      <c r="AA5827" s="11" t="str">
        <f t="array" ref="AA5827">IFERROR(INDEX('Pontuação 3.0'!G$13:G$191, MATCH(Z5827, 'Pontuação 3.0'!F$13:F$191, 0)), "Faixa Indefinida")</f>
        <v>B</v>
      </c>
      <c r="AB5827" s="11">
        <f t="shared" si="7"/>
        <v>0</v>
      </c>
      <c r="AC5827" s="11">
        <f t="shared" si="8"/>
        <v>1</v>
      </c>
      <c r="AD5827" s="11">
        <f t="shared" si="9"/>
        <v>0</v>
      </c>
      <c r="AE5827" s="11">
        <f t="shared" si="10"/>
        <v>0</v>
      </c>
    </row>
    <row r="5828" ht="15.75" customHeight="1">
      <c r="A5828" s="7">
        <v>45661.0</v>
      </c>
      <c r="B5828" s="8" t="s">
        <v>13030</v>
      </c>
      <c r="C5828" s="8" t="s">
        <v>13031</v>
      </c>
      <c r="D5828" s="9">
        <v>1.1965397223E10</v>
      </c>
      <c r="E5828" s="8" t="s">
        <v>15419</v>
      </c>
      <c r="F5828" s="8" t="s">
        <v>15442</v>
      </c>
      <c r="G5828" s="8" t="s">
        <v>15421</v>
      </c>
      <c r="H5828" s="8" t="s">
        <v>15446</v>
      </c>
      <c r="I5828" s="8" t="s">
        <v>15423</v>
      </c>
      <c r="J5828" s="8" t="s">
        <v>15424</v>
      </c>
      <c r="K5828" s="8" t="s">
        <v>15432</v>
      </c>
      <c r="L5828" s="12" t="s">
        <v>15</v>
      </c>
      <c r="M5828" s="12" t="s">
        <v>3780</v>
      </c>
      <c r="N5828" s="12" t="s">
        <v>310</v>
      </c>
      <c r="O5828" s="12" t="s">
        <v>3781</v>
      </c>
      <c r="P5828" s="12" t="s">
        <v>119</v>
      </c>
      <c r="Y5828" s="11">
        <f>ROUNDUP(SUM(VLOOKUP(F5828,'Pontuação 3.0'!A$2:B$11,2,FALSE),VLOOKUP(E5828,'Pontuação 3.0'!C$2:D$11,2,FALSE),VLOOKUP(H5828,'Pontuação 3.0'!I$2:J$11,2,FALSE),VLOOKUP(J5828,'Pontuação 3.0'!K$2:L$11,2,FALSE),VLOOKUP(G5828,'Pontuação 3.0'!E$2:F$11,2,FALSE),VLOOKUP(I5828,'Pontuação 3.0'!G$2:H$11,2,FALSE),VLOOKUP(K5828,'Pontuação 3.0'!M$2:N$13,2,FALSE)),0)</f>
        <v>1992</v>
      </c>
      <c r="Z5828" s="11">
        <f t="shared" si="6"/>
        <v>199</v>
      </c>
      <c r="AA5828" s="11" t="str">
        <f t="array" ref="AA5828">IFERROR(INDEX('Pontuação 3.0'!G$13:G$191, MATCH(Z5828, 'Pontuação 3.0'!F$13:F$191, 0)), "Faixa Indefinida")</f>
        <v>C</v>
      </c>
      <c r="AB5828" s="11">
        <f t="shared" si="7"/>
        <v>0</v>
      </c>
      <c r="AC5828" s="11">
        <f t="shared" si="8"/>
        <v>0</v>
      </c>
      <c r="AD5828" s="11">
        <f t="shared" si="9"/>
        <v>1</v>
      </c>
      <c r="AE5828" s="11">
        <f t="shared" si="10"/>
        <v>0</v>
      </c>
    </row>
    <row r="5829" ht="15.75" customHeight="1">
      <c r="A5829" s="7">
        <v>45661.0</v>
      </c>
      <c r="B5829" s="8" t="s">
        <v>13032</v>
      </c>
      <c r="C5829" s="8" t="s">
        <v>13033</v>
      </c>
      <c r="D5829" s="9">
        <v>5.1981612336E10</v>
      </c>
      <c r="E5829" s="8" t="s">
        <v>15428</v>
      </c>
      <c r="F5829" s="8" t="s">
        <v>15420</v>
      </c>
      <c r="G5829" s="8" t="s">
        <v>15430</v>
      </c>
      <c r="H5829" s="8" t="s">
        <v>15446</v>
      </c>
      <c r="I5829" s="8" t="s">
        <v>15423</v>
      </c>
      <c r="J5829" s="8" t="s">
        <v>15424</v>
      </c>
      <c r="K5829" s="8" t="s">
        <v>15425</v>
      </c>
      <c r="L5829" s="12" t="s">
        <v>15</v>
      </c>
      <c r="M5829" s="12" t="s">
        <v>3780</v>
      </c>
      <c r="N5829" s="12" t="s">
        <v>162</v>
      </c>
      <c r="O5829" s="12" t="s">
        <v>3870</v>
      </c>
      <c r="P5829" s="12" t="s">
        <v>119</v>
      </c>
      <c r="Y5829" s="11">
        <f>ROUNDUP(SUM(VLOOKUP(F5829,'Pontuação 3.0'!A$2:B$11,2,FALSE),VLOOKUP(E5829,'Pontuação 3.0'!C$2:D$11,2,FALSE),VLOOKUP(H5829,'Pontuação 3.0'!I$2:J$11,2,FALSE),VLOOKUP(J5829,'Pontuação 3.0'!K$2:L$11,2,FALSE),VLOOKUP(G5829,'Pontuação 3.0'!E$2:F$11,2,FALSE),VLOOKUP(I5829,'Pontuação 3.0'!G$2:H$11,2,FALSE),VLOOKUP(K5829,'Pontuação 3.0'!M$2:N$13,2,FALSE)),0)</f>
        <v>2209</v>
      </c>
      <c r="Z5829" s="11">
        <f t="shared" si="6"/>
        <v>221</v>
      </c>
      <c r="AA5829" s="11" t="str">
        <f t="array" ref="AA5829">IFERROR(INDEX('Pontuação 3.0'!G$13:G$191, MATCH(Z5829, 'Pontuação 3.0'!F$13:F$191, 0)), "Faixa Indefinida")</f>
        <v>B</v>
      </c>
      <c r="AB5829" s="11">
        <f t="shared" si="7"/>
        <v>0</v>
      </c>
      <c r="AC5829" s="11">
        <f t="shared" si="8"/>
        <v>1</v>
      </c>
      <c r="AD5829" s="11">
        <f t="shared" si="9"/>
        <v>0</v>
      </c>
      <c r="AE5829" s="11">
        <f t="shared" si="10"/>
        <v>0</v>
      </c>
    </row>
    <row r="5830" ht="15.75" customHeight="1">
      <c r="A5830" s="7">
        <v>45661.0</v>
      </c>
      <c r="B5830" s="8" t="s">
        <v>5434</v>
      </c>
      <c r="C5830" s="8" t="s">
        <v>13034</v>
      </c>
      <c r="D5830" s="9">
        <v>4.799614204E10</v>
      </c>
      <c r="E5830" s="8" t="s">
        <v>15428</v>
      </c>
      <c r="F5830" s="8" t="s">
        <v>15420</v>
      </c>
      <c r="G5830" s="8" t="s">
        <v>15421</v>
      </c>
      <c r="H5830" s="8" t="s">
        <v>15471</v>
      </c>
      <c r="I5830" s="8" t="s">
        <v>15431</v>
      </c>
      <c r="J5830" s="8" t="s">
        <v>15448</v>
      </c>
      <c r="K5830" s="8" t="s">
        <v>15439</v>
      </c>
      <c r="L5830" s="12" t="s">
        <v>15</v>
      </c>
      <c r="M5830" s="12" t="s">
        <v>3780</v>
      </c>
      <c r="N5830" s="12" t="s">
        <v>310</v>
      </c>
      <c r="O5830" s="12" t="s">
        <v>3781</v>
      </c>
      <c r="P5830" s="12" t="s">
        <v>119</v>
      </c>
      <c r="Y5830" s="11">
        <f>ROUNDUP(SUM(VLOOKUP(F5830,'Pontuação 3.0'!A$2:B$11,2,FALSE),VLOOKUP(E5830,'Pontuação 3.0'!C$2:D$11,2,FALSE),VLOOKUP(H5830,'Pontuação 3.0'!I$2:J$11,2,FALSE),VLOOKUP(J5830,'Pontuação 3.0'!K$2:L$11,2,FALSE),VLOOKUP(G5830,'Pontuação 3.0'!E$2:F$11,2,FALSE),VLOOKUP(I5830,'Pontuação 3.0'!G$2:H$11,2,FALSE),VLOOKUP(K5830,'Pontuação 3.0'!M$2:N$13,2,FALSE)),0)</f>
        <v>2265</v>
      </c>
      <c r="Z5830" s="11">
        <f t="shared" si="6"/>
        <v>227</v>
      </c>
      <c r="AA5830" s="11" t="str">
        <f t="array" ref="AA5830">IFERROR(INDEX('Pontuação 3.0'!G$13:G$191, MATCH(Z5830, 'Pontuação 3.0'!F$13:F$191, 0)), "Faixa Indefinida")</f>
        <v>B</v>
      </c>
      <c r="AB5830" s="11">
        <f t="shared" si="7"/>
        <v>0</v>
      </c>
      <c r="AC5830" s="11">
        <f t="shared" si="8"/>
        <v>1</v>
      </c>
      <c r="AD5830" s="11">
        <f t="shared" si="9"/>
        <v>0</v>
      </c>
      <c r="AE5830" s="11">
        <f t="shared" si="10"/>
        <v>0</v>
      </c>
    </row>
    <row r="5831" ht="15.75" customHeight="1">
      <c r="A5831" s="7">
        <v>45661.0</v>
      </c>
      <c r="B5831" s="8" t="s">
        <v>307</v>
      </c>
      <c r="C5831" s="8" t="s">
        <v>308</v>
      </c>
      <c r="D5831" s="9">
        <v>8.4987717185E10</v>
      </c>
      <c r="E5831" s="8" t="s">
        <v>15419</v>
      </c>
      <c r="F5831" s="8" t="s">
        <v>15420</v>
      </c>
      <c r="G5831" s="8" t="s">
        <v>15586</v>
      </c>
      <c r="H5831" s="8" t="s">
        <v>15422</v>
      </c>
      <c r="I5831" s="8" t="s">
        <v>15433</v>
      </c>
      <c r="J5831" s="8" t="s">
        <v>15424</v>
      </c>
      <c r="K5831" s="8" t="s">
        <v>15439</v>
      </c>
      <c r="L5831" s="12" t="s">
        <v>15</v>
      </c>
      <c r="M5831" s="12" t="s">
        <v>3780</v>
      </c>
      <c r="N5831" s="12" t="s">
        <v>162</v>
      </c>
      <c r="O5831" s="12" t="s">
        <v>3870</v>
      </c>
      <c r="P5831" s="12" t="s">
        <v>119</v>
      </c>
      <c r="Y5831" s="11">
        <f>ROUNDUP(SUM(VLOOKUP(F5831,'Pontuação 3.0'!A$2:B$11,2,FALSE),VLOOKUP(E5831,'Pontuação 3.0'!C$2:D$11,2,FALSE),VLOOKUP(H5831,'Pontuação 3.0'!I$2:J$11,2,FALSE),VLOOKUP(J5831,'Pontuação 3.0'!K$2:L$11,2,FALSE),VLOOKUP(G5831,'Pontuação 3.0'!E$2:F$11,2,FALSE),VLOOKUP(I5831,'Pontuação 3.0'!G$2:H$11,2,FALSE),VLOOKUP(K5831,'Pontuação 3.0'!M$2:N$13,2,FALSE)),0)</f>
        <v>2405</v>
      </c>
      <c r="Z5831" s="11">
        <f t="shared" si="6"/>
        <v>241</v>
      </c>
      <c r="AA5831" s="11" t="str">
        <f t="array" ref="AA5831">IFERROR(INDEX('Pontuação 3.0'!G$13:G$191, MATCH(Z5831, 'Pontuação 3.0'!F$13:F$191, 0)), "Faixa Indefinida")</f>
        <v>A</v>
      </c>
      <c r="AB5831" s="11">
        <f t="shared" si="7"/>
        <v>1</v>
      </c>
      <c r="AC5831" s="11">
        <f t="shared" si="8"/>
        <v>0</v>
      </c>
      <c r="AD5831" s="11">
        <f t="shared" si="9"/>
        <v>0</v>
      </c>
      <c r="AE5831" s="11">
        <f t="shared" si="10"/>
        <v>0</v>
      </c>
    </row>
    <row r="5832" ht="15.75" customHeight="1">
      <c r="A5832" s="7">
        <v>45661.0</v>
      </c>
      <c r="B5832" s="8" t="s">
        <v>13035</v>
      </c>
      <c r="C5832" s="8" t="s">
        <v>13036</v>
      </c>
      <c r="D5832" s="9">
        <v>8.7999681754E10</v>
      </c>
      <c r="E5832" s="8" t="s">
        <v>15428</v>
      </c>
      <c r="F5832" s="8" t="s">
        <v>15420</v>
      </c>
      <c r="G5832" s="8" t="s">
        <v>15430</v>
      </c>
      <c r="H5832" s="8" t="s">
        <v>15443</v>
      </c>
      <c r="I5832" s="8" t="s">
        <v>15423</v>
      </c>
      <c r="J5832" s="8" t="s">
        <v>15424</v>
      </c>
      <c r="K5832" s="8" t="s">
        <v>15432</v>
      </c>
      <c r="L5832" s="12" t="s">
        <v>15</v>
      </c>
      <c r="M5832" s="12" t="s">
        <v>3780</v>
      </c>
      <c r="N5832" s="12" t="s">
        <v>205</v>
      </c>
      <c r="O5832" s="12" t="s">
        <v>3781</v>
      </c>
      <c r="P5832" s="12" t="s">
        <v>119</v>
      </c>
      <c r="Y5832" s="11">
        <f>ROUNDUP(SUM(VLOOKUP(F5832,'Pontuação 3.0'!A$2:B$11,2,FALSE),VLOOKUP(E5832,'Pontuação 3.0'!C$2:D$11,2,FALSE),VLOOKUP(H5832,'Pontuação 3.0'!I$2:J$11,2,FALSE),VLOOKUP(J5832,'Pontuação 3.0'!K$2:L$11,2,FALSE),VLOOKUP(G5832,'Pontuação 3.0'!E$2:F$11,2,FALSE),VLOOKUP(I5832,'Pontuação 3.0'!G$2:H$11,2,FALSE),VLOOKUP(K5832,'Pontuação 3.0'!M$2:N$13,2,FALSE)),0)</f>
        <v>2144</v>
      </c>
      <c r="Z5832" s="11">
        <f t="shared" si="6"/>
        <v>214</v>
      </c>
      <c r="AA5832" s="11" t="str">
        <f t="array" ref="AA5832">IFERROR(INDEX('Pontuação 3.0'!G$13:G$191, MATCH(Z5832, 'Pontuação 3.0'!F$13:F$191, 0)), "Faixa Indefinida")</f>
        <v>B</v>
      </c>
      <c r="AB5832" s="11">
        <f t="shared" si="7"/>
        <v>0</v>
      </c>
      <c r="AC5832" s="11">
        <f t="shared" si="8"/>
        <v>1</v>
      </c>
      <c r="AD5832" s="11">
        <f t="shared" si="9"/>
        <v>0</v>
      </c>
      <c r="AE5832" s="11">
        <f t="shared" si="10"/>
        <v>0</v>
      </c>
    </row>
    <row r="5833" ht="15.75" customHeight="1">
      <c r="A5833" s="7">
        <v>45661.0</v>
      </c>
      <c r="B5833" s="8" t="s">
        <v>4169</v>
      </c>
      <c r="C5833" s="8" t="s">
        <v>13037</v>
      </c>
      <c r="D5833" s="9">
        <v>6.1995909087E10</v>
      </c>
      <c r="E5833" s="8" t="s">
        <v>15428</v>
      </c>
      <c r="F5833" s="8" t="s">
        <v>15454</v>
      </c>
      <c r="G5833" s="8" t="s">
        <v>15455</v>
      </c>
      <c r="H5833" s="8" t="s">
        <v>15438</v>
      </c>
      <c r="I5833" s="8" t="s">
        <v>15433</v>
      </c>
      <c r="J5833" s="8" t="s">
        <v>15424</v>
      </c>
      <c r="K5833" s="8" t="s">
        <v>15439</v>
      </c>
      <c r="L5833" s="12" t="s">
        <v>15</v>
      </c>
      <c r="M5833" s="12" t="s">
        <v>3780</v>
      </c>
      <c r="N5833" s="12" t="s">
        <v>133</v>
      </c>
      <c r="O5833" s="12" t="s">
        <v>3781</v>
      </c>
      <c r="P5833" s="12" t="s">
        <v>119</v>
      </c>
      <c r="Y5833" s="11">
        <f>ROUNDUP(SUM(VLOOKUP(F5833,'Pontuação 3.0'!A$2:B$11,2,FALSE),VLOOKUP(E5833,'Pontuação 3.0'!C$2:D$11,2,FALSE),VLOOKUP(H5833,'Pontuação 3.0'!I$2:J$11,2,FALSE),VLOOKUP(J5833,'Pontuação 3.0'!K$2:L$11,2,FALSE),VLOOKUP(G5833,'Pontuação 3.0'!E$2:F$11,2,FALSE),VLOOKUP(I5833,'Pontuação 3.0'!G$2:H$11,2,FALSE),VLOOKUP(K5833,'Pontuação 3.0'!M$2:N$13,2,FALSE)),0)</f>
        <v>2306</v>
      </c>
      <c r="Z5833" s="11">
        <f t="shared" si="6"/>
        <v>231</v>
      </c>
      <c r="AA5833" s="11" t="str">
        <f t="array" ref="AA5833">IFERROR(INDEX('Pontuação 3.0'!G$13:G$191, MATCH(Z5833, 'Pontuação 3.0'!F$13:F$191, 0)), "Faixa Indefinida")</f>
        <v>B</v>
      </c>
      <c r="AB5833" s="11">
        <f t="shared" si="7"/>
        <v>0</v>
      </c>
      <c r="AC5833" s="11">
        <f t="shared" si="8"/>
        <v>1</v>
      </c>
      <c r="AD5833" s="11">
        <f t="shared" si="9"/>
        <v>0</v>
      </c>
      <c r="AE5833" s="11">
        <f t="shared" si="10"/>
        <v>0</v>
      </c>
    </row>
    <row r="5834" ht="15.75" customHeight="1">
      <c r="A5834" s="7">
        <v>45661.0</v>
      </c>
      <c r="B5834" s="8" t="s">
        <v>13038</v>
      </c>
      <c r="C5834" s="8" t="s">
        <v>13039</v>
      </c>
      <c r="D5834" s="8" t="s">
        <v>13040</v>
      </c>
      <c r="E5834" s="8" t="s">
        <v>15428</v>
      </c>
      <c r="F5834" s="8" t="s">
        <v>15420</v>
      </c>
      <c r="G5834" s="8" t="s">
        <v>15421</v>
      </c>
      <c r="H5834" s="8" t="s">
        <v>15471</v>
      </c>
      <c r="I5834" s="8" t="s">
        <v>15423</v>
      </c>
      <c r="J5834" s="8" t="s">
        <v>15424</v>
      </c>
      <c r="K5834" s="8" t="s">
        <v>15425</v>
      </c>
      <c r="L5834" s="12" t="s">
        <v>15</v>
      </c>
      <c r="M5834" s="12" t="s">
        <v>3780</v>
      </c>
      <c r="N5834" s="12" t="s">
        <v>162</v>
      </c>
      <c r="O5834" s="12" t="s">
        <v>3781</v>
      </c>
      <c r="P5834" s="12" t="s">
        <v>119</v>
      </c>
      <c r="Y5834" s="11">
        <f>ROUNDUP(SUM(VLOOKUP(F5834,'Pontuação 3.0'!A$2:B$11,2,FALSE),VLOOKUP(E5834,'Pontuação 3.0'!C$2:D$11,2,FALSE),VLOOKUP(H5834,'Pontuação 3.0'!I$2:J$11,2,FALSE),VLOOKUP(J5834,'Pontuação 3.0'!K$2:L$11,2,FALSE),VLOOKUP(G5834,'Pontuação 3.0'!E$2:F$11,2,FALSE),VLOOKUP(I5834,'Pontuação 3.0'!G$2:H$11,2,FALSE),VLOOKUP(K5834,'Pontuação 3.0'!M$2:N$13,2,FALSE)),0)</f>
        <v>1874</v>
      </c>
      <c r="Z5834" s="11">
        <f t="shared" si="6"/>
        <v>187</v>
      </c>
      <c r="AA5834" s="11" t="str">
        <f t="array" ref="AA5834">IFERROR(INDEX('Pontuação 3.0'!G$13:G$191, MATCH(Z5834, 'Pontuação 3.0'!F$13:F$191, 0)), "Faixa Indefinida")</f>
        <v>D</v>
      </c>
      <c r="AB5834" s="11">
        <f t="shared" si="7"/>
        <v>0</v>
      </c>
      <c r="AC5834" s="11">
        <f t="shared" si="8"/>
        <v>0</v>
      </c>
      <c r="AD5834" s="11">
        <f t="shared" si="9"/>
        <v>0</v>
      </c>
      <c r="AE5834" s="11">
        <f t="shared" si="10"/>
        <v>1</v>
      </c>
    </row>
    <row r="5835" ht="15.75" customHeight="1">
      <c r="A5835" s="7">
        <v>45661.0</v>
      </c>
      <c r="B5835" s="8" t="s">
        <v>13041</v>
      </c>
      <c r="C5835" s="8" t="s">
        <v>13042</v>
      </c>
      <c r="D5835" s="9">
        <v>7.7999812984E10</v>
      </c>
      <c r="E5835" s="8" t="s">
        <v>15428</v>
      </c>
      <c r="F5835" s="8" t="s">
        <v>15442</v>
      </c>
      <c r="G5835" s="8" t="s">
        <v>15430</v>
      </c>
      <c r="H5835" s="8" t="s">
        <v>15422</v>
      </c>
      <c r="I5835" s="8" t="s">
        <v>15423</v>
      </c>
      <c r="J5835" s="8" t="s">
        <v>15448</v>
      </c>
      <c r="K5835" s="8" t="s">
        <v>15425</v>
      </c>
      <c r="L5835" s="12" t="s">
        <v>15</v>
      </c>
      <c r="M5835" s="12" t="s">
        <v>3780</v>
      </c>
      <c r="N5835" s="12" t="s">
        <v>4070</v>
      </c>
      <c r="O5835" s="12" t="s">
        <v>3781</v>
      </c>
      <c r="P5835" s="12" t="s">
        <v>119</v>
      </c>
      <c r="Y5835" s="11">
        <f>ROUNDUP(SUM(VLOOKUP(F5835,'Pontuação 3.0'!A$2:B$11,2,FALSE),VLOOKUP(E5835,'Pontuação 3.0'!C$2:D$11,2,FALSE),VLOOKUP(H5835,'Pontuação 3.0'!I$2:J$11,2,FALSE),VLOOKUP(J5835,'Pontuação 3.0'!K$2:L$11,2,FALSE),VLOOKUP(G5835,'Pontuação 3.0'!E$2:F$11,2,FALSE),VLOOKUP(I5835,'Pontuação 3.0'!G$2:H$11,2,FALSE),VLOOKUP(K5835,'Pontuação 3.0'!M$2:N$13,2,FALSE)),0)</f>
        <v>2250</v>
      </c>
      <c r="Z5835" s="11">
        <f t="shared" si="6"/>
        <v>225</v>
      </c>
      <c r="AA5835" s="11" t="str">
        <f t="array" ref="AA5835">IFERROR(INDEX('Pontuação 3.0'!G$13:G$191, MATCH(Z5835, 'Pontuação 3.0'!F$13:F$191, 0)), "Faixa Indefinida")</f>
        <v>B</v>
      </c>
      <c r="AB5835" s="11">
        <f t="shared" si="7"/>
        <v>0</v>
      </c>
      <c r="AC5835" s="11">
        <f t="shared" si="8"/>
        <v>1</v>
      </c>
      <c r="AD5835" s="11">
        <f t="shared" si="9"/>
        <v>0</v>
      </c>
      <c r="AE5835" s="11">
        <f t="shared" si="10"/>
        <v>0</v>
      </c>
    </row>
    <row r="5836" ht="15.75" customHeight="1">
      <c r="A5836" s="7">
        <v>45661.0</v>
      </c>
      <c r="B5836" s="8" t="s">
        <v>12257</v>
      </c>
      <c r="C5836" s="8" t="s">
        <v>13044</v>
      </c>
      <c r="D5836" s="9">
        <v>2.1996388237E10</v>
      </c>
      <c r="E5836" s="8" t="s">
        <v>15428</v>
      </c>
      <c r="F5836" s="8" t="s">
        <v>15420</v>
      </c>
      <c r="G5836" s="8" t="s">
        <v>15421</v>
      </c>
      <c r="H5836" s="8" t="s">
        <v>15446</v>
      </c>
      <c r="I5836" s="8" t="s">
        <v>15433</v>
      </c>
      <c r="J5836" s="8" t="s">
        <v>15424</v>
      </c>
      <c r="K5836" s="8" t="s">
        <v>15432</v>
      </c>
      <c r="L5836" s="12" t="s">
        <v>15</v>
      </c>
      <c r="M5836" s="12" t="s">
        <v>3780</v>
      </c>
      <c r="N5836" s="12" t="s">
        <v>162</v>
      </c>
      <c r="O5836" s="12" t="s">
        <v>3781</v>
      </c>
      <c r="P5836" s="12" t="s">
        <v>119</v>
      </c>
      <c r="Y5836" s="11">
        <f>ROUNDUP(SUM(VLOOKUP(F5836,'Pontuação 3.0'!A$2:B$11,2,FALSE),VLOOKUP(E5836,'Pontuação 3.0'!C$2:D$11,2,FALSE),VLOOKUP(H5836,'Pontuação 3.0'!I$2:J$11,2,FALSE),VLOOKUP(J5836,'Pontuação 3.0'!K$2:L$11,2,FALSE),VLOOKUP(G5836,'Pontuação 3.0'!E$2:F$11,2,FALSE),VLOOKUP(I5836,'Pontuação 3.0'!G$2:H$11,2,FALSE),VLOOKUP(K5836,'Pontuação 3.0'!M$2:N$13,2,FALSE)),0)</f>
        <v>2430</v>
      </c>
      <c r="Z5836" s="11">
        <f t="shared" si="6"/>
        <v>243</v>
      </c>
      <c r="AA5836" s="11" t="str">
        <f t="array" ref="AA5836">IFERROR(INDEX('Pontuação 3.0'!G$13:G$191, MATCH(Z5836, 'Pontuação 3.0'!F$13:F$191, 0)), "Faixa Indefinida")</f>
        <v>A</v>
      </c>
      <c r="AB5836" s="11">
        <f t="shared" si="7"/>
        <v>1</v>
      </c>
      <c r="AC5836" s="11">
        <f t="shared" si="8"/>
        <v>0</v>
      </c>
      <c r="AD5836" s="11">
        <f t="shared" si="9"/>
        <v>0</v>
      </c>
      <c r="AE5836" s="11">
        <f t="shared" si="10"/>
        <v>0</v>
      </c>
    </row>
    <row r="5837" ht="15.75" customHeight="1">
      <c r="A5837" s="7">
        <v>45661.0</v>
      </c>
      <c r="B5837" s="8" t="s">
        <v>1589</v>
      </c>
      <c r="C5837" s="8" t="s">
        <v>13043</v>
      </c>
      <c r="D5837" s="9">
        <v>1.9986036297E10</v>
      </c>
      <c r="E5837" s="8" t="s">
        <v>15419</v>
      </c>
      <c r="F5837" s="8" t="s">
        <v>15442</v>
      </c>
      <c r="G5837" s="8" t="s">
        <v>15451</v>
      </c>
      <c r="H5837" s="8" t="s">
        <v>15438</v>
      </c>
      <c r="I5837" s="8" t="s">
        <v>15431</v>
      </c>
      <c r="J5837" s="8" t="s">
        <v>15448</v>
      </c>
      <c r="K5837" s="8" t="s">
        <v>15432</v>
      </c>
      <c r="L5837" s="12" t="s">
        <v>15</v>
      </c>
      <c r="M5837" s="12" t="s">
        <v>3780</v>
      </c>
      <c r="N5837" s="12" t="s">
        <v>205</v>
      </c>
      <c r="O5837" s="12" t="s">
        <v>3781</v>
      </c>
      <c r="P5837" s="12" t="s">
        <v>119</v>
      </c>
      <c r="Y5837" s="11">
        <f>ROUNDUP(SUM(VLOOKUP(F5837,'Pontuação 3.0'!A$2:B$11,2,FALSE),VLOOKUP(E5837,'Pontuação 3.0'!C$2:D$11,2,FALSE),VLOOKUP(H5837,'Pontuação 3.0'!I$2:J$11,2,FALSE),VLOOKUP(J5837,'Pontuação 3.0'!K$2:L$11,2,FALSE),VLOOKUP(G5837,'Pontuação 3.0'!E$2:F$11,2,FALSE),VLOOKUP(I5837,'Pontuação 3.0'!G$2:H$11,2,FALSE),VLOOKUP(K5837,'Pontuação 3.0'!M$2:N$13,2,FALSE)),0)</f>
        <v>2160</v>
      </c>
      <c r="Z5837" s="11">
        <f t="shared" si="6"/>
        <v>216</v>
      </c>
      <c r="AA5837" s="11" t="str">
        <f t="array" ref="AA5837">IFERROR(INDEX('Pontuação 3.0'!G$13:G$191, MATCH(Z5837, 'Pontuação 3.0'!F$13:F$191, 0)), "Faixa Indefinida")</f>
        <v>B</v>
      </c>
      <c r="AB5837" s="11">
        <f t="shared" si="7"/>
        <v>0</v>
      </c>
      <c r="AC5837" s="11">
        <f t="shared" si="8"/>
        <v>1</v>
      </c>
      <c r="AD5837" s="11">
        <f t="shared" si="9"/>
        <v>0</v>
      </c>
      <c r="AE5837" s="11">
        <f t="shared" si="10"/>
        <v>0</v>
      </c>
    </row>
    <row r="5838" ht="15.75" customHeight="1">
      <c r="A5838" s="7">
        <v>45661.0</v>
      </c>
      <c r="B5838" s="8" t="s">
        <v>13046</v>
      </c>
      <c r="C5838" s="8" t="s">
        <v>13047</v>
      </c>
      <c r="D5838" s="9">
        <v>8.1999152476E10</v>
      </c>
      <c r="E5838" s="8" t="s">
        <v>15428</v>
      </c>
      <c r="F5838" s="8" t="s">
        <v>15420</v>
      </c>
      <c r="G5838" s="8" t="s">
        <v>15430</v>
      </c>
      <c r="H5838" s="8" t="s">
        <v>15422</v>
      </c>
      <c r="I5838" s="8" t="s">
        <v>15431</v>
      </c>
      <c r="J5838" s="8" t="s">
        <v>15424</v>
      </c>
      <c r="K5838" s="8" t="s">
        <v>15425</v>
      </c>
      <c r="L5838" s="12" t="s">
        <v>15</v>
      </c>
      <c r="M5838" s="12" t="s">
        <v>3780</v>
      </c>
      <c r="N5838" s="12" t="s">
        <v>354</v>
      </c>
      <c r="O5838" s="12" t="s">
        <v>3781</v>
      </c>
      <c r="P5838" s="12" t="s">
        <v>119</v>
      </c>
      <c r="Y5838" s="11">
        <f>ROUNDUP(SUM(VLOOKUP(F5838,'Pontuação 3.0'!A$2:B$11,2,FALSE),VLOOKUP(E5838,'Pontuação 3.0'!C$2:D$11,2,FALSE),VLOOKUP(H5838,'Pontuação 3.0'!I$2:J$11,2,FALSE),VLOOKUP(J5838,'Pontuação 3.0'!K$2:L$11,2,FALSE),VLOOKUP(G5838,'Pontuação 3.0'!E$2:F$11,2,FALSE),VLOOKUP(I5838,'Pontuação 3.0'!G$2:H$11,2,FALSE),VLOOKUP(K5838,'Pontuação 3.0'!M$2:N$13,2,FALSE)),0)</f>
        <v>2274</v>
      </c>
      <c r="Z5838" s="11">
        <f t="shared" si="6"/>
        <v>227</v>
      </c>
      <c r="AA5838" s="11" t="str">
        <f t="array" ref="AA5838">IFERROR(INDEX('Pontuação 3.0'!G$13:G$191, MATCH(Z5838, 'Pontuação 3.0'!F$13:F$191, 0)), "Faixa Indefinida")</f>
        <v>B</v>
      </c>
      <c r="AB5838" s="11">
        <f t="shared" si="7"/>
        <v>0</v>
      </c>
      <c r="AC5838" s="11">
        <f t="shared" si="8"/>
        <v>1</v>
      </c>
      <c r="AD5838" s="11">
        <f t="shared" si="9"/>
        <v>0</v>
      </c>
      <c r="AE5838" s="11">
        <f t="shared" si="10"/>
        <v>0</v>
      </c>
    </row>
    <row r="5839" ht="15.75" customHeight="1">
      <c r="A5839" s="7">
        <v>45661.0</v>
      </c>
      <c r="B5839" s="8" t="s">
        <v>13048</v>
      </c>
      <c r="C5839" s="8" t="s">
        <v>13049</v>
      </c>
      <c r="D5839" s="9">
        <v>6.2982649602E10</v>
      </c>
      <c r="E5839" s="8" t="s">
        <v>15428</v>
      </c>
      <c r="F5839" s="8" t="s">
        <v>15420</v>
      </c>
      <c r="G5839" s="8" t="s">
        <v>15430</v>
      </c>
      <c r="H5839" s="8" t="s">
        <v>15422</v>
      </c>
      <c r="I5839" s="8" t="s">
        <v>15423</v>
      </c>
      <c r="J5839" s="8" t="s">
        <v>15424</v>
      </c>
      <c r="K5839" s="8" t="s">
        <v>15432</v>
      </c>
      <c r="L5839" s="12" t="s">
        <v>15</v>
      </c>
      <c r="M5839" s="12" t="s">
        <v>3780</v>
      </c>
      <c r="N5839" s="12" t="s">
        <v>162</v>
      </c>
      <c r="O5839" s="12" t="s">
        <v>6440</v>
      </c>
      <c r="P5839" s="12" t="s">
        <v>119</v>
      </c>
      <c r="Y5839" s="11">
        <f>ROUNDUP(SUM(VLOOKUP(F5839,'Pontuação 3.0'!A$2:B$11,2,FALSE),VLOOKUP(E5839,'Pontuação 3.0'!C$2:D$11,2,FALSE),VLOOKUP(H5839,'Pontuação 3.0'!I$2:J$11,2,FALSE),VLOOKUP(J5839,'Pontuação 3.0'!K$2:L$11,2,FALSE),VLOOKUP(G5839,'Pontuação 3.0'!E$2:F$11,2,FALSE),VLOOKUP(I5839,'Pontuação 3.0'!G$2:H$11,2,FALSE),VLOOKUP(K5839,'Pontuação 3.0'!M$2:N$13,2,FALSE)),0)</f>
        <v>2208</v>
      </c>
      <c r="Z5839" s="11">
        <f t="shared" si="6"/>
        <v>221</v>
      </c>
      <c r="AA5839" s="11" t="str">
        <f t="array" ref="AA5839">IFERROR(INDEX('Pontuação 3.0'!G$13:G$191, MATCH(Z5839, 'Pontuação 3.0'!F$13:F$191, 0)), "Faixa Indefinida")</f>
        <v>B</v>
      </c>
      <c r="AB5839" s="11">
        <f t="shared" si="7"/>
        <v>0</v>
      </c>
      <c r="AC5839" s="11">
        <f t="shared" si="8"/>
        <v>1</v>
      </c>
      <c r="AD5839" s="11">
        <f t="shared" si="9"/>
        <v>0</v>
      </c>
      <c r="AE5839" s="11">
        <f t="shared" si="10"/>
        <v>0</v>
      </c>
    </row>
    <row r="5840" ht="15.75" customHeight="1">
      <c r="A5840" s="7">
        <v>45661.0</v>
      </c>
      <c r="B5840" s="8" t="s">
        <v>13050</v>
      </c>
      <c r="C5840" s="8" t="s">
        <v>13051</v>
      </c>
      <c r="D5840" s="9">
        <v>6.7996232152E10</v>
      </c>
      <c r="E5840" s="8" t="s">
        <v>15428</v>
      </c>
      <c r="F5840" s="8" t="s">
        <v>15420</v>
      </c>
      <c r="G5840" s="8" t="s">
        <v>15421</v>
      </c>
      <c r="H5840" s="8" t="s">
        <v>15438</v>
      </c>
      <c r="I5840" s="8" t="s">
        <v>15423</v>
      </c>
      <c r="J5840" s="8" t="s">
        <v>15448</v>
      </c>
      <c r="K5840" s="8" t="s">
        <v>15425</v>
      </c>
      <c r="L5840" s="12" t="s">
        <v>15</v>
      </c>
      <c r="M5840" s="12" t="s">
        <v>3780</v>
      </c>
      <c r="N5840" s="12" t="s">
        <v>310</v>
      </c>
      <c r="O5840" s="12" t="s">
        <v>3781</v>
      </c>
      <c r="P5840" s="12" t="s">
        <v>119</v>
      </c>
      <c r="Y5840" s="11">
        <f>ROUNDUP(SUM(VLOOKUP(F5840,'Pontuação 3.0'!A$2:B$11,2,FALSE),VLOOKUP(E5840,'Pontuação 3.0'!C$2:D$11,2,FALSE),VLOOKUP(H5840,'Pontuação 3.0'!I$2:J$11,2,FALSE),VLOOKUP(J5840,'Pontuação 3.0'!K$2:L$11,2,FALSE),VLOOKUP(G5840,'Pontuação 3.0'!E$2:F$11,2,FALSE),VLOOKUP(I5840,'Pontuação 3.0'!G$2:H$11,2,FALSE),VLOOKUP(K5840,'Pontuação 3.0'!M$2:N$13,2,FALSE)),0)</f>
        <v>2095</v>
      </c>
      <c r="Z5840" s="11">
        <f t="shared" si="6"/>
        <v>210</v>
      </c>
      <c r="AA5840" s="11" t="str">
        <f t="array" ref="AA5840">IFERROR(INDEX('Pontuação 3.0'!G$13:G$191, MATCH(Z5840, 'Pontuação 3.0'!F$13:F$191, 0)), "Faixa Indefinida")</f>
        <v>C</v>
      </c>
      <c r="AB5840" s="11">
        <f t="shared" si="7"/>
        <v>0</v>
      </c>
      <c r="AC5840" s="11">
        <f t="shared" si="8"/>
        <v>0</v>
      </c>
      <c r="AD5840" s="11">
        <f t="shared" si="9"/>
        <v>1</v>
      </c>
      <c r="AE5840" s="11">
        <f t="shared" si="10"/>
        <v>0</v>
      </c>
    </row>
    <row r="5841" ht="15.75" customHeight="1">
      <c r="A5841" s="7">
        <v>45661.0</v>
      </c>
      <c r="B5841" s="8" t="s">
        <v>13052</v>
      </c>
      <c r="C5841" s="8" t="s">
        <v>13053</v>
      </c>
      <c r="D5841" s="9">
        <v>2.4988642573E10</v>
      </c>
      <c r="E5841" s="8" t="s">
        <v>15419</v>
      </c>
      <c r="F5841" s="8" t="s">
        <v>15442</v>
      </c>
      <c r="G5841" s="8" t="s">
        <v>15430</v>
      </c>
      <c r="H5841" s="8" t="s">
        <v>15422</v>
      </c>
      <c r="I5841" s="8" t="s">
        <v>15423</v>
      </c>
      <c r="J5841" s="8" t="s">
        <v>15448</v>
      </c>
      <c r="K5841" s="8" t="s">
        <v>15480</v>
      </c>
      <c r="L5841" s="12" t="s">
        <v>15</v>
      </c>
      <c r="M5841" s="12" t="s">
        <v>3780</v>
      </c>
      <c r="N5841" s="12" t="s">
        <v>608</v>
      </c>
      <c r="O5841" s="12" t="s">
        <v>3781</v>
      </c>
      <c r="P5841" s="12" t="s">
        <v>119</v>
      </c>
      <c r="Y5841" s="11">
        <f>ROUNDUP(SUM(VLOOKUP(F5841,'Pontuação 3.0'!A$2:B$11,2,FALSE),VLOOKUP(E5841,'Pontuação 3.0'!C$2:D$11,2,FALSE),VLOOKUP(H5841,'Pontuação 3.0'!I$2:J$11,2,FALSE),VLOOKUP(J5841,'Pontuação 3.0'!K$2:L$11,2,FALSE),VLOOKUP(G5841,'Pontuação 3.0'!E$2:F$11,2,FALSE),VLOOKUP(I5841,'Pontuação 3.0'!G$2:H$11,2,FALSE),VLOOKUP(K5841,'Pontuação 3.0'!M$2:N$13,2,FALSE)),0)</f>
        <v>2190</v>
      </c>
      <c r="Z5841" s="11">
        <f t="shared" si="6"/>
        <v>219</v>
      </c>
      <c r="AA5841" s="11" t="str">
        <f t="array" ref="AA5841">IFERROR(INDEX('Pontuação 3.0'!G$13:G$191, MATCH(Z5841, 'Pontuação 3.0'!F$13:F$191, 0)), "Faixa Indefinida")</f>
        <v>B</v>
      </c>
      <c r="AB5841" s="11">
        <f t="shared" si="7"/>
        <v>0</v>
      </c>
      <c r="AC5841" s="11">
        <f t="shared" si="8"/>
        <v>1</v>
      </c>
      <c r="AD5841" s="11">
        <f t="shared" si="9"/>
        <v>0</v>
      </c>
      <c r="AE5841" s="11">
        <f t="shared" si="10"/>
        <v>0</v>
      </c>
    </row>
    <row r="5842" ht="15.75" customHeight="1">
      <c r="A5842" s="7">
        <v>45661.0</v>
      </c>
      <c r="B5842" s="8" t="s">
        <v>13054</v>
      </c>
      <c r="C5842" s="8" t="s">
        <v>13055</v>
      </c>
      <c r="D5842" s="9">
        <v>3.2984434952E10</v>
      </c>
      <c r="E5842" s="8" t="s">
        <v>15428</v>
      </c>
      <c r="F5842" s="8" t="s">
        <v>15442</v>
      </c>
      <c r="G5842" s="8" t="s">
        <v>15421</v>
      </c>
      <c r="H5842" s="8" t="s">
        <v>15471</v>
      </c>
      <c r="I5842" s="8" t="s">
        <v>15423</v>
      </c>
      <c r="J5842" s="8" t="s">
        <v>15424</v>
      </c>
      <c r="K5842" s="8" t="s">
        <v>15480</v>
      </c>
      <c r="L5842" s="12" t="s">
        <v>15</v>
      </c>
      <c r="M5842" s="12" t="s">
        <v>3780</v>
      </c>
      <c r="N5842" s="12" t="s">
        <v>310</v>
      </c>
      <c r="O5842" s="12" t="s">
        <v>3781</v>
      </c>
      <c r="P5842" s="12" t="s">
        <v>119</v>
      </c>
      <c r="Y5842" s="11">
        <f>ROUNDUP(SUM(VLOOKUP(F5842,'Pontuação 3.0'!A$2:B$11,2,FALSE),VLOOKUP(E5842,'Pontuação 3.0'!C$2:D$11,2,FALSE),VLOOKUP(H5842,'Pontuação 3.0'!I$2:J$11,2,FALSE),VLOOKUP(J5842,'Pontuação 3.0'!K$2:L$11,2,FALSE),VLOOKUP(G5842,'Pontuação 3.0'!E$2:F$11,2,FALSE),VLOOKUP(I5842,'Pontuação 3.0'!G$2:H$11,2,FALSE),VLOOKUP(K5842,'Pontuação 3.0'!M$2:N$13,2,FALSE)),0)</f>
        <v>1711</v>
      </c>
      <c r="Z5842" s="11">
        <f t="shared" si="6"/>
        <v>171</v>
      </c>
      <c r="AA5842" s="11" t="str">
        <f t="array" ref="AA5842">IFERROR(INDEX('Pontuação 3.0'!G$13:G$191, MATCH(Z5842, 'Pontuação 3.0'!F$13:F$191, 0)), "Faixa Indefinida")</f>
        <v>D</v>
      </c>
      <c r="AB5842" s="11">
        <f t="shared" si="7"/>
        <v>0</v>
      </c>
      <c r="AC5842" s="11">
        <f t="shared" si="8"/>
        <v>0</v>
      </c>
      <c r="AD5842" s="11">
        <f t="shared" si="9"/>
        <v>0</v>
      </c>
      <c r="AE5842" s="11">
        <f t="shared" si="10"/>
        <v>1</v>
      </c>
    </row>
    <row r="5843" ht="15.75" customHeight="1">
      <c r="A5843" s="7">
        <v>45661.0</v>
      </c>
      <c r="B5843" s="8" t="s">
        <v>13056</v>
      </c>
      <c r="C5843" s="8" t="s">
        <v>13057</v>
      </c>
      <c r="D5843" s="9">
        <v>8.3996046393E10</v>
      </c>
      <c r="E5843" s="8" t="s">
        <v>15428</v>
      </c>
      <c r="F5843" s="8" t="s">
        <v>15420</v>
      </c>
      <c r="G5843" s="8" t="s">
        <v>15430</v>
      </c>
      <c r="H5843" s="8" t="s">
        <v>15422</v>
      </c>
      <c r="I5843" s="8" t="s">
        <v>15431</v>
      </c>
      <c r="J5843" s="8" t="s">
        <v>15424</v>
      </c>
      <c r="K5843" s="8" t="s">
        <v>15432</v>
      </c>
      <c r="L5843" s="8"/>
      <c r="M5843" s="8"/>
      <c r="N5843" s="8"/>
      <c r="O5843" s="8"/>
      <c r="P5843" s="8"/>
      <c r="Y5843" s="11">
        <f>ROUNDUP(SUM(VLOOKUP(F5843,'Pontuação 3.0'!A$2:B$11,2,FALSE),VLOOKUP(E5843,'Pontuação 3.0'!C$2:D$11,2,FALSE),VLOOKUP(H5843,'Pontuação 3.0'!I$2:J$11,2,FALSE),VLOOKUP(J5843,'Pontuação 3.0'!K$2:L$11,2,FALSE),VLOOKUP(G5843,'Pontuação 3.0'!E$2:F$11,2,FALSE),VLOOKUP(I5843,'Pontuação 3.0'!G$2:H$11,2,FALSE),VLOOKUP(K5843,'Pontuação 3.0'!M$2:N$13,2,FALSE)),0)</f>
        <v>2360</v>
      </c>
      <c r="Z5843" s="11">
        <f t="shared" si="6"/>
        <v>236</v>
      </c>
      <c r="AA5843" s="11" t="str">
        <f t="array" ref="AA5843">IFERROR(INDEX('Pontuação 3.0'!G$13:G$191, MATCH(Z5843, 'Pontuação 3.0'!F$13:F$191, 0)), "Faixa Indefinida")</f>
        <v>A</v>
      </c>
      <c r="AB5843" s="11">
        <f t="shared" si="7"/>
        <v>1</v>
      </c>
      <c r="AC5843" s="11">
        <f t="shared" si="8"/>
        <v>0</v>
      </c>
      <c r="AD5843" s="11">
        <f t="shared" si="9"/>
        <v>0</v>
      </c>
      <c r="AE5843" s="11">
        <f t="shared" si="10"/>
        <v>0</v>
      </c>
    </row>
    <row r="5844" ht="15.75" customHeight="1">
      <c r="A5844" s="7">
        <v>45661.0</v>
      </c>
      <c r="B5844" s="8" t="s">
        <v>13058</v>
      </c>
      <c r="C5844" s="8" t="s">
        <v>13059</v>
      </c>
      <c r="D5844" s="9">
        <v>1.9994860898E10</v>
      </c>
      <c r="E5844" s="8" t="s">
        <v>15419</v>
      </c>
      <c r="F5844" s="8" t="s">
        <v>15420</v>
      </c>
      <c r="G5844" s="8" t="s">
        <v>15430</v>
      </c>
      <c r="H5844" s="8" t="s">
        <v>15422</v>
      </c>
      <c r="I5844" s="8" t="s">
        <v>15423</v>
      </c>
      <c r="J5844" s="8" t="s">
        <v>15424</v>
      </c>
      <c r="K5844" s="8" t="s">
        <v>15432</v>
      </c>
      <c r="L5844" s="12" t="s">
        <v>15</v>
      </c>
      <c r="M5844" s="12" t="s">
        <v>3780</v>
      </c>
      <c r="N5844" s="12" t="s">
        <v>127</v>
      </c>
      <c r="O5844" s="12" t="s">
        <v>3781</v>
      </c>
      <c r="P5844" s="12" t="s">
        <v>119</v>
      </c>
      <c r="Y5844" s="11">
        <f>ROUNDUP(SUM(VLOOKUP(F5844,'Pontuação 3.0'!A$2:B$11,2,FALSE),VLOOKUP(E5844,'Pontuação 3.0'!C$2:D$11,2,FALSE),VLOOKUP(H5844,'Pontuação 3.0'!I$2:J$11,2,FALSE),VLOOKUP(J5844,'Pontuação 3.0'!K$2:L$11,2,FALSE),VLOOKUP(G5844,'Pontuação 3.0'!E$2:F$11,2,FALSE),VLOOKUP(I5844,'Pontuação 3.0'!G$2:H$11,2,FALSE),VLOOKUP(K5844,'Pontuação 3.0'!M$2:N$13,2,FALSE)),0)</f>
        <v>2178</v>
      </c>
      <c r="Z5844" s="11">
        <f t="shared" si="6"/>
        <v>218</v>
      </c>
      <c r="AA5844" s="11" t="str">
        <f t="array" ref="AA5844">IFERROR(INDEX('Pontuação 3.0'!G$13:G$191, MATCH(Z5844, 'Pontuação 3.0'!F$13:F$191, 0)), "Faixa Indefinida")</f>
        <v>B</v>
      </c>
      <c r="AB5844" s="11">
        <f t="shared" si="7"/>
        <v>0</v>
      </c>
      <c r="AC5844" s="11">
        <f t="shared" si="8"/>
        <v>1</v>
      </c>
      <c r="AD5844" s="11">
        <f t="shared" si="9"/>
        <v>0</v>
      </c>
      <c r="AE5844" s="11">
        <f t="shared" si="10"/>
        <v>0</v>
      </c>
    </row>
    <row r="5845" ht="15.75" customHeight="1">
      <c r="A5845" s="7">
        <v>45661.0</v>
      </c>
      <c r="B5845" s="8" t="s">
        <v>13063</v>
      </c>
      <c r="C5845" s="8" t="s">
        <v>13064</v>
      </c>
      <c r="D5845" s="8" t="s">
        <v>13065</v>
      </c>
      <c r="E5845" s="8" t="s">
        <v>15428</v>
      </c>
      <c r="F5845" s="8" t="s">
        <v>15420</v>
      </c>
      <c r="G5845" s="8" t="s">
        <v>15430</v>
      </c>
      <c r="H5845" s="8" t="s">
        <v>15443</v>
      </c>
      <c r="I5845" s="8" t="s">
        <v>15431</v>
      </c>
      <c r="J5845" s="8" t="s">
        <v>15424</v>
      </c>
      <c r="K5845" s="8" t="s">
        <v>15480</v>
      </c>
      <c r="L5845" s="12" t="s">
        <v>15</v>
      </c>
      <c r="M5845" s="12" t="s">
        <v>3780</v>
      </c>
      <c r="N5845" s="12" t="s">
        <v>1677</v>
      </c>
      <c r="O5845" s="12" t="s">
        <v>3781</v>
      </c>
      <c r="P5845" s="12" t="s">
        <v>17</v>
      </c>
      <c r="Y5845" s="11">
        <f>ROUNDUP(SUM(VLOOKUP(F5845,'Pontuação 3.0'!A$2:B$11,2,FALSE),VLOOKUP(E5845,'Pontuação 3.0'!C$2:D$11,2,FALSE),VLOOKUP(H5845,'Pontuação 3.0'!I$2:J$11,2,FALSE),VLOOKUP(J5845,'Pontuação 3.0'!K$2:L$11,2,FALSE),VLOOKUP(G5845,'Pontuação 3.0'!E$2:F$11,2,FALSE),VLOOKUP(I5845,'Pontuação 3.0'!G$2:H$11,2,FALSE),VLOOKUP(K5845,'Pontuação 3.0'!M$2:N$13,2,FALSE)),0)</f>
        <v>2180</v>
      </c>
      <c r="Z5845" s="11">
        <f t="shared" si="6"/>
        <v>218</v>
      </c>
      <c r="AA5845" s="11" t="str">
        <f t="array" ref="AA5845">IFERROR(INDEX('Pontuação 3.0'!G$13:G$191, MATCH(Z5845, 'Pontuação 3.0'!F$13:F$191, 0)), "Faixa Indefinida")</f>
        <v>B</v>
      </c>
      <c r="AB5845" s="11">
        <f t="shared" si="7"/>
        <v>0</v>
      </c>
      <c r="AC5845" s="11">
        <f t="shared" si="8"/>
        <v>1</v>
      </c>
      <c r="AD5845" s="11">
        <f t="shared" si="9"/>
        <v>0</v>
      </c>
      <c r="AE5845" s="11">
        <f t="shared" si="10"/>
        <v>0</v>
      </c>
    </row>
    <row r="5846" ht="15.75" customHeight="1">
      <c r="A5846" s="7">
        <v>45661.0</v>
      </c>
      <c r="B5846" s="8" t="s">
        <v>13060</v>
      </c>
      <c r="C5846" s="8" t="s">
        <v>13061</v>
      </c>
      <c r="D5846" s="8" t="s">
        <v>13062</v>
      </c>
      <c r="E5846" s="8" t="s">
        <v>15428</v>
      </c>
      <c r="F5846" s="8" t="s">
        <v>15420</v>
      </c>
      <c r="G5846" s="8" t="s">
        <v>15430</v>
      </c>
      <c r="H5846" s="8" t="s">
        <v>15446</v>
      </c>
      <c r="I5846" s="8" t="s">
        <v>15433</v>
      </c>
      <c r="J5846" s="8" t="s">
        <v>15424</v>
      </c>
      <c r="K5846" s="8" t="s">
        <v>15432</v>
      </c>
      <c r="L5846" s="12" t="s">
        <v>15</v>
      </c>
      <c r="M5846" s="12" t="s">
        <v>3780</v>
      </c>
      <c r="N5846" s="12" t="s">
        <v>205</v>
      </c>
      <c r="O5846" s="12" t="s">
        <v>3781</v>
      </c>
      <c r="P5846" s="12" t="s">
        <v>119</v>
      </c>
      <c r="Y5846" s="11">
        <f>ROUNDUP(SUM(VLOOKUP(F5846,'Pontuação 3.0'!A$2:B$11,2,FALSE),VLOOKUP(E5846,'Pontuação 3.0'!C$2:D$11,2,FALSE),VLOOKUP(H5846,'Pontuação 3.0'!I$2:J$11,2,FALSE),VLOOKUP(J5846,'Pontuação 3.0'!K$2:L$11,2,FALSE),VLOOKUP(G5846,'Pontuação 3.0'!E$2:F$11,2,FALSE),VLOOKUP(I5846,'Pontuação 3.0'!G$2:H$11,2,FALSE),VLOOKUP(K5846,'Pontuação 3.0'!M$2:N$13,2,FALSE)),0)</f>
        <v>2570</v>
      </c>
      <c r="Z5846" s="11">
        <f t="shared" si="6"/>
        <v>257</v>
      </c>
      <c r="AA5846" s="11" t="str">
        <f t="array" ref="AA5846">IFERROR(INDEX('Pontuação 3.0'!G$13:G$191, MATCH(Z5846, 'Pontuação 3.0'!F$13:F$191, 0)), "Faixa Indefinida")</f>
        <v>A</v>
      </c>
      <c r="AB5846" s="11">
        <f t="shared" si="7"/>
        <v>1</v>
      </c>
      <c r="AC5846" s="11">
        <f t="shared" si="8"/>
        <v>0</v>
      </c>
      <c r="AD5846" s="11">
        <f t="shared" si="9"/>
        <v>0</v>
      </c>
      <c r="AE5846" s="11">
        <f t="shared" si="10"/>
        <v>0</v>
      </c>
    </row>
    <row r="5847" ht="15.75" customHeight="1">
      <c r="A5847" s="7">
        <v>45661.0</v>
      </c>
      <c r="B5847" s="8" t="s">
        <v>1458</v>
      </c>
      <c r="C5847" s="8" t="s">
        <v>13066</v>
      </c>
      <c r="D5847" s="13" t="s">
        <v>15902</v>
      </c>
      <c r="E5847" s="8" t="s">
        <v>15419</v>
      </c>
      <c r="F5847" s="8" t="s">
        <v>15420</v>
      </c>
      <c r="G5847" s="8" t="s">
        <v>15451</v>
      </c>
      <c r="H5847" s="8" t="s">
        <v>15422</v>
      </c>
      <c r="I5847" s="8" t="s">
        <v>15423</v>
      </c>
      <c r="J5847" s="8" t="s">
        <v>15424</v>
      </c>
      <c r="K5847" s="8" t="s">
        <v>15432</v>
      </c>
      <c r="L5847" s="12" t="s">
        <v>15</v>
      </c>
      <c r="M5847" s="12" t="s">
        <v>3780</v>
      </c>
      <c r="N5847" s="12" t="s">
        <v>986</v>
      </c>
      <c r="O5847" s="12" t="s">
        <v>3870</v>
      </c>
      <c r="P5847" s="12" t="s">
        <v>119</v>
      </c>
      <c r="Y5847" s="11">
        <f>ROUNDUP(SUM(VLOOKUP(F5847,'Pontuação 3.0'!A$2:B$11,2,FALSE),VLOOKUP(E5847,'Pontuação 3.0'!C$2:D$11,2,FALSE),VLOOKUP(H5847,'Pontuação 3.0'!I$2:J$11,2,FALSE),VLOOKUP(J5847,'Pontuação 3.0'!K$2:L$11,2,FALSE),VLOOKUP(G5847,'Pontuação 3.0'!E$2:F$11,2,FALSE),VLOOKUP(I5847,'Pontuação 3.0'!G$2:H$11,2,FALSE),VLOOKUP(K5847,'Pontuação 3.0'!M$2:N$13,2,FALSE)),0)</f>
        <v>2028</v>
      </c>
      <c r="Z5847" s="11">
        <f t="shared" si="6"/>
        <v>203</v>
      </c>
      <c r="AA5847" s="11" t="str">
        <f t="array" ref="AA5847">IFERROR(INDEX('Pontuação 3.0'!G$13:G$191, MATCH(Z5847, 'Pontuação 3.0'!F$13:F$191, 0)), "Faixa Indefinida")</f>
        <v>C</v>
      </c>
      <c r="AB5847" s="11">
        <f t="shared" si="7"/>
        <v>0</v>
      </c>
      <c r="AC5847" s="11">
        <f t="shared" si="8"/>
        <v>0</v>
      </c>
      <c r="AD5847" s="11">
        <f t="shared" si="9"/>
        <v>1</v>
      </c>
      <c r="AE5847" s="11">
        <f t="shared" si="10"/>
        <v>0</v>
      </c>
    </row>
    <row r="5848" ht="15.75" customHeight="1">
      <c r="A5848" s="7">
        <v>45661.0</v>
      </c>
      <c r="B5848" s="8" t="s">
        <v>13067</v>
      </c>
      <c r="C5848" s="8" t="s">
        <v>13068</v>
      </c>
      <c r="D5848" s="9">
        <v>1.1954457242E10</v>
      </c>
      <c r="E5848" s="8" t="s">
        <v>15419</v>
      </c>
      <c r="F5848" s="8" t="s">
        <v>15420</v>
      </c>
      <c r="G5848" s="8" t="s">
        <v>15421</v>
      </c>
      <c r="H5848" s="8" t="s">
        <v>15422</v>
      </c>
      <c r="I5848" s="8" t="s">
        <v>15431</v>
      </c>
      <c r="J5848" s="8" t="s">
        <v>15424</v>
      </c>
      <c r="K5848" s="8" t="s">
        <v>15432</v>
      </c>
      <c r="L5848" s="12" t="s">
        <v>15</v>
      </c>
      <c r="M5848" s="12" t="s">
        <v>3780</v>
      </c>
      <c r="N5848" s="12" t="s">
        <v>349</v>
      </c>
      <c r="O5848" s="12" t="s">
        <v>3781</v>
      </c>
      <c r="P5848" s="12" t="s">
        <v>119</v>
      </c>
      <c r="Y5848" s="11">
        <f>ROUNDUP(SUM(VLOOKUP(F5848,'Pontuação 3.0'!A$2:B$11,2,FALSE),VLOOKUP(E5848,'Pontuação 3.0'!C$2:D$11,2,FALSE),VLOOKUP(H5848,'Pontuação 3.0'!I$2:J$11,2,FALSE),VLOOKUP(J5848,'Pontuação 3.0'!K$2:L$11,2,FALSE),VLOOKUP(G5848,'Pontuação 3.0'!E$2:F$11,2,FALSE),VLOOKUP(I5848,'Pontuação 3.0'!G$2:H$11,2,FALSE),VLOOKUP(K5848,'Pontuação 3.0'!M$2:N$13,2,FALSE)),0)</f>
        <v>2190</v>
      </c>
      <c r="Z5848" s="11">
        <f t="shared" si="6"/>
        <v>219</v>
      </c>
      <c r="AA5848" s="11" t="str">
        <f t="array" ref="AA5848">IFERROR(INDEX('Pontuação 3.0'!G$13:G$191, MATCH(Z5848, 'Pontuação 3.0'!F$13:F$191, 0)), "Faixa Indefinida")</f>
        <v>B</v>
      </c>
      <c r="AB5848" s="11">
        <f t="shared" si="7"/>
        <v>0</v>
      </c>
      <c r="AC5848" s="11">
        <f t="shared" si="8"/>
        <v>1</v>
      </c>
      <c r="AD5848" s="11">
        <f t="shared" si="9"/>
        <v>0</v>
      </c>
      <c r="AE5848" s="11">
        <f t="shared" si="10"/>
        <v>0</v>
      </c>
    </row>
    <row r="5849" ht="15.75" customHeight="1">
      <c r="A5849" s="7">
        <v>45661.0</v>
      </c>
      <c r="B5849" s="8" t="s">
        <v>13071</v>
      </c>
      <c r="C5849" s="8" t="s">
        <v>13072</v>
      </c>
      <c r="D5849" s="9">
        <v>4.7996377905E10</v>
      </c>
      <c r="E5849" s="8" t="s">
        <v>15428</v>
      </c>
      <c r="F5849" s="8" t="s">
        <v>15420</v>
      </c>
      <c r="G5849" s="8" t="s">
        <v>15421</v>
      </c>
      <c r="H5849" s="8" t="s">
        <v>15446</v>
      </c>
      <c r="I5849" s="8" t="s">
        <v>15423</v>
      </c>
      <c r="J5849" s="8" t="s">
        <v>15424</v>
      </c>
      <c r="K5849" s="8" t="s">
        <v>15432</v>
      </c>
      <c r="L5849" s="12" t="s">
        <v>15</v>
      </c>
      <c r="M5849" s="12" t="s">
        <v>3780</v>
      </c>
      <c r="N5849" s="12" t="s">
        <v>310</v>
      </c>
      <c r="O5849" s="12" t="s">
        <v>3781</v>
      </c>
      <c r="P5849" s="12" t="s">
        <v>119</v>
      </c>
      <c r="Y5849" s="11">
        <f>ROUNDUP(SUM(VLOOKUP(F5849,'Pontuação 3.0'!A$2:B$11,2,FALSE),VLOOKUP(E5849,'Pontuação 3.0'!C$2:D$11,2,FALSE),VLOOKUP(H5849,'Pontuação 3.0'!I$2:J$11,2,FALSE),VLOOKUP(J5849,'Pontuação 3.0'!K$2:L$11,2,FALSE),VLOOKUP(G5849,'Pontuação 3.0'!E$2:F$11,2,FALSE),VLOOKUP(I5849,'Pontuação 3.0'!G$2:H$11,2,FALSE),VLOOKUP(K5849,'Pontuação 3.0'!M$2:N$13,2,FALSE)),0)</f>
        <v>2155</v>
      </c>
      <c r="Z5849" s="11">
        <f t="shared" si="6"/>
        <v>216</v>
      </c>
      <c r="AA5849" s="11" t="str">
        <f t="array" ref="AA5849">IFERROR(INDEX('Pontuação 3.0'!G$13:G$191, MATCH(Z5849, 'Pontuação 3.0'!F$13:F$191, 0)), "Faixa Indefinida")</f>
        <v>B</v>
      </c>
      <c r="AB5849" s="11">
        <f t="shared" si="7"/>
        <v>0</v>
      </c>
      <c r="AC5849" s="11">
        <f t="shared" si="8"/>
        <v>1</v>
      </c>
      <c r="AD5849" s="11">
        <f t="shared" si="9"/>
        <v>0</v>
      </c>
      <c r="AE5849" s="11">
        <f t="shared" si="10"/>
        <v>0</v>
      </c>
    </row>
    <row r="5850" ht="15.75" customHeight="1">
      <c r="A5850" s="7">
        <v>45661.0</v>
      </c>
      <c r="B5850" s="8" t="s">
        <v>13073</v>
      </c>
      <c r="C5850" s="8" t="s">
        <v>13074</v>
      </c>
      <c r="D5850" s="8" t="s">
        <v>13075</v>
      </c>
      <c r="E5850" s="8" t="s">
        <v>15428</v>
      </c>
      <c r="F5850" s="8" t="s">
        <v>15442</v>
      </c>
      <c r="G5850" s="8" t="s">
        <v>15421</v>
      </c>
      <c r="H5850" s="8" t="s">
        <v>15471</v>
      </c>
      <c r="I5850" s="8" t="s">
        <v>15423</v>
      </c>
      <c r="J5850" s="8" t="s">
        <v>15424</v>
      </c>
      <c r="K5850" s="8" t="s">
        <v>15432</v>
      </c>
      <c r="L5850" s="12" t="s">
        <v>15</v>
      </c>
      <c r="M5850" s="12" t="s">
        <v>3780</v>
      </c>
      <c r="N5850" s="12" t="s">
        <v>354</v>
      </c>
      <c r="O5850" s="12" t="s">
        <v>3870</v>
      </c>
      <c r="P5850" s="12" t="s">
        <v>119</v>
      </c>
      <c r="Y5850" s="11">
        <f>ROUNDUP(SUM(VLOOKUP(F5850,'Pontuação 3.0'!A$2:B$11,2,FALSE),VLOOKUP(E5850,'Pontuação 3.0'!C$2:D$11,2,FALSE),VLOOKUP(H5850,'Pontuação 3.0'!I$2:J$11,2,FALSE),VLOOKUP(J5850,'Pontuação 3.0'!K$2:L$11,2,FALSE),VLOOKUP(G5850,'Pontuação 3.0'!E$2:F$11,2,FALSE),VLOOKUP(I5850,'Pontuação 3.0'!G$2:H$11,2,FALSE),VLOOKUP(K5850,'Pontuação 3.0'!M$2:N$13,2,FALSE)),0)</f>
        <v>1827</v>
      </c>
      <c r="Z5850" s="11">
        <f t="shared" si="6"/>
        <v>183</v>
      </c>
      <c r="AA5850" s="11" t="str">
        <f t="array" ref="AA5850">IFERROR(INDEX('Pontuação 3.0'!G$13:G$191, MATCH(Z5850, 'Pontuação 3.0'!F$13:F$191, 0)), "Faixa Indefinida")</f>
        <v>D</v>
      </c>
      <c r="AB5850" s="11">
        <f t="shared" si="7"/>
        <v>0</v>
      </c>
      <c r="AC5850" s="11">
        <f t="shared" si="8"/>
        <v>0</v>
      </c>
      <c r="AD5850" s="11">
        <f t="shared" si="9"/>
        <v>0</v>
      </c>
      <c r="AE5850" s="11">
        <f t="shared" si="10"/>
        <v>1</v>
      </c>
    </row>
    <row r="5851" ht="15.75" customHeight="1">
      <c r="A5851" s="7">
        <v>45661.0</v>
      </c>
      <c r="B5851" s="8" t="s">
        <v>13076</v>
      </c>
      <c r="C5851" s="8" t="s">
        <v>13077</v>
      </c>
      <c r="D5851" s="9">
        <v>2.2992739803E10</v>
      </c>
      <c r="E5851" s="8" t="s">
        <v>15428</v>
      </c>
      <c r="F5851" s="8" t="s">
        <v>15442</v>
      </c>
      <c r="G5851" s="8" t="s">
        <v>15430</v>
      </c>
      <c r="H5851" s="8" t="s">
        <v>15446</v>
      </c>
      <c r="I5851" s="8" t="s">
        <v>15423</v>
      </c>
      <c r="J5851" s="8" t="s">
        <v>15424</v>
      </c>
      <c r="K5851" s="8" t="s">
        <v>15480</v>
      </c>
      <c r="L5851" s="12" t="s">
        <v>15</v>
      </c>
      <c r="M5851" s="12" t="s">
        <v>3780</v>
      </c>
      <c r="N5851" s="12" t="s">
        <v>349</v>
      </c>
      <c r="O5851" s="12" t="s">
        <v>3781</v>
      </c>
      <c r="P5851" s="12" t="s">
        <v>17</v>
      </c>
      <c r="Y5851" s="11">
        <f>ROUNDUP(SUM(VLOOKUP(F5851,'Pontuação 3.0'!A$2:B$11,2,FALSE),VLOOKUP(E5851,'Pontuação 3.0'!C$2:D$11,2,FALSE),VLOOKUP(H5851,'Pontuação 3.0'!I$2:J$11,2,FALSE),VLOOKUP(J5851,'Pontuação 3.0'!K$2:L$11,2,FALSE),VLOOKUP(G5851,'Pontuação 3.0'!E$2:F$11,2,FALSE),VLOOKUP(I5851,'Pontuação 3.0'!G$2:H$11,2,FALSE),VLOOKUP(K5851,'Pontuação 3.0'!M$2:N$13,2,FALSE)),0)</f>
        <v>2046</v>
      </c>
      <c r="Z5851" s="11">
        <f t="shared" si="6"/>
        <v>205</v>
      </c>
      <c r="AA5851" s="11" t="str">
        <f t="array" ref="AA5851">IFERROR(INDEX('Pontuação 3.0'!G$13:G$191, MATCH(Z5851, 'Pontuação 3.0'!F$13:F$191, 0)), "Faixa Indefinida")</f>
        <v>C</v>
      </c>
      <c r="AB5851" s="11">
        <f t="shared" si="7"/>
        <v>0</v>
      </c>
      <c r="AC5851" s="11">
        <f t="shared" si="8"/>
        <v>0</v>
      </c>
      <c r="AD5851" s="11">
        <f t="shared" si="9"/>
        <v>1</v>
      </c>
      <c r="AE5851" s="11">
        <f t="shared" si="10"/>
        <v>0</v>
      </c>
    </row>
    <row r="5852" ht="15.75" customHeight="1">
      <c r="A5852" s="7">
        <v>45661.0</v>
      </c>
      <c r="B5852" s="8" t="s">
        <v>13081</v>
      </c>
      <c r="C5852" s="8" t="s">
        <v>13082</v>
      </c>
      <c r="D5852" s="9">
        <v>8.1984629991E10</v>
      </c>
      <c r="E5852" s="8" t="s">
        <v>15428</v>
      </c>
      <c r="F5852" s="8" t="s">
        <v>15420</v>
      </c>
      <c r="G5852" s="8" t="s">
        <v>15430</v>
      </c>
      <c r="H5852" s="8" t="s">
        <v>15438</v>
      </c>
      <c r="I5852" s="8" t="s">
        <v>15431</v>
      </c>
      <c r="J5852" s="8" t="s">
        <v>15448</v>
      </c>
      <c r="K5852" s="8" t="s">
        <v>15425</v>
      </c>
      <c r="L5852" s="12" t="s">
        <v>15</v>
      </c>
      <c r="M5852" s="12" t="s">
        <v>3780</v>
      </c>
      <c r="N5852" s="12" t="s">
        <v>205</v>
      </c>
      <c r="O5852" s="12" t="s">
        <v>3781</v>
      </c>
      <c r="P5852" s="12" t="s">
        <v>119</v>
      </c>
      <c r="Y5852" s="11">
        <f>ROUNDUP(SUM(VLOOKUP(F5852,'Pontuação 3.0'!A$2:B$11,2,FALSE),VLOOKUP(E5852,'Pontuação 3.0'!C$2:D$11,2,FALSE),VLOOKUP(H5852,'Pontuação 3.0'!I$2:J$11,2,FALSE),VLOOKUP(J5852,'Pontuação 3.0'!K$2:L$11,2,FALSE),VLOOKUP(G5852,'Pontuação 3.0'!E$2:F$11,2,FALSE),VLOOKUP(I5852,'Pontuação 3.0'!G$2:H$11,2,FALSE),VLOOKUP(K5852,'Pontuação 3.0'!M$2:N$13,2,FALSE)),0)</f>
        <v>2387</v>
      </c>
      <c r="Z5852" s="11">
        <f t="shared" si="6"/>
        <v>239</v>
      </c>
      <c r="AA5852" s="11" t="str">
        <f t="array" ref="AA5852">IFERROR(INDEX('Pontuação 3.0'!G$13:G$191, MATCH(Z5852, 'Pontuação 3.0'!F$13:F$191, 0)), "Faixa Indefinida")</f>
        <v>A</v>
      </c>
      <c r="AB5852" s="11">
        <f t="shared" si="7"/>
        <v>1</v>
      </c>
      <c r="AC5852" s="11">
        <f t="shared" si="8"/>
        <v>0</v>
      </c>
      <c r="AD5852" s="11">
        <f t="shared" si="9"/>
        <v>0</v>
      </c>
      <c r="AE5852" s="11">
        <f t="shared" si="10"/>
        <v>0</v>
      </c>
    </row>
    <row r="5853" ht="15.75" customHeight="1">
      <c r="A5853" s="7">
        <v>45661.0</v>
      </c>
      <c r="B5853" s="8" t="s">
        <v>13069</v>
      </c>
      <c r="C5853" s="8" t="s">
        <v>13080</v>
      </c>
      <c r="D5853" s="9">
        <v>7.5991288454E10</v>
      </c>
      <c r="E5853" s="8" t="s">
        <v>15428</v>
      </c>
      <c r="F5853" s="8" t="s">
        <v>15454</v>
      </c>
      <c r="G5853" s="8" t="s">
        <v>15451</v>
      </c>
      <c r="H5853" s="8" t="s">
        <v>15438</v>
      </c>
      <c r="I5853" s="8" t="s">
        <v>15431</v>
      </c>
      <c r="J5853" s="8" t="s">
        <v>15424</v>
      </c>
      <c r="K5853" s="8" t="s">
        <v>15432</v>
      </c>
      <c r="L5853" s="12" t="s">
        <v>15</v>
      </c>
      <c r="M5853" s="12" t="s">
        <v>3780</v>
      </c>
      <c r="N5853" s="12" t="s">
        <v>310</v>
      </c>
      <c r="O5853" s="12" t="s">
        <v>3781</v>
      </c>
      <c r="P5853" s="12" t="s">
        <v>119</v>
      </c>
      <c r="Y5853" s="11">
        <f>ROUNDUP(SUM(VLOOKUP(F5853,'Pontuação 3.0'!A$2:B$11,2,FALSE),VLOOKUP(E5853,'Pontuação 3.0'!C$2:D$11,2,FALSE),VLOOKUP(H5853,'Pontuação 3.0'!I$2:J$11,2,FALSE),VLOOKUP(J5853,'Pontuação 3.0'!K$2:L$11,2,FALSE),VLOOKUP(G5853,'Pontuação 3.0'!E$2:F$11,2,FALSE),VLOOKUP(I5853,'Pontuação 3.0'!G$2:H$11,2,FALSE),VLOOKUP(K5853,'Pontuação 3.0'!M$2:N$13,2,FALSE)),0)</f>
        <v>2047</v>
      </c>
      <c r="Z5853" s="11">
        <f t="shared" si="6"/>
        <v>205</v>
      </c>
      <c r="AA5853" s="11" t="str">
        <f t="array" ref="AA5853">IFERROR(INDEX('Pontuação 3.0'!G$13:G$191, MATCH(Z5853, 'Pontuação 3.0'!F$13:F$191, 0)), "Faixa Indefinida")</f>
        <v>C</v>
      </c>
      <c r="AB5853" s="11">
        <f t="shared" si="7"/>
        <v>0</v>
      </c>
      <c r="AC5853" s="11">
        <f t="shared" si="8"/>
        <v>0</v>
      </c>
      <c r="AD5853" s="11">
        <f t="shared" si="9"/>
        <v>1</v>
      </c>
      <c r="AE5853" s="11">
        <f t="shared" si="10"/>
        <v>0</v>
      </c>
    </row>
    <row r="5854" ht="15.75" customHeight="1">
      <c r="A5854" s="7">
        <v>45661.0</v>
      </c>
      <c r="B5854" s="8" t="s">
        <v>13083</v>
      </c>
      <c r="C5854" s="8" t="s">
        <v>13084</v>
      </c>
      <c r="D5854" s="8" t="s">
        <v>13085</v>
      </c>
      <c r="E5854" s="8" t="s">
        <v>15419</v>
      </c>
      <c r="F5854" s="8" t="s">
        <v>15420</v>
      </c>
      <c r="G5854" s="8" t="s">
        <v>15430</v>
      </c>
      <c r="H5854" s="8" t="s">
        <v>15422</v>
      </c>
      <c r="I5854" s="8" t="s">
        <v>15431</v>
      </c>
      <c r="J5854" s="8" t="s">
        <v>15424</v>
      </c>
      <c r="K5854" s="8" t="s">
        <v>15439</v>
      </c>
      <c r="L5854" s="12" t="s">
        <v>15</v>
      </c>
      <c r="M5854" s="12" t="s">
        <v>3780</v>
      </c>
      <c r="N5854" s="12" t="s">
        <v>205</v>
      </c>
      <c r="O5854" s="12" t="s">
        <v>3781</v>
      </c>
      <c r="P5854" s="12" t="s">
        <v>119</v>
      </c>
      <c r="Y5854" s="11">
        <f>ROUNDUP(SUM(VLOOKUP(F5854,'Pontuação 3.0'!A$2:B$11,2,FALSE),VLOOKUP(E5854,'Pontuação 3.0'!C$2:D$11,2,FALSE),VLOOKUP(H5854,'Pontuação 3.0'!I$2:J$11,2,FALSE),VLOOKUP(J5854,'Pontuação 3.0'!K$2:L$11,2,FALSE),VLOOKUP(G5854,'Pontuação 3.0'!E$2:F$11,2,FALSE),VLOOKUP(I5854,'Pontuação 3.0'!G$2:H$11,2,FALSE),VLOOKUP(K5854,'Pontuação 3.0'!M$2:N$13,2,FALSE)),0)</f>
        <v>2222</v>
      </c>
      <c r="Z5854" s="11">
        <f t="shared" si="6"/>
        <v>222</v>
      </c>
      <c r="AA5854" s="11" t="str">
        <f t="array" ref="AA5854">IFERROR(INDEX('Pontuação 3.0'!G$13:G$191, MATCH(Z5854, 'Pontuação 3.0'!F$13:F$191, 0)), "Faixa Indefinida")</f>
        <v>B</v>
      </c>
      <c r="AB5854" s="11">
        <f t="shared" si="7"/>
        <v>0</v>
      </c>
      <c r="AC5854" s="11">
        <f t="shared" si="8"/>
        <v>1</v>
      </c>
      <c r="AD5854" s="11">
        <f t="shared" si="9"/>
        <v>0</v>
      </c>
      <c r="AE5854" s="11">
        <f t="shared" si="10"/>
        <v>0</v>
      </c>
    </row>
    <row r="5855" ht="15.75" customHeight="1">
      <c r="A5855" s="7">
        <v>45661.0</v>
      </c>
      <c r="B5855" s="8" t="s">
        <v>13086</v>
      </c>
      <c r="C5855" s="8" t="s">
        <v>13087</v>
      </c>
      <c r="D5855" s="9">
        <v>7.39998609513E11</v>
      </c>
      <c r="E5855" s="8" t="s">
        <v>15428</v>
      </c>
      <c r="F5855" s="8" t="s">
        <v>15442</v>
      </c>
      <c r="G5855" s="8" t="s">
        <v>15451</v>
      </c>
      <c r="H5855" s="8" t="s">
        <v>15443</v>
      </c>
      <c r="I5855" s="8" t="s">
        <v>15423</v>
      </c>
      <c r="J5855" s="8" t="s">
        <v>15424</v>
      </c>
      <c r="K5855" s="8" t="s">
        <v>15480</v>
      </c>
      <c r="L5855" s="12" t="s">
        <v>15</v>
      </c>
      <c r="M5855" s="12" t="s">
        <v>3780</v>
      </c>
      <c r="N5855" s="12" t="s">
        <v>162</v>
      </c>
      <c r="O5855" s="12" t="s">
        <v>3781</v>
      </c>
      <c r="P5855" s="12" t="s">
        <v>119</v>
      </c>
      <c r="Y5855" s="11">
        <f>ROUNDUP(SUM(VLOOKUP(F5855,'Pontuação 3.0'!A$2:B$11,2,FALSE),VLOOKUP(E5855,'Pontuação 3.0'!C$2:D$11,2,FALSE),VLOOKUP(H5855,'Pontuação 3.0'!I$2:J$11,2,FALSE),VLOOKUP(J5855,'Pontuação 3.0'!K$2:L$11,2,FALSE),VLOOKUP(G5855,'Pontuação 3.0'!E$2:F$11,2,FALSE),VLOOKUP(I5855,'Pontuação 3.0'!G$2:H$11,2,FALSE),VLOOKUP(K5855,'Pontuação 3.0'!M$2:N$13,2,FALSE)),0)</f>
        <v>1745</v>
      </c>
      <c r="Z5855" s="11">
        <f t="shared" si="6"/>
        <v>175</v>
      </c>
      <c r="AA5855" s="11" t="str">
        <f t="array" ref="AA5855">IFERROR(INDEX('Pontuação 3.0'!G$13:G$191, MATCH(Z5855, 'Pontuação 3.0'!F$13:F$191, 0)), "Faixa Indefinida")</f>
        <v>D</v>
      </c>
      <c r="AB5855" s="11">
        <f t="shared" si="7"/>
        <v>0</v>
      </c>
      <c r="AC5855" s="11">
        <f t="shared" si="8"/>
        <v>0</v>
      </c>
      <c r="AD5855" s="11">
        <f t="shared" si="9"/>
        <v>0</v>
      </c>
      <c r="AE5855" s="11">
        <f t="shared" si="10"/>
        <v>1</v>
      </c>
    </row>
    <row r="5856" ht="15.75" customHeight="1">
      <c r="A5856" s="7">
        <v>45661.0</v>
      </c>
      <c r="B5856" s="8" t="s">
        <v>1350</v>
      </c>
      <c r="C5856" s="8" t="s">
        <v>13088</v>
      </c>
      <c r="D5856" s="9">
        <v>1.1982523675E10</v>
      </c>
      <c r="E5856" s="8" t="s">
        <v>15428</v>
      </c>
      <c r="F5856" s="8" t="s">
        <v>15442</v>
      </c>
      <c r="G5856" s="8" t="s">
        <v>15430</v>
      </c>
      <c r="H5856" s="8" t="s">
        <v>15443</v>
      </c>
      <c r="I5856" s="8" t="s">
        <v>15423</v>
      </c>
      <c r="J5856" s="8" t="s">
        <v>15424</v>
      </c>
      <c r="K5856" s="8" t="s">
        <v>15466</v>
      </c>
      <c r="L5856" s="12" t="s">
        <v>15</v>
      </c>
      <c r="M5856" s="12" t="s">
        <v>3780</v>
      </c>
      <c r="N5856" s="12" t="s">
        <v>162</v>
      </c>
      <c r="O5856" s="12" t="s">
        <v>3781</v>
      </c>
      <c r="P5856" s="12" t="s">
        <v>17</v>
      </c>
      <c r="Y5856" s="11">
        <f>ROUNDUP(SUM(VLOOKUP(F5856,'Pontuação 3.0'!A$2:B$11,2,FALSE),VLOOKUP(E5856,'Pontuação 3.0'!C$2:D$11,2,FALSE),VLOOKUP(H5856,'Pontuação 3.0'!I$2:J$11,2,FALSE),VLOOKUP(J5856,'Pontuação 3.0'!K$2:L$11,2,FALSE),VLOOKUP(G5856,'Pontuação 3.0'!E$2:F$11,2,FALSE),VLOOKUP(I5856,'Pontuação 3.0'!G$2:H$11,2,FALSE),VLOOKUP(K5856,'Pontuação 3.0'!M$2:N$13,2,FALSE)),0)</f>
        <v>2119</v>
      </c>
      <c r="Z5856" s="11">
        <f t="shared" si="6"/>
        <v>212</v>
      </c>
      <c r="AA5856" s="11" t="str">
        <f t="array" ref="AA5856">IFERROR(INDEX('Pontuação 3.0'!G$13:G$191, MATCH(Z5856, 'Pontuação 3.0'!F$13:F$191, 0)), "Faixa Indefinida")</f>
        <v>C</v>
      </c>
      <c r="AB5856" s="11">
        <f t="shared" si="7"/>
        <v>0</v>
      </c>
      <c r="AC5856" s="11">
        <f t="shared" si="8"/>
        <v>0</v>
      </c>
      <c r="AD5856" s="11">
        <f t="shared" si="9"/>
        <v>1</v>
      </c>
      <c r="AE5856" s="11">
        <f t="shared" si="10"/>
        <v>0</v>
      </c>
    </row>
    <row r="5857" ht="15.75" customHeight="1">
      <c r="A5857" s="7">
        <v>45661.0</v>
      </c>
      <c r="B5857" s="8" t="s">
        <v>13092</v>
      </c>
      <c r="C5857" s="8" t="s">
        <v>13093</v>
      </c>
      <c r="D5857" s="9">
        <v>3.1996280847E10</v>
      </c>
      <c r="E5857" s="8" t="s">
        <v>15428</v>
      </c>
      <c r="F5857" s="8" t="s">
        <v>15420</v>
      </c>
      <c r="G5857" s="8" t="s">
        <v>15430</v>
      </c>
      <c r="H5857" s="8" t="s">
        <v>15446</v>
      </c>
      <c r="I5857" s="8" t="s">
        <v>15423</v>
      </c>
      <c r="J5857" s="8" t="s">
        <v>15424</v>
      </c>
      <c r="K5857" s="8" t="s">
        <v>15480</v>
      </c>
      <c r="L5857" s="12" t="s">
        <v>15</v>
      </c>
      <c r="M5857" s="12" t="s">
        <v>3780</v>
      </c>
      <c r="N5857" s="12" t="s">
        <v>4070</v>
      </c>
      <c r="O5857" s="12" t="s">
        <v>3781</v>
      </c>
      <c r="P5857" s="12" t="s">
        <v>119</v>
      </c>
      <c r="Y5857" s="11">
        <f>ROUNDUP(SUM(VLOOKUP(F5857,'Pontuação 3.0'!A$2:B$11,2,FALSE),VLOOKUP(E5857,'Pontuação 3.0'!C$2:D$11,2,FALSE),VLOOKUP(H5857,'Pontuação 3.0'!I$2:J$11,2,FALSE),VLOOKUP(J5857,'Pontuação 3.0'!K$2:L$11,2,FALSE),VLOOKUP(G5857,'Pontuação 3.0'!E$2:F$11,2,FALSE),VLOOKUP(I5857,'Pontuação 3.0'!G$2:H$11,2,FALSE),VLOOKUP(K5857,'Pontuação 3.0'!M$2:N$13,2,FALSE)),0)</f>
        <v>2179</v>
      </c>
      <c r="Z5857" s="11">
        <f t="shared" si="6"/>
        <v>218</v>
      </c>
      <c r="AA5857" s="11" t="str">
        <f t="array" ref="AA5857">IFERROR(INDEX('Pontuação 3.0'!G$13:G$191, MATCH(Z5857, 'Pontuação 3.0'!F$13:F$191, 0)), "Faixa Indefinida")</f>
        <v>B</v>
      </c>
      <c r="AB5857" s="11">
        <f t="shared" si="7"/>
        <v>0</v>
      </c>
      <c r="AC5857" s="11">
        <f t="shared" si="8"/>
        <v>1</v>
      </c>
      <c r="AD5857" s="11">
        <f t="shared" si="9"/>
        <v>0</v>
      </c>
      <c r="AE5857" s="11">
        <f t="shared" si="10"/>
        <v>0</v>
      </c>
    </row>
    <row r="5858" ht="15.75" customHeight="1">
      <c r="A5858" s="7">
        <v>45661.0</v>
      </c>
      <c r="B5858" s="8" t="s">
        <v>5093</v>
      </c>
      <c r="C5858" s="8" t="s">
        <v>13091</v>
      </c>
      <c r="D5858" s="9">
        <v>5.1992179056E10</v>
      </c>
      <c r="E5858" s="8" t="s">
        <v>15428</v>
      </c>
      <c r="F5858" s="8" t="s">
        <v>15420</v>
      </c>
      <c r="G5858" s="8" t="s">
        <v>15437</v>
      </c>
      <c r="H5858" s="8" t="s">
        <v>15422</v>
      </c>
      <c r="I5858" s="8" t="s">
        <v>15431</v>
      </c>
      <c r="J5858" s="8" t="s">
        <v>15424</v>
      </c>
      <c r="K5858" s="8" t="s">
        <v>15432</v>
      </c>
      <c r="L5858" s="12" t="s">
        <v>15</v>
      </c>
      <c r="M5858" s="12" t="s">
        <v>3780</v>
      </c>
      <c r="N5858" s="12" t="s">
        <v>205</v>
      </c>
      <c r="O5858" s="12" t="s">
        <v>3781</v>
      </c>
      <c r="P5858" s="12" t="s">
        <v>119</v>
      </c>
      <c r="Y5858" s="11">
        <f>ROUNDUP(SUM(VLOOKUP(F5858,'Pontuação 3.0'!A$2:B$11,2,FALSE),VLOOKUP(E5858,'Pontuação 3.0'!C$2:D$11,2,FALSE),VLOOKUP(H5858,'Pontuação 3.0'!I$2:J$11,2,FALSE),VLOOKUP(J5858,'Pontuação 3.0'!K$2:L$11,2,FALSE),VLOOKUP(G5858,'Pontuação 3.0'!E$2:F$11,2,FALSE),VLOOKUP(I5858,'Pontuação 3.0'!G$2:H$11,2,FALSE),VLOOKUP(K5858,'Pontuação 3.0'!M$2:N$13,2,FALSE)),0)</f>
        <v>2253</v>
      </c>
      <c r="Z5858" s="11">
        <f t="shared" si="6"/>
        <v>225</v>
      </c>
      <c r="AA5858" s="11" t="str">
        <f t="array" ref="AA5858">IFERROR(INDEX('Pontuação 3.0'!G$13:G$191, MATCH(Z5858, 'Pontuação 3.0'!F$13:F$191, 0)), "Faixa Indefinida")</f>
        <v>B</v>
      </c>
      <c r="AB5858" s="11">
        <f t="shared" si="7"/>
        <v>0</v>
      </c>
      <c r="AC5858" s="11">
        <f t="shared" si="8"/>
        <v>1</v>
      </c>
      <c r="AD5858" s="11">
        <f t="shared" si="9"/>
        <v>0</v>
      </c>
      <c r="AE5858" s="11">
        <f t="shared" si="10"/>
        <v>0</v>
      </c>
    </row>
    <row r="5859" ht="15.75" customHeight="1">
      <c r="A5859" s="7">
        <v>45661.0</v>
      </c>
      <c r="B5859" s="8" t="s">
        <v>13089</v>
      </c>
      <c r="C5859" s="8" t="s">
        <v>13090</v>
      </c>
      <c r="D5859" s="9">
        <v>9.5984190783E10</v>
      </c>
      <c r="E5859" s="8" t="s">
        <v>15428</v>
      </c>
      <c r="F5859" s="8" t="s">
        <v>15420</v>
      </c>
      <c r="G5859" s="8" t="s">
        <v>15430</v>
      </c>
      <c r="H5859" s="8" t="s">
        <v>15422</v>
      </c>
      <c r="I5859" s="8" t="s">
        <v>15423</v>
      </c>
      <c r="J5859" s="8" t="s">
        <v>15424</v>
      </c>
      <c r="K5859" s="8" t="s">
        <v>15425</v>
      </c>
      <c r="L5859" s="12" t="s">
        <v>15</v>
      </c>
      <c r="M5859" s="12" t="s">
        <v>3780</v>
      </c>
      <c r="N5859" s="12" t="s">
        <v>205</v>
      </c>
      <c r="O5859" s="12" t="s">
        <v>3781</v>
      </c>
      <c r="P5859" s="12" t="s">
        <v>119</v>
      </c>
      <c r="Y5859" s="11">
        <f>ROUNDUP(SUM(VLOOKUP(F5859,'Pontuação 3.0'!A$2:B$11,2,FALSE),VLOOKUP(E5859,'Pontuação 3.0'!C$2:D$11,2,FALSE),VLOOKUP(H5859,'Pontuação 3.0'!I$2:J$11,2,FALSE),VLOOKUP(J5859,'Pontuação 3.0'!K$2:L$11,2,FALSE),VLOOKUP(G5859,'Pontuação 3.0'!E$2:F$11,2,FALSE),VLOOKUP(I5859,'Pontuação 3.0'!G$2:H$11,2,FALSE),VLOOKUP(K5859,'Pontuação 3.0'!M$2:N$13,2,FALSE)),0)</f>
        <v>2122</v>
      </c>
      <c r="Z5859" s="11">
        <f t="shared" si="6"/>
        <v>212</v>
      </c>
      <c r="AA5859" s="11" t="str">
        <f t="array" ref="AA5859">IFERROR(INDEX('Pontuação 3.0'!G$13:G$191, MATCH(Z5859, 'Pontuação 3.0'!F$13:F$191, 0)), "Faixa Indefinida")</f>
        <v>C</v>
      </c>
      <c r="AB5859" s="11">
        <f t="shared" si="7"/>
        <v>0</v>
      </c>
      <c r="AC5859" s="11">
        <f t="shared" si="8"/>
        <v>0</v>
      </c>
      <c r="AD5859" s="11">
        <f t="shared" si="9"/>
        <v>1</v>
      </c>
      <c r="AE5859" s="11">
        <f t="shared" si="10"/>
        <v>0</v>
      </c>
    </row>
    <row r="5860" ht="15.75" customHeight="1">
      <c r="A5860" s="7">
        <v>45661.0</v>
      </c>
      <c r="B5860" s="8" t="s">
        <v>13094</v>
      </c>
      <c r="C5860" s="8" t="s">
        <v>13095</v>
      </c>
      <c r="D5860" s="9">
        <v>2.4999023654E10</v>
      </c>
      <c r="E5860" s="8" t="s">
        <v>15428</v>
      </c>
      <c r="F5860" s="8" t="s">
        <v>15420</v>
      </c>
      <c r="G5860" s="8" t="s">
        <v>15430</v>
      </c>
      <c r="H5860" s="8" t="s">
        <v>15422</v>
      </c>
      <c r="I5860" s="8" t="s">
        <v>15423</v>
      </c>
      <c r="J5860" s="8" t="s">
        <v>15424</v>
      </c>
      <c r="K5860" s="8" t="s">
        <v>15439</v>
      </c>
      <c r="L5860" s="12" t="s">
        <v>15</v>
      </c>
      <c r="M5860" s="12" t="s">
        <v>3780</v>
      </c>
      <c r="N5860" s="12" t="s">
        <v>205</v>
      </c>
      <c r="O5860" s="12" t="s">
        <v>3781</v>
      </c>
      <c r="P5860" s="12" t="s">
        <v>119</v>
      </c>
      <c r="Y5860" s="11">
        <f>ROUNDUP(SUM(VLOOKUP(F5860,'Pontuação 3.0'!A$2:B$11,2,FALSE),VLOOKUP(E5860,'Pontuação 3.0'!C$2:D$11,2,FALSE),VLOOKUP(H5860,'Pontuação 3.0'!I$2:J$11,2,FALSE),VLOOKUP(J5860,'Pontuação 3.0'!K$2:L$11,2,FALSE),VLOOKUP(G5860,'Pontuação 3.0'!E$2:F$11,2,FALSE),VLOOKUP(I5860,'Pontuação 3.0'!G$2:H$11,2,FALSE),VLOOKUP(K5860,'Pontuação 3.0'!M$2:N$13,2,FALSE)),0)</f>
        <v>2100</v>
      </c>
      <c r="Z5860" s="11">
        <f t="shared" si="6"/>
        <v>210</v>
      </c>
      <c r="AA5860" s="11" t="str">
        <f t="array" ref="AA5860">IFERROR(INDEX('Pontuação 3.0'!G$13:G$191, MATCH(Z5860, 'Pontuação 3.0'!F$13:F$191, 0)), "Faixa Indefinida")</f>
        <v>C</v>
      </c>
      <c r="AB5860" s="11">
        <f t="shared" si="7"/>
        <v>0</v>
      </c>
      <c r="AC5860" s="11">
        <f t="shared" si="8"/>
        <v>0</v>
      </c>
      <c r="AD5860" s="11">
        <f t="shared" si="9"/>
        <v>1</v>
      </c>
      <c r="AE5860" s="11">
        <f t="shared" si="10"/>
        <v>0</v>
      </c>
    </row>
    <row r="5861" ht="15.75" customHeight="1">
      <c r="A5861" s="7">
        <v>45661.0</v>
      </c>
      <c r="B5861" s="8" t="s">
        <v>13096</v>
      </c>
      <c r="C5861" s="8" t="s">
        <v>13097</v>
      </c>
      <c r="D5861" s="8" t="s">
        <v>13098</v>
      </c>
      <c r="E5861" s="8" t="s">
        <v>15428</v>
      </c>
      <c r="F5861" s="8" t="s">
        <v>15420</v>
      </c>
      <c r="G5861" s="8" t="s">
        <v>15421</v>
      </c>
      <c r="H5861" s="8" t="s">
        <v>15446</v>
      </c>
      <c r="I5861" s="8" t="s">
        <v>15423</v>
      </c>
      <c r="J5861" s="8" t="s">
        <v>15424</v>
      </c>
      <c r="K5861" s="8" t="s">
        <v>15425</v>
      </c>
      <c r="L5861" s="12" t="s">
        <v>15</v>
      </c>
      <c r="M5861" s="12" t="s">
        <v>3780</v>
      </c>
      <c r="N5861" s="12" t="s">
        <v>205</v>
      </c>
      <c r="O5861" s="12" t="s">
        <v>3781</v>
      </c>
      <c r="P5861" s="12" t="s">
        <v>119</v>
      </c>
      <c r="Y5861" s="11">
        <f>ROUNDUP(SUM(VLOOKUP(F5861,'Pontuação 3.0'!A$2:B$11,2,FALSE),VLOOKUP(E5861,'Pontuação 3.0'!C$2:D$11,2,FALSE),VLOOKUP(H5861,'Pontuação 3.0'!I$2:J$11,2,FALSE),VLOOKUP(J5861,'Pontuação 3.0'!K$2:L$11,2,FALSE),VLOOKUP(G5861,'Pontuação 3.0'!E$2:F$11,2,FALSE),VLOOKUP(I5861,'Pontuação 3.0'!G$2:H$11,2,FALSE),VLOOKUP(K5861,'Pontuação 3.0'!M$2:N$13,2,FALSE)),0)</f>
        <v>2069</v>
      </c>
      <c r="Z5861" s="11">
        <f t="shared" si="6"/>
        <v>207</v>
      </c>
      <c r="AA5861" s="11" t="str">
        <f t="array" ref="AA5861">IFERROR(INDEX('Pontuação 3.0'!G$13:G$191, MATCH(Z5861, 'Pontuação 3.0'!F$13:F$191, 0)), "Faixa Indefinida")</f>
        <v>C</v>
      </c>
      <c r="AB5861" s="11">
        <f t="shared" si="7"/>
        <v>0</v>
      </c>
      <c r="AC5861" s="11">
        <f t="shared" si="8"/>
        <v>0</v>
      </c>
      <c r="AD5861" s="11">
        <f t="shared" si="9"/>
        <v>1</v>
      </c>
      <c r="AE5861" s="11">
        <f t="shared" si="10"/>
        <v>0</v>
      </c>
    </row>
    <row r="5862" ht="15.75" customHeight="1">
      <c r="A5862" s="7">
        <v>45661.0</v>
      </c>
      <c r="B5862" s="8" t="s">
        <v>10459</v>
      </c>
      <c r="C5862" s="8" t="s">
        <v>13099</v>
      </c>
      <c r="D5862" s="9">
        <v>1.1963266465E10</v>
      </c>
      <c r="E5862" s="8" t="s">
        <v>15428</v>
      </c>
      <c r="F5862" s="8" t="s">
        <v>15420</v>
      </c>
      <c r="G5862" s="8" t="s">
        <v>15586</v>
      </c>
      <c r="H5862" s="8" t="s">
        <v>15422</v>
      </c>
      <c r="I5862" s="8" t="s">
        <v>15423</v>
      </c>
      <c r="J5862" s="8" t="s">
        <v>15424</v>
      </c>
      <c r="K5862" s="8" t="s">
        <v>15432</v>
      </c>
      <c r="L5862" s="12" t="s">
        <v>15</v>
      </c>
      <c r="M5862" s="12" t="s">
        <v>3780</v>
      </c>
      <c r="N5862" s="12" t="s">
        <v>4070</v>
      </c>
      <c r="O5862" s="12" t="s">
        <v>3781</v>
      </c>
      <c r="P5862" s="12" t="s">
        <v>119</v>
      </c>
      <c r="Y5862" s="11">
        <f>ROUNDUP(SUM(VLOOKUP(F5862,'Pontuação 3.0'!A$2:B$11,2,FALSE),VLOOKUP(E5862,'Pontuação 3.0'!C$2:D$11,2,FALSE),VLOOKUP(H5862,'Pontuação 3.0'!I$2:J$11,2,FALSE),VLOOKUP(J5862,'Pontuação 3.0'!K$2:L$11,2,FALSE),VLOOKUP(G5862,'Pontuação 3.0'!E$2:F$11,2,FALSE),VLOOKUP(I5862,'Pontuação 3.0'!G$2:H$11,2,FALSE),VLOOKUP(K5862,'Pontuação 3.0'!M$2:N$13,2,FALSE)),0)</f>
        <v>2268</v>
      </c>
      <c r="Z5862" s="11">
        <f t="shared" si="6"/>
        <v>227</v>
      </c>
      <c r="AA5862" s="11" t="str">
        <f t="array" ref="AA5862">IFERROR(INDEX('Pontuação 3.0'!G$13:G$191, MATCH(Z5862, 'Pontuação 3.0'!F$13:F$191, 0)), "Faixa Indefinida")</f>
        <v>B</v>
      </c>
      <c r="AB5862" s="11">
        <f t="shared" si="7"/>
        <v>0</v>
      </c>
      <c r="AC5862" s="11">
        <f t="shared" si="8"/>
        <v>1</v>
      </c>
      <c r="AD5862" s="11">
        <f t="shared" si="9"/>
        <v>0</v>
      </c>
      <c r="AE5862" s="11">
        <f t="shared" si="10"/>
        <v>0</v>
      </c>
    </row>
    <row r="5863" ht="15.75" customHeight="1">
      <c r="A5863" s="7">
        <v>45661.0</v>
      </c>
      <c r="B5863" s="8" t="s">
        <v>13100</v>
      </c>
      <c r="C5863" s="8" t="s">
        <v>13101</v>
      </c>
      <c r="D5863" s="9">
        <v>6.2996478458E10</v>
      </c>
      <c r="E5863" s="8" t="s">
        <v>15428</v>
      </c>
      <c r="F5863" s="8" t="s">
        <v>15442</v>
      </c>
      <c r="G5863" s="8" t="s">
        <v>15421</v>
      </c>
      <c r="H5863" s="8" t="s">
        <v>15471</v>
      </c>
      <c r="I5863" s="8" t="s">
        <v>15423</v>
      </c>
      <c r="J5863" s="8" t="s">
        <v>15448</v>
      </c>
      <c r="K5863" s="8" t="s">
        <v>15466</v>
      </c>
      <c r="L5863" s="12" t="s">
        <v>15</v>
      </c>
      <c r="M5863" s="12" t="s">
        <v>3780</v>
      </c>
      <c r="N5863" s="12" t="s">
        <v>162</v>
      </c>
      <c r="O5863" s="12" t="s">
        <v>3781</v>
      </c>
      <c r="P5863" s="12" t="s">
        <v>119</v>
      </c>
      <c r="Y5863" s="11">
        <f>ROUNDUP(SUM(VLOOKUP(F5863,'Pontuação 3.0'!A$2:B$11,2,FALSE),VLOOKUP(E5863,'Pontuação 3.0'!C$2:D$11,2,FALSE),VLOOKUP(H5863,'Pontuação 3.0'!I$2:J$11,2,FALSE),VLOOKUP(J5863,'Pontuação 3.0'!K$2:L$11,2,FALSE),VLOOKUP(G5863,'Pontuação 3.0'!E$2:F$11,2,FALSE),VLOOKUP(I5863,'Pontuação 3.0'!G$2:H$11,2,FALSE),VLOOKUP(K5863,'Pontuação 3.0'!M$2:N$13,2,FALSE)),0)</f>
        <v>2196</v>
      </c>
      <c r="Z5863" s="11">
        <f t="shared" si="6"/>
        <v>220</v>
      </c>
      <c r="AA5863" s="11" t="str">
        <f t="array" ref="AA5863">IFERROR(INDEX('Pontuação 3.0'!G$13:G$191, MATCH(Z5863, 'Pontuação 3.0'!F$13:F$191, 0)), "Faixa Indefinida")</f>
        <v>B</v>
      </c>
      <c r="AB5863" s="11">
        <f t="shared" si="7"/>
        <v>0</v>
      </c>
      <c r="AC5863" s="11">
        <f t="shared" si="8"/>
        <v>1</v>
      </c>
      <c r="AD5863" s="11">
        <f t="shared" si="9"/>
        <v>0</v>
      </c>
      <c r="AE5863" s="11">
        <f t="shared" si="10"/>
        <v>0</v>
      </c>
    </row>
    <row r="5864" ht="15.75" customHeight="1">
      <c r="A5864" s="7">
        <v>45661.0</v>
      </c>
      <c r="B5864" s="8" t="s">
        <v>13102</v>
      </c>
      <c r="C5864" s="8" t="s">
        <v>13103</v>
      </c>
      <c r="D5864" s="9">
        <v>2.2981764681E10</v>
      </c>
      <c r="E5864" s="8" t="s">
        <v>15428</v>
      </c>
      <c r="F5864" s="8" t="s">
        <v>15420</v>
      </c>
      <c r="G5864" s="8" t="s">
        <v>15430</v>
      </c>
      <c r="H5864" s="8" t="s">
        <v>15422</v>
      </c>
      <c r="I5864" s="8" t="s">
        <v>15423</v>
      </c>
      <c r="J5864" s="8" t="s">
        <v>15424</v>
      </c>
      <c r="K5864" s="8" t="s">
        <v>15425</v>
      </c>
      <c r="L5864" s="12" t="s">
        <v>15</v>
      </c>
      <c r="M5864" s="12" t="s">
        <v>3780</v>
      </c>
      <c r="N5864" s="12" t="s">
        <v>162</v>
      </c>
      <c r="O5864" s="12" t="s">
        <v>3815</v>
      </c>
      <c r="P5864" s="12" t="s">
        <v>17</v>
      </c>
      <c r="Y5864" s="11">
        <f>ROUNDUP(SUM(VLOOKUP(F5864,'Pontuação 3.0'!A$2:B$11,2,FALSE),VLOOKUP(E5864,'Pontuação 3.0'!C$2:D$11,2,FALSE),VLOOKUP(H5864,'Pontuação 3.0'!I$2:J$11,2,FALSE),VLOOKUP(J5864,'Pontuação 3.0'!K$2:L$11,2,FALSE),VLOOKUP(G5864,'Pontuação 3.0'!E$2:F$11,2,FALSE),VLOOKUP(I5864,'Pontuação 3.0'!G$2:H$11,2,FALSE),VLOOKUP(K5864,'Pontuação 3.0'!M$2:N$13,2,FALSE)),0)</f>
        <v>2122</v>
      </c>
      <c r="Z5864" s="11">
        <f t="shared" si="6"/>
        <v>212</v>
      </c>
      <c r="AA5864" s="11" t="str">
        <f t="array" ref="AA5864">IFERROR(INDEX('Pontuação 3.0'!G$13:G$191, MATCH(Z5864, 'Pontuação 3.0'!F$13:F$191, 0)), "Faixa Indefinida")</f>
        <v>C</v>
      </c>
      <c r="AB5864" s="11">
        <f t="shared" si="7"/>
        <v>0</v>
      </c>
      <c r="AC5864" s="11">
        <f t="shared" si="8"/>
        <v>0</v>
      </c>
      <c r="AD5864" s="11">
        <f t="shared" si="9"/>
        <v>1</v>
      </c>
      <c r="AE5864" s="11">
        <f t="shared" si="10"/>
        <v>0</v>
      </c>
    </row>
    <row r="5865" ht="15.75" customHeight="1">
      <c r="A5865" s="7">
        <v>45661.0</v>
      </c>
      <c r="B5865" s="8" t="s">
        <v>13104</v>
      </c>
      <c r="C5865" s="8" t="s">
        <v>13105</v>
      </c>
      <c r="D5865" s="9">
        <v>7.1986470711E10</v>
      </c>
      <c r="E5865" s="8" t="s">
        <v>15428</v>
      </c>
      <c r="F5865" s="8" t="s">
        <v>15420</v>
      </c>
      <c r="G5865" s="8" t="s">
        <v>15421</v>
      </c>
      <c r="H5865" s="8" t="s">
        <v>15443</v>
      </c>
      <c r="I5865" s="8" t="s">
        <v>15423</v>
      </c>
      <c r="J5865" s="8" t="s">
        <v>15448</v>
      </c>
      <c r="K5865" s="8" t="s">
        <v>15432</v>
      </c>
      <c r="L5865" s="12" t="s">
        <v>15</v>
      </c>
      <c r="M5865" s="12" t="s">
        <v>3780</v>
      </c>
      <c r="N5865" s="12" t="s">
        <v>310</v>
      </c>
      <c r="O5865" s="12" t="s">
        <v>3781</v>
      </c>
      <c r="P5865" s="12" t="s">
        <v>119</v>
      </c>
      <c r="Y5865" s="11">
        <f>ROUNDUP(SUM(VLOOKUP(F5865,'Pontuação 3.0'!A$2:B$11,2,FALSE),VLOOKUP(E5865,'Pontuação 3.0'!C$2:D$11,2,FALSE),VLOOKUP(H5865,'Pontuação 3.0'!I$2:J$11,2,FALSE),VLOOKUP(J5865,'Pontuação 3.0'!K$2:L$11,2,FALSE),VLOOKUP(G5865,'Pontuação 3.0'!E$2:F$11,2,FALSE),VLOOKUP(I5865,'Pontuação 3.0'!G$2:H$11,2,FALSE),VLOOKUP(K5865,'Pontuação 3.0'!M$2:N$13,2,FALSE)),0)</f>
        <v>2265</v>
      </c>
      <c r="Z5865" s="11">
        <f t="shared" si="6"/>
        <v>227</v>
      </c>
      <c r="AA5865" s="11" t="str">
        <f t="array" ref="AA5865">IFERROR(INDEX('Pontuação 3.0'!G$13:G$191, MATCH(Z5865, 'Pontuação 3.0'!F$13:F$191, 0)), "Faixa Indefinida")</f>
        <v>B</v>
      </c>
      <c r="AB5865" s="11">
        <f t="shared" si="7"/>
        <v>0</v>
      </c>
      <c r="AC5865" s="11">
        <f t="shared" si="8"/>
        <v>1</v>
      </c>
      <c r="AD5865" s="11">
        <f t="shared" si="9"/>
        <v>0</v>
      </c>
      <c r="AE5865" s="11">
        <f t="shared" si="10"/>
        <v>0</v>
      </c>
    </row>
    <row r="5866" ht="15.75" customHeight="1">
      <c r="A5866" s="7">
        <v>45661.0</v>
      </c>
      <c r="B5866" s="8" t="s">
        <v>1790</v>
      </c>
      <c r="C5866" s="8" t="s">
        <v>13106</v>
      </c>
      <c r="D5866" s="9">
        <v>9.83256175E8</v>
      </c>
      <c r="E5866" s="8" t="s">
        <v>15428</v>
      </c>
      <c r="F5866" s="8" t="s">
        <v>15420</v>
      </c>
      <c r="G5866" s="8" t="s">
        <v>15430</v>
      </c>
      <c r="H5866" s="8" t="s">
        <v>15446</v>
      </c>
      <c r="I5866" s="8" t="s">
        <v>15431</v>
      </c>
      <c r="J5866" s="8" t="s">
        <v>15448</v>
      </c>
      <c r="K5866" s="8" t="s">
        <v>15432</v>
      </c>
      <c r="L5866" s="12" t="s">
        <v>15</v>
      </c>
      <c r="M5866" s="12" t="s">
        <v>3780</v>
      </c>
      <c r="N5866" s="12" t="s">
        <v>349</v>
      </c>
      <c r="O5866" s="12" t="s">
        <v>3781</v>
      </c>
      <c r="P5866" s="12" t="s">
        <v>119</v>
      </c>
      <c r="Y5866" s="11">
        <f>ROUNDUP(SUM(VLOOKUP(F5866,'Pontuação 3.0'!A$2:B$11,2,FALSE),VLOOKUP(E5866,'Pontuação 3.0'!C$2:D$11,2,FALSE),VLOOKUP(H5866,'Pontuação 3.0'!I$2:J$11,2,FALSE),VLOOKUP(J5866,'Pontuação 3.0'!K$2:L$11,2,FALSE),VLOOKUP(G5866,'Pontuação 3.0'!E$2:F$11,2,FALSE),VLOOKUP(I5866,'Pontuação 3.0'!G$2:H$11,2,FALSE),VLOOKUP(K5866,'Pontuação 3.0'!M$2:N$13,2,FALSE)),0)</f>
        <v>2708</v>
      </c>
      <c r="Z5866" s="11">
        <f t="shared" si="6"/>
        <v>271</v>
      </c>
      <c r="AA5866" s="11" t="str">
        <f t="array" ref="AA5866">IFERROR(INDEX('Pontuação 3.0'!G$13:G$191, MATCH(Z5866, 'Pontuação 3.0'!F$13:F$191, 0)), "Faixa Indefinida")</f>
        <v>A</v>
      </c>
      <c r="AB5866" s="11">
        <f t="shared" si="7"/>
        <v>1</v>
      </c>
      <c r="AC5866" s="11">
        <f t="shared" si="8"/>
        <v>0</v>
      </c>
      <c r="AD5866" s="11">
        <f t="shared" si="9"/>
        <v>0</v>
      </c>
      <c r="AE5866" s="11">
        <f t="shared" si="10"/>
        <v>0</v>
      </c>
    </row>
    <row r="5867" ht="15.75" customHeight="1">
      <c r="A5867" s="7">
        <v>45661.0</v>
      </c>
      <c r="B5867" s="8" t="s">
        <v>13107</v>
      </c>
      <c r="C5867" s="8" t="s">
        <v>13108</v>
      </c>
      <c r="D5867" s="9">
        <v>4.1987690857E10</v>
      </c>
      <c r="E5867" s="8" t="s">
        <v>15428</v>
      </c>
      <c r="F5867" s="8" t="s">
        <v>15420</v>
      </c>
      <c r="G5867" s="8" t="s">
        <v>15421</v>
      </c>
      <c r="H5867" s="8" t="s">
        <v>15446</v>
      </c>
      <c r="I5867" s="8" t="s">
        <v>15431</v>
      </c>
      <c r="J5867" s="8" t="s">
        <v>15424</v>
      </c>
      <c r="K5867" s="8" t="s">
        <v>15432</v>
      </c>
      <c r="L5867" s="12" t="s">
        <v>15</v>
      </c>
      <c r="M5867" s="12" t="s">
        <v>3780</v>
      </c>
      <c r="N5867" s="12" t="s">
        <v>162</v>
      </c>
      <c r="O5867" s="12" t="s">
        <v>3781</v>
      </c>
      <c r="P5867" s="12" t="s">
        <v>119</v>
      </c>
      <c r="Y5867" s="11">
        <f>ROUNDUP(SUM(VLOOKUP(F5867,'Pontuação 3.0'!A$2:B$11,2,FALSE),VLOOKUP(E5867,'Pontuação 3.0'!C$2:D$11,2,FALSE),VLOOKUP(H5867,'Pontuação 3.0'!I$2:J$11,2,FALSE),VLOOKUP(J5867,'Pontuação 3.0'!K$2:L$11,2,FALSE),VLOOKUP(G5867,'Pontuação 3.0'!E$2:F$11,2,FALSE),VLOOKUP(I5867,'Pontuação 3.0'!G$2:H$11,2,FALSE),VLOOKUP(K5867,'Pontuação 3.0'!M$2:N$13,2,FALSE)),0)</f>
        <v>2307</v>
      </c>
      <c r="Z5867" s="11">
        <f t="shared" si="6"/>
        <v>231</v>
      </c>
      <c r="AA5867" s="11" t="str">
        <f t="array" ref="AA5867">IFERROR(INDEX('Pontuação 3.0'!G$13:G$191, MATCH(Z5867, 'Pontuação 3.0'!F$13:F$191, 0)), "Faixa Indefinida")</f>
        <v>B</v>
      </c>
      <c r="AB5867" s="11">
        <f t="shared" si="7"/>
        <v>0</v>
      </c>
      <c r="AC5867" s="11">
        <f t="shared" si="8"/>
        <v>1</v>
      </c>
      <c r="AD5867" s="11">
        <f t="shared" si="9"/>
        <v>0</v>
      </c>
      <c r="AE5867" s="11">
        <f t="shared" si="10"/>
        <v>0</v>
      </c>
    </row>
    <row r="5868" ht="15.75" customHeight="1">
      <c r="A5868" s="7">
        <v>45661.0</v>
      </c>
      <c r="B5868" s="8" t="s">
        <v>13109</v>
      </c>
      <c r="C5868" s="8" t="s">
        <v>13110</v>
      </c>
      <c r="D5868" s="9">
        <v>8.7981278848E10</v>
      </c>
      <c r="E5868" s="8" t="s">
        <v>15428</v>
      </c>
      <c r="F5868" s="8" t="s">
        <v>15442</v>
      </c>
      <c r="G5868" s="8" t="s">
        <v>15430</v>
      </c>
      <c r="H5868" s="8" t="s">
        <v>15443</v>
      </c>
      <c r="I5868" s="8" t="s">
        <v>15423</v>
      </c>
      <c r="J5868" s="8" t="s">
        <v>15424</v>
      </c>
      <c r="K5868" s="8" t="s">
        <v>15425</v>
      </c>
      <c r="L5868" s="12" t="s">
        <v>15</v>
      </c>
      <c r="M5868" s="12" t="s">
        <v>3780</v>
      </c>
      <c r="N5868" s="12" t="s">
        <v>162</v>
      </c>
      <c r="O5868" s="12" t="s">
        <v>3781</v>
      </c>
      <c r="P5868" s="12" t="s">
        <v>119</v>
      </c>
      <c r="Y5868" s="11">
        <f>ROUNDUP(SUM(VLOOKUP(F5868,'Pontuação 3.0'!A$2:B$11,2,FALSE),VLOOKUP(E5868,'Pontuação 3.0'!C$2:D$11,2,FALSE),VLOOKUP(H5868,'Pontuação 3.0'!I$2:J$11,2,FALSE),VLOOKUP(J5868,'Pontuação 3.0'!K$2:L$11,2,FALSE),VLOOKUP(G5868,'Pontuação 3.0'!E$2:F$11,2,FALSE),VLOOKUP(I5868,'Pontuação 3.0'!G$2:H$11,2,FALSE),VLOOKUP(K5868,'Pontuação 3.0'!M$2:N$13,2,FALSE)),0)</f>
        <v>1925</v>
      </c>
      <c r="Z5868" s="11">
        <f t="shared" si="6"/>
        <v>193</v>
      </c>
      <c r="AA5868" s="11" t="str">
        <f t="array" ref="AA5868">IFERROR(INDEX('Pontuação 3.0'!G$13:G$191, MATCH(Z5868, 'Pontuação 3.0'!F$13:F$191, 0)), "Faixa Indefinida")</f>
        <v>C</v>
      </c>
      <c r="AB5868" s="11">
        <f t="shared" si="7"/>
        <v>0</v>
      </c>
      <c r="AC5868" s="11">
        <f t="shared" si="8"/>
        <v>0</v>
      </c>
      <c r="AD5868" s="11">
        <f t="shared" si="9"/>
        <v>1</v>
      </c>
      <c r="AE5868" s="11">
        <f t="shared" si="10"/>
        <v>0</v>
      </c>
    </row>
    <row r="5869" ht="15.75" customHeight="1">
      <c r="A5869" s="7">
        <v>45661.0</v>
      </c>
      <c r="B5869" s="8" t="s">
        <v>13111</v>
      </c>
      <c r="C5869" s="8" t="s">
        <v>13112</v>
      </c>
      <c r="D5869" s="9">
        <v>6.2981554565E10</v>
      </c>
      <c r="E5869" s="8" t="s">
        <v>15428</v>
      </c>
      <c r="F5869" s="8" t="s">
        <v>15429</v>
      </c>
      <c r="G5869" s="8" t="s">
        <v>15430</v>
      </c>
      <c r="H5869" s="8" t="s">
        <v>15471</v>
      </c>
      <c r="I5869" s="8" t="s">
        <v>15423</v>
      </c>
      <c r="J5869" s="8" t="s">
        <v>15424</v>
      </c>
      <c r="K5869" s="8" t="s">
        <v>15425</v>
      </c>
      <c r="L5869" s="12" t="s">
        <v>15</v>
      </c>
      <c r="M5869" s="12" t="s">
        <v>3780</v>
      </c>
      <c r="N5869" s="12" t="s">
        <v>205</v>
      </c>
      <c r="O5869" s="12" t="s">
        <v>3781</v>
      </c>
      <c r="P5869" s="12" t="s">
        <v>119</v>
      </c>
      <c r="Y5869" s="11">
        <f>ROUNDUP(SUM(VLOOKUP(F5869,'Pontuação 3.0'!A$2:B$11,2,FALSE),VLOOKUP(E5869,'Pontuação 3.0'!C$2:D$11,2,FALSE),VLOOKUP(H5869,'Pontuação 3.0'!I$2:J$11,2,FALSE),VLOOKUP(J5869,'Pontuação 3.0'!K$2:L$11,2,FALSE),VLOOKUP(G5869,'Pontuação 3.0'!E$2:F$11,2,FALSE),VLOOKUP(I5869,'Pontuação 3.0'!G$2:H$11,2,FALSE),VLOOKUP(K5869,'Pontuação 3.0'!M$2:N$13,2,FALSE)),0)</f>
        <v>1792</v>
      </c>
      <c r="Z5869" s="11">
        <f t="shared" si="6"/>
        <v>179</v>
      </c>
      <c r="AA5869" s="11" t="str">
        <f t="array" ref="AA5869">IFERROR(INDEX('Pontuação 3.0'!G$13:G$191, MATCH(Z5869, 'Pontuação 3.0'!F$13:F$191, 0)), "Faixa Indefinida")</f>
        <v>D</v>
      </c>
      <c r="AB5869" s="11">
        <f t="shared" si="7"/>
        <v>0</v>
      </c>
      <c r="AC5869" s="11">
        <f t="shared" si="8"/>
        <v>0</v>
      </c>
      <c r="AD5869" s="11">
        <f t="shared" si="9"/>
        <v>0</v>
      </c>
      <c r="AE5869" s="11">
        <f t="shared" si="10"/>
        <v>1</v>
      </c>
    </row>
    <row r="5870" ht="15.75" customHeight="1">
      <c r="A5870" s="7">
        <v>45661.0</v>
      </c>
      <c r="B5870" s="8" t="s">
        <v>13115</v>
      </c>
      <c r="C5870" s="8" t="s">
        <v>13116</v>
      </c>
      <c r="D5870" s="9">
        <v>2.1969973247E10</v>
      </c>
      <c r="E5870" s="8" t="s">
        <v>15428</v>
      </c>
      <c r="F5870" s="8" t="s">
        <v>15442</v>
      </c>
      <c r="G5870" s="8" t="s">
        <v>15430</v>
      </c>
      <c r="H5870" s="8" t="s">
        <v>15446</v>
      </c>
      <c r="I5870" s="8" t="s">
        <v>15423</v>
      </c>
      <c r="J5870" s="8" t="s">
        <v>15424</v>
      </c>
      <c r="K5870" s="8" t="s">
        <v>15439</v>
      </c>
      <c r="L5870" s="12" t="s">
        <v>15</v>
      </c>
      <c r="M5870" s="12" t="s">
        <v>3780</v>
      </c>
      <c r="N5870" s="12" t="s">
        <v>608</v>
      </c>
      <c r="O5870" s="12" t="s">
        <v>3781</v>
      </c>
      <c r="P5870" s="12" t="s">
        <v>119</v>
      </c>
      <c r="Y5870" s="11">
        <f>ROUNDUP(SUM(VLOOKUP(F5870,'Pontuação 3.0'!A$2:B$11,2,FALSE),VLOOKUP(E5870,'Pontuação 3.0'!C$2:D$11,2,FALSE),VLOOKUP(H5870,'Pontuação 3.0'!I$2:J$11,2,FALSE),VLOOKUP(J5870,'Pontuação 3.0'!K$2:L$11,2,FALSE),VLOOKUP(G5870,'Pontuação 3.0'!E$2:F$11,2,FALSE),VLOOKUP(I5870,'Pontuação 3.0'!G$2:H$11,2,FALSE),VLOOKUP(K5870,'Pontuação 3.0'!M$2:N$13,2,FALSE)),0)</f>
        <v>2054</v>
      </c>
      <c r="Z5870" s="11">
        <f t="shared" si="6"/>
        <v>205</v>
      </c>
      <c r="AA5870" s="11" t="str">
        <f t="array" ref="AA5870">IFERROR(INDEX('Pontuação 3.0'!G$13:G$191, MATCH(Z5870, 'Pontuação 3.0'!F$13:F$191, 0)), "Faixa Indefinida")</f>
        <v>C</v>
      </c>
      <c r="AB5870" s="11">
        <f t="shared" si="7"/>
        <v>0</v>
      </c>
      <c r="AC5870" s="11">
        <f t="shared" si="8"/>
        <v>0</v>
      </c>
      <c r="AD5870" s="11">
        <f t="shared" si="9"/>
        <v>1</v>
      </c>
      <c r="AE5870" s="11">
        <f t="shared" si="10"/>
        <v>0</v>
      </c>
    </row>
    <row r="5871" ht="15.75" customHeight="1">
      <c r="A5871" s="7">
        <v>45661.0</v>
      </c>
      <c r="B5871" s="8" t="s">
        <v>1790</v>
      </c>
      <c r="C5871" s="8" t="s">
        <v>13106</v>
      </c>
      <c r="D5871" s="9">
        <v>9.83256175E8</v>
      </c>
      <c r="E5871" s="8" t="s">
        <v>15428</v>
      </c>
      <c r="F5871" s="8" t="s">
        <v>15420</v>
      </c>
      <c r="G5871" s="8" t="s">
        <v>15430</v>
      </c>
      <c r="H5871" s="8" t="s">
        <v>15446</v>
      </c>
      <c r="I5871" s="8" t="s">
        <v>15431</v>
      </c>
      <c r="J5871" s="8" t="s">
        <v>15448</v>
      </c>
      <c r="K5871" s="8" t="s">
        <v>15432</v>
      </c>
      <c r="L5871" s="12" t="s">
        <v>15</v>
      </c>
      <c r="M5871" s="12" t="s">
        <v>3780</v>
      </c>
      <c r="N5871" s="12" t="s">
        <v>349</v>
      </c>
      <c r="O5871" s="12" t="s">
        <v>3781</v>
      </c>
      <c r="P5871" s="12" t="s">
        <v>119</v>
      </c>
      <c r="Y5871" s="11">
        <f>ROUNDUP(SUM(VLOOKUP(F5871,'Pontuação 3.0'!A$2:B$11,2,FALSE),VLOOKUP(E5871,'Pontuação 3.0'!C$2:D$11,2,FALSE),VLOOKUP(H5871,'Pontuação 3.0'!I$2:J$11,2,FALSE),VLOOKUP(J5871,'Pontuação 3.0'!K$2:L$11,2,FALSE),VLOOKUP(G5871,'Pontuação 3.0'!E$2:F$11,2,FALSE),VLOOKUP(I5871,'Pontuação 3.0'!G$2:H$11,2,FALSE),VLOOKUP(K5871,'Pontuação 3.0'!M$2:N$13,2,FALSE)),0)</f>
        <v>2708</v>
      </c>
      <c r="Z5871" s="11">
        <f t="shared" si="6"/>
        <v>271</v>
      </c>
      <c r="AA5871" s="11" t="str">
        <f t="array" ref="AA5871">IFERROR(INDEX('Pontuação 3.0'!G$13:G$191, MATCH(Z5871, 'Pontuação 3.0'!F$13:F$191, 0)), "Faixa Indefinida")</f>
        <v>A</v>
      </c>
      <c r="AB5871" s="11">
        <f t="shared" si="7"/>
        <v>1</v>
      </c>
      <c r="AC5871" s="11">
        <f t="shared" si="8"/>
        <v>0</v>
      </c>
      <c r="AD5871" s="11">
        <f t="shared" si="9"/>
        <v>0</v>
      </c>
      <c r="AE5871" s="11">
        <f t="shared" si="10"/>
        <v>0</v>
      </c>
    </row>
    <row r="5872" ht="15.75" customHeight="1">
      <c r="A5872" s="7">
        <v>45661.0</v>
      </c>
      <c r="B5872" s="8" t="s">
        <v>13113</v>
      </c>
      <c r="C5872" s="8" t="s">
        <v>13114</v>
      </c>
      <c r="D5872" s="9">
        <v>5.1999809673E10</v>
      </c>
      <c r="E5872" s="8" t="s">
        <v>15428</v>
      </c>
      <c r="F5872" s="8" t="s">
        <v>15420</v>
      </c>
      <c r="G5872" s="8" t="s">
        <v>15430</v>
      </c>
      <c r="H5872" s="8" t="s">
        <v>15446</v>
      </c>
      <c r="I5872" s="8" t="s">
        <v>15423</v>
      </c>
      <c r="J5872" s="8" t="s">
        <v>15448</v>
      </c>
      <c r="K5872" s="8" t="s">
        <v>15432</v>
      </c>
      <c r="L5872" s="12" t="s">
        <v>15</v>
      </c>
      <c r="M5872" s="12" t="s">
        <v>3780</v>
      </c>
      <c r="N5872" s="12" t="s">
        <v>349</v>
      </c>
      <c r="O5872" s="12" t="s">
        <v>3781</v>
      </c>
      <c r="P5872" s="12" t="s">
        <v>119</v>
      </c>
      <c r="Y5872" s="11">
        <f>ROUNDUP(SUM(VLOOKUP(F5872,'Pontuação 3.0'!A$2:B$11,2,FALSE),VLOOKUP(E5872,'Pontuação 3.0'!C$2:D$11,2,FALSE),VLOOKUP(H5872,'Pontuação 3.0'!I$2:J$11,2,FALSE),VLOOKUP(J5872,'Pontuação 3.0'!K$2:L$11,2,FALSE),VLOOKUP(G5872,'Pontuação 3.0'!E$2:F$11,2,FALSE),VLOOKUP(I5872,'Pontuação 3.0'!G$2:H$11,2,FALSE),VLOOKUP(K5872,'Pontuação 3.0'!M$2:N$13,2,FALSE)),0)</f>
        <v>2556</v>
      </c>
      <c r="Z5872" s="11">
        <f t="shared" si="6"/>
        <v>256</v>
      </c>
      <c r="AA5872" s="11" t="str">
        <f t="array" ref="AA5872">IFERROR(INDEX('Pontuação 3.0'!G$13:G$191, MATCH(Z5872, 'Pontuação 3.0'!F$13:F$191, 0)), "Faixa Indefinida")</f>
        <v>A</v>
      </c>
      <c r="AB5872" s="11">
        <f t="shared" si="7"/>
        <v>1</v>
      </c>
      <c r="AC5872" s="11">
        <f t="shared" si="8"/>
        <v>0</v>
      </c>
      <c r="AD5872" s="11">
        <f t="shared" si="9"/>
        <v>0</v>
      </c>
      <c r="AE5872" s="11">
        <f t="shared" si="10"/>
        <v>0</v>
      </c>
    </row>
    <row r="5873" ht="15.75" customHeight="1">
      <c r="A5873" s="7">
        <v>45661.0</v>
      </c>
      <c r="B5873" s="8" t="s">
        <v>13117</v>
      </c>
      <c r="C5873" s="8" t="s">
        <v>13118</v>
      </c>
      <c r="D5873" s="9">
        <v>6.699245118E10</v>
      </c>
      <c r="E5873" s="8" t="s">
        <v>15428</v>
      </c>
      <c r="F5873" s="8" t="s">
        <v>15420</v>
      </c>
      <c r="G5873" s="8" t="s">
        <v>15421</v>
      </c>
      <c r="H5873" s="8" t="s">
        <v>15422</v>
      </c>
      <c r="I5873" s="8" t="s">
        <v>15423</v>
      </c>
      <c r="J5873" s="8" t="s">
        <v>15424</v>
      </c>
      <c r="K5873" s="8" t="s">
        <v>15432</v>
      </c>
      <c r="L5873" s="12" t="s">
        <v>15</v>
      </c>
      <c r="M5873" s="12" t="s">
        <v>3780</v>
      </c>
      <c r="N5873" s="12" t="s">
        <v>608</v>
      </c>
      <c r="O5873" s="12" t="s">
        <v>3781</v>
      </c>
      <c r="P5873" s="12" t="s">
        <v>119</v>
      </c>
      <c r="Y5873" s="11">
        <f>ROUNDUP(SUM(VLOOKUP(F5873,'Pontuação 3.0'!A$2:B$11,2,FALSE),VLOOKUP(E5873,'Pontuação 3.0'!C$2:D$11,2,FALSE),VLOOKUP(H5873,'Pontuação 3.0'!I$2:J$11,2,FALSE),VLOOKUP(J5873,'Pontuação 3.0'!K$2:L$11,2,FALSE),VLOOKUP(G5873,'Pontuação 3.0'!E$2:F$11,2,FALSE),VLOOKUP(I5873,'Pontuação 3.0'!G$2:H$11,2,FALSE),VLOOKUP(K5873,'Pontuação 3.0'!M$2:N$13,2,FALSE)),0)</f>
        <v>2068</v>
      </c>
      <c r="Z5873" s="11">
        <f t="shared" si="6"/>
        <v>207</v>
      </c>
      <c r="AA5873" s="11" t="str">
        <f t="array" ref="AA5873">IFERROR(INDEX('Pontuação 3.0'!G$13:G$191, MATCH(Z5873, 'Pontuação 3.0'!F$13:F$191, 0)), "Faixa Indefinida")</f>
        <v>C</v>
      </c>
      <c r="AB5873" s="11">
        <f t="shared" si="7"/>
        <v>0</v>
      </c>
      <c r="AC5873" s="11">
        <f t="shared" si="8"/>
        <v>0</v>
      </c>
      <c r="AD5873" s="11">
        <f t="shared" si="9"/>
        <v>1</v>
      </c>
      <c r="AE5873" s="11">
        <f t="shared" si="10"/>
        <v>0</v>
      </c>
    </row>
    <row r="5874" ht="15.75" customHeight="1">
      <c r="A5874" s="7">
        <v>45661.0</v>
      </c>
      <c r="B5874" s="8" t="s">
        <v>13119</v>
      </c>
      <c r="C5874" s="8" t="s">
        <v>13120</v>
      </c>
      <c r="D5874" s="9">
        <v>7.3999000817E10</v>
      </c>
      <c r="E5874" s="8" t="s">
        <v>15428</v>
      </c>
      <c r="F5874" s="8" t="s">
        <v>15442</v>
      </c>
      <c r="G5874" s="8" t="s">
        <v>15430</v>
      </c>
      <c r="H5874" s="8" t="s">
        <v>15443</v>
      </c>
      <c r="I5874" s="8" t="s">
        <v>15423</v>
      </c>
      <c r="J5874" s="8" t="s">
        <v>15424</v>
      </c>
      <c r="K5874" s="8" t="s">
        <v>15425</v>
      </c>
      <c r="L5874" s="12" t="s">
        <v>15</v>
      </c>
      <c r="M5874" s="12" t="s">
        <v>3780</v>
      </c>
      <c r="N5874" s="12" t="s">
        <v>133</v>
      </c>
      <c r="O5874" s="12" t="s">
        <v>3781</v>
      </c>
      <c r="P5874" s="12" t="s">
        <v>119</v>
      </c>
      <c r="Y5874" s="11">
        <f>ROUNDUP(SUM(VLOOKUP(F5874,'Pontuação 3.0'!A$2:B$11,2,FALSE),VLOOKUP(E5874,'Pontuação 3.0'!C$2:D$11,2,FALSE),VLOOKUP(H5874,'Pontuação 3.0'!I$2:J$11,2,FALSE),VLOOKUP(J5874,'Pontuação 3.0'!K$2:L$11,2,FALSE),VLOOKUP(G5874,'Pontuação 3.0'!E$2:F$11,2,FALSE),VLOOKUP(I5874,'Pontuação 3.0'!G$2:H$11,2,FALSE),VLOOKUP(K5874,'Pontuação 3.0'!M$2:N$13,2,FALSE)),0)</f>
        <v>1925</v>
      </c>
      <c r="Z5874" s="11">
        <f t="shared" si="6"/>
        <v>193</v>
      </c>
      <c r="AA5874" s="11" t="str">
        <f t="array" ref="AA5874">IFERROR(INDEX('Pontuação 3.0'!G$13:G$191, MATCH(Z5874, 'Pontuação 3.0'!F$13:F$191, 0)), "Faixa Indefinida")</f>
        <v>C</v>
      </c>
      <c r="AB5874" s="11">
        <f t="shared" si="7"/>
        <v>0</v>
      </c>
      <c r="AC5874" s="11">
        <f t="shared" si="8"/>
        <v>0</v>
      </c>
      <c r="AD5874" s="11">
        <f t="shared" si="9"/>
        <v>1</v>
      </c>
      <c r="AE5874" s="11">
        <f t="shared" si="10"/>
        <v>0</v>
      </c>
    </row>
    <row r="5875" ht="15.75" customHeight="1">
      <c r="A5875" s="7">
        <v>45661.0</v>
      </c>
      <c r="B5875" s="8" t="s">
        <v>13121</v>
      </c>
      <c r="C5875" s="8" t="s">
        <v>13122</v>
      </c>
      <c r="D5875" s="9">
        <v>2.7996059602E10</v>
      </c>
      <c r="E5875" s="8" t="s">
        <v>15428</v>
      </c>
      <c r="F5875" s="8" t="s">
        <v>15454</v>
      </c>
      <c r="G5875" s="8" t="s">
        <v>15451</v>
      </c>
      <c r="H5875" s="8" t="s">
        <v>15438</v>
      </c>
      <c r="I5875" s="8" t="s">
        <v>15423</v>
      </c>
      <c r="J5875" s="8" t="s">
        <v>15424</v>
      </c>
      <c r="K5875" s="8" t="s">
        <v>15439</v>
      </c>
      <c r="L5875" s="12" t="s">
        <v>15</v>
      </c>
      <c r="M5875" s="12" t="s">
        <v>3780</v>
      </c>
      <c r="N5875" s="12" t="s">
        <v>205</v>
      </c>
      <c r="O5875" s="12" t="s">
        <v>3781</v>
      </c>
      <c r="P5875" s="12" t="s">
        <v>119</v>
      </c>
      <c r="Y5875" s="11">
        <f>ROUNDUP(SUM(VLOOKUP(F5875,'Pontuação 3.0'!A$2:B$11,2,FALSE),VLOOKUP(E5875,'Pontuação 3.0'!C$2:D$11,2,FALSE),VLOOKUP(H5875,'Pontuação 3.0'!I$2:J$11,2,FALSE),VLOOKUP(J5875,'Pontuação 3.0'!K$2:L$11,2,FALSE),VLOOKUP(G5875,'Pontuação 3.0'!E$2:F$11,2,FALSE),VLOOKUP(I5875,'Pontuação 3.0'!G$2:H$11,2,FALSE),VLOOKUP(K5875,'Pontuação 3.0'!M$2:N$13,2,FALSE)),0)</f>
        <v>1787</v>
      </c>
      <c r="Z5875" s="11">
        <f t="shared" si="6"/>
        <v>179</v>
      </c>
      <c r="AA5875" s="11" t="str">
        <f t="array" ref="AA5875">IFERROR(INDEX('Pontuação 3.0'!G$13:G$191, MATCH(Z5875, 'Pontuação 3.0'!F$13:F$191, 0)), "Faixa Indefinida")</f>
        <v>D</v>
      </c>
      <c r="AB5875" s="11">
        <f t="shared" si="7"/>
        <v>0</v>
      </c>
      <c r="AC5875" s="11">
        <f t="shared" si="8"/>
        <v>0</v>
      </c>
      <c r="AD5875" s="11">
        <f t="shared" si="9"/>
        <v>0</v>
      </c>
      <c r="AE5875" s="11">
        <f t="shared" si="10"/>
        <v>1</v>
      </c>
    </row>
    <row r="5876" ht="15.75" customHeight="1">
      <c r="A5876" s="7">
        <v>45661.0</v>
      </c>
      <c r="B5876" s="8" t="s">
        <v>1774</v>
      </c>
      <c r="C5876" s="8" t="s">
        <v>13123</v>
      </c>
      <c r="D5876" s="9">
        <v>6.1995869345E10</v>
      </c>
      <c r="E5876" s="8" t="s">
        <v>15428</v>
      </c>
      <c r="F5876" s="8" t="s">
        <v>15420</v>
      </c>
      <c r="G5876" s="8" t="s">
        <v>15430</v>
      </c>
      <c r="H5876" s="8" t="s">
        <v>15446</v>
      </c>
      <c r="I5876" s="8" t="s">
        <v>15423</v>
      </c>
      <c r="J5876" s="8" t="s">
        <v>15424</v>
      </c>
      <c r="K5876" s="8" t="s">
        <v>15425</v>
      </c>
      <c r="L5876" s="12" t="s">
        <v>15</v>
      </c>
      <c r="M5876" s="12" t="s">
        <v>3780</v>
      </c>
      <c r="N5876" s="12" t="s">
        <v>205</v>
      </c>
      <c r="O5876" s="12" t="s">
        <v>3781</v>
      </c>
      <c r="P5876" s="12" t="s">
        <v>119</v>
      </c>
      <c r="Y5876" s="11">
        <f>ROUNDUP(SUM(VLOOKUP(F5876,'Pontuação 3.0'!A$2:B$11,2,FALSE),VLOOKUP(E5876,'Pontuação 3.0'!C$2:D$11,2,FALSE),VLOOKUP(H5876,'Pontuação 3.0'!I$2:J$11,2,FALSE),VLOOKUP(J5876,'Pontuação 3.0'!K$2:L$11,2,FALSE),VLOOKUP(G5876,'Pontuação 3.0'!E$2:F$11,2,FALSE),VLOOKUP(I5876,'Pontuação 3.0'!G$2:H$11,2,FALSE),VLOOKUP(K5876,'Pontuação 3.0'!M$2:N$13,2,FALSE)),0)</f>
        <v>2209</v>
      </c>
      <c r="Z5876" s="11">
        <f t="shared" si="6"/>
        <v>221</v>
      </c>
      <c r="AA5876" s="11" t="str">
        <f t="array" ref="AA5876">IFERROR(INDEX('Pontuação 3.0'!G$13:G$191, MATCH(Z5876, 'Pontuação 3.0'!F$13:F$191, 0)), "Faixa Indefinida")</f>
        <v>B</v>
      </c>
      <c r="AB5876" s="11">
        <f t="shared" si="7"/>
        <v>0</v>
      </c>
      <c r="AC5876" s="11">
        <f t="shared" si="8"/>
        <v>1</v>
      </c>
      <c r="AD5876" s="11">
        <f t="shared" si="9"/>
        <v>0</v>
      </c>
      <c r="AE5876" s="11">
        <f t="shared" si="10"/>
        <v>0</v>
      </c>
    </row>
    <row r="5877" ht="15.75" customHeight="1">
      <c r="A5877" s="7">
        <v>45661.0</v>
      </c>
      <c r="B5877" s="8" t="s">
        <v>13124</v>
      </c>
      <c r="C5877" s="8" t="s">
        <v>13125</v>
      </c>
      <c r="D5877" s="9">
        <v>2.196499886E10</v>
      </c>
      <c r="E5877" s="8" t="s">
        <v>15428</v>
      </c>
      <c r="F5877" s="8" t="s">
        <v>15420</v>
      </c>
      <c r="G5877" s="8" t="s">
        <v>15430</v>
      </c>
      <c r="H5877" s="8" t="s">
        <v>15443</v>
      </c>
      <c r="I5877" s="8" t="s">
        <v>15431</v>
      </c>
      <c r="J5877" s="8" t="s">
        <v>15424</v>
      </c>
      <c r="K5877" s="8" t="s">
        <v>15425</v>
      </c>
      <c r="L5877" s="12" t="s">
        <v>15</v>
      </c>
      <c r="M5877" s="12" t="s">
        <v>3780</v>
      </c>
      <c r="N5877" s="12" t="s">
        <v>205</v>
      </c>
      <c r="O5877" s="12" t="s">
        <v>3781</v>
      </c>
      <c r="P5877" s="12" t="s">
        <v>119</v>
      </c>
      <c r="Y5877" s="11">
        <f>ROUNDUP(SUM(VLOOKUP(F5877,'Pontuação 3.0'!A$2:B$11,2,FALSE),VLOOKUP(E5877,'Pontuação 3.0'!C$2:D$11,2,FALSE),VLOOKUP(H5877,'Pontuação 3.0'!I$2:J$11,2,FALSE),VLOOKUP(J5877,'Pontuação 3.0'!K$2:L$11,2,FALSE),VLOOKUP(G5877,'Pontuação 3.0'!E$2:F$11,2,FALSE),VLOOKUP(I5877,'Pontuação 3.0'!G$2:H$11,2,FALSE),VLOOKUP(K5877,'Pontuação 3.0'!M$2:N$13,2,FALSE)),0)</f>
        <v>2210</v>
      </c>
      <c r="Z5877" s="11">
        <f t="shared" si="6"/>
        <v>221</v>
      </c>
      <c r="AA5877" s="11" t="str">
        <f t="array" ref="AA5877">IFERROR(INDEX('Pontuação 3.0'!G$13:G$191, MATCH(Z5877, 'Pontuação 3.0'!F$13:F$191, 0)), "Faixa Indefinida")</f>
        <v>B</v>
      </c>
      <c r="AB5877" s="11">
        <f t="shared" si="7"/>
        <v>0</v>
      </c>
      <c r="AC5877" s="11">
        <f t="shared" si="8"/>
        <v>1</v>
      </c>
      <c r="AD5877" s="11">
        <f t="shared" si="9"/>
        <v>0</v>
      </c>
      <c r="AE5877" s="11">
        <f t="shared" si="10"/>
        <v>0</v>
      </c>
    </row>
    <row r="5878" ht="15.75" customHeight="1">
      <c r="A5878" s="7">
        <v>45661.0</v>
      </c>
      <c r="B5878" s="8" t="s">
        <v>13126</v>
      </c>
      <c r="C5878" s="8" t="s">
        <v>13127</v>
      </c>
      <c r="D5878" s="9">
        <v>2.1977379396E10</v>
      </c>
      <c r="E5878" s="8" t="s">
        <v>15428</v>
      </c>
      <c r="F5878" s="8" t="s">
        <v>15420</v>
      </c>
      <c r="G5878" s="8" t="s">
        <v>15430</v>
      </c>
      <c r="H5878" s="8" t="s">
        <v>15471</v>
      </c>
      <c r="I5878" s="8" t="s">
        <v>15433</v>
      </c>
      <c r="J5878" s="8" t="s">
        <v>15424</v>
      </c>
      <c r="K5878" s="8" t="s">
        <v>15466</v>
      </c>
      <c r="L5878" s="12" t="s">
        <v>15</v>
      </c>
      <c r="M5878" s="12" t="s">
        <v>3780</v>
      </c>
      <c r="N5878" s="12" t="s">
        <v>986</v>
      </c>
      <c r="O5878" s="12" t="s">
        <v>3781</v>
      </c>
      <c r="P5878" s="12" t="s">
        <v>119</v>
      </c>
      <c r="Y5878" s="11">
        <f>ROUNDUP(SUM(VLOOKUP(F5878,'Pontuação 3.0'!A$2:B$11,2,FALSE),VLOOKUP(E5878,'Pontuação 3.0'!C$2:D$11,2,FALSE),VLOOKUP(H5878,'Pontuação 3.0'!I$2:J$11,2,FALSE),VLOOKUP(J5878,'Pontuação 3.0'!K$2:L$11,2,FALSE),VLOOKUP(G5878,'Pontuação 3.0'!E$2:F$11,2,FALSE),VLOOKUP(I5878,'Pontuação 3.0'!G$2:H$11,2,FALSE),VLOOKUP(K5878,'Pontuação 3.0'!M$2:N$13,2,FALSE)),0)</f>
        <v>2483</v>
      </c>
      <c r="Z5878" s="11">
        <f t="shared" si="6"/>
        <v>248</v>
      </c>
      <c r="AA5878" s="11" t="str">
        <f t="array" ref="AA5878">IFERROR(INDEX('Pontuação 3.0'!G$13:G$191, MATCH(Z5878, 'Pontuação 3.0'!F$13:F$191, 0)), "Faixa Indefinida")</f>
        <v>A</v>
      </c>
      <c r="AB5878" s="11">
        <f t="shared" si="7"/>
        <v>1</v>
      </c>
      <c r="AC5878" s="11">
        <f t="shared" si="8"/>
        <v>0</v>
      </c>
      <c r="AD5878" s="11">
        <f t="shared" si="9"/>
        <v>0</v>
      </c>
      <c r="AE5878" s="11">
        <f t="shared" si="10"/>
        <v>0</v>
      </c>
    </row>
    <row r="5879" ht="15.75" customHeight="1">
      <c r="A5879" s="7">
        <v>45661.0</v>
      </c>
      <c r="B5879" s="8" t="s">
        <v>13128</v>
      </c>
      <c r="C5879" s="8" t="s">
        <v>13129</v>
      </c>
      <c r="D5879" s="13" t="s">
        <v>15903</v>
      </c>
      <c r="E5879" s="8" t="s">
        <v>15428</v>
      </c>
      <c r="F5879" s="8" t="s">
        <v>15420</v>
      </c>
      <c r="G5879" s="8" t="s">
        <v>15430</v>
      </c>
      <c r="H5879" s="8" t="s">
        <v>15443</v>
      </c>
      <c r="I5879" s="8" t="s">
        <v>15423</v>
      </c>
      <c r="J5879" s="8" t="s">
        <v>15424</v>
      </c>
      <c r="K5879" s="8" t="s">
        <v>15425</v>
      </c>
      <c r="L5879" s="12" t="s">
        <v>15</v>
      </c>
      <c r="M5879" s="12" t="s">
        <v>3780</v>
      </c>
      <c r="N5879" s="12" t="s">
        <v>310</v>
      </c>
      <c r="O5879" s="12" t="s">
        <v>3781</v>
      </c>
      <c r="P5879" s="12" t="s">
        <v>119</v>
      </c>
      <c r="Y5879" s="11">
        <f>ROUNDUP(SUM(VLOOKUP(F5879,'Pontuação 3.0'!A$2:B$11,2,FALSE),VLOOKUP(E5879,'Pontuação 3.0'!C$2:D$11,2,FALSE),VLOOKUP(H5879,'Pontuação 3.0'!I$2:J$11,2,FALSE),VLOOKUP(J5879,'Pontuação 3.0'!K$2:L$11,2,FALSE),VLOOKUP(G5879,'Pontuação 3.0'!E$2:F$11,2,FALSE),VLOOKUP(I5879,'Pontuação 3.0'!G$2:H$11,2,FALSE),VLOOKUP(K5879,'Pontuação 3.0'!M$2:N$13,2,FALSE)),0)</f>
        <v>2058</v>
      </c>
      <c r="Z5879" s="11">
        <f t="shared" si="6"/>
        <v>206</v>
      </c>
      <c r="AA5879" s="11" t="str">
        <f t="array" ref="AA5879">IFERROR(INDEX('Pontuação 3.0'!G$13:G$191, MATCH(Z5879, 'Pontuação 3.0'!F$13:F$191, 0)), "Faixa Indefinida")</f>
        <v>C</v>
      </c>
      <c r="AB5879" s="11">
        <f t="shared" si="7"/>
        <v>0</v>
      </c>
      <c r="AC5879" s="11">
        <f t="shared" si="8"/>
        <v>0</v>
      </c>
      <c r="AD5879" s="11">
        <f t="shared" si="9"/>
        <v>1</v>
      </c>
      <c r="AE5879" s="11">
        <f t="shared" si="10"/>
        <v>0</v>
      </c>
    </row>
    <row r="5880" ht="15.75" customHeight="1">
      <c r="A5880" s="7">
        <v>45661.0</v>
      </c>
      <c r="B5880" s="8" t="s">
        <v>13130</v>
      </c>
      <c r="C5880" s="8" t="s">
        <v>13131</v>
      </c>
      <c r="D5880" s="9">
        <v>4.1988199391E10</v>
      </c>
      <c r="E5880" s="8" t="s">
        <v>15419</v>
      </c>
      <c r="F5880" s="8" t="s">
        <v>15420</v>
      </c>
      <c r="G5880" s="8" t="s">
        <v>15430</v>
      </c>
      <c r="H5880" s="8" t="s">
        <v>15446</v>
      </c>
      <c r="I5880" s="8" t="s">
        <v>15431</v>
      </c>
      <c r="J5880" s="8" t="s">
        <v>15424</v>
      </c>
      <c r="K5880" s="8" t="s">
        <v>15425</v>
      </c>
      <c r="L5880" s="12" t="s">
        <v>15</v>
      </c>
      <c r="M5880" s="12" t="s">
        <v>3780</v>
      </c>
      <c r="N5880" s="12" t="s">
        <v>133</v>
      </c>
      <c r="O5880" s="12" t="s">
        <v>3781</v>
      </c>
      <c r="P5880" s="12" t="s">
        <v>119</v>
      </c>
      <c r="Y5880" s="11">
        <f>ROUNDUP(SUM(VLOOKUP(F5880,'Pontuação 3.0'!A$2:B$11,2,FALSE),VLOOKUP(E5880,'Pontuação 3.0'!C$2:D$11,2,FALSE),VLOOKUP(H5880,'Pontuação 3.0'!I$2:J$11,2,FALSE),VLOOKUP(J5880,'Pontuação 3.0'!K$2:L$11,2,FALSE),VLOOKUP(G5880,'Pontuação 3.0'!E$2:F$11,2,FALSE),VLOOKUP(I5880,'Pontuação 3.0'!G$2:H$11,2,FALSE),VLOOKUP(K5880,'Pontuação 3.0'!M$2:N$13,2,FALSE)),0)</f>
        <v>2331</v>
      </c>
      <c r="Z5880" s="11">
        <f t="shared" si="6"/>
        <v>233</v>
      </c>
      <c r="AA5880" s="11" t="str">
        <f t="array" ref="AA5880">IFERROR(INDEX('Pontuação 3.0'!G$13:G$191, MATCH(Z5880, 'Pontuação 3.0'!F$13:F$191, 0)), "Faixa Indefinida")</f>
        <v>B</v>
      </c>
      <c r="AB5880" s="11">
        <f t="shared" si="7"/>
        <v>0</v>
      </c>
      <c r="AC5880" s="11">
        <f t="shared" si="8"/>
        <v>1</v>
      </c>
      <c r="AD5880" s="11">
        <f t="shared" si="9"/>
        <v>0</v>
      </c>
      <c r="AE5880" s="11">
        <f t="shared" si="10"/>
        <v>0</v>
      </c>
    </row>
    <row r="5881" ht="15.75" customHeight="1">
      <c r="A5881" s="7">
        <v>45661.0</v>
      </c>
      <c r="B5881" s="8" t="s">
        <v>13132</v>
      </c>
      <c r="C5881" s="8" t="s">
        <v>13133</v>
      </c>
      <c r="D5881" s="8" t="s">
        <v>13134</v>
      </c>
      <c r="E5881" s="8" t="s">
        <v>15428</v>
      </c>
      <c r="F5881" s="8" t="s">
        <v>15420</v>
      </c>
      <c r="G5881" s="8" t="s">
        <v>15451</v>
      </c>
      <c r="H5881" s="8" t="s">
        <v>15438</v>
      </c>
      <c r="I5881" s="8" t="s">
        <v>15423</v>
      </c>
      <c r="J5881" s="8" t="s">
        <v>15424</v>
      </c>
      <c r="K5881" s="8" t="s">
        <v>15432</v>
      </c>
      <c r="L5881" s="12" t="s">
        <v>15</v>
      </c>
      <c r="M5881" s="12" t="s">
        <v>3780</v>
      </c>
      <c r="N5881" s="12" t="s">
        <v>497</v>
      </c>
      <c r="O5881" s="12" t="s">
        <v>3781</v>
      </c>
      <c r="P5881" s="12" t="s">
        <v>119</v>
      </c>
      <c r="Y5881" s="11">
        <f>ROUNDUP(SUM(VLOOKUP(F5881,'Pontuação 3.0'!A$2:B$11,2,FALSE),VLOOKUP(E5881,'Pontuação 3.0'!C$2:D$11,2,FALSE),VLOOKUP(H5881,'Pontuação 3.0'!I$2:J$11,2,FALSE),VLOOKUP(J5881,'Pontuação 3.0'!K$2:L$11,2,FALSE),VLOOKUP(G5881,'Pontuação 3.0'!E$2:F$11,2,FALSE),VLOOKUP(I5881,'Pontuação 3.0'!G$2:H$11,2,FALSE),VLOOKUP(K5881,'Pontuação 3.0'!M$2:N$13,2,FALSE)),0)</f>
        <v>1910</v>
      </c>
      <c r="Z5881" s="11">
        <f t="shared" si="6"/>
        <v>191</v>
      </c>
      <c r="AA5881" s="11" t="str">
        <f t="array" ref="AA5881">IFERROR(INDEX('Pontuação 3.0'!G$13:G$191, MATCH(Z5881, 'Pontuação 3.0'!F$13:F$191, 0)), "Faixa Indefinida")</f>
        <v>D</v>
      </c>
      <c r="AB5881" s="11">
        <f t="shared" si="7"/>
        <v>0</v>
      </c>
      <c r="AC5881" s="11">
        <f t="shared" si="8"/>
        <v>0</v>
      </c>
      <c r="AD5881" s="11">
        <f t="shared" si="9"/>
        <v>0</v>
      </c>
      <c r="AE5881" s="11">
        <f t="shared" si="10"/>
        <v>1</v>
      </c>
    </row>
    <row r="5882" ht="15.75" customHeight="1">
      <c r="A5882" s="7">
        <v>45661.0</v>
      </c>
      <c r="B5882" s="8" t="s">
        <v>177</v>
      </c>
      <c r="C5882" s="8" t="s">
        <v>13137</v>
      </c>
      <c r="D5882" s="9">
        <v>6.198167401E10</v>
      </c>
      <c r="E5882" s="8" t="s">
        <v>15428</v>
      </c>
      <c r="F5882" s="8" t="s">
        <v>15442</v>
      </c>
      <c r="G5882" s="8" t="s">
        <v>15430</v>
      </c>
      <c r="H5882" s="8" t="s">
        <v>15443</v>
      </c>
      <c r="I5882" s="8" t="s">
        <v>15431</v>
      </c>
      <c r="J5882" s="8" t="s">
        <v>15424</v>
      </c>
      <c r="K5882" s="8" t="s">
        <v>15432</v>
      </c>
      <c r="L5882" s="12" t="s">
        <v>15</v>
      </c>
      <c r="M5882" s="12" t="s">
        <v>3780</v>
      </c>
      <c r="N5882" s="12" t="s">
        <v>162</v>
      </c>
      <c r="O5882" s="12" t="s">
        <v>3781</v>
      </c>
      <c r="P5882" s="12" t="s">
        <v>119</v>
      </c>
      <c r="Y5882" s="11">
        <f>ROUNDUP(SUM(VLOOKUP(F5882,'Pontuação 3.0'!A$2:B$11,2,FALSE),VLOOKUP(E5882,'Pontuação 3.0'!C$2:D$11,2,FALSE),VLOOKUP(H5882,'Pontuação 3.0'!I$2:J$11,2,FALSE),VLOOKUP(J5882,'Pontuação 3.0'!K$2:L$11,2,FALSE),VLOOKUP(G5882,'Pontuação 3.0'!E$2:F$11,2,FALSE),VLOOKUP(I5882,'Pontuação 3.0'!G$2:H$11,2,FALSE),VLOOKUP(K5882,'Pontuação 3.0'!M$2:N$13,2,FALSE)),0)</f>
        <v>2163</v>
      </c>
      <c r="Z5882" s="11">
        <f t="shared" si="6"/>
        <v>216</v>
      </c>
      <c r="AA5882" s="11" t="str">
        <f t="array" ref="AA5882">IFERROR(INDEX('Pontuação 3.0'!G$13:G$191, MATCH(Z5882, 'Pontuação 3.0'!F$13:F$191, 0)), "Faixa Indefinida")</f>
        <v>B</v>
      </c>
      <c r="AB5882" s="11">
        <f t="shared" si="7"/>
        <v>0</v>
      </c>
      <c r="AC5882" s="11">
        <f t="shared" si="8"/>
        <v>1</v>
      </c>
      <c r="AD5882" s="11">
        <f t="shared" si="9"/>
        <v>0</v>
      </c>
      <c r="AE5882" s="11">
        <f t="shared" si="10"/>
        <v>0</v>
      </c>
    </row>
    <row r="5883" ht="15.75" customHeight="1">
      <c r="A5883" s="7">
        <v>45661.0</v>
      </c>
      <c r="B5883" s="8" t="s">
        <v>1771</v>
      </c>
      <c r="C5883" s="8" t="s">
        <v>13138</v>
      </c>
      <c r="D5883" s="9">
        <v>4.1996182626E10</v>
      </c>
      <c r="E5883" s="8" t="s">
        <v>15428</v>
      </c>
      <c r="F5883" s="8" t="s">
        <v>15420</v>
      </c>
      <c r="G5883" s="8" t="s">
        <v>15430</v>
      </c>
      <c r="H5883" s="8" t="s">
        <v>15446</v>
      </c>
      <c r="I5883" s="8" t="s">
        <v>15423</v>
      </c>
      <c r="J5883" s="8" t="s">
        <v>15424</v>
      </c>
      <c r="K5883" s="8" t="s">
        <v>15425</v>
      </c>
      <c r="L5883" s="12" t="s">
        <v>15</v>
      </c>
      <c r="M5883" s="12" t="s">
        <v>3780</v>
      </c>
      <c r="N5883" s="12" t="s">
        <v>4070</v>
      </c>
      <c r="O5883" s="12" t="s">
        <v>3781</v>
      </c>
      <c r="P5883" s="12" t="s">
        <v>119</v>
      </c>
      <c r="Y5883" s="11">
        <f>ROUNDUP(SUM(VLOOKUP(F5883,'Pontuação 3.0'!A$2:B$11,2,FALSE),VLOOKUP(E5883,'Pontuação 3.0'!C$2:D$11,2,FALSE),VLOOKUP(H5883,'Pontuação 3.0'!I$2:J$11,2,FALSE),VLOOKUP(J5883,'Pontuação 3.0'!K$2:L$11,2,FALSE),VLOOKUP(G5883,'Pontuação 3.0'!E$2:F$11,2,FALSE),VLOOKUP(I5883,'Pontuação 3.0'!G$2:H$11,2,FALSE),VLOOKUP(K5883,'Pontuação 3.0'!M$2:N$13,2,FALSE)),0)</f>
        <v>2209</v>
      </c>
      <c r="Z5883" s="11">
        <f t="shared" si="6"/>
        <v>221</v>
      </c>
      <c r="AA5883" s="11" t="str">
        <f t="array" ref="AA5883">IFERROR(INDEX('Pontuação 3.0'!G$13:G$191, MATCH(Z5883, 'Pontuação 3.0'!F$13:F$191, 0)), "Faixa Indefinida")</f>
        <v>B</v>
      </c>
      <c r="AB5883" s="11">
        <f t="shared" si="7"/>
        <v>0</v>
      </c>
      <c r="AC5883" s="11">
        <f t="shared" si="8"/>
        <v>1</v>
      </c>
      <c r="AD5883" s="11">
        <f t="shared" si="9"/>
        <v>0</v>
      </c>
      <c r="AE5883" s="11">
        <f t="shared" si="10"/>
        <v>0</v>
      </c>
    </row>
    <row r="5884" ht="15.75" customHeight="1">
      <c r="A5884" s="7">
        <v>45661.0</v>
      </c>
      <c r="B5884" s="8" t="s">
        <v>13139</v>
      </c>
      <c r="C5884" s="8" t="s">
        <v>13140</v>
      </c>
      <c r="D5884" s="9">
        <v>6.1986578676E10</v>
      </c>
      <c r="E5884" s="8" t="s">
        <v>15428</v>
      </c>
      <c r="F5884" s="8" t="s">
        <v>15420</v>
      </c>
      <c r="G5884" s="8" t="s">
        <v>15430</v>
      </c>
      <c r="H5884" s="8" t="s">
        <v>15446</v>
      </c>
      <c r="I5884" s="8" t="s">
        <v>15423</v>
      </c>
      <c r="J5884" s="8" t="s">
        <v>15424</v>
      </c>
      <c r="K5884" s="8" t="s">
        <v>15425</v>
      </c>
      <c r="L5884" s="12" t="s">
        <v>15</v>
      </c>
      <c r="M5884" s="12" t="s">
        <v>3780</v>
      </c>
      <c r="N5884" s="12" t="s">
        <v>205</v>
      </c>
      <c r="O5884" s="12" t="s">
        <v>3781</v>
      </c>
      <c r="P5884" s="12" t="s">
        <v>119</v>
      </c>
      <c r="Y5884" s="11">
        <f>ROUNDUP(SUM(VLOOKUP(F5884,'Pontuação 3.0'!A$2:B$11,2,FALSE),VLOOKUP(E5884,'Pontuação 3.0'!C$2:D$11,2,FALSE),VLOOKUP(H5884,'Pontuação 3.0'!I$2:J$11,2,FALSE),VLOOKUP(J5884,'Pontuação 3.0'!K$2:L$11,2,FALSE),VLOOKUP(G5884,'Pontuação 3.0'!E$2:F$11,2,FALSE),VLOOKUP(I5884,'Pontuação 3.0'!G$2:H$11,2,FALSE),VLOOKUP(K5884,'Pontuação 3.0'!M$2:N$13,2,FALSE)),0)</f>
        <v>2209</v>
      </c>
      <c r="Z5884" s="11">
        <f t="shared" si="6"/>
        <v>221</v>
      </c>
      <c r="AA5884" s="11" t="str">
        <f t="array" ref="AA5884">IFERROR(INDEX('Pontuação 3.0'!G$13:G$191, MATCH(Z5884, 'Pontuação 3.0'!F$13:F$191, 0)), "Faixa Indefinida")</f>
        <v>B</v>
      </c>
      <c r="AB5884" s="11">
        <f t="shared" si="7"/>
        <v>0</v>
      </c>
      <c r="AC5884" s="11">
        <f t="shared" si="8"/>
        <v>1</v>
      </c>
      <c r="AD5884" s="11">
        <f t="shared" si="9"/>
        <v>0</v>
      </c>
      <c r="AE5884" s="11">
        <f t="shared" si="10"/>
        <v>0</v>
      </c>
    </row>
    <row r="5885" ht="15.75" customHeight="1">
      <c r="A5885" s="7">
        <v>45661.0</v>
      </c>
      <c r="B5885" s="8" t="s">
        <v>6520</v>
      </c>
      <c r="C5885" s="8" t="s">
        <v>13141</v>
      </c>
      <c r="D5885" s="9">
        <v>1.1910982067E10</v>
      </c>
      <c r="E5885" s="8" t="s">
        <v>15419</v>
      </c>
      <c r="F5885" s="8" t="s">
        <v>15454</v>
      </c>
      <c r="G5885" s="8" t="s">
        <v>15430</v>
      </c>
      <c r="H5885" s="8" t="s">
        <v>15422</v>
      </c>
      <c r="I5885" s="8" t="s">
        <v>15423</v>
      </c>
      <c r="J5885" s="8" t="s">
        <v>15448</v>
      </c>
      <c r="K5885" s="8" t="s">
        <v>15432</v>
      </c>
      <c r="L5885" s="8"/>
      <c r="M5885" s="8"/>
      <c r="N5885" s="8"/>
      <c r="O5885" s="8"/>
      <c r="P5885" s="8"/>
      <c r="Y5885" s="11">
        <f>ROUNDUP(SUM(VLOOKUP(F5885,'Pontuação 3.0'!A$2:B$11,2,FALSE),VLOOKUP(E5885,'Pontuação 3.0'!C$2:D$11,2,FALSE),VLOOKUP(H5885,'Pontuação 3.0'!I$2:J$11,2,FALSE),VLOOKUP(J5885,'Pontuação 3.0'!K$2:L$11,2,FALSE),VLOOKUP(G5885,'Pontuação 3.0'!E$2:F$11,2,FALSE),VLOOKUP(I5885,'Pontuação 3.0'!G$2:H$11,2,FALSE),VLOOKUP(K5885,'Pontuação 3.0'!M$2:N$13,2,FALSE)),0)</f>
        <v>2424</v>
      </c>
      <c r="Z5885" s="11">
        <f t="shared" si="6"/>
        <v>242</v>
      </c>
      <c r="AA5885" s="11" t="str">
        <f t="array" ref="AA5885">IFERROR(INDEX('Pontuação 3.0'!G$13:G$191, MATCH(Z5885, 'Pontuação 3.0'!F$13:F$191, 0)), "Faixa Indefinida")</f>
        <v>A</v>
      </c>
      <c r="AB5885" s="11">
        <f t="shared" si="7"/>
        <v>1</v>
      </c>
      <c r="AC5885" s="11">
        <f t="shared" si="8"/>
        <v>0</v>
      </c>
      <c r="AD5885" s="11">
        <f t="shared" si="9"/>
        <v>0</v>
      </c>
      <c r="AE5885" s="11">
        <f t="shared" si="10"/>
        <v>0</v>
      </c>
    </row>
    <row r="5886" ht="15.75" customHeight="1">
      <c r="A5886" s="7">
        <v>45661.0</v>
      </c>
      <c r="B5886" s="8" t="s">
        <v>13144</v>
      </c>
      <c r="C5886" s="8" t="s">
        <v>13145</v>
      </c>
      <c r="D5886" s="8" t="s">
        <v>13146</v>
      </c>
      <c r="E5886" s="8" t="s">
        <v>15428</v>
      </c>
      <c r="F5886" s="8" t="s">
        <v>15420</v>
      </c>
      <c r="G5886" s="8" t="s">
        <v>15437</v>
      </c>
      <c r="H5886" s="8" t="s">
        <v>15438</v>
      </c>
      <c r="I5886" s="8" t="s">
        <v>15625</v>
      </c>
      <c r="J5886" s="8" t="s">
        <v>15424</v>
      </c>
      <c r="K5886" s="8" t="s">
        <v>15432</v>
      </c>
      <c r="L5886" s="12" t="s">
        <v>15</v>
      </c>
      <c r="M5886" s="12" t="s">
        <v>3780</v>
      </c>
      <c r="N5886" s="12" t="s">
        <v>205</v>
      </c>
      <c r="O5886" s="12" t="s">
        <v>3812</v>
      </c>
      <c r="P5886" s="12" t="s">
        <v>119</v>
      </c>
      <c r="Y5886" s="11">
        <f>ROUNDUP(SUM(VLOOKUP(F5886,'Pontuação 3.0'!A$2:B$11,2,FALSE),VLOOKUP(E5886,'Pontuação 3.0'!C$2:D$11,2,FALSE),VLOOKUP(H5886,'Pontuação 3.0'!I$2:J$11,2,FALSE),VLOOKUP(J5886,'Pontuação 3.0'!K$2:L$11,2,FALSE),VLOOKUP(G5886,'Pontuação 3.0'!E$2:F$11,2,FALSE),VLOOKUP(I5886,'Pontuação 3.0'!G$2:H$11,2,FALSE),VLOOKUP(K5886,'Pontuação 3.0'!M$2:N$13,2,FALSE)),0)</f>
        <v>1963</v>
      </c>
      <c r="Z5886" s="11">
        <f t="shared" si="6"/>
        <v>196</v>
      </c>
      <c r="AA5886" s="11" t="str">
        <f t="array" ref="AA5886">IFERROR(INDEX('Pontuação 3.0'!G$13:G$191, MATCH(Z5886, 'Pontuação 3.0'!F$13:F$191, 0)), "Faixa Indefinida")</f>
        <v>C</v>
      </c>
      <c r="AB5886" s="11">
        <f t="shared" si="7"/>
        <v>0</v>
      </c>
      <c r="AC5886" s="11">
        <f t="shared" si="8"/>
        <v>0</v>
      </c>
      <c r="AD5886" s="11">
        <f t="shared" si="9"/>
        <v>1</v>
      </c>
      <c r="AE5886" s="11">
        <f t="shared" si="10"/>
        <v>0</v>
      </c>
    </row>
    <row r="5887" ht="15.75" customHeight="1">
      <c r="A5887" s="7">
        <v>45661.0</v>
      </c>
      <c r="B5887" s="8" t="s">
        <v>13142</v>
      </c>
      <c r="C5887" s="8" t="s">
        <v>13143</v>
      </c>
      <c r="D5887" s="9">
        <v>1.1954262588E10</v>
      </c>
      <c r="E5887" s="8" t="s">
        <v>15419</v>
      </c>
      <c r="F5887" s="8" t="s">
        <v>15420</v>
      </c>
      <c r="G5887" s="8" t="s">
        <v>15430</v>
      </c>
      <c r="H5887" s="8" t="s">
        <v>15438</v>
      </c>
      <c r="I5887" s="8" t="s">
        <v>15447</v>
      </c>
      <c r="J5887" s="8" t="s">
        <v>15448</v>
      </c>
      <c r="K5887" s="8" t="s">
        <v>15425</v>
      </c>
      <c r="L5887" s="12" t="s">
        <v>15</v>
      </c>
      <c r="M5887" s="12" t="s">
        <v>3780</v>
      </c>
      <c r="N5887" s="12" t="s">
        <v>986</v>
      </c>
      <c r="O5887" s="12" t="s">
        <v>3781</v>
      </c>
      <c r="P5887" s="12" t="s">
        <v>119</v>
      </c>
      <c r="Y5887" s="11">
        <f>ROUNDUP(SUM(VLOOKUP(F5887,'Pontuação 3.0'!A$2:B$11,2,FALSE),VLOOKUP(E5887,'Pontuação 3.0'!C$2:D$11,2,FALSE),VLOOKUP(H5887,'Pontuação 3.0'!I$2:J$11,2,FALSE),VLOOKUP(J5887,'Pontuação 3.0'!K$2:L$11,2,FALSE),VLOOKUP(G5887,'Pontuação 3.0'!E$2:F$11,2,FALSE),VLOOKUP(I5887,'Pontuação 3.0'!G$2:H$11,2,FALSE),VLOOKUP(K5887,'Pontuação 3.0'!M$2:N$13,2,FALSE)),0)</f>
        <v>2228</v>
      </c>
      <c r="Z5887" s="11">
        <f t="shared" si="6"/>
        <v>223</v>
      </c>
      <c r="AA5887" s="11" t="str">
        <f t="array" ref="AA5887">IFERROR(INDEX('Pontuação 3.0'!G$13:G$191, MATCH(Z5887, 'Pontuação 3.0'!F$13:F$191, 0)), "Faixa Indefinida")</f>
        <v>B</v>
      </c>
      <c r="AB5887" s="11">
        <f t="shared" si="7"/>
        <v>0</v>
      </c>
      <c r="AC5887" s="11">
        <f t="shared" si="8"/>
        <v>1</v>
      </c>
      <c r="AD5887" s="11">
        <f t="shared" si="9"/>
        <v>0</v>
      </c>
      <c r="AE5887" s="11">
        <f t="shared" si="10"/>
        <v>0</v>
      </c>
    </row>
    <row r="5888" ht="15.75" customHeight="1">
      <c r="A5888" s="7">
        <v>45661.0</v>
      </c>
      <c r="B5888" s="8" t="s">
        <v>4078</v>
      </c>
      <c r="C5888" s="8" t="s">
        <v>13149</v>
      </c>
      <c r="D5888" s="9">
        <v>1.1983268837E10</v>
      </c>
      <c r="E5888" s="8" t="s">
        <v>15428</v>
      </c>
      <c r="F5888" s="8" t="s">
        <v>15420</v>
      </c>
      <c r="G5888" s="8" t="s">
        <v>15430</v>
      </c>
      <c r="H5888" s="8" t="s">
        <v>15422</v>
      </c>
      <c r="I5888" s="8" t="s">
        <v>15431</v>
      </c>
      <c r="J5888" s="8" t="s">
        <v>15424</v>
      </c>
      <c r="K5888" s="8" t="s">
        <v>15425</v>
      </c>
      <c r="L5888" s="12" t="s">
        <v>15</v>
      </c>
      <c r="M5888" s="12" t="s">
        <v>3780</v>
      </c>
      <c r="N5888" s="12" t="s">
        <v>4070</v>
      </c>
      <c r="O5888" s="12" t="s">
        <v>3781</v>
      </c>
      <c r="P5888" s="12" t="s">
        <v>119</v>
      </c>
      <c r="Y5888" s="11">
        <f>ROUNDUP(SUM(VLOOKUP(F5888,'Pontuação 3.0'!A$2:B$11,2,FALSE),VLOOKUP(E5888,'Pontuação 3.0'!C$2:D$11,2,FALSE),VLOOKUP(H5888,'Pontuação 3.0'!I$2:J$11,2,FALSE),VLOOKUP(J5888,'Pontuação 3.0'!K$2:L$11,2,FALSE),VLOOKUP(G5888,'Pontuação 3.0'!E$2:F$11,2,FALSE),VLOOKUP(I5888,'Pontuação 3.0'!G$2:H$11,2,FALSE),VLOOKUP(K5888,'Pontuação 3.0'!M$2:N$13,2,FALSE)),0)</f>
        <v>2274</v>
      </c>
      <c r="Z5888" s="11">
        <f t="shared" si="6"/>
        <v>227</v>
      </c>
      <c r="AA5888" s="11" t="str">
        <f t="array" ref="AA5888">IFERROR(INDEX('Pontuação 3.0'!G$13:G$191, MATCH(Z5888, 'Pontuação 3.0'!F$13:F$191, 0)), "Faixa Indefinida")</f>
        <v>B</v>
      </c>
      <c r="AB5888" s="11">
        <f t="shared" si="7"/>
        <v>0</v>
      </c>
      <c r="AC5888" s="11">
        <f t="shared" si="8"/>
        <v>1</v>
      </c>
      <c r="AD5888" s="11">
        <f t="shared" si="9"/>
        <v>0</v>
      </c>
      <c r="AE5888" s="11">
        <f t="shared" si="10"/>
        <v>0</v>
      </c>
    </row>
    <row r="5889" ht="15.75" customHeight="1">
      <c r="A5889" s="7">
        <v>45661.0</v>
      </c>
      <c r="B5889" s="8" t="s">
        <v>13150</v>
      </c>
      <c r="C5889" s="8" t="s">
        <v>13151</v>
      </c>
      <c r="D5889" s="9">
        <v>2.7998555436E10</v>
      </c>
      <c r="E5889" s="8" t="s">
        <v>15428</v>
      </c>
      <c r="F5889" s="8" t="s">
        <v>15420</v>
      </c>
      <c r="G5889" s="8" t="s">
        <v>15430</v>
      </c>
      <c r="H5889" s="8" t="s">
        <v>15446</v>
      </c>
      <c r="I5889" s="8" t="s">
        <v>15423</v>
      </c>
      <c r="J5889" s="8" t="s">
        <v>15424</v>
      </c>
      <c r="K5889" s="8" t="s">
        <v>15439</v>
      </c>
      <c r="L5889" s="12" t="s">
        <v>15</v>
      </c>
      <c r="M5889" s="12" t="s">
        <v>3780</v>
      </c>
      <c r="N5889" s="12" t="s">
        <v>349</v>
      </c>
      <c r="O5889" s="12" t="s">
        <v>3781</v>
      </c>
      <c r="P5889" s="12" t="s">
        <v>17</v>
      </c>
      <c r="Y5889" s="11">
        <f>ROUNDUP(SUM(VLOOKUP(F5889,'Pontuação 3.0'!A$2:B$11,2,FALSE),VLOOKUP(E5889,'Pontuação 3.0'!C$2:D$11,2,FALSE),VLOOKUP(H5889,'Pontuação 3.0'!I$2:J$11,2,FALSE),VLOOKUP(J5889,'Pontuação 3.0'!K$2:L$11,2,FALSE),VLOOKUP(G5889,'Pontuação 3.0'!E$2:F$11,2,FALSE),VLOOKUP(I5889,'Pontuação 3.0'!G$2:H$11,2,FALSE),VLOOKUP(K5889,'Pontuação 3.0'!M$2:N$13,2,FALSE)),0)</f>
        <v>2187</v>
      </c>
      <c r="Z5889" s="11">
        <f t="shared" si="6"/>
        <v>219</v>
      </c>
      <c r="AA5889" s="11" t="str">
        <f t="array" ref="AA5889">IFERROR(INDEX('Pontuação 3.0'!G$13:G$191, MATCH(Z5889, 'Pontuação 3.0'!F$13:F$191, 0)), "Faixa Indefinida")</f>
        <v>B</v>
      </c>
      <c r="AB5889" s="11">
        <f t="shared" si="7"/>
        <v>0</v>
      </c>
      <c r="AC5889" s="11">
        <f t="shared" si="8"/>
        <v>1</v>
      </c>
      <c r="AD5889" s="11">
        <f t="shared" si="9"/>
        <v>0</v>
      </c>
      <c r="AE5889" s="11">
        <f t="shared" si="10"/>
        <v>0</v>
      </c>
    </row>
    <row r="5890" ht="15.75" customHeight="1">
      <c r="A5890" s="7">
        <v>45661.0</v>
      </c>
      <c r="B5890" s="8" t="s">
        <v>13154</v>
      </c>
      <c r="C5890" s="8" t="s">
        <v>13155</v>
      </c>
      <c r="D5890" s="9">
        <v>6.7992477025E10</v>
      </c>
      <c r="E5890" s="8" t="s">
        <v>15428</v>
      </c>
      <c r="F5890" s="8" t="s">
        <v>15420</v>
      </c>
      <c r="G5890" s="8" t="s">
        <v>15430</v>
      </c>
      <c r="H5890" s="8" t="s">
        <v>15422</v>
      </c>
      <c r="I5890" s="8" t="s">
        <v>15433</v>
      </c>
      <c r="J5890" s="8" t="s">
        <v>15424</v>
      </c>
      <c r="K5890" s="8" t="s">
        <v>15480</v>
      </c>
      <c r="L5890" s="12" t="s">
        <v>15</v>
      </c>
      <c r="M5890" s="12" t="s">
        <v>3780</v>
      </c>
      <c r="N5890" s="12" t="s">
        <v>710</v>
      </c>
      <c r="O5890" s="12" t="s">
        <v>3781</v>
      </c>
      <c r="P5890" s="12" t="s">
        <v>119</v>
      </c>
      <c r="Y5890" s="11">
        <f>ROUNDUP(SUM(VLOOKUP(F5890,'Pontuação 3.0'!A$2:B$11,2,FALSE),VLOOKUP(E5890,'Pontuação 3.0'!C$2:D$11,2,FALSE),VLOOKUP(H5890,'Pontuação 3.0'!I$2:J$11,2,FALSE),VLOOKUP(J5890,'Pontuação 3.0'!K$2:L$11,2,FALSE),VLOOKUP(G5890,'Pontuação 3.0'!E$2:F$11,2,FALSE),VLOOKUP(I5890,'Pontuação 3.0'!G$2:H$11,2,FALSE),VLOOKUP(K5890,'Pontuação 3.0'!M$2:N$13,2,FALSE)),0)</f>
        <v>2367</v>
      </c>
      <c r="Z5890" s="11">
        <f t="shared" si="6"/>
        <v>237</v>
      </c>
      <c r="AA5890" s="11" t="str">
        <f t="array" ref="AA5890">IFERROR(INDEX('Pontuação 3.0'!G$13:G$191, MATCH(Z5890, 'Pontuação 3.0'!F$13:F$191, 0)), "Faixa Indefinida")</f>
        <v>A</v>
      </c>
      <c r="AB5890" s="11">
        <f t="shared" si="7"/>
        <v>1</v>
      </c>
      <c r="AC5890" s="11">
        <f t="shared" si="8"/>
        <v>0</v>
      </c>
      <c r="AD5890" s="11">
        <f t="shared" si="9"/>
        <v>0</v>
      </c>
      <c r="AE5890" s="11">
        <f t="shared" si="10"/>
        <v>0</v>
      </c>
    </row>
    <row r="5891" ht="15.75" customHeight="1">
      <c r="A5891" s="7">
        <v>45661.0</v>
      </c>
      <c r="B5891" s="8" t="s">
        <v>5187</v>
      </c>
      <c r="C5891" s="8" t="s">
        <v>13156</v>
      </c>
      <c r="D5891" s="9">
        <v>3.5997001593E10</v>
      </c>
      <c r="E5891" s="8" t="s">
        <v>15428</v>
      </c>
      <c r="F5891" s="8" t="s">
        <v>15420</v>
      </c>
      <c r="G5891" s="8" t="s">
        <v>15430</v>
      </c>
      <c r="H5891" s="8" t="s">
        <v>15446</v>
      </c>
      <c r="I5891" s="8" t="s">
        <v>15423</v>
      </c>
      <c r="J5891" s="8" t="s">
        <v>15424</v>
      </c>
      <c r="K5891" s="8" t="s">
        <v>15432</v>
      </c>
      <c r="L5891" s="12" t="s">
        <v>15</v>
      </c>
      <c r="M5891" s="12" t="s">
        <v>3780</v>
      </c>
      <c r="N5891" s="12" t="s">
        <v>349</v>
      </c>
      <c r="O5891" s="12" t="s">
        <v>3781</v>
      </c>
      <c r="P5891" s="12" t="s">
        <v>119</v>
      </c>
      <c r="Y5891" s="11">
        <f>ROUNDUP(SUM(VLOOKUP(F5891,'Pontuação 3.0'!A$2:B$11,2,FALSE),VLOOKUP(E5891,'Pontuação 3.0'!C$2:D$11,2,FALSE),VLOOKUP(H5891,'Pontuação 3.0'!I$2:J$11,2,FALSE),VLOOKUP(J5891,'Pontuação 3.0'!K$2:L$11,2,FALSE),VLOOKUP(G5891,'Pontuação 3.0'!E$2:F$11,2,FALSE),VLOOKUP(I5891,'Pontuação 3.0'!G$2:H$11,2,FALSE),VLOOKUP(K5891,'Pontuação 3.0'!M$2:N$13,2,FALSE)),0)</f>
        <v>2295</v>
      </c>
      <c r="Z5891" s="11">
        <f t="shared" si="6"/>
        <v>230</v>
      </c>
      <c r="AA5891" s="11" t="str">
        <f t="array" ref="AA5891">IFERROR(INDEX('Pontuação 3.0'!G$13:G$191, MATCH(Z5891, 'Pontuação 3.0'!F$13:F$191, 0)), "Faixa Indefinida")</f>
        <v>B</v>
      </c>
      <c r="AB5891" s="11">
        <f t="shared" si="7"/>
        <v>0</v>
      </c>
      <c r="AC5891" s="11">
        <f t="shared" si="8"/>
        <v>1</v>
      </c>
      <c r="AD5891" s="11">
        <f t="shared" si="9"/>
        <v>0</v>
      </c>
      <c r="AE5891" s="11">
        <f t="shared" si="10"/>
        <v>0</v>
      </c>
    </row>
    <row r="5892" ht="15.75" customHeight="1">
      <c r="A5892" s="7">
        <v>45661.0</v>
      </c>
      <c r="B5892" s="8" t="s">
        <v>711</v>
      </c>
      <c r="C5892" s="8" t="s">
        <v>13157</v>
      </c>
      <c r="D5892" s="9">
        <v>7.1993956632E10</v>
      </c>
      <c r="E5892" s="8" t="s">
        <v>15428</v>
      </c>
      <c r="F5892" s="8" t="s">
        <v>15420</v>
      </c>
      <c r="G5892" s="8" t="s">
        <v>15421</v>
      </c>
      <c r="H5892" s="8" t="s">
        <v>15446</v>
      </c>
      <c r="I5892" s="8" t="s">
        <v>15423</v>
      </c>
      <c r="J5892" s="8" t="s">
        <v>15448</v>
      </c>
      <c r="K5892" s="8" t="s">
        <v>15425</v>
      </c>
      <c r="L5892" s="12" t="s">
        <v>15</v>
      </c>
      <c r="M5892" s="12" t="s">
        <v>3780</v>
      </c>
      <c r="N5892" s="12" t="s">
        <v>205</v>
      </c>
      <c r="O5892" s="12" t="s">
        <v>3781</v>
      </c>
      <c r="P5892" s="12" t="s">
        <v>119</v>
      </c>
      <c r="Y5892" s="11">
        <f>ROUNDUP(SUM(VLOOKUP(F5892,'Pontuação 3.0'!A$2:B$11,2,FALSE),VLOOKUP(E5892,'Pontuação 3.0'!C$2:D$11,2,FALSE),VLOOKUP(H5892,'Pontuação 3.0'!I$2:J$11,2,FALSE),VLOOKUP(J5892,'Pontuação 3.0'!K$2:L$11,2,FALSE),VLOOKUP(G5892,'Pontuação 3.0'!E$2:F$11,2,FALSE),VLOOKUP(I5892,'Pontuação 3.0'!G$2:H$11,2,FALSE),VLOOKUP(K5892,'Pontuação 3.0'!M$2:N$13,2,FALSE)),0)</f>
        <v>2330</v>
      </c>
      <c r="Z5892" s="11">
        <f t="shared" si="6"/>
        <v>233</v>
      </c>
      <c r="AA5892" s="11" t="str">
        <f t="array" ref="AA5892">IFERROR(INDEX('Pontuação 3.0'!G$13:G$191, MATCH(Z5892, 'Pontuação 3.0'!F$13:F$191, 0)), "Faixa Indefinida")</f>
        <v>B</v>
      </c>
      <c r="AB5892" s="11">
        <f t="shared" si="7"/>
        <v>0</v>
      </c>
      <c r="AC5892" s="11">
        <f t="shared" si="8"/>
        <v>1</v>
      </c>
      <c r="AD5892" s="11">
        <f t="shared" si="9"/>
        <v>0</v>
      </c>
      <c r="AE5892" s="11">
        <f t="shared" si="10"/>
        <v>0</v>
      </c>
    </row>
    <row r="5893" ht="15.75" customHeight="1">
      <c r="A5893" s="7">
        <v>45661.0</v>
      </c>
      <c r="B5893" s="8" t="s">
        <v>160</v>
      </c>
      <c r="C5893" s="8" t="s">
        <v>13160</v>
      </c>
      <c r="D5893" s="9">
        <v>1.1984427746E10</v>
      </c>
      <c r="E5893" s="8" t="s">
        <v>15428</v>
      </c>
      <c r="F5893" s="8" t="s">
        <v>15436</v>
      </c>
      <c r="G5893" s="8" t="s">
        <v>15437</v>
      </c>
      <c r="H5893" s="8" t="s">
        <v>15438</v>
      </c>
      <c r="I5893" s="8" t="s">
        <v>15433</v>
      </c>
      <c r="J5893" s="8" t="s">
        <v>15424</v>
      </c>
      <c r="K5893" s="8" t="s">
        <v>15466</v>
      </c>
      <c r="L5893" s="12" t="s">
        <v>15</v>
      </c>
      <c r="M5893" s="12" t="s">
        <v>3780</v>
      </c>
      <c r="N5893" s="12" t="s">
        <v>608</v>
      </c>
      <c r="O5893" s="12" t="s">
        <v>3781</v>
      </c>
      <c r="P5893" s="12" t="s">
        <v>119</v>
      </c>
      <c r="Y5893" s="11">
        <f>ROUNDUP(SUM(VLOOKUP(F5893,'Pontuação 3.0'!A$2:B$11,2,FALSE),VLOOKUP(E5893,'Pontuação 3.0'!C$2:D$11,2,FALSE),VLOOKUP(H5893,'Pontuação 3.0'!I$2:J$11,2,FALSE),VLOOKUP(J5893,'Pontuação 3.0'!K$2:L$11,2,FALSE),VLOOKUP(G5893,'Pontuação 3.0'!E$2:F$11,2,FALSE),VLOOKUP(I5893,'Pontuação 3.0'!G$2:H$11,2,FALSE),VLOOKUP(K5893,'Pontuação 3.0'!M$2:N$13,2,FALSE)),0)</f>
        <v>2188</v>
      </c>
      <c r="Z5893" s="11">
        <f t="shared" si="6"/>
        <v>219</v>
      </c>
      <c r="AA5893" s="11" t="str">
        <f t="array" ref="AA5893">IFERROR(INDEX('Pontuação 3.0'!G$13:G$191, MATCH(Z5893, 'Pontuação 3.0'!F$13:F$191, 0)), "Faixa Indefinida")</f>
        <v>B</v>
      </c>
      <c r="AB5893" s="11">
        <f t="shared" si="7"/>
        <v>0</v>
      </c>
      <c r="AC5893" s="11">
        <f t="shared" si="8"/>
        <v>1</v>
      </c>
      <c r="AD5893" s="11">
        <f t="shared" si="9"/>
        <v>0</v>
      </c>
      <c r="AE5893" s="11">
        <f t="shared" si="10"/>
        <v>0</v>
      </c>
    </row>
    <row r="5894" ht="15.75" customHeight="1">
      <c r="A5894" s="7">
        <v>45661.0</v>
      </c>
      <c r="B5894" s="8" t="s">
        <v>13158</v>
      </c>
      <c r="C5894" s="8" t="s">
        <v>13159</v>
      </c>
      <c r="D5894" s="9">
        <v>1.6988065829E10</v>
      </c>
      <c r="E5894" s="8" t="s">
        <v>15428</v>
      </c>
      <c r="F5894" s="8" t="s">
        <v>15429</v>
      </c>
      <c r="G5894" s="8" t="s">
        <v>15421</v>
      </c>
      <c r="H5894" s="8" t="s">
        <v>15446</v>
      </c>
      <c r="I5894" s="8" t="s">
        <v>15423</v>
      </c>
      <c r="J5894" s="8" t="s">
        <v>15424</v>
      </c>
      <c r="K5894" s="8" t="s">
        <v>15425</v>
      </c>
      <c r="L5894" s="12" t="s">
        <v>15</v>
      </c>
      <c r="M5894" s="12" t="s">
        <v>3780</v>
      </c>
      <c r="N5894" s="12" t="s">
        <v>133</v>
      </c>
      <c r="O5894" s="12" t="s">
        <v>3781</v>
      </c>
      <c r="P5894" s="12" t="s">
        <v>119</v>
      </c>
      <c r="Y5894" s="11">
        <f>ROUNDUP(SUM(VLOOKUP(F5894,'Pontuação 3.0'!A$2:B$11,2,FALSE),VLOOKUP(E5894,'Pontuação 3.0'!C$2:D$11,2,FALSE),VLOOKUP(H5894,'Pontuação 3.0'!I$2:J$11,2,FALSE),VLOOKUP(J5894,'Pontuação 3.0'!K$2:L$11,2,FALSE),VLOOKUP(G5894,'Pontuação 3.0'!E$2:F$11,2,FALSE),VLOOKUP(I5894,'Pontuação 3.0'!G$2:H$11,2,FALSE),VLOOKUP(K5894,'Pontuação 3.0'!M$2:N$13,2,FALSE)),0)</f>
        <v>1847</v>
      </c>
      <c r="Z5894" s="11">
        <f t="shared" si="6"/>
        <v>185</v>
      </c>
      <c r="AA5894" s="11" t="str">
        <f t="array" ref="AA5894">IFERROR(INDEX('Pontuação 3.0'!G$13:G$191, MATCH(Z5894, 'Pontuação 3.0'!F$13:F$191, 0)), "Faixa Indefinida")</f>
        <v>D</v>
      </c>
      <c r="AB5894" s="11">
        <f t="shared" si="7"/>
        <v>0</v>
      </c>
      <c r="AC5894" s="11">
        <f t="shared" si="8"/>
        <v>0</v>
      </c>
      <c r="AD5894" s="11">
        <f t="shared" si="9"/>
        <v>0</v>
      </c>
      <c r="AE5894" s="11">
        <f t="shared" si="10"/>
        <v>1</v>
      </c>
    </row>
    <row r="5895" ht="15.75" customHeight="1">
      <c r="A5895" s="7">
        <v>45661.0</v>
      </c>
      <c r="B5895" s="8" t="s">
        <v>13161</v>
      </c>
      <c r="C5895" s="8" t="s">
        <v>13162</v>
      </c>
      <c r="D5895" s="9">
        <v>8.4999786322E10</v>
      </c>
      <c r="E5895" s="8" t="s">
        <v>15428</v>
      </c>
      <c r="F5895" s="8" t="s">
        <v>15436</v>
      </c>
      <c r="G5895" s="8" t="s">
        <v>15437</v>
      </c>
      <c r="H5895" s="8" t="s">
        <v>15438</v>
      </c>
      <c r="I5895" s="8" t="s">
        <v>15423</v>
      </c>
      <c r="J5895" s="8" t="s">
        <v>15424</v>
      </c>
      <c r="K5895" s="8" t="s">
        <v>15432</v>
      </c>
      <c r="L5895" s="12" t="s">
        <v>15</v>
      </c>
      <c r="M5895" s="12" t="s">
        <v>3780</v>
      </c>
      <c r="N5895" s="12" t="s">
        <v>310</v>
      </c>
      <c r="O5895" s="12" t="s">
        <v>3781</v>
      </c>
      <c r="P5895" s="12" t="s">
        <v>119</v>
      </c>
      <c r="Y5895" s="11">
        <f>ROUNDUP(SUM(VLOOKUP(F5895,'Pontuação 3.0'!A$2:B$11,2,FALSE),VLOOKUP(E5895,'Pontuação 3.0'!C$2:D$11,2,FALSE),VLOOKUP(H5895,'Pontuação 3.0'!I$2:J$11,2,FALSE),VLOOKUP(J5895,'Pontuação 3.0'!K$2:L$11,2,FALSE),VLOOKUP(G5895,'Pontuação 3.0'!E$2:F$11,2,FALSE),VLOOKUP(I5895,'Pontuação 3.0'!G$2:H$11,2,FALSE),VLOOKUP(K5895,'Pontuação 3.0'!M$2:N$13,2,FALSE)),0)</f>
        <v>1805</v>
      </c>
      <c r="Z5895" s="11">
        <f t="shared" si="6"/>
        <v>181</v>
      </c>
      <c r="AA5895" s="11" t="str">
        <f t="array" ref="AA5895">IFERROR(INDEX('Pontuação 3.0'!G$13:G$191, MATCH(Z5895, 'Pontuação 3.0'!F$13:F$191, 0)), "Faixa Indefinida")</f>
        <v>D</v>
      </c>
      <c r="AB5895" s="11">
        <f t="shared" si="7"/>
        <v>0</v>
      </c>
      <c r="AC5895" s="11">
        <f t="shared" si="8"/>
        <v>0</v>
      </c>
      <c r="AD5895" s="11">
        <f t="shared" si="9"/>
        <v>0</v>
      </c>
      <c r="AE5895" s="11">
        <f t="shared" si="10"/>
        <v>1</v>
      </c>
    </row>
    <row r="5896" ht="15.75" customHeight="1">
      <c r="A5896" s="7">
        <v>45661.0</v>
      </c>
      <c r="B5896" s="8" t="s">
        <v>13165</v>
      </c>
      <c r="C5896" s="8" t="s">
        <v>13166</v>
      </c>
      <c r="D5896" s="8" t="s">
        <v>13167</v>
      </c>
      <c r="E5896" s="8" t="s">
        <v>15428</v>
      </c>
      <c r="F5896" s="8" t="s">
        <v>15420</v>
      </c>
      <c r="G5896" s="8" t="s">
        <v>15430</v>
      </c>
      <c r="H5896" s="8" t="s">
        <v>15471</v>
      </c>
      <c r="I5896" s="8" t="s">
        <v>15625</v>
      </c>
      <c r="J5896" s="8" t="s">
        <v>15424</v>
      </c>
      <c r="K5896" s="8" t="s">
        <v>15432</v>
      </c>
      <c r="L5896" s="12" t="s">
        <v>15</v>
      </c>
      <c r="M5896" s="12" t="s">
        <v>3780</v>
      </c>
      <c r="N5896" s="12" t="s">
        <v>162</v>
      </c>
      <c r="O5896" s="12" t="s">
        <v>3781</v>
      </c>
      <c r="P5896" s="12" t="s">
        <v>119</v>
      </c>
      <c r="Y5896" s="11">
        <f>ROUNDUP(SUM(VLOOKUP(F5896,'Pontuação 3.0'!A$2:B$11,2,FALSE),VLOOKUP(E5896,'Pontuação 3.0'!C$2:D$11,2,FALSE),VLOOKUP(H5896,'Pontuação 3.0'!I$2:J$11,2,FALSE),VLOOKUP(J5896,'Pontuação 3.0'!K$2:L$11,2,FALSE),VLOOKUP(G5896,'Pontuação 3.0'!E$2:F$11,2,FALSE),VLOOKUP(I5896,'Pontuação 3.0'!G$2:H$11,2,FALSE),VLOOKUP(K5896,'Pontuação 3.0'!M$2:N$13,2,FALSE)),0)</f>
        <v>2110</v>
      </c>
      <c r="Z5896" s="11">
        <f t="shared" si="6"/>
        <v>211</v>
      </c>
      <c r="AA5896" s="11" t="str">
        <f t="array" ref="AA5896">IFERROR(INDEX('Pontuação 3.0'!G$13:G$191, MATCH(Z5896, 'Pontuação 3.0'!F$13:F$191, 0)), "Faixa Indefinida")</f>
        <v>C</v>
      </c>
      <c r="AB5896" s="11">
        <f t="shared" si="7"/>
        <v>0</v>
      </c>
      <c r="AC5896" s="11">
        <f t="shared" si="8"/>
        <v>0</v>
      </c>
      <c r="AD5896" s="11">
        <f t="shared" si="9"/>
        <v>1</v>
      </c>
      <c r="AE5896" s="11">
        <f t="shared" si="10"/>
        <v>0</v>
      </c>
    </row>
    <row r="5897" ht="15.75" customHeight="1">
      <c r="A5897" s="7">
        <v>45661.0</v>
      </c>
      <c r="B5897" s="8" t="s">
        <v>13168</v>
      </c>
      <c r="C5897" s="8" t="s">
        <v>13169</v>
      </c>
      <c r="D5897" s="9">
        <v>2.1992966678E10</v>
      </c>
      <c r="E5897" s="8" t="s">
        <v>15428</v>
      </c>
      <c r="F5897" s="8" t="s">
        <v>15420</v>
      </c>
      <c r="G5897" s="8" t="s">
        <v>15430</v>
      </c>
      <c r="H5897" s="8" t="s">
        <v>15446</v>
      </c>
      <c r="I5897" s="8" t="s">
        <v>15423</v>
      </c>
      <c r="J5897" s="8" t="s">
        <v>15424</v>
      </c>
      <c r="K5897" s="8" t="s">
        <v>15432</v>
      </c>
      <c r="L5897" s="12" t="s">
        <v>15</v>
      </c>
      <c r="M5897" s="12" t="s">
        <v>3780</v>
      </c>
      <c r="N5897" s="12" t="s">
        <v>162</v>
      </c>
      <c r="O5897" s="12" t="s">
        <v>3870</v>
      </c>
      <c r="P5897" s="12" t="s">
        <v>17</v>
      </c>
      <c r="Y5897" s="11">
        <f>ROUNDUP(SUM(VLOOKUP(F5897,'Pontuação 3.0'!A$2:B$11,2,FALSE),VLOOKUP(E5897,'Pontuação 3.0'!C$2:D$11,2,FALSE),VLOOKUP(H5897,'Pontuação 3.0'!I$2:J$11,2,FALSE),VLOOKUP(J5897,'Pontuação 3.0'!K$2:L$11,2,FALSE),VLOOKUP(G5897,'Pontuação 3.0'!E$2:F$11,2,FALSE),VLOOKUP(I5897,'Pontuação 3.0'!G$2:H$11,2,FALSE),VLOOKUP(K5897,'Pontuação 3.0'!M$2:N$13,2,FALSE)),0)</f>
        <v>2295</v>
      </c>
      <c r="Z5897" s="11">
        <f t="shared" si="6"/>
        <v>230</v>
      </c>
      <c r="AA5897" s="11" t="str">
        <f t="array" ref="AA5897">IFERROR(INDEX('Pontuação 3.0'!G$13:G$191, MATCH(Z5897, 'Pontuação 3.0'!F$13:F$191, 0)), "Faixa Indefinida")</f>
        <v>B</v>
      </c>
      <c r="AB5897" s="11">
        <f t="shared" si="7"/>
        <v>0</v>
      </c>
      <c r="AC5897" s="11">
        <f t="shared" si="8"/>
        <v>1</v>
      </c>
      <c r="AD5897" s="11">
        <f t="shared" si="9"/>
        <v>0</v>
      </c>
      <c r="AE5897" s="11">
        <f t="shared" si="10"/>
        <v>0</v>
      </c>
    </row>
    <row r="5898" ht="15.75" customHeight="1">
      <c r="A5898" s="7">
        <v>45661.0</v>
      </c>
      <c r="B5898" s="8" t="s">
        <v>13170</v>
      </c>
      <c r="C5898" s="8" t="s">
        <v>13171</v>
      </c>
      <c r="D5898" s="9">
        <v>3.4992340123E10</v>
      </c>
      <c r="E5898" s="8" t="s">
        <v>15428</v>
      </c>
      <c r="F5898" s="8" t="s">
        <v>15442</v>
      </c>
      <c r="G5898" s="8" t="s">
        <v>15421</v>
      </c>
      <c r="H5898" s="8" t="s">
        <v>15471</v>
      </c>
      <c r="I5898" s="8" t="s">
        <v>15423</v>
      </c>
      <c r="J5898" s="8" t="s">
        <v>15448</v>
      </c>
      <c r="K5898" s="8" t="s">
        <v>15425</v>
      </c>
      <c r="L5898" s="12" t="s">
        <v>15</v>
      </c>
      <c r="M5898" s="12" t="s">
        <v>3780</v>
      </c>
      <c r="N5898" s="12" t="s">
        <v>205</v>
      </c>
      <c r="O5898" s="12" t="s">
        <v>3781</v>
      </c>
      <c r="P5898" s="12" t="s">
        <v>119</v>
      </c>
      <c r="Y5898" s="11">
        <f>ROUNDUP(SUM(VLOOKUP(F5898,'Pontuação 3.0'!A$2:B$11,2,FALSE),VLOOKUP(E5898,'Pontuação 3.0'!C$2:D$11,2,FALSE),VLOOKUP(H5898,'Pontuação 3.0'!I$2:J$11,2,FALSE),VLOOKUP(J5898,'Pontuação 3.0'!K$2:L$11,2,FALSE),VLOOKUP(G5898,'Pontuação 3.0'!E$2:F$11,2,FALSE),VLOOKUP(I5898,'Pontuação 3.0'!G$2:H$11,2,FALSE),VLOOKUP(K5898,'Pontuação 3.0'!M$2:N$13,2,FALSE)),0)</f>
        <v>2002</v>
      </c>
      <c r="Z5898" s="11">
        <f t="shared" si="6"/>
        <v>200</v>
      </c>
      <c r="AA5898" s="11" t="str">
        <f t="array" ref="AA5898">IFERROR(INDEX('Pontuação 3.0'!G$13:G$191, MATCH(Z5898, 'Pontuação 3.0'!F$13:F$191, 0)), "Faixa Indefinida")</f>
        <v>C</v>
      </c>
      <c r="AB5898" s="11">
        <f t="shared" si="7"/>
        <v>0</v>
      </c>
      <c r="AC5898" s="11">
        <f t="shared" si="8"/>
        <v>0</v>
      </c>
      <c r="AD5898" s="11">
        <f t="shared" si="9"/>
        <v>1</v>
      </c>
      <c r="AE5898" s="11">
        <f t="shared" si="10"/>
        <v>0</v>
      </c>
    </row>
    <row r="5899" ht="15.75" customHeight="1">
      <c r="A5899" s="7">
        <v>45661.0</v>
      </c>
      <c r="B5899" s="8" t="s">
        <v>13172</v>
      </c>
      <c r="C5899" s="8" t="s">
        <v>13173</v>
      </c>
      <c r="D5899" s="9">
        <v>1.9982834428E10</v>
      </c>
      <c r="E5899" s="8" t="s">
        <v>15428</v>
      </c>
      <c r="F5899" s="8" t="s">
        <v>15442</v>
      </c>
      <c r="G5899" s="8" t="s">
        <v>15430</v>
      </c>
      <c r="H5899" s="8" t="s">
        <v>15446</v>
      </c>
      <c r="I5899" s="8" t="s">
        <v>15423</v>
      </c>
      <c r="J5899" s="8" t="s">
        <v>15424</v>
      </c>
      <c r="K5899" s="8" t="s">
        <v>15432</v>
      </c>
      <c r="L5899" s="12" t="s">
        <v>15</v>
      </c>
      <c r="M5899" s="12" t="s">
        <v>3780</v>
      </c>
      <c r="N5899" s="12" t="s">
        <v>127</v>
      </c>
      <c r="O5899" s="12" t="s">
        <v>3781</v>
      </c>
      <c r="P5899" s="12" t="s">
        <v>119</v>
      </c>
      <c r="Y5899" s="11">
        <f>ROUNDUP(SUM(VLOOKUP(F5899,'Pontuação 3.0'!A$2:B$11,2,FALSE),VLOOKUP(E5899,'Pontuação 3.0'!C$2:D$11,2,FALSE),VLOOKUP(H5899,'Pontuação 3.0'!I$2:J$11,2,FALSE),VLOOKUP(J5899,'Pontuação 3.0'!K$2:L$11,2,FALSE),VLOOKUP(G5899,'Pontuação 3.0'!E$2:F$11,2,FALSE),VLOOKUP(I5899,'Pontuação 3.0'!G$2:H$11,2,FALSE),VLOOKUP(K5899,'Pontuação 3.0'!M$2:N$13,2,FALSE)),0)</f>
        <v>2162</v>
      </c>
      <c r="Z5899" s="11">
        <f t="shared" si="6"/>
        <v>216</v>
      </c>
      <c r="AA5899" s="11" t="str">
        <f t="array" ref="AA5899">IFERROR(INDEX('Pontuação 3.0'!G$13:G$191, MATCH(Z5899, 'Pontuação 3.0'!F$13:F$191, 0)), "Faixa Indefinida")</f>
        <v>B</v>
      </c>
      <c r="AB5899" s="11">
        <f t="shared" si="7"/>
        <v>0</v>
      </c>
      <c r="AC5899" s="11">
        <f t="shared" si="8"/>
        <v>1</v>
      </c>
      <c r="AD5899" s="11">
        <f t="shared" si="9"/>
        <v>0</v>
      </c>
      <c r="AE5899" s="11">
        <f t="shared" si="10"/>
        <v>0</v>
      </c>
    </row>
    <row r="5900" ht="15.75" customHeight="1">
      <c r="A5900" s="7">
        <v>45661.0</v>
      </c>
      <c r="B5900" s="8" t="s">
        <v>13176</v>
      </c>
      <c r="C5900" s="8" t="s">
        <v>13177</v>
      </c>
      <c r="D5900" s="9">
        <v>4.7996652555E10</v>
      </c>
      <c r="E5900" s="8" t="s">
        <v>15428</v>
      </c>
      <c r="F5900" s="8" t="s">
        <v>15420</v>
      </c>
      <c r="G5900" s="8" t="s">
        <v>15451</v>
      </c>
      <c r="H5900" s="8" t="s">
        <v>15438</v>
      </c>
      <c r="I5900" s="8" t="s">
        <v>15423</v>
      </c>
      <c r="J5900" s="8" t="s">
        <v>15424</v>
      </c>
      <c r="K5900" s="8" t="s">
        <v>15425</v>
      </c>
      <c r="L5900" s="12" t="s">
        <v>15</v>
      </c>
      <c r="M5900" s="12" t="s">
        <v>3780</v>
      </c>
      <c r="N5900" s="12" t="s">
        <v>205</v>
      </c>
      <c r="O5900" s="12" t="s">
        <v>3781</v>
      </c>
      <c r="P5900" s="12" t="s">
        <v>119</v>
      </c>
      <c r="Y5900" s="11">
        <f>ROUNDUP(SUM(VLOOKUP(F5900,'Pontuação 3.0'!A$2:B$11,2,FALSE),VLOOKUP(E5900,'Pontuação 3.0'!C$2:D$11,2,FALSE),VLOOKUP(H5900,'Pontuação 3.0'!I$2:J$11,2,FALSE),VLOOKUP(J5900,'Pontuação 3.0'!K$2:L$11,2,FALSE),VLOOKUP(G5900,'Pontuação 3.0'!E$2:F$11,2,FALSE),VLOOKUP(I5900,'Pontuação 3.0'!G$2:H$11,2,FALSE),VLOOKUP(K5900,'Pontuação 3.0'!M$2:N$13,2,FALSE)),0)</f>
        <v>1824</v>
      </c>
      <c r="Z5900" s="11">
        <f t="shared" si="6"/>
        <v>182</v>
      </c>
      <c r="AA5900" s="11" t="str">
        <f t="array" ref="AA5900">IFERROR(INDEX('Pontuação 3.0'!G$13:G$191, MATCH(Z5900, 'Pontuação 3.0'!F$13:F$191, 0)), "Faixa Indefinida")</f>
        <v>D</v>
      </c>
      <c r="AB5900" s="11">
        <f t="shared" si="7"/>
        <v>0</v>
      </c>
      <c r="AC5900" s="11">
        <f t="shared" si="8"/>
        <v>0</v>
      </c>
      <c r="AD5900" s="11">
        <f t="shared" si="9"/>
        <v>0</v>
      </c>
      <c r="AE5900" s="11">
        <f t="shared" si="10"/>
        <v>1</v>
      </c>
    </row>
    <row r="5901" ht="15.75" customHeight="1">
      <c r="A5901" s="7">
        <v>45661.0</v>
      </c>
      <c r="B5901" s="8" t="s">
        <v>1301</v>
      </c>
      <c r="C5901" s="8" t="s">
        <v>13178</v>
      </c>
      <c r="D5901" s="9">
        <v>1.1978201292E10</v>
      </c>
      <c r="E5901" s="8" t="s">
        <v>15428</v>
      </c>
      <c r="F5901" s="8" t="s">
        <v>15420</v>
      </c>
      <c r="G5901" s="8" t="s">
        <v>15430</v>
      </c>
      <c r="H5901" s="8" t="s">
        <v>15446</v>
      </c>
      <c r="I5901" s="8" t="s">
        <v>15423</v>
      </c>
      <c r="J5901" s="8" t="s">
        <v>15424</v>
      </c>
      <c r="K5901" s="8" t="s">
        <v>15432</v>
      </c>
      <c r="L5901" s="12" t="s">
        <v>15</v>
      </c>
      <c r="M5901" s="12" t="s">
        <v>3780</v>
      </c>
      <c r="N5901" s="12" t="s">
        <v>205</v>
      </c>
      <c r="O5901" s="12" t="s">
        <v>3781</v>
      </c>
      <c r="P5901" s="12" t="s">
        <v>119</v>
      </c>
      <c r="Y5901" s="11">
        <f>ROUNDUP(SUM(VLOOKUP(F5901,'Pontuação 3.0'!A$2:B$11,2,FALSE),VLOOKUP(E5901,'Pontuação 3.0'!C$2:D$11,2,FALSE),VLOOKUP(H5901,'Pontuação 3.0'!I$2:J$11,2,FALSE),VLOOKUP(J5901,'Pontuação 3.0'!K$2:L$11,2,FALSE),VLOOKUP(G5901,'Pontuação 3.0'!E$2:F$11,2,FALSE),VLOOKUP(I5901,'Pontuação 3.0'!G$2:H$11,2,FALSE),VLOOKUP(K5901,'Pontuação 3.0'!M$2:N$13,2,FALSE)),0)</f>
        <v>2295</v>
      </c>
      <c r="Z5901" s="11">
        <f t="shared" si="6"/>
        <v>230</v>
      </c>
      <c r="AA5901" s="11" t="str">
        <f t="array" ref="AA5901">IFERROR(INDEX('Pontuação 3.0'!G$13:G$191, MATCH(Z5901, 'Pontuação 3.0'!F$13:F$191, 0)), "Faixa Indefinida")</f>
        <v>B</v>
      </c>
      <c r="AB5901" s="11">
        <f t="shared" si="7"/>
        <v>0</v>
      </c>
      <c r="AC5901" s="11">
        <f t="shared" si="8"/>
        <v>1</v>
      </c>
      <c r="AD5901" s="11">
        <f t="shared" si="9"/>
        <v>0</v>
      </c>
      <c r="AE5901" s="11">
        <f t="shared" si="10"/>
        <v>0</v>
      </c>
    </row>
    <row r="5902" ht="15.75" customHeight="1">
      <c r="A5902" s="7">
        <v>45661.0</v>
      </c>
      <c r="B5902" s="8" t="s">
        <v>13181</v>
      </c>
      <c r="C5902" s="8" t="s">
        <v>13182</v>
      </c>
      <c r="D5902" s="8" t="s">
        <v>13183</v>
      </c>
      <c r="E5902" s="8" t="s">
        <v>15428</v>
      </c>
      <c r="F5902" s="8" t="s">
        <v>15420</v>
      </c>
      <c r="G5902" s="8" t="s">
        <v>15421</v>
      </c>
      <c r="H5902" s="8" t="s">
        <v>15443</v>
      </c>
      <c r="I5902" s="8" t="s">
        <v>15423</v>
      </c>
      <c r="J5902" s="8" t="s">
        <v>15448</v>
      </c>
      <c r="K5902" s="8" t="s">
        <v>15432</v>
      </c>
      <c r="L5902" s="12" t="s">
        <v>15</v>
      </c>
      <c r="M5902" s="12" t="s">
        <v>3780</v>
      </c>
      <c r="N5902" s="12" t="s">
        <v>608</v>
      </c>
      <c r="O5902" s="12" t="s">
        <v>3781</v>
      </c>
      <c r="P5902" s="12" t="s">
        <v>119</v>
      </c>
      <c r="Y5902" s="11">
        <f>ROUNDUP(SUM(VLOOKUP(F5902,'Pontuação 3.0'!A$2:B$11,2,FALSE),VLOOKUP(E5902,'Pontuação 3.0'!C$2:D$11,2,FALSE),VLOOKUP(H5902,'Pontuação 3.0'!I$2:J$11,2,FALSE),VLOOKUP(J5902,'Pontuação 3.0'!K$2:L$11,2,FALSE),VLOOKUP(G5902,'Pontuação 3.0'!E$2:F$11,2,FALSE),VLOOKUP(I5902,'Pontuação 3.0'!G$2:H$11,2,FALSE),VLOOKUP(K5902,'Pontuação 3.0'!M$2:N$13,2,FALSE)),0)</f>
        <v>2265</v>
      </c>
      <c r="Z5902" s="11">
        <f t="shared" si="6"/>
        <v>227</v>
      </c>
      <c r="AA5902" s="11" t="str">
        <f t="array" ref="AA5902">IFERROR(INDEX('Pontuação 3.0'!G$13:G$191, MATCH(Z5902, 'Pontuação 3.0'!F$13:F$191, 0)), "Faixa Indefinida")</f>
        <v>B</v>
      </c>
      <c r="AB5902" s="11">
        <f t="shared" si="7"/>
        <v>0</v>
      </c>
      <c r="AC5902" s="11">
        <f t="shared" si="8"/>
        <v>1</v>
      </c>
      <c r="AD5902" s="11">
        <f t="shared" si="9"/>
        <v>0</v>
      </c>
      <c r="AE5902" s="11">
        <f t="shared" si="10"/>
        <v>0</v>
      </c>
    </row>
    <row r="5903" ht="15.75" customHeight="1">
      <c r="A5903" s="7">
        <v>45661.0</v>
      </c>
      <c r="B5903" s="8" t="s">
        <v>13174</v>
      </c>
      <c r="C5903" s="8" t="s">
        <v>13175</v>
      </c>
      <c r="D5903" s="9">
        <v>1.2988877671E10</v>
      </c>
      <c r="E5903" s="8" t="s">
        <v>15428</v>
      </c>
      <c r="F5903" s="8" t="s">
        <v>15420</v>
      </c>
      <c r="G5903" s="8" t="s">
        <v>15451</v>
      </c>
      <c r="H5903" s="8" t="s">
        <v>15446</v>
      </c>
      <c r="I5903" s="8" t="s">
        <v>15423</v>
      </c>
      <c r="J5903" s="8" t="s">
        <v>15424</v>
      </c>
      <c r="K5903" s="8" t="s">
        <v>15425</v>
      </c>
      <c r="L5903" s="12" t="s">
        <v>15</v>
      </c>
      <c r="M5903" s="12" t="s">
        <v>3780</v>
      </c>
      <c r="N5903" s="12" t="s">
        <v>349</v>
      </c>
      <c r="O5903" s="12" t="s">
        <v>3781</v>
      </c>
      <c r="P5903" s="12" t="s">
        <v>119</v>
      </c>
      <c r="Y5903" s="11">
        <f>ROUNDUP(SUM(VLOOKUP(F5903,'Pontuação 3.0'!A$2:B$11,2,FALSE),VLOOKUP(E5903,'Pontuação 3.0'!C$2:D$11,2,FALSE),VLOOKUP(H5903,'Pontuação 3.0'!I$2:J$11,2,FALSE),VLOOKUP(J5903,'Pontuação 3.0'!K$2:L$11,2,FALSE),VLOOKUP(G5903,'Pontuação 3.0'!E$2:F$11,2,FALSE),VLOOKUP(I5903,'Pontuação 3.0'!G$2:H$11,2,FALSE),VLOOKUP(K5903,'Pontuação 3.0'!M$2:N$13,2,FALSE)),0)</f>
        <v>2059</v>
      </c>
      <c r="Z5903" s="11">
        <f t="shared" si="6"/>
        <v>206</v>
      </c>
      <c r="AA5903" s="11" t="str">
        <f t="array" ref="AA5903">IFERROR(INDEX('Pontuação 3.0'!G$13:G$191, MATCH(Z5903, 'Pontuação 3.0'!F$13:F$191, 0)), "Faixa Indefinida")</f>
        <v>C</v>
      </c>
      <c r="AB5903" s="11">
        <f t="shared" si="7"/>
        <v>0</v>
      </c>
      <c r="AC5903" s="11">
        <f t="shared" si="8"/>
        <v>0</v>
      </c>
      <c r="AD5903" s="11">
        <f t="shared" si="9"/>
        <v>1</v>
      </c>
      <c r="AE5903" s="11">
        <f t="shared" si="10"/>
        <v>0</v>
      </c>
    </row>
    <row r="5904" ht="15.75" customHeight="1">
      <c r="A5904" s="7">
        <v>45661.0</v>
      </c>
      <c r="B5904" s="8" t="s">
        <v>13184</v>
      </c>
      <c r="C5904" s="8" t="s">
        <v>13185</v>
      </c>
      <c r="D5904" s="9">
        <v>6.7999503113E10</v>
      </c>
      <c r="E5904" s="8" t="s">
        <v>15428</v>
      </c>
      <c r="F5904" s="8" t="s">
        <v>15420</v>
      </c>
      <c r="G5904" s="8" t="s">
        <v>15455</v>
      </c>
      <c r="H5904" s="8" t="s">
        <v>15446</v>
      </c>
      <c r="I5904" s="8" t="s">
        <v>15433</v>
      </c>
      <c r="J5904" s="8" t="s">
        <v>15424</v>
      </c>
      <c r="K5904" s="8" t="s">
        <v>15432</v>
      </c>
      <c r="L5904" s="12" t="s">
        <v>15</v>
      </c>
      <c r="M5904" s="12" t="s">
        <v>3780</v>
      </c>
      <c r="N5904" s="12" t="s">
        <v>710</v>
      </c>
      <c r="O5904" s="12" t="s">
        <v>3781</v>
      </c>
      <c r="P5904" s="12" t="s">
        <v>119</v>
      </c>
      <c r="Y5904" s="11">
        <f>ROUNDUP(SUM(VLOOKUP(F5904,'Pontuação 3.0'!A$2:B$11,2,FALSE),VLOOKUP(E5904,'Pontuação 3.0'!C$2:D$11,2,FALSE),VLOOKUP(H5904,'Pontuação 3.0'!I$2:J$11,2,FALSE),VLOOKUP(J5904,'Pontuação 3.0'!K$2:L$11,2,FALSE),VLOOKUP(G5904,'Pontuação 3.0'!E$2:F$11,2,FALSE),VLOOKUP(I5904,'Pontuação 3.0'!G$2:H$11,2,FALSE),VLOOKUP(K5904,'Pontuação 3.0'!M$2:N$13,2,FALSE)),0)</f>
        <v>2664</v>
      </c>
      <c r="Z5904" s="11">
        <f t="shared" si="6"/>
        <v>266</v>
      </c>
      <c r="AA5904" s="11" t="str">
        <f t="array" ref="AA5904">IFERROR(INDEX('Pontuação 3.0'!G$13:G$191, MATCH(Z5904, 'Pontuação 3.0'!F$13:F$191, 0)), "Faixa Indefinida")</f>
        <v>A</v>
      </c>
      <c r="AB5904" s="11">
        <f t="shared" si="7"/>
        <v>1</v>
      </c>
      <c r="AC5904" s="11">
        <f t="shared" si="8"/>
        <v>0</v>
      </c>
      <c r="AD5904" s="11">
        <f t="shared" si="9"/>
        <v>0</v>
      </c>
      <c r="AE5904" s="11">
        <f t="shared" si="10"/>
        <v>0</v>
      </c>
    </row>
    <row r="5905" ht="15.75" customHeight="1">
      <c r="A5905" s="7">
        <v>45661.0</v>
      </c>
      <c r="B5905" s="8" t="s">
        <v>13186</v>
      </c>
      <c r="C5905" s="8" t="s">
        <v>13187</v>
      </c>
      <c r="D5905" s="9">
        <v>1.3981916045E10</v>
      </c>
      <c r="E5905" s="8" t="s">
        <v>15428</v>
      </c>
      <c r="F5905" s="8" t="s">
        <v>15420</v>
      </c>
      <c r="G5905" s="8" t="s">
        <v>15430</v>
      </c>
      <c r="H5905" s="8" t="s">
        <v>15446</v>
      </c>
      <c r="I5905" s="8" t="s">
        <v>15431</v>
      </c>
      <c r="J5905" s="8" t="s">
        <v>15424</v>
      </c>
      <c r="K5905" s="8" t="s">
        <v>15432</v>
      </c>
      <c r="L5905" s="12" t="s">
        <v>15</v>
      </c>
      <c r="M5905" s="12" t="s">
        <v>3780</v>
      </c>
      <c r="N5905" s="12" t="s">
        <v>162</v>
      </c>
      <c r="O5905" s="12" t="s">
        <v>3781</v>
      </c>
      <c r="P5905" s="12" t="s">
        <v>119</v>
      </c>
      <c r="Y5905" s="11">
        <f>ROUNDUP(SUM(VLOOKUP(F5905,'Pontuação 3.0'!A$2:B$11,2,FALSE),VLOOKUP(E5905,'Pontuação 3.0'!C$2:D$11,2,FALSE),VLOOKUP(H5905,'Pontuação 3.0'!I$2:J$11,2,FALSE),VLOOKUP(J5905,'Pontuação 3.0'!K$2:L$11,2,FALSE),VLOOKUP(G5905,'Pontuação 3.0'!E$2:F$11,2,FALSE),VLOOKUP(I5905,'Pontuação 3.0'!G$2:H$11,2,FALSE),VLOOKUP(K5905,'Pontuação 3.0'!M$2:N$13,2,FALSE)),0)</f>
        <v>2447</v>
      </c>
      <c r="Z5905" s="11">
        <f t="shared" si="6"/>
        <v>245</v>
      </c>
      <c r="AA5905" s="11" t="str">
        <f t="array" ref="AA5905">IFERROR(INDEX('Pontuação 3.0'!G$13:G$191, MATCH(Z5905, 'Pontuação 3.0'!F$13:F$191, 0)), "Faixa Indefinida")</f>
        <v>A</v>
      </c>
      <c r="AB5905" s="11">
        <f t="shared" si="7"/>
        <v>1</v>
      </c>
      <c r="AC5905" s="11">
        <f t="shared" si="8"/>
        <v>0</v>
      </c>
      <c r="AD5905" s="11">
        <f t="shared" si="9"/>
        <v>0</v>
      </c>
      <c r="AE5905" s="11">
        <f t="shared" si="10"/>
        <v>0</v>
      </c>
    </row>
    <row r="5906" ht="15.75" customHeight="1">
      <c r="A5906" s="7">
        <v>45661.0</v>
      </c>
      <c r="B5906" s="8" t="s">
        <v>5299</v>
      </c>
      <c r="C5906" s="8" t="s">
        <v>13188</v>
      </c>
      <c r="D5906" s="9">
        <v>9.9984320212E10</v>
      </c>
      <c r="E5906" s="8" t="s">
        <v>15428</v>
      </c>
      <c r="F5906" s="8" t="s">
        <v>15454</v>
      </c>
      <c r="G5906" s="8" t="s">
        <v>15451</v>
      </c>
      <c r="H5906" s="8" t="s">
        <v>15438</v>
      </c>
      <c r="I5906" s="8" t="s">
        <v>15433</v>
      </c>
      <c r="J5906" s="8" t="s">
        <v>15424</v>
      </c>
      <c r="K5906" s="8" t="s">
        <v>15466</v>
      </c>
      <c r="L5906" s="12" t="s">
        <v>15</v>
      </c>
      <c r="M5906" s="12" t="s">
        <v>3780</v>
      </c>
      <c r="N5906" s="12" t="s">
        <v>162</v>
      </c>
      <c r="O5906" s="12" t="s">
        <v>3870</v>
      </c>
      <c r="P5906" s="12" t="s">
        <v>119</v>
      </c>
      <c r="Y5906" s="11">
        <f>ROUNDUP(SUM(VLOOKUP(F5906,'Pontuação 3.0'!A$2:B$11,2,FALSE),VLOOKUP(E5906,'Pontuação 3.0'!C$2:D$11,2,FALSE),VLOOKUP(H5906,'Pontuação 3.0'!I$2:J$11,2,FALSE),VLOOKUP(J5906,'Pontuação 3.0'!K$2:L$11,2,FALSE),VLOOKUP(G5906,'Pontuação 3.0'!E$2:F$11,2,FALSE),VLOOKUP(I5906,'Pontuação 3.0'!G$2:H$11,2,FALSE),VLOOKUP(K5906,'Pontuação 3.0'!M$2:N$13,2,FALSE)),0)</f>
        <v>2278</v>
      </c>
      <c r="Z5906" s="11">
        <f t="shared" si="6"/>
        <v>228</v>
      </c>
      <c r="AA5906" s="11" t="str">
        <f t="array" ref="AA5906">IFERROR(INDEX('Pontuação 3.0'!G$13:G$191, MATCH(Z5906, 'Pontuação 3.0'!F$13:F$191, 0)), "Faixa Indefinida")</f>
        <v>B</v>
      </c>
      <c r="AB5906" s="11">
        <f t="shared" si="7"/>
        <v>0</v>
      </c>
      <c r="AC5906" s="11">
        <f t="shared" si="8"/>
        <v>1</v>
      </c>
      <c r="AD5906" s="11">
        <f t="shared" si="9"/>
        <v>0</v>
      </c>
      <c r="AE5906" s="11">
        <f t="shared" si="10"/>
        <v>0</v>
      </c>
    </row>
    <row r="5907" ht="15.75" customHeight="1">
      <c r="A5907" s="7">
        <v>45661.0</v>
      </c>
      <c r="B5907" s="8" t="s">
        <v>13189</v>
      </c>
      <c r="C5907" s="8" t="s">
        <v>13190</v>
      </c>
      <c r="D5907" s="9">
        <v>9.96960334E8</v>
      </c>
      <c r="E5907" s="8" t="s">
        <v>15428</v>
      </c>
      <c r="F5907" s="8" t="s">
        <v>15420</v>
      </c>
      <c r="G5907" s="8" t="s">
        <v>15451</v>
      </c>
      <c r="H5907" s="8" t="s">
        <v>15438</v>
      </c>
      <c r="I5907" s="8" t="s">
        <v>15423</v>
      </c>
      <c r="J5907" s="8" t="s">
        <v>15448</v>
      </c>
      <c r="K5907" s="8" t="s">
        <v>15425</v>
      </c>
      <c r="L5907" s="12" t="s">
        <v>15</v>
      </c>
      <c r="M5907" s="12" t="s">
        <v>3780</v>
      </c>
      <c r="N5907" s="12" t="s">
        <v>162</v>
      </c>
      <c r="O5907" s="12" t="s">
        <v>3781</v>
      </c>
      <c r="P5907" s="12" t="s">
        <v>119</v>
      </c>
      <c r="Y5907" s="11">
        <f>ROUNDUP(SUM(VLOOKUP(F5907,'Pontuação 3.0'!A$2:B$11,2,FALSE),VLOOKUP(E5907,'Pontuação 3.0'!C$2:D$11,2,FALSE),VLOOKUP(H5907,'Pontuação 3.0'!I$2:J$11,2,FALSE),VLOOKUP(J5907,'Pontuação 3.0'!K$2:L$11,2,FALSE),VLOOKUP(G5907,'Pontuação 3.0'!E$2:F$11,2,FALSE),VLOOKUP(I5907,'Pontuação 3.0'!G$2:H$11,2,FALSE),VLOOKUP(K5907,'Pontuação 3.0'!M$2:N$13,2,FALSE)),0)</f>
        <v>2085</v>
      </c>
      <c r="Z5907" s="11">
        <f t="shared" si="6"/>
        <v>209</v>
      </c>
      <c r="AA5907" s="11" t="str">
        <f t="array" ref="AA5907">IFERROR(INDEX('Pontuação 3.0'!G$13:G$191, MATCH(Z5907, 'Pontuação 3.0'!F$13:F$191, 0)), "Faixa Indefinida")</f>
        <v>C</v>
      </c>
      <c r="AB5907" s="11">
        <f t="shared" si="7"/>
        <v>0</v>
      </c>
      <c r="AC5907" s="11">
        <f t="shared" si="8"/>
        <v>0</v>
      </c>
      <c r="AD5907" s="11">
        <f t="shared" si="9"/>
        <v>1</v>
      </c>
      <c r="AE5907" s="11">
        <f t="shared" si="10"/>
        <v>0</v>
      </c>
    </row>
    <row r="5908" ht="15.75" customHeight="1">
      <c r="A5908" s="7">
        <v>45661.0</v>
      </c>
      <c r="B5908" s="8" t="s">
        <v>2772</v>
      </c>
      <c r="C5908" s="8" t="s">
        <v>13191</v>
      </c>
      <c r="D5908" s="9">
        <v>6.2994860058E10</v>
      </c>
      <c r="E5908" s="8" t="s">
        <v>15428</v>
      </c>
      <c r="F5908" s="8" t="s">
        <v>15420</v>
      </c>
      <c r="G5908" s="8" t="s">
        <v>15430</v>
      </c>
      <c r="H5908" s="8" t="s">
        <v>15422</v>
      </c>
      <c r="I5908" s="8" t="s">
        <v>15423</v>
      </c>
      <c r="J5908" s="8" t="s">
        <v>15424</v>
      </c>
      <c r="K5908" s="8" t="s">
        <v>15425</v>
      </c>
      <c r="L5908" s="12" t="s">
        <v>15</v>
      </c>
      <c r="M5908" s="12" t="s">
        <v>3780</v>
      </c>
      <c r="N5908" s="12" t="s">
        <v>986</v>
      </c>
      <c r="O5908" s="12" t="s">
        <v>3781</v>
      </c>
      <c r="P5908" s="12" t="s">
        <v>119</v>
      </c>
      <c r="Y5908" s="11">
        <f>ROUNDUP(SUM(VLOOKUP(F5908,'Pontuação 3.0'!A$2:B$11,2,FALSE),VLOOKUP(E5908,'Pontuação 3.0'!C$2:D$11,2,FALSE),VLOOKUP(H5908,'Pontuação 3.0'!I$2:J$11,2,FALSE),VLOOKUP(J5908,'Pontuação 3.0'!K$2:L$11,2,FALSE),VLOOKUP(G5908,'Pontuação 3.0'!E$2:F$11,2,FALSE),VLOOKUP(I5908,'Pontuação 3.0'!G$2:H$11,2,FALSE),VLOOKUP(K5908,'Pontuação 3.0'!M$2:N$13,2,FALSE)),0)</f>
        <v>2122</v>
      </c>
      <c r="Z5908" s="11">
        <f t="shared" si="6"/>
        <v>212</v>
      </c>
      <c r="AA5908" s="11" t="str">
        <f t="array" ref="AA5908">IFERROR(INDEX('Pontuação 3.0'!G$13:G$191, MATCH(Z5908, 'Pontuação 3.0'!F$13:F$191, 0)), "Faixa Indefinida")</f>
        <v>C</v>
      </c>
      <c r="AB5908" s="11">
        <f t="shared" si="7"/>
        <v>0</v>
      </c>
      <c r="AC5908" s="11">
        <f t="shared" si="8"/>
        <v>0</v>
      </c>
      <c r="AD5908" s="11">
        <f t="shared" si="9"/>
        <v>1</v>
      </c>
      <c r="AE5908" s="11">
        <f t="shared" si="10"/>
        <v>0</v>
      </c>
    </row>
    <row r="5909" ht="15.75" customHeight="1">
      <c r="A5909" s="7">
        <v>45661.0</v>
      </c>
      <c r="B5909" s="8" t="s">
        <v>13192</v>
      </c>
      <c r="C5909" s="8" t="s">
        <v>13193</v>
      </c>
      <c r="D5909" s="9">
        <v>8.1989112172E10</v>
      </c>
      <c r="E5909" s="8" t="s">
        <v>15419</v>
      </c>
      <c r="F5909" s="8" t="s">
        <v>15420</v>
      </c>
      <c r="G5909" s="8" t="s">
        <v>15430</v>
      </c>
      <c r="H5909" s="8" t="s">
        <v>15422</v>
      </c>
      <c r="I5909" s="8" t="s">
        <v>15423</v>
      </c>
      <c r="J5909" s="8" t="s">
        <v>15424</v>
      </c>
      <c r="K5909" s="8" t="s">
        <v>15425</v>
      </c>
      <c r="L5909" s="12" t="s">
        <v>15</v>
      </c>
      <c r="M5909" s="12" t="s">
        <v>3780</v>
      </c>
      <c r="N5909" s="12" t="s">
        <v>205</v>
      </c>
      <c r="O5909" s="12" t="s">
        <v>3781</v>
      </c>
      <c r="P5909" s="12" t="s">
        <v>119</v>
      </c>
      <c r="Y5909" s="11">
        <f>ROUNDUP(SUM(VLOOKUP(F5909,'Pontuação 3.0'!A$2:B$11,2,FALSE),VLOOKUP(E5909,'Pontuação 3.0'!C$2:D$11,2,FALSE),VLOOKUP(H5909,'Pontuação 3.0'!I$2:J$11,2,FALSE),VLOOKUP(J5909,'Pontuação 3.0'!K$2:L$11,2,FALSE),VLOOKUP(G5909,'Pontuação 3.0'!E$2:F$11,2,FALSE),VLOOKUP(I5909,'Pontuação 3.0'!G$2:H$11,2,FALSE),VLOOKUP(K5909,'Pontuação 3.0'!M$2:N$13,2,FALSE)),0)</f>
        <v>2092</v>
      </c>
      <c r="Z5909" s="11">
        <f t="shared" si="6"/>
        <v>209</v>
      </c>
      <c r="AA5909" s="11" t="str">
        <f t="array" ref="AA5909">IFERROR(INDEX('Pontuação 3.0'!G$13:G$191, MATCH(Z5909, 'Pontuação 3.0'!F$13:F$191, 0)), "Faixa Indefinida")</f>
        <v>C</v>
      </c>
      <c r="AB5909" s="11">
        <f t="shared" si="7"/>
        <v>0</v>
      </c>
      <c r="AC5909" s="11">
        <f t="shared" si="8"/>
        <v>0</v>
      </c>
      <c r="AD5909" s="11">
        <f t="shared" si="9"/>
        <v>1</v>
      </c>
      <c r="AE5909" s="11">
        <f t="shared" si="10"/>
        <v>0</v>
      </c>
    </row>
    <row r="5910" ht="15.75" customHeight="1">
      <c r="A5910" s="7">
        <v>45661.0</v>
      </c>
      <c r="B5910" s="8" t="s">
        <v>13196</v>
      </c>
      <c r="C5910" s="8" t="s">
        <v>13197</v>
      </c>
      <c r="D5910" s="9">
        <v>8.499926483E10</v>
      </c>
      <c r="E5910" s="8" t="s">
        <v>15428</v>
      </c>
      <c r="F5910" s="8" t="s">
        <v>15420</v>
      </c>
      <c r="G5910" s="8" t="s">
        <v>15430</v>
      </c>
      <c r="H5910" s="8" t="s">
        <v>15446</v>
      </c>
      <c r="I5910" s="8" t="s">
        <v>15431</v>
      </c>
      <c r="J5910" s="8" t="s">
        <v>15424</v>
      </c>
      <c r="K5910" s="8" t="s">
        <v>15432</v>
      </c>
      <c r="L5910" s="12" t="s">
        <v>15</v>
      </c>
      <c r="M5910" s="12" t="s">
        <v>3780</v>
      </c>
      <c r="N5910" s="12" t="s">
        <v>205</v>
      </c>
      <c r="O5910" s="12" t="s">
        <v>3815</v>
      </c>
      <c r="P5910" s="12" t="s">
        <v>119</v>
      </c>
      <c r="Y5910" s="11">
        <f>ROUNDUP(SUM(VLOOKUP(F5910,'Pontuação 3.0'!A$2:B$11,2,FALSE),VLOOKUP(E5910,'Pontuação 3.0'!C$2:D$11,2,FALSE),VLOOKUP(H5910,'Pontuação 3.0'!I$2:J$11,2,FALSE),VLOOKUP(J5910,'Pontuação 3.0'!K$2:L$11,2,FALSE),VLOOKUP(G5910,'Pontuação 3.0'!E$2:F$11,2,FALSE),VLOOKUP(I5910,'Pontuação 3.0'!G$2:H$11,2,FALSE),VLOOKUP(K5910,'Pontuação 3.0'!M$2:N$13,2,FALSE)),0)</f>
        <v>2447</v>
      </c>
      <c r="Z5910" s="11">
        <f t="shared" si="6"/>
        <v>245</v>
      </c>
      <c r="AA5910" s="11" t="str">
        <f t="array" ref="AA5910">IFERROR(INDEX('Pontuação 3.0'!G$13:G$191, MATCH(Z5910, 'Pontuação 3.0'!F$13:F$191, 0)), "Faixa Indefinida")</f>
        <v>A</v>
      </c>
      <c r="AB5910" s="11">
        <f t="shared" si="7"/>
        <v>1</v>
      </c>
      <c r="AC5910" s="11">
        <f t="shared" si="8"/>
        <v>0</v>
      </c>
      <c r="AD5910" s="11">
        <f t="shared" si="9"/>
        <v>0</v>
      </c>
      <c r="AE5910" s="11">
        <f t="shared" si="10"/>
        <v>0</v>
      </c>
    </row>
    <row r="5911" ht="15.75" customHeight="1">
      <c r="A5911" s="7">
        <v>45661.0</v>
      </c>
      <c r="B5911" s="8" t="s">
        <v>13194</v>
      </c>
      <c r="C5911" s="8" t="s">
        <v>13195</v>
      </c>
      <c r="D5911" s="9">
        <v>6.999977418E10</v>
      </c>
      <c r="E5911" s="8" t="s">
        <v>15428</v>
      </c>
      <c r="F5911" s="8" t="s">
        <v>15442</v>
      </c>
      <c r="G5911" s="8" t="s">
        <v>15421</v>
      </c>
      <c r="H5911" s="8" t="s">
        <v>15446</v>
      </c>
      <c r="I5911" s="8" t="s">
        <v>15423</v>
      </c>
      <c r="J5911" s="8" t="s">
        <v>15424</v>
      </c>
      <c r="K5911" s="8" t="s">
        <v>15425</v>
      </c>
      <c r="L5911" s="12" t="s">
        <v>15</v>
      </c>
      <c r="M5911" s="12" t="s">
        <v>3780</v>
      </c>
      <c r="N5911" s="12" t="s">
        <v>986</v>
      </c>
      <c r="O5911" s="12" t="s">
        <v>3781</v>
      </c>
      <c r="P5911" s="12" t="s">
        <v>17</v>
      </c>
      <c r="Y5911" s="11">
        <f>ROUNDUP(SUM(VLOOKUP(F5911,'Pontuação 3.0'!A$2:B$11,2,FALSE),VLOOKUP(E5911,'Pontuação 3.0'!C$2:D$11,2,FALSE),VLOOKUP(H5911,'Pontuação 3.0'!I$2:J$11,2,FALSE),VLOOKUP(J5911,'Pontuação 3.0'!K$2:L$11,2,FALSE),VLOOKUP(G5911,'Pontuação 3.0'!E$2:F$11,2,FALSE),VLOOKUP(I5911,'Pontuação 3.0'!G$2:H$11,2,FALSE),VLOOKUP(K5911,'Pontuação 3.0'!M$2:N$13,2,FALSE)),0)</f>
        <v>1936</v>
      </c>
      <c r="Z5911" s="11">
        <f t="shared" si="6"/>
        <v>194</v>
      </c>
      <c r="AA5911" s="11" t="str">
        <f t="array" ref="AA5911">IFERROR(INDEX('Pontuação 3.0'!G$13:G$191, MATCH(Z5911, 'Pontuação 3.0'!F$13:F$191, 0)), "Faixa Indefinida")</f>
        <v>C</v>
      </c>
      <c r="AB5911" s="11">
        <f t="shared" si="7"/>
        <v>0</v>
      </c>
      <c r="AC5911" s="11">
        <f t="shared" si="8"/>
        <v>0</v>
      </c>
      <c r="AD5911" s="11">
        <f t="shared" si="9"/>
        <v>1</v>
      </c>
      <c r="AE5911" s="11">
        <f t="shared" si="10"/>
        <v>0</v>
      </c>
    </row>
    <row r="5912" ht="15.75" customHeight="1">
      <c r="A5912" s="7">
        <v>45661.0</v>
      </c>
      <c r="B5912" s="8" t="s">
        <v>13198</v>
      </c>
      <c r="C5912" s="8" t="s">
        <v>13199</v>
      </c>
      <c r="D5912" s="8" t="s">
        <v>13200</v>
      </c>
      <c r="E5912" s="8" t="s">
        <v>15428</v>
      </c>
      <c r="F5912" s="8" t="s">
        <v>15454</v>
      </c>
      <c r="G5912" s="8" t="s">
        <v>15430</v>
      </c>
      <c r="H5912" s="8" t="s">
        <v>15422</v>
      </c>
      <c r="I5912" s="8" t="s">
        <v>15431</v>
      </c>
      <c r="J5912" s="8" t="s">
        <v>15424</v>
      </c>
      <c r="K5912" s="8" t="s">
        <v>15439</v>
      </c>
      <c r="L5912" s="12" t="s">
        <v>15</v>
      </c>
      <c r="M5912" s="12" t="s">
        <v>3780</v>
      </c>
      <c r="N5912" s="12" t="s">
        <v>162</v>
      </c>
      <c r="O5912" s="12" t="s">
        <v>3870</v>
      </c>
      <c r="P5912" s="12" t="s">
        <v>119</v>
      </c>
      <c r="Y5912" s="11">
        <f>ROUNDUP(SUM(VLOOKUP(F5912,'Pontuação 3.0'!A$2:B$11,2,FALSE),VLOOKUP(E5912,'Pontuação 3.0'!C$2:D$11,2,FALSE),VLOOKUP(H5912,'Pontuação 3.0'!I$2:J$11,2,FALSE),VLOOKUP(J5912,'Pontuação 3.0'!K$2:L$11,2,FALSE),VLOOKUP(G5912,'Pontuação 3.0'!E$2:F$11,2,FALSE),VLOOKUP(I5912,'Pontuação 3.0'!G$2:H$11,2,FALSE),VLOOKUP(K5912,'Pontuação 3.0'!M$2:N$13,2,FALSE)),0)</f>
        <v>2237</v>
      </c>
      <c r="Z5912" s="11">
        <f t="shared" si="6"/>
        <v>224</v>
      </c>
      <c r="AA5912" s="11" t="str">
        <f t="array" ref="AA5912">IFERROR(INDEX('Pontuação 3.0'!G$13:G$191, MATCH(Z5912, 'Pontuação 3.0'!F$13:F$191, 0)), "Faixa Indefinida")</f>
        <v>B</v>
      </c>
      <c r="AB5912" s="11">
        <f t="shared" si="7"/>
        <v>0</v>
      </c>
      <c r="AC5912" s="11">
        <f t="shared" si="8"/>
        <v>1</v>
      </c>
      <c r="AD5912" s="11">
        <f t="shared" si="9"/>
        <v>0</v>
      </c>
      <c r="AE5912" s="11">
        <f t="shared" si="10"/>
        <v>0</v>
      </c>
    </row>
    <row r="5913" ht="15.75" customHeight="1">
      <c r="A5913" s="7">
        <v>45661.0</v>
      </c>
      <c r="B5913" s="8" t="s">
        <v>13204</v>
      </c>
      <c r="C5913" s="8" t="s">
        <v>13205</v>
      </c>
      <c r="D5913" s="9">
        <v>2.7992267586E10</v>
      </c>
      <c r="E5913" s="8" t="s">
        <v>15419</v>
      </c>
      <c r="F5913" s="8" t="s">
        <v>15420</v>
      </c>
      <c r="G5913" s="8" t="s">
        <v>15421</v>
      </c>
      <c r="H5913" s="8" t="s">
        <v>15422</v>
      </c>
      <c r="I5913" s="8" t="s">
        <v>15431</v>
      </c>
      <c r="J5913" s="8" t="s">
        <v>15424</v>
      </c>
      <c r="K5913" s="8" t="s">
        <v>15432</v>
      </c>
      <c r="L5913" s="12" t="s">
        <v>15</v>
      </c>
      <c r="M5913" s="12" t="s">
        <v>3780</v>
      </c>
      <c r="N5913" s="12" t="s">
        <v>608</v>
      </c>
      <c r="O5913" s="12" t="s">
        <v>3781</v>
      </c>
      <c r="P5913" s="12" t="s">
        <v>119</v>
      </c>
      <c r="Y5913" s="11">
        <f>ROUNDUP(SUM(VLOOKUP(F5913,'Pontuação 3.0'!A$2:B$11,2,FALSE),VLOOKUP(E5913,'Pontuação 3.0'!C$2:D$11,2,FALSE),VLOOKUP(H5913,'Pontuação 3.0'!I$2:J$11,2,FALSE),VLOOKUP(J5913,'Pontuação 3.0'!K$2:L$11,2,FALSE),VLOOKUP(G5913,'Pontuação 3.0'!E$2:F$11,2,FALSE),VLOOKUP(I5913,'Pontuação 3.0'!G$2:H$11,2,FALSE),VLOOKUP(K5913,'Pontuação 3.0'!M$2:N$13,2,FALSE)),0)</f>
        <v>2190</v>
      </c>
      <c r="Z5913" s="11">
        <f t="shared" si="6"/>
        <v>219</v>
      </c>
      <c r="AA5913" s="11" t="str">
        <f t="array" ref="AA5913">IFERROR(INDEX('Pontuação 3.0'!G$13:G$191, MATCH(Z5913, 'Pontuação 3.0'!F$13:F$191, 0)), "Faixa Indefinida")</f>
        <v>B</v>
      </c>
      <c r="AB5913" s="11">
        <f t="shared" si="7"/>
        <v>0</v>
      </c>
      <c r="AC5913" s="11">
        <f t="shared" si="8"/>
        <v>1</v>
      </c>
      <c r="AD5913" s="11">
        <f t="shared" si="9"/>
        <v>0</v>
      </c>
      <c r="AE5913" s="11">
        <f t="shared" si="10"/>
        <v>0</v>
      </c>
    </row>
    <row r="5914" ht="15.75" customHeight="1">
      <c r="A5914" s="7">
        <v>45661.0</v>
      </c>
      <c r="B5914" s="8" t="s">
        <v>2741</v>
      </c>
      <c r="C5914" s="8" t="s">
        <v>13206</v>
      </c>
      <c r="D5914" s="9">
        <v>9.8986002309E10</v>
      </c>
      <c r="E5914" s="8" t="s">
        <v>15428</v>
      </c>
      <c r="F5914" s="8" t="s">
        <v>15420</v>
      </c>
      <c r="G5914" s="8" t="s">
        <v>15430</v>
      </c>
      <c r="H5914" s="8" t="s">
        <v>15446</v>
      </c>
      <c r="I5914" s="8" t="s">
        <v>15423</v>
      </c>
      <c r="J5914" s="8" t="s">
        <v>15448</v>
      </c>
      <c r="K5914" s="8" t="s">
        <v>15425</v>
      </c>
      <c r="L5914" s="12" t="s">
        <v>15</v>
      </c>
      <c r="M5914" s="12" t="s">
        <v>3780</v>
      </c>
      <c r="N5914" s="12" t="s">
        <v>608</v>
      </c>
      <c r="O5914" s="12" t="s">
        <v>3781</v>
      </c>
      <c r="P5914" s="12" t="s">
        <v>119</v>
      </c>
      <c r="Y5914" s="11">
        <f>ROUNDUP(SUM(VLOOKUP(F5914,'Pontuação 3.0'!A$2:B$11,2,FALSE),VLOOKUP(E5914,'Pontuação 3.0'!C$2:D$11,2,FALSE),VLOOKUP(H5914,'Pontuação 3.0'!I$2:J$11,2,FALSE),VLOOKUP(J5914,'Pontuação 3.0'!K$2:L$11,2,FALSE),VLOOKUP(G5914,'Pontuação 3.0'!E$2:F$11,2,FALSE),VLOOKUP(I5914,'Pontuação 3.0'!G$2:H$11,2,FALSE),VLOOKUP(K5914,'Pontuação 3.0'!M$2:N$13,2,FALSE)),0)</f>
        <v>2470</v>
      </c>
      <c r="Z5914" s="11">
        <f t="shared" si="6"/>
        <v>247</v>
      </c>
      <c r="AA5914" s="11" t="str">
        <f t="array" ref="AA5914">IFERROR(INDEX('Pontuação 3.0'!G$13:G$191, MATCH(Z5914, 'Pontuação 3.0'!F$13:F$191, 0)), "Faixa Indefinida")</f>
        <v>A</v>
      </c>
      <c r="AB5914" s="11">
        <f t="shared" si="7"/>
        <v>1</v>
      </c>
      <c r="AC5914" s="11">
        <f t="shared" si="8"/>
        <v>0</v>
      </c>
      <c r="AD5914" s="11">
        <f t="shared" si="9"/>
        <v>0</v>
      </c>
      <c r="AE5914" s="11">
        <f t="shared" si="10"/>
        <v>0</v>
      </c>
    </row>
    <row r="5915" ht="15.75" customHeight="1">
      <c r="A5915" s="7">
        <v>45661.0</v>
      </c>
      <c r="B5915" s="8" t="s">
        <v>13207</v>
      </c>
      <c r="C5915" s="8" t="s">
        <v>13208</v>
      </c>
      <c r="D5915" s="9">
        <v>1.298248613E10</v>
      </c>
      <c r="E5915" s="8" t="s">
        <v>15428</v>
      </c>
      <c r="F5915" s="8" t="s">
        <v>15436</v>
      </c>
      <c r="G5915" s="8" t="s">
        <v>15437</v>
      </c>
      <c r="H5915" s="8" t="s">
        <v>15438</v>
      </c>
      <c r="I5915" s="8" t="s">
        <v>15431</v>
      </c>
      <c r="J5915" s="8" t="s">
        <v>15424</v>
      </c>
      <c r="K5915" s="8" t="s">
        <v>15432</v>
      </c>
      <c r="L5915" s="12" t="s">
        <v>15</v>
      </c>
      <c r="M5915" s="12" t="s">
        <v>3780</v>
      </c>
      <c r="N5915" s="12" t="s">
        <v>205</v>
      </c>
      <c r="O5915" s="12" t="s">
        <v>3781</v>
      </c>
      <c r="P5915" s="12" t="s">
        <v>119</v>
      </c>
      <c r="Y5915" s="11">
        <f>ROUNDUP(SUM(VLOOKUP(F5915,'Pontuação 3.0'!A$2:B$11,2,FALSE),VLOOKUP(E5915,'Pontuação 3.0'!C$2:D$11,2,FALSE),VLOOKUP(H5915,'Pontuação 3.0'!I$2:J$11,2,FALSE),VLOOKUP(J5915,'Pontuação 3.0'!K$2:L$11,2,FALSE),VLOOKUP(G5915,'Pontuação 3.0'!E$2:F$11,2,FALSE),VLOOKUP(I5915,'Pontuação 3.0'!G$2:H$11,2,FALSE),VLOOKUP(K5915,'Pontuação 3.0'!M$2:N$13,2,FALSE)),0)</f>
        <v>1957</v>
      </c>
      <c r="Z5915" s="11">
        <f t="shared" si="6"/>
        <v>196</v>
      </c>
      <c r="AA5915" s="11" t="str">
        <f t="array" ref="AA5915">IFERROR(INDEX('Pontuação 3.0'!G$13:G$191, MATCH(Z5915, 'Pontuação 3.0'!F$13:F$191, 0)), "Faixa Indefinida")</f>
        <v>C</v>
      </c>
      <c r="AB5915" s="11">
        <f t="shared" si="7"/>
        <v>0</v>
      </c>
      <c r="AC5915" s="11">
        <f t="shared" si="8"/>
        <v>0</v>
      </c>
      <c r="AD5915" s="11">
        <f t="shared" si="9"/>
        <v>1</v>
      </c>
      <c r="AE5915" s="11">
        <f t="shared" si="10"/>
        <v>0</v>
      </c>
    </row>
    <row r="5916" ht="15.75" customHeight="1">
      <c r="A5916" s="7">
        <v>45661.0</v>
      </c>
      <c r="B5916" s="8" t="s">
        <v>13209</v>
      </c>
      <c r="C5916" s="8" t="s">
        <v>13210</v>
      </c>
      <c r="D5916" s="9">
        <v>2.4981071179E10</v>
      </c>
      <c r="E5916" s="8" t="s">
        <v>15428</v>
      </c>
      <c r="F5916" s="8" t="s">
        <v>15442</v>
      </c>
      <c r="G5916" s="8" t="s">
        <v>15421</v>
      </c>
      <c r="H5916" s="8" t="s">
        <v>15422</v>
      </c>
      <c r="I5916" s="8" t="s">
        <v>15423</v>
      </c>
      <c r="J5916" s="8" t="s">
        <v>15424</v>
      </c>
      <c r="K5916" s="8" t="s">
        <v>15425</v>
      </c>
      <c r="L5916" s="12" t="s">
        <v>15</v>
      </c>
      <c r="M5916" s="12" t="s">
        <v>3780</v>
      </c>
      <c r="N5916" s="12" t="s">
        <v>205</v>
      </c>
      <c r="O5916" s="12" t="s">
        <v>3781</v>
      </c>
      <c r="P5916" s="12" t="s">
        <v>119</v>
      </c>
      <c r="Y5916" s="11">
        <f>ROUNDUP(SUM(VLOOKUP(F5916,'Pontuação 3.0'!A$2:B$11,2,FALSE),VLOOKUP(E5916,'Pontuação 3.0'!C$2:D$11,2,FALSE),VLOOKUP(H5916,'Pontuação 3.0'!I$2:J$11,2,FALSE),VLOOKUP(J5916,'Pontuação 3.0'!K$2:L$11,2,FALSE),VLOOKUP(G5916,'Pontuação 3.0'!E$2:F$11,2,FALSE),VLOOKUP(I5916,'Pontuação 3.0'!G$2:H$11,2,FALSE),VLOOKUP(K5916,'Pontuação 3.0'!M$2:N$13,2,FALSE)),0)</f>
        <v>1849</v>
      </c>
      <c r="Z5916" s="11">
        <f t="shared" si="6"/>
        <v>185</v>
      </c>
      <c r="AA5916" s="11" t="str">
        <f t="array" ref="AA5916">IFERROR(INDEX('Pontuação 3.0'!G$13:G$191, MATCH(Z5916, 'Pontuação 3.0'!F$13:F$191, 0)), "Faixa Indefinida")</f>
        <v>D</v>
      </c>
      <c r="AB5916" s="11">
        <f t="shared" si="7"/>
        <v>0</v>
      </c>
      <c r="AC5916" s="11">
        <f t="shared" si="8"/>
        <v>0</v>
      </c>
      <c r="AD5916" s="11">
        <f t="shared" si="9"/>
        <v>0</v>
      </c>
      <c r="AE5916" s="11">
        <f t="shared" si="10"/>
        <v>1</v>
      </c>
    </row>
    <row r="5917" ht="15.75" customHeight="1">
      <c r="A5917" s="7">
        <v>45661.0</v>
      </c>
      <c r="B5917" s="8" t="s">
        <v>13213</v>
      </c>
      <c r="C5917" s="8" t="s">
        <v>13214</v>
      </c>
      <c r="D5917" s="9">
        <v>1.1943028897E10</v>
      </c>
      <c r="E5917" s="8" t="s">
        <v>15419</v>
      </c>
      <c r="F5917" s="8" t="s">
        <v>15420</v>
      </c>
      <c r="G5917" s="8" t="s">
        <v>15430</v>
      </c>
      <c r="H5917" s="8" t="s">
        <v>15422</v>
      </c>
      <c r="I5917" s="8" t="s">
        <v>15423</v>
      </c>
      <c r="J5917" s="8" t="s">
        <v>15448</v>
      </c>
      <c r="K5917" s="8" t="s">
        <v>15425</v>
      </c>
      <c r="L5917" s="12" t="s">
        <v>15</v>
      </c>
      <c r="M5917" s="12" t="s">
        <v>3780</v>
      </c>
      <c r="N5917" s="12" t="s">
        <v>127</v>
      </c>
      <c r="O5917" s="12" t="s">
        <v>3781</v>
      </c>
      <c r="P5917" s="12" t="s">
        <v>119</v>
      </c>
      <c r="Y5917" s="11">
        <f>ROUNDUP(SUM(VLOOKUP(F5917,'Pontuação 3.0'!A$2:B$11,2,FALSE),VLOOKUP(E5917,'Pontuação 3.0'!C$2:D$11,2,FALSE),VLOOKUP(H5917,'Pontuação 3.0'!I$2:J$11,2,FALSE),VLOOKUP(J5917,'Pontuação 3.0'!K$2:L$11,2,FALSE),VLOOKUP(G5917,'Pontuação 3.0'!E$2:F$11,2,FALSE),VLOOKUP(I5917,'Pontuação 3.0'!G$2:H$11,2,FALSE),VLOOKUP(K5917,'Pontuação 3.0'!M$2:N$13,2,FALSE)),0)</f>
        <v>2353</v>
      </c>
      <c r="Z5917" s="11">
        <f t="shared" si="6"/>
        <v>235</v>
      </c>
      <c r="AA5917" s="11" t="str">
        <f t="array" ref="AA5917">IFERROR(INDEX('Pontuação 3.0'!G$13:G$191, MATCH(Z5917, 'Pontuação 3.0'!F$13:F$191, 0)), "Faixa Indefinida")</f>
        <v>B</v>
      </c>
      <c r="AB5917" s="11">
        <f t="shared" si="7"/>
        <v>0</v>
      </c>
      <c r="AC5917" s="11">
        <f t="shared" si="8"/>
        <v>1</v>
      </c>
      <c r="AD5917" s="11">
        <f t="shared" si="9"/>
        <v>0</v>
      </c>
      <c r="AE5917" s="11">
        <f t="shared" si="10"/>
        <v>0</v>
      </c>
    </row>
    <row r="5918" ht="15.75" customHeight="1">
      <c r="A5918" s="7">
        <v>45661.0</v>
      </c>
      <c r="B5918" s="8" t="s">
        <v>13211</v>
      </c>
      <c r="C5918" s="8" t="s">
        <v>13212</v>
      </c>
      <c r="D5918" s="9">
        <v>1.9995903691E10</v>
      </c>
      <c r="E5918" s="8" t="s">
        <v>15428</v>
      </c>
      <c r="F5918" s="8" t="s">
        <v>15436</v>
      </c>
      <c r="G5918" s="8" t="s">
        <v>15437</v>
      </c>
      <c r="H5918" s="8" t="s">
        <v>15438</v>
      </c>
      <c r="I5918" s="8" t="s">
        <v>15431</v>
      </c>
      <c r="J5918" s="8" t="s">
        <v>15448</v>
      </c>
      <c r="K5918" s="8" t="s">
        <v>15425</v>
      </c>
      <c r="L5918" s="12" t="s">
        <v>15</v>
      </c>
      <c r="M5918" s="12" t="s">
        <v>3780</v>
      </c>
      <c r="N5918" s="12" t="s">
        <v>349</v>
      </c>
      <c r="O5918" s="12" t="s">
        <v>3781</v>
      </c>
      <c r="P5918" s="12" t="s">
        <v>119</v>
      </c>
      <c r="Y5918" s="11">
        <f>ROUNDUP(SUM(VLOOKUP(F5918,'Pontuação 3.0'!A$2:B$11,2,FALSE),VLOOKUP(E5918,'Pontuação 3.0'!C$2:D$11,2,FALSE),VLOOKUP(H5918,'Pontuação 3.0'!I$2:J$11,2,FALSE),VLOOKUP(J5918,'Pontuação 3.0'!K$2:L$11,2,FALSE),VLOOKUP(G5918,'Pontuação 3.0'!E$2:F$11,2,FALSE),VLOOKUP(I5918,'Pontuação 3.0'!G$2:H$11,2,FALSE),VLOOKUP(K5918,'Pontuação 3.0'!M$2:N$13,2,FALSE)),0)</f>
        <v>2132</v>
      </c>
      <c r="Z5918" s="11">
        <f t="shared" si="6"/>
        <v>213</v>
      </c>
      <c r="AA5918" s="11" t="str">
        <f t="array" ref="AA5918">IFERROR(INDEX('Pontuação 3.0'!G$13:G$191, MATCH(Z5918, 'Pontuação 3.0'!F$13:F$191, 0)), "Faixa Indefinida")</f>
        <v>C</v>
      </c>
      <c r="AB5918" s="11">
        <f t="shared" si="7"/>
        <v>0</v>
      </c>
      <c r="AC5918" s="11">
        <f t="shared" si="8"/>
        <v>0</v>
      </c>
      <c r="AD5918" s="11">
        <f t="shared" si="9"/>
        <v>1</v>
      </c>
      <c r="AE5918" s="11">
        <f t="shared" si="10"/>
        <v>0</v>
      </c>
    </row>
    <row r="5919" ht="15.75" customHeight="1">
      <c r="A5919" s="7">
        <v>45661.0</v>
      </c>
      <c r="B5919" s="8" t="s">
        <v>13215</v>
      </c>
      <c r="C5919" s="8" t="s">
        <v>13216</v>
      </c>
      <c r="D5919" s="9">
        <v>1.1920127267E10</v>
      </c>
      <c r="E5919" s="8" t="s">
        <v>15428</v>
      </c>
      <c r="F5919" s="8" t="s">
        <v>15605</v>
      </c>
      <c r="G5919" s="8" t="s">
        <v>15430</v>
      </c>
      <c r="H5919" s="8" t="s">
        <v>15422</v>
      </c>
      <c r="I5919" s="8" t="s">
        <v>15423</v>
      </c>
      <c r="J5919" s="8" t="s">
        <v>15424</v>
      </c>
      <c r="K5919" s="8" t="s">
        <v>15432</v>
      </c>
      <c r="L5919" s="12" t="s">
        <v>15</v>
      </c>
      <c r="M5919" s="12" t="s">
        <v>3780</v>
      </c>
      <c r="N5919" s="12" t="s">
        <v>162</v>
      </c>
      <c r="O5919" s="12" t="s">
        <v>3781</v>
      </c>
      <c r="P5919" s="12" t="s">
        <v>119</v>
      </c>
      <c r="Y5919" s="11">
        <f>ROUNDUP(SUM(VLOOKUP(F5919,'Pontuação 3.0'!A$2:B$11,2,FALSE),VLOOKUP(E5919,'Pontuação 3.0'!C$2:D$11,2,FALSE),VLOOKUP(H5919,'Pontuação 3.0'!I$2:J$11,2,FALSE),VLOOKUP(J5919,'Pontuação 3.0'!K$2:L$11,2,FALSE),VLOOKUP(G5919,'Pontuação 3.0'!E$2:F$11,2,FALSE),VLOOKUP(I5919,'Pontuação 3.0'!G$2:H$11,2,FALSE),VLOOKUP(K5919,'Pontuação 3.0'!M$2:N$13,2,FALSE)),0)</f>
        <v>1890</v>
      </c>
      <c r="Z5919" s="11">
        <f t="shared" si="6"/>
        <v>189</v>
      </c>
      <c r="AA5919" s="11" t="str">
        <f t="array" ref="AA5919">IFERROR(INDEX('Pontuação 3.0'!G$13:G$191, MATCH(Z5919, 'Pontuação 3.0'!F$13:F$191, 0)), "Faixa Indefinida")</f>
        <v>D</v>
      </c>
      <c r="AB5919" s="11">
        <f t="shared" si="7"/>
        <v>0</v>
      </c>
      <c r="AC5919" s="11">
        <f t="shared" si="8"/>
        <v>0</v>
      </c>
      <c r="AD5919" s="11">
        <f t="shared" si="9"/>
        <v>0</v>
      </c>
      <c r="AE5919" s="11">
        <f t="shared" si="10"/>
        <v>1</v>
      </c>
    </row>
    <row r="5920" ht="15.75" customHeight="1">
      <c r="A5920" s="7">
        <v>45661.0</v>
      </c>
      <c r="B5920" s="8" t="s">
        <v>13218</v>
      </c>
      <c r="C5920" s="8" t="s">
        <v>13219</v>
      </c>
      <c r="D5920" s="9">
        <v>2.1968210735E10</v>
      </c>
      <c r="E5920" s="8" t="s">
        <v>15428</v>
      </c>
      <c r="F5920" s="8" t="s">
        <v>15420</v>
      </c>
      <c r="G5920" s="8" t="s">
        <v>15421</v>
      </c>
      <c r="H5920" s="8" t="s">
        <v>15422</v>
      </c>
      <c r="I5920" s="8" t="s">
        <v>15423</v>
      </c>
      <c r="J5920" s="8" t="s">
        <v>15424</v>
      </c>
      <c r="K5920" s="8" t="s">
        <v>15432</v>
      </c>
      <c r="L5920" s="12" t="s">
        <v>15</v>
      </c>
      <c r="M5920" s="12" t="s">
        <v>3780</v>
      </c>
      <c r="N5920" s="12" t="s">
        <v>162</v>
      </c>
      <c r="O5920" s="12" t="s">
        <v>3781</v>
      </c>
      <c r="P5920" s="12" t="s">
        <v>17</v>
      </c>
      <c r="Y5920" s="11">
        <f>ROUNDUP(SUM(VLOOKUP(F5920,'Pontuação 3.0'!A$2:B$11,2,FALSE),VLOOKUP(E5920,'Pontuação 3.0'!C$2:D$11,2,FALSE),VLOOKUP(H5920,'Pontuação 3.0'!I$2:J$11,2,FALSE),VLOOKUP(J5920,'Pontuação 3.0'!K$2:L$11,2,FALSE),VLOOKUP(G5920,'Pontuação 3.0'!E$2:F$11,2,FALSE),VLOOKUP(I5920,'Pontuação 3.0'!G$2:H$11,2,FALSE),VLOOKUP(K5920,'Pontuação 3.0'!M$2:N$13,2,FALSE)),0)</f>
        <v>2068</v>
      </c>
      <c r="Z5920" s="11">
        <f t="shared" si="6"/>
        <v>207</v>
      </c>
      <c r="AA5920" s="11" t="str">
        <f t="array" ref="AA5920">IFERROR(INDEX('Pontuação 3.0'!G$13:G$191, MATCH(Z5920, 'Pontuação 3.0'!F$13:F$191, 0)), "Faixa Indefinida")</f>
        <v>C</v>
      </c>
      <c r="AB5920" s="11">
        <f t="shared" si="7"/>
        <v>0</v>
      </c>
      <c r="AC5920" s="11">
        <f t="shared" si="8"/>
        <v>0</v>
      </c>
      <c r="AD5920" s="11">
        <f t="shared" si="9"/>
        <v>1</v>
      </c>
      <c r="AE5920" s="11">
        <f t="shared" si="10"/>
        <v>0</v>
      </c>
    </row>
    <row r="5921" ht="15.75" customHeight="1">
      <c r="A5921" s="7">
        <v>45661.0</v>
      </c>
      <c r="B5921" s="8" t="s">
        <v>11162</v>
      </c>
      <c r="C5921" s="8" t="s">
        <v>13217</v>
      </c>
      <c r="D5921" s="9">
        <v>1.1914242458E10</v>
      </c>
      <c r="E5921" s="8" t="s">
        <v>15428</v>
      </c>
      <c r="F5921" s="8" t="s">
        <v>15420</v>
      </c>
      <c r="G5921" s="8" t="s">
        <v>15430</v>
      </c>
      <c r="H5921" s="8" t="s">
        <v>15446</v>
      </c>
      <c r="I5921" s="8" t="s">
        <v>15431</v>
      </c>
      <c r="J5921" s="8" t="s">
        <v>15424</v>
      </c>
      <c r="K5921" s="8" t="s">
        <v>15439</v>
      </c>
      <c r="L5921" s="12" t="s">
        <v>15</v>
      </c>
      <c r="M5921" s="12" t="s">
        <v>3780</v>
      </c>
      <c r="N5921" s="12" t="s">
        <v>1677</v>
      </c>
      <c r="O5921" s="12" t="s">
        <v>3781</v>
      </c>
      <c r="P5921" s="12" t="s">
        <v>119</v>
      </c>
      <c r="Y5921" s="11">
        <f>ROUNDUP(SUM(VLOOKUP(F5921,'Pontuação 3.0'!A$2:B$11,2,FALSE),VLOOKUP(E5921,'Pontuação 3.0'!C$2:D$11,2,FALSE),VLOOKUP(H5921,'Pontuação 3.0'!I$2:J$11,2,FALSE),VLOOKUP(J5921,'Pontuação 3.0'!K$2:L$11,2,FALSE),VLOOKUP(G5921,'Pontuação 3.0'!E$2:F$11,2,FALSE),VLOOKUP(I5921,'Pontuação 3.0'!G$2:H$11,2,FALSE),VLOOKUP(K5921,'Pontuação 3.0'!M$2:N$13,2,FALSE)),0)</f>
        <v>2339</v>
      </c>
      <c r="Z5921" s="11">
        <f t="shared" si="6"/>
        <v>234</v>
      </c>
      <c r="AA5921" s="11" t="str">
        <f t="array" ref="AA5921">IFERROR(INDEX('Pontuação 3.0'!G$13:G$191, MATCH(Z5921, 'Pontuação 3.0'!F$13:F$191, 0)), "Faixa Indefinida")</f>
        <v>B</v>
      </c>
      <c r="AB5921" s="11">
        <f t="shared" si="7"/>
        <v>0</v>
      </c>
      <c r="AC5921" s="11">
        <f t="shared" si="8"/>
        <v>1</v>
      </c>
      <c r="AD5921" s="11">
        <f t="shared" si="9"/>
        <v>0</v>
      </c>
      <c r="AE5921" s="11">
        <f t="shared" si="10"/>
        <v>0</v>
      </c>
    </row>
    <row r="5922" ht="15.75" customHeight="1">
      <c r="A5922" s="7">
        <v>45661.0</v>
      </c>
      <c r="B5922" s="8" t="s">
        <v>13220</v>
      </c>
      <c r="C5922" s="8" t="s">
        <v>13221</v>
      </c>
      <c r="D5922" s="9">
        <v>8.19981269E10</v>
      </c>
      <c r="E5922" s="8" t="s">
        <v>15428</v>
      </c>
      <c r="F5922" s="8" t="s">
        <v>15420</v>
      </c>
      <c r="G5922" s="8" t="s">
        <v>15430</v>
      </c>
      <c r="H5922" s="8" t="s">
        <v>15422</v>
      </c>
      <c r="I5922" s="8" t="s">
        <v>15423</v>
      </c>
      <c r="J5922" s="8" t="s">
        <v>15424</v>
      </c>
      <c r="K5922" s="8" t="s">
        <v>15425</v>
      </c>
      <c r="L5922" s="12" t="s">
        <v>15</v>
      </c>
      <c r="M5922" s="12" t="s">
        <v>3780</v>
      </c>
      <c r="N5922" s="12" t="s">
        <v>608</v>
      </c>
      <c r="O5922" s="12" t="s">
        <v>3781</v>
      </c>
      <c r="P5922" s="12" t="s">
        <v>119</v>
      </c>
      <c r="Y5922" s="11">
        <f>ROUNDUP(SUM(VLOOKUP(F5922,'Pontuação 3.0'!A$2:B$11,2,FALSE),VLOOKUP(E5922,'Pontuação 3.0'!C$2:D$11,2,FALSE),VLOOKUP(H5922,'Pontuação 3.0'!I$2:J$11,2,FALSE),VLOOKUP(J5922,'Pontuação 3.0'!K$2:L$11,2,FALSE),VLOOKUP(G5922,'Pontuação 3.0'!E$2:F$11,2,FALSE),VLOOKUP(I5922,'Pontuação 3.0'!G$2:H$11,2,FALSE),VLOOKUP(K5922,'Pontuação 3.0'!M$2:N$13,2,FALSE)),0)</f>
        <v>2122</v>
      </c>
      <c r="Z5922" s="11">
        <f t="shared" si="6"/>
        <v>212</v>
      </c>
      <c r="AA5922" s="11" t="str">
        <f t="array" ref="AA5922">IFERROR(INDEX('Pontuação 3.0'!G$13:G$191, MATCH(Z5922, 'Pontuação 3.0'!F$13:F$191, 0)), "Faixa Indefinida")</f>
        <v>C</v>
      </c>
      <c r="AB5922" s="11">
        <f t="shared" si="7"/>
        <v>0</v>
      </c>
      <c r="AC5922" s="11">
        <f t="shared" si="8"/>
        <v>0</v>
      </c>
      <c r="AD5922" s="11">
        <f t="shared" si="9"/>
        <v>1</v>
      </c>
      <c r="AE5922" s="11">
        <f t="shared" si="10"/>
        <v>0</v>
      </c>
    </row>
    <row r="5923" ht="15.75" customHeight="1">
      <c r="A5923" s="7">
        <v>45661.0</v>
      </c>
      <c r="B5923" s="8" t="s">
        <v>9227</v>
      </c>
      <c r="C5923" s="8" t="s">
        <v>13224</v>
      </c>
      <c r="D5923" s="9">
        <v>1.1964336199E10</v>
      </c>
      <c r="E5923" s="8" t="s">
        <v>15428</v>
      </c>
      <c r="F5923" s="8" t="s">
        <v>15442</v>
      </c>
      <c r="G5923" s="8" t="s">
        <v>15430</v>
      </c>
      <c r="H5923" s="8" t="s">
        <v>15422</v>
      </c>
      <c r="I5923" s="8" t="s">
        <v>15423</v>
      </c>
      <c r="J5923" s="8" t="s">
        <v>15424</v>
      </c>
      <c r="K5923" s="8" t="s">
        <v>15466</v>
      </c>
      <c r="L5923" s="12" t="s">
        <v>15</v>
      </c>
      <c r="M5923" s="12" t="s">
        <v>3780</v>
      </c>
      <c r="N5923" s="12" t="s">
        <v>162</v>
      </c>
      <c r="O5923" s="12" t="s">
        <v>3781</v>
      </c>
      <c r="P5923" s="12" t="s">
        <v>119</v>
      </c>
      <c r="Y5923" s="11">
        <f>ROUNDUP(SUM(VLOOKUP(F5923,'Pontuação 3.0'!A$2:B$11,2,FALSE),VLOOKUP(E5923,'Pontuação 3.0'!C$2:D$11,2,FALSE),VLOOKUP(H5923,'Pontuação 3.0'!I$2:J$11,2,FALSE),VLOOKUP(J5923,'Pontuação 3.0'!K$2:L$11,2,FALSE),VLOOKUP(G5923,'Pontuação 3.0'!E$2:F$11,2,FALSE),VLOOKUP(I5923,'Pontuação 3.0'!G$2:H$11,2,FALSE),VLOOKUP(K5923,'Pontuação 3.0'!M$2:N$13,2,FALSE)),0)</f>
        <v>2183</v>
      </c>
      <c r="Z5923" s="11">
        <f t="shared" si="6"/>
        <v>218</v>
      </c>
      <c r="AA5923" s="11" t="str">
        <f t="array" ref="AA5923">IFERROR(INDEX('Pontuação 3.0'!G$13:G$191, MATCH(Z5923, 'Pontuação 3.0'!F$13:F$191, 0)), "Faixa Indefinida")</f>
        <v>B</v>
      </c>
      <c r="AB5923" s="11">
        <f t="shared" si="7"/>
        <v>0</v>
      </c>
      <c r="AC5923" s="11">
        <f t="shared" si="8"/>
        <v>1</v>
      </c>
      <c r="AD5923" s="11">
        <f t="shared" si="9"/>
        <v>0</v>
      </c>
      <c r="AE5923" s="11">
        <f t="shared" si="10"/>
        <v>0</v>
      </c>
    </row>
    <row r="5924" ht="15.75" customHeight="1">
      <c r="A5924" s="7">
        <v>45661.0</v>
      </c>
      <c r="B5924" s="8" t="s">
        <v>13222</v>
      </c>
      <c r="C5924" s="8" t="s">
        <v>13223</v>
      </c>
      <c r="D5924" s="9">
        <v>9.9984849897E10</v>
      </c>
      <c r="E5924" s="8" t="s">
        <v>15428</v>
      </c>
      <c r="F5924" s="8" t="s">
        <v>15420</v>
      </c>
      <c r="G5924" s="8" t="s">
        <v>15421</v>
      </c>
      <c r="H5924" s="8" t="s">
        <v>15422</v>
      </c>
      <c r="I5924" s="8" t="s">
        <v>15423</v>
      </c>
      <c r="J5924" s="8" t="s">
        <v>15424</v>
      </c>
      <c r="K5924" s="8" t="s">
        <v>15432</v>
      </c>
      <c r="L5924" s="12" t="s">
        <v>15</v>
      </c>
      <c r="M5924" s="12" t="s">
        <v>3780</v>
      </c>
      <c r="N5924" s="12" t="s">
        <v>608</v>
      </c>
      <c r="O5924" s="12" t="s">
        <v>3781</v>
      </c>
      <c r="P5924" s="12" t="s">
        <v>119</v>
      </c>
      <c r="Y5924" s="11">
        <f>ROUNDUP(SUM(VLOOKUP(F5924,'Pontuação 3.0'!A$2:B$11,2,FALSE),VLOOKUP(E5924,'Pontuação 3.0'!C$2:D$11,2,FALSE),VLOOKUP(H5924,'Pontuação 3.0'!I$2:J$11,2,FALSE),VLOOKUP(J5924,'Pontuação 3.0'!K$2:L$11,2,FALSE),VLOOKUP(G5924,'Pontuação 3.0'!E$2:F$11,2,FALSE),VLOOKUP(I5924,'Pontuação 3.0'!G$2:H$11,2,FALSE),VLOOKUP(K5924,'Pontuação 3.0'!M$2:N$13,2,FALSE)),0)</f>
        <v>2068</v>
      </c>
      <c r="Z5924" s="11">
        <f t="shared" si="6"/>
        <v>207</v>
      </c>
      <c r="AA5924" s="11" t="str">
        <f t="array" ref="AA5924">IFERROR(INDEX('Pontuação 3.0'!G$13:G$191, MATCH(Z5924, 'Pontuação 3.0'!F$13:F$191, 0)), "Faixa Indefinida")</f>
        <v>C</v>
      </c>
      <c r="AB5924" s="11">
        <f t="shared" si="7"/>
        <v>0</v>
      </c>
      <c r="AC5924" s="11">
        <f t="shared" si="8"/>
        <v>0</v>
      </c>
      <c r="AD5924" s="11">
        <f t="shared" si="9"/>
        <v>1</v>
      </c>
      <c r="AE5924" s="11">
        <f t="shared" si="10"/>
        <v>0</v>
      </c>
    </row>
    <row r="5925" ht="15.75" customHeight="1">
      <c r="A5925" s="7">
        <v>45661.0</v>
      </c>
      <c r="B5925" s="8" t="s">
        <v>13209</v>
      </c>
      <c r="C5925" s="8" t="s">
        <v>13225</v>
      </c>
      <c r="D5925" s="9">
        <v>1.1968890102E10</v>
      </c>
      <c r="E5925" s="8" t="s">
        <v>15428</v>
      </c>
      <c r="F5925" s="8" t="s">
        <v>15442</v>
      </c>
      <c r="G5925" s="8" t="s">
        <v>15430</v>
      </c>
      <c r="H5925" s="8" t="s">
        <v>15422</v>
      </c>
      <c r="I5925" s="8" t="s">
        <v>15431</v>
      </c>
      <c r="J5925" s="8" t="s">
        <v>15448</v>
      </c>
      <c r="K5925" s="8" t="s">
        <v>15425</v>
      </c>
      <c r="L5925" s="8"/>
      <c r="M5925" s="8"/>
      <c r="N5925" s="8"/>
      <c r="O5925" s="8"/>
      <c r="P5925" s="8"/>
      <c r="Y5925" s="11">
        <f>ROUNDUP(SUM(VLOOKUP(F5925,'Pontuação 3.0'!A$2:B$11,2,FALSE),VLOOKUP(E5925,'Pontuação 3.0'!C$2:D$11,2,FALSE),VLOOKUP(H5925,'Pontuação 3.0'!I$2:J$11,2,FALSE),VLOOKUP(J5925,'Pontuação 3.0'!K$2:L$11,2,FALSE),VLOOKUP(G5925,'Pontuação 3.0'!E$2:F$11,2,FALSE),VLOOKUP(I5925,'Pontuação 3.0'!G$2:H$11,2,FALSE),VLOOKUP(K5925,'Pontuação 3.0'!M$2:N$13,2,FALSE)),0)</f>
        <v>2402</v>
      </c>
      <c r="Z5925" s="11">
        <f t="shared" si="6"/>
        <v>240</v>
      </c>
      <c r="AA5925" s="11" t="str">
        <f t="array" ref="AA5925">IFERROR(INDEX('Pontuação 3.0'!G$13:G$191, MATCH(Z5925, 'Pontuação 3.0'!F$13:F$191, 0)), "Faixa Indefinida")</f>
        <v>A</v>
      </c>
      <c r="AB5925" s="11">
        <f t="shared" si="7"/>
        <v>1</v>
      </c>
      <c r="AC5925" s="11">
        <f t="shared" si="8"/>
        <v>0</v>
      </c>
      <c r="AD5925" s="11">
        <f t="shared" si="9"/>
        <v>0</v>
      </c>
      <c r="AE5925" s="11">
        <f t="shared" si="10"/>
        <v>0</v>
      </c>
    </row>
    <row r="5926" ht="15.75" customHeight="1">
      <c r="A5926" s="7">
        <v>45661.0</v>
      </c>
      <c r="B5926" s="8" t="s">
        <v>13226</v>
      </c>
      <c r="C5926" s="8" t="s">
        <v>13227</v>
      </c>
      <c r="D5926" s="9">
        <v>8.1991486563E10</v>
      </c>
      <c r="E5926" s="8" t="s">
        <v>15419</v>
      </c>
      <c r="F5926" s="8" t="s">
        <v>15442</v>
      </c>
      <c r="G5926" s="8" t="s">
        <v>15451</v>
      </c>
      <c r="H5926" s="8" t="s">
        <v>15438</v>
      </c>
      <c r="I5926" s="8" t="s">
        <v>15431</v>
      </c>
      <c r="J5926" s="8" t="s">
        <v>15424</v>
      </c>
      <c r="K5926" s="8" t="s">
        <v>15425</v>
      </c>
      <c r="L5926" s="12" t="s">
        <v>15</v>
      </c>
      <c r="M5926" s="12" t="s">
        <v>3780</v>
      </c>
      <c r="N5926" s="12" t="s">
        <v>986</v>
      </c>
      <c r="O5926" s="12" t="s">
        <v>3781</v>
      </c>
      <c r="P5926" s="12" t="s">
        <v>119</v>
      </c>
      <c r="Y5926" s="11">
        <f>ROUNDUP(SUM(VLOOKUP(F5926,'Pontuação 3.0'!A$2:B$11,2,FALSE),VLOOKUP(E5926,'Pontuação 3.0'!C$2:D$11,2,FALSE),VLOOKUP(H5926,'Pontuação 3.0'!I$2:J$11,2,FALSE),VLOOKUP(J5926,'Pontuação 3.0'!K$2:L$11,2,FALSE),VLOOKUP(G5926,'Pontuação 3.0'!E$2:F$11,2,FALSE),VLOOKUP(I5926,'Pontuação 3.0'!G$2:H$11,2,FALSE),VLOOKUP(K5926,'Pontuação 3.0'!M$2:N$13,2,FALSE)),0)</f>
        <v>1813</v>
      </c>
      <c r="Z5926" s="11">
        <f t="shared" si="6"/>
        <v>181</v>
      </c>
      <c r="AA5926" s="11" t="str">
        <f t="array" ref="AA5926">IFERROR(INDEX('Pontuação 3.0'!G$13:G$191, MATCH(Z5926, 'Pontuação 3.0'!F$13:F$191, 0)), "Faixa Indefinida")</f>
        <v>D</v>
      </c>
      <c r="AB5926" s="11">
        <f t="shared" si="7"/>
        <v>0</v>
      </c>
      <c r="AC5926" s="11">
        <f t="shared" si="8"/>
        <v>0</v>
      </c>
      <c r="AD5926" s="11">
        <f t="shared" si="9"/>
        <v>0</v>
      </c>
      <c r="AE5926" s="11">
        <f t="shared" si="10"/>
        <v>1</v>
      </c>
    </row>
    <row r="5927" ht="15.75" customHeight="1">
      <c r="A5927" s="7">
        <v>45661.0</v>
      </c>
      <c r="B5927" s="8" t="s">
        <v>560</v>
      </c>
      <c r="C5927" s="8" t="s">
        <v>13230</v>
      </c>
      <c r="D5927" s="9">
        <v>1.1918795814E10</v>
      </c>
      <c r="E5927" s="8" t="s">
        <v>15428</v>
      </c>
      <c r="F5927" s="8" t="s">
        <v>15442</v>
      </c>
      <c r="G5927" s="8" t="s">
        <v>15430</v>
      </c>
      <c r="H5927" s="8" t="s">
        <v>15443</v>
      </c>
      <c r="I5927" s="8" t="s">
        <v>15423</v>
      </c>
      <c r="J5927" s="8" t="s">
        <v>15424</v>
      </c>
      <c r="K5927" s="8" t="s">
        <v>15432</v>
      </c>
      <c r="L5927" s="12" t="s">
        <v>15</v>
      </c>
      <c r="M5927" s="12" t="s">
        <v>3780</v>
      </c>
      <c r="N5927" s="12" t="s">
        <v>205</v>
      </c>
      <c r="O5927" s="12" t="s">
        <v>3781</v>
      </c>
      <c r="P5927" s="12" t="s">
        <v>119</v>
      </c>
      <c r="Y5927" s="11">
        <f>ROUNDUP(SUM(VLOOKUP(F5927,'Pontuação 3.0'!A$2:B$11,2,FALSE),VLOOKUP(E5927,'Pontuação 3.0'!C$2:D$11,2,FALSE),VLOOKUP(H5927,'Pontuação 3.0'!I$2:J$11,2,FALSE),VLOOKUP(J5927,'Pontuação 3.0'!K$2:L$11,2,FALSE),VLOOKUP(G5927,'Pontuação 3.0'!E$2:F$11,2,FALSE),VLOOKUP(I5927,'Pontuação 3.0'!G$2:H$11,2,FALSE),VLOOKUP(K5927,'Pontuação 3.0'!M$2:N$13,2,FALSE)),0)</f>
        <v>2011</v>
      </c>
      <c r="Z5927" s="11">
        <f t="shared" si="6"/>
        <v>201</v>
      </c>
      <c r="AA5927" s="11" t="str">
        <f t="array" ref="AA5927">IFERROR(INDEX('Pontuação 3.0'!G$13:G$191, MATCH(Z5927, 'Pontuação 3.0'!F$13:F$191, 0)), "Faixa Indefinida")</f>
        <v>C</v>
      </c>
      <c r="AB5927" s="11">
        <f t="shared" si="7"/>
        <v>0</v>
      </c>
      <c r="AC5927" s="11">
        <f t="shared" si="8"/>
        <v>0</v>
      </c>
      <c r="AD5927" s="11">
        <f t="shared" si="9"/>
        <v>1</v>
      </c>
      <c r="AE5927" s="11">
        <f t="shared" si="10"/>
        <v>0</v>
      </c>
    </row>
    <row r="5928" ht="15.75" customHeight="1">
      <c r="A5928" s="7">
        <v>45661.0</v>
      </c>
      <c r="B5928" s="8" t="s">
        <v>13228</v>
      </c>
      <c r="C5928" s="8" t="s">
        <v>13229</v>
      </c>
      <c r="D5928" s="9">
        <v>1.2988019679E10</v>
      </c>
      <c r="E5928" s="8" t="s">
        <v>15428</v>
      </c>
      <c r="F5928" s="8" t="s">
        <v>15442</v>
      </c>
      <c r="G5928" s="8" t="s">
        <v>15430</v>
      </c>
      <c r="H5928" s="8" t="s">
        <v>15446</v>
      </c>
      <c r="I5928" s="8" t="s">
        <v>15423</v>
      </c>
      <c r="J5928" s="8" t="s">
        <v>15448</v>
      </c>
      <c r="K5928" s="8" t="s">
        <v>15432</v>
      </c>
      <c r="L5928" s="12" t="s">
        <v>15</v>
      </c>
      <c r="M5928" s="12" t="s">
        <v>3780</v>
      </c>
      <c r="N5928" s="12" t="s">
        <v>710</v>
      </c>
      <c r="O5928" s="12" t="s">
        <v>3781</v>
      </c>
      <c r="P5928" s="12" t="s">
        <v>119</v>
      </c>
      <c r="Y5928" s="11">
        <f>ROUNDUP(SUM(VLOOKUP(F5928,'Pontuação 3.0'!A$2:B$11,2,FALSE),VLOOKUP(E5928,'Pontuação 3.0'!C$2:D$11,2,FALSE),VLOOKUP(H5928,'Pontuação 3.0'!I$2:J$11,2,FALSE),VLOOKUP(J5928,'Pontuação 3.0'!K$2:L$11,2,FALSE),VLOOKUP(G5928,'Pontuação 3.0'!E$2:F$11,2,FALSE),VLOOKUP(I5928,'Pontuação 3.0'!G$2:H$11,2,FALSE),VLOOKUP(K5928,'Pontuação 3.0'!M$2:N$13,2,FALSE)),0)</f>
        <v>2423</v>
      </c>
      <c r="Z5928" s="11">
        <f t="shared" si="6"/>
        <v>242</v>
      </c>
      <c r="AA5928" s="11" t="str">
        <f t="array" ref="AA5928">IFERROR(INDEX('Pontuação 3.0'!G$13:G$191, MATCH(Z5928, 'Pontuação 3.0'!F$13:F$191, 0)), "Faixa Indefinida")</f>
        <v>A</v>
      </c>
      <c r="AB5928" s="11">
        <f t="shared" si="7"/>
        <v>1</v>
      </c>
      <c r="AC5928" s="11">
        <f t="shared" si="8"/>
        <v>0</v>
      </c>
      <c r="AD5928" s="11">
        <f t="shared" si="9"/>
        <v>0</v>
      </c>
      <c r="AE5928" s="11">
        <f t="shared" si="10"/>
        <v>0</v>
      </c>
    </row>
    <row r="5929" ht="15.75" customHeight="1">
      <c r="A5929" s="7">
        <v>45661.0</v>
      </c>
      <c r="B5929" s="8" t="s">
        <v>13231</v>
      </c>
      <c r="C5929" s="8" t="s">
        <v>13232</v>
      </c>
      <c r="D5929" s="9">
        <v>6.1998407682E10</v>
      </c>
      <c r="E5929" s="8" t="s">
        <v>15428</v>
      </c>
      <c r="F5929" s="8" t="s">
        <v>15420</v>
      </c>
      <c r="G5929" s="8" t="s">
        <v>15421</v>
      </c>
      <c r="H5929" s="8" t="s">
        <v>15438</v>
      </c>
      <c r="I5929" s="8" t="s">
        <v>15423</v>
      </c>
      <c r="J5929" s="8" t="s">
        <v>15448</v>
      </c>
      <c r="K5929" s="8" t="s">
        <v>15425</v>
      </c>
      <c r="L5929" s="12" t="s">
        <v>15</v>
      </c>
      <c r="M5929" s="12" t="s">
        <v>3780</v>
      </c>
      <c r="N5929" s="12" t="s">
        <v>310</v>
      </c>
      <c r="O5929" s="12" t="s">
        <v>3781</v>
      </c>
      <c r="P5929" s="12" t="s">
        <v>119</v>
      </c>
      <c r="Y5929" s="11">
        <f>ROUNDUP(SUM(VLOOKUP(F5929,'Pontuação 3.0'!A$2:B$11,2,FALSE),VLOOKUP(E5929,'Pontuação 3.0'!C$2:D$11,2,FALSE),VLOOKUP(H5929,'Pontuação 3.0'!I$2:J$11,2,FALSE),VLOOKUP(J5929,'Pontuação 3.0'!K$2:L$11,2,FALSE),VLOOKUP(G5929,'Pontuação 3.0'!E$2:F$11,2,FALSE),VLOOKUP(I5929,'Pontuação 3.0'!G$2:H$11,2,FALSE),VLOOKUP(K5929,'Pontuação 3.0'!M$2:N$13,2,FALSE)),0)</f>
        <v>2095</v>
      </c>
      <c r="Z5929" s="11">
        <f t="shared" si="6"/>
        <v>210</v>
      </c>
      <c r="AA5929" s="11" t="str">
        <f t="array" ref="AA5929">IFERROR(INDEX('Pontuação 3.0'!G$13:G$191, MATCH(Z5929, 'Pontuação 3.0'!F$13:F$191, 0)), "Faixa Indefinida")</f>
        <v>C</v>
      </c>
      <c r="AB5929" s="11">
        <f t="shared" si="7"/>
        <v>0</v>
      </c>
      <c r="AC5929" s="11">
        <f t="shared" si="8"/>
        <v>0</v>
      </c>
      <c r="AD5929" s="11">
        <f t="shared" si="9"/>
        <v>1</v>
      </c>
      <c r="AE5929" s="11">
        <f t="shared" si="10"/>
        <v>0</v>
      </c>
    </row>
    <row r="5930" ht="15.75" customHeight="1">
      <c r="A5930" s="7">
        <v>45661.0</v>
      </c>
      <c r="B5930" s="8" t="s">
        <v>13235</v>
      </c>
      <c r="C5930" s="8" t="s">
        <v>13236</v>
      </c>
      <c r="D5930" s="9">
        <v>8.199676556E10</v>
      </c>
      <c r="E5930" s="8" t="s">
        <v>15428</v>
      </c>
      <c r="F5930" s="8" t="s">
        <v>15420</v>
      </c>
      <c r="G5930" s="8" t="s">
        <v>15430</v>
      </c>
      <c r="H5930" s="8" t="s">
        <v>15422</v>
      </c>
      <c r="I5930" s="8" t="s">
        <v>15431</v>
      </c>
      <c r="J5930" s="8" t="s">
        <v>15424</v>
      </c>
      <c r="K5930" s="8" t="s">
        <v>15425</v>
      </c>
      <c r="L5930" s="12" t="s">
        <v>15</v>
      </c>
      <c r="M5930" s="12" t="s">
        <v>3780</v>
      </c>
      <c r="N5930" s="12" t="s">
        <v>710</v>
      </c>
      <c r="O5930" s="12" t="s">
        <v>3781</v>
      </c>
      <c r="P5930" s="12" t="s">
        <v>119</v>
      </c>
      <c r="Y5930" s="11">
        <f>ROUNDUP(SUM(VLOOKUP(F5930,'Pontuação 3.0'!A$2:B$11,2,FALSE),VLOOKUP(E5930,'Pontuação 3.0'!C$2:D$11,2,FALSE),VLOOKUP(H5930,'Pontuação 3.0'!I$2:J$11,2,FALSE),VLOOKUP(J5930,'Pontuação 3.0'!K$2:L$11,2,FALSE),VLOOKUP(G5930,'Pontuação 3.0'!E$2:F$11,2,FALSE),VLOOKUP(I5930,'Pontuação 3.0'!G$2:H$11,2,FALSE),VLOOKUP(K5930,'Pontuação 3.0'!M$2:N$13,2,FALSE)),0)</f>
        <v>2274</v>
      </c>
      <c r="Z5930" s="11">
        <f t="shared" si="6"/>
        <v>227</v>
      </c>
      <c r="AA5930" s="11" t="str">
        <f t="array" ref="AA5930">IFERROR(INDEX('Pontuação 3.0'!G$13:G$191, MATCH(Z5930, 'Pontuação 3.0'!F$13:F$191, 0)), "Faixa Indefinida")</f>
        <v>B</v>
      </c>
      <c r="AB5930" s="11">
        <f t="shared" si="7"/>
        <v>0</v>
      </c>
      <c r="AC5930" s="11">
        <f t="shared" si="8"/>
        <v>1</v>
      </c>
      <c r="AD5930" s="11">
        <f t="shared" si="9"/>
        <v>0</v>
      </c>
      <c r="AE5930" s="11">
        <f t="shared" si="10"/>
        <v>0</v>
      </c>
    </row>
    <row r="5931" ht="15.75" customHeight="1">
      <c r="A5931" s="7">
        <v>45661.0</v>
      </c>
      <c r="B5931" s="8" t="s">
        <v>13241</v>
      </c>
      <c r="C5931" s="8" t="s">
        <v>13242</v>
      </c>
      <c r="D5931" s="9">
        <v>8.1998805994E10</v>
      </c>
      <c r="E5931" s="8" t="s">
        <v>15428</v>
      </c>
      <c r="F5931" s="8" t="s">
        <v>15442</v>
      </c>
      <c r="G5931" s="8" t="s">
        <v>15455</v>
      </c>
      <c r="H5931" s="8" t="s">
        <v>15422</v>
      </c>
      <c r="I5931" s="8" t="s">
        <v>15433</v>
      </c>
      <c r="J5931" s="8" t="s">
        <v>15424</v>
      </c>
      <c r="K5931" s="8" t="s">
        <v>15425</v>
      </c>
      <c r="L5931" s="12" t="s">
        <v>15</v>
      </c>
      <c r="M5931" s="12" t="s">
        <v>3780</v>
      </c>
      <c r="N5931" s="12" t="s">
        <v>205</v>
      </c>
      <c r="O5931" s="12" t="s">
        <v>3812</v>
      </c>
      <c r="P5931" s="12" t="s">
        <v>119</v>
      </c>
      <c r="Y5931" s="11">
        <f>ROUNDUP(SUM(VLOOKUP(F5931,'Pontuação 3.0'!A$2:B$11,2,FALSE),VLOOKUP(E5931,'Pontuação 3.0'!C$2:D$11,2,FALSE),VLOOKUP(H5931,'Pontuação 3.0'!I$2:J$11,2,FALSE),VLOOKUP(J5931,'Pontuação 3.0'!K$2:L$11,2,FALSE),VLOOKUP(G5931,'Pontuação 3.0'!E$2:F$11,2,FALSE),VLOOKUP(I5931,'Pontuação 3.0'!G$2:H$11,2,FALSE),VLOOKUP(K5931,'Pontuação 3.0'!M$2:N$13,2,FALSE)),0)</f>
        <v>2358</v>
      </c>
      <c r="Z5931" s="11">
        <f t="shared" si="6"/>
        <v>236</v>
      </c>
      <c r="AA5931" s="11" t="str">
        <f t="array" ref="AA5931">IFERROR(INDEX('Pontuação 3.0'!G$13:G$191, MATCH(Z5931, 'Pontuação 3.0'!F$13:F$191, 0)), "Faixa Indefinida")</f>
        <v>A</v>
      </c>
      <c r="AB5931" s="11">
        <f t="shared" si="7"/>
        <v>1</v>
      </c>
      <c r="AC5931" s="11">
        <f t="shared" si="8"/>
        <v>0</v>
      </c>
      <c r="AD5931" s="11">
        <f t="shared" si="9"/>
        <v>0</v>
      </c>
      <c r="AE5931" s="11">
        <f t="shared" si="10"/>
        <v>0</v>
      </c>
    </row>
    <row r="5932" ht="15.75" customHeight="1">
      <c r="A5932" s="7">
        <v>45661.0</v>
      </c>
      <c r="B5932" s="8" t="s">
        <v>8863</v>
      </c>
      <c r="C5932" s="8" t="s">
        <v>13245</v>
      </c>
      <c r="D5932" s="9">
        <v>8.5994348597E10</v>
      </c>
      <c r="E5932" s="8" t="s">
        <v>15428</v>
      </c>
      <c r="F5932" s="8" t="s">
        <v>15420</v>
      </c>
      <c r="G5932" s="8" t="s">
        <v>15430</v>
      </c>
      <c r="H5932" s="8" t="s">
        <v>15446</v>
      </c>
      <c r="I5932" s="8" t="s">
        <v>15431</v>
      </c>
      <c r="J5932" s="8" t="s">
        <v>15424</v>
      </c>
      <c r="K5932" s="8" t="s">
        <v>15439</v>
      </c>
      <c r="L5932" s="12" t="s">
        <v>15</v>
      </c>
      <c r="M5932" s="12" t="s">
        <v>3780</v>
      </c>
      <c r="N5932" s="12" t="s">
        <v>4070</v>
      </c>
      <c r="O5932" s="12" t="s">
        <v>3781</v>
      </c>
      <c r="P5932" s="12" t="s">
        <v>119</v>
      </c>
      <c r="Y5932" s="11">
        <f>ROUNDUP(SUM(VLOOKUP(F5932,'Pontuação 3.0'!A$2:B$11,2,FALSE),VLOOKUP(E5932,'Pontuação 3.0'!C$2:D$11,2,FALSE),VLOOKUP(H5932,'Pontuação 3.0'!I$2:J$11,2,FALSE),VLOOKUP(J5932,'Pontuação 3.0'!K$2:L$11,2,FALSE),VLOOKUP(G5932,'Pontuação 3.0'!E$2:F$11,2,FALSE),VLOOKUP(I5932,'Pontuação 3.0'!G$2:H$11,2,FALSE),VLOOKUP(K5932,'Pontuação 3.0'!M$2:N$13,2,FALSE)),0)</f>
        <v>2339</v>
      </c>
      <c r="Z5932" s="11">
        <f t="shared" si="6"/>
        <v>234</v>
      </c>
      <c r="AA5932" s="11" t="str">
        <f t="array" ref="AA5932">IFERROR(INDEX('Pontuação 3.0'!G$13:G$191, MATCH(Z5932, 'Pontuação 3.0'!F$13:F$191, 0)), "Faixa Indefinida")</f>
        <v>B</v>
      </c>
      <c r="AB5932" s="11">
        <f t="shared" si="7"/>
        <v>0</v>
      </c>
      <c r="AC5932" s="11">
        <f t="shared" si="8"/>
        <v>1</v>
      </c>
      <c r="AD5932" s="11">
        <f t="shared" si="9"/>
        <v>0</v>
      </c>
      <c r="AE5932" s="11">
        <f t="shared" si="10"/>
        <v>0</v>
      </c>
    </row>
    <row r="5933" ht="15.75" customHeight="1">
      <c r="A5933" s="7">
        <v>45661.0</v>
      </c>
      <c r="B5933" s="8" t="s">
        <v>13246</v>
      </c>
      <c r="C5933" s="8" t="s">
        <v>13247</v>
      </c>
      <c r="D5933" s="9">
        <v>1.4997881896E10</v>
      </c>
      <c r="E5933" s="8" t="s">
        <v>15428</v>
      </c>
      <c r="F5933" s="8" t="s">
        <v>15442</v>
      </c>
      <c r="G5933" s="8" t="s">
        <v>15430</v>
      </c>
      <c r="H5933" s="8" t="s">
        <v>15446</v>
      </c>
      <c r="I5933" s="8" t="s">
        <v>15423</v>
      </c>
      <c r="J5933" s="8" t="s">
        <v>15424</v>
      </c>
      <c r="K5933" s="8" t="s">
        <v>15432</v>
      </c>
      <c r="L5933" s="12" t="s">
        <v>15</v>
      </c>
      <c r="M5933" s="12" t="s">
        <v>3780</v>
      </c>
      <c r="N5933" s="12" t="s">
        <v>205</v>
      </c>
      <c r="O5933" s="12" t="s">
        <v>3781</v>
      </c>
      <c r="P5933" s="12" t="s">
        <v>119</v>
      </c>
      <c r="Y5933" s="11">
        <f>ROUNDUP(SUM(VLOOKUP(F5933,'Pontuação 3.0'!A$2:B$11,2,FALSE),VLOOKUP(E5933,'Pontuação 3.0'!C$2:D$11,2,FALSE),VLOOKUP(H5933,'Pontuação 3.0'!I$2:J$11,2,FALSE),VLOOKUP(J5933,'Pontuação 3.0'!K$2:L$11,2,FALSE),VLOOKUP(G5933,'Pontuação 3.0'!E$2:F$11,2,FALSE),VLOOKUP(I5933,'Pontuação 3.0'!G$2:H$11,2,FALSE),VLOOKUP(K5933,'Pontuação 3.0'!M$2:N$13,2,FALSE)),0)</f>
        <v>2162</v>
      </c>
      <c r="Z5933" s="11">
        <f t="shared" si="6"/>
        <v>216</v>
      </c>
      <c r="AA5933" s="11" t="str">
        <f t="array" ref="AA5933">IFERROR(INDEX('Pontuação 3.0'!G$13:G$191, MATCH(Z5933, 'Pontuação 3.0'!F$13:F$191, 0)), "Faixa Indefinida")</f>
        <v>B</v>
      </c>
      <c r="AB5933" s="11">
        <f t="shared" si="7"/>
        <v>0</v>
      </c>
      <c r="AC5933" s="11">
        <f t="shared" si="8"/>
        <v>1</v>
      </c>
      <c r="AD5933" s="11">
        <f t="shared" si="9"/>
        <v>0</v>
      </c>
      <c r="AE5933" s="11">
        <f t="shared" si="10"/>
        <v>0</v>
      </c>
    </row>
    <row r="5934" ht="15.75" customHeight="1">
      <c r="A5934" s="7">
        <v>45661.0</v>
      </c>
      <c r="B5934" s="8" t="s">
        <v>13249</v>
      </c>
      <c r="C5934" s="8" t="s">
        <v>13250</v>
      </c>
      <c r="D5934" s="13" t="s">
        <v>15904</v>
      </c>
      <c r="E5934" s="8" t="s">
        <v>15428</v>
      </c>
      <c r="F5934" s="8" t="s">
        <v>15420</v>
      </c>
      <c r="G5934" s="8" t="s">
        <v>15451</v>
      </c>
      <c r="H5934" s="8" t="s">
        <v>15446</v>
      </c>
      <c r="I5934" s="8" t="s">
        <v>15423</v>
      </c>
      <c r="J5934" s="8" t="s">
        <v>15424</v>
      </c>
      <c r="K5934" s="8" t="s">
        <v>15425</v>
      </c>
      <c r="L5934" s="12" t="s">
        <v>15</v>
      </c>
      <c r="M5934" s="12" t="s">
        <v>3780</v>
      </c>
      <c r="N5934" s="12" t="s">
        <v>162</v>
      </c>
      <c r="O5934" s="12" t="s">
        <v>3781</v>
      </c>
      <c r="P5934" s="12" t="s">
        <v>17</v>
      </c>
      <c r="Y5934" s="11">
        <f>ROUNDUP(SUM(VLOOKUP(F5934,'Pontuação 3.0'!A$2:B$11,2,FALSE),VLOOKUP(E5934,'Pontuação 3.0'!C$2:D$11,2,FALSE),VLOOKUP(H5934,'Pontuação 3.0'!I$2:J$11,2,FALSE),VLOOKUP(J5934,'Pontuação 3.0'!K$2:L$11,2,FALSE),VLOOKUP(G5934,'Pontuação 3.0'!E$2:F$11,2,FALSE),VLOOKUP(I5934,'Pontuação 3.0'!G$2:H$11,2,FALSE),VLOOKUP(K5934,'Pontuação 3.0'!M$2:N$13,2,FALSE)),0)</f>
        <v>2059</v>
      </c>
      <c r="Z5934" s="11">
        <f t="shared" si="6"/>
        <v>206</v>
      </c>
      <c r="AA5934" s="11" t="str">
        <f t="array" ref="AA5934">IFERROR(INDEX('Pontuação 3.0'!G$13:G$191, MATCH(Z5934, 'Pontuação 3.0'!F$13:F$191, 0)), "Faixa Indefinida")</f>
        <v>C</v>
      </c>
      <c r="AB5934" s="11">
        <f t="shared" si="7"/>
        <v>0</v>
      </c>
      <c r="AC5934" s="11">
        <f t="shared" si="8"/>
        <v>0</v>
      </c>
      <c r="AD5934" s="11">
        <f t="shared" si="9"/>
        <v>1</v>
      </c>
      <c r="AE5934" s="11">
        <f t="shared" si="10"/>
        <v>0</v>
      </c>
    </row>
    <row r="5935" ht="15.75" customHeight="1">
      <c r="A5935" s="7">
        <v>45661.0</v>
      </c>
      <c r="B5935" s="8" t="s">
        <v>1301</v>
      </c>
      <c r="C5935" s="8" t="s">
        <v>13248</v>
      </c>
      <c r="D5935" s="9">
        <v>1.1944460335E10</v>
      </c>
      <c r="E5935" s="8" t="s">
        <v>15428</v>
      </c>
      <c r="F5935" s="8" t="s">
        <v>15442</v>
      </c>
      <c r="G5935" s="8" t="s">
        <v>15430</v>
      </c>
      <c r="H5935" s="8" t="s">
        <v>15471</v>
      </c>
      <c r="I5935" s="8" t="s">
        <v>15423</v>
      </c>
      <c r="J5935" s="8" t="s">
        <v>15448</v>
      </c>
      <c r="K5935" s="8" t="s">
        <v>15425</v>
      </c>
      <c r="L5935" s="12" t="s">
        <v>15</v>
      </c>
      <c r="M5935" s="12" t="s">
        <v>3780</v>
      </c>
      <c r="N5935" s="12" t="s">
        <v>162</v>
      </c>
      <c r="O5935" s="12" t="s">
        <v>3781</v>
      </c>
      <c r="P5935" s="12" t="s">
        <v>119</v>
      </c>
      <c r="Y5935" s="11">
        <f>ROUNDUP(SUM(VLOOKUP(F5935,'Pontuação 3.0'!A$2:B$11,2,FALSE),VLOOKUP(E5935,'Pontuação 3.0'!C$2:D$11,2,FALSE),VLOOKUP(H5935,'Pontuação 3.0'!I$2:J$11,2,FALSE),VLOOKUP(J5935,'Pontuação 3.0'!K$2:L$11,2,FALSE),VLOOKUP(G5935,'Pontuação 3.0'!E$2:F$11,2,FALSE),VLOOKUP(I5935,'Pontuação 3.0'!G$2:H$11,2,FALSE),VLOOKUP(K5935,'Pontuação 3.0'!M$2:N$13,2,FALSE)),0)</f>
        <v>2142</v>
      </c>
      <c r="Z5935" s="11">
        <f t="shared" si="6"/>
        <v>214</v>
      </c>
      <c r="AA5935" s="11" t="str">
        <f t="array" ref="AA5935">IFERROR(INDEX('Pontuação 3.0'!G$13:G$191, MATCH(Z5935, 'Pontuação 3.0'!F$13:F$191, 0)), "Faixa Indefinida")</f>
        <v>B</v>
      </c>
      <c r="AB5935" s="11">
        <f t="shared" si="7"/>
        <v>0</v>
      </c>
      <c r="AC5935" s="11">
        <f t="shared" si="8"/>
        <v>1</v>
      </c>
      <c r="AD5935" s="11">
        <f t="shared" si="9"/>
        <v>0</v>
      </c>
      <c r="AE5935" s="11">
        <f t="shared" si="10"/>
        <v>0</v>
      </c>
    </row>
    <row r="5936" ht="15.75" customHeight="1">
      <c r="A5936" s="7">
        <v>45661.0</v>
      </c>
      <c r="B5936" s="8" t="s">
        <v>666</v>
      </c>
      <c r="C5936" s="8" t="s">
        <v>13251</v>
      </c>
      <c r="D5936" s="8" t="s">
        <v>13252</v>
      </c>
      <c r="E5936" s="8" t="s">
        <v>15428</v>
      </c>
      <c r="F5936" s="8" t="s">
        <v>15442</v>
      </c>
      <c r="G5936" s="8" t="s">
        <v>15430</v>
      </c>
      <c r="H5936" s="8" t="s">
        <v>15438</v>
      </c>
      <c r="I5936" s="8" t="s">
        <v>15423</v>
      </c>
      <c r="J5936" s="8" t="s">
        <v>15424</v>
      </c>
      <c r="K5936" s="8" t="s">
        <v>15425</v>
      </c>
      <c r="L5936" s="12" t="s">
        <v>15</v>
      </c>
      <c r="M5936" s="12" t="s">
        <v>3780</v>
      </c>
      <c r="N5936" s="12" t="s">
        <v>162</v>
      </c>
      <c r="O5936" s="12" t="s">
        <v>3781</v>
      </c>
      <c r="P5936" s="12" t="s">
        <v>119</v>
      </c>
      <c r="Y5936" s="11">
        <f>ROUNDUP(SUM(VLOOKUP(F5936,'Pontuação 3.0'!A$2:B$11,2,FALSE),VLOOKUP(E5936,'Pontuação 3.0'!C$2:D$11,2,FALSE),VLOOKUP(H5936,'Pontuação 3.0'!I$2:J$11,2,FALSE),VLOOKUP(J5936,'Pontuação 3.0'!K$2:L$11,2,FALSE),VLOOKUP(G5936,'Pontuação 3.0'!E$2:F$11,2,FALSE),VLOOKUP(I5936,'Pontuação 3.0'!G$2:H$11,2,FALSE),VLOOKUP(K5936,'Pontuação 3.0'!M$2:N$13,2,FALSE)),0)</f>
        <v>1841</v>
      </c>
      <c r="Z5936" s="11">
        <f t="shared" si="6"/>
        <v>184</v>
      </c>
      <c r="AA5936" s="11" t="str">
        <f t="array" ref="AA5936">IFERROR(INDEX('Pontuação 3.0'!G$13:G$191, MATCH(Z5936, 'Pontuação 3.0'!F$13:F$191, 0)), "Faixa Indefinida")</f>
        <v>D</v>
      </c>
      <c r="AB5936" s="11">
        <f t="shared" si="7"/>
        <v>0</v>
      </c>
      <c r="AC5936" s="11">
        <f t="shared" si="8"/>
        <v>0</v>
      </c>
      <c r="AD5936" s="11">
        <f t="shared" si="9"/>
        <v>0</v>
      </c>
      <c r="AE5936" s="11">
        <f t="shared" si="10"/>
        <v>1</v>
      </c>
    </row>
    <row r="5937" ht="15.75" customHeight="1">
      <c r="A5937" s="7">
        <v>45661.0</v>
      </c>
      <c r="B5937" s="8" t="s">
        <v>9981</v>
      </c>
      <c r="C5937" s="8" t="s">
        <v>13253</v>
      </c>
      <c r="D5937" s="8" t="s">
        <v>13254</v>
      </c>
      <c r="E5937" s="8" t="s">
        <v>15419</v>
      </c>
      <c r="F5937" s="8" t="s">
        <v>15420</v>
      </c>
      <c r="G5937" s="8" t="s">
        <v>15451</v>
      </c>
      <c r="H5937" s="8" t="s">
        <v>15438</v>
      </c>
      <c r="I5937" s="8" t="s">
        <v>15423</v>
      </c>
      <c r="J5937" s="8" t="s">
        <v>15424</v>
      </c>
      <c r="K5937" s="8" t="s">
        <v>15425</v>
      </c>
      <c r="L5937" s="12" t="s">
        <v>15</v>
      </c>
      <c r="M5937" s="12" t="s">
        <v>3780</v>
      </c>
      <c r="N5937" s="12" t="s">
        <v>354</v>
      </c>
      <c r="O5937" s="12" t="s">
        <v>3781</v>
      </c>
      <c r="P5937" s="12" t="s">
        <v>17</v>
      </c>
      <c r="Y5937" s="11">
        <f>ROUNDUP(SUM(VLOOKUP(F5937,'Pontuação 3.0'!A$2:B$11,2,FALSE),VLOOKUP(E5937,'Pontuação 3.0'!C$2:D$11,2,FALSE),VLOOKUP(H5937,'Pontuação 3.0'!I$2:J$11,2,FALSE),VLOOKUP(J5937,'Pontuação 3.0'!K$2:L$11,2,FALSE),VLOOKUP(G5937,'Pontuação 3.0'!E$2:F$11,2,FALSE),VLOOKUP(I5937,'Pontuação 3.0'!G$2:H$11,2,FALSE),VLOOKUP(K5937,'Pontuação 3.0'!M$2:N$13,2,FALSE)),0)</f>
        <v>1794</v>
      </c>
      <c r="Z5937" s="11">
        <f t="shared" si="6"/>
        <v>179</v>
      </c>
      <c r="AA5937" s="11" t="str">
        <f t="array" ref="AA5937">IFERROR(INDEX('Pontuação 3.0'!G$13:G$191, MATCH(Z5937, 'Pontuação 3.0'!F$13:F$191, 0)), "Faixa Indefinida")</f>
        <v>D</v>
      </c>
      <c r="AB5937" s="11">
        <f t="shared" si="7"/>
        <v>0</v>
      </c>
      <c r="AC5937" s="11">
        <f t="shared" si="8"/>
        <v>0</v>
      </c>
      <c r="AD5937" s="11">
        <f t="shared" si="9"/>
        <v>0</v>
      </c>
      <c r="AE5937" s="11">
        <f t="shared" si="10"/>
        <v>1</v>
      </c>
    </row>
    <row r="5938" ht="15.75" customHeight="1">
      <c r="A5938" s="7">
        <v>45661.0</v>
      </c>
      <c r="B5938" s="8" t="s">
        <v>13255</v>
      </c>
      <c r="C5938" s="8" t="s">
        <v>13256</v>
      </c>
      <c r="D5938" s="9">
        <v>3.3999761599E10</v>
      </c>
      <c r="E5938" s="8" t="s">
        <v>15428</v>
      </c>
      <c r="F5938" s="8" t="s">
        <v>15442</v>
      </c>
      <c r="G5938" s="8" t="s">
        <v>15430</v>
      </c>
      <c r="H5938" s="8" t="s">
        <v>15422</v>
      </c>
      <c r="I5938" s="8" t="s">
        <v>15431</v>
      </c>
      <c r="J5938" s="8" t="s">
        <v>15424</v>
      </c>
      <c r="K5938" s="8" t="s">
        <v>15466</v>
      </c>
      <c r="L5938" s="12" t="s">
        <v>15</v>
      </c>
      <c r="M5938" s="12" t="s">
        <v>3780</v>
      </c>
      <c r="N5938" s="12" t="s">
        <v>497</v>
      </c>
      <c r="O5938" s="12" t="s">
        <v>3781</v>
      </c>
      <c r="P5938" s="12" t="s">
        <v>119</v>
      </c>
      <c r="Y5938" s="11">
        <f>ROUNDUP(SUM(VLOOKUP(F5938,'Pontuação 3.0'!A$2:B$11,2,FALSE),VLOOKUP(E5938,'Pontuação 3.0'!C$2:D$11,2,FALSE),VLOOKUP(H5938,'Pontuação 3.0'!I$2:J$11,2,FALSE),VLOOKUP(J5938,'Pontuação 3.0'!K$2:L$11,2,FALSE),VLOOKUP(G5938,'Pontuação 3.0'!E$2:F$11,2,FALSE),VLOOKUP(I5938,'Pontuação 3.0'!G$2:H$11,2,FALSE),VLOOKUP(K5938,'Pontuação 3.0'!M$2:N$13,2,FALSE)),0)</f>
        <v>2335</v>
      </c>
      <c r="Z5938" s="11">
        <f t="shared" si="6"/>
        <v>234</v>
      </c>
      <c r="AA5938" s="11" t="str">
        <f t="array" ref="AA5938">IFERROR(INDEX('Pontuação 3.0'!G$13:G$191, MATCH(Z5938, 'Pontuação 3.0'!F$13:F$191, 0)), "Faixa Indefinida")</f>
        <v>B</v>
      </c>
      <c r="AB5938" s="11">
        <f t="shared" si="7"/>
        <v>0</v>
      </c>
      <c r="AC5938" s="11">
        <f t="shared" si="8"/>
        <v>1</v>
      </c>
      <c r="AD5938" s="11">
        <f t="shared" si="9"/>
        <v>0</v>
      </c>
      <c r="AE5938" s="11">
        <f t="shared" si="10"/>
        <v>0</v>
      </c>
    </row>
    <row r="5939" ht="15.75" customHeight="1">
      <c r="A5939" s="7">
        <v>45661.0</v>
      </c>
      <c r="B5939" s="8" t="s">
        <v>1668</v>
      </c>
      <c r="C5939" s="8" t="s">
        <v>13257</v>
      </c>
      <c r="D5939" s="9">
        <v>8.699460204E10</v>
      </c>
      <c r="E5939" s="8" t="s">
        <v>15428</v>
      </c>
      <c r="F5939" s="8" t="s">
        <v>15442</v>
      </c>
      <c r="G5939" s="8" t="s">
        <v>15586</v>
      </c>
      <c r="H5939" s="8" t="s">
        <v>15422</v>
      </c>
      <c r="I5939" s="8" t="s">
        <v>15423</v>
      </c>
      <c r="J5939" s="8" t="s">
        <v>15448</v>
      </c>
      <c r="K5939" s="8" t="s">
        <v>15425</v>
      </c>
      <c r="L5939" s="12" t="s">
        <v>15</v>
      </c>
      <c r="M5939" s="12" t="s">
        <v>3780</v>
      </c>
      <c r="N5939" s="12" t="s">
        <v>608</v>
      </c>
      <c r="O5939" s="12" t="s">
        <v>3781</v>
      </c>
      <c r="P5939" s="12" t="s">
        <v>119</v>
      </c>
      <c r="Y5939" s="11">
        <f>ROUNDUP(SUM(VLOOKUP(F5939,'Pontuação 3.0'!A$2:B$11,2,FALSE),VLOOKUP(E5939,'Pontuação 3.0'!C$2:D$11,2,FALSE),VLOOKUP(H5939,'Pontuação 3.0'!I$2:J$11,2,FALSE),VLOOKUP(J5939,'Pontuação 3.0'!K$2:L$11,2,FALSE),VLOOKUP(G5939,'Pontuação 3.0'!E$2:F$11,2,FALSE),VLOOKUP(I5939,'Pontuação 3.0'!G$2:H$11,2,FALSE),VLOOKUP(K5939,'Pontuação 3.0'!M$2:N$13,2,FALSE)),0)</f>
        <v>2310</v>
      </c>
      <c r="Z5939" s="11">
        <f t="shared" si="6"/>
        <v>231</v>
      </c>
      <c r="AA5939" s="11" t="str">
        <f t="array" ref="AA5939">IFERROR(INDEX('Pontuação 3.0'!G$13:G$191, MATCH(Z5939, 'Pontuação 3.0'!F$13:F$191, 0)), "Faixa Indefinida")</f>
        <v>B</v>
      </c>
      <c r="AB5939" s="11">
        <f t="shared" si="7"/>
        <v>0</v>
      </c>
      <c r="AC5939" s="11">
        <f t="shared" si="8"/>
        <v>1</v>
      </c>
      <c r="AD5939" s="11">
        <f t="shared" si="9"/>
        <v>0</v>
      </c>
      <c r="AE5939" s="11">
        <f t="shared" si="10"/>
        <v>0</v>
      </c>
    </row>
    <row r="5940" ht="15.75" customHeight="1">
      <c r="A5940" s="7">
        <v>45661.0</v>
      </c>
      <c r="B5940" s="8" t="s">
        <v>851</v>
      </c>
      <c r="C5940" s="8" t="s">
        <v>13258</v>
      </c>
      <c r="D5940" s="9">
        <v>1.9981851884E10</v>
      </c>
      <c r="E5940" s="8" t="s">
        <v>15419</v>
      </c>
      <c r="F5940" s="8" t="s">
        <v>15442</v>
      </c>
      <c r="G5940" s="8" t="s">
        <v>15430</v>
      </c>
      <c r="H5940" s="8" t="s">
        <v>15443</v>
      </c>
      <c r="I5940" s="8" t="s">
        <v>15423</v>
      </c>
      <c r="J5940" s="8" t="s">
        <v>15448</v>
      </c>
      <c r="K5940" s="8" t="s">
        <v>15425</v>
      </c>
      <c r="L5940" s="12" t="s">
        <v>15</v>
      </c>
      <c r="M5940" s="12" t="s">
        <v>3780</v>
      </c>
      <c r="N5940" s="12" t="s">
        <v>310</v>
      </c>
      <c r="O5940" s="12" t="s">
        <v>3781</v>
      </c>
      <c r="P5940" s="12" t="s">
        <v>119</v>
      </c>
      <c r="Y5940" s="11">
        <f>ROUNDUP(SUM(VLOOKUP(F5940,'Pontuação 3.0'!A$2:B$11,2,FALSE),VLOOKUP(E5940,'Pontuação 3.0'!C$2:D$11,2,FALSE),VLOOKUP(H5940,'Pontuação 3.0'!I$2:J$11,2,FALSE),VLOOKUP(J5940,'Pontuação 3.0'!K$2:L$11,2,FALSE),VLOOKUP(G5940,'Pontuação 3.0'!E$2:F$11,2,FALSE),VLOOKUP(I5940,'Pontuação 3.0'!G$2:H$11,2,FALSE),VLOOKUP(K5940,'Pontuação 3.0'!M$2:N$13,2,FALSE)),0)</f>
        <v>2156</v>
      </c>
      <c r="Z5940" s="11">
        <f t="shared" si="6"/>
        <v>216</v>
      </c>
      <c r="AA5940" s="11" t="str">
        <f t="array" ref="AA5940">IFERROR(INDEX('Pontuação 3.0'!G$13:G$191, MATCH(Z5940, 'Pontuação 3.0'!F$13:F$191, 0)), "Faixa Indefinida")</f>
        <v>B</v>
      </c>
      <c r="AB5940" s="11">
        <f t="shared" si="7"/>
        <v>0</v>
      </c>
      <c r="AC5940" s="11">
        <f t="shared" si="8"/>
        <v>1</v>
      </c>
      <c r="AD5940" s="11">
        <f t="shared" si="9"/>
        <v>0</v>
      </c>
      <c r="AE5940" s="11">
        <f t="shared" si="10"/>
        <v>0</v>
      </c>
    </row>
    <row r="5941" ht="15.75" customHeight="1">
      <c r="A5941" s="7">
        <v>45661.0</v>
      </c>
      <c r="B5941" s="8" t="s">
        <v>13259</v>
      </c>
      <c r="C5941" s="8" t="s">
        <v>13260</v>
      </c>
      <c r="D5941" s="9">
        <v>3.7998652557E10</v>
      </c>
      <c r="E5941" s="8" t="s">
        <v>15419</v>
      </c>
      <c r="F5941" s="8" t="s">
        <v>15420</v>
      </c>
      <c r="G5941" s="8" t="s">
        <v>15451</v>
      </c>
      <c r="H5941" s="8" t="s">
        <v>15422</v>
      </c>
      <c r="I5941" s="8" t="s">
        <v>15423</v>
      </c>
      <c r="J5941" s="8" t="s">
        <v>15424</v>
      </c>
      <c r="K5941" s="8" t="s">
        <v>15425</v>
      </c>
      <c r="L5941" s="12" t="s">
        <v>15</v>
      </c>
      <c r="M5941" s="12" t="s">
        <v>3780</v>
      </c>
      <c r="N5941" s="12" t="s">
        <v>710</v>
      </c>
      <c r="O5941" s="12" t="s">
        <v>3781</v>
      </c>
      <c r="P5941" s="12" t="s">
        <v>119</v>
      </c>
      <c r="Y5941" s="11">
        <f>ROUNDUP(SUM(VLOOKUP(F5941,'Pontuação 3.0'!A$2:B$11,2,FALSE),VLOOKUP(E5941,'Pontuação 3.0'!C$2:D$11,2,FALSE),VLOOKUP(H5941,'Pontuação 3.0'!I$2:J$11,2,FALSE),VLOOKUP(J5941,'Pontuação 3.0'!K$2:L$11,2,FALSE),VLOOKUP(G5941,'Pontuação 3.0'!E$2:F$11,2,FALSE),VLOOKUP(I5941,'Pontuação 3.0'!G$2:H$11,2,FALSE),VLOOKUP(K5941,'Pontuação 3.0'!M$2:N$13,2,FALSE)),0)</f>
        <v>1942</v>
      </c>
      <c r="Z5941" s="11">
        <f t="shared" si="6"/>
        <v>194</v>
      </c>
      <c r="AA5941" s="11" t="str">
        <f t="array" ref="AA5941">IFERROR(INDEX('Pontuação 3.0'!G$13:G$191, MATCH(Z5941, 'Pontuação 3.0'!F$13:F$191, 0)), "Faixa Indefinida")</f>
        <v>C</v>
      </c>
      <c r="AB5941" s="11">
        <f t="shared" si="7"/>
        <v>0</v>
      </c>
      <c r="AC5941" s="11">
        <f t="shared" si="8"/>
        <v>0</v>
      </c>
      <c r="AD5941" s="11">
        <f t="shared" si="9"/>
        <v>1</v>
      </c>
      <c r="AE5941" s="11">
        <f t="shared" si="10"/>
        <v>0</v>
      </c>
    </row>
    <row r="5942" ht="15.75" customHeight="1">
      <c r="A5942" s="7">
        <v>45661.0</v>
      </c>
      <c r="B5942" s="8" t="s">
        <v>13263</v>
      </c>
      <c r="C5942" s="8" t="s">
        <v>13264</v>
      </c>
      <c r="D5942" s="9">
        <v>1.9971706627E10</v>
      </c>
      <c r="E5942" s="8" t="s">
        <v>15428</v>
      </c>
      <c r="F5942" s="8" t="s">
        <v>15420</v>
      </c>
      <c r="G5942" s="8" t="s">
        <v>15421</v>
      </c>
      <c r="H5942" s="8" t="s">
        <v>15438</v>
      </c>
      <c r="I5942" s="8" t="s">
        <v>15423</v>
      </c>
      <c r="J5942" s="8" t="s">
        <v>15424</v>
      </c>
      <c r="K5942" s="8" t="s">
        <v>15425</v>
      </c>
      <c r="L5942" s="12" t="s">
        <v>15</v>
      </c>
      <c r="M5942" s="12" t="s">
        <v>3780</v>
      </c>
      <c r="N5942" s="12" t="s">
        <v>205</v>
      </c>
      <c r="O5942" s="12" t="s">
        <v>3781</v>
      </c>
      <c r="P5942" s="12" t="s">
        <v>119</v>
      </c>
      <c r="Y5942" s="11">
        <f>ROUNDUP(SUM(VLOOKUP(F5942,'Pontuação 3.0'!A$2:B$11,2,FALSE),VLOOKUP(E5942,'Pontuação 3.0'!C$2:D$11,2,FALSE),VLOOKUP(H5942,'Pontuação 3.0'!I$2:J$11,2,FALSE),VLOOKUP(J5942,'Pontuação 3.0'!K$2:L$11,2,FALSE),VLOOKUP(G5942,'Pontuação 3.0'!E$2:F$11,2,FALSE),VLOOKUP(I5942,'Pontuação 3.0'!G$2:H$11,2,FALSE),VLOOKUP(K5942,'Pontuação 3.0'!M$2:N$13,2,FALSE)),0)</f>
        <v>1834</v>
      </c>
      <c r="Z5942" s="11">
        <f t="shared" si="6"/>
        <v>183</v>
      </c>
      <c r="AA5942" s="11" t="str">
        <f t="array" ref="AA5942">IFERROR(INDEX('Pontuação 3.0'!G$13:G$191, MATCH(Z5942, 'Pontuação 3.0'!F$13:F$191, 0)), "Faixa Indefinida")</f>
        <v>D</v>
      </c>
      <c r="AB5942" s="11">
        <f t="shared" si="7"/>
        <v>0</v>
      </c>
      <c r="AC5942" s="11">
        <f t="shared" si="8"/>
        <v>0</v>
      </c>
      <c r="AD5942" s="11">
        <f t="shared" si="9"/>
        <v>0</v>
      </c>
      <c r="AE5942" s="11">
        <f t="shared" si="10"/>
        <v>1</v>
      </c>
    </row>
    <row r="5943" ht="15.75" customHeight="1">
      <c r="A5943" s="7">
        <v>45661.0</v>
      </c>
      <c r="B5943" s="8" t="s">
        <v>1668</v>
      </c>
      <c r="C5943" s="8" t="s">
        <v>13265</v>
      </c>
      <c r="D5943" s="9">
        <v>8.391938288E9</v>
      </c>
      <c r="E5943" s="8" t="s">
        <v>15428</v>
      </c>
      <c r="F5943" s="8" t="s">
        <v>15420</v>
      </c>
      <c r="G5943" s="8" t="s">
        <v>15421</v>
      </c>
      <c r="H5943" s="8" t="s">
        <v>15422</v>
      </c>
      <c r="I5943" s="8" t="s">
        <v>15423</v>
      </c>
      <c r="J5943" s="8" t="s">
        <v>15448</v>
      </c>
      <c r="K5943" s="8" t="s">
        <v>15425</v>
      </c>
      <c r="L5943" s="12" t="s">
        <v>15</v>
      </c>
      <c r="M5943" s="12" t="s">
        <v>3780</v>
      </c>
      <c r="N5943" s="12" t="s">
        <v>349</v>
      </c>
      <c r="O5943" s="12" t="s">
        <v>3781</v>
      </c>
      <c r="P5943" s="12" t="s">
        <v>119</v>
      </c>
      <c r="Y5943" s="11">
        <f>ROUNDUP(SUM(VLOOKUP(F5943,'Pontuação 3.0'!A$2:B$11,2,FALSE),VLOOKUP(E5943,'Pontuação 3.0'!C$2:D$11,2,FALSE),VLOOKUP(H5943,'Pontuação 3.0'!I$2:J$11,2,FALSE),VLOOKUP(J5943,'Pontuação 3.0'!K$2:L$11,2,FALSE),VLOOKUP(G5943,'Pontuação 3.0'!E$2:F$11,2,FALSE),VLOOKUP(I5943,'Pontuação 3.0'!G$2:H$11,2,FALSE),VLOOKUP(K5943,'Pontuação 3.0'!M$2:N$13,2,FALSE)),0)</f>
        <v>2243</v>
      </c>
      <c r="Z5943" s="11">
        <f t="shared" si="6"/>
        <v>224</v>
      </c>
      <c r="AA5943" s="11" t="str">
        <f t="array" ref="AA5943">IFERROR(INDEX('Pontuação 3.0'!G$13:G$191, MATCH(Z5943, 'Pontuação 3.0'!F$13:F$191, 0)), "Faixa Indefinida")</f>
        <v>B</v>
      </c>
      <c r="AB5943" s="11">
        <f t="shared" si="7"/>
        <v>0</v>
      </c>
      <c r="AC5943" s="11">
        <f t="shared" si="8"/>
        <v>1</v>
      </c>
      <c r="AD5943" s="11">
        <f t="shared" si="9"/>
        <v>0</v>
      </c>
      <c r="AE5943" s="11">
        <f t="shared" si="10"/>
        <v>0</v>
      </c>
    </row>
    <row r="5944" ht="15.75" customHeight="1">
      <c r="A5944" s="7">
        <v>45661.0</v>
      </c>
      <c r="B5944" s="8" t="s">
        <v>13261</v>
      </c>
      <c r="C5944" s="8" t="s">
        <v>13262</v>
      </c>
      <c r="D5944" s="9">
        <v>6.5998038776E10</v>
      </c>
      <c r="E5944" s="8" t="s">
        <v>15428</v>
      </c>
      <c r="F5944" s="8" t="s">
        <v>15420</v>
      </c>
      <c r="G5944" s="8" t="s">
        <v>15421</v>
      </c>
      <c r="H5944" s="8" t="s">
        <v>15446</v>
      </c>
      <c r="I5944" s="8" t="s">
        <v>15423</v>
      </c>
      <c r="J5944" s="8" t="s">
        <v>15448</v>
      </c>
      <c r="K5944" s="8" t="s">
        <v>15432</v>
      </c>
      <c r="L5944" s="12" t="s">
        <v>15</v>
      </c>
      <c r="M5944" s="12" t="s">
        <v>3780</v>
      </c>
      <c r="N5944" s="12" t="s">
        <v>162</v>
      </c>
      <c r="O5944" s="12" t="s">
        <v>3781</v>
      </c>
      <c r="P5944" s="12" t="s">
        <v>119</v>
      </c>
      <c r="Y5944" s="11">
        <f>ROUNDUP(SUM(VLOOKUP(F5944,'Pontuação 3.0'!A$2:B$11,2,FALSE),VLOOKUP(E5944,'Pontuação 3.0'!C$2:D$11,2,FALSE),VLOOKUP(H5944,'Pontuação 3.0'!I$2:J$11,2,FALSE),VLOOKUP(J5944,'Pontuação 3.0'!K$2:L$11,2,FALSE),VLOOKUP(G5944,'Pontuação 3.0'!E$2:F$11,2,FALSE),VLOOKUP(I5944,'Pontuação 3.0'!G$2:H$11,2,FALSE),VLOOKUP(K5944,'Pontuação 3.0'!M$2:N$13,2,FALSE)),0)</f>
        <v>2416</v>
      </c>
      <c r="Z5944" s="11">
        <f t="shared" si="6"/>
        <v>242</v>
      </c>
      <c r="AA5944" s="11" t="str">
        <f t="array" ref="AA5944">IFERROR(INDEX('Pontuação 3.0'!G$13:G$191, MATCH(Z5944, 'Pontuação 3.0'!F$13:F$191, 0)), "Faixa Indefinida")</f>
        <v>A</v>
      </c>
      <c r="AB5944" s="11">
        <f t="shared" si="7"/>
        <v>1</v>
      </c>
      <c r="AC5944" s="11">
        <f t="shared" si="8"/>
        <v>0</v>
      </c>
      <c r="AD5944" s="11">
        <f t="shared" si="9"/>
        <v>0</v>
      </c>
      <c r="AE5944" s="11">
        <f t="shared" si="10"/>
        <v>0</v>
      </c>
    </row>
    <row r="5945" ht="15.75" customHeight="1">
      <c r="A5945" s="7">
        <v>45661.0</v>
      </c>
      <c r="B5945" s="8" t="s">
        <v>13259</v>
      </c>
      <c r="C5945" s="8" t="s">
        <v>13260</v>
      </c>
      <c r="D5945" s="9">
        <v>3.7998652557E10</v>
      </c>
      <c r="E5945" s="8" t="s">
        <v>15419</v>
      </c>
      <c r="F5945" s="8" t="s">
        <v>15420</v>
      </c>
      <c r="G5945" s="8" t="s">
        <v>15451</v>
      </c>
      <c r="H5945" s="8" t="s">
        <v>15422</v>
      </c>
      <c r="I5945" s="8" t="s">
        <v>15423</v>
      </c>
      <c r="J5945" s="8" t="s">
        <v>15424</v>
      </c>
      <c r="K5945" s="8" t="s">
        <v>15439</v>
      </c>
      <c r="L5945" s="12" t="s">
        <v>15</v>
      </c>
      <c r="M5945" s="12" t="s">
        <v>3780</v>
      </c>
      <c r="N5945" s="12" t="s">
        <v>710</v>
      </c>
      <c r="O5945" s="12" t="s">
        <v>3781</v>
      </c>
      <c r="P5945" s="12" t="s">
        <v>119</v>
      </c>
      <c r="Y5945" s="11">
        <f>ROUNDUP(SUM(VLOOKUP(F5945,'Pontuação 3.0'!A$2:B$11,2,FALSE),VLOOKUP(E5945,'Pontuação 3.0'!C$2:D$11,2,FALSE),VLOOKUP(H5945,'Pontuação 3.0'!I$2:J$11,2,FALSE),VLOOKUP(J5945,'Pontuação 3.0'!K$2:L$11,2,FALSE),VLOOKUP(G5945,'Pontuação 3.0'!E$2:F$11,2,FALSE),VLOOKUP(I5945,'Pontuação 3.0'!G$2:H$11,2,FALSE),VLOOKUP(K5945,'Pontuação 3.0'!M$2:N$13,2,FALSE)),0)</f>
        <v>1920</v>
      </c>
      <c r="Z5945" s="11">
        <f t="shared" si="6"/>
        <v>192</v>
      </c>
      <c r="AA5945" s="11" t="str">
        <f t="array" ref="AA5945">IFERROR(INDEX('Pontuação 3.0'!G$13:G$191, MATCH(Z5945, 'Pontuação 3.0'!F$13:F$191, 0)), "Faixa Indefinida")</f>
        <v>C</v>
      </c>
      <c r="AB5945" s="11">
        <f t="shared" si="7"/>
        <v>0</v>
      </c>
      <c r="AC5945" s="11">
        <f t="shared" si="8"/>
        <v>0</v>
      </c>
      <c r="AD5945" s="11">
        <f t="shared" si="9"/>
        <v>1</v>
      </c>
      <c r="AE5945" s="11">
        <f t="shared" si="10"/>
        <v>0</v>
      </c>
    </row>
    <row r="5946" ht="15.75" customHeight="1">
      <c r="A5946" s="7">
        <v>45661.0</v>
      </c>
      <c r="B5946" s="8" t="s">
        <v>13271</v>
      </c>
      <c r="C5946" s="8" t="s">
        <v>13272</v>
      </c>
      <c r="D5946" s="9">
        <v>6.9999686362E10</v>
      </c>
      <c r="E5946" s="8" t="s">
        <v>15428</v>
      </c>
      <c r="F5946" s="8" t="s">
        <v>15454</v>
      </c>
      <c r="G5946" s="8" t="s">
        <v>15430</v>
      </c>
      <c r="H5946" s="8" t="s">
        <v>15422</v>
      </c>
      <c r="I5946" s="8" t="s">
        <v>15423</v>
      </c>
      <c r="J5946" s="8" t="s">
        <v>15424</v>
      </c>
      <c r="K5946" s="8" t="s">
        <v>15425</v>
      </c>
      <c r="L5946" s="12" t="s">
        <v>15</v>
      </c>
      <c r="M5946" s="12" t="s">
        <v>3780</v>
      </c>
      <c r="N5946" s="12" t="s">
        <v>310</v>
      </c>
      <c r="O5946" s="12" t="s">
        <v>3781</v>
      </c>
      <c r="P5946" s="12" t="s">
        <v>119</v>
      </c>
      <c r="Y5946" s="11">
        <f>ROUNDUP(SUM(VLOOKUP(F5946,'Pontuação 3.0'!A$2:B$11,2,FALSE),VLOOKUP(E5946,'Pontuação 3.0'!C$2:D$11,2,FALSE),VLOOKUP(H5946,'Pontuação 3.0'!I$2:J$11,2,FALSE),VLOOKUP(J5946,'Pontuação 3.0'!K$2:L$11,2,FALSE),VLOOKUP(G5946,'Pontuação 3.0'!E$2:F$11,2,FALSE),VLOOKUP(I5946,'Pontuação 3.0'!G$2:H$11,2,FALSE),VLOOKUP(K5946,'Pontuação 3.0'!M$2:N$13,2,FALSE)),0)</f>
        <v>2107</v>
      </c>
      <c r="Z5946" s="11">
        <f t="shared" si="6"/>
        <v>211</v>
      </c>
      <c r="AA5946" s="11" t="str">
        <f t="array" ref="AA5946">IFERROR(INDEX('Pontuação 3.0'!G$13:G$191, MATCH(Z5946, 'Pontuação 3.0'!F$13:F$191, 0)), "Faixa Indefinida")</f>
        <v>C</v>
      </c>
      <c r="AB5946" s="11">
        <f t="shared" si="7"/>
        <v>0</v>
      </c>
      <c r="AC5946" s="11">
        <f t="shared" si="8"/>
        <v>0</v>
      </c>
      <c r="AD5946" s="11">
        <f t="shared" si="9"/>
        <v>1</v>
      </c>
      <c r="AE5946" s="11">
        <f t="shared" si="10"/>
        <v>0</v>
      </c>
    </row>
    <row r="5947" ht="15.75" customHeight="1">
      <c r="A5947" s="7">
        <v>45661.0</v>
      </c>
      <c r="B5947" s="8" t="s">
        <v>13268</v>
      </c>
      <c r="C5947" s="8" t="s">
        <v>13269</v>
      </c>
      <c r="D5947" s="8" t="s">
        <v>13270</v>
      </c>
      <c r="E5947" s="8" t="s">
        <v>15428</v>
      </c>
      <c r="F5947" s="8" t="s">
        <v>15420</v>
      </c>
      <c r="G5947" s="8" t="s">
        <v>15421</v>
      </c>
      <c r="H5947" s="8" t="s">
        <v>15422</v>
      </c>
      <c r="I5947" s="8" t="s">
        <v>15423</v>
      </c>
      <c r="J5947" s="8" t="s">
        <v>15424</v>
      </c>
      <c r="K5947" s="8" t="s">
        <v>15432</v>
      </c>
      <c r="L5947" s="12" t="s">
        <v>15</v>
      </c>
      <c r="M5947" s="12" t="s">
        <v>3780</v>
      </c>
      <c r="N5947" s="12" t="s">
        <v>162</v>
      </c>
      <c r="O5947" s="12" t="s">
        <v>3781</v>
      </c>
      <c r="P5947" s="12" t="s">
        <v>119</v>
      </c>
      <c r="Y5947" s="11">
        <f>ROUNDUP(SUM(VLOOKUP(F5947,'Pontuação 3.0'!A$2:B$11,2,FALSE),VLOOKUP(E5947,'Pontuação 3.0'!C$2:D$11,2,FALSE),VLOOKUP(H5947,'Pontuação 3.0'!I$2:J$11,2,FALSE),VLOOKUP(J5947,'Pontuação 3.0'!K$2:L$11,2,FALSE),VLOOKUP(G5947,'Pontuação 3.0'!E$2:F$11,2,FALSE),VLOOKUP(I5947,'Pontuação 3.0'!G$2:H$11,2,FALSE),VLOOKUP(K5947,'Pontuação 3.0'!M$2:N$13,2,FALSE)),0)</f>
        <v>2068</v>
      </c>
      <c r="Z5947" s="11">
        <f t="shared" si="6"/>
        <v>207</v>
      </c>
      <c r="AA5947" s="11" t="str">
        <f t="array" ref="AA5947">IFERROR(INDEX('Pontuação 3.0'!G$13:G$191, MATCH(Z5947, 'Pontuação 3.0'!F$13:F$191, 0)), "Faixa Indefinida")</f>
        <v>C</v>
      </c>
      <c r="AB5947" s="11">
        <f t="shared" si="7"/>
        <v>0</v>
      </c>
      <c r="AC5947" s="11">
        <f t="shared" si="8"/>
        <v>0</v>
      </c>
      <c r="AD5947" s="11">
        <f t="shared" si="9"/>
        <v>1</v>
      </c>
      <c r="AE5947" s="11">
        <f t="shared" si="10"/>
        <v>0</v>
      </c>
    </row>
    <row r="5948" ht="15.75" customHeight="1">
      <c r="A5948" s="7">
        <v>45661.0</v>
      </c>
      <c r="B5948" s="8" t="s">
        <v>13275</v>
      </c>
      <c r="C5948" s="8" t="s">
        <v>13276</v>
      </c>
      <c r="D5948" s="9">
        <v>3.4998881578E10</v>
      </c>
      <c r="E5948" s="8" t="s">
        <v>15419</v>
      </c>
      <c r="F5948" s="8" t="s">
        <v>15420</v>
      </c>
      <c r="G5948" s="8" t="s">
        <v>15421</v>
      </c>
      <c r="H5948" s="8" t="s">
        <v>15446</v>
      </c>
      <c r="I5948" s="8" t="s">
        <v>15423</v>
      </c>
      <c r="J5948" s="8" t="s">
        <v>15424</v>
      </c>
      <c r="K5948" s="8" t="s">
        <v>15432</v>
      </c>
      <c r="L5948" s="12" t="s">
        <v>15</v>
      </c>
      <c r="M5948" s="12" t="s">
        <v>3780</v>
      </c>
      <c r="N5948" s="12" t="s">
        <v>205</v>
      </c>
      <c r="O5948" s="12" t="s">
        <v>4794</v>
      </c>
      <c r="P5948" s="12" t="s">
        <v>119</v>
      </c>
      <c r="Y5948" s="11">
        <f>ROUNDUP(SUM(VLOOKUP(F5948,'Pontuação 3.0'!A$2:B$11,2,FALSE),VLOOKUP(E5948,'Pontuação 3.0'!C$2:D$11,2,FALSE),VLOOKUP(H5948,'Pontuação 3.0'!I$2:J$11,2,FALSE),VLOOKUP(J5948,'Pontuação 3.0'!K$2:L$11,2,FALSE),VLOOKUP(G5948,'Pontuação 3.0'!E$2:F$11,2,FALSE),VLOOKUP(I5948,'Pontuação 3.0'!G$2:H$11,2,FALSE),VLOOKUP(K5948,'Pontuação 3.0'!M$2:N$13,2,FALSE)),0)</f>
        <v>2125</v>
      </c>
      <c r="Z5948" s="11">
        <f t="shared" si="6"/>
        <v>213</v>
      </c>
      <c r="AA5948" s="11" t="str">
        <f t="array" ref="AA5948">IFERROR(INDEX('Pontuação 3.0'!G$13:G$191, MATCH(Z5948, 'Pontuação 3.0'!F$13:F$191, 0)), "Faixa Indefinida")</f>
        <v>C</v>
      </c>
      <c r="AB5948" s="11">
        <f t="shared" si="7"/>
        <v>0</v>
      </c>
      <c r="AC5948" s="11">
        <f t="shared" si="8"/>
        <v>0</v>
      </c>
      <c r="AD5948" s="11">
        <f t="shared" si="9"/>
        <v>1</v>
      </c>
      <c r="AE5948" s="11">
        <f t="shared" si="10"/>
        <v>0</v>
      </c>
    </row>
    <row r="5949" ht="15.75" customHeight="1">
      <c r="A5949" s="7">
        <v>45661.0</v>
      </c>
      <c r="B5949" s="8" t="s">
        <v>13273</v>
      </c>
      <c r="C5949" s="8" t="s">
        <v>13274</v>
      </c>
      <c r="D5949" s="9">
        <v>1.1986076226E10</v>
      </c>
      <c r="E5949" s="8" t="s">
        <v>15428</v>
      </c>
      <c r="F5949" s="8" t="s">
        <v>15420</v>
      </c>
      <c r="G5949" s="8" t="s">
        <v>15421</v>
      </c>
      <c r="H5949" s="8" t="s">
        <v>15446</v>
      </c>
      <c r="I5949" s="8" t="s">
        <v>15423</v>
      </c>
      <c r="J5949" s="8" t="s">
        <v>15424</v>
      </c>
      <c r="K5949" s="8" t="s">
        <v>15432</v>
      </c>
      <c r="L5949" s="12" t="s">
        <v>15</v>
      </c>
      <c r="M5949" s="12" t="s">
        <v>3780</v>
      </c>
      <c r="N5949" s="12" t="s">
        <v>310</v>
      </c>
      <c r="O5949" s="12" t="s">
        <v>3781</v>
      </c>
      <c r="P5949" s="12" t="s">
        <v>119</v>
      </c>
      <c r="Y5949" s="11">
        <f>ROUNDUP(SUM(VLOOKUP(F5949,'Pontuação 3.0'!A$2:B$11,2,FALSE),VLOOKUP(E5949,'Pontuação 3.0'!C$2:D$11,2,FALSE),VLOOKUP(H5949,'Pontuação 3.0'!I$2:J$11,2,FALSE),VLOOKUP(J5949,'Pontuação 3.0'!K$2:L$11,2,FALSE),VLOOKUP(G5949,'Pontuação 3.0'!E$2:F$11,2,FALSE),VLOOKUP(I5949,'Pontuação 3.0'!G$2:H$11,2,FALSE),VLOOKUP(K5949,'Pontuação 3.0'!M$2:N$13,2,FALSE)),0)</f>
        <v>2155</v>
      </c>
      <c r="Z5949" s="11">
        <f t="shared" si="6"/>
        <v>216</v>
      </c>
      <c r="AA5949" s="11" t="str">
        <f t="array" ref="AA5949">IFERROR(INDEX('Pontuação 3.0'!G$13:G$191, MATCH(Z5949, 'Pontuação 3.0'!F$13:F$191, 0)), "Faixa Indefinida")</f>
        <v>B</v>
      </c>
      <c r="AB5949" s="11">
        <f t="shared" si="7"/>
        <v>0</v>
      </c>
      <c r="AC5949" s="11">
        <f t="shared" si="8"/>
        <v>1</v>
      </c>
      <c r="AD5949" s="11">
        <f t="shared" si="9"/>
        <v>0</v>
      </c>
      <c r="AE5949" s="11">
        <f t="shared" si="10"/>
        <v>0</v>
      </c>
    </row>
    <row r="5950" ht="15.75" customHeight="1">
      <c r="A5950" s="7">
        <v>45661.0</v>
      </c>
      <c r="B5950" s="8" t="s">
        <v>13277</v>
      </c>
      <c r="C5950" s="8" t="s">
        <v>13278</v>
      </c>
      <c r="D5950" s="9">
        <v>8.3996775655E10</v>
      </c>
      <c r="E5950" s="8" t="s">
        <v>15428</v>
      </c>
      <c r="F5950" s="8" t="s">
        <v>15420</v>
      </c>
      <c r="G5950" s="8" t="s">
        <v>15430</v>
      </c>
      <c r="H5950" s="8" t="s">
        <v>15438</v>
      </c>
      <c r="I5950" s="8" t="s">
        <v>15423</v>
      </c>
      <c r="J5950" s="8" t="s">
        <v>15448</v>
      </c>
      <c r="K5950" s="8" t="s">
        <v>15425</v>
      </c>
      <c r="L5950" s="12" t="s">
        <v>15</v>
      </c>
      <c r="M5950" s="12" t="s">
        <v>3780</v>
      </c>
      <c r="N5950" s="12" t="s">
        <v>349</v>
      </c>
      <c r="O5950" s="12" t="s">
        <v>3815</v>
      </c>
      <c r="P5950" s="12" t="s">
        <v>119</v>
      </c>
      <c r="Y5950" s="11">
        <f>ROUNDUP(SUM(VLOOKUP(F5950,'Pontuação 3.0'!A$2:B$11,2,FALSE),VLOOKUP(E5950,'Pontuação 3.0'!C$2:D$11,2,FALSE),VLOOKUP(H5950,'Pontuação 3.0'!I$2:J$11,2,FALSE),VLOOKUP(J5950,'Pontuação 3.0'!K$2:L$11,2,FALSE),VLOOKUP(G5950,'Pontuação 3.0'!E$2:F$11,2,FALSE),VLOOKUP(I5950,'Pontuação 3.0'!G$2:H$11,2,FALSE),VLOOKUP(K5950,'Pontuação 3.0'!M$2:N$13,2,FALSE)),0)</f>
        <v>2235</v>
      </c>
      <c r="Z5950" s="11">
        <f t="shared" si="6"/>
        <v>224</v>
      </c>
      <c r="AA5950" s="11" t="str">
        <f t="array" ref="AA5950">IFERROR(INDEX('Pontuação 3.0'!G$13:G$191, MATCH(Z5950, 'Pontuação 3.0'!F$13:F$191, 0)), "Faixa Indefinida")</f>
        <v>B</v>
      </c>
      <c r="AB5950" s="11">
        <f t="shared" si="7"/>
        <v>0</v>
      </c>
      <c r="AC5950" s="11">
        <f t="shared" si="8"/>
        <v>1</v>
      </c>
      <c r="AD5950" s="11">
        <f t="shared" si="9"/>
        <v>0</v>
      </c>
      <c r="AE5950" s="11">
        <f t="shared" si="10"/>
        <v>0</v>
      </c>
    </row>
    <row r="5951" ht="15.75" customHeight="1">
      <c r="A5951" s="7">
        <v>45661.0</v>
      </c>
      <c r="B5951" s="8" t="s">
        <v>13281</v>
      </c>
      <c r="C5951" s="8" t="s">
        <v>13282</v>
      </c>
      <c r="D5951" s="9">
        <v>1.7988053325E10</v>
      </c>
      <c r="E5951" s="8" t="s">
        <v>15428</v>
      </c>
      <c r="F5951" s="8" t="s">
        <v>15442</v>
      </c>
      <c r="G5951" s="8" t="s">
        <v>15430</v>
      </c>
      <c r="H5951" s="8" t="s">
        <v>15446</v>
      </c>
      <c r="I5951" s="8" t="s">
        <v>15423</v>
      </c>
      <c r="J5951" s="8" t="s">
        <v>15424</v>
      </c>
      <c r="K5951" s="8" t="s">
        <v>15425</v>
      </c>
      <c r="L5951" s="12" t="s">
        <v>15</v>
      </c>
      <c r="M5951" s="12" t="s">
        <v>3780</v>
      </c>
      <c r="N5951" s="12" t="s">
        <v>127</v>
      </c>
      <c r="O5951" s="12" t="s">
        <v>3781</v>
      </c>
      <c r="P5951" s="12" t="s">
        <v>17</v>
      </c>
      <c r="Y5951" s="11">
        <f>ROUNDUP(SUM(VLOOKUP(F5951,'Pontuação 3.0'!A$2:B$11,2,FALSE),VLOOKUP(E5951,'Pontuação 3.0'!C$2:D$11,2,FALSE),VLOOKUP(H5951,'Pontuação 3.0'!I$2:J$11,2,FALSE),VLOOKUP(J5951,'Pontuação 3.0'!K$2:L$11,2,FALSE),VLOOKUP(G5951,'Pontuação 3.0'!E$2:F$11,2,FALSE),VLOOKUP(I5951,'Pontuação 3.0'!G$2:H$11,2,FALSE),VLOOKUP(K5951,'Pontuação 3.0'!M$2:N$13,2,FALSE)),0)</f>
        <v>2076</v>
      </c>
      <c r="Z5951" s="11">
        <f t="shared" si="6"/>
        <v>208</v>
      </c>
      <c r="AA5951" s="11" t="str">
        <f t="array" ref="AA5951">IFERROR(INDEX('Pontuação 3.0'!G$13:G$191, MATCH(Z5951, 'Pontuação 3.0'!F$13:F$191, 0)), "Faixa Indefinida")</f>
        <v>C</v>
      </c>
      <c r="AB5951" s="11">
        <f t="shared" si="7"/>
        <v>0</v>
      </c>
      <c r="AC5951" s="11">
        <f t="shared" si="8"/>
        <v>0</v>
      </c>
      <c r="AD5951" s="11">
        <f t="shared" si="9"/>
        <v>1</v>
      </c>
      <c r="AE5951" s="11">
        <f t="shared" si="10"/>
        <v>0</v>
      </c>
    </row>
    <row r="5952" ht="15.75" customHeight="1">
      <c r="A5952" s="7">
        <v>45661.0</v>
      </c>
      <c r="B5952" s="8" t="s">
        <v>13279</v>
      </c>
      <c r="C5952" s="8" t="s">
        <v>13280</v>
      </c>
      <c r="D5952" s="9">
        <v>9.9985363085E10</v>
      </c>
      <c r="E5952" s="8" t="s">
        <v>15428</v>
      </c>
      <c r="F5952" s="8" t="s">
        <v>15442</v>
      </c>
      <c r="G5952" s="8" t="s">
        <v>15430</v>
      </c>
      <c r="H5952" s="8" t="s">
        <v>15422</v>
      </c>
      <c r="I5952" s="8" t="s">
        <v>15423</v>
      </c>
      <c r="J5952" s="8" t="s">
        <v>15424</v>
      </c>
      <c r="K5952" s="8" t="s">
        <v>15480</v>
      </c>
      <c r="L5952" s="12" t="s">
        <v>15</v>
      </c>
      <c r="M5952" s="12" t="s">
        <v>3780</v>
      </c>
      <c r="N5952" s="12" t="s">
        <v>205</v>
      </c>
      <c r="O5952" s="12" t="s">
        <v>3781</v>
      </c>
      <c r="P5952" s="12" t="s">
        <v>119</v>
      </c>
      <c r="Y5952" s="11">
        <f>ROUNDUP(SUM(VLOOKUP(F5952,'Pontuação 3.0'!A$2:B$11,2,FALSE),VLOOKUP(E5952,'Pontuação 3.0'!C$2:D$11,2,FALSE),VLOOKUP(H5952,'Pontuação 3.0'!I$2:J$11,2,FALSE),VLOOKUP(J5952,'Pontuação 3.0'!K$2:L$11,2,FALSE),VLOOKUP(G5952,'Pontuação 3.0'!E$2:F$11,2,FALSE),VLOOKUP(I5952,'Pontuação 3.0'!G$2:H$11,2,FALSE),VLOOKUP(K5952,'Pontuação 3.0'!M$2:N$13,2,FALSE)),0)</f>
        <v>1959</v>
      </c>
      <c r="Z5952" s="11">
        <f t="shared" si="6"/>
        <v>196</v>
      </c>
      <c r="AA5952" s="11" t="str">
        <f t="array" ref="AA5952">IFERROR(INDEX('Pontuação 3.0'!G$13:G$191, MATCH(Z5952, 'Pontuação 3.0'!F$13:F$191, 0)), "Faixa Indefinida")</f>
        <v>C</v>
      </c>
      <c r="AB5952" s="11">
        <f t="shared" si="7"/>
        <v>0</v>
      </c>
      <c r="AC5952" s="11">
        <f t="shared" si="8"/>
        <v>0</v>
      </c>
      <c r="AD5952" s="11">
        <f t="shared" si="9"/>
        <v>1</v>
      </c>
      <c r="AE5952" s="11">
        <f t="shared" si="10"/>
        <v>0</v>
      </c>
    </row>
    <row r="5953" ht="15.75" customHeight="1">
      <c r="A5953" s="7">
        <v>45661.0</v>
      </c>
      <c r="B5953" s="8" t="s">
        <v>3893</v>
      </c>
      <c r="C5953" s="8" t="s">
        <v>13283</v>
      </c>
      <c r="D5953" s="9">
        <v>6.1981875274E10</v>
      </c>
      <c r="E5953" s="8" t="s">
        <v>15428</v>
      </c>
      <c r="F5953" s="8" t="s">
        <v>15442</v>
      </c>
      <c r="G5953" s="8" t="s">
        <v>15430</v>
      </c>
      <c r="H5953" s="8" t="s">
        <v>15446</v>
      </c>
      <c r="I5953" s="8" t="s">
        <v>15423</v>
      </c>
      <c r="J5953" s="8" t="s">
        <v>15448</v>
      </c>
      <c r="K5953" s="8" t="s">
        <v>15425</v>
      </c>
      <c r="L5953" s="12" t="s">
        <v>15</v>
      </c>
      <c r="M5953" s="12" t="s">
        <v>3780</v>
      </c>
      <c r="N5953" s="12" t="s">
        <v>349</v>
      </c>
      <c r="O5953" s="12" t="s">
        <v>3781</v>
      </c>
      <c r="P5953" s="12" t="s">
        <v>119</v>
      </c>
      <c r="Y5953" s="11">
        <f>ROUNDUP(SUM(VLOOKUP(F5953,'Pontuação 3.0'!A$2:B$11,2,FALSE),VLOOKUP(E5953,'Pontuação 3.0'!C$2:D$11,2,FALSE),VLOOKUP(H5953,'Pontuação 3.0'!I$2:J$11,2,FALSE),VLOOKUP(J5953,'Pontuação 3.0'!K$2:L$11,2,FALSE),VLOOKUP(G5953,'Pontuação 3.0'!E$2:F$11,2,FALSE),VLOOKUP(I5953,'Pontuação 3.0'!G$2:H$11,2,FALSE),VLOOKUP(K5953,'Pontuação 3.0'!M$2:N$13,2,FALSE)),0)</f>
        <v>2337</v>
      </c>
      <c r="Z5953" s="11">
        <f t="shared" si="6"/>
        <v>234</v>
      </c>
      <c r="AA5953" s="11" t="str">
        <f t="array" ref="AA5953">IFERROR(INDEX('Pontuação 3.0'!G$13:G$191, MATCH(Z5953, 'Pontuação 3.0'!F$13:F$191, 0)), "Faixa Indefinida")</f>
        <v>B</v>
      </c>
      <c r="AB5953" s="11">
        <f t="shared" si="7"/>
        <v>0</v>
      </c>
      <c r="AC5953" s="11">
        <f t="shared" si="8"/>
        <v>1</v>
      </c>
      <c r="AD5953" s="11">
        <f t="shared" si="9"/>
        <v>0</v>
      </c>
      <c r="AE5953" s="11">
        <f t="shared" si="10"/>
        <v>0</v>
      </c>
    </row>
    <row r="5954" ht="15.75" customHeight="1">
      <c r="A5954" s="7">
        <v>45661.0</v>
      </c>
      <c r="B5954" s="8" t="s">
        <v>13285</v>
      </c>
      <c r="C5954" s="8" t="s">
        <v>13286</v>
      </c>
      <c r="D5954" s="9">
        <v>4.8996635913E10</v>
      </c>
      <c r="E5954" s="8" t="s">
        <v>15428</v>
      </c>
      <c r="F5954" s="8" t="s">
        <v>15442</v>
      </c>
      <c r="G5954" s="8" t="s">
        <v>15421</v>
      </c>
      <c r="H5954" s="8" t="s">
        <v>15443</v>
      </c>
      <c r="I5954" s="8" t="s">
        <v>15431</v>
      </c>
      <c r="J5954" s="8" t="s">
        <v>15424</v>
      </c>
      <c r="K5954" s="8" t="s">
        <v>15439</v>
      </c>
      <c r="L5954" s="12" t="s">
        <v>15</v>
      </c>
      <c r="M5954" s="12" t="s">
        <v>3780</v>
      </c>
      <c r="N5954" s="12" t="s">
        <v>608</v>
      </c>
      <c r="O5954" s="12" t="s">
        <v>3781</v>
      </c>
      <c r="P5954" s="12" t="s">
        <v>119</v>
      </c>
      <c r="Y5954" s="11">
        <f>ROUNDUP(SUM(VLOOKUP(F5954,'Pontuação 3.0'!A$2:B$11,2,FALSE),VLOOKUP(E5954,'Pontuação 3.0'!C$2:D$11,2,FALSE),VLOOKUP(H5954,'Pontuação 3.0'!I$2:J$11,2,FALSE),VLOOKUP(J5954,'Pontuação 3.0'!K$2:L$11,2,FALSE),VLOOKUP(G5954,'Pontuação 3.0'!E$2:F$11,2,FALSE),VLOOKUP(I5954,'Pontuação 3.0'!G$2:H$11,2,FALSE),VLOOKUP(K5954,'Pontuação 3.0'!M$2:N$13,2,FALSE)),0)</f>
        <v>1915</v>
      </c>
      <c r="Z5954" s="11">
        <f t="shared" si="6"/>
        <v>192</v>
      </c>
      <c r="AA5954" s="11" t="str">
        <f t="array" ref="AA5954">IFERROR(INDEX('Pontuação 3.0'!G$13:G$191, MATCH(Z5954, 'Pontuação 3.0'!F$13:F$191, 0)), "Faixa Indefinida")</f>
        <v>C</v>
      </c>
      <c r="AB5954" s="11">
        <f t="shared" si="7"/>
        <v>0</v>
      </c>
      <c r="AC5954" s="11">
        <f t="shared" si="8"/>
        <v>0</v>
      </c>
      <c r="AD5954" s="11">
        <f t="shared" si="9"/>
        <v>1</v>
      </c>
      <c r="AE5954" s="11">
        <f t="shared" si="10"/>
        <v>0</v>
      </c>
    </row>
    <row r="5955" ht="15.75" customHeight="1">
      <c r="A5955" s="7">
        <v>45661.0</v>
      </c>
      <c r="B5955" s="8" t="s">
        <v>1591</v>
      </c>
      <c r="C5955" s="8" t="s">
        <v>13284</v>
      </c>
      <c r="D5955" s="9">
        <v>6.2983150809E10</v>
      </c>
      <c r="E5955" s="8" t="s">
        <v>15428</v>
      </c>
      <c r="F5955" s="8" t="s">
        <v>15420</v>
      </c>
      <c r="G5955" s="8" t="s">
        <v>15455</v>
      </c>
      <c r="H5955" s="8" t="s">
        <v>15422</v>
      </c>
      <c r="I5955" s="8" t="s">
        <v>15433</v>
      </c>
      <c r="J5955" s="8" t="s">
        <v>15448</v>
      </c>
      <c r="K5955" s="8" t="s">
        <v>15432</v>
      </c>
      <c r="L5955" s="12" t="s">
        <v>15</v>
      </c>
      <c r="M5955" s="12" t="s">
        <v>3780</v>
      </c>
      <c r="N5955" s="12" t="s">
        <v>205</v>
      </c>
      <c r="O5955" s="12" t="s">
        <v>3781</v>
      </c>
      <c r="P5955" s="12" t="s">
        <v>119</v>
      </c>
      <c r="Y5955" s="11">
        <f>ROUNDUP(SUM(VLOOKUP(F5955,'Pontuação 3.0'!A$2:B$11,2,FALSE),VLOOKUP(E5955,'Pontuação 3.0'!C$2:D$11,2,FALSE),VLOOKUP(H5955,'Pontuação 3.0'!I$2:J$11,2,FALSE),VLOOKUP(J5955,'Pontuação 3.0'!K$2:L$11,2,FALSE),VLOOKUP(G5955,'Pontuação 3.0'!E$2:F$11,2,FALSE),VLOOKUP(I5955,'Pontuação 3.0'!G$2:H$11,2,FALSE),VLOOKUP(K5955,'Pontuação 3.0'!M$2:N$13,2,FALSE)),0)</f>
        <v>2838</v>
      </c>
      <c r="Z5955" s="11">
        <f t="shared" si="6"/>
        <v>284</v>
      </c>
      <c r="AA5955" s="11" t="str">
        <f t="array" ref="AA5955">IFERROR(INDEX('Pontuação 3.0'!G$13:G$191, MATCH(Z5955, 'Pontuação 3.0'!F$13:F$191, 0)), "Faixa Indefinida")</f>
        <v>A</v>
      </c>
      <c r="AB5955" s="11">
        <f t="shared" si="7"/>
        <v>1</v>
      </c>
      <c r="AC5955" s="11">
        <f t="shared" si="8"/>
        <v>0</v>
      </c>
      <c r="AD5955" s="11">
        <f t="shared" si="9"/>
        <v>0</v>
      </c>
      <c r="AE5955" s="11">
        <f t="shared" si="10"/>
        <v>0</v>
      </c>
    </row>
    <row r="5956" ht="15.75" customHeight="1">
      <c r="A5956" s="7">
        <v>45661.0</v>
      </c>
      <c r="B5956" s="8" t="s">
        <v>154</v>
      </c>
      <c r="C5956" s="8" t="s">
        <v>13289</v>
      </c>
      <c r="D5956" s="9">
        <v>5.1994233309E10</v>
      </c>
      <c r="E5956" s="8" t="s">
        <v>15419</v>
      </c>
      <c r="F5956" s="8" t="s">
        <v>15442</v>
      </c>
      <c r="G5956" s="8" t="s">
        <v>15451</v>
      </c>
      <c r="H5956" s="8" t="s">
        <v>15422</v>
      </c>
      <c r="I5956" s="8" t="s">
        <v>15423</v>
      </c>
      <c r="J5956" s="8" t="s">
        <v>15424</v>
      </c>
      <c r="K5956" s="8" t="s">
        <v>15480</v>
      </c>
      <c r="L5956" s="12" t="s">
        <v>15</v>
      </c>
      <c r="M5956" s="12" t="s">
        <v>3780</v>
      </c>
      <c r="N5956" s="12" t="s">
        <v>162</v>
      </c>
      <c r="O5956" s="12" t="s">
        <v>3781</v>
      </c>
      <c r="P5956" s="12" t="s">
        <v>119</v>
      </c>
      <c r="Y5956" s="11">
        <f>ROUNDUP(SUM(VLOOKUP(F5956,'Pontuação 3.0'!A$2:B$11,2,FALSE),VLOOKUP(E5956,'Pontuação 3.0'!C$2:D$11,2,FALSE),VLOOKUP(H5956,'Pontuação 3.0'!I$2:J$11,2,FALSE),VLOOKUP(J5956,'Pontuação 3.0'!K$2:L$11,2,FALSE),VLOOKUP(G5956,'Pontuação 3.0'!E$2:F$11,2,FALSE),VLOOKUP(I5956,'Pontuação 3.0'!G$2:H$11,2,FALSE),VLOOKUP(K5956,'Pontuação 3.0'!M$2:N$13,2,FALSE)),0)</f>
        <v>1779</v>
      </c>
      <c r="Z5956" s="11">
        <f t="shared" si="6"/>
        <v>178</v>
      </c>
      <c r="AA5956" s="11" t="str">
        <f t="array" ref="AA5956">IFERROR(INDEX('Pontuação 3.0'!G$13:G$191, MATCH(Z5956, 'Pontuação 3.0'!F$13:F$191, 0)), "Faixa Indefinida")</f>
        <v>D</v>
      </c>
      <c r="AB5956" s="11">
        <f t="shared" si="7"/>
        <v>0</v>
      </c>
      <c r="AC5956" s="11">
        <f t="shared" si="8"/>
        <v>0</v>
      </c>
      <c r="AD5956" s="11">
        <f t="shared" si="9"/>
        <v>0</v>
      </c>
      <c r="AE5956" s="11">
        <f t="shared" si="10"/>
        <v>1</v>
      </c>
    </row>
    <row r="5957" ht="15.75" customHeight="1">
      <c r="A5957" s="7">
        <v>45661.0</v>
      </c>
      <c r="B5957" s="8" t="s">
        <v>12899</v>
      </c>
      <c r="C5957" s="8" t="s">
        <v>13290</v>
      </c>
      <c r="D5957" s="9">
        <v>8.2996994441E10</v>
      </c>
      <c r="E5957" s="8" t="s">
        <v>15428</v>
      </c>
      <c r="F5957" s="8" t="s">
        <v>15420</v>
      </c>
      <c r="G5957" s="8" t="s">
        <v>15430</v>
      </c>
      <c r="H5957" s="8" t="s">
        <v>15446</v>
      </c>
      <c r="I5957" s="8" t="s">
        <v>15423</v>
      </c>
      <c r="J5957" s="8" t="s">
        <v>15424</v>
      </c>
      <c r="K5957" s="8" t="s">
        <v>15439</v>
      </c>
      <c r="L5957" s="12" t="s">
        <v>15</v>
      </c>
      <c r="M5957" s="12" t="s">
        <v>3780</v>
      </c>
      <c r="N5957" s="12" t="s">
        <v>162</v>
      </c>
      <c r="O5957" s="12" t="s">
        <v>3781</v>
      </c>
      <c r="P5957" s="12" t="s">
        <v>119</v>
      </c>
      <c r="Y5957" s="11">
        <f>ROUNDUP(SUM(VLOOKUP(F5957,'Pontuação 3.0'!A$2:B$11,2,FALSE),VLOOKUP(E5957,'Pontuação 3.0'!C$2:D$11,2,FALSE),VLOOKUP(H5957,'Pontuação 3.0'!I$2:J$11,2,FALSE),VLOOKUP(J5957,'Pontuação 3.0'!K$2:L$11,2,FALSE),VLOOKUP(G5957,'Pontuação 3.0'!E$2:F$11,2,FALSE),VLOOKUP(I5957,'Pontuação 3.0'!G$2:H$11,2,FALSE),VLOOKUP(K5957,'Pontuação 3.0'!M$2:N$13,2,FALSE)),0)</f>
        <v>2187</v>
      </c>
      <c r="Z5957" s="11">
        <f t="shared" si="6"/>
        <v>219</v>
      </c>
      <c r="AA5957" s="11" t="str">
        <f t="array" ref="AA5957">IFERROR(INDEX('Pontuação 3.0'!G$13:G$191, MATCH(Z5957, 'Pontuação 3.0'!F$13:F$191, 0)), "Faixa Indefinida")</f>
        <v>B</v>
      </c>
      <c r="AB5957" s="11">
        <f t="shared" si="7"/>
        <v>0</v>
      </c>
      <c r="AC5957" s="11">
        <f t="shared" si="8"/>
        <v>1</v>
      </c>
      <c r="AD5957" s="11">
        <f t="shared" si="9"/>
        <v>0</v>
      </c>
      <c r="AE5957" s="11">
        <f t="shared" si="10"/>
        <v>0</v>
      </c>
    </row>
    <row r="5958" ht="15.75" customHeight="1">
      <c r="A5958" s="7">
        <v>45661.0</v>
      </c>
      <c r="B5958" s="8" t="s">
        <v>13291</v>
      </c>
      <c r="C5958" s="8" t="s">
        <v>13292</v>
      </c>
      <c r="D5958" s="9">
        <v>1.8996990461E10</v>
      </c>
      <c r="E5958" s="8" t="s">
        <v>15428</v>
      </c>
      <c r="F5958" s="8" t="s">
        <v>15442</v>
      </c>
      <c r="G5958" s="8" t="s">
        <v>15430</v>
      </c>
      <c r="H5958" s="8" t="s">
        <v>15422</v>
      </c>
      <c r="I5958" s="8" t="s">
        <v>15423</v>
      </c>
      <c r="J5958" s="8" t="s">
        <v>15424</v>
      </c>
      <c r="K5958" s="8" t="s">
        <v>15425</v>
      </c>
      <c r="L5958" s="12" t="s">
        <v>15</v>
      </c>
      <c r="M5958" s="12" t="s">
        <v>3780</v>
      </c>
      <c r="N5958" s="12" t="s">
        <v>349</v>
      </c>
      <c r="O5958" s="12" t="s">
        <v>3781</v>
      </c>
      <c r="P5958" s="12" t="s">
        <v>119</v>
      </c>
      <c r="Y5958" s="11">
        <f>ROUNDUP(SUM(VLOOKUP(F5958,'Pontuação 3.0'!A$2:B$11,2,FALSE),VLOOKUP(E5958,'Pontuação 3.0'!C$2:D$11,2,FALSE),VLOOKUP(H5958,'Pontuação 3.0'!I$2:J$11,2,FALSE),VLOOKUP(J5958,'Pontuação 3.0'!K$2:L$11,2,FALSE),VLOOKUP(G5958,'Pontuação 3.0'!E$2:F$11,2,FALSE),VLOOKUP(I5958,'Pontuação 3.0'!G$2:H$11,2,FALSE),VLOOKUP(K5958,'Pontuação 3.0'!M$2:N$13,2,FALSE)),0)</f>
        <v>1989</v>
      </c>
      <c r="Z5958" s="11">
        <f t="shared" si="6"/>
        <v>199</v>
      </c>
      <c r="AA5958" s="11" t="str">
        <f t="array" ref="AA5958">IFERROR(INDEX('Pontuação 3.0'!G$13:G$191, MATCH(Z5958, 'Pontuação 3.0'!F$13:F$191, 0)), "Faixa Indefinida")</f>
        <v>C</v>
      </c>
      <c r="AB5958" s="11">
        <f t="shared" si="7"/>
        <v>0</v>
      </c>
      <c r="AC5958" s="11">
        <f t="shared" si="8"/>
        <v>0</v>
      </c>
      <c r="AD5958" s="11">
        <f t="shared" si="9"/>
        <v>1</v>
      </c>
      <c r="AE5958" s="11">
        <f t="shared" si="10"/>
        <v>0</v>
      </c>
    </row>
    <row r="5959" ht="15.75" customHeight="1">
      <c r="A5959" s="7">
        <v>45661.0</v>
      </c>
      <c r="B5959" s="8" t="s">
        <v>13287</v>
      </c>
      <c r="C5959" s="8" t="s">
        <v>13288</v>
      </c>
      <c r="D5959" s="9">
        <v>1.6994460066E10</v>
      </c>
      <c r="E5959" s="8" t="s">
        <v>15428</v>
      </c>
      <c r="F5959" s="8" t="s">
        <v>15420</v>
      </c>
      <c r="G5959" s="8" t="s">
        <v>15451</v>
      </c>
      <c r="H5959" s="8" t="s">
        <v>15438</v>
      </c>
      <c r="I5959" s="8" t="s">
        <v>15423</v>
      </c>
      <c r="J5959" s="8" t="s">
        <v>15448</v>
      </c>
      <c r="K5959" s="8" t="s">
        <v>15432</v>
      </c>
      <c r="L5959" s="12" t="s">
        <v>15</v>
      </c>
      <c r="M5959" s="12" t="s">
        <v>3780</v>
      </c>
      <c r="N5959" s="12" t="s">
        <v>205</v>
      </c>
      <c r="O5959" s="12" t="s">
        <v>3781</v>
      </c>
      <c r="P5959" s="12" t="s">
        <v>119</v>
      </c>
      <c r="Y5959" s="11">
        <f>ROUNDUP(SUM(VLOOKUP(F5959,'Pontuação 3.0'!A$2:B$11,2,FALSE),VLOOKUP(E5959,'Pontuação 3.0'!C$2:D$11,2,FALSE),VLOOKUP(H5959,'Pontuação 3.0'!I$2:J$11,2,FALSE),VLOOKUP(J5959,'Pontuação 3.0'!K$2:L$11,2,FALSE),VLOOKUP(G5959,'Pontuação 3.0'!E$2:F$11,2,FALSE),VLOOKUP(I5959,'Pontuação 3.0'!G$2:H$11,2,FALSE),VLOOKUP(K5959,'Pontuação 3.0'!M$2:N$13,2,FALSE)),0)</f>
        <v>2171</v>
      </c>
      <c r="Z5959" s="11">
        <f t="shared" si="6"/>
        <v>217</v>
      </c>
      <c r="AA5959" s="11" t="str">
        <f t="array" ref="AA5959">IFERROR(INDEX('Pontuação 3.0'!G$13:G$191, MATCH(Z5959, 'Pontuação 3.0'!F$13:F$191, 0)), "Faixa Indefinida")</f>
        <v>B</v>
      </c>
      <c r="AB5959" s="11">
        <f t="shared" si="7"/>
        <v>0</v>
      </c>
      <c r="AC5959" s="11">
        <f t="shared" si="8"/>
        <v>1</v>
      </c>
      <c r="AD5959" s="11">
        <f t="shared" si="9"/>
        <v>0</v>
      </c>
      <c r="AE5959" s="11">
        <f t="shared" si="10"/>
        <v>0</v>
      </c>
    </row>
    <row r="5960" ht="15.75" customHeight="1">
      <c r="A5960" s="7">
        <v>45661.0</v>
      </c>
      <c r="B5960" s="8" t="s">
        <v>13293</v>
      </c>
      <c r="C5960" s="8" t="s">
        <v>13294</v>
      </c>
      <c r="D5960" s="9">
        <v>9.2993040676E10</v>
      </c>
      <c r="E5960" s="8" t="s">
        <v>15419</v>
      </c>
      <c r="F5960" s="8" t="s">
        <v>15454</v>
      </c>
      <c r="G5960" s="8" t="s">
        <v>15430</v>
      </c>
      <c r="H5960" s="8" t="s">
        <v>15422</v>
      </c>
      <c r="I5960" s="8" t="s">
        <v>15433</v>
      </c>
      <c r="J5960" s="8" t="s">
        <v>15424</v>
      </c>
      <c r="K5960" s="8" t="s">
        <v>15432</v>
      </c>
      <c r="L5960" s="8"/>
      <c r="M5960" s="8"/>
      <c r="N5960" s="8"/>
      <c r="O5960" s="8"/>
      <c r="P5960" s="8"/>
      <c r="Y5960" s="11">
        <f>ROUNDUP(SUM(VLOOKUP(F5960,'Pontuação 3.0'!A$2:B$11,2,FALSE),VLOOKUP(E5960,'Pontuação 3.0'!C$2:D$11,2,FALSE),VLOOKUP(H5960,'Pontuação 3.0'!I$2:J$11,2,FALSE),VLOOKUP(J5960,'Pontuação 3.0'!K$2:L$11,2,FALSE),VLOOKUP(G5960,'Pontuação 3.0'!E$2:F$11,2,FALSE),VLOOKUP(I5960,'Pontuação 3.0'!G$2:H$11,2,FALSE),VLOOKUP(K5960,'Pontuação 3.0'!M$2:N$13,2,FALSE)),0)</f>
        <v>2438</v>
      </c>
      <c r="Z5960" s="11">
        <f t="shared" si="6"/>
        <v>244</v>
      </c>
      <c r="AA5960" s="11" t="str">
        <f t="array" ref="AA5960">IFERROR(INDEX('Pontuação 3.0'!G$13:G$191, MATCH(Z5960, 'Pontuação 3.0'!F$13:F$191, 0)), "Faixa Indefinida")</f>
        <v>A</v>
      </c>
      <c r="AB5960" s="11">
        <f t="shared" si="7"/>
        <v>1</v>
      </c>
      <c r="AC5960" s="11">
        <f t="shared" si="8"/>
        <v>0</v>
      </c>
      <c r="AD5960" s="11">
        <f t="shared" si="9"/>
        <v>0</v>
      </c>
      <c r="AE5960" s="11">
        <f t="shared" si="10"/>
        <v>0</v>
      </c>
    </row>
    <row r="5961" ht="15.75" customHeight="1">
      <c r="A5961" s="7">
        <v>45661.0</v>
      </c>
      <c r="B5961" s="8" t="s">
        <v>13295</v>
      </c>
      <c r="C5961" s="8" t="s">
        <v>13296</v>
      </c>
      <c r="D5961" s="9">
        <v>7.7999438764E10</v>
      </c>
      <c r="E5961" s="8" t="s">
        <v>15428</v>
      </c>
      <c r="F5961" s="8" t="s">
        <v>15420</v>
      </c>
      <c r="G5961" s="8" t="s">
        <v>15451</v>
      </c>
      <c r="H5961" s="8" t="s">
        <v>15438</v>
      </c>
      <c r="I5961" s="8" t="s">
        <v>15431</v>
      </c>
      <c r="J5961" s="8" t="s">
        <v>15424</v>
      </c>
      <c r="K5961" s="8" t="s">
        <v>15425</v>
      </c>
      <c r="L5961" s="12" t="s">
        <v>15</v>
      </c>
      <c r="M5961" s="12" t="s">
        <v>3780</v>
      </c>
      <c r="N5961" s="12" t="s">
        <v>310</v>
      </c>
      <c r="O5961" s="12" t="s">
        <v>3781</v>
      </c>
      <c r="P5961" s="12" t="s">
        <v>119</v>
      </c>
      <c r="Y5961" s="11">
        <f>ROUNDUP(SUM(VLOOKUP(F5961,'Pontuação 3.0'!A$2:B$11,2,FALSE),VLOOKUP(E5961,'Pontuação 3.0'!C$2:D$11,2,FALSE),VLOOKUP(H5961,'Pontuação 3.0'!I$2:J$11,2,FALSE),VLOOKUP(J5961,'Pontuação 3.0'!K$2:L$11,2,FALSE),VLOOKUP(G5961,'Pontuação 3.0'!E$2:F$11,2,FALSE),VLOOKUP(I5961,'Pontuação 3.0'!G$2:H$11,2,FALSE),VLOOKUP(K5961,'Pontuação 3.0'!M$2:N$13,2,FALSE)),0)</f>
        <v>1976</v>
      </c>
      <c r="Z5961" s="11">
        <f t="shared" si="6"/>
        <v>198</v>
      </c>
      <c r="AA5961" s="11" t="str">
        <f t="array" ref="AA5961">IFERROR(INDEX('Pontuação 3.0'!G$13:G$191, MATCH(Z5961, 'Pontuação 3.0'!F$13:F$191, 0)), "Faixa Indefinida")</f>
        <v>C</v>
      </c>
      <c r="AB5961" s="11">
        <f t="shared" si="7"/>
        <v>0</v>
      </c>
      <c r="AC5961" s="11">
        <f t="shared" si="8"/>
        <v>0</v>
      </c>
      <c r="AD5961" s="11">
        <f t="shared" si="9"/>
        <v>1</v>
      </c>
      <c r="AE5961" s="11">
        <f t="shared" si="10"/>
        <v>0</v>
      </c>
    </row>
    <row r="5962" ht="15.75" customHeight="1">
      <c r="A5962" s="7">
        <v>45661.0</v>
      </c>
      <c r="B5962" s="8" t="s">
        <v>13301</v>
      </c>
      <c r="C5962" s="8" t="s">
        <v>13302</v>
      </c>
      <c r="D5962" s="9">
        <v>1.9981509777E10</v>
      </c>
      <c r="E5962" s="8" t="s">
        <v>15428</v>
      </c>
      <c r="F5962" s="8" t="s">
        <v>15442</v>
      </c>
      <c r="G5962" s="8" t="s">
        <v>15421</v>
      </c>
      <c r="H5962" s="8" t="s">
        <v>15422</v>
      </c>
      <c r="I5962" s="8" t="s">
        <v>15431</v>
      </c>
      <c r="J5962" s="8" t="s">
        <v>15424</v>
      </c>
      <c r="K5962" s="8" t="s">
        <v>15432</v>
      </c>
      <c r="L5962" s="12" t="s">
        <v>15</v>
      </c>
      <c r="M5962" s="12" t="s">
        <v>3780</v>
      </c>
      <c r="N5962" s="12" t="s">
        <v>310</v>
      </c>
      <c r="O5962" s="12" t="s">
        <v>3781</v>
      </c>
      <c r="P5962" s="12" t="s">
        <v>119</v>
      </c>
      <c r="Y5962" s="11">
        <f>ROUNDUP(SUM(VLOOKUP(F5962,'Pontuação 3.0'!A$2:B$11,2,FALSE),VLOOKUP(E5962,'Pontuação 3.0'!C$2:D$11,2,FALSE),VLOOKUP(H5962,'Pontuação 3.0'!I$2:J$11,2,FALSE),VLOOKUP(J5962,'Pontuação 3.0'!K$2:L$11,2,FALSE),VLOOKUP(G5962,'Pontuação 3.0'!E$2:F$11,2,FALSE),VLOOKUP(I5962,'Pontuação 3.0'!G$2:H$11,2,FALSE),VLOOKUP(K5962,'Pontuação 3.0'!M$2:N$13,2,FALSE)),0)</f>
        <v>2087</v>
      </c>
      <c r="Z5962" s="11">
        <f t="shared" si="6"/>
        <v>209</v>
      </c>
      <c r="AA5962" s="11" t="str">
        <f t="array" ref="AA5962">IFERROR(INDEX('Pontuação 3.0'!G$13:G$191, MATCH(Z5962, 'Pontuação 3.0'!F$13:F$191, 0)), "Faixa Indefinida")</f>
        <v>C</v>
      </c>
      <c r="AB5962" s="11">
        <f t="shared" si="7"/>
        <v>0</v>
      </c>
      <c r="AC5962" s="11">
        <f t="shared" si="8"/>
        <v>0</v>
      </c>
      <c r="AD5962" s="11">
        <f t="shared" si="9"/>
        <v>1</v>
      </c>
      <c r="AE5962" s="11">
        <f t="shared" si="10"/>
        <v>0</v>
      </c>
    </row>
    <row r="5963" ht="15.75" customHeight="1">
      <c r="A5963" s="7">
        <v>45661.0</v>
      </c>
      <c r="B5963" s="8" t="s">
        <v>13299</v>
      </c>
      <c r="C5963" s="8" t="s">
        <v>13300</v>
      </c>
      <c r="D5963" s="9">
        <v>1.3996651596E10</v>
      </c>
      <c r="E5963" s="8" t="s">
        <v>15428</v>
      </c>
      <c r="F5963" s="8" t="s">
        <v>15420</v>
      </c>
      <c r="G5963" s="8" t="s">
        <v>15421</v>
      </c>
      <c r="H5963" s="8" t="s">
        <v>15443</v>
      </c>
      <c r="I5963" s="8" t="s">
        <v>15423</v>
      </c>
      <c r="J5963" s="8" t="s">
        <v>15424</v>
      </c>
      <c r="K5963" s="8" t="s">
        <v>15432</v>
      </c>
      <c r="L5963" s="12" t="s">
        <v>15</v>
      </c>
      <c r="M5963" s="12" t="s">
        <v>3780</v>
      </c>
      <c r="N5963" s="12" t="s">
        <v>608</v>
      </c>
      <c r="O5963" s="12" t="s">
        <v>3781</v>
      </c>
      <c r="P5963" s="12" t="s">
        <v>119</v>
      </c>
      <c r="Y5963" s="11">
        <f>ROUNDUP(SUM(VLOOKUP(F5963,'Pontuação 3.0'!A$2:B$11,2,FALSE),VLOOKUP(E5963,'Pontuação 3.0'!C$2:D$11,2,FALSE),VLOOKUP(H5963,'Pontuação 3.0'!I$2:J$11,2,FALSE),VLOOKUP(J5963,'Pontuação 3.0'!K$2:L$11,2,FALSE),VLOOKUP(G5963,'Pontuação 3.0'!E$2:F$11,2,FALSE),VLOOKUP(I5963,'Pontuação 3.0'!G$2:H$11,2,FALSE),VLOOKUP(K5963,'Pontuação 3.0'!M$2:N$13,2,FALSE)),0)</f>
        <v>2004</v>
      </c>
      <c r="Z5963" s="11">
        <f t="shared" si="6"/>
        <v>200</v>
      </c>
      <c r="AA5963" s="11" t="str">
        <f t="array" ref="AA5963">IFERROR(INDEX('Pontuação 3.0'!G$13:G$191, MATCH(Z5963, 'Pontuação 3.0'!F$13:F$191, 0)), "Faixa Indefinida")</f>
        <v>C</v>
      </c>
      <c r="AB5963" s="11">
        <f t="shared" si="7"/>
        <v>0</v>
      </c>
      <c r="AC5963" s="11">
        <f t="shared" si="8"/>
        <v>0</v>
      </c>
      <c r="AD5963" s="11">
        <f t="shared" si="9"/>
        <v>1</v>
      </c>
      <c r="AE5963" s="11">
        <f t="shared" si="10"/>
        <v>0</v>
      </c>
    </row>
    <row r="5964" ht="15.75" customHeight="1">
      <c r="A5964" s="7">
        <v>45661.0</v>
      </c>
      <c r="B5964" s="8" t="s">
        <v>13297</v>
      </c>
      <c r="C5964" s="8" t="s">
        <v>13298</v>
      </c>
      <c r="D5964" s="13" t="s">
        <v>15905</v>
      </c>
      <c r="E5964" s="8" t="s">
        <v>15419</v>
      </c>
      <c r="F5964" s="8" t="s">
        <v>15442</v>
      </c>
      <c r="G5964" s="8" t="s">
        <v>15451</v>
      </c>
      <c r="H5964" s="8" t="s">
        <v>15438</v>
      </c>
      <c r="I5964" s="8" t="s">
        <v>15423</v>
      </c>
      <c r="J5964" s="8" t="s">
        <v>15424</v>
      </c>
      <c r="K5964" s="8" t="s">
        <v>15480</v>
      </c>
      <c r="L5964" s="12" t="s">
        <v>15</v>
      </c>
      <c r="M5964" s="12" t="s">
        <v>3780</v>
      </c>
      <c r="N5964" s="12" t="s">
        <v>162</v>
      </c>
      <c r="O5964" s="12" t="s">
        <v>3781</v>
      </c>
      <c r="P5964" s="12" t="s">
        <v>119</v>
      </c>
      <c r="Y5964" s="11">
        <f>ROUNDUP(SUM(VLOOKUP(F5964,'Pontuação 3.0'!A$2:B$11,2,FALSE),VLOOKUP(E5964,'Pontuação 3.0'!C$2:D$11,2,FALSE),VLOOKUP(H5964,'Pontuação 3.0'!I$2:J$11,2,FALSE),VLOOKUP(J5964,'Pontuação 3.0'!K$2:L$11,2,FALSE),VLOOKUP(G5964,'Pontuação 3.0'!E$2:F$11,2,FALSE),VLOOKUP(I5964,'Pontuação 3.0'!G$2:H$11,2,FALSE),VLOOKUP(K5964,'Pontuação 3.0'!M$2:N$13,2,FALSE)),0)</f>
        <v>1631</v>
      </c>
      <c r="Z5964" s="11">
        <f t="shared" si="6"/>
        <v>163</v>
      </c>
      <c r="AA5964" s="11" t="str">
        <f t="array" ref="AA5964">IFERROR(INDEX('Pontuação 3.0'!G$13:G$191, MATCH(Z5964, 'Pontuação 3.0'!F$13:F$191, 0)), "Faixa Indefinida")</f>
        <v>D</v>
      </c>
      <c r="AB5964" s="11">
        <f t="shared" si="7"/>
        <v>0</v>
      </c>
      <c r="AC5964" s="11">
        <f t="shared" si="8"/>
        <v>0</v>
      </c>
      <c r="AD5964" s="11">
        <f t="shared" si="9"/>
        <v>0</v>
      </c>
      <c r="AE5964" s="11">
        <f t="shared" si="10"/>
        <v>1</v>
      </c>
    </row>
    <row r="5965" ht="15.75" customHeight="1">
      <c r="A5965" s="7">
        <v>45661.0</v>
      </c>
      <c r="B5965" s="8" t="s">
        <v>13303</v>
      </c>
      <c r="C5965" s="8" t="s">
        <v>13304</v>
      </c>
      <c r="D5965" s="9">
        <v>7.7996352145E10</v>
      </c>
      <c r="E5965" s="8" t="s">
        <v>15428</v>
      </c>
      <c r="F5965" s="8" t="s">
        <v>15420</v>
      </c>
      <c r="G5965" s="8" t="s">
        <v>15421</v>
      </c>
      <c r="H5965" s="8" t="s">
        <v>15422</v>
      </c>
      <c r="I5965" s="8" t="s">
        <v>15431</v>
      </c>
      <c r="J5965" s="8" t="s">
        <v>15424</v>
      </c>
      <c r="K5965" s="8" t="s">
        <v>15432</v>
      </c>
      <c r="L5965" s="12" t="s">
        <v>15</v>
      </c>
      <c r="M5965" s="12" t="s">
        <v>3780</v>
      </c>
      <c r="N5965" s="12" t="s">
        <v>310</v>
      </c>
      <c r="O5965" s="12" t="s">
        <v>3781</v>
      </c>
      <c r="P5965" s="12" t="s">
        <v>17</v>
      </c>
      <c r="Y5965" s="11">
        <f>ROUNDUP(SUM(VLOOKUP(F5965,'Pontuação 3.0'!A$2:B$11,2,FALSE),VLOOKUP(E5965,'Pontuação 3.0'!C$2:D$11,2,FALSE),VLOOKUP(H5965,'Pontuação 3.0'!I$2:J$11,2,FALSE),VLOOKUP(J5965,'Pontuação 3.0'!K$2:L$11,2,FALSE),VLOOKUP(G5965,'Pontuação 3.0'!E$2:F$11,2,FALSE),VLOOKUP(I5965,'Pontuação 3.0'!G$2:H$11,2,FALSE),VLOOKUP(K5965,'Pontuação 3.0'!M$2:N$13,2,FALSE)),0)</f>
        <v>2220</v>
      </c>
      <c r="Z5965" s="11">
        <f t="shared" si="6"/>
        <v>222</v>
      </c>
      <c r="AA5965" s="11" t="str">
        <f t="array" ref="AA5965">IFERROR(INDEX('Pontuação 3.0'!G$13:G$191, MATCH(Z5965, 'Pontuação 3.0'!F$13:F$191, 0)), "Faixa Indefinida")</f>
        <v>B</v>
      </c>
      <c r="AB5965" s="11">
        <f t="shared" si="7"/>
        <v>0</v>
      </c>
      <c r="AC5965" s="11">
        <f t="shared" si="8"/>
        <v>1</v>
      </c>
      <c r="AD5965" s="11">
        <f t="shared" si="9"/>
        <v>0</v>
      </c>
      <c r="AE5965" s="11">
        <f t="shared" si="10"/>
        <v>0</v>
      </c>
    </row>
    <row r="5966" ht="15.75" customHeight="1">
      <c r="A5966" s="7">
        <v>45661.0</v>
      </c>
      <c r="B5966" s="8" t="s">
        <v>13305</v>
      </c>
      <c r="C5966" s="8" t="s">
        <v>13306</v>
      </c>
      <c r="D5966" s="9">
        <v>4.7991233882E10</v>
      </c>
      <c r="E5966" s="8" t="s">
        <v>15428</v>
      </c>
      <c r="F5966" s="8" t="s">
        <v>15420</v>
      </c>
      <c r="G5966" s="8" t="s">
        <v>15421</v>
      </c>
      <c r="H5966" s="8" t="s">
        <v>15422</v>
      </c>
      <c r="I5966" s="8" t="s">
        <v>15423</v>
      </c>
      <c r="J5966" s="8" t="s">
        <v>15448</v>
      </c>
      <c r="K5966" s="8" t="s">
        <v>15425</v>
      </c>
      <c r="L5966" s="12" t="s">
        <v>15</v>
      </c>
      <c r="M5966" s="12" t="s">
        <v>3780</v>
      </c>
      <c r="N5966" s="12" t="s">
        <v>608</v>
      </c>
      <c r="O5966" s="12" t="s">
        <v>3781</v>
      </c>
      <c r="P5966" s="12" t="s">
        <v>119</v>
      </c>
      <c r="Y5966" s="11">
        <f>ROUNDUP(SUM(VLOOKUP(F5966,'Pontuação 3.0'!A$2:B$11,2,FALSE),VLOOKUP(E5966,'Pontuação 3.0'!C$2:D$11,2,FALSE),VLOOKUP(H5966,'Pontuação 3.0'!I$2:J$11,2,FALSE),VLOOKUP(J5966,'Pontuação 3.0'!K$2:L$11,2,FALSE),VLOOKUP(G5966,'Pontuação 3.0'!E$2:F$11,2,FALSE),VLOOKUP(I5966,'Pontuação 3.0'!G$2:H$11,2,FALSE),VLOOKUP(K5966,'Pontuação 3.0'!M$2:N$13,2,FALSE)),0)</f>
        <v>2243</v>
      </c>
      <c r="Z5966" s="11">
        <f t="shared" si="6"/>
        <v>224</v>
      </c>
      <c r="AA5966" s="11" t="str">
        <f t="array" ref="AA5966">IFERROR(INDEX('Pontuação 3.0'!G$13:G$191, MATCH(Z5966, 'Pontuação 3.0'!F$13:F$191, 0)), "Faixa Indefinida")</f>
        <v>B</v>
      </c>
      <c r="AB5966" s="11">
        <f t="shared" si="7"/>
        <v>0</v>
      </c>
      <c r="AC5966" s="11">
        <f t="shared" si="8"/>
        <v>1</v>
      </c>
      <c r="AD5966" s="11">
        <f t="shared" si="9"/>
        <v>0</v>
      </c>
      <c r="AE5966" s="11">
        <f t="shared" si="10"/>
        <v>0</v>
      </c>
    </row>
    <row r="5967" ht="15.75" customHeight="1">
      <c r="A5967" s="7">
        <v>45661.0</v>
      </c>
      <c r="B5967" s="8" t="s">
        <v>1630</v>
      </c>
      <c r="C5967" s="8" t="s">
        <v>13307</v>
      </c>
      <c r="D5967" s="9">
        <v>2.2999646576E10</v>
      </c>
      <c r="E5967" s="8" t="s">
        <v>15428</v>
      </c>
      <c r="F5967" s="8" t="s">
        <v>15442</v>
      </c>
      <c r="G5967" s="8" t="s">
        <v>15430</v>
      </c>
      <c r="H5967" s="8" t="s">
        <v>15443</v>
      </c>
      <c r="I5967" s="8" t="s">
        <v>15423</v>
      </c>
      <c r="J5967" s="8" t="s">
        <v>15448</v>
      </c>
      <c r="K5967" s="8" t="s">
        <v>15432</v>
      </c>
      <c r="L5967" s="12" t="s">
        <v>15</v>
      </c>
      <c r="M5967" s="12" t="s">
        <v>3780</v>
      </c>
      <c r="N5967" s="12" t="s">
        <v>497</v>
      </c>
      <c r="O5967" s="12" t="s">
        <v>3781</v>
      </c>
      <c r="P5967" s="12" t="s">
        <v>119</v>
      </c>
      <c r="Y5967" s="11">
        <f>ROUNDUP(SUM(VLOOKUP(F5967,'Pontuação 3.0'!A$2:B$11,2,FALSE),VLOOKUP(E5967,'Pontuação 3.0'!C$2:D$11,2,FALSE),VLOOKUP(H5967,'Pontuação 3.0'!I$2:J$11,2,FALSE),VLOOKUP(J5967,'Pontuação 3.0'!K$2:L$11,2,FALSE),VLOOKUP(G5967,'Pontuação 3.0'!E$2:F$11,2,FALSE),VLOOKUP(I5967,'Pontuação 3.0'!G$2:H$11,2,FALSE),VLOOKUP(K5967,'Pontuação 3.0'!M$2:N$13,2,FALSE)),0)</f>
        <v>2272</v>
      </c>
      <c r="Z5967" s="11">
        <f t="shared" si="6"/>
        <v>227</v>
      </c>
      <c r="AA5967" s="11" t="str">
        <f t="array" ref="AA5967">IFERROR(INDEX('Pontuação 3.0'!G$13:G$191, MATCH(Z5967, 'Pontuação 3.0'!F$13:F$191, 0)), "Faixa Indefinida")</f>
        <v>B</v>
      </c>
      <c r="AB5967" s="11">
        <f t="shared" si="7"/>
        <v>0</v>
      </c>
      <c r="AC5967" s="11">
        <f t="shared" si="8"/>
        <v>1</v>
      </c>
      <c r="AD5967" s="11">
        <f t="shared" si="9"/>
        <v>0</v>
      </c>
      <c r="AE5967" s="11">
        <f t="shared" si="10"/>
        <v>0</v>
      </c>
    </row>
    <row r="5968" ht="15.75" customHeight="1">
      <c r="A5968" s="7">
        <v>45661.0</v>
      </c>
      <c r="B5968" s="8" t="s">
        <v>13308</v>
      </c>
      <c r="C5968" s="8" t="s">
        <v>13309</v>
      </c>
      <c r="D5968" s="9">
        <v>3.2988099219E10</v>
      </c>
      <c r="E5968" s="8" t="s">
        <v>15428</v>
      </c>
      <c r="F5968" s="8" t="s">
        <v>15442</v>
      </c>
      <c r="G5968" s="8" t="s">
        <v>15430</v>
      </c>
      <c r="H5968" s="8" t="s">
        <v>15438</v>
      </c>
      <c r="I5968" s="8" t="s">
        <v>15433</v>
      </c>
      <c r="J5968" s="8" t="s">
        <v>15424</v>
      </c>
      <c r="K5968" s="8" t="s">
        <v>15432</v>
      </c>
      <c r="L5968" s="12" t="s">
        <v>15</v>
      </c>
      <c r="M5968" s="12" t="s">
        <v>3780</v>
      </c>
      <c r="N5968" s="12" t="s">
        <v>133</v>
      </c>
      <c r="O5968" s="12" t="s">
        <v>3781</v>
      </c>
      <c r="P5968" s="12" t="s">
        <v>17</v>
      </c>
      <c r="Y5968" s="11">
        <f>ROUNDUP(SUM(VLOOKUP(F5968,'Pontuação 3.0'!A$2:B$11,2,FALSE),VLOOKUP(E5968,'Pontuação 3.0'!C$2:D$11,2,FALSE),VLOOKUP(H5968,'Pontuação 3.0'!I$2:J$11,2,FALSE),VLOOKUP(J5968,'Pontuação 3.0'!K$2:L$11,2,FALSE),VLOOKUP(G5968,'Pontuação 3.0'!E$2:F$11,2,FALSE),VLOOKUP(I5968,'Pontuação 3.0'!G$2:H$11,2,FALSE),VLOOKUP(K5968,'Pontuação 3.0'!M$2:N$13,2,FALSE)),0)</f>
        <v>2202</v>
      </c>
      <c r="Z5968" s="11">
        <f t="shared" si="6"/>
        <v>220</v>
      </c>
      <c r="AA5968" s="11" t="str">
        <f t="array" ref="AA5968">IFERROR(INDEX('Pontuação 3.0'!G$13:G$191, MATCH(Z5968, 'Pontuação 3.0'!F$13:F$191, 0)), "Faixa Indefinida")</f>
        <v>B</v>
      </c>
      <c r="AB5968" s="11">
        <f t="shared" si="7"/>
        <v>0</v>
      </c>
      <c r="AC5968" s="11">
        <f t="shared" si="8"/>
        <v>1</v>
      </c>
      <c r="AD5968" s="11">
        <f t="shared" si="9"/>
        <v>0</v>
      </c>
      <c r="AE5968" s="11">
        <f t="shared" si="10"/>
        <v>0</v>
      </c>
    </row>
    <row r="5969" ht="15.75" customHeight="1">
      <c r="A5969" s="7">
        <v>45661.0</v>
      </c>
      <c r="B5969" s="8" t="s">
        <v>4201</v>
      </c>
      <c r="C5969" s="8" t="s">
        <v>13310</v>
      </c>
      <c r="D5969" s="9">
        <v>9.284114618E9</v>
      </c>
      <c r="E5969" s="8" t="s">
        <v>15428</v>
      </c>
      <c r="F5969" s="8" t="s">
        <v>15420</v>
      </c>
      <c r="G5969" s="8" t="s">
        <v>15430</v>
      </c>
      <c r="H5969" s="8" t="s">
        <v>15438</v>
      </c>
      <c r="I5969" s="8" t="s">
        <v>15423</v>
      </c>
      <c r="J5969" s="8" t="s">
        <v>15424</v>
      </c>
      <c r="K5969" s="8" t="s">
        <v>15432</v>
      </c>
      <c r="L5969" s="12" t="s">
        <v>15</v>
      </c>
      <c r="M5969" s="12" t="s">
        <v>3780</v>
      </c>
      <c r="N5969" s="12" t="s">
        <v>162</v>
      </c>
      <c r="O5969" s="12" t="s">
        <v>3781</v>
      </c>
      <c r="P5969" s="12" t="s">
        <v>119</v>
      </c>
      <c r="Y5969" s="11">
        <f>ROUNDUP(SUM(VLOOKUP(F5969,'Pontuação 3.0'!A$2:B$11,2,FALSE),VLOOKUP(E5969,'Pontuação 3.0'!C$2:D$11,2,FALSE),VLOOKUP(H5969,'Pontuação 3.0'!I$2:J$11,2,FALSE),VLOOKUP(J5969,'Pontuação 3.0'!K$2:L$11,2,FALSE),VLOOKUP(G5969,'Pontuação 3.0'!E$2:F$11,2,FALSE),VLOOKUP(I5969,'Pontuação 3.0'!G$2:H$11,2,FALSE),VLOOKUP(K5969,'Pontuação 3.0'!M$2:N$13,2,FALSE)),0)</f>
        <v>2060</v>
      </c>
      <c r="Z5969" s="11">
        <f t="shared" si="6"/>
        <v>206</v>
      </c>
      <c r="AA5969" s="11" t="str">
        <f t="array" ref="AA5969">IFERROR(INDEX('Pontuação 3.0'!G$13:G$191, MATCH(Z5969, 'Pontuação 3.0'!F$13:F$191, 0)), "Faixa Indefinida")</f>
        <v>C</v>
      </c>
      <c r="AB5969" s="11">
        <f t="shared" si="7"/>
        <v>0</v>
      </c>
      <c r="AC5969" s="11">
        <f t="shared" si="8"/>
        <v>0</v>
      </c>
      <c r="AD5969" s="11">
        <f t="shared" si="9"/>
        <v>1</v>
      </c>
      <c r="AE5969" s="11">
        <f t="shared" si="10"/>
        <v>0</v>
      </c>
    </row>
    <row r="5970" ht="15.75" customHeight="1">
      <c r="A5970" s="7">
        <v>45661.0</v>
      </c>
      <c r="B5970" s="8" t="s">
        <v>11997</v>
      </c>
      <c r="C5970" s="8" t="s">
        <v>13311</v>
      </c>
      <c r="D5970" s="9">
        <v>6.2984644054E10</v>
      </c>
      <c r="E5970" s="8" t="s">
        <v>15428</v>
      </c>
      <c r="F5970" s="8" t="s">
        <v>15420</v>
      </c>
      <c r="G5970" s="8" t="s">
        <v>15430</v>
      </c>
      <c r="H5970" s="8" t="s">
        <v>15422</v>
      </c>
      <c r="I5970" s="8" t="s">
        <v>15423</v>
      </c>
      <c r="J5970" s="8" t="s">
        <v>15424</v>
      </c>
      <c r="K5970" s="8" t="s">
        <v>15432</v>
      </c>
      <c r="L5970" s="12" t="s">
        <v>15</v>
      </c>
      <c r="M5970" s="12" t="s">
        <v>3780</v>
      </c>
      <c r="N5970" s="12" t="s">
        <v>205</v>
      </c>
      <c r="O5970" s="12" t="s">
        <v>3781</v>
      </c>
      <c r="P5970" s="12" t="s">
        <v>119</v>
      </c>
      <c r="Y5970" s="11">
        <f>ROUNDUP(SUM(VLOOKUP(F5970,'Pontuação 3.0'!A$2:B$11,2,FALSE),VLOOKUP(E5970,'Pontuação 3.0'!C$2:D$11,2,FALSE),VLOOKUP(H5970,'Pontuação 3.0'!I$2:J$11,2,FALSE),VLOOKUP(J5970,'Pontuação 3.0'!K$2:L$11,2,FALSE),VLOOKUP(G5970,'Pontuação 3.0'!E$2:F$11,2,FALSE),VLOOKUP(I5970,'Pontuação 3.0'!G$2:H$11,2,FALSE),VLOOKUP(K5970,'Pontuação 3.0'!M$2:N$13,2,FALSE)),0)</f>
        <v>2208</v>
      </c>
      <c r="Z5970" s="11">
        <f t="shared" si="6"/>
        <v>221</v>
      </c>
      <c r="AA5970" s="11" t="str">
        <f t="array" ref="AA5970">IFERROR(INDEX('Pontuação 3.0'!G$13:G$191, MATCH(Z5970, 'Pontuação 3.0'!F$13:F$191, 0)), "Faixa Indefinida")</f>
        <v>B</v>
      </c>
      <c r="AB5970" s="11">
        <f t="shared" si="7"/>
        <v>0</v>
      </c>
      <c r="AC5970" s="11">
        <f t="shared" si="8"/>
        <v>1</v>
      </c>
      <c r="AD5970" s="11">
        <f t="shared" si="9"/>
        <v>0</v>
      </c>
      <c r="AE5970" s="11">
        <f t="shared" si="10"/>
        <v>0</v>
      </c>
    </row>
    <row r="5971" ht="15.75" customHeight="1">
      <c r="A5971" s="7">
        <v>45661.0</v>
      </c>
      <c r="B5971" s="8" t="s">
        <v>13316</v>
      </c>
      <c r="C5971" s="8" t="s">
        <v>13317</v>
      </c>
      <c r="D5971" s="9">
        <v>1.4998273245E10</v>
      </c>
      <c r="E5971" s="8" t="s">
        <v>15419</v>
      </c>
      <c r="F5971" s="8" t="s">
        <v>15420</v>
      </c>
      <c r="G5971" s="8" t="s">
        <v>15430</v>
      </c>
      <c r="H5971" s="8" t="s">
        <v>15422</v>
      </c>
      <c r="I5971" s="8" t="s">
        <v>15423</v>
      </c>
      <c r="J5971" s="8" t="s">
        <v>15424</v>
      </c>
      <c r="K5971" s="8" t="s">
        <v>15466</v>
      </c>
      <c r="L5971" s="12" t="s">
        <v>15</v>
      </c>
      <c r="M5971" s="12" t="s">
        <v>3780</v>
      </c>
      <c r="N5971" s="12" t="s">
        <v>986</v>
      </c>
      <c r="O5971" s="12" t="s">
        <v>3781</v>
      </c>
      <c r="P5971" s="12" t="s">
        <v>119</v>
      </c>
      <c r="Y5971" s="11">
        <f>ROUNDUP(SUM(VLOOKUP(F5971,'Pontuação 3.0'!A$2:B$11,2,FALSE),VLOOKUP(E5971,'Pontuação 3.0'!C$2:D$11,2,FALSE),VLOOKUP(H5971,'Pontuação 3.0'!I$2:J$11,2,FALSE),VLOOKUP(J5971,'Pontuação 3.0'!K$2:L$11,2,FALSE),VLOOKUP(G5971,'Pontuação 3.0'!E$2:F$11,2,FALSE),VLOOKUP(I5971,'Pontuação 3.0'!G$2:H$11,2,FALSE),VLOOKUP(K5971,'Pontuação 3.0'!M$2:N$13,2,FALSE)),0)</f>
        <v>2286</v>
      </c>
      <c r="Z5971" s="11">
        <f t="shared" si="6"/>
        <v>229</v>
      </c>
      <c r="AA5971" s="11" t="str">
        <f t="array" ref="AA5971">IFERROR(INDEX('Pontuação 3.0'!G$13:G$191, MATCH(Z5971, 'Pontuação 3.0'!F$13:F$191, 0)), "Faixa Indefinida")</f>
        <v>B</v>
      </c>
      <c r="AB5971" s="11">
        <f t="shared" si="7"/>
        <v>0</v>
      </c>
      <c r="AC5971" s="11">
        <f t="shared" si="8"/>
        <v>1</v>
      </c>
      <c r="AD5971" s="11">
        <f t="shared" si="9"/>
        <v>0</v>
      </c>
      <c r="AE5971" s="11">
        <f t="shared" si="10"/>
        <v>0</v>
      </c>
    </row>
    <row r="5972" ht="15.75" customHeight="1">
      <c r="A5972" s="7">
        <v>45661.0</v>
      </c>
      <c r="B5972" s="8" t="s">
        <v>13314</v>
      </c>
      <c r="C5972" s="8" t="s">
        <v>13315</v>
      </c>
      <c r="D5972" s="9">
        <v>9.8989128464E10</v>
      </c>
      <c r="E5972" s="8" t="s">
        <v>15428</v>
      </c>
      <c r="F5972" s="8" t="s">
        <v>15442</v>
      </c>
      <c r="G5972" s="8" t="s">
        <v>15421</v>
      </c>
      <c r="H5972" s="8" t="s">
        <v>15422</v>
      </c>
      <c r="I5972" s="8" t="s">
        <v>15431</v>
      </c>
      <c r="J5972" s="8" t="s">
        <v>15448</v>
      </c>
      <c r="K5972" s="8" t="s">
        <v>15432</v>
      </c>
      <c r="L5972" s="12" t="s">
        <v>15</v>
      </c>
      <c r="M5972" s="12" t="s">
        <v>3780</v>
      </c>
      <c r="N5972" s="12" t="s">
        <v>162</v>
      </c>
      <c r="O5972" s="12" t="s">
        <v>3781</v>
      </c>
      <c r="P5972" s="12" t="s">
        <v>119</v>
      </c>
      <c r="Y5972" s="11">
        <f>ROUNDUP(SUM(VLOOKUP(F5972,'Pontuação 3.0'!A$2:B$11,2,FALSE),VLOOKUP(E5972,'Pontuação 3.0'!C$2:D$11,2,FALSE),VLOOKUP(H5972,'Pontuação 3.0'!I$2:J$11,2,FALSE),VLOOKUP(J5972,'Pontuação 3.0'!K$2:L$11,2,FALSE),VLOOKUP(G5972,'Pontuação 3.0'!E$2:F$11,2,FALSE),VLOOKUP(I5972,'Pontuação 3.0'!G$2:H$11,2,FALSE),VLOOKUP(K5972,'Pontuação 3.0'!M$2:N$13,2,FALSE)),0)</f>
        <v>2348</v>
      </c>
      <c r="Z5972" s="11">
        <f t="shared" si="6"/>
        <v>235</v>
      </c>
      <c r="AA5972" s="11" t="str">
        <f t="array" ref="AA5972">IFERROR(INDEX('Pontuação 3.0'!G$13:G$191, MATCH(Z5972, 'Pontuação 3.0'!F$13:F$191, 0)), "Faixa Indefinida")</f>
        <v>B</v>
      </c>
      <c r="AB5972" s="11">
        <f t="shared" si="7"/>
        <v>0</v>
      </c>
      <c r="AC5972" s="11">
        <f t="shared" si="8"/>
        <v>1</v>
      </c>
      <c r="AD5972" s="11">
        <f t="shared" si="9"/>
        <v>0</v>
      </c>
      <c r="AE5972" s="11">
        <f t="shared" si="10"/>
        <v>0</v>
      </c>
    </row>
    <row r="5973" ht="15.75" customHeight="1">
      <c r="A5973" s="7">
        <v>45661.0</v>
      </c>
      <c r="B5973" s="8" t="s">
        <v>13312</v>
      </c>
      <c r="C5973" s="8" t="s">
        <v>13313</v>
      </c>
      <c r="D5973" s="9">
        <v>6.1992682249E10</v>
      </c>
      <c r="E5973" s="8" t="s">
        <v>15428</v>
      </c>
      <c r="F5973" s="8" t="s">
        <v>15442</v>
      </c>
      <c r="G5973" s="8" t="s">
        <v>15455</v>
      </c>
      <c r="H5973" s="8" t="s">
        <v>15446</v>
      </c>
      <c r="I5973" s="8" t="s">
        <v>15431</v>
      </c>
      <c r="J5973" s="8" t="s">
        <v>15424</v>
      </c>
      <c r="K5973" s="8" t="s">
        <v>15432</v>
      </c>
      <c r="L5973" s="12" t="s">
        <v>15</v>
      </c>
      <c r="M5973" s="12" t="s">
        <v>3780</v>
      </c>
      <c r="N5973" s="12" t="s">
        <v>205</v>
      </c>
      <c r="O5973" s="12" t="s">
        <v>3781</v>
      </c>
      <c r="P5973" s="12" t="s">
        <v>119</v>
      </c>
      <c r="Y5973" s="11">
        <f>ROUNDUP(SUM(VLOOKUP(F5973,'Pontuação 3.0'!A$2:B$11,2,FALSE),VLOOKUP(E5973,'Pontuação 3.0'!C$2:D$11,2,FALSE),VLOOKUP(H5973,'Pontuação 3.0'!I$2:J$11,2,FALSE),VLOOKUP(J5973,'Pontuação 3.0'!K$2:L$11,2,FALSE),VLOOKUP(G5973,'Pontuação 3.0'!E$2:F$11,2,FALSE),VLOOKUP(I5973,'Pontuação 3.0'!G$2:H$11,2,FALSE),VLOOKUP(K5973,'Pontuação 3.0'!M$2:N$13,2,FALSE)),0)</f>
        <v>2408</v>
      </c>
      <c r="Z5973" s="11">
        <f t="shared" si="6"/>
        <v>241</v>
      </c>
      <c r="AA5973" s="11" t="str">
        <f t="array" ref="AA5973">IFERROR(INDEX('Pontuação 3.0'!G$13:G$191, MATCH(Z5973, 'Pontuação 3.0'!F$13:F$191, 0)), "Faixa Indefinida")</f>
        <v>A</v>
      </c>
      <c r="AB5973" s="11">
        <f t="shared" si="7"/>
        <v>1</v>
      </c>
      <c r="AC5973" s="11">
        <f t="shared" si="8"/>
        <v>0</v>
      </c>
      <c r="AD5973" s="11">
        <f t="shared" si="9"/>
        <v>0</v>
      </c>
      <c r="AE5973" s="11">
        <f t="shared" si="10"/>
        <v>0</v>
      </c>
    </row>
    <row r="5974" ht="15.75" customHeight="1">
      <c r="A5974" s="7">
        <v>45661.0</v>
      </c>
      <c r="B5974" s="8" t="s">
        <v>13318</v>
      </c>
      <c r="C5974" s="8" t="s">
        <v>13319</v>
      </c>
      <c r="D5974" s="9">
        <v>9.1982938958E10</v>
      </c>
      <c r="E5974" s="8" t="s">
        <v>15428</v>
      </c>
      <c r="F5974" s="8" t="s">
        <v>15420</v>
      </c>
      <c r="G5974" s="8" t="s">
        <v>15421</v>
      </c>
      <c r="H5974" s="8" t="s">
        <v>15446</v>
      </c>
      <c r="I5974" s="8" t="s">
        <v>15423</v>
      </c>
      <c r="J5974" s="8" t="s">
        <v>15424</v>
      </c>
      <c r="K5974" s="8" t="s">
        <v>15432</v>
      </c>
      <c r="L5974" s="12" t="s">
        <v>15</v>
      </c>
      <c r="M5974" s="12" t="s">
        <v>3780</v>
      </c>
      <c r="N5974" s="12" t="s">
        <v>162</v>
      </c>
      <c r="O5974" s="12" t="s">
        <v>3781</v>
      </c>
      <c r="P5974" s="12" t="s">
        <v>119</v>
      </c>
      <c r="Y5974" s="11">
        <f>ROUNDUP(SUM(VLOOKUP(F5974,'Pontuação 3.0'!A$2:B$11,2,FALSE),VLOOKUP(E5974,'Pontuação 3.0'!C$2:D$11,2,FALSE),VLOOKUP(H5974,'Pontuação 3.0'!I$2:J$11,2,FALSE),VLOOKUP(J5974,'Pontuação 3.0'!K$2:L$11,2,FALSE),VLOOKUP(G5974,'Pontuação 3.0'!E$2:F$11,2,FALSE),VLOOKUP(I5974,'Pontuação 3.0'!G$2:H$11,2,FALSE),VLOOKUP(K5974,'Pontuação 3.0'!M$2:N$13,2,FALSE)),0)</f>
        <v>2155</v>
      </c>
      <c r="Z5974" s="11">
        <f t="shared" si="6"/>
        <v>216</v>
      </c>
      <c r="AA5974" s="11" t="str">
        <f t="array" ref="AA5974">IFERROR(INDEX('Pontuação 3.0'!G$13:G$191, MATCH(Z5974, 'Pontuação 3.0'!F$13:F$191, 0)), "Faixa Indefinida")</f>
        <v>B</v>
      </c>
      <c r="AB5974" s="11">
        <f t="shared" si="7"/>
        <v>0</v>
      </c>
      <c r="AC5974" s="11">
        <f t="shared" si="8"/>
        <v>1</v>
      </c>
      <c r="AD5974" s="11">
        <f t="shared" si="9"/>
        <v>0</v>
      </c>
      <c r="AE5974" s="11">
        <f t="shared" si="10"/>
        <v>0</v>
      </c>
    </row>
    <row r="5975" ht="15.75" customHeight="1">
      <c r="A5975" s="7">
        <v>45661.0</v>
      </c>
      <c r="B5975" s="8" t="s">
        <v>13320</v>
      </c>
      <c r="C5975" s="8" t="s">
        <v>13321</v>
      </c>
      <c r="D5975" s="9">
        <v>6.3992612976E10</v>
      </c>
      <c r="E5975" s="8" t="s">
        <v>15428</v>
      </c>
      <c r="F5975" s="8" t="s">
        <v>15442</v>
      </c>
      <c r="G5975" s="8" t="s">
        <v>15421</v>
      </c>
      <c r="H5975" s="8" t="s">
        <v>15443</v>
      </c>
      <c r="I5975" s="8" t="s">
        <v>15423</v>
      </c>
      <c r="J5975" s="8" t="s">
        <v>15424</v>
      </c>
      <c r="K5975" s="8" t="s">
        <v>15432</v>
      </c>
      <c r="L5975" s="12" t="s">
        <v>15</v>
      </c>
      <c r="M5975" s="12" t="s">
        <v>3780</v>
      </c>
      <c r="N5975" s="12" t="s">
        <v>162</v>
      </c>
      <c r="O5975" s="12" t="s">
        <v>3781</v>
      </c>
      <c r="P5975" s="12" t="s">
        <v>17</v>
      </c>
      <c r="Y5975" s="11">
        <f>ROUNDUP(SUM(VLOOKUP(F5975,'Pontuação 3.0'!A$2:B$11,2,FALSE),VLOOKUP(E5975,'Pontuação 3.0'!C$2:D$11,2,FALSE),VLOOKUP(H5975,'Pontuação 3.0'!I$2:J$11,2,FALSE),VLOOKUP(J5975,'Pontuação 3.0'!K$2:L$11,2,FALSE),VLOOKUP(G5975,'Pontuação 3.0'!E$2:F$11,2,FALSE),VLOOKUP(I5975,'Pontuação 3.0'!G$2:H$11,2,FALSE),VLOOKUP(K5975,'Pontuação 3.0'!M$2:N$13,2,FALSE)),0)</f>
        <v>1871</v>
      </c>
      <c r="Z5975" s="11">
        <f t="shared" si="6"/>
        <v>187</v>
      </c>
      <c r="AA5975" s="11" t="str">
        <f t="array" ref="AA5975">IFERROR(INDEX('Pontuação 3.0'!G$13:G$191, MATCH(Z5975, 'Pontuação 3.0'!F$13:F$191, 0)), "Faixa Indefinida")</f>
        <v>D</v>
      </c>
      <c r="AB5975" s="11">
        <f t="shared" si="7"/>
        <v>0</v>
      </c>
      <c r="AC5975" s="11">
        <f t="shared" si="8"/>
        <v>0</v>
      </c>
      <c r="AD5975" s="11">
        <f t="shared" si="9"/>
        <v>0</v>
      </c>
      <c r="AE5975" s="11">
        <f t="shared" si="10"/>
        <v>1</v>
      </c>
    </row>
    <row r="5976" ht="15.75" customHeight="1">
      <c r="A5976" s="7">
        <v>45661.0</v>
      </c>
      <c r="B5976" s="8" t="s">
        <v>13322</v>
      </c>
      <c r="C5976" s="8" t="s">
        <v>13323</v>
      </c>
      <c r="D5976" s="9">
        <v>6.2998747917E10</v>
      </c>
      <c r="E5976" s="8" t="s">
        <v>15428</v>
      </c>
      <c r="F5976" s="8" t="s">
        <v>15420</v>
      </c>
      <c r="G5976" s="8" t="s">
        <v>15421</v>
      </c>
      <c r="H5976" s="8" t="s">
        <v>15443</v>
      </c>
      <c r="I5976" s="8" t="s">
        <v>15431</v>
      </c>
      <c r="J5976" s="8" t="s">
        <v>15448</v>
      </c>
      <c r="K5976" s="8" t="s">
        <v>15425</v>
      </c>
      <c r="L5976" s="12" t="s">
        <v>15</v>
      </c>
      <c r="M5976" s="12" t="s">
        <v>3780</v>
      </c>
      <c r="N5976" s="12" t="s">
        <v>354</v>
      </c>
      <c r="O5976" s="12" t="s">
        <v>3870</v>
      </c>
      <c r="P5976" s="12" t="s">
        <v>119</v>
      </c>
      <c r="Y5976" s="11">
        <f>ROUNDUP(SUM(VLOOKUP(F5976,'Pontuação 3.0'!A$2:B$11,2,FALSE),VLOOKUP(E5976,'Pontuação 3.0'!C$2:D$11,2,FALSE),VLOOKUP(H5976,'Pontuação 3.0'!I$2:J$11,2,FALSE),VLOOKUP(J5976,'Pontuação 3.0'!K$2:L$11,2,FALSE),VLOOKUP(G5976,'Pontuação 3.0'!E$2:F$11,2,FALSE),VLOOKUP(I5976,'Pontuação 3.0'!G$2:H$11,2,FALSE),VLOOKUP(K5976,'Pontuação 3.0'!M$2:N$13,2,FALSE)),0)</f>
        <v>2331</v>
      </c>
      <c r="Z5976" s="11">
        <f t="shared" si="6"/>
        <v>233</v>
      </c>
      <c r="AA5976" s="11" t="str">
        <f t="array" ref="AA5976">IFERROR(INDEX('Pontuação 3.0'!G$13:G$191, MATCH(Z5976, 'Pontuação 3.0'!F$13:F$191, 0)), "Faixa Indefinida")</f>
        <v>B</v>
      </c>
      <c r="AB5976" s="11">
        <f t="shared" si="7"/>
        <v>0</v>
      </c>
      <c r="AC5976" s="11">
        <f t="shared" si="8"/>
        <v>1</v>
      </c>
      <c r="AD5976" s="11">
        <f t="shared" si="9"/>
        <v>0</v>
      </c>
      <c r="AE5976" s="11">
        <f t="shared" si="10"/>
        <v>0</v>
      </c>
    </row>
    <row r="5977" ht="15.75" customHeight="1">
      <c r="A5977" s="7">
        <v>45661.0</v>
      </c>
      <c r="B5977" s="8" t="s">
        <v>13324</v>
      </c>
      <c r="C5977" s="8" t="s">
        <v>13325</v>
      </c>
      <c r="D5977" s="9">
        <v>8.499806E10</v>
      </c>
      <c r="E5977" s="8" t="s">
        <v>15428</v>
      </c>
      <c r="F5977" s="8" t="s">
        <v>15420</v>
      </c>
      <c r="G5977" s="8" t="s">
        <v>15430</v>
      </c>
      <c r="H5977" s="8" t="s">
        <v>15438</v>
      </c>
      <c r="I5977" s="8" t="s">
        <v>15431</v>
      </c>
      <c r="J5977" s="8" t="s">
        <v>15448</v>
      </c>
      <c r="K5977" s="8" t="s">
        <v>15425</v>
      </c>
      <c r="L5977" s="12" t="s">
        <v>15</v>
      </c>
      <c r="M5977" s="12" t="s">
        <v>3780</v>
      </c>
      <c r="N5977" s="12" t="s">
        <v>310</v>
      </c>
      <c r="O5977" s="12" t="s">
        <v>3781</v>
      </c>
      <c r="P5977" s="12" t="s">
        <v>119</v>
      </c>
      <c r="Y5977" s="11">
        <f>ROUNDUP(SUM(VLOOKUP(F5977,'Pontuação 3.0'!A$2:B$11,2,FALSE),VLOOKUP(E5977,'Pontuação 3.0'!C$2:D$11,2,FALSE),VLOOKUP(H5977,'Pontuação 3.0'!I$2:J$11,2,FALSE),VLOOKUP(J5977,'Pontuação 3.0'!K$2:L$11,2,FALSE),VLOOKUP(G5977,'Pontuação 3.0'!E$2:F$11,2,FALSE),VLOOKUP(I5977,'Pontuação 3.0'!G$2:H$11,2,FALSE),VLOOKUP(K5977,'Pontuação 3.0'!M$2:N$13,2,FALSE)),0)</f>
        <v>2387</v>
      </c>
      <c r="Z5977" s="11">
        <f t="shared" si="6"/>
        <v>239</v>
      </c>
      <c r="AA5977" s="11" t="str">
        <f t="array" ref="AA5977">IFERROR(INDEX('Pontuação 3.0'!G$13:G$191, MATCH(Z5977, 'Pontuação 3.0'!F$13:F$191, 0)), "Faixa Indefinida")</f>
        <v>A</v>
      </c>
      <c r="AB5977" s="11">
        <f t="shared" si="7"/>
        <v>1</v>
      </c>
      <c r="AC5977" s="11">
        <f t="shared" si="8"/>
        <v>0</v>
      </c>
      <c r="AD5977" s="11">
        <f t="shared" si="9"/>
        <v>0</v>
      </c>
      <c r="AE5977" s="11">
        <f t="shared" si="10"/>
        <v>0</v>
      </c>
    </row>
    <row r="5978" ht="15.75" customHeight="1">
      <c r="A5978" s="7">
        <v>45661.0</v>
      </c>
      <c r="B5978" s="8" t="s">
        <v>13326</v>
      </c>
      <c r="C5978" s="8" t="s">
        <v>13327</v>
      </c>
      <c r="D5978" s="9">
        <v>1.1984572841E10</v>
      </c>
      <c r="E5978" s="8" t="s">
        <v>15428</v>
      </c>
      <c r="F5978" s="8" t="s">
        <v>15454</v>
      </c>
      <c r="G5978" s="8" t="s">
        <v>15430</v>
      </c>
      <c r="H5978" s="8" t="s">
        <v>15443</v>
      </c>
      <c r="I5978" s="8" t="s">
        <v>15431</v>
      </c>
      <c r="J5978" s="8" t="s">
        <v>15424</v>
      </c>
      <c r="K5978" s="8" t="s">
        <v>15432</v>
      </c>
      <c r="L5978" s="12" t="s">
        <v>15</v>
      </c>
      <c r="M5978" s="12" t="s">
        <v>3780</v>
      </c>
      <c r="N5978" s="12" t="s">
        <v>205</v>
      </c>
      <c r="O5978" s="12" t="s">
        <v>3781</v>
      </c>
      <c r="P5978" s="12" t="s">
        <v>119</v>
      </c>
      <c r="Y5978" s="11">
        <f>ROUNDUP(SUM(VLOOKUP(F5978,'Pontuação 3.0'!A$2:B$11,2,FALSE),VLOOKUP(E5978,'Pontuação 3.0'!C$2:D$11,2,FALSE),VLOOKUP(H5978,'Pontuação 3.0'!I$2:J$11,2,FALSE),VLOOKUP(J5978,'Pontuação 3.0'!K$2:L$11,2,FALSE),VLOOKUP(G5978,'Pontuação 3.0'!E$2:F$11,2,FALSE),VLOOKUP(I5978,'Pontuação 3.0'!G$2:H$11,2,FALSE),VLOOKUP(K5978,'Pontuação 3.0'!M$2:N$13,2,FALSE)),0)</f>
        <v>2281</v>
      </c>
      <c r="Z5978" s="11">
        <f t="shared" si="6"/>
        <v>228</v>
      </c>
      <c r="AA5978" s="11" t="str">
        <f t="array" ref="AA5978">IFERROR(INDEX('Pontuação 3.0'!G$13:G$191, MATCH(Z5978, 'Pontuação 3.0'!F$13:F$191, 0)), "Faixa Indefinida")</f>
        <v>B</v>
      </c>
      <c r="AB5978" s="11">
        <f t="shared" si="7"/>
        <v>0</v>
      </c>
      <c r="AC5978" s="11">
        <f t="shared" si="8"/>
        <v>1</v>
      </c>
      <c r="AD5978" s="11">
        <f t="shared" si="9"/>
        <v>0</v>
      </c>
      <c r="AE5978" s="11">
        <f t="shared" si="10"/>
        <v>0</v>
      </c>
    </row>
    <row r="5979" ht="15.75" customHeight="1">
      <c r="A5979" s="7">
        <v>45661.0</v>
      </c>
      <c r="B5979" s="8" t="s">
        <v>10734</v>
      </c>
      <c r="C5979" s="8" t="s">
        <v>13330</v>
      </c>
      <c r="D5979" s="9">
        <v>1.7981192783E10</v>
      </c>
      <c r="E5979" s="8" t="s">
        <v>15419</v>
      </c>
      <c r="F5979" s="8" t="s">
        <v>15442</v>
      </c>
      <c r="G5979" s="8" t="s">
        <v>15421</v>
      </c>
      <c r="H5979" s="8" t="s">
        <v>15443</v>
      </c>
      <c r="I5979" s="8" t="s">
        <v>15433</v>
      </c>
      <c r="J5979" s="8" t="s">
        <v>15424</v>
      </c>
      <c r="K5979" s="8" t="s">
        <v>15480</v>
      </c>
      <c r="L5979" s="12" t="s">
        <v>15</v>
      </c>
      <c r="M5979" s="12" t="s">
        <v>3780</v>
      </c>
      <c r="N5979" s="12" t="s">
        <v>205</v>
      </c>
      <c r="O5979" s="12" t="s">
        <v>3781</v>
      </c>
      <c r="P5979" s="12" t="s">
        <v>119</v>
      </c>
      <c r="Y5979" s="11">
        <f>ROUNDUP(SUM(VLOOKUP(F5979,'Pontuação 3.0'!A$2:B$11,2,FALSE),VLOOKUP(E5979,'Pontuação 3.0'!C$2:D$11,2,FALSE),VLOOKUP(H5979,'Pontuação 3.0'!I$2:J$11,2,FALSE),VLOOKUP(J5979,'Pontuação 3.0'!K$2:L$11,2,FALSE),VLOOKUP(G5979,'Pontuação 3.0'!E$2:F$11,2,FALSE),VLOOKUP(I5979,'Pontuação 3.0'!G$2:H$11,2,FALSE),VLOOKUP(K5979,'Pontuação 3.0'!M$2:N$13,2,FALSE)),0)</f>
        <v>2000</v>
      </c>
      <c r="Z5979" s="11">
        <f t="shared" si="6"/>
        <v>200</v>
      </c>
      <c r="AA5979" s="11" t="str">
        <f t="array" ref="AA5979">IFERROR(INDEX('Pontuação 3.0'!G$13:G$191, MATCH(Z5979, 'Pontuação 3.0'!F$13:F$191, 0)), "Faixa Indefinida")</f>
        <v>C</v>
      </c>
      <c r="AB5979" s="11">
        <f t="shared" si="7"/>
        <v>0</v>
      </c>
      <c r="AC5979" s="11">
        <f t="shared" si="8"/>
        <v>0</v>
      </c>
      <c r="AD5979" s="11">
        <f t="shared" si="9"/>
        <v>1</v>
      </c>
      <c r="AE5979" s="11">
        <f t="shared" si="10"/>
        <v>0</v>
      </c>
    </row>
    <row r="5980" ht="15.75" customHeight="1">
      <c r="A5980" s="7">
        <v>45661.0</v>
      </c>
      <c r="B5980" s="8" t="s">
        <v>13331</v>
      </c>
      <c r="C5980" s="8" t="s">
        <v>13332</v>
      </c>
      <c r="D5980" s="9">
        <v>5.199946643E10</v>
      </c>
      <c r="E5980" s="8" t="s">
        <v>15428</v>
      </c>
      <c r="F5980" s="8" t="s">
        <v>15429</v>
      </c>
      <c r="G5980" s="8" t="s">
        <v>15430</v>
      </c>
      <c r="H5980" s="8" t="s">
        <v>15471</v>
      </c>
      <c r="I5980" s="8" t="s">
        <v>15431</v>
      </c>
      <c r="J5980" s="8" t="s">
        <v>15424</v>
      </c>
      <c r="K5980" s="8" t="s">
        <v>15432</v>
      </c>
      <c r="L5980" s="12" t="s">
        <v>15</v>
      </c>
      <c r="M5980" s="12" t="s">
        <v>3780</v>
      </c>
      <c r="N5980" s="12" t="s">
        <v>608</v>
      </c>
      <c r="O5980" s="12" t="s">
        <v>3781</v>
      </c>
      <c r="P5980" s="12" t="s">
        <v>119</v>
      </c>
      <c r="Y5980" s="11">
        <f>ROUNDUP(SUM(VLOOKUP(F5980,'Pontuação 3.0'!A$2:B$11,2,FALSE),VLOOKUP(E5980,'Pontuação 3.0'!C$2:D$11,2,FALSE),VLOOKUP(H5980,'Pontuação 3.0'!I$2:J$11,2,FALSE),VLOOKUP(J5980,'Pontuação 3.0'!K$2:L$11,2,FALSE),VLOOKUP(G5980,'Pontuação 3.0'!E$2:F$11,2,FALSE),VLOOKUP(I5980,'Pontuação 3.0'!G$2:H$11,2,FALSE),VLOOKUP(K5980,'Pontuação 3.0'!M$2:N$13,2,FALSE)),0)</f>
        <v>2030</v>
      </c>
      <c r="Z5980" s="11">
        <f t="shared" si="6"/>
        <v>203</v>
      </c>
      <c r="AA5980" s="11" t="str">
        <f t="array" ref="AA5980">IFERROR(INDEX('Pontuação 3.0'!G$13:G$191, MATCH(Z5980, 'Pontuação 3.0'!F$13:F$191, 0)), "Faixa Indefinida")</f>
        <v>C</v>
      </c>
      <c r="AB5980" s="11">
        <f t="shared" si="7"/>
        <v>0</v>
      </c>
      <c r="AC5980" s="11">
        <f t="shared" si="8"/>
        <v>0</v>
      </c>
      <c r="AD5980" s="11">
        <f t="shared" si="9"/>
        <v>1</v>
      </c>
      <c r="AE5980" s="11">
        <f t="shared" si="10"/>
        <v>0</v>
      </c>
    </row>
    <row r="5981" ht="15.75" customHeight="1">
      <c r="A5981" s="7">
        <v>45661.0</v>
      </c>
      <c r="B5981" s="8" t="s">
        <v>13333</v>
      </c>
      <c r="C5981" s="8" t="s">
        <v>13334</v>
      </c>
      <c r="D5981" s="9">
        <v>5.577998049583E12</v>
      </c>
      <c r="E5981" s="8" t="s">
        <v>15428</v>
      </c>
      <c r="F5981" s="8" t="s">
        <v>15454</v>
      </c>
      <c r="G5981" s="8" t="s">
        <v>15430</v>
      </c>
      <c r="H5981" s="8" t="s">
        <v>15438</v>
      </c>
      <c r="I5981" s="8" t="s">
        <v>15423</v>
      </c>
      <c r="J5981" s="8" t="s">
        <v>15424</v>
      </c>
      <c r="K5981" s="8" t="s">
        <v>15432</v>
      </c>
      <c r="L5981" s="12" t="s">
        <v>15</v>
      </c>
      <c r="M5981" s="12" t="s">
        <v>3780</v>
      </c>
      <c r="N5981" s="12" t="s">
        <v>205</v>
      </c>
      <c r="O5981" s="12" t="s">
        <v>3781</v>
      </c>
      <c r="P5981" s="12" t="s">
        <v>119</v>
      </c>
      <c r="Y5981" s="11">
        <f>ROUNDUP(SUM(VLOOKUP(F5981,'Pontuação 3.0'!A$2:B$11,2,FALSE),VLOOKUP(E5981,'Pontuação 3.0'!C$2:D$11,2,FALSE),VLOOKUP(H5981,'Pontuação 3.0'!I$2:J$11,2,FALSE),VLOOKUP(J5981,'Pontuação 3.0'!K$2:L$11,2,FALSE),VLOOKUP(G5981,'Pontuação 3.0'!E$2:F$11,2,FALSE),VLOOKUP(I5981,'Pontuação 3.0'!G$2:H$11,2,FALSE),VLOOKUP(K5981,'Pontuação 3.0'!M$2:N$13,2,FALSE)),0)</f>
        <v>2045</v>
      </c>
      <c r="Z5981" s="11">
        <f t="shared" si="6"/>
        <v>205</v>
      </c>
      <c r="AA5981" s="11" t="str">
        <f t="array" ref="AA5981">IFERROR(INDEX('Pontuação 3.0'!G$13:G$191, MATCH(Z5981, 'Pontuação 3.0'!F$13:F$191, 0)), "Faixa Indefinida")</f>
        <v>C</v>
      </c>
      <c r="AB5981" s="11">
        <f t="shared" si="7"/>
        <v>0</v>
      </c>
      <c r="AC5981" s="11">
        <f t="shared" si="8"/>
        <v>0</v>
      </c>
      <c r="AD5981" s="11">
        <f t="shared" si="9"/>
        <v>1</v>
      </c>
      <c r="AE5981" s="11">
        <f t="shared" si="10"/>
        <v>0</v>
      </c>
    </row>
    <row r="5982" ht="15.75" customHeight="1">
      <c r="A5982" s="7">
        <v>45661.0</v>
      </c>
      <c r="B5982" s="8" t="s">
        <v>13338</v>
      </c>
      <c r="C5982" s="8" t="s">
        <v>13339</v>
      </c>
      <c r="D5982" s="9">
        <v>9.2984477793E10</v>
      </c>
      <c r="E5982" s="8" t="s">
        <v>15428</v>
      </c>
      <c r="F5982" s="8" t="s">
        <v>15420</v>
      </c>
      <c r="G5982" s="8" t="s">
        <v>15430</v>
      </c>
      <c r="H5982" s="8" t="s">
        <v>15438</v>
      </c>
      <c r="I5982" s="8" t="s">
        <v>15423</v>
      </c>
      <c r="J5982" s="8" t="s">
        <v>15424</v>
      </c>
      <c r="K5982" s="8" t="s">
        <v>15425</v>
      </c>
      <c r="L5982" s="12" t="s">
        <v>15</v>
      </c>
      <c r="M5982" s="12" t="s">
        <v>3780</v>
      </c>
      <c r="N5982" s="12" t="s">
        <v>349</v>
      </c>
      <c r="O5982" s="12" t="s">
        <v>3781</v>
      </c>
      <c r="P5982" s="12" t="s">
        <v>119</v>
      </c>
      <c r="Y5982" s="11">
        <f>ROUNDUP(SUM(VLOOKUP(F5982,'Pontuação 3.0'!A$2:B$11,2,FALSE),VLOOKUP(E5982,'Pontuação 3.0'!C$2:D$11,2,FALSE),VLOOKUP(H5982,'Pontuação 3.0'!I$2:J$11,2,FALSE),VLOOKUP(J5982,'Pontuação 3.0'!K$2:L$11,2,FALSE),VLOOKUP(G5982,'Pontuação 3.0'!E$2:F$11,2,FALSE),VLOOKUP(I5982,'Pontuação 3.0'!G$2:H$11,2,FALSE),VLOOKUP(K5982,'Pontuação 3.0'!M$2:N$13,2,FALSE)),0)</f>
        <v>1974</v>
      </c>
      <c r="Z5982" s="11">
        <f t="shared" si="6"/>
        <v>197</v>
      </c>
      <c r="AA5982" s="11" t="str">
        <f t="array" ref="AA5982">IFERROR(INDEX('Pontuação 3.0'!G$13:G$191, MATCH(Z5982, 'Pontuação 3.0'!F$13:F$191, 0)), "Faixa Indefinida")</f>
        <v>C</v>
      </c>
      <c r="AB5982" s="11">
        <f t="shared" si="7"/>
        <v>0</v>
      </c>
      <c r="AC5982" s="11">
        <f t="shared" si="8"/>
        <v>0</v>
      </c>
      <c r="AD5982" s="11">
        <f t="shared" si="9"/>
        <v>1</v>
      </c>
      <c r="AE5982" s="11">
        <f t="shared" si="10"/>
        <v>0</v>
      </c>
    </row>
    <row r="5983" ht="15.75" customHeight="1">
      <c r="A5983" s="7">
        <v>45661.0</v>
      </c>
      <c r="B5983" s="8" t="s">
        <v>13336</v>
      </c>
      <c r="C5983" s="8" t="s">
        <v>13337</v>
      </c>
      <c r="D5983" s="9">
        <v>4.8988271891E10</v>
      </c>
      <c r="E5983" s="8" t="s">
        <v>15428</v>
      </c>
      <c r="F5983" s="8" t="s">
        <v>15442</v>
      </c>
      <c r="G5983" s="8" t="s">
        <v>15421</v>
      </c>
      <c r="H5983" s="8" t="s">
        <v>15443</v>
      </c>
      <c r="I5983" s="8" t="s">
        <v>15423</v>
      </c>
      <c r="J5983" s="8" t="s">
        <v>15448</v>
      </c>
      <c r="K5983" s="8" t="s">
        <v>15425</v>
      </c>
      <c r="L5983" s="12" t="s">
        <v>15</v>
      </c>
      <c r="M5983" s="12" t="s">
        <v>3780</v>
      </c>
      <c r="N5983" s="12" t="s">
        <v>310</v>
      </c>
      <c r="O5983" s="12" t="s">
        <v>3781</v>
      </c>
      <c r="P5983" s="12" t="s">
        <v>17</v>
      </c>
      <c r="Y5983" s="11">
        <f>ROUNDUP(SUM(VLOOKUP(F5983,'Pontuação 3.0'!A$2:B$11,2,FALSE),VLOOKUP(E5983,'Pontuação 3.0'!C$2:D$11,2,FALSE),VLOOKUP(H5983,'Pontuação 3.0'!I$2:J$11,2,FALSE),VLOOKUP(J5983,'Pontuação 3.0'!K$2:L$11,2,FALSE),VLOOKUP(G5983,'Pontuação 3.0'!E$2:F$11,2,FALSE),VLOOKUP(I5983,'Pontuação 3.0'!G$2:H$11,2,FALSE),VLOOKUP(K5983,'Pontuação 3.0'!M$2:N$13,2,FALSE)),0)</f>
        <v>2046</v>
      </c>
      <c r="Z5983" s="11">
        <f t="shared" si="6"/>
        <v>205</v>
      </c>
      <c r="AA5983" s="11" t="str">
        <f t="array" ref="AA5983">IFERROR(INDEX('Pontuação 3.0'!G$13:G$191, MATCH(Z5983, 'Pontuação 3.0'!F$13:F$191, 0)), "Faixa Indefinida")</f>
        <v>C</v>
      </c>
      <c r="AB5983" s="11">
        <f t="shared" si="7"/>
        <v>0</v>
      </c>
      <c r="AC5983" s="11">
        <f t="shared" si="8"/>
        <v>0</v>
      </c>
      <c r="AD5983" s="11">
        <f t="shared" si="9"/>
        <v>1</v>
      </c>
      <c r="AE5983" s="11">
        <f t="shared" si="10"/>
        <v>0</v>
      </c>
    </row>
    <row r="5984" ht="15.75" customHeight="1">
      <c r="A5984" s="7">
        <v>45661.0</v>
      </c>
      <c r="B5984" s="8" t="s">
        <v>13340</v>
      </c>
      <c r="C5984" s="8" t="s">
        <v>13341</v>
      </c>
      <c r="D5984" s="9">
        <v>9.2984670174E10</v>
      </c>
      <c r="E5984" s="8" t="s">
        <v>15428</v>
      </c>
      <c r="F5984" s="8" t="s">
        <v>15420</v>
      </c>
      <c r="G5984" s="8" t="s">
        <v>15430</v>
      </c>
      <c r="H5984" s="8" t="s">
        <v>15446</v>
      </c>
      <c r="I5984" s="8" t="s">
        <v>15423</v>
      </c>
      <c r="J5984" s="8" t="s">
        <v>15424</v>
      </c>
      <c r="K5984" s="8" t="s">
        <v>15432</v>
      </c>
      <c r="L5984" s="12" t="s">
        <v>15</v>
      </c>
      <c r="M5984" s="12" t="s">
        <v>3780</v>
      </c>
      <c r="N5984" s="12" t="s">
        <v>310</v>
      </c>
      <c r="O5984" s="12" t="s">
        <v>3781</v>
      </c>
      <c r="P5984" s="12" t="s">
        <v>17</v>
      </c>
      <c r="Y5984" s="11">
        <f>ROUNDUP(SUM(VLOOKUP(F5984,'Pontuação 3.0'!A$2:B$11,2,FALSE),VLOOKUP(E5984,'Pontuação 3.0'!C$2:D$11,2,FALSE),VLOOKUP(H5984,'Pontuação 3.0'!I$2:J$11,2,FALSE),VLOOKUP(J5984,'Pontuação 3.0'!K$2:L$11,2,FALSE),VLOOKUP(G5984,'Pontuação 3.0'!E$2:F$11,2,FALSE),VLOOKUP(I5984,'Pontuação 3.0'!G$2:H$11,2,FALSE),VLOOKUP(K5984,'Pontuação 3.0'!M$2:N$13,2,FALSE)),0)</f>
        <v>2295</v>
      </c>
      <c r="Z5984" s="11">
        <f t="shared" si="6"/>
        <v>230</v>
      </c>
      <c r="AA5984" s="11" t="str">
        <f t="array" ref="AA5984">IFERROR(INDEX('Pontuação 3.0'!G$13:G$191, MATCH(Z5984, 'Pontuação 3.0'!F$13:F$191, 0)), "Faixa Indefinida")</f>
        <v>B</v>
      </c>
      <c r="AB5984" s="11">
        <f t="shared" si="7"/>
        <v>0</v>
      </c>
      <c r="AC5984" s="11">
        <f t="shared" si="8"/>
        <v>1</v>
      </c>
      <c r="AD5984" s="11">
        <f t="shared" si="9"/>
        <v>0</v>
      </c>
      <c r="AE5984" s="11">
        <f t="shared" si="10"/>
        <v>0</v>
      </c>
    </row>
    <row r="5985" ht="15.75" customHeight="1">
      <c r="A5985" s="7">
        <v>45661.0</v>
      </c>
      <c r="B5985" s="8" t="s">
        <v>13342</v>
      </c>
      <c r="C5985" s="8" t="s">
        <v>13343</v>
      </c>
      <c r="D5985" s="9">
        <v>1.6997832203E10</v>
      </c>
      <c r="E5985" s="8" t="s">
        <v>15428</v>
      </c>
      <c r="F5985" s="8" t="s">
        <v>15442</v>
      </c>
      <c r="G5985" s="8" t="s">
        <v>15430</v>
      </c>
      <c r="H5985" s="8" t="s">
        <v>15446</v>
      </c>
      <c r="I5985" s="8" t="s">
        <v>15423</v>
      </c>
      <c r="J5985" s="8" t="s">
        <v>15424</v>
      </c>
      <c r="K5985" s="8" t="s">
        <v>15425</v>
      </c>
      <c r="L5985" s="12" t="s">
        <v>15</v>
      </c>
      <c r="M5985" s="12" t="s">
        <v>3780</v>
      </c>
      <c r="N5985" s="12" t="s">
        <v>608</v>
      </c>
      <c r="O5985" s="12" t="s">
        <v>3781</v>
      </c>
      <c r="P5985" s="12" t="s">
        <v>119</v>
      </c>
      <c r="Y5985" s="11">
        <f>ROUNDUP(SUM(VLOOKUP(F5985,'Pontuação 3.0'!A$2:B$11,2,FALSE),VLOOKUP(E5985,'Pontuação 3.0'!C$2:D$11,2,FALSE),VLOOKUP(H5985,'Pontuação 3.0'!I$2:J$11,2,FALSE),VLOOKUP(J5985,'Pontuação 3.0'!K$2:L$11,2,FALSE),VLOOKUP(G5985,'Pontuação 3.0'!E$2:F$11,2,FALSE),VLOOKUP(I5985,'Pontuação 3.0'!G$2:H$11,2,FALSE),VLOOKUP(K5985,'Pontuação 3.0'!M$2:N$13,2,FALSE)),0)</f>
        <v>2076</v>
      </c>
      <c r="Z5985" s="11">
        <f t="shared" si="6"/>
        <v>208</v>
      </c>
      <c r="AA5985" s="11" t="str">
        <f t="array" ref="AA5985">IFERROR(INDEX('Pontuação 3.0'!G$13:G$191, MATCH(Z5985, 'Pontuação 3.0'!F$13:F$191, 0)), "Faixa Indefinida")</f>
        <v>C</v>
      </c>
      <c r="AB5985" s="11">
        <f t="shared" si="7"/>
        <v>0</v>
      </c>
      <c r="AC5985" s="11">
        <f t="shared" si="8"/>
        <v>0</v>
      </c>
      <c r="AD5985" s="11">
        <f t="shared" si="9"/>
        <v>1</v>
      </c>
      <c r="AE5985" s="11">
        <f t="shared" si="10"/>
        <v>0</v>
      </c>
    </row>
    <row r="5986" ht="15.75" customHeight="1">
      <c r="A5986" s="7">
        <v>45661.0</v>
      </c>
      <c r="B5986" s="8" t="s">
        <v>13346</v>
      </c>
      <c r="C5986" s="8" t="s">
        <v>13347</v>
      </c>
      <c r="D5986" s="9">
        <v>1.1989127765E10</v>
      </c>
      <c r="E5986" s="8" t="s">
        <v>15428</v>
      </c>
      <c r="F5986" s="8" t="s">
        <v>15420</v>
      </c>
      <c r="G5986" s="8" t="s">
        <v>15430</v>
      </c>
      <c r="H5986" s="8" t="s">
        <v>15422</v>
      </c>
      <c r="I5986" s="8" t="s">
        <v>15433</v>
      </c>
      <c r="J5986" s="8" t="s">
        <v>15424</v>
      </c>
      <c r="K5986" s="8" t="s">
        <v>15432</v>
      </c>
      <c r="L5986" s="12" t="s">
        <v>15</v>
      </c>
      <c r="M5986" s="12" t="s">
        <v>3780</v>
      </c>
      <c r="N5986" s="12" t="s">
        <v>205</v>
      </c>
      <c r="O5986" s="12" t="s">
        <v>3812</v>
      </c>
      <c r="P5986" s="12" t="s">
        <v>119</v>
      </c>
      <c r="Y5986" s="11">
        <f>ROUNDUP(SUM(VLOOKUP(F5986,'Pontuação 3.0'!A$2:B$11,2,FALSE),VLOOKUP(E5986,'Pontuação 3.0'!C$2:D$11,2,FALSE),VLOOKUP(H5986,'Pontuação 3.0'!I$2:J$11,2,FALSE),VLOOKUP(J5986,'Pontuação 3.0'!K$2:L$11,2,FALSE),VLOOKUP(G5986,'Pontuação 3.0'!E$2:F$11,2,FALSE),VLOOKUP(I5986,'Pontuação 3.0'!G$2:H$11,2,FALSE),VLOOKUP(K5986,'Pontuação 3.0'!M$2:N$13,2,FALSE)),0)</f>
        <v>2483</v>
      </c>
      <c r="Z5986" s="11">
        <f t="shared" si="6"/>
        <v>248</v>
      </c>
      <c r="AA5986" s="11" t="str">
        <f t="array" ref="AA5986">IFERROR(INDEX('Pontuação 3.0'!G$13:G$191, MATCH(Z5986, 'Pontuação 3.0'!F$13:F$191, 0)), "Faixa Indefinida")</f>
        <v>A</v>
      </c>
      <c r="AB5986" s="11">
        <f t="shared" si="7"/>
        <v>1</v>
      </c>
      <c r="AC5986" s="11">
        <f t="shared" si="8"/>
        <v>0</v>
      </c>
      <c r="AD5986" s="11">
        <f t="shared" si="9"/>
        <v>0</v>
      </c>
      <c r="AE5986" s="11">
        <f t="shared" si="10"/>
        <v>0</v>
      </c>
    </row>
    <row r="5987" ht="15.75" customHeight="1">
      <c r="A5987" s="7">
        <v>45661.0</v>
      </c>
      <c r="B5987" s="8" t="s">
        <v>13344</v>
      </c>
      <c r="C5987" s="8" t="s">
        <v>13345</v>
      </c>
      <c r="D5987" s="9">
        <v>6.4984122178E10</v>
      </c>
      <c r="E5987" s="8" t="s">
        <v>15428</v>
      </c>
      <c r="F5987" s="8" t="s">
        <v>15420</v>
      </c>
      <c r="G5987" s="8" t="s">
        <v>15430</v>
      </c>
      <c r="H5987" s="8" t="s">
        <v>15446</v>
      </c>
      <c r="I5987" s="8" t="s">
        <v>15431</v>
      </c>
      <c r="J5987" s="8" t="s">
        <v>15448</v>
      </c>
      <c r="K5987" s="8" t="s">
        <v>15432</v>
      </c>
      <c r="L5987" s="12" t="s">
        <v>15</v>
      </c>
      <c r="M5987" s="12" t="s">
        <v>3780</v>
      </c>
      <c r="N5987" s="12" t="s">
        <v>162</v>
      </c>
      <c r="O5987" s="12" t="s">
        <v>3781</v>
      </c>
      <c r="P5987" s="12" t="s">
        <v>17</v>
      </c>
      <c r="Y5987" s="11">
        <f>ROUNDUP(SUM(VLOOKUP(F5987,'Pontuação 3.0'!A$2:B$11,2,FALSE),VLOOKUP(E5987,'Pontuação 3.0'!C$2:D$11,2,FALSE),VLOOKUP(H5987,'Pontuação 3.0'!I$2:J$11,2,FALSE),VLOOKUP(J5987,'Pontuação 3.0'!K$2:L$11,2,FALSE),VLOOKUP(G5987,'Pontuação 3.0'!E$2:F$11,2,FALSE),VLOOKUP(I5987,'Pontuação 3.0'!G$2:H$11,2,FALSE),VLOOKUP(K5987,'Pontuação 3.0'!M$2:N$13,2,FALSE)),0)</f>
        <v>2708</v>
      </c>
      <c r="Z5987" s="11">
        <f t="shared" si="6"/>
        <v>271</v>
      </c>
      <c r="AA5987" s="11" t="str">
        <f t="array" ref="AA5987">IFERROR(INDEX('Pontuação 3.0'!G$13:G$191, MATCH(Z5987, 'Pontuação 3.0'!F$13:F$191, 0)), "Faixa Indefinida")</f>
        <v>A</v>
      </c>
      <c r="AB5987" s="11">
        <f t="shared" si="7"/>
        <v>1</v>
      </c>
      <c r="AC5987" s="11">
        <f t="shared" si="8"/>
        <v>0</v>
      </c>
      <c r="AD5987" s="11">
        <f t="shared" si="9"/>
        <v>0</v>
      </c>
      <c r="AE5987" s="11">
        <f t="shared" si="10"/>
        <v>0</v>
      </c>
    </row>
    <row r="5988" ht="15.75" customHeight="1">
      <c r="A5988" s="7">
        <v>45661.0</v>
      </c>
      <c r="B5988" s="8" t="s">
        <v>13348</v>
      </c>
      <c r="C5988" s="8" t="s">
        <v>13349</v>
      </c>
      <c r="D5988" s="13" t="s">
        <v>15906</v>
      </c>
      <c r="E5988" s="8" t="s">
        <v>15428</v>
      </c>
      <c r="F5988" s="8" t="s">
        <v>15420</v>
      </c>
      <c r="G5988" s="8" t="s">
        <v>15451</v>
      </c>
      <c r="H5988" s="8" t="s">
        <v>15422</v>
      </c>
      <c r="I5988" s="8" t="s">
        <v>15423</v>
      </c>
      <c r="J5988" s="8" t="s">
        <v>15448</v>
      </c>
      <c r="K5988" s="8" t="s">
        <v>15439</v>
      </c>
      <c r="L5988" s="12" t="s">
        <v>15</v>
      </c>
      <c r="M5988" s="12" t="s">
        <v>3780</v>
      </c>
      <c r="N5988" s="12" t="s">
        <v>1912</v>
      </c>
      <c r="O5988" s="12" t="s">
        <v>3781</v>
      </c>
      <c r="P5988" s="12" t="s">
        <v>17</v>
      </c>
      <c r="Y5988" s="11">
        <f>ROUNDUP(SUM(VLOOKUP(F5988,'Pontuação 3.0'!A$2:B$11,2,FALSE),VLOOKUP(E5988,'Pontuação 3.0'!C$2:D$11,2,FALSE),VLOOKUP(H5988,'Pontuação 3.0'!I$2:J$11,2,FALSE),VLOOKUP(J5988,'Pontuação 3.0'!K$2:L$11,2,FALSE),VLOOKUP(G5988,'Pontuação 3.0'!E$2:F$11,2,FALSE),VLOOKUP(I5988,'Pontuação 3.0'!G$2:H$11,2,FALSE),VLOOKUP(K5988,'Pontuação 3.0'!M$2:N$13,2,FALSE)),0)</f>
        <v>2211</v>
      </c>
      <c r="Z5988" s="11">
        <f t="shared" si="6"/>
        <v>221</v>
      </c>
      <c r="AA5988" s="11" t="str">
        <f t="array" ref="AA5988">IFERROR(INDEX('Pontuação 3.0'!G$13:G$191, MATCH(Z5988, 'Pontuação 3.0'!F$13:F$191, 0)), "Faixa Indefinida")</f>
        <v>B</v>
      </c>
      <c r="AB5988" s="11">
        <f t="shared" si="7"/>
        <v>0</v>
      </c>
      <c r="AC5988" s="11">
        <f t="shared" si="8"/>
        <v>1</v>
      </c>
      <c r="AD5988" s="11">
        <f t="shared" si="9"/>
        <v>0</v>
      </c>
      <c r="AE5988" s="11">
        <f t="shared" si="10"/>
        <v>0</v>
      </c>
    </row>
    <row r="5989" ht="15.75" customHeight="1">
      <c r="A5989" s="7">
        <v>45661.0</v>
      </c>
      <c r="B5989" s="8" t="s">
        <v>13350</v>
      </c>
      <c r="C5989" s="8" t="s">
        <v>13351</v>
      </c>
      <c r="D5989" s="9">
        <v>1.1978282747E10</v>
      </c>
      <c r="E5989" s="8" t="s">
        <v>15428</v>
      </c>
      <c r="F5989" s="8" t="s">
        <v>15420</v>
      </c>
      <c r="G5989" s="8" t="s">
        <v>15430</v>
      </c>
      <c r="H5989" s="8" t="s">
        <v>15446</v>
      </c>
      <c r="I5989" s="8" t="s">
        <v>15423</v>
      </c>
      <c r="J5989" s="8" t="s">
        <v>15424</v>
      </c>
      <c r="K5989" s="8" t="s">
        <v>15425</v>
      </c>
      <c r="L5989" s="12" t="s">
        <v>15</v>
      </c>
      <c r="M5989" s="12" t="s">
        <v>3780</v>
      </c>
      <c r="N5989" s="12" t="s">
        <v>162</v>
      </c>
      <c r="O5989" s="12" t="s">
        <v>3781</v>
      </c>
      <c r="P5989" s="12" t="s">
        <v>119</v>
      </c>
      <c r="Y5989" s="11">
        <f>ROUNDUP(SUM(VLOOKUP(F5989,'Pontuação 3.0'!A$2:B$11,2,FALSE),VLOOKUP(E5989,'Pontuação 3.0'!C$2:D$11,2,FALSE),VLOOKUP(H5989,'Pontuação 3.0'!I$2:J$11,2,FALSE),VLOOKUP(J5989,'Pontuação 3.0'!K$2:L$11,2,FALSE),VLOOKUP(G5989,'Pontuação 3.0'!E$2:F$11,2,FALSE),VLOOKUP(I5989,'Pontuação 3.0'!G$2:H$11,2,FALSE),VLOOKUP(K5989,'Pontuação 3.0'!M$2:N$13,2,FALSE)),0)</f>
        <v>2209</v>
      </c>
      <c r="Z5989" s="11">
        <f t="shared" si="6"/>
        <v>221</v>
      </c>
      <c r="AA5989" s="11" t="str">
        <f t="array" ref="AA5989">IFERROR(INDEX('Pontuação 3.0'!G$13:G$191, MATCH(Z5989, 'Pontuação 3.0'!F$13:F$191, 0)), "Faixa Indefinida")</f>
        <v>B</v>
      </c>
      <c r="AB5989" s="11">
        <f t="shared" si="7"/>
        <v>0</v>
      </c>
      <c r="AC5989" s="11">
        <f t="shared" si="8"/>
        <v>1</v>
      </c>
      <c r="AD5989" s="11">
        <f t="shared" si="9"/>
        <v>0</v>
      </c>
      <c r="AE5989" s="11">
        <f t="shared" si="10"/>
        <v>0</v>
      </c>
    </row>
    <row r="5990" ht="15.75" customHeight="1">
      <c r="A5990" s="7">
        <v>45661.0</v>
      </c>
      <c r="B5990" s="8" t="s">
        <v>13352</v>
      </c>
      <c r="C5990" s="8" t="s">
        <v>13353</v>
      </c>
      <c r="D5990" s="9">
        <v>3.1987840619E10</v>
      </c>
      <c r="E5990" s="8" t="s">
        <v>15428</v>
      </c>
      <c r="F5990" s="8" t="s">
        <v>15420</v>
      </c>
      <c r="G5990" s="8" t="s">
        <v>15430</v>
      </c>
      <c r="H5990" s="8" t="s">
        <v>15446</v>
      </c>
      <c r="I5990" s="8" t="s">
        <v>15431</v>
      </c>
      <c r="J5990" s="8" t="s">
        <v>15424</v>
      </c>
      <c r="K5990" s="8" t="s">
        <v>15425</v>
      </c>
      <c r="L5990" s="12" t="s">
        <v>15</v>
      </c>
      <c r="M5990" s="12" t="s">
        <v>3780</v>
      </c>
      <c r="N5990" s="12" t="s">
        <v>310</v>
      </c>
      <c r="O5990" s="12" t="s">
        <v>3781</v>
      </c>
      <c r="P5990" s="12" t="s">
        <v>119</v>
      </c>
      <c r="Y5990" s="11">
        <f>ROUNDUP(SUM(VLOOKUP(F5990,'Pontuação 3.0'!A$2:B$11,2,FALSE),VLOOKUP(E5990,'Pontuação 3.0'!C$2:D$11,2,FALSE),VLOOKUP(H5990,'Pontuação 3.0'!I$2:J$11,2,FALSE),VLOOKUP(J5990,'Pontuação 3.0'!K$2:L$11,2,FALSE),VLOOKUP(G5990,'Pontuação 3.0'!E$2:F$11,2,FALSE),VLOOKUP(I5990,'Pontuação 3.0'!G$2:H$11,2,FALSE),VLOOKUP(K5990,'Pontuação 3.0'!M$2:N$13,2,FALSE)),0)</f>
        <v>2361</v>
      </c>
      <c r="Z5990" s="11">
        <f t="shared" si="6"/>
        <v>236</v>
      </c>
      <c r="AA5990" s="11" t="str">
        <f t="array" ref="AA5990">IFERROR(INDEX('Pontuação 3.0'!G$13:G$191, MATCH(Z5990, 'Pontuação 3.0'!F$13:F$191, 0)), "Faixa Indefinida")</f>
        <v>A</v>
      </c>
      <c r="AB5990" s="11">
        <f t="shared" si="7"/>
        <v>1</v>
      </c>
      <c r="AC5990" s="11">
        <f t="shared" si="8"/>
        <v>0</v>
      </c>
      <c r="AD5990" s="11">
        <f t="shared" si="9"/>
        <v>0</v>
      </c>
      <c r="AE5990" s="11">
        <f t="shared" si="10"/>
        <v>0</v>
      </c>
    </row>
    <row r="5991" ht="15.75" customHeight="1">
      <c r="A5991" s="7">
        <v>45661.0</v>
      </c>
      <c r="B5991" s="8" t="s">
        <v>13356</v>
      </c>
      <c r="C5991" s="8" t="s">
        <v>13357</v>
      </c>
      <c r="D5991" s="8" t="s">
        <v>13358</v>
      </c>
      <c r="E5991" s="8" t="s">
        <v>15428</v>
      </c>
      <c r="F5991" s="8" t="s">
        <v>15420</v>
      </c>
      <c r="G5991" s="8" t="s">
        <v>15451</v>
      </c>
      <c r="H5991" s="8" t="s">
        <v>15438</v>
      </c>
      <c r="I5991" s="8" t="s">
        <v>15423</v>
      </c>
      <c r="J5991" s="8" t="s">
        <v>15424</v>
      </c>
      <c r="K5991" s="8" t="s">
        <v>15432</v>
      </c>
      <c r="L5991" s="12" t="s">
        <v>15</v>
      </c>
      <c r="M5991" s="12" t="s">
        <v>3780</v>
      </c>
      <c r="N5991" s="12" t="s">
        <v>162</v>
      </c>
      <c r="O5991" s="12" t="s">
        <v>3781</v>
      </c>
      <c r="P5991" s="12" t="s">
        <v>17</v>
      </c>
      <c r="Y5991" s="11">
        <f>ROUNDUP(SUM(VLOOKUP(F5991,'Pontuação 3.0'!A$2:B$11,2,FALSE),VLOOKUP(E5991,'Pontuação 3.0'!C$2:D$11,2,FALSE),VLOOKUP(H5991,'Pontuação 3.0'!I$2:J$11,2,FALSE),VLOOKUP(J5991,'Pontuação 3.0'!K$2:L$11,2,FALSE),VLOOKUP(G5991,'Pontuação 3.0'!E$2:F$11,2,FALSE),VLOOKUP(I5991,'Pontuação 3.0'!G$2:H$11,2,FALSE),VLOOKUP(K5991,'Pontuação 3.0'!M$2:N$13,2,FALSE)),0)</f>
        <v>1910</v>
      </c>
      <c r="Z5991" s="11">
        <f t="shared" si="6"/>
        <v>191</v>
      </c>
      <c r="AA5991" s="11" t="str">
        <f t="array" ref="AA5991">IFERROR(INDEX('Pontuação 3.0'!G$13:G$191, MATCH(Z5991, 'Pontuação 3.0'!F$13:F$191, 0)), "Faixa Indefinida")</f>
        <v>D</v>
      </c>
      <c r="AB5991" s="11">
        <f t="shared" si="7"/>
        <v>0</v>
      </c>
      <c r="AC5991" s="11">
        <f t="shared" si="8"/>
        <v>0</v>
      </c>
      <c r="AD5991" s="11">
        <f t="shared" si="9"/>
        <v>0</v>
      </c>
      <c r="AE5991" s="11">
        <f t="shared" si="10"/>
        <v>1</v>
      </c>
    </row>
    <row r="5992" ht="15.75" customHeight="1">
      <c r="A5992" s="7">
        <v>45661.0</v>
      </c>
      <c r="B5992" s="8" t="s">
        <v>700</v>
      </c>
      <c r="C5992" s="8" t="s">
        <v>13359</v>
      </c>
      <c r="D5992" s="9">
        <v>1.1999919105E10</v>
      </c>
      <c r="E5992" s="8" t="s">
        <v>15428</v>
      </c>
      <c r="F5992" s="8" t="s">
        <v>15442</v>
      </c>
      <c r="G5992" s="8" t="s">
        <v>15430</v>
      </c>
      <c r="H5992" s="8" t="s">
        <v>15471</v>
      </c>
      <c r="I5992" s="8" t="s">
        <v>15423</v>
      </c>
      <c r="J5992" s="8" t="s">
        <v>15424</v>
      </c>
      <c r="K5992" s="8" t="s">
        <v>15425</v>
      </c>
      <c r="L5992" s="12" t="s">
        <v>15</v>
      </c>
      <c r="M5992" s="12" t="s">
        <v>3780</v>
      </c>
      <c r="N5992" s="12" t="s">
        <v>205</v>
      </c>
      <c r="O5992" s="12" t="s">
        <v>3781</v>
      </c>
      <c r="P5992" s="12" t="s">
        <v>119</v>
      </c>
      <c r="Y5992" s="11">
        <f>ROUNDUP(SUM(VLOOKUP(F5992,'Pontuação 3.0'!A$2:B$11,2,FALSE),VLOOKUP(E5992,'Pontuação 3.0'!C$2:D$11,2,FALSE),VLOOKUP(H5992,'Pontuação 3.0'!I$2:J$11,2,FALSE),VLOOKUP(J5992,'Pontuação 3.0'!K$2:L$11,2,FALSE),VLOOKUP(G5992,'Pontuação 3.0'!E$2:F$11,2,FALSE),VLOOKUP(I5992,'Pontuação 3.0'!G$2:H$11,2,FALSE),VLOOKUP(K5992,'Pontuação 3.0'!M$2:N$13,2,FALSE)),0)</f>
        <v>1881</v>
      </c>
      <c r="Z5992" s="11">
        <f t="shared" si="6"/>
        <v>188</v>
      </c>
      <c r="AA5992" s="11" t="str">
        <f t="array" ref="AA5992">IFERROR(INDEX('Pontuação 3.0'!G$13:G$191, MATCH(Z5992, 'Pontuação 3.0'!F$13:F$191, 0)), "Faixa Indefinida")</f>
        <v>D</v>
      </c>
      <c r="AB5992" s="11">
        <f t="shared" si="7"/>
        <v>0</v>
      </c>
      <c r="AC5992" s="11">
        <f t="shared" si="8"/>
        <v>0</v>
      </c>
      <c r="AD5992" s="11">
        <f t="shared" si="9"/>
        <v>0</v>
      </c>
      <c r="AE5992" s="11">
        <f t="shared" si="10"/>
        <v>1</v>
      </c>
    </row>
    <row r="5993" ht="15.75" customHeight="1">
      <c r="A5993" s="7">
        <v>45661.0</v>
      </c>
      <c r="B5993" s="8" t="s">
        <v>13360</v>
      </c>
      <c r="C5993" s="8" t="s">
        <v>13361</v>
      </c>
      <c r="D5993" s="9">
        <v>1.1981475479E10</v>
      </c>
      <c r="E5993" s="8" t="s">
        <v>15428</v>
      </c>
      <c r="F5993" s="8" t="s">
        <v>15420</v>
      </c>
      <c r="G5993" s="8" t="s">
        <v>15451</v>
      </c>
      <c r="H5993" s="8" t="s">
        <v>15438</v>
      </c>
      <c r="I5993" s="8" t="s">
        <v>15423</v>
      </c>
      <c r="J5993" s="8" t="s">
        <v>15424</v>
      </c>
      <c r="K5993" s="8" t="s">
        <v>15432</v>
      </c>
      <c r="L5993" s="12" t="s">
        <v>15</v>
      </c>
      <c r="M5993" s="12" t="s">
        <v>3780</v>
      </c>
      <c r="N5993" s="12" t="s">
        <v>310</v>
      </c>
      <c r="O5993" s="12" t="s">
        <v>3781</v>
      </c>
      <c r="P5993" s="12" t="s">
        <v>17</v>
      </c>
      <c r="Y5993" s="11">
        <f>ROUNDUP(SUM(VLOOKUP(F5993,'Pontuação 3.0'!A$2:B$11,2,FALSE),VLOOKUP(E5993,'Pontuação 3.0'!C$2:D$11,2,FALSE),VLOOKUP(H5993,'Pontuação 3.0'!I$2:J$11,2,FALSE),VLOOKUP(J5993,'Pontuação 3.0'!K$2:L$11,2,FALSE),VLOOKUP(G5993,'Pontuação 3.0'!E$2:F$11,2,FALSE),VLOOKUP(I5993,'Pontuação 3.0'!G$2:H$11,2,FALSE),VLOOKUP(K5993,'Pontuação 3.0'!M$2:N$13,2,FALSE)),0)</f>
        <v>1910</v>
      </c>
      <c r="Z5993" s="11">
        <f t="shared" si="6"/>
        <v>191</v>
      </c>
      <c r="AA5993" s="11" t="str">
        <f t="array" ref="AA5993">IFERROR(INDEX('Pontuação 3.0'!G$13:G$191, MATCH(Z5993, 'Pontuação 3.0'!F$13:F$191, 0)), "Faixa Indefinida")</f>
        <v>D</v>
      </c>
      <c r="AB5993" s="11">
        <f t="shared" si="7"/>
        <v>0</v>
      </c>
      <c r="AC5993" s="11">
        <f t="shared" si="8"/>
        <v>0</v>
      </c>
      <c r="AD5993" s="11">
        <f t="shared" si="9"/>
        <v>0</v>
      </c>
      <c r="AE5993" s="11">
        <f t="shared" si="10"/>
        <v>1</v>
      </c>
    </row>
    <row r="5994" ht="15.75" customHeight="1">
      <c r="A5994" s="7">
        <v>45661.0</v>
      </c>
      <c r="B5994" s="8" t="s">
        <v>13364</v>
      </c>
      <c r="C5994" s="8" t="s">
        <v>13365</v>
      </c>
      <c r="D5994" s="9">
        <v>1.2988967678E10</v>
      </c>
      <c r="E5994" s="8" t="s">
        <v>15419</v>
      </c>
      <c r="F5994" s="8" t="s">
        <v>15420</v>
      </c>
      <c r="G5994" s="8" t="s">
        <v>15421</v>
      </c>
      <c r="H5994" s="8" t="s">
        <v>15438</v>
      </c>
      <c r="I5994" s="8" t="s">
        <v>15423</v>
      </c>
      <c r="J5994" s="8" t="s">
        <v>15424</v>
      </c>
      <c r="K5994" s="8" t="s">
        <v>15425</v>
      </c>
      <c r="L5994" s="12" t="s">
        <v>15</v>
      </c>
      <c r="M5994" s="12" t="s">
        <v>3780</v>
      </c>
      <c r="N5994" s="12" t="s">
        <v>354</v>
      </c>
      <c r="O5994" s="12" t="s">
        <v>3781</v>
      </c>
      <c r="P5994" s="12" t="s">
        <v>119</v>
      </c>
      <c r="Y5994" s="11">
        <f>ROUNDUP(SUM(VLOOKUP(F5994,'Pontuação 3.0'!A$2:B$11,2,FALSE),VLOOKUP(E5994,'Pontuação 3.0'!C$2:D$11,2,FALSE),VLOOKUP(H5994,'Pontuação 3.0'!I$2:J$11,2,FALSE),VLOOKUP(J5994,'Pontuação 3.0'!K$2:L$11,2,FALSE),VLOOKUP(G5994,'Pontuação 3.0'!E$2:F$11,2,FALSE),VLOOKUP(I5994,'Pontuação 3.0'!G$2:H$11,2,FALSE),VLOOKUP(K5994,'Pontuação 3.0'!M$2:N$13,2,FALSE)),0)</f>
        <v>1804</v>
      </c>
      <c r="Z5994" s="11">
        <f t="shared" si="6"/>
        <v>180</v>
      </c>
      <c r="AA5994" s="11" t="str">
        <f t="array" ref="AA5994">IFERROR(INDEX('Pontuação 3.0'!G$13:G$191, MATCH(Z5994, 'Pontuação 3.0'!F$13:F$191, 0)), "Faixa Indefinida")</f>
        <v>D</v>
      </c>
      <c r="AB5994" s="11">
        <f t="shared" si="7"/>
        <v>0</v>
      </c>
      <c r="AC5994" s="11">
        <f t="shared" si="8"/>
        <v>0</v>
      </c>
      <c r="AD5994" s="11">
        <f t="shared" si="9"/>
        <v>0</v>
      </c>
      <c r="AE5994" s="11">
        <f t="shared" si="10"/>
        <v>1</v>
      </c>
    </row>
    <row r="5995" ht="15.75" customHeight="1">
      <c r="A5995" s="7">
        <v>45661.0</v>
      </c>
      <c r="B5995" s="8" t="s">
        <v>13362</v>
      </c>
      <c r="C5995" s="8" t="s">
        <v>13363</v>
      </c>
      <c r="D5995" s="9">
        <v>8.1983589654E10</v>
      </c>
      <c r="E5995" s="8" t="s">
        <v>15428</v>
      </c>
      <c r="F5995" s="8" t="s">
        <v>15436</v>
      </c>
      <c r="G5995" s="8" t="s">
        <v>15437</v>
      </c>
      <c r="H5995" s="8" t="s">
        <v>15438</v>
      </c>
      <c r="I5995" s="8" t="s">
        <v>15423</v>
      </c>
      <c r="J5995" s="8" t="s">
        <v>15424</v>
      </c>
      <c r="K5995" s="8" t="s">
        <v>15432</v>
      </c>
      <c r="L5995" s="12" t="s">
        <v>15</v>
      </c>
      <c r="M5995" s="12" t="s">
        <v>3780</v>
      </c>
      <c r="N5995" s="12" t="s">
        <v>162</v>
      </c>
      <c r="O5995" s="12" t="s">
        <v>3870</v>
      </c>
      <c r="P5995" s="12" t="s">
        <v>119</v>
      </c>
      <c r="Y5995" s="11">
        <f>ROUNDUP(SUM(VLOOKUP(F5995,'Pontuação 3.0'!A$2:B$11,2,FALSE),VLOOKUP(E5995,'Pontuação 3.0'!C$2:D$11,2,FALSE),VLOOKUP(H5995,'Pontuação 3.0'!I$2:J$11,2,FALSE),VLOOKUP(J5995,'Pontuação 3.0'!K$2:L$11,2,FALSE),VLOOKUP(G5995,'Pontuação 3.0'!E$2:F$11,2,FALSE),VLOOKUP(I5995,'Pontuação 3.0'!G$2:H$11,2,FALSE),VLOOKUP(K5995,'Pontuação 3.0'!M$2:N$13,2,FALSE)),0)</f>
        <v>1805</v>
      </c>
      <c r="Z5995" s="11">
        <f t="shared" si="6"/>
        <v>181</v>
      </c>
      <c r="AA5995" s="11" t="str">
        <f t="array" ref="AA5995">IFERROR(INDEX('Pontuação 3.0'!G$13:G$191, MATCH(Z5995, 'Pontuação 3.0'!F$13:F$191, 0)), "Faixa Indefinida")</f>
        <v>D</v>
      </c>
      <c r="AB5995" s="11">
        <f t="shared" si="7"/>
        <v>0</v>
      </c>
      <c r="AC5995" s="11">
        <f t="shared" si="8"/>
        <v>0</v>
      </c>
      <c r="AD5995" s="11">
        <f t="shared" si="9"/>
        <v>0</v>
      </c>
      <c r="AE5995" s="11">
        <f t="shared" si="10"/>
        <v>1</v>
      </c>
    </row>
    <row r="5996" ht="15.75" customHeight="1">
      <c r="A5996" s="7">
        <v>45661.0</v>
      </c>
      <c r="B5996" s="8" t="s">
        <v>333</v>
      </c>
      <c r="C5996" s="8" t="s">
        <v>13366</v>
      </c>
      <c r="D5996" s="9">
        <v>1.1981274968E10</v>
      </c>
      <c r="E5996" s="8" t="s">
        <v>15428</v>
      </c>
      <c r="F5996" s="8" t="s">
        <v>15442</v>
      </c>
      <c r="G5996" s="8" t="s">
        <v>15430</v>
      </c>
      <c r="H5996" s="8" t="s">
        <v>15446</v>
      </c>
      <c r="I5996" s="8" t="s">
        <v>15431</v>
      </c>
      <c r="J5996" s="8" t="s">
        <v>15424</v>
      </c>
      <c r="K5996" s="8" t="s">
        <v>15432</v>
      </c>
      <c r="L5996" s="12" t="s">
        <v>15</v>
      </c>
      <c r="M5996" s="12" t="s">
        <v>3780</v>
      </c>
      <c r="N5996" s="12" t="s">
        <v>608</v>
      </c>
      <c r="O5996" s="12" t="s">
        <v>3781</v>
      </c>
      <c r="P5996" s="12" t="s">
        <v>119</v>
      </c>
      <c r="Y5996" s="11">
        <f>ROUNDUP(SUM(VLOOKUP(F5996,'Pontuação 3.0'!A$2:B$11,2,FALSE),VLOOKUP(E5996,'Pontuação 3.0'!C$2:D$11,2,FALSE),VLOOKUP(H5996,'Pontuação 3.0'!I$2:J$11,2,FALSE),VLOOKUP(J5996,'Pontuação 3.0'!K$2:L$11,2,FALSE),VLOOKUP(G5996,'Pontuação 3.0'!E$2:F$11,2,FALSE),VLOOKUP(I5996,'Pontuação 3.0'!G$2:H$11,2,FALSE),VLOOKUP(K5996,'Pontuação 3.0'!M$2:N$13,2,FALSE)),0)</f>
        <v>2314</v>
      </c>
      <c r="Z5996" s="11">
        <f t="shared" si="6"/>
        <v>231</v>
      </c>
      <c r="AA5996" s="11" t="str">
        <f t="array" ref="AA5996">IFERROR(INDEX('Pontuação 3.0'!G$13:G$191, MATCH(Z5996, 'Pontuação 3.0'!F$13:F$191, 0)), "Faixa Indefinida")</f>
        <v>B</v>
      </c>
      <c r="AB5996" s="11">
        <f t="shared" si="7"/>
        <v>0</v>
      </c>
      <c r="AC5996" s="11">
        <f t="shared" si="8"/>
        <v>1</v>
      </c>
      <c r="AD5996" s="11">
        <f t="shared" si="9"/>
        <v>0</v>
      </c>
      <c r="AE5996" s="11">
        <f t="shared" si="10"/>
        <v>0</v>
      </c>
    </row>
    <row r="5997" ht="15.75" customHeight="1">
      <c r="A5997" s="7">
        <v>45661.0</v>
      </c>
      <c r="B5997" s="8" t="s">
        <v>13367</v>
      </c>
      <c r="C5997" s="8" t="s">
        <v>13368</v>
      </c>
      <c r="D5997" s="9">
        <v>8.1993497772E10</v>
      </c>
      <c r="E5997" s="8" t="s">
        <v>15419</v>
      </c>
      <c r="F5997" s="8" t="s">
        <v>15420</v>
      </c>
      <c r="G5997" s="8" t="s">
        <v>15430</v>
      </c>
      <c r="H5997" s="8" t="s">
        <v>15422</v>
      </c>
      <c r="I5997" s="8" t="s">
        <v>15423</v>
      </c>
      <c r="J5997" s="8" t="s">
        <v>15424</v>
      </c>
      <c r="K5997" s="8" t="s">
        <v>15432</v>
      </c>
      <c r="L5997" s="12" t="s">
        <v>15</v>
      </c>
      <c r="M5997" s="12" t="s">
        <v>3780</v>
      </c>
      <c r="N5997" s="12" t="s">
        <v>310</v>
      </c>
      <c r="O5997" s="12" t="s">
        <v>3781</v>
      </c>
      <c r="P5997" s="12" t="s">
        <v>119</v>
      </c>
      <c r="Y5997" s="11">
        <f>ROUNDUP(SUM(VLOOKUP(F5997,'Pontuação 3.0'!A$2:B$11,2,FALSE),VLOOKUP(E5997,'Pontuação 3.0'!C$2:D$11,2,FALSE),VLOOKUP(H5997,'Pontuação 3.0'!I$2:J$11,2,FALSE),VLOOKUP(J5997,'Pontuação 3.0'!K$2:L$11,2,FALSE),VLOOKUP(G5997,'Pontuação 3.0'!E$2:F$11,2,FALSE),VLOOKUP(I5997,'Pontuação 3.0'!G$2:H$11,2,FALSE),VLOOKUP(K5997,'Pontuação 3.0'!M$2:N$13,2,FALSE)),0)</f>
        <v>2178</v>
      </c>
      <c r="Z5997" s="11">
        <f t="shared" si="6"/>
        <v>218</v>
      </c>
      <c r="AA5997" s="11" t="str">
        <f t="array" ref="AA5997">IFERROR(INDEX('Pontuação 3.0'!G$13:G$191, MATCH(Z5997, 'Pontuação 3.0'!F$13:F$191, 0)), "Faixa Indefinida")</f>
        <v>B</v>
      </c>
      <c r="AB5997" s="11">
        <f t="shared" si="7"/>
        <v>0</v>
      </c>
      <c r="AC5997" s="11">
        <f t="shared" si="8"/>
        <v>1</v>
      </c>
      <c r="AD5997" s="11">
        <f t="shared" si="9"/>
        <v>0</v>
      </c>
      <c r="AE5997" s="11">
        <f t="shared" si="10"/>
        <v>0</v>
      </c>
    </row>
    <row r="5998" ht="15.75" customHeight="1">
      <c r="A5998" s="7">
        <v>45661.0</v>
      </c>
      <c r="B5998" s="8" t="s">
        <v>13369</v>
      </c>
      <c r="C5998" s="8" t="s">
        <v>13370</v>
      </c>
      <c r="D5998" s="9">
        <v>6.9992532882E10</v>
      </c>
      <c r="E5998" s="8" t="s">
        <v>15428</v>
      </c>
      <c r="F5998" s="8" t="s">
        <v>15442</v>
      </c>
      <c r="G5998" s="8" t="s">
        <v>15430</v>
      </c>
      <c r="H5998" s="8" t="s">
        <v>15422</v>
      </c>
      <c r="I5998" s="8" t="s">
        <v>15431</v>
      </c>
      <c r="J5998" s="8" t="s">
        <v>15424</v>
      </c>
      <c r="K5998" s="8" t="s">
        <v>15439</v>
      </c>
      <c r="L5998" s="12" t="s">
        <v>15</v>
      </c>
      <c r="M5998" s="12" t="s">
        <v>3780</v>
      </c>
      <c r="N5998" s="12" t="s">
        <v>162</v>
      </c>
      <c r="O5998" s="12" t="s">
        <v>3781</v>
      </c>
      <c r="P5998" s="12" t="s">
        <v>17</v>
      </c>
      <c r="Y5998" s="11">
        <f>ROUNDUP(SUM(VLOOKUP(F5998,'Pontuação 3.0'!A$2:B$11,2,FALSE),VLOOKUP(E5998,'Pontuação 3.0'!C$2:D$11,2,FALSE),VLOOKUP(H5998,'Pontuação 3.0'!I$2:J$11,2,FALSE),VLOOKUP(J5998,'Pontuação 3.0'!K$2:L$11,2,FALSE),VLOOKUP(G5998,'Pontuação 3.0'!E$2:F$11,2,FALSE),VLOOKUP(I5998,'Pontuação 3.0'!G$2:H$11,2,FALSE),VLOOKUP(K5998,'Pontuação 3.0'!M$2:N$13,2,FALSE)),0)</f>
        <v>2119</v>
      </c>
      <c r="Z5998" s="11">
        <f t="shared" si="6"/>
        <v>212</v>
      </c>
      <c r="AA5998" s="11" t="str">
        <f t="array" ref="AA5998">IFERROR(INDEX('Pontuação 3.0'!G$13:G$191, MATCH(Z5998, 'Pontuação 3.0'!F$13:F$191, 0)), "Faixa Indefinida")</f>
        <v>C</v>
      </c>
      <c r="AB5998" s="11">
        <f t="shared" si="7"/>
        <v>0</v>
      </c>
      <c r="AC5998" s="11">
        <f t="shared" si="8"/>
        <v>0</v>
      </c>
      <c r="AD5998" s="11">
        <f t="shared" si="9"/>
        <v>1</v>
      </c>
      <c r="AE5998" s="11">
        <f t="shared" si="10"/>
        <v>0</v>
      </c>
    </row>
    <row r="5999" ht="15.75" customHeight="1">
      <c r="A5999" s="7">
        <v>45661.0</v>
      </c>
      <c r="B5999" s="8" t="s">
        <v>15907</v>
      </c>
      <c r="C5999" s="8" t="s">
        <v>13372</v>
      </c>
      <c r="D5999" s="9">
        <v>8.1996216169E10</v>
      </c>
      <c r="E5999" s="8" t="s">
        <v>15428</v>
      </c>
      <c r="F5999" s="8" t="s">
        <v>15442</v>
      </c>
      <c r="G5999" s="8" t="s">
        <v>15430</v>
      </c>
      <c r="H5999" s="8" t="s">
        <v>15422</v>
      </c>
      <c r="I5999" s="8" t="s">
        <v>15433</v>
      </c>
      <c r="J5999" s="8" t="s">
        <v>15448</v>
      </c>
      <c r="K5999" s="8" t="s">
        <v>15432</v>
      </c>
      <c r="L5999" s="12" t="s">
        <v>15</v>
      </c>
      <c r="M5999" s="12" t="s">
        <v>3780</v>
      </c>
      <c r="N5999" s="12" t="s">
        <v>205</v>
      </c>
      <c r="O5999" s="12" t="s">
        <v>3812</v>
      </c>
      <c r="P5999" s="12" t="s">
        <v>119</v>
      </c>
      <c r="Y5999" s="11">
        <f>ROUNDUP(SUM(VLOOKUP(F5999,'Pontuação 3.0'!A$2:B$11,2,FALSE),VLOOKUP(E5999,'Pontuação 3.0'!C$2:D$11,2,FALSE),VLOOKUP(H5999,'Pontuação 3.0'!I$2:J$11,2,FALSE),VLOOKUP(J5999,'Pontuação 3.0'!K$2:L$11,2,FALSE),VLOOKUP(G5999,'Pontuação 3.0'!E$2:F$11,2,FALSE),VLOOKUP(I5999,'Pontuação 3.0'!G$2:H$11,2,FALSE),VLOOKUP(K5999,'Pontuação 3.0'!M$2:N$13,2,FALSE)),0)</f>
        <v>2611</v>
      </c>
      <c r="Z5999" s="11">
        <f t="shared" si="6"/>
        <v>261</v>
      </c>
      <c r="AA5999" s="11" t="str">
        <f t="array" ref="AA5999">IFERROR(INDEX('Pontuação 3.0'!G$13:G$191, MATCH(Z5999, 'Pontuação 3.0'!F$13:F$191, 0)), "Faixa Indefinida")</f>
        <v>A</v>
      </c>
      <c r="AB5999" s="11">
        <f t="shared" si="7"/>
        <v>1</v>
      </c>
      <c r="AC5999" s="11">
        <f t="shared" si="8"/>
        <v>0</v>
      </c>
      <c r="AD5999" s="11">
        <f t="shared" si="9"/>
        <v>0</v>
      </c>
      <c r="AE5999" s="11">
        <f t="shared" si="10"/>
        <v>0</v>
      </c>
    </row>
    <row r="6000" ht="15.75" customHeight="1">
      <c r="A6000" s="7">
        <v>45661.0</v>
      </c>
      <c r="B6000" s="8" t="s">
        <v>13373</v>
      </c>
      <c r="C6000" s="8" t="s">
        <v>13374</v>
      </c>
      <c r="D6000" s="8" t="s">
        <v>13375</v>
      </c>
      <c r="E6000" s="8" t="s">
        <v>15428</v>
      </c>
      <c r="F6000" s="8" t="s">
        <v>15420</v>
      </c>
      <c r="G6000" s="8" t="s">
        <v>15430</v>
      </c>
      <c r="H6000" s="8" t="s">
        <v>15443</v>
      </c>
      <c r="I6000" s="8" t="s">
        <v>15433</v>
      </c>
      <c r="J6000" s="8" t="s">
        <v>15448</v>
      </c>
      <c r="K6000" s="8" t="s">
        <v>15466</v>
      </c>
      <c r="L6000" s="12" t="s">
        <v>15</v>
      </c>
      <c r="M6000" s="12" t="s">
        <v>3780</v>
      </c>
      <c r="N6000" s="12" t="s">
        <v>986</v>
      </c>
      <c r="O6000" s="12" t="s">
        <v>3781</v>
      </c>
      <c r="P6000" s="12" t="s">
        <v>119</v>
      </c>
      <c r="Y6000" s="11">
        <f>ROUNDUP(SUM(VLOOKUP(F6000,'Pontuação 3.0'!A$2:B$11,2,FALSE),VLOOKUP(E6000,'Pontuação 3.0'!C$2:D$11,2,FALSE),VLOOKUP(H6000,'Pontuação 3.0'!I$2:J$11,2,FALSE),VLOOKUP(J6000,'Pontuação 3.0'!K$2:L$11,2,FALSE),VLOOKUP(G6000,'Pontuação 3.0'!E$2:F$11,2,FALSE),VLOOKUP(I6000,'Pontuação 3.0'!G$2:H$11,2,FALSE),VLOOKUP(K6000,'Pontuação 3.0'!M$2:N$13,2,FALSE)),0)</f>
        <v>2788</v>
      </c>
      <c r="Z6000" s="11">
        <f t="shared" si="6"/>
        <v>279</v>
      </c>
      <c r="AA6000" s="11" t="str">
        <f t="array" ref="AA6000">IFERROR(INDEX('Pontuação 3.0'!G$13:G$191, MATCH(Z6000, 'Pontuação 3.0'!F$13:F$191, 0)), "Faixa Indefinida")</f>
        <v>A</v>
      </c>
      <c r="AB6000" s="11">
        <f t="shared" si="7"/>
        <v>1</v>
      </c>
      <c r="AC6000" s="11">
        <f t="shared" si="8"/>
        <v>0</v>
      </c>
      <c r="AD6000" s="11">
        <f t="shared" si="9"/>
        <v>0</v>
      </c>
      <c r="AE6000" s="11">
        <f t="shared" si="10"/>
        <v>0</v>
      </c>
    </row>
    <row r="6001" ht="15.75" customHeight="1">
      <c r="A6001" s="7">
        <v>45661.0</v>
      </c>
      <c r="B6001" s="8" t="s">
        <v>138</v>
      </c>
      <c r="C6001" s="8" t="s">
        <v>13376</v>
      </c>
      <c r="D6001" s="13" t="s">
        <v>15908</v>
      </c>
      <c r="E6001" s="8" t="s">
        <v>15428</v>
      </c>
      <c r="F6001" s="8" t="s">
        <v>15442</v>
      </c>
      <c r="G6001" s="8" t="s">
        <v>15421</v>
      </c>
      <c r="H6001" s="8" t="s">
        <v>15446</v>
      </c>
      <c r="I6001" s="8" t="s">
        <v>15423</v>
      </c>
      <c r="J6001" s="8" t="s">
        <v>15424</v>
      </c>
      <c r="K6001" s="8" t="s">
        <v>15480</v>
      </c>
      <c r="L6001" s="12" t="s">
        <v>15</v>
      </c>
      <c r="M6001" s="12" t="s">
        <v>3780</v>
      </c>
      <c r="N6001" s="12" t="s">
        <v>162</v>
      </c>
      <c r="O6001" s="12" t="s">
        <v>3781</v>
      </c>
      <c r="P6001" s="12" t="s">
        <v>119</v>
      </c>
      <c r="Y6001" s="11">
        <f>ROUNDUP(SUM(VLOOKUP(F6001,'Pontuação 3.0'!A$2:B$11,2,FALSE),VLOOKUP(E6001,'Pontuação 3.0'!C$2:D$11,2,FALSE),VLOOKUP(H6001,'Pontuação 3.0'!I$2:J$11,2,FALSE),VLOOKUP(J6001,'Pontuação 3.0'!K$2:L$11,2,FALSE),VLOOKUP(G6001,'Pontuação 3.0'!E$2:F$11,2,FALSE),VLOOKUP(I6001,'Pontuação 3.0'!G$2:H$11,2,FALSE),VLOOKUP(K6001,'Pontuação 3.0'!M$2:N$13,2,FALSE)),0)</f>
        <v>1906</v>
      </c>
      <c r="Z6001" s="11">
        <f t="shared" si="6"/>
        <v>191</v>
      </c>
      <c r="AA6001" s="11" t="str">
        <f t="array" ref="AA6001">IFERROR(INDEX('Pontuação 3.0'!G$13:G$191, MATCH(Z6001, 'Pontuação 3.0'!F$13:F$191, 0)), "Faixa Indefinida")</f>
        <v>D</v>
      </c>
      <c r="AB6001" s="11">
        <f t="shared" si="7"/>
        <v>0</v>
      </c>
      <c r="AC6001" s="11">
        <f t="shared" si="8"/>
        <v>0</v>
      </c>
      <c r="AD6001" s="11">
        <f t="shared" si="9"/>
        <v>0</v>
      </c>
      <c r="AE6001" s="11">
        <f t="shared" si="10"/>
        <v>1</v>
      </c>
    </row>
    <row r="6002" ht="15.75" customHeight="1">
      <c r="A6002" s="7">
        <v>45661.0</v>
      </c>
      <c r="B6002" s="8" t="s">
        <v>13377</v>
      </c>
      <c r="C6002" s="8" t="s">
        <v>13378</v>
      </c>
      <c r="D6002" s="9">
        <v>6.199691302E10</v>
      </c>
      <c r="E6002" s="8" t="s">
        <v>15428</v>
      </c>
      <c r="F6002" s="8" t="s">
        <v>15420</v>
      </c>
      <c r="G6002" s="8" t="s">
        <v>15430</v>
      </c>
      <c r="H6002" s="8" t="s">
        <v>15446</v>
      </c>
      <c r="I6002" s="8" t="s">
        <v>15433</v>
      </c>
      <c r="J6002" s="8" t="s">
        <v>15448</v>
      </c>
      <c r="K6002" s="8" t="s">
        <v>15439</v>
      </c>
      <c r="L6002" s="12" t="s">
        <v>15</v>
      </c>
      <c r="M6002" s="12" t="s">
        <v>3780</v>
      </c>
      <c r="N6002" s="12" t="s">
        <v>710</v>
      </c>
      <c r="O6002" s="12" t="s">
        <v>3781</v>
      </c>
      <c r="P6002" s="12" t="s">
        <v>119</v>
      </c>
      <c r="Y6002" s="11">
        <f>ROUNDUP(SUM(VLOOKUP(F6002,'Pontuação 3.0'!A$2:B$11,2,FALSE),VLOOKUP(E6002,'Pontuação 3.0'!C$2:D$11,2,FALSE),VLOOKUP(H6002,'Pontuação 3.0'!I$2:J$11,2,FALSE),VLOOKUP(J6002,'Pontuação 3.0'!K$2:L$11,2,FALSE),VLOOKUP(G6002,'Pontuação 3.0'!E$2:F$11,2,FALSE),VLOOKUP(I6002,'Pontuação 3.0'!G$2:H$11,2,FALSE),VLOOKUP(K6002,'Pontuação 3.0'!M$2:N$13,2,FALSE)),0)</f>
        <v>2723</v>
      </c>
      <c r="Z6002" s="11">
        <f t="shared" si="6"/>
        <v>272</v>
      </c>
      <c r="AA6002" s="11" t="str">
        <f t="array" ref="AA6002">IFERROR(INDEX('Pontuação 3.0'!G$13:G$191, MATCH(Z6002, 'Pontuação 3.0'!F$13:F$191, 0)), "Faixa Indefinida")</f>
        <v>A</v>
      </c>
      <c r="AB6002" s="11">
        <f t="shared" si="7"/>
        <v>1</v>
      </c>
      <c r="AC6002" s="11">
        <f t="shared" si="8"/>
        <v>0</v>
      </c>
      <c r="AD6002" s="11">
        <f t="shared" si="9"/>
        <v>0</v>
      </c>
      <c r="AE6002" s="11">
        <f t="shared" si="10"/>
        <v>0</v>
      </c>
    </row>
    <row r="6003" ht="15.75" customHeight="1">
      <c r="A6003" s="7">
        <v>45661.0</v>
      </c>
      <c r="B6003" s="8" t="s">
        <v>13379</v>
      </c>
      <c r="C6003" s="8" t="s">
        <v>13380</v>
      </c>
      <c r="D6003" s="9">
        <v>9.2986277036E10</v>
      </c>
      <c r="E6003" s="8" t="s">
        <v>15419</v>
      </c>
      <c r="F6003" s="8" t="s">
        <v>15442</v>
      </c>
      <c r="G6003" s="8" t="s">
        <v>15451</v>
      </c>
      <c r="H6003" s="8" t="s">
        <v>15438</v>
      </c>
      <c r="I6003" s="8" t="s">
        <v>15423</v>
      </c>
      <c r="J6003" s="8" t="s">
        <v>15448</v>
      </c>
      <c r="K6003" s="8" t="s">
        <v>15425</v>
      </c>
      <c r="L6003" s="12" t="s">
        <v>15</v>
      </c>
      <c r="M6003" s="12" t="s">
        <v>3780</v>
      </c>
      <c r="N6003" s="12" t="s">
        <v>162</v>
      </c>
      <c r="O6003" s="12" t="s">
        <v>3781</v>
      </c>
      <c r="P6003" s="12" t="s">
        <v>119</v>
      </c>
      <c r="Y6003" s="11">
        <f>ROUNDUP(SUM(VLOOKUP(F6003,'Pontuação 3.0'!A$2:B$11,2,FALSE),VLOOKUP(E6003,'Pontuação 3.0'!C$2:D$11,2,FALSE),VLOOKUP(H6003,'Pontuação 3.0'!I$2:J$11,2,FALSE),VLOOKUP(J6003,'Pontuação 3.0'!K$2:L$11,2,FALSE),VLOOKUP(G6003,'Pontuação 3.0'!E$2:F$11,2,FALSE),VLOOKUP(I6003,'Pontuação 3.0'!G$2:H$11,2,FALSE),VLOOKUP(K6003,'Pontuação 3.0'!M$2:N$13,2,FALSE)),0)</f>
        <v>1922</v>
      </c>
      <c r="Z6003" s="11">
        <f t="shared" si="6"/>
        <v>192</v>
      </c>
      <c r="AA6003" s="11" t="str">
        <f t="array" ref="AA6003">IFERROR(INDEX('Pontuação 3.0'!G$13:G$191, MATCH(Z6003, 'Pontuação 3.0'!F$13:F$191, 0)), "Faixa Indefinida")</f>
        <v>C</v>
      </c>
      <c r="AB6003" s="11">
        <f t="shared" si="7"/>
        <v>0</v>
      </c>
      <c r="AC6003" s="11">
        <f t="shared" si="8"/>
        <v>0</v>
      </c>
      <c r="AD6003" s="11">
        <f t="shared" si="9"/>
        <v>1</v>
      </c>
      <c r="AE6003" s="11">
        <f t="shared" si="10"/>
        <v>0</v>
      </c>
    </row>
    <row r="6004" ht="15.75" customHeight="1">
      <c r="A6004" s="7">
        <v>45661.0</v>
      </c>
      <c r="B6004" s="8" t="s">
        <v>13381</v>
      </c>
      <c r="C6004" s="8" t="s">
        <v>13382</v>
      </c>
      <c r="D6004" s="9">
        <v>1.4996542567E10</v>
      </c>
      <c r="E6004" s="8" t="s">
        <v>15419</v>
      </c>
      <c r="F6004" s="8" t="s">
        <v>15420</v>
      </c>
      <c r="G6004" s="8" t="s">
        <v>15430</v>
      </c>
      <c r="H6004" s="8" t="s">
        <v>15446</v>
      </c>
      <c r="I6004" s="8" t="s">
        <v>15423</v>
      </c>
      <c r="J6004" s="8" t="s">
        <v>15424</v>
      </c>
      <c r="K6004" s="8" t="s">
        <v>15425</v>
      </c>
      <c r="L6004" s="12" t="s">
        <v>15</v>
      </c>
      <c r="M6004" s="12" t="s">
        <v>3780</v>
      </c>
      <c r="N6004" s="12" t="s">
        <v>608</v>
      </c>
      <c r="O6004" s="12" t="s">
        <v>3781</v>
      </c>
      <c r="P6004" s="12" t="s">
        <v>119</v>
      </c>
      <c r="Y6004" s="11">
        <f>ROUNDUP(SUM(VLOOKUP(F6004,'Pontuação 3.0'!A$2:B$11,2,FALSE),VLOOKUP(E6004,'Pontuação 3.0'!C$2:D$11,2,FALSE),VLOOKUP(H6004,'Pontuação 3.0'!I$2:J$11,2,FALSE),VLOOKUP(J6004,'Pontuação 3.0'!K$2:L$11,2,FALSE),VLOOKUP(G6004,'Pontuação 3.0'!E$2:F$11,2,FALSE),VLOOKUP(I6004,'Pontuação 3.0'!G$2:H$11,2,FALSE),VLOOKUP(K6004,'Pontuação 3.0'!M$2:N$13,2,FALSE)),0)</f>
        <v>2179</v>
      </c>
      <c r="Z6004" s="11">
        <f t="shared" si="6"/>
        <v>218</v>
      </c>
      <c r="AA6004" s="11" t="str">
        <f t="array" ref="AA6004">IFERROR(INDEX('Pontuação 3.0'!G$13:G$191, MATCH(Z6004, 'Pontuação 3.0'!F$13:F$191, 0)), "Faixa Indefinida")</f>
        <v>B</v>
      </c>
      <c r="AB6004" s="11">
        <f t="shared" si="7"/>
        <v>0</v>
      </c>
      <c r="AC6004" s="11">
        <f t="shared" si="8"/>
        <v>1</v>
      </c>
      <c r="AD6004" s="11">
        <f t="shared" si="9"/>
        <v>0</v>
      </c>
      <c r="AE6004" s="11">
        <f t="shared" si="10"/>
        <v>0</v>
      </c>
    </row>
    <row r="6005" ht="15.75" customHeight="1">
      <c r="A6005" s="7">
        <v>45661.0</v>
      </c>
      <c r="B6005" s="8" t="s">
        <v>13383</v>
      </c>
      <c r="C6005" s="8" t="s">
        <v>13384</v>
      </c>
      <c r="D6005" s="8" t="s">
        <v>13385</v>
      </c>
      <c r="E6005" s="8" t="s">
        <v>15428</v>
      </c>
      <c r="F6005" s="8" t="s">
        <v>15420</v>
      </c>
      <c r="G6005" s="8" t="s">
        <v>15421</v>
      </c>
      <c r="H6005" s="8" t="s">
        <v>15422</v>
      </c>
      <c r="I6005" s="8" t="s">
        <v>15423</v>
      </c>
      <c r="J6005" s="8" t="s">
        <v>15424</v>
      </c>
      <c r="K6005" s="8" t="s">
        <v>15425</v>
      </c>
      <c r="L6005" s="12" t="s">
        <v>15</v>
      </c>
      <c r="M6005" s="12" t="s">
        <v>3780</v>
      </c>
      <c r="N6005" s="12" t="s">
        <v>1677</v>
      </c>
      <c r="O6005" s="12" t="s">
        <v>3781</v>
      </c>
      <c r="P6005" s="12" t="s">
        <v>17</v>
      </c>
      <c r="Y6005" s="11">
        <f>ROUNDUP(SUM(VLOOKUP(F6005,'Pontuação 3.0'!A$2:B$11,2,FALSE),VLOOKUP(E6005,'Pontuação 3.0'!C$2:D$11,2,FALSE),VLOOKUP(H6005,'Pontuação 3.0'!I$2:J$11,2,FALSE),VLOOKUP(J6005,'Pontuação 3.0'!K$2:L$11,2,FALSE),VLOOKUP(G6005,'Pontuação 3.0'!E$2:F$11,2,FALSE),VLOOKUP(I6005,'Pontuação 3.0'!G$2:H$11,2,FALSE),VLOOKUP(K6005,'Pontuação 3.0'!M$2:N$13,2,FALSE)),0)</f>
        <v>1982</v>
      </c>
      <c r="Z6005" s="11">
        <f t="shared" si="6"/>
        <v>198</v>
      </c>
      <c r="AA6005" s="11" t="str">
        <f t="array" ref="AA6005">IFERROR(INDEX('Pontuação 3.0'!G$13:G$191, MATCH(Z6005, 'Pontuação 3.0'!F$13:F$191, 0)), "Faixa Indefinida")</f>
        <v>C</v>
      </c>
      <c r="AB6005" s="11">
        <f t="shared" si="7"/>
        <v>0</v>
      </c>
      <c r="AC6005" s="11">
        <f t="shared" si="8"/>
        <v>0</v>
      </c>
      <c r="AD6005" s="11">
        <f t="shared" si="9"/>
        <v>1</v>
      </c>
      <c r="AE6005" s="11">
        <f t="shared" si="10"/>
        <v>0</v>
      </c>
    </row>
    <row r="6006" ht="15.75" customHeight="1">
      <c r="A6006" s="7">
        <v>45661.0</v>
      </c>
      <c r="B6006" s="8" t="s">
        <v>13386</v>
      </c>
      <c r="C6006" s="8" t="s">
        <v>13387</v>
      </c>
      <c r="D6006" s="9">
        <v>6.4999976837E10</v>
      </c>
      <c r="E6006" s="8" t="s">
        <v>15428</v>
      </c>
      <c r="F6006" s="8" t="s">
        <v>15442</v>
      </c>
      <c r="G6006" s="8" t="s">
        <v>15430</v>
      </c>
      <c r="H6006" s="8" t="s">
        <v>15438</v>
      </c>
      <c r="I6006" s="8" t="s">
        <v>15423</v>
      </c>
      <c r="J6006" s="8" t="s">
        <v>15424</v>
      </c>
      <c r="K6006" s="8" t="s">
        <v>15425</v>
      </c>
      <c r="L6006" s="12" t="s">
        <v>15</v>
      </c>
      <c r="M6006" s="12" t="s">
        <v>3780</v>
      </c>
      <c r="N6006" s="12" t="s">
        <v>162</v>
      </c>
      <c r="O6006" s="12" t="s">
        <v>3781</v>
      </c>
      <c r="P6006" s="12" t="s">
        <v>17</v>
      </c>
      <c r="Y6006" s="11">
        <f>ROUNDUP(SUM(VLOOKUP(F6006,'Pontuação 3.0'!A$2:B$11,2,FALSE),VLOOKUP(E6006,'Pontuação 3.0'!C$2:D$11,2,FALSE),VLOOKUP(H6006,'Pontuação 3.0'!I$2:J$11,2,FALSE),VLOOKUP(J6006,'Pontuação 3.0'!K$2:L$11,2,FALSE),VLOOKUP(G6006,'Pontuação 3.0'!E$2:F$11,2,FALSE),VLOOKUP(I6006,'Pontuação 3.0'!G$2:H$11,2,FALSE),VLOOKUP(K6006,'Pontuação 3.0'!M$2:N$13,2,FALSE)),0)</f>
        <v>1841</v>
      </c>
      <c r="Z6006" s="11">
        <f t="shared" si="6"/>
        <v>184</v>
      </c>
      <c r="AA6006" s="11" t="str">
        <f t="array" ref="AA6006">IFERROR(INDEX('Pontuação 3.0'!G$13:G$191, MATCH(Z6006, 'Pontuação 3.0'!F$13:F$191, 0)), "Faixa Indefinida")</f>
        <v>D</v>
      </c>
      <c r="AB6006" s="11">
        <f t="shared" si="7"/>
        <v>0</v>
      </c>
      <c r="AC6006" s="11">
        <f t="shared" si="8"/>
        <v>0</v>
      </c>
      <c r="AD6006" s="11">
        <f t="shared" si="9"/>
        <v>0</v>
      </c>
      <c r="AE6006" s="11">
        <f t="shared" si="10"/>
        <v>1</v>
      </c>
    </row>
    <row r="6007" ht="15.75" customHeight="1">
      <c r="A6007" s="7">
        <v>45661.0</v>
      </c>
      <c r="B6007" s="8" t="s">
        <v>13388</v>
      </c>
      <c r="C6007" s="8" t="s">
        <v>13389</v>
      </c>
      <c r="D6007" s="9">
        <v>8.1992528282E10</v>
      </c>
      <c r="E6007" s="8" t="s">
        <v>15428</v>
      </c>
      <c r="F6007" s="8" t="s">
        <v>15442</v>
      </c>
      <c r="G6007" s="8" t="s">
        <v>15430</v>
      </c>
      <c r="H6007" s="8" t="s">
        <v>15422</v>
      </c>
      <c r="I6007" s="8" t="s">
        <v>15423</v>
      </c>
      <c r="J6007" s="8" t="s">
        <v>15424</v>
      </c>
      <c r="K6007" s="8" t="s">
        <v>15425</v>
      </c>
      <c r="L6007" s="12" t="s">
        <v>15</v>
      </c>
      <c r="M6007" s="12" t="s">
        <v>3780</v>
      </c>
      <c r="N6007" s="12" t="s">
        <v>205</v>
      </c>
      <c r="O6007" s="12" t="s">
        <v>3812</v>
      </c>
      <c r="P6007" s="12" t="s">
        <v>119</v>
      </c>
      <c r="Y6007" s="11">
        <f>ROUNDUP(SUM(VLOOKUP(F6007,'Pontuação 3.0'!A$2:B$11,2,FALSE),VLOOKUP(E6007,'Pontuação 3.0'!C$2:D$11,2,FALSE),VLOOKUP(H6007,'Pontuação 3.0'!I$2:J$11,2,FALSE),VLOOKUP(J6007,'Pontuação 3.0'!K$2:L$11,2,FALSE),VLOOKUP(G6007,'Pontuação 3.0'!E$2:F$11,2,FALSE),VLOOKUP(I6007,'Pontuação 3.0'!G$2:H$11,2,FALSE),VLOOKUP(K6007,'Pontuação 3.0'!M$2:N$13,2,FALSE)),0)</f>
        <v>1989</v>
      </c>
      <c r="Z6007" s="11">
        <f t="shared" si="6"/>
        <v>199</v>
      </c>
      <c r="AA6007" s="11" t="str">
        <f t="array" ref="AA6007">IFERROR(INDEX('Pontuação 3.0'!G$13:G$191, MATCH(Z6007, 'Pontuação 3.0'!F$13:F$191, 0)), "Faixa Indefinida")</f>
        <v>C</v>
      </c>
      <c r="AB6007" s="11">
        <f t="shared" si="7"/>
        <v>0</v>
      </c>
      <c r="AC6007" s="11">
        <f t="shared" si="8"/>
        <v>0</v>
      </c>
      <c r="AD6007" s="11">
        <f t="shared" si="9"/>
        <v>1</v>
      </c>
      <c r="AE6007" s="11">
        <f t="shared" si="10"/>
        <v>0</v>
      </c>
    </row>
    <row r="6008" ht="15.75" customHeight="1">
      <c r="A6008" s="7">
        <v>45661.0</v>
      </c>
      <c r="B6008" s="8" t="s">
        <v>13390</v>
      </c>
      <c r="C6008" s="8" t="s">
        <v>13391</v>
      </c>
      <c r="D6008" s="9">
        <v>9.701195E7</v>
      </c>
      <c r="E6008" s="8" t="s">
        <v>15428</v>
      </c>
      <c r="F6008" s="8" t="s">
        <v>15420</v>
      </c>
      <c r="G6008" s="8" t="s">
        <v>15421</v>
      </c>
      <c r="H6008" s="8" t="s">
        <v>15446</v>
      </c>
      <c r="I6008" s="8" t="s">
        <v>15423</v>
      </c>
      <c r="J6008" s="8" t="s">
        <v>15424</v>
      </c>
      <c r="K6008" s="8" t="s">
        <v>15432</v>
      </c>
      <c r="L6008" s="12" t="s">
        <v>15</v>
      </c>
      <c r="M6008" s="12" t="s">
        <v>3780</v>
      </c>
      <c r="N6008" s="12" t="s">
        <v>1677</v>
      </c>
      <c r="O6008" s="12" t="s">
        <v>3781</v>
      </c>
      <c r="P6008" s="12" t="s">
        <v>119</v>
      </c>
      <c r="Y6008" s="11">
        <f>ROUNDUP(SUM(VLOOKUP(F6008,'Pontuação 3.0'!A$2:B$11,2,FALSE),VLOOKUP(E6008,'Pontuação 3.0'!C$2:D$11,2,FALSE),VLOOKUP(H6008,'Pontuação 3.0'!I$2:J$11,2,FALSE),VLOOKUP(J6008,'Pontuação 3.0'!K$2:L$11,2,FALSE),VLOOKUP(G6008,'Pontuação 3.0'!E$2:F$11,2,FALSE),VLOOKUP(I6008,'Pontuação 3.0'!G$2:H$11,2,FALSE),VLOOKUP(K6008,'Pontuação 3.0'!M$2:N$13,2,FALSE)),0)</f>
        <v>2155</v>
      </c>
      <c r="Z6008" s="11">
        <f t="shared" si="6"/>
        <v>216</v>
      </c>
      <c r="AA6008" s="11" t="str">
        <f t="array" ref="AA6008">IFERROR(INDEX('Pontuação 3.0'!G$13:G$191, MATCH(Z6008, 'Pontuação 3.0'!F$13:F$191, 0)), "Faixa Indefinida")</f>
        <v>B</v>
      </c>
      <c r="AB6008" s="11">
        <f t="shared" si="7"/>
        <v>0</v>
      </c>
      <c r="AC6008" s="11">
        <f t="shared" si="8"/>
        <v>1</v>
      </c>
      <c r="AD6008" s="11">
        <f t="shared" si="9"/>
        <v>0</v>
      </c>
      <c r="AE6008" s="11">
        <f t="shared" si="10"/>
        <v>0</v>
      </c>
    </row>
    <row r="6009" ht="15.75" customHeight="1">
      <c r="A6009" s="7">
        <v>45661.0</v>
      </c>
      <c r="B6009" s="8" t="s">
        <v>3098</v>
      </c>
      <c r="C6009" s="8" t="s">
        <v>13392</v>
      </c>
      <c r="D6009" s="9">
        <v>1.1965944507E10</v>
      </c>
      <c r="E6009" s="8" t="s">
        <v>15419</v>
      </c>
      <c r="F6009" s="8" t="s">
        <v>15442</v>
      </c>
      <c r="G6009" s="8" t="s">
        <v>15451</v>
      </c>
      <c r="H6009" s="8" t="s">
        <v>15438</v>
      </c>
      <c r="I6009" s="8" t="s">
        <v>15423</v>
      </c>
      <c r="J6009" s="8" t="s">
        <v>15424</v>
      </c>
      <c r="K6009" s="8" t="s">
        <v>15425</v>
      </c>
      <c r="L6009" s="12" t="s">
        <v>15</v>
      </c>
      <c r="M6009" s="12" t="s">
        <v>3780</v>
      </c>
      <c r="N6009" s="12" t="s">
        <v>1677</v>
      </c>
      <c r="O6009" s="12" t="s">
        <v>3781</v>
      </c>
      <c r="P6009" s="12" t="s">
        <v>119</v>
      </c>
      <c r="Y6009" s="11">
        <f>ROUNDUP(SUM(VLOOKUP(F6009,'Pontuação 3.0'!A$2:B$11,2,FALSE),VLOOKUP(E6009,'Pontuação 3.0'!C$2:D$11,2,FALSE),VLOOKUP(H6009,'Pontuação 3.0'!I$2:J$11,2,FALSE),VLOOKUP(J6009,'Pontuação 3.0'!K$2:L$11,2,FALSE),VLOOKUP(G6009,'Pontuação 3.0'!E$2:F$11,2,FALSE),VLOOKUP(I6009,'Pontuação 3.0'!G$2:H$11,2,FALSE),VLOOKUP(K6009,'Pontuação 3.0'!M$2:N$13,2,FALSE)),0)</f>
        <v>1661</v>
      </c>
      <c r="Z6009" s="11">
        <f t="shared" si="6"/>
        <v>166</v>
      </c>
      <c r="AA6009" s="11" t="str">
        <f t="array" ref="AA6009">IFERROR(INDEX('Pontuação 3.0'!G$13:G$191, MATCH(Z6009, 'Pontuação 3.0'!F$13:F$191, 0)), "Faixa Indefinida")</f>
        <v>D</v>
      </c>
      <c r="AB6009" s="11">
        <f t="shared" si="7"/>
        <v>0</v>
      </c>
      <c r="AC6009" s="11">
        <f t="shared" si="8"/>
        <v>0</v>
      </c>
      <c r="AD6009" s="11">
        <f t="shared" si="9"/>
        <v>0</v>
      </c>
      <c r="AE6009" s="11">
        <f t="shared" si="10"/>
        <v>1</v>
      </c>
    </row>
    <row r="6010" ht="15.75" customHeight="1">
      <c r="A6010" s="7">
        <v>45661.0</v>
      </c>
      <c r="B6010" s="8" t="s">
        <v>9925</v>
      </c>
      <c r="C6010" s="8" t="s">
        <v>13393</v>
      </c>
      <c r="D6010" s="9">
        <v>4.3999276513E10</v>
      </c>
      <c r="E6010" s="8" t="s">
        <v>15428</v>
      </c>
      <c r="F6010" s="8" t="s">
        <v>15420</v>
      </c>
      <c r="G6010" s="8" t="s">
        <v>15430</v>
      </c>
      <c r="H6010" s="8" t="s">
        <v>15446</v>
      </c>
      <c r="I6010" s="8" t="s">
        <v>15433</v>
      </c>
      <c r="J6010" s="8" t="s">
        <v>15424</v>
      </c>
      <c r="K6010" s="8" t="s">
        <v>15425</v>
      </c>
      <c r="L6010" s="12" t="s">
        <v>15</v>
      </c>
      <c r="M6010" s="12" t="s">
        <v>3780</v>
      </c>
      <c r="N6010" s="12" t="s">
        <v>608</v>
      </c>
      <c r="O6010" s="12" t="s">
        <v>3781</v>
      </c>
      <c r="P6010" s="12" t="s">
        <v>119</v>
      </c>
      <c r="Y6010" s="11">
        <f>ROUNDUP(SUM(VLOOKUP(F6010,'Pontuação 3.0'!A$2:B$11,2,FALSE),VLOOKUP(E6010,'Pontuação 3.0'!C$2:D$11,2,FALSE),VLOOKUP(H6010,'Pontuação 3.0'!I$2:J$11,2,FALSE),VLOOKUP(J6010,'Pontuação 3.0'!K$2:L$11,2,FALSE),VLOOKUP(G6010,'Pontuação 3.0'!E$2:F$11,2,FALSE),VLOOKUP(I6010,'Pontuação 3.0'!G$2:H$11,2,FALSE),VLOOKUP(K6010,'Pontuação 3.0'!M$2:N$13,2,FALSE)),0)</f>
        <v>2484</v>
      </c>
      <c r="Z6010" s="11">
        <f t="shared" si="6"/>
        <v>248</v>
      </c>
      <c r="AA6010" s="11" t="str">
        <f t="array" ref="AA6010">IFERROR(INDEX('Pontuação 3.0'!G$13:G$191, MATCH(Z6010, 'Pontuação 3.0'!F$13:F$191, 0)), "Faixa Indefinida")</f>
        <v>A</v>
      </c>
      <c r="AB6010" s="11">
        <f t="shared" si="7"/>
        <v>1</v>
      </c>
      <c r="AC6010" s="11">
        <f t="shared" si="8"/>
        <v>0</v>
      </c>
      <c r="AD6010" s="11">
        <f t="shared" si="9"/>
        <v>0</v>
      </c>
      <c r="AE6010" s="11">
        <f t="shared" si="10"/>
        <v>0</v>
      </c>
    </row>
    <row r="6011" ht="15.75" customHeight="1">
      <c r="A6011" s="7">
        <v>45661.0</v>
      </c>
      <c r="B6011" s="8" t="s">
        <v>13394</v>
      </c>
      <c r="C6011" s="8" t="s">
        <v>13395</v>
      </c>
      <c r="D6011" s="8" t="s">
        <v>13396</v>
      </c>
      <c r="E6011" s="8" t="s">
        <v>15419</v>
      </c>
      <c r="F6011" s="8" t="s">
        <v>15442</v>
      </c>
      <c r="G6011" s="8" t="s">
        <v>15430</v>
      </c>
      <c r="H6011" s="8" t="s">
        <v>15446</v>
      </c>
      <c r="I6011" s="8" t="s">
        <v>15423</v>
      </c>
      <c r="J6011" s="8" t="s">
        <v>15448</v>
      </c>
      <c r="K6011" s="8" t="s">
        <v>15432</v>
      </c>
      <c r="L6011" s="12" t="s">
        <v>15</v>
      </c>
      <c r="M6011" s="12" t="s">
        <v>3780</v>
      </c>
      <c r="N6011" s="12" t="s">
        <v>310</v>
      </c>
      <c r="O6011" s="12" t="s">
        <v>3781</v>
      </c>
      <c r="P6011" s="12" t="s">
        <v>119</v>
      </c>
      <c r="Y6011" s="11">
        <f>ROUNDUP(SUM(VLOOKUP(F6011,'Pontuação 3.0'!A$2:B$11,2,FALSE),VLOOKUP(E6011,'Pontuação 3.0'!C$2:D$11,2,FALSE),VLOOKUP(H6011,'Pontuação 3.0'!I$2:J$11,2,FALSE),VLOOKUP(J6011,'Pontuação 3.0'!K$2:L$11,2,FALSE),VLOOKUP(G6011,'Pontuação 3.0'!E$2:F$11,2,FALSE),VLOOKUP(I6011,'Pontuação 3.0'!G$2:H$11,2,FALSE),VLOOKUP(K6011,'Pontuação 3.0'!M$2:N$13,2,FALSE)),0)</f>
        <v>2393</v>
      </c>
      <c r="Z6011" s="11">
        <f t="shared" si="6"/>
        <v>239</v>
      </c>
      <c r="AA6011" s="11" t="str">
        <f t="array" ref="AA6011">IFERROR(INDEX('Pontuação 3.0'!G$13:G$191, MATCH(Z6011, 'Pontuação 3.0'!F$13:F$191, 0)), "Faixa Indefinida")</f>
        <v>A</v>
      </c>
      <c r="AB6011" s="11">
        <f t="shared" si="7"/>
        <v>1</v>
      </c>
      <c r="AC6011" s="11">
        <f t="shared" si="8"/>
        <v>0</v>
      </c>
      <c r="AD6011" s="11">
        <f t="shared" si="9"/>
        <v>0</v>
      </c>
      <c r="AE6011" s="11">
        <f t="shared" si="10"/>
        <v>0</v>
      </c>
    </row>
    <row r="6012" ht="15.75" customHeight="1">
      <c r="A6012" s="7">
        <v>45661.0</v>
      </c>
      <c r="B6012" s="8" t="s">
        <v>13397</v>
      </c>
      <c r="C6012" s="8" t="s">
        <v>13398</v>
      </c>
      <c r="D6012" s="9">
        <v>4.4999172467E10</v>
      </c>
      <c r="E6012" s="8" t="s">
        <v>15428</v>
      </c>
      <c r="F6012" s="8" t="s">
        <v>15442</v>
      </c>
      <c r="G6012" s="8" t="s">
        <v>15430</v>
      </c>
      <c r="H6012" s="8" t="s">
        <v>15422</v>
      </c>
      <c r="I6012" s="8" t="s">
        <v>15423</v>
      </c>
      <c r="J6012" s="8" t="s">
        <v>15424</v>
      </c>
      <c r="K6012" s="8" t="s">
        <v>15480</v>
      </c>
      <c r="L6012" s="12" t="s">
        <v>15</v>
      </c>
      <c r="M6012" s="12" t="s">
        <v>3780</v>
      </c>
      <c r="N6012" s="12" t="s">
        <v>162</v>
      </c>
      <c r="O6012" s="12" t="s">
        <v>3781</v>
      </c>
      <c r="P6012" s="12" t="s">
        <v>17</v>
      </c>
      <c r="Y6012" s="11">
        <f>ROUNDUP(SUM(VLOOKUP(F6012,'Pontuação 3.0'!A$2:B$11,2,FALSE),VLOOKUP(E6012,'Pontuação 3.0'!C$2:D$11,2,FALSE),VLOOKUP(H6012,'Pontuação 3.0'!I$2:J$11,2,FALSE),VLOOKUP(J6012,'Pontuação 3.0'!K$2:L$11,2,FALSE),VLOOKUP(G6012,'Pontuação 3.0'!E$2:F$11,2,FALSE),VLOOKUP(I6012,'Pontuação 3.0'!G$2:H$11,2,FALSE),VLOOKUP(K6012,'Pontuação 3.0'!M$2:N$13,2,FALSE)),0)</f>
        <v>1959</v>
      </c>
      <c r="Z6012" s="11">
        <f t="shared" si="6"/>
        <v>196</v>
      </c>
      <c r="AA6012" s="11" t="str">
        <f t="array" ref="AA6012">IFERROR(INDEX('Pontuação 3.0'!G$13:G$191, MATCH(Z6012, 'Pontuação 3.0'!F$13:F$191, 0)), "Faixa Indefinida")</f>
        <v>C</v>
      </c>
      <c r="AB6012" s="11">
        <f t="shared" si="7"/>
        <v>0</v>
      </c>
      <c r="AC6012" s="11">
        <f t="shared" si="8"/>
        <v>0</v>
      </c>
      <c r="AD6012" s="11">
        <f t="shared" si="9"/>
        <v>1</v>
      </c>
      <c r="AE6012" s="11">
        <f t="shared" si="10"/>
        <v>0</v>
      </c>
    </row>
    <row r="6013" ht="15.75" customHeight="1">
      <c r="A6013" s="7">
        <v>45661.0</v>
      </c>
      <c r="B6013" s="8" t="s">
        <v>13399</v>
      </c>
      <c r="C6013" s="8" t="s">
        <v>13400</v>
      </c>
      <c r="D6013" s="9">
        <v>3.8992233099E10</v>
      </c>
      <c r="E6013" s="8" t="s">
        <v>15428</v>
      </c>
      <c r="F6013" s="8" t="s">
        <v>15420</v>
      </c>
      <c r="G6013" s="8" t="s">
        <v>15430</v>
      </c>
      <c r="H6013" s="8" t="s">
        <v>15422</v>
      </c>
      <c r="I6013" s="8" t="s">
        <v>15431</v>
      </c>
      <c r="J6013" s="8" t="s">
        <v>15448</v>
      </c>
      <c r="K6013" s="8" t="s">
        <v>15432</v>
      </c>
      <c r="L6013" s="12" t="s">
        <v>15</v>
      </c>
      <c r="M6013" s="12" t="s">
        <v>3780</v>
      </c>
      <c r="N6013" s="12" t="s">
        <v>133</v>
      </c>
      <c r="O6013" s="12" t="s">
        <v>3781</v>
      </c>
      <c r="P6013" s="12" t="s">
        <v>119</v>
      </c>
      <c r="Y6013" s="11">
        <f>ROUNDUP(SUM(VLOOKUP(F6013,'Pontuação 3.0'!A$2:B$11,2,FALSE),VLOOKUP(E6013,'Pontuação 3.0'!C$2:D$11,2,FALSE),VLOOKUP(H6013,'Pontuação 3.0'!I$2:J$11,2,FALSE),VLOOKUP(J6013,'Pontuação 3.0'!K$2:L$11,2,FALSE),VLOOKUP(G6013,'Pontuação 3.0'!E$2:F$11,2,FALSE),VLOOKUP(I6013,'Pontuação 3.0'!G$2:H$11,2,FALSE),VLOOKUP(K6013,'Pontuação 3.0'!M$2:N$13,2,FALSE)),0)</f>
        <v>2621</v>
      </c>
      <c r="Z6013" s="11">
        <f t="shared" si="6"/>
        <v>262</v>
      </c>
      <c r="AA6013" s="11" t="str">
        <f t="array" ref="AA6013">IFERROR(INDEX('Pontuação 3.0'!G$13:G$191, MATCH(Z6013, 'Pontuação 3.0'!F$13:F$191, 0)), "Faixa Indefinida")</f>
        <v>A</v>
      </c>
      <c r="AB6013" s="11">
        <f t="shared" si="7"/>
        <v>1</v>
      </c>
      <c r="AC6013" s="11">
        <f t="shared" si="8"/>
        <v>0</v>
      </c>
      <c r="AD6013" s="11">
        <f t="shared" si="9"/>
        <v>0</v>
      </c>
      <c r="AE6013" s="11">
        <f t="shared" si="10"/>
        <v>0</v>
      </c>
    </row>
    <row r="6014" ht="15.75" customHeight="1">
      <c r="A6014" s="7">
        <v>45661.0</v>
      </c>
      <c r="B6014" s="8" t="s">
        <v>13401</v>
      </c>
      <c r="C6014" s="8" t="s">
        <v>13402</v>
      </c>
      <c r="D6014" s="9">
        <v>9.19184493461E11</v>
      </c>
      <c r="E6014" s="8" t="s">
        <v>15419</v>
      </c>
      <c r="F6014" s="8" t="s">
        <v>15442</v>
      </c>
      <c r="G6014" s="8" t="s">
        <v>15430</v>
      </c>
      <c r="H6014" s="8" t="s">
        <v>15422</v>
      </c>
      <c r="I6014" s="8" t="s">
        <v>15423</v>
      </c>
      <c r="J6014" s="8" t="s">
        <v>15424</v>
      </c>
      <c r="K6014" s="8" t="s">
        <v>15480</v>
      </c>
      <c r="L6014" s="12" t="s">
        <v>15</v>
      </c>
      <c r="M6014" s="12" t="s">
        <v>3780</v>
      </c>
      <c r="N6014" s="12" t="s">
        <v>162</v>
      </c>
      <c r="O6014" s="12" t="s">
        <v>3781</v>
      </c>
      <c r="P6014" s="12" t="s">
        <v>119</v>
      </c>
      <c r="Y6014" s="11">
        <f>ROUNDUP(SUM(VLOOKUP(F6014,'Pontuação 3.0'!A$2:B$11,2,FALSE),VLOOKUP(E6014,'Pontuação 3.0'!C$2:D$11,2,FALSE),VLOOKUP(H6014,'Pontuação 3.0'!I$2:J$11,2,FALSE),VLOOKUP(J6014,'Pontuação 3.0'!K$2:L$11,2,FALSE),VLOOKUP(G6014,'Pontuação 3.0'!E$2:F$11,2,FALSE),VLOOKUP(I6014,'Pontuação 3.0'!G$2:H$11,2,FALSE),VLOOKUP(K6014,'Pontuação 3.0'!M$2:N$13,2,FALSE)),0)</f>
        <v>1929</v>
      </c>
      <c r="Z6014" s="11">
        <f t="shared" si="6"/>
        <v>193</v>
      </c>
      <c r="AA6014" s="11" t="str">
        <f t="array" ref="AA6014">IFERROR(INDEX('Pontuação 3.0'!G$13:G$191, MATCH(Z6014, 'Pontuação 3.0'!F$13:F$191, 0)), "Faixa Indefinida")</f>
        <v>C</v>
      </c>
      <c r="AB6014" s="11">
        <f t="shared" si="7"/>
        <v>0</v>
      </c>
      <c r="AC6014" s="11">
        <f t="shared" si="8"/>
        <v>0</v>
      </c>
      <c r="AD6014" s="11">
        <f t="shared" si="9"/>
        <v>1</v>
      </c>
      <c r="AE6014" s="11">
        <f t="shared" si="10"/>
        <v>0</v>
      </c>
    </row>
    <row r="6015" ht="15.75" customHeight="1">
      <c r="A6015" s="7">
        <v>45661.0</v>
      </c>
      <c r="B6015" s="8" t="s">
        <v>13403</v>
      </c>
      <c r="C6015" s="8" t="s">
        <v>13404</v>
      </c>
      <c r="D6015" s="9">
        <v>3.1987477198E10</v>
      </c>
      <c r="E6015" s="8" t="s">
        <v>15428</v>
      </c>
      <c r="F6015" s="8" t="s">
        <v>15442</v>
      </c>
      <c r="G6015" s="8" t="s">
        <v>15430</v>
      </c>
      <c r="H6015" s="8" t="s">
        <v>15446</v>
      </c>
      <c r="I6015" s="8" t="s">
        <v>15431</v>
      </c>
      <c r="J6015" s="8" t="s">
        <v>15424</v>
      </c>
      <c r="K6015" s="8" t="s">
        <v>15480</v>
      </c>
      <c r="L6015" s="12" t="s">
        <v>15</v>
      </c>
      <c r="M6015" s="12" t="s">
        <v>3780</v>
      </c>
      <c r="N6015" s="12" t="s">
        <v>127</v>
      </c>
      <c r="O6015" s="12" t="s">
        <v>3781</v>
      </c>
      <c r="P6015" s="12" t="s">
        <v>119</v>
      </c>
      <c r="Y6015" s="11">
        <f>ROUNDUP(SUM(VLOOKUP(F6015,'Pontuação 3.0'!A$2:B$11,2,FALSE),VLOOKUP(E6015,'Pontuação 3.0'!C$2:D$11,2,FALSE),VLOOKUP(H6015,'Pontuação 3.0'!I$2:J$11,2,FALSE),VLOOKUP(J6015,'Pontuação 3.0'!K$2:L$11,2,FALSE),VLOOKUP(G6015,'Pontuação 3.0'!E$2:F$11,2,FALSE),VLOOKUP(I6015,'Pontuação 3.0'!G$2:H$11,2,FALSE),VLOOKUP(K6015,'Pontuação 3.0'!M$2:N$13,2,FALSE)),0)</f>
        <v>2198</v>
      </c>
      <c r="Z6015" s="11">
        <f t="shared" si="6"/>
        <v>220</v>
      </c>
      <c r="AA6015" s="11" t="str">
        <f t="array" ref="AA6015">IFERROR(INDEX('Pontuação 3.0'!G$13:G$191, MATCH(Z6015, 'Pontuação 3.0'!F$13:F$191, 0)), "Faixa Indefinida")</f>
        <v>B</v>
      </c>
      <c r="AB6015" s="11">
        <f t="shared" si="7"/>
        <v>0</v>
      </c>
      <c r="AC6015" s="11">
        <f t="shared" si="8"/>
        <v>1</v>
      </c>
      <c r="AD6015" s="11">
        <f t="shared" si="9"/>
        <v>0</v>
      </c>
      <c r="AE6015" s="11">
        <f t="shared" si="10"/>
        <v>0</v>
      </c>
    </row>
    <row r="6016" ht="15.75" customHeight="1">
      <c r="A6016" s="7">
        <v>45661.0</v>
      </c>
      <c r="B6016" s="8" t="s">
        <v>1612</v>
      </c>
      <c r="C6016" s="8" t="s">
        <v>13405</v>
      </c>
      <c r="D6016" s="9">
        <v>9.7995825E7</v>
      </c>
      <c r="E6016" s="8" t="s">
        <v>15428</v>
      </c>
      <c r="F6016" s="8" t="s">
        <v>15442</v>
      </c>
      <c r="G6016" s="8" t="s">
        <v>15430</v>
      </c>
      <c r="H6016" s="8" t="s">
        <v>15422</v>
      </c>
      <c r="I6016" s="8" t="s">
        <v>15423</v>
      </c>
      <c r="J6016" s="8" t="s">
        <v>15424</v>
      </c>
      <c r="K6016" s="8" t="s">
        <v>15480</v>
      </c>
      <c r="L6016" s="12" t="s">
        <v>15</v>
      </c>
      <c r="M6016" s="12" t="s">
        <v>3780</v>
      </c>
      <c r="N6016" s="12" t="s">
        <v>162</v>
      </c>
      <c r="O6016" s="12" t="s">
        <v>3781</v>
      </c>
      <c r="P6016" s="12" t="s">
        <v>17</v>
      </c>
      <c r="Y6016" s="11">
        <f>ROUNDUP(SUM(VLOOKUP(F6016,'Pontuação 3.0'!A$2:B$11,2,FALSE),VLOOKUP(E6016,'Pontuação 3.0'!C$2:D$11,2,FALSE),VLOOKUP(H6016,'Pontuação 3.0'!I$2:J$11,2,FALSE),VLOOKUP(J6016,'Pontuação 3.0'!K$2:L$11,2,FALSE),VLOOKUP(G6016,'Pontuação 3.0'!E$2:F$11,2,FALSE),VLOOKUP(I6016,'Pontuação 3.0'!G$2:H$11,2,FALSE),VLOOKUP(K6016,'Pontuação 3.0'!M$2:N$13,2,FALSE)),0)</f>
        <v>1959</v>
      </c>
      <c r="Z6016" s="11">
        <f t="shared" si="6"/>
        <v>196</v>
      </c>
      <c r="AA6016" s="11" t="str">
        <f t="array" ref="AA6016">IFERROR(INDEX('Pontuação 3.0'!G$13:G$191, MATCH(Z6016, 'Pontuação 3.0'!F$13:F$191, 0)), "Faixa Indefinida")</f>
        <v>C</v>
      </c>
      <c r="AB6016" s="11">
        <f t="shared" si="7"/>
        <v>0</v>
      </c>
      <c r="AC6016" s="11">
        <f t="shared" si="8"/>
        <v>0</v>
      </c>
      <c r="AD6016" s="11">
        <f t="shared" si="9"/>
        <v>1</v>
      </c>
      <c r="AE6016" s="11">
        <f t="shared" si="10"/>
        <v>0</v>
      </c>
    </row>
    <row r="6017" ht="15.75" customHeight="1">
      <c r="A6017" s="7">
        <v>45661.0</v>
      </c>
      <c r="B6017" s="8" t="s">
        <v>13406</v>
      </c>
      <c r="C6017" s="8" t="s">
        <v>13407</v>
      </c>
      <c r="D6017" s="9">
        <v>7.9991320143E10</v>
      </c>
      <c r="E6017" s="8" t="s">
        <v>15428</v>
      </c>
      <c r="F6017" s="8" t="s">
        <v>15442</v>
      </c>
      <c r="G6017" s="8" t="s">
        <v>15430</v>
      </c>
      <c r="H6017" s="8" t="s">
        <v>15422</v>
      </c>
      <c r="I6017" s="8" t="s">
        <v>15423</v>
      </c>
      <c r="J6017" s="8" t="s">
        <v>15448</v>
      </c>
      <c r="K6017" s="8" t="s">
        <v>15425</v>
      </c>
      <c r="L6017" s="12" t="s">
        <v>15</v>
      </c>
      <c r="M6017" s="12" t="s">
        <v>3780</v>
      </c>
      <c r="N6017" s="12" t="s">
        <v>608</v>
      </c>
      <c r="O6017" s="12" t="s">
        <v>3781</v>
      </c>
      <c r="P6017" s="12" t="s">
        <v>119</v>
      </c>
      <c r="Y6017" s="11">
        <f>ROUNDUP(SUM(VLOOKUP(F6017,'Pontuação 3.0'!A$2:B$11,2,FALSE),VLOOKUP(E6017,'Pontuação 3.0'!C$2:D$11,2,FALSE),VLOOKUP(H6017,'Pontuação 3.0'!I$2:J$11,2,FALSE),VLOOKUP(J6017,'Pontuação 3.0'!K$2:L$11,2,FALSE),VLOOKUP(G6017,'Pontuação 3.0'!E$2:F$11,2,FALSE),VLOOKUP(I6017,'Pontuação 3.0'!G$2:H$11,2,FALSE),VLOOKUP(K6017,'Pontuação 3.0'!M$2:N$13,2,FALSE)),0)</f>
        <v>2250</v>
      </c>
      <c r="Z6017" s="11">
        <f t="shared" si="6"/>
        <v>225</v>
      </c>
      <c r="AA6017" s="11" t="str">
        <f t="array" ref="AA6017">IFERROR(INDEX('Pontuação 3.0'!G$13:G$191, MATCH(Z6017, 'Pontuação 3.0'!F$13:F$191, 0)), "Faixa Indefinida")</f>
        <v>B</v>
      </c>
      <c r="AB6017" s="11">
        <f t="shared" si="7"/>
        <v>0</v>
      </c>
      <c r="AC6017" s="11">
        <f t="shared" si="8"/>
        <v>1</v>
      </c>
      <c r="AD6017" s="11">
        <f t="shared" si="9"/>
        <v>0</v>
      </c>
      <c r="AE6017" s="11">
        <f t="shared" si="10"/>
        <v>0</v>
      </c>
    </row>
    <row r="6018" ht="15.75" customHeight="1">
      <c r="A6018" s="7">
        <v>45661.0</v>
      </c>
      <c r="B6018" s="8" t="s">
        <v>13408</v>
      </c>
      <c r="C6018" s="8" t="s">
        <v>13409</v>
      </c>
      <c r="D6018" s="9">
        <v>6.6996536513E10</v>
      </c>
      <c r="E6018" s="8" t="s">
        <v>15428</v>
      </c>
      <c r="F6018" s="8" t="s">
        <v>15454</v>
      </c>
      <c r="G6018" s="8" t="s">
        <v>15421</v>
      </c>
      <c r="H6018" s="8" t="s">
        <v>15443</v>
      </c>
      <c r="I6018" s="8" t="s">
        <v>15423</v>
      </c>
      <c r="J6018" s="8" t="s">
        <v>15424</v>
      </c>
      <c r="K6018" s="8" t="s">
        <v>15480</v>
      </c>
      <c r="L6018" s="12" t="s">
        <v>15</v>
      </c>
      <c r="M6018" s="12" t="s">
        <v>3780</v>
      </c>
      <c r="N6018" s="12" t="s">
        <v>310</v>
      </c>
      <c r="O6018" s="12" t="s">
        <v>3781</v>
      </c>
      <c r="P6018" s="12" t="s">
        <v>119</v>
      </c>
      <c r="Y6018" s="11">
        <f>ROUNDUP(SUM(VLOOKUP(F6018,'Pontuação 3.0'!A$2:B$11,2,FALSE),VLOOKUP(E6018,'Pontuação 3.0'!C$2:D$11,2,FALSE),VLOOKUP(H6018,'Pontuação 3.0'!I$2:J$11,2,FALSE),VLOOKUP(J6018,'Pontuação 3.0'!K$2:L$11,2,FALSE),VLOOKUP(G6018,'Pontuação 3.0'!E$2:F$11,2,FALSE),VLOOKUP(I6018,'Pontuação 3.0'!G$2:H$11,2,FALSE),VLOOKUP(K6018,'Pontuação 3.0'!M$2:N$13,2,FALSE)),0)</f>
        <v>1873</v>
      </c>
      <c r="Z6018" s="11">
        <f t="shared" si="6"/>
        <v>187</v>
      </c>
      <c r="AA6018" s="11" t="str">
        <f t="array" ref="AA6018">IFERROR(INDEX('Pontuação 3.0'!G$13:G$191, MATCH(Z6018, 'Pontuação 3.0'!F$13:F$191, 0)), "Faixa Indefinida")</f>
        <v>D</v>
      </c>
      <c r="AB6018" s="11">
        <f t="shared" si="7"/>
        <v>0</v>
      </c>
      <c r="AC6018" s="11">
        <f t="shared" si="8"/>
        <v>0</v>
      </c>
      <c r="AD6018" s="11">
        <f t="shared" si="9"/>
        <v>0</v>
      </c>
      <c r="AE6018" s="11">
        <f t="shared" si="10"/>
        <v>1</v>
      </c>
    </row>
    <row r="6019" ht="15.75" customHeight="1">
      <c r="A6019" s="7">
        <v>45661.0</v>
      </c>
      <c r="B6019" s="8" t="s">
        <v>13410</v>
      </c>
      <c r="C6019" s="8" t="s">
        <v>13411</v>
      </c>
      <c r="D6019" s="9">
        <v>1.6991608077E10</v>
      </c>
      <c r="E6019" s="8" t="s">
        <v>15428</v>
      </c>
      <c r="F6019" s="8" t="s">
        <v>15442</v>
      </c>
      <c r="G6019" s="8" t="s">
        <v>15430</v>
      </c>
      <c r="H6019" s="8" t="s">
        <v>15438</v>
      </c>
      <c r="I6019" s="8" t="s">
        <v>15433</v>
      </c>
      <c r="J6019" s="8" t="s">
        <v>15448</v>
      </c>
      <c r="K6019" s="8" t="s">
        <v>15425</v>
      </c>
      <c r="L6019" s="12" t="s">
        <v>15</v>
      </c>
      <c r="M6019" s="12" t="s">
        <v>3780</v>
      </c>
      <c r="N6019" s="12" t="s">
        <v>497</v>
      </c>
      <c r="O6019" s="12" t="s">
        <v>3870</v>
      </c>
      <c r="P6019" s="12" t="s">
        <v>119</v>
      </c>
      <c r="Y6019" s="11">
        <f>ROUNDUP(SUM(VLOOKUP(F6019,'Pontuação 3.0'!A$2:B$11,2,FALSE),VLOOKUP(E6019,'Pontuação 3.0'!C$2:D$11,2,FALSE),VLOOKUP(H6019,'Pontuação 3.0'!I$2:J$11,2,FALSE),VLOOKUP(J6019,'Pontuação 3.0'!K$2:L$11,2,FALSE),VLOOKUP(G6019,'Pontuação 3.0'!E$2:F$11,2,FALSE),VLOOKUP(I6019,'Pontuação 3.0'!G$2:H$11,2,FALSE),VLOOKUP(K6019,'Pontuação 3.0'!M$2:N$13,2,FALSE)),0)</f>
        <v>2377</v>
      </c>
      <c r="Z6019" s="11">
        <f t="shared" si="6"/>
        <v>238</v>
      </c>
      <c r="AA6019" s="11" t="str">
        <f t="array" ref="AA6019">IFERROR(INDEX('Pontuação 3.0'!G$13:G$191, MATCH(Z6019, 'Pontuação 3.0'!F$13:F$191, 0)), "Faixa Indefinida")</f>
        <v>A</v>
      </c>
      <c r="AB6019" s="11">
        <f t="shared" si="7"/>
        <v>1</v>
      </c>
      <c r="AC6019" s="11">
        <f t="shared" si="8"/>
        <v>0</v>
      </c>
      <c r="AD6019" s="11">
        <f t="shared" si="9"/>
        <v>0</v>
      </c>
      <c r="AE6019" s="11">
        <f t="shared" si="10"/>
        <v>0</v>
      </c>
    </row>
    <row r="6020" ht="15.75" customHeight="1">
      <c r="A6020" s="7">
        <v>45661.0</v>
      </c>
      <c r="B6020" s="8" t="s">
        <v>4627</v>
      </c>
      <c r="C6020" s="8" t="s">
        <v>13414</v>
      </c>
      <c r="D6020" s="9">
        <v>4.5991382384E10</v>
      </c>
      <c r="E6020" s="8" t="s">
        <v>15428</v>
      </c>
      <c r="F6020" s="8" t="s">
        <v>15442</v>
      </c>
      <c r="G6020" s="8" t="s">
        <v>15451</v>
      </c>
      <c r="H6020" s="8" t="s">
        <v>15422</v>
      </c>
      <c r="I6020" s="8" t="s">
        <v>15423</v>
      </c>
      <c r="J6020" s="8" t="s">
        <v>15424</v>
      </c>
      <c r="K6020" s="8" t="s">
        <v>15425</v>
      </c>
      <c r="L6020" s="12" t="s">
        <v>15</v>
      </c>
      <c r="M6020" s="12" t="s">
        <v>3780</v>
      </c>
      <c r="N6020" s="12" t="s">
        <v>162</v>
      </c>
      <c r="O6020" s="12" t="s">
        <v>3781</v>
      </c>
      <c r="P6020" s="12" t="s">
        <v>119</v>
      </c>
      <c r="Y6020" s="11">
        <f>ROUNDUP(SUM(VLOOKUP(F6020,'Pontuação 3.0'!A$2:B$11,2,FALSE),VLOOKUP(E6020,'Pontuação 3.0'!C$2:D$11,2,FALSE),VLOOKUP(H6020,'Pontuação 3.0'!I$2:J$11,2,FALSE),VLOOKUP(J6020,'Pontuação 3.0'!K$2:L$11,2,FALSE),VLOOKUP(G6020,'Pontuação 3.0'!E$2:F$11,2,FALSE),VLOOKUP(I6020,'Pontuação 3.0'!G$2:H$11,2,FALSE),VLOOKUP(K6020,'Pontuação 3.0'!M$2:N$13,2,FALSE)),0)</f>
        <v>1839</v>
      </c>
      <c r="Z6020" s="11">
        <f t="shared" si="6"/>
        <v>184</v>
      </c>
      <c r="AA6020" s="11" t="str">
        <f t="array" ref="AA6020">IFERROR(INDEX('Pontuação 3.0'!G$13:G$191, MATCH(Z6020, 'Pontuação 3.0'!F$13:F$191, 0)), "Faixa Indefinida")</f>
        <v>D</v>
      </c>
      <c r="AB6020" s="11">
        <f t="shared" si="7"/>
        <v>0</v>
      </c>
      <c r="AC6020" s="11">
        <f t="shared" si="8"/>
        <v>0</v>
      </c>
      <c r="AD6020" s="11">
        <f t="shared" si="9"/>
        <v>0</v>
      </c>
      <c r="AE6020" s="11">
        <f t="shared" si="10"/>
        <v>1</v>
      </c>
    </row>
    <row r="6021" ht="15.75" customHeight="1">
      <c r="A6021" s="7">
        <v>45661.0</v>
      </c>
      <c r="B6021" s="8" t="s">
        <v>1138</v>
      </c>
      <c r="C6021" s="8" t="s">
        <v>13415</v>
      </c>
      <c r="D6021" s="9">
        <v>8.5992634372E10</v>
      </c>
      <c r="E6021" s="8" t="s">
        <v>15428</v>
      </c>
      <c r="F6021" s="8" t="s">
        <v>15442</v>
      </c>
      <c r="G6021" s="8" t="s">
        <v>15421</v>
      </c>
      <c r="H6021" s="8" t="s">
        <v>15422</v>
      </c>
      <c r="I6021" s="8" t="s">
        <v>15423</v>
      </c>
      <c r="J6021" s="8" t="s">
        <v>15448</v>
      </c>
      <c r="K6021" s="8" t="s">
        <v>15480</v>
      </c>
      <c r="L6021" s="12" t="s">
        <v>15</v>
      </c>
      <c r="M6021" s="12" t="s">
        <v>3780</v>
      </c>
      <c r="N6021" s="12" t="s">
        <v>608</v>
      </c>
      <c r="O6021" s="12" t="s">
        <v>3781</v>
      </c>
      <c r="P6021" s="12" t="s">
        <v>119</v>
      </c>
      <c r="Y6021" s="11">
        <f>ROUNDUP(SUM(VLOOKUP(F6021,'Pontuação 3.0'!A$2:B$11,2,FALSE),VLOOKUP(E6021,'Pontuação 3.0'!C$2:D$11,2,FALSE),VLOOKUP(H6021,'Pontuação 3.0'!I$2:J$11,2,FALSE),VLOOKUP(J6021,'Pontuação 3.0'!K$2:L$11,2,FALSE),VLOOKUP(G6021,'Pontuação 3.0'!E$2:F$11,2,FALSE),VLOOKUP(I6021,'Pontuação 3.0'!G$2:H$11,2,FALSE),VLOOKUP(K6021,'Pontuação 3.0'!M$2:N$13,2,FALSE)),0)</f>
        <v>2080</v>
      </c>
      <c r="Z6021" s="11">
        <f t="shared" si="6"/>
        <v>208</v>
      </c>
      <c r="AA6021" s="11" t="str">
        <f t="array" ref="AA6021">IFERROR(INDEX('Pontuação 3.0'!G$13:G$191, MATCH(Z6021, 'Pontuação 3.0'!F$13:F$191, 0)), "Faixa Indefinida")</f>
        <v>C</v>
      </c>
      <c r="AB6021" s="11">
        <f t="shared" si="7"/>
        <v>0</v>
      </c>
      <c r="AC6021" s="11">
        <f t="shared" si="8"/>
        <v>0</v>
      </c>
      <c r="AD6021" s="11">
        <f t="shared" si="9"/>
        <v>1</v>
      </c>
      <c r="AE6021" s="11">
        <f t="shared" si="10"/>
        <v>0</v>
      </c>
    </row>
    <row r="6022" ht="15.75" customHeight="1">
      <c r="A6022" s="7">
        <v>45661.0</v>
      </c>
      <c r="B6022" s="8" t="s">
        <v>13416</v>
      </c>
      <c r="C6022" s="8" t="s">
        <v>13417</v>
      </c>
      <c r="D6022" s="9">
        <v>2.7997589695E10</v>
      </c>
      <c r="E6022" s="8" t="s">
        <v>15428</v>
      </c>
      <c r="F6022" s="8" t="s">
        <v>15420</v>
      </c>
      <c r="G6022" s="8" t="s">
        <v>15430</v>
      </c>
      <c r="H6022" s="8" t="s">
        <v>15446</v>
      </c>
      <c r="I6022" s="8" t="s">
        <v>15431</v>
      </c>
      <c r="J6022" s="8" t="s">
        <v>15424</v>
      </c>
      <c r="K6022" s="8" t="s">
        <v>15439</v>
      </c>
      <c r="L6022" s="12" t="s">
        <v>15</v>
      </c>
      <c r="M6022" s="12" t="s">
        <v>3780</v>
      </c>
      <c r="N6022" s="12" t="s">
        <v>608</v>
      </c>
      <c r="O6022" s="12" t="s">
        <v>3781</v>
      </c>
      <c r="P6022" s="12" t="s">
        <v>119</v>
      </c>
      <c r="Y6022" s="11">
        <f>ROUNDUP(SUM(VLOOKUP(F6022,'Pontuação 3.0'!A$2:B$11,2,FALSE),VLOOKUP(E6022,'Pontuação 3.0'!C$2:D$11,2,FALSE),VLOOKUP(H6022,'Pontuação 3.0'!I$2:J$11,2,FALSE),VLOOKUP(J6022,'Pontuação 3.0'!K$2:L$11,2,FALSE),VLOOKUP(G6022,'Pontuação 3.0'!E$2:F$11,2,FALSE),VLOOKUP(I6022,'Pontuação 3.0'!G$2:H$11,2,FALSE),VLOOKUP(K6022,'Pontuação 3.0'!M$2:N$13,2,FALSE)),0)</f>
        <v>2339</v>
      </c>
      <c r="Z6022" s="11">
        <f t="shared" si="6"/>
        <v>234</v>
      </c>
      <c r="AA6022" s="11" t="str">
        <f t="array" ref="AA6022">IFERROR(INDEX('Pontuação 3.0'!G$13:G$191, MATCH(Z6022, 'Pontuação 3.0'!F$13:F$191, 0)), "Faixa Indefinida")</f>
        <v>B</v>
      </c>
      <c r="AB6022" s="11">
        <f t="shared" si="7"/>
        <v>0</v>
      </c>
      <c r="AC6022" s="11">
        <f t="shared" si="8"/>
        <v>1</v>
      </c>
      <c r="AD6022" s="11">
        <f t="shared" si="9"/>
        <v>0</v>
      </c>
      <c r="AE6022" s="11">
        <f t="shared" si="10"/>
        <v>0</v>
      </c>
    </row>
    <row r="6023" ht="15.75" customHeight="1">
      <c r="A6023" s="7">
        <v>45661.0</v>
      </c>
      <c r="B6023" s="8" t="s">
        <v>13420</v>
      </c>
      <c r="C6023" s="8" t="s">
        <v>13421</v>
      </c>
      <c r="D6023" s="9">
        <v>4.1997238347E10</v>
      </c>
      <c r="E6023" s="8" t="s">
        <v>15428</v>
      </c>
      <c r="F6023" s="8" t="s">
        <v>15442</v>
      </c>
      <c r="G6023" s="8" t="s">
        <v>15421</v>
      </c>
      <c r="H6023" s="8" t="s">
        <v>15438</v>
      </c>
      <c r="I6023" s="8" t="s">
        <v>15423</v>
      </c>
      <c r="J6023" s="8" t="s">
        <v>15448</v>
      </c>
      <c r="K6023" s="8" t="s">
        <v>15432</v>
      </c>
      <c r="L6023" s="12" t="s">
        <v>15</v>
      </c>
      <c r="M6023" s="12" t="s">
        <v>3780</v>
      </c>
      <c r="N6023" s="12" t="s">
        <v>349</v>
      </c>
      <c r="O6023" s="12" t="s">
        <v>3781</v>
      </c>
      <c r="P6023" s="12" t="s">
        <v>119</v>
      </c>
      <c r="Y6023" s="11">
        <f>ROUNDUP(SUM(VLOOKUP(F6023,'Pontuação 3.0'!A$2:B$11,2,FALSE),VLOOKUP(E6023,'Pontuação 3.0'!C$2:D$11,2,FALSE),VLOOKUP(H6023,'Pontuação 3.0'!I$2:J$11,2,FALSE),VLOOKUP(J6023,'Pontuação 3.0'!K$2:L$11,2,FALSE),VLOOKUP(G6023,'Pontuação 3.0'!E$2:F$11,2,FALSE),VLOOKUP(I6023,'Pontuação 3.0'!G$2:H$11,2,FALSE),VLOOKUP(K6023,'Pontuação 3.0'!M$2:N$13,2,FALSE)),0)</f>
        <v>2048</v>
      </c>
      <c r="Z6023" s="11">
        <f t="shared" si="6"/>
        <v>205</v>
      </c>
      <c r="AA6023" s="11" t="str">
        <f t="array" ref="AA6023">IFERROR(INDEX('Pontuação 3.0'!G$13:G$191, MATCH(Z6023, 'Pontuação 3.0'!F$13:F$191, 0)), "Faixa Indefinida")</f>
        <v>C</v>
      </c>
      <c r="AB6023" s="11">
        <f t="shared" si="7"/>
        <v>0</v>
      </c>
      <c r="AC6023" s="11">
        <f t="shared" si="8"/>
        <v>0</v>
      </c>
      <c r="AD6023" s="11">
        <f t="shared" si="9"/>
        <v>1</v>
      </c>
      <c r="AE6023" s="11">
        <f t="shared" si="10"/>
        <v>0</v>
      </c>
    </row>
    <row r="6024" ht="15.75" customHeight="1">
      <c r="A6024" s="7">
        <v>45661.0</v>
      </c>
      <c r="B6024" s="8" t="s">
        <v>13422</v>
      </c>
      <c r="C6024" s="8" t="s">
        <v>13423</v>
      </c>
      <c r="D6024" s="9">
        <v>5.1993480925E10</v>
      </c>
      <c r="E6024" s="8" t="s">
        <v>15428</v>
      </c>
      <c r="F6024" s="8" t="s">
        <v>15420</v>
      </c>
      <c r="G6024" s="8" t="s">
        <v>15430</v>
      </c>
      <c r="H6024" s="8" t="s">
        <v>15422</v>
      </c>
      <c r="I6024" s="8" t="s">
        <v>15423</v>
      </c>
      <c r="J6024" s="8" t="s">
        <v>15424</v>
      </c>
      <c r="K6024" s="8" t="s">
        <v>15425</v>
      </c>
      <c r="L6024" s="12" t="s">
        <v>15</v>
      </c>
      <c r="M6024" s="12" t="s">
        <v>3780</v>
      </c>
      <c r="N6024" s="12" t="s">
        <v>608</v>
      </c>
      <c r="O6024" s="12" t="s">
        <v>3781</v>
      </c>
      <c r="P6024" s="12" t="s">
        <v>119</v>
      </c>
      <c r="Y6024" s="11">
        <f>ROUNDUP(SUM(VLOOKUP(F6024,'Pontuação 3.0'!A$2:B$11,2,FALSE),VLOOKUP(E6024,'Pontuação 3.0'!C$2:D$11,2,FALSE),VLOOKUP(H6024,'Pontuação 3.0'!I$2:J$11,2,FALSE),VLOOKUP(J6024,'Pontuação 3.0'!K$2:L$11,2,FALSE),VLOOKUP(G6024,'Pontuação 3.0'!E$2:F$11,2,FALSE),VLOOKUP(I6024,'Pontuação 3.0'!G$2:H$11,2,FALSE),VLOOKUP(K6024,'Pontuação 3.0'!M$2:N$13,2,FALSE)),0)</f>
        <v>2122</v>
      </c>
      <c r="Z6024" s="11">
        <f t="shared" si="6"/>
        <v>212</v>
      </c>
      <c r="AA6024" s="11" t="str">
        <f t="array" ref="AA6024">IFERROR(INDEX('Pontuação 3.0'!G$13:G$191, MATCH(Z6024, 'Pontuação 3.0'!F$13:F$191, 0)), "Faixa Indefinida")</f>
        <v>C</v>
      </c>
      <c r="AB6024" s="11">
        <f t="shared" si="7"/>
        <v>0</v>
      </c>
      <c r="AC6024" s="11">
        <f t="shared" si="8"/>
        <v>0</v>
      </c>
      <c r="AD6024" s="11">
        <f t="shared" si="9"/>
        <v>1</v>
      </c>
      <c r="AE6024" s="11">
        <f t="shared" si="10"/>
        <v>0</v>
      </c>
    </row>
    <row r="6025" ht="15.75" customHeight="1">
      <c r="A6025" s="7">
        <v>45661.0</v>
      </c>
      <c r="B6025" s="8" t="s">
        <v>989</v>
      </c>
      <c r="C6025" s="8" t="s">
        <v>13424</v>
      </c>
      <c r="D6025" s="9">
        <v>4.1997856955E10</v>
      </c>
      <c r="E6025" s="8" t="s">
        <v>15428</v>
      </c>
      <c r="F6025" s="8" t="s">
        <v>15420</v>
      </c>
      <c r="G6025" s="8" t="s">
        <v>15430</v>
      </c>
      <c r="H6025" s="8" t="s">
        <v>15422</v>
      </c>
      <c r="I6025" s="8" t="s">
        <v>15423</v>
      </c>
      <c r="J6025" s="8" t="s">
        <v>15424</v>
      </c>
      <c r="K6025" s="8" t="s">
        <v>15425</v>
      </c>
      <c r="L6025" s="12" t="s">
        <v>15</v>
      </c>
      <c r="M6025" s="12" t="s">
        <v>3780</v>
      </c>
      <c r="N6025" s="12" t="s">
        <v>4070</v>
      </c>
      <c r="O6025" s="12" t="s">
        <v>3781</v>
      </c>
      <c r="P6025" s="12" t="s">
        <v>119</v>
      </c>
      <c r="Y6025" s="11">
        <f>ROUNDUP(SUM(VLOOKUP(F6025,'Pontuação 3.0'!A$2:B$11,2,FALSE),VLOOKUP(E6025,'Pontuação 3.0'!C$2:D$11,2,FALSE),VLOOKUP(H6025,'Pontuação 3.0'!I$2:J$11,2,FALSE),VLOOKUP(J6025,'Pontuação 3.0'!K$2:L$11,2,FALSE),VLOOKUP(G6025,'Pontuação 3.0'!E$2:F$11,2,FALSE),VLOOKUP(I6025,'Pontuação 3.0'!G$2:H$11,2,FALSE),VLOOKUP(K6025,'Pontuação 3.0'!M$2:N$13,2,FALSE)),0)</f>
        <v>2122</v>
      </c>
      <c r="Z6025" s="11">
        <f t="shared" si="6"/>
        <v>212</v>
      </c>
      <c r="AA6025" s="11" t="str">
        <f t="array" ref="AA6025">IFERROR(INDEX('Pontuação 3.0'!G$13:G$191, MATCH(Z6025, 'Pontuação 3.0'!F$13:F$191, 0)), "Faixa Indefinida")</f>
        <v>C</v>
      </c>
      <c r="AB6025" s="11">
        <f t="shared" si="7"/>
        <v>0</v>
      </c>
      <c r="AC6025" s="11">
        <f t="shared" si="8"/>
        <v>0</v>
      </c>
      <c r="AD6025" s="11">
        <f t="shared" si="9"/>
        <v>1</v>
      </c>
      <c r="AE6025" s="11">
        <f t="shared" si="10"/>
        <v>0</v>
      </c>
    </row>
    <row r="6026" ht="15.75" customHeight="1">
      <c r="A6026" s="7">
        <v>45661.0</v>
      </c>
      <c r="B6026" s="8" t="s">
        <v>288</v>
      </c>
      <c r="C6026" s="8" t="s">
        <v>13425</v>
      </c>
      <c r="D6026" s="9">
        <v>2.4988663785E10</v>
      </c>
      <c r="E6026" s="8" t="s">
        <v>15428</v>
      </c>
      <c r="F6026" s="8" t="s">
        <v>15442</v>
      </c>
      <c r="G6026" s="8" t="s">
        <v>15421</v>
      </c>
      <c r="H6026" s="8" t="s">
        <v>15422</v>
      </c>
      <c r="I6026" s="8" t="s">
        <v>15423</v>
      </c>
      <c r="J6026" s="8" t="s">
        <v>15448</v>
      </c>
      <c r="K6026" s="8" t="s">
        <v>15432</v>
      </c>
      <c r="L6026" s="12" t="s">
        <v>15</v>
      </c>
      <c r="M6026" s="12" t="s">
        <v>3780</v>
      </c>
      <c r="N6026" s="12" t="s">
        <v>205</v>
      </c>
      <c r="O6026" s="12" t="s">
        <v>3781</v>
      </c>
      <c r="P6026" s="12" t="s">
        <v>119</v>
      </c>
      <c r="Y6026" s="11">
        <f>ROUNDUP(SUM(VLOOKUP(F6026,'Pontuação 3.0'!A$2:B$11,2,FALSE),VLOOKUP(E6026,'Pontuação 3.0'!C$2:D$11,2,FALSE),VLOOKUP(H6026,'Pontuação 3.0'!I$2:J$11,2,FALSE),VLOOKUP(J6026,'Pontuação 3.0'!K$2:L$11,2,FALSE),VLOOKUP(G6026,'Pontuação 3.0'!E$2:F$11,2,FALSE),VLOOKUP(I6026,'Pontuação 3.0'!G$2:H$11,2,FALSE),VLOOKUP(K6026,'Pontuação 3.0'!M$2:N$13,2,FALSE)),0)</f>
        <v>2196</v>
      </c>
      <c r="Z6026" s="11">
        <f t="shared" si="6"/>
        <v>220</v>
      </c>
      <c r="AA6026" s="11" t="str">
        <f t="array" ref="AA6026">IFERROR(INDEX('Pontuação 3.0'!G$13:G$191, MATCH(Z6026, 'Pontuação 3.0'!F$13:F$191, 0)), "Faixa Indefinida")</f>
        <v>B</v>
      </c>
      <c r="AB6026" s="11">
        <f t="shared" si="7"/>
        <v>0</v>
      </c>
      <c r="AC6026" s="11">
        <f t="shared" si="8"/>
        <v>1</v>
      </c>
      <c r="AD6026" s="11">
        <f t="shared" si="9"/>
        <v>0</v>
      </c>
      <c r="AE6026" s="11">
        <f t="shared" si="10"/>
        <v>0</v>
      </c>
    </row>
    <row r="6027" ht="15.75" customHeight="1">
      <c r="A6027" s="7">
        <v>45661.0</v>
      </c>
      <c r="B6027" s="8" t="s">
        <v>13428</v>
      </c>
      <c r="C6027" s="8" t="s">
        <v>13429</v>
      </c>
      <c r="D6027" s="9">
        <v>8.3987327107E10</v>
      </c>
      <c r="E6027" s="8" t="s">
        <v>15428</v>
      </c>
      <c r="F6027" s="8" t="s">
        <v>15429</v>
      </c>
      <c r="G6027" s="8" t="s">
        <v>15451</v>
      </c>
      <c r="H6027" s="8" t="s">
        <v>15438</v>
      </c>
      <c r="I6027" s="8" t="s">
        <v>15433</v>
      </c>
      <c r="J6027" s="8" t="s">
        <v>15424</v>
      </c>
      <c r="K6027" s="8" t="s">
        <v>15432</v>
      </c>
      <c r="L6027" s="12" t="s">
        <v>15</v>
      </c>
      <c r="M6027" s="12" t="s">
        <v>3780</v>
      </c>
      <c r="N6027" s="12" t="s">
        <v>205</v>
      </c>
      <c r="O6027" s="12" t="s">
        <v>3812</v>
      </c>
      <c r="P6027" s="12" t="s">
        <v>119</v>
      </c>
      <c r="Y6027" s="11">
        <f>ROUNDUP(SUM(VLOOKUP(F6027,'Pontuação 3.0'!A$2:B$11,2,FALSE),VLOOKUP(E6027,'Pontuação 3.0'!C$2:D$11,2,FALSE),VLOOKUP(H6027,'Pontuação 3.0'!I$2:J$11,2,FALSE),VLOOKUP(J6027,'Pontuação 3.0'!K$2:L$11,2,FALSE),VLOOKUP(G6027,'Pontuação 3.0'!E$2:F$11,2,FALSE),VLOOKUP(I6027,'Pontuação 3.0'!G$2:H$11,2,FALSE),VLOOKUP(K6027,'Pontuação 3.0'!M$2:N$13,2,FALSE)),0)</f>
        <v>1963</v>
      </c>
      <c r="Z6027" s="11">
        <f t="shared" si="6"/>
        <v>196</v>
      </c>
      <c r="AA6027" s="11" t="str">
        <f t="array" ref="AA6027">IFERROR(INDEX('Pontuação 3.0'!G$13:G$191, MATCH(Z6027, 'Pontuação 3.0'!F$13:F$191, 0)), "Faixa Indefinida")</f>
        <v>C</v>
      </c>
      <c r="AB6027" s="11">
        <f t="shared" si="7"/>
        <v>0</v>
      </c>
      <c r="AC6027" s="11">
        <f t="shared" si="8"/>
        <v>0</v>
      </c>
      <c r="AD6027" s="11">
        <f t="shared" si="9"/>
        <v>1</v>
      </c>
      <c r="AE6027" s="11">
        <f t="shared" si="10"/>
        <v>0</v>
      </c>
    </row>
    <row r="6028" ht="15.75" customHeight="1">
      <c r="A6028" s="7">
        <v>45661.0</v>
      </c>
      <c r="B6028" s="8" t="s">
        <v>13430</v>
      </c>
      <c r="C6028" s="8" t="s">
        <v>13431</v>
      </c>
      <c r="D6028" s="9">
        <v>8.5997368591E10</v>
      </c>
      <c r="E6028" s="8" t="s">
        <v>15428</v>
      </c>
      <c r="F6028" s="8" t="s">
        <v>15420</v>
      </c>
      <c r="G6028" s="8" t="s">
        <v>15430</v>
      </c>
      <c r="H6028" s="8" t="s">
        <v>15443</v>
      </c>
      <c r="I6028" s="8" t="s">
        <v>15431</v>
      </c>
      <c r="J6028" s="8" t="s">
        <v>15424</v>
      </c>
      <c r="K6028" s="8" t="s">
        <v>15432</v>
      </c>
      <c r="L6028" s="12" t="s">
        <v>15</v>
      </c>
      <c r="M6028" s="12" t="s">
        <v>3780</v>
      </c>
      <c r="N6028" s="12" t="s">
        <v>710</v>
      </c>
      <c r="O6028" s="12" t="s">
        <v>3781</v>
      </c>
      <c r="P6028" s="12" t="s">
        <v>119</v>
      </c>
      <c r="Y6028" s="11">
        <f>ROUNDUP(SUM(VLOOKUP(F6028,'Pontuação 3.0'!A$2:B$11,2,FALSE),VLOOKUP(E6028,'Pontuação 3.0'!C$2:D$11,2,FALSE),VLOOKUP(H6028,'Pontuação 3.0'!I$2:J$11,2,FALSE),VLOOKUP(J6028,'Pontuação 3.0'!K$2:L$11,2,FALSE),VLOOKUP(G6028,'Pontuação 3.0'!E$2:F$11,2,FALSE),VLOOKUP(I6028,'Pontuação 3.0'!G$2:H$11,2,FALSE),VLOOKUP(K6028,'Pontuação 3.0'!M$2:N$13,2,FALSE)),0)</f>
        <v>2296</v>
      </c>
      <c r="Z6028" s="11">
        <f t="shared" si="6"/>
        <v>230</v>
      </c>
      <c r="AA6028" s="11" t="str">
        <f t="array" ref="AA6028">IFERROR(INDEX('Pontuação 3.0'!G$13:G$191, MATCH(Z6028, 'Pontuação 3.0'!F$13:F$191, 0)), "Faixa Indefinida")</f>
        <v>B</v>
      </c>
      <c r="AB6028" s="11">
        <f t="shared" si="7"/>
        <v>0</v>
      </c>
      <c r="AC6028" s="11">
        <f t="shared" si="8"/>
        <v>1</v>
      </c>
      <c r="AD6028" s="11">
        <f t="shared" si="9"/>
        <v>0</v>
      </c>
      <c r="AE6028" s="11">
        <f t="shared" si="10"/>
        <v>0</v>
      </c>
    </row>
    <row r="6029" ht="15.75" customHeight="1">
      <c r="A6029" s="7">
        <v>45661.0</v>
      </c>
      <c r="B6029" s="8" t="s">
        <v>13426</v>
      </c>
      <c r="C6029" s="8" t="s">
        <v>13427</v>
      </c>
      <c r="D6029" s="9">
        <v>7.9999179317E10</v>
      </c>
      <c r="E6029" s="8" t="s">
        <v>15428</v>
      </c>
      <c r="F6029" s="8" t="s">
        <v>15442</v>
      </c>
      <c r="G6029" s="8" t="s">
        <v>15430</v>
      </c>
      <c r="H6029" s="8" t="s">
        <v>15443</v>
      </c>
      <c r="I6029" s="8" t="s">
        <v>15433</v>
      </c>
      <c r="J6029" s="8" t="s">
        <v>15424</v>
      </c>
      <c r="K6029" s="8" t="s">
        <v>15439</v>
      </c>
      <c r="L6029" s="12" t="s">
        <v>15</v>
      </c>
      <c r="M6029" s="12" t="s">
        <v>3780</v>
      </c>
      <c r="N6029" s="12" t="s">
        <v>205</v>
      </c>
      <c r="O6029" s="12" t="s">
        <v>3781</v>
      </c>
      <c r="P6029" s="12" t="s">
        <v>119</v>
      </c>
      <c r="Y6029" s="11">
        <f>ROUNDUP(SUM(VLOOKUP(F6029,'Pontuação 3.0'!A$2:B$11,2,FALSE),VLOOKUP(E6029,'Pontuação 3.0'!C$2:D$11,2,FALSE),VLOOKUP(H6029,'Pontuação 3.0'!I$2:J$11,2,FALSE),VLOOKUP(J6029,'Pontuação 3.0'!K$2:L$11,2,FALSE),VLOOKUP(G6029,'Pontuação 3.0'!E$2:F$11,2,FALSE),VLOOKUP(I6029,'Pontuação 3.0'!G$2:H$11,2,FALSE),VLOOKUP(K6029,'Pontuação 3.0'!M$2:N$13,2,FALSE)),0)</f>
        <v>2178</v>
      </c>
      <c r="Z6029" s="11">
        <f t="shared" si="6"/>
        <v>218</v>
      </c>
      <c r="AA6029" s="11" t="str">
        <f t="array" ref="AA6029">IFERROR(INDEX('Pontuação 3.0'!G$13:G$191, MATCH(Z6029, 'Pontuação 3.0'!F$13:F$191, 0)), "Faixa Indefinida")</f>
        <v>B</v>
      </c>
      <c r="AB6029" s="11">
        <f t="shared" si="7"/>
        <v>0</v>
      </c>
      <c r="AC6029" s="11">
        <f t="shared" si="8"/>
        <v>1</v>
      </c>
      <c r="AD6029" s="11">
        <f t="shared" si="9"/>
        <v>0</v>
      </c>
      <c r="AE6029" s="11">
        <f t="shared" si="10"/>
        <v>0</v>
      </c>
    </row>
    <row r="6030" ht="15.75" customHeight="1">
      <c r="A6030" s="7">
        <v>45661.0</v>
      </c>
      <c r="B6030" s="8" t="s">
        <v>13433</v>
      </c>
      <c r="C6030" s="8" t="s">
        <v>13434</v>
      </c>
      <c r="D6030" s="9">
        <v>8.5981436555E10</v>
      </c>
      <c r="E6030" s="8" t="s">
        <v>15428</v>
      </c>
      <c r="F6030" s="8" t="s">
        <v>15420</v>
      </c>
      <c r="G6030" s="8" t="s">
        <v>15451</v>
      </c>
      <c r="H6030" s="8" t="s">
        <v>15438</v>
      </c>
      <c r="I6030" s="8" t="s">
        <v>15423</v>
      </c>
      <c r="J6030" s="8" t="s">
        <v>15448</v>
      </c>
      <c r="K6030" s="8" t="s">
        <v>15432</v>
      </c>
      <c r="L6030" s="12" t="s">
        <v>15</v>
      </c>
      <c r="M6030" s="12" t="s">
        <v>3780</v>
      </c>
      <c r="N6030" s="12" t="s">
        <v>162</v>
      </c>
      <c r="O6030" s="12" t="s">
        <v>3781</v>
      </c>
      <c r="P6030" s="12" t="s">
        <v>119</v>
      </c>
      <c r="Y6030" s="11">
        <f>ROUNDUP(SUM(VLOOKUP(F6030,'Pontuação 3.0'!A$2:B$11,2,FALSE),VLOOKUP(E6030,'Pontuação 3.0'!C$2:D$11,2,FALSE),VLOOKUP(H6030,'Pontuação 3.0'!I$2:J$11,2,FALSE),VLOOKUP(J6030,'Pontuação 3.0'!K$2:L$11,2,FALSE),VLOOKUP(G6030,'Pontuação 3.0'!E$2:F$11,2,FALSE),VLOOKUP(I6030,'Pontuação 3.0'!G$2:H$11,2,FALSE),VLOOKUP(K6030,'Pontuação 3.0'!M$2:N$13,2,FALSE)),0)</f>
        <v>2171</v>
      </c>
      <c r="Z6030" s="11">
        <f t="shared" si="6"/>
        <v>217</v>
      </c>
      <c r="AA6030" s="11" t="str">
        <f t="array" ref="AA6030">IFERROR(INDEX('Pontuação 3.0'!G$13:G$191, MATCH(Z6030, 'Pontuação 3.0'!F$13:F$191, 0)), "Faixa Indefinida")</f>
        <v>B</v>
      </c>
      <c r="AB6030" s="11">
        <f t="shared" si="7"/>
        <v>0</v>
      </c>
      <c r="AC6030" s="11">
        <f t="shared" si="8"/>
        <v>1</v>
      </c>
      <c r="AD6030" s="11">
        <f t="shared" si="9"/>
        <v>0</v>
      </c>
      <c r="AE6030" s="11">
        <f t="shared" si="10"/>
        <v>0</v>
      </c>
    </row>
    <row r="6031" ht="15.75" customHeight="1">
      <c r="A6031" s="7">
        <v>45661.0</v>
      </c>
      <c r="B6031" s="8" t="s">
        <v>13435</v>
      </c>
      <c r="C6031" s="8" t="s">
        <v>13436</v>
      </c>
      <c r="D6031" s="9">
        <v>5.1991479707E10</v>
      </c>
      <c r="E6031" s="8" t="s">
        <v>15428</v>
      </c>
      <c r="F6031" s="8" t="s">
        <v>15442</v>
      </c>
      <c r="G6031" s="8" t="s">
        <v>15430</v>
      </c>
      <c r="H6031" s="8" t="s">
        <v>15443</v>
      </c>
      <c r="I6031" s="8" t="s">
        <v>15431</v>
      </c>
      <c r="J6031" s="8" t="s">
        <v>15424</v>
      </c>
      <c r="K6031" s="8" t="s">
        <v>15432</v>
      </c>
      <c r="L6031" s="12" t="s">
        <v>15</v>
      </c>
      <c r="M6031" s="12" t="s">
        <v>3780</v>
      </c>
      <c r="N6031" s="12" t="s">
        <v>608</v>
      </c>
      <c r="O6031" s="12" t="s">
        <v>3781</v>
      </c>
      <c r="P6031" s="12" t="s">
        <v>119</v>
      </c>
      <c r="Y6031" s="11">
        <f>ROUNDUP(SUM(VLOOKUP(F6031,'Pontuação 3.0'!A$2:B$11,2,FALSE),VLOOKUP(E6031,'Pontuação 3.0'!C$2:D$11,2,FALSE),VLOOKUP(H6031,'Pontuação 3.0'!I$2:J$11,2,FALSE),VLOOKUP(J6031,'Pontuação 3.0'!K$2:L$11,2,FALSE),VLOOKUP(G6031,'Pontuação 3.0'!E$2:F$11,2,FALSE),VLOOKUP(I6031,'Pontuação 3.0'!G$2:H$11,2,FALSE),VLOOKUP(K6031,'Pontuação 3.0'!M$2:N$13,2,FALSE)),0)</f>
        <v>2163</v>
      </c>
      <c r="Z6031" s="11">
        <f t="shared" si="6"/>
        <v>216</v>
      </c>
      <c r="AA6031" s="11" t="str">
        <f t="array" ref="AA6031">IFERROR(INDEX('Pontuação 3.0'!G$13:G$191, MATCH(Z6031, 'Pontuação 3.0'!F$13:F$191, 0)), "Faixa Indefinida")</f>
        <v>B</v>
      </c>
      <c r="AB6031" s="11">
        <f t="shared" si="7"/>
        <v>0</v>
      </c>
      <c r="AC6031" s="11">
        <f t="shared" si="8"/>
        <v>1</v>
      </c>
      <c r="AD6031" s="11">
        <f t="shared" si="9"/>
        <v>0</v>
      </c>
      <c r="AE6031" s="11">
        <f t="shared" si="10"/>
        <v>0</v>
      </c>
    </row>
    <row r="6032" ht="15.75" customHeight="1">
      <c r="A6032" s="7">
        <v>45661.0</v>
      </c>
      <c r="B6032" s="8" t="s">
        <v>138</v>
      </c>
      <c r="C6032" s="8" t="s">
        <v>13437</v>
      </c>
      <c r="D6032" s="9">
        <v>8.8981155717E10</v>
      </c>
      <c r="E6032" s="8" t="s">
        <v>15428</v>
      </c>
      <c r="F6032" s="8" t="s">
        <v>15454</v>
      </c>
      <c r="G6032" s="8" t="s">
        <v>15430</v>
      </c>
      <c r="H6032" s="8" t="s">
        <v>15422</v>
      </c>
      <c r="I6032" s="8" t="s">
        <v>15423</v>
      </c>
      <c r="J6032" s="8" t="s">
        <v>15448</v>
      </c>
      <c r="K6032" s="8" t="s">
        <v>15425</v>
      </c>
      <c r="L6032" s="12" t="s">
        <v>15</v>
      </c>
      <c r="M6032" s="12" t="s">
        <v>3780</v>
      </c>
      <c r="N6032" s="12" t="s">
        <v>205</v>
      </c>
      <c r="O6032" s="12" t="s">
        <v>3812</v>
      </c>
      <c r="P6032" s="12" t="s">
        <v>119</v>
      </c>
      <c r="Y6032" s="11">
        <f>ROUNDUP(SUM(VLOOKUP(F6032,'Pontuação 3.0'!A$2:B$11,2,FALSE),VLOOKUP(E6032,'Pontuação 3.0'!C$2:D$11,2,FALSE),VLOOKUP(H6032,'Pontuação 3.0'!I$2:J$11,2,FALSE),VLOOKUP(J6032,'Pontuação 3.0'!K$2:L$11,2,FALSE),VLOOKUP(G6032,'Pontuação 3.0'!E$2:F$11,2,FALSE),VLOOKUP(I6032,'Pontuação 3.0'!G$2:H$11,2,FALSE),VLOOKUP(K6032,'Pontuação 3.0'!M$2:N$13,2,FALSE)),0)</f>
        <v>2368</v>
      </c>
      <c r="Z6032" s="11">
        <f t="shared" si="6"/>
        <v>237</v>
      </c>
      <c r="AA6032" s="11" t="str">
        <f t="array" ref="AA6032">IFERROR(INDEX('Pontuação 3.0'!G$13:G$191, MATCH(Z6032, 'Pontuação 3.0'!F$13:F$191, 0)), "Faixa Indefinida")</f>
        <v>A</v>
      </c>
      <c r="AB6032" s="11">
        <f t="shared" si="7"/>
        <v>1</v>
      </c>
      <c r="AC6032" s="11">
        <f t="shared" si="8"/>
        <v>0</v>
      </c>
      <c r="AD6032" s="11">
        <f t="shared" si="9"/>
        <v>0</v>
      </c>
      <c r="AE6032" s="11">
        <f t="shared" si="10"/>
        <v>0</v>
      </c>
    </row>
    <row r="6033" ht="15.75" customHeight="1">
      <c r="A6033" s="7">
        <v>45661.0</v>
      </c>
      <c r="B6033" s="8" t="s">
        <v>13438</v>
      </c>
      <c r="C6033" s="8" t="s">
        <v>13439</v>
      </c>
      <c r="D6033" s="9">
        <v>5.52199968652E12</v>
      </c>
      <c r="E6033" s="8" t="s">
        <v>15428</v>
      </c>
      <c r="F6033" s="8" t="s">
        <v>15420</v>
      </c>
      <c r="G6033" s="8" t="s">
        <v>15430</v>
      </c>
      <c r="H6033" s="8" t="s">
        <v>15422</v>
      </c>
      <c r="I6033" s="8" t="s">
        <v>15423</v>
      </c>
      <c r="J6033" s="8" t="s">
        <v>15424</v>
      </c>
      <c r="K6033" s="8" t="s">
        <v>15425</v>
      </c>
      <c r="L6033" s="12" t="s">
        <v>15</v>
      </c>
      <c r="M6033" s="12" t="s">
        <v>3780</v>
      </c>
      <c r="N6033" s="12" t="s">
        <v>162</v>
      </c>
      <c r="O6033" s="12" t="s">
        <v>3781</v>
      </c>
      <c r="P6033" s="12" t="s">
        <v>17</v>
      </c>
      <c r="Y6033" s="11">
        <f>ROUNDUP(SUM(VLOOKUP(F6033,'Pontuação 3.0'!A$2:B$11,2,FALSE),VLOOKUP(E6033,'Pontuação 3.0'!C$2:D$11,2,FALSE),VLOOKUP(H6033,'Pontuação 3.0'!I$2:J$11,2,FALSE),VLOOKUP(J6033,'Pontuação 3.0'!K$2:L$11,2,FALSE),VLOOKUP(G6033,'Pontuação 3.0'!E$2:F$11,2,FALSE),VLOOKUP(I6033,'Pontuação 3.0'!G$2:H$11,2,FALSE),VLOOKUP(K6033,'Pontuação 3.0'!M$2:N$13,2,FALSE)),0)</f>
        <v>2122</v>
      </c>
      <c r="Z6033" s="11">
        <f t="shared" si="6"/>
        <v>212</v>
      </c>
      <c r="AA6033" s="11" t="str">
        <f t="array" ref="AA6033">IFERROR(INDEX('Pontuação 3.0'!G$13:G$191, MATCH(Z6033, 'Pontuação 3.0'!F$13:F$191, 0)), "Faixa Indefinida")</f>
        <v>C</v>
      </c>
      <c r="AB6033" s="11">
        <f t="shared" si="7"/>
        <v>0</v>
      </c>
      <c r="AC6033" s="11">
        <f t="shared" si="8"/>
        <v>0</v>
      </c>
      <c r="AD6033" s="11">
        <f t="shared" si="9"/>
        <v>1</v>
      </c>
      <c r="AE6033" s="11">
        <f t="shared" si="10"/>
        <v>0</v>
      </c>
    </row>
    <row r="6034" ht="15.75" customHeight="1">
      <c r="A6034" s="7">
        <v>45661.0</v>
      </c>
      <c r="B6034" s="8" t="s">
        <v>13442</v>
      </c>
      <c r="C6034" s="8" t="s">
        <v>13443</v>
      </c>
      <c r="D6034" s="9">
        <v>1.9993134288E10</v>
      </c>
      <c r="E6034" s="8" t="s">
        <v>15428</v>
      </c>
      <c r="F6034" s="8" t="s">
        <v>15429</v>
      </c>
      <c r="G6034" s="8" t="s">
        <v>15437</v>
      </c>
      <c r="H6034" s="8" t="s">
        <v>15443</v>
      </c>
      <c r="I6034" s="8" t="s">
        <v>15433</v>
      </c>
      <c r="J6034" s="8" t="s">
        <v>15448</v>
      </c>
      <c r="K6034" s="8" t="s">
        <v>15425</v>
      </c>
      <c r="L6034" s="8"/>
      <c r="M6034" s="8"/>
      <c r="N6034" s="8"/>
      <c r="O6034" s="8"/>
      <c r="P6034" s="8"/>
      <c r="Y6034" s="11">
        <f>ROUNDUP(SUM(VLOOKUP(F6034,'Pontuação 3.0'!A$2:B$11,2,FALSE),VLOOKUP(E6034,'Pontuação 3.0'!C$2:D$11,2,FALSE),VLOOKUP(H6034,'Pontuação 3.0'!I$2:J$11,2,FALSE),VLOOKUP(J6034,'Pontuação 3.0'!K$2:L$11,2,FALSE),VLOOKUP(G6034,'Pontuação 3.0'!E$2:F$11,2,FALSE),VLOOKUP(I6034,'Pontuação 3.0'!G$2:H$11,2,FALSE),VLOOKUP(K6034,'Pontuação 3.0'!M$2:N$13,2,FALSE)),0)</f>
        <v>2265</v>
      </c>
      <c r="Z6034" s="11">
        <f t="shared" si="6"/>
        <v>227</v>
      </c>
      <c r="AA6034" s="11" t="str">
        <f t="array" ref="AA6034">IFERROR(INDEX('Pontuação 3.0'!G$13:G$191, MATCH(Z6034, 'Pontuação 3.0'!F$13:F$191, 0)), "Faixa Indefinida")</f>
        <v>B</v>
      </c>
      <c r="AB6034" s="11">
        <f t="shared" si="7"/>
        <v>0</v>
      </c>
      <c r="AC6034" s="11">
        <f t="shared" si="8"/>
        <v>1</v>
      </c>
      <c r="AD6034" s="11">
        <f t="shared" si="9"/>
        <v>0</v>
      </c>
      <c r="AE6034" s="11">
        <f t="shared" si="10"/>
        <v>0</v>
      </c>
    </row>
    <row r="6035" ht="15.75" customHeight="1">
      <c r="A6035" s="7">
        <v>45661.0</v>
      </c>
      <c r="B6035" s="8" t="s">
        <v>13440</v>
      </c>
      <c r="C6035" s="8" t="s">
        <v>13441</v>
      </c>
      <c r="D6035" s="9">
        <v>3.49882895E10</v>
      </c>
      <c r="E6035" s="8" t="s">
        <v>15428</v>
      </c>
      <c r="F6035" s="8" t="s">
        <v>15429</v>
      </c>
      <c r="G6035" s="8" t="s">
        <v>15430</v>
      </c>
      <c r="H6035" s="8" t="s">
        <v>15443</v>
      </c>
      <c r="I6035" s="8" t="s">
        <v>15423</v>
      </c>
      <c r="J6035" s="8" t="s">
        <v>15424</v>
      </c>
      <c r="K6035" s="8" t="s">
        <v>15425</v>
      </c>
      <c r="L6035" s="12" t="s">
        <v>15</v>
      </c>
      <c r="M6035" s="12" t="s">
        <v>3780</v>
      </c>
      <c r="N6035" s="12" t="s">
        <v>162</v>
      </c>
      <c r="O6035" s="12" t="s">
        <v>3781</v>
      </c>
      <c r="P6035" s="12" t="s">
        <v>17</v>
      </c>
      <c r="Y6035" s="11">
        <f>ROUNDUP(SUM(VLOOKUP(F6035,'Pontuação 3.0'!A$2:B$11,2,FALSE),VLOOKUP(E6035,'Pontuação 3.0'!C$2:D$11,2,FALSE),VLOOKUP(H6035,'Pontuação 3.0'!I$2:J$11,2,FALSE),VLOOKUP(J6035,'Pontuação 3.0'!K$2:L$11,2,FALSE),VLOOKUP(G6035,'Pontuação 3.0'!E$2:F$11,2,FALSE),VLOOKUP(I6035,'Pontuação 3.0'!G$2:H$11,2,FALSE),VLOOKUP(K6035,'Pontuação 3.0'!M$2:N$13,2,FALSE)),0)</f>
        <v>1836</v>
      </c>
      <c r="Z6035" s="11">
        <f t="shared" si="6"/>
        <v>184</v>
      </c>
      <c r="AA6035" s="11" t="str">
        <f t="array" ref="AA6035">IFERROR(INDEX('Pontuação 3.0'!G$13:G$191, MATCH(Z6035, 'Pontuação 3.0'!F$13:F$191, 0)), "Faixa Indefinida")</f>
        <v>D</v>
      </c>
      <c r="AB6035" s="11">
        <f t="shared" si="7"/>
        <v>0</v>
      </c>
      <c r="AC6035" s="11">
        <f t="shared" si="8"/>
        <v>0</v>
      </c>
      <c r="AD6035" s="11">
        <f t="shared" si="9"/>
        <v>0</v>
      </c>
      <c r="AE6035" s="11">
        <f t="shared" si="10"/>
        <v>1</v>
      </c>
    </row>
    <row r="6036" ht="15.75" customHeight="1">
      <c r="A6036" s="7">
        <v>45661.0</v>
      </c>
      <c r="B6036" s="8" t="s">
        <v>13444</v>
      </c>
      <c r="C6036" s="8" t="s">
        <v>13445</v>
      </c>
      <c r="D6036" s="9">
        <v>8.1991907744E10</v>
      </c>
      <c r="E6036" s="8" t="s">
        <v>15428</v>
      </c>
      <c r="F6036" s="8" t="s">
        <v>15420</v>
      </c>
      <c r="G6036" s="8" t="s">
        <v>15421</v>
      </c>
      <c r="H6036" s="8" t="s">
        <v>15422</v>
      </c>
      <c r="I6036" s="8" t="s">
        <v>15423</v>
      </c>
      <c r="J6036" s="8" t="s">
        <v>15424</v>
      </c>
      <c r="K6036" s="8" t="s">
        <v>15425</v>
      </c>
      <c r="L6036" s="12" t="s">
        <v>15</v>
      </c>
      <c r="M6036" s="12" t="s">
        <v>3780</v>
      </c>
      <c r="N6036" s="12" t="s">
        <v>710</v>
      </c>
      <c r="O6036" s="12" t="s">
        <v>3781</v>
      </c>
      <c r="P6036" s="12" t="s">
        <v>17</v>
      </c>
      <c r="Y6036" s="11">
        <f>ROUNDUP(SUM(VLOOKUP(F6036,'Pontuação 3.0'!A$2:B$11,2,FALSE),VLOOKUP(E6036,'Pontuação 3.0'!C$2:D$11,2,FALSE),VLOOKUP(H6036,'Pontuação 3.0'!I$2:J$11,2,FALSE),VLOOKUP(J6036,'Pontuação 3.0'!K$2:L$11,2,FALSE),VLOOKUP(G6036,'Pontuação 3.0'!E$2:F$11,2,FALSE),VLOOKUP(I6036,'Pontuação 3.0'!G$2:H$11,2,FALSE),VLOOKUP(K6036,'Pontuação 3.0'!M$2:N$13,2,FALSE)),0)</f>
        <v>1982</v>
      </c>
      <c r="Z6036" s="11">
        <f t="shared" si="6"/>
        <v>198</v>
      </c>
      <c r="AA6036" s="11" t="str">
        <f t="array" ref="AA6036">IFERROR(INDEX('Pontuação 3.0'!G$13:G$191, MATCH(Z6036, 'Pontuação 3.0'!F$13:F$191, 0)), "Faixa Indefinida")</f>
        <v>C</v>
      </c>
      <c r="AB6036" s="11">
        <f t="shared" si="7"/>
        <v>0</v>
      </c>
      <c r="AC6036" s="11">
        <f t="shared" si="8"/>
        <v>0</v>
      </c>
      <c r="AD6036" s="11">
        <f t="shared" si="9"/>
        <v>1</v>
      </c>
      <c r="AE6036" s="11">
        <f t="shared" si="10"/>
        <v>0</v>
      </c>
    </row>
    <row r="6037" ht="15.75" customHeight="1">
      <c r="A6037" s="7">
        <v>45661.0</v>
      </c>
      <c r="B6037" s="8" t="s">
        <v>13446</v>
      </c>
      <c r="C6037" s="8" t="s">
        <v>13447</v>
      </c>
      <c r="D6037" s="9">
        <v>1.9989921395E10</v>
      </c>
      <c r="E6037" s="8" t="s">
        <v>15428</v>
      </c>
      <c r="F6037" s="8" t="s">
        <v>15420</v>
      </c>
      <c r="G6037" s="8" t="s">
        <v>15421</v>
      </c>
      <c r="H6037" s="8" t="s">
        <v>15438</v>
      </c>
      <c r="I6037" s="8" t="s">
        <v>15431</v>
      </c>
      <c r="J6037" s="8" t="s">
        <v>15424</v>
      </c>
      <c r="K6037" s="8" t="s">
        <v>15432</v>
      </c>
      <c r="L6037" s="12" t="s">
        <v>15</v>
      </c>
      <c r="M6037" s="12" t="s">
        <v>3780</v>
      </c>
      <c r="N6037" s="12" t="s">
        <v>162</v>
      </c>
      <c r="O6037" s="12" t="s">
        <v>3781</v>
      </c>
      <c r="P6037" s="12" t="s">
        <v>119</v>
      </c>
      <c r="Y6037" s="11">
        <f>ROUNDUP(SUM(VLOOKUP(F6037,'Pontuação 3.0'!A$2:B$11,2,FALSE),VLOOKUP(E6037,'Pontuação 3.0'!C$2:D$11,2,FALSE),VLOOKUP(H6037,'Pontuação 3.0'!I$2:J$11,2,FALSE),VLOOKUP(J6037,'Pontuação 3.0'!K$2:L$11,2,FALSE),VLOOKUP(G6037,'Pontuação 3.0'!E$2:F$11,2,FALSE),VLOOKUP(I6037,'Pontuação 3.0'!G$2:H$11,2,FALSE),VLOOKUP(K6037,'Pontuação 3.0'!M$2:N$13,2,FALSE)),0)</f>
        <v>2072</v>
      </c>
      <c r="Z6037" s="11">
        <f t="shared" si="6"/>
        <v>207</v>
      </c>
      <c r="AA6037" s="11" t="str">
        <f t="array" ref="AA6037">IFERROR(INDEX('Pontuação 3.0'!G$13:G$191, MATCH(Z6037, 'Pontuação 3.0'!F$13:F$191, 0)), "Faixa Indefinida")</f>
        <v>C</v>
      </c>
      <c r="AB6037" s="11">
        <f t="shared" si="7"/>
        <v>0</v>
      </c>
      <c r="AC6037" s="11">
        <f t="shared" si="8"/>
        <v>0</v>
      </c>
      <c r="AD6037" s="11">
        <f t="shared" si="9"/>
        <v>1</v>
      </c>
      <c r="AE6037" s="11">
        <f t="shared" si="10"/>
        <v>0</v>
      </c>
    </row>
    <row r="6038" ht="15.75" customHeight="1">
      <c r="A6038" s="7">
        <v>45661.0</v>
      </c>
      <c r="B6038" s="8" t="s">
        <v>13448</v>
      </c>
      <c r="C6038" s="8" t="s">
        <v>13449</v>
      </c>
      <c r="D6038" s="9">
        <v>1.7996597312E10</v>
      </c>
      <c r="E6038" s="8" t="s">
        <v>15428</v>
      </c>
      <c r="F6038" s="8" t="s">
        <v>15420</v>
      </c>
      <c r="G6038" s="8" t="s">
        <v>15430</v>
      </c>
      <c r="H6038" s="8" t="s">
        <v>15446</v>
      </c>
      <c r="I6038" s="8" t="s">
        <v>15423</v>
      </c>
      <c r="J6038" s="8" t="s">
        <v>15424</v>
      </c>
      <c r="K6038" s="8" t="s">
        <v>15432</v>
      </c>
      <c r="L6038" s="12" t="s">
        <v>15</v>
      </c>
      <c r="M6038" s="12" t="s">
        <v>3780</v>
      </c>
      <c r="N6038" s="12" t="s">
        <v>4070</v>
      </c>
      <c r="O6038" s="12" t="s">
        <v>3781</v>
      </c>
      <c r="P6038" s="12" t="s">
        <v>119</v>
      </c>
      <c r="Y6038" s="11">
        <f>ROUNDUP(SUM(VLOOKUP(F6038,'Pontuação 3.0'!A$2:B$11,2,FALSE),VLOOKUP(E6038,'Pontuação 3.0'!C$2:D$11,2,FALSE),VLOOKUP(H6038,'Pontuação 3.0'!I$2:J$11,2,FALSE),VLOOKUP(J6038,'Pontuação 3.0'!K$2:L$11,2,FALSE),VLOOKUP(G6038,'Pontuação 3.0'!E$2:F$11,2,FALSE),VLOOKUP(I6038,'Pontuação 3.0'!G$2:H$11,2,FALSE),VLOOKUP(K6038,'Pontuação 3.0'!M$2:N$13,2,FALSE)),0)</f>
        <v>2295</v>
      </c>
      <c r="Z6038" s="11">
        <f t="shared" si="6"/>
        <v>230</v>
      </c>
      <c r="AA6038" s="11" t="str">
        <f t="array" ref="AA6038">IFERROR(INDEX('Pontuação 3.0'!G$13:G$191, MATCH(Z6038, 'Pontuação 3.0'!F$13:F$191, 0)), "Faixa Indefinida")</f>
        <v>B</v>
      </c>
      <c r="AB6038" s="11">
        <f t="shared" si="7"/>
        <v>0</v>
      </c>
      <c r="AC6038" s="11">
        <f t="shared" si="8"/>
        <v>1</v>
      </c>
      <c r="AD6038" s="11">
        <f t="shared" si="9"/>
        <v>0</v>
      </c>
      <c r="AE6038" s="11">
        <f t="shared" si="10"/>
        <v>0</v>
      </c>
    </row>
    <row r="6039" ht="15.75" customHeight="1">
      <c r="A6039" s="7">
        <v>45661.0</v>
      </c>
      <c r="B6039" s="8" t="s">
        <v>13450</v>
      </c>
      <c r="C6039" s="8" t="s">
        <v>13451</v>
      </c>
      <c r="D6039" s="9">
        <v>2.799223118E10</v>
      </c>
      <c r="E6039" s="8" t="s">
        <v>15428</v>
      </c>
      <c r="F6039" s="8" t="s">
        <v>15442</v>
      </c>
      <c r="G6039" s="8" t="s">
        <v>15430</v>
      </c>
      <c r="H6039" s="8" t="s">
        <v>15422</v>
      </c>
      <c r="I6039" s="8" t="s">
        <v>15431</v>
      </c>
      <c r="J6039" s="8" t="s">
        <v>15448</v>
      </c>
      <c r="K6039" s="8" t="s">
        <v>15425</v>
      </c>
      <c r="L6039" s="12" t="s">
        <v>15</v>
      </c>
      <c r="M6039" s="12" t="s">
        <v>3780</v>
      </c>
      <c r="N6039" s="12" t="s">
        <v>608</v>
      </c>
      <c r="O6039" s="12" t="s">
        <v>3781</v>
      </c>
      <c r="P6039" s="12" t="s">
        <v>119</v>
      </c>
      <c r="Y6039" s="11">
        <f>ROUNDUP(SUM(VLOOKUP(F6039,'Pontuação 3.0'!A$2:B$11,2,FALSE),VLOOKUP(E6039,'Pontuação 3.0'!C$2:D$11,2,FALSE),VLOOKUP(H6039,'Pontuação 3.0'!I$2:J$11,2,FALSE),VLOOKUP(J6039,'Pontuação 3.0'!K$2:L$11,2,FALSE),VLOOKUP(G6039,'Pontuação 3.0'!E$2:F$11,2,FALSE),VLOOKUP(I6039,'Pontuação 3.0'!G$2:H$11,2,FALSE),VLOOKUP(K6039,'Pontuação 3.0'!M$2:N$13,2,FALSE)),0)</f>
        <v>2402</v>
      </c>
      <c r="Z6039" s="11">
        <f t="shared" si="6"/>
        <v>240</v>
      </c>
      <c r="AA6039" s="11" t="str">
        <f t="array" ref="AA6039">IFERROR(INDEX('Pontuação 3.0'!G$13:G$191, MATCH(Z6039, 'Pontuação 3.0'!F$13:F$191, 0)), "Faixa Indefinida")</f>
        <v>A</v>
      </c>
      <c r="AB6039" s="11">
        <f t="shared" si="7"/>
        <v>1</v>
      </c>
      <c r="AC6039" s="11">
        <f t="shared" si="8"/>
        <v>0</v>
      </c>
      <c r="AD6039" s="11">
        <f t="shared" si="9"/>
        <v>0</v>
      </c>
      <c r="AE6039" s="11">
        <f t="shared" si="10"/>
        <v>0</v>
      </c>
    </row>
    <row r="6040" ht="15.75" customHeight="1">
      <c r="A6040" s="7">
        <v>45661.0</v>
      </c>
      <c r="B6040" s="8" t="s">
        <v>148</v>
      </c>
      <c r="C6040" s="8" t="s">
        <v>13452</v>
      </c>
      <c r="D6040" s="9">
        <v>6.4996638665E10</v>
      </c>
      <c r="E6040" s="8" t="s">
        <v>15428</v>
      </c>
      <c r="F6040" s="8" t="s">
        <v>15442</v>
      </c>
      <c r="G6040" s="8" t="s">
        <v>15430</v>
      </c>
      <c r="H6040" s="8" t="s">
        <v>15438</v>
      </c>
      <c r="I6040" s="8" t="s">
        <v>15423</v>
      </c>
      <c r="J6040" s="8" t="s">
        <v>15424</v>
      </c>
      <c r="K6040" s="8" t="s">
        <v>15425</v>
      </c>
      <c r="L6040" s="12" t="s">
        <v>15</v>
      </c>
      <c r="M6040" s="12" t="s">
        <v>3780</v>
      </c>
      <c r="N6040" s="12" t="s">
        <v>1677</v>
      </c>
      <c r="O6040" s="12" t="s">
        <v>3781</v>
      </c>
      <c r="P6040" s="12" t="s">
        <v>17</v>
      </c>
      <c r="Y6040" s="11">
        <f>ROUNDUP(SUM(VLOOKUP(F6040,'Pontuação 3.0'!A$2:B$11,2,FALSE),VLOOKUP(E6040,'Pontuação 3.0'!C$2:D$11,2,FALSE),VLOOKUP(H6040,'Pontuação 3.0'!I$2:J$11,2,FALSE),VLOOKUP(J6040,'Pontuação 3.0'!K$2:L$11,2,FALSE),VLOOKUP(G6040,'Pontuação 3.0'!E$2:F$11,2,FALSE),VLOOKUP(I6040,'Pontuação 3.0'!G$2:H$11,2,FALSE),VLOOKUP(K6040,'Pontuação 3.0'!M$2:N$13,2,FALSE)),0)</f>
        <v>1841</v>
      </c>
      <c r="Z6040" s="11">
        <f t="shared" si="6"/>
        <v>184</v>
      </c>
      <c r="AA6040" s="11" t="str">
        <f t="array" ref="AA6040">IFERROR(INDEX('Pontuação 3.0'!G$13:G$191, MATCH(Z6040, 'Pontuação 3.0'!F$13:F$191, 0)), "Faixa Indefinida")</f>
        <v>D</v>
      </c>
      <c r="AB6040" s="11">
        <f t="shared" si="7"/>
        <v>0</v>
      </c>
      <c r="AC6040" s="11">
        <f t="shared" si="8"/>
        <v>0</v>
      </c>
      <c r="AD6040" s="11">
        <f t="shared" si="9"/>
        <v>0</v>
      </c>
      <c r="AE6040" s="11">
        <f t="shared" si="10"/>
        <v>1</v>
      </c>
    </row>
    <row r="6041" ht="15.75" customHeight="1">
      <c r="A6041" s="7">
        <v>45661.0</v>
      </c>
      <c r="B6041" s="8" t="s">
        <v>396</v>
      </c>
      <c r="C6041" s="8" t="s">
        <v>13453</v>
      </c>
      <c r="D6041" s="9">
        <v>1.59925163E10</v>
      </c>
      <c r="E6041" s="8" t="s">
        <v>15428</v>
      </c>
      <c r="F6041" s="8" t="s">
        <v>15420</v>
      </c>
      <c r="G6041" s="8" t="s">
        <v>15430</v>
      </c>
      <c r="H6041" s="8" t="s">
        <v>15438</v>
      </c>
      <c r="I6041" s="8" t="s">
        <v>15431</v>
      </c>
      <c r="J6041" s="8" t="s">
        <v>15424</v>
      </c>
      <c r="K6041" s="8" t="s">
        <v>15432</v>
      </c>
      <c r="L6041" s="12" t="s">
        <v>15</v>
      </c>
      <c r="M6041" s="12" t="s">
        <v>3780</v>
      </c>
      <c r="N6041" s="12" t="s">
        <v>4070</v>
      </c>
      <c r="O6041" s="12" t="s">
        <v>3781</v>
      </c>
      <c r="P6041" s="12" t="s">
        <v>119</v>
      </c>
      <c r="Y6041" s="11">
        <f>ROUNDUP(SUM(VLOOKUP(F6041,'Pontuação 3.0'!A$2:B$11,2,FALSE),VLOOKUP(E6041,'Pontuação 3.0'!C$2:D$11,2,FALSE),VLOOKUP(H6041,'Pontuação 3.0'!I$2:J$11,2,FALSE),VLOOKUP(J6041,'Pontuação 3.0'!K$2:L$11,2,FALSE),VLOOKUP(G6041,'Pontuação 3.0'!E$2:F$11,2,FALSE),VLOOKUP(I6041,'Pontuação 3.0'!G$2:H$11,2,FALSE),VLOOKUP(K6041,'Pontuação 3.0'!M$2:N$13,2,FALSE)),0)</f>
        <v>2212</v>
      </c>
      <c r="Z6041" s="11">
        <f t="shared" si="6"/>
        <v>221</v>
      </c>
      <c r="AA6041" s="11" t="str">
        <f t="array" ref="AA6041">IFERROR(INDEX('Pontuação 3.0'!G$13:G$191, MATCH(Z6041, 'Pontuação 3.0'!F$13:F$191, 0)), "Faixa Indefinida")</f>
        <v>B</v>
      </c>
      <c r="AB6041" s="11">
        <f t="shared" si="7"/>
        <v>0</v>
      </c>
      <c r="AC6041" s="11">
        <f t="shared" si="8"/>
        <v>1</v>
      </c>
      <c r="AD6041" s="11">
        <f t="shared" si="9"/>
        <v>0</v>
      </c>
      <c r="AE6041" s="11">
        <f t="shared" si="10"/>
        <v>0</v>
      </c>
    </row>
    <row r="6042" ht="15.75" customHeight="1">
      <c r="A6042" s="7">
        <v>45661.0</v>
      </c>
      <c r="B6042" s="8" t="s">
        <v>13454</v>
      </c>
      <c r="C6042" s="8" t="s">
        <v>13455</v>
      </c>
      <c r="D6042" s="9">
        <v>9.9984426197E10</v>
      </c>
      <c r="E6042" s="8" t="s">
        <v>15428</v>
      </c>
      <c r="F6042" s="8" t="s">
        <v>15420</v>
      </c>
      <c r="G6042" s="8" t="s">
        <v>15430</v>
      </c>
      <c r="H6042" s="8" t="s">
        <v>15446</v>
      </c>
      <c r="I6042" s="8" t="s">
        <v>15447</v>
      </c>
      <c r="J6042" s="8" t="s">
        <v>15448</v>
      </c>
      <c r="K6042" s="8" t="s">
        <v>15432</v>
      </c>
      <c r="L6042" s="12" t="s">
        <v>15</v>
      </c>
      <c r="M6042" s="12" t="s">
        <v>3780</v>
      </c>
      <c r="N6042" s="12" t="s">
        <v>162</v>
      </c>
      <c r="O6042" s="12" t="s">
        <v>3781</v>
      </c>
      <c r="P6042" s="12" t="s">
        <v>119</v>
      </c>
      <c r="Y6042" s="11">
        <f>ROUNDUP(SUM(VLOOKUP(F6042,'Pontuação 3.0'!A$2:B$11,2,FALSE),VLOOKUP(E6042,'Pontuação 3.0'!C$2:D$11,2,FALSE),VLOOKUP(H6042,'Pontuação 3.0'!I$2:J$11,2,FALSE),VLOOKUP(J6042,'Pontuação 3.0'!K$2:L$11,2,FALSE),VLOOKUP(G6042,'Pontuação 3.0'!E$2:F$11,2,FALSE),VLOOKUP(I6042,'Pontuação 3.0'!G$2:H$11,2,FALSE),VLOOKUP(K6042,'Pontuação 3.0'!M$2:N$13,2,FALSE)),0)</f>
        <v>2579</v>
      </c>
      <c r="Z6042" s="11">
        <f t="shared" si="6"/>
        <v>258</v>
      </c>
      <c r="AA6042" s="11" t="str">
        <f t="array" ref="AA6042">IFERROR(INDEX('Pontuação 3.0'!G$13:G$191, MATCH(Z6042, 'Pontuação 3.0'!F$13:F$191, 0)), "Faixa Indefinida")</f>
        <v>A</v>
      </c>
      <c r="AB6042" s="11">
        <f t="shared" si="7"/>
        <v>1</v>
      </c>
      <c r="AC6042" s="11">
        <f t="shared" si="8"/>
        <v>0</v>
      </c>
      <c r="AD6042" s="11">
        <f t="shared" si="9"/>
        <v>0</v>
      </c>
      <c r="AE6042" s="11">
        <f t="shared" si="10"/>
        <v>0</v>
      </c>
    </row>
    <row r="6043" ht="15.75" customHeight="1">
      <c r="A6043" s="7">
        <v>45661.0</v>
      </c>
      <c r="B6043" s="8" t="s">
        <v>13458</v>
      </c>
      <c r="C6043" s="8" t="s">
        <v>13459</v>
      </c>
      <c r="D6043" s="8" t="s">
        <v>13460</v>
      </c>
      <c r="E6043" s="8" t="s">
        <v>15428</v>
      </c>
      <c r="F6043" s="8" t="s">
        <v>15442</v>
      </c>
      <c r="G6043" s="8" t="s">
        <v>15430</v>
      </c>
      <c r="H6043" s="8" t="s">
        <v>15422</v>
      </c>
      <c r="I6043" s="8" t="s">
        <v>15433</v>
      </c>
      <c r="J6043" s="8" t="s">
        <v>15424</v>
      </c>
      <c r="K6043" s="8" t="s">
        <v>15432</v>
      </c>
      <c r="L6043" s="12" t="s">
        <v>15</v>
      </c>
      <c r="M6043" s="12" t="s">
        <v>3780</v>
      </c>
      <c r="N6043" s="12" t="s">
        <v>710</v>
      </c>
      <c r="O6043" s="12" t="s">
        <v>3781</v>
      </c>
      <c r="P6043" s="12" t="s">
        <v>119</v>
      </c>
      <c r="Y6043" s="11">
        <f>ROUNDUP(SUM(VLOOKUP(F6043,'Pontuação 3.0'!A$2:B$11,2,FALSE),VLOOKUP(E6043,'Pontuação 3.0'!C$2:D$11,2,FALSE),VLOOKUP(H6043,'Pontuação 3.0'!I$2:J$11,2,FALSE),VLOOKUP(J6043,'Pontuação 3.0'!K$2:L$11,2,FALSE),VLOOKUP(G6043,'Pontuação 3.0'!E$2:F$11,2,FALSE),VLOOKUP(I6043,'Pontuação 3.0'!G$2:H$11,2,FALSE),VLOOKUP(K6043,'Pontuação 3.0'!M$2:N$13,2,FALSE)),0)</f>
        <v>2350</v>
      </c>
      <c r="Z6043" s="11">
        <f t="shared" si="6"/>
        <v>235</v>
      </c>
      <c r="AA6043" s="11" t="str">
        <f t="array" ref="AA6043">IFERROR(INDEX('Pontuação 3.0'!G$13:G$191, MATCH(Z6043, 'Pontuação 3.0'!F$13:F$191, 0)), "Faixa Indefinida")</f>
        <v>B</v>
      </c>
      <c r="AB6043" s="11">
        <f t="shared" si="7"/>
        <v>0</v>
      </c>
      <c r="AC6043" s="11">
        <f t="shared" si="8"/>
        <v>1</v>
      </c>
      <c r="AD6043" s="11">
        <f t="shared" si="9"/>
        <v>0</v>
      </c>
      <c r="AE6043" s="11">
        <f t="shared" si="10"/>
        <v>0</v>
      </c>
    </row>
    <row r="6044" ht="15.75" customHeight="1">
      <c r="A6044" s="7">
        <v>45661.0</v>
      </c>
      <c r="B6044" s="8" t="s">
        <v>2743</v>
      </c>
      <c r="C6044" s="8" t="s">
        <v>13461</v>
      </c>
      <c r="D6044" s="9">
        <v>8.5986716207E10</v>
      </c>
      <c r="E6044" s="8" t="s">
        <v>15428</v>
      </c>
      <c r="F6044" s="8" t="s">
        <v>15420</v>
      </c>
      <c r="G6044" s="8" t="s">
        <v>15430</v>
      </c>
      <c r="H6044" s="8" t="s">
        <v>15443</v>
      </c>
      <c r="I6044" s="8" t="s">
        <v>15431</v>
      </c>
      <c r="J6044" s="8" t="s">
        <v>15448</v>
      </c>
      <c r="K6044" s="8" t="s">
        <v>15432</v>
      </c>
      <c r="L6044" s="12" t="s">
        <v>15</v>
      </c>
      <c r="M6044" s="12" t="s">
        <v>3780</v>
      </c>
      <c r="N6044" s="12" t="s">
        <v>710</v>
      </c>
      <c r="O6044" s="12" t="s">
        <v>3781</v>
      </c>
      <c r="P6044" s="12" t="s">
        <v>119</v>
      </c>
      <c r="Y6044" s="11">
        <f>ROUNDUP(SUM(VLOOKUP(F6044,'Pontuação 3.0'!A$2:B$11,2,FALSE),VLOOKUP(E6044,'Pontuação 3.0'!C$2:D$11,2,FALSE),VLOOKUP(H6044,'Pontuação 3.0'!I$2:J$11,2,FALSE),VLOOKUP(J6044,'Pontuação 3.0'!K$2:L$11,2,FALSE),VLOOKUP(G6044,'Pontuação 3.0'!E$2:F$11,2,FALSE),VLOOKUP(I6044,'Pontuação 3.0'!G$2:H$11,2,FALSE),VLOOKUP(K6044,'Pontuação 3.0'!M$2:N$13,2,FALSE)),0)</f>
        <v>2557</v>
      </c>
      <c r="Z6044" s="11">
        <f t="shared" si="6"/>
        <v>256</v>
      </c>
      <c r="AA6044" s="11" t="str">
        <f t="array" ref="AA6044">IFERROR(INDEX('Pontuação 3.0'!G$13:G$191, MATCH(Z6044, 'Pontuação 3.0'!F$13:F$191, 0)), "Faixa Indefinida")</f>
        <v>A</v>
      </c>
      <c r="AB6044" s="11">
        <f t="shared" si="7"/>
        <v>1</v>
      </c>
      <c r="AC6044" s="11">
        <f t="shared" si="8"/>
        <v>0</v>
      </c>
      <c r="AD6044" s="11">
        <f t="shared" si="9"/>
        <v>0</v>
      </c>
      <c r="AE6044" s="11">
        <f t="shared" si="10"/>
        <v>0</v>
      </c>
    </row>
    <row r="6045" ht="15.75" customHeight="1">
      <c r="A6045" s="7">
        <v>45661.0</v>
      </c>
      <c r="B6045" s="8" t="s">
        <v>13462</v>
      </c>
      <c r="C6045" s="8" t="s">
        <v>13463</v>
      </c>
      <c r="D6045" s="9">
        <v>5.3999784814E10</v>
      </c>
      <c r="E6045" s="8" t="s">
        <v>15419</v>
      </c>
      <c r="F6045" s="8" t="s">
        <v>15420</v>
      </c>
      <c r="G6045" s="8" t="s">
        <v>15430</v>
      </c>
      <c r="H6045" s="8" t="s">
        <v>15422</v>
      </c>
      <c r="I6045" s="8" t="s">
        <v>15433</v>
      </c>
      <c r="J6045" s="8" t="s">
        <v>15424</v>
      </c>
      <c r="K6045" s="8" t="s">
        <v>15425</v>
      </c>
      <c r="L6045" s="12" t="s">
        <v>15</v>
      </c>
      <c r="M6045" s="12" t="s">
        <v>3780</v>
      </c>
      <c r="N6045" s="12" t="s">
        <v>205</v>
      </c>
      <c r="O6045" s="12" t="s">
        <v>3812</v>
      </c>
      <c r="P6045" s="12" t="s">
        <v>119</v>
      </c>
      <c r="Y6045" s="11">
        <f>ROUNDUP(SUM(VLOOKUP(F6045,'Pontuação 3.0'!A$2:B$11,2,FALSE),VLOOKUP(E6045,'Pontuação 3.0'!C$2:D$11,2,FALSE),VLOOKUP(H6045,'Pontuação 3.0'!I$2:J$11,2,FALSE),VLOOKUP(J6045,'Pontuação 3.0'!K$2:L$11,2,FALSE),VLOOKUP(G6045,'Pontuação 3.0'!E$2:F$11,2,FALSE),VLOOKUP(I6045,'Pontuação 3.0'!G$2:H$11,2,FALSE),VLOOKUP(K6045,'Pontuação 3.0'!M$2:N$13,2,FALSE)),0)</f>
        <v>2367</v>
      </c>
      <c r="Z6045" s="11">
        <f t="shared" si="6"/>
        <v>237</v>
      </c>
      <c r="AA6045" s="11" t="str">
        <f t="array" ref="AA6045">IFERROR(INDEX('Pontuação 3.0'!G$13:G$191, MATCH(Z6045, 'Pontuação 3.0'!F$13:F$191, 0)), "Faixa Indefinida")</f>
        <v>A</v>
      </c>
      <c r="AB6045" s="11">
        <f t="shared" si="7"/>
        <v>1</v>
      </c>
      <c r="AC6045" s="11">
        <f t="shared" si="8"/>
        <v>0</v>
      </c>
      <c r="AD6045" s="11">
        <f t="shared" si="9"/>
        <v>0</v>
      </c>
      <c r="AE6045" s="11">
        <f t="shared" si="10"/>
        <v>0</v>
      </c>
    </row>
    <row r="6046" ht="15.75" customHeight="1">
      <c r="A6046" s="7">
        <v>45661.0</v>
      </c>
      <c r="B6046" s="8" t="s">
        <v>13464</v>
      </c>
      <c r="C6046" s="8" t="s">
        <v>13465</v>
      </c>
      <c r="D6046" s="9">
        <v>6.298478783E9</v>
      </c>
      <c r="E6046" s="8" t="s">
        <v>15428</v>
      </c>
      <c r="F6046" s="8" t="s">
        <v>15420</v>
      </c>
      <c r="G6046" s="8" t="s">
        <v>15430</v>
      </c>
      <c r="H6046" s="8" t="s">
        <v>15443</v>
      </c>
      <c r="I6046" s="8" t="s">
        <v>15423</v>
      </c>
      <c r="J6046" s="8" t="s">
        <v>15424</v>
      </c>
      <c r="K6046" s="8" t="s">
        <v>15432</v>
      </c>
      <c r="L6046" s="12" t="s">
        <v>15</v>
      </c>
      <c r="M6046" s="12" t="s">
        <v>3780</v>
      </c>
      <c r="N6046" s="12" t="s">
        <v>162</v>
      </c>
      <c r="O6046" s="12" t="s">
        <v>3781</v>
      </c>
      <c r="P6046" s="12" t="s">
        <v>17</v>
      </c>
      <c r="Y6046" s="11">
        <f>ROUNDUP(SUM(VLOOKUP(F6046,'Pontuação 3.0'!A$2:B$11,2,FALSE),VLOOKUP(E6046,'Pontuação 3.0'!C$2:D$11,2,FALSE),VLOOKUP(H6046,'Pontuação 3.0'!I$2:J$11,2,FALSE),VLOOKUP(J6046,'Pontuação 3.0'!K$2:L$11,2,FALSE),VLOOKUP(G6046,'Pontuação 3.0'!E$2:F$11,2,FALSE),VLOOKUP(I6046,'Pontuação 3.0'!G$2:H$11,2,FALSE),VLOOKUP(K6046,'Pontuação 3.0'!M$2:N$13,2,FALSE)),0)</f>
        <v>2144</v>
      </c>
      <c r="Z6046" s="11">
        <f t="shared" si="6"/>
        <v>214</v>
      </c>
      <c r="AA6046" s="11" t="str">
        <f t="array" ref="AA6046">IFERROR(INDEX('Pontuação 3.0'!G$13:G$191, MATCH(Z6046, 'Pontuação 3.0'!F$13:F$191, 0)), "Faixa Indefinida")</f>
        <v>B</v>
      </c>
      <c r="AB6046" s="11">
        <f t="shared" si="7"/>
        <v>0</v>
      </c>
      <c r="AC6046" s="11">
        <f t="shared" si="8"/>
        <v>1</v>
      </c>
      <c r="AD6046" s="11">
        <f t="shared" si="9"/>
        <v>0</v>
      </c>
      <c r="AE6046" s="11">
        <f t="shared" si="10"/>
        <v>0</v>
      </c>
    </row>
    <row r="6047" ht="15.75" customHeight="1">
      <c r="A6047" s="7">
        <v>45661.0</v>
      </c>
      <c r="B6047" s="8" t="s">
        <v>13466</v>
      </c>
      <c r="C6047" s="8" t="s">
        <v>13467</v>
      </c>
      <c r="D6047" s="8" t="s">
        <v>13468</v>
      </c>
      <c r="E6047" s="8" t="s">
        <v>15419</v>
      </c>
      <c r="F6047" s="8" t="s">
        <v>15436</v>
      </c>
      <c r="G6047" s="8" t="s">
        <v>15437</v>
      </c>
      <c r="H6047" s="8" t="s">
        <v>15438</v>
      </c>
      <c r="I6047" s="8" t="s">
        <v>15431</v>
      </c>
      <c r="J6047" s="8" t="s">
        <v>15424</v>
      </c>
      <c r="K6047" s="8" t="s">
        <v>15480</v>
      </c>
      <c r="L6047" s="8"/>
      <c r="M6047" s="8"/>
      <c r="N6047" s="8"/>
      <c r="O6047" s="8"/>
      <c r="P6047" s="8"/>
      <c r="Y6047" s="11">
        <f>ROUNDUP(SUM(VLOOKUP(F6047,'Pontuação 3.0'!A$2:B$11,2,FALSE),VLOOKUP(E6047,'Pontuação 3.0'!C$2:D$11,2,FALSE),VLOOKUP(H6047,'Pontuação 3.0'!I$2:J$11,2,FALSE),VLOOKUP(J6047,'Pontuação 3.0'!K$2:L$11,2,FALSE),VLOOKUP(G6047,'Pontuação 3.0'!E$2:F$11,2,FALSE),VLOOKUP(I6047,'Pontuação 3.0'!G$2:H$11,2,FALSE),VLOOKUP(K6047,'Pontuação 3.0'!M$2:N$13,2,FALSE)),0)</f>
        <v>1811</v>
      </c>
      <c r="Z6047" s="11">
        <f t="shared" si="6"/>
        <v>181</v>
      </c>
      <c r="AA6047" s="11" t="str">
        <f t="array" ref="AA6047">IFERROR(INDEX('Pontuação 3.0'!G$13:G$191, MATCH(Z6047, 'Pontuação 3.0'!F$13:F$191, 0)), "Faixa Indefinida")</f>
        <v>D</v>
      </c>
      <c r="AB6047" s="11">
        <f t="shared" si="7"/>
        <v>0</v>
      </c>
      <c r="AC6047" s="11">
        <f t="shared" si="8"/>
        <v>0</v>
      </c>
      <c r="AD6047" s="11">
        <f t="shared" si="9"/>
        <v>0</v>
      </c>
      <c r="AE6047" s="11">
        <f t="shared" si="10"/>
        <v>1</v>
      </c>
    </row>
    <row r="6048" ht="15.75" customHeight="1">
      <c r="A6048" s="7">
        <v>45661.0</v>
      </c>
      <c r="B6048" s="8" t="s">
        <v>13470</v>
      </c>
      <c r="C6048" s="8" t="s">
        <v>13471</v>
      </c>
      <c r="D6048" s="13" t="s">
        <v>15909</v>
      </c>
      <c r="E6048" s="8" t="s">
        <v>15428</v>
      </c>
      <c r="F6048" s="8" t="s">
        <v>15420</v>
      </c>
      <c r="G6048" s="8" t="s">
        <v>15430</v>
      </c>
      <c r="H6048" s="8" t="s">
        <v>15446</v>
      </c>
      <c r="I6048" s="8" t="s">
        <v>15431</v>
      </c>
      <c r="J6048" s="8" t="s">
        <v>15424</v>
      </c>
      <c r="K6048" s="8" t="s">
        <v>15432</v>
      </c>
      <c r="L6048" s="12" t="s">
        <v>15</v>
      </c>
      <c r="M6048" s="12" t="s">
        <v>3780</v>
      </c>
      <c r="N6048" s="12" t="s">
        <v>349</v>
      </c>
      <c r="O6048" s="12" t="s">
        <v>3781</v>
      </c>
      <c r="P6048" s="12" t="s">
        <v>119</v>
      </c>
      <c r="Y6048" s="11">
        <f>ROUNDUP(SUM(VLOOKUP(F6048,'Pontuação 3.0'!A$2:B$11,2,FALSE),VLOOKUP(E6048,'Pontuação 3.0'!C$2:D$11,2,FALSE),VLOOKUP(H6048,'Pontuação 3.0'!I$2:J$11,2,FALSE),VLOOKUP(J6048,'Pontuação 3.0'!K$2:L$11,2,FALSE),VLOOKUP(G6048,'Pontuação 3.0'!E$2:F$11,2,FALSE),VLOOKUP(I6048,'Pontuação 3.0'!G$2:H$11,2,FALSE),VLOOKUP(K6048,'Pontuação 3.0'!M$2:N$13,2,FALSE)),0)</f>
        <v>2447</v>
      </c>
      <c r="Z6048" s="11">
        <f t="shared" si="6"/>
        <v>245</v>
      </c>
      <c r="AA6048" s="11" t="str">
        <f t="array" ref="AA6048">IFERROR(INDEX('Pontuação 3.0'!G$13:G$191, MATCH(Z6048, 'Pontuação 3.0'!F$13:F$191, 0)), "Faixa Indefinida")</f>
        <v>A</v>
      </c>
      <c r="AB6048" s="11">
        <f t="shared" si="7"/>
        <v>1</v>
      </c>
      <c r="AC6048" s="11">
        <f t="shared" si="8"/>
        <v>0</v>
      </c>
      <c r="AD6048" s="11">
        <f t="shared" si="9"/>
        <v>0</v>
      </c>
      <c r="AE6048" s="11">
        <f t="shared" si="10"/>
        <v>0</v>
      </c>
    </row>
    <row r="6049" ht="15.75" customHeight="1">
      <c r="A6049" s="7">
        <v>45661.0</v>
      </c>
      <c r="B6049" s="8" t="s">
        <v>13472</v>
      </c>
      <c r="C6049" s="8" t="s">
        <v>13473</v>
      </c>
      <c r="D6049" s="9">
        <v>1.1996373927E10</v>
      </c>
      <c r="E6049" s="8" t="s">
        <v>15419</v>
      </c>
      <c r="F6049" s="8" t="s">
        <v>15420</v>
      </c>
      <c r="G6049" s="8" t="s">
        <v>15455</v>
      </c>
      <c r="H6049" s="8" t="s">
        <v>15438</v>
      </c>
      <c r="I6049" s="8" t="s">
        <v>15447</v>
      </c>
      <c r="J6049" s="8" t="s">
        <v>15424</v>
      </c>
      <c r="K6049" s="8" t="s">
        <v>15439</v>
      </c>
      <c r="L6049" s="12" t="s">
        <v>15</v>
      </c>
      <c r="M6049" s="12" t="s">
        <v>3780</v>
      </c>
      <c r="N6049" s="12" t="s">
        <v>354</v>
      </c>
      <c r="O6049" s="12" t="s">
        <v>3781</v>
      </c>
      <c r="P6049" s="12" t="s">
        <v>119</v>
      </c>
      <c r="Y6049" s="11">
        <f>ROUNDUP(SUM(VLOOKUP(F6049,'Pontuação 3.0'!A$2:B$11,2,FALSE),VLOOKUP(E6049,'Pontuação 3.0'!C$2:D$11,2,FALSE),VLOOKUP(H6049,'Pontuação 3.0'!I$2:J$11,2,FALSE),VLOOKUP(J6049,'Pontuação 3.0'!K$2:L$11,2,FALSE),VLOOKUP(G6049,'Pontuação 3.0'!E$2:F$11,2,FALSE),VLOOKUP(I6049,'Pontuação 3.0'!G$2:H$11,2,FALSE),VLOOKUP(K6049,'Pontuação 3.0'!M$2:N$13,2,FALSE)),0)</f>
        <v>2039</v>
      </c>
      <c r="Z6049" s="11">
        <f t="shared" si="6"/>
        <v>204</v>
      </c>
      <c r="AA6049" s="11" t="str">
        <f t="array" ref="AA6049">IFERROR(INDEX('Pontuação 3.0'!G$13:G$191, MATCH(Z6049, 'Pontuação 3.0'!F$13:F$191, 0)), "Faixa Indefinida")</f>
        <v>C</v>
      </c>
      <c r="AB6049" s="11">
        <f t="shared" si="7"/>
        <v>0</v>
      </c>
      <c r="AC6049" s="11">
        <f t="shared" si="8"/>
        <v>0</v>
      </c>
      <c r="AD6049" s="11">
        <f t="shared" si="9"/>
        <v>1</v>
      </c>
      <c r="AE6049" s="11">
        <f t="shared" si="10"/>
        <v>0</v>
      </c>
    </row>
    <row r="6050" ht="15.75" customHeight="1">
      <c r="A6050" s="7">
        <v>45661.0</v>
      </c>
      <c r="B6050" s="8" t="s">
        <v>13474</v>
      </c>
      <c r="C6050" s="8" t="s">
        <v>13475</v>
      </c>
      <c r="D6050" s="9">
        <v>1.2974025496E10</v>
      </c>
      <c r="E6050" s="8" t="s">
        <v>15428</v>
      </c>
      <c r="F6050" s="8" t="s">
        <v>15442</v>
      </c>
      <c r="G6050" s="8" t="s">
        <v>15430</v>
      </c>
      <c r="H6050" s="8" t="s">
        <v>15443</v>
      </c>
      <c r="I6050" s="8" t="s">
        <v>15423</v>
      </c>
      <c r="J6050" s="8" t="s">
        <v>15448</v>
      </c>
      <c r="K6050" s="8" t="s">
        <v>15425</v>
      </c>
      <c r="L6050" s="12" t="s">
        <v>15</v>
      </c>
      <c r="M6050" s="12" t="s">
        <v>3780</v>
      </c>
      <c r="N6050" s="12" t="s">
        <v>4070</v>
      </c>
      <c r="O6050" s="12" t="s">
        <v>3781</v>
      </c>
      <c r="P6050" s="12" t="s">
        <v>119</v>
      </c>
      <c r="Y6050" s="11">
        <f>ROUNDUP(SUM(VLOOKUP(F6050,'Pontuação 3.0'!A$2:B$11,2,FALSE),VLOOKUP(E6050,'Pontuação 3.0'!C$2:D$11,2,FALSE),VLOOKUP(H6050,'Pontuação 3.0'!I$2:J$11,2,FALSE),VLOOKUP(J6050,'Pontuação 3.0'!K$2:L$11,2,FALSE),VLOOKUP(G6050,'Pontuação 3.0'!E$2:F$11,2,FALSE),VLOOKUP(I6050,'Pontuação 3.0'!G$2:H$11,2,FALSE),VLOOKUP(K6050,'Pontuação 3.0'!M$2:N$13,2,FALSE)),0)</f>
        <v>2186</v>
      </c>
      <c r="Z6050" s="11">
        <f t="shared" si="6"/>
        <v>219</v>
      </c>
      <c r="AA6050" s="11" t="str">
        <f t="array" ref="AA6050">IFERROR(INDEX('Pontuação 3.0'!G$13:G$191, MATCH(Z6050, 'Pontuação 3.0'!F$13:F$191, 0)), "Faixa Indefinida")</f>
        <v>B</v>
      </c>
      <c r="AB6050" s="11">
        <f t="shared" si="7"/>
        <v>0</v>
      </c>
      <c r="AC6050" s="11">
        <f t="shared" si="8"/>
        <v>1</v>
      </c>
      <c r="AD6050" s="11">
        <f t="shared" si="9"/>
        <v>0</v>
      </c>
      <c r="AE6050" s="11">
        <f t="shared" si="10"/>
        <v>0</v>
      </c>
    </row>
    <row r="6051" ht="15.75" customHeight="1">
      <c r="A6051" s="7">
        <v>45661.0</v>
      </c>
      <c r="B6051" s="8" t="s">
        <v>13476</v>
      </c>
      <c r="C6051" s="8" t="s">
        <v>13477</v>
      </c>
      <c r="D6051" s="13" t="s">
        <v>15910</v>
      </c>
      <c r="E6051" s="8" t="s">
        <v>15428</v>
      </c>
      <c r="F6051" s="8" t="s">
        <v>15420</v>
      </c>
      <c r="G6051" s="8" t="s">
        <v>15430</v>
      </c>
      <c r="H6051" s="8" t="s">
        <v>15471</v>
      </c>
      <c r="I6051" s="8" t="s">
        <v>15431</v>
      </c>
      <c r="J6051" s="8" t="s">
        <v>15424</v>
      </c>
      <c r="K6051" s="8" t="s">
        <v>15425</v>
      </c>
      <c r="L6051" s="12" t="s">
        <v>15</v>
      </c>
      <c r="M6051" s="12" t="s">
        <v>3780</v>
      </c>
      <c r="N6051" s="12" t="s">
        <v>497</v>
      </c>
      <c r="O6051" s="12" t="s">
        <v>3781</v>
      </c>
      <c r="P6051" s="12" t="s">
        <v>119</v>
      </c>
      <c r="Y6051" s="11">
        <f>ROUNDUP(SUM(VLOOKUP(F6051,'Pontuação 3.0'!A$2:B$11,2,FALSE),VLOOKUP(E6051,'Pontuação 3.0'!C$2:D$11,2,FALSE),VLOOKUP(H6051,'Pontuação 3.0'!I$2:J$11,2,FALSE),VLOOKUP(J6051,'Pontuação 3.0'!K$2:L$11,2,FALSE),VLOOKUP(G6051,'Pontuação 3.0'!E$2:F$11,2,FALSE),VLOOKUP(I6051,'Pontuação 3.0'!G$2:H$11,2,FALSE),VLOOKUP(K6051,'Pontuação 3.0'!M$2:N$13,2,FALSE)),0)</f>
        <v>2166</v>
      </c>
      <c r="Z6051" s="11">
        <f t="shared" si="6"/>
        <v>217</v>
      </c>
      <c r="AA6051" s="11" t="str">
        <f t="array" ref="AA6051">IFERROR(INDEX('Pontuação 3.0'!G$13:G$191, MATCH(Z6051, 'Pontuação 3.0'!F$13:F$191, 0)), "Faixa Indefinida")</f>
        <v>B</v>
      </c>
      <c r="AB6051" s="11">
        <f t="shared" si="7"/>
        <v>0</v>
      </c>
      <c r="AC6051" s="11">
        <f t="shared" si="8"/>
        <v>1</v>
      </c>
      <c r="AD6051" s="11">
        <f t="shared" si="9"/>
        <v>0</v>
      </c>
      <c r="AE6051" s="11">
        <f t="shared" si="10"/>
        <v>0</v>
      </c>
    </row>
    <row r="6052" ht="15.75" customHeight="1">
      <c r="A6052" s="7">
        <v>45661.0</v>
      </c>
      <c r="B6052" s="8" t="s">
        <v>13478</v>
      </c>
      <c r="C6052" s="8" t="s">
        <v>13479</v>
      </c>
      <c r="D6052" s="14">
        <v>7.4999464528E10</v>
      </c>
      <c r="E6052" s="8" t="s">
        <v>15419</v>
      </c>
      <c r="F6052" s="8" t="s">
        <v>15420</v>
      </c>
      <c r="G6052" s="8" t="s">
        <v>15430</v>
      </c>
      <c r="H6052" s="8" t="s">
        <v>15446</v>
      </c>
      <c r="I6052" s="8" t="s">
        <v>15423</v>
      </c>
      <c r="J6052" s="8" t="s">
        <v>15424</v>
      </c>
      <c r="K6052" s="8" t="s">
        <v>15425</v>
      </c>
      <c r="L6052" s="12" t="s">
        <v>15</v>
      </c>
      <c r="M6052" s="12" t="s">
        <v>3780</v>
      </c>
      <c r="N6052" s="12" t="s">
        <v>162</v>
      </c>
      <c r="O6052" s="12" t="s">
        <v>3781</v>
      </c>
      <c r="P6052" s="12" t="s">
        <v>119</v>
      </c>
      <c r="Y6052" s="11">
        <f>ROUNDUP(SUM(VLOOKUP(F6052,'Pontuação 3.0'!A$2:B$11,2,FALSE),VLOOKUP(E6052,'Pontuação 3.0'!C$2:D$11,2,FALSE),VLOOKUP(H6052,'Pontuação 3.0'!I$2:J$11,2,FALSE),VLOOKUP(J6052,'Pontuação 3.0'!K$2:L$11,2,FALSE),VLOOKUP(G6052,'Pontuação 3.0'!E$2:F$11,2,FALSE),VLOOKUP(I6052,'Pontuação 3.0'!G$2:H$11,2,FALSE),VLOOKUP(K6052,'Pontuação 3.0'!M$2:N$13,2,FALSE)),0)</f>
        <v>2179</v>
      </c>
      <c r="Z6052" s="11">
        <f t="shared" si="6"/>
        <v>218</v>
      </c>
      <c r="AA6052" s="11" t="str">
        <f t="array" ref="AA6052">IFERROR(INDEX('Pontuação 3.0'!G$13:G$191, MATCH(Z6052, 'Pontuação 3.0'!F$13:F$191, 0)), "Faixa Indefinida")</f>
        <v>B</v>
      </c>
      <c r="AB6052" s="11">
        <f t="shared" si="7"/>
        <v>0</v>
      </c>
      <c r="AC6052" s="11">
        <f t="shared" si="8"/>
        <v>1</v>
      </c>
      <c r="AD6052" s="11">
        <f t="shared" si="9"/>
        <v>0</v>
      </c>
      <c r="AE6052" s="11">
        <f t="shared" si="10"/>
        <v>0</v>
      </c>
    </row>
    <row r="6053" ht="15.75" customHeight="1">
      <c r="A6053" s="7">
        <v>45661.0</v>
      </c>
      <c r="B6053" s="8" t="s">
        <v>13482</v>
      </c>
      <c r="C6053" s="8" t="s">
        <v>13483</v>
      </c>
      <c r="D6053" s="8" t="s">
        <v>13484</v>
      </c>
      <c r="E6053" s="8" t="s">
        <v>15428</v>
      </c>
      <c r="F6053" s="8" t="s">
        <v>15420</v>
      </c>
      <c r="G6053" s="8" t="s">
        <v>15421</v>
      </c>
      <c r="H6053" s="8" t="s">
        <v>15422</v>
      </c>
      <c r="I6053" s="8" t="s">
        <v>15423</v>
      </c>
      <c r="J6053" s="8" t="s">
        <v>15424</v>
      </c>
      <c r="K6053" s="8" t="s">
        <v>15439</v>
      </c>
      <c r="L6053" s="12" t="s">
        <v>15</v>
      </c>
      <c r="M6053" s="12" t="s">
        <v>3780</v>
      </c>
      <c r="N6053" s="12" t="s">
        <v>162</v>
      </c>
      <c r="O6053" s="12" t="s">
        <v>3815</v>
      </c>
      <c r="P6053" s="12" t="s">
        <v>119</v>
      </c>
      <c r="Y6053" s="11">
        <f>ROUNDUP(SUM(VLOOKUP(F6053,'Pontuação 3.0'!A$2:B$11,2,FALSE),VLOOKUP(E6053,'Pontuação 3.0'!C$2:D$11,2,FALSE),VLOOKUP(H6053,'Pontuação 3.0'!I$2:J$11,2,FALSE),VLOOKUP(J6053,'Pontuação 3.0'!K$2:L$11,2,FALSE),VLOOKUP(G6053,'Pontuação 3.0'!E$2:F$11,2,FALSE),VLOOKUP(I6053,'Pontuação 3.0'!G$2:H$11,2,FALSE),VLOOKUP(K6053,'Pontuação 3.0'!M$2:N$13,2,FALSE)),0)</f>
        <v>1960</v>
      </c>
      <c r="Z6053" s="11">
        <f t="shared" si="6"/>
        <v>196</v>
      </c>
      <c r="AA6053" s="11" t="str">
        <f t="array" ref="AA6053">IFERROR(INDEX('Pontuação 3.0'!G$13:G$191, MATCH(Z6053, 'Pontuação 3.0'!F$13:F$191, 0)), "Faixa Indefinida")</f>
        <v>C</v>
      </c>
      <c r="AB6053" s="11">
        <f t="shared" si="7"/>
        <v>0</v>
      </c>
      <c r="AC6053" s="11">
        <f t="shared" si="8"/>
        <v>0</v>
      </c>
      <c r="AD6053" s="11">
        <f t="shared" si="9"/>
        <v>1</v>
      </c>
      <c r="AE6053" s="11">
        <f t="shared" si="10"/>
        <v>0</v>
      </c>
    </row>
    <row r="6054" ht="15.75" customHeight="1">
      <c r="A6054" s="7">
        <v>45661.0</v>
      </c>
      <c r="B6054" s="8" t="s">
        <v>13485</v>
      </c>
      <c r="C6054" s="8" t="s">
        <v>13486</v>
      </c>
      <c r="D6054" s="9">
        <v>9.8981447386E10</v>
      </c>
      <c r="E6054" s="8" t="s">
        <v>15428</v>
      </c>
      <c r="F6054" s="8" t="s">
        <v>15420</v>
      </c>
      <c r="G6054" s="8" t="s">
        <v>15430</v>
      </c>
      <c r="H6054" s="8" t="s">
        <v>15422</v>
      </c>
      <c r="I6054" s="8" t="s">
        <v>15431</v>
      </c>
      <c r="J6054" s="8" t="s">
        <v>15424</v>
      </c>
      <c r="K6054" s="8" t="s">
        <v>15466</v>
      </c>
      <c r="L6054" s="12" t="s">
        <v>15</v>
      </c>
      <c r="M6054" s="12" t="s">
        <v>3780</v>
      </c>
      <c r="N6054" s="12" t="s">
        <v>205</v>
      </c>
      <c r="O6054" s="12" t="s">
        <v>3812</v>
      </c>
      <c r="P6054" s="12" t="s">
        <v>119</v>
      </c>
      <c r="Y6054" s="11">
        <f>ROUNDUP(SUM(VLOOKUP(F6054,'Pontuação 3.0'!A$2:B$11,2,FALSE),VLOOKUP(E6054,'Pontuação 3.0'!C$2:D$11,2,FALSE),VLOOKUP(H6054,'Pontuação 3.0'!I$2:J$11,2,FALSE),VLOOKUP(J6054,'Pontuação 3.0'!K$2:L$11,2,FALSE),VLOOKUP(G6054,'Pontuação 3.0'!E$2:F$11,2,FALSE),VLOOKUP(I6054,'Pontuação 3.0'!G$2:H$11,2,FALSE),VLOOKUP(K6054,'Pontuação 3.0'!M$2:N$13,2,FALSE)),0)</f>
        <v>2468</v>
      </c>
      <c r="Z6054" s="11">
        <f t="shared" si="6"/>
        <v>247</v>
      </c>
      <c r="AA6054" s="11" t="str">
        <f t="array" ref="AA6054">IFERROR(INDEX('Pontuação 3.0'!G$13:G$191, MATCH(Z6054, 'Pontuação 3.0'!F$13:F$191, 0)), "Faixa Indefinida")</f>
        <v>A</v>
      </c>
      <c r="AB6054" s="11">
        <f t="shared" si="7"/>
        <v>1</v>
      </c>
      <c r="AC6054" s="11">
        <f t="shared" si="8"/>
        <v>0</v>
      </c>
      <c r="AD6054" s="11">
        <f t="shared" si="9"/>
        <v>0</v>
      </c>
      <c r="AE6054" s="11">
        <f t="shared" si="10"/>
        <v>0</v>
      </c>
    </row>
    <row r="6055" ht="15.75" customHeight="1">
      <c r="A6055" s="7">
        <v>45661.0</v>
      </c>
      <c r="B6055" s="8" t="s">
        <v>13480</v>
      </c>
      <c r="C6055" s="8" t="s">
        <v>13481</v>
      </c>
      <c r="D6055" s="9">
        <v>3.1991876103E10</v>
      </c>
      <c r="E6055" s="8" t="s">
        <v>15428</v>
      </c>
      <c r="F6055" s="8" t="s">
        <v>15420</v>
      </c>
      <c r="G6055" s="8" t="s">
        <v>15430</v>
      </c>
      <c r="H6055" s="8" t="s">
        <v>15443</v>
      </c>
      <c r="I6055" s="8" t="s">
        <v>15423</v>
      </c>
      <c r="J6055" s="8" t="s">
        <v>15448</v>
      </c>
      <c r="K6055" s="8" t="s">
        <v>15425</v>
      </c>
      <c r="L6055" s="12" t="s">
        <v>15</v>
      </c>
      <c r="M6055" s="12" t="s">
        <v>3780</v>
      </c>
      <c r="N6055" s="12" t="s">
        <v>310</v>
      </c>
      <c r="O6055" s="12" t="s">
        <v>3870</v>
      </c>
      <c r="P6055" s="12" t="s">
        <v>17</v>
      </c>
      <c r="Y6055" s="11">
        <f>ROUNDUP(SUM(VLOOKUP(F6055,'Pontuação 3.0'!A$2:B$11,2,FALSE),VLOOKUP(E6055,'Pontuação 3.0'!C$2:D$11,2,FALSE),VLOOKUP(H6055,'Pontuação 3.0'!I$2:J$11,2,FALSE),VLOOKUP(J6055,'Pontuação 3.0'!K$2:L$11,2,FALSE),VLOOKUP(G6055,'Pontuação 3.0'!E$2:F$11,2,FALSE),VLOOKUP(I6055,'Pontuação 3.0'!G$2:H$11,2,FALSE),VLOOKUP(K6055,'Pontuação 3.0'!M$2:N$13,2,FALSE)),0)</f>
        <v>2319</v>
      </c>
      <c r="Z6055" s="11">
        <f t="shared" si="6"/>
        <v>232</v>
      </c>
      <c r="AA6055" s="11" t="str">
        <f t="array" ref="AA6055">IFERROR(INDEX('Pontuação 3.0'!G$13:G$191, MATCH(Z6055, 'Pontuação 3.0'!F$13:F$191, 0)), "Faixa Indefinida")</f>
        <v>B</v>
      </c>
      <c r="AB6055" s="11">
        <f t="shared" si="7"/>
        <v>0</v>
      </c>
      <c r="AC6055" s="11">
        <f t="shared" si="8"/>
        <v>1</v>
      </c>
      <c r="AD6055" s="11">
        <f t="shared" si="9"/>
        <v>0</v>
      </c>
      <c r="AE6055" s="11">
        <f t="shared" si="10"/>
        <v>0</v>
      </c>
    </row>
    <row r="6056" ht="15.75" customHeight="1">
      <c r="A6056" s="7">
        <v>45661.0</v>
      </c>
      <c r="B6056" s="8" t="s">
        <v>13487</v>
      </c>
      <c r="C6056" s="8" t="s">
        <v>13488</v>
      </c>
      <c r="D6056" s="9">
        <v>4.1996140033E10</v>
      </c>
      <c r="E6056" s="8" t="s">
        <v>15428</v>
      </c>
      <c r="F6056" s="8" t="s">
        <v>15420</v>
      </c>
      <c r="G6056" s="8" t="s">
        <v>15430</v>
      </c>
      <c r="H6056" s="8" t="s">
        <v>15446</v>
      </c>
      <c r="I6056" s="8" t="s">
        <v>15423</v>
      </c>
      <c r="J6056" s="8" t="s">
        <v>15424</v>
      </c>
      <c r="K6056" s="8" t="s">
        <v>15432</v>
      </c>
      <c r="L6056" s="12" t="s">
        <v>15</v>
      </c>
      <c r="M6056" s="12" t="s">
        <v>3780</v>
      </c>
      <c r="N6056" s="12" t="s">
        <v>162</v>
      </c>
      <c r="O6056" s="12" t="s">
        <v>3781</v>
      </c>
      <c r="P6056" s="12" t="s">
        <v>17</v>
      </c>
      <c r="Y6056" s="11">
        <f>ROUNDUP(SUM(VLOOKUP(F6056,'Pontuação 3.0'!A$2:B$11,2,FALSE),VLOOKUP(E6056,'Pontuação 3.0'!C$2:D$11,2,FALSE),VLOOKUP(H6056,'Pontuação 3.0'!I$2:J$11,2,FALSE),VLOOKUP(J6056,'Pontuação 3.0'!K$2:L$11,2,FALSE),VLOOKUP(G6056,'Pontuação 3.0'!E$2:F$11,2,FALSE),VLOOKUP(I6056,'Pontuação 3.0'!G$2:H$11,2,FALSE),VLOOKUP(K6056,'Pontuação 3.0'!M$2:N$13,2,FALSE)),0)</f>
        <v>2295</v>
      </c>
      <c r="Z6056" s="11">
        <f t="shared" si="6"/>
        <v>230</v>
      </c>
      <c r="AA6056" s="11" t="str">
        <f t="array" ref="AA6056">IFERROR(INDEX('Pontuação 3.0'!G$13:G$191, MATCH(Z6056, 'Pontuação 3.0'!F$13:F$191, 0)), "Faixa Indefinida")</f>
        <v>B</v>
      </c>
      <c r="AB6056" s="11">
        <f t="shared" si="7"/>
        <v>0</v>
      </c>
      <c r="AC6056" s="11">
        <f t="shared" si="8"/>
        <v>1</v>
      </c>
      <c r="AD6056" s="11">
        <f t="shared" si="9"/>
        <v>0</v>
      </c>
      <c r="AE6056" s="11">
        <f t="shared" si="10"/>
        <v>0</v>
      </c>
    </row>
    <row r="6057" ht="15.75" customHeight="1">
      <c r="A6057" s="7">
        <v>45661.0</v>
      </c>
      <c r="B6057" s="8" t="s">
        <v>518</v>
      </c>
      <c r="C6057" s="8" t="s">
        <v>13491</v>
      </c>
      <c r="D6057" s="9">
        <v>6.1981165809E10</v>
      </c>
      <c r="E6057" s="8" t="s">
        <v>15428</v>
      </c>
      <c r="F6057" s="8" t="s">
        <v>15442</v>
      </c>
      <c r="G6057" s="8" t="s">
        <v>15430</v>
      </c>
      <c r="H6057" s="8" t="s">
        <v>15443</v>
      </c>
      <c r="I6057" s="8" t="s">
        <v>15431</v>
      </c>
      <c r="J6057" s="8" t="s">
        <v>15424</v>
      </c>
      <c r="K6057" s="8" t="s">
        <v>15425</v>
      </c>
      <c r="L6057" s="12" t="s">
        <v>15</v>
      </c>
      <c r="M6057" s="12" t="s">
        <v>3780</v>
      </c>
      <c r="N6057" s="12" t="s">
        <v>162</v>
      </c>
      <c r="O6057" s="12" t="s">
        <v>3781</v>
      </c>
      <c r="P6057" s="12" t="s">
        <v>17</v>
      </c>
      <c r="Y6057" s="11">
        <f>ROUNDUP(SUM(VLOOKUP(F6057,'Pontuação 3.0'!A$2:B$11,2,FALSE),VLOOKUP(E6057,'Pontuação 3.0'!C$2:D$11,2,FALSE),VLOOKUP(H6057,'Pontuação 3.0'!I$2:J$11,2,FALSE),VLOOKUP(J6057,'Pontuação 3.0'!K$2:L$11,2,FALSE),VLOOKUP(G6057,'Pontuação 3.0'!E$2:F$11,2,FALSE),VLOOKUP(I6057,'Pontuação 3.0'!G$2:H$11,2,FALSE),VLOOKUP(K6057,'Pontuação 3.0'!M$2:N$13,2,FALSE)),0)</f>
        <v>2077</v>
      </c>
      <c r="Z6057" s="11">
        <f t="shared" si="6"/>
        <v>208</v>
      </c>
      <c r="AA6057" s="11" t="str">
        <f t="array" ref="AA6057">IFERROR(INDEX('Pontuação 3.0'!G$13:G$191, MATCH(Z6057, 'Pontuação 3.0'!F$13:F$191, 0)), "Faixa Indefinida")</f>
        <v>C</v>
      </c>
      <c r="AB6057" s="11">
        <f t="shared" si="7"/>
        <v>0</v>
      </c>
      <c r="AC6057" s="11">
        <f t="shared" si="8"/>
        <v>0</v>
      </c>
      <c r="AD6057" s="11">
        <f t="shared" si="9"/>
        <v>1</v>
      </c>
      <c r="AE6057" s="11">
        <f t="shared" si="10"/>
        <v>0</v>
      </c>
    </row>
    <row r="6058" ht="15.75" customHeight="1">
      <c r="A6058" s="7">
        <v>45661.0</v>
      </c>
      <c r="B6058" s="8" t="s">
        <v>13489</v>
      </c>
      <c r="C6058" s="8" t="s">
        <v>13490</v>
      </c>
      <c r="D6058" s="9">
        <v>2.1986844786E10</v>
      </c>
      <c r="E6058" s="8" t="s">
        <v>15428</v>
      </c>
      <c r="F6058" s="8" t="s">
        <v>15420</v>
      </c>
      <c r="G6058" s="8" t="s">
        <v>15421</v>
      </c>
      <c r="H6058" s="8" t="s">
        <v>15422</v>
      </c>
      <c r="I6058" s="8" t="s">
        <v>15423</v>
      </c>
      <c r="J6058" s="8" t="s">
        <v>15424</v>
      </c>
      <c r="K6058" s="8" t="s">
        <v>15432</v>
      </c>
      <c r="L6058" s="12" t="s">
        <v>15</v>
      </c>
      <c r="M6058" s="12" t="s">
        <v>3780</v>
      </c>
      <c r="N6058" s="12" t="s">
        <v>133</v>
      </c>
      <c r="O6058" s="12" t="s">
        <v>3781</v>
      </c>
      <c r="P6058" s="12" t="s">
        <v>17</v>
      </c>
      <c r="Y6058" s="11">
        <f>ROUNDUP(SUM(VLOOKUP(F6058,'Pontuação 3.0'!A$2:B$11,2,FALSE),VLOOKUP(E6058,'Pontuação 3.0'!C$2:D$11,2,FALSE),VLOOKUP(H6058,'Pontuação 3.0'!I$2:J$11,2,FALSE),VLOOKUP(J6058,'Pontuação 3.0'!K$2:L$11,2,FALSE),VLOOKUP(G6058,'Pontuação 3.0'!E$2:F$11,2,FALSE),VLOOKUP(I6058,'Pontuação 3.0'!G$2:H$11,2,FALSE),VLOOKUP(K6058,'Pontuação 3.0'!M$2:N$13,2,FALSE)),0)</f>
        <v>2068</v>
      </c>
      <c r="Z6058" s="11">
        <f t="shared" si="6"/>
        <v>207</v>
      </c>
      <c r="AA6058" s="11" t="str">
        <f t="array" ref="AA6058">IFERROR(INDEX('Pontuação 3.0'!G$13:G$191, MATCH(Z6058, 'Pontuação 3.0'!F$13:F$191, 0)), "Faixa Indefinida")</f>
        <v>C</v>
      </c>
      <c r="AB6058" s="11">
        <f t="shared" si="7"/>
        <v>0</v>
      </c>
      <c r="AC6058" s="11">
        <f t="shared" si="8"/>
        <v>0</v>
      </c>
      <c r="AD6058" s="11">
        <f t="shared" si="9"/>
        <v>1</v>
      </c>
      <c r="AE6058" s="11">
        <f t="shared" si="10"/>
        <v>0</v>
      </c>
    </row>
    <row r="6059" ht="15.75" customHeight="1">
      <c r="A6059" s="7">
        <v>45661.0</v>
      </c>
      <c r="B6059" s="8" t="s">
        <v>13492</v>
      </c>
      <c r="C6059" s="8" t="s">
        <v>13493</v>
      </c>
      <c r="D6059" s="9">
        <v>3.5997035304E10</v>
      </c>
      <c r="E6059" s="8" t="s">
        <v>15428</v>
      </c>
      <c r="F6059" s="8" t="s">
        <v>15420</v>
      </c>
      <c r="G6059" s="8" t="s">
        <v>15430</v>
      </c>
      <c r="H6059" s="8" t="s">
        <v>15446</v>
      </c>
      <c r="I6059" s="8" t="s">
        <v>15423</v>
      </c>
      <c r="J6059" s="8" t="s">
        <v>15424</v>
      </c>
      <c r="K6059" s="8" t="s">
        <v>15425</v>
      </c>
      <c r="L6059" s="12" t="s">
        <v>15</v>
      </c>
      <c r="M6059" s="12" t="s">
        <v>3780</v>
      </c>
      <c r="N6059" s="12" t="s">
        <v>310</v>
      </c>
      <c r="O6059" s="12" t="s">
        <v>3781</v>
      </c>
      <c r="P6059" s="12" t="s">
        <v>119</v>
      </c>
      <c r="Y6059" s="11">
        <f>ROUNDUP(SUM(VLOOKUP(F6059,'Pontuação 3.0'!A$2:B$11,2,FALSE),VLOOKUP(E6059,'Pontuação 3.0'!C$2:D$11,2,FALSE),VLOOKUP(H6059,'Pontuação 3.0'!I$2:J$11,2,FALSE),VLOOKUP(J6059,'Pontuação 3.0'!K$2:L$11,2,FALSE),VLOOKUP(G6059,'Pontuação 3.0'!E$2:F$11,2,FALSE),VLOOKUP(I6059,'Pontuação 3.0'!G$2:H$11,2,FALSE),VLOOKUP(K6059,'Pontuação 3.0'!M$2:N$13,2,FALSE)),0)</f>
        <v>2209</v>
      </c>
      <c r="Z6059" s="11">
        <f t="shared" si="6"/>
        <v>221</v>
      </c>
      <c r="AA6059" s="11" t="str">
        <f t="array" ref="AA6059">IFERROR(INDEX('Pontuação 3.0'!G$13:G$191, MATCH(Z6059, 'Pontuação 3.0'!F$13:F$191, 0)), "Faixa Indefinida")</f>
        <v>B</v>
      </c>
      <c r="AB6059" s="11">
        <f t="shared" si="7"/>
        <v>0</v>
      </c>
      <c r="AC6059" s="11">
        <f t="shared" si="8"/>
        <v>1</v>
      </c>
      <c r="AD6059" s="11">
        <f t="shared" si="9"/>
        <v>0</v>
      </c>
      <c r="AE6059" s="11">
        <f t="shared" si="10"/>
        <v>0</v>
      </c>
    </row>
    <row r="6060" ht="15.75" customHeight="1">
      <c r="A6060" s="7">
        <v>45661.0</v>
      </c>
      <c r="B6060" s="8" t="s">
        <v>13494</v>
      </c>
      <c r="C6060" s="8" t="s">
        <v>13495</v>
      </c>
      <c r="D6060" s="9">
        <v>6.5981352343E10</v>
      </c>
      <c r="E6060" s="8" t="s">
        <v>15428</v>
      </c>
      <c r="F6060" s="8" t="s">
        <v>15420</v>
      </c>
      <c r="G6060" s="8" t="s">
        <v>15421</v>
      </c>
      <c r="H6060" s="8" t="s">
        <v>15438</v>
      </c>
      <c r="I6060" s="8" t="s">
        <v>15423</v>
      </c>
      <c r="J6060" s="8" t="s">
        <v>15424</v>
      </c>
      <c r="K6060" s="8" t="s">
        <v>15432</v>
      </c>
      <c r="L6060" s="12" t="s">
        <v>15</v>
      </c>
      <c r="M6060" s="12" t="s">
        <v>3780</v>
      </c>
      <c r="N6060" s="12" t="s">
        <v>205</v>
      </c>
      <c r="O6060" s="12" t="s">
        <v>3781</v>
      </c>
      <c r="P6060" s="12" t="s">
        <v>119</v>
      </c>
      <c r="Y6060" s="11">
        <f>ROUNDUP(SUM(VLOOKUP(F6060,'Pontuação 3.0'!A$2:B$11,2,FALSE),VLOOKUP(E6060,'Pontuação 3.0'!C$2:D$11,2,FALSE),VLOOKUP(H6060,'Pontuação 3.0'!I$2:J$11,2,FALSE),VLOOKUP(J6060,'Pontuação 3.0'!K$2:L$11,2,FALSE),VLOOKUP(G6060,'Pontuação 3.0'!E$2:F$11,2,FALSE),VLOOKUP(I6060,'Pontuação 3.0'!G$2:H$11,2,FALSE),VLOOKUP(K6060,'Pontuação 3.0'!M$2:N$13,2,FALSE)),0)</f>
        <v>1920</v>
      </c>
      <c r="Z6060" s="11">
        <f t="shared" si="6"/>
        <v>192</v>
      </c>
      <c r="AA6060" s="11" t="str">
        <f t="array" ref="AA6060">IFERROR(INDEX('Pontuação 3.0'!G$13:G$191, MATCH(Z6060, 'Pontuação 3.0'!F$13:F$191, 0)), "Faixa Indefinida")</f>
        <v>C</v>
      </c>
      <c r="AB6060" s="11">
        <f t="shared" si="7"/>
        <v>0</v>
      </c>
      <c r="AC6060" s="11">
        <f t="shared" si="8"/>
        <v>0</v>
      </c>
      <c r="AD6060" s="11">
        <f t="shared" si="9"/>
        <v>1</v>
      </c>
      <c r="AE6060" s="11">
        <f t="shared" si="10"/>
        <v>0</v>
      </c>
    </row>
    <row r="6061" ht="15.75" customHeight="1">
      <c r="A6061" s="7">
        <v>45661.0</v>
      </c>
      <c r="B6061" s="8" t="s">
        <v>13498</v>
      </c>
      <c r="C6061" s="8" t="s">
        <v>13499</v>
      </c>
      <c r="D6061" s="9">
        <v>8.5992804777E10</v>
      </c>
      <c r="E6061" s="8" t="s">
        <v>15428</v>
      </c>
      <c r="F6061" s="8" t="s">
        <v>15442</v>
      </c>
      <c r="G6061" s="8" t="s">
        <v>15430</v>
      </c>
      <c r="H6061" s="8" t="s">
        <v>15422</v>
      </c>
      <c r="I6061" s="8" t="s">
        <v>15423</v>
      </c>
      <c r="J6061" s="8" t="s">
        <v>15424</v>
      </c>
      <c r="K6061" s="8" t="s">
        <v>15480</v>
      </c>
      <c r="L6061" s="12" t="s">
        <v>15</v>
      </c>
      <c r="M6061" s="12" t="s">
        <v>3780</v>
      </c>
      <c r="N6061" s="12" t="s">
        <v>133</v>
      </c>
      <c r="O6061" s="12" t="s">
        <v>3781</v>
      </c>
      <c r="P6061" s="12" t="s">
        <v>119</v>
      </c>
      <c r="Y6061" s="11">
        <f>ROUNDUP(SUM(VLOOKUP(F6061,'Pontuação 3.0'!A$2:B$11,2,FALSE),VLOOKUP(E6061,'Pontuação 3.0'!C$2:D$11,2,FALSE),VLOOKUP(H6061,'Pontuação 3.0'!I$2:J$11,2,FALSE),VLOOKUP(J6061,'Pontuação 3.0'!K$2:L$11,2,FALSE),VLOOKUP(G6061,'Pontuação 3.0'!E$2:F$11,2,FALSE),VLOOKUP(I6061,'Pontuação 3.0'!G$2:H$11,2,FALSE),VLOOKUP(K6061,'Pontuação 3.0'!M$2:N$13,2,FALSE)),0)</f>
        <v>1959</v>
      </c>
      <c r="Z6061" s="11">
        <f t="shared" si="6"/>
        <v>196</v>
      </c>
      <c r="AA6061" s="11" t="str">
        <f t="array" ref="AA6061">IFERROR(INDEX('Pontuação 3.0'!G$13:G$191, MATCH(Z6061, 'Pontuação 3.0'!F$13:F$191, 0)), "Faixa Indefinida")</f>
        <v>C</v>
      </c>
      <c r="AB6061" s="11">
        <f t="shared" si="7"/>
        <v>0</v>
      </c>
      <c r="AC6061" s="11">
        <f t="shared" si="8"/>
        <v>0</v>
      </c>
      <c r="AD6061" s="11">
        <f t="shared" si="9"/>
        <v>1</v>
      </c>
      <c r="AE6061" s="11">
        <f t="shared" si="10"/>
        <v>0</v>
      </c>
    </row>
    <row r="6062" ht="15.75" customHeight="1">
      <c r="A6062" s="7">
        <v>45661.0</v>
      </c>
      <c r="B6062" s="8" t="s">
        <v>13496</v>
      </c>
      <c r="C6062" s="8" t="s">
        <v>13497</v>
      </c>
      <c r="D6062" s="9">
        <v>8.7996158953E10</v>
      </c>
      <c r="E6062" s="8" t="s">
        <v>15428</v>
      </c>
      <c r="F6062" s="8" t="s">
        <v>15420</v>
      </c>
      <c r="G6062" s="8" t="s">
        <v>15430</v>
      </c>
      <c r="H6062" s="8" t="s">
        <v>15471</v>
      </c>
      <c r="I6062" s="8" t="s">
        <v>15423</v>
      </c>
      <c r="J6062" s="8" t="s">
        <v>15448</v>
      </c>
      <c r="K6062" s="8" t="s">
        <v>15432</v>
      </c>
      <c r="L6062" s="12" t="s">
        <v>15</v>
      </c>
      <c r="M6062" s="12" t="s">
        <v>3780</v>
      </c>
      <c r="N6062" s="12" t="s">
        <v>205</v>
      </c>
      <c r="O6062" s="12" t="s">
        <v>3781</v>
      </c>
      <c r="P6062" s="12" t="s">
        <v>119</v>
      </c>
      <c r="Y6062" s="11">
        <f>ROUNDUP(SUM(VLOOKUP(F6062,'Pontuação 3.0'!A$2:B$11,2,FALSE),VLOOKUP(E6062,'Pontuação 3.0'!C$2:D$11,2,FALSE),VLOOKUP(H6062,'Pontuação 3.0'!I$2:J$11,2,FALSE),VLOOKUP(J6062,'Pontuação 3.0'!K$2:L$11,2,FALSE),VLOOKUP(G6062,'Pontuação 3.0'!E$2:F$11,2,FALSE),VLOOKUP(I6062,'Pontuação 3.0'!G$2:H$11,2,FALSE),VLOOKUP(K6062,'Pontuação 3.0'!M$2:N$13,2,FALSE)),0)</f>
        <v>2361</v>
      </c>
      <c r="Z6062" s="11">
        <f t="shared" si="6"/>
        <v>236</v>
      </c>
      <c r="AA6062" s="11" t="str">
        <f t="array" ref="AA6062">IFERROR(INDEX('Pontuação 3.0'!G$13:G$191, MATCH(Z6062, 'Pontuação 3.0'!F$13:F$191, 0)), "Faixa Indefinida")</f>
        <v>A</v>
      </c>
      <c r="AB6062" s="11">
        <f t="shared" si="7"/>
        <v>1</v>
      </c>
      <c r="AC6062" s="11">
        <f t="shared" si="8"/>
        <v>0</v>
      </c>
      <c r="AD6062" s="11">
        <f t="shared" si="9"/>
        <v>0</v>
      </c>
      <c r="AE6062" s="11">
        <f t="shared" si="10"/>
        <v>0</v>
      </c>
    </row>
    <row r="6063" ht="15.75" customHeight="1">
      <c r="A6063" s="7">
        <v>45661.0</v>
      </c>
      <c r="B6063" s="8" t="s">
        <v>13500</v>
      </c>
      <c r="C6063" s="8" t="s">
        <v>13501</v>
      </c>
      <c r="D6063" s="9">
        <v>1.1995867769E10</v>
      </c>
      <c r="E6063" s="8" t="s">
        <v>15428</v>
      </c>
      <c r="F6063" s="8" t="s">
        <v>15420</v>
      </c>
      <c r="G6063" s="8" t="s">
        <v>15421</v>
      </c>
      <c r="H6063" s="8" t="s">
        <v>15422</v>
      </c>
      <c r="I6063" s="8" t="s">
        <v>15431</v>
      </c>
      <c r="J6063" s="8" t="s">
        <v>15424</v>
      </c>
      <c r="K6063" s="8" t="s">
        <v>15432</v>
      </c>
      <c r="L6063" s="8"/>
      <c r="M6063" s="8"/>
      <c r="N6063" s="8"/>
      <c r="O6063" s="8"/>
      <c r="P6063" s="8"/>
      <c r="Y6063" s="11">
        <f>ROUNDUP(SUM(VLOOKUP(F6063,'Pontuação 3.0'!A$2:B$11,2,FALSE),VLOOKUP(E6063,'Pontuação 3.0'!C$2:D$11,2,FALSE),VLOOKUP(H6063,'Pontuação 3.0'!I$2:J$11,2,FALSE),VLOOKUP(J6063,'Pontuação 3.0'!K$2:L$11,2,FALSE),VLOOKUP(G6063,'Pontuação 3.0'!E$2:F$11,2,FALSE),VLOOKUP(I6063,'Pontuação 3.0'!G$2:H$11,2,FALSE),VLOOKUP(K6063,'Pontuação 3.0'!M$2:N$13,2,FALSE)),0)</f>
        <v>2220</v>
      </c>
      <c r="Z6063" s="11">
        <f t="shared" si="6"/>
        <v>222</v>
      </c>
      <c r="AA6063" s="11" t="str">
        <f t="array" ref="AA6063">IFERROR(INDEX('Pontuação 3.0'!G$13:G$191, MATCH(Z6063, 'Pontuação 3.0'!F$13:F$191, 0)), "Faixa Indefinida")</f>
        <v>B</v>
      </c>
      <c r="AB6063" s="11">
        <f t="shared" si="7"/>
        <v>0</v>
      </c>
      <c r="AC6063" s="11">
        <f t="shared" si="8"/>
        <v>1</v>
      </c>
      <c r="AD6063" s="11">
        <f t="shared" si="9"/>
        <v>0</v>
      </c>
      <c r="AE6063" s="11">
        <f t="shared" si="10"/>
        <v>0</v>
      </c>
    </row>
    <row r="6064" ht="15.75" customHeight="1">
      <c r="A6064" s="7">
        <v>45661.0</v>
      </c>
      <c r="B6064" s="8" t="s">
        <v>1630</v>
      </c>
      <c r="C6064" s="8" t="s">
        <v>13502</v>
      </c>
      <c r="D6064" s="9">
        <v>4.1992718891E10</v>
      </c>
      <c r="E6064" s="8" t="s">
        <v>15428</v>
      </c>
      <c r="F6064" s="8" t="s">
        <v>15420</v>
      </c>
      <c r="G6064" s="8" t="s">
        <v>15430</v>
      </c>
      <c r="H6064" s="8" t="s">
        <v>15446</v>
      </c>
      <c r="I6064" s="8" t="s">
        <v>15423</v>
      </c>
      <c r="J6064" s="8" t="s">
        <v>15424</v>
      </c>
      <c r="K6064" s="8" t="s">
        <v>15439</v>
      </c>
      <c r="L6064" s="12" t="s">
        <v>15</v>
      </c>
      <c r="M6064" s="12" t="s">
        <v>3780</v>
      </c>
      <c r="N6064" s="12" t="s">
        <v>310</v>
      </c>
      <c r="O6064" s="12" t="s">
        <v>3781</v>
      </c>
      <c r="P6064" s="12" t="s">
        <v>119</v>
      </c>
      <c r="Y6064" s="11">
        <f>ROUNDUP(SUM(VLOOKUP(F6064,'Pontuação 3.0'!A$2:B$11,2,FALSE),VLOOKUP(E6064,'Pontuação 3.0'!C$2:D$11,2,FALSE),VLOOKUP(H6064,'Pontuação 3.0'!I$2:J$11,2,FALSE),VLOOKUP(J6064,'Pontuação 3.0'!K$2:L$11,2,FALSE),VLOOKUP(G6064,'Pontuação 3.0'!E$2:F$11,2,FALSE),VLOOKUP(I6064,'Pontuação 3.0'!G$2:H$11,2,FALSE),VLOOKUP(K6064,'Pontuação 3.0'!M$2:N$13,2,FALSE)),0)</f>
        <v>2187</v>
      </c>
      <c r="Z6064" s="11">
        <f t="shared" si="6"/>
        <v>219</v>
      </c>
      <c r="AA6064" s="11" t="str">
        <f t="array" ref="AA6064">IFERROR(INDEX('Pontuação 3.0'!G$13:G$191, MATCH(Z6064, 'Pontuação 3.0'!F$13:F$191, 0)), "Faixa Indefinida")</f>
        <v>B</v>
      </c>
      <c r="AB6064" s="11">
        <f t="shared" si="7"/>
        <v>0</v>
      </c>
      <c r="AC6064" s="11">
        <f t="shared" si="8"/>
        <v>1</v>
      </c>
      <c r="AD6064" s="11">
        <f t="shared" si="9"/>
        <v>0</v>
      </c>
      <c r="AE6064" s="11">
        <f t="shared" si="10"/>
        <v>0</v>
      </c>
    </row>
    <row r="6065" ht="15.75" customHeight="1">
      <c r="A6065" s="7">
        <v>45661.0</v>
      </c>
      <c r="B6065" s="8" t="s">
        <v>13503</v>
      </c>
      <c r="C6065" s="8" t="s">
        <v>13504</v>
      </c>
      <c r="D6065" s="9">
        <v>1.9993675731E10</v>
      </c>
      <c r="E6065" s="8" t="s">
        <v>15428</v>
      </c>
      <c r="F6065" s="8" t="s">
        <v>15442</v>
      </c>
      <c r="G6065" s="8" t="s">
        <v>15451</v>
      </c>
      <c r="H6065" s="8" t="s">
        <v>15438</v>
      </c>
      <c r="I6065" s="8" t="s">
        <v>15433</v>
      </c>
      <c r="J6065" s="8" t="s">
        <v>15424</v>
      </c>
      <c r="K6065" s="8" t="s">
        <v>15432</v>
      </c>
      <c r="L6065" s="12" t="s">
        <v>15</v>
      </c>
      <c r="M6065" s="12" t="s">
        <v>3780</v>
      </c>
      <c r="N6065" s="12" t="s">
        <v>1677</v>
      </c>
      <c r="O6065" s="12" t="s">
        <v>3781</v>
      </c>
      <c r="P6065" s="12" t="s">
        <v>119</v>
      </c>
      <c r="Y6065" s="11">
        <f>ROUNDUP(SUM(VLOOKUP(F6065,'Pontuação 3.0'!A$2:B$11,2,FALSE),VLOOKUP(E6065,'Pontuação 3.0'!C$2:D$11,2,FALSE),VLOOKUP(H6065,'Pontuação 3.0'!I$2:J$11,2,FALSE),VLOOKUP(J6065,'Pontuação 3.0'!K$2:L$11,2,FALSE),VLOOKUP(G6065,'Pontuação 3.0'!E$2:F$11,2,FALSE),VLOOKUP(I6065,'Pontuação 3.0'!G$2:H$11,2,FALSE),VLOOKUP(K6065,'Pontuação 3.0'!M$2:N$13,2,FALSE)),0)</f>
        <v>2052</v>
      </c>
      <c r="Z6065" s="11">
        <f t="shared" si="6"/>
        <v>205</v>
      </c>
      <c r="AA6065" s="11" t="str">
        <f t="array" ref="AA6065">IFERROR(INDEX('Pontuação 3.0'!G$13:G$191, MATCH(Z6065, 'Pontuação 3.0'!F$13:F$191, 0)), "Faixa Indefinida")</f>
        <v>C</v>
      </c>
      <c r="AB6065" s="11">
        <f t="shared" si="7"/>
        <v>0</v>
      </c>
      <c r="AC6065" s="11">
        <f t="shared" si="8"/>
        <v>0</v>
      </c>
      <c r="AD6065" s="11">
        <f t="shared" si="9"/>
        <v>1</v>
      </c>
      <c r="AE6065" s="11">
        <f t="shared" si="10"/>
        <v>0</v>
      </c>
    </row>
    <row r="6066" ht="15.75" customHeight="1">
      <c r="A6066" s="7">
        <v>45661.0</v>
      </c>
      <c r="B6066" s="8" t="s">
        <v>13507</v>
      </c>
      <c r="C6066" s="8" t="s">
        <v>13508</v>
      </c>
      <c r="D6066" s="9">
        <v>1.8981310533E10</v>
      </c>
      <c r="E6066" s="8" t="s">
        <v>15428</v>
      </c>
      <c r="F6066" s="8" t="s">
        <v>15442</v>
      </c>
      <c r="G6066" s="8" t="s">
        <v>15451</v>
      </c>
      <c r="H6066" s="8" t="s">
        <v>15422</v>
      </c>
      <c r="I6066" s="8" t="s">
        <v>15433</v>
      </c>
      <c r="J6066" s="8" t="s">
        <v>15448</v>
      </c>
      <c r="K6066" s="8" t="s">
        <v>15439</v>
      </c>
      <c r="L6066" s="12" t="s">
        <v>15</v>
      </c>
      <c r="M6066" s="12" t="s">
        <v>3780</v>
      </c>
      <c r="N6066" s="12" t="s">
        <v>162</v>
      </c>
      <c r="O6066" s="12" t="s">
        <v>3781</v>
      </c>
      <c r="P6066" s="12" t="s">
        <v>119</v>
      </c>
      <c r="Y6066" s="11">
        <f>ROUNDUP(SUM(VLOOKUP(F6066,'Pontuação 3.0'!A$2:B$11,2,FALSE),VLOOKUP(E6066,'Pontuação 3.0'!C$2:D$11,2,FALSE),VLOOKUP(H6066,'Pontuação 3.0'!I$2:J$11,2,FALSE),VLOOKUP(J6066,'Pontuação 3.0'!K$2:L$11,2,FALSE),VLOOKUP(G6066,'Pontuação 3.0'!E$2:F$11,2,FALSE),VLOOKUP(I6066,'Pontuação 3.0'!G$2:H$11,2,FALSE),VLOOKUP(K6066,'Pontuação 3.0'!M$2:N$13,2,FALSE)),0)</f>
        <v>2353</v>
      </c>
      <c r="Z6066" s="11">
        <f t="shared" si="6"/>
        <v>235</v>
      </c>
      <c r="AA6066" s="11" t="str">
        <f t="array" ref="AA6066">IFERROR(INDEX('Pontuação 3.0'!G$13:G$191, MATCH(Z6066, 'Pontuação 3.0'!F$13:F$191, 0)), "Faixa Indefinida")</f>
        <v>B</v>
      </c>
      <c r="AB6066" s="11">
        <f t="shared" si="7"/>
        <v>0</v>
      </c>
      <c r="AC6066" s="11">
        <f t="shared" si="8"/>
        <v>1</v>
      </c>
      <c r="AD6066" s="11">
        <f t="shared" si="9"/>
        <v>0</v>
      </c>
      <c r="AE6066" s="11">
        <f t="shared" si="10"/>
        <v>0</v>
      </c>
    </row>
    <row r="6067" ht="15.75" customHeight="1">
      <c r="A6067" s="7">
        <v>45661.0</v>
      </c>
      <c r="B6067" s="8" t="s">
        <v>13505</v>
      </c>
      <c r="C6067" s="8" t="s">
        <v>13506</v>
      </c>
      <c r="D6067" s="9">
        <v>6.2982980172E10</v>
      </c>
      <c r="E6067" s="8" t="s">
        <v>15419</v>
      </c>
      <c r="F6067" s="8" t="s">
        <v>15429</v>
      </c>
      <c r="G6067" s="8" t="s">
        <v>15421</v>
      </c>
      <c r="H6067" s="8" t="s">
        <v>15422</v>
      </c>
      <c r="I6067" s="8" t="s">
        <v>15423</v>
      </c>
      <c r="J6067" s="8" t="s">
        <v>15448</v>
      </c>
      <c r="K6067" s="8" t="s">
        <v>15425</v>
      </c>
      <c r="L6067" s="12" t="s">
        <v>17</v>
      </c>
      <c r="M6067" s="12" t="s">
        <v>4360</v>
      </c>
      <c r="N6067" s="12" t="s">
        <v>3902</v>
      </c>
      <c r="O6067" s="12" t="s">
        <v>11128</v>
      </c>
      <c r="P6067" s="12" t="s">
        <v>11129</v>
      </c>
      <c r="Y6067" s="11">
        <f>ROUNDUP(SUM(VLOOKUP(F6067,'Pontuação 3.0'!A$2:B$11,2,FALSE),VLOOKUP(E6067,'Pontuação 3.0'!C$2:D$11,2,FALSE),VLOOKUP(H6067,'Pontuação 3.0'!I$2:J$11,2,FALSE),VLOOKUP(J6067,'Pontuação 3.0'!K$2:L$11,2,FALSE),VLOOKUP(G6067,'Pontuação 3.0'!E$2:F$11,2,FALSE),VLOOKUP(I6067,'Pontuação 3.0'!G$2:H$11,2,FALSE),VLOOKUP(K6067,'Pontuação 3.0'!M$2:N$13,2,FALSE)),0)</f>
        <v>1991</v>
      </c>
      <c r="Z6067" s="11">
        <f t="shared" si="6"/>
        <v>199</v>
      </c>
      <c r="AA6067" s="11" t="str">
        <f t="array" ref="AA6067">IFERROR(INDEX('Pontuação 3.0'!G$13:G$191, MATCH(Z6067, 'Pontuação 3.0'!F$13:F$191, 0)), "Faixa Indefinida")</f>
        <v>C</v>
      </c>
      <c r="AB6067" s="11">
        <f t="shared" si="7"/>
        <v>0</v>
      </c>
      <c r="AC6067" s="11">
        <f t="shared" si="8"/>
        <v>0</v>
      </c>
      <c r="AD6067" s="11">
        <f t="shared" si="9"/>
        <v>1</v>
      </c>
      <c r="AE6067" s="11">
        <f t="shared" si="10"/>
        <v>0</v>
      </c>
    </row>
    <row r="6068" ht="15.75" customHeight="1">
      <c r="A6068" s="7">
        <v>45661.0</v>
      </c>
      <c r="B6068" s="8" t="s">
        <v>13509</v>
      </c>
      <c r="C6068" s="8" t="s">
        <v>13510</v>
      </c>
      <c r="D6068" s="9">
        <v>2.1990236559E10</v>
      </c>
      <c r="E6068" s="8" t="s">
        <v>15428</v>
      </c>
      <c r="F6068" s="8" t="s">
        <v>15442</v>
      </c>
      <c r="G6068" s="8" t="s">
        <v>15430</v>
      </c>
      <c r="H6068" s="8" t="s">
        <v>15446</v>
      </c>
      <c r="I6068" s="8" t="s">
        <v>15423</v>
      </c>
      <c r="J6068" s="8" t="s">
        <v>15424</v>
      </c>
      <c r="K6068" s="8" t="s">
        <v>15425</v>
      </c>
      <c r="L6068" s="12" t="s">
        <v>15</v>
      </c>
      <c r="M6068" s="12" t="s">
        <v>3780</v>
      </c>
      <c r="N6068" s="12" t="s">
        <v>354</v>
      </c>
      <c r="O6068" s="12" t="s">
        <v>3781</v>
      </c>
      <c r="P6068" s="12" t="s">
        <v>17</v>
      </c>
      <c r="Y6068" s="11">
        <f>ROUNDUP(SUM(VLOOKUP(F6068,'Pontuação 3.0'!A$2:B$11,2,FALSE),VLOOKUP(E6068,'Pontuação 3.0'!C$2:D$11,2,FALSE),VLOOKUP(H6068,'Pontuação 3.0'!I$2:J$11,2,FALSE),VLOOKUP(J6068,'Pontuação 3.0'!K$2:L$11,2,FALSE),VLOOKUP(G6068,'Pontuação 3.0'!E$2:F$11,2,FALSE),VLOOKUP(I6068,'Pontuação 3.0'!G$2:H$11,2,FALSE),VLOOKUP(K6068,'Pontuação 3.0'!M$2:N$13,2,FALSE)),0)</f>
        <v>2076</v>
      </c>
      <c r="Z6068" s="11">
        <f t="shared" si="6"/>
        <v>208</v>
      </c>
      <c r="AA6068" s="11" t="str">
        <f t="array" ref="AA6068">IFERROR(INDEX('Pontuação 3.0'!G$13:G$191, MATCH(Z6068, 'Pontuação 3.0'!F$13:F$191, 0)), "Faixa Indefinida")</f>
        <v>C</v>
      </c>
      <c r="AB6068" s="11">
        <f t="shared" si="7"/>
        <v>0</v>
      </c>
      <c r="AC6068" s="11">
        <f t="shared" si="8"/>
        <v>0</v>
      </c>
      <c r="AD6068" s="11">
        <f t="shared" si="9"/>
        <v>1</v>
      </c>
      <c r="AE6068" s="11">
        <f t="shared" si="10"/>
        <v>0</v>
      </c>
    </row>
    <row r="6069" ht="15.75" customHeight="1">
      <c r="A6069" s="7">
        <v>45661.0</v>
      </c>
      <c r="B6069" s="8" t="s">
        <v>881</v>
      </c>
      <c r="C6069" s="8" t="s">
        <v>13512</v>
      </c>
      <c r="D6069" s="9">
        <v>2.7995003438E10</v>
      </c>
      <c r="E6069" s="8" t="s">
        <v>15428</v>
      </c>
      <c r="F6069" s="8" t="s">
        <v>15420</v>
      </c>
      <c r="G6069" s="8" t="s">
        <v>15421</v>
      </c>
      <c r="H6069" s="8" t="s">
        <v>15446</v>
      </c>
      <c r="I6069" s="8" t="s">
        <v>15431</v>
      </c>
      <c r="J6069" s="8" t="s">
        <v>15424</v>
      </c>
      <c r="K6069" s="8" t="s">
        <v>15432</v>
      </c>
      <c r="L6069" s="12" t="s">
        <v>15</v>
      </c>
      <c r="M6069" s="12" t="s">
        <v>3780</v>
      </c>
      <c r="N6069" s="12" t="s">
        <v>608</v>
      </c>
      <c r="O6069" s="12" t="s">
        <v>3781</v>
      </c>
      <c r="P6069" s="12" t="s">
        <v>119</v>
      </c>
      <c r="Y6069" s="11">
        <f>ROUNDUP(SUM(VLOOKUP(F6069,'Pontuação 3.0'!A$2:B$11,2,FALSE),VLOOKUP(E6069,'Pontuação 3.0'!C$2:D$11,2,FALSE),VLOOKUP(H6069,'Pontuação 3.0'!I$2:J$11,2,FALSE),VLOOKUP(J6069,'Pontuação 3.0'!K$2:L$11,2,FALSE),VLOOKUP(G6069,'Pontuação 3.0'!E$2:F$11,2,FALSE),VLOOKUP(I6069,'Pontuação 3.0'!G$2:H$11,2,FALSE),VLOOKUP(K6069,'Pontuação 3.0'!M$2:N$13,2,FALSE)),0)</f>
        <v>2307</v>
      </c>
      <c r="Z6069" s="11">
        <f t="shared" si="6"/>
        <v>231</v>
      </c>
      <c r="AA6069" s="11" t="str">
        <f t="array" ref="AA6069">IFERROR(INDEX('Pontuação 3.0'!G$13:G$191, MATCH(Z6069, 'Pontuação 3.0'!F$13:F$191, 0)), "Faixa Indefinida")</f>
        <v>B</v>
      </c>
      <c r="AB6069" s="11">
        <f t="shared" si="7"/>
        <v>0</v>
      </c>
      <c r="AC6069" s="11">
        <f t="shared" si="8"/>
        <v>1</v>
      </c>
      <c r="AD6069" s="11">
        <f t="shared" si="9"/>
        <v>0</v>
      </c>
      <c r="AE6069" s="11">
        <f t="shared" si="10"/>
        <v>0</v>
      </c>
    </row>
    <row r="6070" ht="15.75" customHeight="1">
      <c r="A6070" s="7">
        <v>45661.0</v>
      </c>
      <c r="B6070" s="8" t="s">
        <v>13513</v>
      </c>
      <c r="C6070" s="8" t="s">
        <v>13514</v>
      </c>
      <c r="D6070" s="9">
        <v>8.1993828527E10</v>
      </c>
      <c r="E6070" s="8" t="s">
        <v>15428</v>
      </c>
      <c r="F6070" s="8" t="s">
        <v>15420</v>
      </c>
      <c r="G6070" s="8" t="s">
        <v>15430</v>
      </c>
      <c r="H6070" s="8" t="s">
        <v>15422</v>
      </c>
      <c r="I6070" s="8" t="s">
        <v>15423</v>
      </c>
      <c r="J6070" s="8" t="s">
        <v>15424</v>
      </c>
      <c r="K6070" s="8" t="s">
        <v>15432</v>
      </c>
      <c r="L6070" s="12" t="s">
        <v>15</v>
      </c>
      <c r="M6070" s="12" t="s">
        <v>3780</v>
      </c>
      <c r="N6070" s="12" t="s">
        <v>162</v>
      </c>
      <c r="O6070" s="12" t="s">
        <v>3781</v>
      </c>
      <c r="P6070" s="12" t="s">
        <v>17</v>
      </c>
      <c r="Y6070" s="11">
        <f>ROUNDUP(SUM(VLOOKUP(F6070,'Pontuação 3.0'!A$2:B$11,2,FALSE),VLOOKUP(E6070,'Pontuação 3.0'!C$2:D$11,2,FALSE),VLOOKUP(H6070,'Pontuação 3.0'!I$2:J$11,2,FALSE),VLOOKUP(J6070,'Pontuação 3.0'!K$2:L$11,2,FALSE),VLOOKUP(G6070,'Pontuação 3.0'!E$2:F$11,2,FALSE),VLOOKUP(I6070,'Pontuação 3.0'!G$2:H$11,2,FALSE),VLOOKUP(K6070,'Pontuação 3.0'!M$2:N$13,2,FALSE)),0)</f>
        <v>2208</v>
      </c>
      <c r="Z6070" s="11">
        <f t="shared" si="6"/>
        <v>221</v>
      </c>
      <c r="AA6070" s="11" t="str">
        <f t="array" ref="AA6070">IFERROR(INDEX('Pontuação 3.0'!G$13:G$191, MATCH(Z6070, 'Pontuação 3.0'!F$13:F$191, 0)), "Faixa Indefinida")</f>
        <v>B</v>
      </c>
      <c r="AB6070" s="11">
        <f t="shared" si="7"/>
        <v>0</v>
      </c>
      <c r="AC6070" s="11">
        <f t="shared" si="8"/>
        <v>1</v>
      </c>
      <c r="AD6070" s="11">
        <f t="shared" si="9"/>
        <v>0</v>
      </c>
      <c r="AE6070" s="11">
        <f t="shared" si="10"/>
        <v>0</v>
      </c>
    </row>
    <row r="6071" ht="15.75" customHeight="1">
      <c r="A6071" s="7">
        <v>45661.0</v>
      </c>
      <c r="B6071" s="8" t="s">
        <v>13515</v>
      </c>
      <c r="C6071" s="8" t="s">
        <v>13516</v>
      </c>
      <c r="D6071" s="8" t="s">
        <v>13517</v>
      </c>
      <c r="E6071" s="8" t="s">
        <v>15428</v>
      </c>
      <c r="F6071" s="8" t="s">
        <v>15420</v>
      </c>
      <c r="G6071" s="8" t="s">
        <v>15421</v>
      </c>
      <c r="H6071" s="8" t="s">
        <v>15438</v>
      </c>
      <c r="I6071" s="8" t="s">
        <v>15423</v>
      </c>
      <c r="J6071" s="8" t="s">
        <v>15448</v>
      </c>
      <c r="K6071" s="8" t="s">
        <v>15432</v>
      </c>
      <c r="L6071" s="12" t="s">
        <v>15</v>
      </c>
      <c r="M6071" s="12" t="s">
        <v>3780</v>
      </c>
      <c r="N6071" s="12" t="s">
        <v>133</v>
      </c>
      <c r="O6071" s="12" t="s">
        <v>3781</v>
      </c>
      <c r="P6071" s="12" t="s">
        <v>119</v>
      </c>
      <c r="Y6071" s="11">
        <f>ROUNDUP(SUM(VLOOKUP(F6071,'Pontuação 3.0'!A$2:B$11,2,FALSE),VLOOKUP(E6071,'Pontuação 3.0'!C$2:D$11,2,FALSE),VLOOKUP(H6071,'Pontuação 3.0'!I$2:J$11,2,FALSE),VLOOKUP(J6071,'Pontuação 3.0'!K$2:L$11,2,FALSE),VLOOKUP(G6071,'Pontuação 3.0'!E$2:F$11,2,FALSE),VLOOKUP(I6071,'Pontuação 3.0'!G$2:H$11,2,FALSE),VLOOKUP(K6071,'Pontuação 3.0'!M$2:N$13,2,FALSE)),0)</f>
        <v>2181</v>
      </c>
      <c r="Z6071" s="11">
        <f t="shared" si="6"/>
        <v>218</v>
      </c>
      <c r="AA6071" s="11" t="str">
        <f t="array" ref="AA6071">IFERROR(INDEX('Pontuação 3.0'!G$13:G$191, MATCH(Z6071, 'Pontuação 3.0'!F$13:F$191, 0)), "Faixa Indefinida")</f>
        <v>B</v>
      </c>
      <c r="AB6071" s="11">
        <f t="shared" si="7"/>
        <v>0</v>
      </c>
      <c r="AC6071" s="11">
        <f t="shared" si="8"/>
        <v>1</v>
      </c>
      <c r="AD6071" s="11">
        <f t="shared" si="9"/>
        <v>0</v>
      </c>
      <c r="AE6071" s="11">
        <f t="shared" si="10"/>
        <v>0</v>
      </c>
    </row>
    <row r="6072" ht="15.75" customHeight="1">
      <c r="A6072" s="7">
        <v>45661.0</v>
      </c>
      <c r="B6072" s="8" t="s">
        <v>3367</v>
      </c>
      <c r="C6072" s="8" t="s">
        <v>13518</v>
      </c>
      <c r="D6072" s="9">
        <v>8.4994902644E10</v>
      </c>
      <c r="E6072" s="8" t="s">
        <v>15428</v>
      </c>
      <c r="F6072" s="8" t="s">
        <v>15420</v>
      </c>
      <c r="G6072" s="8" t="s">
        <v>15421</v>
      </c>
      <c r="H6072" s="8" t="s">
        <v>15422</v>
      </c>
      <c r="I6072" s="8" t="s">
        <v>15423</v>
      </c>
      <c r="J6072" s="8" t="s">
        <v>15424</v>
      </c>
      <c r="K6072" s="8" t="s">
        <v>15425</v>
      </c>
      <c r="L6072" s="12" t="s">
        <v>17</v>
      </c>
      <c r="M6072" s="12" t="s">
        <v>11088</v>
      </c>
      <c r="N6072" s="12" t="s">
        <v>3902</v>
      </c>
      <c r="O6072" s="12" t="s">
        <v>11558</v>
      </c>
      <c r="P6072" s="12" t="s">
        <v>11559</v>
      </c>
      <c r="Y6072" s="11">
        <f>ROUNDUP(SUM(VLOOKUP(F6072,'Pontuação 3.0'!A$2:B$11,2,FALSE),VLOOKUP(E6072,'Pontuação 3.0'!C$2:D$11,2,FALSE),VLOOKUP(H6072,'Pontuação 3.0'!I$2:J$11,2,FALSE),VLOOKUP(J6072,'Pontuação 3.0'!K$2:L$11,2,FALSE),VLOOKUP(G6072,'Pontuação 3.0'!E$2:F$11,2,FALSE),VLOOKUP(I6072,'Pontuação 3.0'!G$2:H$11,2,FALSE),VLOOKUP(K6072,'Pontuação 3.0'!M$2:N$13,2,FALSE)),0)</f>
        <v>1982</v>
      </c>
      <c r="Z6072" s="11">
        <f t="shared" si="6"/>
        <v>198</v>
      </c>
      <c r="AA6072" s="11" t="str">
        <f t="array" ref="AA6072">IFERROR(INDEX('Pontuação 3.0'!G$13:G$191, MATCH(Z6072, 'Pontuação 3.0'!F$13:F$191, 0)), "Faixa Indefinida")</f>
        <v>C</v>
      </c>
      <c r="AB6072" s="11">
        <f t="shared" si="7"/>
        <v>0</v>
      </c>
      <c r="AC6072" s="11">
        <f t="shared" si="8"/>
        <v>0</v>
      </c>
      <c r="AD6072" s="11">
        <f t="shared" si="9"/>
        <v>1</v>
      </c>
      <c r="AE6072" s="11">
        <f t="shared" si="10"/>
        <v>0</v>
      </c>
    </row>
    <row r="6073" ht="15.75" customHeight="1">
      <c r="A6073" s="7">
        <v>45661.0</v>
      </c>
      <c r="B6073" s="8" t="s">
        <v>276</v>
      </c>
      <c r="C6073" s="8" t="s">
        <v>13519</v>
      </c>
      <c r="D6073" s="9">
        <v>4.8991894813E10</v>
      </c>
      <c r="E6073" s="8" t="s">
        <v>15428</v>
      </c>
      <c r="F6073" s="8" t="s">
        <v>15442</v>
      </c>
      <c r="G6073" s="8" t="s">
        <v>15430</v>
      </c>
      <c r="H6073" s="8" t="s">
        <v>15446</v>
      </c>
      <c r="I6073" s="8" t="s">
        <v>15431</v>
      </c>
      <c r="J6073" s="8" t="s">
        <v>15424</v>
      </c>
      <c r="K6073" s="8" t="s">
        <v>15425</v>
      </c>
      <c r="L6073" s="12" t="s">
        <v>15</v>
      </c>
      <c r="M6073" s="12" t="s">
        <v>3780</v>
      </c>
      <c r="N6073" s="12" t="s">
        <v>608</v>
      </c>
      <c r="O6073" s="12" t="s">
        <v>3781</v>
      </c>
      <c r="P6073" s="12" t="s">
        <v>119</v>
      </c>
      <c r="Y6073" s="11">
        <f>ROUNDUP(SUM(VLOOKUP(F6073,'Pontuação 3.0'!A$2:B$11,2,FALSE),VLOOKUP(E6073,'Pontuação 3.0'!C$2:D$11,2,FALSE),VLOOKUP(H6073,'Pontuação 3.0'!I$2:J$11,2,FALSE),VLOOKUP(J6073,'Pontuação 3.0'!K$2:L$11,2,FALSE),VLOOKUP(G6073,'Pontuação 3.0'!E$2:F$11,2,FALSE),VLOOKUP(I6073,'Pontuação 3.0'!G$2:H$11,2,FALSE),VLOOKUP(K6073,'Pontuação 3.0'!M$2:N$13,2,FALSE)),0)</f>
        <v>2228</v>
      </c>
      <c r="Z6073" s="11">
        <f t="shared" si="6"/>
        <v>223</v>
      </c>
      <c r="AA6073" s="11" t="str">
        <f t="array" ref="AA6073">IFERROR(INDEX('Pontuação 3.0'!G$13:G$191, MATCH(Z6073, 'Pontuação 3.0'!F$13:F$191, 0)), "Faixa Indefinida")</f>
        <v>B</v>
      </c>
      <c r="AB6073" s="11">
        <f t="shared" si="7"/>
        <v>0</v>
      </c>
      <c r="AC6073" s="11">
        <f t="shared" si="8"/>
        <v>1</v>
      </c>
      <c r="AD6073" s="11">
        <f t="shared" si="9"/>
        <v>0</v>
      </c>
      <c r="AE6073" s="11">
        <f t="shared" si="10"/>
        <v>0</v>
      </c>
    </row>
    <row r="6074" ht="15.75" customHeight="1">
      <c r="A6074" s="7">
        <v>45661.0</v>
      </c>
      <c r="B6074" s="8" t="s">
        <v>5711</v>
      </c>
      <c r="C6074" s="8" t="s">
        <v>13520</v>
      </c>
      <c r="D6074" s="9">
        <v>3.4993370334E10</v>
      </c>
      <c r="E6074" s="8" t="s">
        <v>15428</v>
      </c>
      <c r="F6074" s="8" t="s">
        <v>15454</v>
      </c>
      <c r="G6074" s="8" t="s">
        <v>15430</v>
      </c>
      <c r="H6074" s="8" t="s">
        <v>15422</v>
      </c>
      <c r="I6074" s="8" t="s">
        <v>15433</v>
      </c>
      <c r="J6074" s="8" t="s">
        <v>15424</v>
      </c>
      <c r="K6074" s="8" t="s">
        <v>15432</v>
      </c>
      <c r="L6074" s="12" t="s">
        <v>15</v>
      </c>
      <c r="M6074" s="12" t="s">
        <v>3780</v>
      </c>
      <c r="N6074" s="12" t="s">
        <v>205</v>
      </c>
      <c r="O6074" s="12" t="s">
        <v>3812</v>
      </c>
      <c r="P6074" s="12" t="s">
        <v>119</v>
      </c>
      <c r="Y6074" s="11">
        <f>ROUNDUP(SUM(VLOOKUP(F6074,'Pontuação 3.0'!A$2:B$11,2,FALSE),VLOOKUP(E6074,'Pontuação 3.0'!C$2:D$11,2,FALSE),VLOOKUP(H6074,'Pontuação 3.0'!I$2:J$11,2,FALSE),VLOOKUP(J6074,'Pontuação 3.0'!K$2:L$11,2,FALSE),VLOOKUP(G6074,'Pontuação 3.0'!E$2:F$11,2,FALSE),VLOOKUP(I6074,'Pontuação 3.0'!G$2:H$11,2,FALSE),VLOOKUP(K6074,'Pontuação 3.0'!M$2:N$13,2,FALSE)),0)</f>
        <v>2468</v>
      </c>
      <c r="Z6074" s="11">
        <f t="shared" si="6"/>
        <v>247</v>
      </c>
      <c r="AA6074" s="11" t="str">
        <f t="array" ref="AA6074">IFERROR(INDEX('Pontuação 3.0'!G$13:G$191, MATCH(Z6074, 'Pontuação 3.0'!F$13:F$191, 0)), "Faixa Indefinida")</f>
        <v>A</v>
      </c>
      <c r="AB6074" s="11">
        <f t="shared" si="7"/>
        <v>1</v>
      </c>
      <c r="AC6074" s="11">
        <f t="shared" si="8"/>
        <v>0</v>
      </c>
      <c r="AD6074" s="11">
        <f t="shared" si="9"/>
        <v>0</v>
      </c>
      <c r="AE6074" s="11">
        <f t="shared" si="10"/>
        <v>0</v>
      </c>
    </row>
    <row r="6075" ht="15.75" customHeight="1">
      <c r="A6075" s="7">
        <v>45661.0</v>
      </c>
      <c r="B6075" s="8" t="s">
        <v>13523</v>
      </c>
      <c r="C6075" s="8" t="s">
        <v>13524</v>
      </c>
      <c r="D6075" s="8" t="s">
        <v>13525</v>
      </c>
      <c r="E6075" s="8" t="s">
        <v>15419</v>
      </c>
      <c r="F6075" s="8" t="s">
        <v>15442</v>
      </c>
      <c r="G6075" s="8" t="s">
        <v>15430</v>
      </c>
      <c r="H6075" s="8" t="s">
        <v>15422</v>
      </c>
      <c r="I6075" s="8" t="s">
        <v>15423</v>
      </c>
      <c r="J6075" s="8" t="s">
        <v>15424</v>
      </c>
      <c r="K6075" s="8" t="s">
        <v>15439</v>
      </c>
      <c r="L6075" s="12" t="s">
        <v>15</v>
      </c>
      <c r="M6075" s="12" t="s">
        <v>3780</v>
      </c>
      <c r="N6075" s="12" t="s">
        <v>1677</v>
      </c>
      <c r="O6075" s="12" t="s">
        <v>3781</v>
      </c>
      <c r="P6075" s="12" t="s">
        <v>17</v>
      </c>
      <c r="Y6075" s="11">
        <f>ROUNDUP(SUM(VLOOKUP(F6075,'Pontuação 3.0'!A$2:B$11,2,FALSE),VLOOKUP(E6075,'Pontuação 3.0'!C$2:D$11,2,FALSE),VLOOKUP(H6075,'Pontuação 3.0'!I$2:J$11,2,FALSE),VLOOKUP(J6075,'Pontuação 3.0'!K$2:L$11,2,FALSE),VLOOKUP(G6075,'Pontuação 3.0'!E$2:F$11,2,FALSE),VLOOKUP(I6075,'Pontuação 3.0'!G$2:H$11,2,FALSE),VLOOKUP(K6075,'Pontuação 3.0'!M$2:N$13,2,FALSE)),0)</f>
        <v>1937</v>
      </c>
      <c r="Z6075" s="11">
        <f t="shared" si="6"/>
        <v>194</v>
      </c>
      <c r="AA6075" s="11" t="str">
        <f t="array" ref="AA6075">IFERROR(INDEX('Pontuação 3.0'!G$13:G$191, MATCH(Z6075, 'Pontuação 3.0'!F$13:F$191, 0)), "Faixa Indefinida")</f>
        <v>C</v>
      </c>
      <c r="AB6075" s="11">
        <f t="shared" si="7"/>
        <v>0</v>
      </c>
      <c r="AC6075" s="11">
        <f t="shared" si="8"/>
        <v>0</v>
      </c>
      <c r="AD6075" s="11">
        <f t="shared" si="9"/>
        <v>1</v>
      </c>
      <c r="AE6075" s="11">
        <f t="shared" si="10"/>
        <v>0</v>
      </c>
    </row>
    <row r="6076" ht="15.75" customHeight="1">
      <c r="A6076" s="7">
        <v>45661.0</v>
      </c>
      <c r="B6076" s="8" t="s">
        <v>13528</v>
      </c>
      <c r="C6076" s="8" t="s">
        <v>13529</v>
      </c>
      <c r="D6076" s="9">
        <v>5.5991150024E10</v>
      </c>
      <c r="E6076" s="8" t="s">
        <v>15428</v>
      </c>
      <c r="F6076" s="8" t="s">
        <v>15420</v>
      </c>
      <c r="G6076" s="8" t="s">
        <v>15451</v>
      </c>
      <c r="H6076" s="8" t="s">
        <v>15422</v>
      </c>
      <c r="I6076" s="8" t="s">
        <v>15423</v>
      </c>
      <c r="J6076" s="8" t="s">
        <v>15424</v>
      </c>
      <c r="K6076" s="8" t="s">
        <v>15439</v>
      </c>
      <c r="L6076" s="12" t="s">
        <v>15</v>
      </c>
      <c r="M6076" s="12" t="s">
        <v>3780</v>
      </c>
      <c r="N6076" s="12" t="s">
        <v>349</v>
      </c>
      <c r="O6076" s="12" t="s">
        <v>3781</v>
      </c>
      <c r="P6076" s="12" t="s">
        <v>119</v>
      </c>
      <c r="Y6076" s="11">
        <f>ROUNDUP(SUM(VLOOKUP(F6076,'Pontuação 3.0'!A$2:B$11,2,FALSE),VLOOKUP(E6076,'Pontuação 3.0'!C$2:D$11,2,FALSE),VLOOKUP(H6076,'Pontuação 3.0'!I$2:J$11,2,FALSE),VLOOKUP(J6076,'Pontuação 3.0'!K$2:L$11,2,FALSE),VLOOKUP(G6076,'Pontuação 3.0'!E$2:F$11,2,FALSE),VLOOKUP(I6076,'Pontuação 3.0'!G$2:H$11,2,FALSE),VLOOKUP(K6076,'Pontuação 3.0'!M$2:N$13,2,FALSE)),0)</f>
        <v>1950</v>
      </c>
      <c r="Z6076" s="11">
        <f t="shared" si="6"/>
        <v>195</v>
      </c>
      <c r="AA6076" s="11" t="str">
        <f t="array" ref="AA6076">IFERROR(INDEX('Pontuação 3.0'!G$13:G$191, MATCH(Z6076, 'Pontuação 3.0'!F$13:F$191, 0)), "Faixa Indefinida")</f>
        <v>C</v>
      </c>
      <c r="AB6076" s="11">
        <f t="shared" si="7"/>
        <v>0</v>
      </c>
      <c r="AC6076" s="11">
        <f t="shared" si="8"/>
        <v>0</v>
      </c>
      <c r="AD6076" s="11">
        <f t="shared" si="9"/>
        <v>1</v>
      </c>
      <c r="AE6076" s="11">
        <f t="shared" si="10"/>
        <v>0</v>
      </c>
    </row>
    <row r="6077" ht="15.75" customHeight="1">
      <c r="A6077" s="7">
        <v>45661.0</v>
      </c>
      <c r="B6077" s="8" t="s">
        <v>13530</v>
      </c>
      <c r="C6077" s="8" t="s">
        <v>13531</v>
      </c>
      <c r="D6077" s="8" t="s">
        <v>13532</v>
      </c>
      <c r="E6077" s="8" t="s">
        <v>15428</v>
      </c>
      <c r="F6077" s="8" t="s">
        <v>15420</v>
      </c>
      <c r="G6077" s="8" t="s">
        <v>15430</v>
      </c>
      <c r="H6077" s="8" t="s">
        <v>15446</v>
      </c>
      <c r="I6077" s="8" t="s">
        <v>15423</v>
      </c>
      <c r="J6077" s="8" t="s">
        <v>15424</v>
      </c>
      <c r="K6077" s="8" t="s">
        <v>15432</v>
      </c>
      <c r="L6077" s="12" t="s">
        <v>15</v>
      </c>
      <c r="M6077" s="12" t="s">
        <v>3780</v>
      </c>
      <c r="N6077" s="12" t="s">
        <v>162</v>
      </c>
      <c r="O6077" s="12" t="s">
        <v>3781</v>
      </c>
      <c r="P6077" s="12" t="s">
        <v>119</v>
      </c>
      <c r="Y6077" s="11">
        <f>ROUNDUP(SUM(VLOOKUP(F6077,'Pontuação 3.0'!A$2:B$11,2,FALSE),VLOOKUP(E6077,'Pontuação 3.0'!C$2:D$11,2,FALSE),VLOOKUP(H6077,'Pontuação 3.0'!I$2:J$11,2,FALSE),VLOOKUP(J6077,'Pontuação 3.0'!K$2:L$11,2,FALSE),VLOOKUP(G6077,'Pontuação 3.0'!E$2:F$11,2,FALSE),VLOOKUP(I6077,'Pontuação 3.0'!G$2:H$11,2,FALSE),VLOOKUP(K6077,'Pontuação 3.0'!M$2:N$13,2,FALSE)),0)</f>
        <v>2295</v>
      </c>
      <c r="Z6077" s="11">
        <f t="shared" si="6"/>
        <v>230</v>
      </c>
      <c r="AA6077" s="11" t="str">
        <f t="array" ref="AA6077">IFERROR(INDEX('Pontuação 3.0'!G$13:G$191, MATCH(Z6077, 'Pontuação 3.0'!F$13:F$191, 0)), "Faixa Indefinida")</f>
        <v>B</v>
      </c>
      <c r="AB6077" s="11">
        <f t="shared" si="7"/>
        <v>0</v>
      </c>
      <c r="AC6077" s="11">
        <f t="shared" si="8"/>
        <v>1</v>
      </c>
      <c r="AD6077" s="11">
        <f t="shared" si="9"/>
        <v>0</v>
      </c>
      <c r="AE6077" s="11">
        <f t="shared" si="10"/>
        <v>0</v>
      </c>
    </row>
    <row r="6078" ht="15.75" customHeight="1">
      <c r="A6078" s="7">
        <v>45661.0</v>
      </c>
      <c r="B6078" s="8" t="s">
        <v>844</v>
      </c>
      <c r="C6078" s="8" t="s">
        <v>13533</v>
      </c>
      <c r="D6078" s="9">
        <v>3.299841653E10</v>
      </c>
      <c r="E6078" s="8" t="s">
        <v>15428</v>
      </c>
      <c r="F6078" s="8" t="s">
        <v>15420</v>
      </c>
      <c r="G6078" s="8" t="s">
        <v>15430</v>
      </c>
      <c r="H6078" s="8" t="s">
        <v>15422</v>
      </c>
      <c r="I6078" s="8" t="s">
        <v>15433</v>
      </c>
      <c r="J6078" s="8" t="s">
        <v>15424</v>
      </c>
      <c r="K6078" s="8" t="s">
        <v>15480</v>
      </c>
      <c r="L6078" s="12" t="s">
        <v>15</v>
      </c>
      <c r="M6078" s="12" t="s">
        <v>3780</v>
      </c>
      <c r="N6078" s="12" t="s">
        <v>162</v>
      </c>
      <c r="O6078" s="12" t="s">
        <v>3781</v>
      </c>
      <c r="P6078" s="12" t="s">
        <v>119</v>
      </c>
      <c r="Y6078" s="11">
        <f>ROUNDUP(SUM(VLOOKUP(F6078,'Pontuação 3.0'!A$2:B$11,2,FALSE),VLOOKUP(E6078,'Pontuação 3.0'!C$2:D$11,2,FALSE),VLOOKUP(H6078,'Pontuação 3.0'!I$2:J$11,2,FALSE),VLOOKUP(J6078,'Pontuação 3.0'!K$2:L$11,2,FALSE),VLOOKUP(G6078,'Pontuação 3.0'!E$2:F$11,2,FALSE),VLOOKUP(I6078,'Pontuação 3.0'!G$2:H$11,2,FALSE),VLOOKUP(K6078,'Pontuação 3.0'!M$2:N$13,2,FALSE)),0)</f>
        <v>2367</v>
      </c>
      <c r="Z6078" s="11">
        <f t="shared" si="6"/>
        <v>237</v>
      </c>
      <c r="AA6078" s="11" t="str">
        <f t="array" ref="AA6078">IFERROR(INDEX('Pontuação 3.0'!G$13:G$191, MATCH(Z6078, 'Pontuação 3.0'!F$13:F$191, 0)), "Faixa Indefinida")</f>
        <v>A</v>
      </c>
      <c r="AB6078" s="11">
        <f t="shared" si="7"/>
        <v>1</v>
      </c>
      <c r="AC6078" s="11">
        <f t="shared" si="8"/>
        <v>0</v>
      </c>
      <c r="AD6078" s="11">
        <f t="shared" si="9"/>
        <v>0</v>
      </c>
      <c r="AE6078" s="11">
        <f t="shared" si="10"/>
        <v>0</v>
      </c>
    </row>
    <row r="6079" ht="15.75" customHeight="1">
      <c r="A6079" s="7">
        <v>45661.0</v>
      </c>
      <c r="B6079" s="8" t="s">
        <v>13534</v>
      </c>
      <c r="C6079" s="8" t="s">
        <v>13535</v>
      </c>
      <c r="D6079" s="9">
        <v>8.1992600087E10</v>
      </c>
      <c r="E6079" s="8" t="s">
        <v>15428</v>
      </c>
      <c r="F6079" s="8" t="s">
        <v>15420</v>
      </c>
      <c r="G6079" s="8" t="s">
        <v>15430</v>
      </c>
      <c r="H6079" s="8" t="s">
        <v>15446</v>
      </c>
      <c r="I6079" s="8" t="s">
        <v>15423</v>
      </c>
      <c r="J6079" s="8" t="s">
        <v>15424</v>
      </c>
      <c r="K6079" s="8" t="s">
        <v>15439</v>
      </c>
      <c r="L6079" s="12" t="s">
        <v>15</v>
      </c>
      <c r="M6079" s="12" t="s">
        <v>3780</v>
      </c>
      <c r="N6079" s="12" t="s">
        <v>986</v>
      </c>
      <c r="O6079" s="12" t="s">
        <v>3870</v>
      </c>
      <c r="P6079" s="12" t="s">
        <v>119</v>
      </c>
      <c r="Y6079" s="11">
        <f>ROUNDUP(SUM(VLOOKUP(F6079,'Pontuação 3.0'!A$2:B$11,2,FALSE),VLOOKUP(E6079,'Pontuação 3.0'!C$2:D$11,2,FALSE),VLOOKUP(H6079,'Pontuação 3.0'!I$2:J$11,2,FALSE),VLOOKUP(J6079,'Pontuação 3.0'!K$2:L$11,2,FALSE),VLOOKUP(G6079,'Pontuação 3.0'!E$2:F$11,2,FALSE),VLOOKUP(I6079,'Pontuação 3.0'!G$2:H$11,2,FALSE),VLOOKUP(K6079,'Pontuação 3.0'!M$2:N$13,2,FALSE)),0)</f>
        <v>2187</v>
      </c>
      <c r="Z6079" s="11">
        <f t="shared" si="6"/>
        <v>219</v>
      </c>
      <c r="AA6079" s="11" t="str">
        <f t="array" ref="AA6079">IFERROR(INDEX('Pontuação 3.0'!G$13:G$191, MATCH(Z6079, 'Pontuação 3.0'!F$13:F$191, 0)), "Faixa Indefinida")</f>
        <v>B</v>
      </c>
      <c r="AB6079" s="11">
        <f t="shared" si="7"/>
        <v>0</v>
      </c>
      <c r="AC6079" s="11">
        <f t="shared" si="8"/>
        <v>1</v>
      </c>
      <c r="AD6079" s="11">
        <f t="shared" si="9"/>
        <v>0</v>
      </c>
      <c r="AE6079" s="11">
        <f t="shared" si="10"/>
        <v>0</v>
      </c>
    </row>
    <row r="6080" ht="15.75" customHeight="1">
      <c r="A6080" s="7">
        <v>45661.0</v>
      </c>
      <c r="B6080" s="8" t="s">
        <v>13536</v>
      </c>
      <c r="C6080" s="8" t="s">
        <v>13537</v>
      </c>
      <c r="D6080" s="9">
        <v>8.2999762238E10</v>
      </c>
      <c r="E6080" s="8" t="s">
        <v>15428</v>
      </c>
      <c r="F6080" s="8" t="s">
        <v>15442</v>
      </c>
      <c r="G6080" s="8" t="s">
        <v>15430</v>
      </c>
      <c r="H6080" s="8" t="s">
        <v>15446</v>
      </c>
      <c r="I6080" s="8" t="s">
        <v>15423</v>
      </c>
      <c r="J6080" s="8" t="s">
        <v>15448</v>
      </c>
      <c r="K6080" s="8" t="s">
        <v>15432</v>
      </c>
      <c r="L6080" s="12" t="s">
        <v>15</v>
      </c>
      <c r="M6080" s="12" t="s">
        <v>3780</v>
      </c>
      <c r="N6080" s="12" t="s">
        <v>310</v>
      </c>
      <c r="O6080" s="12" t="s">
        <v>3781</v>
      </c>
      <c r="P6080" s="12" t="s">
        <v>17</v>
      </c>
      <c r="Y6080" s="11">
        <f>ROUNDUP(SUM(VLOOKUP(F6080,'Pontuação 3.0'!A$2:B$11,2,FALSE),VLOOKUP(E6080,'Pontuação 3.0'!C$2:D$11,2,FALSE),VLOOKUP(H6080,'Pontuação 3.0'!I$2:J$11,2,FALSE),VLOOKUP(J6080,'Pontuação 3.0'!K$2:L$11,2,FALSE),VLOOKUP(G6080,'Pontuação 3.0'!E$2:F$11,2,FALSE),VLOOKUP(I6080,'Pontuação 3.0'!G$2:H$11,2,FALSE),VLOOKUP(K6080,'Pontuação 3.0'!M$2:N$13,2,FALSE)),0)</f>
        <v>2423</v>
      </c>
      <c r="Z6080" s="11">
        <f t="shared" si="6"/>
        <v>242</v>
      </c>
      <c r="AA6080" s="11" t="str">
        <f t="array" ref="AA6080">IFERROR(INDEX('Pontuação 3.0'!G$13:G$191, MATCH(Z6080, 'Pontuação 3.0'!F$13:F$191, 0)), "Faixa Indefinida")</f>
        <v>A</v>
      </c>
      <c r="AB6080" s="11">
        <f t="shared" si="7"/>
        <v>1</v>
      </c>
      <c r="AC6080" s="11">
        <f t="shared" si="8"/>
        <v>0</v>
      </c>
      <c r="AD6080" s="11">
        <f t="shared" si="9"/>
        <v>0</v>
      </c>
      <c r="AE6080" s="11">
        <f t="shared" si="10"/>
        <v>0</v>
      </c>
    </row>
    <row r="6081" ht="15.75" customHeight="1">
      <c r="A6081" s="7">
        <v>45661.0</v>
      </c>
      <c r="B6081" s="8" t="s">
        <v>13538</v>
      </c>
      <c r="C6081" s="8" t="s">
        <v>13539</v>
      </c>
      <c r="D6081" s="9">
        <v>7.4981474407E10</v>
      </c>
      <c r="E6081" s="8" t="s">
        <v>15428</v>
      </c>
      <c r="F6081" s="8" t="s">
        <v>15442</v>
      </c>
      <c r="G6081" s="8" t="s">
        <v>15421</v>
      </c>
      <c r="H6081" s="8" t="s">
        <v>15446</v>
      </c>
      <c r="I6081" s="8" t="s">
        <v>15431</v>
      </c>
      <c r="J6081" s="8" t="s">
        <v>15448</v>
      </c>
      <c r="K6081" s="8" t="s">
        <v>15425</v>
      </c>
      <c r="L6081" s="12" t="s">
        <v>15</v>
      </c>
      <c r="M6081" s="12" t="s">
        <v>3780</v>
      </c>
      <c r="N6081" s="12" t="s">
        <v>133</v>
      </c>
      <c r="O6081" s="12" t="s">
        <v>3781</v>
      </c>
      <c r="P6081" s="12" t="s">
        <v>119</v>
      </c>
      <c r="Y6081" s="11">
        <f>ROUNDUP(SUM(VLOOKUP(F6081,'Pontuação 3.0'!A$2:B$11,2,FALSE),VLOOKUP(E6081,'Pontuação 3.0'!C$2:D$11,2,FALSE),VLOOKUP(H6081,'Pontuação 3.0'!I$2:J$11,2,FALSE),VLOOKUP(J6081,'Pontuação 3.0'!K$2:L$11,2,FALSE),VLOOKUP(G6081,'Pontuação 3.0'!E$2:F$11,2,FALSE),VLOOKUP(I6081,'Pontuação 3.0'!G$2:H$11,2,FALSE),VLOOKUP(K6081,'Pontuação 3.0'!M$2:N$13,2,FALSE)),0)</f>
        <v>2349</v>
      </c>
      <c r="Z6081" s="11">
        <f t="shared" si="6"/>
        <v>235</v>
      </c>
      <c r="AA6081" s="11" t="str">
        <f t="array" ref="AA6081">IFERROR(INDEX('Pontuação 3.0'!G$13:G$191, MATCH(Z6081, 'Pontuação 3.0'!F$13:F$191, 0)), "Faixa Indefinida")</f>
        <v>B</v>
      </c>
      <c r="AB6081" s="11">
        <f t="shared" si="7"/>
        <v>0</v>
      </c>
      <c r="AC6081" s="11">
        <f t="shared" si="8"/>
        <v>1</v>
      </c>
      <c r="AD6081" s="11">
        <f t="shared" si="9"/>
        <v>0</v>
      </c>
      <c r="AE6081" s="11">
        <f t="shared" si="10"/>
        <v>0</v>
      </c>
    </row>
    <row r="6082" ht="15.75" customHeight="1">
      <c r="A6082" s="7">
        <v>45661.0</v>
      </c>
      <c r="B6082" s="8" t="s">
        <v>7079</v>
      </c>
      <c r="C6082" s="8" t="s">
        <v>13544</v>
      </c>
      <c r="D6082" s="9">
        <v>6.899948139E10</v>
      </c>
      <c r="E6082" s="8" t="s">
        <v>15428</v>
      </c>
      <c r="F6082" s="8" t="s">
        <v>15420</v>
      </c>
      <c r="G6082" s="8" t="s">
        <v>15430</v>
      </c>
      <c r="H6082" s="8" t="s">
        <v>15446</v>
      </c>
      <c r="I6082" s="8" t="s">
        <v>15423</v>
      </c>
      <c r="J6082" s="8" t="s">
        <v>15424</v>
      </c>
      <c r="K6082" s="8" t="s">
        <v>15425</v>
      </c>
      <c r="L6082" s="12" t="s">
        <v>15</v>
      </c>
      <c r="M6082" s="12" t="s">
        <v>3780</v>
      </c>
      <c r="N6082" s="12" t="s">
        <v>205</v>
      </c>
      <c r="O6082" s="12" t="s">
        <v>3781</v>
      </c>
      <c r="P6082" s="12" t="s">
        <v>119</v>
      </c>
      <c r="Y6082" s="11">
        <f>ROUNDUP(SUM(VLOOKUP(F6082,'Pontuação 3.0'!A$2:B$11,2,FALSE),VLOOKUP(E6082,'Pontuação 3.0'!C$2:D$11,2,FALSE),VLOOKUP(H6082,'Pontuação 3.0'!I$2:J$11,2,FALSE),VLOOKUP(J6082,'Pontuação 3.0'!K$2:L$11,2,FALSE),VLOOKUP(G6082,'Pontuação 3.0'!E$2:F$11,2,FALSE),VLOOKUP(I6082,'Pontuação 3.0'!G$2:H$11,2,FALSE),VLOOKUP(K6082,'Pontuação 3.0'!M$2:N$13,2,FALSE)),0)</f>
        <v>2209</v>
      </c>
      <c r="Z6082" s="11">
        <f t="shared" si="6"/>
        <v>221</v>
      </c>
      <c r="AA6082" s="11" t="str">
        <f t="array" ref="AA6082">IFERROR(INDEX('Pontuação 3.0'!G$13:G$191, MATCH(Z6082, 'Pontuação 3.0'!F$13:F$191, 0)), "Faixa Indefinida")</f>
        <v>B</v>
      </c>
      <c r="AB6082" s="11">
        <f t="shared" si="7"/>
        <v>0</v>
      </c>
      <c r="AC6082" s="11">
        <f t="shared" si="8"/>
        <v>1</v>
      </c>
      <c r="AD6082" s="11">
        <f t="shared" si="9"/>
        <v>0</v>
      </c>
      <c r="AE6082" s="11">
        <f t="shared" si="10"/>
        <v>0</v>
      </c>
    </row>
    <row r="6083" ht="15.75" customHeight="1">
      <c r="A6083" s="7">
        <v>45661.0</v>
      </c>
      <c r="B6083" s="8" t="s">
        <v>13545</v>
      </c>
      <c r="C6083" s="8" t="s">
        <v>13546</v>
      </c>
      <c r="D6083" s="9">
        <v>3.2999811515E10</v>
      </c>
      <c r="E6083" s="8" t="s">
        <v>15428</v>
      </c>
      <c r="F6083" s="8" t="s">
        <v>15442</v>
      </c>
      <c r="G6083" s="8" t="s">
        <v>15451</v>
      </c>
      <c r="H6083" s="8" t="s">
        <v>15446</v>
      </c>
      <c r="I6083" s="8" t="s">
        <v>15423</v>
      </c>
      <c r="J6083" s="8" t="s">
        <v>15424</v>
      </c>
      <c r="K6083" s="8" t="s">
        <v>15425</v>
      </c>
      <c r="L6083" s="12" t="s">
        <v>15</v>
      </c>
      <c r="M6083" s="12" t="s">
        <v>3780</v>
      </c>
      <c r="N6083" s="12" t="s">
        <v>349</v>
      </c>
      <c r="O6083" s="12" t="s">
        <v>3781</v>
      </c>
      <c r="P6083" s="12" t="s">
        <v>119</v>
      </c>
      <c r="Y6083" s="11">
        <f>ROUNDUP(SUM(VLOOKUP(F6083,'Pontuação 3.0'!A$2:B$11,2,FALSE),VLOOKUP(E6083,'Pontuação 3.0'!C$2:D$11,2,FALSE),VLOOKUP(H6083,'Pontuação 3.0'!I$2:J$11,2,FALSE),VLOOKUP(J6083,'Pontuação 3.0'!K$2:L$11,2,FALSE),VLOOKUP(G6083,'Pontuação 3.0'!E$2:F$11,2,FALSE),VLOOKUP(I6083,'Pontuação 3.0'!G$2:H$11,2,FALSE),VLOOKUP(K6083,'Pontuação 3.0'!M$2:N$13,2,FALSE)),0)</f>
        <v>1926</v>
      </c>
      <c r="Z6083" s="11">
        <f t="shared" si="6"/>
        <v>193</v>
      </c>
      <c r="AA6083" s="11" t="str">
        <f t="array" ref="AA6083">IFERROR(INDEX('Pontuação 3.0'!G$13:G$191, MATCH(Z6083, 'Pontuação 3.0'!F$13:F$191, 0)), "Faixa Indefinida")</f>
        <v>C</v>
      </c>
      <c r="AB6083" s="11">
        <f t="shared" si="7"/>
        <v>0</v>
      </c>
      <c r="AC6083" s="11">
        <f t="shared" si="8"/>
        <v>0</v>
      </c>
      <c r="AD6083" s="11">
        <f t="shared" si="9"/>
        <v>1</v>
      </c>
      <c r="AE6083" s="11">
        <f t="shared" si="10"/>
        <v>0</v>
      </c>
    </row>
    <row r="6084" ht="15.75" customHeight="1">
      <c r="A6084" s="7">
        <v>45661.0</v>
      </c>
      <c r="B6084" s="8" t="s">
        <v>13547</v>
      </c>
      <c r="C6084" s="8" t="s">
        <v>13548</v>
      </c>
      <c r="D6084" s="9">
        <v>2.1981503887E10</v>
      </c>
      <c r="E6084" s="8" t="s">
        <v>15428</v>
      </c>
      <c r="F6084" s="8" t="s">
        <v>15420</v>
      </c>
      <c r="G6084" s="8" t="s">
        <v>15421</v>
      </c>
      <c r="H6084" s="8" t="s">
        <v>15438</v>
      </c>
      <c r="I6084" s="8" t="s">
        <v>15431</v>
      </c>
      <c r="J6084" s="8" t="s">
        <v>15424</v>
      </c>
      <c r="K6084" s="8" t="s">
        <v>15480</v>
      </c>
      <c r="L6084" s="12" t="s">
        <v>15</v>
      </c>
      <c r="M6084" s="12" t="s">
        <v>3780</v>
      </c>
      <c r="N6084" s="12" t="s">
        <v>162</v>
      </c>
      <c r="O6084" s="12" t="s">
        <v>3781</v>
      </c>
      <c r="P6084" s="12" t="s">
        <v>119</v>
      </c>
      <c r="Y6084" s="11">
        <f>ROUNDUP(SUM(VLOOKUP(F6084,'Pontuação 3.0'!A$2:B$11,2,FALSE),VLOOKUP(E6084,'Pontuação 3.0'!C$2:D$11,2,FALSE),VLOOKUP(H6084,'Pontuação 3.0'!I$2:J$11,2,FALSE),VLOOKUP(J6084,'Pontuação 3.0'!K$2:L$11,2,FALSE),VLOOKUP(G6084,'Pontuação 3.0'!E$2:F$11,2,FALSE),VLOOKUP(I6084,'Pontuação 3.0'!G$2:H$11,2,FALSE),VLOOKUP(K6084,'Pontuação 3.0'!M$2:N$13,2,FALSE)),0)</f>
        <v>1956</v>
      </c>
      <c r="Z6084" s="11">
        <f t="shared" si="6"/>
        <v>196</v>
      </c>
      <c r="AA6084" s="11" t="str">
        <f t="array" ref="AA6084">IFERROR(INDEX('Pontuação 3.0'!G$13:G$191, MATCH(Z6084, 'Pontuação 3.0'!F$13:F$191, 0)), "Faixa Indefinida")</f>
        <v>C</v>
      </c>
      <c r="AB6084" s="11">
        <f t="shared" si="7"/>
        <v>0</v>
      </c>
      <c r="AC6084" s="11">
        <f t="shared" si="8"/>
        <v>0</v>
      </c>
      <c r="AD6084" s="11">
        <f t="shared" si="9"/>
        <v>1</v>
      </c>
      <c r="AE6084" s="11">
        <f t="shared" si="10"/>
        <v>0</v>
      </c>
    </row>
    <row r="6085" ht="15.75" customHeight="1">
      <c r="A6085" s="7">
        <v>45661.0</v>
      </c>
      <c r="B6085" s="8" t="s">
        <v>13550</v>
      </c>
      <c r="C6085" s="8" t="s">
        <v>13551</v>
      </c>
      <c r="D6085" s="9">
        <v>2.199582986E10</v>
      </c>
      <c r="E6085" s="8" t="s">
        <v>15428</v>
      </c>
      <c r="F6085" s="8" t="s">
        <v>15420</v>
      </c>
      <c r="G6085" s="8" t="s">
        <v>15421</v>
      </c>
      <c r="H6085" s="8" t="s">
        <v>15422</v>
      </c>
      <c r="I6085" s="8" t="s">
        <v>15423</v>
      </c>
      <c r="J6085" s="8" t="s">
        <v>15424</v>
      </c>
      <c r="K6085" s="8" t="s">
        <v>15432</v>
      </c>
      <c r="L6085" s="12" t="s">
        <v>15</v>
      </c>
      <c r="M6085" s="12" t="s">
        <v>3780</v>
      </c>
      <c r="N6085" s="12" t="s">
        <v>986</v>
      </c>
      <c r="O6085" s="12" t="s">
        <v>3781</v>
      </c>
      <c r="P6085" s="12" t="s">
        <v>119</v>
      </c>
      <c r="Y6085" s="11">
        <f>ROUNDUP(SUM(VLOOKUP(F6085,'Pontuação 3.0'!A$2:B$11,2,FALSE),VLOOKUP(E6085,'Pontuação 3.0'!C$2:D$11,2,FALSE),VLOOKUP(H6085,'Pontuação 3.0'!I$2:J$11,2,FALSE),VLOOKUP(J6085,'Pontuação 3.0'!K$2:L$11,2,FALSE),VLOOKUP(G6085,'Pontuação 3.0'!E$2:F$11,2,FALSE),VLOOKUP(I6085,'Pontuação 3.0'!G$2:H$11,2,FALSE),VLOOKUP(K6085,'Pontuação 3.0'!M$2:N$13,2,FALSE)),0)</f>
        <v>2068</v>
      </c>
      <c r="Z6085" s="11">
        <f t="shared" si="6"/>
        <v>207</v>
      </c>
      <c r="AA6085" s="11" t="str">
        <f t="array" ref="AA6085">IFERROR(INDEX('Pontuação 3.0'!G$13:G$191, MATCH(Z6085, 'Pontuação 3.0'!F$13:F$191, 0)), "Faixa Indefinida")</f>
        <v>C</v>
      </c>
      <c r="AB6085" s="11">
        <f t="shared" si="7"/>
        <v>0</v>
      </c>
      <c r="AC6085" s="11">
        <f t="shared" si="8"/>
        <v>0</v>
      </c>
      <c r="AD6085" s="11">
        <f t="shared" si="9"/>
        <v>1</v>
      </c>
      <c r="AE6085" s="11">
        <f t="shared" si="10"/>
        <v>0</v>
      </c>
    </row>
    <row r="6086" ht="15.75" customHeight="1">
      <c r="A6086" s="7">
        <v>45661.0</v>
      </c>
      <c r="B6086" s="8" t="s">
        <v>13552</v>
      </c>
      <c r="C6086" s="8" t="s">
        <v>13553</v>
      </c>
      <c r="D6086" s="8" t="s">
        <v>13554</v>
      </c>
      <c r="E6086" s="8" t="s">
        <v>15428</v>
      </c>
      <c r="F6086" s="8" t="s">
        <v>15420</v>
      </c>
      <c r="G6086" s="8" t="s">
        <v>15421</v>
      </c>
      <c r="H6086" s="8" t="s">
        <v>15438</v>
      </c>
      <c r="I6086" s="8" t="s">
        <v>15423</v>
      </c>
      <c r="J6086" s="8" t="s">
        <v>15424</v>
      </c>
      <c r="K6086" s="8" t="s">
        <v>15425</v>
      </c>
      <c r="L6086" s="12" t="s">
        <v>15</v>
      </c>
      <c r="M6086" s="12" t="s">
        <v>3780</v>
      </c>
      <c r="N6086" s="12" t="s">
        <v>205</v>
      </c>
      <c r="O6086" s="12" t="s">
        <v>3781</v>
      </c>
      <c r="P6086" s="12" t="s">
        <v>119</v>
      </c>
      <c r="Y6086" s="11">
        <f>ROUNDUP(SUM(VLOOKUP(F6086,'Pontuação 3.0'!A$2:B$11,2,FALSE),VLOOKUP(E6086,'Pontuação 3.0'!C$2:D$11,2,FALSE),VLOOKUP(H6086,'Pontuação 3.0'!I$2:J$11,2,FALSE),VLOOKUP(J6086,'Pontuação 3.0'!K$2:L$11,2,FALSE),VLOOKUP(G6086,'Pontuação 3.0'!E$2:F$11,2,FALSE),VLOOKUP(I6086,'Pontuação 3.0'!G$2:H$11,2,FALSE),VLOOKUP(K6086,'Pontuação 3.0'!M$2:N$13,2,FALSE)),0)</f>
        <v>1834</v>
      </c>
      <c r="Z6086" s="11">
        <f t="shared" si="6"/>
        <v>183</v>
      </c>
      <c r="AA6086" s="11" t="str">
        <f t="array" ref="AA6086">IFERROR(INDEX('Pontuação 3.0'!G$13:G$191, MATCH(Z6086, 'Pontuação 3.0'!F$13:F$191, 0)), "Faixa Indefinida")</f>
        <v>D</v>
      </c>
      <c r="AB6086" s="11">
        <f t="shared" si="7"/>
        <v>0</v>
      </c>
      <c r="AC6086" s="11">
        <f t="shared" si="8"/>
        <v>0</v>
      </c>
      <c r="AD6086" s="11">
        <f t="shared" si="9"/>
        <v>0</v>
      </c>
      <c r="AE6086" s="11">
        <f t="shared" si="10"/>
        <v>1</v>
      </c>
    </row>
    <row r="6087" ht="15.75" customHeight="1">
      <c r="A6087" s="7">
        <v>45661.0</v>
      </c>
      <c r="B6087" s="8" t="s">
        <v>13555</v>
      </c>
      <c r="C6087" s="8" t="s">
        <v>13556</v>
      </c>
      <c r="D6087" s="9">
        <v>1.1933433372E10</v>
      </c>
      <c r="E6087" s="8" t="s">
        <v>15428</v>
      </c>
      <c r="F6087" s="8" t="s">
        <v>15454</v>
      </c>
      <c r="G6087" s="8" t="s">
        <v>15430</v>
      </c>
      <c r="H6087" s="8" t="s">
        <v>15471</v>
      </c>
      <c r="I6087" s="8" t="s">
        <v>15431</v>
      </c>
      <c r="J6087" s="8" t="s">
        <v>15424</v>
      </c>
      <c r="K6087" s="8" t="s">
        <v>15432</v>
      </c>
      <c r="L6087" s="12" t="s">
        <v>15</v>
      </c>
      <c r="M6087" s="12" t="s">
        <v>3780</v>
      </c>
      <c r="N6087" s="12" t="s">
        <v>608</v>
      </c>
      <c r="O6087" s="12" t="s">
        <v>3781</v>
      </c>
      <c r="P6087" s="12" t="s">
        <v>119</v>
      </c>
      <c r="Y6087" s="11">
        <f>ROUNDUP(SUM(VLOOKUP(F6087,'Pontuação 3.0'!A$2:B$11,2,FALSE),VLOOKUP(E6087,'Pontuação 3.0'!C$2:D$11,2,FALSE),VLOOKUP(H6087,'Pontuação 3.0'!I$2:J$11,2,FALSE),VLOOKUP(J6087,'Pontuação 3.0'!K$2:L$11,2,FALSE),VLOOKUP(G6087,'Pontuação 3.0'!E$2:F$11,2,FALSE),VLOOKUP(I6087,'Pontuação 3.0'!G$2:H$11,2,FALSE),VLOOKUP(K6087,'Pontuação 3.0'!M$2:N$13,2,FALSE)),0)</f>
        <v>2237</v>
      </c>
      <c r="Z6087" s="11">
        <f t="shared" si="6"/>
        <v>224</v>
      </c>
      <c r="AA6087" s="11" t="str">
        <f t="array" ref="AA6087">IFERROR(INDEX('Pontuação 3.0'!G$13:G$191, MATCH(Z6087, 'Pontuação 3.0'!F$13:F$191, 0)), "Faixa Indefinida")</f>
        <v>B</v>
      </c>
      <c r="AB6087" s="11">
        <f t="shared" si="7"/>
        <v>0</v>
      </c>
      <c r="AC6087" s="11">
        <f t="shared" si="8"/>
        <v>1</v>
      </c>
      <c r="AD6087" s="11">
        <f t="shared" si="9"/>
        <v>0</v>
      </c>
      <c r="AE6087" s="11">
        <f t="shared" si="10"/>
        <v>0</v>
      </c>
    </row>
    <row r="6088" ht="15.75" customHeight="1">
      <c r="A6088" s="7">
        <v>45661.0</v>
      </c>
      <c r="B6088" s="8" t="s">
        <v>13557</v>
      </c>
      <c r="C6088" s="8" t="s">
        <v>13558</v>
      </c>
      <c r="D6088" s="9">
        <v>4.399821079E10</v>
      </c>
      <c r="E6088" s="8" t="s">
        <v>15428</v>
      </c>
      <c r="F6088" s="8" t="s">
        <v>15442</v>
      </c>
      <c r="G6088" s="8" t="s">
        <v>15430</v>
      </c>
      <c r="H6088" s="8" t="s">
        <v>15422</v>
      </c>
      <c r="I6088" s="8" t="s">
        <v>15431</v>
      </c>
      <c r="J6088" s="8" t="s">
        <v>15424</v>
      </c>
      <c r="K6088" s="8" t="s">
        <v>15432</v>
      </c>
      <c r="L6088" s="12" t="s">
        <v>15</v>
      </c>
      <c r="M6088" s="12" t="s">
        <v>3780</v>
      </c>
      <c r="N6088" s="12" t="s">
        <v>986</v>
      </c>
      <c r="O6088" s="12" t="s">
        <v>3781</v>
      </c>
      <c r="P6088" s="12" t="s">
        <v>119</v>
      </c>
      <c r="Y6088" s="11">
        <f>ROUNDUP(SUM(VLOOKUP(F6088,'Pontuação 3.0'!A$2:B$11,2,FALSE),VLOOKUP(E6088,'Pontuação 3.0'!C$2:D$11,2,FALSE),VLOOKUP(H6088,'Pontuação 3.0'!I$2:J$11,2,FALSE),VLOOKUP(J6088,'Pontuação 3.0'!K$2:L$11,2,FALSE),VLOOKUP(G6088,'Pontuação 3.0'!E$2:F$11,2,FALSE),VLOOKUP(I6088,'Pontuação 3.0'!G$2:H$11,2,FALSE),VLOOKUP(K6088,'Pontuação 3.0'!M$2:N$13,2,FALSE)),0)</f>
        <v>2227</v>
      </c>
      <c r="Z6088" s="11">
        <f t="shared" si="6"/>
        <v>223</v>
      </c>
      <c r="AA6088" s="11" t="str">
        <f t="array" ref="AA6088">IFERROR(INDEX('Pontuação 3.0'!G$13:G$191, MATCH(Z6088, 'Pontuação 3.0'!F$13:F$191, 0)), "Faixa Indefinida")</f>
        <v>B</v>
      </c>
      <c r="AB6088" s="11">
        <f t="shared" si="7"/>
        <v>0</v>
      </c>
      <c r="AC6088" s="11">
        <f t="shared" si="8"/>
        <v>1</v>
      </c>
      <c r="AD6088" s="11">
        <f t="shared" si="9"/>
        <v>0</v>
      </c>
      <c r="AE6088" s="11">
        <f t="shared" si="10"/>
        <v>0</v>
      </c>
    </row>
    <row r="6089" ht="15.75" customHeight="1">
      <c r="A6089" s="7">
        <v>45661.0</v>
      </c>
      <c r="B6089" s="8" t="s">
        <v>453</v>
      </c>
      <c r="C6089" s="8" t="s">
        <v>13563</v>
      </c>
      <c r="D6089" s="9">
        <v>1.6997888668E10</v>
      </c>
      <c r="E6089" s="8" t="s">
        <v>15428</v>
      </c>
      <c r="F6089" s="8" t="s">
        <v>15420</v>
      </c>
      <c r="G6089" s="8" t="s">
        <v>15430</v>
      </c>
      <c r="H6089" s="8" t="s">
        <v>15446</v>
      </c>
      <c r="I6089" s="8" t="s">
        <v>15433</v>
      </c>
      <c r="J6089" s="8" t="s">
        <v>15424</v>
      </c>
      <c r="K6089" s="8" t="s">
        <v>15432</v>
      </c>
      <c r="L6089" s="12" t="s">
        <v>15</v>
      </c>
      <c r="M6089" s="12" t="s">
        <v>3780</v>
      </c>
      <c r="N6089" s="12" t="s">
        <v>205</v>
      </c>
      <c r="O6089" s="12" t="s">
        <v>3781</v>
      </c>
      <c r="P6089" s="12" t="s">
        <v>119</v>
      </c>
      <c r="Y6089" s="11">
        <f>ROUNDUP(SUM(VLOOKUP(F6089,'Pontuação 3.0'!A$2:B$11,2,FALSE),VLOOKUP(E6089,'Pontuação 3.0'!C$2:D$11,2,FALSE),VLOOKUP(H6089,'Pontuação 3.0'!I$2:J$11,2,FALSE),VLOOKUP(J6089,'Pontuação 3.0'!K$2:L$11,2,FALSE),VLOOKUP(G6089,'Pontuação 3.0'!E$2:F$11,2,FALSE),VLOOKUP(I6089,'Pontuação 3.0'!G$2:H$11,2,FALSE),VLOOKUP(K6089,'Pontuação 3.0'!M$2:N$13,2,FALSE)),0)</f>
        <v>2570</v>
      </c>
      <c r="Z6089" s="11">
        <f t="shared" si="6"/>
        <v>257</v>
      </c>
      <c r="AA6089" s="11" t="str">
        <f t="array" ref="AA6089">IFERROR(INDEX('Pontuação 3.0'!G$13:G$191, MATCH(Z6089, 'Pontuação 3.0'!F$13:F$191, 0)), "Faixa Indefinida")</f>
        <v>A</v>
      </c>
      <c r="AB6089" s="11">
        <f t="shared" si="7"/>
        <v>1</v>
      </c>
      <c r="AC6089" s="11">
        <f t="shared" si="8"/>
        <v>0</v>
      </c>
      <c r="AD6089" s="11">
        <f t="shared" si="9"/>
        <v>0</v>
      </c>
      <c r="AE6089" s="11">
        <f t="shared" si="10"/>
        <v>0</v>
      </c>
    </row>
    <row r="6090" ht="15.75" customHeight="1">
      <c r="A6090" s="7">
        <v>45661.0</v>
      </c>
      <c r="B6090" s="8" t="s">
        <v>1732</v>
      </c>
      <c r="C6090" s="8" t="s">
        <v>13562</v>
      </c>
      <c r="D6090" s="9">
        <v>6.1999359932E10</v>
      </c>
      <c r="E6090" s="8" t="s">
        <v>15428</v>
      </c>
      <c r="F6090" s="8" t="s">
        <v>15420</v>
      </c>
      <c r="G6090" s="8" t="s">
        <v>15451</v>
      </c>
      <c r="H6090" s="8" t="s">
        <v>15438</v>
      </c>
      <c r="I6090" s="8" t="s">
        <v>15423</v>
      </c>
      <c r="J6090" s="8" t="s">
        <v>15424</v>
      </c>
      <c r="K6090" s="8" t="s">
        <v>15432</v>
      </c>
      <c r="L6090" s="12" t="s">
        <v>15</v>
      </c>
      <c r="M6090" s="12" t="s">
        <v>3780</v>
      </c>
      <c r="N6090" s="12" t="s">
        <v>710</v>
      </c>
      <c r="O6090" s="12" t="s">
        <v>3781</v>
      </c>
      <c r="P6090" s="12" t="s">
        <v>119</v>
      </c>
      <c r="Y6090" s="11">
        <f>ROUNDUP(SUM(VLOOKUP(F6090,'Pontuação 3.0'!A$2:B$11,2,FALSE),VLOOKUP(E6090,'Pontuação 3.0'!C$2:D$11,2,FALSE),VLOOKUP(H6090,'Pontuação 3.0'!I$2:J$11,2,FALSE),VLOOKUP(J6090,'Pontuação 3.0'!K$2:L$11,2,FALSE),VLOOKUP(G6090,'Pontuação 3.0'!E$2:F$11,2,FALSE),VLOOKUP(I6090,'Pontuação 3.0'!G$2:H$11,2,FALSE),VLOOKUP(K6090,'Pontuação 3.0'!M$2:N$13,2,FALSE)),0)</f>
        <v>1910</v>
      </c>
      <c r="Z6090" s="11">
        <f t="shared" si="6"/>
        <v>191</v>
      </c>
      <c r="AA6090" s="11" t="str">
        <f t="array" ref="AA6090">IFERROR(INDEX('Pontuação 3.0'!G$13:G$191, MATCH(Z6090, 'Pontuação 3.0'!F$13:F$191, 0)), "Faixa Indefinida")</f>
        <v>D</v>
      </c>
      <c r="AB6090" s="11">
        <f t="shared" si="7"/>
        <v>0</v>
      </c>
      <c r="AC6090" s="11">
        <f t="shared" si="8"/>
        <v>0</v>
      </c>
      <c r="AD6090" s="11">
        <f t="shared" si="9"/>
        <v>0</v>
      </c>
      <c r="AE6090" s="11">
        <f t="shared" si="10"/>
        <v>1</v>
      </c>
    </row>
    <row r="6091" ht="15.75" customHeight="1">
      <c r="A6091" s="7">
        <v>45661.0</v>
      </c>
      <c r="B6091" s="8" t="s">
        <v>13566</v>
      </c>
      <c r="C6091" s="8" t="s">
        <v>13567</v>
      </c>
      <c r="D6091" s="13" t="s">
        <v>15911</v>
      </c>
      <c r="E6091" s="8" t="s">
        <v>15428</v>
      </c>
      <c r="F6091" s="8" t="s">
        <v>15420</v>
      </c>
      <c r="G6091" s="8" t="s">
        <v>15421</v>
      </c>
      <c r="H6091" s="8" t="s">
        <v>15422</v>
      </c>
      <c r="I6091" s="8" t="s">
        <v>15423</v>
      </c>
      <c r="J6091" s="8" t="s">
        <v>15424</v>
      </c>
      <c r="K6091" s="8" t="s">
        <v>15432</v>
      </c>
      <c r="L6091" s="12" t="s">
        <v>15</v>
      </c>
      <c r="M6091" s="12" t="s">
        <v>3780</v>
      </c>
      <c r="N6091" s="12" t="s">
        <v>349</v>
      </c>
      <c r="O6091" s="12" t="s">
        <v>3781</v>
      </c>
      <c r="P6091" s="12" t="s">
        <v>119</v>
      </c>
      <c r="Y6091" s="11">
        <f>ROUNDUP(SUM(VLOOKUP(F6091,'Pontuação 3.0'!A$2:B$11,2,FALSE),VLOOKUP(E6091,'Pontuação 3.0'!C$2:D$11,2,FALSE),VLOOKUP(H6091,'Pontuação 3.0'!I$2:J$11,2,FALSE),VLOOKUP(J6091,'Pontuação 3.0'!K$2:L$11,2,FALSE),VLOOKUP(G6091,'Pontuação 3.0'!E$2:F$11,2,FALSE),VLOOKUP(I6091,'Pontuação 3.0'!G$2:H$11,2,FALSE),VLOOKUP(K6091,'Pontuação 3.0'!M$2:N$13,2,FALSE)),0)</f>
        <v>2068</v>
      </c>
      <c r="Z6091" s="11">
        <f t="shared" si="6"/>
        <v>207</v>
      </c>
      <c r="AA6091" s="11" t="str">
        <f t="array" ref="AA6091">IFERROR(INDEX('Pontuação 3.0'!G$13:G$191, MATCH(Z6091, 'Pontuação 3.0'!F$13:F$191, 0)), "Faixa Indefinida")</f>
        <v>C</v>
      </c>
      <c r="AB6091" s="11">
        <f t="shared" si="7"/>
        <v>0</v>
      </c>
      <c r="AC6091" s="11">
        <f t="shared" si="8"/>
        <v>0</v>
      </c>
      <c r="AD6091" s="11">
        <f t="shared" si="9"/>
        <v>1</v>
      </c>
      <c r="AE6091" s="11">
        <f t="shared" si="10"/>
        <v>0</v>
      </c>
    </row>
    <row r="6092" ht="15.75" customHeight="1">
      <c r="A6092" s="7">
        <v>45661.0</v>
      </c>
      <c r="B6092" s="8" t="s">
        <v>13564</v>
      </c>
      <c r="C6092" s="8" t="s">
        <v>13565</v>
      </c>
      <c r="D6092" s="9">
        <v>3.4988360039E10</v>
      </c>
      <c r="E6092" s="8" t="s">
        <v>15419</v>
      </c>
      <c r="F6092" s="8" t="s">
        <v>15442</v>
      </c>
      <c r="G6092" s="8" t="s">
        <v>15430</v>
      </c>
      <c r="H6092" s="8" t="s">
        <v>15422</v>
      </c>
      <c r="I6092" s="8" t="s">
        <v>15423</v>
      </c>
      <c r="J6092" s="8" t="s">
        <v>15424</v>
      </c>
      <c r="K6092" s="8" t="s">
        <v>15432</v>
      </c>
      <c r="L6092" s="12" t="s">
        <v>15</v>
      </c>
      <c r="M6092" s="12" t="s">
        <v>3780</v>
      </c>
      <c r="N6092" s="12" t="s">
        <v>162</v>
      </c>
      <c r="O6092" s="12" t="s">
        <v>3781</v>
      </c>
      <c r="P6092" s="12" t="s">
        <v>119</v>
      </c>
      <c r="Y6092" s="11">
        <f>ROUNDUP(SUM(VLOOKUP(F6092,'Pontuação 3.0'!A$2:B$11,2,FALSE),VLOOKUP(E6092,'Pontuação 3.0'!C$2:D$11,2,FALSE),VLOOKUP(H6092,'Pontuação 3.0'!I$2:J$11,2,FALSE),VLOOKUP(J6092,'Pontuação 3.0'!K$2:L$11,2,FALSE),VLOOKUP(G6092,'Pontuação 3.0'!E$2:F$11,2,FALSE),VLOOKUP(I6092,'Pontuação 3.0'!G$2:H$11,2,FALSE),VLOOKUP(K6092,'Pontuação 3.0'!M$2:N$13,2,FALSE)),0)</f>
        <v>2045</v>
      </c>
      <c r="Z6092" s="11">
        <f t="shared" si="6"/>
        <v>205</v>
      </c>
      <c r="AA6092" s="11" t="str">
        <f t="array" ref="AA6092">IFERROR(INDEX('Pontuação 3.0'!G$13:G$191, MATCH(Z6092, 'Pontuação 3.0'!F$13:F$191, 0)), "Faixa Indefinida")</f>
        <v>C</v>
      </c>
      <c r="AB6092" s="11">
        <f t="shared" si="7"/>
        <v>0</v>
      </c>
      <c r="AC6092" s="11">
        <f t="shared" si="8"/>
        <v>0</v>
      </c>
      <c r="AD6092" s="11">
        <f t="shared" si="9"/>
        <v>1</v>
      </c>
      <c r="AE6092" s="11">
        <f t="shared" si="10"/>
        <v>0</v>
      </c>
    </row>
    <row r="6093" ht="15.75" customHeight="1">
      <c r="A6093" s="7">
        <v>45661.0</v>
      </c>
      <c r="B6093" s="8" t="s">
        <v>844</v>
      </c>
      <c r="C6093" s="8" t="s">
        <v>13568</v>
      </c>
      <c r="D6093" s="9">
        <v>8.4998979993E10</v>
      </c>
      <c r="E6093" s="8" t="s">
        <v>15428</v>
      </c>
      <c r="F6093" s="8" t="s">
        <v>15420</v>
      </c>
      <c r="G6093" s="8" t="s">
        <v>15430</v>
      </c>
      <c r="H6093" s="8" t="s">
        <v>15438</v>
      </c>
      <c r="I6093" s="8" t="s">
        <v>15433</v>
      </c>
      <c r="J6093" s="8" t="s">
        <v>15424</v>
      </c>
      <c r="K6093" s="8" t="s">
        <v>15432</v>
      </c>
      <c r="L6093" s="12" t="s">
        <v>15</v>
      </c>
      <c r="M6093" s="12" t="s">
        <v>3780</v>
      </c>
      <c r="N6093" s="12" t="s">
        <v>349</v>
      </c>
      <c r="O6093" s="12" t="s">
        <v>3781</v>
      </c>
      <c r="P6093" s="12" t="s">
        <v>119</v>
      </c>
      <c r="Y6093" s="11">
        <f>ROUNDUP(SUM(VLOOKUP(F6093,'Pontuação 3.0'!A$2:B$11,2,FALSE),VLOOKUP(E6093,'Pontuação 3.0'!C$2:D$11,2,FALSE),VLOOKUP(H6093,'Pontuação 3.0'!I$2:J$11,2,FALSE),VLOOKUP(J6093,'Pontuação 3.0'!K$2:L$11,2,FALSE),VLOOKUP(G6093,'Pontuação 3.0'!E$2:F$11,2,FALSE),VLOOKUP(I6093,'Pontuação 3.0'!G$2:H$11,2,FALSE),VLOOKUP(K6093,'Pontuação 3.0'!M$2:N$13,2,FALSE)),0)</f>
        <v>2335</v>
      </c>
      <c r="Z6093" s="11">
        <f t="shared" si="6"/>
        <v>234</v>
      </c>
      <c r="AA6093" s="11" t="str">
        <f t="array" ref="AA6093">IFERROR(INDEX('Pontuação 3.0'!G$13:G$191, MATCH(Z6093, 'Pontuação 3.0'!F$13:F$191, 0)), "Faixa Indefinida")</f>
        <v>B</v>
      </c>
      <c r="AB6093" s="11">
        <f t="shared" si="7"/>
        <v>0</v>
      </c>
      <c r="AC6093" s="11">
        <f t="shared" si="8"/>
        <v>1</v>
      </c>
      <c r="AD6093" s="11">
        <f t="shared" si="9"/>
        <v>0</v>
      </c>
      <c r="AE6093" s="11">
        <f t="shared" si="10"/>
        <v>0</v>
      </c>
    </row>
    <row r="6094" ht="15.75" customHeight="1">
      <c r="A6094" s="7">
        <v>45661.0</v>
      </c>
      <c r="B6094" s="8" t="s">
        <v>13569</v>
      </c>
      <c r="C6094" s="8" t="s">
        <v>13570</v>
      </c>
      <c r="D6094" s="9">
        <v>1.9988732548E10</v>
      </c>
      <c r="E6094" s="8" t="s">
        <v>15428</v>
      </c>
      <c r="F6094" s="8" t="s">
        <v>15442</v>
      </c>
      <c r="G6094" s="8" t="s">
        <v>15430</v>
      </c>
      <c r="H6094" s="8" t="s">
        <v>15443</v>
      </c>
      <c r="I6094" s="8" t="s">
        <v>15423</v>
      </c>
      <c r="J6094" s="8" t="s">
        <v>15448</v>
      </c>
      <c r="K6094" s="8" t="s">
        <v>15425</v>
      </c>
      <c r="L6094" s="12" t="s">
        <v>15</v>
      </c>
      <c r="M6094" s="12" t="s">
        <v>3780</v>
      </c>
      <c r="N6094" s="12" t="s">
        <v>162</v>
      </c>
      <c r="O6094" s="12" t="s">
        <v>3781</v>
      </c>
      <c r="P6094" s="12" t="s">
        <v>17</v>
      </c>
      <c r="Y6094" s="11">
        <f>ROUNDUP(SUM(VLOOKUP(F6094,'Pontuação 3.0'!A$2:B$11,2,FALSE),VLOOKUP(E6094,'Pontuação 3.0'!C$2:D$11,2,FALSE),VLOOKUP(H6094,'Pontuação 3.0'!I$2:J$11,2,FALSE),VLOOKUP(J6094,'Pontuação 3.0'!K$2:L$11,2,FALSE),VLOOKUP(G6094,'Pontuação 3.0'!E$2:F$11,2,FALSE),VLOOKUP(I6094,'Pontuação 3.0'!G$2:H$11,2,FALSE),VLOOKUP(K6094,'Pontuação 3.0'!M$2:N$13,2,FALSE)),0)</f>
        <v>2186</v>
      </c>
      <c r="Z6094" s="11">
        <f t="shared" si="6"/>
        <v>219</v>
      </c>
      <c r="AA6094" s="11" t="str">
        <f t="array" ref="AA6094">IFERROR(INDEX('Pontuação 3.0'!G$13:G$191, MATCH(Z6094, 'Pontuação 3.0'!F$13:F$191, 0)), "Faixa Indefinida")</f>
        <v>B</v>
      </c>
      <c r="AB6094" s="11">
        <f t="shared" si="7"/>
        <v>0</v>
      </c>
      <c r="AC6094" s="11">
        <f t="shared" si="8"/>
        <v>1</v>
      </c>
      <c r="AD6094" s="11">
        <f t="shared" si="9"/>
        <v>0</v>
      </c>
      <c r="AE6094" s="11">
        <f t="shared" si="10"/>
        <v>0</v>
      </c>
    </row>
    <row r="6095" ht="15.75" customHeight="1">
      <c r="A6095" s="7">
        <v>45661.0</v>
      </c>
      <c r="B6095" s="8" t="s">
        <v>13573</v>
      </c>
      <c r="C6095" s="8" t="s">
        <v>13574</v>
      </c>
      <c r="D6095" s="9">
        <v>8.9981431567E10</v>
      </c>
      <c r="E6095" s="8" t="s">
        <v>15428</v>
      </c>
      <c r="F6095" s="8" t="s">
        <v>15420</v>
      </c>
      <c r="G6095" s="8" t="s">
        <v>15430</v>
      </c>
      <c r="H6095" s="8" t="s">
        <v>15422</v>
      </c>
      <c r="I6095" s="8" t="s">
        <v>15423</v>
      </c>
      <c r="J6095" s="8" t="s">
        <v>15448</v>
      </c>
      <c r="K6095" s="8" t="s">
        <v>15425</v>
      </c>
      <c r="L6095" s="12" t="s">
        <v>15</v>
      </c>
      <c r="M6095" s="12" t="s">
        <v>3780</v>
      </c>
      <c r="N6095" s="12" t="s">
        <v>162</v>
      </c>
      <c r="O6095" s="12" t="s">
        <v>3781</v>
      </c>
      <c r="P6095" s="12" t="s">
        <v>119</v>
      </c>
      <c r="Y6095" s="11">
        <f>ROUNDUP(SUM(VLOOKUP(F6095,'Pontuação 3.0'!A$2:B$11,2,FALSE),VLOOKUP(E6095,'Pontuação 3.0'!C$2:D$11,2,FALSE),VLOOKUP(H6095,'Pontuação 3.0'!I$2:J$11,2,FALSE),VLOOKUP(J6095,'Pontuação 3.0'!K$2:L$11,2,FALSE),VLOOKUP(G6095,'Pontuação 3.0'!E$2:F$11,2,FALSE),VLOOKUP(I6095,'Pontuação 3.0'!G$2:H$11,2,FALSE),VLOOKUP(K6095,'Pontuação 3.0'!M$2:N$13,2,FALSE)),0)</f>
        <v>2383</v>
      </c>
      <c r="Z6095" s="11">
        <f t="shared" si="6"/>
        <v>238</v>
      </c>
      <c r="AA6095" s="11" t="str">
        <f t="array" ref="AA6095">IFERROR(INDEX('Pontuação 3.0'!G$13:G$191, MATCH(Z6095, 'Pontuação 3.0'!F$13:F$191, 0)), "Faixa Indefinida")</f>
        <v>A</v>
      </c>
      <c r="AB6095" s="11">
        <f t="shared" si="7"/>
        <v>1</v>
      </c>
      <c r="AC6095" s="11">
        <f t="shared" si="8"/>
        <v>0</v>
      </c>
      <c r="AD6095" s="11">
        <f t="shared" si="9"/>
        <v>0</v>
      </c>
      <c r="AE6095" s="11">
        <f t="shared" si="10"/>
        <v>0</v>
      </c>
    </row>
    <row r="6096" ht="15.75" customHeight="1">
      <c r="A6096" s="7">
        <v>45661.0</v>
      </c>
      <c r="B6096" s="8" t="s">
        <v>13571</v>
      </c>
      <c r="C6096" s="8" t="s">
        <v>13572</v>
      </c>
      <c r="D6096" s="9">
        <v>4.1999113289E10</v>
      </c>
      <c r="E6096" s="8" t="s">
        <v>15428</v>
      </c>
      <c r="F6096" s="8" t="s">
        <v>15442</v>
      </c>
      <c r="G6096" s="8" t="s">
        <v>15430</v>
      </c>
      <c r="H6096" s="8" t="s">
        <v>15471</v>
      </c>
      <c r="I6096" s="8" t="s">
        <v>15433</v>
      </c>
      <c r="J6096" s="8" t="s">
        <v>15448</v>
      </c>
      <c r="K6096" s="8" t="s">
        <v>15466</v>
      </c>
      <c r="L6096" s="12" t="s">
        <v>15</v>
      </c>
      <c r="M6096" s="12" t="s">
        <v>3780</v>
      </c>
      <c r="N6096" s="12" t="s">
        <v>162</v>
      </c>
      <c r="O6096" s="12" t="s">
        <v>3870</v>
      </c>
      <c r="P6096" s="12" t="s">
        <v>119</v>
      </c>
      <c r="Y6096" s="11">
        <f>ROUNDUP(SUM(VLOOKUP(F6096,'Pontuação 3.0'!A$2:B$11,2,FALSE),VLOOKUP(E6096,'Pontuação 3.0'!C$2:D$11,2,FALSE),VLOOKUP(H6096,'Pontuação 3.0'!I$2:J$11,2,FALSE),VLOOKUP(J6096,'Pontuação 3.0'!K$2:L$11,2,FALSE),VLOOKUP(G6096,'Pontuação 3.0'!E$2:F$11,2,FALSE),VLOOKUP(I6096,'Pontuação 3.0'!G$2:H$11,2,FALSE),VLOOKUP(K6096,'Pontuação 3.0'!M$2:N$13,2,FALSE)),0)</f>
        <v>2611</v>
      </c>
      <c r="Z6096" s="11">
        <f t="shared" si="6"/>
        <v>261</v>
      </c>
      <c r="AA6096" s="11" t="str">
        <f t="array" ref="AA6096">IFERROR(INDEX('Pontuação 3.0'!G$13:G$191, MATCH(Z6096, 'Pontuação 3.0'!F$13:F$191, 0)), "Faixa Indefinida")</f>
        <v>A</v>
      </c>
      <c r="AB6096" s="11">
        <f t="shared" si="7"/>
        <v>1</v>
      </c>
      <c r="AC6096" s="11">
        <f t="shared" si="8"/>
        <v>0</v>
      </c>
      <c r="AD6096" s="11">
        <f t="shared" si="9"/>
        <v>0</v>
      </c>
      <c r="AE6096" s="11">
        <f t="shared" si="10"/>
        <v>0</v>
      </c>
    </row>
    <row r="6097" ht="15.75" customHeight="1">
      <c r="A6097" s="7">
        <v>45661.0</v>
      </c>
      <c r="B6097" s="8" t="s">
        <v>13577</v>
      </c>
      <c r="C6097" s="8" t="s">
        <v>13578</v>
      </c>
      <c r="D6097" s="9">
        <v>6.1992595688E10</v>
      </c>
      <c r="E6097" s="8" t="s">
        <v>15428</v>
      </c>
      <c r="F6097" s="8" t="s">
        <v>15420</v>
      </c>
      <c r="G6097" s="8" t="s">
        <v>15430</v>
      </c>
      <c r="H6097" s="8" t="s">
        <v>15443</v>
      </c>
      <c r="I6097" s="8" t="s">
        <v>15433</v>
      </c>
      <c r="J6097" s="8" t="s">
        <v>15448</v>
      </c>
      <c r="K6097" s="8" t="s">
        <v>15425</v>
      </c>
      <c r="L6097" s="12" t="s">
        <v>15</v>
      </c>
      <c r="M6097" s="12" t="s">
        <v>3780</v>
      </c>
      <c r="N6097" s="12" t="s">
        <v>608</v>
      </c>
      <c r="O6097" s="12" t="s">
        <v>3781</v>
      </c>
      <c r="P6097" s="12" t="s">
        <v>119</v>
      </c>
      <c r="Y6097" s="11">
        <f>ROUNDUP(SUM(VLOOKUP(F6097,'Pontuação 3.0'!A$2:B$11,2,FALSE),VLOOKUP(E6097,'Pontuação 3.0'!C$2:D$11,2,FALSE),VLOOKUP(H6097,'Pontuação 3.0'!I$2:J$11,2,FALSE),VLOOKUP(J6097,'Pontuação 3.0'!K$2:L$11,2,FALSE),VLOOKUP(G6097,'Pontuação 3.0'!E$2:F$11,2,FALSE),VLOOKUP(I6097,'Pontuação 3.0'!G$2:H$11,2,FALSE),VLOOKUP(K6097,'Pontuação 3.0'!M$2:N$13,2,FALSE)),0)</f>
        <v>2594</v>
      </c>
      <c r="Z6097" s="11">
        <f t="shared" si="6"/>
        <v>259</v>
      </c>
      <c r="AA6097" s="11" t="str">
        <f t="array" ref="AA6097">IFERROR(INDEX('Pontuação 3.0'!G$13:G$191, MATCH(Z6097, 'Pontuação 3.0'!F$13:F$191, 0)), "Faixa Indefinida")</f>
        <v>A</v>
      </c>
      <c r="AB6097" s="11">
        <f t="shared" si="7"/>
        <v>1</v>
      </c>
      <c r="AC6097" s="11">
        <f t="shared" si="8"/>
        <v>0</v>
      </c>
      <c r="AD6097" s="11">
        <f t="shared" si="9"/>
        <v>0</v>
      </c>
      <c r="AE6097" s="11">
        <f t="shared" si="10"/>
        <v>0</v>
      </c>
    </row>
    <row r="6098" ht="15.75" customHeight="1">
      <c r="A6098" s="7">
        <v>45661.0</v>
      </c>
      <c r="B6098" s="8" t="s">
        <v>6221</v>
      </c>
      <c r="C6098" s="8" t="s">
        <v>13581</v>
      </c>
      <c r="D6098" s="9">
        <v>1.1980361388E10</v>
      </c>
      <c r="E6098" s="8" t="s">
        <v>15428</v>
      </c>
      <c r="F6098" s="8" t="s">
        <v>15442</v>
      </c>
      <c r="G6098" s="8" t="s">
        <v>15430</v>
      </c>
      <c r="H6098" s="8" t="s">
        <v>15446</v>
      </c>
      <c r="I6098" s="8" t="s">
        <v>15433</v>
      </c>
      <c r="J6098" s="8" t="s">
        <v>15424</v>
      </c>
      <c r="K6098" s="8" t="s">
        <v>15480</v>
      </c>
      <c r="L6098" s="12" t="s">
        <v>15</v>
      </c>
      <c r="M6098" s="12" t="s">
        <v>3780</v>
      </c>
      <c r="N6098" s="12" t="s">
        <v>133</v>
      </c>
      <c r="O6098" s="12" t="s">
        <v>3781</v>
      </c>
      <c r="P6098" s="12" t="s">
        <v>119</v>
      </c>
      <c r="Y6098" s="11">
        <f>ROUNDUP(SUM(VLOOKUP(F6098,'Pontuação 3.0'!A$2:B$11,2,FALSE),VLOOKUP(E6098,'Pontuação 3.0'!C$2:D$11,2,FALSE),VLOOKUP(H6098,'Pontuação 3.0'!I$2:J$11,2,FALSE),VLOOKUP(J6098,'Pontuação 3.0'!K$2:L$11,2,FALSE),VLOOKUP(G6098,'Pontuação 3.0'!E$2:F$11,2,FALSE),VLOOKUP(I6098,'Pontuação 3.0'!G$2:H$11,2,FALSE),VLOOKUP(K6098,'Pontuação 3.0'!M$2:N$13,2,FALSE)),0)</f>
        <v>2321</v>
      </c>
      <c r="Z6098" s="11">
        <f t="shared" si="6"/>
        <v>232</v>
      </c>
      <c r="AA6098" s="11" t="str">
        <f t="array" ref="AA6098">IFERROR(INDEX('Pontuação 3.0'!G$13:G$191, MATCH(Z6098, 'Pontuação 3.0'!F$13:F$191, 0)), "Faixa Indefinida")</f>
        <v>B</v>
      </c>
      <c r="AB6098" s="11">
        <f t="shared" si="7"/>
        <v>0</v>
      </c>
      <c r="AC6098" s="11">
        <f t="shared" si="8"/>
        <v>1</v>
      </c>
      <c r="AD6098" s="11">
        <f t="shared" si="9"/>
        <v>0</v>
      </c>
      <c r="AE6098" s="11">
        <f t="shared" si="10"/>
        <v>0</v>
      </c>
    </row>
    <row r="6099" ht="15.75" customHeight="1">
      <c r="A6099" s="7">
        <v>45661.0</v>
      </c>
      <c r="B6099" s="8" t="s">
        <v>13579</v>
      </c>
      <c r="C6099" s="8" t="s">
        <v>13580</v>
      </c>
      <c r="D6099" s="9">
        <v>5.1981434047E10</v>
      </c>
      <c r="E6099" s="8" t="s">
        <v>15428</v>
      </c>
      <c r="F6099" s="8" t="s">
        <v>15420</v>
      </c>
      <c r="G6099" s="8" t="s">
        <v>15430</v>
      </c>
      <c r="H6099" s="8" t="s">
        <v>15422</v>
      </c>
      <c r="I6099" s="8" t="s">
        <v>15431</v>
      </c>
      <c r="J6099" s="8" t="s">
        <v>15424</v>
      </c>
      <c r="K6099" s="8" t="s">
        <v>15432</v>
      </c>
      <c r="L6099" s="12" t="s">
        <v>15</v>
      </c>
      <c r="M6099" s="12" t="s">
        <v>3780</v>
      </c>
      <c r="N6099" s="12" t="s">
        <v>710</v>
      </c>
      <c r="O6099" s="12" t="s">
        <v>3781</v>
      </c>
      <c r="P6099" s="12" t="s">
        <v>119</v>
      </c>
      <c r="Y6099" s="11">
        <f>ROUNDUP(SUM(VLOOKUP(F6099,'Pontuação 3.0'!A$2:B$11,2,FALSE),VLOOKUP(E6099,'Pontuação 3.0'!C$2:D$11,2,FALSE),VLOOKUP(H6099,'Pontuação 3.0'!I$2:J$11,2,FALSE),VLOOKUP(J6099,'Pontuação 3.0'!K$2:L$11,2,FALSE),VLOOKUP(G6099,'Pontuação 3.0'!E$2:F$11,2,FALSE),VLOOKUP(I6099,'Pontuação 3.0'!G$2:H$11,2,FALSE),VLOOKUP(K6099,'Pontuação 3.0'!M$2:N$13,2,FALSE)),0)</f>
        <v>2360</v>
      </c>
      <c r="Z6099" s="11">
        <f t="shared" si="6"/>
        <v>236</v>
      </c>
      <c r="AA6099" s="11" t="str">
        <f t="array" ref="AA6099">IFERROR(INDEX('Pontuação 3.0'!G$13:G$191, MATCH(Z6099, 'Pontuação 3.0'!F$13:F$191, 0)), "Faixa Indefinida")</f>
        <v>A</v>
      </c>
      <c r="AB6099" s="11">
        <f t="shared" si="7"/>
        <v>1</v>
      </c>
      <c r="AC6099" s="11">
        <f t="shared" si="8"/>
        <v>0</v>
      </c>
      <c r="AD6099" s="11">
        <f t="shared" si="9"/>
        <v>0</v>
      </c>
      <c r="AE6099" s="11">
        <f t="shared" si="10"/>
        <v>0</v>
      </c>
    </row>
    <row r="6100" ht="15.75" customHeight="1">
      <c r="A6100" s="7">
        <v>45661.0</v>
      </c>
      <c r="B6100" s="8" t="s">
        <v>13582</v>
      </c>
      <c r="C6100" s="8" t="s">
        <v>13583</v>
      </c>
      <c r="D6100" s="9">
        <v>8.3993096067E10</v>
      </c>
      <c r="E6100" s="8" t="s">
        <v>15428</v>
      </c>
      <c r="F6100" s="8" t="s">
        <v>15442</v>
      </c>
      <c r="G6100" s="8" t="s">
        <v>15430</v>
      </c>
      <c r="H6100" s="8" t="s">
        <v>15443</v>
      </c>
      <c r="I6100" s="8" t="s">
        <v>15431</v>
      </c>
      <c r="J6100" s="8" t="s">
        <v>15424</v>
      </c>
      <c r="K6100" s="8" t="s">
        <v>15466</v>
      </c>
      <c r="L6100" s="12" t="s">
        <v>15</v>
      </c>
      <c r="M6100" s="12" t="s">
        <v>3780</v>
      </c>
      <c r="N6100" s="12" t="s">
        <v>608</v>
      </c>
      <c r="O6100" s="12" t="s">
        <v>3781</v>
      </c>
      <c r="P6100" s="12" t="s">
        <v>119</v>
      </c>
      <c r="Y6100" s="11">
        <f>ROUNDUP(SUM(VLOOKUP(F6100,'Pontuação 3.0'!A$2:B$11,2,FALSE),VLOOKUP(E6100,'Pontuação 3.0'!C$2:D$11,2,FALSE),VLOOKUP(H6100,'Pontuação 3.0'!I$2:J$11,2,FALSE),VLOOKUP(J6100,'Pontuação 3.0'!K$2:L$11,2,FALSE),VLOOKUP(G6100,'Pontuação 3.0'!E$2:F$11,2,FALSE),VLOOKUP(I6100,'Pontuação 3.0'!G$2:H$11,2,FALSE),VLOOKUP(K6100,'Pontuação 3.0'!M$2:N$13,2,FALSE)),0)</f>
        <v>2271</v>
      </c>
      <c r="Z6100" s="11">
        <f t="shared" si="6"/>
        <v>227</v>
      </c>
      <c r="AA6100" s="11" t="str">
        <f t="array" ref="AA6100">IFERROR(INDEX('Pontuação 3.0'!G$13:G$191, MATCH(Z6100, 'Pontuação 3.0'!F$13:F$191, 0)), "Faixa Indefinida")</f>
        <v>B</v>
      </c>
      <c r="AB6100" s="11">
        <f t="shared" si="7"/>
        <v>0</v>
      </c>
      <c r="AC6100" s="11">
        <f t="shared" si="8"/>
        <v>1</v>
      </c>
      <c r="AD6100" s="11">
        <f t="shared" si="9"/>
        <v>0</v>
      </c>
      <c r="AE6100" s="11">
        <f t="shared" si="10"/>
        <v>0</v>
      </c>
    </row>
    <row r="6101" ht="15.75" customHeight="1">
      <c r="A6101" s="7">
        <v>45661.0</v>
      </c>
      <c r="B6101" s="8" t="s">
        <v>13584</v>
      </c>
      <c r="C6101" s="8" t="s">
        <v>13585</v>
      </c>
      <c r="D6101" s="9">
        <v>4.4997168722E10</v>
      </c>
      <c r="E6101" s="8" t="s">
        <v>15428</v>
      </c>
      <c r="F6101" s="8" t="s">
        <v>15420</v>
      </c>
      <c r="G6101" s="8" t="s">
        <v>15421</v>
      </c>
      <c r="H6101" s="8" t="s">
        <v>15446</v>
      </c>
      <c r="I6101" s="8" t="s">
        <v>15431</v>
      </c>
      <c r="J6101" s="8" t="s">
        <v>15448</v>
      </c>
      <c r="K6101" s="8" t="s">
        <v>15432</v>
      </c>
      <c r="L6101" s="12" t="s">
        <v>15</v>
      </c>
      <c r="M6101" s="12" t="s">
        <v>3780</v>
      </c>
      <c r="N6101" s="12" t="s">
        <v>162</v>
      </c>
      <c r="O6101" s="12" t="s">
        <v>3781</v>
      </c>
      <c r="P6101" s="12" t="s">
        <v>119</v>
      </c>
      <c r="Y6101" s="11">
        <f>ROUNDUP(SUM(VLOOKUP(F6101,'Pontuação 3.0'!A$2:B$11,2,FALSE),VLOOKUP(E6101,'Pontuação 3.0'!C$2:D$11,2,FALSE),VLOOKUP(H6101,'Pontuação 3.0'!I$2:J$11,2,FALSE),VLOOKUP(J6101,'Pontuação 3.0'!K$2:L$11,2,FALSE),VLOOKUP(G6101,'Pontuação 3.0'!E$2:F$11,2,FALSE),VLOOKUP(I6101,'Pontuação 3.0'!G$2:H$11,2,FALSE),VLOOKUP(K6101,'Pontuação 3.0'!M$2:N$13,2,FALSE)),0)</f>
        <v>2568</v>
      </c>
      <c r="Z6101" s="11">
        <f t="shared" si="6"/>
        <v>257</v>
      </c>
      <c r="AA6101" s="11" t="str">
        <f t="array" ref="AA6101">IFERROR(INDEX('Pontuação 3.0'!G$13:G$191, MATCH(Z6101, 'Pontuação 3.0'!F$13:F$191, 0)), "Faixa Indefinida")</f>
        <v>A</v>
      </c>
      <c r="AB6101" s="11">
        <f t="shared" si="7"/>
        <v>1</v>
      </c>
      <c r="AC6101" s="11">
        <f t="shared" si="8"/>
        <v>0</v>
      </c>
      <c r="AD6101" s="11">
        <f t="shared" si="9"/>
        <v>0</v>
      </c>
      <c r="AE6101" s="11">
        <f t="shared" si="10"/>
        <v>0</v>
      </c>
    </row>
    <row r="6102" ht="15.75" customHeight="1">
      <c r="A6102" s="7">
        <v>45661.0</v>
      </c>
      <c r="B6102" s="8" t="s">
        <v>13589</v>
      </c>
      <c r="C6102" s="8" t="s">
        <v>13590</v>
      </c>
      <c r="D6102" s="9">
        <v>5.499644475E10</v>
      </c>
      <c r="E6102" s="8" t="s">
        <v>15428</v>
      </c>
      <c r="F6102" s="8" t="s">
        <v>15420</v>
      </c>
      <c r="G6102" s="8" t="s">
        <v>15421</v>
      </c>
      <c r="H6102" s="8" t="s">
        <v>15471</v>
      </c>
      <c r="I6102" s="8" t="s">
        <v>15433</v>
      </c>
      <c r="J6102" s="8" t="s">
        <v>15448</v>
      </c>
      <c r="K6102" s="8" t="s">
        <v>15432</v>
      </c>
      <c r="L6102" s="12" t="s">
        <v>15</v>
      </c>
      <c r="M6102" s="12" t="s">
        <v>3780</v>
      </c>
      <c r="N6102" s="12" t="s">
        <v>986</v>
      </c>
      <c r="O6102" s="12" t="s">
        <v>3781</v>
      </c>
      <c r="P6102" s="12" t="s">
        <v>119</v>
      </c>
      <c r="Y6102" s="11">
        <f>ROUNDUP(SUM(VLOOKUP(F6102,'Pontuação 3.0'!A$2:B$11,2,FALSE),VLOOKUP(E6102,'Pontuação 3.0'!C$2:D$11,2,FALSE),VLOOKUP(H6102,'Pontuação 3.0'!I$2:J$11,2,FALSE),VLOOKUP(J6102,'Pontuação 3.0'!K$2:L$11,2,FALSE),VLOOKUP(G6102,'Pontuação 3.0'!E$2:F$11,2,FALSE),VLOOKUP(I6102,'Pontuação 3.0'!G$2:H$11,2,FALSE),VLOOKUP(K6102,'Pontuação 3.0'!M$2:N$13,2,FALSE)),0)</f>
        <v>2496</v>
      </c>
      <c r="Z6102" s="11">
        <f t="shared" si="6"/>
        <v>250</v>
      </c>
      <c r="AA6102" s="11" t="str">
        <f t="array" ref="AA6102">IFERROR(INDEX('Pontuação 3.0'!G$13:G$191, MATCH(Z6102, 'Pontuação 3.0'!F$13:F$191, 0)), "Faixa Indefinida")</f>
        <v>A</v>
      </c>
      <c r="AB6102" s="11">
        <f t="shared" si="7"/>
        <v>1</v>
      </c>
      <c r="AC6102" s="11">
        <f t="shared" si="8"/>
        <v>0</v>
      </c>
      <c r="AD6102" s="11">
        <f t="shared" si="9"/>
        <v>0</v>
      </c>
      <c r="AE6102" s="11">
        <f t="shared" si="10"/>
        <v>0</v>
      </c>
    </row>
    <row r="6103" ht="15.75" customHeight="1">
      <c r="A6103" s="7">
        <v>45661.0</v>
      </c>
      <c r="B6103" s="8" t="s">
        <v>13587</v>
      </c>
      <c r="C6103" s="8" t="s">
        <v>13588</v>
      </c>
      <c r="D6103" s="9">
        <v>6.1982507082E10</v>
      </c>
      <c r="E6103" s="8" t="s">
        <v>15428</v>
      </c>
      <c r="F6103" s="8" t="s">
        <v>15420</v>
      </c>
      <c r="G6103" s="8" t="s">
        <v>15430</v>
      </c>
      <c r="H6103" s="8" t="s">
        <v>15446</v>
      </c>
      <c r="I6103" s="8" t="s">
        <v>15423</v>
      </c>
      <c r="J6103" s="8" t="s">
        <v>15448</v>
      </c>
      <c r="K6103" s="8" t="s">
        <v>15480</v>
      </c>
      <c r="L6103" s="12" t="s">
        <v>15</v>
      </c>
      <c r="M6103" s="12" t="s">
        <v>3780</v>
      </c>
      <c r="N6103" s="12" t="s">
        <v>497</v>
      </c>
      <c r="O6103" s="12" t="s">
        <v>3781</v>
      </c>
      <c r="P6103" s="12" t="s">
        <v>119</v>
      </c>
      <c r="Y6103" s="11">
        <f>ROUNDUP(SUM(VLOOKUP(F6103,'Pontuação 3.0'!A$2:B$11,2,FALSE),VLOOKUP(E6103,'Pontuação 3.0'!C$2:D$11,2,FALSE),VLOOKUP(H6103,'Pontuação 3.0'!I$2:J$11,2,FALSE),VLOOKUP(J6103,'Pontuação 3.0'!K$2:L$11,2,FALSE),VLOOKUP(G6103,'Pontuação 3.0'!E$2:F$11,2,FALSE),VLOOKUP(I6103,'Pontuação 3.0'!G$2:H$11,2,FALSE),VLOOKUP(K6103,'Pontuação 3.0'!M$2:N$13,2,FALSE)),0)</f>
        <v>2440</v>
      </c>
      <c r="Z6103" s="11">
        <f t="shared" si="6"/>
        <v>244</v>
      </c>
      <c r="AA6103" s="11" t="str">
        <f t="array" ref="AA6103">IFERROR(INDEX('Pontuação 3.0'!G$13:G$191, MATCH(Z6103, 'Pontuação 3.0'!F$13:F$191, 0)), "Faixa Indefinida")</f>
        <v>A</v>
      </c>
      <c r="AB6103" s="11">
        <f t="shared" si="7"/>
        <v>1</v>
      </c>
      <c r="AC6103" s="11">
        <f t="shared" si="8"/>
        <v>0</v>
      </c>
      <c r="AD6103" s="11">
        <f t="shared" si="9"/>
        <v>0</v>
      </c>
      <c r="AE6103" s="11">
        <f t="shared" si="10"/>
        <v>0</v>
      </c>
    </row>
    <row r="6104" ht="15.75" customHeight="1">
      <c r="A6104" s="7">
        <v>45661.0</v>
      </c>
      <c r="B6104" s="8" t="s">
        <v>13594</v>
      </c>
      <c r="C6104" s="8" t="s">
        <v>13595</v>
      </c>
      <c r="D6104" s="9">
        <v>1.7991464241E10</v>
      </c>
      <c r="E6104" s="8" t="s">
        <v>15428</v>
      </c>
      <c r="F6104" s="8" t="s">
        <v>15442</v>
      </c>
      <c r="G6104" s="8" t="s">
        <v>15430</v>
      </c>
      <c r="H6104" s="8" t="s">
        <v>15422</v>
      </c>
      <c r="I6104" s="8" t="s">
        <v>15423</v>
      </c>
      <c r="J6104" s="8" t="s">
        <v>15424</v>
      </c>
      <c r="K6104" s="8" t="s">
        <v>15439</v>
      </c>
      <c r="L6104" s="12" t="s">
        <v>15</v>
      </c>
      <c r="M6104" s="12" t="s">
        <v>3780</v>
      </c>
      <c r="N6104" s="12" t="s">
        <v>162</v>
      </c>
      <c r="O6104" s="12" t="s">
        <v>3781</v>
      </c>
      <c r="P6104" s="12" t="s">
        <v>17</v>
      </c>
      <c r="Y6104" s="11">
        <f>ROUNDUP(SUM(VLOOKUP(F6104,'Pontuação 3.0'!A$2:B$11,2,FALSE),VLOOKUP(E6104,'Pontuação 3.0'!C$2:D$11,2,FALSE),VLOOKUP(H6104,'Pontuação 3.0'!I$2:J$11,2,FALSE),VLOOKUP(J6104,'Pontuação 3.0'!K$2:L$11,2,FALSE),VLOOKUP(G6104,'Pontuação 3.0'!E$2:F$11,2,FALSE),VLOOKUP(I6104,'Pontuação 3.0'!G$2:H$11,2,FALSE),VLOOKUP(K6104,'Pontuação 3.0'!M$2:N$13,2,FALSE)),0)</f>
        <v>1967</v>
      </c>
      <c r="Z6104" s="11">
        <f t="shared" si="6"/>
        <v>197</v>
      </c>
      <c r="AA6104" s="11" t="str">
        <f t="array" ref="AA6104">IFERROR(INDEX('Pontuação 3.0'!G$13:G$191, MATCH(Z6104, 'Pontuação 3.0'!F$13:F$191, 0)), "Faixa Indefinida")</f>
        <v>C</v>
      </c>
      <c r="AB6104" s="11">
        <f t="shared" si="7"/>
        <v>0</v>
      </c>
      <c r="AC6104" s="11">
        <f t="shared" si="8"/>
        <v>0</v>
      </c>
      <c r="AD6104" s="11">
        <f t="shared" si="9"/>
        <v>1</v>
      </c>
      <c r="AE6104" s="11">
        <f t="shared" si="10"/>
        <v>0</v>
      </c>
    </row>
    <row r="6105" ht="15.75" customHeight="1">
      <c r="A6105" s="7">
        <v>45661.0</v>
      </c>
      <c r="B6105" s="8" t="s">
        <v>13591</v>
      </c>
      <c r="C6105" s="8" t="s">
        <v>13592</v>
      </c>
      <c r="D6105" s="8" t="s">
        <v>13593</v>
      </c>
      <c r="E6105" s="8" t="s">
        <v>15428</v>
      </c>
      <c r="F6105" s="8" t="s">
        <v>15420</v>
      </c>
      <c r="G6105" s="8" t="s">
        <v>15430</v>
      </c>
      <c r="H6105" s="8" t="s">
        <v>15446</v>
      </c>
      <c r="I6105" s="8" t="s">
        <v>15423</v>
      </c>
      <c r="J6105" s="8" t="s">
        <v>15424</v>
      </c>
      <c r="K6105" s="8" t="s">
        <v>15432</v>
      </c>
      <c r="L6105" s="12" t="s">
        <v>15</v>
      </c>
      <c r="M6105" s="12" t="s">
        <v>3780</v>
      </c>
      <c r="N6105" s="12" t="s">
        <v>162</v>
      </c>
      <c r="O6105" s="12" t="s">
        <v>3781</v>
      </c>
      <c r="P6105" s="12" t="s">
        <v>119</v>
      </c>
      <c r="Y6105" s="11">
        <f>ROUNDUP(SUM(VLOOKUP(F6105,'Pontuação 3.0'!A$2:B$11,2,FALSE),VLOOKUP(E6105,'Pontuação 3.0'!C$2:D$11,2,FALSE),VLOOKUP(H6105,'Pontuação 3.0'!I$2:J$11,2,FALSE),VLOOKUP(J6105,'Pontuação 3.0'!K$2:L$11,2,FALSE),VLOOKUP(G6105,'Pontuação 3.0'!E$2:F$11,2,FALSE),VLOOKUP(I6105,'Pontuação 3.0'!G$2:H$11,2,FALSE),VLOOKUP(K6105,'Pontuação 3.0'!M$2:N$13,2,FALSE)),0)</f>
        <v>2295</v>
      </c>
      <c r="Z6105" s="11">
        <f t="shared" si="6"/>
        <v>230</v>
      </c>
      <c r="AA6105" s="11" t="str">
        <f t="array" ref="AA6105">IFERROR(INDEX('Pontuação 3.0'!G$13:G$191, MATCH(Z6105, 'Pontuação 3.0'!F$13:F$191, 0)), "Faixa Indefinida")</f>
        <v>B</v>
      </c>
      <c r="AB6105" s="11">
        <f t="shared" si="7"/>
        <v>0</v>
      </c>
      <c r="AC6105" s="11">
        <f t="shared" si="8"/>
        <v>1</v>
      </c>
      <c r="AD6105" s="11">
        <f t="shared" si="9"/>
        <v>0</v>
      </c>
      <c r="AE6105" s="11">
        <f t="shared" si="10"/>
        <v>0</v>
      </c>
    </row>
    <row r="6106" ht="15.75" customHeight="1">
      <c r="A6106" s="7">
        <v>45661.0</v>
      </c>
      <c r="B6106" s="8" t="s">
        <v>107</v>
      </c>
      <c r="C6106" s="8" t="s">
        <v>13596</v>
      </c>
      <c r="D6106" s="9">
        <v>6.23771333E8</v>
      </c>
      <c r="E6106" s="8" t="s">
        <v>15428</v>
      </c>
      <c r="F6106" s="8" t="s">
        <v>15454</v>
      </c>
      <c r="G6106" s="8" t="s">
        <v>15430</v>
      </c>
      <c r="H6106" s="8" t="s">
        <v>15422</v>
      </c>
      <c r="I6106" s="8" t="s">
        <v>15433</v>
      </c>
      <c r="J6106" s="8" t="s">
        <v>15448</v>
      </c>
      <c r="K6106" s="8" t="s">
        <v>15425</v>
      </c>
      <c r="L6106" s="8"/>
      <c r="M6106" s="8"/>
      <c r="N6106" s="8"/>
      <c r="O6106" s="8"/>
      <c r="P6106" s="8"/>
      <c r="Y6106" s="11">
        <f>ROUNDUP(SUM(VLOOKUP(F6106,'Pontuação 3.0'!A$2:B$11,2,FALSE),VLOOKUP(E6106,'Pontuação 3.0'!C$2:D$11,2,FALSE),VLOOKUP(H6106,'Pontuação 3.0'!I$2:J$11,2,FALSE),VLOOKUP(J6106,'Pontuação 3.0'!K$2:L$11,2,FALSE),VLOOKUP(G6106,'Pontuação 3.0'!E$2:F$11,2,FALSE),VLOOKUP(I6106,'Pontuação 3.0'!G$2:H$11,2,FALSE),VLOOKUP(K6106,'Pontuação 3.0'!M$2:N$13,2,FALSE)),0)</f>
        <v>2643</v>
      </c>
      <c r="Z6106" s="11">
        <f t="shared" si="6"/>
        <v>264</v>
      </c>
      <c r="AA6106" s="11" t="str">
        <f t="array" ref="AA6106">IFERROR(INDEX('Pontuação 3.0'!G$13:G$191, MATCH(Z6106, 'Pontuação 3.0'!F$13:F$191, 0)), "Faixa Indefinida")</f>
        <v>A</v>
      </c>
      <c r="AB6106" s="11">
        <f t="shared" si="7"/>
        <v>1</v>
      </c>
      <c r="AC6106" s="11">
        <f t="shared" si="8"/>
        <v>0</v>
      </c>
      <c r="AD6106" s="11">
        <f t="shared" si="9"/>
        <v>0</v>
      </c>
      <c r="AE6106" s="11">
        <f t="shared" si="10"/>
        <v>0</v>
      </c>
    </row>
    <row r="6107" ht="15.75" customHeight="1">
      <c r="A6107" s="7">
        <v>45661.0</v>
      </c>
      <c r="B6107" s="8" t="s">
        <v>13597</v>
      </c>
      <c r="C6107" s="8" t="s">
        <v>13598</v>
      </c>
      <c r="D6107" s="9">
        <v>1.1949780122E10</v>
      </c>
      <c r="E6107" s="8" t="s">
        <v>15419</v>
      </c>
      <c r="F6107" s="8" t="s">
        <v>15420</v>
      </c>
      <c r="G6107" s="8" t="s">
        <v>15421</v>
      </c>
      <c r="H6107" s="8" t="s">
        <v>15443</v>
      </c>
      <c r="I6107" s="8" t="s">
        <v>15423</v>
      </c>
      <c r="J6107" s="8" t="s">
        <v>15424</v>
      </c>
      <c r="K6107" s="8" t="s">
        <v>15425</v>
      </c>
      <c r="L6107" s="12" t="s">
        <v>15</v>
      </c>
      <c r="M6107" s="12" t="s">
        <v>3780</v>
      </c>
      <c r="N6107" s="12" t="s">
        <v>205</v>
      </c>
      <c r="O6107" s="12" t="s">
        <v>3781</v>
      </c>
      <c r="P6107" s="12" t="s">
        <v>119</v>
      </c>
      <c r="Y6107" s="11">
        <f>ROUNDUP(SUM(VLOOKUP(F6107,'Pontuação 3.0'!A$2:B$11,2,FALSE),VLOOKUP(E6107,'Pontuação 3.0'!C$2:D$11,2,FALSE),VLOOKUP(H6107,'Pontuação 3.0'!I$2:J$11,2,FALSE),VLOOKUP(J6107,'Pontuação 3.0'!K$2:L$11,2,FALSE),VLOOKUP(G6107,'Pontuação 3.0'!E$2:F$11,2,FALSE),VLOOKUP(I6107,'Pontuação 3.0'!G$2:H$11,2,FALSE),VLOOKUP(K6107,'Pontuação 3.0'!M$2:N$13,2,FALSE)),0)</f>
        <v>1888</v>
      </c>
      <c r="Z6107" s="11">
        <f t="shared" si="6"/>
        <v>189</v>
      </c>
      <c r="AA6107" s="11" t="str">
        <f t="array" ref="AA6107">IFERROR(INDEX('Pontuação 3.0'!G$13:G$191, MATCH(Z6107, 'Pontuação 3.0'!F$13:F$191, 0)), "Faixa Indefinida")</f>
        <v>D</v>
      </c>
      <c r="AB6107" s="11">
        <f t="shared" si="7"/>
        <v>0</v>
      </c>
      <c r="AC6107" s="11">
        <f t="shared" si="8"/>
        <v>0</v>
      </c>
      <c r="AD6107" s="11">
        <f t="shared" si="9"/>
        <v>0</v>
      </c>
      <c r="AE6107" s="11">
        <f t="shared" si="10"/>
        <v>1</v>
      </c>
    </row>
    <row r="6108" ht="15.75" customHeight="1">
      <c r="A6108" s="7">
        <v>45661.0</v>
      </c>
      <c r="B6108" s="8" t="s">
        <v>13599</v>
      </c>
      <c r="C6108" s="8" t="s">
        <v>13600</v>
      </c>
      <c r="D6108" s="9">
        <v>1.1948475785E10</v>
      </c>
      <c r="E6108" s="8" t="s">
        <v>15428</v>
      </c>
      <c r="F6108" s="8" t="s">
        <v>15442</v>
      </c>
      <c r="G6108" s="8" t="s">
        <v>15430</v>
      </c>
      <c r="H6108" s="8" t="s">
        <v>15422</v>
      </c>
      <c r="I6108" s="8" t="s">
        <v>15423</v>
      </c>
      <c r="J6108" s="8" t="s">
        <v>15424</v>
      </c>
      <c r="K6108" s="8" t="s">
        <v>15432</v>
      </c>
      <c r="L6108" s="12" t="s">
        <v>15</v>
      </c>
      <c r="M6108" s="12" t="s">
        <v>3780</v>
      </c>
      <c r="N6108" s="12" t="s">
        <v>205</v>
      </c>
      <c r="O6108" s="12" t="s">
        <v>3812</v>
      </c>
      <c r="P6108" s="12" t="s">
        <v>119</v>
      </c>
      <c r="Y6108" s="11">
        <f>ROUNDUP(SUM(VLOOKUP(F6108,'Pontuação 3.0'!A$2:B$11,2,FALSE),VLOOKUP(E6108,'Pontuação 3.0'!C$2:D$11,2,FALSE),VLOOKUP(H6108,'Pontuação 3.0'!I$2:J$11,2,FALSE),VLOOKUP(J6108,'Pontuação 3.0'!K$2:L$11,2,FALSE),VLOOKUP(G6108,'Pontuação 3.0'!E$2:F$11,2,FALSE),VLOOKUP(I6108,'Pontuação 3.0'!G$2:H$11,2,FALSE),VLOOKUP(K6108,'Pontuação 3.0'!M$2:N$13,2,FALSE)),0)</f>
        <v>2075</v>
      </c>
      <c r="Z6108" s="11">
        <f t="shared" si="6"/>
        <v>208</v>
      </c>
      <c r="AA6108" s="11" t="str">
        <f t="array" ref="AA6108">IFERROR(INDEX('Pontuação 3.0'!G$13:G$191, MATCH(Z6108, 'Pontuação 3.0'!F$13:F$191, 0)), "Faixa Indefinida")</f>
        <v>C</v>
      </c>
      <c r="AB6108" s="11">
        <f t="shared" si="7"/>
        <v>0</v>
      </c>
      <c r="AC6108" s="11">
        <f t="shared" si="8"/>
        <v>0</v>
      </c>
      <c r="AD6108" s="11">
        <f t="shared" si="9"/>
        <v>1</v>
      </c>
      <c r="AE6108" s="11">
        <f t="shared" si="10"/>
        <v>0</v>
      </c>
    </row>
    <row r="6109" ht="15.75" customHeight="1">
      <c r="A6109" s="7">
        <v>45661.0</v>
      </c>
      <c r="B6109" s="8" t="s">
        <v>13601</v>
      </c>
      <c r="C6109" s="8" t="s">
        <v>13602</v>
      </c>
      <c r="D6109" s="9">
        <v>1.1968582674E10</v>
      </c>
      <c r="E6109" s="8" t="s">
        <v>15428</v>
      </c>
      <c r="F6109" s="8" t="s">
        <v>15442</v>
      </c>
      <c r="G6109" s="8" t="s">
        <v>15430</v>
      </c>
      <c r="H6109" s="8" t="s">
        <v>15438</v>
      </c>
      <c r="I6109" s="8" t="s">
        <v>15423</v>
      </c>
      <c r="J6109" s="8" t="s">
        <v>15424</v>
      </c>
      <c r="K6109" s="8" t="s">
        <v>15432</v>
      </c>
      <c r="L6109" s="12" t="s">
        <v>15</v>
      </c>
      <c r="M6109" s="12" t="s">
        <v>3780</v>
      </c>
      <c r="N6109" s="12" t="s">
        <v>162</v>
      </c>
      <c r="O6109" s="12" t="s">
        <v>3781</v>
      </c>
      <c r="P6109" s="12" t="s">
        <v>119</v>
      </c>
      <c r="Y6109" s="11">
        <f>ROUNDUP(SUM(VLOOKUP(F6109,'Pontuação 3.0'!A$2:B$11,2,FALSE),VLOOKUP(E6109,'Pontuação 3.0'!C$2:D$11,2,FALSE),VLOOKUP(H6109,'Pontuação 3.0'!I$2:J$11,2,FALSE),VLOOKUP(J6109,'Pontuação 3.0'!K$2:L$11,2,FALSE),VLOOKUP(G6109,'Pontuação 3.0'!E$2:F$11,2,FALSE),VLOOKUP(I6109,'Pontuação 3.0'!G$2:H$11,2,FALSE),VLOOKUP(K6109,'Pontuação 3.0'!M$2:N$13,2,FALSE)),0)</f>
        <v>1927</v>
      </c>
      <c r="Z6109" s="11">
        <f t="shared" si="6"/>
        <v>193</v>
      </c>
      <c r="AA6109" s="11" t="str">
        <f t="array" ref="AA6109">IFERROR(INDEX('Pontuação 3.0'!G$13:G$191, MATCH(Z6109, 'Pontuação 3.0'!F$13:F$191, 0)), "Faixa Indefinida")</f>
        <v>C</v>
      </c>
      <c r="AB6109" s="11">
        <f t="shared" si="7"/>
        <v>0</v>
      </c>
      <c r="AC6109" s="11">
        <f t="shared" si="8"/>
        <v>0</v>
      </c>
      <c r="AD6109" s="11">
        <f t="shared" si="9"/>
        <v>1</v>
      </c>
      <c r="AE6109" s="11">
        <f t="shared" si="10"/>
        <v>0</v>
      </c>
    </row>
    <row r="6110" ht="15.75" customHeight="1">
      <c r="A6110" s="7">
        <v>45661.0</v>
      </c>
      <c r="B6110" s="8" t="s">
        <v>3962</v>
      </c>
      <c r="C6110" s="8" t="s">
        <v>13603</v>
      </c>
      <c r="D6110" s="9">
        <v>7.1996612553E10</v>
      </c>
      <c r="E6110" s="8" t="s">
        <v>15428</v>
      </c>
      <c r="F6110" s="8" t="s">
        <v>15420</v>
      </c>
      <c r="G6110" s="8" t="s">
        <v>15430</v>
      </c>
      <c r="H6110" s="8" t="s">
        <v>15422</v>
      </c>
      <c r="I6110" s="8" t="s">
        <v>15423</v>
      </c>
      <c r="J6110" s="8" t="s">
        <v>15424</v>
      </c>
      <c r="K6110" s="8" t="s">
        <v>15425</v>
      </c>
      <c r="L6110" s="12" t="s">
        <v>15</v>
      </c>
      <c r="M6110" s="12" t="s">
        <v>3780</v>
      </c>
      <c r="N6110" s="12" t="s">
        <v>205</v>
      </c>
      <c r="O6110" s="12" t="s">
        <v>3781</v>
      </c>
      <c r="P6110" s="12" t="s">
        <v>119</v>
      </c>
      <c r="Y6110" s="11">
        <f>ROUNDUP(SUM(VLOOKUP(F6110,'Pontuação 3.0'!A$2:B$11,2,FALSE),VLOOKUP(E6110,'Pontuação 3.0'!C$2:D$11,2,FALSE),VLOOKUP(H6110,'Pontuação 3.0'!I$2:J$11,2,FALSE),VLOOKUP(J6110,'Pontuação 3.0'!K$2:L$11,2,FALSE),VLOOKUP(G6110,'Pontuação 3.0'!E$2:F$11,2,FALSE),VLOOKUP(I6110,'Pontuação 3.0'!G$2:H$11,2,FALSE),VLOOKUP(K6110,'Pontuação 3.0'!M$2:N$13,2,FALSE)),0)</f>
        <v>2122</v>
      </c>
      <c r="Z6110" s="11">
        <f t="shared" si="6"/>
        <v>212</v>
      </c>
      <c r="AA6110" s="11" t="str">
        <f t="array" ref="AA6110">IFERROR(INDEX('Pontuação 3.0'!G$13:G$191, MATCH(Z6110, 'Pontuação 3.0'!F$13:F$191, 0)), "Faixa Indefinida")</f>
        <v>C</v>
      </c>
      <c r="AB6110" s="11">
        <f t="shared" si="7"/>
        <v>0</v>
      </c>
      <c r="AC6110" s="11">
        <f t="shared" si="8"/>
        <v>0</v>
      </c>
      <c r="AD6110" s="11">
        <f t="shared" si="9"/>
        <v>1</v>
      </c>
      <c r="AE6110" s="11">
        <f t="shared" si="10"/>
        <v>0</v>
      </c>
    </row>
    <row r="6111" ht="15.75" customHeight="1">
      <c r="A6111" s="7">
        <v>45661.0</v>
      </c>
      <c r="B6111" s="8" t="s">
        <v>13604</v>
      </c>
      <c r="C6111" s="8" t="s">
        <v>13605</v>
      </c>
      <c r="D6111" s="9">
        <v>1.6991777736E10</v>
      </c>
      <c r="E6111" s="8" t="s">
        <v>15428</v>
      </c>
      <c r="F6111" s="8" t="s">
        <v>15420</v>
      </c>
      <c r="G6111" s="8" t="s">
        <v>15430</v>
      </c>
      <c r="H6111" s="8" t="s">
        <v>15422</v>
      </c>
      <c r="I6111" s="8" t="s">
        <v>15431</v>
      </c>
      <c r="J6111" s="8" t="s">
        <v>15424</v>
      </c>
      <c r="K6111" s="8" t="s">
        <v>15432</v>
      </c>
      <c r="L6111" s="12" t="s">
        <v>15</v>
      </c>
      <c r="M6111" s="12" t="s">
        <v>3780</v>
      </c>
      <c r="N6111" s="12" t="s">
        <v>4070</v>
      </c>
      <c r="O6111" s="12" t="s">
        <v>3781</v>
      </c>
      <c r="P6111" s="12" t="s">
        <v>119</v>
      </c>
      <c r="Y6111" s="11">
        <f>ROUNDUP(SUM(VLOOKUP(F6111,'Pontuação 3.0'!A$2:B$11,2,FALSE),VLOOKUP(E6111,'Pontuação 3.0'!C$2:D$11,2,FALSE),VLOOKUP(H6111,'Pontuação 3.0'!I$2:J$11,2,FALSE),VLOOKUP(J6111,'Pontuação 3.0'!K$2:L$11,2,FALSE),VLOOKUP(G6111,'Pontuação 3.0'!E$2:F$11,2,FALSE),VLOOKUP(I6111,'Pontuação 3.0'!G$2:H$11,2,FALSE),VLOOKUP(K6111,'Pontuação 3.0'!M$2:N$13,2,FALSE)),0)</f>
        <v>2360</v>
      </c>
      <c r="Z6111" s="11">
        <f t="shared" si="6"/>
        <v>236</v>
      </c>
      <c r="AA6111" s="11" t="str">
        <f t="array" ref="AA6111">IFERROR(INDEX('Pontuação 3.0'!G$13:G$191, MATCH(Z6111, 'Pontuação 3.0'!F$13:F$191, 0)), "Faixa Indefinida")</f>
        <v>A</v>
      </c>
      <c r="AB6111" s="11">
        <f t="shared" si="7"/>
        <v>1</v>
      </c>
      <c r="AC6111" s="11">
        <f t="shared" si="8"/>
        <v>0</v>
      </c>
      <c r="AD6111" s="11">
        <f t="shared" si="9"/>
        <v>0</v>
      </c>
      <c r="AE6111" s="11">
        <f t="shared" si="10"/>
        <v>0</v>
      </c>
    </row>
    <row r="6112" ht="15.75" customHeight="1">
      <c r="A6112" s="7">
        <v>45661.0</v>
      </c>
      <c r="B6112" s="8" t="s">
        <v>9787</v>
      </c>
      <c r="C6112" s="8" t="s">
        <v>13606</v>
      </c>
      <c r="D6112" s="13" t="s">
        <v>15912</v>
      </c>
      <c r="E6112" s="8" t="s">
        <v>15428</v>
      </c>
      <c r="F6112" s="8" t="s">
        <v>15420</v>
      </c>
      <c r="G6112" s="8" t="s">
        <v>15430</v>
      </c>
      <c r="H6112" s="8" t="s">
        <v>15471</v>
      </c>
      <c r="I6112" s="8" t="s">
        <v>15423</v>
      </c>
      <c r="J6112" s="8" t="s">
        <v>15424</v>
      </c>
      <c r="K6112" s="8" t="s">
        <v>15425</v>
      </c>
      <c r="L6112" s="12" t="s">
        <v>15</v>
      </c>
      <c r="M6112" s="12" t="s">
        <v>3780</v>
      </c>
      <c r="N6112" s="12" t="s">
        <v>497</v>
      </c>
      <c r="O6112" s="12" t="s">
        <v>3781</v>
      </c>
      <c r="P6112" s="12" t="s">
        <v>119</v>
      </c>
      <c r="Y6112" s="11">
        <f>ROUNDUP(SUM(VLOOKUP(F6112,'Pontuação 3.0'!A$2:B$11,2,FALSE),VLOOKUP(E6112,'Pontuação 3.0'!C$2:D$11,2,FALSE),VLOOKUP(H6112,'Pontuação 3.0'!I$2:J$11,2,FALSE),VLOOKUP(J6112,'Pontuação 3.0'!K$2:L$11,2,FALSE),VLOOKUP(G6112,'Pontuação 3.0'!E$2:F$11,2,FALSE),VLOOKUP(I6112,'Pontuação 3.0'!G$2:H$11,2,FALSE),VLOOKUP(K6112,'Pontuação 3.0'!M$2:N$13,2,FALSE)),0)</f>
        <v>2014</v>
      </c>
      <c r="Z6112" s="11">
        <f t="shared" si="6"/>
        <v>201</v>
      </c>
      <c r="AA6112" s="11" t="str">
        <f t="array" ref="AA6112">IFERROR(INDEX('Pontuação 3.0'!G$13:G$191, MATCH(Z6112, 'Pontuação 3.0'!F$13:F$191, 0)), "Faixa Indefinida")</f>
        <v>C</v>
      </c>
      <c r="AB6112" s="11">
        <f t="shared" si="7"/>
        <v>0</v>
      </c>
      <c r="AC6112" s="11">
        <f t="shared" si="8"/>
        <v>0</v>
      </c>
      <c r="AD6112" s="11">
        <f t="shared" si="9"/>
        <v>1</v>
      </c>
      <c r="AE6112" s="11">
        <f t="shared" si="10"/>
        <v>0</v>
      </c>
    </row>
    <row r="6113" ht="15.75" customHeight="1">
      <c r="A6113" s="7">
        <v>45661.0</v>
      </c>
      <c r="B6113" s="8" t="s">
        <v>13647</v>
      </c>
      <c r="C6113" s="8" t="s">
        <v>13648</v>
      </c>
      <c r="D6113" s="9">
        <v>6.2994740361E10</v>
      </c>
      <c r="E6113" s="8" t="s">
        <v>15428</v>
      </c>
      <c r="F6113" s="8" t="s">
        <v>15420</v>
      </c>
      <c r="G6113" s="8" t="s">
        <v>15430</v>
      </c>
      <c r="H6113" s="8" t="s">
        <v>15446</v>
      </c>
      <c r="I6113" s="8" t="s">
        <v>15431</v>
      </c>
      <c r="J6113" s="8" t="s">
        <v>15424</v>
      </c>
      <c r="K6113" s="8" t="s">
        <v>15439</v>
      </c>
      <c r="L6113" s="12" t="s">
        <v>15</v>
      </c>
      <c r="M6113" s="12" t="s">
        <v>3780</v>
      </c>
      <c r="N6113" s="12" t="s">
        <v>162</v>
      </c>
      <c r="O6113" s="12" t="s">
        <v>3781</v>
      </c>
      <c r="P6113" s="12" t="s">
        <v>17</v>
      </c>
      <c r="Y6113" s="11">
        <f>ROUNDUP(SUM(VLOOKUP(F6113,'Pontuação 3.0'!A$2:B$11,2,FALSE),VLOOKUP(E6113,'Pontuação 3.0'!C$2:D$11,2,FALSE),VLOOKUP(H6113,'Pontuação 3.0'!I$2:J$11,2,FALSE),VLOOKUP(J6113,'Pontuação 3.0'!K$2:L$11,2,FALSE),VLOOKUP(G6113,'Pontuação 3.0'!E$2:F$11,2,FALSE),VLOOKUP(I6113,'Pontuação 3.0'!G$2:H$11,2,FALSE),VLOOKUP(K6113,'Pontuação 3.0'!M$2:N$13,2,FALSE)),0)</f>
        <v>2339</v>
      </c>
      <c r="Z6113" s="11">
        <f t="shared" si="6"/>
        <v>234</v>
      </c>
      <c r="AA6113" s="11" t="str">
        <f t="array" ref="AA6113">IFERROR(INDEX('Pontuação 3.0'!G$13:G$191, MATCH(Z6113, 'Pontuação 3.0'!F$13:F$191, 0)), "Faixa Indefinida")</f>
        <v>B</v>
      </c>
      <c r="AB6113" s="11">
        <f t="shared" si="7"/>
        <v>0</v>
      </c>
      <c r="AC6113" s="11">
        <f t="shared" si="8"/>
        <v>1</v>
      </c>
      <c r="AD6113" s="11">
        <f t="shared" si="9"/>
        <v>0</v>
      </c>
      <c r="AE6113" s="11">
        <f t="shared" si="10"/>
        <v>0</v>
      </c>
    </row>
    <row r="6114" ht="15.75" customHeight="1">
      <c r="A6114" s="7">
        <v>45661.0</v>
      </c>
      <c r="B6114" s="8" t="s">
        <v>13609</v>
      </c>
      <c r="C6114" s="8" t="s">
        <v>13610</v>
      </c>
      <c r="D6114" s="9">
        <v>5.598984593182E12</v>
      </c>
      <c r="E6114" s="8" t="s">
        <v>15428</v>
      </c>
      <c r="F6114" s="8" t="s">
        <v>15420</v>
      </c>
      <c r="G6114" s="8" t="s">
        <v>15430</v>
      </c>
      <c r="H6114" s="8" t="s">
        <v>15422</v>
      </c>
      <c r="I6114" s="8" t="s">
        <v>15423</v>
      </c>
      <c r="J6114" s="8" t="s">
        <v>15448</v>
      </c>
      <c r="K6114" s="8" t="s">
        <v>15432</v>
      </c>
      <c r="L6114" s="12" t="s">
        <v>15</v>
      </c>
      <c r="M6114" s="12" t="s">
        <v>3780</v>
      </c>
      <c r="N6114" s="12" t="s">
        <v>205</v>
      </c>
      <c r="O6114" s="12" t="s">
        <v>3781</v>
      </c>
      <c r="P6114" s="12" t="s">
        <v>119</v>
      </c>
      <c r="Y6114" s="11">
        <f>ROUNDUP(SUM(VLOOKUP(F6114,'Pontuação 3.0'!A$2:B$11,2,FALSE),VLOOKUP(E6114,'Pontuação 3.0'!C$2:D$11,2,FALSE),VLOOKUP(H6114,'Pontuação 3.0'!I$2:J$11,2,FALSE),VLOOKUP(J6114,'Pontuação 3.0'!K$2:L$11,2,FALSE),VLOOKUP(G6114,'Pontuação 3.0'!E$2:F$11,2,FALSE),VLOOKUP(I6114,'Pontuação 3.0'!G$2:H$11,2,FALSE),VLOOKUP(K6114,'Pontuação 3.0'!M$2:N$13,2,FALSE)),0)</f>
        <v>2469</v>
      </c>
      <c r="Z6114" s="11">
        <f t="shared" si="6"/>
        <v>247</v>
      </c>
      <c r="AA6114" s="11" t="str">
        <f t="array" ref="AA6114">IFERROR(INDEX('Pontuação 3.0'!G$13:G$191, MATCH(Z6114, 'Pontuação 3.0'!F$13:F$191, 0)), "Faixa Indefinida")</f>
        <v>A</v>
      </c>
      <c r="AB6114" s="11">
        <f t="shared" si="7"/>
        <v>1</v>
      </c>
      <c r="AC6114" s="11">
        <f t="shared" si="8"/>
        <v>0</v>
      </c>
      <c r="AD6114" s="11">
        <f t="shared" si="9"/>
        <v>0</v>
      </c>
      <c r="AE6114" s="11">
        <f t="shared" si="10"/>
        <v>0</v>
      </c>
    </row>
    <row r="6115" ht="15.75" customHeight="1">
      <c r="A6115" s="7">
        <v>45661.0</v>
      </c>
      <c r="B6115" s="8" t="s">
        <v>13611</v>
      </c>
      <c r="C6115" s="8" t="s">
        <v>13612</v>
      </c>
      <c r="D6115" s="9">
        <v>5.1989962251E10</v>
      </c>
      <c r="E6115" s="8" t="s">
        <v>15428</v>
      </c>
      <c r="F6115" s="8" t="s">
        <v>15420</v>
      </c>
      <c r="G6115" s="8" t="s">
        <v>15430</v>
      </c>
      <c r="H6115" s="8" t="s">
        <v>15422</v>
      </c>
      <c r="I6115" s="8" t="s">
        <v>15433</v>
      </c>
      <c r="J6115" s="8" t="s">
        <v>15424</v>
      </c>
      <c r="K6115" s="8" t="s">
        <v>15432</v>
      </c>
      <c r="L6115" s="12" t="s">
        <v>15</v>
      </c>
      <c r="M6115" s="12" t="s">
        <v>3780</v>
      </c>
      <c r="N6115" s="12" t="s">
        <v>205</v>
      </c>
      <c r="O6115" s="12" t="s">
        <v>3781</v>
      </c>
      <c r="P6115" s="12" t="s">
        <v>119</v>
      </c>
      <c r="Y6115" s="11">
        <f>ROUNDUP(SUM(VLOOKUP(F6115,'Pontuação 3.0'!A$2:B$11,2,FALSE),VLOOKUP(E6115,'Pontuação 3.0'!C$2:D$11,2,FALSE),VLOOKUP(H6115,'Pontuação 3.0'!I$2:J$11,2,FALSE),VLOOKUP(J6115,'Pontuação 3.0'!K$2:L$11,2,FALSE),VLOOKUP(G6115,'Pontuação 3.0'!E$2:F$11,2,FALSE),VLOOKUP(I6115,'Pontuação 3.0'!G$2:H$11,2,FALSE),VLOOKUP(K6115,'Pontuação 3.0'!M$2:N$13,2,FALSE)),0)</f>
        <v>2483</v>
      </c>
      <c r="Z6115" s="11">
        <f t="shared" si="6"/>
        <v>248</v>
      </c>
      <c r="AA6115" s="11" t="str">
        <f t="array" ref="AA6115">IFERROR(INDEX('Pontuação 3.0'!G$13:G$191, MATCH(Z6115, 'Pontuação 3.0'!F$13:F$191, 0)), "Faixa Indefinida")</f>
        <v>A</v>
      </c>
      <c r="AB6115" s="11">
        <f t="shared" si="7"/>
        <v>1</v>
      </c>
      <c r="AC6115" s="11">
        <f t="shared" si="8"/>
        <v>0</v>
      </c>
      <c r="AD6115" s="11">
        <f t="shared" si="9"/>
        <v>0</v>
      </c>
      <c r="AE6115" s="11">
        <f t="shared" si="10"/>
        <v>0</v>
      </c>
    </row>
    <row r="6116" ht="15.75" customHeight="1">
      <c r="A6116" s="7">
        <v>45661.0</v>
      </c>
      <c r="B6116" s="8" t="s">
        <v>13613</v>
      </c>
      <c r="C6116" s="8" t="s">
        <v>13614</v>
      </c>
      <c r="D6116" s="9">
        <v>3.1986289898E10</v>
      </c>
      <c r="E6116" s="8" t="s">
        <v>15428</v>
      </c>
      <c r="F6116" s="8" t="s">
        <v>15442</v>
      </c>
      <c r="G6116" s="8" t="s">
        <v>15455</v>
      </c>
      <c r="H6116" s="8" t="s">
        <v>15422</v>
      </c>
      <c r="I6116" s="8" t="s">
        <v>15447</v>
      </c>
      <c r="J6116" s="8" t="s">
        <v>15448</v>
      </c>
      <c r="K6116" s="8" t="s">
        <v>15425</v>
      </c>
      <c r="L6116" s="12" t="s">
        <v>15</v>
      </c>
      <c r="M6116" s="12" t="s">
        <v>3780</v>
      </c>
      <c r="N6116" s="12" t="s">
        <v>205</v>
      </c>
      <c r="O6116" s="12" t="s">
        <v>3781</v>
      </c>
      <c r="P6116" s="12" t="s">
        <v>119</v>
      </c>
      <c r="Y6116" s="11">
        <f>ROUNDUP(SUM(VLOOKUP(F6116,'Pontuação 3.0'!A$2:B$11,2,FALSE),VLOOKUP(E6116,'Pontuação 3.0'!C$2:D$11,2,FALSE),VLOOKUP(H6116,'Pontuação 3.0'!I$2:J$11,2,FALSE),VLOOKUP(J6116,'Pontuação 3.0'!K$2:L$11,2,FALSE),VLOOKUP(G6116,'Pontuação 3.0'!E$2:F$11,2,FALSE),VLOOKUP(I6116,'Pontuação 3.0'!G$2:H$11,2,FALSE),VLOOKUP(K6116,'Pontuação 3.0'!M$2:N$13,2,FALSE)),0)</f>
        <v>2367</v>
      </c>
      <c r="Z6116" s="11">
        <f t="shared" si="6"/>
        <v>237</v>
      </c>
      <c r="AA6116" s="11" t="str">
        <f t="array" ref="AA6116">IFERROR(INDEX('Pontuação 3.0'!G$13:G$191, MATCH(Z6116, 'Pontuação 3.0'!F$13:F$191, 0)), "Faixa Indefinida")</f>
        <v>A</v>
      </c>
      <c r="AB6116" s="11">
        <f t="shared" si="7"/>
        <v>1</v>
      </c>
      <c r="AC6116" s="11">
        <f t="shared" si="8"/>
        <v>0</v>
      </c>
      <c r="AD6116" s="11">
        <f t="shared" si="9"/>
        <v>0</v>
      </c>
      <c r="AE6116" s="11">
        <f t="shared" si="10"/>
        <v>0</v>
      </c>
    </row>
    <row r="6117" ht="15.75" customHeight="1">
      <c r="A6117" s="7">
        <v>45661.0</v>
      </c>
      <c r="B6117" s="8" t="s">
        <v>1043</v>
      </c>
      <c r="C6117" s="8" t="s">
        <v>13615</v>
      </c>
      <c r="D6117" s="13" t="s">
        <v>15913</v>
      </c>
      <c r="E6117" s="8" t="s">
        <v>15428</v>
      </c>
      <c r="F6117" s="8" t="s">
        <v>15442</v>
      </c>
      <c r="G6117" s="8" t="s">
        <v>15430</v>
      </c>
      <c r="H6117" s="8" t="s">
        <v>15471</v>
      </c>
      <c r="I6117" s="8" t="s">
        <v>15423</v>
      </c>
      <c r="J6117" s="8" t="s">
        <v>15424</v>
      </c>
      <c r="K6117" s="8" t="s">
        <v>15466</v>
      </c>
      <c r="L6117" s="12" t="s">
        <v>15</v>
      </c>
      <c r="M6117" s="12" t="s">
        <v>3780</v>
      </c>
      <c r="N6117" s="12" t="s">
        <v>354</v>
      </c>
      <c r="O6117" s="12" t="s">
        <v>3781</v>
      </c>
      <c r="P6117" s="12" t="s">
        <v>119</v>
      </c>
      <c r="Y6117" s="11">
        <f>ROUNDUP(SUM(VLOOKUP(F6117,'Pontuação 3.0'!A$2:B$11,2,FALSE),VLOOKUP(E6117,'Pontuação 3.0'!C$2:D$11,2,FALSE),VLOOKUP(H6117,'Pontuação 3.0'!I$2:J$11,2,FALSE),VLOOKUP(J6117,'Pontuação 3.0'!K$2:L$11,2,FALSE),VLOOKUP(G6117,'Pontuação 3.0'!E$2:F$11,2,FALSE),VLOOKUP(I6117,'Pontuação 3.0'!G$2:H$11,2,FALSE),VLOOKUP(K6117,'Pontuação 3.0'!M$2:N$13,2,FALSE)),0)</f>
        <v>2075</v>
      </c>
      <c r="Z6117" s="11">
        <f t="shared" si="6"/>
        <v>208</v>
      </c>
      <c r="AA6117" s="11" t="str">
        <f t="array" ref="AA6117">IFERROR(INDEX('Pontuação 3.0'!G$13:G$191, MATCH(Z6117, 'Pontuação 3.0'!F$13:F$191, 0)), "Faixa Indefinida")</f>
        <v>C</v>
      </c>
      <c r="AB6117" s="11">
        <f t="shared" si="7"/>
        <v>0</v>
      </c>
      <c r="AC6117" s="11">
        <f t="shared" si="8"/>
        <v>0</v>
      </c>
      <c r="AD6117" s="11">
        <f t="shared" si="9"/>
        <v>1</v>
      </c>
      <c r="AE6117" s="11">
        <f t="shared" si="10"/>
        <v>0</v>
      </c>
    </row>
    <row r="6118" ht="15.75" customHeight="1">
      <c r="A6118" s="7">
        <v>45661.0</v>
      </c>
      <c r="B6118" s="8" t="s">
        <v>13616</v>
      </c>
      <c r="C6118" s="8" t="s">
        <v>13617</v>
      </c>
      <c r="D6118" s="9">
        <v>4.7992877609E10</v>
      </c>
      <c r="E6118" s="8" t="s">
        <v>15428</v>
      </c>
      <c r="F6118" s="8" t="s">
        <v>15420</v>
      </c>
      <c r="G6118" s="8" t="s">
        <v>15430</v>
      </c>
      <c r="H6118" s="8" t="s">
        <v>15471</v>
      </c>
      <c r="I6118" s="8" t="s">
        <v>15433</v>
      </c>
      <c r="J6118" s="8" t="s">
        <v>15424</v>
      </c>
      <c r="K6118" s="8" t="s">
        <v>15432</v>
      </c>
      <c r="L6118" s="12" t="s">
        <v>15</v>
      </c>
      <c r="M6118" s="12" t="s">
        <v>3780</v>
      </c>
      <c r="N6118" s="12" t="s">
        <v>608</v>
      </c>
      <c r="O6118" s="12" t="s">
        <v>3781</v>
      </c>
      <c r="P6118" s="12" t="s">
        <v>119</v>
      </c>
      <c r="Y6118" s="11">
        <f>ROUNDUP(SUM(VLOOKUP(F6118,'Pontuação 3.0'!A$2:B$11,2,FALSE),VLOOKUP(E6118,'Pontuação 3.0'!C$2:D$11,2,FALSE),VLOOKUP(H6118,'Pontuação 3.0'!I$2:J$11,2,FALSE),VLOOKUP(J6118,'Pontuação 3.0'!K$2:L$11,2,FALSE),VLOOKUP(G6118,'Pontuação 3.0'!E$2:F$11,2,FALSE),VLOOKUP(I6118,'Pontuação 3.0'!G$2:H$11,2,FALSE),VLOOKUP(K6118,'Pontuação 3.0'!M$2:N$13,2,FALSE)),0)</f>
        <v>2375</v>
      </c>
      <c r="Z6118" s="11">
        <f t="shared" si="6"/>
        <v>238</v>
      </c>
      <c r="AA6118" s="11" t="str">
        <f t="array" ref="AA6118">IFERROR(INDEX('Pontuação 3.0'!G$13:G$191, MATCH(Z6118, 'Pontuação 3.0'!F$13:F$191, 0)), "Faixa Indefinida")</f>
        <v>A</v>
      </c>
      <c r="AB6118" s="11">
        <f t="shared" si="7"/>
        <v>1</v>
      </c>
      <c r="AC6118" s="11">
        <f t="shared" si="8"/>
        <v>0</v>
      </c>
      <c r="AD6118" s="11">
        <f t="shared" si="9"/>
        <v>0</v>
      </c>
      <c r="AE6118" s="11">
        <f t="shared" si="10"/>
        <v>0</v>
      </c>
    </row>
    <row r="6119" ht="15.75" customHeight="1">
      <c r="A6119" s="7">
        <v>45661.0</v>
      </c>
      <c r="B6119" s="8" t="s">
        <v>1043</v>
      </c>
      <c r="C6119" s="8" t="s">
        <v>13615</v>
      </c>
      <c r="D6119" s="13" t="s">
        <v>15913</v>
      </c>
      <c r="E6119" s="8" t="s">
        <v>15428</v>
      </c>
      <c r="F6119" s="8" t="s">
        <v>15442</v>
      </c>
      <c r="G6119" s="8" t="s">
        <v>15430</v>
      </c>
      <c r="H6119" s="8" t="s">
        <v>15471</v>
      </c>
      <c r="I6119" s="8" t="s">
        <v>15423</v>
      </c>
      <c r="J6119" s="8" t="s">
        <v>15424</v>
      </c>
      <c r="K6119" s="8" t="s">
        <v>15466</v>
      </c>
      <c r="L6119" s="12" t="s">
        <v>15</v>
      </c>
      <c r="M6119" s="12" t="s">
        <v>3780</v>
      </c>
      <c r="N6119" s="12" t="s">
        <v>354</v>
      </c>
      <c r="O6119" s="12" t="s">
        <v>3781</v>
      </c>
      <c r="P6119" s="12" t="s">
        <v>119</v>
      </c>
      <c r="Y6119" s="11">
        <f>ROUNDUP(SUM(VLOOKUP(F6119,'Pontuação 3.0'!A$2:B$11,2,FALSE),VLOOKUP(E6119,'Pontuação 3.0'!C$2:D$11,2,FALSE),VLOOKUP(H6119,'Pontuação 3.0'!I$2:J$11,2,FALSE),VLOOKUP(J6119,'Pontuação 3.0'!K$2:L$11,2,FALSE),VLOOKUP(G6119,'Pontuação 3.0'!E$2:F$11,2,FALSE),VLOOKUP(I6119,'Pontuação 3.0'!G$2:H$11,2,FALSE),VLOOKUP(K6119,'Pontuação 3.0'!M$2:N$13,2,FALSE)),0)</f>
        <v>2075</v>
      </c>
      <c r="Z6119" s="11">
        <f t="shared" si="6"/>
        <v>208</v>
      </c>
      <c r="AA6119" s="11" t="str">
        <f t="array" ref="AA6119">IFERROR(INDEX('Pontuação 3.0'!G$13:G$191, MATCH(Z6119, 'Pontuação 3.0'!F$13:F$191, 0)), "Faixa Indefinida")</f>
        <v>C</v>
      </c>
      <c r="AB6119" s="11">
        <f t="shared" si="7"/>
        <v>0</v>
      </c>
      <c r="AC6119" s="11">
        <f t="shared" si="8"/>
        <v>0</v>
      </c>
      <c r="AD6119" s="11">
        <f t="shared" si="9"/>
        <v>1</v>
      </c>
      <c r="AE6119" s="11">
        <f t="shared" si="10"/>
        <v>0</v>
      </c>
    </row>
    <row r="6120" ht="15.75" customHeight="1">
      <c r="A6120" s="7">
        <v>45661.0</v>
      </c>
      <c r="B6120" s="8" t="s">
        <v>13618</v>
      </c>
      <c r="C6120" s="8" t="s">
        <v>13619</v>
      </c>
      <c r="D6120" s="9">
        <v>5.1995238435E10</v>
      </c>
      <c r="E6120" s="8" t="s">
        <v>15419</v>
      </c>
      <c r="F6120" s="8" t="s">
        <v>15442</v>
      </c>
      <c r="G6120" s="8" t="s">
        <v>15421</v>
      </c>
      <c r="H6120" s="8" t="s">
        <v>15446</v>
      </c>
      <c r="I6120" s="8" t="s">
        <v>15431</v>
      </c>
      <c r="J6120" s="8" t="s">
        <v>15448</v>
      </c>
      <c r="K6120" s="8" t="s">
        <v>15432</v>
      </c>
      <c r="L6120" s="12" t="s">
        <v>15</v>
      </c>
      <c r="M6120" s="12" t="s">
        <v>3780</v>
      </c>
      <c r="N6120" s="12" t="s">
        <v>310</v>
      </c>
      <c r="O6120" s="12" t="s">
        <v>3870</v>
      </c>
      <c r="P6120" s="12" t="s">
        <v>119</v>
      </c>
      <c r="Y6120" s="11">
        <f>ROUNDUP(SUM(VLOOKUP(F6120,'Pontuação 3.0'!A$2:B$11,2,FALSE),VLOOKUP(E6120,'Pontuação 3.0'!C$2:D$11,2,FALSE),VLOOKUP(H6120,'Pontuação 3.0'!I$2:J$11,2,FALSE),VLOOKUP(J6120,'Pontuação 3.0'!K$2:L$11,2,FALSE),VLOOKUP(G6120,'Pontuação 3.0'!E$2:F$11,2,FALSE),VLOOKUP(I6120,'Pontuação 3.0'!G$2:H$11,2,FALSE),VLOOKUP(K6120,'Pontuação 3.0'!M$2:N$13,2,FALSE)),0)</f>
        <v>2405</v>
      </c>
      <c r="Z6120" s="11">
        <f t="shared" si="6"/>
        <v>241</v>
      </c>
      <c r="AA6120" s="11" t="str">
        <f t="array" ref="AA6120">IFERROR(INDEX('Pontuação 3.0'!G$13:G$191, MATCH(Z6120, 'Pontuação 3.0'!F$13:F$191, 0)), "Faixa Indefinida")</f>
        <v>A</v>
      </c>
      <c r="AB6120" s="11">
        <f t="shared" si="7"/>
        <v>1</v>
      </c>
      <c r="AC6120" s="11">
        <f t="shared" si="8"/>
        <v>0</v>
      </c>
      <c r="AD6120" s="11">
        <f t="shared" si="9"/>
        <v>0</v>
      </c>
      <c r="AE6120" s="11">
        <f t="shared" si="10"/>
        <v>0</v>
      </c>
    </row>
    <row r="6121" ht="15.75" customHeight="1">
      <c r="A6121" s="7">
        <v>45661.0</v>
      </c>
      <c r="B6121" s="8" t="s">
        <v>13620</v>
      </c>
      <c r="C6121" s="8" t="s">
        <v>13621</v>
      </c>
      <c r="D6121" s="9">
        <v>6.7999146769E10</v>
      </c>
      <c r="E6121" s="8" t="s">
        <v>15428</v>
      </c>
      <c r="F6121" s="8" t="s">
        <v>15420</v>
      </c>
      <c r="G6121" s="8" t="s">
        <v>15421</v>
      </c>
      <c r="H6121" s="8" t="s">
        <v>15446</v>
      </c>
      <c r="I6121" s="8" t="s">
        <v>15423</v>
      </c>
      <c r="J6121" s="8" t="s">
        <v>15424</v>
      </c>
      <c r="K6121" s="8" t="s">
        <v>15480</v>
      </c>
      <c r="L6121" s="12" t="s">
        <v>15</v>
      </c>
      <c r="M6121" s="12" t="s">
        <v>3780</v>
      </c>
      <c r="N6121" s="12" t="s">
        <v>497</v>
      </c>
      <c r="O6121" s="12" t="s">
        <v>3781</v>
      </c>
      <c r="P6121" s="12" t="s">
        <v>17</v>
      </c>
      <c r="Y6121" s="11">
        <f>ROUNDUP(SUM(VLOOKUP(F6121,'Pontuação 3.0'!A$2:B$11,2,FALSE),VLOOKUP(E6121,'Pontuação 3.0'!C$2:D$11,2,FALSE),VLOOKUP(H6121,'Pontuação 3.0'!I$2:J$11,2,FALSE),VLOOKUP(J6121,'Pontuação 3.0'!K$2:L$11,2,FALSE),VLOOKUP(G6121,'Pontuação 3.0'!E$2:F$11,2,FALSE),VLOOKUP(I6121,'Pontuação 3.0'!G$2:H$11,2,FALSE),VLOOKUP(K6121,'Pontuação 3.0'!M$2:N$13,2,FALSE)),0)</f>
        <v>2039</v>
      </c>
      <c r="Z6121" s="11">
        <f t="shared" si="6"/>
        <v>204</v>
      </c>
      <c r="AA6121" s="11" t="str">
        <f t="array" ref="AA6121">IFERROR(INDEX('Pontuação 3.0'!G$13:G$191, MATCH(Z6121, 'Pontuação 3.0'!F$13:F$191, 0)), "Faixa Indefinida")</f>
        <v>C</v>
      </c>
      <c r="AB6121" s="11">
        <f t="shared" si="7"/>
        <v>0</v>
      </c>
      <c r="AC6121" s="11">
        <f t="shared" si="8"/>
        <v>0</v>
      </c>
      <c r="AD6121" s="11">
        <f t="shared" si="9"/>
        <v>1</v>
      </c>
      <c r="AE6121" s="11">
        <f t="shared" si="10"/>
        <v>0</v>
      </c>
    </row>
    <row r="6122" ht="15.75" customHeight="1">
      <c r="A6122" s="7">
        <v>45661.0</v>
      </c>
      <c r="B6122" s="8" t="s">
        <v>13622</v>
      </c>
      <c r="C6122" s="8" t="s">
        <v>13623</v>
      </c>
      <c r="D6122" s="13" t="s">
        <v>15914</v>
      </c>
      <c r="E6122" s="8" t="s">
        <v>15419</v>
      </c>
      <c r="F6122" s="8" t="s">
        <v>15429</v>
      </c>
      <c r="G6122" s="8" t="s">
        <v>15430</v>
      </c>
      <c r="H6122" s="8" t="s">
        <v>15422</v>
      </c>
      <c r="I6122" s="8" t="s">
        <v>15423</v>
      </c>
      <c r="J6122" s="8" t="s">
        <v>15424</v>
      </c>
      <c r="K6122" s="8" t="s">
        <v>15480</v>
      </c>
      <c r="L6122" s="12" t="s">
        <v>15</v>
      </c>
      <c r="M6122" s="12" t="s">
        <v>3780</v>
      </c>
      <c r="N6122" s="12" t="s">
        <v>205</v>
      </c>
      <c r="O6122" s="12" t="s">
        <v>3781</v>
      </c>
      <c r="P6122" s="12" t="s">
        <v>119</v>
      </c>
      <c r="Y6122" s="11">
        <f>ROUNDUP(SUM(VLOOKUP(F6122,'Pontuação 3.0'!A$2:B$11,2,FALSE),VLOOKUP(E6122,'Pontuação 3.0'!C$2:D$11,2,FALSE),VLOOKUP(H6122,'Pontuação 3.0'!I$2:J$11,2,FALSE),VLOOKUP(J6122,'Pontuação 3.0'!K$2:L$11,2,FALSE),VLOOKUP(G6122,'Pontuação 3.0'!E$2:F$11,2,FALSE),VLOOKUP(I6122,'Pontuação 3.0'!G$2:H$11,2,FALSE),VLOOKUP(K6122,'Pontuação 3.0'!M$2:N$13,2,FALSE)),0)</f>
        <v>1840</v>
      </c>
      <c r="Z6122" s="11">
        <f t="shared" si="6"/>
        <v>184</v>
      </c>
      <c r="AA6122" s="11" t="str">
        <f t="array" ref="AA6122">IFERROR(INDEX('Pontuação 3.0'!G$13:G$191, MATCH(Z6122, 'Pontuação 3.0'!F$13:F$191, 0)), "Faixa Indefinida")</f>
        <v>D</v>
      </c>
      <c r="AB6122" s="11">
        <f t="shared" si="7"/>
        <v>0</v>
      </c>
      <c r="AC6122" s="11">
        <f t="shared" si="8"/>
        <v>0</v>
      </c>
      <c r="AD6122" s="11">
        <f t="shared" si="9"/>
        <v>0</v>
      </c>
      <c r="AE6122" s="11">
        <f t="shared" si="10"/>
        <v>1</v>
      </c>
    </row>
    <row r="6123" ht="15.75" customHeight="1">
      <c r="A6123" s="7">
        <v>45661.0</v>
      </c>
      <c r="B6123" s="8" t="s">
        <v>13624</v>
      </c>
      <c r="C6123" s="8" t="s">
        <v>13625</v>
      </c>
      <c r="D6123" s="9">
        <v>9.63642351E8</v>
      </c>
      <c r="E6123" s="8" t="s">
        <v>15428</v>
      </c>
      <c r="F6123" s="8" t="s">
        <v>15442</v>
      </c>
      <c r="G6123" s="8" t="s">
        <v>15421</v>
      </c>
      <c r="H6123" s="8" t="s">
        <v>15471</v>
      </c>
      <c r="I6123" s="8" t="s">
        <v>15423</v>
      </c>
      <c r="J6123" s="8" t="s">
        <v>15424</v>
      </c>
      <c r="K6123" s="8" t="s">
        <v>15425</v>
      </c>
      <c r="L6123" s="12" t="s">
        <v>15</v>
      </c>
      <c r="M6123" s="12" t="s">
        <v>3780</v>
      </c>
      <c r="N6123" s="12" t="s">
        <v>1677</v>
      </c>
      <c r="O6123" s="12" t="s">
        <v>3781</v>
      </c>
      <c r="P6123" s="12" t="s">
        <v>119</v>
      </c>
      <c r="Y6123" s="11">
        <f>ROUNDUP(SUM(VLOOKUP(F6123,'Pontuação 3.0'!A$2:B$11,2,FALSE),VLOOKUP(E6123,'Pontuação 3.0'!C$2:D$11,2,FALSE),VLOOKUP(H6123,'Pontuação 3.0'!I$2:J$11,2,FALSE),VLOOKUP(J6123,'Pontuação 3.0'!K$2:L$11,2,FALSE),VLOOKUP(G6123,'Pontuação 3.0'!E$2:F$11,2,FALSE),VLOOKUP(I6123,'Pontuação 3.0'!G$2:H$11,2,FALSE),VLOOKUP(K6123,'Pontuação 3.0'!M$2:N$13,2,FALSE)),0)</f>
        <v>1741</v>
      </c>
      <c r="Z6123" s="11">
        <f t="shared" si="6"/>
        <v>174</v>
      </c>
      <c r="AA6123" s="11" t="str">
        <f t="array" ref="AA6123">IFERROR(INDEX('Pontuação 3.0'!G$13:G$191, MATCH(Z6123, 'Pontuação 3.0'!F$13:F$191, 0)), "Faixa Indefinida")</f>
        <v>D</v>
      </c>
      <c r="AB6123" s="11">
        <f t="shared" si="7"/>
        <v>0</v>
      </c>
      <c r="AC6123" s="11">
        <f t="shared" si="8"/>
        <v>0</v>
      </c>
      <c r="AD6123" s="11">
        <f t="shared" si="9"/>
        <v>0</v>
      </c>
      <c r="AE6123" s="11">
        <f t="shared" si="10"/>
        <v>1</v>
      </c>
    </row>
    <row r="6124" ht="15.75" customHeight="1">
      <c r="A6124" s="7">
        <v>45661.0</v>
      </c>
      <c r="B6124" s="8" t="s">
        <v>2574</v>
      </c>
      <c r="C6124" s="8" t="s">
        <v>13626</v>
      </c>
      <c r="D6124" s="9">
        <v>1.599747527E10</v>
      </c>
      <c r="E6124" s="8" t="s">
        <v>15428</v>
      </c>
      <c r="F6124" s="8" t="s">
        <v>15442</v>
      </c>
      <c r="G6124" s="8" t="s">
        <v>15430</v>
      </c>
      <c r="H6124" s="8" t="s">
        <v>15446</v>
      </c>
      <c r="I6124" s="8" t="s">
        <v>15423</v>
      </c>
      <c r="J6124" s="8" t="s">
        <v>15424</v>
      </c>
      <c r="K6124" s="8" t="s">
        <v>15425</v>
      </c>
      <c r="L6124" s="12" t="s">
        <v>15</v>
      </c>
      <c r="M6124" s="12" t="s">
        <v>3780</v>
      </c>
      <c r="N6124" s="12" t="s">
        <v>310</v>
      </c>
      <c r="O6124" s="12" t="s">
        <v>3781</v>
      </c>
      <c r="P6124" s="12" t="s">
        <v>17</v>
      </c>
      <c r="Y6124" s="11">
        <f>ROUNDUP(SUM(VLOOKUP(F6124,'Pontuação 3.0'!A$2:B$11,2,FALSE),VLOOKUP(E6124,'Pontuação 3.0'!C$2:D$11,2,FALSE),VLOOKUP(H6124,'Pontuação 3.0'!I$2:J$11,2,FALSE),VLOOKUP(J6124,'Pontuação 3.0'!K$2:L$11,2,FALSE),VLOOKUP(G6124,'Pontuação 3.0'!E$2:F$11,2,FALSE),VLOOKUP(I6124,'Pontuação 3.0'!G$2:H$11,2,FALSE),VLOOKUP(K6124,'Pontuação 3.0'!M$2:N$13,2,FALSE)),0)</f>
        <v>2076</v>
      </c>
      <c r="Z6124" s="11">
        <f t="shared" si="6"/>
        <v>208</v>
      </c>
      <c r="AA6124" s="11" t="str">
        <f t="array" ref="AA6124">IFERROR(INDEX('Pontuação 3.0'!G$13:G$191, MATCH(Z6124, 'Pontuação 3.0'!F$13:F$191, 0)), "Faixa Indefinida")</f>
        <v>C</v>
      </c>
      <c r="AB6124" s="11">
        <f t="shared" si="7"/>
        <v>0</v>
      </c>
      <c r="AC6124" s="11">
        <f t="shared" si="8"/>
        <v>0</v>
      </c>
      <c r="AD6124" s="11">
        <f t="shared" si="9"/>
        <v>1</v>
      </c>
      <c r="AE6124" s="11">
        <f t="shared" si="10"/>
        <v>0</v>
      </c>
    </row>
    <row r="6125" ht="15.75" customHeight="1">
      <c r="A6125" s="7">
        <v>45661.0</v>
      </c>
      <c r="B6125" s="8" t="s">
        <v>13627</v>
      </c>
      <c r="C6125" s="8" t="s">
        <v>13628</v>
      </c>
      <c r="D6125" s="9">
        <v>2.7996451947E10</v>
      </c>
      <c r="E6125" s="8" t="s">
        <v>15428</v>
      </c>
      <c r="F6125" s="8" t="s">
        <v>15420</v>
      </c>
      <c r="G6125" s="8" t="s">
        <v>15430</v>
      </c>
      <c r="H6125" s="8" t="s">
        <v>15422</v>
      </c>
      <c r="I6125" s="8" t="s">
        <v>15423</v>
      </c>
      <c r="J6125" s="8" t="s">
        <v>15424</v>
      </c>
      <c r="K6125" s="8" t="s">
        <v>15425</v>
      </c>
      <c r="L6125" s="12" t="s">
        <v>15</v>
      </c>
      <c r="M6125" s="12" t="s">
        <v>3780</v>
      </c>
      <c r="N6125" s="12" t="s">
        <v>205</v>
      </c>
      <c r="O6125" s="12" t="s">
        <v>3781</v>
      </c>
      <c r="P6125" s="12" t="s">
        <v>119</v>
      </c>
      <c r="Y6125" s="11">
        <f>ROUNDUP(SUM(VLOOKUP(F6125,'Pontuação 3.0'!A$2:B$11,2,FALSE),VLOOKUP(E6125,'Pontuação 3.0'!C$2:D$11,2,FALSE),VLOOKUP(H6125,'Pontuação 3.0'!I$2:J$11,2,FALSE),VLOOKUP(J6125,'Pontuação 3.0'!K$2:L$11,2,FALSE),VLOOKUP(G6125,'Pontuação 3.0'!E$2:F$11,2,FALSE),VLOOKUP(I6125,'Pontuação 3.0'!G$2:H$11,2,FALSE),VLOOKUP(K6125,'Pontuação 3.0'!M$2:N$13,2,FALSE)),0)</f>
        <v>2122</v>
      </c>
      <c r="Z6125" s="11">
        <f t="shared" si="6"/>
        <v>212</v>
      </c>
      <c r="AA6125" s="11" t="str">
        <f t="array" ref="AA6125">IFERROR(INDEX('Pontuação 3.0'!G$13:G$191, MATCH(Z6125, 'Pontuação 3.0'!F$13:F$191, 0)), "Faixa Indefinida")</f>
        <v>C</v>
      </c>
      <c r="AB6125" s="11">
        <f t="shared" si="7"/>
        <v>0</v>
      </c>
      <c r="AC6125" s="11">
        <f t="shared" si="8"/>
        <v>0</v>
      </c>
      <c r="AD6125" s="11">
        <f t="shared" si="9"/>
        <v>1</v>
      </c>
      <c r="AE6125" s="11">
        <f t="shared" si="10"/>
        <v>0</v>
      </c>
    </row>
    <row r="6126" ht="15.75" customHeight="1">
      <c r="A6126" s="7">
        <v>45661.0</v>
      </c>
      <c r="B6126" s="8" t="s">
        <v>13630</v>
      </c>
      <c r="C6126" s="8" t="s">
        <v>13631</v>
      </c>
      <c r="D6126" s="8" t="s">
        <v>13632</v>
      </c>
      <c r="E6126" s="8" t="s">
        <v>15428</v>
      </c>
      <c r="F6126" s="8" t="s">
        <v>15420</v>
      </c>
      <c r="G6126" s="8" t="s">
        <v>15430</v>
      </c>
      <c r="H6126" s="8" t="s">
        <v>15422</v>
      </c>
      <c r="I6126" s="8" t="s">
        <v>15447</v>
      </c>
      <c r="J6126" s="8" t="s">
        <v>15448</v>
      </c>
      <c r="K6126" s="8" t="s">
        <v>15432</v>
      </c>
      <c r="L6126" s="12" t="s">
        <v>15</v>
      </c>
      <c r="M6126" s="12" t="s">
        <v>3780</v>
      </c>
      <c r="N6126" s="12" t="s">
        <v>162</v>
      </c>
      <c r="O6126" s="12" t="s">
        <v>3781</v>
      </c>
      <c r="P6126" s="12" t="s">
        <v>119</v>
      </c>
      <c r="Y6126" s="11">
        <f>ROUNDUP(SUM(VLOOKUP(F6126,'Pontuação 3.0'!A$2:B$11,2,FALSE),VLOOKUP(E6126,'Pontuação 3.0'!C$2:D$11,2,FALSE),VLOOKUP(H6126,'Pontuação 3.0'!I$2:J$11,2,FALSE),VLOOKUP(J6126,'Pontuação 3.0'!K$2:L$11,2,FALSE),VLOOKUP(G6126,'Pontuação 3.0'!E$2:F$11,2,FALSE),VLOOKUP(I6126,'Pontuação 3.0'!G$2:H$11,2,FALSE),VLOOKUP(K6126,'Pontuação 3.0'!M$2:N$13,2,FALSE)),0)</f>
        <v>2492</v>
      </c>
      <c r="Z6126" s="11">
        <f t="shared" si="6"/>
        <v>249</v>
      </c>
      <c r="AA6126" s="11" t="str">
        <f t="array" ref="AA6126">IFERROR(INDEX('Pontuação 3.0'!G$13:G$191, MATCH(Z6126, 'Pontuação 3.0'!F$13:F$191, 0)), "Faixa Indefinida")</f>
        <v>A</v>
      </c>
      <c r="AB6126" s="11">
        <f t="shared" si="7"/>
        <v>1</v>
      </c>
      <c r="AC6126" s="11">
        <f t="shared" si="8"/>
        <v>0</v>
      </c>
      <c r="AD6126" s="11">
        <f t="shared" si="9"/>
        <v>0</v>
      </c>
      <c r="AE6126" s="11">
        <f t="shared" si="10"/>
        <v>0</v>
      </c>
    </row>
    <row r="6127" ht="15.75" customHeight="1">
      <c r="A6127" s="7">
        <v>45661.0</v>
      </c>
      <c r="B6127" s="8" t="s">
        <v>6813</v>
      </c>
      <c r="C6127" s="8" t="s">
        <v>13629</v>
      </c>
      <c r="D6127" s="9">
        <v>2.4992482759E10</v>
      </c>
      <c r="E6127" s="8" t="s">
        <v>15428</v>
      </c>
      <c r="F6127" s="8" t="s">
        <v>15454</v>
      </c>
      <c r="G6127" s="8" t="s">
        <v>15437</v>
      </c>
      <c r="H6127" s="8" t="s">
        <v>15422</v>
      </c>
      <c r="I6127" s="8" t="s">
        <v>15431</v>
      </c>
      <c r="J6127" s="8" t="s">
        <v>15424</v>
      </c>
      <c r="K6127" s="8" t="s">
        <v>15432</v>
      </c>
      <c r="L6127" s="12" t="s">
        <v>15</v>
      </c>
      <c r="M6127" s="12" t="s">
        <v>3780</v>
      </c>
      <c r="N6127" s="12" t="s">
        <v>310</v>
      </c>
      <c r="O6127" s="12" t="s">
        <v>3781</v>
      </c>
      <c r="P6127" s="12" t="s">
        <v>119</v>
      </c>
      <c r="Y6127" s="11">
        <f>ROUNDUP(SUM(VLOOKUP(F6127,'Pontuação 3.0'!A$2:B$11,2,FALSE),VLOOKUP(E6127,'Pontuação 3.0'!C$2:D$11,2,FALSE),VLOOKUP(H6127,'Pontuação 3.0'!I$2:J$11,2,FALSE),VLOOKUP(J6127,'Pontuação 3.0'!K$2:L$11,2,FALSE),VLOOKUP(G6127,'Pontuação 3.0'!E$2:F$11,2,FALSE),VLOOKUP(I6127,'Pontuação 3.0'!G$2:H$11,2,FALSE),VLOOKUP(K6127,'Pontuação 3.0'!M$2:N$13,2,FALSE)),0)</f>
        <v>2238</v>
      </c>
      <c r="Z6127" s="11">
        <f t="shared" si="6"/>
        <v>224</v>
      </c>
      <c r="AA6127" s="11" t="str">
        <f t="array" ref="AA6127">IFERROR(INDEX('Pontuação 3.0'!G$13:G$191, MATCH(Z6127, 'Pontuação 3.0'!F$13:F$191, 0)), "Faixa Indefinida")</f>
        <v>B</v>
      </c>
      <c r="AB6127" s="11">
        <f t="shared" si="7"/>
        <v>0</v>
      </c>
      <c r="AC6127" s="11">
        <f t="shared" si="8"/>
        <v>1</v>
      </c>
      <c r="AD6127" s="11">
        <f t="shared" si="9"/>
        <v>0</v>
      </c>
      <c r="AE6127" s="11">
        <f t="shared" si="10"/>
        <v>0</v>
      </c>
    </row>
    <row r="6128" ht="15.75" customHeight="1">
      <c r="A6128" s="7">
        <v>45661.0</v>
      </c>
      <c r="B6128" s="8" t="s">
        <v>13635</v>
      </c>
      <c r="C6128" s="8" t="s">
        <v>13636</v>
      </c>
      <c r="D6128" s="9">
        <v>6.59927654E10</v>
      </c>
      <c r="E6128" s="8" t="s">
        <v>15428</v>
      </c>
      <c r="F6128" s="8" t="s">
        <v>15420</v>
      </c>
      <c r="G6128" s="8" t="s">
        <v>15421</v>
      </c>
      <c r="H6128" s="8" t="s">
        <v>15422</v>
      </c>
      <c r="I6128" s="8" t="s">
        <v>15431</v>
      </c>
      <c r="J6128" s="8" t="s">
        <v>15424</v>
      </c>
      <c r="K6128" s="8" t="s">
        <v>15425</v>
      </c>
      <c r="L6128" s="12" t="s">
        <v>15</v>
      </c>
      <c r="M6128" s="12" t="s">
        <v>3780</v>
      </c>
      <c r="N6128" s="12" t="s">
        <v>162</v>
      </c>
      <c r="O6128" s="12" t="s">
        <v>3781</v>
      </c>
      <c r="P6128" s="12" t="s">
        <v>119</v>
      </c>
      <c r="Y6128" s="11">
        <f>ROUNDUP(SUM(VLOOKUP(F6128,'Pontuação 3.0'!A$2:B$11,2,FALSE),VLOOKUP(E6128,'Pontuação 3.0'!C$2:D$11,2,FALSE),VLOOKUP(H6128,'Pontuação 3.0'!I$2:J$11,2,FALSE),VLOOKUP(J6128,'Pontuação 3.0'!K$2:L$11,2,FALSE),VLOOKUP(G6128,'Pontuação 3.0'!E$2:F$11,2,FALSE),VLOOKUP(I6128,'Pontuação 3.0'!G$2:H$11,2,FALSE),VLOOKUP(K6128,'Pontuação 3.0'!M$2:N$13,2,FALSE)),0)</f>
        <v>2134</v>
      </c>
      <c r="Z6128" s="11">
        <f t="shared" si="6"/>
        <v>213</v>
      </c>
      <c r="AA6128" s="11" t="str">
        <f t="array" ref="AA6128">IFERROR(INDEX('Pontuação 3.0'!G$13:G$191, MATCH(Z6128, 'Pontuação 3.0'!F$13:F$191, 0)), "Faixa Indefinida")</f>
        <v>C</v>
      </c>
      <c r="AB6128" s="11">
        <f t="shared" si="7"/>
        <v>0</v>
      </c>
      <c r="AC6128" s="11">
        <f t="shared" si="8"/>
        <v>0</v>
      </c>
      <c r="AD6128" s="11">
        <f t="shared" si="9"/>
        <v>1</v>
      </c>
      <c r="AE6128" s="11">
        <f t="shared" si="10"/>
        <v>0</v>
      </c>
    </row>
    <row r="6129" ht="15.75" customHeight="1">
      <c r="A6129" s="7">
        <v>45661.0</v>
      </c>
      <c r="B6129" s="8" t="s">
        <v>13637</v>
      </c>
      <c r="C6129" s="8" t="s">
        <v>13638</v>
      </c>
      <c r="D6129" s="9">
        <v>6.6999689957E10</v>
      </c>
      <c r="E6129" s="8" t="s">
        <v>15428</v>
      </c>
      <c r="F6129" s="8" t="s">
        <v>15442</v>
      </c>
      <c r="G6129" s="8" t="s">
        <v>15430</v>
      </c>
      <c r="H6129" s="8" t="s">
        <v>15446</v>
      </c>
      <c r="I6129" s="8" t="s">
        <v>15431</v>
      </c>
      <c r="J6129" s="8" t="s">
        <v>15424</v>
      </c>
      <c r="K6129" s="8" t="s">
        <v>15425</v>
      </c>
      <c r="L6129" s="12" t="s">
        <v>15</v>
      </c>
      <c r="M6129" s="12" t="s">
        <v>3780</v>
      </c>
      <c r="N6129" s="12" t="s">
        <v>310</v>
      </c>
      <c r="O6129" s="12" t="s">
        <v>3781</v>
      </c>
      <c r="P6129" s="12" t="s">
        <v>119</v>
      </c>
      <c r="Y6129" s="11">
        <f>ROUNDUP(SUM(VLOOKUP(F6129,'Pontuação 3.0'!A$2:B$11,2,FALSE),VLOOKUP(E6129,'Pontuação 3.0'!C$2:D$11,2,FALSE),VLOOKUP(H6129,'Pontuação 3.0'!I$2:J$11,2,FALSE),VLOOKUP(J6129,'Pontuação 3.0'!K$2:L$11,2,FALSE),VLOOKUP(G6129,'Pontuação 3.0'!E$2:F$11,2,FALSE),VLOOKUP(I6129,'Pontuação 3.0'!G$2:H$11,2,FALSE),VLOOKUP(K6129,'Pontuação 3.0'!M$2:N$13,2,FALSE)),0)</f>
        <v>2228</v>
      </c>
      <c r="Z6129" s="11">
        <f t="shared" si="6"/>
        <v>223</v>
      </c>
      <c r="AA6129" s="11" t="str">
        <f t="array" ref="AA6129">IFERROR(INDEX('Pontuação 3.0'!G$13:G$191, MATCH(Z6129, 'Pontuação 3.0'!F$13:F$191, 0)), "Faixa Indefinida")</f>
        <v>B</v>
      </c>
      <c r="AB6129" s="11">
        <f t="shared" si="7"/>
        <v>0</v>
      </c>
      <c r="AC6129" s="11">
        <f t="shared" si="8"/>
        <v>1</v>
      </c>
      <c r="AD6129" s="11">
        <f t="shared" si="9"/>
        <v>0</v>
      </c>
      <c r="AE6129" s="11">
        <f t="shared" si="10"/>
        <v>0</v>
      </c>
    </row>
    <row r="6130" ht="15.75" customHeight="1">
      <c r="A6130" s="7">
        <v>45661.0</v>
      </c>
      <c r="B6130" s="8" t="s">
        <v>13639</v>
      </c>
      <c r="C6130" s="8" t="s">
        <v>13640</v>
      </c>
      <c r="D6130" s="8" t="s">
        <v>13641</v>
      </c>
      <c r="E6130" s="8" t="s">
        <v>15428</v>
      </c>
      <c r="F6130" s="8" t="s">
        <v>15442</v>
      </c>
      <c r="G6130" s="8" t="s">
        <v>15430</v>
      </c>
      <c r="H6130" s="8" t="s">
        <v>15422</v>
      </c>
      <c r="I6130" s="8" t="s">
        <v>15423</v>
      </c>
      <c r="J6130" s="8" t="s">
        <v>15424</v>
      </c>
      <c r="K6130" s="8" t="s">
        <v>15432</v>
      </c>
      <c r="L6130" s="12" t="s">
        <v>15</v>
      </c>
      <c r="M6130" s="12" t="s">
        <v>3780</v>
      </c>
      <c r="N6130" s="12" t="s">
        <v>205</v>
      </c>
      <c r="O6130" s="12" t="s">
        <v>3781</v>
      </c>
      <c r="P6130" s="12" t="s">
        <v>17</v>
      </c>
      <c r="Y6130" s="11">
        <f>ROUNDUP(SUM(VLOOKUP(F6130,'Pontuação 3.0'!A$2:B$11,2,FALSE),VLOOKUP(E6130,'Pontuação 3.0'!C$2:D$11,2,FALSE),VLOOKUP(H6130,'Pontuação 3.0'!I$2:J$11,2,FALSE),VLOOKUP(J6130,'Pontuação 3.0'!K$2:L$11,2,FALSE),VLOOKUP(G6130,'Pontuação 3.0'!E$2:F$11,2,FALSE),VLOOKUP(I6130,'Pontuação 3.0'!G$2:H$11,2,FALSE),VLOOKUP(K6130,'Pontuação 3.0'!M$2:N$13,2,FALSE)),0)</f>
        <v>2075</v>
      </c>
      <c r="Z6130" s="11">
        <f t="shared" si="6"/>
        <v>208</v>
      </c>
      <c r="AA6130" s="11" t="str">
        <f t="array" ref="AA6130">IFERROR(INDEX('Pontuação 3.0'!G$13:G$191, MATCH(Z6130, 'Pontuação 3.0'!F$13:F$191, 0)), "Faixa Indefinida")</f>
        <v>C</v>
      </c>
      <c r="AB6130" s="11">
        <f t="shared" si="7"/>
        <v>0</v>
      </c>
      <c r="AC6130" s="11">
        <f t="shared" si="8"/>
        <v>0</v>
      </c>
      <c r="AD6130" s="11">
        <f t="shared" si="9"/>
        <v>1</v>
      </c>
      <c r="AE6130" s="11">
        <f t="shared" si="10"/>
        <v>0</v>
      </c>
    </row>
    <row r="6131" ht="15.75" customHeight="1">
      <c r="A6131" s="7">
        <v>45661.0</v>
      </c>
      <c r="B6131" s="8" t="s">
        <v>13642</v>
      </c>
      <c r="C6131" s="8" t="s">
        <v>13643</v>
      </c>
      <c r="D6131" s="8" t="s">
        <v>13644</v>
      </c>
      <c r="E6131" s="8" t="s">
        <v>15428</v>
      </c>
      <c r="F6131" s="8" t="s">
        <v>15442</v>
      </c>
      <c r="G6131" s="8" t="s">
        <v>15430</v>
      </c>
      <c r="H6131" s="8" t="s">
        <v>15443</v>
      </c>
      <c r="I6131" s="8" t="s">
        <v>15423</v>
      </c>
      <c r="J6131" s="8" t="s">
        <v>15448</v>
      </c>
      <c r="K6131" s="8" t="s">
        <v>15425</v>
      </c>
      <c r="L6131" s="12" t="s">
        <v>15</v>
      </c>
      <c r="M6131" s="12" t="s">
        <v>3780</v>
      </c>
      <c r="N6131" s="12" t="s">
        <v>349</v>
      </c>
      <c r="O6131" s="12" t="s">
        <v>3781</v>
      </c>
      <c r="P6131" s="12" t="s">
        <v>119</v>
      </c>
      <c r="Y6131" s="11">
        <f>ROUNDUP(SUM(VLOOKUP(F6131,'Pontuação 3.0'!A$2:B$11,2,FALSE),VLOOKUP(E6131,'Pontuação 3.0'!C$2:D$11,2,FALSE),VLOOKUP(H6131,'Pontuação 3.0'!I$2:J$11,2,FALSE),VLOOKUP(J6131,'Pontuação 3.0'!K$2:L$11,2,FALSE),VLOOKUP(G6131,'Pontuação 3.0'!E$2:F$11,2,FALSE),VLOOKUP(I6131,'Pontuação 3.0'!G$2:H$11,2,FALSE),VLOOKUP(K6131,'Pontuação 3.0'!M$2:N$13,2,FALSE)),0)</f>
        <v>2186</v>
      </c>
      <c r="Z6131" s="11">
        <f t="shared" si="6"/>
        <v>219</v>
      </c>
      <c r="AA6131" s="11" t="str">
        <f t="array" ref="AA6131">IFERROR(INDEX('Pontuação 3.0'!G$13:G$191, MATCH(Z6131, 'Pontuação 3.0'!F$13:F$191, 0)), "Faixa Indefinida")</f>
        <v>B</v>
      </c>
      <c r="AB6131" s="11">
        <f t="shared" si="7"/>
        <v>0</v>
      </c>
      <c r="AC6131" s="11">
        <f t="shared" si="8"/>
        <v>1</v>
      </c>
      <c r="AD6131" s="11">
        <f t="shared" si="9"/>
        <v>0</v>
      </c>
      <c r="AE6131" s="11">
        <f t="shared" si="10"/>
        <v>0</v>
      </c>
    </row>
    <row r="6132" ht="15.75" customHeight="1">
      <c r="A6132" s="7">
        <v>45661.0</v>
      </c>
      <c r="B6132" s="8" t="s">
        <v>13645</v>
      </c>
      <c r="C6132" s="8" t="s">
        <v>13646</v>
      </c>
      <c r="D6132" s="9">
        <v>1.9994859848E10</v>
      </c>
      <c r="E6132" s="8" t="s">
        <v>15428</v>
      </c>
      <c r="F6132" s="8" t="s">
        <v>15442</v>
      </c>
      <c r="G6132" s="8" t="s">
        <v>15430</v>
      </c>
      <c r="H6132" s="8" t="s">
        <v>15422</v>
      </c>
      <c r="I6132" s="8" t="s">
        <v>15423</v>
      </c>
      <c r="J6132" s="8" t="s">
        <v>15424</v>
      </c>
      <c r="K6132" s="8" t="s">
        <v>15425</v>
      </c>
      <c r="L6132" s="12" t="s">
        <v>15</v>
      </c>
      <c r="M6132" s="12" t="s">
        <v>3780</v>
      </c>
      <c r="N6132" s="12" t="s">
        <v>162</v>
      </c>
      <c r="O6132" s="12" t="s">
        <v>3781</v>
      </c>
      <c r="P6132" s="12" t="s">
        <v>119</v>
      </c>
      <c r="Y6132" s="11">
        <f>ROUNDUP(SUM(VLOOKUP(F6132,'Pontuação 3.0'!A$2:B$11,2,FALSE),VLOOKUP(E6132,'Pontuação 3.0'!C$2:D$11,2,FALSE),VLOOKUP(H6132,'Pontuação 3.0'!I$2:J$11,2,FALSE),VLOOKUP(J6132,'Pontuação 3.0'!K$2:L$11,2,FALSE),VLOOKUP(G6132,'Pontuação 3.0'!E$2:F$11,2,FALSE),VLOOKUP(I6132,'Pontuação 3.0'!G$2:H$11,2,FALSE),VLOOKUP(K6132,'Pontuação 3.0'!M$2:N$13,2,FALSE)),0)</f>
        <v>1989</v>
      </c>
      <c r="Z6132" s="11">
        <f t="shared" si="6"/>
        <v>199</v>
      </c>
      <c r="AA6132" s="11" t="str">
        <f t="array" ref="AA6132">IFERROR(INDEX('Pontuação 3.0'!G$13:G$191, MATCH(Z6132, 'Pontuação 3.0'!F$13:F$191, 0)), "Faixa Indefinida")</f>
        <v>C</v>
      </c>
      <c r="AB6132" s="11">
        <f t="shared" si="7"/>
        <v>0</v>
      </c>
      <c r="AC6132" s="11">
        <f t="shared" si="8"/>
        <v>0</v>
      </c>
      <c r="AD6132" s="11">
        <f t="shared" si="9"/>
        <v>1</v>
      </c>
      <c r="AE6132" s="11">
        <f t="shared" si="10"/>
        <v>0</v>
      </c>
    </row>
    <row r="6133" ht="15.75" customHeight="1">
      <c r="A6133" s="7">
        <v>45661.0</v>
      </c>
      <c r="B6133" s="8" t="s">
        <v>13650</v>
      </c>
      <c r="C6133" s="8" t="s">
        <v>13651</v>
      </c>
      <c r="D6133" s="14">
        <v>6.7981483869E10</v>
      </c>
      <c r="E6133" s="8" t="s">
        <v>15428</v>
      </c>
      <c r="F6133" s="8" t="s">
        <v>15442</v>
      </c>
      <c r="G6133" s="8" t="s">
        <v>15421</v>
      </c>
      <c r="H6133" s="8" t="s">
        <v>15422</v>
      </c>
      <c r="I6133" s="8" t="s">
        <v>15423</v>
      </c>
      <c r="J6133" s="8" t="s">
        <v>15424</v>
      </c>
      <c r="K6133" s="8" t="s">
        <v>15425</v>
      </c>
      <c r="L6133" s="12" t="s">
        <v>15</v>
      </c>
      <c r="M6133" s="12" t="s">
        <v>3780</v>
      </c>
      <c r="N6133" s="12" t="s">
        <v>162</v>
      </c>
      <c r="O6133" s="12" t="s">
        <v>3781</v>
      </c>
      <c r="P6133" s="12" t="s">
        <v>17</v>
      </c>
      <c r="Y6133" s="11">
        <f>ROUNDUP(SUM(VLOOKUP(F6133,'Pontuação 3.0'!A$2:B$11,2,FALSE),VLOOKUP(E6133,'Pontuação 3.0'!C$2:D$11,2,FALSE),VLOOKUP(H6133,'Pontuação 3.0'!I$2:J$11,2,FALSE),VLOOKUP(J6133,'Pontuação 3.0'!K$2:L$11,2,FALSE),VLOOKUP(G6133,'Pontuação 3.0'!E$2:F$11,2,FALSE),VLOOKUP(I6133,'Pontuação 3.0'!G$2:H$11,2,FALSE),VLOOKUP(K6133,'Pontuação 3.0'!M$2:N$13,2,FALSE)),0)</f>
        <v>1849</v>
      </c>
      <c r="Z6133" s="11">
        <f t="shared" si="6"/>
        <v>185</v>
      </c>
      <c r="AA6133" s="11" t="str">
        <f t="array" ref="AA6133">IFERROR(INDEX('Pontuação 3.0'!G$13:G$191, MATCH(Z6133, 'Pontuação 3.0'!F$13:F$191, 0)), "Faixa Indefinida")</f>
        <v>D</v>
      </c>
      <c r="AB6133" s="11">
        <f t="shared" si="7"/>
        <v>0</v>
      </c>
      <c r="AC6133" s="11">
        <f t="shared" si="8"/>
        <v>0</v>
      </c>
      <c r="AD6133" s="11">
        <f t="shared" si="9"/>
        <v>0</v>
      </c>
      <c r="AE6133" s="11">
        <f t="shared" si="10"/>
        <v>1</v>
      </c>
    </row>
    <row r="6134" ht="15.75" customHeight="1">
      <c r="A6134" s="7">
        <v>45661.0</v>
      </c>
      <c r="B6134" s="8" t="s">
        <v>13652</v>
      </c>
      <c r="C6134" s="8" t="s">
        <v>13653</v>
      </c>
      <c r="D6134" s="8" t="s">
        <v>13654</v>
      </c>
      <c r="E6134" s="8" t="s">
        <v>15428</v>
      </c>
      <c r="F6134" s="8" t="s">
        <v>15420</v>
      </c>
      <c r="G6134" s="8" t="s">
        <v>15430</v>
      </c>
      <c r="H6134" s="8" t="s">
        <v>15422</v>
      </c>
      <c r="I6134" s="8" t="s">
        <v>15431</v>
      </c>
      <c r="J6134" s="8" t="s">
        <v>15424</v>
      </c>
      <c r="K6134" s="8" t="s">
        <v>15425</v>
      </c>
      <c r="L6134" s="12" t="s">
        <v>15</v>
      </c>
      <c r="M6134" s="12" t="s">
        <v>3780</v>
      </c>
      <c r="N6134" s="12" t="s">
        <v>497</v>
      </c>
      <c r="O6134" s="12" t="s">
        <v>3781</v>
      </c>
      <c r="P6134" s="12" t="s">
        <v>119</v>
      </c>
      <c r="Y6134" s="11">
        <f>ROUNDUP(SUM(VLOOKUP(F6134,'Pontuação 3.0'!A$2:B$11,2,FALSE),VLOOKUP(E6134,'Pontuação 3.0'!C$2:D$11,2,FALSE),VLOOKUP(H6134,'Pontuação 3.0'!I$2:J$11,2,FALSE),VLOOKUP(J6134,'Pontuação 3.0'!K$2:L$11,2,FALSE),VLOOKUP(G6134,'Pontuação 3.0'!E$2:F$11,2,FALSE),VLOOKUP(I6134,'Pontuação 3.0'!G$2:H$11,2,FALSE),VLOOKUP(K6134,'Pontuação 3.0'!M$2:N$13,2,FALSE)),0)</f>
        <v>2274</v>
      </c>
      <c r="Z6134" s="11">
        <f t="shared" si="6"/>
        <v>227</v>
      </c>
      <c r="AA6134" s="11" t="str">
        <f t="array" ref="AA6134">IFERROR(INDEX('Pontuação 3.0'!G$13:G$191, MATCH(Z6134, 'Pontuação 3.0'!F$13:F$191, 0)), "Faixa Indefinida")</f>
        <v>B</v>
      </c>
      <c r="AB6134" s="11">
        <f t="shared" si="7"/>
        <v>0</v>
      </c>
      <c r="AC6134" s="11">
        <f t="shared" si="8"/>
        <v>1</v>
      </c>
      <c r="AD6134" s="11">
        <f t="shared" si="9"/>
        <v>0</v>
      </c>
      <c r="AE6134" s="11">
        <f t="shared" si="10"/>
        <v>0</v>
      </c>
    </row>
    <row r="6135" ht="15.75" customHeight="1">
      <c r="A6135" s="7">
        <v>45661.0</v>
      </c>
      <c r="B6135" s="8" t="s">
        <v>13657</v>
      </c>
      <c r="C6135" s="8" t="s">
        <v>13658</v>
      </c>
      <c r="D6135" s="9">
        <v>8.4987089164E10</v>
      </c>
      <c r="E6135" s="8" t="s">
        <v>15428</v>
      </c>
      <c r="F6135" s="8" t="s">
        <v>15442</v>
      </c>
      <c r="G6135" s="8" t="s">
        <v>15430</v>
      </c>
      <c r="H6135" s="8" t="s">
        <v>15438</v>
      </c>
      <c r="I6135" s="8" t="s">
        <v>15431</v>
      </c>
      <c r="J6135" s="8" t="s">
        <v>15424</v>
      </c>
      <c r="K6135" s="8" t="s">
        <v>15425</v>
      </c>
      <c r="L6135" s="12" t="s">
        <v>15</v>
      </c>
      <c r="M6135" s="12" t="s">
        <v>3780</v>
      </c>
      <c r="N6135" s="12" t="s">
        <v>497</v>
      </c>
      <c r="O6135" s="12" t="s">
        <v>3781</v>
      </c>
      <c r="P6135" s="12" t="s">
        <v>119</v>
      </c>
      <c r="Y6135" s="11">
        <f>ROUNDUP(SUM(VLOOKUP(F6135,'Pontuação 3.0'!A$2:B$11,2,FALSE),VLOOKUP(E6135,'Pontuação 3.0'!C$2:D$11,2,FALSE),VLOOKUP(H6135,'Pontuação 3.0'!I$2:J$11,2,FALSE),VLOOKUP(J6135,'Pontuação 3.0'!K$2:L$11,2,FALSE),VLOOKUP(G6135,'Pontuação 3.0'!E$2:F$11,2,FALSE),VLOOKUP(I6135,'Pontuação 3.0'!G$2:H$11,2,FALSE),VLOOKUP(K6135,'Pontuação 3.0'!M$2:N$13,2,FALSE)),0)</f>
        <v>1993</v>
      </c>
      <c r="Z6135" s="11">
        <f t="shared" si="6"/>
        <v>199</v>
      </c>
      <c r="AA6135" s="11" t="str">
        <f t="array" ref="AA6135">IFERROR(INDEX('Pontuação 3.0'!G$13:G$191, MATCH(Z6135, 'Pontuação 3.0'!F$13:F$191, 0)), "Faixa Indefinida")</f>
        <v>C</v>
      </c>
      <c r="AB6135" s="11">
        <f t="shared" si="7"/>
        <v>0</v>
      </c>
      <c r="AC6135" s="11">
        <f t="shared" si="8"/>
        <v>0</v>
      </c>
      <c r="AD6135" s="11">
        <f t="shared" si="9"/>
        <v>1</v>
      </c>
      <c r="AE6135" s="11">
        <f t="shared" si="10"/>
        <v>0</v>
      </c>
    </row>
    <row r="6136" ht="15.75" customHeight="1">
      <c r="A6136" s="7">
        <v>45661.0</v>
      </c>
      <c r="B6136" s="8" t="s">
        <v>8426</v>
      </c>
      <c r="C6136" s="8" t="s">
        <v>13659</v>
      </c>
      <c r="D6136" s="9">
        <v>3.1973660739E10</v>
      </c>
      <c r="E6136" s="8" t="s">
        <v>15428</v>
      </c>
      <c r="F6136" s="8" t="s">
        <v>15442</v>
      </c>
      <c r="G6136" s="8" t="s">
        <v>15430</v>
      </c>
      <c r="H6136" s="8" t="s">
        <v>15422</v>
      </c>
      <c r="I6136" s="8" t="s">
        <v>15431</v>
      </c>
      <c r="J6136" s="8" t="s">
        <v>15424</v>
      </c>
      <c r="K6136" s="8" t="s">
        <v>15480</v>
      </c>
      <c r="L6136" s="12" t="s">
        <v>17</v>
      </c>
      <c r="M6136" s="12" t="s">
        <v>7424</v>
      </c>
      <c r="N6136" s="12" t="s">
        <v>3902</v>
      </c>
      <c r="O6136" s="12" t="s">
        <v>13660</v>
      </c>
      <c r="P6136" s="12" t="s">
        <v>13661</v>
      </c>
      <c r="Y6136" s="11">
        <f>ROUNDUP(SUM(VLOOKUP(F6136,'Pontuação 3.0'!A$2:B$11,2,FALSE),VLOOKUP(E6136,'Pontuação 3.0'!C$2:D$11,2,FALSE),VLOOKUP(H6136,'Pontuação 3.0'!I$2:J$11,2,FALSE),VLOOKUP(J6136,'Pontuação 3.0'!K$2:L$11,2,FALSE),VLOOKUP(G6136,'Pontuação 3.0'!E$2:F$11,2,FALSE),VLOOKUP(I6136,'Pontuação 3.0'!G$2:H$11,2,FALSE),VLOOKUP(K6136,'Pontuação 3.0'!M$2:N$13,2,FALSE)),0)</f>
        <v>2111</v>
      </c>
      <c r="Z6136" s="11">
        <f t="shared" si="6"/>
        <v>211</v>
      </c>
      <c r="AA6136" s="11" t="str">
        <f t="array" ref="AA6136">IFERROR(INDEX('Pontuação 3.0'!G$13:G$191, MATCH(Z6136, 'Pontuação 3.0'!F$13:F$191, 0)), "Faixa Indefinida")</f>
        <v>C</v>
      </c>
      <c r="AB6136" s="11">
        <f t="shared" si="7"/>
        <v>0</v>
      </c>
      <c r="AC6136" s="11">
        <f t="shared" si="8"/>
        <v>0</v>
      </c>
      <c r="AD6136" s="11">
        <f t="shared" si="9"/>
        <v>1</v>
      </c>
      <c r="AE6136" s="11">
        <f t="shared" si="10"/>
        <v>0</v>
      </c>
    </row>
    <row r="6137" ht="15.75" customHeight="1">
      <c r="A6137" s="7">
        <v>45662.0</v>
      </c>
      <c r="B6137" s="8" t="s">
        <v>13662</v>
      </c>
      <c r="C6137" s="8" t="s">
        <v>13663</v>
      </c>
      <c r="D6137" s="8" t="s">
        <v>13664</v>
      </c>
      <c r="E6137" s="8" t="s">
        <v>15428</v>
      </c>
      <c r="F6137" s="8" t="s">
        <v>15442</v>
      </c>
      <c r="G6137" s="8" t="s">
        <v>15430</v>
      </c>
      <c r="H6137" s="8" t="s">
        <v>15438</v>
      </c>
      <c r="I6137" s="8" t="s">
        <v>15423</v>
      </c>
      <c r="J6137" s="8" t="s">
        <v>15424</v>
      </c>
      <c r="K6137" s="8" t="s">
        <v>15425</v>
      </c>
      <c r="L6137" s="12" t="s">
        <v>15</v>
      </c>
      <c r="M6137" s="12" t="s">
        <v>3780</v>
      </c>
      <c r="N6137" s="12" t="s">
        <v>205</v>
      </c>
      <c r="O6137" s="12" t="s">
        <v>3781</v>
      </c>
      <c r="P6137" s="12" t="s">
        <v>119</v>
      </c>
      <c r="Y6137" s="11">
        <f>ROUNDUP(SUM(VLOOKUP(F6137,'Pontuação 3.0'!A$2:B$11,2,FALSE),VLOOKUP(E6137,'Pontuação 3.0'!C$2:D$11,2,FALSE),VLOOKUP(H6137,'Pontuação 3.0'!I$2:J$11,2,FALSE),VLOOKUP(J6137,'Pontuação 3.0'!K$2:L$11,2,FALSE),VLOOKUP(G6137,'Pontuação 3.0'!E$2:F$11,2,FALSE),VLOOKUP(I6137,'Pontuação 3.0'!G$2:H$11,2,FALSE),VLOOKUP(K6137,'Pontuação 3.0'!M$2:N$13,2,FALSE)),0)</f>
        <v>1841</v>
      </c>
      <c r="Z6137" s="11">
        <f t="shared" si="6"/>
        <v>184</v>
      </c>
      <c r="AA6137" s="11" t="str">
        <f t="array" ref="AA6137">IFERROR(INDEX('Pontuação 3.0'!G$13:G$191, MATCH(Z6137, 'Pontuação 3.0'!F$13:F$191, 0)), "Faixa Indefinida")</f>
        <v>D</v>
      </c>
      <c r="AB6137" s="11">
        <f t="shared" si="7"/>
        <v>0</v>
      </c>
      <c r="AC6137" s="11">
        <f t="shared" si="8"/>
        <v>0</v>
      </c>
      <c r="AD6137" s="11">
        <f t="shared" si="9"/>
        <v>0</v>
      </c>
      <c r="AE6137" s="11">
        <f t="shared" si="10"/>
        <v>1</v>
      </c>
    </row>
    <row r="6138" ht="15.75" customHeight="1">
      <c r="A6138" s="7">
        <v>45662.0</v>
      </c>
      <c r="B6138" s="8" t="s">
        <v>13665</v>
      </c>
      <c r="C6138" s="8" t="s">
        <v>13666</v>
      </c>
      <c r="D6138" s="9">
        <v>8.1994707918E10</v>
      </c>
      <c r="E6138" s="8" t="s">
        <v>15428</v>
      </c>
      <c r="F6138" s="8" t="s">
        <v>15420</v>
      </c>
      <c r="G6138" s="8" t="s">
        <v>15451</v>
      </c>
      <c r="H6138" s="8" t="s">
        <v>15438</v>
      </c>
      <c r="I6138" s="8" t="s">
        <v>15431</v>
      </c>
      <c r="J6138" s="8" t="s">
        <v>15424</v>
      </c>
      <c r="K6138" s="8" t="s">
        <v>15425</v>
      </c>
      <c r="L6138" s="12" t="s">
        <v>15</v>
      </c>
      <c r="M6138" s="12" t="s">
        <v>3780</v>
      </c>
      <c r="N6138" s="12" t="s">
        <v>162</v>
      </c>
      <c r="O6138" s="12" t="s">
        <v>3781</v>
      </c>
      <c r="P6138" s="12" t="s">
        <v>119</v>
      </c>
      <c r="Y6138" s="11">
        <f>ROUNDUP(SUM(VLOOKUP(F6138,'Pontuação 3.0'!A$2:B$11,2,FALSE),VLOOKUP(E6138,'Pontuação 3.0'!C$2:D$11,2,FALSE),VLOOKUP(H6138,'Pontuação 3.0'!I$2:J$11,2,FALSE),VLOOKUP(J6138,'Pontuação 3.0'!K$2:L$11,2,FALSE),VLOOKUP(G6138,'Pontuação 3.0'!E$2:F$11,2,FALSE),VLOOKUP(I6138,'Pontuação 3.0'!G$2:H$11,2,FALSE),VLOOKUP(K6138,'Pontuação 3.0'!M$2:N$13,2,FALSE)),0)</f>
        <v>1976</v>
      </c>
      <c r="Z6138" s="11">
        <f t="shared" si="6"/>
        <v>198</v>
      </c>
      <c r="AA6138" s="11" t="str">
        <f t="array" ref="AA6138">IFERROR(INDEX('Pontuação 3.0'!G$13:G$191, MATCH(Z6138, 'Pontuação 3.0'!F$13:F$191, 0)), "Faixa Indefinida")</f>
        <v>C</v>
      </c>
      <c r="AB6138" s="11">
        <f t="shared" si="7"/>
        <v>0</v>
      </c>
      <c r="AC6138" s="11">
        <f t="shared" si="8"/>
        <v>0</v>
      </c>
      <c r="AD6138" s="11">
        <f t="shared" si="9"/>
        <v>1</v>
      </c>
      <c r="AE6138" s="11">
        <f t="shared" si="10"/>
        <v>0</v>
      </c>
    </row>
    <row r="6139" ht="15.75" customHeight="1">
      <c r="A6139" s="7">
        <v>45662.0</v>
      </c>
      <c r="B6139" s="8" t="s">
        <v>13689</v>
      </c>
      <c r="C6139" s="8" t="s">
        <v>13690</v>
      </c>
      <c r="D6139" s="9">
        <v>2.4998521078E10</v>
      </c>
      <c r="E6139" s="8" t="s">
        <v>15428</v>
      </c>
      <c r="F6139" s="8" t="s">
        <v>15420</v>
      </c>
      <c r="G6139" s="8" t="s">
        <v>15421</v>
      </c>
      <c r="H6139" s="8" t="s">
        <v>15443</v>
      </c>
      <c r="I6139" s="8" t="s">
        <v>15423</v>
      </c>
      <c r="J6139" s="8" t="s">
        <v>15424</v>
      </c>
      <c r="K6139" s="8" t="s">
        <v>15432</v>
      </c>
      <c r="L6139" s="12" t="s">
        <v>15</v>
      </c>
      <c r="M6139" s="12" t="s">
        <v>3780</v>
      </c>
      <c r="N6139" s="12" t="s">
        <v>162</v>
      </c>
      <c r="O6139" s="12" t="s">
        <v>3781</v>
      </c>
      <c r="P6139" s="12" t="s">
        <v>119</v>
      </c>
      <c r="Y6139" s="11">
        <f>ROUNDUP(SUM(VLOOKUP(F6139,'Pontuação 3.0'!A$2:B$11,2,FALSE),VLOOKUP(E6139,'Pontuação 3.0'!C$2:D$11,2,FALSE),VLOOKUP(H6139,'Pontuação 3.0'!I$2:J$11,2,FALSE),VLOOKUP(J6139,'Pontuação 3.0'!K$2:L$11,2,FALSE),VLOOKUP(G6139,'Pontuação 3.0'!E$2:F$11,2,FALSE),VLOOKUP(I6139,'Pontuação 3.0'!G$2:H$11,2,FALSE),VLOOKUP(K6139,'Pontuação 3.0'!M$2:N$13,2,FALSE)),0)</f>
        <v>2004</v>
      </c>
      <c r="Z6139" s="11">
        <f t="shared" si="6"/>
        <v>200</v>
      </c>
      <c r="AA6139" s="11" t="str">
        <f t="array" ref="AA6139">IFERROR(INDEX('Pontuação 3.0'!G$13:G$191, MATCH(Z6139, 'Pontuação 3.0'!F$13:F$191, 0)), "Faixa Indefinida")</f>
        <v>C</v>
      </c>
      <c r="AB6139" s="11">
        <f t="shared" si="7"/>
        <v>0</v>
      </c>
      <c r="AC6139" s="11">
        <f t="shared" si="8"/>
        <v>0</v>
      </c>
      <c r="AD6139" s="11">
        <f t="shared" si="9"/>
        <v>1</v>
      </c>
      <c r="AE6139" s="11">
        <f t="shared" si="10"/>
        <v>0</v>
      </c>
    </row>
    <row r="6140" ht="15.75" customHeight="1">
      <c r="A6140" s="7">
        <v>45662.0</v>
      </c>
      <c r="B6140" s="8" t="s">
        <v>8884</v>
      </c>
      <c r="C6140" s="8" t="s">
        <v>13667</v>
      </c>
      <c r="D6140" s="9">
        <v>3.2999776845E10</v>
      </c>
      <c r="E6140" s="8" t="s">
        <v>15419</v>
      </c>
      <c r="F6140" s="8" t="s">
        <v>15420</v>
      </c>
      <c r="G6140" s="8" t="s">
        <v>15430</v>
      </c>
      <c r="H6140" s="8" t="s">
        <v>15422</v>
      </c>
      <c r="I6140" s="8" t="s">
        <v>15431</v>
      </c>
      <c r="J6140" s="8" t="s">
        <v>15424</v>
      </c>
      <c r="K6140" s="8" t="s">
        <v>15425</v>
      </c>
      <c r="L6140" s="12" t="s">
        <v>15</v>
      </c>
      <c r="M6140" s="12" t="s">
        <v>3780</v>
      </c>
      <c r="N6140" s="12" t="s">
        <v>162</v>
      </c>
      <c r="O6140" s="12" t="s">
        <v>3781</v>
      </c>
      <c r="P6140" s="12" t="s">
        <v>119</v>
      </c>
      <c r="Y6140" s="11">
        <f>ROUNDUP(SUM(VLOOKUP(F6140,'Pontuação 3.0'!A$2:B$11,2,FALSE),VLOOKUP(E6140,'Pontuação 3.0'!C$2:D$11,2,FALSE),VLOOKUP(H6140,'Pontuação 3.0'!I$2:J$11,2,FALSE),VLOOKUP(J6140,'Pontuação 3.0'!K$2:L$11,2,FALSE),VLOOKUP(G6140,'Pontuação 3.0'!E$2:F$11,2,FALSE),VLOOKUP(I6140,'Pontuação 3.0'!G$2:H$11,2,FALSE),VLOOKUP(K6140,'Pontuação 3.0'!M$2:N$13,2,FALSE)),0)</f>
        <v>2244</v>
      </c>
      <c r="Z6140" s="11">
        <f t="shared" si="6"/>
        <v>224</v>
      </c>
      <c r="AA6140" s="11" t="str">
        <f t="array" ref="AA6140">IFERROR(INDEX('Pontuação 3.0'!G$13:G$191, MATCH(Z6140, 'Pontuação 3.0'!F$13:F$191, 0)), "Faixa Indefinida")</f>
        <v>B</v>
      </c>
      <c r="AB6140" s="11">
        <f t="shared" si="7"/>
        <v>0</v>
      </c>
      <c r="AC6140" s="11">
        <f t="shared" si="8"/>
        <v>1</v>
      </c>
      <c r="AD6140" s="11">
        <f t="shared" si="9"/>
        <v>0</v>
      </c>
      <c r="AE6140" s="11">
        <f t="shared" si="10"/>
        <v>0</v>
      </c>
    </row>
    <row r="6141" ht="15.75" customHeight="1">
      <c r="A6141" s="7">
        <v>45662.0</v>
      </c>
      <c r="B6141" s="8" t="s">
        <v>13669</v>
      </c>
      <c r="C6141" s="8" t="s">
        <v>13670</v>
      </c>
      <c r="D6141" s="9">
        <v>1.9978278055E10</v>
      </c>
      <c r="E6141" s="8" t="s">
        <v>15428</v>
      </c>
      <c r="F6141" s="8" t="s">
        <v>15420</v>
      </c>
      <c r="G6141" s="8" t="s">
        <v>15430</v>
      </c>
      <c r="H6141" s="8" t="s">
        <v>15446</v>
      </c>
      <c r="I6141" s="8" t="s">
        <v>15423</v>
      </c>
      <c r="J6141" s="8" t="s">
        <v>15424</v>
      </c>
      <c r="K6141" s="8" t="s">
        <v>15432</v>
      </c>
      <c r="L6141" s="12" t="s">
        <v>15</v>
      </c>
      <c r="M6141" s="12" t="s">
        <v>3780</v>
      </c>
      <c r="N6141" s="12" t="s">
        <v>127</v>
      </c>
      <c r="O6141" s="12" t="s">
        <v>3781</v>
      </c>
      <c r="P6141" s="12" t="s">
        <v>119</v>
      </c>
      <c r="Y6141" s="11">
        <f>ROUNDUP(SUM(VLOOKUP(F6141,'Pontuação 3.0'!A$2:B$11,2,FALSE),VLOOKUP(E6141,'Pontuação 3.0'!C$2:D$11,2,FALSE),VLOOKUP(H6141,'Pontuação 3.0'!I$2:J$11,2,FALSE),VLOOKUP(J6141,'Pontuação 3.0'!K$2:L$11,2,FALSE),VLOOKUP(G6141,'Pontuação 3.0'!E$2:F$11,2,FALSE),VLOOKUP(I6141,'Pontuação 3.0'!G$2:H$11,2,FALSE),VLOOKUP(K6141,'Pontuação 3.0'!M$2:N$13,2,FALSE)),0)</f>
        <v>2295</v>
      </c>
      <c r="Z6141" s="11">
        <f t="shared" si="6"/>
        <v>230</v>
      </c>
      <c r="AA6141" s="11" t="str">
        <f t="array" ref="AA6141">IFERROR(INDEX('Pontuação 3.0'!G$13:G$191, MATCH(Z6141, 'Pontuação 3.0'!F$13:F$191, 0)), "Faixa Indefinida")</f>
        <v>B</v>
      </c>
      <c r="AB6141" s="11">
        <f t="shared" si="7"/>
        <v>0</v>
      </c>
      <c r="AC6141" s="11">
        <f t="shared" si="8"/>
        <v>1</v>
      </c>
      <c r="AD6141" s="11">
        <f t="shared" si="9"/>
        <v>0</v>
      </c>
      <c r="AE6141" s="11">
        <f t="shared" si="10"/>
        <v>0</v>
      </c>
    </row>
    <row r="6142" ht="15.75" customHeight="1">
      <c r="A6142" s="7">
        <v>45662.0</v>
      </c>
      <c r="B6142" s="8" t="s">
        <v>13671</v>
      </c>
      <c r="C6142" s="8" t="s">
        <v>13672</v>
      </c>
      <c r="D6142" s="9">
        <v>2.1985470347E10</v>
      </c>
      <c r="E6142" s="8" t="s">
        <v>15428</v>
      </c>
      <c r="F6142" s="8" t="s">
        <v>15442</v>
      </c>
      <c r="G6142" s="8" t="s">
        <v>15430</v>
      </c>
      <c r="H6142" s="8" t="s">
        <v>15422</v>
      </c>
      <c r="I6142" s="8" t="s">
        <v>15423</v>
      </c>
      <c r="J6142" s="8" t="s">
        <v>15424</v>
      </c>
      <c r="K6142" s="8" t="s">
        <v>15432</v>
      </c>
      <c r="L6142" s="12" t="s">
        <v>15</v>
      </c>
      <c r="M6142" s="12" t="s">
        <v>3780</v>
      </c>
      <c r="N6142" s="12" t="s">
        <v>349</v>
      </c>
      <c r="O6142" s="12" t="s">
        <v>3815</v>
      </c>
      <c r="P6142" s="12" t="s">
        <v>17</v>
      </c>
      <c r="Y6142" s="11">
        <f>ROUNDUP(SUM(VLOOKUP(F6142,'Pontuação 3.0'!A$2:B$11,2,FALSE),VLOOKUP(E6142,'Pontuação 3.0'!C$2:D$11,2,FALSE),VLOOKUP(H6142,'Pontuação 3.0'!I$2:J$11,2,FALSE),VLOOKUP(J6142,'Pontuação 3.0'!K$2:L$11,2,FALSE),VLOOKUP(G6142,'Pontuação 3.0'!E$2:F$11,2,FALSE),VLOOKUP(I6142,'Pontuação 3.0'!G$2:H$11,2,FALSE),VLOOKUP(K6142,'Pontuação 3.0'!M$2:N$13,2,FALSE)),0)</f>
        <v>2075</v>
      </c>
      <c r="Z6142" s="11">
        <f t="shared" si="6"/>
        <v>208</v>
      </c>
      <c r="AA6142" s="11" t="str">
        <f t="array" ref="AA6142">IFERROR(INDEX('Pontuação 3.0'!G$13:G$191, MATCH(Z6142, 'Pontuação 3.0'!F$13:F$191, 0)), "Faixa Indefinida")</f>
        <v>C</v>
      </c>
      <c r="AB6142" s="11">
        <f t="shared" si="7"/>
        <v>0</v>
      </c>
      <c r="AC6142" s="11">
        <f t="shared" si="8"/>
        <v>0</v>
      </c>
      <c r="AD6142" s="11">
        <f t="shared" si="9"/>
        <v>1</v>
      </c>
      <c r="AE6142" s="11">
        <f t="shared" si="10"/>
        <v>0</v>
      </c>
    </row>
    <row r="6143" ht="15.75" customHeight="1">
      <c r="A6143" s="7">
        <v>45662.0</v>
      </c>
      <c r="B6143" s="8" t="s">
        <v>13673</v>
      </c>
      <c r="C6143" s="8" t="s">
        <v>13674</v>
      </c>
      <c r="D6143" s="9">
        <v>8.8997304852E10</v>
      </c>
      <c r="E6143" s="8" t="s">
        <v>15428</v>
      </c>
      <c r="F6143" s="8" t="s">
        <v>15442</v>
      </c>
      <c r="G6143" s="8" t="s">
        <v>15455</v>
      </c>
      <c r="H6143" s="8" t="s">
        <v>15446</v>
      </c>
      <c r="I6143" s="8" t="s">
        <v>15433</v>
      </c>
      <c r="J6143" s="8" t="s">
        <v>15448</v>
      </c>
      <c r="K6143" s="8" t="s">
        <v>15425</v>
      </c>
      <c r="L6143" s="12" t="s">
        <v>15</v>
      </c>
      <c r="M6143" s="12" t="s">
        <v>3780</v>
      </c>
      <c r="N6143" s="12" t="s">
        <v>205</v>
      </c>
      <c r="O6143" s="12" t="s">
        <v>3781</v>
      </c>
      <c r="P6143" s="12" t="s">
        <v>119</v>
      </c>
      <c r="Y6143" s="11">
        <f>ROUNDUP(SUM(VLOOKUP(F6143,'Pontuação 3.0'!A$2:B$11,2,FALSE),VLOOKUP(E6143,'Pontuação 3.0'!C$2:D$11,2,FALSE),VLOOKUP(H6143,'Pontuação 3.0'!I$2:J$11,2,FALSE),VLOOKUP(J6143,'Pontuação 3.0'!K$2:L$11,2,FALSE),VLOOKUP(G6143,'Pontuação 3.0'!E$2:F$11,2,FALSE),VLOOKUP(I6143,'Pontuação 3.0'!G$2:H$11,2,FALSE),VLOOKUP(K6143,'Pontuação 3.0'!M$2:N$13,2,FALSE)),0)</f>
        <v>2706</v>
      </c>
      <c r="Z6143" s="11">
        <f t="shared" si="6"/>
        <v>271</v>
      </c>
      <c r="AA6143" s="11" t="str">
        <f t="array" ref="AA6143">IFERROR(INDEX('Pontuação 3.0'!G$13:G$191, MATCH(Z6143, 'Pontuação 3.0'!F$13:F$191, 0)), "Faixa Indefinida")</f>
        <v>A</v>
      </c>
      <c r="AB6143" s="11">
        <f t="shared" si="7"/>
        <v>1</v>
      </c>
      <c r="AC6143" s="11">
        <f t="shared" si="8"/>
        <v>0</v>
      </c>
      <c r="AD6143" s="11">
        <f t="shared" si="9"/>
        <v>0</v>
      </c>
      <c r="AE6143" s="11">
        <f t="shared" si="10"/>
        <v>0</v>
      </c>
    </row>
    <row r="6144" ht="15.75" customHeight="1">
      <c r="A6144" s="7">
        <v>45662.0</v>
      </c>
      <c r="B6144" s="8" t="s">
        <v>13675</v>
      </c>
      <c r="C6144" s="8" t="s">
        <v>13676</v>
      </c>
      <c r="D6144" s="9">
        <v>1.1972225424E10</v>
      </c>
      <c r="E6144" s="8" t="s">
        <v>15428</v>
      </c>
      <c r="F6144" s="8" t="s">
        <v>15420</v>
      </c>
      <c r="G6144" s="8" t="s">
        <v>15586</v>
      </c>
      <c r="H6144" s="8" t="s">
        <v>15422</v>
      </c>
      <c r="I6144" s="8" t="s">
        <v>15423</v>
      </c>
      <c r="J6144" s="8" t="s">
        <v>15448</v>
      </c>
      <c r="K6144" s="8" t="s">
        <v>15432</v>
      </c>
      <c r="L6144" s="12" t="s">
        <v>15</v>
      </c>
      <c r="M6144" s="12" t="s">
        <v>3780</v>
      </c>
      <c r="N6144" s="12" t="s">
        <v>162</v>
      </c>
      <c r="O6144" s="12" t="s">
        <v>3781</v>
      </c>
      <c r="P6144" s="12" t="s">
        <v>119</v>
      </c>
      <c r="Y6144" s="11">
        <f>ROUNDUP(SUM(VLOOKUP(F6144,'Pontuação 3.0'!A$2:B$11,2,FALSE),VLOOKUP(E6144,'Pontuação 3.0'!C$2:D$11,2,FALSE),VLOOKUP(H6144,'Pontuação 3.0'!I$2:J$11,2,FALSE),VLOOKUP(J6144,'Pontuação 3.0'!K$2:L$11,2,FALSE),VLOOKUP(G6144,'Pontuação 3.0'!E$2:F$11,2,FALSE),VLOOKUP(I6144,'Pontuação 3.0'!G$2:H$11,2,FALSE),VLOOKUP(K6144,'Pontuação 3.0'!M$2:N$13,2,FALSE)),0)</f>
        <v>2529</v>
      </c>
      <c r="Z6144" s="11">
        <f t="shared" si="6"/>
        <v>253</v>
      </c>
      <c r="AA6144" s="11" t="str">
        <f t="array" ref="AA6144">IFERROR(INDEX('Pontuação 3.0'!G$13:G$191, MATCH(Z6144, 'Pontuação 3.0'!F$13:F$191, 0)), "Faixa Indefinida")</f>
        <v>A</v>
      </c>
      <c r="AB6144" s="11">
        <f t="shared" si="7"/>
        <v>1</v>
      </c>
      <c r="AC6144" s="11">
        <f t="shared" si="8"/>
        <v>0</v>
      </c>
      <c r="AD6144" s="11">
        <f t="shared" si="9"/>
        <v>0</v>
      </c>
      <c r="AE6144" s="11">
        <f t="shared" si="10"/>
        <v>0</v>
      </c>
    </row>
    <row r="6145" ht="15.75" customHeight="1">
      <c r="A6145" s="7">
        <v>45662.0</v>
      </c>
      <c r="B6145" s="8" t="s">
        <v>13677</v>
      </c>
      <c r="C6145" s="8" t="s">
        <v>13678</v>
      </c>
      <c r="D6145" s="8" t="s">
        <v>13679</v>
      </c>
      <c r="E6145" s="8" t="s">
        <v>15428</v>
      </c>
      <c r="F6145" s="8" t="s">
        <v>15420</v>
      </c>
      <c r="G6145" s="8" t="s">
        <v>15430</v>
      </c>
      <c r="H6145" s="8" t="s">
        <v>15446</v>
      </c>
      <c r="I6145" s="8" t="s">
        <v>15431</v>
      </c>
      <c r="J6145" s="8" t="s">
        <v>15424</v>
      </c>
      <c r="K6145" s="8" t="s">
        <v>15432</v>
      </c>
      <c r="L6145" s="12" t="s">
        <v>15</v>
      </c>
      <c r="M6145" s="12" t="s">
        <v>3780</v>
      </c>
      <c r="N6145" s="12" t="s">
        <v>162</v>
      </c>
      <c r="O6145" s="12" t="s">
        <v>3781</v>
      </c>
      <c r="P6145" s="12" t="s">
        <v>119</v>
      </c>
      <c r="Y6145" s="11">
        <f>ROUNDUP(SUM(VLOOKUP(F6145,'Pontuação 3.0'!A$2:B$11,2,FALSE),VLOOKUP(E6145,'Pontuação 3.0'!C$2:D$11,2,FALSE),VLOOKUP(H6145,'Pontuação 3.0'!I$2:J$11,2,FALSE),VLOOKUP(J6145,'Pontuação 3.0'!K$2:L$11,2,FALSE),VLOOKUP(G6145,'Pontuação 3.0'!E$2:F$11,2,FALSE),VLOOKUP(I6145,'Pontuação 3.0'!G$2:H$11,2,FALSE),VLOOKUP(K6145,'Pontuação 3.0'!M$2:N$13,2,FALSE)),0)</f>
        <v>2447</v>
      </c>
      <c r="Z6145" s="11">
        <f t="shared" si="6"/>
        <v>245</v>
      </c>
      <c r="AA6145" s="11" t="str">
        <f t="array" ref="AA6145">IFERROR(INDEX('Pontuação 3.0'!G$13:G$191, MATCH(Z6145, 'Pontuação 3.0'!F$13:F$191, 0)), "Faixa Indefinida")</f>
        <v>A</v>
      </c>
      <c r="AB6145" s="11">
        <f t="shared" si="7"/>
        <v>1</v>
      </c>
      <c r="AC6145" s="11">
        <f t="shared" si="8"/>
        <v>0</v>
      </c>
      <c r="AD6145" s="11">
        <f t="shared" si="9"/>
        <v>0</v>
      </c>
      <c r="AE6145" s="11">
        <f t="shared" si="10"/>
        <v>0</v>
      </c>
    </row>
    <row r="6146" ht="15.75" customHeight="1">
      <c r="A6146" s="7">
        <v>45662.0</v>
      </c>
      <c r="B6146" s="8" t="s">
        <v>13680</v>
      </c>
      <c r="C6146" s="8" t="s">
        <v>13681</v>
      </c>
      <c r="D6146" s="9">
        <v>5.1993433925E10</v>
      </c>
      <c r="E6146" s="8" t="s">
        <v>15428</v>
      </c>
      <c r="F6146" s="8" t="s">
        <v>15420</v>
      </c>
      <c r="G6146" s="8" t="s">
        <v>15430</v>
      </c>
      <c r="H6146" s="8" t="s">
        <v>15422</v>
      </c>
      <c r="I6146" s="8" t="s">
        <v>15423</v>
      </c>
      <c r="J6146" s="8" t="s">
        <v>15448</v>
      </c>
      <c r="K6146" s="8" t="s">
        <v>15432</v>
      </c>
      <c r="L6146" s="12" t="s">
        <v>15</v>
      </c>
      <c r="M6146" s="12" t="s">
        <v>3780</v>
      </c>
      <c r="N6146" s="12" t="s">
        <v>162</v>
      </c>
      <c r="O6146" s="12" t="s">
        <v>3781</v>
      </c>
      <c r="P6146" s="12" t="s">
        <v>119</v>
      </c>
      <c r="Y6146" s="11">
        <f>ROUNDUP(SUM(VLOOKUP(F6146,'Pontuação 3.0'!A$2:B$11,2,FALSE),VLOOKUP(E6146,'Pontuação 3.0'!C$2:D$11,2,FALSE),VLOOKUP(H6146,'Pontuação 3.0'!I$2:J$11,2,FALSE),VLOOKUP(J6146,'Pontuação 3.0'!K$2:L$11,2,FALSE),VLOOKUP(G6146,'Pontuação 3.0'!E$2:F$11,2,FALSE),VLOOKUP(I6146,'Pontuação 3.0'!G$2:H$11,2,FALSE),VLOOKUP(K6146,'Pontuação 3.0'!M$2:N$13,2,FALSE)),0)</f>
        <v>2469</v>
      </c>
      <c r="Z6146" s="11">
        <f t="shared" si="6"/>
        <v>247</v>
      </c>
      <c r="AA6146" s="11" t="str">
        <f t="array" ref="AA6146">IFERROR(INDEX('Pontuação 3.0'!G$13:G$191, MATCH(Z6146, 'Pontuação 3.0'!F$13:F$191, 0)), "Faixa Indefinida")</f>
        <v>A</v>
      </c>
      <c r="AB6146" s="11">
        <f t="shared" si="7"/>
        <v>1</v>
      </c>
      <c r="AC6146" s="11">
        <f t="shared" si="8"/>
        <v>0</v>
      </c>
      <c r="AD6146" s="11">
        <f t="shared" si="9"/>
        <v>0</v>
      </c>
      <c r="AE6146" s="11">
        <f t="shared" si="10"/>
        <v>0</v>
      </c>
    </row>
    <row r="6147" ht="15.75" customHeight="1">
      <c r="A6147" s="7">
        <v>45662.0</v>
      </c>
      <c r="B6147" s="8" t="s">
        <v>13682</v>
      </c>
      <c r="C6147" s="8" t="s">
        <v>13683</v>
      </c>
      <c r="D6147" s="8" t="s">
        <v>13684</v>
      </c>
      <c r="E6147" s="8" t="s">
        <v>15428</v>
      </c>
      <c r="F6147" s="8" t="s">
        <v>15420</v>
      </c>
      <c r="G6147" s="8" t="s">
        <v>15421</v>
      </c>
      <c r="H6147" s="8" t="s">
        <v>15471</v>
      </c>
      <c r="I6147" s="8" t="s">
        <v>15433</v>
      </c>
      <c r="J6147" s="8" t="s">
        <v>15424</v>
      </c>
      <c r="K6147" s="8" t="s">
        <v>15432</v>
      </c>
      <c r="L6147" s="12" t="s">
        <v>15</v>
      </c>
      <c r="M6147" s="12" t="s">
        <v>3780</v>
      </c>
      <c r="N6147" s="12" t="s">
        <v>497</v>
      </c>
      <c r="O6147" s="12" t="s">
        <v>3781</v>
      </c>
      <c r="P6147" s="12" t="s">
        <v>119</v>
      </c>
      <c r="Y6147" s="11">
        <f>ROUNDUP(SUM(VLOOKUP(F6147,'Pontuação 3.0'!A$2:B$11,2,FALSE),VLOOKUP(E6147,'Pontuação 3.0'!C$2:D$11,2,FALSE),VLOOKUP(H6147,'Pontuação 3.0'!I$2:J$11,2,FALSE),VLOOKUP(J6147,'Pontuação 3.0'!K$2:L$11,2,FALSE),VLOOKUP(G6147,'Pontuação 3.0'!E$2:F$11,2,FALSE),VLOOKUP(I6147,'Pontuação 3.0'!G$2:H$11,2,FALSE),VLOOKUP(K6147,'Pontuação 3.0'!M$2:N$13,2,FALSE)),0)</f>
        <v>2235</v>
      </c>
      <c r="Z6147" s="11">
        <f t="shared" si="6"/>
        <v>224</v>
      </c>
      <c r="AA6147" s="11" t="str">
        <f t="array" ref="AA6147">IFERROR(INDEX('Pontuação 3.0'!G$13:G$191, MATCH(Z6147, 'Pontuação 3.0'!F$13:F$191, 0)), "Faixa Indefinida")</f>
        <v>B</v>
      </c>
      <c r="AB6147" s="11">
        <f t="shared" si="7"/>
        <v>0</v>
      </c>
      <c r="AC6147" s="11">
        <f t="shared" si="8"/>
        <v>1</v>
      </c>
      <c r="AD6147" s="11">
        <f t="shared" si="9"/>
        <v>0</v>
      </c>
      <c r="AE6147" s="11">
        <f t="shared" si="10"/>
        <v>0</v>
      </c>
    </row>
    <row r="6148" ht="15.75" customHeight="1">
      <c r="A6148" s="7">
        <v>45662.0</v>
      </c>
      <c r="B6148" s="8" t="s">
        <v>13687</v>
      </c>
      <c r="C6148" s="8" t="s">
        <v>13688</v>
      </c>
      <c r="D6148" s="9">
        <v>2.1975781812E10</v>
      </c>
      <c r="E6148" s="8" t="s">
        <v>15419</v>
      </c>
      <c r="F6148" s="8" t="s">
        <v>15420</v>
      </c>
      <c r="G6148" s="8" t="s">
        <v>15430</v>
      </c>
      <c r="H6148" s="8" t="s">
        <v>15446</v>
      </c>
      <c r="I6148" s="8" t="s">
        <v>15423</v>
      </c>
      <c r="J6148" s="8" t="s">
        <v>15448</v>
      </c>
      <c r="K6148" s="8" t="s">
        <v>15480</v>
      </c>
      <c r="L6148" s="12" t="s">
        <v>15</v>
      </c>
      <c r="M6148" s="12" t="s">
        <v>3780</v>
      </c>
      <c r="N6148" s="12" t="s">
        <v>497</v>
      </c>
      <c r="O6148" s="12" t="s">
        <v>3781</v>
      </c>
      <c r="P6148" s="12" t="s">
        <v>119</v>
      </c>
      <c r="Y6148" s="11">
        <f>ROUNDUP(SUM(VLOOKUP(F6148,'Pontuação 3.0'!A$2:B$11,2,FALSE),VLOOKUP(E6148,'Pontuação 3.0'!C$2:D$11,2,FALSE),VLOOKUP(H6148,'Pontuação 3.0'!I$2:J$11,2,FALSE),VLOOKUP(J6148,'Pontuação 3.0'!K$2:L$11,2,FALSE),VLOOKUP(G6148,'Pontuação 3.0'!E$2:F$11,2,FALSE),VLOOKUP(I6148,'Pontuação 3.0'!G$2:H$11,2,FALSE),VLOOKUP(K6148,'Pontuação 3.0'!M$2:N$13,2,FALSE)),0)</f>
        <v>2410</v>
      </c>
      <c r="Z6148" s="11">
        <f t="shared" si="6"/>
        <v>241</v>
      </c>
      <c r="AA6148" s="11" t="str">
        <f t="array" ref="AA6148">IFERROR(INDEX('Pontuação 3.0'!G$13:G$191, MATCH(Z6148, 'Pontuação 3.0'!F$13:F$191, 0)), "Faixa Indefinida")</f>
        <v>A</v>
      </c>
      <c r="AB6148" s="11">
        <f t="shared" si="7"/>
        <v>1</v>
      </c>
      <c r="AC6148" s="11">
        <f t="shared" si="8"/>
        <v>0</v>
      </c>
      <c r="AD6148" s="11">
        <f t="shared" si="9"/>
        <v>0</v>
      </c>
      <c r="AE6148" s="11">
        <f t="shared" si="10"/>
        <v>0</v>
      </c>
    </row>
    <row r="6149" ht="15.75" customHeight="1">
      <c r="A6149" s="7">
        <v>45662.0</v>
      </c>
      <c r="B6149" s="8" t="s">
        <v>13691</v>
      </c>
      <c r="C6149" s="8" t="s">
        <v>13692</v>
      </c>
      <c r="D6149" s="9">
        <v>5.199380635E10</v>
      </c>
      <c r="E6149" s="8" t="s">
        <v>15428</v>
      </c>
      <c r="F6149" s="8" t="s">
        <v>15442</v>
      </c>
      <c r="G6149" s="8" t="s">
        <v>15430</v>
      </c>
      <c r="H6149" s="8" t="s">
        <v>15446</v>
      </c>
      <c r="I6149" s="8" t="s">
        <v>15423</v>
      </c>
      <c r="J6149" s="8" t="s">
        <v>15424</v>
      </c>
      <c r="K6149" s="8" t="s">
        <v>15425</v>
      </c>
      <c r="L6149" s="12" t="s">
        <v>15</v>
      </c>
      <c r="M6149" s="12" t="s">
        <v>3780</v>
      </c>
      <c r="N6149" s="12" t="s">
        <v>608</v>
      </c>
      <c r="O6149" s="12" t="s">
        <v>3781</v>
      </c>
      <c r="P6149" s="12" t="s">
        <v>119</v>
      </c>
      <c r="Y6149" s="11">
        <f>ROUNDUP(SUM(VLOOKUP(F6149,'Pontuação 3.0'!A$2:B$11,2,FALSE),VLOOKUP(E6149,'Pontuação 3.0'!C$2:D$11,2,FALSE),VLOOKUP(H6149,'Pontuação 3.0'!I$2:J$11,2,FALSE),VLOOKUP(J6149,'Pontuação 3.0'!K$2:L$11,2,FALSE),VLOOKUP(G6149,'Pontuação 3.0'!E$2:F$11,2,FALSE),VLOOKUP(I6149,'Pontuação 3.0'!G$2:H$11,2,FALSE),VLOOKUP(K6149,'Pontuação 3.0'!M$2:N$13,2,FALSE)),0)</f>
        <v>2076</v>
      </c>
      <c r="Z6149" s="11">
        <f t="shared" si="6"/>
        <v>208</v>
      </c>
      <c r="AA6149" s="11" t="str">
        <f t="array" ref="AA6149">IFERROR(INDEX('Pontuação 3.0'!G$13:G$191, MATCH(Z6149, 'Pontuação 3.0'!F$13:F$191, 0)), "Faixa Indefinida")</f>
        <v>C</v>
      </c>
      <c r="AB6149" s="11">
        <f t="shared" si="7"/>
        <v>0</v>
      </c>
      <c r="AC6149" s="11">
        <f t="shared" si="8"/>
        <v>0</v>
      </c>
      <c r="AD6149" s="11">
        <f t="shared" si="9"/>
        <v>1</v>
      </c>
      <c r="AE6149" s="11">
        <f t="shared" si="10"/>
        <v>0</v>
      </c>
    </row>
    <row r="6150" ht="15.75" customHeight="1">
      <c r="A6150" s="7">
        <v>45662.0</v>
      </c>
      <c r="B6150" s="8" t="s">
        <v>13695</v>
      </c>
      <c r="C6150" s="8" t="s">
        <v>13696</v>
      </c>
      <c r="D6150" s="9">
        <v>7.3981621341E10</v>
      </c>
      <c r="E6150" s="8" t="s">
        <v>15428</v>
      </c>
      <c r="F6150" s="8" t="s">
        <v>15420</v>
      </c>
      <c r="G6150" s="8" t="s">
        <v>15586</v>
      </c>
      <c r="H6150" s="8" t="s">
        <v>15422</v>
      </c>
      <c r="I6150" s="8" t="s">
        <v>15431</v>
      </c>
      <c r="J6150" s="8" t="s">
        <v>15424</v>
      </c>
      <c r="K6150" s="8" t="s">
        <v>15439</v>
      </c>
      <c r="L6150" s="12" t="s">
        <v>15</v>
      </c>
      <c r="M6150" s="12" t="s">
        <v>3780</v>
      </c>
      <c r="N6150" s="12" t="s">
        <v>205</v>
      </c>
      <c r="O6150" s="12" t="s">
        <v>3781</v>
      </c>
      <c r="P6150" s="12" t="s">
        <v>119</v>
      </c>
      <c r="Y6150" s="11">
        <f>ROUNDUP(SUM(VLOOKUP(F6150,'Pontuação 3.0'!A$2:B$11,2,FALSE),VLOOKUP(E6150,'Pontuação 3.0'!C$2:D$11,2,FALSE),VLOOKUP(H6150,'Pontuação 3.0'!I$2:J$11,2,FALSE),VLOOKUP(J6150,'Pontuação 3.0'!K$2:L$11,2,FALSE),VLOOKUP(G6150,'Pontuação 3.0'!E$2:F$11,2,FALSE),VLOOKUP(I6150,'Pontuação 3.0'!G$2:H$11,2,FALSE),VLOOKUP(K6150,'Pontuação 3.0'!M$2:N$13,2,FALSE)),0)</f>
        <v>2312</v>
      </c>
      <c r="Z6150" s="11">
        <f t="shared" si="6"/>
        <v>231</v>
      </c>
      <c r="AA6150" s="11" t="str">
        <f t="array" ref="AA6150">IFERROR(INDEX('Pontuação 3.0'!G$13:G$191, MATCH(Z6150, 'Pontuação 3.0'!F$13:F$191, 0)), "Faixa Indefinida")</f>
        <v>B</v>
      </c>
      <c r="AB6150" s="11">
        <f t="shared" si="7"/>
        <v>0</v>
      </c>
      <c r="AC6150" s="11">
        <f t="shared" si="8"/>
        <v>1</v>
      </c>
      <c r="AD6150" s="11">
        <f t="shared" si="9"/>
        <v>0</v>
      </c>
      <c r="AE6150" s="11">
        <f t="shared" si="10"/>
        <v>0</v>
      </c>
    </row>
    <row r="6151" ht="15.75" customHeight="1">
      <c r="A6151" s="7">
        <v>45662.0</v>
      </c>
      <c r="B6151" s="8" t="s">
        <v>13693</v>
      </c>
      <c r="C6151" s="8" t="s">
        <v>13694</v>
      </c>
      <c r="D6151" s="9">
        <v>4.7997168533E10</v>
      </c>
      <c r="E6151" s="8" t="s">
        <v>15428</v>
      </c>
      <c r="F6151" s="8" t="s">
        <v>15420</v>
      </c>
      <c r="G6151" s="8" t="s">
        <v>15421</v>
      </c>
      <c r="H6151" s="8" t="s">
        <v>15422</v>
      </c>
      <c r="I6151" s="8" t="s">
        <v>15423</v>
      </c>
      <c r="J6151" s="8" t="s">
        <v>15424</v>
      </c>
      <c r="K6151" s="8" t="s">
        <v>15425</v>
      </c>
      <c r="L6151" s="12" t="s">
        <v>15</v>
      </c>
      <c r="M6151" s="12" t="s">
        <v>3780</v>
      </c>
      <c r="N6151" s="12" t="s">
        <v>162</v>
      </c>
      <c r="O6151" s="12" t="s">
        <v>3781</v>
      </c>
      <c r="P6151" s="12" t="s">
        <v>119</v>
      </c>
      <c r="Y6151" s="11">
        <f>ROUNDUP(SUM(VLOOKUP(F6151,'Pontuação 3.0'!A$2:B$11,2,FALSE),VLOOKUP(E6151,'Pontuação 3.0'!C$2:D$11,2,FALSE),VLOOKUP(H6151,'Pontuação 3.0'!I$2:J$11,2,FALSE),VLOOKUP(J6151,'Pontuação 3.0'!K$2:L$11,2,FALSE),VLOOKUP(G6151,'Pontuação 3.0'!E$2:F$11,2,FALSE),VLOOKUP(I6151,'Pontuação 3.0'!G$2:H$11,2,FALSE),VLOOKUP(K6151,'Pontuação 3.0'!M$2:N$13,2,FALSE)),0)</f>
        <v>1982</v>
      </c>
      <c r="Z6151" s="11">
        <f t="shared" si="6"/>
        <v>198</v>
      </c>
      <c r="AA6151" s="11" t="str">
        <f t="array" ref="AA6151">IFERROR(INDEX('Pontuação 3.0'!G$13:G$191, MATCH(Z6151, 'Pontuação 3.0'!F$13:F$191, 0)), "Faixa Indefinida")</f>
        <v>C</v>
      </c>
      <c r="AB6151" s="11">
        <f t="shared" si="7"/>
        <v>0</v>
      </c>
      <c r="AC6151" s="11">
        <f t="shared" si="8"/>
        <v>0</v>
      </c>
      <c r="AD6151" s="11">
        <f t="shared" si="9"/>
        <v>1</v>
      </c>
      <c r="AE6151" s="11">
        <f t="shared" si="10"/>
        <v>0</v>
      </c>
    </row>
    <row r="6152" ht="15.75" customHeight="1">
      <c r="A6152" s="7">
        <v>45662.0</v>
      </c>
      <c r="B6152" s="8" t="s">
        <v>13697</v>
      </c>
      <c r="C6152" s="8" t="s">
        <v>13698</v>
      </c>
      <c r="D6152" s="9">
        <v>8.299957337E10</v>
      </c>
      <c r="E6152" s="8" t="s">
        <v>15428</v>
      </c>
      <c r="F6152" s="8" t="s">
        <v>15420</v>
      </c>
      <c r="G6152" s="8" t="s">
        <v>15430</v>
      </c>
      <c r="H6152" s="8" t="s">
        <v>15422</v>
      </c>
      <c r="I6152" s="8" t="s">
        <v>15423</v>
      </c>
      <c r="J6152" s="8" t="s">
        <v>15424</v>
      </c>
      <c r="K6152" s="8" t="s">
        <v>15432</v>
      </c>
      <c r="L6152" s="12" t="s">
        <v>15</v>
      </c>
      <c r="M6152" s="12" t="s">
        <v>3780</v>
      </c>
      <c r="N6152" s="12" t="s">
        <v>205</v>
      </c>
      <c r="O6152" s="12" t="s">
        <v>3781</v>
      </c>
      <c r="P6152" s="12" t="s">
        <v>119</v>
      </c>
      <c r="Y6152" s="11">
        <f>ROUNDUP(SUM(VLOOKUP(F6152,'Pontuação 3.0'!A$2:B$11,2,FALSE),VLOOKUP(E6152,'Pontuação 3.0'!C$2:D$11,2,FALSE),VLOOKUP(H6152,'Pontuação 3.0'!I$2:J$11,2,FALSE),VLOOKUP(J6152,'Pontuação 3.0'!K$2:L$11,2,FALSE),VLOOKUP(G6152,'Pontuação 3.0'!E$2:F$11,2,FALSE),VLOOKUP(I6152,'Pontuação 3.0'!G$2:H$11,2,FALSE),VLOOKUP(K6152,'Pontuação 3.0'!M$2:N$13,2,FALSE)),0)</f>
        <v>2208</v>
      </c>
      <c r="Z6152" s="11">
        <f t="shared" si="6"/>
        <v>221</v>
      </c>
      <c r="AA6152" s="11" t="str">
        <f t="array" ref="AA6152">IFERROR(INDEX('Pontuação 3.0'!G$13:G$191, MATCH(Z6152, 'Pontuação 3.0'!F$13:F$191, 0)), "Faixa Indefinida")</f>
        <v>B</v>
      </c>
      <c r="AB6152" s="11">
        <f t="shared" si="7"/>
        <v>0</v>
      </c>
      <c r="AC6152" s="11">
        <f t="shared" si="8"/>
        <v>1</v>
      </c>
      <c r="AD6152" s="11">
        <f t="shared" si="9"/>
        <v>0</v>
      </c>
      <c r="AE6152" s="11">
        <f t="shared" si="10"/>
        <v>0</v>
      </c>
    </row>
    <row r="6153" ht="15.75" customHeight="1">
      <c r="A6153" s="7">
        <v>45662.0</v>
      </c>
      <c r="B6153" s="8" t="s">
        <v>13699</v>
      </c>
      <c r="C6153" s="8" t="s">
        <v>13700</v>
      </c>
      <c r="D6153" s="9">
        <v>8.1992275421E10</v>
      </c>
      <c r="E6153" s="8" t="s">
        <v>15428</v>
      </c>
      <c r="F6153" s="8" t="s">
        <v>15442</v>
      </c>
      <c r="G6153" s="8" t="s">
        <v>15421</v>
      </c>
      <c r="H6153" s="8" t="s">
        <v>15422</v>
      </c>
      <c r="I6153" s="8" t="s">
        <v>15431</v>
      </c>
      <c r="J6153" s="8" t="s">
        <v>15424</v>
      </c>
      <c r="K6153" s="8" t="s">
        <v>15432</v>
      </c>
      <c r="L6153" s="12" t="s">
        <v>15</v>
      </c>
      <c r="M6153" s="12" t="s">
        <v>3780</v>
      </c>
      <c r="N6153" s="12" t="s">
        <v>1677</v>
      </c>
      <c r="O6153" s="12" t="s">
        <v>3781</v>
      </c>
      <c r="P6153" s="12" t="s">
        <v>17</v>
      </c>
      <c r="Y6153" s="11">
        <f>ROUNDUP(SUM(VLOOKUP(F6153,'Pontuação 3.0'!A$2:B$11,2,FALSE),VLOOKUP(E6153,'Pontuação 3.0'!C$2:D$11,2,FALSE),VLOOKUP(H6153,'Pontuação 3.0'!I$2:J$11,2,FALSE),VLOOKUP(J6153,'Pontuação 3.0'!K$2:L$11,2,FALSE),VLOOKUP(G6153,'Pontuação 3.0'!E$2:F$11,2,FALSE),VLOOKUP(I6153,'Pontuação 3.0'!G$2:H$11,2,FALSE),VLOOKUP(K6153,'Pontuação 3.0'!M$2:N$13,2,FALSE)),0)</f>
        <v>2087</v>
      </c>
      <c r="Z6153" s="11">
        <f t="shared" si="6"/>
        <v>209</v>
      </c>
      <c r="AA6153" s="11" t="str">
        <f t="array" ref="AA6153">IFERROR(INDEX('Pontuação 3.0'!G$13:G$191, MATCH(Z6153, 'Pontuação 3.0'!F$13:F$191, 0)), "Faixa Indefinida")</f>
        <v>C</v>
      </c>
      <c r="AB6153" s="11">
        <f t="shared" si="7"/>
        <v>0</v>
      </c>
      <c r="AC6153" s="11">
        <f t="shared" si="8"/>
        <v>0</v>
      </c>
      <c r="AD6153" s="11">
        <f t="shared" si="9"/>
        <v>1</v>
      </c>
      <c r="AE6153" s="11">
        <f t="shared" si="10"/>
        <v>0</v>
      </c>
    </row>
    <row r="6154" ht="15.75" customHeight="1">
      <c r="A6154" s="7">
        <v>45662.0</v>
      </c>
      <c r="B6154" s="8" t="s">
        <v>1180</v>
      </c>
      <c r="C6154" s="8" t="s">
        <v>13703</v>
      </c>
      <c r="D6154" s="9">
        <v>9.8983814911E10</v>
      </c>
      <c r="E6154" s="8" t="s">
        <v>15428</v>
      </c>
      <c r="F6154" s="8" t="s">
        <v>15420</v>
      </c>
      <c r="G6154" s="8" t="s">
        <v>15421</v>
      </c>
      <c r="H6154" s="8" t="s">
        <v>15422</v>
      </c>
      <c r="I6154" s="8" t="s">
        <v>15423</v>
      </c>
      <c r="J6154" s="8" t="s">
        <v>15448</v>
      </c>
      <c r="K6154" s="8" t="s">
        <v>15425</v>
      </c>
      <c r="L6154" s="12" t="s">
        <v>15</v>
      </c>
      <c r="M6154" s="12" t="s">
        <v>3780</v>
      </c>
      <c r="N6154" s="12" t="s">
        <v>162</v>
      </c>
      <c r="O6154" s="12" t="s">
        <v>3781</v>
      </c>
      <c r="P6154" s="12" t="s">
        <v>17</v>
      </c>
      <c r="Y6154" s="11">
        <f>ROUNDUP(SUM(VLOOKUP(F6154,'Pontuação 3.0'!A$2:B$11,2,FALSE),VLOOKUP(E6154,'Pontuação 3.0'!C$2:D$11,2,FALSE),VLOOKUP(H6154,'Pontuação 3.0'!I$2:J$11,2,FALSE),VLOOKUP(J6154,'Pontuação 3.0'!K$2:L$11,2,FALSE),VLOOKUP(G6154,'Pontuação 3.0'!E$2:F$11,2,FALSE),VLOOKUP(I6154,'Pontuação 3.0'!G$2:H$11,2,FALSE),VLOOKUP(K6154,'Pontuação 3.0'!M$2:N$13,2,FALSE)),0)</f>
        <v>2243</v>
      </c>
      <c r="Z6154" s="11">
        <f t="shared" si="6"/>
        <v>224</v>
      </c>
      <c r="AA6154" s="11" t="str">
        <f t="array" ref="AA6154">IFERROR(INDEX('Pontuação 3.0'!G$13:G$191, MATCH(Z6154, 'Pontuação 3.0'!F$13:F$191, 0)), "Faixa Indefinida")</f>
        <v>B</v>
      </c>
      <c r="AB6154" s="11">
        <f t="shared" si="7"/>
        <v>0</v>
      </c>
      <c r="AC6154" s="11">
        <f t="shared" si="8"/>
        <v>1</v>
      </c>
      <c r="AD6154" s="11">
        <f t="shared" si="9"/>
        <v>0</v>
      </c>
      <c r="AE6154" s="11">
        <f t="shared" si="10"/>
        <v>0</v>
      </c>
    </row>
    <row r="6155" ht="15.75" customHeight="1">
      <c r="A6155" s="7">
        <v>45662.0</v>
      </c>
      <c r="B6155" s="8" t="s">
        <v>13701</v>
      </c>
      <c r="C6155" s="8" t="s">
        <v>13702</v>
      </c>
      <c r="D6155" s="13" t="s">
        <v>15915</v>
      </c>
      <c r="E6155" s="8" t="s">
        <v>15428</v>
      </c>
      <c r="F6155" s="8" t="s">
        <v>15442</v>
      </c>
      <c r="G6155" s="8" t="s">
        <v>15430</v>
      </c>
      <c r="H6155" s="8" t="s">
        <v>15446</v>
      </c>
      <c r="I6155" s="8" t="s">
        <v>15423</v>
      </c>
      <c r="J6155" s="8" t="s">
        <v>15424</v>
      </c>
      <c r="K6155" s="8" t="s">
        <v>15439</v>
      </c>
      <c r="L6155" s="12" t="s">
        <v>15</v>
      </c>
      <c r="M6155" s="12" t="s">
        <v>3780</v>
      </c>
      <c r="N6155" s="12" t="s">
        <v>162</v>
      </c>
      <c r="O6155" s="12" t="s">
        <v>3781</v>
      </c>
      <c r="P6155" s="12" t="s">
        <v>119</v>
      </c>
      <c r="Y6155" s="11">
        <f>ROUNDUP(SUM(VLOOKUP(F6155,'Pontuação 3.0'!A$2:B$11,2,FALSE),VLOOKUP(E6155,'Pontuação 3.0'!C$2:D$11,2,FALSE),VLOOKUP(H6155,'Pontuação 3.0'!I$2:J$11,2,FALSE),VLOOKUP(J6155,'Pontuação 3.0'!K$2:L$11,2,FALSE),VLOOKUP(G6155,'Pontuação 3.0'!E$2:F$11,2,FALSE),VLOOKUP(I6155,'Pontuação 3.0'!G$2:H$11,2,FALSE),VLOOKUP(K6155,'Pontuação 3.0'!M$2:N$13,2,FALSE)),0)</f>
        <v>2054</v>
      </c>
      <c r="Z6155" s="11">
        <f t="shared" si="6"/>
        <v>205</v>
      </c>
      <c r="AA6155" s="11" t="str">
        <f t="array" ref="AA6155">IFERROR(INDEX('Pontuação 3.0'!G$13:G$191, MATCH(Z6155, 'Pontuação 3.0'!F$13:F$191, 0)), "Faixa Indefinida")</f>
        <v>C</v>
      </c>
      <c r="AB6155" s="11">
        <f t="shared" si="7"/>
        <v>0</v>
      </c>
      <c r="AC6155" s="11">
        <f t="shared" si="8"/>
        <v>0</v>
      </c>
      <c r="AD6155" s="11">
        <f t="shared" si="9"/>
        <v>1</v>
      </c>
      <c r="AE6155" s="11">
        <f t="shared" si="10"/>
        <v>0</v>
      </c>
    </row>
    <row r="6156" ht="15.75" customHeight="1">
      <c r="A6156" s="7">
        <v>45662.0</v>
      </c>
      <c r="B6156" s="8" t="s">
        <v>13704</v>
      </c>
      <c r="C6156" s="8" t="s">
        <v>13705</v>
      </c>
      <c r="D6156" s="9">
        <v>3.199064084E10</v>
      </c>
      <c r="E6156" s="8" t="s">
        <v>15428</v>
      </c>
      <c r="F6156" s="8" t="s">
        <v>15420</v>
      </c>
      <c r="G6156" s="8" t="s">
        <v>15421</v>
      </c>
      <c r="H6156" s="8" t="s">
        <v>15422</v>
      </c>
      <c r="I6156" s="8" t="s">
        <v>15431</v>
      </c>
      <c r="J6156" s="8" t="s">
        <v>15424</v>
      </c>
      <c r="K6156" s="8" t="s">
        <v>15432</v>
      </c>
      <c r="L6156" s="12" t="s">
        <v>15</v>
      </c>
      <c r="M6156" s="12" t="s">
        <v>3780</v>
      </c>
      <c r="N6156" s="12" t="s">
        <v>162</v>
      </c>
      <c r="O6156" s="12" t="s">
        <v>3781</v>
      </c>
      <c r="P6156" s="12" t="s">
        <v>17</v>
      </c>
      <c r="Y6156" s="11">
        <f>ROUNDUP(SUM(VLOOKUP(F6156,'Pontuação 3.0'!A$2:B$11,2,FALSE),VLOOKUP(E6156,'Pontuação 3.0'!C$2:D$11,2,FALSE),VLOOKUP(H6156,'Pontuação 3.0'!I$2:J$11,2,FALSE),VLOOKUP(J6156,'Pontuação 3.0'!K$2:L$11,2,FALSE),VLOOKUP(G6156,'Pontuação 3.0'!E$2:F$11,2,FALSE),VLOOKUP(I6156,'Pontuação 3.0'!G$2:H$11,2,FALSE),VLOOKUP(K6156,'Pontuação 3.0'!M$2:N$13,2,FALSE)),0)</f>
        <v>2220</v>
      </c>
      <c r="Z6156" s="11">
        <f t="shared" si="6"/>
        <v>222</v>
      </c>
      <c r="AA6156" s="11" t="str">
        <f t="array" ref="AA6156">IFERROR(INDEX('Pontuação 3.0'!G$13:G$191, MATCH(Z6156, 'Pontuação 3.0'!F$13:F$191, 0)), "Faixa Indefinida")</f>
        <v>B</v>
      </c>
      <c r="AB6156" s="11">
        <f t="shared" si="7"/>
        <v>0</v>
      </c>
      <c r="AC6156" s="11">
        <f t="shared" si="8"/>
        <v>1</v>
      </c>
      <c r="AD6156" s="11">
        <f t="shared" si="9"/>
        <v>0</v>
      </c>
      <c r="AE6156" s="11">
        <f t="shared" si="10"/>
        <v>0</v>
      </c>
    </row>
    <row r="6157" ht="15.75" customHeight="1">
      <c r="A6157" s="7">
        <v>45662.0</v>
      </c>
      <c r="B6157" s="8" t="s">
        <v>13711</v>
      </c>
      <c r="C6157" s="8" t="s">
        <v>13712</v>
      </c>
      <c r="D6157" s="9">
        <v>3.5988178468E10</v>
      </c>
      <c r="E6157" s="8" t="s">
        <v>15428</v>
      </c>
      <c r="F6157" s="8" t="s">
        <v>15429</v>
      </c>
      <c r="G6157" s="8" t="s">
        <v>15430</v>
      </c>
      <c r="H6157" s="8" t="s">
        <v>15446</v>
      </c>
      <c r="I6157" s="8" t="s">
        <v>15423</v>
      </c>
      <c r="J6157" s="8" t="s">
        <v>15424</v>
      </c>
      <c r="K6157" s="8" t="s">
        <v>15425</v>
      </c>
      <c r="L6157" s="12" t="s">
        <v>15</v>
      </c>
      <c r="M6157" s="12" t="s">
        <v>3780</v>
      </c>
      <c r="N6157" s="12" t="s">
        <v>162</v>
      </c>
      <c r="O6157" s="12" t="s">
        <v>3781</v>
      </c>
      <c r="P6157" s="12" t="s">
        <v>119</v>
      </c>
      <c r="Y6157" s="11">
        <f>ROUNDUP(SUM(VLOOKUP(F6157,'Pontuação 3.0'!A$2:B$11,2,FALSE),VLOOKUP(E6157,'Pontuação 3.0'!C$2:D$11,2,FALSE),VLOOKUP(H6157,'Pontuação 3.0'!I$2:J$11,2,FALSE),VLOOKUP(J6157,'Pontuação 3.0'!K$2:L$11,2,FALSE),VLOOKUP(G6157,'Pontuação 3.0'!E$2:F$11,2,FALSE),VLOOKUP(I6157,'Pontuação 3.0'!G$2:H$11,2,FALSE),VLOOKUP(K6157,'Pontuação 3.0'!M$2:N$13,2,FALSE)),0)</f>
        <v>1987</v>
      </c>
      <c r="Z6157" s="11">
        <f t="shared" si="6"/>
        <v>199</v>
      </c>
      <c r="AA6157" s="11" t="str">
        <f t="array" ref="AA6157">IFERROR(INDEX('Pontuação 3.0'!G$13:G$191, MATCH(Z6157, 'Pontuação 3.0'!F$13:F$191, 0)), "Faixa Indefinida")</f>
        <v>C</v>
      </c>
      <c r="AB6157" s="11">
        <f t="shared" si="7"/>
        <v>0</v>
      </c>
      <c r="AC6157" s="11">
        <f t="shared" si="8"/>
        <v>0</v>
      </c>
      <c r="AD6157" s="11">
        <f t="shared" si="9"/>
        <v>1</v>
      </c>
      <c r="AE6157" s="11">
        <f t="shared" si="10"/>
        <v>0</v>
      </c>
    </row>
    <row r="6158" ht="15.75" customHeight="1">
      <c r="A6158" s="7">
        <v>45662.0</v>
      </c>
      <c r="B6158" s="8" t="s">
        <v>13708</v>
      </c>
      <c r="C6158" s="8" t="s">
        <v>13709</v>
      </c>
      <c r="D6158" s="8" t="s">
        <v>13710</v>
      </c>
      <c r="E6158" s="8" t="s">
        <v>15428</v>
      </c>
      <c r="F6158" s="8" t="s">
        <v>15442</v>
      </c>
      <c r="G6158" s="8" t="s">
        <v>15421</v>
      </c>
      <c r="H6158" s="8" t="s">
        <v>15446</v>
      </c>
      <c r="I6158" s="8" t="s">
        <v>15423</v>
      </c>
      <c r="J6158" s="8" t="s">
        <v>15424</v>
      </c>
      <c r="K6158" s="8" t="s">
        <v>15432</v>
      </c>
      <c r="L6158" s="12" t="s">
        <v>15</v>
      </c>
      <c r="M6158" s="12" t="s">
        <v>3780</v>
      </c>
      <c r="N6158" s="12" t="s">
        <v>986</v>
      </c>
      <c r="O6158" s="12" t="s">
        <v>3781</v>
      </c>
      <c r="P6158" s="12" t="s">
        <v>119</v>
      </c>
      <c r="Y6158" s="11">
        <f>ROUNDUP(SUM(VLOOKUP(F6158,'Pontuação 3.0'!A$2:B$11,2,FALSE),VLOOKUP(E6158,'Pontuação 3.0'!C$2:D$11,2,FALSE),VLOOKUP(H6158,'Pontuação 3.0'!I$2:J$11,2,FALSE),VLOOKUP(J6158,'Pontuação 3.0'!K$2:L$11,2,FALSE),VLOOKUP(G6158,'Pontuação 3.0'!E$2:F$11,2,FALSE),VLOOKUP(I6158,'Pontuação 3.0'!G$2:H$11,2,FALSE),VLOOKUP(K6158,'Pontuação 3.0'!M$2:N$13,2,FALSE)),0)</f>
        <v>2022</v>
      </c>
      <c r="Z6158" s="11">
        <f t="shared" si="6"/>
        <v>202</v>
      </c>
      <c r="AA6158" s="11" t="str">
        <f t="array" ref="AA6158">IFERROR(INDEX('Pontuação 3.0'!G$13:G$191, MATCH(Z6158, 'Pontuação 3.0'!F$13:F$191, 0)), "Faixa Indefinida")</f>
        <v>C</v>
      </c>
      <c r="AB6158" s="11">
        <f t="shared" si="7"/>
        <v>0</v>
      </c>
      <c r="AC6158" s="11">
        <f t="shared" si="8"/>
        <v>0</v>
      </c>
      <c r="AD6158" s="11">
        <f t="shared" si="9"/>
        <v>1</v>
      </c>
      <c r="AE6158" s="11">
        <f t="shared" si="10"/>
        <v>0</v>
      </c>
    </row>
    <row r="6159" ht="15.75" customHeight="1">
      <c r="A6159" s="7">
        <v>45662.0</v>
      </c>
      <c r="B6159" s="8" t="s">
        <v>13708</v>
      </c>
      <c r="C6159" s="8" t="s">
        <v>13709</v>
      </c>
      <c r="D6159" s="8" t="s">
        <v>13710</v>
      </c>
      <c r="E6159" s="8" t="s">
        <v>15428</v>
      </c>
      <c r="F6159" s="8" t="s">
        <v>15442</v>
      </c>
      <c r="G6159" s="8" t="s">
        <v>15421</v>
      </c>
      <c r="H6159" s="8" t="s">
        <v>15422</v>
      </c>
      <c r="I6159" s="8" t="s">
        <v>15423</v>
      </c>
      <c r="J6159" s="8" t="s">
        <v>15424</v>
      </c>
      <c r="K6159" s="8" t="s">
        <v>15432</v>
      </c>
      <c r="L6159" s="12" t="s">
        <v>15</v>
      </c>
      <c r="M6159" s="12" t="s">
        <v>3780</v>
      </c>
      <c r="N6159" s="12" t="s">
        <v>986</v>
      </c>
      <c r="O6159" s="12" t="s">
        <v>3781</v>
      </c>
      <c r="P6159" s="12" t="s">
        <v>119</v>
      </c>
      <c r="Y6159" s="11">
        <f>ROUNDUP(SUM(VLOOKUP(F6159,'Pontuação 3.0'!A$2:B$11,2,FALSE),VLOOKUP(E6159,'Pontuação 3.0'!C$2:D$11,2,FALSE),VLOOKUP(H6159,'Pontuação 3.0'!I$2:J$11,2,FALSE),VLOOKUP(J6159,'Pontuação 3.0'!K$2:L$11,2,FALSE),VLOOKUP(G6159,'Pontuação 3.0'!E$2:F$11,2,FALSE),VLOOKUP(I6159,'Pontuação 3.0'!G$2:H$11,2,FALSE),VLOOKUP(K6159,'Pontuação 3.0'!M$2:N$13,2,FALSE)),0)</f>
        <v>1935</v>
      </c>
      <c r="Z6159" s="11">
        <f t="shared" si="6"/>
        <v>194</v>
      </c>
      <c r="AA6159" s="11" t="str">
        <f t="array" ref="AA6159">IFERROR(INDEX('Pontuação 3.0'!G$13:G$191, MATCH(Z6159, 'Pontuação 3.0'!F$13:F$191, 0)), "Faixa Indefinida")</f>
        <v>C</v>
      </c>
      <c r="AB6159" s="11">
        <f t="shared" si="7"/>
        <v>0</v>
      </c>
      <c r="AC6159" s="11">
        <f t="shared" si="8"/>
        <v>0</v>
      </c>
      <c r="AD6159" s="11">
        <f t="shared" si="9"/>
        <v>1</v>
      </c>
      <c r="AE6159" s="11">
        <f t="shared" si="10"/>
        <v>0</v>
      </c>
    </row>
    <row r="6160" ht="15.75" customHeight="1">
      <c r="A6160" s="7">
        <v>45662.0</v>
      </c>
      <c r="B6160" s="8" t="s">
        <v>13713</v>
      </c>
      <c r="C6160" s="8" t="s">
        <v>13714</v>
      </c>
      <c r="D6160" s="9">
        <v>2.1980315037E10</v>
      </c>
      <c r="E6160" s="8" t="s">
        <v>15428</v>
      </c>
      <c r="F6160" s="8" t="s">
        <v>15454</v>
      </c>
      <c r="G6160" s="8" t="s">
        <v>15430</v>
      </c>
      <c r="H6160" s="8" t="s">
        <v>15422</v>
      </c>
      <c r="I6160" s="8" t="s">
        <v>15431</v>
      </c>
      <c r="J6160" s="8" t="s">
        <v>15448</v>
      </c>
      <c r="K6160" s="8" t="s">
        <v>15432</v>
      </c>
      <c r="L6160" s="12" t="s">
        <v>15</v>
      </c>
      <c r="M6160" s="12" t="s">
        <v>3780</v>
      </c>
      <c r="N6160" s="12" t="s">
        <v>1677</v>
      </c>
      <c r="O6160" s="12" t="s">
        <v>3781</v>
      </c>
      <c r="P6160" s="12" t="s">
        <v>119</v>
      </c>
      <c r="Y6160" s="11">
        <f>ROUNDUP(SUM(VLOOKUP(F6160,'Pontuação 3.0'!A$2:B$11,2,FALSE),VLOOKUP(E6160,'Pontuação 3.0'!C$2:D$11,2,FALSE),VLOOKUP(H6160,'Pontuação 3.0'!I$2:J$11,2,FALSE),VLOOKUP(J6160,'Pontuação 3.0'!K$2:L$11,2,FALSE),VLOOKUP(G6160,'Pontuação 3.0'!E$2:F$11,2,FALSE),VLOOKUP(I6160,'Pontuação 3.0'!G$2:H$11,2,FALSE),VLOOKUP(K6160,'Pontuação 3.0'!M$2:N$13,2,FALSE)),0)</f>
        <v>2606</v>
      </c>
      <c r="Z6160" s="11">
        <f t="shared" si="6"/>
        <v>261</v>
      </c>
      <c r="AA6160" s="11" t="str">
        <f t="array" ref="AA6160">IFERROR(INDEX('Pontuação 3.0'!G$13:G$191, MATCH(Z6160, 'Pontuação 3.0'!F$13:F$191, 0)), "Faixa Indefinida")</f>
        <v>A</v>
      </c>
      <c r="AB6160" s="11">
        <f t="shared" si="7"/>
        <v>1</v>
      </c>
      <c r="AC6160" s="11">
        <f t="shared" si="8"/>
        <v>0</v>
      </c>
      <c r="AD6160" s="11">
        <f t="shared" si="9"/>
        <v>0</v>
      </c>
      <c r="AE6160" s="11">
        <f t="shared" si="10"/>
        <v>0</v>
      </c>
    </row>
    <row r="6161" ht="15.75" customHeight="1">
      <c r="A6161" s="7">
        <v>45662.0</v>
      </c>
      <c r="B6161" s="8" t="s">
        <v>13715</v>
      </c>
      <c r="C6161" s="8" t="s">
        <v>13716</v>
      </c>
      <c r="D6161" s="9">
        <v>8.2988199634E10</v>
      </c>
      <c r="E6161" s="8" t="s">
        <v>15428</v>
      </c>
      <c r="F6161" s="8" t="s">
        <v>15442</v>
      </c>
      <c r="G6161" s="8" t="s">
        <v>15430</v>
      </c>
      <c r="H6161" s="8" t="s">
        <v>15422</v>
      </c>
      <c r="I6161" s="8" t="s">
        <v>15423</v>
      </c>
      <c r="J6161" s="8" t="s">
        <v>15424</v>
      </c>
      <c r="K6161" s="8" t="s">
        <v>15425</v>
      </c>
      <c r="L6161" s="12" t="s">
        <v>15</v>
      </c>
      <c r="M6161" s="12" t="s">
        <v>3780</v>
      </c>
      <c r="N6161" s="12" t="s">
        <v>205</v>
      </c>
      <c r="O6161" s="12" t="s">
        <v>3781</v>
      </c>
      <c r="P6161" s="12" t="s">
        <v>119</v>
      </c>
      <c r="Y6161" s="11">
        <f>ROUNDUP(SUM(VLOOKUP(F6161,'Pontuação 3.0'!A$2:B$11,2,FALSE),VLOOKUP(E6161,'Pontuação 3.0'!C$2:D$11,2,FALSE),VLOOKUP(H6161,'Pontuação 3.0'!I$2:J$11,2,FALSE),VLOOKUP(J6161,'Pontuação 3.0'!K$2:L$11,2,FALSE),VLOOKUP(G6161,'Pontuação 3.0'!E$2:F$11,2,FALSE),VLOOKUP(I6161,'Pontuação 3.0'!G$2:H$11,2,FALSE),VLOOKUP(K6161,'Pontuação 3.0'!M$2:N$13,2,FALSE)),0)</f>
        <v>1989</v>
      </c>
      <c r="Z6161" s="11">
        <f t="shared" si="6"/>
        <v>199</v>
      </c>
      <c r="AA6161" s="11" t="str">
        <f t="array" ref="AA6161">IFERROR(INDEX('Pontuação 3.0'!G$13:G$191, MATCH(Z6161, 'Pontuação 3.0'!F$13:F$191, 0)), "Faixa Indefinida")</f>
        <v>C</v>
      </c>
      <c r="AB6161" s="11">
        <f t="shared" si="7"/>
        <v>0</v>
      </c>
      <c r="AC6161" s="11">
        <f t="shared" si="8"/>
        <v>0</v>
      </c>
      <c r="AD6161" s="11">
        <f t="shared" si="9"/>
        <v>1</v>
      </c>
      <c r="AE6161" s="11">
        <f t="shared" si="10"/>
        <v>0</v>
      </c>
    </row>
    <row r="6162" ht="15.75" customHeight="1">
      <c r="A6162" s="7">
        <v>45662.0</v>
      </c>
      <c r="B6162" s="8" t="s">
        <v>13717</v>
      </c>
      <c r="C6162" s="8" t="s">
        <v>13718</v>
      </c>
      <c r="D6162" s="9">
        <v>51.0</v>
      </c>
      <c r="E6162" s="8" t="s">
        <v>15428</v>
      </c>
      <c r="F6162" s="8" t="s">
        <v>15442</v>
      </c>
      <c r="G6162" s="8" t="s">
        <v>15430</v>
      </c>
      <c r="H6162" s="8" t="s">
        <v>15471</v>
      </c>
      <c r="I6162" s="8" t="s">
        <v>15423</v>
      </c>
      <c r="J6162" s="8" t="s">
        <v>15424</v>
      </c>
      <c r="K6162" s="8" t="s">
        <v>15439</v>
      </c>
      <c r="L6162" s="12" t="s">
        <v>15</v>
      </c>
      <c r="M6162" s="12" t="s">
        <v>3780</v>
      </c>
      <c r="N6162" s="12" t="s">
        <v>497</v>
      </c>
      <c r="O6162" s="12" t="s">
        <v>3781</v>
      </c>
      <c r="P6162" s="12" t="s">
        <v>119</v>
      </c>
      <c r="Y6162" s="11">
        <f>ROUNDUP(SUM(VLOOKUP(F6162,'Pontuação 3.0'!A$2:B$11,2,FALSE),VLOOKUP(E6162,'Pontuação 3.0'!C$2:D$11,2,FALSE),VLOOKUP(H6162,'Pontuação 3.0'!I$2:J$11,2,FALSE),VLOOKUP(J6162,'Pontuação 3.0'!K$2:L$11,2,FALSE),VLOOKUP(G6162,'Pontuação 3.0'!E$2:F$11,2,FALSE),VLOOKUP(I6162,'Pontuação 3.0'!G$2:H$11,2,FALSE),VLOOKUP(K6162,'Pontuação 3.0'!M$2:N$13,2,FALSE)),0)</f>
        <v>1859</v>
      </c>
      <c r="Z6162" s="11">
        <f t="shared" si="6"/>
        <v>186</v>
      </c>
      <c r="AA6162" s="11" t="str">
        <f t="array" ref="AA6162">IFERROR(INDEX('Pontuação 3.0'!G$13:G$191, MATCH(Z6162, 'Pontuação 3.0'!F$13:F$191, 0)), "Faixa Indefinida")</f>
        <v>D</v>
      </c>
      <c r="AB6162" s="11">
        <f t="shared" si="7"/>
        <v>0</v>
      </c>
      <c r="AC6162" s="11">
        <f t="shared" si="8"/>
        <v>0</v>
      </c>
      <c r="AD6162" s="11">
        <f t="shared" si="9"/>
        <v>0</v>
      </c>
      <c r="AE6162" s="11">
        <f t="shared" si="10"/>
        <v>1</v>
      </c>
    </row>
    <row r="6163" ht="15.75" customHeight="1">
      <c r="A6163" s="7">
        <v>45662.0</v>
      </c>
      <c r="B6163" s="8" t="s">
        <v>13721</v>
      </c>
      <c r="C6163" s="8" t="s">
        <v>13722</v>
      </c>
      <c r="D6163" s="9">
        <v>1.1985814264E10</v>
      </c>
      <c r="E6163" s="8" t="s">
        <v>15428</v>
      </c>
      <c r="F6163" s="8" t="s">
        <v>15454</v>
      </c>
      <c r="G6163" s="8" t="s">
        <v>15451</v>
      </c>
      <c r="H6163" s="8" t="s">
        <v>15438</v>
      </c>
      <c r="I6163" s="8" t="s">
        <v>15423</v>
      </c>
      <c r="J6163" s="8" t="s">
        <v>15424</v>
      </c>
      <c r="K6163" s="8" t="s">
        <v>15425</v>
      </c>
      <c r="L6163" s="12" t="s">
        <v>15</v>
      </c>
      <c r="M6163" s="12" t="s">
        <v>3780</v>
      </c>
      <c r="N6163" s="12" t="s">
        <v>162</v>
      </c>
      <c r="O6163" s="12" t="s">
        <v>3781</v>
      </c>
      <c r="P6163" s="12" t="s">
        <v>119</v>
      </c>
      <c r="Y6163" s="11">
        <f>ROUNDUP(SUM(VLOOKUP(F6163,'Pontuação 3.0'!A$2:B$11,2,FALSE),VLOOKUP(E6163,'Pontuação 3.0'!C$2:D$11,2,FALSE),VLOOKUP(H6163,'Pontuação 3.0'!I$2:J$11,2,FALSE),VLOOKUP(J6163,'Pontuação 3.0'!K$2:L$11,2,FALSE),VLOOKUP(G6163,'Pontuação 3.0'!E$2:F$11,2,FALSE),VLOOKUP(I6163,'Pontuação 3.0'!G$2:H$11,2,FALSE),VLOOKUP(K6163,'Pontuação 3.0'!M$2:N$13,2,FALSE)),0)</f>
        <v>1809</v>
      </c>
      <c r="Z6163" s="11">
        <f t="shared" si="6"/>
        <v>181</v>
      </c>
      <c r="AA6163" s="11" t="str">
        <f t="array" ref="AA6163">IFERROR(INDEX('Pontuação 3.0'!G$13:G$191, MATCH(Z6163, 'Pontuação 3.0'!F$13:F$191, 0)), "Faixa Indefinida")</f>
        <v>D</v>
      </c>
      <c r="AB6163" s="11">
        <f t="shared" si="7"/>
        <v>0</v>
      </c>
      <c r="AC6163" s="11">
        <f t="shared" si="8"/>
        <v>0</v>
      </c>
      <c r="AD6163" s="11">
        <f t="shared" si="9"/>
        <v>0</v>
      </c>
      <c r="AE6163" s="11">
        <f t="shared" si="10"/>
        <v>1</v>
      </c>
    </row>
    <row r="6164" ht="15.75" customHeight="1">
      <c r="A6164" s="7">
        <v>45662.0</v>
      </c>
      <c r="B6164" s="8" t="s">
        <v>13727</v>
      </c>
      <c r="C6164" s="8" t="s">
        <v>13728</v>
      </c>
      <c r="D6164" s="9">
        <v>1.1992244887E10</v>
      </c>
      <c r="E6164" s="8" t="s">
        <v>15428</v>
      </c>
      <c r="F6164" s="8" t="s">
        <v>15442</v>
      </c>
      <c r="G6164" s="8" t="s">
        <v>15430</v>
      </c>
      <c r="H6164" s="8" t="s">
        <v>15443</v>
      </c>
      <c r="I6164" s="8" t="s">
        <v>15423</v>
      </c>
      <c r="J6164" s="8" t="s">
        <v>15424</v>
      </c>
      <c r="K6164" s="8" t="s">
        <v>15425</v>
      </c>
      <c r="L6164" s="12" t="s">
        <v>15</v>
      </c>
      <c r="M6164" s="12" t="s">
        <v>3780</v>
      </c>
      <c r="N6164" s="12" t="s">
        <v>608</v>
      </c>
      <c r="O6164" s="12" t="s">
        <v>3781</v>
      </c>
      <c r="P6164" s="12" t="s">
        <v>119</v>
      </c>
      <c r="Y6164" s="11">
        <f>ROUNDUP(SUM(VLOOKUP(F6164,'Pontuação 3.0'!A$2:B$11,2,FALSE),VLOOKUP(E6164,'Pontuação 3.0'!C$2:D$11,2,FALSE),VLOOKUP(H6164,'Pontuação 3.0'!I$2:J$11,2,FALSE),VLOOKUP(J6164,'Pontuação 3.0'!K$2:L$11,2,FALSE),VLOOKUP(G6164,'Pontuação 3.0'!E$2:F$11,2,FALSE),VLOOKUP(I6164,'Pontuação 3.0'!G$2:H$11,2,FALSE),VLOOKUP(K6164,'Pontuação 3.0'!M$2:N$13,2,FALSE)),0)</f>
        <v>1925</v>
      </c>
      <c r="Z6164" s="11">
        <f t="shared" si="6"/>
        <v>193</v>
      </c>
      <c r="AA6164" s="11" t="str">
        <f t="array" ref="AA6164">IFERROR(INDEX('Pontuação 3.0'!G$13:G$191, MATCH(Z6164, 'Pontuação 3.0'!F$13:F$191, 0)), "Faixa Indefinida")</f>
        <v>C</v>
      </c>
      <c r="AB6164" s="11">
        <f t="shared" si="7"/>
        <v>0</v>
      </c>
      <c r="AC6164" s="11">
        <f t="shared" si="8"/>
        <v>0</v>
      </c>
      <c r="AD6164" s="11">
        <f t="shared" si="9"/>
        <v>1</v>
      </c>
      <c r="AE6164" s="11">
        <f t="shared" si="10"/>
        <v>0</v>
      </c>
    </row>
    <row r="6165" ht="15.75" customHeight="1">
      <c r="A6165" s="7">
        <v>45662.0</v>
      </c>
      <c r="B6165" s="8" t="s">
        <v>13725</v>
      </c>
      <c r="C6165" s="8" t="s">
        <v>13726</v>
      </c>
      <c r="D6165" s="9">
        <v>2.1983213772E10</v>
      </c>
      <c r="E6165" s="8" t="s">
        <v>15428</v>
      </c>
      <c r="F6165" s="8" t="s">
        <v>15442</v>
      </c>
      <c r="G6165" s="8" t="s">
        <v>15430</v>
      </c>
      <c r="H6165" s="8" t="s">
        <v>15438</v>
      </c>
      <c r="I6165" s="8" t="s">
        <v>15423</v>
      </c>
      <c r="J6165" s="8" t="s">
        <v>15424</v>
      </c>
      <c r="K6165" s="8" t="s">
        <v>15425</v>
      </c>
      <c r="L6165" s="12" t="s">
        <v>15</v>
      </c>
      <c r="M6165" s="12" t="s">
        <v>3780</v>
      </c>
      <c r="N6165" s="12" t="s">
        <v>162</v>
      </c>
      <c r="O6165" s="12" t="s">
        <v>3781</v>
      </c>
      <c r="P6165" s="12" t="s">
        <v>119</v>
      </c>
      <c r="Y6165" s="11">
        <f>ROUNDUP(SUM(VLOOKUP(F6165,'Pontuação 3.0'!A$2:B$11,2,FALSE),VLOOKUP(E6165,'Pontuação 3.0'!C$2:D$11,2,FALSE),VLOOKUP(H6165,'Pontuação 3.0'!I$2:J$11,2,FALSE),VLOOKUP(J6165,'Pontuação 3.0'!K$2:L$11,2,FALSE),VLOOKUP(G6165,'Pontuação 3.0'!E$2:F$11,2,FALSE),VLOOKUP(I6165,'Pontuação 3.0'!G$2:H$11,2,FALSE),VLOOKUP(K6165,'Pontuação 3.0'!M$2:N$13,2,FALSE)),0)</f>
        <v>1841</v>
      </c>
      <c r="Z6165" s="11">
        <f t="shared" si="6"/>
        <v>184</v>
      </c>
      <c r="AA6165" s="11" t="str">
        <f t="array" ref="AA6165">IFERROR(INDEX('Pontuação 3.0'!G$13:G$191, MATCH(Z6165, 'Pontuação 3.0'!F$13:F$191, 0)), "Faixa Indefinida")</f>
        <v>D</v>
      </c>
      <c r="AB6165" s="11">
        <f t="shared" si="7"/>
        <v>0</v>
      </c>
      <c r="AC6165" s="11">
        <f t="shared" si="8"/>
        <v>0</v>
      </c>
      <c r="AD6165" s="11">
        <f t="shared" si="9"/>
        <v>0</v>
      </c>
      <c r="AE6165" s="11">
        <f t="shared" si="10"/>
        <v>1</v>
      </c>
    </row>
    <row r="6166" ht="15.75" customHeight="1">
      <c r="A6166" s="7">
        <v>45662.0</v>
      </c>
      <c r="B6166" s="8" t="s">
        <v>13729</v>
      </c>
      <c r="C6166" s="8" t="s">
        <v>13730</v>
      </c>
      <c r="D6166" s="9">
        <v>1.1953554529E10</v>
      </c>
      <c r="E6166" s="8" t="s">
        <v>15428</v>
      </c>
      <c r="F6166" s="8" t="s">
        <v>15454</v>
      </c>
      <c r="G6166" s="8" t="s">
        <v>15421</v>
      </c>
      <c r="H6166" s="8" t="s">
        <v>15422</v>
      </c>
      <c r="I6166" s="8" t="s">
        <v>15433</v>
      </c>
      <c r="J6166" s="8" t="s">
        <v>15424</v>
      </c>
      <c r="K6166" s="8" t="s">
        <v>15425</v>
      </c>
      <c r="L6166" s="8"/>
      <c r="M6166" s="8"/>
      <c r="N6166" s="8"/>
      <c r="O6166" s="8"/>
      <c r="P6166" s="8"/>
      <c r="Y6166" s="11">
        <f>ROUNDUP(SUM(VLOOKUP(F6166,'Pontuação 3.0'!A$2:B$11,2,FALSE),VLOOKUP(E6166,'Pontuação 3.0'!C$2:D$11,2,FALSE),VLOOKUP(H6166,'Pontuação 3.0'!I$2:J$11,2,FALSE),VLOOKUP(J6166,'Pontuação 3.0'!K$2:L$11,2,FALSE),VLOOKUP(G6166,'Pontuação 3.0'!E$2:F$11,2,FALSE),VLOOKUP(I6166,'Pontuação 3.0'!G$2:H$11,2,FALSE),VLOOKUP(K6166,'Pontuação 3.0'!M$2:N$13,2,FALSE)),0)</f>
        <v>2242</v>
      </c>
      <c r="Z6166" s="11">
        <f t="shared" si="6"/>
        <v>224</v>
      </c>
      <c r="AA6166" s="11" t="str">
        <f t="array" ref="AA6166">IFERROR(INDEX('Pontuação 3.0'!G$13:G$191, MATCH(Z6166, 'Pontuação 3.0'!F$13:F$191, 0)), "Faixa Indefinida")</f>
        <v>B</v>
      </c>
      <c r="AB6166" s="11">
        <f t="shared" si="7"/>
        <v>0</v>
      </c>
      <c r="AC6166" s="11">
        <f t="shared" si="8"/>
        <v>1</v>
      </c>
      <c r="AD6166" s="11">
        <f t="shared" si="9"/>
        <v>0</v>
      </c>
      <c r="AE6166" s="11">
        <f t="shared" si="10"/>
        <v>0</v>
      </c>
    </row>
    <row r="6167" ht="15.75" customHeight="1">
      <c r="A6167" s="7">
        <v>45662.0</v>
      </c>
      <c r="B6167" s="8" t="s">
        <v>13731</v>
      </c>
      <c r="C6167" s="8" t="s">
        <v>13732</v>
      </c>
      <c r="D6167" s="9">
        <v>8.8988215353E10</v>
      </c>
      <c r="E6167" s="8" t="s">
        <v>15419</v>
      </c>
      <c r="F6167" s="8" t="s">
        <v>15454</v>
      </c>
      <c r="G6167" s="8" t="s">
        <v>15430</v>
      </c>
      <c r="H6167" s="8" t="s">
        <v>15422</v>
      </c>
      <c r="I6167" s="8" t="s">
        <v>15433</v>
      </c>
      <c r="J6167" s="8" t="s">
        <v>15448</v>
      </c>
      <c r="K6167" s="8" t="s">
        <v>15439</v>
      </c>
      <c r="L6167" s="8"/>
      <c r="M6167" s="8"/>
      <c r="N6167" s="8"/>
      <c r="O6167" s="8"/>
      <c r="P6167" s="8"/>
      <c r="Y6167" s="11">
        <f>ROUNDUP(SUM(VLOOKUP(F6167,'Pontuação 3.0'!A$2:B$11,2,FALSE),VLOOKUP(E6167,'Pontuação 3.0'!C$2:D$11,2,FALSE),VLOOKUP(H6167,'Pontuação 3.0'!I$2:J$11,2,FALSE),VLOOKUP(J6167,'Pontuação 3.0'!K$2:L$11,2,FALSE),VLOOKUP(G6167,'Pontuação 3.0'!E$2:F$11,2,FALSE),VLOOKUP(I6167,'Pontuação 3.0'!G$2:H$11,2,FALSE),VLOOKUP(K6167,'Pontuação 3.0'!M$2:N$13,2,FALSE)),0)</f>
        <v>2591</v>
      </c>
      <c r="Z6167" s="11">
        <f t="shared" si="6"/>
        <v>259</v>
      </c>
      <c r="AA6167" s="11" t="str">
        <f t="array" ref="AA6167">IFERROR(INDEX('Pontuação 3.0'!G$13:G$191, MATCH(Z6167, 'Pontuação 3.0'!F$13:F$191, 0)), "Faixa Indefinida")</f>
        <v>A</v>
      </c>
      <c r="AB6167" s="11">
        <f t="shared" si="7"/>
        <v>1</v>
      </c>
      <c r="AC6167" s="11">
        <f t="shared" si="8"/>
        <v>0</v>
      </c>
      <c r="AD6167" s="11">
        <f t="shared" si="9"/>
        <v>0</v>
      </c>
      <c r="AE6167" s="11">
        <f t="shared" si="10"/>
        <v>0</v>
      </c>
    </row>
    <row r="6168" ht="15.75" customHeight="1">
      <c r="A6168" s="7">
        <v>45662.0</v>
      </c>
      <c r="B6168" s="8" t="s">
        <v>13733</v>
      </c>
      <c r="C6168" s="8" t="s">
        <v>13734</v>
      </c>
      <c r="D6168" s="9">
        <v>8.8981807126E10</v>
      </c>
      <c r="E6168" s="8" t="s">
        <v>15428</v>
      </c>
      <c r="F6168" s="8" t="s">
        <v>15454</v>
      </c>
      <c r="G6168" s="8" t="s">
        <v>15430</v>
      </c>
      <c r="H6168" s="8" t="s">
        <v>15422</v>
      </c>
      <c r="I6168" s="8" t="s">
        <v>15431</v>
      </c>
      <c r="J6168" s="8" t="s">
        <v>15424</v>
      </c>
      <c r="K6168" s="8" t="s">
        <v>15432</v>
      </c>
      <c r="L6168" s="8"/>
      <c r="M6168" s="8"/>
      <c r="N6168" s="8"/>
      <c r="O6168" s="8"/>
      <c r="P6168" s="8"/>
      <c r="Y6168" s="11">
        <f>ROUNDUP(SUM(VLOOKUP(F6168,'Pontuação 3.0'!A$2:B$11,2,FALSE),VLOOKUP(E6168,'Pontuação 3.0'!C$2:D$11,2,FALSE),VLOOKUP(H6168,'Pontuação 3.0'!I$2:J$11,2,FALSE),VLOOKUP(J6168,'Pontuação 3.0'!K$2:L$11,2,FALSE),VLOOKUP(G6168,'Pontuação 3.0'!E$2:F$11,2,FALSE),VLOOKUP(I6168,'Pontuação 3.0'!G$2:H$11,2,FALSE),VLOOKUP(K6168,'Pontuação 3.0'!M$2:N$13,2,FALSE)),0)</f>
        <v>2345</v>
      </c>
      <c r="Z6168" s="11">
        <f t="shared" si="6"/>
        <v>235</v>
      </c>
      <c r="AA6168" s="11" t="str">
        <f t="array" ref="AA6168">IFERROR(INDEX('Pontuação 3.0'!G$13:G$191, MATCH(Z6168, 'Pontuação 3.0'!F$13:F$191, 0)), "Faixa Indefinida")</f>
        <v>B</v>
      </c>
      <c r="AB6168" s="11">
        <f t="shared" si="7"/>
        <v>0</v>
      </c>
      <c r="AC6168" s="11">
        <f t="shared" si="8"/>
        <v>1</v>
      </c>
      <c r="AD6168" s="11">
        <f t="shared" si="9"/>
        <v>0</v>
      </c>
      <c r="AE6168" s="11">
        <f t="shared" si="10"/>
        <v>0</v>
      </c>
    </row>
    <row r="6169" ht="15.75" customHeight="1">
      <c r="A6169" s="7">
        <v>45662.0</v>
      </c>
      <c r="B6169" s="8" t="s">
        <v>13736</v>
      </c>
      <c r="C6169" s="8" t="s">
        <v>13737</v>
      </c>
      <c r="D6169" s="9">
        <v>4.598813113E10</v>
      </c>
      <c r="E6169" s="8" t="s">
        <v>15428</v>
      </c>
      <c r="F6169" s="8" t="s">
        <v>15442</v>
      </c>
      <c r="G6169" s="8" t="s">
        <v>15451</v>
      </c>
      <c r="H6169" s="8" t="s">
        <v>15438</v>
      </c>
      <c r="I6169" s="8" t="s">
        <v>15423</v>
      </c>
      <c r="J6169" s="8" t="s">
        <v>15424</v>
      </c>
      <c r="K6169" s="8" t="s">
        <v>15425</v>
      </c>
      <c r="L6169" s="12" t="s">
        <v>15</v>
      </c>
      <c r="M6169" s="12" t="s">
        <v>3780</v>
      </c>
      <c r="N6169" s="12" t="s">
        <v>1912</v>
      </c>
      <c r="O6169" s="12" t="s">
        <v>3781</v>
      </c>
      <c r="P6169" s="12" t="s">
        <v>119</v>
      </c>
      <c r="Y6169" s="11">
        <f>ROUNDUP(SUM(VLOOKUP(F6169,'Pontuação 3.0'!A$2:B$11,2,FALSE),VLOOKUP(E6169,'Pontuação 3.0'!C$2:D$11,2,FALSE),VLOOKUP(H6169,'Pontuação 3.0'!I$2:J$11,2,FALSE),VLOOKUP(J6169,'Pontuação 3.0'!K$2:L$11,2,FALSE),VLOOKUP(G6169,'Pontuação 3.0'!E$2:F$11,2,FALSE),VLOOKUP(I6169,'Pontuação 3.0'!G$2:H$11,2,FALSE),VLOOKUP(K6169,'Pontuação 3.0'!M$2:N$13,2,FALSE)),0)</f>
        <v>1691</v>
      </c>
      <c r="Z6169" s="11">
        <f t="shared" si="6"/>
        <v>169</v>
      </c>
      <c r="AA6169" s="11" t="str">
        <f t="array" ref="AA6169">IFERROR(INDEX('Pontuação 3.0'!G$13:G$191, MATCH(Z6169, 'Pontuação 3.0'!F$13:F$191, 0)), "Faixa Indefinida")</f>
        <v>D</v>
      </c>
      <c r="AB6169" s="11">
        <f t="shared" si="7"/>
        <v>0</v>
      </c>
      <c r="AC6169" s="11">
        <f t="shared" si="8"/>
        <v>0</v>
      </c>
      <c r="AD6169" s="11">
        <f t="shared" si="9"/>
        <v>0</v>
      </c>
      <c r="AE6169" s="11">
        <f t="shared" si="10"/>
        <v>1</v>
      </c>
    </row>
    <row r="6170" ht="15.75" customHeight="1">
      <c r="A6170" s="7">
        <v>45662.0</v>
      </c>
      <c r="B6170" s="8" t="s">
        <v>13738</v>
      </c>
      <c r="C6170" s="8" t="s">
        <v>13739</v>
      </c>
      <c r="D6170" s="9">
        <v>1.9994634257E10</v>
      </c>
      <c r="E6170" s="8" t="s">
        <v>15428</v>
      </c>
      <c r="F6170" s="8" t="s">
        <v>15420</v>
      </c>
      <c r="G6170" s="8" t="s">
        <v>15421</v>
      </c>
      <c r="H6170" s="8" t="s">
        <v>15443</v>
      </c>
      <c r="I6170" s="8" t="s">
        <v>15431</v>
      </c>
      <c r="J6170" s="8" t="s">
        <v>15424</v>
      </c>
      <c r="K6170" s="8" t="s">
        <v>15439</v>
      </c>
      <c r="L6170" s="12" t="s">
        <v>15</v>
      </c>
      <c r="M6170" s="12" t="s">
        <v>3780</v>
      </c>
      <c r="N6170" s="12" t="s">
        <v>4070</v>
      </c>
      <c r="O6170" s="12" t="s">
        <v>3781</v>
      </c>
      <c r="P6170" s="12" t="s">
        <v>119</v>
      </c>
      <c r="Y6170" s="11">
        <f>ROUNDUP(SUM(VLOOKUP(F6170,'Pontuação 3.0'!A$2:B$11,2,FALSE),VLOOKUP(E6170,'Pontuação 3.0'!C$2:D$11,2,FALSE),VLOOKUP(H6170,'Pontuação 3.0'!I$2:J$11,2,FALSE),VLOOKUP(J6170,'Pontuação 3.0'!K$2:L$11,2,FALSE),VLOOKUP(G6170,'Pontuação 3.0'!E$2:F$11,2,FALSE),VLOOKUP(I6170,'Pontuação 3.0'!G$2:H$11,2,FALSE),VLOOKUP(K6170,'Pontuação 3.0'!M$2:N$13,2,FALSE)),0)</f>
        <v>2048</v>
      </c>
      <c r="Z6170" s="11">
        <f t="shared" si="6"/>
        <v>205</v>
      </c>
      <c r="AA6170" s="11" t="str">
        <f t="array" ref="AA6170">IFERROR(INDEX('Pontuação 3.0'!G$13:G$191, MATCH(Z6170, 'Pontuação 3.0'!F$13:F$191, 0)), "Faixa Indefinida")</f>
        <v>C</v>
      </c>
      <c r="AB6170" s="11">
        <f t="shared" si="7"/>
        <v>0</v>
      </c>
      <c r="AC6170" s="11">
        <f t="shared" si="8"/>
        <v>0</v>
      </c>
      <c r="AD6170" s="11">
        <f t="shared" si="9"/>
        <v>1</v>
      </c>
      <c r="AE6170" s="11">
        <f t="shared" si="10"/>
        <v>0</v>
      </c>
    </row>
    <row r="6171" ht="15.75" customHeight="1">
      <c r="A6171" s="7">
        <v>45662.0</v>
      </c>
      <c r="B6171" s="8" t="s">
        <v>13740</v>
      </c>
      <c r="C6171" s="8" t="s">
        <v>13741</v>
      </c>
      <c r="D6171" s="9">
        <v>1.1960777233E10</v>
      </c>
      <c r="E6171" s="8" t="s">
        <v>15428</v>
      </c>
      <c r="F6171" s="8" t="s">
        <v>15454</v>
      </c>
      <c r="G6171" s="8" t="s">
        <v>15430</v>
      </c>
      <c r="H6171" s="8" t="s">
        <v>15422</v>
      </c>
      <c r="I6171" s="8" t="s">
        <v>15423</v>
      </c>
      <c r="J6171" s="8" t="s">
        <v>15424</v>
      </c>
      <c r="K6171" s="8" t="s">
        <v>15425</v>
      </c>
      <c r="L6171" s="12" t="s">
        <v>15</v>
      </c>
      <c r="M6171" s="12" t="s">
        <v>3780</v>
      </c>
      <c r="N6171" s="12" t="s">
        <v>205</v>
      </c>
      <c r="O6171" s="12" t="s">
        <v>3781</v>
      </c>
      <c r="P6171" s="12" t="s">
        <v>119</v>
      </c>
      <c r="Y6171" s="11">
        <f>ROUNDUP(SUM(VLOOKUP(F6171,'Pontuação 3.0'!A$2:B$11,2,FALSE),VLOOKUP(E6171,'Pontuação 3.0'!C$2:D$11,2,FALSE),VLOOKUP(H6171,'Pontuação 3.0'!I$2:J$11,2,FALSE),VLOOKUP(J6171,'Pontuação 3.0'!K$2:L$11,2,FALSE),VLOOKUP(G6171,'Pontuação 3.0'!E$2:F$11,2,FALSE),VLOOKUP(I6171,'Pontuação 3.0'!G$2:H$11,2,FALSE),VLOOKUP(K6171,'Pontuação 3.0'!M$2:N$13,2,FALSE)),0)</f>
        <v>2107</v>
      </c>
      <c r="Z6171" s="11">
        <f t="shared" si="6"/>
        <v>211</v>
      </c>
      <c r="AA6171" s="11" t="str">
        <f t="array" ref="AA6171">IFERROR(INDEX('Pontuação 3.0'!G$13:G$191, MATCH(Z6171, 'Pontuação 3.0'!F$13:F$191, 0)), "Faixa Indefinida")</f>
        <v>C</v>
      </c>
      <c r="AB6171" s="11">
        <f t="shared" si="7"/>
        <v>0</v>
      </c>
      <c r="AC6171" s="11">
        <f t="shared" si="8"/>
        <v>0</v>
      </c>
      <c r="AD6171" s="11">
        <f t="shared" si="9"/>
        <v>1</v>
      </c>
      <c r="AE6171" s="11">
        <f t="shared" si="10"/>
        <v>0</v>
      </c>
    </row>
    <row r="6172" ht="15.75" customHeight="1">
      <c r="A6172" s="7">
        <v>45662.0</v>
      </c>
      <c r="B6172" s="8" t="s">
        <v>13742</v>
      </c>
      <c r="C6172" s="8" t="s">
        <v>13743</v>
      </c>
      <c r="D6172" s="8" t="s">
        <v>13744</v>
      </c>
      <c r="E6172" s="8" t="s">
        <v>15428</v>
      </c>
      <c r="F6172" s="8" t="s">
        <v>15420</v>
      </c>
      <c r="G6172" s="8" t="s">
        <v>15430</v>
      </c>
      <c r="H6172" s="8" t="s">
        <v>15446</v>
      </c>
      <c r="I6172" s="8" t="s">
        <v>15431</v>
      </c>
      <c r="J6172" s="8" t="s">
        <v>15424</v>
      </c>
      <c r="K6172" s="8" t="s">
        <v>15439</v>
      </c>
      <c r="L6172" s="12" t="s">
        <v>15</v>
      </c>
      <c r="M6172" s="12" t="s">
        <v>3780</v>
      </c>
      <c r="N6172" s="12" t="s">
        <v>162</v>
      </c>
      <c r="O6172" s="12" t="s">
        <v>3781</v>
      </c>
      <c r="P6172" s="12" t="s">
        <v>119</v>
      </c>
      <c r="Y6172" s="11">
        <f>ROUNDUP(SUM(VLOOKUP(F6172,'Pontuação 3.0'!A$2:B$11,2,FALSE),VLOOKUP(E6172,'Pontuação 3.0'!C$2:D$11,2,FALSE),VLOOKUP(H6172,'Pontuação 3.0'!I$2:J$11,2,FALSE),VLOOKUP(J6172,'Pontuação 3.0'!K$2:L$11,2,FALSE),VLOOKUP(G6172,'Pontuação 3.0'!E$2:F$11,2,FALSE),VLOOKUP(I6172,'Pontuação 3.0'!G$2:H$11,2,FALSE),VLOOKUP(K6172,'Pontuação 3.0'!M$2:N$13,2,FALSE)),0)</f>
        <v>2339</v>
      </c>
      <c r="Z6172" s="11">
        <f t="shared" si="6"/>
        <v>234</v>
      </c>
      <c r="AA6172" s="11" t="str">
        <f t="array" ref="AA6172">IFERROR(INDEX('Pontuação 3.0'!G$13:G$191, MATCH(Z6172, 'Pontuação 3.0'!F$13:F$191, 0)), "Faixa Indefinida")</f>
        <v>B</v>
      </c>
      <c r="AB6172" s="11">
        <f t="shared" si="7"/>
        <v>0</v>
      </c>
      <c r="AC6172" s="11">
        <f t="shared" si="8"/>
        <v>1</v>
      </c>
      <c r="AD6172" s="11">
        <f t="shared" si="9"/>
        <v>0</v>
      </c>
      <c r="AE6172" s="11">
        <f t="shared" si="10"/>
        <v>0</v>
      </c>
    </row>
    <row r="6173" ht="15.75" customHeight="1">
      <c r="A6173" s="7">
        <v>45662.0</v>
      </c>
      <c r="B6173" s="8" t="s">
        <v>13745</v>
      </c>
      <c r="C6173" s="8" t="s">
        <v>13746</v>
      </c>
      <c r="D6173" s="9">
        <v>1.4988178117E10</v>
      </c>
      <c r="E6173" s="8" t="s">
        <v>15419</v>
      </c>
      <c r="F6173" s="8" t="s">
        <v>15420</v>
      </c>
      <c r="G6173" s="8" t="s">
        <v>15430</v>
      </c>
      <c r="H6173" s="8" t="s">
        <v>15446</v>
      </c>
      <c r="I6173" s="8" t="s">
        <v>15423</v>
      </c>
      <c r="J6173" s="8" t="s">
        <v>15424</v>
      </c>
      <c r="K6173" s="8" t="s">
        <v>15432</v>
      </c>
      <c r="L6173" s="12" t="s">
        <v>15</v>
      </c>
      <c r="M6173" s="12" t="s">
        <v>3780</v>
      </c>
      <c r="N6173" s="12" t="s">
        <v>205</v>
      </c>
      <c r="O6173" s="12" t="s">
        <v>3781</v>
      </c>
      <c r="P6173" s="12" t="s">
        <v>119</v>
      </c>
      <c r="Y6173" s="11">
        <f>ROUNDUP(SUM(VLOOKUP(F6173,'Pontuação 3.0'!A$2:B$11,2,FALSE),VLOOKUP(E6173,'Pontuação 3.0'!C$2:D$11,2,FALSE),VLOOKUP(H6173,'Pontuação 3.0'!I$2:J$11,2,FALSE),VLOOKUP(J6173,'Pontuação 3.0'!K$2:L$11,2,FALSE),VLOOKUP(G6173,'Pontuação 3.0'!E$2:F$11,2,FALSE),VLOOKUP(I6173,'Pontuação 3.0'!G$2:H$11,2,FALSE),VLOOKUP(K6173,'Pontuação 3.0'!M$2:N$13,2,FALSE)),0)</f>
        <v>2265</v>
      </c>
      <c r="Z6173" s="11">
        <f t="shared" si="6"/>
        <v>227</v>
      </c>
      <c r="AA6173" s="11" t="str">
        <f t="array" ref="AA6173">IFERROR(INDEX('Pontuação 3.0'!G$13:G$191, MATCH(Z6173, 'Pontuação 3.0'!F$13:F$191, 0)), "Faixa Indefinida")</f>
        <v>B</v>
      </c>
      <c r="AB6173" s="11">
        <f t="shared" si="7"/>
        <v>0</v>
      </c>
      <c r="AC6173" s="11">
        <f t="shared" si="8"/>
        <v>1</v>
      </c>
      <c r="AD6173" s="11">
        <f t="shared" si="9"/>
        <v>0</v>
      </c>
      <c r="AE6173" s="11">
        <f t="shared" si="10"/>
        <v>0</v>
      </c>
    </row>
    <row r="6174" ht="15.75" customHeight="1">
      <c r="A6174" s="7">
        <v>45662.0</v>
      </c>
      <c r="B6174" s="8" t="s">
        <v>13747</v>
      </c>
      <c r="C6174" s="8" t="s">
        <v>13748</v>
      </c>
      <c r="D6174" s="9">
        <v>3.599704293E10</v>
      </c>
      <c r="E6174" s="8" t="s">
        <v>15428</v>
      </c>
      <c r="F6174" s="8" t="s">
        <v>15454</v>
      </c>
      <c r="G6174" s="8" t="s">
        <v>15430</v>
      </c>
      <c r="H6174" s="8" t="s">
        <v>15422</v>
      </c>
      <c r="I6174" s="8" t="s">
        <v>15423</v>
      </c>
      <c r="J6174" s="8" t="s">
        <v>15424</v>
      </c>
      <c r="K6174" s="8" t="s">
        <v>15425</v>
      </c>
      <c r="L6174" s="12" t="s">
        <v>15</v>
      </c>
      <c r="M6174" s="12" t="s">
        <v>3780</v>
      </c>
      <c r="N6174" s="12" t="s">
        <v>710</v>
      </c>
      <c r="O6174" s="12" t="s">
        <v>3781</v>
      </c>
      <c r="P6174" s="12" t="s">
        <v>119</v>
      </c>
      <c r="Y6174" s="11">
        <f>ROUNDUP(SUM(VLOOKUP(F6174,'Pontuação 3.0'!A$2:B$11,2,FALSE),VLOOKUP(E6174,'Pontuação 3.0'!C$2:D$11,2,FALSE),VLOOKUP(H6174,'Pontuação 3.0'!I$2:J$11,2,FALSE),VLOOKUP(J6174,'Pontuação 3.0'!K$2:L$11,2,FALSE),VLOOKUP(G6174,'Pontuação 3.0'!E$2:F$11,2,FALSE),VLOOKUP(I6174,'Pontuação 3.0'!G$2:H$11,2,FALSE),VLOOKUP(K6174,'Pontuação 3.0'!M$2:N$13,2,FALSE)),0)</f>
        <v>2107</v>
      </c>
      <c r="Z6174" s="11">
        <f t="shared" si="6"/>
        <v>211</v>
      </c>
      <c r="AA6174" s="11" t="str">
        <f t="array" ref="AA6174">IFERROR(INDEX('Pontuação 3.0'!G$13:G$191, MATCH(Z6174, 'Pontuação 3.0'!F$13:F$191, 0)), "Faixa Indefinida")</f>
        <v>C</v>
      </c>
      <c r="AB6174" s="11">
        <f t="shared" si="7"/>
        <v>0</v>
      </c>
      <c r="AC6174" s="11">
        <f t="shared" si="8"/>
        <v>0</v>
      </c>
      <c r="AD6174" s="11">
        <f t="shared" si="9"/>
        <v>1</v>
      </c>
      <c r="AE6174" s="11">
        <f t="shared" si="10"/>
        <v>0</v>
      </c>
    </row>
    <row r="6175" ht="15.75" customHeight="1">
      <c r="A6175" s="7">
        <v>45662.0</v>
      </c>
      <c r="B6175" s="8" t="s">
        <v>13749</v>
      </c>
      <c r="C6175" s="8" t="s">
        <v>13750</v>
      </c>
      <c r="D6175" s="13" t="s">
        <v>15916</v>
      </c>
      <c r="E6175" s="8" t="s">
        <v>15428</v>
      </c>
      <c r="F6175" s="8" t="s">
        <v>15442</v>
      </c>
      <c r="G6175" s="8" t="s">
        <v>15430</v>
      </c>
      <c r="H6175" s="8" t="s">
        <v>15446</v>
      </c>
      <c r="I6175" s="8" t="s">
        <v>15433</v>
      </c>
      <c r="J6175" s="8" t="s">
        <v>15424</v>
      </c>
      <c r="K6175" s="8" t="s">
        <v>15432</v>
      </c>
      <c r="L6175" s="12" t="s">
        <v>15</v>
      </c>
      <c r="M6175" s="12" t="s">
        <v>3780</v>
      </c>
      <c r="N6175" s="12" t="s">
        <v>133</v>
      </c>
      <c r="O6175" s="12" t="s">
        <v>3781</v>
      </c>
      <c r="P6175" s="12" t="s">
        <v>119</v>
      </c>
      <c r="Y6175" s="11">
        <f>ROUNDUP(SUM(VLOOKUP(F6175,'Pontuação 3.0'!A$2:B$11,2,FALSE),VLOOKUP(E6175,'Pontuação 3.0'!C$2:D$11,2,FALSE),VLOOKUP(H6175,'Pontuação 3.0'!I$2:J$11,2,FALSE),VLOOKUP(J6175,'Pontuação 3.0'!K$2:L$11,2,FALSE),VLOOKUP(G6175,'Pontuação 3.0'!E$2:F$11,2,FALSE),VLOOKUP(I6175,'Pontuação 3.0'!G$2:H$11,2,FALSE),VLOOKUP(K6175,'Pontuação 3.0'!M$2:N$13,2,FALSE)),0)</f>
        <v>2437</v>
      </c>
      <c r="Z6175" s="11">
        <f t="shared" si="6"/>
        <v>244</v>
      </c>
      <c r="AA6175" s="11" t="str">
        <f t="array" ref="AA6175">IFERROR(INDEX('Pontuação 3.0'!G$13:G$191, MATCH(Z6175, 'Pontuação 3.0'!F$13:F$191, 0)), "Faixa Indefinida")</f>
        <v>A</v>
      </c>
      <c r="AB6175" s="11">
        <f t="shared" si="7"/>
        <v>1</v>
      </c>
      <c r="AC6175" s="11">
        <f t="shared" si="8"/>
        <v>0</v>
      </c>
      <c r="AD6175" s="11">
        <f t="shared" si="9"/>
        <v>0</v>
      </c>
      <c r="AE6175" s="11">
        <f t="shared" si="10"/>
        <v>0</v>
      </c>
    </row>
    <row r="6176" ht="15.75" customHeight="1">
      <c r="A6176" s="7">
        <v>45662.0</v>
      </c>
      <c r="B6176" s="8" t="s">
        <v>13751</v>
      </c>
      <c r="C6176" s="8" t="s">
        <v>13752</v>
      </c>
      <c r="D6176" s="9">
        <v>1.1969439772E10</v>
      </c>
      <c r="E6176" s="8" t="s">
        <v>15428</v>
      </c>
      <c r="F6176" s="8" t="s">
        <v>15442</v>
      </c>
      <c r="G6176" s="8" t="s">
        <v>15451</v>
      </c>
      <c r="H6176" s="8" t="s">
        <v>15438</v>
      </c>
      <c r="I6176" s="8" t="s">
        <v>15431</v>
      </c>
      <c r="J6176" s="8" t="s">
        <v>15424</v>
      </c>
      <c r="K6176" s="8" t="s">
        <v>15480</v>
      </c>
      <c r="L6176" s="12" t="s">
        <v>15</v>
      </c>
      <c r="M6176" s="12" t="s">
        <v>3780</v>
      </c>
      <c r="N6176" s="12" t="s">
        <v>162</v>
      </c>
      <c r="O6176" s="12" t="s">
        <v>4493</v>
      </c>
      <c r="P6176" s="12" t="s">
        <v>119</v>
      </c>
      <c r="Y6176" s="11">
        <f>ROUNDUP(SUM(VLOOKUP(F6176,'Pontuação 3.0'!A$2:B$11,2,FALSE),VLOOKUP(E6176,'Pontuação 3.0'!C$2:D$11,2,FALSE),VLOOKUP(H6176,'Pontuação 3.0'!I$2:J$11,2,FALSE),VLOOKUP(J6176,'Pontuação 3.0'!K$2:L$11,2,FALSE),VLOOKUP(G6176,'Pontuação 3.0'!E$2:F$11,2,FALSE),VLOOKUP(I6176,'Pontuação 3.0'!G$2:H$11,2,FALSE),VLOOKUP(K6176,'Pontuação 3.0'!M$2:N$13,2,FALSE)),0)</f>
        <v>1813</v>
      </c>
      <c r="Z6176" s="11">
        <f t="shared" si="6"/>
        <v>181</v>
      </c>
      <c r="AA6176" s="11" t="str">
        <f t="array" ref="AA6176">IFERROR(INDEX('Pontuação 3.0'!G$13:G$191, MATCH(Z6176, 'Pontuação 3.0'!F$13:F$191, 0)), "Faixa Indefinida")</f>
        <v>D</v>
      </c>
      <c r="AB6176" s="11">
        <f t="shared" si="7"/>
        <v>0</v>
      </c>
      <c r="AC6176" s="11">
        <f t="shared" si="8"/>
        <v>0</v>
      </c>
      <c r="AD6176" s="11">
        <f t="shared" si="9"/>
        <v>0</v>
      </c>
      <c r="AE6176" s="11">
        <f t="shared" si="10"/>
        <v>1</v>
      </c>
    </row>
    <row r="6177" ht="15.75" customHeight="1">
      <c r="A6177" s="7">
        <v>45662.0</v>
      </c>
      <c r="B6177" s="8" t="s">
        <v>13753</v>
      </c>
      <c r="C6177" s="8" t="s">
        <v>13754</v>
      </c>
      <c r="D6177" s="9">
        <v>8.5988624742E10</v>
      </c>
      <c r="E6177" s="8" t="s">
        <v>15428</v>
      </c>
      <c r="F6177" s="8" t="s">
        <v>15454</v>
      </c>
      <c r="G6177" s="8" t="s">
        <v>15430</v>
      </c>
      <c r="H6177" s="8" t="s">
        <v>15422</v>
      </c>
      <c r="I6177" s="8" t="s">
        <v>15431</v>
      </c>
      <c r="J6177" s="8" t="s">
        <v>15424</v>
      </c>
      <c r="K6177" s="8" t="s">
        <v>15432</v>
      </c>
      <c r="L6177" s="12" t="s">
        <v>15</v>
      </c>
      <c r="M6177" s="12" t="s">
        <v>3780</v>
      </c>
      <c r="N6177" s="12" t="s">
        <v>1677</v>
      </c>
      <c r="O6177" s="12" t="s">
        <v>3781</v>
      </c>
      <c r="P6177" s="12" t="s">
        <v>17</v>
      </c>
      <c r="Y6177" s="11">
        <f>ROUNDUP(SUM(VLOOKUP(F6177,'Pontuação 3.0'!A$2:B$11,2,FALSE),VLOOKUP(E6177,'Pontuação 3.0'!C$2:D$11,2,FALSE),VLOOKUP(H6177,'Pontuação 3.0'!I$2:J$11,2,FALSE),VLOOKUP(J6177,'Pontuação 3.0'!K$2:L$11,2,FALSE),VLOOKUP(G6177,'Pontuação 3.0'!E$2:F$11,2,FALSE),VLOOKUP(I6177,'Pontuação 3.0'!G$2:H$11,2,FALSE),VLOOKUP(K6177,'Pontuação 3.0'!M$2:N$13,2,FALSE)),0)</f>
        <v>2345</v>
      </c>
      <c r="Z6177" s="11">
        <f t="shared" si="6"/>
        <v>235</v>
      </c>
      <c r="AA6177" s="11" t="str">
        <f t="array" ref="AA6177">IFERROR(INDEX('Pontuação 3.0'!G$13:G$191, MATCH(Z6177, 'Pontuação 3.0'!F$13:F$191, 0)), "Faixa Indefinida")</f>
        <v>B</v>
      </c>
      <c r="AB6177" s="11">
        <f t="shared" si="7"/>
        <v>0</v>
      </c>
      <c r="AC6177" s="11">
        <f t="shared" si="8"/>
        <v>1</v>
      </c>
      <c r="AD6177" s="11">
        <f t="shared" si="9"/>
        <v>0</v>
      </c>
      <c r="AE6177" s="11">
        <f t="shared" si="10"/>
        <v>0</v>
      </c>
    </row>
    <row r="6178" ht="15.75" customHeight="1">
      <c r="A6178" s="7">
        <v>45662.0</v>
      </c>
      <c r="B6178" s="8" t="s">
        <v>11162</v>
      </c>
      <c r="C6178" s="8" t="s">
        <v>13757</v>
      </c>
      <c r="D6178" s="9">
        <v>1.1998089358E10</v>
      </c>
      <c r="E6178" s="8" t="s">
        <v>15428</v>
      </c>
      <c r="F6178" s="8" t="s">
        <v>15442</v>
      </c>
      <c r="G6178" s="8" t="s">
        <v>15430</v>
      </c>
      <c r="H6178" s="8" t="s">
        <v>15438</v>
      </c>
      <c r="I6178" s="8" t="s">
        <v>15423</v>
      </c>
      <c r="J6178" s="8" t="s">
        <v>15424</v>
      </c>
      <c r="K6178" s="8" t="s">
        <v>15425</v>
      </c>
      <c r="L6178" s="12" t="s">
        <v>15</v>
      </c>
      <c r="M6178" s="12" t="s">
        <v>3780</v>
      </c>
      <c r="N6178" s="12" t="s">
        <v>205</v>
      </c>
      <c r="O6178" s="12" t="s">
        <v>3815</v>
      </c>
      <c r="P6178" s="12" t="s">
        <v>119</v>
      </c>
      <c r="Y6178" s="11">
        <f>ROUNDUP(SUM(VLOOKUP(F6178,'Pontuação 3.0'!A$2:B$11,2,FALSE),VLOOKUP(E6178,'Pontuação 3.0'!C$2:D$11,2,FALSE),VLOOKUP(H6178,'Pontuação 3.0'!I$2:J$11,2,FALSE),VLOOKUP(J6178,'Pontuação 3.0'!K$2:L$11,2,FALSE),VLOOKUP(G6178,'Pontuação 3.0'!E$2:F$11,2,FALSE),VLOOKUP(I6178,'Pontuação 3.0'!G$2:H$11,2,FALSE),VLOOKUP(K6178,'Pontuação 3.0'!M$2:N$13,2,FALSE)),0)</f>
        <v>1841</v>
      </c>
      <c r="Z6178" s="11">
        <f t="shared" si="6"/>
        <v>184</v>
      </c>
      <c r="AA6178" s="11" t="str">
        <f t="array" ref="AA6178">IFERROR(INDEX('Pontuação 3.0'!G$13:G$191, MATCH(Z6178, 'Pontuação 3.0'!F$13:F$191, 0)), "Faixa Indefinida")</f>
        <v>D</v>
      </c>
      <c r="AB6178" s="11">
        <f t="shared" si="7"/>
        <v>0</v>
      </c>
      <c r="AC6178" s="11">
        <f t="shared" si="8"/>
        <v>0</v>
      </c>
      <c r="AD6178" s="11">
        <f t="shared" si="9"/>
        <v>0</v>
      </c>
      <c r="AE6178" s="11">
        <f t="shared" si="10"/>
        <v>1</v>
      </c>
    </row>
    <row r="6179" ht="15.75" customHeight="1">
      <c r="A6179" s="7">
        <v>45662.0</v>
      </c>
      <c r="B6179" s="8" t="s">
        <v>13758</v>
      </c>
      <c r="C6179" s="8" t="s">
        <v>13759</v>
      </c>
      <c r="D6179" s="9">
        <v>6.1982474382E10</v>
      </c>
      <c r="E6179" s="8" t="s">
        <v>15428</v>
      </c>
      <c r="F6179" s="8" t="s">
        <v>15420</v>
      </c>
      <c r="G6179" s="8" t="s">
        <v>15421</v>
      </c>
      <c r="H6179" s="8" t="s">
        <v>15422</v>
      </c>
      <c r="I6179" s="8" t="s">
        <v>15433</v>
      </c>
      <c r="J6179" s="8" t="s">
        <v>15448</v>
      </c>
      <c r="K6179" s="8" t="s">
        <v>15432</v>
      </c>
      <c r="L6179" s="12" t="s">
        <v>15</v>
      </c>
      <c r="M6179" s="12" t="s">
        <v>3780</v>
      </c>
      <c r="N6179" s="12" t="s">
        <v>349</v>
      </c>
      <c r="O6179" s="12" t="s">
        <v>3781</v>
      </c>
      <c r="P6179" s="12" t="s">
        <v>17</v>
      </c>
      <c r="Y6179" s="11">
        <f>ROUNDUP(SUM(VLOOKUP(F6179,'Pontuação 3.0'!A$2:B$11,2,FALSE),VLOOKUP(E6179,'Pontuação 3.0'!C$2:D$11,2,FALSE),VLOOKUP(H6179,'Pontuação 3.0'!I$2:J$11,2,FALSE),VLOOKUP(J6179,'Pontuação 3.0'!K$2:L$11,2,FALSE),VLOOKUP(G6179,'Pontuação 3.0'!E$2:F$11,2,FALSE),VLOOKUP(I6179,'Pontuação 3.0'!G$2:H$11,2,FALSE),VLOOKUP(K6179,'Pontuação 3.0'!M$2:N$13,2,FALSE)),0)</f>
        <v>2604</v>
      </c>
      <c r="Z6179" s="11">
        <f t="shared" si="6"/>
        <v>260</v>
      </c>
      <c r="AA6179" s="11" t="str">
        <f t="array" ref="AA6179">IFERROR(INDEX('Pontuação 3.0'!G$13:G$191, MATCH(Z6179, 'Pontuação 3.0'!F$13:F$191, 0)), "Faixa Indefinida")</f>
        <v>A</v>
      </c>
      <c r="AB6179" s="11">
        <f t="shared" si="7"/>
        <v>1</v>
      </c>
      <c r="AC6179" s="11">
        <f t="shared" si="8"/>
        <v>0</v>
      </c>
      <c r="AD6179" s="11">
        <f t="shared" si="9"/>
        <v>0</v>
      </c>
      <c r="AE6179" s="11">
        <f t="shared" si="10"/>
        <v>0</v>
      </c>
    </row>
    <row r="6180" ht="15.75" customHeight="1">
      <c r="A6180" s="7">
        <v>45662.0</v>
      </c>
      <c r="B6180" s="8" t="s">
        <v>873</v>
      </c>
      <c r="C6180" s="8" t="s">
        <v>13760</v>
      </c>
      <c r="D6180" s="9">
        <v>6.6996398967E10</v>
      </c>
      <c r="E6180" s="8" t="s">
        <v>15428</v>
      </c>
      <c r="F6180" s="8" t="s">
        <v>15454</v>
      </c>
      <c r="G6180" s="8" t="s">
        <v>15421</v>
      </c>
      <c r="H6180" s="8" t="s">
        <v>15471</v>
      </c>
      <c r="I6180" s="8" t="s">
        <v>15423</v>
      </c>
      <c r="J6180" s="8" t="s">
        <v>15448</v>
      </c>
      <c r="K6180" s="8" t="s">
        <v>15425</v>
      </c>
      <c r="L6180" s="12" t="s">
        <v>15</v>
      </c>
      <c r="M6180" s="12" t="s">
        <v>3780</v>
      </c>
      <c r="N6180" s="12" t="s">
        <v>349</v>
      </c>
      <c r="O6180" s="12" t="s">
        <v>3781</v>
      </c>
      <c r="P6180" s="12" t="s">
        <v>17</v>
      </c>
      <c r="Y6180" s="11">
        <f>ROUNDUP(SUM(VLOOKUP(F6180,'Pontuação 3.0'!A$2:B$11,2,FALSE),VLOOKUP(E6180,'Pontuação 3.0'!C$2:D$11,2,FALSE),VLOOKUP(H6180,'Pontuação 3.0'!I$2:J$11,2,FALSE),VLOOKUP(J6180,'Pontuação 3.0'!K$2:L$11,2,FALSE),VLOOKUP(G6180,'Pontuação 3.0'!E$2:F$11,2,FALSE),VLOOKUP(I6180,'Pontuação 3.0'!G$2:H$11,2,FALSE),VLOOKUP(K6180,'Pontuação 3.0'!M$2:N$13,2,FALSE)),0)</f>
        <v>2120</v>
      </c>
      <c r="Z6180" s="11">
        <f t="shared" si="6"/>
        <v>212</v>
      </c>
      <c r="AA6180" s="11" t="str">
        <f t="array" ref="AA6180">IFERROR(INDEX('Pontuação 3.0'!G$13:G$191, MATCH(Z6180, 'Pontuação 3.0'!F$13:F$191, 0)), "Faixa Indefinida")</f>
        <v>C</v>
      </c>
      <c r="AB6180" s="11">
        <f t="shared" si="7"/>
        <v>0</v>
      </c>
      <c r="AC6180" s="11">
        <f t="shared" si="8"/>
        <v>0</v>
      </c>
      <c r="AD6180" s="11">
        <f t="shared" si="9"/>
        <v>1</v>
      </c>
      <c r="AE6180" s="11">
        <f t="shared" si="10"/>
        <v>0</v>
      </c>
    </row>
    <row r="6181" ht="15.75" customHeight="1">
      <c r="A6181" s="7">
        <v>45662.0</v>
      </c>
      <c r="B6181" s="8" t="s">
        <v>536</v>
      </c>
      <c r="C6181" s="8" t="s">
        <v>13761</v>
      </c>
      <c r="D6181" s="9">
        <v>5.1999061532E10</v>
      </c>
      <c r="E6181" s="8" t="s">
        <v>15428</v>
      </c>
      <c r="F6181" s="8" t="s">
        <v>15442</v>
      </c>
      <c r="G6181" s="8" t="s">
        <v>15421</v>
      </c>
      <c r="H6181" s="8" t="s">
        <v>15446</v>
      </c>
      <c r="I6181" s="8" t="s">
        <v>15433</v>
      </c>
      <c r="J6181" s="8" t="s">
        <v>15424</v>
      </c>
      <c r="K6181" s="8" t="s">
        <v>15432</v>
      </c>
      <c r="L6181" s="12" t="s">
        <v>17</v>
      </c>
      <c r="M6181" s="12" t="s">
        <v>12493</v>
      </c>
      <c r="N6181" s="12" t="s">
        <v>3902</v>
      </c>
      <c r="O6181" s="12" t="s">
        <v>12494</v>
      </c>
      <c r="P6181" s="12" t="s">
        <v>12495</v>
      </c>
      <c r="Y6181" s="11">
        <f>ROUNDUP(SUM(VLOOKUP(F6181,'Pontuação 3.0'!A$2:B$11,2,FALSE),VLOOKUP(E6181,'Pontuação 3.0'!C$2:D$11,2,FALSE),VLOOKUP(H6181,'Pontuação 3.0'!I$2:J$11,2,FALSE),VLOOKUP(J6181,'Pontuação 3.0'!K$2:L$11,2,FALSE),VLOOKUP(G6181,'Pontuação 3.0'!E$2:F$11,2,FALSE),VLOOKUP(I6181,'Pontuação 3.0'!G$2:H$11,2,FALSE),VLOOKUP(K6181,'Pontuação 3.0'!M$2:N$13,2,FALSE)),0)</f>
        <v>2297</v>
      </c>
      <c r="Z6181" s="11">
        <f t="shared" si="6"/>
        <v>230</v>
      </c>
      <c r="AA6181" s="11" t="str">
        <f t="array" ref="AA6181">IFERROR(INDEX('Pontuação 3.0'!G$13:G$191, MATCH(Z6181, 'Pontuação 3.0'!F$13:F$191, 0)), "Faixa Indefinida")</f>
        <v>B</v>
      </c>
      <c r="AB6181" s="11">
        <f t="shared" si="7"/>
        <v>0</v>
      </c>
      <c r="AC6181" s="11">
        <f t="shared" si="8"/>
        <v>1</v>
      </c>
      <c r="AD6181" s="11">
        <f t="shared" si="9"/>
        <v>0</v>
      </c>
      <c r="AE6181" s="11">
        <f t="shared" si="10"/>
        <v>0</v>
      </c>
    </row>
    <row r="6182" ht="15.75" customHeight="1">
      <c r="A6182" s="7">
        <v>45662.0</v>
      </c>
      <c r="B6182" s="8" t="s">
        <v>13762</v>
      </c>
      <c r="C6182" s="8" t="s">
        <v>13763</v>
      </c>
      <c r="D6182" s="9">
        <v>9.1984629227E10</v>
      </c>
      <c r="E6182" s="8" t="s">
        <v>15419</v>
      </c>
      <c r="F6182" s="8" t="s">
        <v>15420</v>
      </c>
      <c r="G6182" s="8" t="s">
        <v>15430</v>
      </c>
      <c r="H6182" s="8" t="s">
        <v>15422</v>
      </c>
      <c r="I6182" s="8" t="s">
        <v>15423</v>
      </c>
      <c r="J6182" s="8" t="s">
        <v>15424</v>
      </c>
      <c r="K6182" s="8" t="s">
        <v>15432</v>
      </c>
      <c r="L6182" s="12" t="s">
        <v>15</v>
      </c>
      <c r="M6182" s="12" t="s">
        <v>3780</v>
      </c>
      <c r="N6182" s="12" t="s">
        <v>1677</v>
      </c>
      <c r="O6182" s="12" t="s">
        <v>3781</v>
      </c>
      <c r="P6182" s="12" t="s">
        <v>17</v>
      </c>
      <c r="Y6182" s="11">
        <f>ROUNDUP(SUM(VLOOKUP(F6182,'Pontuação 3.0'!A$2:B$11,2,FALSE),VLOOKUP(E6182,'Pontuação 3.0'!C$2:D$11,2,FALSE),VLOOKUP(H6182,'Pontuação 3.0'!I$2:J$11,2,FALSE),VLOOKUP(J6182,'Pontuação 3.0'!K$2:L$11,2,FALSE),VLOOKUP(G6182,'Pontuação 3.0'!E$2:F$11,2,FALSE),VLOOKUP(I6182,'Pontuação 3.0'!G$2:H$11,2,FALSE),VLOOKUP(K6182,'Pontuação 3.0'!M$2:N$13,2,FALSE)),0)</f>
        <v>2178</v>
      </c>
      <c r="Z6182" s="11">
        <f t="shared" si="6"/>
        <v>218</v>
      </c>
      <c r="AA6182" s="11" t="str">
        <f t="array" ref="AA6182">IFERROR(INDEX('Pontuação 3.0'!G$13:G$191, MATCH(Z6182, 'Pontuação 3.0'!F$13:F$191, 0)), "Faixa Indefinida")</f>
        <v>B</v>
      </c>
      <c r="AB6182" s="11">
        <f t="shared" si="7"/>
        <v>0</v>
      </c>
      <c r="AC6182" s="11">
        <f t="shared" si="8"/>
        <v>1</v>
      </c>
      <c r="AD6182" s="11">
        <f t="shared" si="9"/>
        <v>0</v>
      </c>
      <c r="AE6182" s="11">
        <f t="shared" si="10"/>
        <v>0</v>
      </c>
    </row>
    <row r="6183" ht="15.75" customHeight="1">
      <c r="A6183" s="7">
        <v>45662.0</v>
      </c>
      <c r="B6183" s="8" t="s">
        <v>13764</v>
      </c>
      <c r="C6183" s="8" t="s">
        <v>13765</v>
      </c>
      <c r="D6183" s="13" t="s">
        <v>15917</v>
      </c>
      <c r="E6183" s="8" t="s">
        <v>15428</v>
      </c>
      <c r="F6183" s="8" t="s">
        <v>15442</v>
      </c>
      <c r="G6183" s="8" t="s">
        <v>15430</v>
      </c>
      <c r="H6183" s="8" t="s">
        <v>15446</v>
      </c>
      <c r="I6183" s="8" t="s">
        <v>15423</v>
      </c>
      <c r="J6183" s="8" t="s">
        <v>15424</v>
      </c>
      <c r="K6183" s="8" t="s">
        <v>15432</v>
      </c>
      <c r="L6183" s="12" t="s">
        <v>15</v>
      </c>
      <c r="M6183" s="12" t="s">
        <v>3780</v>
      </c>
      <c r="N6183" s="12" t="s">
        <v>1677</v>
      </c>
      <c r="O6183" s="12" t="s">
        <v>3781</v>
      </c>
      <c r="P6183" s="12" t="s">
        <v>17</v>
      </c>
      <c r="Y6183" s="11">
        <f>ROUNDUP(SUM(VLOOKUP(F6183,'Pontuação 3.0'!A$2:B$11,2,FALSE),VLOOKUP(E6183,'Pontuação 3.0'!C$2:D$11,2,FALSE),VLOOKUP(H6183,'Pontuação 3.0'!I$2:J$11,2,FALSE),VLOOKUP(J6183,'Pontuação 3.0'!K$2:L$11,2,FALSE),VLOOKUP(G6183,'Pontuação 3.0'!E$2:F$11,2,FALSE),VLOOKUP(I6183,'Pontuação 3.0'!G$2:H$11,2,FALSE),VLOOKUP(K6183,'Pontuação 3.0'!M$2:N$13,2,FALSE)),0)</f>
        <v>2162</v>
      </c>
      <c r="Z6183" s="11">
        <f t="shared" si="6"/>
        <v>216</v>
      </c>
      <c r="AA6183" s="11" t="str">
        <f t="array" ref="AA6183">IFERROR(INDEX('Pontuação 3.0'!G$13:G$191, MATCH(Z6183, 'Pontuação 3.0'!F$13:F$191, 0)), "Faixa Indefinida")</f>
        <v>B</v>
      </c>
      <c r="AB6183" s="11">
        <f t="shared" si="7"/>
        <v>0</v>
      </c>
      <c r="AC6183" s="11">
        <f t="shared" si="8"/>
        <v>1</v>
      </c>
      <c r="AD6183" s="11">
        <f t="shared" si="9"/>
        <v>0</v>
      </c>
      <c r="AE6183" s="11">
        <f t="shared" si="10"/>
        <v>0</v>
      </c>
    </row>
    <row r="6184" ht="15.75" customHeight="1">
      <c r="A6184" s="7">
        <v>45662.0</v>
      </c>
      <c r="B6184" s="8" t="s">
        <v>13766</v>
      </c>
      <c r="C6184" s="8" t="s">
        <v>13767</v>
      </c>
      <c r="D6184" s="9">
        <v>5.5991922557E10</v>
      </c>
      <c r="E6184" s="8" t="s">
        <v>15428</v>
      </c>
      <c r="F6184" s="8" t="s">
        <v>15420</v>
      </c>
      <c r="G6184" s="8" t="s">
        <v>15430</v>
      </c>
      <c r="H6184" s="8" t="s">
        <v>15422</v>
      </c>
      <c r="I6184" s="8" t="s">
        <v>15431</v>
      </c>
      <c r="J6184" s="8" t="s">
        <v>15448</v>
      </c>
      <c r="K6184" s="8" t="s">
        <v>15425</v>
      </c>
      <c r="L6184" s="12" t="s">
        <v>15</v>
      </c>
      <c r="M6184" s="12" t="s">
        <v>3780</v>
      </c>
      <c r="N6184" s="12" t="s">
        <v>349</v>
      </c>
      <c r="O6184" s="12" t="s">
        <v>3781</v>
      </c>
      <c r="P6184" s="12" t="s">
        <v>119</v>
      </c>
      <c r="Y6184" s="11">
        <f>ROUNDUP(SUM(VLOOKUP(F6184,'Pontuação 3.0'!A$2:B$11,2,FALSE),VLOOKUP(E6184,'Pontuação 3.0'!C$2:D$11,2,FALSE),VLOOKUP(H6184,'Pontuação 3.0'!I$2:J$11,2,FALSE),VLOOKUP(J6184,'Pontuação 3.0'!K$2:L$11,2,FALSE),VLOOKUP(G6184,'Pontuação 3.0'!E$2:F$11,2,FALSE),VLOOKUP(I6184,'Pontuação 3.0'!G$2:H$11,2,FALSE),VLOOKUP(K6184,'Pontuação 3.0'!M$2:N$13,2,FALSE)),0)</f>
        <v>2535</v>
      </c>
      <c r="Z6184" s="11">
        <f t="shared" si="6"/>
        <v>254</v>
      </c>
      <c r="AA6184" s="11" t="str">
        <f t="array" ref="AA6184">IFERROR(INDEX('Pontuação 3.0'!G$13:G$191, MATCH(Z6184, 'Pontuação 3.0'!F$13:F$191, 0)), "Faixa Indefinida")</f>
        <v>A</v>
      </c>
      <c r="AB6184" s="11">
        <f t="shared" si="7"/>
        <v>1</v>
      </c>
      <c r="AC6184" s="11">
        <f t="shared" si="8"/>
        <v>0</v>
      </c>
      <c r="AD6184" s="11">
        <f t="shared" si="9"/>
        <v>0</v>
      </c>
      <c r="AE6184" s="11">
        <f t="shared" si="10"/>
        <v>0</v>
      </c>
    </row>
    <row r="6185" ht="15.75" customHeight="1">
      <c r="A6185" s="7">
        <v>45662.0</v>
      </c>
      <c r="B6185" s="8" t="s">
        <v>1606</v>
      </c>
      <c r="C6185" s="8" t="s">
        <v>13768</v>
      </c>
      <c r="D6185" s="9">
        <v>1.1948721906E10</v>
      </c>
      <c r="E6185" s="8" t="s">
        <v>15428</v>
      </c>
      <c r="F6185" s="8" t="s">
        <v>15420</v>
      </c>
      <c r="G6185" s="8" t="s">
        <v>15430</v>
      </c>
      <c r="H6185" s="8" t="s">
        <v>15446</v>
      </c>
      <c r="I6185" s="8" t="s">
        <v>15423</v>
      </c>
      <c r="J6185" s="8" t="s">
        <v>15424</v>
      </c>
      <c r="K6185" s="8" t="s">
        <v>15432</v>
      </c>
      <c r="L6185" s="12" t="s">
        <v>15</v>
      </c>
      <c r="M6185" s="12" t="s">
        <v>3780</v>
      </c>
      <c r="N6185" s="12" t="s">
        <v>162</v>
      </c>
      <c r="O6185" s="12" t="s">
        <v>3781</v>
      </c>
      <c r="P6185" s="12" t="s">
        <v>17</v>
      </c>
      <c r="Y6185" s="11">
        <f>ROUNDUP(SUM(VLOOKUP(F6185,'Pontuação 3.0'!A$2:B$11,2,FALSE),VLOOKUP(E6185,'Pontuação 3.0'!C$2:D$11,2,FALSE),VLOOKUP(H6185,'Pontuação 3.0'!I$2:J$11,2,FALSE),VLOOKUP(J6185,'Pontuação 3.0'!K$2:L$11,2,FALSE),VLOOKUP(G6185,'Pontuação 3.0'!E$2:F$11,2,FALSE),VLOOKUP(I6185,'Pontuação 3.0'!G$2:H$11,2,FALSE),VLOOKUP(K6185,'Pontuação 3.0'!M$2:N$13,2,FALSE)),0)</f>
        <v>2295</v>
      </c>
      <c r="Z6185" s="11">
        <f t="shared" si="6"/>
        <v>230</v>
      </c>
      <c r="AA6185" s="11" t="str">
        <f t="array" ref="AA6185">IFERROR(INDEX('Pontuação 3.0'!G$13:G$191, MATCH(Z6185, 'Pontuação 3.0'!F$13:F$191, 0)), "Faixa Indefinida")</f>
        <v>B</v>
      </c>
      <c r="AB6185" s="11">
        <f t="shared" si="7"/>
        <v>0</v>
      </c>
      <c r="AC6185" s="11">
        <f t="shared" si="8"/>
        <v>1</v>
      </c>
      <c r="AD6185" s="11">
        <f t="shared" si="9"/>
        <v>0</v>
      </c>
      <c r="AE6185" s="11">
        <f t="shared" si="10"/>
        <v>0</v>
      </c>
    </row>
    <row r="6186" ht="15.75" customHeight="1">
      <c r="A6186" s="7">
        <v>45662.0</v>
      </c>
      <c r="B6186" s="8" t="s">
        <v>13769</v>
      </c>
      <c r="C6186" s="8" t="s">
        <v>13770</v>
      </c>
      <c r="D6186" s="9">
        <v>1.1913343385E10</v>
      </c>
      <c r="E6186" s="8" t="s">
        <v>15428</v>
      </c>
      <c r="F6186" s="8" t="s">
        <v>15442</v>
      </c>
      <c r="G6186" s="8" t="s">
        <v>15430</v>
      </c>
      <c r="H6186" s="8" t="s">
        <v>15422</v>
      </c>
      <c r="I6186" s="8" t="s">
        <v>15423</v>
      </c>
      <c r="J6186" s="8" t="s">
        <v>15424</v>
      </c>
      <c r="K6186" s="8" t="s">
        <v>15480</v>
      </c>
      <c r="L6186" s="12" t="s">
        <v>15</v>
      </c>
      <c r="M6186" s="12" t="s">
        <v>3780</v>
      </c>
      <c r="N6186" s="12" t="s">
        <v>310</v>
      </c>
      <c r="O6186" s="12" t="s">
        <v>3781</v>
      </c>
      <c r="P6186" s="12" t="s">
        <v>119</v>
      </c>
      <c r="Y6186" s="11">
        <f>ROUNDUP(SUM(VLOOKUP(F6186,'Pontuação 3.0'!A$2:B$11,2,FALSE),VLOOKUP(E6186,'Pontuação 3.0'!C$2:D$11,2,FALSE),VLOOKUP(H6186,'Pontuação 3.0'!I$2:J$11,2,FALSE),VLOOKUP(J6186,'Pontuação 3.0'!K$2:L$11,2,FALSE),VLOOKUP(G6186,'Pontuação 3.0'!E$2:F$11,2,FALSE),VLOOKUP(I6186,'Pontuação 3.0'!G$2:H$11,2,FALSE),VLOOKUP(K6186,'Pontuação 3.0'!M$2:N$13,2,FALSE)),0)</f>
        <v>1959</v>
      </c>
      <c r="Z6186" s="11">
        <f t="shared" si="6"/>
        <v>196</v>
      </c>
      <c r="AA6186" s="11" t="str">
        <f t="array" ref="AA6186">IFERROR(INDEX('Pontuação 3.0'!G$13:G$191, MATCH(Z6186, 'Pontuação 3.0'!F$13:F$191, 0)), "Faixa Indefinida")</f>
        <v>C</v>
      </c>
      <c r="AB6186" s="11">
        <f t="shared" si="7"/>
        <v>0</v>
      </c>
      <c r="AC6186" s="11">
        <f t="shared" si="8"/>
        <v>0</v>
      </c>
      <c r="AD6186" s="11">
        <f t="shared" si="9"/>
        <v>1</v>
      </c>
      <c r="AE6186" s="11">
        <f t="shared" si="10"/>
        <v>0</v>
      </c>
    </row>
    <row r="6187" ht="15.75" customHeight="1">
      <c r="A6187" s="7">
        <v>45662.0</v>
      </c>
      <c r="B6187" s="8" t="s">
        <v>13771</v>
      </c>
      <c r="C6187" s="8" t="s">
        <v>13772</v>
      </c>
      <c r="D6187" s="9">
        <v>2.1980293675E10</v>
      </c>
      <c r="E6187" s="8" t="s">
        <v>15428</v>
      </c>
      <c r="F6187" s="8" t="s">
        <v>15420</v>
      </c>
      <c r="G6187" s="8" t="s">
        <v>15421</v>
      </c>
      <c r="H6187" s="8" t="s">
        <v>15443</v>
      </c>
      <c r="I6187" s="8" t="s">
        <v>15431</v>
      </c>
      <c r="J6187" s="8" t="s">
        <v>15424</v>
      </c>
      <c r="K6187" s="8" t="s">
        <v>15432</v>
      </c>
      <c r="L6187" s="12" t="s">
        <v>15</v>
      </c>
      <c r="M6187" s="12" t="s">
        <v>3780</v>
      </c>
      <c r="N6187" s="12" t="s">
        <v>1677</v>
      </c>
      <c r="O6187" s="12" t="s">
        <v>3781</v>
      </c>
      <c r="P6187" s="12" t="s">
        <v>17</v>
      </c>
      <c r="Y6187" s="11">
        <f>ROUNDUP(SUM(VLOOKUP(F6187,'Pontuação 3.0'!A$2:B$11,2,FALSE),VLOOKUP(E6187,'Pontuação 3.0'!C$2:D$11,2,FALSE),VLOOKUP(H6187,'Pontuação 3.0'!I$2:J$11,2,FALSE),VLOOKUP(J6187,'Pontuação 3.0'!K$2:L$11,2,FALSE),VLOOKUP(G6187,'Pontuação 3.0'!E$2:F$11,2,FALSE),VLOOKUP(I6187,'Pontuação 3.0'!G$2:H$11,2,FALSE),VLOOKUP(K6187,'Pontuação 3.0'!M$2:N$13,2,FALSE)),0)</f>
        <v>2156</v>
      </c>
      <c r="Z6187" s="11">
        <f t="shared" si="6"/>
        <v>216</v>
      </c>
      <c r="AA6187" s="11" t="str">
        <f t="array" ref="AA6187">IFERROR(INDEX('Pontuação 3.0'!G$13:G$191, MATCH(Z6187, 'Pontuação 3.0'!F$13:F$191, 0)), "Faixa Indefinida")</f>
        <v>B</v>
      </c>
      <c r="AB6187" s="11">
        <f t="shared" si="7"/>
        <v>0</v>
      </c>
      <c r="AC6187" s="11">
        <f t="shared" si="8"/>
        <v>1</v>
      </c>
      <c r="AD6187" s="11">
        <f t="shared" si="9"/>
        <v>0</v>
      </c>
      <c r="AE6187" s="11">
        <f t="shared" si="10"/>
        <v>0</v>
      </c>
    </row>
    <row r="6188" ht="15.75" customHeight="1">
      <c r="A6188" s="7">
        <v>45662.0</v>
      </c>
      <c r="B6188" s="8" t="s">
        <v>13773</v>
      </c>
      <c r="C6188" s="8" t="s">
        <v>13774</v>
      </c>
      <c r="D6188" s="9">
        <v>2.1998777741E10</v>
      </c>
      <c r="E6188" s="8" t="s">
        <v>15428</v>
      </c>
      <c r="F6188" s="8" t="s">
        <v>15420</v>
      </c>
      <c r="G6188" s="8" t="s">
        <v>15430</v>
      </c>
      <c r="H6188" s="8" t="s">
        <v>15422</v>
      </c>
      <c r="I6188" s="8" t="s">
        <v>15423</v>
      </c>
      <c r="J6188" s="8" t="s">
        <v>15448</v>
      </c>
      <c r="K6188" s="8" t="s">
        <v>15432</v>
      </c>
      <c r="L6188" s="12" t="s">
        <v>15</v>
      </c>
      <c r="M6188" s="12" t="s">
        <v>3780</v>
      </c>
      <c r="N6188" s="12" t="s">
        <v>310</v>
      </c>
      <c r="O6188" s="12" t="s">
        <v>3781</v>
      </c>
      <c r="P6188" s="12" t="s">
        <v>119</v>
      </c>
      <c r="Y6188" s="11">
        <f>ROUNDUP(SUM(VLOOKUP(F6188,'Pontuação 3.0'!A$2:B$11,2,FALSE),VLOOKUP(E6188,'Pontuação 3.0'!C$2:D$11,2,FALSE),VLOOKUP(H6188,'Pontuação 3.0'!I$2:J$11,2,FALSE),VLOOKUP(J6188,'Pontuação 3.0'!K$2:L$11,2,FALSE),VLOOKUP(G6188,'Pontuação 3.0'!E$2:F$11,2,FALSE),VLOOKUP(I6188,'Pontuação 3.0'!G$2:H$11,2,FALSE),VLOOKUP(K6188,'Pontuação 3.0'!M$2:N$13,2,FALSE)),0)</f>
        <v>2469</v>
      </c>
      <c r="Z6188" s="11">
        <f t="shared" si="6"/>
        <v>247</v>
      </c>
      <c r="AA6188" s="11" t="str">
        <f t="array" ref="AA6188">IFERROR(INDEX('Pontuação 3.0'!G$13:G$191, MATCH(Z6188, 'Pontuação 3.0'!F$13:F$191, 0)), "Faixa Indefinida")</f>
        <v>A</v>
      </c>
      <c r="AB6188" s="11">
        <f t="shared" si="7"/>
        <v>1</v>
      </c>
      <c r="AC6188" s="11">
        <f t="shared" si="8"/>
        <v>0</v>
      </c>
      <c r="AD6188" s="11">
        <f t="shared" si="9"/>
        <v>0</v>
      </c>
      <c r="AE6188" s="11">
        <f t="shared" si="10"/>
        <v>0</v>
      </c>
    </row>
    <row r="6189" ht="15.75" customHeight="1">
      <c r="A6189" s="7">
        <v>45662.0</v>
      </c>
      <c r="B6189" s="8" t="s">
        <v>13776</v>
      </c>
      <c r="C6189" s="8" t="s">
        <v>13777</v>
      </c>
      <c r="D6189" s="9">
        <v>4.8999235351E10</v>
      </c>
      <c r="E6189" s="8" t="s">
        <v>15428</v>
      </c>
      <c r="F6189" s="8" t="s">
        <v>15420</v>
      </c>
      <c r="G6189" s="8" t="s">
        <v>15430</v>
      </c>
      <c r="H6189" s="8" t="s">
        <v>15443</v>
      </c>
      <c r="I6189" s="8" t="s">
        <v>15433</v>
      </c>
      <c r="J6189" s="8" t="s">
        <v>15424</v>
      </c>
      <c r="K6189" s="8" t="s">
        <v>15432</v>
      </c>
      <c r="L6189" s="12" t="s">
        <v>15</v>
      </c>
      <c r="M6189" s="12" t="s">
        <v>3780</v>
      </c>
      <c r="N6189" s="12" t="s">
        <v>205</v>
      </c>
      <c r="O6189" s="12" t="s">
        <v>3812</v>
      </c>
      <c r="P6189" s="12" t="s">
        <v>119</v>
      </c>
      <c r="Y6189" s="11">
        <f>ROUNDUP(SUM(VLOOKUP(F6189,'Pontuação 3.0'!A$2:B$11,2,FALSE),VLOOKUP(E6189,'Pontuação 3.0'!C$2:D$11,2,FALSE),VLOOKUP(H6189,'Pontuação 3.0'!I$2:J$11,2,FALSE),VLOOKUP(J6189,'Pontuação 3.0'!K$2:L$11,2,FALSE),VLOOKUP(G6189,'Pontuação 3.0'!E$2:F$11,2,FALSE),VLOOKUP(I6189,'Pontuação 3.0'!G$2:H$11,2,FALSE),VLOOKUP(K6189,'Pontuação 3.0'!M$2:N$13,2,FALSE)),0)</f>
        <v>2419</v>
      </c>
      <c r="Z6189" s="11">
        <f t="shared" si="6"/>
        <v>242</v>
      </c>
      <c r="AA6189" s="11" t="str">
        <f t="array" ref="AA6189">IFERROR(INDEX('Pontuação 3.0'!G$13:G$191, MATCH(Z6189, 'Pontuação 3.0'!F$13:F$191, 0)), "Faixa Indefinida")</f>
        <v>A</v>
      </c>
      <c r="AB6189" s="11">
        <f t="shared" si="7"/>
        <v>1</v>
      </c>
      <c r="AC6189" s="11">
        <f t="shared" si="8"/>
        <v>0</v>
      </c>
      <c r="AD6189" s="11">
        <f t="shared" si="9"/>
        <v>0</v>
      </c>
      <c r="AE6189" s="11">
        <f t="shared" si="10"/>
        <v>0</v>
      </c>
    </row>
    <row r="6190" ht="15.75" customHeight="1">
      <c r="A6190" s="7">
        <v>45662.0</v>
      </c>
      <c r="B6190" s="8" t="s">
        <v>5775</v>
      </c>
      <c r="C6190" s="8" t="s">
        <v>13780</v>
      </c>
      <c r="D6190" s="9">
        <v>3.3984231596E10</v>
      </c>
      <c r="E6190" s="8" t="s">
        <v>15428</v>
      </c>
      <c r="F6190" s="8" t="s">
        <v>15454</v>
      </c>
      <c r="G6190" s="8" t="s">
        <v>15430</v>
      </c>
      <c r="H6190" s="8" t="s">
        <v>15422</v>
      </c>
      <c r="I6190" s="8" t="s">
        <v>15423</v>
      </c>
      <c r="J6190" s="8" t="s">
        <v>15424</v>
      </c>
      <c r="K6190" s="8" t="s">
        <v>15439</v>
      </c>
      <c r="L6190" s="12" t="s">
        <v>15</v>
      </c>
      <c r="M6190" s="12" t="s">
        <v>3780</v>
      </c>
      <c r="N6190" s="12" t="s">
        <v>205</v>
      </c>
      <c r="O6190" s="12" t="s">
        <v>3781</v>
      </c>
      <c r="P6190" s="12" t="s">
        <v>119</v>
      </c>
      <c r="Y6190" s="11">
        <f>ROUNDUP(SUM(VLOOKUP(F6190,'Pontuação 3.0'!A$2:B$11,2,FALSE),VLOOKUP(E6190,'Pontuação 3.0'!C$2:D$11,2,FALSE),VLOOKUP(H6190,'Pontuação 3.0'!I$2:J$11,2,FALSE),VLOOKUP(J6190,'Pontuação 3.0'!K$2:L$11,2,FALSE),VLOOKUP(G6190,'Pontuação 3.0'!E$2:F$11,2,FALSE),VLOOKUP(I6190,'Pontuação 3.0'!G$2:H$11,2,FALSE),VLOOKUP(K6190,'Pontuação 3.0'!M$2:N$13,2,FALSE)),0)</f>
        <v>2085</v>
      </c>
      <c r="Z6190" s="11">
        <f t="shared" si="6"/>
        <v>209</v>
      </c>
      <c r="AA6190" s="11" t="str">
        <f t="array" ref="AA6190">IFERROR(INDEX('Pontuação 3.0'!G$13:G$191, MATCH(Z6190, 'Pontuação 3.0'!F$13:F$191, 0)), "Faixa Indefinida")</f>
        <v>C</v>
      </c>
      <c r="AB6190" s="11">
        <f t="shared" si="7"/>
        <v>0</v>
      </c>
      <c r="AC6190" s="11">
        <f t="shared" si="8"/>
        <v>0</v>
      </c>
      <c r="AD6190" s="11">
        <f t="shared" si="9"/>
        <v>1</v>
      </c>
      <c r="AE6190" s="11">
        <f t="shared" si="10"/>
        <v>0</v>
      </c>
    </row>
    <row r="6191" ht="15.75" customHeight="1">
      <c r="A6191" s="7">
        <v>45662.0</v>
      </c>
      <c r="B6191" s="8" t="s">
        <v>13781</v>
      </c>
      <c r="C6191" s="8" t="s">
        <v>13782</v>
      </c>
      <c r="D6191" s="9">
        <v>6.2994318775E10</v>
      </c>
      <c r="E6191" s="8" t="s">
        <v>15419</v>
      </c>
      <c r="F6191" s="8" t="s">
        <v>15454</v>
      </c>
      <c r="G6191" s="8" t="s">
        <v>15437</v>
      </c>
      <c r="H6191" s="8" t="s">
        <v>15422</v>
      </c>
      <c r="I6191" s="8" t="s">
        <v>15423</v>
      </c>
      <c r="J6191" s="8" t="s">
        <v>15448</v>
      </c>
      <c r="K6191" s="8" t="s">
        <v>15439</v>
      </c>
      <c r="L6191" s="12" t="s">
        <v>15</v>
      </c>
      <c r="M6191" s="12" t="s">
        <v>3780</v>
      </c>
      <c r="N6191" s="12" t="s">
        <v>205</v>
      </c>
      <c r="O6191" s="12" t="s">
        <v>3781</v>
      </c>
      <c r="P6191" s="12" t="s">
        <v>119</v>
      </c>
      <c r="Y6191" s="11">
        <f>ROUNDUP(SUM(VLOOKUP(F6191,'Pontuação 3.0'!A$2:B$11,2,FALSE),VLOOKUP(E6191,'Pontuação 3.0'!C$2:D$11,2,FALSE),VLOOKUP(H6191,'Pontuação 3.0'!I$2:J$11,2,FALSE),VLOOKUP(J6191,'Pontuação 3.0'!K$2:L$11,2,FALSE),VLOOKUP(G6191,'Pontuação 3.0'!E$2:F$11,2,FALSE),VLOOKUP(I6191,'Pontuação 3.0'!G$2:H$11,2,FALSE),VLOOKUP(K6191,'Pontuação 3.0'!M$2:N$13,2,FALSE)),0)</f>
        <v>2209</v>
      </c>
      <c r="Z6191" s="11">
        <f t="shared" si="6"/>
        <v>221</v>
      </c>
      <c r="AA6191" s="11" t="str">
        <f t="array" ref="AA6191">IFERROR(INDEX('Pontuação 3.0'!G$13:G$191, MATCH(Z6191, 'Pontuação 3.0'!F$13:F$191, 0)), "Faixa Indefinida")</f>
        <v>B</v>
      </c>
      <c r="AB6191" s="11">
        <f t="shared" si="7"/>
        <v>0</v>
      </c>
      <c r="AC6191" s="11">
        <f t="shared" si="8"/>
        <v>1</v>
      </c>
      <c r="AD6191" s="11">
        <f t="shared" si="9"/>
        <v>0</v>
      </c>
      <c r="AE6191" s="11">
        <f t="shared" si="10"/>
        <v>0</v>
      </c>
    </row>
    <row r="6192" ht="15.75" customHeight="1">
      <c r="A6192" s="7">
        <v>45662.0</v>
      </c>
      <c r="B6192" s="8" t="s">
        <v>13783</v>
      </c>
      <c r="C6192" s="8" t="s">
        <v>13784</v>
      </c>
      <c r="D6192" s="9">
        <v>8.499319591E9</v>
      </c>
      <c r="E6192" s="8" t="s">
        <v>15428</v>
      </c>
      <c r="F6192" s="8" t="s">
        <v>15442</v>
      </c>
      <c r="G6192" s="8" t="s">
        <v>15451</v>
      </c>
      <c r="H6192" s="8" t="s">
        <v>15422</v>
      </c>
      <c r="I6192" s="8" t="s">
        <v>15431</v>
      </c>
      <c r="J6192" s="8" t="s">
        <v>15424</v>
      </c>
      <c r="K6192" s="8" t="s">
        <v>15425</v>
      </c>
      <c r="L6192" s="12" t="s">
        <v>15</v>
      </c>
      <c r="M6192" s="12" t="s">
        <v>3780</v>
      </c>
      <c r="N6192" s="12" t="s">
        <v>133</v>
      </c>
      <c r="O6192" s="12" t="s">
        <v>3781</v>
      </c>
      <c r="P6192" s="12" t="s">
        <v>119</v>
      </c>
      <c r="Y6192" s="11">
        <f>ROUNDUP(SUM(VLOOKUP(F6192,'Pontuação 3.0'!A$2:B$11,2,FALSE),VLOOKUP(E6192,'Pontuação 3.0'!C$2:D$11,2,FALSE),VLOOKUP(H6192,'Pontuação 3.0'!I$2:J$11,2,FALSE),VLOOKUP(J6192,'Pontuação 3.0'!K$2:L$11,2,FALSE),VLOOKUP(G6192,'Pontuação 3.0'!E$2:F$11,2,FALSE),VLOOKUP(I6192,'Pontuação 3.0'!G$2:H$11,2,FALSE),VLOOKUP(K6192,'Pontuação 3.0'!M$2:N$13,2,FALSE)),0)</f>
        <v>1991</v>
      </c>
      <c r="Z6192" s="11">
        <f t="shared" si="6"/>
        <v>199</v>
      </c>
      <c r="AA6192" s="11" t="str">
        <f t="array" ref="AA6192">IFERROR(INDEX('Pontuação 3.0'!G$13:G$191, MATCH(Z6192, 'Pontuação 3.0'!F$13:F$191, 0)), "Faixa Indefinida")</f>
        <v>C</v>
      </c>
      <c r="AB6192" s="11">
        <f t="shared" si="7"/>
        <v>0</v>
      </c>
      <c r="AC6192" s="11">
        <f t="shared" si="8"/>
        <v>0</v>
      </c>
      <c r="AD6192" s="11">
        <f t="shared" si="9"/>
        <v>1</v>
      </c>
      <c r="AE6192" s="11">
        <f t="shared" si="10"/>
        <v>0</v>
      </c>
    </row>
    <row r="6193" ht="15.75" customHeight="1">
      <c r="A6193" s="7">
        <v>45662.0</v>
      </c>
      <c r="B6193" s="8" t="s">
        <v>13785</v>
      </c>
      <c r="C6193" s="8" t="s">
        <v>13786</v>
      </c>
      <c r="D6193" s="8" t="s">
        <v>13787</v>
      </c>
      <c r="E6193" s="8" t="s">
        <v>15428</v>
      </c>
      <c r="F6193" s="8" t="s">
        <v>15420</v>
      </c>
      <c r="G6193" s="8" t="s">
        <v>15430</v>
      </c>
      <c r="H6193" s="8" t="s">
        <v>15422</v>
      </c>
      <c r="I6193" s="8" t="s">
        <v>15423</v>
      </c>
      <c r="J6193" s="8" t="s">
        <v>15448</v>
      </c>
      <c r="K6193" s="8" t="s">
        <v>15425</v>
      </c>
      <c r="L6193" s="12" t="s">
        <v>15</v>
      </c>
      <c r="M6193" s="12" t="s">
        <v>3780</v>
      </c>
      <c r="N6193" s="12" t="s">
        <v>162</v>
      </c>
      <c r="O6193" s="12" t="s">
        <v>3781</v>
      </c>
      <c r="P6193" s="12" t="s">
        <v>119</v>
      </c>
      <c r="Y6193" s="11">
        <f>ROUNDUP(SUM(VLOOKUP(F6193,'Pontuação 3.0'!A$2:B$11,2,FALSE),VLOOKUP(E6193,'Pontuação 3.0'!C$2:D$11,2,FALSE),VLOOKUP(H6193,'Pontuação 3.0'!I$2:J$11,2,FALSE),VLOOKUP(J6193,'Pontuação 3.0'!K$2:L$11,2,FALSE),VLOOKUP(G6193,'Pontuação 3.0'!E$2:F$11,2,FALSE),VLOOKUP(I6193,'Pontuação 3.0'!G$2:H$11,2,FALSE),VLOOKUP(K6193,'Pontuação 3.0'!M$2:N$13,2,FALSE)),0)</f>
        <v>2383</v>
      </c>
      <c r="Z6193" s="11">
        <f t="shared" si="6"/>
        <v>238</v>
      </c>
      <c r="AA6193" s="11" t="str">
        <f t="array" ref="AA6193">IFERROR(INDEX('Pontuação 3.0'!G$13:G$191, MATCH(Z6193, 'Pontuação 3.0'!F$13:F$191, 0)), "Faixa Indefinida")</f>
        <v>A</v>
      </c>
      <c r="AB6193" s="11">
        <f t="shared" si="7"/>
        <v>1</v>
      </c>
      <c r="AC6193" s="11">
        <f t="shared" si="8"/>
        <v>0</v>
      </c>
      <c r="AD6193" s="11">
        <f t="shared" si="9"/>
        <v>0</v>
      </c>
      <c r="AE6193" s="11">
        <f t="shared" si="10"/>
        <v>0</v>
      </c>
    </row>
    <row r="6194" ht="15.75" customHeight="1">
      <c r="A6194" s="7">
        <v>45662.0</v>
      </c>
      <c r="B6194" s="8" t="s">
        <v>13790</v>
      </c>
      <c r="C6194" s="8" t="s">
        <v>13791</v>
      </c>
      <c r="D6194" s="9">
        <v>5.5984472221E10</v>
      </c>
      <c r="E6194" s="8" t="s">
        <v>15428</v>
      </c>
      <c r="F6194" s="8" t="s">
        <v>15442</v>
      </c>
      <c r="G6194" s="8" t="s">
        <v>15430</v>
      </c>
      <c r="H6194" s="8" t="s">
        <v>15443</v>
      </c>
      <c r="I6194" s="8" t="s">
        <v>15423</v>
      </c>
      <c r="J6194" s="8" t="s">
        <v>15424</v>
      </c>
      <c r="K6194" s="8" t="s">
        <v>15425</v>
      </c>
      <c r="L6194" s="12" t="s">
        <v>15</v>
      </c>
      <c r="M6194" s="12" t="s">
        <v>3780</v>
      </c>
      <c r="N6194" s="12" t="s">
        <v>162</v>
      </c>
      <c r="O6194" s="12" t="s">
        <v>3781</v>
      </c>
      <c r="P6194" s="12" t="s">
        <v>119</v>
      </c>
      <c r="Y6194" s="11">
        <f>ROUNDUP(SUM(VLOOKUP(F6194,'Pontuação 3.0'!A$2:B$11,2,FALSE),VLOOKUP(E6194,'Pontuação 3.0'!C$2:D$11,2,FALSE),VLOOKUP(H6194,'Pontuação 3.0'!I$2:J$11,2,FALSE),VLOOKUP(J6194,'Pontuação 3.0'!K$2:L$11,2,FALSE),VLOOKUP(G6194,'Pontuação 3.0'!E$2:F$11,2,FALSE),VLOOKUP(I6194,'Pontuação 3.0'!G$2:H$11,2,FALSE),VLOOKUP(K6194,'Pontuação 3.0'!M$2:N$13,2,FALSE)),0)</f>
        <v>1925</v>
      </c>
      <c r="Z6194" s="11">
        <f t="shared" si="6"/>
        <v>193</v>
      </c>
      <c r="AA6194" s="11" t="str">
        <f t="array" ref="AA6194">IFERROR(INDEX('Pontuação 3.0'!G$13:G$191, MATCH(Z6194, 'Pontuação 3.0'!F$13:F$191, 0)), "Faixa Indefinida")</f>
        <v>C</v>
      </c>
      <c r="AB6194" s="11">
        <f t="shared" si="7"/>
        <v>0</v>
      </c>
      <c r="AC6194" s="11">
        <f t="shared" si="8"/>
        <v>0</v>
      </c>
      <c r="AD6194" s="11">
        <f t="shared" si="9"/>
        <v>1</v>
      </c>
      <c r="AE6194" s="11">
        <f t="shared" si="10"/>
        <v>0</v>
      </c>
    </row>
    <row r="6195" ht="15.75" customHeight="1">
      <c r="A6195" s="7">
        <v>45662.0</v>
      </c>
      <c r="B6195" s="8" t="s">
        <v>13792</v>
      </c>
      <c r="C6195" s="8" t="s">
        <v>13793</v>
      </c>
      <c r="D6195" s="9">
        <v>1.1949898224E10</v>
      </c>
      <c r="E6195" s="8" t="s">
        <v>15428</v>
      </c>
      <c r="F6195" s="8" t="s">
        <v>15420</v>
      </c>
      <c r="G6195" s="8" t="s">
        <v>15430</v>
      </c>
      <c r="H6195" s="8" t="s">
        <v>15446</v>
      </c>
      <c r="I6195" s="8" t="s">
        <v>15431</v>
      </c>
      <c r="J6195" s="8" t="s">
        <v>15424</v>
      </c>
      <c r="K6195" s="8" t="s">
        <v>15425</v>
      </c>
      <c r="L6195" s="12" t="s">
        <v>15</v>
      </c>
      <c r="M6195" s="12" t="s">
        <v>3780</v>
      </c>
      <c r="N6195" s="12" t="s">
        <v>162</v>
      </c>
      <c r="O6195" s="12" t="s">
        <v>3781</v>
      </c>
      <c r="P6195" s="12" t="s">
        <v>17</v>
      </c>
      <c r="Y6195" s="11">
        <f>ROUNDUP(SUM(VLOOKUP(F6195,'Pontuação 3.0'!A$2:B$11,2,FALSE),VLOOKUP(E6195,'Pontuação 3.0'!C$2:D$11,2,FALSE),VLOOKUP(H6195,'Pontuação 3.0'!I$2:J$11,2,FALSE),VLOOKUP(J6195,'Pontuação 3.0'!K$2:L$11,2,FALSE),VLOOKUP(G6195,'Pontuação 3.0'!E$2:F$11,2,FALSE),VLOOKUP(I6195,'Pontuação 3.0'!G$2:H$11,2,FALSE),VLOOKUP(K6195,'Pontuação 3.0'!M$2:N$13,2,FALSE)),0)</f>
        <v>2361</v>
      </c>
      <c r="Z6195" s="11">
        <f t="shared" si="6"/>
        <v>236</v>
      </c>
      <c r="AA6195" s="11" t="str">
        <f t="array" ref="AA6195">IFERROR(INDEX('Pontuação 3.0'!G$13:G$191, MATCH(Z6195, 'Pontuação 3.0'!F$13:F$191, 0)), "Faixa Indefinida")</f>
        <v>A</v>
      </c>
      <c r="AB6195" s="11">
        <f t="shared" si="7"/>
        <v>1</v>
      </c>
      <c r="AC6195" s="11">
        <f t="shared" si="8"/>
        <v>0</v>
      </c>
      <c r="AD6195" s="11">
        <f t="shared" si="9"/>
        <v>0</v>
      </c>
      <c r="AE6195" s="11">
        <f t="shared" si="10"/>
        <v>0</v>
      </c>
    </row>
    <row r="6196" ht="15.75" customHeight="1">
      <c r="A6196" s="7">
        <v>45662.0</v>
      </c>
      <c r="B6196" s="8" t="s">
        <v>13794</v>
      </c>
      <c r="C6196" s="8" t="s">
        <v>13795</v>
      </c>
      <c r="D6196" s="9">
        <v>4.8991806899E10</v>
      </c>
      <c r="E6196" s="8" t="s">
        <v>15428</v>
      </c>
      <c r="F6196" s="8" t="s">
        <v>15420</v>
      </c>
      <c r="G6196" s="8" t="s">
        <v>15430</v>
      </c>
      <c r="H6196" s="8" t="s">
        <v>15443</v>
      </c>
      <c r="I6196" s="8" t="s">
        <v>15433</v>
      </c>
      <c r="J6196" s="8" t="s">
        <v>15424</v>
      </c>
      <c r="K6196" s="8" t="s">
        <v>15432</v>
      </c>
      <c r="L6196" s="12" t="s">
        <v>15</v>
      </c>
      <c r="M6196" s="12" t="s">
        <v>3780</v>
      </c>
      <c r="N6196" s="12" t="s">
        <v>349</v>
      </c>
      <c r="O6196" s="12" t="s">
        <v>3781</v>
      </c>
      <c r="P6196" s="12" t="s">
        <v>119</v>
      </c>
      <c r="Y6196" s="11">
        <f>ROUNDUP(SUM(VLOOKUP(F6196,'Pontuação 3.0'!A$2:B$11,2,FALSE),VLOOKUP(E6196,'Pontuação 3.0'!C$2:D$11,2,FALSE),VLOOKUP(H6196,'Pontuação 3.0'!I$2:J$11,2,FALSE),VLOOKUP(J6196,'Pontuação 3.0'!K$2:L$11,2,FALSE),VLOOKUP(G6196,'Pontuação 3.0'!E$2:F$11,2,FALSE),VLOOKUP(I6196,'Pontuação 3.0'!G$2:H$11,2,FALSE),VLOOKUP(K6196,'Pontuação 3.0'!M$2:N$13,2,FALSE)),0)</f>
        <v>2419</v>
      </c>
      <c r="Z6196" s="11">
        <f t="shared" si="6"/>
        <v>242</v>
      </c>
      <c r="AA6196" s="11" t="str">
        <f t="array" ref="AA6196">IFERROR(INDEX('Pontuação 3.0'!G$13:G$191, MATCH(Z6196, 'Pontuação 3.0'!F$13:F$191, 0)), "Faixa Indefinida")</f>
        <v>A</v>
      </c>
      <c r="AB6196" s="11">
        <f t="shared" si="7"/>
        <v>1</v>
      </c>
      <c r="AC6196" s="11">
        <f t="shared" si="8"/>
        <v>0</v>
      </c>
      <c r="AD6196" s="11">
        <f t="shared" si="9"/>
        <v>0</v>
      </c>
      <c r="AE6196" s="11">
        <f t="shared" si="10"/>
        <v>0</v>
      </c>
    </row>
    <row r="6197" ht="15.75" customHeight="1">
      <c r="A6197" s="7">
        <v>45662.0</v>
      </c>
      <c r="B6197" s="8" t="s">
        <v>13798</v>
      </c>
      <c r="C6197" s="8" t="s">
        <v>13799</v>
      </c>
      <c r="D6197" s="8" t="s">
        <v>13800</v>
      </c>
      <c r="E6197" s="8" t="s">
        <v>15419</v>
      </c>
      <c r="F6197" s="8" t="s">
        <v>15442</v>
      </c>
      <c r="G6197" s="8" t="s">
        <v>15421</v>
      </c>
      <c r="H6197" s="8" t="s">
        <v>15446</v>
      </c>
      <c r="I6197" s="8" t="s">
        <v>15423</v>
      </c>
      <c r="J6197" s="8" t="s">
        <v>15424</v>
      </c>
      <c r="K6197" s="8" t="s">
        <v>15480</v>
      </c>
      <c r="L6197" s="12" t="s">
        <v>15</v>
      </c>
      <c r="M6197" s="12" t="s">
        <v>3780</v>
      </c>
      <c r="N6197" s="12" t="s">
        <v>608</v>
      </c>
      <c r="O6197" s="12" t="s">
        <v>3781</v>
      </c>
      <c r="P6197" s="12" t="s">
        <v>119</v>
      </c>
      <c r="Y6197" s="11">
        <f>ROUNDUP(SUM(VLOOKUP(F6197,'Pontuação 3.0'!A$2:B$11,2,FALSE),VLOOKUP(E6197,'Pontuação 3.0'!C$2:D$11,2,FALSE),VLOOKUP(H6197,'Pontuação 3.0'!I$2:J$11,2,FALSE),VLOOKUP(J6197,'Pontuação 3.0'!K$2:L$11,2,FALSE),VLOOKUP(G6197,'Pontuação 3.0'!E$2:F$11,2,FALSE),VLOOKUP(I6197,'Pontuação 3.0'!G$2:H$11,2,FALSE),VLOOKUP(K6197,'Pontuação 3.0'!M$2:N$13,2,FALSE)),0)</f>
        <v>1876</v>
      </c>
      <c r="Z6197" s="11">
        <f t="shared" si="6"/>
        <v>188</v>
      </c>
      <c r="AA6197" s="11" t="str">
        <f t="array" ref="AA6197">IFERROR(INDEX('Pontuação 3.0'!G$13:G$191, MATCH(Z6197, 'Pontuação 3.0'!F$13:F$191, 0)), "Faixa Indefinida")</f>
        <v>D</v>
      </c>
      <c r="AB6197" s="11">
        <f t="shared" si="7"/>
        <v>0</v>
      </c>
      <c r="AC6197" s="11">
        <f t="shared" si="8"/>
        <v>0</v>
      </c>
      <c r="AD6197" s="11">
        <f t="shared" si="9"/>
        <v>0</v>
      </c>
      <c r="AE6197" s="11">
        <f t="shared" si="10"/>
        <v>1</v>
      </c>
    </row>
    <row r="6198" ht="15.75" customHeight="1">
      <c r="A6198" s="7">
        <v>45662.0</v>
      </c>
      <c r="B6198" s="8" t="s">
        <v>13801</v>
      </c>
      <c r="C6198" s="8" t="s">
        <v>13802</v>
      </c>
      <c r="D6198" s="9">
        <v>9.8984662344E10</v>
      </c>
      <c r="E6198" s="8" t="s">
        <v>15428</v>
      </c>
      <c r="F6198" s="8" t="s">
        <v>15454</v>
      </c>
      <c r="G6198" s="8" t="s">
        <v>15437</v>
      </c>
      <c r="H6198" s="8" t="s">
        <v>15438</v>
      </c>
      <c r="I6198" s="8" t="s">
        <v>15431</v>
      </c>
      <c r="J6198" s="8" t="s">
        <v>15424</v>
      </c>
      <c r="K6198" s="8" t="s">
        <v>15466</v>
      </c>
      <c r="L6198" s="8"/>
      <c r="M6198" s="8"/>
      <c r="N6198" s="8"/>
      <c r="O6198" s="8"/>
      <c r="P6198" s="8"/>
      <c r="Y6198" s="11">
        <f>ROUNDUP(SUM(VLOOKUP(F6198,'Pontuação 3.0'!A$2:B$11,2,FALSE),VLOOKUP(E6198,'Pontuação 3.0'!C$2:D$11,2,FALSE),VLOOKUP(H6198,'Pontuação 3.0'!I$2:J$11,2,FALSE),VLOOKUP(J6198,'Pontuação 3.0'!K$2:L$11,2,FALSE),VLOOKUP(G6198,'Pontuação 3.0'!E$2:F$11,2,FALSE),VLOOKUP(I6198,'Pontuação 3.0'!G$2:H$11,2,FALSE),VLOOKUP(K6198,'Pontuação 3.0'!M$2:N$13,2,FALSE)),0)</f>
        <v>2198</v>
      </c>
      <c r="Z6198" s="11">
        <f t="shared" si="6"/>
        <v>220</v>
      </c>
      <c r="AA6198" s="11" t="str">
        <f t="array" ref="AA6198">IFERROR(INDEX('Pontuação 3.0'!G$13:G$191, MATCH(Z6198, 'Pontuação 3.0'!F$13:F$191, 0)), "Faixa Indefinida")</f>
        <v>B</v>
      </c>
      <c r="AB6198" s="11">
        <f t="shared" si="7"/>
        <v>0</v>
      </c>
      <c r="AC6198" s="11">
        <f t="shared" si="8"/>
        <v>1</v>
      </c>
      <c r="AD6198" s="11">
        <f t="shared" si="9"/>
        <v>0</v>
      </c>
      <c r="AE6198" s="11">
        <f t="shared" si="10"/>
        <v>0</v>
      </c>
    </row>
    <row r="6199" ht="15.75" customHeight="1">
      <c r="A6199" s="7">
        <v>45662.0</v>
      </c>
      <c r="B6199" s="8" t="s">
        <v>13803</v>
      </c>
      <c r="C6199" s="8" t="s">
        <v>13804</v>
      </c>
      <c r="D6199" s="9">
        <v>3.8991420422E10</v>
      </c>
      <c r="E6199" s="8" t="s">
        <v>15428</v>
      </c>
      <c r="F6199" s="8" t="s">
        <v>15420</v>
      </c>
      <c r="G6199" s="8" t="s">
        <v>15430</v>
      </c>
      <c r="H6199" s="8" t="s">
        <v>15446</v>
      </c>
      <c r="I6199" s="8" t="s">
        <v>15431</v>
      </c>
      <c r="J6199" s="8" t="s">
        <v>15424</v>
      </c>
      <c r="K6199" s="8" t="s">
        <v>15425</v>
      </c>
      <c r="L6199" s="12" t="s">
        <v>15</v>
      </c>
      <c r="M6199" s="12" t="s">
        <v>3780</v>
      </c>
      <c r="N6199" s="12" t="s">
        <v>205</v>
      </c>
      <c r="O6199" s="12" t="s">
        <v>3781</v>
      </c>
      <c r="P6199" s="12" t="s">
        <v>119</v>
      </c>
      <c r="Y6199" s="11">
        <f>ROUNDUP(SUM(VLOOKUP(F6199,'Pontuação 3.0'!A$2:B$11,2,FALSE),VLOOKUP(E6199,'Pontuação 3.0'!C$2:D$11,2,FALSE),VLOOKUP(H6199,'Pontuação 3.0'!I$2:J$11,2,FALSE),VLOOKUP(J6199,'Pontuação 3.0'!K$2:L$11,2,FALSE),VLOOKUP(G6199,'Pontuação 3.0'!E$2:F$11,2,FALSE),VLOOKUP(I6199,'Pontuação 3.0'!G$2:H$11,2,FALSE),VLOOKUP(K6199,'Pontuação 3.0'!M$2:N$13,2,FALSE)),0)</f>
        <v>2361</v>
      </c>
      <c r="Z6199" s="11">
        <f t="shared" si="6"/>
        <v>236</v>
      </c>
      <c r="AA6199" s="11" t="str">
        <f t="array" ref="AA6199">IFERROR(INDEX('Pontuação 3.0'!G$13:G$191, MATCH(Z6199, 'Pontuação 3.0'!F$13:F$191, 0)), "Faixa Indefinida")</f>
        <v>A</v>
      </c>
      <c r="AB6199" s="11">
        <f t="shared" si="7"/>
        <v>1</v>
      </c>
      <c r="AC6199" s="11">
        <f t="shared" si="8"/>
        <v>0</v>
      </c>
      <c r="AD6199" s="11">
        <f t="shared" si="9"/>
        <v>0</v>
      </c>
      <c r="AE6199" s="11">
        <f t="shared" si="10"/>
        <v>0</v>
      </c>
    </row>
    <row r="6200" ht="15.75" customHeight="1">
      <c r="A6200" s="7">
        <v>45662.0</v>
      </c>
      <c r="B6200" s="8" t="s">
        <v>13805</v>
      </c>
      <c r="C6200" s="8" t="s">
        <v>13806</v>
      </c>
      <c r="D6200" s="9">
        <v>9.55968256E8</v>
      </c>
      <c r="E6200" s="8" t="s">
        <v>15428</v>
      </c>
      <c r="F6200" s="8" t="s">
        <v>15420</v>
      </c>
      <c r="G6200" s="8" t="s">
        <v>15430</v>
      </c>
      <c r="H6200" s="8" t="s">
        <v>15446</v>
      </c>
      <c r="I6200" s="8" t="s">
        <v>15431</v>
      </c>
      <c r="J6200" s="8" t="s">
        <v>15424</v>
      </c>
      <c r="K6200" s="8" t="s">
        <v>15466</v>
      </c>
      <c r="L6200" s="12" t="s">
        <v>15</v>
      </c>
      <c r="M6200" s="12" t="s">
        <v>3780</v>
      </c>
      <c r="N6200" s="12" t="s">
        <v>608</v>
      </c>
      <c r="O6200" s="12" t="s">
        <v>3781</v>
      </c>
      <c r="P6200" s="12" t="s">
        <v>119</v>
      </c>
      <c r="Y6200" s="11">
        <f>ROUNDUP(SUM(VLOOKUP(F6200,'Pontuação 3.0'!A$2:B$11,2,FALSE),VLOOKUP(E6200,'Pontuação 3.0'!C$2:D$11,2,FALSE),VLOOKUP(H6200,'Pontuação 3.0'!I$2:J$11,2,FALSE),VLOOKUP(J6200,'Pontuação 3.0'!K$2:L$11,2,FALSE),VLOOKUP(G6200,'Pontuação 3.0'!E$2:F$11,2,FALSE),VLOOKUP(I6200,'Pontuação 3.0'!G$2:H$11,2,FALSE),VLOOKUP(K6200,'Pontuação 3.0'!M$2:N$13,2,FALSE)),0)</f>
        <v>2555</v>
      </c>
      <c r="Z6200" s="11">
        <f t="shared" si="6"/>
        <v>256</v>
      </c>
      <c r="AA6200" s="11" t="str">
        <f t="array" ref="AA6200">IFERROR(INDEX('Pontuação 3.0'!G$13:G$191, MATCH(Z6200, 'Pontuação 3.0'!F$13:F$191, 0)), "Faixa Indefinida")</f>
        <v>A</v>
      </c>
      <c r="AB6200" s="11">
        <f t="shared" si="7"/>
        <v>1</v>
      </c>
      <c r="AC6200" s="11">
        <f t="shared" si="8"/>
        <v>0</v>
      </c>
      <c r="AD6200" s="11">
        <f t="shared" si="9"/>
        <v>0</v>
      </c>
      <c r="AE6200" s="11">
        <f t="shared" si="10"/>
        <v>0</v>
      </c>
    </row>
    <row r="6201" ht="15.75" customHeight="1">
      <c r="A6201" s="7">
        <v>45662.0</v>
      </c>
      <c r="B6201" s="8" t="s">
        <v>2538</v>
      </c>
      <c r="C6201" s="8" t="s">
        <v>13807</v>
      </c>
      <c r="D6201" s="9">
        <v>1.999825836E9</v>
      </c>
      <c r="E6201" s="8" t="s">
        <v>15428</v>
      </c>
      <c r="F6201" s="8" t="s">
        <v>15420</v>
      </c>
      <c r="G6201" s="8" t="s">
        <v>15430</v>
      </c>
      <c r="H6201" s="8" t="s">
        <v>15471</v>
      </c>
      <c r="I6201" s="8" t="s">
        <v>15431</v>
      </c>
      <c r="J6201" s="8" t="s">
        <v>15448</v>
      </c>
      <c r="K6201" s="8" t="s">
        <v>15425</v>
      </c>
      <c r="L6201" s="12" t="s">
        <v>15</v>
      </c>
      <c r="M6201" s="12" t="s">
        <v>3780</v>
      </c>
      <c r="N6201" s="12" t="s">
        <v>205</v>
      </c>
      <c r="O6201" s="12" t="s">
        <v>3781</v>
      </c>
      <c r="P6201" s="12" t="s">
        <v>119</v>
      </c>
      <c r="Y6201" s="11">
        <f>ROUNDUP(SUM(VLOOKUP(F6201,'Pontuação 3.0'!A$2:B$11,2,FALSE),VLOOKUP(E6201,'Pontuação 3.0'!C$2:D$11,2,FALSE),VLOOKUP(H6201,'Pontuação 3.0'!I$2:J$11,2,FALSE),VLOOKUP(J6201,'Pontuação 3.0'!K$2:L$11,2,FALSE),VLOOKUP(G6201,'Pontuação 3.0'!E$2:F$11,2,FALSE),VLOOKUP(I6201,'Pontuação 3.0'!G$2:H$11,2,FALSE),VLOOKUP(K6201,'Pontuação 3.0'!M$2:N$13,2,FALSE)),0)</f>
        <v>2427</v>
      </c>
      <c r="Z6201" s="11">
        <f t="shared" si="6"/>
        <v>243</v>
      </c>
      <c r="AA6201" s="11" t="str">
        <f t="array" ref="AA6201">IFERROR(INDEX('Pontuação 3.0'!G$13:G$191, MATCH(Z6201, 'Pontuação 3.0'!F$13:F$191, 0)), "Faixa Indefinida")</f>
        <v>A</v>
      </c>
      <c r="AB6201" s="11">
        <f t="shared" si="7"/>
        <v>1</v>
      </c>
      <c r="AC6201" s="11">
        <f t="shared" si="8"/>
        <v>0</v>
      </c>
      <c r="AD6201" s="11">
        <f t="shared" si="9"/>
        <v>0</v>
      </c>
      <c r="AE6201" s="11">
        <f t="shared" si="10"/>
        <v>0</v>
      </c>
    </row>
    <row r="6202" ht="15.75" customHeight="1">
      <c r="A6202" s="7">
        <v>45662.0</v>
      </c>
      <c r="B6202" s="8" t="s">
        <v>13810</v>
      </c>
      <c r="C6202" s="8" t="s">
        <v>13811</v>
      </c>
      <c r="D6202" s="13" t="s">
        <v>15879</v>
      </c>
      <c r="E6202" s="8" t="s">
        <v>15428</v>
      </c>
      <c r="F6202" s="8" t="s">
        <v>15420</v>
      </c>
      <c r="G6202" s="8" t="s">
        <v>15430</v>
      </c>
      <c r="H6202" s="8" t="s">
        <v>15446</v>
      </c>
      <c r="I6202" s="8" t="s">
        <v>15423</v>
      </c>
      <c r="J6202" s="8" t="s">
        <v>15424</v>
      </c>
      <c r="K6202" s="8" t="s">
        <v>15425</v>
      </c>
      <c r="L6202" s="12" t="s">
        <v>15</v>
      </c>
      <c r="M6202" s="12" t="s">
        <v>3780</v>
      </c>
      <c r="N6202" s="12" t="s">
        <v>986</v>
      </c>
      <c r="O6202" s="12" t="s">
        <v>3870</v>
      </c>
      <c r="P6202" s="12" t="s">
        <v>17</v>
      </c>
      <c r="Y6202" s="11">
        <f>ROUNDUP(SUM(VLOOKUP(F6202,'Pontuação 3.0'!A$2:B$11,2,FALSE),VLOOKUP(E6202,'Pontuação 3.0'!C$2:D$11,2,FALSE),VLOOKUP(H6202,'Pontuação 3.0'!I$2:J$11,2,FALSE),VLOOKUP(J6202,'Pontuação 3.0'!K$2:L$11,2,FALSE),VLOOKUP(G6202,'Pontuação 3.0'!E$2:F$11,2,FALSE),VLOOKUP(I6202,'Pontuação 3.0'!G$2:H$11,2,FALSE),VLOOKUP(K6202,'Pontuação 3.0'!M$2:N$13,2,FALSE)),0)</f>
        <v>2209</v>
      </c>
      <c r="Z6202" s="11">
        <f t="shared" si="6"/>
        <v>221</v>
      </c>
      <c r="AA6202" s="11" t="str">
        <f t="array" ref="AA6202">IFERROR(INDEX('Pontuação 3.0'!G$13:G$191, MATCH(Z6202, 'Pontuação 3.0'!F$13:F$191, 0)), "Faixa Indefinida")</f>
        <v>B</v>
      </c>
      <c r="AB6202" s="11">
        <f t="shared" si="7"/>
        <v>0</v>
      </c>
      <c r="AC6202" s="11">
        <f t="shared" si="8"/>
        <v>1</v>
      </c>
      <c r="AD6202" s="11">
        <f t="shared" si="9"/>
        <v>0</v>
      </c>
      <c r="AE6202" s="11">
        <f t="shared" si="10"/>
        <v>0</v>
      </c>
    </row>
    <row r="6203" ht="15.75" customHeight="1">
      <c r="A6203" s="7">
        <v>45662.0</v>
      </c>
      <c r="B6203" s="8" t="s">
        <v>13808</v>
      </c>
      <c r="C6203" s="8" t="s">
        <v>13809</v>
      </c>
      <c r="D6203" s="9">
        <v>7.5992445619E10</v>
      </c>
      <c r="E6203" s="8" t="s">
        <v>15428</v>
      </c>
      <c r="F6203" s="8" t="s">
        <v>15442</v>
      </c>
      <c r="G6203" s="8" t="s">
        <v>15430</v>
      </c>
      <c r="H6203" s="8" t="s">
        <v>15446</v>
      </c>
      <c r="I6203" s="8" t="s">
        <v>15423</v>
      </c>
      <c r="J6203" s="8" t="s">
        <v>15424</v>
      </c>
      <c r="K6203" s="8" t="s">
        <v>15425</v>
      </c>
      <c r="L6203" s="12" t="s">
        <v>15</v>
      </c>
      <c r="M6203" s="12" t="s">
        <v>3780</v>
      </c>
      <c r="N6203" s="12" t="s">
        <v>497</v>
      </c>
      <c r="O6203" s="12" t="s">
        <v>3781</v>
      </c>
      <c r="P6203" s="12" t="s">
        <v>119</v>
      </c>
      <c r="Y6203" s="11">
        <f>ROUNDUP(SUM(VLOOKUP(F6203,'Pontuação 3.0'!A$2:B$11,2,FALSE),VLOOKUP(E6203,'Pontuação 3.0'!C$2:D$11,2,FALSE),VLOOKUP(H6203,'Pontuação 3.0'!I$2:J$11,2,FALSE),VLOOKUP(J6203,'Pontuação 3.0'!K$2:L$11,2,FALSE),VLOOKUP(G6203,'Pontuação 3.0'!E$2:F$11,2,FALSE),VLOOKUP(I6203,'Pontuação 3.0'!G$2:H$11,2,FALSE),VLOOKUP(K6203,'Pontuação 3.0'!M$2:N$13,2,FALSE)),0)</f>
        <v>2076</v>
      </c>
      <c r="Z6203" s="11">
        <f t="shared" si="6"/>
        <v>208</v>
      </c>
      <c r="AA6203" s="11" t="str">
        <f t="array" ref="AA6203">IFERROR(INDEX('Pontuação 3.0'!G$13:G$191, MATCH(Z6203, 'Pontuação 3.0'!F$13:F$191, 0)), "Faixa Indefinida")</f>
        <v>C</v>
      </c>
      <c r="AB6203" s="11">
        <f t="shared" si="7"/>
        <v>0</v>
      </c>
      <c r="AC6203" s="11">
        <f t="shared" si="8"/>
        <v>0</v>
      </c>
      <c r="AD6203" s="11">
        <f t="shared" si="9"/>
        <v>1</v>
      </c>
      <c r="AE6203" s="11">
        <f t="shared" si="10"/>
        <v>0</v>
      </c>
    </row>
    <row r="6204" ht="15.75" customHeight="1">
      <c r="A6204" s="7">
        <v>45662.0</v>
      </c>
      <c r="B6204" s="8" t="s">
        <v>13814</v>
      </c>
      <c r="C6204" s="8" t="s">
        <v>13815</v>
      </c>
      <c r="D6204" s="9">
        <v>2.2997389415E10</v>
      </c>
      <c r="E6204" s="8" t="s">
        <v>15428</v>
      </c>
      <c r="F6204" s="8" t="s">
        <v>15420</v>
      </c>
      <c r="G6204" s="8" t="s">
        <v>15421</v>
      </c>
      <c r="H6204" s="8" t="s">
        <v>15446</v>
      </c>
      <c r="I6204" s="8" t="s">
        <v>15431</v>
      </c>
      <c r="J6204" s="8" t="s">
        <v>15448</v>
      </c>
      <c r="K6204" s="8" t="s">
        <v>15432</v>
      </c>
      <c r="L6204" s="12" t="s">
        <v>15</v>
      </c>
      <c r="M6204" s="12" t="s">
        <v>3780</v>
      </c>
      <c r="N6204" s="12" t="s">
        <v>349</v>
      </c>
      <c r="O6204" s="12" t="s">
        <v>3781</v>
      </c>
      <c r="P6204" s="12" t="s">
        <v>17</v>
      </c>
      <c r="Y6204" s="11">
        <f>ROUNDUP(SUM(VLOOKUP(F6204,'Pontuação 3.0'!A$2:B$11,2,FALSE),VLOOKUP(E6204,'Pontuação 3.0'!C$2:D$11,2,FALSE),VLOOKUP(H6204,'Pontuação 3.0'!I$2:J$11,2,FALSE),VLOOKUP(J6204,'Pontuação 3.0'!K$2:L$11,2,FALSE),VLOOKUP(G6204,'Pontuação 3.0'!E$2:F$11,2,FALSE),VLOOKUP(I6204,'Pontuação 3.0'!G$2:H$11,2,FALSE),VLOOKUP(K6204,'Pontuação 3.0'!M$2:N$13,2,FALSE)),0)</f>
        <v>2568</v>
      </c>
      <c r="Z6204" s="11">
        <f t="shared" si="6"/>
        <v>257</v>
      </c>
      <c r="AA6204" s="11" t="str">
        <f t="array" ref="AA6204">IFERROR(INDEX('Pontuação 3.0'!G$13:G$191, MATCH(Z6204, 'Pontuação 3.0'!F$13:F$191, 0)), "Faixa Indefinida")</f>
        <v>A</v>
      </c>
      <c r="AB6204" s="11">
        <f t="shared" si="7"/>
        <v>1</v>
      </c>
      <c r="AC6204" s="11">
        <f t="shared" si="8"/>
        <v>0</v>
      </c>
      <c r="AD6204" s="11">
        <f t="shared" si="9"/>
        <v>0</v>
      </c>
      <c r="AE6204" s="11">
        <f t="shared" si="10"/>
        <v>0</v>
      </c>
    </row>
    <row r="6205" ht="15.75" customHeight="1">
      <c r="A6205" s="7">
        <v>45662.0</v>
      </c>
      <c r="B6205" s="8" t="s">
        <v>3092</v>
      </c>
      <c r="C6205" s="8" t="s">
        <v>13818</v>
      </c>
      <c r="D6205" s="8" t="s">
        <v>13819</v>
      </c>
      <c r="E6205" s="8" t="s">
        <v>15428</v>
      </c>
      <c r="F6205" s="8" t="s">
        <v>15420</v>
      </c>
      <c r="G6205" s="8" t="s">
        <v>15421</v>
      </c>
      <c r="H6205" s="8" t="s">
        <v>15443</v>
      </c>
      <c r="I6205" s="8" t="s">
        <v>15423</v>
      </c>
      <c r="J6205" s="8" t="s">
        <v>15424</v>
      </c>
      <c r="K6205" s="8" t="s">
        <v>15425</v>
      </c>
      <c r="L6205" s="12" t="s">
        <v>15</v>
      </c>
      <c r="M6205" s="12" t="s">
        <v>3780</v>
      </c>
      <c r="N6205" s="12" t="s">
        <v>205</v>
      </c>
      <c r="O6205" s="12" t="s">
        <v>3781</v>
      </c>
      <c r="P6205" s="12" t="s">
        <v>119</v>
      </c>
      <c r="Y6205" s="11">
        <f>ROUNDUP(SUM(VLOOKUP(F6205,'Pontuação 3.0'!A$2:B$11,2,FALSE),VLOOKUP(E6205,'Pontuação 3.0'!C$2:D$11,2,FALSE),VLOOKUP(H6205,'Pontuação 3.0'!I$2:J$11,2,FALSE),VLOOKUP(J6205,'Pontuação 3.0'!K$2:L$11,2,FALSE),VLOOKUP(G6205,'Pontuação 3.0'!E$2:F$11,2,FALSE),VLOOKUP(I6205,'Pontuação 3.0'!G$2:H$11,2,FALSE),VLOOKUP(K6205,'Pontuação 3.0'!M$2:N$13,2,FALSE)),0)</f>
        <v>1918</v>
      </c>
      <c r="Z6205" s="11">
        <f t="shared" si="6"/>
        <v>192</v>
      </c>
      <c r="AA6205" s="11" t="str">
        <f t="array" ref="AA6205">IFERROR(INDEX('Pontuação 3.0'!G$13:G$191, MATCH(Z6205, 'Pontuação 3.0'!F$13:F$191, 0)), "Faixa Indefinida")</f>
        <v>C</v>
      </c>
      <c r="AB6205" s="11">
        <f t="shared" si="7"/>
        <v>0</v>
      </c>
      <c r="AC6205" s="11">
        <f t="shared" si="8"/>
        <v>0</v>
      </c>
      <c r="AD6205" s="11">
        <f t="shared" si="9"/>
        <v>1</v>
      </c>
      <c r="AE6205" s="11">
        <f t="shared" si="10"/>
        <v>0</v>
      </c>
    </row>
    <row r="6206" ht="15.75" customHeight="1">
      <c r="A6206" s="7">
        <v>45662.0</v>
      </c>
      <c r="B6206" s="8" t="s">
        <v>3328</v>
      </c>
      <c r="C6206" s="8" t="s">
        <v>13820</v>
      </c>
      <c r="D6206" s="9">
        <v>6.9992698922E10</v>
      </c>
      <c r="E6206" s="8" t="s">
        <v>15428</v>
      </c>
      <c r="F6206" s="8" t="s">
        <v>15420</v>
      </c>
      <c r="G6206" s="8" t="s">
        <v>15430</v>
      </c>
      <c r="H6206" s="8" t="s">
        <v>15471</v>
      </c>
      <c r="I6206" s="8" t="s">
        <v>15423</v>
      </c>
      <c r="J6206" s="8" t="s">
        <v>15448</v>
      </c>
      <c r="K6206" s="8" t="s">
        <v>15425</v>
      </c>
      <c r="L6206" s="12" t="s">
        <v>15</v>
      </c>
      <c r="M6206" s="12" t="s">
        <v>3780</v>
      </c>
      <c r="N6206" s="12" t="s">
        <v>349</v>
      </c>
      <c r="O6206" s="12" t="s">
        <v>3781</v>
      </c>
      <c r="P6206" s="12" t="s">
        <v>119</v>
      </c>
      <c r="Y6206" s="11">
        <f>ROUNDUP(SUM(VLOOKUP(F6206,'Pontuação 3.0'!A$2:B$11,2,FALSE),VLOOKUP(E6206,'Pontuação 3.0'!C$2:D$11,2,FALSE),VLOOKUP(H6206,'Pontuação 3.0'!I$2:J$11,2,FALSE),VLOOKUP(J6206,'Pontuação 3.0'!K$2:L$11,2,FALSE),VLOOKUP(G6206,'Pontuação 3.0'!E$2:F$11,2,FALSE),VLOOKUP(I6206,'Pontuação 3.0'!G$2:H$11,2,FALSE),VLOOKUP(K6206,'Pontuação 3.0'!M$2:N$13,2,FALSE)),0)</f>
        <v>2275</v>
      </c>
      <c r="Z6206" s="11">
        <f t="shared" si="6"/>
        <v>228</v>
      </c>
      <c r="AA6206" s="11" t="str">
        <f t="array" ref="AA6206">IFERROR(INDEX('Pontuação 3.0'!G$13:G$191, MATCH(Z6206, 'Pontuação 3.0'!F$13:F$191, 0)), "Faixa Indefinida")</f>
        <v>B</v>
      </c>
      <c r="AB6206" s="11">
        <f t="shared" si="7"/>
        <v>0</v>
      </c>
      <c r="AC6206" s="11">
        <f t="shared" si="8"/>
        <v>1</v>
      </c>
      <c r="AD6206" s="11">
        <f t="shared" si="9"/>
        <v>0</v>
      </c>
      <c r="AE6206" s="11">
        <f t="shared" si="10"/>
        <v>0</v>
      </c>
    </row>
    <row r="6207" ht="15.75" customHeight="1">
      <c r="A6207" s="7">
        <v>45662.0</v>
      </c>
      <c r="B6207" s="8" t="s">
        <v>46</v>
      </c>
      <c r="C6207" s="8" t="s">
        <v>13821</v>
      </c>
      <c r="D6207" s="9">
        <v>1.1995166456E10</v>
      </c>
      <c r="E6207" s="8" t="s">
        <v>15428</v>
      </c>
      <c r="F6207" s="8" t="s">
        <v>15420</v>
      </c>
      <c r="G6207" s="8" t="s">
        <v>15430</v>
      </c>
      <c r="H6207" s="8" t="s">
        <v>15422</v>
      </c>
      <c r="I6207" s="8" t="s">
        <v>15423</v>
      </c>
      <c r="J6207" s="8" t="s">
        <v>15424</v>
      </c>
      <c r="K6207" s="8" t="s">
        <v>15432</v>
      </c>
      <c r="L6207" s="12" t="s">
        <v>15</v>
      </c>
      <c r="M6207" s="12" t="s">
        <v>3780</v>
      </c>
      <c r="N6207" s="12" t="s">
        <v>608</v>
      </c>
      <c r="O6207" s="12" t="s">
        <v>3781</v>
      </c>
      <c r="P6207" s="12" t="s">
        <v>119</v>
      </c>
      <c r="Y6207" s="11">
        <f>ROUNDUP(SUM(VLOOKUP(F6207,'Pontuação 3.0'!A$2:B$11,2,FALSE),VLOOKUP(E6207,'Pontuação 3.0'!C$2:D$11,2,FALSE),VLOOKUP(H6207,'Pontuação 3.0'!I$2:J$11,2,FALSE),VLOOKUP(J6207,'Pontuação 3.0'!K$2:L$11,2,FALSE),VLOOKUP(G6207,'Pontuação 3.0'!E$2:F$11,2,FALSE),VLOOKUP(I6207,'Pontuação 3.0'!G$2:H$11,2,FALSE),VLOOKUP(K6207,'Pontuação 3.0'!M$2:N$13,2,FALSE)),0)</f>
        <v>2208</v>
      </c>
      <c r="Z6207" s="11">
        <f t="shared" si="6"/>
        <v>221</v>
      </c>
      <c r="AA6207" s="11" t="str">
        <f t="array" ref="AA6207">IFERROR(INDEX('Pontuação 3.0'!G$13:G$191, MATCH(Z6207, 'Pontuação 3.0'!F$13:F$191, 0)), "Faixa Indefinida")</f>
        <v>B</v>
      </c>
      <c r="AB6207" s="11">
        <f t="shared" si="7"/>
        <v>0</v>
      </c>
      <c r="AC6207" s="11">
        <f t="shared" si="8"/>
        <v>1</v>
      </c>
      <c r="AD6207" s="11">
        <f t="shared" si="9"/>
        <v>0</v>
      </c>
      <c r="AE6207" s="11">
        <f t="shared" si="10"/>
        <v>0</v>
      </c>
    </row>
    <row r="6208" ht="15.75" customHeight="1">
      <c r="A6208" s="7">
        <v>45662.0</v>
      </c>
      <c r="B6208" s="8" t="s">
        <v>13822</v>
      </c>
      <c r="C6208" s="8" t="s">
        <v>13823</v>
      </c>
      <c r="D6208" s="9">
        <v>1.1918684803E10</v>
      </c>
      <c r="E6208" s="8" t="s">
        <v>15419</v>
      </c>
      <c r="F6208" s="8" t="s">
        <v>15454</v>
      </c>
      <c r="G6208" s="8" t="s">
        <v>15430</v>
      </c>
      <c r="H6208" s="8" t="s">
        <v>15422</v>
      </c>
      <c r="I6208" s="8" t="s">
        <v>15423</v>
      </c>
      <c r="J6208" s="8" t="s">
        <v>15424</v>
      </c>
      <c r="K6208" s="8" t="s">
        <v>15432</v>
      </c>
      <c r="L6208" s="12" t="s">
        <v>15</v>
      </c>
      <c r="M6208" s="12" t="s">
        <v>3780</v>
      </c>
      <c r="N6208" s="12" t="s">
        <v>133</v>
      </c>
      <c r="O6208" s="12" t="s">
        <v>3781</v>
      </c>
      <c r="P6208" s="12" t="s">
        <v>119</v>
      </c>
      <c r="Y6208" s="11">
        <f>ROUNDUP(SUM(VLOOKUP(F6208,'Pontuação 3.0'!A$2:B$11,2,FALSE),VLOOKUP(E6208,'Pontuação 3.0'!C$2:D$11,2,FALSE),VLOOKUP(H6208,'Pontuação 3.0'!I$2:J$11,2,FALSE),VLOOKUP(J6208,'Pontuação 3.0'!K$2:L$11,2,FALSE),VLOOKUP(G6208,'Pontuação 3.0'!E$2:F$11,2,FALSE),VLOOKUP(I6208,'Pontuação 3.0'!G$2:H$11,2,FALSE),VLOOKUP(K6208,'Pontuação 3.0'!M$2:N$13,2,FALSE)),0)</f>
        <v>2163</v>
      </c>
      <c r="Z6208" s="11">
        <f t="shared" si="6"/>
        <v>216</v>
      </c>
      <c r="AA6208" s="11" t="str">
        <f t="array" ref="AA6208">IFERROR(INDEX('Pontuação 3.0'!G$13:G$191, MATCH(Z6208, 'Pontuação 3.0'!F$13:F$191, 0)), "Faixa Indefinida")</f>
        <v>B</v>
      </c>
      <c r="AB6208" s="11">
        <f t="shared" si="7"/>
        <v>0</v>
      </c>
      <c r="AC6208" s="11">
        <f t="shared" si="8"/>
        <v>1</v>
      </c>
      <c r="AD6208" s="11">
        <f t="shared" si="9"/>
        <v>0</v>
      </c>
      <c r="AE6208" s="11">
        <f t="shared" si="10"/>
        <v>0</v>
      </c>
    </row>
    <row r="6209" ht="15.75" customHeight="1">
      <c r="A6209" s="7">
        <v>45662.0</v>
      </c>
      <c r="B6209" s="8" t="s">
        <v>13824</v>
      </c>
      <c r="C6209" s="8" t="s">
        <v>13825</v>
      </c>
      <c r="D6209" s="9">
        <v>8.1991255393E10</v>
      </c>
      <c r="E6209" s="8" t="s">
        <v>15428</v>
      </c>
      <c r="F6209" s="8" t="s">
        <v>15454</v>
      </c>
      <c r="G6209" s="8" t="s">
        <v>15455</v>
      </c>
      <c r="H6209" s="8" t="s">
        <v>15438</v>
      </c>
      <c r="I6209" s="8" t="s">
        <v>15433</v>
      </c>
      <c r="J6209" s="8" t="s">
        <v>15424</v>
      </c>
      <c r="K6209" s="8" t="s">
        <v>15432</v>
      </c>
      <c r="L6209" s="12" t="s">
        <v>15</v>
      </c>
      <c r="M6209" s="12" t="s">
        <v>3780</v>
      </c>
      <c r="N6209" s="12" t="s">
        <v>710</v>
      </c>
      <c r="O6209" s="12" t="s">
        <v>3781</v>
      </c>
      <c r="P6209" s="12" t="s">
        <v>119</v>
      </c>
      <c r="Y6209" s="11">
        <f>ROUNDUP(SUM(VLOOKUP(F6209,'Pontuação 3.0'!A$2:B$11,2,FALSE),VLOOKUP(E6209,'Pontuação 3.0'!C$2:D$11,2,FALSE),VLOOKUP(H6209,'Pontuação 3.0'!I$2:J$11,2,FALSE),VLOOKUP(J6209,'Pontuação 3.0'!K$2:L$11,2,FALSE),VLOOKUP(G6209,'Pontuação 3.0'!E$2:F$11,2,FALSE),VLOOKUP(I6209,'Pontuação 3.0'!G$2:H$11,2,FALSE),VLOOKUP(K6209,'Pontuação 3.0'!M$2:N$13,2,FALSE)),0)</f>
        <v>2414</v>
      </c>
      <c r="Z6209" s="11">
        <f t="shared" si="6"/>
        <v>241</v>
      </c>
      <c r="AA6209" s="11" t="str">
        <f t="array" ref="AA6209">IFERROR(INDEX('Pontuação 3.0'!G$13:G$191, MATCH(Z6209, 'Pontuação 3.0'!F$13:F$191, 0)), "Faixa Indefinida")</f>
        <v>A</v>
      </c>
      <c r="AB6209" s="11">
        <f t="shared" si="7"/>
        <v>1</v>
      </c>
      <c r="AC6209" s="11">
        <f t="shared" si="8"/>
        <v>0</v>
      </c>
      <c r="AD6209" s="11">
        <f t="shared" si="9"/>
        <v>0</v>
      </c>
      <c r="AE6209" s="11">
        <f t="shared" si="10"/>
        <v>0</v>
      </c>
    </row>
    <row r="6210" ht="15.75" customHeight="1">
      <c r="A6210" s="7">
        <v>45662.0</v>
      </c>
      <c r="B6210" s="8" t="s">
        <v>1666</v>
      </c>
      <c r="C6210" s="8" t="s">
        <v>13826</v>
      </c>
      <c r="D6210" s="9">
        <v>2.4988584283E10</v>
      </c>
      <c r="E6210" s="8" t="s">
        <v>15419</v>
      </c>
      <c r="F6210" s="8" t="s">
        <v>15442</v>
      </c>
      <c r="G6210" s="8" t="s">
        <v>15421</v>
      </c>
      <c r="H6210" s="8" t="s">
        <v>15422</v>
      </c>
      <c r="I6210" s="8" t="s">
        <v>15423</v>
      </c>
      <c r="J6210" s="8" t="s">
        <v>15424</v>
      </c>
      <c r="K6210" s="8" t="s">
        <v>15480</v>
      </c>
      <c r="L6210" s="12" t="s">
        <v>15</v>
      </c>
      <c r="M6210" s="12" t="s">
        <v>3780</v>
      </c>
      <c r="N6210" s="12" t="s">
        <v>162</v>
      </c>
      <c r="O6210" s="12" t="s">
        <v>3781</v>
      </c>
      <c r="P6210" s="12" t="s">
        <v>119</v>
      </c>
      <c r="Y6210" s="11">
        <f>ROUNDUP(SUM(VLOOKUP(F6210,'Pontuação 3.0'!A$2:B$11,2,FALSE),VLOOKUP(E6210,'Pontuação 3.0'!C$2:D$11,2,FALSE),VLOOKUP(H6210,'Pontuação 3.0'!I$2:J$11,2,FALSE),VLOOKUP(J6210,'Pontuação 3.0'!K$2:L$11,2,FALSE),VLOOKUP(G6210,'Pontuação 3.0'!E$2:F$11,2,FALSE),VLOOKUP(I6210,'Pontuação 3.0'!G$2:H$11,2,FALSE),VLOOKUP(K6210,'Pontuação 3.0'!M$2:N$13,2,FALSE)),0)</f>
        <v>1789</v>
      </c>
      <c r="Z6210" s="11">
        <f t="shared" si="6"/>
        <v>179</v>
      </c>
      <c r="AA6210" s="11" t="str">
        <f t="array" ref="AA6210">IFERROR(INDEX('Pontuação 3.0'!G$13:G$191, MATCH(Z6210, 'Pontuação 3.0'!F$13:F$191, 0)), "Faixa Indefinida")</f>
        <v>D</v>
      </c>
      <c r="AB6210" s="11">
        <f t="shared" si="7"/>
        <v>0</v>
      </c>
      <c r="AC6210" s="11">
        <f t="shared" si="8"/>
        <v>0</v>
      </c>
      <c r="AD6210" s="11">
        <f t="shared" si="9"/>
        <v>0</v>
      </c>
      <c r="AE6210" s="11">
        <f t="shared" si="10"/>
        <v>1</v>
      </c>
    </row>
    <row r="6211" ht="15.75" customHeight="1">
      <c r="A6211" s="7">
        <v>45662.0</v>
      </c>
      <c r="B6211" s="8" t="s">
        <v>13827</v>
      </c>
      <c r="C6211" s="8" t="s">
        <v>13828</v>
      </c>
      <c r="D6211" s="9">
        <v>4.2991631608E10</v>
      </c>
      <c r="E6211" s="8" t="s">
        <v>15428</v>
      </c>
      <c r="F6211" s="8" t="s">
        <v>15442</v>
      </c>
      <c r="G6211" s="8" t="s">
        <v>15430</v>
      </c>
      <c r="H6211" s="8" t="s">
        <v>15422</v>
      </c>
      <c r="I6211" s="8" t="s">
        <v>15431</v>
      </c>
      <c r="J6211" s="8" t="s">
        <v>15424</v>
      </c>
      <c r="K6211" s="8" t="s">
        <v>15439</v>
      </c>
      <c r="L6211" s="12" t="s">
        <v>15</v>
      </c>
      <c r="M6211" s="12" t="s">
        <v>3780</v>
      </c>
      <c r="N6211" s="12" t="s">
        <v>205</v>
      </c>
      <c r="O6211" s="12" t="s">
        <v>3781</v>
      </c>
      <c r="P6211" s="12" t="s">
        <v>119</v>
      </c>
      <c r="Y6211" s="11">
        <f>ROUNDUP(SUM(VLOOKUP(F6211,'Pontuação 3.0'!A$2:B$11,2,FALSE),VLOOKUP(E6211,'Pontuação 3.0'!C$2:D$11,2,FALSE),VLOOKUP(H6211,'Pontuação 3.0'!I$2:J$11,2,FALSE),VLOOKUP(J6211,'Pontuação 3.0'!K$2:L$11,2,FALSE),VLOOKUP(G6211,'Pontuação 3.0'!E$2:F$11,2,FALSE),VLOOKUP(I6211,'Pontuação 3.0'!G$2:H$11,2,FALSE),VLOOKUP(K6211,'Pontuação 3.0'!M$2:N$13,2,FALSE)),0)</f>
        <v>2119</v>
      </c>
      <c r="Z6211" s="11">
        <f t="shared" si="6"/>
        <v>212</v>
      </c>
      <c r="AA6211" s="11" t="str">
        <f t="array" ref="AA6211">IFERROR(INDEX('Pontuação 3.0'!G$13:G$191, MATCH(Z6211, 'Pontuação 3.0'!F$13:F$191, 0)), "Faixa Indefinida")</f>
        <v>C</v>
      </c>
      <c r="AB6211" s="11">
        <f t="shared" si="7"/>
        <v>0</v>
      </c>
      <c r="AC6211" s="11">
        <f t="shared" si="8"/>
        <v>0</v>
      </c>
      <c r="AD6211" s="11">
        <f t="shared" si="9"/>
        <v>1</v>
      </c>
      <c r="AE6211" s="11">
        <f t="shared" si="10"/>
        <v>0</v>
      </c>
    </row>
    <row r="6212" ht="15.75" customHeight="1">
      <c r="A6212" s="7">
        <v>45662.0</v>
      </c>
      <c r="B6212" s="8" t="s">
        <v>13829</v>
      </c>
      <c r="C6212" s="8" t="s">
        <v>13830</v>
      </c>
      <c r="D6212" s="9">
        <v>1.9984447135E10</v>
      </c>
      <c r="E6212" s="8" t="s">
        <v>15428</v>
      </c>
      <c r="F6212" s="8" t="s">
        <v>15420</v>
      </c>
      <c r="G6212" s="8" t="s">
        <v>15437</v>
      </c>
      <c r="H6212" s="8" t="s">
        <v>15422</v>
      </c>
      <c r="I6212" s="8" t="s">
        <v>15423</v>
      </c>
      <c r="J6212" s="8" t="s">
        <v>15424</v>
      </c>
      <c r="K6212" s="8" t="s">
        <v>15432</v>
      </c>
      <c r="L6212" s="12" t="s">
        <v>15</v>
      </c>
      <c r="M6212" s="12" t="s">
        <v>3780</v>
      </c>
      <c r="N6212" s="12" t="s">
        <v>162</v>
      </c>
      <c r="O6212" s="12" t="s">
        <v>3781</v>
      </c>
      <c r="P6212" s="12" t="s">
        <v>119</v>
      </c>
      <c r="Y6212" s="11">
        <f>ROUNDUP(SUM(VLOOKUP(F6212,'Pontuação 3.0'!A$2:B$11,2,FALSE),VLOOKUP(E6212,'Pontuação 3.0'!C$2:D$11,2,FALSE),VLOOKUP(H6212,'Pontuação 3.0'!I$2:J$11,2,FALSE),VLOOKUP(J6212,'Pontuação 3.0'!K$2:L$11,2,FALSE),VLOOKUP(G6212,'Pontuação 3.0'!E$2:F$11,2,FALSE),VLOOKUP(I6212,'Pontuação 3.0'!G$2:H$11,2,FALSE),VLOOKUP(K6212,'Pontuação 3.0'!M$2:N$13,2,FALSE)),0)</f>
        <v>2101</v>
      </c>
      <c r="Z6212" s="11">
        <f t="shared" si="6"/>
        <v>210</v>
      </c>
      <c r="AA6212" s="11" t="str">
        <f t="array" ref="AA6212">IFERROR(INDEX('Pontuação 3.0'!G$13:G$191, MATCH(Z6212, 'Pontuação 3.0'!F$13:F$191, 0)), "Faixa Indefinida")</f>
        <v>C</v>
      </c>
      <c r="AB6212" s="11">
        <f t="shared" si="7"/>
        <v>0</v>
      </c>
      <c r="AC6212" s="11">
        <f t="shared" si="8"/>
        <v>0</v>
      </c>
      <c r="AD6212" s="11">
        <f t="shared" si="9"/>
        <v>1</v>
      </c>
      <c r="AE6212" s="11">
        <f t="shared" si="10"/>
        <v>0</v>
      </c>
    </row>
    <row r="6213" ht="15.75" customHeight="1">
      <c r="A6213" s="7">
        <v>45662.0</v>
      </c>
      <c r="B6213" s="8" t="s">
        <v>13833</v>
      </c>
      <c r="C6213" s="8" t="s">
        <v>13834</v>
      </c>
      <c r="D6213" s="9">
        <v>1.1964263778E10</v>
      </c>
      <c r="E6213" s="8" t="s">
        <v>15428</v>
      </c>
      <c r="F6213" s="8" t="s">
        <v>15454</v>
      </c>
      <c r="G6213" s="8" t="s">
        <v>15430</v>
      </c>
      <c r="H6213" s="8" t="s">
        <v>15422</v>
      </c>
      <c r="I6213" s="8" t="s">
        <v>15423</v>
      </c>
      <c r="J6213" s="8" t="s">
        <v>15448</v>
      </c>
      <c r="K6213" s="8" t="s">
        <v>15432</v>
      </c>
      <c r="L6213" s="12" t="s">
        <v>15</v>
      </c>
      <c r="M6213" s="12" t="s">
        <v>3780</v>
      </c>
      <c r="N6213" s="12" t="s">
        <v>608</v>
      </c>
      <c r="O6213" s="12" t="s">
        <v>3781</v>
      </c>
      <c r="P6213" s="12" t="s">
        <v>119</v>
      </c>
      <c r="Y6213" s="11">
        <f>ROUNDUP(SUM(VLOOKUP(F6213,'Pontuação 3.0'!A$2:B$11,2,FALSE),VLOOKUP(E6213,'Pontuação 3.0'!C$2:D$11,2,FALSE),VLOOKUP(H6213,'Pontuação 3.0'!I$2:J$11,2,FALSE),VLOOKUP(J6213,'Pontuação 3.0'!K$2:L$11,2,FALSE),VLOOKUP(G6213,'Pontuação 3.0'!E$2:F$11,2,FALSE),VLOOKUP(I6213,'Pontuação 3.0'!G$2:H$11,2,FALSE),VLOOKUP(K6213,'Pontuação 3.0'!M$2:N$13,2,FALSE)),0)</f>
        <v>2454</v>
      </c>
      <c r="Z6213" s="11">
        <f t="shared" si="6"/>
        <v>245</v>
      </c>
      <c r="AA6213" s="11" t="str">
        <f t="array" ref="AA6213">IFERROR(INDEX('Pontuação 3.0'!G$13:G$191, MATCH(Z6213, 'Pontuação 3.0'!F$13:F$191, 0)), "Faixa Indefinida")</f>
        <v>A</v>
      </c>
      <c r="AB6213" s="11">
        <f t="shared" si="7"/>
        <v>1</v>
      </c>
      <c r="AC6213" s="11">
        <f t="shared" si="8"/>
        <v>0</v>
      </c>
      <c r="AD6213" s="11">
        <f t="shared" si="9"/>
        <v>0</v>
      </c>
      <c r="AE6213" s="11">
        <f t="shared" si="10"/>
        <v>0</v>
      </c>
    </row>
    <row r="6214" ht="15.75" customHeight="1">
      <c r="A6214" s="7">
        <v>45662.0</v>
      </c>
      <c r="B6214" s="8" t="s">
        <v>11162</v>
      </c>
      <c r="C6214" s="8" t="s">
        <v>13837</v>
      </c>
      <c r="D6214" s="9">
        <v>4.7991425401E10</v>
      </c>
      <c r="E6214" s="8" t="s">
        <v>15428</v>
      </c>
      <c r="F6214" s="8" t="s">
        <v>15442</v>
      </c>
      <c r="G6214" s="8" t="s">
        <v>15430</v>
      </c>
      <c r="H6214" s="8" t="s">
        <v>15446</v>
      </c>
      <c r="I6214" s="8" t="s">
        <v>15423</v>
      </c>
      <c r="J6214" s="8" t="s">
        <v>15424</v>
      </c>
      <c r="K6214" s="8" t="s">
        <v>15432</v>
      </c>
      <c r="L6214" s="12" t="s">
        <v>15</v>
      </c>
      <c r="M6214" s="12" t="s">
        <v>3780</v>
      </c>
      <c r="N6214" s="12" t="s">
        <v>310</v>
      </c>
      <c r="O6214" s="12" t="s">
        <v>3815</v>
      </c>
      <c r="P6214" s="12" t="s">
        <v>119</v>
      </c>
      <c r="Y6214" s="11">
        <f>ROUNDUP(SUM(VLOOKUP(F6214,'Pontuação 3.0'!A$2:B$11,2,FALSE),VLOOKUP(E6214,'Pontuação 3.0'!C$2:D$11,2,FALSE),VLOOKUP(H6214,'Pontuação 3.0'!I$2:J$11,2,FALSE),VLOOKUP(J6214,'Pontuação 3.0'!K$2:L$11,2,FALSE),VLOOKUP(G6214,'Pontuação 3.0'!E$2:F$11,2,FALSE),VLOOKUP(I6214,'Pontuação 3.0'!G$2:H$11,2,FALSE),VLOOKUP(K6214,'Pontuação 3.0'!M$2:N$13,2,FALSE)),0)</f>
        <v>2162</v>
      </c>
      <c r="Z6214" s="11">
        <f t="shared" si="6"/>
        <v>216</v>
      </c>
      <c r="AA6214" s="11" t="str">
        <f t="array" ref="AA6214">IFERROR(INDEX('Pontuação 3.0'!G$13:G$191, MATCH(Z6214, 'Pontuação 3.0'!F$13:F$191, 0)), "Faixa Indefinida")</f>
        <v>B</v>
      </c>
      <c r="AB6214" s="11">
        <f t="shared" si="7"/>
        <v>0</v>
      </c>
      <c r="AC6214" s="11">
        <f t="shared" si="8"/>
        <v>1</v>
      </c>
      <c r="AD6214" s="11">
        <f t="shared" si="9"/>
        <v>0</v>
      </c>
      <c r="AE6214" s="11">
        <f t="shared" si="10"/>
        <v>0</v>
      </c>
    </row>
    <row r="6215" ht="15.75" customHeight="1">
      <c r="A6215" s="7">
        <v>45662.0</v>
      </c>
      <c r="B6215" s="8" t="s">
        <v>13840</v>
      </c>
      <c r="C6215" s="8" t="s">
        <v>13841</v>
      </c>
      <c r="D6215" s="9">
        <v>2.2999139555E10</v>
      </c>
      <c r="E6215" s="8" t="s">
        <v>15428</v>
      </c>
      <c r="F6215" s="8" t="s">
        <v>15420</v>
      </c>
      <c r="G6215" s="8" t="s">
        <v>15430</v>
      </c>
      <c r="H6215" s="8" t="s">
        <v>15446</v>
      </c>
      <c r="I6215" s="8" t="s">
        <v>15423</v>
      </c>
      <c r="J6215" s="8" t="s">
        <v>15424</v>
      </c>
      <c r="K6215" s="8" t="s">
        <v>15432</v>
      </c>
      <c r="L6215" s="12" t="s">
        <v>15</v>
      </c>
      <c r="M6215" s="12" t="s">
        <v>3780</v>
      </c>
      <c r="N6215" s="12" t="s">
        <v>205</v>
      </c>
      <c r="O6215" s="12" t="s">
        <v>3870</v>
      </c>
      <c r="P6215" s="12" t="s">
        <v>119</v>
      </c>
      <c r="Y6215" s="11">
        <f>ROUNDUP(SUM(VLOOKUP(F6215,'Pontuação 3.0'!A$2:B$11,2,FALSE),VLOOKUP(E6215,'Pontuação 3.0'!C$2:D$11,2,FALSE),VLOOKUP(H6215,'Pontuação 3.0'!I$2:J$11,2,FALSE),VLOOKUP(J6215,'Pontuação 3.0'!K$2:L$11,2,FALSE),VLOOKUP(G6215,'Pontuação 3.0'!E$2:F$11,2,FALSE),VLOOKUP(I6215,'Pontuação 3.0'!G$2:H$11,2,FALSE),VLOOKUP(K6215,'Pontuação 3.0'!M$2:N$13,2,FALSE)),0)</f>
        <v>2295</v>
      </c>
      <c r="Z6215" s="11">
        <f t="shared" si="6"/>
        <v>230</v>
      </c>
      <c r="AA6215" s="11" t="str">
        <f t="array" ref="AA6215">IFERROR(INDEX('Pontuação 3.0'!G$13:G$191, MATCH(Z6215, 'Pontuação 3.0'!F$13:F$191, 0)), "Faixa Indefinida")</f>
        <v>B</v>
      </c>
      <c r="AB6215" s="11">
        <f t="shared" si="7"/>
        <v>0</v>
      </c>
      <c r="AC6215" s="11">
        <f t="shared" si="8"/>
        <v>1</v>
      </c>
      <c r="AD6215" s="11">
        <f t="shared" si="9"/>
        <v>0</v>
      </c>
      <c r="AE6215" s="11">
        <f t="shared" si="10"/>
        <v>0</v>
      </c>
    </row>
    <row r="6216" ht="15.75" customHeight="1">
      <c r="A6216" s="7">
        <v>45662.0</v>
      </c>
      <c r="B6216" s="8" t="s">
        <v>13842</v>
      </c>
      <c r="C6216" s="8" t="s">
        <v>13843</v>
      </c>
      <c r="D6216" s="9">
        <v>9.2984993182E10</v>
      </c>
      <c r="E6216" s="8" t="s">
        <v>15419</v>
      </c>
      <c r="F6216" s="8" t="s">
        <v>15442</v>
      </c>
      <c r="G6216" s="8" t="s">
        <v>15430</v>
      </c>
      <c r="H6216" s="8" t="s">
        <v>15446</v>
      </c>
      <c r="I6216" s="8" t="s">
        <v>15423</v>
      </c>
      <c r="J6216" s="8" t="s">
        <v>15424</v>
      </c>
      <c r="K6216" s="8" t="s">
        <v>15425</v>
      </c>
      <c r="L6216" s="12" t="s">
        <v>15</v>
      </c>
      <c r="M6216" s="12" t="s">
        <v>3780</v>
      </c>
      <c r="N6216" s="12" t="s">
        <v>310</v>
      </c>
      <c r="O6216" s="12" t="s">
        <v>3781</v>
      </c>
      <c r="P6216" s="12" t="s">
        <v>119</v>
      </c>
      <c r="Y6216" s="11">
        <f>ROUNDUP(SUM(VLOOKUP(F6216,'Pontuação 3.0'!A$2:B$11,2,FALSE),VLOOKUP(E6216,'Pontuação 3.0'!C$2:D$11,2,FALSE),VLOOKUP(H6216,'Pontuação 3.0'!I$2:J$11,2,FALSE),VLOOKUP(J6216,'Pontuação 3.0'!K$2:L$11,2,FALSE),VLOOKUP(G6216,'Pontuação 3.0'!E$2:F$11,2,FALSE),VLOOKUP(I6216,'Pontuação 3.0'!G$2:H$11,2,FALSE),VLOOKUP(K6216,'Pontuação 3.0'!M$2:N$13,2,FALSE)),0)</f>
        <v>2046</v>
      </c>
      <c r="Z6216" s="11">
        <f t="shared" si="6"/>
        <v>205</v>
      </c>
      <c r="AA6216" s="11" t="str">
        <f t="array" ref="AA6216">IFERROR(INDEX('Pontuação 3.0'!G$13:G$191, MATCH(Z6216, 'Pontuação 3.0'!F$13:F$191, 0)), "Faixa Indefinida")</f>
        <v>C</v>
      </c>
      <c r="AB6216" s="11">
        <f t="shared" si="7"/>
        <v>0</v>
      </c>
      <c r="AC6216" s="11">
        <f t="shared" si="8"/>
        <v>0</v>
      </c>
      <c r="AD6216" s="11">
        <f t="shared" si="9"/>
        <v>1</v>
      </c>
      <c r="AE6216" s="11">
        <f t="shared" si="10"/>
        <v>0</v>
      </c>
    </row>
    <row r="6217" ht="15.75" customHeight="1">
      <c r="A6217" s="7">
        <v>45662.0</v>
      </c>
      <c r="B6217" s="8" t="s">
        <v>15918</v>
      </c>
      <c r="C6217" s="8" t="s">
        <v>13843</v>
      </c>
      <c r="D6217" s="9">
        <v>9.2984993182E10</v>
      </c>
      <c r="E6217" s="8" t="s">
        <v>15419</v>
      </c>
      <c r="F6217" s="8" t="s">
        <v>15442</v>
      </c>
      <c r="G6217" s="8" t="s">
        <v>15430</v>
      </c>
      <c r="H6217" s="8" t="s">
        <v>15446</v>
      </c>
      <c r="I6217" s="8" t="s">
        <v>15423</v>
      </c>
      <c r="J6217" s="8" t="s">
        <v>15424</v>
      </c>
      <c r="K6217" s="8" t="s">
        <v>15425</v>
      </c>
      <c r="L6217" s="12" t="s">
        <v>15</v>
      </c>
      <c r="M6217" s="12" t="s">
        <v>3780</v>
      </c>
      <c r="N6217" s="12" t="s">
        <v>310</v>
      </c>
      <c r="O6217" s="12" t="s">
        <v>3781</v>
      </c>
      <c r="P6217" s="12" t="s">
        <v>119</v>
      </c>
      <c r="Y6217" s="11">
        <f>ROUNDUP(SUM(VLOOKUP(F6217,'Pontuação 3.0'!A$2:B$11,2,FALSE),VLOOKUP(E6217,'Pontuação 3.0'!C$2:D$11,2,FALSE),VLOOKUP(H6217,'Pontuação 3.0'!I$2:J$11,2,FALSE),VLOOKUP(J6217,'Pontuação 3.0'!K$2:L$11,2,FALSE),VLOOKUP(G6217,'Pontuação 3.0'!E$2:F$11,2,FALSE),VLOOKUP(I6217,'Pontuação 3.0'!G$2:H$11,2,FALSE),VLOOKUP(K6217,'Pontuação 3.0'!M$2:N$13,2,FALSE)),0)</f>
        <v>2046</v>
      </c>
      <c r="Z6217" s="11">
        <f t="shared" si="6"/>
        <v>205</v>
      </c>
      <c r="AA6217" s="11" t="str">
        <f t="array" ref="AA6217">IFERROR(INDEX('Pontuação 3.0'!G$13:G$191, MATCH(Z6217, 'Pontuação 3.0'!F$13:F$191, 0)), "Faixa Indefinida")</f>
        <v>C</v>
      </c>
      <c r="AB6217" s="11">
        <f t="shared" si="7"/>
        <v>0</v>
      </c>
      <c r="AC6217" s="11">
        <f t="shared" si="8"/>
        <v>0</v>
      </c>
      <c r="AD6217" s="11">
        <f t="shared" si="9"/>
        <v>1</v>
      </c>
      <c r="AE6217" s="11">
        <f t="shared" si="10"/>
        <v>0</v>
      </c>
    </row>
    <row r="6218" ht="15.75" customHeight="1">
      <c r="A6218" s="7">
        <v>45662.0</v>
      </c>
      <c r="B6218" s="8" t="s">
        <v>13844</v>
      </c>
      <c r="C6218" s="8" t="s">
        <v>13845</v>
      </c>
      <c r="D6218" s="9">
        <v>5.1992233538E10</v>
      </c>
      <c r="E6218" s="8" t="s">
        <v>15419</v>
      </c>
      <c r="F6218" s="8" t="s">
        <v>15420</v>
      </c>
      <c r="G6218" s="8" t="s">
        <v>15430</v>
      </c>
      <c r="H6218" s="8" t="s">
        <v>15422</v>
      </c>
      <c r="I6218" s="8" t="s">
        <v>15423</v>
      </c>
      <c r="J6218" s="8" t="s">
        <v>15448</v>
      </c>
      <c r="K6218" s="8" t="s">
        <v>15466</v>
      </c>
      <c r="L6218" s="12" t="s">
        <v>15</v>
      </c>
      <c r="M6218" s="12" t="s">
        <v>3780</v>
      </c>
      <c r="N6218" s="12" t="s">
        <v>205</v>
      </c>
      <c r="O6218" s="12" t="s">
        <v>3781</v>
      </c>
      <c r="P6218" s="12" t="s">
        <v>119</v>
      </c>
      <c r="Y6218" s="11">
        <f>ROUNDUP(SUM(VLOOKUP(F6218,'Pontuação 3.0'!A$2:B$11,2,FALSE),VLOOKUP(E6218,'Pontuação 3.0'!C$2:D$11,2,FALSE),VLOOKUP(H6218,'Pontuação 3.0'!I$2:J$11,2,FALSE),VLOOKUP(J6218,'Pontuação 3.0'!K$2:L$11,2,FALSE),VLOOKUP(G6218,'Pontuação 3.0'!E$2:F$11,2,FALSE),VLOOKUP(I6218,'Pontuação 3.0'!G$2:H$11,2,FALSE),VLOOKUP(K6218,'Pontuação 3.0'!M$2:N$13,2,FALSE)),0)</f>
        <v>2547</v>
      </c>
      <c r="Z6218" s="11">
        <f t="shared" si="6"/>
        <v>255</v>
      </c>
      <c r="AA6218" s="11" t="str">
        <f t="array" ref="AA6218">IFERROR(INDEX('Pontuação 3.0'!G$13:G$191, MATCH(Z6218, 'Pontuação 3.0'!F$13:F$191, 0)), "Faixa Indefinida")</f>
        <v>A</v>
      </c>
      <c r="AB6218" s="11">
        <f t="shared" si="7"/>
        <v>1</v>
      </c>
      <c r="AC6218" s="11">
        <f t="shared" si="8"/>
        <v>0</v>
      </c>
      <c r="AD6218" s="11">
        <f t="shared" si="9"/>
        <v>0</v>
      </c>
      <c r="AE6218" s="11">
        <f t="shared" si="10"/>
        <v>0</v>
      </c>
    </row>
    <row r="6219" ht="15.75" customHeight="1">
      <c r="A6219" s="7">
        <v>45662.0</v>
      </c>
      <c r="B6219" s="8" t="s">
        <v>13848</v>
      </c>
      <c r="C6219" s="8" t="s">
        <v>13849</v>
      </c>
      <c r="D6219" s="9">
        <v>1.4997837844E10</v>
      </c>
      <c r="E6219" s="8" t="s">
        <v>15428</v>
      </c>
      <c r="F6219" s="8" t="s">
        <v>15442</v>
      </c>
      <c r="G6219" s="8" t="s">
        <v>15430</v>
      </c>
      <c r="H6219" s="8" t="s">
        <v>15443</v>
      </c>
      <c r="I6219" s="8" t="s">
        <v>15423</v>
      </c>
      <c r="J6219" s="8" t="s">
        <v>15424</v>
      </c>
      <c r="K6219" s="8" t="s">
        <v>15432</v>
      </c>
      <c r="L6219" s="12" t="s">
        <v>15</v>
      </c>
      <c r="M6219" s="12" t="s">
        <v>3780</v>
      </c>
      <c r="N6219" s="12" t="s">
        <v>310</v>
      </c>
      <c r="O6219" s="12" t="s">
        <v>3781</v>
      </c>
      <c r="P6219" s="12" t="s">
        <v>119</v>
      </c>
      <c r="Y6219" s="11">
        <f>ROUNDUP(SUM(VLOOKUP(F6219,'Pontuação 3.0'!A$2:B$11,2,FALSE),VLOOKUP(E6219,'Pontuação 3.0'!C$2:D$11,2,FALSE),VLOOKUP(H6219,'Pontuação 3.0'!I$2:J$11,2,FALSE),VLOOKUP(J6219,'Pontuação 3.0'!K$2:L$11,2,FALSE),VLOOKUP(G6219,'Pontuação 3.0'!E$2:F$11,2,FALSE),VLOOKUP(I6219,'Pontuação 3.0'!G$2:H$11,2,FALSE),VLOOKUP(K6219,'Pontuação 3.0'!M$2:N$13,2,FALSE)),0)</f>
        <v>2011</v>
      </c>
      <c r="Z6219" s="11">
        <f t="shared" si="6"/>
        <v>201</v>
      </c>
      <c r="AA6219" s="11" t="str">
        <f t="array" ref="AA6219">IFERROR(INDEX('Pontuação 3.0'!G$13:G$191, MATCH(Z6219, 'Pontuação 3.0'!F$13:F$191, 0)), "Faixa Indefinida")</f>
        <v>C</v>
      </c>
      <c r="AB6219" s="11">
        <f t="shared" si="7"/>
        <v>0</v>
      </c>
      <c r="AC6219" s="11">
        <f t="shared" si="8"/>
        <v>0</v>
      </c>
      <c r="AD6219" s="11">
        <f t="shared" si="9"/>
        <v>1</v>
      </c>
      <c r="AE6219" s="11">
        <f t="shared" si="10"/>
        <v>0</v>
      </c>
    </row>
    <row r="6220" ht="15.75" customHeight="1">
      <c r="A6220" s="7">
        <v>45662.0</v>
      </c>
      <c r="B6220" s="8" t="s">
        <v>13854</v>
      </c>
      <c r="C6220" s="8" t="s">
        <v>13855</v>
      </c>
      <c r="D6220" s="9">
        <v>6.1991609717E10</v>
      </c>
      <c r="E6220" s="8" t="s">
        <v>15428</v>
      </c>
      <c r="F6220" s="8" t="s">
        <v>15420</v>
      </c>
      <c r="G6220" s="8" t="s">
        <v>15430</v>
      </c>
      <c r="H6220" s="8" t="s">
        <v>15471</v>
      </c>
      <c r="I6220" s="8" t="s">
        <v>15433</v>
      </c>
      <c r="J6220" s="8" t="s">
        <v>15424</v>
      </c>
      <c r="K6220" s="8" t="s">
        <v>15425</v>
      </c>
      <c r="L6220" s="12" t="s">
        <v>15</v>
      </c>
      <c r="M6220" s="12" t="s">
        <v>3780</v>
      </c>
      <c r="N6220" s="12" t="s">
        <v>354</v>
      </c>
      <c r="O6220" s="12" t="s">
        <v>3781</v>
      </c>
      <c r="P6220" s="12" t="s">
        <v>119</v>
      </c>
      <c r="Y6220" s="11">
        <f>ROUNDUP(SUM(VLOOKUP(F6220,'Pontuação 3.0'!A$2:B$11,2,FALSE),VLOOKUP(E6220,'Pontuação 3.0'!C$2:D$11,2,FALSE),VLOOKUP(H6220,'Pontuação 3.0'!I$2:J$11,2,FALSE),VLOOKUP(J6220,'Pontuação 3.0'!K$2:L$11,2,FALSE),VLOOKUP(G6220,'Pontuação 3.0'!E$2:F$11,2,FALSE),VLOOKUP(I6220,'Pontuação 3.0'!G$2:H$11,2,FALSE),VLOOKUP(K6220,'Pontuação 3.0'!M$2:N$13,2,FALSE)),0)</f>
        <v>2289</v>
      </c>
      <c r="Z6220" s="11">
        <f t="shared" si="6"/>
        <v>229</v>
      </c>
      <c r="AA6220" s="11" t="str">
        <f t="array" ref="AA6220">IFERROR(INDEX('Pontuação 3.0'!G$13:G$191, MATCH(Z6220, 'Pontuação 3.0'!F$13:F$191, 0)), "Faixa Indefinida")</f>
        <v>B</v>
      </c>
      <c r="AB6220" s="11">
        <f t="shared" si="7"/>
        <v>0</v>
      </c>
      <c r="AC6220" s="11">
        <f t="shared" si="8"/>
        <v>1</v>
      </c>
      <c r="AD6220" s="11">
        <f t="shared" si="9"/>
        <v>0</v>
      </c>
      <c r="AE6220" s="11">
        <f t="shared" si="10"/>
        <v>0</v>
      </c>
    </row>
    <row r="6221" ht="15.75" customHeight="1">
      <c r="A6221" s="7">
        <v>45662.0</v>
      </c>
      <c r="B6221" s="8" t="s">
        <v>13852</v>
      </c>
      <c r="C6221" s="8" t="s">
        <v>13853</v>
      </c>
      <c r="D6221" s="9">
        <v>1.9988925056E10</v>
      </c>
      <c r="E6221" s="8" t="s">
        <v>15428</v>
      </c>
      <c r="F6221" s="8" t="s">
        <v>15454</v>
      </c>
      <c r="G6221" s="8" t="s">
        <v>15430</v>
      </c>
      <c r="H6221" s="8" t="s">
        <v>15422</v>
      </c>
      <c r="I6221" s="8" t="s">
        <v>15423</v>
      </c>
      <c r="J6221" s="8" t="s">
        <v>15424</v>
      </c>
      <c r="K6221" s="8" t="s">
        <v>15425</v>
      </c>
      <c r="L6221" s="12" t="s">
        <v>15</v>
      </c>
      <c r="M6221" s="12" t="s">
        <v>3780</v>
      </c>
      <c r="N6221" s="12" t="s">
        <v>205</v>
      </c>
      <c r="O6221" s="12" t="s">
        <v>3781</v>
      </c>
      <c r="P6221" s="12" t="s">
        <v>119</v>
      </c>
      <c r="Y6221" s="11">
        <f>ROUNDUP(SUM(VLOOKUP(F6221,'Pontuação 3.0'!A$2:B$11,2,FALSE),VLOOKUP(E6221,'Pontuação 3.0'!C$2:D$11,2,FALSE),VLOOKUP(H6221,'Pontuação 3.0'!I$2:J$11,2,FALSE),VLOOKUP(J6221,'Pontuação 3.0'!K$2:L$11,2,FALSE),VLOOKUP(G6221,'Pontuação 3.0'!E$2:F$11,2,FALSE),VLOOKUP(I6221,'Pontuação 3.0'!G$2:H$11,2,FALSE),VLOOKUP(K6221,'Pontuação 3.0'!M$2:N$13,2,FALSE)),0)</f>
        <v>2107</v>
      </c>
      <c r="Z6221" s="11">
        <f t="shared" si="6"/>
        <v>211</v>
      </c>
      <c r="AA6221" s="11" t="str">
        <f t="array" ref="AA6221">IFERROR(INDEX('Pontuação 3.0'!G$13:G$191, MATCH(Z6221, 'Pontuação 3.0'!F$13:F$191, 0)), "Faixa Indefinida")</f>
        <v>C</v>
      </c>
      <c r="AB6221" s="11">
        <f t="shared" si="7"/>
        <v>0</v>
      </c>
      <c r="AC6221" s="11">
        <f t="shared" si="8"/>
        <v>0</v>
      </c>
      <c r="AD6221" s="11">
        <f t="shared" si="9"/>
        <v>1</v>
      </c>
      <c r="AE6221" s="11">
        <f t="shared" si="10"/>
        <v>0</v>
      </c>
    </row>
    <row r="6222" ht="15.75" customHeight="1">
      <c r="A6222" s="7">
        <v>45662.0</v>
      </c>
      <c r="B6222" s="8" t="s">
        <v>13858</v>
      </c>
      <c r="C6222" s="8" t="s">
        <v>13859</v>
      </c>
      <c r="D6222" s="9">
        <v>1.7991720752E10</v>
      </c>
      <c r="E6222" s="8" t="s">
        <v>15428</v>
      </c>
      <c r="F6222" s="8" t="s">
        <v>15442</v>
      </c>
      <c r="G6222" s="8" t="s">
        <v>15421</v>
      </c>
      <c r="H6222" s="8" t="s">
        <v>15422</v>
      </c>
      <c r="I6222" s="8" t="s">
        <v>15433</v>
      </c>
      <c r="J6222" s="8" t="s">
        <v>15448</v>
      </c>
      <c r="K6222" s="8" t="s">
        <v>15425</v>
      </c>
      <c r="L6222" s="12" t="s">
        <v>15</v>
      </c>
      <c r="M6222" s="12" t="s">
        <v>3780</v>
      </c>
      <c r="N6222" s="12" t="s">
        <v>310</v>
      </c>
      <c r="O6222" s="12" t="s">
        <v>3781</v>
      </c>
      <c r="P6222" s="12" t="s">
        <v>17</v>
      </c>
      <c r="Y6222" s="11">
        <f>ROUNDUP(SUM(VLOOKUP(F6222,'Pontuação 3.0'!A$2:B$11,2,FALSE),VLOOKUP(E6222,'Pontuação 3.0'!C$2:D$11,2,FALSE),VLOOKUP(H6222,'Pontuação 3.0'!I$2:J$11,2,FALSE),VLOOKUP(J6222,'Pontuação 3.0'!K$2:L$11,2,FALSE),VLOOKUP(G6222,'Pontuação 3.0'!E$2:F$11,2,FALSE),VLOOKUP(I6222,'Pontuação 3.0'!G$2:H$11,2,FALSE),VLOOKUP(K6222,'Pontuação 3.0'!M$2:N$13,2,FALSE)),0)</f>
        <v>2385</v>
      </c>
      <c r="Z6222" s="11">
        <f t="shared" si="6"/>
        <v>239</v>
      </c>
      <c r="AA6222" s="11" t="str">
        <f t="array" ref="AA6222">IFERROR(INDEX('Pontuação 3.0'!G$13:G$191, MATCH(Z6222, 'Pontuação 3.0'!F$13:F$191, 0)), "Faixa Indefinida")</f>
        <v>A</v>
      </c>
      <c r="AB6222" s="11">
        <f t="shared" si="7"/>
        <v>1</v>
      </c>
      <c r="AC6222" s="11">
        <f t="shared" si="8"/>
        <v>0</v>
      </c>
      <c r="AD6222" s="11">
        <f t="shared" si="9"/>
        <v>0</v>
      </c>
      <c r="AE6222" s="11">
        <f t="shared" si="10"/>
        <v>0</v>
      </c>
    </row>
    <row r="6223" ht="15.75" customHeight="1">
      <c r="A6223" s="7">
        <v>45662.0</v>
      </c>
      <c r="B6223" s="8" t="s">
        <v>13860</v>
      </c>
      <c r="C6223" s="8" t="s">
        <v>13861</v>
      </c>
      <c r="D6223" s="9">
        <v>3.5997143916E10</v>
      </c>
      <c r="E6223" s="8" t="s">
        <v>15419</v>
      </c>
      <c r="F6223" s="8" t="s">
        <v>15420</v>
      </c>
      <c r="G6223" s="8" t="s">
        <v>15430</v>
      </c>
      <c r="H6223" s="8" t="s">
        <v>15422</v>
      </c>
      <c r="I6223" s="8" t="s">
        <v>15423</v>
      </c>
      <c r="J6223" s="8" t="s">
        <v>15448</v>
      </c>
      <c r="K6223" s="8" t="s">
        <v>15425</v>
      </c>
      <c r="L6223" s="12" t="s">
        <v>15</v>
      </c>
      <c r="M6223" s="12" t="s">
        <v>3780</v>
      </c>
      <c r="N6223" s="12" t="s">
        <v>608</v>
      </c>
      <c r="O6223" s="12" t="s">
        <v>3781</v>
      </c>
      <c r="P6223" s="12" t="s">
        <v>17</v>
      </c>
      <c r="Y6223" s="11">
        <f>ROUNDUP(SUM(VLOOKUP(F6223,'Pontuação 3.0'!A$2:B$11,2,FALSE),VLOOKUP(E6223,'Pontuação 3.0'!C$2:D$11,2,FALSE),VLOOKUP(H6223,'Pontuação 3.0'!I$2:J$11,2,FALSE),VLOOKUP(J6223,'Pontuação 3.0'!K$2:L$11,2,FALSE),VLOOKUP(G6223,'Pontuação 3.0'!E$2:F$11,2,FALSE),VLOOKUP(I6223,'Pontuação 3.0'!G$2:H$11,2,FALSE),VLOOKUP(K6223,'Pontuação 3.0'!M$2:N$13,2,FALSE)),0)</f>
        <v>2353</v>
      </c>
      <c r="Z6223" s="11">
        <f t="shared" si="6"/>
        <v>235</v>
      </c>
      <c r="AA6223" s="11" t="str">
        <f t="array" ref="AA6223">IFERROR(INDEX('Pontuação 3.0'!G$13:G$191, MATCH(Z6223, 'Pontuação 3.0'!F$13:F$191, 0)), "Faixa Indefinida")</f>
        <v>B</v>
      </c>
      <c r="AB6223" s="11">
        <f t="shared" si="7"/>
        <v>0</v>
      </c>
      <c r="AC6223" s="11">
        <f t="shared" si="8"/>
        <v>1</v>
      </c>
      <c r="AD6223" s="11">
        <f t="shared" si="9"/>
        <v>0</v>
      </c>
      <c r="AE6223" s="11">
        <f t="shared" si="10"/>
        <v>0</v>
      </c>
    </row>
    <row r="6224" ht="15.75" customHeight="1">
      <c r="A6224" s="7">
        <v>45662.0</v>
      </c>
      <c r="B6224" s="8" t="s">
        <v>2900</v>
      </c>
      <c r="C6224" s="8" t="s">
        <v>13862</v>
      </c>
      <c r="D6224" s="9">
        <v>8.398720589E10</v>
      </c>
      <c r="E6224" s="8" t="s">
        <v>15428</v>
      </c>
      <c r="F6224" s="8" t="s">
        <v>15420</v>
      </c>
      <c r="G6224" s="8" t="s">
        <v>15451</v>
      </c>
      <c r="H6224" s="8" t="s">
        <v>15438</v>
      </c>
      <c r="I6224" s="8" t="s">
        <v>15423</v>
      </c>
      <c r="J6224" s="8" t="s">
        <v>15448</v>
      </c>
      <c r="K6224" s="8" t="s">
        <v>15432</v>
      </c>
      <c r="L6224" s="12" t="s">
        <v>15</v>
      </c>
      <c r="M6224" s="12" t="s">
        <v>3780</v>
      </c>
      <c r="N6224" s="12" t="s">
        <v>162</v>
      </c>
      <c r="O6224" s="12" t="s">
        <v>3781</v>
      </c>
      <c r="P6224" s="12" t="s">
        <v>119</v>
      </c>
      <c r="Y6224" s="11">
        <f>ROUNDUP(SUM(VLOOKUP(F6224,'Pontuação 3.0'!A$2:B$11,2,FALSE),VLOOKUP(E6224,'Pontuação 3.0'!C$2:D$11,2,FALSE),VLOOKUP(H6224,'Pontuação 3.0'!I$2:J$11,2,FALSE),VLOOKUP(J6224,'Pontuação 3.0'!K$2:L$11,2,FALSE),VLOOKUP(G6224,'Pontuação 3.0'!E$2:F$11,2,FALSE),VLOOKUP(I6224,'Pontuação 3.0'!G$2:H$11,2,FALSE),VLOOKUP(K6224,'Pontuação 3.0'!M$2:N$13,2,FALSE)),0)</f>
        <v>2171</v>
      </c>
      <c r="Z6224" s="11">
        <f t="shared" si="6"/>
        <v>217</v>
      </c>
      <c r="AA6224" s="11" t="str">
        <f t="array" ref="AA6224">IFERROR(INDEX('Pontuação 3.0'!G$13:G$191, MATCH(Z6224, 'Pontuação 3.0'!F$13:F$191, 0)), "Faixa Indefinida")</f>
        <v>B</v>
      </c>
      <c r="AB6224" s="11">
        <f t="shared" si="7"/>
        <v>0</v>
      </c>
      <c r="AC6224" s="11">
        <f t="shared" si="8"/>
        <v>1</v>
      </c>
      <c r="AD6224" s="11">
        <f t="shared" si="9"/>
        <v>0</v>
      </c>
      <c r="AE6224" s="11">
        <f t="shared" si="10"/>
        <v>0</v>
      </c>
    </row>
    <row r="6225" ht="15.75" customHeight="1">
      <c r="A6225" s="7">
        <v>45662.0</v>
      </c>
      <c r="B6225" s="8" t="s">
        <v>13863</v>
      </c>
      <c r="C6225" s="8" t="s">
        <v>13864</v>
      </c>
      <c r="D6225" s="13" t="s">
        <v>15919</v>
      </c>
      <c r="E6225" s="8" t="s">
        <v>15428</v>
      </c>
      <c r="F6225" s="8" t="s">
        <v>15442</v>
      </c>
      <c r="G6225" s="8" t="s">
        <v>15430</v>
      </c>
      <c r="H6225" s="8" t="s">
        <v>15438</v>
      </c>
      <c r="I6225" s="8" t="s">
        <v>15423</v>
      </c>
      <c r="J6225" s="8" t="s">
        <v>15424</v>
      </c>
      <c r="K6225" s="8" t="s">
        <v>15425</v>
      </c>
      <c r="L6225" s="12" t="s">
        <v>15</v>
      </c>
      <c r="M6225" s="12" t="s">
        <v>3780</v>
      </c>
      <c r="N6225" s="12" t="s">
        <v>986</v>
      </c>
      <c r="O6225" s="12" t="s">
        <v>3781</v>
      </c>
      <c r="P6225" s="12" t="s">
        <v>119</v>
      </c>
      <c r="Y6225" s="11">
        <f>ROUNDUP(SUM(VLOOKUP(F6225,'Pontuação 3.0'!A$2:B$11,2,FALSE),VLOOKUP(E6225,'Pontuação 3.0'!C$2:D$11,2,FALSE),VLOOKUP(H6225,'Pontuação 3.0'!I$2:J$11,2,FALSE),VLOOKUP(J6225,'Pontuação 3.0'!K$2:L$11,2,FALSE),VLOOKUP(G6225,'Pontuação 3.0'!E$2:F$11,2,FALSE),VLOOKUP(I6225,'Pontuação 3.0'!G$2:H$11,2,FALSE),VLOOKUP(K6225,'Pontuação 3.0'!M$2:N$13,2,FALSE)),0)</f>
        <v>1841</v>
      </c>
      <c r="Z6225" s="11">
        <f t="shared" si="6"/>
        <v>184</v>
      </c>
      <c r="AA6225" s="11" t="str">
        <f t="array" ref="AA6225">IFERROR(INDEX('Pontuação 3.0'!G$13:G$191, MATCH(Z6225, 'Pontuação 3.0'!F$13:F$191, 0)), "Faixa Indefinida")</f>
        <v>D</v>
      </c>
      <c r="AB6225" s="11">
        <f t="shared" si="7"/>
        <v>0</v>
      </c>
      <c r="AC6225" s="11">
        <f t="shared" si="8"/>
        <v>0</v>
      </c>
      <c r="AD6225" s="11">
        <f t="shared" si="9"/>
        <v>0</v>
      </c>
      <c r="AE6225" s="11">
        <f t="shared" si="10"/>
        <v>1</v>
      </c>
    </row>
    <row r="6226" ht="15.75" customHeight="1">
      <c r="A6226" s="7">
        <v>45662.0</v>
      </c>
      <c r="B6226" s="8" t="s">
        <v>13865</v>
      </c>
      <c r="C6226" s="8" t="s">
        <v>13866</v>
      </c>
      <c r="D6226" s="9">
        <v>8.2993993746E10</v>
      </c>
      <c r="E6226" s="8" t="s">
        <v>15428</v>
      </c>
      <c r="F6226" s="8" t="s">
        <v>15420</v>
      </c>
      <c r="G6226" s="8" t="s">
        <v>15430</v>
      </c>
      <c r="H6226" s="8" t="s">
        <v>15422</v>
      </c>
      <c r="I6226" s="8" t="s">
        <v>15423</v>
      </c>
      <c r="J6226" s="8" t="s">
        <v>15424</v>
      </c>
      <c r="K6226" s="8" t="s">
        <v>15425</v>
      </c>
      <c r="L6226" s="12" t="s">
        <v>15</v>
      </c>
      <c r="M6226" s="12" t="s">
        <v>3780</v>
      </c>
      <c r="N6226" s="12" t="s">
        <v>205</v>
      </c>
      <c r="O6226" s="12" t="s">
        <v>3781</v>
      </c>
      <c r="P6226" s="12" t="s">
        <v>119</v>
      </c>
      <c r="Y6226" s="11">
        <f>ROUNDUP(SUM(VLOOKUP(F6226,'Pontuação 3.0'!A$2:B$11,2,FALSE),VLOOKUP(E6226,'Pontuação 3.0'!C$2:D$11,2,FALSE),VLOOKUP(H6226,'Pontuação 3.0'!I$2:J$11,2,FALSE),VLOOKUP(J6226,'Pontuação 3.0'!K$2:L$11,2,FALSE),VLOOKUP(G6226,'Pontuação 3.0'!E$2:F$11,2,FALSE),VLOOKUP(I6226,'Pontuação 3.0'!G$2:H$11,2,FALSE),VLOOKUP(K6226,'Pontuação 3.0'!M$2:N$13,2,FALSE)),0)</f>
        <v>2122</v>
      </c>
      <c r="Z6226" s="11">
        <f t="shared" si="6"/>
        <v>212</v>
      </c>
      <c r="AA6226" s="11" t="str">
        <f t="array" ref="AA6226">IFERROR(INDEX('Pontuação 3.0'!G$13:G$191, MATCH(Z6226, 'Pontuação 3.0'!F$13:F$191, 0)), "Faixa Indefinida")</f>
        <v>C</v>
      </c>
      <c r="AB6226" s="11">
        <f t="shared" si="7"/>
        <v>0</v>
      </c>
      <c r="AC6226" s="11">
        <f t="shared" si="8"/>
        <v>0</v>
      </c>
      <c r="AD6226" s="11">
        <f t="shared" si="9"/>
        <v>1</v>
      </c>
      <c r="AE6226" s="11">
        <f t="shared" si="10"/>
        <v>0</v>
      </c>
    </row>
    <row r="6227" ht="15.75" customHeight="1">
      <c r="A6227" s="7">
        <v>45662.0</v>
      </c>
      <c r="B6227" s="8" t="s">
        <v>13867</v>
      </c>
      <c r="C6227" s="8" t="s">
        <v>15920</v>
      </c>
      <c r="D6227" s="9">
        <v>8.4994004704E10</v>
      </c>
      <c r="E6227" s="8" t="s">
        <v>15419</v>
      </c>
      <c r="F6227" s="8" t="s">
        <v>15420</v>
      </c>
      <c r="G6227" s="8" t="s">
        <v>15421</v>
      </c>
      <c r="H6227" s="8" t="s">
        <v>15422</v>
      </c>
      <c r="I6227" s="8" t="s">
        <v>15431</v>
      </c>
      <c r="J6227" s="8" t="s">
        <v>15424</v>
      </c>
      <c r="K6227" s="8" t="s">
        <v>15425</v>
      </c>
      <c r="L6227" s="12" t="s">
        <v>15</v>
      </c>
      <c r="M6227" s="12" t="s">
        <v>3780</v>
      </c>
      <c r="N6227" s="12" t="s">
        <v>205</v>
      </c>
      <c r="O6227" s="12" t="s">
        <v>3781</v>
      </c>
      <c r="P6227" s="12" t="s">
        <v>119</v>
      </c>
      <c r="Y6227" s="11">
        <f>ROUNDUP(SUM(VLOOKUP(F6227,'Pontuação 3.0'!A$2:B$11,2,FALSE),VLOOKUP(E6227,'Pontuação 3.0'!C$2:D$11,2,FALSE),VLOOKUP(H6227,'Pontuação 3.0'!I$2:J$11,2,FALSE),VLOOKUP(J6227,'Pontuação 3.0'!K$2:L$11,2,FALSE),VLOOKUP(G6227,'Pontuação 3.0'!E$2:F$11,2,FALSE),VLOOKUP(I6227,'Pontuação 3.0'!G$2:H$11,2,FALSE),VLOOKUP(K6227,'Pontuação 3.0'!M$2:N$13,2,FALSE)),0)</f>
        <v>2104</v>
      </c>
      <c r="Z6227" s="11">
        <f t="shared" si="6"/>
        <v>210</v>
      </c>
      <c r="AA6227" s="11" t="str">
        <f t="array" ref="AA6227">IFERROR(INDEX('Pontuação 3.0'!G$13:G$191, MATCH(Z6227, 'Pontuação 3.0'!F$13:F$191, 0)), "Faixa Indefinida")</f>
        <v>C</v>
      </c>
      <c r="AB6227" s="11">
        <f t="shared" si="7"/>
        <v>0</v>
      </c>
      <c r="AC6227" s="11">
        <f t="shared" si="8"/>
        <v>0</v>
      </c>
      <c r="AD6227" s="11">
        <f t="shared" si="9"/>
        <v>1</v>
      </c>
      <c r="AE6227" s="11">
        <f t="shared" si="10"/>
        <v>0</v>
      </c>
    </row>
    <row r="6228" ht="15.75" customHeight="1">
      <c r="A6228" s="7">
        <v>45662.0</v>
      </c>
      <c r="B6228" s="8" t="s">
        <v>13869</v>
      </c>
      <c r="C6228" s="8" t="s">
        <v>13870</v>
      </c>
      <c r="D6228" s="8" t="s">
        <v>13871</v>
      </c>
      <c r="E6228" s="8" t="s">
        <v>15428</v>
      </c>
      <c r="F6228" s="8" t="s">
        <v>15420</v>
      </c>
      <c r="G6228" s="8" t="s">
        <v>15430</v>
      </c>
      <c r="H6228" s="8" t="s">
        <v>15422</v>
      </c>
      <c r="I6228" s="8" t="s">
        <v>15423</v>
      </c>
      <c r="J6228" s="8" t="s">
        <v>15424</v>
      </c>
      <c r="K6228" s="8" t="s">
        <v>15425</v>
      </c>
      <c r="L6228" s="12" t="s">
        <v>15</v>
      </c>
      <c r="M6228" s="12" t="s">
        <v>3780</v>
      </c>
      <c r="N6228" s="12" t="s">
        <v>133</v>
      </c>
      <c r="O6228" s="12" t="s">
        <v>3781</v>
      </c>
      <c r="P6228" s="12" t="s">
        <v>119</v>
      </c>
      <c r="Y6228" s="11">
        <f>ROUNDUP(SUM(VLOOKUP(F6228,'Pontuação 3.0'!A$2:B$11,2,FALSE),VLOOKUP(E6228,'Pontuação 3.0'!C$2:D$11,2,FALSE),VLOOKUP(H6228,'Pontuação 3.0'!I$2:J$11,2,FALSE),VLOOKUP(J6228,'Pontuação 3.0'!K$2:L$11,2,FALSE),VLOOKUP(G6228,'Pontuação 3.0'!E$2:F$11,2,FALSE),VLOOKUP(I6228,'Pontuação 3.0'!G$2:H$11,2,FALSE),VLOOKUP(K6228,'Pontuação 3.0'!M$2:N$13,2,FALSE)),0)</f>
        <v>2122</v>
      </c>
      <c r="Z6228" s="11">
        <f t="shared" si="6"/>
        <v>212</v>
      </c>
      <c r="AA6228" s="11" t="str">
        <f t="array" ref="AA6228">IFERROR(INDEX('Pontuação 3.0'!G$13:G$191, MATCH(Z6228, 'Pontuação 3.0'!F$13:F$191, 0)), "Faixa Indefinida")</f>
        <v>C</v>
      </c>
      <c r="AB6228" s="11">
        <f t="shared" si="7"/>
        <v>0</v>
      </c>
      <c r="AC6228" s="11">
        <f t="shared" si="8"/>
        <v>0</v>
      </c>
      <c r="AD6228" s="11">
        <f t="shared" si="9"/>
        <v>1</v>
      </c>
      <c r="AE6228" s="11">
        <f t="shared" si="10"/>
        <v>0</v>
      </c>
    </row>
    <row r="6229" ht="15.75" customHeight="1">
      <c r="A6229" s="7">
        <v>45662.0</v>
      </c>
      <c r="B6229" s="8" t="s">
        <v>13874</v>
      </c>
      <c r="C6229" s="8" t="s">
        <v>13875</v>
      </c>
      <c r="D6229" s="9">
        <v>1.1932022233E10</v>
      </c>
      <c r="E6229" s="8" t="s">
        <v>15428</v>
      </c>
      <c r="F6229" s="8" t="s">
        <v>15420</v>
      </c>
      <c r="G6229" s="8" t="s">
        <v>15430</v>
      </c>
      <c r="H6229" s="8" t="s">
        <v>15422</v>
      </c>
      <c r="I6229" s="8" t="s">
        <v>15431</v>
      </c>
      <c r="J6229" s="8" t="s">
        <v>15424</v>
      </c>
      <c r="K6229" s="8" t="s">
        <v>15439</v>
      </c>
      <c r="L6229" s="12" t="s">
        <v>15</v>
      </c>
      <c r="M6229" s="12" t="s">
        <v>3780</v>
      </c>
      <c r="N6229" s="12" t="s">
        <v>133</v>
      </c>
      <c r="O6229" s="12" t="s">
        <v>3870</v>
      </c>
      <c r="P6229" s="12" t="s">
        <v>119</v>
      </c>
      <c r="Y6229" s="11">
        <f>ROUNDUP(SUM(VLOOKUP(F6229,'Pontuação 3.0'!A$2:B$11,2,FALSE),VLOOKUP(E6229,'Pontuação 3.0'!C$2:D$11,2,FALSE),VLOOKUP(H6229,'Pontuação 3.0'!I$2:J$11,2,FALSE),VLOOKUP(J6229,'Pontuação 3.0'!K$2:L$11,2,FALSE),VLOOKUP(G6229,'Pontuação 3.0'!E$2:F$11,2,FALSE),VLOOKUP(I6229,'Pontuação 3.0'!G$2:H$11,2,FALSE),VLOOKUP(K6229,'Pontuação 3.0'!M$2:N$13,2,FALSE)),0)</f>
        <v>2252</v>
      </c>
      <c r="Z6229" s="11">
        <f t="shared" si="6"/>
        <v>225</v>
      </c>
      <c r="AA6229" s="11" t="str">
        <f t="array" ref="AA6229">IFERROR(INDEX('Pontuação 3.0'!G$13:G$191, MATCH(Z6229, 'Pontuação 3.0'!F$13:F$191, 0)), "Faixa Indefinida")</f>
        <v>B</v>
      </c>
      <c r="AB6229" s="11">
        <f t="shared" si="7"/>
        <v>0</v>
      </c>
      <c r="AC6229" s="11">
        <f t="shared" si="8"/>
        <v>1</v>
      </c>
      <c r="AD6229" s="11">
        <f t="shared" si="9"/>
        <v>0</v>
      </c>
      <c r="AE6229" s="11">
        <f t="shared" si="10"/>
        <v>0</v>
      </c>
    </row>
    <row r="6230" ht="15.75" customHeight="1">
      <c r="A6230" s="7">
        <v>45662.0</v>
      </c>
      <c r="B6230" s="8" t="s">
        <v>13876</v>
      </c>
      <c r="C6230" s="8" t="s">
        <v>13877</v>
      </c>
      <c r="D6230" s="9">
        <v>8.1996983297E10</v>
      </c>
      <c r="E6230" s="8" t="s">
        <v>15428</v>
      </c>
      <c r="F6230" s="8" t="s">
        <v>15442</v>
      </c>
      <c r="G6230" s="8" t="s">
        <v>15421</v>
      </c>
      <c r="H6230" s="8" t="s">
        <v>15422</v>
      </c>
      <c r="I6230" s="8" t="s">
        <v>15433</v>
      </c>
      <c r="J6230" s="8" t="s">
        <v>15424</v>
      </c>
      <c r="K6230" s="8" t="s">
        <v>15425</v>
      </c>
      <c r="L6230" s="12" t="s">
        <v>15</v>
      </c>
      <c r="M6230" s="12" t="s">
        <v>3780</v>
      </c>
      <c r="N6230" s="12" t="s">
        <v>162</v>
      </c>
      <c r="O6230" s="12" t="s">
        <v>3781</v>
      </c>
      <c r="P6230" s="12" t="s">
        <v>17</v>
      </c>
      <c r="Y6230" s="11">
        <f>ROUNDUP(SUM(VLOOKUP(F6230,'Pontuação 3.0'!A$2:B$11,2,FALSE),VLOOKUP(E6230,'Pontuação 3.0'!C$2:D$11,2,FALSE),VLOOKUP(H6230,'Pontuação 3.0'!I$2:J$11,2,FALSE),VLOOKUP(J6230,'Pontuação 3.0'!K$2:L$11,2,FALSE),VLOOKUP(G6230,'Pontuação 3.0'!E$2:F$11,2,FALSE),VLOOKUP(I6230,'Pontuação 3.0'!G$2:H$11,2,FALSE),VLOOKUP(K6230,'Pontuação 3.0'!M$2:N$13,2,FALSE)),0)</f>
        <v>2124</v>
      </c>
      <c r="Z6230" s="11">
        <f t="shared" si="6"/>
        <v>212</v>
      </c>
      <c r="AA6230" s="11" t="str">
        <f t="array" ref="AA6230">IFERROR(INDEX('Pontuação 3.0'!G$13:G$191, MATCH(Z6230, 'Pontuação 3.0'!F$13:F$191, 0)), "Faixa Indefinida")</f>
        <v>C</v>
      </c>
      <c r="AB6230" s="11">
        <f t="shared" si="7"/>
        <v>0</v>
      </c>
      <c r="AC6230" s="11">
        <f t="shared" si="8"/>
        <v>0</v>
      </c>
      <c r="AD6230" s="11">
        <f t="shared" si="9"/>
        <v>1</v>
      </c>
      <c r="AE6230" s="11">
        <f t="shared" si="10"/>
        <v>0</v>
      </c>
    </row>
    <row r="6231" ht="15.75" customHeight="1">
      <c r="A6231" s="7">
        <v>45662.0</v>
      </c>
      <c r="B6231" s="8" t="s">
        <v>410</v>
      </c>
      <c r="C6231" s="8" t="s">
        <v>13878</v>
      </c>
      <c r="D6231" s="9">
        <v>7.7991337341E10</v>
      </c>
      <c r="E6231" s="8" t="s">
        <v>15428</v>
      </c>
      <c r="F6231" s="8" t="s">
        <v>15420</v>
      </c>
      <c r="G6231" s="8" t="s">
        <v>15430</v>
      </c>
      <c r="H6231" s="8" t="s">
        <v>15422</v>
      </c>
      <c r="I6231" s="8" t="s">
        <v>15431</v>
      </c>
      <c r="J6231" s="8" t="s">
        <v>15448</v>
      </c>
      <c r="K6231" s="8" t="s">
        <v>15432</v>
      </c>
      <c r="L6231" s="12" t="s">
        <v>15</v>
      </c>
      <c r="M6231" s="12" t="s">
        <v>3780</v>
      </c>
      <c r="N6231" s="12" t="s">
        <v>310</v>
      </c>
      <c r="O6231" s="12" t="s">
        <v>3781</v>
      </c>
      <c r="P6231" s="12" t="s">
        <v>17</v>
      </c>
      <c r="Y6231" s="11">
        <f>ROUNDUP(SUM(VLOOKUP(F6231,'Pontuação 3.0'!A$2:B$11,2,FALSE),VLOOKUP(E6231,'Pontuação 3.0'!C$2:D$11,2,FALSE),VLOOKUP(H6231,'Pontuação 3.0'!I$2:J$11,2,FALSE),VLOOKUP(J6231,'Pontuação 3.0'!K$2:L$11,2,FALSE),VLOOKUP(G6231,'Pontuação 3.0'!E$2:F$11,2,FALSE),VLOOKUP(I6231,'Pontuação 3.0'!G$2:H$11,2,FALSE),VLOOKUP(K6231,'Pontuação 3.0'!M$2:N$13,2,FALSE)),0)</f>
        <v>2621</v>
      </c>
      <c r="Z6231" s="11">
        <f t="shared" si="6"/>
        <v>262</v>
      </c>
      <c r="AA6231" s="11" t="str">
        <f t="array" ref="AA6231">IFERROR(INDEX('Pontuação 3.0'!G$13:G$191, MATCH(Z6231, 'Pontuação 3.0'!F$13:F$191, 0)), "Faixa Indefinida")</f>
        <v>A</v>
      </c>
      <c r="AB6231" s="11">
        <f t="shared" si="7"/>
        <v>1</v>
      </c>
      <c r="AC6231" s="11">
        <f t="shared" si="8"/>
        <v>0</v>
      </c>
      <c r="AD6231" s="11">
        <f t="shared" si="9"/>
        <v>0</v>
      </c>
      <c r="AE6231" s="11">
        <f t="shared" si="10"/>
        <v>0</v>
      </c>
    </row>
    <row r="6232" ht="15.75" customHeight="1">
      <c r="A6232" s="7">
        <v>45662.0</v>
      </c>
      <c r="B6232" s="8" t="s">
        <v>13879</v>
      </c>
      <c r="C6232" s="8" t="s">
        <v>13880</v>
      </c>
      <c r="D6232" s="9">
        <v>4.299817395E10</v>
      </c>
      <c r="E6232" s="8" t="s">
        <v>15428</v>
      </c>
      <c r="F6232" s="8" t="s">
        <v>15420</v>
      </c>
      <c r="G6232" s="8" t="s">
        <v>15430</v>
      </c>
      <c r="H6232" s="8" t="s">
        <v>15446</v>
      </c>
      <c r="I6232" s="8" t="s">
        <v>15423</v>
      </c>
      <c r="J6232" s="8" t="s">
        <v>15424</v>
      </c>
      <c r="K6232" s="8" t="s">
        <v>15432</v>
      </c>
      <c r="L6232" s="12" t="s">
        <v>15</v>
      </c>
      <c r="M6232" s="12" t="s">
        <v>3780</v>
      </c>
      <c r="N6232" s="12" t="s">
        <v>162</v>
      </c>
      <c r="O6232" s="12" t="s">
        <v>3870</v>
      </c>
      <c r="P6232" s="12" t="s">
        <v>119</v>
      </c>
      <c r="Y6232" s="11">
        <f>ROUNDUP(SUM(VLOOKUP(F6232,'Pontuação 3.0'!A$2:B$11,2,FALSE),VLOOKUP(E6232,'Pontuação 3.0'!C$2:D$11,2,FALSE),VLOOKUP(H6232,'Pontuação 3.0'!I$2:J$11,2,FALSE),VLOOKUP(J6232,'Pontuação 3.0'!K$2:L$11,2,FALSE),VLOOKUP(G6232,'Pontuação 3.0'!E$2:F$11,2,FALSE),VLOOKUP(I6232,'Pontuação 3.0'!G$2:H$11,2,FALSE),VLOOKUP(K6232,'Pontuação 3.0'!M$2:N$13,2,FALSE)),0)</f>
        <v>2295</v>
      </c>
      <c r="Z6232" s="11">
        <f t="shared" si="6"/>
        <v>230</v>
      </c>
      <c r="AA6232" s="11" t="str">
        <f t="array" ref="AA6232">IFERROR(INDEX('Pontuação 3.0'!G$13:G$191, MATCH(Z6232, 'Pontuação 3.0'!F$13:F$191, 0)), "Faixa Indefinida")</f>
        <v>B</v>
      </c>
      <c r="AB6232" s="11">
        <f t="shared" si="7"/>
        <v>0</v>
      </c>
      <c r="AC6232" s="11">
        <f t="shared" si="8"/>
        <v>1</v>
      </c>
      <c r="AD6232" s="11">
        <f t="shared" si="9"/>
        <v>0</v>
      </c>
      <c r="AE6232" s="11">
        <f t="shared" si="10"/>
        <v>0</v>
      </c>
    </row>
    <row r="6233" ht="15.75" customHeight="1">
      <c r="A6233" s="7">
        <v>45662.0</v>
      </c>
      <c r="B6233" s="8" t="s">
        <v>1303</v>
      </c>
      <c r="C6233" s="8" t="s">
        <v>13881</v>
      </c>
      <c r="D6233" s="9">
        <v>7.5982006268E10</v>
      </c>
      <c r="E6233" s="8" t="s">
        <v>15419</v>
      </c>
      <c r="F6233" s="8" t="s">
        <v>15420</v>
      </c>
      <c r="G6233" s="8" t="s">
        <v>15430</v>
      </c>
      <c r="H6233" s="8" t="s">
        <v>15422</v>
      </c>
      <c r="I6233" s="8" t="s">
        <v>15423</v>
      </c>
      <c r="J6233" s="8" t="s">
        <v>15424</v>
      </c>
      <c r="K6233" s="8" t="s">
        <v>15432</v>
      </c>
      <c r="L6233" s="12" t="s">
        <v>15</v>
      </c>
      <c r="M6233" s="12" t="s">
        <v>3780</v>
      </c>
      <c r="N6233" s="12" t="s">
        <v>710</v>
      </c>
      <c r="O6233" s="12" t="s">
        <v>3781</v>
      </c>
      <c r="P6233" s="12" t="s">
        <v>119</v>
      </c>
      <c r="Y6233" s="11">
        <f>ROUNDUP(SUM(VLOOKUP(F6233,'Pontuação 3.0'!A$2:B$11,2,FALSE),VLOOKUP(E6233,'Pontuação 3.0'!C$2:D$11,2,FALSE),VLOOKUP(H6233,'Pontuação 3.0'!I$2:J$11,2,FALSE),VLOOKUP(J6233,'Pontuação 3.0'!K$2:L$11,2,FALSE),VLOOKUP(G6233,'Pontuação 3.0'!E$2:F$11,2,FALSE),VLOOKUP(I6233,'Pontuação 3.0'!G$2:H$11,2,FALSE),VLOOKUP(K6233,'Pontuação 3.0'!M$2:N$13,2,FALSE)),0)</f>
        <v>2178</v>
      </c>
      <c r="Z6233" s="11">
        <f t="shared" si="6"/>
        <v>218</v>
      </c>
      <c r="AA6233" s="11" t="str">
        <f t="array" ref="AA6233">IFERROR(INDEX('Pontuação 3.0'!G$13:G$191, MATCH(Z6233, 'Pontuação 3.0'!F$13:F$191, 0)), "Faixa Indefinida")</f>
        <v>B</v>
      </c>
      <c r="AB6233" s="11">
        <f t="shared" si="7"/>
        <v>0</v>
      </c>
      <c r="AC6233" s="11">
        <f t="shared" si="8"/>
        <v>1</v>
      </c>
      <c r="AD6233" s="11">
        <f t="shared" si="9"/>
        <v>0</v>
      </c>
      <c r="AE6233" s="11">
        <f t="shared" si="10"/>
        <v>0</v>
      </c>
    </row>
    <row r="6234" ht="15.75" customHeight="1">
      <c r="A6234" s="7">
        <v>45662.0</v>
      </c>
      <c r="B6234" s="8" t="s">
        <v>13883</v>
      </c>
      <c r="C6234" s="8" t="s">
        <v>13884</v>
      </c>
      <c r="D6234" s="9">
        <v>9.99314149E8</v>
      </c>
      <c r="E6234" s="8" t="s">
        <v>15428</v>
      </c>
      <c r="F6234" s="8" t="s">
        <v>15420</v>
      </c>
      <c r="G6234" s="8" t="s">
        <v>15430</v>
      </c>
      <c r="H6234" s="8" t="s">
        <v>15446</v>
      </c>
      <c r="I6234" s="8" t="s">
        <v>15423</v>
      </c>
      <c r="J6234" s="8" t="s">
        <v>15424</v>
      </c>
      <c r="K6234" s="8" t="s">
        <v>15425</v>
      </c>
      <c r="L6234" s="12" t="s">
        <v>15</v>
      </c>
      <c r="M6234" s="12" t="s">
        <v>3780</v>
      </c>
      <c r="N6234" s="12" t="s">
        <v>1677</v>
      </c>
      <c r="O6234" s="12" t="s">
        <v>3781</v>
      </c>
      <c r="P6234" s="12" t="s">
        <v>17</v>
      </c>
      <c r="Y6234" s="11">
        <f>ROUNDUP(SUM(VLOOKUP(F6234,'Pontuação 3.0'!A$2:B$11,2,FALSE),VLOOKUP(E6234,'Pontuação 3.0'!C$2:D$11,2,FALSE),VLOOKUP(H6234,'Pontuação 3.0'!I$2:J$11,2,FALSE),VLOOKUP(J6234,'Pontuação 3.0'!K$2:L$11,2,FALSE),VLOOKUP(G6234,'Pontuação 3.0'!E$2:F$11,2,FALSE),VLOOKUP(I6234,'Pontuação 3.0'!G$2:H$11,2,FALSE),VLOOKUP(K6234,'Pontuação 3.0'!M$2:N$13,2,FALSE)),0)</f>
        <v>2209</v>
      </c>
      <c r="Z6234" s="11">
        <f t="shared" si="6"/>
        <v>221</v>
      </c>
      <c r="AA6234" s="11" t="str">
        <f t="array" ref="AA6234">IFERROR(INDEX('Pontuação 3.0'!G$13:G$191, MATCH(Z6234, 'Pontuação 3.0'!F$13:F$191, 0)), "Faixa Indefinida")</f>
        <v>B</v>
      </c>
      <c r="AB6234" s="11">
        <f t="shared" si="7"/>
        <v>0</v>
      </c>
      <c r="AC6234" s="11">
        <f t="shared" si="8"/>
        <v>1</v>
      </c>
      <c r="AD6234" s="11">
        <f t="shared" si="9"/>
        <v>0</v>
      </c>
      <c r="AE6234" s="11">
        <f t="shared" si="10"/>
        <v>0</v>
      </c>
    </row>
    <row r="6235" ht="15.75" customHeight="1">
      <c r="A6235" s="7">
        <v>45662.0</v>
      </c>
      <c r="B6235" s="8" t="s">
        <v>13885</v>
      </c>
      <c r="C6235" s="8" t="s">
        <v>13886</v>
      </c>
      <c r="D6235" s="9">
        <v>7.1988426782E10</v>
      </c>
      <c r="E6235" s="8" t="s">
        <v>15428</v>
      </c>
      <c r="F6235" s="8" t="s">
        <v>15420</v>
      </c>
      <c r="G6235" s="8" t="s">
        <v>15430</v>
      </c>
      <c r="H6235" s="8" t="s">
        <v>15446</v>
      </c>
      <c r="I6235" s="8" t="s">
        <v>15423</v>
      </c>
      <c r="J6235" s="8" t="s">
        <v>15424</v>
      </c>
      <c r="K6235" s="8" t="s">
        <v>15432</v>
      </c>
      <c r="L6235" s="12" t="s">
        <v>15</v>
      </c>
      <c r="M6235" s="12" t="s">
        <v>3780</v>
      </c>
      <c r="N6235" s="12" t="s">
        <v>162</v>
      </c>
      <c r="O6235" s="12" t="s">
        <v>3781</v>
      </c>
      <c r="P6235" s="12" t="s">
        <v>119</v>
      </c>
      <c r="Y6235" s="11">
        <f>ROUNDUP(SUM(VLOOKUP(F6235,'Pontuação 3.0'!A$2:B$11,2,FALSE),VLOOKUP(E6235,'Pontuação 3.0'!C$2:D$11,2,FALSE),VLOOKUP(H6235,'Pontuação 3.0'!I$2:J$11,2,FALSE),VLOOKUP(J6235,'Pontuação 3.0'!K$2:L$11,2,FALSE),VLOOKUP(G6235,'Pontuação 3.0'!E$2:F$11,2,FALSE),VLOOKUP(I6235,'Pontuação 3.0'!G$2:H$11,2,FALSE),VLOOKUP(K6235,'Pontuação 3.0'!M$2:N$13,2,FALSE)),0)</f>
        <v>2295</v>
      </c>
      <c r="Z6235" s="11">
        <f t="shared" si="6"/>
        <v>230</v>
      </c>
      <c r="AA6235" s="11" t="str">
        <f t="array" ref="AA6235">IFERROR(INDEX('Pontuação 3.0'!G$13:G$191, MATCH(Z6235, 'Pontuação 3.0'!F$13:F$191, 0)), "Faixa Indefinida")</f>
        <v>B</v>
      </c>
      <c r="AB6235" s="11">
        <f t="shared" si="7"/>
        <v>0</v>
      </c>
      <c r="AC6235" s="11">
        <f t="shared" si="8"/>
        <v>1</v>
      </c>
      <c r="AD6235" s="11">
        <f t="shared" si="9"/>
        <v>0</v>
      </c>
      <c r="AE6235" s="11">
        <f t="shared" si="10"/>
        <v>0</v>
      </c>
    </row>
    <row r="6236" ht="15.75" customHeight="1">
      <c r="A6236" s="7">
        <v>45662.0</v>
      </c>
      <c r="B6236" s="8" t="s">
        <v>13887</v>
      </c>
      <c r="C6236" s="8" t="s">
        <v>13888</v>
      </c>
      <c r="D6236" s="8" t="s">
        <v>13889</v>
      </c>
      <c r="E6236" s="8" t="s">
        <v>15428</v>
      </c>
      <c r="F6236" s="8" t="s">
        <v>15420</v>
      </c>
      <c r="G6236" s="8" t="s">
        <v>15430</v>
      </c>
      <c r="H6236" s="8" t="s">
        <v>15422</v>
      </c>
      <c r="I6236" s="8" t="s">
        <v>15423</v>
      </c>
      <c r="J6236" s="8" t="s">
        <v>15424</v>
      </c>
      <c r="K6236" s="8" t="s">
        <v>15425</v>
      </c>
      <c r="L6236" s="12" t="s">
        <v>15</v>
      </c>
      <c r="M6236" s="12" t="s">
        <v>3780</v>
      </c>
      <c r="N6236" s="12" t="s">
        <v>497</v>
      </c>
      <c r="O6236" s="12" t="s">
        <v>3781</v>
      </c>
      <c r="P6236" s="12" t="s">
        <v>119</v>
      </c>
      <c r="Y6236" s="11">
        <f>ROUNDUP(SUM(VLOOKUP(F6236,'Pontuação 3.0'!A$2:B$11,2,FALSE),VLOOKUP(E6236,'Pontuação 3.0'!C$2:D$11,2,FALSE),VLOOKUP(H6236,'Pontuação 3.0'!I$2:J$11,2,FALSE),VLOOKUP(J6236,'Pontuação 3.0'!K$2:L$11,2,FALSE),VLOOKUP(G6236,'Pontuação 3.0'!E$2:F$11,2,FALSE),VLOOKUP(I6236,'Pontuação 3.0'!G$2:H$11,2,FALSE),VLOOKUP(K6236,'Pontuação 3.0'!M$2:N$13,2,FALSE)),0)</f>
        <v>2122</v>
      </c>
      <c r="Z6236" s="11">
        <f t="shared" si="6"/>
        <v>212</v>
      </c>
      <c r="AA6236" s="11" t="str">
        <f t="array" ref="AA6236">IFERROR(INDEX('Pontuação 3.0'!G$13:G$191, MATCH(Z6236, 'Pontuação 3.0'!F$13:F$191, 0)), "Faixa Indefinida")</f>
        <v>C</v>
      </c>
      <c r="AB6236" s="11">
        <f t="shared" si="7"/>
        <v>0</v>
      </c>
      <c r="AC6236" s="11">
        <f t="shared" si="8"/>
        <v>0</v>
      </c>
      <c r="AD6236" s="11">
        <f t="shared" si="9"/>
        <v>1</v>
      </c>
      <c r="AE6236" s="11">
        <f t="shared" si="10"/>
        <v>0</v>
      </c>
    </row>
    <row r="6237" ht="15.75" customHeight="1">
      <c r="A6237" s="7">
        <v>45662.0</v>
      </c>
      <c r="B6237" s="8" t="s">
        <v>13890</v>
      </c>
      <c r="C6237" s="8" t="s">
        <v>13891</v>
      </c>
      <c r="D6237" s="9">
        <v>4.5998398656E10</v>
      </c>
      <c r="E6237" s="8" t="s">
        <v>15428</v>
      </c>
      <c r="F6237" s="8" t="s">
        <v>15420</v>
      </c>
      <c r="G6237" s="8" t="s">
        <v>15430</v>
      </c>
      <c r="H6237" s="8" t="s">
        <v>15446</v>
      </c>
      <c r="I6237" s="8" t="s">
        <v>15423</v>
      </c>
      <c r="J6237" s="8" t="s">
        <v>15448</v>
      </c>
      <c r="K6237" s="8" t="s">
        <v>15425</v>
      </c>
      <c r="L6237" s="12" t="s">
        <v>15</v>
      </c>
      <c r="M6237" s="12" t="s">
        <v>3780</v>
      </c>
      <c r="N6237" s="12" t="s">
        <v>205</v>
      </c>
      <c r="O6237" s="12" t="s">
        <v>3812</v>
      </c>
      <c r="P6237" s="12" t="s">
        <v>17</v>
      </c>
      <c r="Y6237" s="11">
        <f>ROUNDUP(SUM(VLOOKUP(F6237,'Pontuação 3.0'!A$2:B$11,2,FALSE),VLOOKUP(E6237,'Pontuação 3.0'!C$2:D$11,2,FALSE),VLOOKUP(H6237,'Pontuação 3.0'!I$2:J$11,2,FALSE),VLOOKUP(J6237,'Pontuação 3.0'!K$2:L$11,2,FALSE),VLOOKUP(G6237,'Pontuação 3.0'!E$2:F$11,2,FALSE),VLOOKUP(I6237,'Pontuação 3.0'!G$2:H$11,2,FALSE),VLOOKUP(K6237,'Pontuação 3.0'!M$2:N$13,2,FALSE)),0)</f>
        <v>2470</v>
      </c>
      <c r="Z6237" s="11">
        <f t="shared" si="6"/>
        <v>247</v>
      </c>
      <c r="AA6237" s="11" t="str">
        <f t="array" ref="AA6237">IFERROR(INDEX('Pontuação 3.0'!G$13:G$191, MATCH(Z6237, 'Pontuação 3.0'!F$13:F$191, 0)), "Faixa Indefinida")</f>
        <v>A</v>
      </c>
      <c r="AB6237" s="11">
        <f t="shared" si="7"/>
        <v>1</v>
      </c>
      <c r="AC6237" s="11">
        <f t="shared" si="8"/>
        <v>0</v>
      </c>
      <c r="AD6237" s="11">
        <f t="shared" si="9"/>
        <v>0</v>
      </c>
      <c r="AE6237" s="11">
        <f t="shared" si="10"/>
        <v>0</v>
      </c>
    </row>
    <row r="6238" ht="15.75" customHeight="1">
      <c r="A6238" s="7">
        <v>45662.0</v>
      </c>
      <c r="B6238" s="8" t="s">
        <v>13892</v>
      </c>
      <c r="C6238" s="8" t="s">
        <v>13893</v>
      </c>
      <c r="D6238" s="9">
        <v>6.3991300666E10</v>
      </c>
      <c r="E6238" s="8" t="s">
        <v>15428</v>
      </c>
      <c r="F6238" s="8" t="s">
        <v>15420</v>
      </c>
      <c r="G6238" s="8" t="s">
        <v>15430</v>
      </c>
      <c r="H6238" s="8" t="s">
        <v>15446</v>
      </c>
      <c r="I6238" s="8" t="s">
        <v>15423</v>
      </c>
      <c r="J6238" s="8" t="s">
        <v>15424</v>
      </c>
      <c r="K6238" s="8" t="s">
        <v>15432</v>
      </c>
      <c r="L6238" s="12" t="s">
        <v>15</v>
      </c>
      <c r="M6238" s="12" t="s">
        <v>3780</v>
      </c>
      <c r="N6238" s="12" t="s">
        <v>205</v>
      </c>
      <c r="O6238" s="12" t="s">
        <v>3781</v>
      </c>
      <c r="P6238" s="12" t="s">
        <v>119</v>
      </c>
      <c r="Y6238" s="11">
        <f>ROUNDUP(SUM(VLOOKUP(F6238,'Pontuação 3.0'!A$2:B$11,2,FALSE),VLOOKUP(E6238,'Pontuação 3.0'!C$2:D$11,2,FALSE),VLOOKUP(H6238,'Pontuação 3.0'!I$2:J$11,2,FALSE),VLOOKUP(J6238,'Pontuação 3.0'!K$2:L$11,2,FALSE),VLOOKUP(G6238,'Pontuação 3.0'!E$2:F$11,2,FALSE),VLOOKUP(I6238,'Pontuação 3.0'!G$2:H$11,2,FALSE),VLOOKUP(K6238,'Pontuação 3.0'!M$2:N$13,2,FALSE)),0)</f>
        <v>2295</v>
      </c>
      <c r="Z6238" s="11">
        <f t="shared" si="6"/>
        <v>230</v>
      </c>
      <c r="AA6238" s="11" t="str">
        <f t="array" ref="AA6238">IFERROR(INDEX('Pontuação 3.0'!G$13:G$191, MATCH(Z6238, 'Pontuação 3.0'!F$13:F$191, 0)), "Faixa Indefinida")</f>
        <v>B</v>
      </c>
      <c r="AB6238" s="11">
        <f t="shared" si="7"/>
        <v>0</v>
      </c>
      <c r="AC6238" s="11">
        <f t="shared" si="8"/>
        <v>1</v>
      </c>
      <c r="AD6238" s="11">
        <f t="shared" si="9"/>
        <v>0</v>
      </c>
      <c r="AE6238" s="11">
        <f t="shared" si="10"/>
        <v>0</v>
      </c>
    </row>
    <row r="6239" ht="15.75" customHeight="1">
      <c r="A6239" s="7">
        <v>45662.0</v>
      </c>
      <c r="B6239" s="8" t="s">
        <v>13899</v>
      </c>
      <c r="C6239" s="8" t="s">
        <v>13900</v>
      </c>
      <c r="D6239" s="9">
        <v>6.2993747511E10</v>
      </c>
      <c r="E6239" s="8" t="s">
        <v>15419</v>
      </c>
      <c r="F6239" s="8" t="s">
        <v>15442</v>
      </c>
      <c r="G6239" s="8" t="s">
        <v>15430</v>
      </c>
      <c r="H6239" s="8" t="s">
        <v>15438</v>
      </c>
      <c r="I6239" s="8" t="s">
        <v>15423</v>
      </c>
      <c r="J6239" s="8" t="s">
        <v>15424</v>
      </c>
      <c r="K6239" s="8" t="s">
        <v>15425</v>
      </c>
      <c r="L6239" s="12" t="s">
        <v>15</v>
      </c>
      <c r="M6239" s="12" t="s">
        <v>3780</v>
      </c>
      <c r="N6239" s="12" t="s">
        <v>127</v>
      </c>
      <c r="O6239" s="12" t="s">
        <v>3781</v>
      </c>
      <c r="P6239" s="12" t="s">
        <v>119</v>
      </c>
      <c r="Y6239" s="11">
        <f>ROUNDUP(SUM(VLOOKUP(F6239,'Pontuação 3.0'!A$2:B$11,2,FALSE),VLOOKUP(E6239,'Pontuação 3.0'!C$2:D$11,2,FALSE),VLOOKUP(H6239,'Pontuação 3.0'!I$2:J$11,2,FALSE),VLOOKUP(J6239,'Pontuação 3.0'!K$2:L$11,2,FALSE),VLOOKUP(G6239,'Pontuação 3.0'!E$2:F$11,2,FALSE),VLOOKUP(I6239,'Pontuação 3.0'!G$2:H$11,2,FALSE),VLOOKUP(K6239,'Pontuação 3.0'!M$2:N$13,2,FALSE)),0)</f>
        <v>1811</v>
      </c>
      <c r="Z6239" s="11">
        <f t="shared" si="6"/>
        <v>181</v>
      </c>
      <c r="AA6239" s="11" t="str">
        <f t="array" ref="AA6239">IFERROR(INDEX('Pontuação 3.0'!G$13:G$191, MATCH(Z6239, 'Pontuação 3.0'!F$13:F$191, 0)), "Faixa Indefinida")</f>
        <v>D</v>
      </c>
      <c r="AB6239" s="11">
        <f t="shared" si="7"/>
        <v>0</v>
      </c>
      <c r="AC6239" s="11">
        <f t="shared" si="8"/>
        <v>0</v>
      </c>
      <c r="AD6239" s="11">
        <f t="shared" si="9"/>
        <v>0</v>
      </c>
      <c r="AE6239" s="11">
        <f t="shared" si="10"/>
        <v>1</v>
      </c>
    </row>
    <row r="6240" ht="15.75" customHeight="1">
      <c r="A6240" s="7">
        <v>45662.0</v>
      </c>
      <c r="B6240" s="8" t="s">
        <v>13901</v>
      </c>
      <c r="C6240" s="8" t="s">
        <v>13902</v>
      </c>
      <c r="D6240" s="9">
        <v>3.5999745976E10</v>
      </c>
      <c r="E6240" s="8" t="s">
        <v>15419</v>
      </c>
      <c r="F6240" s="8" t="s">
        <v>15420</v>
      </c>
      <c r="G6240" s="8" t="s">
        <v>15430</v>
      </c>
      <c r="H6240" s="8" t="s">
        <v>15438</v>
      </c>
      <c r="I6240" s="8" t="s">
        <v>15433</v>
      </c>
      <c r="J6240" s="8" t="s">
        <v>15424</v>
      </c>
      <c r="K6240" s="8" t="s">
        <v>15432</v>
      </c>
      <c r="L6240" s="12" t="s">
        <v>15</v>
      </c>
      <c r="M6240" s="12" t="s">
        <v>3780</v>
      </c>
      <c r="N6240" s="12" t="s">
        <v>354</v>
      </c>
      <c r="O6240" s="12" t="s">
        <v>3781</v>
      </c>
      <c r="P6240" s="12" t="s">
        <v>119</v>
      </c>
      <c r="Y6240" s="11">
        <f>ROUNDUP(SUM(VLOOKUP(F6240,'Pontuação 3.0'!A$2:B$11,2,FALSE),VLOOKUP(E6240,'Pontuação 3.0'!C$2:D$11,2,FALSE),VLOOKUP(H6240,'Pontuação 3.0'!I$2:J$11,2,FALSE),VLOOKUP(J6240,'Pontuação 3.0'!K$2:L$11,2,FALSE),VLOOKUP(G6240,'Pontuação 3.0'!E$2:F$11,2,FALSE),VLOOKUP(I6240,'Pontuação 3.0'!G$2:H$11,2,FALSE),VLOOKUP(K6240,'Pontuação 3.0'!M$2:N$13,2,FALSE)),0)</f>
        <v>2305</v>
      </c>
      <c r="Z6240" s="11">
        <f t="shared" si="6"/>
        <v>231</v>
      </c>
      <c r="AA6240" s="11" t="str">
        <f t="array" ref="AA6240">IFERROR(INDEX('Pontuação 3.0'!G$13:G$191, MATCH(Z6240, 'Pontuação 3.0'!F$13:F$191, 0)), "Faixa Indefinida")</f>
        <v>B</v>
      </c>
      <c r="AB6240" s="11">
        <f t="shared" si="7"/>
        <v>0</v>
      </c>
      <c r="AC6240" s="11">
        <f t="shared" si="8"/>
        <v>1</v>
      </c>
      <c r="AD6240" s="11">
        <f t="shared" si="9"/>
        <v>0</v>
      </c>
      <c r="AE6240" s="11">
        <f t="shared" si="10"/>
        <v>0</v>
      </c>
    </row>
    <row r="6241" ht="15.75" customHeight="1">
      <c r="A6241" s="7">
        <v>45662.0</v>
      </c>
      <c r="B6241" s="8" t="s">
        <v>13894</v>
      </c>
      <c r="C6241" s="8" t="s">
        <v>13895</v>
      </c>
      <c r="D6241" s="9">
        <v>1.7997091663E10</v>
      </c>
      <c r="E6241" s="8" t="s">
        <v>15428</v>
      </c>
      <c r="F6241" s="8" t="s">
        <v>15442</v>
      </c>
      <c r="G6241" s="8" t="s">
        <v>15430</v>
      </c>
      <c r="H6241" s="8" t="s">
        <v>15422</v>
      </c>
      <c r="I6241" s="8" t="s">
        <v>15423</v>
      </c>
      <c r="J6241" s="8" t="s">
        <v>15424</v>
      </c>
      <c r="K6241" s="8" t="s">
        <v>15425</v>
      </c>
      <c r="L6241" s="12" t="s">
        <v>15</v>
      </c>
      <c r="M6241" s="12" t="s">
        <v>3780</v>
      </c>
      <c r="N6241" s="12" t="s">
        <v>710</v>
      </c>
      <c r="O6241" s="12" t="s">
        <v>3781</v>
      </c>
      <c r="P6241" s="12" t="s">
        <v>119</v>
      </c>
      <c r="Y6241" s="11">
        <f>ROUNDUP(SUM(VLOOKUP(F6241,'Pontuação 3.0'!A$2:B$11,2,FALSE),VLOOKUP(E6241,'Pontuação 3.0'!C$2:D$11,2,FALSE),VLOOKUP(H6241,'Pontuação 3.0'!I$2:J$11,2,FALSE),VLOOKUP(J6241,'Pontuação 3.0'!K$2:L$11,2,FALSE),VLOOKUP(G6241,'Pontuação 3.0'!E$2:F$11,2,FALSE),VLOOKUP(I6241,'Pontuação 3.0'!G$2:H$11,2,FALSE),VLOOKUP(K6241,'Pontuação 3.0'!M$2:N$13,2,FALSE)),0)</f>
        <v>1989</v>
      </c>
      <c r="Z6241" s="11">
        <f t="shared" si="6"/>
        <v>199</v>
      </c>
      <c r="AA6241" s="11" t="str">
        <f t="array" ref="AA6241">IFERROR(INDEX('Pontuação 3.0'!G$13:G$191, MATCH(Z6241, 'Pontuação 3.0'!F$13:F$191, 0)), "Faixa Indefinida")</f>
        <v>C</v>
      </c>
      <c r="AB6241" s="11">
        <f t="shared" si="7"/>
        <v>0</v>
      </c>
      <c r="AC6241" s="11">
        <f t="shared" si="8"/>
        <v>0</v>
      </c>
      <c r="AD6241" s="11">
        <f t="shared" si="9"/>
        <v>1</v>
      </c>
      <c r="AE6241" s="11">
        <f t="shared" si="10"/>
        <v>0</v>
      </c>
    </row>
    <row r="6242" ht="15.75" customHeight="1">
      <c r="A6242" s="7">
        <v>45662.0</v>
      </c>
      <c r="B6242" s="8" t="s">
        <v>1668</v>
      </c>
      <c r="C6242" s="8" t="s">
        <v>13896</v>
      </c>
      <c r="D6242" s="9">
        <v>6.1992165467E10</v>
      </c>
      <c r="E6242" s="8" t="s">
        <v>15428</v>
      </c>
      <c r="F6242" s="8" t="s">
        <v>15442</v>
      </c>
      <c r="G6242" s="8" t="s">
        <v>15430</v>
      </c>
      <c r="H6242" s="8" t="s">
        <v>15443</v>
      </c>
      <c r="I6242" s="8" t="s">
        <v>15431</v>
      </c>
      <c r="J6242" s="8" t="s">
        <v>15424</v>
      </c>
      <c r="K6242" s="8" t="s">
        <v>15425</v>
      </c>
      <c r="L6242" s="12" t="s">
        <v>15</v>
      </c>
      <c r="M6242" s="12" t="s">
        <v>3780</v>
      </c>
      <c r="N6242" s="12" t="s">
        <v>1912</v>
      </c>
      <c r="O6242" s="12" t="s">
        <v>3781</v>
      </c>
      <c r="P6242" s="12" t="s">
        <v>119</v>
      </c>
      <c r="Y6242" s="11">
        <f>ROUNDUP(SUM(VLOOKUP(F6242,'Pontuação 3.0'!A$2:B$11,2,FALSE),VLOOKUP(E6242,'Pontuação 3.0'!C$2:D$11,2,FALSE),VLOOKUP(H6242,'Pontuação 3.0'!I$2:J$11,2,FALSE),VLOOKUP(J6242,'Pontuação 3.0'!K$2:L$11,2,FALSE),VLOOKUP(G6242,'Pontuação 3.0'!E$2:F$11,2,FALSE),VLOOKUP(I6242,'Pontuação 3.0'!G$2:H$11,2,FALSE),VLOOKUP(K6242,'Pontuação 3.0'!M$2:N$13,2,FALSE)),0)</f>
        <v>2077</v>
      </c>
      <c r="Z6242" s="11">
        <f t="shared" si="6"/>
        <v>208</v>
      </c>
      <c r="AA6242" s="11" t="str">
        <f t="array" ref="AA6242">IFERROR(INDEX('Pontuação 3.0'!G$13:G$191, MATCH(Z6242, 'Pontuação 3.0'!F$13:F$191, 0)), "Faixa Indefinida")</f>
        <v>C</v>
      </c>
      <c r="AB6242" s="11">
        <f t="shared" si="7"/>
        <v>0</v>
      </c>
      <c r="AC6242" s="11">
        <f t="shared" si="8"/>
        <v>0</v>
      </c>
      <c r="AD6242" s="11">
        <f t="shared" si="9"/>
        <v>1</v>
      </c>
      <c r="AE6242" s="11">
        <f t="shared" si="10"/>
        <v>0</v>
      </c>
    </row>
    <row r="6243" ht="15.75" customHeight="1">
      <c r="A6243" s="7">
        <v>45662.0</v>
      </c>
      <c r="B6243" s="8" t="s">
        <v>1348</v>
      </c>
      <c r="C6243" s="8" t="s">
        <v>13903</v>
      </c>
      <c r="D6243" s="9">
        <v>4.199731364E10</v>
      </c>
      <c r="E6243" s="8" t="s">
        <v>15428</v>
      </c>
      <c r="F6243" s="8" t="s">
        <v>15420</v>
      </c>
      <c r="G6243" s="8" t="s">
        <v>15586</v>
      </c>
      <c r="H6243" s="8" t="s">
        <v>15446</v>
      </c>
      <c r="I6243" s="8" t="s">
        <v>15431</v>
      </c>
      <c r="J6243" s="8" t="s">
        <v>15424</v>
      </c>
      <c r="K6243" s="8" t="s">
        <v>15425</v>
      </c>
      <c r="L6243" s="12" t="s">
        <v>15</v>
      </c>
      <c r="M6243" s="12" t="s">
        <v>3780</v>
      </c>
      <c r="N6243" s="12" t="s">
        <v>608</v>
      </c>
      <c r="O6243" s="12" t="s">
        <v>3781</v>
      </c>
      <c r="P6243" s="12" t="s">
        <v>119</v>
      </c>
      <c r="Y6243" s="11">
        <f>ROUNDUP(SUM(VLOOKUP(F6243,'Pontuação 3.0'!A$2:B$11,2,FALSE),VLOOKUP(E6243,'Pontuação 3.0'!C$2:D$11,2,FALSE),VLOOKUP(H6243,'Pontuação 3.0'!I$2:J$11,2,FALSE),VLOOKUP(J6243,'Pontuação 3.0'!K$2:L$11,2,FALSE),VLOOKUP(G6243,'Pontuação 3.0'!E$2:F$11,2,FALSE),VLOOKUP(I6243,'Pontuação 3.0'!G$2:H$11,2,FALSE),VLOOKUP(K6243,'Pontuação 3.0'!M$2:N$13,2,FALSE)),0)</f>
        <v>2421</v>
      </c>
      <c r="Z6243" s="11">
        <f t="shared" si="6"/>
        <v>242</v>
      </c>
      <c r="AA6243" s="11" t="str">
        <f t="array" ref="AA6243">IFERROR(INDEX('Pontuação 3.0'!G$13:G$191, MATCH(Z6243, 'Pontuação 3.0'!F$13:F$191, 0)), "Faixa Indefinida")</f>
        <v>A</v>
      </c>
      <c r="AB6243" s="11">
        <f t="shared" si="7"/>
        <v>1</v>
      </c>
      <c r="AC6243" s="11">
        <f t="shared" si="8"/>
        <v>0</v>
      </c>
      <c r="AD6243" s="11">
        <f t="shared" si="9"/>
        <v>0</v>
      </c>
      <c r="AE6243" s="11">
        <f t="shared" si="10"/>
        <v>0</v>
      </c>
    </row>
    <row r="6244" ht="15.75" customHeight="1">
      <c r="A6244" s="7">
        <v>45662.0</v>
      </c>
      <c r="B6244" s="8" t="s">
        <v>13904</v>
      </c>
      <c r="C6244" s="8" t="s">
        <v>13905</v>
      </c>
      <c r="D6244" s="9">
        <v>3.1993189112E10</v>
      </c>
      <c r="E6244" s="8" t="s">
        <v>15428</v>
      </c>
      <c r="F6244" s="8" t="s">
        <v>15420</v>
      </c>
      <c r="G6244" s="8" t="s">
        <v>15430</v>
      </c>
      <c r="H6244" s="8" t="s">
        <v>15422</v>
      </c>
      <c r="I6244" s="8" t="s">
        <v>15423</v>
      </c>
      <c r="J6244" s="8" t="s">
        <v>15424</v>
      </c>
      <c r="K6244" s="8" t="s">
        <v>15425</v>
      </c>
      <c r="L6244" s="12" t="s">
        <v>15</v>
      </c>
      <c r="M6244" s="12" t="s">
        <v>3780</v>
      </c>
      <c r="N6244" s="12" t="s">
        <v>205</v>
      </c>
      <c r="O6244" s="12" t="s">
        <v>3781</v>
      </c>
      <c r="P6244" s="12" t="s">
        <v>119</v>
      </c>
      <c r="Y6244" s="11">
        <f>ROUNDUP(SUM(VLOOKUP(F6244,'Pontuação 3.0'!A$2:B$11,2,FALSE),VLOOKUP(E6244,'Pontuação 3.0'!C$2:D$11,2,FALSE),VLOOKUP(H6244,'Pontuação 3.0'!I$2:J$11,2,FALSE),VLOOKUP(J6244,'Pontuação 3.0'!K$2:L$11,2,FALSE),VLOOKUP(G6244,'Pontuação 3.0'!E$2:F$11,2,FALSE),VLOOKUP(I6244,'Pontuação 3.0'!G$2:H$11,2,FALSE),VLOOKUP(K6244,'Pontuação 3.0'!M$2:N$13,2,FALSE)),0)</f>
        <v>2122</v>
      </c>
      <c r="Z6244" s="11">
        <f t="shared" si="6"/>
        <v>212</v>
      </c>
      <c r="AA6244" s="11" t="str">
        <f t="array" ref="AA6244">IFERROR(INDEX('Pontuação 3.0'!G$13:G$191, MATCH(Z6244, 'Pontuação 3.0'!F$13:F$191, 0)), "Faixa Indefinida")</f>
        <v>C</v>
      </c>
      <c r="AB6244" s="11">
        <f t="shared" si="7"/>
        <v>0</v>
      </c>
      <c r="AC6244" s="11">
        <f t="shared" si="8"/>
        <v>0</v>
      </c>
      <c r="AD6244" s="11">
        <f t="shared" si="9"/>
        <v>1</v>
      </c>
      <c r="AE6244" s="11">
        <f t="shared" si="10"/>
        <v>0</v>
      </c>
    </row>
    <row r="6245" ht="15.75" customHeight="1">
      <c r="A6245" s="7">
        <v>45662.0</v>
      </c>
      <c r="B6245" s="8" t="s">
        <v>13906</v>
      </c>
      <c r="C6245" s="8" t="s">
        <v>13907</v>
      </c>
      <c r="D6245" s="9">
        <v>8.2993881353E10</v>
      </c>
      <c r="E6245" s="8" t="s">
        <v>15419</v>
      </c>
      <c r="F6245" s="8" t="s">
        <v>15420</v>
      </c>
      <c r="G6245" s="8" t="s">
        <v>15430</v>
      </c>
      <c r="H6245" s="8" t="s">
        <v>15422</v>
      </c>
      <c r="I6245" s="8" t="s">
        <v>15423</v>
      </c>
      <c r="J6245" s="8" t="s">
        <v>15424</v>
      </c>
      <c r="K6245" s="8" t="s">
        <v>15432</v>
      </c>
      <c r="L6245" s="12" t="s">
        <v>15</v>
      </c>
      <c r="M6245" s="12" t="s">
        <v>3780</v>
      </c>
      <c r="N6245" s="12" t="s">
        <v>310</v>
      </c>
      <c r="O6245" s="12" t="s">
        <v>3781</v>
      </c>
      <c r="P6245" s="12" t="s">
        <v>119</v>
      </c>
      <c r="Y6245" s="11">
        <f>ROUNDUP(SUM(VLOOKUP(F6245,'Pontuação 3.0'!A$2:B$11,2,FALSE),VLOOKUP(E6245,'Pontuação 3.0'!C$2:D$11,2,FALSE),VLOOKUP(H6245,'Pontuação 3.0'!I$2:J$11,2,FALSE),VLOOKUP(J6245,'Pontuação 3.0'!K$2:L$11,2,FALSE),VLOOKUP(G6245,'Pontuação 3.0'!E$2:F$11,2,FALSE),VLOOKUP(I6245,'Pontuação 3.0'!G$2:H$11,2,FALSE),VLOOKUP(K6245,'Pontuação 3.0'!M$2:N$13,2,FALSE)),0)</f>
        <v>2178</v>
      </c>
      <c r="Z6245" s="11">
        <f t="shared" si="6"/>
        <v>218</v>
      </c>
      <c r="AA6245" s="11" t="str">
        <f t="array" ref="AA6245">IFERROR(INDEX('Pontuação 3.0'!G$13:G$191, MATCH(Z6245, 'Pontuação 3.0'!F$13:F$191, 0)), "Faixa Indefinida")</f>
        <v>B</v>
      </c>
      <c r="AB6245" s="11">
        <f t="shared" si="7"/>
        <v>0</v>
      </c>
      <c r="AC6245" s="11">
        <f t="shared" si="8"/>
        <v>1</v>
      </c>
      <c r="AD6245" s="11">
        <f t="shared" si="9"/>
        <v>0</v>
      </c>
      <c r="AE6245" s="11">
        <f t="shared" si="10"/>
        <v>0</v>
      </c>
    </row>
    <row r="6246" ht="15.75" customHeight="1">
      <c r="A6246" s="7">
        <v>45662.0</v>
      </c>
      <c r="B6246" s="8" t="s">
        <v>13911</v>
      </c>
      <c r="C6246" s="8" t="s">
        <v>13912</v>
      </c>
      <c r="D6246" s="9">
        <v>7.9999383453E10</v>
      </c>
      <c r="E6246" s="8" t="s">
        <v>15428</v>
      </c>
      <c r="F6246" s="8" t="s">
        <v>15442</v>
      </c>
      <c r="G6246" s="8" t="s">
        <v>15430</v>
      </c>
      <c r="H6246" s="8" t="s">
        <v>15446</v>
      </c>
      <c r="I6246" s="8" t="s">
        <v>15431</v>
      </c>
      <c r="J6246" s="8" t="s">
        <v>15448</v>
      </c>
      <c r="K6246" s="8" t="s">
        <v>15480</v>
      </c>
      <c r="L6246" s="12" t="s">
        <v>15</v>
      </c>
      <c r="M6246" s="12" t="s">
        <v>3780</v>
      </c>
      <c r="N6246" s="12" t="s">
        <v>205</v>
      </c>
      <c r="O6246" s="12" t="s">
        <v>3781</v>
      </c>
      <c r="P6246" s="12" t="s">
        <v>17</v>
      </c>
      <c r="Y6246" s="11">
        <f>ROUNDUP(SUM(VLOOKUP(F6246,'Pontuação 3.0'!A$2:B$11,2,FALSE),VLOOKUP(E6246,'Pontuação 3.0'!C$2:D$11,2,FALSE),VLOOKUP(H6246,'Pontuação 3.0'!I$2:J$11,2,FALSE),VLOOKUP(J6246,'Pontuação 3.0'!K$2:L$11,2,FALSE),VLOOKUP(G6246,'Pontuação 3.0'!E$2:F$11,2,FALSE),VLOOKUP(I6246,'Pontuação 3.0'!G$2:H$11,2,FALSE),VLOOKUP(K6246,'Pontuação 3.0'!M$2:N$13,2,FALSE)),0)</f>
        <v>2459</v>
      </c>
      <c r="Z6246" s="11">
        <f t="shared" si="6"/>
        <v>246</v>
      </c>
      <c r="AA6246" s="11" t="str">
        <f t="array" ref="AA6246">IFERROR(INDEX('Pontuação 3.0'!G$13:G$191, MATCH(Z6246, 'Pontuação 3.0'!F$13:F$191, 0)), "Faixa Indefinida")</f>
        <v>A</v>
      </c>
      <c r="AB6246" s="11">
        <f t="shared" si="7"/>
        <v>1</v>
      </c>
      <c r="AC6246" s="11">
        <f t="shared" si="8"/>
        <v>0</v>
      </c>
      <c r="AD6246" s="11">
        <f t="shared" si="9"/>
        <v>0</v>
      </c>
      <c r="AE6246" s="11">
        <f t="shared" si="10"/>
        <v>0</v>
      </c>
    </row>
    <row r="6247" ht="15.75" customHeight="1">
      <c r="A6247" s="7">
        <v>45662.0</v>
      </c>
      <c r="B6247" s="8" t="s">
        <v>13913</v>
      </c>
      <c r="C6247" s="8" t="s">
        <v>13914</v>
      </c>
      <c r="D6247" s="9">
        <v>1.1947204403E10</v>
      </c>
      <c r="E6247" s="8" t="s">
        <v>15428</v>
      </c>
      <c r="F6247" s="8" t="s">
        <v>15420</v>
      </c>
      <c r="G6247" s="8" t="s">
        <v>15430</v>
      </c>
      <c r="H6247" s="8" t="s">
        <v>15443</v>
      </c>
      <c r="I6247" s="8" t="s">
        <v>15423</v>
      </c>
      <c r="J6247" s="8" t="s">
        <v>15424</v>
      </c>
      <c r="K6247" s="8" t="s">
        <v>15432</v>
      </c>
      <c r="L6247" s="12" t="s">
        <v>15</v>
      </c>
      <c r="M6247" s="12" t="s">
        <v>3780</v>
      </c>
      <c r="N6247" s="12" t="s">
        <v>205</v>
      </c>
      <c r="O6247" s="12" t="s">
        <v>3781</v>
      </c>
      <c r="P6247" s="12" t="s">
        <v>119</v>
      </c>
      <c r="Y6247" s="11">
        <f>ROUNDUP(SUM(VLOOKUP(F6247,'Pontuação 3.0'!A$2:B$11,2,FALSE),VLOOKUP(E6247,'Pontuação 3.0'!C$2:D$11,2,FALSE),VLOOKUP(H6247,'Pontuação 3.0'!I$2:J$11,2,FALSE),VLOOKUP(J6247,'Pontuação 3.0'!K$2:L$11,2,FALSE),VLOOKUP(G6247,'Pontuação 3.0'!E$2:F$11,2,FALSE),VLOOKUP(I6247,'Pontuação 3.0'!G$2:H$11,2,FALSE),VLOOKUP(K6247,'Pontuação 3.0'!M$2:N$13,2,FALSE)),0)</f>
        <v>2144</v>
      </c>
      <c r="Z6247" s="11">
        <f t="shared" si="6"/>
        <v>214</v>
      </c>
      <c r="AA6247" s="11" t="str">
        <f t="array" ref="AA6247">IFERROR(INDEX('Pontuação 3.0'!G$13:G$191, MATCH(Z6247, 'Pontuação 3.0'!F$13:F$191, 0)), "Faixa Indefinida")</f>
        <v>B</v>
      </c>
      <c r="AB6247" s="11">
        <f t="shared" si="7"/>
        <v>0</v>
      </c>
      <c r="AC6247" s="11">
        <f t="shared" si="8"/>
        <v>1</v>
      </c>
      <c r="AD6247" s="11">
        <f t="shared" si="9"/>
        <v>0</v>
      </c>
      <c r="AE6247" s="11">
        <f t="shared" si="10"/>
        <v>0</v>
      </c>
    </row>
    <row r="6248" ht="15.75" customHeight="1">
      <c r="A6248" s="7">
        <v>45662.0</v>
      </c>
      <c r="B6248" s="8" t="s">
        <v>4378</v>
      </c>
      <c r="C6248" s="8" t="s">
        <v>13919</v>
      </c>
      <c r="D6248" s="9">
        <v>1.1998259585E10</v>
      </c>
      <c r="E6248" s="8" t="s">
        <v>15419</v>
      </c>
      <c r="F6248" s="8" t="s">
        <v>15420</v>
      </c>
      <c r="G6248" s="8" t="s">
        <v>15430</v>
      </c>
      <c r="H6248" s="8" t="s">
        <v>15443</v>
      </c>
      <c r="I6248" s="8" t="s">
        <v>15431</v>
      </c>
      <c r="J6248" s="8" t="s">
        <v>15424</v>
      </c>
      <c r="K6248" s="8" t="s">
        <v>15432</v>
      </c>
      <c r="L6248" s="12" t="s">
        <v>15</v>
      </c>
      <c r="M6248" s="12" t="s">
        <v>3780</v>
      </c>
      <c r="N6248" s="12" t="s">
        <v>986</v>
      </c>
      <c r="O6248" s="12" t="s">
        <v>3781</v>
      </c>
      <c r="P6248" s="12" t="s">
        <v>119</v>
      </c>
      <c r="Y6248" s="11">
        <f>ROUNDUP(SUM(VLOOKUP(F6248,'Pontuação 3.0'!A$2:B$11,2,FALSE),VLOOKUP(E6248,'Pontuação 3.0'!C$2:D$11,2,FALSE),VLOOKUP(H6248,'Pontuação 3.0'!I$2:J$11,2,FALSE),VLOOKUP(J6248,'Pontuação 3.0'!K$2:L$11,2,FALSE),VLOOKUP(G6248,'Pontuação 3.0'!E$2:F$11,2,FALSE),VLOOKUP(I6248,'Pontuação 3.0'!G$2:H$11,2,FALSE),VLOOKUP(K6248,'Pontuação 3.0'!M$2:N$13,2,FALSE)),0)</f>
        <v>2266</v>
      </c>
      <c r="Z6248" s="11">
        <f t="shared" si="6"/>
        <v>227</v>
      </c>
      <c r="AA6248" s="11" t="str">
        <f t="array" ref="AA6248">IFERROR(INDEX('Pontuação 3.0'!G$13:G$191, MATCH(Z6248, 'Pontuação 3.0'!F$13:F$191, 0)), "Faixa Indefinida")</f>
        <v>B</v>
      </c>
      <c r="AB6248" s="11">
        <f t="shared" si="7"/>
        <v>0</v>
      </c>
      <c r="AC6248" s="11">
        <f t="shared" si="8"/>
        <v>1</v>
      </c>
      <c r="AD6248" s="11">
        <f t="shared" si="9"/>
        <v>0</v>
      </c>
      <c r="AE6248" s="11">
        <f t="shared" si="10"/>
        <v>0</v>
      </c>
    </row>
    <row r="6249" ht="15.75" customHeight="1">
      <c r="A6249" s="7">
        <v>45662.0</v>
      </c>
      <c r="B6249" s="8" t="s">
        <v>13920</v>
      </c>
      <c r="C6249" s="8" t="s">
        <v>13921</v>
      </c>
      <c r="D6249" s="9">
        <v>2.7993164605E10</v>
      </c>
      <c r="E6249" s="8" t="s">
        <v>15428</v>
      </c>
      <c r="F6249" s="8" t="s">
        <v>15420</v>
      </c>
      <c r="G6249" s="8" t="s">
        <v>15430</v>
      </c>
      <c r="H6249" s="8" t="s">
        <v>15446</v>
      </c>
      <c r="I6249" s="8" t="s">
        <v>15423</v>
      </c>
      <c r="J6249" s="8" t="s">
        <v>15424</v>
      </c>
      <c r="K6249" s="8" t="s">
        <v>15432</v>
      </c>
      <c r="L6249" s="12" t="s">
        <v>15</v>
      </c>
      <c r="M6249" s="12" t="s">
        <v>3780</v>
      </c>
      <c r="N6249" s="12" t="s">
        <v>205</v>
      </c>
      <c r="O6249" s="12" t="s">
        <v>3815</v>
      </c>
      <c r="P6249" s="12" t="s">
        <v>119</v>
      </c>
      <c r="Y6249" s="11">
        <f>ROUNDUP(SUM(VLOOKUP(F6249,'Pontuação 3.0'!A$2:B$11,2,FALSE),VLOOKUP(E6249,'Pontuação 3.0'!C$2:D$11,2,FALSE),VLOOKUP(H6249,'Pontuação 3.0'!I$2:J$11,2,FALSE),VLOOKUP(J6249,'Pontuação 3.0'!K$2:L$11,2,FALSE),VLOOKUP(G6249,'Pontuação 3.0'!E$2:F$11,2,FALSE),VLOOKUP(I6249,'Pontuação 3.0'!G$2:H$11,2,FALSE),VLOOKUP(K6249,'Pontuação 3.0'!M$2:N$13,2,FALSE)),0)</f>
        <v>2295</v>
      </c>
      <c r="Z6249" s="11">
        <f t="shared" si="6"/>
        <v>230</v>
      </c>
      <c r="AA6249" s="11" t="str">
        <f t="array" ref="AA6249">IFERROR(INDEX('Pontuação 3.0'!G$13:G$191, MATCH(Z6249, 'Pontuação 3.0'!F$13:F$191, 0)), "Faixa Indefinida")</f>
        <v>B</v>
      </c>
      <c r="AB6249" s="11">
        <f t="shared" si="7"/>
        <v>0</v>
      </c>
      <c r="AC6249" s="11">
        <f t="shared" si="8"/>
        <v>1</v>
      </c>
      <c r="AD6249" s="11">
        <f t="shared" si="9"/>
        <v>0</v>
      </c>
      <c r="AE6249" s="11">
        <f t="shared" si="10"/>
        <v>0</v>
      </c>
    </row>
    <row r="6250" ht="15.75" customHeight="1">
      <c r="A6250" s="7">
        <v>45662.0</v>
      </c>
      <c r="B6250" s="8" t="s">
        <v>13917</v>
      </c>
      <c r="C6250" s="8" t="s">
        <v>13918</v>
      </c>
      <c r="D6250" s="9">
        <v>1.1986813455E10</v>
      </c>
      <c r="E6250" s="8" t="s">
        <v>15428</v>
      </c>
      <c r="F6250" s="8" t="s">
        <v>15442</v>
      </c>
      <c r="G6250" s="8" t="s">
        <v>15430</v>
      </c>
      <c r="H6250" s="8" t="s">
        <v>15446</v>
      </c>
      <c r="I6250" s="8" t="s">
        <v>15423</v>
      </c>
      <c r="J6250" s="8" t="s">
        <v>15424</v>
      </c>
      <c r="K6250" s="8" t="s">
        <v>15425</v>
      </c>
      <c r="L6250" s="12" t="s">
        <v>15</v>
      </c>
      <c r="M6250" s="12" t="s">
        <v>3780</v>
      </c>
      <c r="N6250" s="12" t="s">
        <v>133</v>
      </c>
      <c r="O6250" s="12" t="s">
        <v>3781</v>
      </c>
      <c r="P6250" s="12" t="s">
        <v>17</v>
      </c>
      <c r="Y6250" s="11">
        <f>ROUNDUP(SUM(VLOOKUP(F6250,'Pontuação 3.0'!A$2:B$11,2,FALSE),VLOOKUP(E6250,'Pontuação 3.0'!C$2:D$11,2,FALSE),VLOOKUP(H6250,'Pontuação 3.0'!I$2:J$11,2,FALSE),VLOOKUP(J6250,'Pontuação 3.0'!K$2:L$11,2,FALSE),VLOOKUP(G6250,'Pontuação 3.0'!E$2:F$11,2,FALSE),VLOOKUP(I6250,'Pontuação 3.0'!G$2:H$11,2,FALSE),VLOOKUP(K6250,'Pontuação 3.0'!M$2:N$13,2,FALSE)),0)</f>
        <v>2076</v>
      </c>
      <c r="Z6250" s="11">
        <f t="shared" si="6"/>
        <v>208</v>
      </c>
      <c r="AA6250" s="11" t="str">
        <f t="array" ref="AA6250">IFERROR(INDEX('Pontuação 3.0'!G$13:G$191, MATCH(Z6250, 'Pontuação 3.0'!F$13:F$191, 0)), "Faixa Indefinida")</f>
        <v>C</v>
      </c>
      <c r="AB6250" s="11">
        <f t="shared" si="7"/>
        <v>0</v>
      </c>
      <c r="AC6250" s="11">
        <f t="shared" si="8"/>
        <v>0</v>
      </c>
      <c r="AD6250" s="11">
        <f t="shared" si="9"/>
        <v>1</v>
      </c>
      <c r="AE6250" s="11">
        <f t="shared" si="10"/>
        <v>0</v>
      </c>
    </row>
    <row r="6251" ht="15.75" customHeight="1">
      <c r="A6251" s="7">
        <v>45662.0</v>
      </c>
      <c r="B6251" s="8" t="s">
        <v>13915</v>
      </c>
      <c r="C6251" s="8" t="s">
        <v>13916</v>
      </c>
      <c r="D6251" s="9">
        <v>1.6997462778E10</v>
      </c>
      <c r="E6251" s="8" t="s">
        <v>15419</v>
      </c>
      <c r="F6251" s="8" t="s">
        <v>15420</v>
      </c>
      <c r="G6251" s="8" t="s">
        <v>15430</v>
      </c>
      <c r="H6251" s="8" t="s">
        <v>15422</v>
      </c>
      <c r="I6251" s="8" t="s">
        <v>15423</v>
      </c>
      <c r="J6251" s="8" t="s">
        <v>15424</v>
      </c>
      <c r="K6251" s="8" t="s">
        <v>15425</v>
      </c>
      <c r="L6251" s="12" t="s">
        <v>15</v>
      </c>
      <c r="M6251" s="12" t="s">
        <v>3780</v>
      </c>
      <c r="N6251" s="12" t="s">
        <v>162</v>
      </c>
      <c r="O6251" s="12" t="s">
        <v>3815</v>
      </c>
      <c r="P6251" s="12" t="s">
        <v>119</v>
      </c>
      <c r="Y6251" s="11">
        <f>ROUNDUP(SUM(VLOOKUP(F6251,'Pontuação 3.0'!A$2:B$11,2,FALSE),VLOOKUP(E6251,'Pontuação 3.0'!C$2:D$11,2,FALSE),VLOOKUP(H6251,'Pontuação 3.0'!I$2:J$11,2,FALSE),VLOOKUP(J6251,'Pontuação 3.0'!K$2:L$11,2,FALSE),VLOOKUP(G6251,'Pontuação 3.0'!E$2:F$11,2,FALSE),VLOOKUP(I6251,'Pontuação 3.0'!G$2:H$11,2,FALSE),VLOOKUP(K6251,'Pontuação 3.0'!M$2:N$13,2,FALSE)),0)</f>
        <v>2092</v>
      </c>
      <c r="Z6251" s="11">
        <f t="shared" si="6"/>
        <v>209</v>
      </c>
      <c r="AA6251" s="11" t="str">
        <f t="array" ref="AA6251">IFERROR(INDEX('Pontuação 3.0'!G$13:G$191, MATCH(Z6251, 'Pontuação 3.0'!F$13:F$191, 0)), "Faixa Indefinida")</f>
        <v>C</v>
      </c>
      <c r="AB6251" s="11">
        <f t="shared" si="7"/>
        <v>0</v>
      </c>
      <c r="AC6251" s="11">
        <f t="shared" si="8"/>
        <v>0</v>
      </c>
      <c r="AD6251" s="11">
        <f t="shared" si="9"/>
        <v>1</v>
      </c>
      <c r="AE6251" s="11">
        <f t="shared" si="10"/>
        <v>0</v>
      </c>
    </row>
    <row r="6252" ht="15.75" customHeight="1">
      <c r="A6252" s="7">
        <v>45662.0</v>
      </c>
      <c r="B6252" s="8" t="s">
        <v>560</v>
      </c>
      <c r="C6252" s="8" t="s">
        <v>13923</v>
      </c>
      <c r="D6252" s="9">
        <v>2.8992712373E10</v>
      </c>
      <c r="E6252" s="8" t="s">
        <v>15428</v>
      </c>
      <c r="F6252" s="8" t="s">
        <v>15420</v>
      </c>
      <c r="G6252" s="8" t="s">
        <v>15430</v>
      </c>
      <c r="H6252" s="8" t="s">
        <v>15422</v>
      </c>
      <c r="I6252" s="8" t="s">
        <v>15431</v>
      </c>
      <c r="J6252" s="8" t="s">
        <v>15448</v>
      </c>
      <c r="K6252" s="8" t="s">
        <v>15432</v>
      </c>
      <c r="L6252" s="12" t="s">
        <v>15</v>
      </c>
      <c r="M6252" s="12" t="s">
        <v>3780</v>
      </c>
      <c r="N6252" s="12" t="s">
        <v>608</v>
      </c>
      <c r="O6252" s="12" t="s">
        <v>3781</v>
      </c>
      <c r="P6252" s="12" t="s">
        <v>17</v>
      </c>
      <c r="Y6252" s="11">
        <f>ROUNDUP(SUM(VLOOKUP(F6252,'Pontuação 3.0'!A$2:B$11,2,FALSE),VLOOKUP(E6252,'Pontuação 3.0'!C$2:D$11,2,FALSE),VLOOKUP(H6252,'Pontuação 3.0'!I$2:J$11,2,FALSE),VLOOKUP(J6252,'Pontuação 3.0'!K$2:L$11,2,FALSE),VLOOKUP(G6252,'Pontuação 3.0'!E$2:F$11,2,FALSE),VLOOKUP(I6252,'Pontuação 3.0'!G$2:H$11,2,FALSE),VLOOKUP(K6252,'Pontuação 3.0'!M$2:N$13,2,FALSE)),0)</f>
        <v>2621</v>
      </c>
      <c r="Z6252" s="11">
        <f t="shared" si="6"/>
        <v>262</v>
      </c>
      <c r="AA6252" s="11" t="str">
        <f t="array" ref="AA6252">IFERROR(INDEX('Pontuação 3.0'!G$13:G$191, MATCH(Z6252, 'Pontuação 3.0'!F$13:F$191, 0)), "Faixa Indefinida")</f>
        <v>A</v>
      </c>
      <c r="AB6252" s="11">
        <f t="shared" si="7"/>
        <v>1</v>
      </c>
      <c r="AC6252" s="11">
        <f t="shared" si="8"/>
        <v>0</v>
      </c>
      <c r="AD6252" s="11">
        <f t="shared" si="9"/>
        <v>0</v>
      </c>
      <c r="AE6252" s="11">
        <f t="shared" si="10"/>
        <v>0</v>
      </c>
    </row>
    <row r="6253" ht="15.75" customHeight="1">
      <c r="A6253" s="7">
        <v>45662.0</v>
      </c>
      <c r="B6253" s="8" t="s">
        <v>13924</v>
      </c>
      <c r="C6253" s="8" t="s">
        <v>13925</v>
      </c>
      <c r="D6253" s="9">
        <v>1.7981049731E10</v>
      </c>
      <c r="E6253" s="8" t="s">
        <v>15428</v>
      </c>
      <c r="F6253" s="8" t="s">
        <v>15420</v>
      </c>
      <c r="G6253" s="8" t="s">
        <v>15451</v>
      </c>
      <c r="H6253" s="8" t="s">
        <v>15422</v>
      </c>
      <c r="I6253" s="8" t="s">
        <v>15433</v>
      </c>
      <c r="J6253" s="8" t="s">
        <v>15424</v>
      </c>
      <c r="K6253" s="8" t="s">
        <v>15425</v>
      </c>
      <c r="L6253" s="12" t="s">
        <v>15</v>
      </c>
      <c r="M6253" s="12" t="s">
        <v>3780</v>
      </c>
      <c r="N6253" s="12" t="s">
        <v>133</v>
      </c>
      <c r="O6253" s="12" t="s">
        <v>3781</v>
      </c>
      <c r="P6253" s="12" t="s">
        <v>17</v>
      </c>
      <c r="Y6253" s="11">
        <f>ROUNDUP(SUM(VLOOKUP(F6253,'Pontuação 3.0'!A$2:B$11,2,FALSE),VLOOKUP(E6253,'Pontuação 3.0'!C$2:D$11,2,FALSE),VLOOKUP(H6253,'Pontuação 3.0'!I$2:J$11,2,FALSE),VLOOKUP(J6253,'Pontuação 3.0'!K$2:L$11,2,FALSE),VLOOKUP(G6253,'Pontuação 3.0'!E$2:F$11,2,FALSE),VLOOKUP(I6253,'Pontuação 3.0'!G$2:H$11,2,FALSE),VLOOKUP(K6253,'Pontuação 3.0'!M$2:N$13,2,FALSE)),0)</f>
        <v>2247</v>
      </c>
      <c r="Z6253" s="11">
        <f t="shared" si="6"/>
        <v>225</v>
      </c>
      <c r="AA6253" s="11" t="str">
        <f t="array" ref="AA6253">IFERROR(INDEX('Pontuação 3.0'!G$13:G$191, MATCH(Z6253, 'Pontuação 3.0'!F$13:F$191, 0)), "Faixa Indefinida")</f>
        <v>B</v>
      </c>
      <c r="AB6253" s="11">
        <f t="shared" si="7"/>
        <v>0</v>
      </c>
      <c r="AC6253" s="11">
        <f t="shared" si="8"/>
        <v>1</v>
      </c>
      <c r="AD6253" s="11">
        <f t="shared" si="9"/>
        <v>0</v>
      </c>
      <c r="AE6253" s="11">
        <f t="shared" si="10"/>
        <v>0</v>
      </c>
    </row>
    <row r="6254" ht="15.75" customHeight="1">
      <c r="A6254" s="7">
        <v>45662.0</v>
      </c>
      <c r="B6254" s="8" t="s">
        <v>4049</v>
      </c>
      <c r="C6254" s="8" t="s">
        <v>13922</v>
      </c>
      <c r="D6254" s="9">
        <v>6.599247568E10</v>
      </c>
      <c r="E6254" s="8" t="s">
        <v>15428</v>
      </c>
      <c r="F6254" s="8" t="s">
        <v>15442</v>
      </c>
      <c r="G6254" s="8" t="s">
        <v>15421</v>
      </c>
      <c r="H6254" s="8" t="s">
        <v>15443</v>
      </c>
      <c r="I6254" s="8" t="s">
        <v>15431</v>
      </c>
      <c r="J6254" s="8" t="s">
        <v>15424</v>
      </c>
      <c r="K6254" s="8" t="s">
        <v>15439</v>
      </c>
      <c r="L6254" s="12" t="s">
        <v>15</v>
      </c>
      <c r="M6254" s="12" t="s">
        <v>3780</v>
      </c>
      <c r="N6254" s="12" t="s">
        <v>162</v>
      </c>
      <c r="O6254" s="12" t="s">
        <v>3781</v>
      </c>
      <c r="P6254" s="12" t="s">
        <v>119</v>
      </c>
      <c r="Y6254" s="11">
        <f>ROUNDUP(SUM(VLOOKUP(F6254,'Pontuação 3.0'!A$2:B$11,2,FALSE),VLOOKUP(E6254,'Pontuação 3.0'!C$2:D$11,2,FALSE),VLOOKUP(H6254,'Pontuação 3.0'!I$2:J$11,2,FALSE),VLOOKUP(J6254,'Pontuação 3.0'!K$2:L$11,2,FALSE),VLOOKUP(G6254,'Pontuação 3.0'!E$2:F$11,2,FALSE),VLOOKUP(I6254,'Pontuação 3.0'!G$2:H$11,2,FALSE),VLOOKUP(K6254,'Pontuação 3.0'!M$2:N$13,2,FALSE)),0)</f>
        <v>1915</v>
      </c>
      <c r="Z6254" s="11">
        <f t="shared" si="6"/>
        <v>192</v>
      </c>
      <c r="AA6254" s="11" t="str">
        <f t="array" ref="AA6254">IFERROR(INDEX('Pontuação 3.0'!G$13:G$191, MATCH(Z6254, 'Pontuação 3.0'!F$13:F$191, 0)), "Faixa Indefinida")</f>
        <v>C</v>
      </c>
      <c r="AB6254" s="11">
        <f t="shared" si="7"/>
        <v>0</v>
      </c>
      <c r="AC6254" s="11">
        <f t="shared" si="8"/>
        <v>0</v>
      </c>
      <c r="AD6254" s="11">
        <f t="shared" si="9"/>
        <v>1</v>
      </c>
      <c r="AE6254" s="11">
        <f t="shared" si="10"/>
        <v>0</v>
      </c>
    </row>
    <row r="6255" ht="15.75" customHeight="1">
      <c r="A6255" s="7">
        <v>45662.0</v>
      </c>
      <c r="B6255" s="8" t="s">
        <v>13926</v>
      </c>
      <c r="C6255" s="8" t="s">
        <v>13927</v>
      </c>
      <c r="D6255" s="9">
        <v>8.4986203728E10</v>
      </c>
      <c r="E6255" s="8" t="s">
        <v>15428</v>
      </c>
      <c r="F6255" s="8" t="s">
        <v>15420</v>
      </c>
      <c r="G6255" s="8" t="s">
        <v>15430</v>
      </c>
      <c r="H6255" s="8" t="s">
        <v>15422</v>
      </c>
      <c r="I6255" s="8" t="s">
        <v>15423</v>
      </c>
      <c r="J6255" s="8" t="s">
        <v>15424</v>
      </c>
      <c r="K6255" s="8" t="s">
        <v>15432</v>
      </c>
      <c r="L6255" s="12" t="s">
        <v>15</v>
      </c>
      <c r="M6255" s="12" t="s">
        <v>3780</v>
      </c>
      <c r="N6255" s="12" t="s">
        <v>205</v>
      </c>
      <c r="O6255" s="12" t="s">
        <v>3781</v>
      </c>
      <c r="P6255" s="12" t="s">
        <v>119</v>
      </c>
      <c r="Y6255" s="11">
        <f>ROUNDUP(SUM(VLOOKUP(F6255,'Pontuação 3.0'!A$2:B$11,2,FALSE),VLOOKUP(E6255,'Pontuação 3.0'!C$2:D$11,2,FALSE),VLOOKUP(H6255,'Pontuação 3.0'!I$2:J$11,2,FALSE),VLOOKUP(J6255,'Pontuação 3.0'!K$2:L$11,2,FALSE),VLOOKUP(G6255,'Pontuação 3.0'!E$2:F$11,2,FALSE),VLOOKUP(I6255,'Pontuação 3.0'!G$2:H$11,2,FALSE),VLOOKUP(K6255,'Pontuação 3.0'!M$2:N$13,2,FALSE)),0)</f>
        <v>2208</v>
      </c>
      <c r="Z6255" s="11">
        <f t="shared" si="6"/>
        <v>221</v>
      </c>
      <c r="AA6255" s="11" t="str">
        <f t="array" ref="AA6255">IFERROR(INDEX('Pontuação 3.0'!G$13:G$191, MATCH(Z6255, 'Pontuação 3.0'!F$13:F$191, 0)), "Faixa Indefinida")</f>
        <v>B</v>
      </c>
      <c r="AB6255" s="11">
        <f t="shared" si="7"/>
        <v>0</v>
      </c>
      <c r="AC6255" s="11">
        <f t="shared" si="8"/>
        <v>1</v>
      </c>
      <c r="AD6255" s="11">
        <f t="shared" si="9"/>
        <v>0</v>
      </c>
      <c r="AE6255" s="11">
        <f t="shared" si="10"/>
        <v>0</v>
      </c>
    </row>
    <row r="6256" ht="15.75" customHeight="1">
      <c r="A6256" s="7">
        <v>45662.0</v>
      </c>
      <c r="B6256" s="8" t="s">
        <v>873</v>
      </c>
      <c r="C6256" s="8" t="s">
        <v>13928</v>
      </c>
      <c r="D6256" s="9">
        <v>8.4992051991E10</v>
      </c>
      <c r="E6256" s="8" t="s">
        <v>15428</v>
      </c>
      <c r="F6256" s="8" t="s">
        <v>15442</v>
      </c>
      <c r="G6256" s="8" t="s">
        <v>15430</v>
      </c>
      <c r="H6256" s="8" t="s">
        <v>15422</v>
      </c>
      <c r="I6256" s="8" t="s">
        <v>15423</v>
      </c>
      <c r="J6256" s="8" t="s">
        <v>15424</v>
      </c>
      <c r="K6256" s="8" t="s">
        <v>15425</v>
      </c>
      <c r="L6256" s="12" t="s">
        <v>15</v>
      </c>
      <c r="M6256" s="12" t="s">
        <v>3780</v>
      </c>
      <c r="N6256" s="12" t="s">
        <v>205</v>
      </c>
      <c r="O6256" s="12" t="s">
        <v>3781</v>
      </c>
      <c r="P6256" s="12" t="s">
        <v>119</v>
      </c>
      <c r="Y6256" s="11">
        <f>ROUNDUP(SUM(VLOOKUP(F6256,'Pontuação 3.0'!A$2:B$11,2,FALSE),VLOOKUP(E6256,'Pontuação 3.0'!C$2:D$11,2,FALSE),VLOOKUP(H6256,'Pontuação 3.0'!I$2:J$11,2,FALSE),VLOOKUP(J6256,'Pontuação 3.0'!K$2:L$11,2,FALSE),VLOOKUP(G6256,'Pontuação 3.0'!E$2:F$11,2,FALSE),VLOOKUP(I6256,'Pontuação 3.0'!G$2:H$11,2,FALSE),VLOOKUP(K6256,'Pontuação 3.0'!M$2:N$13,2,FALSE)),0)</f>
        <v>1989</v>
      </c>
      <c r="Z6256" s="11">
        <f t="shared" si="6"/>
        <v>199</v>
      </c>
      <c r="AA6256" s="11" t="str">
        <f t="array" ref="AA6256">IFERROR(INDEX('Pontuação 3.0'!G$13:G$191, MATCH(Z6256, 'Pontuação 3.0'!F$13:F$191, 0)), "Faixa Indefinida")</f>
        <v>C</v>
      </c>
      <c r="AB6256" s="11">
        <f t="shared" si="7"/>
        <v>0</v>
      </c>
      <c r="AC6256" s="11">
        <f t="shared" si="8"/>
        <v>0</v>
      </c>
      <c r="AD6256" s="11">
        <f t="shared" si="9"/>
        <v>1</v>
      </c>
      <c r="AE6256" s="11">
        <f t="shared" si="10"/>
        <v>0</v>
      </c>
    </row>
    <row r="6257" ht="15.75" customHeight="1">
      <c r="A6257" s="7">
        <v>45662.0</v>
      </c>
      <c r="B6257" s="8" t="s">
        <v>13931</v>
      </c>
      <c r="C6257" s="8" t="s">
        <v>13932</v>
      </c>
      <c r="D6257" s="9">
        <v>3.1972590382E10</v>
      </c>
      <c r="E6257" s="8" t="s">
        <v>15428</v>
      </c>
      <c r="F6257" s="8" t="s">
        <v>15442</v>
      </c>
      <c r="G6257" s="8" t="s">
        <v>15430</v>
      </c>
      <c r="H6257" s="8" t="s">
        <v>15446</v>
      </c>
      <c r="I6257" s="8" t="s">
        <v>15433</v>
      </c>
      <c r="J6257" s="8" t="s">
        <v>15424</v>
      </c>
      <c r="K6257" s="8" t="s">
        <v>15425</v>
      </c>
      <c r="L6257" s="12" t="s">
        <v>15</v>
      </c>
      <c r="M6257" s="12" t="s">
        <v>3780</v>
      </c>
      <c r="N6257" s="12" t="s">
        <v>162</v>
      </c>
      <c r="O6257" s="12" t="s">
        <v>7919</v>
      </c>
      <c r="P6257" s="12" t="s">
        <v>17</v>
      </c>
      <c r="Y6257" s="11">
        <f>ROUNDUP(SUM(VLOOKUP(F6257,'Pontuação 3.0'!A$2:B$11,2,FALSE),VLOOKUP(E6257,'Pontuação 3.0'!C$2:D$11,2,FALSE),VLOOKUP(H6257,'Pontuação 3.0'!I$2:J$11,2,FALSE),VLOOKUP(J6257,'Pontuação 3.0'!K$2:L$11,2,FALSE),VLOOKUP(G6257,'Pontuação 3.0'!E$2:F$11,2,FALSE),VLOOKUP(I6257,'Pontuação 3.0'!G$2:H$11,2,FALSE),VLOOKUP(K6257,'Pontuação 3.0'!M$2:N$13,2,FALSE)),0)</f>
        <v>2351</v>
      </c>
      <c r="Z6257" s="11">
        <f t="shared" si="6"/>
        <v>235</v>
      </c>
      <c r="AA6257" s="11" t="str">
        <f t="array" ref="AA6257">IFERROR(INDEX('Pontuação 3.0'!G$13:G$191, MATCH(Z6257, 'Pontuação 3.0'!F$13:F$191, 0)), "Faixa Indefinida")</f>
        <v>B</v>
      </c>
      <c r="AB6257" s="11">
        <f t="shared" si="7"/>
        <v>0</v>
      </c>
      <c r="AC6257" s="11">
        <f t="shared" si="8"/>
        <v>1</v>
      </c>
      <c r="AD6257" s="11">
        <f t="shared" si="9"/>
        <v>0</v>
      </c>
      <c r="AE6257" s="11">
        <f t="shared" si="10"/>
        <v>0</v>
      </c>
    </row>
    <row r="6258" ht="15.75" customHeight="1">
      <c r="A6258" s="7">
        <v>45662.0</v>
      </c>
      <c r="B6258" s="8" t="s">
        <v>13929</v>
      </c>
      <c r="C6258" s="8" t="s">
        <v>13930</v>
      </c>
      <c r="D6258" s="9">
        <v>8.5991436517E10</v>
      </c>
      <c r="E6258" s="8" t="s">
        <v>15428</v>
      </c>
      <c r="F6258" s="8" t="s">
        <v>15420</v>
      </c>
      <c r="G6258" s="8" t="s">
        <v>15430</v>
      </c>
      <c r="H6258" s="8" t="s">
        <v>15438</v>
      </c>
      <c r="I6258" s="8" t="s">
        <v>15423</v>
      </c>
      <c r="J6258" s="8" t="s">
        <v>15448</v>
      </c>
      <c r="K6258" s="8" t="s">
        <v>15425</v>
      </c>
      <c r="L6258" s="12" t="s">
        <v>15</v>
      </c>
      <c r="M6258" s="12" t="s">
        <v>3780</v>
      </c>
      <c r="N6258" s="12" t="s">
        <v>1677</v>
      </c>
      <c r="O6258" s="12" t="s">
        <v>3781</v>
      </c>
      <c r="P6258" s="12" t="s">
        <v>17</v>
      </c>
      <c r="Y6258" s="11">
        <f>ROUNDUP(SUM(VLOOKUP(F6258,'Pontuação 3.0'!A$2:B$11,2,FALSE),VLOOKUP(E6258,'Pontuação 3.0'!C$2:D$11,2,FALSE),VLOOKUP(H6258,'Pontuação 3.0'!I$2:J$11,2,FALSE),VLOOKUP(J6258,'Pontuação 3.0'!K$2:L$11,2,FALSE),VLOOKUP(G6258,'Pontuação 3.0'!E$2:F$11,2,FALSE),VLOOKUP(I6258,'Pontuação 3.0'!G$2:H$11,2,FALSE),VLOOKUP(K6258,'Pontuação 3.0'!M$2:N$13,2,FALSE)),0)</f>
        <v>2235</v>
      </c>
      <c r="Z6258" s="11">
        <f t="shared" si="6"/>
        <v>224</v>
      </c>
      <c r="AA6258" s="11" t="str">
        <f t="array" ref="AA6258">IFERROR(INDEX('Pontuação 3.0'!G$13:G$191, MATCH(Z6258, 'Pontuação 3.0'!F$13:F$191, 0)), "Faixa Indefinida")</f>
        <v>B</v>
      </c>
      <c r="AB6258" s="11">
        <f t="shared" si="7"/>
        <v>0</v>
      </c>
      <c r="AC6258" s="11">
        <f t="shared" si="8"/>
        <v>1</v>
      </c>
      <c r="AD6258" s="11">
        <f t="shared" si="9"/>
        <v>0</v>
      </c>
      <c r="AE6258" s="11">
        <f t="shared" si="10"/>
        <v>0</v>
      </c>
    </row>
    <row r="6259" ht="15.75" customHeight="1">
      <c r="A6259" s="7">
        <v>45662.0</v>
      </c>
      <c r="B6259" s="8" t="s">
        <v>13933</v>
      </c>
      <c r="C6259" s="8" t="s">
        <v>13934</v>
      </c>
      <c r="D6259" s="9">
        <v>1.999883828E10</v>
      </c>
      <c r="E6259" s="8" t="s">
        <v>15428</v>
      </c>
      <c r="F6259" s="8" t="s">
        <v>15420</v>
      </c>
      <c r="G6259" s="8" t="s">
        <v>15430</v>
      </c>
      <c r="H6259" s="8" t="s">
        <v>15422</v>
      </c>
      <c r="I6259" s="8" t="s">
        <v>15433</v>
      </c>
      <c r="J6259" s="8" t="s">
        <v>15424</v>
      </c>
      <c r="K6259" s="8" t="s">
        <v>15480</v>
      </c>
      <c r="L6259" s="12" t="s">
        <v>15</v>
      </c>
      <c r="M6259" s="12" t="s">
        <v>3780</v>
      </c>
      <c r="N6259" s="12" t="s">
        <v>162</v>
      </c>
      <c r="O6259" s="12" t="s">
        <v>3781</v>
      </c>
      <c r="P6259" s="12" t="s">
        <v>17</v>
      </c>
      <c r="Y6259" s="11">
        <f>ROUNDUP(SUM(VLOOKUP(F6259,'Pontuação 3.0'!A$2:B$11,2,FALSE),VLOOKUP(E6259,'Pontuação 3.0'!C$2:D$11,2,FALSE),VLOOKUP(H6259,'Pontuação 3.0'!I$2:J$11,2,FALSE),VLOOKUP(J6259,'Pontuação 3.0'!K$2:L$11,2,FALSE),VLOOKUP(G6259,'Pontuação 3.0'!E$2:F$11,2,FALSE),VLOOKUP(I6259,'Pontuação 3.0'!G$2:H$11,2,FALSE),VLOOKUP(K6259,'Pontuação 3.0'!M$2:N$13,2,FALSE)),0)</f>
        <v>2367</v>
      </c>
      <c r="Z6259" s="11">
        <f t="shared" si="6"/>
        <v>237</v>
      </c>
      <c r="AA6259" s="11" t="str">
        <f t="array" ref="AA6259">IFERROR(INDEX('Pontuação 3.0'!G$13:G$191, MATCH(Z6259, 'Pontuação 3.0'!F$13:F$191, 0)), "Faixa Indefinida")</f>
        <v>A</v>
      </c>
      <c r="AB6259" s="11">
        <f t="shared" si="7"/>
        <v>1</v>
      </c>
      <c r="AC6259" s="11">
        <f t="shared" si="8"/>
        <v>0</v>
      </c>
      <c r="AD6259" s="11">
        <f t="shared" si="9"/>
        <v>0</v>
      </c>
      <c r="AE6259" s="11">
        <f t="shared" si="10"/>
        <v>0</v>
      </c>
    </row>
    <row r="6260" ht="15.75" customHeight="1">
      <c r="A6260" s="7">
        <v>45662.0</v>
      </c>
      <c r="B6260" s="8" t="s">
        <v>13935</v>
      </c>
      <c r="C6260" s="8" t="s">
        <v>13936</v>
      </c>
      <c r="D6260" s="9">
        <v>1.1970758785E10</v>
      </c>
      <c r="E6260" s="8" t="s">
        <v>15428</v>
      </c>
      <c r="F6260" s="8" t="s">
        <v>15442</v>
      </c>
      <c r="G6260" s="8" t="s">
        <v>15421</v>
      </c>
      <c r="H6260" s="8" t="s">
        <v>15422</v>
      </c>
      <c r="I6260" s="8" t="s">
        <v>15423</v>
      </c>
      <c r="J6260" s="8" t="s">
        <v>15424</v>
      </c>
      <c r="K6260" s="8" t="s">
        <v>15425</v>
      </c>
      <c r="L6260" s="12" t="s">
        <v>15</v>
      </c>
      <c r="M6260" s="12" t="s">
        <v>3780</v>
      </c>
      <c r="N6260" s="12" t="s">
        <v>162</v>
      </c>
      <c r="O6260" s="12" t="s">
        <v>3781</v>
      </c>
      <c r="P6260" s="12" t="s">
        <v>119</v>
      </c>
      <c r="Y6260" s="11">
        <f>ROUNDUP(SUM(VLOOKUP(F6260,'Pontuação 3.0'!A$2:B$11,2,FALSE),VLOOKUP(E6260,'Pontuação 3.0'!C$2:D$11,2,FALSE),VLOOKUP(H6260,'Pontuação 3.0'!I$2:J$11,2,FALSE),VLOOKUP(J6260,'Pontuação 3.0'!K$2:L$11,2,FALSE),VLOOKUP(G6260,'Pontuação 3.0'!E$2:F$11,2,FALSE),VLOOKUP(I6260,'Pontuação 3.0'!G$2:H$11,2,FALSE),VLOOKUP(K6260,'Pontuação 3.0'!M$2:N$13,2,FALSE)),0)</f>
        <v>1849</v>
      </c>
      <c r="Z6260" s="11">
        <f t="shared" si="6"/>
        <v>185</v>
      </c>
      <c r="AA6260" s="11" t="str">
        <f t="array" ref="AA6260">IFERROR(INDEX('Pontuação 3.0'!G$13:G$191, MATCH(Z6260, 'Pontuação 3.0'!F$13:F$191, 0)), "Faixa Indefinida")</f>
        <v>D</v>
      </c>
      <c r="AB6260" s="11">
        <f t="shared" si="7"/>
        <v>0</v>
      </c>
      <c r="AC6260" s="11">
        <f t="shared" si="8"/>
        <v>0</v>
      </c>
      <c r="AD6260" s="11">
        <f t="shared" si="9"/>
        <v>0</v>
      </c>
      <c r="AE6260" s="11">
        <f t="shared" si="10"/>
        <v>1</v>
      </c>
    </row>
    <row r="6261" ht="15.75" customHeight="1">
      <c r="A6261" s="7">
        <v>45662.0</v>
      </c>
      <c r="B6261" s="8" t="s">
        <v>13937</v>
      </c>
      <c r="C6261" s="8" t="s">
        <v>13938</v>
      </c>
      <c r="D6261" s="9">
        <v>5.4992594957E10</v>
      </c>
      <c r="E6261" s="8" t="s">
        <v>15428</v>
      </c>
      <c r="F6261" s="8" t="s">
        <v>15442</v>
      </c>
      <c r="G6261" s="8" t="s">
        <v>15430</v>
      </c>
      <c r="H6261" s="8" t="s">
        <v>15443</v>
      </c>
      <c r="I6261" s="8" t="s">
        <v>15423</v>
      </c>
      <c r="J6261" s="8" t="s">
        <v>15424</v>
      </c>
      <c r="K6261" s="8" t="s">
        <v>15425</v>
      </c>
      <c r="L6261" s="12" t="s">
        <v>15</v>
      </c>
      <c r="M6261" s="12" t="s">
        <v>3780</v>
      </c>
      <c r="N6261" s="12" t="s">
        <v>310</v>
      </c>
      <c r="O6261" s="12" t="s">
        <v>3815</v>
      </c>
      <c r="P6261" s="12" t="s">
        <v>17</v>
      </c>
      <c r="Y6261" s="11">
        <f>ROUNDUP(SUM(VLOOKUP(F6261,'Pontuação 3.0'!A$2:B$11,2,FALSE),VLOOKUP(E6261,'Pontuação 3.0'!C$2:D$11,2,FALSE),VLOOKUP(H6261,'Pontuação 3.0'!I$2:J$11,2,FALSE),VLOOKUP(J6261,'Pontuação 3.0'!K$2:L$11,2,FALSE),VLOOKUP(G6261,'Pontuação 3.0'!E$2:F$11,2,FALSE),VLOOKUP(I6261,'Pontuação 3.0'!G$2:H$11,2,FALSE),VLOOKUP(K6261,'Pontuação 3.0'!M$2:N$13,2,FALSE)),0)</f>
        <v>1925</v>
      </c>
      <c r="Z6261" s="11">
        <f t="shared" si="6"/>
        <v>193</v>
      </c>
      <c r="AA6261" s="11" t="str">
        <f t="array" ref="AA6261">IFERROR(INDEX('Pontuação 3.0'!G$13:G$191, MATCH(Z6261, 'Pontuação 3.0'!F$13:F$191, 0)), "Faixa Indefinida")</f>
        <v>C</v>
      </c>
      <c r="AB6261" s="11">
        <f t="shared" si="7"/>
        <v>0</v>
      </c>
      <c r="AC6261" s="11">
        <f t="shared" si="8"/>
        <v>0</v>
      </c>
      <c r="AD6261" s="11">
        <f t="shared" si="9"/>
        <v>1</v>
      </c>
      <c r="AE6261" s="11">
        <f t="shared" si="10"/>
        <v>0</v>
      </c>
    </row>
    <row r="6262" ht="15.75" customHeight="1">
      <c r="A6262" s="7">
        <v>45662.0</v>
      </c>
      <c r="B6262" s="8" t="s">
        <v>10734</v>
      </c>
      <c r="C6262" s="8" t="s">
        <v>13939</v>
      </c>
      <c r="D6262" s="9">
        <v>3.4991311205E10</v>
      </c>
      <c r="E6262" s="8" t="s">
        <v>15419</v>
      </c>
      <c r="F6262" s="8" t="s">
        <v>15454</v>
      </c>
      <c r="G6262" s="8" t="s">
        <v>15451</v>
      </c>
      <c r="H6262" s="8" t="s">
        <v>15438</v>
      </c>
      <c r="I6262" s="8" t="s">
        <v>15423</v>
      </c>
      <c r="J6262" s="8" t="s">
        <v>15424</v>
      </c>
      <c r="K6262" s="8" t="s">
        <v>15432</v>
      </c>
      <c r="L6262" s="8"/>
      <c r="M6262" s="8"/>
      <c r="N6262" s="8"/>
      <c r="O6262" s="8"/>
      <c r="P6262" s="8"/>
      <c r="Y6262" s="11">
        <f>ROUNDUP(SUM(VLOOKUP(F6262,'Pontuação 3.0'!A$2:B$11,2,FALSE),VLOOKUP(E6262,'Pontuação 3.0'!C$2:D$11,2,FALSE),VLOOKUP(H6262,'Pontuação 3.0'!I$2:J$11,2,FALSE),VLOOKUP(J6262,'Pontuação 3.0'!K$2:L$11,2,FALSE),VLOOKUP(G6262,'Pontuação 3.0'!E$2:F$11,2,FALSE),VLOOKUP(I6262,'Pontuação 3.0'!G$2:H$11,2,FALSE),VLOOKUP(K6262,'Pontuação 3.0'!M$2:N$13,2,FALSE)),0)</f>
        <v>1865</v>
      </c>
      <c r="Z6262" s="11">
        <f t="shared" si="6"/>
        <v>187</v>
      </c>
      <c r="AA6262" s="11" t="str">
        <f t="array" ref="AA6262">IFERROR(INDEX('Pontuação 3.0'!G$13:G$191, MATCH(Z6262, 'Pontuação 3.0'!F$13:F$191, 0)), "Faixa Indefinida")</f>
        <v>D</v>
      </c>
      <c r="AB6262" s="11">
        <f t="shared" si="7"/>
        <v>0</v>
      </c>
      <c r="AC6262" s="11">
        <f t="shared" si="8"/>
        <v>0</v>
      </c>
      <c r="AD6262" s="11">
        <f t="shared" si="9"/>
        <v>0</v>
      </c>
      <c r="AE6262" s="11">
        <f t="shared" si="10"/>
        <v>1</v>
      </c>
    </row>
    <row r="6263" ht="15.75" customHeight="1">
      <c r="A6263" s="7">
        <v>45662.0</v>
      </c>
      <c r="B6263" s="8" t="s">
        <v>13940</v>
      </c>
      <c r="C6263" s="8" t="s">
        <v>13941</v>
      </c>
      <c r="D6263" s="9">
        <v>3.1996271887E10</v>
      </c>
      <c r="E6263" s="8" t="s">
        <v>15428</v>
      </c>
      <c r="F6263" s="8" t="s">
        <v>15442</v>
      </c>
      <c r="G6263" s="8" t="s">
        <v>15430</v>
      </c>
      <c r="H6263" s="8" t="s">
        <v>15446</v>
      </c>
      <c r="I6263" s="8" t="s">
        <v>15433</v>
      </c>
      <c r="J6263" s="8" t="s">
        <v>15448</v>
      </c>
      <c r="K6263" s="8" t="s">
        <v>15432</v>
      </c>
      <c r="L6263" s="12" t="s">
        <v>15</v>
      </c>
      <c r="M6263" s="12" t="s">
        <v>3780</v>
      </c>
      <c r="N6263" s="12" t="s">
        <v>205</v>
      </c>
      <c r="O6263" s="12" t="s">
        <v>3812</v>
      </c>
      <c r="P6263" s="12" t="s">
        <v>119</v>
      </c>
      <c r="Y6263" s="11">
        <f>ROUNDUP(SUM(VLOOKUP(F6263,'Pontuação 3.0'!A$2:B$11,2,FALSE),VLOOKUP(E6263,'Pontuação 3.0'!C$2:D$11,2,FALSE),VLOOKUP(H6263,'Pontuação 3.0'!I$2:J$11,2,FALSE),VLOOKUP(J6263,'Pontuação 3.0'!K$2:L$11,2,FALSE),VLOOKUP(G6263,'Pontuação 3.0'!E$2:F$11,2,FALSE),VLOOKUP(I6263,'Pontuação 3.0'!G$2:H$11,2,FALSE),VLOOKUP(K6263,'Pontuação 3.0'!M$2:N$13,2,FALSE)),0)</f>
        <v>2698</v>
      </c>
      <c r="Z6263" s="11">
        <f t="shared" si="6"/>
        <v>270</v>
      </c>
      <c r="AA6263" s="11" t="str">
        <f t="array" ref="AA6263">IFERROR(INDEX('Pontuação 3.0'!G$13:G$191, MATCH(Z6263, 'Pontuação 3.0'!F$13:F$191, 0)), "Faixa Indefinida")</f>
        <v>A</v>
      </c>
      <c r="AB6263" s="11">
        <f t="shared" si="7"/>
        <v>1</v>
      </c>
      <c r="AC6263" s="11">
        <f t="shared" si="8"/>
        <v>0</v>
      </c>
      <c r="AD6263" s="11">
        <f t="shared" si="9"/>
        <v>0</v>
      </c>
      <c r="AE6263" s="11">
        <f t="shared" si="10"/>
        <v>0</v>
      </c>
    </row>
    <row r="6264" ht="15.75" customHeight="1">
      <c r="A6264" s="7">
        <v>45662.0</v>
      </c>
      <c r="B6264" s="8" t="s">
        <v>4469</v>
      </c>
      <c r="C6264" s="8" t="s">
        <v>13942</v>
      </c>
      <c r="D6264" s="9">
        <v>5.1991883453E10</v>
      </c>
      <c r="E6264" s="8" t="s">
        <v>15428</v>
      </c>
      <c r="F6264" s="8" t="s">
        <v>15420</v>
      </c>
      <c r="G6264" s="8" t="s">
        <v>15430</v>
      </c>
      <c r="H6264" s="8" t="s">
        <v>15422</v>
      </c>
      <c r="I6264" s="8" t="s">
        <v>15423</v>
      </c>
      <c r="J6264" s="8" t="s">
        <v>15424</v>
      </c>
      <c r="K6264" s="8" t="s">
        <v>15425</v>
      </c>
      <c r="L6264" s="12" t="s">
        <v>15</v>
      </c>
      <c r="M6264" s="12" t="s">
        <v>3780</v>
      </c>
      <c r="N6264" s="12" t="s">
        <v>205</v>
      </c>
      <c r="O6264" s="12" t="s">
        <v>3781</v>
      </c>
      <c r="P6264" s="12" t="s">
        <v>119</v>
      </c>
      <c r="Y6264" s="11">
        <f>ROUNDUP(SUM(VLOOKUP(F6264,'Pontuação 3.0'!A$2:B$11,2,FALSE),VLOOKUP(E6264,'Pontuação 3.0'!C$2:D$11,2,FALSE),VLOOKUP(H6264,'Pontuação 3.0'!I$2:J$11,2,FALSE),VLOOKUP(J6264,'Pontuação 3.0'!K$2:L$11,2,FALSE),VLOOKUP(G6264,'Pontuação 3.0'!E$2:F$11,2,FALSE),VLOOKUP(I6264,'Pontuação 3.0'!G$2:H$11,2,FALSE),VLOOKUP(K6264,'Pontuação 3.0'!M$2:N$13,2,FALSE)),0)</f>
        <v>2122</v>
      </c>
      <c r="Z6264" s="11">
        <f t="shared" si="6"/>
        <v>212</v>
      </c>
      <c r="AA6264" s="11" t="str">
        <f t="array" ref="AA6264">IFERROR(INDEX('Pontuação 3.0'!G$13:G$191, MATCH(Z6264, 'Pontuação 3.0'!F$13:F$191, 0)), "Faixa Indefinida")</f>
        <v>C</v>
      </c>
      <c r="AB6264" s="11">
        <f t="shared" si="7"/>
        <v>0</v>
      </c>
      <c r="AC6264" s="11">
        <f t="shared" si="8"/>
        <v>0</v>
      </c>
      <c r="AD6264" s="11">
        <f t="shared" si="9"/>
        <v>1</v>
      </c>
      <c r="AE6264" s="11">
        <f t="shared" si="10"/>
        <v>0</v>
      </c>
    </row>
    <row r="6265" ht="15.75" customHeight="1">
      <c r="A6265" s="7">
        <v>45662.0</v>
      </c>
      <c r="B6265" s="8" t="s">
        <v>13945</v>
      </c>
      <c r="C6265" s="8" t="s">
        <v>13946</v>
      </c>
      <c r="D6265" s="9">
        <v>9.1985025513E10</v>
      </c>
      <c r="E6265" s="8" t="s">
        <v>15419</v>
      </c>
      <c r="F6265" s="8" t="s">
        <v>15420</v>
      </c>
      <c r="G6265" s="8" t="s">
        <v>15451</v>
      </c>
      <c r="H6265" s="8" t="s">
        <v>15438</v>
      </c>
      <c r="I6265" s="8" t="s">
        <v>15423</v>
      </c>
      <c r="J6265" s="8" t="s">
        <v>15424</v>
      </c>
      <c r="K6265" s="8" t="s">
        <v>15432</v>
      </c>
      <c r="L6265" s="12" t="s">
        <v>15</v>
      </c>
      <c r="M6265" s="12" t="s">
        <v>3780</v>
      </c>
      <c r="N6265" s="12" t="s">
        <v>608</v>
      </c>
      <c r="O6265" s="12" t="s">
        <v>3870</v>
      </c>
      <c r="P6265" s="12" t="s">
        <v>119</v>
      </c>
      <c r="Y6265" s="11">
        <f>ROUNDUP(SUM(VLOOKUP(F6265,'Pontuação 3.0'!A$2:B$11,2,FALSE),VLOOKUP(E6265,'Pontuação 3.0'!C$2:D$11,2,FALSE),VLOOKUP(H6265,'Pontuação 3.0'!I$2:J$11,2,FALSE),VLOOKUP(J6265,'Pontuação 3.0'!K$2:L$11,2,FALSE),VLOOKUP(G6265,'Pontuação 3.0'!E$2:F$11,2,FALSE),VLOOKUP(I6265,'Pontuação 3.0'!G$2:H$11,2,FALSE),VLOOKUP(K6265,'Pontuação 3.0'!M$2:N$13,2,FALSE)),0)</f>
        <v>1880</v>
      </c>
      <c r="Z6265" s="11">
        <f t="shared" si="6"/>
        <v>188</v>
      </c>
      <c r="AA6265" s="11" t="str">
        <f t="array" ref="AA6265">IFERROR(INDEX('Pontuação 3.0'!G$13:G$191, MATCH(Z6265, 'Pontuação 3.0'!F$13:F$191, 0)), "Faixa Indefinida")</f>
        <v>D</v>
      </c>
      <c r="AB6265" s="11">
        <f t="shared" si="7"/>
        <v>0</v>
      </c>
      <c r="AC6265" s="11">
        <f t="shared" si="8"/>
        <v>0</v>
      </c>
      <c r="AD6265" s="11">
        <f t="shared" si="9"/>
        <v>0</v>
      </c>
      <c r="AE6265" s="11">
        <f t="shared" si="10"/>
        <v>1</v>
      </c>
    </row>
    <row r="6266" ht="15.75" customHeight="1">
      <c r="A6266" s="7">
        <v>45662.0</v>
      </c>
      <c r="B6266" s="8" t="s">
        <v>9185</v>
      </c>
      <c r="C6266" s="8" t="s">
        <v>13947</v>
      </c>
      <c r="D6266" s="9">
        <v>2.2997671797E10</v>
      </c>
      <c r="E6266" s="8" t="s">
        <v>15428</v>
      </c>
      <c r="F6266" s="8" t="s">
        <v>15420</v>
      </c>
      <c r="G6266" s="8" t="s">
        <v>15430</v>
      </c>
      <c r="H6266" s="8" t="s">
        <v>15446</v>
      </c>
      <c r="I6266" s="8" t="s">
        <v>15431</v>
      </c>
      <c r="J6266" s="8" t="s">
        <v>15448</v>
      </c>
      <c r="K6266" s="8" t="s">
        <v>15432</v>
      </c>
      <c r="L6266" s="12" t="s">
        <v>15</v>
      </c>
      <c r="M6266" s="12" t="s">
        <v>3780</v>
      </c>
      <c r="N6266" s="12" t="s">
        <v>205</v>
      </c>
      <c r="O6266" s="12" t="s">
        <v>3781</v>
      </c>
      <c r="P6266" s="12" t="s">
        <v>119</v>
      </c>
      <c r="Y6266" s="11">
        <f>ROUNDUP(SUM(VLOOKUP(F6266,'Pontuação 3.0'!A$2:B$11,2,FALSE),VLOOKUP(E6266,'Pontuação 3.0'!C$2:D$11,2,FALSE),VLOOKUP(H6266,'Pontuação 3.0'!I$2:J$11,2,FALSE),VLOOKUP(J6266,'Pontuação 3.0'!K$2:L$11,2,FALSE),VLOOKUP(G6266,'Pontuação 3.0'!E$2:F$11,2,FALSE),VLOOKUP(I6266,'Pontuação 3.0'!G$2:H$11,2,FALSE),VLOOKUP(K6266,'Pontuação 3.0'!M$2:N$13,2,FALSE)),0)</f>
        <v>2708</v>
      </c>
      <c r="Z6266" s="11">
        <f t="shared" si="6"/>
        <v>271</v>
      </c>
      <c r="AA6266" s="11" t="str">
        <f t="array" ref="AA6266">IFERROR(INDEX('Pontuação 3.0'!G$13:G$191, MATCH(Z6266, 'Pontuação 3.0'!F$13:F$191, 0)), "Faixa Indefinida")</f>
        <v>A</v>
      </c>
      <c r="AB6266" s="11">
        <f t="shared" si="7"/>
        <v>1</v>
      </c>
      <c r="AC6266" s="11">
        <f t="shared" si="8"/>
        <v>0</v>
      </c>
      <c r="AD6266" s="11">
        <f t="shared" si="9"/>
        <v>0</v>
      </c>
      <c r="AE6266" s="11">
        <f t="shared" si="10"/>
        <v>0</v>
      </c>
    </row>
    <row r="6267" ht="15.75" customHeight="1">
      <c r="A6267" s="7">
        <v>45662.0</v>
      </c>
      <c r="B6267" s="8" t="s">
        <v>13948</v>
      </c>
      <c r="C6267" s="8" t="s">
        <v>13949</v>
      </c>
      <c r="D6267" s="9">
        <v>9.499661082E10</v>
      </c>
      <c r="E6267" s="8" t="s">
        <v>15428</v>
      </c>
      <c r="F6267" s="8" t="s">
        <v>15442</v>
      </c>
      <c r="G6267" s="8" t="s">
        <v>15430</v>
      </c>
      <c r="H6267" s="8" t="s">
        <v>15446</v>
      </c>
      <c r="I6267" s="8" t="s">
        <v>15423</v>
      </c>
      <c r="J6267" s="8" t="s">
        <v>15448</v>
      </c>
      <c r="K6267" s="8" t="s">
        <v>15439</v>
      </c>
      <c r="L6267" s="12" t="s">
        <v>15</v>
      </c>
      <c r="M6267" s="12" t="s">
        <v>3780</v>
      </c>
      <c r="N6267" s="12" t="s">
        <v>1677</v>
      </c>
      <c r="O6267" s="12" t="s">
        <v>3781</v>
      </c>
      <c r="P6267" s="12" t="s">
        <v>17</v>
      </c>
      <c r="Y6267" s="11">
        <f>ROUNDUP(SUM(VLOOKUP(F6267,'Pontuação 3.0'!A$2:B$11,2,FALSE),VLOOKUP(E6267,'Pontuação 3.0'!C$2:D$11,2,FALSE),VLOOKUP(H6267,'Pontuação 3.0'!I$2:J$11,2,FALSE),VLOOKUP(J6267,'Pontuação 3.0'!K$2:L$11,2,FALSE),VLOOKUP(G6267,'Pontuação 3.0'!E$2:F$11,2,FALSE),VLOOKUP(I6267,'Pontuação 3.0'!G$2:H$11,2,FALSE),VLOOKUP(K6267,'Pontuação 3.0'!M$2:N$13,2,FALSE)),0)</f>
        <v>2315</v>
      </c>
      <c r="Z6267" s="11">
        <f t="shared" si="6"/>
        <v>232</v>
      </c>
      <c r="AA6267" s="11" t="str">
        <f t="array" ref="AA6267">IFERROR(INDEX('Pontuação 3.0'!G$13:G$191, MATCH(Z6267, 'Pontuação 3.0'!F$13:F$191, 0)), "Faixa Indefinida")</f>
        <v>B</v>
      </c>
      <c r="AB6267" s="11">
        <f t="shared" si="7"/>
        <v>0</v>
      </c>
      <c r="AC6267" s="11">
        <f t="shared" si="8"/>
        <v>1</v>
      </c>
      <c r="AD6267" s="11">
        <f t="shared" si="9"/>
        <v>0</v>
      </c>
      <c r="AE6267" s="11">
        <f t="shared" si="10"/>
        <v>0</v>
      </c>
    </row>
    <row r="6268" ht="15.75" customHeight="1">
      <c r="A6268" s="7">
        <v>45662.0</v>
      </c>
      <c r="B6268" s="8" t="s">
        <v>13950</v>
      </c>
      <c r="C6268" s="8" t="s">
        <v>13951</v>
      </c>
      <c r="D6268" s="9">
        <v>1.2997726478E10</v>
      </c>
      <c r="E6268" s="8" t="s">
        <v>15419</v>
      </c>
      <c r="F6268" s="8" t="s">
        <v>15429</v>
      </c>
      <c r="G6268" s="8" t="s">
        <v>15430</v>
      </c>
      <c r="H6268" s="8" t="s">
        <v>15422</v>
      </c>
      <c r="I6268" s="8" t="s">
        <v>15423</v>
      </c>
      <c r="J6268" s="8" t="s">
        <v>15424</v>
      </c>
      <c r="K6268" s="8" t="s">
        <v>15425</v>
      </c>
      <c r="L6268" s="12" t="s">
        <v>15</v>
      </c>
      <c r="M6268" s="12" t="s">
        <v>3780</v>
      </c>
      <c r="N6268" s="12" t="s">
        <v>162</v>
      </c>
      <c r="O6268" s="12" t="s">
        <v>3781</v>
      </c>
      <c r="P6268" s="12" t="s">
        <v>119</v>
      </c>
      <c r="Y6268" s="11">
        <f>ROUNDUP(SUM(VLOOKUP(F6268,'Pontuação 3.0'!A$2:B$11,2,FALSE),VLOOKUP(E6268,'Pontuação 3.0'!C$2:D$11,2,FALSE),VLOOKUP(H6268,'Pontuação 3.0'!I$2:J$11,2,FALSE),VLOOKUP(J6268,'Pontuação 3.0'!K$2:L$11,2,FALSE),VLOOKUP(G6268,'Pontuação 3.0'!E$2:F$11,2,FALSE),VLOOKUP(I6268,'Pontuação 3.0'!G$2:H$11,2,FALSE),VLOOKUP(K6268,'Pontuação 3.0'!M$2:N$13,2,FALSE)),0)</f>
        <v>1870</v>
      </c>
      <c r="Z6268" s="11">
        <f t="shared" si="6"/>
        <v>187</v>
      </c>
      <c r="AA6268" s="11" t="str">
        <f t="array" ref="AA6268">IFERROR(INDEX('Pontuação 3.0'!G$13:G$191, MATCH(Z6268, 'Pontuação 3.0'!F$13:F$191, 0)), "Faixa Indefinida")</f>
        <v>D</v>
      </c>
      <c r="AB6268" s="11">
        <f t="shared" si="7"/>
        <v>0</v>
      </c>
      <c r="AC6268" s="11">
        <f t="shared" si="8"/>
        <v>0</v>
      </c>
      <c r="AD6268" s="11">
        <f t="shared" si="9"/>
        <v>0</v>
      </c>
      <c r="AE6268" s="11">
        <f t="shared" si="10"/>
        <v>1</v>
      </c>
    </row>
    <row r="6269" ht="15.75" customHeight="1">
      <c r="A6269" s="7">
        <v>45662.0</v>
      </c>
      <c r="B6269" s="8" t="s">
        <v>13955</v>
      </c>
      <c r="C6269" s="8" t="s">
        <v>13956</v>
      </c>
      <c r="D6269" s="9">
        <v>9.4992921572E10</v>
      </c>
      <c r="E6269" s="8" t="s">
        <v>15428</v>
      </c>
      <c r="F6269" s="8" t="s">
        <v>15420</v>
      </c>
      <c r="G6269" s="8" t="s">
        <v>15421</v>
      </c>
      <c r="H6269" s="8" t="s">
        <v>15443</v>
      </c>
      <c r="I6269" s="8" t="s">
        <v>15423</v>
      </c>
      <c r="J6269" s="8" t="s">
        <v>15424</v>
      </c>
      <c r="K6269" s="8" t="s">
        <v>15425</v>
      </c>
      <c r="L6269" s="12" t="s">
        <v>15</v>
      </c>
      <c r="M6269" s="12" t="s">
        <v>3780</v>
      </c>
      <c r="N6269" s="12" t="s">
        <v>310</v>
      </c>
      <c r="O6269" s="12" t="s">
        <v>3781</v>
      </c>
      <c r="P6269" s="12" t="s">
        <v>119</v>
      </c>
      <c r="Y6269" s="11">
        <f>ROUNDUP(SUM(VLOOKUP(F6269,'Pontuação 3.0'!A$2:B$11,2,FALSE),VLOOKUP(E6269,'Pontuação 3.0'!C$2:D$11,2,FALSE),VLOOKUP(H6269,'Pontuação 3.0'!I$2:J$11,2,FALSE),VLOOKUP(J6269,'Pontuação 3.0'!K$2:L$11,2,FALSE),VLOOKUP(G6269,'Pontuação 3.0'!E$2:F$11,2,FALSE),VLOOKUP(I6269,'Pontuação 3.0'!G$2:H$11,2,FALSE),VLOOKUP(K6269,'Pontuação 3.0'!M$2:N$13,2,FALSE)),0)</f>
        <v>1918</v>
      </c>
      <c r="Z6269" s="11">
        <f t="shared" si="6"/>
        <v>192</v>
      </c>
      <c r="AA6269" s="11" t="str">
        <f t="array" ref="AA6269">IFERROR(INDEX('Pontuação 3.0'!G$13:G$191, MATCH(Z6269, 'Pontuação 3.0'!F$13:F$191, 0)), "Faixa Indefinida")</f>
        <v>C</v>
      </c>
      <c r="AB6269" s="11">
        <f t="shared" si="7"/>
        <v>0</v>
      </c>
      <c r="AC6269" s="11">
        <f t="shared" si="8"/>
        <v>0</v>
      </c>
      <c r="AD6269" s="11">
        <f t="shared" si="9"/>
        <v>1</v>
      </c>
      <c r="AE6269" s="11">
        <f t="shared" si="10"/>
        <v>0</v>
      </c>
    </row>
    <row r="6270" ht="15.75" customHeight="1">
      <c r="A6270" s="7">
        <v>45662.0</v>
      </c>
      <c r="B6270" s="8" t="s">
        <v>2774</v>
      </c>
      <c r="C6270" s="8" t="s">
        <v>13962</v>
      </c>
      <c r="D6270" s="9">
        <v>3.5998256765E10</v>
      </c>
      <c r="E6270" s="8" t="s">
        <v>15428</v>
      </c>
      <c r="F6270" s="8" t="s">
        <v>15429</v>
      </c>
      <c r="G6270" s="8" t="s">
        <v>15430</v>
      </c>
      <c r="H6270" s="8" t="s">
        <v>15446</v>
      </c>
      <c r="I6270" s="8" t="s">
        <v>15431</v>
      </c>
      <c r="J6270" s="8" t="s">
        <v>15424</v>
      </c>
      <c r="K6270" s="8" t="s">
        <v>15432</v>
      </c>
      <c r="L6270" s="12" t="s">
        <v>15</v>
      </c>
      <c r="M6270" s="12" t="s">
        <v>3780</v>
      </c>
      <c r="N6270" s="12" t="s">
        <v>205</v>
      </c>
      <c r="O6270" s="12" t="s">
        <v>3781</v>
      </c>
      <c r="P6270" s="12" t="s">
        <v>119</v>
      </c>
      <c r="Y6270" s="11">
        <f>ROUNDUP(SUM(VLOOKUP(F6270,'Pontuação 3.0'!A$2:B$11,2,FALSE),VLOOKUP(E6270,'Pontuação 3.0'!C$2:D$11,2,FALSE),VLOOKUP(H6270,'Pontuação 3.0'!I$2:J$11,2,FALSE),VLOOKUP(J6270,'Pontuação 3.0'!K$2:L$11,2,FALSE),VLOOKUP(G6270,'Pontuação 3.0'!E$2:F$11,2,FALSE),VLOOKUP(I6270,'Pontuação 3.0'!G$2:H$11,2,FALSE),VLOOKUP(K6270,'Pontuação 3.0'!M$2:N$13,2,FALSE)),0)</f>
        <v>2225</v>
      </c>
      <c r="Z6270" s="11">
        <f t="shared" si="6"/>
        <v>223</v>
      </c>
      <c r="AA6270" s="11" t="str">
        <f t="array" ref="AA6270">IFERROR(INDEX('Pontuação 3.0'!G$13:G$191, MATCH(Z6270, 'Pontuação 3.0'!F$13:F$191, 0)), "Faixa Indefinida")</f>
        <v>B</v>
      </c>
      <c r="AB6270" s="11">
        <f t="shared" si="7"/>
        <v>0</v>
      </c>
      <c r="AC6270" s="11">
        <f t="shared" si="8"/>
        <v>1</v>
      </c>
      <c r="AD6270" s="11">
        <f t="shared" si="9"/>
        <v>0</v>
      </c>
      <c r="AE6270" s="11">
        <f t="shared" si="10"/>
        <v>0</v>
      </c>
    </row>
    <row r="6271" ht="15.75" customHeight="1">
      <c r="A6271" s="7">
        <v>45662.0</v>
      </c>
      <c r="B6271" s="8" t="s">
        <v>13957</v>
      </c>
      <c r="C6271" s="8" t="s">
        <v>13958</v>
      </c>
      <c r="D6271" s="13" t="s">
        <v>15921</v>
      </c>
      <c r="E6271" s="8" t="s">
        <v>15428</v>
      </c>
      <c r="F6271" s="8" t="s">
        <v>15420</v>
      </c>
      <c r="G6271" s="8" t="s">
        <v>15430</v>
      </c>
      <c r="H6271" s="8" t="s">
        <v>15446</v>
      </c>
      <c r="I6271" s="8" t="s">
        <v>15423</v>
      </c>
      <c r="J6271" s="8" t="s">
        <v>15424</v>
      </c>
      <c r="K6271" s="8" t="s">
        <v>15425</v>
      </c>
      <c r="L6271" s="12" t="s">
        <v>15</v>
      </c>
      <c r="M6271" s="12" t="s">
        <v>3780</v>
      </c>
      <c r="N6271" s="12" t="s">
        <v>4070</v>
      </c>
      <c r="O6271" s="12" t="s">
        <v>3781</v>
      </c>
      <c r="P6271" s="12" t="s">
        <v>119</v>
      </c>
      <c r="Y6271" s="11">
        <f>ROUNDUP(SUM(VLOOKUP(F6271,'Pontuação 3.0'!A$2:B$11,2,FALSE),VLOOKUP(E6271,'Pontuação 3.0'!C$2:D$11,2,FALSE),VLOOKUP(H6271,'Pontuação 3.0'!I$2:J$11,2,FALSE),VLOOKUP(J6271,'Pontuação 3.0'!K$2:L$11,2,FALSE),VLOOKUP(G6271,'Pontuação 3.0'!E$2:F$11,2,FALSE),VLOOKUP(I6271,'Pontuação 3.0'!G$2:H$11,2,FALSE),VLOOKUP(K6271,'Pontuação 3.0'!M$2:N$13,2,FALSE)),0)</f>
        <v>2209</v>
      </c>
      <c r="Z6271" s="11">
        <f t="shared" si="6"/>
        <v>221</v>
      </c>
      <c r="AA6271" s="11" t="str">
        <f t="array" ref="AA6271">IFERROR(INDEX('Pontuação 3.0'!G$13:G$191, MATCH(Z6271, 'Pontuação 3.0'!F$13:F$191, 0)), "Faixa Indefinida")</f>
        <v>B</v>
      </c>
      <c r="AB6271" s="11">
        <f t="shared" si="7"/>
        <v>0</v>
      </c>
      <c r="AC6271" s="11">
        <f t="shared" si="8"/>
        <v>1</v>
      </c>
      <c r="AD6271" s="11">
        <f t="shared" si="9"/>
        <v>0</v>
      </c>
      <c r="AE6271" s="11">
        <f t="shared" si="10"/>
        <v>0</v>
      </c>
    </row>
    <row r="6272" ht="15.75" customHeight="1">
      <c r="A6272" s="7">
        <v>45662.0</v>
      </c>
      <c r="B6272" s="8" t="s">
        <v>13960</v>
      </c>
      <c r="C6272" s="8" t="s">
        <v>13961</v>
      </c>
      <c r="D6272" s="9">
        <v>8.7981512717E10</v>
      </c>
      <c r="E6272" s="8" t="s">
        <v>15419</v>
      </c>
      <c r="F6272" s="8" t="s">
        <v>15454</v>
      </c>
      <c r="G6272" s="8" t="s">
        <v>15430</v>
      </c>
      <c r="H6272" s="8" t="s">
        <v>15422</v>
      </c>
      <c r="I6272" s="8" t="s">
        <v>15423</v>
      </c>
      <c r="J6272" s="8" t="s">
        <v>15424</v>
      </c>
      <c r="K6272" s="8" t="s">
        <v>15480</v>
      </c>
      <c r="L6272" s="12" t="s">
        <v>15</v>
      </c>
      <c r="M6272" s="12" t="s">
        <v>3780</v>
      </c>
      <c r="N6272" s="12" t="s">
        <v>162</v>
      </c>
      <c r="O6272" s="12" t="s">
        <v>3781</v>
      </c>
      <c r="P6272" s="12" t="s">
        <v>119</v>
      </c>
      <c r="Y6272" s="11">
        <f>ROUNDUP(SUM(VLOOKUP(F6272,'Pontuação 3.0'!A$2:B$11,2,FALSE),VLOOKUP(E6272,'Pontuação 3.0'!C$2:D$11,2,FALSE),VLOOKUP(H6272,'Pontuação 3.0'!I$2:J$11,2,FALSE),VLOOKUP(J6272,'Pontuação 3.0'!K$2:L$11,2,FALSE),VLOOKUP(G6272,'Pontuação 3.0'!E$2:F$11,2,FALSE),VLOOKUP(I6272,'Pontuação 3.0'!G$2:H$11,2,FALSE),VLOOKUP(K6272,'Pontuação 3.0'!M$2:N$13,2,FALSE)),0)</f>
        <v>2047</v>
      </c>
      <c r="Z6272" s="11">
        <f t="shared" si="6"/>
        <v>205</v>
      </c>
      <c r="AA6272" s="11" t="str">
        <f t="array" ref="AA6272">IFERROR(INDEX('Pontuação 3.0'!G$13:G$191, MATCH(Z6272, 'Pontuação 3.0'!F$13:F$191, 0)), "Faixa Indefinida")</f>
        <v>C</v>
      </c>
      <c r="AB6272" s="11">
        <f t="shared" si="7"/>
        <v>0</v>
      </c>
      <c r="AC6272" s="11">
        <f t="shared" si="8"/>
        <v>0</v>
      </c>
      <c r="AD6272" s="11">
        <f t="shared" si="9"/>
        <v>1</v>
      </c>
      <c r="AE6272" s="11">
        <f t="shared" si="10"/>
        <v>0</v>
      </c>
    </row>
    <row r="6273" ht="15.75" customHeight="1">
      <c r="A6273" s="7">
        <v>45662.0</v>
      </c>
      <c r="B6273" s="8" t="s">
        <v>13963</v>
      </c>
      <c r="C6273" s="8" t="s">
        <v>13964</v>
      </c>
      <c r="D6273" s="9">
        <v>8.5996198708E10</v>
      </c>
      <c r="E6273" s="8" t="s">
        <v>15428</v>
      </c>
      <c r="F6273" s="8" t="s">
        <v>15420</v>
      </c>
      <c r="G6273" s="8" t="s">
        <v>15421</v>
      </c>
      <c r="H6273" s="8" t="s">
        <v>15438</v>
      </c>
      <c r="I6273" s="8" t="s">
        <v>15423</v>
      </c>
      <c r="J6273" s="8" t="s">
        <v>15424</v>
      </c>
      <c r="K6273" s="8" t="s">
        <v>15432</v>
      </c>
      <c r="L6273" s="12" t="s">
        <v>15</v>
      </c>
      <c r="M6273" s="12" t="s">
        <v>3780</v>
      </c>
      <c r="N6273" s="12" t="s">
        <v>205</v>
      </c>
      <c r="O6273" s="12" t="s">
        <v>3781</v>
      </c>
      <c r="P6273" s="12" t="s">
        <v>119</v>
      </c>
      <c r="Y6273" s="11">
        <f>ROUNDUP(SUM(VLOOKUP(F6273,'Pontuação 3.0'!A$2:B$11,2,FALSE),VLOOKUP(E6273,'Pontuação 3.0'!C$2:D$11,2,FALSE),VLOOKUP(H6273,'Pontuação 3.0'!I$2:J$11,2,FALSE),VLOOKUP(J6273,'Pontuação 3.0'!K$2:L$11,2,FALSE),VLOOKUP(G6273,'Pontuação 3.0'!E$2:F$11,2,FALSE),VLOOKUP(I6273,'Pontuação 3.0'!G$2:H$11,2,FALSE),VLOOKUP(K6273,'Pontuação 3.0'!M$2:N$13,2,FALSE)),0)</f>
        <v>1920</v>
      </c>
      <c r="Z6273" s="11">
        <f t="shared" si="6"/>
        <v>192</v>
      </c>
      <c r="AA6273" s="11" t="str">
        <f t="array" ref="AA6273">IFERROR(INDEX('Pontuação 3.0'!G$13:G$191, MATCH(Z6273, 'Pontuação 3.0'!F$13:F$191, 0)), "Faixa Indefinida")</f>
        <v>C</v>
      </c>
      <c r="AB6273" s="11">
        <f t="shared" si="7"/>
        <v>0</v>
      </c>
      <c r="AC6273" s="11">
        <f t="shared" si="8"/>
        <v>0</v>
      </c>
      <c r="AD6273" s="11">
        <f t="shared" si="9"/>
        <v>1</v>
      </c>
      <c r="AE6273" s="11">
        <f t="shared" si="10"/>
        <v>0</v>
      </c>
    </row>
    <row r="6274" ht="15.75" customHeight="1">
      <c r="A6274" s="7">
        <v>45662.0</v>
      </c>
      <c r="B6274" s="8" t="s">
        <v>13965</v>
      </c>
      <c r="C6274" s="8" t="s">
        <v>13966</v>
      </c>
      <c r="D6274" s="9">
        <v>1.7992560009E10</v>
      </c>
      <c r="E6274" s="8" t="s">
        <v>15428</v>
      </c>
      <c r="F6274" s="8" t="s">
        <v>15442</v>
      </c>
      <c r="G6274" s="8" t="s">
        <v>15451</v>
      </c>
      <c r="H6274" s="8" t="s">
        <v>15438</v>
      </c>
      <c r="I6274" s="8" t="s">
        <v>15423</v>
      </c>
      <c r="J6274" s="8" t="s">
        <v>15424</v>
      </c>
      <c r="K6274" s="8" t="s">
        <v>15425</v>
      </c>
      <c r="L6274" s="12" t="s">
        <v>15</v>
      </c>
      <c r="M6274" s="12" t="s">
        <v>3780</v>
      </c>
      <c r="N6274" s="12" t="s">
        <v>162</v>
      </c>
      <c r="O6274" s="12" t="s">
        <v>3781</v>
      </c>
      <c r="P6274" s="12" t="s">
        <v>17</v>
      </c>
      <c r="Y6274" s="11">
        <f>ROUNDUP(SUM(VLOOKUP(F6274,'Pontuação 3.0'!A$2:B$11,2,FALSE),VLOOKUP(E6274,'Pontuação 3.0'!C$2:D$11,2,FALSE),VLOOKUP(H6274,'Pontuação 3.0'!I$2:J$11,2,FALSE),VLOOKUP(J6274,'Pontuação 3.0'!K$2:L$11,2,FALSE),VLOOKUP(G6274,'Pontuação 3.0'!E$2:F$11,2,FALSE),VLOOKUP(I6274,'Pontuação 3.0'!G$2:H$11,2,FALSE),VLOOKUP(K6274,'Pontuação 3.0'!M$2:N$13,2,FALSE)),0)</f>
        <v>1691</v>
      </c>
      <c r="Z6274" s="11">
        <f t="shared" si="6"/>
        <v>169</v>
      </c>
      <c r="AA6274" s="11" t="str">
        <f t="array" ref="AA6274">IFERROR(INDEX('Pontuação 3.0'!G$13:G$191, MATCH(Z6274, 'Pontuação 3.0'!F$13:F$191, 0)), "Faixa Indefinida")</f>
        <v>D</v>
      </c>
      <c r="AB6274" s="11">
        <f t="shared" si="7"/>
        <v>0</v>
      </c>
      <c r="AC6274" s="11">
        <f t="shared" si="8"/>
        <v>0</v>
      </c>
      <c r="AD6274" s="11">
        <f t="shared" si="9"/>
        <v>0</v>
      </c>
      <c r="AE6274" s="11">
        <f t="shared" si="10"/>
        <v>1</v>
      </c>
    </row>
    <row r="6275" ht="15.75" customHeight="1">
      <c r="A6275" s="7">
        <v>45662.0</v>
      </c>
      <c r="B6275" s="8" t="s">
        <v>13975</v>
      </c>
      <c r="C6275" s="8" t="s">
        <v>13976</v>
      </c>
      <c r="D6275" s="9">
        <v>3.1989525146E10</v>
      </c>
      <c r="E6275" s="8" t="s">
        <v>15419</v>
      </c>
      <c r="F6275" s="8" t="s">
        <v>15420</v>
      </c>
      <c r="G6275" s="8" t="s">
        <v>15421</v>
      </c>
      <c r="H6275" s="8" t="s">
        <v>15422</v>
      </c>
      <c r="I6275" s="8" t="s">
        <v>15423</v>
      </c>
      <c r="J6275" s="8" t="s">
        <v>15424</v>
      </c>
      <c r="K6275" s="8" t="s">
        <v>15425</v>
      </c>
      <c r="L6275" s="12" t="s">
        <v>15</v>
      </c>
      <c r="M6275" s="12" t="s">
        <v>3780</v>
      </c>
      <c r="N6275" s="12" t="s">
        <v>162</v>
      </c>
      <c r="O6275" s="12" t="s">
        <v>3870</v>
      </c>
      <c r="P6275" s="12" t="s">
        <v>119</v>
      </c>
      <c r="Y6275" s="11">
        <f>ROUNDUP(SUM(VLOOKUP(F6275,'Pontuação 3.0'!A$2:B$11,2,FALSE),VLOOKUP(E6275,'Pontuação 3.0'!C$2:D$11,2,FALSE),VLOOKUP(H6275,'Pontuação 3.0'!I$2:J$11,2,FALSE),VLOOKUP(J6275,'Pontuação 3.0'!K$2:L$11,2,FALSE),VLOOKUP(G6275,'Pontuação 3.0'!E$2:F$11,2,FALSE),VLOOKUP(I6275,'Pontuação 3.0'!G$2:H$11,2,FALSE),VLOOKUP(K6275,'Pontuação 3.0'!M$2:N$13,2,FALSE)),0)</f>
        <v>1952</v>
      </c>
      <c r="Z6275" s="11">
        <f t="shared" si="6"/>
        <v>195</v>
      </c>
      <c r="AA6275" s="11" t="str">
        <f t="array" ref="AA6275">IFERROR(INDEX('Pontuação 3.0'!G$13:G$191, MATCH(Z6275, 'Pontuação 3.0'!F$13:F$191, 0)), "Faixa Indefinida")</f>
        <v>C</v>
      </c>
      <c r="AB6275" s="11">
        <f t="shared" si="7"/>
        <v>0</v>
      </c>
      <c r="AC6275" s="11">
        <f t="shared" si="8"/>
        <v>0</v>
      </c>
      <c r="AD6275" s="11">
        <f t="shared" si="9"/>
        <v>1</v>
      </c>
      <c r="AE6275" s="11">
        <f t="shared" si="10"/>
        <v>0</v>
      </c>
    </row>
    <row r="6276" ht="15.75" customHeight="1">
      <c r="A6276" s="7">
        <v>45662.0</v>
      </c>
      <c r="B6276" s="8" t="s">
        <v>13970</v>
      </c>
      <c r="C6276" s="8" t="s">
        <v>13971</v>
      </c>
      <c r="D6276" s="9">
        <v>8.5991077468E10</v>
      </c>
      <c r="E6276" s="8" t="s">
        <v>15428</v>
      </c>
      <c r="F6276" s="8" t="s">
        <v>15420</v>
      </c>
      <c r="G6276" s="8" t="s">
        <v>15430</v>
      </c>
      <c r="H6276" s="8" t="s">
        <v>15443</v>
      </c>
      <c r="I6276" s="8" t="s">
        <v>15433</v>
      </c>
      <c r="J6276" s="8" t="s">
        <v>15424</v>
      </c>
      <c r="K6276" s="8" t="s">
        <v>15432</v>
      </c>
      <c r="L6276" s="12" t="s">
        <v>15</v>
      </c>
      <c r="M6276" s="12" t="s">
        <v>3780</v>
      </c>
      <c r="N6276" s="12" t="s">
        <v>162</v>
      </c>
      <c r="O6276" s="12" t="s">
        <v>3781</v>
      </c>
      <c r="P6276" s="12" t="s">
        <v>119</v>
      </c>
      <c r="Y6276" s="11">
        <f>ROUNDUP(SUM(VLOOKUP(F6276,'Pontuação 3.0'!A$2:B$11,2,FALSE),VLOOKUP(E6276,'Pontuação 3.0'!C$2:D$11,2,FALSE),VLOOKUP(H6276,'Pontuação 3.0'!I$2:J$11,2,FALSE),VLOOKUP(J6276,'Pontuação 3.0'!K$2:L$11,2,FALSE),VLOOKUP(G6276,'Pontuação 3.0'!E$2:F$11,2,FALSE),VLOOKUP(I6276,'Pontuação 3.0'!G$2:H$11,2,FALSE),VLOOKUP(K6276,'Pontuação 3.0'!M$2:N$13,2,FALSE)),0)</f>
        <v>2419</v>
      </c>
      <c r="Z6276" s="11">
        <f t="shared" si="6"/>
        <v>242</v>
      </c>
      <c r="AA6276" s="11" t="str">
        <f t="array" ref="AA6276">IFERROR(INDEX('Pontuação 3.0'!G$13:G$191, MATCH(Z6276, 'Pontuação 3.0'!F$13:F$191, 0)), "Faixa Indefinida")</f>
        <v>A</v>
      </c>
      <c r="AB6276" s="11">
        <f t="shared" si="7"/>
        <v>1</v>
      </c>
      <c r="AC6276" s="11">
        <f t="shared" si="8"/>
        <v>0</v>
      </c>
      <c r="AD6276" s="11">
        <f t="shared" si="9"/>
        <v>0</v>
      </c>
      <c r="AE6276" s="11">
        <f t="shared" si="10"/>
        <v>0</v>
      </c>
    </row>
    <row r="6277" ht="15.75" customHeight="1">
      <c r="A6277" s="7">
        <v>45662.0</v>
      </c>
      <c r="B6277" s="8" t="s">
        <v>851</v>
      </c>
      <c r="C6277" s="8" t="s">
        <v>13968</v>
      </c>
      <c r="D6277" s="8" t="s">
        <v>13969</v>
      </c>
      <c r="E6277" s="8" t="s">
        <v>15419</v>
      </c>
      <c r="F6277" s="8" t="s">
        <v>15454</v>
      </c>
      <c r="G6277" s="8" t="s">
        <v>15430</v>
      </c>
      <c r="H6277" s="8" t="s">
        <v>15422</v>
      </c>
      <c r="I6277" s="8" t="s">
        <v>15423</v>
      </c>
      <c r="J6277" s="8" t="s">
        <v>15424</v>
      </c>
      <c r="K6277" s="8" t="s">
        <v>15432</v>
      </c>
      <c r="L6277" s="8"/>
      <c r="M6277" s="8"/>
      <c r="N6277" s="8"/>
      <c r="O6277" s="8"/>
      <c r="P6277" s="8"/>
      <c r="Y6277" s="11">
        <f>ROUNDUP(SUM(VLOOKUP(F6277,'Pontuação 3.0'!A$2:B$11,2,FALSE),VLOOKUP(E6277,'Pontuação 3.0'!C$2:D$11,2,FALSE),VLOOKUP(H6277,'Pontuação 3.0'!I$2:J$11,2,FALSE),VLOOKUP(J6277,'Pontuação 3.0'!K$2:L$11,2,FALSE),VLOOKUP(G6277,'Pontuação 3.0'!E$2:F$11,2,FALSE),VLOOKUP(I6277,'Pontuação 3.0'!G$2:H$11,2,FALSE),VLOOKUP(K6277,'Pontuação 3.0'!M$2:N$13,2,FALSE)),0)</f>
        <v>2163</v>
      </c>
      <c r="Z6277" s="11">
        <f t="shared" si="6"/>
        <v>216</v>
      </c>
      <c r="AA6277" s="11" t="str">
        <f t="array" ref="AA6277">IFERROR(INDEX('Pontuação 3.0'!G$13:G$191, MATCH(Z6277, 'Pontuação 3.0'!F$13:F$191, 0)), "Faixa Indefinida")</f>
        <v>B</v>
      </c>
      <c r="AB6277" s="11">
        <f t="shared" si="7"/>
        <v>0</v>
      </c>
      <c r="AC6277" s="11">
        <f t="shared" si="8"/>
        <v>1</v>
      </c>
      <c r="AD6277" s="11">
        <f t="shared" si="9"/>
        <v>0</v>
      </c>
      <c r="AE6277" s="11">
        <f t="shared" si="10"/>
        <v>0</v>
      </c>
    </row>
    <row r="6278" ht="15.75" customHeight="1">
      <c r="A6278" s="7">
        <v>45662.0</v>
      </c>
      <c r="B6278" s="8" t="s">
        <v>13978</v>
      </c>
      <c r="C6278" s="8" t="s">
        <v>13979</v>
      </c>
      <c r="D6278" s="9">
        <v>5.1996106699E10</v>
      </c>
      <c r="E6278" s="8" t="s">
        <v>15428</v>
      </c>
      <c r="F6278" s="8" t="s">
        <v>15420</v>
      </c>
      <c r="G6278" s="8" t="s">
        <v>15430</v>
      </c>
      <c r="H6278" s="8" t="s">
        <v>15422</v>
      </c>
      <c r="I6278" s="8" t="s">
        <v>15423</v>
      </c>
      <c r="J6278" s="8" t="s">
        <v>15424</v>
      </c>
      <c r="K6278" s="8" t="s">
        <v>15425</v>
      </c>
      <c r="L6278" s="12" t="s">
        <v>15</v>
      </c>
      <c r="M6278" s="12" t="s">
        <v>3780</v>
      </c>
      <c r="N6278" s="12" t="s">
        <v>162</v>
      </c>
      <c r="O6278" s="12" t="s">
        <v>3781</v>
      </c>
      <c r="P6278" s="12" t="s">
        <v>119</v>
      </c>
      <c r="Y6278" s="11">
        <f>ROUNDUP(SUM(VLOOKUP(F6278,'Pontuação 3.0'!A$2:B$11,2,FALSE),VLOOKUP(E6278,'Pontuação 3.0'!C$2:D$11,2,FALSE),VLOOKUP(H6278,'Pontuação 3.0'!I$2:J$11,2,FALSE),VLOOKUP(J6278,'Pontuação 3.0'!K$2:L$11,2,FALSE),VLOOKUP(G6278,'Pontuação 3.0'!E$2:F$11,2,FALSE),VLOOKUP(I6278,'Pontuação 3.0'!G$2:H$11,2,FALSE),VLOOKUP(K6278,'Pontuação 3.0'!M$2:N$13,2,FALSE)),0)</f>
        <v>2122</v>
      </c>
      <c r="Z6278" s="11">
        <f t="shared" si="6"/>
        <v>212</v>
      </c>
      <c r="AA6278" s="11" t="str">
        <f t="array" ref="AA6278">IFERROR(INDEX('Pontuação 3.0'!G$13:G$191, MATCH(Z6278, 'Pontuação 3.0'!F$13:F$191, 0)), "Faixa Indefinida")</f>
        <v>C</v>
      </c>
      <c r="AB6278" s="11">
        <f t="shared" si="7"/>
        <v>0</v>
      </c>
      <c r="AC6278" s="11">
        <f t="shared" si="8"/>
        <v>0</v>
      </c>
      <c r="AD6278" s="11">
        <f t="shared" si="9"/>
        <v>1</v>
      </c>
      <c r="AE6278" s="11">
        <f t="shared" si="10"/>
        <v>0</v>
      </c>
    </row>
    <row r="6279" ht="15.75" customHeight="1">
      <c r="A6279" s="7">
        <v>45662.0</v>
      </c>
      <c r="B6279" s="8" t="s">
        <v>13980</v>
      </c>
      <c r="C6279" s="8" t="s">
        <v>13981</v>
      </c>
      <c r="D6279" s="8" t="s">
        <v>13982</v>
      </c>
      <c r="E6279" s="8" t="s">
        <v>15419</v>
      </c>
      <c r="F6279" s="8" t="s">
        <v>15442</v>
      </c>
      <c r="G6279" s="8" t="s">
        <v>15430</v>
      </c>
      <c r="H6279" s="8" t="s">
        <v>15422</v>
      </c>
      <c r="I6279" s="8" t="s">
        <v>15423</v>
      </c>
      <c r="J6279" s="8" t="s">
        <v>15424</v>
      </c>
      <c r="K6279" s="8" t="s">
        <v>15432</v>
      </c>
      <c r="L6279" s="12" t="s">
        <v>15</v>
      </c>
      <c r="M6279" s="12" t="s">
        <v>3780</v>
      </c>
      <c r="N6279" s="12" t="s">
        <v>162</v>
      </c>
      <c r="O6279" s="12" t="s">
        <v>3781</v>
      </c>
      <c r="P6279" s="12" t="s">
        <v>17</v>
      </c>
      <c r="Y6279" s="11">
        <f>ROUNDUP(SUM(VLOOKUP(F6279,'Pontuação 3.0'!A$2:B$11,2,FALSE),VLOOKUP(E6279,'Pontuação 3.0'!C$2:D$11,2,FALSE),VLOOKUP(H6279,'Pontuação 3.0'!I$2:J$11,2,FALSE),VLOOKUP(J6279,'Pontuação 3.0'!K$2:L$11,2,FALSE),VLOOKUP(G6279,'Pontuação 3.0'!E$2:F$11,2,FALSE),VLOOKUP(I6279,'Pontuação 3.0'!G$2:H$11,2,FALSE),VLOOKUP(K6279,'Pontuação 3.0'!M$2:N$13,2,FALSE)),0)</f>
        <v>2045</v>
      </c>
      <c r="Z6279" s="11">
        <f t="shared" si="6"/>
        <v>205</v>
      </c>
      <c r="AA6279" s="11" t="str">
        <f t="array" ref="AA6279">IFERROR(INDEX('Pontuação 3.0'!G$13:G$191, MATCH(Z6279, 'Pontuação 3.0'!F$13:F$191, 0)), "Faixa Indefinida")</f>
        <v>C</v>
      </c>
      <c r="AB6279" s="11">
        <f t="shared" si="7"/>
        <v>0</v>
      </c>
      <c r="AC6279" s="11">
        <f t="shared" si="8"/>
        <v>0</v>
      </c>
      <c r="AD6279" s="11">
        <f t="shared" si="9"/>
        <v>1</v>
      </c>
      <c r="AE6279" s="11">
        <f t="shared" si="10"/>
        <v>0</v>
      </c>
    </row>
    <row r="6280" ht="15.75" customHeight="1">
      <c r="A6280" s="7">
        <v>45662.0</v>
      </c>
      <c r="B6280" s="8" t="s">
        <v>11282</v>
      </c>
      <c r="C6280" s="8" t="s">
        <v>13985</v>
      </c>
      <c r="D6280" s="9">
        <v>6.7998178734E10</v>
      </c>
      <c r="E6280" s="8" t="s">
        <v>15419</v>
      </c>
      <c r="F6280" s="8" t="s">
        <v>15420</v>
      </c>
      <c r="G6280" s="8" t="s">
        <v>15430</v>
      </c>
      <c r="H6280" s="8" t="s">
        <v>15446</v>
      </c>
      <c r="I6280" s="8" t="s">
        <v>15431</v>
      </c>
      <c r="J6280" s="8" t="s">
        <v>15448</v>
      </c>
      <c r="K6280" s="8" t="s">
        <v>15425</v>
      </c>
      <c r="L6280" s="12" t="s">
        <v>15</v>
      </c>
      <c r="M6280" s="12" t="s">
        <v>3780</v>
      </c>
      <c r="N6280" s="12" t="s">
        <v>986</v>
      </c>
      <c r="O6280" s="12" t="s">
        <v>3781</v>
      </c>
      <c r="P6280" s="12" t="s">
        <v>119</v>
      </c>
      <c r="Y6280" s="11">
        <f>ROUNDUP(SUM(VLOOKUP(F6280,'Pontuação 3.0'!A$2:B$11,2,FALSE),VLOOKUP(E6280,'Pontuação 3.0'!C$2:D$11,2,FALSE),VLOOKUP(H6280,'Pontuação 3.0'!I$2:J$11,2,FALSE),VLOOKUP(J6280,'Pontuação 3.0'!K$2:L$11,2,FALSE),VLOOKUP(G6280,'Pontuação 3.0'!E$2:F$11,2,FALSE),VLOOKUP(I6280,'Pontuação 3.0'!G$2:H$11,2,FALSE),VLOOKUP(K6280,'Pontuação 3.0'!M$2:N$13,2,FALSE)),0)</f>
        <v>2592</v>
      </c>
      <c r="Z6280" s="11">
        <f t="shared" si="6"/>
        <v>259</v>
      </c>
      <c r="AA6280" s="11" t="str">
        <f t="array" ref="AA6280">IFERROR(INDEX('Pontuação 3.0'!G$13:G$191, MATCH(Z6280, 'Pontuação 3.0'!F$13:F$191, 0)), "Faixa Indefinida")</f>
        <v>A</v>
      </c>
      <c r="AB6280" s="11">
        <f t="shared" si="7"/>
        <v>1</v>
      </c>
      <c r="AC6280" s="11">
        <f t="shared" si="8"/>
        <v>0</v>
      </c>
      <c r="AD6280" s="11">
        <f t="shared" si="9"/>
        <v>0</v>
      </c>
      <c r="AE6280" s="11">
        <f t="shared" si="10"/>
        <v>0</v>
      </c>
    </row>
    <row r="6281" ht="15.75" customHeight="1">
      <c r="A6281" s="7">
        <v>45662.0</v>
      </c>
      <c r="B6281" s="8" t="s">
        <v>518</v>
      </c>
      <c r="C6281" s="8" t="s">
        <v>13983</v>
      </c>
      <c r="D6281" s="8" t="s">
        <v>13984</v>
      </c>
      <c r="E6281" s="8" t="s">
        <v>15428</v>
      </c>
      <c r="F6281" s="8" t="s">
        <v>15420</v>
      </c>
      <c r="G6281" s="8" t="s">
        <v>15430</v>
      </c>
      <c r="H6281" s="8" t="s">
        <v>15471</v>
      </c>
      <c r="I6281" s="8" t="s">
        <v>15433</v>
      </c>
      <c r="J6281" s="8" t="s">
        <v>15424</v>
      </c>
      <c r="K6281" s="8" t="s">
        <v>15432</v>
      </c>
      <c r="L6281" s="12" t="s">
        <v>15</v>
      </c>
      <c r="M6281" s="12" t="s">
        <v>3780</v>
      </c>
      <c r="N6281" s="12" t="s">
        <v>162</v>
      </c>
      <c r="O6281" s="12" t="s">
        <v>3781</v>
      </c>
      <c r="P6281" s="12" t="s">
        <v>119</v>
      </c>
      <c r="Y6281" s="11">
        <f>ROUNDUP(SUM(VLOOKUP(F6281,'Pontuação 3.0'!A$2:B$11,2,FALSE),VLOOKUP(E6281,'Pontuação 3.0'!C$2:D$11,2,FALSE),VLOOKUP(H6281,'Pontuação 3.0'!I$2:J$11,2,FALSE),VLOOKUP(J6281,'Pontuação 3.0'!K$2:L$11,2,FALSE),VLOOKUP(G6281,'Pontuação 3.0'!E$2:F$11,2,FALSE),VLOOKUP(I6281,'Pontuação 3.0'!G$2:H$11,2,FALSE),VLOOKUP(K6281,'Pontuação 3.0'!M$2:N$13,2,FALSE)),0)</f>
        <v>2375</v>
      </c>
      <c r="Z6281" s="11">
        <f t="shared" si="6"/>
        <v>238</v>
      </c>
      <c r="AA6281" s="11" t="str">
        <f t="array" ref="AA6281">IFERROR(INDEX('Pontuação 3.0'!G$13:G$191, MATCH(Z6281, 'Pontuação 3.0'!F$13:F$191, 0)), "Faixa Indefinida")</f>
        <v>A</v>
      </c>
      <c r="AB6281" s="11">
        <f t="shared" si="7"/>
        <v>1</v>
      </c>
      <c r="AC6281" s="11">
        <f t="shared" si="8"/>
        <v>0</v>
      </c>
      <c r="AD6281" s="11">
        <f t="shared" si="9"/>
        <v>0</v>
      </c>
      <c r="AE6281" s="11">
        <f t="shared" si="10"/>
        <v>0</v>
      </c>
    </row>
    <row r="6282" ht="15.75" customHeight="1">
      <c r="A6282" s="7">
        <v>45662.0</v>
      </c>
      <c r="B6282" s="8" t="s">
        <v>13986</v>
      </c>
      <c r="C6282" s="8" t="s">
        <v>13987</v>
      </c>
      <c r="D6282" s="9">
        <v>5.581993149618E12</v>
      </c>
      <c r="E6282" s="8" t="s">
        <v>15419</v>
      </c>
      <c r="F6282" s="8" t="s">
        <v>15420</v>
      </c>
      <c r="G6282" s="8" t="s">
        <v>15430</v>
      </c>
      <c r="H6282" s="8" t="s">
        <v>15446</v>
      </c>
      <c r="I6282" s="8" t="s">
        <v>15431</v>
      </c>
      <c r="J6282" s="8" t="s">
        <v>15448</v>
      </c>
      <c r="K6282" s="8" t="s">
        <v>15466</v>
      </c>
      <c r="L6282" s="12" t="s">
        <v>15</v>
      </c>
      <c r="M6282" s="12" t="s">
        <v>3780</v>
      </c>
      <c r="N6282" s="12" t="s">
        <v>310</v>
      </c>
      <c r="O6282" s="12" t="s">
        <v>3781</v>
      </c>
      <c r="P6282" s="12" t="s">
        <v>119</v>
      </c>
      <c r="Y6282" s="11">
        <f>ROUNDUP(SUM(VLOOKUP(F6282,'Pontuação 3.0'!A$2:B$11,2,FALSE),VLOOKUP(E6282,'Pontuação 3.0'!C$2:D$11,2,FALSE),VLOOKUP(H6282,'Pontuação 3.0'!I$2:J$11,2,FALSE),VLOOKUP(J6282,'Pontuação 3.0'!K$2:L$11,2,FALSE),VLOOKUP(G6282,'Pontuação 3.0'!E$2:F$11,2,FALSE),VLOOKUP(I6282,'Pontuação 3.0'!G$2:H$11,2,FALSE),VLOOKUP(K6282,'Pontuação 3.0'!M$2:N$13,2,FALSE)),0)</f>
        <v>2786</v>
      </c>
      <c r="Z6282" s="11">
        <f t="shared" si="6"/>
        <v>279</v>
      </c>
      <c r="AA6282" s="11" t="str">
        <f t="array" ref="AA6282">IFERROR(INDEX('Pontuação 3.0'!G$13:G$191, MATCH(Z6282, 'Pontuação 3.0'!F$13:F$191, 0)), "Faixa Indefinida")</f>
        <v>A</v>
      </c>
      <c r="AB6282" s="11">
        <f t="shared" si="7"/>
        <v>1</v>
      </c>
      <c r="AC6282" s="11">
        <f t="shared" si="8"/>
        <v>0</v>
      </c>
      <c r="AD6282" s="11">
        <f t="shared" si="9"/>
        <v>0</v>
      </c>
      <c r="AE6282" s="11">
        <f t="shared" si="10"/>
        <v>0</v>
      </c>
    </row>
    <row r="6283" ht="15.75" customHeight="1">
      <c r="A6283" s="7">
        <v>45662.0</v>
      </c>
      <c r="B6283" s="8" t="s">
        <v>13994</v>
      </c>
      <c r="C6283" s="8" t="s">
        <v>13995</v>
      </c>
      <c r="D6283" s="9">
        <v>6.199508748E10</v>
      </c>
      <c r="E6283" s="8" t="s">
        <v>15428</v>
      </c>
      <c r="F6283" s="8" t="s">
        <v>15420</v>
      </c>
      <c r="G6283" s="8" t="s">
        <v>15421</v>
      </c>
      <c r="H6283" s="8" t="s">
        <v>15446</v>
      </c>
      <c r="I6283" s="8" t="s">
        <v>15431</v>
      </c>
      <c r="J6283" s="8" t="s">
        <v>15424</v>
      </c>
      <c r="K6283" s="8" t="s">
        <v>15425</v>
      </c>
      <c r="L6283" s="12" t="s">
        <v>15</v>
      </c>
      <c r="M6283" s="12" t="s">
        <v>3780</v>
      </c>
      <c r="N6283" s="12" t="s">
        <v>986</v>
      </c>
      <c r="O6283" s="12" t="s">
        <v>3781</v>
      </c>
      <c r="P6283" s="12" t="s">
        <v>119</v>
      </c>
      <c r="Y6283" s="11">
        <f>ROUNDUP(SUM(VLOOKUP(F6283,'Pontuação 3.0'!A$2:B$11,2,FALSE),VLOOKUP(E6283,'Pontuação 3.0'!C$2:D$11,2,FALSE),VLOOKUP(H6283,'Pontuação 3.0'!I$2:J$11,2,FALSE),VLOOKUP(J6283,'Pontuação 3.0'!K$2:L$11,2,FALSE),VLOOKUP(G6283,'Pontuação 3.0'!E$2:F$11,2,FALSE),VLOOKUP(I6283,'Pontuação 3.0'!G$2:H$11,2,FALSE),VLOOKUP(K6283,'Pontuação 3.0'!M$2:N$13,2,FALSE)),0)</f>
        <v>2221</v>
      </c>
      <c r="Z6283" s="11">
        <f t="shared" si="6"/>
        <v>222</v>
      </c>
      <c r="AA6283" s="11" t="str">
        <f t="array" ref="AA6283">IFERROR(INDEX('Pontuação 3.0'!G$13:G$191, MATCH(Z6283, 'Pontuação 3.0'!F$13:F$191, 0)), "Faixa Indefinida")</f>
        <v>B</v>
      </c>
      <c r="AB6283" s="11">
        <f t="shared" si="7"/>
        <v>0</v>
      </c>
      <c r="AC6283" s="11">
        <f t="shared" si="8"/>
        <v>1</v>
      </c>
      <c r="AD6283" s="11">
        <f t="shared" si="9"/>
        <v>0</v>
      </c>
      <c r="AE6283" s="11">
        <f t="shared" si="10"/>
        <v>0</v>
      </c>
    </row>
    <row r="6284" ht="15.75" customHeight="1">
      <c r="A6284" s="7">
        <v>45662.0</v>
      </c>
      <c r="B6284" s="8" t="s">
        <v>1043</v>
      </c>
      <c r="C6284" s="8" t="s">
        <v>13990</v>
      </c>
      <c r="D6284" s="9">
        <v>1.8991603605E10</v>
      </c>
      <c r="E6284" s="8" t="s">
        <v>15428</v>
      </c>
      <c r="F6284" s="8" t="s">
        <v>15420</v>
      </c>
      <c r="G6284" s="8" t="s">
        <v>15421</v>
      </c>
      <c r="H6284" s="8" t="s">
        <v>15422</v>
      </c>
      <c r="I6284" s="8" t="s">
        <v>15423</v>
      </c>
      <c r="J6284" s="8" t="s">
        <v>15424</v>
      </c>
      <c r="K6284" s="8" t="s">
        <v>15432</v>
      </c>
      <c r="L6284" s="12" t="s">
        <v>15</v>
      </c>
      <c r="M6284" s="12" t="s">
        <v>3780</v>
      </c>
      <c r="N6284" s="12" t="s">
        <v>1677</v>
      </c>
      <c r="O6284" s="12" t="s">
        <v>3781</v>
      </c>
      <c r="P6284" s="12" t="s">
        <v>17</v>
      </c>
      <c r="Y6284" s="11">
        <f>ROUNDUP(SUM(VLOOKUP(F6284,'Pontuação 3.0'!A$2:B$11,2,FALSE),VLOOKUP(E6284,'Pontuação 3.0'!C$2:D$11,2,FALSE),VLOOKUP(H6284,'Pontuação 3.0'!I$2:J$11,2,FALSE),VLOOKUP(J6284,'Pontuação 3.0'!K$2:L$11,2,FALSE),VLOOKUP(G6284,'Pontuação 3.0'!E$2:F$11,2,FALSE),VLOOKUP(I6284,'Pontuação 3.0'!G$2:H$11,2,FALSE),VLOOKUP(K6284,'Pontuação 3.0'!M$2:N$13,2,FALSE)),0)</f>
        <v>2068</v>
      </c>
      <c r="Z6284" s="11">
        <f t="shared" si="6"/>
        <v>207</v>
      </c>
      <c r="AA6284" s="11" t="str">
        <f t="array" ref="AA6284">IFERROR(INDEX('Pontuação 3.0'!G$13:G$191, MATCH(Z6284, 'Pontuação 3.0'!F$13:F$191, 0)), "Faixa Indefinida")</f>
        <v>C</v>
      </c>
      <c r="AB6284" s="11">
        <f t="shared" si="7"/>
        <v>0</v>
      </c>
      <c r="AC6284" s="11">
        <f t="shared" si="8"/>
        <v>0</v>
      </c>
      <c r="AD6284" s="11">
        <f t="shared" si="9"/>
        <v>1</v>
      </c>
      <c r="AE6284" s="11">
        <f t="shared" si="10"/>
        <v>0</v>
      </c>
    </row>
    <row r="6285" ht="15.75" customHeight="1">
      <c r="A6285" s="7">
        <v>45662.0</v>
      </c>
      <c r="B6285" s="8" t="s">
        <v>13996</v>
      </c>
      <c r="C6285" s="8" t="s">
        <v>13997</v>
      </c>
      <c r="D6285" s="9">
        <v>6.992934555E9</v>
      </c>
      <c r="E6285" s="8" t="s">
        <v>15428</v>
      </c>
      <c r="F6285" s="8" t="s">
        <v>15420</v>
      </c>
      <c r="G6285" s="8" t="s">
        <v>15451</v>
      </c>
      <c r="H6285" s="8" t="s">
        <v>15422</v>
      </c>
      <c r="I6285" s="8" t="s">
        <v>15423</v>
      </c>
      <c r="J6285" s="8" t="s">
        <v>15424</v>
      </c>
      <c r="K6285" s="8" t="s">
        <v>15425</v>
      </c>
      <c r="L6285" s="12" t="s">
        <v>15</v>
      </c>
      <c r="M6285" s="12" t="s">
        <v>3780</v>
      </c>
      <c r="N6285" s="12" t="s">
        <v>205</v>
      </c>
      <c r="O6285" s="12" t="s">
        <v>3781</v>
      </c>
      <c r="P6285" s="12" t="s">
        <v>119</v>
      </c>
      <c r="Y6285" s="11">
        <f>ROUNDUP(SUM(VLOOKUP(F6285,'Pontuação 3.0'!A$2:B$11,2,FALSE),VLOOKUP(E6285,'Pontuação 3.0'!C$2:D$11,2,FALSE),VLOOKUP(H6285,'Pontuação 3.0'!I$2:J$11,2,FALSE),VLOOKUP(J6285,'Pontuação 3.0'!K$2:L$11,2,FALSE),VLOOKUP(G6285,'Pontuação 3.0'!E$2:F$11,2,FALSE),VLOOKUP(I6285,'Pontuação 3.0'!G$2:H$11,2,FALSE),VLOOKUP(K6285,'Pontuação 3.0'!M$2:N$13,2,FALSE)),0)</f>
        <v>1972</v>
      </c>
      <c r="Z6285" s="11">
        <f t="shared" si="6"/>
        <v>197</v>
      </c>
      <c r="AA6285" s="11" t="str">
        <f t="array" ref="AA6285">IFERROR(INDEX('Pontuação 3.0'!G$13:G$191, MATCH(Z6285, 'Pontuação 3.0'!F$13:F$191, 0)), "Faixa Indefinida")</f>
        <v>C</v>
      </c>
      <c r="AB6285" s="11">
        <f t="shared" si="7"/>
        <v>0</v>
      </c>
      <c r="AC6285" s="11">
        <f t="shared" si="8"/>
        <v>0</v>
      </c>
      <c r="AD6285" s="11">
        <f t="shared" si="9"/>
        <v>1</v>
      </c>
      <c r="AE6285" s="11">
        <f t="shared" si="10"/>
        <v>0</v>
      </c>
    </row>
    <row r="6286" ht="15.75" customHeight="1">
      <c r="A6286" s="7">
        <v>45662.0</v>
      </c>
      <c r="B6286" s="8" t="s">
        <v>13998</v>
      </c>
      <c r="C6286" s="8" t="s">
        <v>13999</v>
      </c>
      <c r="D6286" s="9">
        <v>3.1991259035E10</v>
      </c>
      <c r="E6286" s="8" t="s">
        <v>15419</v>
      </c>
      <c r="F6286" s="8" t="s">
        <v>15420</v>
      </c>
      <c r="G6286" s="8" t="s">
        <v>15586</v>
      </c>
      <c r="H6286" s="8" t="s">
        <v>15446</v>
      </c>
      <c r="I6286" s="8" t="s">
        <v>15625</v>
      </c>
      <c r="J6286" s="8" t="s">
        <v>15424</v>
      </c>
      <c r="K6286" s="8" t="s">
        <v>15425</v>
      </c>
      <c r="L6286" s="12" t="s">
        <v>15</v>
      </c>
      <c r="M6286" s="12" t="s">
        <v>3780</v>
      </c>
      <c r="N6286" s="12" t="s">
        <v>310</v>
      </c>
      <c r="O6286" s="12" t="s">
        <v>3781</v>
      </c>
      <c r="P6286" s="12" t="s">
        <v>119</v>
      </c>
      <c r="Y6286" s="11">
        <f>ROUNDUP(SUM(VLOOKUP(F6286,'Pontuação 3.0'!A$2:B$11,2,FALSE),VLOOKUP(E6286,'Pontuação 3.0'!C$2:D$11,2,FALSE),VLOOKUP(H6286,'Pontuação 3.0'!I$2:J$11,2,FALSE),VLOOKUP(J6286,'Pontuação 3.0'!K$2:L$11,2,FALSE),VLOOKUP(G6286,'Pontuação 3.0'!E$2:F$11,2,FALSE),VLOOKUP(I6286,'Pontuação 3.0'!G$2:H$11,2,FALSE),VLOOKUP(K6286,'Pontuação 3.0'!M$2:N$13,2,FALSE)),0)</f>
        <v>2249</v>
      </c>
      <c r="Z6286" s="11">
        <f t="shared" si="6"/>
        <v>225</v>
      </c>
      <c r="AA6286" s="11" t="str">
        <f t="array" ref="AA6286">IFERROR(INDEX('Pontuação 3.0'!G$13:G$191, MATCH(Z6286, 'Pontuação 3.0'!F$13:F$191, 0)), "Faixa Indefinida")</f>
        <v>B</v>
      </c>
      <c r="AB6286" s="11">
        <f t="shared" si="7"/>
        <v>0</v>
      </c>
      <c r="AC6286" s="11">
        <f t="shared" si="8"/>
        <v>1</v>
      </c>
      <c r="AD6286" s="11">
        <f t="shared" si="9"/>
        <v>0</v>
      </c>
      <c r="AE6286" s="11">
        <f t="shared" si="10"/>
        <v>0</v>
      </c>
    </row>
    <row r="6287" ht="15.75" customHeight="1">
      <c r="A6287" s="7">
        <v>45662.0</v>
      </c>
      <c r="B6287" s="8" t="s">
        <v>14002</v>
      </c>
      <c r="C6287" s="8" t="s">
        <v>14003</v>
      </c>
      <c r="D6287" s="9">
        <v>2.1964755484E10</v>
      </c>
      <c r="E6287" s="8" t="s">
        <v>15428</v>
      </c>
      <c r="F6287" s="8" t="s">
        <v>15442</v>
      </c>
      <c r="G6287" s="8" t="s">
        <v>15430</v>
      </c>
      <c r="H6287" s="8" t="s">
        <v>15443</v>
      </c>
      <c r="I6287" s="8" t="s">
        <v>15423</v>
      </c>
      <c r="J6287" s="8" t="s">
        <v>15424</v>
      </c>
      <c r="K6287" s="8" t="s">
        <v>15425</v>
      </c>
      <c r="L6287" s="12" t="s">
        <v>15</v>
      </c>
      <c r="M6287" s="12" t="s">
        <v>3780</v>
      </c>
      <c r="N6287" s="12" t="s">
        <v>310</v>
      </c>
      <c r="O6287" s="12" t="s">
        <v>3781</v>
      </c>
      <c r="P6287" s="12" t="s">
        <v>119</v>
      </c>
      <c r="Y6287" s="11">
        <f>ROUNDUP(SUM(VLOOKUP(F6287,'Pontuação 3.0'!A$2:B$11,2,FALSE),VLOOKUP(E6287,'Pontuação 3.0'!C$2:D$11,2,FALSE),VLOOKUP(H6287,'Pontuação 3.0'!I$2:J$11,2,FALSE),VLOOKUP(J6287,'Pontuação 3.0'!K$2:L$11,2,FALSE),VLOOKUP(G6287,'Pontuação 3.0'!E$2:F$11,2,FALSE),VLOOKUP(I6287,'Pontuação 3.0'!G$2:H$11,2,FALSE),VLOOKUP(K6287,'Pontuação 3.0'!M$2:N$13,2,FALSE)),0)</f>
        <v>1925</v>
      </c>
      <c r="Z6287" s="11">
        <f t="shared" si="6"/>
        <v>193</v>
      </c>
      <c r="AA6287" s="11" t="str">
        <f t="array" ref="AA6287">IFERROR(INDEX('Pontuação 3.0'!G$13:G$191, MATCH(Z6287, 'Pontuação 3.0'!F$13:F$191, 0)), "Faixa Indefinida")</f>
        <v>C</v>
      </c>
      <c r="AB6287" s="11">
        <f t="shared" si="7"/>
        <v>0</v>
      </c>
      <c r="AC6287" s="11">
        <f t="shared" si="8"/>
        <v>0</v>
      </c>
      <c r="AD6287" s="11">
        <f t="shared" si="9"/>
        <v>1</v>
      </c>
      <c r="AE6287" s="11">
        <f t="shared" si="10"/>
        <v>0</v>
      </c>
    </row>
    <row r="6288" ht="15.75" customHeight="1">
      <c r="A6288" s="7">
        <v>45662.0</v>
      </c>
      <c r="B6288" s="8" t="s">
        <v>609</v>
      </c>
      <c r="C6288" s="8" t="s">
        <v>14004</v>
      </c>
      <c r="D6288" s="8" t="s">
        <v>14005</v>
      </c>
      <c r="E6288" s="8" t="s">
        <v>15428</v>
      </c>
      <c r="F6288" s="8" t="s">
        <v>15442</v>
      </c>
      <c r="G6288" s="8" t="s">
        <v>15430</v>
      </c>
      <c r="H6288" s="8" t="s">
        <v>15422</v>
      </c>
      <c r="I6288" s="8" t="s">
        <v>15423</v>
      </c>
      <c r="J6288" s="8" t="s">
        <v>15424</v>
      </c>
      <c r="K6288" s="8" t="s">
        <v>15425</v>
      </c>
      <c r="L6288" s="12" t="s">
        <v>15</v>
      </c>
      <c r="M6288" s="12" t="s">
        <v>3780</v>
      </c>
      <c r="N6288" s="12" t="s">
        <v>349</v>
      </c>
      <c r="O6288" s="12" t="s">
        <v>3781</v>
      </c>
      <c r="P6288" s="12" t="s">
        <v>119</v>
      </c>
      <c r="Y6288" s="11">
        <f>ROUNDUP(SUM(VLOOKUP(F6288,'Pontuação 3.0'!A$2:B$11,2,FALSE),VLOOKUP(E6288,'Pontuação 3.0'!C$2:D$11,2,FALSE),VLOOKUP(H6288,'Pontuação 3.0'!I$2:J$11,2,FALSE),VLOOKUP(J6288,'Pontuação 3.0'!K$2:L$11,2,FALSE),VLOOKUP(G6288,'Pontuação 3.0'!E$2:F$11,2,FALSE),VLOOKUP(I6288,'Pontuação 3.0'!G$2:H$11,2,FALSE),VLOOKUP(K6288,'Pontuação 3.0'!M$2:N$13,2,FALSE)),0)</f>
        <v>1989</v>
      </c>
      <c r="Z6288" s="11">
        <f t="shared" si="6"/>
        <v>199</v>
      </c>
      <c r="AA6288" s="11" t="str">
        <f t="array" ref="AA6288">IFERROR(INDEX('Pontuação 3.0'!G$13:G$191, MATCH(Z6288, 'Pontuação 3.0'!F$13:F$191, 0)), "Faixa Indefinida")</f>
        <v>C</v>
      </c>
      <c r="AB6288" s="11">
        <f t="shared" si="7"/>
        <v>0</v>
      </c>
      <c r="AC6288" s="11">
        <f t="shared" si="8"/>
        <v>0</v>
      </c>
      <c r="AD6288" s="11">
        <f t="shared" si="9"/>
        <v>1</v>
      </c>
      <c r="AE6288" s="11">
        <f t="shared" si="10"/>
        <v>0</v>
      </c>
    </row>
    <row r="6289" ht="15.75" customHeight="1">
      <c r="A6289" s="7">
        <v>45662.0</v>
      </c>
      <c r="B6289" s="8" t="s">
        <v>14008</v>
      </c>
      <c r="C6289" s="8" t="s">
        <v>14009</v>
      </c>
      <c r="D6289" s="9">
        <v>6.1994175299E10</v>
      </c>
      <c r="E6289" s="8" t="s">
        <v>15428</v>
      </c>
      <c r="F6289" s="8" t="s">
        <v>15442</v>
      </c>
      <c r="G6289" s="8" t="s">
        <v>15430</v>
      </c>
      <c r="H6289" s="8" t="s">
        <v>15438</v>
      </c>
      <c r="I6289" s="8" t="s">
        <v>15423</v>
      </c>
      <c r="J6289" s="8" t="s">
        <v>15424</v>
      </c>
      <c r="K6289" s="8" t="s">
        <v>15425</v>
      </c>
      <c r="L6289" s="12" t="s">
        <v>15</v>
      </c>
      <c r="M6289" s="12" t="s">
        <v>3780</v>
      </c>
      <c r="N6289" s="12" t="s">
        <v>310</v>
      </c>
      <c r="O6289" s="12" t="s">
        <v>3781</v>
      </c>
      <c r="P6289" s="12" t="s">
        <v>119</v>
      </c>
      <c r="Y6289" s="11">
        <f>ROUNDUP(SUM(VLOOKUP(F6289,'Pontuação 3.0'!A$2:B$11,2,FALSE),VLOOKUP(E6289,'Pontuação 3.0'!C$2:D$11,2,FALSE),VLOOKUP(H6289,'Pontuação 3.0'!I$2:J$11,2,FALSE),VLOOKUP(J6289,'Pontuação 3.0'!K$2:L$11,2,FALSE),VLOOKUP(G6289,'Pontuação 3.0'!E$2:F$11,2,FALSE),VLOOKUP(I6289,'Pontuação 3.0'!G$2:H$11,2,FALSE),VLOOKUP(K6289,'Pontuação 3.0'!M$2:N$13,2,FALSE)),0)</f>
        <v>1841</v>
      </c>
      <c r="Z6289" s="11">
        <f t="shared" si="6"/>
        <v>184</v>
      </c>
      <c r="AA6289" s="11" t="str">
        <f t="array" ref="AA6289">IFERROR(INDEX('Pontuação 3.0'!G$13:G$191, MATCH(Z6289, 'Pontuação 3.0'!F$13:F$191, 0)), "Faixa Indefinida")</f>
        <v>D</v>
      </c>
      <c r="AB6289" s="11">
        <f t="shared" si="7"/>
        <v>0</v>
      </c>
      <c r="AC6289" s="11">
        <f t="shared" si="8"/>
        <v>0</v>
      </c>
      <c r="AD6289" s="11">
        <f t="shared" si="9"/>
        <v>0</v>
      </c>
      <c r="AE6289" s="11">
        <f t="shared" si="10"/>
        <v>1</v>
      </c>
    </row>
    <row r="6290" ht="15.75" customHeight="1">
      <c r="A6290" s="7">
        <v>45662.0</v>
      </c>
      <c r="B6290" s="8" t="s">
        <v>14006</v>
      </c>
      <c r="C6290" s="8" t="s">
        <v>14007</v>
      </c>
      <c r="D6290" s="9">
        <v>6.5992934205E10</v>
      </c>
      <c r="E6290" s="8" t="s">
        <v>15428</v>
      </c>
      <c r="F6290" s="8" t="s">
        <v>15442</v>
      </c>
      <c r="G6290" s="8" t="s">
        <v>15430</v>
      </c>
      <c r="H6290" s="8" t="s">
        <v>15422</v>
      </c>
      <c r="I6290" s="8" t="s">
        <v>15423</v>
      </c>
      <c r="J6290" s="8" t="s">
        <v>15424</v>
      </c>
      <c r="K6290" s="8" t="s">
        <v>15425</v>
      </c>
      <c r="L6290" s="12" t="s">
        <v>15</v>
      </c>
      <c r="M6290" s="12" t="s">
        <v>3780</v>
      </c>
      <c r="N6290" s="12" t="s">
        <v>162</v>
      </c>
      <c r="O6290" s="12" t="s">
        <v>3781</v>
      </c>
      <c r="P6290" s="12" t="s">
        <v>17</v>
      </c>
      <c r="Y6290" s="11">
        <f>ROUNDUP(SUM(VLOOKUP(F6290,'Pontuação 3.0'!A$2:B$11,2,FALSE),VLOOKUP(E6290,'Pontuação 3.0'!C$2:D$11,2,FALSE),VLOOKUP(H6290,'Pontuação 3.0'!I$2:J$11,2,FALSE),VLOOKUP(J6290,'Pontuação 3.0'!K$2:L$11,2,FALSE),VLOOKUP(G6290,'Pontuação 3.0'!E$2:F$11,2,FALSE),VLOOKUP(I6290,'Pontuação 3.0'!G$2:H$11,2,FALSE),VLOOKUP(K6290,'Pontuação 3.0'!M$2:N$13,2,FALSE)),0)</f>
        <v>1989</v>
      </c>
      <c r="Z6290" s="11">
        <f t="shared" si="6"/>
        <v>199</v>
      </c>
      <c r="AA6290" s="11" t="str">
        <f t="array" ref="AA6290">IFERROR(INDEX('Pontuação 3.0'!G$13:G$191, MATCH(Z6290, 'Pontuação 3.0'!F$13:F$191, 0)), "Faixa Indefinida")</f>
        <v>C</v>
      </c>
      <c r="AB6290" s="11">
        <f t="shared" si="7"/>
        <v>0</v>
      </c>
      <c r="AC6290" s="11">
        <f t="shared" si="8"/>
        <v>0</v>
      </c>
      <c r="AD6290" s="11">
        <f t="shared" si="9"/>
        <v>1</v>
      </c>
      <c r="AE6290" s="11">
        <f t="shared" si="10"/>
        <v>0</v>
      </c>
    </row>
    <row r="6291" ht="15.75" customHeight="1">
      <c r="A6291" s="7">
        <v>45662.0</v>
      </c>
      <c r="B6291" s="8" t="s">
        <v>333</v>
      </c>
      <c r="C6291" s="8" t="s">
        <v>14015</v>
      </c>
      <c r="D6291" s="9">
        <v>1.1974631355E10</v>
      </c>
      <c r="E6291" s="8" t="s">
        <v>15428</v>
      </c>
      <c r="F6291" s="8" t="s">
        <v>15420</v>
      </c>
      <c r="G6291" s="8" t="s">
        <v>15430</v>
      </c>
      <c r="H6291" s="8" t="s">
        <v>15422</v>
      </c>
      <c r="I6291" s="8" t="s">
        <v>15423</v>
      </c>
      <c r="J6291" s="8" t="s">
        <v>15424</v>
      </c>
      <c r="K6291" s="8" t="s">
        <v>15425</v>
      </c>
      <c r="L6291" s="12" t="s">
        <v>15</v>
      </c>
      <c r="M6291" s="12" t="s">
        <v>3780</v>
      </c>
      <c r="N6291" s="12" t="s">
        <v>310</v>
      </c>
      <c r="O6291" s="12" t="s">
        <v>3781</v>
      </c>
      <c r="P6291" s="12" t="s">
        <v>119</v>
      </c>
      <c r="Y6291" s="11">
        <f>ROUNDUP(SUM(VLOOKUP(F6291,'Pontuação 3.0'!A$2:B$11,2,FALSE),VLOOKUP(E6291,'Pontuação 3.0'!C$2:D$11,2,FALSE),VLOOKUP(H6291,'Pontuação 3.0'!I$2:J$11,2,FALSE),VLOOKUP(J6291,'Pontuação 3.0'!K$2:L$11,2,FALSE),VLOOKUP(G6291,'Pontuação 3.0'!E$2:F$11,2,FALSE),VLOOKUP(I6291,'Pontuação 3.0'!G$2:H$11,2,FALSE),VLOOKUP(K6291,'Pontuação 3.0'!M$2:N$13,2,FALSE)),0)</f>
        <v>2122</v>
      </c>
      <c r="Z6291" s="11">
        <f t="shared" si="6"/>
        <v>212</v>
      </c>
      <c r="AA6291" s="11" t="str">
        <f t="array" ref="AA6291">IFERROR(INDEX('Pontuação 3.0'!G$13:G$191, MATCH(Z6291, 'Pontuação 3.0'!F$13:F$191, 0)), "Faixa Indefinida")</f>
        <v>C</v>
      </c>
      <c r="AB6291" s="11">
        <f t="shared" si="7"/>
        <v>0</v>
      </c>
      <c r="AC6291" s="11">
        <f t="shared" si="8"/>
        <v>0</v>
      </c>
      <c r="AD6291" s="11">
        <f t="shared" si="9"/>
        <v>1</v>
      </c>
      <c r="AE6291" s="11">
        <f t="shared" si="10"/>
        <v>0</v>
      </c>
    </row>
    <row r="6292" ht="15.75" customHeight="1">
      <c r="A6292" s="7">
        <v>45662.0</v>
      </c>
      <c r="B6292" s="8" t="s">
        <v>3367</v>
      </c>
      <c r="C6292" s="8" t="s">
        <v>14016</v>
      </c>
      <c r="D6292" s="8" t="s">
        <v>14017</v>
      </c>
      <c r="E6292" s="8" t="s">
        <v>15428</v>
      </c>
      <c r="F6292" s="8" t="s">
        <v>15420</v>
      </c>
      <c r="G6292" s="8" t="s">
        <v>15430</v>
      </c>
      <c r="H6292" s="8" t="s">
        <v>15446</v>
      </c>
      <c r="I6292" s="8" t="s">
        <v>15423</v>
      </c>
      <c r="J6292" s="8" t="s">
        <v>15424</v>
      </c>
      <c r="K6292" s="8" t="s">
        <v>15432</v>
      </c>
      <c r="L6292" s="12" t="s">
        <v>15</v>
      </c>
      <c r="M6292" s="12" t="s">
        <v>3780</v>
      </c>
      <c r="N6292" s="12" t="s">
        <v>205</v>
      </c>
      <c r="O6292" s="12" t="s">
        <v>3781</v>
      </c>
      <c r="P6292" s="12" t="s">
        <v>119</v>
      </c>
      <c r="Y6292" s="11">
        <f>ROUNDUP(SUM(VLOOKUP(F6292,'Pontuação 3.0'!A$2:B$11,2,FALSE),VLOOKUP(E6292,'Pontuação 3.0'!C$2:D$11,2,FALSE),VLOOKUP(H6292,'Pontuação 3.0'!I$2:J$11,2,FALSE),VLOOKUP(J6292,'Pontuação 3.0'!K$2:L$11,2,FALSE),VLOOKUP(G6292,'Pontuação 3.0'!E$2:F$11,2,FALSE),VLOOKUP(I6292,'Pontuação 3.0'!G$2:H$11,2,FALSE),VLOOKUP(K6292,'Pontuação 3.0'!M$2:N$13,2,FALSE)),0)</f>
        <v>2295</v>
      </c>
      <c r="Z6292" s="11">
        <f t="shared" si="6"/>
        <v>230</v>
      </c>
      <c r="AA6292" s="11" t="str">
        <f t="array" ref="AA6292">IFERROR(INDEX('Pontuação 3.0'!G$13:G$191, MATCH(Z6292, 'Pontuação 3.0'!F$13:F$191, 0)), "Faixa Indefinida")</f>
        <v>B</v>
      </c>
      <c r="AB6292" s="11">
        <f t="shared" si="7"/>
        <v>0</v>
      </c>
      <c r="AC6292" s="11">
        <f t="shared" si="8"/>
        <v>1</v>
      </c>
      <c r="AD6292" s="11">
        <f t="shared" si="9"/>
        <v>0</v>
      </c>
      <c r="AE6292" s="11">
        <f t="shared" si="10"/>
        <v>0</v>
      </c>
    </row>
    <row r="6293" ht="15.75" customHeight="1">
      <c r="A6293" s="7">
        <v>45662.0</v>
      </c>
      <c r="B6293" s="8" t="s">
        <v>14010</v>
      </c>
      <c r="C6293" s="8" t="s">
        <v>14011</v>
      </c>
      <c r="D6293" s="9">
        <v>5.1995853989E10</v>
      </c>
      <c r="E6293" s="8" t="s">
        <v>15428</v>
      </c>
      <c r="F6293" s="8" t="s">
        <v>15420</v>
      </c>
      <c r="G6293" s="8" t="s">
        <v>15430</v>
      </c>
      <c r="H6293" s="8" t="s">
        <v>15446</v>
      </c>
      <c r="I6293" s="8" t="s">
        <v>15423</v>
      </c>
      <c r="J6293" s="8" t="s">
        <v>15424</v>
      </c>
      <c r="K6293" s="8" t="s">
        <v>15432</v>
      </c>
      <c r="L6293" s="12" t="s">
        <v>15</v>
      </c>
      <c r="M6293" s="12" t="s">
        <v>3780</v>
      </c>
      <c r="N6293" s="12" t="s">
        <v>127</v>
      </c>
      <c r="O6293" s="12" t="s">
        <v>3781</v>
      </c>
      <c r="P6293" s="12" t="s">
        <v>119</v>
      </c>
      <c r="Y6293" s="11">
        <f>ROUNDUP(SUM(VLOOKUP(F6293,'Pontuação 3.0'!A$2:B$11,2,FALSE),VLOOKUP(E6293,'Pontuação 3.0'!C$2:D$11,2,FALSE),VLOOKUP(H6293,'Pontuação 3.0'!I$2:J$11,2,FALSE),VLOOKUP(J6293,'Pontuação 3.0'!K$2:L$11,2,FALSE),VLOOKUP(G6293,'Pontuação 3.0'!E$2:F$11,2,FALSE),VLOOKUP(I6293,'Pontuação 3.0'!G$2:H$11,2,FALSE),VLOOKUP(K6293,'Pontuação 3.0'!M$2:N$13,2,FALSE)),0)</f>
        <v>2295</v>
      </c>
      <c r="Z6293" s="11">
        <f t="shared" si="6"/>
        <v>230</v>
      </c>
      <c r="AA6293" s="11" t="str">
        <f t="array" ref="AA6293">IFERROR(INDEX('Pontuação 3.0'!G$13:G$191, MATCH(Z6293, 'Pontuação 3.0'!F$13:F$191, 0)), "Faixa Indefinida")</f>
        <v>B</v>
      </c>
      <c r="AB6293" s="11">
        <f t="shared" si="7"/>
        <v>0</v>
      </c>
      <c r="AC6293" s="11">
        <f t="shared" si="8"/>
        <v>1</v>
      </c>
      <c r="AD6293" s="11">
        <f t="shared" si="9"/>
        <v>0</v>
      </c>
      <c r="AE6293" s="11">
        <f t="shared" si="10"/>
        <v>0</v>
      </c>
    </row>
    <row r="6294" ht="15.75" customHeight="1">
      <c r="A6294" s="7">
        <v>45662.0</v>
      </c>
      <c r="B6294" s="8" t="s">
        <v>12758</v>
      </c>
      <c r="C6294" s="8" t="s">
        <v>14012</v>
      </c>
      <c r="D6294" s="9">
        <v>6.2985343429E10</v>
      </c>
      <c r="E6294" s="8" t="s">
        <v>15428</v>
      </c>
      <c r="F6294" s="8" t="s">
        <v>15420</v>
      </c>
      <c r="G6294" s="8" t="s">
        <v>15430</v>
      </c>
      <c r="H6294" s="8" t="s">
        <v>15446</v>
      </c>
      <c r="I6294" s="8" t="s">
        <v>15431</v>
      </c>
      <c r="J6294" s="8" t="s">
        <v>15448</v>
      </c>
      <c r="K6294" s="8" t="s">
        <v>15480</v>
      </c>
      <c r="L6294" s="12" t="s">
        <v>15</v>
      </c>
      <c r="M6294" s="12" t="s">
        <v>3780</v>
      </c>
      <c r="N6294" s="12" t="s">
        <v>162</v>
      </c>
      <c r="O6294" s="12" t="s">
        <v>3781</v>
      </c>
      <c r="P6294" s="12" t="s">
        <v>119</v>
      </c>
      <c r="Y6294" s="11">
        <f>ROUNDUP(SUM(VLOOKUP(F6294,'Pontuação 3.0'!A$2:B$11,2,FALSE),VLOOKUP(E6294,'Pontuação 3.0'!C$2:D$11,2,FALSE),VLOOKUP(H6294,'Pontuação 3.0'!I$2:J$11,2,FALSE),VLOOKUP(J6294,'Pontuação 3.0'!K$2:L$11,2,FALSE),VLOOKUP(G6294,'Pontuação 3.0'!E$2:F$11,2,FALSE),VLOOKUP(I6294,'Pontuação 3.0'!G$2:H$11,2,FALSE),VLOOKUP(K6294,'Pontuação 3.0'!M$2:N$13,2,FALSE)),0)</f>
        <v>2592</v>
      </c>
      <c r="Z6294" s="11">
        <f t="shared" si="6"/>
        <v>259</v>
      </c>
      <c r="AA6294" s="11" t="str">
        <f t="array" ref="AA6294">IFERROR(INDEX('Pontuação 3.0'!G$13:G$191, MATCH(Z6294, 'Pontuação 3.0'!F$13:F$191, 0)), "Faixa Indefinida")</f>
        <v>A</v>
      </c>
      <c r="AB6294" s="11">
        <f t="shared" si="7"/>
        <v>1</v>
      </c>
      <c r="AC6294" s="11">
        <f t="shared" si="8"/>
        <v>0</v>
      </c>
      <c r="AD6294" s="11">
        <f t="shared" si="9"/>
        <v>0</v>
      </c>
      <c r="AE6294" s="11">
        <f t="shared" si="10"/>
        <v>0</v>
      </c>
    </row>
    <row r="6295" ht="15.75" customHeight="1">
      <c r="A6295" s="7">
        <v>45662.0</v>
      </c>
      <c r="B6295" s="8" t="s">
        <v>711</v>
      </c>
      <c r="C6295" s="8" t="s">
        <v>14021</v>
      </c>
      <c r="D6295" s="9">
        <v>4.7988251466E10</v>
      </c>
      <c r="E6295" s="8" t="s">
        <v>15428</v>
      </c>
      <c r="F6295" s="8" t="s">
        <v>15442</v>
      </c>
      <c r="G6295" s="8" t="s">
        <v>15451</v>
      </c>
      <c r="H6295" s="8" t="s">
        <v>15438</v>
      </c>
      <c r="I6295" s="8" t="s">
        <v>15423</v>
      </c>
      <c r="J6295" s="8" t="s">
        <v>15424</v>
      </c>
      <c r="K6295" s="8" t="s">
        <v>15432</v>
      </c>
      <c r="L6295" s="12" t="s">
        <v>17</v>
      </c>
      <c r="M6295" s="12" t="s">
        <v>14022</v>
      </c>
      <c r="N6295" s="12" t="s">
        <v>3902</v>
      </c>
      <c r="O6295" s="12" t="s">
        <v>14023</v>
      </c>
      <c r="P6295" s="12" t="s">
        <v>14024</v>
      </c>
      <c r="Y6295" s="11">
        <f>ROUNDUP(SUM(VLOOKUP(F6295,'Pontuação 3.0'!A$2:B$11,2,FALSE),VLOOKUP(E6295,'Pontuação 3.0'!C$2:D$11,2,FALSE),VLOOKUP(H6295,'Pontuação 3.0'!I$2:J$11,2,FALSE),VLOOKUP(J6295,'Pontuação 3.0'!K$2:L$11,2,FALSE),VLOOKUP(G6295,'Pontuação 3.0'!E$2:F$11,2,FALSE),VLOOKUP(I6295,'Pontuação 3.0'!G$2:H$11,2,FALSE),VLOOKUP(K6295,'Pontuação 3.0'!M$2:N$13,2,FALSE)),0)</f>
        <v>1777</v>
      </c>
      <c r="Z6295" s="11">
        <f t="shared" si="6"/>
        <v>178</v>
      </c>
      <c r="AA6295" s="11" t="str">
        <f t="array" ref="AA6295">IFERROR(INDEX('Pontuação 3.0'!G$13:G$191, MATCH(Z6295, 'Pontuação 3.0'!F$13:F$191, 0)), "Faixa Indefinida")</f>
        <v>D</v>
      </c>
      <c r="AB6295" s="11">
        <f t="shared" si="7"/>
        <v>0</v>
      </c>
      <c r="AC6295" s="11">
        <f t="shared" si="8"/>
        <v>0</v>
      </c>
      <c r="AD6295" s="11">
        <f t="shared" si="9"/>
        <v>0</v>
      </c>
      <c r="AE6295" s="11">
        <f t="shared" si="10"/>
        <v>1</v>
      </c>
    </row>
    <row r="6296" ht="15.75" customHeight="1">
      <c r="A6296" s="7">
        <v>45662.0</v>
      </c>
      <c r="B6296" s="8" t="s">
        <v>14025</v>
      </c>
      <c r="C6296" s="8" t="s">
        <v>14026</v>
      </c>
      <c r="D6296" s="9">
        <v>6.1993386308E10</v>
      </c>
      <c r="E6296" s="8" t="s">
        <v>15419</v>
      </c>
      <c r="F6296" s="8" t="s">
        <v>15442</v>
      </c>
      <c r="G6296" s="8" t="s">
        <v>15451</v>
      </c>
      <c r="H6296" s="8" t="s">
        <v>15438</v>
      </c>
      <c r="I6296" s="8" t="s">
        <v>15423</v>
      </c>
      <c r="J6296" s="8" t="s">
        <v>15424</v>
      </c>
      <c r="K6296" s="8" t="s">
        <v>15425</v>
      </c>
      <c r="L6296" s="12" t="s">
        <v>15</v>
      </c>
      <c r="M6296" s="12" t="s">
        <v>3780</v>
      </c>
      <c r="N6296" s="12" t="s">
        <v>162</v>
      </c>
      <c r="O6296" s="12" t="s">
        <v>3781</v>
      </c>
      <c r="P6296" s="12" t="s">
        <v>119</v>
      </c>
      <c r="Y6296" s="11">
        <f>ROUNDUP(SUM(VLOOKUP(F6296,'Pontuação 3.0'!A$2:B$11,2,FALSE),VLOOKUP(E6296,'Pontuação 3.0'!C$2:D$11,2,FALSE),VLOOKUP(H6296,'Pontuação 3.0'!I$2:J$11,2,FALSE),VLOOKUP(J6296,'Pontuação 3.0'!K$2:L$11,2,FALSE),VLOOKUP(G6296,'Pontuação 3.0'!E$2:F$11,2,FALSE),VLOOKUP(I6296,'Pontuação 3.0'!G$2:H$11,2,FALSE),VLOOKUP(K6296,'Pontuação 3.0'!M$2:N$13,2,FALSE)),0)</f>
        <v>1661</v>
      </c>
      <c r="Z6296" s="11">
        <f t="shared" si="6"/>
        <v>166</v>
      </c>
      <c r="AA6296" s="11" t="str">
        <f t="array" ref="AA6296">IFERROR(INDEX('Pontuação 3.0'!G$13:G$191, MATCH(Z6296, 'Pontuação 3.0'!F$13:F$191, 0)), "Faixa Indefinida")</f>
        <v>D</v>
      </c>
      <c r="AB6296" s="11">
        <f t="shared" si="7"/>
        <v>0</v>
      </c>
      <c r="AC6296" s="11">
        <f t="shared" si="8"/>
        <v>0</v>
      </c>
      <c r="AD6296" s="11">
        <f t="shared" si="9"/>
        <v>0</v>
      </c>
      <c r="AE6296" s="11">
        <f t="shared" si="10"/>
        <v>1</v>
      </c>
    </row>
    <row r="6297" ht="15.75" customHeight="1">
      <c r="A6297" s="7">
        <v>45662.0</v>
      </c>
      <c r="B6297" s="8" t="s">
        <v>14032</v>
      </c>
      <c r="C6297" s="8" t="s">
        <v>14033</v>
      </c>
      <c r="D6297" s="9">
        <v>2.4999350152E10</v>
      </c>
      <c r="E6297" s="8" t="s">
        <v>15428</v>
      </c>
      <c r="F6297" s="8" t="s">
        <v>15420</v>
      </c>
      <c r="G6297" s="8" t="s">
        <v>15430</v>
      </c>
      <c r="H6297" s="8" t="s">
        <v>15422</v>
      </c>
      <c r="I6297" s="8" t="s">
        <v>15431</v>
      </c>
      <c r="J6297" s="8" t="s">
        <v>15448</v>
      </c>
      <c r="K6297" s="8" t="s">
        <v>15425</v>
      </c>
      <c r="L6297" s="12" t="s">
        <v>15</v>
      </c>
      <c r="M6297" s="12" t="s">
        <v>3780</v>
      </c>
      <c r="N6297" s="12" t="s">
        <v>205</v>
      </c>
      <c r="O6297" s="12" t="s">
        <v>3781</v>
      </c>
      <c r="P6297" s="12" t="s">
        <v>119</v>
      </c>
      <c r="Y6297" s="11">
        <f>ROUNDUP(SUM(VLOOKUP(F6297,'Pontuação 3.0'!A$2:B$11,2,FALSE),VLOOKUP(E6297,'Pontuação 3.0'!C$2:D$11,2,FALSE),VLOOKUP(H6297,'Pontuação 3.0'!I$2:J$11,2,FALSE),VLOOKUP(J6297,'Pontuação 3.0'!K$2:L$11,2,FALSE),VLOOKUP(G6297,'Pontuação 3.0'!E$2:F$11,2,FALSE),VLOOKUP(I6297,'Pontuação 3.0'!G$2:H$11,2,FALSE),VLOOKUP(K6297,'Pontuação 3.0'!M$2:N$13,2,FALSE)),0)</f>
        <v>2535</v>
      </c>
      <c r="Z6297" s="11">
        <f t="shared" si="6"/>
        <v>254</v>
      </c>
      <c r="AA6297" s="11" t="str">
        <f t="array" ref="AA6297">IFERROR(INDEX('Pontuação 3.0'!G$13:G$191, MATCH(Z6297, 'Pontuação 3.0'!F$13:F$191, 0)), "Faixa Indefinida")</f>
        <v>A</v>
      </c>
      <c r="AB6297" s="11">
        <f t="shared" si="7"/>
        <v>1</v>
      </c>
      <c r="AC6297" s="11">
        <f t="shared" si="8"/>
        <v>0</v>
      </c>
      <c r="AD6297" s="11">
        <f t="shared" si="9"/>
        <v>0</v>
      </c>
      <c r="AE6297" s="11">
        <f t="shared" si="10"/>
        <v>0</v>
      </c>
    </row>
    <row r="6298" ht="15.75" customHeight="1">
      <c r="A6298" s="7">
        <v>45662.0</v>
      </c>
      <c r="B6298" s="8" t="s">
        <v>14029</v>
      </c>
      <c r="C6298" s="8" t="s">
        <v>14030</v>
      </c>
      <c r="D6298" s="8" t="s">
        <v>14031</v>
      </c>
      <c r="E6298" s="8" t="s">
        <v>15428</v>
      </c>
      <c r="F6298" s="8" t="s">
        <v>15420</v>
      </c>
      <c r="G6298" s="8" t="s">
        <v>15421</v>
      </c>
      <c r="H6298" s="8" t="s">
        <v>15446</v>
      </c>
      <c r="I6298" s="8" t="s">
        <v>15433</v>
      </c>
      <c r="J6298" s="8" t="s">
        <v>15424</v>
      </c>
      <c r="K6298" s="8" t="s">
        <v>15480</v>
      </c>
      <c r="L6298" s="12" t="s">
        <v>15</v>
      </c>
      <c r="M6298" s="12" t="s">
        <v>3780</v>
      </c>
      <c r="N6298" s="12" t="s">
        <v>349</v>
      </c>
      <c r="O6298" s="12" t="s">
        <v>3815</v>
      </c>
      <c r="P6298" s="12" t="s">
        <v>119</v>
      </c>
      <c r="Y6298" s="11">
        <f>ROUNDUP(SUM(VLOOKUP(F6298,'Pontuação 3.0'!A$2:B$11,2,FALSE),VLOOKUP(E6298,'Pontuação 3.0'!C$2:D$11,2,FALSE),VLOOKUP(H6298,'Pontuação 3.0'!I$2:J$11,2,FALSE),VLOOKUP(J6298,'Pontuação 3.0'!K$2:L$11,2,FALSE),VLOOKUP(G6298,'Pontuação 3.0'!E$2:F$11,2,FALSE),VLOOKUP(I6298,'Pontuação 3.0'!G$2:H$11,2,FALSE),VLOOKUP(K6298,'Pontuação 3.0'!M$2:N$13,2,FALSE)),0)</f>
        <v>2314</v>
      </c>
      <c r="Z6298" s="11">
        <f t="shared" si="6"/>
        <v>231</v>
      </c>
      <c r="AA6298" s="11" t="str">
        <f t="array" ref="AA6298">IFERROR(INDEX('Pontuação 3.0'!G$13:G$191, MATCH(Z6298, 'Pontuação 3.0'!F$13:F$191, 0)), "Faixa Indefinida")</f>
        <v>B</v>
      </c>
      <c r="AB6298" s="11">
        <f t="shared" si="7"/>
        <v>0</v>
      </c>
      <c r="AC6298" s="11">
        <f t="shared" si="8"/>
        <v>1</v>
      </c>
      <c r="AD6298" s="11">
        <f t="shared" si="9"/>
        <v>0</v>
      </c>
      <c r="AE6298" s="11">
        <f t="shared" si="10"/>
        <v>0</v>
      </c>
    </row>
    <row r="6299" ht="15.75" customHeight="1">
      <c r="A6299" s="7">
        <v>45662.0</v>
      </c>
      <c r="B6299" s="8" t="s">
        <v>14034</v>
      </c>
      <c r="C6299" s="8" t="s">
        <v>14035</v>
      </c>
      <c r="D6299" s="9">
        <v>6.4992994816E10</v>
      </c>
      <c r="E6299" s="8" t="s">
        <v>15428</v>
      </c>
      <c r="F6299" s="8" t="s">
        <v>15442</v>
      </c>
      <c r="G6299" s="8" t="s">
        <v>15430</v>
      </c>
      <c r="H6299" s="8" t="s">
        <v>15443</v>
      </c>
      <c r="I6299" s="8" t="s">
        <v>15423</v>
      </c>
      <c r="J6299" s="8" t="s">
        <v>15424</v>
      </c>
      <c r="K6299" s="8" t="s">
        <v>15425</v>
      </c>
      <c r="L6299" s="12" t="s">
        <v>15</v>
      </c>
      <c r="M6299" s="12" t="s">
        <v>3780</v>
      </c>
      <c r="N6299" s="12" t="s">
        <v>310</v>
      </c>
      <c r="O6299" s="12" t="s">
        <v>3781</v>
      </c>
      <c r="P6299" s="12" t="s">
        <v>17</v>
      </c>
      <c r="Y6299" s="11">
        <f>ROUNDUP(SUM(VLOOKUP(F6299,'Pontuação 3.0'!A$2:B$11,2,FALSE),VLOOKUP(E6299,'Pontuação 3.0'!C$2:D$11,2,FALSE),VLOOKUP(H6299,'Pontuação 3.0'!I$2:J$11,2,FALSE),VLOOKUP(J6299,'Pontuação 3.0'!K$2:L$11,2,FALSE),VLOOKUP(G6299,'Pontuação 3.0'!E$2:F$11,2,FALSE),VLOOKUP(I6299,'Pontuação 3.0'!G$2:H$11,2,FALSE),VLOOKUP(K6299,'Pontuação 3.0'!M$2:N$13,2,FALSE)),0)</f>
        <v>1925</v>
      </c>
      <c r="Z6299" s="11">
        <f t="shared" si="6"/>
        <v>193</v>
      </c>
      <c r="AA6299" s="11" t="str">
        <f t="array" ref="AA6299">IFERROR(INDEX('Pontuação 3.0'!G$13:G$191, MATCH(Z6299, 'Pontuação 3.0'!F$13:F$191, 0)), "Faixa Indefinida")</f>
        <v>C</v>
      </c>
      <c r="AB6299" s="11">
        <f t="shared" si="7"/>
        <v>0</v>
      </c>
      <c r="AC6299" s="11">
        <f t="shared" si="8"/>
        <v>0</v>
      </c>
      <c r="AD6299" s="11">
        <f t="shared" si="9"/>
        <v>1</v>
      </c>
      <c r="AE6299" s="11">
        <f t="shared" si="10"/>
        <v>0</v>
      </c>
    </row>
    <row r="6300" ht="15.75" customHeight="1">
      <c r="A6300" s="7">
        <v>45662.0</v>
      </c>
      <c r="B6300" s="8" t="s">
        <v>14027</v>
      </c>
      <c r="C6300" s="8" t="s">
        <v>14028</v>
      </c>
      <c r="D6300" s="13" t="s">
        <v>15922</v>
      </c>
      <c r="E6300" s="8" t="s">
        <v>15428</v>
      </c>
      <c r="F6300" s="8" t="s">
        <v>15420</v>
      </c>
      <c r="G6300" s="8" t="s">
        <v>15421</v>
      </c>
      <c r="H6300" s="8" t="s">
        <v>15446</v>
      </c>
      <c r="I6300" s="8" t="s">
        <v>15423</v>
      </c>
      <c r="J6300" s="8" t="s">
        <v>15424</v>
      </c>
      <c r="K6300" s="8" t="s">
        <v>15432</v>
      </c>
      <c r="L6300" s="12" t="s">
        <v>15</v>
      </c>
      <c r="M6300" s="12" t="s">
        <v>3780</v>
      </c>
      <c r="N6300" s="12" t="s">
        <v>349</v>
      </c>
      <c r="O6300" s="12" t="s">
        <v>3781</v>
      </c>
      <c r="P6300" s="12" t="s">
        <v>119</v>
      </c>
      <c r="Y6300" s="11">
        <f>ROUNDUP(SUM(VLOOKUP(F6300,'Pontuação 3.0'!A$2:B$11,2,FALSE),VLOOKUP(E6300,'Pontuação 3.0'!C$2:D$11,2,FALSE),VLOOKUP(H6300,'Pontuação 3.0'!I$2:J$11,2,FALSE),VLOOKUP(J6300,'Pontuação 3.0'!K$2:L$11,2,FALSE),VLOOKUP(G6300,'Pontuação 3.0'!E$2:F$11,2,FALSE),VLOOKUP(I6300,'Pontuação 3.0'!G$2:H$11,2,FALSE),VLOOKUP(K6300,'Pontuação 3.0'!M$2:N$13,2,FALSE)),0)</f>
        <v>2155</v>
      </c>
      <c r="Z6300" s="11">
        <f t="shared" si="6"/>
        <v>216</v>
      </c>
      <c r="AA6300" s="11" t="str">
        <f t="array" ref="AA6300">IFERROR(INDEX('Pontuação 3.0'!G$13:G$191, MATCH(Z6300, 'Pontuação 3.0'!F$13:F$191, 0)), "Faixa Indefinida")</f>
        <v>B</v>
      </c>
      <c r="AB6300" s="11">
        <f t="shared" si="7"/>
        <v>0</v>
      </c>
      <c r="AC6300" s="11">
        <f t="shared" si="8"/>
        <v>1</v>
      </c>
      <c r="AD6300" s="11">
        <f t="shared" si="9"/>
        <v>0</v>
      </c>
      <c r="AE6300" s="11">
        <f t="shared" si="10"/>
        <v>0</v>
      </c>
    </row>
    <row r="6301" ht="15.75" customHeight="1">
      <c r="A6301" s="7">
        <v>45662.0</v>
      </c>
      <c r="B6301" s="8" t="s">
        <v>6090</v>
      </c>
      <c r="C6301" s="8" t="s">
        <v>14038</v>
      </c>
      <c r="D6301" s="13" t="s">
        <v>15923</v>
      </c>
      <c r="E6301" s="8" t="s">
        <v>15428</v>
      </c>
      <c r="F6301" s="8" t="s">
        <v>15420</v>
      </c>
      <c r="G6301" s="8" t="s">
        <v>15430</v>
      </c>
      <c r="H6301" s="8" t="s">
        <v>15422</v>
      </c>
      <c r="I6301" s="8" t="s">
        <v>15431</v>
      </c>
      <c r="J6301" s="8" t="s">
        <v>15424</v>
      </c>
      <c r="K6301" s="8" t="s">
        <v>15439</v>
      </c>
      <c r="L6301" s="12" t="s">
        <v>15</v>
      </c>
      <c r="M6301" s="12" t="s">
        <v>3780</v>
      </c>
      <c r="N6301" s="12" t="s">
        <v>205</v>
      </c>
      <c r="O6301" s="12" t="s">
        <v>3781</v>
      </c>
      <c r="P6301" s="12" t="s">
        <v>119</v>
      </c>
      <c r="Y6301" s="11">
        <f>ROUNDUP(SUM(VLOOKUP(F6301,'Pontuação 3.0'!A$2:B$11,2,FALSE),VLOOKUP(E6301,'Pontuação 3.0'!C$2:D$11,2,FALSE),VLOOKUP(H6301,'Pontuação 3.0'!I$2:J$11,2,FALSE),VLOOKUP(J6301,'Pontuação 3.0'!K$2:L$11,2,FALSE),VLOOKUP(G6301,'Pontuação 3.0'!E$2:F$11,2,FALSE),VLOOKUP(I6301,'Pontuação 3.0'!G$2:H$11,2,FALSE),VLOOKUP(K6301,'Pontuação 3.0'!M$2:N$13,2,FALSE)),0)</f>
        <v>2252</v>
      </c>
      <c r="Z6301" s="11">
        <f t="shared" si="6"/>
        <v>225</v>
      </c>
      <c r="AA6301" s="11" t="str">
        <f t="array" ref="AA6301">IFERROR(INDEX('Pontuação 3.0'!G$13:G$191, MATCH(Z6301, 'Pontuação 3.0'!F$13:F$191, 0)), "Faixa Indefinida")</f>
        <v>B</v>
      </c>
      <c r="AB6301" s="11">
        <f t="shared" si="7"/>
        <v>0</v>
      </c>
      <c r="AC6301" s="11">
        <f t="shared" si="8"/>
        <v>1</v>
      </c>
      <c r="AD6301" s="11">
        <f t="shared" si="9"/>
        <v>0</v>
      </c>
      <c r="AE6301" s="11">
        <f t="shared" si="10"/>
        <v>0</v>
      </c>
    </row>
    <row r="6302" ht="15.75" customHeight="1">
      <c r="A6302" s="7">
        <v>45662.0</v>
      </c>
      <c r="B6302" s="8" t="s">
        <v>14039</v>
      </c>
      <c r="C6302" s="8" t="s">
        <v>14040</v>
      </c>
      <c r="D6302" s="9">
        <v>2.7999202379E10</v>
      </c>
      <c r="E6302" s="8" t="s">
        <v>15428</v>
      </c>
      <c r="F6302" s="8" t="s">
        <v>15420</v>
      </c>
      <c r="G6302" s="8" t="s">
        <v>15430</v>
      </c>
      <c r="H6302" s="8" t="s">
        <v>15422</v>
      </c>
      <c r="I6302" s="8" t="s">
        <v>15423</v>
      </c>
      <c r="J6302" s="8" t="s">
        <v>15424</v>
      </c>
      <c r="K6302" s="8" t="s">
        <v>15425</v>
      </c>
      <c r="L6302" s="12" t="s">
        <v>15</v>
      </c>
      <c r="M6302" s="12" t="s">
        <v>3780</v>
      </c>
      <c r="N6302" s="12" t="s">
        <v>608</v>
      </c>
      <c r="O6302" s="12" t="s">
        <v>3815</v>
      </c>
      <c r="P6302" s="12" t="s">
        <v>119</v>
      </c>
      <c r="Y6302" s="11">
        <f>ROUNDUP(SUM(VLOOKUP(F6302,'Pontuação 3.0'!A$2:B$11,2,FALSE),VLOOKUP(E6302,'Pontuação 3.0'!C$2:D$11,2,FALSE),VLOOKUP(H6302,'Pontuação 3.0'!I$2:J$11,2,FALSE),VLOOKUP(J6302,'Pontuação 3.0'!K$2:L$11,2,FALSE),VLOOKUP(G6302,'Pontuação 3.0'!E$2:F$11,2,FALSE),VLOOKUP(I6302,'Pontuação 3.0'!G$2:H$11,2,FALSE),VLOOKUP(K6302,'Pontuação 3.0'!M$2:N$13,2,FALSE)),0)</f>
        <v>2122</v>
      </c>
      <c r="Z6302" s="11">
        <f t="shared" si="6"/>
        <v>212</v>
      </c>
      <c r="AA6302" s="11" t="str">
        <f t="array" ref="AA6302">IFERROR(INDEX('Pontuação 3.0'!G$13:G$191, MATCH(Z6302, 'Pontuação 3.0'!F$13:F$191, 0)), "Faixa Indefinida")</f>
        <v>C</v>
      </c>
      <c r="AB6302" s="11">
        <f t="shared" si="7"/>
        <v>0</v>
      </c>
      <c r="AC6302" s="11">
        <f t="shared" si="8"/>
        <v>0</v>
      </c>
      <c r="AD6302" s="11">
        <f t="shared" si="9"/>
        <v>1</v>
      </c>
      <c r="AE6302" s="11">
        <f t="shared" si="10"/>
        <v>0</v>
      </c>
    </row>
    <row r="6303" ht="15.75" customHeight="1">
      <c r="A6303" s="7">
        <v>45662.0</v>
      </c>
      <c r="B6303" s="8" t="s">
        <v>14041</v>
      </c>
      <c r="C6303" s="8" t="s">
        <v>14042</v>
      </c>
      <c r="D6303" s="8" t="s">
        <v>14043</v>
      </c>
      <c r="E6303" s="8" t="s">
        <v>15419</v>
      </c>
      <c r="F6303" s="8" t="s">
        <v>15420</v>
      </c>
      <c r="G6303" s="8" t="s">
        <v>15451</v>
      </c>
      <c r="H6303" s="8" t="s">
        <v>15422</v>
      </c>
      <c r="I6303" s="8" t="s">
        <v>15423</v>
      </c>
      <c r="J6303" s="8" t="s">
        <v>15424</v>
      </c>
      <c r="K6303" s="8" t="s">
        <v>15425</v>
      </c>
      <c r="L6303" s="12" t="s">
        <v>15</v>
      </c>
      <c r="M6303" s="12" t="s">
        <v>3780</v>
      </c>
      <c r="N6303" s="12" t="s">
        <v>127</v>
      </c>
      <c r="O6303" s="12" t="s">
        <v>3781</v>
      </c>
      <c r="P6303" s="12" t="s">
        <v>119</v>
      </c>
      <c r="Y6303" s="11">
        <f>ROUNDUP(SUM(VLOOKUP(F6303,'Pontuação 3.0'!A$2:B$11,2,FALSE),VLOOKUP(E6303,'Pontuação 3.0'!C$2:D$11,2,FALSE),VLOOKUP(H6303,'Pontuação 3.0'!I$2:J$11,2,FALSE),VLOOKUP(J6303,'Pontuação 3.0'!K$2:L$11,2,FALSE),VLOOKUP(G6303,'Pontuação 3.0'!E$2:F$11,2,FALSE),VLOOKUP(I6303,'Pontuação 3.0'!G$2:H$11,2,FALSE),VLOOKUP(K6303,'Pontuação 3.0'!M$2:N$13,2,FALSE)),0)</f>
        <v>1942</v>
      </c>
      <c r="Z6303" s="11">
        <f t="shared" si="6"/>
        <v>194</v>
      </c>
      <c r="AA6303" s="11" t="str">
        <f t="array" ref="AA6303">IFERROR(INDEX('Pontuação 3.0'!G$13:G$191, MATCH(Z6303, 'Pontuação 3.0'!F$13:F$191, 0)), "Faixa Indefinida")</f>
        <v>C</v>
      </c>
      <c r="AB6303" s="11">
        <f t="shared" si="7"/>
        <v>0</v>
      </c>
      <c r="AC6303" s="11">
        <f t="shared" si="8"/>
        <v>0</v>
      </c>
      <c r="AD6303" s="11">
        <f t="shared" si="9"/>
        <v>1</v>
      </c>
      <c r="AE6303" s="11">
        <f t="shared" si="10"/>
        <v>0</v>
      </c>
    </row>
    <row r="6304" ht="15.75" customHeight="1">
      <c r="A6304" s="7">
        <v>45662.0</v>
      </c>
      <c r="B6304" s="8" t="s">
        <v>6520</v>
      </c>
      <c r="C6304" s="8" t="s">
        <v>14046</v>
      </c>
      <c r="D6304" s="9">
        <v>1.1999887847E10</v>
      </c>
      <c r="E6304" s="8" t="s">
        <v>15419</v>
      </c>
      <c r="F6304" s="8" t="s">
        <v>15442</v>
      </c>
      <c r="G6304" s="8" t="s">
        <v>15430</v>
      </c>
      <c r="H6304" s="8" t="s">
        <v>15422</v>
      </c>
      <c r="I6304" s="8" t="s">
        <v>15423</v>
      </c>
      <c r="J6304" s="8" t="s">
        <v>15424</v>
      </c>
      <c r="K6304" s="8" t="s">
        <v>15480</v>
      </c>
      <c r="L6304" s="12" t="s">
        <v>15</v>
      </c>
      <c r="M6304" s="12" t="s">
        <v>3780</v>
      </c>
      <c r="N6304" s="12" t="s">
        <v>205</v>
      </c>
      <c r="O6304" s="12" t="s">
        <v>3781</v>
      </c>
      <c r="P6304" s="12" t="s">
        <v>119</v>
      </c>
      <c r="Y6304" s="11">
        <f>ROUNDUP(SUM(VLOOKUP(F6304,'Pontuação 3.0'!A$2:B$11,2,FALSE),VLOOKUP(E6304,'Pontuação 3.0'!C$2:D$11,2,FALSE),VLOOKUP(H6304,'Pontuação 3.0'!I$2:J$11,2,FALSE),VLOOKUP(J6304,'Pontuação 3.0'!K$2:L$11,2,FALSE),VLOOKUP(G6304,'Pontuação 3.0'!E$2:F$11,2,FALSE),VLOOKUP(I6304,'Pontuação 3.0'!G$2:H$11,2,FALSE),VLOOKUP(K6304,'Pontuação 3.0'!M$2:N$13,2,FALSE)),0)</f>
        <v>1929</v>
      </c>
      <c r="Z6304" s="11">
        <f t="shared" si="6"/>
        <v>193</v>
      </c>
      <c r="AA6304" s="11" t="str">
        <f t="array" ref="AA6304">IFERROR(INDEX('Pontuação 3.0'!G$13:G$191, MATCH(Z6304, 'Pontuação 3.0'!F$13:F$191, 0)), "Faixa Indefinida")</f>
        <v>C</v>
      </c>
      <c r="AB6304" s="11">
        <f t="shared" si="7"/>
        <v>0</v>
      </c>
      <c r="AC6304" s="11">
        <f t="shared" si="8"/>
        <v>0</v>
      </c>
      <c r="AD6304" s="11">
        <f t="shared" si="9"/>
        <v>1</v>
      </c>
      <c r="AE6304" s="11">
        <f t="shared" si="10"/>
        <v>0</v>
      </c>
    </row>
    <row r="6305" ht="15.75" customHeight="1">
      <c r="A6305" s="7">
        <v>45662.0</v>
      </c>
      <c r="B6305" s="8" t="s">
        <v>14036</v>
      </c>
      <c r="C6305" s="8" t="s">
        <v>14037</v>
      </c>
      <c r="D6305" s="9">
        <v>4.1997878414E10</v>
      </c>
      <c r="E6305" s="8" t="s">
        <v>15428</v>
      </c>
      <c r="F6305" s="8" t="s">
        <v>15442</v>
      </c>
      <c r="G6305" s="8" t="s">
        <v>15421</v>
      </c>
      <c r="H6305" s="8" t="s">
        <v>15471</v>
      </c>
      <c r="I6305" s="8" t="s">
        <v>15433</v>
      </c>
      <c r="J6305" s="8" t="s">
        <v>15448</v>
      </c>
      <c r="K6305" s="8" t="s">
        <v>15432</v>
      </c>
      <c r="L6305" s="12" t="s">
        <v>15</v>
      </c>
      <c r="M6305" s="12" t="s">
        <v>3780</v>
      </c>
      <c r="N6305" s="12" t="s">
        <v>205</v>
      </c>
      <c r="O6305" s="12" t="s">
        <v>3781</v>
      </c>
      <c r="P6305" s="12" t="s">
        <v>119</v>
      </c>
      <c r="Y6305" s="11">
        <f>ROUNDUP(SUM(VLOOKUP(F6305,'Pontuação 3.0'!A$2:B$11,2,FALSE),VLOOKUP(E6305,'Pontuação 3.0'!C$2:D$11,2,FALSE),VLOOKUP(H6305,'Pontuação 3.0'!I$2:J$11,2,FALSE),VLOOKUP(J6305,'Pontuação 3.0'!K$2:L$11,2,FALSE),VLOOKUP(G6305,'Pontuação 3.0'!E$2:F$11,2,FALSE),VLOOKUP(I6305,'Pontuação 3.0'!G$2:H$11,2,FALSE),VLOOKUP(K6305,'Pontuação 3.0'!M$2:N$13,2,FALSE)),0)</f>
        <v>2363</v>
      </c>
      <c r="Z6305" s="11">
        <f t="shared" si="6"/>
        <v>236</v>
      </c>
      <c r="AA6305" s="11" t="str">
        <f t="array" ref="AA6305">IFERROR(INDEX('Pontuação 3.0'!G$13:G$191, MATCH(Z6305, 'Pontuação 3.0'!F$13:F$191, 0)), "Faixa Indefinida")</f>
        <v>A</v>
      </c>
      <c r="AB6305" s="11">
        <f t="shared" si="7"/>
        <v>1</v>
      </c>
      <c r="AC6305" s="11">
        <f t="shared" si="8"/>
        <v>0</v>
      </c>
      <c r="AD6305" s="11">
        <f t="shared" si="9"/>
        <v>0</v>
      </c>
      <c r="AE6305" s="11">
        <f t="shared" si="10"/>
        <v>0</v>
      </c>
    </row>
    <row r="6306" ht="15.75" customHeight="1">
      <c r="A6306" s="7">
        <v>45662.0</v>
      </c>
      <c r="B6306" s="8" t="s">
        <v>3371</v>
      </c>
      <c r="C6306" s="8" t="s">
        <v>14047</v>
      </c>
      <c r="D6306" s="9">
        <v>1.9998316057E10</v>
      </c>
      <c r="E6306" s="8" t="s">
        <v>15428</v>
      </c>
      <c r="F6306" s="8" t="s">
        <v>15420</v>
      </c>
      <c r="G6306" s="8" t="s">
        <v>15430</v>
      </c>
      <c r="H6306" s="8" t="s">
        <v>15446</v>
      </c>
      <c r="I6306" s="8" t="s">
        <v>15423</v>
      </c>
      <c r="J6306" s="8" t="s">
        <v>15424</v>
      </c>
      <c r="K6306" s="8" t="s">
        <v>15439</v>
      </c>
      <c r="L6306" s="12" t="s">
        <v>15</v>
      </c>
      <c r="M6306" s="12" t="s">
        <v>3780</v>
      </c>
      <c r="N6306" s="12" t="s">
        <v>310</v>
      </c>
      <c r="O6306" s="12" t="s">
        <v>3781</v>
      </c>
      <c r="P6306" s="12" t="s">
        <v>119</v>
      </c>
      <c r="Y6306" s="11">
        <f>ROUNDUP(SUM(VLOOKUP(F6306,'Pontuação 3.0'!A$2:B$11,2,FALSE),VLOOKUP(E6306,'Pontuação 3.0'!C$2:D$11,2,FALSE),VLOOKUP(H6306,'Pontuação 3.0'!I$2:J$11,2,FALSE),VLOOKUP(J6306,'Pontuação 3.0'!K$2:L$11,2,FALSE),VLOOKUP(G6306,'Pontuação 3.0'!E$2:F$11,2,FALSE),VLOOKUP(I6306,'Pontuação 3.0'!G$2:H$11,2,FALSE),VLOOKUP(K6306,'Pontuação 3.0'!M$2:N$13,2,FALSE)),0)</f>
        <v>2187</v>
      </c>
      <c r="Z6306" s="11">
        <f t="shared" si="6"/>
        <v>219</v>
      </c>
      <c r="AA6306" s="11" t="str">
        <f t="array" ref="AA6306">IFERROR(INDEX('Pontuação 3.0'!G$13:G$191, MATCH(Z6306, 'Pontuação 3.0'!F$13:F$191, 0)), "Faixa Indefinida")</f>
        <v>B</v>
      </c>
      <c r="AB6306" s="11">
        <f t="shared" si="7"/>
        <v>0</v>
      </c>
      <c r="AC6306" s="11">
        <f t="shared" si="8"/>
        <v>1</v>
      </c>
      <c r="AD6306" s="11">
        <f t="shared" si="9"/>
        <v>0</v>
      </c>
      <c r="AE6306" s="11">
        <f t="shared" si="10"/>
        <v>0</v>
      </c>
    </row>
    <row r="6307" ht="15.75" customHeight="1">
      <c r="A6307" s="7">
        <v>45662.0</v>
      </c>
      <c r="B6307" s="8" t="s">
        <v>14044</v>
      </c>
      <c r="C6307" s="8" t="s">
        <v>14045</v>
      </c>
      <c r="D6307" s="9">
        <v>6.3992869244E10</v>
      </c>
      <c r="E6307" s="8" t="s">
        <v>15428</v>
      </c>
      <c r="F6307" s="8" t="s">
        <v>15420</v>
      </c>
      <c r="G6307" s="8" t="s">
        <v>15421</v>
      </c>
      <c r="H6307" s="8" t="s">
        <v>15438</v>
      </c>
      <c r="I6307" s="8" t="s">
        <v>15423</v>
      </c>
      <c r="J6307" s="8" t="s">
        <v>15424</v>
      </c>
      <c r="K6307" s="8" t="s">
        <v>15432</v>
      </c>
      <c r="L6307" s="12" t="s">
        <v>15</v>
      </c>
      <c r="M6307" s="12" t="s">
        <v>3780</v>
      </c>
      <c r="N6307" s="12" t="s">
        <v>349</v>
      </c>
      <c r="O6307" s="12" t="s">
        <v>3781</v>
      </c>
      <c r="P6307" s="12" t="s">
        <v>119</v>
      </c>
      <c r="Y6307" s="11">
        <f>ROUNDUP(SUM(VLOOKUP(F6307,'Pontuação 3.0'!A$2:B$11,2,FALSE),VLOOKUP(E6307,'Pontuação 3.0'!C$2:D$11,2,FALSE),VLOOKUP(H6307,'Pontuação 3.0'!I$2:J$11,2,FALSE),VLOOKUP(J6307,'Pontuação 3.0'!K$2:L$11,2,FALSE),VLOOKUP(G6307,'Pontuação 3.0'!E$2:F$11,2,FALSE),VLOOKUP(I6307,'Pontuação 3.0'!G$2:H$11,2,FALSE),VLOOKUP(K6307,'Pontuação 3.0'!M$2:N$13,2,FALSE)),0)</f>
        <v>1920</v>
      </c>
      <c r="Z6307" s="11">
        <f t="shared" si="6"/>
        <v>192</v>
      </c>
      <c r="AA6307" s="11" t="str">
        <f t="array" ref="AA6307">IFERROR(INDEX('Pontuação 3.0'!G$13:G$191, MATCH(Z6307, 'Pontuação 3.0'!F$13:F$191, 0)), "Faixa Indefinida")</f>
        <v>C</v>
      </c>
      <c r="AB6307" s="11">
        <f t="shared" si="7"/>
        <v>0</v>
      </c>
      <c r="AC6307" s="11">
        <f t="shared" si="8"/>
        <v>0</v>
      </c>
      <c r="AD6307" s="11">
        <f t="shared" si="9"/>
        <v>1</v>
      </c>
      <c r="AE6307" s="11">
        <f t="shared" si="10"/>
        <v>0</v>
      </c>
    </row>
    <row r="6308" ht="15.75" customHeight="1">
      <c r="A6308" s="7">
        <v>45662.0</v>
      </c>
      <c r="B6308" s="8" t="s">
        <v>14049</v>
      </c>
      <c r="C6308" s="8" t="s">
        <v>14050</v>
      </c>
      <c r="D6308" s="9">
        <v>1.1987819814E10</v>
      </c>
      <c r="E6308" s="8" t="s">
        <v>15428</v>
      </c>
      <c r="F6308" s="8" t="s">
        <v>15420</v>
      </c>
      <c r="G6308" s="8" t="s">
        <v>15421</v>
      </c>
      <c r="H6308" s="8" t="s">
        <v>15443</v>
      </c>
      <c r="I6308" s="8" t="s">
        <v>15431</v>
      </c>
      <c r="J6308" s="8" t="s">
        <v>15424</v>
      </c>
      <c r="K6308" s="8" t="s">
        <v>15432</v>
      </c>
      <c r="L6308" s="12" t="s">
        <v>15</v>
      </c>
      <c r="M6308" s="12" t="s">
        <v>3780</v>
      </c>
      <c r="N6308" s="12" t="s">
        <v>354</v>
      </c>
      <c r="O6308" s="12" t="s">
        <v>3781</v>
      </c>
      <c r="P6308" s="12" t="s">
        <v>119</v>
      </c>
      <c r="Y6308" s="11">
        <f>ROUNDUP(SUM(VLOOKUP(F6308,'Pontuação 3.0'!A$2:B$11,2,FALSE),VLOOKUP(E6308,'Pontuação 3.0'!C$2:D$11,2,FALSE),VLOOKUP(H6308,'Pontuação 3.0'!I$2:J$11,2,FALSE),VLOOKUP(J6308,'Pontuação 3.0'!K$2:L$11,2,FALSE),VLOOKUP(G6308,'Pontuação 3.0'!E$2:F$11,2,FALSE),VLOOKUP(I6308,'Pontuação 3.0'!G$2:H$11,2,FALSE),VLOOKUP(K6308,'Pontuação 3.0'!M$2:N$13,2,FALSE)),0)</f>
        <v>2156</v>
      </c>
      <c r="Z6308" s="11">
        <f t="shared" si="6"/>
        <v>216</v>
      </c>
      <c r="AA6308" s="11" t="str">
        <f t="array" ref="AA6308">IFERROR(INDEX('Pontuação 3.0'!G$13:G$191, MATCH(Z6308, 'Pontuação 3.0'!F$13:F$191, 0)), "Faixa Indefinida")</f>
        <v>B</v>
      </c>
      <c r="AB6308" s="11">
        <f t="shared" si="7"/>
        <v>0</v>
      </c>
      <c r="AC6308" s="11">
        <f t="shared" si="8"/>
        <v>1</v>
      </c>
      <c r="AD6308" s="11">
        <f t="shared" si="9"/>
        <v>0</v>
      </c>
      <c r="AE6308" s="11">
        <f t="shared" si="10"/>
        <v>0</v>
      </c>
    </row>
    <row r="6309" ht="15.75" customHeight="1">
      <c r="A6309" s="7">
        <v>45662.0</v>
      </c>
      <c r="B6309" s="8" t="s">
        <v>14053</v>
      </c>
      <c r="C6309" s="8" t="s">
        <v>14054</v>
      </c>
      <c r="D6309" s="9">
        <v>9.4991892212E10</v>
      </c>
      <c r="E6309" s="8" t="s">
        <v>15428</v>
      </c>
      <c r="F6309" s="8" t="s">
        <v>15420</v>
      </c>
      <c r="G6309" s="8" t="s">
        <v>15430</v>
      </c>
      <c r="H6309" s="8" t="s">
        <v>15422</v>
      </c>
      <c r="I6309" s="8" t="s">
        <v>15423</v>
      </c>
      <c r="J6309" s="8" t="s">
        <v>15448</v>
      </c>
      <c r="K6309" s="8" t="s">
        <v>15425</v>
      </c>
      <c r="L6309" s="12" t="s">
        <v>15</v>
      </c>
      <c r="M6309" s="12" t="s">
        <v>3780</v>
      </c>
      <c r="N6309" s="12" t="s">
        <v>349</v>
      </c>
      <c r="O6309" s="12" t="s">
        <v>3781</v>
      </c>
      <c r="P6309" s="12" t="s">
        <v>119</v>
      </c>
      <c r="Y6309" s="11">
        <f>ROUNDUP(SUM(VLOOKUP(F6309,'Pontuação 3.0'!A$2:B$11,2,FALSE),VLOOKUP(E6309,'Pontuação 3.0'!C$2:D$11,2,FALSE),VLOOKUP(H6309,'Pontuação 3.0'!I$2:J$11,2,FALSE),VLOOKUP(J6309,'Pontuação 3.0'!K$2:L$11,2,FALSE),VLOOKUP(G6309,'Pontuação 3.0'!E$2:F$11,2,FALSE),VLOOKUP(I6309,'Pontuação 3.0'!G$2:H$11,2,FALSE),VLOOKUP(K6309,'Pontuação 3.0'!M$2:N$13,2,FALSE)),0)</f>
        <v>2383</v>
      </c>
      <c r="Z6309" s="11">
        <f t="shared" si="6"/>
        <v>238</v>
      </c>
      <c r="AA6309" s="11" t="str">
        <f t="array" ref="AA6309">IFERROR(INDEX('Pontuação 3.0'!G$13:G$191, MATCH(Z6309, 'Pontuação 3.0'!F$13:F$191, 0)), "Faixa Indefinida")</f>
        <v>A</v>
      </c>
      <c r="AB6309" s="11">
        <f t="shared" si="7"/>
        <v>1</v>
      </c>
      <c r="AC6309" s="11">
        <f t="shared" si="8"/>
        <v>0</v>
      </c>
      <c r="AD6309" s="11">
        <f t="shared" si="9"/>
        <v>0</v>
      </c>
      <c r="AE6309" s="11">
        <f t="shared" si="10"/>
        <v>0</v>
      </c>
    </row>
    <row r="6310" ht="15.75" customHeight="1">
      <c r="A6310" s="7">
        <v>45662.0</v>
      </c>
      <c r="B6310" s="8" t="s">
        <v>14051</v>
      </c>
      <c r="C6310" s="8" t="s">
        <v>14052</v>
      </c>
      <c r="D6310" s="9">
        <v>9.2993466394E10</v>
      </c>
      <c r="E6310" s="8" t="s">
        <v>15428</v>
      </c>
      <c r="F6310" s="8" t="s">
        <v>15420</v>
      </c>
      <c r="G6310" s="8" t="s">
        <v>15437</v>
      </c>
      <c r="H6310" s="8" t="s">
        <v>15422</v>
      </c>
      <c r="I6310" s="8" t="s">
        <v>15423</v>
      </c>
      <c r="J6310" s="8" t="s">
        <v>15424</v>
      </c>
      <c r="K6310" s="8" t="s">
        <v>15425</v>
      </c>
      <c r="L6310" s="12" t="s">
        <v>15</v>
      </c>
      <c r="M6310" s="12" t="s">
        <v>3780</v>
      </c>
      <c r="N6310" s="12" t="s">
        <v>1677</v>
      </c>
      <c r="O6310" s="12" t="s">
        <v>3781</v>
      </c>
      <c r="P6310" s="12" t="s">
        <v>17</v>
      </c>
      <c r="Y6310" s="11">
        <f>ROUNDUP(SUM(VLOOKUP(F6310,'Pontuação 3.0'!A$2:B$11,2,FALSE),VLOOKUP(E6310,'Pontuação 3.0'!C$2:D$11,2,FALSE),VLOOKUP(H6310,'Pontuação 3.0'!I$2:J$11,2,FALSE),VLOOKUP(J6310,'Pontuação 3.0'!K$2:L$11,2,FALSE),VLOOKUP(G6310,'Pontuação 3.0'!E$2:F$11,2,FALSE),VLOOKUP(I6310,'Pontuação 3.0'!G$2:H$11,2,FALSE),VLOOKUP(K6310,'Pontuação 3.0'!M$2:N$13,2,FALSE)),0)</f>
        <v>2015</v>
      </c>
      <c r="Z6310" s="11">
        <f t="shared" si="6"/>
        <v>202</v>
      </c>
      <c r="AA6310" s="11" t="str">
        <f t="array" ref="AA6310">IFERROR(INDEX('Pontuação 3.0'!G$13:G$191, MATCH(Z6310, 'Pontuação 3.0'!F$13:F$191, 0)), "Faixa Indefinida")</f>
        <v>C</v>
      </c>
      <c r="AB6310" s="11">
        <f t="shared" si="7"/>
        <v>0</v>
      </c>
      <c r="AC6310" s="11">
        <f t="shared" si="8"/>
        <v>0</v>
      </c>
      <c r="AD6310" s="11">
        <f t="shared" si="9"/>
        <v>1</v>
      </c>
      <c r="AE6310" s="11">
        <f t="shared" si="10"/>
        <v>0</v>
      </c>
    </row>
    <row r="6311" ht="15.75" customHeight="1">
      <c r="A6311" s="7">
        <v>45662.0</v>
      </c>
      <c r="B6311" s="8" t="s">
        <v>1563</v>
      </c>
      <c r="C6311" s="8" t="s">
        <v>14048</v>
      </c>
      <c r="D6311" s="9">
        <v>7.1994086064E10</v>
      </c>
      <c r="E6311" s="8" t="s">
        <v>15428</v>
      </c>
      <c r="F6311" s="8" t="s">
        <v>15454</v>
      </c>
      <c r="G6311" s="8" t="s">
        <v>15430</v>
      </c>
      <c r="H6311" s="8" t="s">
        <v>15422</v>
      </c>
      <c r="I6311" s="8" t="s">
        <v>15431</v>
      </c>
      <c r="J6311" s="8" t="s">
        <v>15424</v>
      </c>
      <c r="K6311" s="8" t="s">
        <v>15425</v>
      </c>
      <c r="L6311" s="12" t="s">
        <v>15</v>
      </c>
      <c r="M6311" s="12" t="s">
        <v>3780</v>
      </c>
      <c r="N6311" s="12" t="s">
        <v>497</v>
      </c>
      <c r="O6311" s="12" t="s">
        <v>3781</v>
      </c>
      <c r="P6311" s="12" t="s">
        <v>119</v>
      </c>
      <c r="Y6311" s="11">
        <f>ROUNDUP(SUM(VLOOKUP(F6311,'Pontuação 3.0'!A$2:B$11,2,FALSE),VLOOKUP(E6311,'Pontuação 3.0'!C$2:D$11,2,FALSE),VLOOKUP(H6311,'Pontuação 3.0'!I$2:J$11,2,FALSE),VLOOKUP(J6311,'Pontuação 3.0'!K$2:L$11,2,FALSE),VLOOKUP(G6311,'Pontuação 3.0'!E$2:F$11,2,FALSE),VLOOKUP(I6311,'Pontuação 3.0'!G$2:H$11,2,FALSE),VLOOKUP(K6311,'Pontuação 3.0'!M$2:N$13,2,FALSE)),0)</f>
        <v>2259</v>
      </c>
      <c r="Z6311" s="11">
        <f t="shared" si="6"/>
        <v>226</v>
      </c>
      <c r="AA6311" s="11" t="str">
        <f t="array" ref="AA6311">IFERROR(INDEX('Pontuação 3.0'!G$13:G$191, MATCH(Z6311, 'Pontuação 3.0'!F$13:F$191, 0)), "Faixa Indefinida")</f>
        <v>B</v>
      </c>
      <c r="AB6311" s="11">
        <f t="shared" si="7"/>
        <v>0</v>
      </c>
      <c r="AC6311" s="11">
        <f t="shared" si="8"/>
        <v>1</v>
      </c>
      <c r="AD6311" s="11">
        <f t="shared" si="9"/>
        <v>0</v>
      </c>
      <c r="AE6311" s="11">
        <f t="shared" si="10"/>
        <v>0</v>
      </c>
    </row>
    <row r="6312" ht="15.75" customHeight="1">
      <c r="A6312" s="7">
        <v>45662.0</v>
      </c>
      <c r="B6312" s="8" t="s">
        <v>14057</v>
      </c>
      <c r="C6312" s="8" t="s">
        <v>14058</v>
      </c>
      <c r="D6312" s="9">
        <v>4.4998788553E10</v>
      </c>
      <c r="E6312" s="8" t="s">
        <v>15428</v>
      </c>
      <c r="F6312" s="8" t="s">
        <v>15420</v>
      </c>
      <c r="G6312" s="8" t="s">
        <v>15421</v>
      </c>
      <c r="H6312" s="8" t="s">
        <v>15446</v>
      </c>
      <c r="I6312" s="8" t="s">
        <v>15431</v>
      </c>
      <c r="J6312" s="8" t="s">
        <v>15424</v>
      </c>
      <c r="K6312" s="8" t="s">
        <v>15425</v>
      </c>
      <c r="L6312" s="12" t="s">
        <v>15</v>
      </c>
      <c r="M6312" s="12" t="s">
        <v>3780</v>
      </c>
      <c r="N6312" s="12" t="s">
        <v>205</v>
      </c>
      <c r="O6312" s="12" t="s">
        <v>3781</v>
      </c>
      <c r="P6312" s="12" t="s">
        <v>119</v>
      </c>
      <c r="Y6312" s="11">
        <f>ROUNDUP(SUM(VLOOKUP(F6312,'Pontuação 3.0'!A$2:B$11,2,FALSE),VLOOKUP(E6312,'Pontuação 3.0'!C$2:D$11,2,FALSE),VLOOKUP(H6312,'Pontuação 3.0'!I$2:J$11,2,FALSE),VLOOKUP(J6312,'Pontuação 3.0'!K$2:L$11,2,FALSE),VLOOKUP(G6312,'Pontuação 3.0'!E$2:F$11,2,FALSE),VLOOKUP(I6312,'Pontuação 3.0'!G$2:H$11,2,FALSE),VLOOKUP(K6312,'Pontuação 3.0'!M$2:N$13,2,FALSE)),0)</f>
        <v>2221</v>
      </c>
      <c r="Z6312" s="11">
        <f t="shared" si="6"/>
        <v>222</v>
      </c>
      <c r="AA6312" s="11" t="str">
        <f t="array" ref="AA6312">IFERROR(INDEX('Pontuação 3.0'!G$13:G$191, MATCH(Z6312, 'Pontuação 3.0'!F$13:F$191, 0)), "Faixa Indefinida")</f>
        <v>B</v>
      </c>
      <c r="AB6312" s="11">
        <f t="shared" si="7"/>
        <v>0</v>
      </c>
      <c r="AC6312" s="11">
        <f t="shared" si="8"/>
        <v>1</v>
      </c>
      <c r="AD6312" s="11">
        <f t="shared" si="9"/>
        <v>0</v>
      </c>
      <c r="AE6312" s="11">
        <f t="shared" si="10"/>
        <v>0</v>
      </c>
    </row>
    <row r="6313" ht="15.75" customHeight="1">
      <c r="A6313" s="7">
        <v>45662.0</v>
      </c>
      <c r="B6313" s="8" t="s">
        <v>14055</v>
      </c>
      <c r="C6313" s="8" t="s">
        <v>14056</v>
      </c>
      <c r="D6313" s="9">
        <v>2.7997683954E10</v>
      </c>
      <c r="E6313" s="8" t="s">
        <v>15428</v>
      </c>
      <c r="F6313" s="8" t="s">
        <v>15420</v>
      </c>
      <c r="G6313" s="8" t="s">
        <v>15421</v>
      </c>
      <c r="H6313" s="8" t="s">
        <v>15443</v>
      </c>
      <c r="I6313" s="8" t="s">
        <v>15431</v>
      </c>
      <c r="J6313" s="8" t="s">
        <v>15424</v>
      </c>
      <c r="K6313" s="8" t="s">
        <v>15439</v>
      </c>
      <c r="L6313" s="12" t="s">
        <v>15</v>
      </c>
      <c r="M6313" s="12" t="s">
        <v>3780</v>
      </c>
      <c r="N6313" s="12" t="s">
        <v>162</v>
      </c>
      <c r="O6313" s="12" t="s">
        <v>3781</v>
      </c>
      <c r="P6313" s="12" t="s">
        <v>17</v>
      </c>
      <c r="Y6313" s="11">
        <f>ROUNDUP(SUM(VLOOKUP(F6313,'Pontuação 3.0'!A$2:B$11,2,FALSE),VLOOKUP(E6313,'Pontuação 3.0'!C$2:D$11,2,FALSE),VLOOKUP(H6313,'Pontuação 3.0'!I$2:J$11,2,FALSE),VLOOKUP(J6313,'Pontuação 3.0'!K$2:L$11,2,FALSE),VLOOKUP(G6313,'Pontuação 3.0'!E$2:F$11,2,FALSE),VLOOKUP(I6313,'Pontuação 3.0'!G$2:H$11,2,FALSE),VLOOKUP(K6313,'Pontuação 3.0'!M$2:N$13,2,FALSE)),0)</f>
        <v>2048</v>
      </c>
      <c r="Z6313" s="11">
        <f t="shared" si="6"/>
        <v>205</v>
      </c>
      <c r="AA6313" s="11" t="str">
        <f t="array" ref="AA6313">IFERROR(INDEX('Pontuação 3.0'!G$13:G$191, MATCH(Z6313, 'Pontuação 3.0'!F$13:F$191, 0)), "Faixa Indefinida")</f>
        <v>C</v>
      </c>
      <c r="AB6313" s="11">
        <f t="shared" si="7"/>
        <v>0</v>
      </c>
      <c r="AC6313" s="11">
        <f t="shared" si="8"/>
        <v>0</v>
      </c>
      <c r="AD6313" s="11">
        <f t="shared" si="9"/>
        <v>1</v>
      </c>
      <c r="AE6313" s="11">
        <f t="shared" si="10"/>
        <v>0</v>
      </c>
    </row>
    <row r="6314" ht="15.75" customHeight="1">
      <c r="A6314" s="7">
        <v>45662.0</v>
      </c>
      <c r="B6314" s="8" t="s">
        <v>11162</v>
      </c>
      <c r="C6314" s="8" t="s">
        <v>14059</v>
      </c>
      <c r="D6314" s="9">
        <v>5.1991646661E10</v>
      </c>
      <c r="E6314" s="8" t="s">
        <v>15428</v>
      </c>
      <c r="F6314" s="8" t="s">
        <v>15420</v>
      </c>
      <c r="G6314" s="8" t="s">
        <v>15430</v>
      </c>
      <c r="H6314" s="8" t="s">
        <v>15446</v>
      </c>
      <c r="I6314" s="8" t="s">
        <v>15423</v>
      </c>
      <c r="J6314" s="8" t="s">
        <v>15424</v>
      </c>
      <c r="K6314" s="8" t="s">
        <v>15480</v>
      </c>
      <c r="L6314" s="12" t="s">
        <v>15</v>
      </c>
      <c r="M6314" s="12" t="s">
        <v>3780</v>
      </c>
      <c r="N6314" s="12" t="s">
        <v>162</v>
      </c>
      <c r="O6314" s="12" t="s">
        <v>3781</v>
      </c>
      <c r="P6314" s="12" t="s">
        <v>119</v>
      </c>
      <c r="Y6314" s="11">
        <f>ROUNDUP(SUM(VLOOKUP(F6314,'Pontuação 3.0'!A$2:B$11,2,FALSE),VLOOKUP(E6314,'Pontuação 3.0'!C$2:D$11,2,FALSE),VLOOKUP(H6314,'Pontuação 3.0'!I$2:J$11,2,FALSE),VLOOKUP(J6314,'Pontuação 3.0'!K$2:L$11,2,FALSE),VLOOKUP(G6314,'Pontuação 3.0'!E$2:F$11,2,FALSE),VLOOKUP(I6314,'Pontuação 3.0'!G$2:H$11,2,FALSE),VLOOKUP(K6314,'Pontuação 3.0'!M$2:N$13,2,FALSE)),0)</f>
        <v>2179</v>
      </c>
      <c r="Z6314" s="11">
        <f t="shared" si="6"/>
        <v>218</v>
      </c>
      <c r="AA6314" s="11" t="str">
        <f t="array" ref="AA6314">IFERROR(INDEX('Pontuação 3.0'!G$13:G$191, MATCH(Z6314, 'Pontuação 3.0'!F$13:F$191, 0)), "Faixa Indefinida")</f>
        <v>B</v>
      </c>
      <c r="AB6314" s="11">
        <f t="shared" si="7"/>
        <v>0</v>
      </c>
      <c r="AC6314" s="11">
        <f t="shared" si="8"/>
        <v>1</v>
      </c>
      <c r="AD6314" s="11">
        <f t="shared" si="9"/>
        <v>0</v>
      </c>
      <c r="AE6314" s="11">
        <f t="shared" si="10"/>
        <v>0</v>
      </c>
    </row>
    <row r="6315" ht="15.75" customHeight="1">
      <c r="A6315" s="7">
        <v>45662.0</v>
      </c>
      <c r="B6315" s="8" t="s">
        <v>14060</v>
      </c>
      <c r="C6315" s="8" t="s">
        <v>14061</v>
      </c>
      <c r="D6315" s="13" t="s">
        <v>15924</v>
      </c>
      <c r="E6315" s="8" t="s">
        <v>15428</v>
      </c>
      <c r="F6315" s="8" t="s">
        <v>15420</v>
      </c>
      <c r="G6315" s="8" t="s">
        <v>15421</v>
      </c>
      <c r="H6315" s="8" t="s">
        <v>15471</v>
      </c>
      <c r="I6315" s="8" t="s">
        <v>15423</v>
      </c>
      <c r="J6315" s="8" t="s">
        <v>15424</v>
      </c>
      <c r="K6315" s="8" t="s">
        <v>15432</v>
      </c>
      <c r="L6315" s="12" t="s">
        <v>15</v>
      </c>
      <c r="M6315" s="12" t="s">
        <v>3780</v>
      </c>
      <c r="N6315" s="12" t="s">
        <v>354</v>
      </c>
      <c r="O6315" s="12" t="s">
        <v>3781</v>
      </c>
      <c r="P6315" s="12" t="s">
        <v>119</v>
      </c>
      <c r="Y6315" s="11">
        <f>ROUNDUP(SUM(VLOOKUP(F6315,'Pontuação 3.0'!A$2:B$11,2,FALSE),VLOOKUP(E6315,'Pontuação 3.0'!C$2:D$11,2,FALSE),VLOOKUP(H6315,'Pontuação 3.0'!I$2:J$11,2,FALSE),VLOOKUP(J6315,'Pontuação 3.0'!K$2:L$11,2,FALSE),VLOOKUP(G6315,'Pontuação 3.0'!E$2:F$11,2,FALSE),VLOOKUP(I6315,'Pontuação 3.0'!G$2:H$11,2,FALSE),VLOOKUP(K6315,'Pontuação 3.0'!M$2:N$13,2,FALSE)),0)</f>
        <v>1960</v>
      </c>
      <c r="Z6315" s="11">
        <f t="shared" si="6"/>
        <v>196</v>
      </c>
      <c r="AA6315" s="11" t="str">
        <f t="array" ref="AA6315">IFERROR(INDEX('Pontuação 3.0'!G$13:G$191, MATCH(Z6315, 'Pontuação 3.0'!F$13:F$191, 0)), "Faixa Indefinida")</f>
        <v>C</v>
      </c>
      <c r="AB6315" s="11">
        <f t="shared" si="7"/>
        <v>0</v>
      </c>
      <c r="AC6315" s="11">
        <f t="shared" si="8"/>
        <v>0</v>
      </c>
      <c r="AD6315" s="11">
        <f t="shared" si="9"/>
        <v>1</v>
      </c>
      <c r="AE6315" s="11">
        <f t="shared" si="10"/>
        <v>0</v>
      </c>
    </row>
    <row r="6316" ht="15.75" customHeight="1">
      <c r="A6316" s="7">
        <v>45662.0</v>
      </c>
      <c r="B6316" s="8" t="s">
        <v>14062</v>
      </c>
      <c r="C6316" s="8" t="s">
        <v>14063</v>
      </c>
      <c r="D6316" s="9">
        <v>8.5994126081E10</v>
      </c>
      <c r="E6316" s="8" t="s">
        <v>15428</v>
      </c>
      <c r="F6316" s="8" t="s">
        <v>15442</v>
      </c>
      <c r="G6316" s="8" t="s">
        <v>15430</v>
      </c>
      <c r="H6316" s="8" t="s">
        <v>15446</v>
      </c>
      <c r="I6316" s="8" t="s">
        <v>15423</v>
      </c>
      <c r="J6316" s="8" t="s">
        <v>15424</v>
      </c>
      <c r="K6316" s="8" t="s">
        <v>15480</v>
      </c>
      <c r="L6316" s="12" t="s">
        <v>15</v>
      </c>
      <c r="M6316" s="12" t="s">
        <v>3780</v>
      </c>
      <c r="N6316" s="12" t="s">
        <v>162</v>
      </c>
      <c r="O6316" s="12" t="s">
        <v>4493</v>
      </c>
      <c r="P6316" s="12" t="s">
        <v>119</v>
      </c>
      <c r="Y6316" s="11">
        <f>ROUNDUP(SUM(VLOOKUP(F6316,'Pontuação 3.0'!A$2:B$11,2,FALSE),VLOOKUP(E6316,'Pontuação 3.0'!C$2:D$11,2,FALSE),VLOOKUP(H6316,'Pontuação 3.0'!I$2:J$11,2,FALSE),VLOOKUP(J6316,'Pontuação 3.0'!K$2:L$11,2,FALSE),VLOOKUP(G6316,'Pontuação 3.0'!E$2:F$11,2,FALSE),VLOOKUP(I6316,'Pontuação 3.0'!G$2:H$11,2,FALSE),VLOOKUP(K6316,'Pontuação 3.0'!M$2:N$13,2,FALSE)),0)</f>
        <v>2046</v>
      </c>
      <c r="Z6316" s="11">
        <f t="shared" si="6"/>
        <v>205</v>
      </c>
      <c r="AA6316" s="11" t="str">
        <f t="array" ref="AA6316">IFERROR(INDEX('Pontuação 3.0'!G$13:G$191, MATCH(Z6316, 'Pontuação 3.0'!F$13:F$191, 0)), "Faixa Indefinida")</f>
        <v>C</v>
      </c>
      <c r="AB6316" s="11">
        <f t="shared" si="7"/>
        <v>0</v>
      </c>
      <c r="AC6316" s="11">
        <f t="shared" si="8"/>
        <v>0</v>
      </c>
      <c r="AD6316" s="11">
        <f t="shared" si="9"/>
        <v>1</v>
      </c>
      <c r="AE6316" s="11">
        <f t="shared" si="10"/>
        <v>0</v>
      </c>
    </row>
    <row r="6317" ht="15.75" customHeight="1">
      <c r="A6317" s="7">
        <v>45662.0</v>
      </c>
      <c r="B6317" s="8" t="s">
        <v>14064</v>
      </c>
      <c r="C6317" s="8" t="s">
        <v>14065</v>
      </c>
      <c r="D6317" s="9">
        <v>9.86908638E8</v>
      </c>
      <c r="E6317" s="8" t="s">
        <v>15419</v>
      </c>
      <c r="F6317" s="8" t="s">
        <v>15420</v>
      </c>
      <c r="G6317" s="8" t="s">
        <v>15421</v>
      </c>
      <c r="H6317" s="8" t="s">
        <v>15422</v>
      </c>
      <c r="I6317" s="8" t="s">
        <v>15423</v>
      </c>
      <c r="J6317" s="8" t="s">
        <v>15424</v>
      </c>
      <c r="K6317" s="8" t="s">
        <v>15466</v>
      </c>
      <c r="L6317" s="12" t="s">
        <v>15</v>
      </c>
      <c r="M6317" s="12" t="s">
        <v>3780</v>
      </c>
      <c r="N6317" s="12" t="s">
        <v>162</v>
      </c>
      <c r="O6317" s="12" t="s">
        <v>3781</v>
      </c>
      <c r="P6317" s="12" t="s">
        <v>119</v>
      </c>
      <c r="Y6317" s="11">
        <f>ROUNDUP(SUM(VLOOKUP(F6317,'Pontuação 3.0'!A$2:B$11,2,FALSE),VLOOKUP(E6317,'Pontuação 3.0'!C$2:D$11,2,FALSE),VLOOKUP(H6317,'Pontuação 3.0'!I$2:J$11,2,FALSE),VLOOKUP(J6317,'Pontuação 3.0'!K$2:L$11,2,FALSE),VLOOKUP(G6317,'Pontuação 3.0'!E$2:F$11,2,FALSE),VLOOKUP(I6317,'Pontuação 3.0'!G$2:H$11,2,FALSE),VLOOKUP(K6317,'Pontuação 3.0'!M$2:N$13,2,FALSE)),0)</f>
        <v>2146</v>
      </c>
      <c r="Z6317" s="11">
        <f t="shared" si="6"/>
        <v>215</v>
      </c>
      <c r="AA6317" s="11" t="str">
        <f t="array" ref="AA6317">IFERROR(INDEX('Pontuação 3.0'!G$13:G$191, MATCH(Z6317, 'Pontuação 3.0'!F$13:F$191, 0)), "Faixa Indefinida")</f>
        <v>B</v>
      </c>
      <c r="AB6317" s="11">
        <f t="shared" si="7"/>
        <v>0</v>
      </c>
      <c r="AC6317" s="11">
        <f t="shared" si="8"/>
        <v>1</v>
      </c>
      <c r="AD6317" s="11">
        <f t="shared" si="9"/>
        <v>0</v>
      </c>
      <c r="AE6317" s="11">
        <f t="shared" si="10"/>
        <v>0</v>
      </c>
    </row>
    <row r="6318" ht="15.75" customHeight="1">
      <c r="A6318" s="7">
        <v>45662.0</v>
      </c>
      <c r="B6318" s="8" t="s">
        <v>14066</v>
      </c>
      <c r="C6318" s="8" t="s">
        <v>14067</v>
      </c>
      <c r="D6318" s="9">
        <v>1.1987154667E10</v>
      </c>
      <c r="E6318" s="8" t="s">
        <v>15428</v>
      </c>
      <c r="F6318" s="8" t="s">
        <v>15442</v>
      </c>
      <c r="G6318" s="8" t="s">
        <v>15430</v>
      </c>
      <c r="H6318" s="8" t="s">
        <v>15422</v>
      </c>
      <c r="I6318" s="8" t="s">
        <v>15423</v>
      </c>
      <c r="J6318" s="8" t="s">
        <v>15424</v>
      </c>
      <c r="K6318" s="8" t="s">
        <v>15432</v>
      </c>
      <c r="L6318" s="12" t="s">
        <v>15</v>
      </c>
      <c r="M6318" s="12" t="s">
        <v>3780</v>
      </c>
      <c r="N6318" s="12" t="s">
        <v>1912</v>
      </c>
      <c r="O6318" s="12" t="s">
        <v>3781</v>
      </c>
      <c r="P6318" s="12" t="s">
        <v>17</v>
      </c>
      <c r="Y6318" s="11">
        <f>ROUNDUP(SUM(VLOOKUP(F6318,'Pontuação 3.0'!A$2:B$11,2,FALSE),VLOOKUP(E6318,'Pontuação 3.0'!C$2:D$11,2,FALSE),VLOOKUP(H6318,'Pontuação 3.0'!I$2:J$11,2,FALSE),VLOOKUP(J6318,'Pontuação 3.0'!K$2:L$11,2,FALSE),VLOOKUP(G6318,'Pontuação 3.0'!E$2:F$11,2,FALSE),VLOOKUP(I6318,'Pontuação 3.0'!G$2:H$11,2,FALSE),VLOOKUP(K6318,'Pontuação 3.0'!M$2:N$13,2,FALSE)),0)</f>
        <v>2075</v>
      </c>
      <c r="Z6318" s="11">
        <f t="shared" si="6"/>
        <v>208</v>
      </c>
      <c r="AA6318" s="11" t="str">
        <f t="array" ref="AA6318">IFERROR(INDEX('Pontuação 3.0'!G$13:G$191, MATCH(Z6318, 'Pontuação 3.0'!F$13:F$191, 0)), "Faixa Indefinida")</f>
        <v>C</v>
      </c>
      <c r="AB6318" s="11">
        <f t="shared" si="7"/>
        <v>0</v>
      </c>
      <c r="AC6318" s="11">
        <f t="shared" si="8"/>
        <v>0</v>
      </c>
      <c r="AD6318" s="11">
        <f t="shared" si="9"/>
        <v>1</v>
      </c>
      <c r="AE6318" s="11">
        <f t="shared" si="10"/>
        <v>0</v>
      </c>
    </row>
    <row r="6319" ht="15.75" customHeight="1">
      <c r="A6319" s="7">
        <v>45662.0</v>
      </c>
      <c r="B6319" s="8" t="s">
        <v>14068</v>
      </c>
      <c r="C6319" s="8" t="s">
        <v>14069</v>
      </c>
      <c r="D6319" s="9">
        <v>6.1992050953E10</v>
      </c>
      <c r="E6319" s="8" t="s">
        <v>15428</v>
      </c>
      <c r="F6319" s="8" t="s">
        <v>15420</v>
      </c>
      <c r="G6319" s="8" t="s">
        <v>15430</v>
      </c>
      <c r="H6319" s="8" t="s">
        <v>15438</v>
      </c>
      <c r="I6319" s="8" t="s">
        <v>15423</v>
      </c>
      <c r="J6319" s="8" t="s">
        <v>15424</v>
      </c>
      <c r="K6319" s="8" t="s">
        <v>15425</v>
      </c>
      <c r="L6319" s="12" t="s">
        <v>15</v>
      </c>
      <c r="M6319" s="12" t="s">
        <v>3780</v>
      </c>
      <c r="N6319" s="12" t="s">
        <v>205</v>
      </c>
      <c r="O6319" s="12" t="s">
        <v>3781</v>
      </c>
      <c r="P6319" s="12" t="s">
        <v>119</v>
      </c>
      <c r="Y6319" s="11">
        <f>ROUNDUP(SUM(VLOOKUP(F6319,'Pontuação 3.0'!A$2:B$11,2,FALSE),VLOOKUP(E6319,'Pontuação 3.0'!C$2:D$11,2,FALSE),VLOOKUP(H6319,'Pontuação 3.0'!I$2:J$11,2,FALSE),VLOOKUP(J6319,'Pontuação 3.0'!K$2:L$11,2,FALSE),VLOOKUP(G6319,'Pontuação 3.0'!E$2:F$11,2,FALSE),VLOOKUP(I6319,'Pontuação 3.0'!G$2:H$11,2,FALSE),VLOOKUP(K6319,'Pontuação 3.0'!M$2:N$13,2,FALSE)),0)</f>
        <v>1974</v>
      </c>
      <c r="Z6319" s="11">
        <f t="shared" si="6"/>
        <v>197</v>
      </c>
      <c r="AA6319" s="11" t="str">
        <f t="array" ref="AA6319">IFERROR(INDEX('Pontuação 3.0'!G$13:G$191, MATCH(Z6319, 'Pontuação 3.0'!F$13:F$191, 0)), "Faixa Indefinida")</f>
        <v>C</v>
      </c>
      <c r="AB6319" s="11">
        <f t="shared" si="7"/>
        <v>0</v>
      </c>
      <c r="AC6319" s="11">
        <f t="shared" si="8"/>
        <v>0</v>
      </c>
      <c r="AD6319" s="11">
        <f t="shared" si="9"/>
        <v>1</v>
      </c>
      <c r="AE6319" s="11">
        <f t="shared" si="10"/>
        <v>0</v>
      </c>
    </row>
    <row r="6320" ht="15.75" customHeight="1">
      <c r="A6320" s="7">
        <v>45662.0</v>
      </c>
      <c r="B6320" s="8" t="s">
        <v>46</v>
      </c>
      <c r="C6320" s="8" t="s">
        <v>14072</v>
      </c>
      <c r="D6320" s="9">
        <v>8.5997375883E10</v>
      </c>
      <c r="E6320" s="8" t="s">
        <v>15428</v>
      </c>
      <c r="F6320" s="8" t="s">
        <v>15420</v>
      </c>
      <c r="G6320" s="8" t="s">
        <v>15421</v>
      </c>
      <c r="H6320" s="8" t="s">
        <v>15438</v>
      </c>
      <c r="I6320" s="8" t="s">
        <v>15423</v>
      </c>
      <c r="J6320" s="8" t="s">
        <v>15424</v>
      </c>
      <c r="K6320" s="8" t="s">
        <v>15425</v>
      </c>
      <c r="L6320" s="12" t="s">
        <v>15</v>
      </c>
      <c r="M6320" s="12" t="s">
        <v>3780</v>
      </c>
      <c r="N6320" s="12" t="s">
        <v>162</v>
      </c>
      <c r="O6320" s="12" t="s">
        <v>3870</v>
      </c>
      <c r="P6320" s="12" t="s">
        <v>119</v>
      </c>
      <c r="Y6320" s="11">
        <f>ROUNDUP(SUM(VLOOKUP(F6320,'Pontuação 3.0'!A$2:B$11,2,FALSE),VLOOKUP(E6320,'Pontuação 3.0'!C$2:D$11,2,FALSE),VLOOKUP(H6320,'Pontuação 3.0'!I$2:J$11,2,FALSE),VLOOKUP(J6320,'Pontuação 3.0'!K$2:L$11,2,FALSE),VLOOKUP(G6320,'Pontuação 3.0'!E$2:F$11,2,FALSE),VLOOKUP(I6320,'Pontuação 3.0'!G$2:H$11,2,FALSE),VLOOKUP(K6320,'Pontuação 3.0'!M$2:N$13,2,FALSE)),0)</f>
        <v>1834</v>
      </c>
      <c r="Z6320" s="11">
        <f t="shared" si="6"/>
        <v>183</v>
      </c>
      <c r="AA6320" s="11" t="str">
        <f t="array" ref="AA6320">IFERROR(INDEX('Pontuação 3.0'!G$13:G$191, MATCH(Z6320, 'Pontuação 3.0'!F$13:F$191, 0)), "Faixa Indefinida")</f>
        <v>D</v>
      </c>
      <c r="AB6320" s="11">
        <f t="shared" si="7"/>
        <v>0</v>
      </c>
      <c r="AC6320" s="11">
        <f t="shared" si="8"/>
        <v>0</v>
      </c>
      <c r="AD6320" s="11">
        <f t="shared" si="9"/>
        <v>0</v>
      </c>
      <c r="AE6320" s="11">
        <f t="shared" si="10"/>
        <v>1</v>
      </c>
    </row>
    <row r="6321" ht="15.75" customHeight="1">
      <c r="A6321" s="7">
        <v>45662.0</v>
      </c>
      <c r="B6321" s="8" t="s">
        <v>14070</v>
      </c>
      <c r="C6321" s="8" t="s">
        <v>14071</v>
      </c>
      <c r="D6321" s="9">
        <v>1.574028893E9</v>
      </c>
      <c r="E6321" s="8" t="s">
        <v>15428</v>
      </c>
      <c r="F6321" s="8" t="s">
        <v>15442</v>
      </c>
      <c r="G6321" s="8" t="s">
        <v>15430</v>
      </c>
      <c r="H6321" s="8" t="s">
        <v>15443</v>
      </c>
      <c r="I6321" s="8" t="s">
        <v>15423</v>
      </c>
      <c r="J6321" s="8" t="s">
        <v>15424</v>
      </c>
      <c r="K6321" s="8" t="s">
        <v>15432</v>
      </c>
      <c r="L6321" s="12" t="s">
        <v>15</v>
      </c>
      <c r="M6321" s="12" t="s">
        <v>3780</v>
      </c>
      <c r="N6321" s="12" t="s">
        <v>349</v>
      </c>
      <c r="O6321" s="12" t="s">
        <v>3781</v>
      </c>
      <c r="P6321" s="12" t="s">
        <v>119</v>
      </c>
      <c r="Y6321" s="11">
        <f>ROUNDUP(SUM(VLOOKUP(F6321,'Pontuação 3.0'!A$2:B$11,2,FALSE),VLOOKUP(E6321,'Pontuação 3.0'!C$2:D$11,2,FALSE),VLOOKUP(H6321,'Pontuação 3.0'!I$2:J$11,2,FALSE),VLOOKUP(J6321,'Pontuação 3.0'!K$2:L$11,2,FALSE),VLOOKUP(G6321,'Pontuação 3.0'!E$2:F$11,2,FALSE),VLOOKUP(I6321,'Pontuação 3.0'!G$2:H$11,2,FALSE),VLOOKUP(K6321,'Pontuação 3.0'!M$2:N$13,2,FALSE)),0)</f>
        <v>2011</v>
      </c>
      <c r="Z6321" s="11">
        <f t="shared" si="6"/>
        <v>201</v>
      </c>
      <c r="AA6321" s="11" t="str">
        <f t="array" ref="AA6321">IFERROR(INDEX('Pontuação 3.0'!G$13:G$191, MATCH(Z6321, 'Pontuação 3.0'!F$13:F$191, 0)), "Faixa Indefinida")</f>
        <v>C</v>
      </c>
      <c r="AB6321" s="11">
        <f t="shared" si="7"/>
        <v>0</v>
      </c>
      <c r="AC6321" s="11">
        <f t="shared" si="8"/>
        <v>0</v>
      </c>
      <c r="AD6321" s="11">
        <f t="shared" si="9"/>
        <v>1</v>
      </c>
      <c r="AE6321" s="11">
        <f t="shared" si="10"/>
        <v>0</v>
      </c>
    </row>
    <row r="6322" ht="15.75" customHeight="1">
      <c r="A6322" s="7">
        <v>45662.0</v>
      </c>
      <c r="B6322" s="8" t="s">
        <v>3501</v>
      </c>
      <c r="C6322" s="8" t="s">
        <v>14073</v>
      </c>
      <c r="D6322" s="9">
        <v>1.1969221204E10</v>
      </c>
      <c r="E6322" s="8" t="s">
        <v>15419</v>
      </c>
      <c r="F6322" s="8" t="s">
        <v>15420</v>
      </c>
      <c r="G6322" s="8" t="s">
        <v>15430</v>
      </c>
      <c r="H6322" s="8" t="s">
        <v>15446</v>
      </c>
      <c r="I6322" s="8" t="s">
        <v>15433</v>
      </c>
      <c r="J6322" s="8" t="s">
        <v>15424</v>
      </c>
      <c r="K6322" s="8" t="s">
        <v>15439</v>
      </c>
      <c r="L6322" s="12" t="s">
        <v>15</v>
      </c>
      <c r="M6322" s="12" t="s">
        <v>3780</v>
      </c>
      <c r="N6322" s="12" t="s">
        <v>205</v>
      </c>
      <c r="O6322" s="12" t="s">
        <v>3812</v>
      </c>
      <c r="P6322" s="12" t="s">
        <v>119</v>
      </c>
      <c r="Y6322" s="11">
        <f>ROUNDUP(SUM(VLOOKUP(F6322,'Pontuação 3.0'!A$2:B$11,2,FALSE),VLOOKUP(E6322,'Pontuação 3.0'!C$2:D$11,2,FALSE),VLOOKUP(H6322,'Pontuação 3.0'!I$2:J$11,2,FALSE),VLOOKUP(J6322,'Pontuação 3.0'!K$2:L$11,2,FALSE),VLOOKUP(G6322,'Pontuação 3.0'!E$2:F$11,2,FALSE),VLOOKUP(I6322,'Pontuação 3.0'!G$2:H$11,2,FALSE),VLOOKUP(K6322,'Pontuação 3.0'!M$2:N$13,2,FALSE)),0)</f>
        <v>2432</v>
      </c>
      <c r="Z6322" s="11">
        <f t="shared" si="6"/>
        <v>243</v>
      </c>
      <c r="AA6322" s="11" t="str">
        <f t="array" ref="AA6322">IFERROR(INDEX('Pontuação 3.0'!G$13:G$191, MATCH(Z6322, 'Pontuação 3.0'!F$13:F$191, 0)), "Faixa Indefinida")</f>
        <v>A</v>
      </c>
      <c r="AB6322" s="11">
        <f t="shared" si="7"/>
        <v>1</v>
      </c>
      <c r="AC6322" s="11">
        <f t="shared" si="8"/>
        <v>0</v>
      </c>
      <c r="AD6322" s="11">
        <f t="shared" si="9"/>
        <v>0</v>
      </c>
      <c r="AE6322" s="11">
        <f t="shared" si="10"/>
        <v>0</v>
      </c>
    </row>
    <row r="6323" ht="15.75" customHeight="1">
      <c r="A6323" s="7">
        <v>45662.0</v>
      </c>
      <c r="B6323" s="8" t="s">
        <v>107</v>
      </c>
      <c r="C6323" s="8" t="s">
        <v>14075</v>
      </c>
      <c r="D6323" s="9">
        <v>3.5998954661E10</v>
      </c>
      <c r="E6323" s="8" t="s">
        <v>15428</v>
      </c>
      <c r="F6323" s="8" t="s">
        <v>15420</v>
      </c>
      <c r="G6323" s="8" t="s">
        <v>15430</v>
      </c>
      <c r="H6323" s="8" t="s">
        <v>15446</v>
      </c>
      <c r="I6323" s="8" t="s">
        <v>15433</v>
      </c>
      <c r="J6323" s="8" t="s">
        <v>15424</v>
      </c>
      <c r="K6323" s="8" t="s">
        <v>15432</v>
      </c>
      <c r="L6323" s="12" t="s">
        <v>15</v>
      </c>
      <c r="M6323" s="12" t="s">
        <v>3780</v>
      </c>
      <c r="N6323" s="12" t="s">
        <v>608</v>
      </c>
      <c r="O6323" s="12" t="s">
        <v>3781</v>
      </c>
      <c r="P6323" s="12" t="s">
        <v>119</v>
      </c>
      <c r="Y6323" s="11">
        <f>ROUNDUP(SUM(VLOOKUP(F6323,'Pontuação 3.0'!A$2:B$11,2,FALSE),VLOOKUP(E6323,'Pontuação 3.0'!C$2:D$11,2,FALSE),VLOOKUP(H6323,'Pontuação 3.0'!I$2:J$11,2,FALSE),VLOOKUP(J6323,'Pontuação 3.0'!K$2:L$11,2,FALSE),VLOOKUP(G6323,'Pontuação 3.0'!E$2:F$11,2,FALSE),VLOOKUP(I6323,'Pontuação 3.0'!G$2:H$11,2,FALSE),VLOOKUP(K6323,'Pontuação 3.0'!M$2:N$13,2,FALSE)),0)</f>
        <v>2570</v>
      </c>
      <c r="Z6323" s="11">
        <f t="shared" si="6"/>
        <v>257</v>
      </c>
      <c r="AA6323" s="11" t="str">
        <f t="array" ref="AA6323">IFERROR(INDEX('Pontuação 3.0'!G$13:G$191, MATCH(Z6323, 'Pontuação 3.0'!F$13:F$191, 0)), "Faixa Indefinida")</f>
        <v>A</v>
      </c>
      <c r="AB6323" s="11">
        <f t="shared" si="7"/>
        <v>1</v>
      </c>
      <c r="AC6323" s="11">
        <f t="shared" si="8"/>
        <v>0</v>
      </c>
      <c r="AD6323" s="11">
        <f t="shared" si="9"/>
        <v>0</v>
      </c>
      <c r="AE6323" s="11">
        <f t="shared" si="10"/>
        <v>0</v>
      </c>
    </row>
    <row r="6324" ht="15.75" customHeight="1">
      <c r="A6324" s="7">
        <v>45662.0</v>
      </c>
      <c r="B6324" s="8" t="s">
        <v>4169</v>
      </c>
      <c r="C6324" s="8" t="s">
        <v>14076</v>
      </c>
      <c r="D6324" s="9">
        <v>1.699614371E9</v>
      </c>
      <c r="E6324" s="8" t="s">
        <v>15428</v>
      </c>
      <c r="F6324" s="8" t="s">
        <v>15420</v>
      </c>
      <c r="G6324" s="8" t="s">
        <v>15451</v>
      </c>
      <c r="H6324" s="8" t="s">
        <v>15443</v>
      </c>
      <c r="I6324" s="8" t="s">
        <v>15423</v>
      </c>
      <c r="J6324" s="8" t="s">
        <v>15424</v>
      </c>
      <c r="K6324" s="8" t="s">
        <v>15432</v>
      </c>
      <c r="L6324" s="12" t="s">
        <v>15</v>
      </c>
      <c r="M6324" s="12" t="s">
        <v>3780</v>
      </c>
      <c r="N6324" s="12" t="s">
        <v>349</v>
      </c>
      <c r="O6324" s="12" t="s">
        <v>3781</v>
      </c>
      <c r="P6324" s="12" t="s">
        <v>119</v>
      </c>
      <c r="Y6324" s="11">
        <f>ROUNDUP(SUM(VLOOKUP(F6324,'Pontuação 3.0'!A$2:B$11,2,FALSE),VLOOKUP(E6324,'Pontuação 3.0'!C$2:D$11,2,FALSE),VLOOKUP(H6324,'Pontuação 3.0'!I$2:J$11,2,FALSE),VLOOKUP(J6324,'Pontuação 3.0'!K$2:L$11,2,FALSE),VLOOKUP(G6324,'Pontuação 3.0'!E$2:F$11,2,FALSE),VLOOKUP(I6324,'Pontuação 3.0'!G$2:H$11,2,FALSE),VLOOKUP(K6324,'Pontuação 3.0'!M$2:N$13,2,FALSE)),0)</f>
        <v>1994</v>
      </c>
      <c r="Z6324" s="11">
        <f t="shared" si="6"/>
        <v>199</v>
      </c>
      <c r="AA6324" s="11" t="str">
        <f t="array" ref="AA6324">IFERROR(INDEX('Pontuação 3.0'!G$13:G$191, MATCH(Z6324, 'Pontuação 3.0'!F$13:F$191, 0)), "Faixa Indefinida")</f>
        <v>C</v>
      </c>
      <c r="AB6324" s="11">
        <f t="shared" si="7"/>
        <v>0</v>
      </c>
      <c r="AC6324" s="11">
        <f t="shared" si="8"/>
        <v>0</v>
      </c>
      <c r="AD6324" s="11">
        <f t="shared" si="9"/>
        <v>1</v>
      </c>
      <c r="AE6324" s="11">
        <f t="shared" si="10"/>
        <v>0</v>
      </c>
    </row>
    <row r="6325" ht="15.75" customHeight="1">
      <c r="A6325" s="7">
        <v>45662.0</v>
      </c>
      <c r="B6325" s="8" t="s">
        <v>160</v>
      </c>
      <c r="C6325" s="8" t="s">
        <v>14077</v>
      </c>
      <c r="D6325" s="13" t="s">
        <v>15925</v>
      </c>
      <c r="E6325" s="8" t="s">
        <v>15428</v>
      </c>
      <c r="F6325" s="8" t="s">
        <v>15420</v>
      </c>
      <c r="G6325" s="8" t="s">
        <v>15430</v>
      </c>
      <c r="H6325" s="8" t="s">
        <v>15443</v>
      </c>
      <c r="I6325" s="8" t="s">
        <v>15423</v>
      </c>
      <c r="J6325" s="8" t="s">
        <v>15424</v>
      </c>
      <c r="K6325" s="8" t="s">
        <v>15425</v>
      </c>
      <c r="L6325" s="12" t="s">
        <v>15</v>
      </c>
      <c r="M6325" s="12" t="s">
        <v>3780</v>
      </c>
      <c r="N6325" s="12" t="s">
        <v>162</v>
      </c>
      <c r="O6325" s="12" t="s">
        <v>3781</v>
      </c>
      <c r="P6325" s="12" t="s">
        <v>119</v>
      </c>
      <c r="Y6325" s="11">
        <f>ROUNDUP(SUM(VLOOKUP(F6325,'Pontuação 3.0'!A$2:B$11,2,FALSE),VLOOKUP(E6325,'Pontuação 3.0'!C$2:D$11,2,FALSE),VLOOKUP(H6325,'Pontuação 3.0'!I$2:J$11,2,FALSE),VLOOKUP(J6325,'Pontuação 3.0'!K$2:L$11,2,FALSE),VLOOKUP(G6325,'Pontuação 3.0'!E$2:F$11,2,FALSE),VLOOKUP(I6325,'Pontuação 3.0'!G$2:H$11,2,FALSE),VLOOKUP(K6325,'Pontuação 3.0'!M$2:N$13,2,FALSE)),0)</f>
        <v>2058</v>
      </c>
      <c r="Z6325" s="11">
        <f t="shared" si="6"/>
        <v>206</v>
      </c>
      <c r="AA6325" s="11" t="str">
        <f t="array" ref="AA6325">IFERROR(INDEX('Pontuação 3.0'!G$13:G$191, MATCH(Z6325, 'Pontuação 3.0'!F$13:F$191, 0)), "Faixa Indefinida")</f>
        <v>C</v>
      </c>
      <c r="AB6325" s="11">
        <f t="shared" si="7"/>
        <v>0</v>
      </c>
      <c r="AC6325" s="11">
        <f t="shared" si="8"/>
        <v>0</v>
      </c>
      <c r="AD6325" s="11">
        <f t="shared" si="9"/>
        <v>1</v>
      </c>
      <c r="AE6325" s="11">
        <f t="shared" si="10"/>
        <v>0</v>
      </c>
    </row>
    <row r="6326" ht="15.75" customHeight="1">
      <c r="A6326" s="7">
        <v>45662.0</v>
      </c>
      <c r="B6326" s="8" t="s">
        <v>14078</v>
      </c>
      <c r="C6326" s="8" t="s">
        <v>14079</v>
      </c>
      <c r="D6326" s="9">
        <v>1.5988000342E10</v>
      </c>
      <c r="E6326" s="8" t="s">
        <v>15428</v>
      </c>
      <c r="F6326" s="8" t="s">
        <v>15420</v>
      </c>
      <c r="G6326" s="8" t="s">
        <v>15430</v>
      </c>
      <c r="H6326" s="8" t="s">
        <v>15443</v>
      </c>
      <c r="I6326" s="8" t="s">
        <v>15433</v>
      </c>
      <c r="J6326" s="8" t="s">
        <v>15424</v>
      </c>
      <c r="K6326" s="8" t="s">
        <v>15425</v>
      </c>
      <c r="L6326" s="12" t="s">
        <v>15</v>
      </c>
      <c r="M6326" s="12" t="s">
        <v>3780</v>
      </c>
      <c r="N6326" s="12" t="s">
        <v>608</v>
      </c>
      <c r="O6326" s="12" t="s">
        <v>3781</v>
      </c>
      <c r="P6326" s="12" t="s">
        <v>119</v>
      </c>
      <c r="Y6326" s="11">
        <f>ROUNDUP(SUM(VLOOKUP(F6326,'Pontuação 3.0'!A$2:B$11,2,FALSE),VLOOKUP(E6326,'Pontuação 3.0'!C$2:D$11,2,FALSE),VLOOKUP(H6326,'Pontuação 3.0'!I$2:J$11,2,FALSE),VLOOKUP(J6326,'Pontuação 3.0'!K$2:L$11,2,FALSE),VLOOKUP(G6326,'Pontuação 3.0'!E$2:F$11,2,FALSE),VLOOKUP(I6326,'Pontuação 3.0'!G$2:H$11,2,FALSE),VLOOKUP(K6326,'Pontuação 3.0'!M$2:N$13,2,FALSE)),0)</f>
        <v>2333</v>
      </c>
      <c r="Z6326" s="11">
        <f t="shared" si="6"/>
        <v>233</v>
      </c>
      <c r="AA6326" s="11" t="str">
        <f t="array" ref="AA6326">IFERROR(INDEX('Pontuação 3.0'!G$13:G$191, MATCH(Z6326, 'Pontuação 3.0'!F$13:F$191, 0)), "Faixa Indefinida")</f>
        <v>B</v>
      </c>
      <c r="AB6326" s="11">
        <f t="shared" si="7"/>
        <v>0</v>
      </c>
      <c r="AC6326" s="11">
        <f t="shared" si="8"/>
        <v>1</v>
      </c>
      <c r="AD6326" s="11">
        <f t="shared" si="9"/>
        <v>0</v>
      </c>
      <c r="AE6326" s="11">
        <f t="shared" si="10"/>
        <v>0</v>
      </c>
    </row>
    <row r="6327" ht="15.75" customHeight="1">
      <c r="A6327" s="7">
        <v>45662.0</v>
      </c>
      <c r="B6327" s="8" t="s">
        <v>14080</v>
      </c>
      <c r="C6327" s="8" t="s">
        <v>14081</v>
      </c>
      <c r="D6327" s="9">
        <v>6.3992312509E10</v>
      </c>
      <c r="E6327" s="8" t="s">
        <v>15428</v>
      </c>
      <c r="F6327" s="8" t="s">
        <v>15442</v>
      </c>
      <c r="G6327" s="8" t="s">
        <v>15430</v>
      </c>
      <c r="H6327" s="8" t="s">
        <v>15443</v>
      </c>
      <c r="I6327" s="8" t="s">
        <v>15423</v>
      </c>
      <c r="J6327" s="8" t="s">
        <v>15448</v>
      </c>
      <c r="K6327" s="8" t="s">
        <v>15480</v>
      </c>
      <c r="L6327" s="12" t="s">
        <v>15</v>
      </c>
      <c r="M6327" s="12" t="s">
        <v>3780</v>
      </c>
      <c r="N6327" s="12" t="s">
        <v>127</v>
      </c>
      <c r="O6327" s="12" t="s">
        <v>3781</v>
      </c>
      <c r="P6327" s="12" t="s">
        <v>119</v>
      </c>
      <c r="Y6327" s="11">
        <f>ROUNDUP(SUM(VLOOKUP(F6327,'Pontuação 3.0'!A$2:B$11,2,FALSE),VLOOKUP(E6327,'Pontuação 3.0'!C$2:D$11,2,FALSE),VLOOKUP(H6327,'Pontuação 3.0'!I$2:J$11,2,FALSE),VLOOKUP(J6327,'Pontuação 3.0'!K$2:L$11,2,FALSE),VLOOKUP(G6327,'Pontuação 3.0'!E$2:F$11,2,FALSE),VLOOKUP(I6327,'Pontuação 3.0'!G$2:H$11,2,FALSE),VLOOKUP(K6327,'Pontuação 3.0'!M$2:N$13,2,FALSE)),0)</f>
        <v>2156</v>
      </c>
      <c r="Z6327" s="11">
        <f t="shared" si="6"/>
        <v>216</v>
      </c>
      <c r="AA6327" s="11" t="str">
        <f t="array" ref="AA6327">IFERROR(INDEX('Pontuação 3.0'!G$13:G$191, MATCH(Z6327, 'Pontuação 3.0'!F$13:F$191, 0)), "Faixa Indefinida")</f>
        <v>B</v>
      </c>
      <c r="AB6327" s="11">
        <f t="shared" si="7"/>
        <v>0</v>
      </c>
      <c r="AC6327" s="11">
        <f t="shared" si="8"/>
        <v>1</v>
      </c>
      <c r="AD6327" s="11">
        <f t="shared" si="9"/>
        <v>0</v>
      </c>
      <c r="AE6327" s="11">
        <f t="shared" si="10"/>
        <v>0</v>
      </c>
    </row>
    <row r="6328" ht="15.75" customHeight="1">
      <c r="A6328" s="7">
        <v>45662.0</v>
      </c>
      <c r="B6328" s="8" t="s">
        <v>288</v>
      </c>
      <c r="C6328" s="8" t="s">
        <v>14082</v>
      </c>
      <c r="D6328" s="8" t="s">
        <v>14083</v>
      </c>
      <c r="E6328" s="8" t="s">
        <v>15428</v>
      </c>
      <c r="F6328" s="8" t="s">
        <v>15442</v>
      </c>
      <c r="G6328" s="8" t="s">
        <v>15421</v>
      </c>
      <c r="H6328" s="8" t="s">
        <v>15422</v>
      </c>
      <c r="I6328" s="8" t="s">
        <v>15433</v>
      </c>
      <c r="J6328" s="8" t="s">
        <v>15448</v>
      </c>
      <c r="K6328" s="8" t="s">
        <v>15425</v>
      </c>
      <c r="L6328" s="12" t="s">
        <v>15</v>
      </c>
      <c r="M6328" s="12" t="s">
        <v>3780</v>
      </c>
      <c r="N6328" s="12" t="s">
        <v>162</v>
      </c>
      <c r="O6328" s="12" t="s">
        <v>3781</v>
      </c>
      <c r="P6328" s="12" t="s">
        <v>17</v>
      </c>
      <c r="Y6328" s="11">
        <f>ROUNDUP(SUM(VLOOKUP(F6328,'Pontuação 3.0'!A$2:B$11,2,FALSE),VLOOKUP(E6328,'Pontuação 3.0'!C$2:D$11,2,FALSE),VLOOKUP(H6328,'Pontuação 3.0'!I$2:J$11,2,FALSE),VLOOKUP(J6328,'Pontuação 3.0'!K$2:L$11,2,FALSE),VLOOKUP(G6328,'Pontuação 3.0'!E$2:F$11,2,FALSE),VLOOKUP(I6328,'Pontuação 3.0'!G$2:H$11,2,FALSE),VLOOKUP(K6328,'Pontuação 3.0'!M$2:N$13,2,FALSE)),0)</f>
        <v>2385</v>
      </c>
      <c r="Z6328" s="11">
        <f t="shared" si="6"/>
        <v>239</v>
      </c>
      <c r="AA6328" s="11" t="str">
        <f t="array" ref="AA6328">IFERROR(INDEX('Pontuação 3.0'!G$13:G$191, MATCH(Z6328, 'Pontuação 3.0'!F$13:F$191, 0)), "Faixa Indefinida")</f>
        <v>A</v>
      </c>
      <c r="AB6328" s="11">
        <f t="shared" si="7"/>
        <v>1</v>
      </c>
      <c r="AC6328" s="11">
        <f t="shared" si="8"/>
        <v>0</v>
      </c>
      <c r="AD6328" s="11">
        <f t="shared" si="9"/>
        <v>0</v>
      </c>
      <c r="AE6328" s="11">
        <f t="shared" si="10"/>
        <v>0</v>
      </c>
    </row>
    <row r="6329" ht="15.75" customHeight="1">
      <c r="A6329" s="7">
        <v>45662.0</v>
      </c>
      <c r="B6329" s="8" t="s">
        <v>14088</v>
      </c>
      <c r="C6329" s="8" t="s">
        <v>14089</v>
      </c>
      <c r="D6329" s="9">
        <v>1.397416317E10</v>
      </c>
      <c r="E6329" s="8" t="s">
        <v>15428</v>
      </c>
      <c r="F6329" s="8" t="s">
        <v>15420</v>
      </c>
      <c r="G6329" s="8" t="s">
        <v>15421</v>
      </c>
      <c r="H6329" s="8" t="s">
        <v>15443</v>
      </c>
      <c r="I6329" s="8" t="s">
        <v>15423</v>
      </c>
      <c r="J6329" s="8" t="s">
        <v>15424</v>
      </c>
      <c r="K6329" s="8" t="s">
        <v>15425</v>
      </c>
      <c r="L6329" s="12" t="s">
        <v>15</v>
      </c>
      <c r="M6329" s="12" t="s">
        <v>3780</v>
      </c>
      <c r="N6329" s="12" t="s">
        <v>127</v>
      </c>
      <c r="O6329" s="12" t="s">
        <v>3781</v>
      </c>
      <c r="P6329" s="12" t="s">
        <v>119</v>
      </c>
      <c r="Y6329" s="11">
        <f>ROUNDUP(SUM(VLOOKUP(F6329,'Pontuação 3.0'!A$2:B$11,2,FALSE),VLOOKUP(E6329,'Pontuação 3.0'!C$2:D$11,2,FALSE),VLOOKUP(H6329,'Pontuação 3.0'!I$2:J$11,2,FALSE),VLOOKUP(J6329,'Pontuação 3.0'!K$2:L$11,2,FALSE),VLOOKUP(G6329,'Pontuação 3.0'!E$2:F$11,2,FALSE),VLOOKUP(I6329,'Pontuação 3.0'!G$2:H$11,2,FALSE),VLOOKUP(K6329,'Pontuação 3.0'!M$2:N$13,2,FALSE)),0)</f>
        <v>1918</v>
      </c>
      <c r="Z6329" s="11">
        <f t="shared" si="6"/>
        <v>192</v>
      </c>
      <c r="AA6329" s="11" t="str">
        <f t="array" ref="AA6329">IFERROR(INDEX('Pontuação 3.0'!G$13:G$191, MATCH(Z6329, 'Pontuação 3.0'!F$13:F$191, 0)), "Faixa Indefinida")</f>
        <v>C</v>
      </c>
      <c r="AB6329" s="11">
        <f t="shared" si="7"/>
        <v>0</v>
      </c>
      <c r="AC6329" s="11">
        <f t="shared" si="8"/>
        <v>0</v>
      </c>
      <c r="AD6329" s="11">
        <f t="shared" si="9"/>
        <v>1</v>
      </c>
      <c r="AE6329" s="11">
        <f t="shared" si="10"/>
        <v>0</v>
      </c>
    </row>
    <row r="6330" ht="15.75" customHeight="1">
      <c r="A6330" s="7">
        <v>45662.0</v>
      </c>
      <c r="B6330" s="8" t="s">
        <v>14090</v>
      </c>
      <c r="C6330" s="8" t="s">
        <v>14091</v>
      </c>
      <c r="D6330" s="9">
        <v>8.8998544432E10</v>
      </c>
      <c r="E6330" s="8" t="s">
        <v>15428</v>
      </c>
      <c r="F6330" s="8" t="s">
        <v>15442</v>
      </c>
      <c r="G6330" s="8" t="s">
        <v>15455</v>
      </c>
      <c r="H6330" s="8" t="s">
        <v>15422</v>
      </c>
      <c r="I6330" s="8" t="s">
        <v>15433</v>
      </c>
      <c r="J6330" s="8" t="s">
        <v>15424</v>
      </c>
      <c r="K6330" s="8" t="s">
        <v>15480</v>
      </c>
      <c r="L6330" s="12" t="s">
        <v>15</v>
      </c>
      <c r="M6330" s="12" t="s">
        <v>3780</v>
      </c>
      <c r="N6330" s="12" t="s">
        <v>4070</v>
      </c>
      <c r="O6330" s="12" t="s">
        <v>3781</v>
      </c>
      <c r="P6330" s="12" t="s">
        <v>119</v>
      </c>
      <c r="Y6330" s="11">
        <f>ROUNDUP(SUM(VLOOKUP(F6330,'Pontuação 3.0'!A$2:B$11,2,FALSE),VLOOKUP(E6330,'Pontuação 3.0'!C$2:D$11,2,FALSE),VLOOKUP(H6330,'Pontuação 3.0'!I$2:J$11,2,FALSE),VLOOKUP(J6330,'Pontuação 3.0'!K$2:L$11,2,FALSE),VLOOKUP(G6330,'Pontuação 3.0'!E$2:F$11,2,FALSE),VLOOKUP(I6330,'Pontuação 3.0'!G$2:H$11,2,FALSE),VLOOKUP(K6330,'Pontuação 3.0'!M$2:N$13,2,FALSE)),0)</f>
        <v>2328</v>
      </c>
      <c r="Z6330" s="11">
        <f t="shared" si="6"/>
        <v>233</v>
      </c>
      <c r="AA6330" s="11" t="str">
        <f t="array" ref="AA6330">IFERROR(INDEX('Pontuação 3.0'!G$13:G$191, MATCH(Z6330, 'Pontuação 3.0'!F$13:F$191, 0)), "Faixa Indefinida")</f>
        <v>B</v>
      </c>
      <c r="AB6330" s="11">
        <f t="shared" si="7"/>
        <v>0</v>
      </c>
      <c r="AC6330" s="11">
        <f t="shared" si="8"/>
        <v>1</v>
      </c>
      <c r="AD6330" s="11">
        <f t="shared" si="9"/>
        <v>0</v>
      </c>
      <c r="AE6330" s="11">
        <f t="shared" si="10"/>
        <v>0</v>
      </c>
    </row>
    <row r="6331" ht="15.75" customHeight="1">
      <c r="A6331" s="7">
        <v>45662.0</v>
      </c>
      <c r="B6331" s="8" t="s">
        <v>14084</v>
      </c>
      <c r="C6331" s="8" t="s">
        <v>14085</v>
      </c>
      <c r="D6331" s="9">
        <v>1.198920002E10</v>
      </c>
      <c r="E6331" s="8" t="s">
        <v>15428</v>
      </c>
      <c r="F6331" s="8" t="s">
        <v>15420</v>
      </c>
      <c r="G6331" s="8" t="s">
        <v>15430</v>
      </c>
      <c r="H6331" s="8" t="s">
        <v>15446</v>
      </c>
      <c r="I6331" s="8" t="s">
        <v>15431</v>
      </c>
      <c r="J6331" s="8" t="s">
        <v>15424</v>
      </c>
      <c r="K6331" s="8" t="s">
        <v>15432</v>
      </c>
      <c r="L6331" s="12" t="s">
        <v>15</v>
      </c>
      <c r="M6331" s="12" t="s">
        <v>3780</v>
      </c>
      <c r="N6331" s="12" t="s">
        <v>354</v>
      </c>
      <c r="O6331" s="12" t="s">
        <v>3781</v>
      </c>
      <c r="P6331" s="12" t="s">
        <v>119</v>
      </c>
      <c r="Y6331" s="11">
        <f>ROUNDUP(SUM(VLOOKUP(F6331,'Pontuação 3.0'!A$2:B$11,2,FALSE),VLOOKUP(E6331,'Pontuação 3.0'!C$2:D$11,2,FALSE),VLOOKUP(H6331,'Pontuação 3.0'!I$2:J$11,2,FALSE),VLOOKUP(J6331,'Pontuação 3.0'!K$2:L$11,2,FALSE),VLOOKUP(G6331,'Pontuação 3.0'!E$2:F$11,2,FALSE),VLOOKUP(I6331,'Pontuação 3.0'!G$2:H$11,2,FALSE),VLOOKUP(K6331,'Pontuação 3.0'!M$2:N$13,2,FALSE)),0)</f>
        <v>2447</v>
      </c>
      <c r="Z6331" s="11">
        <f t="shared" si="6"/>
        <v>245</v>
      </c>
      <c r="AA6331" s="11" t="str">
        <f t="array" ref="AA6331">IFERROR(INDEX('Pontuação 3.0'!G$13:G$191, MATCH(Z6331, 'Pontuação 3.0'!F$13:F$191, 0)), "Faixa Indefinida")</f>
        <v>A</v>
      </c>
      <c r="AB6331" s="11">
        <f t="shared" si="7"/>
        <v>1</v>
      </c>
      <c r="AC6331" s="11">
        <f t="shared" si="8"/>
        <v>0</v>
      </c>
      <c r="AD6331" s="11">
        <f t="shared" si="9"/>
        <v>0</v>
      </c>
      <c r="AE6331" s="11">
        <f t="shared" si="10"/>
        <v>0</v>
      </c>
    </row>
    <row r="6332" ht="15.75" customHeight="1">
      <c r="A6332" s="7">
        <v>45662.0</v>
      </c>
      <c r="B6332" s="8" t="s">
        <v>844</v>
      </c>
      <c r="C6332" s="8" t="s">
        <v>14093</v>
      </c>
      <c r="D6332" s="9">
        <v>2.1972700574E10</v>
      </c>
      <c r="E6332" s="8" t="s">
        <v>15428</v>
      </c>
      <c r="F6332" s="8" t="s">
        <v>15442</v>
      </c>
      <c r="G6332" s="8" t="s">
        <v>15421</v>
      </c>
      <c r="H6332" s="8" t="s">
        <v>15446</v>
      </c>
      <c r="I6332" s="8" t="s">
        <v>15433</v>
      </c>
      <c r="J6332" s="8" t="s">
        <v>15424</v>
      </c>
      <c r="K6332" s="8" t="s">
        <v>15439</v>
      </c>
      <c r="L6332" s="12" t="s">
        <v>15</v>
      </c>
      <c r="M6332" s="12" t="s">
        <v>3780</v>
      </c>
      <c r="N6332" s="12" t="s">
        <v>127</v>
      </c>
      <c r="O6332" s="12" t="s">
        <v>3781</v>
      </c>
      <c r="P6332" s="12" t="s">
        <v>119</v>
      </c>
      <c r="Y6332" s="11">
        <f>ROUNDUP(SUM(VLOOKUP(F6332,'Pontuação 3.0'!A$2:B$11,2,FALSE),VLOOKUP(E6332,'Pontuação 3.0'!C$2:D$11,2,FALSE),VLOOKUP(H6332,'Pontuação 3.0'!I$2:J$11,2,FALSE),VLOOKUP(J6332,'Pontuação 3.0'!K$2:L$11,2,FALSE),VLOOKUP(G6332,'Pontuação 3.0'!E$2:F$11,2,FALSE),VLOOKUP(I6332,'Pontuação 3.0'!G$2:H$11,2,FALSE),VLOOKUP(K6332,'Pontuação 3.0'!M$2:N$13,2,FALSE)),0)</f>
        <v>2189</v>
      </c>
      <c r="Z6332" s="11">
        <f t="shared" si="6"/>
        <v>219</v>
      </c>
      <c r="AA6332" s="11" t="str">
        <f t="array" ref="AA6332">IFERROR(INDEX('Pontuação 3.0'!G$13:G$191, MATCH(Z6332, 'Pontuação 3.0'!F$13:F$191, 0)), "Faixa Indefinida")</f>
        <v>B</v>
      </c>
      <c r="AB6332" s="11">
        <f t="shared" si="7"/>
        <v>0</v>
      </c>
      <c r="AC6332" s="11">
        <f t="shared" si="8"/>
        <v>1</v>
      </c>
      <c r="AD6332" s="11">
        <f t="shared" si="9"/>
        <v>0</v>
      </c>
      <c r="AE6332" s="11">
        <f t="shared" si="10"/>
        <v>0</v>
      </c>
    </row>
    <row r="6333" ht="15.75" customHeight="1">
      <c r="A6333" s="7">
        <v>45662.0</v>
      </c>
      <c r="B6333" s="8" t="s">
        <v>13401</v>
      </c>
      <c r="C6333" s="8" t="s">
        <v>14092</v>
      </c>
      <c r="D6333" s="9">
        <v>1.7981731377E10</v>
      </c>
      <c r="E6333" s="8" t="s">
        <v>15419</v>
      </c>
      <c r="F6333" s="8" t="s">
        <v>15420</v>
      </c>
      <c r="G6333" s="8" t="s">
        <v>15430</v>
      </c>
      <c r="H6333" s="8" t="s">
        <v>15446</v>
      </c>
      <c r="I6333" s="8" t="s">
        <v>15431</v>
      </c>
      <c r="J6333" s="8" t="s">
        <v>15424</v>
      </c>
      <c r="K6333" s="8" t="s">
        <v>15432</v>
      </c>
      <c r="L6333" s="12" t="s">
        <v>15</v>
      </c>
      <c r="M6333" s="12" t="s">
        <v>3780</v>
      </c>
      <c r="N6333" s="12" t="s">
        <v>162</v>
      </c>
      <c r="O6333" s="12" t="s">
        <v>3781</v>
      </c>
      <c r="P6333" s="12" t="s">
        <v>119</v>
      </c>
      <c r="Y6333" s="11">
        <f>ROUNDUP(SUM(VLOOKUP(F6333,'Pontuação 3.0'!A$2:B$11,2,FALSE),VLOOKUP(E6333,'Pontuação 3.0'!C$2:D$11,2,FALSE),VLOOKUP(H6333,'Pontuação 3.0'!I$2:J$11,2,FALSE),VLOOKUP(J6333,'Pontuação 3.0'!K$2:L$11,2,FALSE),VLOOKUP(G6333,'Pontuação 3.0'!E$2:F$11,2,FALSE),VLOOKUP(I6333,'Pontuação 3.0'!G$2:H$11,2,FALSE),VLOOKUP(K6333,'Pontuação 3.0'!M$2:N$13,2,FALSE)),0)</f>
        <v>2417</v>
      </c>
      <c r="Z6333" s="11">
        <f t="shared" si="6"/>
        <v>242</v>
      </c>
      <c r="AA6333" s="11" t="str">
        <f t="array" ref="AA6333">IFERROR(INDEX('Pontuação 3.0'!G$13:G$191, MATCH(Z6333, 'Pontuação 3.0'!F$13:F$191, 0)), "Faixa Indefinida")</f>
        <v>A</v>
      </c>
      <c r="AB6333" s="11">
        <f t="shared" si="7"/>
        <v>1</v>
      </c>
      <c r="AC6333" s="11">
        <f t="shared" si="8"/>
        <v>0</v>
      </c>
      <c r="AD6333" s="11">
        <f t="shared" si="9"/>
        <v>0</v>
      </c>
      <c r="AE6333" s="11">
        <f t="shared" si="10"/>
        <v>0</v>
      </c>
    </row>
    <row r="6334" ht="15.75" customHeight="1">
      <c r="A6334" s="7">
        <v>45662.0</v>
      </c>
      <c r="B6334" s="8" t="s">
        <v>14094</v>
      </c>
      <c r="C6334" s="8" t="s">
        <v>14095</v>
      </c>
      <c r="D6334" s="9">
        <v>1.6992819472E10</v>
      </c>
      <c r="E6334" s="8" t="s">
        <v>15419</v>
      </c>
      <c r="F6334" s="8" t="s">
        <v>15442</v>
      </c>
      <c r="G6334" s="8" t="s">
        <v>15430</v>
      </c>
      <c r="H6334" s="8" t="s">
        <v>15422</v>
      </c>
      <c r="I6334" s="8" t="s">
        <v>15431</v>
      </c>
      <c r="J6334" s="8" t="s">
        <v>15424</v>
      </c>
      <c r="K6334" s="8" t="s">
        <v>15480</v>
      </c>
      <c r="L6334" s="12" t="s">
        <v>15</v>
      </c>
      <c r="M6334" s="12" t="s">
        <v>3780</v>
      </c>
      <c r="N6334" s="12" t="s">
        <v>608</v>
      </c>
      <c r="O6334" s="12" t="s">
        <v>3781</v>
      </c>
      <c r="P6334" s="12" t="s">
        <v>119</v>
      </c>
      <c r="Y6334" s="11">
        <f>ROUNDUP(SUM(VLOOKUP(F6334,'Pontuação 3.0'!A$2:B$11,2,FALSE),VLOOKUP(E6334,'Pontuação 3.0'!C$2:D$11,2,FALSE),VLOOKUP(H6334,'Pontuação 3.0'!I$2:J$11,2,FALSE),VLOOKUP(J6334,'Pontuação 3.0'!K$2:L$11,2,FALSE),VLOOKUP(G6334,'Pontuação 3.0'!E$2:F$11,2,FALSE),VLOOKUP(I6334,'Pontuação 3.0'!G$2:H$11,2,FALSE),VLOOKUP(K6334,'Pontuação 3.0'!M$2:N$13,2,FALSE)),0)</f>
        <v>2081</v>
      </c>
      <c r="Z6334" s="11">
        <f t="shared" si="6"/>
        <v>208</v>
      </c>
      <c r="AA6334" s="11" t="str">
        <f t="array" ref="AA6334">IFERROR(INDEX('Pontuação 3.0'!G$13:G$191, MATCH(Z6334, 'Pontuação 3.0'!F$13:F$191, 0)), "Faixa Indefinida")</f>
        <v>C</v>
      </c>
      <c r="AB6334" s="11">
        <f t="shared" si="7"/>
        <v>0</v>
      </c>
      <c r="AC6334" s="11">
        <f t="shared" si="8"/>
        <v>0</v>
      </c>
      <c r="AD6334" s="11">
        <f t="shared" si="9"/>
        <v>1</v>
      </c>
      <c r="AE6334" s="11">
        <f t="shared" si="10"/>
        <v>0</v>
      </c>
    </row>
    <row r="6335" ht="15.75" customHeight="1">
      <c r="A6335" s="7">
        <v>45662.0</v>
      </c>
      <c r="B6335" s="8" t="s">
        <v>347</v>
      </c>
      <c r="C6335" s="8" t="s">
        <v>14098</v>
      </c>
      <c r="D6335" s="9">
        <v>4.8991239865E10</v>
      </c>
      <c r="E6335" s="8" t="s">
        <v>15428</v>
      </c>
      <c r="F6335" s="8" t="s">
        <v>15442</v>
      </c>
      <c r="G6335" s="8" t="s">
        <v>15421</v>
      </c>
      <c r="H6335" s="8" t="s">
        <v>15422</v>
      </c>
      <c r="I6335" s="8" t="s">
        <v>15423</v>
      </c>
      <c r="J6335" s="8" t="s">
        <v>15424</v>
      </c>
      <c r="K6335" s="8" t="s">
        <v>15425</v>
      </c>
      <c r="L6335" s="12" t="s">
        <v>15</v>
      </c>
      <c r="M6335" s="12" t="s">
        <v>3780</v>
      </c>
      <c r="N6335" s="12" t="s">
        <v>310</v>
      </c>
      <c r="O6335" s="12" t="s">
        <v>3781</v>
      </c>
      <c r="P6335" s="12" t="s">
        <v>17</v>
      </c>
      <c r="Y6335" s="11">
        <f>ROUNDUP(SUM(VLOOKUP(F6335,'Pontuação 3.0'!A$2:B$11,2,FALSE),VLOOKUP(E6335,'Pontuação 3.0'!C$2:D$11,2,FALSE),VLOOKUP(H6335,'Pontuação 3.0'!I$2:J$11,2,FALSE),VLOOKUP(J6335,'Pontuação 3.0'!K$2:L$11,2,FALSE),VLOOKUP(G6335,'Pontuação 3.0'!E$2:F$11,2,FALSE),VLOOKUP(I6335,'Pontuação 3.0'!G$2:H$11,2,FALSE),VLOOKUP(K6335,'Pontuação 3.0'!M$2:N$13,2,FALSE)),0)</f>
        <v>1849</v>
      </c>
      <c r="Z6335" s="11">
        <f t="shared" si="6"/>
        <v>185</v>
      </c>
      <c r="AA6335" s="11" t="str">
        <f t="array" ref="AA6335">IFERROR(INDEX('Pontuação 3.0'!G$13:G$191, MATCH(Z6335, 'Pontuação 3.0'!F$13:F$191, 0)), "Faixa Indefinida")</f>
        <v>D</v>
      </c>
      <c r="AB6335" s="11">
        <f t="shared" si="7"/>
        <v>0</v>
      </c>
      <c r="AC6335" s="11">
        <f t="shared" si="8"/>
        <v>0</v>
      </c>
      <c r="AD6335" s="11">
        <f t="shared" si="9"/>
        <v>0</v>
      </c>
      <c r="AE6335" s="11">
        <f t="shared" si="10"/>
        <v>1</v>
      </c>
    </row>
    <row r="6336" ht="15.75" customHeight="1">
      <c r="A6336" s="7">
        <v>45662.0</v>
      </c>
      <c r="B6336" s="8" t="s">
        <v>14099</v>
      </c>
      <c r="C6336" s="8" t="s">
        <v>14100</v>
      </c>
      <c r="D6336" s="8" t="s">
        <v>14101</v>
      </c>
      <c r="E6336" s="8" t="s">
        <v>15428</v>
      </c>
      <c r="F6336" s="8" t="s">
        <v>15420</v>
      </c>
      <c r="G6336" s="8" t="s">
        <v>15430</v>
      </c>
      <c r="H6336" s="8" t="s">
        <v>15446</v>
      </c>
      <c r="I6336" s="8" t="s">
        <v>15433</v>
      </c>
      <c r="J6336" s="8" t="s">
        <v>15424</v>
      </c>
      <c r="K6336" s="8" t="s">
        <v>15432</v>
      </c>
      <c r="L6336" s="12" t="s">
        <v>15</v>
      </c>
      <c r="M6336" s="12" t="s">
        <v>3780</v>
      </c>
      <c r="N6336" s="12" t="s">
        <v>133</v>
      </c>
      <c r="O6336" s="12" t="s">
        <v>3781</v>
      </c>
      <c r="P6336" s="12" t="s">
        <v>119</v>
      </c>
      <c r="Y6336" s="11">
        <f>ROUNDUP(SUM(VLOOKUP(F6336,'Pontuação 3.0'!A$2:B$11,2,FALSE),VLOOKUP(E6336,'Pontuação 3.0'!C$2:D$11,2,FALSE),VLOOKUP(H6336,'Pontuação 3.0'!I$2:J$11,2,FALSE),VLOOKUP(J6336,'Pontuação 3.0'!K$2:L$11,2,FALSE),VLOOKUP(G6336,'Pontuação 3.0'!E$2:F$11,2,FALSE),VLOOKUP(I6336,'Pontuação 3.0'!G$2:H$11,2,FALSE),VLOOKUP(K6336,'Pontuação 3.0'!M$2:N$13,2,FALSE)),0)</f>
        <v>2570</v>
      </c>
      <c r="Z6336" s="11">
        <f t="shared" si="6"/>
        <v>257</v>
      </c>
      <c r="AA6336" s="11" t="str">
        <f t="array" ref="AA6336">IFERROR(INDEX('Pontuação 3.0'!G$13:G$191, MATCH(Z6336, 'Pontuação 3.0'!F$13:F$191, 0)), "Faixa Indefinida")</f>
        <v>A</v>
      </c>
      <c r="AB6336" s="11">
        <f t="shared" si="7"/>
        <v>1</v>
      </c>
      <c r="AC6336" s="11">
        <f t="shared" si="8"/>
        <v>0</v>
      </c>
      <c r="AD6336" s="11">
        <f t="shared" si="9"/>
        <v>0</v>
      </c>
      <c r="AE6336" s="11">
        <f t="shared" si="10"/>
        <v>0</v>
      </c>
    </row>
    <row r="6337" ht="15.75" customHeight="1">
      <c r="A6337" s="7">
        <v>45662.0</v>
      </c>
      <c r="B6337" s="8" t="s">
        <v>14102</v>
      </c>
      <c r="C6337" s="8" t="s">
        <v>14103</v>
      </c>
      <c r="D6337" s="9">
        <v>8.5991204842E10</v>
      </c>
      <c r="E6337" s="8" t="s">
        <v>15428</v>
      </c>
      <c r="F6337" s="8" t="s">
        <v>15420</v>
      </c>
      <c r="G6337" s="8" t="s">
        <v>15430</v>
      </c>
      <c r="H6337" s="8" t="s">
        <v>15422</v>
      </c>
      <c r="I6337" s="8" t="s">
        <v>15423</v>
      </c>
      <c r="J6337" s="8" t="s">
        <v>15424</v>
      </c>
      <c r="K6337" s="8" t="s">
        <v>15432</v>
      </c>
      <c r="L6337" s="12" t="s">
        <v>15</v>
      </c>
      <c r="M6337" s="12" t="s">
        <v>3780</v>
      </c>
      <c r="N6337" s="12" t="s">
        <v>710</v>
      </c>
      <c r="O6337" s="12" t="s">
        <v>3781</v>
      </c>
      <c r="P6337" s="12" t="s">
        <v>119</v>
      </c>
      <c r="Y6337" s="11">
        <f>ROUNDUP(SUM(VLOOKUP(F6337,'Pontuação 3.0'!A$2:B$11,2,FALSE),VLOOKUP(E6337,'Pontuação 3.0'!C$2:D$11,2,FALSE),VLOOKUP(H6337,'Pontuação 3.0'!I$2:J$11,2,FALSE),VLOOKUP(J6337,'Pontuação 3.0'!K$2:L$11,2,FALSE),VLOOKUP(G6337,'Pontuação 3.0'!E$2:F$11,2,FALSE),VLOOKUP(I6337,'Pontuação 3.0'!G$2:H$11,2,FALSE),VLOOKUP(K6337,'Pontuação 3.0'!M$2:N$13,2,FALSE)),0)</f>
        <v>2208</v>
      </c>
      <c r="Z6337" s="11">
        <f t="shared" si="6"/>
        <v>221</v>
      </c>
      <c r="AA6337" s="11" t="str">
        <f t="array" ref="AA6337">IFERROR(INDEX('Pontuação 3.0'!G$13:G$191, MATCH(Z6337, 'Pontuação 3.0'!F$13:F$191, 0)), "Faixa Indefinida")</f>
        <v>B</v>
      </c>
      <c r="AB6337" s="11">
        <f t="shared" si="7"/>
        <v>0</v>
      </c>
      <c r="AC6337" s="11">
        <f t="shared" si="8"/>
        <v>1</v>
      </c>
      <c r="AD6337" s="11">
        <f t="shared" si="9"/>
        <v>0</v>
      </c>
      <c r="AE6337" s="11">
        <f t="shared" si="10"/>
        <v>0</v>
      </c>
    </row>
    <row r="6338" ht="15.75" customHeight="1">
      <c r="A6338" s="7">
        <v>45662.0</v>
      </c>
      <c r="B6338" s="8" t="s">
        <v>14104</v>
      </c>
      <c r="C6338" s="8" t="s">
        <v>14105</v>
      </c>
      <c r="D6338" s="13" t="s">
        <v>15926</v>
      </c>
      <c r="E6338" s="8" t="s">
        <v>15428</v>
      </c>
      <c r="F6338" s="8" t="s">
        <v>15442</v>
      </c>
      <c r="G6338" s="8" t="s">
        <v>15430</v>
      </c>
      <c r="H6338" s="8" t="s">
        <v>15422</v>
      </c>
      <c r="I6338" s="8" t="s">
        <v>15423</v>
      </c>
      <c r="J6338" s="8" t="s">
        <v>15448</v>
      </c>
      <c r="K6338" s="8" t="s">
        <v>15480</v>
      </c>
      <c r="L6338" s="12" t="s">
        <v>15</v>
      </c>
      <c r="M6338" s="12" t="s">
        <v>3780</v>
      </c>
      <c r="N6338" s="12" t="s">
        <v>310</v>
      </c>
      <c r="O6338" s="12" t="s">
        <v>3781</v>
      </c>
      <c r="P6338" s="12" t="s">
        <v>17</v>
      </c>
      <c r="Y6338" s="11">
        <f>ROUNDUP(SUM(VLOOKUP(F6338,'Pontuação 3.0'!A$2:B$11,2,FALSE),VLOOKUP(E6338,'Pontuação 3.0'!C$2:D$11,2,FALSE),VLOOKUP(H6338,'Pontuação 3.0'!I$2:J$11,2,FALSE),VLOOKUP(J6338,'Pontuação 3.0'!K$2:L$11,2,FALSE),VLOOKUP(G6338,'Pontuação 3.0'!E$2:F$11,2,FALSE),VLOOKUP(I6338,'Pontuação 3.0'!G$2:H$11,2,FALSE),VLOOKUP(K6338,'Pontuação 3.0'!M$2:N$13,2,FALSE)),0)</f>
        <v>2220</v>
      </c>
      <c r="Z6338" s="11">
        <f t="shared" si="6"/>
        <v>222</v>
      </c>
      <c r="AA6338" s="11" t="str">
        <f t="array" ref="AA6338">IFERROR(INDEX('Pontuação 3.0'!G$13:G$191, MATCH(Z6338, 'Pontuação 3.0'!F$13:F$191, 0)), "Faixa Indefinida")</f>
        <v>B</v>
      </c>
      <c r="AB6338" s="11">
        <f t="shared" si="7"/>
        <v>0</v>
      </c>
      <c r="AC6338" s="11">
        <f t="shared" si="8"/>
        <v>1</v>
      </c>
      <c r="AD6338" s="11">
        <f t="shared" si="9"/>
        <v>0</v>
      </c>
      <c r="AE6338" s="11">
        <f t="shared" si="10"/>
        <v>0</v>
      </c>
    </row>
    <row r="6339" ht="15.75" customHeight="1">
      <c r="A6339" s="7">
        <v>45662.0</v>
      </c>
      <c r="B6339" s="8" t="s">
        <v>1249</v>
      </c>
      <c r="C6339" s="8" t="s">
        <v>14106</v>
      </c>
      <c r="D6339" s="9">
        <v>2.4992530392E10</v>
      </c>
      <c r="E6339" s="8" t="s">
        <v>15419</v>
      </c>
      <c r="F6339" s="8" t="s">
        <v>15442</v>
      </c>
      <c r="G6339" s="8" t="s">
        <v>15421</v>
      </c>
      <c r="H6339" s="8" t="s">
        <v>15422</v>
      </c>
      <c r="I6339" s="8" t="s">
        <v>15431</v>
      </c>
      <c r="J6339" s="8" t="s">
        <v>15424</v>
      </c>
      <c r="K6339" s="8" t="s">
        <v>15432</v>
      </c>
      <c r="L6339" s="12" t="s">
        <v>15</v>
      </c>
      <c r="M6339" s="12" t="s">
        <v>3780</v>
      </c>
      <c r="N6339" s="12" t="s">
        <v>162</v>
      </c>
      <c r="O6339" s="12" t="s">
        <v>3781</v>
      </c>
      <c r="P6339" s="12" t="s">
        <v>119</v>
      </c>
      <c r="Y6339" s="11">
        <f>ROUNDUP(SUM(VLOOKUP(F6339,'Pontuação 3.0'!A$2:B$11,2,FALSE),VLOOKUP(E6339,'Pontuação 3.0'!C$2:D$11,2,FALSE),VLOOKUP(H6339,'Pontuação 3.0'!I$2:J$11,2,FALSE),VLOOKUP(J6339,'Pontuação 3.0'!K$2:L$11,2,FALSE),VLOOKUP(G6339,'Pontuação 3.0'!E$2:F$11,2,FALSE),VLOOKUP(I6339,'Pontuação 3.0'!G$2:H$11,2,FALSE),VLOOKUP(K6339,'Pontuação 3.0'!M$2:N$13,2,FALSE)),0)</f>
        <v>2057</v>
      </c>
      <c r="Z6339" s="11">
        <f t="shared" si="6"/>
        <v>206</v>
      </c>
      <c r="AA6339" s="11" t="str">
        <f t="array" ref="AA6339">IFERROR(INDEX('Pontuação 3.0'!G$13:G$191, MATCH(Z6339, 'Pontuação 3.0'!F$13:F$191, 0)), "Faixa Indefinida")</f>
        <v>C</v>
      </c>
      <c r="AB6339" s="11">
        <f t="shared" si="7"/>
        <v>0</v>
      </c>
      <c r="AC6339" s="11">
        <f t="shared" si="8"/>
        <v>0</v>
      </c>
      <c r="AD6339" s="11">
        <f t="shared" si="9"/>
        <v>1</v>
      </c>
      <c r="AE6339" s="11">
        <f t="shared" si="10"/>
        <v>0</v>
      </c>
    </row>
    <row r="6340" ht="15.75" customHeight="1">
      <c r="A6340" s="7">
        <v>45662.0</v>
      </c>
      <c r="B6340" s="8" t="s">
        <v>14109</v>
      </c>
      <c r="C6340" s="8" t="s">
        <v>14110</v>
      </c>
      <c r="D6340" s="9">
        <v>4.1995825631E10</v>
      </c>
      <c r="E6340" s="8" t="s">
        <v>15428</v>
      </c>
      <c r="F6340" s="8" t="s">
        <v>15454</v>
      </c>
      <c r="G6340" s="8" t="s">
        <v>15430</v>
      </c>
      <c r="H6340" s="8" t="s">
        <v>15446</v>
      </c>
      <c r="I6340" s="8" t="s">
        <v>15431</v>
      </c>
      <c r="J6340" s="8" t="s">
        <v>15448</v>
      </c>
      <c r="K6340" s="8" t="s">
        <v>15425</v>
      </c>
      <c r="L6340" s="12" t="s">
        <v>15</v>
      </c>
      <c r="M6340" s="12" t="s">
        <v>3780</v>
      </c>
      <c r="N6340" s="12" t="s">
        <v>162</v>
      </c>
      <c r="O6340" s="12" t="s">
        <v>3781</v>
      </c>
      <c r="P6340" s="12" t="s">
        <v>119</v>
      </c>
      <c r="Y6340" s="11">
        <f>ROUNDUP(SUM(VLOOKUP(F6340,'Pontuação 3.0'!A$2:B$11,2,FALSE),VLOOKUP(E6340,'Pontuação 3.0'!C$2:D$11,2,FALSE),VLOOKUP(H6340,'Pontuação 3.0'!I$2:J$11,2,FALSE),VLOOKUP(J6340,'Pontuação 3.0'!K$2:L$11,2,FALSE),VLOOKUP(G6340,'Pontuação 3.0'!E$2:F$11,2,FALSE),VLOOKUP(I6340,'Pontuação 3.0'!G$2:H$11,2,FALSE),VLOOKUP(K6340,'Pontuação 3.0'!M$2:N$13,2,FALSE)),0)</f>
        <v>2607</v>
      </c>
      <c r="Z6340" s="11">
        <f t="shared" si="6"/>
        <v>261</v>
      </c>
      <c r="AA6340" s="11" t="str">
        <f t="array" ref="AA6340">IFERROR(INDEX('Pontuação 3.0'!G$13:G$191, MATCH(Z6340, 'Pontuação 3.0'!F$13:F$191, 0)), "Faixa Indefinida")</f>
        <v>A</v>
      </c>
      <c r="AB6340" s="11">
        <f t="shared" si="7"/>
        <v>1</v>
      </c>
      <c r="AC6340" s="11">
        <f t="shared" si="8"/>
        <v>0</v>
      </c>
      <c r="AD6340" s="11">
        <f t="shared" si="9"/>
        <v>0</v>
      </c>
      <c r="AE6340" s="11">
        <f t="shared" si="10"/>
        <v>0</v>
      </c>
    </row>
    <row r="6341" ht="15.75" customHeight="1">
      <c r="A6341" s="7">
        <v>45662.0</v>
      </c>
      <c r="B6341" s="8" t="s">
        <v>14111</v>
      </c>
      <c r="C6341" s="8" t="s">
        <v>14112</v>
      </c>
      <c r="D6341" s="9">
        <v>4.4998595198E10</v>
      </c>
      <c r="E6341" s="8" t="s">
        <v>15428</v>
      </c>
      <c r="F6341" s="8" t="s">
        <v>15420</v>
      </c>
      <c r="G6341" s="8" t="s">
        <v>15451</v>
      </c>
      <c r="H6341" s="8" t="s">
        <v>15438</v>
      </c>
      <c r="I6341" s="8" t="s">
        <v>15423</v>
      </c>
      <c r="J6341" s="8" t="s">
        <v>15448</v>
      </c>
      <c r="K6341" s="8" t="s">
        <v>15432</v>
      </c>
      <c r="L6341" s="12" t="s">
        <v>15</v>
      </c>
      <c r="M6341" s="12" t="s">
        <v>3780</v>
      </c>
      <c r="N6341" s="12" t="s">
        <v>205</v>
      </c>
      <c r="O6341" s="12" t="s">
        <v>3781</v>
      </c>
      <c r="P6341" s="12" t="s">
        <v>119</v>
      </c>
      <c r="Y6341" s="11">
        <f>ROUNDUP(SUM(VLOOKUP(F6341,'Pontuação 3.0'!A$2:B$11,2,FALSE),VLOOKUP(E6341,'Pontuação 3.0'!C$2:D$11,2,FALSE),VLOOKUP(H6341,'Pontuação 3.0'!I$2:J$11,2,FALSE),VLOOKUP(J6341,'Pontuação 3.0'!K$2:L$11,2,FALSE),VLOOKUP(G6341,'Pontuação 3.0'!E$2:F$11,2,FALSE),VLOOKUP(I6341,'Pontuação 3.0'!G$2:H$11,2,FALSE),VLOOKUP(K6341,'Pontuação 3.0'!M$2:N$13,2,FALSE)),0)</f>
        <v>2171</v>
      </c>
      <c r="Z6341" s="11">
        <f t="shared" si="6"/>
        <v>217</v>
      </c>
      <c r="AA6341" s="11" t="str">
        <f t="array" ref="AA6341">IFERROR(INDEX('Pontuação 3.0'!G$13:G$191, MATCH(Z6341, 'Pontuação 3.0'!F$13:F$191, 0)), "Faixa Indefinida")</f>
        <v>B</v>
      </c>
      <c r="AB6341" s="11">
        <f t="shared" si="7"/>
        <v>0</v>
      </c>
      <c r="AC6341" s="11">
        <f t="shared" si="8"/>
        <v>1</v>
      </c>
      <c r="AD6341" s="11">
        <f t="shared" si="9"/>
        <v>0</v>
      </c>
      <c r="AE6341" s="11">
        <f t="shared" si="10"/>
        <v>0</v>
      </c>
    </row>
    <row r="6342" ht="15.75" customHeight="1">
      <c r="A6342" s="7">
        <v>45662.0</v>
      </c>
      <c r="B6342" s="8" t="s">
        <v>14113</v>
      </c>
      <c r="C6342" s="8" t="s">
        <v>14114</v>
      </c>
      <c r="D6342" s="8" t="s">
        <v>14115</v>
      </c>
      <c r="E6342" s="8" t="s">
        <v>15428</v>
      </c>
      <c r="F6342" s="8" t="s">
        <v>15420</v>
      </c>
      <c r="G6342" s="8" t="s">
        <v>15421</v>
      </c>
      <c r="H6342" s="8" t="s">
        <v>15422</v>
      </c>
      <c r="I6342" s="8" t="s">
        <v>15431</v>
      </c>
      <c r="J6342" s="8" t="s">
        <v>15424</v>
      </c>
      <c r="K6342" s="8" t="s">
        <v>15466</v>
      </c>
      <c r="L6342" s="12" t="s">
        <v>15</v>
      </c>
      <c r="M6342" s="12" t="s">
        <v>3780</v>
      </c>
      <c r="N6342" s="12" t="s">
        <v>1677</v>
      </c>
      <c r="O6342" s="12" t="s">
        <v>3781</v>
      </c>
      <c r="P6342" s="12" t="s">
        <v>119</v>
      </c>
      <c r="Y6342" s="11">
        <f>ROUNDUP(SUM(VLOOKUP(F6342,'Pontuação 3.0'!A$2:B$11,2,FALSE),VLOOKUP(E6342,'Pontuação 3.0'!C$2:D$11,2,FALSE),VLOOKUP(H6342,'Pontuação 3.0'!I$2:J$11,2,FALSE),VLOOKUP(J6342,'Pontuação 3.0'!K$2:L$11,2,FALSE),VLOOKUP(G6342,'Pontuação 3.0'!E$2:F$11,2,FALSE),VLOOKUP(I6342,'Pontuação 3.0'!G$2:H$11,2,FALSE),VLOOKUP(K6342,'Pontuação 3.0'!M$2:N$13,2,FALSE)),0)</f>
        <v>2328</v>
      </c>
      <c r="Z6342" s="11">
        <f t="shared" si="6"/>
        <v>233</v>
      </c>
      <c r="AA6342" s="11" t="str">
        <f t="array" ref="AA6342">IFERROR(INDEX('Pontuação 3.0'!G$13:G$191, MATCH(Z6342, 'Pontuação 3.0'!F$13:F$191, 0)), "Faixa Indefinida")</f>
        <v>B</v>
      </c>
      <c r="AB6342" s="11">
        <f t="shared" si="7"/>
        <v>0</v>
      </c>
      <c r="AC6342" s="11">
        <f t="shared" si="8"/>
        <v>1</v>
      </c>
      <c r="AD6342" s="11">
        <f t="shared" si="9"/>
        <v>0</v>
      </c>
      <c r="AE6342" s="11">
        <f t="shared" si="10"/>
        <v>0</v>
      </c>
    </row>
    <row r="6343" ht="15.75" customHeight="1">
      <c r="A6343" s="7">
        <v>45662.0</v>
      </c>
      <c r="B6343" s="8" t="s">
        <v>10187</v>
      </c>
      <c r="C6343" s="8" t="s">
        <v>14116</v>
      </c>
      <c r="D6343" s="13" t="s">
        <v>15927</v>
      </c>
      <c r="E6343" s="8" t="s">
        <v>15428</v>
      </c>
      <c r="F6343" s="8" t="s">
        <v>15442</v>
      </c>
      <c r="G6343" s="8" t="s">
        <v>15430</v>
      </c>
      <c r="H6343" s="8" t="s">
        <v>15471</v>
      </c>
      <c r="I6343" s="8" t="s">
        <v>15423</v>
      </c>
      <c r="J6343" s="8" t="s">
        <v>15448</v>
      </c>
      <c r="K6343" s="8" t="s">
        <v>15425</v>
      </c>
      <c r="L6343" s="12" t="s">
        <v>15</v>
      </c>
      <c r="M6343" s="12" t="s">
        <v>3780</v>
      </c>
      <c r="N6343" s="12" t="s">
        <v>205</v>
      </c>
      <c r="O6343" s="12" t="s">
        <v>3781</v>
      </c>
      <c r="P6343" s="12" t="s">
        <v>17</v>
      </c>
      <c r="Y6343" s="11">
        <f>ROUNDUP(SUM(VLOOKUP(F6343,'Pontuação 3.0'!A$2:B$11,2,FALSE),VLOOKUP(E6343,'Pontuação 3.0'!C$2:D$11,2,FALSE),VLOOKUP(H6343,'Pontuação 3.0'!I$2:J$11,2,FALSE),VLOOKUP(J6343,'Pontuação 3.0'!K$2:L$11,2,FALSE),VLOOKUP(G6343,'Pontuação 3.0'!E$2:F$11,2,FALSE),VLOOKUP(I6343,'Pontuação 3.0'!G$2:H$11,2,FALSE),VLOOKUP(K6343,'Pontuação 3.0'!M$2:N$13,2,FALSE)),0)</f>
        <v>2142</v>
      </c>
      <c r="Z6343" s="11">
        <f t="shared" si="6"/>
        <v>214</v>
      </c>
      <c r="AA6343" s="11" t="str">
        <f t="array" ref="AA6343">IFERROR(INDEX('Pontuação 3.0'!G$13:G$191, MATCH(Z6343, 'Pontuação 3.0'!F$13:F$191, 0)), "Faixa Indefinida")</f>
        <v>B</v>
      </c>
      <c r="AB6343" s="11">
        <f t="shared" si="7"/>
        <v>0</v>
      </c>
      <c r="AC6343" s="11">
        <f t="shared" si="8"/>
        <v>1</v>
      </c>
      <c r="AD6343" s="11">
        <f t="shared" si="9"/>
        <v>0</v>
      </c>
      <c r="AE6343" s="11">
        <f t="shared" si="10"/>
        <v>0</v>
      </c>
    </row>
    <row r="6344" ht="15.75" customHeight="1">
      <c r="A6344" s="7">
        <v>45662.0</v>
      </c>
      <c r="B6344" s="8" t="s">
        <v>109</v>
      </c>
      <c r="C6344" s="8" t="s">
        <v>14117</v>
      </c>
      <c r="D6344" s="13" t="s">
        <v>15928</v>
      </c>
      <c r="E6344" s="8" t="s">
        <v>15428</v>
      </c>
      <c r="F6344" s="8" t="s">
        <v>15420</v>
      </c>
      <c r="G6344" s="8" t="s">
        <v>15451</v>
      </c>
      <c r="H6344" s="8" t="s">
        <v>15422</v>
      </c>
      <c r="I6344" s="8" t="s">
        <v>15423</v>
      </c>
      <c r="J6344" s="8" t="s">
        <v>15448</v>
      </c>
      <c r="K6344" s="8" t="s">
        <v>15480</v>
      </c>
      <c r="L6344" s="12" t="s">
        <v>15</v>
      </c>
      <c r="M6344" s="12" t="s">
        <v>3780</v>
      </c>
      <c r="N6344" s="12" t="s">
        <v>162</v>
      </c>
      <c r="O6344" s="12" t="s">
        <v>3781</v>
      </c>
      <c r="P6344" s="12" t="s">
        <v>119</v>
      </c>
      <c r="Y6344" s="11">
        <f>ROUNDUP(SUM(VLOOKUP(F6344,'Pontuação 3.0'!A$2:B$11,2,FALSE),VLOOKUP(E6344,'Pontuação 3.0'!C$2:D$11,2,FALSE),VLOOKUP(H6344,'Pontuação 3.0'!I$2:J$11,2,FALSE),VLOOKUP(J6344,'Pontuação 3.0'!K$2:L$11,2,FALSE),VLOOKUP(G6344,'Pontuação 3.0'!E$2:F$11,2,FALSE),VLOOKUP(I6344,'Pontuação 3.0'!G$2:H$11,2,FALSE),VLOOKUP(K6344,'Pontuação 3.0'!M$2:N$13,2,FALSE)),0)</f>
        <v>2203</v>
      </c>
      <c r="Z6344" s="11">
        <f t="shared" si="6"/>
        <v>220</v>
      </c>
      <c r="AA6344" s="11" t="str">
        <f t="array" ref="AA6344">IFERROR(INDEX('Pontuação 3.0'!G$13:G$191, MATCH(Z6344, 'Pontuação 3.0'!F$13:F$191, 0)), "Faixa Indefinida")</f>
        <v>B</v>
      </c>
      <c r="AB6344" s="11">
        <f t="shared" si="7"/>
        <v>0</v>
      </c>
      <c r="AC6344" s="11">
        <f t="shared" si="8"/>
        <v>1</v>
      </c>
      <c r="AD6344" s="11">
        <f t="shared" si="9"/>
        <v>0</v>
      </c>
      <c r="AE6344" s="11">
        <f t="shared" si="10"/>
        <v>0</v>
      </c>
    </row>
    <row r="6345" ht="15.75" customHeight="1">
      <c r="A6345" s="7">
        <v>45662.0</v>
      </c>
      <c r="B6345" s="8" t="s">
        <v>14118</v>
      </c>
      <c r="C6345" s="8" t="s">
        <v>14119</v>
      </c>
      <c r="D6345" s="9">
        <v>2.1966112496E10</v>
      </c>
      <c r="E6345" s="8" t="s">
        <v>15428</v>
      </c>
      <c r="F6345" s="8" t="s">
        <v>15420</v>
      </c>
      <c r="G6345" s="8" t="s">
        <v>15421</v>
      </c>
      <c r="H6345" s="8" t="s">
        <v>15438</v>
      </c>
      <c r="I6345" s="8" t="s">
        <v>15423</v>
      </c>
      <c r="J6345" s="8" t="s">
        <v>15448</v>
      </c>
      <c r="K6345" s="8" t="s">
        <v>15425</v>
      </c>
      <c r="L6345" s="12" t="s">
        <v>15</v>
      </c>
      <c r="M6345" s="12" t="s">
        <v>3780</v>
      </c>
      <c r="N6345" s="12" t="s">
        <v>986</v>
      </c>
      <c r="O6345" s="12" t="s">
        <v>3781</v>
      </c>
      <c r="P6345" s="12" t="s">
        <v>119</v>
      </c>
      <c r="Y6345" s="11">
        <f>ROUNDUP(SUM(VLOOKUP(F6345,'Pontuação 3.0'!A$2:B$11,2,FALSE),VLOOKUP(E6345,'Pontuação 3.0'!C$2:D$11,2,FALSE),VLOOKUP(H6345,'Pontuação 3.0'!I$2:J$11,2,FALSE),VLOOKUP(J6345,'Pontuação 3.0'!K$2:L$11,2,FALSE),VLOOKUP(G6345,'Pontuação 3.0'!E$2:F$11,2,FALSE),VLOOKUP(I6345,'Pontuação 3.0'!G$2:H$11,2,FALSE),VLOOKUP(K6345,'Pontuação 3.0'!M$2:N$13,2,FALSE)),0)</f>
        <v>2095</v>
      </c>
      <c r="Z6345" s="11">
        <f t="shared" si="6"/>
        <v>210</v>
      </c>
      <c r="AA6345" s="11" t="str">
        <f t="array" ref="AA6345">IFERROR(INDEX('Pontuação 3.0'!G$13:G$191, MATCH(Z6345, 'Pontuação 3.0'!F$13:F$191, 0)), "Faixa Indefinida")</f>
        <v>C</v>
      </c>
      <c r="AB6345" s="11">
        <f t="shared" si="7"/>
        <v>0</v>
      </c>
      <c r="AC6345" s="11">
        <f t="shared" si="8"/>
        <v>0</v>
      </c>
      <c r="AD6345" s="11">
        <f t="shared" si="9"/>
        <v>1</v>
      </c>
      <c r="AE6345" s="11">
        <f t="shared" si="10"/>
        <v>0</v>
      </c>
    </row>
    <row r="6346" ht="15.75" customHeight="1">
      <c r="A6346" s="7">
        <v>45662.0</v>
      </c>
      <c r="B6346" s="8" t="s">
        <v>12</v>
      </c>
      <c r="C6346" s="8" t="s">
        <v>14120</v>
      </c>
      <c r="D6346" s="9">
        <v>1.1977260243E10</v>
      </c>
      <c r="E6346" s="8" t="s">
        <v>15419</v>
      </c>
      <c r="F6346" s="8" t="s">
        <v>15442</v>
      </c>
      <c r="G6346" s="8" t="s">
        <v>15430</v>
      </c>
      <c r="H6346" s="8" t="s">
        <v>15422</v>
      </c>
      <c r="I6346" s="8" t="s">
        <v>15423</v>
      </c>
      <c r="J6346" s="8" t="s">
        <v>15424</v>
      </c>
      <c r="K6346" s="8" t="s">
        <v>15432</v>
      </c>
      <c r="L6346" s="12" t="s">
        <v>15</v>
      </c>
      <c r="M6346" s="12" t="s">
        <v>3780</v>
      </c>
      <c r="N6346" s="12" t="s">
        <v>205</v>
      </c>
      <c r="O6346" s="12" t="s">
        <v>3812</v>
      </c>
      <c r="P6346" s="12" t="s">
        <v>119</v>
      </c>
      <c r="Y6346" s="11">
        <f>ROUNDUP(SUM(VLOOKUP(F6346,'Pontuação 3.0'!A$2:B$11,2,FALSE),VLOOKUP(E6346,'Pontuação 3.0'!C$2:D$11,2,FALSE),VLOOKUP(H6346,'Pontuação 3.0'!I$2:J$11,2,FALSE),VLOOKUP(J6346,'Pontuação 3.0'!K$2:L$11,2,FALSE),VLOOKUP(G6346,'Pontuação 3.0'!E$2:F$11,2,FALSE),VLOOKUP(I6346,'Pontuação 3.0'!G$2:H$11,2,FALSE),VLOOKUP(K6346,'Pontuação 3.0'!M$2:N$13,2,FALSE)),0)</f>
        <v>2045</v>
      </c>
      <c r="Z6346" s="11">
        <f t="shared" si="6"/>
        <v>205</v>
      </c>
      <c r="AA6346" s="11" t="str">
        <f t="array" ref="AA6346">IFERROR(INDEX('Pontuação 3.0'!G$13:G$191, MATCH(Z6346, 'Pontuação 3.0'!F$13:F$191, 0)), "Faixa Indefinida")</f>
        <v>C</v>
      </c>
      <c r="AB6346" s="11">
        <f t="shared" si="7"/>
        <v>0</v>
      </c>
      <c r="AC6346" s="11">
        <f t="shared" si="8"/>
        <v>0</v>
      </c>
      <c r="AD6346" s="11">
        <f t="shared" si="9"/>
        <v>1</v>
      </c>
      <c r="AE6346" s="11">
        <f t="shared" si="10"/>
        <v>0</v>
      </c>
    </row>
    <row r="6347" ht="15.75" customHeight="1">
      <c r="A6347" s="7">
        <v>45662.0</v>
      </c>
      <c r="B6347" s="8" t="s">
        <v>14123</v>
      </c>
      <c r="C6347" s="8" t="s">
        <v>14124</v>
      </c>
      <c r="D6347" s="9">
        <v>4.8998470678E10</v>
      </c>
      <c r="E6347" s="8" t="s">
        <v>15428</v>
      </c>
      <c r="F6347" s="8" t="s">
        <v>15420</v>
      </c>
      <c r="G6347" s="8" t="s">
        <v>15430</v>
      </c>
      <c r="H6347" s="8" t="s">
        <v>15446</v>
      </c>
      <c r="I6347" s="8" t="s">
        <v>15423</v>
      </c>
      <c r="J6347" s="8" t="s">
        <v>15424</v>
      </c>
      <c r="K6347" s="8" t="s">
        <v>15432</v>
      </c>
      <c r="L6347" s="12" t="s">
        <v>15</v>
      </c>
      <c r="M6347" s="12" t="s">
        <v>3780</v>
      </c>
      <c r="N6347" s="12" t="s">
        <v>497</v>
      </c>
      <c r="O6347" s="12" t="s">
        <v>3781</v>
      </c>
      <c r="P6347" s="12" t="s">
        <v>119</v>
      </c>
      <c r="Y6347" s="11">
        <f>ROUNDUP(SUM(VLOOKUP(F6347,'Pontuação 3.0'!A$2:B$11,2,FALSE),VLOOKUP(E6347,'Pontuação 3.0'!C$2:D$11,2,FALSE),VLOOKUP(H6347,'Pontuação 3.0'!I$2:J$11,2,FALSE),VLOOKUP(J6347,'Pontuação 3.0'!K$2:L$11,2,FALSE),VLOOKUP(G6347,'Pontuação 3.0'!E$2:F$11,2,FALSE),VLOOKUP(I6347,'Pontuação 3.0'!G$2:H$11,2,FALSE),VLOOKUP(K6347,'Pontuação 3.0'!M$2:N$13,2,FALSE)),0)</f>
        <v>2295</v>
      </c>
      <c r="Z6347" s="11">
        <f t="shared" si="6"/>
        <v>230</v>
      </c>
      <c r="AA6347" s="11" t="str">
        <f t="array" ref="AA6347">IFERROR(INDEX('Pontuação 3.0'!G$13:G$191, MATCH(Z6347, 'Pontuação 3.0'!F$13:F$191, 0)), "Faixa Indefinida")</f>
        <v>B</v>
      </c>
      <c r="AB6347" s="11">
        <f t="shared" si="7"/>
        <v>0</v>
      </c>
      <c r="AC6347" s="11">
        <f t="shared" si="8"/>
        <v>1</v>
      </c>
      <c r="AD6347" s="11">
        <f t="shared" si="9"/>
        <v>0</v>
      </c>
      <c r="AE6347" s="11">
        <f t="shared" si="10"/>
        <v>0</v>
      </c>
    </row>
    <row r="6348" ht="15.75" customHeight="1">
      <c r="A6348" s="7">
        <v>45662.0</v>
      </c>
      <c r="B6348" s="8" t="s">
        <v>14121</v>
      </c>
      <c r="C6348" s="8" t="s">
        <v>14122</v>
      </c>
      <c r="D6348" s="9">
        <v>4.3984190745E10</v>
      </c>
      <c r="E6348" s="8" t="s">
        <v>15428</v>
      </c>
      <c r="F6348" s="8" t="s">
        <v>15420</v>
      </c>
      <c r="G6348" s="8" t="s">
        <v>15430</v>
      </c>
      <c r="H6348" s="8" t="s">
        <v>15422</v>
      </c>
      <c r="I6348" s="8" t="s">
        <v>15423</v>
      </c>
      <c r="J6348" s="8" t="s">
        <v>15424</v>
      </c>
      <c r="K6348" s="8" t="s">
        <v>15425</v>
      </c>
      <c r="L6348" s="12" t="s">
        <v>15</v>
      </c>
      <c r="M6348" s="12" t="s">
        <v>3780</v>
      </c>
      <c r="N6348" s="12" t="s">
        <v>349</v>
      </c>
      <c r="O6348" s="12" t="s">
        <v>3781</v>
      </c>
      <c r="P6348" s="12" t="s">
        <v>119</v>
      </c>
      <c r="Y6348" s="11">
        <f>ROUNDUP(SUM(VLOOKUP(F6348,'Pontuação 3.0'!A$2:B$11,2,FALSE),VLOOKUP(E6348,'Pontuação 3.0'!C$2:D$11,2,FALSE),VLOOKUP(H6348,'Pontuação 3.0'!I$2:J$11,2,FALSE),VLOOKUP(J6348,'Pontuação 3.0'!K$2:L$11,2,FALSE),VLOOKUP(G6348,'Pontuação 3.0'!E$2:F$11,2,FALSE),VLOOKUP(I6348,'Pontuação 3.0'!G$2:H$11,2,FALSE),VLOOKUP(K6348,'Pontuação 3.0'!M$2:N$13,2,FALSE)),0)</f>
        <v>2122</v>
      </c>
      <c r="Z6348" s="11">
        <f t="shared" si="6"/>
        <v>212</v>
      </c>
      <c r="AA6348" s="11" t="str">
        <f t="array" ref="AA6348">IFERROR(INDEX('Pontuação 3.0'!G$13:G$191, MATCH(Z6348, 'Pontuação 3.0'!F$13:F$191, 0)), "Faixa Indefinida")</f>
        <v>C</v>
      </c>
      <c r="AB6348" s="11">
        <f t="shared" si="7"/>
        <v>0</v>
      </c>
      <c r="AC6348" s="11">
        <f t="shared" si="8"/>
        <v>0</v>
      </c>
      <c r="AD6348" s="11">
        <f t="shared" si="9"/>
        <v>1</v>
      </c>
      <c r="AE6348" s="11">
        <f t="shared" si="10"/>
        <v>0</v>
      </c>
    </row>
    <row r="6349" ht="15.75" customHeight="1">
      <c r="A6349" s="7">
        <v>45662.0</v>
      </c>
      <c r="B6349" s="8" t="s">
        <v>463</v>
      </c>
      <c r="C6349" s="8" t="s">
        <v>14125</v>
      </c>
      <c r="D6349" s="8" t="s">
        <v>14126</v>
      </c>
      <c r="E6349" s="8" t="s">
        <v>15428</v>
      </c>
      <c r="F6349" s="8" t="s">
        <v>15420</v>
      </c>
      <c r="G6349" s="8" t="s">
        <v>15421</v>
      </c>
      <c r="H6349" s="8" t="s">
        <v>15422</v>
      </c>
      <c r="I6349" s="8" t="s">
        <v>15423</v>
      </c>
      <c r="J6349" s="8" t="s">
        <v>15424</v>
      </c>
      <c r="K6349" s="8" t="s">
        <v>15425</v>
      </c>
      <c r="L6349" s="12" t="s">
        <v>15</v>
      </c>
      <c r="M6349" s="12" t="s">
        <v>3780</v>
      </c>
      <c r="N6349" s="12" t="s">
        <v>310</v>
      </c>
      <c r="O6349" s="12" t="s">
        <v>3781</v>
      </c>
      <c r="P6349" s="12" t="s">
        <v>17</v>
      </c>
      <c r="Y6349" s="11">
        <f>ROUNDUP(SUM(VLOOKUP(F6349,'Pontuação 3.0'!A$2:B$11,2,FALSE),VLOOKUP(E6349,'Pontuação 3.0'!C$2:D$11,2,FALSE),VLOOKUP(H6349,'Pontuação 3.0'!I$2:J$11,2,FALSE),VLOOKUP(J6349,'Pontuação 3.0'!K$2:L$11,2,FALSE),VLOOKUP(G6349,'Pontuação 3.0'!E$2:F$11,2,FALSE),VLOOKUP(I6349,'Pontuação 3.0'!G$2:H$11,2,FALSE),VLOOKUP(K6349,'Pontuação 3.0'!M$2:N$13,2,FALSE)),0)</f>
        <v>1982</v>
      </c>
      <c r="Z6349" s="11">
        <f t="shared" si="6"/>
        <v>198</v>
      </c>
      <c r="AA6349" s="11" t="str">
        <f t="array" ref="AA6349">IFERROR(INDEX('Pontuação 3.0'!G$13:G$191, MATCH(Z6349, 'Pontuação 3.0'!F$13:F$191, 0)), "Faixa Indefinida")</f>
        <v>C</v>
      </c>
      <c r="AB6349" s="11">
        <f t="shared" si="7"/>
        <v>0</v>
      </c>
      <c r="AC6349" s="11">
        <f t="shared" si="8"/>
        <v>0</v>
      </c>
      <c r="AD6349" s="11">
        <f t="shared" si="9"/>
        <v>1</v>
      </c>
      <c r="AE6349" s="11">
        <f t="shared" si="10"/>
        <v>0</v>
      </c>
    </row>
    <row r="6350" ht="15.75" customHeight="1">
      <c r="A6350" s="7">
        <v>45662.0</v>
      </c>
      <c r="B6350" s="8" t="s">
        <v>14127</v>
      </c>
      <c r="C6350" s="8" t="s">
        <v>14128</v>
      </c>
      <c r="D6350" s="9">
        <v>3.8997543359E10</v>
      </c>
      <c r="E6350" s="8" t="s">
        <v>15428</v>
      </c>
      <c r="F6350" s="8" t="s">
        <v>15442</v>
      </c>
      <c r="G6350" s="8" t="s">
        <v>15430</v>
      </c>
      <c r="H6350" s="8" t="s">
        <v>15443</v>
      </c>
      <c r="I6350" s="8" t="s">
        <v>15423</v>
      </c>
      <c r="J6350" s="8" t="s">
        <v>15424</v>
      </c>
      <c r="K6350" s="8" t="s">
        <v>15480</v>
      </c>
      <c r="L6350" s="12" t="s">
        <v>15</v>
      </c>
      <c r="M6350" s="12" t="s">
        <v>3780</v>
      </c>
      <c r="N6350" s="12" t="s">
        <v>1677</v>
      </c>
      <c r="O6350" s="12" t="s">
        <v>3781</v>
      </c>
      <c r="P6350" s="12" t="s">
        <v>17</v>
      </c>
      <c r="Y6350" s="11">
        <f>ROUNDUP(SUM(VLOOKUP(F6350,'Pontuação 3.0'!A$2:B$11,2,FALSE),VLOOKUP(E6350,'Pontuação 3.0'!C$2:D$11,2,FALSE),VLOOKUP(H6350,'Pontuação 3.0'!I$2:J$11,2,FALSE),VLOOKUP(J6350,'Pontuação 3.0'!K$2:L$11,2,FALSE),VLOOKUP(G6350,'Pontuação 3.0'!E$2:F$11,2,FALSE),VLOOKUP(I6350,'Pontuação 3.0'!G$2:H$11,2,FALSE),VLOOKUP(K6350,'Pontuação 3.0'!M$2:N$13,2,FALSE)),0)</f>
        <v>1895</v>
      </c>
      <c r="Z6350" s="11">
        <f t="shared" si="6"/>
        <v>190</v>
      </c>
      <c r="AA6350" s="11" t="str">
        <f t="array" ref="AA6350">IFERROR(INDEX('Pontuação 3.0'!G$13:G$191, MATCH(Z6350, 'Pontuação 3.0'!F$13:F$191, 0)), "Faixa Indefinida")</f>
        <v>D</v>
      </c>
      <c r="AB6350" s="11">
        <f t="shared" si="7"/>
        <v>0</v>
      </c>
      <c r="AC6350" s="11">
        <f t="shared" si="8"/>
        <v>0</v>
      </c>
      <c r="AD6350" s="11">
        <f t="shared" si="9"/>
        <v>0</v>
      </c>
      <c r="AE6350" s="11">
        <f t="shared" si="10"/>
        <v>1</v>
      </c>
    </row>
    <row r="6351" ht="15.75" customHeight="1">
      <c r="A6351" s="7">
        <v>45662.0</v>
      </c>
      <c r="B6351" s="8" t="s">
        <v>14129</v>
      </c>
      <c r="C6351" s="8" t="s">
        <v>14130</v>
      </c>
      <c r="D6351" s="9">
        <v>4.8996252442E10</v>
      </c>
      <c r="E6351" s="8" t="s">
        <v>15428</v>
      </c>
      <c r="F6351" s="8" t="s">
        <v>15442</v>
      </c>
      <c r="G6351" s="8" t="s">
        <v>15430</v>
      </c>
      <c r="H6351" s="8" t="s">
        <v>15422</v>
      </c>
      <c r="I6351" s="8" t="s">
        <v>15431</v>
      </c>
      <c r="J6351" s="8" t="s">
        <v>15424</v>
      </c>
      <c r="K6351" s="8" t="s">
        <v>15425</v>
      </c>
      <c r="L6351" s="12" t="s">
        <v>15</v>
      </c>
      <c r="M6351" s="12" t="s">
        <v>3780</v>
      </c>
      <c r="N6351" s="12" t="s">
        <v>986</v>
      </c>
      <c r="O6351" s="12" t="s">
        <v>3781</v>
      </c>
      <c r="P6351" s="12" t="s">
        <v>119</v>
      </c>
      <c r="Y6351" s="11">
        <f>ROUNDUP(SUM(VLOOKUP(F6351,'Pontuação 3.0'!A$2:B$11,2,FALSE),VLOOKUP(E6351,'Pontuação 3.0'!C$2:D$11,2,FALSE),VLOOKUP(H6351,'Pontuação 3.0'!I$2:J$11,2,FALSE),VLOOKUP(J6351,'Pontuação 3.0'!K$2:L$11,2,FALSE),VLOOKUP(G6351,'Pontuação 3.0'!E$2:F$11,2,FALSE),VLOOKUP(I6351,'Pontuação 3.0'!G$2:H$11,2,FALSE),VLOOKUP(K6351,'Pontuação 3.0'!M$2:N$13,2,FALSE)),0)</f>
        <v>2141</v>
      </c>
      <c r="Z6351" s="11">
        <f t="shared" si="6"/>
        <v>214</v>
      </c>
      <c r="AA6351" s="11" t="str">
        <f t="array" ref="AA6351">IFERROR(INDEX('Pontuação 3.0'!G$13:G$191, MATCH(Z6351, 'Pontuação 3.0'!F$13:F$191, 0)), "Faixa Indefinida")</f>
        <v>B</v>
      </c>
      <c r="AB6351" s="11">
        <f t="shared" si="7"/>
        <v>0</v>
      </c>
      <c r="AC6351" s="11">
        <f t="shared" si="8"/>
        <v>1</v>
      </c>
      <c r="AD6351" s="11">
        <f t="shared" si="9"/>
        <v>0</v>
      </c>
      <c r="AE6351" s="11">
        <f t="shared" si="10"/>
        <v>0</v>
      </c>
    </row>
    <row r="6352" ht="15.75" customHeight="1">
      <c r="A6352" s="7">
        <v>45662.0</v>
      </c>
      <c r="B6352" s="8" t="s">
        <v>851</v>
      </c>
      <c r="C6352" s="8" t="s">
        <v>14132</v>
      </c>
      <c r="D6352" s="9">
        <v>5.1993340194E10</v>
      </c>
      <c r="E6352" s="8" t="s">
        <v>15419</v>
      </c>
      <c r="F6352" s="8" t="s">
        <v>15442</v>
      </c>
      <c r="G6352" s="8" t="s">
        <v>15430</v>
      </c>
      <c r="H6352" s="8" t="s">
        <v>15422</v>
      </c>
      <c r="I6352" s="8" t="s">
        <v>15423</v>
      </c>
      <c r="J6352" s="8" t="s">
        <v>15424</v>
      </c>
      <c r="K6352" s="8" t="s">
        <v>15425</v>
      </c>
      <c r="L6352" s="12" t="s">
        <v>15</v>
      </c>
      <c r="M6352" s="12" t="s">
        <v>3780</v>
      </c>
      <c r="N6352" s="12" t="s">
        <v>608</v>
      </c>
      <c r="O6352" s="12" t="s">
        <v>3781</v>
      </c>
      <c r="P6352" s="12" t="s">
        <v>119</v>
      </c>
      <c r="Y6352" s="11">
        <f>ROUNDUP(SUM(VLOOKUP(F6352,'Pontuação 3.0'!A$2:B$11,2,FALSE),VLOOKUP(E6352,'Pontuação 3.0'!C$2:D$11,2,FALSE),VLOOKUP(H6352,'Pontuação 3.0'!I$2:J$11,2,FALSE),VLOOKUP(J6352,'Pontuação 3.0'!K$2:L$11,2,FALSE),VLOOKUP(G6352,'Pontuação 3.0'!E$2:F$11,2,FALSE),VLOOKUP(I6352,'Pontuação 3.0'!G$2:H$11,2,FALSE),VLOOKUP(K6352,'Pontuação 3.0'!M$2:N$13,2,FALSE)),0)</f>
        <v>1959</v>
      </c>
      <c r="Z6352" s="11">
        <f t="shared" si="6"/>
        <v>196</v>
      </c>
      <c r="AA6352" s="11" t="str">
        <f t="array" ref="AA6352">IFERROR(INDEX('Pontuação 3.0'!G$13:G$191, MATCH(Z6352, 'Pontuação 3.0'!F$13:F$191, 0)), "Faixa Indefinida")</f>
        <v>C</v>
      </c>
      <c r="AB6352" s="11">
        <f t="shared" si="7"/>
        <v>0</v>
      </c>
      <c r="AC6352" s="11">
        <f t="shared" si="8"/>
        <v>0</v>
      </c>
      <c r="AD6352" s="11">
        <f t="shared" si="9"/>
        <v>1</v>
      </c>
      <c r="AE6352" s="11">
        <f t="shared" si="10"/>
        <v>0</v>
      </c>
    </row>
    <row r="6353" ht="15.75" customHeight="1">
      <c r="A6353" s="7">
        <v>45662.0</v>
      </c>
      <c r="B6353" s="8" t="s">
        <v>976</v>
      </c>
      <c r="C6353" s="8" t="s">
        <v>14137</v>
      </c>
      <c r="D6353" s="9">
        <v>1.1954378409E10</v>
      </c>
      <c r="E6353" s="8" t="s">
        <v>15419</v>
      </c>
      <c r="F6353" s="8" t="s">
        <v>15454</v>
      </c>
      <c r="G6353" s="8" t="s">
        <v>15430</v>
      </c>
      <c r="H6353" s="8" t="s">
        <v>15443</v>
      </c>
      <c r="I6353" s="8" t="s">
        <v>15625</v>
      </c>
      <c r="J6353" s="8" t="s">
        <v>15424</v>
      </c>
      <c r="K6353" s="8" t="s">
        <v>15466</v>
      </c>
      <c r="L6353" s="12" t="s">
        <v>15</v>
      </c>
      <c r="M6353" s="12" t="s">
        <v>3780</v>
      </c>
      <c r="N6353" s="12" t="s">
        <v>354</v>
      </c>
      <c r="O6353" s="12" t="s">
        <v>3781</v>
      </c>
      <c r="P6353" s="12" t="s">
        <v>119</v>
      </c>
      <c r="Y6353" s="11">
        <f>ROUNDUP(SUM(VLOOKUP(F6353,'Pontuação 3.0'!A$2:B$11,2,FALSE),VLOOKUP(E6353,'Pontuação 3.0'!C$2:D$11,2,FALSE),VLOOKUP(H6353,'Pontuação 3.0'!I$2:J$11,2,FALSE),VLOOKUP(J6353,'Pontuação 3.0'!K$2:L$11,2,FALSE),VLOOKUP(G6353,'Pontuação 3.0'!E$2:F$11,2,FALSE),VLOOKUP(I6353,'Pontuação 3.0'!G$2:H$11,2,FALSE),VLOOKUP(K6353,'Pontuação 3.0'!M$2:N$13,2,FALSE)),0)</f>
        <v>2217</v>
      </c>
      <c r="Z6353" s="11">
        <f t="shared" si="6"/>
        <v>222</v>
      </c>
      <c r="AA6353" s="11" t="str">
        <f t="array" ref="AA6353">IFERROR(INDEX('Pontuação 3.0'!G$13:G$191, MATCH(Z6353, 'Pontuação 3.0'!F$13:F$191, 0)), "Faixa Indefinida")</f>
        <v>B</v>
      </c>
      <c r="AB6353" s="11">
        <f t="shared" si="7"/>
        <v>0</v>
      </c>
      <c r="AC6353" s="11">
        <f t="shared" si="8"/>
        <v>1</v>
      </c>
      <c r="AD6353" s="11">
        <f t="shared" si="9"/>
        <v>0</v>
      </c>
      <c r="AE6353" s="11">
        <f t="shared" si="10"/>
        <v>0</v>
      </c>
    </row>
    <row r="6354" ht="15.75" customHeight="1">
      <c r="A6354" s="7">
        <v>45662.0</v>
      </c>
      <c r="B6354" s="8" t="s">
        <v>14135</v>
      </c>
      <c r="C6354" s="8" t="s">
        <v>14136</v>
      </c>
      <c r="D6354" s="9">
        <v>8.199640251E10</v>
      </c>
      <c r="E6354" s="8" t="s">
        <v>15428</v>
      </c>
      <c r="F6354" s="8" t="s">
        <v>15442</v>
      </c>
      <c r="G6354" s="8" t="s">
        <v>15430</v>
      </c>
      <c r="H6354" s="8" t="s">
        <v>15422</v>
      </c>
      <c r="I6354" s="8" t="s">
        <v>15433</v>
      </c>
      <c r="J6354" s="8" t="s">
        <v>15424</v>
      </c>
      <c r="K6354" s="8" t="s">
        <v>15432</v>
      </c>
      <c r="L6354" s="12" t="s">
        <v>15</v>
      </c>
      <c r="M6354" s="12" t="s">
        <v>3780</v>
      </c>
      <c r="N6354" s="12" t="s">
        <v>162</v>
      </c>
      <c r="O6354" s="12" t="s">
        <v>3781</v>
      </c>
      <c r="P6354" s="12" t="s">
        <v>17</v>
      </c>
      <c r="Y6354" s="11">
        <f>ROUNDUP(SUM(VLOOKUP(F6354,'Pontuação 3.0'!A$2:B$11,2,FALSE),VLOOKUP(E6354,'Pontuação 3.0'!C$2:D$11,2,FALSE),VLOOKUP(H6354,'Pontuação 3.0'!I$2:J$11,2,FALSE),VLOOKUP(J6354,'Pontuação 3.0'!K$2:L$11,2,FALSE),VLOOKUP(G6354,'Pontuação 3.0'!E$2:F$11,2,FALSE),VLOOKUP(I6354,'Pontuação 3.0'!G$2:H$11,2,FALSE),VLOOKUP(K6354,'Pontuação 3.0'!M$2:N$13,2,FALSE)),0)</f>
        <v>2350</v>
      </c>
      <c r="Z6354" s="11">
        <f t="shared" si="6"/>
        <v>235</v>
      </c>
      <c r="AA6354" s="11" t="str">
        <f t="array" ref="AA6354">IFERROR(INDEX('Pontuação 3.0'!G$13:G$191, MATCH(Z6354, 'Pontuação 3.0'!F$13:F$191, 0)), "Faixa Indefinida")</f>
        <v>B</v>
      </c>
      <c r="AB6354" s="11">
        <f t="shared" si="7"/>
        <v>0</v>
      </c>
      <c r="AC6354" s="11">
        <f t="shared" si="8"/>
        <v>1</v>
      </c>
      <c r="AD6354" s="11">
        <f t="shared" si="9"/>
        <v>0</v>
      </c>
      <c r="AE6354" s="11">
        <f t="shared" si="10"/>
        <v>0</v>
      </c>
    </row>
    <row r="6355" ht="15.75" customHeight="1">
      <c r="A6355" s="7">
        <v>45662.0</v>
      </c>
      <c r="B6355" s="8" t="s">
        <v>3456</v>
      </c>
      <c r="C6355" s="8" t="s">
        <v>14138</v>
      </c>
      <c r="D6355" s="9">
        <v>1.9991185717E10</v>
      </c>
      <c r="E6355" s="8" t="s">
        <v>15419</v>
      </c>
      <c r="F6355" s="8" t="s">
        <v>15442</v>
      </c>
      <c r="G6355" s="8" t="s">
        <v>15430</v>
      </c>
      <c r="H6355" s="8" t="s">
        <v>15438</v>
      </c>
      <c r="I6355" s="8" t="s">
        <v>15431</v>
      </c>
      <c r="J6355" s="8" t="s">
        <v>15424</v>
      </c>
      <c r="K6355" s="8" t="s">
        <v>15425</v>
      </c>
      <c r="L6355" s="12" t="s">
        <v>15</v>
      </c>
      <c r="M6355" s="12" t="s">
        <v>3780</v>
      </c>
      <c r="N6355" s="12" t="s">
        <v>127</v>
      </c>
      <c r="O6355" s="12" t="s">
        <v>3781</v>
      </c>
      <c r="P6355" s="12" t="s">
        <v>17</v>
      </c>
      <c r="Y6355" s="11">
        <f>ROUNDUP(SUM(VLOOKUP(F6355,'Pontuação 3.0'!A$2:B$11,2,FALSE),VLOOKUP(E6355,'Pontuação 3.0'!C$2:D$11,2,FALSE),VLOOKUP(H6355,'Pontuação 3.0'!I$2:J$11,2,FALSE),VLOOKUP(J6355,'Pontuação 3.0'!K$2:L$11,2,FALSE),VLOOKUP(G6355,'Pontuação 3.0'!E$2:F$11,2,FALSE),VLOOKUP(I6355,'Pontuação 3.0'!G$2:H$11,2,FALSE),VLOOKUP(K6355,'Pontuação 3.0'!M$2:N$13,2,FALSE)),0)</f>
        <v>1963</v>
      </c>
      <c r="Z6355" s="11">
        <f t="shared" si="6"/>
        <v>196</v>
      </c>
      <c r="AA6355" s="11" t="str">
        <f t="array" ref="AA6355">IFERROR(INDEX('Pontuação 3.0'!G$13:G$191, MATCH(Z6355, 'Pontuação 3.0'!F$13:F$191, 0)), "Faixa Indefinida")</f>
        <v>C</v>
      </c>
      <c r="AB6355" s="11">
        <f t="shared" si="7"/>
        <v>0</v>
      </c>
      <c r="AC6355" s="11">
        <f t="shared" si="8"/>
        <v>0</v>
      </c>
      <c r="AD6355" s="11">
        <f t="shared" si="9"/>
        <v>1</v>
      </c>
      <c r="AE6355" s="11">
        <f t="shared" si="10"/>
        <v>0</v>
      </c>
    </row>
    <row r="6356" ht="15.75" customHeight="1">
      <c r="A6356" s="7">
        <v>45662.0</v>
      </c>
      <c r="B6356" s="8" t="s">
        <v>14139</v>
      </c>
      <c r="C6356" s="8" t="s">
        <v>14140</v>
      </c>
      <c r="D6356" s="9">
        <v>1.9995023258E10</v>
      </c>
      <c r="E6356" s="8" t="s">
        <v>15428</v>
      </c>
      <c r="F6356" s="8" t="s">
        <v>15442</v>
      </c>
      <c r="G6356" s="8" t="s">
        <v>15421</v>
      </c>
      <c r="H6356" s="8" t="s">
        <v>15422</v>
      </c>
      <c r="I6356" s="8" t="s">
        <v>15423</v>
      </c>
      <c r="J6356" s="8" t="s">
        <v>15424</v>
      </c>
      <c r="K6356" s="8" t="s">
        <v>15432</v>
      </c>
      <c r="L6356" s="12" t="s">
        <v>15</v>
      </c>
      <c r="M6356" s="12" t="s">
        <v>3780</v>
      </c>
      <c r="N6356" s="12" t="s">
        <v>986</v>
      </c>
      <c r="O6356" s="12" t="s">
        <v>3781</v>
      </c>
      <c r="P6356" s="12" t="s">
        <v>119</v>
      </c>
      <c r="Y6356" s="11">
        <f>ROUNDUP(SUM(VLOOKUP(F6356,'Pontuação 3.0'!A$2:B$11,2,FALSE),VLOOKUP(E6356,'Pontuação 3.0'!C$2:D$11,2,FALSE),VLOOKUP(H6356,'Pontuação 3.0'!I$2:J$11,2,FALSE),VLOOKUP(J6356,'Pontuação 3.0'!K$2:L$11,2,FALSE),VLOOKUP(G6356,'Pontuação 3.0'!E$2:F$11,2,FALSE),VLOOKUP(I6356,'Pontuação 3.0'!G$2:H$11,2,FALSE),VLOOKUP(K6356,'Pontuação 3.0'!M$2:N$13,2,FALSE)),0)</f>
        <v>1935</v>
      </c>
      <c r="Z6356" s="11">
        <f t="shared" si="6"/>
        <v>194</v>
      </c>
      <c r="AA6356" s="11" t="str">
        <f t="array" ref="AA6356">IFERROR(INDEX('Pontuação 3.0'!G$13:G$191, MATCH(Z6356, 'Pontuação 3.0'!F$13:F$191, 0)), "Faixa Indefinida")</f>
        <v>C</v>
      </c>
      <c r="AB6356" s="11">
        <f t="shared" si="7"/>
        <v>0</v>
      </c>
      <c r="AC6356" s="11">
        <f t="shared" si="8"/>
        <v>0</v>
      </c>
      <c r="AD6356" s="11">
        <f t="shared" si="9"/>
        <v>1</v>
      </c>
      <c r="AE6356" s="11">
        <f t="shared" si="10"/>
        <v>0</v>
      </c>
    </row>
    <row r="6357" ht="15.75" customHeight="1">
      <c r="A6357" s="7">
        <v>45662.0</v>
      </c>
      <c r="B6357" s="8" t="s">
        <v>14141</v>
      </c>
      <c r="C6357" s="8" t="s">
        <v>14142</v>
      </c>
      <c r="D6357" s="9">
        <v>9.81395703E8</v>
      </c>
      <c r="E6357" s="8" t="s">
        <v>15428</v>
      </c>
      <c r="F6357" s="8" t="s">
        <v>15420</v>
      </c>
      <c r="G6357" s="8" t="s">
        <v>15430</v>
      </c>
      <c r="H6357" s="8" t="s">
        <v>15446</v>
      </c>
      <c r="I6357" s="8" t="s">
        <v>15423</v>
      </c>
      <c r="J6357" s="8" t="s">
        <v>15424</v>
      </c>
      <c r="K6357" s="8" t="s">
        <v>15432</v>
      </c>
      <c r="L6357" s="12" t="s">
        <v>15</v>
      </c>
      <c r="M6357" s="12" t="s">
        <v>3780</v>
      </c>
      <c r="N6357" s="12" t="s">
        <v>310</v>
      </c>
      <c r="O6357" s="12" t="s">
        <v>3781</v>
      </c>
      <c r="P6357" s="12" t="s">
        <v>119</v>
      </c>
      <c r="Y6357" s="11">
        <f>ROUNDUP(SUM(VLOOKUP(F6357,'Pontuação 3.0'!A$2:B$11,2,FALSE),VLOOKUP(E6357,'Pontuação 3.0'!C$2:D$11,2,FALSE),VLOOKUP(H6357,'Pontuação 3.0'!I$2:J$11,2,FALSE),VLOOKUP(J6357,'Pontuação 3.0'!K$2:L$11,2,FALSE),VLOOKUP(G6357,'Pontuação 3.0'!E$2:F$11,2,FALSE),VLOOKUP(I6357,'Pontuação 3.0'!G$2:H$11,2,FALSE),VLOOKUP(K6357,'Pontuação 3.0'!M$2:N$13,2,FALSE)),0)</f>
        <v>2295</v>
      </c>
      <c r="Z6357" s="11">
        <f t="shared" si="6"/>
        <v>230</v>
      </c>
      <c r="AA6357" s="11" t="str">
        <f t="array" ref="AA6357">IFERROR(INDEX('Pontuação 3.0'!G$13:G$191, MATCH(Z6357, 'Pontuação 3.0'!F$13:F$191, 0)), "Faixa Indefinida")</f>
        <v>B</v>
      </c>
      <c r="AB6357" s="11">
        <f t="shared" si="7"/>
        <v>0</v>
      </c>
      <c r="AC6357" s="11">
        <f t="shared" si="8"/>
        <v>1</v>
      </c>
      <c r="AD6357" s="11">
        <f t="shared" si="9"/>
        <v>0</v>
      </c>
      <c r="AE6357" s="11">
        <f t="shared" si="10"/>
        <v>0</v>
      </c>
    </row>
    <row r="6358" ht="15.75" customHeight="1">
      <c r="A6358" s="7">
        <v>45662.0</v>
      </c>
      <c r="B6358" s="8" t="s">
        <v>425</v>
      </c>
      <c r="C6358" s="8" t="s">
        <v>14143</v>
      </c>
      <c r="D6358" s="9">
        <v>5.19817929E10</v>
      </c>
      <c r="E6358" s="8" t="s">
        <v>15419</v>
      </c>
      <c r="F6358" s="8" t="s">
        <v>15442</v>
      </c>
      <c r="G6358" s="8" t="s">
        <v>15451</v>
      </c>
      <c r="H6358" s="8" t="s">
        <v>15438</v>
      </c>
      <c r="I6358" s="8" t="s">
        <v>15423</v>
      </c>
      <c r="J6358" s="8" t="s">
        <v>15448</v>
      </c>
      <c r="K6358" s="8" t="s">
        <v>15432</v>
      </c>
      <c r="L6358" s="12" t="s">
        <v>15</v>
      </c>
      <c r="M6358" s="12" t="s">
        <v>3780</v>
      </c>
      <c r="N6358" s="12" t="s">
        <v>349</v>
      </c>
      <c r="O6358" s="12" t="s">
        <v>3781</v>
      </c>
      <c r="P6358" s="12" t="s">
        <v>119</v>
      </c>
      <c r="Y6358" s="11">
        <f>ROUNDUP(SUM(VLOOKUP(F6358,'Pontuação 3.0'!A$2:B$11,2,FALSE),VLOOKUP(E6358,'Pontuação 3.0'!C$2:D$11,2,FALSE),VLOOKUP(H6358,'Pontuação 3.0'!I$2:J$11,2,FALSE),VLOOKUP(J6358,'Pontuação 3.0'!K$2:L$11,2,FALSE),VLOOKUP(G6358,'Pontuação 3.0'!E$2:F$11,2,FALSE),VLOOKUP(I6358,'Pontuação 3.0'!G$2:H$11,2,FALSE),VLOOKUP(K6358,'Pontuação 3.0'!M$2:N$13,2,FALSE)),0)</f>
        <v>2008</v>
      </c>
      <c r="Z6358" s="11">
        <f t="shared" si="6"/>
        <v>201</v>
      </c>
      <c r="AA6358" s="11" t="str">
        <f t="array" ref="AA6358">IFERROR(INDEX('Pontuação 3.0'!G$13:G$191, MATCH(Z6358, 'Pontuação 3.0'!F$13:F$191, 0)), "Faixa Indefinida")</f>
        <v>C</v>
      </c>
      <c r="AB6358" s="11">
        <f t="shared" si="7"/>
        <v>0</v>
      </c>
      <c r="AC6358" s="11">
        <f t="shared" si="8"/>
        <v>0</v>
      </c>
      <c r="AD6358" s="11">
        <f t="shared" si="9"/>
        <v>1</v>
      </c>
      <c r="AE6358" s="11">
        <f t="shared" si="10"/>
        <v>0</v>
      </c>
    </row>
    <row r="6359" ht="15.75" customHeight="1">
      <c r="A6359" s="7">
        <v>45662.0</v>
      </c>
      <c r="B6359" s="8" t="s">
        <v>14144</v>
      </c>
      <c r="C6359" s="8" t="s">
        <v>14145</v>
      </c>
      <c r="D6359" s="9">
        <v>8.6999188909E10</v>
      </c>
      <c r="E6359" s="8" t="s">
        <v>15428</v>
      </c>
      <c r="F6359" s="8" t="s">
        <v>15454</v>
      </c>
      <c r="G6359" s="8" t="s">
        <v>15437</v>
      </c>
      <c r="H6359" s="8" t="s">
        <v>15422</v>
      </c>
      <c r="I6359" s="8" t="s">
        <v>15423</v>
      </c>
      <c r="J6359" s="8" t="s">
        <v>15424</v>
      </c>
      <c r="K6359" s="8" t="s">
        <v>15432</v>
      </c>
      <c r="L6359" s="12" t="s">
        <v>15</v>
      </c>
      <c r="M6359" s="12" t="s">
        <v>3780</v>
      </c>
      <c r="N6359" s="12" t="s">
        <v>349</v>
      </c>
      <c r="O6359" s="12" t="s">
        <v>3781</v>
      </c>
      <c r="P6359" s="12" t="s">
        <v>119</v>
      </c>
      <c r="Y6359" s="11">
        <f>ROUNDUP(SUM(VLOOKUP(F6359,'Pontuação 3.0'!A$2:B$11,2,FALSE),VLOOKUP(E6359,'Pontuação 3.0'!C$2:D$11,2,FALSE),VLOOKUP(H6359,'Pontuação 3.0'!I$2:J$11,2,FALSE),VLOOKUP(J6359,'Pontuação 3.0'!K$2:L$11,2,FALSE),VLOOKUP(G6359,'Pontuação 3.0'!E$2:F$11,2,FALSE),VLOOKUP(I6359,'Pontuação 3.0'!G$2:H$11,2,FALSE),VLOOKUP(K6359,'Pontuação 3.0'!M$2:N$13,2,FALSE)),0)</f>
        <v>2086</v>
      </c>
      <c r="Z6359" s="11">
        <f t="shared" si="6"/>
        <v>209</v>
      </c>
      <c r="AA6359" s="11" t="str">
        <f t="array" ref="AA6359">IFERROR(INDEX('Pontuação 3.0'!G$13:G$191, MATCH(Z6359, 'Pontuação 3.0'!F$13:F$191, 0)), "Faixa Indefinida")</f>
        <v>C</v>
      </c>
      <c r="AB6359" s="11">
        <f t="shared" si="7"/>
        <v>0</v>
      </c>
      <c r="AC6359" s="11">
        <f t="shared" si="8"/>
        <v>0</v>
      </c>
      <c r="AD6359" s="11">
        <f t="shared" si="9"/>
        <v>1</v>
      </c>
      <c r="AE6359" s="11">
        <f t="shared" si="10"/>
        <v>0</v>
      </c>
    </row>
    <row r="6360" ht="15.75" customHeight="1">
      <c r="A6360" s="7">
        <v>45662.0</v>
      </c>
      <c r="B6360" s="8" t="s">
        <v>1350</v>
      </c>
      <c r="C6360" s="8" t="s">
        <v>14146</v>
      </c>
      <c r="D6360" s="9">
        <v>2.1991667321E10</v>
      </c>
      <c r="E6360" s="8" t="s">
        <v>15428</v>
      </c>
      <c r="F6360" s="8" t="s">
        <v>15442</v>
      </c>
      <c r="G6360" s="8" t="s">
        <v>15430</v>
      </c>
      <c r="H6360" s="8" t="s">
        <v>15471</v>
      </c>
      <c r="I6360" s="8" t="s">
        <v>15423</v>
      </c>
      <c r="J6360" s="8" t="s">
        <v>15424</v>
      </c>
      <c r="K6360" s="8" t="s">
        <v>15425</v>
      </c>
      <c r="L6360" s="12" t="s">
        <v>15</v>
      </c>
      <c r="M6360" s="12" t="s">
        <v>3780</v>
      </c>
      <c r="N6360" s="12" t="s">
        <v>205</v>
      </c>
      <c r="O6360" s="12" t="s">
        <v>3781</v>
      </c>
      <c r="P6360" s="12" t="s">
        <v>17</v>
      </c>
      <c r="Y6360" s="11">
        <f>ROUNDUP(SUM(VLOOKUP(F6360,'Pontuação 3.0'!A$2:B$11,2,FALSE),VLOOKUP(E6360,'Pontuação 3.0'!C$2:D$11,2,FALSE),VLOOKUP(H6360,'Pontuação 3.0'!I$2:J$11,2,FALSE),VLOOKUP(J6360,'Pontuação 3.0'!K$2:L$11,2,FALSE),VLOOKUP(G6360,'Pontuação 3.0'!E$2:F$11,2,FALSE),VLOOKUP(I6360,'Pontuação 3.0'!G$2:H$11,2,FALSE),VLOOKUP(K6360,'Pontuação 3.0'!M$2:N$13,2,FALSE)),0)</f>
        <v>1881</v>
      </c>
      <c r="Z6360" s="11">
        <f t="shared" si="6"/>
        <v>188</v>
      </c>
      <c r="AA6360" s="11" t="str">
        <f t="array" ref="AA6360">IFERROR(INDEX('Pontuação 3.0'!G$13:G$191, MATCH(Z6360, 'Pontuação 3.0'!F$13:F$191, 0)), "Faixa Indefinida")</f>
        <v>D</v>
      </c>
      <c r="AB6360" s="11">
        <f t="shared" si="7"/>
        <v>0</v>
      </c>
      <c r="AC6360" s="11">
        <f t="shared" si="8"/>
        <v>0</v>
      </c>
      <c r="AD6360" s="11">
        <f t="shared" si="9"/>
        <v>0</v>
      </c>
      <c r="AE6360" s="11">
        <f t="shared" si="10"/>
        <v>1</v>
      </c>
    </row>
    <row r="6361" ht="15.75" customHeight="1">
      <c r="A6361" s="7">
        <v>45662.0</v>
      </c>
      <c r="B6361" s="8" t="s">
        <v>14149</v>
      </c>
      <c r="C6361" s="8" t="s">
        <v>14150</v>
      </c>
      <c r="D6361" s="9">
        <v>4.3999030014E10</v>
      </c>
      <c r="E6361" s="8" t="s">
        <v>15428</v>
      </c>
      <c r="F6361" s="8" t="s">
        <v>15420</v>
      </c>
      <c r="G6361" s="8" t="s">
        <v>15430</v>
      </c>
      <c r="H6361" s="8" t="s">
        <v>15446</v>
      </c>
      <c r="I6361" s="8" t="s">
        <v>15423</v>
      </c>
      <c r="J6361" s="8" t="s">
        <v>15424</v>
      </c>
      <c r="K6361" s="8" t="s">
        <v>15425</v>
      </c>
      <c r="L6361" s="8"/>
      <c r="M6361" s="8"/>
      <c r="N6361" s="8"/>
      <c r="O6361" s="8"/>
      <c r="P6361" s="8"/>
      <c r="Y6361" s="11">
        <f>ROUNDUP(SUM(VLOOKUP(F6361,'Pontuação 3.0'!A$2:B$11,2,FALSE),VLOOKUP(E6361,'Pontuação 3.0'!C$2:D$11,2,FALSE),VLOOKUP(H6361,'Pontuação 3.0'!I$2:J$11,2,FALSE),VLOOKUP(J6361,'Pontuação 3.0'!K$2:L$11,2,FALSE),VLOOKUP(G6361,'Pontuação 3.0'!E$2:F$11,2,FALSE),VLOOKUP(I6361,'Pontuação 3.0'!G$2:H$11,2,FALSE),VLOOKUP(K6361,'Pontuação 3.0'!M$2:N$13,2,FALSE)),0)</f>
        <v>2209</v>
      </c>
      <c r="Z6361" s="11">
        <f t="shared" si="6"/>
        <v>221</v>
      </c>
      <c r="AA6361" s="11" t="str">
        <f t="array" ref="AA6361">IFERROR(INDEX('Pontuação 3.0'!G$13:G$191, MATCH(Z6361, 'Pontuação 3.0'!F$13:F$191, 0)), "Faixa Indefinida")</f>
        <v>B</v>
      </c>
      <c r="AB6361" s="11">
        <f t="shared" si="7"/>
        <v>0</v>
      </c>
      <c r="AC6361" s="11">
        <f t="shared" si="8"/>
        <v>1</v>
      </c>
      <c r="AD6361" s="11">
        <f t="shared" si="9"/>
        <v>0</v>
      </c>
      <c r="AE6361" s="11">
        <f t="shared" si="10"/>
        <v>0</v>
      </c>
    </row>
    <row r="6362" ht="15.75" customHeight="1">
      <c r="A6362" s="7">
        <v>45662.0</v>
      </c>
      <c r="B6362" s="8" t="s">
        <v>14147</v>
      </c>
      <c r="C6362" s="8" t="s">
        <v>14148</v>
      </c>
      <c r="D6362" s="9">
        <v>8.2999653908E10</v>
      </c>
      <c r="E6362" s="8" t="s">
        <v>15428</v>
      </c>
      <c r="F6362" s="8" t="s">
        <v>15442</v>
      </c>
      <c r="G6362" s="8" t="s">
        <v>15430</v>
      </c>
      <c r="H6362" s="8" t="s">
        <v>15443</v>
      </c>
      <c r="I6362" s="8" t="s">
        <v>15423</v>
      </c>
      <c r="J6362" s="8" t="s">
        <v>15424</v>
      </c>
      <c r="K6362" s="8" t="s">
        <v>15432</v>
      </c>
      <c r="L6362" s="12" t="s">
        <v>15</v>
      </c>
      <c r="M6362" s="12" t="s">
        <v>3780</v>
      </c>
      <c r="N6362" s="12" t="s">
        <v>310</v>
      </c>
      <c r="O6362" s="12" t="s">
        <v>3781</v>
      </c>
      <c r="P6362" s="12" t="s">
        <v>119</v>
      </c>
      <c r="Y6362" s="11">
        <f>ROUNDUP(SUM(VLOOKUP(F6362,'Pontuação 3.0'!A$2:B$11,2,FALSE),VLOOKUP(E6362,'Pontuação 3.0'!C$2:D$11,2,FALSE),VLOOKUP(H6362,'Pontuação 3.0'!I$2:J$11,2,FALSE),VLOOKUP(J6362,'Pontuação 3.0'!K$2:L$11,2,FALSE),VLOOKUP(G6362,'Pontuação 3.0'!E$2:F$11,2,FALSE),VLOOKUP(I6362,'Pontuação 3.0'!G$2:H$11,2,FALSE),VLOOKUP(K6362,'Pontuação 3.0'!M$2:N$13,2,FALSE)),0)</f>
        <v>2011</v>
      </c>
      <c r="Z6362" s="11">
        <f t="shared" si="6"/>
        <v>201</v>
      </c>
      <c r="AA6362" s="11" t="str">
        <f t="array" ref="AA6362">IFERROR(INDEX('Pontuação 3.0'!G$13:G$191, MATCH(Z6362, 'Pontuação 3.0'!F$13:F$191, 0)), "Faixa Indefinida")</f>
        <v>C</v>
      </c>
      <c r="AB6362" s="11">
        <f t="shared" si="7"/>
        <v>0</v>
      </c>
      <c r="AC6362" s="11">
        <f t="shared" si="8"/>
        <v>0</v>
      </c>
      <c r="AD6362" s="11">
        <f t="shared" si="9"/>
        <v>1</v>
      </c>
      <c r="AE6362" s="11">
        <f t="shared" si="10"/>
        <v>0</v>
      </c>
    </row>
    <row r="6363" ht="15.75" customHeight="1">
      <c r="A6363" s="7">
        <v>45662.0</v>
      </c>
      <c r="B6363" s="8" t="s">
        <v>14152</v>
      </c>
      <c r="C6363" s="8" t="s">
        <v>14153</v>
      </c>
      <c r="D6363" s="9">
        <v>3.8991613311E10</v>
      </c>
      <c r="E6363" s="8" t="s">
        <v>15428</v>
      </c>
      <c r="F6363" s="8" t="s">
        <v>15442</v>
      </c>
      <c r="G6363" s="8" t="s">
        <v>15455</v>
      </c>
      <c r="H6363" s="8" t="s">
        <v>15446</v>
      </c>
      <c r="I6363" s="8" t="s">
        <v>15447</v>
      </c>
      <c r="J6363" s="8" t="s">
        <v>15448</v>
      </c>
      <c r="K6363" s="8" t="s">
        <v>15439</v>
      </c>
      <c r="L6363" s="12" t="s">
        <v>17</v>
      </c>
      <c r="M6363" s="12" t="s">
        <v>6471</v>
      </c>
      <c r="N6363" s="12" t="s">
        <v>3902</v>
      </c>
      <c r="O6363" s="12" t="s">
        <v>7057</v>
      </c>
      <c r="P6363" s="12" t="s">
        <v>7058</v>
      </c>
      <c r="Y6363" s="11">
        <f>ROUNDUP(SUM(VLOOKUP(F6363,'Pontuação 3.0'!A$2:B$11,2,FALSE),VLOOKUP(E6363,'Pontuação 3.0'!C$2:D$11,2,FALSE),VLOOKUP(H6363,'Pontuação 3.0'!I$2:J$11,2,FALSE),VLOOKUP(J6363,'Pontuação 3.0'!K$2:L$11,2,FALSE),VLOOKUP(G6363,'Pontuação 3.0'!E$2:F$11,2,FALSE),VLOOKUP(I6363,'Pontuação 3.0'!G$2:H$11,2,FALSE),VLOOKUP(K6363,'Pontuação 3.0'!M$2:N$13,2,FALSE)),0)</f>
        <v>2432</v>
      </c>
      <c r="Z6363" s="11">
        <f t="shared" si="6"/>
        <v>243</v>
      </c>
      <c r="AA6363" s="11" t="str">
        <f t="array" ref="AA6363">IFERROR(INDEX('Pontuação 3.0'!G$13:G$191, MATCH(Z6363, 'Pontuação 3.0'!F$13:F$191, 0)), "Faixa Indefinida")</f>
        <v>A</v>
      </c>
      <c r="AB6363" s="11">
        <f t="shared" si="7"/>
        <v>1</v>
      </c>
      <c r="AC6363" s="11">
        <f t="shared" si="8"/>
        <v>0</v>
      </c>
      <c r="AD6363" s="11">
        <f t="shared" si="9"/>
        <v>0</v>
      </c>
      <c r="AE6363" s="11">
        <f t="shared" si="10"/>
        <v>0</v>
      </c>
    </row>
    <row r="6364" ht="15.75" customHeight="1">
      <c r="A6364" s="7">
        <v>45662.0</v>
      </c>
      <c r="B6364" s="8" t="s">
        <v>14154</v>
      </c>
      <c r="C6364" s="8" t="s">
        <v>14155</v>
      </c>
      <c r="D6364" s="9">
        <v>1.1988882266E10</v>
      </c>
      <c r="E6364" s="8" t="s">
        <v>15428</v>
      </c>
      <c r="F6364" s="8" t="s">
        <v>15442</v>
      </c>
      <c r="G6364" s="8" t="s">
        <v>15430</v>
      </c>
      <c r="H6364" s="8" t="s">
        <v>15446</v>
      </c>
      <c r="I6364" s="8" t="s">
        <v>15423</v>
      </c>
      <c r="J6364" s="8" t="s">
        <v>15448</v>
      </c>
      <c r="K6364" s="8" t="s">
        <v>15425</v>
      </c>
      <c r="L6364" s="12" t="s">
        <v>15</v>
      </c>
      <c r="M6364" s="12" t="s">
        <v>3780</v>
      </c>
      <c r="N6364" s="12" t="s">
        <v>986</v>
      </c>
      <c r="O6364" s="12" t="s">
        <v>3781</v>
      </c>
      <c r="P6364" s="12" t="s">
        <v>119</v>
      </c>
      <c r="Y6364" s="11">
        <f>ROUNDUP(SUM(VLOOKUP(F6364,'Pontuação 3.0'!A$2:B$11,2,FALSE),VLOOKUP(E6364,'Pontuação 3.0'!C$2:D$11,2,FALSE),VLOOKUP(H6364,'Pontuação 3.0'!I$2:J$11,2,FALSE),VLOOKUP(J6364,'Pontuação 3.0'!K$2:L$11,2,FALSE),VLOOKUP(G6364,'Pontuação 3.0'!E$2:F$11,2,FALSE),VLOOKUP(I6364,'Pontuação 3.0'!G$2:H$11,2,FALSE),VLOOKUP(K6364,'Pontuação 3.0'!M$2:N$13,2,FALSE)),0)</f>
        <v>2337</v>
      </c>
      <c r="Z6364" s="11">
        <f t="shared" si="6"/>
        <v>234</v>
      </c>
      <c r="AA6364" s="11" t="str">
        <f t="array" ref="AA6364">IFERROR(INDEX('Pontuação 3.0'!G$13:G$191, MATCH(Z6364, 'Pontuação 3.0'!F$13:F$191, 0)), "Faixa Indefinida")</f>
        <v>B</v>
      </c>
      <c r="AB6364" s="11">
        <f t="shared" si="7"/>
        <v>0</v>
      </c>
      <c r="AC6364" s="11">
        <f t="shared" si="8"/>
        <v>1</v>
      </c>
      <c r="AD6364" s="11">
        <f t="shared" si="9"/>
        <v>0</v>
      </c>
      <c r="AE6364" s="11">
        <f t="shared" si="10"/>
        <v>0</v>
      </c>
    </row>
    <row r="6365" ht="15.75" customHeight="1">
      <c r="A6365" s="7">
        <v>45662.0</v>
      </c>
      <c r="B6365" s="8" t="s">
        <v>14156</v>
      </c>
      <c r="C6365" s="8" t="s">
        <v>14157</v>
      </c>
      <c r="D6365" s="9">
        <v>8.7999790298E10</v>
      </c>
      <c r="E6365" s="8" t="s">
        <v>15419</v>
      </c>
      <c r="F6365" s="8" t="s">
        <v>15420</v>
      </c>
      <c r="G6365" s="8" t="s">
        <v>15421</v>
      </c>
      <c r="H6365" s="8" t="s">
        <v>15422</v>
      </c>
      <c r="I6365" s="8" t="s">
        <v>15423</v>
      </c>
      <c r="J6365" s="8" t="s">
        <v>15448</v>
      </c>
      <c r="K6365" s="8" t="s">
        <v>15432</v>
      </c>
      <c r="L6365" s="12" t="s">
        <v>15</v>
      </c>
      <c r="M6365" s="12" t="s">
        <v>3780</v>
      </c>
      <c r="N6365" s="12" t="s">
        <v>205</v>
      </c>
      <c r="O6365" s="12" t="s">
        <v>3781</v>
      </c>
      <c r="P6365" s="12" t="s">
        <v>119</v>
      </c>
      <c r="Y6365" s="11">
        <f>ROUNDUP(SUM(VLOOKUP(F6365,'Pontuação 3.0'!A$2:B$11,2,FALSE),VLOOKUP(E6365,'Pontuação 3.0'!C$2:D$11,2,FALSE),VLOOKUP(H6365,'Pontuação 3.0'!I$2:J$11,2,FALSE),VLOOKUP(J6365,'Pontuação 3.0'!K$2:L$11,2,FALSE),VLOOKUP(G6365,'Pontuação 3.0'!E$2:F$11,2,FALSE),VLOOKUP(I6365,'Pontuação 3.0'!G$2:H$11,2,FALSE),VLOOKUP(K6365,'Pontuação 3.0'!M$2:N$13,2,FALSE)),0)</f>
        <v>2299</v>
      </c>
      <c r="Z6365" s="11">
        <f t="shared" si="6"/>
        <v>230</v>
      </c>
      <c r="AA6365" s="11" t="str">
        <f t="array" ref="AA6365">IFERROR(INDEX('Pontuação 3.0'!G$13:G$191, MATCH(Z6365, 'Pontuação 3.0'!F$13:F$191, 0)), "Faixa Indefinida")</f>
        <v>B</v>
      </c>
      <c r="AB6365" s="11">
        <f t="shared" si="7"/>
        <v>0</v>
      </c>
      <c r="AC6365" s="11">
        <f t="shared" si="8"/>
        <v>1</v>
      </c>
      <c r="AD6365" s="11">
        <f t="shared" si="9"/>
        <v>0</v>
      </c>
      <c r="AE6365" s="11">
        <f t="shared" si="10"/>
        <v>0</v>
      </c>
    </row>
    <row r="6366" ht="15.75" customHeight="1">
      <c r="A6366" s="7">
        <v>45662.0</v>
      </c>
      <c r="B6366" s="8" t="s">
        <v>14158</v>
      </c>
      <c r="C6366" s="8" t="s">
        <v>14159</v>
      </c>
      <c r="D6366" s="9">
        <v>7.49999726754E11</v>
      </c>
      <c r="E6366" s="8" t="s">
        <v>15428</v>
      </c>
      <c r="F6366" s="8" t="s">
        <v>15442</v>
      </c>
      <c r="G6366" s="8" t="s">
        <v>15421</v>
      </c>
      <c r="H6366" s="8" t="s">
        <v>15446</v>
      </c>
      <c r="I6366" s="8" t="s">
        <v>15423</v>
      </c>
      <c r="J6366" s="8" t="s">
        <v>15448</v>
      </c>
      <c r="K6366" s="8" t="s">
        <v>15425</v>
      </c>
      <c r="L6366" s="12" t="s">
        <v>15</v>
      </c>
      <c r="M6366" s="12" t="s">
        <v>3780</v>
      </c>
      <c r="N6366" s="12" t="s">
        <v>205</v>
      </c>
      <c r="O6366" s="12" t="s">
        <v>3781</v>
      </c>
      <c r="P6366" s="12" t="s">
        <v>119</v>
      </c>
      <c r="Y6366" s="11">
        <f>ROUNDUP(SUM(VLOOKUP(F6366,'Pontuação 3.0'!A$2:B$11,2,FALSE),VLOOKUP(E6366,'Pontuação 3.0'!C$2:D$11,2,FALSE),VLOOKUP(H6366,'Pontuação 3.0'!I$2:J$11,2,FALSE),VLOOKUP(J6366,'Pontuação 3.0'!K$2:L$11,2,FALSE),VLOOKUP(G6366,'Pontuação 3.0'!E$2:F$11,2,FALSE),VLOOKUP(I6366,'Pontuação 3.0'!G$2:H$11,2,FALSE),VLOOKUP(K6366,'Pontuação 3.0'!M$2:N$13,2,FALSE)),0)</f>
        <v>2197</v>
      </c>
      <c r="Z6366" s="11">
        <f t="shared" si="6"/>
        <v>220</v>
      </c>
      <c r="AA6366" s="11" t="str">
        <f t="array" ref="AA6366">IFERROR(INDEX('Pontuação 3.0'!G$13:G$191, MATCH(Z6366, 'Pontuação 3.0'!F$13:F$191, 0)), "Faixa Indefinida")</f>
        <v>B</v>
      </c>
      <c r="AB6366" s="11">
        <f t="shared" si="7"/>
        <v>0</v>
      </c>
      <c r="AC6366" s="11">
        <f t="shared" si="8"/>
        <v>1</v>
      </c>
      <c r="AD6366" s="11">
        <f t="shared" si="9"/>
        <v>0</v>
      </c>
      <c r="AE6366" s="11">
        <f t="shared" si="10"/>
        <v>0</v>
      </c>
    </row>
    <row r="6367" ht="15.75" customHeight="1">
      <c r="A6367" s="7">
        <v>45662.0</v>
      </c>
      <c r="B6367" s="8" t="s">
        <v>14160</v>
      </c>
      <c r="C6367" s="8" t="s">
        <v>14160</v>
      </c>
      <c r="D6367" s="9">
        <v>1.1939532758E10</v>
      </c>
      <c r="E6367" s="8" t="s">
        <v>15428</v>
      </c>
      <c r="F6367" s="8" t="s">
        <v>15420</v>
      </c>
      <c r="G6367" s="8" t="s">
        <v>15430</v>
      </c>
      <c r="H6367" s="8" t="s">
        <v>15446</v>
      </c>
      <c r="I6367" s="8" t="s">
        <v>15431</v>
      </c>
      <c r="J6367" s="8" t="s">
        <v>15424</v>
      </c>
      <c r="K6367" s="8" t="s">
        <v>15425</v>
      </c>
      <c r="L6367" s="12" t="s">
        <v>15</v>
      </c>
      <c r="M6367" s="12" t="s">
        <v>3780</v>
      </c>
      <c r="N6367" s="12" t="s">
        <v>205</v>
      </c>
      <c r="O6367" s="12" t="s">
        <v>3781</v>
      </c>
      <c r="P6367" s="12" t="s">
        <v>119</v>
      </c>
      <c r="Y6367" s="11">
        <f>ROUNDUP(SUM(VLOOKUP(F6367,'Pontuação 3.0'!A$2:B$11,2,FALSE),VLOOKUP(E6367,'Pontuação 3.0'!C$2:D$11,2,FALSE),VLOOKUP(H6367,'Pontuação 3.0'!I$2:J$11,2,FALSE),VLOOKUP(J6367,'Pontuação 3.0'!K$2:L$11,2,FALSE),VLOOKUP(G6367,'Pontuação 3.0'!E$2:F$11,2,FALSE),VLOOKUP(I6367,'Pontuação 3.0'!G$2:H$11,2,FALSE),VLOOKUP(K6367,'Pontuação 3.0'!M$2:N$13,2,FALSE)),0)</f>
        <v>2361</v>
      </c>
      <c r="Z6367" s="11">
        <f t="shared" si="6"/>
        <v>236</v>
      </c>
      <c r="AA6367" s="11" t="str">
        <f t="array" ref="AA6367">IFERROR(INDEX('Pontuação 3.0'!G$13:G$191, MATCH(Z6367, 'Pontuação 3.0'!F$13:F$191, 0)), "Faixa Indefinida")</f>
        <v>A</v>
      </c>
      <c r="AB6367" s="11">
        <f t="shared" si="7"/>
        <v>1</v>
      </c>
      <c r="AC6367" s="11">
        <f t="shared" si="8"/>
        <v>0</v>
      </c>
      <c r="AD6367" s="11">
        <f t="shared" si="9"/>
        <v>0</v>
      </c>
      <c r="AE6367" s="11">
        <f t="shared" si="10"/>
        <v>0</v>
      </c>
    </row>
    <row r="6368" ht="15.75" customHeight="1">
      <c r="A6368" s="7">
        <v>45662.0</v>
      </c>
      <c r="B6368" s="8" t="s">
        <v>14162</v>
      </c>
      <c r="C6368" s="8" t="s">
        <v>14163</v>
      </c>
      <c r="D6368" s="8" t="s">
        <v>14164</v>
      </c>
      <c r="E6368" s="8" t="s">
        <v>15419</v>
      </c>
      <c r="F6368" s="8" t="s">
        <v>15420</v>
      </c>
      <c r="G6368" s="8" t="s">
        <v>15430</v>
      </c>
      <c r="H6368" s="8" t="s">
        <v>15446</v>
      </c>
      <c r="I6368" s="8" t="s">
        <v>15433</v>
      </c>
      <c r="J6368" s="8" t="s">
        <v>15448</v>
      </c>
      <c r="K6368" s="8" t="s">
        <v>15439</v>
      </c>
      <c r="L6368" s="12" t="s">
        <v>15</v>
      </c>
      <c r="M6368" s="12" t="s">
        <v>3780</v>
      </c>
      <c r="N6368" s="12" t="s">
        <v>162</v>
      </c>
      <c r="O6368" s="12" t="s">
        <v>3781</v>
      </c>
      <c r="P6368" s="12" t="s">
        <v>119</v>
      </c>
      <c r="Y6368" s="11">
        <f>ROUNDUP(SUM(VLOOKUP(F6368,'Pontuação 3.0'!A$2:B$11,2,FALSE),VLOOKUP(E6368,'Pontuação 3.0'!C$2:D$11,2,FALSE),VLOOKUP(H6368,'Pontuação 3.0'!I$2:J$11,2,FALSE),VLOOKUP(J6368,'Pontuação 3.0'!K$2:L$11,2,FALSE),VLOOKUP(G6368,'Pontuação 3.0'!E$2:F$11,2,FALSE),VLOOKUP(I6368,'Pontuação 3.0'!G$2:H$11,2,FALSE),VLOOKUP(K6368,'Pontuação 3.0'!M$2:N$13,2,FALSE)),0)</f>
        <v>2693</v>
      </c>
      <c r="Z6368" s="11">
        <f t="shared" si="6"/>
        <v>269</v>
      </c>
      <c r="AA6368" s="11" t="str">
        <f t="array" ref="AA6368">IFERROR(INDEX('Pontuação 3.0'!G$13:G$191, MATCH(Z6368, 'Pontuação 3.0'!F$13:F$191, 0)), "Faixa Indefinida")</f>
        <v>A</v>
      </c>
      <c r="AB6368" s="11">
        <f t="shared" si="7"/>
        <v>1</v>
      </c>
      <c r="AC6368" s="11">
        <f t="shared" si="8"/>
        <v>0</v>
      </c>
      <c r="AD6368" s="11">
        <f t="shared" si="9"/>
        <v>0</v>
      </c>
      <c r="AE6368" s="11">
        <f t="shared" si="10"/>
        <v>0</v>
      </c>
    </row>
    <row r="6369" ht="15.75" customHeight="1">
      <c r="A6369" s="7">
        <v>45662.0</v>
      </c>
      <c r="B6369" s="8" t="s">
        <v>14167</v>
      </c>
      <c r="C6369" s="8" t="s">
        <v>14168</v>
      </c>
      <c r="D6369" s="9">
        <v>2.1987968902E10</v>
      </c>
      <c r="E6369" s="8" t="s">
        <v>15428</v>
      </c>
      <c r="F6369" s="8" t="s">
        <v>15420</v>
      </c>
      <c r="G6369" s="8" t="s">
        <v>15430</v>
      </c>
      <c r="H6369" s="8" t="s">
        <v>15446</v>
      </c>
      <c r="I6369" s="8" t="s">
        <v>15423</v>
      </c>
      <c r="J6369" s="8" t="s">
        <v>15448</v>
      </c>
      <c r="K6369" s="8" t="s">
        <v>15425</v>
      </c>
      <c r="L6369" s="12" t="s">
        <v>15</v>
      </c>
      <c r="M6369" s="12" t="s">
        <v>3780</v>
      </c>
      <c r="N6369" s="12" t="s">
        <v>608</v>
      </c>
      <c r="O6369" s="12" t="s">
        <v>3781</v>
      </c>
      <c r="P6369" s="12" t="s">
        <v>119</v>
      </c>
      <c r="Y6369" s="11">
        <f>ROUNDUP(SUM(VLOOKUP(F6369,'Pontuação 3.0'!A$2:B$11,2,FALSE),VLOOKUP(E6369,'Pontuação 3.0'!C$2:D$11,2,FALSE),VLOOKUP(H6369,'Pontuação 3.0'!I$2:J$11,2,FALSE),VLOOKUP(J6369,'Pontuação 3.0'!K$2:L$11,2,FALSE),VLOOKUP(G6369,'Pontuação 3.0'!E$2:F$11,2,FALSE),VLOOKUP(I6369,'Pontuação 3.0'!G$2:H$11,2,FALSE),VLOOKUP(K6369,'Pontuação 3.0'!M$2:N$13,2,FALSE)),0)</f>
        <v>2470</v>
      </c>
      <c r="Z6369" s="11">
        <f t="shared" si="6"/>
        <v>247</v>
      </c>
      <c r="AA6369" s="11" t="str">
        <f t="array" ref="AA6369">IFERROR(INDEX('Pontuação 3.0'!G$13:G$191, MATCH(Z6369, 'Pontuação 3.0'!F$13:F$191, 0)), "Faixa Indefinida")</f>
        <v>A</v>
      </c>
      <c r="AB6369" s="11">
        <f t="shared" si="7"/>
        <v>1</v>
      </c>
      <c r="AC6369" s="11">
        <f t="shared" si="8"/>
        <v>0</v>
      </c>
      <c r="AD6369" s="11">
        <f t="shared" si="9"/>
        <v>0</v>
      </c>
      <c r="AE6369" s="11">
        <f t="shared" si="10"/>
        <v>0</v>
      </c>
    </row>
    <row r="6370" ht="15.75" customHeight="1">
      <c r="A6370" s="7">
        <v>45662.0</v>
      </c>
      <c r="B6370" s="8" t="s">
        <v>11227</v>
      </c>
      <c r="C6370" s="8" t="s">
        <v>14173</v>
      </c>
      <c r="D6370" s="9">
        <v>6.2991090513E10</v>
      </c>
      <c r="E6370" s="8" t="s">
        <v>15419</v>
      </c>
      <c r="F6370" s="8" t="s">
        <v>15420</v>
      </c>
      <c r="G6370" s="8" t="s">
        <v>15430</v>
      </c>
      <c r="H6370" s="8" t="s">
        <v>15438</v>
      </c>
      <c r="I6370" s="8" t="s">
        <v>15423</v>
      </c>
      <c r="J6370" s="8" t="s">
        <v>15424</v>
      </c>
      <c r="K6370" s="8" t="s">
        <v>15425</v>
      </c>
      <c r="L6370" s="12" t="s">
        <v>15</v>
      </c>
      <c r="M6370" s="12" t="s">
        <v>3780</v>
      </c>
      <c r="N6370" s="12" t="s">
        <v>349</v>
      </c>
      <c r="O6370" s="12" t="s">
        <v>3781</v>
      </c>
      <c r="P6370" s="12" t="s">
        <v>119</v>
      </c>
      <c r="Y6370" s="11">
        <f>ROUNDUP(SUM(VLOOKUP(F6370,'Pontuação 3.0'!A$2:B$11,2,FALSE),VLOOKUP(E6370,'Pontuação 3.0'!C$2:D$11,2,FALSE),VLOOKUP(H6370,'Pontuação 3.0'!I$2:J$11,2,FALSE),VLOOKUP(J6370,'Pontuação 3.0'!K$2:L$11,2,FALSE),VLOOKUP(G6370,'Pontuação 3.0'!E$2:F$11,2,FALSE),VLOOKUP(I6370,'Pontuação 3.0'!G$2:H$11,2,FALSE),VLOOKUP(K6370,'Pontuação 3.0'!M$2:N$13,2,FALSE)),0)</f>
        <v>1944</v>
      </c>
      <c r="Z6370" s="11">
        <f t="shared" si="6"/>
        <v>194</v>
      </c>
      <c r="AA6370" s="11" t="str">
        <f t="array" ref="AA6370">IFERROR(INDEX('Pontuação 3.0'!G$13:G$191, MATCH(Z6370, 'Pontuação 3.0'!F$13:F$191, 0)), "Faixa Indefinida")</f>
        <v>C</v>
      </c>
      <c r="AB6370" s="11">
        <f t="shared" si="7"/>
        <v>0</v>
      </c>
      <c r="AC6370" s="11">
        <f t="shared" si="8"/>
        <v>0</v>
      </c>
      <c r="AD6370" s="11">
        <f t="shared" si="9"/>
        <v>1</v>
      </c>
      <c r="AE6370" s="11">
        <f t="shared" si="10"/>
        <v>0</v>
      </c>
    </row>
    <row r="6371" ht="15.75" customHeight="1">
      <c r="A6371" s="7">
        <v>45662.0</v>
      </c>
      <c r="B6371" s="8" t="s">
        <v>14171</v>
      </c>
      <c r="C6371" s="8" t="s">
        <v>14172</v>
      </c>
      <c r="D6371" s="9">
        <v>4.8996026103E10</v>
      </c>
      <c r="E6371" s="8" t="s">
        <v>15428</v>
      </c>
      <c r="F6371" s="8" t="s">
        <v>15420</v>
      </c>
      <c r="G6371" s="8" t="s">
        <v>15430</v>
      </c>
      <c r="H6371" s="8" t="s">
        <v>15446</v>
      </c>
      <c r="I6371" s="8" t="s">
        <v>15423</v>
      </c>
      <c r="J6371" s="8" t="s">
        <v>15424</v>
      </c>
      <c r="K6371" s="8" t="s">
        <v>15432</v>
      </c>
      <c r="L6371" s="12" t="s">
        <v>15</v>
      </c>
      <c r="M6371" s="12" t="s">
        <v>3780</v>
      </c>
      <c r="N6371" s="12" t="s">
        <v>354</v>
      </c>
      <c r="O6371" s="12" t="s">
        <v>3781</v>
      </c>
      <c r="P6371" s="12" t="s">
        <v>119</v>
      </c>
      <c r="Y6371" s="11">
        <f>ROUNDUP(SUM(VLOOKUP(F6371,'Pontuação 3.0'!A$2:B$11,2,FALSE),VLOOKUP(E6371,'Pontuação 3.0'!C$2:D$11,2,FALSE),VLOOKUP(H6371,'Pontuação 3.0'!I$2:J$11,2,FALSE),VLOOKUP(J6371,'Pontuação 3.0'!K$2:L$11,2,FALSE),VLOOKUP(G6371,'Pontuação 3.0'!E$2:F$11,2,FALSE),VLOOKUP(I6371,'Pontuação 3.0'!G$2:H$11,2,FALSE),VLOOKUP(K6371,'Pontuação 3.0'!M$2:N$13,2,FALSE)),0)</f>
        <v>2295</v>
      </c>
      <c r="Z6371" s="11">
        <f t="shared" si="6"/>
        <v>230</v>
      </c>
      <c r="AA6371" s="11" t="str">
        <f t="array" ref="AA6371">IFERROR(INDEX('Pontuação 3.0'!G$13:G$191, MATCH(Z6371, 'Pontuação 3.0'!F$13:F$191, 0)), "Faixa Indefinida")</f>
        <v>B</v>
      </c>
      <c r="AB6371" s="11">
        <f t="shared" si="7"/>
        <v>0</v>
      </c>
      <c r="AC6371" s="11">
        <f t="shared" si="8"/>
        <v>1</v>
      </c>
      <c r="AD6371" s="11">
        <f t="shared" si="9"/>
        <v>0</v>
      </c>
      <c r="AE6371" s="11">
        <f t="shared" si="10"/>
        <v>0</v>
      </c>
    </row>
    <row r="6372" ht="15.75" customHeight="1">
      <c r="A6372" s="7">
        <v>45662.0</v>
      </c>
      <c r="B6372" s="8" t="s">
        <v>14169</v>
      </c>
      <c r="C6372" s="8" t="s">
        <v>14170</v>
      </c>
      <c r="D6372" s="9">
        <v>4.3988557752E10</v>
      </c>
      <c r="E6372" s="8" t="s">
        <v>15428</v>
      </c>
      <c r="F6372" s="8" t="s">
        <v>15420</v>
      </c>
      <c r="G6372" s="8" t="s">
        <v>15421</v>
      </c>
      <c r="H6372" s="8" t="s">
        <v>15446</v>
      </c>
      <c r="I6372" s="8" t="s">
        <v>15423</v>
      </c>
      <c r="J6372" s="8" t="s">
        <v>15424</v>
      </c>
      <c r="K6372" s="8" t="s">
        <v>15432</v>
      </c>
      <c r="L6372" s="12" t="s">
        <v>15</v>
      </c>
      <c r="M6372" s="12" t="s">
        <v>3780</v>
      </c>
      <c r="N6372" s="12" t="s">
        <v>205</v>
      </c>
      <c r="O6372" s="12" t="s">
        <v>3781</v>
      </c>
      <c r="P6372" s="12" t="s">
        <v>119</v>
      </c>
      <c r="Y6372" s="11">
        <f>ROUNDUP(SUM(VLOOKUP(F6372,'Pontuação 3.0'!A$2:B$11,2,FALSE),VLOOKUP(E6372,'Pontuação 3.0'!C$2:D$11,2,FALSE),VLOOKUP(H6372,'Pontuação 3.0'!I$2:J$11,2,FALSE),VLOOKUP(J6372,'Pontuação 3.0'!K$2:L$11,2,FALSE),VLOOKUP(G6372,'Pontuação 3.0'!E$2:F$11,2,FALSE),VLOOKUP(I6372,'Pontuação 3.0'!G$2:H$11,2,FALSE),VLOOKUP(K6372,'Pontuação 3.0'!M$2:N$13,2,FALSE)),0)</f>
        <v>2155</v>
      </c>
      <c r="Z6372" s="11">
        <f t="shared" si="6"/>
        <v>216</v>
      </c>
      <c r="AA6372" s="11" t="str">
        <f t="array" ref="AA6372">IFERROR(INDEX('Pontuação 3.0'!G$13:G$191, MATCH(Z6372, 'Pontuação 3.0'!F$13:F$191, 0)), "Faixa Indefinida")</f>
        <v>B</v>
      </c>
      <c r="AB6372" s="11">
        <f t="shared" si="7"/>
        <v>0</v>
      </c>
      <c r="AC6372" s="11">
        <f t="shared" si="8"/>
        <v>1</v>
      </c>
      <c r="AD6372" s="11">
        <f t="shared" si="9"/>
        <v>0</v>
      </c>
      <c r="AE6372" s="11">
        <f t="shared" si="10"/>
        <v>0</v>
      </c>
    </row>
    <row r="6373" ht="15.75" customHeight="1">
      <c r="A6373" s="7">
        <v>45662.0</v>
      </c>
      <c r="B6373" s="8" t="s">
        <v>11227</v>
      </c>
      <c r="C6373" s="8" t="s">
        <v>14173</v>
      </c>
      <c r="D6373" s="9">
        <v>6.2991090513E10</v>
      </c>
      <c r="E6373" s="8" t="s">
        <v>15419</v>
      </c>
      <c r="F6373" s="8" t="s">
        <v>15420</v>
      </c>
      <c r="G6373" s="8" t="s">
        <v>15430</v>
      </c>
      <c r="H6373" s="8" t="s">
        <v>15438</v>
      </c>
      <c r="I6373" s="8" t="s">
        <v>15423</v>
      </c>
      <c r="J6373" s="8" t="s">
        <v>15424</v>
      </c>
      <c r="K6373" s="8" t="s">
        <v>15432</v>
      </c>
      <c r="L6373" s="12" t="s">
        <v>15</v>
      </c>
      <c r="M6373" s="12" t="s">
        <v>3780</v>
      </c>
      <c r="N6373" s="12" t="s">
        <v>349</v>
      </c>
      <c r="O6373" s="12" t="s">
        <v>3781</v>
      </c>
      <c r="P6373" s="12" t="s">
        <v>119</v>
      </c>
      <c r="Y6373" s="11">
        <f>ROUNDUP(SUM(VLOOKUP(F6373,'Pontuação 3.0'!A$2:B$11,2,FALSE),VLOOKUP(E6373,'Pontuação 3.0'!C$2:D$11,2,FALSE),VLOOKUP(H6373,'Pontuação 3.0'!I$2:J$11,2,FALSE),VLOOKUP(J6373,'Pontuação 3.0'!K$2:L$11,2,FALSE),VLOOKUP(G6373,'Pontuação 3.0'!E$2:F$11,2,FALSE),VLOOKUP(I6373,'Pontuação 3.0'!G$2:H$11,2,FALSE),VLOOKUP(K6373,'Pontuação 3.0'!M$2:N$13,2,FALSE)),0)</f>
        <v>2030</v>
      </c>
      <c r="Z6373" s="11">
        <f t="shared" si="6"/>
        <v>203</v>
      </c>
      <c r="AA6373" s="11" t="str">
        <f t="array" ref="AA6373">IFERROR(INDEX('Pontuação 3.0'!G$13:G$191, MATCH(Z6373, 'Pontuação 3.0'!F$13:F$191, 0)), "Faixa Indefinida")</f>
        <v>C</v>
      </c>
      <c r="AB6373" s="11">
        <f t="shared" si="7"/>
        <v>0</v>
      </c>
      <c r="AC6373" s="11">
        <f t="shared" si="8"/>
        <v>0</v>
      </c>
      <c r="AD6373" s="11">
        <f t="shared" si="9"/>
        <v>1</v>
      </c>
      <c r="AE6373" s="11">
        <f t="shared" si="10"/>
        <v>0</v>
      </c>
    </row>
    <row r="6374" ht="15.75" customHeight="1">
      <c r="A6374" s="7">
        <v>45662.0</v>
      </c>
      <c r="B6374" s="8" t="s">
        <v>14174</v>
      </c>
      <c r="C6374" s="8" t="s">
        <v>14175</v>
      </c>
      <c r="D6374" s="9">
        <v>5.1986172491E10</v>
      </c>
      <c r="E6374" s="8" t="s">
        <v>15428</v>
      </c>
      <c r="F6374" s="8" t="s">
        <v>15420</v>
      </c>
      <c r="G6374" s="8" t="s">
        <v>15430</v>
      </c>
      <c r="H6374" s="8" t="s">
        <v>15446</v>
      </c>
      <c r="I6374" s="8" t="s">
        <v>15423</v>
      </c>
      <c r="J6374" s="8" t="s">
        <v>15424</v>
      </c>
      <c r="K6374" s="8" t="s">
        <v>15425</v>
      </c>
      <c r="L6374" s="12" t="s">
        <v>15</v>
      </c>
      <c r="M6374" s="12" t="s">
        <v>3780</v>
      </c>
      <c r="N6374" s="12" t="s">
        <v>4070</v>
      </c>
      <c r="O6374" s="12" t="s">
        <v>3781</v>
      </c>
      <c r="P6374" s="12" t="s">
        <v>119</v>
      </c>
      <c r="Y6374" s="11">
        <f>ROUNDUP(SUM(VLOOKUP(F6374,'Pontuação 3.0'!A$2:B$11,2,FALSE),VLOOKUP(E6374,'Pontuação 3.0'!C$2:D$11,2,FALSE),VLOOKUP(H6374,'Pontuação 3.0'!I$2:J$11,2,FALSE),VLOOKUP(J6374,'Pontuação 3.0'!K$2:L$11,2,FALSE),VLOOKUP(G6374,'Pontuação 3.0'!E$2:F$11,2,FALSE),VLOOKUP(I6374,'Pontuação 3.0'!G$2:H$11,2,FALSE),VLOOKUP(K6374,'Pontuação 3.0'!M$2:N$13,2,FALSE)),0)</f>
        <v>2209</v>
      </c>
      <c r="Z6374" s="11">
        <f t="shared" si="6"/>
        <v>221</v>
      </c>
      <c r="AA6374" s="11" t="str">
        <f t="array" ref="AA6374">IFERROR(INDEX('Pontuação 3.0'!G$13:G$191, MATCH(Z6374, 'Pontuação 3.0'!F$13:F$191, 0)), "Faixa Indefinida")</f>
        <v>B</v>
      </c>
      <c r="AB6374" s="11">
        <f t="shared" si="7"/>
        <v>0</v>
      </c>
      <c r="AC6374" s="11">
        <f t="shared" si="8"/>
        <v>1</v>
      </c>
      <c r="AD6374" s="11">
        <f t="shared" si="9"/>
        <v>0</v>
      </c>
      <c r="AE6374" s="11">
        <f t="shared" si="10"/>
        <v>0</v>
      </c>
    </row>
    <row r="6375" ht="15.75" customHeight="1">
      <c r="A6375" s="7">
        <v>45662.0</v>
      </c>
      <c r="B6375" s="8" t="s">
        <v>14177</v>
      </c>
      <c r="C6375" s="8" t="s">
        <v>14178</v>
      </c>
      <c r="D6375" s="9">
        <v>8.5988027528E10</v>
      </c>
      <c r="E6375" s="8" t="s">
        <v>15419</v>
      </c>
      <c r="F6375" s="8" t="s">
        <v>15420</v>
      </c>
      <c r="G6375" s="8" t="s">
        <v>15430</v>
      </c>
      <c r="H6375" s="8" t="s">
        <v>15422</v>
      </c>
      <c r="I6375" s="8" t="s">
        <v>15423</v>
      </c>
      <c r="J6375" s="8" t="s">
        <v>15424</v>
      </c>
      <c r="K6375" s="8" t="s">
        <v>15425</v>
      </c>
      <c r="L6375" s="12" t="s">
        <v>15</v>
      </c>
      <c r="M6375" s="12" t="s">
        <v>3780</v>
      </c>
      <c r="N6375" s="12" t="s">
        <v>205</v>
      </c>
      <c r="O6375" s="12" t="s">
        <v>3781</v>
      </c>
      <c r="P6375" s="12" t="s">
        <v>119</v>
      </c>
      <c r="Y6375" s="11">
        <f>ROUNDUP(SUM(VLOOKUP(F6375,'Pontuação 3.0'!A$2:B$11,2,FALSE),VLOOKUP(E6375,'Pontuação 3.0'!C$2:D$11,2,FALSE),VLOOKUP(H6375,'Pontuação 3.0'!I$2:J$11,2,FALSE),VLOOKUP(J6375,'Pontuação 3.0'!K$2:L$11,2,FALSE),VLOOKUP(G6375,'Pontuação 3.0'!E$2:F$11,2,FALSE),VLOOKUP(I6375,'Pontuação 3.0'!G$2:H$11,2,FALSE),VLOOKUP(K6375,'Pontuação 3.0'!M$2:N$13,2,FALSE)),0)</f>
        <v>2092</v>
      </c>
      <c r="Z6375" s="11">
        <f t="shared" si="6"/>
        <v>209</v>
      </c>
      <c r="AA6375" s="11" t="str">
        <f t="array" ref="AA6375">IFERROR(INDEX('Pontuação 3.0'!G$13:G$191, MATCH(Z6375, 'Pontuação 3.0'!F$13:F$191, 0)), "Faixa Indefinida")</f>
        <v>C</v>
      </c>
      <c r="AB6375" s="11">
        <f t="shared" si="7"/>
        <v>0</v>
      </c>
      <c r="AC6375" s="11">
        <f t="shared" si="8"/>
        <v>0</v>
      </c>
      <c r="AD6375" s="11">
        <f t="shared" si="9"/>
        <v>1</v>
      </c>
      <c r="AE6375" s="11">
        <f t="shared" si="10"/>
        <v>0</v>
      </c>
    </row>
    <row r="6376" ht="15.75" customHeight="1">
      <c r="A6376" s="7">
        <v>45662.0</v>
      </c>
      <c r="B6376" s="8" t="s">
        <v>195</v>
      </c>
      <c r="C6376" s="8" t="s">
        <v>14176</v>
      </c>
      <c r="D6376" s="9">
        <v>9.7422418E8</v>
      </c>
      <c r="E6376" s="8" t="s">
        <v>15428</v>
      </c>
      <c r="F6376" s="8" t="s">
        <v>15420</v>
      </c>
      <c r="G6376" s="8" t="s">
        <v>15430</v>
      </c>
      <c r="H6376" s="8" t="s">
        <v>15422</v>
      </c>
      <c r="I6376" s="8" t="s">
        <v>15431</v>
      </c>
      <c r="J6376" s="8" t="s">
        <v>15448</v>
      </c>
      <c r="K6376" s="8" t="s">
        <v>15425</v>
      </c>
      <c r="L6376" s="12" t="s">
        <v>15</v>
      </c>
      <c r="M6376" s="12" t="s">
        <v>3780</v>
      </c>
      <c r="N6376" s="12" t="s">
        <v>162</v>
      </c>
      <c r="O6376" s="12" t="s">
        <v>3781</v>
      </c>
      <c r="P6376" s="12" t="s">
        <v>119</v>
      </c>
      <c r="Y6376" s="11">
        <f>ROUNDUP(SUM(VLOOKUP(F6376,'Pontuação 3.0'!A$2:B$11,2,FALSE),VLOOKUP(E6376,'Pontuação 3.0'!C$2:D$11,2,FALSE),VLOOKUP(H6376,'Pontuação 3.0'!I$2:J$11,2,FALSE),VLOOKUP(J6376,'Pontuação 3.0'!K$2:L$11,2,FALSE),VLOOKUP(G6376,'Pontuação 3.0'!E$2:F$11,2,FALSE),VLOOKUP(I6376,'Pontuação 3.0'!G$2:H$11,2,FALSE),VLOOKUP(K6376,'Pontuação 3.0'!M$2:N$13,2,FALSE)),0)</f>
        <v>2535</v>
      </c>
      <c r="Z6376" s="11">
        <f t="shared" si="6"/>
        <v>254</v>
      </c>
      <c r="AA6376" s="11" t="str">
        <f t="array" ref="AA6376">IFERROR(INDEX('Pontuação 3.0'!G$13:G$191, MATCH(Z6376, 'Pontuação 3.0'!F$13:F$191, 0)), "Faixa Indefinida")</f>
        <v>A</v>
      </c>
      <c r="AB6376" s="11">
        <f t="shared" si="7"/>
        <v>1</v>
      </c>
      <c r="AC6376" s="11">
        <f t="shared" si="8"/>
        <v>0</v>
      </c>
      <c r="AD6376" s="11">
        <f t="shared" si="9"/>
        <v>0</v>
      </c>
      <c r="AE6376" s="11">
        <f t="shared" si="10"/>
        <v>0</v>
      </c>
    </row>
    <row r="6377" ht="15.75" customHeight="1">
      <c r="A6377" s="7">
        <v>45662.0</v>
      </c>
      <c r="B6377" s="8" t="s">
        <v>1301</v>
      </c>
      <c r="C6377" s="8" t="s">
        <v>14186</v>
      </c>
      <c r="D6377" s="9">
        <v>1.4996338268E10</v>
      </c>
      <c r="E6377" s="8" t="s">
        <v>15428</v>
      </c>
      <c r="F6377" s="8" t="s">
        <v>15420</v>
      </c>
      <c r="G6377" s="8" t="s">
        <v>15430</v>
      </c>
      <c r="H6377" s="8" t="s">
        <v>15443</v>
      </c>
      <c r="I6377" s="8" t="s">
        <v>15423</v>
      </c>
      <c r="J6377" s="8" t="s">
        <v>15424</v>
      </c>
      <c r="K6377" s="8" t="s">
        <v>15425</v>
      </c>
      <c r="L6377" s="12" t="s">
        <v>15</v>
      </c>
      <c r="M6377" s="12" t="s">
        <v>3780</v>
      </c>
      <c r="N6377" s="12" t="s">
        <v>127</v>
      </c>
      <c r="O6377" s="12" t="s">
        <v>3781</v>
      </c>
      <c r="P6377" s="12" t="s">
        <v>119</v>
      </c>
      <c r="Y6377" s="11">
        <f>ROUNDUP(SUM(VLOOKUP(F6377,'Pontuação 3.0'!A$2:B$11,2,FALSE),VLOOKUP(E6377,'Pontuação 3.0'!C$2:D$11,2,FALSE),VLOOKUP(H6377,'Pontuação 3.0'!I$2:J$11,2,FALSE),VLOOKUP(J6377,'Pontuação 3.0'!K$2:L$11,2,FALSE),VLOOKUP(G6377,'Pontuação 3.0'!E$2:F$11,2,FALSE),VLOOKUP(I6377,'Pontuação 3.0'!G$2:H$11,2,FALSE),VLOOKUP(K6377,'Pontuação 3.0'!M$2:N$13,2,FALSE)),0)</f>
        <v>2058</v>
      </c>
      <c r="Z6377" s="11">
        <f t="shared" si="6"/>
        <v>206</v>
      </c>
      <c r="AA6377" s="11" t="str">
        <f t="array" ref="AA6377">IFERROR(INDEX('Pontuação 3.0'!G$13:G$191, MATCH(Z6377, 'Pontuação 3.0'!F$13:F$191, 0)), "Faixa Indefinida")</f>
        <v>C</v>
      </c>
      <c r="AB6377" s="11">
        <f t="shared" si="7"/>
        <v>0</v>
      </c>
      <c r="AC6377" s="11">
        <f t="shared" si="8"/>
        <v>0</v>
      </c>
      <c r="AD6377" s="11">
        <f t="shared" si="9"/>
        <v>1</v>
      </c>
      <c r="AE6377" s="11">
        <f t="shared" si="10"/>
        <v>0</v>
      </c>
    </row>
    <row r="6378" ht="15.75" customHeight="1">
      <c r="A6378" s="7">
        <v>45662.0</v>
      </c>
      <c r="B6378" s="8" t="s">
        <v>14179</v>
      </c>
      <c r="C6378" s="8" t="s">
        <v>14180</v>
      </c>
      <c r="D6378" s="8" t="s">
        <v>14181</v>
      </c>
      <c r="E6378" s="8" t="s">
        <v>15428</v>
      </c>
      <c r="F6378" s="8" t="s">
        <v>15420</v>
      </c>
      <c r="G6378" s="8" t="s">
        <v>15421</v>
      </c>
      <c r="H6378" s="8" t="s">
        <v>15422</v>
      </c>
      <c r="I6378" s="8" t="s">
        <v>15423</v>
      </c>
      <c r="J6378" s="8" t="s">
        <v>15424</v>
      </c>
      <c r="K6378" s="8" t="s">
        <v>15432</v>
      </c>
      <c r="L6378" s="12" t="s">
        <v>15</v>
      </c>
      <c r="M6378" s="12" t="s">
        <v>3780</v>
      </c>
      <c r="N6378" s="12" t="s">
        <v>4070</v>
      </c>
      <c r="O6378" s="12" t="s">
        <v>3781</v>
      </c>
      <c r="P6378" s="12" t="s">
        <v>119</v>
      </c>
      <c r="Y6378" s="11">
        <f>ROUNDUP(SUM(VLOOKUP(F6378,'Pontuação 3.0'!A$2:B$11,2,FALSE),VLOOKUP(E6378,'Pontuação 3.0'!C$2:D$11,2,FALSE),VLOOKUP(H6378,'Pontuação 3.0'!I$2:J$11,2,FALSE),VLOOKUP(J6378,'Pontuação 3.0'!K$2:L$11,2,FALSE),VLOOKUP(G6378,'Pontuação 3.0'!E$2:F$11,2,FALSE),VLOOKUP(I6378,'Pontuação 3.0'!G$2:H$11,2,FALSE),VLOOKUP(K6378,'Pontuação 3.0'!M$2:N$13,2,FALSE)),0)</f>
        <v>2068</v>
      </c>
      <c r="Z6378" s="11">
        <f t="shared" si="6"/>
        <v>207</v>
      </c>
      <c r="AA6378" s="11" t="str">
        <f t="array" ref="AA6378">IFERROR(INDEX('Pontuação 3.0'!G$13:G$191, MATCH(Z6378, 'Pontuação 3.0'!F$13:F$191, 0)), "Faixa Indefinida")</f>
        <v>C</v>
      </c>
      <c r="AB6378" s="11">
        <f t="shared" si="7"/>
        <v>0</v>
      </c>
      <c r="AC6378" s="11">
        <f t="shared" si="8"/>
        <v>0</v>
      </c>
      <c r="AD6378" s="11">
        <f t="shared" si="9"/>
        <v>1</v>
      </c>
      <c r="AE6378" s="11">
        <f t="shared" si="10"/>
        <v>0</v>
      </c>
    </row>
    <row r="6379" ht="15.75" customHeight="1">
      <c r="A6379" s="7">
        <v>45662.0</v>
      </c>
      <c r="B6379" s="8" t="s">
        <v>14184</v>
      </c>
      <c r="C6379" s="8" t="s">
        <v>14185</v>
      </c>
      <c r="D6379" s="9">
        <v>1.8996899479E10</v>
      </c>
      <c r="E6379" s="8" t="s">
        <v>15428</v>
      </c>
      <c r="F6379" s="8" t="s">
        <v>15454</v>
      </c>
      <c r="G6379" s="8" t="s">
        <v>15421</v>
      </c>
      <c r="H6379" s="8" t="s">
        <v>15422</v>
      </c>
      <c r="I6379" s="8" t="s">
        <v>15423</v>
      </c>
      <c r="J6379" s="8" t="s">
        <v>15448</v>
      </c>
      <c r="K6379" s="8" t="s">
        <v>15425</v>
      </c>
      <c r="L6379" s="12" t="s">
        <v>15</v>
      </c>
      <c r="M6379" s="12" t="s">
        <v>3780</v>
      </c>
      <c r="N6379" s="12" t="s">
        <v>162</v>
      </c>
      <c r="O6379" s="12" t="s">
        <v>3781</v>
      </c>
      <c r="P6379" s="12" t="s">
        <v>119</v>
      </c>
      <c r="Y6379" s="11">
        <f>ROUNDUP(SUM(VLOOKUP(F6379,'Pontuação 3.0'!A$2:B$11,2,FALSE),VLOOKUP(E6379,'Pontuação 3.0'!C$2:D$11,2,FALSE),VLOOKUP(H6379,'Pontuação 3.0'!I$2:J$11,2,FALSE),VLOOKUP(J6379,'Pontuação 3.0'!K$2:L$11,2,FALSE),VLOOKUP(G6379,'Pontuação 3.0'!E$2:F$11,2,FALSE),VLOOKUP(I6379,'Pontuação 3.0'!G$2:H$11,2,FALSE),VLOOKUP(K6379,'Pontuação 3.0'!M$2:N$13,2,FALSE)),0)</f>
        <v>2228</v>
      </c>
      <c r="Z6379" s="11">
        <f t="shared" si="6"/>
        <v>223</v>
      </c>
      <c r="AA6379" s="11" t="str">
        <f t="array" ref="AA6379">IFERROR(INDEX('Pontuação 3.0'!G$13:G$191, MATCH(Z6379, 'Pontuação 3.0'!F$13:F$191, 0)), "Faixa Indefinida")</f>
        <v>B</v>
      </c>
      <c r="AB6379" s="11">
        <f t="shared" si="7"/>
        <v>0</v>
      </c>
      <c r="AC6379" s="11">
        <f t="shared" si="8"/>
        <v>1</v>
      </c>
      <c r="AD6379" s="11">
        <f t="shared" si="9"/>
        <v>0</v>
      </c>
      <c r="AE6379" s="11">
        <f t="shared" si="10"/>
        <v>0</v>
      </c>
    </row>
    <row r="6380" ht="15.75" customHeight="1">
      <c r="A6380" s="7">
        <v>45662.0</v>
      </c>
      <c r="B6380" s="8" t="s">
        <v>14187</v>
      </c>
      <c r="C6380" s="8" t="s">
        <v>14188</v>
      </c>
      <c r="D6380" s="9">
        <v>8.1983074901E10</v>
      </c>
      <c r="E6380" s="8" t="s">
        <v>15428</v>
      </c>
      <c r="F6380" s="8" t="s">
        <v>15420</v>
      </c>
      <c r="G6380" s="8" t="s">
        <v>15430</v>
      </c>
      <c r="H6380" s="8" t="s">
        <v>15446</v>
      </c>
      <c r="I6380" s="8" t="s">
        <v>15431</v>
      </c>
      <c r="J6380" s="8" t="s">
        <v>15448</v>
      </c>
      <c r="K6380" s="8" t="s">
        <v>15425</v>
      </c>
      <c r="L6380" s="12" t="s">
        <v>15</v>
      </c>
      <c r="M6380" s="12" t="s">
        <v>3780</v>
      </c>
      <c r="N6380" s="12" t="s">
        <v>205</v>
      </c>
      <c r="O6380" s="12" t="s">
        <v>3781</v>
      </c>
      <c r="P6380" s="12" t="s">
        <v>119</v>
      </c>
      <c r="Y6380" s="11">
        <f>ROUNDUP(SUM(VLOOKUP(F6380,'Pontuação 3.0'!A$2:B$11,2,FALSE),VLOOKUP(E6380,'Pontuação 3.0'!C$2:D$11,2,FALSE),VLOOKUP(H6380,'Pontuação 3.0'!I$2:J$11,2,FALSE),VLOOKUP(J6380,'Pontuação 3.0'!K$2:L$11,2,FALSE),VLOOKUP(G6380,'Pontuação 3.0'!E$2:F$11,2,FALSE),VLOOKUP(I6380,'Pontuação 3.0'!G$2:H$11,2,FALSE),VLOOKUP(K6380,'Pontuação 3.0'!M$2:N$13,2,FALSE)),0)</f>
        <v>2622</v>
      </c>
      <c r="Z6380" s="11">
        <f t="shared" si="6"/>
        <v>262</v>
      </c>
      <c r="AA6380" s="11" t="str">
        <f t="array" ref="AA6380">IFERROR(INDEX('Pontuação 3.0'!G$13:G$191, MATCH(Z6380, 'Pontuação 3.0'!F$13:F$191, 0)), "Faixa Indefinida")</f>
        <v>A</v>
      </c>
      <c r="AB6380" s="11">
        <f t="shared" si="7"/>
        <v>1</v>
      </c>
      <c r="AC6380" s="11">
        <f t="shared" si="8"/>
        <v>0</v>
      </c>
      <c r="AD6380" s="11">
        <f t="shared" si="9"/>
        <v>0</v>
      </c>
      <c r="AE6380" s="11">
        <f t="shared" si="10"/>
        <v>0</v>
      </c>
    </row>
    <row r="6381" ht="15.75" customHeight="1">
      <c r="A6381" s="7">
        <v>45662.0</v>
      </c>
      <c r="B6381" s="8" t="s">
        <v>14191</v>
      </c>
      <c r="C6381" s="8" t="s">
        <v>14192</v>
      </c>
      <c r="D6381" s="9">
        <v>1.1981973578E10</v>
      </c>
      <c r="E6381" s="8" t="s">
        <v>15428</v>
      </c>
      <c r="F6381" s="8" t="s">
        <v>15420</v>
      </c>
      <c r="G6381" s="8" t="s">
        <v>15430</v>
      </c>
      <c r="H6381" s="8" t="s">
        <v>15422</v>
      </c>
      <c r="I6381" s="8" t="s">
        <v>15423</v>
      </c>
      <c r="J6381" s="8" t="s">
        <v>15424</v>
      </c>
      <c r="K6381" s="8" t="s">
        <v>15425</v>
      </c>
      <c r="L6381" s="12" t="s">
        <v>15</v>
      </c>
      <c r="M6381" s="12" t="s">
        <v>3780</v>
      </c>
      <c r="N6381" s="12" t="s">
        <v>349</v>
      </c>
      <c r="O6381" s="12" t="s">
        <v>3781</v>
      </c>
      <c r="P6381" s="12" t="s">
        <v>119</v>
      </c>
      <c r="Y6381" s="11">
        <f>ROUNDUP(SUM(VLOOKUP(F6381,'Pontuação 3.0'!A$2:B$11,2,FALSE),VLOOKUP(E6381,'Pontuação 3.0'!C$2:D$11,2,FALSE),VLOOKUP(H6381,'Pontuação 3.0'!I$2:J$11,2,FALSE),VLOOKUP(J6381,'Pontuação 3.0'!K$2:L$11,2,FALSE),VLOOKUP(G6381,'Pontuação 3.0'!E$2:F$11,2,FALSE),VLOOKUP(I6381,'Pontuação 3.0'!G$2:H$11,2,FALSE),VLOOKUP(K6381,'Pontuação 3.0'!M$2:N$13,2,FALSE)),0)</f>
        <v>2122</v>
      </c>
      <c r="Z6381" s="11">
        <f t="shared" si="6"/>
        <v>212</v>
      </c>
      <c r="AA6381" s="11" t="str">
        <f t="array" ref="AA6381">IFERROR(INDEX('Pontuação 3.0'!G$13:G$191, MATCH(Z6381, 'Pontuação 3.0'!F$13:F$191, 0)), "Faixa Indefinida")</f>
        <v>C</v>
      </c>
      <c r="AB6381" s="11">
        <f t="shared" si="7"/>
        <v>0</v>
      </c>
      <c r="AC6381" s="11">
        <f t="shared" si="8"/>
        <v>0</v>
      </c>
      <c r="AD6381" s="11">
        <f t="shared" si="9"/>
        <v>1</v>
      </c>
      <c r="AE6381" s="11">
        <f t="shared" si="10"/>
        <v>0</v>
      </c>
    </row>
    <row r="6382" ht="15.75" customHeight="1">
      <c r="A6382" s="7">
        <v>45662.0</v>
      </c>
      <c r="B6382" s="8" t="s">
        <v>14193</v>
      </c>
      <c r="C6382" s="8" t="s">
        <v>14194</v>
      </c>
      <c r="D6382" s="9">
        <v>8.399862561E10</v>
      </c>
      <c r="E6382" s="8" t="s">
        <v>15428</v>
      </c>
      <c r="F6382" s="8" t="s">
        <v>15442</v>
      </c>
      <c r="G6382" s="8" t="s">
        <v>15430</v>
      </c>
      <c r="H6382" s="8" t="s">
        <v>15422</v>
      </c>
      <c r="I6382" s="8" t="s">
        <v>15433</v>
      </c>
      <c r="J6382" s="8" t="s">
        <v>15424</v>
      </c>
      <c r="K6382" s="8" t="s">
        <v>15432</v>
      </c>
      <c r="L6382" s="12" t="s">
        <v>15</v>
      </c>
      <c r="M6382" s="12" t="s">
        <v>3780</v>
      </c>
      <c r="N6382" s="12" t="s">
        <v>162</v>
      </c>
      <c r="O6382" s="12" t="s">
        <v>3781</v>
      </c>
      <c r="P6382" s="12" t="s">
        <v>119</v>
      </c>
      <c r="Y6382" s="11">
        <f>ROUNDUP(SUM(VLOOKUP(F6382,'Pontuação 3.0'!A$2:B$11,2,FALSE),VLOOKUP(E6382,'Pontuação 3.0'!C$2:D$11,2,FALSE),VLOOKUP(H6382,'Pontuação 3.0'!I$2:J$11,2,FALSE),VLOOKUP(J6382,'Pontuação 3.0'!K$2:L$11,2,FALSE),VLOOKUP(G6382,'Pontuação 3.0'!E$2:F$11,2,FALSE),VLOOKUP(I6382,'Pontuação 3.0'!G$2:H$11,2,FALSE),VLOOKUP(K6382,'Pontuação 3.0'!M$2:N$13,2,FALSE)),0)</f>
        <v>2350</v>
      </c>
      <c r="Z6382" s="11">
        <f t="shared" si="6"/>
        <v>235</v>
      </c>
      <c r="AA6382" s="11" t="str">
        <f t="array" ref="AA6382">IFERROR(INDEX('Pontuação 3.0'!G$13:G$191, MATCH(Z6382, 'Pontuação 3.0'!F$13:F$191, 0)), "Faixa Indefinida")</f>
        <v>B</v>
      </c>
      <c r="AB6382" s="11">
        <f t="shared" si="7"/>
        <v>0</v>
      </c>
      <c r="AC6382" s="11">
        <f t="shared" si="8"/>
        <v>1</v>
      </c>
      <c r="AD6382" s="11">
        <f t="shared" si="9"/>
        <v>0</v>
      </c>
      <c r="AE6382" s="11">
        <f t="shared" si="10"/>
        <v>0</v>
      </c>
    </row>
    <row r="6383" ht="15.75" customHeight="1">
      <c r="A6383" s="7">
        <v>45662.0</v>
      </c>
      <c r="B6383" s="8" t="s">
        <v>14195</v>
      </c>
      <c r="C6383" s="8" t="s">
        <v>14196</v>
      </c>
      <c r="D6383" s="9">
        <v>1.1997124993E10</v>
      </c>
      <c r="E6383" s="8" t="s">
        <v>15428</v>
      </c>
      <c r="F6383" s="8" t="s">
        <v>15420</v>
      </c>
      <c r="G6383" s="8" t="s">
        <v>15430</v>
      </c>
      <c r="H6383" s="8" t="s">
        <v>15446</v>
      </c>
      <c r="I6383" s="8" t="s">
        <v>15423</v>
      </c>
      <c r="J6383" s="8" t="s">
        <v>15424</v>
      </c>
      <c r="K6383" s="8" t="s">
        <v>15425</v>
      </c>
      <c r="L6383" s="12" t="s">
        <v>15</v>
      </c>
      <c r="M6383" s="12" t="s">
        <v>3780</v>
      </c>
      <c r="N6383" s="12" t="s">
        <v>354</v>
      </c>
      <c r="O6383" s="12" t="s">
        <v>3781</v>
      </c>
      <c r="P6383" s="12" t="s">
        <v>119</v>
      </c>
      <c r="Y6383" s="11">
        <f>ROUNDUP(SUM(VLOOKUP(F6383,'Pontuação 3.0'!A$2:B$11,2,FALSE),VLOOKUP(E6383,'Pontuação 3.0'!C$2:D$11,2,FALSE),VLOOKUP(H6383,'Pontuação 3.0'!I$2:J$11,2,FALSE),VLOOKUP(J6383,'Pontuação 3.0'!K$2:L$11,2,FALSE),VLOOKUP(G6383,'Pontuação 3.0'!E$2:F$11,2,FALSE),VLOOKUP(I6383,'Pontuação 3.0'!G$2:H$11,2,FALSE),VLOOKUP(K6383,'Pontuação 3.0'!M$2:N$13,2,FALSE)),0)</f>
        <v>2209</v>
      </c>
      <c r="Z6383" s="11">
        <f t="shared" si="6"/>
        <v>221</v>
      </c>
      <c r="AA6383" s="11" t="str">
        <f t="array" ref="AA6383">IFERROR(INDEX('Pontuação 3.0'!G$13:G$191, MATCH(Z6383, 'Pontuação 3.0'!F$13:F$191, 0)), "Faixa Indefinida")</f>
        <v>B</v>
      </c>
      <c r="AB6383" s="11">
        <f t="shared" si="7"/>
        <v>0</v>
      </c>
      <c r="AC6383" s="11">
        <f t="shared" si="8"/>
        <v>1</v>
      </c>
      <c r="AD6383" s="11">
        <f t="shared" si="9"/>
        <v>0</v>
      </c>
      <c r="AE6383" s="11">
        <f t="shared" si="10"/>
        <v>0</v>
      </c>
    </row>
    <row r="6384" ht="15.75" customHeight="1">
      <c r="A6384" s="7">
        <v>45662.0</v>
      </c>
      <c r="B6384" s="8" t="s">
        <v>14197</v>
      </c>
      <c r="C6384" s="8" t="s">
        <v>14198</v>
      </c>
      <c r="D6384" s="9">
        <v>4.799657919E10</v>
      </c>
      <c r="E6384" s="8" t="s">
        <v>15419</v>
      </c>
      <c r="F6384" s="8" t="s">
        <v>15420</v>
      </c>
      <c r="G6384" s="8" t="s">
        <v>15430</v>
      </c>
      <c r="H6384" s="8" t="s">
        <v>15422</v>
      </c>
      <c r="I6384" s="8" t="s">
        <v>15423</v>
      </c>
      <c r="J6384" s="8" t="s">
        <v>15424</v>
      </c>
      <c r="K6384" s="8" t="s">
        <v>15425</v>
      </c>
      <c r="L6384" s="12" t="s">
        <v>15</v>
      </c>
      <c r="M6384" s="12" t="s">
        <v>3780</v>
      </c>
      <c r="N6384" s="12" t="s">
        <v>205</v>
      </c>
      <c r="O6384" s="12" t="s">
        <v>3781</v>
      </c>
      <c r="P6384" s="12" t="s">
        <v>119</v>
      </c>
      <c r="Y6384" s="11">
        <f>ROUNDUP(SUM(VLOOKUP(F6384,'Pontuação 3.0'!A$2:B$11,2,FALSE),VLOOKUP(E6384,'Pontuação 3.0'!C$2:D$11,2,FALSE),VLOOKUP(H6384,'Pontuação 3.0'!I$2:J$11,2,FALSE),VLOOKUP(J6384,'Pontuação 3.0'!K$2:L$11,2,FALSE),VLOOKUP(G6384,'Pontuação 3.0'!E$2:F$11,2,FALSE),VLOOKUP(I6384,'Pontuação 3.0'!G$2:H$11,2,FALSE),VLOOKUP(K6384,'Pontuação 3.0'!M$2:N$13,2,FALSE)),0)</f>
        <v>2092</v>
      </c>
      <c r="Z6384" s="11">
        <f t="shared" si="6"/>
        <v>209</v>
      </c>
      <c r="AA6384" s="11" t="str">
        <f t="array" ref="AA6384">IFERROR(INDEX('Pontuação 3.0'!G$13:G$191, MATCH(Z6384, 'Pontuação 3.0'!F$13:F$191, 0)), "Faixa Indefinida")</f>
        <v>C</v>
      </c>
      <c r="AB6384" s="11">
        <f t="shared" si="7"/>
        <v>0</v>
      </c>
      <c r="AC6384" s="11">
        <f t="shared" si="8"/>
        <v>0</v>
      </c>
      <c r="AD6384" s="11">
        <f t="shared" si="9"/>
        <v>1</v>
      </c>
      <c r="AE6384" s="11">
        <f t="shared" si="10"/>
        <v>0</v>
      </c>
    </row>
    <row r="6385" ht="15.75" customHeight="1">
      <c r="A6385" s="7">
        <v>45662.0</v>
      </c>
      <c r="B6385" s="8" t="s">
        <v>14199</v>
      </c>
      <c r="C6385" s="8" t="s">
        <v>14200</v>
      </c>
      <c r="D6385" s="9">
        <v>4.4984110595E10</v>
      </c>
      <c r="E6385" s="8" t="s">
        <v>15428</v>
      </c>
      <c r="F6385" s="8" t="s">
        <v>15442</v>
      </c>
      <c r="G6385" s="8" t="s">
        <v>15430</v>
      </c>
      <c r="H6385" s="8" t="s">
        <v>15443</v>
      </c>
      <c r="I6385" s="8" t="s">
        <v>15423</v>
      </c>
      <c r="J6385" s="8" t="s">
        <v>15448</v>
      </c>
      <c r="K6385" s="8" t="s">
        <v>15480</v>
      </c>
      <c r="L6385" s="12" t="s">
        <v>15</v>
      </c>
      <c r="M6385" s="12" t="s">
        <v>3780</v>
      </c>
      <c r="N6385" s="12" t="s">
        <v>1912</v>
      </c>
      <c r="O6385" s="12" t="s">
        <v>3781</v>
      </c>
      <c r="P6385" s="12" t="s">
        <v>119</v>
      </c>
      <c r="Y6385" s="11">
        <f>ROUNDUP(SUM(VLOOKUP(F6385,'Pontuação 3.0'!A$2:B$11,2,FALSE),VLOOKUP(E6385,'Pontuação 3.0'!C$2:D$11,2,FALSE),VLOOKUP(H6385,'Pontuação 3.0'!I$2:J$11,2,FALSE),VLOOKUP(J6385,'Pontuação 3.0'!K$2:L$11,2,FALSE),VLOOKUP(G6385,'Pontuação 3.0'!E$2:F$11,2,FALSE),VLOOKUP(I6385,'Pontuação 3.0'!G$2:H$11,2,FALSE),VLOOKUP(K6385,'Pontuação 3.0'!M$2:N$13,2,FALSE)),0)</f>
        <v>2156</v>
      </c>
      <c r="Z6385" s="11">
        <f t="shared" si="6"/>
        <v>216</v>
      </c>
      <c r="AA6385" s="11" t="str">
        <f t="array" ref="AA6385">IFERROR(INDEX('Pontuação 3.0'!G$13:G$191, MATCH(Z6385, 'Pontuação 3.0'!F$13:F$191, 0)), "Faixa Indefinida")</f>
        <v>B</v>
      </c>
      <c r="AB6385" s="11">
        <f t="shared" si="7"/>
        <v>0</v>
      </c>
      <c r="AC6385" s="11">
        <f t="shared" si="8"/>
        <v>1</v>
      </c>
      <c r="AD6385" s="11">
        <f t="shared" si="9"/>
        <v>0</v>
      </c>
      <c r="AE6385" s="11">
        <f t="shared" si="10"/>
        <v>0</v>
      </c>
    </row>
    <row r="6386" ht="15.75" customHeight="1">
      <c r="A6386" s="7">
        <v>45662.0</v>
      </c>
      <c r="B6386" s="8" t="s">
        <v>14201</v>
      </c>
      <c r="C6386" s="8" t="s">
        <v>14202</v>
      </c>
      <c r="D6386" s="9">
        <v>3.1985805746E10</v>
      </c>
      <c r="E6386" s="8" t="s">
        <v>15428</v>
      </c>
      <c r="F6386" s="8" t="s">
        <v>15420</v>
      </c>
      <c r="G6386" s="8" t="s">
        <v>15430</v>
      </c>
      <c r="H6386" s="8" t="s">
        <v>15422</v>
      </c>
      <c r="I6386" s="8" t="s">
        <v>15431</v>
      </c>
      <c r="J6386" s="8" t="s">
        <v>15424</v>
      </c>
      <c r="K6386" s="8" t="s">
        <v>15432</v>
      </c>
      <c r="L6386" s="12" t="s">
        <v>15</v>
      </c>
      <c r="M6386" s="12" t="s">
        <v>3780</v>
      </c>
      <c r="N6386" s="12" t="s">
        <v>162</v>
      </c>
      <c r="O6386" s="12" t="s">
        <v>3815</v>
      </c>
      <c r="P6386" s="12" t="s">
        <v>119</v>
      </c>
      <c r="Y6386" s="11">
        <f>ROUNDUP(SUM(VLOOKUP(F6386,'Pontuação 3.0'!A$2:B$11,2,FALSE),VLOOKUP(E6386,'Pontuação 3.0'!C$2:D$11,2,FALSE),VLOOKUP(H6386,'Pontuação 3.0'!I$2:J$11,2,FALSE),VLOOKUP(J6386,'Pontuação 3.0'!K$2:L$11,2,FALSE),VLOOKUP(G6386,'Pontuação 3.0'!E$2:F$11,2,FALSE),VLOOKUP(I6386,'Pontuação 3.0'!G$2:H$11,2,FALSE),VLOOKUP(K6386,'Pontuação 3.0'!M$2:N$13,2,FALSE)),0)</f>
        <v>2360</v>
      </c>
      <c r="Z6386" s="11">
        <f t="shared" si="6"/>
        <v>236</v>
      </c>
      <c r="AA6386" s="11" t="str">
        <f t="array" ref="AA6386">IFERROR(INDEX('Pontuação 3.0'!G$13:G$191, MATCH(Z6386, 'Pontuação 3.0'!F$13:F$191, 0)), "Faixa Indefinida")</f>
        <v>A</v>
      </c>
      <c r="AB6386" s="11">
        <f t="shared" si="7"/>
        <v>1</v>
      </c>
      <c r="AC6386" s="11">
        <f t="shared" si="8"/>
        <v>0</v>
      </c>
      <c r="AD6386" s="11">
        <f t="shared" si="9"/>
        <v>0</v>
      </c>
      <c r="AE6386" s="11">
        <f t="shared" si="10"/>
        <v>0</v>
      </c>
    </row>
    <row r="6387" ht="15.75" customHeight="1">
      <c r="A6387" s="7">
        <v>45662.0</v>
      </c>
      <c r="B6387" s="8" t="s">
        <v>14203</v>
      </c>
      <c r="C6387" s="8" t="s">
        <v>14204</v>
      </c>
      <c r="D6387" s="9">
        <v>1.9999274783E10</v>
      </c>
      <c r="E6387" s="8" t="s">
        <v>15428</v>
      </c>
      <c r="F6387" s="8" t="s">
        <v>15442</v>
      </c>
      <c r="G6387" s="8" t="s">
        <v>15430</v>
      </c>
      <c r="H6387" s="8" t="s">
        <v>15443</v>
      </c>
      <c r="I6387" s="8" t="s">
        <v>15423</v>
      </c>
      <c r="J6387" s="8" t="s">
        <v>15448</v>
      </c>
      <c r="K6387" s="8" t="s">
        <v>15425</v>
      </c>
      <c r="L6387" s="12" t="s">
        <v>15</v>
      </c>
      <c r="M6387" s="12" t="s">
        <v>3780</v>
      </c>
      <c r="N6387" s="12" t="s">
        <v>310</v>
      </c>
      <c r="O6387" s="12" t="s">
        <v>3781</v>
      </c>
      <c r="P6387" s="12" t="s">
        <v>17</v>
      </c>
      <c r="Y6387" s="11">
        <f>ROUNDUP(SUM(VLOOKUP(F6387,'Pontuação 3.0'!A$2:B$11,2,FALSE),VLOOKUP(E6387,'Pontuação 3.0'!C$2:D$11,2,FALSE),VLOOKUP(H6387,'Pontuação 3.0'!I$2:J$11,2,FALSE),VLOOKUP(J6387,'Pontuação 3.0'!K$2:L$11,2,FALSE),VLOOKUP(G6387,'Pontuação 3.0'!E$2:F$11,2,FALSE),VLOOKUP(I6387,'Pontuação 3.0'!G$2:H$11,2,FALSE),VLOOKUP(K6387,'Pontuação 3.0'!M$2:N$13,2,FALSE)),0)</f>
        <v>2186</v>
      </c>
      <c r="Z6387" s="11">
        <f t="shared" si="6"/>
        <v>219</v>
      </c>
      <c r="AA6387" s="11" t="str">
        <f t="array" ref="AA6387">IFERROR(INDEX('Pontuação 3.0'!G$13:G$191, MATCH(Z6387, 'Pontuação 3.0'!F$13:F$191, 0)), "Faixa Indefinida")</f>
        <v>B</v>
      </c>
      <c r="AB6387" s="11">
        <f t="shared" si="7"/>
        <v>0</v>
      </c>
      <c r="AC6387" s="11">
        <f t="shared" si="8"/>
        <v>1</v>
      </c>
      <c r="AD6387" s="11">
        <f t="shared" si="9"/>
        <v>0</v>
      </c>
      <c r="AE6387" s="11">
        <f t="shared" si="10"/>
        <v>0</v>
      </c>
    </row>
    <row r="6388" ht="15.75" customHeight="1">
      <c r="A6388" s="7">
        <v>45662.0</v>
      </c>
      <c r="B6388" s="8" t="s">
        <v>14205</v>
      </c>
      <c r="C6388" s="8" t="s">
        <v>14206</v>
      </c>
      <c r="D6388" s="9">
        <v>5.4984360046E10</v>
      </c>
      <c r="E6388" s="8" t="s">
        <v>15419</v>
      </c>
      <c r="F6388" s="8" t="s">
        <v>15420</v>
      </c>
      <c r="G6388" s="8" t="s">
        <v>15430</v>
      </c>
      <c r="H6388" s="8" t="s">
        <v>15422</v>
      </c>
      <c r="I6388" s="8" t="s">
        <v>15423</v>
      </c>
      <c r="J6388" s="8" t="s">
        <v>15424</v>
      </c>
      <c r="K6388" s="8" t="s">
        <v>15425</v>
      </c>
      <c r="L6388" s="12" t="s">
        <v>15</v>
      </c>
      <c r="M6388" s="12" t="s">
        <v>3780</v>
      </c>
      <c r="N6388" s="12" t="s">
        <v>608</v>
      </c>
      <c r="O6388" s="12" t="s">
        <v>3781</v>
      </c>
      <c r="P6388" s="12" t="s">
        <v>119</v>
      </c>
      <c r="Y6388" s="11">
        <f>ROUNDUP(SUM(VLOOKUP(F6388,'Pontuação 3.0'!A$2:B$11,2,FALSE),VLOOKUP(E6388,'Pontuação 3.0'!C$2:D$11,2,FALSE),VLOOKUP(H6388,'Pontuação 3.0'!I$2:J$11,2,FALSE),VLOOKUP(J6388,'Pontuação 3.0'!K$2:L$11,2,FALSE),VLOOKUP(G6388,'Pontuação 3.0'!E$2:F$11,2,FALSE),VLOOKUP(I6388,'Pontuação 3.0'!G$2:H$11,2,FALSE),VLOOKUP(K6388,'Pontuação 3.0'!M$2:N$13,2,FALSE)),0)</f>
        <v>2092</v>
      </c>
      <c r="Z6388" s="11">
        <f t="shared" si="6"/>
        <v>209</v>
      </c>
      <c r="AA6388" s="11" t="str">
        <f t="array" ref="AA6388">IFERROR(INDEX('Pontuação 3.0'!G$13:G$191, MATCH(Z6388, 'Pontuação 3.0'!F$13:F$191, 0)), "Faixa Indefinida")</f>
        <v>C</v>
      </c>
      <c r="AB6388" s="11">
        <f t="shared" si="7"/>
        <v>0</v>
      </c>
      <c r="AC6388" s="11">
        <f t="shared" si="8"/>
        <v>0</v>
      </c>
      <c r="AD6388" s="11">
        <f t="shared" si="9"/>
        <v>1</v>
      </c>
      <c r="AE6388" s="11">
        <f t="shared" si="10"/>
        <v>0</v>
      </c>
    </row>
    <row r="6389" ht="15.75" customHeight="1">
      <c r="A6389" s="7">
        <v>45662.0</v>
      </c>
      <c r="B6389" s="8" t="s">
        <v>14207</v>
      </c>
      <c r="C6389" s="8" t="s">
        <v>14208</v>
      </c>
      <c r="D6389" s="9">
        <v>6.3992402602E10</v>
      </c>
      <c r="E6389" s="8" t="s">
        <v>15428</v>
      </c>
      <c r="F6389" s="8" t="s">
        <v>15454</v>
      </c>
      <c r="G6389" s="8" t="s">
        <v>15421</v>
      </c>
      <c r="H6389" s="8" t="s">
        <v>15422</v>
      </c>
      <c r="I6389" s="8" t="s">
        <v>15431</v>
      </c>
      <c r="J6389" s="8" t="s">
        <v>15424</v>
      </c>
      <c r="K6389" s="8" t="s">
        <v>15432</v>
      </c>
      <c r="L6389" s="12" t="s">
        <v>15</v>
      </c>
      <c r="M6389" s="12" t="s">
        <v>3780</v>
      </c>
      <c r="N6389" s="12" t="s">
        <v>162</v>
      </c>
      <c r="O6389" s="12" t="s">
        <v>3781</v>
      </c>
      <c r="P6389" s="12" t="s">
        <v>119</v>
      </c>
      <c r="Y6389" s="11">
        <f>ROUNDUP(SUM(VLOOKUP(F6389,'Pontuação 3.0'!A$2:B$11,2,FALSE),VLOOKUP(E6389,'Pontuação 3.0'!C$2:D$11,2,FALSE),VLOOKUP(H6389,'Pontuação 3.0'!I$2:J$11,2,FALSE),VLOOKUP(J6389,'Pontuação 3.0'!K$2:L$11,2,FALSE),VLOOKUP(G6389,'Pontuação 3.0'!E$2:F$11,2,FALSE),VLOOKUP(I6389,'Pontuação 3.0'!G$2:H$11,2,FALSE),VLOOKUP(K6389,'Pontuação 3.0'!M$2:N$13,2,FALSE)),0)</f>
        <v>2205</v>
      </c>
      <c r="Z6389" s="11">
        <f t="shared" si="6"/>
        <v>221</v>
      </c>
      <c r="AA6389" s="11" t="str">
        <f t="array" ref="AA6389">IFERROR(INDEX('Pontuação 3.0'!G$13:G$191, MATCH(Z6389, 'Pontuação 3.0'!F$13:F$191, 0)), "Faixa Indefinida")</f>
        <v>B</v>
      </c>
      <c r="AB6389" s="11">
        <f t="shared" si="7"/>
        <v>0</v>
      </c>
      <c r="AC6389" s="11">
        <f t="shared" si="8"/>
        <v>1</v>
      </c>
      <c r="AD6389" s="11">
        <f t="shared" si="9"/>
        <v>0</v>
      </c>
      <c r="AE6389" s="11">
        <f t="shared" si="10"/>
        <v>0</v>
      </c>
    </row>
    <row r="6390" ht="15.75" customHeight="1">
      <c r="A6390" s="7">
        <v>45662.0</v>
      </c>
      <c r="B6390" s="8" t="s">
        <v>14209</v>
      </c>
      <c r="C6390" s="8" t="s">
        <v>14210</v>
      </c>
      <c r="D6390" s="9">
        <v>8.5986102181E10</v>
      </c>
      <c r="E6390" s="8" t="s">
        <v>15428</v>
      </c>
      <c r="F6390" s="8" t="s">
        <v>15442</v>
      </c>
      <c r="G6390" s="8" t="s">
        <v>15430</v>
      </c>
      <c r="H6390" s="8" t="s">
        <v>15443</v>
      </c>
      <c r="I6390" s="8" t="s">
        <v>15423</v>
      </c>
      <c r="J6390" s="8" t="s">
        <v>15424</v>
      </c>
      <c r="K6390" s="8" t="s">
        <v>15432</v>
      </c>
      <c r="L6390" s="12" t="s">
        <v>15</v>
      </c>
      <c r="M6390" s="12" t="s">
        <v>3780</v>
      </c>
      <c r="N6390" s="12" t="s">
        <v>133</v>
      </c>
      <c r="O6390" s="12" t="s">
        <v>3781</v>
      </c>
      <c r="P6390" s="12" t="s">
        <v>119</v>
      </c>
      <c r="Y6390" s="11">
        <f>ROUNDUP(SUM(VLOOKUP(F6390,'Pontuação 3.0'!A$2:B$11,2,FALSE),VLOOKUP(E6390,'Pontuação 3.0'!C$2:D$11,2,FALSE),VLOOKUP(H6390,'Pontuação 3.0'!I$2:J$11,2,FALSE),VLOOKUP(J6390,'Pontuação 3.0'!K$2:L$11,2,FALSE),VLOOKUP(G6390,'Pontuação 3.0'!E$2:F$11,2,FALSE),VLOOKUP(I6390,'Pontuação 3.0'!G$2:H$11,2,FALSE),VLOOKUP(K6390,'Pontuação 3.0'!M$2:N$13,2,FALSE)),0)</f>
        <v>2011</v>
      </c>
      <c r="Z6390" s="11">
        <f t="shared" si="6"/>
        <v>201</v>
      </c>
      <c r="AA6390" s="11" t="str">
        <f t="array" ref="AA6390">IFERROR(INDEX('Pontuação 3.0'!G$13:G$191, MATCH(Z6390, 'Pontuação 3.0'!F$13:F$191, 0)), "Faixa Indefinida")</f>
        <v>C</v>
      </c>
      <c r="AB6390" s="11">
        <f t="shared" si="7"/>
        <v>0</v>
      </c>
      <c r="AC6390" s="11">
        <f t="shared" si="8"/>
        <v>0</v>
      </c>
      <c r="AD6390" s="11">
        <f t="shared" si="9"/>
        <v>1</v>
      </c>
      <c r="AE6390" s="11">
        <f t="shared" si="10"/>
        <v>0</v>
      </c>
    </row>
    <row r="6391" ht="15.75" customHeight="1">
      <c r="A6391" s="7">
        <v>45662.0</v>
      </c>
      <c r="B6391" s="8" t="s">
        <v>109</v>
      </c>
      <c r="C6391" s="8" t="s">
        <v>14211</v>
      </c>
      <c r="D6391" s="9">
        <v>6.2983038061E10</v>
      </c>
      <c r="E6391" s="8" t="s">
        <v>15428</v>
      </c>
      <c r="F6391" s="8" t="s">
        <v>15442</v>
      </c>
      <c r="G6391" s="8" t="s">
        <v>15430</v>
      </c>
      <c r="H6391" s="8" t="s">
        <v>15471</v>
      </c>
      <c r="I6391" s="8" t="s">
        <v>15423</v>
      </c>
      <c r="J6391" s="8" t="s">
        <v>15424</v>
      </c>
      <c r="K6391" s="8" t="s">
        <v>15432</v>
      </c>
      <c r="L6391" s="12" t="s">
        <v>15</v>
      </c>
      <c r="M6391" s="12" t="s">
        <v>3780</v>
      </c>
      <c r="N6391" s="12" t="s">
        <v>349</v>
      </c>
      <c r="O6391" s="12" t="s">
        <v>3815</v>
      </c>
      <c r="P6391" s="12" t="s">
        <v>17</v>
      </c>
      <c r="Y6391" s="11">
        <f>ROUNDUP(SUM(VLOOKUP(F6391,'Pontuação 3.0'!A$2:B$11,2,FALSE),VLOOKUP(E6391,'Pontuação 3.0'!C$2:D$11,2,FALSE),VLOOKUP(H6391,'Pontuação 3.0'!I$2:J$11,2,FALSE),VLOOKUP(J6391,'Pontuação 3.0'!K$2:L$11,2,FALSE),VLOOKUP(G6391,'Pontuação 3.0'!E$2:F$11,2,FALSE),VLOOKUP(I6391,'Pontuação 3.0'!G$2:H$11,2,FALSE),VLOOKUP(K6391,'Pontuação 3.0'!M$2:N$13,2,FALSE)),0)</f>
        <v>1967</v>
      </c>
      <c r="Z6391" s="11">
        <f t="shared" si="6"/>
        <v>197</v>
      </c>
      <c r="AA6391" s="11" t="str">
        <f t="array" ref="AA6391">IFERROR(INDEX('Pontuação 3.0'!G$13:G$191, MATCH(Z6391, 'Pontuação 3.0'!F$13:F$191, 0)), "Faixa Indefinida")</f>
        <v>C</v>
      </c>
      <c r="AB6391" s="11">
        <f t="shared" si="7"/>
        <v>0</v>
      </c>
      <c r="AC6391" s="11">
        <f t="shared" si="8"/>
        <v>0</v>
      </c>
      <c r="AD6391" s="11">
        <f t="shared" si="9"/>
        <v>1</v>
      </c>
      <c r="AE6391" s="11">
        <f t="shared" si="10"/>
        <v>0</v>
      </c>
    </row>
    <row r="6392" ht="15.75" customHeight="1">
      <c r="A6392" s="7">
        <v>45662.0</v>
      </c>
      <c r="B6392" s="8" t="s">
        <v>14214</v>
      </c>
      <c r="C6392" s="8" t="s">
        <v>14215</v>
      </c>
      <c r="D6392" s="9">
        <v>8.4996221605E10</v>
      </c>
      <c r="E6392" s="8" t="s">
        <v>15419</v>
      </c>
      <c r="F6392" s="8" t="s">
        <v>15420</v>
      </c>
      <c r="G6392" s="8" t="s">
        <v>15430</v>
      </c>
      <c r="H6392" s="8" t="s">
        <v>15422</v>
      </c>
      <c r="I6392" s="8" t="s">
        <v>15433</v>
      </c>
      <c r="J6392" s="8" t="s">
        <v>15424</v>
      </c>
      <c r="K6392" s="8" t="s">
        <v>15432</v>
      </c>
      <c r="L6392" s="12" t="s">
        <v>15</v>
      </c>
      <c r="M6392" s="12" t="s">
        <v>3780</v>
      </c>
      <c r="N6392" s="12" t="s">
        <v>205</v>
      </c>
      <c r="O6392" s="12" t="s">
        <v>3781</v>
      </c>
      <c r="P6392" s="12" t="s">
        <v>119</v>
      </c>
      <c r="Y6392" s="11">
        <f>ROUNDUP(SUM(VLOOKUP(F6392,'Pontuação 3.0'!A$2:B$11,2,FALSE),VLOOKUP(E6392,'Pontuação 3.0'!C$2:D$11,2,FALSE),VLOOKUP(H6392,'Pontuação 3.0'!I$2:J$11,2,FALSE),VLOOKUP(J6392,'Pontuação 3.0'!K$2:L$11,2,FALSE),VLOOKUP(G6392,'Pontuação 3.0'!E$2:F$11,2,FALSE),VLOOKUP(I6392,'Pontuação 3.0'!G$2:H$11,2,FALSE),VLOOKUP(K6392,'Pontuação 3.0'!M$2:N$13,2,FALSE)),0)</f>
        <v>2453</v>
      </c>
      <c r="Z6392" s="11">
        <f t="shared" si="6"/>
        <v>245</v>
      </c>
      <c r="AA6392" s="11" t="str">
        <f t="array" ref="AA6392">IFERROR(INDEX('Pontuação 3.0'!G$13:G$191, MATCH(Z6392, 'Pontuação 3.0'!F$13:F$191, 0)), "Faixa Indefinida")</f>
        <v>A</v>
      </c>
      <c r="AB6392" s="11">
        <f t="shared" si="7"/>
        <v>1</v>
      </c>
      <c r="AC6392" s="11">
        <f t="shared" si="8"/>
        <v>0</v>
      </c>
      <c r="AD6392" s="11">
        <f t="shared" si="9"/>
        <v>0</v>
      </c>
      <c r="AE6392" s="11">
        <f t="shared" si="10"/>
        <v>0</v>
      </c>
    </row>
    <row r="6393" ht="15.75" customHeight="1">
      <c r="A6393" s="7">
        <v>45662.0</v>
      </c>
      <c r="B6393" s="8" t="s">
        <v>14216</v>
      </c>
      <c r="C6393" s="8" t="s">
        <v>14217</v>
      </c>
      <c r="D6393" s="9">
        <v>3.1971184237E10</v>
      </c>
      <c r="E6393" s="8" t="s">
        <v>15428</v>
      </c>
      <c r="F6393" s="8" t="s">
        <v>15454</v>
      </c>
      <c r="G6393" s="8" t="s">
        <v>15430</v>
      </c>
      <c r="H6393" s="8" t="s">
        <v>15422</v>
      </c>
      <c r="I6393" s="8" t="s">
        <v>15423</v>
      </c>
      <c r="J6393" s="8" t="s">
        <v>15424</v>
      </c>
      <c r="K6393" s="8" t="s">
        <v>15432</v>
      </c>
      <c r="L6393" s="12" t="s">
        <v>15</v>
      </c>
      <c r="M6393" s="12" t="s">
        <v>3780</v>
      </c>
      <c r="N6393" s="12" t="s">
        <v>162</v>
      </c>
      <c r="O6393" s="12" t="s">
        <v>3781</v>
      </c>
      <c r="P6393" s="12" t="s">
        <v>119</v>
      </c>
      <c r="Y6393" s="11">
        <f>ROUNDUP(SUM(VLOOKUP(F6393,'Pontuação 3.0'!A$2:B$11,2,FALSE),VLOOKUP(E6393,'Pontuação 3.0'!C$2:D$11,2,FALSE),VLOOKUP(H6393,'Pontuação 3.0'!I$2:J$11,2,FALSE),VLOOKUP(J6393,'Pontuação 3.0'!K$2:L$11,2,FALSE),VLOOKUP(G6393,'Pontuação 3.0'!E$2:F$11,2,FALSE),VLOOKUP(I6393,'Pontuação 3.0'!G$2:H$11,2,FALSE),VLOOKUP(K6393,'Pontuação 3.0'!M$2:N$13,2,FALSE)),0)</f>
        <v>2193</v>
      </c>
      <c r="Z6393" s="11">
        <f t="shared" si="6"/>
        <v>219</v>
      </c>
      <c r="AA6393" s="11" t="str">
        <f t="array" ref="AA6393">IFERROR(INDEX('Pontuação 3.0'!G$13:G$191, MATCH(Z6393, 'Pontuação 3.0'!F$13:F$191, 0)), "Faixa Indefinida")</f>
        <v>B</v>
      </c>
      <c r="AB6393" s="11">
        <f t="shared" si="7"/>
        <v>0</v>
      </c>
      <c r="AC6393" s="11">
        <f t="shared" si="8"/>
        <v>1</v>
      </c>
      <c r="AD6393" s="11">
        <f t="shared" si="9"/>
        <v>0</v>
      </c>
      <c r="AE6393" s="11">
        <f t="shared" si="10"/>
        <v>0</v>
      </c>
    </row>
    <row r="6394" ht="15.75" customHeight="1">
      <c r="A6394" s="7">
        <v>45662.0</v>
      </c>
      <c r="B6394" s="8" t="s">
        <v>14218</v>
      </c>
      <c r="C6394" s="8" t="s">
        <v>14219</v>
      </c>
      <c r="D6394" s="9">
        <v>1.1949059643E10</v>
      </c>
      <c r="E6394" s="8" t="s">
        <v>15428</v>
      </c>
      <c r="F6394" s="8" t="s">
        <v>15420</v>
      </c>
      <c r="G6394" s="8" t="s">
        <v>15430</v>
      </c>
      <c r="H6394" s="8" t="s">
        <v>15443</v>
      </c>
      <c r="I6394" s="8" t="s">
        <v>15433</v>
      </c>
      <c r="J6394" s="8" t="s">
        <v>15424</v>
      </c>
      <c r="K6394" s="8" t="s">
        <v>15432</v>
      </c>
      <c r="L6394" s="12" t="s">
        <v>15</v>
      </c>
      <c r="M6394" s="12" t="s">
        <v>3780</v>
      </c>
      <c r="N6394" s="12" t="s">
        <v>4070</v>
      </c>
      <c r="O6394" s="12" t="s">
        <v>3781</v>
      </c>
      <c r="P6394" s="12" t="s">
        <v>119</v>
      </c>
      <c r="Y6394" s="11">
        <f>ROUNDUP(SUM(VLOOKUP(F6394,'Pontuação 3.0'!A$2:B$11,2,FALSE),VLOOKUP(E6394,'Pontuação 3.0'!C$2:D$11,2,FALSE),VLOOKUP(H6394,'Pontuação 3.0'!I$2:J$11,2,FALSE),VLOOKUP(J6394,'Pontuação 3.0'!K$2:L$11,2,FALSE),VLOOKUP(G6394,'Pontuação 3.0'!E$2:F$11,2,FALSE),VLOOKUP(I6394,'Pontuação 3.0'!G$2:H$11,2,FALSE),VLOOKUP(K6394,'Pontuação 3.0'!M$2:N$13,2,FALSE)),0)</f>
        <v>2419</v>
      </c>
      <c r="Z6394" s="11">
        <f t="shared" si="6"/>
        <v>242</v>
      </c>
      <c r="AA6394" s="11" t="str">
        <f t="array" ref="AA6394">IFERROR(INDEX('Pontuação 3.0'!G$13:G$191, MATCH(Z6394, 'Pontuação 3.0'!F$13:F$191, 0)), "Faixa Indefinida")</f>
        <v>A</v>
      </c>
      <c r="AB6394" s="11">
        <f t="shared" si="7"/>
        <v>1</v>
      </c>
      <c r="AC6394" s="11">
        <f t="shared" si="8"/>
        <v>0</v>
      </c>
      <c r="AD6394" s="11">
        <f t="shared" si="9"/>
        <v>0</v>
      </c>
      <c r="AE6394" s="11">
        <f t="shared" si="10"/>
        <v>0</v>
      </c>
    </row>
    <row r="6395" ht="15.75" customHeight="1">
      <c r="A6395" s="7">
        <v>45662.0</v>
      </c>
      <c r="B6395" s="8" t="s">
        <v>14220</v>
      </c>
      <c r="C6395" s="8" t="s">
        <v>14221</v>
      </c>
      <c r="D6395" s="9">
        <v>8.5998353497E10</v>
      </c>
      <c r="E6395" s="8" t="s">
        <v>15428</v>
      </c>
      <c r="F6395" s="8" t="s">
        <v>15436</v>
      </c>
      <c r="G6395" s="8" t="s">
        <v>15437</v>
      </c>
      <c r="H6395" s="8" t="s">
        <v>15438</v>
      </c>
      <c r="I6395" s="8" t="s">
        <v>15431</v>
      </c>
      <c r="J6395" s="8" t="s">
        <v>15448</v>
      </c>
      <c r="K6395" s="8" t="s">
        <v>15480</v>
      </c>
      <c r="L6395" s="12" t="s">
        <v>15</v>
      </c>
      <c r="M6395" s="12" t="s">
        <v>3780</v>
      </c>
      <c r="N6395" s="12" t="s">
        <v>205</v>
      </c>
      <c r="O6395" s="12" t="s">
        <v>3781</v>
      </c>
      <c r="P6395" s="12" t="s">
        <v>119</v>
      </c>
      <c r="Y6395" s="11">
        <f>ROUNDUP(SUM(VLOOKUP(F6395,'Pontuação 3.0'!A$2:B$11,2,FALSE),VLOOKUP(E6395,'Pontuação 3.0'!C$2:D$11,2,FALSE),VLOOKUP(H6395,'Pontuação 3.0'!I$2:J$11,2,FALSE),VLOOKUP(J6395,'Pontuação 3.0'!K$2:L$11,2,FALSE),VLOOKUP(G6395,'Pontuação 3.0'!E$2:F$11,2,FALSE),VLOOKUP(I6395,'Pontuação 3.0'!G$2:H$11,2,FALSE),VLOOKUP(K6395,'Pontuação 3.0'!M$2:N$13,2,FALSE)),0)</f>
        <v>2102</v>
      </c>
      <c r="Z6395" s="11">
        <f t="shared" si="6"/>
        <v>210</v>
      </c>
      <c r="AA6395" s="11" t="str">
        <f t="array" ref="AA6395">IFERROR(INDEX('Pontuação 3.0'!G$13:G$191, MATCH(Z6395, 'Pontuação 3.0'!F$13:F$191, 0)), "Faixa Indefinida")</f>
        <v>C</v>
      </c>
      <c r="AB6395" s="11">
        <f t="shared" si="7"/>
        <v>0</v>
      </c>
      <c r="AC6395" s="11">
        <f t="shared" si="8"/>
        <v>0</v>
      </c>
      <c r="AD6395" s="11">
        <f t="shared" si="9"/>
        <v>1</v>
      </c>
      <c r="AE6395" s="11">
        <f t="shared" si="10"/>
        <v>0</v>
      </c>
    </row>
    <row r="6396" ht="15.75" customHeight="1">
      <c r="A6396" s="7">
        <v>45662.0</v>
      </c>
      <c r="B6396" s="8" t="s">
        <v>14222</v>
      </c>
      <c r="C6396" s="8" t="s">
        <v>14223</v>
      </c>
      <c r="D6396" s="9">
        <v>6.7981322449E10</v>
      </c>
      <c r="E6396" s="8" t="s">
        <v>15419</v>
      </c>
      <c r="F6396" s="8" t="s">
        <v>15420</v>
      </c>
      <c r="G6396" s="8" t="s">
        <v>15451</v>
      </c>
      <c r="H6396" s="8" t="s">
        <v>15438</v>
      </c>
      <c r="I6396" s="8" t="s">
        <v>15423</v>
      </c>
      <c r="J6396" s="8" t="s">
        <v>15448</v>
      </c>
      <c r="K6396" s="8" t="s">
        <v>15432</v>
      </c>
      <c r="L6396" s="12" t="s">
        <v>15</v>
      </c>
      <c r="M6396" s="12" t="s">
        <v>3780</v>
      </c>
      <c r="N6396" s="12" t="s">
        <v>205</v>
      </c>
      <c r="O6396" s="12" t="s">
        <v>3781</v>
      </c>
      <c r="P6396" s="12" t="s">
        <v>119</v>
      </c>
      <c r="Y6396" s="11">
        <f>ROUNDUP(SUM(VLOOKUP(F6396,'Pontuação 3.0'!A$2:B$11,2,FALSE),VLOOKUP(E6396,'Pontuação 3.0'!C$2:D$11,2,FALSE),VLOOKUP(H6396,'Pontuação 3.0'!I$2:J$11,2,FALSE),VLOOKUP(J6396,'Pontuação 3.0'!K$2:L$11,2,FALSE),VLOOKUP(G6396,'Pontuação 3.0'!E$2:F$11,2,FALSE),VLOOKUP(I6396,'Pontuação 3.0'!G$2:H$11,2,FALSE),VLOOKUP(K6396,'Pontuação 3.0'!M$2:N$13,2,FALSE)),0)</f>
        <v>2141</v>
      </c>
      <c r="Z6396" s="11">
        <f t="shared" si="6"/>
        <v>214</v>
      </c>
      <c r="AA6396" s="11" t="str">
        <f t="array" ref="AA6396">IFERROR(INDEX('Pontuação 3.0'!G$13:G$191, MATCH(Z6396, 'Pontuação 3.0'!F$13:F$191, 0)), "Faixa Indefinida")</f>
        <v>B</v>
      </c>
      <c r="AB6396" s="11">
        <f t="shared" si="7"/>
        <v>0</v>
      </c>
      <c r="AC6396" s="11">
        <f t="shared" si="8"/>
        <v>1</v>
      </c>
      <c r="AD6396" s="11">
        <f t="shared" si="9"/>
        <v>0</v>
      </c>
      <c r="AE6396" s="11">
        <f t="shared" si="10"/>
        <v>0</v>
      </c>
    </row>
    <row r="6397" ht="15.75" customHeight="1">
      <c r="A6397" s="7">
        <v>45662.0</v>
      </c>
      <c r="B6397" s="8" t="s">
        <v>109</v>
      </c>
      <c r="C6397" s="8" t="s">
        <v>14224</v>
      </c>
      <c r="D6397" s="9">
        <v>1.1948017527E10</v>
      </c>
      <c r="E6397" s="8" t="s">
        <v>15428</v>
      </c>
      <c r="F6397" s="8" t="s">
        <v>15442</v>
      </c>
      <c r="G6397" s="8" t="s">
        <v>15421</v>
      </c>
      <c r="H6397" s="8" t="s">
        <v>15443</v>
      </c>
      <c r="I6397" s="8" t="s">
        <v>15433</v>
      </c>
      <c r="J6397" s="8" t="s">
        <v>15424</v>
      </c>
      <c r="K6397" s="8" t="s">
        <v>15432</v>
      </c>
      <c r="L6397" s="12" t="s">
        <v>15</v>
      </c>
      <c r="M6397" s="12" t="s">
        <v>3780</v>
      </c>
      <c r="N6397" s="12" t="s">
        <v>1912</v>
      </c>
      <c r="O6397" s="12" t="s">
        <v>3781</v>
      </c>
      <c r="P6397" s="12" t="s">
        <v>119</v>
      </c>
      <c r="Y6397" s="11">
        <f>ROUNDUP(SUM(VLOOKUP(F6397,'Pontuação 3.0'!A$2:B$11,2,FALSE),VLOOKUP(E6397,'Pontuação 3.0'!C$2:D$11,2,FALSE),VLOOKUP(H6397,'Pontuação 3.0'!I$2:J$11,2,FALSE),VLOOKUP(J6397,'Pontuação 3.0'!K$2:L$11,2,FALSE),VLOOKUP(G6397,'Pontuação 3.0'!E$2:F$11,2,FALSE),VLOOKUP(I6397,'Pontuação 3.0'!G$2:H$11,2,FALSE),VLOOKUP(K6397,'Pontuação 3.0'!M$2:N$13,2,FALSE)),0)</f>
        <v>2146</v>
      </c>
      <c r="Z6397" s="11">
        <f t="shared" si="6"/>
        <v>215</v>
      </c>
      <c r="AA6397" s="11" t="str">
        <f t="array" ref="AA6397">IFERROR(INDEX('Pontuação 3.0'!G$13:G$191, MATCH(Z6397, 'Pontuação 3.0'!F$13:F$191, 0)), "Faixa Indefinida")</f>
        <v>B</v>
      </c>
      <c r="AB6397" s="11">
        <f t="shared" si="7"/>
        <v>0</v>
      </c>
      <c r="AC6397" s="11">
        <f t="shared" si="8"/>
        <v>1</v>
      </c>
      <c r="AD6397" s="11">
        <f t="shared" si="9"/>
        <v>0</v>
      </c>
      <c r="AE6397" s="11">
        <f t="shared" si="10"/>
        <v>0</v>
      </c>
    </row>
    <row r="6398" ht="15.75" customHeight="1">
      <c r="A6398" s="7">
        <v>45662.0</v>
      </c>
      <c r="B6398" s="8" t="s">
        <v>14225</v>
      </c>
      <c r="C6398" s="8" t="s">
        <v>14226</v>
      </c>
      <c r="D6398" s="9">
        <v>2.1993042186E10</v>
      </c>
      <c r="E6398" s="8" t="s">
        <v>15419</v>
      </c>
      <c r="F6398" s="8" t="s">
        <v>15420</v>
      </c>
      <c r="G6398" s="8" t="s">
        <v>15430</v>
      </c>
      <c r="H6398" s="8" t="s">
        <v>15422</v>
      </c>
      <c r="I6398" s="8" t="s">
        <v>15423</v>
      </c>
      <c r="J6398" s="8" t="s">
        <v>15448</v>
      </c>
      <c r="K6398" s="8" t="s">
        <v>15466</v>
      </c>
      <c r="L6398" s="12" t="s">
        <v>15</v>
      </c>
      <c r="M6398" s="12" t="s">
        <v>3780</v>
      </c>
      <c r="N6398" s="12" t="s">
        <v>205</v>
      </c>
      <c r="O6398" s="12" t="s">
        <v>3870</v>
      </c>
      <c r="P6398" s="12" t="s">
        <v>119</v>
      </c>
      <c r="Y6398" s="11">
        <f>ROUNDUP(SUM(VLOOKUP(F6398,'Pontuação 3.0'!A$2:B$11,2,FALSE),VLOOKUP(E6398,'Pontuação 3.0'!C$2:D$11,2,FALSE),VLOOKUP(H6398,'Pontuação 3.0'!I$2:J$11,2,FALSE),VLOOKUP(J6398,'Pontuação 3.0'!K$2:L$11,2,FALSE),VLOOKUP(G6398,'Pontuação 3.0'!E$2:F$11,2,FALSE),VLOOKUP(I6398,'Pontuação 3.0'!G$2:H$11,2,FALSE),VLOOKUP(K6398,'Pontuação 3.0'!M$2:N$13,2,FALSE)),0)</f>
        <v>2547</v>
      </c>
      <c r="Z6398" s="11">
        <f t="shared" si="6"/>
        <v>255</v>
      </c>
      <c r="AA6398" s="11" t="str">
        <f t="array" ref="AA6398">IFERROR(INDEX('Pontuação 3.0'!G$13:G$191, MATCH(Z6398, 'Pontuação 3.0'!F$13:F$191, 0)), "Faixa Indefinida")</f>
        <v>A</v>
      </c>
      <c r="AB6398" s="11">
        <f t="shared" si="7"/>
        <v>1</v>
      </c>
      <c r="AC6398" s="11">
        <f t="shared" si="8"/>
        <v>0</v>
      </c>
      <c r="AD6398" s="11">
        <f t="shared" si="9"/>
        <v>0</v>
      </c>
      <c r="AE6398" s="11">
        <f t="shared" si="10"/>
        <v>0</v>
      </c>
    </row>
    <row r="6399" ht="15.75" customHeight="1">
      <c r="A6399" s="7">
        <v>45662.0</v>
      </c>
      <c r="B6399" s="8" t="s">
        <v>14227</v>
      </c>
      <c r="C6399" s="8" t="s">
        <v>14228</v>
      </c>
      <c r="D6399" s="9">
        <v>1.397190683E9</v>
      </c>
      <c r="E6399" s="8" t="s">
        <v>15428</v>
      </c>
      <c r="F6399" s="8" t="s">
        <v>15420</v>
      </c>
      <c r="G6399" s="8" t="s">
        <v>15430</v>
      </c>
      <c r="H6399" s="8" t="s">
        <v>15438</v>
      </c>
      <c r="I6399" s="8" t="s">
        <v>15423</v>
      </c>
      <c r="J6399" s="8" t="s">
        <v>15424</v>
      </c>
      <c r="K6399" s="8" t="s">
        <v>15425</v>
      </c>
      <c r="L6399" s="12" t="s">
        <v>15</v>
      </c>
      <c r="M6399" s="12" t="s">
        <v>3780</v>
      </c>
      <c r="N6399" s="12" t="s">
        <v>205</v>
      </c>
      <c r="O6399" s="12" t="s">
        <v>3781</v>
      </c>
      <c r="P6399" s="12" t="s">
        <v>119</v>
      </c>
      <c r="Y6399" s="11">
        <f>ROUNDUP(SUM(VLOOKUP(F6399,'Pontuação 3.0'!A$2:B$11,2,FALSE),VLOOKUP(E6399,'Pontuação 3.0'!C$2:D$11,2,FALSE),VLOOKUP(H6399,'Pontuação 3.0'!I$2:J$11,2,FALSE),VLOOKUP(J6399,'Pontuação 3.0'!K$2:L$11,2,FALSE),VLOOKUP(G6399,'Pontuação 3.0'!E$2:F$11,2,FALSE),VLOOKUP(I6399,'Pontuação 3.0'!G$2:H$11,2,FALSE),VLOOKUP(K6399,'Pontuação 3.0'!M$2:N$13,2,FALSE)),0)</f>
        <v>1974</v>
      </c>
      <c r="Z6399" s="11">
        <f t="shared" si="6"/>
        <v>197</v>
      </c>
      <c r="AA6399" s="11" t="str">
        <f t="array" ref="AA6399">IFERROR(INDEX('Pontuação 3.0'!G$13:G$191, MATCH(Z6399, 'Pontuação 3.0'!F$13:F$191, 0)), "Faixa Indefinida")</f>
        <v>C</v>
      </c>
      <c r="AB6399" s="11">
        <f t="shared" si="7"/>
        <v>0</v>
      </c>
      <c r="AC6399" s="11">
        <f t="shared" si="8"/>
        <v>0</v>
      </c>
      <c r="AD6399" s="11">
        <f t="shared" si="9"/>
        <v>1</v>
      </c>
      <c r="AE6399" s="11">
        <f t="shared" si="10"/>
        <v>0</v>
      </c>
    </row>
    <row r="6400" ht="15.75" customHeight="1">
      <c r="A6400" s="7">
        <v>45662.0</v>
      </c>
      <c r="B6400" s="8" t="s">
        <v>9925</v>
      </c>
      <c r="C6400" s="8" t="s">
        <v>14231</v>
      </c>
      <c r="D6400" s="9">
        <v>8.4999488049E10</v>
      </c>
      <c r="E6400" s="8" t="s">
        <v>15428</v>
      </c>
      <c r="F6400" s="8" t="s">
        <v>15442</v>
      </c>
      <c r="G6400" s="8" t="s">
        <v>15421</v>
      </c>
      <c r="H6400" s="8" t="s">
        <v>15422</v>
      </c>
      <c r="I6400" s="8" t="s">
        <v>15433</v>
      </c>
      <c r="J6400" s="8" t="s">
        <v>15424</v>
      </c>
      <c r="K6400" s="8" t="s">
        <v>15432</v>
      </c>
      <c r="L6400" s="12" t="s">
        <v>15</v>
      </c>
      <c r="M6400" s="12" t="s">
        <v>3780</v>
      </c>
      <c r="N6400" s="12" t="s">
        <v>133</v>
      </c>
      <c r="O6400" s="12" t="s">
        <v>3781</v>
      </c>
      <c r="P6400" s="12" t="s">
        <v>119</v>
      </c>
      <c r="Y6400" s="11">
        <f>ROUNDUP(SUM(VLOOKUP(F6400,'Pontuação 3.0'!A$2:B$11,2,FALSE),VLOOKUP(E6400,'Pontuação 3.0'!C$2:D$11,2,FALSE),VLOOKUP(H6400,'Pontuação 3.0'!I$2:J$11,2,FALSE),VLOOKUP(J6400,'Pontuação 3.0'!K$2:L$11,2,FALSE),VLOOKUP(G6400,'Pontuação 3.0'!E$2:F$11,2,FALSE),VLOOKUP(I6400,'Pontuação 3.0'!G$2:H$11,2,FALSE),VLOOKUP(K6400,'Pontuação 3.0'!M$2:N$13,2,FALSE)),0)</f>
        <v>2210</v>
      </c>
      <c r="Z6400" s="11">
        <f t="shared" si="6"/>
        <v>221</v>
      </c>
      <c r="AA6400" s="11" t="str">
        <f t="array" ref="AA6400">IFERROR(INDEX('Pontuação 3.0'!G$13:G$191, MATCH(Z6400, 'Pontuação 3.0'!F$13:F$191, 0)), "Faixa Indefinida")</f>
        <v>B</v>
      </c>
      <c r="AB6400" s="11">
        <f t="shared" si="7"/>
        <v>0</v>
      </c>
      <c r="AC6400" s="11">
        <f t="shared" si="8"/>
        <v>1</v>
      </c>
      <c r="AD6400" s="11">
        <f t="shared" si="9"/>
        <v>0</v>
      </c>
      <c r="AE6400" s="11">
        <f t="shared" si="10"/>
        <v>0</v>
      </c>
    </row>
    <row r="6401" ht="15.75" customHeight="1">
      <c r="A6401" s="7">
        <v>45662.0</v>
      </c>
      <c r="B6401" s="8" t="s">
        <v>14229</v>
      </c>
      <c r="C6401" s="8" t="s">
        <v>14230</v>
      </c>
      <c r="D6401" s="9">
        <v>8.3981594241E10</v>
      </c>
      <c r="E6401" s="8" t="s">
        <v>15428</v>
      </c>
      <c r="F6401" s="8" t="s">
        <v>15442</v>
      </c>
      <c r="G6401" s="8" t="s">
        <v>15430</v>
      </c>
      <c r="H6401" s="8" t="s">
        <v>15422</v>
      </c>
      <c r="I6401" s="8" t="s">
        <v>15431</v>
      </c>
      <c r="J6401" s="8" t="s">
        <v>15448</v>
      </c>
      <c r="K6401" s="8" t="s">
        <v>15425</v>
      </c>
      <c r="L6401" s="12" t="s">
        <v>15</v>
      </c>
      <c r="M6401" s="12" t="s">
        <v>3780</v>
      </c>
      <c r="N6401" s="12" t="s">
        <v>1677</v>
      </c>
      <c r="O6401" s="12" t="s">
        <v>3781</v>
      </c>
      <c r="P6401" s="12" t="s">
        <v>17</v>
      </c>
      <c r="Y6401" s="11">
        <f>ROUNDUP(SUM(VLOOKUP(F6401,'Pontuação 3.0'!A$2:B$11,2,FALSE),VLOOKUP(E6401,'Pontuação 3.0'!C$2:D$11,2,FALSE),VLOOKUP(H6401,'Pontuação 3.0'!I$2:J$11,2,FALSE),VLOOKUP(J6401,'Pontuação 3.0'!K$2:L$11,2,FALSE),VLOOKUP(G6401,'Pontuação 3.0'!E$2:F$11,2,FALSE),VLOOKUP(I6401,'Pontuação 3.0'!G$2:H$11,2,FALSE),VLOOKUP(K6401,'Pontuação 3.0'!M$2:N$13,2,FALSE)),0)</f>
        <v>2402</v>
      </c>
      <c r="Z6401" s="11">
        <f t="shared" si="6"/>
        <v>240</v>
      </c>
      <c r="AA6401" s="11" t="str">
        <f t="array" ref="AA6401">IFERROR(INDEX('Pontuação 3.0'!G$13:G$191, MATCH(Z6401, 'Pontuação 3.0'!F$13:F$191, 0)), "Faixa Indefinida")</f>
        <v>A</v>
      </c>
      <c r="AB6401" s="11">
        <f t="shared" si="7"/>
        <v>1</v>
      </c>
      <c r="AC6401" s="11">
        <f t="shared" si="8"/>
        <v>0</v>
      </c>
      <c r="AD6401" s="11">
        <f t="shared" si="9"/>
        <v>0</v>
      </c>
      <c r="AE6401" s="11">
        <f t="shared" si="10"/>
        <v>0</v>
      </c>
    </row>
    <row r="6402" ht="15.75" customHeight="1">
      <c r="A6402" s="7">
        <v>45662.0</v>
      </c>
      <c r="B6402" s="8" t="s">
        <v>14235</v>
      </c>
      <c r="C6402" s="8" t="s">
        <v>14236</v>
      </c>
      <c r="D6402" s="9">
        <v>1.3974276709E10</v>
      </c>
      <c r="E6402" s="8" t="s">
        <v>15428</v>
      </c>
      <c r="F6402" s="8" t="s">
        <v>15420</v>
      </c>
      <c r="G6402" s="8" t="s">
        <v>15430</v>
      </c>
      <c r="H6402" s="8" t="s">
        <v>15422</v>
      </c>
      <c r="I6402" s="8" t="s">
        <v>15423</v>
      </c>
      <c r="J6402" s="8" t="s">
        <v>15424</v>
      </c>
      <c r="K6402" s="8" t="s">
        <v>15432</v>
      </c>
      <c r="L6402" s="12" t="s">
        <v>15</v>
      </c>
      <c r="M6402" s="12" t="s">
        <v>3780</v>
      </c>
      <c r="N6402" s="12" t="s">
        <v>205</v>
      </c>
      <c r="O6402" s="12" t="s">
        <v>3781</v>
      </c>
      <c r="P6402" s="12" t="s">
        <v>119</v>
      </c>
      <c r="Y6402" s="11">
        <f>ROUNDUP(SUM(VLOOKUP(F6402,'Pontuação 3.0'!A$2:B$11,2,FALSE),VLOOKUP(E6402,'Pontuação 3.0'!C$2:D$11,2,FALSE),VLOOKUP(H6402,'Pontuação 3.0'!I$2:J$11,2,FALSE),VLOOKUP(J6402,'Pontuação 3.0'!K$2:L$11,2,FALSE),VLOOKUP(G6402,'Pontuação 3.0'!E$2:F$11,2,FALSE),VLOOKUP(I6402,'Pontuação 3.0'!G$2:H$11,2,FALSE),VLOOKUP(K6402,'Pontuação 3.0'!M$2:N$13,2,FALSE)),0)</f>
        <v>2208</v>
      </c>
      <c r="Z6402" s="11">
        <f t="shared" si="6"/>
        <v>221</v>
      </c>
      <c r="AA6402" s="11" t="str">
        <f t="array" ref="AA6402">IFERROR(INDEX('Pontuação 3.0'!G$13:G$191, MATCH(Z6402, 'Pontuação 3.0'!F$13:F$191, 0)), "Faixa Indefinida")</f>
        <v>B</v>
      </c>
      <c r="AB6402" s="11">
        <f t="shared" si="7"/>
        <v>0</v>
      </c>
      <c r="AC6402" s="11">
        <f t="shared" si="8"/>
        <v>1</v>
      </c>
      <c r="AD6402" s="11">
        <f t="shared" si="9"/>
        <v>0</v>
      </c>
      <c r="AE6402" s="11">
        <f t="shared" si="10"/>
        <v>0</v>
      </c>
    </row>
    <row r="6403" ht="15.75" customHeight="1">
      <c r="A6403" s="7">
        <v>45662.0</v>
      </c>
      <c r="B6403" s="8" t="s">
        <v>14233</v>
      </c>
      <c r="C6403" s="8" t="s">
        <v>14234</v>
      </c>
      <c r="D6403" s="9">
        <v>9.1984145121E10</v>
      </c>
      <c r="E6403" s="8" t="s">
        <v>15428</v>
      </c>
      <c r="F6403" s="8" t="s">
        <v>15420</v>
      </c>
      <c r="G6403" s="8" t="s">
        <v>15430</v>
      </c>
      <c r="H6403" s="8" t="s">
        <v>15446</v>
      </c>
      <c r="I6403" s="8" t="s">
        <v>15423</v>
      </c>
      <c r="J6403" s="8" t="s">
        <v>15424</v>
      </c>
      <c r="K6403" s="8" t="s">
        <v>15480</v>
      </c>
      <c r="L6403" s="12" t="s">
        <v>15</v>
      </c>
      <c r="M6403" s="12" t="s">
        <v>3780</v>
      </c>
      <c r="N6403" s="12" t="s">
        <v>310</v>
      </c>
      <c r="O6403" s="12" t="s">
        <v>3781</v>
      </c>
      <c r="P6403" s="12" t="s">
        <v>119</v>
      </c>
      <c r="Y6403" s="11">
        <f>ROUNDUP(SUM(VLOOKUP(F6403,'Pontuação 3.0'!A$2:B$11,2,FALSE),VLOOKUP(E6403,'Pontuação 3.0'!C$2:D$11,2,FALSE),VLOOKUP(H6403,'Pontuação 3.0'!I$2:J$11,2,FALSE),VLOOKUP(J6403,'Pontuação 3.0'!K$2:L$11,2,FALSE),VLOOKUP(G6403,'Pontuação 3.0'!E$2:F$11,2,FALSE),VLOOKUP(I6403,'Pontuação 3.0'!G$2:H$11,2,FALSE),VLOOKUP(K6403,'Pontuação 3.0'!M$2:N$13,2,FALSE)),0)</f>
        <v>2179</v>
      </c>
      <c r="Z6403" s="11">
        <f t="shared" si="6"/>
        <v>218</v>
      </c>
      <c r="AA6403" s="11" t="str">
        <f t="array" ref="AA6403">IFERROR(INDEX('Pontuação 3.0'!G$13:G$191, MATCH(Z6403, 'Pontuação 3.0'!F$13:F$191, 0)), "Faixa Indefinida")</f>
        <v>B</v>
      </c>
      <c r="AB6403" s="11">
        <f t="shared" si="7"/>
        <v>0</v>
      </c>
      <c r="AC6403" s="11">
        <f t="shared" si="8"/>
        <v>1</v>
      </c>
      <c r="AD6403" s="11">
        <f t="shared" si="9"/>
        <v>0</v>
      </c>
      <c r="AE6403" s="11">
        <f t="shared" si="10"/>
        <v>0</v>
      </c>
    </row>
    <row r="6404" ht="15.75" customHeight="1">
      <c r="A6404" s="7">
        <v>45662.0</v>
      </c>
      <c r="B6404" s="8" t="s">
        <v>14239</v>
      </c>
      <c r="C6404" s="8" t="s">
        <v>14240</v>
      </c>
      <c r="D6404" s="9">
        <v>1.1970822184E10</v>
      </c>
      <c r="E6404" s="8" t="s">
        <v>15428</v>
      </c>
      <c r="F6404" s="8" t="s">
        <v>15442</v>
      </c>
      <c r="G6404" s="8" t="s">
        <v>15430</v>
      </c>
      <c r="H6404" s="8" t="s">
        <v>15446</v>
      </c>
      <c r="I6404" s="8" t="s">
        <v>15423</v>
      </c>
      <c r="J6404" s="8" t="s">
        <v>15424</v>
      </c>
      <c r="K6404" s="8" t="s">
        <v>15439</v>
      </c>
      <c r="L6404" s="12" t="s">
        <v>15</v>
      </c>
      <c r="M6404" s="12" t="s">
        <v>3780</v>
      </c>
      <c r="N6404" s="12" t="s">
        <v>162</v>
      </c>
      <c r="O6404" s="12" t="s">
        <v>3781</v>
      </c>
      <c r="P6404" s="12" t="s">
        <v>119</v>
      </c>
      <c r="Y6404" s="11">
        <f>ROUNDUP(SUM(VLOOKUP(F6404,'Pontuação 3.0'!A$2:B$11,2,FALSE),VLOOKUP(E6404,'Pontuação 3.0'!C$2:D$11,2,FALSE),VLOOKUP(H6404,'Pontuação 3.0'!I$2:J$11,2,FALSE),VLOOKUP(J6404,'Pontuação 3.0'!K$2:L$11,2,FALSE),VLOOKUP(G6404,'Pontuação 3.0'!E$2:F$11,2,FALSE),VLOOKUP(I6404,'Pontuação 3.0'!G$2:H$11,2,FALSE),VLOOKUP(K6404,'Pontuação 3.0'!M$2:N$13,2,FALSE)),0)</f>
        <v>2054</v>
      </c>
      <c r="Z6404" s="11">
        <f t="shared" si="6"/>
        <v>205</v>
      </c>
      <c r="AA6404" s="11" t="str">
        <f t="array" ref="AA6404">IFERROR(INDEX('Pontuação 3.0'!G$13:G$191, MATCH(Z6404, 'Pontuação 3.0'!F$13:F$191, 0)), "Faixa Indefinida")</f>
        <v>C</v>
      </c>
      <c r="AB6404" s="11">
        <f t="shared" si="7"/>
        <v>0</v>
      </c>
      <c r="AC6404" s="11">
        <f t="shared" si="8"/>
        <v>0</v>
      </c>
      <c r="AD6404" s="11">
        <f t="shared" si="9"/>
        <v>1</v>
      </c>
      <c r="AE6404" s="11">
        <f t="shared" si="10"/>
        <v>0</v>
      </c>
    </row>
    <row r="6405" ht="15.75" customHeight="1">
      <c r="A6405" s="7">
        <v>45662.0</v>
      </c>
      <c r="B6405" s="8" t="s">
        <v>14237</v>
      </c>
      <c r="C6405" s="8" t="s">
        <v>14238</v>
      </c>
      <c r="D6405" s="9">
        <v>6.7998222574E10</v>
      </c>
      <c r="E6405" s="8" t="s">
        <v>15428</v>
      </c>
      <c r="F6405" s="8" t="s">
        <v>15442</v>
      </c>
      <c r="G6405" s="8" t="s">
        <v>15430</v>
      </c>
      <c r="H6405" s="8" t="s">
        <v>15446</v>
      </c>
      <c r="I6405" s="8" t="s">
        <v>15423</v>
      </c>
      <c r="J6405" s="8" t="s">
        <v>15424</v>
      </c>
      <c r="K6405" s="8" t="s">
        <v>15480</v>
      </c>
      <c r="L6405" s="12" t="s">
        <v>15</v>
      </c>
      <c r="M6405" s="12" t="s">
        <v>3780</v>
      </c>
      <c r="N6405" s="12" t="s">
        <v>310</v>
      </c>
      <c r="O6405" s="12" t="s">
        <v>3781</v>
      </c>
      <c r="P6405" s="12" t="s">
        <v>17</v>
      </c>
      <c r="Y6405" s="11">
        <f>ROUNDUP(SUM(VLOOKUP(F6405,'Pontuação 3.0'!A$2:B$11,2,FALSE),VLOOKUP(E6405,'Pontuação 3.0'!C$2:D$11,2,FALSE),VLOOKUP(H6405,'Pontuação 3.0'!I$2:J$11,2,FALSE),VLOOKUP(J6405,'Pontuação 3.0'!K$2:L$11,2,FALSE),VLOOKUP(G6405,'Pontuação 3.0'!E$2:F$11,2,FALSE),VLOOKUP(I6405,'Pontuação 3.0'!G$2:H$11,2,FALSE),VLOOKUP(K6405,'Pontuação 3.0'!M$2:N$13,2,FALSE)),0)</f>
        <v>2046</v>
      </c>
      <c r="Z6405" s="11">
        <f t="shared" si="6"/>
        <v>205</v>
      </c>
      <c r="AA6405" s="11" t="str">
        <f t="array" ref="AA6405">IFERROR(INDEX('Pontuação 3.0'!G$13:G$191, MATCH(Z6405, 'Pontuação 3.0'!F$13:F$191, 0)), "Faixa Indefinida")</f>
        <v>C</v>
      </c>
      <c r="AB6405" s="11">
        <f t="shared" si="7"/>
        <v>0</v>
      </c>
      <c r="AC6405" s="11">
        <f t="shared" si="8"/>
        <v>0</v>
      </c>
      <c r="AD6405" s="11">
        <f t="shared" si="9"/>
        <v>1</v>
      </c>
      <c r="AE6405" s="11">
        <f t="shared" si="10"/>
        <v>0</v>
      </c>
    </row>
    <row r="6406" ht="15.75" customHeight="1">
      <c r="A6406" s="7">
        <v>45662.0</v>
      </c>
      <c r="B6406" s="8" t="s">
        <v>6090</v>
      </c>
      <c r="C6406" s="8" t="s">
        <v>14243</v>
      </c>
      <c r="D6406" s="9">
        <v>1.9982979336E10</v>
      </c>
      <c r="E6406" s="8" t="s">
        <v>15428</v>
      </c>
      <c r="F6406" s="8" t="s">
        <v>15420</v>
      </c>
      <c r="G6406" s="8" t="s">
        <v>15430</v>
      </c>
      <c r="H6406" s="8" t="s">
        <v>15446</v>
      </c>
      <c r="I6406" s="8" t="s">
        <v>15431</v>
      </c>
      <c r="J6406" s="8" t="s">
        <v>15424</v>
      </c>
      <c r="K6406" s="8" t="s">
        <v>15480</v>
      </c>
      <c r="L6406" s="12" t="s">
        <v>15</v>
      </c>
      <c r="M6406" s="12" t="s">
        <v>3780</v>
      </c>
      <c r="N6406" s="12" t="s">
        <v>162</v>
      </c>
      <c r="O6406" s="12" t="s">
        <v>3870</v>
      </c>
      <c r="P6406" s="12" t="s">
        <v>17</v>
      </c>
      <c r="Y6406" s="11">
        <f>ROUNDUP(SUM(VLOOKUP(F6406,'Pontuação 3.0'!A$2:B$11,2,FALSE),VLOOKUP(E6406,'Pontuação 3.0'!C$2:D$11,2,FALSE),VLOOKUP(H6406,'Pontuação 3.0'!I$2:J$11,2,FALSE),VLOOKUP(J6406,'Pontuação 3.0'!K$2:L$11,2,FALSE),VLOOKUP(G6406,'Pontuação 3.0'!E$2:F$11,2,FALSE),VLOOKUP(I6406,'Pontuação 3.0'!G$2:H$11,2,FALSE),VLOOKUP(K6406,'Pontuação 3.0'!M$2:N$13,2,FALSE)),0)</f>
        <v>2331</v>
      </c>
      <c r="Z6406" s="11">
        <f t="shared" si="6"/>
        <v>233</v>
      </c>
      <c r="AA6406" s="11" t="str">
        <f t="array" ref="AA6406">IFERROR(INDEX('Pontuação 3.0'!G$13:G$191, MATCH(Z6406, 'Pontuação 3.0'!F$13:F$191, 0)), "Faixa Indefinida")</f>
        <v>B</v>
      </c>
      <c r="AB6406" s="11">
        <f t="shared" si="7"/>
        <v>0</v>
      </c>
      <c r="AC6406" s="11">
        <f t="shared" si="8"/>
        <v>1</v>
      </c>
      <c r="AD6406" s="11">
        <f t="shared" si="9"/>
        <v>0</v>
      </c>
      <c r="AE6406" s="11">
        <f t="shared" si="10"/>
        <v>0</v>
      </c>
    </row>
    <row r="6407" ht="15.75" customHeight="1">
      <c r="A6407" s="7">
        <v>45662.0</v>
      </c>
      <c r="B6407" s="8" t="s">
        <v>6221</v>
      </c>
      <c r="C6407" s="8" t="s">
        <v>14247</v>
      </c>
      <c r="D6407" s="9">
        <v>2.1975221972E10</v>
      </c>
      <c r="E6407" s="8" t="s">
        <v>15428</v>
      </c>
      <c r="F6407" s="8" t="s">
        <v>15420</v>
      </c>
      <c r="G6407" s="8" t="s">
        <v>15430</v>
      </c>
      <c r="H6407" s="8" t="s">
        <v>15446</v>
      </c>
      <c r="I6407" s="8" t="s">
        <v>15423</v>
      </c>
      <c r="J6407" s="8" t="s">
        <v>15424</v>
      </c>
      <c r="K6407" s="8" t="s">
        <v>15432</v>
      </c>
      <c r="L6407" s="12" t="s">
        <v>15</v>
      </c>
      <c r="M6407" s="12" t="s">
        <v>3780</v>
      </c>
      <c r="N6407" s="12" t="s">
        <v>162</v>
      </c>
      <c r="O6407" s="12" t="s">
        <v>6440</v>
      </c>
      <c r="P6407" s="12" t="s">
        <v>119</v>
      </c>
      <c r="Y6407" s="11">
        <f>ROUNDUP(SUM(VLOOKUP(F6407,'Pontuação 3.0'!A$2:B$11,2,FALSE),VLOOKUP(E6407,'Pontuação 3.0'!C$2:D$11,2,FALSE),VLOOKUP(H6407,'Pontuação 3.0'!I$2:J$11,2,FALSE),VLOOKUP(J6407,'Pontuação 3.0'!K$2:L$11,2,FALSE),VLOOKUP(G6407,'Pontuação 3.0'!E$2:F$11,2,FALSE),VLOOKUP(I6407,'Pontuação 3.0'!G$2:H$11,2,FALSE),VLOOKUP(K6407,'Pontuação 3.0'!M$2:N$13,2,FALSE)),0)</f>
        <v>2295</v>
      </c>
      <c r="Z6407" s="11">
        <f t="shared" si="6"/>
        <v>230</v>
      </c>
      <c r="AA6407" s="11" t="str">
        <f t="array" ref="AA6407">IFERROR(INDEX('Pontuação 3.0'!G$13:G$191, MATCH(Z6407, 'Pontuação 3.0'!F$13:F$191, 0)), "Faixa Indefinida")</f>
        <v>B</v>
      </c>
      <c r="AB6407" s="11">
        <f t="shared" si="7"/>
        <v>0</v>
      </c>
      <c r="AC6407" s="11">
        <f t="shared" si="8"/>
        <v>1</v>
      </c>
      <c r="AD6407" s="11">
        <f t="shared" si="9"/>
        <v>0</v>
      </c>
      <c r="AE6407" s="11">
        <f t="shared" si="10"/>
        <v>0</v>
      </c>
    </row>
    <row r="6408" ht="15.75" customHeight="1">
      <c r="A6408" s="7">
        <v>45662.0</v>
      </c>
      <c r="B6408" s="8" t="s">
        <v>14244</v>
      </c>
      <c r="C6408" s="8" t="s">
        <v>14245</v>
      </c>
      <c r="D6408" s="8" t="s">
        <v>14246</v>
      </c>
      <c r="E6408" s="8" t="s">
        <v>15428</v>
      </c>
      <c r="F6408" s="8" t="s">
        <v>15442</v>
      </c>
      <c r="G6408" s="8" t="s">
        <v>15430</v>
      </c>
      <c r="H6408" s="8" t="s">
        <v>15471</v>
      </c>
      <c r="I6408" s="8" t="s">
        <v>15431</v>
      </c>
      <c r="J6408" s="8" t="s">
        <v>15424</v>
      </c>
      <c r="K6408" s="8" t="s">
        <v>15432</v>
      </c>
      <c r="L6408" s="12" t="s">
        <v>15</v>
      </c>
      <c r="M6408" s="12" t="s">
        <v>3780</v>
      </c>
      <c r="N6408" s="12" t="s">
        <v>310</v>
      </c>
      <c r="O6408" s="12" t="s">
        <v>3781</v>
      </c>
      <c r="P6408" s="12" t="s">
        <v>119</v>
      </c>
      <c r="Y6408" s="11">
        <f>ROUNDUP(SUM(VLOOKUP(F6408,'Pontuação 3.0'!A$2:B$11,2,FALSE),VLOOKUP(E6408,'Pontuação 3.0'!C$2:D$11,2,FALSE),VLOOKUP(H6408,'Pontuação 3.0'!I$2:J$11,2,FALSE),VLOOKUP(J6408,'Pontuação 3.0'!K$2:L$11,2,FALSE),VLOOKUP(G6408,'Pontuação 3.0'!E$2:F$11,2,FALSE),VLOOKUP(I6408,'Pontuação 3.0'!G$2:H$11,2,FALSE),VLOOKUP(K6408,'Pontuação 3.0'!M$2:N$13,2,FALSE)),0)</f>
        <v>2119</v>
      </c>
      <c r="Z6408" s="11">
        <f t="shared" si="6"/>
        <v>212</v>
      </c>
      <c r="AA6408" s="11" t="str">
        <f t="array" ref="AA6408">IFERROR(INDEX('Pontuação 3.0'!G$13:G$191, MATCH(Z6408, 'Pontuação 3.0'!F$13:F$191, 0)), "Faixa Indefinida")</f>
        <v>C</v>
      </c>
      <c r="AB6408" s="11">
        <f t="shared" si="7"/>
        <v>0</v>
      </c>
      <c r="AC6408" s="11">
        <f t="shared" si="8"/>
        <v>0</v>
      </c>
      <c r="AD6408" s="11">
        <f t="shared" si="9"/>
        <v>1</v>
      </c>
      <c r="AE6408" s="11">
        <f t="shared" si="10"/>
        <v>0</v>
      </c>
    </row>
    <row r="6409" ht="15.75" customHeight="1">
      <c r="A6409" s="7">
        <v>45662.0</v>
      </c>
      <c r="B6409" s="8" t="s">
        <v>14248</v>
      </c>
      <c r="C6409" s="8" t="s">
        <v>14249</v>
      </c>
      <c r="D6409" s="9">
        <v>4.3920007672E10</v>
      </c>
      <c r="E6409" s="8" t="s">
        <v>15428</v>
      </c>
      <c r="F6409" s="8" t="s">
        <v>15442</v>
      </c>
      <c r="G6409" s="8" t="s">
        <v>15430</v>
      </c>
      <c r="H6409" s="8" t="s">
        <v>15443</v>
      </c>
      <c r="I6409" s="8" t="s">
        <v>15423</v>
      </c>
      <c r="J6409" s="8" t="s">
        <v>15448</v>
      </c>
      <c r="K6409" s="8" t="s">
        <v>15432</v>
      </c>
      <c r="L6409" s="12" t="s">
        <v>15</v>
      </c>
      <c r="M6409" s="12" t="s">
        <v>3780</v>
      </c>
      <c r="N6409" s="12" t="s">
        <v>608</v>
      </c>
      <c r="O6409" s="12" t="s">
        <v>3781</v>
      </c>
      <c r="P6409" s="12" t="s">
        <v>119</v>
      </c>
      <c r="Y6409" s="11">
        <f>ROUNDUP(SUM(VLOOKUP(F6409,'Pontuação 3.0'!A$2:B$11,2,FALSE),VLOOKUP(E6409,'Pontuação 3.0'!C$2:D$11,2,FALSE),VLOOKUP(H6409,'Pontuação 3.0'!I$2:J$11,2,FALSE),VLOOKUP(J6409,'Pontuação 3.0'!K$2:L$11,2,FALSE),VLOOKUP(G6409,'Pontuação 3.0'!E$2:F$11,2,FALSE),VLOOKUP(I6409,'Pontuação 3.0'!G$2:H$11,2,FALSE),VLOOKUP(K6409,'Pontuação 3.0'!M$2:N$13,2,FALSE)),0)</f>
        <v>2272</v>
      </c>
      <c r="Z6409" s="11">
        <f t="shared" si="6"/>
        <v>227</v>
      </c>
      <c r="AA6409" s="11" t="str">
        <f t="array" ref="AA6409">IFERROR(INDEX('Pontuação 3.0'!G$13:G$191, MATCH(Z6409, 'Pontuação 3.0'!F$13:F$191, 0)), "Faixa Indefinida")</f>
        <v>B</v>
      </c>
      <c r="AB6409" s="11">
        <f t="shared" si="7"/>
        <v>0</v>
      </c>
      <c r="AC6409" s="11">
        <f t="shared" si="8"/>
        <v>1</v>
      </c>
      <c r="AD6409" s="11">
        <f t="shared" si="9"/>
        <v>0</v>
      </c>
      <c r="AE6409" s="11">
        <f t="shared" si="10"/>
        <v>0</v>
      </c>
    </row>
    <row r="6410" ht="15.75" customHeight="1">
      <c r="A6410" s="7">
        <v>45662.0</v>
      </c>
      <c r="B6410" s="8" t="s">
        <v>14250</v>
      </c>
      <c r="C6410" s="8" t="s">
        <v>14251</v>
      </c>
      <c r="D6410" s="9">
        <v>1.191483955E10</v>
      </c>
      <c r="E6410" s="8" t="s">
        <v>15428</v>
      </c>
      <c r="F6410" s="8" t="s">
        <v>15420</v>
      </c>
      <c r="G6410" s="8" t="s">
        <v>15430</v>
      </c>
      <c r="H6410" s="8" t="s">
        <v>15422</v>
      </c>
      <c r="I6410" s="8" t="s">
        <v>15423</v>
      </c>
      <c r="J6410" s="8" t="s">
        <v>15448</v>
      </c>
      <c r="K6410" s="8" t="s">
        <v>15425</v>
      </c>
      <c r="L6410" s="12" t="s">
        <v>15</v>
      </c>
      <c r="M6410" s="12" t="s">
        <v>3780</v>
      </c>
      <c r="N6410" s="12" t="s">
        <v>710</v>
      </c>
      <c r="O6410" s="12" t="s">
        <v>3781</v>
      </c>
      <c r="P6410" s="12" t="s">
        <v>119</v>
      </c>
      <c r="Y6410" s="11">
        <f>ROUNDUP(SUM(VLOOKUP(F6410,'Pontuação 3.0'!A$2:B$11,2,FALSE),VLOOKUP(E6410,'Pontuação 3.0'!C$2:D$11,2,FALSE),VLOOKUP(H6410,'Pontuação 3.0'!I$2:J$11,2,FALSE),VLOOKUP(J6410,'Pontuação 3.0'!K$2:L$11,2,FALSE),VLOOKUP(G6410,'Pontuação 3.0'!E$2:F$11,2,FALSE),VLOOKUP(I6410,'Pontuação 3.0'!G$2:H$11,2,FALSE),VLOOKUP(K6410,'Pontuação 3.0'!M$2:N$13,2,FALSE)),0)</f>
        <v>2383</v>
      </c>
      <c r="Z6410" s="11">
        <f t="shared" si="6"/>
        <v>238</v>
      </c>
      <c r="AA6410" s="11" t="str">
        <f t="array" ref="AA6410">IFERROR(INDEX('Pontuação 3.0'!G$13:G$191, MATCH(Z6410, 'Pontuação 3.0'!F$13:F$191, 0)), "Faixa Indefinida")</f>
        <v>A</v>
      </c>
      <c r="AB6410" s="11">
        <f t="shared" si="7"/>
        <v>1</v>
      </c>
      <c r="AC6410" s="11">
        <f t="shared" si="8"/>
        <v>0</v>
      </c>
      <c r="AD6410" s="11">
        <f t="shared" si="9"/>
        <v>0</v>
      </c>
      <c r="AE6410" s="11">
        <f t="shared" si="10"/>
        <v>0</v>
      </c>
    </row>
    <row r="6411" ht="15.75" customHeight="1">
      <c r="A6411" s="7">
        <v>45662.0</v>
      </c>
      <c r="B6411" s="8" t="s">
        <v>14256</v>
      </c>
      <c r="C6411" s="8" t="s">
        <v>14257</v>
      </c>
      <c r="D6411" s="9">
        <v>6.2982213528E10</v>
      </c>
      <c r="E6411" s="8" t="s">
        <v>15428</v>
      </c>
      <c r="F6411" s="8" t="s">
        <v>15420</v>
      </c>
      <c r="G6411" s="8" t="s">
        <v>15430</v>
      </c>
      <c r="H6411" s="8" t="s">
        <v>15422</v>
      </c>
      <c r="I6411" s="8" t="s">
        <v>15423</v>
      </c>
      <c r="J6411" s="8" t="s">
        <v>15424</v>
      </c>
      <c r="K6411" s="8" t="s">
        <v>15439</v>
      </c>
      <c r="L6411" s="12" t="s">
        <v>15</v>
      </c>
      <c r="M6411" s="12" t="s">
        <v>3780</v>
      </c>
      <c r="N6411" s="12" t="s">
        <v>205</v>
      </c>
      <c r="O6411" s="12" t="s">
        <v>3781</v>
      </c>
      <c r="P6411" s="12" t="s">
        <v>119</v>
      </c>
      <c r="Y6411" s="11">
        <f>ROUNDUP(SUM(VLOOKUP(F6411,'Pontuação 3.0'!A$2:B$11,2,FALSE),VLOOKUP(E6411,'Pontuação 3.0'!C$2:D$11,2,FALSE),VLOOKUP(H6411,'Pontuação 3.0'!I$2:J$11,2,FALSE),VLOOKUP(J6411,'Pontuação 3.0'!K$2:L$11,2,FALSE),VLOOKUP(G6411,'Pontuação 3.0'!E$2:F$11,2,FALSE),VLOOKUP(I6411,'Pontuação 3.0'!G$2:H$11,2,FALSE),VLOOKUP(K6411,'Pontuação 3.0'!M$2:N$13,2,FALSE)),0)</f>
        <v>2100</v>
      </c>
      <c r="Z6411" s="11">
        <f t="shared" si="6"/>
        <v>210</v>
      </c>
      <c r="AA6411" s="11" t="str">
        <f t="array" ref="AA6411">IFERROR(INDEX('Pontuação 3.0'!G$13:G$191, MATCH(Z6411, 'Pontuação 3.0'!F$13:F$191, 0)), "Faixa Indefinida")</f>
        <v>C</v>
      </c>
      <c r="AB6411" s="11">
        <f t="shared" si="7"/>
        <v>0</v>
      </c>
      <c r="AC6411" s="11">
        <f t="shared" si="8"/>
        <v>0</v>
      </c>
      <c r="AD6411" s="11">
        <f t="shared" si="9"/>
        <v>1</v>
      </c>
      <c r="AE6411" s="11">
        <f t="shared" si="10"/>
        <v>0</v>
      </c>
    </row>
    <row r="6412" ht="15.75" customHeight="1">
      <c r="A6412" s="7">
        <v>45662.0</v>
      </c>
      <c r="B6412" s="8" t="s">
        <v>14286</v>
      </c>
      <c r="C6412" s="8" t="s">
        <v>14287</v>
      </c>
      <c r="D6412" s="9">
        <v>4.1996472107E10</v>
      </c>
      <c r="E6412" s="8" t="s">
        <v>15419</v>
      </c>
      <c r="F6412" s="8" t="s">
        <v>15454</v>
      </c>
      <c r="G6412" s="8" t="s">
        <v>15430</v>
      </c>
      <c r="H6412" s="8" t="s">
        <v>15446</v>
      </c>
      <c r="I6412" s="8" t="s">
        <v>15423</v>
      </c>
      <c r="J6412" s="8" t="s">
        <v>15424</v>
      </c>
      <c r="K6412" s="8" t="s">
        <v>15432</v>
      </c>
      <c r="L6412" s="12" t="s">
        <v>15</v>
      </c>
      <c r="M6412" s="12" t="s">
        <v>3780</v>
      </c>
      <c r="N6412" s="12" t="s">
        <v>162</v>
      </c>
      <c r="O6412" s="12" t="s">
        <v>3781</v>
      </c>
      <c r="P6412" s="12" t="s">
        <v>119</v>
      </c>
      <c r="Y6412" s="11">
        <f>ROUNDUP(SUM(VLOOKUP(F6412,'Pontuação 3.0'!A$2:B$11,2,FALSE),VLOOKUP(E6412,'Pontuação 3.0'!C$2:D$11,2,FALSE),VLOOKUP(H6412,'Pontuação 3.0'!I$2:J$11,2,FALSE),VLOOKUP(J6412,'Pontuação 3.0'!K$2:L$11,2,FALSE),VLOOKUP(G6412,'Pontuação 3.0'!E$2:F$11,2,FALSE),VLOOKUP(I6412,'Pontuação 3.0'!G$2:H$11,2,FALSE),VLOOKUP(K6412,'Pontuação 3.0'!M$2:N$13,2,FALSE)),0)</f>
        <v>2250</v>
      </c>
      <c r="Z6412" s="11">
        <f t="shared" si="6"/>
        <v>225</v>
      </c>
      <c r="AA6412" s="11" t="str">
        <f t="array" ref="AA6412">IFERROR(INDEX('Pontuação 3.0'!G$13:G$191, MATCH(Z6412, 'Pontuação 3.0'!F$13:F$191, 0)), "Faixa Indefinida")</f>
        <v>B</v>
      </c>
      <c r="AB6412" s="11">
        <f t="shared" si="7"/>
        <v>0</v>
      </c>
      <c r="AC6412" s="11">
        <f t="shared" si="8"/>
        <v>1</v>
      </c>
      <c r="AD6412" s="11">
        <f t="shared" si="9"/>
        <v>0</v>
      </c>
      <c r="AE6412" s="11">
        <f t="shared" si="10"/>
        <v>0</v>
      </c>
    </row>
    <row r="6413" ht="15.75" customHeight="1">
      <c r="A6413" s="7">
        <v>45662.0</v>
      </c>
      <c r="B6413" s="8" t="s">
        <v>14254</v>
      </c>
      <c r="C6413" s="8" t="s">
        <v>14255</v>
      </c>
      <c r="D6413" s="9">
        <v>1.1930432343E10</v>
      </c>
      <c r="E6413" s="8" t="s">
        <v>15419</v>
      </c>
      <c r="F6413" s="8" t="s">
        <v>15420</v>
      </c>
      <c r="G6413" s="8" t="s">
        <v>15430</v>
      </c>
      <c r="H6413" s="8" t="s">
        <v>15422</v>
      </c>
      <c r="I6413" s="8" t="s">
        <v>15423</v>
      </c>
      <c r="J6413" s="8" t="s">
        <v>15424</v>
      </c>
      <c r="K6413" s="8" t="s">
        <v>15425</v>
      </c>
      <c r="L6413" s="12" t="s">
        <v>15</v>
      </c>
      <c r="M6413" s="12" t="s">
        <v>3780</v>
      </c>
      <c r="N6413" s="12" t="s">
        <v>1677</v>
      </c>
      <c r="O6413" s="12" t="s">
        <v>3781</v>
      </c>
      <c r="P6413" s="12" t="s">
        <v>119</v>
      </c>
      <c r="Y6413" s="11">
        <f>ROUNDUP(SUM(VLOOKUP(F6413,'Pontuação 3.0'!A$2:B$11,2,FALSE),VLOOKUP(E6413,'Pontuação 3.0'!C$2:D$11,2,FALSE),VLOOKUP(H6413,'Pontuação 3.0'!I$2:J$11,2,FALSE),VLOOKUP(J6413,'Pontuação 3.0'!K$2:L$11,2,FALSE),VLOOKUP(G6413,'Pontuação 3.0'!E$2:F$11,2,FALSE),VLOOKUP(I6413,'Pontuação 3.0'!G$2:H$11,2,FALSE),VLOOKUP(K6413,'Pontuação 3.0'!M$2:N$13,2,FALSE)),0)</f>
        <v>2092</v>
      </c>
      <c r="Z6413" s="11">
        <f t="shared" si="6"/>
        <v>209</v>
      </c>
      <c r="AA6413" s="11" t="str">
        <f t="array" ref="AA6413">IFERROR(INDEX('Pontuação 3.0'!G$13:G$191, MATCH(Z6413, 'Pontuação 3.0'!F$13:F$191, 0)), "Faixa Indefinida")</f>
        <v>C</v>
      </c>
      <c r="AB6413" s="11">
        <f t="shared" si="7"/>
        <v>0</v>
      </c>
      <c r="AC6413" s="11">
        <f t="shared" si="8"/>
        <v>0</v>
      </c>
      <c r="AD6413" s="11">
        <f t="shared" si="9"/>
        <v>1</v>
      </c>
      <c r="AE6413" s="11">
        <f t="shared" si="10"/>
        <v>0</v>
      </c>
    </row>
    <row r="6414" ht="15.75" customHeight="1">
      <c r="A6414" s="7">
        <v>45662.0</v>
      </c>
      <c r="B6414" s="8" t="s">
        <v>14252</v>
      </c>
      <c r="C6414" s="8" t="s">
        <v>14253</v>
      </c>
      <c r="D6414" s="13" t="s">
        <v>15929</v>
      </c>
      <c r="E6414" s="8" t="s">
        <v>15428</v>
      </c>
      <c r="F6414" s="8" t="s">
        <v>15442</v>
      </c>
      <c r="G6414" s="8" t="s">
        <v>15421</v>
      </c>
      <c r="H6414" s="8" t="s">
        <v>15422</v>
      </c>
      <c r="I6414" s="8" t="s">
        <v>15423</v>
      </c>
      <c r="J6414" s="8" t="s">
        <v>15424</v>
      </c>
      <c r="K6414" s="8" t="s">
        <v>15432</v>
      </c>
      <c r="L6414" s="12" t="s">
        <v>15</v>
      </c>
      <c r="M6414" s="12" t="s">
        <v>3780</v>
      </c>
      <c r="N6414" s="12" t="s">
        <v>497</v>
      </c>
      <c r="O6414" s="12" t="s">
        <v>3781</v>
      </c>
      <c r="P6414" s="12" t="s">
        <v>119</v>
      </c>
      <c r="Y6414" s="11">
        <f>ROUNDUP(SUM(VLOOKUP(F6414,'Pontuação 3.0'!A$2:B$11,2,FALSE),VLOOKUP(E6414,'Pontuação 3.0'!C$2:D$11,2,FALSE),VLOOKUP(H6414,'Pontuação 3.0'!I$2:J$11,2,FALSE),VLOOKUP(J6414,'Pontuação 3.0'!K$2:L$11,2,FALSE),VLOOKUP(G6414,'Pontuação 3.0'!E$2:F$11,2,FALSE),VLOOKUP(I6414,'Pontuação 3.0'!G$2:H$11,2,FALSE),VLOOKUP(K6414,'Pontuação 3.0'!M$2:N$13,2,FALSE)),0)</f>
        <v>1935</v>
      </c>
      <c r="Z6414" s="11">
        <f t="shared" si="6"/>
        <v>194</v>
      </c>
      <c r="AA6414" s="11" t="str">
        <f t="array" ref="AA6414">IFERROR(INDEX('Pontuação 3.0'!G$13:G$191, MATCH(Z6414, 'Pontuação 3.0'!F$13:F$191, 0)), "Faixa Indefinida")</f>
        <v>C</v>
      </c>
      <c r="AB6414" s="11">
        <f t="shared" si="7"/>
        <v>0</v>
      </c>
      <c r="AC6414" s="11">
        <f t="shared" si="8"/>
        <v>0</v>
      </c>
      <c r="AD6414" s="11">
        <f t="shared" si="9"/>
        <v>1</v>
      </c>
      <c r="AE6414" s="11">
        <f t="shared" si="10"/>
        <v>0</v>
      </c>
    </row>
    <row r="6415" ht="15.75" customHeight="1">
      <c r="A6415" s="7">
        <v>45662.0</v>
      </c>
      <c r="B6415" s="8" t="s">
        <v>14258</v>
      </c>
      <c r="C6415" s="8" t="s">
        <v>14259</v>
      </c>
      <c r="D6415" s="9">
        <v>2.7998646611E10</v>
      </c>
      <c r="E6415" s="8" t="s">
        <v>15428</v>
      </c>
      <c r="F6415" s="8" t="s">
        <v>15420</v>
      </c>
      <c r="G6415" s="8" t="s">
        <v>15451</v>
      </c>
      <c r="H6415" s="8" t="s">
        <v>15438</v>
      </c>
      <c r="I6415" s="8" t="s">
        <v>15431</v>
      </c>
      <c r="J6415" s="8" t="s">
        <v>15424</v>
      </c>
      <c r="K6415" s="8" t="s">
        <v>15432</v>
      </c>
      <c r="L6415" s="12" t="s">
        <v>15</v>
      </c>
      <c r="M6415" s="12" t="s">
        <v>3780</v>
      </c>
      <c r="N6415" s="12" t="s">
        <v>1677</v>
      </c>
      <c r="O6415" s="12" t="s">
        <v>3781</v>
      </c>
      <c r="P6415" s="12" t="s">
        <v>17</v>
      </c>
      <c r="Y6415" s="11">
        <f>ROUNDUP(SUM(VLOOKUP(F6415,'Pontuação 3.0'!A$2:B$11,2,FALSE),VLOOKUP(E6415,'Pontuação 3.0'!C$2:D$11,2,FALSE),VLOOKUP(H6415,'Pontuação 3.0'!I$2:J$11,2,FALSE),VLOOKUP(J6415,'Pontuação 3.0'!K$2:L$11,2,FALSE),VLOOKUP(G6415,'Pontuação 3.0'!E$2:F$11,2,FALSE),VLOOKUP(I6415,'Pontuação 3.0'!G$2:H$11,2,FALSE),VLOOKUP(K6415,'Pontuação 3.0'!M$2:N$13,2,FALSE)),0)</f>
        <v>2062</v>
      </c>
      <c r="Z6415" s="11">
        <f t="shared" si="6"/>
        <v>206</v>
      </c>
      <c r="AA6415" s="11" t="str">
        <f t="array" ref="AA6415">IFERROR(INDEX('Pontuação 3.0'!G$13:G$191, MATCH(Z6415, 'Pontuação 3.0'!F$13:F$191, 0)), "Faixa Indefinida")</f>
        <v>C</v>
      </c>
      <c r="AB6415" s="11">
        <f t="shared" si="7"/>
        <v>0</v>
      </c>
      <c r="AC6415" s="11">
        <f t="shared" si="8"/>
        <v>0</v>
      </c>
      <c r="AD6415" s="11">
        <f t="shared" si="9"/>
        <v>1</v>
      </c>
      <c r="AE6415" s="11">
        <f t="shared" si="10"/>
        <v>0</v>
      </c>
    </row>
    <row r="6416" ht="15.75" customHeight="1">
      <c r="A6416" s="7">
        <v>45662.0</v>
      </c>
      <c r="B6416" s="8" t="s">
        <v>1963</v>
      </c>
      <c r="C6416" s="8" t="s">
        <v>14260</v>
      </c>
      <c r="D6416" s="9">
        <v>8.1984262569E10</v>
      </c>
      <c r="E6416" s="8" t="s">
        <v>15428</v>
      </c>
      <c r="F6416" s="8" t="s">
        <v>15436</v>
      </c>
      <c r="G6416" s="8" t="s">
        <v>15437</v>
      </c>
      <c r="H6416" s="8" t="s">
        <v>15438</v>
      </c>
      <c r="I6416" s="8" t="s">
        <v>15423</v>
      </c>
      <c r="J6416" s="8" t="s">
        <v>15448</v>
      </c>
      <c r="K6416" s="8" t="s">
        <v>15425</v>
      </c>
      <c r="L6416" s="12" t="s">
        <v>15</v>
      </c>
      <c r="M6416" s="12" t="s">
        <v>3780</v>
      </c>
      <c r="N6416" s="12" t="s">
        <v>354</v>
      </c>
      <c r="O6416" s="12" t="s">
        <v>3781</v>
      </c>
      <c r="P6416" s="12" t="s">
        <v>119</v>
      </c>
      <c r="Y6416" s="11">
        <f>ROUNDUP(SUM(VLOOKUP(F6416,'Pontuação 3.0'!A$2:B$11,2,FALSE),VLOOKUP(E6416,'Pontuação 3.0'!C$2:D$11,2,FALSE),VLOOKUP(H6416,'Pontuação 3.0'!I$2:J$11,2,FALSE),VLOOKUP(J6416,'Pontuação 3.0'!K$2:L$11,2,FALSE),VLOOKUP(G6416,'Pontuação 3.0'!E$2:F$11,2,FALSE),VLOOKUP(I6416,'Pontuação 3.0'!G$2:H$11,2,FALSE),VLOOKUP(K6416,'Pontuação 3.0'!M$2:N$13,2,FALSE)),0)</f>
        <v>1980</v>
      </c>
      <c r="Z6416" s="11">
        <f t="shared" si="6"/>
        <v>198</v>
      </c>
      <c r="AA6416" s="11" t="str">
        <f t="array" ref="AA6416">IFERROR(INDEX('Pontuação 3.0'!G$13:G$191, MATCH(Z6416, 'Pontuação 3.0'!F$13:F$191, 0)), "Faixa Indefinida")</f>
        <v>C</v>
      </c>
      <c r="AB6416" s="11">
        <f t="shared" si="7"/>
        <v>0</v>
      </c>
      <c r="AC6416" s="11">
        <f t="shared" si="8"/>
        <v>0</v>
      </c>
      <c r="AD6416" s="11">
        <f t="shared" si="9"/>
        <v>1</v>
      </c>
      <c r="AE6416" s="11">
        <f t="shared" si="10"/>
        <v>0</v>
      </c>
    </row>
    <row r="6417" ht="15.75" customHeight="1">
      <c r="A6417" s="7">
        <v>45662.0</v>
      </c>
      <c r="B6417" s="8" t="s">
        <v>14261</v>
      </c>
      <c r="C6417" s="8" t="s">
        <v>14262</v>
      </c>
      <c r="D6417" s="9">
        <v>9.6991856376E10</v>
      </c>
      <c r="E6417" s="8" t="s">
        <v>15428</v>
      </c>
      <c r="F6417" s="8" t="s">
        <v>15420</v>
      </c>
      <c r="G6417" s="8" t="s">
        <v>15430</v>
      </c>
      <c r="H6417" s="8" t="s">
        <v>15422</v>
      </c>
      <c r="I6417" s="8" t="s">
        <v>15433</v>
      </c>
      <c r="J6417" s="8" t="s">
        <v>15424</v>
      </c>
      <c r="K6417" s="8" t="s">
        <v>15425</v>
      </c>
      <c r="L6417" s="12" t="s">
        <v>15</v>
      </c>
      <c r="M6417" s="12" t="s">
        <v>3780</v>
      </c>
      <c r="N6417" s="12" t="s">
        <v>205</v>
      </c>
      <c r="O6417" s="12" t="s">
        <v>3781</v>
      </c>
      <c r="P6417" s="12" t="s">
        <v>119</v>
      </c>
      <c r="Y6417" s="11">
        <f>ROUNDUP(SUM(VLOOKUP(F6417,'Pontuação 3.0'!A$2:B$11,2,FALSE),VLOOKUP(E6417,'Pontuação 3.0'!C$2:D$11,2,FALSE),VLOOKUP(H6417,'Pontuação 3.0'!I$2:J$11,2,FALSE),VLOOKUP(J6417,'Pontuação 3.0'!K$2:L$11,2,FALSE),VLOOKUP(G6417,'Pontuação 3.0'!E$2:F$11,2,FALSE),VLOOKUP(I6417,'Pontuação 3.0'!G$2:H$11,2,FALSE),VLOOKUP(K6417,'Pontuação 3.0'!M$2:N$13,2,FALSE)),0)</f>
        <v>2397</v>
      </c>
      <c r="Z6417" s="11">
        <f t="shared" si="6"/>
        <v>240</v>
      </c>
      <c r="AA6417" s="11" t="str">
        <f t="array" ref="AA6417">IFERROR(INDEX('Pontuação 3.0'!G$13:G$191, MATCH(Z6417, 'Pontuação 3.0'!F$13:F$191, 0)), "Faixa Indefinida")</f>
        <v>A</v>
      </c>
      <c r="AB6417" s="11">
        <f t="shared" si="7"/>
        <v>1</v>
      </c>
      <c r="AC6417" s="11">
        <f t="shared" si="8"/>
        <v>0</v>
      </c>
      <c r="AD6417" s="11">
        <f t="shared" si="9"/>
        <v>0</v>
      </c>
      <c r="AE6417" s="11">
        <f t="shared" si="10"/>
        <v>0</v>
      </c>
    </row>
    <row r="6418" ht="15.75" customHeight="1">
      <c r="A6418" s="7">
        <v>45662.0</v>
      </c>
      <c r="B6418" s="8" t="s">
        <v>528</v>
      </c>
      <c r="C6418" s="8" t="s">
        <v>14263</v>
      </c>
      <c r="D6418" s="9">
        <v>8.8994994408E10</v>
      </c>
      <c r="E6418" s="8" t="s">
        <v>15428</v>
      </c>
      <c r="F6418" s="8" t="s">
        <v>15420</v>
      </c>
      <c r="G6418" s="8" t="s">
        <v>15430</v>
      </c>
      <c r="H6418" s="8" t="s">
        <v>15422</v>
      </c>
      <c r="I6418" s="8" t="s">
        <v>15423</v>
      </c>
      <c r="J6418" s="8" t="s">
        <v>15424</v>
      </c>
      <c r="K6418" s="8" t="s">
        <v>15439</v>
      </c>
      <c r="L6418" s="12" t="s">
        <v>15</v>
      </c>
      <c r="M6418" s="12" t="s">
        <v>3780</v>
      </c>
      <c r="N6418" s="12" t="s">
        <v>162</v>
      </c>
      <c r="O6418" s="12" t="s">
        <v>3781</v>
      </c>
      <c r="P6418" s="12" t="s">
        <v>119</v>
      </c>
      <c r="Y6418" s="11">
        <f>ROUNDUP(SUM(VLOOKUP(F6418,'Pontuação 3.0'!A$2:B$11,2,FALSE),VLOOKUP(E6418,'Pontuação 3.0'!C$2:D$11,2,FALSE),VLOOKUP(H6418,'Pontuação 3.0'!I$2:J$11,2,FALSE),VLOOKUP(J6418,'Pontuação 3.0'!K$2:L$11,2,FALSE),VLOOKUP(G6418,'Pontuação 3.0'!E$2:F$11,2,FALSE),VLOOKUP(I6418,'Pontuação 3.0'!G$2:H$11,2,FALSE),VLOOKUP(K6418,'Pontuação 3.0'!M$2:N$13,2,FALSE)),0)</f>
        <v>2100</v>
      </c>
      <c r="Z6418" s="11">
        <f t="shared" si="6"/>
        <v>210</v>
      </c>
      <c r="AA6418" s="11" t="str">
        <f t="array" ref="AA6418">IFERROR(INDEX('Pontuação 3.0'!G$13:G$191, MATCH(Z6418, 'Pontuação 3.0'!F$13:F$191, 0)), "Faixa Indefinida")</f>
        <v>C</v>
      </c>
      <c r="AB6418" s="11">
        <f t="shared" si="7"/>
        <v>0</v>
      </c>
      <c r="AC6418" s="11">
        <f t="shared" si="8"/>
        <v>0</v>
      </c>
      <c r="AD6418" s="11">
        <f t="shared" si="9"/>
        <v>1</v>
      </c>
      <c r="AE6418" s="11">
        <f t="shared" si="10"/>
        <v>0</v>
      </c>
    </row>
    <row r="6419" ht="15.75" customHeight="1">
      <c r="A6419" s="7">
        <v>45662.0</v>
      </c>
      <c r="B6419" s="8" t="s">
        <v>14288</v>
      </c>
      <c r="C6419" s="8" t="s">
        <v>14289</v>
      </c>
      <c r="D6419" s="9">
        <v>1.4998079366E10</v>
      </c>
      <c r="E6419" s="8" t="s">
        <v>15428</v>
      </c>
      <c r="F6419" s="8" t="s">
        <v>15454</v>
      </c>
      <c r="G6419" s="8" t="s">
        <v>15430</v>
      </c>
      <c r="H6419" s="8" t="s">
        <v>15422</v>
      </c>
      <c r="I6419" s="8" t="s">
        <v>15423</v>
      </c>
      <c r="J6419" s="8" t="s">
        <v>15424</v>
      </c>
      <c r="K6419" s="8" t="s">
        <v>15425</v>
      </c>
      <c r="L6419" s="12" t="s">
        <v>15</v>
      </c>
      <c r="M6419" s="12" t="s">
        <v>3780</v>
      </c>
      <c r="N6419" s="12" t="s">
        <v>608</v>
      </c>
      <c r="O6419" s="12" t="s">
        <v>3781</v>
      </c>
      <c r="P6419" s="12" t="s">
        <v>119</v>
      </c>
      <c r="Y6419" s="11">
        <f>ROUNDUP(SUM(VLOOKUP(F6419,'Pontuação 3.0'!A$2:B$11,2,FALSE),VLOOKUP(E6419,'Pontuação 3.0'!C$2:D$11,2,FALSE),VLOOKUP(H6419,'Pontuação 3.0'!I$2:J$11,2,FALSE),VLOOKUP(J6419,'Pontuação 3.0'!K$2:L$11,2,FALSE),VLOOKUP(G6419,'Pontuação 3.0'!E$2:F$11,2,FALSE),VLOOKUP(I6419,'Pontuação 3.0'!G$2:H$11,2,FALSE),VLOOKUP(K6419,'Pontuação 3.0'!M$2:N$13,2,FALSE)),0)</f>
        <v>2107</v>
      </c>
      <c r="Z6419" s="11">
        <f t="shared" si="6"/>
        <v>211</v>
      </c>
      <c r="AA6419" s="11" t="str">
        <f t="array" ref="AA6419">IFERROR(INDEX('Pontuação 3.0'!G$13:G$191, MATCH(Z6419, 'Pontuação 3.0'!F$13:F$191, 0)), "Faixa Indefinida")</f>
        <v>C</v>
      </c>
      <c r="AB6419" s="11">
        <f t="shared" si="7"/>
        <v>0</v>
      </c>
      <c r="AC6419" s="11">
        <f t="shared" si="8"/>
        <v>0</v>
      </c>
      <c r="AD6419" s="11">
        <f t="shared" si="9"/>
        <v>1</v>
      </c>
      <c r="AE6419" s="11">
        <f t="shared" si="10"/>
        <v>0</v>
      </c>
    </row>
    <row r="6420" ht="15.75" customHeight="1">
      <c r="A6420" s="7">
        <v>45662.0</v>
      </c>
      <c r="B6420" s="8" t="s">
        <v>14264</v>
      </c>
      <c r="C6420" s="8" t="s">
        <v>14265</v>
      </c>
      <c r="D6420" s="9">
        <v>2.1975147712E10</v>
      </c>
      <c r="E6420" s="8" t="s">
        <v>15428</v>
      </c>
      <c r="F6420" s="8" t="s">
        <v>15420</v>
      </c>
      <c r="G6420" s="8" t="s">
        <v>15421</v>
      </c>
      <c r="H6420" s="8" t="s">
        <v>15443</v>
      </c>
      <c r="I6420" s="8" t="s">
        <v>15431</v>
      </c>
      <c r="J6420" s="8" t="s">
        <v>15424</v>
      </c>
      <c r="K6420" s="8" t="s">
        <v>15432</v>
      </c>
      <c r="L6420" s="12" t="s">
        <v>15</v>
      </c>
      <c r="M6420" s="12" t="s">
        <v>3780</v>
      </c>
      <c r="N6420" s="12" t="s">
        <v>354</v>
      </c>
      <c r="O6420" s="12" t="s">
        <v>3781</v>
      </c>
      <c r="P6420" s="12" t="s">
        <v>119</v>
      </c>
      <c r="Y6420" s="11">
        <f>ROUNDUP(SUM(VLOOKUP(F6420,'Pontuação 3.0'!A$2:B$11,2,FALSE),VLOOKUP(E6420,'Pontuação 3.0'!C$2:D$11,2,FALSE),VLOOKUP(H6420,'Pontuação 3.0'!I$2:J$11,2,FALSE),VLOOKUP(J6420,'Pontuação 3.0'!K$2:L$11,2,FALSE),VLOOKUP(G6420,'Pontuação 3.0'!E$2:F$11,2,FALSE),VLOOKUP(I6420,'Pontuação 3.0'!G$2:H$11,2,FALSE),VLOOKUP(K6420,'Pontuação 3.0'!M$2:N$13,2,FALSE)),0)</f>
        <v>2156</v>
      </c>
      <c r="Z6420" s="11">
        <f t="shared" si="6"/>
        <v>216</v>
      </c>
      <c r="AA6420" s="11" t="str">
        <f t="array" ref="AA6420">IFERROR(INDEX('Pontuação 3.0'!G$13:G$191, MATCH(Z6420, 'Pontuação 3.0'!F$13:F$191, 0)), "Faixa Indefinida")</f>
        <v>B</v>
      </c>
      <c r="AB6420" s="11">
        <f t="shared" si="7"/>
        <v>0</v>
      </c>
      <c r="AC6420" s="11">
        <f t="shared" si="8"/>
        <v>1</v>
      </c>
      <c r="AD6420" s="11">
        <f t="shared" si="9"/>
        <v>0</v>
      </c>
      <c r="AE6420" s="11">
        <f t="shared" si="10"/>
        <v>0</v>
      </c>
    </row>
    <row r="6421" ht="15.75" customHeight="1">
      <c r="A6421" s="7">
        <v>45662.0</v>
      </c>
      <c r="B6421" s="8" t="s">
        <v>14266</v>
      </c>
      <c r="C6421" s="8" t="s">
        <v>14267</v>
      </c>
      <c r="D6421" s="9">
        <v>1.1970447391E10</v>
      </c>
      <c r="E6421" s="8" t="s">
        <v>15428</v>
      </c>
      <c r="F6421" s="8" t="s">
        <v>15442</v>
      </c>
      <c r="G6421" s="8" t="s">
        <v>15421</v>
      </c>
      <c r="H6421" s="8" t="s">
        <v>15438</v>
      </c>
      <c r="I6421" s="8" t="s">
        <v>15447</v>
      </c>
      <c r="J6421" s="8" t="s">
        <v>15448</v>
      </c>
      <c r="K6421" s="8" t="s">
        <v>15432</v>
      </c>
      <c r="L6421" s="12" t="s">
        <v>15</v>
      </c>
      <c r="M6421" s="12" t="s">
        <v>3780</v>
      </c>
      <c r="N6421" s="12" t="s">
        <v>205</v>
      </c>
      <c r="O6421" s="12" t="s">
        <v>3812</v>
      </c>
      <c r="P6421" s="12" t="s">
        <v>119</v>
      </c>
      <c r="Y6421" s="11">
        <f>ROUNDUP(SUM(VLOOKUP(F6421,'Pontuação 3.0'!A$2:B$11,2,FALSE),VLOOKUP(E6421,'Pontuação 3.0'!C$2:D$11,2,FALSE),VLOOKUP(H6421,'Pontuação 3.0'!I$2:J$11,2,FALSE),VLOOKUP(J6421,'Pontuação 3.0'!K$2:L$11,2,FALSE),VLOOKUP(G6421,'Pontuação 3.0'!E$2:F$11,2,FALSE),VLOOKUP(I6421,'Pontuação 3.0'!G$2:H$11,2,FALSE),VLOOKUP(K6421,'Pontuação 3.0'!M$2:N$13,2,FALSE)),0)</f>
        <v>2071</v>
      </c>
      <c r="Z6421" s="11">
        <f t="shared" si="6"/>
        <v>207</v>
      </c>
      <c r="AA6421" s="11" t="str">
        <f t="array" ref="AA6421">IFERROR(INDEX('Pontuação 3.0'!G$13:G$191, MATCH(Z6421, 'Pontuação 3.0'!F$13:F$191, 0)), "Faixa Indefinida")</f>
        <v>C</v>
      </c>
      <c r="AB6421" s="11">
        <f t="shared" si="7"/>
        <v>0</v>
      </c>
      <c r="AC6421" s="11">
        <f t="shared" si="8"/>
        <v>0</v>
      </c>
      <c r="AD6421" s="11">
        <f t="shared" si="9"/>
        <v>1</v>
      </c>
      <c r="AE6421" s="11">
        <f t="shared" si="10"/>
        <v>0</v>
      </c>
    </row>
    <row r="6422" ht="15.75" customHeight="1">
      <c r="A6422" s="7">
        <v>45662.0</v>
      </c>
      <c r="B6422" s="8" t="s">
        <v>14268</v>
      </c>
      <c r="C6422" s="8" t="s">
        <v>14269</v>
      </c>
      <c r="D6422" s="13" t="s">
        <v>15930</v>
      </c>
      <c r="E6422" s="8" t="s">
        <v>15428</v>
      </c>
      <c r="F6422" s="8" t="s">
        <v>15442</v>
      </c>
      <c r="G6422" s="8" t="s">
        <v>15430</v>
      </c>
      <c r="H6422" s="8" t="s">
        <v>15471</v>
      </c>
      <c r="I6422" s="8" t="s">
        <v>15433</v>
      </c>
      <c r="J6422" s="8" t="s">
        <v>15448</v>
      </c>
      <c r="K6422" s="8" t="s">
        <v>15432</v>
      </c>
      <c r="L6422" s="12" t="s">
        <v>15</v>
      </c>
      <c r="M6422" s="12" t="s">
        <v>3780</v>
      </c>
      <c r="N6422" s="12" t="s">
        <v>986</v>
      </c>
      <c r="O6422" s="12" t="s">
        <v>3781</v>
      </c>
      <c r="P6422" s="12" t="s">
        <v>119</v>
      </c>
      <c r="Y6422" s="11">
        <f>ROUNDUP(SUM(VLOOKUP(F6422,'Pontuação 3.0'!A$2:B$11,2,FALSE),VLOOKUP(E6422,'Pontuação 3.0'!C$2:D$11,2,FALSE),VLOOKUP(H6422,'Pontuação 3.0'!I$2:J$11,2,FALSE),VLOOKUP(J6422,'Pontuação 3.0'!K$2:L$11,2,FALSE),VLOOKUP(G6422,'Pontuação 3.0'!E$2:F$11,2,FALSE),VLOOKUP(I6422,'Pontuação 3.0'!G$2:H$11,2,FALSE),VLOOKUP(K6422,'Pontuação 3.0'!M$2:N$13,2,FALSE)),0)</f>
        <v>2503</v>
      </c>
      <c r="Z6422" s="11">
        <f t="shared" si="6"/>
        <v>250</v>
      </c>
      <c r="AA6422" s="11" t="str">
        <f t="array" ref="AA6422">IFERROR(INDEX('Pontuação 3.0'!G$13:G$191, MATCH(Z6422, 'Pontuação 3.0'!F$13:F$191, 0)), "Faixa Indefinida")</f>
        <v>A</v>
      </c>
      <c r="AB6422" s="11">
        <f t="shared" si="7"/>
        <v>1</v>
      </c>
      <c r="AC6422" s="11">
        <f t="shared" si="8"/>
        <v>0</v>
      </c>
      <c r="AD6422" s="11">
        <f t="shared" si="9"/>
        <v>0</v>
      </c>
      <c r="AE6422" s="11">
        <f t="shared" si="10"/>
        <v>0</v>
      </c>
    </row>
    <row r="6423" ht="15.75" customHeight="1">
      <c r="A6423" s="7">
        <v>45662.0</v>
      </c>
      <c r="B6423" s="8" t="s">
        <v>14270</v>
      </c>
      <c r="C6423" s="8" t="s">
        <v>15931</v>
      </c>
      <c r="D6423" s="9">
        <v>1.1989939595E10</v>
      </c>
      <c r="E6423" s="8" t="s">
        <v>15428</v>
      </c>
      <c r="F6423" s="8" t="s">
        <v>15454</v>
      </c>
      <c r="G6423" s="8" t="s">
        <v>15586</v>
      </c>
      <c r="H6423" s="8" t="s">
        <v>15438</v>
      </c>
      <c r="I6423" s="8" t="s">
        <v>15423</v>
      </c>
      <c r="J6423" s="8" t="s">
        <v>15424</v>
      </c>
      <c r="K6423" s="8" t="s">
        <v>15425</v>
      </c>
      <c r="L6423" s="12" t="s">
        <v>15</v>
      </c>
      <c r="M6423" s="12" t="s">
        <v>3780</v>
      </c>
      <c r="N6423" s="12" t="s">
        <v>205</v>
      </c>
      <c r="O6423" s="12" t="s">
        <v>3781</v>
      </c>
      <c r="P6423" s="12" t="s">
        <v>119</v>
      </c>
      <c r="Y6423" s="11">
        <f>ROUNDUP(SUM(VLOOKUP(F6423,'Pontuação 3.0'!A$2:B$11,2,FALSE),VLOOKUP(E6423,'Pontuação 3.0'!C$2:D$11,2,FALSE),VLOOKUP(H6423,'Pontuação 3.0'!I$2:J$11,2,FALSE),VLOOKUP(J6423,'Pontuação 3.0'!K$2:L$11,2,FALSE),VLOOKUP(G6423,'Pontuação 3.0'!E$2:F$11,2,FALSE),VLOOKUP(I6423,'Pontuação 3.0'!G$2:H$11,2,FALSE),VLOOKUP(K6423,'Pontuação 3.0'!M$2:N$13,2,FALSE)),0)</f>
        <v>2019</v>
      </c>
      <c r="Z6423" s="11">
        <f t="shared" si="6"/>
        <v>202</v>
      </c>
      <c r="AA6423" s="11" t="str">
        <f t="array" ref="AA6423">IFERROR(INDEX('Pontuação 3.0'!G$13:G$191, MATCH(Z6423, 'Pontuação 3.0'!F$13:F$191, 0)), "Faixa Indefinida")</f>
        <v>C</v>
      </c>
      <c r="AB6423" s="11">
        <f t="shared" si="7"/>
        <v>0</v>
      </c>
      <c r="AC6423" s="11">
        <f t="shared" si="8"/>
        <v>0</v>
      </c>
      <c r="AD6423" s="11">
        <f t="shared" si="9"/>
        <v>1</v>
      </c>
      <c r="AE6423" s="11">
        <f t="shared" si="10"/>
        <v>0</v>
      </c>
    </row>
    <row r="6424" ht="15.75" customHeight="1">
      <c r="A6424" s="7">
        <v>45662.0</v>
      </c>
      <c r="B6424" s="8" t="s">
        <v>14272</v>
      </c>
      <c r="C6424" s="8" t="s">
        <v>14273</v>
      </c>
      <c r="D6424" s="9">
        <v>9.1992668999E10</v>
      </c>
      <c r="E6424" s="8" t="s">
        <v>15419</v>
      </c>
      <c r="F6424" s="8" t="s">
        <v>15420</v>
      </c>
      <c r="G6424" s="8" t="s">
        <v>15421</v>
      </c>
      <c r="H6424" s="8" t="s">
        <v>15422</v>
      </c>
      <c r="I6424" s="8" t="s">
        <v>15423</v>
      </c>
      <c r="J6424" s="8" t="s">
        <v>15424</v>
      </c>
      <c r="K6424" s="8" t="s">
        <v>15425</v>
      </c>
      <c r="L6424" s="12" t="s">
        <v>15</v>
      </c>
      <c r="M6424" s="12" t="s">
        <v>3780</v>
      </c>
      <c r="N6424" s="12" t="s">
        <v>1912</v>
      </c>
      <c r="O6424" s="12" t="s">
        <v>3815</v>
      </c>
      <c r="P6424" s="12" t="s">
        <v>119</v>
      </c>
      <c r="Y6424" s="11">
        <f>ROUNDUP(SUM(VLOOKUP(F6424,'Pontuação 3.0'!A$2:B$11,2,FALSE),VLOOKUP(E6424,'Pontuação 3.0'!C$2:D$11,2,FALSE),VLOOKUP(H6424,'Pontuação 3.0'!I$2:J$11,2,FALSE),VLOOKUP(J6424,'Pontuação 3.0'!K$2:L$11,2,FALSE),VLOOKUP(G6424,'Pontuação 3.0'!E$2:F$11,2,FALSE),VLOOKUP(I6424,'Pontuação 3.0'!G$2:H$11,2,FALSE),VLOOKUP(K6424,'Pontuação 3.0'!M$2:N$13,2,FALSE)),0)</f>
        <v>1952</v>
      </c>
      <c r="Z6424" s="11">
        <f t="shared" si="6"/>
        <v>195</v>
      </c>
      <c r="AA6424" s="11" t="str">
        <f t="array" ref="AA6424">IFERROR(INDEX('Pontuação 3.0'!G$13:G$191, MATCH(Z6424, 'Pontuação 3.0'!F$13:F$191, 0)), "Faixa Indefinida")</f>
        <v>C</v>
      </c>
      <c r="AB6424" s="11">
        <f t="shared" si="7"/>
        <v>0</v>
      </c>
      <c r="AC6424" s="11">
        <f t="shared" si="8"/>
        <v>0</v>
      </c>
      <c r="AD6424" s="11">
        <f t="shared" si="9"/>
        <v>1</v>
      </c>
      <c r="AE6424" s="11">
        <f t="shared" si="10"/>
        <v>0</v>
      </c>
    </row>
    <row r="6425" ht="15.75" customHeight="1">
      <c r="A6425" s="7">
        <v>45662.0</v>
      </c>
      <c r="B6425" s="8" t="s">
        <v>3367</v>
      </c>
      <c r="C6425" s="8" t="s">
        <v>14274</v>
      </c>
      <c r="D6425" s="9">
        <v>4.8920007156E10</v>
      </c>
      <c r="E6425" s="8" t="s">
        <v>15428</v>
      </c>
      <c r="F6425" s="8" t="s">
        <v>15442</v>
      </c>
      <c r="G6425" s="8" t="s">
        <v>15421</v>
      </c>
      <c r="H6425" s="8" t="s">
        <v>15446</v>
      </c>
      <c r="I6425" s="8" t="s">
        <v>15423</v>
      </c>
      <c r="J6425" s="8" t="s">
        <v>15424</v>
      </c>
      <c r="K6425" s="8" t="s">
        <v>15432</v>
      </c>
      <c r="L6425" s="12" t="s">
        <v>15</v>
      </c>
      <c r="M6425" s="12" t="s">
        <v>3780</v>
      </c>
      <c r="N6425" s="12" t="s">
        <v>349</v>
      </c>
      <c r="O6425" s="12" t="s">
        <v>3781</v>
      </c>
      <c r="P6425" s="12" t="s">
        <v>119</v>
      </c>
      <c r="Y6425" s="11">
        <f>ROUNDUP(SUM(VLOOKUP(F6425,'Pontuação 3.0'!A$2:B$11,2,FALSE),VLOOKUP(E6425,'Pontuação 3.0'!C$2:D$11,2,FALSE),VLOOKUP(H6425,'Pontuação 3.0'!I$2:J$11,2,FALSE),VLOOKUP(J6425,'Pontuação 3.0'!K$2:L$11,2,FALSE),VLOOKUP(G6425,'Pontuação 3.0'!E$2:F$11,2,FALSE),VLOOKUP(I6425,'Pontuação 3.0'!G$2:H$11,2,FALSE),VLOOKUP(K6425,'Pontuação 3.0'!M$2:N$13,2,FALSE)),0)</f>
        <v>2022</v>
      </c>
      <c r="Z6425" s="11">
        <f t="shared" si="6"/>
        <v>202</v>
      </c>
      <c r="AA6425" s="11" t="str">
        <f t="array" ref="AA6425">IFERROR(INDEX('Pontuação 3.0'!G$13:G$191, MATCH(Z6425, 'Pontuação 3.0'!F$13:F$191, 0)), "Faixa Indefinida")</f>
        <v>C</v>
      </c>
      <c r="AB6425" s="11">
        <f t="shared" si="7"/>
        <v>0</v>
      </c>
      <c r="AC6425" s="11">
        <f t="shared" si="8"/>
        <v>0</v>
      </c>
      <c r="AD6425" s="11">
        <f t="shared" si="9"/>
        <v>1</v>
      </c>
      <c r="AE6425" s="11">
        <f t="shared" si="10"/>
        <v>0</v>
      </c>
    </row>
    <row r="6426" ht="15.75" customHeight="1">
      <c r="A6426" s="7">
        <v>45662.0</v>
      </c>
      <c r="B6426" s="8" t="s">
        <v>14275</v>
      </c>
      <c r="C6426" s="8" t="s">
        <v>14276</v>
      </c>
      <c r="D6426" s="8" t="s">
        <v>14277</v>
      </c>
      <c r="E6426" s="8" t="s">
        <v>15428</v>
      </c>
      <c r="F6426" s="8" t="s">
        <v>15420</v>
      </c>
      <c r="G6426" s="8" t="s">
        <v>15430</v>
      </c>
      <c r="H6426" s="8" t="s">
        <v>15446</v>
      </c>
      <c r="I6426" s="8" t="s">
        <v>15433</v>
      </c>
      <c r="J6426" s="8" t="s">
        <v>15448</v>
      </c>
      <c r="K6426" s="8" t="s">
        <v>15480</v>
      </c>
      <c r="L6426" s="12" t="s">
        <v>15</v>
      </c>
      <c r="M6426" s="12" t="s">
        <v>3780</v>
      </c>
      <c r="N6426" s="12" t="s">
        <v>354</v>
      </c>
      <c r="O6426" s="12" t="s">
        <v>3781</v>
      </c>
      <c r="P6426" s="12" t="s">
        <v>119</v>
      </c>
      <c r="Y6426" s="11">
        <f>ROUNDUP(SUM(VLOOKUP(F6426,'Pontuação 3.0'!A$2:B$11,2,FALSE),VLOOKUP(E6426,'Pontuação 3.0'!C$2:D$11,2,FALSE),VLOOKUP(H6426,'Pontuação 3.0'!I$2:J$11,2,FALSE),VLOOKUP(J6426,'Pontuação 3.0'!K$2:L$11,2,FALSE),VLOOKUP(G6426,'Pontuação 3.0'!E$2:F$11,2,FALSE),VLOOKUP(I6426,'Pontuação 3.0'!G$2:H$11,2,FALSE),VLOOKUP(K6426,'Pontuação 3.0'!M$2:N$13,2,FALSE)),0)</f>
        <v>2715</v>
      </c>
      <c r="Z6426" s="11">
        <f t="shared" si="6"/>
        <v>272</v>
      </c>
      <c r="AA6426" s="11" t="str">
        <f t="array" ref="AA6426">IFERROR(INDEX('Pontuação 3.0'!G$13:G$191, MATCH(Z6426, 'Pontuação 3.0'!F$13:F$191, 0)), "Faixa Indefinida")</f>
        <v>A</v>
      </c>
      <c r="AB6426" s="11">
        <f t="shared" si="7"/>
        <v>1</v>
      </c>
      <c r="AC6426" s="11">
        <f t="shared" si="8"/>
        <v>0</v>
      </c>
      <c r="AD6426" s="11">
        <f t="shared" si="9"/>
        <v>0</v>
      </c>
      <c r="AE6426" s="11">
        <f t="shared" si="10"/>
        <v>0</v>
      </c>
    </row>
    <row r="6427" ht="15.75" customHeight="1">
      <c r="A6427" s="7">
        <v>45662.0</v>
      </c>
      <c r="B6427" s="8" t="s">
        <v>3678</v>
      </c>
      <c r="C6427" s="8" t="s">
        <v>14278</v>
      </c>
      <c r="D6427" s="13" t="s">
        <v>15932</v>
      </c>
      <c r="E6427" s="8" t="s">
        <v>15428</v>
      </c>
      <c r="F6427" s="8" t="s">
        <v>15420</v>
      </c>
      <c r="G6427" s="8" t="s">
        <v>15421</v>
      </c>
      <c r="H6427" s="8" t="s">
        <v>15422</v>
      </c>
      <c r="I6427" s="8" t="s">
        <v>15423</v>
      </c>
      <c r="J6427" s="8" t="s">
        <v>15448</v>
      </c>
      <c r="K6427" s="8" t="s">
        <v>15432</v>
      </c>
      <c r="L6427" s="12" t="s">
        <v>15</v>
      </c>
      <c r="M6427" s="12" t="s">
        <v>3780</v>
      </c>
      <c r="N6427" s="12" t="s">
        <v>310</v>
      </c>
      <c r="O6427" s="12" t="s">
        <v>3781</v>
      </c>
      <c r="P6427" s="12" t="s">
        <v>17</v>
      </c>
      <c r="Y6427" s="11">
        <f>ROUNDUP(SUM(VLOOKUP(F6427,'Pontuação 3.0'!A$2:B$11,2,FALSE),VLOOKUP(E6427,'Pontuação 3.0'!C$2:D$11,2,FALSE),VLOOKUP(H6427,'Pontuação 3.0'!I$2:J$11,2,FALSE),VLOOKUP(J6427,'Pontuação 3.0'!K$2:L$11,2,FALSE),VLOOKUP(G6427,'Pontuação 3.0'!E$2:F$11,2,FALSE),VLOOKUP(I6427,'Pontuação 3.0'!G$2:H$11,2,FALSE),VLOOKUP(K6427,'Pontuação 3.0'!M$2:N$13,2,FALSE)),0)</f>
        <v>2329</v>
      </c>
      <c r="Z6427" s="11">
        <f t="shared" si="6"/>
        <v>233</v>
      </c>
      <c r="AA6427" s="11" t="str">
        <f t="array" ref="AA6427">IFERROR(INDEX('Pontuação 3.0'!G$13:G$191, MATCH(Z6427, 'Pontuação 3.0'!F$13:F$191, 0)), "Faixa Indefinida")</f>
        <v>B</v>
      </c>
      <c r="AB6427" s="11">
        <f t="shared" si="7"/>
        <v>0</v>
      </c>
      <c r="AC6427" s="11">
        <f t="shared" si="8"/>
        <v>1</v>
      </c>
      <c r="AD6427" s="11">
        <f t="shared" si="9"/>
        <v>0</v>
      </c>
      <c r="AE6427" s="11">
        <f t="shared" si="10"/>
        <v>0</v>
      </c>
    </row>
    <row r="6428" ht="15.75" customHeight="1">
      <c r="A6428" s="7">
        <v>45662.0</v>
      </c>
      <c r="B6428" s="8" t="s">
        <v>14282</v>
      </c>
      <c r="C6428" s="8" t="s">
        <v>14283</v>
      </c>
      <c r="D6428" s="8" t="s">
        <v>14284</v>
      </c>
      <c r="E6428" s="8" t="s">
        <v>15419</v>
      </c>
      <c r="F6428" s="8" t="s">
        <v>15420</v>
      </c>
      <c r="G6428" s="8" t="s">
        <v>15430</v>
      </c>
      <c r="H6428" s="8" t="s">
        <v>15446</v>
      </c>
      <c r="I6428" s="8" t="s">
        <v>15423</v>
      </c>
      <c r="J6428" s="8" t="s">
        <v>15424</v>
      </c>
      <c r="K6428" s="8" t="s">
        <v>15425</v>
      </c>
      <c r="L6428" s="12" t="s">
        <v>15</v>
      </c>
      <c r="M6428" s="12" t="s">
        <v>3780</v>
      </c>
      <c r="N6428" s="12" t="s">
        <v>133</v>
      </c>
      <c r="O6428" s="12" t="s">
        <v>3781</v>
      </c>
      <c r="P6428" s="12" t="s">
        <v>119</v>
      </c>
      <c r="Y6428" s="11">
        <f>ROUNDUP(SUM(VLOOKUP(F6428,'Pontuação 3.0'!A$2:B$11,2,FALSE),VLOOKUP(E6428,'Pontuação 3.0'!C$2:D$11,2,FALSE),VLOOKUP(H6428,'Pontuação 3.0'!I$2:J$11,2,FALSE),VLOOKUP(J6428,'Pontuação 3.0'!K$2:L$11,2,FALSE),VLOOKUP(G6428,'Pontuação 3.0'!E$2:F$11,2,FALSE),VLOOKUP(I6428,'Pontuação 3.0'!G$2:H$11,2,FALSE),VLOOKUP(K6428,'Pontuação 3.0'!M$2:N$13,2,FALSE)),0)</f>
        <v>2179</v>
      </c>
      <c r="Z6428" s="11">
        <f t="shared" si="6"/>
        <v>218</v>
      </c>
      <c r="AA6428" s="11" t="str">
        <f t="array" ref="AA6428">IFERROR(INDEX('Pontuação 3.0'!G$13:G$191, MATCH(Z6428, 'Pontuação 3.0'!F$13:F$191, 0)), "Faixa Indefinida")</f>
        <v>B</v>
      </c>
      <c r="AB6428" s="11">
        <f t="shared" si="7"/>
        <v>0</v>
      </c>
      <c r="AC6428" s="11">
        <f t="shared" si="8"/>
        <v>1</v>
      </c>
      <c r="AD6428" s="11">
        <f t="shared" si="9"/>
        <v>0</v>
      </c>
      <c r="AE6428" s="11">
        <f t="shared" si="10"/>
        <v>0</v>
      </c>
    </row>
    <row r="6429" ht="15.75" customHeight="1">
      <c r="A6429" s="7">
        <v>45662.0</v>
      </c>
      <c r="B6429" s="8" t="s">
        <v>14279</v>
      </c>
      <c r="C6429" s="8" t="s">
        <v>14280</v>
      </c>
      <c r="D6429" s="8" t="s">
        <v>14281</v>
      </c>
      <c r="E6429" s="8" t="s">
        <v>15428</v>
      </c>
      <c r="F6429" s="8" t="s">
        <v>15420</v>
      </c>
      <c r="G6429" s="8" t="s">
        <v>15421</v>
      </c>
      <c r="H6429" s="8" t="s">
        <v>15438</v>
      </c>
      <c r="I6429" s="8" t="s">
        <v>15423</v>
      </c>
      <c r="J6429" s="8" t="s">
        <v>15424</v>
      </c>
      <c r="K6429" s="8" t="s">
        <v>15425</v>
      </c>
      <c r="L6429" s="12" t="s">
        <v>15</v>
      </c>
      <c r="M6429" s="12" t="s">
        <v>3780</v>
      </c>
      <c r="N6429" s="12" t="s">
        <v>710</v>
      </c>
      <c r="O6429" s="12" t="s">
        <v>3781</v>
      </c>
      <c r="P6429" s="12" t="s">
        <v>119</v>
      </c>
      <c r="Y6429" s="11">
        <f>ROUNDUP(SUM(VLOOKUP(F6429,'Pontuação 3.0'!A$2:B$11,2,FALSE),VLOOKUP(E6429,'Pontuação 3.0'!C$2:D$11,2,FALSE),VLOOKUP(H6429,'Pontuação 3.0'!I$2:J$11,2,FALSE),VLOOKUP(J6429,'Pontuação 3.0'!K$2:L$11,2,FALSE),VLOOKUP(G6429,'Pontuação 3.0'!E$2:F$11,2,FALSE),VLOOKUP(I6429,'Pontuação 3.0'!G$2:H$11,2,FALSE),VLOOKUP(K6429,'Pontuação 3.0'!M$2:N$13,2,FALSE)),0)</f>
        <v>1834</v>
      </c>
      <c r="Z6429" s="11">
        <f t="shared" si="6"/>
        <v>183</v>
      </c>
      <c r="AA6429" s="11" t="str">
        <f t="array" ref="AA6429">IFERROR(INDEX('Pontuação 3.0'!G$13:G$191, MATCH(Z6429, 'Pontuação 3.0'!F$13:F$191, 0)), "Faixa Indefinida")</f>
        <v>D</v>
      </c>
      <c r="AB6429" s="11">
        <f t="shared" si="7"/>
        <v>0</v>
      </c>
      <c r="AC6429" s="11">
        <f t="shared" si="8"/>
        <v>0</v>
      </c>
      <c r="AD6429" s="11">
        <f t="shared" si="9"/>
        <v>0</v>
      </c>
      <c r="AE6429" s="11">
        <f t="shared" si="10"/>
        <v>1</v>
      </c>
    </row>
    <row r="6430" ht="15.75" customHeight="1">
      <c r="A6430" s="7">
        <v>45662.0</v>
      </c>
      <c r="B6430" s="8" t="s">
        <v>489</v>
      </c>
      <c r="C6430" s="8" t="s">
        <v>14285</v>
      </c>
      <c r="D6430" s="9">
        <v>9.9193619E8</v>
      </c>
      <c r="E6430" s="8" t="s">
        <v>15428</v>
      </c>
      <c r="F6430" s="8" t="s">
        <v>15436</v>
      </c>
      <c r="G6430" s="8" t="s">
        <v>15437</v>
      </c>
      <c r="H6430" s="8" t="s">
        <v>15422</v>
      </c>
      <c r="I6430" s="8" t="s">
        <v>15431</v>
      </c>
      <c r="J6430" s="8" t="s">
        <v>15448</v>
      </c>
      <c r="K6430" s="8" t="s">
        <v>15480</v>
      </c>
      <c r="L6430" s="12" t="s">
        <v>15</v>
      </c>
      <c r="M6430" s="12" t="s">
        <v>3780</v>
      </c>
      <c r="N6430" s="12" t="s">
        <v>205</v>
      </c>
      <c r="O6430" s="12" t="s">
        <v>3781</v>
      </c>
      <c r="P6430" s="12" t="s">
        <v>119</v>
      </c>
      <c r="Y6430" s="11">
        <f>ROUNDUP(SUM(VLOOKUP(F6430,'Pontuação 3.0'!A$2:B$11,2,FALSE),VLOOKUP(E6430,'Pontuação 3.0'!C$2:D$11,2,FALSE),VLOOKUP(H6430,'Pontuação 3.0'!I$2:J$11,2,FALSE),VLOOKUP(J6430,'Pontuação 3.0'!K$2:L$11,2,FALSE),VLOOKUP(G6430,'Pontuação 3.0'!E$2:F$11,2,FALSE),VLOOKUP(I6430,'Pontuação 3.0'!G$2:H$11,2,FALSE),VLOOKUP(K6430,'Pontuação 3.0'!M$2:N$13,2,FALSE)),0)</f>
        <v>2250</v>
      </c>
      <c r="Z6430" s="11">
        <f t="shared" si="6"/>
        <v>225</v>
      </c>
      <c r="AA6430" s="11" t="str">
        <f t="array" ref="AA6430">IFERROR(INDEX('Pontuação 3.0'!G$13:G$191, MATCH(Z6430, 'Pontuação 3.0'!F$13:F$191, 0)), "Faixa Indefinida")</f>
        <v>B</v>
      </c>
      <c r="AB6430" s="11">
        <f t="shared" si="7"/>
        <v>0</v>
      </c>
      <c r="AC6430" s="11">
        <f t="shared" si="8"/>
        <v>1</v>
      </c>
      <c r="AD6430" s="11">
        <f t="shared" si="9"/>
        <v>0</v>
      </c>
      <c r="AE6430" s="11">
        <f t="shared" si="10"/>
        <v>0</v>
      </c>
    </row>
    <row r="6431" ht="15.75" customHeight="1">
      <c r="A6431" s="7">
        <v>45662.0</v>
      </c>
      <c r="B6431" s="8" t="s">
        <v>14291</v>
      </c>
      <c r="C6431" s="8" t="s">
        <v>14292</v>
      </c>
      <c r="D6431" s="9">
        <v>7.1992794752E10</v>
      </c>
      <c r="E6431" s="8" t="s">
        <v>15428</v>
      </c>
      <c r="F6431" s="8" t="s">
        <v>15420</v>
      </c>
      <c r="G6431" s="8" t="s">
        <v>15430</v>
      </c>
      <c r="H6431" s="8" t="s">
        <v>15443</v>
      </c>
      <c r="I6431" s="8" t="s">
        <v>15431</v>
      </c>
      <c r="J6431" s="8" t="s">
        <v>15424</v>
      </c>
      <c r="K6431" s="8" t="s">
        <v>15432</v>
      </c>
      <c r="L6431" s="12" t="s">
        <v>15</v>
      </c>
      <c r="M6431" s="12" t="s">
        <v>3780</v>
      </c>
      <c r="N6431" s="12" t="s">
        <v>608</v>
      </c>
      <c r="O6431" s="12" t="s">
        <v>3781</v>
      </c>
      <c r="P6431" s="12" t="s">
        <v>119</v>
      </c>
      <c r="Y6431" s="11">
        <f>ROUNDUP(SUM(VLOOKUP(F6431,'Pontuação 3.0'!A$2:B$11,2,FALSE),VLOOKUP(E6431,'Pontuação 3.0'!C$2:D$11,2,FALSE),VLOOKUP(H6431,'Pontuação 3.0'!I$2:J$11,2,FALSE),VLOOKUP(J6431,'Pontuação 3.0'!K$2:L$11,2,FALSE),VLOOKUP(G6431,'Pontuação 3.0'!E$2:F$11,2,FALSE),VLOOKUP(I6431,'Pontuação 3.0'!G$2:H$11,2,FALSE),VLOOKUP(K6431,'Pontuação 3.0'!M$2:N$13,2,FALSE)),0)</f>
        <v>2296</v>
      </c>
      <c r="Z6431" s="11">
        <f t="shared" si="6"/>
        <v>230</v>
      </c>
      <c r="AA6431" s="11" t="str">
        <f t="array" ref="AA6431">IFERROR(INDEX('Pontuação 3.0'!G$13:G$191, MATCH(Z6431, 'Pontuação 3.0'!F$13:F$191, 0)), "Faixa Indefinida")</f>
        <v>B</v>
      </c>
      <c r="AB6431" s="11">
        <f t="shared" si="7"/>
        <v>0</v>
      </c>
      <c r="AC6431" s="11">
        <f t="shared" si="8"/>
        <v>1</v>
      </c>
      <c r="AD6431" s="11">
        <f t="shared" si="9"/>
        <v>0</v>
      </c>
      <c r="AE6431" s="11">
        <f t="shared" si="10"/>
        <v>0</v>
      </c>
    </row>
    <row r="6432" ht="15.75" customHeight="1">
      <c r="A6432" s="7">
        <v>45662.0</v>
      </c>
      <c r="B6432" s="8" t="s">
        <v>14293</v>
      </c>
      <c r="C6432" s="8" t="s">
        <v>14294</v>
      </c>
      <c r="D6432" s="9">
        <v>9.88949354E8</v>
      </c>
      <c r="E6432" s="8" t="s">
        <v>15428</v>
      </c>
      <c r="F6432" s="8" t="s">
        <v>15420</v>
      </c>
      <c r="G6432" s="8" t="s">
        <v>15430</v>
      </c>
      <c r="H6432" s="8" t="s">
        <v>15446</v>
      </c>
      <c r="I6432" s="8" t="s">
        <v>15423</v>
      </c>
      <c r="J6432" s="8" t="s">
        <v>15424</v>
      </c>
      <c r="K6432" s="8" t="s">
        <v>15432</v>
      </c>
      <c r="L6432" s="12" t="s">
        <v>15</v>
      </c>
      <c r="M6432" s="12" t="s">
        <v>3780</v>
      </c>
      <c r="N6432" s="12" t="s">
        <v>205</v>
      </c>
      <c r="O6432" s="12" t="s">
        <v>3781</v>
      </c>
      <c r="P6432" s="12" t="s">
        <v>119</v>
      </c>
      <c r="Y6432" s="11">
        <f>ROUNDUP(SUM(VLOOKUP(F6432,'Pontuação 3.0'!A$2:B$11,2,FALSE),VLOOKUP(E6432,'Pontuação 3.0'!C$2:D$11,2,FALSE),VLOOKUP(H6432,'Pontuação 3.0'!I$2:J$11,2,FALSE),VLOOKUP(J6432,'Pontuação 3.0'!K$2:L$11,2,FALSE),VLOOKUP(G6432,'Pontuação 3.0'!E$2:F$11,2,FALSE),VLOOKUP(I6432,'Pontuação 3.0'!G$2:H$11,2,FALSE),VLOOKUP(K6432,'Pontuação 3.0'!M$2:N$13,2,FALSE)),0)</f>
        <v>2295</v>
      </c>
      <c r="Z6432" s="11">
        <f t="shared" si="6"/>
        <v>230</v>
      </c>
      <c r="AA6432" s="11" t="str">
        <f t="array" ref="AA6432">IFERROR(INDEX('Pontuação 3.0'!G$13:G$191, MATCH(Z6432, 'Pontuação 3.0'!F$13:F$191, 0)), "Faixa Indefinida")</f>
        <v>B</v>
      </c>
      <c r="AB6432" s="11">
        <f t="shared" si="7"/>
        <v>0</v>
      </c>
      <c r="AC6432" s="11">
        <f t="shared" si="8"/>
        <v>1</v>
      </c>
      <c r="AD6432" s="11">
        <f t="shared" si="9"/>
        <v>0</v>
      </c>
      <c r="AE6432" s="11">
        <f t="shared" si="10"/>
        <v>0</v>
      </c>
    </row>
    <row r="6433" ht="15.75" customHeight="1">
      <c r="A6433" s="7">
        <v>45662.0</v>
      </c>
      <c r="B6433" s="8" t="s">
        <v>14295</v>
      </c>
      <c r="C6433" s="8" t="s">
        <v>14296</v>
      </c>
      <c r="D6433" s="9">
        <v>7.7981021447E10</v>
      </c>
      <c r="E6433" s="8" t="s">
        <v>15428</v>
      </c>
      <c r="F6433" s="8" t="s">
        <v>15429</v>
      </c>
      <c r="G6433" s="8" t="s">
        <v>15451</v>
      </c>
      <c r="H6433" s="8" t="s">
        <v>15438</v>
      </c>
      <c r="I6433" s="8" t="s">
        <v>15423</v>
      </c>
      <c r="J6433" s="8" t="s">
        <v>15424</v>
      </c>
      <c r="K6433" s="8" t="s">
        <v>15425</v>
      </c>
      <c r="L6433" s="12" t="s">
        <v>15</v>
      </c>
      <c r="M6433" s="12" t="s">
        <v>3780</v>
      </c>
      <c r="N6433" s="12" t="s">
        <v>1677</v>
      </c>
      <c r="O6433" s="12" t="s">
        <v>3781</v>
      </c>
      <c r="P6433" s="12" t="s">
        <v>17</v>
      </c>
      <c r="Y6433" s="11">
        <f>ROUNDUP(SUM(VLOOKUP(F6433,'Pontuação 3.0'!A$2:B$11,2,FALSE),VLOOKUP(E6433,'Pontuação 3.0'!C$2:D$11,2,FALSE),VLOOKUP(H6433,'Pontuação 3.0'!I$2:J$11,2,FALSE),VLOOKUP(J6433,'Pontuação 3.0'!K$2:L$11,2,FALSE),VLOOKUP(G6433,'Pontuação 3.0'!E$2:F$11,2,FALSE),VLOOKUP(I6433,'Pontuação 3.0'!G$2:H$11,2,FALSE),VLOOKUP(K6433,'Pontuação 3.0'!M$2:N$13,2,FALSE)),0)</f>
        <v>1602</v>
      </c>
      <c r="Z6433" s="11">
        <f t="shared" si="6"/>
        <v>160</v>
      </c>
      <c r="AA6433" s="11" t="str">
        <f t="array" ref="AA6433">IFERROR(INDEX('Pontuação 3.0'!G$13:G$191, MATCH(Z6433, 'Pontuação 3.0'!F$13:F$191, 0)), "Faixa Indefinida")</f>
        <v>D</v>
      </c>
      <c r="AB6433" s="11">
        <f t="shared" si="7"/>
        <v>0</v>
      </c>
      <c r="AC6433" s="11">
        <f t="shared" si="8"/>
        <v>0</v>
      </c>
      <c r="AD6433" s="11">
        <f t="shared" si="9"/>
        <v>0</v>
      </c>
      <c r="AE6433" s="11">
        <f t="shared" si="10"/>
        <v>1</v>
      </c>
    </row>
    <row r="6434" ht="15.75" customHeight="1">
      <c r="A6434" s="7">
        <v>45662.0</v>
      </c>
      <c r="B6434" s="8" t="s">
        <v>46</v>
      </c>
      <c r="C6434" s="8" t="s">
        <v>14297</v>
      </c>
      <c r="D6434" s="9">
        <v>1.1948885695E10</v>
      </c>
      <c r="E6434" s="8" t="s">
        <v>15428</v>
      </c>
      <c r="F6434" s="8" t="s">
        <v>15420</v>
      </c>
      <c r="G6434" s="8" t="s">
        <v>15430</v>
      </c>
      <c r="H6434" s="8" t="s">
        <v>15446</v>
      </c>
      <c r="I6434" s="8" t="s">
        <v>15423</v>
      </c>
      <c r="J6434" s="8" t="s">
        <v>15424</v>
      </c>
      <c r="K6434" s="8" t="s">
        <v>15432</v>
      </c>
      <c r="L6434" s="12" t="s">
        <v>15</v>
      </c>
      <c r="M6434" s="12" t="s">
        <v>3780</v>
      </c>
      <c r="N6434" s="12" t="s">
        <v>310</v>
      </c>
      <c r="O6434" s="12" t="s">
        <v>3815</v>
      </c>
      <c r="P6434" s="12" t="s">
        <v>119</v>
      </c>
      <c r="Y6434" s="11">
        <f>ROUNDUP(SUM(VLOOKUP(F6434,'Pontuação 3.0'!A$2:B$11,2,FALSE),VLOOKUP(E6434,'Pontuação 3.0'!C$2:D$11,2,FALSE),VLOOKUP(H6434,'Pontuação 3.0'!I$2:J$11,2,FALSE),VLOOKUP(J6434,'Pontuação 3.0'!K$2:L$11,2,FALSE),VLOOKUP(G6434,'Pontuação 3.0'!E$2:F$11,2,FALSE),VLOOKUP(I6434,'Pontuação 3.0'!G$2:H$11,2,FALSE),VLOOKUP(K6434,'Pontuação 3.0'!M$2:N$13,2,FALSE)),0)</f>
        <v>2295</v>
      </c>
      <c r="Z6434" s="11">
        <f t="shared" si="6"/>
        <v>230</v>
      </c>
      <c r="AA6434" s="11" t="str">
        <f t="array" ref="AA6434">IFERROR(INDEX('Pontuação 3.0'!G$13:G$191, MATCH(Z6434, 'Pontuação 3.0'!F$13:F$191, 0)), "Faixa Indefinida")</f>
        <v>B</v>
      </c>
      <c r="AB6434" s="11">
        <f t="shared" si="7"/>
        <v>0</v>
      </c>
      <c r="AC6434" s="11">
        <f t="shared" si="8"/>
        <v>1</v>
      </c>
      <c r="AD6434" s="11">
        <f t="shared" si="9"/>
        <v>0</v>
      </c>
      <c r="AE6434" s="11">
        <f t="shared" si="10"/>
        <v>0</v>
      </c>
    </row>
    <row r="6435" ht="15.75" customHeight="1">
      <c r="A6435" s="7">
        <v>45662.0</v>
      </c>
      <c r="B6435" s="8" t="s">
        <v>14298</v>
      </c>
      <c r="C6435" s="8" t="s">
        <v>14299</v>
      </c>
      <c r="D6435" s="9">
        <v>4.8991492826E10</v>
      </c>
      <c r="E6435" s="8" t="s">
        <v>15428</v>
      </c>
      <c r="F6435" s="8" t="s">
        <v>15420</v>
      </c>
      <c r="G6435" s="8" t="s">
        <v>15421</v>
      </c>
      <c r="H6435" s="8" t="s">
        <v>15422</v>
      </c>
      <c r="I6435" s="8" t="s">
        <v>15423</v>
      </c>
      <c r="J6435" s="8" t="s">
        <v>15448</v>
      </c>
      <c r="K6435" s="8" t="s">
        <v>15425</v>
      </c>
      <c r="L6435" s="12" t="s">
        <v>15</v>
      </c>
      <c r="M6435" s="12" t="s">
        <v>3780</v>
      </c>
      <c r="N6435" s="12" t="s">
        <v>162</v>
      </c>
      <c r="O6435" s="12" t="s">
        <v>3781</v>
      </c>
      <c r="P6435" s="12" t="s">
        <v>119</v>
      </c>
      <c r="Y6435" s="11">
        <f>ROUNDUP(SUM(VLOOKUP(F6435,'Pontuação 3.0'!A$2:B$11,2,FALSE),VLOOKUP(E6435,'Pontuação 3.0'!C$2:D$11,2,FALSE),VLOOKUP(H6435,'Pontuação 3.0'!I$2:J$11,2,FALSE),VLOOKUP(J6435,'Pontuação 3.0'!K$2:L$11,2,FALSE),VLOOKUP(G6435,'Pontuação 3.0'!E$2:F$11,2,FALSE),VLOOKUP(I6435,'Pontuação 3.0'!G$2:H$11,2,FALSE),VLOOKUP(K6435,'Pontuação 3.0'!M$2:N$13,2,FALSE)),0)</f>
        <v>2243</v>
      </c>
      <c r="Z6435" s="11">
        <f t="shared" si="6"/>
        <v>224</v>
      </c>
      <c r="AA6435" s="11" t="str">
        <f t="array" ref="AA6435">IFERROR(INDEX('Pontuação 3.0'!G$13:G$191, MATCH(Z6435, 'Pontuação 3.0'!F$13:F$191, 0)), "Faixa Indefinida")</f>
        <v>B</v>
      </c>
      <c r="AB6435" s="11">
        <f t="shared" si="7"/>
        <v>0</v>
      </c>
      <c r="AC6435" s="11">
        <f t="shared" si="8"/>
        <v>1</v>
      </c>
      <c r="AD6435" s="11">
        <f t="shared" si="9"/>
        <v>0</v>
      </c>
      <c r="AE6435" s="11">
        <f t="shared" si="10"/>
        <v>0</v>
      </c>
    </row>
    <row r="6436" ht="15.75" customHeight="1">
      <c r="A6436" s="7">
        <v>45662.0</v>
      </c>
      <c r="B6436" s="8" t="s">
        <v>4832</v>
      </c>
      <c r="C6436" s="8" t="s">
        <v>14300</v>
      </c>
      <c r="D6436" s="9">
        <v>2.4993204434E10</v>
      </c>
      <c r="E6436" s="8" t="s">
        <v>15428</v>
      </c>
      <c r="F6436" s="8" t="s">
        <v>15454</v>
      </c>
      <c r="G6436" s="8" t="s">
        <v>15430</v>
      </c>
      <c r="H6436" s="8" t="s">
        <v>15443</v>
      </c>
      <c r="I6436" s="8" t="s">
        <v>15423</v>
      </c>
      <c r="J6436" s="8" t="s">
        <v>15424</v>
      </c>
      <c r="K6436" s="8" t="s">
        <v>15432</v>
      </c>
      <c r="L6436" s="12" t="s">
        <v>15</v>
      </c>
      <c r="M6436" s="12" t="s">
        <v>3780</v>
      </c>
      <c r="N6436" s="12" t="s">
        <v>133</v>
      </c>
      <c r="O6436" s="12" t="s">
        <v>3781</v>
      </c>
      <c r="P6436" s="12" t="s">
        <v>119</v>
      </c>
      <c r="Y6436" s="11">
        <f>ROUNDUP(SUM(VLOOKUP(F6436,'Pontuação 3.0'!A$2:B$11,2,FALSE),VLOOKUP(E6436,'Pontuação 3.0'!C$2:D$11,2,FALSE),VLOOKUP(H6436,'Pontuação 3.0'!I$2:J$11,2,FALSE),VLOOKUP(J6436,'Pontuação 3.0'!K$2:L$11,2,FALSE),VLOOKUP(G6436,'Pontuação 3.0'!E$2:F$11,2,FALSE),VLOOKUP(I6436,'Pontuação 3.0'!G$2:H$11,2,FALSE),VLOOKUP(K6436,'Pontuação 3.0'!M$2:N$13,2,FALSE)),0)</f>
        <v>2129</v>
      </c>
      <c r="Z6436" s="11">
        <f t="shared" si="6"/>
        <v>213</v>
      </c>
      <c r="AA6436" s="11" t="str">
        <f t="array" ref="AA6436">IFERROR(INDEX('Pontuação 3.0'!G$13:G$191, MATCH(Z6436, 'Pontuação 3.0'!F$13:F$191, 0)), "Faixa Indefinida")</f>
        <v>C</v>
      </c>
      <c r="AB6436" s="11">
        <f t="shared" si="7"/>
        <v>0</v>
      </c>
      <c r="AC6436" s="11">
        <f t="shared" si="8"/>
        <v>0</v>
      </c>
      <c r="AD6436" s="11">
        <f t="shared" si="9"/>
        <v>1</v>
      </c>
      <c r="AE6436" s="11">
        <f t="shared" si="10"/>
        <v>0</v>
      </c>
    </row>
    <row r="6437" ht="15.75" customHeight="1">
      <c r="A6437" s="7">
        <v>45662.0</v>
      </c>
      <c r="B6437" s="8" t="s">
        <v>14301</v>
      </c>
      <c r="C6437" s="8" t="s">
        <v>14302</v>
      </c>
      <c r="D6437" s="9">
        <v>6.9993976663E10</v>
      </c>
      <c r="E6437" s="8" t="s">
        <v>15428</v>
      </c>
      <c r="F6437" s="8" t="s">
        <v>15420</v>
      </c>
      <c r="G6437" s="8" t="s">
        <v>15430</v>
      </c>
      <c r="H6437" s="8" t="s">
        <v>15446</v>
      </c>
      <c r="I6437" s="8" t="s">
        <v>15431</v>
      </c>
      <c r="J6437" s="8" t="s">
        <v>15424</v>
      </c>
      <c r="K6437" s="8" t="s">
        <v>15439</v>
      </c>
      <c r="L6437" s="12" t="s">
        <v>15</v>
      </c>
      <c r="M6437" s="12" t="s">
        <v>3780</v>
      </c>
      <c r="N6437" s="12" t="s">
        <v>162</v>
      </c>
      <c r="O6437" s="12" t="s">
        <v>3781</v>
      </c>
      <c r="P6437" s="12" t="s">
        <v>17</v>
      </c>
      <c r="Y6437" s="11">
        <f>ROUNDUP(SUM(VLOOKUP(F6437,'Pontuação 3.0'!A$2:B$11,2,FALSE),VLOOKUP(E6437,'Pontuação 3.0'!C$2:D$11,2,FALSE),VLOOKUP(H6437,'Pontuação 3.0'!I$2:J$11,2,FALSE),VLOOKUP(J6437,'Pontuação 3.0'!K$2:L$11,2,FALSE),VLOOKUP(G6437,'Pontuação 3.0'!E$2:F$11,2,FALSE),VLOOKUP(I6437,'Pontuação 3.0'!G$2:H$11,2,FALSE),VLOOKUP(K6437,'Pontuação 3.0'!M$2:N$13,2,FALSE)),0)</f>
        <v>2339</v>
      </c>
      <c r="Z6437" s="11">
        <f t="shared" si="6"/>
        <v>234</v>
      </c>
      <c r="AA6437" s="11" t="str">
        <f t="array" ref="AA6437">IFERROR(INDEX('Pontuação 3.0'!G$13:G$191, MATCH(Z6437, 'Pontuação 3.0'!F$13:F$191, 0)), "Faixa Indefinida")</f>
        <v>B</v>
      </c>
      <c r="AB6437" s="11">
        <f t="shared" si="7"/>
        <v>0</v>
      </c>
      <c r="AC6437" s="11">
        <f t="shared" si="8"/>
        <v>1</v>
      </c>
      <c r="AD6437" s="11">
        <f t="shared" si="9"/>
        <v>0</v>
      </c>
      <c r="AE6437" s="11">
        <f t="shared" si="10"/>
        <v>0</v>
      </c>
    </row>
    <row r="6438" ht="15.75" customHeight="1">
      <c r="A6438" s="7">
        <v>45662.0</v>
      </c>
      <c r="B6438" s="8" t="s">
        <v>14303</v>
      </c>
      <c r="C6438" s="8" t="s">
        <v>14304</v>
      </c>
      <c r="D6438" s="8" t="s">
        <v>14305</v>
      </c>
      <c r="E6438" s="8" t="s">
        <v>15428</v>
      </c>
      <c r="F6438" s="8" t="s">
        <v>15420</v>
      </c>
      <c r="G6438" s="8" t="s">
        <v>15430</v>
      </c>
      <c r="H6438" s="8" t="s">
        <v>15443</v>
      </c>
      <c r="I6438" s="8" t="s">
        <v>15423</v>
      </c>
      <c r="J6438" s="8" t="s">
        <v>15448</v>
      </c>
      <c r="K6438" s="8" t="s">
        <v>15432</v>
      </c>
      <c r="L6438" s="12" t="s">
        <v>15</v>
      </c>
      <c r="M6438" s="12" t="s">
        <v>3780</v>
      </c>
      <c r="N6438" s="12" t="s">
        <v>205</v>
      </c>
      <c r="O6438" s="12" t="s">
        <v>3781</v>
      </c>
      <c r="P6438" s="12" t="s">
        <v>119</v>
      </c>
      <c r="Y6438" s="11">
        <f>ROUNDUP(SUM(VLOOKUP(F6438,'Pontuação 3.0'!A$2:B$11,2,FALSE),VLOOKUP(E6438,'Pontuação 3.0'!C$2:D$11,2,FALSE),VLOOKUP(H6438,'Pontuação 3.0'!I$2:J$11,2,FALSE),VLOOKUP(J6438,'Pontuação 3.0'!K$2:L$11,2,FALSE),VLOOKUP(G6438,'Pontuação 3.0'!E$2:F$11,2,FALSE),VLOOKUP(I6438,'Pontuação 3.0'!G$2:H$11,2,FALSE),VLOOKUP(K6438,'Pontuação 3.0'!M$2:N$13,2,FALSE)),0)</f>
        <v>2405</v>
      </c>
      <c r="Z6438" s="11">
        <f t="shared" si="6"/>
        <v>241</v>
      </c>
      <c r="AA6438" s="11" t="str">
        <f t="array" ref="AA6438">IFERROR(INDEX('Pontuação 3.0'!G$13:G$191, MATCH(Z6438, 'Pontuação 3.0'!F$13:F$191, 0)), "Faixa Indefinida")</f>
        <v>A</v>
      </c>
      <c r="AB6438" s="11">
        <f t="shared" si="7"/>
        <v>1</v>
      </c>
      <c r="AC6438" s="11">
        <f t="shared" si="8"/>
        <v>0</v>
      </c>
      <c r="AD6438" s="11">
        <f t="shared" si="9"/>
        <v>0</v>
      </c>
      <c r="AE6438" s="11">
        <f t="shared" si="10"/>
        <v>0</v>
      </c>
    </row>
    <row r="6439" ht="15.75" customHeight="1">
      <c r="A6439" s="7">
        <v>45662.0</v>
      </c>
      <c r="B6439" s="8" t="s">
        <v>14306</v>
      </c>
      <c r="C6439" s="8" t="s">
        <v>14307</v>
      </c>
      <c r="D6439" s="9">
        <v>5.5992092694E10</v>
      </c>
      <c r="E6439" s="8" t="s">
        <v>15428</v>
      </c>
      <c r="F6439" s="8" t="s">
        <v>15420</v>
      </c>
      <c r="G6439" s="8" t="s">
        <v>15421</v>
      </c>
      <c r="H6439" s="8" t="s">
        <v>15446</v>
      </c>
      <c r="I6439" s="8" t="s">
        <v>15431</v>
      </c>
      <c r="J6439" s="8" t="s">
        <v>15424</v>
      </c>
      <c r="K6439" s="8" t="s">
        <v>15432</v>
      </c>
      <c r="L6439" s="12" t="s">
        <v>15</v>
      </c>
      <c r="M6439" s="12" t="s">
        <v>3780</v>
      </c>
      <c r="N6439" s="12" t="s">
        <v>310</v>
      </c>
      <c r="O6439" s="12" t="s">
        <v>3781</v>
      </c>
      <c r="P6439" s="12" t="s">
        <v>119</v>
      </c>
      <c r="Y6439" s="11">
        <f>ROUNDUP(SUM(VLOOKUP(F6439,'Pontuação 3.0'!A$2:B$11,2,FALSE),VLOOKUP(E6439,'Pontuação 3.0'!C$2:D$11,2,FALSE),VLOOKUP(H6439,'Pontuação 3.0'!I$2:J$11,2,FALSE),VLOOKUP(J6439,'Pontuação 3.0'!K$2:L$11,2,FALSE),VLOOKUP(G6439,'Pontuação 3.0'!E$2:F$11,2,FALSE),VLOOKUP(I6439,'Pontuação 3.0'!G$2:H$11,2,FALSE),VLOOKUP(K6439,'Pontuação 3.0'!M$2:N$13,2,FALSE)),0)</f>
        <v>2307</v>
      </c>
      <c r="Z6439" s="11">
        <f t="shared" si="6"/>
        <v>231</v>
      </c>
      <c r="AA6439" s="11" t="str">
        <f t="array" ref="AA6439">IFERROR(INDEX('Pontuação 3.0'!G$13:G$191, MATCH(Z6439, 'Pontuação 3.0'!F$13:F$191, 0)), "Faixa Indefinida")</f>
        <v>B</v>
      </c>
      <c r="AB6439" s="11">
        <f t="shared" si="7"/>
        <v>0</v>
      </c>
      <c r="AC6439" s="11">
        <f t="shared" si="8"/>
        <v>1</v>
      </c>
      <c r="AD6439" s="11">
        <f t="shared" si="9"/>
        <v>0</v>
      </c>
      <c r="AE6439" s="11">
        <f t="shared" si="10"/>
        <v>0</v>
      </c>
    </row>
    <row r="6440" ht="15.75" customHeight="1">
      <c r="A6440" s="7">
        <v>45662.0</v>
      </c>
      <c r="B6440" s="8" t="s">
        <v>14310</v>
      </c>
      <c r="C6440" s="8" t="s">
        <v>14311</v>
      </c>
      <c r="D6440" s="9">
        <v>5.5991805362E10</v>
      </c>
      <c r="E6440" s="8" t="s">
        <v>15428</v>
      </c>
      <c r="F6440" s="8" t="s">
        <v>15442</v>
      </c>
      <c r="G6440" s="8" t="s">
        <v>15430</v>
      </c>
      <c r="H6440" s="8" t="s">
        <v>15446</v>
      </c>
      <c r="I6440" s="8" t="s">
        <v>15423</v>
      </c>
      <c r="J6440" s="8" t="s">
        <v>15448</v>
      </c>
      <c r="K6440" s="8" t="s">
        <v>15425</v>
      </c>
      <c r="L6440" s="12" t="s">
        <v>15</v>
      </c>
      <c r="M6440" s="12" t="s">
        <v>3780</v>
      </c>
      <c r="N6440" s="12" t="s">
        <v>1677</v>
      </c>
      <c r="O6440" s="12" t="s">
        <v>3781</v>
      </c>
      <c r="P6440" s="12" t="s">
        <v>17</v>
      </c>
      <c r="Y6440" s="11">
        <f>ROUNDUP(SUM(VLOOKUP(F6440,'Pontuação 3.0'!A$2:B$11,2,FALSE),VLOOKUP(E6440,'Pontuação 3.0'!C$2:D$11,2,FALSE),VLOOKUP(H6440,'Pontuação 3.0'!I$2:J$11,2,FALSE),VLOOKUP(J6440,'Pontuação 3.0'!K$2:L$11,2,FALSE),VLOOKUP(G6440,'Pontuação 3.0'!E$2:F$11,2,FALSE),VLOOKUP(I6440,'Pontuação 3.0'!G$2:H$11,2,FALSE),VLOOKUP(K6440,'Pontuação 3.0'!M$2:N$13,2,FALSE)),0)</f>
        <v>2337</v>
      </c>
      <c r="Z6440" s="11">
        <f t="shared" si="6"/>
        <v>234</v>
      </c>
      <c r="AA6440" s="11" t="str">
        <f t="array" ref="AA6440">IFERROR(INDEX('Pontuação 3.0'!G$13:G$191, MATCH(Z6440, 'Pontuação 3.0'!F$13:F$191, 0)), "Faixa Indefinida")</f>
        <v>B</v>
      </c>
      <c r="AB6440" s="11">
        <f t="shared" si="7"/>
        <v>0</v>
      </c>
      <c r="AC6440" s="11">
        <f t="shared" si="8"/>
        <v>1</v>
      </c>
      <c r="AD6440" s="11">
        <f t="shared" si="9"/>
        <v>0</v>
      </c>
      <c r="AE6440" s="11">
        <f t="shared" si="10"/>
        <v>0</v>
      </c>
    </row>
    <row r="6441" ht="15.75" customHeight="1">
      <c r="A6441" s="7">
        <v>45662.0</v>
      </c>
      <c r="B6441" s="8" t="s">
        <v>14308</v>
      </c>
      <c r="C6441" s="8" t="s">
        <v>14309</v>
      </c>
      <c r="D6441" s="9">
        <v>9.4984416186E10</v>
      </c>
      <c r="E6441" s="8" t="s">
        <v>15428</v>
      </c>
      <c r="F6441" s="8" t="s">
        <v>15420</v>
      </c>
      <c r="G6441" s="8" t="s">
        <v>15430</v>
      </c>
      <c r="H6441" s="8" t="s">
        <v>15438</v>
      </c>
      <c r="I6441" s="8" t="s">
        <v>15431</v>
      </c>
      <c r="J6441" s="8" t="s">
        <v>15424</v>
      </c>
      <c r="K6441" s="8" t="s">
        <v>15432</v>
      </c>
      <c r="L6441" s="12" t="s">
        <v>15</v>
      </c>
      <c r="M6441" s="12" t="s">
        <v>3780</v>
      </c>
      <c r="N6441" s="12" t="s">
        <v>310</v>
      </c>
      <c r="O6441" s="12" t="s">
        <v>3781</v>
      </c>
      <c r="P6441" s="12" t="s">
        <v>17</v>
      </c>
      <c r="Y6441" s="11">
        <f>ROUNDUP(SUM(VLOOKUP(F6441,'Pontuação 3.0'!A$2:B$11,2,FALSE),VLOOKUP(E6441,'Pontuação 3.0'!C$2:D$11,2,FALSE),VLOOKUP(H6441,'Pontuação 3.0'!I$2:J$11,2,FALSE),VLOOKUP(J6441,'Pontuação 3.0'!K$2:L$11,2,FALSE),VLOOKUP(G6441,'Pontuação 3.0'!E$2:F$11,2,FALSE),VLOOKUP(I6441,'Pontuação 3.0'!G$2:H$11,2,FALSE),VLOOKUP(K6441,'Pontuação 3.0'!M$2:N$13,2,FALSE)),0)</f>
        <v>2212</v>
      </c>
      <c r="Z6441" s="11">
        <f t="shared" si="6"/>
        <v>221</v>
      </c>
      <c r="AA6441" s="11" t="str">
        <f t="array" ref="AA6441">IFERROR(INDEX('Pontuação 3.0'!G$13:G$191, MATCH(Z6441, 'Pontuação 3.0'!F$13:F$191, 0)), "Faixa Indefinida")</f>
        <v>B</v>
      </c>
      <c r="AB6441" s="11">
        <f t="shared" si="7"/>
        <v>0</v>
      </c>
      <c r="AC6441" s="11">
        <f t="shared" si="8"/>
        <v>1</v>
      </c>
      <c r="AD6441" s="11">
        <f t="shared" si="9"/>
        <v>0</v>
      </c>
      <c r="AE6441" s="11">
        <f t="shared" si="10"/>
        <v>0</v>
      </c>
    </row>
    <row r="6442" ht="15.75" customHeight="1">
      <c r="A6442" s="7">
        <v>45662.0</v>
      </c>
      <c r="B6442" s="8" t="s">
        <v>14315</v>
      </c>
      <c r="C6442" s="8" t="s">
        <v>14316</v>
      </c>
      <c r="D6442" s="9">
        <v>5.1992425041E10</v>
      </c>
      <c r="E6442" s="8" t="s">
        <v>15428</v>
      </c>
      <c r="F6442" s="8" t="s">
        <v>15420</v>
      </c>
      <c r="G6442" s="8" t="s">
        <v>15430</v>
      </c>
      <c r="H6442" s="8" t="s">
        <v>15422</v>
      </c>
      <c r="I6442" s="8" t="s">
        <v>15431</v>
      </c>
      <c r="J6442" s="8" t="s">
        <v>15424</v>
      </c>
      <c r="K6442" s="8" t="s">
        <v>15425</v>
      </c>
      <c r="L6442" s="12" t="s">
        <v>15</v>
      </c>
      <c r="M6442" s="12" t="s">
        <v>3780</v>
      </c>
      <c r="N6442" s="12" t="s">
        <v>205</v>
      </c>
      <c r="O6442" s="12" t="s">
        <v>3781</v>
      </c>
      <c r="P6442" s="12" t="s">
        <v>119</v>
      </c>
      <c r="Y6442" s="11">
        <f>ROUNDUP(SUM(VLOOKUP(F6442,'Pontuação 3.0'!A$2:B$11,2,FALSE),VLOOKUP(E6442,'Pontuação 3.0'!C$2:D$11,2,FALSE),VLOOKUP(H6442,'Pontuação 3.0'!I$2:J$11,2,FALSE),VLOOKUP(J6442,'Pontuação 3.0'!K$2:L$11,2,FALSE),VLOOKUP(G6442,'Pontuação 3.0'!E$2:F$11,2,FALSE),VLOOKUP(I6442,'Pontuação 3.0'!G$2:H$11,2,FALSE),VLOOKUP(K6442,'Pontuação 3.0'!M$2:N$13,2,FALSE)),0)</f>
        <v>2274</v>
      </c>
      <c r="Z6442" s="11">
        <f t="shared" si="6"/>
        <v>227</v>
      </c>
      <c r="AA6442" s="11" t="str">
        <f t="array" ref="AA6442">IFERROR(INDEX('Pontuação 3.0'!G$13:G$191, MATCH(Z6442, 'Pontuação 3.0'!F$13:F$191, 0)), "Faixa Indefinida")</f>
        <v>B</v>
      </c>
      <c r="AB6442" s="11">
        <f t="shared" si="7"/>
        <v>0</v>
      </c>
      <c r="AC6442" s="11">
        <f t="shared" si="8"/>
        <v>1</v>
      </c>
      <c r="AD6442" s="11">
        <f t="shared" si="9"/>
        <v>0</v>
      </c>
      <c r="AE6442" s="11">
        <f t="shared" si="10"/>
        <v>0</v>
      </c>
    </row>
    <row r="6443" ht="15.75" customHeight="1">
      <c r="A6443" s="7">
        <v>45662.0</v>
      </c>
      <c r="B6443" s="8" t="s">
        <v>14312</v>
      </c>
      <c r="C6443" s="8" t="s">
        <v>14313</v>
      </c>
      <c r="D6443" s="8" t="s">
        <v>14314</v>
      </c>
      <c r="E6443" s="8" t="s">
        <v>15428</v>
      </c>
      <c r="F6443" s="8" t="s">
        <v>15420</v>
      </c>
      <c r="G6443" s="8" t="s">
        <v>15430</v>
      </c>
      <c r="H6443" s="8" t="s">
        <v>15422</v>
      </c>
      <c r="I6443" s="8" t="s">
        <v>15423</v>
      </c>
      <c r="J6443" s="8" t="s">
        <v>15424</v>
      </c>
      <c r="K6443" s="8" t="s">
        <v>15432</v>
      </c>
      <c r="L6443" s="12" t="s">
        <v>15</v>
      </c>
      <c r="M6443" s="12" t="s">
        <v>3780</v>
      </c>
      <c r="N6443" s="12" t="s">
        <v>986</v>
      </c>
      <c r="O6443" s="12" t="s">
        <v>3870</v>
      </c>
      <c r="P6443" s="12" t="s">
        <v>119</v>
      </c>
      <c r="Y6443" s="11">
        <f>ROUNDUP(SUM(VLOOKUP(F6443,'Pontuação 3.0'!A$2:B$11,2,FALSE),VLOOKUP(E6443,'Pontuação 3.0'!C$2:D$11,2,FALSE),VLOOKUP(H6443,'Pontuação 3.0'!I$2:J$11,2,FALSE),VLOOKUP(J6443,'Pontuação 3.0'!K$2:L$11,2,FALSE),VLOOKUP(G6443,'Pontuação 3.0'!E$2:F$11,2,FALSE),VLOOKUP(I6443,'Pontuação 3.0'!G$2:H$11,2,FALSE),VLOOKUP(K6443,'Pontuação 3.0'!M$2:N$13,2,FALSE)),0)</f>
        <v>2208</v>
      </c>
      <c r="Z6443" s="11">
        <f t="shared" si="6"/>
        <v>221</v>
      </c>
      <c r="AA6443" s="11" t="str">
        <f t="array" ref="AA6443">IFERROR(INDEX('Pontuação 3.0'!G$13:G$191, MATCH(Z6443, 'Pontuação 3.0'!F$13:F$191, 0)), "Faixa Indefinida")</f>
        <v>B</v>
      </c>
      <c r="AB6443" s="11">
        <f t="shared" si="7"/>
        <v>0</v>
      </c>
      <c r="AC6443" s="11">
        <f t="shared" si="8"/>
        <v>1</v>
      </c>
      <c r="AD6443" s="11">
        <f t="shared" si="9"/>
        <v>0</v>
      </c>
      <c r="AE6443" s="11">
        <f t="shared" si="10"/>
        <v>0</v>
      </c>
    </row>
    <row r="6444" ht="15.75" customHeight="1">
      <c r="A6444" s="7">
        <v>45662.0</v>
      </c>
      <c r="B6444" s="8" t="s">
        <v>14317</v>
      </c>
      <c r="C6444" s="8" t="s">
        <v>14318</v>
      </c>
      <c r="D6444" s="9">
        <v>4.79999145956E11</v>
      </c>
      <c r="E6444" s="8" t="s">
        <v>15428</v>
      </c>
      <c r="F6444" s="8" t="s">
        <v>15442</v>
      </c>
      <c r="G6444" s="8" t="s">
        <v>15430</v>
      </c>
      <c r="H6444" s="8" t="s">
        <v>15443</v>
      </c>
      <c r="I6444" s="8" t="s">
        <v>15423</v>
      </c>
      <c r="J6444" s="8" t="s">
        <v>15424</v>
      </c>
      <c r="K6444" s="8" t="s">
        <v>15432</v>
      </c>
      <c r="L6444" s="12" t="s">
        <v>15</v>
      </c>
      <c r="M6444" s="12" t="s">
        <v>3780</v>
      </c>
      <c r="N6444" s="12" t="s">
        <v>1677</v>
      </c>
      <c r="O6444" s="12" t="s">
        <v>3781</v>
      </c>
      <c r="P6444" s="12" t="s">
        <v>119</v>
      </c>
      <c r="Y6444" s="11">
        <f>ROUNDUP(SUM(VLOOKUP(F6444,'Pontuação 3.0'!A$2:B$11,2,FALSE),VLOOKUP(E6444,'Pontuação 3.0'!C$2:D$11,2,FALSE),VLOOKUP(H6444,'Pontuação 3.0'!I$2:J$11,2,FALSE),VLOOKUP(J6444,'Pontuação 3.0'!K$2:L$11,2,FALSE),VLOOKUP(G6444,'Pontuação 3.0'!E$2:F$11,2,FALSE),VLOOKUP(I6444,'Pontuação 3.0'!G$2:H$11,2,FALSE),VLOOKUP(K6444,'Pontuação 3.0'!M$2:N$13,2,FALSE)),0)</f>
        <v>2011</v>
      </c>
      <c r="Z6444" s="11">
        <f t="shared" si="6"/>
        <v>201</v>
      </c>
      <c r="AA6444" s="11" t="str">
        <f t="array" ref="AA6444">IFERROR(INDEX('Pontuação 3.0'!G$13:G$191, MATCH(Z6444, 'Pontuação 3.0'!F$13:F$191, 0)), "Faixa Indefinida")</f>
        <v>C</v>
      </c>
      <c r="AB6444" s="11">
        <f t="shared" si="7"/>
        <v>0</v>
      </c>
      <c r="AC6444" s="11">
        <f t="shared" si="8"/>
        <v>0</v>
      </c>
      <c r="AD6444" s="11">
        <f t="shared" si="9"/>
        <v>1</v>
      </c>
      <c r="AE6444" s="11">
        <f t="shared" si="10"/>
        <v>0</v>
      </c>
    </row>
    <row r="6445" ht="15.75" customHeight="1">
      <c r="A6445" s="7">
        <v>45662.0</v>
      </c>
      <c r="B6445" s="8" t="s">
        <v>14321</v>
      </c>
      <c r="C6445" s="8" t="s">
        <v>14322</v>
      </c>
      <c r="D6445" s="9">
        <v>2.7996586702E10</v>
      </c>
      <c r="E6445" s="8" t="s">
        <v>15428</v>
      </c>
      <c r="F6445" s="8" t="s">
        <v>15442</v>
      </c>
      <c r="G6445" s="8" t="s">
        <v>15430</v>
      </c>
      <c r="H6445" s="8" t="s">
        <v>15446</v>
      </c>
      <c r="I6445" s="8" t="s">
        <v>15423</v>
      </c>
      <c r="J6445" s="8" t="s">
        <v>15448</v>
      </c>
      <c r="K6445" s="8" t="s">
        <v>15432</v>
      </c>
      <c r="L6445" s="12" t="s">
        <v>15</v>
      </c>
      <c r="M6445" s="12" t="s">
        <v>3780</v>
      </c>
      <c r="N6445" s="12" t="s">
        <v>310</v>
      </c>
      <c r="O6445" s="12" t="s">
        <v>3781</v>
      </c>
      <c r="P6445" s="12" t="s">
        <v>119</v>
      </c>
      <c r="Y6445" s="11">
        <f>ROUNDUP(SUM(VLOOKUP(F6445,'Pontuação 3.0'!A$2:B$11,2,FALSE),VLOOKUP(E6445,'Pontuação 3.0'!C$2:D$11,2,FALSE),VLOOKUP(H6445,'Pontuação 3.0'!I$2:J$11,2,FALSE),VLOOKUP(J6445,'Pontuação 3.0'!K$2:L$11,2,FALSE),VLOOKUP(G6445,'Pontuação 3.0'!E$2:F$11,2,FALSE),VLOOKUP(I6445,'Pontuação 3.0'!G$2:H$11,2,FALSE),VLOOKUP(K6445,'Pontuação 3.0'!M$2:N$13,2,FALSE)),0)</f>
        <v>2423</v>
      </c>
      <c r="Z6445" s="11">
        <f t="shared" si="6"/>
        <v>242</v>
      </c>
      <c r="AA6445" s="11" t="str">
        <f t="array" ref="AA6445">IFERROR(INDEX('Pontuação 3.0'!G$13:G$191, MATCH(Z6445, 'Pontuação 3.0'!F$13:F$191, 0)), "Faixa Indefinida")</f>
        <v>A</v>
      </c>
      <c r="AB6445" s="11">
        <f t="shared" si="7"/>
        <v>1</v>
      </c>
      <c r="AC6445" s="11">
        <f t="shared" si="8"/>
        <v>0</v>
      </c>
      <c r="AD6445" s="11">
        <f t="shared" si="9"/>
        <v>0</v>
      </c>
      <c r="AE6445" s="11">
        <f t="shared" si="10"/>
        <v>0</v>
      </c>
    </row>
    <row r="6446" ht="15.75" customHeight="1">
      <c r="A6446" s="7">
        <v>45662.0</v>
      </c>
      <c r="B6446" s="8" t="s">
        <v>14323</v>
      </c>
      <c r="C6446" s="8" t="s">
        <v>14324</v>
      </c>
      <c r="D6446" s="8" t="s">
        <v>14325</v>
      </c>
      <c r="E6446" s="8" t="s">
        <v>15428</v>
      </c>
      <c r="F6446" s="8" t="s">
        <v>15454</v>
      </c>
      <c r="G6446" s="8" t="s">
        <v>15421</v>
      </c>
      <c r="H6446" s="8" t="s">
        <v>15422</v>
      </c>
      <c r="I6446" s="8" t="s">
        <v>15431</v>
      </c>
      <c r="J6446" s="8" t="s">
        <v>15424</v>
      </c>
      <c r="K6446" s="8" t="s">
        <v>15432</v>
      </c>
      <c r="L6446" s="12" t="s">
        <v>15</v>
      </c>
      <c r="M6446" s="12" t="s">
        <v>3780</v>
      </c>
      <c r="N6446" s="12" t="s">
        <v>162</v>
      </c>
      <c r="O6446" s="12" t="s">
        <v>3870</v>
      </c>
      <c r="P6446" s="12" t="s">
        <v>119</v>
      </c>
      <c r="Y6446" s="11">
        <f>ROUNDUP(SUM(VLOOKUP(F6446,'Pontuação 3.0'!A$2:B$11,2,FALSE),VLOOKUP(E6446,'Pontuação 3.0'!C$2:D$11,2,FALSE),VLOOKUP(H6446,'Pontuação 3.0'!I$2:J$11,2,FALSE),VLOOKUP(J6446,'Pontuação 3.0'!K$2:L$11,2,FALSE),VLOOKUP(G6446,'Pontuação 3.0'!E$2:F$11,2,FALSE),VLOOKUP(I6446,'Pontuação 3.0'!G$2:H$11,2,FALSE),VLOOKUP(K6446,'Pontuação 3.0'!M$2:N$13,2,FALSE)),0)</f>
        <v>2205</v>
      </c>
      <c r="Z6446" s="11">
        <f t="shared" si="6"/>
        <v>221</v>
      </c>
      <c r="AA6446" s="11" t="str">
        <f t="array" ref="AA6446">IFERROR(INDEX('Pontuação 3.0'!G$13:G$191, MATCH(Z6446, 'Pontuação 3.0'!F$13:F$191, 0)), "Faixa Indefinida")</f>
        <v>B</v>
      </c>
      <c r="AB6446" s="11">
        <f t="shared" si="7"/>
        <v>0</v>
      </c>
      <c r="AC6446" s="11">
        <f t="shared" si="8"/>
        <v>1</v>
      </c>
      <c r="AD6446" s="11">
        <f t="shared" si="9"/>
        <v>0</v>
      </c>
      <c r="AE6446" s="11">
        <f t="shared" si="10"/>
        <v>0</v>
      </c>
    </row>
    <row r="6447" ht="15.75" customHeight="1">
      <c r="A6447" s="7">
        <v>45662.0</v>
      </c>
      <c r="B6447" s="8" t="s">
        <v>14326</v>
      </c>
      <c r="C6447" s="8" t="s">
        <v>14327</v>
      </c>
      <c r="D6447" s="9">
        <v>5.4991355977E10</v>
      </c>
      <c r="E6447" s="8" t="s">
        <v>15428</v>
      </c>
      <c r="F6447" s="8" t="s">
        <v>15420</v>
      </c>
      <c r="G6447" s="8" t="s">
        <v>15430</v>
      </c>
      <c r="H6447" s="8" t="s">
        <v>15446</v>
      </c>
      <c r="I6447" s="8" t="s">
        <v>15423</v>
      </c>
      <c r="J6447" s="8" t="s">
        <v>15424</v>
      </c>
      <c r="K6447" s="8" t="s">
        <v>15432</v>
      </c>
      <c r="L6447" s="12" t="s">
        <v>15</v>
      </c>
      <c r="M6447" s="12" t="s">
        <v>3780</v>
      </c>
      <c r="N6447" s="12" t="s">
        <v>162</v>
      </c>
      <c r="O6447" s="12" t="s">
        <v>3781</v>
      </c>
      <c r="P6447" s="12" t="s">
        <v>119</v>
      </c>
      <c r="Y6447" s="11">
        <f>ROUNDUP(SUM(VLOOKUP(F6447,'Pontuação 3.0'!A$2:B$11,2,FALSE),VLOOKUP(E6447,'Pontuação 3.0'!C$2:D$11,2,FALSE),VLOOKUP(H6447,'Pontuação 3.0'!I$2:J$11,2,FALSE),VLOOKUP(J6447,'Pontuação 3.0'!K$2:L$11,2,FALSE),VLOOKUP(G6447,'Pontuação 3.0'!E$2:F$11,2,FALSE),VLOOKUP(I6447,'Pontuação 3.0'!G$2:H$11,2,FALSE),VLOOKUP(K6447,'Pontuação 3.0'!M$2:N$13,2,FALSE)),0)</f>
        <v>2295</v>
      </c>
      <c r="Z6447" s="11">
        <f t="shared" si="6"/>
        <v>230</v>
      </c>
      <c r="AA6447" s="11" t="str">
        <f t="array" ref="AA6447">IFERROR(INDEX('Pontuação 3.0'!G$13:G$191, MATCH(Z6447, 'Pontuação 3.0'!F$13:F$191, 0)), "Faixa Indefinida")</f>
        <v>B</v>
      </c>
      <c r="AB6447" s="11">
        <f t="shared" si="7"/>
        <v>0</v>
      </c>
      <c r="AC6447" s="11">
        <f t="shared" si="8"/>
        <v>1</v>
      </c>
      <c r="AD6447" s="11">
        <f t="shared" si="9"/>
        <v>0</v>
      </c>
      <c r="AE6447" s="11">
        <f t="shared" si="10"/>
        <v>0</v>
      </c>
    </row>
    <row r="6448" ht="15.75" customHeight="1">
      <c r="A6448" s="7">
        <v>45662.0</v>
      </c>
      <c r="B6448" s="8" t="s">
        <v>14328</v>
      </c>
      <c r="C6448" s="8" t="s">
        <v>14329</v>
      </c>
      <c r="D6448" s="9">
        <v>5.599965261E10</v>
      </c>
      <c r="E6448" s="8" t="s">
        <v>15428</v>
      </c>
      <c r="F6448" s="8" t="s">
        <v>15442</v>
      </c>
      <c r="G6448" s="8" t="s">
        <v>15421</v>
      </c>
      <c r="H6448" s="8" t="s">
        <v>15443</v>
      </c>
      <c r="I6448" s="8" t="s">
        <v>15423</v>
      </c>
      <c r="J6448" s="8" t="s">
        <v>15424</v>
      </c>
      <c r="K6448" s="8" t="s">
        <v>15439</v>
      </c>
      <c r="L6448" s="12" t="s">
        <v>15</v>
      </c>
      <c r="M6448" s="12" t="s">
        <v>3780</v>
      </c>
      <c r="N6448" s="12" t="s">
        <v>1677</v>
      </c>
      <c r="O6448" s="12" t="s">
        <v>3781</v>
      </c>
      <c r="P6448" s="12" t="s">
        <v>17</v>
      </c>
      <c r="Y6448" s="11">
        <f>ROUNDUP(SUM(VLOOKUP(F6448,'Pontuação 3.0'!A$2:B$11,2,FALSE),VLOOKUP(E6448,'Pontuação 3.0'!C$2:D$11,2,FALSE),VLOOKUP(H6448,'Pontuação 3.0'!I$2:J$11,2,FALSE),VLOOKUP(J6448,'Pontuação 3.0'!K$2:L$11,2,FALSE),VLOOKUP(G6448,'Pontuação 3.0'!E$2:F$11,2,FALSE),VLOOKUP(I6448,'Pontuação 3.0'!G$2:H$11,2,FALSE),VLOOKUP(K6448,'Pontuação 3.0'!M$2:N$13,2,FALSE)),0)</f>
        <v>1763</v>
      </c>
      <c r="Z6448" s="11">
        <f t="shared" si="6"/>
        <v>176</v>
      </c>
      <c r="AA6448" s="11" t="str">
        <f t="array" ref="AA6448">IFERROR(INDEX('Pontuação 3.0'!G$13:G$191, MATCH(Z6448, 'Pontuação 3.0'!F$13:F$191, 0)), "Faixa Indefinida")</f>
        <v>D</v>
      </c>
      <c r="AB6448" s="11">
        <f t="shared" si="7"/>
        <v>0</v>
      </c>
      <c r="AC6448" s="11">
        <f t="shared" si="8"/>
        <v>0</v>
      </c>
      <c r="AD6448" s="11">
        <f t="shared" si="9"/>
        <v>0</v>
      </c>
      <c r="AE6448" s="11">
        <f t="shared" si="10"/>
        <v>1</v>
      </c>
    </row>
    <row r="6449" ht="15.75" customHeight="1">
      <c r="A6449" s="7">
        <v>45662.0</v>
      </c>
      <c r="B6449" s="8" t="s">
        <v>14330</v>
      </c>
      <c r="C6449" s="8" t="s">
        <v>14331</v>
      </c>
      <c r="D6449" s="9">
        <v>1.9996688777E10</v>
      </c>
      <c r="E6449" s="8" t="s">
        <v>15428</v>
      </c>
      <c r="F6449" s="8" t="s">
        <v>15420</v>
      </c>
      <c r="G6449" s="8" t="s">
        <v>15451</v>
      </c>
      <c r="H6449" s="8" t="s">
        <v>15438</v>
      </c>
      <c r="I6449" s="8" t="s">
        <v>15423</v>
      </c>
      <c r="J6449" s="8" t="s">
        <v>15424</v>
      </c>
      <c r="K6449" s="8" t="s">
        <v>15432</v>
      </c>
      <c r="L6449" s="12" t="s">
        <v>15</v>
      </c>
      <c r="M6449" s="12" t="s">
        <v>3780</v>
      </c>
      <c r="N6449" s="12" t="s">
        <v>162</v>
      </c>
      <c r="O6449" s="12" t="s">
        <v>3781</v>
      </c>
      <c r="P6449" s="12" t="s">
        <v>119</v>
      </c>
      <c r="Y6449" s="11">
        <f>ROUNDUP(SUM(VLOOKUP(F6449,'Pontuação 3.0'!A$2:B$11,2,FALSE),VLOOKUP(E6449,'Pontuação 3.0'!C$2:D$11,2,FALSE),VLOOKUP(H6449,'Pontuação 3.0'!I$2:J$11,2,FALSE),VLOOKUP(J6449,'Pontuação 3.0'!K$2:L$11,2,FALSE),VLOOKUP(G6449,'Pontuação 3.0'!E$2:F$11,2,FALSE),VLOOKUP(I6449,'Pontuação 3.0'!G$2:H$11,2,FALSE),VLOOKUP(K6449,'Pontuação 3.0'!M$2:N$13,2,FALSE)),0)</f>
        <v>1910</v>
      </c>
      <c r="Z6449" s="11">
        <f t="shared" si="6"/>
        <v>191</v>
      </c>
      <c r="AA6449" s="11" t="str">
        <f t="array" ref="AA6449">IFERROR(INDEX('Pontuação 3.0'!G$13:G$191, MATCH(Z6449, 'Pontuação 3.0'!F$13:F$191, 0)), "Faixa Indefinida")</f>
        <v>D</v>
      </c>
      <c r="AB6449" s="11">
        <f t="shared" si="7"/>
        <v>0</v>
      </c>
      <c r="AC6449" s="11">
        <f t="shared" si="8"/>
        <v>0</v>
      </c>
      <c r="AD6449" s="11">
        <f t="shared" si="9"/>
        <v>0</v>
      </c>
      <c r="AE6449" s="11">
        <f t="shared" si="10"/>
        <v>1</v>
      </c>
    </row>
    <row r="6450" ht="15.75" customHeight="1">
      <c r="A6450" s="7">
        <v>45662.0</v>
      </c>
      <c r="B6450" s="8" t="s">
        <v>14332</v>
      </c>
      <c r="C6450" s="8" t="s">
        <v>14333</v>
      </c>
      <c r="D6450" s="9">
        <v>1.4997538919E10</v>
      </c>
      <c r="E6450" s="8" t="s">
        <v>15419</v>
      </c>
      <c r="F6450" s="8" t="s">
        <v>15442</v>
      </c>
      <c r="G6450" s="8" t="s">
        <v>15430</v>
      </c>
      <c r="H6450" s="8" t="s">
        <v>15446</v>
      </c>
      <c r="I6450" s="8" t="s">
        <v>15431</v>
      </c>
      <c r="J6450" s="8" t="s">
        <v>15424</v>
      </c>
      <c r="K6450" s="8" t="s">
        <v>15432</v>
      </c>
      <c r="L6450" s="12" t="s">
        <v>15</v>
      </c>
      <c r="M6450" s="12" t="s">
        <v>3780</v>
      </c>
      <c r="N6450" s="12" t="s">
        <v>349</v>
      </c>
      <c r="O6450" s="12" t="s">
        <v>3781</v>
      </c>
      <c r="P6450" s="12" t="s">
        <v>119</v>
      </c>
      <c r="Y6450" s="11">
        <f>ROUNDUP(SUM(VLOOKUP(F6450,'Pontuação 3.0'!A$2:B$11,2,FALSE),VLOOKUP(E6450,'Pontuação 3.0'!C$2:D$11,2,FALSE),VLOOKUP(H6450,'Pontuação 3.0'!I$2:J$11,2,FALSE),VLOOKUP(J6450,'Pontuação 3.0'!K$2:L$11,2,FALSE),VLOOKUP(G6450,'Pontuação 3.0'!E$2:F$11,2,FALSE),VLOOKUP(I6450,'Pontuação 3.0'!G$2:H$11,2,FALSE),VLOOKUP(K6450,'Pontuação 3.0'!M$2:N$13,2,FALSE)),0)</f>
        <v>2284</v>
      </c>
      <c r="Z6450" s="11">
        <f t="shared" si="6"/>
        <v>228</v>
      </c>
      <c r="AA6450" s="11" t="str">
        <f t="array" ref="AA6450">IFERROR(INDEX('Pontuação 3.0'!G$13:G$191, MATCH(Z6450, 'Pontuação 3.0'!F$13:F$191, 0)), "Faixa Indefinida")</f>
        <v>B</v>
      </c>
      <c r="AB6450" s="11">
        <f t="shared" si="7"/>
        <v>0</v>
      </c>
      <c r="AC6450" s="11">
        <f t="shared" si="8"/>
        <v>1</v>
      </c>
      <c r="AD6450" s="11">
        <f t="shared" si="9"/>
        <v>0</v>
      </c>
      <c r="AE6450" s="11">
        <f t="shared" si="10"/>
        <v>0</v>
      </c>
    </row>
    <row r="6451" ht="15.75" customHeight="1">
      <c r="A6451" s="7">
        <v>45662.0</v>
      </c>
      <c r="B6451" s="8" t="s">
        <v>14336</v>
      </c>
      <c r="C6451" s="8" t="s">
        <v>14337</v>
      </c>
      <c r="D6451" s="9">
        <v>2.199934717E10</v>
      </c>
      <c r="E6451" s="8" t="s">
        <v>15428</v>
      </c>
      <c r="F6451" s="8" t="s">
        <v>15454</v>
      </c>
      <c r="G6451" s="8" t="s">
        <v>15451</v>
      </c>
      <c r="H6451" s="8" t="s">
        <v>15438</v>
      </c>
      <c r="I6451" s="8" t="s">
        <v>15431</v>
      </c>
      <c r="J6451" s="8" t="s">
        <v>15448</v>
      </c>
      <c r="K6451" s="8" t="s">
        <v>15432</v>
      </c>
      <c r="L6451" s="12" t="s">
        <v>15</v>
      </c>
      <c r="M6451" s="12" t="s">
        <v>3780</v>
      </c>
      <c r="N6451" s="12" t="s">
        <v>205</v>
      </c>
      <c r="O6451" s="12" t="s">
        <v>3781</v>
      </c>
      <c r="P6451" s="12" t="s">
        <v>119</v>
      </c>
      <c r="Y6451" s="11">
        <f>ROUNDUP(SUM(VLOOKUP(F6451,'Pontuação 3.0'!A$2:B$11,2,FALSE),VLOOKUP(E6451,'Pontuação 3.0'!C$2:D$11,2,FALSE),VLOOKUP(H6451,'Pontuação 3.0'!I$2:J$11,2,FALSE),VLOOKUP(J6451,'Pontuação 3.0'!K$2:L$11,2,FALSE),VLOOKUP(G6451,'Pontuação 3.0'!E$2:F$11,2,FALSE),VLOOKUP(I6451,'Pontuação 3.0'!G$2:H$11,2,FALSE),VLOOKUP(K6451,'Pontuação 3.0'!M$2:N$13,2,FALSE)),0)</f>
        <v>2308</v>
      </c>
      <c r="Z6451" s="11">
        <f t="shared" si="6"/>
        <v>231</v>
      </c>
      <c r="AA6451" s="11" t="str">
        <f t="array" ref="AA6451">IFERROR(INDEX('Pontuação 3.0'!G$13:G$191, MATCH(Z6451, 'Pontuação 3.0'!F$13:F$191, 0)), "Faixa Indefinida")</f>
        <v>B</v>
      </c>
      <c r="AB6451" s="11">
        <f t="shared" si="7"/>
        <v>0</v>
      </c>
      <c r="AC6451" s="11">
        <f t="shared" si="8"/>
        <v>1</v>
      </c>
      <c r="AD6451" s="11">
        <f t="shared" si="9"/>
        <v>0</v>
      </c>
      <c r="AE6451" s="11">
        <f t="shared" si="10"/>
        <v>0</v>
      </c>
    </row>
    <row r="6452" ht="15.75" customHeight="1">
      <c r="A6452" s="7">
        <v>45662.0</v>
      </c>
      <c r="B6452" s="8" t="s">
        <v>14338</v>
      </c>
      <c r="C6452" s="8" t="s">
        <v>14339</v>
      </c>
      <c r="D6452" s="9">
        <v>3.1982497867E10</v>
      </c>
      <c r="E6452" s="8" t="s">
        <v>15428</v>
      </c>
      <c r="F6452" s="8" t="s">
        <v>15442</v>
      </c>
      <c r="G6452" s="8" t="s">
        <v>15430</v>
      </c>
      <c r="H6452" s="8" t="s">
        <v>15422</v>
      </c>
      <c r="I6452" s="8" t="s">
        <v>15433</v>
      </c>
      <c r="J6452" s="8" t="s">
        <v>15424</v>
      </c>
      <c r="K6452" s="8" t="s">
        <v>15425</v>
      </c>
      <c r="L6452" s="12" t="s">
        <v>15</v>
      </c>
      <c r="M6452" s="12" t="s">
        <v>3780</v>
      </c>
      <c r="N6452" s="12" t="s">
        <v>497</v>
      </c>
      <c r="O6452" s="12" t="s">
        <v>3781</v>
      </c>
      <c r="P6452" s="12" t="s">
        <v>119</v>
      </c>
      <c r="Y6452" s="11">
        <f>ROUNDUP(SUM(VLOOKUP(F6452,'Pontuação 3.0'!A$2:B$11,2,FALSE),VLOOKUP(E6452,'Pontuação 3.0'!C$2:D$11,2,FALSE),VLOOKUP(H6452,'Pontuação 3.0'!I$2:J$11,2,FALSE),VLOOKUP(J6452,'Pontuação 3.0'!K$2:L$11,2,FALSE),VLOOKUP(G6452,'Pontuação 3.0'!E$2:F$11,2,FALSE),VLOOKUP(I6452,'Pontuação 3.0'!G$2:H$11,2,FALSE),VLOOKUP(K6452,'Pontuação 3.0'!M$2:N$13,2,FALSE)),0)</f>
        <v>2264</v>
      </c>
      <c r="Z6452" s="11">
        <f t="shared" si="6"/>
        <v>226</v>
      </c>
      <c r="AA6452" s="11" t="str">
        <f t="array" ref="AA6452">IFERROR(INDEX('Pontuação 3.0'!G$13:G$191, MATCH(Z6452, 'Pontuação 3.0'!F$13:F$191, 0)), "Faixa Indefinida")</f>
        <v>B</v>
      </c>
      <c r="AB6452" s="11">
        <f t="shared" si="7"/>
        <v>0</v>
      </c>
      <c r="AC6452" s="11">
        <f t="shared" si="8"/>
        <v>1</v>
      </c>
      <c r="AD6452" s="11">
        <f t="shared" si="9"/>
        <v>0</v>
      </c>
      <c r="AE6452" s="11">
        <f t="shared" si="10"/>
        <v>0</v>
      </c>
    </row>
    <row r="6453" ht="15.75" customHeight="1">
      <c r="A6453" s="7">
        <v>45662.0</v>
      </c>
      <c r="B6453" s="8" t="s">
        <v>14344</v>
      </c>
      <c r="C6453" s="8" t="s">
        <v>14345</v>
      </c>
      <c r="D6453" s="9">
        <v>7.7981143036E10</v>
      </c>
      <c r="E6453" s="8" t="s">
        <v>15419</v>
      </c>
      <c r="F6453" s="8" t="s">
        <v>15420</v>
      </c>
      <c r="G6453" s="8" t="s">
        <v>15421</v>
      </c>
      <c r="H6453" s="8" t="s">
        <v>15422</v>
      </c>
      <c r="I6453" s="8" t="s">
        <v>15423</v>
      </c>
      <c r="J6453" s="8" t="s">
        <v>15424</v>
      </c>
      <c r="K6453" s="8" t="s">
        <v>15432</v>
      </c>
      <c r="L6453" s="12" t="s">
        <v>15</v>
      </c>
      <c r="M6453" s="12" t="s">
        <v>3780</v>
      </c>
      <c r="N6453" s="12" t="s">
        <v>127</v>
      </c>
      <c r="O6453" s="12" t="s">
        <v>3781</v>
      </c>
      <c r="P6453" s="12" t="s">
        <v>119</v>
      </c>
      <c r="Y6453" s="11">
        <f>ROUNDUP(SUM(VLOOKUP(F6453,'Pontuação 3.0'!A$2:B$11,2,FALSE),VLOOKUP(E6453,'Pontuação 3.0'!C$2:D$11,2,FALSE),VLOOKUP(H6453,'Pontuação 3.0'!I$2:J$11,2,FALSE),VLOOKUP(J6453,'Pontuação 3.0'!K$2:L$11,2,FALSE),VLOOKUP(G6453,'Pontuação 3.0'!E$2:F$11,2,FALSE),VLOOKUP(I6453,'Pontuação 3.0'!G$2:H$11,2,FALSE),VLOOKUP(K6453,'Pontuação 3.0'!M$2:N$13,2,FALSE)),0)</f>
        <v>2038</v>
      </c>
      <c r="Z6453" s="11">
        <f t="shared" si="6"/>
        <v>204</v>
      </c>
      <c r="AA6453" s="11" t="str">
        <f t="array" ref="AA6453">IFERROR(INDEX('Pontuação 3.0'!G$13:G$191, MATCH(Z6453, 'Pontuação 3.0'!F$13:F$191, 0)), "Faixa Indefinida")</f>
        <v>C</v>
      </c>
      <c r="AB6453" s="11">
        <f t="shared" si="7"/>
        <v>0</v>
      </c>
      <c r="AC6453" s="11">
        <f t="shared" si="8"/>
        <v>0</v>
      </c>
      <c r="AD6453" s="11">
        <f t="shared" si="9"/>
        <v>1</v>
      </c>
      <c r="AE6453" s="11">
        <f t="shared" si="10"/>
        <v>0</v>
      </c>
    </row>
    <row r="6454" ht="15.75" customHeight="1">
      <c r="A6454" s="7">
        <v>45662.0</v>
      </c>
      <c r="B6454" s="8" t="s">
        <v>14348</v>
      </c>
      <c r="C6454" s="8" t="s">
        <v>14349</v>
      </c>
      <c r="D6454" s="9">
        <v>8.4999171226E10</v>
      </c>
      <c r="E6454" s="8" t="s">
        <v>15428</v>
      </c>
      <c r="F6454" s="8" t="s">
        <v>15420</v>
      </c>
      <c r="G6454" s="8" t="s">
        <v>15430</v>
      </c>
      <c r="H6454" s="8" t="s">
        <v>15422</v>
      </c>
      <c r="I6454" s="8" t="s">
        <v>15423</v>
      </c>
      <c r="J6454" s="8" t="s">
        <v>15448</v>
      </c>
      <c r="K6454" s="8" t="s">
        <v>15425</v>
      </c>
      <c r="L6454" s="12" t="s">
        <v>15</v>
      </c>
      <c r="M6454" s="12" t="s">
        <v>3780</v>
      </c>
      <c r="N6454" s="12" t="s">
        <v>205</v>
      </c>
      <c r="O6454" s="12" t="s">
        <v>3781</v>
      </c>
      <c r="P6454" s="12" t="s">
        <v>119</v>
      </c>
      <c r="Y6454" s="11">
        <f>ROUNDUP(SUM(VLOOKUP(F6454,'Pontuação 3.0'!A$2:B$11,2,FALSE),VLOOKUP(E6454,'Pontuação 3.0'!C$2:D$11,2,FALSE),VLOOKUP(H6454,'Pontuação 3.0'!I$2:J$11,2,FALSE),VLOOKUP(J6454,'Pontuação 3.0'!K$2:L$11,2,FALSE),VLOOKUP(G6454,'Pontuação 3.0'!E$2:F$11,2,FALSE),VLOOKUP(I6454,'Pontuação 3.0'!G$2:H$11,2,FALSE),VLOOKUP(K6454,'Pontuação 3.0'!M$2:N$13,2,FALSE)),0)</f>
        <v>2383</v>
      </c>
      <c r="Z6454" s="11">
        <f t="shared" si="6"/>
        <v>238</v>
      </c>
      <c r="AA6454" s="11" t="str">
        <f t="array" ref="AA6454">IFERROR(INDEX('Pontuação 3.0'!G$13:G$191, MATCH(Z6454, 'Pontuação 3.0'!F$13:F$191, 0)), "Faixa Indefinida")</f>
        <v>A</v>
      </c>
      <c r="AB6454" s="11">
        <f t="shared" si="7"/>
        <v>1</v>
      </c>
      <c r="AC6454" s="11">
        <f t="shared" si="8"/>
        <v>0</v>
      </c>
      <c r="AD6454" s="11">
        <f t="shared" si="9"/>
        <v>0</v>
      </c>
      <c r="AE6454" s="11">
        <f t="shared" si="10"/>
        <v>0</v>
      </c>
    </row>
    <row r="6455" ht="15.75" customHeight="1">
      <c r="A6455" s="7">
        <v>45662.0</v>
      </c>
      <c r="B6455" s="8" t="s">
        <v>453</v>
      </c>
      <c r="C6455" s="8" t="s">
        <v>14350</v>
      </c>
      <c r="D6455" s="9">
        <v>7.5998507529E10</v>
      </c>
      <c r="E6455" s="8" t="s">
        <v>15428</v>
      </c>
      <c r="F6455" s="8" t="s">
        <v>15420</v>
      </c>
      <c r="G6455" s="8" t="s">
        <v>15430</v>
      </c>
      <c r="H6455" s="8" t="s">
        <v>15422</v>
      </c>
      <c r="I6455" s="8" t="s">
        <v>15423</v>
      </c>
      <c r="J6455" s="8" t="s">
        <v>15424</v>
      </c>
      <c r="K6455" s="8" t="s">
        <v>15432</v>
      </c>
      <c r="L6455" s="12" t="s">
        <v>15</v>
      </c>
      <c r="M6455" s="12" t="s">
        <v>3780</v>
      </c>
      <c r="N6455" s="12" t="s">
        <v>162</v>
      </c>
      <c r="O6455" s="12" t="s">
        <v>3781</v>
      </c>
      <c r="P6455" s="12" t="s">
        <v>119</v>
      </c>
      <c r="Y6455" s="11">
        <f>ROUNDUP(SUM(VLOOKUP(F6455,'Pontuação 3.0'!A$2:B$11,2,FALSE),VLOOKUP(E6455,'Pontuação 3.0'!C$2:D$11,2,FALSE),VLOOKUP(H6455,'Pontuação 3.0'!I$2:J$11,2,FALSE),VLOOKUP(J6455,'Pontuação 3.0'!K$2:L$11,2,FALSE),VLOOKUP(G6455,'Pontuação 3.0'!E$2:F$11,2,FALSE),VLOOKUP(I6455,'Pontuação 3.0'!G$2:H$11,2,FALSE),VLOOKUP(K6455,'Pontuação 3.0'!M$2:N$13,2,FALSE)),0)</f>
        <v>2208</v>
      </c>
      <c r="Z6455" s="11">
        <f t="shared" si="6"/>
        <v>221</v>
      </c>
      <c r="AA6455" s="11" t="str">
        <f t="array" ref="AA6455">IFERROR(INDEX('Pontuação 3.0'!G$13:G$191, MATCH(Z6455, 'Pontuação 3.0'!F$13:F$191, 0)), "Faixa Indefinida")</f>
        <v>B</v>
      </c>
      <c r="AB6455" s="11">
        <f t="shared" si="7"/>
        <v>0</v>
      </c>
      <c r="AC6455" s="11">
        <f t="shared" si="8"/>
        <v>1</v>
      </c>
      <c r="AD6455" s="11">
        <f t="shared" si="9"/>
        <v>0</v>
      </c>
      <c r="AE6455" s="11">
        <f t="shared" si="10"/>
        <v>0</v>
      </c>
    </row>
    <row r="6456" ht="15.75" customHeight="1">
      <c r="A6456" s="7">
        <v>45662.0</v>
      </c>
      <c r="B6456" s="8" t="s">
        <v>14351</v>
      </c>
      <c r="C6456" s="8" t="s">
        <v>14352</v>
      </c>
      <c r="D6456" s="9">
        <v>6.6984250667E10</v>
      </c>
      <c r="E6456" s="8" t="s">
        <v>15428</v>
      </c>
      <c r="F6456" s="8" t="s">
        <v>15420</v>
      </c>
      <c r="G6456" s="8" t="s">
        <v>15430</v>
      </c>
      <c r="H6456" s="8" t="s">
        <v>15446</v>
      </c>
      <c r="I6456" s="8" t="s">
        <v>15431</v>
      </c>
      <c r="J6456" s="8" t="s">
        <v>15448</v>
      </c>
      <c r="K6456" s="8" t="s">
        <v>15432</v>
      </c>
      <c r="L6456" s="12" t="s">
        <v>15</v>
      </c>
      <c r="M6456" s="12" t="s">
        <v>3780</v>
      </c>
      <c r="N6456" s="12" t="s">
        <v>127</v>
      </c>
      <c r="O6456" s="12" t="s">
        <v>3815</v>
      </c>
      <c r="P6456" s="12" t="s">
        <v>119</v>
      </c>
      <c r="Y6456" s="11">
        <f>ROUNDUP(SUM(VLOOKUP(F6456,'Pontuação 3.0'!A$2:B$11,2,FALSE),VLOOKUP(E6456,'Pontuação 3.0'!C$2:D$11,2,FALSE),VLOOKUP(H6456,'Pontuação 3.0'!I$2:J$11,2,FALSE),VLOOKUP(J6456,'Pontuação 3.0'!K$2:L$11,2,FALSE),VLOOKUP(G6456,'Pontuação 3.0'!E$2:F$11,2,FALSE),VLOOKUP(I6456,'Pontuação 3.0'!G$2:H$11,2,FALSE),VLOOKUP(K6456,'Pontuação 3.0'!M$2:N$13,2,FALSE)),0)</f>
        <v>2708</v>
      </c>
      <c r="Z6456" s="11">
        <f t="shared" si="6"/>
        <v>271</v>
      </c>
      <c r="AA6456" s="11" t="str">
        <f t="array" ref="AA6456">IFERROR(INDEX('Pontuação 3.0'!G$13:G$191, MATCH(Z6456, 'Pontuação 3.0'!F$13:F$191, 0)), "Faixa Indefinida")</f>
        <v>A</v>
      </c>
      <c r="AB6456" s="11">
        <f t="shared" si="7"/>
        <v>1</v>
      </c>
      <c r="AC6456" s="11">
        <f t="shared" si="8"/>
        <v>0</v>
      </c>
      <c r="AD6456" s="11">
        <f t="shared" si="9"/>
        <v>0</v>
      </c>
      <c r="AE6456" s="11">
        <f t="shared" si="10"/>
        <v>0</v>
      </c>
    </row>
    <row r="6457" ht="15.75" customHeight="1">
      <c r="A6457" s="7">
        <v>45662.0</v>
      </c>
      <c r="B6457" s="8" t="s">
        <v>14353</v>
      </c>
      <c r="C6457" s="8" t="s">
        <v>14354</v>
      </c>
      <c r="D6457" s="9">
        <v>4.2998445216E10</v>
      </c>
      <c r="E6457" s="8" t="s">
        <v>15428</v>
      </c>
      <c r="F6457" s="8" t="s">
        <v>15420</v>
      </c>
      <c r="G6457" s="8" t="s">
        <v>15451</v>
      </c>
      <c r="H6457" s="8" t="s">
        <v>15438</v>
      </c>
      <c r="I6457" s="8" t="s">
        <v>15423</v>
      </c>
      <c r="J6457" s="8" t="s">
        <v>15424</v>
      </c>
      <c r="K6457" s="8" t="s">
        <v>15425</v>
      </c>
      <c r="L6457" s="12" t="s">
        <v>15</v>
      </c>
      <c r="M6457" s="12" t="s">
        <v>3780</v>
      </c>
      <c r="N6457" s="12" t="s">
        <v>127</v>
      </c>
      <c r="O6457" s="12" t="s">
        <v>3781</v>
      </c>
      <c r="P6457" s="12" t="s">
        <v>119</v>
      </c>
      <c r="Y6457" s="11">
        <f>ROUNDUP(SUM(VLOOKUP(F6457,'Pontuação 3.0'!A$2:B$11,2,FALSE),VLOOKUP(E6457,'Pontuação 3.0'!C$2:D$11,2,FALSE),VLOOKUP(H6457,'Pontuação 3.0'!I$2:J$11,2,FALSE),VLOOKUP(J6457,'Pontuação 3.0'!K$2:L$11,2,FALSE),VLOOKUP(G6457,'Pontuação 3.0'!E$2:F$11,2,FALSE),VLOOKUP(I6457,'Pontuação 3.0'!G$2:H$11,2,FALSE),VLOOKUP(K6457,'Pontuação 3.0'!M$2:N$13,2,FALSE)),0)</f>
        <v>1824</v>
      </c>
      <c r="Z6457" s="11">
        <f t="shared" si="6"/>
        <v>182</v>
      </c>
      <c r="AA6457" s="11" t="str">
        <f t="array" ref="AA6457">IFERROR(INDEX('Pontuação 3.0'!G$13:G$191, MATCH(Z6457, 'Pontuação 3.0'!F$13:F$191, 0)), "Faixa Indefinida")</f>
        <v>D</v>
      </c>
      <c r="AB6457" s="11">
        <f t="shared" si="7"/>
        <v>0</v>
      </c>
      <c r="AC6457" s="11">
        <f t="shared" si="8"/>
        <v>0</v>
      </c>
      <c r="AD6457" s="11">
        <f t="shared" si="9"/>
        <v>0</v>
      </c>
      <c r="AE6457" s="11">
        <f t="shared" si="10"/>
        <v>1</v>
      </c>
    </row>
    <row r="6458" ht="15.75" customHeight="1">
      <c r="A6458" s="7">
        <v>45662.0</v>
      </c>
      <c r="B6458" s="8" t="s">
        <v>160</v>
      </c>
      <c r="C6458" s="8" t="s">
        <v>14355</v>
      </c>
      <c r="D6458" s="9">
        <v>6.9993390629E10</v>
      </c>
      <c r="E6458" s="8" t="s">
        <v>15428</v>
      </c>
      <c r="F6458" s="8" t="s">
        <v>15442</v>
      </c>
      <c r="G6458" s="8" t="s">
        <v>15430</v>
      </c>
      <c r="H6458" s="8" t="s">
        <v>15446</v>
      </c>
      <c r="I6458" s="8" t="s">
        <v>15423</v>
      </c>
      <c r="J6458" s="8" t="s">
        <v>15424</v>
      </c>
      <c r="K6458" s="8" t="s">
        <v>15432</v>
      </c>
      <c r="L6458" s="12" t="s">
        <v>15</v>
      </c>
      <c r="M6458" s="12" t="s">
        <v>3780</v>
      </c>
      <c r="N6458" s="12" t="s">
        <v>127</v>
      </c>
      <c r="O6458" s="12" t="s">
        <v>3781</v>
      </c>
      <c r="P6458" s="12" t="s">
        <v>119</v>
      </c>
      <c r="Y6458" s="11">
        <f>ROUNDUP(SUM(VLOOKUP(F6458,'Pontuação 3.0'!A$2:B$11,2,FALSE),VLOOKUP(E6458,'Pontuação 3.0'!C$2:D$11,2,FALSE),VLOOKUP(H6458,'Pontuação 3.0'!I$2:J$11,2,FALSE),VLOOKUP(J6458,'Pontuação 3.0'!K$2:L$11,2,FALSE),VLOOKUP(G6458,'Pontuação 3.0'!E$2:F$11,2,FALSE),VLOOKUP(I6458,'Pontuação 3.0'!G$2:H$11,2,FALSE),VLOOKUP(K6458,'Pontuação 3.0'!M$2:N$13,2,FALSE)),0)</f>
        <v>2162</v>
      </c>
      <c r="Z6458" s="11">
        <f t="shared" si="6"/>
        <v>216</v>
      </c>
      <c r="AA6458" s="11" t="str">
        <f t="array" ref="AA6458">IFERROR(INDEX('Pontuação 3.0'!G$13:G$191, MATCH(Z6458, 'Pontuação 3.0'!F$13:F$191, 0)), "Faixa Indefinida")</f>
        <v>B</v>
      </c>
      <c r="AB6458" s="11">
        <f t="shared" si="7"/>
        <v>0</v>
      </c>
      <c r="AC6458" s="11">
        <f t="shared" si="8"/>
        <v>1</v>
      </c>
      <c r="AD6458" s="11">
        <f t="shared" si="9"/>
        <v>0</v>
      </c>
      <c r="AE6458" s="11">
        <f t="shared" si="10"/>
        <v>0</v>
      </c>
    </row>
    <row r="6459" ht="15.75" customHeight="1">
      <c r="A6459" s="7">
        <v>45662.0</v>
      </c>
      <c r="B6459" s="8" t="s">
        <v>7729</v>
      </c>
      <c r="C6459" s="8" t="s">
        <v>14356</v>
      </c>
      <c r="D6459" s="8" t="s">
        <v>14357</v>
      </c>
      <c r="E6459" s="8" t="s">
        <v>15419</v>
      </c>
      <c r="F6459" s="8" t="s">
        <v>15420</v>
      </c>
      <c r="G6459" s="8" t="s">
        <v>15421</v>
      </c>
      <c r="H6459" s="8" t="s">
        <v>15446</v>
      </c>
      <c r="I6459" s="8" t="s">
        <v>15431</v>
      </c>
      <c r="J6459" s="8" t="s">
        <v>15448</v>
      </c>
      <c r="K6459" s="8" t="s">
        <v>15466</v>
      </c>
      <c r="L6459" s="12" t="s">
        <v>15</v>
      </c>
      <c r="M6459" s="12" t="s">
        <v>3780</v>
      </c>
      <c r="N6459" s="12" t="s">
        <v>127</v>
      </c>
      <c r="O6459" s="12" t="s">
        <v>3781</v>
      </c>
      <c r="P6459" s="12" t="s">
        <v>119</v>
      </c>
      <c r="Y6459" s="11">
        <f>ROUNDUP(SUM(VLOOKUP(F6459,'Pontuação 3.0'!A$2:B$11,2,FALSE),VLOOKUP(E6459,'Pontuação 3.0'!C$2:D$11,2,FALSE),VLOOKUP(H6459,'Pontuação 3.0'!I$2:J$11,2,FALSE),VLOOKUP(J6459,'Pontuação 3.0'!K$2:L$11,2,FALSE),VLOOKUP(G6459,'Pontuação 3.0'!E$2:F$11,2,FALSE),VLOOKUP(I6459,'Pontuação 3.0'!G$2:H$11,2,FALSE),VLOOKUP(K6459,'Pontuação 3.0'!M$2:N$13,2,FALSE)),0)</f>
        <v>2646</v>
      </c>
      <c r="Z6459" s="11">
        <f t="shared" si="6"/>
        <v>265</v>
      </c>
      <c r="AA6459" s="11" t="str">
        <f t="array" ref="AA6459">IFERROR(INDEX('Pontuação 3.0'!G$13:G$191, MATCH(Z6459, 'Pontuação 3.0'!F$13:F$191, 0)), "Faixa Indefinida")</f>
        <v>A</v>
      </c>
      <c r="AB6459" s="11">
        <f t="shared" si="7"/>
        <v>1</v>
      </c>
      <c r="AC6459" s="11">
        <f t="shared" si="8"/>
        <v>0</v>
      </c>
      <c r="AD6459" s="11">
        <f t="shared" si="9"/>
        <v>0</v>
      </c>
      <c r="AE6459" s="11">
        <f t="shared" si="10"/>
        <v>0</v>
      </c>
    </row>
    <row r="6460" ht="15.75" customHeight="1">
      <c r="A6460" s="7">
        <v>45662.0</v>
      </c>
      <c r="B6460" s="8" t="s">
        <v>14358</v>
      </c>
      <c r="C6460" s="8" t="s">
        <v>14359</v>
      </c>
      <c r="D6460" s="9">
        <v>5.198911318E10</v>
      </c>
      <c r="E6460" s="8" t="s">
        <v>15428</v>
      </c>
      <c r="F6460" s="8" t="s">
        <v>15420</v>
      </c>
      <c r="G6460" s="8" t="s">
        <v>15430</v>
      </c>
      <c r="H6460" s="8" t="s">
        <v>15446</v>
      </c>
      <c r="I6460" s="8" t="s">
        <v>15423</v>
      </c>
      <c r="J6460" s="8" t="s">
        <v>15424</v>
      </c>
      <c r="K6460" s="8" t="s">
        <v>15432</v>
      </c>
      <c r="L6460" s="12" t="s">
        <v>15</v>
      </c>
      <c r="M6460" s="12" t="s">
        <v>3780</v>
      </c>
      <c r="N6460" s="12" t="s">
        <v>710</v>
      </c>
      <c r="O6460" s="12" t="s">
        <v>3781</v>
      </c>
      <c r="P6460" s="12" t="s">
        <v>119</v>
      </c>
      <c r="Y6460" s="11">
        <f>ROUNDUP(SUM(VLOOKUP(F6460,'Pontuação 3.0'!A$2:B$11,2,FALSE),VLOOKUP(E6460,'Pontuação 3.0'!C$2:D$11,2,FALSE),VLOOKUP(H6460,'Pontuação 3.0'!I$2:J$11,2,FALSE),VLOOKUP(J6460,'Pontuação 3.0'!K$2:L$11,2,FALSE),VLOOKUP(G6460,'Pontuação 3.0'!E$2:F$11,2,FALSE),VLOOKUP(I6460,'Pontuação 3.0'!G$2:H$11,2,FALSE),VLOOKUP(K6460,'Pontuação 3.0'!M$2:N$13,2,FALSE)),0)</f>
        <v>2295</v>
      </c>
      <c r="Z6460" s="11">
        <f t="shared" si="6"/>
        <v>230</v>
      </c>
      <c r="AA6460" s="11" t="str">
        <f t="array" ref="AA6460">IFERROR(INDEX('Pontuação 3.0'!G$13:G$191, MATCH(Z6460, 'Pontuação 3.0'!F$13:F$191, 0)), "Faixa Indefinida")</f>
        <v>B</v>
      </c>
      <c r="AB6460" s="11">
        <f t="shared" si="7"/>
        <v>0</v>
      </c>
      <c r="AC6460" s="11">
        <f t="shared" si="8"/>
        <v>1</v>
      </c>
      <c r="AD6460" s="11">
        <f t="shared" si="9"/>
        <v>0</v>
      </c>
      <c r="AE6460" s="11">
        <f t="shared" si="10"/>
        <v>0</v>
      </c>
    </row>
    <row r="6461" ht="15.75" customHeight="1">
      <c r="A6461" s="7">
        <v>45662.0</v>
      </c>
      <c r="B6461" s="8" t="s">
        <v>14362</v>
      </c>
      <c r="C6461" s="8" t="s">
        <v>14363</v>
      </c>
      <c r="D6461" s="9">
        <v>1.193231299E10</v>
      </c>
      <c r="E6461" s="8" t="s">
        <v>15419</v>
      </c>
      <c r="F6461" s="8" t="s">
        <v>15420</v>
      </c>
      <c r="G6461" s="8" t="s">
        <v>15421</v>
      </c>
      <c r="H6461" s="8" t="s">
        <v>15422</v>
      </c>
      <c r="I6461" s="8" t="s">
        <v>15423</v>
      </c>
      <c r="J6461" s="8" t="s">
        <v>15424</v>
      </c>
      <c r="K6461" s="8" t="s">
        <v>15425</v>
      </c>
      <c r="L6461" s="12" t="s">
        <v>15</v>
      </c>
      <c r="M6461" s="12" t="s">
        <v>3780</v>
      </c>
      <c r="N6461" s="12" t="s">
        <v>310</v>
      </c>
      <c r="O6461" s="12" t="s">
        <v>3781</v>
      </c>
      <c r="P6461" s="12" t="s">
        <v>119</v>
      </c>
      <c r="Y6461" s="11">
        <f>ROUNDUP(SUM(VLOOKUP(F6461,'Pontuação 3.0'!A$2:B$11,2,FALSE),VLOOKUP(E6461,'Pontuação 3.0'!C$2:D$11,2,FALSE),VLOOKUP(H6461,'Pontuação 3.0'!I$2:J$11,2,FALSE),VLOOKUP(J6461,'Pontuação 3.0'!K$2:L$11,2,FALSE),VLOOKUP(G6461,'Pontuação 3.0'!E$2:F$11,2,FALSE),VLOOKUP(I6461,'Pontuação 3.0'!G$2:H$11,2,FALSE),VLOOKUP(K6461,'Pontuação 3.0'!M$2:N$13,2,FALSE)),0)</f>
        <v>1952</v>
      </c>
      <c r="Z6461" s="11">
        <f t="shared" si="6"/>
        <v>195</v>
      </c>
      <c r="AA6461" s="11" t="str">
        <f t="array" ref="AA6461">IFERROR(INDEX('Pontuação 3.0'!G$13:G$191, MATCH(Z6461, 'Pontuação 3.0'!F$13:F$191, 0)), "Faixa Indefinida")</f>
        <v>C</v>
      </c>
      <c r="AB6461" s="11">
        <f t="shared" si="7"/>
        <v>0</v>
      </c>
      <c r="AC6461" s="11">
        <f t="shared" si="8"/>
        <v>0</v>
      </c>
      <c r="AD6461" s="11">
        <f t="shared" si="9"/>
        <v>1</v>
      </c>
      <c r="AE6461" s="11">
        <f t="shared" si="10"/>
        <v>0</v>
      </c>
    </row>
    <row r="6462" ht="15.75" customHeight="1">
      <c r="A6462" s="7">
        <v>45662.0</v>
      </c>
      <c r="B6462" s="8" t="s">
        <v>14364</v>
      </c>
      <c r="C6462" s="8" t="s">
        <v>14365</v>
      </c>
      <c r="D6462" s="9">
        <v>5.1994059624E10</v>
      </c>
      <c r="E6462" s="8" t="s">
        <v>15419</v>
      </c>
      <c r="F6462" s="8" t="s">
        <v>15442</v>
      </c>
      <c r="G6462" s="8" t="s">
        <v>15430</v>
      </c>
      <c r="H6462" s="8" t="s">
        <v>15422</v>
      </c>
      <c r="I6462" s="8" t="s">
        <v>15423</v>
      </c>
      <c r="J6462" s="8" t="s">
        <v>15424</v>
      </c>
      <c r="K6462" s="8" t="s">
        <v>15439</v>
      </c>
      <c r="L6462" s="12" t="s">
        <v>15</v>
      </c>
      <c r="M6462" s="12" t="s">
        <v>3780</v>
      </c>
      <c r="N6462" s="12" t="s">
        <v>162</v>
      </c>
      <c r="O6462" s="12" t="s">
        <v>3781</v>
      </c>
      <c r="P6462" s="12" t="s">
        <v>119</v>
      </c>
      <c r="Y6462" s="11">
        <f>ROUNDUP(SUM(VLOOKUP(F6462,'Pontuação 3.0'!A$2:B$11,2,FALSE),VLOOKUP(E6462,'Pontuação 3.0'!C$2:D$11,2,FALSE),VLOOKUP(H6462,'Pontuação 3.0'!I$2:J$11,2,FALSE),VLOOKUP(J6462,'Pontuação 3.0'!K$2:L$11,2,FALSE),VLOOKUP(G6462,'Pontuação 3.0'!E$2:F$11,2,FALSE),VLOOKUP(I6462,'Pontuação 3.0'!G$2:H$11,2,FALSE),VLOOKUP(K6462,'Pontuação 3.0'!M$2:N$13,2,FALSE)),0)</f>
        <v>1937</v>
      </c>
      <c r="Z6462" s="11">
        <f t="shared" si="6"/>
        <v>194</v>
      </c>
      <c r="AA6462" s="11" t="str">
        <f t="array" ref="AA6462">IFERROR(INDEX('Pontuação 3.0'!G$13:G$191, MATCH(Z6462, 'Pontuação 3.0'!F$13:F$191, 0)), "Faixa Indefinida")</f>
        <v>C</v>
      </c>
      <c r="AB6462" s="11">
        <f t="shared" si="7"/>
        <v>0</v>
      </c>
      <c r="AC6462" s="11">
        <f t="shared" si="8"/>
        <v>0</v>
      </c>
      <c r="AD6462" s="11">
        <f t="shared" si="9"/>
        <v>1</v>
      </c>
      <c r="AE6462" s="11">
        <f t="shared" si="10"/>
        <v>0</v>
      </c>
    </row>
    <row r="6463" ht="15.75" customHeight="1">
      <c r="A6463" s="7">
        <v>45662.0</v>
      </c>
      <c r="B6463" s="8" t="s">
        <v>14366</v>
      </c>
      <c r="C6463" s="8" t="s">
        <v>14367</v>
      </c>
      <c r="D6463" s="9">
        <v>6.5999687966E10</v>
      </c>
      <c r="E6463" s="8" t="s">
        <v>15428</v>
      </c>
      <c r="F6463" s="8" t="s">
        <v>15420</v>
      </c>
      <c r="G6463" s="8" t="s">
        <v>15430</v>
      </c>
      <c r="H6463" s="8" t="s">
        <v>15443</v>
      </c>
      <c r="I6463" s="8" t="s">
        <v>15423</v>
      </c>
      <c r="J6463" s="8" t="s">
        <v>15424</v>
      </c>
      <c r="K6463" s="8" t="s">
        <v>15432</v>
      </c>
      <c r="L6463" s="12" t="s">
        <v>15</v>
      </c>
      <c r="M6463" s="12" t="s">
        <v>3780</v>
      </c>
      <c r="N6463" s="12" t="s">
        <v>162</v>
      </c>
      <c r="O6463" s="12" t="s">
        <v>3870</v>
      </c>
      <c r="P6463" s="12" t="s">
        <v>119</v>
      </c>
      <c r="Y6463" s="11">
        <f>ROUNDUP(SUM(VLOOKUP(F6463,'Pontuação 3.0'!A$2:B$11,2,FALSE),VLOOKUP(E6463,'Pontuação 3.0'!C$2:D$11,2,FALSE),VLOOKUP(H6463,'Pontuação 3.0'!I$2:J$11,2,FALSE),VLOOKUP(J6463,'Pontuação 3.0'!K$2:L$11,2,FALSE),VLOOKUP(G6463,'Pontuação 3.0'!E$2:F$11,2,FALSE),VLOOKUP(I6463,'Pontuação 3.0'!G$2:H$11,2,FALSE),VLOOKUP(K6463,'Pontuação 3.0'!M$2:N$13,2,FALSE)),0)</f>
        <v>2144</v>
      </c>
      <c r="Z6463" s="11">
        <f t="shared" si="6"/>
        <v>214</v>
      </c>
      <c r="AA6463" s="11" t="str">
        <f t="array" ref="AA6463">IFERROR(INDEX('Pontuação 3.0'!G$13:G$191, MATCH(Z6463, 'Pontuação 3.0'!F$13:F$191, 0)), "Faixa Indefinida")</f>
        <v>B</v>
      </c>
      <c r="AB6463" s="11">
        <f t="shared" si="7"/>
        <v>0</v>
      </c>
      <c r="AC6463" s="11">
        <f t="shared" si="8"/>
        <v>1</v>
      </c>
      <c r="AD6463" s="11">
        <f t="shared" si="9"/>
        <v>0</v>
      </c>
      <c r="AE6463" s="11">
        <f t="shared" si="10"/>
        <v>0</v>
      </c>
    </row>
    <row r="6464" ht="15.75" customHeight="1">
      <c r="A6464" s="7">
        <v>45662.0</v>
      </c>
      <c r="B6464" s="8" t="s">
        <v>15933</v>
      </c>
      <c r="C6464" s="8" t="s">
        <v>15934</v>
      </c>
      <c r="D6464" s="9">
        <v>5.591981579809E12</v>
      </c>
      <c r="E6464" s="8" t="s">
        <v>15428</v>
      </c>
      <c r="F6464" s="8" t="s">
        <v>15442</v>
      </c>
      <c r="G6464" s="8" t="s">
        <v>15437</v>
      </c>
      <c r="H6464" s="8" t="s">
        <v>15422</v>
      </c>
      <c r="I6464" s="8" t="s">
        <v>15423</v>
      </c>
      <c r="J6464" s="8" t="s">
        <v>15424</v>
      </c>
      <c r="K6464" s="8" t="s">
        <v>15425</v>
      </c>
      <c r="L6464" s="12" t="s">
        <v>15</v>
      </c>
      <c r="M6464" s="12" t="s">
        <v>3780</v>
      </c>
      <c r="N6464" s="12" t="s">
        <v>1677</v>
      </c>
      <c r="O6464" s="12" t="s">
        <v>3781</v>
      </c>
      <c r="P6464" s="12" t="s">
        <v>17</v>
      </c>
      <c r="Y6464" s="11">
        <f>ROUNDUP(SUM(VLOOKUP(F6464,'Pontuação 3.0'!A$2:B$11,2,FALSE),VLOOKUP(E6464,'Pontuação 3.0'!C$2:D$11,2,FALSE),VLOOKUP(H6464,'Pontuação 3.0'!I$2:J$11,2,FALSE),VLOOKUP(J6464,'Pontuação 3.0'!K$2:L$11,2,FALSE),VLOOKUP(G6464,'Pontuação 3.0'!E$2:F$11,2,FALSE),VLOOKUP(I6464,'Pontuação 3.0'!G$2:H$11,2,FALSE),VLOOKUP(K6464,'Pontuação 3.0'!M$2:N$13,2,FALSE)),0)</f>
        <v>1882</v>
      </c>
      <c r="Z6464" s="11">
        <f t="shared" si="6"/>
        <v>188</v>
      </c>
      <c r="AA6464" s="11" t="str">
        <f t="array" ref="AA6464">IFERROR(INDEX('Pontuação 3.0'!G$13:G$191, MATCH(Z6464, 'Pontuação 3.0'!F$13:F$191, 0)), "Faixa Indefinida")</f>
        <v>D</v>
      </c>
      <c r="AB6464" s="11">
        <f t="shared" si="7"/>
        <v>0</v>
      </c>
      <c r="AC6464" s="11">
        <f t="shared" si="8"/>
        <v>0</v>
      </c>
      <c r="AD6464" s="11">
        <f t="shared" si="9"/>
        <v>0</v>
      </c>
      <c r="AE6464" s="11">
        <f t="shared" si="10"/>
        <v>1</v>
      </c>
    </row>
    <row r="6465" ht="15.75" customHeight="1">
      <c r="A6465" s="7">
        <v>45662.0</v>
      </c>
      <c r="B6465" s="8" t="s">
        <v>14371</v>
      </c>
      <c r="C6465" s="8" t="s">
        <v>14372</v>
      </c>
      <c r="D6465" s="9">
        <v>1.4996543972E10</v>
      </c>
      <c r="E6465" s="8" t="s">
        <v>15419</v>
      </c>
      <c r="F6465" s="8" t="s">
        <v>15442</v>
      </c>
      <c r="G6465" s="8" t="s">
        <v>15430</v>
      </c>
      <c r="H6465" s="8" t="s">
        <v>15422</v>
      </c>
      <c r="I6465" s="8" t="s">
        <v>15431</v>
      </c>
      <c r="J6465" s="8" t="s">
        <v>15424</v>
      </c>
      <c r="K6465" s="8" t="s">
        <v>15432</v>
      </c>
      <c r="L6465" s="12" t="s">
        <v>15</v>
      </c>
      <c r="M6465" s="12" t="s">
        <v>3780</v>
      </c>
      <c r="N6465" s="12" t="s">
        <v>497</v>
      </c>
      <c r="O6465" s="12" t="s">
        <v>3781</v>
      </c>
      <c r="P6465" s="12" t="s">
        <v>119</v>
      </c>
      <c r="Y6465" s="11">
        <f>ROUNDUP(SUM(VLOOKUP(F6465,'Pontuação 3.0'!A$2:B$11,2,FALSE),VLOOKUP(E6465,'Pontuação 3.0'!C$2:D$11,2,FALSE),VLOOKUP(H6465,'Pontuação 3.0'!I$2:J$11,2,FALSE),VLOOKUP(J6465,'Pontuação 3.0'!K$2:L$11,2,FALSE),VLOOKUP(G6465,'Pontuação 3.0'!E$2:F$11,2,FALSE),VLOOKUP(I6465,'Pontuação 3.0'!G$2:H$11,2,FALSE),VLOOKUP(K6465,'Pontuação 3.0'!M$2:N$13,2,FALSE)),0)</f>
        <v>2197</v>
      </c>
      <c r="Z6465" s="11">
        <f t="shared" si="6"/>
        <v>220</v>
      </c>
      <c r="AA6465" s="11" t="str">
        <f t="array" ref="AA6465">IFERROR(INDEX('Pontuação 3.0'!G$13:G$191, MATCH(Z6465, 'Pontuação 3.0'!F$13:F$191, 0)), "Faixa Indefinida")</f>
        <v>B</v>
      </c>
      <c r="AB6465" s="11">
        <f t="shared" si="7"/>
        <v>0</v>
      </c>
      <c r="AC6465" s="11">
        <f t="shared" si="8"/>
        <v>1</v>
      </c>
      <c r="AD6465" s="11">
        <f t="shared" si="9"/>
        <v>0</v>
      </c>
      <c r="AE6465" s="11">
        <f t="shared" si="10"/>
        <v>0</v>
      </c>
    </row>
    <row r="6466" ht="15.75" customHeight="1">
      <c r="A6466" s="7">
        <v>45662.0</v>
      </c>
      <c r="B6466" s="8" t="s">
        <v>560</v>
      </c>
      <c r="C6466" s="8" t="s">
        <v>14370</v>
      </c>
      <c r="D6466" s="9">
        <v>8.1983221753E10</v>
      </c>
      <c r="E6466" s="8" t="s">
        <v>15428</v>
      </c>
      <c r="F6466" s="8" t="s">
        <v>15420</v>
      </c>
      <c r="G6466" s="8" t="s">
        <v>15451</v>
      </c>
      <c r="H6466" s="8" t="s">
        <v>15438</v>
      </c>
      <c r="I6466" s="8" t="s">
        <v>15423</v>
      </c>
      <c r="J6466" s="8" t="s">
        <v>15424</v>
      </c>
      <c r="K6466" s="8" t="s">
        <v>15432</v>
      </c>
      <c r="L6466" s="12" t="s">
        <v>15</v>
      </c>
      <c r="M6466" s="12" t="s">
        <v>3780</v>
      </c>
      <c r="N6466" s="12" t="s">
        <v>310</v>
      </c>
      <c r="O6466" s="12" t="s">
        <v>3781</v>
      </c>
      <c r="P6466" s="12" t="s">
        <v>119</v>
      </c>
      <c r="Y6466" s="11">
        <f>ROUNDUP(SUM(VLOOKUP(F6466,'Pontuação 3.0'!A$2:B$11,2,FALSE),VLOOKUP(E6466,'Pontuação 3.0'!C$2:D$11,2,FALSE),VLOOKUP(H6466,'Pontuação 3.0'!I$2:J$11,2,FALSE),VLOOKUP(J6466,'Pontuação 3.0'!K$2:L$11,2,FALSE),VLOOKUP(G6466,'Pontuação 3.0'!E$2:F$11,2,FALSE),VLOOKUP(I6466,'Pontuação 3.0'!G$2:H$11,2,FALSE),VLOOKUP(K6466,'Pontuação 3.0'!M$2:N$13,2,FALSE)),0)</f>
        <v>1910</v>
      </c>
      <c r="Z6466" s="11">
        <f t="shared" si="6"/>
        <v>191</v>
      </c>
      <c r="AA6466" s="11" t="str">
        <f t="array" ref="AA6466">IFERROR(INDEX('Pontuação 3.0'!G$13:G$191, MATCH(Z6466, 'Pontuação 3.0'!F$13:F$191, 0)), "Faixa Indefinida")</f>
        <v>D</v>
      </c>
      <c r="AB6466" s="11">
        <f t="shared" si="7"/>
        <v>0</v>
      </c>
      <c r="AC6466" s="11">
        <f t="shared" si="8"/>
        <v>0</v>
      </c>
      <c r="AD6466" s="11">
        <f t="shared" si="9"/>
        <v>0</v>
      </c>
      <c r="AE6466" s="11">
        <f t="shared" si="10"/>
        <v>1</v>
      </c>
    </row>
    <row r="6467" ht="15.75" customHeight="1">
      <c r="A6467" s="7">
        <v>45662.0</v>
      </c>
      <c r="B6467" s="8" t="s">
        <v>14373</v>
      </c>
      <c r="C6467" s="8" t="s">
        <v>14374</v>
      </c>
      <c r="D6467" s="9">
        <v>2.7992559066E10</v>
      </c>
      <c r="E6467" s="8" t="s">
        <v>15419</v>
      </c>
      <c r="F6467" s="8" t="s">
        <v>15442</v>
      </c>
      <c r="G6467" s="8" t="s">
        <v>15430</v>
      </c>
      <c r="H6467" s="8" t="s">
        <v>15422</v>
      </c>
      <c r="I6467" s="8" t="s">
        <v>15423</v>
      </c>
      <c r="J6467" s="8" t="s">
        <v>15424</v>
      </c>
      <c r="K6467" s="8" t="s">
        <v>15466</v>
      </c>
      <c r="L6467" s="12" t="s">
        <v>15</v>
      </c>
      <c r="M6467" s="12" t="s">
        <v>3780</v>
      </c>
      <c r="N6467" s="12" t="s">
        <v>608</v>
      </c>
      <c r="O6467" s="12" t="s">
        <v>3781</v>
      </c>
      <c r="P6467" s="12" t="s">
        <v>119</v>
      </c>
      <c r="Y6467" s="11">
        <f>ROUNDUP(SUM(VLOOKUP(F6467,'Pontuação 3.0'!A$2:B$11,2,FALSE),VLOOKUP(E6467,'Pontuação 3.0'!C$2:D$11,2,FALSE),VLOOKUP(H6467,'Pontuação 3.0'!I$2:J$11,2,FALSE),VLOOKUP(J6467,'Pontuação 3.0'!K$2:L$11,2,FALSE),VLOOKUP(G6467,'Pontuação 3.0'!E$2:F$11,2,FALSE),VLOOKUP(I6467,'Pontuação 3.0'!G$2:H$11,2,FALSE),VLOOKUP(K6467,'Pontuação 3.0'!M$2:N$13,2,FALSE)),0)</f>
        <v>2153</v>
      </c>
      <c r="Z6467" s="11">
        <f t="shared" si="6"/>
        <v>215</v>
      </c>
      <c r="AA6467" s="11" t="str">
        <f t="array" ref="AA6467">IFERROR(INDEX('Pontuação 3.0'!G$13:G$191, MATCH(Z6467, 'Pontuação 3.0'!F$13:F$191, 0)), "Faixa Indefinida")</f>
        <v>B</v>
      </c>
      <c r="AB6467" s="11">
        <f t="shared" si="7"/>
        <v>0</v>
      </c>
      <c r="AC6467" s="11">
        <f t="shared" si="8"/>
        <v>1</v>
      </c>
      <c r="AD6467" s="11">
        <f t="shared" si="9"/>
        <v>0</v>
      </c>
      <c r="AE6467" s="11">
        <f t="shared" si="10"/>
        <v>0</v>
      </c>
    </row>
    <row r="6468" ht="15.75" customHeight="1">
      <c r="A6468" s="7">
        <v>45662.0</v>
      </c>
      <c r="B6468" s="8" t="s">
        <v>2059</v>
      </c>
      <c r="C6468" s="8" t="s">
        <v>14375</v>
      </c>
      <c r="D6468" s="9">
        <v>2.2999340607E10</v>
      </c>
      <c r="E6468" s="8" t="s">
        <v>15428</v>
      </c>
      <c r="F6468" s="8" t="s">
        <v>15442</v>
      </c>
      <c r="G6468" s="8" t="s">
        <v>15430</v>
      </c>
      <c r="H6468" s="8" t="s">
        <v>15446</v>
      </c>
      <c r="I6468" s="8" t="s">
        <v>15423</v>
      </c>
      <c r="J6468" s="8" t="s">
        <v>15448</v>
      </c>
      <c r="K6468" s="8" t="s">
        <v>15432</v>
      </c>
      <c r="L6468" s="12" t="s">
        <v>15</v>
      </c>
      <c r="M6468" s="12" t="s">
        <v>3780</v>
      </c>
      <c r="N6468" s="12" t="s">
        <v>205</v>
      </c>
      <c r="O6468" s="12" t="s">
        <v>3781</v>
      </c>
      <c r="P6468" s="12" t="s">
        <v>119</v>
      </c>
      <c r="Y6468" s="11">
        <f>ROUNDUP(SUM(VLOOKUP(F6468,'Pontuação 3.0'!A$2:B$11,2,FALSE),VLOOKUP(E6468,'Pontuação 3.0'!C$2:D$11,2,FALSE),VLOOKUP(H6468,'Pontuação 3.0'!I$2:J$11,2,FALSE),VLOOKUP(J6468,'Pontuação 3.0'!K$2:L$11,2,FALSE),VLOOKUP(G6468,'Pontuação 3.0'!E$2:F$11,2,FALSE),VLOOKUP(I6468,'Pontuação 3.0'!G$2:H$11,2,FALSE),VLOOKUP(K6468,'Pontuação 3.0'!M$2:N$13,2,FALSE)),0)</f>
        <v>2423</v>
      </c>
      <c r="Z6468" s="11">
        <f t="shared" si="6"/>
        <v>242</v>
      </c>
      <c r="AA6468" s="11" t="str">
        <f t="array" ref="AA6468">IFERROR(INDEX('Pontuação 3.0'!G$13:G$191, MATCH(Z6468, 'Pontuação 3.0'!F$13:F$191, 0)), "Faixa Indefinida")</f>
        <v>A</v>
      </c>
      <c r="AB6468" s="11">
        <f t="shared" si="7"/>
        <v>1</v>
      </c>
      <c r="AC6468" s="11">
        <f t="shared" si="8"/>
        <v>0</v>
      </c>
      <c r="AD6468" s="11">
        <f t="shared" si="9"/>
        <v>0</v>
      </c>
      <c r="AE6468" s="11">
        <f t="shared" si="10"/>
        <v>0</v>
      </c>
    </row>
    <row r="6469" ht="15.75" customHeight="1">
      <c r="A6469" s="7">
        <v>45662.0</v>
      </c>
      <c r="B6469" s="8" t="s">
        <v>14398</v>
      </c>
      <c r="C6469" s="8" t="s">
        <v>14399</v>
      </c>
      <c r="D6469" s="9">
        <v>2.299211802E10</v>
      </c>
      <c r="E6469" s="8" t="s">
        <v>15428</v>
      </c>
      <c r="F6469" s="8" t="s">
        <v>15420</v>
      </c>
      <c r="G6469" s="8" t="s">
        <v>15430</v>
      </c>
      <c r="H6469" s="8" t="s">
        <v>15422</v>
      </c>
      <c r="I6469" s="8" t="s">
        <v>15431</v>
      </c>
      <c r="J6469" s="8" t="s">
        <v>15424</v>
      </c>
      <c r="K6469" s="8" t="s">
        <v>15425</v>
      </c>
      <c r="L6469" s="12" t="s">
        <v>15</v>
      </c>
      <c r="M6469" s="12" t="s">
        <v>3780</v>
      </c>
      <c r="N6469" s="12" t="s">
        <v>133</v>
      </c>
      <c r="O6469" s="12" t="s">
        <v>3870</v>
      </c>
      <c r="P6469" s="12" t="s">
        <v>119</v>
      </c>
      <c r="Y6469" s="11">
        <f>ROUNDUP(SUM(VLOOKUP(F6469,'Pontuação 3.0'!A$2:B$11,2,FALSE),VLOOKUP(E6469,'Pontuação 3.0'!C$2:D$11,2,FALSE),VLOOKUP(H6469,'Pontuação 3.0'!I$2:J$11,2,FALSE),VLOOKUP(J6469,'Pontuação 3.0'!K$2:L$11,2,FALSE),VLOOKUP(G6469,'Pontuação 3.0'!E$2:F$11,2,FALSE),VLOOKUP(I6469,'Pontuação 3.0'!G$2:H$11,2,FALSE),VLOOKUP(K6469,'Pontuação 3.0'!M$2:N$13,2,FALSE)),0)</f>
        <v>2274</v>
      </c>
      <c r="Z6469" s="11">
        <f t="shared" si="6"/>
        <v>227</v>
      </c>
      <c r="AA6469" s="11" t="str">
        <f t="array" ref="AA6469">IFERROR(INDEX('Pontuação 3.0'!G$13:G$191, MATCH(Z6469, 'Pontuação 3.0'!F$13:F$191, 0)), "Faixa Indefinida")</f>
        <v>B</v>
      </c>
      <c r="AB6469" s="11">
        <f t="shared" si="7"/>
        <v>0</v>
      </c>
      <c r="AC6469" s="11">
        <f t="shared" si="8"/>
        <v>1</v>
      </c>
      <c r="AD6469" s="11">
        <f t="shared" si="9"/>
        <v>0</v>
      </c>
      <c r="AE6469" s="11">
        <f t="shared" si="10"/>
        <v>0</v>
      </c>
    </row>
    <row r="6470" ht="15.75" customHeight="1">
      <c r="A6470" s="7">
        <v>45662.0</v>
      </c>
      <c r="B6470" s="8" t="s">
        <v>14380</v>
      </c>
      <c r="C6470" s="8" t="s">
        <v>14381</v>
      </c>
      <c r="D6470" s="8" t="s">
        <v>14382</v>
      </c>
      <c r="E6470" s="8" t="s">
        <v>15428</v>
      </c>
      <c r="F6470" s="8" t="s">
        <v>15420</v>
      </c>
      <c r="G6470" s="8" t="s">
        <v>15437</v>
      </c>
      <c r="H6470" s="8" t="s">
        <v>15422</v>
      </c>
      <c r="I6470" s="8" t="s">
        <v>15431</v>
      </c>
      <c r="J6470" s="8" t="s">
        <v>15424</v>
      </c>
      <c r="K6470" s="8" t="s">
        <v>15425</v>
      </c>
      <c r="L6470" s="12" t="s">
        <v>15</v>
      </c>
      <c r="M6470" s="12" t="s">
        <v>3780</v>
      </c>
      <c r="N6470" s="12" t="s">
        <v>1677</v>
      </c>
      <c r="O6470" s="12" t="s">
        <v>3781</v>
      </c>
      <c r="P6470" s="12" t="s">
        <v>17</v>
      </c>
      <c r="Y6470" s="11">
        <f>ROUNDUP(SUM(VLOOKUP(F6470,'Pontuação 3.0'!A$2:B$11,2,FALSE),VLOOKUP(E6470,'Pontuação 3.0'!C$2:D$11,2,FALSE),VLOOKUP(H6470,'Pontuação 3.0'!I$2:J$11,2,FALSE),VLOOKUP(J6470,'Pontuação 3.0'!K$2:L$11,2,FALSE),VLOOKUP(G6470,'Pontuação 3.0'!E$2:F$11,2,FALSE),VLOOKUP(I6470,'Pontuação 3.0'!G$2:H$11,2,FALSE),VLOOKUP(K6470,'Pontuação 3.0'!M$2:N$13,2,FALSE)),0)</f>
        <v>2167</v>
      </c>
      <c r="Z6470" s="11">
        <f t="shared" si="6"/>
        <v>217</v>
      </c>
      <c r="AA6470" s="11" t="str">
        <f t="array" ref="AA6470">IFERROR(INDEX('Pontuação 3.0'!G$13:G$191, MATCH(Z6470, 'Pontuação 3.0'!F$13:F$191, 0)), "Faixa Indefinida")</f>
        <v>B</v>
      </c>
      <c r="AB6470" s="11">
        <f t="shared" si="7"/>
        <v>0</v>
      </c>
      <c r="AC6470" s="11">
        <f t="shared" si="8"/>
        <v>1</v>
      </c>
      <c r="AD6470" s="11">
        <f t="shared" si="9"/>
        <v>0</v>
      </c>
      <c r="AE6470" s="11">
        <f t="shared" si="10"/>
        <v>0</v>
      </c>
    </row>
    <row r="6471" ht="15.75" customHeight="1">
      <c r="A6471" s="7">
        <v>45662.0</v>
      </c>
      <c r="B6471" s="8" t="s">
        <v>14383</v>
      </c>
      <c r="C6471" s="8" t="s">
        <v>14384</v>
      </c>
      <c r="D6471" s="9">
        <v>6.2999962822E10</v>
      </c>
      <c r="E6471" s="8" t="s">
        <v>15428</v>
      </c>
      <c r="F6471" s="8" t="s">
        <v>15442</v>
      </c>
      <c r="G6471" s="8" t="s">
        <v>15430</v>
      </c>
      <c r="H6471" s="8" t="s">
        <v>15446</v>
      </c>
      <c r="I6471" s="8" t="s">
        <v>15423</v>
      </c>
      <c r="J6471" s="8" t="s">
        <v>15424</v>
      </c>
      <c r="K6471" s="8" t="s">
        <v>15425</v>
      </c>
      <c r="L6471" s="12" t="s">
        <v>15</v>
      </c>
      <c r="M6471" s="12" t="s">
        <v>3780</v>
      </c>
      <c r="N6471" s="12" t="s">
        <v>205</v>
      </c>
      <c r="O6471" s="12" t="s">
        <v>3781</v>
      </c>
      <c r="P6471" s="12" t="s">
        <v>119</v>
      </c>
      <c r="Y6471" s="11">
        <f>ROUNDUP(SUM(VLOOKUP(F6471,'Pontuação 3.0'!A$2:B$11,2,FALSE),VLOOKUP(E6471,'Pontuação 3.0'!C$2:D$11,2,FALSE),VLOOKUP(H6471,'Pontuação 3.0'!I$2:J$11,2,FALSE),VLOOKUP(J6471,'Pontuação 3.0'!K$2:L$11,2,FALSE),VLOOKUP(G6471,'Pontuação 3.0'!E$2:F$11,2,FALSE),VLOOKUP(I6471,'Pontuação 3.0'!G$2:H$11,2,FALSE),VLOOKUP(K6471,'Pontuação 3.0'!M$2:N$13,2,FALSE)),0)</f>
        <v>2076</v>
      </c>
      <c r="Z6471" s="11">
        <f t="shared" si="6"/>
        <v>208</v>
      </c>
      <c r="AA6471" s="11" t="str">
        <f t="array" ref="AA6471">IFERROR(INDEX('Pontuação 3.0'!G$13:G$191, MATCH(Z6471, 'Pontuação 3.0'!F$13:F$191, 0)), "Faixa Indefinida")</f>
        <v>C</v>
      </c>
      <c r="AB6471" s="11">
        <f t="shared" si="7"/>
        <v>0</v>
      </c>
      <c r="AC6471" s="11">
        <f t="shared" si="8"/>
        <v>0</v>
      </c>
      <c r="AD6471" s="11">
        <f t="shared" si="9"/>
        <v>1</v>
      </c>
      <c r="AE6471" s="11">
        <f t="shared" si="10"/>
        <v>0</v>
      </c>
    </row>
    <row r="6472" ht="15.75" customHeight="1">
      <c r="A6472" s="7">
        <v>45662.0</v>
      </c>
      <c r="B6472" s="8" t="s">
        <v>14385</v>
      </c>
      <c r="C6472" s="8" t="s">
        <v>14386</v>
      </c>
      <c r="D6472" s="9">
        <v>3.4984133943E10</v>
      </c>
      <c r="E6472" s="8" t="s">
        <v>15428</v>
      </c>
      <c r="F6472" s="8" t="s">
        <v>15420</v>
      </c>
      <c r="G6472" s="8" t="s">
        <v>15421</v>
      </c>
      <c r="H6472" s="8" t="s">
        <v>15422</v>
      </c>
      <c r="I6472" s="8" t="s">
        <v>15423</v>
      </c>
      <c r="J6472" s="8" t="s">
        <v>15424</v>
      </c>
      <c r="K6472" s="8" t="s">
        <v>15432</v>
      </c>
      <c r="L6472" s="12" t="s">
        <v>15</v>
      </c>
      <c r="M6472" s="12" t="s">
        <v>3780</v>
      </c>
      <c r="N6472" s="12" t="s">
        <v>1677</v>
      </c>
      <c r="O6472" s="12" t="s">
        <v>3781</v>
      </c>
      <c r="P6472" s="12" t="s">
        <v>17</v>
      </c>
      <c r="Y6472" s="11">
        <f>ROUNDUP(SUM(VLOOKUP(F6472,'Pontuação 3.0'!A$2:B$11,2,FALSE),VLOOKUP(E6472,'Pontuação 3.0'!C$2:D$11,2,FALSE),VLOOKUP(H6472,'Pontuação 3.0'!I$2:J$11,2,FALSE),VLOOKUP(J6472,'Pontuação 3.0'!K$2:L$11,2,FALSE),VLOOKUP(G6472,'Pontuação 3.0'!E$2:F$11,2,FALSE),VLOOKUP(I6472,'Pontuação 3.0'!G$2:H$11,2,FALSE),VLOOKUP(K6472,'Pontuação 3.0'!M$2:N$13,2,FALSE)),0)</f>
        <v>2068</v>
      </c>
      <c r="Z6472" s="11">
        <f t="shared" si="6"/>
        <v>207</v>
      </c>
      <c r="AA6472" s="11" t="str">
        <f t="array" ref="AA6472">IFERROR(INDEX('Pontuação 3.0'!G$13:G$191, MATCH(Z6472, 'Pontuação 3.0'!F$13:F$191, 0)), "Faixa Indefinida")</f>
        <v>C</v>
      </c>
      <c r="AB6472" s="11">
        <f t="shared" si="7"/>
        <v>0</v>
      </c>
      <c r="AC6472" s="11">
        <f t="shared" si="8"/>
        <v>0</v>
      </c>
      <c r="AD6472" s="11">
        <f t="shared" si="9"/>
        <v>1</v>
      </c>
      <c r="AE6472" s="11">
        <f t="shared" si="10"/>
        <v>0</v>
      </c>
    </row>
    <row r="6473" ht="15.75" customHeight="1">
      <c r="A6473" s="7">
        <v>45662.0</v>
      </c>
      <c r="B6473" s="8" t="s">
        <v>873</v>
      </c>
      <c r="C6473" s="8" t="s">
        <v>14387</v>
      </c>
      <c r="D6473" s="9">
        <v>1.1971573716E10</v>
      </c>
      <c r="E6473" s="8" t="s">
        <v>15428</v>
      </c>
      <c r="F6473" s="8" t="s">
        <v>15420</v>
      </c>
      <c r="G6473" s="8" t="s">
        <v>15430</v>
      </c>
      <c r="H6473" s="8" t="s">
        <v>15422</v>
      </c>
      <c r="I6473" s="8" t="s">
        <v>15423</v>
      </c>
      <c r="J6473" s="8" t="s">
        <v>15424</v>
      </c>
      <c r="K6473" s="8" t="s">
        <v>15425</v>
      </c>
      <c r="L6473" s="12" t="s">
        <v>15</v>
      </c>
      <c r="M6473" s="12" t="s">
        <v>3780</v>
      </c>
      <c r="N6473" s="12" t="s">
        <v>608</v>
      </c>
      <c r="O6473" s="12" t="s">
        <v>3781</v>
      </c>
      <c r="P6473" s="12" t="s">
        <v>119</v>
      </c>
      <c r="Y6473" s="11">
        <f>ROUNDUP(SUM(VLOOKUP(F6473,'Pontuação 3.0'!A$2:B$11,2,FALSE),VLOOKUP(E6473,'Pontuação 3.0'!C$2:D$11,2,FALSE),VLOOKUP(H6473,'Pontuação 3.0'!I$2:J$11,2,FALSE),VLOOKUP(J6473,'Pontuação 3.0'!K$2:L$11,2,FALSE),VLOOKUP(G6473,'Pontuação 3.0'!E$2:F$11,2,FALSE),VLOOKUP(I6473,'Pontuação 3.0'!G$2:H$11,2,FALSE),VLOOKUP(K6473,'Pontuação 3.0'!M$2:N$13,2,FALSE)),0)</f>
        <v>2122</v>
      </c>
      <c r="Z6473" s="11">
        <f t="shared" si="6"/>
        <v>212</v>
      </c>
      <c r="AA6473" s="11" t="str">
        <f t="array" ref="AA6473">IFERROR(INDEX('Pontuação 3.0'!G$13:G$191, MATCH(Z6473, 'Pontuação 3.0'!F$13:F$191, 0)), "Faixa Indefinida")</f>
        <v>C</v>
      </c>
      <c r="AB6473" s="11">
        <f t="shared" si="7"/>
        <v>0</v>
      </c>
      <c r="AC6473" s="11">
        <f t="shared" si="8"/>
        <v>0</v>
      </c>
      <c r="AD6473" s="11">
        <f t="shared" si="9"/>
        <v>1</v>
      </c>
      <c r="AE6473" s="11">
        <f t="shared" si="10"/>
        <v>0</v>
      </c>
    </row>
    <row r="6474" ht="15.75" customHeight="1">
      <c r="A6474" s="7">
        <v>45662.0</v>
      </c>
      <c r="B6474" s="8" t="s">
        <v>453</v>
      </c>
      <c r="C6474" s="8" t="s">
        <v>14388</v>
      </c>
      <c r="D6474" s="9">
        <v>3.1997518668E10</v>
      </c>
      <c r="E6474" s="8" t="s">
        <v>15428</v>
      </c>
      <c r="F6474" s="8" t="s">
        <v>15442</v>
      </c>
      <c r="G6474" s="8" t="s">
        <v>15430</v>
      </c>
      <c r="H6474" s="8" t="s">
        <v>15443</v>
      </c>
      <c r="I6474" s="8" t="s">
        <v>15423</v>
      </c>
      <c r="J6474" s="8" t="s">
        <v>15424</v>
      </c>
      <c r="K6474" s="8" t="s">
        <v>15425</v>
      </c>
      <c r="L6474" s="12" t="s">
        <v>15</v>
      </c>
      <c r="M6474" s="12" t="s">
        <v>3780</v>
      </c>
      <c r="N6474" s="12" t="s">
        <v>710</v>
      </c>
      <c r="O6474" s="12" t="s">
        <v>3781</v>
      </c>
      <c r="P6474" s="12" t="s">
        <v>119</v>
      </c>
      <c r="Y6474" s="11">
        <f>ROUNDUP(SUM(VLOOKUP(F6474,'Pontuação 3.0'!A$2:B$11,2,FALSE),VLOOKUP(E6474,'Pontuação 3.0'!C$2:D$11,2,FALSE),VLOOKUP(H6474,'Pontuação 3.0'!I$2:J$11,2,FALSE),VLOOKUP(J6474,'Pontuação 3.0'!K$2:L$11,2,FALSE),VLOOKUP(G6474,'Pontuação 3.0'!E$2:F$11,2,FALSE),VLOOKUP(I6474,'Pontuação 3.0'!G$2:H$11,2,FALSE),VLOOKUP(K6474,'Pontuação 3.0'!M$2:N$13,2,FALSE)),0)</f>
        <v>1925</v>
      </c>
      <c r="Z6474" s="11">
        <f t="shared" si="6"/>
        <v>193</v>
      </c>
      <c r="AA6474" s="11" t="str">
        <f t="array" ref="AA6474">IFERROR(INDEX('Pontuação 3.0'!G$13:G$191, MATCH(Z6474, 'Pontuação 3.0'!F$13:F$191, 0)), "Faixa Indefinida")</f>
        <v>C</v>
      </c>
      <c r="AB6474" s="11">
        <f t="shared" si="7"/>
        <v>0</v>
      </c>
      <c r="AC6474" s="11">
        <f t="shared" si="8"/>
        <v>0</v>
      </c>
      <c r="AD6474" s="11">
        <f t="shared" si="9"/>
        <v>1</v>
      </c>
      <c r="AE6474" s="11">
        <f t="shared" si="10"/>
        <v>0</v>
      </c>
    </row>
    <row r="6475" ht="15.75" customHeight="1">
      <c r="A6475" s="7">
        <v>45662.0</v>
      </c>
      <c r="B6475" s="8" t="s">
        <v>14391</v>
      </c>
      <c r="C6475" s="8" t="s">
        <v>14392</v>
      </c>
      <c r="D6475" s="9">
        <v>1.1992961828E10</v>
      </c>
      <c r="E6475" s="8" t="s">
        <v>15428</v>
      </c>
      <c r="F6475" s="8" t="s">
        <v>15420</v>
      </c>
      <c r="G6475" s="8" t="s">
        <v>15430</v>
      </c>
      <c r="H6475" s="8" t="s">
        <v>15446</v>
      </c>
      <c r="I6475" s="8" t="s">
        <v>15431</v>
      </c>
      <c r="J6475" s="8" t="s">
        <v>15424</v>
      </c>
      <c r="K6475" s="8" t="s">
        <v>15425</v>
      </c>
      <c r="L6475" s="12" t="s">
        <v>15</v>
      </c>
      <c r="M6475" s="12" t="s">
        <v>3780</v>
      </c>
      <c r="N6475" s="12" t="s">
        <v>205</v>
      </c>
      <c r="O6475" s="12" t="s">
        <v>3781</v>
      </c>
      <c r="P6475" s="12" t="s">
        <v>119</v>
      </c>
      <c r="Y6475" s="11">
        <f>ROUNDUP(SUM(VLOOKUP(F6475,'Pontuação 3.0'!A$2:B$11,2,FALSE),VLOOKUP(E6475,'Pontuação 3.0'!C$2:D$11,2,FALSE),VLOOKUP(H6475,'Pontuação 3.0'!I$2:J$11,2,FALSE),VLOOKUP(J6475,'Pontuação 3.0'!K$2:L$11,2,FALSE),VLOOKUP(G6475,'Pontuação 3.0'!E$2:F$11,2,FALSE),VLOOKUP(I6475,'Pontuação 3.0'!G$2:H$11,2,FALSE),VLOOKUP(K6475,'Pontuação 3.0'!M$2:N$13,2,FALSE)),0)</f>
        <v>2361</v>
      </c>
      <c r="Z6475" s="11">
        <f t="shared" si="6"/>
        <v>236</v>
      </c>
      <c r="AA6475" s="11" t="str">
        <f t="array" ref="AA6475">IFERROR(INDEX('Pontuação 3.0'!G$13:G$191, MATCH(Z6475, 'Pontuação 3.0'!F$13:F$191, 0)), "Faixa Indefinida")</f>
        <v>A</v>
      </c>
      <c r="AB6475" s="11">
        <f t="shared" si="7"/>
        <v>1</v>
      </c>
      <c r="AC6475" s="11">
        <f t="shared" si="8"/>
        <v>0</v>
      </c>
      <c r="AD6475" s="11">
        <f t="shared" si="9"/>
        <v>0</v>
      </c>
      <c r="AE6475" s="11">
        <f t="shared" si="10"/>
        <v>0</v>
      </c>
    </row>
    <row r="6476" ht="15.75" customHeight="1">
      <c r="A6476" s="7">
        <v>45662.0</v>
      </c>
      <c r="B6476" s="8" t="s">
        <v>14389</v>
      </c>
      <c r="C6476" s="8" t="s">
        <v>14390</v>
      </c>
      <c r="D6476" s="9">
        <v>3.1982985806E10</v>
      </c>
      <c r="E6476" s="8" t="s">
        <v>15428</v>
      </c>
      <c r="F6476" s="8" t="s">
        <v>15442</v>
      </c>
      <c r="G6476" s="8" t="s">
        <v>15430</v>
      </c>
      <c r="H6476" s="8" t="s">
        <v>15446</v>
      </c>
      <c r="I6476" s="8" t="s">
        <v>15423</v>
      </c>
      <c r="J6476" s="8" t="s">
        <v>15424</v>
      </c>
      <c r="K6476" s="8" t="s">
        <v>15432</v>
      </c>
      <c r="L6476" s="12" t="s">
        <v>15</v>
      </c>
      <c r="M6476" s="12" t="s">
        <v>3780</v>
      </c>
      <c r="N6476" s="12" t="s">
        <v>205</v>
      </c>
      <c r="O6476" s="12" t="s">
        <v>3781</v>
      </c>
      <c r="P6476" s="12" t="s">
        <v>119</v>
      </c>
      <c r="Y6476" s="11">
        <f>ROUNDUP(SUM(VLOOKUP(F6476,'Pontuação 3.0'!A$2:B$11,2,FALSE),VLOOKUP(E6476,'Pontuação 3.0'!C$2:D$11,2,FALSE),VLOOKUP(H6476,'Pontuação 3.0'!I$2:J$11,2,FALSE),VLOOKUP(J6476,'Pontuação 3.0'!K$2:L$11,2,FALSE),VLOOKUP(G6476,'Pontuação 3.0'!E$2:F$11,2,FALSE),VLOOKUP(I6476,'Pontuação 3.0'!G$2:H$11,2,FALSE),VLOOKUP(K6476,'Pontuação 3.0'!M$2:N$13,2,FALSE)),0)</f>
        <v>2162</v>
      </c>
      <c r="Z6476" s="11">
        <f t="shared" si="6"/>
        <v>216</v>
      </c>
      <c r="AA6476" s="11" t="str">
        <f t="array" ref="AA6476">IFERROR(INDEX('Pontuação 3.0'!G$13:G$191, MATCH(Z6476, 'Pontuação 3.0'!F$13:F$191, 0)), "Faixa Indefinida")</f>
        <v>B</v>
      </c>
      <c r="AB6476" s="11">
        <f t="shared" si="7"/>
        <v>0</v>
      </c>
      <c r="AC6476" s="11">
        <f t="shared" si="8"/>
        <v>1</v>
      </c>
      <c r="AD6476" s="11">
        <f t="shared" si="9"/>
        <v>0</v>
      </c>
      <c r="AE6476" s="11">
        <f t="shared" si="10"/>
        <v>0</v>
      </c>
    </row>
    <row r="6477" ht="15.75" customHeight="1">
      <c r="A6477" s="7">
        <v>45662.0</v>
      </c>
      <c r="B6477" s="8" t="s">
        <v>14400</v>
      </c>
      <c r="C6477" s="8" t="s">
        <v>14401</v>
      </c>
      <c r="D6477" s="9">
        <v>4.1988975408E10</v>
      </c>
      <c r="E6477" s="8" t="s">
        <v>15428</v>
      </c>
      <c r="F6477" s="8" t="s">
        <v>15436</v>
      </c>
      <c r="G6477" s="8" t="s">
        <v>15451</v>
      </c>
      <c r="H6477" s="8" t="s">
        <v>15438</v>
      </c>
      <c r="I6477" s="8" t="s">
        <v>15423</v>
      </c>
      <c r="J6477" s="8" t="s">
        <v>15448</v>
      </c>
      <c r="K6477" s="8" t="s">
        <v>15480</v>
      </c>
      <c r="L6477" s="12" t="s">
        <v>15</v>
      </c>
      <c r="M6477" s="12" t="s">
        <v>3780</v>
      </c>
      <c r="N6477" s="12" t="s">
        <v>1677</v>
      </c>
      <c r="O6477" s="12" t="s">
        <v>3781</v>
      </c>
      <c r="P6477" s="12" t="s">
        <v>119</v>
      </c>
      <c r="Y6477" s="11">
        <f>ROUNDUP(SUM(VLOOKUP(F6477,'Pontuação 3.0'!A$2:B$11,2,FALSE),VLOOKUP(E6477,'Pontuação 3.0'!C$2:D$11,2,FALSE),VLOOKUP(H6477,'Pontuação 3.0'!I$2:J$11,2,FALSE),VLOOKUP(J6477,'Pontuação 3.0'!K$2:L$11,2,FALSE),VLOOKUP(G6477,'Pontuação 3.0'!E$2:F$11,2,FALSE),VLOOKUP(I6477,'Pontuação 3.0'!G$2:H$11,2,FALSE),VLOOKUP(K6477,'Pontuação 3.0'!M$2:N$13,2,FALSE)),0)</f>
        <v>1907</v>
      </c>
      <c r="Z6477" s="11">
        <f t="shared" si="6"/>
        <v>191</v>
      </c>
      <c r="AA6477" s="11" t="str">
        <f t="array" ref="AA6477">IFERROR(INDEX('Pontuação 3.0'!G$13:G$191, MATCH(Z6477, 'Pontuação 3.0'!F$13:F$191, 0)), "Faixa Indefinida")</f>
        <v>D</v>
      </c>
      <c r="AB6477" s="11">
        <f t="shared" si="7"/>
        <v>0</v>
      </c>
      <c r="AC6477" s="11">
        <f t="shared" si="8"/>
        <v>0</v>
      </c>
      <c r="AD6477" s="11">
        <f t="shared" si="9"/>
        <v>0</v>
      </c>
      <c r="AE6477" s="11">
        <f t="shared" si="10"/>
        <v>1</v>
      </c>
    </row>
    <row r="6478" ht="15.75" customHeight="1">
      <c r="A6478" s="7">
        <v>45662.0</v>
      </c>
      <c r="B6478" s="8" t="s">
        <v>14402</v>
      </c>
      <c r="C6478" s="8" t="s">
        <v>14403</v>
      </c>
      <c r="D6478" s="13" t="s">
        <v>15935</v>
      </c>
      <c r="E6478" s="8" t="s">
        <v>15428</v>
      </c>
      <c r="F6478" s="8" t="s">
        <v>15442</v>
      </c>
      <c r="G6478" s="8" t="s">
        <v>15430</v>
      </c>
      <c r="H6478" s="8" t="s">
        <v>15446</v>
      </c>
      <c r="I6478" s="8" t="s">
        <v>15431</v>
      </c>
      <c r="J6478" s="8" t="s">
        <v>15448</v>
      </c>
      <c r="K6478" s="8" t="s">
        <v>15432</v>
      </c>
      <c r="L6478" s="12" t="s">
        <v>15</v>
      </c>
      <c r="M6478" s="12" t="s">
        <v>3780</v>
      </c>
      <c r="N6478" s="12" t="s">
        <v>497</v>
      </c>
      <c r="O6478" s="12" t="s">
        <v>3781</v>
      </c>
      <c r="P6478" s="12" t="s">
        <v>17</v>
      </c>
      <c r="Y6478" s="11">
        <f>ROUNDUP(SUM(VLOOKUP(F6478,'Pontuação 3.0'!A$2:B$11,2,FALSE),VLOOKUP(E6478,'Pontuação 3.0'!C$2:D$11,2,FALSE),VLOOKUP(H6478,'Pontuação 3.0'!I$2:J$11,2,FALSE),VLOOKUP(J6478,'Pontuação 3.0'!K$2:L$11,2,FALSE),VLOOKUP(G6478,'Pontuação 3.0'!E$2:F$11,2,FALSE),VLOOKUP(I6478,'Pontuação 3.0'!G$2:H$11,2,FALSE),VLOOKUP(K6478,'Pontuação 3.0'!M$2:N$13,2,FALSE)),0)</f>
        <v>2575</v>
      </c>
      <c r="Z6478" s="11">
        <f t="shared" si="6"/>
        <v>258</v>
      </c>
      <c r="AA6478" s="11" t="str">
        <f t="array" ref="AA6478">IFERROR(INDEX('Pontuação 3.0'!G$13:G$191, MATCH(Z6478, 'Pontuação 3.0'!F$13:F$191, 0)), "Faixa Indefinida")</f>
        <v>A</v>
      </c>
      <c r="AB6478" s="11">
        <f t="shared" si="7"/>
        <v>1</v>
      </c>
      <c r="AC6478" s="11">
        <f t="shared" si="8"/>
        <v>0</v>
      </c>
      <c r="AD6478" s="11">
        <f t="shared" si="9"/>
        <v>0</v>
      </c>
      <c r="AE6478" s="11">
        <f t="shared" si="10"/>
        <v>0</v>
      </c>
    </row>
    <row r="6479" ht="15.75" customHeight="1">
      <c r="A6479" s="7">
        <v>45662.0</v>
      </c>
      <c r="B6479" s="8" t="s">
        <v>14364</v>
      </c>
      <c r="C6479" s="8" t="s">
        <v>14404</v>
      </c>
      <c r="D6479" s="9">
        <v>1.7992059253E10</v>
      </c>
      <c r="E6479" s="8" t="s">
        <v>15419</v>
      </c>
      <c r="F6479" s="8" t="s">
        <v>15420</v>
      </c>
      <c r="G6479" s="8" t="s">
        <v>15430</v>
      </c>
      <c r="H6479" s="8" t="s">
        <v>15422</v>
      </c>
      <c r="I6479" s="8" t="s">
        <v>15423</v>
      </c>
      <c r="J6479" s="8" t="s">
        <v>15448</v>
      </c>
      <c r="K6479" s="8" t="s">
        <v>15425</v>
      </c>
      <c r="L6479" s="12" t="s">
        <v>15</v>
      </c>
      <c r="M6479" s="12" t="s">
        <v>3780</v>
      </c>
      <c r="N6479" s="12" t="s">
        <v>127</v>
      </c>
      <c r="O6479" s="12" t="s">
        <v>3781</v>
      </c>
      <c r="P6479" s="12" t="s">
        <v>119</v>
      </c>
      <c r="Y6479" s="11">
        <f>ROUNDUP(SUM(VLOOKUP(F6479,'Pontuação 3.0'!A$2:B$11,2,FALSE),VLOOKUP(E6479,'Pontuação 3.0'!C$2:D$11,2,FALSE),VLOOKUP(H6479,'Pontuação 3.0'!I$2:J$11,2,FALSE),VLOOKUP(J6479,'Pontuação 3.0'!K$2:L$11,2,FALSE),VLOOKUP(G6479,'Pontuação 3.0'!E$2:F$11,2,FALSE),VLOOKUP(I6479,'Pontuação 3.0'!G$2:H$11,2,FALSE),VLOOKUP(K6479,'Pontuação 3.0'!M$2:N$13,2,FALSE)),0)</f>
        <v>2353</v>
      </c>
      <c r="Z6479" s="11">
        <f t="shared" si="6"/>
        <v>235</v>
      </c>
      <c r="AA6479" s="11" t="str">
        <f t="array" ref="AA6479">IFERROR(INDEX('Pontuação 3.0'!G$13:G$191, MATCH(Z6479, 'Pontuação 3.0'!F$13:F$191, 0)), "Faixa Indefinida")</f>
        <v>B</v>
      </c>
      <c r="AB6479" s="11">
        <f t="shared" si="7"/>
        <v>0</v>
      </c>
      <c r="AC6479" s="11">
        <f t="shared" si="8"/>
        <v>1</v>
      </c>
      <c r="AD6479" s="11">
        <f t="shared" si="9"/>
        <v>0</v>
      </c>
      <c r="AE6479" s="11">
        <f t="shared" si="10"/>
        <v>0</v>
      </c>
    </row>
    <row r="6480" ht="15.75" customHeight="1">
      <c r="A6480" s="7">
        <v>45662.0</v>
      </c>
      <c r="B6480" s="8" t="s">
        <v>14405</v>
      </c>
      <c r="C6480" s="8" t="s">
        <v>14406</v>
      </c>
      <c r="D6480" s="9">
        <v>5.1998005366E10</v>
      </c>
      <c r="E6480" s="8" t="s">
        <v>15428</v>
      </c>
      <c r="F6480" s="8" t="s">
        <v>15442</v>
      </c>
      <c r="G6480" s="8" t="s">
        <v>15421</v>
      </c>
      <c r="H6480" s="8" t="s">
        <v>15446</v>
      </c>
      <c r="I6480" s="8" t="s">
        <v>15431</v>
      </c>
      <c r="J6480" s="8" t="s">
        <v>15424</v>
      </c>
      <c r="K6480" s="8" t="s">
        <v>15425</v>
      </c>
      <c r="L6480" s="12" t="s">
        <v>15</v>
      </c>
      <c r="M6480" s="12" t="s">
        <v>3780</v>
      </c>
      <c r="N6480" s="12" t="s">
        <v>205</v>
      </c>
      <c r="O6480" s="12" t="s">
        <v>3781</v>
      </c>
      <c r="P6480" s="12" t="s">
        <v>119</v>
      </c>
      <c r="Y6480" s="11">
        <f>ROUNDUP(SUM(VLOOKUP(F6480,'Pontuação 3.0'!A$2:B$11,2,FALSE),VLOOKUP(E6480,'Pontuação 3.0'!C$2:D$11,2,FALSE),VLOOKUP(H6480,'Pontuação 3.0'!I$2:J$11,2,FALSE),VLOOKUP(J6480,'Pontuação 3.0'!K$2:L$11,2,FALSE),VLOOKUP(G6480,'Pontuação 3.0'!E$2:F$11,2,FALSE),VLOOKUP(I6480,'Pontuação 3.0'!G$2:H$11,2,FALSE),VLOOKUP(K6480,'Pontuação 3.0'!M$2:N$13,2,FALSE)),0)</f>
        <v>2088</v>
      </c>
      <c r="Z6480" s="11">
        <f t="shared" si="6"/>
        <v>209</v>
      </c>
      <c r="AA6480" s="11" t="str">
        <f t="array" ref="AA6480">IFERROR(INDEX('Pontuação 3.0'!G$13:G$191, MATCH(Z6480, 'Pontuação 3.0'!F$13:F$191, 0)), "Faixa Indefinida")</f>
        <v>C</v>
      </c>
      <c r="AB6480" s="11">
        <f t="shared" si="7"/>
        <v>0</v>
      </c>
      <c r="AC6480" s="11">
        <f t="shared" si="8"/>
        <v>0</v>
      </c>
      <c r="AD6480" s="11">
        <f t="shared" si="9"/>
        <v>1</v>
      </c>
      <c r="AE6480" s="11">
        <f t="shared" si="10"/>
        <v>0</v>
      </c>
    </row>
    <row r="6481" ht="15.75" customHeight="1">
      <c r="A6481" s="7">
        <v>45662.0</v>
      </c>
      <c r="B6481" s="8" t="s">
        <v>14407</v>
      </c>
      <c r="C6481" s="8" t="s">
        <v>14408</v>
      </c>
      <c r="D6481" s="9">
        <v>4.7996886127E10</v>
      </c>
      <c r="E6481" s="8" t="s">
        <v>15428</v>
      </c>
      <c r="F6481" s="8" t="s">
        <v>15420</v>
      </c>
      <c r="G6481" s="8" t="s">
        <v>15451</v>
      </c>
      <c r="H6481" s="8" t="s">
        <v>15443</v>
      </c>
      <c r="I6481" s="8" t="s">
        <v>15423</v>
      </c>
      <c r="J6481" s="8" t="s">
        <v>15448</v>
      </c>
      <c r="K6481" s="8" t="s">
        <v>15425</v>
      </c>
      <c r="L6481" s="12" t="s">
        <v>15</v>
      </c>
      <c r="M6481" s="12" t="s">
        <v>3780</v>
      </c>
      <c r="N6481" s="12" t="s">
        <v>1677</v>
      </c>
      <c r="O6481" s="12" t="s">
        <v>3781</v>
      </c>
      <c r="P6481" s="12" t="s">
        <v>17</v>
      </c>
      <c r="Y6481" s="11">
        <f>ROUNDUP(SUM(VLOOKUP(F6481,'Pontuação 3.0'!A$2:B$11,2,FALSE),VLOOKUP(E6481,'Pontuação 3.0'!C$2:D$11,2,FALSE),VLOOKUP(H6481,'Pontuação 3.0'!I$2:J$11,2,FALSE),VLOOKUP(J6481,'Pontuação 3.0'!K$2:L$11,2,FALSE),VLOOKUP(G6481,'Pontuação 3.0'!E$2:F$11,2,FALSE),VLOOKUP(I6481,'Pontuação 3.0'!G$2:H$11,2,FALSE),VLOOKUP(K6481,'Pontuação 3.0'!M$2:N$13,2,FALSE)),0)</f>
        <v>2169</v>
      </c>
      <c r="Z6481" s="11">
        <f t="shared" si="6"/>
        <v>217</v>
      </c>
      <c r="AA6481" s="11" t="str">
        <f t="array" ref="AA6481">IFERROR(INDEX('Pontuação 3.0'!G$13:G$191, MATCH(Z6481, 'Pontuação 3.0'!F$13:F$191, 0)), "Faixa Indefinida")</f>
        <v>B</v>
      </c>
      <c r="AB6481" s="11">
        <f t="shared" si="7"/>
        <v>0</v>
      </c>
      <c r="AC6481" s="11">
        <f t="shared" si="8"/>
        <v>1</v>
      </c>
      <c r="AD6481" s="11">
        <f t="shared" si="9"/>
        <v>0</v>
      </c>
      <c r="AE6481" s="11">
        <f t="shared" si="10"/>
        <v>0</v>
      </c>
    </row>
    <row r="6482" ht="15.75" customHeight="1">
      <c r="A6482" s="7">
        <v>45662.0</v>
      </c>
      <c r="B6482" s="8" t="s">
        <v>14409</v>
      </c>
      <c r="C6482" s="8" t="s">
        <v>14410</v>
      </c>
      <c r="D6482" s="9">
        <v>3.5998812041E10</v>
      </c>
      <c r="E6482" s="8" t="s">
        <v>15428</v>
      </c>
      <c r="F6482" s="8" t="s">
        <v>15420</v>
      </c>
      <c r="G6482" s="8" t="s">
        <v>15430</v>
      </c>
      <c r="H6482" s="8" t="s">
        <v>15443</v>
      </c>
      <c r="I6482" s="8" t="s">
        <v>15423</v>
      </c>
      <c r="J6482" s="8" t="s">
        <v>15424</v>
      </c>
      <c r="K6482" s="8" t="s">
        <v>15432</v>
      </c>
      <c r="L6482" s="12" t="s">
        <v>15</v>
      </c>
      <c r="M6482" s="12" t="s">
        <v>3780</v>
      </c>
      <c r="N6482" s="12" t="s">
        <v>162</v>
      </c>
      <c r="O6482" s="12" t="s">
        <v>3870</v>
      </c>
      <c r="P6482" s="12" t="s">
        <v>119</v>
      </c>
      <c r="Y6482" s="11">
        <f>ROUNDUP(SUM(VLOOKUP(F6482,'Pontuação 3.0'!A$2:B$11,2,FALSE),VLOOKUP(E6482,'Pontuação 3.0'!C$2:D$11,2,FALSE),VLOOKUP(H6482,'Pontuação 3.0'!I$2:J$11,2,FALSE),VLOOKUP(J6482,'Pontuação 3.0'!K$2:L$11,2,FALSE),VLOOKUP(G6482,'Pontuação 3.0'!E$2:F$11,2,FALSE),VLOOKUP(I6482,'Pontuação 3.0'!G$2:H$11,2,FALSE),VLOOKUP(K6482,'Pontuação 3.0'!M$2:N$13,2,FALSE)),0)</f>
        <v>2144</v>
      </c>
      <c r="Z6482" s="11">
        <f t="shared" si="6"/>
        <v>214</v>
      </c>
      <c r="AA6482" s="11" t="str">
        <f t="array" ref="AA6482">IFERROR(INDEX('Pontuação 3.0'!G$13:G$191, MATCH(Z6482, 'Pontuação 3.0'!F$13:F$191, 0)), "Faixa Indefinida")</f>
        <v>B</v>
      </c>
      <c r="AB6482" s="11">
        <f t="shared" si="7"/>
        <v>0</v>
      </c>
      <c r="AC6482" s="11">
        <f t="shared" si="8"/>
        <v>1</v>
      </c>
      <c r="AD6482" s="11">
        <f t="shared" si="9"/>
        <v>0</v>
      </c>
      <c r="AE6482" s="11">
        <f t="shared" si="10"/>
        <v>0</v>
      </c>
    </row>
    <row r="6483" ht="15.75" customHeight="1">
      <c r="A6483" s="7">
        <v>45662.0</v>
      </c>
      <c r="B6483" s="8" t="s">
        <v>14413</v>
      </c>
      <c r="C6483" s="8" t="s">
        <v>14414</v>
      </c>
      <c r="D6483" s="9">
        <v>3.1982412645E10</v>
      </c>
      <c r="E6483" s="8" t="s">
        <v>15419</v>
      </c>
      <c r="F6483" s="8" t="s">
        <v>15454</v>
      </c>
      <c r="G6483" s="8" t="s">
        <v>15430</v>
      </c>
      <c r="H6483" s="8" t="s">
        <v>15422</v>
      </c>
      <c r="I6483" s="8" t="s">
        <v>15423</v>
      </c>
      <c r="J6483" s="8" t="s">
        <v>15424</v>
      </c>
      <c r="K6483" s="8" t="s">
        <v>15425</v>
      </c>
      <c r="L6483" s="12" t="s">
        <v>15</v>
      </c>
      <c r="M6483" s="12" t="s">
        <v>3780</v>
      </c>
      <c r="N6483" s="12" t="s">
        <v>608</v>
      </c>
      <c r="O6483" s="12" t="s">
        <v>3781</v>
      </c>
      <c r="P6483" s="12" t="s">
        <v>119</v>
      </c>
      <c r="Y6483" s="11">
        <f>ROUNDUP(SUM(VLOOKUP(F6483,'Pontuação 3.0'!A$2:B$11,2,FALSE),VLOOKUP(E6483,'Pontuação 3.0'!C$2:D$11,2,FALSE),VLOOKUP(H6483,'Pontuação 3.0'!I$2:J$11,2,FALSE),VLOOKUP(J6483,'Pontuação 3.0'!K$2:L$11,2,FALSE),VLOOKUP(G6483,'Pontuação 3.0'!E$2:F$11,2,FALSE),VLOOKUP(I6483,'Pontuação 3.0'!G$2:H$11,2,FALSE),VLOOKUP(K6483,'Pontuação 3.0'!M$2:N$13,2,FALSE)),0)</f>
        <v>2077</v>
      </c>
      <c r="Z6483" s="11">
        <f t="shared" si="6"/>
        <v>208</v>
      </c>
      <c r="AA6483" s="11" t="str">
        <f t="array" ref="AA6483">IFERROR(INDEX('Pontuação 3.0'!G$13:G$191, MATCH(Z6483, 'Pontuação 3.0'!F$13:F$191, 0)), "Faixa Indefinida")</f>
        <v>C</v>
      </c>
      <c r="AB6483" s="11">
        <f t="shared" si="7"/>
        <v>0</v>
      </c>
      <c r="AC6483" s="11">
        <f t="shared" si="8"/>
        <v>0</v>
      </c>
      <c r="AD6483" s="11">
        <f t="shared" si="9"/>
        <v>1</v>
      </c>
      <c r="AE6483" s="11">
        <f t="shared" si="10"/>
        <v>0</v>
      </c>
    </row>
    <row r="6484" ht="15.75" customHeight="1">
      <c r="A6484" s="7">
        <v>45662.0</v>
      </c>
      <c r="B6484" s="8" t="s">
        <v>14411</v>
      </c>
      <c r="C6484" s="8" t="s">
        <v>14412</v>
      </c>
      <c r="D6484" s="9">
        <v>5.1997157834E10</v>
      </c>
      <c r="E6484" s="8" t="s">
        <v>15428</v>
      </c>
      <c r="F6484" s="8" t="s">
        <v>15442</v>
      </c>
      <c r="G6484" s="8" t="s">
        <v>15430</v>
      </c>
      <c r="H6484" s="8" t="s">
        <v>15443</v>
      </c>
      <c r="I6484" s="8" t="s">
        <v>15431</v>
      </c>
      <c r="J6484" s="8" t="s">
        <v>15448</v>
      </c>
      <c r="K6484" s="8" t="s">
        <v>15425</v>
      </c>
      <c r="L6484" s="12" t="s">
        <v>15</v>
      </c>
      <c r="M6484" s="12" t="s">
        <v>3780</v>
      </c>
      <c r="N6484" s="12" t="s">
        <v>497</v>
      </c>
      <c r="O6484" s="12" t="s">
        <v>3781</v>
      </c>
      <c r="P6484" s="12" t="s">
        <v>119</v>
      </c>
      <c r="Y6484" s="11">
        <f>ROUNDUP(SUM(VLOOKUP(F6484,'Pontuação 3.0'!A$2:B$11,2,FALSE),VLOOKUP(E6484,'Pontuação 3.0'!C$2:D$11,2,FALSE),VLOOKUP(H6484,'Pontuação 3.0'!I$2:J$11,2,FALSE),VLOOKUP(J6484,'Pontuação 3.0'!K$2:L$11,2,FALSE),VLOOKUP(G6484,'Pontuação 3.0'!E$2:F$11,2,FALSE),VLOOKUP(I6484,'Pontuação 3.0'!G$2:H$11,2,FALSE),VLOOKUP(K6484,'Pontuação 3.0'!M$2:N$13,2,FALSE)),0)</f>
        <v>2338</v>
      </c>
      <c r="Z6484" s="11">
        <f t="shared" si="6"/>
        <v>234</v>
      </c>
      <c r="AA6484" s="11" t="str">
        <f t="array" ref="AA6484">IFERROR(INDEX('Pontuação 3.0'!G$13:G$191, MATCH(Z6484, 'Pontuação 3.0'!F$13:F$191, 0)), "Faixa Indefinida")</f>
        <v>B</v>
      </c>
      <c r="AB6484" s="11">
        <f t="shared" si="7"/>
        <v>0</v>
      </c>
      <c r="AC6484" s="11">
        <f t="shared" si="8"/>
        <v>1</v>
      </c>
      <c r="AD6484" s="11">
        <f t="shared" si="9"/>
        <v>0</v>
      </c>
      <c r="AE6484" s="11">
        <f t="shared" si="10"/>
        <v>0</v>
      </c>
    </row>
    <row r="6485" ht="15.75" customHeight="1">
      <c r="A6485" s="7">
        <v>45662.0</v>
      </c>
      <c r="B6485" s="8" t="s">
        <v>14415</v>
      </c>
      <c r="C6485" s="8" t="s">
        <v>14416</v>
      </c>
      <c r="D6485" s="9">
        <v>9.8984401877E10</v>
      </c>
      <c r="E6485" s="8" t="s">
        <v>15419</v>
      </c>
      <c r="F6485" s="8" t="s">
        <v>15420</v>
      </c>
      <c r="G6485" s="8" t="s">
        <v>15451</v>
      </c>
      <c r="H6485" s="8" t="s">
        <v>15438</v>
      </c>
      <c r="I6485" s="8" t="s">
        <v>15433</v>
      </c>
      <c r="J6485" s="8" t="s">
        <v>15424</v>
      </c>
      <c r="K6485" s="8" t="s">
        <v>15432</v>
      </c>
      <c r="L6485" s="12" t="s">
        <v>15</v>
      </c>
      <c r="M6485" s="12" t="s">
        <v>3780</v>
      </c>
      <c r="N6485" s="12" t="s">
        <v>205</v>
      </c>
      <c r="O6485" s="12" t="s">
        <v>3812</v>
      </c>
      <c r="P6485" s="12" t="s">
        <v>119</v>
      </c>
      <c r="Y6485" s="11">
        <f>ROUNDUP(SUM(VLOOKUP(F6485,'Pontuação 3.0'!A$2:B$11,2,FALSE),VLOOKUP(E6485,'Pontuação 3.0'!C$2:D$11,2,FALSE),VLOOKUP(H6485,'Pontuação 3.0'!I$2:J$11,2,FALSE),VLOOKUP(J6485,'Pontuação 3.0'!K$2:L$11,2,FALSE),VLOOKUP(G6485,'Pontuação 3.0'!E$2:F$11,2,FALSE),VLOOKUP(I6485,'Pontuação 3.0'!G$2:H$11,2,FALSE),VLOOKUP(K6485,'Pontuação 3.0'!M$2:N$13,2,FALSE)),0)</f>
        <v>2155</v>
      </c>
      <c r="Z6485" s="11">
        <f t="shared" si="6"/>
        <v>216</v>
      </c>
      <c r="AA6485" s="11" t="str">
        <f t="array" ref="AA6485">IFERROR(INDEX('Pontuação 3.0'!G$13:G$191, MATCH(Z6485, 'Pontuação 3.0'!F$13:F$191, 0)), "Faixa Indefinida")</f>
        <v>B</v>
      </c>
      <c r="AB6485" s="11">
        <f t="shared" si="7"/>
        <v>0</v>
      </c>
      <c r="AC6485" s="11">
        <f t="shared" si="8"/>
        <v>1</v>
      </c>
      <c r="AD6485" s="11">
        <f t="shared" si="9"/>
        <v>0</v>
      </c>
      <c r="AE6485" s="11">
        <f t="shared" si="10"/>
        <v>0</v>
      </c>
    </row>
    <row r="6486" ht="15.75" customHeight="1">
      <c r="A6486" s="7">
        <v>45662.0</v>
      </c>
      <c r="B6486" s="8" t="s">
        <v>14417</v>
      </c>
      <c r="C6486" s="8" t="s">
        <v>14418</v>
      </c>
      <c r="D6486" s="9">
        <v>6.7998727081E10</v>
      </c>
      <c r="E6486" s="8" t="s">
        <v>15428</v>
      </c>
      <c r="F6486" s="8" t="s">
        <v>15442</v>
      </c>
      <c r="G6486" s="8" t="s">
        <v>15430</v>
      </c>
      <c r="H6486" s="8" t="s">
        <v>15443</v>
      </c>
      <c r="I6486" s="8" t="s">
        <v>15431</v>
      </c>
      <c r="J6486" s="8" t="s">
        <v>15448</v>
      </c>
      <c r="K6486" s="8" t="s">
        <v>15439</v>
      </c>
      <c r="L6486" s="12" t="s">
        <v>15</v>
      </c>
      <c r="M6486" s="12" t="s">
        <v>3780</v>
      </c>
      <c r="N6486" s="12" t="s">
        <v>162</v>
      </c>
      <c r="O6486" s="12" t="s">
        <v>3815</v>
      </c>
      <c r="P6486" s="12" t="s">
        <v>119</v>
      </c>
      <c r="Y6486" s="11">
        <f>ROUNDUP(SUM(VLOOKUP(F6486,'Pontuação 3.0'!A$2:B$11,2,FALSE),VLOOKUP(E6486,'Pontuação 3.0'!C$2:D$11,2,FALSE),VLOOKUP(H6486,'Pontuação 3.0'!I$2:J$11,2,FALSE),VLOOKUP(J6486,'Pontuação 3.0'!K$2:L$11,2,FALSE),VLOOKUP(G6486,'Pontuação 3.0'!E$2:F$11,2,FALSE),VLOOKUP(I6486,'Pontuação 3.0'!G$2:H$11,2,FALSE),VLOOKUP(K6486,'Pontuação 3.0'!M$2:N$13,2,FALSE)),0)</f>
        <v>2316</v>
      </c>
      <c r="Z6486" s="11">
        <f t="shared" si="6"/>
        <v>232</v>
      </c>
      <c r="AA6486" s="11" t="str">
        <f t="array" ref="AA6486">IFERROR(INDEX('Pontuação 3.0'!G$13:G$191, MATCH(Z6486, 'Pontuação 3.0'!F$13:F$191, 0)), "Faixa Indefinida")</f>
        <v>B</v>
      </c>
      <c r="AB6486" s="11">
        <f t="shared" si="7"/>
        <v>0</v>
      </c>
      <c r="AC6486" s="11">
        <f t="shared" si="8"/>
        <v>1</v>
      </c>
      <c r="AD6486" s="11">
        <f t="shared" si="9"/>
        <v>0</v>
      </c>
      <c r="AE6486" s="11">
        <f t="shared" si="10"/>
        <v>0</v>
      </c>
    </row>
    <row r="6487" ht="15.75" customHeight="1">
      <c r="A6487" s="7">
        <v>45662.0</v>
      </c>
      <c r="B6487" s="8" t="s">
        <v>14419</v>
      </c>
      <c r="C6487" s="8" t="s">
        <v>14420</v>
      </c>
      <c r="D6487" s="9">
        <v>8.3993314736E10</v>
      </c>
      <c r="E6487" s="8" t="s">
        <v>15428</v>
      </c>
      <c r="F6487" s="8" t="s">
        <v>15420</v>
      </c>
      <c r="G6487" s="8" t="s">
        <v>15451</v>
      </c>
      <c r="H6487" s="8" t="s">
        <v>15422</v>
      </c>
      <c r="I6487" s="8" t="s">
        <v>15423</v>
      </c>
      <c r="J6487" s="8" t="s">
        <v>15424</v>
      </c>
      <c r="K6487" s="8" t="s">
        <v>15432</v>
      </c>
      <c r="L6487" s="12" t="s">
        <v>15</v>
      </c>
      <c r="M6487" s="12" t="s">
        <v>3780</v>
      </c>
      <c r="N6487" s="12" t="s">
        <v>349</v>
      </c>
      <c r="O6487" s="12" t="s">
        <v>3781</v>
      </c>
      <c r="P6487" s="12" t="s">
        <v>119</v>
      </c>
      <c r="Y6487" s="11">
        <f>ROUNDUP(SUM(VLOOKUP(F6487,'Pontuação 3.0'!A$2:B$11,2,FALSE),VLOOKUP(E6487,'Pontuação 3.0'!C$2:D$11,2,FALSE),VLOOKUP(H6487,'Pontuação 3.0'!I$2:J$11,2,FALSE),VLOOKUP(J6487,'Pontuação 3.0'!K$2:L$11,2,FALSE),VLOOKUP(G6487,'Pontuação 3.0'!E$2:F$11,2,FALSE),VLOOKUP(I6487,'Pontuação 3.0'!G$2:H$11,2,FALSE),VLOOKUP(K6487,'Pontuação 3.0'!M$2:N$13,2,FALSE)),0)</f>
        <v>2058</v>
      </c>
      <c r="Z6487" s="11">
        <f t="shared" si="6"/>
        <v>206</v>
      </c>
      <c r="AA6487" s="11" t="str">
        <f t="array" ref="AA6487">IFERROR(INDEX('Pontuação 3.0'!G$13:G$191, MATCH(Z6487, 'Pontuação 3.0'!F$13:F$191, 0)), "Faixa Indefinida")</f>
        <v>C</v>
      </c>
      <c r="AB6487" s="11">
        <f t="shared" si="7"/>
        <v>0</v>
      </c>
      <c r="AC6487" s="11">
        <f t="shared" si="8"/>
        <v>0</v>
      </c>
      <c r="AD6487" s="11">
        <f t="shared" si="9"/>
        <v>1</v>
      </c>
      <c r="AE6487" s="11">
        <f t="shared" si="10"/>
        <v>0</v>
      </c>
    </row>
    <row r="6488" ht="15.75" customHeight="1">
      <c r="A6488" s="7">
        <v>45662.0</v>
      </c>
      <c r="B6488" s="8" t="s">
        <v>14421</v>
      </c>
      <c r="C6488" s="8" t="s">
        <v>14422</v>
      </c>
      <c r="D6488" s="9">
        <v>1.1982239754E10</v>
      </c>
      <c r="E6488" s="8" t="s">
        <v>15428</v>
      </c>
      <c r="F6488" s="8" t="s">
        <v>15454</v>
      </c>
      <c r="G6488" s="8" t="s">
        <v>15451</v>
      </c>
      <c r="H6488" s="8" t="s">
        <v>15438</v>
      </c>
      <c r="I6488" s="8" t="s">
        <v>15431</v>
      </c>
      <c r="J6488" s="8" t="s">
        <v>15424</v>
      </c>
      <c r="K6488" s="8" t="s">
        <v>15480</v>
      </c>
      <c r="L6488" s="12" t="s">
        <v>15</v>
      </c>
      <c r="M6488" s="12" t="s">
        <v>3780</v>
      </c>
      <c r="N6488" s="12" t="s">
        <v>354</v>
      </c>
      <c r="O6488" s="12" t="s">
        <v>3781</v>
      </c>
      <c r="P6488" s="12" t="s">
        <v>119</v>
      </c>
      <c r="Y6488" s="11">
        <f>ROUNDUP(SUM(VLOOKUP(F6488,'Pontuação 3.0'!A$2:B$11,2,FALSE),VLOOKUP(E6488,'Pontuação 3.0'!C$2:D$11,2,FALSE),VLOOKUP(H6488,'Pontuação 3.0'!I$2:J$11,2,FALSE),VLOOKUP(J6488,'Pontuação 3.0'!K$2:L$11,2,FALSE),VLOOKUP(G6488,'Pontuação 3.0'!E$2:F$11,2,FALSE),VLOOKUP(I6488,'Pontuação 3.0'!G$2:H$11,2,FALSE),VLOOKUP(K6488,'Pontuação 3.0'!M$2:N$13,2,FALSE)),0)</f>
        <v>1931</v>
      </c>
      <c r="Z6488" s="11">
        <f t="shared" si="6"/>
        <v>193</v>
      </c>
      <c r="AA6488" s="11" t="str">
        <f t="array" ref="AA6488">IFERROR(INDEX('Pontuação 3.0'!G$13:G$191, MATCH(Z6488, 'Pontuação 3.0'!F$13:F$191, 0)), "Faixa Indefinida")</f>
        <v>C</v>
      </c>
      <c r="AB6488" s="11">
        <f t="shared" si="7"/>
        <v>0</v>
      </c>
      <c r="AC6488" s="11">
        <f t="shared" si="8"/>
        <v>0</v>
      </c>
      <c r="AD6488" s="11">
        <f t="shared" si="9"/>
        <v>1</v>
      </c>
      <c r="AE6488" s="11">
        <f t="shared" si="10"/>
        <v>0</v>
      </c>
    </row>
    <row r="6489" ht="15.75" customHeight="1">
      <c r="A6489" s="7">
        <v>45662.0</v>
      </c>
      <c r="B6489" s="8" t="s">
        <v>14423</v>
      </c>
      <c r="C6489" s="8" t="s">
        <v>14424</v>
      </c>
      <c r="D6489" s="9">
        <v>1.1973171178E10</v>
      </c>
      <c r="E6489" s="8" t="s">
        <v>15428</v>
      </c>
      <c r="F6489" s="8" t="s">
        <v>15420</v>
      </c>
      <c r="G6489" s="8" t="s">
        <v>15430</v>
      </c>
      <c r="H6489" s="8" t="s">
        <v>15422</v>
      </c>
      <c r="I6489" s="8" t="s">
        <v>15423</v>
      </c>
      <c r="J6489" s="8" t="s">
        <v>15424</v>
      </c>
      <c r="K6489" s="8" t="s">
        <v>15480</v>
      </c>
      <c r="L6489" s="12" t="s">
        <v>15</v>
      </c>
      <c r="M6489" s="12" t="s">
        <v>3780</v>
      </c>
      <c r="N6489" s="12" t="s">
        <v>205</v>
      </c>
      <c r="O6489" s="12" t="s">
        <v>3870</v>
      </c>
      <c r="P6489" s="12" t="s">
        <v>119</v>
      </c>
      <c r="Y6489" s="11">
        <f>ROUNDUP(SUM(VLOOKUP(F6489,'Pontuação 3.0'!A$2:B$11,2,FALSE),VLOOKUP(E6489,'Pontuação 3.0'!C$2:D$11,2,FALSE),VLOOKUP(H6489,'Pontuação 3.0'!I$2:J$11,2,FALSE),VLOOKUP(J6489,'Pontuação 3.0'!K$2:L$11,2,FALSE),VLOOKUP(G6489,'Pontuação 3.0'!E$2:F$11,2,FALSE),VLOOKUP(I6489,'Pontuação 3.0'!G$2:H$11,2,FALSE),VLOOKUP(K6489,'Pontuação 3.0'!M$2:N$13,2,FALSE)),0)</f>
        <v>2092</v>
      </c>
      <c r="Z6489" s="11">
        <f t="shared" si="6"/>
        <v>209</v>
      </c>
      <c r="AA6489" s="11" t="str">
        <f t="array" ref="AA6489">IFERROR(INDEX('Pontuação 3.0'!G$13:G$191, MATCH(Z6489, 'Pontuação 3.0'!F$13:F$191, 0)), "Faixa Indefinida")</f>
        <v>C</v>
      </c>
      <c r="AB6489" s="11">
        <f t="shared" si="7"/>
        <v>0</v>
      </c>
      <c r="AC6489" s="11">
        <f t="shared" si="8"/>
        <v>0</v>
      </c>
      <c r="AD6489" s="11">
        <f t="shared" si="9"/>
        <v>1</v>
      </c>
      <c r="AE6489" s="11">
        <f t="shared" si="10"/>
        <v>0</v>
      </c>
    </row>
    <row r="6490" ht="15.75" customHeight="1">
      <c r="A6490" s="7">
        <v>45662.0</v>
      </c>
      <c r="B6490" s="8" t="s">
        <v>14425</v>
      </c>
      <c r="C6490" s="8" t="s">
        <v>14426</v>
      </c>
      <c r="D6490" s="14">
        <v>4.8988648906E10</v>
      </c>
      <c r="E6490" s="8" t="s">
        <v>15428</v>
      </c>
      <c r="F6490" s="8" t="s">
        <v>15442</v>
      </c>
      <c r="G6490" s="8" t="s">
        <v>15430</v>
      </c>
      <c r="H6490" s="8" t="s">
        <v>15471</v>
      </c>
      <c r="I6490" s="8" t="s">
        <v>15423</v>
      </c>
      <c r="J6490" s="8" t="s">
        <v>15424</v>
      </c>
      <c r="K6490" s="8" t="s">
        <v>15425</v>
      </c>
      <c r="L6490" s="12" t="s">
        <v>15</v>
      </c>
      <c r="M6490" s="12" t="s">
        <v>3780</v>
      </c>
      <c r="N6490" s="12" t="s">
        <v>710</v>
      </c>
      <c r="O6490" s="12" t="s">
        <v>3781</v>
      </c>
      <c r="P6490" s="12" t="s">
        <v>119</v>
      </c>
      <c r="Y6490" s="11">
        <f>ROUNDUP(SUM(VLOOKUP(F6490,'Pontuação 3.0'!A$2:B$11,2,FALSE),VLOOKUP(E6490,'Pontuação 3.0'!C$2:D$11,2,FALSE),VLOOKUP(H6490,'Pontuação 3.0'!I$2:J$11,2,FALSE),VLOOKUP(J6490,'Pontuação 3.0'!K$2:L$11,2,FALSE),VLOOKUP(G6490,'Pontuação 3.0'!E$2:F$11,2,FALSE),VLOOKUP(I6490,'Pontuação 3.0'!G$2:H$11,2,FALSE),VLOOKUP(K6490,'Pontuação 3.0'!M$2:N$13,2,FALSE)),0)</f>
        <v>1881</v>
      </c>
      <c r="Z6490" s="11">
        <f t="shared" si="6"/>
        <v>188</v>
      </c>
      <c r="AA6490" s="11" t="str">
        <f t="array" ref="AA6490">IFERROR(INDEX('Pontuação 3.0'!G$13:G$191, MATCH(Z6490, 'Pontuação 3.0'!F$13:F$191, 0)), "Faixa Indefinida")</f>
        <v>D</v>
      </c>
      <c r="AB6490" s="11">
        <f t="shared" si="7"/>
        <v>0</v>
      </c>
      <c r="AC6490" s="11">
        <f t="shared" si="8"/>
        <v>0</v>
      </c>
      <c r="AD6490" s="11">
        <f t="shared" si="9"/>
        <v>0</v>
      </c>
      <c r="AE6490" s="11">
        <f t="shared" si="10"/>
        <v>1</v>
      </c>
    </row>
    <row r="6491" ht="15.75" customHeight="1">
      <c r="A6491" s="7">
        <v>45662.0</v>
      </c>
      <c r="B6491" s="8" t="s">
        <v>14427</v>
      </c>
      <c r="C6491" s="8" t="s">
        <v>14428</v>
      </c>
      <c r="D6491" s="9">
        <v>8.6995825469E10</v>
      </c>
      <c r="E6491" s="8" t="s">
        <v>15428</v>
      </c>
      <c r="F6491" s="8" t="s">
        <v>15420</v>
      </c>
      <c r="G6491" s="8" t="s">
        <v>15421</v>
      </c>
      <c r="H6491" s="8" t="s">
        <v>15438</v>
      </c>
      <c r="I6491" s="8" t="s">
        <v>15433</v>
      </c>
      <c r="J6491" s="8" t="s">
        <v>15448</v>
      </c>
      <c r="K6491" s="8" t="s">
        <v>15425</v>
      </c>
      <c r="L6491" s="12" t="s">
        <v>15</v>
      </c>
      <c r="M6491" s="12" t="s">
        <v>3780</v>
      </c>
      <c r="N6491" s="12" t="s">
        <v>162</v>
      </c>
      <c r="O6491" s="12" t="s">
        <v>3781</v>
      </c>
      <c r="P6491" s="12" t="s">
        <v>119</v>
      </c>
      <c r="Y6491" s="11">
        <f>ROUNDUP(SUM(VLOOKUP(F6491,'Pontuação 3.0'!A$2:B$11,2,FALSE),VLOOKUP(E6491,'Pontuação 3.0'!C$2:D$11,2,FALSE),VLOOKUP(H6491,'Pontuação 3.0'!I$2:J$11,2,FALSE),VLOOKUP(J6491,'Pontuação 3.0'!K$2:L$11,2,FALSE),VLOOKUP(G6491,'Pontuação 3.0'!E$2:F$11,2,FALSE),VLOOKUP(I6491,'Pontuação 3.0'!G$2:H$11,2,FALSE),VLOOKUP(K6491,'Pontuação 3.0'!M$2:N$13,2,FALSE)),0)</f>
        <v>2370</v>
      </c>
      <c r="Z6491" s="11">
        <f t="shared" si="6"/>
        <v>237</v>
      </c>
      <c r="AA6491" s="11" t="str">
        <f t="array" ref="AA6491">IFERROR(INDEX('Pontuação 3.0'!G$13:G$191, MATCH(Z6491, 'Pontuação 3.0'!F$13:F$191, 0)), "Faixa Indefinida")</f>
        <v>A</v>
      </c>
      <c r="AB6491" s="11">
        <f t="shared" si="7"/>
        <v>1</v>
      </c>
      <c r="AC6491" s="11">
        <f t="shared" si="8"/>
        <v>0</v>
      </c>
      <c r="AD6491" s="11">
        <f t="shared" si="9"/>
        <v>0</v>
      </c>
      <c r="AE6491" s="11">
        <f t="shared" si="10"/>
        <v>0</v>
      </c>
    </row>
    <row r="6492" ht="15.75" customHeight="1">
      <c r="A6492" s="7">
        <v>45662.0</v>
      </c>
      <c r="B6492" s="8" t="s">
        <v>14430</v>
      </c>
      <c r="C6492" s="8" t="s">
        <v>14431</v>
      </c>
      <c r="D6492" s="9">
        <v>8.8996724749E10</v>
      </c>
      <c r="E6492" s="8" t="s">
        <v>15428</v>
      </c>
      <c r="F6492" s="8" t="s">
        <v>15442</v>
      </c>
      <c r="G6492" s="8" t="s">
        <v>15421</v>
      </c>
      <c r="H6492" s="8" t="s">
        <v>15438</v>
      </c>
      <c r="I6492" s="8" t="s">
        <v>15423</v>
      </c>
      <c r="J6492" s="8" t="s">
        <v>15424</v>
      </c>
      <c r="K6492" s="8" t="s">
        <v>15425</v>
      </c>
      <c r="L6492" s="12" t="s">
        <v>15</v>
      </c>
      <c r="M6492" s="12" t="s">
        <v>3780</v>
      </c>
      <c r="N6492" s="12" t="s">
        <v>162</v>
      </c>
      <c r="O6492" s="12" t="s">
        <v>3781</v>
      </c>
      <c r="P6492" s="12" t="s">
        <v>119</v>
      </c>
      <c r="Y6492" s="11">
        <f>ROUNDUP(SUM(VLOOKUP(F6492,'Pontuação 3.0'!A$2:B$11,2,FALSE),VLOOKUP(E6492,'Pontuação 3.0'!C$2:D$11,2,FALSE),VLOOKUP(H6492,'Pontuação 3.0'!I$2:J$11,2,FALSE),VLOOKUP(J6492,'Pontuação 3.0'!K$2:L$11,2,FALSE),VLOOKUP(G6492,'Pontuação 3.0'!E$2:F$11,2,FALSE),VLOOKUP(I6492,'Pontuação 3.0'!G$2:H$11,2,FALSE),VLOOKUP(K6492,'Pontuação 3.0'!M$2:N$13,2,FALSE)),0)</f>
        <v>1701</v>
      </c>
      <c r="Z6492" s="11">
        <f t="shared" si="6"/>
        <v>170</v>
      </c>
      <c r="AA6492" s="11" t="str">
        <f t="array" ref="AA6492">IFERROR(INDEX('Pontuação 3.0'!G$13:G$191, MATCH(Z6492, 'Pontuação 3.0'!F$13:F$191, 0)), "Faixa Indefinida")</f>
        <v>D</v>
      </c>
      <c r="AB6492" s="11">
        <f t="shared" si="7"/>
        <v>0</v>
      </c>
      <c r="AC6492" s="11">
        <f t="shared" si="8"/>
        <v>0</v>
      </c>
      <c r="AD6492" s="11">
        <f t="shared" si="9"/>
        <v>0</v>
      </c>
      <c r="AE6492" s="11">
        <f t="shared" si="10"/>
        <v>1</v>
      </c>
    </row>
    <row r="6493" ht="15.75" customHeight="1">
      <c r="A6493" s="7">
        <v>45662.0</v>
      </c>
      <c r="B6493" s="8" t="s">
        <v>14432</v>
      </c>
      <c r="C6493" s="8" t="s">
        <v>14433</v>
      </c>
      <c r="D6493" s="9">
        <v>1.19574438958E11</v>
      </c>
      <c r="E6493" s="8" t="s">
        <v>15428</v>
      </c>
      <c r="F6493" s="8" t="s">
        <v>15420</v>
      </c>
      <c r="G6493" s="8" t="s">
        <v>15421</v>
      </c>
      <c r="H6493" s="8" t="s">
        <v>15422</v>
      </c>
      <c r="I6493" s="8" t="s">
        <v>15423</v>
      </c>
      <c r="J6493" s="8" t="s">
        <v>15424</v>
      </c>
      <c r="K6493" s="8" t="s">
        <v>15432</v>
      </c>
      <c r="L6493" s="12" t="s">
        <v>15</v>
      </c>
      <c r="M6493" s="12" t="s">
        <v>3780</v>
      </c>
      <c r="N6493" s="12" t="s">
        <v>310</v>
      </c>
      <c r="O6493" s="12" t="s">
        <v>3781</v>
      </c>
      <c r="P6493" s="12" t="s">
        <v>17</v>
      </c>
      <c r="Y6493" s="11">
        <f>ROUNDUP(SUM(VLOOKUP(F6493,'Pontuação 3.0'!A$2:B$11,2,FALSE),VLOOKUP(E6493,'Pontuação 3.0'!C$2:D$11,2,FALSE),VLOOKUP(H6493,'Pontuação 3.0'!I$2:J$11,2,FALSE),VLOOKUP(J6493,'Pontuação 3.0'!K$2:L$11,2,FALSE),VLOOKUP(G6493,'Pontuação 3.0'!E$2:F$11,2,FALSE),VLOOKUP(I6493,'Pontuação 3.0'!G$2:H$11,2,FALSE),VLOOKUP(K6493,'Pontuação 3.0'!M$2:N$13,2,FALSE)),0)</f>
        <v>2068</v>
      </c>
      <c r="Z6493" s="11">
        <f t="shared" si="6"/>
        <v>207</v>
      </c>
      <c r="AA6493" s="11" t="str">
        <f t="array" ref="AA6493">IFERROR(INDEX('Pontuação 3.0'!G$13:G$191, MATCH(Z6493, 'Pontuação 3.0'!F$13:F$191, 0)), "Faixa Indefinida")</f>
        <v>C</v>
      </c>
      <c r="AB6493" s="11">
        <f t="shared" si="7"/>
        <v>0</v>
      </c>
      <c r="AC6493" s="11">
        <f t="shared" si="8"/>
        <v>0</v>
      </c>
      <c r="AD6493" s="11">
        <f t="shared" si="9"/>
        <v>1</v>
      </c>
      <c r="AE6493" s="11">
        <f t="shared" si="10"/>
        <v>0</v>
      </c>
    </row>
    <row r="6494" ht="15.75" customHeight="1">
      <c r="A6494" s="7">
        <v>45662.0</v>
      </c>
      <c r="B6494" s="8" t="s">
        <v>12872</v>
      </c>
      <c r="C6494" s="8" t="s">
        <v>14436</v>
      </c>
      <c r="D6494" s="9">
        <v>1.1980608712E10</v>
      </c>
      <c r="E6494" s="8" t="s">
        <v>15419</v>
      </c>
      <c r="F6494" s="8" t="s">
        <v>15442</v>
      </c>
      <c r="G6494" s="8" t="s">
        <v>15421</v>
      </c>
      <c r="H6494" s="8" t="s">
        <v>15438</v>
      </c>
      <c r="I6494" s="8" t="s">
        <v>15423</v>
      </c>
      <c r="J6494" s="8" t="s">
        <v>15448</v>
      </c>
      <c r="K6494" s="8" t="s">
        <v>15432</v>
      </c>
      <c r="L6494" s="8"/>
      <c r="M6494" s="8"/>
      <c r="N6494" s="8"/>
      <c r="O6494" s="8"/>
      <c r="P6494" s="8"/>
      <c r="Y6494" s="11">
        <f>ROUNDUP(SUM(VLOOKUP(F6494,'Pontuação 3.0'!A$2:B$11,2,FALSE),VLOOKUP(E6494,'Pontuação 3.0'!C$2:D$11,2,FALSE),VLOOKUP(H6494,'Pontuação 3.0'!I$2:J$11,2,FALSE),VLOOKUP(J6494,'Pontuação 3.0'!K$2:L$11,2,FALSE),VLOOKUP(G6494,'Pontuação 3.0'!E$2:F$11,2,FALSE),VLOOKUP(I6494,'Pontuação 3.0'!G$2:H$11,2,FALSE),VLOOKUP(K6494,'Pontuação 3.0'!M$2:N$13,2,FALSE)),0)</f>
        <v>2018</v>
      </c>
      <c r="Z6494" s="11">
        <f t="shared" si="6"/>
        <v>202</v>
      </c>
      <c r="AA6494" s="11" t="str">
        <f t="array" ref="AA6494">IFERROR(INDEX('Pontuação 3.0'!G$13:G$191, MATCH(Z6494, 'Pontuação 3.0'!F$13:F$191, 0)), "Faixa Indefinida")</f>
        <v>C</v>
      </c>
      <c r="AB6494" s="11">
        <f t="shared" si="7"/>
        <v>0</v>
      </c>
      <c r="AC6494" s="11">
        <f t="shared" si="8"/>
        <v>0</v>
      </c>
      <c r="AD6494" s="11">
        <f t="shared" si="9"/>
        <v>1</v>
      </c>
      <c r="AE6494" s="11">
        <f t="shared" si="10"/>
        <v>0</v>
      </c>
    </row>
    <row r="6495" ht="15.75" customHeight="1">
      <c r="A6495" s="7">
        <v>45662.0</v>
      </c>
      <c r="B6495" s="8" t="s">
        <v>950</v>
      </c>
      <c r="C6495" s="8" t="s">
        <v>14439</v>
      </c>
      <c r="D6495" s="9">
        <v>2.1975525099E10</v>
      </c>
      <c r="E6495" s="8" t="s">
        <v>15428</v>
      </c>
      <c r="F6495" s="8" t="s">
        <v>15454</v>
      </c>
      <c r="G6495" s="8" t="s">
        <v>15421</v>
      </c>
      <c r="H6495" s="8" t="s">
        <v>15422</v>
      </c>
      <c r="I6495" s="8" t="s">
        <v>15431</v>
      </c>
      <c r="J6495" s="8" t="s">
        <v>15424</v>
      </c>
      <c r="K6495" s="8" t="s">
        <v>15480</v>
      </c>
      <c r="L6495" s="12" t="s">
        <v>15</v>
      </c>
      <c r="M6495" s="12" t="s">
        <v>3780</v>
      </c>
      <c r="N6495" s="12" t="s">
        <v>310</v>
      </c>
      <c r="O6495" s="12" t="s">
        <v>3781</v>
      </c>
      <c r="P6495" s="12" t="s">
        <v>119</v>
      </c>
      <c r="Y6495" s="11">
        <f>ROUNDUP(SUM(VLOOKUP(F6495,'Pontuação 3.0'!A$2:B$11,2,FALSE),VLOOKUP(E6495,'Pontuação 3.0'!C$2:D$11,2,FALSE),VLOOKUP(H6495,'Pontuação 3.0'!I$2:J$11,2,FALSE),VLOOKUP(J6495,'Pontuação 3.0'!K$2:L$11,2,FALSE),VLOOKUP(G6495,'Pontuação 3.0'!E$2:F$11,2,FALSE),VLOOKUP(I6495,'Pontuação 3.0'!G$2:H$11,2,FALSE),VLOOKUP(K6495,'Pontuação 3.0'!M$2:N$13,2,FALSE)),0)</f>
        <v>2089</v>
      </c>
      <c r="Z6495" s="11">
        <f t="shared" si="6"/>
        <v>209</v>
      </c>
      <c r="AA6495" s="11" t="str">
        <f t="array" ref="AA6495">IFERROR(INDEX('Pontuação 3.0'!G$13:G$191, MATCH(Z6495, 'Pontuação 3.0'!F$13:F$191, 0)), "Faixa Indefinida")</f>
        <v>C</v>
      </c>
      <c r="AB6495" s="11">
        <f t="shared" si="7"/>
        <v>0</v>
      </c>
      <c r="AC6495" s="11">
        <f t="shared" si="8"/>
        <v>0</v>
      </c>
      <c r="AD6495" s="11">
        <f t="shared" si="9"/>
        <v>1</v>
      </c>
      <c r="AE6495" s="11">
        <f t="shared" si="10"/>
        <v>0</v>
      </c>
    </row>
    <row r="6496" ht="15.75" customHeight="1">
      <c r="A6496" s="7">
        <v>45662.0</v>
      </c>
      <c r="B6496" s="8" t="s">
        <v>7528</v>
      </c>
      <c r="C6496" s="8" t="s">
        <v>14440</v>
      </c>
      <c r="D6496" s="8" t="s">
        <v>14441</v>
      </c>
      <c r="E6496" s="8" t="s">
        <v>15428</v>
      </c>
      <c r="F6496" s="8" t="s">
        <v>15442</v>
      </c>
      <c r="G6496" s="8" t="s">
        <v>15430</v>
      </c>
      <c r="H6496" s="8" t="s">
        <v>15446</v>
      </c>
      <c r="I6496" s="8" t="s">
        <v>15423</v>
      </c>
      <c r="J6496" s="8" t="s">
        <v>15424</v>
      </c>
      <c r="K6496" s="8" t="s">
        <v>15480</v>
      </c>
      <c r="L6496" s="12" t="s">
        <v>15</v>
      </c>
      <c r="M6496" s="12" t="s">
        <v>3780</v>
      </c>
      <c r="N6496" s="12" t="s">
        <v>162</v>
      </c>
      <c r="O6496" s="12" t="s">
        <v>3781</v>
      </c>
      <c r="P6496" s="12" t="s">
        <v>17</v>
      </c>
      <c r="Y6496" s="11">
        <f>ROUNDUP(SUM(VLOOKUP(F6496,'Pontuação 3.0'!A$2:B$11,2,FALSE),VLOOKUP(E6496,'Pontuação 3.0'!C$2:D$11,2,FALSE),VLOOKUP(H6496,'Pontuação 3.0'!I$2:J$11,2,FALSE),VLOOKUP(J6496,'Pontuação 3.0'!K$2:L$11,2,FALSE),VLOOKUP(G6496,'Pontuação 3.0'!E$2:F$11,2,FALSE),VLOOKUP(I6496,'Pontuação 3.0'!G$2:H$11,2,FALSE),VLOOKUP(K6496,'Pontuação 3.0'!M$2:N$13,2,FALSE)),0)</f>
        <v>2046</v>
      </c>
      <c r="Z6496" s="11">
        <f t="shared" si="6"/>
        <v>205</v>
      </c>
      <c r="AA6496" s="11" t="str">
        <f t="array" ref="AA6496">IFERROR(INDEX('Pontuação 3.0'!G$13:G$191, MATCH(Z6496, 'Pontuação 3.0'!F$13:F$191, 0)), "Faixa Indefinida")</f>
        <v>C</v>
      </c>
      <c r="AB6496" s="11">
        <f t="shared" si="7"/>
        <v>0</v>
      </c>
      <c r="AC6496" s="11">
        <f t="shared" si="8"/>
        <v>0</v>
      </c>
      <c r="AD6496" s="11">
        <f t="shared" si="9"/>
        <v>1</v>
      </c>
      <c r="AE6496" s="11">
        <f t="shared" si="10"/>
        <v>0</v>
      </c>
    </row>
    <row r="6497" ht="15.75" customHeight="1">
      <c r="A6497" s="7">
        <v>45662.0</v>
      </c>
      <c r="B6497" s="8" t="s">
        <v>14442</v>
      </c>
      <c r="C6497" s="8" t="s">
        <v>14443</v>
      </c>
      <c r="D6497" s="9">
        <v>1.1946696253E10</v>
      </c>
      <c r="E6497" s="8" t="s">
        <v>15428</v>
      </c>
      <c r="F6497" s="8" t="s">
        <v>15442</v>
      </c>
      <c r="G6497" s="8" t="s">
        <v>15430</v>
      </c>
      <c r="H6497" s="8" t="s">
        <v>15446</v>
      </c>
      <c r="I6497" s="8" t="s">
        <v>15431</v>
      </c>
      <c r="J6497" s="8" t="s">
        <v>15448</v>
      </c>
      <c r="K6497" s="8" t="s">
        <v>15480</v>
      </c>
      <c r="L6497" s="12" t="s">
        <v>15</v>
      </c>
      <c r="M6497" s="12" t="s">
        <v>3780</v>
      </c>
      <c r="N6497" s="12" t="s">
        <v>205</v>
      </c>
      <c r="O6497" s="12" t="s">
        <v>3812</v>
      </c>
      <c r="P6497" s="12" t="s">
        <v>119</v>
      </c>
      <c r="Y6497" s="11">
        <f>ROUNDUP(SUM(VLOOKUP(F6497,'Pontuação 3.0'!A$2:B$11,2,FALSE),VLOOKUP(E6497,'Pontuação 3.0'!C$2:D$11,2,FALSE),VLOOKUP(H6497,'Pontuação 3.0'!I$2:J$11,2,FALSE),VLOOKUP(J6497,'Pontuação 3.0'!K$2:L$11,2,FALSE),VLOOKUP(G6497,'Pontuação 3.0'!E$2:F$11,2,FALSE),VLOOKUP(I6497,'Pontuação 3.0'!G$2:H$11,2,FALSE),VLOOKUP(K6497,'Pontuação 3.0'!M$2:N$13,2,FALSE)),0)</f>
        <v>2459</v>
      </c>
      <c r="Z6497" s="11">
        <f t="shared" si="6"/>
        <v>246</v>
      </c>
      <c r="AA6497" s="11" t="str">
        <f t="array" ref="AA6497">IFERROR(INDEX('Pontuação 3.0'!G$13:G$191, MATCH(Z6497, 'Pontuação 3.0'!F$13:F$191, 0)), "Faixa Indefinida")</f>
        <v>A</v>
      </c>
      <c r="AB6497" s="11">
        <f t="shared" si="7"/>
        <v>1</v>
      </c>
      <c r="AC6497" s="11">
        <f t="shared" si="8"/>
        <v>0</v>
      </c>
      <c r="AD6497" s="11">
        <f t="shared" si="9"/>
        <v>0</v>
      </c>
      <c r="AE6497" s="11">
        <f t="shared" si="10"/>
        <v>0</v>
      </c>
    </row>
    <row r="6498" ht="15.75" customHeight="1">
      <c r="A6498" s="7">
        <v>45662.0</v>
      </c>
      <c r="B6498" s="8" t="s">
        <v>14444</v>
      </c>
      <c r="C6498" s="8" t="s">
        <v>14445</v>
      </c>
      <c r="D6498" s="9">
        <v>6.5993549871E10</v>
      </c>
      <c r="E6498" s="8" t="s">
        <v>15428</v>
      </c>
      <c r="F6498" s="8" t="s">
        <v>15420</v>
      </c>
      <c r="G6498" s="8" t="s">
        <v>15421</v>
      </c>
      <c r="H6498" s="8" t="s">
        <v>15443</v>
      </c>
      <c r="I6498" s="8" t="s">
        <v>15423</v>
      </c>
      <c r="J6498" s="8" t="s">
        <v>15424</v>
      </c>
      <c r="K6498" s="8" t="s">
        <v>15432</v>
      </c>
      <c r="L6498" s="12" t="s">
        <v>15</v>
      </c>
      <c r="M6498" s="12" t="s">
        <v>3780</v>
      </c>
      <c r="N6498" s="12" t="s">
        <v>349</v>
      </c>
      <c r="O6498" s="12" t="s">
        <v>3781</v>
      </c>
      <c r="P6498" s="12" t="s">
        <v>119</v>
      </c>
      <c r="Y6498" s="11">
        <f>ROUNDUP(SUM(VLOOKUP(F6498,'Pontuação 3.0'!A$2:B$11,2,FALSE),VLOOKUP(E6498,'Pontuação 3.0'!C$2:D$11,2,FALSE),VLOOKUP(H6498,'Pontuação 3.0'!I$2:J$11,2,FALSE),VLOOKUP(J6498,'Pontuação 3.0'!K$2:L$11,2,FALSE),VLOOKUP(G6498,'Pontuação 3.0'!E$2:F$11,2,FALSE),VLOOKUP(I6498,'Pontuação 3.0'!G$2:H$11,2,FALSE),VLOOKUP(K6498,'Pontuação 3.0'!M$2:N$13,2,FALSE)),0)</f>
        <v>2004</v>
      </c>
      <c r="Z6498" s="11">
        <f t="shared" si="6"/>
        <v>200</v>
      </c>
      <c r="AA6498" s="11" t="str">
        <f t="array" ref="AA6498">IFERROR(INDEX('Pontuação 3.0'!G$13:G$191, MATCH(Z6498, 'Pontuação 3.0'!F$13:F$191, 0)), "Faixa Indefinida")</f>
        <v>C</v>
      </c>
      <c r="AB6498" s="11">
        <f t="shared" si="7"/>
        <v>0</v>
      </c>
      <c r="AC6498" s="11">
        <f t="shared" si="8"/>
        <v>0</v>
      </c>
      <c r="AD6498" s="11">
        <f t="shared" si="9"/>
        <v>1</v>
      </c>
      <c r="AE6498" s="11">
        <f t="shared" si="10"/>
        <v>0</v>
      </c>
    </row>
    <row r="6499" ht="15.75" customHeight="1">
      <c r="A6499" s="7">
        <v>45662.0</v>
      </c>
      <c r="B6499" s="8" t="s">
        <v>14448</v>
      </c>
      <c r="C6499" s="8" t="s">
        <v>14449</v>
      </c>
      <c r="D6499" s="9">
        <v>1.3974045898E10</v>
      </c>
      <c r="E6499" s="8" t="s">
        <v>15419</v>
      </c>
      <c r="F6499" s="8" t="s">
        <v>15442</v>
      </c>
      <c r="G6499" s="8" t="s">
        <v>15430</v>
      </c>
      <c r="H6499" s="8" t="s">
        <v>15446</v>
      </c>
      <c r="I6499" s="8" t="s">
        <v>15431</v>
      </c>
      <c r="J6499" s="8" t="s">
        <v>15424</v>
      </c>
      <c r="K6499" s="8" t="s">
        <v>15425</v>
      </c>
      <c r="L6499" s="8"/>
      <c r="M6499" s="8"/>
      <c r="N6499" s="8"/>
      <c r="O6499" s="8"/>
      <c r="P6499" s="8"/>
      <c r="Y6499" s="11">
        <f>ROUNDUP(SUM(VLOOKUP(F6499,'Pontuação 3.0'!A$2:B$11,2,FALSE),VLOOKUP(E6499,'Pontuação 3.0'!C$2:D$11,2,FALSE),VLOOKUP(H6499,'Pontuação 3.0'!I$2:J$11,2,FALSE),VLOOKUP(J6499,'Pontuação 3.0'!K$2:L$11,2,FALSE),VLOOKUP(G6499,'Pontuação 3.0'!E$2:F$11,2,FALSE),VLOOKUP(I6499,'Pontuação 3.0'!G$2:H$11,2,FALSE),VLOOKUP(K6499,'Pontuação 3.0'!M$2:N$13,2,FALSE)),0)</f>
        <v>2198</v>
      </c>
      <c r="Z6499" s="11">
        <f t="shared" si="6"/>
        <v>220</v>
      </c>
      <c r="AA6499" s="11" t="str">
        <f t="array" ref="AA6499">IFERROR(INDEX('Pontuação 3.0'!G$13:G$191, MATCH(Z6499, 'Pontuação 3.0'!F$13:F$191, 0)), "Faixa Indefinida")</f>
        <v>B</v>
      </c>
      <c r="AB6499" s="11">
        <f t="shared" si="7"/>
        <v>0</v>
      </c>
      <c r="AC6499" s="11">
        <f t="shared" si="8"/>
        <v>1</v>
      </c>
      <c r="AD6499" s="11">
        <f t="shared" si="9"/>
        <v>0</v>
      </c>
      <c r="AE6499" s="11">
        <f t="shared" si="10"/>
        <v>0</v>
      </c>
    </row>
    <row r="6500" ht="15.75" customHeight="1">
      <c r="A6500" s="7">
        <v>45662.0</v>
      </c>
      <c r="B6500" s="8" t="s">
        <v>6844</v>
      </c>
      <c r="C6500" s="8" t="s">
        <v>14452</v>
      </c>
      <c r="D6500" s="9">
        <v>1.1975964067E10</v>
      </c>
      <c r="E6500" s="8" t="s">
        <v>15428</v>
      </c>
      <c r="F6500" s="8" t="s">
        <v>15420</v>
      </c>
      <c r="G6500" s="8" t="s">
        <v>15421</v>
      </c>
      <c r="H6500" s="8" t="s">
        <v>15443</v>
      </c>
      <c r="I6500" s="8" t="s">
        <v>15423</v>
      </c>
      <c r="J6500" s="8" t="s">
        <v>15424</v>
      </c>
      <c r="K6500" s="8" t="s">
        <v>15425</v>
      </c>
      <c r="L6500" s="12" t="s">
        <v>15</v>
      </c>
      <c r="M6500" s="12" t="s">
        <v>3780</v>
      </c>
      <c r="N6500" s="12" t="s">
        <v>133</v>
      </c>
      <c r="O6500" s="12" t="s">
        <v>3815</v>
      </c>
      <c r="P6500" s="12" t="s">
        <v>119</v>
      </c>
      <c r="Y6500" s="11">
        <f>ROUNDUP(SUM(VLOOKUP(F6500,'Pontuação 3.0'!A$2:B$11,2,FALSE),VLOOKUP(E6500,'Pontuação 3.0'!C$2:D$11,2,FALSE),VLOOKUP(H6500,'Pontuação 3.0'!I$2:J$11,2,FALSE),VLOOKUP(J6500,'Pontuação 3.0'!K$2:L$11,2,FALSE),VLOOKUP(G6500,'Pontuação 3.0'!E$2:F$11,2,FALSE),VLOOKUP(I6500,'Pontuação 3.0'!G$2:H$11,2,FALSE),VLOOKUP(K6500,'Pontuação 3.0'!M$2:N$13,2,FALSE)),0)</f>
        <v>1918</v>
      </c>
      <c r="Z6500" s="11">
        <f t="shared" si="6"/>
        <v>192</v>
      </c>
      <c r="AA6500" s="11" t="str">
        <f t="array" ref="AA6500">IFERROR(INDEX('Pontuação 3.0'!G$13:G$191, MATCH(Z6500, 'Pontuação 3.0'!F$13:F$191, 0)), "Faixa Indefinida")</f>
        <v>C</v>
      </c>
      <c r="AB6500" s="11">
        <f t="shared" si="7"/>
        <v>0</v>
      </c>
      <c r="AC6500" s="11">
        <f t="shared" si="8"/>
        <v>0</v>
      </c>
      <c r="AD6500" s="11">
        <f t="shared" si="9"/>
        <v>1</v>
      </c>
      <c r="AE6500" s="11">
        <f t="shared" si="10"/>
        <v>0</v>
      </c>
    </row>
    <row r="6501" ht="15.75" customHeight="1">
      <c r="A6501" s="7">
        <v>45662.0</v>
      </c>
      <c r="B6501" s="8" t="s">
        <v>14453</v>
      </c>
      <c r="C6501" s="8" t="s">
        <v>14454</v>
      </c>
      <c r="D6501" s="9">
        <v>4.1995355389E10</v>
      </c>
      <c r="E6501" s="8" t="s">
        <v>15428</v>
      </c>
      <c r="F6501" s="8" t="s">
        <v>15420</v>
      </c>
      <c r="G6501" s="8" t="s">
        <v>15421</v>
      </c>
      <c r="H6501" s="8" t="s">
        <v>15422</v>
      </c>
      <c r="I6501" s="8" t="s">
        <v>15431</v>
      </c>
      <c r="J6501" s="8" t="s">
        <v>15448</v>
      </c>
      <c r="K6501" s="8" t="s">
        <v>15425</v>
      </c>
      <c r="L6501" s="12" t="s">
        <v>15</v>
      </c>
      <c r="M6501" s="12" t="s">
        <v>3780</v>
      </c>
      <c r="N6501" s="12" t="s">
        <v>1677</v>
      </c>
      <c r="O6501" s="12" t="s">
        <v>3781</v>
      </c>
      <c r="P6501" s="12" t="s">
        <v>17</v>
      </c>
      <c r="Y6501" s="11">
        <f>ROUNDUP(SUM(VLOOKUP(F6501,'Pontuação 3.0'!A$2:B$11,2,FALSE),VLOOKUP(E6501,'Pontuação 3.0'!C$2:D$11,2,FALSE),VLOOKUP(H6501,'Pontuação 3.0'!I$2:J$11,2,FALSE),VLOOKUP(J6501,'Pontuação 3.0'!K$2:L$11,2,FALSE),VLOOKUP(G6501,'Pontuação 3.0'!E$2:F$11,2,FALSE),VLOOKUP(I6501,'Pontuação 3.0'!G$2:H$11,2,FALSE),VLOOKUP(K6501,'Pontuação 3.0'!M$2:N$13,2,FALSE)),0)</f>
        <v>2395</v>
      </c>
      <c r="Z6501" s="11">
        <f t="shared" si="6"/>
        <v>240</v>
      </c>
      <c r="AA6501" s="11" t="str">
        <f t="array" ref="AA6501">IFERROR(INDEX('Pontuação 3.0'!G$13:G$191, MATCH(Z6501, 'Pontuação 3.0'!F$13:F$191, 0)), "Faixa Indefinida")</f>
        <v>A</v>
      </c>
      <c r="AB6501" s="11">
        <f t="shared" si="7"/>
        <v>1</v>
      </c>
      <c r="AC6501" s="11">
        <f t="shared" si="8"/>
        <v>0</v>
      </c>
      <c r="AD6501" s="11">
        <f t="shared" si="9"/>
        <v>0</v>
      </c>
      <c r="AE6501" s="11">
        <f t="shared" si="10"/>
        <v>0</v>
      </c>
    </row>
    <row r="6502" ht="15.75" customHeight="1">
      <c r="A6502" s="7">
        <v>45662.0</v>
      </c>
      <c r="B6502" s="8" t="s">
        <v>14453</v>
      </c>
      <c r="C6502" s="8" t="s">
        <v>14454</v>
      </c>
      <c r="D6502" s="9">
        <v>4.1995355389E10</v>
      </c>
      <c r="E6502" s="8" t="s">
        <v>15428</v>
      </c>
      <c r="F6502" s="8" t="s">
        <v>15420</v>
      </c>
      <c r="G6502" s="8" t="s">
        <v>15421</v>
      </c>
      <c r="H6502" s="8" t="s">
        <v>15422</v>
      </c>
      <c r="I6502" s="8" t="s">
        <v>15431</v>
      </c>
      <c r="J6502" s="8" t="s">
        <v>15448</v>
      </c>
      <c r="K6502" s="8" t="s">
        <v>15425</v>
      </c>
      <c r="L6502" s="12" t="s">
        <v>15</v>
      </c>
      <c r="M6502" s="12" t="s">
        <v>3780</v>
      </c>
      <c r="N6502" s="12" t="s">
        <v>1677</v>
      </c>
      <c r="O6502" s="12" t="s">
        <v>3781</v>
      </c>
      <c r="P6502" s="12" t="s">
        <v>17</v>
      </c>
      <c r="Y6502" s="11">
        <f>ROUNDUP(SUM(VLOOKUP(F6502,'Pontuação 3.0'!A$2:B$11,2,FALSE),VLOOKUP(E6502,'Pontuação 3.0'!C$2:D$11,2,FALSE),VLOOKUP(H6502,'Pontuação 3.0'!I$2:J$11,2,FALSE),VLOOKUP(J6502,'Pontuação 3.0'!K$2:L$11,2,FALSE),VLOOKUP(G6502,'Pontuação 3.0'!E$2:F$11,2,FALSE),VLOOKUP(I6502,'Pontuação 3.0'!G$2:H$11,2,FALSE),VLOOKUP(K6502,'Pontuação 3.0'!M$2:N$13,2,FALSE)),0)</f>
        <v>2395</v>
      </c>
      <c r="Z6502" s="11">
        <f t="shared" si="6"/>
        <v>240</v>
      </c>
      <c r="AA6502" s="11" t="str">
        <f t="array" ref="AA6502">IFERROR(INDEX('Pontuação 3.0'!G$13:G$191, MATCH(Z6502, 'Pontuação 3.0'!F$13:F$191, 0)), "Faixa Indefinida")</f>
        <v>A</v>
      </c>
      <c r="AB6502" s="11">
        <f t="shared" si="7"/>
        <v>1</v>
      </c>
      <c r="AC6502" s="11">
        <f t="shared" si="8"/>
        <v>0</v>
      </c>
      <c r="AD6502" s="11">
        <f t="shared" si="9"/>
        <v>0</v>
      </c>
      <c r="AE6502" s="11">
        <f t="shared" si="10"/>
        <v>0</v>
      </c>
    </row>
    <row r="6503" ht="15.75" customHeight="1">
      <c r="A6503" s="7">
        <v>45662.0</v>
      </c>
      <c r="B6503" s="8" t="s">
        <v>46</v>
      </c>
      <c r="C6503" s="8" t="s">
        <v>14457</v>
      </c>
      <c r="D6503" s="9">
        <v>1.1940887385E10</v>
      </c>
      <c r="E6503" s="8" t="s">
        <v>15428</v>
      </c>
      <c r="F6503" s="8" t="s">
        <v>15420</v>
      </c>
      <c r="G6503" s="8" t="s">
        <v>15430</v>
      </c>
      <c r="H6503" s="8" t="s">
        <v>15446</v>
      </c>
      <c r="I6503" s="8" t="s">
        <v>15423</v>
      </c>
      <c r="J6503" s="8" t="s">
        <v>15448</v>
      </c>
      <c r="K6503" s="8" t="s">
        <v>15432</v>
      </c>
      <c r="L6503" s="12" t="s">
        <v>15</v>
      </c>
      <c r="M6503" s="12" t="s">
        <v>3780</v>
      </c>
      <c r="N6503" s="12" t="s">
        <v>162</v>
      </c>
      <c r="O6503" s="12" t="s">
        <v>3781</v>
      </c>
      <c r="P6503" s="12" t="s">
        <v>119</v>
      </c>
      <c r="Y6503" s="11">
        <f>ROUNDUP(SUM(VLOOKUP(F6503,'Pontuação 3.0'!A$2:B$11,2,FALSE),VLOOKUP(E6503,'Pontuação 3.0'!C$2:D$11,2,FALSE),VLOOKUP(H6503,'Pontuação 3.0'!I$2:J$11,2,FALSE),VLOOKUP(J6503,'Pontuação 3.0'!K$2:L$11,2,FALSE),VLOOKUP(G6503,'Pontuação 3.0'!E$2:F$11,2,FALSE),VLOOKUP(I6503,'Pontuação 3.0'!G$2:H$11,2,FALSE),VLOOKUP(K6503,'Pontuação 3.0'!M$2:N$13,2,FALSE)),0)</f>
        <v>2556</v>
      </c>
      <c r="Z6503" s="11">
        <f t="shared" si="6"/>
        <v>256</v>
      </c>
      <c r="AA6503" s="11" t="str">
        <f t="array" ref="AA6503">IFERROR(INDEX('Pontuação 3.0'!G$13:G$191, MATCH(Z6503, 'Pontuação 3.0'!F$13:F$191, 0)), "Faixa Indefinida")</f>
        <v>A</v>
      </c>
      <c r="AB6503" s="11">
        <f t="shared" si="7"/>
        <v>1</v>
      </c>
      <c r="AC6503" s="11">
        <f t="shared" si="8"/>
        <v>0</v>
      </c>
      <c r="AD6503" s="11">
        <f t="shared" si="9"/>
        <v>0</v>
      </c>
      <c r="AE6503" s="11">
        <f t="shared" si="10"/>
        <v>0</v>
      </c>
    </row>
    <row r="6504" ht="15.75" customHeight="1">
      <c r="A6504" s="7">
        <v>45662.0</v>
      </c>
      <c r="B6504" s="8" t="s">
        <v>14455</v>
      </c>
      <c r="C6504" s="8" t="s">
        <v>14456</v>
      </c>
      <c r="D6504" s="9">
        <v>6.6992552856E10</v>
      </c>
      <c r="E6504" s="8" t="s">
        <v>15428</v>
      </c>
      <c r="F6504" s="8" t="s">
        <v>15420</v>
      </c>
      <c r="G6504" s="8" t="s">
        <v>15430</v>
      </c>
      <c r="H6504" s="8" t="s">
        <v>15422</v>
      </c>
      <c r="I6504" s="8" t="s">
        <v>15423</v>
      </c>
      <c r="J6504" s="8" t="s">
        <v>15424</v>
      </c>
      <c r="K6504" s="8" t="s">
        <v>15425</v>
      </c>
      <c r="L6504" s="12" t="s">
        <v>15</v>
      </c>
      <c r="M6504" s="12" t="s">
        <v>3780</v>
      </c>
      <c r="N6504" s="12" t="s">
        <v>127</v>
      </c>
      <c r="O6504" s="12" t="s">
        <v>3781</v>
      </c>
      <c r="P6504" s="12" t="s">
        <v>17</v>
      </c>
      <c r="Y6504" s="11">
        <f>ROUNDUP(SUM(VLOOKUP(F6504,'Pontuação 3.0'!A$2:B$11,2,FALSE),VLOOKUP(E6504,'Pontuação 3.0'!C$2:D$11,2,FALSE),VLOOKUP(H6504,'Pontuação 3.0'!I$2:J$11,2,FALSE),VLOOKUP(J6504,'Pontuação 3.0'!K$2:L$11,2,FALSE),VLOOKUP(G6504,'Pontuação 3.0'!E$2:F$11,2,FALSE),VLOOKUP(I6504,'Pontuação 3.0'!G$2:H$11,2,FALSE),VLOOKUP(K6504,'Pontuação 3.0'!M$2:N$13,2,FALSE)),0)</f>
        <v>2122</v>
      </c>
      <c r="Z6504" s="11">
        <f t="shared" si="6"/>
        <v>212</v>
      </c>
      <c r="AA6504" s="11" t="str">
        <f t="array" ref="AA6504">IFERROR(INDEX('Pontuação 3.0'!G$13:G$191, MATCH(Z6504, 'Pontuação 3.0'!F$13:F$191, 0)), "Faixa Indefinida")</f>
        <v>C</v>
      </c>
      <c r="AB6504" s="11">
        <f t="shared" si="7"/>
        <v>0</v>
      </c>
      <c r="AC6504" s="11">
        <f t="shared" si="8"/>
        <v>0</v>
      </c>
      <c r="AD6504" s="11">
        <f t="shared" si="9"/>
        <v>1</v>
      </c>
      <c r="AE6504" s="11">
        <f t="shared" si="10"/>
        <v>0</v>
      </c>
    </row>
    <row r="6505" ht="15.75" customHeight="1">
      <c r="A6505" s="7">
        <v>45662.0</v>
      </c>
      <c r="B6505" s="8" t="s">
        <v>14458</v>
      </c>
      <c r="C6505" s="8" t="s">
        <v>14459</v>
      </c>
      <c r="D6505" s="9">
        <v>7.7988538459E10</v>
      </c>
      <c r="E6505" s="8" t="s">
        <v>15419</v>
      </c>
      <c r="F6505" s="8" t="s">
        <v>15420</v>
      </c>
      <c r="G6505" s="8" t="s">
        <v>15421</v>
      </c>
      <c r="H6505" s="8" t="s">
        <v>15422</v>
      </c>
      <c r="I6505" s="8" t="s">
        <v>15423</v>
      </c>
      <c r="J6505" s="8" t="s">
        <v>15424</v>
      </c>
      <c r="K6505" s="8" t="s">
        <v>15480</v>
      </c>
      <c r="L6505" s="12" t="s">
        <v>15</v>
      </c>
      <c r="M6505" s="12" t="s">
        <v>3780</v>
      </c>
      <c r="N6505" s="12" t="s">
        <v>608</v>
      </c>
      <c r="O6505" s="12" t="s">
        <v>3781</v>
      </c>
      <c r="P6505" s="12" t="s">
        <v>119</v>
      </c>
      <c r="Y6505" s="11">
        <f>ROUNDUP(SUM(VLOOKUP(F6505,'Pontuação 3.0'!A$2:B$11,2,FALSE),VLOOKUP(E6505,'Pontuação 3.0'!C$2:D$11,2,FALSE),VLOOKUP(H6505,'Pontuação 3.0'!I$2:J$11,2,FALSE),VLOOKUP(J6505,'Pontuação 3.0'!K$2:L$11,2,FALSE),VLOOKUP(G6505,'Pontuação 3.0'!E$2:F$11,2,FALSE),VLOOKUP(I6505,'Pontuação 3.0'!G$2:H$11,2,FALSE),VLOOKUP(K6505,'Pontuação 3.0'!M$2:N$13,2,FALSE)),0)</f>
        <v>1922</v>
      </c>
      <c r="Z6505" s="11">
        <f t="shared" si="6"/>
        <v>192</v>
      </c>
      <c r="AA6505" s="11" t="str">
        <f t="array" ref="AA6505">IFERROR(INDEX('Pontuação 3.0'!G$13:G$191, MATCH(Z6505, 'Pontuação 3.0'!F$13:F$191, 0)), "Faixa Indefinida")</f>
        <v>C</v>
      </c>
      <c r="AB6505" s="11">
        <f t="shared" si="7"/>
        <v>0</v>
      </c>
      <c r="AC6505" s="11">
        <f t="shared" si="8"/>
        <v>0</v>
      </c>
      <c r="AD6505" s="11">
        <f t="shared" si="9"/>
        <v>1</v>
      </c>
      <c r="AE6505" s="11">
        <f t="shared" si="10"/>
        <v>0</v>
      </c>
    </row>
    <row r="6506" ht="15.75" customHeight="1">
      <c r="A6506" s="7">
        <v>45662.0</v>
      </c>
      <c r="B6506" s="8" t="s">
        <v>14458</v>
      </c>
      <c r="C6506" s="8" t="s">
        <v>14459</v>
      </c>
      <c r="D6506" s="9">
        <v>7.7988538459E10</v>
      </c>
      <c r="E6506" s="8" t="s">
        <v>15419</v>
      </c>
      <c r="F6506" s="8" t="s">
        <v>15420</v>
      </c>
      <c r="G6506" s="8" t="s">
        <v>15421</v>
      </c>
      <c r="H6506" s="8" t="s">
        <v>15422</v>
      </c>
      <c r="I6506" s="8" t="s">
        <v>15423</v>
      </c>
      <c r="J6506" s="8" t="s">
        <v>15424</v>
      </c>
      <c r="K6506" s="8" t="s">
        <v>15480</v>
      </c>
      <c r="L6506" s="12" t="s">
        <v>15</v>
      </c>
      <c r="M6506" s="12" t="s">
        <v>3780</v>
      </c>
      <c r="N6506" s="12" t="s">
        <v>608</v>
      </c>
      <c r="O6506" s="12" t="s">
        <v>3781</v>
      </c>
      <c r="P6506" s="12" t="s">
        <v>119</v>
      </c>
      <c r="Y6506" s="11">
        <f>ROUNDUP(SUM(VLOOKUP(F6506,'Pontuação 3.0'!A$2:B$11,2,FALSE),VLOOKUP(E6506,'Pontuação 3.0'!C$2:D$11,2,FALSE),VLOOKUP(H6506,'Pontuação 3.0'!I$2:J$11,2,FALSE),VLOOKUP(J6506,'Pontuação 3.0'!K$2:L$11,2,FALSE),VLOOKUP(G6506,'Pontuação 3.0'!E$2:F$11,2,FALSE),VLOOKUP(I6506,'Pontuação 3.0'!G$2:H$11,2,FALSE),VLOOKUP(K6506,'Pontuação 3.0'!M$2:N$13,2,FALSE)),0)</f>
        <v>1922</v>
      </c>
      <c r="Z6506" s="11">
        <f t="shared" si="6"/>
        <v>192</v>
      </c>
      <c r="AA6506" s="11" t="str">
        <f t="array" ref="AA6506">IFERROR(INDEX('Pontuação 3.0'!G$13:G$191, MATCH(Z6506, 'Pontuação 3.0'!F$13:F$191, 0)), "Faixa Indefinida")</f>
        <v>C</v>
      </c>
      <c r="AB6506" s="11">
        <f t="shared" si="7"/>
        <v>0</v>
      </c>
      <c r="AC6506" s="11">
        <f t="shared" si="8"/>
        <v>0</v>
      </c>
      <c r="AD6506" s="11">
        <f t="shared" si="9"/>
        <v>1</v>
      </c>
      <c r="AE6506" s="11">
        <f t="shared" si="10"/>
        <v>0</v>
      </c>
    </row>
    <row r="6507" ht="15.75" customHeight="1">
      <c r="A6507" s="7">
        <v>45662.0</v>
      </c>
      <c r="B6507" s="8" t="s">
        <v>14460</v>
      </c>
      <c r="C6507" s="8" t="s">
        <v>14461</v>
      </c>
      <c r="D6507" s="9">
        <v>6.5981714334E10</v>
      </c>
      <c r="E6507" s="8" t="s">
        <v>15419</v>
      </c>
      <c r="F6507" s="8" t="s">
        <v>15442</v>
      </c>
      <c r="G6507" s="8" t="s">
        <v>15430</v>
      </c>
      <c r="H6507" s="8" t="s">
        <v>15422</v>
      </c>
      <c r="I6507" s="8" t="s">
        <v>15431</v>
      </c>
      <c r="J6507" s="8" t="s">
        <v>15424</v>
      </c>
      <c r="K6507" s="8" t="s">
        <v>15466</v>
      </c>
      <c r="L6507" s="12" t="s">
        <v>15</v>
      </c>
      <c r="M6507" s="12" t="s">
        <v>3780</v>
      </c>
      <c r="N6507" s="12" t="s">
        <v>162</v>
      </c>
      <c r="O6507" s="12" t="s">
        <v>3781</v>
      </c>
      <c r="P6507" s="12" t="s">
        <v>119</v>
      </c>
      <c r="Y6507" s="11">
        <f>ROUNDUP(SUM(VLOOKUP(F6507,'Pontuação 3.0'!A$2:B$11,2,FALSE),VLOOKUP(E6507,'Pontuação 3.0'!C$2:D$11,2,FALSE),VLOOKUP(H6507,'Pontuação 3.0'!I$2:J$11,2,FALSE),VLOOKUP(J6507,'Pontuação 3.0'!K$2:L$11,2,FALSE),VLOOKUP(G6507,'Pontuação 3.0'!E$2:F$11,2,FALSE),VLOOKUP(I6507,'Pontuação 3.0'!G$2:H$11,2,FALSE),VLOOKUP(K6507,'Pontuação 3.0'!M$2:N$13,2,FALSE)),0)</f>
        <v>2305</v>
      </c>
      <c r="Z6507" s="11">
        <f t="shared" si="6"/>
        <v>231</v>
      </c>
      <c r="AA6507" s="11" t="str">
        <f t="array" ref="AA6507">IFERROR(INDEX('Pontuação 3.0'!G$13:G$191, MATCH(Z6507, 'Pontuação 3.0'!F$13:F$191, 0)), "Faixa Indefinida")</f>
        <v>B</v>
      </c>
      <c r="AB6507" s="11">
        <f t="shared" si="7"/>
        <v>0</v>
      </c>
      <c r="AC6507" s="11">
        <f t="shared" si="8"/>
        <v>1</v>
      </c>
      <c r="AD6507" s="11">
        <f t="shared" si="9"/>
        <v>0</v>
      </c>
      <c r="AE6507" s="11">
        <f t="shared" si="10"/>
        <v>0</v>
      </c>
    </row>
    <row r="6508" ht="15.75" customHeight="1">
      <c r="A6508" s="7">
        <v>45662.0</v>
      </c>
      <c r="B6508" s="8" t="s">
        <v>14464</v>
      </c>
      <c r="C6508" s="8" t="s">
        <v>14465</v>
      </c>
      <c r="D6508" s="9">
        <v>9.2991917834E10</v>
      </c>
      <c r="E6508" s="8" t="s">
        <v>15419</v>
      </c>
      <c r="F6508" s="8" t="s">
        <v>15442</v>
      </c>
      <c r="G6508" s="8" t="s">
        <v>15430</v>
      </c>
      <c r="H6508" s="8" t="s">
        <v>15422</v>
      </c>
      <c r="I6508" s="8" t="s">
        <v>15423</v>
      </c>
      <c r="J6508" s="8" t="s">
        <v>15424</v>
      </c>
      <c r="K6508" s="8" t="s">
        <v>15425</v>
      </c>
      <c r="L6508" s="12" t="s">
        <v>15</v>
      </c>
      <c r="M6508" s="12" t="s">
        <v>3780</v>
      </c>
      <c r="N6508" s="12" t="s">
        <v>608</v>
      </c>
      <c r="O6508" s="12" t="s">
        <v>3781</v>
      </c>
      <c r="P6508" s="12" t="s">
        <v>119</v>
      </c>
      <c r="Y6508" s="11">
        <f>ROUNDUP(SUM(VLOOKUP(F6508,'Pontuação 3.0'!A$2:B$11,2,FALSE),VLOOKUP(E6508,'Pontuação 3.0'!C$2:D$11,2,FALSE),VLOOKUP(H6508,'Pontuação 3.0'!I$2:J$11,2,FALSE),VLOOKUP(J6508,'Pontuação 3.0'!K$2:L$11,2,FALSE),VLOOKUP(G6508,'Pontuação 3.0'!E$2:F$11,2,FALSE),VLOOKUP(I6508,'Pontuação 3.0'!G$2:H$11,2,FALSE),VLOOKUP(K6508,'Pontuação 3.0'!M$2:N$13,2,FALSE)),0)</f>
        <v>1959</v>
      </c>
      <c r="Z6508" s="11">
        <f t="shared" si="6"/>
        <v>196</v>
      </c>
      <c r="AA6508" s="11" t="str">
        <f t="array" ref="AA6508">IFERROR(INDEX('Pontuação 3.0'!G$13:G$191, MATCH(Z6508, 'Pontuação 3.0'!F$13:F$191, 0)), "Faixa Indefinida")</f>
        <v>C</v>
      </c>
      <c r="AB6508" s="11">
        <f t="shared" si="7"/>
        <v>0</v>
      </c>
      <c r="AC6508" s="11">
        <f t="shared" si="8"/>
        <v>0</v>
      </c>
      <c r="AD6508" s="11">
        <f t="shared" si="9"/>
        <v>1</v>
      </c>
      <c r="AE6508" s="11">
        <f t="shared" si="10"/>
        <v>0</v>
      </c>
    </row>
    <row r="6509" ht="15.75" customHeight="1">
      <c r="A6509" s="7">
        <v>45662.0</v>
      </c>
      <c r="B6509" s="8" t="s">
        <v>15936</v>
      </c>
      <c r="C6509" s="8" t="s">
        <v>14463</v>
      </c>
      <c r="D6509" s="9">
        <v>4.1999908824E10</v>
      </c>
      <c r="E6509" s="8" t="s">
        <v>15428</v>
      </c>
      <c r="F6509" s="8" t="s">
        <v>15442</v>
      </c>
      <c r="G6509" s="8" t="s">
        <v>15430</v>
      </c>
      <c r="H6509" s="8" t="s">
        <v>15422</v>
      </c>
      <c r="I6509" s="8" t="s">
        <v>15423</v>
      </c>
      <c r="J6509" s="8" t="s">
        <v>15424</v>
      </c>
      <c r="K6509" s="8" t="s">
        <v>15425</v>
      </c>
      <c r="L6509" s="12" t="s">
        <v>15</v>
      </c>
      <c r="M6509" s="12" t="s">
        <v>3780</v>
      </c>
      <c r="N6509" s="12" t="s">
        <v>354</v>
      </c>
      <c r="O6509" s="12" t="s">
        <v>3870</v>
      </c>
      <c r="P6509" s="12" t="s">
        <v>119</v>
      </c>
      <c r="Y6509" s="11">
        <f>ROUNDUP(SUM(VLOOKUP(F6509,'Pontuação 3.0'!A$2:B$11,2,FALSE),VLOOKUP(E6509,'Pontuação 3.0'!C$2:D$11,2,FALSE),VLOOKUP(H6509,'Pontuação 3.0'!I$2:J$11,2,FALSE),VLOOKUP(J6509,'Pontuação 3.0'!K$2:L$11,2,FALSE),VLOOKUP(G6509,'Pontuação 3.0'!E$2:F$11,2,FALSE),VLOOKUP(I6509,'Pontuação 3.0'!G$2:H$11,2,FALSE),VLOOKUP(K6509,'Pontuação 3.0'!M$2:N$13,2,FALSE)),0)</f>
        <v>1989</v>
      </c>
      <c r="Z6509" s="11">
        <f t="shared" si="6"/>
        <v>199</v>
      </c>
      <c r="AA6509" s="11" t="str">
        <f t="array" ref="AA6509">IFERROR(INDEX('Pontuação 3.0'!G$13:G$191, MATCH(Z6509, 'Pontuação 3.0'!F$13:F$191, 0)), "Faixa Indefinida")</f>
        <v>C</v>
      </c>
      <c r="AB6509" s="11">
        <f t="shared" si="7"/>
        <v>0</v>
      </c>
      <c r="AC6509" s="11">
        <f t="shared" si="8"/>
        <v>0</v>
      </c>
      <c r="AD6509" s="11">
        <f t="shared" si="9"/>
        <v>1</v>
      </c>
      <c r="AE6509" s="11">
        <f t="shared" si="10"/>
        <v>0</v>
      </c>
    </row>
    <row r="6510" ht="15.75" customHeight="1">
      <c r="A6510" s="7">
        <v>45662.0</v>
      </c>
      <c r="B6510" s="8" t="s">
        <v>14466</v>
      </c>
      <c r="C6510" s="8" t="s">
        <v>14467</v>
      </c>
      <c r="D6510" s="9">
        <v>7.5999956568E10</v>
      </c>
      <c r="E6510" s="8" t="s">
        <v>15428</v>
      </c>
      <c r="F6510" s="8" t="s">
        <v>15420</v>
      </c>
      <c r="G6510" s="8" t="s">
        <v>15421</v>
      </c>
      <c r="H6510" s="8" t="s">
        <v>15443</v>
      </c>
      <c r="I6510" s="8" t="s">
        <v>15431</v>
      </c>
      <c r="J6510" s="8" t="s">
        <v>15424</v>
      </c>
      <c r="K6510" s="8" t="s">
        <v>15432</v>
      </c>
      <c r="L6510" s="12" t="s">
        <v>15</v>
      </c>
      <c r="M6510" s="12" t="s">
        <v>3780</v>
      </c>
      <c r="N6510" s="12" t="s">
        <v>162</v>
      </c>
      <c r="O6510" s="12" t="s">
        <v>3815</v>
      </c>
      <c r="P6510" s="12" t="s">
        <v>17</v>
      </c>
      <c r="Y6510" s="11">
        <f>ROUNDUP(SUM(VLOOKUP(F6510,'Pontuação 3.0'!A$2:B$11,2,FALSE),VLOOKUP(E6510,'Pontuação 3.0'!C$2:D$11,2,FALSE),VLOOKUP(H6510,'Pontuação 3.0'!I$2:J$11,2,FALSE),VLOOKUP(J6510,'Pontuação 3.0'!K$2:L$11,2,FALSE),VLOOKUP(G6510,'Pontuação 3.0'!E$2:F$11,2,FALSE),VLOOKUP(I6510,'Pontuação 3.0'!G$2:H$11,2,FALSE),VLOOKUP(K6510,'Pontuação 3.0'!M$2:N$13,2,FALSE)),0)</f>
        <v>2156</v>
      </c>
      <c r="Z6510" s="11">
        <f t="shared" si="6"/>
        <v>216</v>
      </c>
      <c r="AA6510" s="11" t="str">
        <f t="array" ref="AA6510">IFERROR(INDEX('Pontuação 3.0'!G$13:G$191, MATCH(Z6510, 'Pontuação 3.0'!F$13:F$191, 0)), "Faixa Indefinida")</f>
        <v>B</v>
      </c>
      <c r="AB6510" s="11">
        <f t="shared" si="7"/>
        <v>0</v>
      </c>
      <c r="AC6510" s="11">
        <f t="shared" si="8"/>
        <v>1</v>
      </c>
      <c r="AD6510" s="11">
        <f t="shared" si="9"/>
        <v>0</v>
      </c>
      <c r="AE6510" s="11">
        <f t="shared" si="10"/>
        <v>0</v>
      </c>
    </row>
    <row r="6511" ht="15.75" customHeight="1">
      <c r="A6511" s="7">
        <v>45662.0</v>
      </c>
      <c r="B6511" s="8" t="s">
        <v>14470</v>
      </c>
      <c r="C6511" s="8" t="s">
        <v>14471</v>
      </c>
      <c r="D6511" s="13" t="s">
        <v>15937</v>
      </c>
      <c r="E6511" s="8" t="s">
        <v>15428</v>
      </c>
      <c r="F6511" s="8" t="s">
        <v>15436</v>
      </c>
      <c r="G6511" s="8" t="s">
        <v>15430</v>
      </c>
      <c r="H6511" s="8" t="s">
        <v>15438</v>
      </c>
      <c r="I6511" s="8" t="s">
        <v>15433</v>
      </c>
      <c r="J6511" s="8" t="s">
        <v>15424</v>
      </c>
      <c r="K6511" s="8" t="s">
        <v>15425</v>
      </c>
      <c r="L6511" s="8"/>
      <c r="M6511" s="8"/>
      <c r="N6511" s="8"/>
      <c r="O6511" s="8"/>
      <c r="P6511" s="8"/>
      <c r="Y6511" s="11">
        <f>ROUNDUP(SUM(VLOOKUP(F6511,'Pontuação 3.0'!A$2:B$11,2,FALSE),VLOOKUP(E6511,'Pontuação 3.0'!C$2:D$11,2,FALSE),VLOOKUP(H6511,'Pontuação 3.0'!I$2:J$11,2,FALSE),VLOOKUP(J6511,'Pontuação 3.0'!K$2:L$11,2,FALSE),VLOOKUP(G6511,'Pontuação 3.0'!E$2:F$11,2,FALSE),VLOOKUP(I6511,'Pontuação 3.0'!G$2:H$11,2,FALSE),VLOOKUP(K6511,'Pontuação 3.0'!M$2:N$13,2,FALSE)),0)</f>
        <v>2101</v>
      </c>
      <c r="Z6511" s="11">
        <f t="shared" si="6"/>
        <v>210</v>
      </c>
      <c r="AA6511" s="11" t="str">
        <f t="array" ref="AA6511">IFERROR(INDEX('Pontuação 3.0'!G$13:G$191, MATCH(Z6511, 'Pontuação 3.0'!F$13:F$191, 0)), "Faixa Indefinida")</f>
        <v>C</v>
      </c>
      <c r="AB6511" s="11">
        <f t="shared" si="7"/>
        <v>0</v>
      </c>
      <c r="AC6511" s="11">
        <f t="shared" si="8"/>
        <v>0</v>
      </c>
      <c r="AD6511" s="11">
        <f t="shared" si="9"/>
        <v>1</v>
      </c>
      <c r="AE6511" s="11">
        <f t="shared" si="10"/>
        <v>0</v>
      </c>
    </row>
    <row r="6512" ht="15.75" customHeight="1">
      <c r="A6512" s="7">
        <v>45662.0</v>
      </c>
      <c r="B6512" s="8" t="s">
        <v>288</v>
      </c>
      <c r="C6512" s="8" t="s">
        <v>14472</v>
      </c>
      <c r="D6512" s="8" t="s">
        <v>14473</v>
      </c>
      <c r="E6512" s="8" t="s">
        <v>15428</v>
      </c>
      <c r="F6512" s="8" t="s">
        <v>15454</v>
      </c>
      <c r="G6512" s="8" t="s">
        <v>15451</v>
      </c>
      <c r="H6512" s="8" t="s">
        <v>15438</v>
      </c>
      <c r="I6512" s="8" t="s">
        <v>15423</v>
      </c>
      <c r="J6512" s="8" t="s">
        <v>15424</v>
      </c>
      <c r="K6512" s="8" t="s">
        <v>15439</v>
      </c>
      <c r="L6512" s="12" t="s">
        <v>15</v>
      </c>
      <c r="M6512" s="12" t="s">
        <v>3780</v>
      </c>
      <c r="N6512" s="12" t="s">
        <v>349</v>
      </c>
      <c r="O6512" s="12" t="s">
        <v>3781</v>
      </c>
      <c r="P6512" s="12" t="s">
        <v>119</v>
      </c>
      <c r="Y6512" s="11">
        <f>ROUNDUP(SUM(VLOOKUP(F6512,'Pontuação 3.0'!A$2:B$11,2,FALSE),VLOOKUP(E6512,'Pontuação 3.0'!C$2:D$11,2,FALSE),VLOOKUP(H6512,'Pontuação 3.0'!I$2:J$11,2,FALSE),VLOOKUP(J6512,'Pontuação 3.0'!K$2:L$11,2,FALSE),VLOOKUP(G6512,'Pontuação 3.0'!E$2:F$11,2,FALSE),VLOOKUP(I6512,'Pontuação 3.0'!G$2:H$11,2,FALSE),VLOOKUP(K6512,'Pontuação 3.0'!M$2:N$13,2,FALSE)),0)</f>
        <v>1787</v>
      </c>
      <c r="Z6512" s="11">
        <f t="shared" si="6"/>
        <v>179</v>
      </c>
      <c r="AA6512" s="11" t="str">
        <f t="array" ref="AA6512">IFERROR(INDEX('Pontuação 3.0'!G$13:G$191, MATCH(Z6512, 'Pontuação 3.0'!F$13:F$191, 0)), "Faixa Indefinida")</f>
        <v>D</v>
      </c>
      <c r="AB6512" s="11">
        <f t="shared" si="7"/>
        <v>0</v>
      </c>
      <c r="AC6512" s="11">
        <f t="shared" si="8"/>
        <v>0</v>
      </c>
      <c r="AD6512" s="11">
        <f t="shared" si="9"/>
        <v>0</v>
      </c>
      <c r="AE6512" s="11">
        <f t="shared" si="10"/>
        <v>1</v>
      </c>
    </row>
    <row r="6513" ht="15.75" customHeight="1">
      <c r="A6513" s="7">
        <v>45662.0</v>
      </c>
      <c r="B6513" s="8" t="s">
        <v>14474</v>
      </c>
      <c r="C6513" s="8" t="s">
        <v>14475</v>
      </c>
      <c r="D6513" s="13" t="s">
        <v>15938</v>
      </c>
      <c r="E6513" s="8" t="s">
        <v>15428</v>
      </c>
      <c r="F6513" s="8" t="s">
        <v>15420</v>
      </c>
      <c r="G6513" s="8" t="s">
        <v>15430</v>
      </c>
      <c r="H6513" s="8" t="s">
        <v>15446</v>
      </c>
      <c r="I6513" s="8" t="s">
        <v>15431</v>
      </c>
      <c r="J6513" s="8" t="s">
        <v>15448</v>
      </c>
      <c r="K6513" s="8" t="s">
        <v>15432</v>
      </c>
      <c r="L6513" s="12" t="s">
        <v>15</v>
      </c>
      <c r="M6513" s="12" t="s">
        <v>3780</v>
      </c>
      <c r="N6513" s="12" t="s">
        <v>162</v>
      </c>
      <c r="O6513" s="12" t="s">
        <v>3781</v>
      </c>
      <c r="P6513" s="12" t="s">
        <v>17</v>
      </c>
      <c r="Y6513" s="11">
        <f>ROUNDUP(SUM(VLOOKUP(F6513,'Pontuação 3.0'!A$2:B$11,2,FALSE),VLOOKUP(E6513,'Pontuação 3.0'!C$2:D$11,2,FALSE),VLOOKUP(H6513,'Pontuação 3.0'!I$2:J$11,2,FALSE),VLOOKUP(J6513,'Pontuação 3.0'!K$2:L$11,2,FALSE),VLOOKUP(G6513,'Pontuação 3.0'!E$2:F$11,2,FALSE),VLOOKUP(I6513,'Pontuação 3.0'!G$2:H$11,2,FALSE),VLOOKUP(K6513,'Pontuação 3.0'!M$2:N$13,2,FALSE)),0)</f>
        <v>2708</v>
      </c>
      <c r="Z6513" s="11">
        <f t="shared" si="6"/>
        <v>271</v>
      </c>
      <c r="AA6513" s="11" t="str">
        <f t="array" ref="AA6513">IFERROR(INDEX('Pontuação 3.0'!G$13:G$191, MATCH(Z6513, 'Pontuação 3.0'!F$13:F$191, 0)), "Faixa Indefinida")</f>
        <v>A</v>
      </c>
      <c r="AB6513" s="11">
        <f t="shared" si="7"/>
        <v>1</v>
      </c>
      <c r="AC6513" s="11">
        <f t="shared" si="8"/>
        <v>0</v>
      </c>
      <c r="AD6513" s="11">
        <f t="shared" si="9"/>
        <v>0</v>
      </c>
      <c r="AE6513" s="11">
        <f t="shared" si="10"/>
        <v>0</v>
      </c>
    </row>
    <row r="6514" ht="15.75" customHeight="1">
      <c r="A6514" s="7">
        <v>45662.0</v>
      </c>
      <c r="B6514" s="8" t="s">
        <v>14476</v>
      </c>
      <c r="C6514" s="8" t="s">
        <v>14477</v>
      </c>
      <c r="D6514" s="9">
        <v>6.2991236036E10</v>
      </c>
      <c r="E6514" s="8" t="s">
        <v>15428</v>
      </c>
      <c r="F6514" s="8" t="s">
        <v>15420</v>
      </c>
      <c r="G6514" s="8" t="s">
        <v>15430</v>
      </c>
      <c r="H6514" s="8" t="s">
        <v>15422</v>
      </c>
      <c r="I6514" s="8" t="s">
        <v>15423</v>
      </c>
      <c r="J6514" s="8" t="s">
        <v>15448</v>
      </c>
      <c r="K6514" s="8" t="s">
        <v>15425</v>
      </c>
      <c r="L6514" s="12" t="s">
        <v>15</v>
      </c>
      <c r="M6514" s="12" t="s">
        <v>3780</v>
      </c>
      <c r="N6514" s="12" t="s">
        <v>310</v>
      </c>
      <c r="O6514" s="12" t="s">
        <v>3781</v>
      </c>
      <c r="P6514" s="12" t="s">
        <v>17</v>
      </c>
      <c r="Y6514" s="11">
        <f>ROUNDUP(SUM(VLOOKUP(F6514,'Pontuação 3.0'!A$2:B$11,2,FALSE),VLOOKUP(E6514,'Pontuação 3.0'!C$2:D$11,2,FALSE),VLOOKUP(H6514,'Pontuação 3.0'!I$2:J$11,2,FALSE),VLOOKUP(J6514,'Pontuação 3.0'!K$2:L$11,2,FALSE),VLOOKUP(G6514,'Pontuação 3.0'!E$2:F$11,2,FALSE),VLOOKUP(I6514,'Pontuação 3.0'!G$2:H$11,2,FALSE),VLOOKUP(K6514,'Pontuação 3.0'!M$2:N$13,2,FALSE)),0)</f>
        <v>2383</v>
      </c>
      <c r="Z6514" s="11">
        <f t="shared" si="6"/>
        <v>238</v>
      </c>
      <c r="AA6514" s="11" t="str">
        <f t="array" ref="AA6514">IFERROR(INDEX('Pontuação 3.0'!G$13:G$191, MATCH(Z6514, 'Pontuação 3.0'!F$13:F$191, 0)), "Faixa Indefinida")</f>
        <v>A</v>
      </c>
      <c r="AB6514" s="11">
        <f t="shared" si="7"/>
        <v>1</v>
      </c>
      <c r="AC6514" s="11">
        <f t="shared" si="8"/>
        <v>0</v>
      </c>
      <c r="AD6514" s="11">
        <f t="shared" si="9"/>
        <v>0</v>
      </c>
      <c r="AE6514" s="11">
        <f t="shared" si="10"/>
        <v>0</v>
      </c>
    </row>
    <row r="6515" ht="15.75" customHeight="1">
      <c r="A6515" s="7">
        <v>45662.0</v>
      </c>
      <c r="B6515" s="8" t="s">
        <v>15939</v>
      </c>
      <c r="C6515" s="8" t="s">
        <v>14479</v>
      </c>
      <c r="D6515" s="9">
        <v>2.1978980144E10</v>
      </c>
      <c r="E6515" s="8" t="s">
        <v>15419</v>
      </c>
      <c r="F6515" s="8" t="s">
        <v>15442</v>
      </c>
      <c r="G6515" s="8" t="s">
        <v>15451</v>
      </c>
      <c r="H6515" s="8" t="s">
        <v>15438</v>
      </c>
      <c r="I6515" s="8" t="s">
        <v>15423</v>
      </c>
      <c r="J6515" s="8" t="s">
        <v>15424</v>
      </c>
      <c r="K6515" s="8" t="s">
        <v>15432</v>
      </c>
      <c r="L6515" s="12" t="s">
        <v>15</v>
      </c>
      <c r="M6515" s="12" t="s">
        <v>3780</v>
      </c>
      <c r="N6515" s="12" t="s">
        <v>1677</v>
      </c>
      <c r="O6515" s="12" t="s">
        <v>3781</v>
      </c>
      <c r="P6515" s="12" t="s">
        <v>17</v>
      </c>
      <c r="Y6515" s="11">
        <f>ROUNDUP(SUM(VLOOKUP(F6515,'Pontuação 3.0'!A$2:B$11,2,FALSE),VLOOKUP(E6515,'Pontuação 3.0'!C$2:D$11,2,FALSE),VLOOKUP(H6515,'Pontuação 3.0'!I$2:J$11,2,FALSE),VLOOKUP(J6515,'Pontuação 3.0'!K$2:L$11,2,FALSE),VLOOKUP(G6515,'Pontuação 3.0'!E$2:F$11,2,FALSE),VLOOKUP(I6515,'Pontuação 3.0'!G$2:H$11,2,FALSE),VLOOKUP(K6515,'Pontuação 3.0'!M$2:N$13,2,FALSE)),0)</f>
        <v>1747</v>
      </c>
      <c r="Z6515" s="11">
        <f t="shared" si="6"/>
        <v>175</v>
      </c>
      <c r="AA6515" s="11" t="str">
        <f t="array" ref="AA6515">IFERROR(INDEX('Pontuação 3.0'!G$13:G$191, MATCH(Z6515, 'Pontuação 3.0'!F$13:F$191, 0)), "Faixa Indefinida")</f>
        <v>D</v>
      </c>
      <c r="AB6515" s="11">
        <f t="shared" si="7"/>
        <v>0</v>
      </c>
      <c r="AC6515" s="11">
        <f t="shared" si="8"/>
        <v>0</v>
      </c>
      <c r="AD6515" s="11">
        <f t="shared" si="9"/>
        <v>0</v>
      </c>
      <c r="AE6515" s="11">
        <f t="shared" si="10"/>
        <v>1</v>
      </c>
    </row>
    <row r="6516" ht="15.75" customHeight="1">
      <c r="A6516" s="7">
        <v>45662.0</v>
      </c>
      <c r="B6516" s="8" t="s">
        <v>14480</v>
      </c>
      <c r="C6516" s="8" t="s">
        <v>14481</v>
      </c>
      <c r="D6516" s="9">
        <v>8.9994016956E10</v>
      </c>
      <c r="E6516" s="8" t="s">
        <v>15428</v>
      </c>
      <c r="F6516" s="8" t="s">
        <v>15420</v>
      </c>
      <c r="G6516" s="8" t="s">
        <v>15421</v>
      </c>
      <c r="H6516" s="8" t="s">
        <v>15422</v>
      </c>
      <c r="I6516" s="8" t="s">
        <v>15423</v>
      </c>
      <c r="J6516" s="8" t="s">
        <v>15448</v>
      </c>
      <c r="K6516" s="8" t="s">
        <v>15432</v>
      </c>
      <c r="L6516" s="12" t="s">
        <v>15</v>
      </c>
      <c r="M6516" s="12" t="s">
        <v>3780</v>
      </c>
      <c r="N6516" s="12" t="s">
        <v>205</v>
      </c>
      <c r="O6516" s="12" t="s">
        <v>3781</v>
      </c>
      <c r="P6516" s="12" t="s">
        <v>119</v>
      </c>
      <c r="Y6516" s="11">
        <f>ROUNDUP(SUM(VLOOKUP(F6516,'Pontuação 3.0'!A$2:B$11,2,FALSE),VLOOKUP(E6516,'Pontuação 3.0'!C$2:D$11,2,FALSE),VLOOKUP(H6516,'Pontuação 3.0'!I$2:J$11,2,FALSE),VLOOKUP(J6516,'Pontuação 3.0'!K$2:L$11,2,FALSE),VLOOKUP(G6516,'Pontuação 3.0'!E$2:F$11,2,FALSE),VLOOKUP(I6516,'Pontuação 3.0'!G$2:H$11,2,FALSE),VLOOKUP(K6516,'Pontuação 3.0'!M$2:N$13,2,FALSE)),0)</f>
        <v>2329</v>
      </c>
      <c r="Z6516" s="11">
        <f t="shared" si="6"/>
        <v>233</v>
      </c>
      <c r="AA6516" s="11" t="str">
        <f t="array" ref="AA6516">IFERROR(INDEX('Pontuação 3.0'!G$13:G$191, MATCH(Z6516, 'Pontuação 3.0'!F$13:F$191, 0)), "Faixa Indefinida")</f>
        <v>B</v>
      </c>
      <c r="AB6516" s="11">
        <f t="shared" si="7"/>
        <v>0</v>
      </c>
      <c r="AC6516" s="11">
        <f t="shared" si="8"/>
        <v>1</v>
      </c>
      <c r="AD6516" s="11">
        <f t="shared" si="9"/>
        <v>0</v>
      </c>
      <c r="AE6516" s="11">
        <f t="shared" si="10"/>
        <v>0</v>
      </c>
    </row>
    <row r="6517" ht="15.75" customHeight="1">
      <c r="A6517" s="7">
        <v>45662.0</v>
      </c>
      <c r="B6517" s="8" t="s">
        <v>11162</v>
      </c>
      <c r="C6517" s="8" t="s">
        <v>14484</v>
      </c>
      <c r="D6517" s="13" t="s">
        <v>15940</v>
      </c>
      <c r="E6517" s="8" t="s">
        <v>15428</v>
      </c>
      <c r="F6517" s="8" t="s">
        <v>15420</v>
      </c>
      <c r="G6517" s="8" t="s">
        <v>15430</v>
      </c>
      <c r="H6517" s="8" t="s">
        <v>15446</v>
      </c>
      <c r="I6517" s="8" t="s">
        <v>15423</v>
      </c>
      <c r="J6517" s="8" t="s">
        <v>15424</v>
      </c>
      <c r="K6517" s="8" t="s">
        <v>15432</v>
      </c>
      <c r="L6517" s="12" t="s">
        <v>15</v>
      </c>
      <c r="M6517" s="12" t="s">
        <v>3780</v>
      </c>
      <c r="N6517" s="12" t="s">
        <v>349</v>
      </c>
      <c r="O6517" s="12" t="s">
        <v>3781</v>
      </c>
      <c r="P6517" s="12" t="s">
        <v>17</v>
      </c>
      <c r="Y6517" s="11">
        <f>ROUNDUP(SUM(VLOOKUP(F6517,'Pontuação 3.0'!A$2:B$11,2,FALSE),VLOOKUP(E6517,'Pontuação 3.0'!C$2:D$11,2,FALSE),VLOOKUP(H6517,'Pontuação 3.0'!I$2:J$11,2,FALSE),VLOOKUP(J6517,'Pontuação 3.0'!K$2:L$11,2,FALSE),VLOOKUP(G6517,'Pontuação 3.0'!E$2:F$11,2,FALSE),VLOOKUP(I6517,'Pontuação 3.0'!G$2:H$11,2,FALSE),VLOOKUP(K6517,'Pontuação 3.0'!M$2:N$13,2,FALSE)),0)</f>
        <v>2295</v>
      </c>
      <c r="Z6517" s="11">
        <f t="shared" si="6"/>
        <v>230</v>
      </c>
      <c r="AA6517" s="11" t="str">
        <f t="array" ref="AA6517">IFERROR(INDEX('Pontuação 3.0'!G$13:G$191, MATCH(Z6517, 'Pontuação 3.0'!F$13:F$191, 0)), "Faixa Indefinida")</f>
        <v>B</v>
      </c>
      <c r="AB6517" s="11">
        <f t="shared" si="7"/>
        <v>0</v>
      </c>
      <c r="AC6517" s="11">
        <f t="shared" si="8"/>
        <v>1</v>
      </c>
      <c r="AD6517" s="11">
        <f t="shared" si="9"/>
        <v>0</v>
      </c>
      <c r="AE6517" s="11">
        <f t="shared" si="10"/>
        <v>0</v>
      </c>
    </row>
    <row r="6518" ht="15.75" customHeight="1">
      <c r="A6518" s="7">
        <v>45662.0</v>
      </c>
      <c r="B6518" s="8" t="s">
        <v>14485</v>
      </c>
      <c r="C6518" s="8" t="s">
        <v>14486</v>
      </c>
      <c r="D6518" s="9">
        <v>9.9984494031E10</v>
      </c>
      <c r="E6518" s="8" t="s">
        <v>15428</v>
      </c>
      <c r="F6518" s="8" t="s">
        <v>15420</v>
      </c>
      <c r="G6518" s="8" t="s">
        <v>15430</v>
      </c>
      <c r="H6518" s="8" t="s">
        <v>15422</v>
      </c>
      <c r="I6518" s="8" t="s">
        <v>15423</v>
      </c>
      <c r="J6518" s="8" t="s">
        <v>15424</v>
      </c>
      <c r="K6518" s="8" t="s">
        <v>15425</v>
      </c>
      <c r="L6518" s="12" t="s">
        <v>15</v>
      </c>
      <c r="M6518" s="12" t="s">
        <v>3780</v>
      </c>
      <c r="N6518" s="12" t="s">
        <v>310</v>
      </c>
      <c r="O6518" s="12" t="s">
        <v>3781</v>
      </c>
      <c r="P6518" s="12" t="s">
        <v>17</v>
      </c>
      <c r="Y6518" s="11">
        <f>ROUNDUP(SUM(VLOOKUP(F6518,'Pontuação 3.0'!A$2:B$11,2,FALSE),VLOOKUP(E6518,'Pontuação 3.0'!C$2:D$11,2,FALSE),VLOOKUP(H6518,'Pontuação 3.0'!I$2:J$11,2,FALSE),VLOOKUP(J6518,'Pontuação 3.0'!K$2:L$11,2,FALSE),VLOOKUP(G6518,'Pontuação 3.0'!E$2:F$11,2,FALSE),VLOOKUP(I6518,'Pontuação 3.0'!G$2:H$11,2,FALSE),VLOOKUP(K6518,'Pontuação 3.0'!M$2:N$13,2,FALSE)),0)</f>
        <v>2122</v>
      </c>
      <c r="Z6518" s="11">
        <f t="shared" si="6"/>
        <v>212</v>
      </c>
      <c r="AA6518" s="11" t="str">
        <f t="array" ref="AA6518">IFERROR(INDEX('Pontuação 3.0'!G$13:G$191, MATCH(Z6518, 'Pontuação 3.0'!F$13:F$191, 0)), "Faixa Indefinida")</f>
        <v>C</v>
      </c>
      <c r="AB6518" s="11">
        <f t="shared" si="7"/>
        <v>0</v>
      </c>
      <c r="AC6518" s="11">
        <f t="shared" si="8"/>
        <v>0</v>
      </c>
      <c r="AD6518" s="11">
        <f t="shared" si="9"/>
        <v>1</v>
      </c>
      <c r="AE6518" s="11">
        <f t="shared" si="10"/>
        <v>0</v>
      </c>
    </row>
    <row r="6519" ht="15.75" customHeight="1">
      <c r="A6519" s="7">
        <v>45662.0</v>
      </c>
      <c r="B6519" s="8" t="s">
        <v>7373</v>
      </c>
      <c r="C6519" s="8" t="s">
        <v>14487</v>
      </c>
      <c r="D6519" s="9">
        <v>1.1977085591E10</v>
      </c>
      <c r="E6519" s="8" t="s">
        <v>15419</v>
      </c>
      <c r="F6519" s="8" t="s">
        <v>15429</v>
      </c>
      <c r="G6519" s="8" t="s">
        <v>15421</v>
      </c>
      <c r="H6519" s="8" t="s">
        <v>15446</v>
      </c>
      <c r="I6519" s="8" t="s">
        <v>15423</v>
      </c>
      <c r="J6519" s="8" t="s">
        <v>15424</v>
      </c>
      <c r="K6519" s="8" t="s">
        <v>15425</v>
      </c>
      <c r="L6519" s="12" t="s">
        <v>15</v>
      </c>
      <c r="M6519" s="12" t="s">
        <v>3780</v>
      </c>
      <c r="N6519" s="12" t="s">
        <v>1677</v>
      </c>
      <c r="O6519" s="12" t="s">
        <v>3781</v>
      </c>
      <c r="P6519" s="12" t="s">
        <v>17</v>
      </c>
      <c r="Y6519" s="11">
        <f>ROUNDUP(SUM(VLOOKUP(F6519,'Pontuação 3.0'!A$2:B$11,2,FALSE),VLOOKUP(E6519,'Pontuação 3.0'!C$2:D$11,2,FALSE),VLOOKUP(H6519,'Pontuação 3.0'!I$2:J$11,2,FALSE),VLOOKUP(J6519,'Pontuação 3.0'!K$2:L$11,2,FALSE),VLOOKUP(G6519,'Pontuação 3.0'!E$2:F$11,2,FALSE),VLOOKUP(I6519,'Pontuação 3.0'!G$2:H$11,2,FALSE),VLOOKUP(K6519,'Pontuação 3.0'!M$2:N$13,2,FALSE)),0)</f>
        <v>1817</v>
      </c>
      <c r="Z6519" s="11">
        <f t="shared" si="6"/>
        <v>182</v>
      </c>
      <c r="AA6519" s="11" t="str">
        <f t="array" ref="AA6519">IFERROR(INDEX('Pontuação 3.0'!G$13:G$191, MATCH(Z6519, 'Pontuação 3.0'!F$13:F$191, 0)), "Faixa Indefinida")</f>
        <v>D</v>
      </c>
      <c r="AB6519" s="11">
        <f t="shared" si="7"/>
        <v>0</v>
      </c>
      <c r="AC6519" s="11">
        <f t="shared" si="8"/>
        <v>0</v>
      </c>
      <c r="AD6519" s="11">
        <f t="shared" si="9"/>
        <v>0</v>
      </c>
      <c r="AE6519" s="11">
        <f t="shared" si="10"/>
        <v>1</v>
      </c>
    </row>
    <row r="6520" ht="15.75" customHeight="1">
      <c r="A6520" s="7">
        <v>45662.0</v>
      </c>
      <c r="B6520" s="8" t="s">
        <v>14490</v>
      </c>
      <c r="C6520" s="8" t="s">
        <v>14491</v>
      </c>
      <c r="D6520" s="9">
        <v>3.4997694663E10</v>
      </c>
      <c r="E6520" s="8" t="s">
        <v>15428</v>
      </c>
      <c r="F6520" s="8" t="s">
        <v>15420</v>
      </c>
      <c r="G6520" s="8" t="s">
        <v>15451</v>
      </c>
      <c r="H6520" s="8" t="s">
        <v>15438</v>
      </c>
      <c r="I6520" s="8" t="s">
        <v>15423</v>
      </c>
      <c r="J6520" s="8" t="s">
        <v>15424</v>
      </c>
      <c r="K6520" s="8" t="s">
        <v>15425</v>
      </c>
      <c r="L6520" s="12" t="s">
        <v>15</v>
      </c>
      <c r="M6520" s="12" t="s">
        <v>3780</v>
      </c>
      <c r="N6520" s="12" t="s">
        <v>162</v>
      </c>
      <c r="O6520" s="12" t="s">
        <v>3781</v>
      </c>
      <c r="P6520" s="12" t="s">
        <v>17</v>
      </c>
      <c r="Y6520" s="11">
        <f>ROUNDUP(SUM(VLOOKUP(F6520,'Pontuação 3.0'!A$2:B$11,2,FALSE),VLOOKUP(E6520,'Pontuação 3.0'!C$2:D$11,2,FALSE),VLOOKUP(H6520,'Pontuação 3.0'!I$2:J$11,2,FALSE),VLOOKUP(J6520,'Pontuação 3.0'!K$2:L$11,2,FALSE),VLOOKUP(G6520,'Pontuação 3.0'!E$2:F$11,2,FALSE),VLOOKUP(I6520,'Pontuação 3.0'!G$2:H$11,2,FALSE),VLOOKUP(K6520,'Pontuação 3.0'!M$2:N$13,2,FALSE)),0)</f>
        <v>1824</v>
      </c>
      <c r="Z6520" s="11">
        <f t="shared" si="6"/>
        <v>182</v>
      </c>
      <c r="AA6520" s="11" t="str">
        <f t="array" ref="AA6520">IFERROR(INDEX('Pontuação 3.0'!G$13:G$191, MATCH(Z6520, 'Pontuação 3.0'!F$13:F$191, 0)), "Faixa Indefinida")</f>
        <v>D</v>
      </c>
      <c r="AB6520" s="11">
        <f t="shared" si="7"/>
        <v>0</v>
      </c>
      <c r="AC6520" s="11">
        <f t="shared" si="8"/>
        <v>0</v>
      </c>
      <c r="AD6520" s="11">
        <f t="shared" si="9"/>
        <v>0</v>
      </c>
      <c r="AE6520" s="11">
        <f t="shared" si="10"/>
        <v>1</v>
      </c>
    </row>
    <row r="6521" ht="15.75" customHeight="1">
      <c r="A6521" s="7">
        <v>45662.0</v>
      </c>
      <c r="B6521" s="8" t="s">
        <v>350</v>
      </c>
      <c r="C6521" s="8" t="s">
        <v>14492</v>
      </c>
      <c r="D6521" s="9">
        <v>2.1983999049E10</v>
      </c>
      <c r="E6521" s="8" t="s">
        <v>15419</v>
      </c>
      <c r="F6521" s="8" t="s">
        <v>15420</v>
      </c>
      <c r="G6521" s="8" t="s">
        <v>15430</v>
      </c>
      <c r="H6521" s="8" t="s">
        <v>15422</v>
      </c>
      <c r="I6521" s="8" t="s">
        <v>15423</v>
      </c>
      <c r="J6521" s="8" t="s">
        <v>15448</v>
      </c>
      <c r="K6521" s="8" t="s">
        <v>15425</v>
      </c>
      <c r="L6521" s="12" t="s">
        <v>15</v>
      </c>
      <c r="M6521" s="12" t="s">
        <v>3780</v>
      </c>
      <c r="N6521" s="12" t="s">
        <v>710</v>
      </c>
      <c r="O6521" s="12" t="s">
        <v>3781</v>
      </c>
      <c r="P6521" s="12" t="s">
        <v>119</v>
      </c>
      <c r="Y6521" s="11">
        <f>ROUNDUP(SUM(VLOOKUP(F6521,'Pontuação 3.0'!A$2:B$11,2,FALSE),VLOOKUP(E6521,'Pontuação 3.0'!C$2:D$11,2,FALSE),VLOOKUP(H6521,'Pontuação 3.0'!I$2:J$11,2,FALSE),VLOOKUP(J6521,'Pontuação 3.0'!K$2:L$11,2,FALSE),VLOOKUP(G6521,'Pontuação 3.0'!E$2:F$11,2,FALSE),VLOOKUP(I6521,'Pontuação 3.0'!G$2:H$11,2,FALSE),VLOOKUP(K6521,'Pontuação 3.0'!M$2:N$13,2,FALSE)),0)</f>
        <v>2353</v>
      </c>
      <c r="Z6521" s="11">
        <f t="shared" si="6"/>
        <v>235</v>
      </c>
      <c r="AA6521" s="11" t="str">
        <f t="array" ref="AA6521">IFERROR(INDEX('Pontuação 3.0'!G$13:G$191, MATCH(Z6521, 'Pontuação 3.0'!F$13:F$191, 0)), "Faixa Indefinida")</f>
        <v>B</v>
      </c>
      <c r="AB6521" s="11">
        <f t="shared" si="7"/>
        <v>0</v>
      </c>
      <c r="AC6521" s="11">
        <f t="shared" si="8"/>
        <v>1</v>
      </c>
      <c r="AD6521" s="11">
        <f t="shared" si="9"/>
        <v>0</v>
      </c>
      <c r="AE6521" s="11">
        <f t="shared" si="10"/>
        <v>0</v>
      </c>
    </row>
    <row r="6522" ht="15.75" customHeight="1">
      <c r="A6522" s="7">
        <v>45662.0</v>
      </c>
      <c r="B6522" s="8" t="s">
        <v>14495</v>
      </c>
      <c r="C6522" s="8" t="s">
        <v>14496</v>
      </c>
      <c r="D6522" s="9">
        <v>5.1994408469E10</v>
      </c>
      <c r="E6522" s="8" t="s">
        <v>15428</v>
      </c>
      <c r="F6522" s="8" t="s">
        <v>15420</v>
      </c>
      <c r="G6522" s="8" t="s">
        <v>15451</v>
      </c>
      <c r="H6522" s="8" t="s">
        <v>15438</v>
      </c>
      <c r="I6522" s="8" t="s">
        <v>15423</v>
      </c>
      <c r="J6522" s="8" t="s">
        <v>15424</v>
      </c>
      <c r="K6522" s="8" t="s">
        <v>15425</v>
      </c>
      <c r="L6522" s="12" t="s">
        <v>15</v>
      </c>
      <c r="M6522" s="12" t="s">
        <v>3780</v>
      </c>
      <c r="N6522" s="12" t="s">
        <v>349</v>
      </c>
      <c r="O6522" s="12" t="s">
        <v>3781</v>
      </c>
      <c r="P6522" s="12" t="s">
        <v>119</v>
      </c>
      <c r="Y6522" s="11">
        <f>ROUNDUP(SUM(VLOOKUP(F6522,'Pontuação 3.0'!A$2:B$11,2,FALSE),VLOOKUP(E6522,'Pontuação 3.0'!C$2:D$11,2,FALSE),VLOOKUP(H6522,'Pontuação 3.0'!I$2:J$11,2,FALSE),VLOOKUP(J6522,'Pontuação 3.0'!K$2:L$11,2,FALSE),VLOOKUP(G6522,'Pontuação 3.0'!E$2:F$11,2,FALSE),VLOOKUP(I6522,'Pontuação 3.0'!G$2:H$11,2,FALSE),VLOOKUP(K6522,'Pontuação 3.0'!M$2:N$13,2,FALSE)),0)</f>
        <v>1824</v>
      </c>
      <c r="Z6522" s="11">
        <f t="shared" si="6"/>
        <v>182</v>
      </c>
      <c r="AA6522" s="11" t="str">
        <f t="array" ref="AA6522">IFERROR(INDEX('Pontuação 3.0'!G$13:G$191, MATCH(Z6522, 'Pontuação 3.0'!F$13:F$191, 0)), "Faixa Indefinida")</f>
        <v>D</v>
      </c>
      <c r="AB6522" s="11">
        <f t="shared" si="7"/>
        <v>0</v>
      </c>
      <c r="AC6522" s="11">
        <f t="shared" si="8"/>
        <v>0</v>
      </c>
      <c r="AD6522" s="11">
        <f t="shared" si="9"/>
        <v>0</v>
      </c>
      <c r="AE6522" s="11">
        <f t="shared" si="10"/>
        <v>1</v>
      </c>
    </row>
    <row r="6523" ht="15.75" customHeight="1">
      <c r="A6523" s="7">
        <v>45662.0</v>
      </c>
      <c r="B6523" s="8" t="s">
        <v>14493</v>
      </c>
      <c r="C6523" s="8" t="s">
        <v>14494</v>
      </c>
      <c r="D6523" s="9">
        <v>1.1961503829E10</v>
      </c>
      <c r="E6523" s="8" t="s">
        <v>15419</v>
      </c>
      <c r="F6523" s="8" t="s">
        <v>15420</v>
      </c>
      <c r="G6523" s="8" t="s">
        <v>15451</v>
      </c>
      <c r="H6523" s="8" t="s">
        <v>15438</v>
      </c>
      <c r="I6523" s="8" t="s">
        <v>15423</v>
      </c>
      <c r="J6523" s="8" t="s">
        <v>15424</v>
      </c>
      <c r="K6523" s="8" t="s">
        <v>15432</v>
      </c>
      <c r="L6523" s="12" t="s">
        <v>15</v>
      </c>
      <c r="M6523" s="12" t="s">
        <v>3780</v>
      </c>
      <c r="N6523" s="12" t="s">
        <v>162</v>
      </c>
      <c r="O6523" s="12" t="s">
        <v>3815</v>
      </c>
      <c r="P6523" s="12" t="s">
        <v>119</v>
      </c>
      <c r="Y6523" s="11">
        <f>ROUNDUP(SUM(VLOOKUP(F6523,'Pontuação 3.0'!A$2:B$11,2,FALSE),VLOOKUP(E6523,'Pontuação 3.0'!C$2:D$11,2,FALSE),VLOOKUP(H6523,'Pontuação 3.0'!I$2:J$11,2,FALSE),VLOOKUP(J6523,'Pontuação 3.0'!K$2:L$11,2,FALSE),VLOOKUP(G6523,'Pontuação 3.0'!E$2:F$11,2,FALSE),VLOOKUP(I6523,'Pontuação 3.0'!G$2:H$11,2,FALSE),VLOOKUP(K6523,'Pontuação 3.0'!M$2:N$13,2,FALSE)),0)</f>
        <v>1880</v>
      </c>
      <c r="Z6523" s="11">
        <f t="shared" si="6"/>
        <v>188</v>
      </c>
      <c r="AA6523" s="11" t="str">
        <f t="array" ref="AA6523">IFERROR(INDEX('Pontuação 3.0'!G$13:G$191, MATCH(Z6523, 'Pontuação 3.0'!F$13:F$191, 0)), "Faixa Indefinida")</f>
        <v>D</v>
      </c>
      <c r="AB6523" s="11">
        <f t="shared" si="7"/>
        <v>0</v>
      </c>
      <c r="AC6523" s="11">
        <f t="shared" si="8"/>
        <v>0</v>
      </c>
      <c r="AD6523" s="11">
        <f t="shared" si="9"/>
        <v>0</v>
      </c>
      <c r="AE6523" s="11">
        <f t="shared" si="10"/>
        <v>1</v>
      </c>
    </row>
    <row r="6524" ht="15.75" customHeight="1">
      <c r="A6524" s="7">
        <v>45662.0</v>
      </c>
      <c r="B6524" s="8" t="s">
        <v>14497</v>
      </c>
      <c r="C6524" s="8" t="s">
        <v>14498</v>
      </c>
      <c r="D6524" s="9">
        <v>1.1975899317E10</v>
      </c>
      <c r="E6524" s="8" t="s">
        <v>15428</v>
      </c>
      <c r="F6524" s="8" t="s">
        <v>15442</v>
      </c>
      <c r="G6524" s="8" t="s">
        <v>15430</v>
      </c>
      <c r="H6524" s="8" t="s">
        <v>15422</v>
      </c>
      <c r="I6524" s="8" t="s">
        <v>15431</v>
      </c>
      <c r="J6524" s="8" t="s">
        <v>15448</v>
      </c>
      <c r="K6524" s="8" t="s">
        <v>15466</v>
      </c>
      <c r="L6524" s="12" t="s">
        <v>15</v>
      </c>
      <c r="M6524" s="12" t="s">
        <v>3780</v>
      </c>
      <c r="N6524" s="12" t="s">
        <v>205</v>
      </c>
      <c r="O6524" s="12" t="s">
        <v>3812</v>
      </c>
      <c r="P6524" s="12" t="s">
        <v>119</v>
      </c>
      <c r="Y6524" s="11">
        <f>ROUNDUP(SUM(VLOOKUP(F6524,'Pontuação 3.0'!A$2:B$11,2,FALSE),VLOOKUP(E6524,'Pontuação 3.0'!C$2:D$11,2,FALSE),VLOOKUP(H6524,'Pontuação 3.0'!I$2:J$11,2,FALSE),VLOOKUP(J6524,'Pontuação 3.0'!K$2:L$11,2,FALSE),VLOOKUP(G6524,'Pontuação 3.0'!E$2:F$11,2,FALSE),VLOOKUP(I6524,'Pontuação 3.0'!G$2:H$11,2,FALSE),VLOOKUP(K6524,'Pontuação 3.0'!M$2:N$13,2,FALSE)),0)</f>
        <v>2596</v>
      </c>
      <c r="Z6524" s="11">
        <f t="shared" si="6"/>
        <v>260</v>
      </c>
      <c r="AA6524" s="11" t="str">
        <f t="array" ref="AA6524">IFERROR(INDEX('Pontuação 3.0'!G$13:G$191, MATCH(Z6524, 'Pontuação 3.0'!F$13:F$191, 0)), "Faixa Indefinida")</f>
        <v>A</v>
      </c>
      <c r="AB6524" s="11">
        <f t="shared" si="7"/>
        <v>1</v>
      </c>
      <c r="AC6524" s="11">
        <f t="shared" si="8"/>
        <v>0</v>
      </c>
      <c r="AD6524" s="11">
        <f t="shared" si="9"/>
        <v>0</v>
      </c>
      <c r="AE6524" s="11">
        <f t="shared" si="10"/>
        <v>0</v>
      </c>
    </row>
    <row r="6525" ht="15.75" customHeight="1">
      <c r="A6525" s="7">
        <v>45662.0</v>
      </c>
      <c r="B6525" s="8" t="s">
        <v>14499</v>
      </c>
      <c r="C6525" s="8" t="s">
        <v>14500</v>
      </c>
      <c r="D6525" s="9">
        <v>9.2986067325E10</v>
      </c>
      <c r="E6525" s="8" t="s">
        <v>15428</v>
      </c>
      <c r="F6525" s="8" t="s">
        <v>15454</v>
      </c>
      <c r="G6525" s="8" t="s">
        <v>15421</v>
      </c>
      <c r="H6525" s="8" t="s">
        <v>15446</v>
      </c>
      <c r="I6525" s="8" t="s">
        <v>15431</v>
      </c>
      <c r="J6525" s="8" t="s">
        <v>15448</v>
      </c>
      <c r="K6525" s="8" t="s">
        <v>15439</v>
      </c>
      <c r="L6525" s="12" t="s">
        <v>15</v>
      </c>
      <c r="M6525" s="12" t="s">
        <v>3780</v>
      </c>
      <c r="N6525" s="12" t="s">
        <v>1677</v>
      </c>
      <c r="O6525" s="12" t="s">
        <v>3781</v>
      </c>
      <c r="P6525" s="12" t="s">
        <v>17</v>
      </c>
      <c r="Y6525" s="11">
        <f>ROUNDUP(SUM(VLOOKUP(F6525,'Pontuação 3.0'!A$2:B$11,2,FALSE),VLOOKUP(E6525,'Pontuação 3.0'!C$2:D$11,2,FALSE),VLOOKUP(H6525,'Pontuação 3.0'!I$2:J$11,2,FALSE),VLOOKUP(J6525,'Pontuação 3.0'!K$2:L$11,2,FALSE),VLOOKUP(G6525,'Pontuação 3.0'!E$2:F$11,2,FALSE),VLOOKUP(I6525,'Pontuação 3.0'!G$2:H$11,2,FALSE),VLOOKUP(K6525,'Pontuação 3.0'!M$2:N$13,2,FALSE)),0)</f>
        <v>2445</v>
      </c>
      <c r="Z6525" s="11">
        <f t="shared" si="6"/>
        <v>245</v>
      </c>
      <c r="AA6525" s="11" t="str">
        <f t="array" ref="AA6525">IFERROR(INDEX('Pontuação 3.0'!G$13:G$191, MATCH(Z6525, 'Pontuação 3.0'!F$13:F$191, 0)), "Faixa Indefinida")</f>
        <v>A</v>
      </c>
      <c r="AB6525" s="11">
        <f t="shared" si="7"/>
        <v>1</v>
      </c>
      <c r="AC6525" s="11">
        <f t="shared" si="8"/>
        <v>0</v>
      </c>
      <c r="AD6525" s="11">
        <f t="shared" si="9"/>
        <v>0</v>
      </c>
      <c r="AE6525" s="11">
        <f t="shared" si="10"/>
        <v>0</v>
      </c>
    </row>
    <row r="6526" ht="15.75" customHeight="1">
      <c r="A6526" s="7">
        <v>45662.0</v>
      </c>
      <c r="B6526" s="8" t="s">
        <v>12746</v>
      </c>
      <c r="C6526" s="8" t="s">
        <v>14501</v>
      </c>
      <c r="D6526" s="9">
        <v>3.1996530885E10</v>
      </c>
      <c r="E6526" s="8" t="s">
        <v>15428</v>
      </c>
      <c r="F6526" s="8" t="s">
        <v>15420</v>
      </c>
      <c r="G6526" s="8" t="s">
        <v>15421</v>
      </c>
      <c r="H6526" s="8" t="s">
        <v>15443</v>
      </c>
      <c r="I6526" s="8" t="s">
        <v>15423</v>
      </c>
      <c r="J6526" s="8" t="s">
        <v>15424</v>
      </c>
      <c r="K6526" s="8" t="s">
        <v>15480</v>
      </c>
      <c r="L6526" s="12" t="s">
        <v>15</v>
      </c>
      <c r="M6526" s="12" t="s">
        <v>3780</v>
      </c>
      <c r="N6526" s="12" t="s">
        <v>608</v>
      </c>
      <c r="O6526" s="12" t="s">
        <v>3781</v>
      </c>
      <c r="P6526" s="12" t="s">
        <v>119</v>
      </c>
      <c r="Y6526" s="11">
        <f>ROUNDUP(SUM(VLOOKUP(F6526,'Pontuação 3.0'!A$2:B$11,2,FALSE),VLOOKUP(E6526,'Pontuação 3.0'!C$2:D$11,2,FALSE),VLOOKUP(H6526,'Pontuação 3.0'!I$2:J$11,2,FALSE),VLOOKUP(J6526,'Pontuação 3.0'!K$2:L$11,2,FALSE),VLOOKUP(G6526,'Pontuação 3.0'!E$2:F$11,2,FALSE),VLOOKUP(I6526,'Pontuação 3.0'!G$2:H$11,2,FALSE),VLOOKUP(K6526,'Pontuação 3.0'!M$2:N$13,2,FALSE)),0)</f>
        <v>1888</v>
      </c>
      <c r="Z6526" s="11">
        <f t="shared" si="6"/>
        <v>189</v>
      </c>
      <c r="AA6526" s="11" t="str">
        <f t="array" ref="AA6526">IFERROR(INDEX('Pontuação 3.0'!G$13:G$191, MATCH(Z6526, 'Pontuação 3.0'!F$13:F$191, 0)), "Faixa Indefinida")</f>
        <v>D</v>
      </c>
      <c r="AB6526" s="11">
        <f t="shared" si="7"/>
        <v>0</v>
      </c>
      <c r="AC6526" s="11">
        <f t="shared" si="8"/>
        <v>0</v>
      </c>
      <c r="AD6526" s="11">
        <f t="shared" si="9"/>
        <v>0</v>
      </c>
      <c r="AE6526" s="11">
        <f t="shared" si="10"/>
        <v>1</v>
      </c>
    </row>
    <row r="6527" ht="15.75" customHeight="1">
      <c r="A6527" s="7">
        <v>45662.0</v>
      </c>
      <c r="B6527" s="8" t="s">
        <v>5520</v>
      </c>
      <c r="C6527" s="8" t="s">
        <v>14504</v>
      </c>
      <c r="D6527" s="9">
        <v>3.8999989438E10</v>
      </c>
      <c r="E6527" s="8" t="s">
        <v>15428</v>
      </c>
      <c r="F6527" s="8" t="s">
        <v>15442</v>
      </c>
      <c r="G6527" s="8" t="s">
        <v>15451</v>
      </c>
      <c r="H6527" s="8" t="s">
        <v>15438</v>
      </c>
      <c r="I6527" s="8" t="s">
        <v>15423</v>
      </c>
      <c r="J6527" s="8" t="s">
        <v>15424</v>
      </c>
      <c r="K6527" s="8" t="s">
        <v>15425</v>
      </c>
      <c r="L6527" s="12" t="s">
        <v>15</v>
      </c>
      <c r="M6527" s="12" t="s">
        <v>3780</v>
      </c>
      <c r="N6527" s="12" t="s">
        <v>162</v>
      </c>
      <c r="O6527" s="12" t="s">
        <v>3781</v>
      </c>
      <c r="P6527" s="12" t="s">
        <v>119</v>
      </c>
      <c r="Y6527" s="11">
        <f>ROUNDUP(SUM(VLOOKUP(F6527,'Pontuação 3.0'!A$2:B$11,2,FALSE),VLOOKUP(E6527,'Pontuação 3.0'!C$2:D$11,2,FALSE),VLOOKUP(H6527,'Pontuação 3.0'!I$2:J$11,2,FALSE),VLOOKUP(J6527,'Pontuação 3.0'!K$2:L$11,2,FALSE),VLOOKUP(G6527,'Pontuação 3.0'!E$2:F$11,2,FALSE),VLOOKUP(I6527,'Pontuação 3.0'!G$2:H$11,2,FALSE),VLOOKUP(K6527,'Pontuação 3.0'!M$2:N$13,2,FALSE)),0)</f>
        <v>1691</v>
      </c>
      <c r="Z6527" s="11">
        <f t="shared" si="6"/>
        <v>169</v>
      </c>
      <c r="AA6527" s="11" t="str">
        <f t="array" ref="AA6527">IFERROR(INDEX('Pontuação 3.0'!G$13:G$191, MATCH(Z6527, 'Pontuação 3.0'!F$13:F$191, 0)), "Faixa Indefinida")</f>
        <v>D</v>
      </c>
      <c r="AB6527" s="11">
        <f t="shared" si="7"/>
        <v>0</v>
      </c>
      <c r="AC6527" s="11">
        <f t="shared" si="8"/>
        <v>0</v>
      </c>
      <c r="AD6527" s="11">
        <f t="shared" si="9"/>
        <v>0</v>
      </c>
      <c r="AE6527" s="11">
        <f t="shared" si="10"/>
        <v>1</v>
      </c>
    </row>
    <row r="6528" ht="15.75" customHeight="1">
      <c r="A6528" s="7">
        <v>45662.0</v>
      </c>
      <c r="B6528" s="8" t="s">
        <v>14502</v>
      </c>
      <c r="C6528" s="8" t="s">
        <v>14503</v>
      </c>
      <c r="D6528" s="9">
        <v>2.198989937E10</v>
      </c>
      <c r="E6528" s="8" t="s">
        <v>15428</v>
      </c>
      <c r="F6528" s="8" t="s">
        <v>15420</v>
      </c>
      <c r="G6528" s="8" t="s">
        <v>15430</v>
      </c>
      <c r="H6528" s="8" t="s">
        <v>15422</v>
      </c>
      <c r="I6528" s="8" t="s">
        <v>15423</v>
      </c>
      <c r="J6528" s="8" t="s">
        <v>15424</v>
      </c>
      <c r="K6528" s="8" t="s">
        <v>15480</v>
      </c>
      <c r="L6528" s="12" t="s">
        <v>15</v>
      </c>
      <c r="M6528" s="12" t="s">
        <v>3780</v>
      </c>
      <c r="N6528" s="12" t="s">
        <v>497</v>
      </c>
      <c r="O6528" s="12" t="s">
        <v>3781</v>
      </c>
      <c r="P6528" s="12" t="s">
        <v>119</v>
      </c>
      <c r="Y6528" s="11">
        <f>ROUNDUP(SUM(VLOOKUP(F6528,'Pontuação 3.0'!A$2:B$11,2,FALSE),VLOOKUP(E6528,'Pontuação 3.0'!C$2:D$11,2,FALSE),VLOOKUP(H6528,'Pontuação 3.0'!I$2:J$11,2,FALSE),VLOOKUP(J6528,'Pontuação 3.0'!K$2:L$11,2,FALSE),VLOOKUP(G6528,'Pontuação 3.0'!E$2:F$11,2,FALSE),VLOOKUP(I6528,'Pontuação 3.0'!G$2:H$11,2,FALSE),VLOOKUP(K6528,'Pontuação 3.0'!M$2:N$13,2,FALSE)),0)</f>
        <v>2092</v>
      </c>
      <c r="Z6528" s="11">
        <f t="shared" si="6"/>
        <v>209</v>
      </c>
      <c r="AA6528" s="11" t="str">
        <f t="array" ref="AA6528">IFERROR(INDEX('Pontuação 3.0'!G$13:G$191, MATCH(Z6528, 'Pontuação 3.0'!F$13:F$191, 0)), "Faixa Indefinida")</f>
        <v>C</v>
      </c>
      <c r="AB6528" s="11">
        <f t="shared" si="7"/>
        <v>0</v>
      </c>
      <c r="AC6528" s="11">
        <f t="shared" si="8"/>
        <v>0</v>
      </c>
      <c r="AD6528" s="11">
        <f t="shared" si="9"/>
        <v>1</v>
      </c>
      <c r="AE6528" s="11">
        <f t="shared" si="10"/>
        <v>0</v>
      </c>
    </row>
    <row r="6529" ht="15.75" customHeight="1">
      <c r="A6529" s="7">
        <v>45662.0</v>
      </c>
      <c r="B6529" s="8" t="s">
        <v>14505</v>
      </c>
      <c r="C6529" s="8" t="s">
        <v>14506</v>
      </c>
      <c r="D6529" s="9">
        <v>1.7996700018E10</v>
      </c>
      <c r="E6529" s="8" t="s">
        <v>15419</v>
      </c>
      <c r="F6529" s="8" t="s">
        <v>15420</v>
      </c>
      <c r="G6529" s="8" t="s">
        <v>15430</v>
      </c>
      <c r="H6529" s="8" t="s">
        <v>15446</v>
      </c>
      <c r="I6529" s="8" t="s">
        <v>15423</v>
      </c>
      <c r="J6529" s="8" t="s">
        <v>15448</v>
      </c>
      <c r="K6529" s="8" t="s">
        <v>15432</v>
      </c>
      <c r="L6529" s="12" t="s">
        <v>15</v>
      </c>
      <c r="M6529" s="12" t="s">
        <v>3780</v>
      </c>
      <c r="N6529" s="12" t="s">
        <v>205</v>
      </c>
      <c r="O6529" s="12" t="s">
        <v>3781</v>
      </c>
      <c r="P6529" s="12" t="s">
        <v>119</v>
      </c>
      <c r="Y6529" s="11">
        <f>ROUNDUP(SUM(VLOOKUP(F6529,'Pontuação 3.0'!A$2:B$11,2,FALSE),VLOOKUP(E6529,'Pontuação 3.0'!C$2:D$11,2,FALSE),VLOOKUP(H6529,'Pontuação 3.0'!I$2:J$11,2,FALSE),VLOOKUP(J6529,'Pontuação 3.0'!K$2:L$11,2,FALSE),VLOOKUP(G6529,'Pontuação 3.0'!E$2:F$11,2,FALSE),VLOOKUP(I6529,'Pontuação 3.0'!G$2:H$11,2,FALSE),VLOOKUP(K6529,'Pontuação 3.0'!M$2:N$13,2,FALSE)),0)</f>
        <v>2526</v>
      </c>
      <c r="Z6529" s="11">
        <f t="shared" si="6"/>
        <v>253</v>
      </c>
      <c r="AA6529" s="11" t="str">
        <f t="array" ref="AA6529">IFERROR(INDEX('Pontuação 3.0'!G$13:G$191, MATCH(Z6529, 'Pontuação 3.0'!F$13:F$191, 0)), "Faixa Indefinida")</f>
        <v>A</v>
      </c>
      <c r="AB6529" s="11">
        <f t="shared" si="7"/>
        <v>1</v>
      </c>
      <c r="AC6529" s="11">
        <f t="shared" si="8"/>
        <v>0</v>
      </c>
      <c r="AD6529" s="11">
        <f t="shared" si="9"/>
        <v>0</v>
      </c>
      <c r="AE6529" s="11">
        <f t="shared" si="10"/>
        <v>0</v>
      </c>
    </row>
    <row r="6530" ht="15.75" customHeight="1">
      <c r="A6530" s="7">
        <v>45662.0</v>
      </c>
      <c r="B6530" s="8" t="s">
        <v>1668</v>
      </c>
      <c r="C6530" s="8" t="s">
        <v>14510</v>
      </c>
      <c r="D6530" s="8" t="s">
        <v>14511</v>
      </c>
      <c r="E6530" s="8" t="s">
        <v>15428</v>
      </c>
      <c r="F6530" s="8" t="s">
        <v>15442</v>
      </c>
      <c r="G6530" s="8" t="s">
        <v>15421</v>
      </c>
      <c r="H6530" s="8" t="s">
        <v>15422</v>
      </c>
      <c r="I6530" s="8" t="s">
        <v>15423</v>
      </c>
      <c r="J6530" s="8" t="s">
        <v>15424</v>
      </c>
      <c r="K6530" s="8" t="s">
        <v>15432</v>
      </c>
      <c r="L6530" s="12" t="s">
        <v>15</v>
      </c>
      <c r="M6530" s="12" t="s">
        <v>3780</v>
      </c>
      <c r="N6530" s="12" t="s">
        <v>205</v>
      </c>
      <c r="O6530" s="12" t="s">
        <v>3781</v>
      </c>
      <c r="P6530" s="12" t="s">
        <v>119</v>
      </c>
      <c r="Y6530" s="11">
        <f>ROUNDUP(SUM(VLOOKUP(F6530,'Pontuação 3.0'!A$2:B$11,2,FALSE),VLOOKUP(E6530,'Pontuação 3.0'!C$2:D$11,2,FALSE),VLOOKUP(H6530,'Pontuação 3.0'!I$2:J$11,2,FALSE),VLOOKUP(J6530,'Pontuação 3.0'!K$2:L$11,2,FALSE),VLOOKUP(G6530,'Pontuação 3.0'!E$2:F$11,2,FALSE),VLOOKUP(I6530,'Pontuação 3.0'!G$2:H$11,2,FALSE),VLOOKUP(K6530,'Pontuação 3.0'!M$2:N$13,2,FALSE)),0)</f>
        <v>1935</v>
      </c>
      <c r="Z6530" s="11">
        <f t="shared" si="6"/>
        <v>194</v>
      </c>
      <c r="AA6530" s="11" t="str">
        <f t="array" ref="AA6530">IFERROR(INDEX('Pontuação 3.0'!G$13:G$191, MATCH(Z6530, 'Pontuação 3.0'!F$13:F$191, 0)), "Faixa Indefinida")</f>
        <v>C</v>
      </c>
      <c r="AB6530" s="11">
        <f t="shared" si="7"/>
        <v>0</v>
      </c>
      <c r="AC6530" s="11">
        <f t="shared" si="8"/>
        <v>0</v>
      </c>
      <c r="AD6530" s="11">
        <f t="shared" si="9"/>
        <v>1</v>
      </c>
      <c r="AE6530" s="11">
        <f t="shared" si="10"/>
        <v>0</v>
      </c>
    </row>
    <row r="6531" ht="15.75" customHeight="1">
      <c r="A6531" s="7">
        <v>45662.0</v>
      </c>
      <c r="B6531" s="8" t="s">
        <v>14507</v>
      </c>
      <c r="C6531" s="8" t="s">
        <v>14508</v>
      </c>
      <c r="D6531" s="8" t="s">
        <v>14509</v>
      </c>
      <c r="E6531" s="8" t="s">
        <v>15428</v>
      </c>
      <c r="F6531" s="8" t="s">
        <v>15429</v>
      </c>
      <c r="G6531" s="8" t="s">
        <v>15451</v>
      </c>
      <c r="H6531" s="8" t="s">
        <v>15438</v>
      </c>
      <c r="I6531" s="8" t="s">
        <v>15431</v>
      </c>
      <c r="J6531" s="8" t="s">
        <v>15424</v>
      </c>
      <c r="K6531" s="8" t="s">
        <v>15432</v>
      </c>
      <c r="L6531" s="12" t="s">
        <v>15</v>
      </c>
      <c r="M6531" s="12" t="s">
        <v>3780</v>
      </c>
      <c r="N6531" s="12" t="s">
        <v>162</v>
      </c>
      <c r="O6531" s="12" t="s">
        <v>6440</v>
      </c>
      <c r="P6531" s="12" t="s">
        <v>17</v>
      </c>
      <c r="Y6531" s="11">
        <f>ROUNDUP(SUM(VLOOKUP(F6531,'Pontuação 3.0'!A$2:B$11,2,FALSE),VLOOKUP(E6531,'Pontuação 3.0'!C$2:D$11,2,FALSE),VLOOKUP(H6531,'Pontuação 3.0'!I$2:J$11,2,FALSE),VLOOKUP(J6531,'Pontuação 3.0'!K$2:L$11,2,FALSE),VLOOKUP(G6531,'Pontuação 3.0'!E$2:F$11,2,FALSE),VLOOKUP(I6531,'Pontuação 3.0'!G$2:H$11,2,FALSE),VLOOKUP(K6531,'Pontuação 3.0'!M$2:N$13,2,FALSE)),0)</f>
        <v>1840</v>
      </c>
      <c r="Z6531" s="11">
        <f t="shared" si="6"/>
        <v>184</v>
      </c>
      <c r="AA6531" s="11" t="str">
        <f t="array" ref="AA6531">IFERROR(INDEX('Pontuação 3.0'!G$13:G$191, MATCH(Z6531, 'Pontuação 3.0'!F$13:F$191, 0)), "Faixa Indefinida")</f>
        <v>D</v>
      </c>
      <c r="AB6531" s="11">
        <f t="shared" si="7"/>
        <v>0</v>
      </c>
      <c r="AC6531" s="11">
        <f t="shared" si="8"/>
        <v>0</v>
      </c>
      <c r="AD6531" s="11">
        <f t="shared" si="9"/>
        <v>0</v>
      </c>
      <c r="AE6531" s="11">
        <f t="shared" si="10"/>
        <v>1</v>
      </c>
    </row>
    <row r="6532" ht="15.75" customHeight="1">
      <c r="A6532" s="7">
        <v>45662.0</v>
      </c>
      <c r="B6532" s="8" t="s">
        <v>14512</v>
      </c>
      <c r="C6532" s="8" t="s">
        <v>14513</v>
      </c>
      <c r="D6532" s="8" t="s">
        <v>14514</v>
      </c>
      <c r="E6532" s="8" t="s">
        <v>15428</v>
      </c>
      <c r="F6532" s="8" t="s">
        <v>15442</v>
      </c>
      <c r="G6532" s="8" t="s">
        <v>15421</v>
      </c>
      <c r="H6532" s="8" t="s">
        <v>15443</v>
      </c>
      <c r="I6532" s="8" t="s">
        <v>15423</v>
      </c>
      <c r="J6532" s="8" t="s">
        <v>15424</v>
      </c>
      <c r="K6532" s="8" t="s">
        <v>15480</v>
      </c>
      <c r="L6532" s="12" t="s">
        <v>15</v>
      </c>
      <c r="M6532" s="12" t="s">
        <v>3780</v>
      </c>
      <c r="N6532" s="12" t="s">
        <v>1677</v>
      </c>
      <c r="O6532" s="12" t="s">
        <v>3781</v>
      </c>
      <c r="P6532" s="12" t="s">
        <v>17</v>
      </c>
      <c r="Y6532" s="11">
        <f>ROUNDUP(SUM(VLOOKUP(F6532,'Pontuação 3.0'!A$2:B$11,2,FALSE),VLOOKUP(E6532,'Pontuação 3.0'!C$2:D$11,2,FALSE),VLOOKUP(H6532,'Pontuação 3.0'!I$2:J$11,2,FALSE),VLOOKUP(J6532,'Pontuação 3.0'!K$2:L$11,2,FALSE),VLOOKUP(G6532,'Pontuação 3.0'!E$2:F$11,2,FALSE),VLOOKUP(I6532,'Pontuação 3.0'!G$2:H$11,2,FALSE),VLOOKUP(K6532,'Pontuação 3.0'!M$2:N$13,2,FALSE)),0)</f>
        <v>1755</v>
      </c>
      <c r="Z6532" s="11">
        <f t="shared" si="6"/>
        <v>176</v>
      </c>
      <c r="AA6532" s="11" t="str">
        <f t="array" ref="AA6532">IFERROR(INDEX('Pontuação 3.0'!G$13:G$191, MATCH(Z6532, 'Pontuação 3.0'!F$13:F$191, 0)), "Faixa Indefinida")</f>
        <v>D</v>
      </c>
      <c r="AB6532" s="11">
        <f t="shared" si="7"/>
        <v>0</v>
      </c>
      <c r="AC6532" s="11">
        <f t="shared" si="8"/>
        <v>0</v>
      </c>
      <c r="AD6532" s="11">
        <f t="shared" si="9"/>
        <v>0</v>
      </c>
      <c r="AE6532" s="11">
        <f t="shared" si="10"/>
        <v>1</v>
      </c>
    </row>
    <row r="6533" ht="15.75" customHeight="1">
      <c r="A6533" s="7">
        <v>45662.0</v>
      </c>
      <c r="B6533" s="8" t="s">
        <v>14518</v>
      </c>
      <c r="C6533" s="8" t="s">
        <v>14519</v>
      </c>
      <c r="D6533" s="9">
        <v>8.6998517418E10</v>
      </c>
      <c r="E6533" s="8" t="s">
        <v>15428</v>
      </c>
      <c r="F6533" s="8" t="s">
        <v>15442</v>
      </c>
      <c r="G6533" s="8" t="s">
        <v>15430</v>
      </c>
      <c r="H6533" s="8" t="s">
        <v>15446</v>
      </c>
      <c r="I6533" s="8" t="s">
        <v>15423</v>
      </c>
      <c r="J6533" s="8" t="s">
        <v>15424</v>
      </c>
      <c r="K6533" s="8" t="s">
        <v>15425</v>
      </c>
      <c r="L6533" s="12" t="s">
        <v>15</v>
      </c>
      <c r="M6533" s="12" t="s">
        <v>3780</v>
      </c>
      <c r="N6533" s="12" t="s">
        <v>127</v>
      </c>
      <c r="O6533" s="12" t="s">
        <v>3781</v>
      </c>
      <c r="P6533" s="12" t="s">
        <v>119</v>
      </c>
      <c r="Y6533" s="11">
        <f>ROUNDUP(SUM(VLOOKUP(F6533,'Pontuação 3.0'!A$2:B$11,2,FALSE),VLOOKUP(E6533,'Pontuação 3.0'!C$2:D$11,2,FALSE),VLOOKUP(H6533,'Pontuação 3.0'!I$2:J$11,2,FALSE),VLOOKUP(J6533,'Pontuação 3.0'!K$2:L$11,2,FALSE),VLOOKUP(G6533,'Pontuação 3.0'!E$2:F$11,2,FALSE),VLOOKUP(I6533,'Pontuação 3.0'!G$2:H$11,2,FALSE),VLOOKUP(K6533,'Pontuação 3.0'!M$2:N$13,2,FALSE)),0)</f>
        <v>2076</v>
      </c>
      <c r="Z6533" s="11">
        <f t="shared" si="6"/>
        <v>208</v>
      </c>
      <c r="AA6533" s="11" t="str">
        <f t="array" ref="AA6533">IFERROR(INDEX('Pontuação 3.0'!G$13:G$191, MATCH(Z6533, 'Pontuação 3.0'!F$13:F$191, 0)), "Faixa Indefinida")</f>
        <v>C</v>
      </c>
      <c r="AB6533" s="11">
        <f t="shared" si="7"/>
        <v>0</v>
      </c>
      <c r="AC6533" s="11">
        <f t="shared" si="8"/>
        <v>0</v>
      </c>
      <c r="AD6533" s="11">
        <f t="shared" si="9"/>
        <v>1</v>
      </c>
      <c r="AE6533" s="11">
        <f t="shared" si="10"/>
        <v>0</v>
      </c>
    </row>
    <row r="6534" ht="15.75" customHeight="1">
      <c r="A6534" s="7">
        <v>45662.0</v>
      </c>
      <c r="B6534" s="8" t="s">
        <v>14515</v>
      </c>
      <c r="C6534" s="8" t="s">
        <v>14516</v>
      </c>
      <c r="D6534" s="8" t="s">
        <v>14517</v>
      </c>
      <c r="E6534" s="8" t="s">
        <v>15428</v>
      </c>
      <c r="F6534" s="8" t="s">
        <v>15442</v>
      </c>
      <c r="G6534" s="8" t="s">
        <v>15421</v>
      </c>
      <c r="H6534" s="8" t="s">
        <v>15446</v>
      </c>
      <c r="I6534" s="8" t="s">
        <v>15423</v>
      </c>
      <c r="J6534" s="8" t="s">
        <v>15424</v>
      </c>
      <c r="K6534" s="8" t="s">
        <v>15432</v>
      </c>
      <c r="L6534" s="12" t="s">
        <v>15</v>
      </c>
      <c r="M6534" s="12" t="s">
        <v>3780</v>
      </c>
      <c r="N6534" s="12" t="s">
        <v>1677</v>
      </c>
      <c r="O6534" s="12" t="s">
        <v>3781</v>
      </c>
      <c r="P6534" s="12" t="s">
        <v>17</v>
      </c>
      <c r="Y6534" s="11">
        <f>ROUNDUP(SUM(VLOOKUP(F6534,'Pontuação 3.0'!A$2:B$11,2,FALSE),VLOOKUP(E6534,'Pontuação 3.0'!C$2:D$11,2,FALSE),VLOOKUP(H6534,'Pontuação 3.0'!I$2:J$11,2,FALSE),VLOOKUP(J6534,'Pontuação 3.0'!K$2:L$11,2,FALSE),VLOOKUP(G6534,'Pontuação 3.0'!E$2:F$11,2,FALSE),VLOOKUP(I6534,'Pontuação 3.0'!G$2:H$11,2,FALSE),VLOOKUP(K6534,'Pontuação 3.0'!M$2:N$13,2,FALSE)),0)</f>
        <v>2022</v>
      </c>
      <c r="Z6534" s="11">
        <f t="shared" si="6"/>
        <v>202</v>
      </c>
      <c r="AA6534" s="11" t="str">
        <f t="array" ref="AA6534">IFERROR(INDEX('Pontuação 3.0'!G$13:G$191, MATCH(Z6534, 'Pontuação 3.0'!F$13:F$191, 0)), "Faixa Indefinida")</f>
        <v>C</v>
      </c>
      <c r="AB6534" s="11">
        <f t="shared" si="7"/>
        <v>0</v>
      </c>
      <c r="AC6534" s="11">
        <f t="shared" si="8"/>
        <v>0</v>
      </c>
      <c r="AD6534" s="11">
        <f t="shared" si="9"/>
        <v>1</v>
      </c>
      <c r="AE6534" s="11">
        <f t="shared" si="10"/>
        <v>0</v>
      </c>
    </row>
    <row r="6535" ht="15.75" customHeight="1">
      <c r="A6535" s="7">
        <v>45662.0</v>
      </c>
      <c r="B6535" s="8" t="s">
        <v>14520</v>
      </c>
      <c r="C6535" s="8" t="s">
        <v>14521</v>
      </c>
      <c r="D6535" s="9">
        <v>9.699151442E10</v>
      </c>
      <c r="E6535" s="8" t="s">
        <v>15428</v>
      </c>
      <c r="F6535" s="8" t="s">
        <v>15442</v>
      </c>
      <c r="G6535" s="8" t="s">
        <v>15430</v>
      </c>
      <c r="H6535" s="8" t="s">
        <v>15422</v>
      </c>
      <c r="I6535" s="8" t="s">
        <v>15431</v>
      </c>
      <c r="J6535" s="8" t="s">
        <v>15424</v>
      </c>
      <c r="K6535" s="8" t="s">
        <v>15432</v>
      </c>
      <c r="L6535" s="12" t="s">
        <v>15</v>
      </c>
      <c r="M6535" s="12" t="s">
        <v>3780</v>
      </c>
      <c r="N6535" s="12" t="s">
        <v>162</v>
      </c>
      <c r="O6535" s="12" t="s">
        <v>6440</v>
      </c>
      <c r="P6535" s="12" t="s">
        <v>17</v>
      </c>
      <c r="Y6535" s="11">
        <f>ROUNDUP(SUM(VLOOKUP(F6535,'Pontuação 3.0'!A$2:B$11,2,FALSE),VLOOKUP(E6535,'Pontuação 3.0'!C$2:D$11,2,FALSE),VLOOKUP(H6535,'Pontuação 3.0'!I$2:J$11,2,FALSE),VLOOKUP(J6535,'Pontuação 3.0'!K$2:L$11,2,FALSE),VLOOKUP(G6535,'Pontuação 3.0'!E$2:F$11,2,FALSE),VLOOKUP(I6535,'Pontuação 3.0'!G$2:H$11,2,FALSE),VLOOKUP(K6535,'Pontuação 3.0'!M$2:N$13,2,FALSE)),0)</f>
        <v>2227</v>
      </c>
      <c r="Z6535" s="11">
        <f t="shared" si="6"/>
        <v>223</v>
      </c>
      <c r="AA6535" s="11" t="str">
        <f t="array" ref="AA6535">IFERROR(INDEX('Pontuação 3.0'!G$13:G$191, MATCH(Z6535, 'Pontuação 3.0'!F$13:F$191, 0)), "Faixa Indefinida")</f>
        <v>B</v>
      </c>
      <c r="AB6535" s="11">
        <f t="shared" si="7"/>
        <v>0</v>
      </c>
      <c r="AC6535" s="11">
        <f t="shared" si="8"/>
        <v>1</v>
      </c>
      <c r="AD6535" s="11">
        <f t="shared" si="9"/>
        <v>0</v>
      </c>
      <c r="AE6535" s="11">
        <f t="shared" si="10"/>
        <v>0</v>
      </c>
    </row>
    <row r="6536" ht="15.75" customHeight="1">
      <c r="A6536" s="7">
        <v>45662.0</v>
      </c>
      <c r="B6536" s="8" t="s">
        <v>14522</v>
      </c>
      <c r="C6536" s="8" t="s">
        <v>14523</v>
      </c>
      <c r="D6536" s="9">
        <v>5.5984151014E10</v>
      </c>
      <c r="E6536" s="8" t="s">
        <v>15428</v>
      </c>
      <c r="F6536" s="8" t="s">
        <v>15420</v>
      </c>
      <c r="G6536" s="8" t="s">
        <v>15430</v>
      </c>
      <c r="H6536" s="8" t="s">
        <v>15422</v>
      </c>
      <c r="I6536" s="8" t="s">
        <v>15431</v>
      </c>
      <c r="J6536" s="8" t="s">
        <v>15424</v>
      </c>
      <c r="K6536" s="8" t="s">
        <v>15432</v>
      </c>
      <c r="L6536" s="12" t="s">
        <v>15</v>
      </c>
      <c r="M6536" s="12" t="s">
        <v>3780</v>
      </c>
      <c r="N6536" s="12" t="s">
        <v>162</v>
      </c>
      <c r="O6536" s="12" t="s">
        <v>3781</v>
      </c>
      <c r="P6536" s="12" t="s">
        <v>119</v>
      </c>
      <c r="Y6536" s="11">
        <f>ROUNDUP(SUM(VLOOKUP(F6536,'Pontuação 3.0'!A$2:B$11,2,FALSE),VLOOKUP(E6536,'Pontuação 3.0'!C$2:D$11,2,FALSE),VLOOKUP(H6536,'Pontuação 3.0'!I$2:J$11,2,FALSE),VLOOKUP(J6536,'Pontuação 3.0'!K$2:L$11,2,FALSE),VLOOKUP(G6536,'Pontuação 3.0'!E$2:F$11,2,FALSE),VLOOKUP(I6536,'Pontuação 3.0'!G$2:H$11,2,FALSE),VLOOKUP(K6536,'Pontuação 3.0'!M$2:N$13,2,FALSE)),0)</f>
        <v>2360</v>
      </c>
      <c r="Z6536" s="11">
        <f t="shared" si="6"/>
        <v>236</v>
      </c>
      <c r="AA6536" s="11" t="str">
        <f t="array" ref="AA6536">IFERROR(INDEX('Pontuação 3.0'!G$13:G$191, MATCH(Z6536, 'Pontuação 3.0'!F$13:F$191, 0)), "Faixa Indefinida")</f>
        <v>A</v>
      </c>
      <c r="AB6536" s="11">
        <f t="shared" si="7"/>
        <v>1</v>
      </c>
      <c r="AC6536" s="11">
        <f t="shared" si="8"/>
        <v>0</v>
      </c>
      <c r="AD6536" s="11">
        <f t="shared" si="9"/>
        <v>0</v>
      </c>
      <c r="AE6536" s="11">
        <f t="shared" si="10"/>
        <v>0</v>
      </c>
    </row>
    <row r="6537" ht="15.75" customHeight="1">
      <c r="A6537" s="7">
        <v>45662.0</v>
      </c>
      <c r="B6537" s="8" t="s">
        <v>14526</v>
      </c>
      <c r="C6537" s="8" t="s">
        <v>14527</v>
      </c>
      <c r="D6537" s="9">
        <v>2.2997485946E10</v>
      </c>
      <c r="E6537" s="8" t="s">
        <v>15428</v>
      </c>
      <c r="F6537" s="8" t="s">
        <v>15420</v>
      </c>
      <c r="G6537" s="8" t="s">
        <v>15430</v>
      </c>
      <c r="H6537" s="8" t="s">
        <v>15422</v>
      </c>
      <c r="I6537" s="8" t="s">
        <v>15431</v>
      </c>
      <c r="J6537" s="8" t="s">
        <v>15424</v>
      </c>
      <c r="K6537" s="8" t="s">
        <v>15425</v>
      </c>
      <c r="L6537" s="12" t="s">
        <v>15</v>
      </c>
      <c r="M6537" s="12" t="s">
        <v>3780</v>
      </c>
      <c r="N6537" s="12" t="s">
        <v>162</v>
      </c>
      <c r="O6537" s="12" t="s">
        <v>3781</v>
      </c>
      <c r="P6537" s="12" t="s">
        <v>119</v>
      </c>
      <c r="Y6537" s="11">
        <f>ROUNDUP(SUM(VLOOKUP(F6537,'Pontuação 3.0'!A$2:B$11,2,FALSE),VLOOKUP(E6537,'Pontuação 3.0'!C$2:D$11,2,FALSE),VLOOKUP(H6537,'Pontuação 3.0'!I$2:J$11,2,FALSE),VLOOKUP(J6537,'Pontuação 3.0'!K$2:L$11,2,FALSE),VLOOKUP(G6537,'Pontuação 3.0'!E$2:F$11,2,FALSE),VLOOKUP(I6537,'Pontuação 3.0'!G$2:H$11,2,FALSE),VLOOKUP(K6537,'Pontuação 3.0'!M$2:N$13,2,FALSE)),0)</f>
        <v>2274</v>
      </c>
      <c r="Z6537" s="11">
        <f t="shared" si="6"/>
        <v>227</v>
      </c>
      <c r="AA6537" s="11" t="str">
        <f t="array" ref="AA6537">IFERROR(INDEX('Pontuação 3.0'!G$13:G$191, MATCH(Z6537, 'Pontuação 3.0'!F$13:F$191, 0)), "Faixa Indefinida")</f>
        <v>B</v>
      </c>
      <c r="AB6537" s="11">
        <f t="shared" si="7"/>
        <v>0</v>
      </c>
      <c r="AC6537" s="11">
        <f t="shared" si="8"/>
        <v>1</v>
      </c>
      <c r="AD6537" s="11">
        <f t="shared" si="9"/>
        <v>0</v>
      </c>
      <c r="AE6537" s="11">
        <f t="shared" si="10"/>
        <v>0</v>
      </c>
    </row>
    <row r="6538" ht="15.75" customHeight="1">
      <c r="A6538" s="7">
        <v>45662.0</v>
      </c>
      <c r="B6538" s="8" t="s">
        <v>14524</v>
      </c>
      <c r="C6538" s="8" t="s">
        <v>14525</v>
      </c>
      <c r="D6538" s="9">
        <v>2.1993858928E10</v>
      </c>
      <c r="E6538" s="8" t="s">
        <v>15419</v>
      </c>
      <c r="F6538" s="8" t="s">
        <v>15420</v>
      </c>
      <c r="G6538" s="8" t="s">
        <v>15430</v>
      </c>
      <c r="H6538" s="8" t="s">
        <v>15446</v>
      </c>
      <c r="I6538" s="8" t="s">
        <v>15433</v>
      </c>
      <c r="J6538" s="8" t="s">
        <v>15424</v>
      </c>
      <c r="K6538" s="8" t="s">
        <v>15439</v>
      </c>
      <c r="L6538" s="12" t="s">
        <v>15</v>
      </c>
      <c r="M6538" s="12" t="s">
        <v>3780</v>
      </c>
      <c r="N6538" s="12" t="s">
        <v>162</v>
      </c>
      <c r="O6538" s="12" t="s">
        <v>3815</v>
      </c>
      <c r="P6538" s="12" t="s">
        <v>119</v>
      </c>
      <c r="Y6538" s="11">
        <f>ROUNDUP(SUM(VLOOKUP(F6538,'Pontuação 3.0'!A$2:B$11,2,FALSE),VLOOKUP(E6538,'Pontuação 3.0'!C$2:D$11,2,FALSE),VLOOKUP(H6538,'Pontuação 3.0'!I$2:J$11,2,FALSE),VLOOKUP(J6538,'Pontuação 3.0'!K$2:L$11,2,FALSE),VLOOKUP(G6538,'Pontuação 3.0'!E$2:F$11,2,FALSE),VLOOKUP(I6538,'Pontuação 3.0'!G$2:H$11,2,FALSE),VLOOKUP(K6538,'Pontuação 3.0'!M$2:N$13,2,FALSE)),0)</f>
        <v>2432</v>
      </c>
      <c r="Z6538" s="11">
        <f t="shared" si="6"/>
        <v>243</v>
      </c>
      <c r="AA6538" s="11" t="str">
        <f t="array" ref="AA6538">IFERROR(INDEX('Pontuação 3.0'!G$13:G$191, MATCH(Z6538, 'Pontuação 3.0'!F$13:F$191, 0)), "Faixa Indefinida")</f>
        <v>A</v>
      </c>
      <c r="AB6538" s="11">
        <f t="shared" si="7"/>
        <v>1</v>
      </c>
      <c r="AC6538" s="11">
        <f t="shared" si="8"/>
        <v>0</v>
      </c>
      <c r="AD6538" s="11">
        <f t="shared" si="9"/>
        <v>0</v>
      </c>
      <c r="AE6538" s="11">
        <f t="shared" si="10"/>
        <v>0</v>
      </c>
    </row>
    <row r="6539" ht="15.75" customHeight="1">
      <c r="A6539" s="7">
        <v>45662.0</v>
      </c>
      <c r="B6539" s="8" t="s">
        <v>14528</v>
      </c>
      <c r="C6539" s="8" t="s">
        <v>14529</v>
      </c>
      <c r="D6539" s="9">
        <v>4.3999582274E10</v>
      </c>
      <c r="E6539" s="8" t="s">
        <v>15428</v>
      </c>
      <c r="F6539" s="8" t="s">
        <v>15442</v>
      </c>
      <c r="G6539" s="8" t="s">
        <v>15421</v>
      </c>
      <c r="H6539" s="8" t="s">
        <v>15422</v>
      </c>
      <c r="I6539" s="8" t="s">
        <v>15423</v>
      </c>
      <c r="J6539" s="8" t="s">
        <v>15448</v>
      </c>
      <c r="K6539" s="8" t="s">
        <v>15432</v>
      </c>
      <c r="L6539" s="12" t="s">
        <v>15</v>
      </c>
      <c r="M6539" s="12" t="s">
        <v>3780</v>
      </c>
      <c r="N6539" s="12" t="s">
        <v>162</v>
      </c>
      <c r="O6539" s="12" t="s">
        <v>3781</v>
      </c>
      <c r="P6539" s="12" t="s">
        <v>17</v>
      </c>
      <c r="Y6539" s="11">
        <f>ROUNDUP(SUM(VLOOKUP(F6539,'Pontuação 3.0'!A$2:B$11,2,FALSE),VLOOKUP(E6539,'Pontuação 3.0'!C$2:D$11,2,FALSE),VLOOKUP(H6539,'Pontuação 3.0'!I$2:J$11,2,FALSE),VLOOKUP(J6539,'Pontuação 3.0'!K$2:L$11,2,FALSE),VLOOKUP(G6539,'Pontuação 3.0'!E$2:F$11,2,FALSE),VLOOKUP(I6539,'Pontuação 3.0'!G$2:H$11,2,FALSE),VLOOKUP(K6539,'Pontuação 3.0'!M$2:N$13,2,FALSE)),0)</f>
        <v>2196</v>
      </c>
      <c r="Z6539" s="11">
        <f t="shared" si="6"/>
        <v>220</v>
      </c>
      <c r="AA6539" s="11" t="str">
        <f t="array" ref="AA6539">IFERROR(INDEX('Pontuação 3.0'!G$13:G$191, MATCH(Z6539, 'Pontuação 3.0'!F$13:F$191, 0)), "Faixa Indefinida")</f>
        <v>B</v>
      </c>
      <c r="AB6539" s="11">
        <f t="shared" si="7"/>
        <v>0</v>
      </c>
      <c r="AC6539" s="11">
        <f t="shared" si="8"/>
        <v>1</v>
      </c>
      <c r="AD6539" s="11">
        <f t="shared" si="9"/>
        <v>0</v>
      </c>
      <c r="AE6539" s="11">
        <f t="shared" si="10"/>
        <v>0</v>
      </c>
    </row>
    <row r="6540" ht="15.75" customHeight="1">
      <c r="A6540" s="7">
        <v>45662.0</v>
      </c>
      <c r="B6540" s="8" t="s">
        <v>14530</v>
      </c>
      <c r="C6540" s="8" t="s">
        <v>14531</v>
      </c>
      <c r="D6540" s="9">
        <v>6.3991203503E10</v>
      </c>
      <c r="E6540" s="8" t="s">
        <v>15428</v>
      </c>
      <c r="F6540" s="8" t="s">
        <v>15420</v>
      </c>
      <c r="G6540" s="8" t="s">
        <v>15430</v>
      </c>
      <c r="H6540" s="8" t="s">
        <v>15422</v>
      </c>
      <c r="I6540" s="8" t="s">
        <v>15423</v>
      </c>
      <c r="J6540" s="8" t="s">
        <v>15448</v>
      </c>
      <c r="K6540" s="8" t="s">
        <v>15466</v>
      </c>
      <c r="L6540" s="12" t="s">
        <v>15</v>
      </c>
      <c r="M6540" s="12" t="s">
        <v>3780</v>
      </c>
      <c r="N6540" s="12" t="s">
        <v>127</v>
      </c>
      <c r="O6540" s="12" t="s">
        <v>3781</v>
      </c>
      <c r="P6540" s="12" t="s">
        <v>119</v>
      </c>
      <c r="Y6540" s="11">
        <f>ROUNDUP(SUM(VLOOKUP(F6540,'Pontuação 3.0'!A$2:B$11,2,FALSE),VLOOKUP(E6540,'Pontuação 3.0'!C$2:D$11,2,FALSE),VLOOKUP(H6540,'Pontuação 3.0'!I$2:J$11,2,FALSE),VLOOKUP(J6540,'Pontuação 3.0'!K$2:L$11,2,FALSE),VLOOKUP(G6540,'Pontuação 3.0'!E$2:F$11,2,FALSE),VLOOKUP(I6540,'Pontuação 3.0'!G$2:H$11,2,FALSE),VLOOKUP(K6540,'Pontuação 3.0'!M$2:N$13,2,FALSE)),0)</f>
        <v>2577</v>
      </c>
      <c r="Z6540" s="11">
        <f t="shared" si="6"/>
        <v>258</v>
      </c>
      <c r="AA6540" s="11" t="str">
        <f t="array" ref="AA6540">IFERROR(INDEX('Pontuação 3.0'!G$13:G$191, MATCH(Z6540, 'Pontuação 3.0'!F$13:F$191, 0)), "Faixa Indefinida")</f>
        <v>A</v>
      </c>
      <c r="AB6540" s="11">
        <f t="shared" si="7"/>
        <v>1</v>
      </c>
      <c r="AC6540" s="11">
        <f t="shared" si="8"/>
        <v>0</v>
      </c>
      <c r="AD6540" s="11">
        <f t="shared" si="9"/>
        <v>0</v>
      </c>
      <c r="AE6540" s="11">
        <f t="shared" si="10"/>
        <v>0</v>
      </c>
    </row>
    <row r="6541" ht="15.75" customHeight="1">
      <c r="A6541" s="7">
        <v>45662.0</v>
      </c>
      <c r="B6541" s="8" t="s">
        <v>14532</v>
      </c>
      <c r="C6541" s="8" t="s">
        <v>14533</v>
      </c>
      <c r="D6541" s="9">
        <v>4.1984595381E10</v>
      </c>
      <c r="E6541" s="8" t="s">
        <v>15428</v>
      </c>
      <c r="F6541" s="8" t="s">
        <v>15454</v>
      </c>
      <c r="G6541" s="8" t="s">
        <v>15421</v>
      </c>
      <c r="H6541" s="8" t="s">
        <v>15422</v>
      </c>
      <c r="I6541" s="8" t="s">
        <v>15423</v>
      </c>
      <c r="J6541" s="8" t="s">
        <v>15424</v>
      </c>
      <c r="K6541" s="8" t="s">
        <v>15439</v>
      </c>
      <c r="L6541" s="12" t="s">
        <v>15</v>
      </c>
      <c r="M6541" s="12" t="s">
        <v>3780</v>
      </c>
      <c r="N6541" s="12" t="s">
        <v>310</v>
      </c>
      <c r="O6541" s="12" t="s">
        <v>3781</v>
      </c>
      <c r="P6541" s="12" t="s">
        <v>17</v>
      </c>
      <c r="Y6541" s="11">
        <f>ROUNDUP(SUM(VLOOKUP(F6541,'Pontuação 3.0'!A$2:B$11,2,FALSE),VLOOKUP(E6541,'Pontuação 3.0'!C$2:D$11,2,FALSE),VLOOKUP(H6541,'Pontuação 3.0'!I$2:J$11,2,FALSE),VLOOKUP(J6541,'Pontuação 3.0'!K$2:L$11,2,FALSE),VLOOKUP(G6541,'Pontuação 3.0'!E$2:F$11,2,FALSE),VLOOKUP(I6541,'Pontuação 3.0'!G$2:H$11,2,FALSE),VLOOKUP(K6541,'Pontuação 3.0'!M$2:N$13,2,FALSE)),0)</f>
        <v>1945</v>
      </c>
      <c r="Z6541" s="11">
        <f t="shared" si="6"/>
        <v>195</v>
      </c>
      <c r="AA6541" s="11" t="str">
        <f t="array" ref="AA6541">IFERROR(INDEX('Pontuação 3.0'!G$13:G$191, MATCH(Z6541, 'Pontuação 3.0'!F$13:F$191, 0)), "Faixa Indefinida")</f>
        <v>C</v>
      </c>
      <c r="AB6541" s="11">
        <f t="shared" si="7"/>
        <v>0</v>
      </c>
      <c r="AC6541" s="11">
        <f t="shared" si="8"/>
        <v>0</v>
      </c>
      <c r="AD6541" s="11">
        <f t="shared" si="9"/>
        <v>1</v>
      </c>
      <c r="AE6541" s="11">
        <f t="shared" si="10"/>
        <v>0</v>
      </c>
    </row>
    <row r="6542" ht="15.75" customHeight="1">
      <c r="A6542" s="7">
        <v>45662.0</v>
      </c>
      <c r="B6542" s="8" t="s">
        <v>14536</v>
      </c>
      <c r="C6542" s="8" t="s">
        <v>14537</v>
      </c>
      <c r="D6542" s="9">
        <v>3.1972584341E10</v>
      </c>
      <c r="E6542" s="8" t="s">
        <v>15419</v>
      </c>
      <c r="F6542" s="8" t="s">
        <v>15420</v>
      </c>
      <c r="G6542" s="8" t="s">
        <v>15430</v>
      </c>
      <c r="H6542" s="8" t="s">
        <v>15422</v>
      </c>
      <c r="I6542" s="8" t="s">
        <v>15423</v>
      </c>
      <c r="J6542" s="8" t="s">
        <v>15448</v>
      </c>
      <c r="K6542" s="8" t="s">
        <v>15439</v>
      </c>
      <c r="L6542" s="12" t="s">
        <v>15</v>
      </c>
      <c r="M6542" s="12" t="s">
        <v>3780</v>
      </c>
      <c r="N6542" s="12" t="s">
        <v>133</v>
      </c>
      <c r="O6542" s="12" t="s">
        <v>3781</v>
      </c>
      <c r="P6542" s="12" t="s">
        <v>119</v>
      </c>
      <c r="Y6542" s="11">
        <f>ROUNDUP(SUM(VLOOKUP(F6542,'Pontuação 3.0'!A$2:B$11,2,FALSE),VLOOKUP(E6542,'Pontuação 3.0'!C$2:D$11,2,FALSE),VLOOKUP(H6542,'Pontuação 3.0'!I$2:J$11,2,FALSE),VLOOKUP(J6542,'Pontuação 3.0'!K$2:L$11,2,FALSE),VLOOKUP(G6542,'Pontuação 3.0'!E$2:F$11,2,FALSE),VLOOKUP(I6542,'Pontuação 3.0'!G$2:H$11,2,FALSE),VLOOKUP(K6542,'Pontuação 3.0'!M$2:N$13,2,FALSE)),0)</f>
        <v>2331</v>
      </c>
      <c r="Z6542" s="11">
        <f t="shared" si="6"/>
        <v>233</v>
      </c>
      <c r="AA6542" s="11" t="str">
        <f t="array" ref="AA6542">IFERROR(INDEX('Pontuação 3.0'!G$13:G$191, MATCH(Z6542, 'Pontuação 3.0'!F$13:F$191, 0)), "Faixa Indefinida")</f>
        <v>B</v>
      </c>
      <c r="AB6542" s="11">
        <f t="shared" si="7"/>
        <v>0</v>
      </c>
      <c r="AC6542" s="11">
        <f t="shared" si="8"/>
        <v>1</v>
      </c>
      <c r="AD6542" s="11">
        <f t="shared" si="9"/>
        <v>0</v>
      </c>
      <c r="AE6542" s="11">
        <f t="shared" si="10"/>
        <v>0</v>
      </c>
    </row>
    <row r="6543" ht="15.75" customHeight="1">
      <c r="A6543" s="7">
        <v>45662.0</v>
      </c>
      <c r="B6543" s="8" t="s">
        <v>14534</v>
      </c>
      <c r="C6543" s="8" t="s">
        <v>14535</v>
      </c>
      <c r="D6543" s="13" t="s">
        <v>15941</v>
      </c>
      <c r="E6543" s="8" t="s">
        <v>15428</v>
      </c>
      <c r="F6543" s="8" t="s">
        <v>15420</v>
      </c>
      <c r="G6543" s="8" t="s">
        <v>15451</v>
      </c>
      <c r="H6543" s="8" t="s">
        <v>15446</v>
      </c>
      <c r="I6543" s="8" t="s">
        <v>15423</v>
      </c>
      <c r="J6543" s="8" t="s">
        <v>15424</v>
      </c>
      <c r="K6543" s="8" t="s">
        <v>15480</v>
      </c>
      <c r="L6543" s="12" t="s">
        <v>15</v>
      </c>
      <c r="M6543" s="12" t="s">
        <v>3780</v>
      </c>
      <c r="N6543" s="12" t="s">
        <v>608</v>
      </c>
      <c r="O6543" s="12" t="s">
        <v>3781</v>
      </c>
      <c r="P6543" s="12" t="s">
        <v>119</v>
      </c>
      <c r="Y6543" s="11">
        <f>ROUNDUP(SUM(VLOOKUP(F6543,'Pontuação 3.0'!A$2:B$11,2,FALSE),VLOOKUP(E6543,'Pontuação 3.0'!C$2:D$11,2,FALSE),VLOOKUP(H6543,'Pontuação 3.0'!I$2:J$11,2,FALSE),VLOOKUP(J6543,'Pontuação 3.0'!K$2:L$11,2,FALSE),VLOOKUP(G6543,'Pontuação 3.0'!E$2:F$11,2,FALSE),VLOOKUP(I6543,'Pontuação 3.0'!G$2:H$11,2,FALSE),VLOOKUP(K6543,'Pontuação 3.0'!M$2:N$13,2,FALSE)),0)</f>
        <v>2029</v>
      </c>
      <c r="Z6543" s="11">
        <f t="shared" si="6"/>
        <v>203</v>
      </c>
      <c r="AA6543" s="11" t="str">
        <f t="array" ref="AA6543">IFERROR(INDEX('Pontuação 3.0'!G$13:G$191, MATCH(Z6543, 'Pontuação 3.0'!F$13:F$191, 0)), "Faixa Indefinida")</f>
        <v>C</v>
      </c>
      <c r="AB6543" s="11">
        <f t="shared" si="7"/>
        <v>0</v>
      </c>
      <c r="AC6543" s="11">
        <f t="shared" si="8"/>
        <v>0</v>
      </c>
      <c r="AD6543" s="11">
        <f t="shared" si="9"/>
        <v>1</v>
      </c>
      <c r="AE6543" s="11">
        <f t="shared" si="10"/>
        <v>0</v>
      </c>
    </row>
    <row r="6544" ht="15.75" customHeight="1">
      <c r="A6544" s="7">
        <v>45662.0</v>
      </c>
      <c r="B6544" s="8" t="s">
        <v>14538</v>
      </c>
      <c r="C6544" s="8" t="s">
        <v>14539</v>
      </c>
      <c r="D6544" s="9">
        <v>8.1997563172E10</v>
      </c>
      <c r="E6544" s="8" t="s">
        <v>15428</v>
      </c>
      <c r="F6544" s="8" t="s">
        <v>15442</v>
      </c>
      <c r="G6544" s="8" t="s">
        <v>15430</v>
      </c>
      <c r="H6544" s="8" t="s">
        <v>15438</v>
      </c>
      <c r="I6544" s="8" t="s">
        <v>15433</v>
      </c>
      <c r="J6544" s="8" t="s">
        <v>15424</v>
      </c>
      <c r="K6544" s="8" t="s">
        <v>15439</v>
      </c>
      <c r="L6544" s="12" t="s">
        <v>15</v>
      </c>
      <c r="M6544" s="12" t="s">
        <v>3780</v>
      </c>
      <c r="N6544" s="12" t="s">
        <v>710</v>
      </c>
      <c r="O6544" s="12" t="s">
        <v>3781</v>
      </c>
      <c r="P6544" s="12" t="s">
        <v>119</v>
      </c>
      <c r="Y6544" s="11">
        <f>ROUNDUP(SUM(VLOOKUP(F6544,'Pontuação 3.0'!A$2:B$11,2,FALSE),VLOOKUP(E6544,'Pontuação 3.0'!C$2:D$11,2,FALSE),VLOOKUP(H6544,'Pontuação 3.0'!I$2:J$11,2,FALSE),VLOOKUP(J6544,'Pontuação 3.0'!K$2:L$11,2,FALSE),VLOOKUP(G6544,'Pontuação 3.0'!E$2:F$11,2,FALSE),VLOOKUP(I6544,'Pontuação 3.0'!G$2:H$11,2,FALSE),VLOOKUP(K6544,'Pontuação 3.0'!M$2:N$13,2,FALSE)),0)</f>
        <v>2094</v>
      </c>
      <c r="Z6544" s="11">
        <f t="shared" si="6"/>
        <v>209</v>
      </c>
      <c r="AA6544" s="11" t="str">
        <f t="array" ref="AA6544">IFERROR(INDEX('Pontuação 3.0'!G$13:G$191, MATCH(Z6544, 'Pontuação 3.0'!F$13:F$191, 0)), "Faixa Indefinida")</f>
        <v>C</v>
      </c>
      <c r="AB6544" s="11">
        <f t="shared" si="7"/>
        <v>0</v>
      </c>
      <c r="AC6544" s="11">
        <f t="shared" si="8"/>
        <v>0</v>
      </c>
      <c r="AD6544" s="11">
        <f t="shared" si="9"/>
        <v>1</v>
      </c>
      <c r="AE6544" s="11">
        <f t="shared" si="10"/>
        <v>0</v>
      </c>
    </row>
    <row r="6545" ht="15.75" customHeight="1">
      <c r="A6545" s="7">
        <v>45662.0</v>
      </c>
      <c r="B6545" s="8" t="s">
        <v>14540</v>
      </c>
      <c r="C6545" s="8" t="s">
        <v>14541</v>
      </c>
      <c r="D6545" s="9">
        <v>1.8998158074E10</v>
      </c>
      <c r="E6545" s="8" t="s">
        <v>15428</v>
      </c>
      <c r="F6545" s="8" t="s">
        <v>15420</v>
      </c>
      <c r="G6545" s="8" t="s">
        <v>15430</v>
      </c>
      <c r="H6545" s="8" t="s">
        <v>15422</v>
      </c>
      <c r="I6545" s="8" t="s">
        <v>15431</v>
      </c>
      <c r="J6545" s="8" t="s">
        <v>15448</v>
      </c>
      <c r="K6545" s="8" t="s">
        <v>15466</v>
      </c>
      <c r="L6545" s="12" t="s">
        <v>15</v>
      </c>
      <c r="M6545" s="12" t="s">
        <v>3780</v>
      </c>
      <c r="N6545" s="12" t="s">
        <v>162</v>
      </c>
      <c r="O6545" s="12" t="s">
        <v>3781</v>
      </c>
      <c r="P6545" s="12" t="s">
        <v>119</v>
      </c>
      <c r="Y6545" s="11">
        <f>ROUNDUP(SUM(VLOOKUP(F6545,'Pontuação 3.0'!A$2:B$11,2,FALSE),VLOOKUP(E6545,'Pontuação 3.0'!C$2:D$11,2,FALSE),VLOOKUP(H6545,'Pontuação 3.0'!I$2:J$11,2,FALSE),VLOOKUP(J6545,'Pontuação 3.0'!K$2:L$11,2,FALSE),VLOOKUP(G6545,'Pontuação 3.0'!E$2:F$11,2,FALSE),VLOOKUP(I6545,'Pontuação 3.0'!G$2:H$11,2,FALSE),VLOOKUP(K6545,'Pontuação 3.0'!M$2:N$13,2,FALSE)),0)</f>
        <v>2729</v>
      </c>
      <c r="Z6545" s="11">
        <f t="shared" si="6"/>
        <v>273</v>
      </c>
      <c r="AA6545" s="11" t="str">
        <f t="array" ref="AA6545">IFERROR(INDEX('Pontuação 3.0'!G$13:G$191, MATCH(Z6545, 'Pontuação 3.0'!F$13:F$191, 0)), "Faixa Indefinida")</f>
        <v>A</v>
      </c>
      <c r="AB6545" s="11">
        <f t="shared" si="7"/>
        <v>1</v>
      </c>
      <c r="AC6545" s="11">
        <f t="shared" si="8"/>
        <v>0</v>
      </c>
      <c r="AD6545" s="11">
        <f t="shared" si="9"/>
        <v>0</v>
      </c>
      <c r="AE6545" s="11">
        <f t="shared" si="10"/>
        <v>0</v>
      </c>
    </row>
    <row r="6546" ht="15.75" customHeight="1">
      <c r="A6546" s="7">
        <v>45662.0</v>
      </c>
      <c r="B6546" s="8" t="s">
        <v>14542</v>
      </c>
      <c r="C6546" s="8" t="s">
        <v>14543</v>
      </c>
      <c r="D6546" s="9">
        <v>2.1969196742E10</v>
      </c>
      <c r="E6546" s="8" t="s">
        <v>15428</v>
      </c>
      <c r="F6546" s="8" t="s">
        <v>15420</v>
      </c>
      <c r="G6546" s="8" t="s">
        <v>15430</v>
      </c>
      <c r="H6546" s="8" t="s">
        <v>15422</v>
      </c>
      <c r="I6546" s="8" t="s">
        <v>15431</v>
      </c>
      <c r="J6546" s="8" t="s">
        <v>15424</v>
      </c>
      <c r="K6546" s="8" t="s">
        <v>15432</v>
      </c>
      <c r="L6546" s="12" t="s">
        <v>15</v>
      </c>
      <c r="M6546" s="12" t="s">
        <v>3780</v>
      </c>
      <c r="N6546" s="12" t="s">
        <v>162</v>
      </c>
      <c r="O6546" s="12" t="s">
        <v>3781</v>
      </c>
      <c r="P6546" s="12" t="s">
        <v>119</v>
      </c>
      <c r="Y6546" s="11">
        <f>ROUNDUP(SUM(VLOOKUP(F6546,'Pontuação 3.0'!A$2:B$11,2,FALSE),VLOOKUP(E6546,'Pontuação 3.0'!C$2:D$11,2,FALSE),VLOOKUP(H6546,'Pontuação 3.0'!I$2:J$11,2,FALSE),VLOOKUP(J6546,'Pontuação 3.0'!K$2:L$11,2,FALSE),VLOOKUP(G6546,'Pontuação 3.0'!E$2:F$11,2,FALSE),VLOOKUP(I6546,'Pontuação 3.0'!G$2:H$11,2,FALSE),VLOOKUP(K6546,'Pontuação 3.0'!M$2:N$13,2,FALSE)),0)</f>
        <v>2360</v>
      </c>
      <c r="Z6546" s="11">
        <f t="shared" si="6"/>
        <v>236</v>
      </c>
      <c r="AA6546" s="11" t="str">
        <f t="array" ref="AA6546">IFERROR(INDEX('Pontuação 3.0'!G$13:G$191, MATCH(Z6546, 'Pontuação 3.0'!F$13:F$191, 0)), "Faixa Indefinida")</f>
        <v>A</v>
      </c>
      <c r="AB6546" s="11">
        <f t="shared" si="7"/>
        <v>1</v>
      </c>
      <c r="AC6546" s="11">
        <f t="shared" si="8"/>
        <v>0</v>
      </c>
      <c r="AD6546" s="11">
        <f t="shared" si="9"/>
        <v>0</v>
      </c>
      <c r="AE6546" s="11">
        <f t="shared" si="10"/>
        <v>0</v>
      </c>
    </row>
    <row r="6547" ht="15.75" customHeight="1">
      <c r="A6547" s="7">
        <v>45662.0</v>
      </c>
      <c r="B6547" s="8" t="s">
        <v>14546</v>
      </c>
      <c r="C6547" s="8" t="s">
        <v>14547</v>
      </c>
      <c r="D6547" s="9">
        <v>1.9992005102E10</v>
      </c>
      <c r="E6547" s="8" t="s">
        <v>15428</v>
      </c>
      <c r="F6547" s="8" t="s">
        <v>15454</v>
      </c>
      <c r="G6547" s="8" t="s">
        <v>15430</v>
      </c>
      <c r="H6547" s="8" t="s">
        <v>15446</v>
      </c>
      <c r="I6547" s="8" t="s">
        <v>15423</v>
      </c>
      <c r="J6547" s="8" t="s">
        <v>15424</v>
      </c>
      <c r="K6547" s="8" t="s">
        <v>15466</v>
      </c>
      <c r="L6547" s="12" t="s">
        <v>15</v>
      </c>
      <c r="M6547" s="12" t="s">
        <v>3780</v>
      </c>
      <c r="N6547" s="12" t="s">
        <v>986</v>
      </c>
      <c r="O6547" s="12" t="s">
        <v>3781</v>
      </c>
      <c r="P6547" s="12" t="s">
        <v>119</v>
      </c>
      <c r="Y6547" s="11">
        <f>ROUNDUP(SUM(VLOOKUP(F6547,'Pontuação 3.0'!A$2:B$11,2,FALSE),VLOOKUP(E6547,'Pontuação 3.0'!C$2:D$11,2,FALSE),VLOOKUP(H6547,'Pontuação 3.0'!I$2:J$11,2,FALSE),VLOOKUP(J6547,'Pontuação 3.0'!K$2:L$11,2,FALSE),VLOOKUP(G6547,'Pontuação 3.0'!E$2:F$11,2,FALSE),VLOOKUP(I6547,'Pontuação 3.0'!G$2:H$11,2,FALSE),VLOOKUP(K6547,'Pontuação 3.0'!M$2:N$13,2,FALSE)),0)</f>
        <v>2388</v>
      </c>
      <c r="Z6547" s="11">
        <f t="shared" si="6"/>
        <v>239</v>
      </c>
      <c r="AA6547" s="11" t="str">
        <f t="array" ref="AA6547">IFERROR(INDEX('Pontuação 3.0'!G$13:G$191, MATCH(Z6547, 'Pontuação 3.0'!F$13:F$191, 0)), "Faixa Indefinida")</f>
        <v>A</v>
      </c>
      <c r="AB6547" s="11">
        <f t="shared" si="7"/>
        <v>1</v>
      </c>
      <c r="AC6547" s="11">
        <f t="shared" si="8"/>
        <v>0</v>
      </c>
      <c r="AD6547" s="11">
        <f t="shared" si="9"/>
        <v>0</v>
      </c>
      <c r="AE6547" s="11">
        <f t="shared" si="10"/>
        <v>0</v>
      </c>
    </row>
    <row r="6548" ht="15.75" customHeight="1">
      <c r="A6548" s="7">
        <v>45662.0</v>
      </c>
      <c r="B6548" s="8" t="s">
        <v>14544</v>
      </c>
      <c r="C6548" s="8" t="s">
        <v>14545</v>
      </c>
      <c r="D6548" s="9">
        <v>4.1996435358E10</v>
      </c>
      <c r="E6548" s="8" t="s">
        <v>15428</v>
      </c>
      <c r="F6548" s="8" t="s">
        <v>15442</v>
      </c>
      <c r="G6548" s="8" t="s">
        <v>15421</v>
      </c>
      <c r="H6548" s="8" t="s">
        <v>15446</v>
      </c>
      <c r="I6548" s="8" t="s">
        <v>15423</v>
      </c>
      <c r="J6548" s="8" t="s">
        <v>15424</v>
      </c>
      <c r="K6548" s="8" t="s">
        <v>15425</v>
      </c>
      <c r="L6548" s="12" t="s">
        <v>15</v>
      </c>
      <c r="M6548" s="12" t="s">
        <v>3780</v>
      </c>
      <c r="N6548" s="12" t="s">
        <v>162</v>
      </c>
      <c r="O6548" s="12" t="s">
        <v>3781</v>
      </c>
      <c r="P6548" s="12" t="s">
        <v>119</v>
      </c>
      <c r="Y6548" s="11">
        <f>ROUNDUP(SUM(VLOOKUP(F6548,'Pontuação 3.0'!A$2:B$11,2,FALSE),VLOOKUP(E6548,'Pontuação 3.0'!C$2:D$11,2,FALSE),VLOOKUP(H6548,'Pontuação 3.0'!I$2:J$11,2,FALSE),VLOOKUP(J6548,'Pontuação 3.0'!K$2:L$11,2,FALSE),VLOOKUP(G6548,'Pontuação 3.0'!E$2:F$11,2,FALSE),VLOOKUP(I6548,'Pontuação 3.0'!G$2:H$11,2,FALSE),VLOOKUP(K6548,'Pontuação 3.0'!M$2:N$13,2,FALSE)),0)</f>
        <v>1936</v>
      </c>
      <c r="Z6548" s="11">
        <f t="shared" si="6"/>
        <v>194</v>
      </c>
      <c r="AA6548" s="11" t="str">
        <f t="array" ref="AA6548">IFERROR(INDEX('Pontuação 3.0'!G$13:G$191, MATCH(Z6548, 'Pontuação 3.0'!F$13:F$191, 0)), "Faixa Indefinida")</f>
        <v>C</v>
      </c>
      <c r="AB6548" s="11">
        <f t="shared" si="7"/>
        <v>0</v>
      </c>
      <c r="AC6548" s="11">
        <f t="shared" si="8"/>
        <v>0</v>
      </c>
      <c r="AD6548" s="11">
        <f t="shared" si="9"/>
        <v>1</v>
      </c>
      <c r="AE6548" s="11">
        <f t="shared" si="10"/>
        <v>0</v>
      </c>
    </row>
    <row r="6549" ht="15.75" customHeight="1">
      <c r="A6549" s="7">
        <v>45662.0</v>
      </c>
      <c r="B6549" s="8" t="s">
        <v>3434</v>
      </c>
      <c r="C6549" s="8" t="s">
        <v>14548</v>
      </c>
      <c r="D6549" s="9">
        <v>8.2993987211E10</v>
      </c>
      <c r="E6549" s="8" t="s">
        <v>15419</v>
      </c>
      <c r="F6549" s="8" t="s">
        <v>15420</v>
      </c>
      <c r="G6549" s="8" t="s">
        <v>15451</v>
      </c>
      <c r="H6549" s="8" t="s">
        <v>15438</v>
      </c>
      <c r="I6549" s="8" t="s">
        <v>15423</v>
      </c>
      <c r="J6549" s="8" t="s">
        <v>15424</v>
      </c>
      <c r="K6549" s="8" t="s">
        <v>15432</v>
      </c>
      <c r="L6549" s="12" t="s">
        <v>15</v>
      </c>
      <c r="M6549" s="12" t="s">
        <v>3780</v>
      </c>
      <c r="N6549" s="12" t="s">
        <v>986</v>
      </c>
      <c r="O6549" s="12" t="s">
        <v>3781</v>
      </c>
      <c r="P6549" s="12" t="s">
        <v>119</v>
      </c>
      <c r="Y6549" s="11">
        <f>ROUNDUP(SUM(VLOOKUP(F6549,'Pontuação 3.0'!A$2:B$11,2,FALSE),VLOOKUP(E6549,'Pontuação 3.0'!C$2:D$11,2,FALSE),VLOOKUP(H6549,'Pontuação 3.0'!I$2:J$11,2,FALSE),VLOOKUP(J6549,'Pontuação 3.0'!K$2:L$11,2,FALSE),VLOOKUP(G6549,'Pontuação 3.0'!E$2:F$11,2,FALSE),VLOOKUP(I6549,'Pontuação 3.0'!G$2:H$11,2,FALSE),VLOOKUP(K6549,'Pontuação 3.0'!M$2:N$13,2,FALSE)),0)</f>
        <v>1880</v>
      </c>
      <c r="Z6549" s="11">
        <f t="shared" si="6"/>
        <v>188</v>
      </c>
      <c r="AA6549" s="11" t="str">
        <f t="array" ref="AA6549">IFERROR(INDEX('Pontuação 3.0'!G$13:G$191, MATCH(Z6549, 'Pontuação 3.0'!F$13:F$191, 0)), "Faixa Indefinida")</f>
        <v>D</v>
      </c>
      <c r="AB6549" s="11">
        <f t="shared" si="7"/>
        <v>0</v>
      </c>
      <c r="AC6549" s="11">
        <f t="shared" si="8"/>
        <v>0</v>
      </c>
      <c r="AD6549" s="11">
        <f t="shared" si="9"/>
        <v>0</v>
      </c>
      <c r="AE6549" s="11">
        <f t="shared" si="10"/>
        <v>1</v>
      </c>
    </row>
    <row r="6550" ht="15.75" customHeight="1">
      <c r="A6550" s="7">
        <v>45662.0</v>
      </c>
      <c r="B6550" s="8" t="s">
        <v>14550</v>
      </c>
      <c r="C6550" s="8" t="s">
        <v>14551</v>
      </c>
      <c r="D6550" s="9">
        <v>8.5991023612E10</v>
      </c>
      <c r="E6550" s="8" t="s">
        <v>15428</v>
      </c>
      <c r="F6550" s="8" t="s">
        <v>15420</v>
      </c>
      <c r="G6550" s="8" t="s">
        <v>15421</v>
      </c>
      <c r="H6550" s="8" t="s">
        <v>15422</v>
      </c>
      <c r="I6550" s="8" t="s">
        <v>15431</v>
      </c>
      <c r="J6550" s="8" t="s">
        <v>15448</v>
      </c>
      <c r="K6550" s="8" t="s">
        <v>15425</v>
      </c>
      <c r="L6550" s="12" t="s">
        <v>15</v>
      </c>
      <c r="M6550" s="12" t="s">
        <v>3780</v>
      </c>
      <c r="N6550" s="12" t="s">
        <v>497</v>
      </c>
      <c r="O6550" s="12" t="s">
        <v>3781</v>
      </c>
      <c r="P6550" s="12" t="s">
        <v>119</v>
      </c>
      <c r="Y6550" s="11">
        <f>ROUNDUP(SUM(VLOOKUP(F6550,'Pontuação 3.0'!A$2:B$11,2,FALSE),VLOOKUP(E6550,'Pontuação 3.0'!C$2:D$11,2,FALSE),VLOOKUP(H6550,'Pontuação 3.0'!I$2:J$11,2,FALSE),VLOOKUP(J6550,'Pontuação 3.0'!K$2:L$11,2,FALSE),VLOOKUP(G6550,'Pontuação 3.0'!E$2:F$11,2,FALSE),VLOOKUP(I6550,'Pontuação 3.0'!G$2:H$11,2,FALSE),VLOOKUP(K6550,'Pontuação 3.0'!M$2:N$13,2,FALSE)),0)</f>
        <v>2395</v>
      </c>
      <c r="Z6550" s="11">
        <f t="shared" si="6"/>
        <v>240</v>
      </c>
      <c r="AA6550" s="11" t="str">
        <f t="array" ref="AA6550">IFERROR(INDEX('Pontuação 3.0'!G$13:G$191, MATCH(Z6550, 'Pontuação 3.0'!F$13:F$191, 0)), "Faixa Indefinida")</f>
        <v>A</v>
      </c>
      <c r="AB6550" s="11">
        <f t="shared" si="7"/>
        <v>1</v>
      </c>
      <c r="AC6550" s="11">
        <f t="shared" si="8"/>
        <v>0</v>
      </c>
      <c r="AD6550" s="11">
        <f t="shared" si="9"/>
        <v>0</v>
      </c>
      <c r="AE6550" s="11">
        <f t="shared" si="10"/>
        <v>0</v>
      </c>
    </row>
    <row r="6551" ht="15.75" customHeight="1">
      <c r="A6551" s="7">
        <v>45662.0</v>
      </c>
      <c r="B6551" s="8" t="s">
        <v>700</v>
      </c>
      <c r="C6551" s="8" t="s">
        <v>14549</v>
      </c>
      <c r="D6551" s="9">
        <v>2.1979914381E10</v>
      </c>
      <c r="E6551" s="8" t="s">
        <v>15428</v>
      </c>
      <c r="F6551" s="8" t="s">
        <v>15420</v>
      </c>
      <c r="G6551" s="8" t="s">
        <v>15430</v>
      </c>
      <c r="H6551" s="8" t="s">
        <v>15443</v>
      </c>
      <c r="I6551" s="8" t="s">
        <v>15431</v>
      </c>
      <c r="J6551" s="8" t="s">
        <v>15448</v>
      </c>
      <c r="K6551" s="8" t="s">
        <v>15466</v>
      </c>
      <c r="L6551" s="12" t="s">
        <v>15</v>
      </c>
      <c r="M6551" s="12" t="s">
        <v>3780</v>
      </c>
      <c r="N6551" s="12" t="s">
        <v>205</v>
      </c>
      <c r="O6551" s="12" t="s">
        <v>3781</v>
      </c>
      <c r="P6551" s="12" t="s">
        <v>119</v>
      </c>
      <c r="Y6551" s="11">
        <f>ROUNDUP(SUM(VLOOKUP(F6551,'Pontuação 3.0'!A$2:B$11,2,FALSE),VLOOKUP(E6551,'Pontuação 3.0'!C$2:D$11,2,FALSE),VLOOKUP(H6551,'Pontuação 3.0'!I$2:J$11,2,FALSE),VLOOKUP(J6551,'Pontuação 3.0'!K$2:L$11,2,FALSE),VLOOKUP(G6551,'Pontuação 3.0'!E$2:F$11,2,FALSE),VLOOKUP(I6551,'Pontuação 3.0'!G$2:H$11,2,FALSE),VLOOKUP(K6551,'Pontuação 3.0'!M$2:N$13,2,FALSE)),0)</f>
        <v>2665</v>
      </c>
      <c r="Z6551" s="11">
        <f t="shared" si="6"/>
        <v>267</v>
      </c>
      <c r="AA6551" s="11" t="str">
        <f t="array" ref="AA6551">IFERROR(INDEX('Pontuação 3.0'!G$13:G$191, MATCH(Z6551, 'Pontuação 3.0'!F$13:F$191, 0)), "Faixa Indefinida")</f>
        <v>A</v>
      </c>
      <c r="AB6551" s="11">
        <f t="shared" si="7"/>
        <v>1</v>
      </c>
      <c r="AC6551" s="11">
        <f t="shared" si="8"/>
        <v>0</v>
      </c>
      <c r="AD6551" s="11">
        <f t="shared" si="9"/>
        <v>0</v>
      </c>
      <c r="AE6551" s="11">
        <f t="shared" si="10"/>
        <v>0</v>
      </c>
    </row>
    <row r="6552" ht="15.75" customHeight="1">
      <c r="A6552" s="7">
        <v>45662.0</v>
      </c>
      <c r="B6552" s="8" t="s">
        <v>11737</v>
      </c>
      <c r="C6552" s="8" t="s">
        <v>14552</v>
      </c>
      <c r="D6552" s="9">
        <v>6.4981581432E10</v>
      </c>
      <c r="E6552" s="8" t="s">
        <v>15419</v>
      </c>
      <c r="F6552" s="8" t="s">
        <v>15420</v>
      </c>
      <c r="G6552" s="8" t="s">
        <v>15451</v>
      </c>
      <c r="H6552" s="8" t="s">
        <v>15438</v>
      </c>
      <c r="I6552" s="8" t="s">
        <v>15431</v>
      </c>
      <c r="J6552" s="8" t="s">
        <v>15448</v>
      </c>
      <c r="K6552" s="8" t="s">
        <v>15432</v>
      </c>
      <c r="L6552" s="12" t="s">
        <v>15</v>
      </c>
      <c r="M6552" s="12" t="s">
        <v>3780</v>
      </c>
      <c r="N6552" s="12" t="s">
        <v>205</v>
      </c>
      <c r="O6552" s="12" t="s">
        <v>3812</v>
      </c>
      <c r="P6552" s="12" t="s">
        <v>119</v>
      </c>
      <c r="Y6552" s="11">
        <f>ROUNDUP(SUM(VLOOKUP(F6552,'Pontuação 3.0'!A$2:B$11,2,FALSE),VLOOKUP(E6552,'Pontuação 3.0'!C$2:D$11,2,FALSE),VLOOKUP(H6552,'Pontuação 3.0'!I$2:J$11,2,FALSE),VLOOKUP(J6552,'Pontuação 3.0'!K$2:L$11,2,FALSE),VLOOKUP(G6552,'Pontuação 3.0'!E$2:F$11,2,FALSE),VLOOKUP(I6552,'Pontuação 3.0'!G$2:H$11,2,FALSE),VLOOKUP(K6552,'Pontuação 3.0'!M$2:N$13,2,FALSE)),0)</f>
        <v>2293</v>
      </c>
      <c r="Z6552" s="11">
        <f t="shared" si="6"/>
        <v>229</v>
      </c>
      <c r="AA6552" s="11" t="str">
        <f t="array" ref="AA6552">IFERROR(INDEX('Pontuação 3.0'!G$13:G$191, MATCH(Z6552, 'Pontuação 3.0'!F$13:F$191, 0)), "Faixa Indefinida")</f>
        <v>B</v>
      </c>
      <c r="AB6552" s="11">
        <f t="shared" si="7"/>
        <v>0</v>
      </c>
      <c r="AC6552" s="11">
        <f t="shared" si="8"/>
        <v>1</v>
      </c>
      <c r="AD6552" s="11">
        <f t="shared" si="9"/>
        <v>0</v>
      </c>
      <c r="AE6552" s="11">
        <f t="shared" si="10"/>
        <v>0</v>
      </c>
    </row>
    <row r="6553" ht="15.75" customHeight="1">
      <c r="A6553" s="7">
        <v>45662.0</v>
      </c>
      <c r="B6553" s="8" t="s">
        <v>14556</v>
      </c>
      <c r="C6553" s="8" t="s">
        <v>14557</v>
      </c>
      <c r="D6553" s="9">
        <v>7.4981136098E10</v>
      </c>
      <c r="E6553" s="8" t="s">
        <v>15419</v>
      </c>
      <c r="F6553" s="8" t="s">
        <v>15420</v>
      </c>
      <c r="G6553" s="8" t="s">
        <v>15451</v>
      </c>
      <c r="H6553" s="8" t="s">
        <v>15438</v>
      </c>
      <c r="I6553" s="8" t="s">
        <v>15423</v>
      </c>
      <c r="J6553" s="8" t="s">
        <v>15448</v>
      </c>
      <c r="K6553" s="8" t="s">
        <v>15425</v>
      </c>
      <c r="L6553" s="12" t="s">
        <v>15</v>
      </c>
      <c r="M6553" s="12" t="s">
        <v>3780</v>
      </c>
      <c r="N6553" s="12" t="s">
        <v>205</v>
      </c>
      <c r="O6553" s="12" t="s">
        <v>4794</v>
      </c>
      <c r="P6553" s="12" t="s">
        <v>119</v>
      </c>
      <c r="Y6553" s="11">
        <f>ROUNDUP(SUM(VLOOKUP(F6553,'Pontuação 3.0'!A$2:B$11,2,FALSE),VLOOKUP(E6553,'Pontuação 3.0'!C$2:D$11,2,FALSE),VLOOKUP(H6553,'Pontuação 3.0'!I$2:J$11,2,FALSE),VLOOKUP(J6553,'Pontuação 3.0'!K$2:L$11,2,FALSE),VLOOKUP(G6553,'Pontuação 3.0'!E$2:F$11,2,FALSE),VLOOKUP(I6553,'Pontuação 3.0'!G$2:H$11,2,FALSE),VLOOKUP(K6553,'Pontuação 3.0'!M$2:N$13,2,FALSE)),0)</f>
        <v>2055</v>
      </c>
      <c r="Z6553" s="11">
        <f t="shared" si="6"/>
        <v>206</v>
      </c>
      <c r="AA6553" s="11" t="str">
        <f t="array" ref="AA6553">IFERROR(INDEX('Pontuação 3.0'!G$13:G$191, MATCH(Z6553, 'Pontuação 3.0'!F$13:F$191, 0)), "Faixa Indefinida")</f>
        <v>C</v>
      </c>
      <c r="AB6553" s="11">
        <f t="shared" si="7"/>
        <v>0</v>
      </c>
      <c r="AC6553" s="11">
        <f t="shared" si="8"/>
        <v>0</v>
      </c>
      <c r="AD6553" s="11">
        <f t="shared" si="9"/>
        <v>1</v>
      </c>
      <c r="AE6553" s="11">
        <f t="shared" si="10"/>
        <v>0</v>
      </c>
    </row>
    <row r="6554" ht="15.75" customHeight="1">
      <c r="A6554" s="7">
        <v>45662.0</v>
      </c>
      <c r="B6554" s="8" t="s">
        <v>489</v>
      </c>
      <c r="C6554" s="8" t="s">
        <v>14553</v>
      </c>
      <c r="D6554" s="9">
        <v>8.5999959707E10</v>
      </c>
      <c r="E6554" s="8" t="s">
        <v>15428</v>
      </c>
      <c r="F6554" s="8" t="s">
        <v>15420</v>
      </c>
      <c r="G6554" s="8" t="s">
        <v>15430</v>
      </c>
      <c r="H6554" s="8" t="s">
        <v>15443</v>
      </c>
      <c r="I6554" s="8" t="s">
        <v>15423</v>
      </c>
      <c r="J6554" s="8" t="s">
        <v>15448</v>
      </c>
      <c r="K6554" s="8" t="s">
        <v>15432</v>
      </c>
      <c r="L6554" s="12" t="s">
        <v>15</v>
      </c>
      <c r="M6554" s="12" t="s">
        <v>3780</v>
      </c>
      <c r="N6554" s="12" t="s">
        <v>162</v>
      </c>
      <c r="O6554" s="12" t="s">
        <v>3781</v>
      </c>
      <c r="P6554" s="12" t="s">
        <v>119</v>
      </c>
      <c r="Y6554" s="11">
        <f>ROUNDUP(SUM(VLOOKUP(F6554,'Pontuação 3.0'!A$2:B$11,2,FALSE),VLOOKUP(E6554,'Pontuação 3.0'!C$2:D$11,2,FALSE),VLOOKUP(H6554,'Pontuação 3.0'!I$2:J$11,2,FALSE),VLOOKUP(J6554,'Pontuação 3.0'!K$2:L$11,2,FALSE),VLOOKUP(G6554,'Pontuação 3.0'!E$2:F$11,2,FALSE),VLOOKUP(I6554,'Pontuação 3.0'!G$2:H$11,2,FALSE),VLOOKUP(K6554,'Pontuação 3.0'!M$2:N$13,2,FALSE)),0)</f>
        <v>2405</v>
      </c>
      <c r="Z6554" s="11">
        <f t="shared" si="6"/>
        <v>241</v>
      </c>
      <c r="AA6554" s="11" t="str">
        <f t="array" ref="AA6554">IFERROR(INDEX('Pontuação 3.0'!G$13:G$191, MATCH(Z6554, 'Pontuação 3.0'!F$13:F$191, 0)), "Faixa Indefinida")</f>
        <v>A</v>
      </c>
      <c r="AB6554" s="11">
        <f t="shared" si="7"/>
        <v>1</v>
      </c>
      <c r="AC6554" s="11">
        <f t="shared" si="8"/>
        <v>0</v>
      </c>
      <c r="AD6554" s="11">
        <f t="shared" si="9"/>
        <v>0</v>
      </c>
      <c r="AE6554" s="11">
        <f t="shared" si="10"/>
        <v>0</v>
      </c>
    </row>
    <row r="6555" ht="15.75" customHeight="1">
      <c r="A6555" s="7">
        <v>45662.0</v>
      </c>
      <c r="B6555" s="8" t="s">
        <v>14558</v>
      </c>
      <c r="C6555" s="8" t="s">
        <v>14559</v>
      </c>
      <c r="D6555" s="9">
        <v>8.1995438437E10</v>
      </c>
      <c r="E6555" s="8" t="s">
        <v>15419</v>
      </c>
      <c r="F6555" s="8" t="s">
        <v>15442</v>
      </c>
      <c r="G6555" s="8" t="s">
        <v>15451</v>
      </c>
      <c r="H6555" s="8" t="s">
        <v>15438</v>
      </c>
      <c r="I6555" s="8" t="s">
        <v>15431</v>
      </c>
      <c r="J6555" s="8" t="s">
        <v>15424</v>
      </c>
      <c r="K6555" s="8" t="s">
        <v>15432</v>
      </c>
      <c r="L6555" s="12" t="s">
        <v>15</v>
      </c>
      <c r="M6555" s="12" t="s">
        <v>3780</v>
      </c>
      <c r="N6555" s="12" t="s">
        <v>986</v>
      </c>
      <c r="O6555" s="12" t="s">
        <v>3815</v>
      </c>
      <c r="P6555" s="12" t="s">
        <v>119</v>
      </c>
      <c r="Y6555" s="11">
        <f>ROUNDUP(SUM(VLOOKUP(F6555,'Pontuação 3.0'!A$2:B$11,2,FALSE),VLOOKUP(E6555,'Pontuação 3.0'!C$2:D$11,2,FALSE),VLOOKUP(H6555,'Pontuação 3.0'!I$2:J$11,2,FALSE),VLOOKUP(J6555,'Pontuação 3.0'!K$2:L$11,2,FALSE),VLOOKUP(G6555,'Pontuação 3.0'!E$2:F$11,2,FALSE),VLOOKUP(I6555,'Pontuação 3.0'!G$2:H$11,2,FALSE),VLOOKUP(K6555,'Pontuação 3.0'!M$2:N$13,2,FALSE)),0)</f>
        <v>1899</v>
      </c>
      <c r="Z6555" s="11">
        <f t="shared" si="6"/>
        <v>190</v>
      </c>
      <c r="AA6555" s="11" t="str">
        <f t="array" ref="AA6555">IFERROR(INDEX('Pontuação 3.0'!G$13:G$191, MATCH(Z6555, 'Pontuação 3.0'!F$13:F$191, 0)), "Faixa Indefinida")</f>
        <v>D</v>
      </c>
      <c r="AB6555" s="11">
        <f t="shared" si="7"/>
        <v>0</v>
      </c>
      <c r="AC6555" s="11">
        <f t="shared" si="8"/>
        <v>0</v>
      </c>
      <c r="AD6555" s="11">
        <f t="shared" si="9"/>
        <v>0</v>
      </c>
      <c r="AE6555" s="11">
        <f t="shared" si="10"/>
        <v>1</v>
      </c>
    </row>
    <row r="6556" ht="15.75" customHeight="1">
      <c r="A6556" s="7">
        <v>45662.0</v>
      </c>
      <c r="B6556" s="8" t="s">
        <v>14560</v>
      </c>
      <c r="C6556" s="8" t="s">
        <v>14561</v>
      </c>
      <c r="D6556" s="9">
        <v>2.2998149987E10</v>
      </c>
      <c r="E6556" s="8" t="s">
        <v>15428</v>
      </c>
      <c r="F6556" s="8" t="s">
        <v>15420</v>
      </c>
      <c r="G6556" s="8" t="s">
        <v>15430</v>
      </c>
      <c r="H6556" s="8" t="s">
        <v>15422</v>
      </c>
      <c r="I6556" s="8" t="s">
        <v>15431</v>
      </c>
      <c r="J6556" s="8" t="s">
        <v>15424</v>
      </c>
      <c r="K6556" s="8" t="s">
        <v>15432</v>
      </c>
      <c r="L6556" s="12" t="s">
        <v>15</v>
      </c>
      <c r="M6556" s="12" t="s">
        <v>3780</v>
      </c>
      <c r="N6556" s="12" t="s">
        <v>310</v>
      </c>
      <c r="O6556" s="12" t="s">
        <v>3781</v>
      </c>
      <c r="P6556" s="12" t="s">
        <v>119</v>
      </c>
      <c r="Y6556" s="11">
        <f>ROUNDUP(SUM(VLOOKUP(F6556,'Pontuação 3.0'!A$2:B$11,2,FALSE),VLOOKUP(E6556,'Pontuação 3.0'!C$2:D$11,2,FALSE),VLOOKUP(H6556,'Pontuação 3.0'!I$2:J$11,2,FALSE),VLOOKUP(J6556,'Pontuação 3.0'!K$2:L$11,2,FALSE),VLOOKUP(G6556,'Pontuação 3.0'!E$2:F$11,2,FALSE),VLOOKUP(I6556,'Pontuação 3.0'!G$2:H$11,2,FALSE),VLOOKUP(K6556,'Pontuação 3.0'!M$2:N$13,2,FALSE)),0)</f>
        <v>2360</v>
      </c>
      <c r="Z6556" s="11">
        <f t="shared" si="6"/>
        <v>236</v>
      </c>
      <c r="AA6556" s="11" t="str">
        <f t="array" ref="AA6556">IFERROR(INDEX('Pontuação 3.0'!G$13:G$191, MATCH(Z6556, 'Pontuação 3.0'!F$13:F$191, 0)), "Faixa Indefinida")</f>
        <v>A</v>
      </c>
      <c r="AB6556" s="11">
        <f t="shared" si="7"/>
        <v>1</v>
      </c>
      <c r="AC6556" s="11">
        <f t="shared" si="8"/>
        <v>0</v>
      </c>
      <c r="AD6556" s="11">
        <f t="shared" si="9"/>
        <v>0</v>
      </c>
      <c r="AE6556" s="11">
        <f t="shared" si="10"/>
        <v>0</v>
      </c>
    </row>
    <row r="6557" ht="15.75" customHeight="1">
      <c r="A6557" s="7">
        <v>45662.0</v>
      </c>
      <c r="B6557" s="8" t="s">
        <v>14562</v>
      </c>
      <c r="C6557" s="8" t="s">
        <v>14563</v>
      </c>
      <c r="D6557" s="9">
        <v>1.198605105E10</v>
      </c>
      <c r="E6557" s="8" t="s">
        <v>15428</v>
      </c>
      <c r="F6557" s="8" t="s">
        <v>15420</v>
      </c>
      <c r="G6557" s="8" t="s">
        <v>15430</v>
      </c>
      <c r="H6557" s="8" t="s">
        <v>15446</v>
      </c>
      <c r="I6557" s="8" t="s">
        <v>15423</v>
      </c>
      <c r="J6557" s="8" t="s">
        <v>15424</v>
      </c>
      <c r="K6557" s="8" t="s">
        <v>15439</v>
      </c>
      <c r="L6557" s="12" t="s">
        <v>15</v>
      </c>
      <c r="M6557" s="12" t="s">
        <v>3780</v>
      </c>
      <c r="N6557" s="12" t="s">
        <v>162</v>
      </c>
      <c r="O6557" s="12" t="s">
        <v>3781</v>
      </c>
      <c r="P6557" s="12" t="s">
        <v>17</v>
      </c>
      <c r="Y6557" s="11">
        <f>ROUNDUP(SUM(VLOOKUP(F6557,'Pontuação 3.0'!A$2:B$11,2,FALSE),VLOOKUP(E6557,'Pontuação 3.0'!C$2:D$11,2,FALSE),VLOOKUP(H6557,'Pontuação 3.0'!I$2:J$11,2,FALSE),VLOOKUP(J6557,'Pontuação 3.0'!K$2:L$11,2,FALSE),VLOOKUP(G6557,'Pontuação 3.0'!E$2:F$11,2,FALSE),VLOOKUP(I6557,'Pontuação 3.0'!G$2:H$11,2,FALSE),VLOOKUP(K6557,'Pontuação 3.0'!M$2:N$13,2,FALSE)),0)</f>
        <v>2187</v>
      </c>
      <c r="Z6557" s="11">
        <f t="shared" si="6"/>
        <v>219</v>
      </c>
      <c r="AA6557" s="11" t="str">
        <f t="array" ref="AA6557">IFERROR(INDEX('Pontuação 3.0'!G$13:G$191, MATCH(Z6557, 'Pontuação 3.0'!F$13:F$191, 0)), "Faixa Indefinida")</f>
        <v>B</v>
      </c>
      <c r="AB6557" s="11">
        <f t="shared" si="7"/>
        <v>0</v>
      </c>
      <c r="AC6557" s="11">
        <f t="shared" si="8"/>
        <v>1</v>
      </c>
      <c r="AD6557" s="11">
        <f t="shared" si="9"/>
        <v>0</v>
      </c>
      <c r="AE6557" s="11">
        <f t="shared" si="10"/>
        <v>0</v>
      </c>
    </row>
    <row r="6558" ht="15.75" customHeight="1">
      <c r="A6558" s="7">
        <v>45662.0</v>
      </c>
      <c r="B6558" s="8" t="s">
        <v>14566</v>
      </c>
      <c r="C6558" s="8" t="s">
        <v>14567</v>
      </c>
      <c r="D6558" s="9">
        <v>8.5991908059E10</v>
      </c>
      <c r="E6558" s="8" t="s">
        <v>15428</v>
      </c>
      <c r="F6558" s="8" t="s">
        <v>15420</v>
      </c>
      <c r="G6558" s="8" t="s">
        <v>15430</v>
      </c>
      <c r="H6558" s="8" t="s">
        <v>15446</v>
      </c>
      <c r="I6558" s="8" t="s">
        <v>15433</v>
      </c>
      <c r="J6558" s="8" t="s">
        <v>15448</v>
      </c>
      <c r="K6558" s="8" t="s">
        <v>15425</v>
      </c>
      <c r="L6558" s="12" t="s">
        <v>15</v>
      </c>
      <c r="M6558" s="12" t="s">
        <v>3780</v>
      </c>
      <c r="N6558" s="12" t="s">
        <v>310</v>
      </c>
      <c r="O6558" s="12" t="s">
        <v>3781</v>
      </c>
      <c r="P6558" s="12" t="s">
        <v>119</v>
      </c>
      <c r="Y6558" s="11">
        <f>ROUNDUP(SUM(VLOOKUP(F6558,'Pontuação 3.0'!A$2:B$11,2,FALSE),VLOOKUP(E6558,'Pontuação 3.0'!C$2:D$11,2,FALSE),VLOOKUP(H6558,'Pontuação 3.0'!I$2:J$11,2,FALSE),VLOOKUP(J6558,'Pontuação 3.0'!K$2:L$11,2,FALSE),VLOOKUP(G6558,'Pontuação 3.0'!E$2:F$11,2,FALSE),VLOOKUP(I6558,'Pontuação 3.0'!G$2:H$11,2,FALSE),VLOOKUP(K6558,'Pontuação 3.0'!M$2:N$13,2,FALSE)),0)</f>
        <v>2745</v>
      </c>
      <c r="Z6558" s="11">
        <f t="shared" si="6"/>
        <v>275</v>
      </c>
      <c r="AA6558" s="11" t="str">
        <f t="array" ref="AA6558">IFERROR(INDEX('Pontuação 3.0'!G$13:G$191, MATCH(Z6558, 'Pontuação 3.0'!F$13:F$191, 0)), "Faixa Indefinida")</f>
        <v>A</v>
      </c>
      <c r="AB6558" s="11">
        <f t="shared" si="7"/>
        <v>1</v>
      </c>
      <c r="AC6558" s="11">
        <f t="shared" si="8"/>
        <v>0</v>
      </c>
      <c r="AD6558" s="11">
        <f t="shared" si="9"/>
        <v>0</v>
      </c>
      <c r="AE6558" s="11">
        <f t="shared" si="10"/>
        <v>0</v>
      </c>
    </row>
    <row r="6559" ht="15.75" customHeight="1">
      <c r="A6559" s="7">
        <v>45662.0</v>
      </c>
      <c r="B6559" s="8" t="s">
        <v>14568</v>
      </c>
      <c r="C6559" s="8" t="s">
        <v>14569</v>
      </c>
      <c r="D6559" s="9">
        <v>8.2996362966E10</v>
      </c>
      <c r="E6559" s="8" t="s">
        <v>15428</v>
      </c>
      <c r="F6559" s="8" t="s">
        <v>15420</v>
      </c>
      <c r="G6559" s="8" t="s">
        <v>15430</v>
      </c>
      <c r="H6559" s="8" t="s">
        <v>15446</v>
      </c>
      <c r="I6559" s="8" t="s">
        <v>15423</v>
      </c>
      <c r="J6559" s="8" t="s">
        <v>15424</v>
      </c>
      <c r="K6559" s="8" t="s">
        <v>15425</v>
      </c>
      <c r="L6559" s="12" t="s">
        <v>15</v>
      </c>
      <c r="M6559" s="12" t="s">
        <v>3780</v>
      </c>
      <c r="N6559" s="12" t="s">
        <v>310</v>
      </c>
      <c r="O6559" s="12" t="s">
        <v>3781</v>
      </c>
      <c r="P6559" s="12" t="s">
        <v>119</v>
      </c>
      <c r="Y6559" s="11">
        <f>ROUNDUP(SUM(VLOOKUP(F6559,'Pontuação 3.0'!A$2:B$11,2,FALSE),VLOOKUP(E6559,'Pontuação 3.0'!C$2:D$11,2,FALSE),VLOOKUP(H6559,'Pontuação 3.0'!I$2:J$11,2,FALSE),VLOOKUP(J6559,'Pontuação 3.0'!K$2:L$11,2,FALSE),VLOOKUP(G6559,'Pontuação 3.0'!E$2:F$11,2,FALSE),VLOOKUP(I6559,'Pontuação 3.0'!G$2:H$11,2,FALSE),VLOOKUP(K6559,'Pontuação 3.0'!M$2:N$13,2,FALSE)),0)</f>
        <v>2209</v>
      </c>
      <c r="Z6559" s="11">
        <f t="shared" si="6"/>
        <v>221</v>
      </c>
      <c r="AA6559" s="11" t="str">
        <f t="array" ref="AA6559">IFERROR(INDEX('Pontuação 3.0'!G$13:G$191, MATCH(Z6559, 'Pontuação 3.0'!F$13:F$191, 0)), "Faixa Indefinida")</f>
        <v>B</v>
      </c>
      <c r="AB6559" s="11">
        <f t="shared" si="7"/>
        <v>0</v>
      </c>
      <c r="AC6559" s="11">
        <f t="shared" si="8"/>
        <v>1</v>
      </c>
      <c r="AD6559" s="11">
        <f t="shared" si="9"/>
        <v>0</v>
      </c>
      <c r="AE6559" s="11">
        <f t="shared" si="10"/>
        <v>0</v>
      </c>
    </row>
    <row r="6560" ht="15.75" customHeight="1">
      <c r="A6560" s="7">
        <v>45662.0</v>
      </c>
      <c r="B6560" s="8" t="s">
        <v>14570</v>
      </c>
      <c r="C6560" s="8" t="s">
        <v>14571</v>
      </c>
      <c r="D6560" s="9">
        <v>5.3999608953E10</v>
      </c>
      <c r="E6560" s="8" t="s">
        <v>15428</v>
      </c>
      <c r="F6560" s="8" t="s">
        <v>15420</v>
      </c>
      <c r="G6560" s="8" t="s">
        <v>15430</v>
      </c>
      <c r="H6560" s="8" t="s">
        <v>15422</v>
      </c>
      <c r="I6560" s="8" t="s">
        <v>15423</v>
      </c>
      <c r="J6560" s="8" t="s">
        <v>15424</v>
      </c>
      <c r="K6560" s="8" t="s">
        <v>15425</v>
      </c>
      <c r="L6560" s="12" t="s">
        <v>15</v>
      </c>
      <c r="M6560" s="12" t="s">
        <v>3780</v>
      </c>
      <c r="N6560" s="12" t="s">
        <v>205</v>
      </c>
      <c r="O6560" s="12" t="s">
        <v>3781</v>
      </c>
      <c r="P6560" s="12" t="s">
        <v>119</v>
      </c>
      <c r="Y6560" s="11">
        <f>ROUNDUP(SUM(VLOOKUP(F6560,'Pontuação 3.0'!A$2:B$11,2,FALSE),VLOOKUP(E6560,'Pontuação 3.0'!C$2:D$11,2,FALSE),VLOOKUP(H6560,'Pontuação 3.0'!I$2:J$11,2,FALSE),VLOOKUP(J6560,'Pontuação 3.0'!K$2:L$11,2,FALSE),VLOOKUP(G6560,'Pontuação 3.0'!E$2:F$11,2,FALSE),VLOOKUP(I6560,'Pontuação 3.0'!G$2:H$11,2,FALSE),VLOOKUP(K6560,'Pontuação 3.0'!M$2:N$13,2,FALSE)),0)</f>
        <v>2122</v>
      </c>
      <c r="Z6560" s="11">
        <f t="shared" si="6"/>
        <v>212</v>
      </c>
      <c r="AA6560" s="11" t="str">
        <f t="array" ref="AA6560">IFERROR(INDEX('Pontuação 3.0'!G$13:G$191, MATCH(Z6560, 'Pontuação 3.0'!F$13:F$191, 0)), "Faixa Indefinida")</f>
        <v>C</v>
      </c>
      <c r="AB6560" s="11">
        <f t="shared" si="7"/>
        <v>0</v>
      </c>
      <c r="AC6560" s="11">
        <f t="shared" si="8"/>
        <v>0</v>
      </c>
      <c r="AD6560" s="11">
        <f t="shared" si="9"/>
        <v>1</v>
      </c>
      <c r="AE6560" s="11">
        <f t="shared" si="10"/>
        <v>0</v>
      </c>
    </row>
    <row r="6561" ht="15.75" customHeight="1">
      <c r="A6561" s="7">
        <v>45662.0</v>
      </c>
      <c r="B6561" s="8" t="s">
        <v>136</v>
      </c>
      <c r="C6561" s="8" t="s">
        <v>14572</v>
      </c>
      <c r="D6561" s="9">
        <v>2.2992515965E10</v>
      </c>
      <c r="E6561" s="8" t="s">
        <v>15428</v>
      </c>
      <c r="F6561" s="8" t="s">
        <v>15420</v>
      </c>
      <c r="G6561" s="8" t="s">
        <v>15451</v>
      </c>
      <c r="H6561" s="8" t="s">
        <v>15438</v>
      </c>
      <c r="I6561" s="8" t="s">
        <v>15431</v>
      </c>
      <c r="J6561" s="8" t="s">
        <v>15424</v>
      </c>
      <c r="K6561" s="8" t="s">
        <v>15432</v>
      </c>
      <c r="L6561" s="12" t="s">
        <v>15</v>
      </c>
      <c r="M6561" s="12" t="s">
        <v>3780</v>
      </c>
      <c r="N6561" s="12" t="s">
        <v>310</v>
      </c>
      <c r="O6561" s="12" t="s">
        <v>3781</v>
      </c>
      <c r="P6561" s="12" t="s">
        <v>17</v>
      </c>
      <c r="Y6561" s="11">
        <f>ROUNDUP(SUM(VLOOKUP(F6561,'Pontuação 3.0'!A$2:B$11,2,FALSE),VLOOKUP(E6561,'Pontuação 3.0'!C$2:D$11,2,FALSE),VLOOKUP(H6561,'Pontuação 3.0'!I$2:J$11,2,FALSE),VLOOKUP(J6561,'Pontuação 3.0'!K$2:L$11,2,FALSE),VLOOKUP(G6561,'Pontuação 3.0'!E$2:F$11,2,FALSE),VLOOKUP(I6561,'Pontuação 3.0'!G$2:H$11,2,FALSE),VLOOKUP(K6561,'Pontuação 3.0'!M$2:N$13,2,FALSE)),0)</f>
        <v>2062</v>
      </c>
      <c r="Z6561" s="11">
        <f t="shared" si="6"/>
        <v>206</v>
      </c>
      <c r="AA6561" s="11" t="str">
        <f t="array" ref="AA6561">IFERROR(INDEX('Pontuação 3.0'!G$13:G$191, MATCH(Z6561, 'Pontuação 3.0'!F$13:F$191, 0)), "Faixa Indefinida")</f>
        <v>C</v>
      </c>
      <c r="AB6561" s="11">
        <f t="shared" si="7"/>
        <v>0</v>
      </c>
      <c r="AC6561" s="11">
        <f t="shared" si="8"/>
        <v>0</v>
      </c>
      <c r="AD6561" s="11">
        <f t="shared" si="9"/>
        <v>1</v>
      </c>
      <c r="AE6561" s="11">
        <f t="shared" si="10"/>
        <v>0</v>
      </c>
    </row>
    <row r="6562" ht="15.75" customHeight="1">
      <c r="A6562" s="7">
        <v>45662.0</v>
      </c>
      <c r="B6562" s="8" t="s">
        <v>14573</v>
      </c>
      <c r="C6562" s="8" t="s">
        <v>14574</v>
      </c>
      <c r="D6562" s="9">
        <v>7.1982173573E10</v>
      </c>
      <c r="E6562" s="8" t="s">
        <v>15428</v>
      </c>
      <c r="F6562" s="8" t="s">
        <v>15454</v>
      </c>
      <c r="G6562" s="8" t="s">
        <v>15430</v>
      </c>
      <c r="H6562" s="8" t="s">
        <v>15422</v>
      </c>
      <c r="I6562" s="8" t="s">
        <v>15433</v>
      </c>
      <c r="J6562" s="8" t="s">
        <v>15424</v>
      </c>
      <c r="K6562" s="8" t="s">
        <v>15425</v>
      </c>
      <c r="L6562" s="12" t="s">
        <v>15</v>
      </c>
      <c r="M6562" s="12" t="s">
        <v>3780</v>
      </c>
      <c r="N6562" s="12" t="s">
        <v>608</v>
      </c>
      <c r="O6562" s="12" t="s">
        <v>3781</v>
      </c>
      <c r="P6562" s="12" t="s">
        <v>119</v>
      </c>
      <c r="Y6562" s="11">
        <f>ROUNDUP(SUM(VLOOKUP(F6562,'Pontuação 3.0'!A$2:B$11,2,FALSE),VLOOKUP(E6562,'Pontuação 3.0'!C$2:D$11,2,FALSE),VLOOKUP(H6562,'Pontuação 3.0'!I$2:J$11,2,FALSE),VLOOKUP(J6562,'Pontuação 3.0'!K$2:L$11,2,FALSE),VLOOKUP(G6562,'Pontuação 3.0'!E$2:F$11,2,FALSE),VLOOKUP(I6562,'Pontuação 3.0'!G$2:H$11,2,FALSE),VLOOKUP(K6562,'Pontuação 3.0'!M$2:N$13,2,FALSE)),0)</f>
        <v>2382</v>
      </c>
      <c r="Z6562" s="11">
        <f t="shared" si="6"/>
        <v>238</v>
      </c>
      <c r="AA6562" s="11" t="str">
        <f t="array" ref="AA6562">IFERROR(INDEX('Pontuação 3.0'!G$13:G$191, MATCH(Z6562, 'Pontuação 3.0'!F$13:F$191, 0)), "Faixa Indefinida")</f>
        <v>A</v>
      </c>
      <c r="AB6562" s="11">
        <f t="shared" si="7"/>
        <v>1</v>
      </c>
      <c r="AC6562" s="11">
        <f t="shared" si="8"/>
        <v>0</v>
      </c>
      <c r="AD6562" s="11">
        <f t="shared" si="9"/>
        <v>0</v>
      </c>
      <c r="AE6562" s="11">
        <f t="shared" si="10"/>
        <v>0</v>
      </c>
    </row>
    <row r="6563" ht="15.75" customHeight="1">
      <c r="A6563" s="7">
        <v>45662.0</v>
      </c>
      <c r="B6563" s="8" t="s">
        <v>2772</v>
      </c>
      <c r="C6563" s="8" t="s">
        <v>14575</v>
      </c>
      <c r="D6563" s="9">
        <v>2.1964626541E10</v>
      </c>
      <c r="E6563" s="8" t="s">
        <v>15428</v>
      </c>
      <c r="F6563" s="8" t="s">
        <v>15420</v>
      </c>
      <c r="G6563" s="8" t="s">
        <v>15421</v>
      </c>
      <c r="H6563" s="8" t="s">
        <v>15422</v>
      </c>
      <c r="I6563" s="8" t="s">
        <v>15431</v>
      </c>
      <c r="J6563" s="8" t="s">
        <v>15424</v>
      </c>
      <c r="K6563" s="8" t="s">
        <v>15432</v>
      </c>
      <c r="L6563" s="12" t="s">
        <v>15</v>
      </c>
      <c r="M6563" s="12" t="s">
        <v>3780</v>
      </c>
      <c r="N6563" s="12" t="s">
        <v>162</v>
      </c>
      <c r="O6563" s="12" t="s">
        <v>3781</v>
      </c>
      <c r="P6563" s="12" t="s">
        <v>119</v>
      </c>
      <c r="Y6563" s="11">
        <f>ROUNDUP(SUM(VLOOKUP(F6563,'Pontuação 3.0'!A$2:B$11,2,FALSE),VLOOKUP(E6563,'Pontuação 3.0'!C$2:D$11,2,FALSE),VLOOKUP(H6563,'Pontuação 3.0'!I$2:J$11,2,FALSE),VLOOKUP(J6563,'Pontuação 3.0'!K$2:L$11,2,FALSE),VLOOKUP(G6563,'Pontuação 3.0'!E$2:F$11,2,FALSE),VLOOKUP(I6563,'Pontuação 3.0'!G$2:H$11,2,FALSE),VLOOKUP(K6563,'Pontuação 3.0'!M$2:N$13,2,FALSE)),0)</f>
        <v>2220</v>
      </c>
      <c r="Z6563" s="11">
        <f t="shared" si="6"/>
        <v>222</v>
      </c>
      <c r="AA6563" s="11" t="str">
        <f t="array" ref="AA6563">IFERROR(INDEX('Pontuação 3.0'!G$13:G$191, MATCH(Z6563, 'Pontuação 3.0'!F$13:F$191, 0)), "Faixa Indefinida")</f>
        <v>B</v>
      </c>
      <c r="AB6563" s="11">
        <f t="shared" si="7"/>
        <v>0</v>
      </c>
      <c r="AC6563" s="11">
        <f t="shared" si="8"/>
        <v>1</v>
      </c>
      <c r="AD6563" s="11">
        <f t="shared" si="9"/>
        <v>0</v>
      </c>
      <c r="AE6563" s="11">
        <f t="shared" si="10"/>
        <v>0</v>
      </c>
    </row>
    <row r="6564" ht="15.75" customHeight="1">
      <c r="A6564" s="7">
        <v>45662.0</v>
      </c>
      <c r="B6564" s="8" t="s">
        <v>14576</v>
      </c>
      <c r="C6564" s="8" t="s">
        <v>14577</v>
      </c>
      <c r="D6564" s="9">
        <v>8.8982213398E10</v>
      </c>
      <c r="E6564" s="8" t="s">
        <v>15428</v>
      </c>
      <c r="F6564" s="8" t="s">
        <v>15442</v>
      </c>
      <c r="G6564" s="8" t="s">
        <v>15421</v>
      </c>
      <c r="H6564" s="8" t="s">
        <v>15422</v>
      </c>
      <c r="I6564" s="8" t="s">
        <v>15423</v>
      </c>
      <c r="J6564" s="8" t="s">
        <v>15424</v>
      </c>
      <c r="K6564" s="8" t="s">
        <v>15425</v>
      </c>
      <c r="L6564" s="12" t="s">
        <v>15</v>
      </c>
      <c r="M6564" s="12" t="s">
        <v>3780</v>
      </c>
      <c r="N6564" s="12" t="s">
        <v>162</v>
      </c>
      <c r="O6564" s="12" t="s">
        <v>3781</v>
      </c>
      <c r="P6564" s="12" t="s">
        <v>17</v>
      </c>
      <c r="Y6564" s="11">
        <f>ROUNDUP(SUM(VLOOKUP(F6564,'Pontuação 3.0'!A$2:B$11,2,FALSE),VLOOKUP(E6564,'Pontuação 3.0'!C$2:D$11,2,FALSE),VLOOKUP(H6564,'Pontuação 3.0'!I$2:J$11,2,FALSE),VLOOKUP(J6564,'Pontuação 3.0'!K$2:L$11,2,FALSE),VLOOKUP(G6564,'Pontuação 3.0'!E$2:F$11,2,FALSE),VLOOKUP(I6564,'Pontuação 3.0'!G$2:H$11,2,FALSE),VLOOKUP(K6564,'Pontuação 3.0'!M$2:N$13,2,FALSE)),0)</f>
        <v>1849</v>
      </c>
      <c r="Z6564" s="11">
        <f t="shared" si="6"/>
        <v>185</v>
      </c>
      <c r="AA6564" s="11" t="str">
        <f t="array" ref="AA6564">IFERROR(INDEX('Pontuação 3.0'!G$13:G$191, MATCH(Z6564, 'Pontuação 3.0'!F$13:F$191, 0)), "Faixa Indefinida")</f>
        <v>D</v>
      </c>
      <c r="AB6564" s="11">
        <f t="shared" si="7"/>
        <v>0</v>
      </c>
      <c r="AC6564" s="11">
        <f t="shared" si="8"/>
        <v>0</v>
      </c>
      <c r="AD6564" s="11">
        <f t="shared" si="9"/>
        <v>0</v>
      </c>
      <c r="AE6564" s="11">
        <f t="shared" si="10"/>
        <v>1</v>
      </c>
    </row>
    <row r="6565" ht="15.75" customHeight="1">
      <c r="A6565" s="7">
        <v>45662.0</v>
      </c>
      <c r="B6565" s="8" t="s">
        <v>1460</v>
      </c>
      <c r="C6565" s="8" t="s">
        <v>14578</v>
      </c>
      <c r="D6565" s="9">
        <v>1.1943921705E10</v>
      </c>
      <c r="E6565" s="8" t="s">
        <v>15419</v>
      </c>
      <c r="F6565" s="8" t="s">
        <v>15442</v>
      </c>
      <c r="G6565" s="8" t="s">
        <v>15421</v>
      </c>
      <c r="H6565" s="8" t="s">
        <v>15443</v>
      </c>
      <c r="I6565" s="8" t="s">
        <v>15431</v>
      </c>
      <c r="J6565" s="8" t="s">
        <v>15448</v>
      </c>
      <c r="K6565" s="8" t="s">
        <v>15425</v>
      </c>
      <c r="L6565" s="12" t="s">
        <v>15</v>
      </c>
      <c r="M6565" s="12" t="s">
        <v>3780</v>
      </c>
      <c r="N6565" s="12" t="s">
        <v>608</v>
      </c>
      <c r="O6565" s="12" t="s">
        <v>3781</v>
      </c>
      <c r="P6565" s="12" t="s">
        <v>119</v>
      </c>
      <c r="Y6565" s="11">
        <f>ROUNDUP(SUM(VLOOKUP(F6565,'Pontuação 3.0'!A$2:B$11,2,FALSE),VLOOKUP(E6565,'Pontuação 3.0'!C$2:D$11,2,FALSE),VLOOKUP(H6565,'Pontuação 3.0'!I$2:J$11,2,FALSE),VLOOKUP(J6565,'Pontuação 3.0'!K$2:L$11,2,FALSE),VLOOKUP(G6565,'Pontuação 3.0'!E$2:F$11,2,FALSE),VLOOKUP(I6565,'Pontuação 3.0'!G$2:H$11,2,FALSE),VLOOKUP(K6565,'Pontuação 3.0'!M$2:N$13,2,FALSE)),0)</f>
        <v>2168</v>
      </c>
      <c r="Z6565" s="11">
        <f t="shared" si="6"/>
        <v>217</v>
      </c>
      <c r="AA6565" s="11" t="str">
        <f t="array" ref="AA6565">IFERROR(INDEX('Pontuação 3.0'!G$13:G$191, MATCH(Z6565, 'Pontuação 3.0'!F$13:F$191, 0)), "Faixa Indefinida")</f>
        <v>B</v>
      </c>
      <c r="AB6565" s="11">
        <f t="shared" si="7"/>
        <v>0</v>
      </c>
      <c r="AC6565" s="11">
        <f t="shared" si="8"/>
        <v>1</v>
      </c>
      <c r="AD6565" s="11">
        <f t="shared" si="9"/>
        <v>0</v>
      </c>
      <c r="AE6565" s="11">
        <f t="shared" si="10"/>
        <v>0</v>
      </c>
    </row>
    <row r="6566" ht="15.75" customHeight="1">
      <c r="A6566" s="7">
        <v>45662.0</v>
      </c>
      <c r="B6566" s="8" t="s">
        <v>14579</v>
      </c>
      <c r="C6566" s="8" t="s">
        <v>14580</v>
      </c>
      <c r="D6566" s="9">
        <v>4.7999728113E10</v>
      </c>
      <c r="E6566" s="8" t="s">
        <v>15419</v>
      </c>
      <c r="F6566" s="8" t="s">
        <v>15429</v>
      </c>
      <c r="G6566" s="8" t="s">
        <v>15451</v>
      </c>
      <c r="H6566" s="8" t="s">
        <v>15438</v>
      </c>
      <c r="I6566" s="8" t="s">
        <v>15423</v>
      </c>
      <c r="J6566" s="8" t="s">
        <v>15448</v>
      </c>
      <c r="K6566" s="8" t="s">
        <v>15432</v>
      </c>
      <c r="L6566" s="12" t="s">
        <v>15</v>
      </c>
      <c r="M6566" s="12" t="s">
        <v>3780</v>
      </c>
      <c r="N6566" s="12" t="s">
        <v>205</v>
      </c>
      <c r="O6566" s="12" t="s">
        <v>3781</v>
      </c>
      <c r="P6566" s="12" t="s">
        <v>119</v>
      </c>
      <c r="Y6566" s="11">
        <f>ROUNDUP(SUM(VLOOKUP(F6566,'Pontuação 3.0'!A$2:B$11,2,FALSE),VLOOKUP(E6566,'Pontuação 3.0'!C$2:D$11,2,FALSE),VLOOKUP(H6566,'Pontuação 3.0'!I$2:J$11,2,FALSE),VLOOKUP(J6566,'Pontuação 3.0'!K$2:L$11,2,FALSE),VLOOKUP(G6566,'Pontuação 3.0'!E$2:F$11,2,FALSE),VLOOKUP(I6566,'Pontuação 3.0'!G$2:H$11,2,FALSE),VLOOKUP(K6566,'Pontuação 3.0'!M$2:N$13,2,FALSE)),0)</f>
        <v>1919</v>
      </c>
      <c r="Z6566" s="11">
        <f t="shared" si="6"/>
        <v>192</v>
      </c>
      <c r="AA6566" s="11" t="str">
        <f t="array" ref="AA6566">IFERROR(INDEX('Pontuação 3.0'!G$13:G$191, MATCH(Z6566, 'Pontuação 3.0'!F$13:F$191, 0)), "Faixa Indefinida")</f>
        <v>C</v>
      </c>
      <c r="AB6566" s="11">
        <f t="shared" si="7"/>
        <v>0</v>
      </c>
      <c r="AC6566" s="11">
        <f t="shared" si="8"/>
        <v>0</v>
      </c>
      <c r="AD6566" s="11">
        <f t="shared" si="9"/>
        <v>1</v>
      </c>
      <c r="AE6566" s="11">
        <f t="shared" si="10"/>
        <v>0</v>
      </c>
    </row>
    <row r="6567" ht="15.75" customHeight="1">
      <c r="A6567" s="7">
        <v>45662.0</v>
      </c>
      <c r="B6567" s="8" t="s">
        <v>3015</v>
      </c>
      <c r="C6567" s="8" t="s">
        <v>14581</v>
      </c>
      <c r="D6567" s="9">
        <v>1.1970596955E10</v>
      </c>
      <c r="E6567" s="8" t="s">
        <v>15428</v>
      </c>
      <c r="F6567" s="8" t="s">
        <v>15429</v>
      </c>
      <c r="G6567" s="8" t="s">
        <v>15451</v>
      </c>
      <c r="H6567" s="8" t="s">
        <v>15438</v>
      </c>
      <c r="I6567" s="8" t="s">
        <v>15423</v>
      </c>
      <c r="J6567" s="8" t="s">
        <v>15424</v>
      </c>
      <c r="K6567" s="8" t="s">
        <v>15425</v>
      </c>
      <c r="L6567" s="12" t="s">
        <v>15</v>
      </c>
      <c r="M6567" s="12" t="s">
        <v>3780</v>
      </c>
      <c r="N6567" s="12" t="s">
        <v>205</v>
      </c>
      <c r="O6567" s="12" t="s">
        <v>3781</v>
      </c>
      <c r="P6567" s="12" t="s">
        <v>119</v>
      </c>
      <c r="Y6567" s="11">
        <f>ROUNDUP(SUM(VLOOKUP(F6567,'Pontuação 3.0'!A$2:B$11,2,FALSE),VLOOKUP(E6567,'Pontuação 3.0'!C$2:D$11,2,FALSE),VLOOKUP(H6567,'Pontuação 3.0'!I$2:J$11,2,FALSE),VLOOKUP(J6567,'Pontuação 3.0'!K$2:L$11,2,FALSE),VLOOKUP(G6567,'Pontuação 3.0'!E$2:F$11,2,FALSE),VLOOKUP(I6567,'Pontuação 3.0'!G$2:H$11,2,FALSE),VLOOKUP(K6567,'Pontuação 3.0'!M$2:N$13,2,FALSE)),0)</f>
        <v>1602</v>
      </c>
      <c r="Z6567" s="11">
        <f t="shared" si="6"/>
        <v>160</v>
      </c>
      <c r="AA6567" s="11" t="str">
        <f t="array" ref="AA6567">IFERROR(INDEX('Pontuação 3.0'!G$13:G$191, MATCH(Z6567, 'Pontuação 3.0'!F$13:F$191, 0)), "Faixa Indefinida")</f>
        <v>D</v>
      </c>
      <c r="AB6567" s="11">
        <f t="shared" si="7"/>
        <v>0</v>
      </c>
      <c r="AC6567" s="11">
        <f t="shared" si="8"/>
        <v>0</v>
      </c>
      <c r="AD6567" s="11">
        <f t="shared" si="9"/>
        <v>0</v>
      </c>
      <c r="AE6567" s="11">
        <f t="shared" si="10"/>
        <v>1</v>
      </c>
    </row>
    <row r="6568" ht="15.75" customHeight="1">
      <c r="A6568" s="7">
        <v>45662.0</v>
      </c>
      <c r="B6568" s="8" t="s">
        <v>14582</v>
      </c>
      <c r="C6568" s="8" t="s">
        <v>14583</v>
      </c>
      <c r="D6568" s="9">
        <v>3.1994144397E10</v>
      </c>
      <c r="E6568" s="8" t="s">
        <v>15419</v>
      </c>
      <c r="F6568" s="8" t="s">
        <v>15420</v>
      </c>
      <c r="G6568" s="8" t="s">
        <v>15451</v>
      </c>
      <c r="H6568" s="8" t="s">
        <v>15438</v>
      </c>
      <c r="I6568" s="8" t="s">
        <v>15423</v>
      </c>
      <c r="J6568" s="8" t="s">
        <v>15424</v>
      </c>
      <c r="K6568" s="8" t="s">
        <v>15425</v>
      </c>
      <c r="L6568" s="12" t="s">
        <v>15</v>
      </c>
      <c r="M6568" s="12" t="s">
        <v>3780</v>
      </c>
      <c r="N6568" s="12" t="s">
        <v>162</v>
      </c>
      <c r="O6568" s="12" t="s">
        <v>3781</v>
      </c>
      <c r="P6568" s="12" t="s">
        <v>119</v>
      </c>
      <c r="Y6568" s="11">
        <f>ROUNDUP(SUM(VLOOKUP(F6568,'Pontuação 3.0'!A$2:B$11,2,FALSE),VLOOKUP(E6568,'Pontuação 3.0'!C$2:D$11,2,FALSE),VLOOKUP(H6568,'Pontuação 3.0'!I$2:J$11,2,FALSE),VLOOKUP(J6568,'Pontuação 3.0'!K$2:L$11,2,FALSE),VLOOKUP(G6568,'Pontuação 3.0'!E$2:F$11,2,FALSE),VLOOKUP(I6568,'Pontuação 3.0'!G$2:H$11,2,FALSE),VLOOKUP(K6568,'Pontuação 3.0'!M$2:N$13,2,FALSE)),0)</f>
        <v>1794</v>
      </c>
      <c r="Z6568" s="11">
        <f t="shared" si="6"/>
        <v>179</v>
      </c>
      <c r="AA6568" s="11" t="str">
        <f t="array" ref="AA6568">IFERROR(INDEX('Pontuação 3.0'!G$13:G$191, MATCH(Z6568, 'Pontuação 3.0'!F$13:F$191, 0)), "Faixa Indefinida")</f>
        <v>D</v>
      </c>
      <c r="AB6568" s="11">
        <f t="shared" si="7"/>
        <v>0</v>
      </c>
      <c r="AC6568" s="11">
        <f t="shared" si="8"/>
        <v>0</v>
      </c>
      <c r="AD6568" s="11">
        <f t="shared" si="9"/>
        <v>0</v>
      </c>
      <c r="AE6568" s="11">
        <f t="shared" si="10"/>
        <v>1</v>
      </c>
    </row>
    <row r="6569" ht="15.75" customHeight="1">
      <c r="A6569" s="7">
        <v>45662.0</v>
      </c>
      <c r="B6569" s="8" t="s">
        <v>14586</v>
      </c>
      <c r="C6569" s="8" t="s">
        <v>14587</v>
      </c>
      <c r="D6569" s="9">
        <v>8.8988808895E10</v>
      </c>
      <c r="E6569" s="8" t="s">
        <v>15428</v>
      </c>
      <c r="F6569" s="8" t="s">
        <v>15420</v>
      </c>
      <c r="G6569" s="8" t="s">
        <v>15430</v>
      </c>
      <c r="H6569" s="8" t="s">
        <v>15438</v>
      </c>
      <c r="I6569" s="8" t="s">
        <v>15431</v>
      </c>
      <c r="J6569" s="8" t="s">
        <v>15424</v>
      </c>
      <c r="K6569" s="8" t="s">
        <v>15480</v>
      </c>
      <c r="L6569" s="12" t="s">
        <v>15</v>
      </c>
      <c r="M6569" s="12" t="s">
        <v>3780</v>
      </c>
      <c r="N6569" s="12" t="s">
        <v>205</v>
      </c>
      <c r="O6569" s="12" t="s">
        <v>3781</v>
      </c>
      <c r="P6569" s="12" t="s">
        <v>119</v>
      </c>
      <c r="Y6569" s="11">
        <f>ROUNDUP(SUM(VLOOKUP(F6569,'Pontuação 3.0'!A$2:B$11,2,FALSE),VLOOKUP(E6569,'Pontuação 3.0'!C$2:D$11,2,FALSE),VLOOKUP(H6569,'Pontuação 3.0'!I$2:J$11,2,FALSE),VLOOKUP(J6569,'Pontuação 3.0'!K$2:L$11,2,FALSE),VLOOKUP(G6569,'Pontuação 3.0'!E$2:F$11,2,FALSE),VLOOKUP(I6569,'Pontuação 3.0'!G$2:H$11,2,FALSE),VLOOKUP(K6569,'Pontuação 3.0'!M$2:N$13,2,FALSE)),0)</f>
        <v>2096</v>
      </c>
      <c r="Z6569" s="11">
        <f t="shared" si="6"/>
        <v>210</v>
      </c>
      <c r="AA6569" s="11" t="str">
        <f t="array" ref="AA6569">IFERROR(INDEX('Pontuação 3.0'!G$13:G$191, MATCH(Z6569, 'Pontuação 3.0'!F$13:F$191, 0)), "Faixa Indefinida")</f>
        <v>C</v>
      </c>
      <c r="AB6569" s="11">
        <f t="shared" si="7"/>
        <v>0</v>
      </c>
      <c r="AC6569" s="11">
        <f t="shared" si="8"/>
        <v>0</v>
      </c>
      <c r="AD6569" s="11">
        <f t="shared" si="9"/>
        <v>1</v>
      </c>
      <c r="AE6569" s="11">
        <f t="shared" si="10"/>
        <v>0</v>
      </c>
    </row>
    <row r="6570" ht="15.75" customHeight="1">
      <c r="A6570" s="7">
        <v>45662.0</v>
      </c>
      <c r="B6570" s="8" t="s">
        <v>14588</v>
      </c>
      <c r="C6570" s="8" t="s">
        <v>14589</v>
      </c>
      <c r="D6570" s="9">
        <v>1.9991398435E10</v>
      </c>
      <c r="E6570" s="8" t="s">
        <v>15419</v>
      </c>
      <c r="F6570" s="8" t="s">
        <v>15420</v>
      </c>
      <c r="G6570" s="8" t="s">
        <v>15430</v>
      </c>
      <c r="H6570" s="8" t="s">
        <v>15422</v>
      </c>
      <c r="I6570" s="8" t="s">
        <v>15431</v>
      </c>
      <c r="J6570" s="8" t="s">
        <v>15424</v>
      </c>
      <c r="K6570" s="8" t="s">
        <v>15432</v>
      </c>
      <c r="L6570" s="12" t="s">
        <v>15</v>
      </c>
      <c r="M6570" s="12" t="s">
        <v>3780</v>
      </c>
      <c r="N6570" s="12" t="s">
        <v>162</v>
      </c>
      <c r="O6570" s="12" t="s">
        <v>3781</v>
      </c>
      <c r="P6570" s="12" t="s">
        <v>119</v>
      </c>
      <c r="Y6570" s="11">
        <f>ROUNDUP(SUM(VLOOKUP(F6570,'Pontuação 3.0'!A$2:B$11,2,FALSE),VLOOKUP(E6570,'Pontuação 3.0'!C$2:D$11,2,FALSE),VLOOKUP(H6570,'Pontuação 3.0'!I$2:J$11,2,FALSE),VLOOKUP(J6570,'Pontuação 3.0'!K$2:L$11,2,FALSE),VLOOKUP(G6570,'Pontuação 3.0'!E$2:F$11,2,FALSE),VLOOKUP(I6570,'Pontuação 3.0'!G$2:H$11,2,FALSE),VLOOKUP(K6570,'Pontuação 3.0'!M$2:N$13,2,FALSE)),0)</f>
        <v>2330</v>
      </c>
      <c r="Z6570" s="11">
        <f t="shared" si="6"/>
        <v>233</v>
      </c>
      <c r="AA6570" s="11" t="str">
        <f t="array" ref="AA6570">IFERROR(INDEX('Pontuação 3.0'!G$13:G$191, MATCH(Z6570, 'Pontuação 3.0'!F$13:F$191, 0)), "Faixa Indefinida")</f>
        <v>B</v>
      </c>
      <c r="AB6570" s="11">
        <f t="shared" si="7"/>
        <v>0</v>
      </c>
      <c r="AC6570" s="11">
        <f t="shared" si="8"/>
        <v>1</v>
      </c>
      <c r="AD6570" s="11">
        <f t="shared" si="9"/>
        <v>0</v>
      </c>
      <c r="AE6570" s="11">
        <f t="shared" si="10"/>
        <v>0</v>
      </c>
    </row>
    <row r="6571" ht="15.75" customHeight="1">
      <c r="A6571" s="7">
        <v>45662.0</v>
      </c>
      <c r="B6571" s="8" t="s">
        <v>14590</v>
      </c>
      <c r="C6571" s="8" t="s">
        <v>14591</v>
      </c>
      <c r="D6571" s="9">
        <v>4.8988264557E10</v>
      </c>
      <c r="E6571" s="8" t="s">
        <v>15428</v>
      </c>
      <c r="F6571" s="8" t="s">
        <v>15420</v>
      </c>
      <c r="G6571" s="8" t="s">
        <v>15430</v>
      </c>
      <c r="H6571" s="8" t="s">
        <v>15446</v>
      </c>
      <c r="I6571" s="8" t="s">
        <v>15423</v>
      </c>
      <c r="J6571" s="8" t="s">
        <v>15424</v>
      </c>
      <c r="K6571" s="8" t="s">
        <v>15425</v>
      </c>
      <c r="L6571" s="12" t="s">
        <v>15</v>
      </c>
      <c r="M6571" s="12" t="s">
        <v>3780</v>
      </c>
      <c r="N6571" s="12" t="s">
        <v>205</v>
      </c>
      <c r="O6571" s="12" t="s">
        <v>3781</v>
      </c>
      <c r="P6571" s="12" t="s">
        <v>119</v>
      </c>
      <c r="Y6571" s="11">
        <f>ROUNDUP(SUM(VLOOKUP(F6571,'Pontuação 3.0'!A$2:B$11,2,FALSE),VLOOKUP(E6571,'Pontuação 3.0'!C$2:D$11,2,FALSE),VLOOKUP(H6571,'Pontuação 3.0'!I$2:J$11,2,FALSE),VLOOKUP(J6571,'Pontuação 3.0'!K$2:L$11,2,FALSE),VLOOKUP(G6571,'Pontuação 3.0'!E$2:F$11,2,FALSE),VLOOKUP(I6571,'Pontuação 3.0'!G$2:H$11,2,FALSE),VLOOKUP(K6571,'Pontuação 3.0'!M$2:N$13,2,FALSE)),0)</f>
        <v>2209</v>
      </c>
      <c r="Z6571" s="11">
        <f t="shared" si="6"/>
        <v>221</v>
      </c>
      <c r="AA6571" s="11" t="str">
        <f t="array" ref="AA6571">IFERROR(INDEX('Pontuação 3.0'!G$13:G$191, MATCH(Z6571, 'Pontuação 3.0'!F$13:F$191, 0)), "Faixa Indefinida")</f>
        <v>B</v>
      </c>
      <c r="AB6571" s="11">
        <f t="shared" si="7"/>
        <v>0</v>
      </c>
      <c r="AC6571" s="11">
        <f t="shared" si="8"/>
        <v>1</v>
      </c>
      <c r="AD6571" s="11">
        <f t="shared" si="9"/>
        <v>0</v>
      </c>
      <c r="AE6571" s="11">
        <f t="shared" si="10"/>
        <v>0</v>
      </c>
    </row>
    <row r="6572" ht="15.75" customHeight="1">
      <c r="A6572" s="7">
        <v>45662.0</v>
      </c>
      <c r="B6572" s="8" t="s">
        <v>14592</v>
      </c>
      <c r="C6572" s="8" t="s">
        <v>14593</v>
      </c>
      <c r="D6572" s="9">
        <v>6.7996395143E10</v>
      </c>
      <c r="E6572" s="8" t="s">
        <v>15428</v>
      </c>
      <c r="F6572" s="8" t="s">
        <v>15420</v>
      </c>
      <c r="G6572" s="8" t="s">
        <v>15430</v>
      </c>
      <c r="H6572" s="8" t="s">
        <v>15422</v>
      </c>
      <c r="I6572" s="8" t="s">
        <v>15423</v>
      </c>
      <c r="J6572" s="8" t="s">
        <v>15424</v>
      </c>
      <c r="K6572" s="8" t="s">
        <v>15425</v>
      </c>
      <c r="L6572" s="12" t="s">
        <v>15</v>
      </c>
      <c r="M6572" s="12" t="s">
        <v>3780</v>
      </c>
      <c r="N6572" s="12" t="s">
        <v>162</v>
      </c>
      <c r="O6572" s="12" t="s">
        <v>3781</v>
      </c>
      <c r="P6572" s="12" t="s">
        <v>119</v>
      </c>
      <c r="Y6572" s="11">
        <f>ROUNDUP(SUM(VLOOKUP(F6572,'Pontuação 3.0'!A$2:B$11,2,FALSE),VLOOKUP(E6572,'Pontuação 3.0'!C$2:D$11,2,FALSE),VLOOKUP(H6572,'Pontuação 3.0'!I$2:J$11,2,FALSE),VLOOKUP(J6572,'Pontuação 3.0'!K$2:L$11,2,FALSE),VLOOKUP(G6572,'Pontuação 3.0'!E$2:F$11,2,FALSE),VLOOKUP(I6572,'Pontuação 3.0'!G$2:H$11,2,FALSE),VLOOKUP(K6572,'Pontuação 3.0'!M$2:N$13,2,FALSE)),0)</f>
        <v>2122</v>
      </c>
      <c r="Z6572" s="11">
        <f t="shared" si="6"/>
        <v>212</v>
      </c>
      <c r="AA6572" s="11" t="str">
        <f t="array" ref="AA6572">IFERROR(INDEX('Pontuação 3.0'!G$13:G$191, MATCH(Z6572, 'Pontuação 3.0'!F$13:F$191, 0)), "Faixa Indefinida")</f>
        <v>C</v>
      </c>
      <c r="AB6572" s="11">
        <f t="shared" si="7"/>
        <v>0</v>
      </c>
      <c r="AC6572" s="11">
        <f t="shared" si="8"/>
        <v>0</v>
      </c>
      <c r="AD6572" s="11">
        <f t="shared" si="9"/>
        <v>1</v>
      </c>
      <c r="AE6572" s="11">
        <f t="shared" si="10"/>
        <v>0</v>
      </c>
    </row>
    <row r="6573" ht="15.75" customHeight="1">
      <c r="A6573" s="7">
        <v>45662.0</v>
      </c>
      <c r="B6573" s="8" t="s">
        <v>14594</v>
      </c>
      <c r="C6573" s="8" t="s">
        <v>14595</v>
      </c>
      <c r="D6573" s="9">
        <v>1.5996092687E10</v>
      </c>
      <c r="E6573" s="8" t="s">
        <v>15428</v>
      </c>
      <c r="F6573" s="8" t="s">
        <v>15454</v>
      </c>
      <c r="G6573" s="8" t="s">
        <v>15430</v>
      </c>
      <c r="H6573" s="8" t="s">
        <v>15422</v>
      </c>
      <c r="I6573" s="8" t="s">
        <v>15423</v>
      </c>
      <c r="J6573" s="8" t="s">
        <v>15424</v>
      </c>
      <c r="K6573" s="8" t="s">
        <v>15425</v>
      </c>
      <c r="L6573" s="12" t="s">
        <v>15</v>
      </c>
      <c r="M6573" s="12" t="s">
        <v>3780</v>
      </c>
      <c r="N6573" s="12" t="s">
        <v>986</v>
      </c>
      <c r="O6573" s="12" t="s">
        <v>3781</v>
      </c>
      <c r="P6573" s="12" t="s">
        <v>119</v>
      </c>
      <c r="Y6573" s="11">
        <f>ROUNDUP(SUM(VLOOKUP(F6573,'Pontuação 3.0'!A$2:B$11,2,FALSE),VLOOKUP(E6573,'Pontuação 3.0'!C$2:D$11,2,FALSE),VLOOKUP(H6573,'Pontuação 3.0'!I$2:J$11,2,FALSE),VLOOKUP(J6573,'Pontuação 3.0'!K$2:L$11,2,FALSE),VLOOKUP(G6573,'Pontuação 3.0'!E$2:F$11,2,FALSE),VLOOKUP(I6573,'Pontuação 3.0'!G$2:H$11,2,FALSE),VLOOKUP(K6573,'Pontuação 3.0'!M$2:N$13,2,FALSE)),0)</f>
        <v>2107</v>
      </c>
      <c r="Z6573" s="11">
        <f t="shared" si="6"/>
        <v>211</v>
      </c>
      <c r="AA6573" s="11" t="str">
        <f t="array" ref="AA6573">IFERROR(INDEX('Pontuação 3.0'!G$13:G$191, MATCH(Z6573, 'Pontuação 3.0'!F$13:F$191, 0)), "Faixa Indefinida")</f>
        <v>C</v>
      </c>
      <c r="AB6573" s="11">
        <f t="shared" si="7"/>
        <v>0</v>
      </c>
      <c r="AC6573" s="11">
        <f t="shared" si="8"/>
        <v>0</v>
      </c>
      <c r="AD6573" s="11">
        <f t="shared" si="9"/>
        <v>1</v>
      </c>
      <c r="AE6573" s="11">
        <f t="shared" si="10"/>
        <v>0</v>
      </c>
    </row>
    <row r="6574" ht="15.75" customHeight="1">
      <c r="A6574" s="7">
        <v>45662.0</v>
      </c>
      <c r="B6574" s="8" t="s">
        <v>14599</v>
      </c>
      <c r="C6574" s="8" t="s">
        <v>14600</v>
      </c>
      <c r="D6574" s="9">
        <v>9.1999716461E10</v>
      </c>
      <c r="E6574" s="8" t="s">
        <v>15428</v>
      </c>
      <c r="F6574" s="8" t="s">
        <v>15420</v>
      </c>
      <c r="G6574" s="8" t="s">
        <v>15421</v>
      </c>
      <c r="H6574" s="8" t="s">
        <v>15446</v>
      </c>
      <c r="I6574" s="8" t="s">
        <v>15423</v>
      </c>
      <c r="J6574" s="8" t="s">
        <v>15424</v>
      </c>
      <c r="K6574" s="8" t="s">
        <v>15432</v>
      </c>
      <c r="L6574" s="12" t="s">
        <v>15</v>
      </c>
      <c r="M6574" s="12" t="s">
        <v>3780</v>
      </c>
      <c r="N6574" s="12" t="s">
        <v>162</v>
      </c>
      <c r="O6574" s="12" t="s">
        <v>3781</v>
      </c>
      <c r="P6574" s="12" t="s">
        <v>17</v>
      </c>
      <c r="Y6574" s="11">
        <f>ROUNDUP(SUM(VLOOKUP(F6574,'Pontuação 3.0'!A$2:B$11,2,FALSE),VLOOKUP(E6574,'Pontuação 3.0'!C$2:D$11,2,FALSE),VLOOKUP(H6574,'Pontuação 3.0'!I$2:J$11,2,FALSE),VLOOKUP(J6574,'Pontuação 3.0'!K$2:L$11,2,FALSE),VLOOKUP(G6574,'Pontuação 3.0'!E$2:F$11,2,FALSE),VLOOKUP(I6574,'Pontuação 3.0'!G$2:H$11,2,FALSE),VLOOKUP(K6574,'Pontuação 3.0'!M$2:N$13,2,FALSE)),0)</f>
        <v>2155</v>
      </c>
      <c r="Z6574" s="11">
        <f t="shared" si="6"/>
        <v>216</v>
      </c>
      <c r="AA6574" s="11" t="str">
        <f t="array" ref="AA6574">IFERROR(INDEX('Pontuação 3.0'!G$13:G$191, MATCH(Z6574, 'Pontuação 3.0'!F$13:F$191, 0)), "Faixa Indefinida")</f>
        <v>B</v>
      </c>
      <c r="AB6574" s="11">
        <f t="shared" si="7"/>
        <v>0</v>
      </c>
      <c r="AC6574" s="11">
        <f t="shared" si="8"/>
        <v>1</v>
      </c>
      <c r="AD6574" s="11">
        <f t="shared" si="9"/>
        <v>0</v>
      </c>
      <c r="AE6574" s="11">
        <f t="shared" si="10"/>
        <v>0</v>
      </c>
    </row>
    <row r="6575" ht="15.75" customHeight="1">
      <c r="A6575" s="7">
        <v>45662.0</v>
      </c>
      <c r="B6575" s="8" t="s">
        <v>14596</v>
      </c>
      <c r="C6575" s="8" t="s">
        <v>14597</v>
      </c>
      <c r="D6575" s="8" t="s">
        <v>14598</v>
      </c>
      <c r="E6575" s="8" t="s">
        <v>15428</v>
      </c>
      <c r="F6575" s="8" t="s">
        <v>15420</v>
      </c>
      <c r="G6575" s="8" t="s">
        <v>15430</v>
      </c>
      <c r="H6575" s="8" t="s">
        <v>15422</v>
      </c>
      <c r="I6575" s="8" t="s">
        <v>15423</v>
      </c>
      <c r="J6575" s="8" t="s">
        <v>15424</v>
      </c>
      <c r="K6575" s="8" t="s">
        <v>15480</v>
      </c>
      <c r="L6575" s="12" t="s">
        <v>15</v>
      </c>
      <c r="M6575" s="12" t="s">
        <v>3780</v>
      </c>
      <c r="N6575" s="12" t="s">
        <v>162</v>
      </c>
      <c r="O6575" s="12" t="s">
        <v>3781</v>
      </c>
      <c r="P6575" s="12" t="s">
        <v>119</v>
      </c>
      <c r="Y6575" s="11">
        <f>ROUNDUP(SUM(VLOOKUP(F6575,'Pontuação 3.0'!A$2:B$11,2,FALSE),VLOOKUP(E6575,'Pontuação 3.0'!C$2:D$11,2,FALSE),VLOOKUP(H6575,'Pontuação 3.0'!I$2:J$11,2,FALSE),VLOOKUP(J6575,'Pontuação 3.0'!K$2:L$11,2,FALSE),VLOOKUP(G6575,'Pontuação 3.0'!E$2:F$11,2,FALSE),VLOOKUP(I6575,'Pontuação 3.0'!G$2:H$11,2,FALSE),VLOOKUP(K6575,'Pontuação 3.0'!M$2:N$13,2,FALSE)),0)</f>
        <v>2092</v>
      </c>
      <c r="Z6575" s="11">
        <f t="shared" si="6"/>
        <v>209</v>
      </c>
      <c r="AA6575" s="11" t="str">
        <f t="array" ref="AA6575">IFERROR(INDEX('Pontuação 3.0'!G$13:G$191, MATCH(Z6575, 'Pontuação 3.0'!F$13:F$191, 0)), "Faixa Indefinida")</f>
        <v>C</v>
      </c>
      <c r="AB6575" s="11">
        <f t="shared" si="7"/>
        <v>0</v>
      </c>
      <c r="AC6575" s="11">
        <f t="shared" si="8"/>
        <v>0</v>
      </c>
      <c r="AD6575" s="11">
        <f t="shared" si="9"/>
        <v>1</v>
      </c>
      <c r="AE6575" s="11">
        <f t="shared" si="10"/>
        <v>0</v>
      </c>
    </row>
    <row r="6576" ht="15.75" customHeight="1">
      <c r="A6576" s="7">
        <v>45662.0</v>
      </c>
      <c r="B6576" s="8" t="s">
        <v>14601</v>
      </c>
      <c r="C6576" s="8" t="s">
        <v>14602</v>
      </c>
      <c r="D6576" s="9">
        <v>8.1983051843E10</v>
      </c>
      <c r="E6576" s="8" t="s">
        <v>15428</v>
      </c>
      <c r="F6576" s="8" t="s">
        <v>15420</v>
      </c>
      <c r="G6576" s="8" t="s">
        <v>15421</v>
      </c>
      <c r="H6576" s="8" t="s">
        <v>15422</v>
      </c>
      <c r="I6576" s="8" t="s">
        <v>15423</v>
      </c>
      <c r="J6576" s="8" t="s">
        <v>15424</v>
      </c>
      <c r="K6576" s="8" t="s">
        <v>15425</v>
      </c>
      <c r="L6576" s="12" t="s">
        <v>15</v>
      </c>
      <c r="M6576" s="12" t="s">
        <v>3780</v>
      </c>
      <c r="N6576" s="12" t="s">
        <v>205</v>
      </c>
      <c r="O6576" s="12" t="s">
        <v>3812</v>
      </c>
      <c r="P6576" s="12" t="s">
        <v>119</v>
      </c>
      <c r="Y6576" s="11">
        <f>ROUNDUP(SUM(VLOOKUP(F6576,'Pontuação 3.0'!A$2:B$11,2,FALSE),VLOOKUP(E6576,'Pontuação 3.0'!C$2:D$11,2,FALSE),VLOOKUP(H6576,'Pontuação 3.0'!I$2:J$11,2,FALSE),VLOOKUP(J6576,'Pontuação 3.0'!K$2:L$11,2,FALSE),VLOOKUP(G6576,'Pontuação 3.0'!E$2:F$11,2,FALSE),VLOOKUP(I6576,'Pontuação 3.0'!G$2:H$11,2,FALSE),VLOOKUP(K6576,'Pontuação 3.0'!M$2:N$13,2,FALSE)),0)</f>
        <v>1982</v>
      </c>
      <c r="Z6576" s="11">
        <f t="shared" si="6"/>
        <v>198</v>
      </c>
      <c r="AA6576" s="11" t="str">
        <f t="array" ref="AA6576">IFERROR(INDEX('Pontuação 3.0'!G$13:G$191, MATCH(Z6576, 'Pontuação 3.0'!F$13:F$191, 0)), "Faixa Indefinida")</f>
        <v>C</v>
      </c>
      <c r="AB6576" s="11">
        <f t="shared" si="7"/>
        <v>0</v>
      </c>
      <c r="AC6576" s="11">
        <f t="shared" si="8"/>
        <v>0</v>
      </c>
      <c r="AD6576" s="11">
        <f t="shared" si="9"/>
        <v>1</v>
      </c>
      <c r="AE6576" s="11">
        <f t="shared" si="10"/>
        <v>0</v>
      </c>
    </row>
    <row r="6577" ht="15.75" customHeight="1">
      <c r="A6577" s="7">
        <v>45662.0</v>
      </c>
      <c r="B6577" s="8" t="s">
        <v>14603</v>
      </c>
      <c r="C6577" s="8" t="s">
        <v>14604</v>
      </c>
      <c r="D6577" s="9">
        <v>3.1971789108E10</v>
      </c>
      <c r="E6577" s="8" t="s">
        <v>15419</v>
      </c>
      <c r="F6577" s="8" t="s">
        <v>15420</v>
      </c>
      <c r="G6577" s="8" t="s">
        <v>15455</v>
      </c>
      <c r="H6577" s="8" t="s">
        <v>15438</v>
      </c>
      <c r="I6577" s="8" t="s">
        <v>15433</v>
      </c>
      <c r="J6577" s="8" t="s">
        <v>15448</v>
      </c>
      <c r="K6577" s="8" t="s">
        <v>15425</v>
      </c>
      <c r="L6577" s="12" t="s">
        <v>15</v>
      </c>
      <c r="M6577" s="12" t="s">
        <v>3780</v>
      </c>
      <c r="N6577" s="12" t="s">
        <v>205</v>
      </c>
      <c r="O6577" s="12" t="s">
        <v>3812</v>
      </c>
      <c r="P6577" s="12" t="s">
        <v>119</v>
      </c>
      <c r="Y6577" s="11">
        <f>ROUNDUP(SUM(VLOOKUP(F6577,'Pontuação 3.0'!A$2:B$11,2,FALSE),VLOOKUP(E6577,'Pontuação 3.0'!C$2:D$11,2,FALSE),VLOOKUP(H6577,'Pontuação 3.0'!I$2:J$11,2,FALSE),VLOOKUP(J6577,'Pontuação 3.0'!K$2:L$11,2,FALSE),VLOOKUP(G6577,'Pontuação 3.0'!E$2:F$11,2,FALSE),VLOOKUP(I6577,'Pontuação 3.0'!G$2:H$11,2,FALSE),VLOOKUP(K6577,'Pontuação 3.0'!M$2:N$13,2,FALSE)),0)</f>
        <v>2574</v>
      </c>
      <c r="Z6577" s="11">
        <f t="shared" si="6"/>
        <v>257</v>
      </c>
      <c r="AA6577" s="11" t="str">
        <f t="array" ref="AA6577">IFERROR(INDEX('Pontuação 3.0'!G$13:G$191, MATCH(Z6577, 'Pontuação 3.0'!F$13:F$191, 0)), "Faixa Indefinida")</f>
        <v>A</v>
      </c>
      <c r="AB6577" s="11">
        <f t="shared" si="7"/>
        <v>1</v>
      </c>
      <c r="AC6577" s="11">
        <f t="shared" si="8"/>
        <v>0</v>
      </c>
      <c r="AD6577" s="11">
        <f t="shared" si="9"/>
        <v>0</v>
      </c>
      <c r="AE6577" s="11">
        <f t="shared" si="10"/>
        <v>0</v>
      </c>
    </row>
    <row r="6578" ht="15.75" customHeight="1">
      <c r="A6578" s="7">
        <v>45662.0</v>
      </c>
      <c r="B6578" s="8" t="s">
        <v>14605</v>
      </c>
      <c r="C6578" s="8" t="s">
        <v>14606</v>
      </c>
      <c r="D6578" s="9">
        <v>1.1933933242E10</v>
      </c>
      <c r="E6578" s="8" t="s">
        <v>15419</v>
      </c>
      <c r="F6578" s="8" t="s">
        <v>15420</v>
      </c>
      <c r="G6578" s="8" t="s">
        <v>15430</v>
      </c>
      <c r="H6578" s="8" t="s">
        <v>15446</v>
      </c>
      <c r="I6578" s="8" t="s">
        <v>15423</v>
      </c>
      <c r="J6578" s="8" t="s">
        <v>15448</v>
      </c>
      <c r="K6578" s="8" t="s">
        <v>15425</v>
      </c>
      <c r="L6578" s="12" t="s">
        <v>15</v>
      </c>
      <c r="M6578" s="12" t="s">
        <v>3780</v>
      </c>
      <c r="N6578" s="12" t="s">
        <v>349</v>
      </c>
      <c r="O6578" s="12" t="s">
        <v>3781</v>
      </c>
      <c r="P6578" s="12" t="s">
        <v>119</v>
      </c>
      <c r="Y6578" s="11">
        <f>ROUNDUP(SUM(VLOOKUP(F6578,'Pontuação 3.0'!A$2:B$11,2,FALSE),VLOOKUP(E6578,'Pontuação 3.0'!C$2:D$11,2,FALSE),VLOOKUP(H6578,'Pontuação 3.0'!I$2:J$11,2,FALSE),VLOOKUP(J6578,'Pontuação 3.0'!K$2:L$11,2,FALSE),VLOOKUP(G6578,'Pontuação 3.0'!E$2:F$11,2,FALSE),VLOOKUP(I6578,'Pontuação 3.0'!G$2:H$11,2,FALSE),VLOOKUP(K6578,'Pontuação 3.0'!M$2:N$13,2,FALSE)),0)</f>
        <v>2440</v>
      </c>
      <c r="Z6578" s="11">
        <f t="shared" si="6"/>
        <v>244</v>
      </c>
      <c r="AA6578" s="11" t="str">
        <f t="array" ref="AA6578">IFERROR(INDEX('Pontuação 3.0'!G$13:G$191, MATCH(Z6578, 'Pontuação 3.0'!F$13:F$191, 0)), "Faixa Indefinida")</f>
        <v>A</v>
      </c>
      <c r="AB6578" s="11">
        <f t="shared" si="7"/>
        <v>1</v>
      </c>
      <c r="AC6578" s="11">
        <f t="shared" si="8"/>
        <v>0</v>
      </c>
      <c r="AD6578" s="11">
        <f t="shared" si="9"/>
        <v>0</v>
      </c>
      <c r="AE6578" s="11">
        <f t="shared" si="10"/>
        <v>0</v>
      </c>
    </row>
    <row r="6579" ht="15.75" customHeight="1">
      <c r="A6579" s="7">
        <v>45662.0</v>
      </c>
      <c r="B6579" s="8" t="s">
        <v>1134</v>
      </c>
      <c r="C6579" s="8" t="s">
        <v>14607</v>
      </c>
      <c r="D6579" s="9">
        <v>3.8991604189E10</v>
      </c>
      <c r="E6579" s="8" t="s">
        <v>15428</v>
      </c>
      <c r="F6579" s="8" t="s">
        <v>15420</v>
      </c>
      <c r="G6579" s="8" t="s">
        <v>15430</v>
      </c>
      <c r="H6579" s="8" t="s">
        <v>15438</v>
      </c>
      <c r="I6579" s="8" t="s">
        <v>15431</v>
      </c>
      <c r="J6579" s="8" t="s">
        <v>15448</v>
      </c>
      <c r="K6579" s="8" t="s">
        <v>15466</v>
      </c>
      <c r="L6579" s="12" t="s">
        <v>15</v>
      </c>
      <c r="M6579" s="12" t="s">
        <v>3780</v>
      </c>
      <c r="N6579" s="12" t="s">
        <v>310</v>
      </c>
      <c r="O6579" s="12" t="s">
        <v>3781</v>
      </c>
      <c r="P6579" s="12" t="s">
        <v>17</v>
      </c>
      <c r="Y6579" s="11">
        <f>ROUNDUP(SUM(VLOOKUP(F6579,'Pontuação 3.0'!A$2:B$11,2,FALSE),VLOOKUP(E6579,'Pontuação 3.0'!C$2:D$11,2,FALSE),VLOOKUP(H6579,'Pontuação 3.0'!I$2:J$11,2,FALSE),VLOOKUP(J6579,'Pontuação 3.0'!K$2:L$11,2,FALSE),VLOOKUP(G6579,'Pontuação 3.0'!E$2:F$11,2,FALSE),VLOOKUP(I6579,'Pontuação 3.0'!G$2:H$11,2,FALSE),VLOOKUP(K6579,'Pontuação 3.0'!M$2:N$13,2,FALSE)),0)</f>
        <v>2581</v>
      </c>
      <c r="Z6579" s="11">
        <f t="shared" si="6"/>
        <v>258</v>
      </c>
      <c r="AA6579" s="11" t="str">
        <f t="array" ref="AA6579">IFERROR(INDEX('Pontuação 3.0'!G$13:G$191, MATCH(Z6579, 'Pontuação 3.0'!F$13:F$191, 0)), "Faixa Indefinida")</f>
        <v>A</v>
      </c>
      <c r="AB6579" s="11">
        <f t="shared" si="7"/>
        <v>1</v>
      </c>
      <c r="AC6579" s="11">
        <f t="shared" si="8"/>
        <v>0</v>
      </c>
      <c r="AD6579" s="11">
        <f t="shared" si="9"/>
        <v>0</v>
      </c>
      <c r="AE6579" s="11">
        <f t="shared" si="10"/>
        <v>0</v>
      </c>
    </row>
    <row r="6580" ht="15.75" customHeight="1">
      <c r="A6580" s="7">
        <v>45662.0</v>
      </c>
      <c r="B6580" s="8" t="s">
        <v>14608</v>
      </c>
      <c r="C6580" s="8" t="s">
        <v>14609</v>
      </c>
      <c r="D6580" s="9">
        <v>1.3981473013E10</v>
      </c>
      <c r="E6580" s="8" t="s">
        <v>15428</v>
      </c>
      <c r="F6580" s="8" t="s">
        <v>15420</v>
      </c>
      <c r="G6580" s="8" t="s">
        <v>15421</v>
      </c>
      <c r="H6580" s="8" t="s">
        <v>15443</v>
      </c>
      <c r="I6580" s="8" t="s">
        <v>15433</v>
      </c>
      <c r="J6580" s="8" t="s">
        <v>15424</v>
      </c>
      <c r="K6580" s="8" t="s">
        <v>15432</v>
      </c>
      <c r="L6580" s="12" t="s">
        <v>15</v>
      </c>
      <c r="M6580" s="12" t="s">
        <v>3780</v>
      </c>
      <c r="N6580" s="12" t="s">
        <v>162</v>
      </c>
      <c r="O6580" s="12" t="s">
        <v>3781</v>
      </c>
      <c r="P6580" s="12" t="s">
        <v>119</v>
      </c>
      <c r="Y6580" s="11">
        <f>ROUNDUP(SUM(VLOOKUP(F6580,'Pontuação 3.0'!A$2:B$11,2,FALSE),VLOOKUP(E6580,'Pontuação 3.0'!C$2:D$11,2,FALSE),VLOOKUP(H6580,'Pontuação 3.0'!I$2:J$11,2,FALSE),VLOOKUP(J6580,'Pontuação 3.0'!K$2:L$11,2,FALSE),VLOOKUP(G6580,'Pontuação 3.0'!E$2:F$11,2,FALSE),VLOOKUP(I6580,'Pontuação 3.0'!G$2:H$11,2,FALSE),VLOOKUP(K6580,'Pontuação 3.0'!M$2:N$13,2,FALSE)),0)</f>
        <v>2279</v>
      </c>
      <c r="Z6580" s="11">
        <f t="shared" si="6"/>
        <v>228</v>
      </c>
      <c r="AA6580" s="11" t="str">
        <f t="array" ref="AA6580">IFERROR(INDEX('Pontuação 3.0'!G$13:G$191, MATCH(Z6580, 'Pontuação 3.0'!F$13:F$191, 0)), "Faixa Indefinida")</f>
        <v>B</v>
      </c>
      <c r="AB6580" s="11">
        <f t="shared" si="7"/>
        <v>0</v>
      </c>
      <c r="AC6580" s="11">
        <f t="shared" si="8"/>
        <v>1</v>
      </c>
      <c r="AD6580" s="11">
        <f t="shared" si="9"/>
        <v>0</v>
      </c>
      <c r="AE6580" s="11">
        <f t="shared" si="10"/>
        <v>0</v>
      </c>
    </row>
    <row r="6581" ht="15.75" customHeight="1">
      <c r="A6581" s="7">
        <v>45662.0</v>
      </c>
      <c r="B6581" s="8" t="s">
        <v>14610</v>
      </c>
      <c r="C6581" s="8" t="s">
        <v>14611</v>
      </c>
      <c r="D6581" s="8" t="s">
        <v>14612</v>
      </c>
      <c r="E6581" s="8" t="s">
        <v>15428</v>
      </c>
      <c r="F6581" s="8" t="s">
        <v>15420</v>
      </c>
      <c r="G6581" s="8" t="s">
        <v>15451</v>
      </c>
      <c r="H6581" s="8" t="s">
        <v>15422</v>
      </c>
      <c r="I6581" s="8" t="s">
        <v>15423</v>
      </c>
      <c r="J6581" s="8" t="s">
        <v>15448</v>
      </c>
      <c r="K6581" s="8" t="s">
        <v>15425</v>
      </c>
      <c r="L6581" s="12" t="s">
        <v>15</v>
      </c>
      <c r="M6581" s="12" t="s">
        <v>3780</v>
      </c>
      <c r="N6581" s="12" t="s">
        <v>310</v>
      </c>
      <c r="O6581" s="12" t="s">
        <v>3781</v>
      </c>
      <c r="P6581" s="12" t="s">
        <v>17</v>
      </c>
      <c r="Y6581" s="11">
        <f>ROUNDUP(SUM(VLOOKUP(F6581,'Pontuação 3.0'!A$2:B$11,2,FALSE),VLOOKUP(E6581,'Pontuação 3.0'!C$2:D$11,2,FALSE),VLOOKUP(H6581,'Pontuação 3.0'!I$2:J$11,2,FALSE),VLOOKUP(J6581,'Pontuação 3.0'!K$2:L$11,2,FALSE),VLOOKUP(G6581,'Pontuação 3.0'!E$2:F$11,2,FALSE),VLOOKUP(I6581,'Pontuação 3.0'!G$2:H$11,2,FALSE),VLOOKUP(K6581,'Pontuação 3.0'!M$2:N$13,2,FALSE)),0)</f>
        <v>2233</v>
      </c>
      <c r="Z6581" s="11">
        <f t="shared" si="6"/>
        <v>223</v>
      </c>
      <c r="AA6581" s="11" t="str">
        <f t="array" ref="AA6581">IFERROR(INDEX('Pontuação 3.0'!G$13:G$191, MATCH(Z6581, 'Pontuação 3.0'!F$13:F$191, 0)), "Faixa Indefinida")</f>
        <v>B</v>
      </c>
      <c r="AB6581" s="11">
        <f t="shared" si="7"/>
        <v>0</v>
      </c>
      <c r="AC6581" s="11">
        <f t="shared" si="8"/>
        <v>1</v>
      </c>
      <c r="AD6581" s="11">
        <f t="shared" si="9"/>
        <v>0</v>
      </c>
      <c r="AE6581" s="11">
        <f t="shared" si="10"/>
        <v>0</v>
      </c>
    </row>
    <row r="6582" ht="15.75" customHeight="1">
      <c r="A6582" s="7">
        <v>45662.0</v>
      </c>
      <c r="B6582" s="8" t="s">
        <v>14613</v>
      </c>
      <c r="C6582" s="8" t="s">
        <v>14614</v>
      </c>
      <c r="D6582" s="9">
        <v>5.4999691473E10</v>
      </c>
      <c r="E6582" s="8" t="s">
        <v>15419</v>
      </c>
      <c r="F6582" s="8" t="s">
        <v>15442</v>
      </c>
      <c r="G6582" s="8" t="s">
        <v>15430</v>
      </c>
      <c r="H6582" s="8" t="s">
        <v>15471</v>
      </c>
      <c r="I6582" s="8" t="s">
        <v>15423</v>
      </c>
      <c r="J6582" s="8" t="s">
        <v>15424</v>
      </c>
      <c r="K6582" s="8" t="s">
        <v>15425</v>
      </c>
      <c r="L6582" s="12" t="s">
        <v>15</v>
      </c>
      <c r="M6582" s="12" t="s">
        <v>3780</v>
      </c>
      <c r="N6582" s="12" t="s">
        <v>162</v>
      </c>
      <c r="O6582" s="12" t="s">
        <v>3815</v>
      </c>
      <c r="P6582" s="12" t="s">
        <v>119</v>
      </c>
      <c r="Y6582" s="11">
        <f>ROUNDUP(SUM(VLOOKUP(F6582,'Pontuação 3.0'!A$2:B$11,2,FALSE),VLOOKUP(E6582,'Pontuação 3.0'!C$2:D$11,2,FALSE),VLOOKUP(H6582,'Pontuação 3.0'!I$2:J$11,2,FALSE),VLOOKUP(J6582,'Pontuação 3.0'!K$2:L$11,2,FALSE),VLOOKUP(G6582,'Pontuação 3.0'!E$2:F$11,2,FALSE),VLOOKUP(I6582,'Pontuação 3.0'!G$2:H$11,2,FALSE),VLOOKUP(K6582,'Pontuação 3.0'!M$2:N$13,2,FALSE)),0)</f>
        <v>1851</v>
      </c>
      <c r="Z6582" s="11">
        <f t="shared" si="6"/>
        <v>185</v>
      </c>
      <c r="AA6582" s="11" t="str">
        <f t="array" ref="AA6582">IFERROR(INDEX('Pontuação 3.0'!G$13:G$191, MATCH(Z6582, 'Pontuação 3.0'!F$13:F$191, 0)), "Faixa Indefinida")</f>
        <v>D</v>
      </c>
      <c r="AB6582" s="11">
        <f t="shared" si="7"/>
        <v>0</v>
      </c>
      <c r="AC6582" s="11">
        <f t="shared" si="8"/>
        <v>0</v>
      </c>
      <c r="AD6582" s="11">
        <f t="shared" si="9"/>
        <v>0</v>
      </c>
      <c r="AE6582" s="11">
        <f t="shared" si="10"/>
        <v>1</v>
      </c>
    </row>
    <row r="6583" ht="15.75" customHeight="1">
      <c r="A6583" s="7">
        <v>45662.0</v>
      </c>
      <c r="B6583" s="8" t="s">
        <v>14615</v>
      </c>
      <c r="C6583" s="8" t="s">
        <v>14616</v>
      </c>
      <c r="D6583" s="9">
        <v>4.1996699935E10</v>
      </c>
      <c r="E6583" s="8" t="s">
        <v>15428</v>
      </c>
      <c r="F6583" s="8" t="s">
        <v>15420</v>
      </c>
      <c r="G6583" s="8" t="s">
        <v>15421</v>
      </c>
      <c r="H6583" s="8" t="s">
        <v>15446</v>
      </c>
      <c r="I6583" s="8" t="s">
        <v>15447</v>
      </c>
      <c r="J6583" s="8" t="s">
        <v>15424</v>
      </c>
      <c r="K6583" s="8" t="s">
        <v>15425</v>
      </c>
      <c r="L6583" s="12" t="s">
        <v>15</v>
      </c>
      <c r="M6583" s="12" t="s">
        <v>3780</v>
      </c>
      <c r="N6583" s="12" t="s">
        <v>162</v>
      </c>
      <c r="O6583" s="12" t="s">
        <v>3781</v>
      </c>
      <c r="P6583" s="12" t="s">
        <v>119</v>
      </c>
      <c r="Y6583" s="11">
        <f>ROUNDUP(SUM(VLOOKUP(F6583,'Pontuação 3.0'!A$2:B$11,2,FALSE),VLOOKUP(E6583,'Pontuação 3.0'!C$2:D$11,2,FALSE),VLOOKUP(H6583,'Pontuação 3.0'!I$2:J$11,2,FALSE),VLOOKUP(J6583,'Pontuação 3.0'!K$2:L$11,2,FALSE),VLOOKUP(G6583,'Pontuação 3.0'!E$2:F$11,2,FALSE),VLOOKUP(I6583,'Pontuação 3.0'!G$2:H$11,2,FALSE),VLOOKUP(K6583,'Pontuação 3.0'!M$2:N$13,2,FALSE)),0)</f>
        <v>2092</v>
      </c>
      <c r="Z6583" s="11">
        <f t="shared" si="6"/>
        <v>209</v>
      </c>
      <c r="AA6583" s="11" t="str">
        <f t="array" ref="AA6583">IFERROR(INDEX('Pontuação 3.0'!G$13:G$191, MATCH(Z6583, 'Pontuação 3.0'!F$13:F$191, 0)), "Faixa Indefinida")</f>
        <v>C</v>
      </c>
      <c r="AB6583" s="11">
        <f t="shared" si="7"/>
        <v>0</v>
      </c>
      <c r="AC6583" s="11">
        <f t="shared" si="8"/>
        <v>0</v>
      </c>
      <c r="AD6583" s="11">
        <f t="shared" si="9"/>
        <v>1</v>
      </c>
      <c r="AE6583" s="11">
        <f t="shared" si="10"/>
        <v>0</v>
      </c>
    </row>
    <row r="6584" ht="15.75" customHeight="1">
      <c r="A6584" s="7">
        <v>45662.0</v>
      </c>
      <c r="B6584" s="8" t="s">
        <v>14617</v>
      </c>
      <c r="C6584" s="8" t="s">
        <v>14618</v>
      </c>
      <c r="D6584" s="9">
        <v>8.791484731E9</v>
      </c>
      <c r="E6584" s="8" t="s">
        <v>15428</v>
      </c>
      <c r="F6584" s="8" t="s">
        <v>15454</v>
      </c>
      <c r="G6584" s="8" t="s">
        <v>15437</v>
      </c>
      <c r="H6584" s="8" t="s">
        <v>15438</v>
      </c>
      <c r="I6584" s="8" t="s">
        <v>15433</v>
      </c>
      <c r="J6584" s="8" t="s">
        <v>15424</v>
      </c>
      <c r="K6584" s="8" t="s">
        <v>15425</v>
      </c>
      <c r="L6584" s="12" t="s">
        <v>15</v>
      </c>
      <c r="M6584" s="12" t="s">
        <v>3780</v>
      </c>
      <c r="N6584" s="12" t="s">
        <v>205</v>
      </c>
      <c r="O6584" s="12" t="s">
        <v>3781</v>
      </c>
      <c r="P6584" s="12" t="s">
        <v>119</v>
      </c>
      <c r="Y6584" s="11">
        <f>ROUNDUP(SUM(VLOOKUP(F6584,'Pontuação 3.0'!A$2:B$11,2,FALSE),VLOOKUP(E6584,'Pontuação 3.0'!C$2:D$11,2,FALSE),VLOOKUP(H6584,'Pontuação 3.0'!I$2:J$11,2,FALSE),VLOOKUP(J6584,'Pontuação 3.0'!K$2:L$11,2,FALSE),VLOOKUP(G6584,'Pontuação 3.0'!E$2:F$11,2,FALSE),VLOOKUP(I6584,'Pontuação 3.0'!G$2:H$11,2,FALSE),VLOOKUP(K6584,'Pontuação 3.0'!M$2:N$13,2,FALSE)),0)</f>
        <v>2127</v>
      </c>
      <c r="Z6584" s="11">
        <f t="shared" si="6"/>
        <v>213</v>
      </c>
      <c r="AA6584" s="11" t="str">
        <f t="array" ref="AA6584">IFERROR(INDEX('Pontuação 3.0'!G$13:G$191, MATCH(Z6584, 'Pontuação 3.0'!F$13:F$191, 0)), "Faixa Indefinida")</f>
        <v>C</v>
      </c>
      <c r="AB6584" s="11">
        <f t="shared" si="7"/>
        <v>0</v>
      </c>
      <c r="AC6584" s="11">
        <f t="shared" si="8"/>
        <v>0</v>
      </c>
      <c r="AD6584" s="11">
        <f t="shared" si="9"/>
        <v>1</v>
      </c>
      <c r="AE6584" s="11">
        <f t="shared" si="10"/>
        <v>0</v>
      </c>
    </row>
    <row r="6585" ht="15.75" customHeight="1">
      <c r="A6585" s="7">
        <v>45662.0</v>
      </c>
      <c r="B6585" s="8" t="s">
        <v>14619</v>
      </c>
      <c r="C6585" s="8" t="s">
        <v>14620</v>
      </c>
      <c r="D6585" s="9">
        <v>1.499185467E10</v>
      </c>
      <c r="E6585" s="8" t="s">
        <v>15428</v>
      </c>
      <c r="F6585" s="8" t="s">
        <v>15420</v>
      </c>
      <c r="G6585" s="8" t="s">
        <v>15430</v>
      </c>
      <c r="H6585" s="8" t="s">
        <v>15446</v>
      </c>
      <c r="I6585" s="8" t="s">
        <v>15423</v>
      </c>
      <c r="J6585" s="8" t="s">
        <v>15424</v>
      </c>
      <c r="K6585" s="8" t="s">
        <v>15432</v>
      </c>
      <c r="L6585" s="12" t="s">
        <v>15</v>
      </c>
      <c r="M6585" s="12" t="s">
        <v>3780</v>
      </c>
      <c r="N6585" s="12" t="s">
        <v>205</v>
      </c>
      <c r="O6585" s="12" t="s">
        <v>3781</v>
      </c>
      <c r="P6585" s="12" t="s">
        <v>119</v>
      </c>
      <c r="Y6585" s="11">
        <f>ROUNDUP(SUM(VLOOKUP(F6585,'Pontuação 3.0'!A$2:B$11,2,FALSE),VLOOKUP(E6585,'Pontuação 3.0'!C$2:D$11,2,FALSE),VLOOKUP(H6585,'Pontuação 3.0'!I$2:J$11,2,FALSE),VLOOKUP(J6585,'Pontuação 3.0'!K$2:L$11,2,FALSE),VLOOKUP(G6585,'Pontuação 3.0'!E$2:F$11,2,FALSE),VLOOKUP(I6585,'Pontuação 3.0'!G$2:H$11,2,FALSE),VLOOKUP(K6585,'Pontuação 3.0'!M$2:N$13,2,FALSE)),0)</f>
        <v>2295</v>
      </c>
      <c r="Z6585" s="11">
        <f t="shared" si="6"/>
        <v>230</v>
      </c>
      <c r="AA6585" s="11" t="str">
        <f t="array" ref="AA6585">IFERROR(INDEX('Pontuação 3.0'!G$13:G$191, MATCH(Z6585, 'Pontuação 3.0'!F$13:F$191, 0)), "Faixa Indefinida")</f>
        <v>B</v>
      </c>
      <c r="AB6585" s="11">
        <f t="shared" si="7"/>
        <v>0</v>
      </c>
      <c r="AC6585" s="11">
        <f t="shared" si="8"/>
        <v>1</v>
      </c>
      <c r="AD6585" s="11">
        <f t="shared" si="9"/>
        <v>0</v>
      </c>
      <c r="AE6585" s="11">
        <f t="shared" si="10"/>
        <v>0</v>
      </c>
    </row>
    <row r="6586" ht="15.75" customHeight="1">
      <c r="A6586" s="7">
        <v>45662.0</v>
      </c>
      <c r="B6586" s="8" t="s">
        <v>14623</v>
      </c>
      <c r="C6586" s="8" t="s">
        <v>14624</v>
      </c>
      <c r="D6586" s="9">
        <v>6.1995528509E10</v>
      </c>
      <c r="E6586" s="8" t="s">
        <v>15419</v>
      </c>
      <c r="F6586" s="8" t="s">
        <v>15420</v>
      </c>
      <c r="G6586" s="8" t="s">
        <v>15430</v>
      </c>
      <c r="H6586" s="8" t="s">
        <v>15422</v>
      </c>
      <c r="I6586" s="8" t="s">
        <v>15433</v>
      </c>
      <c r="J6586" s="8" t="s">
        <v>15424</v>
      </c>
      <c r="K6586" s="8" t="s">
        <v>15425</v>
      </c>
      <c r="L6586" s="12" t="s">
        <v>15</v>
      </c>
      <c r="M6586" s="12" t="s">
        <v>3780</v>
      </c>
      <c r="N6586" s="12" t="s">
        <v>497</v>
      </c>
      <c r="O6586" s="12" t="s">
        <v>3781</v>
      </c>
      <c r="P6586" s="12" t="s">
        <v>119</v>
      </c>
      <c r="Y6586" s="11">
        <f>ROUNDUP(SUM(VLOOKUP(F6586,'Pontuação 3.0'!A$2:B$11,2,FALSE),VLOOKUP(E6586,'Pontuação 3.0'!C$2:D$11,2,FALSE),VLOOKUP(H6586,'Pontuação 3.0'!I$2:J$11,2,FALSE),VLOOKUP(J6586,'Pontuação 3.0'!K$2:L$11,2,FALSE),VLOOKUP(G6586,'Pontuação 3.0'!E$2:F$11,2,FALSE),VLOOKUP(I6586,'Pontuação 3.0'!G$2:H$11,2,FALSE),VLOOKUP(K6586,'Pontuação 3.0'!M$2:N$13,2,FALSE)),0)</f>
        <v>2367</v>
      </c>
      <c r="Z6586" s="11">
        <f t="shared" si="6"/>
        <v>237</v>
      </c>
      <c r="AA6586" s="11" t="str">
        <f t="array" ref="AA6586">IFERROR(INDEX('Pontuação 3.0'!G$13:G$191, MATCH(Z6586, 'Pontuação 3.0'!F$13:F$191, 0)), "Faixa Indefinida")</f>
        <v>A</v>
      </c>
      <c r="AB6586" s="11">
        <f t="shared" si="7"/>
        <v>1</v>
      </c>
      <c r="AC6586" s="11">
        <f t="shared" si="8"/>
        <v>0</v>
      </c>
      <c r="AD6586" s="11">
        <f t="shared" si="9"/>
        <v>0</v>
      </c>
      <c r="AE6586" s="11">
        <f t="shared" si="10"/>
        <v>0</v>
      </c>
    </row>
    <row r="6587" ht="15.75" customHeight="1">
      <c r="A6587" s="7">
        <v>45662.0</v>
      </c>
      <c r="B6587" s="8" t="s">
        <v>14621</v>
      </c>
      <c r="C6587" s="8" t="s">
        <v>14622</v>
      </c>
      <c r="D6587" s="9">
        <v>4.2988848086E10</v>
      </c>
      <c r="E6587" s="8" t="s">
        <v>15428</v>
      </c>
      <c r="F6587" s="8" t="s">
        <v>15420</v>
      </c>
      <c r="G6587" s="8" t="s">
        <v>15430</v>
      </c>
      <c r="H6587" s="8" t="s">
        <v>15446</v>
      </c>
      <c r="I6587" s="8" t="s">
        <v>15423</v>
      </c>
      <c r="J6587" s="8" t="s">
        <v>15424</v>
      </c>
      <c r="K6587" s="8" t="s">
        <v>15425</v>
      </c>
      <c r="L6587" s="12" t="s">
        <v>15</v>
      </c>
      <c r="M6587" s="12" t="s">
        <v>3780</v>
      </c>
      <c r="N6587" s="12" t="s">
        <v>162</v>
      </c>
      <c r="O6587" s="12" t="s">
        <v>6440</v>
      </c>
      <c r="P6587" s="12" t="s">
        <v>119</v>
      </c>
      <c r="Y6587" s="11">
        <f>ROUNDUP(SUM(VLOOKUP(F6587,'Pontuação 3.0'!A$2:B$11,2,FALSE),VLOOKUP(E6587,'Pontuação 3.0'!C$2:D$11,2,FALSE),VLOOKUP(H6587,'Pontuação 3.0'!I$2:J$11,2,FALSE),VLOOKUP(J6587,'Pontuação 3.0'!K$2:L$11,2,FALSE),VLOOKUP(G6587,'Pontuação 3.0'!E$2:F$11,2,FALSE),VLOOKUP(I6587,'Pontuação 3.0'!G$2:H$11,2,FALSE),VLOOKUP(K6587,'Pontuação 3.0'!M$2:N$13,2,FALSE)),0)</f>
        <v>2209</v>
      </c>
      <c r="Z6587" s="11">
        <f t="shared" si="6"/>
        <v>221</v>
      </c>
      <c r="AA6587" s="11" t="str">
        <f t="array" ref="AA6587">IFERROR(INDEX('Pontuação 3.0'!G$13:G$191, MATCH(Z6587, 'Pontuação 3.0'!F$13:F$191, 0)), "Faixa Indefinida")</f>
        <v>B</v>
      </c>
      <c r="AB6587" s="11">
        <f t="shared" si="7"/>
        <v>0</v>
      </c>
      <c r="AC6587" s="11">
        <f t="shared" si="8"/>
        <v>1</v>
      </c>
      <c r="AD6587" s="11">
        <f t="shared" si="9"/>
        <v>0</v>
      </c>
      <c r="AE6587" s="11">
        <f t="shared" si="10"/>
        <v>0</v>
      </c>
    </row>
    <row r="6588" ht="15.75" customHeight="1">
      <c r="A6588" s="7">
        <v>45662.0</v>
      </c>
      <c r="B6588" s="8" t="s">
        <v>14625</v>
      </c>
      <c r="C6588" s="8" t="s">
        <v>14626</v>
      </c>
      <c r="D6588" s="9">
        <v>4.298860027E10</v>
      </c>
      <c r="E6588" s="8" t="s">
        <v>15428</v>
      </c>
      <c r="F6588" s="8" t="s">
        <v>15442</v>
      </c>
      <c r="G6588" s="8" t="s">
        <v>15430</v>
      </c>
      <c r="H6588" s="8" t="s">
        <v>15446</v>
      </c>
      <c r="I6588" s="8" t="s">
        <v>15423</v>
      </c>
      <c r="J6588" s="8" t="s">
        <v>15424</v>
      </c>
      <c r="K6588" s="8" t="s">
        <v>15439</v>
      </c>
      <c r="L6588" s="12" t="s">
        <v>15</v>
      </c>
      <c r="M6588" s="12" t="s">
        <v>3780</v>
      </c>
      <c r="N6588" s="12" t="s">
        <v>310</v>
      </c>
      <c r="O6588" s="12" t="s">
        <v>3781</v>
      </c>
      <c r="P6588" s="12" t="s">
        <v>17</v>
      </c>
      <c r="Y6588" s="11">
        <f>ROUNDUP(SUM(VLOOKUP(F6588,'Pontuação 3.0'!A$2:B$11,2,FALSE),VLOOKUP(E6588,'Pontuação 3.0'!C$2:D$11,2,FALSE),VLOOKUP(H6588,'Pontuação 3.0'!I$2:J$11,2,FALSE),VLOOKUP(J6588,'Pontuação 3.0'!K$2:L$11,2,FALSE),VLOOKUP(G6588,'Pontuação 3.0'!E$2:F$11,2,FALSE),VLOOKUP(I6588,'Pontuação 3.0'!G$2:H$11,2,FALSE),VLOOKUP(K6588,'Pontuação 3.0'!M$2:N$13,2,FALSE)),0)</f>
        <v>2054</v>
      </c>
      <c r="Z6588" s="11">
        <f t="shared" si="6"/>
        <v>205</v>
      </c>
      <c r="AA6588" s="11" t="str">
        <f t="array" ref="AA6588">IFERROR(INDEX('Pontuação 3.0'!G$13:G$191, MATCH(Z6588, 'Pontuação 3.0'!F$13:F$191, 0)), "Faixa Indefinida")</f>
        <v>C</v>
      </c>
      <c r="AB6588" s="11">
        <f t="shared" si="7"/>
        <v>0</v>
      </c>
      <c r="AC6588" s="11">
        <f t="shared" si="8"/>
        <v>0</v>
      </c>
      <c r="AD6588" s="11">
        <f t="shared" si="9"/>
        <v>1</v>
      </c>
      <c r="AE6588" s="11">
        <f t="shared" si="10"/>
        <v>0</v>
      </c>
    </row>
    <row r="6589" ht="15.75" customHeight="1">
      <c r="A6589" s="7">
        <v>45662.0</v>
      </c>
      <c r="B6589" s="8" t="s">
        <v>14628</v>
      </c>
      <c r="C6589" s="8" t="s">
        <v>14629</v>
      </c>
      <c r="D6589" s="9">
        <v>1.1954916193E10</v>
      </c>
      <c r="E6589" s="8" t="s">
        <v>15428</v>
      </c>
      <c r="F6589" s="8" t="s">
        <v>15420</v>
      </c>
      <c r="G6589" s="8" t="s">
        <v>15430</v>
      </c>
      <c r="H6589" s="8" t="s">
        <v>15471</v>
      </c>
      <c r="I6589" s="8" t="s">
        <v>15423</v>
      </c>
      <c r="J6589" s="8" t="s">
        <v>15424</v>
      </c>
      <c r="K6589" s="8" t="s">
        <v>15466</v>
      </c>
      <c r="L6589" s="12" t="s">
        <v>15</v>
      </c>
      <c r="M6589" s="12" t="s">
        <v>3780</v>
      </c>
      <c r="N6589" s="12" t="s">
        <v>133</v>
      </c>
      <c r="O6589" s="12" t="s">
        <v>3781</v>
      </c>
      <c r="P6589" s="12" t="s">
        <v>119</v>
      </c>
      <c r="Y6589" s="11">
        <f>ROUNDUP(SUM(VLOOKUP(F6589,'Pontuação 3.0'!A$2:B$11,2,FALSE),VLOOKUP(E6589,'Pontuação 3.0'!C$2:D$11,2,FALSE),VLOOKUP(H6589,'Pontuação 3.0'!I$2:J$11,2,FALSE),VLOOKUP(J6589,'Pontuação 3.0'!K$2:L$11,2,FALSE),VLOOKUP(G6589,'Pontuação 3.0'!E$2:F$11,2,FALSE),VLOOKUP(I6589,'Pontuação 3.0'!G$2:H$11,2,FALSE),VLOOKUP(K6589,'Pontuação 3.0'!M$2:N$13,2,FALSE)),0)</f>
        <v>2208</v>
      </c>
      <c r="Z6589" s="11">
        <f t="shared" si="6"/>
        <v>221</v>
      </c>
      <c r="AA6589" s="11" t="str">
        <f t="array" ref="AA6589">IFERROR(INDEX('Pontuação 3.0'!G$13:G$191, MATCH(Z6589, 'Pontuação 3.0'!F$13:F$191, 0)), "Faixa Indefinida")</f>
        <v>B</v>
      </c>
      <c r="AB6589" s="11">
        <f t="shared" si="7"/>
        <v>0</v>
      </c>
      <c r="AC6589" s="11">
        <f t="shared" si="8"/>
        <v>1</v>
      </c>
      <c r="AD6589" s="11">
        <f t="shared" si="9"/>
        <v>0</v>
      </c>
      <c r="AE6589" s="11">
        <f t="shared" si="10"/>
        <v>0</v>
      </c>
    </row>
    <row r="6590" ht="15.75" customHeight="1">
      <c r="A6590" s="7">
        <v>45662.0</v>
      </c>
      <c r="B6590" s="8" t="s">
        <v>14630</v>
      </c>
      <c r="C6590" s="8" t="s">
        <v>14631</v>
      </c>
      <c r="D6590" s="9">
        <v>7.999641924E10</v>
      </c>
      <c r="E6590" s="8" t="s">
        <v>15428</v>
      </c>
      <c r="F6590" s="8" t="s">
        <v>15420</v>
      </c>
      <c r="G6590" s="8" t="s">
        <v>15430</v>
      </c>
      <c r="H6590" s="8" t="s">
        <v>15446</v>
      </c>
      <c r="I6590" s="8" t="s">
        <v>15431</v>
      </c>
      <c r="J6590" s="8" t="s">
        <v>15424</v>
      </c>
      <c r="K6590" s="8" t="s">
        <v>15432</v>
      </c>
      <c r="L6590" s="12" t="s">
        <v>15</v>
      </c>
      <c r="M6590" s="12" t="s">
        <v>3780</v>
      </c>
      <c r="N6590" s="12" t="s">
        <v>710</v>
      </c>
      <c r="O6590" s="12" t="s">
        <v>3781</v>
      </c>
      <c r="P6590" s="12" t="s">
        <v>119</v>
      </c>
      <c r="Y6590" s="11">
        <f>ROUNDUP(SUM(VLOOKUP(F6590,'Pontuação 3.0'!A$2:B$11,2,FALSE),VLOOKUP(E6590,'Pontuação 3.0'!C$2:D$11,2,FALSE),VLOOKUP(H6590,'Pontuação 3.0'!I$2:J$11,2,FALSE),VLOOKUP(J6590,'Pontuação 3.0'!K$2:L$11,2,FALSE),VLOOKUP(G6590,'Pontuação 3.0'!E$2:F$11,2,FALSE),VLOOKUP(I6590,'Pontuação 3.0'!G$2:H$11,2,FALSE),VLOOKUP(K6590,'Pontuação 3.0'!M$2:N$13,2,FALSE)),0)</f>
        <v>2447</v>
      </c>
      <c r="Z6590" s="11">
        <f t="shared" si="6"/>
        <v>245</v>
      </c>
      <c r="AA6590" s="11" t="str">
        <f t="array" ref="AA6590">IFERROR(INDEX('Pontuação 3.0'!G$13:G$191, MATCH(Z6590, 'Pontuação 3.0'!F$13:F$191, 0)), "Faixa Indefinida")</f>
        <v>A</v>
      </c>
      <c r="AB6590" s="11">
        <f t="shared" si="7"/>
        <v>1</v>
      </c>
      <c r="AC6590" s="11">
        <f t="shared" si="8"/>
        <v>0</v>
      </c>
      <c r="AD6590" s="11">
        <f t="shared" si="9"/>
        <v>0</v>
      </c>
      <c r="AE6590" s="11">
        <f t="shared" si="10"/>
        <v>0</v>
      </c>
    </row>
    <row r="6591" ht="15.75" customHeight="1">
      <c r="A6591" s="7">
        <v>45662.0</v>
      </c>
      <c r="B6591" s="8" t="s">
        <v>234</v>
      </c>
      <c r="C6591" s="8" t="s">
        <v>14632</v>
      </c>
      <c r="D6591" s="9">
        <v>6.5996306224E10</v>
      </c>
      <c r="E6591" s="8" t="s">
        <v>15428</v>
      </c>
      <c r="F6591" s="8" t="s">
        <v>15420</v>
      </c>
      <c r="G6591" s="8" t="s">
        <v>15430</v>
      </c>
      <c r="H6591" s="8" t="s">
        <v>15438</v>
      </c>
      <c r="I6591" s="8" t="s">
        <v>15431</v>
      </c>
      <c r="J6591" s="8" t="s">
        <v>15424</v>
      </c>
      <c r="K6591" s="8" t="s">
        <v>15432</v>
      </c>
      <c r="L6591" s="12" t="s">
        <v>15</v>
      </c>
      <c r="M6591" s="12" t="s">
        <v>3780</v>
      </c>
      <c r="N6591" s="12" t="s">
        <v>310</v>
      </c>
      <c r="O6591" s="12" t="s">
        <v>3781</v>
      </c>
      <c r="P6591" s="12" t="s">
        <v>17</v>
      </c>
      <c r="Y6591" s="11">
        <f>ROUNDUP(SUM(VLOOKUP(F6591,'Pontuação 3.0'!A$2:B$11,2,FALSE),VLOOKUP(E6591,'Pontuação 3.0'!C$2:D$11,2,FALSE),VLOOKUP(H6591,'Pontuação 3.0'!I$2:J$11,2,FALSE),VLOOKUP(J6591,'Pontuação 3.0'!K$2:L$11,2,FALSE),VLOOKUP(G6591,'Pontuação 3.0'!E$2:F$11,2,FALSE),VLOOKUP(I6591,'Pontuação 3.0'!G$2:H$11,2,FALSE),VLOOKUP(K6591,'Pontuação 3.0'!M$2:N$13,2,FALSE)),0)</f>
        <v>2212</v>
      </c>
      <c r="Z6591" s="11">
        <f t="shared" si="6"/>
        <v>221</v>
      </c>
      <c r="AA6591" s="11" t="str">
        <f t="array" ref="AA6591">IFERROR(INDEX('Pontuação 3.0'!G$13:G$191, MATCH(Z6591, 'Pontuação 3.0'!F$13:F$191, 0)), "Faixa Indefinida")</f>
        <v>B</v>
      </c>
      <c r="AB6591" s="11">
        <f t="shared" si="7"/>
        <v>0</v>
      </c>
      <c r="AC6591" s="11">
        <f t="shared" si="8"/>
        <v>1</v>
      </c>
      <c r="AD6591" s="11">
        <f t="shared" si="9"/>
        <v>0</v>
      </c>
      <c r="AE6591" s="11">
        <f t="shared" si="10"/>
        <v>0</v>
      </c>
    </row>
    <row r="6592" ht="15.75" customHeight="1">
      <c r="A6592" s="7">
        <v>45662.0</v>
      </c>
      <c r="B6592" s="8" t="s">
        <v>14633</v>
      </c>
      <c r="C6592" s="8" t="s">
        <v>14634</v>
      </c>
      <c r="D6592" s="9">
        <v>2.2981455066E10</v>
      </c>
      <c r="E6592" s="8" t="s">
        <v>15428</v>
      </c>
      <c r="F6592" s="8" t="s">
        <v>15454</v>
      </c>
      <c r="G6592" s="8" t="s">
        <v>15430</v>
      </c>
      <c r="H6592" s="8" t="s">
        <v>15438</v>
      </c>
      <c r="I6592" s="8" t="s">
        <v>15423</v>
      </c>
      <c r="J6592" s="8" t="s">
        <v>15424</v>
      </c>
      <c r="K6592" s="8" t="s">
        <v>15425</v>
      </c>
      <c r="L6592" s="12" t="s">
        <v>15</v>
      </c>
      <c r="M6592" s="12" t="s">
        <v>3780</v>
      </c>
      <c r="N6592" s="12" t="s">
        <v>205</v>
      </c>
      <c r="O6592" s="12" t="s">
        <v>3781</v>
      </c>
      <c r="P6592" s="12" t="s">
        <v>119</v>
      </c>
      <c r="Y6592" s="11">
        <f>ROUNDUP(SUM(VLOOKUP(F6592,'Pontuação 3.0'!A$2:B$11,2,FALSE),VLOOKUP(E6592,'Pontuação 3.0'!C$2:D$11,2,FALSE),VLOOKUP(H6592,'Pontuação 3.0'!I$2:J$11,2,FALSE),VLOOKUP(J6592,'Pontuação 3.0'!K$2:L$11,2,FALSE),VLOOKUP(G6592,'Pontuação 3.0'!E$2:F$11,2,FALSE),VLOOKUP(I6592,'Pontuação 3.0'!G$2:H$11,2,FALSE),VLOOKUP(K6592,'Pontuação 3.0'!M$2:N$13,2,FALSE)),0)</f>
        <v>1959</v>
      </c>
      <c r="Z6592" s="11">
        <f t="shared" si="6"/>
        <v>196</v>
      </c>
      <c r="AA6592" s="11" t="str">
        <f t="array" ref="AA6592">IFERROR(INDEX('Pontuação 3.0'!G$13:G$191, MATCH(Z6592, 'Pontuação 3.0'!F$13:F$191, 0)), "Faixa Indefinida")</f>
        <v>C</v>
      </c>
      <c r="AB6592" s="11">
        <f t="shared" si="7"/>
        <v>0</v>
      </c>
      <c r="AC6592" s="11">
        <f t="shared" si="8"/>
        <v>0</v>
      </c>
      <c r="AD6592" s="11">
        <f t="shared" si="9"/>
        <v>1</v>
      </c>
      <c r="AE6592" s="11">
        <f t="shared" si="10"/>
        <v>0</v>
      </c>
    </row>
    <row r="6593" ht="15.75" customHeight="1">
      <c r="A6593" s="7">
        <v>45662.0</v>
      </c>
      <c r="B6593" s="8" t="s">
        <v>14635</v>
      </c>
      <c r="C6593" s="8" t="s">
        <v>14636</v>
      </c>
      <c r="D6593" s="8" t="s">
        <v>14637</v>
      </c>
      <c r="E6593" s="8" t="s">
        <v>15428</v>
      </c>
      <c r="F6593" s="8" t="s">
        <v>15420</v>
      </c>
      <c r="G6593" s="8" t="s">
        <v>15430</v>
      </c>
      <c r="H6593" s="8" t="s">
        <v>15422</v>
      </c>
      <c r="I6593" s="8" t="s">
        <v>15423</v>
      </c>
      <c r="J6593" s="8" t="s">
        <v>15424</v>
      </c>
      <c r="K6593" s="8" t="s">
        <v>15432</v>
      </c>
      <c r="L6593" s="12" t="s">
        <v>15</v>
      </c>
      <c r="M6593" s="12" t="s">
        <v>3780</v>
      </c>
      <c r="N6593" s="12" t="s">
        <v>162</v>
      </c>
      <c r="O6593" s="12" t="s">
        <v>3781</v>
      </c>
      <c r="P6593" s="12" t="s">
        <v>119</v>
      </c>
      <c r="Y6593" s="11">
        <f>ROUNDUP(SUM(VLOOKUP(F6593,'Pontuação 3.0'!A$2:B$11,2,FALSE),VLOOKUP(E6593,'Pontuação 3.0'!C$2:D$11,2,FALSE),VLOOKUP(H6593,'Pontuação 3.0'!I$2:J$11,2,FALSE),VLOOKUP(J6593,'Pontuação 3.0'!K$2:L$11,2,FALSE),VLOOKUP(G6593,'Pontuação 3.0'!E$2:F$11,2,FALSE),VLOOKUP(I6593,'Pontuação 3.0'!G$2:H$11,2,FALSE),VLOOKUP(K6593,'Pontuação 3.0'!M$2:N$13,2,FALSE)),0)</f>
        <v>2208</v>
      </c>
      <c r="Z6593" s="11">
        <f t="shared" si="6"/>
        <v>221</v>
      </c>
      <c r="AA6593" s="11" t="str">
        <f t="array" ref="AA6593">IFERROR(INDEX('Pontuação 3.0'!G$13:G$191, MATCH(Z6593, 'Pontuação 3.0'!F$13:F$191, 0)), "Faixa Indefinida")</f>
        <v>B</v>
      </c>
      <c r="AB6593" s="11">
        <f t="shared" si="7"/>
        <v>0</v>
      </c>
      <c r="AC6593" s="11">
        <f t="shared" si="8"/>
        <v>1</v>
      </c>
      <c r="AD6593" s="11">
        <f t="shared" si="9"/>
        <v>0</v>
      </c>
      <c r="AE6593" s="11">
        <f t="shared" si="10"/>
        <v>0</v>
      </c>
    </row>
    <row r="6594" ht="15.75" customHeight="1">
      <c r="A6594" s="7">
        <v>45662.0</v>
      </c>
      <c r="B6594" s="8" t="s">
        <v>14642</v>
      </c>
      <c r="C6594" s="8" t="s">
        <v>14643</v>
      </c>
      <c r="D6594" s="9">
        <v>6.4996131913E10</v>
      </c>
      <c r="E6594" s="8" t="s">
        <v>15428</v>
      </c>
      <c r="F6594" s="8" t="s">
        <v>15420</v>
      </c>
      <c r="G6594" s="8" t="s">
        <v>15430</v>
      </c>
      <c r="H6594" s="8" t="s">
        <v>15443</v>
      </c>
      <c r="I6594" s="8" t="s">
        <v>15423</v>
      </c>
      <c r="J6594" s="8" t="s">
        <v>15424</v>
      </c>
      <c r="K6594" s="8" t="s">
        <v>15439</v>
      </c>
      <c r="L6594" s="12" t="s">
        <v>15</v>
      </c>
      <c r="M6594" s="12" t="s">
        <v>3780</v>
      </c>
      <c r="N6594" s="12" t="s">
        <v>162</v>
      </c>
      <c r="O6594" s="12" t="s">
        <v>3781</v>
      </c>
      <c r="P6594" s="12" t="s">
        <v>119</v>
      </c>
      <c r="Y6594" s="11">
        <f>ROUNDUP(SUM(VLOOKUP(F6594,'Pontuação 3.0'!A$2:B$11,2,FALSE),VLOOKUP(E6594,'Pontuação 3.0'!C$2:D$11,2,FALSE),VLOOKUP(H6594,'Pontuação 3.0'!I$2:J$11,2,FALSE),VLOOKUP(J6594,'Pontuação 3.0'!K$2:L$11,2,FALSE),VLOOKUP(G6594,'Pontuação 3.0'!E$2:F$11,2,FALSE),VLOOKUP(I6594,'Pontuação 3.0'!G$2:H$11,2,FALSE),VLOOKUP(K6594,'Pontuação 3.0'!M$2:N$13,2,FALSE)),0)</f>
        <v>2036</v>
      </c>
      <c r="Z6594" s="11">
        <f t="shared" si="6"/>
        <v>204</v>
      </c>
      <c r="AA6594" s="11" t="str">
        <f t="array" ref="AA6594">IFERROR(INDEX('Pontuação 3.0'!G$13:G$191, MATCH(Z6594, 'Pontuação 3.0'!F$13:F$191, 0)), "Faixa Indefinida")</f>
        <v>C</v>
      </c>
      <c r="AB6594" s="11">
        <f t="shared" si="7"/>
        <v>0</v>
      </c>
      <c r="AC6594" s="11">
        <f t="shared" si="8"/>
        <v>0</v>
      </c>
      <c r="AD6594" s="11">
        <f t="shared" si="9"/>
        <v>1</v>
      </c>
      <c r="AE6594" s="11">
        <f t="shared" si="10"/>
        <v>0</v>
      </c>
    </row>
    <row r="6595" ht="15.75" customHeight="1">
      <c r="A6595" s="7">
        <v>45662.0</v>
      </c>
      <c r="B6595" s="8" t="s">
        <v>536</v>
      </c>
      <c r="C6595" s="8" t="s">
        <v>14644</v>
      </c>
      <c r="D6595" s="9">
        <v>1.997116151E10</v>
      </c>
      <c r="E6595" s="8" t="s">
        <v>15428</v>
      </c>
      <c r="F6595" s="8" t="s">
        <v>15420</v>
      </c>
      <c r="G6595" s="8" t="s">
        <v>15430</v>
      </c>
      <c r="H6595" s="8" t="s">
        <v>15446</v>
      </c>
      <c r="I6595" s="8" t="s">
        <v>15423</v>
      </c>
      <c r="J6595" s="8" t="s">
        <v>15424</v>
      </c>
      <c r="K6595" s="8" t="s">
        <v>15439</v>
      </c>
      <c r="L6595" s="12" t="s">
        <v>15</v>
      </c>
      <c r="M6595" s="12" t="s">
        <v>3780</v>
      </c>
      <c r="N6595" s="12" t="s">
        <v>133</v>
      </c>
      <c r="O6595" s="12" t="s">
        <v>3781</v>
      </c>
      <c r="P6595" s="12" t="s">
        <v>119</v>
      </c>
      <c r="Y6595" s="11">
        <f>ROUNDUP(SUM(VLOOKUP(F6595,'Pontuação 3.0'!A$2:B$11,2,FALSE),VLOOKUP(E6595,'Pontuação 3.0'!C$2:D$11,2,FALSE),VLOOKUP(H6595,'Pontuação 3.0'!I$2:J$11,2,FALSE),VLOOKUP(J6595,'Pontuação 3.0'!K$2:L$11,2,FALSE),VLOOKUP(G6595,'Pontuação 3.0'!E$2:F$11,2,FALSE),VLOOKUP(I6595,'Pontuação 3.0'!G$2:H$11,2,FALSE),VLOOKUP(K6595,'Pontuação 3.0'!M$2:N$13,2,FALSE)),0)</f>
        <v>2187</v>
      </c>
      <c r="Z6595" s="11">
        <f t="shared" si="6"/>
        <v>219</v>
      </c>
      <c r="AA6595" s="11" t="str">
        <f t="array" ref="AA6595">IFERROR(INDEX('Pontuação 3.0'!G$13:G$191, MATCH(Z6595, 'Pontuação 3.0'!F$13:F$191, 0)), "Faixa Indefinida")</f>
        <v>B</v>
      </c>
      <c r="AB6595" s="11">
        <f t="shared" si="7"/>
        <v>0</v>
      </c>
      <c r="AC6595" s="11">
        <f t="shared" si="8"/>
        <v>1</v>
      </c>
      <c r="AD6595" s="11">
        <f t="shared" si="9"/>
        <v>0</v>
      </c>
      <c r="AE6595" s="11">
        <f t="shared" si="10"/>
        <v>0</v>
      </c>
    </row>
    <row r="6596" ht="15.75" customHeight="1">
      <c r="A6596" s="7">
        <v>45662.0</v>
      </c>
      <c r="B6596" s="8" t="s">
        <v>14645</v>
      </c>
      <c r="C6596" s="8" t="s">
        <v>14646</v>
      </c>
      <c r="D6596" s="8" t="s">
        <v>14647</v>
      </c>
      <c r="E6596" s="8" t="s">
        <v>15428</v>
      </c>
      <c r="F6596" s="8" t="s">
        <v>15420</v>
      </c>
      <c r="G6596" s="8" t="s">
        <v>15430</v>
      </c>
      <c r="H6596" s="8" t="s">
        <v>15446</v>
      </c>
      <c r="I6596" s="8" t="s">
        <v>15423</v>
      </c>
      <c r="J6596" s="8" t="s">
        <v>15424</v>
      </c>
      <c r="K6596" s="8" t="s">
        <v>15432</v>
      </c>
      <c r="L6596" s="12" t="s">
        <v>15</v>
      </c>
      <c r="M6596" s="12" t="s">
        <v>3780</v>
      </c>
      <c r="N6596" s="12" t="s">
        <v>205</v>
      </c>
      <c r="O6596" s="12" t="s">
        <v>3781</v>
      </c>
      <c r="P6596" s="12" t="s">
        <v>119</v>
      </c>
      <c r="Y6596" s="11">
        <f>ROUNDUP(SUM(VLOOKUP(F6596,'Pontuação 3.0'!A$2:B$11,2,FALSE),VLOOKUP(E6596,'Pontuação 3.0'!C$2:D$11,2,FALSE),VLOOKUP(H6596,'Pontuação 3.0'!I$2:J$11,2,FALSE),VLOOKUP(J6596,'Pontuação 3.0'!K$2:L$11,2,FALSE),VLOOKUP(G6596,'Pontuação 3.0'!E$2:F$11,2,FALSE),VLOOKUP(I6596,'Pontuação 3.0'!G$2:H$11,2,FALSE),VLOOKUP(K6596,'Pontuação 3.0'!M$2:N$13,2,FALSE)),0)</f>
        <v>2295</v>
      </c>
      <c r="Z6596" s="11">
        <f t="shared" si="6"/>
        <v>230</v>
      </c>
      <c r="AA6596" s="11" t="str">
        <f t="array" ref="AA6596">IFERROR(INDEX('Pontuação 3.0'!G$13:G$191, MATCH(Z6596, 'Pontuação 3.0'!F$13:F$191, 0)), "Faixa Indefinida")</f>
        <v>B</v>
      </c>
      <c r="AB6596" s="11">
        <f t="shared" si="7"/>
        <v>0</v>
      </c>
      <c r="AC6596" s="11">
        <f t="shared" si="8"/>
        <v>1</v>
      </c>
      <c r="AD6596" s="11">
        <f t="shared" si="9"/>
        <v>0</v>
      </c>
      <c r="AE6596" s="11">
        <f t="shared" si="10"/>
        <v>0</v>
      </c>
    </row>
    <row r="6597" ht="15.75" customHeight="1">
      <c r="A6597" s="7">
        <v>45662.0</v>
      </c>
      <c r="B6597" s="8" t="s">
        <v>14651</v>
      </c>
      <c r="C6597" s="8" t="s">
        <v>14652</v>
      </c>
      <c r="D6597" s="9">
        <v>3.4996488325E10</v>
      </c>
      <c r="E6597" s="8" t="s">
        <v>15428</v>
      </c>
      <c r="F6597" s="8" t="s">
        <v>15420</v>
      </c>
      <c r="G6597" s="8" t="s">
        <v>15430</v>
      </c>
      <c r="H6597" s="8" t="s">
        <v>15446</v>
      </c>
      <c r="I6597" s="8" t="s">
        <v>15423</v>
      </c>
      <c r="J6597" s="8" t="s">
        <v>15448</v>
      </c>
      <c r="K6597" s="8" t="s">
        <v>15466</v>
      </c>
      <c r="L6597" s="12" t="s">
        <v>15</v>
      </c>
      <c r="M6597" s="12" t="s">
        <v>3780</v>
      </c>
      <c r="N6597" s="12" t="s">
        <v>1677</v>
      </c>
      <c r="O6597" s="12" t="s">
        <v>3781</v>
      </c>
      <c r="P6597" s="12" t="s">
        <v>17</v>
      </c>
      <c r="Y6597" s="11">
        <f>ROUNDUP(SUM(VLOOKUP(F6597,'Pontuação 3.0'!A$2:B$11,2,FALSE),VLOOKUP(E6597,'Pontuação 3.0'!C$2:D$11,2,FALSE),VLOOKUP(H6597,'Pontuação 3.0'!I$2:J$11,2,FALSE),VLOOKUP(J6597,'Pontuação 3.0'!K$2:L$11,2,FALSE),VLOOKUP(G6597,'Pontuação 3.0'!E$2:F$11,2,FALSE),VLOOKUP(I6597,'Pontuação 3.0'!G$2:H$11,2,FALSE),VLOOKUP(K6597,'Pontuação 3.0'!M$2:N$13,2,FALSE)),0)</f>
        <v>2664</v>
      </c>
      <c r="Z6597" s="11">
        <f t="shared" si="6"/>
        <v>266</v>
      </c>
      <c r="AA6597" s="11" t="str">
        <f t="array" ref="AA6597">IFERROR(INDEX('Pontuação 3.0'!G$13:G$191, MATCH(Z6597, 'Pontuação 3.0'!F$13:F$191, 0)), "Faixa Indefinida")</f>
        <v>A</v>
      </c>
      <c r="AB6597" s="11">
        <f t="shared" si="7"/>
        <v>1</v>
      </c>
      <c r="AC6597" s="11">
        <f t="shared" si="8"/>
        <v>0</v>
      </c>
      <c r="AD6597" s="11">
        <f t="shared" si="9"/>
        <v>0</v>
      </c>
      <c r="AE6597" s="11">
        <f t="shared" si="10"/>
        <v>0</v>
      </c>
    </row>
    <row r="6598" ht="15.75" customHeight="1">
      <c r="A6598" s="7">
        <v>45662.0</v>
      </c>
      <c r="B6598" s="8" t="s">
        <v>14649</v>
      </c>
      <c r="C6598" s="8" t="s">
        <v>14650</v>
      </c>
      <c r="D6598" s="9">
        <v>9.1981163191E10</v>
      </c>
      <c r="E6598" s="8" t="s">
        <v>15428</v>
      </c>
      <c r="F6598" s="8" t="s">
        <v>15420</v>
      </c>
      <c r="G6598" s="8" t="s">
        <v>15421</v>
      </c>
      <c r="H6598" s="8" t="s">
        <v>15446</v>
      </c>
      <c r="I6598" s="8" t="s">
        <v>15423</v>
      </c>
      <c r="J6598" s="8" t="s">
        <v>15424</v>
      </c>
      <c r="K6598" s="8" t="s">
        <v>15439</v>
      </c>
      <c r="L6598" s="12" t="s">
        <v>15</v>
      </c>
      <c r="M6598" s="12" t="s">
        <v>3780</v>
      </c>
      <c r="N6598" s="12" t="s">
        <v>205</v>
      </c>
      <c r="O6598" s="12" t="s">
        <v>3781</v>
      </c>
      <c r="P6598" s="12" t="s">
        <v>119</v>
      </c>
      <c r="Y6598" s="11">
        <f>ROUNDUP(SUM(VLOOKUP(F6598,'Pontuação 3.0'!A$2:B$11,2,FALSE),VLOOKUP(E6598,'Pontuação 3.0'!C$2:D$11,2,FALSE),VLOOKUP(H6598,'Pontuação 3.0'!I$2:J$11,2,FALSE),VLOOKUP(J6598,'Pontuação 3.0'!K$2:L$11,2,FALSE),VLOOKUP(G6598,'Pontuação 3.0'!E$2:F$11,2,FALSE),VLOOKUP(I6598,'Pontuação 3.0'!G$2:H$11,2,FALSE),VLOOKUP(K6598,'Pontuação 3.0'!M$2:N$13,2,FALSE)),0)</f>
        <v>2047</v>
      </c>
      <c r="Z6598" s="11">
        <f t="shared" si="6"/>
        <v>205</v>
      </c>
      <c r="AA6598" s="11" t="str">
        <f t="array" ref="AA6598">IFERROR(INDEX('Pontuação 3.0'!G$13:G$191, MATCH(Z6598, 'Pontuação 3.0'!F$13:F$191, 0)), "Faixa Indefinida")</f>
        <v>C</v>
      </c>
      <c r="AB6598" s="11">
        <f t="shared" si="7"/>
        <v>0</v>
      </c>
      <c r="AC6598" s="11">
        <f t="shared" si="8"/>
        <v>0</v>
      </c>
      <c r="AD6598" s="11">
        <f t="shared" si="9"/>
        <v>1</v>
      </c>
      <c r="AE6598" s="11">
        <f t="shared" si="10"/>
        <v>0</v>
      </c>
    </row>
    <row r="6599" ht="15.75" customHeight="1">
      <c r="A6599" s="7">
        <v>45662.0</v>
      </c>
      <c r="B6599" s="8" t="s">
        <v>14654</v>
      </c>
      <c r="C6599" s="8" t="s">
        <v>14655</v>
      </c>
      <c r="D6599" s="9">
        <v>1.3997185396E10</v>
      </c>
      <c r="E6599" s="8" t="s">
        <v>15428</v>
      </c>
      <c r="F6599" s="8" t="s">
        <v>15420</v>
      </c>
      <c r="G6599" s="8" t="s">
        <v>15430</v>
      </c>
      <c r="H6599" s="8" t="s">
        <v>15446</v>
      </c>
      <c r="I6599" s="8" t="s">
        <v>15423</v>
      </c>
      <c r="J6599" s="8" t="s">
        <v>15424</v>
      </c>
      <c r="K6599" s="8" t="s">
        <v>15480</v>
      </c>
      <c r="L6599" s="12" t="s">
        <v>15</v>
      </c>
      <c r="M6599" s="12" t="s">
        <v>3780</v>
      </c>
      <c r="N6599" s="12" t="s">
        <v>162</v>
      </c>
      <c r="O6599" s="12" t="s">
        <v>3815</v>
      </c>
      <c r="P6599" s="12" t="s">
        <v>17</v>
      </c>
      <c r="Y6599" s="11">
        <f>ROUNDUP(SUM(VLOOKUP(F6599,'Pontuação 3.0'!A$2:B$11,2,FALSE),VLOOKUP(E6599,'Pontuação 3.0'!C$2:D$11,2,FALSE),VLOOKUP(H6599,'Pontuação 3.0'!I$2:J$11,2,FALSE),VLOOKUP(J6599,'Pontuação 3.0'!K$2:L$11,2,FALSE),VLOOKUP(G6599,'Pontuação 3.0'!E$2:F$11,2,FALSE),VLOOKUP(I6599,'Pontuação 3.0'!G$2:H$11,2,FALSE),VLOOKUP(K6599,'Pontuação 3.0'!M$2:N$13,2,FALSE)),0)</f>
        <v>2179</v>
      </c>
      <c r="Z6599" s="11">
        <f t="shared" si="6"/>
        <v>218</v>
      </c>
      <c r="AA6599" s="11" t="str">
        <f t="array" ref="AA6599">IFERROR(INDEX('Pontuação 3.0'!G$13:G$191, MATCH(Z6599, 'Pontuação 3.0'!F$13:F$191, 0)), "Faixa Indefinida")</f>
        <v>B</v>
      </c>
      <c r="AB6599" s="11">
        <f t="shared" si="7"/>
        <v>0</v>
      </c>
      <c r="AC6599" s="11">
        <f t="shared" si="8"/>
        <v>1</v>
      </c>
      <c r="AD6599" s="11">
        <f t="shared" si="9"/>
        <v>0</v>
      </c>
      <c r="AE6599" s="11">
        <f t="shared" si="10"/>
        <v>0</v>
      </c>
    </row>
    <row r="6600" ht="15.75" customHeight="1">
      <c r="A6600" s="7">
        <v>45662.0</v>
      </c>
      <c r="B6600" s="8" t="s">
        <v>14656</v>
      </c>
      <c r="C6600" s="8" t="s">
        <v>14657</v>
      </c>
      <c r="D6600" s="8" t="s">
        <v>14658</v>
      </c>
      <c r="E6600" s="8" t="s">
        <v>15428</v>
      </c>
      <c r="F6600" s="8" t="s">
        <v>15429</v>
      </c>
      <c r="G6600" s="8" t="s">
        <v>15586</v>
      </c>
      <c r="H6600" s="8" t="s">
        <v>15422</v>
      </c>
      <c r="I6600" s="8" t="s">
        <v>15423</v>
      </c>
      <c r="J6600" s="8" t="s">
        <v>15448</v>
      </c>
      <c r="K6600" s="8" t="s">
        <v>15480</v>
      </c>
      <c r="L6600" s="12" t="s">
        <v>15</v>
      </c>
      <c r="M6600" s="12" t="s">
        <v>3780</v>
      </c>
      <c r="N6600" s="12" t="s">
        <v>133</v>
      </c>
      <c r="O6600" s="12" t="s">
        <v>3781</v>
      </c>
      <c r="P6600" s="12" t="s">
        <v>17</v>
      </c>
      <c r="Y6600" s="11">
        <f>ROUNDUP(SUM(VLOOKUP(F6600,'Pontuação 3.0'!A$2:B$11,2,FALSE),VLOOKUP(E6600,'Pontuação 3.0'!C$2:D$11,2,FALSE),VLOOKUP(H6600,'Pontuação 3.0'!I$2:J$11,2,FALSE),VLOOKUP(J6600,'Pontuação 3.0'!K$2:L$11,2,FALSE),VLOOKUP(G6600,'Pontuação 3.0'!E$2:F$11,2,FALSE),VLOOKUP(I6600,'Pontuação 3.0'!G$2:H$11,2,FALSE),VLOOKUP(K6600,'Pontuação 3.0'!M$2:N$13,2,FALSE)),0)</f>
        <v>2191</v>
      </c>
      <c r="Z6600" s="11">
        <f t="shared" si="6"/>
        <v>219</v>
      </c>
      <c r="AA6600" s="11" t="str">
        <f t="array" ref="AA6600">IFERROR(INDEX('Pontuação 3.0'!G$13:G$191, MATCH(Z6600, 'Pontuação 3.0'!F$13:F$191, 0)), "Faixa Indefinida")</f>
        <v>B</v>
      </c>
      <c r="AB6600" s="11">
        <f t="shared" si="7"/>
        <v>0</v>
      </c>
      <c r="AC6600" s="11">
        <f t="shared" si="8"/>
        <v>1</v>
      </c>
      <c r="AD6600" s="11">
        <f t="shared" si="9"/>
        <v>0</v>
      </c>
      <c r="AE6600" s="11">
        <f t="shared" si="10"/>
        <v>0</v>
      </c>
    </row>
    <row r="6601" ht="15.75" customHeight="1">
      <c r="A6601" s="7">
        <v>45662.0</v>
      </c>
      <c r="B6601" s="8" t="s">
        <v>14659</v>
      </c>
      <c r="C6601" s="8" t="s">
        <v>14660</v>
      </c>
      <c r="D6601" s="9">
        <v>7.1993545734E10</v>
      </c>
      <c r="E6601" s="8" t="s">
        <v>15419</v>
      </c>
      <c r="F6601" s="8" t="s">
        <v>15420</v>
      </c>
      <c r="G6601" s="8" t="s">
        <v>15430</v>
      </c>
      <c r="H6601" s="8" t="s">
        <v>15422</v>
      </c>
      <c r="I6601" s="8" t="s">
        <v>15423</v>
      </c>
      <c r="J6601" s="8" t="s">
        <v>15424</v>
      </c>
      <c r="K6601" s="8" t="s">
        <v>15432</v>
      </c>
      <c r="L6601" s="12" t="s">
        <v>15</v>
      </c>
      <c r="M6601" s="12" t="s">
        <v>3780</v>
      </c>
      <c r="N6601" s="12" t="s">
        <v>127</v>
      </c>
      <c r="O6601" s="12" t="s">
        <v>3781</v>
      </c>
      <c r="P6601" s="12" t="s">
        <v>119</v>
      </c>
      <c r="Y6601" s="11">
        <f>ROUNDUP(SUM(VLOOKUP(F6601,'Pontuação 3.0'!A$2:B$11,2,FALSE),VLOOKUP(E6601,'Pontuação 3.0'!C$2:D$11,2,FALSE),VLOOKUP(H6601,'Pontuação 3.0'!I$2:J$11,2,FALSE),VLOOKUP(J6601,'Pontuação 3.0'!K$2:L$11,2,FALSE),VLOOKUP(G6601,'Pontuação 3.0'!E$2:F$11,2,FALSE),VLOOKUP(I6601,'Pontuação 3.0'!G$2:H$11,2,FALSE),VLOOKUP(K6601,'Pontuação 3.0'!M$2:N$13,2,FALSE)),0)</f>
        <v>2178</v>
      </c>
      <c r="Z6601" s="11">
        <f t="shared" si="6"/>
        <v>218</v>
      </c>
      <c r="AA6601" s="11" t="str">
        <f t="array" ref="AA6601">IFERROR(INDEX('Pontuação 3.0'!G$13:G$191, MATCH(Z6601, 'Pontuação 3.0'!F$13:F$191, 0)), "Faixa Indefinida")</f>
        <v>B</v>
      </c>
      <c r="AB6601" s="11">
        <f t="shared" si="7"/>
        <v>0</v>
      </c>
      <c r="AC6601" s="11">
        <f t="shared" si="8"/>
        <v>1</v>
      </c>
      <c r="AD6601" s="11">
        <f t="shared" si="9"/>
        <v>0</v>
      </c>
      <c r="AE6601" s="11">
        <f t="shared" si="10"/>
        <v>0</v>
      </c>
    </row>
    <row r="6602" ht="15.75" customHeight="1">
      <c r="A6602" s="7">
        <v>45662.0</v>
      </c>
      <c r="B6602" s="8" t="s">
        <v>14663</v>
      </c>
      <c r="C6602" s="8" t="s">
        <v>14664</v>
      </c>
      <c r="D6602" s="9">
        <v>9.5991287152E10</v>
      </c>
      <c r="E6602" s="8" t="s">
        <v>15428</v>
      </c>
      <c r="F6602" s="8" t="s">
        <v>15442</v>
      </c>
      <c r="G6602" s="8" t="s">
        <v>15455</v>
      </c>
      <c r="H6602" s="8" t="s">
        <v>15422</v>
      </c>
      <c r="I6602" s="8" t="s">
        <v>15447</v>
      </c>
      <c r="J6602" s="8" t="s">
        <v>15424</v>
      </c>
      <c r="K6602" s="8" t="s">
        <v>15480</v>
      </c>
      <c r="L6602" s="12" t="s">
        <v>15</v>
      </c>
      <c r="M6602" s="12" t="s">
        <v>3780</v>
      </c>
      <c r="N6602" s="12" t="s">
        <v>205</v>
      </c>
      <c r="O6602" s="12" t="s">
        <v>11983</v>
      </c>
      <c r="P6602" s="12" t="s">
        <v>17</v>
      </c>
      <c r="Y6602" s="11">
        <f>ROUNDUP(SUM(VLOOKUP(F6602,'Pontuação 3.0'!A$2:B$11,2,FALSE),VLOOKUP(E6602,'Pontuação 3.0'!C$2:D$11,2,FALSE),VLOOKUP(H6602,'Pontuação 3.0'!I$2:J$11,2,FALSE),VLOOKUP(J6602,'Pontuação 3.0'!K$2:L$11,2,FALSE),VLOOKUP(G6602,'Pontuação 3.0'!E$2:F$11,2,FALSE),VLOOKUP(I6602,'Pontuação 3.0'!G$2:H$11,2,FALSE),VLOOKUP(K6602,'Pontuação 3.0'!M$2:N$13,2,FALSE)),0)</f>
        <v>2076</v>
      </c>
      <c r="Z6602" s="11">
        <f t="shared" si="6"/>
        <v>208</v>
      </c>
      <c r="AA6602" s="11" t="str">
        <f t="array" ref="AA6602">IFERROR(INDEX('Pontuação 3.0'!G$13:G$191, MATCH(Z6602, 'Pontuação 3.0'!F$13:F$191, 0)), "Faixa Indefinida")</f>
        <v>C</v>
      </c>
      <c r="AB6602" s="11">
        <f t="shared" si="7"/>
        <v>0</v>
      </c>
      <c r="AC6602" s="11">
        <f t="shared" si="8"/>
        <v>0</v>
      </c>
      <c r="AD6602" s="11">
        <f t="shared" si="9"/>
        <v>1</v>
      </c>
      <c r="AE6602" s="11">
        <f t="shared" si="10"/>
        <v>0</v>
      </c>
    </row>
    <row r="6603" ht="15.75" customHeight="1">
      <c r="A6603" s="7">
        <v>45662.0</v>
      </c>
      <c r="B6603" s="8" t="s">
        <v>14665</v>
      </c>
      <c r="C6603" s="8" t="s">
        <v>14666</v>
      </c>
      <c r="D6603" s="9">
        <v>3.1992933924E10</v>
      </c>
      <c r="E6603" s="8" t="s">
        <v>15428</v>
      </c>
      <c r="F6603" s="8" t="s">
        <v>15420</v>
      </c>
      <c r="G6603" s="8" t="s">
        <v>15430</v>
      </c>
      <c r="H6603" s="8" t="s">
        <v>15446</v>
      </c>
      <c r="I6603" s="8" t="s">
        <v>15431</v>
      </c>
      <c r="J6603" s="8" t="s">
        <v>15448</v>
      </c>
      <c r="K6603" s="8" t="s">
        <v>15432</v>
      </c>
      <c r="L6603" s="12" t="s">
        <v>15</v>
      </c>
      <c r="M6603" s="12" t="s">
        <v>3780</v>
      </c>
      <c r="N6603" s="12" t="s">
        <v>205</v>
      </c>
      <c r="O6603" s="12" t="s">
        <v>3781</v>
      </c>
      <c r="P6603" s="12" t="s">
        <v>119</v>
      </c>
      <c r="Y6603" s="11">
        <f>ROUNDUP(SUM(VLOOKUP(F6603,'Pontuação 3.0'!A$2:B$11,2,FALSE),VLOOKUP(E6603,'Pontuação 3.0'!C$2:D$11,2,FALSE),VLOOKUP(H6603,'Pontuação 3.0'!I$2:J$11,2,FALSE),VLOOKUP(J6603,'Pontuação 3.0'!K$2:L$11,2,FALSE),VLOOKUP(G6603,'Pontuação 3.0'!E$2:F$11,2,FALSE),VLOOKUP(I6603,'Pontuação 3.0'!G$2:H$11,2,FALSE),VLOOKUP(K6603,'Pontuação 3.0'!M$2:N$13,2,FALSE)),0)</f>
        <v>2708</v>
      </c>
      <c r="Z6603" s="11">
        <f t="shared" si="6"/>
        <v>271</v>
      </c>
      <c r="AA6603" s="11" t="str">
        <f t="array" ref="AA6603">IFERROR(INDEX('Pontuação 3.0'!G$13:G$191, MATCH(Z6603, 'Pontuação 3.0'!F$13:F$191, 0)), "Faixa Indefinida")</f>
        <v>A</v>
      </c>
      <c r="AB6603" s="11">
        <f t="shared" si="7"/>
        <v>1</v>
      </c>
      <c r="AC6603" s="11">
        <f t="shared" si="8"/>
        <v>0</v>
      </c>
      <c r="AD6603" s="11">
        <f t="shared" si="9"/>
        <v>0</v>
      </c>
      <c r="AE6603" s="11">
        <f t="shared" si="10"/>
        <v>0</v>
      </c>
    </row>
    <row r="6604" ht="15.75" customHeight="1">
      <c r="A6604" s="7">
        <v>45662.0</v>
      </c>
      <c r="B6604" s="8" t="s">
        <v>560</v>
      </c>
      <c r="C6604" s="8" t="s">
        <v>5255</v>
      </c>
      <c r="D6604" s="9">
        <v>8.5985056541E10</v>
      </c>
      <c r="E6604" s="8" t="s">
        <v>15428</v>
      </c>
      <c r="F6604" s="8" t="s">
        <v>15442</v>
      </c>
      <c r="G6604" s="8" t="s">
        <v>15430</v>
      </c>
      <c r="H6604" s="8" t="s">
        <v>15422</v>
      </c>
      <c r="I6604" s="8" t="s">
        <v>15431</v>
      </c>
      <c r="J6604" s="8" t="s">
        <v>15424</v>
      </c>
      <c r="K6604" s="8" t="s">
        <v>15432</v>
      </c>
      <c r="L6604" s="12" t="s">
        <v>15</v>
      </c>
      <c r="M6604" s="12" t="s">
        <v>3780</v>
      </c>
      <c r="N6604" s="12" t="s">
        <v>205</v>
      </c>
      <c r="O6604" s="12" t="s">
        <v>3812</v>
      </c>
      <c r="P6604" s="12" t="s">
        <v>119</v>
      </c>
      <c r="Y6604" s="11">
        <f>ROUNDUP(SUM(VLOOKUP(F6604,'Pontuação 3.0'!A$2:B$11,2,FALSE),VLOOKUP(E6604,'Pontuação 3.0'!C$2:D$11,2,FALSE),VLOOKUP(H6604,'Pontuação 3.0'!I$2:J$11,2,FALSE),VLOOKUP(J6604,'Pontuação 3.0'!K$2:L$11,2,FALSE),VLOOKUP(G6604,'Pontuação 3.0'!E$2:F$11,2,FALSE),VLOOKUP(I6604,'Pontuação 3.0'!G$2:H$11,2,FALSE),VLOOKUP(K6604,'Pontuação 3.0'!M$2:N$13,2,FALSE)),0)</f>
        <v>2227</v>
      </c>
      <c r="Z6604" s="11">
        <f t="shared" si="6"/>
        <v>223</v>
      </c>
      <c r="AA6604" s="11" t="str">
        <f t="array" ref="AA6604">IFERROR(INDEX('Pontuação 3.0'!G$13:G$191, MATCH(Z6604, 'Pontuação 3.0'!F$13:F$191, 0)), "Faixa Indefinida")</f>
        <v>B</v>
      </c>
      <c r="AB6604" s="11">
        <f t="shared" si="7"/>
        <v>0</v>
      </c>
      <c r="AC6604" s="11">
        <f t="shared" si="8"/>
        <v>1</v>
      </c>
      <c r="AD6604" s="11">
        <f t="shared" si="9"/>
        <v>0</v>
      </c>
      <c r="AE6604" s="11">
        <f t="shared" si="10"/>
        <v>0</v>
      </c>
    </row>
    <row r="6605" ht="15.75" customHeight="1">
      <c r="A6605" s="7">
        <v>45662.0</v>
      </c>
      <c r="B6605" s="8" t="s">
        <v>560</v>
      </c>
      <c r="C6605" s="8" t="s">
        <v>5255</v>
      </c>
      <c r="D6605" s="9">
        <v>8.5985056541E10</v>
      </c>
      <c r="E6605" s="8" t="s">
        <v>15428</v>
      </c>
      <c r="F6605" s="8" t="s">
        <v>15442</v>
      </c>
      <c r="G6605" s="8" t="s">
        <v>15430</v>
      </c>
      <c r="H6605" s="8" t="s">
        <v>15422</v>
      </c>
      <c r="I6605" s="8" t="s">
        <v>15431</v>
      </c>
      <c r="J6605" s="8" t="s">
        <v>15424</v>
      </c>
      <c r="K6605" s="8" t="s">
        <v>15432</v>
      </c>
      <c r="L6605" s="12" t="s">
        <v>15</v>
      </c>
      <c r="M6605" s="12" t="s">
        <v>3780</v>
      </c>
      <c r="N6605" s="12" t="s">
        <v>205</v>
      </c>
      <c r="O6605" s="12" t="s">
        <v>3812</v>
      </c>
      <c r="P6605" s="12" t="s">
        <v>119</v>
      </c>
      <c r="Y6605" s="11">
        <f>ROUNDUP(SUM(VLOOKUP(F6605,'Pontuação 3.0'!A$2:B$11,2,FALSE),VLOOKUP(E6605,'Pontuação 3.0'!C$2:D$11,2,FALSE),VLOOKUP(H6605,'Pontuação 3.0'!I$2:J$11,2,FALSE),VLOOKUP(J6605,'Pontuação 3.0'!K$2:L$11,2,FALSE),VLOOKUP(G6605,'Pontuação 3.0'!E$2:F$11,2,FALSE),VLOOKUP(I6605,'Pontuação 3.0'!G$2:H$11,2,FALSE),VLOOKUP(K6605,'Pontuação 3.0'!M$2:N$13,2,FALSE)),0)</f>
        <v>2227</v>
      </c>
      <c r="Z6605" s="11">
        <f t="shared" si="6"/>
        <v>223</v>
      </c>
      <c r="AA6605" s="11" t="str">
        <f t="array" ref="AA6605">IFERROR(INDEX('Pontuação 3.0'!G$13:G$191, MATCH(Z6605, 'Pontuação 3.0'!F$13:F$191, 0)), "Faixa Indefinida")</f>
        <v>B</v>
      </c>
      <c r="AB6605" s="11">
        <f t="shared" si="7"/>
        <v>0</v>
      </c>
      <c r="AC6605" s="11">
        <f t="shared" si="8"/>
        <v>1</v>
      </c>
      <c r="AD6605" s="11">
        <f t="shared" si="9"/>
        <v>0</v>
      </c>
      <c r="AE6605" s="11">
        <f t="shared" si="10"/>
        <v>0</v>
      </c>
    </row>
    <row r="6606" ht="15.75" customHeight="1">
      <c r="A6606" s="7">
        <v>45662.0</v>
      </c>
      <c r="B6606" s="8" t="s">
        <v>14669</v>
      </c>
      <c r="C6606" s="8" t="s">
        <v>14670</v>
      </c>
      <c r="D6606" s="9">
        <v>5.1992630174E10</v>
      </c>
      <c r="E6606" s="8" t="s">
        <v>15428</v>
      </c>
      <c r="F6606" s="8" t="s">
        <v>15420</v>
      </c>
      <c r="G6606" s="8" t="s">
        <v>15430</v>
      </c>
      <c r="H6606" s="8" t="s">
        <v>15422</v>
      </c>
      <c r="I6606" s="8" t="s">
        <v>15431</v>
      </c>
      <c r="J6606" s="8" t="s">
        <v>15424</v>
      </c>
      <c r="K6606" s="8" t="s">
        <v>15432</v>
      </c>
      <c r="L6606" s="12" t="s">
        <v>15</v>
      </c>
      <c r="M6606" s="12" t="s">
        <v>3780</v>
      </c>
      <c r="N6606" s="12" t="s">
        <v>4070</v>
      </c>
      <c r="O6606" s="12" t="s">
        <v>3781</v>
      </c>
      <c r="P6606" s="12" t="s">
        <v>119</v>
      </c>
      <c r="Y6606" s="11">
        <f>ROUNDUP(SUM(VLOOKUP(F6606,'Pontuação 3.0'!A$2:B$11,2,FALSE),VLOOKUP(E6606,'Pontuação 3.0'!C$2:D$11,2,FALSE),VLOOKUP(H6606,'Pontuação 3.0'!I$2:J$11,2,FALSE),VLOOKUP(J6606,'Pontuação 3.0'!K$2:L$11,2,FALSE),VLOOKUP(G6606,'Pontuação 3.0'!E$2:F$11,2,FALSE),VLOOKUP(I6606,'Pontuação 3.0'!G$2:H$11,2,FALSE),VLOOKUP(K6606,'Pontuação 3.0'!M$2:N$13,2,FALSE)),0)</f>
        <v>2360</v>
      </c>
      <c r="Z6606" s="11">
        <f t="shared" si="6"/>
        <v>236</v>
      </c>
      <c r="AA6606" s="11" t="str">
        <f t="array" ref="AA6606">IFERROR(INDEX('Pontuação 3.0'!G$13:G$191, MATCH(Z6606, 'Pontuação 3.0'!F$13:F$191, 0)), "Faixa Indefinida")</f>
        <v>A</v>
      </c>
      <c r="AB6606" s="11">
        <f t="shared" si="7"/>
        <v>1</v>
      </c>
      <c r="AC6606" s="11">
        <f t="shared" si="8"/>
        <v>0</v>
      </c>
      <c r="AD6606" s="11">
        <f t="shared" si="9"/>
        <v>0</v>
      </c>
      <c r="AE6606" s="11">
        <f t="shared" si="10"/>
        <v>0</v>
      </c>
    </row>
    <row r="6607" ht="15.75" customHeight="1">
      <c r="A6607" s="7">
        <v>45662.0</v>
      </c>
      <c r="B6607" s="8" t="s">
        <v>14671</v>
      </c>
      <c r="C6607" s="8" t="s">
        <v>14672</v>
      </c>
      <c r="D6607" s="9">
        <v>3.298424986E10</v>
      </c>
      <c r="E6607" s="8" t="s">
        <v>15428</v>
      </c>
      <c r="F6607" s="8" t="s">
        <v>15442</v>
      </c>
      <c r="G6607" s="8" t="s">
        <v>15430</v>
      </c>
      <c r="H6607" s="8" t="s">
        <v>15422</v>
      </c>
      <c r="I6607" s="8" t="s">
        <v>15423</v>
      </c>
      <c r="J6607" s="8" t="s">
        <v>15448</v>
      </c>
      <c r="K6607" s="8" t="s">
        <v>15439</v>
      </c>
      <c r="L6607" s="12" t="s">
        <v>15</v>
      </c>
      <c r="M6607" s="12" t="s">
        <v>3780</v>
      </c>
      <c r="N6607" s="12" t="s">
        <v>608</v>
      </c>
      <c r="O6607" s="12" t="s">
        <v>3781</v>
      </c>
      <c r="P6607" s="12" t="s">
        <v>119</v>
      </c>
      <c r="Y6607" s="11">
        <f>ROUNDUP(SUM(VLOOKUP(F6607,'Pontuação 3.0'!A$2:B$11,2,FALSE),VLOOKUP(E6607,'Pontuação 3.0'!C$2:D$11,2,FALSE),VLOOKUP(H6607,'Pontuação 3.0'!I$2:J$11,2,FALSE),VLOOKUP(J6607,'Pontuação 3.0'!K$2:L$11,2,FALSE),VLOOKUP(G6607,'Pontuação 3.0'!E$2:F$11,2,FALSE),VLOOKUP(I6607,'Pontuação 3.0'!G$2:H$11,2,FALSE),VLOOKUP(K6607,'Pontuação 3.0'!M$2:N$13,2,FALSE)),0)</f>
        <v>2228</v>
      </c>
      <c r="Z6607" s="11">
        <f t="shared" si="6"/>
        <v>223</v>
      </c>
      <c r="AA6607" s="11" t="str">
        <f t="array" ref="AA6607">IFERROR(INDEX('Pontuação 3.0'!G$13:G$191, MATCH(Z6607, 'Pontuação 3.0'!F$13:F$191, 0)), "Faixa Indefinida")</f>
        <v>B</v>
      </c>
      <c r="AB6607" s="11">
        <f t="shared" si="7"/>
        <v>0</v>
      </c>
      <c r="AC6607" s="11">
        <f t="shared" si="8"/>
        <v>1</v>
      </c>
      <c r="AD6607" s="11">
        <f t="shared" si="9"/>
        <v>0</v>
      </c>
      <c r="AE6607" s="11">
        <f t="shared" si="10"/>
        <v>0</v>
      </c>
    </row>
    <row r="6608" ht="15.75" customHeight="1">
      <c r="A6608" s="7">
        <v>45662.0</v>
      </c>
      <c r="B6608" s="8" t="s">
        <v>1501</v>
      </c>
      <c r="C6608" s="8" t="s">
        <v>14673</v>
      </c>
      <c r="D6608" s="9">
        <v>8.1998315687E10</v>
      </c>
      <c r="E6608" s="8" t="s">
        <v>15428</v>
      </c>
      <c r="F6608" s="8" t="s">
        <v>15420</v>
      </c>
      <c r="G6608" s="8" t="s">
        <v>15451</v>
      </c>
      <c r="H6608" s="8" t="s">
        <v>15438</v>
      </c>
      <c r="I6608" s="8" t="s">
        <v>15423</v>
      </c>
      <c r="J6608" s="8" t="s">
        <v>15424</v>
      </c>
      <c r="K6608" s="8" t="s">
        <v>15432</v>
      </c>
      <c r="L6608" s="12" t="s">
        <v>15</v>
      </c>
      <c r="M6608" s="12" t="s">
        <v>3780</v>
      </c>
      <c r="N6608" s="12" t="s">
        <v>1912</v>
      </c>
      <c r="O6608" s="12" t="s">
        <v>3781</v>
      </c>
      <c r="P6608" s="12" t="s">
        <v>119</v>
      </c>
      <c r="Y6608" s="11">
        <f>ROUNDUP(SUM(VLOOKUP(F6608,'Pontuação 3.0'!A$2:B$11,2,FALSE),VLOOKUP(E6608,'Pontuação 3.0'!C$2:D$11,2,FALSE),VLOOKUP(H6608,'Pontuação 3.0'!I$2:J$11,2,FALSE),VLOOKUP(J6608,'Pontuação 3.0'!K$2:L$11,2,FALSE),VLOOKUP(G6608,'Pontuação 3.0'!E$2:F$11,2,FALSE),VLOOKUP(I6608,'Pontuação 3.0'!G$2:H$11,2,FALSE),VLOOKUP(K6608,'Pontuação 3.0'!M$2:N$13,2,FALSE)),0)</f>
        <v>1910</v>
      </c>
      <c r="Z6608" s="11">
        <f t="shared" si="6"/>
        <v>191</v>
      </c>
      <c r="AA6608" s="11" t="str">
        <f t="array" ref="AA6608">IFERROR(INDEX('Pontuação 3.0'!G$13:G$191, MATCH(Z6608, 'Pontuação 3.0'!F$13:F$191, 0)), "Faixa Indefinida")</f>
        <v>D</v>
      </c>
      <c r="AB6608" s="11">
        <f t="shared" si="7"/>
        <v>0</v>
      </c>
      <c r="AC6608" s="11">
        <f t="shared" si="8"/>
        <v>0</v>
      </c>
      <c r="AD6608" s="11">
        <f t="shared" si="9"/>
        <v>0</v>
      </c>
      <c r="AE6608" s="11">
        <f t="shared" si="10"/>
        <v>1</v>
      </c>
    </row>
    <row r="6609" ht="15.75" customHeight="1">
      <c r="A6609" s="7">
        <v>45662.0</v>
      </c>
      <c r="B6609" s="8" t="s">
        <v>14674</v>
      </c>
      <c r="C6609" s="8" t="s">
        <v>14675</v>
      </c>
      <c r="D6609" s="9">
        <v>5.1996215431E10</v>
      </c>
      <c r="E6609" s="8" t="s">
        <v>15428</v>
      </c>
      <c r="F6609" s="8" t="s">
        <v>15420</v>
      </c>
      <c r="G6609" s="8" t="s">
        <v>15430</v>
      </c>
      <c r="H6609" s="8" t="s">
        <v>15422</v>
      </c>
      <c r="I6609" s="8" t="s">
        <v>15423</v>
      </c>
      <c r="J6609" s="8" t="s">
        <v>15424</v>
      </c>
      <c r="K6609" s="8" t="s">
        <v>15425</v>
      </c>
      <c r="L6609" s="12" t="s">
        <v>15</v>
      </c>
      <c r="M6609" s="12" t="s">
        <v>3780</v>
      </c>
      <c r="N6609" s="12" t="s">
        <v>310</v>
      </c>
      <c r="O6609" s="12" t="s">
        <v>3781</v>
      </c>
      <c r="P6609" s="12" t="s">
        <v>17</v>
      </c>
      <c r="Y6609" s="11">
        <f>ROUNDUP(SUM(VLOOKUP(F6609,'Pontuação 3.0'!A$2:B$11,2,FALSE),VLOOKUP(E6609,'Pontuação 3.0'!C$2:D$11,2,FALSE),VLOOKUP(H6609,'Pontuação 3.0'!I$2:J$11,2,FALSE),VLOOKUP(J6609,'Pontuação 3.0'!K$2:L$11,2,FALSE),VLOOKUP(G6609,'Pontuação 3.0'!E$2:F$11,2,FALSE),VLOOKUP(I6609,'Pontuação 3.0'!G$2:H$11,2,FALSE),VLOOKUP(K6609,'Pontuação 3.0'!M$2:N$13,2,FALSE)),0)</f>
        <v>2122</v>
      </c>
      <c r="Z6609" s="11">
        <f t="shared" si="6"/>
        <v>212</v>
      </c>
      <c r="AA6609" s="11" t="str">
        <f t="array" ref="AA6609">IFERROR(INDEX('Pontuação 3.0'!G$13:G$191, MATCH(Z6609, 'Pontuação 3.0'!F$13:F$191, 0)), "Faixa Indefinida")</f>
        <v>C</v>
      </c>
      <c r="AB6609" s="11">
        <f t="shared" si="7"/>
        <v>0</v>
      </c>
      <c r="AC6609" s="11">
        <f t="shared" si="8"/>
        <v>0</v>
      </c>
      <c r="AD6609" s="11">
        <f t="shared" si="9"/>
        <v>1</v>
      </c>
      <c r="AE6609" s="11">
        <f t="shared" si="10"/>
        <v>0</v>
      </c>
    </row>
    <row r="6610" ht="15.75" customHeight="1">
      <c r="A6610" s="7">
        <v>45662.0</v>
      </c>
      <c r="B6610" s="8" t="s">
        <v>14678</v>
      </c>
      <c r="C6610" s="8" t="s">
        <v>14679</v>
      </c>
      <c r="D6610" s="9">
        <v>1.196901719E10</v>
      </c>
      <c r="E6610" s="8" t="s">
        <v>15428</v>
      </c>
      <c r="F6610" s="8" t="s">
        <v>15442</v>
      </c>
      <c r="G6610" s="8" t="s">
        <v>15586</v>
      </c>
      <c r="H6610" s="8" t="s">
        <v>15443</v>
      </c>
      <c r="I6610" s="8" t="s">
        <v>15433</v>
      </c>
      <c r="J6610" s="8" t="s">
        <v>15424</v>
      </c>
      <c r="K6610" s="8" t="s">
        <v>15425</v>
      </c>
      <c r="L6610" s="12" t="s">
        <v>15</v>
      </c>
      <c r="M6610" s="12" t="s">
        <v>3780</v>
      </c>
      <c r="N6610" s="12" t="s">
        <v>349</v>
      </c>
      <c r="O6610" s="12" t="s">
        <v>3815</v>
      </c>
      <c r="P6610" s="12" t="s">
        <v>119</v>
      </c>
      <c r="Y6610" s="11">
        <f>ROUNDUP(SUM(VLOOKUP(F6610,'Pontuação 3.0'!A$2:B$11,2,FALSE),VLOOKUP(E6610,'Pontuação 3.0'!C$2:D$11,2,FALSE),VLOOKUP(H6610,'Pontuação 3.0'!I$2:J$11,2,FALSE),VLOOKUP(J6610,'Pontuação 3.0'!K$2:L$11,2,FALSE),VLOOKUP(G6610,'Pontuação 3.0'!E$2:F$11,2,FALSE),VLOOKUP(I6610,'Pontuação 3.0'!G$2:H$11,2,FALSE),VLOOKUP(K6610,'Pontuação 3.0'!M$2:N$13,2,FALSE)),0)</f>
        <v>2260</v>
      </c>
      <c r="Z6610" s="11">
        <f t="shared" si="6"/>
        <v>226</v>
      </c>
      <c r="AA6610" s="11" t="str">
        <f t="array" ref="AA6610">IFERROR(INDEX('Pontuação 3.0'!G$13:G$191, MATCH(Z6610, 'Pontuação 3.0'!F$13:F$191, 0)), "Faixa Indefinida")</f>
        <v>B</v>
      </c>
      <c r="AB6610" s="11">
        <f t="shared" si="7"/>
        <v>0</v>
      </c>
      <c r="AC6610" s="11">
        <f t="shared" si="8"/>
        <v>1</v>
      </c>
      <c r="AD6610" s="11">
        <f t="shared" si="9"/>
        <v>0</v>
      </c>
      <c r="AE6610" s="11">
        <f t="shared" si="10"/>
        <v>0</v>
      </c>
    </row>
    <row r="6611" ht="15.75" customHeight="1">
      <c r="A6611" s="7">
        <v>45662.0</v>
      </c>
      <c r="B6611" s="8" t="s">
        <v>14680</v>
      </c>
      <c r="C6611" s="8" t="s">
        <v>14681</v>
      </c>
      <c r="D6611" s="9">
        <v>1.1941703628E10</v>
      </c>
      <c r="E6611" s="8" t="s">
        <v>15428</v>
      </c>
      <c r="F6611" s="8" t="s">
        <v>15454</v>
      </c>
      <c r="G6611" s="8" t="s">
        <v>15451</v>
      </c>
      <c r="H6611" s="8" t="s">
        <v>15438</v>
      </c>
      <c r="I6611" s="8" t="s">
        <v>15431</v>
      </c>
      <c r="J6611" s="8" t="s">
        <v>15448</v>
      </c>
      <c r="K6611" s="8" t="s">
        <v>15432</v>
      </c>
      <c r="L6611" s="12" t="s">
        <v>15</v>
      </c>
      <c r="M6611" s="12" t="s">
        <v>3780</v>
      </c>
      <c r="N6611" s="12" t="s">
        <v>205</v>
      </c>
      <c r="O6611" s="12" t="s">
        <v>3781</v>
      </c>
      <c r="P6611" s="12" t="s">
        <v>119</v>
      </c>
      <c r="Y6611" s="11">
        <f>ROUNDUP(SUM(VLOOKUP(F6611,'Pontuação 3.0'!A$2:B$11,2,FALSE),VLOOKUP(E6611,'Pontuação 3.0'!C$2:D$11,2,FALSE),VLOOKUP(H6611,'Pontuação 3.0'!I$2:J$11,2,FALSE),VLOOKUP(J6611,'Pontuação 3.0'!K$2:L$11,2,FALSE),VLOOKUP(G6611,'Pontuação 3.0'!E$2:F$11,2,FALSE),VLOOKUP(I6611,'Pontuação 3.0'!G$2:H$11,2,FALSE),VLOOKUP(K6611,'Pontuação 3.0'!M$2:N$13,2,FALSE)),0)</f>
        <v>2308</v>
      </c>
      <c r="Z6611" s="11">
        <f t="shared" si="6"/>
        <v>231</v>
      </c>
      <c r="AA6611" s="11" t="str">
        <f t="array" ref="AA6611">IFERROR(INDEX('Pontuação 3.0'!G$13:G$191, MATCH(Z6611, 'Pontuação 3.0'!F$13:F$191, 0)), "Faixa Indefinida")</f>
        <v>B</v>
      </c>
      <c r="AB6611" s="11">
        <f t="shared" si="7"/>
        <v>0</v>
      </c>
      <c r="AC6611" s="11">
        <f t="shared" si="8"/>
        <v>1</v>
      </c>
      <c r="AD6611" s="11">
        <f t="shared" si="9"/>
        <v>0</v>
      </c>
      <c r="AE6611" s="11">
        <f t="shared" si="10"/>
        <v>0</v>
      </c>
    </row>
    <row r="6612" ht="15.75" customHeight="1">
      <c r="A6612" s="7">
        <v>45662.0</v>
      </c>
      <c r="B6612" s="8" t="s">
        <v>881</v>
      </c>
      <c r="C6612" s="8" t="s">
        <v>14682</v>
      </c>
      <c r="D6612" s="9">
        <v>4.8999062486E10</v>
      </c>
      <c r="E6612" s="8" t="s">
        <v>15428</v>
      </c>
      <c r="F6612" s="8" t="s">
        <v>15420</v>
      </c>
      <c r="G6612" s="8" t="s">
        <v>15430</v>
      </c>
      <c r="H6612" s="8" t="s">
        <v>15446</v>
      </c>
      <c r="I6612" s="8" t="s">
        <v>15431</v>
      </c>
      <c r="J6612" s="8" t="s">
        <v>15424</v>
      </c>
      <c r="K6612" s="8" t="s">
        <v>15432</v>
      </c>
      <c r="L6612" s="12" t="s">
        <v>15</v>
      </c>
      <c r="M6612" s="12" t="s">
        <v>3780</v>
      </c>
      <c r="N6612" s="12" t="s">
        <v>310</v>
      </c>
      <c r="O6612" s="12" t="s">
        <v>3781</v>
      </c>
      <c r="P6612" s="12" t="s">
        <v>17</v>
      </c>
      <c r="Y6612" s="11">
        <f>ROUNDUP(SUM(VLOOKUP(F6612,'Pontuação 3.0'!A$2:B$11,2,FALSE),VLOOKUP(E6612,'Pontuação 3.0'!C$2:D$11,2,FALSE),VLOOKUP(H6612,'Pontuação 3.0'!I$2:J$11,2,FALSE),VLOOKUP(J6612,'Pontuação 3.0'!K$2:L$11,2,FALSE),VLOOKUP(G6612,'Pontuação 3.0'!E$2:F$11,2,FALSE),VLOOKUP(I6612,'Pontuação 3.0'!G$2:H$11,2,FALSE),VLOOKUP(K6612,'Pontuação 3.0'!M$2:N$13,2,FALSE)),0)</f>
        <v>2447</v>
      </c>
      <c r="Z6612" s="11">
        <f t="shared" si="6"/>
        <v>245</v>
      </c>
      <c r="AA6612" s="11" t="str">
        <f t="array" ref="AA6612">IFERROR(INDEX('Pontuação 3.0'!G$13:G$191, MATCH(Z6612, 'Pontuação 3.0'!F$13:F$191, 0)), "Faixa Indefinida")</f>
        <v>A</v>
      </c>
      <c r="AB6612" s="11">
        <f t="shared" si="7"/>
        <v>1</v>
      </c>
      <c r="AC6612" s="11">
        <f t="shared" si="8"/>
        <v>0</v>
      </c>
      <c r="AD6612" s="11">
        <f t="shared" si="9"/>
        <v>0</v>
      </c>
      <c r="AE6612" s="11">
        <f t="shared" si="10"/>
        <v>0</v>
      </c>
    </row>
    <row r="6613" ht="15.75" customHeight="1">
      <c r="A6613" s="7">
        <v>45662.0</v>
      </c>
      <c r="B6613" s="8" t="s">
        <v>14683</v>
      </c>
      <c r="C6613" s="8" t="s">
        <v>14684</v>
      </c>
      <c r="D6613" s="9">
        <v>7.4999414563E10</v>
      </c>
      <c r="E6613" s="8" t="s">
        <v>15428</v>
      </c>
      <c r="F6613" s="8" t="s">
        <v>15420</v>
      </c>
      <c r="G6613" s="8" t="s">
        <v>15430</v>
      </c>
      <c r="H6613" s="8" t="s">
        <v>15422</v>
      </c>
      <c r="I6613" s="8" t="s">
        <v>15431</v>
      </c>
      <c r="J6613" s="8" t="s">
        <v>15424</v>
      </c>
      <c r="K6613" s="8" t="s">
        <v>15425</v>
      </c>
      <c r="L6613" s="12" t="s">
        <v>15</v>
      </c>
      <c r="M6613" s="12" t="s">
        <v>3780</v>
      </c>
      <c r="N6613" s="12" t="s">
        <v>127</v>
      </c>
      <c r="O6613" s="12" t="s">
        <v>3781</v>
      </c>
      <c r="P6613" s="12" t="s">
        <v>119</v>
      </c>
      <c r="Y6613" s="11">
        <f>ROUNDUP(SUM(VLOOKUP(F6613,'Pontuação 3.0'!A$2:B$11,2,FALSE),VLOOKUP(E6613,'Pontuação 3.0'!C$2:D$11,2,FALSE),VLOOKUP(H6613,'Pontuação 3.0'!I$2:J$11,2,FALSE),VLOOKUP(J6613,'Pontuação 3.0'!K$2:L$11,2,FALSE),VLOOKUP(G6613,'Pontuação 3.0'!E$2:F$11,2,FALSE),VLOOKUP(I6613,'Pontuação 3.0'!G$2:H$11,2,FALSE),VLOOKUP(K6613,'Pontuação 3.0'!M$2:N$13,2,FALSE)),0)</f>
        <v>2274</v>
      </c>
      <c r="Z6613" s="11">
        <f t="shared" si="6"/>
        <v>227</v>
      </c>
      <c r="AA6613" s="11" t="str">
        <f t="array" ref="AA6613">IFERROR(INDEX('Pontuação 3.0'!G$13:G$191, MATCH(Z6613, 'Pontuação 3.0'!F$13:F$191, 0)), "Faixa Indefinida")</f>
        <v>B</v>
      </c>
      <c r="AB6613" s="11">
        <f t="shared" si="7"/>
        <v>0</v>
      </c>
      <c r="AC6613" s="11">
        <f t="shared" si="8"/>
        <v>1</v>
      </c>
      <c r="AD6613" s="11">
        <f t="shared" si="9"/>
        <v>0</v>
      </c>
      <c r="AE6613" s="11">
        <f t="shared" si="10"/>
        <v>0</v>
      </c>
    </row>
    <row r="6614" ht="15.75" customHeight="1">
      <c r="A6614" s="7">
        <v>45662.0</v>
      </c>
      <c r="B6614" s="8" t="s">
        <v>6813</v>
      </c>
      <c r="C6614" s="8" t="s">
        <v>14685</v>
      </c>
      <c r="D6614" s="9">
        <v>2.1986659236E10</v>
      </c>
      <c r="E6614" s="8" t="s">
        <v>15428</v>
      </c>
      <c r="F6614" s="8" t="s">
        <v>15420</v>
      </c>
      <c r="G6614" s="8" t="s">
        <v>15451</v>
      </c>
      <c r="H6614" s="8" t="s">
        <v>15438</v>
      </c>
      <c r="I6614" s="8" t="s">
        <v>15433</v>
      </c>
      <c r="J6614" s="8" t="s">
        <v>15448</v>
      </c>
      <c r="K6614" s="8" t="s">
        <v>15432</v>
      </c>
      <c r="L6614" s="12" t="s">
        <v>15</v>
      </c>
      <c r="M6614" s="12" t="s">
        <v>3780</v>
      </c>
      <c r="N6614" s="12" t="s">
        <v>127</v>
      </c>
      <c r="O6614" s="12" t="s">
        <v>3781</v>
      </c>
      <c r="P6614" s="12" t="s">
        <v>119</v>
      </c>
      <c r="Y6614" s="11">
        <f>ROUNDUP(SUM(VLOOKUP(F6614,'Pontuação 3.0'!A$2:B$11,2,FALSE),VLOOKUP(E6614,'Pontuação 3.0'!C$2:D$11,2,FALSE),VLOOKUP(H6614,'Pontuação 3.0'!I$2:J$11,2,FALSE),VLOOKUP(J6614,'Pontuação 3.0'!K$2:L$11,2,FALSE),VLOOKUP(G6614,'Pontuação 3.0'!E$2:F$11,2,FALSE),VLOOKUP(I6614,'Pontuação 3.0'!G$2:H$11,2,FALSE),VLOOKUP(K6614,'Pontuação 3.0'!M$2:N$13,2,FALSE)),0)</f>
        <v>2446</v>
      </c>
      <c r="Z6614" s="11">
        <f t="shared" si="6"/>
        <v>245</v>
      </c>
      <c r="AA6614" s="11" t="str">
        <f t="array" ref="AA6614">IFERROR(INDEX('Pontuação 3.0'!G$13:G$191, MATCH(Z6614, 'Pontuação 3.0'!F$13:F$191, 0)), "Faixa Indefinida")</f>
        <v>A</v>
      </c>
      <c r="AB6614" s="11">
        <f t="shared" si="7"/>
        <v>1</v>
      </c>
      <c r="AC6614" s="11">
        <f t="shared" si="8"/>
        <v>0</v>
      </c>
      <c r="AD6614" s="11">
        <f t="shared" si="9"/>
        <v>0</v>
      </c>
      <c r="AE6614" s="11">
        <f t="shared" si="10"/>
        <v>0</v>
      </c>
    </row>
    <row r="6615" ht="15.75" customHeight="1">
      <c r="A6615" s="7">
        <v>45662.0</v>
      </c>
      <c r="B6615" s="8" t="s">
        <v>14686</v>
      </c>
      <c r="C6615" s="8" t="s">
        <v>14687</v>
      </c>
      <c r="D6615" s="9">
        <v>8.3993197744E10</v>
      </c>
      <c r="E6615" s="8" t="s">
        <v>15428</v>
      </c>
      <c r="F6615" s="8" t="s">
        <v>15442</v>
      </c>
      <c r="G6615" s="8" t="s">
        <v>15430</v>
      </c>
      <c r="H6615" s="8" t="s">
        <v>15443</v>
      </c>
      <c r="I6615" s="8" t="s">
        <v>15423</v>
      </c>
      <c r="J6615" s="8" t="s">
        <v>15424</v>
      </c>
      <c r="K6615" s="8" t="s">
        <v>15480</v>
      </c>
      <c r="L6615" s="12" t="s">
        <v>15</v>
      </c>
      <c r="M6615" s="12" t="s">
        <v>3780</v>
      </c>
      <c r="N6615" s="12" t="s">
        <v>205</v>
      </c>
      <c r="O6615" s="12" t="s">
        <v>3781</v>
      </c>
      <c r="P6615" s="12" t="s">
        <v>119</v>
      </c>
      <c r="Y6615" s="11">
        <f>ROUNDUP(SUM(VLOOKUP(F6615,'Pontuação 3.0'!A$2:B$11,2,FALSE),VLOOKUP(E6615,'Pontuação 3.0'!C$2:D$11,2,FALSE),VLOOKUP(H6615,'Pontuação 3.0'!I$2:J$11,2,FALSE),VLOOKUP(J6615,'Pontuação 3.0'!K$2:L$11,2,FALSE),VLOOKUP(G6615,'Pontuação 3.0'!E$2:F$11,2,FALSE),VLOOKUP(I6615,'Pontuação 3.0'!G$2:H$11,2,FALSE),VLOOKUP(K6615,'Pontuação 3.0'!M$2:N$13,2,FALSE)),0)</f>
        <v>1895</v>
      </c>
      <c r="Z6615" s="11">
        <f t="shared" si="6"/>
        <v>190</v>
      </c>
      <c r="AA6615" s="11" t="str">
        <f t="array" ref="AA6615">IFERROR(INDEX('Pontuação 3.0'!G$13:G$191, MATCH(Z6615, 'Pontuação 3.0'!F$13:F$191, 0)), "Faixa Indefinida")</f>
        <v>D</v>
      </c>
      <c r="AB6615" s="11">
        <f t="shared" si="7"/>
        <v>0</v>
      </c>
      <c r="AC6615" s="11">
        <f t="shared" si="8"/>
        <v>0</v>
      </c>
      <c r="AD6615" s="11">
        <f t="shared" si="9"/>
        <v>0</v>
      </c>
      <c r="AE6615" s="11">
        <f t="shared" si="10"/>
        <v>1</v>
      </c>
    </row>
    <row r="6616" ht="15.75" customHeight="1">
      <c r="A6616" s="7">
        <v>45662.0</v>
      </c>
      <c r="B6616" s="8" t="s">
        <v>5015</v>
      </c>
      <c r="C6616" s="8" t="s">
        <v>14688</v>
      </c>
      <c r="D6616" s="9">
        <v>1.1987526389E10</v>
      </c>
      <c r="E6616" s="8" t="s">
        <v>15419</v>
      </c>
      <c r="F6616" s="8" t="s">
        <v>15420</v>
      </c>
      <c r="G6616" s="8" t="s">
        <v>15430</v>
      </c>
      <c r="H6616" s="8" t="s">
        <v>15443</v>
      </c>
      <c r="I6616" s="8" t="s">
        <v>15431</v>
      </c>
      <c r="J6616" s="8" t="s">
        <v>15424</v>
      </c>
      <c r="K6616" s="8" t="s">
        <v>15466</v>
      </c>
      <c r="L6616" s="12" t="s">
        <v>15</v>
      </c>
      <c r="M6616" s="12" t="s">
        <v>3780</v>
      </c>
      <c r="N6616" s="12" t="s">
        <v>608</v>
      </c>
      <c r="O6616" s="12" t="s">
        <v>3781</v>
      </c>
      <c r="P6616" s="12" t="s">
        <v>119</v>
      </c>
      <c r="Y6616" s="11">
        <f>ROUNDUP(SUM(VLOOKUP(F6616,'Pontuação 3.0'!A$2:B$11,2,FALSE),VLOOKUP(E6616,'Pontuação 3.0'!C$2:D$11,2,FALSE),VLOOKUP(H6616,'Pontuação 3.0'!I$2:J$11,2,FALSE),VLOOKUP(J6616,'Pontuação 3.0'!K$2:L$11,2,FALSE),VLOOKUP(G6616,'Pontuação 3.0'!E$2:F$11,2,FALSE),VLOOKUP(I6616,'Pontuação 3.0'!G$2:H$11,2,FALSE),VLOOKUP(K6616,'Pontuação 3.0'!M$2:N$13,2,FALSE)),0)</f>
        <v>2374</v>
      </c>
      <c r="Z6616" s="11">
        <f t="shared" si="6"/>
        <v>237</v>
      </c>
      <c r="AA6616" s="11" t="str">
        <f t="array" ref="AA6616">IFERROR(INDEX('Pontuação 3.0'!G$13:G$191, MATCH(Z6616, 'Pontuação 3.0'!F$13:F$191, 0)), "Faixa Indefinida")</f>
        <v>A</v>
      </c>
      <c r="AB6616" s="11">
        <f t="shared" si="7"/>
        <v>1</v>
      </c>
      <c r="AC6616" s="11">
        <f t="shared" si="8"/>
        <v>0</v>
      </c>
      <c r="AD6616" s="11">
        <f t="shared" si="9"/>
        <v>0</v>
      </c>
      <c r="AE6616" s="11">
        <f t="shared" si="10"/>
        <v>0</v>
      </c>
    </row>
    <row r="6617" ht="15.75" customHeight="1">
      <c r="A6617" s="7">
        <v>45662.0</v>
      </c>
      <c r="B6617" s="8" t="s">
        <v>518</v>
      </c>
      <c r="C6617" s="8" t="s">
        <v>14689</v>
      </c>
      <c r="D6617" s="9">
        <v>1.1955777703E10</v>
      </c>
      <c r="E6617" s="8" t="s">
        <v>15428</v>
      </c>
      <c r="F6617" s="8" t="s">
        <v>15442</v>
      </c>
      <c r="G6617" s="8" t="s">
        <v>15430</v>
      </c>
      <c r="H6617" s="8" t="s">
        <v>15471</v>
      </c>
      <c r="I6617" s="8" t="s">
        <v>15423</v>
      </c>
      <c r="J6617" s="8" t="s">
        <v>15424</v>
      </c>
      <c r="K6617" s="8" t="s">
        <v>15425</v>
      </c>
      <c r="L6617" s="12" t="s">
        <v>15</v>
      </c>
      <c r="M6617" s="12" t="s">
        <v>3780</v>
      </c>
      <c r="N6617" s="12" t="s">
        <v>162</v>
      </c>
      <c r="O6617" s="12" t="s">
        <v>3781</v>
      </c>
      <c r="P6617" s="12" t="s">
        <v>119</v>
      </c>
      <c r="Y6617" s="11">
        <f>ROUNDUP(SUM(VLOOKUP(F6617,'Pontuação 3.0'!A$2:B$11,2,FALSE),VLOOKUP(E6617,'Pontuação 3.0'!C$2:D$11,2,FALSE),VLOOKUP(H6617,'Pontuação 3.0'!I$2:J$11,2,FALSE),VLOOKUP(J6617,'Pontuação 3.0'!K$2:L$11,2,FALSE),VLOOKUP(G6617,'Pontuação 3.0'!E$2:F$11,2,FALSE),VLOOKUP(I6617,'Pontuação 3.0'!G$2:H$11,2,FALSE),VLOOKUP(K6617,'Pontuação 3.0'!M$2:N$13,2,FALSE)),0)</f>
        <v>1881</v>
      </c>
      <c r="Z6617" s="11">
        <f t="shared" si="6"/>
        <v>188</v>
      </c>
      <c r="AA6617" s="11" t="str">
        <f t="array" ref="AA6617">IFERROR(INDEX('Pontuação 3.0'!G$13:G$191, MATCH(Z6617, 'Pontuação 3.0'!F$13:F$191, 0)), "Faixa Indefinida")</f>
        <v>D</v>
      </c>
      <c r="AB6617" s="11">
        <f t="shared" si="7"/>
        <v>0</v>
      </c>
      <c r="AC6617" s="11">
        <f t="shared" si="8"/>
        <v>0</v>
      </c>
      <c r="AD6617" s="11">
        <f t="shared" si="9"/>
        <v>0</v>
      </c>
      <c r="AE6617" s="11">
        <f t="shared" si="10"/>
        <v>1</v>
      </c>
    </row>
    <row r="6618" ht="15.75" customHeight="1">
      <c r="A6618" s="7">
        <v>45662.0</v>
      </c>
      <c r="B6618" s="8" t="s">
        <v>14690</v>
      </c>
      <c r="C6618" s="8" t="s">
        <v>14691</v>
      </c>
      <c r="D6618" s="9">
        <v>1.8996011742E10</v>
      </c>
      <c r="E6618" s="8" t="s">
        <v>15428</v>
      </c>
      <c r="F6618" s="8" t="s">
        <v>15442</v>
      </c>
      <c r="G6618" s="8" t="s">
        <v>15430</v>
      </c>
      <c r="H6618" s="8" t="s">
        <v>15446</v>
      </c>
      <c r="I6618" s="8" t="s">
        <v>15423</v>
      </c>
      <c r="J6618" s="8" t="s">
        <v>15424</v>
      </c>
      <c r="K6618" s="8" t="s">
        <v>15432</v>
      </c>
      <c r="L6618" s="12" t="s">
        <v>15</v>
      </c>
      <c r="M6618" s="12" t="s">
        <v>3780</v>
      </c>
      <c r="N6618" s="12" t="s">
        <v>205</v>
      </c>
      <c r="O6618" s="12" t="s">
        <v>3781</v>
      </c>
      <c r="P6618" s="12" t="s">
        <v>17</v>
      </c>
      <c r="Y6618" s="11">
        <f>ROUNDUP(SUM(VLOOKUP(F6618,'Pontuação 3.0'!A$2:B$11,2,FALSE),VLOOKUP(E6618,'Pontuação 3.0'!C$2:D$11,2,FALSE),VLOOKUP(H6618,'Pontuação 3.0'!I$2:J$11,2,FALSE),VLOOKUP(J6618,'Pontuação 3.0'!K$2:L$11,2,FALSE),VLOOKUP(G6618,'Pontuação 3.0'!E$2:F$11,2,FALSE),VLOOKUP(I6618,'Pontuação 3.0'!G$2:H$11,2,FALSE),VLOOKUP(K6618,'Pontuação 3.0'!M$2:N$13,2,FALSE)),0)</f>
        <v>2162</v>
      </c>
      <c r="Z6618" s="11">
        <f t="shared" si="6"/>
        <v>216</v>
      </c>
      <c r="AA6618" s="11" t="str">
        <f t="array" ref="AA6618">IFERROR(INDEX('Pontuação 3.0'!G$13:G$191, MATCH(Z6618, 'Pontuação 3.0'!F$13:F$191, 0)), "Faixa Indefinida")</f>
        <v>B</v>
      </c>
      <c r="AB6618" s="11">
        <f t="shared" si="7"/>
        <v>0</v>
      </c>
      <c r="AC6618" s="11">
        <f t="shared" si="8"/>
        <v>1</v>
      </c>
      <c r="AD6618" s="11">
        <f t="shared" si="9"/>
        <v>0</v>
      </c>
      <c r="AE6618" s="11">
        <f t="shared" si="10"/>
        <v>0</v>
      </c>
    </row>
    <row r="6619" ht="15.75" customHeight="1">
      <c r="A6619" s="7">
        <v>45662.0</v>
      </c>
      <c r="B6619" s="8" t="s">
        <v>109</v>
      </c>
      <c r="C6619" s="8" t="s">
        <v>14692</v>
      </c>
      <c r="D6619" s="9">
        <v>8.1987075324E10</v>
      </c>
      <c r="E6619" s="8" t="s">
        <v>15428</v>
      </c>
      <c r="F6619" s="8" t="s">
        <v>15420</v>
      </c>
      <c r="G6619" s="8" t="s">
        <v>15430</v>
      </c>
      <c r="H6619" s="8" t="s">
        <v>15446</v>
      </c>
      <c r="I6619" s="8" t="s">
        <v>15431</v>
      </c>
      <c r="J6619" s="8" t="s">
        <v>15424</v>
      </c>
      <c r="K6619" s="8" t="s">
        <v>15439</v>
      </c>
      <c r="L6619" s="12" t="s">
        <v>15</v>
      </c>
      <c r="M6619" s="12" t="s">
        <v>3780</v>
      </c>
      <c r="N6619" s="12" t="s">
        <v>349</v>
      </c>
      <c r="O6619" s="12" t="s">
        <v>3781</v>
      </c>
      <c r="P6619" s="12" t="s">
        <v>17</v>
      </c>
      <c r="Y6619" s="11">
        <f>ROUNDUP(SUM(VLOOKUP(F6619,'Pontuação 3.0'!A$2:B$11,2,FALSE),VLOOKUP(E6619,'Pontuação 3.0'!C$2:D$11,2,FALSE),VLOOKUP(H6619,'Pontuação 3.0'!I$2:J$11,2,FALSE),VLOOKUP(J6619,'Pontuação 3.0'!K$2:L$11,2,FALSE),VLOOKUP(G6619,'Pontuação 3.0'!E$2:F$11,2,FALSE),VLOOKUP(I6619,'Pontuação 3.0'!G$2:H$11,2,FALSE),VLOOKUP(K6619,'Pontuação 3.0'!M$2:N$13,2,FALSE)),0)</f>
        <v>2339</v>
      </c>
      <c r="Z6619" s="11">
        <f t="shared" si="6"/>
        <v>234</v>
      </c>
      <c r="AA6619" s="11" t="str">
        <f t="array" ref="AA6619">IFERROR(INDEX('Pontuação 3.0'!G$13:G$191, MATCH(Z6619, 'Pontuação 3.0'!F$13:F$191, 0)), "Faixa Indefinida")</f>
        <v>B</v>
      </c>
      <c r="AB6619" s="11">
        <f t="shared" si="7"/>
        <v>0</v>
      </c>
      <c r="AC6619" s="11">
        <f t="shared" si="8"/>
        <v>1</v>
      </c>
      <c r="AD6619" s="11">
        <f t="shared" si="9"/>
        <v>0</v>
      </c>
      <c r="AE6619" s="11">
        <f t="shared" si="10"/>
        <v>0</v>
      </c>
    </row>
    <row r="6620" ht="15.75" customHeight="1">
      <c r="A6620" s="7">
        <v>45662.0</v>
      </c>
      <c r="B6620" s="8" t="s">
        <v>14695</v>
      </c>
      <c r="C6620" s="8" t="s">
        <v>14696</v>
      </c>
      <c r="D6620" s="9">
        <v>4.2991655462E10</v>
      </c>
      <c r="E6620" s="8" t="s">
        <v>15428</v>
      </c>
      <c r="F6620" s="8" t="s">
        <v>15420</v>
      </c>
      <c r="G6620" s="8" t="s">
        <v>15430</v>
      </c>
      <c r="H6620" s="8" t="s">
        <v>15422</v>
      </c>
      <c r="I6620" s="8" t="s">
        <v>15431</v>
      </c>
      <c r="J6620" s="8" t="s">
        <v>15424</v>
      </c>
      <c r="K6620" s="8" t="s">
        <v>15425</v>
      </c>
      <c r="L6620" s="12" t="s">
        <v>15</v>
      </c>
      <c r="M6620" s="12" t="s">
        <v>3780</v>
      </c>
      <c r="N6620" s="12" t="s">
        <v>205</v>
      </c>
      <c r="O6620" s="12" t="s">
        <v>3781</v>
      </c>
      <c r="P6620" s="12" t="s">
        <v>119</v>
      </c>
      <c r="Y6620" s="11">
        <f>ROUNDUP(SUM(VLOOKUP(F6620,'Pontuação 3.0'!A$2:B$11,2,FALSE),VLOOKUP(E6620,'Pontuação 3.0'!C$2:D$11,2,FALSE),VLOOKUP(H6620,'Pontuação 3.0'!I$2:J$11,2,FALSE),VLOOKUP(J6620,'Pontuação 3.0'!K$2:L$11,2,FALSE),VLOOKUP(G6620,'Pontuação 3.0'!E$2:F$11,2,FALSE),VLOOKUP(I6620,'Pontuação 3.0'!G$2:H$11,2,FALSE),VLOOKUP(K6620,'Pontuação 3.0'!M$2:N$13,2,FALSE)),0)</f>
        <v>2274</v>
      </c>
      <c r="Z6620" s="11">
        <f t="shared" si="6"/>
        <v>227</v>
      </c>
      <c r="AA6620" s="11" t="str">
        <f t="array" ref="AA6620">IFERROR(INDEX('Pontuação 3.0'!G$13:G$191, MATCH(Z6620, 'Pontuação 3.0'!F$13:F$191, 0)), "Faixa Indefinida")</f>
        <v>B</v>
      </c>
      <c r="AB6620" s="11">
        <f t="shared" si="7"/>
        <v>0</v>
      </c>
      <c r="AC6620" s="11">
        <f t="shared" si="8"/>
        <v>1</v>
      </c>
      <c r="AD6620" s="11">
        <f t="shared" si="9"/>
        <v>0</v>
      </c>
      <c r="AE6620" s="11">
        <f t="shared" si="10"/>
        <v>0</v>
      </c>
    </row>
    <row r="6621" ht="15.75" customHeight="1">
      <c r="A6621" s="7">
        <v>45662.0</v>
      </c>
      <c r="B6621" s="8" t="s">
        <v>14693</v>
      </c>
      <c r="C6621" s="8" t="s">
        <v>14694</v>
      </c>
      <c r="D6621" s="9">
        <v>2.1979094984E10</v>
      </c>
      <c r="E6621" s="8" t="s">
        <v>15428</v>
      </c>
      <c r="F6621" s="8" t="s">
        <v>15442</v>
      </c>
      <c r="G6621" s="8" t="s">
        <v>15421</v>
      </c>
      <c r="H6621" s="8" t="s">
        <v>15422</v>
      </c>
      <c r="I6621" s="8" t="s">
        <v>15433</v>
      </c>
      <c r="J6621" s="8" t="s">
        <v>15448</v>
      </c>
      <c r="K6621" s="8" t="s">
        <v>15432</v>
      </c>
      <c r="L6621" s="12" t="s">
        <v>15</v>
      </c>
      <c r="M6621" s="12" t="s">
        <v>3780</v>
      </c>
      <c r="N6621" s="12" t="s">
        <v>310</v>
      </c>
      <c r="O6621" s="12" t="s">
        <v>3781</v>
      </c>
      <c r="P6621" s="12" t="s">
        <v>17</v>
      </c>
      <c r="Y6621" s="11">
        <f>ROUNDUP(SUM(VLOOKUP(F6621,'Pontuação 3.0'!A$2:B$11,2,FALSE),VLOOKUP(E6621,'Pontuação 3.0'!C$2:D$11,2,FALSE),VLOOKUP(H6621,'Pontuação 3.0'!I$2:J$11,2,FALSE),VLOOKUP(J6621,'Pontuação 3.0'!K$2:L$11,2,FALSE),VLOOKUP(G6621,'Pontuação 3.0'!E$2:F$11,2,FALSE),VLOOKUP(I6621,'Pontuação 3.0'!G$2:H$11,2,FALSE),VLOOKUP(K6621,'Pontuação 3.0'!M$2:N$13,2,FALSE)),0)</f>
        <v>2471</v>
      </c>
      <c r="Z6621" s="11">
        <f t="shared" si="6"/>
        <v>247</v>
      </c>
      <c r="AA6621" s="11" t="str">
        <f t="array" ref="AA6621">IFERROR(INDEX('Pontuação 3.0'!G$13:G$191, MATCH(Z6621, 'Pontuação 3.0'!F$13:F$191, 0)), "Faixa Indefinida")</f>
        <v>A</v>
      </c>
      <c r="AB6621" s="11">
        <f t="shared" si="7"/>
        <v>1</v>
      </c>
      <c r="AC6621" s="11">
        <f t="shared" si="8"/>
        <v>0</v>
      </c>
      <c r="AD6621" s="11">
        <f t="shared" si="9"/>
        <v>0</v>
      </c>
      <c r="AE6621" s="11">
        <f t="shared" si="10"/>
        <v>0</v>
      </c>
    </row>
    <row r="6622" ht="15.75" customHeight="1">
      <c r="A6622" s="7">
        <v>45662.0</v>
      </c>
      <c r="B6622" s="8" t="s">
        <v>148</v>
      </c>
      <c r="C6622" s="8" t="s">
        <v>14699</v>
      </c>
      <c r="D6622" s="9">
        <v>5.1995148206E10</v>
      </c>
      <c r="E6622" s="8" t="s">
        <v>15428</v>
      </c>
      <c r="F6622" s="8" t="s">
        <v>15442</v>
      </c>
      <c r="G6622" s="8" t="s">
        <v>15430</v>
      </c>
      <c r="H6622" s="8" t="s">
        <v>15446</v>
      </c>
      <c r="I6622" s="8" t="s">
        <v>15423</v>
      </c>
      <c r="J6622" s="8" t="s">
        <v>15424</v>
      </c>
      <c r="K6622" s="8" t="s">
        <v>15425</v>
      </c>
      <c r="L6622" s="12" t="s">
        <v>15</v>
      </c>
      <c r="M6622" s="12" t="s">
        <v>3780</v>
      </c>
      <c r="N6622" s="12" t="s">
        <v>162</v>
      </c>
      <c r="O6622" s="12" t="s">
        <v>3870</v>
      </c>
      <c r="P6622" s="12" t="s">
        <v>17</v>
      </c>
      <c r="Y6622" s="11">
        <f>ROUNDUP(SUM(VLOOKUP(F6622,'Pontuação 3.0'!A$2:B$11,2,FALSE),VLOOKUP(E6622,'Pontuação 3.0'!C$2:D$11,2,FALSE),VLOOKUP(H6622,'Pontuação 3.0'!I$2:J$11,2,FALSE),VLOOKUP(J6622,'Pontuação 3.0'!K$2:L$11,2,FALSE),VLOOKUP(G6622,'Pontuação 3.0'!E$2:F$11,2,FALSE),VLOOKUP(I6622,'Pontuação 3.0'!G$2:H$11,2,FALSE),VLOOKUP(K6622,'Pontuação 3.0'!M$2:N$13,2,FALSE)),0)</f>
        <v>2076</v>
      </c>
      <c r="Z6622" s="11">
        <f t="shared" si="6"/>
        <v>208</v>
      </c>
      <c r="AA6622" s="11" t="str">
        <f t="array" ref="AA6622">IFERROR(INDEX('Pontuação 3.0'!G$13:G$191, MATCH(Z6622, 'Pontuação 3.0'!F$13:F$191, 0)), "Faixa Indefinida")</f>
        <v>C</v>
      </c>
      <c r="AB6622" s="11">
        <f t="shared" si="7"/>
        <v>0</v>
      </c>
      <c r="AC6622" s="11">
        <f t="shared" si="8"/>
        <v>0</v>
      </c>
      <c r="AD6622" s="11">
        <f t="shared" si="9"/>
        <v>1</v>
      </c>
      <c r="AE6622" s="11">
        <f t="shared" si="10"/>
        <v>0</v>
      </c>
    </row>
    <row r="6623" ht="15.75" customHeight="1">
      <c r="A6623" s="7">
        <v>45662.0</v>
      </c>
      <c r="B6623" s="8" t="s">
        <v>14697</v>
      </c>
      <c r="C6623" s="8" t="s">
        <v>14698</v>
      </c>
      <c r="D6623" s="9">
        <v>2.8999837169E10</v>
      </c>
      <c r="E6623" s="8" t="s">
        <v>15428</v>
      </c>
      <c r="F6623" s="8" t="s">
        <v>15420</v>
      </c>
      <c r="G6623" s="8" t="s">
        <v>15421</v>
      </c>
      <c r="H6623" s="8" t="s">
        <v>15446</v>
      </c>
      <c r="I6623" s="8" t="s">
        <v>15423</v>
      </c>
      <c r="J6623" s="8" t="s">
        <v>15448</v>
      </c>
      <c r="K6623" s="8" t="s">
        <v>15425</v>
      </c>
      <c r="L6623" s="12" t="s">
        <v>15</v>
      </c>
      <c r="M6623" s="12" t="s">
        <v>3780</v>
      </c>
      <c r="N6623" s="12" t="s">
        <v>310</v>
      </c>
      <c r="O6623" s="12" t="s">
        <v>3781</v>
      </c>
      <c r="P6623" s="12" t="s">
        <v>119</v>
      </c>
      <c r="Y6623" s="11">
        <f>ROUNDUP(SUM(VLOOKUP(F6623,'Pontuação 3.0'!A$2:B$11,2,FALSE),VLOOKUP(E6623,'Pontuação 3.0'!C$2:D$11,2,FALSE),VLOOKUP(H6623,'Pontuação 3.0'!I$2:J$11,2,FALSE),VLOOKUP(J6623,'Pontuação 3.0'!K$2:L$11,2,FALSE),VLOOKUP(G6623,'Pontuação 3.0'!E$2:F$11,2,FALSE),VLOOKUP(I6623,'Pontuação 3.0'!G$2:H$11,2,FALSE),VLOOKUP(K6623,'Pontuação 3.0'!M$2:N$13,2,FALSE)),0)</f>
        <v>2330</v>
      </c>
      <c r="Z6623" s="11">
        <f t="shared" si="6"/>
        <v>233</v>
      </c>
      <c r="AA6623" s="11" t="str">
        <f t="array" ref="AA6623">IFERROR(INDEX('Pontuação 3.0'!G$13:G$191, MATCH(Z6623, 'Pontuação 3.0'!F$13:F$191, 0)), "Faixa Indefinida")</f>
        <v>B</v>
      </c>
      <c r="AB6623" s="11">
        <f t="shared" si="7"/>
        <v>0</v>
      </c>
      <c r="AC6623" s="11">
        <f t="shared" si="8"/>
        <v>1</v>
      </c>
      <c r="AD6623" s="11">
        <f t="shared" si="9"/>
        <v>0</v>
      </c>
      <c r="AE6623" s="11">
        <f t="shared" si="10"/>
        <v>0</v>
      </c>
    </row>
    <row r="6624" ht="15.75" customHeight="1">
      <c r="A6624" s="7">
        <v>45662.0</v>
      </c>
      <c r="B6624" s="8" t="s">
        <v>2589</v>
      </c>
      <c r="C6624" s="8" t="s">
        <v>14702</v>
      </c>
      <c r="D6624" s="9">
        <v>8.5996867595E10</v>
      </c>
      <c r="E6624" s="8" t="s">
        <v>15428</v>
      </c>
      <c r="F6624" s="8" t="s">
        <v>15420</v>
      </c>
      <c r="G6624" s="8" t="s">
        <v>15430</v>
      </c>
      <c r="H6624" s="8" t="s">
        <v>15443</v>
      </c>
      <c r="I6624" s="8" t="s">
        <v>15431</v>
      </c>
      <c r="J6624" s="8" t="s">
        <v>15448</v>
      </c>
      <c r="K6624" s="8" t="s">
        <v>15432</v>
      </c>
      <c r="L6624" s="12" t="s">
        <v>15</v>
      </c>
      <c r="M6624" s="12" t="s">
        <v>3780</v>
      </c>
      <c r="N6624" s="12" t="s">
        <v>497</v>
      </c>
      <c r="O6624" s="12" t="s">
        <v>3781</v>
      </c>
      <c r="P6624" s="12" t="s">
        <v>119</v>
      </c>
      <c r="Y6624" s="11">
        <f>ROUNDUP(SUM(VLOOKUP(F6624,'Pontuação 3.0'!A$2:B$11,2,FALSE),VLOOKUP(E6624,'Pontuação 3.0'!C$2:D$11,2,FALSE),VLOOKUP(H6624,'Pontuação 3.0'!I$2:J$11,2,FALSE),VLOOKUP(J6624,'Pontuação 3.0'!K$2:L$11,2,FALSE),VLOOKUP(G6624,'Pontuação 3.0'!E$2:F$11,2,FALSE),VLOOKUP(I6624,'Pontuação 3.0'!G$2:H$11,2,FALSE),VLOOKUP(K6624,'Pontuação 3.0'!M$2:N$13,2,FALSE)),0)</f>
        <v>2557</v>
      </c>
      <c r="Z6624" s="11">
        <f t="shared" si="6"/>
        <v>256</v>
      </c>
      <c r="AA6624" s="11" t="str">
        <f t="array" ref="AA6624">IFERROR(INDEX('Pontuação 3.0'!G$13:G$191, MATCH(Z6624, 'Pontuação 3.0'!F$13:F$191, 0)), "Faixa Indefinida")</f>
        <v>A</v>
      </c>
      <c r="AB6624" s="11">
        <f t="shared" si="7"/>
        <v>1</v>
      </c>
      <c r="AC6624" s="11">
        <f t="shared" si="8"/>
        <v>0</v>
      </c>
      <c r="AD6624" s="11">
        <f t="shared" si="9"/>
        <v>0</v>
      </c>
      <c r="AE6624" s="11">
        <f t="shared" si="10"/>
        <v>0</v>
      </c>
    </row>
    <row r="6625" ht="15.75" customHeight="1">
      <c r="A6625" s="7">
        <v>45662.0</v>
      </c>
      <c r="B6625" s="8" t="s">
        <v>14703</v>
      </c>
      <c r="C6625" s="8" t="s">
        <v>14704</v>
      </c>
      <c r="D6625" s="8" t="s">
        <v>14705</v>
      </c>
      <c r="E6625" s="8" t="s">
        <v>15428</v>
      </c>
      <c r="F6625" s="8" t="s">
        <v>15442</v>
      </c>
      <c r="G6625" s="8" t="s">
        <v>15430</v>
      </c>
      <c r="H6625" s="8" t="s">
        <v>15443</v>
      </c>
      <c r="I6625" s="8" t="s">
        <v>15431</v>
      </c>
      <c r="J6625" s="8" t="s">
        <v>15424</v>
      </c>
      <c r="K6625" s="8" t="s">
        <v>15432</v>
      </c>
      <c r="L6625" s="12" t="s">
        <v>15</v>
      </c>
      <c r="M6625" s="12" t="s">
        <v>3780</v>
      </c>
      <c r="N6625" s="12" t="s">
        <v>608</v>
      </c>
      <c r="O6625" s="12" t="s">
        <v>3781</v>
      </c>
      <c r="P6625" s="12" t="s">
        <v>119</v>
      </c>
      <c r="Y6625" s="11">
        <f>ROUNDUP(SUM(VLOOKUP(F6625,'Pontuação 3.0'!A$2:B$11,2,FALSE),VLOOKUP(E6625,'Pontuação 3.0'!C$2:D$11,2,FALSE),VLOOKUP(H6625,'Pontuação 3.0'!I$2:J$11,2,FALSE),VLOOKUP(J6625,'Pontuação 3.0'!K$2:L$11,2,FALSE),VLOOKUP(G6625,'Pontuação 3.0'!E$2:F$11,2,FALSE),VLOOKUP(I6625,'Pontuação 3.0'!G$2:H$11,2,FALSE),VLOOKUP(K6625,'Pontuação 3.0'!M$2:N$13,2,FALSE)),0)</f>
        <v>2163</v>
      </c>
      <c r="Z6625" s="11">
        <f t="shared" si="6"/>
        <v>216</v>
      </c>
      <c r="AA6625" s="11" t="str">
        <f t="array" ref="AA6625">IFERROR(INDEX('Pontuação 3.0'!G$13:G$191, MATCH(Z6625, 'Pontuação 3.0'!F$13:F$191, 0)), "Faixa Indefinida")</f>
        <v>B</v>
      </c>
      <c r="AB6625" s="11">
        <f t="shared" si="7"/>
        <v>0</v>
      </c>
      <c r="AC6625" s="11">
        <f t="shared" si="8"/>
        <v>1</v>
      </c>
      <c r="AD6625" s="11">
        <f t="shared" si="9"/>
        <v>0</v>
      </c>
      <c r="AE6625" s="11">
        <f t="shared" si="10"/>
        <v>0</v>
      </c>
    </row>
    <row r="6626" ht="15.75" customHeight="1">
      <c r="A6626" s="7">
        <v>45662.0</v>
      </c>
      <c r="B6626" s="8" t="s">
        <v>14706</v>
      </c>
      <c r="C6626" s="8" t="s">
        <v>14707</v>
      </c>
      <c r="D6626" s="9">
        <v>4.8991655026E10</v>
      </c>
      <c r="E6626" s="8" t="s">
        <v>15428</v>
      </c>
      <c r="F6626" s="8" t="s">
        <v>15420</v>
      </c>
      <c r="G6626" s="8" t="s">
        <v>15430</v>
      </c>
      <c r="H6626" s="8" t="s">
        <v>15446</v>
      </c>
      <c r="I6626" s="8" t="s">
        <v>15423</v>
      </c>
      <c r="J6626" s="8" t="s">
        <v>15424</v>
      </c>
      <c r="K6626" s="8" t="s">
        <v>15425</v>
      </c>
      <c r="L6626" s="12" t="s">
        <v>15</v>
      </c>
      <c r="M6626" s="12" t="s">
        <v>3780</v>
      </c>
      <c r="N6626" s="12" t="s">
        <v>205</v>
      </c>
      <c r="O6626" s="12" t="s">
        <v>3781</v>
      </c>
      <c r="P6626" s="12" t="s">
        <v>119</v>
      </c>
      <c r="Y6626" s="11">
        <f>ROUNDUP(SUM(VLOOKUP(F6626,'Pontuação 3.0'!A$2:B$11,2,FALSE),VLOOKUP(E6626,'Pontuação 3.0'!C$2:D$11,2,FALSE),VLOOKUP(H6626,'Pontuação 3.0'!I$2:J$11,2,FALSE),VLOOKUP(J6626,'Pontuação 3.0'!K$2:L$11,2,FALSE),VLOOKUP(G6626,'Pontuação 3.0'!E$2:F$11,2,FALSE),VLOOKUP(I6626,'Pontuação 3.0'!G$2:H$11,2,FALSE),VLOOKUP(K6626,'Pontuação 3.0'!M$2:N$13,2,FALSE)),0)</f>
        <v>2209</v>
      </c>
      <c r="Z6626" s="11">
        <f t="shared" si="6"/>
        <v>221</v>
      </c>
      <c r="AA6626" s="11" t="str">
        <f t="array" ref="AA6626">IFERROR(INDEX('Pontuação 3.0'!G$13:G$191, MATCH(Z6626, 'Pontuação 3.0'!F$13:F$191, 0)), "Faixa Indefinida")</f>
        <v>B</v>
      </c>
      <c r="AB6626" s="11">
        <f t="shared" si="7"/>
        <v>0</v>
      </c>
      <c r="AC6626" s="11">
        <f t="shared" si="8"/>
        <v>1</v>
      </c>
      <c r="AD6626" s="11">
        <f t="shared" si="9"/>
        <v>0</v>
      </c>
      <c r="AE6626" s="11">
        <f t="shared" si="10"/>
        <v>0</v>
      </c>
    </row>
    <row r="6627" ht="15.75" customHeight="1">
      <c r="A6627" s="7">
        <v>45662.0</v>
      </c>
      <c r="B6627" s="8" t="s">
        <v>14708</v>
      </c>
      <c r="C6627" s="8" t="s">
        <v>14709</v>
      </c>
      <c r="D6627" s="13" t="s">
        <v>15942</v>
      </c>
      <c r="E6627" s="8" t="s">
        <v>15428</v>
      </c>
      <c r="F6627" s="8" t="s">
        <v>15420</v>
      </c>
      <c r="G6627" s="8" t="s">
        <v>15430</v>
      </c>
      <c r="H6627" s="8" t="s">
        <v>15422</v>
      </c>
      <c r="I6627" s="8" t="s">
        <v>15433</v>
      </c>
      <c r="J6627" s="8" t="s">
        <v>15424</v>
      </c>
      <c r="K6627" s="8" t="s">
        <v>15432</v>
      </c>
      <c r="L6627" s="12" t="s">
        <v>15</v>
      </c>
      <c r="M6627" s="12" t="s">
        <v>3780</v>
      </c>
      <c r="N6627" s="12" t="s">
        <v>310</v>
      </c>
      <c r="O6627" s="12" t="s">
        <v>3781</v>
      </c>
      <c r="P6627" s="12" t="s">
        <v>17</v>
      </c>
      <c r="Y6627" s="11">
        <f>ROUNDUP(SUM(VLOOKUP(F6627,'Pontuação 3.0'!A$2:B$11,2,FALSE),VLOOKUP(E6627,'Pontuação 3.0'!C$2:D$11,2,FALSE),VLOOKUP(H6627,'Pontuação 3.0'!I$2:J$11,2,FALSE),VLOOKUP(J6627,'Pontuação 3.0'!K$2:L$11,2,FALSE),VLOOKUP(G6627,'Pontuação 3.0'!E$2:F$11,2,FALSE),VLOOKUP(I6627,'Pontuação 3.0'!G$2:H$11,2,FALSE),VLOOKUP(K6627,'Pontuação 3.0'!M$2:N$13,2,FALSE)),0)</f>
        <v>2483</v>
      </c>
      <c r="Z6627" s="11">
        <f t="shared" si="6"/>
        <v>248</v>
      </c>
      <c r="AA6627" s="11" t="str">
        <f t="array" ref="AA6627">IFERROR(INDEX('Pontuação 3.0'!G$13:G$191, MATCH(Z6627, 'Pontuação 3.0'!F$13:F$191, 0)), "Faixa Indefinida")</f>
        <v>A</v>
      </c>
      <c r="AB6627" s="11">
        <f t="shared" si="7"/>
        <v>1</v>
      </c>
      <c r="AC6627" s="11">
        <f t="shared" si="8"/>
        <v>0</v>
      </c>
      <c r="AD6627" s="11">
        <f t="shared" si="9"/>
        <v>0</v>
      </c>
      <c r="AE6627" s="11">
        <f t="shared" si="10"/>
        <v>0</v>
      </c>
    </row>
    <row r="6628" ht="15.75" customHeight="1">
      <c r="A6628" s="7">
        <v>45662.0</v>
      </c>
      <c r="B6628" s="8" t="s">
        <v>14710</v>
      </c>
      <c r="C6628" s="8" t="s">
        <v>14711</v>
      </c>
      <c r="D6628" s="9">
        <v>9.298407445E10</v>
      </c>
      <c r="E6628" s="8" t="s">
        <v>15419</v>
      </c>
      <c r="F6628" s="8" t="s">
        <v>15420</v>
      </c>
      <c r="G6628" s="8" t="s">
        <v>15421</v>
      </c>
      <c r="H6628" s="8" t="s">
        <v>15422</v>
      </c>
      <c r="I6628" s="8" t="s">
        <v>15431</v>
      </c>
      <c r="J6628" s="8" t="s">
        <v>15424</v>
      </c>
      <c r="K6628" s="8" t="s">
        <v>15480</v>
      </c>
      <c r="L6628" s="12" t="s">
        <v>15</v>
      </c>
      <c r="M6628" s="12" t="s">
        <v>3780</v>
      </c>
      <c r="N6628" s="12" t="s">
        <v>162</v>
      </c>
      <c r="O6628" s="12" t="s">
        <v>3781</v>
      </c>
      <c r="P6628" s="12" t="s">
        <v>119</v>
      </c>
      <c r="Y6628" s="11">
        <f>ROUNDUP(SUM(VLOOKUP(F6628,'Pontuação 3.0'!A$2:B$11,2,FALSE),VLOOKUP(E6628,'Pontuação 3.0'!C$2:D$11,2,FALSE),VLOOKUP(H6628,'Pontuação 3.0'!I$2:J$11,2,FALSE),VLOOKUP(J6628,'Pontuação 3.0'!K$2:L$11,2,FALSE),VLOOKUP(G6628,'Pontuação 3.0'!E$2:F$11,2,FALSE),VLOOKUP(I6628,'Pontuação 3.0'!G$2:H$11,2,FALSE),VLOOKUP(K6628,'Pontuação 3.0'!M$2:N$13,2,FALSE)),0)</f>
        <v>2074</v>
      </c>
      <c r="Z6628" s="11">
        <f t="shared" si="6"/>
        <v>207</v>
      </c>
      <c r="AA6628" s="11" t="str">
        <f t="array" ref="AA6628">IFERROR(INDEX('Pontuação 3.0'!G$13:G$191, MATCH(Z6628, 'Pontuação 3.0'!F$13:F$191, 0)), "Faixa Indefinida")</f>
        <v>C</v>
      </c>
      <c r="AB6628" s="11">
        <f t="shared" si="7"/>
        <v>0</v>
      </c>
      <c r="AC6628" s="11">
        <f t="shared" si="8"/>
        <v>0</v>
      </c>
      <c r="AD6628" s="11">
        <f t="shared" si="9"/>
        <v>1</v>
      </c>
      <c r="AE6628" s="11">
        <f t="shared" si="10"/>
        <v>0</v>
      </c>
    </row>
    <row r="6629" ht="15.75" customHeight="1">
      <c r="A6629" s="7">
        <v>45662.0</v>
      </c>
      <c r="B6629" s="8" t="s">
        <v>14712</v>
      </c>
      <c r="C6629" s="8" t="s">
        <v>14713</v>
      </c>
      <c r="D6629" s="8" t="s">
        <v>14714</v>
      </c>
      <c r="E6629" s="8" t="s">
        <v>15428</v>
      </c>
      <c r="F6629" s="8" t="s">
        <v>15420</v>
      </c>
      <c r="G6629" s="8" t="s">
        <v>15421</v>
      </c>
      <c r="H6629" s="8" t="s">
        <v>15443</v>
      </c>
      <c r="I6629" s="8" t="s">
        <v>15423</v>
      </c>
      <c r="J6629" s="8" t="s">
        <v>15424</v>
      </c>
      <c r="K6629" s="8" t="s">
        <v>15432</v>
      </c>
      <c r="L6629" s="12" t="s">
        <v>15</v>
      </c>
      <c r="M6629" s="12" t="s">
        <v>3780</v>
      </c>
      <c r="N6629" s="12" t="s">
        <v>205</v>
      </c>
      <c r="O6629" s="12" t="s">
        <v>3781</v>
      </c>
      <c r="P6629" s="12" t="s">
        <v>119</v>
      </c>
      <c r="Y6629" s="11">
        <f>ROUNDUP(SUM(VLOOKUP(F6629,'Pontuação 3.0'!A$2:B$11,2,FALSE),VLOOKUP(E6629,'Pontuação 3.0'!C$2:D$11,2,FALSE),VLOOKUP(H6629,'Pontuação 3.0'!I$2:J$11,2,FALSE),VLOOKUP(J6629,'Pontuação 3.0'!K$2:L$11,2,FALSE),VLOOKUP(G6629,'Pontuação 3.0'!E$2:F$11,2,FALSE),VLOOKUP(I6629,'Pontuação 3.0'!G$2:H$11,2,FALSE),VLOOKUP(K6629,'Pontuação 3.0'!M$2:N$13,2,FALSE)),0)</f>
        <v>2004</v>
      </c>
      <c r="Z6629" s="11">
        <f t="shared" si="6"/>
        <v>200</v>
      </c>
      <c r="AA6629" s="11" t="str">
        <f t="array" ref="AA6629">IFERROR(INDEX('Pontuação 3.0'!G$13:G$191, MATCH(Z6629, 'Pontuação 3.0'!F$13:F$191, 0)), "Faixa Indefinida")</f>
        <v>C</v>
      </c>
      <c r="AB6629" s="11">
        <f t="shared" si="7"/>
        <v>0</v>
      </c>
      <c r="AC6629" s="11">
        <f t="shared" si="8"/>
        <v>0</v>
      </c>
      <c r="AD6629" s="11">
        <f t="shared" si="9"/>
        <v>1</v>
      </c>
      <c r="AE6629" s="11">
        <f t="shared" si="10"/>
        <v>0</v>
      </c>
    </row>
    <row r="6630" ht="15.75" customHeight="1">
      <c r="A6630" s="7">
        <v>45662.0</v>
      </c>
      <c r="B6630" s="8" t="s">
        <v>790</v>
      </c>
      <c r="C6630" s="8" t="s">
        <v>14715</v>
      </c>
      <c r="D6630" s="9">
        <v>1.6988148103E10</v>
      </c>
      <c r="E6630" s="8" t="s">
        <v>15428</v>
      </c>
      <c r="F6630" s="8" t="s">
        <v>15442</v>
      </c>
      <c r="G6630" s="8" t="s">
        <v>15430</v>
      </c>
      <c r="H6630" s="8" t="s">
        <v>15446</v>
      </c>
      <c r="I6630" s="8" t="s">
        <v>15423</v>
      </c>
      <c r="J6630" s="8" t="s">
        <v>15424</v>
      </c>
      <c r="K6630" s="8" t="s">
        <v>15432</v>
      </c>
      <c r="L6630" s="12" t="s">
        <v>15</v>
      </c>
      <c r="M6630" s="12" t="s">
        <v>3780</v>
      </c>
      <c r="N6630" s="12" t="s">
        <v>162</v>
      </c>
      <c r="O6630" s="12" t="s">
        <v>3781</v>
      </c>
      <c r="P6630" s="12" t="s">
        <v>119</v>
      </c>
      <c r="Y6630" s="11">
        <f>ROUNDUP(SUM(VLOOKUP(F6630,'Pontuação 3.0'!A$2:B$11,2,FALSE),VLOOKUP(E6630,'Pontuação 3.0'!C$2:D$11,2,FALSE),VLOOKUP(H6630,'Pontuação 3.0'!I$2:J$11,2,FALSE),VLOOKUP(J6630,'Pontuação 3.0'!K$2:L$11,2,FALSE),VLOOKUP(G6630,'Pontuação 3.0'!E$2:F$11,2,FALSE),VLOOKUP(I6630,'Pontuação 3.0'!G$2:H$11,2,FALSE),VLOOKUP(K6630,'Pontuação 3.0'!M$2:N$13,2,FALSE)),0)</f>
        <v>2162</v>
      </c>
      <c r="Z6630" s="11">
        <f t="shared" si="6"/>
        <v>216</v>
      </c>
      <c r="AA6630" s="11" t="str">
        <f t="array" ref="AA6630">IFERROR(INDEX('Pontuação 3.0'!G$13:G$191, MATCH(Z6630, 'Pontuação 3.0'!F$13:F$191, 0)), "Faixa Indefinida")</f>
        <v>B</v>
      </c>
      <c r="AB6630" s="11">
        <f t="shared" si="7"/>
        <v>0</v>
      </c>
      <c r="AC6630" s="11">
        <f t="shared" si="8"/>
        <v>1</v>
      </c>
      <c r="AD6630" s="11">
        <f t="shared" si="9"/>
        <v>0</v>
      </c>
      <c r="AE6630" s="11">
        <f t="shared" si="10"/>
        <v>0</v>
      </c>
    </row>
    <row r="6631" ht="15.75" customHeight="1">
      <c r="A6631" s="7">
        <v>45662.0</v>
      </c>
      <c r="B6631" s="8" t="s">
        <v>14716</v>
      </c>
      <c r="C6631" s="8" t="s">
        <v>14717</v>
      </c>
      <c r="D6631" s="9">
        <v>9.8982381451E10</v>
      </c>
      <c r="E6631" s="8" t="s">
        <v>15428</v>
      </c>
      <c r="F6631" s="8" t="s">
        <v>15420</v>
      </c>
      <c r="G6631" s="8" t="s">
        <v>15451</v>
      </c>
      <c r="H6631" s="8" t="s">
        <v>15422</v>
      </c>
      <c r="I6631" s="8" t="s">
        <v>15423</v>
      </c>
      <c r="J6631" s="8" t="s">
        <v>15448</v>
      </c>
      <c r="K6631" s="8" t="s">
        <v>15432</v>
      </c>
      <c r="L6631" s="12" t="s">
        <v>15</v>
      </c>
      <c r="M6631" s="12" t="s">
        <v>3780</v>
      </c>
      <c r="N6631" s="12" t="s">
        <v>986</v>
      </c>
      <c r="O6631" s="12" t="s">
        <v>3781</v>
      </c>
      <c r="P6631" s="12" t="s">
        <v>17</v>
      </c>
      <c r="Y6631" s="11">
        <f>ROUNDUP(SUM(VLOOKUP(F6631,'Pontuação 3.0'!A$2:B$11,2,FALSE),VLOOKUP(E6631,'Pontuação 3.0'!C$2:D$11,2,FALSE),VLOOKUP(H6631,'Pontuação 3.0'!I$2:J$11,2,FALSE),VLOOKUP(J6631,'Pontuação 3.0'!K$2:L$11,2,FALSE),VLOOKUP(G6631,'Pontuação 3.0'!E$2:F$11,2,FALSE),VLOOKUP(I6631,'Pontuação 3.0'!G$2:H$11,2,FALSE),VLOOKUP(K6631,'Pontuação 3.0'!M$2:N$13,2,FALSE)),0)</f>
        <v>2319</v>
      </c>
      <c r="Z6631" s="11">
        <f t="shared" si="6"/>
        <v>232</v>
      </c>
      <c r="AA6631" s="11" t="str">
        <f t="array" ref="AA6631">IFERROR(INDEX('Pontuação 3.0'!G$13:G$191, MATCH(Z6631, 'Pontuação 3.0'!F$13:F$191, 0)), "Faixa Indefinida")</f>
        <v>B</v>
      </c>
      <c r="AB6631" s="11">
        <f t="shared" si="7"/>
        <v>0</v>
      </c>
      <c r="AC6631" s="11">
        <f t="shared" si="8"/>
        <v>1</v>
      </c>
      <c r="AD6631" s="11">
        <f t="shared" si="9"/>
        <v>0</v>
      </c>
      <c r="AE6631" s="11">
        <f t="shared" si="10"/>
        <v>0</v>
      </c>
    </row>
    <row r="6632" ht="15.75" customHeight="1">
      <c r="A6632" s="7">
        <v>45662.0</v>
      </c>
      <c r="B6632" s="8" t="s">
        <v>14718</v>
      </c>
      <c r="C6632" s="8" t="s">
        <v>14719</v>
      </c>
      <c r="D6632" s="9">
        <v>9.9984560124E10</v>
      </c>
      <c r="E6632" s="8" t="s">
        <v>15428</v>
      </c>
      <c r="F6632" s="8" t="s">
        <v>15420</v>
      </c>
      <c r="G6632" s="8" t="s">
        <v>15430</v>
      </c>
      <c r="H6632" s="8" t="s">
        <v>15422</v>
      </c>
      <c r="I6632" s="8" t="s">
        <v>15423</v>
      </c>
      <c r="J6632" s="8" t="s">
        <v>15424</v>
      </c>
      <c r="K6632" s="8" t="s">
        <v>15425</v>
      </c>
      <c r="L6632" s="12" t="s">
        <v>15</v>
      </c>
      <c r="M6632" s="12" t="s">
        <v>3780</v>
      </c>
      <c r="N6632" s="12" t="s">
        <v>310</v>
      </c>
      <c r="O6632" s="12" t="s">
        <v>3781</v>
      </c>
      <c r="P6632" s="12" t="s">
        <v>17</v>
      </c>
      <c r="Y6632" s="11">
        <f>ROUNDUP(SUM(VLOOKUP(F6632,'Pontuação 3.0'!A$2:B$11,2,FALSE),VLOOKUP(E6632,'Pontuação 3.0'!C$2:D$11,2,FALSE),VLOOKUP(H6632,'Pontuação 3.0'!I$2:J$11,2,FALSE),VLOOKUP(J6632,'Pontuação 3.0'!K$2:L$11,2,FALSE),VLOOKUP(G6632,'Pontuação 3.0'!E$2:F$11,2,FALSE),VLOOKUP(I6632,'Pontuação 3.0'!G$2:H$11,2,FALSE),VLOOKUP(K6632,'Pontuação 3.0'!M$2:N$13,2,FALSE)),0)</f>
        <v>2122</v>
      </c>
      <c r="Z6632" s="11">
        <f t="shared" si="6"/>
        <v>212</v>
      </c>
      <c r="AA6632" s="11" t="str">
        <f t="array" ref="AA6632">IFERROR(INDEX('Pontuação 3.0'!G$13:G$191, MATCH(Z6632, 'Pontuação 3.0'!F$13:F$191, 0)), "Faixa Indefinida")</f>
        <v>C</v>
      </c>
      <c r="AB6632" s="11">
        <f t="shared" si="7"/>
        <v>0</v>
      </c>
      <c r="AC6632" s="11">
        <f t="shared" si="8"/>
        <v>0</v>
      </c>
      <c r="AD6632" s="11">
        <f t="shared" si="9"/>
        <v>1</v>
      </c>
      <c r="AE6632" s="11">
        <f t="shared" si="10"/>
        <v>0</v>
      </c>
    </row>
    <row r="6633" ht="15.75" customHeight="1">
      <c r="A6633" s="7">
        <v>45662.0</v>
      </c>
      <c r="B6633" s="8" t="s">
        <v>14720</v>
      </c>
      <c r="C6633" s="8" t="s">
        <v>14721</v>
      </c>
      <c r="D6633" s="9">
        <v>8.1996375785E10</v>
      </c>
      <c r="E6633" s="8" t="s">
        <v>15428</v>
      </c>
      <c r="F6633" s="8" t="s">
        <v>15420</v>
      </c>
      <c r="G6633" s="8" t="s">
        <v>15421</v>
      </c>
      <c r="H6633" s="8" t="s">
        <v>15438</v>
      </c>
      <c r="I6633" s="8" t="s">
        <v>15423</v>
      </c>
      <c r="J6633" s="8" t="s">
        <v>15424</v>
      </c>
      <c r="K6633" s="8" t="s">
        <v>15432</v>
      </c>
      <c r="L6633" s="12" t="s">
        <v>15</v>
      </c>
      <c r="M6633" s="12" t="s">
        <v>3780</v>
      </c>
      <c r="N6633" s="12" t="s">
        <v>127</v>
      </c>
      <c r="O6633" s="12" t="s">
        <v>3781</v>
      </c>
      <c r="P6633" s="12" t="s">
        <v>119</v>
      </c>
      <c r="Y6633" s="11">
        <f>ROUNDUP(SUM(VLOOKUP(F6633,'Pontuação 3.0'!A$2:B$11,2,FALSE),VLOOKUP(E6633,'Pontuação 3.0'!C$2:D$11,2,FALSE),VLOOKUP(H6633,'Pontuação 3.0'!I$2:J$11,2,FALSE),VLOOKUP(J6633,'Pontuação 3.0'!K$2:L$11,2,FALSE),VLOOKUP(G6633,'Pontuação 3.0'!E$2:F$11,2,FALSE),VLOOKUP(I6633,'Pontuação 3.0'!G$2:H$11,2,FALSE),VLOOKUP(K6633,'Pontuação 3.0'!M$2:N$13,2,FALSE)),0)</f>
        <v>1920</v>
      </c>
      <c r="Z6633" s="11">
        <f t="shared" si="6"/>
        <v>192</v>
      </c>
      <c r="AA6633" s="11" t="str">
        <f t="array" ref="AA6633">IFERROR(INDEX('Pontuação 3.0'!G$13:G$191, MATCH(Z6633, 'Pontuação 3.0'!F$13:F$191, 0)), "Faixa Indefinida")</f>
        <v>C</v>
      </c>
      <c r="AB6633" s="11">
        <f t="shared" si="7"/>
        <v>0</v>
      </c>
      <c r="AC6633" s="11">
        <f t="shared" si="8"/>
        <v>0</v>
      </c>
      <c r="AD6633" s="11">
        <f t="shared" si="9"/>
        <v>1</v>
      </c>
      <c r="AE6633" s="11">
        <f t="shared" si="10"/>
        <v>0</v>
      </c>
    </row>
    <row r="6634" ht="15.75" customHeight="1">
      <c r="A6634" s="7">
        <v>45662.0</v>
      </c>
      <c r="B6634" s="8" t="s">
        <v>14722</v>
      </c>
      <c r="C6634" s="8" t="s">
        <v>14723</v>
      </c>
      <c r="D6634" s="9">
        <v>9.198120334E10</v>
      </c>
      <c r="E6634" s="8" t="s">
        <v>15428</v>
      </c>
      <c r="F6634" s="8" t="s">
        <v>15442</v>
      </c>
      <c r="G6634" s="8" t="s">
        <v>15455</v>
      </c>
      <c r="H6634" s="8" t="s">
        <v>15422</v>
      </c>
      <c r="I6634" s="8" t="s">
        <v>15433</v>
      </c>
      <c r="J6634" s="8" t="s">
        <v>15424</v>
      </c>
      <c r="K6634" s="8" t="s">
        <v>15439</v>
      </c>
      <c r="L6634" s="12" t="s">
        <v>15</v>
      </c>
      <c r="M6634" s="12" t="s">
        <v>3780</v>
      </c>
      <c r="N6634" s="12" t="s">
        <v>205</v>
      </c>
      <c r="O6634" s="12" t="s">
        <v>3812</v>
      </c>
      <c r="P6634" s="12" t="s">
        <v>119</v>
      </c>
      <c r="Y6634" s="11">
        <f>ROUNDUP(SUM(VLOOKUP(F6634,'Pontuação 3.0'!A$2:B$11,2,FALSE),VLOOKUP(E6634,'Pontuação 3.0'!C$2:D$11,2,FALSE),VLOOKUP(H6634,'Pontuação 3.0'!I$2:J$11,2,FALSE),VLOOKUP(J6634,'Pontuação 3.0'!K$2:L$11,2,FALSE),VLOOKUP(G6634,'Pontuação 3.0'!E$2:F$11,2,FALSE),VLOOKUP(I6634,'Pontuação 3.0'!G$2:H$11,2,FALSE),VLOOKUP(K6634,'Pontuação 3.0'!M$2:N$13,2,FALSE)),0)</f>
        <v>2336</v>
      </c>
      <c r="Z6634" s="11">
        <f t="shared" si="6"/>
        <v>234</v>
      </c>
      <c r="AA6634" s="11" t="str">
        <f t="array" ref="AA6634">IFERROR(INDEX('Pontuação 3.0'!G$13:G$191, MATCH(Z6634, 'Pontuação 3.0'!F$13:F$191, 0)), "Faixa Indefinida")</f>
        <v>B</v>
      </c>
      <c r="AB6634" s="11">
        <f t="shared" si="7"/>
        <v>0</v>
      </c>
      <c r="AC6634" s="11">
        <f t="shared" si="8"/>
        <v>1</v>
      </c>
      <c r="AD6634" s="11">
        <f t="shared" si="9"/>
        <v>0</v>
      </c>
      <c r="AE6634" s="11">
        <f t="shared" si="10"/>
        <v>0</v>
      </c>
    </row>
    <row r="6635" ht="15.75" customHeight="1">
      <c r="A6635" s="7">
        <v>45662.0</v>
      </c>
      <c r="B6635" s="8" t="s">
        <v>14727</v>
      </c>
      <c r="C6635" s="8" t="s">
        <v>14728</v>
      </c>
      <c r="D6635" s="9">
        <v>1.8997186269E10</v>
      </c>
      <c r="E6635" s="8" t="s">
        <v>15428</v>
      </c>
      <c r="F6635" s="8" t="s">
        <v>15436</v>
      </c>
      <c r="G6635" s="8" t="s">
        <v>15437</v>
      </c>
      <c r="H6635" s="8" t="s">
        <v>15438</v>
      </c>
      <c r="I6635" s="8" t="s">
        <v>15431</v>
      </c>
      <c r="J6635" s="8" t="s">
        <v>15424</v>
      </c>
      <c r="K6635" s="8" t="s">
        <v>15466</v>
      </c>
      <c r="L6635" s="8"/>
      <c r="M6635" s="8"/>
      <c r="N6635" s="8"/>
      <c r="O6635" s="8"/>
      <c r="P6635" s="8"/>
      <c r="Y6635" s="11">
        <f>ROUNDUP(SUM(VLOOKUP(F6635,'Pontuação 3.0'!A$2:B$11,2,FALSE),VLOOKUP(E6635,'Pontuação 3.0'!C$2:D$11,2,FALSE),VLOOKUP(H6635,'Pontuação 3.0'!I$2:J$11,2,FALSE),VLOOKUP(J6635,'Pontuação 3.0'!K$2:L$11,2,FALSE),VLOOKUP(G6635,'Pontuação 3.0'!E$2:F$11,2,FALSE),VLOOKUP(I6635,'Pontuação 3.0'!G$2:H$11,2,FALSE),VLOOKUP(K6635,'Pontuação 3.0'!M$2:N$13,2,FALSE)),0)</f>
        <v>2065</v>
      </c>
      <c r="Z6635" s="11">
        <f t="shared" si="6"/>
        <v>207</v>
      </c>
      <c r="AA6635" s="11" t="str">
        <f t="array" ref="AA6635">IFERROR(INDEX('Pontuação 3.0'!G$13:G$191, MATCH(Z6635, 'Pontuação 3.0'!F$13:F$191, 0)), "Faixa Indefinida")</f>
        <v>C</v>
      </c>
      <c r="AB6635" s="11">
        <f t="shared" si="7"/>
        <v>0</v>
      </c>
      <c r="AC6635" s="11">
        <f t="shared" si="8"/>
        <v>0</v>
      </c>
      <c r="AD6635" s="11">
        <f t="shared" si="9"/>
        <v>1</v>
      </c>
      <c r="AE6635" s="11">
        <f t="shared" si="10"/>
        <v>0</v>
      </c>
    </row>
    <row r="6636" ht="15.75" customHeight="1">
      <c r="A6636" s="7">
        <v>45662.0</v>
      </c>
      <c r="B6636" s="8" t="s">
        <v>14724</v>
      </c>
      <c r="C6636" s="8" t="s">
        <v>14725</v>
      </c>
      <c r="D6636" s="9">
        <v>6.1985629932E10</v>
      </c>
      <c r="E6636" s="8" t="s">
        <v>15428</v>
      </c>
      <c r="F6636" s="8" t="s">
        <v>15442</v>
      </c>
      <c r="G6636" s="8" t="s">
        <v>15421</v>
      </c>
      <c r="H6636" s="8" t="s">
        <v>15422</v>
      </c>
      <c r="I6636" s="8" t="s">
        <v>15431</v>
      </c>
      <c r="J6636" s="8" t="s">
        <v>15424</v>
      </c>
      <c r="K6636" s="8" t="s">
        <v>15480</v>
      </c>
      <c r="L6636" s="12" t="s">
        <v>15</v>
      </c>
      <c r="M6636" s="12" t="s">
        <v>3780</v>
      </c>
      <c r="N6636" s="12" t="s">
        <v>162</v>
      </c>
      <c r="O6636" s="12" t="s">
        <v>3781</v>
      </c>
      <c r="P6636" s="12" t="s">
        <v>17</v>
      </c>
      <c r="Y6636" s="11">
        <f>ROUNDUP(SUM(VLOOKUP(F6636,'Pontuação 3.0'!A$2:B$11,2,FALSE),VLOOKUP(E6636,'Pontuação 3.0'!C$2:D$11,2,FALSE),VLOOKUP(H6636,'Pontuação 3.0'!I$2:J$11,2,FALSE),VLOOKUP(J6636,'Pontuação 3.0'!K$2:L$11,2,FALSE),VLOOKUP(G6636,'Pontuação 3.0'!E$2:F$11,2,FALSE),VLOOKUP(I6636,'Pontuação 3.0'!G$2:H$11,2,FALSE),VLOOKUP(K6636,'Pontuação 3.0'!M$2:N$13,2,FALSE)),0)</f>
        <v>1971</v>
      </c>
      <c r="Z6636" s="11">
        <f t="shared" si="6"/>
        <v>197</v>
      </c>
      <c r="AA6636" s="11" t="str">
        <f t="array" ref="AA6636">IFERROR(INDEX('Pontuação 3.0'!G$13:G$191, MATCH(Z6636, 'Pontuação 3.0'!F$13:F$191, 0)), "Faixa Indefinida")</f>
        <v>C</v>
      </c>
      <c r="AB6636" s="11">
        <f t="shared" si="7"/>
        <v>0</v>
      </c>
      <c r="AC6636" s="11">
        <f t="shared" si="8"/>
        <v>0</v>
      </c>
      <c r="AD6636" s="11">
        <f t="shared" si="9"/>
        <v>1</v>
      </c>
      <c r="AE6636" s="11">
        <f t="shared" si="10"/>
        <v>0</v>
      </c>
    </row>
    <row r="6637" ht="15.75" customHeight="1">
      <c r="A6637" s="7">
        <v>45662.0</v>
      </c>
      <c r="B6637" s="8" t="s">
        <v>528</v>
      </c>
      <c r="C6637" s="8" t="s">
        <v>14726</v>
      </c>
      <c r="D6637" s="9">
        <v>6.1984209114E10</v>
      </c>
      <c r="E6637" s="8" t="s">
        <v>15428</v>
      </c>
      <c r="F6637" s="8" t="s">
        <v>15420</v>
      </c>
      <c r="G6637" s="8" t="s">
        <v>15421</v>
      </c>
      <c r="H6637" s="8" t="s">
        <v>15422</v>
      </c>
      <c r="I6637" s="8" t="s">
        <v>15431</v>
      </c>
      <c r="J6637" s="8" t="s">
        <v>15448</v>
      </c>
      <c r="K6637" s="8" t="s">
        <v>15425</v>
      </c>
      <c r="L6637" s="12" t="s">
        <v>17</v>
      </c>
      <c r="M6637" s="12" t="s">
        <v>11088</v>
      </c>
      <c r="N6637" s="12" t="s">
        <v>3902</v>
      </c>
      <c r="O6637" s="12" t="s">
        <v>11558</v>
      </c>
      <c r="P6637" s="12" t="s">
        <v>11559</v>
      </c>
      <c r="Y6637" s="11">
        <f>ROUNDUP(SUM(VLOOKUP(F6637,'Pontuação 3.0'!A$2:B$11,2,FALSE),VLOOKUP(E6637,'Pontuação 3.0'!C$2:D$11,2,FALSE),VLOOKUP(H6637,'Pontuação 3.0'!I$2:J$11,2,FALSE),VLOOKUP(J6637,'Pontuação 3.0'!K$2:L$11,2,FALSE),VLOOKUP(G6637,'Pontuação 3.0'!E$2:F$11,2,FALSE),VLOOKUP(I6637,'Pontuação 3.0'!G$2:H$11,2,FALSE),VLOOKUP(K6637,'Pontuação 3.0'!M$2:N$13,2,FALSE)),0)</f>
        <v>2395</v>
      </c>
      <c r="Z6637" s="11">
        <f t="shared" si="6"/>
        <v>240</v>
      </c>
      <c r="AA6637" s="11" t="str">
        <f t="array" ref="AA6637">IFERROR(INDEX('Pontuação 3.0'!G$13:G$191, MATCH(Z6637, 'Pontuação 3.0'!F$13:F$191, 0)), "Faixa Indefinida")</f>
        <v>A</v>
      </c>
      <c r="AB6637" s="11">
        <f t="shared" si="7"/>
        <v>1</v>
      </c>
      <c r="AC6637" s="11">
        <f t="shared" si="8"/>
        <v>0</v>
      </c>
      <c r="AD6637" s="11">
        <f t="shared" si="9"/>
        <v>0</v>
      </c>
      <c r="AE6637" s="11">
        <f t="shared" si="10"/>
        <v>0</v>
      </c>
    </row>
    <row r="6638" ht="15.75" customHeight="1">
      <c r="A6638" s="7">
        <v>45662.0</v>
      </c>
      <c r="B6638" s="8" t="s">
        <v>14729</v>
      </c>
      <c r="C6638" s="8" t="s">
        <v>14730</v>
      </c>
      <c r="D6638" s="9">
        <v>1.9998044643E10</v>
      </c>
      <c r="E6638" s="8" t="s">
        <v>15428</v>
      </c>
      <c r="F6638" s="8" t="s">
        <v>15420</v>
      </c>
      <c r="G6638" s="8" t="s">
        <v>15430</v>
      </c>
      <c r="H6638" s="8" t="s">
        <v>15422</v>
      </c>
      <c r="I6638" s="8" t="s">
        <v>15423</v>
      </c>
      <c r="J6638" s="8" t="s">
        <v>15424</v>
      </c>
      <c r="K6638" s="8" t="s">
        <v>15425</v>
      </c>
      <c r="L6638" s="12" t="s">
        <v>15</v>
      </c>
      <c r="M6638" s="12" t="s">
        <v>3780</v>
      </c>
      <c r="N6638" s="12" t="s">
        <v>310</v>
      </c>
      <c r="O6638" s="12" t="s">
        <v>3781</v>
      </c>
      <c r="P6638" s="12" t="s">
        <v>17</v>
      </c>
      <c r="Y6638" s="11">
        <f>ROUNDUP(SUM(VLOOKUP(F6638,'Pontuação 3.0'!A$2:B$11,2,FALSE),VLOOKUP(E6638,'Pontuação 3.0'!C$2:D$11,2,FALSE),VLOOKUP(H6638,'Pontuação 3.0'!I$2:J$11,2,FALSE),VLOOKUP(J6638,'Pontuação 3.0'!K$2:L$11,2,FALSE),VLOOKUP(G6638,'Pontuação 3.0'!E$2:F$11,2,FALSE),VLOOKUP(I6638,'Pontuação 3.0'!G$2:H$11,2,FALSE),VLOOKUP(K6638,'Pontuação 3.0'!M$2:N$13,2,FALSE)),0)</f>
        <v>2122</v>
      </c>
      <c r="Z6638" s="11">
        <f t="shared" si="6"/>
        <v>212</v>
      </c>
      <c r="AA6638" s="11" t="str">
        <f t="array" ref="AA6638">IFERROR(INDEX('Pontuação 3.0'!G$13:G$191, MATCH(Z6638, 'Pontuação 3.0'!F$13:F$191, 0)), "Faixa Indefinida")</f>
        <v>C</v>
      </c>
      <c r="AB6638" s="11">
        <f t="shared" si="7"/>
        <v>0</v>
      </c>
      <c r="AC6638" s="11">
        <f t="shared" si="8"/>
        <v>0</v>
      </c>
      <c r="AD6638" s="11">
        <f t="shared" si="9"/>
        <v>1</v>
      </c>
      <c r="AE6638" s="11">
        <f t="shared" si="10"/>
        <v>0</v>
      </c>
    </row>
    <row r="6639" ht="15.75" customHeight="1">
      <c r="A6639" s="7">
        <v>45662.0</v>
      </c>
      <c r="B6639" s="8" t="s">
        <v>14733</v>
      </c>
      <c r="C6639" s="8" t="s">
        <v>14734</v>
      </c>
      <c r="D6639" s="9">
        <v>6.9992737192E10</v>
      </c>
      <c r="E6639" s="8" t="s">
        <v>15428</v>
      </c>
      <c r="F6639" s="8" t="s">
        <v>15454</v>
      </c>
      <c r="G6639" s="8" t="s">
        <v>15430</v>
      </c>
      <c r="H6639" s="8" t="s">
        <v>15471</v>
      </c>
      <c r="I6639" s="8" t="s">
        <v>15431</v>
      </c>
      <c r="J6639" s="8" t="s">
        <v>15424</v>
      </c>
      <c r="K6639" s="8" t="s">
        <v>15425</v>
      </c>
      <c r="L6639" s="12" t="s">
        <v>15</v>
      </c>
      <c r="M6639" s="12" t="s">
        <v>3780</v>
      </c>
      <c r="N6639" s="12" t="s">
        <v>986</v>
      </c>
      <c r="O6639" s="12" t="s">
        <v>3781</v>
      </c>
      <c r="P6639" s="12" t="s">
        <v>119</v>
      </c>
      <c r="Y6639" s="11">
        <f>ROUNDUP(SUM(VLOOKUP(F6639,'Pontuação 3.0'!A$2:B$11,2,FALSE),VLOOKUP(E6639,'Pontuação 3.0'!C$2:D$11,2,FALSE),VLOOKUP(H6639,'Pontuação 3.0'!I$2:J$11,2,FALSE),VLOOKUP(J6639,'Pontuação 3.0'!K$2:L$11,2,FALSE),VLOOKUP(G6639,'Pontuação 3.0'!E$2:F$11,2,FALSE),VLOOKUP(I6639,'Pontuação 3.0'!G$2:H$11,2,FALSE),VLOOKUP(K6639,'Pontuação 3.0'!M$2:N$13,2,FALSE)),0)</f>
        <v>2151</v>
      </c>
      <c r="Z6639" s="11">
        <f t="shared" si="6"/>
        <v>215</v>
      </c>
      <c r="AA6639" s="11" t="str">
        <f t="array" ref="AA6639">IFERROR(INDEX('Pontuação 3.0'!G$13:G$191, MATCH(Z6639, 'Pontuação 3.0'!F$13:F$191, 0)), "Faixa Indefinida")</f>
        <v>B</v>
      </c>
      <c r="AB6639" s="11">
        <f t="shared" si="7"/>
        <v>0</v>
      </c>
      <c r="AC6639" s="11">
        <f t="shared" si="8"/>
        <v>1</v>
      </c>
      <c r="AD6639" s="11">
        <f t="shared" si="9"/>
        <v>0</v>
      </c>
      <c r="AE6639" s="11">
        <f t="shared" si="10"/>
        <v>0</v>
      </c>
    </row>
    <row r="6640" ht="15.75" customHeight="1">
      <c r="A6640" s="7">
        <v>45662.0</v>
      </c>
      <c r="B6640" s="8" t="s">
        <v>14731</v>
      </c>
      <c r="C6640" s="8" t="s">
        <v>14732</v>
      </c>
      <c r="D6640" s="9">
        <v>1.1910554956E10</v>
      </c>
      <c r="E6640" s="8" t="s">
        <v>15428</v>
      </c>
      <c r="F6640" s="8" t="s">
        <v>15420</v>
      </c>
      <c r="G6640" s="8" t="s">
        <v>15430</v>
      </c>
      <c r="H6640" s="8" t="s">
        <v>15446</v>
      </c>
      <c r="I6640" s="8" t="s">
        <v>15431</v>
      </c>
      <c r="J6640" s="8" t="s">
        <v>15448</v>
      </c>
      <c r="K6640" s="8" t="s">
        <v>15432</v>
      </c>
      <c r="L6640" s="12" t="s">
        <v>15</v>
      </c>
      <c r="M6640" s="12" t="s">
        <v>3780</v>
      </c>
      <c r="N6640" s="12" t="s">
        <v>162</v>
      </c>
      <c r="O6640" s="12" t="s">
        <v>3781</v>
      </c>
      <c r="P6640" s="12" t="s">
        <v>119</v>
      </c>
      <c r="Y6640" s="11">
        <f>ROUNDUP(SUM(VLOOKUP(F6640,'Pontuação 3.0'!A$2:B$11,2,FALSE),VLOOKUP(E6640,'Pontuação 3.0'!C$2:D$11,2,FALSE),VLOOKUP(H6640,'Pontuação 3.0'!I$2:J$11,2,FALSE),VLOOKUP(J6640,'Pontuação 3.0'!K$2:L$11,2,FALSE),VLOOKUP(G6640,'Pontuação 3.0'!E$2:F$11,2,FALSE),VLOOKUP(I6640,'Pontuação 3.0'!G$2:H$11,2,FALSE),VLOOKUP(K6640,'Pontuação 3.0'!M$2:N$13,2,FALSE)),0)</f>
        <v>2708</v>
      </c>
      <c r="Z6640" s="11">
        <f t="shared" si="6"/>
        <v>271</v>
      </c>
      <c r="AA6640" s="11" t="str">
        <f t="array" ref="AA6640">IFERROR(INDEX('Pontuação 3.0'!G$13:G$191, MATCH(Z6640, 'Pontuação 3.0'!F$13:F$191, 0)), "Faixa Indefinida")</f>
        <v>A</v>
      </c>
      <c r="AB6640" s="11">
        <f t="shared" si="7"/>
        <v>1</v>
      </c>
      <c r="AC6640" s="11">
        <f t="shared" si="8"/>
        <v>0</v>
      </c>
      <c r="AD6640" s="11">
        <f t="shared" si="9"/>
        <v>0</v>
      </c>
      <c r="AE6640" s="11">
        <f t="shared" si="10"/>
        <v>0</v>
      </c>
    </row>
    <row r="6641" ht="15.75" customHeight="1">
      <c r="A6641" s="7">
        <v>45662.0</v>
      </c>
      <c r="B6641" s="8" t="s">
        <v>9853</v>
      </c>
      <c r="C6641" s="8" t="s">
        <v>14735</v>
      </c>
      <c r="D6641" s="9">
        <v>3.1992166859E10</v>
      </c>
      <c r="E6641" s="8" t="s">
        <v>15428</v>
      </c>
      <c r="F6641" s="8" t="s">
        <v>15420</v>
      </c>
      <c r="G6641" s="8" t="s">
        <v>15430</v>
      </c>
      <c r="H6641" s="8" t="s">
        <v>15446</v>
      </c>
      <c r="I6641" s="8" t="s">
        <v>15423</v>
      </c>
      <c r="J6641" s="8" t="s">
        <v>15448</v>
      </c>
      <c r="K6641" s="8" t="s">
        <v>15432</v>
      </c>
      <c r="L6641" s="12" t="s">
        <v>15</v>
      </c>
      <c r="M6641" s="12" t="s">
        <v>3780</v>
      </c>
      <c r="N6641" s="12" t="s">
        <v>162</v>
      </c>
      <c r="O6641" s="12" t="s">
        <v>3781</v>
      </c>
      <c r="P6641" s="12" t="s">
        <v>119</v>
      </c>
      <c r="Y6641" s="11">
        <f>ROUNDUP(SUM(VLOOKUP(F6641,'Pontuação 3.0'!A$2:B$11,2,FALSE),VLOOKUP(E6641,'Pontuação 3.0'!C$2:D$11,2,FALSE),VLOOKUP(H6641,'Pontuação 3.0'!I$2:J$11,2,FALSE),VLOOKUP(J6641,'Pontuação 3.0'!K$2:L$11,2,FALSE),VLOOKUP(G6641,'Pontuação 3.0'!E$2:F$11,2,FALSE),VLOOKUP(I6641,'Pontuação 3.0'!G$2:H$11,2,FALSE),VLOOKUP(K6641,'Pontuação 3.0'!M$2:N$13,2,FALSE)),0)</f>
        <v>2556</v>
      </c>
      <c r="Z6641" s="11">
        <f t="shared" si="6"/>
        <v>256</v>
      </c>
      <c r="AA6641" s="11" t="str">
        <f t="array" ref="AA6641">IFERROR(INDEX('Pontuação 3.0'!G$13:G$191, MATCH(Z6641, 'Pontuação 3.0'!F$13:F$191, 0)), "Faixa Indefinida")</f>
        <v>A</v>
      </c>
      <c r="AB6641" s="11">
        <f t="shared" si="7"/>
        <v>1</v>
      </c>
      <c r="AC6641" s="11">
        <f t="shared" si="8"/>
        <v>0</v>
      </c>
      <c r="AD6641" s="11">
        <f t="shared" si="9"/>
        <v>0</v>
      </c>
      <c r="AE6641" s="11">
        <f t="shared" si="10"/>
        <v>0</v>
      </c>
    </row>
    <row r="6642" ht="15.75" customHeight="1">
      <c r="A6642" s="7">
        <v>45662.0</v>
      </c>
      <c r="B6642" s="8" t="s">
        <v>14736</v>
      </c>
      <c r="C6642" s="8" t="s">
        <v>14737</v>
      </c>
      <c r="D6642" s="9">
        <v>1.1992894343E10</v>
      </c>
      <c r="E6642" s="8" t="s">
        <v>15428</v>
      </c>
      <c r="F6642" s="8" t="s">
        <v>15454</v>
      </c>
      <c r="G6642" s="8" t="s">
        <v>15455</v>
      </c>
      <c r="H6642" s="8" t="s">
        <v>15443</v>
      </c>
      <c r="I6642" s="8" t="s">
        <v>15433</v>
      </c>
      <c r="J6642" s="8" t="s">
        <v>15448</v>
      </c>
      <c r="K6642" s="8" t="s">
        <v>15466</v>
      </c>
      <c r="L6642" s="12" t="s">
        <v>15</v>
      </c>
      <c r="M6642" s="12" t="s">
        <v>3780</v>
      </c>
      <c r="N6642" s="12" t="s">
        <v>205</v>
      </c>
      <c r="O6642" s="12" t="s">
        <v>3781</v>
      </c>
      <c r="P6642" s="12" t="s">
        <v>119</v>
      </c>
      <c r="Y6642" s="11">
        <f>ROUNDUP(SUM(VLOOKUP(F6642,'Pontuação 3.0'!A$2:B$11,2,FALSE),VLOOKUP(E6642,'Pontuação 3.0'!C$2:D$11,2,FALSE),VLOOKUP(H6642,'Pontuação 3.0'!I$2:J$11,2,FALSE),VLOOKUP(J6642,'Pontuação 3.0'!K$2:L$11,2,FALSE),VLOOKUP(G6642,'Pontuação 3.0'!E$2:F$11,2,FALSE),VLOOKUP(I6642,'Pontuação 3.0'!G$2:H$11,2,FALSE),VLOOKUP(K6642,'Pontuação 3.0'!M$2:N$13,2,FALSE)),0)</f>
        <v>2867</v>
      </c>
      <c r="Z6642" s="11">
        <f t="shared" si="6"/>
        <v>287</v>
      </c>
      <c r="AA6642" s="11" t="str">
        <f t="array" ref="AA6642">IFERROR(INDEX('Pontuação 3.0'!G$13:G$191, MATCH(Z6642, 'Pontuação 3.0'!F$13:F$191, 0)), "Faixa Indefinida")</f>
        <v>A</v>
      </c>
      <c r="AB6642" s="11">
        <f t="shared" si="7"/>
        <v>1</v>
      </c>
      <c r="AC6642" s="11">
        <f t="shared" si="8"/>
        <v>0</v>
      </c>
      <c r="AD6642" s="11">
        <f t="shared" si="9"/>
        <v>0</v>
      </c>
      <c r="AE6642" s="11">
        <f t="shared" si="10"/>
        <v>0</v>
      </c>
    </row>
    <row r="6643" ht="15.75" customHeight="1">
      <c r="A6643" s="7">
        <v>45662.0</v>
      </c>
      <c r="B6643" s="8" t="s">
        <v>14738</v>
      </c>
      <c r="C6643" s="8" t="s">
        <v>14739</v>
      </c>
      <c r="D6643" s="9">
        <v>4.8985012777E10</v>
      </c>
      <c r="E6643" s="8" t="s">
        <v>15428</v>
      </c>
      <c r="F6643" s="8" t="s">
        <v>15420</v>
      </c>
      <c r="G6643" s="8" t="s">
        <v>15430</v>
      </c>
      <c r="H6643" s="8" t="s">
        <v>15443</v>
      </c>
      <c r="I6643" s="8" t="s">
        <v>15431</v>
      </c>
      <c r="J6643" s="8" t="s">
        <v>15424</v>
      </c>
      <c r="K6643" s="8" t="s">
        <v>15439</v>
      </c>
      <c r="L6643" s="12" t="s">
        <v>15</v>
      </c>
      <c r="M6643" s="12" t="s">
        <v>3780</v>
      </c>
      <c r="N6643" s="12" t="s">
        <v>986</v>
      </c>
      <c r="O6643" s="12" t="s">
        <v>3781</v>
      </c>
      <c r="P6643" s="12" t="s">
        <v>119</v>
      </c>
      <c r="Y6643" s="11">
        <f>ROUNDUP(SUM(VLOOKUP(F6643,'Pontuação 3.0'!A$2:B$11,2,FALSE),VLOOKUP(E6643,'Pontuação 3.0'!C$2:D$11,2,FALSE),VLOOKUP(H6643,'Pontuação 3.0'!I$2:J$11,2,FALSE),VLOOKUP(J6643,'Pontuação 3.0'!K$2:L$11,2,FALSE),VLOOKUP(G6643,'Pontuação 3.0'!E$2:F$11,2,FALSE),VLOOKUP(I6643,'Pontuação 3.0'!G$2:H$11,2,FALSE),VLOOKUP(K6643,'Pontuação 3.0'!M$2:N$13,2,FALSE)),0)</f>
        <v>2188</v>
      </c>
      <c r="Z6643" s="11">
        <f t="shared" si="6"/>
        <v>219</v>
      </c>
      <c r="AA6643" s="11" t="str">
        <f t="array" ref="AA6643">IFERROR(INDEX('Pontuação 3.0'!G$13:G$191, MATCH(Z6643, 'Pontuação 3.0'!F$13:F$191, 0)), "Faixa Indefinida")</f>
        <v>B</v>
      </c>
      <c r="AB6643" s="11">
        <f t="shared" si="7"/>
        <v>0</v>
      </c>
      <c r="AC6643" s="11">
        <f t="shared" si="8"/>
        <v>1</v>
      </c>
      <c r="AD6643" s="11">
        <f t="shared" si="9"/>
        <v>0</v>
      </c>
      <c r="AE6643" s="11">
        <f t="shared" si="10"/>
        <v>0</v>
      </c>
    </row>
    <row r="6644" ht="15.75" customHeight="1">
      <c r="A6644" s="7">
        <v>45662.0</v>
      </c>
      <c r="B6644" s="8" t="s">
        <v>46</v>
      </c>
      <c r="C6644" s="8" t="s">
        <v>14742</v>
      </c>
      <c r="D6644" s="9">
        <v>1.1992992556E10</v>
      </c>
      <c r="E6644" s="8" t="s">
        <v>15428</v>
      </c>
      <c r="F6644" s="8" t="s">
        <v>15420</v>
      </c>
      <c r="G6644" s="8" t="s">
        <v>15430</v>
      </c>
      <c r="H6644" s="8" t="s">
        <v>15446</v>
      </c>
      <c r="I6644" s="8" t="s">
        <v>15431</v>
      </c>
      <c r="J6644" s="8" t="s">
        <v>15424</v>
      </c>
      <c r="K6644" s="8" t="s">
        <v>15432</v>
      </c>
      <c r="L6644" s="12" t="s">
        <v>15</v>
      </c>
      <c r="M6644" s="12" t="s">
        <v>3780</v>
      </c>
      <c r="N6644" s="12" t="s">
        <v>986</v>
      </c>
      <c r="O6644" s="12" t="s">
        <v>3781</v>
      </c>
      <c r="P6644" s="12" t="s">
        <v>119</v>
      </c>
      <c r="Y6644" s="11">
        <f>ROUNDUP(SUM(VLOOKUP(F6644,'Pontuação 3.0'!A$2:B$11,2,FALSE),VLOOKUP(E6644,'Pontuação 3.0'!C$2:D$11,2,FALSE),VLOOKUP(H6644,'Pontuação 3.0'!I$2:J$11,2,FALSE),VLOOKUP(J6644,'Pontuação 3.0'!K$2:L$11,2,FALSE),VLOOKUP(G6644,'Pontuação 3.0'!E$2:F$11,2,FALSE),VLOOKUP(I6644,'Pontuação 3.0'!G$2:H$11,2,FALSE),VLOOKUP(K6644,'Pontuação 3.0'!M$2:N$13,2,FALSE)),0)</f>
        <v>2447</v>
      </c>
      <c r="Z6644" s="11">
        <f t="shared" si="6"/>
        <v>245</v>
      </c>
      <c r="AA6644" s="11" t="str">
        <f t="array" ref="AA6644">IFERROR(INDEX('Pontuação 3.0'!G$13:G$191, MATCH(Z6644, 'Pontuação 3.0'!F$13:F$191, 0)), "Faixa Indefinida")</f>
        <v>A</v>
      </c>
      <c r="AB6644" s="11">
        <f t="shared" si="7"/>
        <v>1</v>
      </c>
      <c r="AC6644" s="11">
        <f t="shared" si="8"/>
        <v>0</v>
      </c>
      <c r="AD6644" s="11">
        <f t="shared" si="9"/>
        <v>0</v>
      </c>
      <c r="AE6644" s="11">
        <f t="shared" si="10"/>
        <v>0</v>
      </c>
    </row>
    <row r="6645" ht="15.75" customHeight="1">
      <c r="A6645" s="7">
        <v>45662.0</v>
      </c>
      <c r="B6645" s="8" t="s">
        <v>14740</v>
      </c>
      <c r="C6645" s="8" t="s">
        <v>14741</v>
      </c>
      <c r="D6645" s="9">
        <v>1.1977810032E10</v>
      </c>
      <c r="E6645" s="8" t="s">
        <v>15428</v>
      </c>
      <c r="F6645" s="8" t="s">
        <v>15442</v>
      </c>
      <c r="G6645" s="8" t="s">
        <v>15430</v>
      </c>
      <c r="H6645" s="8" t="s">
        <v>15443</v>
      </c>
      <c r="I6645" s="8" t="s">
        <v>15433</v>
      </c>
      <c r="J6645" s="8" t="s">
        <v>15424</v>
      </c>
      <c r="K6645" s="8" t="s">
        <v>15432</v>
      </c>
      <c r="L6645" s="12" t="s">
        <v>15</v>
      </c>
      <c r="M6645" s="12" t="s">
        <v>3780</v>
      </c>
      <c r="N6645" s="12" t="s">
        <v>205</v>
      </c>
      <c r="O6645" s="12" t="s">
        <v>3812</v>
      </c>
      <c r="P6645" s="12" t="s">
        <v>119</v>
      </c>
      <c r="Y6645" s="11">
        <f>ROUNDUP(SUM(VLOOKUP(F6645,'Pontuação 3.0'!A$2:B$11,2,FALSE),VLOOKUP(E6645,'Pontuação 3.0'!C$2:D$11,2,FALSE),VLOOKUP(H6645,'Pontuação 3.0'!I$2:J$11,2,FALSE),VLOOKUP(J6645,'Pontuação 3.0'!K$2:L$11,2,FALSE),VLOOKUP(G6645,'Pontuação 3.0'!E$2:F$11,2,FALSE),VLOOKUP(I6645,'Pontuação 3.0'!G$2:H$11,2,FALSE),VLOOKUP(K6645,'Pontuação 3.0'!M$2:N$13,2,FALSE)),0)</f>
        <v>2286</v>
      </c>
      <c r="Z6645" s="11">
        <f t="shared" si="6"/>
        <v>229</v>
      </c>
      <c r="AA6645" s="11" t="str">
        <f t="array" ref="AA6645">IFERROR(INDEX('Pontuação 3.0'!G$13:G$191, MATCH(Z6645, 'Pontuação 3.0'!F$13:F$191, 0)), "Faixa Indefinida")</f>
        <v>B</v>
      </c>
      <c r="AB6645" s="11">
        <f t="shared" si="7"/>
        <v>0</v>
      </c>
      <c r="AC6645" s="11">
        <f t="shared" si="8"/>
        <v>1</v>
      </c>
      <c r="AD6645" s="11">
        <f t="shared" si="9"/>
        <v>0</v>
      </c>
      <c r="AE6645" s="11">
        <f t="shared" si="10"/>
        <v>0</v>
      </c>
    </row>
    <row r="6646" ht="15.75" customHeight="1">
      <c r="A6646" s="7">
        <v>45662.0</v>
      </c>
      <c r="B6646" s="8" t="s">
        <v>14743</v>
      </c>
      <c r="C6646" s="8" t="s">
        <v>14744</v>
      </c>
      <c r="D6646" s="8" t="s">
        <v>14745</v>
      </c>
      <c r="E6646" s="8" t="s">
        <v>15428</v>
      </c>
      <c r="F6646" s="8" t="s">
        <v>15420</v>
      </c>
      <c r="G6646" s="8" t="s">
        <v>15430</v>
      </c>
      <c r="H6646" s="8" t="s">
        <v>15443</v>
      </c>
      <c r="I6646" s="8" t="s">
        <v>15423</v>
      </c>
      <c r="J6646" s="8" t="s">
        <v>15424</v>
      </c>
      <c r="K6646" s="8" t="s">
        <v>15480</v>
      </c>
      <c r="L6646" s="12" t="s">
        <v>15</v>
      </c>
      <c r="M6646" s="12" t="s">
        <v>3780</v>
      </c>
      <c r="N6646" s="12" t="s">
        <v>205</v>
      </c>
      <c r="O6646" s="12" t="s">
        <v>3781</v>
      </c>
      <c r="P6646" s="12" t="s">
        <v>119</v>
      </c>
      <c r="Y6646" s="11">
        <f>ROUNDUP(SUM(VLOOKUP(F6646,'Pontuação 3.0'!A$2:B$11,2,FALSE),VLOOKUP(E6646,'Pontuação 3.0'!C$2:D$11,2,FALSE),VLOOKUP(H6646,'Pontuação 3.0'!I$2:J$11,2,FALSE),VLOOKUP(J6646,'Pontuação 3.0'!K$2:L$11,2,FALSE),VLOOKUP(G6646,'Pontuação 3.0'!E$2:F$11,2,FALSE),VLOOKUP(I6646,'Pontuação 3.0'!G$2:H$11,2,FALSE),VLOOKUP(K6646,'Pontuação 3.0'!M$2:N$13,2,FALSE)),0)</f>
        <v>2028</v>
      </c>
      <c r="Z6646" s="11">
        <f t="shared" si="6"/>
        <v>203</v>
      </c>
      <c r="AA6646" s="11" t="str">
        <f t="array" ref="AA6646">IFERROR(INDEX('Pontuação 3.0'!G$13:G$191, MATCH(Z6646, 'Pontuação 3.0'!F$13:F$191, 0)), "Faixa Indefinida")</f>
        <v>C</v>
      </c>
      <c r="AB6646" s="11">
        <f t="shared" si="7"/>
        <v>0</v>
      </c>
      <c r="AC6646" s="11">
        <f t="shared" si="8"/>
        <v>0</v>
      </c>
      <c r="AD6646" s="11">
        <f t="shared" si="9"/>
        <v>1</v>
      </c>
      <c r="AE6646" s="11">
        <f t="shared" si="10"/>
        <v>0</v>
      </c>
    </row>
    <row r="6647" ht="15.75" customHeight="1">
      <c r="A6647" s="7">
        <v>45662.0</v>
      </c>
      <c r="B6647" s="8" t="s">
        <v>347</v>
      </c>
      <c r="C6647" s="8" t="s">
        <v>14746</v>
      </c>
      <c r="D6647" s="9">
        <v>2.1983484798E10</v>
      </c>
      <c r="E6647" s="8" t="s">
        <v>15428</v>
      </c>
      <c r="F6647" s="8" t="s">
        <v>15442</v>
      </c>
      <c r="G6647" s="8" t="s">
        <v>15430</v>
      </c>
      <c r="H6647" s="8" t="s">
        <v>15471</v>
      </c>
      <c r="I6647" s="8" t="s">
        <v>15423</v>
      </c>
      <c r="J6647" s="8" t="s">
        <v>15424</v>
      </c>
      <c r="K6647" s="8" t="s">
        <v>15432</v>
      </c>
      <c r="L6647" s="12" t="s">
        <v>15</v>
      </c>
      <c r="M6647" s="12" t="s">
        <v>3780</v>
      </c>
      <c r="N6647" s="12" t="s">
        <v>205</v>
      </c>
      <c r="O6647" s="12" t="s">
        <v>3781</v>
      </c>
      <c r="P6647" s="12" t="s">
        <v>119</v>
      </c>
      <c r="Y6647" s="11">
        <f>ROUNDUP(SUM(VLOOKUP(F6647,'Pontuação 3.0'!A$2:B$11,2,FALSE),VLOOKUP(E6647,'Pontuação 3.0'!C$2:D$11,2,FALSE),VLOOKUP(H6647,'Pontuação 3.0'!I$2:J$11,2,FALSE),VLOOKUP(J6647,'Pontuação 3.0'!K$2:L$11,2,FALSE),VLOOKUP(G6647,'Pontuação 3.0'!E$2:F$11,2,FALSE),VLOOKUP(I6647,'Pontuação 3.0'!G$2:H$11,2,FALSE),VLOOKUP(K6647,'Pontuação 3.0'!M$2:N$13,2,FALSE)),0)</f>
        <v>1967</v>
      </c>
      <c r="Z6647" s="11">
        <f t="shared" si="6"/>
        <v>197</v>
      </c>
      <c r="AA6647" s="11" t="str">
        <f t="array" ref="AA6647">IFERROR(INDEX('Pontuação 3.0'!G$13:G$191, MATCH(Z6647, 'Pontuação 3.0'!F$13:F$191, 0)), "Faixa Indefinida")</f>
        <v>C</v>
      </c>
      <c r="AB6647" s="11">
        <f t="shared" si="7"/>
        <v>0</v>
      </c>
      <c r="AC6647" s="11">
        <f t="shared" si="8"/>
        <v>0</v>
      </c>
      <c r="AD6647" s="11">
        <f t="shared" si="9"/>
        <v>1</v>
      </c>
      <c r="AE6647" s="11">
        <f t="shared" si="10"/>
        <v>0</v>
      </c>
    </row>
    <row r="6648" ht="15.75" customHeight="1">
      <c r="A6648" s="7">
        <v>45662.0</v>
      </c>
      <c r="B6648" s="8" t="s">
        <v>14747</v>
      </c>
      <c r="C6648" s="8" t="s">
        <v>14748</v>
      </c>
      <c r="D6648" s="8" t="s">
        <v>14749</v>
      </c>
      <c r="E6648" s="8" t="s">
        <v>15428</v>
      </c>
      <c r="F6648" s="8" t="s">
        <v>15420</v>
      </c>
      <c r="G6648" s="8" t="s">
        <v>15430</v>
      </c>
      <c r="H6648" s="8" t="s">
        <v>15422</v>
      </c>
      <c r="I6648" s="8" t="s">
        <v>15423</v>
      </c>
      <c r="J6648" s="8" t="s">
        <v>15424</v>
      </c>
      <c r="K6648" s="8" t="s">
        <v>15425</v>
      </c>
      <c r="L6648" s="12" t="s">
        <v>15</v>
      </c>
      <c r="M6648" s="12" t="s">
        <v>3780</v>
      </c>
      <c r="N6648" s="12" t="s">
        <v>1677</v>
      </c>
      <c r="O6648" s="12" t="s">
        <v>3781</v>
      </c>
      <c r="P6648" s="12" t="s">
        <v>17</v>
      </c>
      <c r="Y6648" s="11">
        <f>ROUNDUP(SUM(VLOOKUP(F6648,'Pontuação 3.0'!A$2:B$11,2,FALSE),VLOOKUP(E6648,'Pontuação 3.0'!C$2:D$11,2,FALSE),VLOOKUP(H6648,'Pontuação 3.0'!I$2:J$11,2,FALSE),VLOOKUP(J6648,'Pontuação 3.0'!K$2:L$11,2,FALSE),VLOOKUP(G6648,'Pontuação 3.0'!E$2:F$11,2,FALSE),VLOOKUP(I6648,'Pontuação 3.0'!G$2:H$11,2,FALSE),VLOOKUP(K6648,'Pontuação 3.0'!M$2:N$13,2,FALSE)),0)</f>
        <v>2122</v>
      </c>
      <c r="Z6648" s="11">
        <f t="shared" si="6"/>
        <v>212</v>
      </c>
      <c r="AA6648" s="11" t="str">
        <f t="array" ref="AA6648">IFERROR(INDEX('Pontuação 3.0'!G$13:G$191, MATCH(Z6648, 'Pontuação 3.0'!F$13:F$191, 0)), "Faixa Indefinida")</f>
        <v>C</v>
      </c>
      <c r="AB6648" s="11">
        <f t="shared" si="7"/>
        <v>0</v>
      </c>
      <c r="AC6648" s="11">
        <f t="shared" si="8"/>
        <v>0</v>
      </c>
      <c r="AD6648" s="11">
        <f t="shared" si="9"/>
        <v>1</v>
      </c>
      <c r="AE6648" s="11">
        <f t="shared" si="10"/>
        <v>0</v>
      </c>
    </row>
    <row r="6649" ht="15.75" customHeight="1">
      <c r="A6649" s="7">
        <v>45662.0</v>
      </c>
      <c r="B6649" s="8" t="s">
        <v>14750</v>
      </c>
      <c r="C6649" s="8" t="s">
        <v>14751</v>
      </c>
      <c r="D6649" s="8" t="s">
        <v>14752</v>
      </c>
      <c r="E6649" s="8" t="s">
        <v>15428</v>
      </c>
      <c r="F6649" s="8" t="s">
        <v>15420</v>
      </c>
      <c r="G6649" s="8" t="s">
        <v>15430</v>
      </c>
      <c r="H6649" s="8" t="s">
        <v>15422</v>
      </c>
      <c r="I6649" s="8" t="s">
        <v>15431</v>
      </c>
      <c r="J6649" s="8" t="s">
        <v>15424</v>
      </c>
      <c r="K6649" s="8" t="s">
        <v>15432</v>
      </c>
      <c r="L6649" s="12" t="s">
        <v>15</v>
      </c>
      <c r="M6649" s="12" t="s">
        <v>3780</v>
      </c>
      <c r="N6649" s="12" t="s">
        <v>205</v>
      </c>
      <c r="O6649" s="12" t="s">
        <v>3781</v>
      </c>
      <c r="P6649" s="12" t="s">
        <v>119</v>
      </c>
      <c r="Y6649" s="11">
        <f>ROUNDUP(SUM(VLOOKUP(F6649,'Pontuação 3.0'!A$2:B$11,2,FALSE),VLOOKUP(E6649,'Pontuação 3.0'!C$2:D$11,2,FALSE),VLOOKUP(H6649,'Pontuação 3.0'!I$2:J$11,2,FALSE),VLOOKUP(J6649,'Pontuação 3.0'!K$2:L$11,2,FALSE),VLOOKUP(G6649,'Pontuação 3.0'!E$2:F$11,2,FALSE),VLOOKUP(I6649,'Pontuação 3.0'!G$2:H$11,2,FALSE),VLOOKUP(K6649,'Pontuação 3.0'!M$2:N$13,2,FALSE)),0)</f>
        <v>2360</v>
      </c>
      <c r="Z6649" s="11">
        <f t="shared" si="6"/>
        <v>236</v>
      </c>
      <c r="AA6649" s="11" t="str">
        <f t="array" ref="AA6649">IFERROR(INDEX('Pontuação 3.0'!G$13:G$191, MATCH(Z6649, 'Pontuação 3.0'!F$13:F$191, 0)), "Faixa Indefinida")</f>
        <v>A</v>
      </c>
      <c r="AB6649" s="11">
        <f t="shared" si="7"/>
        <v>1</v>
      </c>
      <c r="AC6649" s="11">
        <f t="shared" si="8"/>
        <v>0</v>
      </c>
      <c r="AD6649" s="11">
        <f t="shared" si="9"/>
        <v>0</v>
      </c>
      <c r="AE6649" s="11">
        <f t="shared" si="10"/>
        <v>0</v>
      </c>
    </row>
    <row r="6650" ht="15.75" customHeight="1">
      <c r="A6650" s="7">
        <v>45662.0</v>
      </c>
      <c r="B6650" s="8" t="s">
        <v>14753</v>
      </c>
      <c r="C6650" s="8" t="s">
        <v>14754</v>
      </c>
      <c r="D6650" s="9">
        <v>6.1981473587E10</v>
      </c>
      <c r="E6650" s="8" t="s">
        <v>15428</v>
      </c>
      <c r="F6650" s="8" t="s">
        <v>15442</v>
      </c>
      <c r="G6650" s="8" t="s">
        <v>15421</v>
      </c>
      <c r="H6650" s="8" t="s">
        <v>15438</v>
      </c>
      <c r="I6650" s="8" t="s">
        <v>15447</v>
      </c>
      <c r="J6650" s="8" t="s">
        <v>15424</v>
      </c>
      <c r="K6650" s="8" t="s">
        <v>15432</v>
      </c>
      <c r="L6650" s="12" t="s">
        <v>15</v>
      </c>
      <c r="M6650" s="12" t="s">
        <v>3780</v>
      </c>
      <c r="N6650" s="12" t="s">
        <v>205</v>
      </c>
      <c r="O6650" s="12" t="s">
        <v>3781</v>
      </c>
      <c r="P6650" s="12" t="s">
        <v>17</v>
      </c>
      <c r="Y6650" s="11">
        <f>ROUNDUP(SUM(VLOOKUP(F6650,'Pontuação 3.0'!A$2:B$11,2,FALSE),VLOOKUP(E6650,'Pontuação 3.0'!C$2:D$11,2,FALSE),VLOOKUP(H6650,'Pontuação 3.0'!I$2:J$11,2,FALSE),VLOOKUP(J6650,'Pontuação 3.0'!K$2:L$11,2,FALSE),VLOOKUP(G6650,'Pontuação 3.0'!E$2:F$11,2,FALSE),VLOOKUP(I6650,'Pontuação 3.0'!G$2:H$11,2,FALSE),VLOOKUP(K6650,'Pontuação 3.0'!M$2:N$13,2,FALSE)),0)</f>
        <v>1810</v>
      </c>
      <c r="Z6650" s="11">
        <f t="shared" si="6"/>
        <v>181</v>
      </c>
      <c r="AA6650" s="11" t="str">
        <f t="array" ref="AA6650">IFERROR(INDEX('Pontuação 3.0'!G$13:G$191, MATCH(Z6650, 'Pontuação 3.0'!F$13:F$191, 0)), "Faixa Indefinida")</f>
        <v>D</v>
      </c>
      <c r="AB6650" s="11">
        <f t="shared" si="7"/>
        <v>0</v>
      </c>
      <c r="AC6650" s="11">
        <f t="shared" si="8"/>
        <v>0</v>
      </c>
      <c r="AD6650" s="11">
        <f t="shared" si="9"/>
        <v>0</v>
      </c>
      <c r="AE6650" s="11">
        <f t="shared" si="10"/>
        <v>1</v>
      </c>
    </row>
    <row r="6651" ht="15.75" customHeight="1">
      <c r="A6651" s="7">
        <v>45662.0</v>
      </c>
      <c r="B6651" s="8" t="s">
        <v>14755</v>
      </c>
      <c r="C6651" s="8" t="s">
        <v>14756</v>
      </c>
      <c r="D6651" s="9">
        <v>9.9991332035E10</v>
      </c>
      <c r="E6651" s="8" t="s">
        <v>15428</v>
      </c>
      <c r="F6651" s="8" t="s">
        <v>15420</v>
      </c>
      <c r="G6651" s="8" t="s">
        <v>15451</v>
      </c>
      <c r="H6651" s="8" t="s">
        <v>15438</v>
      </c>
      <c r="I6651" s="8" t="s">
        <v>15423</v>
      </c>
      <c r="J6651" s="8" t="s">
        <v>15448</v>
      </c>
      <c r="K6651" s="8" t="s">
        <v>15432</v>
      </c>
      <c r="L6651" s="12" t="s">
        <v>15</v>
      </c>
      <c r="M6651" s="12" t="s">
        <v>3780</v>
      </c>
      <c r="N6651" s="12" t="s">
        <v>162</v>
      </c>
      <c r="O6651" s="12" t="s">
        <v>3781</v>
      </c>
      <c r="P6651" s="12" t="s">
        <v>17</v>
      </c>
      <c r="Y6651" s="11">
        <f>ROUNDUP(SUM(VLOOKUP(F6651,'Pontuação 3.0'!A$2:B$11,2,FALSE),VLOOKUP(E6651,'Pontuação 3.0'!C$2:D$11,2,FALSE),VLOOKUP(H6651,'Pontuação 3.0'!I$2:J$11,2,FALSE),VLOOKUP(J6651,'Pontuação 3.0'!K$2:L$11,2,FALSE),VLOOKUP(G6651,'Pontuação 3.0'!E$2:F$11,2,FALSE),VLOOKUP(I6651,'Pontuação 3.0'!G$2:H$11,2,FALSE),VLOOKUP(K6651,'Pontuação 3.0'!M$2:N$13,2,FALSE)),0)</f>
        <v>2171</v>
      </c>
      <c r="Z6651" s="11">
        <f t="shared" si="6"/>
        <v>217</v>
      </c>
      <c r="AA6651" s="11" t="str">
        <f t="array" ref="AA6651">IFERROR(INDEX('Pontuação 3.0'!G$13:G$191, MATCH(Z6651, 'Pontuação 3.0'!F$13:F$191, 0)), "Faixa Indefinida")</f>
        <v>B</v>
      </c>
      <c r="AB6651" s="11">
        <f t="shared" si="7"/>
        <v>0</v>
      </c>
      <c r="AC6651" s="11">
        <f t="shared" si="8"/>
        <v>1</v>
      </c>
      <c r="AD6651" s="11">
        <f t="shared" si="9"/>
        <v>0</v>
      </c>
      <c r="AE6651" s="11">
        <f t="shared" si="10"/>
        <v>0</v>
      </c>
    </row>
    <row r="6652" ht="15.75" customHeight="1">
      <c r="A6652" s="7">
        <v>45662.0</v>
      </c>
      <c r="B6652" s="8" t="s">
        <v>14757</v>
      </c>
      <c r="C6652" s="8" t="s">
        <v>14758</v>
      </c>
      <c r="D6652" s="9">
        <v>1.3981690901E10</v>
      </c>
      <c r="E6652" s="8" t="s">
        <v>15419</v>
      </c>
      <c r="F6652" s="8" t="s">
        <v>15420</v>
      </c>
      <c r="G6652" s="8" t="s">
        <v>15430</v>
      </c>
      <c r="H6652" s="8" t="s">
        <v>15422</v>
      </c>
      <c r="I6652" s="8" t="s">
        <v>15423</v>
      </c>
      <c r="J6652" s="8" t="s">
        <v>15424</v>
      </c>
      <c r="K6652" s="8" t="s">
        <v>15432</v>
      </c>
      <c r="L6652" s="12" t="s">
        <v>15</v>
      </c>
      <c r="M6652" s="12" t="s">
        <v>3780</v>
      </c>
      <c r="N6652" s="12" t="s">
        <v>205</v>
      </c>
      <c r="O6652" s="12" t="s">
        <v>3781</v>
      </c>
      <c r="P6652" s="12" t="s">
        <v>119</v>
      </c>
      <c r="Y6652" s="11">
        <f>ROUNDUP(SUM(VLOOKUP(F6652,'Pontuação 3.0'!A$2:B$11,2,FALSE),VLOOKUP(E6652,'Pontuação 3.0'!C$2:D$11,2,FALSE),VLOOKUP(H6652,'Pontuação 3.0'!I$2:J$11,2,FALSE),VLOOKUP(J6652,'Pontuação 3.0'!K$2:L$11,2,FALSE),VLOOKUP(G6652,'Pontuação 3.0'!E$2:F$11,2,FALSE),VLOOKUP(I6652,'Pontuação 3.0'!G$2:H$11,2,FALSE),VLOOKUP(K6652,'Pontuação 3.0'!M$2:N$13,2,FALSE)),0)</f>
        <v>2178</v>
      </c>
      <c r="Z6652" s="11">
        <f t="shared" si="6"/>
        <v>218</v>
      </c>
      <c r="AA6652" s="11" t="str">
        <f t="array" ref="AA6652">IFERROR(INDEX('Pontuação 3.0'!G$13:G$191, MATCH(Z6652, 'Pontuação 3.0'!F$13:F$191, 0)), "Faixa Indefinida")</f>
        <v>B</v>
      </c>
      <c r="AB6652" s="11">
        <f t="shared" si="7"/>
        <v>0</v>
      </c>
      <c r="AC6652" s="11">
        <f t="shared" si="8"/>
        <v>1</v>
      </c>
      <c r="AD6652" s="11">
        <f t="shared" si="9"/>
        <v>0</v>
      </c>
      <c r="AE6652" s="11">
        <f t="shared" si="10"/>
        <v>0</v>
      </c>
    </row>
    <row r="6653" ht="15.75" customHeight="1">
      <c r="A6653" s="7">
        <v>45662.0</v>
      </c>
      <c r="B6653" s="8" t="s">
        <v>14759</v>
      </c>
      <c r="C6653" s="8" t="s">
        <v>14760</v>
      </c>
      <c r="D6653" s="9">
        <v>1.1914810227E10</v>
      </c>
      <c r="E6653" s="8" t="s">
        <v>15428</v>
      </c>
      <c r="F6653" s="8" t="s">
        <v>15436</v>
      </c>
      <c r="G6653" s="8" t="s">
        <v>15437</v>
      </c>
      <c r="H6653" s="8" t="s">
        <v>15438</v>
      </c>
      <c r="I6653" s="8" t="s">
        <v>15431</v>
      </c>
      <c r="J6653" s="8" t="s">
        <v>15424</v>
      </c>
      <c r="K6653" s="8" t="s">
        <v>15432</v>
      </c>
      <c r="L6653" s="8"/>
      <c r="M6653" s="8"/>
      <c r="N6653" s="8"/>
      <c r="O6653" s="8"/>
      <c r="P6653" s="8"/>
      <c r="Y6653" s="11">
        <f>ROUNDUP(SUM(VLOOKUP(F6653,'Pontuação 3.0'!A$2:B$11,2,FALSE),VLOOKUP(E6653,'Pontuação 3.0'!C$2:D$11,2,FALSE),VLOOKUP(H6653,'Pontuação 3.0'!I$2:J$11,2,FALSE),VLOOKUP(J6653,'Pontuação 3.0'!K$2:L$11,2,FALSE),VLOOKUP(G6653,'Pontuação 3.0'!E$2:F$11,2,FALSE),VLOOKUP(I6653,'Pontuação 3.0'!G$2:H$11,2,FALSE),VLOOKUP(K6653,'Pontuação 3.0'!M$2:N$13,2,FALSE)),0)</f>
        <v>1957</v>
      </c>
      <c r="Z6653" s="11">
        <f t="shared" si="6"/>
        <v>196</v>
      </c>
      <c r="AA6653" s="11" t="str">
        <f t="array" ref="AA6653">IFERROR(INDEX('Pontuação 3.0'!G$13:G$191, MATCH(Z6653, 'Pontuação 3.0'!F$13:F$191, 0)), "Faixa Indefinida")</f>
        <v>C</v>
      </c>
      <c r="AB6653" s="11">
        <f t="shared" si="7"/>
        <v>0</v>
      </c>
      <c r="AC6653" s="11">
        <f t="shared" si="8"/>
        <v>0</v>
      </c>
      <c r="AD6653" s="11">
        <f t="shared" si="9"/>
        <v>1</v>
      </c>
      <c r="AE6653" s="11">
        <f t="shared" si="10"/>
        <v>0</v>
      </c>
    </row>
    <row r="6654" ht="15.75" customHeight="1">
      <c r="A6654" s="7">
        <v>45662.0</v>
      </c>
      <c r="B6654" s="8" t="s">
        <v>14761</v>
      </c>
      <c r="C6654" s="8" t="s">
        <v>14762</v>
      </c>
      <c r="D6654" s="9">
        <v>1.299743116E10</v>
      </c>
      <c r="E6654" s="8" t="s">
        <v>15428</v>
      </c>
      <c r="F6654" s="8" t="s">
        <v>15420</v>
      </c>
      <c r="G6654" s="8" t="s">
        <v>15430</v>
      </c>
      <c r="H6654" s="8" t="s">
        <v>15443</v>
      </c>
      <c r="I6654" s="8" t="s">
        <v>15423</v>
      </c>
      <c r="J6654" s="8" t="s">
        <v>15424</v>
      </c>
      <c r="K6654" s="8" t="s">
        <v>15425</v>
      </c>
      <c r="L6654" s="12" t="s">
        <v>15</v>
      </c>
      <c r="M6654" s="12" t="s">
        <v>3780</v>
      </c>
      <c r="N6654" s="12" t="s">
        <v>205</v>
      </c>
      <c r="O6654" s="12" t="s">
        <v>3781</v>
      </c>
      <c r="P6654" s="12" t="s">
        <v>119</v>
      </c>
      <c r="Y6654" s="11">
        <f>ROUNDUP(SUM(VLOOKUP(F6654,'Pontuação 3.0'!A$2:B$11,2,FALSE),VLOOKUP(E6654,'Pontuação 3.0'!C$2:D$11,2,FALSE),VLOOKUP(H6654,'Pontuação 3.0'!I$2:J$11,2,FALSE),VLOOKUP(J6654,'Pontuação 3.0'!K$2:L$11,2,FALSE),VLOOKUP(G6654,'Pontuação 3.0'!E$2:F$11,2,FALSE),VLOOKUP(I6654,'Pontuação 3.0'!G$2:H$11,2,FALSE),VLOOKUP(K6654,'Pontuação 3.0'!M$2:N$13,2,FALSE)),0)</f>
        <v>2058</v>
      </c>
      <c r="Z6654" s="11">
        <f t="shared" si="6"/>
        <v>206</v>
      </c>
      <c r="AA6654" s="11" t="str">
        <f t="array" ref="AA6654">IFERROR(INDEX('Pontuação 3.0'!G$13:G$191, MATCH(Z6654, 'Pontuação 3.0'!F$13:F$191, 0)), "Faixa Indefinida")</f>
        <v>C</v>
      </c>
      <c r="AB6654" s="11">
        <f t="shared" si="7"/>
        <v>0</v>
      </c>
      <c r="AC6654" s="11">
        <f t="shared" si="8"/>
        <v>0</v>
      </c>
      <c r="AD6654" s="11">
        <f t="shared" si="9"/>
        <v>1</v>
      </c>
      <c r="AE6654" s="11">
        <f t="shared" si="10"/>
        <v>0</v>
      </c>
    </row>
    <row r="6655" ht="15.75" customHeight="1">
      <c r="A6655" s="7">
        <v>45662.0</v>
      </c>
      <c r="B6655" s="8" t="s">
        <v>5490</v>
      </c>
      <c r="C6655" s="8" t="s">
        <v>14763</v>
      </c>
      <c r="D6655" s="9">
        <v>2.1965504774E10</v>
      </c>
      <c r="E6655" s="8" t="s">
        <v>15428</v>
      </c>
      <c r="F6655" s="8" t="s">
        <v>15420</v>
      </c>
      <c r="G6655" s="8" t="s">
        <v>15430</v>
      </c>
      <c r="H6655" s="8" t="s">
        <v>15422</v>
      </c>
      <c r="I6655" s="8" t="s">
        <v>15423</v>
      </c>
      <c r="J6655" s="8" t="s">
        <v>15424</v>
      </c>
      <c r="K6655" s="8" t="s">
        <v>15425</v>
      </c>
      <c r="L6655" s="12" t="s">
        <v>15</v>
      </c>
      <c r="M6655" s="12" t="s">
        <v>3780</v>
      </c>
      <c r="N6655" s="12" t="s">
        <v>1677</v>
      </c>
      <c r="O6655" s="12" t="s">
        <v>3781</v>
      </c>
      <c r="P6655" s="12" t="s">
        <v>119</v>
      </c>
      <c r="Y6655" s="11">
        <f>ROUNDUP(SUM(VLOOKUP(F6655,'Pontuação 3.0'!A$2:B$11,2,FALSE),VLOOKUP(E6655,'Pontuação 3.0'!C$2:D$11,2,FALSE),VLOOKUP(H6655,'Pontuação 3.0'!I$2:J$11,2,FALSE),VLOOKUP(J6655,'Pontuação 3.0'!K$2:L$11,2,FALSE),VLOOKUP(G6655,'Pontuação 3.0'!E$2:F$11,2,FALSE),VLOOKUP(I6655,'Pontuação 3.0'!G$2:H$11,2,FALSE),VLOOKUP(K6655,'Pontuação 3.0'!M$2:N$13,2,FALSE)),0)</f>
        <v>2122</v>
      </c>
      <c r="Z6655" s="11">
        <f t="shared" si="6"/>
        <v>212</v>
      </c>
      <c r="AA6655" s="11" t="str">
        <f t="array" ref="AA6655">IFERROR(INDEX('Pontuação 3.0'!G$13:G$191, MATCH(Z6655, 'Pontuação 3.0'!F$13:F$191, 0)), "Faixa Indefinida")</f>
        <v>C</v>
      </c>
      <c r="AB6655" s="11">
        <f t="shared" si="7"/>
        <v>0</v>
      </c>
      <c r="AC6655" s="11">
        <f t="shared" si="8"/>
        <v>0</v>
      </c>
      <c r="AD6655" s="11">
        <f t="shared" si="9"/>
        <v>1</v>
      </c>
      <c r="AE6655" s="11">
        <f t="shared" si="10"/>
        <v>0</v>
      </c>
    </row>
    <row r="6656" ht="15.75" customHeight="1">
      <c r="A6656" s="7">
        <v>45662.0</v>
      </c>
      <c r="B6656" s="8" t="s">
        <v>14768</v>
      </c>
      <c r="C6656" s="8" t="s">
        <v>14769</v>
      </c>
      <c r="D6656" s="9">
        <v>2.1970773667E10</v>
      </c>
      <c r="E6656" s="8" t="s">
        <v>15428</v>
      </c>
      <c r="F6656" s="8" t="s">
        <v>15420</v>
      </c>
      <c r="G6656" s="8" t="s">
        <v>15430</v>
      </c>
      <c r="H6656" s="8" t="s">
        <v>15422</v>
      </c>
      <c r="I6656" s="8" t="s">
        <v>15423</v>
      </c>
      <c r="J6656" s="8" t="s">
        <v>15424</v>
      </c>
      <c r="K6656" s="8" t="s">
        <v>15480</v>
      </c>
      <c r="L6656" s="12" t="s">
        <v>15</v>
      </c>
      <c r="M6656" s="12" t="s">
        <v>3780</v>
      </c>
      <c r="N6656" s="12" t="s">
        <v>162</v>
      </c>
      <c r="O6656" s="12" t="s">
        <v>3781</v>
      </c>
      <c r="P6656" s="12" t="s">
        <v>119</v>
      </c>
      <c r="Y6656" s="11">
        <f>ROUNDUP(SUM(VLOOKUP(F6656,'Pontuação 3.0'!A$2:B$11,2,FALSE),VLOOKUP(E6656,'Pontuação 3.0'!C$2:D$11,2,FALSE),VLOOKUP(H6656,'Pontuação 3.0'!I$2:J$11,2,FALSE),VLOOKUP(J6656,'Pontuação 3.0'!K$2:L$11,2,FALSE),VLOOKUP(G6656,'Pontuação 3.0'!E$2:F$11,2,FALSE),VLOOKUP(I6656,'Pontuação 3.0'!G$2:H$11,2,FALSE),VLOOKUP(K6656,'Pontuação 3.0'!M$2:N$13,2,FALSE)),0)</f>
        <v>2092</v>
      </c>
      <c r="Z6656" s="11">
        <f t="shared" si="6"/>
        <v>209</v>
      </c>
      <c r="AA6656" s="11" t="str">
        <f t="array" ref="AA6656">IFERROR(INDEX('Pontuação 3.0'!G$13:G$191, MATCH(Z6656, 'Pontuação 3.0'!F$13:F$191, 0)), "Faixa Indefinida")</f>
        <v>C</v>
      </c>
      <c r="AB6656" s="11">
        <f t="shared" si="7"/>
        <v>0</v>
      </c>
      <c r="AC6656" s="11">
        <f t="shared" si="8"/>
        <v>0</v>
      </c>
      <c r="AD6656" s="11">
        <f t="shared" si="9"/>
        <v>1</v>
      </c>
      <c r="AE6656" s="11">
        <f t="shared" si="10"/>
        <v>0</v>
      </c>
    </row>
    <row r="6657" ht="15.75" customHeight="1">
      <c r="A6657" s="7">
        <v>45662.0</v>
      </c>
      <c r="B6657" s="8" t="s">
        <v>14770</v>
      </c>
      <c r="C6657" s="8" t="s">
        <v>14771</v>
      </c>
      <c r="D6657" s="9">
        <v>4.9988229645E10</v>
      </c>
      <c r="E6657" s="8" t="s">
        <v>15428</v>
      </c>
      <c r="F6657" s="8" t="s">
        <v>15442</v>
      </c>
      <c r="G6657" s="8" t="s">
        <v>15421</v>
      </c>
      <c r="H6657" s="8" t="s">
        <v>15471</v>
      </c>
      <c r="I6657" s="8" t="s">
        <v>15433</v>
      </c>
      <c r="J6657" s="8" t="s">
        <v>15424</v>
      </c>
      <c r="K6657" s="8" t="s">
        <v>15425</v>
      </c>
      <c r="L6657" s="12" t="s">
        <v>15</v>
      </c>
      <c r="M6657" s="12" t="s">
        <v>3780</v>
      </c>
      <c r="N6657" s="12" t="s">
        <v>162</v>
      </c>
      <c r="O6657" s="12" t="s">
        <v>3781</v>
      </c>
      <c r="P6657" s="12" t="s">
        <v>17</v>
      </c>
      <c r="Y6657" s="11">
        <f>ROUNDUP(SUM(VLOOKUP(F6657,'Pontuação 3.0'!A$2:B$11,2,FALSE),VLOOKUP(E6657,'Pontuação 3.0'!C$2:D$11,2,FALSE),VLOOKUP(H6657,'Pontuação 3.0'!I$2:J$11,2,FALSE),VLOOKUP(J6657,'Pontuação 3.0'!K$2:L$11,2,FALSE),VLOOKUP(G6657,'Pontuação 3.0'!E$2:F$11,2,FALSE),VLOOKUP(I6657,'Pontuação 3.0'!G$2:H$11,2,FALSE),VLOOKUP(K6657,'Pontuação 3.0'!M$2:N$13,2,FALSE)),0)</f>
        <v>2016</v>
      </c>
      <c r="Z6657" s="11">
        <f t="shared" si="6"/>
        <v>202</v>
      </c>
      <c r="AA6657" s="11" t="str">
        <f t="array" ref="AA6657">IFERROR(INDEX('Pontuação 3.0'!G$13:G$191, MATCH(Z6657, 'Pontuação 3.0'!F$13:F$191, 0)), "Faixa Indefinida")</f>
        <v>C</v>
      </c>
      <c r="AB6657" s="11">
        <f t="shared" si="7"/>
        <v>0</v>
      </c>
      <c r="AC6657" s="11">
        <f t="shared" si="8"/>
        <v>0</v>
      </c>
      <c r="AD6657" s="11">
        <f t="shared" si="9"/>
        <v>1</v>
      </c>
      <c r="AE6657" s="11">
        <f t="shared" si="10"/>
        <v>0</v>
      </c>
    </row>
    <row r="6658" ht="15.75" customHeight="1">
      <c r="A6658" s="7">
        <v>45662.0</v>
      </c>
      <c r="B6658" s="8" t="s">
        <v>14772</v>
      </c>
      <c r="C6658" s="8" t="s">
        <v>14773</v>
      </c>
      <c r="D6658" s="9">
        <v>1.9981540629E10</v>
      </c>
      <c r="E6658" s="8" t="s">
        <v>15428</v>
      </c>
      <c r="F6658" s="8" t="s">
        <v>15420</v>
      </c>
      <c r="G6658" s="8" t="s">
        <v>15430</v>
      </c>
      <c r="H6658" s="8" t="s">
        <v>15446</v>
      </c>
      <c r="I6658" s="8" t="s">
        <v>15431</v>
      </c>
      <c r="J6658" s="8" t="s">
        <v>15448</v>
      </c>
      <c r="K6658" s="8" t="s">
        <v>15480</v>
      </c>
      <c r="L6658" s="12" t="s">
        <v>15</v>
      </c>
      <c r="M6658" s="12" t="s">
        <v>3780</v>
      </c>
      <c r="N6658" s="12" t="s">
        <v>310</v>
      </c>
      <c r="O6658" s="12" t="s">
        <v>3781</v>
      </c>
      <c r="P6658" s="12" t="s">
        <v>119</v>
      </c>
      <c r="Y6658" s="11">
        <f>ROUNDUP(SUM(VLOOKUP(F6658,'Pontuação 3.0'!A$2:B$11,2,FALSE),VLOOKUP(E6658,'Pontuação 3.0'!C$2:D$11,2,FALSE),VLOOKUP(H6658,'Pontuação 3.0'!I$2:J$11,2,FALSE),VLOOKUP(J6658,'Pontuação 3.0'!K$2:L$11,2,FALSE),VLOOKUP(G6658,'Pontuação 3.0'!E$2:F$11,2,FALSE),VLOOKUP(I6658,'Pontuação 3.0'!G$2:H$11,2,FALSE),VLOOKUP(K6658,'Pontuação 3.0'!M$2:N$13,2,FALSE)),0)</f>
        <v>2592</v>
      </c>
      <c r="Z6658" s="11">
        <f t="shared" si="6"/>
        <v>259</v>
      </c>
      <c r="AA6658" s="11" t="str">
        <f t="array" ref="AA6658">IFERROR(INDEX('Pontuação 3.0'!G$13:G$191, MATCH(Z6658, 'Pontuação 3.0'!F$13:F$191, 0)), "Faixa Indefinida")</f>
        <v>A</v>
      </c>
      <c r="AB6658" s="11">
        <f t="shared" si="7"/>
        <v>1</v>
      </c>
      <c r="AC6658" s="11">
        <f t="shared" si="8"/>
        <v>0</v>
      </c>
      <c r="AD6658" s="11">
        <f t="shared" si="9"/>
        <v>0</v>
      </c>
      <c r="AE6658" s="11">
        <f t="shared" si="10"/>
        <v>0</v>
      </c>
    </row>
    <row r="6659" ht="15.75" customHeight="1">
      <c r="A6659" s="7">
        <v>45662.0</v>
      </c>
      <c r="B6659" s="8" t="s">
        <v>14774</v>
      </c>
      <c r="C6659" s="8" t="s">
        <v>14775</v>
      </c>
      <c r="D6659" s="9">
        <v>6.6984654932E10</v>
      </c>
      <c r="E6659" s="8" t="s">
        <v>15428</v>
      </c>
      <c r="F6659" s="8" t="s">
        <v>15420</v>
      </c>
      <c r="G6659" s="8" t="s">
        <v>15451</v>
      </c>
      <c r="H6659" s="8" t="s">
        <v>15443</v>
      </c>
      <c r="I6659" s="8" t="s">
        <v>15423</v>
      </c>
      <c r="J6659" s="8" t="s">
        <v>15424</v>
      </c>
      <c r="K6659" s="8" t="s">
        <v>15425</v>
      </c>
      <c r="L6659" s="12" t="s">
        <v>15</v>
      </c>
      <c r="M6659" s="12" t="s">
        <v>3780</v>
      </c>
      <c r="N6659" s="12" t="s">
        <v>162</v>
      </c>
      <c r="O6659" s="12" t="s">
        <v>3781</v>
      </c>
      <c r="P6659" s="12" t="s">
        <v>119</v>
      </c>
      <c r="Y6659" s="11">
        <f>ROUNDUP(SUM(VLOOKUP(F6659,'Pontuação 3.0'!A$2:B$11,2,FALSE),VLOOKUP(E6659,'Pontuação 3.0'!C$2:D$11,2,FALSE),VLOOKUP(H6659,'Pontuação 3.0'!I$2:J$11,2,FALSE),VLOOKUP(J6659,'Pontuação 3.0'!K$2:L$11,2,FALSE),VLOOKUP(G6659,'Pontuação 3.0'!E$2:F$11,2,FALSE),VLOOKUP(I6659,'Pontuação 3.0'!G$2:H$11,2,FALSE),VLOOKUP(K6659,'Pontuação 3.0'!M$2:N$13,2,FALSE)),0)</f>
        <v>1908</v>
      </c>
      <c r="Z6659" s="11">
        <f t="shared" si="6"/>
        <v>191</v>
      </c>
      <c r="AA6659" s="11" t="str">
        <f t="array" ref="AA6659">IFERROR(INDEX('Pontuação 3.0'!G$13:G$191, MATCH(Z6659, 'Pontuação 3.0'!F$13:F$191, 0)), "Faixa Indefinida")</f>
        <v>D</v>
      </c>
      <c r="AB6659" s="11">
        <f t="shared" si="7"/>
        <v>0</v>
      </c>
      <c r="AC6659" s="11">
        <f t="shared" si="8"/>
        <v>0</v>
      </c>
      <c r="AD6659" s="11">
        <f t="shared" si="9"/>
        <v>0</v>
      </c>
      <c r="AE6659" s="11">
        <f t="shared" si="10"/>
        <v>1</v>
      </c>
    </row>
    <row r="6660" ht="15.75" customHeight="1">
      <c r="A6660" s="7">
        <v>45662.0</v>
      </c>
      <c r="B6660" s="8" t="s">
        <v>14778</v>
      </c>
      <c r="C6660" s="8" t="s">
        <v>14779</v>
      </c>
      <c r="D6660" s="9">
        <v>2348076.0</v>
      </c>
      <c r="E6660" s="8" t="s">
        <v>15428</v>
      </c>
      <c r="F6660" s="8" t="s">
        <v>15454</v>
      </c>
      <c r="G6660" s="8" t="s">
        <v>15430</v>
      </c>
      <c r="H6660" s="8" t="s">
        <v>15422</v>
      </c>
      <c r="I6660" s="8" t="s">
        <v>15423</v>
      </c>
      <c r="J6660" s="8" t="s">
        <v>15448</v>
      </c>
      <c r="K6660" s="8" t="s">
        <v>15432</v>
      </c>
      <c r="L6660" s="12" t="s">
        <v>15</v>
      </c>
      <c r="M6660" s="12" t="s">
        <v>3780</v>
      </c>
      <c r="N6660" s="12" t="s">
        <v>162</v>
      </c>
      <c r="O6660" s="12" t="s">
        <v>3781</v>
      </c>
      <c r="P6660" s="12" t="s">
        <v>119</v>
      </c>
      <c r="Y6660" s="11">
        <f>ROUNDUP(SUM(VLOOKUP(F6660,'Pontuação 3.0'!A$2:B$11,2,FALSE),VLOOKUP(E6660,'Pontuação 3.0'!C$2:D$11,2,FALSE),VLOOKUP(H6660,'Pontuação 3.0'!I$2:J$11,2,FALSE),VLOOKUP(J6660,'Pontuação 3.0'!K$2:L$11,2,FALSE),VLOOKUP(G6660,'Pontuação 3.0'!E$2:F$11,2,FALSE),VLOOKUP(I6660,'Pontuação 3.0'!G$2:H$11,2,FALSE),VLOOKUP(K6660,'Pontuação 3.0'!M$2:N$13,2,FALSE)),0)</f>
        <v>2454</v>
      </c>
      <c r="Z6660" s="11">
        <f t="shared" si="6"/>
        <v>245</v>
      </c>
      <c r="AA6660" s="11" t="str">
        <f t="array" ref="AA6660">IFERROR(INDEX('Pontuação 3.0'!G$13:G$191, MATCH(Z6660, 'Pontuação 3.0'!F$13:F$191, 0)), "Faixa Indefinida")</f>
        <v>A</v>
      </c>
      <c r="AB6660" s="11">
        <f t="shared" si="7"/>
        <v>1</v>
      </c>
      <c r="AC6660" s="11">
        <f t="shared" si="8"/>
        <v>0</v>
      </c>
      <c r="AD6660" s="11">
        <f t="shared" si="9"/>
        <v>0</v>
      </c>
      <c r="AE6660" s="11">
        <f t="shared" si="10"/>
        <v>0</v>
      </c>
    </row>
    <row r="6661" ht="15.75" customHeight="1">
      <c r="A6661" s="7">
        <v>45662.0</v>
      </c>
      <c r="B6661" s="8" t="s">
        <v>1523</v>
      </c>
      <c r="C6661" s="8" t="s">
        <v>14780</v>
      </c>
      <c r="D6661" s="9">
        <v>1.8997835166E10</v>
      </c>
      <c r="E6661" s="8" t="s">
        <v>15419</v>
      </c>
      <c r="F6661" s="8" t="s">
        <v>15420</v>
      </c>
      <c r="G6661" s="8" t="s">
        <v>15430</v>
      </c>
      <c r="H6661" s="8" t="s">
        <v>15446</v>
      </c>
      <c r="I6661" s="8" t="s">
        <v>15433</v>
      </c>
      <c r="J6661" s="8" t="s">
        <v>15448</v>
      </c>
      <c r="K6661" s="8" t="s">
        <v>15432</v>
      </c>
      <c r="L6661" s="12" t="s">
        <v>15</v>
      </c>
      <c r="M6661" s="12" t="s">
        <v>3780</v>
      </c>
      <c r="N6661" s="12" t="s">
        <v>162</v>
      </c>
      <c r="O6661" s="12" t="s">
        <v>3781</v>
      </c>
      <c r="P6661" s="12" t="s">
        <v>119</v>
      </c>
      <c r="Y6661" s="11">
        <f>ROUNDUP(SUM(VLOOKUP(F6661,'Pontuação 3.0'!A$2:B$11,2,FALSE),VLOOKUP(E6661,'Pontuação 3.0'!C$2:D$11,2,FALSE),VLOOKUP(H6661,'Pontuação 3.0'!I$2:J$11,2,FALSE),VLOOKUP(J6661,'Pontuação 3.0'!K$2:L$11,2,FALSE),VLOOKUP(G6661,'Pontuação 3.0'!E$2:F$11,2,FALSE),VLOOKUP(I6661,'Pontuação 3.0'!G$2:H$11,2,FALSE),VLOOKUP(K6661,'Pontuação 3.0'!M$2:N$13,2,FALSE)),0)</f>
        <v>2801</v>
      </c>
      <c r="Z6661" s="11">
        <f t="shared" si="6"/>
        <v>280</v>
      </c>
      <c r="AA6661" s="11" t="str">
        <f t="array" ref="AA6661">IFERROR(INDEX('Pontuação 3.0'!G$13:G$191, MATCH(Z6661, 'Pontuação 3.0'!F$13:F$191, 0)), "Faixa Indefinida")</f>
        <v>A</v>
      </c>
      <c r="AB6661" s="11">
        <f t="shared" si="7"/>
        <v>1</v>
      </c>
      <c r="AC6661" s="11">
        <f t="shared" si="8"/>
        <v>0</v>
      </c>
      <c r="AD6661" s="11">
        <f t="shared" si="9"/>
        <v>0</v>
      </c>
      <c r="AE6661" s="11">
        <f t="shared" si="10"/>
        <v>0</v>
      </c>
    </row>
    <row r="6662" ht="15.75" customHeight="1">
      <c r="A6662" s="7">
        <v>45662.0</v>
      </c>
      <c r="B6662" s="8" t="s">
        <v>14781</v>
      </c>
      <c r="C6662" s="8" t="s">
        <v>14782</v>
      </c>
      <c r="D6662" s="13" t="s">
        <v>15943</v>
      </c>
      <c r="E6662" s="8" t="s">
        <v>15428</v>
      </c>
      <c r="F6662" s="8" t="s">
        <v>15442</v>
      </c>
      <c r="G6662" s="8" t="s">
        <v>15421</v>
      </c>
      <c r="H6662" s="8" t="s">
        <v>15446</v>
      </c>
      <c r="I6662" s="8" t="s">
        <v>15431</v>
      </c>
      <c r="J6662" s="8" t="s">
        <v>15424</v>
      </c>
      <c r="K6662" s="8" t="s">
        <v>15425</v>
      </c>
      <c r="L6662" s="12" t="s">
        <v>15</v>
      </c>
      <c r="M6662" s="12" t="s">
        <v>3780</v>
      </c>
      <c r="N6662" s="12" t="s">
        <v>310</v>
      </c>
      <c r="O6662" s="12" t="s">
        <v>3815</v>
      </c>
      <c r="P6662" s="12" t="s">
        <v>119</v>
      </c>
      <c r="Y6662" s="11">
        <f>ROUNDUP(SUM(VLOOKUP(F6662,'Pontuação 3.0'!A$2:B$11,2,FALSE),VLOOKUP(E6662,'Pontuação 3.0'!C$2:D$11,2,FALSE),VLOOKUP(H6662,'Pontuação 3.0'!I$2:J$11,2,FALSE),VLOOKUP(J6662,'Pontuação 3.0'!K$2:L$11,2,FALSE),VLOOKUP(G6662,'Pontuação 3.0'!E$2:F$11,2,FALSE),VLOOKUP(I6662,'Pontuação 3.0'!G$2:H$11,2,FALSE),VLOOKUP(K6662,'Pontuação 3.0'!M$2:N$13,2,FALSE)),0)</f>
        <v>2088</v>
      </c>
      <c r="Z6662" s="11">
        <f t="shared" si="6"/>
        <v>209</v>
      </c>
      <c r="AA6662" s="11" t="str">
        <f t="array" ref="AA6662">IFERROR(INDEX('Pontuação 3.0'!G$13:G$191, MATCH(Z6662, 'Pontuação 3.0'!F$13:F$191, 0)), "Faixa Indefinida")</f>
        <v>C</v>
      </c>
      <c r="AB6662" s="11">
        <f t="shared" si="7"/>
        <v>0</v>
      </c>
      <c r="AC6662" s="11">
        <f t="shared" si="8"/>
        <v>0</v>
      </c>
      <c r="AD6662" s="11">
        <f t="shared" si="9"/>
        <v>1</v>
      </c>
      <c r="AE6662" s="11">
        <f t="shared" si="10"/>
        <v>0</v>
      </c>
    </row>
    <row r="6663" ht="15.75" customHeight="1">
      <c r="A6663" s="7">
        <v>45662.0</v>
      </c>
      <c r="B6663" s="8" t="s">
        <v>14783</v>
      </c>
      <c r="C6663" s="8" t="s">
        <v>14784</v>
      </c>
      <c r="D6663" s="9">
        <v>6.2993640517E10</v>
      </c>
      <c r="E6663" s="8" t="s">
        <v>15428</v>
      </c>
      <c r="F6663" s="8" t="s">
        <v>15420</v>
      </c>
      <c r="G6663" s="8" t="s">
        <v>15430</v>
      </c>
      <c r="H6663" s="8" t="s">
        <v>15422</v>
      </c>
      <c r="I6663" s="8" t="s">
        <v>15423</v>
      </c>
      <c r="J6663" s="8" t="s">
        <v>15424</v>
      </c>
      <c r="K6663" s="8" t="s">
        <v>15425</v>
      </c>
      <c r="L6663" s="12" t="s">
        <v>15</v>
      </c>
      <c r="M6663" s="12" t="s">
        <v>3780</v>
      </c>
      <c r="N6663" s="12" t="s">
        <v>205</v>
      </c>
      <c r="O6663" s="12" t="s">
        <v>3781</v>
      </c>
      <c r="P6663" s="12" t="s">
        <v>119</v>
      </c>
      <c r="Y6663" s="11">
        <f>ROUNDUP(SUM(VLOOKUP(F6663,'Pontuação 3.0'!A$2:B$11,2,FALSE),VLOOKUP(E6663,'Pontuação 3.0'!C$2:D$11,2,FALSE),VLOOKUP(H6663,'Pontuação 3.0'!I$2:J$11,2,FALSE),VLOOKUP(J6663,'Pontuação 3.0'!K$2:L$11,2,FALSE),VLOOKUP(G6663,'Pontuação 3.0'!E$2:F$11,2,FALSE),VLOOKUP(I6663,'Pontuação 3.0'!G$2:H$11,2,FALSE),VLOOKUP(K6663,'Pontuação 3.0'!M$2:N$13,2,FALSE)),0)</f>
        <v>2122</v>
      </c>
      <c r="Z6663" s="11">
        <f t="shared" si="6"/>
        <v>212</v>
      </c>
      <c r="AA6663" s="11" t="str">
        <f t="array" ref="AA6663">IFERROR(INDEX('Pontuação 3.0'!G$13:G$191, MATCH(Z6663, 'Pontuação 3.0'!F$13:F$191, 0)), "Faixa Indefinida")</f>
        <v>C</v>
      </c>
      <c r="AB6663" s="11">
        <f t="shared" si="7"/>
        <v>0</v>
      </c>
      <c r="AC6663" s="11">
        <f t="shared" si="8"/>
        <v>0</v>
      </c>
      <c r="AD6663" s="11">
        <f t="shared" si="9"/>
        <v>1</v>
      </c>
      <c r="AE6663" s="11">
        <f t="shared" si="10"/>
        <v>0</v>
      </c>
    </row>
    <row r="6664" ht="15.75" customHeight="1">
      <c r="A6664" s="7">
        <v>45662.0</v>
      </c>
      <c r="B6664" s="8" t="s">
        <v>14785</v>
      </c>
      <c r="C6664" s="8" t="s">
        <v>14786</v>
      </c>
      <c r="D6664" s="9">
        <v>6.7984247604E10</v>
      </c>
      <c r="E6664" s="8" t="s">
        <v>15428</v>
      </c>
      <c r="F6664" s="8" t="s">
        <v>15420</v>
      </c>
      <c r="G6664" s="8" t="s">
        <v>15430</v>
      </c>
      <c r="H6664" s="8" t="s">
        <v>15422</v>
      </c>
      <c r="I6664" s="8" t="s">
        <v>15423</v>
      </c>
      <c r="J6664" s="8" t="s">
        <v>15424</v>
      </c>
      <c r="K6664" s="8" t="s">
        <v>15425</v>
      </c>
      <c r="L6664" s="12" t="s">
        <v>15</v>
      </c>
      <c r="M6664" s="12" t="s">
        <v>3780</v>
      </c>
      <c r="N6664" s="12" t="s">
        <v>162</v>
      </c>
      <c r="O6664" s="12" t="s">
        <v>3870</v>
      </c>
      <c r="P6664" s="12" t="s">
        <v>119</v>
      </c>
      <c r="Y6664" s="11">
        <f>ROUNDUP(SUM(VLOOKUP(F6664,'Pontuação 3.0'!A$2:B$11,2,FALSE),VLOOKUP(E6664,'Pontuação 3.0'!C$2:D$11,2,FALSE),VLOOKUP(H6664,'Pontuação 3.0'!I$2:J$11,2,FALSE),VLOOKUP(J6664,'Pontuação 3.0'!K$2:L$11,2,FALSE),VLOOKUP(G6664,'Pontuação 3.0'!E$2:F$11,2,FALSE),VLOOKUP(I6664,'Pontuação 3.0'!G$2:H$11,2,FALSE),VLOOKUP(K6664,'Pontuação 3.0'!M$2:N$13,2,FALSE)),0)</f>
        <v>2122</v>
      </c>
      <c r="Z6664" s="11">
        <f t="shared" si="6"/>
        <v>212</v>
      </c>
      <c r="AA6664" s="11" t="str">
        <f t="array" ref="AA6664">IFERROR(INDEX('Pontuação 3.0'!G$13:G$191, MATCH(Z6664, 'Pontuação 3.0'!F$13:F$191, 0)), "Faixa Indefinida")</f>
        <v>C</v>
      </c>
      <c r="AB6664" s="11">
        <f t="shared" si="7"/>
        <v>0</v>
      </c>
      <c r="AC6664" s="11">
        <f t="shared" si="8"/>
        <v>0</v>
      </c>
      <c r="AD6664" s="11">
        <f t="shared" si="9"/>
        <v>1</v>
      </c>
      <c r="AE6664" s="11">
        <f t="shared" si="10"/>
        <v>0</v>
      </c>
    </row>
    <row r="6665" ht="15.75" customHeight="1">
      <c r="A6665" s="7">
        <v>45662.0</v>
      </c>
      <c r="B6665" s="8" t="s">
        <v>14785</v>
      </c>
      <c r="C6665" s="8" t="s">
        <v>14786</v>
      </c>
      <c r="D6665" s="9">
        <v>6.7984247604E10</v>
      </c>
      <c r="E6665" s="8" t="s">
        <v>15428</v>
      </c>
      <c r="F6665" s="8" t="s">
        <v>15420</v>
      </c>
      <c r="G6665" s="8" t="s">
        <v>15430</v>
      </c>
      <c r="H6665" s="8" t="s">
        <v>15422</v>
      </c>
      <c r="I6665" s="8" t="s">
        <v>15423</v>
      </c>
      <c r="J6665" s="8" t="s">
        <v>15424</v>
      </c>
      <c r="K6665" s="8" t="s">
        <v>15425</v>
      </c>
      <c r="L6665" s="12" t="s">
        <v>15</v>
      </c>
      <c r="M6665" s="12" t="s">
        <v>3780</v>
      </c>
      <c r="N6665" s="12" t="s">
        <v>162</v>
      </c>
      <c r="O6665" s="12" t="s">
        <v>3870</v>
      </c>
      <c r="P6665" s="12" t="s">
        <v>119</v>
      </c>
      <c r="Y6665" s="11">
        <f>ROUNDUP(SUM(VLOOKUP(F6665,'Pontuação 3.0'!A$2:B$11,2,FALSE),VLOOKUP(E6665,'Pontuação 3.0'!C$2:D$11,2,FALSE),VLOOKUP(H6665,'Pontuação 3.0'!I$2:J$11,2,FALSE),VLOOKUP(J6665,'Pontuação 3.0'!K$2:L$11,2,FALSE),VLOOKUP(G6665,'Pontuação 3.0'!E$2:F$11,2,FALSE),VLOOKUP(I6665,'Pontuação 3.0'!G$2:H$11,2,FALSE),VLOOKUP(K6665,'Pontuação 3.0'!M$2:N$13,2,FALSE)),0)</f>
        <v>2122</v>
      </c>
      <c r="Z6665" s="11">
        <f t="shared" si="6"/>
        <v>212</v>
      </c>
      <c r="AA6665" s="11" t="str">
        <f t="array" ref="AA6665">IFERROR(INDEX('Pontuação 3.0'!G$13:G$191, MATCH(Z6665, 'Pontuação 3.0'!F$13:F$191, 0)), "Faixa Indefinida")</f>
        <v>C</v>
      </c>
      <c r="AB6665" s="11">
        <f t="shared" si="7"/>
        <v>0</v>
      </c>
      <c r="AC6665" s="11">
        <f t="shared" si="8"/>
        <v>0</v>
      </c>
      <c r="AD6665" s="11">
        <f t="shared" si="9"/>
        <v>1</v>
      </c>
      <c r="AE6665" s="11">
        <f t="shared" si="10"/>
        <v>0</v>
      </c>
    </row>
    <row r="6666" ht="15.75" customHeight="1">
      <c r="A6666" s="7">
        <v>45662.0</v>
      </c>
      <c r="B6666" s="8" t="s">
        <v>14787</v>
      </c>
      <c r="C6666" s="8" t="s">
        <v>14788</v>
      </c>
      <c r="D6666" s="9">
        <v>2.1985579088E10</v>
      </c>
      <c r="E6666" s="8" t="s">
        <v>15428</v>
      </c>
      <c r="F6666" s="8" t="s">
        <v>15420</v>
      </c>
      <c r="G6666" s="8" t="s">
        <v>15430</v>
      </c>
      <c r="H6666" s="8" t="s">
        <v>15443</v>
      </c>
      <c r="I6666" s="8" t="s">
        <v>15423</v>
      </c>
      <c r="J6666" s="8" t="s">
        <v>15448</v>
      </c>
      <c r="K6666" s="8" t="s">
        <v>15425</v>
      </c>
      <c r="L6666" s="12" t="s">
        <v>15</v>
      </c>
      <c r="M6666" s="12" t="s">
        <v>3780</v>
      </c>
      <c r="N6666" s="12" t="s">
        <v>349</v>
      </c>
      <c r="O6666" s="12" t="s">
        <v>3781</v>
      </c>
      <c r="P6666" s="12" t="s">
        <v>119</v>
      </c>
      <c r="Y6666" s="11">
        <f>ROUNDUP(SUM(VLOOKUP(F6666,'Pontuação 3.0'!A$2:B$11,2,FALSE),VLOOKUP(E6666,'Pontuação 3.0'!C$2:D$11,2,FALSE),VLOOKUP(H6666,'Pontuação 3.0'!I$2:J$11,2,FALSE),VLOOKUP(J6666,'Pontuação 3.0'!K$2:L$11,2,FALSE),VLOOKUP(G6666,'Pontuação 3.0'!E$2:F$11,2,FALSE),VLOOKUP(I6666,'Pontuação 3.0'!G$2:H$11,2,FALSE),VLOOKUP(K6666,'Pontuação 3.0'!M$2:N$13,2,FALSE)),0)</f>
        <v>2319</v>
      </c>
      <c r="Z6666" s="11">
        <f t="shared" si="6"/>
        <v>232</v>
      </c>
      <c r="AA6666" s="11" t="str">
        <f t="array" ref="AA6666">IFERROR(INDEX('Pontuação 3.0'!G$13:G$191, MATCH(Z6666, 'Pontuação 3.0'!F$13:F$191, 0)), "Faixa Indefinida")</f>
        <v>B</v>
      </c>
      <c r="AB6666" s="11">
        <f t="shared" si="7"/>
        <v>0</v>
      </c>
      <c r="AC6666" s="11">
        <f t="shared" si="8"/>
        <v>1</v>
      </c>
      <c r="AD6666" s="11">
        <f t="shared" si="9"/>
        <v>0</v>
      </c>
      <c r="AE6666" s="11">
        <f t="shared" si="10"/>
        <v>0</v>
      </c>
    </row>
    <row r="6667" ht="15.75" customHeight="1">
      <c r="A6667" s="7">
        <v>45662.0</v>
      </c>
      <c r="B6667" s="8" t="s">
        <v>14791</v>
      </c>
      <c r="C6667" s="8" t="s">
        <v>14792</v>
      </c>
      <c r="D6667" s="9">
        <v>9.8985832391E10</v>
      </c>
      <c r="E6667" s="8" t="s">
        <v>15428</v>
      </c>
      <c r="F6667" s="8" t="s">
        <v>15442</v>
      </c>
      <c r="G6667" s="8" t="s">
        <v>15421</v>
      </c>
      <c r="H6667" s="8" t="s">
        <v>15422</v>
      </c>
      <c r="I6667" s="8" t="s">
        <v>15423</v>
      </c>
      <c r="J6667" s="8" t="s">
        <v>15424</v>
      </c>
      <c r="K6667" s="8" t="s">
        <v>15432</v>
      </c>
      <c r="L6667" s="12" t="s">
        <v>15</v>
      </c>
      <c r="M6667" s="12" t="s">
        <v>3780</v>
      </c>
      <c r="N6667" s="12" t="s">
        <v>205</v>
      </c>
      <c r="O6667" s="12" t="s">
        <v>3781</v>
      </c>
      <c r="P6667" s="12" t="s">
        <v>119</v>
      </c>
      <c r="Y6667" s="11">
        <f>ROUNDUP(SUM(VLOOKUP(F6667,'Pontuação 3.0'!A$2:B$11,2,FALSE),VLOOKUP(E6667,'Pontuação 3.0'!C$2:D$11,2,FALSE),VLOOKUP(H6667,'Pontuação 3.0'!I$2:J$11,2,FALSE),VLOOKUP(J6667,'Pontuação 3.0'!K$2:L$11,2,FALSE),VLOOKUP(G6667,'Pontuação 3.0'!E$2:F$11,2,FALSE),VLOOKUP(I6667,'Pontuação 3.0'!G$2:H$11,2,FALSE),VLOOKUP(K6667,'Pontuação 3.0'!M$2:N$13,2,FALSE)),0)</f>
        <v>1935</v>
      </c>
      <c r="Z6667" s="11">
        <f t="shared" si="6"/>
        <v>194</v>
      </c>
      <c r="AA6667" s="11" t="str">
        <f t="array" ref="AA6667">IFERROR(INDEX('Pontuação 3.0'!G$13:G$191, MATCH(Z6667, 'Pontuação 3.0'!F$13:F$191, 0)), "Faixa Indefinida")</f>
        <v>C</v>
      </c>
      <c r="AB6667" s="11">
        <f t="shared" si="7"/>
        <v>0</v>
      </c>
      <c r="AC6667" s="11">
        <f t="shared" si="8"/>
        <v>0</v>
      </c>
      <c r="AD6667" s="11">
        <f t="shared" si="9"/>
        <v>1</v>
      </c>
      <c r="AE6667" s="11">
        <f t="shared" si="10"/>
        <v>0</v>
      </c>
    </row>
    <row r="6668" ht="15.75" customHeight="1">
      <c r="A6668" s="7">
        <v>45662.0</v>
      </c>
      <c r="B6668" s="8" t="s">
        <v>46</v>
      </c>
      <c r="C6668" s="8" t="s">
        <v>14793</v>
      </c>
      <c r="D6668" s="13" t="s">
        <v>15944</v>
      </c>
      <c r="E6668" s="8" t="s">
        <v>15428</v>
      </c>
      <c r="F6668" s="8" t="s">
        <v>15420</v>
      </c>
      <c r="G6668" s="8" t="s">
        <v>15430</v>
      </c>
      <c r="H6668" s="8" t="s">
        <v>15443</v>
      </c>
      <c r="I6668" s="8" t="s">
        <v>15431</v>
      </c>
      <c r="J6668" s="8" t="s">
        <v>15448</v>
      </c>
      <c r="K6668" s="8" t="s">
        <v>15425</v>
      </c>
      <c r="L6668" s="12" t="s">
        <v>15</v>
      </c>
      <c r="M6668" s="12" t="s">
        <v>3780</v>
      </c>
      <c r="N6668" s="12" t="s">
        <v>310</v>
      </c>
      <c r="O6668" s="12" t="s">
        <v>3781</v>
      </c>
      <c r="P6668" s="12" t="s">
        <v>17</v>
      </c>
      <c r="Y6668" s="11">
        <f>ROUNDUP(SUM(VLOOKUP(F6668,'Pontuação 3.0'!A$2:B$11,2,FALSE),VLOOKUP(E6668,'Pontuação 3.0'!C$2:D$11,2,FALSE),VLOOKUP(H6668,'Pontuação 3.0'!I$2:J$11,2,FALSE),VLOOKUP(J6668,'Pontuação 3.0'!K$2:L$11,2,FALSE),VLOOKUP(G6668,'Pontuação 3.0'!E$2:F$11,2,FALSE),VLOOKUP(I6668,'Pontuação 3.0'!G$2:H$11,2,FALSE),VLOOKUP(K6668,'Pontuação 3.0'!M$2:N$13,2,FALSE)),0)</f>
        <v>2471</v>
      </c>
      <c r="Z6668" s="11">
        <f t="shared" si="6"/>
        <v>247</v>
      </c>
      <c r="AA6668" s="11" t="str">
        <f t="array" ref="AA6668">IFERROR(INDEX('Pontuação 3.0'!G$13:G$191, MATCH(Z6668, 'Pontuação 3.0'!F$13:F$191, 0)), "Faixa Indefinida")</f>
        <v>A</v>
      </c>
      <c r="AB6668" s="11">
        <f t="shared" si="7"/>
        <v>1</v>
      </c>
      <c r="AC6668" s="11">
        <f t="shared" si="8"/>
        <v>0</v>
      </c>
      <c r="AD6668" s="11">
        <f t="shared" si="9"/>
        <v>0</v>
      </c>
      <c r="AE6668" s="11">
        <f t="shared" si="10"/>
        <v>0</v>
      </c>
    </row>
    <row r="6669" ht="15.75" customHeight="1">
      <c r="A6669" s="7">
        <v>45662.0</v>
      </c>
      <c r="B6669" s="8" t="s">
        <v>14797</v>
      </c>
      <c r="C6669" s="8" t="s">
        <v>14798</v>
      </c>
      <c r="D6669" s="9">
        <v>4.1998743156E10</v>
      </c>
      <c r="E6669" s="8" t="s">
        <v>15419</v>
      </c>
      <c r="F6669" s="8" t="s">
        <v>15442</v>
      </c>
      <c r="G6669" s="8" t="s">
        <v>15430</v>
      </c>
      <c r="H6669" s="8" t="s">
        <v>15422</v>
      </c>
      <c r="I6669" s="8" t="s">
        <v>15423</v>
      </c>
      <c r="J6669" s="8" t="s">
        <v>15424</v>
      </c>
      <c r="K6669" s="8" t="s">
        <v>15466</v>
      </c>
      <c r="L6669" s="12" t="s">
        <v>15</v>
      </c>
      <c r="M6669" s="12" t="s">
        <v>3780</v>
      </c>
      <c r="N6669" s="12" t="s">
        <v>608</v>
      </c>
      <c r="O6669" s="12" t="s">
        <v>3781</v>
      </c>
      <c r="P6669" s="12" t="s">
        <v>119</v>
      </c>
      <c r="Y6669" s="11">
        <f>ROUNDUP(SUM(VLOOKUP(F6669,'Pontuação 3.0'!A$2:B$11,2,FALSE),VLOOKUP(E6669,'Pontuação 3.0'!C$2:D$11,2,FALSE),VLOOKUP(H6669,'Pontuação 3.0'!I$2:J$11,2,FALSE),VLOOKUP(J6669,'Pontuação 3.0'!K$2:L$11,2,FALSE),VLOOKUP(G6669,'Pontuação 3.0'!E$2:F$11,2,FALSE),VLOOKUP(I6669,'Pontuação 3.0'!G$2:H$11,2,FALSE),VLOOKUP(K6669,'Pontuação 3.0'!M$2:N$13,2,FALSE)),0)</f>
        <v>2153</v>
      </c>
      <c r="Z6669" s="11">
        <f t="shared" si="6"/>
        <v>215</v>
      </c>
      <c r="AA6669" s="11" t="str">
        <f t="array" ref="AA6669">IFERROR(INDEX('Pontuação 3.0'!G$13:G$191, MATCH(Z6669, 'Pontuação 3.0'!F$13:F$191, 0)), "Faixa Indefinida")</f>
        <v>B</v>
      </c>
      <c r="AB6669" s="11">
        <f t="shared" si="7"/>
        <v>0</v>
      </c>
      <c r="AC6669" s="11">
        <f t="shared" si="8"/>
        <v>1</v>
      </c>
      <c r="AD6669" s="11">
        <f t="shared" si="9"/>
        <v>0</v>
      </c>
      <c r="AE6669" s="11">
        <f t="shared" si="10"/>
        <v>0</v>
      </c>
    </row>
    <row r="6670" ht="15.75" customHeight="1">
      <c r="A6670" s="7">
        <v>45662.0</v>
      </c>
      <c r="B6670" s="8" t="s">
        <v>14799</v>
      </c>
      <c r="C6670" s="8" t="s">
        <v>14800</v>
      </c>
      <c r="D6670" s="9">
        <v>9.2981420366E10</v>
      </c>
      <c r="E6670" s="8" t="s">
        <v>15428</v>
      </c>
      <c r="F6670" s="8" t="s">
        <v>15420</v>
      </c>
      <c r="G6670" s="8" t="s">
        <v>15421</v>
      </c>
      <c r="H6670" s="8" t="s">
        <v>15422</v>
      </c>
      <c r="I6670" s="8" t="s">
        <v>15423</v>
      </c>
      <c r="J6670" s="8" t="s">
        <v>15448</v>
      </c>
      <c r="K6670" s="8" t="s">
        <v>15432</v>
      </c>
      <c r="L6670" s="12" t="s">
        <v>15</v>
      </c>
      <c r="M6670" s="12" t="s">
        <v>3780</v>
      </c>
      <c r="N6670" s="12" t="s">
        <v>310</v>
      </c>
      <c r="O6670" s="12" t="s">
        <v>3781</v>
      </c>
      <c r="P6670" s="12" t="s">
        <v>119</v>
      </c>
      <c r="Y6670" s="11">
        <f>ROUNDUP(SUM(VLOOKUP(F6670,'Pontuação 3.0'!A$2:B$11,2,FALSE),VLOOKUP(E6670,'Pontuação 3.0'!C$2:D$11,2,FALSE),VLOOKUP(H6670,'Pontuação 3.0'!I$2:J$11,2,FALSE),VLOOKUP(J6670,'Pontuação 3.0'!K$2:L$11,2,FALSE),VLOOKUP(G6670,'Pontuação 3.0'!E$2:F$11,2,FALSE),VLOOKUP(I6670,'Pontuação 3.0'!G$2:H$11,2,FALSE),VLOOKUP(K6670,'Pontuação 3.0'!M$2:N$13,2,FALSE)),0)</f>
        <v>2329</v>
      </c>
      <c r="Z6670" s="11">
        <f t="shared" si="6"/>
        <v>233</v>
      </c>
      <c r="AA6670" s="11" t="str">
        <f t="array" ref="AA6670">IFERROR(INDEX('Pontuação 3.0'!G$13:G$191, MATCH(Z6670, 'Pontuação 3.0'!F$13:F$191, 0)), "Faixa Indefinida")</f>
        <v>B</v>
      </c>
      <c r="AB6670" s="11">
        <f t="shared" si="7"/>
        <v>0</v>
      </c>
      <c r="AC6670" s="11">
        <f t="shared" si="8"/>
        <v>1</v>
      </c>
      <c r="AD6670" s="11">
        <f t="shared" si="9"/>
        <v>0</v>
      </c>
      <c r="AE6670" s="11">
        <f t="shared" si="10"/>
        <v>0</v>
      </c>
    </row>
    <row r="6671" ht="15.75" customHeight="1">
      <c r="A6671" s="7">
        <v>45662.0</v>
      </c>
      <c r="B6671" s="8" t="s">
        <v>14801</v>
      </c>
      <c r="C6671" s="8" t="s">
        <v>14802</v>
      </c>
      <c r="D6671" s="9">
        <v>1.6997373085E10</v>
      </c>
      <c r="E6671" s="8" t="s">
        <v>15419</v>
      </c>
      <c r="F6671" s="8" t="s">
        <v>15429</v>
      </c>
      <c r="G6671" s="8" t="s">
        <v>15430</v>
      </c>
      <c r="H6671" s="8" t="s">
        <v>15446</v>
      </c>
      <c r="I6671" s="8" t="s">
        <v>15423</v>
      </c>
      <c r="J6671" s="8" t="s">
        <v>15448</v>
      </c>
      <c r="K6671" s="8" t="s">
        <v>15432</v>
      </c>
      <c r="L6671" s="12" t="s">
        <v>15</v>
      </c>
      <c r="M6671" s="12" t="s">
        <v>3780</v>
      </c>
      <c r="N6671" s="12" t="s">
        <v>205</v>
      </c>
      <c r="O6671" s="12" t="s">
        <v>3781</v>
      </c>
      <c r="P6671" s="12" t="s">
        <v>119</v>
      </c>
      <c r="Y6671" s="11">
        <f>ROUNDUP(SUM(VLOOKUP(F6671,'Pontuação 3.0'!A$2:B$11,2,FALSE),VLOOKUP(E6671,'Pontuação 3.0'!C$2:D$11,2,FALSE),VLOOKUP(H6671,'Pontuação 3.0'!I$2:J$11,2,FALSE),VLOOKUP(J6671,'Pontuação 3.0'!K$2:L$11,2,FALSE),VLOOKUP(G6671,'Pontuação 3.0'!E$2:F$11,2,FALSE),VLOOKUP(I6671,'Pontuação 3.0'!G$2:H$11,2,FALSE),VLOOKUP(K6671,'Pontuação 3.0'!M$2:N$13,2,FALSE)),0)</f>
        <v>2304</v>
      </c>
      <c r="Z6671" s="11">
        <f t="shared" si="6"/>
        <v>230</v>
      </c>
      <c r="AA6671" s="11" t="str">
        <f t="array" ref="AA6671">IFERROR(INDEX('Pontuação 3.0'!G$13:G$191, MATCH(Z6671, 'Pontuação 3.0'!F$13:F$191, 0)), "Faixa Indefinida")</f>
        <v>B</v>
      </c>
      <c r="AB6671" s="11">
        <f t="shared" si="7"/>
        <v>0</v>
      </c>
      <c r="AC6671" s="11">
        <f t="shared" si="8"/>
        <v>1</v>
      </c>
      <c r="AD6671" s="11">
        <f t="shared" si="9"/>
        <v>0</v>
      </c>
      <c r="AE6671" s="11">
        <f t="shared" si="10"/>
        <v>0</v>
      </c>
    </row>
    <row r="6672" ht="15.75" customHeight="1">
      <c r="A6672" s="7">
        <v>45662.0</v>
      </c>
      <c r="B6672" s="8" t="s">
        <v>14805</v>
      </c>
      <c r="C6672" s="8" t="s">
        <v>14806</v>
      </c>
      <c r="D6672" s="9">
        <v>6.1996319818E10</v>
      </c>
      <c r="E6672" s="8" t="s">
        <v>15419</v>
      </c>
      <c r="F6672" s="8" t="s">
        <v>15420</v>
      </c>
      <c r="G6672" s="8" t="s">
        <v>15430</v>
      </c>
      <c r="H6672" s="8" t="s">
        <v>15422</v>
      </c>
      <c r="I6672" s="8" t="s">
        <v>15423</v>
      </c>
      <c r="J6672" s="8" t="s">
        <v>15424</v>
      </c>
      <c r="K6672" s="8" t="s">
        <v>15425</v>
      </c>
      <c r="L6672" s="12" t="s">
        <v>15</v>
      </c>
      <c r="M6672" s="12" t="s">
        <v>3780</v>
      </c>
      <c r="N6672" s="12" t="s">
        <v>608</v>
      </c>
      <c r="O6672" s="12" t="s">
        <v>3781</v>
      </c>
      <c r="P6672" s="12" t="s">
        <v>119</v>
      </c>
      <c r="Y6672" s="11">
        <f>ROUNDUP(SUM(VLOOKUP(F6672,'Pontuação 3.0'!A$2:B$11,2,FALSE),VLOOKUP(E6672,'Pontuação 3.0'!C$2:D$11,2,FALSE),VLOOKUP(H6672,'Pontuação 3.0'!I$2:J$11,2,FALSE),VLOOKUP(J6672,'Pontuação 3.0'!K$2:L$11,2,FALSE),VLOOKUP(G6672,'Pontuação 3.0'!E$2:F$11,2,FALSE),VLOOKUP(I6672,'Pontuação 3.0'!G$2:H$11,2,FALSE),VLOOKUP(K6672,'Pontuação 3.0'!M$2:N$13,2,FALSE)),0)</f>
        <v>2092</v>
      </c>
      <c r="Z6672" s="11">
        <f t="shared" si="6"/>
        <v>209</v>
      </c>
      <c r="AA6672" s="11" t="str">
        <f t="array" ref="AA6672">IFERROR(INDEX('Pontuação 3.0'!G$13:G$191, MATCH(Z6672, 'Pontuação 3.0'!F$13:F$191, 0)), "Faixa Indefinida")</f>
        <v>C</v>
      </c>
      <c r="AB6672" s="11">
        <f t="shared" si="7"/>
        <v>0</v>
      </c>
      <c r="AC6672" s="11">
        <f t="shared" si="8"/>
        <v>0</v>
      </c>
      <c r="AD6672" s="11">
        <f t="shared" si="9"/>
        <v>1</v>
      </c>
      <c r="AE6672" s="11">
        <f t="shared" si="10"/>
        <v>0</v>
      </c>
    </row>
    <row r="6673" ht="15.75" customHeight="1">
      <c r="A6673" s="7">
        <v>45662.0</v>
      </c>
      <c r="B6673" s="8" t="s">
        <v>14807</v>
      </c>
      <c r="C6673" s="8" t="s">
        <v>14808</v>
      </c>
      <c r="D6673" s="9">
        <v>3.584784145E9</v>
      </c>
      <c r="E6673" s="8" t="s">
        <v>15428</v>
      </c>
      <c r="F6673" s="8" t="s">
        <v>15420</v>
      </c>
      <c r="G6673" s="8" t="s">
        <v>15430</v>
      </c>
      <c r="H6673" s="8" t="s">
        <v>15422</v>
      </c>
      <c r="I6673" s="8" t="s">
        <v>15423</v>
      </c>
      <c r="J6673" s="8" t="s">
        <v>15424</v>
      </c>
      <c r="K6673" s="8" t="s">
        <v>15432</v>
      </c>
      <c r="L6673" s="8"/>
      <c r="M6673" s="8"/>
      <c r="N6673" s="8"/>
      <c r="O6673" s="8"/>
      <c r="P6673" s="8"/>
      <c r="Y6673" s="11">
        <f>ROUNDUP(SUM(VLOOKUP(F6673,'Pontuação 3.0'!A$2:B$11,2,FALSE),VLOOKUP(E6673,'Pontuação 3.0'!C$2:D$11,2,FALSE),VLOOKUP(H6673,'Pontuação 3.0'!I$2:J$11,2,FALSE),VLOOKUP(J6673,'Pontuação 3.0'!K$2:L$11,2,FALSE),VLOOKUP(G6673,'Pontuação 3.0'!E$2:F$11,2,FALSE),VLOOKUP(I6673,'Pontuação 3.0'!G$2:H$11,2,FALSE),VLOOKUP(K6673,'Pontuação 3.0'!M$2:N$13,2,FALSE)),0)</f>
        <v>2208</v>
      </c>
      <c r="Z6673" s="11">
        <f t="shared" si="6"/>
        <v>221</v>
      </c>
      <c r="AA6673" s="11" t="str">
        <f t="array" ref="AA6673">IFERROR(INDEX('Pontuação 3.0'!G$13:G$191, MATCH(Z6673, 'Pontuação 3.0'!F$13:F$191, 0)), "Faixa Indefinida")</f>
        <v>B</v>
      </c>
      <c r="AB6673" s="11">
        <f t="shared" si="7"/>
        <v>0</v>
      </c>
      <c r="AC6673" s="11">
        <f t="shared" si="8"/>
        <v>1</v>
      </c>
      <c r="AD6673" s="11">
        <f t="shared" si="9"/>
        <v>0</v>
      </c>
      <c r="AE6673" s="11">
        <f t="shared" si="10"/>
        <v>0</v>
      </c>
    </row>
    <row r="6674" ht="15.75" customHeight="1">
      <c r="A6674" s="7">
        <v>45662.0</v>
      </c>
      <c r="B6674" s="8" t="s">
        <v>14803</v>
      </c>
      <c r="C6674" s="8" t="s">
        <v>14804</v>
      </c>
      <c r="D6674" s="9">
        <v>1.699387181E10</v>
      </c>
      <c r="E6674" s="8" t="s">
        <v>15428</v>
      </c>
      <c r="F6674" s="8" t="s">
        <v>15442</v>
      </c>
      <c r="G6674" s="8" t="s">
        <v>15451</v>
      </c>
      <c r="H6674" s="8" t="s">
        <v>15422</v>
      </c>
      <c r="I6674" s="8" t="s">
        <v>15423</v>
      </c>
      <c r="J6674" s="8" t="s">
        <v>15424</v>
      </c>
      <c r="K6674" s="8" t="s">
        <v>15432</v>
      </c>
      <c r="L6674" s="12" t="s">
        <v>15</v>
      </c>
      <c r="M6674" s="12" t="s">
        <v>3780</v>
      </c>
      <c r="N6674" s="12" t="s">
        <v>608</v>
      </c>
      <c r="O6674" s="12" t="s">
        <v>3781</v>
      </c>
      <c r="P6674" s="12" t="s">
        <v>17</v>
      </c>
      <c r="Y6674" s="11">
        <f>ROUNDUP(SUM(VLOOKUP(F6674,'Pontuação 3.0'!A$2:B$11,2,FALSE),VLOOKUP(E6674,'Pontuação 3.0'!C$2:D$11,2,FALSE),VLOOKUP(H6674,'Pontuação 3.0'!I$2:J$11,2,FALSE),VLOOKUP(J6674,'Pontuação 3.0'!K$2:L$11,2,FALSE),VLOOKUP(G6674,'Pontuação 3.0'!E$2:F$11,2,FALSE),VLOOKUP(I6674,'Pontuação 3.0'!G$2:H$11,2,FALSE),VLOOKUP(K6674,'Pontuação 3.0'!M$2:N$13,2,FALSE)),0)</f>
        <v>1925</v>
      </c>
      <c r="Z6674" s="11">
        <f t="shared" si="6"/>
        <v>193</v>
      </c>
      <c r="AA6674" s="11" t="str">
        <f t="array" ref="AA6674">IFERROR(INDEX('Pontuação 3.0'!G$13:G$191, MATCH(Z6674, 'Pontuação 3.0'!F$13:F$191, 0)), "Faixa Indefinida")</f>
        <v>C</v>
      </c>
      <c r="AB6674" s="11">
        <f t="shared" si="7"/>
        <v>0</v>
      </c>
      <c r="AC6674" s="11">
        <f t="shared" si="8"/>
        <v>0</v>
      </c>
      <c r="AD6674" s="11">
        <f t="shared" si="9"/>
        <v>1</v>
      </c>
      <c r="AE6674" s="11">
        <f t="shared" si="10"/>
        <v>0</v>
      </c>
    </row>
    <row r="6675" ht="15.75" customHeight="1">
      <c r="A6675" s="7">
        <v>45662.0</v>
      </c>
      <c r="B6675" s="8" t="s">
        <v>14809</v>
      </c>
      <c r="C6675" s="8" t="s">
        <v>14809</v>
      </c>
      <c r="D6675" s="9">
        <v>4.7991933286E10</v>
      </c>
      <c r="E6675" s="8" t="s">
        <v>15428</v>
      </c>
      <c r="F6675" s="8" t="s">
        <v>15442</v>
      </c>
      <c r="G6675" s="8" t="s">
        <v>15430</v>
      </c>
      <c r="H6675" s="8" t="s">
        <v>15471</v>
      </c>
      <c r="I6675" s="8" t="s">
        <v>15433</v>
      </c>
      <c r="J6675" s="8" t="s">
        <v>15424</v>
      </c>
      <c r="K6675" s="8" t="s">
        <v>15466</v>
      </c>
      <c r="L6675" s="12" t="s">
        <v>15</v>
      </c>
      <c r="M6675" s="12" t="s">
        <v>3780</v>
      </c>
      <c r="N6675" s="12" t="s">
        <v>133</v>
      </c>
      <c r="O6675" s="12" t="s">
        <v>3781</v>
      </c>
      <c r="P6675" s="12" t="s">
        <v>17</v>
      </c>
      <c r="Y6675" s="11">
        <f>ROUNDUP(SUM(VLOOKUP(F6675,'Pontuação 3.0'!A$2:B$11,2,FALSE),VLOOKUP(E6675,'Pontuação 3.0'!C$2:D$11,2,FALSE),VLOOKUP(H6675,'Pontuação 3.0'!I$2:J$11,2,FALSE),VLOOKUP(J6675,'Pontuação 3.0'!K$2:L$11,2,FALSE),VLOOKUP(G6675,'Pontuação 3.0'!E$2:F$11,2,FALSE),VLOOKUP(I6675,'Pontuação 3.0'!G$2:H$11,2,FALSE),VLOOKUP(K6675,'Pontuação 3.0'!M$2:N$13,2,FALSE)),0)</f>
        <v>2350</v>
      </c>
      <c r="Z6675" s="11">
        <f t="shared" si="6"/>
        <v>235</v>
      </c>
      <c r="AA6675" s="11" t="str">
        <f t="array" ref="AA6675">IFERROR(INDEX('Pontuação 3.0'!G$13:G$191, MATCH(Z6675, 'Pontuação 3.0'!F$13:F$191, 0)), "Faixa Indefinida")</f>
        <v>B</v>
      </c>
      <c r="AB6675" s="11">
        <f t="shared" si="7"/>
        <v>0</v>
      </c>
      <c r="AC6675" s="11">
        <f t="shared" si="8"/>
        <v>1</v>
      </c>
      <c r="AD6675" s="11">
        <f t="shared" si="9"/>
        <v>0</v>
      </c>
      <c r="AE6675" s="11">
        <f t="shared" si="10"/>
        <v>0</v>
      </c>
    </row>
    <row r="6676" ht="15.75" customHeight="1">
      <c r="A6676" s="7">
        <v>45662.0</v>
      </c>
      <c r="B6676" s="8" t="s">
        <v>14816</v>
      </c>
      <c r="C6676" s="8" t="s">
        <v>14817</v>
      </c>
      <c r="D6676" s="13" t="s">
        <v>15945</v>
      </c>
      <c r="E6676" s="8" t="s">
        <v>15419</v>
      </c>
      <c r="F6676" s="8" t="s">
        <v>15429</v>
      </c>
      <c r="G6676" s="8" t="s">
        <v>15430</v>
      </c>
      <c r="H6676" s="8" t="s">
        <v>15446</v>
      </c>
      <c r="I6676" s="8" t="s">
        <v>15423</v>
      </c>
      <c r="J6676" s="8" t="s">
        <v>15448</v>
      </c>
      <c r="K6676" s="8" t="s">
        <v>15425</v>
      </c>
      <c r="L6676" s="12" t="s">
        <v>15</v>
      </c>
      <c r="M6676" s="12" t="s">
        <v>3780</v>
      </c>
      <c r="N6676" s="12" t="s">
        <v>162</v>
      </c>
      <c r="O6676" s="12" t="s">
        <v>3781</v>
      </c>
      <c r="P6676" s="12" t="s">
        <v>119</v>
      </c>
      <c r="Y6676" s="11">
        <f>ROUNDUP(SUM(VLOOKUP(F6676,'Pontuação 3.0'!A$2:B$11,2,FALSE),VLOOKUP(E6676,'Pontuação 3.0'!C$2:D$11,2,FALSE),VLOOKUP(H6676,'Pontuação 3.0'!I$2:J$11,2,FALSE),VLOOKUP(J6676,'Pontuação 3.0'!K$2:L$11,2,FALSE),VLOOKUP(G6676,'Pontuação 3.0'!E$2:F$11,2,FALSE),VLOOKUP(I6676,'Pontuação 3.0'!G$2:H$11,2,FALSE),VLOOKUP(K6676,'Pontuação 3.0'!M$2:N$13,2,FALSE)),0)</f>
        <v>2218</v>
      </c>
      <c r="Z6676" s="11">
        <f t="shared" si="6"/>
        <v>222</v>
      </c>
      <c r="AA6676" s="11" t="str">
        <f t="array" ref="AA6676">IFERROR(INDEX('Pontuação 3.0'!G$13:G$191, MATCH(Z6676, 'Pontuação 3.0'!F$13:F$191, 0)), "Faixa Indefinida")</f>
        <v>B</v>
      </c>
      <c r="AB6676" s="11">
        <f t="shared" si="7"/>
        <v>0</v>
      </c>
      <c r="AC6676" s="11">
        <f t="shared" si="8"/>
        <v>1</v>
      </c>
      <c r="AD6676" s="11">
        <f t="shared" si="9"/>
        <v>0</v>
      </c>
      <c r="AE6676" s="11">
        <f t="shared" si="10"/>
        <v>0</v>
      </c>
    </row>
    <row r="6677" ht="15.75" customHeight="1">
      <c r="A6677" s="7">
        <v>45662.0</v>
      </c>
      <c r="B6677" s="8" t="s">
        <v>14810</v>
      </c>
      <c r="C6677" s="8" t="s">
        <v>14811</v>
      </c>
      <c r="D6677" s="13" t="s">
        <v>15946</v>
      </c>
      <c r="E6677" s="8" t="s">
        <v>15428</v>
      </c>
      <c r="F6677" s="8" t="s">
        <v>15420</v>
      </c>
      <c r="G6677" s="8" t="s">
        <v>15430</v>
      </c>
      <c r="H6677" s="8" t="s">
        <v>15422</v>
      </c>
      <c r="I6677" s="8" t="s">
        <v>15423</v>
      </c>
      <c r="J6677" s="8" t="s">
        <v>15448</v>
      </c>
      <c r="K6677" s="8" t="s">
        <v>15432</v>
      </c>
      <c r="L6677" s="12" t="s">
        <v>15</v>
      </c>
      <c r="M6677" s="12" t="s">
        <v>3780</v>
      </c>
      <c r="N6677" s="12" t="s">
        <v>162</v>
      </c>
      <c r="O6677" s="12" t="s">
        <v>3781</v>
      </c>
      <c r="P6677" s="12" t="s">
        <v>17</v>
      </c>
      <c r="Y6677" s="11">
        <f>ROUNDUP(SUM(VLOOKUP(F6677,'Pontuação 3.0'!A$2:B$11,2,FALSE),VLOOKUP(E6677,'Pontuação 3.0'!C$2:D$11,2,FALSE),VLOOKUP(H6677,'Pontuação 3.0'!I$2:J$11,2,FALSE),VLOOKUP(J6677,'Pontuação 3.0'!K$2:L$11,2,FALSE),VLOOKUP(G6677,'Pontuação 3.0'!E$2:F$11,2,FALSE),VLOOKUP(I6677,'Pontuação 3.0'!G$2:H$11,2,FALSE),VLOOKUP(K6677,'Pontuação 3.0'!M$2:N$13,2,FALSE)),0)</f>
        <v>2469</v>
      </c>
      <c r="Z6677" s="11">
        <f t="shared" si="6"/>
        <v>247</v>
      </c>
      <c r="AA6677" s="11" t="str">
        <f t="array" ref="AA6677">IFERROR(INDEX('Pontuação 3.0'!G$13:G$191, MATCH(Z6677, 'Pontuação 3.0'!F$13:F$191, 0)), "Faixa Indefinida")</f>
        <v>A</v>
      </c>
      <c r="AB6677" s="11">
        <f t="shared" si="7"/>
        <v>1</v>
      </c>
      <c r="AC6677" s="11">
        <f t="shared" si="8"/>
        <v>0</v>
      </c>
      <c r="AD6677" s="11">
        <f t="shared" si="9"/>
        <v>0</v>
      </c>
      <c r="AE6677" s="11">
        <f t="shared" si="10"/>
        <v>0</v>
      </c>
    </row>
    <row r="6678" ht="15.75" customHeight="1">
      <c r="A6678" s="7">
        <v>45662.0</v>
      </c>
      <c r="B6678" s="8" t="s">
        <v>14814</v>
      </c>
      <c r="C6678" s="8" t="s">
        <v>14815</v>
      </c>
      <c r="D6678" s="9">
        <v>8.1995073241E10</v>
      </c>
      <c r="E6678" s="8" t="s">
        <v>15428</v>
      </c>
      <c r="F6678" s="8" t="s">
        <v>15442</v>
      </c>
      <c r="G6678" s="8" t="s">
        <v>15430</v>
      </c>
      <c r="H6678" s="8" t="s">
        <v>15446</v>
      </c>
      <c r="I6678" s="8" t="s">
        <v>15431</v>
      </c>
      <c r="J6678" s="8" t="s">
        <v>15424</v>
      </c>
      <c r="K6678" s="8" t="s">
        <v>15425</v>
      </c>
      <c r="L6678" s="12" t="s">
        <v>15</v>
      </c>
      <c r="M6678" s="12" t="s">
        <v>3780</v>
      </c>
      <c r="N6678" s="12" t="s">
        <v>310</v>
      </c>
      <c r="O6678" s="12" t="s">
        <v>3781</v>
      </c>
      <c r="P6678" s="12" t="s">
        <v>17</v>
      </c>
      <c r="Y6678" s="11">
        <f>ROUNDUP(SUM(VLOOKUP(F6678,'Pontuação 3.0'!A$2:B$11,2,FALSE),VLOOKUP(E6678,'Pontuação 3.0'!C$2:D$11,2,FALSE),VLOOKUP(H6678,'Pontuação 3.0'!I$2:J$11,2,FALSE),VLOOKUP(J6678,'Pontuação 3.0'!K$2:L$11,2,FALSE),VLOOKUP(G6678,'Pontuação 3.0'!E$2:F$11,2,FALSE),VLOOKUP(I6678,'Pontuação 3.0'!G$2:H$11,2,FALSE),VLOOKUP(K6678,'Pontuação 3.0'!M$2:N$13,2,FALSE)),0)</f>
        <v>2228</v>
      </c>
      <c r="Z6678" s="11">
        <f t="shared" si="6"/>
        <v>223</v>
      </c>
      <c r="AA6678" s="11" t="str">
        <f t="array" ref="AA6678">IFERROR(INDEX('Pontuação 3.0'!G$13:G$191, MATCH(Z6678, 'Pontuação 3.0'!F$13:F$191, 0)), "Faixa Indefinida")</f>
        <v>B</v>
      </c>
      <c r="AB6678" s="11">
        <f t="shared" si="7"/>
        <v>0</v>
      </c>
      <c r="AC6678" s="11">
        <f t="shared" si="8"/>
        <v>1</v>
      </c>
      <c r="AD6678" s="11">
        <f t="shared" si="9"/>
        <v>0</v>
      </c>
      <c r="AE6678" s="11">
        <f t="shared" si="10"/>
        <v>0</v>
      </c>
    </row>
    <row r="6679" ht="15.75" customHeight="1">
      <c r="A6679" s="7">
        <v>45662.0</v>
      </c>
      <c r="B6679" s="8" t="s">
        <v>14820</v>
      </c>
      <c r="C6679" s="8" t="s">
        <v>14821</v>
      </c>
      <c r="D6679" s="9">
        <v>1.9988763285E10</v>
      </c>
      <c r="E6679" s="8" t="s">
        <v>15428</v>
      </c>
      <c r="F6679" s="8" t="s">
        <v>15442</v>
      </c>
      <c r="G6679" s="8" t="s">
        <v>15421</v>
      </c>
      <c r="H6679" s="8" t="s">
        <v>15443</v>
      </c>
      <c r="I6679" s="8" t="s">
        <v>15423</v>
      </c>
      <c r="J6679" s="8" t="s">
        <v>15448</v>
      </c>
      <c r="K6679" s="8" t="s">
        <v>15425</v>
      </c>
      <c r="L6679" s="12" t="s">
        <v>15</v>
      </c>
      <c r="M6679" s="12" t="s">
        <v>3780</v>
      </c>
      <c r="N6679" s="12" t="s">
        <v>162</v>
      </c>
      <c r="O6679" s="12" t="s">
        <v>3781</v>
      </c>
      <c r="P6679" s="12" t="s">
        <v>17</v>
      </c>
      <c r="Y6679" s="11">
        <f>ROUNDUP(SUM(VLOOKUP(F6679,'Pontuação 3.0'!A$2:B$11,2,FALSE),VLOOKUP(E6679,'Pontuação 3.0'!C$2:D$11,2,FALSE),VLOOKUP(H6679,'Pontuação 3.0'!I$2:J$11,2,FALSE),VLOOKUP(J6679,'Pontuação 3.0'!K$2:L$11,2,FALSE),VLOOKUP(G6679,'Pontuação 3.0'!E$2:F$11,2,FALSE),VLOOKUP(I6679,'Pontuação 3.0'!G$2:H$11,2,FALSE),VLOOKUP(K6679,'Pontuação 3.0'!M$2:N$13,2,FALSE)),0)</f>
        <v>2046</v>
      </c>
      <c r="Z6679" s="11">
        <f t="shared" si="6"/>
        <v>205</v>
      </c>
      <c r="AA6679" s="11" t="str">
        <f t="array" ref="AA6679">IFERROR(INDEX('Pontuação 3.0'!G$13:G$191, MATCH(Z6679, 'Pontuação 3.0'!F$13:F$191, 0)), "Faixa Indefinida")</f>
        <v>C</v>
      </c>
      <c r="AB6679" s="11">
        <f t="shared" si="7"/>
        <v>0</v>
      </c>
      <c r="AC6679" s="11">
        <f t="shared" si="8"/>
        <v>0</v>
      </c>
      <c r="AD6679" s="11">
        <f t="shared" si="9"/>
        <v>1</v>
      </c>
      <c r="AE6679" s="11">
        <f t="shared" si="10"/>
        <v>0</v>
      </c>
    </row>
    <row r="6680" ht="15.75" customHeight="1">
      <c r="A6680" s="7">
        <v>45662.0</v>
      </c>
      <c r="B6680" s="8" t="s">
        <v>14818</v>
      </c>
      <c r="C6680" s="8" t="s">
        <v>14819</v>
      </c>
      <c r="D6680" s="9">
        <v>1.1963121664E10</v>
      </c>
      <c r="E6680" s="8" t="s">
        <v>15428</v>
      </c>
      <c r="F6680" s="8" t="s">
        <v>15442</v>
      </c>
      <c r="G6680" s="8" t="s">
        <v>15430</v>
      </c>
      <c r="H6680" s="8" t="s">
        <v>15443</v>
      </c>
      <c r="I6680" s="8" t="s">
        <v>15423</v>
      </c>
      <c r="J6680" s="8" t="s">
        <v>15424</v>
      </c>
      <c r="K6680" s="8" t="s">
        <v>15432</v>
      </c>
      <c r="L6680" s="12" t="s">
        <v>15</v>
      </c>
      <c r="M6680" s="12" t="s">
        <v>3780</v>
      </c>
      <c r="N6680" s="12" t="s">
        <v>127</v>
      </c>
      <c r="O6680" s="12" t="s">
        <v>3781</v>
      </c>
      <c r="P6680" s="12" t="s">
        <v>119</v>
      </c>
      <c r="Y6680" s="11">
        <f>ROUNDUP(SUM(VLOOKUP(F6680,'Pontuação 3.0'!A$2:B$11,2,FALSE),VLOOKUP(E6680,'Pontuação 3.0'!C$2:D$11,2,FALSE),VLOOKUP(H6680,'Pontuação 3.0'!I$2:J$11,2,FALSE),VLOOKUP(J6680,'Pontuação 3.0'!K$2:L$11,2,FALSE),VLOOKUP(G6680,'Pontuação 3.0'!E$2:F$11,2,FALSE),VLOOKUP(I6680,'Pontuação 3.0'!G$2:H$11,2,FALSE),VLOOKUP(K6680,'Pontuação 3.0'!M$2:N$13,2,FALSE)),0)</f>
        <v>2011</v>
      </c>
      <c r="Z6680" s="11">
        <f t="shared" si="6"/>
        <v>201</v>
      </c>
      <c r="AA6680" s="11" t="str">
        <f t="array" ref="AA6680">IFERROR(INDEX('Pontuação 3.0'!G$13:G$191, MATCH(Z6680, 'Pontuação 3.0'!F$13:F$191, 0)), "Faixa Indefinida")</f>
        <v>C</v>
      </c>
      <c r="AB6680" s="11">
        <f t="shared" si="7"/>
        <v>0</v>
      </c>
      <c r="AC6680" s="11">
        <f t="shared" si="8"/>
        <v>0</v>
      </c>
      <c r="AD6680" s="11">
        <f t="shared" si="9"/>
        <v>1</v>
      </c>
      <c r="AE6680" s="11">
        <f t="shared" si="10"/>
        <v>0</v>
      </c>
    </row>
    <row r="6681" ht="15.75" customHeight="1">
      <c r="A6681" s="7">
        <v>45662.0</v>
      </c>
      <c r="B6681" s="8" t="s">
        <v>14826</v>
      </c>
      <c r="C6681" s="8" t="s">
        <v>14827</v>
      </c>
      <c r="D6681" s="9">
        <v>9.1868969E8</v>
      </c>
      <c r="E6681" s="8" t="s">
        <v>15428</v>
      </c>
      <c r="F6681" s="8" t="s">
        <v>15442</v>
      </c>
      <c r="G6681" s="8" t="s">
        <v>15430</v>
      </c>
      <c r="H6681" s="8" t="s">
        <v>15438</v>
      </c>
      <c r="I6681" s="8" t="s">
        <v>15423</v>
      </c>
      <c r="J6681" s="8" t="s">
        <v>15424</v>
      </c>
      <c r="K6681" s="8" t="s">
        <v>15425</v>
      </c>
      <c r="L6681" s="12" t="s">
        <v>15</v>
      </c>
      <c r="M6681" s="12" t="s">
        <v>3780</v>
      </c>
      <c r="N6681" s="12" t="s">
        <v>205</v>
      </c>
      <c r="O6681" s="12" t="s">
        <v>3781</v>
      </c>
      <c r="P6681" s="12" t="s">
        <v>119</v>
      </c>
      <c r="Y6681" s="11">
        <f>ROUNDUP(SUM(VLOOKUP(F6681,'Pontuação 3.0'!A$2:B$11,2,FALSE),VLOOKUP(E6681,'Pontuação 3.0'!C$2:D$11,2,FALSE),VLOOKUP(H6681,'Pontuação 3.0'!I$2:J$11,2,FALSE),VLOOKUP(J6681,'Pontuação 3.0'!K$2:L$11,2,FALSE),VLOOKUP(G6681,'Pontuação 3.0'!E$2:F$11,2,FALSE),VLOOKUP(I6681,'Pontuação 3.0'!G$2:H$11,2,FALSE),VLOOKUP(K6681,'Pontuação 3.0'!M$2:N$13,2,FALSE)),0)</f>
        <v>1841</v>
      </c>
      <c r="Z6681" s="11">
        <f t="shared" si="6"/>
        <v>184</v>
      </c>
      <c r="AA6681" s="11" t="str">
        <f t="array" ref="AA6681">IFERROR(INDEX('Pontuação 3.0'!G$13:G$191, MATCH(Z6681, 'Pontuação 3.0'!F$13:F$191, 0)), "Faixa Indefinida")</f>
        <v>D</v>
      </c>
      <c r="AB6681" s="11">
        <f t="shared" si="7"/>
        <v>0</v>
      </c>
      <c r="AC6681" s="11">
        <f t="shared" si="8"/>
        <v>0</v>
      </c>
      <c r="AD6681" s="11">
        <f t="shared" si="9"/>
        <v>0</v>
      </c>
      <c r="AE6681" s="11">
        <f t="shared" si="10"/>
        <v>1</v>
      </c>
    </row>
    <row r="6682" ht="15.75" customHeight="1">
      <c r="A6682" s="7">
        <v>45662.0</v>
      </c>
      <c r="B6682" s="8" t="s">
        <v>14822</v>
      </c>
      <c r="C6682" s="8" t="s">
        <v>14823</v>
      </c>
      <c r="D6682" s="9">
        <v>9.8991586722E10</v>
      </c>
      <c r="E6682" s="8" t="s">
        <v>15428</v>
      </c>
      <c r="F6682" s="8" t="s">
        <v>15442</v>
      </c>
      <c r="G6682" s="8" t="s">
        <v>15430</v>
      </c>
      <c r="H6682" s="8" t="s">
        <v>15422</v>
      </c>
      <c r="I6682" s="8" t="s">
        <v>15423</v>
      </c>
      <c r="J6682" s="8" t="s">
        <v>15424</v>
      </c>
      <c r="K6682" s="8" t="s">
        <v>15432</v>
      </c>
      <c r="L6682" s="12" t="s">
        <v>15</v>
      </c>
      <c r="M6682" s="12" t="s">
        <v>3780</v>
      </c>
      <c r="N6682" s="12" t="s">
        <v>608</v>
      </c>
      <c r="O6682" s="12" t="s">
        <v>3815</v>
      </c>
      <c r="P6682" s="12" t="s">
        <v>119</v>
      </c>
      <c r="Y6682" s="11">
        <f>ROUNDUP(SUM(VLOOKUP(F6682,'Pontuação 3.0'!A$2:B$11,2,FALSE),VLOOKUP(E6682,'Pontuação 3.0'!C$2:D$11,2,FALSE),VLOOKUP(H6682,'Pontuação 3.0'!I$2:J$11,2,FALSE),VLOOKUP(J6682,'Pontuação 3.0'!K$2:L$11,2,FALSE),VLOOKUP(G6682,'Pontuação 3.0'!E$2:F$11,2,FALSE),VLOOKUP(I6682,'Pontuação 3.0'!G$2:H$11,2,FALSE),VLOOKUP(K6682,'Pontuação 3.0'!M$2:N$13,2,FALSE)),0)</f>
        <v>2075</v>
      </c>
      <c r="Z6682" s="11">
        <f t="shared" si="6"/>
        <v>208</v>
      </c>
      <c r="AA6682" s="11" t="str">
        <f t="array" ref="AA6682">IFERROR(INDEX('Pontuação 3.0'!G$13:G$191, MATCH(Z6682, 'Pontuação 3.0'!F$13:F$191, 0)), "Faixa Indefinida")</f>
        <v>C</v>
      </c>
      <c r="AB6682" s="11">
        <f t="shared" si="7"/>
        <v>0</v>
      </c>
      <c r="AC6682" s="11">
        <f t="shared" si="8"/>
        <v>0</v>
      </c>
      <c r="AD6682" s="11">
        <f t="shared" si="9"/>
        <v>1</v>
      </c>
      <c r="AE6682" s="11">
        <f t="shared" si="10"/>
        <v>0</v>
      </c>
    </row>
    <row r="6683" ht="15.75" customHeight="1">
      <c r="A6683" s="7">
        <v>45662.0</v>
      </c>
      <c r="B6683" s="8" t="s">
        <v>14824</v>
      </c>
      <c r="C6683" s="8" t="s">
        <v>14825</v>
      </c>
      <c r="D6683" s="9">
        <v>1.1983743524E10</v>
      </c>
      <c r="E6683" s="8" t="s">
        <v>15428</v>
      </c>
      <c r="F6683" s="8" t="s">
        <v>15420</v>
      </c>
      <c r="G6683" s="8" t="s">
        <v>15430</v>
      </c>
      <c r="H6683" s="8" t="s">
        <v>15446</v>
      </c>
      <c r="I6683" s="8" t="s">
        <v>15423</v>
      </c>
      <c r="J6683" s="8" t="s">
        <v>15424</v>
      </c>
      <c r="K6683" s="8" t="s">
        <v>15432</v>
      </c>
      <c r="L6683" s="12" t="s">
        <v>15</v>
      </c>
      <c r="M6683" s="12" t="s">
        <v>3780</v>
      </c>
      <c r="N6683" s="12" t="s">
        <v>205</v>
      </c>
      <c r="O6683" s="12" t="s">
        <v>3781</v>
      </c>
      <c r="P6683" s="12" t="s">
        <v>119</v>
      </c>
      <c r="Y6683" s="11">
        <f>ROUNDUP(SUM(VLOOKUP(F6683,'Pontuação 3.0'!A$2:B$11,2,FALSE),VLOOKUP(E6683,'Pontuação 3.0'!C$2:D$11,2,FALSE),VLOOKUP(H6683,'Pontuação 3.0'!I$2:J$11,2,FALSE),VLOOKUP(J6683,'Pontuação 3.0'!K$2:L$11,2,FALSE),VLOOKUP(G6683,'Pontuação 3.0'!E$2:F$11,2,FALSE),VLOOKUP(I6683,'Pontuação 3.0'!G$2:H$11,2,FALSE),VLOOKUP(K6683,'Pontuação 3.0'!M$2:N$13,2,FALSE)),0)</f>
        <v>2295</v>
      </c>
      <c r="Z6683" s="11">
        <f t="shared" si="6"/>
        <v>230</v>
      </c>
      <c r="AA6683" s="11" t="str">
        <f t="array" ref="AA6683">IFERROR(INDEX('Pontuação 3.0'!G$13:G$191, MATCH(Z6683, 'Pontuação 3.0'!F$13:F$191, 0)), "Faixa Indefinida")</f>
        <v>B</v>
      </c>
      <c r="AB6683" s="11">
        <f t="shared" si="7"/>
        <v>0</v>
      </c>
      <c r="AC6683" s="11">
        <f t="shared" si="8"/>
        <v>1</v>
      </c>
      <c r="AD6683" s="11">
        <f t="shared" si="9"/>
        <v>0</v>
      </c>
      <c r="AE6683" s="11">
        <f t="shared" si="10"/>
        <v>0</v>
      </c>
    </row>
    <row r="6684" ht="15.75" customHeight="1">
      <c r="A6684" s="7">
        <v>45662.0</v>
      </c>
      <c r="B6684" s="8" t="s">
        <v>14828</v>
      </c>
      <c r="C6684" s="8" t="s">
        <v>14829</v>
      </c>
      <c r="D6684" s="9">
        <v>7.1999058099E10</v>
      </c>
      <c r="E6684" s="8" t="s">
        <v>15428</v>
      </c>
      <c r="F6684" s="8" t="s">
        <v>15420</v>
      </c>
      <c r="G6684" s="8" t="s">
        <v>15430</v>
      </c>
      <c r="H6684" s="8" t="s">
        <v>15438</v>
      </c>
      <c r="I6684" s="8" t="s">
        <v>15431</v>
      </c>
      <c r="J6684" s="8" t="s">
        <v>15424</v>
      </c>
      <c r="K6684" s="8" t="s">
        <v>15425</v>
      </c>
      <c r="L6684" s="12" t="s">
        <v>15</v>
      </c>
      <c r="M6684" s="12" t="s">
        <v>3780</v>
      </c>
      <c r="N6684" s="12" t="s">
        <v>1677</v>
      </c>
      <c r="O6684" s="12" t="s">
        <v>3781</v>
      </c>
      <c r="P6684" s="12" t="s">
        <v>17</v>
      </c>
      <c r="Y6684" s="11">
        <f>ROUNDUP(SUM(VLOOKUP(F6684,'Pontuação 3.0'!A$2:B$11,2,FALSE),VLOOKUP(E6684,'Pontuação 3.0'!C$2:D$11,2,FALSE),VLOOKUP(H6684,'Pontuação 3.0'!I$2:J$11,2,FALSE),VLOOKUP(J6684,'Pontuação 3.0'!K$2:L$11,2,FALSE),VLOOKUP(G6684,'Pontuação 3.0'!E$2:F$11,2,FALSE),VLOOKUP(I6684,'Pontuação 3.0'!G$2:H$11,2,FALSE),VLOOKUP(K6684,'Pontuação 3.0'!M$2:N$13,2,FALSE)),0)</f>
        <v>2126</v>
      </c>
      <c r="Z6684" s="11">
        <f t="shared" si="6"/>
        <v>213</v>
      </c>
      <c r="AA6684" s="11" t="str">
        <f t="array" ref="AA6684">IFERROR(INDEX('Pontuação 3.0'!G$13:G$191, MATCH(Z6684, 'Pontuação 3.0'!F$13:F$191, 0)), "Faixa Indefinida")</f>
        <v>C</v>
      </c>
      <c r="AB6684" s="11">
        <f t="shared" si="7"/>
        <v>0</v>
      </c>
      <c r="AC6684" s="11">
        <f t="shared" si="8"/>
        <v>0</v>
      </c>
      <c r="AD6684" s="11">
        <f t="shared" si="9"/>
        <v>1</v>
      </c>
      <c r="AE6684" s="11">
        <f t="shared" si="10"/>
        <v>0</v>
      </c>
    </row>
    <row r="6685" ht="15.75" customHeight="1">
      <c r="A6685" s="7">
        <v>45662.0</v>
      </c>
      <c r="B6685" s="8" t="s">
        <v>14830</v>
      </c>
      <c r="C6685" s="8" t="s">
        <v>14831</v>
      </c>
      <c r="D6685" s="9">
        <v>6.1998058646E10</v>
      </c>
      <c r="E6685" s="8" t="s">
        <v>15428</v>
      </c>
      <c r="F6685" s="8" t="s">
        <v>15420</v>
      </c>
      <c r="G6685" s="8" t="s">
        <v>15430</v>
      </c>
      <c r="H6685" s="8" t="s">
        <v>15422</v>
      </c>
      <c r="I6685" s="8" t="s">
        <v>15423</v>
      </c>
      <c r="J6685" s="8" t="s">
        <v>15448</v>
      </c>
      <c r="K6685" s="8" t="s">
        <v>15425</v>
      </c>
      <c r="L6685" s="12" t="s">
        <v>15</v>
      </c>
      <c r="M6685" s="12" t="s">
        <v>3780</v>
      </c>
      <c r="N6685" s="12" t="s">
        <v>205</v>
      </c>
      <c r="O6685" s="12" t="s">
        <v>3781</v>
      </c>
      <c r="P6685" s="12" t="s">
        <v>119</v>
      </c>
      <c r="Y6685" s="11">
        <f>ROUNDUP(SUM(VLOOKUP(F6685,'Pontuação 3.0'!A$2:B$11,2,FALSE),VLOOKUP(E6685,'Pontuação 3.0'!C$2:D$11,2,FALSE),VLOOKUP(H6685,'Pontuação 3.0'!I$2:J$11,2,FALSE),VLOOKUP(J6685,'Pontuação 3.0'!K$2:L$11,2,FALSE),VLOOKUP(G6685,'Pontuação 3.0'!E$2:F$11,2,FALSE),VLOOKUP(I6685,'Pontuação 3.0'!G$2:H$11,2,FALSE),VLOOKUP(K6685,'Pontuação 3.0'!M$2:N$13,2,FALSE)),0)</f>
        <v>2383</v>
      </c>
      <c r="Z6685" s="11">
        <f t="shared" si="6"/>
        <v>238</v>
      </c>
      <c r="AA6685" s="11" t="str">
        <f t="array" ref="AA6685">IFERROR(INDEX('Pontuação 3.0'!G$13:G$191, MATCH(Z6685, 'Pontuação 3.0'!F$13:F$191, 0)), "Faixa Indefinida")</f>
        <v>A</v>
      </c>
      <c r="AB6685" s="11">
        <f t="shared" si="7"/>
        <v>1</v>
      </c>
      <c r="AC6685" s="11">
        <f t="shared" si="8"/>
        <v>0</v>
      </c>
      <c r="AD6685" s="11">
        <f t="shared" si="9"/>
        <v>0</v>
      </c>
      <c r="AE6685" s="11">
        <f t="shared" si="10"/>
        <v>0</v>
      </c>
    </row>
    <row r="6686" ht="15.75" customHeight="1">
      <c r="A6686" s="7">
        <v>45662.0</v>
      </c>
      <c r="B6686" s="8" t="s">
        <v>14832</v>
      </c>
      <c r="C6686" s="8" t="s">
        <v>14833</v>
      </c>
      <c r="D6686" s="9">
        <v>3.5984029946E10</v>
      </c>
      <c r="E6686" s="8" t="s">
        <v>15428</v>
      </c>
      <c r="F6686" s="8" t="s">
        <v>15420</v>
      </c>
      <c r="G6686" s="8" t="s">
        <v>15430</v>
      </c>
      <c r="H6686" s="8" t="s">
        <v>15443</v>
      </c>
      <c r="I6686" s="8" t="s">
        <v>15423</v>
      </c>
      <c r="J6686" s="8" t="s">
        <v>15424</v>
      </c>
      <c r="K6686" s="8" t="s">
        <v>15432</v>
      </c>
      <c r="L6686" s="12" t="s">
        <v>15</v>
      </c>
      <c r="M6686" s="12" t="s">
        <v>3780</v>
      </c>
      <c r="N6686" s="12" t="s">
        <v>1677</v>
      </c>
      <c r="O6686" s="12" t="s">
        <v>3781</v>
      </c>
      <c r="P6686" s="12" t="s">
        <v>17</v>
      </c>
      <c r="Y6686" s="11">
        <f>ROUNDUP(SUM(VLOOKUP(F6686,'Pontuação 3.0'!A$2:B$11,2,FALSE),VLOOKUP(E6686,'Pontuação 3.0'!C$2:D$11,2,FALSE),VLOOKUP(H6686,'Pontuação 3.0'!I$2:J$11,2,FALSE),VLOOKUP(J6686,'Pontuação 3.0'!K$2:L$11,2,FALSE),VLOOKUP(G6686,'Pontuação 3.0'!E$2:F$11,2,FALSE),VLOOKUP(I6686,'Pontuação 3.0'!G$2:H$11,2,FALSE),VLOOKUP(K6686,'Pontuação 3.0'!M$2:N$13,2,FALSE)),0)</f>
        <v>2144</v>
      </c>
      <c r="Z6686" s="11">
        <f t="shared" si="6"/>
        <v>214</v>
      </c>
      <c r="AA6686" s="11" t="str">
        <f t="array" ref="AA6686">IFERROR(INDEX('Pontuação 3.0'!G$13:G$191, MATCH(Z6686, 'Pontuação 3.0'!F$13:F$191, 0)), "Faixa Indefinida")</f>
        <v>B</v>
      </c>
      <c r="AB6686" s="11">
        <f t="shared" si="7"/>
        <v>0</v>
      </c>
      <c r="AC6686" s="11">
        <f t="shared" si="8"/>
        <v>1</v>
      </c>
      <c r="AD6686" s="11">
        <f t="shared" si="9"/>
        <v>0</v>
      </c>
      <c r="AE6686" s="11">
        <f t="shared" si="10"/>
        <v>0</v>
      </c>
    </row>
    <row r="6687" ht="15.75" customHeight="1">
      <c r="A6687" s="7">
        <v>45662.0</v>
      </c>
      <c r="B6687" s="8" t="s">
        <v>14834</v>
      </c>
      <c r="C6687" s="8" t="s">
        <v>14835</v>
      </c>
      <c r="D6687" s="9">
        <v>8.3991398191E10</v>
      </c>
      <c r="E6687" s="8" t="s">
        <v>15428</v>
      </c>
      <c r="F6687" s="8" t="s">
        <v>15442</v>
      </c>
      <c r="G6687" s="8" t="s">
        <v>15586</v>
      </c>
      <c r="H6687" s="8" t="s">
        <v>15446</v>
      </c>
      <c r="I6687" s="8" t="s">
        <v>15431</v>
      </c>
      <c r="J6687" s="8" t="s">
        <v>15424</v>
      </c>
      <c r="K6687" s="8" t="s">
        <v>15432</v>
      </c>
      <c r="L6687" s="12" t="s">
        <v>15</v>
      </c>
      <c r="M6687" s="12" t="s">
        <v>3780</v>
      </c>
      <c r="N6687" s="12" t="s">
        <v>608</v>
      </c>
      <c r="O6687" s="12" t="s">
        <v>3781</v>
      </c>
      <c r="P6687" s="12" t="s">
        <v>119</v>
      </c>
      <c r="Y6687" s="11">
        <f>ROUNDUP(SUM(VLOOKUP(F6687,'Pontuação 3.0'!A$2:B$11,2,FALSE),VLOOKUP(E6687,'Pontuação 3.0'!C$2:D$11,2,FALSE),VLOOKUP(H6687,'Pontuação 3.0'!I$2:J$11,2,FALSE),VLOOKUP(J6687,'Pontuação 3.0'!K$2:L$11,2,FALSE),VLOOKUP(G6687,'Pontuação 3.0'!E$2:F$11,2,FALSE),VLOOKUP(I6687,'Pontuação 3.0'!G$2:H$11,2,FALSE),VLOOKUP(K6687,'Pontuação 3.0'!M$2:N$13,2,FALSE)),0)</f>
        <v>2374</v>
      </c>
      <c r="Z6687" s="11">
        <f t="shared" si="6"/>
        <v>237</v>
      </c>
      <c r="AA6687" s="11" t="str">
        <f t="array" ref="AA6687">IFERROR(INDEX('Pontuação 3.0'!G$13:G$191, MATCH(Z6687, 'Pontuação 3.0'!F$13:F$191, 0)), "Faixa Indefinida")</f>
        <v>A</v>
      </c>
      <c r="AB6687" s="11">
        <f t="shared" si="7"/>
        <v>1</v>
      </c>
      <c r="AC6687" s="11">
        <f t="shared" si="8"/>
        <v>0</v>
      </c>
      <c r="AD6687" s="11">
        <f t="shared" si="9"/>
        <v>0</v>
      </c>
      <c r="AE6687" s="11">
        <f t="shared" si="10"/>
        <v>0</v>
      </c>
    </row>
    <row r="6688" ht="15.75" customHeight="1">
      <c r="A6688" s="7">
        <v>45662.0</v>
      </c>
      <c r="B6688" s="8" t="s">
        <v>14838</v>
      </c>
      <c r="C6688" s="8" t="s">
        <v>14839</v>
      </c>
      <c r="D6688" s="9">
        <v>5.1995885106E10</v>
      </c>
      <c r="E6688" s="8" t="s">
        <v>15428</v>
      </c>
      <c r="F6688" s="8" t="s">
        <v>15420</v>
      </c>
      <c r="G6688" s="8" t="s">
        <v>15430</v>
      </c>
      <c r="H6688" s="8" t="s">
        <v>15446</v>
      </c>
      <c r="I6688" s="8" t="s">
        <v>15431</v>
      </c>
      <c r="J6688" s="8" t="s">
        <v>15424</v>
      </c>
      <c r="K6688" s="8" t="s">
        <v>15439</v>
      </c>
      <c r="L6688" s="12" t="s">
        <v>15</v>
      </c>
      <c r="M6688" s="12" t="s">
        <v>3780</v>
      </c>
      <c r="N6688" s="12" t="s">
        <v>205</v>
      </c>
      <c r="O6688" s="12" t="s">
        <v>3781</v>
      </c>
      <c r="P6688" s="12" t="s">
        <v>119</v>
      </c>
      <c r="Y6688" s="11">
        <f>ROUNDUP(SUM(VLOOKUP(F6688,'Pontuação 3.0'!A$2:B$11,2,FALSE),VLOOKUP(E6688,'Pontuação 3.0'!C$2:D$11,2,FALSE),VLOOKUP(H6688,'Pontuação 3.0'!I$2:J$11,2,FALSE),VLOOKUP(J6688,'Pontuação 3.0'!K$2:L$11,2,FALSE),VLOOKUP(G6688,'Pontuação 3.0'!E$2:F$11,2,FALSE),VLOOKUP(I6688,'Pontuação 3.0'!G$2:H$11,2,FALSE),VLOOKUP(K6688,'Pontuação 3.0'!M$2:N$13,2,FALSE)),0)</f>
        <v>2339</v>
      </c>
      <c r="Z6688" s="11">
        <f t="shared" si="6"/>
        <v>234</v>
      </c>
      <c r="AA6688" s="11" t="str">
        <f t="array" ref="AA6688">IFERROR(INDEX('Pontuação 3.0'!G$13:G$191, MATCH(Z6688, 'Pontuação 3.0'!F$13:F$191, 0)), "Faixa Indefinida")</f>
        <v>B</v>
      </c>
      <c r="AB6688" s="11">
        <f t="shared" si="7"/>
        <v>0</v>
      </c>
      <c r="AC6688" s="11">
        <f t="shared" si="8"/>
        <v>1</v>
      </c>
      <c r="AD6688" s="11">
        <f t="shared" si="9"/>
        <v>0</v>
      </c>
      <c r="AE6688" s="11">
        <f t="shared" si="10"/>
        <v>0</v>
      </c>
    </row>
    <row r="6689" ht="15.75" customHeight="1">
      <c r="A6689" s="7">
        <v>45662.0</v>
      </c>
      <c r="B6689" s="8" t="s">
        <v>14836</v>
      </c>
      <c r="C6689" s="8" t="s">
        <v>14837</v>
      </c>
      <c r="D6689" s="9">
        <v>8.899913078E10</v>
      </c>
      <c r="E6689" s="8" t="s">
        <v>15428</v>
      </c>
      <c r="F6689" s="8" t="s">
        <v>15420</v>
      </c>
      <c r="G6689" s="8" t="s">
        <v>15430</v>
      </c>
      <c r="H6689" s="8" t="s">
        <v>15422</v>
      </c>
      <c r="I6689" s="8" t="s">
        <v>15423</v>
      </c>
      <c r="J6689" s="8" t="s">
        <v>15424</v>
      </c>
      <c r="K6689" s="8" t="s">
        <v>15425</v>
      </c>
      <c r="L6689" s="12" t="s">
        <v>15</v>
      </c>
      <c r="M6689" s="12" t="s">
        <v>3780</v>
      </c>
      <c r="N6689" s="12" t="s">
        <v>205</v>
      </c>
      <c r="O6689" s="12" t="s">
        <v>3781</v>
      </c>
      <c r="P6689" s="12" t="s">
        <v>119</v>
      </c>
      <c r="Y6689" s="11">
        <f>ROUNDUP(SUM(VLOOKUP(F6689,'Pontuação 3.0'!A$2:B$11,2,FALSE),VLOOKUP(E6689,'Pontuação 3.0'!C$2:D$11,2,FALSE),VLOOKUP(H6689,'Pontuação 3.0'!I$2:J$11,2,FALSE),VLOOKUP(J6689,'Pontuação 3.0'!K$2:L$11,2,FALSE),VLOOKUP(G6689,'Pontuação 3.0'!E$2:F$11,2,FALSE),VLOOKUP(I6689,'Pontuação 3.0'!G$2:H$11,2,FALSE),VLOOKUP(K6689,'Pontuação 3.0'!M$2:N$13,2,FALSE)),0)</f>
        <v>2122</v>
      </c>
      <c r="Z6689" s="11">
        <f t="shared" si="6"/>
        <v>212</v>
      </c>
      <c r="AA6689" s="11" t="str">
        <f t="array" ref="AA6689">IFERROR(INDEX('Pontuação 3.0'!G$13:G$191, MATCH(Z6689, 'Pontuação 3.0'!F$13:F$191, 0)), "Faixa Indefinida")</f>
        <v>C</v>
      </c>
      <c r="AB6689" s="11">
        <f t="shared" si="7"/>
        <v>0</v>
      </c>
      <c r="AC6689" s="11">
        <f t="shared" si="8"/>
        <v>0</v>
      </c>
      <c r="AD6689" s="11">
        <f t="shared" si="9"/>
        <v>1</v>
      </c>
      <c r="AE6689" s="11">
        <f t="shared" si="10"/>
        <v>0</v>
      </c>
    </row>
    <row r="6690" ht="15.75" customHeight="1">
      <c r="A6690" s="7">
        <v>45662.0</v>
      </c>
      <c r="B6690" s="8" t="s">
        <v>14840</v>
      </c>
      <c r="C6690" s="8" t="s">
        <v>14841</v>
      </c>
      <c r="D6690" s="9">
        <v>2.2988285286E10</v>
      </c>
      <c r="E6690" s="8" t="s">
        <v>15428</v>
      </c>
      <c r="F6690" s="8" t="s">
        <v>15442</v>
      </c>
      <c r="G6690" s="8" t="s">
        <v>15421</v>
      </c>
      <c r="H6690" s="8" t="s">
        <v>15422</v>
      </c>
      <c r="I6690" s="8" t="s">
        <v>15423</v>
      </c>
      <c r="J6690" s="8" t="s">
        <v>15424</v>
      </c>
      <c r="K6690" s="8" t="s">
        <v>15432</v>
      </c>
      <c r="L6690" s="12" t="s">
        <v>15</v>
      </c>
      <c r="M6690" s="12" t="s">
        <v>3780</v>
      </c>
      <c r="N6690" s="12" t="s">
        <v>127</v>
      </c>
      <c r="O6690" s="12" t="s">
        <v>3781</v>
      </c>
      <c r="P6690" s="12" t="s">
        <v>119</v>
      </c>
      <c r="Y6690" s="11">
        <f>ROUNDUP(SUM(VLOOKUP(F6690,'Pontuação 3.0'!A$2:B$11,2,FALSE),VLOOKUP(E6690,'Pontuação 3.0'!C$2:D$11,2,FALSE),VLOOKUP(H6690,'Pontuação 3.0'!I$2:J$11,2,FALSE),VLOOKUP(J6690,'Pontuação 3.0'!K$2:L$11,2,FALSE),VLOOKUP(G6690,'Pontuação 3.0'!E$2:F$11,2,FALSE),VLOOKUP(I6690,'Pontuação 3.0'!G$2:H$11,2,FALSE),VLOOKUP(K6690,'Pontuação 3.0'!M$2:N$13,2,FALSE)),0)</f>
        <v>1935</v>
      </c>
      <c r="Z6690" s="11">
        <f t="shared" si="6"/>
        <v>194</v>
      </c>
      <c r="AA6690" s="11" t="str">
        <f t="array" ref="AA6690">IFERROR(INDEX('Pontuação 3.0'!G$13:G$191, MATCH(Z6690, 'Pontuação 3.0'!F$13:F$191, 0)), "Faixa Indefinida")</f>
        <v>C</v>
      </c>
      <c r="AB6690" s="11">
        <f t="shared" si="7"/>
        <v>0</v>
      </c>
      <c r="AC6690" s="11">
        <f t="shared" si="8"/>
        <v>0</v>
      </c>
      <c r="AD6690" s="11">
        <f t="shared" si="9"/>
        <v>1</v>
      </c>
      <c r="AE6690" s="11">
        <f t="shared" si="10"/>
        <v>0</v>
      </c>
    </row>
    <row r="6691" ht="15.75" customHeight="1">
      <c r="A6691" s="7">
        <v>45662.0</v>
      </c>
      <c r="B6691" s="8" t="s">
        <v>14842</v>
      </c>
      <c r="C6691" s="8" t="s">
        <v>14843</v>
      </c>
      <c r="D6691" s="13" t="s">
        <v>15947</v>
      </c>
      <c r="E6691" s="8" t="s">
        <v>15428</v>
      </c>
      <c r="F6691" s="8" t="s">
        <v>15420</v>
      </c>
      <c r="G6691" s="8" t="s">
        <v>15430</v>
      </c>
      <c r="H6691" s="8" t="s">
        <v>15422</v>
      </c>
      <c r="I6691" s="8" t="s">
        <v>15423</v>
      </c>
      <c r="J6691" s="8" t="s">
        <v>15424</v>
      </c>
      <c r="K6691" s="8" t="s">
        <v>15425</v>
      </c>
      <c r="L6691" s="12" t="s">
        <v>15</v>
      </c>
      <c r="M6691" s="12" t="s">
        <v>3780</v>
      </c>
      <c r="N6691" s="12" t="s">
        <v>310</v>
      </c>
      <c r="O6691" s="12" t="s">
        <v>3781</v>
      </c>
      <c r="P6691" s="12" t="s">
        <v>17</v>
      </c>
      <c r="Y6691" s="11">
        <f>ROUNDUP(SUM(VLOOKUP(F6691,'Pontuação 3.0'!A$2:B$11,2,FALSE),VLOOKUP(E6691,'Pontuação 3.0'!C$2:D$11,2,FALSE),VLOOKUP(H6691,'Pontuação 3.0'!I$2:J$11,2,FALSE),VLOOKUP(J6691,'Pontuação 3.0'!K$2:L$11,2,FALSE),VLOOKUP(G6691,'Pontuação 3.0'!E$2:F$11,2,FALSE),VLOOKUP(I6691,'Pontuação 3.0'!G$2:H$11,2,FALSE),VLOOKUP(K6691,'Pontuação 3.0'!M$2:N$13,2,FALSE)),0)</f>
        <v>2122</v>
      </c>
      <c r="Z6691" s="11">
        <f t="shared" si="6"/>
        <v>212</v>
      </c>
      <c r="AA6691" s="11" t="str">
        <f t="array" ref="AA6691">IFERROR(INDEX('Pontuação 3.0'!G$13:G$191, MATCH(Z6691, 'Pontuação 3.0'!F$13:F$191, 0)), "Faixa Indefinida")</f>
        <v>C</v>
      </c>
      <c r="AB6691" s="11">
        <f t="shared" si="7"/>
        <v>0</v>
      </c>
      <c r="AC6691" s="11">
        <f t="shared" si="8"/>
        <v>0</v>
      </c>
      <c r="AD6691" s="11">
        <f t="shared" si="9"/>
        <v>1</v>
      </c>
      <c r="AE6691" s="11">
        <f t="shared" si="10"/>
        <v>0</v>
      </c>
    </row>
    <row r="6692" ht="15.75" customHeight="1">
      <c r="A6692" s="7">
        <v>45662.0</v>
      </c>
      <c r="B6692" s="8" t="s">
        <v>14844</v>
      </c>
      <c r="C6692" s="8" t="s">
        <v>14845</v>
      </c>
      <c r="D6692" s="9">
        <v>3.1991852961E10</v>
      </c>
      <c r="E6692" s="8" t="s">
        <v>15428</v>
      </c>
      <c r="F6692" s="8" t="s">
        <v>15442</v>
      </c>
      <c r="G6692" s="8" t="s">
        <v>15430</v>
      </c>
      <c r="H6692" s="8" t="s">
        <v>15471</v>
      </c>
      <c r="I6692" s="8" t="s">
        <v>15433</v>
      </c>
      <c r="J6692" s="8" t="s">
        <v>15424</v>
      </c>
      <c r="K6692" s="8" t="s">
        <v>15425</v>
      </c>
      <c r="L6692" s="12" t="s">
        <v>15</v>
      </c>
      <c r="M6692" s="12" t="s">
        <v>3780</v>
      </c>
      <c r="N6692" s="12" t="s">
        <v>986</v>
      </c>
      <c r="O6692" s="12" t="s">
        <v>3781</v>
      </c>
      <c r="P6692" s="12" t="s">
        <v>119</v>
      </c>
      <c r="Y6692" s="11">
        <f>ROUNDUP(SUM(VLOOKUP(F6692,'Pontuação 3.0'!A$2:B$11,2,FALSE),VLOOKUP(E6692,'Pontuação 3.0'!C$2:D$11,2,FALSE),VLOOKUP(H6692,'Pontuação 3.0'!I$2:J$11,2,FALSE),VLOOKUP(J6692,'Pontuação 3.0'!K$2:L$11,2,FALSE),VLOOKUP(G6692,'Pontuação 3.0'!E$2:F$11,2,FALSE),VLOOKUP(I6692,'Pontuação 3.0'!G$2:H$11,2,FALSE),VLOOKUP(K6692,'Pontuação 3.0'!M$2:N$13,2,FALSE)),0)</f>
        <v>2156</v>
      </c>
      <c r="Z6692" s="11">
        <f t="shared" si="6"/>
        <v>216</v>
      </c>
      <c r="AA6692" s="11" t="str">
        <f t="array" ref="AA6692">IFERROR(INDEX('Pontuação 3.0'!G$13:G$191, MATCH(Z6692, 'Pontuação 3.0'!F$13:F$191, 0)), "Faixa Indefinida")</f>
        <v>B</v>
      </c>
      <c r="AB6692" s="11">
        <f t="shared" si="7"/>
        <v>0</v>
      </c>
      <c r="AC6692" s="11">
        <f t="shared" si="8"/>
        <v>1</v>
      </c>
      <c r="AD6692" s="11">
        <f t="shared" si="9"/>
        <v>0</v>
      </c>
      <c r="AE6692" s="11">
        <f t="shared" si="10"/>
        <v>0</v>
      </c>
    </row>
    <row r="6693" ht="15.75" customHeight="1">
      <c r="A6693" s="7">
        <v>45662.0</v>
      </c>
      <c r="B6693" s="8" t="s">
        <v>14846</v>
      </c>
      <c r="C6693" s="8" t="s">
        <v>14847</v>
      </c>
      <c r="D6693" s="9">
        <v>4.599630662E9</v>
      </c>
      <c r="E6693" s="8" t="s">
        <v>15428</v>
      </c>
      <c r="F6693" s="8" t="s">
        <v>15442</v>
      </c>
      <c r="G6693" s="8" t="s">
        <v>15430</v>
      </c>
      <c r="H6693" s="8" t="s">
        <v>15422</v>
      </c>
      <c r="I6693" s="8" t="s">
        <v>15423</v>
      </c>
      <c r="J6693" s="8" t="s">
        <v>15424</v>
      </c>
      <c r="K6693" s="8" t="s">
        <v>15432</v>
      </c>
      <c r="L6693" s="12" t="s">
        <v>15</v>
      </c>
      <c r="M6693" s="12" t="s">
        <v>3780</v>
      </c>
      <c r="N6693" s="12" t="s">
        <v>205</v>
      </c>
      <c r="O6693" s="12" t="s">
        <v>3781</v>
      </c>
      <c r="P6693" s="12" t="s">
        <v>119</v>
      </c>
      <c r="Y6693" s="11">
        <f>ROUNDUP(SUM(VLOOKUP(F6693,'Pontuação 3.0'!A$2:B$11,2,FALSE),VLOOKUP(E6693,'Pontuação 3.0'!C$2:D$11,2,FALSE),VLOOKUP(H6693,'Pontuação 3.0'!I$2:J$11,2,FALSE),VLOOKUP(J6693,'Pontuação 3.0'!K$2:L$11,2,FALSE),VLOOKUP(G6693,'Pontuação 3.0'!E$2:F$11,2,FALSE),VLOOKUP(I6693,'Pontuação 3.0'!G$2:H$11,2,FALSE),VLOOKUP(K6693,'Pontuação 3.0'!M$2:N$13,2,FALSE)),0)</f>
        <v>2075</v>
      </c>
      <c r="Z6693" s="11">
        <f t="shared" si="6"/>
        <v>208</v>
      </c>
      <c r="AA6693" s="11" t="str">
        <f t="array" ref="AA6693">IFERROR(INDEX('Pontuação 3.0'!G$13:G$191, MATCH(Z6693, 'Pontuação 3.0'!F$13:F$191, 0)), "Faixa Indefinida")</f>
        <v>C</v>
      </c>
      <c r="AB6693" s="11">
        <f t="shared" si="7"/>
        <v>0</v>
      </c>
      <c r="AC6693" s="11">
        <f t="shared" si="8"/>
        <v>0</v>
      </c>
      <c r="AD6693" s="11">
        <f t="shared" si="9"/>
        <v>1</v>
      </c>
      <c r="AE6693" s="11">
        <f t="shared" si="10"/>
        <v>0</v>
      </c>
    </row>
    <row r="6694" ht="15.75" customHeight="1">
      <c r="A6694" s="7">
        <v>45662.0</v>
      </c>
      <c r="B6694" s="8" t="s">
        <v>15948</v>
      </c>
      <c r="C6694" s="8" t="s">
        <v>14850</v>
      </c>
      <c r="D6694" s="9">
        <v>1.9993182777E10</v>
      </c>
      <c r="E6694" s="8" t="s">
        <v>15428</v>
      </c>
      <c r="F6694" s="8" t="s">
        <v>15442</v>
      </c>
      <c r="G6694" s="8" t="s">
        <v>15451</v>
      </c>
      <c r="H6694" s="8" t="s">
        <v>15438</v>
      </c>
      <c r="I6694" s="8" t="s">
        <v>15433</v>
      </c>
      <c r="J6694" s="8" t="s">
        <v>15424</v>
      </c>
      <c r="K6694" s="8" t="s">
        <v>15432</v>
      </c>
      <c r="L6694" s="12" t="s">
        <v>15</v>
      </c>
      <c r="M6694" s="12" t="s">
        <v>3780</v>
      </c>
      <c r="N6694" s="12" t="s">
        <v>205</v>
      </c>
      <c r="O6694" s="12" t="s">
        <v>3812</v>
      </c>
      <c r="P6694" s="12" t="s">
        <v>119</v>
      </c>
      <c r="Y6694" s="11">
        <f>ROUNDUP(SUM(VLOOKUP(F6694,'Pontuação 3.0'!A$2:B$11,2,FALSE),VLOOKUP(E6694,'Pontuação 3.0'!C$2:D$11,2,FALSE),VLOOKUP(H6694,'Pontuação 3.0'!I$2:J$11,2,FALSE),VLOOKUP(J6694,'Pontuação 3.0'!K$2:L$11,2,FALSE),VLOOKUP(G6694,'Pontuação 3.0'!E$2:F$11,2,FALSE),VLOOKUP(I6694,'Pontuação 3.0'!G$2:H$11,2,FALSE),VLOOKUP(K6694,'Pontuação 3.0'!M$2:N$13,2,FALSE)),0)</f>
        <v>2052</v>
      </c>
      <c r="Z6694" s="11">
        <f t="shared" si="6"/>
        <v>205</v>
      </c>
      <c r="AA6694" s="11" t="str">
        <f t="array" ref="AA6694">IFERROR(INDEX('Pontuação 3.0'!G$13:G$191, MATCH(Z6694, 'Pontuação 3.0'!F$13:F$191, 0)), "Faixa Indefinida")</f>
        <v>C</v>
      </c>
      <c r="AB6694" s="11">
        <f t="shared" si="7"/>
        <v>0</v>
      </c>
      <c r="AC6694" s="11">
        <f t="shared" si="8"/>
        <v>0</v>
      </c>
      <c r="AD6694" s="11">
        <f t="shared" si="9"/>
        <v>1</v>
      </c>
      <c r="AE6694" s="11">
        <f t="shared" si="10"/>
        <v>0</v>
      </c>
    </row>
    <row r="6695" ht="15.75" customHeight="1">
      <c r="A6695" s="7">
        <v>45662.0</v>
      </c>
      <c r="B6695" s="8" t="s">
        <v>14851</v>
      </c>
      <c r="C6695" s="8" t="s">
        <v>14852</v>
      </c>
      <c r="D6695" s="9">
        <v>9.9985126984E10</v>
      </c>
      <c r="E6695" s="8" t="s">
        <v>15428</v>
      </c>
      <c r="F6695" s="8" t="s">
        <v>15420</v>
      </c>
      <c r="G6695" s="8" t="s">
        <v>15451</v>
      </c>
      <c r="H6695" s="8" t="s">
        <v>15438</v>
      </c>
      <c r="I6695" s="8" t="s">
        <v>15423</v>
      </c>
      <c r="J6695" s="8" t="s">
        <v>15424</v>
      </c>
      <c r="K6695" s="8" t="s">
        <v>15425</v>
      </c>
      <c r="L6695" s="12" t="s">
        <v>15</v>
      </c>
      <c r="M6695" s="12" t="s">
        <v>3780</v>
      </c>
      <c r="N6695" s="12" t="s">
        <v>162</v>
      </c>
      <c r="O6695" s="12" t="s">
        <v>3815</v>
      </c>
      <c r="P6695" s="12" t="s">
        <v>17</v>
      </c>
      <c r="Y6695" s="11">
        <f>ROUNDUP(SUM(VLOOKUP(F6695,'Pontuação 3.0'!A$2:B$11,2,FALSE),VLOOKUP(E6695,'Pontuação 3.0'!C$2:D$11,2,FALSE),VLOOKUP(H6695,'Pontuação 3.0'!I$2:J$11,2,FALSE),VLOOKUP(J6695,'Pontuação 3.0'!K$2:L$11,2,FALSE),VLOOKUP(G6695,'Pontuação 3.0'!E$2:F$11,2,FALSE),VLOOKUP(I6695,'Pontuação 3.0'!G$2:H$11,2,FALSE),VLOOKUP(K6695,'Pontuação 3.0'!M$2:N$13,2,FALSE)),0)</f>
        <v>1824</v>
      </c>
      <c r="Z6695" s="11">
        <f t="shared" si="6"/>
        <v>182</v>
      </c>
      <c r="AA6695" s="11" t="str">
        <f t="array" ref="AA6695">IFERROR(INDEX('Pontuação 3.0'!G$13:G$191, MATCH(Z6695, 'Pontuação 3.0'!F$13:F$191, 0)), "Faixa Indefinida")</f>
        <v>D</v>
      </c>
      <c r="AB6695" s="11">
        <f t="shared" si="7"/>
        <v>0</v>
      </c>
      <c r="AC6695" s="11">
        <f t="shared" si="8"/>
        <v>0</v>
      </c>
      <c r="AD6695" s="11">
        <f t="shared" si="9"/>
        <v>0</v>
      </c>
      <c r="AE6695" s="11">
        <f t="shared" si="10"/>
        <v>1</v>
      </c>
    </row>
    <row r="6696" ht="15.75" customHeight="1">
      <c r="A6696" s="7">
        <v>45662.0</v>
      </c>
      <c r="B6696" s="8" t="s">
        <v>2609</v>
      </c>
      <c r="C6696" s="8" t="s">
        <v>14853</v>
      </c>
      <c r="D6696" s="9">
        <v>1.1961469077E10</v>
      </c>
      <c r="E6696" s="8" t="s">
        <v>15428</v>
      </c>
      <c r="F6696" s="8" t="s">
        <v>15442</v>
      </c>
      <c r="G6696" s="8" t="s">
        <v>15451</v>
      </c>
      <c r="H6696" s="8" t="s">
        <v>15438</v>
      </c>
      <c r="I6696" s="8" t="s">
        <v>15423</v>
      </c>
      <c r="J6696" s="8" t="s">
        <v>15424</v>
      </c>
      <c r="K6696" s="8" t="s">
        <v>15432</v>
      </c>
      <c r="L6696" s="12" t="s">
        <v>15</v>
      </c>
      <c r="M6696" s="12" t="s">
        <v>3780</v>
      </c>
      <c r="N6696" s="12" t="s">
        <v>162</v>
      </c>
      <c r="O6696" s="12" t="s">
        <v>3781</v>
      </c>
      <c r="P6696" s="12" t="s">
        <v>119</v>
      </c>
      <c r="Y6696" s="11">
        <f>ROUNDUP(SUM(VLOOKUP(F6696,'Pontuação 3.0'!A$2:B$11,2,FALSE),VLOOKUP(E6696,'Pontuação 3.0'!C$2:D$11,2,FALSE),VLOOKUP(H6696,'Pontuação 3.0'!I$2:J$11,2,FALSE),VLOOKUP(J6696,'Pontuação 3.0'!K$2:L$11,2,FALSE),VLOOKUP(G6696,'Pontuação 3.0'!E$2:F$11,2,FALSE),VLOOKUP(I6696,'Pontuação 3.0'!G$2:H$11,2,FALSE),VLOOKUP(K6696,'Pontuação 3.0'!M$2:N$13,2,FALSE)),0)</f>
        <v>1777</v>
      </c>
      <c r="Z6696" s="11">
        <f t="shared" si="6"/>
        <v>178</v>
      </c>
      <c r="AA6696" s="11" t="str">
        <f t="array" ref="AA6696">IFERROR(INDEX('Pontuação 3.0'!G$13:G$191, MATCH(Z6696, 'Pontuação 3.0'!F$13:F$191, 0)), "Faixa Indefinida")</f>
        <v>D</v>
      </c>
      <c r="AB6696" s="11">
        <f t="shared" si="7"/>
        <v>0</v>
      </c>
      <c r="AC6696" s="11">
        <f t="shared" si="8"/>
        <v>0</v>
      </c>
      <c r="AD6696" s="11">
        <f t="shared" si="9"/>
        <v>0</v>
      </c>
      <c r="AE6696" s="11">
        <f t="shared" si="10"/>
        <v>1</v>
      </c>
    </row>
    <row r="6697" ht="15.75" customHeight="1">
      <c r="A6697" s="7">
        <v>45662.0</v>
      </c>
      <c r="B6697" s="8" t="s">
        <v>14854</v>
      </c>
      <c r="C6697" s="8" t="s">
        <v>14855</v>
      </c>
      <c r="D6697" s="13" t="s">
        <v>15949</v>
      </c>
      <c r="E6697" s="8" t="s">
        <v>15428</v>
      </c>
      <c r="F6697" s="8" t="s">
        <v>15442</v>
      </c>
      <c r="G6697" s="8" t="s">
        <v>15430</v>
      </c>
      <c r="H6697" s="8" t="s">
        <v>15471</v>
      </c>
      <c r="I6697" s="8" t="s">
        <v>15423</v>
      </c>
      <c r="J6697" s="8" t="s">
        <v>15448</v>
      </c>
      <c r="K6697" s="8" t="s">
        <v>15425</v>
      </c>
      <c r="L6697" s="12" t="s">
        <v>15</v>
      </c>
      <c r="M6697" s="12" t="s">
        <v>3780</v>
      </c>
      <c r="N6697" s="12" t="s">
        <v>162</v>
      </c>
      <c r="O6697" s="12" t="s">
        <v>3781</v>
      </c>
      <c r="P6697" s="12" t="s">
        <v>17</v>
      </c>
      <c r="Y6697" s="11">
        <f>ROUNDUP(SUM(VLOOKUP(F6697,'Pontuação 3.0'!A$2:B$11,2,FALSE),VLOOKUP(E6697,'Pontuação 3.0'!C$2:D$11,2,FALSE),VLOOKUP(H6697,'Pontuação 3.0'!I$2:J$11,2,FALSE),VLOOKUP(J6697,'Pontuação 3.0'!K$2:L$11,2,FALSE),VLOOKUP(G6697,'Pontuação 3.0'!E$2:F$11,2,FALSE),VLOOKUP(I6697,'Pontuação 3.0'!G$2:H$11,2,FALSE),VLOOKUP(K6697,'Pontuação 3.0'!M$2:N$13,2,FALSE)),0)</f>
        <v>2142</v>
      </c>
      <c r="Z6697" s="11">
        <f t="shared" si="6"/>
        <v>214</v>
      </c>
      <c r="AA6697" s="11" t="str">
        <f t="array" ref="AA6697">IFERROR(INDEX('Pontuação 3.0'!G$13:G$191, MATCH(Z6697, 'Pontuação 3.0'!F$13:F$191, 0)), "Faixa Indefinida")</f>
        <v>B</v>
      </c>
      <c r="AB6697" s="11">
        <f t="shared" si="7"/>
        <v>0</v>
      </c>
      <c r="AC6697" s="11">
        <f t="shared" si="8"/>
        <v>1</v>
      </c>
      <c r="AD6697" s="11">
        <f t="shared" si="9"/>
        <v>0</v>
      </c>
      <c r="AE6697" s="11">
        <f t="shared" si="10"/>
        <v>0</v>
      </c>
    </row>
    <row r="6698" ht="15.75" customHeight="1">
      <c r="A6698" s="7">
        <v>45662.0</v>
      </c>
      <c r="B6698" s="8" t="s">
        <v>14856</v>
      </c>
      <c r="C6698" s="8" t="s">
        <v>14857</v>
      </c>
      <c r="D6698" s="9">
        <v>7.4988365378E10</v>
      </c>
      <c r="E6698" s="8" t="s">
        <v>15428</v>
      </c>
      <c r="F6698" s="8" t="s">
        <v>15420</v>
      </c>
      <c r="G6698" s="8" t="s">
        <v>15430</v>
      </c>
      <c r="H6698" s="8" t="s">
        <v>15446</v>
      </c>
      <c r="I6698" s="8" t="s">
        <v>15423</v>
      </c>
      <c r="J6698" s="8" t="s">
        <v>15424</v>
      </c>
      <c r="K6698" s="8" t="s">
        <v>15425</v>
      </c>
      <c r="L6698" s="12" t="s">
        <v>15</v>
      </c>
      <c r="M6698" s="12" t="s">
        <v>3780</v>
      </c>
      <c r="N6698" s="12" t="s">
        <v>127</v>
      </c>
      <c r="O6698" s="12" t="s">
        <v>3781</v>
      </c>
      <c r="P6698" s="12" t="s">
        <v>119</v>
      </c>
      <c r="Y6698" s="11">
        <f>ROUNDUP(SUM(VLOOKUP(F6698,'Pontuação 3.0'!A$2:B$11,2,FALSE),VLOOKUP(E6698,'Pontuação 3.0'!C$2:D$11,2,FALSE),VLOOKUP(H6698,'Pontuação 3.0'!I$2:J$11,2,FALSE),VLOOKUP(J6698,'Pontuação 3.0'!K$2:L$11,2,FALSE),VLOOKUP(G6698,'Pontuação 3.0'!E$2:F$11,2,FALSE),VLOOKUP(I6698,'Pontuação 3.0'!G$2:H$11,2,FALSE),VLOOKUP(K6698,'Pontuação 3.0'!M$2:N$13,2,FALSE)),0)</f>
        <v>2209</v>
      </c>
      <c r="Z6698" s="11">
        <f t="shared" si="6"/>
        <v>221</v>
      </c>
      <c r="AA6698" s="11" t="str">
        <f t="array" ref="AA6698">IFERROR(INDEX('Pontuação 3.0'!G$13:G$191, MATCH(Z6698, 'Pontuação 3.0'!F$13:F$191, 0)), "Faixa Indefinida")</f>
        <v>B</v>
      </c>
      <c r="AB6698" s="11">
        <f t="shared" si="7"/>
        <v>0</v>
      </c>
      <c r="AC6698" s="11">
        <f t="shared" si="8"/>
        <v>1</v>
      </c>
      <c r="AD6698" s="11">
        <f t="shared" si="9"/>
        <v>0</v>
      </c>
      <c r="AE6698" s="11">
        <f t="shared" si="10"/>
        <v>0</v>
      </c>
    </row>
    <row r="6699" ht="15.75" customHeight="1">
      <c r="A6699" s="7">
        <v>45662.0</v>
      </c>
      <c r="B6699" s="8" t="s">
        <v>14860</v>
      </c>
      <c r="C6699" s="8" t="s">
        <v>14861</v>
      </c>
      <c r="D6699" s="9">
        <v>2.1994626484E10</v>
      </c>
      <c r="E6699" s="8" t="s">
        <v>15428</v>
      </c>
      <c r="F6699" s="8" t="s">
        <v>15442</v>
      </c>
      <c r="G6699" s="8" t="s">
        <v>15430</v>
      </c>
      <c r="H6699" s="8" t="s">
        <v>15471</v>
      </c>
      <c r="I6699" s="8" t="s">
        <v>15431</v>
      </c>
      <c r="J6699" s="8" t="s">
        <v>15424</v>
      </c>
      <c r="K6699" s="8" t="s">
        <v>15439</v>
      </c>
      <c r="L6699" s="8"/>
      <c r="M6699" s="8"/>
      <c r="N6699" s="8"/>
      <c r="O6699" s="8"/>
      <c r="P6699" s="8"/>
      <c r="Y6699" s="11">
        <f>ROUNDUP(SUM(VLOOKUP(F6699,'Pontuação 3.0'!A$2:B$11,2,FALSE),VLOOKUP(E6699,'Pontuação 3.0'!C$2:D$11,2,FALSE),VLOOKUP(H6699,'Pontuação 3.0'!I$2:J$11,2,FALSE),VLOOKUP(J6699,'Pontuação 3.0'!K$2:L$11,2,FALSE),VLOOKUP(G6699,'Pontuação 3.0'!E$2:F$11,2,FALSE),VLOOKUP(I6699,'Pontuação 3.0'!G$2:H$11,2,FALSE),VLOOKUP(K6699,'Pontuação 3.0'!M$2:N$13,2,FALSE)),0)</f>
        <v>2011</v>
      </c>
      <c r="Z6699" s="11">
        <f t="shared" si="6"/>
        <v>201</v>
      </c>
      <c r="AA6699" s="11" t="str">
        <f t="array" ref="AA6699">IFERROR(INDEX('Pontuação 3.0'!G$13:G$191, MATCH(Z6699, 'Pontuação 3.0'!F$13:F$191, 0)), "Faixa Indefinida")</f>
        <v>C</v>
      </c>
      <c r="AB6699" s="11">
        <f t="shared" si="7"/>
        <v>0</v>
      </c>
      <c r="AC6699" s="11">
        <f t="shared" si="8"/>
        <v>0</v>
      </c>
      <c r="AD6699" s="11">
        <f t="shared" si="9"/>
        <v>1</v>
      </c>
      <c r="AE6699" s="11">
        <f t="shared" si="10"/>
        <v>0</v>
      </c>
    </row>
    <row r="6700" ht="15.75" customHeight="1">
      <c r="A6700" s="7">
        <v>45662.0</v>
      </c>
      <c r="B6700" s="8" t="s">
        <v>14858</v>
      </c>
      <c r="C6700" s="8" t="s">
        <v>14859</v>
      </c>
      <c r="D6700" s="9">
        <v>4.3999083591E10</v>
      </c>
      <c r="E6700" s="8" t="s">
        <v>15428</v>
      </c>
      <c r="F6700" s="8" t="s">
        <v>15442</v>
      </c>
      <c r="G6700" s="8" t="s">
        <v>15451</v>
      </c>
      <c r="H6700" s="8" t="s">
        <v>15438</v>
      </c>
      <c r="I6700" s="8" t="s">
        <v>15423</v>
      </c>
      <c r="J6700" s="8" t="s">
        <v>15424</v>
      </c>
      <c r="K6700" s="8" t="s">
        <v>15425</v>
      </c>
      <c r="L6700" s="12" t="s">
        <v>15</v>
      </c>
      <c r="M6700" s="12" t="s">
        <v>3780</v>
      </c>
      <c r="N6700" s="12" t="s">
        <v>608</v>
      </c>
      <c r="O6700" s="12" t="s">
        <v>3781</v>
      </c>
      <c r="P6700" s="12" t="s">
        <v>119</v>
      </c>
      <c r="Y6700" s="11">
        <f>ROUNDUP(SUM(VLOOKUP(F6700,'Pontuação 3.0'!A$2:B$11,2,FALSE),VLOOKUP(E6700,'Pontuação 3.0'!C$2:D$11,2,FALSE),VLOOKUP(H6700,'Pontuação 3.0'!I$2:J$11,2,FALSE),VLOOKUP(J6700,'Pontuação 3.0'!K$2:L$11,2,FALSE),VLOOKUP(G6700,'Pontuação 3.0'!E$2:F$11,2,FALSE),VLOOKUP(I6700,'Pontuação 3.0'!G$2:H$11,2,FALSE),VLOOKUP(K6700,'Pontuação 3.0'!M$2:N$13,2,FALSE)),0)</f>
        <v>1691</v>
      </c>
      <c r="Z6700" s="11">
        <f t="shared" si="6"/>
        <v>169</v>
      </c>
      <c r="AA6700" s="11" t="str">
        <f t="array" ref="AA6700">IFERROR(INDEX('Pontuação 3.0'!G$13:G$191, MATCH(Z6700, 'Pontuação 3.0'!F$13:F$191, 0)), "Faixa Indefinida")</f>
        <v>D</v>
      </c>
      <c r="AB6700" s="11">
        <f t="shared" si="7"/>
        <v>0</v>
      </c>
      <c r="AC6700" s="11">
        <f t="shared" si="8"/>
        <v>0</v>
      </c>
      <c r="AD6700" s="11">
        <f t="shared" si="9"/>
        <v>0</v>
      </c>
      <c r="AE6700" s="11">
        <f t="shared" si="10"/>
        <v>1</v>
      </c>
    </row>
    <row r="6701" ht="15.75" customHeight="1">
      <c r="A6701" s="7">
        <v>45662.0</v>
      </c>
      <c r="B6701" s="8" t="s">
        <v>14862</v>
      </c>
      <c r="C6701" s="8" t="s">
        <v>14863</v>
      </c>
      <c r="D6701" s="9">
        <v>3.3988985956E10</v>
      </c>
      <c r="E6701" s="8" t="s">
        <v>15428</v>
      </c>
      <c r="F6701" s="8" t="s">
        <v>15420</v>
      </c>
      <c r="G6701" s="8" t="s">
        <v>15421</v>
      </c>
      <c r="H6701" s="8" t="s">
        <v>15446</v>
      </c>
      <c r="I6701" s="8" t="s">
        <v>15431</v>
      </c>
      <c r="J6701" s="8" t="s">
        <v>15424</v>
      </c>
      <c r="K6701" s="8" t="s">
        <v>15432</v>
      </c>
      <c r="L6701" s="12" t="s">
        <v>15</v>
      </c>
      <c r="M6701" s="12" t="s">
        <v>3780</v>
      </c>
      <c r="N6701" s="12" t="s">
        <v>1677</v>
      </c>
      <c r="O6701" s="12" t="s">
        <v>3781</v>
      </c>
      <c r="P6701" s="12" t="s">
        <v>17</v>
      </c>
      <c r="Y6701" s="11">
        <f>ROUNDUP(SUM(VLOOKUP(F6701,'Pontuação 3.0'!A$2:B$11,2,FALSE),VLOOKUP(E6701,'Pontuação 3.0'!C$2:D$11,2,FALSE),VLOOKUP(H6701,'Pontuação 3.0'!I$2:J$11,2,FALSE),VLOOKUP(J6701,'Pontuação 3.0'!K$2:L$11,2,FALSE),VLOOKUP(G6701,'Pontuação 3.0'!E$2:F$11,2,FALSE),VLOOKUP(I6701,'Pontuação 3.0'!G$2:H$11,2,FALSE),VLOOKUP(K6701,'Pontuação 3.0'!M$2:N$13,2,FALSE)),0)</f>
        <v>2307</v>
      </c>
      <c r="Z6701" s="11">
        <f t="shared" si="6"/>
        <v>231</v>
      </c>
      <c r="AA6701" s="11" t="str">
        <f t="array" ref="AA6701">IFERROR(INDEX('Pontuação 3.0'!G$13:G$191, MATCH(Z6701, 'Pontuação 3.0'!F$13:F$191, 0)), "Faixa Indefinida")</f>
        <v>B</v>
      </c>
      <c r="AB6701" s="11">
        <f t="shared" si="7"/>
        <v>0</v>
      </c>
      <c r="AC6701" s="11">
        <f t="shared" si="8"/>
        <v>1</v>
      </c>
      <c r="AD6701" s="11">
        <f t="shared" si="9"/>
        <v>0</v>
      </c>
      <c r="AE6701" s="11">
        <f t="shared" si="10"/>
        <v>0</v>
      </c>
    </row>
    <row r="6702" ht="15.75" customHeight="1">
      <c r="A6702" s="7">
        <v>45662.0</v>
      </c>
      <c r="B6702" s="8" t="s">
        <v>7106</v>
      </c>
      <c r="C6702" s="8" t="s">
        <v>14864</v>
      </c>
      <c r="D6702" s="9">
        <v>1.9996673541E10</v>
      </c>
      <c r="E6702" s="8" t="s">
        <v>15428</v>
      </c>
      <c r="F6702" s="8" t="s">
        <v>15420</v>
      </c>
      <c r="G6702" s="8" t="s">
        <v>15430</v>
      </c>
      <c r="H6702" s="8" t="s">
        <v>15422</v>
      </c>
      <c r="I6702" s="8" t="s">
        <v>15423</v>
      </c>
      <c r="J6702" s="8" t="s">
        <v>15424</v>
      </c>
      <c r="K6702" s="8" t="s">
        <v>15425</v>
      </c>
      <c r="L6702" s="12" t="s">
        <v>15</v>
      </c>
      <c r="M6702" s="12" t="s">
        <v>3780</v>
      </c>
      <c r="N6702" s="12" t="s">
        <v>1677</v>
      </c>
      <c r="O6702" s="12" t="s">
        <v>3781</v>
      </c>
      <c r="P6702" s="12" t="s">
        <v>17</v>
      </c>
      <c r="Y6702" s="11">
        <f>ROUNDUP(SUM(VLOOKUP(F6702,'Pontuação 3.0'!A$2:B$11,2,FALSE),VLOOKUP(E6702,'Pontuação 3.0'!C$2:D$11,2,FALSE),VLOOKUP(H6702,'Pontuação 3.0'!I$2:J$11,2,FALSE),VLOOKUP(J6702,'Pontuação 3.0'!K$2:L$11,2,FALSE),VLOOKUP(G6702,'Pontuação 3.0'!E$2:F$11,2,FALSE),VLOOKUP(I6702,'Pontuação 3.0'!G$2:H$11,2,FALSE),VLOOKUP(K6702,'Pontuação 3.0'!M$2:N$13,2,FALSE)),0)</f>
        <v>2122</v>
      </c>
      <c r="Z6702" s="11">
        <f t="shared" si="6"/>
        <v>212</v>
      </c>
      <c r="AA6702" s="11" t="str">
        <f t="array" ref="AA6702">IFERROR(INDEX('Pontuação 3.0'!G$13:G$191, MATCH(Z6702, 'Pontuação 3.0'!F$13:F$191, 0)), "Faixa Indefinida")</f>
        <v>C</v>
      </c>
      <c r="AB6702" s="11">
        <f t="shared" si="7"/>
        <v>0</v>
      </c>
      <c r="AC6702" s="11">
        <f t="shared" si="8"/>
        <v>0</v>
      </c>
      <c r="AD6702" s="11">
        <f t="shared" si="9"/>
        <v>1</v>
      </c>
      <c r="AE6702" s="11">
        <f t="shared" si="10"/>
        <v>0</v>
      </c>
    </row>
    <row r="6703" ht="15.75" customHeight="1">
      <c r="A6703" s="7">
        <v>45662.0</v>
      </c>
      <c r="B6703" s="8" t="s">
        <v>14865</v>
      </c>
      <c r="C6703" s="8" t="s">
        <v>14866</v>
      </c>
      <c r="D6703" s="9">
        <v>4.8920020588E10</v>
      </c>
      <c r="E6703" s="8" t="s">
        <v>15428</v>
      </c>
      <c r="F6703" s="8" t="s">
        <v>15420</v>
      </c>
      <c r="G6703" s="8" t="s">
        <v>15451</v>
      </c>
      <c r="H6703" s="8" t="s">
        <v>15438</v>
      </c>
      <c r="I6703" s="8" t="s">
        <v>15431</v>
      </c>
      <c r="J6703" s="8" t="s">
        <v>15448</v>
      </c>
      <c r="K6703" s="8" t="s">
        <v>15432</v>
      </c>
      <c r="L6703" s="12" t="s">
        <v>15</v>
      </c>
      <c r="M6703" s="12" t="s">
        <v>3780</v>
      </c>
      <c r="N6703" s="12" t="s">
        <v>349</v>
      </c>
      <c r="O6703" s="12" t="s">
        <v>3781</v>
      </c>
      <c r="P6703" s="12" t="s">
        <v>119</v>
      </c>
      <c r="Y6703" s="11">
        <f>ROUNDUP(SUM(VLOOKUP(F6703,'Pontuação 3.0'!A$2:B$11,2,FALSE),VLOOKUP(E6703,'Pontuação 3.0'!C$2:D$11,2,FALSE),VLOOKUP(H6703,'Pontuação 3.0'!I$2:J$11,2,FALSE),VLOOKUP(J6703,'Pontuação 3.0'!K$2:L$11,2,FALSE),VLOOKUP(G6703,'Pontuação 3.0'!E$2:F$11,2,FALSE),VLOOKUP(I6703,'Pontuação 3.0'!G$2:H$11,2,FALSE),VLOOKUP(K6703,'Pontuação 3.0'!M$2:N$13,2,FALSE)),0)</f>
        <v>2323</v>
      </c>
      <c r="Z6703" s="11">
        <f t="shared" si="6"/>
        <v>232</v>
      </c>
      <c r="AA6703" s="11" t="str">
        <f t="array" ref="AA6703">IFERROR(INDEX('Pontuação 3.0'!G$13:G$191, MATCH(Z6703, 'Pontuação 3.0'!F$13:F$191, 0)), "Faixa Indefinida")</f>
        <v>B</v>
      </c>
      <c r="AB6703" s="11">
        <f t="shared" si="7"/>
        <v>0</v>
      </c>
      <c r="AC6703" s="11">
        <f t="shared" si="8"/>
        <v>1</v>
      </c>
      <c r="AD6703" s="11">
        <f t="shared" si="9"/>
        <v>0</v>
      </c>
      <c r="AE6703" s="11">
        <f t="shared" si="10"/>
        <v>0</v>
      </c>
    </row>
    <row r="6704" ht="15.75" customHeight="1">
      <c r="A6704" s="7">
        <v>45662.0</v>
      </c>
      <c r="B6704" s="8" t="s">
        <v>14870</v>
      </c>
      <c r="C6704" s="8" t="s">
        <v>14871</v>
      </c>
      <c r="D6704" s="8" t="s">
        <v>14872</v>
      </c>
      <c r="E6704" s="8" t="s">
        <v>15428</v>
      </c>
      <c r="F6704" s="8" t="s">
        <v>15420</v>
      </c>
      <c r="G6704" s="8" t="s">
        <v>15430</v>
      </c>
      <c r="H6704" s="8" t="s">
        <v>15471</v>
      </c>
      <c r="I6704" s="8" t="s">
        <v>15433</v>
      </c>
      <c r="J6704" s="8" t="s">
        <v>15424</v>
      </c>
      <c r="K6704" s="8" t="s">
        <v>15466</v>
      </c>
      <c r="L6704" s="12" t="s">
        <v>15</v>
      </c>
      <c r="M6704" s="12" t="s">
        <v>3780</v>
      </c>
      <c r="N6704" s="12" t="s">
        <v>1677</v>
      </c>
      <c r="O6704" s="12" t="s">
        <v>3781</v>
      </c>
      <c r="P6704" s="12" t="s">
        <v>17</v>
      </c>
      <c r="Y6704" s="11">
        <f>ROUNDUP(SUM(VLOOKUP(F6704,'Pontuação 3.0'!A$2:B$11,2,FALSE),VLOOKUP(E6704,'Pontuação 3.0'!C$2:D$11,2,FALSE),VLOOKUP(H6704,'Pontuação 3.0'!I$2:J$11,2,FALSE),VLOOKUP(J6704,'Pontuação 3.0'!K$2:L$11,2,FALSE),VLOOKUP(G6704,'Pontuação 3.0'!E$2:F$11,2,FALSE),VLOOKUP(I6704,'Pontuação 3.0'!G$2:H$11,2,FALSE),VLOOKUP(K6704,'Pontuação 3.0'!M$2:N$13,2,FALSE)),0)</f>
        <v>2483</v>
      </c>
      <c r="Z6704" s="11">
        <f t="shared" si="6"/>
        <v>248</v>
      </c>
      <c r="AA6704" s="11" t="str">
        <f t="array" ref="AA6704">IFERROR(INDEX('Pontuação 3.0'!G$13:G$191, MATCH(Z6704, 'Pontuação 3.0'!F$13:F$191, 0)), "Faixa Indefinida")</f>
        <v>A</v>
      </c>
      <c r="AB6704" s="11">
        <f t="shared" si="7"/>
        <v>1</v>
      </c>
      <c r="AC6704" s="11">
        <f t="shared" si="8"/>
        <v>0</v>
      </c>
      <c r="AD6704" s="11">
        <f t="shared" si="9"/>
        <v>0</v>
      </c>
      <c r="AE6704" s="11">
        <f t="shared" si="10"/>
        <v>0</v>
      </c>
    </row>
    <row r="6705" ht="15.75" customHeight="1">
      <c r="A6705" s="7">
        <v>45662.0</v>
      </c>
      <c r="B6705" s="8" t="s">
        <v>14867</v>
      </c>
      <c r="C6705" s="8" t="s">
        <v>14868</v>
      </c>
      <c r="D6705" s="8" t="s">
        <v>14869</v>
      </c>
      <c r="E6705" s="8" t="s">
        <v>15428</v>
      </c>
      <c r="F6705" s="8" t="s">
        <v>15442</v>
      </c>
      <c r="G6705" s="8" t="s">
        <v>15430</v>
      </c>
      <c r="H6705" s="8" t="s">
        <v>15443</v>
      </c>
      <c r="I6705" s="8" t="s">
        <v>15423</v>
      </c>
      <c r="J6705" s="8" t="s">
        <v>15424</v>
      </c>
      <c r="K6705" s="8" t="s">
        <v>15425</v>
      </c>
      <c r="L6705" s="12" t="s">
        <v>15</v>
      </c>
      <c r="M6705" s="12" t="s">
        <v>3780</v>
      </c>
      <c r="N6705" s="12" t="s">
        <v>162</v>
      </c>
      <c r="O6705" s="12" t="s">
        <v>3781</v>
      </c>
      <c r="P6705" s="12" t="s">
        <v>17</v>
      </c>
      <c r="Y6705" s="11">
        <f>ROUNDUP(SUM(VLOOKUP(F6705,'Pontuação 3.0'!A$2:B$11,2,FALSE),VLOOKUP(E6705,'Pontuação 3.0'!C$2:D$11,2,FALSE),VLOOKUP(H6705,'Pontuação 3.0'!I$2:J$11,2,FALSE),VLOOKUP(J6705,'Pontuação 3.0'!K$2:L$11,2,FALSE),VLOOKUP(G6705,'Pontuação 3.0'!E$2:F$11,2,FALSE),VLOOKUP(I6705,'Pontuação 3.0'!G$2:H$11,2,FALSE),VLOOKUP(K6705,'Pontuação 3.0'!M$2:N$13,2,FALSE)),0)</f>
        <v>1925</v>
      </c>
      <c r="Z6705" s="11">
        <f t="shared" si="6"/>
        <v>193</v>
      </c>
      <c r="AA6705" s="11" t="str">
        <f t="array" ref="AA6705">IFERROR(INDEX('Pontuação 3.0'!G$13:G$191, MATCH(Z6705, 'Pontuação 3.0'!F$13:F$191, 0)), "Faixa Indefinida")</f>
        <v>C</v>
      </c>
      <c r="AB6705" s="11">
        <f t="shared" si="7"/>
        <v>0</v>
      </c>
      <c r="AC6705" s="11">
        <f t="shared" si="8"/>
        <v>0</v>
      </c>
      <c r="AD6705" s="11">
        <f t="shared" si="9"/>
        <v>1</v>
      </c>
      <c r="AE6705" s="11">
        <f t="shared" si="10"/>
        <v>0</v>
      </c>
    </row>
    <row r="6706" ht="15.75" customHeight="1">
      <c r="A6706" s="7">
        <v>45662.0</v>
      </c>
      <c r="B6706" s="8" t="s">
        <v>14877</v>
      </c>
      <c r="C6706" s="8" t="s">
        <v>14878</v>
      </c>
      <c r="D6706" s="9">
        <v>1.5996991438E10</v>
      </c>
      <c r="E6706" s="8" t="s">
        <v>15428</v>
      </c>
      <c r="F6706" s="8" t="s">
        <v>15420</v>
      </c>
      <c r="G6706" s="8" t="s">
        <v>15430</v>
      </c>
      <c r="H6706" s="8" t="s">
        <v>15443</v>
      </c>
      <c r="I6706" s="8" t="s">
        <v>15423</v>
      </c>
      <c r="J6706" s="8" t="s">
        <v>15424</v>
      </c>
      <c r="K6706" s="8" t="s">
        <v>15466</v>
      </c>
      <c r="L6706" s="12" t="s">
        <v>15</v>
      </c>
      <c r="M6706" s="12" t="s">
        <v>3780</v>
      </c>
      <c r="N6706" s="12" t="s">
        <v>349</v>
      </c>
      <c r="O6706" s="12" t="s">
        <v>3781</v>
      </c>
      <c r="P6706" s="12" t="s">
        <v>119</v>
      </c>
      <c r="Y6706" s="11">
        <f>ROUNDUP(SUM(VLOOKUP(F6706,'Pontuação 3.0'!A$2:B$11,2,FALSE),VLOOKUP(E6706,'Pontuação 3.0'!C$2:D$11,2,FALSE),VLOOKUP(H6706,'Pontuação 3.0'!I$2:J$11,2,FALSE),VLOOKUP(J6706,'Pontuação 3.0'!K$2:L$11,2,FALSE),VLOOKUP(G6706,'Pontuação 3.0'!E$2:F$11,2,FALSE),VLOOKUP(I6706,'Pontuação 3.0'!G$2:H$11,2,FALSE),VLOOKUP(K6706,'Pontuação 3.0'!M$2:N$13,2,FALSE)),0)</f>
        <v>2252</v>
      </c>
      <c r="Z6706" s="11">
        <f t="shared" si="6"/>
        <v>225</v>
      </c>
      <c r="AA6706" s="11" t="str">
        <f t="array" ref="AA6706">IFERROR(INDEX('Pontuação 3.0'!G$13:G$191, MATCH(Z6706, 'Pontuação 3.0'!F$13:F$191, 0)), "Faixa Indefinida")</f>
        <v>B</v>
      </c>
      <c r="AB6706" s="11">
        <f t="shared" si="7"/>
        <v>0</v>
      </c>
      <c r="AC6706" s="11">
        <f t="shared" si="8"/>
        <v>1</v>
      </c>
      <c r="AD6706" s="11">
        <f t="shared" si="9"/>
        <v>0</v>
      </c>
      <c r="AE6706" s="11">
        <f t="shared" si="10"/>
        <v>0</v>
      </c>
    </row>
    <row r="6707" ht="15.75" customHeight="1">
      <c r="A6707" s="7">
        <v>45662.0</v>
      </c>
      <c r="B6707" s="8" t="s">
        <v>14875</v>
      </c>
      <c r="C6707" s="8" t="s">
        <v>14876</v>
      </c>
      <c r="D6707" s="9">
        <v>4.9999321068E10</v>
      </c>
      <c r="E6707" s="8" t="s">
        <v>15428</v>
      </c>
      <c r="F6707" s="8" t="s">
        <v>15420</v>
      </c>
      <c r="G6707" s="8" t="s">
        <v>15430</v>
      </c>
      <c r="H6707" s="8" t="s">
        <v>15446</v>
      </c>
      <c r="I6707" s="8" t="s">
        <v>15423</v>
      </c>
      <c r="J6707" s="8" t="s">
        <v>15448</v>
      </c>
      <c r="K6707" s="8" t="s">
        <v>15439</v>
      </c>
      <c r="L6707" s="12" t="s">
        <v>15</v>
      </c>
      <c r="M6707" s="12" t="s">
        <v>3780</v>
      </c>
      <c r="N6707" s="12" t="s">
        <v>205</v>
      </c>
      <c r="O6707" s="12" t="s">
        <v>3781</v>
      </c>
      <c r="P6707" s="12" t="s">
        <v>119</v>
      </c>
      <c r="Y6707" s="11">
        <f>ROUNDUP(SUM(VLOOKUP(F6707,'Pontuação 3.0'!A$2:B$11,2,FALSE),VLOOKUP(E6707,'Pontuação 3.0'!C$2:D$11,2,FALSE),VLOOKUP(H6707,'Pontuação 3.0'!I$2:J$11,2,FALSE),VLOOKUP(J6707,'Pontuação 3.0'!K$2:L$11,2,FALSE),VLOOKUP(G6707,'Pontuação 3.0'!E$2:F$11,2,FALSE),VLOOKUP(I6707,'Pontuação 3.0'!G$2:H$11,2,FALSE),VLOOKUP(K6707,'Pontuação 3.0'!M$2:N$13,2,FALSE)),0)</f>
        <v>2448</v>
      </c>
      <c r="Z6707" s="11">
        <f t="shared" si="6"/>
        <v>245</v>
      </c>
      <c r="AA6707" s="11" t="str">
        <f t="array" ref="AA6707">IFERROR(INDEX('Pontuação 3.0'!G$13:G$191, MATCH(Z6707, 'Pontuação 3.0'!F$13:F$191, 0)), "Faixa Indefinida")</f>
        <v>A</v>
      </c>
      <c r="AB6707" s="11">
        <f t="shared" si="7"/>
        <v>1</v>
      </c>
      <c r="AC6707" s="11">
        <f t="shared" si="8"/>
        <v>0</v>
      </c>
      <c r="AD6707" s="11">
        <f t="shared" si="9"/>
        <v>0</v>
      </c>
      <c r="AE6707" s="11">
        <f t="shared" si="10"/>
        <v>0</v>
      </c>
    </row>
    <row r="6708" ht="15.75" customHeight="1">
      <c r="A6708" s="7">
        <v>45662.0</v>
      </c>
      <c r="B6708" s="8" t="s">
        <v>14873</v>
      </c>
      <c r="C6708" s="8" t="s">
        <v>14874</v>
      </c>
      <c r="D6708" s="9">
        <v>1.1998111588E10</v>
      </c>
      <c r="E6708" s="8" t="s">
        <v>15428</v>
      </c>
      <c r="F6708" s="8" t="s">
        <v>15420</v>
      </c>
      <c r="G6708" s="8" t="s">
        <v>15430</v>
      </c>
      <c r="H6708" s="8" t="s">
        <v>15422</v>
      </c>
      <c r="I6708" s="8" t="s">
        <v>15431</v>
      </c>
      <c r="J6708" s="8" t="s">
        <v>15424</v>
      </c>
      <c r="K6708" s="8" t="s">
        <v>15432</v>
      </c>
      <c r="L6708" s="12" t="s">
        <v>15</v>
      </c>
      <c r="M6708" s="12" t="s">
        <v>3780</v>
      </c>
      <c r="N6708" s="12" t="s">
        <v>608</v>
      </c>
      <c r="O6708" s="12" t="s">
        <v>3781</v>
      </c>
      <c r="P6708" s="12" t="s">
        <v>119</v>
      </c>
      <c r="Y6708" s="11">
        <f>ROUNDUP(SUM(VLOOKUP(F6708,'Pontuação 3.0'!A$2:B$11,2,FALSE),VLOOKUP(E6708,'Pontuação 3.0'!C$2:D$11,2,FALSE),VLOOKUP(H6708,'Pontuação 3.0'!I$2:J$11,2,FALSE),VLOOKUP(J6708,'Pontuação 3.0'!K$2:L$11,2,FALSE),VLOOKUP(G6708,'Pontuação 3.0'!E$2:F$11,2,FALSE),VLOOKUP(I6708,'Pontuação 3.0'!G$2:H$11,2,FALSE),VLOOKUP(K6708,'Pontuação 3.0'!M$2:N$13,2,FALSE)),0)</f>
        <v>2360</v>
      </c>
      <c r="Z6708" s="11">
        <f t="shared" si="6"/>
        <v>236</v>
      </c>
      <c r="AA6708" s="11" t="str">
        <f t="array" ref="AA6708">IFERROR(INDEX('Pontuação 3.0'!G$13:G$191, MATCH(Z6708, 'Pontuação 3.0'!F$13:F$191, 0)), "Faixa Indefinida")</f>
        <v>A</v>
      </c>
      <c r="AB6708" s="11">
        <f t="shared" si="7"/>
        <v>1</v>
      </c>
      <c r="AC6708" s="11">
        <f t="shared" si="8"/>
        <v>0</v>
      </c>
      <c r="AD6708" s="11">
        <f t="shared" si="9"/>
        <v>0</v>
      </c>
      <c r="AE6708" s="11">
        <f t="shared" si="10"/>
        <v>0</v>
      </c>
    </row>
    <row r="6709" ht="15.75" customHeight="1">
      <c r="A6709" s="7">
        <v>45662.0</v>
      </c>
      <c r="B6709" s="8" t="s">
        <v>14879</v>
      </c>
      <c r="C6709" s="8" t="s">
        <v>14880</v>
      </c>
      <c r="D6709" s="9">
        <v>4.9988015613E10</v>
      </c>
      <c r="E6709" s="8" t="s">
        <v>15428</v>
      </c>
      <c r="F6709" s="8" t="s">
        <v>15442</v>
      </c>
      <c r="G6709" s="8" t="s">
        <v>15421</v>
      </c>
      <c r="H6709" s="8" t="s">
        <v>15446</v>
      </c>
      <c r="I6709" s="8" t="s">
        <v>15431</v>
      </c>
      <c r="J6709" s="8" t="s">
        <v>15448</v>
      </c>
      <c r="K6709" s="8" t="s">
        <v>15466</v>
      </c>
      <c r="L6709" s="12" t="s">
        <v>15</v>
      </c>
      <c r="M6709" s="12" t="s">
        <v>3780</v>
      </c>
      <c r="N6709" s="12" t="s">
        <v>608</v>
      </c>
      <c r="O6709" s="12" t="s">
        <v>3781</v>
      </c>
      <c r="P6709" s="12" t="s">
        <v>119</v>
      </c>
      <c r="Y6709" s="11">
        <f>ROUNDUP(SUM(VLOOKUP(F6709,'Pontuação 3.0'!A$2:B$11,2,FALSE),VLOOKUP(E6709,'Pontuação 3.0'!C$2:D$11,2,FALSE),VLOOKUP(H6709,'Pontuação 3.0'!I$2:J$11,2,FALSE),VLOOKUP(J6709,'Pontuação 3.0'!K$2:L$11,2,FALSE),VLOOKUP(G6709,'Pontuação 3.0'!E$2:F$11,2,FALSE),VLOOKUP(I6709,'Pontuação 3.0'!G$2:H$11,2,FALSE),VLOOKUP(K6709,'Pontuação 3.0'!M$2:N$13,2,FALSE)),0)</f>
        <v>2543</v>
      </c>
      <c r="Z6709" s="11">
        <f t="shared" si="6"/>
        <v>254</v>
      </c>
      <c r="AA6709" s="11" t="str">
        <f t="array" ref="AA6709">IFERROR(INDEX('Pontuação 3.0'!G$13:G$191, MATCH(Z6709, 'Pontuação 3.0'!F$13:F$191, 0)), "Faixa Indefinida")</f>
        <v>A</v>
      </c>
      <c r="AB6709" s="11">
        <f t="shared" si="7"/>
        <v>1</v>
      </c>
      <c r="AC6709" s="11">
        <f t="shared" si="8"/>
        <v>0</v>
      </c>
      <c r="AD6709" s="11">
        <f t="shared" si="9"/>
        <v>0</v>
      </c>
      <c r="AE6709" s="11">
        <f t="shared" si="10"/>
        <v>0</v>
      </c>
    </row>
    <row r="6710" ht="15.75" customHeight="1">
      <c r="A6710" s="7">
        <v>45662.0</v>
      </c>
      <c r="B6710" s="8" t="s">
        <v>3094</v>
      </c>
      <c r="C6710" s="8" t="s">
        <v>14881</v>
      </c>
      <c r="D6710" s="9">
        <v>1.1930586594E10</v>
      </c>
      <c r="E6710" s="8" t="s">
        <v>15419</v>
      </c>
      <c r="F6710" s="8" t="s">
        <v>15420</v>
      </c>
      <c r="G6710" s="8" t="s">
        <v>15451</v>
      </c>
      <c r="H6710" s="8" t="s">
        <v>15422</v>
      </c>
      <c r="I6710" s="8" t="s">
        <v>15423</v>
      </c>
      <c r="J6710" s="8" t="s">
        <v>15424</v>
      </c>
      <c r="K6710" s="8" t="s">
        <v>15425</v>
      </c>
      <c r="L6710" s="12" t="s">
        <v>15</v>
      </c>
      <c r="M6710" s="12" t="s">
        <v>3780</v>
      </c>
      <c r="N6710" s="12" t="s">
        <v>162</v>
      </c>
      <c r="O6710" s="12" t="s">
        <v>3781</v>
      </c>
      <c r="P6710" s="12" t="s">
        <v>119</v>
      </c>
      <c r="Y6710" s="11">
        <f>ROUNDUP(SUM(VLOOKUP(F6710,'Pontuação 3.0'!A$2:B$11,2,FALSE),VLOOKUP(E6710,'Pontuação 3.0'!C$2:D$11,2,FALSE),VLOOKUP(H6710,'Pontuação 3.0'!I$2:J$11,2,FALSE),VLOOKUP(J6710,'Pontuação 3.0'!K$2:L$11,2,FALSE),VLOOKUP(G6710,'Pontuação 3.0'!E$2:F$11,2,FALSE),VLOOKUP(I6710,'Pontuação 3.0'!G$2:H$11,2,FALSE),VLOOKUP(K6710,'Pontuação 3.0'!M$2:N$13,2,FALSE)),0)</f>
        <v>1942</v>
      </c>
      <c r="Z6710" s="11">
        <f t="shared" si="6"/>
        <v>194</v>
      </c>
      <c r="AA6710" s="11" t="str">
        <f t="array" ref="AA6710">IFERROR(INDEX('Pontuação 3.0'!G$13:G$191, MATCH(Z6710, 'Pontuação 3.0'!F$13:F$191, 0)), "Faixa Indefinida")</f>
        <v>C</v>
      </c>
      <c r="AB6710" s="11">
        <f t="shared" si="7"/>
        <v>0</v>
      </c>
      <c r="AC6710" s="11">
        <f t="shared" si="8"/>
        <v>0</v>
      </c>
      <c r="AD6710" s="11">
        <f t="shared" si="9"/>
        <v>1</v>
      </c>
      <c r="AE6710" s="11">
        <f t="shared" si="10"/>
        <v>0</v>
      </c>
    </row>
    <row r="6711" ht="15.75" customHeight="1">
      <c r="A6711" s="7">
        <v>45662.0</v>
      </c>
      <c r="B6711" s="8" t="s">
        <v>14882</v>
      </c>
      <c r="C6711" s="8" t="s">
        <v>14883</v>
      </c>
      <c r="D6711" s="9">
        <v>1.1993934089E10</v>
      </c>
      <c r="E6711" s="8" t="s">
        <v>15428</v>
      </c>
      <c r="F6711" s="8" t="s">
        <v>15442</v>
      </c>
      <c r="G6711" s="8" t="s">
        <v>15430</v>
      </c>
      <c r="H6711" s="8" t="s">
        <v>15422</v>
      </c>
      <c r="I6711" s="8" t="s">
        <v>15423</v>
      </c>
      <c r="J6711" s="8" t="s">
        <v>15424</v>
      </c>
      <c r="K6711" s="8" t="s">
        <v>15439</v>
      </c>
      <c r="L6711" s="12" t="s">
        <v>15</v>
      </c>
      <c r="M6711" s="12" t="s">
        <v>3780</v>
      </c>
      <c r="N6711" s="12" t="s">
        <v>127</v>
      </c>
      <c r="O6711" s="12" t="s">
        <v>3781</v>
      </c>
      <c r="P6711" s="12" t="s">
        <v>119</v>
      </c>
      <c r="Y6711" s="11">
        <f>ROUNDUP(SUM(VLOOKUP(F6711,'Pontuação 3.0'!A$2:B$11,2,FALSE),VLOOKUP(E6711,'Pontuação 3.0'!C$2:D$11,2,FALSE),VLOOKUP(H6711,'Pontuação 3.0'!I$2:J$11,2,FALSE),VLOOKUP(J6711,'Pontuação 3.0'!K$2:L$11,2,FALSE),VLOOKUP(G6711,'Pontuação 3.0'!E$2:F$11,2,FALSE),VLOOKUP(I6711,'Pontuação 3.0'!G$2:H$11,2,FALSE),VLOOKUP(K6711,'Pontuação 3.0'!M$2:N$13,2,FALSE)),0)</f>
        <v>1967</v>
      </c>
      <c r="Z6711" s="11">
        <f t="shared" si="6"/>
        <v>197</v>
      </c>
      <c r="AA6711" s="11" t="str">
        <f t="array" ref="AA6711">IFERROR(INDEX('Pontuação 3.0'!G$13:G$191, MATCH(Z6711, 'Pontuação 3.0'!F$13:F$191, 0)), "Faixa Indefinida")</f>
        <v>C</v>
      </c>
      <c r="AB6711" s="11">
        <f t="shared" si="7"/>
        <v>0</v>
      </c>
      <c r="AC6711" s="11">
        <f t="shared" si="8"/>
        <v>0</v>
      </c>
      <c r="AD6711" s="11">
        <f t="shared" si="9"/>
        <v>1</v>
      </c>
      <c r="AE6711" s="11">
        <f t="shared" si="10"/>
        <v>0</v>
      </c>
    </row>
    <row r="6712" ht="15.75" customHeight="1">
      <c r="A6712" s="7">
        <v>45662.0</v>
      </c>
      <c r="B6712" s="8" t="s">
        <v>14884</v>
      </c>
      <c r="C6712" s="8" t="s">
        <v>14885</v>
      </c>
      <c r="D6712" s="9">
        <v>9.1992325611E10</v>
      </c>
      <c r="E6712" s="8" t="s">
        <v>15428</v>
      </c>
      <c r="F6712" s="8" t="s">
        <v>15420</v>
      </c>
      <c r="G6712" s="8" t="s">
        <v>15430</v>
      </c>
      <c r="H6712" s="8" t="s">
        <v>15422</v>
      </c>
      <c r="I6712" s="8" t="s">
        <v>15423</v>
      </c>
      <c r="J6712" s="8" t="s">
        <v>15448</v>
      </c>
      <c r="K6712" s="8" t="s">
        <v>15425</v>
      </c>
      <c r="L6712" s="12" t="s">
        <v>15</v>
      </c>
      <c r="M6712" s="12" t="s">
        <v>3780</v>
      </c>
      <c r="N6712" s="12" t="s">
        <v>205</v>
      </c>
      <c r="O6712" s="12" t="s">
        <v>3781</v>
      </c>
      <c r="P6712" s="12" t="s">
        <v>119</v>
      </c>
      <c r="Y6712" s="11">
        <f>ROUNDUP(SUM(VLOOKUP(F6712,'Pontuação 3.0'!A$2:B$11,2,FALSE),VLOOKUP(E6712,'Pontuação 3.0'!C$2:D$11,2,FALSE),VLOOKUP(H6712,'Pontuação 3.0'!I$2:J$11,2,FALSE),VLOOKUP(J6712,'Pontuação 3.0'!K$2:L$11,2,FALSE),VLOOKUP(G6712,'Pontuação 3.0'!E$2:F$11,2,FALSE),VLOOKUP(I6712,'Pontuação 3.0'!G$2:H$11,2,FALSE),VLOOKUP(K6712,'Pontuação 3.0'!M$2:N$13,2,FALSE)),0)</f>
        <v>2383</v>
      </c>
      <c r="Z6712" s="11">
        <f t="shared" si="6"/>
        <v>238</v>
      </c>
      <c r="AA6712" s="11" t="str">
        <f t="array" ref="AA6712">IFERROR(INDEX('Pontuação 3.0'!G$13:G$191, MATCH(Z6712, 'Pontuação 3.0'!F$13:F$191, 0)), "Faixa Indefinida")</f>
        <v>A</v>
      </c>
      <c r="AB6712" s="11">
        <f t="shared" si="7"/>
        <v>1</v>
      </c>
      <c r="AC6712" s="11">
        <f t="shared" si="8"/>
        <v>0</v>
      </c>
      <c r="AD6712" s="11">
        <f t="shared" si="9"/>
        <v>0</v>
      </c>
      <c r="AE6712" s="11">
        <f t="shared" si="10"/>
        <v>0</v>
      </c>
    </row>
    <row r="6713" ht="15.75" customHeight="1">
      <c r="A6713" s="7">
        <v>45662.0</v>
      </c>
      <c r="B6713" s="8" t="s">
        <v>14886</v>
      </c>
      <c r="C6713" s="8" t="s">
        <v>14887</v>
      </c>
      <c r="D6713" s="9">
        <v>8.6999027634E10</v>
      </c>
      <c r="E6713" s="8" t="s">
        <v>15428</v>
      </c>
      <c r="F6713" s="8" t="s">
        <v>15442</v>
      </c>
      <c r="G6713" s="8" t="s">
        <v>15430</v>
      </c>
      <c r="H6713" s="8" t="s">
        <v>15471</v>
      </c>
      <c r="I6713" s="8" t="s">
        <v>15431</v>
      </c>
      <c r="J6713" s="8" t="s">
        <v>15424</v>
      </c>
      <c r="K6713" s="8" t="s">
        <v>15432</v>
      </c>
      <c r="L6713" s="12" t="s">
        <v>15</v>
      </c>
      <c r="M6713" s="12" t="s">
        <v>3780</v>
      </c>
      <c r="N6713" s="12" t="s">
        <v>310</v>
      </c>
      <c r="O6713" s="12" t="s">
        <v>3781</v>
      </c>
      <c r="P6713" s="12" t="s">
        <v>17</v>
      </c>
      <c r="Y6713" s="11">
        <f>ROUNDUP(SUM(VLOOKUP(F6713,'Pontuação 3.0'!A$2:B$11,2,FALSE),VLOOKUP(E6713,'Pontuação 3.0'!C$2:D$11,2,FALSE),VLOOKUP(H6713,'Pontuação 3.0'!I$2:J$11,2,FALSE),VLOOKUP(J6713,'Pontuação 3.0'!K$2:L$11,2,FALSE),VLOOKUP(G6713,'Pontuação 3.0'!E$2:F$11,2,FALSE),VLOOKUP(I6713,'Pontuação 3.0'!G$2:H$11,2,FALSE),VLOOKUP(K6713,'Pontuação 3.0'!M$2:N$13,2,FALSE)),0)</f>
        <v>2119</v>
      </c>
      <c r="Z6713" s="11">
        <f t="shared" si="6"/>
        <v>212</v>
      </c>
      <c r="AA6713" s="11" t="str">
        <f t="array" ref="AA6713">IFERROR(INDEX('Pontuação 3.0'!G$13:G$191, MATCH(Z6713, 'Pontuação 3.0'!F$13:F$191, 0)), "Faixa Indefinida")</f>
        <v>C</v>
      </c>
      <c r="AB6713" s="11">
        <f t="shared" si="7"/>
        <v>0</v>
      </c>
      <c r="AC6713" s="11">
        <f t="shared" si="8"/>
        <v>0</v>
      </c>
      <c r="AD6713" s="11">
        <f t="shared" si="9"/>
        <v>1</v>
      </c>
      <c r="AE6713" s="11">
        <f t="shared" si="10"/>
        <v>0</v>
      </c>
    </row>
    <row r="6714" ht="15.75" customHeight="1">
      <c r="A6714" s="7">
        <v>45662.0</v>
      </c>
      <c r="B6714" s="8" t="s">
        <v>14890</v>
      </c>
      <c r="C6714" s="8" t="s">
        <v>14891</v>
      </c>
      <c r="D6714" s="8" t="s">
        <v>14892</v>
      </c>
      <c r="E6714" s="8" t="s">
        <v>15428</v>
      </c>
      <c r="F6714" s="8" t="s">
        <v>15420</v>
      </c>
      <c r="G6714" s="8" t="s">
        <v>15430</v>
      </c>
      <c r="H6714" s="8" t="s">
        <v>15446</v>
      </c>
      <c r="I6714" s="8" t="s">
        <v>15431</v>
      </c>
      <c r="J6714" s="8" t="s">
        <v>15448</v>
      </c>
      <c r="K6714" s="8" t="s">
        <v>15425</v>
      </c>
      <c r="L6714" s="12" t="s">
        <v>15</v>
      </c>
      <c r="M6714" s="12" t="s">
        <v>3780</v>
      </c>
      <c r="N6714" s="12" t="s">
        <v>205</v>
      </c>
      <c r="O6714" s="12" t="s">
        <v>3781</v>
      </c>
      <c r="P6714" s="12" t="s">
        <v>119</v>
      </c>
      <c r="Y6714" s="11">
        <f>ROUNDUP(SUM(VLOOKUP(F6714,'Pontuação 3.0'!A$2:B$11,2,FALSE),VLOOKUP(E6714,'Pontuação 3.0'!C$2:D$11,2,FALSE),VLOOKUP(H6714,'Pontuação 3.0'!I$2:J$11,2,FALSE),VLOOKUP(J6714,'Pontuação 3.0'!K$2:L$11,2,FALSE),VLOOKUP(G6714,'Pontuação 3.0'!E$2:F$11,2,FALSE),VLOOKUP(I6714,'Pontuação 3.0'!G$2:H$11,2,FALSE),VLOOKUP(K6714,'Pontuação 3.0'!M$2:N$13,2,FALSE)),0)</f>
        <v>2622</v>
      </c>
      <c r="Z6714" s="11">
        <f t="shared" si="6"/>
        <v>262</v>
      </c>
      <c r="AA6714" s="11" t="str">
        <f t="array" ref="AA6714">IFERROR(INDEX('Pontuação 3.0'!G$13:G$191, MATCH(Z6714, 'Pontuação 3.0'!F$13:F$191, 0)), "Faixa Indefinida")</f>
        <v>A</v>
      </c>
      <c r="AB6714" s="11">
        <f t="shared" si="7"/>
        <v>1</v>
      </c>
      <c r="AC6714" s="11">
        <f t="shared" si="8"/>
        <v>0</v>
      </c>
      <c r="AD6714" s="11">
        <f t="shared" si="9"/>
        <v>0</v>
      </c>
      <c r="AE6714" s="11">
        <f t="shared" si="10"/>
        <v>0</v>
      </c>
    </row>
    <row r="6715" ht="15.75" customHeight="1">
      <c r="A6715" s="7">
        <v>45662.0</v>
      </c>
      <c r="B6715" s="8" t="s">
        <v>14893</v>
      </c>
      <c r="C6715" s="8" t="s">
        <v>14894</v>
      </c>
      <c r="D6715" s="9">
        <v>7.9998010238E10</v>
      </c>
      <c r="E6715" s="8" t="s">
        <v>15428</v>
      </c>
      <c r="F6715" s="8" t="s">
        <v>15420</v>
      </c>
      <c r="G6715" s="8" t="s">
        <v>15430</v>
      </c>
      <c r="H6715" s="8" t="s">
        <v>15422</v>
      </c>
      <c r="I6715" s="8" t="s">
        <v>15433</v>
      </c>
      <c r="J6715" s="8" t="s">
        <v>15424</v>
      </c>
      <c r="K6715" s="8" t="s">
        <v>15432</v>
      </c>
      <c r="L6715" s="12" t="s">
        <v>15</v>
      </c>
      <c r="M6715" s="12" t="s">
        <v>3780</v>
      </c>
      <c r="N6715" s="12" t="s">
        <v>205</v>
      </c>
      <c r="O6715" s="12" t="s">
        <v>3781</v>
      </c>
      <c r="P6715" s="12" t="s">
        <v>119</v>
      </c>
      <c r="Y6715" s="11">
        <f>ROUNDUP(SUM(VLOOKUP(F6715,'Pontuação 3.0'!A$2:B$11,2,FALSE),VLOOKUP(E6715,'Pontuação 3.0'!C$2:D$11,2,FALSE),VLOOKUP(H6715,'Pontuação 3.0'!I$2:J$11,2,FALSE),VLOOKUP(J6715,'Pontuação 3.0'!K$2:L$11,2,FALSE),VLOOKUP(G6715,'Pontuação 3.0'!E$2:F$11,2,FALSE),VLOOKUP(I6715,'Pontuação 3.0'!G$2:H$11,2,FALSE),VLOOKUP(K6715,'Pontuação 3.0'!M$2:N$13,2,FALSE)),0)</f>
        <v>2483</v>
      </c>
      <c r="Z6715" s="11">
        <f t="shared" si="6"/>
        <v>248</v>
      </c>
      <c r="AA6715" s="11" t="str">
        <f t="array" ref="AA6715">IFERROR(INDEX('Pontuação 3.0'!G$13:G$191, MATCH(Z6715, 'Pontuação 3.0'!F$13:F$191, 0)), "Faixa Indefinida")</f>
        <v>A</v>
      </c>
      <c r="AB6715" s="11">
        <f t="shared" si="7"/>
        <v>1</v>
      </c>
      <c r="AC6715" s="11">
        <f t="shared" si="8"/>
        <v>0</v>
      </c>
      <c r="AD6715" s="11">
        <f t="shared" si="9"/>
        <v>0</v>
      </c>
      <c r="AE6715" s="11">
        <f t="shared" si="10"/>
        <v>0</v>
      </c>
    </row>
    <row r="6716" ht="15.75" customHeight="1">
      <c r="A6716" s="7">
        <v>45662.0</v>
      </c>
      <c r="B6716" s="8" t="s">
        <v>14895</v>
      </c>
      <c r="C6716" s="8" t="s">
        <v>14896</v>
      </c>
      <c r="D6716" s="9">
        <v>6.6999888382E10</v>
      </c>
      <c r="E6716" s="8" t="s">
        <v>15419</v>
      </c>
      <c r="F6716" s="8" t="s">
        <v>15442</v>
      </c>
      <c r="G6716" s="8" t="s">
        <v>15430</v>
      </c>
      <c r="H6716" s="8" t="s">
        <v>15446</v>
      </c>
      <c r="I6716" s="8" t="s">
        <v>15423</v>
      </c>
      <c r="J6716" s="8" t="s">
        <v>15424</v>
      </c>
      <c r="K6716" s="8" t="s">
        <v>15480</v>
      </c>
      <c r="L6716" s="12" t="s">
        <v>15</v>
      </c>
      <c r="M6716" s="12" t="s">
        <v>3780</v>
      </c>
      <c r="N6716" s="12" t="s">
        <v>205</v>
      </c>
      <c r="O6716" s="12" t="s">
        <v>3781</v>
      </c>
      <c r="P6716" s="12" t="s">
        <v>119</v>
      </c>
      <c r="Y6716" s="11">
        <f>ROUNDUP(SUM(VLOOKUP(F6716,'Pontuação 3.0'!A$2:B$11,2,FALSE),VLOOKUP(E6716,'Pontuação 3.0'!C$2:D$11,2,FALSE),VLOOKUP(H6716,'Pontuação 3.0'!I$2:J$11,2,FALSE),VLOOKUP(J6716,'Pontuação 3.0'!K$2:L$11,2,FALSE),VLOOKUP(G6716,'Pontuação 3.0'!E$2:F$11,2,FALSE),VLOOKUP(I6716,'Pontuação 3.0'!G$2:H$11,2,FALSE),VLOOKUP(K6716,'Pontuação 3.0'!M$2:N$13,2,FALSE)),0)</f>
        <v>2016</v>
      </c>
      <c r="Z6716" s="11">
        <f t="shared" si="6"/>
        <v>202</v>
      </c>
      <c r="AA6716" s="11" t="str">
        <f t="array" ref="AA6716">IFERROR(INDEX('Pontuação 3.0'!G$13:G$191, MATCH(Z6716, 'Pontuação 3.0'!F$13:F$191, 0)), "Faixa Indefinida")</f>
        <v>C</v>
      </c>
      <c r="AB6716" s="11">
        <f t="shared" si="7"/>
        <v>0</v>
      </c>
      <c r="AC6716" s="11">
        <f t="shared" si="8"/>
        <v>0</v>
      </c>
      <c r="AD6716" s="11">
        <f t="shared" si="9"/>
        <v>1</v>
      </c>
      <c r="AE6716" s="11">
        <f t="shared" si="10"/>
        <v>0</v>
      </c>
    </row>
    <row r="6717" ht="15.75" customHeight="1">
      <c r="A6717" s="7">
        <v>45662.0</v>
      </c>
      <c r="B6717" s="8" t="s">
        <v>14900</v>
      </c>
      <c r="C6717" s="8" t="s">
        <v>14901</v>
      </c>
      <c r="D6717" s="8" t="s">
        <v>14902</v>
      </c>
      <c r="E6717" s="8" t="s">
        <v>15428</v>
      </c>
      <c r="F6717" s="8" t="s">
        <v>15420</v>
      </c>
      <c r="G6717" s="8" t="s">
        <v>15421</v>
      </c>
      <c r="H6717" s="8" t="s">
        <v>15471</v>
      </c>
      <c r="I6717" s="8" t="s">
        <v>15423</v>
      </c>
      <c r="J6717" s="8" t="s">
        <v>15424</v>
      </c>
      <c r="K6717" s="8" t="s">
        <v>15425</v>
      </c>
      <c r="L6717" s="12" t="s">
        <v>15</v>
      </c>
      <c r="M6717" s="12" t="s">
        <v>3780</v>
      </c>
      <c r="N6717" s="12" t="s">
        <v>162</v>
      </c>
      <c r="O6717" s="12" t="s">
        <v>3815</v>
      </c>
      <c r="P6717" s="12" t="s">
        <v>17</v>
      </c>
      <c r="Y6717" s="11">
        <f>ROUNDUP(SUM(VLOOKUP(F6717,'Pontuação 3.0'!A$2:B$11,2,FALSE),VLOOKUP(E6717,'Pontuação 3.0'!C$2:D$11,2,FALSE),VLOOKUP(H6717,'Pontuação 3.0'!I$2:J$11,2,FALSE),VLOOKUP(J6717,'Pontuação 3.0'!K$2:L$11,2,FALSE),VLOOKUP(G6717,'Pontuação 3.0'!E$2:F$11,2,FALSE),VLOOKUP(I6717,'Pontuação 3.0'!G$2:H$11,2,FALSE),VLOOKUP(K6717,'Pontuação 3.0'!M$2:N$13,2,FALSE)),0)</f>
        <v>1874</v>
      </c>
      <c r="Z6717" s="11">
        <f t="shared" si="6"/>
        <v>187</v>
      </c>
      <c r="AA6717" s="11" t="str">
        <f t="array" ref="AA6717">IFERROR(INDEX('Pontuação 3.0'!G$13:G$191, MATCH(Z6717, 'Pontuação 3.0'!F$13:F$191, 0)), "Faixa Indefinida")</f>
        <v>D</v>
      </c>
      <c r="AB6717" s="11">
        <f t="shared" si="7"/>
        <v>0</v>
      </c>
      <c r="AC6717" s="11">
        <f t="shared" si="8"/>
        <v>0</v>
      </c>
      <c r="AD6717" s="11">
        <f t="shared" si="9"/>
        <v>0</v>
      </c>
      <c r="AE6717" s="11">
        <f t="shared" si="10"/>
        <v>1</v>
      </c>
    </row>
    <row r="6718" ht="15.75" customHeight="1">
      <c r="A6718" s="7">
        <v>45662.0</v>
      </c>
      <c r="B6718" s="8" t="s">
        <v>14897</v>
      </c>
      <c r="C6718" s="8" t="s">
        <v>14898</v>
      </c>
      <c r="D6718" s="8" t="s">
        <v>14899</v>
      </c>
      <c r="E6718" s="8" t="s">
        <v>15428</v>
      </c>
      <c r="F6718" s="8" t="s">
        <v>15442</v>
      </c>
      <c r="G6718" s="8" t="s">
        <v>15430</v>
      </c>
      <c r="H6718" s="8" t="s">
        <v>15446</v>
      </c>
      <c r="I6718" s="8" t="s">
        <v>15433</v>
      </c>
      <c r="J6718" s="8" t="s">
        <v>15424</v>
      </c>
      <c r="K6718" s="8" t="s">
        <v>15480</v>
      </c>
      <c r="L6718" s="12" t="s">
        <v>15</v>
      </c>
      <c r="M6718" s="12" t="s">
        <v>3780</v>
      </c>
      <c r="N6718" s="12" t="s">
        <v>205</v>
      </c>
      <c r="O6718" s="12" t="s">
        <v>3781</v>
      </c>
      <c r="P6718" s="12" t="s">
        <v>17</v>
      </c>
      <c r="Y6718" s="11">
        <f>ROUNDUP(SUM(VLOOKUP(F6718,'Pontuação 3.0'!A$2:B$11,2,FALSE),VLOOKUP(E6718,'Pontuação 3.0'!C$2:D$11,2,FALSE),VLOOKUP(H6718,'Pontuação 3.0'!I$2:J$11,2,FALSE),VLOOKUP(J6718,'Pontuação 3.0'!K$2:L$11,2,FALSE),VLOOKUP(G6718,'Pontuação 3.0'!E$2:F$11,2,FALSE),VLOOKUP(I6718,'Pontuação 3.0'!G$2:H$11,2,FALSE),VLOOKUP(K6718,'Pontuação 3.0'!M$2:N$13,2,FALSE)),0)</f>
        <v>2321</v>
      </c>
      <c r="Z6718" s="11">
        <f t="shared" si="6"/>
        <v>232</v>
      </c>
      <c r="AA6718" s="11" t="str">
        <f t="array" ref="AA6718">IFERROR(INDEX('Pontuação 3.0'!G$13:G$191, MATCH(Z6718, 'Pontuação 3.0'!F$13:F$191, 0)), "Faixa Indefinida")</f>
        <v>B</v>
      </c>
      <c r="AB6718" s="11">
        <f t="shared" si="7"/>
        <v>0</v>
      </c>
      <c r="AC6718" s="11">
        <f t="shared" si="8"/>
        <v>1</v>
      </c>
      <c r="AD6718" s="11">
        <f t="shared" si="9"/>
        <v>0</v>
      </c>
      <c r="AE6718" s="11">
        <f t="shared" si="10"/>
        <v>0</v>
      </c>
    </row>
    <row r="6719" ht="15.75" customHeight="1">
      <c r="A6719" s="7">
        <v>45662.0</v>
      </c>
      <c r="B6719" s="8" t="s">
        <v>14903</v>
      </c>
      <c r="C6719" s="8" t="s">
        <v>14904</v>
      </c>
      <c r="D6719" s="9">
        <v>1.1958489373E10</v>
      </c>
      <c r="E6719" s="8" t="s">
        <v>15428</v>
      </c>
      <c r="F6719" s="8" t="s">
        <v>15442</v>
      </c>
      <c r="G6719" s="8" t="s">
        <v>15421</v>
      </c>
      <c r="H6719" s="8" t="s">
        <v>15443</v>
      </c>
      <c r="I6719" s="8" t="s">
        <v>15423</v>
      </c>
      <c r="J6719" s="8" t="s">
        <v>15424</v>
      </c>
      <c r="K6719" s="8" t="s">
        <v>15425</v>
      </c>
      <c r="L6719" s="12" t="s">
        <v>15</v>
      </c>
      <c r="M6719" s="12" t="s">
        <v>3780</v>
      </c>
      <c r="N6719" s="12" t="s">
        <v>710</v>
      </c>
      <c r="O6719" s="12" t="s">
        <v>3781</v>
      </c>
      <c r="P6719" s="12" t="s">
        <v>119</v>
      </c>
      <c r="Y6719" s="11">
        <f>ROUNDUP(SUM(VLOOKUP(F6719,'Pontuação 3.0'!A$2:B$11,2,FALSE),VLOOKUP(E6719,'Pontuação 3.0'!C$2:D$11,2,FALSE),VLOOKUP(H6719,'Pontuação 3.0'!I$2:J$11,2,FALSE),VLOOKUP(J6719,'Pontuação 3.0'!K$2:L$11,2,FALSE),VLOOKUP(G6719,'Pontuação 3.0'!E$2:F$11,2,FALSE),VLOOKUP(I6719,'Pontuação 3.0'!G$2:H$11,2,FALSE),VLOOKUP(K6719,'Pontuação 3.0'!M$2:N$13,2,FALSE)),0)</f>
        <v>1785</v>
      </c>
      <c r="Z6719" s="11">
        <f t="shared" si="6"/>
        <v>179</v>
      </c>
      <c r="AA6719" s="11" t="str">
        <f t="array" ref="AA6719">IFERROR(INDEX('Pontuação 3.0'!G$13:G$191, MATCH(Z6719, 'Pontuação 3.0'!F$13:F$191, 0)), "Faixa Indefinida")</f>
        <v>D</v>
      </c>
      <c r="AB6719" s="11">
        <f t="shared" si="7"/>
        <v>0</v>
      </c>
      <c r="AC6719" s="11">
        <f t="shared" si="8"/>
        <v>0</v>
      </c>
      <c r="AD6719" s="11">
        <f t="shared" si="9"/>
        <v>0</v>
      </c>
      <c r="AE6719" s="11">
        <f t="shared" si="10"/>
        <v>1</v>
      </c>
    </row>
    <row r="6720" ht="15.75" customHeight="1">
      <c r="A6720" s="7">
        <v>45662.0</v>
      </c>
      <c r="B6720" s="8" t="s">
        <v>138</v>
      </c>
      <c r="C6720" s="8" t="s">
        <v>14905</v>
      </c>
      <c r="D6720" s="9">
        <v>1.1942429443E10</v>
      </c>
      <c r="E6720" s="8" t="s">
        <v>15428</v>
      </c>
      <c r="F6720" s="8" t="s">
        <v>15420</v>
      </c>
      <c r="G6720" s="8" t="s">
        <v>15421</v>
      </c>
      <c r="H6720" s="8" t="s">
        <v>15443</v>
      </c>
      <c r="I6720" s="8" t="s">
        <v>15423</v>
      </c>
      <c r="J6720" s="8" t="s">
        <v>15424</v>
      </c>
      <c r="K6720" s="8" t="s">
        <v>15432</v>
      </c>
      <c r="L6720" s="12" t="s">
        <v>15</v>
      </c>
      <c r="M6720" s="12" t="s">
        <v>3780</v>
      </c>
      <c r="N6720" s="12" t="s">
        <v>205</v>
      </c>
      <c r="O6720" s="12" t="s">
        <v>3781</v>
      </c>
      <c r="P6720" s="12" t="s">
        <v>119</v>
      </c>
      <c r="Y6720" s="11">
        <f>ROUNDUP(SUM(VLOOKUP(F6720,'Pontuação 3.0'!A$2:B$11,2,FALSE),VLOOKUP(E6720,'Pontuação 3.0'!C$2:D$11,2,FALSE),VLOOKUP(H6720,'Pontuação 3.0'!I$2:J$11,2,FALSE),VLOOKUP(J6720,'Pontuação 3.0'!K$2:L$11,2,FALSE),VLOOKUP(G6720,'Pontuação 3.0'!E$2:F$11,2,FALSE),VLOOKUP(I6720,'Pontuação 3.0'!G$2:H$11,2,FALSE),VLOOKUP(K6720,'Pontuação 3.0'!M$2:N$13,2,FALSE)),0)</f>
        <v>2004</v>
      </c>
      <c r="Z6720" s="11">
        <f t="shared" si="6"/>
        <v>200</v>
      </c>
      <c r="AA6720" s="11" t="str">
        <f t="array" ref="AA6720">IFERROR(INDEX('Pontuação 3.0'!G$13:G$191, MATCH(Z6720, 'Pontuação 3.0'!F$13:F$191, 0)), "Faixa Indefinida")</f>
        <v>C</v>
      </c>
      <c r="AB6720" s="11">
        <f t="shared" si="7"/>
        <v>0</v>
      </c>
      <c r="AC6720" s="11">
        <f t="shared" si="8"/>
        <v>0</v>
      </c>
      <c r="AD6720" s="11">
        <f t="shared" si="9"/>
        <v>1</v>
      </c>
      <c r="AE6720" s="11">
        <f t="shared" si="10"/>
        <v>0</v>
      </c>
    </row>
    <row r="6721" ht="15.75" customHeight="1">
      <c r="A6721" s="7">
        <v>45662.0</v>
      </c>
      <c r="B6721" s="8" t="s">
        <v>14906</v>
      </c>
      <c r="C6721" s="8" t="s">
        <v>14907</v>
      </c>
      <c r="D6721" s="9">
        <v>4.4991182168E10</v>
      </c>
      <c r="E6721" s="8" t="s">
        <v>15428</v>
      </c>
      <c r="F6721" s="8" t="s">
        <v>15420</v>
      </c>
      <c r="G6721" s="8" t="s">
        <v>15430</v>
      </c>
      <c r="H6721" s="8" t="s">
        <v>15446</v>
      </c>
      <c r="I6721" s="8" t="s">
        <v>15431</v>
      </c>
      <c r="J6721" s="8" t="s">
        <v>15424</v>
      </c>
      <c r="K6721" s="8" t="s">
        <v>15432</v>
      </c>
      <c r="L6721" s="12" t="s">
        <v>15</v>
      </c>
      <c r="M6721" s="12" t="s">
        <v>3780</v>
      </c>
      <c r="N6721" s="12" t="s">
        <v>608</v>
      </c>
      <c r="O6721" s="12" t="s">
        <v>3781</v>
      </c>
      <c r="P6721" s="12" t="s">
        <v>17</v>
      </c>
      <c r="Y6721" s="11">
        <f>ROUNDUP(SUM(VLOOKUP(F6721,'Pontuação 3.0'!A$2:B$11,2,FALSE),VLOOKUP(E6721,'Pontuação 3.0'!C$2:D$11,2,FALSE),VLOOKUP(H6721,'Pontuação 3.0'!I$2:J$11,2,FALSE),VLOOKUP(J6721,'Pontuação 3.0'!K$2:L$11,2,FALSE),VLOOKUP(G6721,'Pontuação 3.0'!E$2:F$11,2,FALSE),VLOOKUP(I6721,'Pontuação 3.0'!G$2:H$11,2,FALSE),VLOOKUP(K6721,'Pontuação 3.0'!M$2:N$13,2,FALSE)),0)</f>
        <v>2447</v>
      </c>
      <c r="Z6721" s="11">
        <f t="shared" si="6"/>
        <v>245</v>
      </c>
      <c r="AA6721" s="11" t="str">
        <f t="array" ref="AA6721">IFERROR(INDEX('Pontuação 3.0'!G$13:G$191, MATCH(Z6721, 'Pontuação 3.0'!F$13:F$191, 0)), "Faixa Indefinida")</f>
        <v>A</v>
      </c>
      <c r="AB6721" s="11">
        <f t="shared" si="7"/>
        <v>1</v>
      </c>
      <c r="AC6721" s="11">
        <f t="shared" si="8"/>
        <v>0</v>
      </c>
      <c r="AD6721" s="11">
        <f t="shared" si="9"/>
        <v>0</v>
      </c>
      <c r="AE6721" s="11">
        <f t="shared" si="10"/>
        <v>0</v>
      </c>
    </row>
    <row r="6722" ht="15.75" customHeight="1">
      <c r="A6722" s="7">
        <v>45662.0</v>
      </c>
      <c r="B6722" s="8" t="s">
        <v>177</v>
      </c>
      <c r="C6722" s="8" t="s">
        <v>14910</v>
      </c>
      <c r="D6722" s="9">
        <v>1.1997262008E10</v>
      </c>
      <c r="E6722" s="8" t="s">
        <v>15428</v>
      </c>
      <c r="F6722" s="8" t="s">
        <v>15429</v>
      </c>
      <c r="G6722" s="8" t="s">
        <v>15430</v>
      </c>
      <c r="H6722" s="8" t="s">
        <v>15422</v>
      </c>
      <c r="I6722" s="8" t="s">
        <v>15433</v>
      </c>
      <c r="J6722" s="8" t="s">
        <v>15448</v>
      </c>
      <c r="K6722" s="8" t="s">
        <v>15425</v>
      </c>
      <c r="L6722" s="12" t="s">
        <v>15</v>
      </c>
      <c r="M6722" s="12" t="s">
        <v>3780</v>
      </c>
      <c r="N6722" s="12" t="s">
        <v>162</v>
      </c>
      <c r="O6722" s="12" t="s">
        <v>3781</v>
      </c>
      <c r="P6722" s="12" t="s">
        <v>119</v>
      </c>
      <c r="Y6722" s="11">
        <f>ROUNDUP(SUM(VLOOKUP(F6722,'Pontuação 3.0'!A$2:B$11,2,FALSE),VLOOKUP(E6722,'Pontuação 3.0'!C$2:D$11,2,FALSE),VLOOKUP(H6722,'Pontuação 3.0'!I$2:J$11,2,FALSE),VLOOKUP(J6722,'Pontuação 3.0'!K$2:L$11,2,FALSE),VLOOKUP(G6722,'Pontuação 3.0'!E$2:F$11,2,FALSE),VLOOKUP(I6722,'Pontuação 3.0'!G$2:H$11,2,FALSE),VLOOKUP(K6722,'Pontuação 3.0'!M$2:N$13,2,FALSE)),0)</f>
        <v>2436</v>
      </c>
      <c r="Z6722" s="11">
        <f t="shared" si="6"/>
        <v>244</v>
      </c>
      <c r="AA6722" s="11" t="str">
        <f t="array" ref="AA6722">IFERROR(INDEX('Pontuação 3.0'!G$13:G$191, MATCH(Z6722, 'Pontuação 3.0'!F$13:F$191, 0)), "Faixa Indefinida")</f>
        <v>A</v>
      </c>
      <c r="AB6722" s="11">
        <f t="shared" si="7"/>
        <v>1</v>
      </c>
      <c r="AC6722" s="11">
        <f t="shared" si="8"/>
        <v>0</v>
      </c>
      <c r="AD6722" s="11">
        <f t="shared" si="9"/>
        <v>0</v>
      </c>
      <c r="AE6722" s="11">
        <f t="shared" si="10"/>
        <v>0</v>
      </c>
    </row>
    <row r="6723" ht="15.75" customHeight="1">
      <c r="A6723" s="7">
        <v>45662.0</v>
      </c>
      <c r="B6723" s="8" t="s">
        <v>14911</v>
      </c>
      <c r="C6723" s="8" t="s">
        <v>14912</v>
      </c>
      <c r="D6723" s="9">
        <v>6.3992711309E10</v>
      </c>
      <c r="E6723" s="8" t="s">
        <v>15428</v>
      </c>
      <c r="F6723" s="8" t="s">
        <v>15420</v>
      </c>
      <c r="G6723" s="8" t="s">
        <v>15430</v>
      </c>
      <c r="H6723" s="8" t="s">
        <v>15443</v>
      </c>
      <c r="I6723" s="8" t="s">
        <v>15423</v>
      </c>
      <c r="J6723" s="8" t="s">
        <v>15424</v>
      </c>
      <c r="K6723" s="8" t="s">
        <v>15439</v>
      </c>
      <c r="L6723" s="12" t="s">
        <v>15</v>
      </c>
      <c r="M6723" s="12" t="s">
        <v>3780</v>
      </c>
      <c r="N6723" s="12" t="s">
        <v>986</v>
      </c>
      <c r="O6723" s="12" t="s">
        <v>3781</v>
      </c>
      <c r="P6723" s="12" t="s">
        <v>119</v>
      </c>
      <c r="Y6723" s="11">
        <f>ROUNDUP(SUM(VLOOKUP(F6723,'Pontuação 3.0'!A$2:B$11,2,FALSE),VLOOKUP(E6723,'Pontuação 3.0'!C$2:D$11,2,FALSE),VLOOKUP(H6723,'Pontuação 3.0'!I$2:J$11,2,FALSE),VLOOKUP(J6723,'Pontuação 3.0'!K$2:L$11,2,FALSE),VLOOKUP(G6723,'Pontuação 3.0'!E$2:F$11,2,FALSE),VLOOKUP(I6723,'Pontuação 3.0'!G$2:H$11,2,FALSE),VLOOKUP(K6723,'Pontuação 3.0'!M$2:N$13,2,FALSE)),0)</f>
        <v>2036</v>
      </c>
      <c r="Z6723" s="11">
        <f t="shared" si="6"/>
        <v>204</v>
      </c>
      <c r="AA6723" s="11" t="str">
        <f t="array" ref="AA6723">IFERROR(INDEX('Pontuação 3.0'!G$13:G$191, MATCH(Z6723, 'Pontuação 3.0'!F$13:F$191, 0)), "Faixa Indefinida")</f>
        <v>C</v>
      </c>
      <c r="AB6723" s="11">
        <f t="shared" si="7"/>
        <v>0</v>
      </c>
      <c r="AC6723" s="11">
        <f t="shared" si="8"/>
        <v>0</v>
      </c>
      <c r="AD6723" s="11">
        <f t="shared" si="9"/>
        <v>1</v>
      </c>
      <c r="AE6723" s="11">
        <f t="shared" si="10"/>
        <v>0</v>
      </c>
    </row>
    <row r="6724" ht="15.75" customHeight="1">
      <c r="A6724" s="7">
        <v>45662.0</v>
      </c>
      <c r="B6724" s="8" t="s">
        <v>2772</v>
      </c>
      <c r="C6724" s="8" t="s">
        <v>14913</v>
      </c>
      <c r="D6724" s="8" t="s">
        <v>14914</v>
      </c>
      <c r="E6724" s="8" t="s">
        <v>15428</v>
      </c>
      <c r="F6724" s="8" t="s">
        <v>15420</v>
      </c>
      <c r="G6724" s="8" t="s">
        <v>15430</v>
      </c>
      <c r="H6724" s="8" t="s">
        <v>15446</v>
      </c>
      <c r="I6724" s="8" t="s">
        <v>15423</v>
      </c>
      <c r="J6724" s="8" t="s">
        <v>15424</v>
      </c>
      <c r="K6724" s="8" t="s">
        <v>15425</v>
      </c>
      <c r="L6724" s="12" t="s">
        <v>15</v>
      </c>
      <c r="M6724" s="12" t="s">
        <v>3780</v>
      </c>
      <c r="N6724" s="12" t="s">
        <v>986</v>
      </c>
      <c r="O6724" s="12" t="s">
        <v>3815</v>
      </c>
      <c r="P6724" s="12" t="s">
        <v>119</v>
      </c>
      <c r="Y6724" s="11">
        <f>ROUNDUP(SUM(VLOOKUP(F6724,'Pontuação 3.0'!A$2:B$11,2,FALSE),VLOOKUP(E6724,'Pontuação 3.0'!C$2:D$11,2,FALSE),VLOOKUP(H6724,'Pontuação 3.0'!I$2:J$11,2,FALSE),VLOOKUP(J6724,'Pontuação 3.0'!K$2:L$11,2,FALSE),VLOOKUP(G6724,'Pontuação 3.0'!E$2:F$11,2,FALSE),VLOOKUP(I6724,'Pontuação 3.0'!G$2:H$11,2,FALSE),VLOOKUP(K6724,'Pontuação 3.0'!M$2:N$13,2,FALSE)),0)</f>
        <v>2209</v>
      </c>
      <c r="Z6724" s="11">
        <f t="shared" si="6"/>
        <v>221</v>
      </c>
      <c r="AA6724" s="11" t="str">
        <f t="array" ref="AA6724">IFERROR(INDEX('Pontuação 3.0'!G$13:G$191, MATCH(Z6724, 'Pontuação 3.0'!F$13:F$191, 0)), "Faixa Indefinida")</f>
        <v>B</v>
      </c>
      <c r="AB6724" s="11">
        <f t="shared" si="7"/>
        <v>0</v>
      </c>
      <c r="AC6724" s="11">
        <f t="shared" si="8"/>
        <v>1</v>
      </c>
      <c r="AD6724" s="11">
        <f t="shared" si="9"/>
        <v>0</v>
      </c>
      <c r="AE6724" s="11">
        <f t="shared" si="10"/>
        <v>0</v>
      </c>
    </row>
    <row r="6725" ht="15.75" customHeight="1">
      <c r="A6725" s="7">
        <v>45662.0</v>
      </c>
      <c r="B6725" s="8" t="s">
        <v>14915</v>
      </c>
      <c r="C6725" s="8" t="s">
        <v>14916</v>
      </c>
      <c r="D6725" s="9">
        <v>1.4981308825E10</v>
      </c>
      <c r="E6725" s="8" t="s">
        <v>15428</v>
      </c>
      <c r="F6725" s="8" t="s">
        <v>15442</v>
      </c>
      <c r="G6725" s="8" t="s">
        <v>15430</v>
      </c>
      <c r="H6725" s="8" t="s">
        <v>15443</v>
      </c>
      <c r="I6725" s="8" t="s">
        <v>15423</v>
      </c>
      <c r="J6725" s="8" t="s">
        <v>15424</v>
      </c>
      <c r="K6725" s="8" t="s">
        <v>15480</v>
      </c>
      <c r="L6725" s="12" t="s">
        <v>15</v>
      </c>
      <c r="M6725" s="12" t="s">
        <v>3780</v>
      </c>
      <c r="N6725" s="12" t="s">
        <v>133</v>
      </c>
      <c r="O6725" s="12" t="s">
        <v>3781</v>
      </c>
      <c r="P6725" s="12" t="s">
        <v>17</v>
      </c>
      <c r="Y6725" s="11">
        <f>ROUNDUP(SUM(VLOOKUP(F6725,'Pontuação 3.0'!A$2:B$11,2,FALSE),VLOOKUP(E6725,'Pontuação 3.0'!C$2:D$11,2,FALSE),VLOOKUP(H6725,'Pontuação 3.0'!I$2:J$11,2,FALSE),VLOOKUP(J6725,'Pontuação 3.0'!K$2:L$11,2,FALSE),VLOOKUP(G6725,'Pontuação 3.0'!E$2:F$11,2,FALSE),VLOOKUP(I6725,'Pontuação 3.0'!G$2:H$11,2,FALSE),VLOOKUP(K6725,'Pontuação 3.0'!M$2:N$13,2,FALSE)),0)</f>
        <v>1895</v>
      </c>
      <c r="Z6725" s="11">
        <f t="shared" si="6"/>
        <v>190</v>
      </c>
      <c r="AA6725" s="11" t="str">
        <f t="array" ref="AA6725">IFERROR(INDEX('Pontuação 3.0'!G$13:G$191, MATCH(Z6725, 'Pontuação 3.0'!F$13:F$191, 0)), "Faixa Indefinida")</f>
        <v>D</v>
      </c>
      <c r="AB6725" s="11">
        <f t="shared" si="7"/>
        <v>0</v>
      </c>
      <c r="AC6725" s="11">
        <f t="shared" si="8"/>
        <v>0</v>
      </c>
      <c r="AD6725" s="11">
        <f t="shared" si="9"/>
        <v>0</v>
      </c>
      <c r="AE6725" s="11">
        <f t="shared" si="10"/>
        <v>1</v>
      </c>
    </row>
    <row r="6726" ht="15.75" customHeight="1">
      <c r="A6726" s="7">
        <v>45662.0</v>
      </c>
      <c r="B6726" s="8" t="s">
        <v>14918</v>
      </c>
      <c r="C6726" s="8" t="s">
        <v>14919</v>
      </c>
      <c r="D6726" s="9">
        <v>3.4988893904E10</v>
      </c>
      <c r="E6726" s="8" t="s">
        <v>15419</v>
      </c>
      <c r="F6726" s="8" t="s">
        <v>15442</v>
      </c>
      <c r="G6726" s="8" t="s">
        <v>15451</v>
      </c>
      <c r="H6726" s="8" t="s">
        <v>15438</v>
      </c>
      <c r="I6726" s="8" t="s">
        <v>15423</v>
      </c>
      <c r="J6726" s="8" t="s">
        <v>15424</v>
      </c>
      <c r="K6726" s="8" t="s">
        <v>15432</v>
      </c>
      <c r="L6726" s="12" t="s">
        <v>15</v>
      </c>
      <c r="M6726" s="12" t="s">
        <v>3780</v>
      </c>
      <c r="N6726" s="12" t="s">
        <v>205</v>
      </c>
      <c r="O6726" s="12" t="s">
        <v>3781</v>
      </c>
      <c r="P6726" s="12" t="s">
        <v>119</v>
      </c>
      <c r="Y6726" s="11">
        <f>ROUNDUP(SUM(VLOOKUP(F6726,'Pontuação 3.0'!A$2:B$11,2,FALSE),VLOOKUP(E6726,'Pontuação 3.0'!C$2:D$11,2,FALSE),VLOOKUP(H6726,'Pontuação 3.0'!I$2:J$11,2,FALSE),VLOOKUP(J6726,'Pontuação 3.0'!K$2:L$11,2,FALSE),VLOOKUP(G6726,'Pontuação 3.0'!E$2:F$11,2,FALSE),VLOOKUP(I6726,'Pontuação 3.0'!G$2:H$11,2,FALSE),VLOOKUP(K6726,'Pontuação 3.0'!M$2:N$13,2,FALSE)),0)</f>
        <v>1747</v>
      </c>
      <c r="Z6726" s="11">
        <f t="shared" si="6"/>
        <v>175</v>
      </c>
      <c r="AA6726" s="11" t="str">
        <f t="array" ref="AA6726">IFERROR(INDEX('Pontuação 3.0'!G$13:G$191, MATCH(Z6726, 'Pontuação 3.0'!F$13:F$191, 0)), "Faixa Indefinida")</f>
        <v>D</v>
      </c>
      <c r="AB6726" s="11">
        <f t="shared" si="7"/>
        <v>0</v>
      </c>
      <c r="AC6726" s="11">
        <f t="shared" si="8"/>
        <v>0</v>
      </c>
      <c r="AD6726" s="11">
        <f t="shared" si="9"/>
        <v>0</v>
      </c>
      <c r="AE6726" s="11">
        <f t="shared" si="10"/>
        <v>1</v>
      </c>
    </row>
    <row r="6727" ht="15.75" customHeight="1">
      <c r="A6727" s="7">
        <v>45662.0</v>
      </c>
      <c r="B6727" s="8" t="s">
        <v>940</v>
      </c>
      <c r="C6727" s="8" t="s">
        <v>14917</v>
      </c>
      <c r="D6727" s="9">
        <v>1.699967105E10</v>
      </c>
      <c r="E6727" s="8" t="s">
        <v>15428</v>
      </c>
      <c r="F6727" s="8" t="s">
        <v>15429</v>
      </c>
      <c r="G6727" s="8" t="s">
        <v>15430</v>
      </c>
      <c r="H6727" s="8" t="s">
        <v>15446</v>
      </c>
      <c r="I6727" s="8" t="s">
        <v>15433</v>
      </c>
      <c r="J6727" s="8" t="s">
        <v>15424</v>
      </c>
      <c r="K6727" s="8" t="s">
        <v>15432</v>
      </c>
      <c r="L6727" s="12" t="s">
        <v>15</v>
      </c>
      <c r="M6727" s="12" t="s">
        <v>3780</v>
      </c>
      <c r="N6727" s="12" t="s">
        <v>1677</v>
      </c>
      <c r="O6727" s="12" t="s">
        <v>3781</v>
      </c>
      <c r="P6727" s="12" t="s">
        <v>17</v>
      </c>
      <c r="Y6727" s="11">
        <f>ROUNDUP(SUM(VLOOKUP(F6727,'Pontuação 3.0'!A$2:B$11,2,FALSE),VLOOKUP(E6727,'Pontuação 3.0'!C$2:D$11,2,FALSE),VLOOKUP(H6727,'Pontuação 3.0'!I$2:J$11,2,FALSE),VLOOKUP(J6727,'Pontuação 3.0'!K$2:L$11,2,FALSE),VLOOKUP(G6727,'Pontuação 3.0'!E$2:F$11,2,FALSE),VLOOKUP(I6727,'Pontuação 3.0'!G$2:H$11,2,FALSE),VLOOKUP(K6727,'Pontuação 3.0'!M$2:N$13,2,FALSE)),0)</f>
        <v>2348</v>
      </c>
      <c r="Z6727" s="11">
        <f t="shared" si="6"/>
        <v>235</v>
      </c>
      <c r="AA6727" s="11" t="str">
        <f t="array" ref="AA6727">IFERROR(INDEX('Pontuação 3.0'!G$13:G$191, MATCH(Z6727, 'Pontuação 3.0'!F$13:F$191, 0)), "Faixa Indefinida")</f>
        <v>B</v>
      </c>
      <c r="AB6727" s="11">
        <f t="shared" si="7"/>
        <v>0</v>
      </c>
      <c r="AC6727" s="11">
        <f t="shared" si="8"/>
        <v>1</v>
      </c>
      <c r="AD6727" s="11">
        <f t="shared" si="9"/>
        <v>0</v>
      </c>
      <c r="AE6727" s="11">
        <f t="shared" si="10"/>
        <v>0</v>
      </c>
    </row>
    <row r="6728" ht="15.75" customHeight="1">
      <c r="A6728" s="7">
        <v>45662.0</v>
      </c>
      <c r="B6728" s="8" t="s">
        <v>14920</v>
      </c>
      <c r="C6728" s="8" t="s">
        <v>14921</v>
      </c>
      <c r="D6728" s="8" t="s">
        <v>14922</v>
      </c>
      <c r="E6728" s="8" t="s">
        <v>15428</v>
      </c>
      <c r="F6728" s="8" t="s">
        <v>15436</v>
      </c>
      <c r="G6728" s="8" t="s">
        <v>15437</v>
      </c>
      <c r="H6728" s="8" t="s">
        <v>15422</v>
      </c>
      <c r="I6728" s="8" t="s">
        <v>15423</v>
      </c>
      <c r="J6728" s="8" t="s">
        <v>15424</v>
      </c>
      <c r="K6728" s="8" t="s">
        <v>15466</v>
      </c>
      <c r="L6728" s="12" t="s">
        <v>15</v>
      </c>
      <c r="M6728" s="12" t="s">
        <v>3780</v>
      </c>
      <c r="N6728" s="12" t="s">
        <v>205</v>
      </c>
      <c r="O6728" s="12" t="s">
        <v>3781</v>
      </c>
      <c r="P6728" s="12" t="s">
        <v>119</v>
      </c>
      <c r="Y6728" s="11">
        <f>ROUNDUP(SUM(VLOOKUP(F6728,'Pontuação 3.0'!A$2:B$11,2,FALSE),VLOOKUP(E6728,'Pontuação 3.0'!C$2:D$11,2,FALSE),VLOOKUP(H6728,'Pontuação 3.0'!I$2:J$11,2,FALSE),VLOOKUP(J6728,'Pontuação 3.0'!K$2:L$11,2,FALSE),VLOOKUP(G6728,'Pontuação 3.0'!E$2:F$11,2,FALSE),VLOOKUP(I6728,'Pontuação 3.0'!G$2:H$11,2,FALSE),VLOOKUP(K6728,'Pontuação 3.0'!M$2:N$13,2,FALSE)),0)</f>
        <v>2061</v>
      </c>
      <c r="Z6728" s="11">
        <f t="shared" si="6"/>
        <v>206</v>
      </c>
      <c r="AA6728" s="11" t="str">
        <f t="array" ref="AA6728">IFERROR(INDEX('Pontuação 3.0'!G$13:G$191, MATCH(Z6728, 'Pontuação 3.0'!F$13:F$191, 0)), "Faixa Indefinida")</f>
        <v>C</v>
      </c>
      <c r="AB6728" s="11">
        <f t="shared" si="7"/>
        <v>0</v>
      </c>
      <c r="AC6728" s="11">
        <f t="shared" si="8"/>
        <v>0</v>
      </c>
      <c r="AD6728" s="11">
        <f t="shared" si="9"/>
        <v>1</v>
      </c>
      <c r="AE6728" s="11">
        <f t="shared" si="10"/>
        <v>0</v>
      </c>
    </row>
    <row r="6729" ht="15.75" customHeight="1">
      <c r="A6729" s="7">
        <v>45662.0</v>
      </c>
      <c r="B6729" s="8" t="s">
        <v>14923</v>
      </c>
      <c r="C6729" s="8" t="s">
        <v>14924</v>
      </c>
      <c r="D6729" s="9">
        <v>5.571994122534E12</v>
      </c>
      <c r="E6729" s="8" t="s">
        <v>15428</v>
      </c>
      <c r="F6729" s="8" t="s">
        <v>15420</v>
      </c>
      <c r="G6729" s="8" t="s">
        <v>15430</v>
      </c>
      <c r="H6729" s="8" t="s">
        <v>15446</v>
      </c>
      <c r="I6729" s="8" t="s">
        <v>15431</v>
      </c>
      <c r="J6729" s="8" t="s">
        <v>15424</v>
      </c>
      <c r="K6729" s="8" t="s">
        <v>15425</v>
      </c>
      <c r="L6729" s="12" t="s">
        <v>15</v>
      </c>
      <c r="M6729" s="12" t="s">
        <v>3780</v>
      </c>
      <c r="N6729" s="12" t="s">
        <v>162</v>
      </c>
      <c r="O6729" s="12" t="s">
        <v>3781</v>
      </c>
      <c r="P6729" s="12" t="s">
        <v>119</v>
      </c>
      <c r="Y6729" s="11">
        <f>ROUNDUP(SUM(VLOOKUP(F6729,'Pontuação 3.0'!A$2:B$11,2,FALSE),VLOOKUP(E6729,'Pontuação 3.0'!C$2:D$11,2,FALSE),VLOOKUP(H6729,'Pontuação 3.0'!I$2:J$11,2,FALSE),VLOOKUP(J6729,'Pontuação 3.0'!K$2:L$11,2,FALSE),VLOOKUP(G6729,'Pontuação 3.0'!E$2:F$11,2,FALSE),VLOOKUP(I6729,'Pontuação 3.0'!G$2:H$11,2,FALSE),VLOOKUP(K6729,'Pontuação 3.0'!M$2:N$13,2,FALSE)),0)</f>
        <v>2361</v>
      </c>
      <c r="Z6729" s="11">
        <f t="shared" si="6"/>
        <v>236</v>
      </c>
      <c r="AA6729" s="11" t="str">
        <f t="array" ref="AA6729">IFERROR(INDEX('Pontuação 3.0'!G$13:G$191, MATCH(Z6729, 'Pontuação 3.0'!F$13:F$191, 0)), "Faixa Indefinida")</f>
        <v>A</v>
      </c>
      <c r="AB6729" s="11">
        <f t="shared" si="7"/>
        <v>1</v>
      </c>
      <c r="AC6729" s="11">
        <f t="shared" si="8"/>
        <v>0</v>
      </c>
      <c r="AD6729" s="11">
        <f t="shared" si="9"/>
        <v>0</v>
      </c>
      <c r="AE6729" s="11">
        <f t="shared" si="10"/>
        <v>0</v>
      </c>
    </row>
    <row r="6730" ht="15.75" customHeight="1">
      <c r="A6730" s="7">
        <v>45662.0</v>
      </c>
      <c r="B6730" s="8" t="s">
        <v>14925</v>
      </c>
      <c r="C6730" s="8" t="s">
        <v>14926</v>
      </c>
      <c r="D6730" s="9">
        <v>4.3998457255E10</v>
      </c>
      <c r="E6730" s="8" t="s">
        <v>15428</v>
      </c>
      <c r="F6730" s="8" t="s">
        <v>15420</v>
      </c>
      <c r="G6730" s="8" t="s">
        <v>15430</v>
      </c>
      <c r="H6730" s="8" t="s">
        <v>15446</v>
      </c>
      <c r="I6730" s="8" t="s">
        <v>15423</v>
      </c>
      <c r="J6730" s="8" t="s">
        <v>15424</v>
      </c>
      <c r="K6730" s="8" t="s">
        <v>15425</v>
      </c>
      <c r="L6730" s="12" t="s">
        <v>15</v>
      </c>
      <c r="M6730" s="12" t="s">
        <v>3780</v>
      </c>
      <c r="N6730" s="12" t="s">
        <v>205</v>
      </c>
      <c r="O6730" s="12" t="s">
        <v>3781</v>
      </c>
      <c r="P6730" s="12" t="s">
        <v>17</v>
      </c>
      <c r="Y6730" s="11">
        <f>ROUNDUP(SUM(VLOOKUP(F6730,'Pontuação 3.0'!A$2:B$11,2,FALSE),VLOOKUP(E6730,'Pontuação 3.0'!C$2:D$11,2,FALSE),VLOOKUP(H6730,'Pontuação 3.0'!I$2:J$11,2,FALSE),VLOOKUP(J6730,'Pontuação 3.0'!K$2:L$11,2,FALSE),VLOOKUP(G6730,'Pontuação 3.0'!E$2:F$11,2,FALSE),VLOOKUP(I6730,'Pontuação 3.0'!G$2:H$11,2,FALSE),VLOOKUP(K6730,'Pontuação 3.0'!M$2:N$13,2,FALSE)),0)</f>
        <v>2209</v>
      </c>
      <c r="Z6730" s="11">
        <f t="shared" si="6"/>
        <v>221</v>
      </c>
      <c r="AA6730" s="11" t="str">
        <f t="array" ref="AA6730">IFERROR(INDEX('Pontuação 3.0'!G$13:G$191, MATCH(Z6730, 'Pontuação 3.0'!F$13:F$191, 0)), "Faixa Indefinida")</f>
        <v>B</v>
      </c>
      <c r="AB6730" s="11">
        <f t="shared" si="7"/>
        <v>0</v>
      </c>
      <c r="AC6730" s="11">
        <f t="shared" si="8"/>
        <v>1</v>
      </c>
      <c r="AD6730" s="11">
        <f t="shared" si="9"/>
        <v>0</v>
      </c>
      <c r="AE6730" s="11">
        <f t="shared" si="10"/>
        <v>0</v>
      </c>
    </row>
    <row r="6731" ht="15.75" customHeight="1">
      <c r="A6731" s="7">
        <v>45662.0</v>
      </c>
      <c r="B6731" s="8" t="s">
        <v>666</v>
      </c>
      <c r="C6731" s="8" t="s">
        <v>14927</v>
      </c>
      <c r="D6731" s="8" t="s">
        <v>14928</v>
      </c>
      <c r="E6731" s="8" t="s">
        <v>15428</v>
      </c>
      <c r="F6731" s="8" t="s">
        <v>15442</v>
      </c>
      <c r="G6731" s="8" t="s">
        <v>15430</v>
      </c>
      <c r="H6731" s="8" t="s">
        <v>15443</v>
      </c>
      <c r="I6731" s="8" t="s">
        <v>15423</v>
      </c>
      <c r="J6731" s="8" t="s">
        <v>15448</v>
      </c>
      <c r="K6731" s="8" t="s">
        <v>15432</v>
      </c>
      <c r="L6731" s="12" t="s">
        <v>15</v>
      </c>
      <c r="M6731" s="12" t="s">
        <v>3780</v>
      </c>
      <c r="N6731" s="12" t="s">
        <v>1677</v>
      </c>
      <c r="O6731" s="12" t="s">
        <v>3781</v>
      </c>
      <c r="P6731" s="12" t="s">
        <v>17</v>
      </c>
      <c r="Y6731" s="11">
        <f>ROUNDUP(SUM(VLOOKUP(F6731,'Pontuação 3.0'!A$2:B$11,2,FALSE),VLOOKUP(E6731,'Pontuação 3.0'!C$2:D$11,2,FALSE),VLOOKUP(H6731,'Pontuação 3.0'!I$2:J$11,2,FALSE),VLOOKUP(J6731,'Pontuação 3.0'!K$2:L$11,2,FALSE),VLOOKUP(G6731,'Pontuação 3.0'!E$2:F$11,2,FALSE),VLOOKUP(I6731,'Pontuação 3.0'!G$2:H$11,2,FALSE),VLOOKUP(K6731,'Pontuação 3.0'!M$2:N$13,2,FALSE)),0)</f>
        <v>2272</v>
      </c>
      <c r="Z6731" s="11">
        <f t="shared" si="6"/>
        <v>227</v>
      </c>
      <c r="AA6731" s="11" t="str">
        <f t="array" ref="AA6731">IFERROR(INDEX('Pontuação 3.0'!G$13:G$191, MATCH(Z6731, 'Pontuação 3.0'!F$13:F$191, 0)), "Faixa Indefinida")</f>
        <v>B</v>
      </c>
      <c r="AB6731" s="11">
        <f t="shared" si="7"/>
        <v>0</v>
      </c>
      <c r="AC6731" s="11">
        <f t="shared" si="8"/>
        <v>1</v>
      </c>
      <c r="AD6731" s="11">
        <f t="shared" si="9"/>
        <v>0</v>
      </c>
      <c r="AE6731" s="11">
        <f t="shared" si="10"/>
        <v>0</v>
      </c>
    </row>
    <row r="6732" ht="15.75" customHeight="1">
      <c r="A6732" s="7">
        <v>45662.0</v>
      </c>
      <c r="B6732" s="8" t="s">
        <v>14929</v>
      </c>
      <c r="C6732" s="8" t="s">
        <v>14930</v>
      </c>
      <c r="D6732" s="9">
        <v>9.59246007E8</v>
      </c>
      <c r="E6732" s="8" t="s">
        <v>15428</v>
      </c>
      <c r="F6732" s="8" t="s">
        <v>15420</v>
      </c>
      <c r="G6732" s="8" t="s">
        <v>15421</v>
      </c>
      <c r="H6732" s="8" t="s">
        <v>15422</v>
      </c>
      <c r="I6732" s="8" t="s">
        <v>15423</v>
      </c>
      <c r="J6732" s="8" t="s">
        <v>15424</v>
      </c>
      <c r="K6732" s="8" t="s">
        <v>15432</v>
      </c>
      <c r="L6732" s="12" t="s">
        <v>15</v>
      </c>
      <c r="M6732" s="12" t="s">
        <v>3780</v>
      </c>
      <c r="N6732" s="12" t="s">
        <v>1677</v>
      </c>
      <c r="O6732" s="12" t="s">
        <v>3781</v>
      </c>
      <c r="P6732" s="12" t="s">
        <v>17</v>
      </c>
      <c r="Y6732" s="11">
        <f>ROUNDUP(SUM(VLOOKUP(F6732,'Pontuação 3.0'!A$2:B$11,2,FALSE),VLOOKUP(E6732,'Pontuação 3.0'!C$2:D$11,2,FALSE),VLOOKUP(H6732,'Pontuação 3.0'!I$2:J$11,2,FALSE),VLOOKUP(J6732,'Pontuação 3.0'!K$2:L$11,2,FALSE),VLOOKUP(G6732,'Pontuação 3.0'!E$2:F$11,2,FALSE),VLOOKUP(I6732,'Pontuação 3.0'!G$2:H$11,2,FALSE),VLOOKUP(K6732,'Pontuação 3.0'!M$2:N$13,2,FALSE)),0)</f>
        <v>2068</v>
      </c>
      <c r="Z6732" s="11">
        <f t="shared" si="6"/>
        <v>207</v>
      </c>
      <c r="AA6732" s="11" t="str">
        <f t="array" ref="AA6732">IFERROR(INDEX('Pontuação 3.0'!G$13:G$191, MATCH(Z6732, 'Pontuação 3.0'!F$13:F$191, 0)), "Faixa Indefinida")</f>
        <v>C</v>
      </c>
      <c r="AB6732" s="11">
        <f t="shared" si="7"/>
        <v>0</v>
      </c>
      <c r="AC6732" s="11">
        <f t="shared" si="8"/>
        <v>0</v>
      </c>
      <c r="AD6732" s="11">
        <f t="shared" si="9"/>
        <v>1</v>
      </c>
      <c r="AE6732" s="11">
        <f t="shared" si="10"/>
        <v>0</v>
      </c>
    </row>
    <row r="6733" ht="15.75" customHeight="1">
      <c r="A6733" s="7">
        <v>45662.0</v>
      </c>
      <c r="B6733" s="8" t="s">
        <v>14936</v>
      </c>
      <c r="C6733" s="8" t="s">
        <v>14937</v>
      </c>
      <c r="D6733" s="9">
        <v>1.6991625762E10</v>
      </c>
      <c r="E6733" s="8" t="s">
        <v>15419</v>
      </c>
      <c r="F6733" s="8" t="s">
        <v>15420</v>
      </c>
      <c r="G6733" s="8" t="s">
        <v>15430</v>
      </c>
      <c r="H6733" s="8" t="s">
        <v>15422</v>
      </c>
      <c r="I6733" s="8" t="s">
        <v>15423</v>
      </c>
      <c r="J6733" s="8" t="s">
        <v>15424</v>
      </c>
      <c r="K6733" s="8" t="s">
        <v>15432</v>
      </c>
      <c r="L6733" s="8"/>
      <c r="M6733" s="8"/>
      <c r="N6733" s="8"/>
      <c r="O6733" s="8"/>
      <c r="P6733" s="8"/>
      <c r="Y6733" s="11">
        <f>ROUNDUP(SUM(VLOOKUP(F6733,'Pontuação 3.0'!A$2:B$11,2,FALSE),VLOOKUP(E6733,'Pontuação 3.0'!C$2:D$11,2,FALSE),VLOOKUP(H6733,'Pontuação 3.0'!I$2:J$11,2,FALSE),VLOOKUP(J6733,'Pontuação 3.0'!K$2:L$11,2,FALSE),VLOOKUP(G6733,'Pontuação 3.0'!E$2:F$11,2,FALSE),VLOOKUP(I6733,'Pontuação 3.0'!G$2:H$11,2,FALSE),VLOOKUP(K6733,'Pontuação 3.0'!M$2:N$13,2,FALSE)),0)</f>
        <v>2178</v>
      </c>
      <c r="Z6733" s="11">
        <f t="shared" si="6"/>
        <v>218</v>
      </c>
      <c r="AA6733" s="11" t="str">
        <f t="array" ref="AA6733">IFERROR(INDEX('Pontuação 3.0'!G$13:G$191, MATCH(Z6733, 'Pontuação 3.0'!F$13:F$191, 0)), "Faixa Indefinida")</f>
        <v>B</v>
      </c>
      <c r="AB6733" s="11">
        <f t="shared" si="7"/>
        <v>0</v>
      </c>
      <c r="AC6733" s="11">
        <f t="shared" si="8"/>
        <v>1</v>
      </c>
      <c r="AD6733" s="11">
        <f t="shared" si="9"/>
        <v>0</v>
      </c>
      <c r="AE6733" s="11">
        <f t="shared" si="10"/>
        <v>0</v>
      </c>
    </row>
    <row r="6734" ht="15.75" customHeight="1">
      <c r="A6734" s="7">
        <v>45662.0</v>
      </c>
      <c r="B6734" s="8" t="s">
        <v>1606</v>
      </c>
      <c r="C6734" s="8" t="s">
        <v>14935</v>
      </c>
      <c r="D6734" s="9">
        <v>1.9981187832E10</v>
      </c>
      <c r="E6734" s="8" t="s">
        <v>15428</v>
      </c>
      <c r="F6734" s="8" t="s">
        <v>15420</v>
      </c>
      <c r="G6734" s="8" t="s">
        <v>15421</v>
      </c>
      <c r="H6734" s="8" t="s">
        <v>15422</v>
      </c>
      <c r="I6734" s="8" t="s">
        <v>15433</v>
      </c>
      <c r="J6734" s="8" t="s">
        <v>15424</v>
      </c>
      <c r="K6734" s="8" t="s">
        <v>15432</v>
      </c>
      <c r="L6734" s="12" t="s">
        <v>15</v>
      </c>
      <c r="M6734" s="12" t="s">
        <v>3780</v>
      </c>
      <c r="N6734" s="12" t="s">
        <v>205</v>
      </c>
      <c r="O6734" s="12" t="s">
        <v>3781</v>
      </c>
      <c r="P6734" s="12" t="s">
        <v>119</v>
      </c>
      <c r="Y6734" s="11">
        <f>ROUNDUP(SUM(VLOOKUP(F6734,'Pontuação 3.0'!A$2:B$11,2,FALSE),VLOOKUP(E6734,'Pontuação 3.0'!C$2:D$11,2,FALSE),VLOOKUP(H6734,'Pontuação 3.0'!I$2:J$11,2,FALSE),VLOOKUP(J6734,'Pontuação 3.0'!K$2:L$11,2,FALSE),VLOOKUP(G6734,'Pontuação 3.0'!E$2:F$11,2,FALSE),VLOOKUP(I6734,'Pontuação 3.0'!G$2:H$11,2,FALSE),VLOOKUP(K6734,'Pontuação 3.0'!M$2:N$13,2,FALSE)),0)</f>
        <v>2343</v>
      </c>
      <c r="Z6734" s="11">
        <f t="shared" si="6"/>
        <v>234</v>
      </c>
      <c r="AA6734" s="11" t="str">
        <f t="array" ref="AA6734">IFERROR(INDEX('Pontuação 3.0'!G$13:G$191, MATCH(Z6734, 'Pontuação 3.0'!F$13:F$191, 0)), "Faixa Indefinida")</f>
        <v>B</v>
      </c>
      <c r="AB6734" s="11">
        <f t="shared" si="7"/>
        <v>0</v>
      </c>
      <c r="AC6734" s="11">
        <f t="shared" si="8"/>
        <v>1</v>
      </c>
      <c r="AD6734" s="11">
        <f t="shared" si="9"/>
        <v>0</v>
      </c>
      <c r="AE6734" s="11">
        <f t="shared" si="10"/>
        <v>0</v>
      </c>
    </row>
    <row r="6735" ht="15.75" customHeight="1">
      <c r="A6735" s="7">
        <v>45662.0</v>
      </c>
      <c r="B6735" s="8" t="s">
        <v>14938</v>
      </c>
      <c r="C6735" s="8" t="s">
        <v>14939</v>
      </c>
      <c r="D6735" s="9">
        <v>4.899903744E10</v>
      </c>
      <c r="E6735" s="8" t="s">
        <v>15428</v>
      </c>
      <c r="F6735" s="8" t="s">
        <v>15420</v>
      </c>
      <c r="G6735" s="8" t="s">
        <v>15451</v>
      </c>
      <c r="H6735" s="8" t="s">
        <v>15438</v>
      </c>
      <c r="I6735" s="8" t="s">
        <v>15423</v>
      </c>
      <c r="J6735" s="8" t="s">
        <v>15448</v>
      </c>
      <c r="K6735" s="8" t="s">
        <v>15439</v>
      </c>
      <c r="L6735" s="12" t="s">
        <v>15</v>
      </c>
      <c r="M6735" s="12" t="s">
        <v>3780</v>
      </c>
      <c r="N6735" s="12" t="s">
        <v>497</v>
      </c>
      <c r="O6735" s="12" t="s">
        <v>3781</v>
      </c>
      <c r="P6735" s="12" t="s">
        <v>17</v>
      </c>
      <c r="Y6735" s="11">
        <f>ROUNDUP(SUM(VLOOKUP(F6735,'Pontuação 3.0'!A$2:B$11,2,FALSE),VLOOKUP(E6735,'Pontuação 3.0'!C$2:D$11,2,FALSE),VLOOKUP(H6735,'Pontuação 3.0'!I$2:J$11,2,FALSE),VLOOKUP(J6735,'Pontuação 3.0'!K$2:L$11,2,FALSE),VLOOKUP(G6735,'Pontuação 3.0'!E$2:F$11,2,FALSE),VLOOKUP(I6735,'Pontuação 3.0'!G$2:H$11,2,FALSE),VLOOKUP(K6735,'Pontuação 3.0'!M$2:N$13,2,FALSE)),0)</f>
        <v>2063</v>
      </c>
      <c r="Z6735" s="11">
        <f t="shared" si="6"/>
        <v>206</v>
      </c>
      <c r="AA6735" s="11" t="str">
        <f t="array" ref="AA6735">IFERROR(INDEX('Pontuação 3.0'!G$13:G$191, MATCH(Z6735, 'Pontuação 3.0'!F$13:F$191, 0)), "Faixa Indefinida")</f>
        <v>C</v>
      </c>
      <c r="AB6735" s="11">
        <f t="shared" si="7"/>
        <v>0</v>
      </c>
      <c r="AC6735" s="11">
        <f t="shared" si="8"/>
        <v>0</v>
      </c>
      <c r="AD6735" s="11">
        <f t="shared" si="9"/>
        <v>1</v>
      </c>
      <c r="AE6735" s="11">
        <f t="shared" si="10"/>
        <v>0</v>
      </c>
    </row>
    <row r="6736" ht="15.75" customHeight="1">
      <c r="A6736" s="7">
        <v>45662.0</v>
      </c>
      <c r="B6736" s="8" t="s">
        <v>14931</v>
      </c>
      <c r="C6736" s="8" t="s">
        <v>14932</v>
      </c>
      <c r="D6736" s="9">
        <v>9.4992531606E10</v>
      </c>
      <c r="E6736" s="8" t="s">
        <v>15428</v>
      </c>
      <c r="F6736" s="8" t="s">
        <v>15442</v>
      </c>
      <c r="G6736" s="8" t="s">
        <v>15451</v>
      </c>
      <c r="H6736" s="8" t="s">
        <v>15438</v>
      </c>
      <c r="I6736" s="8" t="s">
        <v>15423</v>
      </c>
      <c r="J6736" s="8" t="s">
        <v>15424</v>
      </c>
      <c r="K6736" s="8" t="s">
        <v>15432</v>
      </c>
      <c r="L6736" s="12" t="s">
        <v>15</v>
      </c>
      <c r="M6736" s="12" t="s">
        <v>3780</v>
      </c>
      <c r="N6736" s="12" t="s">
        <v>162</v>
      </c>
      <c r="O6736" s="12" t="s">
        <v>3781</v>
      </c>
      <c r="P6736" s="12" t="s">
        <v>119</v>
      </c>
      <c r="Y6736" s="11">
        <f>ROUNDUP(SUM(VLOOKUP(F6736,'Pontuação 3.0'!A$2:B$11,2,FALSE),VLOOKUP(E6736,'Pontuação 3.0'!C$2:D$11,2,FALSE),VLOOKUP(H6736,'Pontuação 3.0'!I$2:J$11,2,FALSE),VLOOKUP(J6736,'Pontuação 3.0'!K$2:L$11,2,FALSE),VLOOKUP(G6736,'Pontuação 3.0'!E$2:F$11,2,FALSE),VLOOKUP(I6736,'Pontuação 3.0'!G$2:H$11,2,FALSE),VLOOKUP(K6736,'Pontuação 3.0'!M$2:N$13,2,FALSE)),0)</f>
        <v>1777</v>
      </c>
      <c r="Z6736" s="11">
        <f t="shared" si="6"/>
        <v>178</v>
      </c>
      <c r="AA6736" s="11" t="str">
        <f t="array" ref="AA6736">IFERROR(INDEX('Pontuação 3.0'!G$13:G$191, MATCH(Z6736, 'Pontuação 3.0'!F$13:F$191, 0)), "Faixa Indefinida")</f>
        <v>D</v>
      </c>
      <c r="AB6736" s="11">
        <f t="shared" si="7"/>
        <v>0</v>
      </c>
      <c r="AC6736" s="11">
        <f t="shared" si="8"/>
        <v>0</v>
      </c>
      <c r="AD6736" s="11">
        <f t="shared" si="9"/>
        <v>0</v>
      </c>
      <c r="AE6736" s="11">
        <f t="shared" si="10"/>
        <v>1</v>
      </c>
    </row>
    <row r="6737" ht="15.75" customHeight="1">
      <c r="A6737" s="7">
        <v>45662.0</v>
      </c>
      <c r="B6737" s="8" t="s">
        <v>14940</v>
      </c>
      <c r="C6737" s="8" t="s">
        <v>14941</v>
      </c>
      <c r="D6737" s="9">
        <v>8.4986399847E10</v>
      </c>
      <c r="E6737" s="8" t="s">
        <v>15419</v>
      </c>
      <c r="F6737" s="8" t="s">
        <v>15420</v>
      </c>
      <c r="G6737" s="8" t="s">
        <v>15437</v>
      </c>
      <c r="H6737" s="8" t="s">
        <v>15443</v>
      </c>
      <c r="I6737" s="8" t="s">
        <v>15431</v>
      </c>
      <c r="J6737" s="8" t="s">
        <v>15424</v>
      </c>
      <c r="K6737" s="8" t="s">
        <v>15432</v>
      </c>
      <c r="L6737" s="12" t="s">
        <v>15</v>
      </c>
      <c r="M6737" s="12" t="s">
        <v>3780</v>
      </c>
      <c r="N6737" s="12" t="s">
        <v>205</v>
      </c>
      <c r="O6737" s="12" t="s">
        <v>3781</v>
      </c>
      <c r="P6737" s="12" t="s">
        <v>119</v>
      </c>
      <c r="Y6737" s="11">
        <f>ROUNDUP(SUM(VLOOKUP(F6737,'Pontuação 3.0'!A$2:B$11,2,FALSE),VLOOKUP(E6737,'Pontuação 3.0'!C$2:D$11,2,FALSE),VLOOKUP(H6737,'Pontuação 3.0'!I$2:J$11,2,FALSE),VLOOKUP(J6737,'Pontuação 3.0'!K$2:L$11,2,FALSE),VLOOKUP(G6737,'Pontuação 3.0'!E$2:F$11,2,FALSE),VLOOKUP(I6737,'Pontuação 3.0'!G$2:H$11,2,FALSE),VLOOKUP(K6737,'Pontuação 3.0'!M$2:N$13,2,FALSE)),0)</f>
        <v>2159</v>
      </c>
      <c r="Z6737" s="11">
        <f t="shared" si="6"/>
        <v>216</v>
      </c>
      <c r="AA6737" s="11" t="str">
        <f t="array" ref="AA6737">IFERROR(INDEX('Pontuação 3.0'!G$13:G$191, MATCH(Z6737, 'Pontuação 3.0'!F$13:F$191, 0)), "Faixa Indefinida")</f>
        <v>B</v>
      </c>
      <c r="AB6737" s="11">
        <f t="shared" si="7"/>
        <v>0</v>
      </c>
      <c r="AC6737" s="11">
        <f t="shared" si="8"/>
        <v>1</v>
      </c>
      <c r="AD6737" s="11">
        <f t="shared" si="9"/>
        <v>0</v>
      </c>
      <c r="AE6737" s="11">
        <f t="shared" si="10"/>
        <v>0</v>
      </c>
    </row>
    <row r="6738" ht="15.75" customHeight="1">
      <c r="A6738" s="7">
        <v>45662.0</v>
      </c>
      <c r="B6738" s="8" t="s">
        <v>560</v>
      </c>
      <c r="C6738" s="8" t="s">
        <v>14942</v>
      </c>
      <c r="D6738" s="9">
        <v>1.996764343E9</v>
      </c>
      <c r="E6738" s="8" t="s">
        <v>15428</v>
      </c>
      <c r="F6738" s="8" t="s">
        <v>15420</v>
      </c>
      <c r="G6738" s="8" t="s">
        <v>15437</v>
      </c>
      <c r="H6738" s="8" t="s">
        <v>15438</v>
      </c>
      <c r="I6738" s="8" t="s">
        <v>15423</v>
      </c>
      <c r="J6738" s="8" t="s">
        <v>15424</v>
      </c>
      <c r="K6738" s="8" t="s">
        <v>15432</v>
      </c>
      <c r="L6738" s="12" t="s">
        <v>15</v>
      </c>
      <c r="M6738" s="12" t="s">
        <v>3780</v>
      </c>
      <c r="N6738" s="12" t="s">
        <v>205</v>
      </c>
      <c r="O6738" s="12" t="s">
        <v>3781</v>
      </c>
      <c r="P6738" s="12" t="s">
        <v>119</v>
      </c>
      <c r="Y6738" s="11">
        <f>ROUNDUP(SUM(VLOOKUP(F6738,'Pontuação 3.0'!A$2:B$11,2,FALSE),VLOOKUP(E6738,'Pontuação 3.0'!C$2:D$11,2,FALSE),VLOOKUP(H6738,'Pontuação 3.0'!I$2:J$11,2,FALSE),VLOOKUP(J6738,'Pontuação 3.0'!K$2:L$11,2,FALSE),VLOOKUP(G6738,'Pontuação 3.0'!E$2:F$11,2,FALSE),VLOOKUP(I6738,'Pontuação 3.0'!G$2:H$11,2,FALSE),VLOOKUP(K6738,'Pontuação 3.0'!M$2:N$13,2,FALSE)),0)</f>
        <v>1953</v>
      </c>
      <c r="Z6738" s="11">
        <f t="shared" si="6"/>
        <v>195</v>
      </c>
      <c r="AA6738" s="11" t="str">
        <f t="array" ref="AA6738">IFERROR(INDEX('Pontuação 3.0'!G$13:G$191, MATCH(Z6738, 'Pontuação 3.0'!F$13:F$191, 0)), "Faixa Indefinida")</f>
        <v>C</v>
      </c>
      <c r="AB6738" s="11">
        <f t="shared" si="7"/>
        <v>0</v>
      </c>
      <c r="AC6738" s="11">
        <f t="shared" si="8"/>
        <v>0</v>
      </c>
      <c r="AD6738" s="11">
        <f t="shared" si="9"/>
        <v>1</v>
      </c>
      <c r="AE6738" s="11">
        <f t="shared" si="10"/>
        <v>0</v>
      </c>
    </row>
    <row r="6739" ht="15.75" customHeight="1">
      <c r="A6739" s="7">
        <v>45662.0</v>
      </c>
      <c r="B6739" s="8" t="s">
        <v>14943</v>
      </c>
      <c r="C6739" s="8" t="s">
        <v>14944</v>
      </c>
      <c r="D6739" s="9">
        <v>4.1997977377E10</v>
      </c>
      <c r="E6739" s="8" t="s">
        <v>15428</v>
      </c>
      <c r="F6739" s="8" t="s">
        <v>15420</v>
      </c>
      <c r="G6739" s="8" t="s">
        <v>15430</v>
      </c>
      <c r="H6739" s="8" t="s">
        <v>15422</v>
      </c>
      <c r="I6739" s="8" t="s">
        <v>15431</v>
      </c>
      <c r="J6739" s="8" t="s">
        <v>15424</v>
      </c>
      <c r="K6739" s="8" t="s">
        <v>15432</v>
      </c>
      <c r="L6739" s="12" t="s">
        <v>15</v>
      </c>
      <c r="M6739" s="12" t="s">
        <v>3780</v>
      </c>
      <c r="N6739" s="12" t="s">
        <v>205</v>
      </c>
      <c r="O6739" s="12" t="s">
        <v>3812</v>
      </c>
      <c r="P6739" s="12" t="s">
        <v>119</v>
      </c>
      <c r="Y6739" s="11">
        <f>ROUNDUP(SUM(VLOOKUP(F6739,'Pontuação 3.0'!A$2:B$11,2,FALSE),VLOOKUP(E6739,'Pontuação 3.0'!C$2:D$11,2,FALSE),VLOOKUP(H6739,'Pontuação 3.0'!I$2:J$11,2,FALSE),VLOOKUP(J6739,'Pontuação 3.0'!K$2:L$11,2,FALSE),VLOOKUP(G6739,'Pontuação 3.0'!E$2:F$11,2,FALSE),VLOOKUP(I6739,'Pontuação 3.0'!G$2:H$11,2,FALSE),VLOOKUP(K6739,'Pontuação 3.0'!M$2:N$13,2,FALSE)),0)</f>
        <v>2360</v>
      </c>
      <c r="Z6739" s="11">
        <f t="shared" si="6"/>
        <v>236</v>
      </c>
      <c r="AA6739" s="11" t="str">
        <f t="array" ref="AA6739">IFERROR(INDEX('Pontuação 3.0'!G$13:G$191, MATCH(Z6739, 'Pontuação 3.0'!F$13:F$191, 0)), "Faixa Indefinida")</f>
        <v>A</v>
      </c>
      <c r="AB6739" s="11">
        <f t="shared" si="7"/>
        <v>1</v>
      </c>
      <c r="AC6739" s="11">
        <f t="shared" si="8"/>
        <v>0</v>
      </c>
      <c r="AD6739" s="11">
        <f t="shared" si="9"/>
        <v>0</v>
      </c>
      <c r="AE6739" s="11">
        <f t="shared" si="10"/>
        <v>0</v>
      </c>
    </row>
    <row r="6740" ht="15.75" customHeight="1">
      <c r="A6740" s="7">
        <v>45662.0</v>
      </c>
      <c r="B6740" s="8" t="s">
        <v>14945</v>
      </c>
      <c r="C6740" s="8" t="s">
        <v>14946</v>
      </c>
      <c r="D6740" s="8" t="s">
        <v>14947</v>
      </c>
      <c r="E6740" s="8" t="s">
        <v>15428</v>
      </c>
      <c r="F6740" s="8" t="s">
        <v>15420</v>
      </c>
      <c r="G6740" s="8" t="s">
        <v>15430</v>
      </c>
      <c r="H6740" s="8" t="s">
        <v>15443</v>
      </c>
      <c r="I6740" s="8" t="s">
        <v>15423</v>
      </c>
      <c r="J6740" s="8" t="s">
        <v>15424</v>
      </c>
      <c r="K6740" s="8" t="s">
        <v>15432</v>
      </c>
      <c r="L6740" s="12" t="s">
        <v>15</v>
      </c>
      <c r="M6740" s="12" t="s">
        <v>3780</v>
      </c>
      <c r="N6740" s="12" t="s">
        <v>1677</v>
      </c>
      <c r="O6740" s="12" t="s">
        <v>3781</v>
      </c>
      <c r="P6740" s="12" t="s">
        <v>17</v>
      </c>
      <c r="Y6740" s="11">
        <f>ROUNDUP(SUM(VLOOKUP(F6740,'Pontuação 3.0'!A$2:B$11,2,FALSE),VLOOKUP(E6740,'Pontuação 3.0'!C$2:D$11,2,FALSE),VLOOKUP(H6740,'Pontuação 3.0'!I$2:J$11,2,FALSE),VLOOKUP(J6740,'Pontuação 3.0'!K$2:L$11,2,FALSE),VLOOKUP(G6740,'Pontuação 3.0'!E$2:F$11,2,FALSE),VLOOKUP(I6740,'Pontuação 3.0'!G$2:H$11,2,FALSE),VLOOKUP(K6740,'Pontuação 3.0'!M$2:N$13,2,FALSE)),0)</f>
        <v>2144</v>
      </c>
      <c r="Z6740" s="11">
        <f t="shared" si="6"/>
        <v>214</v>
      </c>
      <c r="AA6740" s="11" t="str">
        <f t="array" ref="AA6740">IFERROR(INDEX('Pontuação 3.0'!G$13:G$191, MATCH(Z6740, 'Pontuação 3.0'!F$13:F$191, 0)), "Faixa Indefinida")</f>
        <v>B</v>
      </c>
      <c r="AB6740" s="11">
        <f t="shared" si="7"/>
        <v>0</v>
      </c>
      <c r="AC6740" s="11">
        <f t="shared" si="8"/>
        <v>1</v>
      </c>
      <c r="AD6740" s="11">
        <f t="shared" si="9"/>
        <v>0</v>
      </c>
      <c r="AE6740" s="11">
        <f t="shared" si="10"/>
        <v>0</v>
      </c>
    </row>
    <row r="6741" ht="15.75" customHeight="1">
      <c r="A6741" s="7">
        <v>45662.0</v>
      </c>
      <c r="B6741" s="8" t="s">
        <v>14948</v>
      </c>
      <c r="C6741" s="8" t="s">
        <v>14949</v>
      </c>
      <c r="D6741" s="9">
        <v>2.799961172E10</v>
      </c>
      <c r="E6741" s="8" t="s">
        <v>15428</v>
      </c>
      <c r="F6741" s="8" t="s">
        <v>15420</v>
      </c>
      <c r="G6741" s="8" t="s">
        <v>15421</v>
      </c>
      <c r="H6741" s="8" t="s">
        <v>15422</v>
      </c>
      <c r="I6741" s="8" t="s">
        <v>15431</v>
      </c>
      <c r="J6741" s="8" t="s">
        <v>15424</v>
      </c>
      <c r="K6741" s="8" t="s">
        <v>15432</v>
      </c>
      <c r="L6741" s="12" t="s">
        <v>15</v>
      </c>
      <c r="M6741" s="12" t="s">
        <v>3780</v>
      </c>
      <c r="N6741" s="12" t="s">
        <v>349</v>
      </c>
      <c r="O6741" s="12" t="s">
        <v>3781</v>
      </c>
      <c r="P6741" s="12" t="s">
        <v>119</v>
      </c>
      <c r="Y6741" s="11">
        <f>ROUNDUP(SUM(VLOOKUP(F6741,'Pontuação 3.0'!A$2:B$11,2,FALSE),VLOOKUP(E6741,'Pontuação 3.0'!C$2:D$11,2,FALSE),VLOOKUP(H6741,'Pontuação 3.0'!I$2:J$11,2,FALSE),VLOOKUP(J6741,'Pontuação 3.0'!K$2:L$11,2,FALSE),VLOOKUP(G6741,'Pontuação 3.0'!E$2:F$11,2,FALSE),VLOOKUP(I6741,'Pontuação 3.0'!G$2:H$11,2,FALSE),VLOOKUP(K6741,'Pontuação 3.0'!M$2:N$13,2,FALSE)),0)</f>
        <v>2220</v>
      </c>
      <c r="Z6741" s="11">
        <f t="shared" si="6"/>
        <v>222</v>
      </c>
      <c r="AA6741" s="11" t="str">
        <f t="array" ref="AA6741">IFERROR(INDEX('Pontuação 3.0'!G$13:G$191, MATCH(Z6741, 'Pontuação 3.0'!F$13:F$191, 0)), "Faixa Indefinida")</f>
        <v>B</v>
      </c>
      <c r="AB6741" s="11">
        <f t="shared" si="7"/>
        <v>0</v>
      </c>
      <c r="AC6741" s="11">
        <f t="shared" si="8"/>
        <v>1</v>
      </c>
      <c r="AD6741" s="11">
        <f t="shared" si="9"/>
        <v>0</v>
      </c>
      <c r="AE6741" s="11">
        <f t="shared" si="10"/>
        <v>0</v>
      </c>
    </row>
    <row r="6742" ht="15.75" customHeight="1">
      <c r="A6742" s="7">
        <v>45662.0</v>
      </c>
      <c r="B6742" s="8" t="s">
        <v>14950</v>
      </c>
      <c r="C6742" s="8" t="s">
        <v>14951</v>
      </c>
      <c r="D6742" s="9">
        <v>9.6991511609E10</v>
      </c>
      <c r="E6742" s="8" t="s">
        <v>15428</v>
      </c>
      <c r="F6742" s="8" t="s">
        <v>15420</v>
      </c>
      <c r="G6742" s="8" t="s">
        <v>15430</v>
      </c>
      <c r="H6742" s="8" t="s">
        <v>15446</v>
      </c>
      <c r="I6742" s="8" t="s">
        <v>15423</v>
      </c>
      <c r="J6742" s="8" t="s">
        <v>15448</v>
      </c>
      <c r="K6742" s="8" t="s">
        <v>15432</v>
      </c>
      <c r="L6742" s="12" t="s">
        <v>15</v>
      </c>
      <c r="M6742" s="12" t="s">
        <v>3780</v>
      </c>
      <c r="N6742" s="12" t="s">
        <v>162</v>
      </c>
      <c r="O6742" s="12" t="s">
        <v>3815</v>
      </c>
      <c r="P6742" s="12" t="s">
        <v>17</v>
      </c>
      <c r="Y6742" s="11">
        <f>ROUNDUP(SUM(VLOOKUP(F6742,'Pontuação 3.0'!A$2:B$11,2,FALSE),VLOOKUP(E6742,'Pontuação 3.0'!C$2:D$11,2,FALSE),VLOOKUP(H6742,'Pontuação 3.0'!I$2:J$11,2,FALSE),VLOOKUP(J6742,'Pontuação 3.0'!K$2:L$11,2,FALSE),VLOOKUP(G6742,'Pontuação 3.0'!E$2:F$11,2,FALSE),VLOOKUP(I6742,'Pontuação 3.0'!G$2:H$11,2,FALSE),VLOOKUP(K6742,'Pontuação 3.0'!M$2:N$13,2,FALSE)),0)</f>
        <v>2556</v>
      </c>
      <c r="Z6742" s="11">
        <f t="shared" si="6"/>
        <v>256</v>
      </c>
      <c r="AA6742" s="11" t="str">
        <f t="array" ref="AA6742">IFERROR(INDEX('Pontuação 3.0'!G$13:G$191, MATCH(Z6742, 'Pontuação 3.0'!F$13:F$191, 0)), "Faixa Indefinida")</f>
        <v>A</v>
      </c>
      <c r="AB6742" s="11">
        <f t="shared" si="7"/>
        <v>1</v>
      </c>
      <c r="AC6742" s="11">
        <f t="shared" si="8"/>
        <v>0</v>
      </c>
      <c r="AD6742" s="11">
        <f t="shared" si="9"/>
        <v>0</v>
      </c>
      <c r="AE6742" s="11">
        <f t="shared" si="10"/>
        <v>0</v>
      </c>
    </row>
    <row r="6743" ht="15.75" customHeight="1">
      <c r="A6743" s="7">
        <v>45662.0</v>
      </c>
      <c r="B6743" s="8" t="s">
        <v>14952</v>
      </c>
      <c r="C6743" s="8" t="s">
        <v>14953</v>
      </c>
      <c r="D6743" s="9">
        <v>3.4992847305E10</v>
      </c>
      <c r="E6743" s="8" t="s">
        <v>15428</v>
      </c>
      <c r="F6743" s="8" t="s">
        <v>15442</v>
      </c>
      <c r="G6743" s="8" t="s">
        <v>15430</v>
      </c>
      <c r="H6743" s="8" t="s">
        <v>15446</v>
      </c>
      <c r="I6743" s="8" t="s">
        <v>15423</v>
      </c>
      <c r="J6743" s="8" t="s">
        <v>15424</v>
      </c>
      <c r="K6743" s="8" t="s">
        <v>15425</v>
      </c>
      <c r="L6743" s="12" t="s">
        <v>15</v>
      </c>
      <c r="M6743" s="12" t="s">
        <v>3780</v>
      </c>
      <c r="N6743" s="12" t="s">
        <v>205</v>
      </c>
      <c r="O6743" s="12" t="s">
        <v>3781</v>
      </c>
      <c r="P6743" s="12" t="s">
        <v>119</v>
      </c>
      <c r="Y6743" s="11">
        <f>ROUNDUP(SUM(VLOOKUP(F6743,'Pontuação 3.0'!A$2:B$11,2,FALSE),VLOOKUP(E6743,'Pontuação 3.0'!C$2:D$11,2,FALSE),VLOOKUP(H6743,'Pontuação 3.0'!I$2:J$11,2,FALSE),VLOOKUP(J6743,'Pontuação 3.0'!K$2:L$11,2,FALSE),VLOOKUP(G6743,'Pontuação 3.0'!E$2:F$11,2,FALSE),VLOOKUP(I6743,'Pontuação 3.0'!G$2:H$11,2,FALSE),VLOOKUP(K6743,'Pontuação 3.0'!M$2:N$13,2,FALSE)),0)</f>
        <v>2076</v>
      </c>
      <c r="Z6743" s="11">
        <f t="shared" si="6"/>
        <v>208</v>
      </c>
      <c r="AA6743" s="11" t="str">
        <f t="array" ref="AA6743">IFERROR(INDEX('Pontuação 3.0'!G$13:G$191, MATCH(Z6743, 'Pontuação 3.0'!F$13:F$191, 0)), "Faixa Indefinida")</f>
        <v>C</v>
      </c>
      <c r="AB6743" s="11">
        <f t="shared" si="7"/>
        <v>0</v>
      </c>
      <c r="AC6743" s="11">
        <f t="shared" si="8"/>
        <v>0</v>
      </c>
      <c r="AD6743" s="11">
        <f t="shared" si="9"/>
        <v>1</v>
      </c>
      <c r="AE6743" s="11">
        <f t="shared" si="10"/>
        <v>0</v>
      </c>
    </row>
    <row r="6744" ht="15.75" customHeight="1">
      <c r="A6744" s="7">
        <v>45662.0</v>
      </c>
      <c r="B6744" s="8" t="s">
        <v>14956</v>
      </c>
      <c r="C6744" s="8" t="s">
        <v>14957</v>
      </c>
      <c r="D6744" s="9">
        <v>5.535999209955E12</v>
      </c>
      <c r="E6744" s="8" t="s">
        <v>15428</v>
      </c>
      <c r="F6744" s="8" t="s">
        <v>15454</v>
      </c>
      <c r="G6744" s="8" t="s">
        <v>15437</v>
      </c>
      <c r="H6744" s="8" t="s">
        <v>15438</v>
      </c>
      <c r="I6744" s="8" t="s">
        <v>15431</v>
      </c>
      <c r="J6744" s="8" t="s">
        <v>15448</v>
      </c>
      <c r="K6744" s="8" t="s">
        <v>15432</v>
      </c>
      <c r="L6744" s="12" t="s">
        <v>15</v>
      </c>
      <c r="M6744" s="12" t="s">
        <v>3780</v>
      </c>
      <c r="N6744" s="12" t="s">
        <v>1912</v>
      </c>
      <c r="O6744" s="12" t="s">
        <v>3781</v>
      </c>
      <c r="P6744" s="12" t="s">
        <v>119</v>
      </c>
      <c r="Y6744" s="11">
        <f>ROUNDUP(SUM(VLOOKUP(F6744,'Pontuação 3.0'!A$2:B$11,2,FALSE),VLOOKUP(E6744,'Pontuação 3.0'!C$2:D$11,2,FALSE),VLOOKUP(H6744,'Pontuação 3.0'!I$2:J$11,2,FALSE),VLOOKUP(J6744,'Pontuação 3.0'!K$2:L$11,2,FALSE),VLOOKUP(G6744,'Pontuação 3.0'!E$2:F$11,2,FALSE),VLOOKUP(I6744,'Pontuação 3.0'!G$2:H$11,2,FALSE),VLOOKUP(K6744,'Pontuação 3.0'!M$2:N$13,2,FALSE)),0)</f>
        <v>2351</v>
      </c>
      <c r="Z6744" s="11">
        <f t="shared" si="6"/>
        <v>235</v>
      </c>
      <c r="AA6744" s="11" t="str">
        <f t="array" ref="AA6744">IFERROR(INDEX('Pontuação 3.0'!G$13:G$191, MATCH(Z6744, 'Pontuação 3.0'!F$13:F$191, 0)), "Faixa Indefinida")</f>
        <v>B</v>
      </c>
      <c r="AB6744" s="11">
        <f t="shared" si="7"/>
        <v>0</v>
      </c>
      <c r="AC6744" s="11">
        <f t="shared" si="8"/>
        <v>1</v>
      </c>
      <c r="AD6744" s="11">
        <f t="shared" si="9"/>
        <v>0</v>
      </c>
      <c r="AE6744" s="11">
        <f t="shared" si="10"/>
        <v>0</v>
      </c>
    </row>
    <row r="6745" ht="15.75" customHeight="1">
      <c r="A6745" s="7">
        <v>45662.0</v>
      </c>
      <c r="B6745" s="8" t="s">
        <v>14960</v>
      </c>
      <c r="C6745" s="8" t="s">
        <v>14961</v>
      </c>
      <c r="D6745" s="9">
        <v>1.1974681197E10</v>
      </c>
      <c r="E6745" s="8" t="s">
        <v>15428</v>
      </c>
      <c r="F6745" s="8" t="s">
        <v>15442</v>
      </c>
      <c r="G6745" s="8" t="s">
        <v>15421</v>
      </c>
      <c r="H6745" s="8" t="s">
        <v>15446</v>
      </c>
      <c r="I6745" s="8" t="s">
        <v>15423</v>
      </c>
      <c r="J6745" s="8" t="s">
        <v>15424</v>
      </c>
      <c r="K6745" s="8" t="s">
        <v>15432</v>
      </c>
      <c r="L6745" s="12" t="s">
        <v>15</v>
      </c>
      <c r="M6745" s="12" t="s">
        <v>3780</v>
      </c>
      <c r="N6745" s="12" t="s">
        <v>133</v>
      </c>
      <c r="O6745" s="12" t="s">
        <v>3781</v>
      </c>
      <c r="P6745" s="12" t="s">
        <v>119</v>
      </c>
      <c r="Y6745" s="11">
        <f>ROUNDUP(SUM(VLOOKUP(F6745,'Pontuação 3.0'!A$2:B$11,2,FALSE),VLOOKUP(E6745,'Pontuação 3.0'!C$2:D$11,2,FALSE),VLOOKUP(H6745,'Pontuação 3.0'!I$2:J$11,2,FALSE),VLOOKUP(J6745,'Pontuação 3.0'!K$2:L$11,2,FALSE),VLOOKUP(G6745,'Pontuação 3.0'!E$2:F$11,2,FALSE),VLOOKUP(I6745,'Pontuação 3.0'!G$2:H$11,2,FALSE),VLOOKUP(K6745,'Pontuação 3.0'!M$2:N$13,2,FALSE)),0)</f>
        <v>2022</v>
      </c>
      <c r="Z6745" s="11">
        <f t="shared" si="6"/>
        <v>202</v>
      </c>
      <c r="AA6745" s="11" t="str">
        <f t="array" ref="AA6745">IFERROR(INDEX('Pontuação 3.0'!G$13:G$191, MATCH(Z6745, 'Pontuação 3.0'!F$13:F$191, 0)), "Faixa Indefinida")</f>
        <v>C</v>
      </c>
      <c r="AB6745" s="11">
        <f t="shared" si="7"/>
        <v>0</v>
      </c>
      <c r="AC6745" s="11">
        <f t="shared" si="8"/>
        <v>0</v>
      </c>
      <c r="AD6745" s="11">
        <f t="shared" si="9"/>
        <v>1</v>
      </c>
      <c r="AE6745" s="11">
        <f t="shared" si="10"/>
        <v>0</v>
      </c>
    </row>
    <row r="6746" ht="15.75" customHeight="1">
      <c r="A6746" s="7">
        <v>45662.0</v>
      </c>
      <c r="B6746" s="8" t="s">
        <v>9619</v>
      </c>
      <c r="C6746" s="8" t="s">
        <v>14965</v>
      </c>
      <c r="D6746" s="9">
        <v>1.19879041E10</v>
      </c>
      <c r="E6746" s="8" t="s">
        <v>15428</v>
      </c>
      <c r="F6746" s="8" t="s">
        <v>15420</v>
      </c>
      <c r="G6746" s="8" t="s">
        <v>15430</v>
      </c>
      <c r="H6746" s="8" t="s">
        <v>15422</v>
      </c>
      <c r="I6746" s="8" t="s">
        <v>15431</v>
      </c>
      <c r="J6746" s="8" t="s">
        <v>15424</v>
      </c>
      <c r="K6746" s="8" t="s">
        <v>15432</v>
      </c>
      <c r="L6746" s="12" t="s">
        <v>15</v>
      </c>
      <c r="M6746" s="12" t="s">
        <v>3780</v>
      </c>
      <c r="N6746" s="12" t="s">
        <v>710</v>
      </c>
      <c r="O6746" s="12" t="s">
        <v>3781</v>
      </c>
      <c r="P6746" s="12" t="s">
        <v>119</v>
      </c>
      <c r="Y6746" s="11">
        <f>ROUNDUP(SUM(VLOOKUP(F6746,'Pontuação 3.0'!A$2:B$11,2,FALSE),VLOOKUP(E6746,'Pontuação 3.0'!C$2:D$11,2,FALSE),VLOOKUP(H6746,'Pontuação 3.0'!I$2:J$11,2,FALSE),VLOOKUP(J6746,'Pontuação 3.0'!K$2:L$11,2,FALSE),VLOOKUP(G6746,'Pontuação 3.0'!E$2:F$11,2,FALSE),VLOOKUP(I6746,'Pontuação 3.0'!G$2:H$11,2,FALSE),VLOOKUP(K6746,'Pontuação 3.0'!M$2:N$13,2,FALSE)),0)</f>
        <v>2360</v>
      </c>
      <c r="Z6746" s="11">
        <f t="shared" si="6"/>
        <v>236</v>
      </c>
      <c r="AA6746" s="11" t="str">
        <f t="array" ref="AA6746">IFERROR(INDEX('Pontuação 3.0'!G$13:G$191, MATCH(Z6746, 'Pontuação 3.0'!F$13:F$191, 0)), "Faixa Indefinida")</f>
        <v>A</v>
      </c>
      <c r="AB6746" s="11">
        <f t="shared" si="7"/>
        <v>1</v>
      </c>
      <c r="AC6746" s="11">
        <f t="shared" si="8"/>
        <v>0</v>
      </c>
      <c r="AD6746" s="11">
        <f t="shared" si="9"/>
        <v>0</v>
      </c>
      <c r="AE6746" s="11">
        <f t="shared" si="10"/>
        <v>0</v>
      </c>
    </row>
    <row r="6747" ht="15.75" customHeight="1">
      <c r="A6747" s="7">
        <v>45662.0</v>
      </c>
      <c r="B6747" s="8" t="s">
        <v>14966</v>
      </c>
      <c r="C6747" s="8" t="s">
        <v>14967</v>
      </c>
      <c r="D6747" s="8" t="s">
        <v>14968</v>
      </c>
      <c r="E6747" s="8" t="s">
        <v>15419</v>
      </c>
      <c r="F6747" s="8" t="s">
        <v>15420</v>
      </c>
      <c r="G6747" s="8" t="s">
        <v>15421</v>
      </c>
      <c r="H6747" s="8" t="s">
        <v>15422</v>
      </c>
      <c r="I6747" s="8" t="s">
        <v>15423</v>
      </c>
      <c r="J6747" s="8" t="s">
        <v>15424</v>
      </c>
      <c r="K6747" s="8" t="s">
        <v>15432</v>
      </c>
      <c r="L6747" s="12" t="s">
        <v>15</v>
      </c>
      <c r="M6747" s="12" t="s">
        <v>3780</v>
      </c>
      <c r="N6747" s="12" t="s">
        <v>608</v>
      </c>
      <c r="O6747" s="12" t="s">
        <v>3781</v>
      </c>
      <c r="P6747" s="12" t="s">
        <v>119</v>
      </c>
      <c r="Y6747" s="11">
        <f>ROUNDUP(SUM(VLOOKUP(F6747,'Pontuação 3.0'!A$2:B$11,2,FALSE),VLOOKUP(E6747,'Pontuação 3.0'!C$2:D$11,2,FALSE),VLOOKUP(H6747,'Pontuação 3.0'!I$2:J$11,2,FALSE),VLOOKUP(J6747,'Pontuação 3.0'!K$2:L$11,2,FALSE),VLOOKUP(G6747,'Pontuação 3.0'!E$2:F$11,2,FALSE),VLOOKUP(I6747,'Pontuação 3.0'!G$2:H$11,2,FALSE),VLOOKUP(K6747,'Pontuação 3.0'!M$2:N$13,2,FALSE)),0)</f>
        <v>2038</v>
      </c>
      <c r="Z6747" s="11">
        <f t="shared" si="6"/>
        <v>204</v>
      </c>
      <c r="AA6747" s="11" t="str">
        <f t="array" ref="AA6747">IFERROR(INDEX('Pontuação 3.0'!G$13:G$191, MATCH(Z6747, 'Pontuação 3.0'!F$13:F$191, 0)), "Faixa Indefinida")</f>
        <v>C</v>
      </c>
      <c r="AB6747" s="11">
        <f t="shared" si="7"/>
        <v>0</v>
      </c>
      <c r="AC6747" s="11">
        <f t="shared" si="8"/>
        <v>0</v>
      </c>
      <c r="AD6747" s="11">
        <f t="shared" si="9"/>
        <v>1</v>
      </c>
      <c r="AE6747" s="11">
        <f t="shared" si="10"/>
        <v>0</v>
      </c>
    </row>
    <row r="6748" ht="15.75" customHeight="1">
      <c r="A6748" s="7">
        <v>45662.0</v>
      </c>
      <c r="B6748" s="8" t="s">
        <v>14969</v>
      </c>
      <c r="C6748" s="8" t="s">
        <v>14970</v>
      </c>
      <c r="D6748" s="9">
        <v>6.1984985765E10</v>
      </c>
      <c r="E6748" s="8" t="s">
        <v>15428</v>
      </c>
      <c r="F6748" s="8" t="s">
        <v>15420</v>
      </c>
      <c r="G6748" s="8" t="s">
        <v>15430</v>
      </c>
      <c r="H6748" s="8" t="s">
        <v>15443</v>
      </c>
      <c r="I6748" s="8" t="s">
        <v>15423</v>
      </c>
      <c r="J6748" s="8" t="s">
        <v>15424</v>
      </c>
      <c r="K6748" s="8" t="s">
        <v>15425</v>
      </c>
      <c r="L6748" s="12" t="s">
        <v>15</v>
      </c>
      <c r="M6748" s="12" t="s">
        <v>3780</v>
      </c>
      <c r="N6748" s="12" t="s">
        <v>205</v>
      </c>
      <c r="O6748" s="12" t="s">
        <v>3781</v>
      </c>
      <c r="P6748" s="12" t="s">
        <v>119</v>
      </c>
      <c r="Y6748" s="11">
        <f>ROUNDUP(SUM(VLOOKUP(F6748,'Pontuação 3.0'!A$2:B$11,2,FALSE),VLOOKUP(E6748,'Pontuação 3.0'!C$2:D$11,2,FALSE),VLOOKUP(H6748,'Pontuação 3.0'!I$2:J$11,2,FALSE),VLOOKUP(J6748,'Pontuação 3.0'!K$2:L$11,2,FALSE),VLOOKUP(G6748,'Pontuação 3.0'!E$2:F$11,2,FALSE),VLOOKUP(I6748,'Pontuação 3.0'!G$2:H$11,2,FALSE),VLOOKUP(K6748,'Pontuação 3.0'!M$2:N$13,2,FALSE)),0)</f>
        <v>2058</v>
      </c>
      <c r="Z6748" s="11">
        <f t="shared" si="6"/>
        <v>206</v>
      </c>
      <c r="AA6748" s="11" t="str">
        <f t="array" ref="AA6748">IFERROR(INDEX('Pontuação 3.0'!G$13:G$191, MATCH(Z6748, 'Pontuação 3.0'!F$13:F$191, 0)), "Faixa Indefinida")</f>
        <v>C</v>
      </c>
      <c r="AB6748" s="11">
        <f t="shared" si="7"/>
        <v>0</v>
      </c>
      <c r="AC6748" s="11">
        <f t="shared" si="8"/>
        <v>0</v>
      </c>
      <c r="AD6748" s="11">
        <f t="shared" si="9"/>
        <v>1</v>
      </c>
      <c r="AE6748" s="11">
        <f t="shared" si="10"/>
        <v>0</v>
      </c>
    </row>
    <row r="6749" ht="15.75" customHeight="1">
      <c r="A6749" s="7">
        <v>45662.0</v>
      </c>
      <c r="B6749" s="8" t="s">
        <v>14971</v>
      </c>
      <c r="C6749" s="8" t="s">
        <v>14972</v>
      </c>
      <c r="D6749" s="9">
        <v>8.4988040762E10</v>
      </c>
      <c r="E6749" s="8" t="s">
        <v>15428</v>
      </c>
      <c r="F6749" s="8" t="s">
        <v>15442</v>
      </c>
      <c r="G6749" s="8" t="s">
        <v>15430</v>
      </c>
      <c r="H6749" s="8" t="s">
        <v>15422</v>
      </c>
      <c r="I6749" s="8" t="s">
        <v>15423</v>
      </c>
      <c r="J6749" s="8" t="s">
        <v>15424</v>
      </c>
      <c r="K6749" s="8" t="s">
        <v>15432</v>
      </c>
      <c r="L6749" s="12" t="s">
        <v>15</v>
      </c>
      <c r="M6749" s="12" t="s">
        <v>3780</v>
      </c>
      <c r="N6749" s="12" t="s">
        <v>162</v>
      </c>
      <c r="O6749" s="12" t="s">
        <v>3815</v>
      </c>
      <c r="P6749" s="12" t="s">
        <v>119</v>
      </c>
      <c r="Y6749" s="11">
        <f>ROUNDUP(SUM(VLOOKUP(F6749,'Pontuação 3.0'!A$2:B$11,2,FALSE),VLOOKUP(E6749,'Pontuação 3.0'!C$2:D$11,2,FALSE),VLOOKUP(H6749,'Pontuação 3.0'!I$2:J$11,2,FALSE),VLOOKUP(J6749,'Pontuação 3.0'!K$2:L$11,2,FALSE),VLOOKUP(G6749,'Pontuação 3.0'!E$2:F$11,2,FALSE),VLOOKUP(I6749,'Pontuação 3.0'!G$2:H$11,2,FALSE),VLOOKUP(K6749,'Pontuação 3.0'!M$2:N$13,2,FALSE)),0)</f>
        <v>2075</v>
      </c>
      <c r="Z6749" s="11">
        <f t="shared" si="6"/>
        <v>208</v>
      </c>
      <c r="AA6749" s="11" t="str">
        <f t="array" ref="AA6749">IFERROR(INDEX('Pontuação 3.0'!G$13:G$191, MATCH(Z6749, 'Pontuação 3.0'!F$13:F$191, 0)), "Faixa Indefinida")</f>
        <v>C</v>
      </c>
      <c r="AB6749" s="11">
        <f t="shared" si="7"/>
        <v>0</v>
      </c>
      <c r="AC6749" s="11">
        <f t="shared" si="8"/>
        <v>0</v>
      </c>
      <c r="AD6749" s="11">
        <f t="shared" si="9"/>
        <v>1</v>
      </c>
      <c r="AE6749" s="11">
        <f t="shared" si="10"/>
        <v>0</v>
      </c>
    </row>
    <row r="6750" ht="15.75" customHeight="1">
      <c r="A6750" s="7">
        <v>45662.0</v>
      </c>
      <c r="B6750" s="8" t="s">
        <v>14978</v>
      </c>
      <c r="C6750" s="8" t="s">
        <v>14979</v>
      </c>
      <c r="D6750" s="9">
        <v>3.5997595404E10</v>
      </c>
      <c r="E6750" s="8" t="s">
        <v>15428</v>
      </c>
      <c r="F6750" s="8" t="s">
        <v>15442</v>
      </c>
      <c r="G6750" s="8" t="s">
        <v>15430</v>
      </c>
      <c r="H6750" s="8" t="s">
        <v>15446</v>
      </c>
      <c r="I6750" s="8" t="s">
        <v>15431</v>
      </c>
      <c r="J6750" s="8" t="s">
        <v>15424</v>
      </c>
      <c r="K6750" s="8" t="s">
        <v>15432</v>
      </c>
      <c r="L6750" s="12" t="s">
        <v>15</v>
      </c>
      <c r="M6750" s="12" t="s">
        <v>3780</v>
      </c>
      <c r="N6750" s="12" t="s">
        <v>710</v>
      </c>
      <c r="O6750" s="12" t="s">
        <v>3781</v>
      </c>
      <c r="P6750" s="12" t="s">
        <v>17</v>
      </c>
      <c r="Y6750" s="11">
        <f>ROUNDUP(SUM(VLOOKUP(F6750,'Pontuação 3.0'!A$2:B$11,2,FALSE),VLOOKUP(E6750,'Pontuação 3.0'!C$2:D$11,2,FALSE),VLOOKUP(H6750,'Pontuação 3.0'!I$2:J$11,2,FALSE),VLOOKUP(J6750,'Pontuação 3.0'!K$2:L$11,2,FALSE),VLOOKUP(G6750,'Pontuação 3.0'!E$2:F$11,2,FALSE),VLOOKUP(I6750,'Pontuação 3.0'!G$2:H$11,2,FALSE),VLOOKUP(K6750,'Pontuação 3.0'!M$2:N$13,2,FALSE)),0)</f>
        <v>2314</v>
      </c>
      <c r="Z6750" s="11">
        <f t="shared" si="6"/>
        <v>231</v>
      </c>
      <c r="AA6750" s="11" t="str">
        <f t="array" ref="AA6750">IFERROR(INDEX('Pontuação 3.0'!G$13:G$191, MATCH(Z6750, 'Pontuação 3.0'!F$13:F$191, 0)), "Faixa Indefinida")</f>
        <v>B</v>
      </c>
      <c r="AB6750" s="11">
        <f t="shared" si="7"/>
        <v>0</v>
      </c>
      <c r="AC6750" s="11">
        <f t="shared" si="8"/>
        <v>1</v>
      </c>
      <c r="AD6750" s="11">
        <f t="shared" si="9"/>
        <v>0</v>
      </c>
      <c r="AE6750" s="11">
        <f t="shared" si="10"/>
        <v>0</v>
      </c>
    </row>
    <row r="6751" ht="15.75" customHeight="1">
      <c r="A6751" s="7">
        <v>45662.0</v>
      </c>
      <c r="B6751" s="8" t="s">
        <v>14976</v>
      </c>
      <c r="C6751" s="8" t="s">
        <v>14977</v>
      </c>
      <c r="D6751" s="9">
        <v>1.1952175563E10</v>
      </c>
      <c r="E6751" s="8" t="s">
        <v>15428</v>
      </c>
      <c r="F6751" s="8" t="s">
        <v>15420</v>
      </c>
      <c r="G6751" s="8" t="s">
        <v>15430</v>
      </c>
      <c r="H6751" s="8" t="s">
        <v>15422</v>
      </c>
      <c r="I6751" s="8" t="s">
        <v>15431</v>
      </c>
      <c r="J6751" s="8" t="s">
        <v>15424</v>
      </c>
      <c r="K6751" s="8" t="s">
        <v>15425</v>
      </c>
      <c r="L6751" s="12" t="s">
        <v>15</v>
      </c>
      <c r="M6751" s="12" t="s">
        <v>3780</v>
      </c>
      <c r="N6751" s="12" t="s">
        <v>162</v>
      </c>
      <c r="O6751" s="12" t="s">
        <v>3781</v>
      </c>
      <c r="P6751" s="12" t="s">
        <v>119</v>
      </c>
      <c r="Y6751" s="11">
        <f>ROUNDUP(SUM(VLOOKUP(F6751,'Pontuação 3.0'!A$2:B$11,2,FALSE),VLOOKUP(E6751,'Pontuação 3.0'!C$2:D$11,2,FALSE),VLOOKUP(H6751,'Pontuação 3.0'!I$2:J$11,2,FALSE),VLOOKUP(J6751,'Pontuação 3.0'!K$2:L$11,2,FALSE),VLOOKUP(G6751,'Pontuação 3.0'!E$2:F$11,2,FALSE),VLOOKUP(I6751,'Pontuação 3.0'!G$2:H$11,2,FALSE),VLOOKUP(K6751,'Pontuação 3.0'!M$2:N$13,2,FALSE)),0)</f>
        <v>2274</v>
      </c>
      <c r="Z6751" s="11">
        <f t="shared" si="6"/>
        <v>227</v>
      </c>
      <c r="AA6751" s="11" t="str">
        <f t="array" ref="AA6751">IFERROR(INDEX('Pontuação 3.0'!G$13:G$191, MATCH(Z6751, 'Pontuação 3.0'!F$13:F$191, 0)), "Faixa Indefinida")</f>
        <v>B</v>
      </c>
      <c r="AB6751" s="11">
        <f t="shared" si="7"/>
        <v>0</v>
      </c>
      <c r="AC6751" s="11">
        <f t="shared" si="8"/>
        <v>1</v>
      </c>
      <c r="AD6751" s="11">
        <f t="shared" si="9"/>
        <v>0</v>
      </c>
      <c r="AE6751" s="11">
        <f t="shared" si="10"/>
        <v>0</v>
      </c>
    </row>
    <row r="6752" ht="15.75" customHeight="1">
      <c r="A6752" s="7">
        <v>45662.0</v>
      </c>
      <c r="B6752" s="8" t="s">
        <v>14980</v>
      </c>
      <c r="C6752" s="8" t="s">
        <v>14981</v>
      </c>
      <c r="D6752" s="9">
        <v>4.1984590832E10</v>
      </c>
      <c r="E6752" s="8" t="s">
        <v>15428</v>
      </c>
      <c r="F6752" s="8" t="s">
        <v>15442</v>
      </c>
      <c r="G6752" s="8" t="s">
        <v>15430</v>
      </c>
      <c r="H6752" s="8" t="s">
        <v>15443</v>
      </c>
      <c r="I6752" s="8" t="s">
        <v>15433</v>
      </c>
      <c r="J6752" s="8" t="s">
        <v>15424</v>
      </c>
      <c r="K6752" s="8" t="s">
        <v>15480</v>
      </c>
      <c r="L6752" s="12" t="s">
        <v>15</v>
      </c>
      <c r="M6752" s="12" t="s">
        <v>3780</v>
      </c>
      <c r="N6752" s="12" t="s">
        <v>310</v>
      </c>
      <c r="O6752" s="12" t="s">
        <v>3781</v>
      </c>
      <c r="P6752" s="12" t="s">
        <v>17</v>
      </c>
      <c r="Y6752" s="11">
        <f>ROUNDUP(SUM(VLOOKUP(F6752,'Pontuação 3.0'!A$2:B$11,2,FALSE),VLOOKUP(E6752,'Pontuação 3.0'!C$2:D$11,2,FALSE),VLOOKUP(H6752,'Pontuação 3.0'!I$2:J$11,2,FALSE),VLOOKUP(J6752,'Pontuação 3.0'!K$2:L$11,2,FALSE),VLOOKUP(G6752,'Pontuação 3.0'!E$2:F$11,2,FALSE),VLOOKUP(I6752,'Pontuação 3.0'!G$2:H$11,2,FALSE),VLOOKUP(K6752,'Pontuação 3.0'!M$2:N$13,2,FALSE)),0)</f>
        <v>2170</v>
      </c>
      <c r="Z6752" s="11">
        <f t="shared" si="6"/>
        <v>217</v>
      </c>
      <c r="AA6752" s="11" t="str">
        <f t="array" ref="AA6752">IFERROR(INDEX('Pontuação 3.0'!G$13:G$191, MATCH(Z6752, 'Pontuação 3.0'!F$13:F$191, 0)), "Faixa Indefinida")</f>
        <v>B</v>
      </c>
      <c r="AB6752" s="11">
        <f t="shared" si="7"/>
        <v>0</v>
      </c>
      <c r="AC6752" s="11">
        <f t="shared" si="8"/>
        <v>1</v>
      </c>
      <c r="AD6752" s="11">
        <f t="shared" si="9"/>
        <v>0</v>
      </c>
      <c r="AE6752" s="11">
        <f t="shared" si="10"/>
        <v>0</v>
      </c>
    </row>
    <row r="6753" ht="15.75" customHeight="1">
      <c r="A6753" s="7">
        <v>45662.0</v>
      </c>
      <c r="B6753" s="8" t="s">
        <v>14982</v>
      </c>
      <c r="C6753" s="8" t="s">
        <v>14983</v>
      </c>
      <c r="D6753" s="8" t="s">
        <v>14984</v>
      </c>
      <c r="E6753" s="8" t="s">
        <v>15428</v>
      </c>
      <c r="F6753" s="8" t="s">
        <v>15442</v>
      </c>
      <c r="G6753" s="8" t="s">
        <v>15430</v>
      </c>
      <c r="H6753" s="8" t="s">
        <v>15422</v>
      </c>
      <c r="I6753" s="8" t="s">
        <v>15423</v>
      </c>
      <c r="J6753" s="8" t="s">
        <v>15424</v>
      </c>
      <c r="K6753" s="8" t="s">
        <v>15432</v>
      </c>
      <c r="L6753" s="12" t="s">
        <v>15</v>
      </c>
      <c r="M6753" s="12" t="s">
        <v>3780</v>
      </c>
      <c r="N6753" s="12" t="s">
        <v>162</v>
      </c>
      <c r="O6753" s="12" t="s">
        <v>3815</v>
      </c>
      <c r="P6753" s="12" t="s">
        <v>119</v>
      </c>
      <c r="Y6753" s="11">
        <f>ROUNDUP(SUM(VLOOKUP(F6753,'Pontuação 3.0'!A$2:B$11,2,FALSE),VLOOKUP(E6753,'Pontuação 3.0'!C$2:D$11,2,FALSE),VLOOKUP(H6753,'Pontuação 3.0'!I$2:J$11,2,FALSE),VLOOKUP(J6753,'Pontuação 3.0'!K$2:L$11,2,FALSE),VLOOKUP(G6753,'Pontuação 3.0'!E$2:F$11,2,FALSE),VLOOKUP(I6753,'Pontuação 3.0'!G$2:H$11,2,FALSE),VLOOKUP(K6753,'Pontuação 3.0'!M$2:N$13,2,FALSE)),0)</f>
        <v>2075</v>
      </c>
      <c r="Z6753" s="11">
        <f t="shared" si="6"/>
        <v>208</v>
      </c>
      <c r="AA6753" s="11" t="str">
        <f t="array" ref="AA6753">IFERROR(INDEX('Pontuação 3.0'!G$13:G$191, MATCH(Z6753, 'Pontuação 3.0'!F$13:F$191, 0)), "Faixa Indefinida")</f>
        <v>C</v>
      </c>
      <c r="AB6753" s="11">
        <f t="shared" si="7"/>
        <v>0</v>
      </c>
      <c r="AC6753" s="11">
        <f t="shared" si="8"/>
        <v>0</v>
      </c>
      <c r="AD6753" s="11">
        <f t="shared" si="9"/>
        <v>1</v>
      </c>
      <c r="AE6753" s="11">
        <f t="shared" si="10"/>
        <v>0</v>
      </c>
    </row>
    <row r="6754" ht="15.75" customHeight="1">
      <c r="A6754" s="7">
        <v>45662.0</v>
      </c>
      <c r="B6754" s="8" t="s">
        <v>14987</v>
      </c>
      <c r="C6754" s="8" t="s">
        <v>14988</v>
      </c>
      <c r="D6754" s="9">
        <v>1.1958720859E10</v>
      </c>
      <c r="E6754" s="8" t="s">
        <v>15428</v>
      </c>
      <c r="F6754" s="8" t="s">
        <v>15442</v>
      </c>
      <c r="G6754" s="8" t="s">
        <v>15430</v>
      </c>
      <c r="H6754" s="8" t="s">
        <v>15446</v>
      </c>
      <c r="I6754" s="8" t="s">
        <v>15423</v>
      </c>
      <c r="J6754" s="8" t="s">
        <v>15424</v>
      </c>
      <c r="K6754" s="8" t="s">
        <v>15425</v>
      </c>
      <c r="L6754" s="12" t="s">
        <v>15</v>
      </c>
      <c r="M6754" s="12" t="s">
        <v>3780</v>
      </c>
      <c r="N6754" s="12" t="s">
        <v>710</v>
      </c>
      <c r="O6754" s="12" t="s">
        <v>3781</v>
      </c>
      <c r="P6754" s="12" t="s">
        <v>119</v>
      </c>
      <c r="Y6754" s="11">
        <f>ROUNDUP(SUM(VLOOKUP(F6754,'Pontuação 3.0'!A$2:B$11,2,FALSE),VLOOKUP(E6754,'Pontuação 3.0'!C$2:D$11,2,FALSE),VLOOKUP(H6754,'Pontuação 3.0'!I$2:J$11,2,FALSE),VLOOKUP(J6754,'Pontuação 3.0'!K$2:L$11,2,FALSE),VLOOKUP(G6754,'Pontuação 3.0'!E$2:F$11,2,FALSE),VLOOKUP(I6754,'Pontuação 3.0'!G$2:H$11,2,FALSE),VLOOKUP(K6754,'Pontuação 3.0'!M$2:N$13,2,FALSE)),0)</f>
        <v>2076</v>
      </c>
      <c r="Z6754" s="11">
        <f t="shared" si="6"/>
        <v>208</v>
      </c>
      <c r="AA6754" s="11" t="str">
        <f t="array" ref="AA6754">IFERROR(INDEX('Pontuação 3.0'!G$13:G$191, MATCH(Z6754, 'Pontuação 3.0'!F$13:F$191, 0)), "Faixa Indefinida")</f>
        <v>C</v>
      </c>
      <c r="AB6754" s="11">
        <f t="shared" si="7"/>
        <v>0</v>
      </c>
      <c r="AC6754" s="11">
        <f t="shared" si="8"/>
        <v>0</v>
      </c>
      <c r="AD6754" s="11">
        <f t="shared" si="9"/>
        <v>1</v>
      </c>
      <c r="AE6754" s="11">
        <f t="shared" si="10"/>
        <v>0</v>
      </c>
    </row>
    <row r="6755" ht="15.75" customHeight="1">
      <c r="A6755" s="7">
        <v>45662.0</v>
      </c>
      <c r="B6755" s="8" t="s">
        <v>14985</v>
      </c>
      <c r="C6755" s="8" t="s">
        <v>14986</v>
      </c>
      <c r="D6755" s="9">
        <v>1.6997666401E10</v>
      </c>
      <c r="E6755" s="8" t="s">
        <v>15419</v>
      </c>
      <c r="F6755" s="8" t="s">
        <v>15442</v>
      </c>
      <c r="G6755" s="8" t="s">
        <v>15421</v>
      </c>
      <c r="H6755" s="8" t="s">
        <v>15422</v>
      </c>
      <c r="I6755" s="8" t="s">
        <v>15433</v>
      </c>
      <c r="J6755" s="8" t="s">
        <v>15448</v>
      </c>
      <c r="K6755" s="8" t="s">
        <v>15432</v>
      </c>
      <c r="L6755" s="12" t="s">
        <v>15</v>
      </c>
      <c r="M6755" s="12" t="s">
        <v>3780</v>
      </c>
      <c r="N6755" s="12" t="s">
        <v>986</v>
      </c>
      <c r="O6755" s="12" t="s">
        <v>3781</v>
      </c>
      <c r="P6755" s="12" t="s">
        <v>119</v>
      </c>
      <c r="Y6755" s="11">
        <f>ROUNDUP(SUM(VLOOKUP(F6755,'Pontuação 3.0'!A$2:B$11,2,FALSE),VLOOKUP(E6755,'Pontuação 3.0'!C$2:D$11,2,FALSE),VLOOKUP(H6755,'Pontuação 3.0'!I$2:J$11,2,FALSE),VLOOKUP(J6755,'Pontuação 3.0'!K$2:L$11,2,FALSE),VLOOKUP(G6755,'Pontuação 3.0'!E$2:F$11,2,FALSE),VLOOKUP(I6755,'Pontuação 3.0'!G$2:H$11,2,FALSE),VLOOKUP(K6755,'Pontuação 3.0'!M$2:N$13,2,FALSE)),0)</f>
        <v>2441</v>
      </c>
      <c r="Z6755" s="11">
        <f t="shared" si="6"/>
        <v>244</v>
      </c>
      <c r="AA6755" s="11" t="str">
        <f t="array" ref="AA6755">IFERROR(INDEX('Pontuação 3.0'!G$13:G$191, MATCH(Z6755, 'Pontuação 3.0'!F$13:F$191, 0)), "Faixa Indefinida")</f>
        <v>A</v>
      </c>
      <c r="AB6755" s="11">
        <f t="shared" si="7"/>
        <v>1</v>
      </c>
      <c r="AC6755" s="11">
        <f t="shared" si="8"/>
        <v>0</v>
      </c>
      <c r="AD6755" s="11">
        <f t="shared" si="9"/>
        <v>0</v>
      </c>
      <c r="AE6755" s="11">
        <f t="shared" si="10"/>
        <v>0</v>
      </c>
    </row>
    <row r="6756" ht="15.75" customHeight="1">
      <c r="A6756" s="7">
        <v>45662.0</v>
      </c>
      <c r="B6756" s="8" t="s">
        <v>14989</v>
      </c>
      <c r="C6756" s="8" t="s">
        <v>14990</v>
      </c>
      <c r="D6756" s="9">
        <v>1.1930281559E10</v>
      </c>
      <c r="E6756" s="8" t="s">
        <v>15428</v>
      </c>
      <c r="F6756" s="8" t="s">
        <v>15420</v>
      </c>
      <c r="G6756" s="8" t="s">
        <v>15430</v>
      </c>
      <c r="H6756" s="8" t="s">
        <v>15443</v>
      </c>
      <c r="I6756" s="8" t="s">
        <v>15431</v>
      </c>
      <c r="J6756" s="8" t="s">
        <v>15448</v>
      </c>
      <c r="K6756" s="8" t="s">
        <v>15432</v>
      </c>
      <c r="L6756" s="12" t="s">
        <v>15</v>
      </c>
      <c r="M6756" s="12" t="s">
        <v>3780</v>
      </c>
      <c r="N6756" s="12" t="s">
        <v>162</v>
      </c>
      <c r="O6756" s="12" t="s">
        <v>3781</v>
      </c>
      <c r="P6756" s="12" t="s">
        <v>17</v>
      </c>
      <c r="Y6756" s="11">
        <f>ROUNDUP(SUM(VLOOKUP(F6756,'Pontuação 3.0'!A$2:B$11,2,FALSE),VLOOKUP(E6756,'Pontuação 3.0'!C$2:D$11,2,FALSE),VLOOKUP(H6756,'Pontuação 3.0'!I$2:J$11,2,FALSE),VLOOKUP(J6756,'Pontuação 3.0'!K$2:L$11,2,FALSE),VLOOKUP(G6756,'Pontuação 3.0'!E$2:F$11,2,FALSE),VLOOKUP(I6756,'Pontuação 3.0'!G$2:H$11,2,FALSE),VLOOKUP(K6756,'Pontuação 3.0'!M$2:N$13,2,FALSE)),0)</f>
        <v>2557</v>
      </c>
      <c r="Z6756" s="11">
        <f t="shared" si="6"/>
        <v>256</v>
      </c>
      <c r="AA6756" s="11" t="str">
        <f t="array" ref="AA6756">IFERROR(INDEX('Pontuação 3.0'!G$13:G$191, MATCH(Z6756, 'Pontuação 3.0'!F$13:F$191, 0)), "Faixa Indefinida")</f>
        <v>A</v>
      </c>
      <c r="AB6756" s="11">
        <f t="shared" si="7"/>
        <v>1</v>
      </c>
      <c r="AC6756" s="11">
        <f t="shared" si="8"/>
        <v>0</v>
      </c>
      <c r="AD6756" s="11">
        <f t="shared" si="9"/>
        <v>0</v>
      </c>
      <c r="AE6756" s="11">
        <f t="shared" si="10"/>
        <v>0</v>
      </c>
    </row>
    <row r="6757" ht="15.75" customHeight="1">
      <c r="A6757" s="7">
        <v>45662.0</v>
      </c>
      <c r="B6757" s="8" t="s">
        <v>14991</v>
      </c>
      <c r="C6757" s="8" t="s">
        <v>14992</v>
      </c>
      <c r="D6757" s="9">
        <v>4.7992067355E10</v>
      </c>
      <c r="E6757" s="8" t="s">
        <v>15428</v>
      </c>
      <c r="F6757" s="8" t="s">
        <v>15420</v>
      </c>
      <c r="G6757" s="8" t="s">
        <v>15430</v>
      </c>
      <c r="H6757" s="8" t="s">
        <v>15443</v>
      </c>
      <c r="I6757" s="8" t="s">
        <v>15423</v>
      </c>
      <c r="J6757" s="8" t="s">
        <v>15424</v>
      </c>
      <c r="K6757" s="8" t="s">
        <v>15432</v>
      </c>
      <c r="L6757" s="12" t="s">
        <v>15</v>
      </c>
      <c r="M6757" s="12" t="s">
        <v>3780</v>
      </c>
      <c r="N6757" s="12" t="s">
        <v>1677</v>
      </c>
      <c r="O6757" s="12" t="s">
        <v>3781</v>
      </c>
      <c r="P6757" s="12" t="s">
        <v>17</v>
      </c>
      <c r="Y6757" s="11">
        <f>ROUNDUP(SUM(VLOOKUP(F6757,'Pontuação 3.0'!A$2:B$11,2,FALSE),VLOOKUP(E6757,'Pontuação 3.0'!C$2:D$11,2,FALSE),VLOOKUP(H6757,'Pontuação 3.0'!I$2:J$11,2,FALSE),VLOOKUP(J6757,'Pontuação 3.0'!K$2:L$11,2,FALSE),VLOOKUP(G6757,'Pontuação 3.0'!E$2:F$11,2,FALSE),VLOOKUP(I6757,'Pontuação 3.0'!G$2:H$11,2,FALSE),VLOOKUP(K6757,'Pontuação 3.0'!M$2:N$13,2,FALSE)),0)</f>
        <v>2144</v>
      </c>
      <c r="Z6757" s="11">
        <f t="shared" si="6"/>
        <v>214</v>
      </c>
      <c r="AA6757" s="11" t="str">
        <f t="array" ref="AA6757">IFERROR(INDEX('Pontuação 3.0'!G$13:G$191, MATCH(Z6757, 'Pontuação 3.0'!F$13:F$191, 0)), "Faixa Indefinida")</f>
        <v>B</v>
      </c>
      <c r="AB6757" s="11">
        <f t="shared" si="7"/>
        <v>0</v>
      </c>
      <c r="AC6757" s="11">
        <f t="shared" si="8"/>
        <v>1</v>
      </c>
      <c r="AD6757" s="11">
        <f t="shared" si="9"/>
        <v>0</v>
      </c>
      <c r="AE6757" s="11">
        <f t="shared" si="10"/>
        <v>0</v>
      </c>
    </row>
    <row r="6758" ht="15.75" customHeight="1">
      <c r="A6758" s="7">
        <v>45662.0</v>
      </c>
      <c r="B6758" s="8" t="s">
        <v>5093</v>
      </c>
      <c r="C6758" s="8" t="s">
        <v>14996</v>
      </c>
      <c r="D6758" s="9">
        <v>8.4992307928E10</v>
      </c>
      <c r="E6758" s="8" t="s">
        <v>15428</v>
      </c>
      <c r="F6758" s="8" t="s">
        <v>15420</v>
      </c>
      <c r="G6758" s="8" t="s">
        <v>15421</v>
      </c>
      <c r="H6758" s="8" t="s">
        <v>15422</v>
      </c>
      <c r="I6758" s="8" t="s">
        <v>15423</v>
      </c>
      <c r="J6758" s="8" t="s">
        <v>15424</v>
      </c>
      <c r="K6758" s="8" t="s">
        <v>15425</v>
      </c>
      <c r="L6758" s="12" t="s">
        <v>15</v>
      </c>
      <c r="M6758" s="12" t="s">
        <v>3780</v>
      </c>
      <c r="N6758" s="12" t="s">
        <v>349</v>
      </c>
      <c r="O6758" s="12" t="s">
        <v>3781</v>
      </c>
      <c r="P6758" s="12" t="s">
        <v>119</v>
      </c>
      <c r="Y6758" s="11">
        <f>ROUNDUP(SUM(VLOOKUP(F6758,'Pontuação 3.0'!A$2:B$11,2,FALSE),VLOOKUP(E6758,'Pontuação 3.0'!C$2:D$11,2,FALSE),VLOOKUP(H6758,'Pontuação 3.0'!I$2:J$11,2,FALSE),VLOOKUP(J6758,'Pontuação 3.0'!K$2:L$11,2,FALSE),VLOOKUP(G6758,'Pontuação 3.0'!E$2:F$11,2,FALSE),VLOOKUP(I6758,'Pontuação 3.0'!G$2:H$11,2,FALSE),VLOOKUP(K6758,'Pontuação 3.0'!M$2:N$13,2,FALSE)),0)</f>
        <v>1982</v>
      </c>
      <c r="Z6758" s="11">
        <f t="shared" si="6"/>
        <v>198</v>
      </c>
      <c r="AA6758" s="11" t="str">
        <f t="array" ref="AA6758">IFERROR(INDEX('Pontuação 3.0'!G$13:G$191, MATCH(Z6758, 'Pontuação 3.0'!F$13:F$191, 0)), "Faixa Indefinida")</f>
        <v>C</v>
      </c>
      <c r="AB6758" s="11">
        <f t="shared" si="7"/>
        <v>0</v>
      </c>
      <c r="AC6758" s="11">
        <f t="shared" si="8"/>
        <v>0</v>
      </c>
      <c r="AD6758" s="11">
        <f t="shared" si="9"/>
        <v>1</v>
      </c>
      <c r="AE6758" s="11">
        <f t="shared" si="10"/>
        <v>0</v>
      </c>
    </row>
    <row r="6759" ht="15.75" customHeight="1">
      <c r="A6759" s="7">
        <v>45662.0</v>
      </c>
      <c r="B6759" s="8" t="s">
        <v>14997</v>
      </c>
      <c r="C6759" s="8" t="s">
        <v>14998</v>
      </c>
      <c r="D6759" s="9">
        <v>1.6991840701E10</v>
      </c>
      <c r="E6759" s="8" t="s">
        <v>15428</v>
      </c>
      <c r="F6759" s="8" t="s">
        <v>15442</v>
      </c>
      <c r="G6759" s="8" t="s">
        <v>15430</v>
      </c>
      <c r="H6759" s="8" t="s">
        <v>15446</v>
      </c>
      <c r="I6759" s="8" t="s">
        <v>15423</v>
      </c>
      <c r="J6759" s="8" t="s">
        <v>15424</v>
      </c>
      <c r="K6759" s="8" t="s">
        <v>15439</v>
      </c>
      <c r="L6759" s="12" t="s">
        <v>15</v>
      </c>
      <c r="M6759" s="12" t="s">
        <v>3780</v>
      </c>
      <c r="N6759" s="12" t="s">
        <v>205</v>
      </c>
      <c r="O6759" s="12" t="s">
        <v>3781</v>
      </c>
      <c r="P6759" s="12" t="s">
        <v>119</v>
      </c>
      <c r="Y6759" s="11">
        <f>ROUNDUP(SUM(VLOOKUP(F6759,'Pontuação 3.0'!A$2:B$11,2,FALSE),VLOOKUP(E6759,'Pontuação 3.0'!C$2:D$11,2,FALSE),VLOOKUP(H6759,'Pontuação 3.0'!I$2:J$11,2,FALSE),VLOOKUP(J6759,'Pontuação 3.0'!K$2:L$11,2,FALSE),VLOOKUP(G6759,'Pontuação 3.0'!E$2:F$11,2,FALSE),VLOOKUP(I6759,'Pontuação 3.0'!G$2:H$11,2,FALSE),VLOOKUP(K6759,'Pontuação 3.0'!M$2:N$13,2,FALSE)),0)</f>
        <v>2054</v>
      </c>
      <c r="Z6759" s="11">
        <f t="shared" si="6"/>
        <v>205</v>
      </c>
      <c r="AA6759" s="11" t="str">
        <f t="array" ref="AA6759">IFERROR(INDEX('Pontuação 3.0'!G$13:G$191, MATCH(Z6759, 'Pontuação 3.0'!F$13:F$191, 0)), "Faixa Indefinida")</f>
        <v>C</v>
      </c>
      <c r="AB6759" s="11">
        <f t="shared" si="7"/>
        <v>0</v>
      </c>
      <c r="AC6759" s="11">
        <f t="shared" si="8"/>
        <v>0</v>
      </c>
      <c r="AD6759" s="11">
        <f t="shared" si="9"/>
        <v>1</v>
      </c>
      <c r="AE6759" s="11">
        <f t="shared" si="10"/>
        <v>0</v>
      </c>
    </row>
    <row r="6760" ht="15.75" customHeight="1">
      <c r="A6760" s="7">
        <v>45662.0</v>
      </c>
      <c r="B6760" s="8" t="s">
        <v>7453</v>
      </c>
      <c r="C6760" s="8" t="s">
        <v>14999</v>
      </c>
      <c r="D6760" s="13" t="s">
        <v>15950</v>
      </c>
      <c r="E6760" s="8" t="s">
        <v>15428</v>
      </c>
      <c r="F6760" s="8" t="s">
        <v>15420</v>
      </c>
      <c r="G6760" s="8" t="s">
        <v>15430</v>
      </c>
      <c r="H6760" s="8" t="s">
        <v>15446</v>
      </c>
      <c r="I6760" s="8" t="s">
        <v>15423</v>
      </c>
      <c r="J6760" s="8" t="s">
        <v>15424</v>
      </c>
      <c r="K6760" s="8" t="s">
        <v>15425</v>
      </c>
      <c r="L6760" s="12" t="s">
        <v>15</v>
      </c>
      <c r="M6760" s="12" t="s">
        <v>3780</v>
      </c>
      <c r="N6760" s="12" t="s">
        <v>1677</v>
      </c>
      <c r="O6760" s="12" t="s">
        <v>3781</v>
      </c>
      <c r="P6760" s="12" t="s">
        <v>17</v>
      </c>
      <c r="Y6760" s="11">
        <f>ROUNDUP(SUM(VLOOKUP(F6760,'Pontuação 3.0'!A$2:B$11,2,FALSE),VLOOKUP(E6760,'Pontuação 3.0'!C$2:D$11,2,FALSE),VLOOKUP(H6760,'Pontuação 3.0'!I$2:J$11,2,FALSE),VLOOKUP(J6760,'Pontuação 3.0'!K$2:L$11,2,FALSE),VLOOKUP(G6760,'Pontuação 3.0'!E$2:F$11,2,FALSE),VLOOKUP(I6760,'Pontuação 3.0'!G$2:H$11,2,FALSE),VLOOKUP(K6760,'Pontuação 3.0'!M$2:N$13,2,FALSE)),0)</f>
        <v>2209</v>
      </c>
      <c r="Z6760" s="11">
        <f t="shared" si="6"/>
        <v>221</v>
      </c>
      <c r="AA6760" s="11" t="str">
        <f t="array" ref="AA6760">IFERROR(INDEX('Pontuação 3.0'!G$13:G$191, MATCH(Z6760, 'Pontuação 3.0'!F$13:F$191, 0)), "Faixa Indefinida")</f>
        <v>B</v>
      </c>
      <c r="AB6760" s="11">
        <f t="shared" si="7"/>
        <v>0</v>
      </c>
      <c r="AC6760" s="11">
        <f t="shared" si="8"/>
        <v>1</v>
      </c>
      <c r="AD6760" s="11">
        <f t="shared" si="9"/>
        <v>0</v>
      </c>
      <c r="AE6760" s="11">
        <f t="shared" si="10"/>
        <v>0</v>
      </c>
    </row>
    <row r="6761" ht="15.75" customHeight="1">
      <c r="A6761" s="7">
        <v>45662.0</v>
      </c>
      <c r="B6761" s="8" t="s">
        <v>4049</v>
      </c>
      <c r="C6761" s="8" t="s">
        <v>15000</v>
      </c>
      <c r="D6761" s="9">
        <v>1.1933166439E10</v>
      </c>
      <c r="E6761" s="8" t="s">
        <v>15428</v>
      </c>
      <c r="F6761" s="8" t="s">
        <v>15420</v>
      </c>
      <c r="G6761" s="8" t="s">
        <v>15430</v>
      </c>
      <c r="H6761" s="8" t="s">
        <v>15422</v>
      </c>
      <c r="I6761" s="8" t="s">
        <v>15423</v>
      </c>
      <c r="J6761" s="8" t="s">
        <v>15448</v>
      </c>
      <c r="K6761" s="8" t="s">
        <v>15480</v>
      </c>
      <c r="L6761" s="12" t="s">
        <v>15</v>
      </c>
      <c r="M6761" s="12" t="s">
        <v>3780</v>
      </c>
      <c r="N6761" s="12" t="s">
        <v>162</v>
      </c>
      <c r="O6761" s="12" t="s">
        <v>3781</v>
      </c>
      <c r="P6761" s="12" t="s">
        <v>119</v>
      </c>
      <c r="Y6761" s="11">
        <f>ROUNDUP(SUM(VLOOKUP(F6761,'Pontuação 3.0'!A$2:B$11,2,FALSE),VLOOKUP(E6761,'Pontuação 3.0'!C$2:D$11,2,FALSE),VLOOKUP(H6761,'Pontuação 3.0'!I$2:J$11,2,FALSE),VLOOKUP(J6761,'Pontuação 3.0'!K$2:L$11,2,FALSE),VLOOKUP(G6761,'Pontuação 3.0'!E$2:F$11,2,FALSE),VLOOKUP(I6761,'Pontuação 3.0'!G$2:H$11,2,FALSE),VLOOKUP(K6761,'Pontuação 3.0'!M$2:N$13,2,FALSE)),0)</f>
        <v>2353</v>
      </c>
      <c r="Z6761" s="11">
        <f t="shared" si="6"/>
        <v>235</v>
      </c>
      <c r="AA6761" s="11" t="str">
        <f t="array" ref="AA6761">IFERROR(INDEX('Pontuação 3.0'!G$13:G$191, MATCH(Z6761, 'Pontuação 3.0'!F$13:F$191, 0)), "Faixa Indefinida")</f>
        <v>B</v>
      </c>
      <c r="AB6761" s="11">
        <f t="shared" si="7"/>
        <v>0</v>
      </c>
      <c r="AC6761" s="11">
        <f t="shared" si="8"/>
        <v>1</v>
      </c>
      <c r="AD6761" s="11">
        <f t="shared" si="9"/>
        <v>0</v>
      </c>
      <c r="AE6761" s="11">
        <f t="shared" si="10"/>
        <v>0</v>
      </c>
    </row>
    <row r="6762" ht="15.75" customHeight="1">
      <c r="A6762" s="7">
        <v>45662.0</v>
      </c>
      <c r="B6762" s="8" t="s">
        <v>15001</v>
      </c>
      <c r="C6762" s="8" t="s">
        <v>15002</v>
      </c>
      <c r="D6762" s="9">
        <v>7.399415503E9</v>
      </c>
      <c r="E6762" s="8" t="s">
        <v>15428</v>
      </c>
      <c r="F6762" s="8" t="s">
        <v>15436</v>
      </c>
      <c r="G6762" s="8" t="s">
        <v>15437</v>
      </c>
      <c r="H6762" s="8" t="s">
        <v>15438</v>
      </c>
      <c r="I6762" s="8" t="s">
        <v>15423</v>
      </c>
      <c r="J6762" s="8" t="s">
        <v>15424</v>
      </c>
      <c r="K6762" s="8" t="s">
        <v>15480</v>
      </c>
      <c r="L6762" s="12" t="s">
        <v>15</v>
      </c>
      <c r="M6762" s="12" t="s">
        <v>3780</v>
      </c>
      <c r="N6762" s="12" t="s">
        <v>608</v>
      </c>
      <c r="O6762" s="12" t="s">
        <v>3781</v>
      </c>
      <c r="P6762" s="12" t="s">
        <v>119</v>
      </c>
      <c r="Y6762" s="11">
        <f>ROUNDUP(SUM(VLOOKUP(F6762,'Pontuação 3.0'!A$2:B$11,2,FALSE),VLOOKUP(E6762,'Pontuação 3.0'!C$2:D$11,2,FALSE),VLOOKUP(H6762,'Pontuação 3.0'!I$2:J$11,2,FALSE),VLOOKUP(J6762,'Pontuação 3.0'!K$2:L$11,2,FALSE),VLOOKUP(G6762,'Pontuação 3.0'!E$2:F$11,2,FALSE),VLOOKUP(I6762,'Pontuação 3.0'!G$2:H$11,2,FALSE),VLOOKUP(K6762,'Pontuação 3.0'!M$2:N$13,2,FALSE)),0)</f>
        <v>1689</v>
      </c>
      <c r="Z6762" s="11">
        <f t="shared" si="6"/>
        <v>169</v>
      </c>
      <c r="AA6762" s="11" t="str">
        <f t="array" ref="AA6762">IFERROR(INDEX('Pontuação 3.0'!G$13:G$191, MATCH(Z6762, 'Pontuação 3.0'!F$13:F$191, 0)), "Faixa Indefinida")</f>
        <v>D</v>
      </c>
      <c r="AB6762" s="11">
        <f t="shared" si="7"/>
        <v>0</v>
      </c>
      <c r="AC6762" s="11">
        <f t="shared" si="8"/>
        <v>0</v>
      </c>
      <c r="AD6762" s="11">
        <f t="shared" si="9"/>
        <v>0</v>
      </c>
      <c r="AE6762" s="11">
        <f t="shared" si="10"/>
        <v>1</v>
      </c>
    </row>
    <row r="6763" ht="15.75" customHeight="1">
      <c r="A6763" s="7">
        <v>45662.0</v>
      </c>
      <c r="B6763" s="8" t="s">
        <v>15003</v>
      </c>
      <c r="C6763" s="8" t="s">
        <v>15004</v>
      </c>
      <c r="D6763" s="9">
        <v>9.5984030389E10</v>
      </c>
      <c r="E6763" s="8" t="s">
        <v>15428</v>
      </c>
      <c r="F6763" s="8" t="s">
        <v>15420</v>
      </c>
      <c r="G6763" s="8" t="s">
        <v>15421</v>
      </c>
      <c r="H6763" s="8" t="s">
        <v>15422</v>
      </c>
      <c r="I6763" s="8" t="s">
        <v>15423</v>
      </c>
      <c r="J6763" s="8" t="s">
        <v>15424</v>
      </c>
      <c r="K6763" s="8" t="s">
        <v>15480</v>
      </c>
      <c r="L6763" s="12" t="s">
        <v>15</v>
      </c>
      <c r="M6763" s="12" t="s">
        <v>3780</v>
      </c>
      <c r="N6763" s="12" t="s">
        <v>162</v>
      </c>
      <c r="O6763" s="12" t="s">
        <v>3781</v>
      </c>
      <c r="P6763" s="12" t="s">
        <v>17</v>
      </c>
      <c r="Y6763" s="11">
        <f>ROUNDUP(SUM(VLOOKUP(F6763,'Pontuação 3.0'!A$2:B$11,2,FALSE),VLOOKUP(E6763,'Pontuação 3.0'!C$2:D$11,2,FALSE),VLOOKUP(H6763,'Pontuação 3.0'!I$2:J$11,2,FALSE),VLOOKUP(J6763,'Pontuação 3.0'!K$2:L$11,2,FALSE),VLOOKUP(G6763,'Pontuação 3.0'!E$2:F$11,2,FALSE),VLOOKUP(I6763,'Pontuação 3.0'!G$2:H$11,2,FALSE),VLOOKUP(K6763,'Pontuação 3.0'!M$2:N$13,2,FALSE)),0)</f>
        <v>1952</v>
      </c>
      <c r="Z6763" s="11">
        <f t="shared" si="6"/>
        <v>195</v>
      </c>
      <c r="AA6763" s="11" t="str">
        <f t="array" ref="AA6763">IFERROR(INDEX('Pontuação 3.0'!G$13:G$191, MATCH(Z6763, 'Pontuação 3.0'!F$13:F$191, 0)), "Faixa Indefinida")</f>
        <v>C</v>
      </c>
      <c r="AB6763" s="11">
        <f t="shared" si="7"/>
        <v>0</v>
      </c>
      <c r="AC6763" s="11">
        <f t="shared" si="8"/>
        <v>0</v>
      </c>
      <c r="AD6763" s="11">
        <f t="shared" si="9"/>
        <v>1</v>
      </c>
      <c r="AE6763" s="11">
        <f t="shared" si="10"/>
        <v>0</v>
      </c>
    </row>
    <row r="6764" ht="15.75" customHeight="1">
      <c r="A6764" s="7">
        <v>45662.0</v>
      </c>
      <c r="B6764" s="8" t="s">
        <v>15005</v>
      </c>
      <c r="C6764" s="8" t="s">
        <v>15006</v>
      </c>
      <c r="D6764" s="9">
        <v>4.7992248884E10</v>
      </c>
      <c r="E6764" s="8" t="s">
        <v>15428</v>
      </c>
      <c r="F6764" s="8" t="s">
        <v>15420</v>
      </c>
      <c r="G6764" s="8" t="s">
        <v>15430</v>
      </c>
      <c r="H6764" s="8" t="s">
        <v>15443</v>
      </c>
      <c r="I6764" s="8" t="s">
        <v>15423</v>
      </c>
      <c r="J6764" s="8" t="s">
        <v>15424</v>
      </c>
      <c r="K6764" s="8" t="s">
        <v>15466</v>
      </c>
      <c r="L6764" s="12" t="s">
        <v>15</v>
      </c>
      <c r="M6764" s="12" t="s">
        <v>3780</v>
      </c>
      <c r="N6764" s="12" t="s">
        <v>608</v>
      </c>
      <c r="O6764" s="12" t="s">
        <v>3781</v>
      </c>
      <c r="P6764" s="12" t="s">
        <v>119</v>
      </c>
      <c r="Y6764" s="11">
        <f>ROUNDUP(SUM(VLOOKUP(F6764,'Pontuação 3.0'!A$2:B$11,2,FALSE),VLOOKUP(E6764,'Pontuação 3.0'!C$2:D$11,2,FALSE),VLOOKUP(H6764,'Pontuação 3.0'!I$2:J$11,2,FALSE),VLOOKUP(J6764,'Pontuação 3.0'!K$2:L$11,2,FALSE),VLOOKUP(G6764,'Pontuação 3.0'!E$2:F$11,2,FALSE),VLOOKUP(I6764,'Pontuação 3.0'!G$2:H$11,2,FALSE),VLOOKUP(K6764,'Pontuação 3.0'!M$2:N$13,2,FALSE)),0)</f>
        <v>2252</v>
      </c>
      <c r="Z6764" s="11">
        <f t="shared" si="6"/>
        <v>225</v>
      </c>
      <c r="AA6764" s="11" t="str">
        <f t="array" ref="AA6764">IFERROR(INDEX('Pontuação 3.0'!G$13:G$191, MATCH(Z6764, 'Pontuação 3.0'!F$13:F$191, 0)), "Faixa Indefinida")</f>
        <v>B</v>
      </c>
      <c r="AB6764" s="11">
        <f t="shared" si="7"/>
        <v>0</v>
      </c>
      <c r="AC6764" s="11">
        <f t="shared" si="8"/>
        <v>1</v>
      </c>
      <c r="AD6764" s="11">
        <f t="shared" si="9"/>
        <v>0</v>
      </c>
      <c r="AE6764" s="11">
        <f t="shared" si="10"/>
        <v>0</v>
      </c>
    </row>
    <row r="6765" ht="15.75" customHeight="1">
      <c r="A6765" s="7">
        <v>45662.0</v>
      </c>
      <c r="B6765" s="8" t="s">
        <v>15007</v>
      </c>
      <c r="C6765" s="8" t="s">
        <v>15008</v>
      </c>
      <c r="D6765" s="9">
        <v>6.4981269469E10</v>
      </c>
      <c r="E6765" s="8" t="s">
        <v>15428</v>
      </c>
      <c r="F6765" s="8" t="s">
        <v>15420</v>
      </c>
      <c r="G6765" s="8" t="s">
        <v>15451</v>
      </c>
      <c r="H6765" s="8" t="s">
        <v>15446</v>
      </c>
      <c r="I6765" s="8" t="s">
        <v>15423</v>
      </c>
      <c r="J6765" s="8" t="s">
        <v>15448</v>
      </c>
      <c r="K6765" s="8" t="s">
        <v>15432</v>
      </c>
      <c r="L6765" s="12" t="s">
        <v>15</v>
      </c>
      <c r="M6765" s="12" t="s">
        <v>3780</v>
      </c>
      <c r="N6765" s="12" t="s">
        <v>133</v>
      </c>
      <c r="O6765" s="12" t="s">
        <v>3781</v>
      </c>
      <c r="P6765" s="12" t="s">
        <v>119</v>
      </c>
      <c r="Y6765" s="11">
        <f>ROUNDUP(SUM(VLOOKUP(F6765,'Pontuação 3.0'!A$2:B$11,2,FALSE),VLOOKUP(E6765,'Pontuação 3.0'!C$2:D$11,2,FALSE),VLOOKUP(H6765,'Pontuação 3.0'!I$2:J$11,2,FALSE),VLOOKUP(J6765,'Pontuação 3.0'!K$2:L$11,2,FALSE),VLOOKUP(G6765,'Pontuação 3.0'!E$2:F$11,2,FALSE),VLOOKUP(I6765,'Pontuação 3.0'!G$2:H$11,2,FALSE),VLOOKUP(K6765,'Pontuação 3.0'!M$2:N$13,2,FALSE)),0)</f>
        <v>2406</v>
      </c>
      <c r="Z6765" s="11">
        <f t="shared" si="6"/>
        <v>241</v>
      </c>
      <c r="AA6765" s="11" t="str">
        <f t="array" ref="AA6765">IFERROR(INDEX('Pontuação 3.0'!G$13:G$191, MATCH(Z6765, 'Pontuação 3.0'!F$13:F$191, 0)), "Faixa Indefinida")</f>
        <v>A</v>
      </c>
      <c r="AB6765" s="11">
        <f t="shared" si="7"/>
        <v>1</v>
      </c>
      <c r="AC6765" s="11">
        <f t="shared" si="8"/>
        <v>0</v>
      </c>
      <c r="AD6765" s="11">
        <f t="shared" si="9"/>
        <v>0</v>
      </c>
      <c r="AE6765" s="11">
        <f t="shared" si="10"/>
        <v>0</v>
      </c>
    </row>
    <row r="6766" ht="15.75" customHeight="1">
      <c r="A6766" s="7">
        <v>45662.0</v>
      </c>
      <c r="B6766" s="8" t="s">
        <v>15011</v>
      </c>
      <c r="C6766" s="8" t="s">
        <v>15012</v>
      </c>
      <c r="D6766" s="9">
        <v>8.1996690747E10</v>
      </c>
      <c r="E6766" s="8" t="s">
        <v>15428</v>
      </c>
      <c r="F6766" s="8" t="s">
        <v>15420</v>
      </c>
      <c r="G6766" s="8" t="s">
        <v>15430</v>
      </c>
      <c r="H6766" s="8" t="s">
        <v>15443</v>
      </c>
      <c r="I6766" s="8" t="s">
        <v>15431</v>
      </c>
      <c r="J6766" s="8" t="s">
        <v>15448</v>
      </c>
      <c r="K6766" s="8" t="s">
        <v>15466</v>
      </c>
      <c r="L6766" s="12" t="s">
        <v>15</v>
      </c>
      <c r="M6766" s="12" t="s">
        <v>3780</v>
      </c>
      <c r="N6766" s="12" t="s">
        <v>608</v>
      </c>
      <c r="O6766" s="12" t="s">
        <v>3781</v>
      </c>
      <c r="P6766" s="12" t="s">
        <v>119</v>
      </c>
      <c r="Y6766" s="11">
        <f>ROUNDUP(SUM(VLOOKUP(F6766,'Pontuação 3.0'!A$2:B$11,2,FALSE),VLOOKUP(E6766,'Pontuação 3.0'!C$2:D$11,2,FALSE),VLOOKUP(H6766,'Pontuação 3.0'!I$2:J$11,2,FALSE),VLOOKUP(J6766,'Pontuação 3.0'!K$2:L$11,2,FALSE),VLOOKUP(G6766,'Pontuação 3.0'!E$2:F$11,2,FALSE),VLOOKUP(I6766,'Pontuação 3.0'!G$2:H$11,2,FALSE),VLOOKUP(K6766,'Pontuação 3.0'!M$2:N$13,2,FALSE)),0)</f>
        <v>2665</v>
      </c>
      <c r="Z6766" s="11">
        <f t="shared" si="6"/>
        <v>267</v>
      </c>
      <c r="AA6766" s="11" t="str">
        <f t="array" ref="AA6766">IFERROR(INDEX('Pontuação 3.0'!G$13:G$191, MATCH(Z6766, 'Pontuação 3.0'!F$13:F$191, 0)), "Faixa Indefinida")</f>
        <v>A</v>
      </c>
      <c r="AB6766" s="11">
        <f t="shared" si="7"/>
        <v>1</v>
      </c>
      <c r="AC6766" s="11">
        <f t="shared" si="8"/>
        <v>0</v>
      </c>
      <c r="AD6766" s="11">
        <f t="shared" si="9"/>
        <v>0</v>
      </c>
      <c r="AE6766" s="11">
        <f t="shared" si="10"/>
        <v>0</v>
      </c>
    </row>
    <row r="6767" ht="15.75" customHeight="1">
      <c r="A6767" s="7">
        <v>45662.0</v>
      </c>
      <c r="B6767" s="8" t="s">
        <v>1350</v>
      </c>
      <c r="C6767" s="8" t="s">
        <v>15015</v>
      </c>
      <c r="D6767" s="9">
        <v>3.1986777616E10</v>
      </c>
      <c r="E6767" s="8" t="s">
        <v>15428</v>
      </c>
      <c r="F6767" s="8" t="s">
        <v>15442</v>
      </c>
      <c r="G6767" s="8" t="s">
        <v>15430</v>
      </c>
      <c r="H6767" s="8" t="s">
        <v>15471</v>
      </c>
      <c r="I6767" s="8" t="s">
        <v>15433</v>
      </c>
      <c r="J6767" s="8" t="s">
        <v>15448</v>
      </c>
      <c r="K6767" s="8" t="s">
        <v>15432</v>
      </c>
      <c r="L6767" s="12" t="s">
        <v>15</v>
      </c>
      <c r="M6767" s="12" t="s">
        <v>3780</v>
      </c>
      <c r="N6767" s="12" t="s">
        <v>162</v>
      </c>
      <c r="O6767" s="12" t="s">
        <v>3781</v>
      </c>
      <c r="P6767" s="12" t="s">
        <v>119</v>
      </c>
      <c r="Y6767" s="11">
        <f>ROUNDUP(SUM(VLOOKUP(F6767,'Pontuação 3.0'!A$2:B$11,2,FALSE),VLOOKUP(E6767,'Pontuação 3.0'!C$2:D$11,2,FALSE),VLOOKUP(H6767,'Pontuação 3.0'!I$2:J$11,2,FALSE),VLOOKUP(J6767,'Pontuação 3.0'!K$2:L$11,2,FALSE),VLOOKUP(G6767,'Pontuação 3.0'!E$2:F$11,2,FALSE),VLOOKUP(I6767,'Pontuação 3.0'!G$2:H$11,2,FALSE),VLOOKUP(K6767,'Pontuação 3.0'!M$2:N$13,2,FALSE)),0)</f>
        <v>2503</v>
      </c>
      <c r="Z6767" s="11">
        <f t="shared" si="6"/>
        <v>250</v>
      </c>
      <c r="AA6767" s="11" t="str">
        <f t="array" ref="AA6767">IFERROR(INDEX('Pontuação 3.0'!G$13:G$191, MATCH(Z6767, 'Pontuação 3.0'!F$13:F$191, 0)), "Faixa Indefinida")</f>
        <v>A</v>
      </c>
      <c r="AB6767" s="11">
        <f t="shared" si="7"/>
        <v>1</v>
      </c>
      <c r="AC6767" s="11">
        <f t="shared" si="8"/>
        <v>0</v>
      </c>
      <c r="AD6767" s="11">
        <f t="shared" si="9"/>
        <v>0</v>
      </c>
      <c r="AE6767" s="11">
        <f t="shared" si="10"/>
        <v>0</v>
      </c>
    </row>
    <row r="6768" ht="15.75" customHeight="1">
      <c r="A6768" s="7">
        <v>45662.0</v>
      </c>
      <c r="B6768" s="8" t="s">
        <v>15016</v>
      </c>
      <c r="C6768" s="8" t="s">
        <v>15017</v>
      </c>
      <c r="D6768" s="9">
        <v>7.7991187931E10</v>
      </c>
      <c r="E6768" s="8" t="s">
        <v>15428</v>
      </c>
      <c r="F6768" s="8" t="s">
        <v>15442</v>
      </c>
      <c r="G6768" s="8" t="s">
        <v>15430</v>
      </c>
      <c r="H6768" s="8" t="s">
        <v>15422</v>
      </c>
      <c r="I6768" s="8" t="s">
        <v>15423</v>
      </c>
      <c r="J6768" s="8" t="s">
        <v>15424</v>
      </c>
      <c r="K6768" s="8" t="s">
        <v>15425</v>
      </c>
      <c r="L6768" s="12" t="s">
        <v>15</v>
      </c>
      <c r="M6768" s="12" t="s">
        <v>3780</v>
      </c>
      <c r="N6768" s="12" t="s">
        <v>162</v>
      </c>
      <c r="O6768" s="12" t="s">
        <v>3781</v>
      </c>
      <c r="P6768" s="12" t="s">
        <v>119</v>
      </c>
      <c r="Y6768" s="11">
        <f>ROUNDUP(SUM(VLOOKUP(F6768,'Pontuação 3.0'!A$2:B$11,2,FALSE),VLOOKUP(E6768,'Pontuação 3.0'!C$2:D$11,2,FALSE),VLOOKUP(H6768,'Pontuação 3.0'!I$2:J$11,2,FALSE),VLOOKUP(J6768,'Pontuação 3.0'!K$2:L$11,2,FALSE),VLOOKUP(G6768,'Pontuação 3.0'!E$2:F$11,2,FALSE),VLOOKUP(I6768,'Pontuação 3.0'!G$2:H$11,2,FALSE),VLOOKUP(K6768,'Pontuação 3.0'!M$2:N$13,2,FALSE)),0)</f>
        <v>1989</v>
      </c>
      <c r="Z6768" s="11">
        <f t="shared" si="6"/>
        <v>199</v>
      </c>
      <c r="AA6768" s="11" t="str">
        <f t="array" ref="AA6768">IFERROR(INDEX('Pontuação 3.0'!G$13:G$191, MATCH(Z6768, 'Pontuação 3.0'!F$13:F$191, 0)), "Faixa Indefinida")</f>
        <v>C</v>
      </c>
      <c r="AB6768" s="11">
        <f t="shared" si="7"/>
        <v>0</v>
      </c>
      <c r="AC6768" s="11">
        <f t="shared" si="8"/>
        <v>0</v>
      </c>
      <c r="AD6768" s="11">
        <f t="shared" si="9"/>
        <v>1</v>
      </c>
      <c r="AE6768" s="11">
        <f t="shared" si="10"/>
        <v>0</v>
      </c>
    </row>
    <row r="6769" ht="15.75" customHeight="1">
      <c r="A6769" s="7">
        <v>45662.0</v>
      </c>
      <c r="B6769" s="8" t="s">
        <v>15018</v>
      </c>
      <c r="C6769" s="8" t="s">
        <v>15019</v>
      </c>
      <c r="D6769" s="8" t="s">
        <v>15020</v>
      </c>
      <c r="E6769" s="8" t="s">
        <v>15428</v>
      </c>
      <c r="F6769" s="8" t="s">
        <v>15442</v>
      </c>
      <c r="G6769" s="8" t="s">
        <v>15430</v>
      </c>
      <c r="H6769" s="8" t="s">
        <v>15471</v>
      </c>
      <c r="I6769" s="8" t="s">
        <v>15433</v>
      </c>
      <c r="J6769" s="8" t="s">
        <v>15448</v>
      </c>
      <c r="K6769" s="8" t="s">
        <v>15425</v>
      </c>
      <c r="L6769" s="12" t="s">
        <v>15</v>
      </c>
      <c r="M6769" s="12" t="s">
        <v>3780</v>
      </c>
      <c r="N6769" s="12" t="s">
        <v>1677</v>
      </c>
      <c r="O6769" s="12" t="s">
        <v>3781</v>
      </c>
      <c r="P6769" s="12" t="s">
        <v>17</v>
      </c>
      <c r="Y6769" s="11">
        <f>ROUNDUP(SUM(VLOOKUP(F6769,'Pontuação 3.0'!A$2:B$11,2,FALSE),VLOOKUP(E6769,'Pontuação 3.0'!C$2:D$11,2,FALSE),VLOOKUP(H6769,'Pontuação 3.0'!I$2:J$11,2,FALSE),VLOOKUP(J6769,'Pontuação 3.0'!K$2:L$11,2,FALSE),VLOOKUP(G6769,'Pontuação 3.0'!E$2:F$11,2,FALSE),VLOOKUP(I6769,'Pontuação 3.0'!G$2:H$11,2,FALSE),VLOOKUP(K6769,'Pontuação 3.0'!M$2:N$13,2,FALSE)),0)</f>
        <v>2417</v>
      </c>
      <c r="Z6769" s="11">
        <f t="shared" si="6"/>
        <v>242</v>
      </c>
      <c r="AA6769" s="11" t="str">
        <f t="array" ref="AA6769">IFERROR(INDEX('Pontuação 3.0'!G$13:G$191, MATCH(Z6769, 'Pontuação 3.0'!F$13:F$191, 0)), "Faixa Indefinida")</f>
        <v>A</v>
      </c>
      <c r="AB6769" s="11">
        <f t="shared" si="7"/>
        <v>1</v>
      </c>
      <c r="AC6769" s="11">
        <f t="shared" si="8"/>
        <v>0</v>
      </c>
      <c r="AD6769" s="11">
        <f t="shared" si="9"/>
        <v>0</v>
      </c>
      <c r="AE6769" s="11">
        <f t="shared" si="10"/>
        <v>0</v>
      </c>
    </row>
    <row r="6770" ht="15.75" customHeight="1">
      <c r="A6770" s="7">
        <v>45662.0</v>
      </c>
      <c r="B6770" s="8" t="s">
        <v>15021</v>
      </c>
      <c r="C6770" s="8" t="s">
        <v>15022</v>
      </c>
      <c r="D6770" s="9">
        <v>1.2981918463E10</v>
      </c>
      <c r="E6770" s="8" t="s">
        <v>15428</v>
      </c>
      <c r="F6770" s="8" t="s">
        <v>15420</v>
      </c>
      <c r="G6770" s="8" t="s">
        <v>15421</v>
      </c>
      <c r="H6770" s="8" t="s">
        <v>15422</v>
      </c>
      <c r="I6770" s="8" t="s">
        <v>15423</v>
      </c>
      <c r="J6770" s="8" t="s">
        <v>15424</v>
      </c>
      <c r="K6770" s="8" t="s">
        <v>15480</v>
      </c>
      <c r="L6770" s="12" t="s">
        <v>15</v>
      </c>
      <c r="M6770" s="12" t="s">
        <v>3780</v>
      </c>
      <c r="N6770" s="12" t="s">
        <v>162</v>
      </c>
      <c r="O6770" s="12" t="s">
        <v>3815</v>
      </c>
      <c r="P6770" s="12" t="s">
        <v>119</v>
      </c>
      <c r="Y6770" s="11">
        <f>ROUNDUP(SUM(VLOOKUP(F6770,'Pontuação 3.0'!A$2:B$11,2,FALSE),VLOOKUP(E6770,'Pontuação 3.0'!C$2:D$11,2,FALSE),VLOOKUP(H6770,'Pontuação 3.0'!I$2:J$11,2,FALSE),VLOOKUP(J6770,'Pontuação 3.0'!K$2:L$11,2,FALSE),VLOOKUP(G6770,'Pontuação 3.0'!E$2:F$11,2,FALSE),VLOOKUP(I6770,'Pontuação 3.0'!G$2:H$11,2,FALSE),VLOOKUP(K6770,'Pontuação 3.0'!M$2:N$13,2,FALSE)),0)</f>
        <v>1952</v>
      </c>
      <c r="Z6770" s="11">
        <f t="shared" si="6"/>
        <v>195</v>
      </c>
      <c r="AA6770" s="11" t="str">
        <f t="array" ref="AA6770">IFERROR(INDEX('Pontuação 3.0'!G$13:G$191, MATCH(Z6770, 'Pontuação 3.0'!F$13:F$191, 0)), "Faixa Indefinida")</f>
        <v>C</v>
      </c>
      <c r="AB6770" s="11">
        <f t="shared" si="7"/>
        <v>0</v>
      </c>
      <c r="AC6770" s="11">
        <f t="shared" si="8"/>
        <v>0</v>
      </c>
      <c r="AD6770" s="11">
        <f t="shared" si="9"/>
        <v>1</v>
      </c>
      <c r="AE6770" s="11">
        <f t="shared" si="10"/>
        <v>0</v>
      </c>
    </row>
    <row r="6771" ht="15.75" customHeight="1">
      <c r="A6771" s="7">
        <v>45662.0</v>
      </c>
      <c r="B6771" s="8" t="s">
        <v>6813</v>
      </c>
      <c r="C6771" s="8" t="s">
        <v>15023</v>
      </c>
      <c r="D6771" s="9">
        <v>5.1981786906E10</v>
      </c>
      <c r="E6771" s="8" t="s">
        <v>15428</v>
      </c>
      <c r="F6771" s="8" t="s">
        <v>15442</v>
      </c>
      <c r="G6771" s="8" t="s">
        <v>15430</v>
      </c>
      <c r="H6771" s="8" t="s">
        <v>15443</v>
      </c>
      <c r="I6771" s="8" t="s">
        <v>15431</v>
      </c>
      <c r="J6771" s="8" t="s">
        <v>15424</v>
      </c>
      <c r="K6771" s="8" t="s">
        <v>15480</v>
      </c>
      <c r="L6771" s="12" t="s">
        <v>15</v>
      </c>
      <c r="M6771" s="12" t="s">
        <v>3780</v>
      </c>
      <c r="N6771" s="12" t="s">
        <v>162</v>
      </c>
      <c r="O6771" s="12" t="s">
        <v>3781</v>
      </c>
      <c r="P6771" s="12" t="s">
        <v>119</v>
      </c>
      <c r="Y6771" s="11">
        <f>ROUNDUP(SUM(VLOOKUP(F6771,'Pontuação 3.0'!A$2:B$11,2,FALSE),VLOOKUP(E6771,'Pontuação 3.0'!C$2:D$11,2,FALSE),VLOOKUP(H6771,'Pontuação 3.0'!I$2:J$11,2,FALSE),VLOOKUP(J6771,'Pontuação 3.0'!K$2:L$11,2,FALSE),VLOOKUP(G6771,'Pontuação 3.0'!E$2:F$11,2,FALSE),VLOOKUP(I6771,'Pontuação 3.0'!G$2:H$11,2,FALSE),VLOOKUP(K6771,'Pontuação 3.0'!M$2:N$13,2,FALSE)),0)</f>
        <v>2047</v>
      </c>
      <c r="Z6771" s="11">
        <f t="shared" si="6"/>
        <v>205</v>
      </c>
      <c r="AA6771" s="11" t="str">
        <f t="array" ref="AA6771">IFERROR(INDEX('Pontuação 3.0'!G$13:G$191, MATCH(Z6771, 'Pontuação 3.0'!F$13:F$191, 0)), "Faixa Indefinida")</f>
        <v>C</v>
      </c>
      <c r="AB6771" s="11">
        <f t="shared" si="7"/>
        <v>0</v>
      </c>
      <c r="AC6771" s="11">
        <f t="shared" si="8"/>
        <v>0</v>
      </c>
      <c r="AD6771" s="11">
        <f t="shared" si="9"/>
        <v>1</v>
      </c>
      <c r="AE6771" s="11">
        <f t="shared" si="10"/>
        <v>0</v>
      </c>
    </row>
    <row r="6772" ht="15.75" customHeight="1">
      <c r="A6772" s="7">
        <v>45662.0</v>
      </c>
      <c r="B6772" s="8" t="s">
        <v>46</v>
      </c>
      <c r="C6772" s="8" t="s">
        <v>15024</v>
      </c>
      <c r="D6772" s="8" t="s">
        <v>15025</v>
      </c>
      <c r="E6772" s="8" t="s">
        <v>15428</v>
      </c>
      <c r="F6772" s="8" t="s">
        <v>15420</v>
      </c>
      <c r="G6772" s="8" t="s">
        <v>15430</v>
      </c>
      <c r="H6772" s="8" t="s">
        <v>15471</v>
      </c>
      <c r="I6772" s="8" t="s">
        <v>15423</v>
      </c>
      <c r="J6772" s="8" t="s">
        <v>15448</v>
      </c>
      <c r="K6772" s="8" t="s">
        <v>15425</v>
      </c>
      <c r="L6772" s="12" t="s">
        <v>15</v>
      </c>
      <c r="M6772" s="12" t="s">
        <v>3780</v>
      </c>
      <c r="N6772" s="12" t="s">
        <v>349</v>
      </c>
      <c r="O6772" s="12" t="s">
        <v>3781</v>
      </c>
      <c r="P6772" s="12" t="s">
        <v>119</v>
      </c>
      <c r="Y6772" s="11">
        <f>ROUNDUP(SUM(VLOOKUP(F6772,'Pontuação 3.0'!A$2:B$11,2,FALSE),VLOOKUP(E6772,'Pontuação 3.0'!C$2:D$11,2,FALSE),VLOOKUP(H6772,'Pontuação 3.0'!I$2:J$11,2,FALSE),VLOOKUP(J6772,'Pontuação 3.0'!K$2:L$11,2,FALSE),VLOOKUP(G6772,'Pontuação 3.0'!E$2:F$11,2,FALSE),VLOOKUP(I6772,'Pontuação 3.0'!G$2:H$11,2,FALSE),VLOOKUP(K6772,'Pontuação 3.0'!M$2:N$13,2,FALSE)),0)</f>
        <v>2275</v>
      </c>
      <c r="Z6772" s="11">
        <f t="shared" si="6"/>
        <v>228</v>
      </c>
      <c r="AA6772" s="11" t="str">
        <f t="array" ref="AA6772">IFERROR(INDEX('Pontuação 3.0'!G$13:G$191, MATCH(Z6772, 'Pontuação 3.0'!F$13:F$191, 0)), "Faixa Indefinida")</f>
        <v>B</v>
      </c>
      <c r="AB6772" s="11">
        <f t="shared" si="7"/>
        <v>0</v>
      </c>
      <c r="AC6772" s="11">
        <f t="shared" si="8"/>
        <v>1</v>
      </c>
      <c r="AD6772" s="11">
        <f t="shared" si="9"/>
        <v>0</v>
      </c>
      <c r="AE6772" s="11">
        <f t="shared" si="10"/>
        <v>0</v>
      </c>
    </row>
    <row r="6773" ht="15.75" customHeight="1">
      <c r="A6773" s="7">
        <v>45662.0</v>
      </c>
      <c r="B6773" s="8" t="s">
        <v>15026</v>
      </c>
      <c r="C6773" s="8" t="s">
        <v>15027</v>
      </c>
      <c r="D6773" s="9">
        <v>6.9992655951E10</v>
      </c>
      <c r="E6773" s="8" t="s">
        <v>15428</v>
      </c>
      <c r="F6773" s="8" t="s">
        <v>15442</v>
      </c>
      <c r="G6773" s="8" t="s">
        <v>15421</v>
      </c>
      <c r="H6773" s="8" t="s">
        <v>15446</v>
      </c>
      <c r="I6773" s="8" t="s">
        <v>15423</v>
      </c>
      <c r="J6773" s="8" t="s">
        <v>15448</v>
      </c>
      <c r="K6773" s="8" t="s">
        <v>15466</v>
      </c>
      <c r="L6773" s="12" t="s">
        <v>15</v>
      </c>
      <c r="M6773" s="12" t="s">
        <v>3780</v>
      </c>
      <c r="N6773" s="12" t="s">
        <v>162</v>
      </c>
      <c r="O6773" s="12" t="s">
        <v>3781</v>
      </c>
      <c r="P6773" s="12" t="s">
        <v>17</v>
      </c>
      <c r="Y6773" s="11">
        <f>ROUNDUP(SUM(VLOOKUP(F6773,'Pontuação 3.0'!A$2:B$11,2,FALSE),VLOOKUP(E6773,'Pontuação 3.0'!C$2:D$11,2,FALSE),VLOOKUP(H6773,'Pontuação 3.0'!I$2:J$11,2,FALSE),VLOOKUP(J6773,'Pontuação 3.0'!K$2:L$11,2,FALSE),VLOOKUP(G6773,'Pontuação 3.0'!E$2:F$11,2,FALSE),VLOOKUP(I6773,'Pontuação 3.0'!G$2:H$11,2,FALSE),VLOOKUP(K6773,'Pontuação 3.0'!M$2:N$13,2,FALSE)),0)</f>
        <v>2391</v>
      </c>
      <c r="Z6773" s="11">
        <f t="shared" si="6"/>
        <v>239</v>
      </c>
      <c r="AA6773" s="11" t="str">
        <f t="array" ref="AA6773">IFERROR(INDEX('Pontuação 3.0'!G$13:G$191, MATCH(Z6773, 'Pontuação 3.0'!F$13:F$191, 0)), "Faixa Indefinida")</f>
        <v>A</v>
      </c>
      <c r="AB6773" s="11">
        <f t="shared" si="7"/>
        <v>1</v>
      </c>
      <c r="AC6773" s="11">
        <f t="shared" si="8"/>
        <v>0</v>
      </c>
      <c r="AD6773" s="11">
        <f t="shared" si="9"/>
        <v>0</v>
      </c>
      <c r="AE6773" s="11">
        <f t="shared" si="10"/>
        <v>0</v>
      </c>
    </row>
    <row r="6774" ht="15.75" customHeight="1">
      <c r="A6774" s="7">
        <v>45662.0</v>
      </c>
      <c r="B6774" s="8" t="s">
        <v>15028</v>
      </c>
      <c r="C6774" s="8" t="s">
        <v>15029</v>
      </c>
      <c r="D6774" s="9">
        <v>1.4997958623E10</v>
      </c>
      <c r="E6774" s="8" t="s">
        <v>15419</v>
      </c>
      <c r="F6774" s="8" t="s">
        <v>15420</v>
      </c>
      <c r="G6774" s="8" t="s">
        <v>15430</v>
      </c>
      <c r="H6774" s="8" t="s">
        <v>15422</v>
      </c>
      <c r="I6774" s="8" t="s">
        <v>15423</v>
      </c>
      <c r="J6774" s="8" t="s">
        <v>15448</v>
      </c>
      <c r="K6774" s="8" t="s">
        <v>15466</v>
      </c>
      <c r="L6774" s="12" t="s">
        <v>15</v>
      </c>
      <c r="M6774" s="12" t="s">
        <v>3780</v>
      </c>
      <c r="N6774" s="12" t="s">
        <v>127</v>
      </c>
      <c r="O6774" s="12" t="s">
        <v>3781</v>
      </c>
      <c r="P6774" s="12" t="s">
        <v>119</v>
      </c>
      <c r="Y6774" s="11">
        <f>ROUNDUP(SUM(VLOOKUP(F6774,'Pontuação 3.0'!A$2:B$11,2,FALSE),VLOOKUP(E6774,'Pontuação 3.0'!C$2:D$11,2,FALSE),VLOOKUP(H6774,'Pontuação 3.0'!I$2:J$11,2,FALSE),VLOOKUP(J6774,'Pontuação 3.0'!K$2:L$11,2,FALSE),VLOOKUP(G6774,'Pontuação 3.0'!E$2:F$11,2,FALSE),VLOOKUP(I6774,'Pontuação 3.0'!G$2:H$11,2,FALSE),VLOOKUP(K6774,'Pontuação 3.0'!M$2:N$13,2,FALSE)),0)</f>
        <v>2547</v>
      </c>
      <c r="Z6774" s="11">
        <f t="shared" si="6"/>
        <v>255</v>
      </c>
      <c r="AA6774" s="11" t="str">
        <f t="array" ref="AA6774">IFERROR(INDEX('Pontuação 3.0'!G$13:G$191, MATCH(Z6774, 'Pontuação 3.0'!F$13:F$191, 0)), "Faixa Indefinida")</f>
        <v>A</v>
      </c>
      <c r="AB6774" s="11">
        <f t="shared" si="7"/>
        <v>1</v>
      </c>
      <c r="AC6774" s="11">
        <f t="shared" si="8"/>
        <v>0</v>
      </c>
      <c r="AD6774" s="11">
        <f t="shared" si="9"/>
        <v>0</v>
      </c>
      <c r="AE6774" s="11">
        <f t="shared" si="10"/>
        <v>0</v>
      </c>
    </row>
    <row r="6775" ht="15.75" customHeight="1">
      <c r="A6775" s="7">
        <v>45662.0</v>
      </c>
      <c r="B6775" s="8" t="s">
        <v>15030</v>
      </c>
      <c r="C6775" s="8" t="s">
        <v>15031</v>
      </c>
      <c r="D6775" s="8" t="s">
        <v>15032</v>
      </c>
      <c r="E6775" s="8" t="s">
        <v>15428</v>
      </c>
      <c r="F6775" s="8" t="s">
        <v>15420</v>
      </c>
      <c r="G6775" s="8" t="s">
        <v>15430</v>
      </c>
      <c r="H6775" s="8" t="s">
        <v>15443</v>
      </c>
      <c r="I6775" s="8" t="s">
        <v>15423</v>
      </c>
      <c r="J6775" s="8" t="s">
        <v>15448</v>
      </c>
      <c r="K6775" s="8" t="s">
        <v>15432</v>
      </c>
      <c r="L6775" s="12" t="s">
        <v>15</v>
      </c>
      <c r="M6775" s="12" t="s">
        <v>3780</v>
      </c>
      <c r="N6775" s="12" t="s">
        <v>1677</v>
      </c>
      <c r="O6775" s="12" t="s">
        <v>3781</v>
      </c>
      <c r="P6775" s="12" t="s">
        <v>17</v>
      </c>
      <c r="Y6775" s="11">
        <f>ROUNDUP(SUM(VLOOKUP(F6775,'Pontuação 3.0'!A$2:B$11,2,FALSE),VLOOKUP(E6775,'Pontuação 3.0'!C$2:D$11,2,FALSE),VLOOKUP(H6775,'Pontuação 3.0'!I$2:J$11,2,FALSE),VLOOKUP(J6775,'Pontuação 3.0'!K$2:L$11,2,FALSE),VLOOKUP(G6775,'Pontuação 3.0'!E$2:F$11,2,FALSE),VLOOKUP(I6775,'Pontuação 3.0'!G$2:H$11,2,FALSE),VLOOKUP(K6775,'Pontuação 3.0'!M$2:N$13,2,FALSE)),0)</f>
        <v>2405</v>
      </c>
      <c r="Z6775" s="11">
        <f t="shared" si="6"/>
        <v>241</v>
      </c>
      <c r="AA6775" s="11" t="str">
        <f t="array" ref="AA6775">IFERROR(INDEX('Pontuação 3.0'!G$13:G$191, MATCH(Z6775, 'Pontuação 3.0'!F$13:F$191, 0)), "Faixa Indefinida")</f>
        <v>A</v>
      </c>
      <c r="AB6775" s="11">
        <f t="shared" si="7"/>
        <v>1</v>
      </c>
      <c r="AC6775" s="11">
        <f t="shared" si="8"/>
        <v>0</v>
      </c>
      <c r="AD6775" s="11">
        <f t="shared" si="9"/>
        <v>0</v>
      </c>
      <c r="AE6775" s="11">
        <f t="shared" si="10"/>
        <v>0</v>
      </c>
    </row>
    <row r="6776" ht="15.75" customHeight="1">
      <c r="A6776" s="7">
        <v>45662.0</v>
      </c>
      <c r="B6776" s="8" t="s">
        <v>15035</v>
      </c>
      <c r="C6776" s="8" t="s">
        <v>15036</v>
      </c>
      <c r="D6776" s="9">
        <v>1.199999548E10</v>
      </c>
      <c r="E6776" s="8" t="s">
        <v>15428</v>
      </c>
      <c r="F6776" s="8" t="s">
        <v>15429</v>
      </c>
      <c r="G6776" s="8" t="s">
        <v>15430</v>
      </c>
      <c r="H6776" s="8" t="s">
        <v>15422</v>
      </c>
      <c r="I6776" s="8" t="s">
        <v>15423</v>
      </c>
      <c r="J6776" s="8" t="s">
        <v>15424</v>
      </c>
      <c r="K6776" s="8" t="s">
        <v>15480</v>
      </c>
      <c r="L6776" s="12" t="s">
        <v>15</v>
      </c>
      <c r="M6776" s="12" t="s">
        <v>3780</v>
      </c>
      <c r="N6776" s="12" t="s">
        <v>205</v>
      </c>
      <c r="O6776" s="12" t="s">
        <v>3781</v>
      </c>
      <c r="P6776" s="12" t="s">
        <v>119</v>
      </c>
      <c r="Y6776" s="11">
        <f>ROUNDUP(SUM(VLOOKUP(F6776,'Pontuação 3.0'!A$2:B$11,2,FALSE),VLOOKUP(E6776,'Pontuação 3.0'!C$2:D$11,2,FALSE),VLOOKUP(H6776,'Pontuação 3.0'!I$2:J$11,2,FALSE),VLOOKUP(J6776,'Pontuação 3.0'!K$2:L$11,2,FALSE),VLOOKUP(G6776,'Pontuação 3.0'!E$2:F$11,2,FALSE),VLOOKUP(I6776,'Pontuação 3.0'!G$2:H$11,2,FALSE),VLOOKUP(K6776,'Pontuação 3.0'!M$2:N$13,2,FALSE)),0)</f>
        <v>1870</v>
      </c>
      <c r="Z6776" s="11">
        <f t="shared" si="6"/>
        <v>187</v>
      </c>
      <c r="AA6776" s="11" t="str">
        <f t="array" ref="AA6776">IFERROR(INDEX('Pontuação 3.0'!G$13:G$191, MATCH(Z6776, 'Pontuação 3.0'!F$13:F$191, 0)), "Faixa Indefinida")</f>
        <v>D</v>
      </c>
      <c r="AB6776" s="11">
        <f t="shared" si="7"/>
        <v>0</v>
      </c>
      <c r="AC6776" s="11">
        <f t="shared" si="8"/>
        <v>0</v>
      </c>
      <c r="AD6776" s="11">
        <f t="shared" si="9"/>
        <v>0</v>
      </c>
      <c r="AE6776" s="11">
        <f t="shared" si="10"/>
        <v>1</v>
      </c>
    </row>
    <row r="6777" ht="15.75" customHeight="1">
      <c r="A6777" s="7">
        <v>45662.0</v>
      </c>
      <c r="B6777" s="8" t="s">
        <v>1138</v>
      </c>
      <c r="C6777" s="8" t="s">
        <v>15037</v>
      </c>
      <c r="D6777" s="9">
        <v>1.9982825761E10</v>
      </c>
      <c r="E6777" s="8" t="s">
        <v>15428</v>
      </c>
      <c r="F6777" s="8" t="s">
        <v>15442</v>
      </c>
      <c r="G6777" s="8" t="s">
        <v>15430</v>
      </c>
      <c r="H6777" s="8" t="s">
        <v>15446</v>
      </c>
      <c r="I6777" s="8" t="s">
        <v>15433</v>
      </c>
      <c r="J6777" s="8" t="s">
        <v>15448</v>
      </c>
      <c r="K6777" s="8" t="s">
        <v>15432</v>
      </c>
      <c r="L6777" s="12" t="s">
        <v>15</v>
      </c>
      <c r="M6777" s="12" t="s">
        <v>3780</v>
      </c>
      <c r="N6777" s="12" t="s">
        <v>349</v>
      </c>
      <c r="O6777" s="12" t="s">
        <v>3781</v>
      </c>
      <c r="P6777" s="12" t="s">
        <v>119</v>
      </c>
      <c r="Y6777" s="11">
        <f>ROUNDUP(SUM(VLOOKUP(F6777,'Pontuação 3.0'!A$2:B$11,2,FALSE),VLOOKUP(E6777,'Pontuação 3.0'!C$2:D$11,2,FALSE),VLOOKUP(H6777,'Pontuação 3.0'!I$2:J$11,2,FALSE),VLOOKUP(J6777,'Pontuação 3.0'!K$2:L$11,2,FALSE),VLOOKUP(G6777,'Pontuação 3.0'!E$2:F$11,2,FALSE),VLOOKUP(I6777,'Pontuação 3.0'!G$2:H$11,2,FALSE),VLOOKUP(K6777,'Pontuação 3.0'!M$2:N$13,2,FALSE)),0)</f>
        <v>2698</v>
      </c>
      <c r="Z6777" s="11">
        <f t="shared" si="6"/>
        <v>270</v>
      </c>
      <c r="AA6777" s="11" t="str">
        <f t="array" ref="AA6777">IFERROR(INDEX('Pontuação 3.0'!G$13:G$191, MATCH(Z6777, 'Pontuação 3.0'!F$13:F$191, 0)), "Faixa Indefinida")</f>
        <v>A</v>
      </c>
      <c r="AB6777" s="11">
        <f t="shared" si="7"/>
        <v>1</v>
      </c>
      <c r="AC6777" s="11">
        <f t="shared" si="8"/>
        <v>0</v>
      </c>
      <c r="AD6777" s="11">
        <f t="shared" si="9"/>
        <v>0</v>
      </c>
      <c r="AE6777" s="11">
        <f t="shared" si="10"/>
        <v>0</v>
      </c>
    </row>
    <row r="6778" ht="15.75" customHeight="1">
      <c r="A6778" s="7">
        <v>45662.0</v>
      </c>
      <c r="B6778" s="8" t="s">
        <v>15038</v>
      </c>
      <c r="C6778" s="8" t="s">
        <v>15039</v>
      </c>
      <c r="D6778" s="9">
        <v>9.8241709E8</v>
      </c>
      <c r="E6778" s="8" t="s">
        <v>15428</v>
      </c>
      <c r="F6778" s="8" t="s">
        <v>15442</v>
      </c>
      <c r="G6778" s="8" t="s">
        <v>15430</v>
      </c>
      <c r="H6778" s="8" t="s">
        <v>15438</v>
      </c>
      <c r="I6778" s="8" t="s">
        <v>15431</v>
      </c>
      <c r="J6778" s="8" t="s">
        <v>15448</v>
      </c>
      <c r="K6778" s="8" t="s">
        <v>15432</v>
      </c>
      <c r="L6778" s="12" t="s">
        <v>15</v>
      </c>
      <c r="M6778" s="12" t="s">
        <v>3780</v>
      </c>
      <c r="N6778" s="12" t="s">
        <v>162</v>
      </c>
      <c r="O6778" s="12" t="s">
        <v>3781</v>
      </c>
      <c r="P6778" s="12" t="s">
        <v>119</v>
      </c>
      <c r="Y6778" s="11">
        <f>ROUNDUP(SUM(VLOOKUP(F6778,'Pontuação 3.0'!A$2:B$11,2,FALSE),VLOOKUP(E6778,'Pontuação 3.0'!C$2:D$11,2,FALSE),VLOOKUP(H6778,'Pontuação 3.0'!I$2:J$11,2,FALSE),VLOOKUP(J6778,'Pontuação 3.0'!K$2:L$11,2,FALSE),VLOOKUP(G6778,'Pontuação 3.0'!E$2:F$11,2,FALSE),VLOOKUP(I6778,'Pontuação 3.0'!G$2:H$11,2,FALSE),VLOOKUP(K6778,'Pontuação 3.0'!M$2:N$13,2,FALSE)),0)</f>
        <v>2340</v>
      </c>
      <c r="Z6778" s="11">
        <f t="shared" si="6"/>
        <v>234</v>
      </c>
      <c r="AA6778" s="11" t="str">
        <f t="array" ref="AA6778">IFERROR(INDEX('Pontuação 3.0'!G$13:G$191, MATCH(Z6778, 'Pontuação 3.0'!F$13:F$191, 0)), "Faixa Indefinida")</f>
        <v>B</v>
      </c>
      <c r="AB6778" s="11">
        <f t="shared" si="7"/>
        <v>0</v>
      </c>
      <c r="AC6778" s="11">
        <f t="shared" si="8"/>
        <v>1</v>
      </c>
      <c r="AD6778" s="11">
        <f t="shared" si="9"/>
        <v>0</v>
      </c>
      <c r="AE6778" s="11">
        <f t="shared" si="10"/>
        <v>0</v>
      </c>
    </row>
    <row r="6779" ht="15.75" customHeight="1">
      <c r="A6779" s="7">
        <v>45662.0</v>
      </c>
      <c r="B6779" s="8" t="s">
        <v>15040</v>
      </c>
      <c r="C6779" s="8" t="s">
        <v>15041</v>
      </c>
      <c r="D6779" s="9">
        <v>9.1992205963E10</v>
      </c>
      <c r="E6779" s="8" t="s">
        <v>15428</v>
      </c>
      <c r="F6779" s="8" t="s">
        <v>15420</v>
      </c>
      <c r="G6779" s="8" t="s">
        <v>15430</v>
      </c>
      <c r="H6779" s="8" t="s">
        <v>15443</v>
      </c>
      <c r="I6779" s="8" t="s">
        <v>15423</v>
      </c>
      <c r="J6779" s="8" t="s">
        <v>15448</v>
      </c>
      <c r="K6779" s="8" t="s">
        <v>15432</v>
      </c>
      <c r="L6779" s="12" t="s">
        <v>15</v>
      </c>
      <c r="M6779" s="12" t="s">
        <v>3780</v>
      </c>
      <c r="N6779" s="12" t="s">
        <v>205</v>
      </c>
      <c r="O6779" s="12" t="s">
        <v>3781</v>
      </c>
      <c r="P6779" s="12" t="s">
        <v>119</v>
      </c>
      <c r="Y6779" s="11">
        <f>ROUNDUP(SUM(VLOOKUP(F6779,'Pontuação 3.0'!A$2:B$11,2,FALSE),VLOOKUP(E6779,'Pontuação 3.0'!C$2:D$11,2,FALSE),VLOOKUP(H6779,'Pontuação 3.0'!I$2:J$11,2,FALSE),VLOOKUP(J6779,'Pontuação 3.0'!K$2:L$11,2,FALSE),VLOOKUP(G6779,'Pontuação 3.0'!E$2:F$11,2,FALSE),VLOOKUP(I6779,'Pontuação 3.0'!G$2:H$11,2,FALSE),VLOOKUP(K6779,'Pontuação 3.0'!M$2:N$13,2,FALSE)),0)</f>
        <v>2405</v>
      </c>
      <c r="Z6779" s="11">
        <f t="shared" si="6"/>
        <v>241</v>
      </c>
      <c r="AA6779" s="11" t="str">
        <f t="array" ref="AA6779">IFERROR(INDEX('Pontuação 3.0'!G$13:G$191, MATCH(Z6779, 'Pontuação 3.0'!F$13:F$191, 0)), "Faixa Indefinida")</f>
        <v>A</v>
      </c>
      <c r="AB6779" s="11">
        <f t="shared" si="7"/>
        <v>1</v>
      </c>
      <c r="AC6779" s="11">
        <f t="shared" si="8"/>
        <v>0</v>
      </c>
      <c r="AD6779" s="11">
        <f t="shared" si="9"/>
        <v>0</v>
      </c>
      <c r="AE6779" s="11">
        <f t="shared" si="10"/>
        <v>0</v>
      </c>
    </row>
    <row r="6780" ht="15.75" customHeight="1">
      <c r="A6780" s="7">
        <v>45662.0</v>
      </c>
      <c r="B6780" s="8" t="s">
        <v>288</v>
      </c>
      <c r="C6780" s="8" t="s">
        <v>15042</v>
      </c>
      <c r="D6780" s="9">
        <v>4.2988257161E10</v>
      </c>
      <c r="E6780" s="8" t="s">
        <v>15428</v>
      </c>
      <c r="F6780" s="8" t="s">
        <v>15420</v>
      </c>
      <c r="G6780" s="8" t="s">
        <v>15430</v>
      </c>
      <c r="H6780" s="8" t="s">
        <v>15471</v>
      </c>
      <c r="I6780" s="8" t="s">
        <v>15431</v>
      </c>
      <c r="J6780" s="8" t="s">
        <v>15424</v>
      </c>
      <c r="K6780" s="8" t="s">
        <v>15425</v>
      </c>
      <c r="L6780" s="12" t="s">
        <v>15</v>
      </c>
      <c r="M6780" s="12" t="s">
        <v>3780</v>
      </c>
      <c r="N6780" s="12" t="s">
        <v>133</v>
      </c>
      <c r="O6780" s="12" t="s">
        <v>3781</v>
      </c>
      <c r="P6780" s="12" t="s">
        <v>119</v>
      </c>
      <c r="Y6780" s="11">
        <f>ROUNDUP(SUM(VLOOKUP(F6780,'Pontuação 3.0'!A$2:B$11,2,FALSE),VLOOKUP(E6780,'Pontuação 3.0'!C$2:D$11,2,FALSE),VLOOKUP(H6780,'Pontuação 3.0'!I$2:J$11,2,FALSE),VLOOKUP(J6780,'Pontuação 3.0'!K$2:L$11,2,FALSE),VLOOKUP(G6780,'Pontuação 3.0'!E$2:F$11,2,FALSE),VLOOKUP(I6780,'Pontuação 3.0'!G$2:H$11,2,FALSE),VLOOKUP(K6780,'Pontuação 3.0'!M$2:N$13,2,FALSE)),0)</f>
        <v>2166</v>
      </c>
      <c r="Z6780" s="11">
        <f t="shared" si="6"/>
        <v>217</v>
      </c>
      <c r="AA6780" s="11" t="str">
        <f t="array" ref="AA6780">IFERROR(INDEX('Pontuação 3.0'!G$13:G$191, MATCH(Z6780, 'Pontuação 3.0'!F$13:F$191, 0)), "Faixa Indefinida")</f>
        <v>B</v>
      </c>
      <c r="AB6780" s="11">
        <f t="shared" si="7"/>
        <v>0</v>
      </c>
      <c r="AC6780" s="11">
        <f t="shared" si="8"/>
        <v>1</v>
      </c>
      <c r="AD6780" s="11">
        <f t="shared" si="9"/>
        <v>0</v>
      </c>
      <c r="AE6780" s="11">
        <f t="shared" si="10"/>
        <v>0</v>
      </c>
    </row>
    <row r="6781" ht="15.75" customHeight="1">
      <c r="A6781" s="7">
        <v>45662.0</v>
      </c>
      <c r="B6781" s="8" t="s">
        <v>15043</v>
      </c>
      <c r="C6781" s="8" t="s">
        <v>15044</v>
      </c>
      <c r="D6781" s="9">
        <v>9.1981068025E10</v>
      </c>
      <c r="E6781" s="8" t="s">
        <v>15428</v>
      </c>
      <c r="F6781" s="8" t="s">
        <v>15420</v>
      </c>
      <c r="G6781" s="8" t="s">
        <v>15451</v>
      </c>
      <c r="H6781" s="8" t="s">
        <v>15438</v>
      </c>
      <c r="I6781" s="8" t="s">
        <v>15423</v>
      </c>
      <c r="J6781" s="8" t="s">
        <v>15424</v>
      </c>
      <c r="K6781" s="8" t="s">
        <v>15432</v>
      </c>
      <c r="L6781" s="12" t="s">
        <v>15</v>
      </c>
      <c r="M6781" s="12" t="s">
        <v>3780</v>
      </c>
      <c r="N6781" s="12" t="s">
        <v>205</v>
      </c>
      <c r="O6781" s="12" t="s">
        <v>3781</v>
      </c>
      <c r="P6781" s="12" t="s">
        <v>119</v>
      </c>
      <c r="Y6781" s="11">
        <f>ROUNDUP(SUM(VLOOKUP(F6781,'Pontuação 3.0'!A$2:B$11,2,FALSE),VLOOKUP(E6781,'Pontuação 3.0'!C$2:D$11,2,FALSE),VLOOKUP(H6781,'Pontuação 3.0'!I$2:J$11,2,FALSE),VLOOKUP(J6781,'Pontuação 3.0'!K$2:L$11,2,FALSE),VLOOKUP(G6781,'Pontuação 3.0'!E$2:F$11,2,FALSE),VLOOKUP(I6781,'Pontuação 3.0'!G$2:H$11,2,FALSE),VLOOKUP(K6781,'Pontuação 3.0'!M$2:N$13,2,FALSE)),0)</f>
        <v>1910</v>
      </c>
      <c r="Z6781" s="11">
        <f t="shared" si="6"/>
        <v>191</v>
      </c>
      <c r="AA6781" s="11" t="str">
        <f t="array" ref="AA6781">IFERROR(INDEX('Pontuação 3.0'!G$13:G$191, MATCH(Z6781, 'Pontuação 3.0'!F$13:F$191, 0)), "Faixa Indefinida")</f>
        <v>D</v>
      </c>
      <c r="AB6781" s="11">
        <f t="shared" si="7"/>
        <v>0</v>
      </c>
      <c r="AC6781" s="11">
        <f t="shared" si="8"/>
        <v>0</v>
      </c>
      <c r="AD6781" s="11">
        <f t="shared" si="9"/>
        <v>0</v>
      </c>
      <c r="AE6781" s="11">
        <f t="shared" si="10"/>
        <v>1</v>
      </c>
    </row>
    <row r="6782" ht="15.75" customHeight="1">
      <c r="A6782" s="7">
        <v>45663.0</v>
      </c>
      <c r="B6782" s="8" t="s">
        <v>15045</v>
      </c>
      <c r="C6782" s="8" t="s">
        <v>15046</v>
      </c>
      <c r="D6782" s="9">
        <v>1.1947049758E10</v>
      </c>
      <c r="E6782" s="8" t="s">
        <v>15419</v>
      </c>
      <c r="F6782" s="8" t="s">
        <v>15442</v>
      </c>
      <c r="G6782" s="8" t="s">
        <v>15421</v>
      </c>
      <c r="H6782" s="8" t="s">
        <v>15422</v>
      </c>
      <c r="I6782" s="8" t="s">
        <v>15431</v>
      </c>
      <c r="J6782" s="8" t="s">
        <v>15424</v>
      </c>
      <c r="K6782" s="8" t="s">
        <v>15425</v>
      </c>
      <c r="L6782" s="12" t="s">
        <v>15</v>
      </c>
      <c r="M6782" s="12" t="s">
        <v>3780</v>
      </c>
      <c r="N6782" s="12" t="s">
        <v>162</v>
      </c>
      <c r="O6782" s="12" t="s">
        <v>3781</v>
      </c>
      <c r="P6782" s="12" t="s">
        <v>119</v>
      </c>
      <c r="Y6782" s="11">
        <f>ROUNDUP(SUM(VLOOKUP(F6782,'Pontuação 3.0'!A$2:B$11,2,FALSE),VLOOKUP(E6782,'Pontuação 3.0'!C$2:D$11,2,FALSE),VLOOKUP(H6782,'Pontuação 3.0'!I$2:J$11,2,FALSE),VLOOKUP(J6782,'Pontuação 3.0'!K$2:L$11,2,FALSE),VLOOKUP(G6782,'Pontuação 3.0'!E$2:F$11,2,FALSE),VLOOKUP(I6782,'Pontuação 3.0'!G$2:H$11,2,FALSE),VLOOKUP(K6782,'Pontuação 3.0'!M$2:N$13,2,FALSE)),0)</f>
        <v>1971</v>
      </c>
      <c r="Z6782" s="11">
        <f t="shared" si="6"/>
        <v>197</v>
      </c>
      <c r="AA6782" s="11" t="str">
        <f t="array" ref="AA6782">IFERROR(INDEX('Pontuação 3.0'!G$13:G$191, MATCH(Z6782, 'Pontuação 3.0'!F$13:F$191, 0)), "Faixa Indefinida")</f>
        <v>C</v>
      </c>
      <c r="AB6782" s="11">
        <f t="shared" si="7"/>
        <v>0</v>
      </c>
      <c r="AC6782" s="11">
        <f t="shared" si="8"/>
        <v>0</v>
      </c>
      <c r="AD6782" s="11">
        <f t="shared" si="9"/>
        <v>1</v>
      </c>
      <c r="AE6782" s="11">
        <f t="shared" si="10"/>
        <v>0</v>
      </c>
    </row>
    <row r="6783" ht="15.75" customHeight="1">
      <c r="A6783" s="7">
        <v>45663.0</v>
      </c>
      <c r="B6783" s="8" t="s">
        <v>15047</v>
      </c>
      <c r="C6783" s="8" t="s">
        <v>15048</v>
      </c>
      <c r="D6783" s="9">
        <v>5.1995512807E10</v>
      </c>
      <c r="E6783" s="8" t="s">
        <v>15428</v>
      </c>
      <c r="F6783" s="8" t="s">
        <v>15420</v>
      </c>
      <c r="G6783" s="8" t="s">
        <v>15451</v>
      </c>
      <c r="H6783" s="8" t="s">
        <v>15438</v>
      </c>
      <c r="I6783" s="8" t="s">
        <v>15423</v>
      </c>
      <c r="J6783" s="8" t="s">
        <v>15424</v>
      </c>
      <c r="K6783" s="8" t="s">
        <v>15439</v>
      </c>
      <c r="L6783" s="12" t="s">
        <v>15</v>
      </c>
      <c r="M6783" s="12" t="s">
        <v>3780</v>
      </c>
      <c r="N6783" s="12" t="s">
        <v>205</v>
      </c>
      <c r="O6783" s="12" t="s">
        <v>3781</v>
      </c>
      <c r="P6783" s="12" t="s">
        <v>119</v>
      </c>
      <c r="Y6783" s="11">
        <f>ROUNDUP(SUM(VLOOKUP(F6783,'Pontuação 3.0'!A$2:B$11,2,FALSE),VLOOKUP(E6783,'Pontuação 3.0'!C$2:D$11,2,FALSE),VLOOKUP(H6783,'Pontuação 3.0'!I$2:J$11,2,FALSE),VLOOKUP(J6783,'Pontuação 3.0'!K$2:L$11,2,FALSE),VLOOKUP(G6783,'Pontuação 3.0'!E$2:F$11,2,FALSE),VLOOKUP(I6783,'Pontuação 3.0'!G$2:H$11,2,FALSE),VLOOKUP(K6783,'Pontuação 3.0'!M$2:N$13,2,FALSE)),0)</f>
        <v>1802</v>
      </c>
      <c r="Z6783" s="11">
        <f t="shared" si="6"/>
        <v>180</v>
      </c>
      <c r="AA6783" s="11" t="str">
        <f t="array" ref="AA6783">IFERROR(INDEX('Pontuação 3.0'!G$13:G$191, MATCH(Z6783, 'Pontuação 3.0'!F$13:F$191, 0)), "Faixa Indefinida")</f>
        <v>D</v>
      </c>
      <c r="AB6783" s="11">
        <f t="shared" si="7"/>
        <v>0</v>
      </c>
      <c r="AC6783" s="11">
        <f t="shared" si="8"/>
        <v>0</v>
      </c>
      <c r="AD6783" s="11">
        <f t="shared" si="9"/>
        <v>0</v>
      </c>
      <c r="AE6783" s="11">
        <f t="shared" si="10"/>
        <v>1</v>
      </c>
    </row>
    <row r="6784" ht="15.75" customHeight="1">
      <c r="A6784" s="7">
        <v>45663.0</v>
      </c>
      <c r="B6784" s="8" t="s">
        <v>5448</v>
      </c>
      <c r="C6784" s="8" t="s">
        <v>15049</v>
      </c>
      <c r="D6784" s="9">
        <v>8.4994811115E10</v>
      </c>
      <c r="E6784" s="8" t="s">
        <v>15428</v>
      </c>
      <c r="F6784" s="8" t="s">
        <v>15442</v>
      </c>
      <c r="G6784" s="8" t="s">
        <v>15430</v>
      </c>
      <c r="H6784" s="8" t="s">
        <v>15446</v>
      </c>
      <c r="I6784" s="8" t="s">
        <v>15431</v>
      </c>
      <c r="J6784" s="8" t="s">
        <v>15448</v>
      </c>
      <c r="K6784" s="8" t="s">
        <v>15466</v>
      </c>
      <c r="L6784" s="12" t="s">
        <v>15</v>
      </c>
      <c r="M6784" s="12" t="s">
        <v>3780</v>
      </c>
      <c r="N6784" s="12" t="s">
        <v>127</v>
      </c>
      <c r="O6784" s="12" t="s">
        <v>3781</v>
      </c>
      <c r="P6784" s="12" t="s">
        <v>119</v>
      </c>
      <c r="Y6784" s="11">
        <f>ROUNDUP(SUM(VLOOKUP(F6784,'Pontuação 3.0'!A$2:B$11,2,FALSE),VLOOKUP(E6784,'Pontuação 3.0'!C$2:D$11,2,FALSE),VLOOKUP(H6784,'Pontuação 3.0'!I$2:J$11,2,FALSE),VLOOKUP(J6784,'Pontuação 3.0'!K$2:L$11,2,FALSE),VLOOKUP(G6784,'Pontuação 3.0'!E$2:F$11,2,FALSE),VLOOKUP(I6784,'Pontuação 3.0'!G$2:H$11,2,FALSE),VLOOKUP(K6784,'Pontuação 3.0'!M$2:N$13,2,FALSE)),0)</f>
        <v>2683</v>
      </c>
      <c r="Z6784" s="11">
        <f t="shared" si="6"/>
        <v>268</v>
      </c>
      <c r="AA6784" s="11" t="str">
        <f t="array" ref="AA6784">IFERROR(INDEX('Pontuação 3.0'!G$13:G$191, MATCH(Z6784, 'Pontuação 3.0'!F$13:F$191, 0)), "Faixa Indefinida")</f>
        <v>A</v>
      </c>
      <c r="AB6784" s="11">
        <f t="shared" si="7"/>
        <v>1</v>
      </c>
      <c r="AC6784" s="11">
        <f t="shared" si="8"/>
        <v>0</v>
      </c>
      <c r="AD6784" s="11">
        <f t="shared" si="9"/>
        <v>0</v>
      </c>
      <c r="AE6784" s="11">
        <f t="shared" si="10"/>
        <v>0</v>
      </c>
    </row>
    <row r="6785" ht="15.75" customHeight="1">
      <c r="A6785" s="7">
        <v>45663.0</v>
      </c>
      <c r="B6785" s="8" t="s">
        <v>15050</v>
      </c>
      <c r="C6785" s="8" t="s">
        <v>15051</v>
      </c>
      <c r="D6785" s="9">
        <v>6.7999694056E10</v>
      </c>
      <c r="E6785" s="8" t="s">
        <v>15428</v>
      </c>
      <c r="F6785" s="8" t="s">
        <v>15442</v>
      </c>
      <c r="G6785" s="8" t="s">
        <v>15430</v>
      </c>
      <c r="H6785" s="8" t="s">
        <v>15446</v>
      </c>
      <c r="I6785" s="8" t="s">
        <v>15423</v>
      </c>
      <c r="J6785" s="8" t="s">
        <v>15424</v>
      </c>
      <c r="K6785" s="8" t="s">
        <v>15425</v>
      </c>
      <c r="L6785" s="12" t="s">
        <v>15</v>
      </c>
      <c r="M6785" s="12" t="s">
        <v>3780</v>
      </c>
      <c r="N6785" s="12" t="s">
        <v>608</v>
      </c>
      <c r="O6785" s="12" t="s">
        <v>3781</v>
      </c>
      <c r="P6785" s="12" t="s">
        <v>119</v>
      </c>
      <c r="Y6785" s="11">
        <f>ROUNDUP(SUM(VLOOKUP(F6785,'Pontuação 3.0'!A$2:B$11,2,FALSE),VLOOKUP(E6785,'Pontuação 3.0'!C$2:D$11,2,FALSE),VLOOKUP(H6785,'Pontuação 3.0'!I$2:J$11,2,FALSE),VLOOKUP(J6785,'Pontuação 3.0'!K$2:L$11,2,FALSE),VLOOKUP(G6785,'Pontuação 3.0'!E$2:F$11,2,FALSE),VLOOKUP(I6785,'Pontuação 3.0'!G$2:H$11,2,FALSE),VLOOKUP(K6785,'Pontuação 3.0'!M$2:N$13,2,FALSE)),0)</f>
        <v>2076</v>
      </c>
      <c r="Z6785" s="11">
        <f t="shared" si="6"/>
        <v>208</v>
      </c>
      <c r="AA6785" s="11" t="str">
        <f t="array" ref="AA6785">IFERROR(INDEX('Pontuação 3.0'!G$13:G$191, MATCH(Z6785, 'Pontuação 3.0'!F$13:F$191, 0)), "Faixa Indefinida")</f>
        <v>C</v>
      </c>
      <c r="AB6785" s="11">
        <f t="shared" si="7"/>
        <v>0</v>
      </c>
      <c r="AC6785" s="11">
        <f t="shared" si="8"/>
        <v>0</v>
      </c>
      <c r="AD6785" s="11">
        <f t="shared" si="9"/>
        <v>1</v>
      </c>
      <c r="AE6785" s="11">
        <f t="shared" si="10"/>
        <v>0</v>
      </c>
    </row>
    <row r="6786" ht="15.75" customHeight="1">
      <c r="A6786" s="7">
        <v>45663.0</v>
      </c>
      <c r="B6786" s="8" t="s">
        <v>15052</v>
      </c>
      <c r="C6786" s="8" t="s">
        <v>15053</v>
      </c>
      <c r="D6786" s="9">
        <v>1.1932175462E10</v>
      </c>
      <c r="E6786" s="8" t="s">
        <v>15419</v>
      </c>
      <c r="F6786" s="8" t="s">
        <v>15420</v>
      </c>
      <c r="G6786" s="8" t="s">
        <v>15430</v>
      </c>
      <c r="H6786" s="8" t="s">
        <v>15438</v>
      </c>
      <c r="I6786" s="8" t="s">
        <v>15433</v>
      </c>
      <c r="J6786" s="8" t="s">
        <v>15424</v>
      </c>
      <c r="K6786" s="8" t="s">
        <v>15425</v>
      </c>
      <c r="L6786" s="12" t="s">
        <v>15</v>
      </c>
      <c r="M6786" s="12" t="s">
        <v>3780</v>
      </c>
      <c r="N6786" s="12" t="s">
        <v>1677</v>
      </c>
      <c r="O6786" s="12" t="s">
        <v>3781</v>
      </c>
      <c r="P6786" s="12" t="s">
        <v>17</v>
      </c>
      <c r="Y6786" s="11">
        <f>ROUNDUP(SUM(VLOOKUP(F6786,'Pontuação 3.0'!A$2:B$11,2,FALSE),VLOOKUP(E6786,'Pontuação 3.0'!C$2:D$11,2,FALSE),VLOOKUP(H6786,'Pontuação 3.0'!I$2:J$11,2,FALSE),VLOOKUP(J6786,'Pontuação 3.0'!K$2:L$11,2,FALSE),VLOOKUP(G6786,'Pontuação 3.0'!E$2:F$11,2,FALSE),VLOOKUP(I6786,'Pontuação 3.0'!G$2:H$11,2,FALSE),VLOOKUP(K6786,'Pontuação 3.0'!M$2:N$13,2,FALSE)),0)</f>
        <v>2219</v>
      </c>
      <c r="Z6786" s="11">
        <f t="shared" si="6"/>
        <v>222</v>
      </c>
      <c r="AA6786" s="11" t="str">
        <f t="array" ref="AA6786">IFERROR(INDEX('Pontuação 3.0'!G$13:G$191, MATCH(Z6786, 'Pontuação 3.0'!F$13:F$191, 0)), "Faixa Indefinida")</f>
        <v>B</v>
      </c>
      <c r="AB6786" s="11">
        <f t="shared" si="7"/>
        <v>0</v>
      </c>
      <c r="AC6786" s="11">
        <f t="shared" si="8"/>
        <v>1</v>
      </c>
      <c r="AD6786" s="11">
        <f t="shared" si="9"/>
        <v>0</v>
      </c>
      <c r="AE6786" s="11">
        <f t="shared" si="10"/>
        <v>0</v>
      </c>
    </row>
    <row r="6787" ht="15.75" customHeight="1">
      <c r="A6787" s="7">
        <v>45663.0</v>
      </c>
      <c r="B6787" s="8" t="s">
        <v>15056</v>
      </c>
      <c r="C6787" s="8" t="s">
        <v>15057</v>
      </c>
      <c r="D6787" s="9">
        <v>5.19815604E10</v>
      </c>
      <c r="E6787" s="8" t="s">
        <v>15428</v>
      </c>
      <c r="F6787" s="8" t="s">
        <v>15442</v>
      </c>
      <c r="G6787" s="8" t="s">
        <v>15421</v>
      </c>
      <c r="H6787" s="8" t="s">
        <v>15422</v>
      </c>
      <c r="I6787" s="8" t="s">
        <v>15423</v>
      </c>
      <c r="J6787" s="8" t="s">
        <v>15424</v>
      </c>
      <c r="K6787" s="8" t="s">
        <v>15425</v>
      </c>
      <c r="L6787" s="12" t="s">
        <v>15</v>
      </c>
      <c r="M6787" s="12" t="s">
        <v>3780</v>
      </c>
      <c r="N6787" s="12" t="s">
        <v>205</v>
      </c>
      <c r="O6787" s="12" t="s">
        <v>3781</v>
      </c>
      <c r="P6787" s="12" t="s">
        <v>17</v>
      </c>
      <c r="Y6787" s="11">
        <f>ROUNDUP(SUM(VLOOKUP(F6787,'Pontuação 3.0'!A$2:B$11,2,FALSE),VLOOKUP(E6787,'Pontuação 3.0'!C$2:D$11,2,FALSE),VLOOKUP(H6787,'Pontuação 3.0'!I$2:J$11,2,FALSE),VLOOKUP(J6787,'Pontuação 3.0'!K$2:L$11,2,FALSE),VLOOKUP(G6787,'Pontuação 3.0'!E$2:F$11,2,FALSE),VLOOKUP(I6787,'Pontuação 3.0'!G$2:H$11,2,FALSE),VLOOKUP(K6787,'Pontuação 3.0'!M$2:N$13,2,FALSE)),0)</f>
        <v>1849</v>
      </c>
      <c r="Z6787" s="11">
        <f t="shared" si="6"/>
        <v>185</v>
      </c>
      <c r="AA6787" s="11" t="str">
        <f t="array" ref="AA6787">IFERROR(INDEX('Pontuação 3.0'!G$13:G$191, MATCH(Z6787, 'Pontuação 3.0'!F$13:F$191, 0)), "Faixa Indefinida")</f>
        <v>D</v>
      </c>
      <c r="AB6787" s="11">
        <f t="shared" si="7"/>
        <v>0</v>
      </c>
      <c r="AC6787" s="11">
        <f t="shared" si="8"/>
        <v>0</v>
      </c>
      <c r="AD6787" s="11">
        <f t="shared" si="9"/>
        <v>0</v>
      </c>
      <c r="AE6787" s="11">
        <f t="shared" si="10"/>
        <v>1</v>
      </c>
    </row>
    <row r="6788" ht="15.75" customHeight="1">
      <c r="A6788" s="7">
        <v>45663.0</v>
      </c>
      <c r="B6788" s="8" t="s">
        <v>15054</v>
      </c>
      <c r="C6788" s="8" t="s">
        <v>15055</v>
      </c>
      <c r="D6788" s="9">
        <v>6.2994366268E10</v>
      </c>
      <c r="E6788" s="8" t="s">
        <v>15428</v>
      </c>
      <c r="F6788" s="8" t="s">
        <v>15442</v>
      </c>
      <c r="G6788" s="8" t="s">
        <v>15430</v>
      </c>
      <c r="H6788" s="8" t="s">
        <v>15443</v>
      </c>
      <c r="I6788" s="8" t="s">
        <v>15423</v>
      </c>
      <c r="J6788" s="8" t="s">
        <v>15424</v>
      </c>
      <c r="K6788" s="8" t="s">
        <v>15432</v>
      </c>
      <c r="L6788" s="12" t="s">
        <v>15</v>
      </c>
      <c r="M6788" s="12" t="s">
        <v>3780</v>
      </c>
      <c r="N6788" s="12" t="s">
        <v>205</v>
      </c>
      <c r="O6788" s="12" t="s">
        <v>3781</v>
      </c>
      <c r="P6788" s="12" t="s">
        <v>119</v>
      </c>
      <c r="Y6788" s="11">
        <f>ROUNDUP(SUM(VLOOKUP(F6788,'Pontuação 3.0'!A$2:B$11,2,FALSE),VLOOKUP(E6788,'Pontuação 3.0'!C$2:D$11,2,FALSE),VLOOKUP(H6788,'Pontuação 3.0'!I$2:J$11,2,FALSE),VLOOKUP(J6788,'Pontuação 3.0'!K$2:L$11,2,FALSE),VLOOKUP(G6788,'Pontuação 3.0'!E$2:F$11,2,FALSE),VLOOKUP(I6788,'Pontuação 3.0'!G$2:H$11,2,FALSE),VLOOKUP(K6788,'Pontuação 3.0'!M$2:N$13,2,FALSE)),0)</f>
        <v>2011</v>
      </c>
      <c r="Z6788" s="11">
        <f t="shared" si="6"/>
        <v>201</v>
      </c>
      <c r="AA6788" s="11" t="str">
        <f t="array" ref="AA6788">IFERROR(INDEX('Pontuação 3.0'!G$13:G$191, MATCH(Z6788, 'Pontuação 3.0'!F$13:F$191, 0)), "Faixa Indefinida")</f>
        <v>C</v>
      </c>
      <c r="AB6788" s="11">
        <f t="shared" si="7"/>
        <v>0</v>
      </c>
      <c r="AC6788" s="11">
        <f t="shared" si="8"/>
        <v>0</v>
      </c>
      <c r="AD6788" s="11">
        <f t="shared" si="9"/>
        <v>1</v>
      </c>
      <c r="AE6788" s="11">
        <f t="shared" si="10"/>
        <v>0</v>
      </c>
    </row>
    <row r="6789" ht="15.75" customHeight="1">
      <c r="A6789" s="7">
        <v>45663.0</v>
      </c>
      <c r="B6789" s="8" t="s">
        <v>15058</v>
      </c>
      <c r="C6789" s="8" t="s">
        <v>15059</v>
      </c>
      <c r="D6789" s="9">
        <v>6.7981232013E10</v>
      </c>
      <c r="E6789" s="8" t="s">
        <v>15428</v>
      </c>
      <c r="F6789" s="8" t="s">
        <v>15420</v>
      </c>
      <c r="G6789" s="8" t="s">
        <v>15430</v>
      </c>
      <c r="H6789" s="8" t="s">
        <v>15443</v>
      </c>
      <c r="I6789" s="8" t="s">
        <v>15433</v>
      </c>
      <c r="J6789" s="8" t="s">
        <v>15424</v>
      </c>
      <c r="K6789" s="8" t="s">
        <v>15425</v>
      </c>
      <c r="L6789" s="12" t="s">
        <v>15</v>
      </c>
      <c r="M6789" s="12" t="s">
        <v>3780</v>
      </c>
      <c r="N6789" s="12" t="s">
        <v>349</v>
      </c>
      <c r="O6789" s="12" t="s">
        <v>3781</v>
      </c>
      <c r="P6789" s="12" t="s">
        <v>119</v>
      </c>
      <c r="Y6789" s="11">
        <f>ROUNDUP(SUM(VLOOKUP(F6789,'Pontuação 3.0'!A$2:B$11,2,FALSE),VLOOKUP(E6789,'Pontuação 3.0'!C$2:D$11,2,FALSE),VLOOKUP(H6789,'Pontuação 3.0'!I$2:J$11,2,FALSE),VLOOKUP(J6789,'Pontuação 3.0'!K$2:L$11,2,FALSE),VLOOKUP(G6789,'Pontuação 3.0'!E$2:F$11,2,FALSE),VLOOKUP(I6789,'Pontuação 3.0'!G$2:H$11,2,FALSE),VLOOKUP(K6789,'Pontuação 3.0'!M$2:N$13,2,FALSE)),0)</f>
        <v>2333</v>
      </c>
      <c r="Z6789" s="11">
        <f t="shared" si="6"/>
        <v>233</v>
      </c>
      <c r="AA6789" s="11" t="str">
        <f t="array" ref="AA6789">IFERROR(INDEX('Pontuação 3.0'!G$13:G$191, MATCH(Z6789, 'Pontuação 3.0'!F$13:F$191, 0)), "Faixa Indefinida")</f>
        <v>B</v>
      </c>
      <c r="AB6789" s="11">
        <f t="shared" si="7"/>
        <v>0</v>
      </c>
      <c r="AC6789" s="11">
        <f t="shared" si="8"/>
        <v>1</v>
      </c>
      <c r="AD6789" s="11">
        <f t="shared" si="9"/>
        <v>0</v>
      </c>
      <c r="AE6789" s="11">
        <f t="shared" si="10"/>
        <v>0</v>
      </c>
    </row>
    <row r="6790" ht="15.75" customHeight="1">
      <c r="A6790" s="7">
        <v>45663.0</v>
      </c>
      <c r="B6790" s="8" t="s">
        <v>15062</v>
      </c>
      <c r="C6790" s="8" t="s">
        <v>15063</v>
      </c>
      <c r="D6790" s="9">
        <v>9.1981986756E10</v>
      </c>
      <c r="E6790" s="8" t="s">
        <v>15428</v>
      </c>
      <c r="F6790" s="8" t="s">
        <v>15442</v>
      </c>
      <c r="G6790" s="8" t="s">
        <v>15421</v>
      </c>
      <c r="H6790" s="8" t="s">
        <v>15422</v>
      </c>
      <c r="I6790" s="8" t="s">
        <v>15423</v>
      </c>
      <c r="J6790" s="8" t="s">
        <v>15424</v>
      </c>
      <c r="K6790" s="8" t="s">
        <v>15432</v>
      </c>
      <c r="L6790" s="12" t="s">
        <v>15</v>
      </c>
      <c r="M6790" s="12" t="s">
        <v>3780</v>
      </c>
      <c r="N6790" s="12" t="s">
        <v>133</v>
      </c>
      <c r="O6790" s="12" t="s">
        <v>3781</v>
      </c>
      <c r="P6790" s="12" t="s">
        <v>119</v>
      </c>
      <c r="Y6790" s="11">
        <f>ROUNDUP(SUM(VLOOKUP(F6790,'Pontuação 3.0'!A$2:B$11,2,FALSE),VLOOKUP(E6790,'Pontuação 3.0'!C$2:D$11,2,FALSE),VLOOKUP(H6790,'Pontuação 3.0'!I$2:J$11,2,FALSE),VLOOKUP(J6790,'Pontuação 3.0'!K$2:L$11,2,FALSE),VLOOKUP(G6790,'Pontuação 3.0'!E$2:F$11,2,FALSE),VLOOKUP(I6790,'Pontuação 3.0'!G$2:H$11,2,FALSE),VLOOKUP(K6790,'Pontuação 3.0'!M$2:N$13,2,FALSE)),0)</f>
        <v>1935</v>
      </c>
      <c r="Z6790" s="11">
        <f t="shared" si="6"/>
        <v>194</v>
      </c>
      <c r="AA6790" s="11" t="str">
        <f t="array" ref="AA6790">IFERROR(INDEX('Pontuação 3.0'!G$13:G$191, MATCH(Z6790, 'Pontuação 3.0'!F$13:F$191, 0)), "Faixa Indefinida")</f>
        <v>C</v>
      </c>
      <c r="AB6790" s="11">
        <f t="shared" si="7"/>
        <v>0</v>
      </c>
      <c r="AC6790" s="11">
        <f t="shared" si="8"/>
        <v>0</v>
      </c>
      <c r="AD6790" s="11">
        <f t="shared" si="9"/>
        <v>1</v>
      </c>
      <c r="AE6790" s="11">
        <f t="shared" si="10"/>
        <v>0</v>
      </c>
    </row>
    <row r="6791" ht="15.75" customHeight="1">
      <c r="A6791" s="7">
        <v>45663.0</v>
      </c>
      <c r="B6791" s="8" t="s">
        <v>1138</v>
      </c>
      <c r="C6791" s="8" t="s">
        <v>15066</v>
      </c>
      <c r="D6791" s="13" t="s">
        <v>15951</v>
      </c>
      <c r="E6791" s="8" t="s">
        <v>15428</v>
      </c>
      <c r="F6791" s="8" t="s">
        <v>15420</v>
      </c>
      <c r="G6791" s="8" t="s">
        <v>15430</v>
      </c>
      <c r="H6791" s="8" t="s">
        <v>15422</v>
      </c>
      <c r="I6791" s="8" t="s">
        <v>15423</v>
      </c>
      <c r="J6791" s="8" t="s">
        <v>15424</v>
      </c>
      <c r="K6791" s="8" t="s">
        <v>15466</v>
      </c>
      <c r="L6791" s="12" t="s">
        <v>15</v>
      </c>
      <c r="M6791" s="12" t="s">
        <v>3780</v>
      </c>
      <c r="N6791" s="12" t="s">
        <v>162</v>
      </c>
      <c r="O6791" s="12" t="s">
        <v>3815</v>
      </c>
      <c r="P6791" s="12" t="s">
        <v>17</v>
      </c>
      <c r="Y6791" s="11">
        <f>ROUNDUP(SUM(VLOOKUP(F6791,'Pontuação 3.0'!A$2:B$11,2,FALSE),VLOOKUP(E6791,'Pontuação 3.0'!C$2:D$11,2,FALSE),VLOOKUP(H6791,'Pontuação 3.0'!I$2:J$11,2,FALSE),VLOOKUP(J6791,'Pontuação 3.0'!K$2:L$11,2,FALSE),VLOOKUP(G6791,'Pontuação 3.0'!E$2:F$11,2,FALSE),VLOOKUP(I6791,'Pontuação 3.0'!G$2:H$11,2,FALSE),VLOOKUP(K6791,'Pontuação 3.0'!M$2:N$13,2,FALSE)),0)</f>
        <v>2316</v>
      </c>
      <c r="Z6791" s="11">
        <f t="shared" si="6"/>
        <v>232</v>
      </c>
      <c r="AA6791" s="11" t="str">
        <f t="array" ref="AA6791">IFERROR(INDEX('Pontuação 3.0'!G$13:G$191, MATCH(Z6791, 'Pontuação 3.0'!F$13:F$191, 0)), "Faixa Indefinida")</f>
        <v>B</v>
      </c>
      <c r="AB6791" s="11">
        <f t="shared" si="7"/>
        <v>0</v>
      </c>
      <c r="AC6791" s="11">
        <f t="shared" si="8"/>
        <v>1</v>
      </c>
      <c r="AD6791" s="11">
        <f t="shared" si="9"/>
        <v>0</v>
      </c>
      <c r="AE6791" s="11">
        <f t="shared" si="10"/>
        <v>0</v>
      </c>
    </row>
    <row r="6792" ht="15.75" customHeight="1">
      <c r="A6792" s="7">
        <v>45663.0</v>
      </c>
      <c r="B6792" s="8" t="s">
        <v>15064</v>
      </c>
      <c r="C6792" s="8" t="s">
        <v>15065</v>
      </c>
      <c r="D6792" s="9">
        <v>8.1986149197E10</v>
      </c>
      <c r="E6792" s="8" t="s">
        <v>15428</v>
      </c>
      <c r="F6792" s="8" t="s">
        <v>15442</v>
      </c>
      <c r="G6792" s="8" t="s">
        <v>15430</v>
      </c>
      <c r="H6792" s="8" t="s">
        <v>15443</v>
      </c>
      <c r="I6792" s="8" t="s">
        <v>15423</v>
      </c>
      <c r="J6792" s="8" t="s">
        <v>15424</v>
      </c>
      <c r="K6792" s="8" t="s">
        <v>15425</v>
      </c>
      <c r="L6792" s="12" t="s">
        <v>15</v>
      </c>
      <c r="M6792" s="12" t="s">
        <v>3780</v>
      </c>
      <c r="N6792" s="12" t="s">
        <v>205</v>
      </c>
      <c r="O6792" s="12" t="s">
        <v>3812</v>
      </c>
      <c r="P6792" s="12" t="s">
        <v>119</v>
      </c>
      <c r="Y6792" s="11">
        <f>ROUNDUP(SUM(VLOOKUP(F6792,'Pontuação 3.0'!A$2:B$11,2,FALSE),VLOOKUP(E6792,'Pontuação 3.0'!C$2:D$11,2,FALSE),VLOOKUP(H6792,'Pontuação 3.0'!I$2:J$11,2,FALSE),VLOOKUP(J6792,'Pontuação 3.0'!K$2:L$11,2,FALSE),VLOOKUP(G6792,'Pontuação 3.0'!E$2:F$11,2,FALSE),VLOOKUP(I6792,'Pontuação 3.0'!G$2:H$11,2,FALSE),VLOOKUP(K6792,'Pontuação 3.0'!M$2:N$13,2,FALSE)),0)</f>
        <v>1925</v>
      </c>
      <c r="Z6792" s="11">
        <f t="shared" si="6"/>
        <v>193</v>
      </c>
      <c r="AA6792" s="11" t="str">
        <f t="array" ref="AA6792">IFERROR(INDEX('Pontuação 3.0'!G$13:G$191, MATCH(Z6792, 'Pontuação 3.0'!F$13:F$191, 0)), "Faixa Indefinida")</f>
        <v>C</v>
      </c>
      <c r="AB6792" s="11">
        <f t="shared" si="7"/>
        <v>0</v>
      </c>
      <c r="AC6792" s="11">
        <f t="shared" si="8"/>
        <v>0</v>
      </c>
      <c r="AD6792" s="11">
        <f t="shared" si="9"/>
        <v>1</v>
      </c>
      <c r="AE6792" s="11">
        <f t="shared" si="10"/>
        <v>0</v>
      </c>
    </row>
    <row r="6793" ht="15.75" customHeight="1">
      <c r="A6793" s="7">
        <v>45663.0</v>
      </c>
      <c r="B6793" s="8" t="s">
        <v>288</v>
      </c>
      <c r="C6793" s="8" t="s">
        <v>15069</v>
      </c>
      <c r="D6793" s="9">
        <v>1.1981200752E10</v>
      </c>
      <c r="E6793" s="8" t="s">
        <v>15428</v>
      </c>
      <c r="F6793" s="8" t="s">
        <v>15420</v>
      </c>
      <c r="G6793" s="8" t="s">
        <v>15421</v>
      </c>
      <c r="H6793" s="8" t="s">
        <v>15422</v>
      </c>
      <c r="I6793" s="8" t="s">
        <v>15423</v>
      </c>
      <c r="J6793" s="8" t="s">
        <v>15424</v>
      </c>
      <c r="K6793" s="8" t="s">
        <v>15425</v>
      </c>
      <c r="L6793" s="12" t="s">
        <v>15</v>
      </c>
      <c r="M6793" s="12" t="s">
        <v>3780</v>
      </c>
      <c r="N6793" s="12" t="s">
        <v>205</v>
      </c>
      <c r="O6793" s="12" t="s">
        <v>3781</v>
      </c>
      <c r="P6793" s="12" t="s">
        <v>119</v>
      </c>
      <c r="Y6793" s="11">
        <f>ROUNDUP(SUM(VLOOKUP(F6793,'Pontuação 3.0'!A$2:B$11,2,FALSE),VLOOKUP(E6793,'Pontuação 3.0'!C$2:D$11,2,FALSE),VLOOKUP(H6793,'Pontuação 3.0'!I$2:J$11,2,FALSE),VLOOKUP(J6793,'Pontuação 3.0'!K$2:L$11,2,FALSE),VLOOKUP(G6793,'Pontuação 3.0'!E$2:F$11,2,FALSE),VLOOKUP(I6793,'Pontuação 3.0'!G$2:H$11,2,FALSE),VLOOKUP(K6793,'Pontuação 3.0'!M$2:N$13,2,FALSE)),0)</f>
        <v>1982</v>
      </c>
      <c r="Z6793" s="11">
        <f t="shared" si="6"/>
        <v>198</v>
      </c>
      <c r="AA6793" s="11" t="str">
        <f t="array" ref="AA6793">IFERROR(INDEX('Pontuação 3.0'!G$13:G$191, MATCH(Z6793, 'Pontuação 3.0'!F$13:F$191, 0)), "Faixa Indefinida")</f>
        <v>C</v>
      </c>
      <c r="AB6793" s="11">
        <f t="shared" si="7"/>
        <v>0</v>
      </c>
      <c r="AC6793" s="11">
        <f t="shared" si="8"/>
        <v>0</v>
      </c>
      <c r="AD6793" s="11">
        <f t="shared" si="9"/>
        <v>1</v>
      </c>
      <c r="AE6793" s="11">
        <f t="shared" si="10"/>
        <v>0</v>
      </c>
    </row>
    <row r="6794" ht="15.75" customHeight="1">
      <c r="A6794" s="7">
        <v>45663.0</v>
      </c>
      <c r="B6794" s="8" t="s">
        <v>15067</v>
      </c>
      <c r="C6794" s="8" t="s">
        <v>15068</v>
      </c>
      <c r="D6794" s="9">
        <v>6.199296962E10</v>
      </c>
      <c r="E6794" s="8" t="s">
        <v>15428</v>
      </c>
      <c r="F6794" s="8" t="s">
        <v>15420</v>
      </c>
      <c r="G6794" s="8" t="s">
        <v>15421</v>
      </c>
      <c r="H6794" s="8" t="s">
        <v>15446</v>
      </c>
      <c r="I6794" s="8" t="s">
        <v>15423</v>
      </c>
      <c r="J6794" s="8" t="s">
        <v>15424</v>
      </c>
      <c r="K6794" s="8" t="s">
        <v>15432</v>
      </c>
      <c r="L6794" s="12" t="s">
        <v>15</v>
      </c>
      <c r="M6794" s="12" t="s">
        <v>3780</v>
      </c>
      <c r="N6794" s="12" t="s">
        <v>162</v>
      </c>
      <c r="O6794" s="12" t="s">
        <v>3815</v>
      </c>
      <c r="P6794" s="12" t="s">
        <v>119</v>
      </c>
      <c r="Y6794" s="11">
        <f>ROUNDUP(SUM(VLOOKUP(F6794,'Pontuação 3.0'!A$2:B$11,2,FALSE),VLOOKUP(E6794,'Pontuação 3.0'!C$2:D$11,2,FALSE),VLOOKUP(H6794,'Pontuação 3.0'!I$2:J$11,2,FALSE),VLOOKUP(J6794,'Pontuação 3.0'!K$2:L$11,2,FALSE),VLOOKUP(G6794,'Pontuação 3.0'!E$2:F$11,2,FALSE),VLOOKUP(I6794,'Pontuação 3.0'!G$2:H$11,2,FALSE),VLOOKUP(K6794,'Pontuação 3.0'!M$2:N$13,2,FALSE)),0)</f>
        <v>2155</v>
      </c>
      <c r="Z6794" s="11">
        <f t="shared" si="6"/>
        <v>216</v>
      </c>
      <c r="AA6794" s="11" t="str">
        <f t="array" ref="AA6794">IFERROR(INDEX('Pontuação 3.0'!G$13:G$191, MATCH(Z6794, 'Pontuação 3.0'!F$13:F$191, 0)), "Faixa Indefinida")</f>
        <v>B</v>
      </c>
      <c r="AB6794" s="11">
        <f t="shared" si="7"/>
        <v>0</v>
      </c>
      <c r="AC6794" s="11">
        <f t="shared" si="8"/>
        <v>1</v>
      </c>
      <c r="AD6794" s="11">
        <f t="shared" si="9"/>
        <v>0</v>
      </c>
      <c r="AE6794" s="11">
        <f t="shared" si="10"/>
        <v>0</v>
      </c>
    </row>
    <row r="6795" ht="15.75" customHeight="1">
      <c r="A6795" s="7">
        <v>45663.0</v>
      </c>
      <c r="B6795" s="8" t="s">
        <v>604</v>
      </c>
      <c r="C6795" s="8" t="s">
        <v>15074</v>
      </c>
      <c r="D6795" s="9">
        <v>1.6997294734E10</v>
      </c>
      <c r="E6795" s="8" t="s">
        <v>15419</v>
      </c>
      <c r="F6795" s="8" t="s">
        <v>15442</v>
      </c>
      <c r="G6795" s="8" t="s">
        <v>15430</v>
      </c>
      <c r="H6795" s="8" t="s">
        <v>15422</v>
      </c>
      <c r="I6795" s="8" t="s">
        <v>15423</v>
      </c>
      <c r="J6795" s="8" t="s">
        <v>15424</v>
      </c>
      <c r="K6795" s="8" t="s">
        <v>15425</v>
      </c>
      <c r="L6795" s="12" t="s">
        <v>15</v>
      </c>
      <c r="M6795" s="12" t="s">
        <v>3780</v>
      </c>
      <c r="N6795" s="12" t="s">
        <v>349</v>
      </c>
      <c r="O6795" s="12" t="s">
        <v>3781</v>
      </c>
      <c r="P6795" s="12" t="s">
        <v>119</v>
      </c>
      <c r="Y6795" s="11">
        <f>ROUNDUP(SUM(VLOOKUP(F6795,'Pontuação 3.0'!A$2:B$11,2,FALSE),VLOOKUP(E6795,'Pontuação 3.0'!C$2:D$11,2,FALSE),VLOOKUP(H6795,'Pontuação 3.0'!I$2:J$11,2,FALSE),VLOOKUP(J6795,'Pontuação 3.0'!K$2:L$11,2,FALSE),VLOOKUP(G6795,'Pontuação 3.0'!E$2:F$11,2,FALSE),VLOOKUP(I6795,'Pontuação 3.0'!G$2:H$11,2,FALSE),VLOOKUP(K6795,'Pontuação 3.0'!M$2:N$13,2,FALSE)),0)</f>
        <v>1959</v>
      </c>
      <c r="Z6795" s="11">
        <f t="shared" si="6"/>
        <v>196</v>
      </c>
      <c r="AA6795" s="11" t="str">
        <f t="array" ref="AA6795">IFERROR(INDEX('Pontuação 3.0'!G$13:G$191, MATCH(Z6795, 'Pontuação 3.0'!F$13:F$191, 0)), "Faixa Indefinida")</f>
        <v>C</v>
      </c>
      <c r="AB6795" s="11">
        <f t="shared" si="7"/>
        <v>0</v>
      </c>
      <c r="AC6795" s="11">
        <f t="shared" si="8"/>
        <v>0</v>
      </c>
      <c r="AD6795" s="11">
        <f t="shared" si="9"/>
        <v>1</v>
      </c>
      <c r="AE6795" s="11">
        <f t="shared" si="10"/>
        <v>0</v>
      </c>
    </row>
    <row r="6796" ht="15.75" customHeight="1">
      <c r="A6796" s="7">
        <v>45663.0</v>
      </c>
      <c r="B6796" s="8" t="s">
        <v>15072</v>
      </c>
      <c r="C6796" s="8" t="s">
        <v>15073</v>
      </c>
      <c r="D6796" s="9">
        <v>1.1960220069E10</v>
      </c>
      <c r="E6796" s="8" t="s">
        <v>15428</v>
      </c>
      <c r="F6796" s="8" t="s">
        <v>15442</v>
      </c>
      <c r="G6796" s="8" t="s">
        <v>15430</v>
      </c>
      <c r="H6796" s="8" t="s">
        <v>15422</v>
      </c>
      <c r="I6796" s="8" t="s">
        <v>15431</v>
      </c>
      <c r="J6796" s="8" t="s">
        <v>15448</v>
      </c>
      <c r="K6796" s="8" t="s">
        <v>15432</v>
      </c>
      <c r="L6796" s="12" t="s">
        <v>15</v>
      </c>
      <c r="M6796" s="12" t="s">
        <v>3780</v>
      </c>
      <c r="N6796" s="12" t="s">
        <v>205</v>
      </c>
      <c r="O6796" s="12" t="s">
        <v>3781</v>
      </c>
      <c r="P6796" s="12" t="s">
        <v>119</v>
      </c>
      <c r="Y6796" s="11">
        <f>ROUNDUP(SUM(VLOOKUP(F6796,'Pontuação 3.0'!A$2:B$11,2,FALSE),VLOOKUP(E6796,'Pontuação 3.0'!C$2:D$11,2,FALSE),VLOOKUP(H6796,'Pontuação 3.0'!I$2:J$11,2,FALSE),VLOOKUP(J6796,'Pontuação 3.0'!K$2:L$11,2,FALSE),VLOOKUP(G6796,'Pontuação 3.0'!E$2:F$11,2,FALSE),VLOOKUP(I6796,'Pontuação 3.0'!G$2:H$11,2,FALSE),VLOOKUP(K6796,'Pontuação 3.0'!M$2:N$13,2,FALSE)),0)</f>
        <v>2488</v>
      </c>
      <c r="Z6796" s="11">
        <f t="shared" si="6"/>
        <v>249</v>
      </c>
      <c r="AA6796" s="11" t="str">
        <f t="array" ref="AA6796">IFERROR(INDEX('Pontuação 3.0'!G$13:G$191, MATCH(Z6796, 'Pontuação 3.0'!F$13:F$191, 0)), "Faixa Indefinida")</f>
        <v>A</v>
      </c>
      <c r="AB6796" s="11">
        <f t="shared" si="7"/>
        <v>1</v>
      </c>
      <c r="AC6796" s="11">
        <f t="shared" si="8"/>
        <v>0</v>
      </c>
      <c r="AD6796" s="11">
        <f t="shared" si="9"/>
        <v>0</v>
      </c>
      <c r="AE6796" s="11">
        <f t="shared" si="10"/>
        <v>0</v>
      </c>
    </row>
    <row r="6797" ht="15.75" customHeight="1">
      <c r="A6797" s="7">
        <v>45663.0</v>
      </c>
      <c r="B6797" s="8" t="s">
        <v>15077</v>
      </c>
      <c r="C6797" s="8" t="s">
        <v>15078</v>
      </c>
      <c r="D6797" s="9">
        <v>4.8996962965E10</v>
      </c>
      <c r="E6797" s="8" t="s">
        <v>15419</v>
      </c>
      <c r="F6797" s="8" t="s">
        <v>15420</v>
      </c>
      <c r="G6797" s="8" t="s">
        <v>15430</v>
      </c>
      <c r="H6797" s="8" t="s">
        <v>15422</v>
      </c>
      <c r="I6797" s="8" t="s">
        <v>15423</v>
      </c>
      <c r="J6797" s="8" t="s">
        <v>15424</v>
      </c>
      <c r="K6797" s="8" t="s">
        <v>15432</v>
      </c>
      <c r="L6797" s="12" t="s">
        <v>15</v>
      </c>
      <c r="M6797" s="12" t="s">
        <v>3780</v>
      </c>
      <c r="N6797" s="12" t="s">
        <v>127</v>
      </c>
      <c r="O6797" s="12" t="s">
        <v>3781</v>
      </c>
      <c r="P6797" s="12" t="s">
        <v>119</v>
      </c>
      <c r="Y6797" s="11">
        <f>ROUNDUP(SUM(VLOOKUP(F6797,'Pontuação 3.0'!A$2:B$11,2,FALSE),VLOOKUP(E6797,'Pontuação 3.0'!C$2:D$11,2,FALSE),VLOOKUP(H6797,'Pontuação 3.0'!I$2:J$11,2,FALSE),VLOOKUP(J6797,'Pontuação 3.0'!K$2:L$11,2,FALSE),VLOOKUP(G6797,'Pontuação 3.0'!E$2:F$11,2,FALSE),VLOOKUP(I6797,'Pontuação 3.0'!G$2:H$11,2,FALSE),VLOOKUP(K6797,'Pontuação 3.0'!M$2:N$13,2,FALSE)),0)</f>
        <v>2178</v>
      </c>
      <c r="Z6797" s="11">
        <f t="shared" si="6"/>
        <v>218</v>
      </c>
      <c r="AA6797" s="11" t="str">
        <f t="array" ref="AA6797">IFERROR(INDEX('Pontuação 3.0'!G$13:G$191, MATCH(Z6797, 'Pontuação 3.0'!F$13:F$191, 0)), "Faixa Indefinida")</f>
        <v>B</v>
      </c>
      <c r="AB6797" s="11">
        <f t="shared" si="7"/>
        <v>0</v>
      </c>
      <c r="AC6797" s="11">
        <f t="shared" si="8"/>
        <v>1</v>
      </c>
      <c r="AD6797" s="11">
        <f t="shared" si="9"/>
        <v>0</v>
      </c>
      <c r="AE6797" s="11">
        <f t="shared" si="10"/>
        <v>0</v>
      </c>
    </row>
    <row r="6798" ht="15.75" customHeight="1">
      <c r="A6798" s="7">
        <v>45663.0</v>
      </c>
      <c r="B6798" s="8" t="s">
        <v>5688</v>
      </c>
      <c r="C6798" s="8" t="s">
        <v>15079</v>
      </c>
      <c r="D6798" s="9">
        <v>1.198984688E10</v>
      </c>
      <c r="E6798" s="8" t="s">
        <v>15428</v>
      </c>
      <c r="F6798" s="8" t="s">
        <v>15420</v>
      </c>
      <c r="G6798" s="8" t="s">
        <v>15430</v>
      </c>
      <c r="H6798" s="8" t="s">
        <v>15446</v>
      </c>
      <c r="I6798" s="8" t="s">
        <v>15423</v>
      </c>
      <c r="J6798" s="8" t="s">
        <v>15424</v>
      </c>
      <c r="K6798" s="8" t="s">
        <v>15425</v>
      </c>
      <c r="L6798" s="12" t="s">
        <v>15</v>
      </c>
      <c r="M6798" s="12" t="s">
        <v>3780</v>
      </c>
      <c r="N6798" s="12" t="s">
        <v>1677</v>
      </c>
      <c r="O6798" s="12" t="s">
        <v>3781</v>
      </c>
      <c r="P6798" s="12" t="s">
        <v>17</v>
      </c>
      <c r="Y6798" s="11">
        <f>ROUNDUP(SUM(VLOOKUP(F6798,'Pontuação 3.0'!A$2:B$11,2,FALSE),VLOOKUP(E6798,'Pontuação 3.0'!C$2:D$11,2,FALSE),VLOOKUP(H6798,'Pontuação 3.0'!I$2:J$11,2,FALSE),VLOOKUP(J6798,'Pontuação 3.0'!K$2:L$11,2,FALSE),VLOOKUP(G6798,'Pontuação 3.0'!E$2:F$11,2,FALSE),VLOOKUP(I6798,'Pontuação 3.0'!G$2:H$11,2,FALSE),VLOOKUP(K6798,'Pontuação 3.0'!M$2:N$13,2,FALSE)),0)</f>
        <v>2209</v>
      </c>
      <c r="Z6798" s="11">
        <f t="shared" si="6"/>
        <v>221</v>
      </c>
      <c r="AA6798" s="11" t="str">
        <f t="array" ref="AA6798">IFERROR(INDEX('Pontuação 3.0'!G$13:G$191, MATCH(Z6798, 'Pontuação 3.0'!F$13:F$191, 0)), "Faixa Indefinida")</f>
        <v>B</v>
      </c>
      <c r="AB6798" s="11">
        <f t="shared" si="7"/>
        <v>0</v>
      </c>
      <c r="AC6798" s="11">
        <f t="shared" si="8"/>
        <v>1</v>
      </c>
      <c r="AD6798" s="11">
        <f t="shared" si="9"/>
        <v>0</v>
      </c>
      <c r="AE6798" s="11">
        <f t="shared" si="10"/>
        <v>0</v>
      </c>
    </row>
    <row r="6799" ht="15.75" customHeight="1">
      <c r="A6799" s="7">
        <v>45663.0</v>
      </c>
      <c r="B6799" s="8" t="s">
        <v>15080</v>
      </c>
      <c r="C6799" s="8" t="s">
        <v>15081</v>
      </c>
      <c r="D6799" s="9">
        <v>6.8992088375E10</v>
      </c>
      <c r="E6799" s="8" t="s">
        <v>15428</v>
      </c>
      <c r="F6799" s="8" t="s">
        <v>15420</v>
      </c>
      <c r="G6799" s="8" t="s">
        <v>15430</v>
      </c>
      <c r="H6799" s="8" t="s">
        <v>15422</v>
      </c>
      <c r="I6799" s="8" t="s">
        <v>15423</v>
      </c>
      <c r="J6799" s="8" t="s">
        <v>15448</v>
      </c>
      <c r="K6799" s="8" t="s">
        <v>15425</v>
      </c>
      <c r="L6799" s="12" t="s">
        <v>15</v>
      </c>
      <c r="M6799" s="12" t="s">
        <v>3780</v>
      </c>
      <c r="N6799" s="12" t="s">
        <v>162</v>
      </c>
      <c r="O6799" s="12" t="s">
        <v>3781</v>
      </c>
      <c r="P6799" s="12" t="s">
        <v>119</v>
      </c>
      <c r="Y6799" s="11">
        <f>ROUNDUP(SUM(VLOOKUP(F6799,'Pontuação 3.0'!A$2:B$11,2,FALSE),VLOOKUP(E6799,'Pontuação 3.0'!C$2:D$11,2,FALSE),VLOOKUP(H6799,'Pontuação 3.0'!I$2:J$11,2,FALSE),VLOOKUP(J6799,'Pontuação 3.0'!K$2:L$11,2,FALSE),VLOOKUP(G6799,'Pontuação 3.0'!E$2:F$11,2,FALSE),VLOOKUP(I6799,'Pontuação 3.0'!G$2:H$11,2,FALSE),VLOOKUP(K6799,'Pontuação 3.0'!M$2:N$13,2,FALSE)),0)</f>
        <v>2383</v>
      </c>
      <c r="Z6799" s="11">
        <f t="shared" si="6"/>
        <v>238</v>
      </c>
      <c r="AA6799" s="11" t="str">
        <f t="array" ref="AA6799">IFERROR(INDEX('Pontuação 3.0'!G$13:G$191, MATCH(Z6799, 'Pontuação 3.0'!F$13:F$191, 0)), "Faixa Indefinida")</f>
        <v>A</v>
      </c>
      <c r="AB6799" s="11">
        <f t="shared" si="7"/>
        <v>1</v>
      </c>
      <c r="AC6799" s="11">
        <f t="shared" si="8"/>
        <v>0</v>
      </c>
      <c r="AD6799" s="11">
        <f t="shared" si="9"/>
        <v>0</v>
      </c>
      <c r="AE6799" s="11">
        <f t="shared" si="10"/>
        <v>0</v>
      </c>
    </row>
    <row r="6800" ht="15.75" customHeight="1">
      <c r="A6800" s="7">
        <v>45663.0</v>
      </c>
      <c r="B6800" s="8" t="s">
        <v>15084</v>
      </c>
      <c r="C6800" s="8" t="s">
        <v>15085</v>
      </c>
      <c r="D6800" s="9">
        <v>9.4981292216E10</v>
      </c>
      <c r="E6800" s="8" t="s">
        <v>15428</v>
      </c>
      <c r="F6800" s="8" t="s">
        <v>15420</v>
      </c>
      <c r="G6800" s="8" t="s">
        <v>15430</v>
      </c>
      <c r="H6800" s="8" t="s">
        <v>15443</v>
      </c>
      <c r="I6800" s="8" t="s">
        <v>15433</v>
      </c>
      <c r="J6800" s="8" t="s">
        <v>15424</v>
      </c>
      <c r="K6800" s="8" t="s">
        <v>15425</v>
      </c>
      <c r="L6800" s="12" t="s">
        <v>15</v>
      </c>
      <c r="M6800" s="12" t="s">
        <v>3780</v>
      </c>
      <c r="N6800" s="12" t="s">
        <v>162</v>
      </c>
      <c r="O6800" s="12" t="s">
        <v>3781</v>
      </c>
      <c r="P6800" s="12" t="s">
        <v>119</v>
      </c>
      <c r="Y6800" s="11">
        <f>ROUNDUP(SUM(VLOOKUP(F6800,'Pontuação 3.0'!A$2:B$11,2,FALSE),VLOOKUP(E6800,'Pontuação 3.0'!C$2:D$11,2,FALSE),VLOOKUP(H6800,'Pontuação 3.0'!I$2:J$11,2,FALSE),VLOOKUP(J6800,'Pontuação 3.0'!K$2:L$11,2,FALSE),VLOOKUP(G6800,'Pontuação 3.0'!E$2:F$11,2,FALSE),VLOOKUP(I6800,'Pontuação 3.0'!G$2:H$11,2,FALSE),VLOOKUP(K6800,'Pontuação 3.0'!M$2:N$13,2,FALSE)),0)</f>
        <v>2333</v>
      </c>
      <c r="Z6800" s="11">
        <f t="shared" si="6"/>
        <v>233</v>
      </c>
      <c r="AA6800" s="11" t="str">
        <f t="array" ref="AA6800">IFERROR(INDEX('Pontuação 3.0'!G$13:G$191, MATCH(Z6800, 'Pontuação 3.0'!F$13:F$191, 0)), "Faixa Indefinida")</f>
        <v>B</v>
      </c>
      <c r="AB6800" s="11">
        <f t="shared" si="7"/>
        <v>0</v>
      </c>
      <c r="AC6800" s="11">
        <f t="shared" si="8"/>
        <v>1</v>
      </c>
      <c r="AD6800" s="11">
        <f t="shared" si="9"/>
        <v>0</v>
      </c>
      <c r="AE6800" s="11">
        <f t="shared" si="10"/>
        <v>0</v>
      </c>
    </row>
    <row r="6801" ht="15.75" customHeight="1">
      <c r="A6801" s="7">
        <v>45663.0</v>
      </c>
      <c r="B6801" s="8" t="s">
        <v>15060</v>
      </c>
      <c r="C6801" s="8" t="s">
        <v>15061</v>
      </c>
      <c r="D6801" s="9">
        <v>6.1991404181E10</v>
      </c>
      <c r="E6801" s="8" t="s">
        <v>15419</v>
      </c>
      <c r="F6801" s="8" t="s">
        <v>15442</v>
      </c>
      <c r="G6801" s="8" t="s">
        <v>15451</v>
      </c>
      <c r="H6801" s="8" t="s">
        <v>15438</v>
      </c>
      <c r="I6801" s="8" t="s">
        <v>15433</v>
      </c>
      <c r="J6801" s="8" t="s">
        <v>15424</v>
      </c>
      <c r="K6801" s="8" t="s">
        <v>15432</v>
      </c>
      <c r="L6801" s="12" t="s">
        <v>15</v>
      </c>
      <c r="M6801" s="12" t="s">
        <v>3780</v>
      </c>
      <c r="N6801" s="12" t="s">
        <v>205</v>
      </c>
      <c r="O6801" s="12" t="s">
        <v>3812</v>
      </c>
      <c r="P6801" s="12" t="s">
        <v>119</v>
      </c>
      <c r="Y6801" s="11">
        <f>ROUNDUP(SUM(VLOOKUP(F6801,'Pontuação 3.0'!A$2:B$11,2,FALSE),VLOOKUP(E6801,'Pontuação 3.0'!C$2:D$11,2,FALSE),VLOOKUP(H6801,'Pontuação 3.0'!I$2:J$11,2,FALSE),VLOOKUP(J6801,'Pontuação 3.0'!K$2:L$11,2,FALSE),VLOOKUP(G6801,'Pontuação 3.0'!E$2:F$11,2,FALSE),VLOOKUP(I6801,'Pontuação 3.0'!G$2:H$11,2,FALSE),VLOOKUP(K6801,'Pontuação 3.0'!M$2:N$13,2,FALSE)),0)</f>
        <v>2022</v>
      </c>
      <c r="Z6801" s="11">
        <f t="shared" si="6"/>
        <v>202</v>
      </c>
      <c r="AA6801" s="11" t="str">
        <f t="array" ref="AA6801">IFERROR(INDEX('Pontuação 3.0'!G$13:G$191, MATCH(Z6801, 'Pontuação 3.0'!F$13:F$191, 0)), "Faixa Indefinida")</f>
        <v>C</v>
      </c>
      <c r="AB6801" s="11">
        <f t="shared" si="7"/>
        <v>0</v>
      </c>
      <c r="AC6801" s="11">
        <f t="shared" si="8"/>
        <v>0</v>
      </c>
      <c r="AD6801" s="11">
        <f t="shared" si="9"/>
        <v>1</v>
      </c>
      <c r="AE6801" s="11">
        <f t="shared" si="10"/>
        <v>0</v>
      </c>
    </row>
    <row r="6802" ht="15.75" customHeight="1">
      <c r="A6802" s="7">
        <v>45663.0</v>
      </c>
      <c r="B6802" s="8" t="s">
        <v>15088</v>
      </c>
      <c r="C6802" s="8" t="s">
        <v>15089</v>
      </c>
      <c r="D6802" s="9">
        <v>1.9989046345E10</v>
      </c>
      <c r="E6802" s="8" t="s">
        <v>15428</v>
      </c>
      <c r="F6802" s="8" t="s">
        <v>15420</v>
      </c>
      <c r="G6802" s="8" t="s">
        <v>15451</v>
      </c>
      <c r="H6802" s="8" t="s">
        <v>15438</v>
      </c>
      <c r="I6802" s="8" t="s">
        <v>15423</v>
      </c>
      <c r="J6802" s="8" t="s">
        <v>15448</v>
      </c>
      <c r="K6802" s="8" t="s">
        <v>15425</v>
      </c>
      <c r="L6802" s="12" t="s">
        <v>15</v>
      </c>
      <c r="M6802" s="12" t="s">
        <v>3780</v>
      </c>
      <c r="N6802" s="12" t="s">
        <v>162</v>
      </c>
      <c r="O6802" s="12" t="s">
        <v>3781</v>
      </c>
      <c r="P6802" s="12" t="s">
        <v>119</v>
      </c>
      <c r="Y6802" s="11">
        <f>ROUNDUP(SUM(VLOOKUP(F6802,'Pontuação 3.0'!A$2:B$11,2,FALSE),VLOOKUP(E6802,'Pontuação 3.0'!C$2:D$11,2,FALSE),VLOOKUP(H6802,'Pontuação 3.0'!I$2:J$11,2,FALSE),VLOOKUP(J6802,'Pontuação 3.0'!K$2:L$11,2,FALSE),VLOOKUP(G6802,'Pontuação 3.0'!E$2:F$11,2,FALSE),VLOOKUP(I6802,'Pontuação 3.0'!G$2:H$11,2,FALSE),VLOOKUP(K6802,'Pontuação 3.0'!M$2:N$13,2,FALSE)),0)</f>
        <v>2085</v>
      </c>
      <c r="Z6802" s="11">
        <f t="shared" si="6"/>
        <v>209</v>
      </c>
      <c r="AA6802" s="11" t="str">
        <f t="array" ref="AA6802">IFERROR(INDEX('Pontuação 3.0'!G$13:G$191, MATCH(Z6802, 'Pontuação 3.0'!F$13:F$191, 0)), "Faixa Indefinida")</f>
        <v>C</v>
      </c>
      <c r="AB6802" s="11">
        <f t="shared" si="7"/>
        <v>0</v>
      </c>
      <c r="AC6802" s="11">
        <f t="shared" si="8"/>
        <v>0</v>
      </c>
      <c r="AD6802" s="11">
        <f t="shared" si="9"/>
        <v>1</v>
      </c>
      <c r="AE6802" s="11">
        <f t="shared" si="10"/>
        <v>0</v>
      </c>
    </row>
    <row r="6803" ht="15.75" customHeight="1">
      <c r="A6803" s="7">
        <v>45663.0</v>
      </c>
      <c r="B6803" s="8" t="s">
        <v>15092</v>
      </c>
      <c r="C6803" s="8" t="s">
        <v>15093</v>
      </c>
      <c r="D6803" s="9">
        <v>4.3998034895E10</v>
      </c>
      <c r="E6803" s="8" t="s">
        <v>15428</v>
      </c>
      <c r="F6803" s="8" t="s">
        <v>15420</v>
      </c>
      <c r="G6803" s="8" t="s">
        <v>15430</v>
      </c>
      <c r="H6803" s="8" t="s">
        <v>15446</v>
      </c>
      <c r="I6803" s="8" t="s">
        <v>15423</v>
      </c>
      <c r="J6803" s="8" t="s">
        <v>15424</v>
      </c>
      <c r="K6803" s="8" t="s">
        <v>15466</v>
      </c>
      <c r="L6803" s="12" t="s">
        <v>15</v>
      </c>
      <c r="M6803" s="12" t="s">
        <v>3780</v>
      </c>
      <c r="N6803" s="12" t="s">
        <v>205</v>
      </c>
      <c r="O6803" s="12" t="s">
        <v>3812</v>
      </c>
      <c r="P6803" s="12" t="s">
        <v>119</v>
      </c>
      <c r="Y6803" s="11">
        <f>ROUNDUP(SUM(VLOOKUP(F6803,'Pontuação 3.0'!A$2:B$11,2,FALSE),VLOOKUP(E6803,'Pontuação 3.0'!C$2:D$11,2,FALSE),VLOOKUP(H6803,'Pontuação 3.0'!I$2:J$11,2,FALSE),VLOOKUP(J6803,'Pontuação 3.0'!K$2:L$11,2,FALSE),VLOOKUP(G6803,'Pontuação 3.0'!E$2:F$11,2,FALSE),VLOOKUP(I6803,'Pontuação 3.0'!G$2:H$11,2,FALSE),VLOOKUP(K6803,'Pontuação 3.0'!M$2:N$13,2,FALSE)),0)</f>
        <v>2403</v>
      </c>
      <c r="Z6803" s="11">
        <f t="shared" si="6"/>
        <v>240</v>
      </c>
      <c r="AA6803" s="11" t="str">
        <f t="array" ref="AA6803">IFERROR(INDEX('Pontuação 3.0'!G$13:G$191, MATCH(Z6803, 'Pontuação 3.0'!F$13:F$191, 0)), "Faixa Indefinida")</f>
        <v>A</v>
      </c>
      <c r="AB6803" s="11">
        <f t="shared" si="7"/>
        <v>1</v>
      </c>
      <c r="AC6803" s="11">
        <f t="shared" si="8"/>
        <v>0</v>
      </c>
      <c r="AD6803" s="11">
        <f t="shared" si="9"/>
        <v>0</v>
      </c>
      <c r="AE6803" s="11">
        <f t="shared" si="10"/>
        <v>0</v>
      </c>
    </row>
    <row r="6804" ht="15.75" customHeight="1">
      <c r="A6804" s="7">
        <v>45663.0</v>
      </c>
      <c r="B6804" s="8" t="s">
        <v>15094</v>
      </c>
      <c r="C6804" s="8" t="s">
        <v>15095</v>
      </c>
      <c r="D6804" s="9">
        <v>1.6991113037E10</v>
      </c>
      <c r="E6804" s="8" t="s">
        <v>15428</v>
      </c>
      <c r="F6804" s="8" t="s">
        <v>15420</v>
      </c>
      <c r="G6804" s="8" t="s">
        <v>15430</v>
      </c>
      <c r="H6804" s="8" t="s">
        <v>15446</v>
      </c>
      <c r="I6804" s="8" t="s">
        <v>15431</v>
      </c>
      <c r="J6804" s="8" t="s">
        <v>15448</v>
      </c>
      <c r="K6804" s="8" t="s">
        <v>15466</v>
      </c>
      <c r="L6804" s="12" t="s">
        <v>15</v>
      </c>
      <c r="M6804" s="12" t="s">
        <v>3780</v>
      </c>
      <c r="N6804" s="12" t="s">
        <v>986</v>
      </c>
      <c r="O6804" s="12" t="s">
        <v>3870</v>
      </c>
      <c r="P6804" s="12" t="s">
        <v>119</v>
      </c>
      <c r="Y6804" s="11">
        <f>ROUNDUP(SUM(VLOOKUP(F6804,'Pontuação 3.0'!A$2:B$11,2,FALSE),VLOOKUP(E6804,'Pontuação 3.0'!C$2:D$11,2,FALSE),VLOOKUP(H6804,'Pontuação 3.0'!I$2:J$11,2,FALSE),VLOOKUP(J6804,'Pontuação 3.0'!K$2:L$11,2,FALSE),VLOOKUP(G6804,'Pontuação 3.0'!E$2:F$11,2,FALSE),VLOOKUP(I6804,'Pontuação 3.0'!G$2:H$11,2,FALSE),VLOOKUP(K6804,'Pontuação 3.0'!M$2:N$13,2,FALSE)),0)</f>
        <v>2816</v>
      </c>
      <c r="Z6804" s="11">
        <f t="shared" si="6"/>
        <v>282</v>
      </c>
      <c r="AA6804" s="11" t="str">
        <f t="array" ref="AA6804">IFERROR(INDEX('Pontuação 3.0'!G$13:G$191, MATCH(Z6804, 'Pontuação 3.0'!F$13:F$191, 0)), "Faixa Indefinida")</f>
        <v>A</v>
      </c>
      <c r="AB6804" s="11">
        <f t="shared" si="7"/>
        <v>1</v>
      </c>
      <c r="AC6804" s="11">
        <f t="shared" si="8"/>
        <v>0</v>
      </c>
      <c r="AD6804" s="11">
        <f t="shared" si="9"/>
        <v>0</v>
      </c>
      <c r="AE6804" s="11">
        <f t="shared" si="10"/>
        <v>0</v>
      </c>
    </row>
    <row r="6805" ht="15.75" customHeight="1">
      <c r="A6805" s="7">
        <v>45663.0</v>
      </c>
      <c r="B6805" s="8" t="s">
        <v>15099</v>
      </c>
      <c r="C6805" s="8" t="s">
        <v>15100</v>
      </c>
      <c r="D6805" s="9">
        <v>2.1976551503E10</v>
      </c>
      <c r="E6805" s="8" t="s">
        <v>15428</v>
      </c>
      <c r="F6805" s="8" t="s">
        <v>15420</v>
      </c>
      <c r="G6805" s="8" t="s">
        <v>15421</v>
      </c>
      <c r="H6805" s="8" t="s">
        <v>15446</v>
      </c>
      <c r="I6805" s="8" t="s">
        <v>15423</v>
      </c>
      <c r="J6805" s="8" t="s">
        <v>15448</v>
      </c>
      <c r="K6805" s="8" t="s">
        <v>15439</v>
      </c>
      <c r="L6805" s="12" t="s">
        <v>15</v>
      </c>
      <c r="M6805" s="12" t="s">
        <v>3780</v>
      </c>
      <c r="N6805" s="12" t="s">
        <v>162</v>
      </c>
      <c r="O6805" s="12" t="s">
        <v>3781</v>
      </c>
      <c r="P6805" s="12" t="s">
        <v>119</v>
      </c>
      <c r="Y6805" s="11">
        <f>ROUNDUP(SUM(VLOOKUP(F6805,'Pontuação 3.0'!A$2:B$11,2,FALSE),VLOOKUP(E6805,'Pontuação 3.0'!C$2:D$11,2,FALSE),VLOOKUP(H6805,'Pontuação 3.0'!I$2:J$11,2,FALSE),VLOOKUP(J6805,'Pontuação 3.0'!K$2:L$11,2,FALSE),VLOOKUP(G6805,'Pontuação 3.0'!E$2:F$11,2,FALSE),VLOOKUP(I6805,'Pontuação 3.0'!G$2:H$11,2,FALSE),VLOOKUP(K6805,'Pontuação 3.0'!M$2:N$13,2,FALSE)),0)</f>
        <v>2308</v>
      </c>
      <c r="Z6805" s="11">
        <f t="shared" si="6"/>
        <v>231</v>
      </c>
      <c r="AA6805" s="11" t="str">
        <f t="array" ref="AA6805">IFERROR(INDEX('Pontuação 3.0'!G$13:G$191, MATCH(Z6805, 'Pontuação 3.0'!F$13:F$191, 0)), "Faixa Indefinida")</f>
        <v>B</v>
      </c>
      <c r="AB6805" s="11">
        <f t="shared" si="7"/>
        <v>0</v>
      </c>
      <c r="AC6805" s="11">
        <f t="shared" si="8"/>
        <v>1</v>
      </c>
      <c r="AD6805" s="11">
        <f t="shared" si="9"/>
        <v>0</v>
      </c>
      <c r="AE6805" s="11">
        <f t="shared" si="10"/>
        <v>0</v>
      </c>
    </row>
    <row r="6806" ht="15.75" customHeight="1">
      <c r="A6806" s="7">
        <v>45663.0</v>
      </c>
      <c r="B6806" s="8" t="s">
        <v>241</v>
      </c>
      <c r="C6806" s="8" t="s">
        <v>15101</v>
      </c>
      <c r="D6806" s="9">
        <v>8.5999683613E10</v>
      </c>
      <c r="E6806" s="8" t="s">
        <v>15428</v>
      </c>
      <c r="F6806" s="8" t="s">
        <v>15454</v>
      </c>
      <c r="G6806" s="8" t="s">
        <v>15455</v>
      </c>
      <c r="H6806" s="8" t="s">
        <v>15438</v>
      </c>
      <c r="I6806" s="8" t="s">
        <v>15433</v>
      </c>
      <c r="J6806" s="8" t="s">
        <v>15448</v>
      </c>
      <c r="K6806" s="8" t="s">
        <v>15425</v>
      </c>
      <c r="L6806" s="12" t="s">
        <v>15</v>
      </c>
      <c r="M6806" s="12" t="s">
        <v>3780</v>
      </c>
      <c r="N6806" s="12" t="s">
        <v>205</v>
      </c>
      <c r="O6806" s="12" t="s">
        <v>3781</v>
      </c>
      <c r="P6806" s="12" t="s">
        <v>119</v>
      </c>
      <c r="Y6806" s="11">
        <f>ROUNDUP(SUM(VLOOKUP(F6806,'Pontuação 3.0'!A$2:B$11,2,FALSE),VLOOKUP(E6806,'Pontuação 3.0'!C$2:D$11,2,FALSE),VLOOKUP(H6806,'Pontuação 3.0'!I$2:J$11,2,FALSE),VLOOKUP(J6806,'Pontuação 3.0'!K$2:L$11,2,FALSE),VLOOKUP(G6806,'Pontuação 3.0'!E$2:F$11,2,FALSE),VLOOKUP(I6806,'Pontuação 3.0'!G$2:H$11,2,FALSE),VLOOKUP(K6806,'Pontuação 3.0'!M$2:N$13,2,FALSE)),0)</f>
        <v>2589</v>
      </c>
      <c r="Z6806" s="11">
        <f t="shared" si="6"/>
        <v>259</v>
      </c>
      <c r="AA6806" s="11" t="str">
        <f t="array" ref="AA6806">IFERROR(INDEX('Pontuação 3.0'!G$13:G$191, MATCH(Z6806, 'Pontuação 3.0'!F$13:F$191, 0)), "Faixa Indefinida")</f>
        <v>A</v>
      </c>
      <c r="AB6806" s="11">
        <f t="shared" si="7"/>
        <v>1</v>
      </c>
      <c r="AC6806" s="11">
        <f t="shared" si="8"/>
        <v>0</v>
      </c>
      <c r="AD6806" s="11">
        <f t="shared" si="9"/>
        <v>0</v>
      </c>
      <c r="AE6806" s="11">
        <f t="shared" si="10"/>
        <v>0</v>
      </c>
    </row>
    <row r="6807" ht="15.75" customHeight="1">
      <c r="A6807" s="7">
        <v>45663.0</v>
      </c>
      <c r="B6807" s="8" t="s">
        <v>15103</v>
      </c>
      <c r="C6807" s="8" t="s">
        <v>15104</v>
      </c>
      <c r="D6807" s="9">
        <v>5.5997214952E10</v>
      </c>
      <c r="E6807" s="8" t="s">
        <v>15428</v>
      </c>
      <c r="F6807" s="8" t="s">
        <v>15442</v>
      </c>
      <c r="G6807" s="8" t="s">
        <v>15430</v>
      </c>
      <c r="H6807" s="8" t="s">
        <v>15422</v>
      </c>
      <c r="I6807" s="8" t="s">
        <v>15431</v>
      </c>
      <c r="J6807" s="8" t="s">
        <v>15424</v>
      </c>
      <c r="K6807" s="8" t="s">
        <v>15432</v>
      </c>
      <c r="L6807" s="12" t="s">
        <v>15</v>
      </c>
      <c r="M6807" s="12" t="s">
        <v>3780</v>
      </c>
      <c r="N6807" s="12" t="s">
        <v>162</v>
      </c>
      <c r="O6807" s="12" t="s">
        <v>3781</v>
      </c>
      <c r="P6807" s="12" t="s">
        <v>119</v>
      </c>
      <c r="Y6807" s="11">
        <f>ROUNDUP(SUM(VLOOKUP(F6807,'Pontuação 3.0'!A$2:B$11,2,FALSE),VLOOKUP(E6807,'Pontuação 3.0'!C$2:D$11,2,FALSE),VLOOKUP(H6807,'Pontuação 3.0'!I$2:J$11,2,FALSE),VLOOKUP(J6807,'Pontuação 3.0'!K$2:L$11,2,FALSE),VLOOKUP(G6807,'Pontuação 3.0'!E$2:F$11,2,FALSE),VLOOKUP(I6807,'Pontuação 3.0'!G$2:H$11,2,FALSE),VLOOKUP(K6807,'Pontuação 3.0'!M$2:N$13,2,FALSE)),0)</f>
        <v>2227</v>
      </c>
      <c r="Z6807" s="11">
        <f t="shared" si="6"/>
        <v>223</v>
      </c>
      <c r="AA6807" s="11" t="str">
        <f t="array" ref="AA6807">IFERROR(INDEX('Pontuação 3.0'!G$13:G$191, MATCH(Z6807, 'Pontuação 3.0'!F$13:F$191, 0)), "Faixa Indefinida")</f>
        <v>B</v>
      </c>
      <c r="AB6807" s="11">
        <f t="shared" si="7"/>
        <v>0</v>
      </c>
      <c r="AC6807" s="11">
        <f t="shared" si="8"/>
        <v>1</v>
      </c>
      <c r="AD6807" s="11">
        <f t="shared" si="9"/>
        <v>0</v>
      </c>
      <c r="AE6807" s="11">
        <f t="shared" si="10"/>
        <v>0</v>
      </c>
    </row>
    <row r="6808" ht="15.75" customHeight="1">
      <c r="A6808" s="7">
        <v>45663.0</v>
      </c>
      <c r="B6808" s="8" t="s">
        <v>15105</v>
      </c>
      <c r="C6808" s="8" t="s">
        <v>15106</v>
      </c>
      <c r="D6808" s="8" t="s">
        <v>15107</v>
      </c>
      <c r="E6808" s="8" t="s">
        <v>15428</v>
      </c>
      <c r="F6808" s="8" t="s">
        <v>15454</v>
      </c>
      <c r="G6808" s="8" t="s">
        <v>15430</v>
      </c>
      <c r="H6808" s="8" t="s">
        <v>15422</v>
      </c>
      <c r="I6808" s="8" t="s">
        <v>15431</v>
      </c>
      <c r="J6808" s="8" t="s">
        <v>15448</v>
      </c>
      <c r="K6808" s="8" t="s">
        <v>15439</v>
      </c>
      <c r="L6808" s="12" t="s">
        <v>15</v>
      </c>
      <c r="M6808" s="12" t="s">
        <v>3780</v>
      </c>
      <c r="N6808" s="12" t="s">
        <v>205</v>
      </c>
      <c r="O6808" s="12" t="s">
        <v>3781</v>
      </c>
      <c r="P6808" s="12" t="s">
        <v>119</v>
      </c>
      <c r="Y6808" s="11">
        <f>ROUNDUP(SUM(VLOOKUP(F6808,'Pontuação 3.0'!A$2:B$11,2,FALSE),VLOOKUP(E6808,'Pontuação 3.0'!C$2:D$11,2,FALSE),VLOOKUP(H6808,'Pontuação 3.0'!I$2:J$11,2,FALSE),VLOOKUP(J6808,'Pontuação 3.0'!K$2:L$11,2,FALSE),VLOOKUP(G6808,'Pontuação 3.0'!E$2:F$11,2,FALSE),VLOOKUP(I6808,'Pontuação 3.0'!G$2:H$11,2,FALSE),VLOOKUP(K6808,'Pontuação 3.0'!M$2:N$13,2,FALSE)),0)</f>
        <v>2498</v>
      </c>
      <c r="Z6808" s="11">
        <f t="shared" si="6"/>
        <v>250</v>
      </c>
      <c r="AA6808" s="11" t="str">
        <f t="array" ref="AA6808">IFERROR(INDEX('Pontuação 3.0'!G$13:G$191, MATCH(Z6808, 'Pontuação 3.0'!F$13:F$191, 0)), "Faixa Indefinida")</f>
        <v>A</v>
      </c>
      <c r="AB6808" s="11">
        <f t="shared" si="7"/>
        <v>1</v>
      </c>
      <c r="AC6808" s="11">
        <f t="shared" si="8"/>
        <v>0</v>
      </c>
      <c r="AD6808" s="11">
        <f t="shared" si="9"/>
        <v>0</v>
      </c>
      <c r="AE6808" s="11">
        <f t="shared" si="10"/>
        <v>0</v>
      </c>
    </row>
    <row r="6809" ht="15.75" customHeight="1">
      <c r="A6809" s="7">
        <v>45663.0</v>
      </c>
      <c r="B6809" s="8" t="s">
        <v>15108</v>
      </c>
      <c r="C6809" s="8" t="s">
        <v>15109</v>
      </c>
      <c r="D6809" s="9">
        <v>1.1993417255E10</v>
      </c>
      <c r="E6809" s="8" t="s">
        <v>15419</v>
      </c>
      <c r="F6809" s="8" t="s">
        <v>15442</v>
      </c>
      <c r="G6809" s="8" t="s">
        <v>15421</v>
      </c>
      <c r="H6809" s="8" t="s">
        <v>15422</v>
      </c>
      <c r="I6809" s="8" t="s">
        <v>15423</v>
      </c>
      <c r="J6809" s="8" t="s">
        <v>15424</v>
      </c>
      <c r="K6809" s="8" t="s">
        <v>15432</v>
      </c>
      <c r="L6809" s="12" t="s">
        <v>15</v>
      </c>
      <c r="M6809" s="12" t="s">
        <v>3780</v>
      </c>
      <c r="N6809" s="12" t="s">
        <v>608</v>
      </c>
      <c r="O6809" s="12" t="s">
        <v>3781</v>
      </c>
      <c r="P6809" s="12" t="s">
        <v>119</v>
      </c>
      <c r="Y6809" s="11">
        <f>ROUNDUP(SUM(VLOOKUP(F6809,'Pontuação 3.0'!A$2:B$11,2,FALSE),VLOOKUP(E6809,'Pontuação 3.0'!C$2:D$11,2,FALSE),VLOOKUP(H6809,'Pontuação 3.0'!I$2:J$11,2,FALSE),VLOOKUP(J6809,'Pontuação 3.0'!K$2:L$11,2,FALSE),VLOOKUP(G6809,'Pontuação 3.0'!E$2:F$11,2,FALSE),VLOOKUP(I6809,'Pontuação 3.0'!G$2:H$11,2,FALSE),VLOOKUP(K6809,'Pontuação 3.0'!M$2:N$13,2,FALSE)),0)</f>
        <v>1905</v>
      </c>
      <c r="Z6809" s="11">
        <f t="shared" si="6"/>
        <v>191</v>
      </c>
      <c r="AA6809" s="11" t="str">
        <f t="array" ref="AA6809">IFERROR(INDEX('Pontuação 3.0'!G$13:G$191, MATCH(Z6809, 'Pontuação 3.0'!F$13:F$191, 0)), "Faixa Indefinida")</f>
        <v>D</v>
      </c>
      <c r="AB6809" s="11">
        <f t="shared" si="7"/>
        <v>0</v>
      </c>
      <c r="AC6809" s="11">
        <f t="shared" si="8"/>
        <v>0</v>
      </c>
      <c r="AD6809" s="11">
        <f t="shared" si="9"/>
        <v>0</v>
      </c>
      <c r="AE6809" s="11">
        <f t="shared" si="10"/>
        <v>1</v>
      </c>
    </row>
    <row r="6810" ht="15.75" customHeight="1">
      <c r="A6810" s="7">
        <v>45663.0</v>
      </c>
      <c r="B6810" s="8" t="s">
        <v>15110</v>
      </c>
      <c r="C6810" s="8" t="s">
        <v>15111</v>
      </c>
      <c r="D6810" s="9">
        <v>9.8981753865E10</v>
      </c>
      <c r="E6810" s="8" t="s">
        <v>15428</v>
      </c>
      <c r="F6810" s="8" t="s">
        <v>15420</v>
      </c>
      <c r="G6810" s="8" t="s">
        <v>15430</v>
      </c>
      <c r="H6810" s="8" t="s">
        <v>15471</v>
      </c>
      <c r="I6810" s="8" t="s">
        <v>15423</v>
      </c>
      <c r="J6810" s="8" t="s">
        <v>15424</v>
      </c>
      <c r="K6810" s="8" t="s">
        <v>15439</v>
      </c>
      <c r="L6810" s="12" t="s">
        <v>15</v>
      </c>
      <c r="M6810" s="12" t="s">
        <v>3780</v>
      </c>
      <c r="N6810" s="12" t="s">
        <v>162</v>
      </c>
      <c r="O6810" s="12" t="s">
        <v>3870</v>
      </c>
      <c r="P6810" s="12" t="s">
        <v>119</v>
      </c>
      <c r="Y6810" s="11">
        <f>ROUNDUP(SUM(VLOOKUP(F6810,'Pontuação 3.0'!A$2:B$11,2,FALSE),VLOOKUP(E6810,'Pontuação 3.0'!C$2:D$11,2,FALSE),VLOOKUP(H6810,'Pontuação 3.0'!I$2:J$11,2,FALSE),VLOOKUP(J6810,'Pontuação 3.0'!K$2:L$11,2,FALSE),VLOOKUP(G6810,'Pontuação 3.0'!E$2:F$11,2,FALSE),VLOOKUP(I6810,'Pontuação 3.0'!G$2:H$11,2,FALSE),VLOOKUP(K6810,'Pontuação 3.0'!M$2:N$13,2,FALSE)),0)</f>
        <v>1992</v>
      </c>
      <c r="Z6810" s="11">
        <f t="shared" si="6"/>
        <v>199</v>
      </c>
      <c r="AA6810" s="11" t="str">
        <f t="array" ref="AA6810">IFERROR(INDEX('Pontuação 3.0'!G$13:G$191, MATCH(Z6810, 'Pontuação 3.0'!F$13:F$191, 0)), "Faixa Indefinida")</f>
        <v>C</v>
      </c>
      <c r="AB6810" s="11">
        <f t="shared" si="7"/>
        <v>0</v>
      </c>
      <c r="AC6810" s="11">
        <f t="shared" si="8"/>
        <v>0</v>
      </c>
      <c r="AD6810" s="11">
        <f t="shared" si="9"/>
        <v>1</v>
      </c>
      <c r="AE6810" s="11">
        <f t="shared" si="10"/>
        <v>0</v>
      </c>
    </row>
    <row r="6811" ht="15.75" customHeight="1">
      <c r="A6811" s="7">
        <v>45663.0</v>
      </c>
      <c r="B6811" s="8" t="s">
        <v>15112</v>
      </c>
      <c r="C6811" s="8" t="s">
        <v>15113</v>
      </c>
      <c r="D6811" s="9">
        <v>6.2983148719E10</v>
      </c>
      <c r="E6811" s="8" t="s">
        <v>15419</v>
      </c>
      <c r="F6811" s="8" t="s">
        <v>15420</v>
      </c>
      <c r="G6811" s="8" t="s">
        <v>15430</v>
      </c>
      <c r="H6811" s="8" t="s">
        <v>15422</v>
      </c>
      <c r="I6811" s="8" t="s">
        <v>15423</v>
      </c>
      <c r="J6811" s="8" t="s">
        <v>15424</v>
      </c>
      <c r="K6811" s="8" t="s">
        <v>15432</v>
      </c>
      <c r="L6811" s="12" t="s">
        <v>15</v>
      </c>
      <c r="M6811" s="12" t="s">
        <v>3780</v>
      </c>
      <c r="N6811" s="12" t="s">
        <v>986</v>
      </c>
      <c r="O6811" s="12" t="s">
        <v>3781</v>
      </c>
      <c r="P6811" s="12" t="s">
        <v>119</v>
      </c>
      <c r="Y6811" s="11">
        <f>ROUNDUP(SUM(VLOOKUP(F6811,'Pontuação 3.0'!A$2:B$11,2,FALSE),VLOOKUP(E6811,'Pontuação 3.0'!C$2:D$11,2,FALSE),VLOOKUP(H6811,'Pontuação 3.0'!I$2:J$11,2,FALSE),VLOOKUP(J6811,'Pontuação 3.0'!K$2:L$11,2,FALSE),VLOOKUP(G6811,'Pontuação 3.0'!E$2:F$11,2,FALSE),VLOOKUP(I6811,'Pontuação 3.0'!G$2:H$11,2,FALSE),VLOOKUP(K6811,'Pontuação 3.0'!M$2:N$13,2,FALSE)),0)</f>
        <v>2178</v>
      </c>
      <c r="Z6811" s="11">
        <f t="shared" si="6"/>
        <v>218</v>
      </c>
      <c r="AA6811" s="11" t="str">
        <f t="array" ref="AA6811">IFERROR(INDEX('Pontuação 3.0'!G$13:G$191, MATCH(Z6811, 'Pontuação 3.0'!F$13:F$191, 0)), "Faixa Indefinida")</f>
        <v>B</v>
      </c>
      <c r="AB6811" s="11">
        <f t="shared" si="7"/>
        <v>0</v>
      </c>
      <c r="AC6811" s="11">
        <f t="shared" si="8"/>
        <v>1</v>
      </c>
      <c r="AD6811" s="11">
        <f t="shared" si="9"/>
        <v>0</v>
      </c>
      <c r="AE6811" s="11">
        <f t="shared" si="10"/>
        <v>0</v>
      </c>
    </row>
    <row r="6812" ht="15.75" customHeight="1">
      <c r="A6812" s="7">
        <v>45663.0</v>
      </c>
      <c r="B6812" s="8" t="s">
        <v>15114</v>
      </c>
      <c r="C6812" s="8" t="s">
        <v>15115</v>
      </c>
      <c r="D6812" s="9">
        <v>4.7997594016E10</v>
      </c>
      <c r="E6812" s="8" t="s">
        <v>15428</v>
      </c>
      <c r="F6812" s="8" t="s">
        <v>15420</v>
      </c>
      <c r="G6812" s="8" t="s">
        <v>15430</v>
      </c>
      <c r="H6812" s="8" t="s">
        <v>15422</v>
      </c>
      <c r="I6812" s="8" t="s">
        <v>15431</v>
      </c>
      <c r="J6812" s="8" t="s">
        <v>15424</v>
      </c>
      <c r="K6812" s="8" t="s">
        <v>15425</v>
      </c>
      <c r="L6812" s="12" t="s">
        <v>15</v>
      </c>
      <c r="M6812" s="12" t="s">
        <v>3780</v>
      </c>
      <c r="N6812" s="12" t="s">
        <v>205</v>
      </c>
      <c r="O6812" s="12" t="s">
        <v>3781</v>
      </c>
      <c r="P6812" s="12" t="s">
        <v>119</v>
      </c>
      <c r="Y6812" s="11">
        <f>ROUNDUP(SUM(VLOOKUP(F6812,'Pontuação 3.0'!A$2:B$11,2,FALSE),VLOOKUP(E6812,'Pontuação 3.0'!C$2:D$11,2,FALSE),VLOOKUP(H6812,'Pontuação 3.0'!I$2:J$11,2,FALSE),VLOOKUP(J6812,'Pontuação 3.0'!K$2:L$11,2,FALSE),VLOOKUP(G6812,'Pontuação 3.0'!E$2:F$11,2,FALSE),VLOOKUP(I6812,'Pontuação 3.0'!G$2:H$11,2,FALSE),VLOOKUP(K6812,'Pontuação 3.0'!M$2:N$13,2,FALSE)),0)</f>
        <v>2274</v>
      </c>
      <c r="Z6812" s="11">
        <f t="shared" si="6"/>
        <v>227</v>
      </c>
      <c r="AA6812" s="11" t="str">
        <f t="array" ref="AA6812">IFERROR(INDEX('Pontuação 3.0'!G$13:G$191, MATCH(Z6812, 'Pontuação 3.0'!F$13:F$191, 0)), "Faixa Indefinida")</f>
        <v>B</v>
      </c>
      <c r="AB6812" s="11">
        <f t="shared" si="7"/>
        <v>0</v>
      </c>
      <c r="AC6812" s="11">
        <f t="shared" si="8"/>
        <v>1</v>
      </c>
      <c r="AD6812" s="11">
        <f t="shared" si="9"/>
        <v>0</v>
      </c>
      <c r="AE6812" s="11">
        <f t="shared" si="10"/>
        <v>0</v>
      </c>
    </row>
    <row r="6813" ht="15.75" customHeight="1">
      <c r="A6813" s="7">
        <v>45663.0</v>
      </c>
      <c r="B6813" s="8" t="s">
        <v>15118</v>
      </c>
      <c r="C6813" s="8" t="s">
        <v>15119</v>
      </c>
      <c r="D6813" s="9">
        <v>4.1998975308E10</v>
      </c>
      <c r="E6813" s="8" t="s">
        <v>15428</v>
      </c>
      <c r="F6813" s="8" t="s">
        <v>15442</v>
      </c>
      <c r="G6813" s="8" t="s">
        <v>15430</v>
      </c>
      <c r="H6813" s="8" t="s">
        <v>15443</v>
      </c>
      <c r="I6813" s="8" t="s">
        <v>15431</v>
      </c>
      <c r="J6813" s="8" t="s">
        <v>15448</v>
      </c>
      <c r="K6813" s="8" t="s">
        <v>15432</v>
      </c>
      <c r="L6813" s="12" t="s">
        <v>15</v>
      </c>
      <c r="M6813" s="12" t="s">
        <v>3780</v>
      </c>
      <c r="N6813" s="12" t="s">
        <v>205</v>
      </c>
      <c r="O6813" s="12" t="s">
        <v>3781</v>
      </c>
      <c r="P6813" s="12" t="s">
        <v>119</v>
      </c>
      <c r="Y6813" s="11">
        <f>ROUNDUP(SUM(VLOOKUP(F6813,'Pontuação 3.0'!A$2:B$11,2,FALSE),VLOOKUP(E6813,'Pontuação 3.0'!C$2:D$11,2,FALSE),VLOOKUP(H6813,'Pontuação 3.0'!I$2:J$11,2,FALSE),VLOOKUP(J6813,'Pontuação 3.0'!K$2:L$11,2,FALSE),VLOOKUP(G6813,'Pontuação 3.0'!E$2:F$11,2,FALSE),VLOOKUP(I6813,'Pontuação 3.0'!G$2:H$11,2,FALSE),VLOOKUP(K6813,'Pontuação 3.0'!M$2:N$13,2,FALSE)),0)</f>
        <v>2424</v>
      </c>
      <c r="Z6813" s="11">
        <f t="shared" si="6"/>
        <v>242</v>
      </c>
      <c r="AA6813" s="11" t="str">
        <f t="array" ref="AA6813">IFERROR(INDEX('Pontuação 3.0'!G$13:G$191, MATCH(Z6813, 'Pontuação 3.0'!F$13:F$191, 0)), "Faixa Indefinida")</f>
        <v>A</v>
      </c>
      <c r="AB6813" s="11">
        <f t="shared" si="7"/>
        <v>1</v>
      </c>
      <c r="AC6813" s="11">
        <f t="shared" si="8"/>
        <v>0</v>
      </c>
      <c r="AD6813" s="11">
        <f t="shared" si="9"/>
        <v>0</v>
      </c>
      <c r="AE6813" s="11">
        <f t="shared" si="10"/>
        <v>0</v>
      </c>
    </row>
    <row r="6814" ht="15.75" customHeight="1">
      <c r="A6814" s="7">
        <v>45663.0</v>
      </c>
      <c r="B6814" s="8" t="s">
        <v>5402</v>
      </c>
      <c r="C6814" s="8" t="s">
        <v>15120</v>
      </c>
      <c r="D6814" s="9">
        <v>5.198284871E10</v>
      </c>
      <c r="E6814" s="8" t="s">
        <v>15428</v>
      </c>
      <c r="F6814" s="8" t="s">
        <v>15442</v>
      </c>
      <c r="G6814" s="8" t="s">
        <v>15421</v>
      </c>
      <c r="H6814" s="8" t="s">
        <v>15443</v>
      </c>
      <c r="I6814" s="8" t="s">
        <v>15431</v>
      </c>
      <c r="J6814" s="8" t="s">
        <v>15424</v>
      </c>
      <c r="K6814" s="8" t="s">
        <v>15432</v>
      </c>
      <c r="L6814" s="12" t="s">
        <v>15</v>
      </c>
      <c r="M6814" s="12" t="s">
        <v>3780</v>
      </c>
      <c r="N6814" s="12" t="s">
        <v>1677</v>
      </c>
      <c r="O6814" s="12" t="s">
        <v>3781</v>
      </c>
      <c r="P6814" s="12" t="s">
        <v>119</v>
      </c>
      <c r="Y6814" s="11">
        <f>ROUNDUP(SUM(VLOOKUP(F6814,'Pontuação 3.0'!A$2:B$11,2,FALSE),VLOOKUP(E6814,'Pontuação 3.0'!C$2:D$11,2,FALSE),VLOOKUP(H6814,'Pontuação 3.0'!I$2:J$11,2,FALSE),VLOOKUP(J6814,'Pontuação 3.0'!K$2:L$11,2,FALSE),VLOOKUP(G6814,'Pontuação 3.0'!E$2:F$11,2,FALSE),VLOOKUP(I6814,'Pontuação 3.0'!G$2:H$11,2,FALSE),VLOOKUP(K6814,'Pontuação 3.0'!M$2:N$13,2,FALSE)),0)</f>
        <v>2023</v>
      </c>
      <c r="Z6814" s="11">
        <f t="shared" si="6"/>
        <v>202</v>
      </c>
      <c r="AA6814" s="11" t="str">
        <f t="array" ref="AA6814">IFERROR(INDEX('Pontuação 3.0'!G$13:G$191, MATCH(Z6814, 'Pontuação 3.0'!F$13:F$191, 0)), "Faixa Indefinida")</f>
        <v>C</v>
      </c>
      <c r="AB6814" s="11">
        <f t="shared" si="7"/>
        <v>0</v>
      </c>
      <c r="AC6814" s="11">
        <f t="shared" si="8"/>
        <v>0</v>
      </c>
      <c r="AD6814" s="11">
        <f t="shared" si="9"/>
        <v>1</v>
      </c>
      <c r="AE6814" s="11">
        <f t="shared" si="10"/>
        <v>0</v>
      </c>
    </row>
    <row r="6815" ht="15.75" customHeight="1">
      <c r="A6815" s="7">
        <v>45663.0</v>
      </c>
      <c r="B6815" s="8" t="s">
        <v>15121</v>
      </c>
      <c r="C6815" s="8" t="s">
        <v>15122</v>
      </c>
      <c r="D6815" s="9">
        <v>1.4998464826E10</v>
      </c>
      <c r="E6815" s="8" t="s">
        <v>15428</v>
      </c>
      <c r="F6815" s="8" t="s">
        <v>15442</v>
      </c>
      <c r="G6815" s="8" t="s">
        <v>15430</v>
      </c>
      <c r="H6815" s="8" t="s">
        <v>15446</v>
      </c>
      <c r="I6815" s="8" t="s">
        <v>15433</v>
      </c>
      <c r="J6815" s="8" t="s">
        <v>15424</v>
      </c>
      <c r="K6815" s="8" t="s">
        <v>15425</v>
      </c>
      <c r="L6815" s="12" t="s">
        <v>15</v>
      </c>
      <c r="M6815" s="12" t="s">
        <v>3780</v>
      </c>
      <c r="N6815" s="12" t="s">
        <v>1677</v>
      </c>
      <c r="O6815" s="12" t="s">
        <v>3781</v>
      </c>
      <c r="P6815" s="12" t="s">
        <v>17</v>
      </c>
      <c r="Y6815" s="11">
        <f>ROUNDUP(SUM(VLOOKUP(F6815,'Pontuação 3.0'!A$2:B$11,2,FALSE),VLOOKUP(E6815,'Pontuação 3.0'!C$2:D$11,2,FALSE),VLOOKUP(H6815,'Pontuação 3.0'!I$2:J$11,2,FALSE),VLOOKUP(J6815,'Pontuação 3.0'!K$2:L$11,2,FALSE),VLOOKUP(G6815,'Pontuação 3.0'!E$2:F$11,2,FALSE),VLOOKUP(I6815,'Pontuação 3.0'!G$2:H$11,2,FALSE),VLOOKUP(K6815,'Pontuação 3.0'!M$2:N$13,2,FALSE)),0)</f>
        <v>2351</v>
      </c>
      <c r="Z6815" s="11">
        <f t="shared" si="6"/>
        <v>235</v>
      </c>
      <c r="AA6815" s="11" t="str">
        <f t="array" ref="AA6815">IFERROR(INDEX('Pontuação 3.0'!G$13:G$191, MATCH(Z6815, 'Pontuação 3.0'!F$13:F$191, 0)), "Faixa Indefinida")</f>
        <v>B</v>
      </c>
      <c r="AB6815" s="11">
        <f t="shared" si="7"/>
        <v>0</v>
      </c>
      <c r="AC6815" s="11">
        <f t="shared" si="8"/>
        <v>1</v>
      </c>
      <c r="AD6815" s="11">
        <f t="shared" si="9"/>
        <v>0</v>
      </c>
      <c r="AE6815" s="11">
        <f t="shared" si="10"/>
        <v>0</v>
      </c>
    </row>
    <row r="6816" ht="15.75" customHeight="1">
      <c r="A6816" s="7">
        <v>45663.0</v>
      </c>
      <c r="B6816" s="8" t="s">
        <v>15123</v>
      </c>
      <c r="C6816" s="8" t="s">
        <v>15124</v>
      </c>
      <c r="D6816" s="9">
        <v>6.5981672317E10</v>
      </c>
      <c r="E6816" s="8" t="s">
        <v>15428</v>
      </c>
      <c r="F6816" s="8" t="s">
        <v>15420</v>
      </c>
      <c r="G6816" s="8" t="s">
        <v>15430</v>
      </c>
      <c r="H6816" s="8" t="s">
        <v>15443</v>
      </c>
      <c r="I6816" s="8" t="s">
        <v>15423</v>
      </c>
      <c r="J6816" s="8" t="s">
        <v>15424</v>
      </c>
      <c r="K6816" s="8" t="s">
        <v>15432</v>
      </c>
      <c r="L6816" s="12" t="s">
        <v>15</v>
      </c>
      <c r="M6816" s="12" t="s">
        <v>3780</v>
      </c>
      <c r="N6816" s="12" t="s">
        <v>310</v>
      </c>
      <c r="O6816" s="12" t="s">
        <v>3781</v>
      </c>
      <c r="P6816" s="12" t="s">
        <v>17</v>
      </c>
      <c r="Y6816" s="11">
        <f>ROUNDUP(SUM(VLOOKUP(F6816,'Pontuação 3.0'!A$2:B$11,2,FALSE),VLOOKUP(E6816,'Pontuação 3.0'!C$2:D$11,2,FALSE),VLOOKUP(H6816,'Pontuação 3.0'!I$2:J$11,2,FALSE),VLOOKUP(J6816,'Pontuação 3.0'!K$2:L$11,2,FALSE),VLOOKUP(G6816,'Pontuação 3.0'!E$2:F$11,2,FALSE),VLOOKUP(I6816,'Pontuação 3.0'!G$2:H$11,2,FALSE),VLOOKUP(K6816,'Pontuação 3.0'!M$2:N$13,2,FALSE)),0)</f>
        <v>2144</v>
      </c>
      <c r="Z6816" s="11">
        <f t="shared" si="6"/>
        <v>214</v>
      </c>
      <c r="AA6816" s="11" t="str">
        <f t="array" ref="AA6816">IFERROR(INDEX('Pontuação 3.0'!G$13:G$191, MATCH(Z6816, 'Pontuação 3.0'!F$13:F$191, 0)), "Faixa Indefinida")</f>
        <v>B</v>
      </c>
      <c r="AB6816" s="11">
        <f t="shared" si="7"/>
        <v>0</v>
      </c>
      <c r="AC6816" s="11">
        <f t="shared" si="8"/>
        <v>1</v>
      </c>
      <c r="AD6816" s="11">
        <f t="shared" si="9"/>
        <v>0</v>
      </c>
      <c r="AE6816" s="11">
        <f t="shared" si="10"/>
        <v>0</v>
      </c>
    </row>
    <row r="6817" ht="15.75" customHeight="1">
      <c r="A6817" s="7">
        <v>45663.0</v>
      </c>
      <c r="B6817" s="8" t="s">
        <v>15125</v>
      </c>
      <c r="C6817" s="8" t="s">
        <v>15126</v>
      </c>
      <c r="D6817" s="9">
        <v>9.2995099322E10</v>
      </c>
      <c r="E6817" s="8" t="s">
        <v>15428</v>
      </c>
      <c r="F6817" s="8" t="s">
        <v>15420</v>
      </c>
      <c r="G6817" s="8" t="s">
        <v>15451</v>
      </c>
      <c r="H6817" s="8" t="s">
        <v>15438</v>
      </c>
      <c r="I6817" s="8" t="s">
        <v>15423</v>
      </c>
      <c r="J6817" s="8" t="s">
        <v>15448</v>
      </c>
      <c r="K6817" s="8" t="s">
        <v>15425</v>
      </c>
      <c r="L6817" s="12" t="s">
        <v>15</v>
      </c>
      <c r="M6817" s="12" t="s">
        <v>3780</v>
      </c>
      <c r="N6817" s="12" t="s">
        <v>310</v>
      </c>
      <c r="O6817" s="12" t="s">
        <v>3781</v>
      </c>
      <c r="P6817" s="12" t="s">
        <v>17</v>
      </c>
      <c r="Y6817" s="11">
        <f>ROUNDUP(SUM(VLOOKUP(F6817,'Pontuação 3.0'!A$2:B$11,2,FALSE),VLOOKUP(E6817,'Pontuação 3.0'!C$2:D$11,2,FALSE),VLOOKUP(H6817,'Pontuação 3.0'!I$2:J$11,2,FALSE),VLOOKUP(J6817,'Pontuação 3.0'!K$2:L$11,2,FALSE),VLOOKUP(G6817,'Pontuação 3.0'!E$2:F$11,2,FALSE),VLOOKUP(I6817,'Pontuação 3.0'!G$2:H$11,2,FALSE),VLOOKUP(K6817,'Pontuação 3.0'!M$2:N$13,2,FALSE)),0)</f>
        <v>2085</v>
      </c>
      <c r="Z6817" s="11">
        <f t="shared" si="6"/>
        <v>209</v>
      </c>
      <c r="AA6817" s="11" t="str">
        <f t="array" ref="AA6817">IFERROR(INDEX('Pontuação 3.0'!G$13:G$191, MATCH(Z6817, 'Pontuação 3.0'!F$13:F$191, 0)), "Faixa Indefinida")</f>
        <v>C</v>
      </c>
      <c r="AB6817" s="11">
        <f t="shared" si="7"/>
        <v>0</v>
      </c>
      <c r="AC6817" s="11">
        <f t="shared" si="8"/>
        <v>0</v>
      </c>
      <c r="AD6817" s="11">
        <f t="shared" si="9"/>
        <v>1</v>
      </c>
      <c r="AE6817" s="11">
        <f t="shared" si="10"/>
        <v>0</v>
      </c>
    </row>
    <row r="6818" ht="15.75" customHeight="1">
      <c r="A6818" s="7">
        <v>45663.0</v>
      </c>
      <c r="B6818" s="8" t="s">
        <v>7986</v>
      </c>
      <c r="C6818" s="8" t="s">
        <v>15127</v>
      </c>
      <c r="D6818" s="9">
        <v>2.4976809315E10</v>
      </c>
      <c r="E6818" s="8" t="s">
        <v>15428</v>
      </c>
      <c r="F6818" s="8" t="s">
        <v>15454</v>
      </c>
      <c r="G6818" s="8" t="s">
        <v>15421</v>
      </c>
      <c r="H6818" s="8" t="s">
        <v>15422</v>
      </c>
      <c r="I6818" s="8" t="s">
        <v>15431</v>
      </c>
      <c r="J6818" s="8" t="s">
        <v>15424</v>
      </c>
      <c r="K6818" s="8" t="s">
        <v>15439</v>
      </c>
      <c r="L6818" s="12" t="s">
        <v>15</v>
      </c>
      <c r="M6818" s="12" t="s">
        <v>3780</v>
      </c>
      <c r="N6818" s="12" t="s">
        <v>608</v>
      </c>
      <c r="O6818" s="12" t="s">
        <v>3781</v>
      </c>
      <c r="P6818" s="12" t="s">
        <v>119</v>
      </c>
      <c r="Y6818" s="11">
        <f>ROUNDUP(SUM(VLOOKUP(F6818,'Pontuação 3.0'!A$2:B$11,2,FALSE),VLOOKUP(E6818,'Pontuação 3.0'!C$2:D$11,2,FALSE),VLOOKUP(H6818,'Pontuação 3.0'!I$2:J$11,2,FALSE),VLOOKUP(J6818,'Pontuação 3.0'!K$2:L$11,2,FALSE),VLOOKUP(G6818,'Pontuação 3.0'!E$2:F$11,2,FALSE),VLOOKUP(I6818,'Pontuação 3.0'!G$2:H$11,2,FALSE),VLOOKUP(K6818,'Pontuação 3.0'!M$2:N$13,2,FALSE)),0)</f>
        <v>2097</v>
      </c>
      <c r="Z6818" s="11">
        <f t="shared" si="6"/>
        <v>210</v>
      </c>
      <c r="AA6818" s="11" t="str">
        <f t="array" ref="AA6818">IFERROR(INDEX('Pontuação 3.0'!G$13:G$191, MATCH(Z6818, 'Pontuação 3.0'!F$13:F$191, 0)), "Faixa Indefinida")</f>
        <v>C</v>
      </c>
      <c r="AB6818" s="11">
        <f t="shared" si="7"/>
        <v>0</v>
      </c>
      <c r="AC6818" s="11">
        <f t="shared" si="8"/>
        <v>0</v>
      </c>
      <c r="AD6818" s="11">
        <f t="shared" si="9"/>
        <v>1</v>
      </c>
      <c r="AE6818" s="11">
        <f t="shared" si="10"/>
        <v>0</v>
      </c>
    </row>
    <row r="6819" ht="15.75" customHeight="1">
      <c r="A6819" s="7">
        <v>45663.0</v>
      </c>
      <c r="B6819" s="8" t="s">
        <v>15128</v>
      </c>
      <c r="C6819" s="8" t="s">
        <v>15129</v>
      </c>
      <c r="D6819" s="9">
        <v>5.4991967398E10</v>
      </c>
      <c r="E6819" s="8" t="s">
        <v>15428</v>
      </c>
      <c r="F6819" s="8" t="s">
        <v>15420</v>
      </c>
      <c r="G6819" s="8" t="s">
        <v>15451</v>
      </c>
      <c r="H6819" s="8" t="s">
        <v>15422</v>
      </c>
      <c r="I6819" s="8" t="s">
        <v>15423</v>
      </c>
      <c r="J6819" s="8" t="s">
        <v>15424</v>
      </c>
      <c r="K6819" s="8" t="s">
        <v>15439</v>
      </c>
      <c r="L6819" s="12" t="s">
        <v>15</v>
      </c>
      <c r="M6819" s="12" t="s">
        <v>3780</v>
      </c>
      <c r="N6819" s="12" t="s">
        <v>1677</v>
      </c>
      <c r="O6819" s="12" t="s">
        <v>3781</v>
      </c>
      <c r="P6819" s="12" t="s">
        <v>17</v>
      </c>
      <c r="Y6819" s="11">
        <f>ROUNDUP(SUM(VLOOKUP(F6819,'Pontuação 3.0'!A$2:B$11,2,FALSE),VLOOKUP(E6819,'Pontuação 3.0'!C$2:D$11,2,FALSE),VLOOKUP(H6819,'Pontuação 3.0'!I$2:J$11,2,FALSE),VLOOKUP(J6819,'Pontuação 3.0'!K$2:L$11,2,FALSE),VLOOKUP(G6819,'Pontuação 3.0'!E$2:F$11,2,FALSE),VLOOKUP(I6819,'Pontuação 3.0'!G$2:H$11,2,FALSE),VLOOKUP(K6819,'Pontuação 3.0'!M$2:N$13,2,FALSE)),0)</f>
        <v>1950</v>
      </c>
      <c r="Z6819" s="11">
        <f t="shared" si="6"/>
        <v>195</v>
      </c>
      <c r="AA6819" s="11" t="str">
        <f t="array" ref="AA6819">IFERROR(INDEX('Pontuação 3.0'!G$13:G$191, MATCH(Z6819, 'Pontuação 3.0'!F$13:F$191, 0)), "Faixa Indefinida")</f>
        <v>C</v>
      </c>
      <c r="AB6819" s="11">
        <f t="shared" si="7"/>
        <v>0</v>
      </c>
      <c r="AC6819" s="11">
        <f t="shared" si="8"/>
        <v>0</v>
      </c>
      <c r="AD6819" s="11">
        <f t="shared" si="9"/>
        <v>1</v>
      </c>
      <c r="AE6819" s="11">
        <f t="shared" si="10"/>
        <v>0</v>
      </c>
    </row>
    <row r="6820" ht="15.75" customHeight="1">
      <c r="A6820" s="7">
        <v>45663.0</v>
      </c>
      <c r="B6820" s="8" t="s">
        <v>15130</v>
      </c>
      <c r="C6820" s="8" t="s">
        <v>15131</v>
      </c>
      <c r="D6820" s="9">
        <v>8.1992785983E10</v>
      </c>
      <c r="E6820" s="8" t="s">
        <v>15428</v>
      </c>
      <c r="F6820" s="8" t="s">
        <v>15420</v>
      </c>
      <c r="G6820" s="8" t="s">
        <v>15430</v>
      </c>
      <c r="H6820" s="8" t="s">
        <v>15422</v>
      </c>
      <c r="I6820" s="8" t="s">
        <v>15433</v>
      </c>
      <c r="J6820" s="8" t="s">
        <v>15424</v>
      </c>
      <c r="K6820" s="8" t="s">
        <v>15425</v>
      </c>
      <c r="L6820" s="12" t="s">
        <v>15</v>
      </c>
      <c r="M6820" s="12" t="s">
        <v>3780</v>
      </c>
      <c r="N6820" s="12" t="s">
        <v>1912</v>
      </c>
      <c r="O6820" s="12" t="s">
        <v>3781</v>
      </c>
      <c r="P6820" s="12" t="s">
        <v>119</v>
      </c>
      <c r="Y6820" s="11">
        <f>ROUNDUP(SUM(VLOOKUP(F6820,'Pontuação 3.0'!A$2:B$11,2,FALSE),VLOOKUP(E6820,'Pontuação 3.0'!C$2:D$11,2,FALSE),VLOOKUP(H6820,'Pontuação 3.0'!I$2:J$11,2,FALSE),VLOOKUP(J6820,'Pontuação 3.0'!K$2:L$11,2,FALSE),VLOOKUP(G6820,'Pontuação 3.0'!E$2:F$11,2,FALSE),VLOOKUP(I6820,'Pontuação 3.0'!G$2:H$11,2,FALSE),VLOOKUP(K6820,'Pontuação 3.0'!M$2:N$13,2,FALSE)),0)</f>
        <v>2397</v>
      </c>
      <c r="Z6820" s="11">
        <f t="shared" si="6"/>
        <v>240</v>
      </c>
      <c r="AA6820" s="11" t="str">
        <f t="array" ref="AA6820">IFERROR(INDEX('Pontuação 3.0'!G$13:G$191, MATCH(Z6820, 'Pontuação 3.0'!F$13:F$191, 0)), "Faixa Indefinida")</f>
        <v>A</v>
      </c>
      <c r="AB6820" s="11">
        <f t="shared" si="7"/>
        <v>1</v>
      </c>
      <c r="AC6820" s="11">
        <f t="shared" si="8"/>
        <v>0</v>
      </c>
      <c r="AD6820" s="11">
        <f t="shared" si="9"/>
        <v>0</v>
      </c>
      <c r="AE6820" s="11">
        <f t="shared" si="10"/>
        <v>0</v>
      </c>
    </row>
    <row r="6821" ht="15.75" customHeight="1">
      <c r="A6821" s="7">
        <v>45663.0</v>
      </c>
      <c r="B6821" s="8" t="s">
        <v>15134</v>
      </c>
      <c r="C6821" s="8" t="s">
        <v>15135</v>
      </c>
      <c r="D6821" s="9">
        <v>1.2981517486E10</v>
      </c>
      <c r="E6821" s="8" t="s">
        <v>15428</v>
      </c>
      <c r="F6821" s="8" t="s">
        <v>15420</v>
      </c>
      <c r="G6821" s="8" t="s">
        <v>15421</v>
      </c>
      <c r="H6821" s="8" t="s">
        <v>15446</v>
      </c>
      <c r="I6821" s="8" t="s">
        <v>15423</v>
      </c>
      <c r="J6821" s="8" t="s">
        <v>15448</v>
      </c>
      <c r="K6821" s="8" t="s">
        <v>15432</v>
      </c>
      <c r="L6821" s="12" t="s">
        <v>15</v>
      </c>
      <c r="M6821" s="12" t="s">
        <v>3780</v>
      </c>
      <c r="N6821" s="12" t="s">
        <v>162</v>
      </c>
      <c r="O6821" s="12" t="s">
        <v>3781</v>
      </c>
      <c r="P6821" s="12" t="s">
        <v>119</v>
      </c>
      <c r="Y6821" s="11">
        <f>ROUNDUP(SUM(VLOOKUP(F6821,'Pontuação 3.0'!A$2:B$11,2,FALSE),VLOOKUP(E6821,'Pontuação 3.0'!C$2:D$11,2,FALSE),VLOOKUP(H6821,'Pontuação 3.0'!I$2:J$11,2,FALSE),VLOOKUP(J6821,'Pontuação 3.0'!K$2:L$11,2,FALSE),VLOOKUP(G6821,'Pontuação 3.0'!E$2:F$11,2,FALSE),VLOOKUP(I6821,'Pontuação 3.0'!G$2:H$11,2,FALSE),VLOOKUP(K6821,'Pontuação 3.0'!M$2:N$13,2,FALSE)),0)</f>
        <v>2416</v>
      </c>
      <c r="Z6821" s="11">
        <f t="shared" si="6"/>
        <v>242</v>
      </c>
      <c r="AA6821" s="11" t="str">
        <f t="array" ref="AA6821">IFERROR(INDEX('Pontuação 3.0'!G$13:G$191, MATCH(Z6821, 'Pontuação 3.0'!F$13:F$191, 0)), "Faixa Indefinida")</f>
        <v>A</v>
      </c>
      <c r="AB6821" s="11">
        <f t="shared" si="7"/>
        <v>1</v>
      </c>
      <c r="AC6821" s="11">
        <f t="shared" si="8"/>
        <v>0</v>
      </c>
      <c r="AD6821" s="11">
        <f t="shared" si="9"/>
        <v>0</v>
      </c>
      <c r="AE6821" s="11">
        <f t="shared" si="10"/>
        <v>0</v>
      </c>
    </row>
    <row r="6822" ht="15.75" customHeight="1">
      <c r="A6822" s="7">
        <v>45663.0</v>
      </c>
      <c r="B6822" s="8" t="s">
        <v>4658</v>
      </c>
      <c r="C6822" s="8" t="s">
        <v>15136</v>
      </c>
      <c r="D6822" s="9">
        <v>1.6993921314E10</v>
      </c>
      <c r="E6822" s="8" t="s">
        <v>15428</v>
      </c>
      <c r="F6822" s="8" t="s">
        <v>15420</v>
      </c>
      <c r="G6822" s="8" t="s">
        <v>15451</v>
      </c>
      <c r="H6822" s="8" t="s">
        <v>15438</v>
      </c>
      <c r="I6822" s="8" t="s">
        <v>15423</v>
      </c>
      <c r="J6822" s="8" t="s">
        <v>15424</v>
      </c>
      <c r="K6822" s="8" t="s">
        <v>15432</v>
      </c>
      <c r="L6822" s="12" t="s">
        <v>15</v>
      </c>
      <c r="M6822" s="12" t="s">
        <v>3780</v>
      </c>
      <c r="N6822" s="12" t="s">
        <v>162</v>
      </c>
      <c r="O6822" s="12" t="s">
        <v>3781</v>
      </c>
      <c r="P6822" s="12" t="s">
        <v>119</v>
      </c>
      <c r="Y6822" s="11">
        <f>ROUNDUP(SUM(VLOOKUP(F6822,'Pontuação 3.0'!A$2:B$11,2,FALSE),VLOOKUP(E6822,'Pontuação 3.0'!C$2:D$11,2,FALSE),VLOOKUP(H6822,'Pontuação 3.0'!I$2:J$11,2,FALSE),VLOOKUP(J6822,'Pontuação 3.0'!K$2:L$11,2,FALSE),VLOOKUP(G6822,'Pontuação 3.0'!E$2:F$11,2,FALSE),VLOOKUP(I6822,'Pontuação 3.0'!G$2:H$11,2,FALSE),VLOOKUP(K6822,'Pontuação 3.0'!M$2:N$13,2,FALSE)),0)</f>
        <v>1910</v>
      </c>
      <c r="Z6822" s="11">
        <f t="shared" si="6"/>
        <v>191</v>
      </c>
      <c r="AA6822" s="11" t="str">
        <f t="array" ref="AA6822">IFERROR(INDEX('Pontuação 3.0'!G$13:G$191, MATCH(Z6822, 'Pontuação 3.0'!F$13:F$191, 0)), "Faixa Indefinida")</f>
        <v>D</v>
      </c>
      <c r="AB6822" s="11">
        <f t="shared" si="7"/>
        <v>0</v>
      </c>
      <c r="AC6822" s="11">
        <f t="shared" si="8"/>
        <v>0</v>
      </c>
      <c r="AD6822" s="11">
        <f t="shared" si="9"/>
        <v>0</v>
      </c>
      <c r="AE6822" s="11">
        <f t="shared" si="10"/>
        <v>1</v>
      </c>
    </row>
    <row r="6823" ht="15.75" customHeight="1">
      <c r="A6823" s="7">
        <v>45663.0</v>
      </c>
      <c r="B6823" s="8" t="s">
        <v>15137</v>
      </c>
      <c r="C6823" s="8" t="s">
        <v>15138</v>
      </c>
      <c r="D6823" s="9">
        <v>1.1910452807E10</v>
      </c>
      <c r="E6823" s="8" t="s">
        <v>15419</v>
      </c>
      <c r="F6823" s="8" t="s">
        <v>15420</v>
      </c>
      <c r="G6823" s="8" t="s">
        <v>15430</v>
      </c>
      <c r="H6823" s="8" t="s">
        <v>15422</v>
      </c>
      <c r="I6823" s="8" t="s">
        <v>15423</v>
      </c>
      <c r="J6823" s="8" t="s">
        <v>15424</v>
      </c>
      <c r="K6823" s="8" t="s">
        <v>15425</v>
      </c>
      <c r="L6823" s="12" t="s">
        <v>15</v>
      </c>
      <c r="M6823" s="12" t="s">
        <v>3780</v>
      </c>
      <c r="N6823" s="12" t="s">
        <v>1677</v>
      </c>
      <c r="O6823" s="12" t="s">
        <v>3781</v>
      </c>
      <c r="P6823" s="12" t="s">
        <v>17</v>
      </c>
      <c r="Y6823" s="11">
        <f>ROUNDUP(SUM(VLOOKUP(F6823,'Pontuação 3.0'!A$2:B$11,2,FALSE),VLOOKUP(E6823,'Pontuação 3.0'!C$2:D$11,2,FALSE),VLOOKUP(H6823,'Pontuação 3.0'!I$2:J$11,2,FALSE),VLOOKUP(J6823,'Pontuação 3.0'!K$2:L$11,2,FALSE),VLOOKUP(G6823,'Pontuação 3.0'!E$2:F$11,2,FALSE),VLOOKUP(I6823,'Pontuação 3.0'!G$2:H$11,2,FALSE),VLOOKUP(K6823,'Pontuação 3.0'!M$2:N$13,2,FALSE)),0)</f>
        <v>2092</v>
      </c>
      <c r="Z6823" s="11">
        <f t="shared" si="6"/>
        <v>209</v>
      </c>
      <c r="AA6823" s="11" t="str">
        <f t="array" ref="AA6823">IFERROR(INDEX('Pontuação 3.0'!G$13:G$191, MATCH(Z6823, 'Pontuação 3.0'!F$13:F$191, 0)), "Faixa Indefinida")</f>
        <v>C</v>
      </c>
      <c r="AB6823" s="11">
        <f t="shared" si="7"/>
        <v>0</v>
      </c>
      <c r="AC6823" s="11">
        <f t="shared" si="8"/>
        <v>0</v>
      </c>
      <c r="AD6823" s="11">
        <f t="shared" si="9"/>
        <v>1</v>
      </c>
      <c r="AE6823" s="11">
        <f t="shared" si="10"/>
        <v>0</v>
      </c>
    </row>
    <row r="6824" ht="15.75" customHeight="1">
      <c r="A6824" s="7">
        <v>45663.0</v>
      </c>
      <c r="B6824" s="8" t="s">
        <v>15139</v>
      </c>
      <c r="C6824" s="8" t="s">
        <v>15140</v>
      </c>
      <c r="D6824" s="8" t="s">
        <v>15141</v>
      </c>
      <c r="E6824" s="8" t="s">
        <v>15428</v>
      </c>
      <c r="F6824" s="8" t="s">
        <v>15454</v>
      </c>
      <c r="G6824" s="8" t="s">
        <v>15421</v>
      </c>
      <c r="H6824" s="8" t="s">
        <v>15443</v>
      </c>
      <c r="I6824" s="8" t="s">
        <v>15423</v>
      </c>
      <c r="J6824" s="8" t="s">
        <v>15424</v>
      </c>
      <c r="K6824" s="8" t="s">
        <v>15439</v>
      </c>
      <c r="L6824" s="12" t="s">
        <v>15</v>
      </c>
      <c r="M6824" s="12" t="s">
        <v>3780</v>
      </c>
      <c r="N6824" s="12" t="s">
        <v>205</v>
      </c>
      <c r="O6824" s="12" t="s">
        <v>3781</v>
      </c>
      <c r="P6824" s="12" t="s">
        <v>17</v>
      </c>
      <c r="Y6824" s="11">
        <f>ROUNDUP(SUM(VLOOKUP(F6824,'Pontuação 3.0'!A$2:B$11,2,FALSE),VLOOKUP(E6824,'Pontuação 3.0'!C$2:D$11,2,FALSE),VLOOKUP(H6824,'Pontuação 3.0'!I$2:J$11,2,FALSE),VLOOKUP(J6824,'Pontuação 3.0'!K$2:L$11,2,FALSE),VLOOKUP(G6824,'Pontuação 3.0'!E$2:F$11,2,FALSE),VLOOKUP(I6824,'Pontuação 3.0'!G$2:H$11,2,FALSE),VLOOKUP(K6824,'Pontuação 3.0'!M$2:N$13,2,FALSE)),0)</f>
        <v>1881</v>
      </c>
      <c r="Z6824" s="11">
        <f t="shared" si="6"/>
        <v>188</v>
      </c>
      <c r="AA6824" s="11" t="str">
        <f t="array" ref="AA6824">IFERROR(INDEX('Pontuação 3.0'!G$13:G$191, MATCH(Z6824, 'Pontuação 3.0'!F$13:F$191, 0)), "Faixa Indefinida")</f>
        <v>D</v>
      </c>
      <c r="AB6824" s="11">
        <f t="shared" si="7"/>
        <v>0</v>
      </c>
      <c r="AC6824" s="11">
        <f t="shared" si="8"/>
        <v>0</v>
      </c>
      <c r="AD6824" s="11">
        <f t="shared" si="9"/>
        <v>0</v>
      </c>
      <c r="AE6824" s="11">
        <f t="shared" si="10"/>
        <v>1</v>
      </c>
    </row>
    <row r="6825" ht="15.75" customHeight="1">
      <c r="A6825" s="7">
        <v>45663.0</v>
      </c>
      <c r="B6825" s="8" t="s">
        <v>2549</v>
      </c>
      <c r="C6825" s="8" t="s">
        <v>15142</v>
      </c>
      <c r="D6825" s="8" t="s">
        <v>15143</v>
      </c>
      <c r="E6825" s="8" t="s">
        <v>15428</v>
      </c>
      <c r="F6825" s="8" t="s">
        <v>15420</v>
      </c>
      <c r="G6825" s="8" t="s">
        <v>15430</v>
      </c>
      <c r="H6825" s="8" t="s">
        <v>15422</v>
      </c>
      <c r="I6825" s="8" t="s">
        <v>15423</v>
      </c>
      <c r="J6825" s="8" t="s">
        <v>15448</v>
      </c>
      <c r="K6825" s="8" t="s">
        <v>15432</v>
      </c>
      <c r="L6825" s="12" t="s">
        <v>15</v>
      </c>
      <c r="M6825" s="12" t="s">
        <v>3780</v>
      </c>
      <c r="N6825" s="12" t="s">
        <v>1677</v>
      </c>
      <c r="O6825" s="12" t="s">
        <v>3781</v>
      </c>
      <c r="P6825" s="12" t="s">
        <v>17</v>
      </c>
      <c r="Y6825" s="11">
        <f>ROUNDUP(SUM(VLOOKUP(F6825,'Pontuação 3.0'!A$2:B$11,2,FALSE),VLOOKUP(E6825,'Pontuação 3.0'!C$2:D$11,2,FALSE),VLOOKUP(H6825,'Pontuação 3.0'!I$2:J$11,2,FALSE),VLOOKUP(J6825,'Pontuação 3.0'!K$2:L$11,2,FALSE),VLOOKUP(G6825,'Pontuação 3.0'!E$2:F$11,2,FALSE),VLOOKUP(I6825,'Pontuação 3.0'!G$2:H$11,2,FALSE),VLOOKUP(K6825,'Pontuação 3.0'!M$2:N$13,2,FALSE)),0)</f>
        <v>2469</v>
      </c>
      <c r="Z6825" s="11">
        <f t="shared" si="6"/>
        <v>247</v>
      </c>
      <c r="AA6825" s="11" t="str">
        <f t="array" ref="AA6825">IFERROR(INDEX('Pontuação 3.0'!G$13:G$191, MATCH(Z6825, 'Pontuação 3.0'!F$13:F$191, 0)), "Faixa Indefinida")</f>
        <v>A</v>
      </c>
      <c r="AB6825" s="11">
        <f t="shared" si="7"/>
        <v>1</v>
      </c>
      <c r="AC6825" s="11">
        <f t="shared" si="8"/>
        <v>0</v>
      </c>
      <c r="AD6825" s="11">
        <f t="shared" si="9"/>
        <v>0</v>
      </c>
      <c r="AE6825" s="11">
        <f t="shared" si="10"/>
        <v>0</v>
      </c>
    </row>
    <row r="6826" ht="15.75" customHeight="1">
      <c r="A6826" s="7">
        <v>45663.0</v>
      </c>
      <c r="B6826" s="8" t="s">
        <v>2549</v>
      </c>
      <c r="C6826" s="8" t="s">
        <v>15142</v>
      </c>
      <c r="D6826" s="8" t="s">
        <v>15143</v>
      </c>
      <c r="E6826" s="8" t="s">
        <v>15428</v>
      </c>
      <c r="F6826" s="8" t="s">
        <v>15420</v>
      </c>
      <c r="G6826" s="8" t="s">
        <v>15430</v>
      </c>
      <c r="H6826" s="8" t="s">
        <v>15422</v>
      </c>
      <c r="I6826" s="8" t="s">
        <v>15423</v>
      </c>
      <c r="J6826" s="8" t="s">
        <v>15448</v>
      </c>
      <c r="K6826" s="8" t="s">
        <v>15432</v>
      </c>
      <c r="L6826" s="12" t="s">
        <v>15</v>
      </c>
      <c r="M6826" s="12" t="s">
        <v>3780</v>
      </c>
      <c r="N6826" s="12" t="s">
        <v>1677</v>
      </c>
      <c r="O6826" s="12" t="s">
        <v>3781</v>
      </c>
      <c r="P6826" s="12" t="s">
        <v>17</v>
      </c>
      <c r="Y6826" s="11">
        <f>ROUNDUP(SUM(VLOOKUP(F6826,'Pontuação 3.0'!A$2:B$11,2,FALSE),VLOOKUP(E6826,'Pontuação 3.0'!C$2:D$11,2,FALSE),VLOOKUP(H6826,'Pontuação 3.0'!I$2:J$11,2,FALSE),VLOOKUP(J6826,'Pontuação 3.0'!K$2:L$11,2,FALSE),VLOOKUP(G6826,'Pontuação 3.0'!E$2:F$11,2,FALSE),VLOOKUP(I6826,'Pontuação 3.0'!G$2:H$11,2,FALSE),VLOOKUP(K6826,'Pontuação 3.0'!M$2:N$13,2,FALSE)),0)</f>
        <v>2469</v>
      </c>
      <c r="Z6826" s="11">
        <f t="shared" si="6"/>
        <v>247</v>
      </c>
      <c r="AA6826" s="11" t="str">
        <f t="array" ref="AA6826">IFERROR(INDEX('Pontuação 3.0'!G$13:G$191, MATCH(Z6826, 'Pontuação 3.0'!F$13:F$191, 0)), "Faixa Indefinida")</f>
        <v>A</v>
      </c>
      <c r="AB6826" s="11">
        <f t="shared" si="7"/>
        <v>1</v>
      </c>
      <c r="AC6826" s="11">
        <f t="shared" si="8"/>
        <v>0</v>
      </c>
      <c r="AD6826" s="11">
        <f t="shared" si="9"/>
        <v>0</v>
      </c>
      <c r="AE6826" s="11">
        <f t="shared" si="10"/>
        <v>0</v>
      </c>
    </row>
    <row r="6827" ht="15.75" customHeight="1">
      <c r="A6827" s="7">
        <v>45663.0</v>
      </c>
      <c r="B6827" s="8" t="s">
        <v>15144</v>
      </c>
      <c r="C6827" s="8" t="s">
        <v>15145</v>
      </c>
      <c r="D6827" s="9">
        <v>1.4988272863E10</v>
      </c>
      <c r="E6827" s="8" t="s">
        <v>15428</v>
      </c>
      <c r="F6827" s="8" t="s">
        <v>15420</v>
      </c>
      <c r="G6827" s="8" t="s">
        <v>15430</v>
      </c>
      <c r="H6827" s="8" t="s">
        <v>15443</v>
      </c>
      <c r="I6827" s="8" t="s">
        <v>15431</v>
      </c>
      <c r="J6827" s="8" t="s">
        <v>15448</v>
      </c>
      <c r="K6827" s="8" t="s">
        <v>15425</v>
      </c>
      <c r="L6827" s="12" t="s">
        <v>15</v>
      </c>
      <c r="M6827" s="12" t="s">
        <v>3780</v>
      </c>
      <c r="N6827" s="12" t="s">
        <v>1677</v>
      </c>
      <c r="O6827" s="12" t="s">
        <v>3781</v>
      </c>
      <c r="P6827" s="12" t="s">
        <v>17</v>
      </c>
      <c r="Y6827" s="11">
        <f>ROUNDUP(SUM(VLOOKUP(F6827,'Pontuação 3.0'!A$2:B$11,2,FALSE),VLOOKUP(E6827,'Pontuação 3.0'!C$2:D$11,2,FALSE),VLOOKUP(H6827,'Pontuação 3.0'!I$2:J$11,2,FALSE),VLOOKUP(J6827,'Pontuação 3.0'!K$2:L$11,2,FALSE),VLOOKUP(G6827,'Pontuação 3.0'!E$2:F$11,2,FALSE),VLOOKUP(I6827,'Pontuação 3.0'!G$2:H$11,2,FALSE),VLOOKUP(K6827,'Pontuação 3.0'!M$2:N$13,2,FALSE)),0)</f>
        <v>2471</v>
      </c>
      <c r="Z6827" s="11">
        <f t="shared" si="6"/>
        <v>247</v>
      </c>
      <c r="AA6827" s="11" t="str">
        <f t="array" ref="AA6827">IFERROR(INDEX('Pontuação 3.0'!G$13:G$191, MATCH(Z6827, 'Pontuação 3.0'!F$13:F$191, 0)), "Faixa Indefinida")</f>
        <v>A</v>
      </c>
      <c r="AB6827" s="11">
        <f t="shared" si="7"/>
        <v>1</v>
      </c>
      <c r="AC6827" s="11">
        <f t="shared" si="8"/>
        <v>0</v>
      </c>
      <c r="AD6827" s="11">
        <f t="shared" si="9"/>
        <v>0</v>
      </c>
      <c r="AE6827" s="11">
        <f t="shared" si="10"/>
        <v>0</v>
      </c>
    </row>
    <row r="6828" ht="15.75" customHeight="1">
      <c r="A6828" s="7">
        <v>45663.0</v>
      </c>
      <c r="B6828" s="8" t="s">
        <v>15146</v>
      </c>
      <c r="C6828" s="8" t="s">
        <v>15147</v>
      </c>
      <c r="D6828" s="8" t="s">
        <v>15148</v>
      </c>
      <c r="E6828" s="8" t="s">
        <v>15428</v>
      </c>
      <c r="F6828" s="8" t="s">
        <v>15442</v>
      </c>
      <c r="G6828" s="8" t="s">
        <v>15430</v>
      </c>
      <c r="H6828" s="8" t="s">
        <v>15446</v>
      </c>
      <c r="I6828" s="8" t="s">
        <v>15431</v>
      </c>
      <c r="J6828" s="8" t="s">
        <v>15448</v>
      </c>
      <c r="K6828" s="8" t="s">
        <v>15480</v>
      </c>
      <c r="L6828" s="12" t="s">
        <v>15</v>
      </c>
      <c r="M6828" s="12" t="s">
        <v>3780</v>
      </c>
      <c r="N6828" s="12" t="s">
        <v>310</v>
      </c>
      <c r="O6828" s="12" t="s">
        <v>3781</v>
      </c>
      <c r="P6828" s="12" t="s">
        <v>17</v>
      </c>
      <c r="Y6828" s="11">
        <f>ROUNDUP(SUM(VLOOKUP(F6828,'Pontuação 3.0'!A$2:B$11,2,FALSE),VLOOKUP(E6828,'Pontuação 3.0'!C$2:D$11,2,FALSE),VLOOKUP(H6828,'Pontuação 3.0'!I$2:J$11,2,FALSE),VLOOKUP(J6828,'Pontuação 3.0'!K$2:L$11,2,FALSE),VLOOKUP(G6828,'Pontuação 3.0'!E$2:F$11,2,FALSE),VLOOKUP(I6828,'Pontuação 3.0'!G$2:H$11,2,FALSE),VLOOKUP(K6828,'Pontuação 3.0'!M$2:N$13,2,FALSE)),0)</f>
        <v>2459</v>
      </c>
      <c r="Z6828" s="11">
        <f t="shared" si="6"/>
        <v>246</v>
      </c>
      <c r="AA6828" s="11" t="str">
        <f t="array" ref="AA6828">IFERROR(INDEX('Pontuação 3.0'!G$13:G$191, MATCH(Z6828, 'Pontuação 3.0'!F$13:F$191, 0)), "Faixa Indefinida")</f>
        <v>A</v>
      </c>
      <c r="AB6828" s="11">
        <f t="shared" si="7"/>
        <v>1</v>
      </c>
      <c r="AC6828" s="11">
        <f t="shared" si="8"/>
        <v>0</v>
      </c>
      <c r="AD6828" s="11">
        <f t="shared" si="9"/>
        <v>0</v>
      </c>
      <c r="AE6828" s="11">
        <f t="shared" si="10"/>
        <v>0</v>
      </c>
    </row>
    <row r="6829" ht="15.75" customHeight="1">
      <c r="A6829" s="7">
        <v>45663.0</v>
      </c>
      <c r="B6829" s="8" t="s">
        <v>15152</v>
      </c>
      <c r="C6829" s="8" t="s">
        <v>15153</v>
      </c>
      <c r="D6829" s="9">
        <v>4.8996473385E10</v>
      </c>
      <c r="E6829" s="8" t="s">
        <v>15428</v>
      </c>
      <c r="F6829" s="8" t="s">
        <v>15420</v>
      </c>
      <c r="G6829" s="8" t="s">
        <v>15430</v>
      </c>
      <c r="H6829" s="8" t="s">
        <v>15443</v>
      </c>
      <c r="I6829" s="8" t="s">
        <v>15423</v>
      </c>
      <c r="J6829" s="8" t="s">
        <v>15448</v>
      </c>
      <c r="K6829" s="8" t="s">
        <v>15425</v>
      </c>
      <c r="L6829" s="12" t="s">
        <v>15</v>
      </c>
      <c r="M6829" s="12" t="s">
        <v>3780</v>
      </c>
      <c r="N6829" s="12" t="s">
        <v>127</v>
      </c>
      <c r="O6829" s="12" t="s">
        <v>3781</v>
      </c>
      <c r="P6829" s="12" t="s">
        <v>119</v>
      </c>
      <c r="Y6829" s="11">
        <f>ROUNDUP(SUM(VLOOKUP(F6829,'Pontuação 3.0'!A$2:B$11,2,FALSE),VLOOKUP(E6829,'Pontuação 3.0'!C$2:D$11,2,FALSE),VLOOKUP(H6829,'Pontuação 3.0'!I$2:J$11,2,FALSE),VLOOKUP(J6829,'Pontuação 3.0'!K$2:L$11,2,FALSE),VLOOKUP(G6829,'Pontuação 3.0'!E$2:F$11,2,FALSE),VLOOKUP(I6829,'Pontuação 3.0'!G$2:H$11,2,FALSE),VLOOKUP(K6829,'Pontuação 3.0'!M$2:N$13,2,FALSE)),0)</f>
        <v>2319</v>
      </c>
      <c r="Z6829" s="11">
        <f t="shared" si="6"/>
        <v>232</v>
      </c>
      <c r="AA6829" s="11" t="str">
        <f t="array" ref="AA6829">IFERROR(INDEX('Pontuação 3.0'!G$13:G$191, MATCH(Z6829, 'Pontuação 3.0'!F$13:F$191, 0)), "Faixa Indefinida")</f>
        <v>B</v>
      </c>
      <c r="AB6829" s="11">
        <f t="shared" si="7"/>
        <v>0</v>
      </c>
      <c r="AC6829" s="11">
        <f t="shared" si="8"/>
        <v>1</v>
      </c>
      <c r="AD6829" s="11">
        <f t="shared" si="9"/>
        <v>0</v>
      </c>
      <c r="AE6829" s="11">
        <f t="shared" si="10"/>
        <v>0</v>
      </c>
    </row>
    <row r="6830" ht="15.75" customHeight="1">
      <c r="A6830" s="7">
        <v>45663.0</v>
      </c>
      <c r="B6830" s="8" t="s">
        <v>15154</v>
      </c>
      <c r="C6830" s="8" t="s">
        <v>15155</v>
      </c>
      <c r="D6830" s="9">
        <v>6.9999028899E10</v>
      </c>
      <c r="E6830" s="8" t="s">
        <v>15428</v>
      </c>
      <c r="F6830" s="8" t="s">
        <v>15454</v>
      </c>
      <c r="G6830" s="8" t="s">
        <v>15430</v>
      </c>
      <c r="H6830" s="8" t="s">
        <v>15443</v>
      </c>
      <c r="I6830" s="8" t="s">
        <v>15423</v>
      </c>
      <c r="J6830" s="8" t="s">
        <v>15424</v>
      </c>
      <c r="K6830" s="8" t="s">
        <v>15425</v>
      </c>
      <c r="L6830" s="12" t="s">
        <v>15</v>
      </c>
      <c r="M6830" s="12" t="s">
        <v>3780</v>
      </c>
      <c r="N6830" s="12" t="s">
        <v>986</v>
      </c>
      <c r="O6830" s="12" t="s">
        <v>3781</v>
      </c>
      <c r="P6830" s="12" t="s">
        <v>17</v>
      </c>
      <c r="Y6830" s="11">
        <f>ROUNDUP(SUM(VLOOKUP(F6830,'Pontuação 3.0'!A$2:B$11,2,FALSE),VLOOKUP(E6830,'Pontuação 3.0'!C$2:D$11,2,FALSE),VLOOKUP(H6830,'Pontuação 3.0'!I$2:J$11,2,FALSE),VLOOKUP(J6830,'Pontuação 3.0'!K$2:L$11,2,FALSE),VLOOKUP(G6830,'Pontuação 3.0'!E$2:F$11,2,FALSE),VLOOKUP(I6830,'Pontuação 3.0'!G$2:H$11,2,FALSE),VLOOKUP(K6830,'Pontuação 3.0'!M$2:N$13,2,FALSE)),0)</f>
        <v>2043</v>
      </c>
      <c r="Z6830" s="11">
        <f t="shared" si="6"/>
        <v>204</v>
      </c>
      <c r="AA6830" s="11" t="str">
        <f t="array" ref="AA6830">IFERROR(INDEX('Pontuação 3.0'!G$13:G$191, MATCH(Z6830, 'Pontuação 3.0'!F$13:F$191, 0)), "Faixa Indefinida")</f>
        <v>C</v>
      </c>
      <c r="AB6830" s="11">
        <f t="shared" si="7"/>
        <v>0</v>
      </c>
      <c r="AC6830" s="11">
        <f t="shared" si="8"/>
        <v>0</v>
      </c>
      <c r="AD6830" s="11">
        <f t="shared" si="9"/>
        <v>1</v>
      </c>
      <c r="AE6830" s="11">
        <f t="shared" si="10"/>
        <v>0</v>
      </c>
    </row>
    <row r="6831" ht="15.75" customHeight="1">
      <c r="A6831" s="7">
        <v>45663.0</v>
      </c>
      <c r="B6831" s="8" t="s">
        <v>15158</v>
      </c>
      <c r="C6831" s="8" t="s">
        <v>15159</v>
      </c>
      <c r="D6831" s="9">
        <v>2.1999649392E10</v>
      </c>
      <c r="E6831" s="8" t="s">
        <v>15428</v>
      </c>
      <c r="F6831" s="8" t="s">
        <v>15442</v>
      </c>
      <c r="G6831" s="8" t="s">
        <v>15455</v>
      </c>
      <c r="H6831" s="8" t="s">
        <v>15438</v>
      </c>
      <c r="I6831" s="8" t="s">
        <v>15431</v>
      </c>
      <c r="J6831" s="8" t="s">
        <v>15424</v>
      </c>
      <c r="K6831" s="8" t="s">
        <v>15425</v>
      </c>
      <c r="L6831" s="12" t="s">
        <v>15</v>
      </c>
      <c r="M6831" s="12" t="s">
        <v>3780</v>
      </c>
      <c r="N6831" s="12" t="s">
        <v>205</v>
      </c>
      <c r="O6831" s="12" t="s">
        <v>3812</v>
      </c>
      <c r="P6831" s="12" t="s">
        <v>17</v>
      </c>
      <c r="Y6831" s="11">
        <f>ROUNDUP(SUM(VLOOKUP(F6831,'Pontuação 3.0'!A$2:B$11,2,FALSE),VLOOKUP(E6831,'Pontuação 3.0'!C$2:D$11,2,FALSE),VLOOKUP(H6831,'Pontuação 3.0'!I$2:J$11,2,FALSE),VLOOKUP(J6831,'Pontuação 3.0'!K$2:L$11,2,FALSE),VLOOKUP(G6831,'Pontuação 3.0'!E$2:F$11,2,FALSE),VLOOKUP(I6831,'Pontuação 3.0'!G$2:H$11,2,FALSE),VLOOKUP(K6831,'Pontuação 3.0'!M$2:N$13,2,FALSE)),0)</f>
        <v>2087</v>
      </c>
      <c r="Z6831" s="11">
        <f t="shared" si="6"/>
        <v>209</v>
      </c>
      <c r="AA6831" s="11" t="str">
        <f t="array" ref="AA6831">IFERROR(INDEX('Pontuação 3.0'!G$13:G$191, MATCH(Z6831, 'Pontuação 3.0'!F$13:F$191, 0)), "Faixa Indefinida")</f>
        <v>C</v>
      </c>
      <c r="AB6831" s="11">
        <f t="shared" si="7"/>
        <v>0</v>
      </c>
      <c r="AC6831" s="11">
        <f t="shared" si="8"/>
        <v>0</v>
      </c>
      <c r="AD6831" s="11">
        <f t="shared" si="9"/>
        <v>1</v>
      </c>
      <c r="AE6831" s="11">
        <f t="shared" si="10"/>
        <v>0</v>
      </c>
    </row>
    <row r="6832" ht="15.75" customHeight="1">
      <c r="A6832" s="7">
        <v>45663.0</v>
      </c>
      <c r="B6832" s="8" t="s">
        <v>15162</v>
      </c>
      <c r="C6832" s="8" t="s">
        <v>15163</v>
      </c>
      <c r="D6832" s="9">
        <v>1.3982000007E10</v>
      </c>
      <c r="E6832" s="8" t="s">
        <v>15428</v>
      </c>
      <c r="F6832" s="8" t="s">
        <v>15420</v>
      </c>
      <c r="G6832" s="8" t="s">
        <v>15430</v>
      </c>
      <c r="H6832" s="8" t="s">
        <v>15443</v>
      </c>
      <c r="I6832" s="8" t="s">
        <v>15447</v>
      </c>
      <c r="J6832" s="8" t="s">
        <v>15448</v>
      </c>
      <c r="K6832" s="8" t="s">
        <v>15425</v>
      </c>
      <c r="L6832" s="12" t="s">
        <v>15</v>
      </c>
      <c r="M6832" s="12" t="s">
        <v>3780</v>
      </c>
      <c r="N6832" s="12" t="s">
        <v>162</v>
      </c>
      <c r="O6832" s="12" t="s">
        <v>3815</v>
      </c>
      <c r="P6832" s="12" t="s">
        <v>17</v>
      </c>
      <c r="Y6832" s="11">
        <f>ROUNDUP(SUM(VLOOKUP(F6832,'Pontuação 3.0'!A$2:B$11,2,FALSE),VLOOKUP(E6832,'Pontuação 3.0'!C$2:D$11,2,FALSE),VLOOKUP(H6832,'Pontuação 3.0'!I$2:J$11,2,FALSE),VLOOKUP(J6832,'Pontuação 3.0'!K$2:L$11,2,FALSE),VLOOKUP(G6832,'Pontuação 3.0'!E$2:F$11,2,FALSE),VLOOKUP(I6832,'Pontuação 3.0'!G$2:H$11,2,FALSE),VLOOKUP(K6832,'Pontuação 3.0'!M$2:N$13,2,FALSE)),0)</f>
        <v>2342</v>
      </c>
      <c r="Z6832" s="11">
        <f t="shared" si="6"/>
        <v>234</v>
      </c>
      <c r="AA6832" s="11" t="str">
        <f t="array" ref="AA6832">IFERROR(INDEX('Pontuação 3.0'!G$13:G$191, MATCH(Z6832, 'Pontuação 3.0'!F$13:F$191, 0)), "Faixa Indefinida")</f>
        <v>B</v>
      </c>
      <c r="AB6832" s="11">
        <f t="shared" si="7"/>
        <v>0</v>
      </c>
      <c r="AC6832" s="11">
        <f t="shared" si="8"/>
        <v>1</v>
      </c>
      <c r="AD6832" s="11">
        <f t="shared" si="9"/>
        <v>0</v>
      </c>
      <c r="AE6832" s="11">
        <f t="shared" si="10"/>
        <v>0</v>
      </c>
    </row>
    <row r="6833" ht="15.75" customHeight="1">
      <c r="A6833" s="7">
        <v>45663.0</v>
      </c>
      <c r="B6833" s="8" t="s">
        <v>15162</v>
      </c>
      <c r="C6833" s="8" t="s">
        <v>15163</v>
      </c>
      <c r="D6833" s="9">
        <v>1.3982000007E10</v>
      </c>
      <c r="E6833" s="8" t="s">
        <v>15428</v>
      </c>
      <c r="F6833" s="8" t="s">
        <v>15420</v>
      </c>
      <c r="G6833" s="8" t="s">
        <v>15430</v>
      </c>
      <c r="H6833" s="8" t="s">
        <v>15443</v>
      </c>
      <c r="I6833" s="8" t="s">
        <v>15447</v>
      </c>
      <c r="J6833" s="8" t="s">
        <v>15448</v>
      </c>
      <c r="K6833" s="8" t="s">
        <v>15425</v>
      </c>
      <c r="L6833" s="12" t="s">
        <v>15</v>
      </c>
      <c r="M6833" s="12" t="s">
        <v>3780</v>
      </c>
      <c r="N6833" s="12" t="s">
        <v>162</v>
      </c>
      <c r="O6833" s="12" t="s">
        <v>3815</v>
      </c>
      <c r="P6833" s="12" t="s">
        <v>17</v>
      </c>
      <c r="Y6833" s="11">
        <f>ROUNDUP(SUM(VLOOKUP(F6833,'Pontuação 3.0'!A$2:B$11,2,FALSE),VLOOKUP(E6833,'Pontuação 3.0'!C$2:D$11,2,FALSE),VLOOKUP(H6833,'Pontuação 3.0'!I$2:J$11,2,FALSE),VLOOKUP(J6833,'Pontuação 3.0'!K$2:L$11,2,FALSE),VLOOKUP(G6833,'Pontuação 3.0'!E$2:F$11,2,FALSE),VLOOKUP(I6833,'Pontuação 3.0'!G$2:H$11,2,FALSE),VLOOKUP(K6833,'Pontuação 3.0'!M$2:N$13,2,FALSE)),0)</f>
        <v>2342</v>
      </c>
      <c r="Z6833" s="11">
        <f t="shared" si="6"/>
        <v>234</v>
      </c>
      <c r="AA6833" s="11" t="str">
        <f t="array" ref="AA6833">IFERROR(INDEX('Pontuação 3.0'!G$13:G$191, MATCH(Z6833, 'Pontuação 3.0'!F$13:F$191, 0)), "Faixa Indefinida")</f>
        <v>B</v>
      </c>
      <c r="AB6833" s="11">
        <f t="shared" si="7"/>
        <v>0</v>
      </c>
      <c r="AC6833" s="11">
        <f t="shared" si="8"/>
        <v>1</v>
      </c>
      <c r="AD6833" s="11">
        <f t="shared" si="9"/>
        <v>0</v>
      </c>
      <c r="AE6833" s="11">
        <f t="shared" si="10"/>
        <v>0</v>
      </c>
    </row>
    <row r="6834" ht="15.75" customHeight="1">
      <c r="A6834" s="7">
        <v>45663.0</v>
      </c>
      <c r="B6834" s="8" t="s">
        <v>15160</v>
      </c>
      <c r="C6834" s="8" t="s">
        <v>15161</v>
      </c>
      <c r="D6834" s="9">
        <v>1.1951732572E10</v>
      </c>
      <c r="E6834" s="8" t="s">
        <v>15428</v>
      </c>
      <c r="F6834" s="8" t="s">
        <v>15420</v>
      </c>
      <c r="G6834" s="8" t="s">
        <v>15451</v>
      </c>
      <c r="H6834" s="8" t="s">
        <v>15422</v>
      </c>
      <c r="I6834" s="8" t="s">
        <v>15433</v>
      </c>
      <c r="J6834" s="8" t="s">
        <v>15424</v>
      </c>
      <c r="K6834" s="8" t="s">
        <v>15439</v>
      </c>
      <c r="L6834" s="12" t="s">
        <v>15</v>
      </c>
      <c r="M6834" s="12" t="s">
        <v>3780</v>
      </c>
      <c r="N6834" s="12" t="s">
        <v>310</v>
      </c>
      <c r="O6834" s="12" t="s">
        <v>3781</v>
      </c>
      <c r="P6834" s="12" t="s">
        <v>119</v>
      </c>
      <c r="Y6834" s="11">
        <f>ROUNDUP(SUM(VLOOKUP(F6834,'Pontuação 3.0'!A$2:B$11,2,FALSE),VLOOKUP(E6834,'Pontuação 3.0'!C$2:D$11,2,FALSE),VLOOKUP(H6834,'Pontuação 3.0'!I$2:J$11,2,FALSE),VLOOKUP(J6834,'Pontuação 3.0'!K$2:L$11,2,FALSE),VLOOKUP(G6834,'Pontuação 3.0'!E$2:F$11,2,FALSE),VLOOKUP(I6834,'Pontuação 3.0'!G$2:H$11,2,FALSE),VLOOKUP(K6834,'Pontuação 3.0'!M$2:N$13,2,FALSE)),0)</f>
        <v>2225</v>
      </c>
      <c r="Z6834" s="11">
        <f t="shared" si="6"/>
        <v>223</v>
      </c>
      <c r="AA6834" s="11" t="str">
        <f t="array" ref="AA6834">IFERROR(INDEX('Pontuação 3.0'!G$13:G$191, MATCH(Z6834, 'Pontuação 3.0'!F$13:F$191, 0)), "Faixa Indefinida")</f>
        <v>B</v>
      </c>
      <c r="AB6834" s="11">
        <f t="shared" si="7"/>
        <v>0</v>
      </c>
      <c r="AC6834" s="11">
        <f t="shared" si="8"/>
        <v>1</v>
      </c>
      <c r="AD6834" s="11">
        <f t="shared" si="9"/>
        <v>0</v>
      </c>
      <c r="AE6834" s="11">
        <f t="shared" si="10"/>
        <v>0</v>
      </c>
    </row>
    <row r="6835" ht="15.75" customHeight="1">
      <c r="A6835" s="7">
        <v>45663.0</v>
      </c>
      <c r="B6835" s="8" t="s">
        <v>15164</v>
      </c>
      <c r="C6835" s="8" t="s">
        <v>15165</v>
      </c>
      <c r="D6835" s="9">
        <v>6.1995413341E10</v>
      </c>
      <c r="E6835" s="8" t="s">
        <v>15428</v>
      </c>
      <c r="F6835" s="8" t="s">
        <v>15420</v>
      </c>
      <c r="G6835" s="8" t="s">
        <v>15430</v>
      </c>
      <c r="H6835" s="8" t="s">
        <v>15422</v>
      </c>
      <c r="I6835" s="8" t="s">
        <v>15423</v>
      </c>
      <c r="J6835" s="8" t="s">
        <v>15424</v>
      </c>
      <c r="K6835" s="8" t="s">
        <v>15425</v>
      </c>
      <c r="L6835" s="12" t="s">
        <v>15</v>
      </c>
      <c r="M6835" s="12" t="s">
        <v>3780</v>
      </c>
      <c r="N6835" s="12" t="s">
        <v>205</v>
      </c>
      <c r="O6835" s="12" t="s">
        <v>3781</v>
      </c>
      <c r="P6835" s="12" t="s">
        <v>119</v>
      </c>
      <c r="Y6835" s="11">
        <f>ROUNDUP(SUM(VLOOKUP(F6835,'Pontuação 3.0'!A$2:B$11,2,FALSE),VLOOKUP(E6835,'Pontuação 3.0'!C$2:D$11,2,FALSE),VLOOKUP(H6835,'Pontuação 3.0'!I$2:J$11,2,FALSE),VLOOKUP(J6835,'Pontuação 3.0'!K$2:L$11,2,FALSE),VLOOKUP(G6835,'Pontuação 3.0'!E$2:F$11,2,FALSE),VLOOKUP(I6835,'Pontuação 3.0'!G$2:H$11,2,FALSE),VLOOKUP(K6835,'Pontuação 3.0'!M$2:N$13,2,FALSE)),0)</f>
        <v>2122</v>
      </c>
      <c r="Z6835" s="11">
        <f t="shared" si="6"/>
        <v>212</v>
      </c>
      <c r="AA6835" s="11" t="str">
        <f t="array" ref="AA6835">IFERROR(INDEX('Pontuação 3.0'!G$13:G$191, MATCH(Z6835, 'Pontuação 3.0'!F$13:F$191, 0)), "Faixa Indefinida")</f>
        <v>C</v>
      </c>
      <c r="AB6835" s="11">
        <f t="shared" si="7"/>
        <v>0</v>
      </c>
      <c r="AC6835" s="11">
        <f t="shared" si="8"/>
        <v>0</v>
      </c>
      <c r="AD6835" s="11">
        <f t="shared" si="9"/>
        <v>1</v>
      </c>
      <c r="AE6835" s="11">
        <f t="shared" si="10"/>
        <v>0</v>
      </c>
    </row>
    <row r="6836" ht="15.75" customHeight="1">
      <c r="A6836" s="7">
        <v>45663.0</v>
      </c>
      <c r="B6836" s="8" t="s">
        <v>15168</v>
      </c>
      <c r="C6836" s="8" t="s">
        <v>15169</v>
      </c>
      <c r="D6836" s="9">
        <v>6.1993299546E10</v>
      </c>
      <c r="E6836" s="8" t="s">
        <v>15428</v>
      </c>
      <c r="F6836" s="8" t="s">
        <v>15420</v>
      </c>
      <c r="G6836" s="8" t="s">
        <v>15430</v>
      </c>
      <c r="H6836" s="8" t="s">
        <v>15443</v>
      </c>
      <c r="I6836" s="8" t="s">
        <v>15423</v>
      </c>
      <c r="J6836" s="8" t="s">
        <v>15424</v>
      </c>
      <c r="K6836" s="8" t="s">
        <v>15425</v>
      </c>
      <c r="L6836" s="12" t="s">
        <v>15</v>
      </c>
      <c r="M6836" s="12" t="s">
        <v>3780</v>
      </c>
      <c r="N6836" s="12" t="s">
        <v>162</v>
      </c>
      <c r="O6836" s="12" t="s">
        <v>3781</v>
      </c>
      <c r="P6836" s="12" t="s">
        <v>119</v>
      </c>
      <c r="Y6836" s="11">
        <f>ROUNDUP(SUM(VLOOKUP(F6836,'Pontuação 3.0'!A$2:B$11,2,FALSE),VLOOKUP(E6836,'Pontuação 3.0'!C$2:D$11,2,FALSE),VLOOKUP(H6836,'Pontuação 3.0'!I$2:J$11,2,FALSE),VLOOKUP(J6836,'Pontuação 3.0'!K$2:L$11,2,FALSE),VLOOKUP(G6836,'Pontuação 3.0'!E$2:F$11,2,FALSE),VLOOKUP(I6836,'Pontuação 3.0'!G$2:H$11,2,FALSE),VLOOKUP(K6836,'Pontuação 3.0'!M$2:N$13,2,FALSE)),0)</f>
        <v>2058</v>
      </c>
      <c r="Z6836" s="11">
        <f t="shared" si="6"/>
        <v>206</v>
      </c>
      <c r="AA6836" s="11" t="str">
        <f t="array" ref="AA6836">IFERROR(INDEX('Pontuação 3.0'!G$13:G$191, MATCH(Z6836, 'Pontuação 3.0'!F$13:F$191, 0)), "Faixa Indefinida")</f>
        <v>C</v>
      </c>
      <c r="AB6836" s="11">
        <f t="shared" si="7"/>
        <v>0</v>
      </c>
      <c r="AC6836" s="11">
        <f t="shared" si="8"/>
        <v>0</v>
      </c>
      <c r="AD6836" s="11">
        <f t="shared" si="9"/>
        <v>1</v>
      </c>
      <c r="AE6836" s="11">
        <f t="shared" si="10"/>
        <v>0</v>
      </c>
    </row>
    <row r="6837" ht="15.75" customHeight="1">
      <c r="A6837" s="7">
        <v>45663.0</v>
      </c>
      <c r="B6837" s="8" t="s">
        <v>666</v>
      </c>
      <c r="C6837" s="8" t="s">
        <v>15172</v>
      </c>
      <c r="D6837" s="9">
        <v>1.7997772826E10</v>
      </c>
      <c r="E6837" s="8" t="s">
        <v>15428</v>
      </c>
      <c r="F6837" s="8" t="s">
        <v>15420</v>
      </c>
      <c r="G6837" s="8" t="s">
        <v>15421</v>
      </c>
      <c r="H6837" s="8" t="s">
        <v>15422</v>
      </c>
      <c r="I6837" s="8" t="s">
        <v>15431</v>
      </c>
      <c r="J6837" s="8" t="s">
        <v>15424</v>
      </c>
      <c r="K6837" s="8" t="s">
        <v>15480</v>
      </c>
      <c r="L6837" s="12" t="s">
        <v>15</v>
      </c>
      <c r="M6837" s="12" t="s">
        <v>3780</v>
      </c>
      <c r="N6837" s="12" t="s">
        <v>1677</v>
      </c>
      <c r="O6837" s="12" t="s">
        <v>3781</v>
      </c>
      <c r="P6837" s="12" t="s">
        <v>119</v>
      </c>
      <c r="Y6837" s="11">
        <f>ROUNDUP(SUM(VLOOKUP(F6837,'Pontuação 3.0'!A$2:B$11,2,FALSE),VLOOKUP(E6837,'Pontuação 3.0'!C$2:D$11,2,FALSE),VLOOKUP(H6837,'Pontuação 3.0'!I$2:J$11,2,FALSE),VLOOKUP(J6837,'Pontuação 3.0'!K$2:L$11,2,FALSE),VLOOKUP(G6837,'Pontuação 3.0'!E$2:F$11,2,FALSE),VLOOKUP(I6837,'Pontuação 3.0'!G$2:H$11,2,FALSE),VLOOKUP(K6837,'Pontuação 3.0'!M$2:N$13,2,FALSE)),0)</f>
        <v>2104</v>
      </c>
      <c r="Z6837" s="11">
        <f t="shared" si="6"/>
        <v>210</v>
      </c>
      <c r="AA6837" s="11" t="str">
        <f t="array" ref="AA6837">IFERROR(INDEX('Pontuação 3.0'!G$13:G$191, MATCH(Z6837, 'Pontuação 3.0'!F$13:F$191, 0)), "Faixa Indefinida")</f>
        <v>C</v>
      </c>
      <c r="AB6837" s="11">
        <f t="shared" si="7"/>
        <v>0</v>
      </c>
      <c r="AC6837" s="11">
        <f t="shared" si="8"/>
        <v>0</v>
      </c>
      <c r="AD6837" s="11">
        <f t="shared" si="9"/>
        <v>1</v>
      </c>
      <c r="AE6837" s="11">
        <f t="shared" si="10"/>
        <v>0</v>
      </c>
    </row>
    <row r="6838" ht="15.75" customHeight="1">
      <c r="A6838" s="7">
        <v>45663.0</v>
      </c>
      <c r="B6838" s="8" t="s">
        <v>15173</v>
      </c>
      <c r="C6838" s="8" t="s">
        <v>15174</v>
      </c>
      <c r="D6838" s="9">
        <v>8.199752091E10</v>
      </c>
      <c r="E6838" s="8" t="s">
        <v>15428</v>
      </c>
      <c r="F6838" s="8" t="s">
        <v>15442</v>
      </c>
      <c r="G6838" s="8" t="s">
        <v>15421</v>
      </c>
      <c r="H6838" s="8" t="s">
        <v>15446</v>
      </c>
      <c r="I6838" s="8" t="s">
        <v>15423</v>
      </c>
      <c r="J6838" s="8" t="s">
        <v>15424</v>
      </c>
      <c r="K6838" s="8" t="s">
        <v>15425</v>
      </c>
      <c r="L6838" s="12" t="s">
        <v>15</v>
      </c>
      <c r="M6838" s="12" t="s">
        <v>3780</v>
      </c>
      <c r="N6838" s="12" t="s">
        <v>1677</v>
      </c>
      <c r="O6838" s="12" t="s">
        <v>3781</v>
      </c>
      <c r="P6838" s="12" t="s">
        <v>17</v>
      </c>
      <c r="Y6838" s="11">
        <f>ROUNDUP(SUM(VLOOKUP(F6838,'Pontuação 3.0'!A$2:B$11,2,FALSE),VLOOKUP(E6838,'Pontuação 3.0'!C$2:D$11,2,FALSE),VLOOKUP(H6838,'Pontuação 3.0'!I$2:J$11,2,FALSE),VLOOKUP(J6838,'Pontuação 3.0'!K$2:L$11,2,FALSE),VLOOKUP(G6838,'Pontuação 3.0'!E$2:F$11,2,FALSE),VLOOKUP(I6838,'Pontuação 3.0'!G$2:H$11,2,FALSE),VLOOKUP(K6838,'Pontuação 3.0'!M$2:N$13,2,FALSE)),0)</f>
        <v>1936</v>
      </c>
      <c r="Z6838" s="11">
        <f t="shared" si="6"/>
        <v>194</v>
      </c>
      <c r="AA6838" s="11" t="str">
        <f t="array" ref="AA6838">IFERROR(INDEX('Pontuação 3.0'!G$13:G$191, MATCH(Z6838, 'Pontuação 3.0'!F$13:F$191, 0)), "Faixa Indefinida")</f>
        <v>C</v>
      </c>
      <c r="AB6838" s="11">
        <f t="shared" si="7"/>
        <v>0</v>
      </c>
      <c r="AC6838" s="11">
        <f t="shared" si="8"/>
        <v>0</v>
      </c>
      <c r="AD6838" s="11">
        <f t="shared" si="9"/>
        <v>1</v>
      </c>
      <c r="AE6838" s="11">
        <f t="shared" si="10"/>
        <v>0</v>
      </c>
    </row>
    <row r="6839" ht="15.75" customHeight="1">
      <c r="A6839" s="7">
        <v>45663.0</v>
      </c>
      <c r="B6839" s="8" t="s">
        <v>15177</v>
      </c>
      <c r="C6839" s="8" t="s">
        <v>15178</v>
      </c>
      <c r="D6839" s="9">
        <v>8.6998385778E10</v>
      </c>
      <c r="E6839" s="8" t="s">
        <v>15428</v>
      </c>
      <c r="F6839" s="8" t="s">
        <v>15442</v>
      </c>
      <c r="G6839" s="8" t="s">
        <v>15451</v>
      </c>
      <c r="H6839" s="8" t="s">
        <v>15446</v>
      </c>
      <c r="I6839" s="8" t="s">
        <v>15423</v>
      </c>
      <c r="J6839" s="8" t="s">
        <v>15424</v>
      </c>
      <c r="K6839" s="8" t="s">
        <v>15432</v>
      </c>
      <c r="L6839" s="12" t="s">
        <v>15</v>
      </c>
      <c r="M6839" s="12" t="s">
        <v>3780</v>
      </c>
      <c r="N6839" s="12" t="s">
        <v>162</v>
      </c>
      <c r="O6839" s="12" t="s">
        <v>3815</v>
      </c>
      <c r="P6839" s="12" t="s">
        <v>119</v>
      </c>
      <c r="Y6839" s="11">
        <f>ROUNDUP(SUM(VLOOKUP(F6839,'Pontuação 3.0'!A$2:B$11,2,FALSE),VLOOKUP(E6839,'Pontuação 3.0'!C$2:D$11,2,FALSE),VLOOKUP(H6839,'Pontuação 3.0'!I$2:J$11,2,FALSE),VLOOKUP(J6839,'Pontuação 3.0'!K$2:L$11,2,FALSE),VLOOKUP(G6839,'Pontuação 3.0'!E$2:F$11,2,FALSE),VLOOKUP(I6839,'Pontuação 3.0'!G$2:H$11,2,FALSE),VLOOKUP(K6839,'Pontuação 3.0'!M$2:N$13,2,FALSE)),0)</f>
        <v>2012</v>
      </c>
      <c r="Z6839" s="11">
        <f t="shared" si="6"/>
        <v>201</v>
      </c>
      <c r="AA6839" s="11" t="str">
        <f t="array" ref="AA6839">IFERROR(INDEX('Pontuação 3.0'!G$13:G$191, MATCH(Z6839, 'Pontuação 3.0'!F$13:F$191, 0)), "Faixa Indefinida")</f>
        <v>C</v>
      </c>
      <c r="AB6839" s="11">
        <f t="shared" si="7"/>
        <v>0</v>
      </c>
      <c r="AC6839" s="11">
        <f t="shared" si="8"/>
        <v>0</v>
      </c>
      <c r="AD6839" s="11">
        <f t="shared" si="9"/>
        <v>1</v>
      </c>
      <c r="AE6839" s="11">
        <f t="shared" si="10"/>
        <v>0</v>
      </c>
    </row>
    <row r="6840" ht="15.75" customHeight="1">
      <c r="A6840" s="7">
        <v>45663.0</v>
      </c>
      <c r="B6840" s="8" t="s">
        <v>1589</v>
      </c>
      <c r="C6840" s="8" t="s">
        <v>15175</v>
      </c>
      <c r="D6840" s="8" t="s">
        <v>15176</v>
      </c>
      <c r="E6840" s="8" t="s">
        <v>15419</v>
      </c>
      <c r="F6840" s="8" t="s">
        <v>15420</v>
      </c>
      <c r="G6840" s="8" t="s">
        <v>15430</v>
      </c>
      <c r="H6840" s="8" t="s">
        <v>15446</v>
      </c>
      <c r="I6840" s="8" t="s">
        <v>15423</v>
      </c>
      <c r="J6840" s="8" t="s">
        <v>15424</v>
      </c>
      <c r="K6840" s="8" t="s">
        <v>15432</v>
      </c>
      <c r="L6840" s="12" t="s">
        <v>15</v>
      </c>
      <c r="M6840" s="12" t="s">
        <v>3780</v>
      </c>
      <c r="N6840" s="12" t="s">
        <v>162</v>
      </c>
      <c r="O6840" s="12" t="s">
        <v>3781</v>
      </c>
      <c r="P6840" s="12" t="s">
        <v>17</v>
      </c>
      <c r="Y6840" s="11">
        <f>ROUNDUP(SUM(VLOOKUP(F6840,'Pontuação 3.0'!A$2:B$11,2,FALSE),VLOOKUP(E6840,'Pontuação 3.0'!C$2:D$11,2,FALSE),VLOOKUP(H6840,'Pontuação 3.0'!I$2:J$11,2,FALSE),VLOOKUP(J6840,'Pontuação 3.0'!K$2:L$11,2,FALSE),VLOOKUP(G6840,'Pontuação 3.0'!E$2:F$11,2,FALSE),VLOOKUP(I6840,'Pontuação 3.0'!G$2:H$11,2,FALSE),VLOOKUP(K6840,'Pontuação 3.0'!M$2:N$13,2,FALSE)),0)</f>
        <v>2265</v>
      </c>
      <c r="Z6840" s="11">
        <f t="shared" si="6"/>
        <v>227</v>
      </c>
      <c r="AA6840" s="11" t="str">
        <f t="array" ref="AA6840">IFERROR(INDEX('Pontuação 3.0'!G$13:G$191, MATCH(Z6840, 'Pontuação 3.0'!F$13:F$191, 0)), "Faixa Indefinida")</f>
        <v>B</v>
      </c>
      <c r="AB6840" s="11">
        <f t="shared" si="7"/>
        <v>0</v>
      </c>
      <c r="AC6840" s="11">
        <f t="shared" si="8"/>
        <v>1</v>
      </c>
      <c r="AD6840" s="11">
        <f t="shared" si="9"/>
        <v>0</v>
      </c>
      <c r="AE6840" s="11">
        <f t="shared" si="10"/>
        <v>0</v>
      </c>
    </row>
    <row r="6841" ht="15.75" customHeight="1">
      <c r="A6841" s="7">
        <v>45663.0</v>
      </c>
      <c r="B6841" s="8" t="s">
        <v>15181</v>
      </c>
      <c r="C6841" s="8" t="s">
        <v>15182</v>
      </c>
      <c r="D6841" s="9">
        <v>1.1987714677E10</v>
      </c>
      <c r="E6841" s="8" t="s">
        <v>15428</v>
      </c>
      <c r="F6841" s="8" t="s">
        <v>15442</v>
      </c>
      <c r="G6841" s="8" t="s">
        <v>15430</v>
      </c>
      <c r="H6841" s="8" t="s">
        <v>15443</v>
      </c>
      <c r="I6841" s="8" t="s">
        <v>15423</v>
      </c>
      <c r="J6841" s="8" t="s">
        <v>15424</v>
      </c>
      <c r="K6841" s="8" t="s">
        <v>15439</v>
      </c>
      <c r="L6841" s="12" t="s">
        <v>15</v>
      </c>
      <c r="M6841" s="12" t="s">
        <v>3780</v>
      </c>
      <c r="N6841" s="12" t="s">
        <v>162</v>
      </c>
      <c r="O6841" s="12" t="s">
        <v>3781</v>
      </c>
      <c r="P6841" s="12" t="s">
        <v>119</v>
      </c>
      <c r="Y6841" s="11">
        <f>ROUNDUP(SUM(VLOOKUP(F6841,'Pontuação 3.0'!A$2:B$11,2,FALSE),VLOOKUP(E6841,'Pontuação 3.0'!C$2:D$11,2,FALSE),VLOOKUP(H6841,'Pontuação 3.0'!I$2:J$11,2,FALSE),VLOOKUP(J6841,'Pontuação 3.0'!K$2:L$11,2,FALSE),VLOOKUP(G6841,'Pontuação 3.0'!E$2:F$11,2,FALSE),VLOOKUP(I6841,'Pontuação 3.0'!G$2:H$11,2,FALSE),VLOOKUP(K6841,'Pontuação 3.0'!M$2:N$13,2,FALSE)),0)</f>
        <v>1903</v>
      </c>
      <c r="Z6841" s="11">
        <f t="shared" si="6"/>
        <v>190</v>
      </c>
      <c r="AA6841" s="11" t="str">
        <f t="array" ref="AA6841">IFERROR(INDEX('Pontuação 3.0'!G$13:G$191, MATCH(Z6841, 'Pontuação 3.0'!F$13:F$191, 0)), "Faixa Indefinida")</f>
        <v>D</v>
      </c>
      <c r="AB6841" s="11">
        <f t="shared" si="7"/>
        <v>0</v>
      </c>
      <c r="AC6841" s="11">
        <f t="shared" si="8"/>
        <v>0</v>
      </c>
      <c r="AD6841" s="11">
        <f t="shared" si="9"/>
        <v>0</v>
      </c>
      <c r="AE6841" s="11">
        <f t="shared" si="10"/>
        <v>1</v>
      </c>
    </row>
    <row r="6842" ht="15.75" customHeight="1">
      <c r="A6842" s="7">
        <v>45663.0</v>
      </c>
      <c r="B6842" s="8" t="s">
        <v>2484</v>
      </c>
      <c r="C6842" s="8" t="s">
        <v>15183</v>
      </c>
      <c r="D6842" s="9">
        <v>8.8999315475E10</v>
      </c>
      <c r="E6842" s="8" t="s">
        <v>15428</v>
      </c>
      <c r="F6842" s="8" t="s">
        <v>15442</v>
      </c>
      <c r="G6842" s="8" t="s">
        <v>15430</v>
      </c>
      <c r="H6842" s="8" t="s">
        <v>15443</v>
      </c>
      <c r="I6842" s="8" t="s">
        <v>15433</v>
      </c>
      <c r="J6842" s="8" t="s">
        <v>15448</v>
      </c>
      <c r="K6842" s="8" t="s">
        <v>15466</v>
      </c>
      <c r="L6842" s="12" t="s">
        <v>15</v>
      </c>
      <c r="M6842" s="12" t="s">
        <v>3780</v>
      </c>
      <c r="N6842" s="12" t="s">
        <v>205</v>
      </c>
      <c r="O6842" s="12" t="s">
        <v>3781</v>
      </c>
      <c r="P6842" s="12" t="s">
        <v>119</v>
      </c>
      <c r="Y6842" s="11">
        <f>ROUNDUP(SUM(VLOOKUP(F6842,'Pontuação 3.0'!A$2:B$11,2,FALSE),VLOOKUP(E6842,'Pontuação 3.0'!C$2:D$11,2,FALSE),VLOOKUP(H6842,'Pontuação 3.0'!I$2:J$11,2,FALSE),VLOOKUP(J6842,'Pontuação 3.0'!K$2:L$11,2,FALSE),VLOOKUP(G6842,'Pontuação 3.0'!E$2:F$11,2,FALSE),VLOOKUP(I6842,'Pontuação 3.0'!G$2:H$11,2,FALSE),VLOOKUP(K6842,'Pontuação 3.0'!M$2:N$13,2,FALSE)),0)</f>
        <v>2655</v>
      </c>
      <c r="Z6842" s="11">
        <f t="shared" si="6"/>
        <v>266</v>
      </c>
      <c r="AA6842" s="11" t="str">
        <f t="array" ref="AA6842">IFERROR(INDEX('Pontuação 3.0'!G$13:G$191, MATCH(Z6842, 'Pontuação 3.0'!F$13:F$191, 0)), "Faixa Indefinida")</f>
        <v>A</v>
      </c>
      <c r="AB6842" s="11">
        <f t="shared" si="7"/>
        <v>1</v>
      </c>
      <c r="AC6842" s="11">
        <f t="shared" si="8"/>
        <v>0</v>
      </c>
      <c r="AD6842" s="11">
        <f t="shared" si="9"/>
        <v>0</v>
      </c>
      <c r="AE6842" s="11">
        <f t="shared" si="10"/>
        <v>0</v>
      </c>
    </row>
    <row r="6843" ht="15.75" customHeight="1">
      <c r="A6843" s="7">
        <v>45663.0</v>
      </c>
      <c r="B6843" s="8" t="s">
        <v>148</v>
      </c>
      <c r="C6843" s="8" t="s">
        <v>15184</v>
      </c>
      <c r="D6843" s="9">
        <v>8.1997800315E10</v>
      </c>
      <c r="E6843" s="8" t="s">
        <v>15428</v>
      </c>
      <c r="F6843" s="8" t="s">
        <v>15420</v>
      </c>
      <c r="G6843" s="8" t="s">
        <v>15451</v>
      </c>
      <c r="H6843" s="8" t="s">
        <v>15438</v>
      </c>
      <c r="I6843" s="8" t="s">
        <v>15431</v>
      </c>
      <c r="J6843" s="8" t="s">
        <v>15424</v>
      </c>
      <c r="K6843" s="8" t="s">
        <v>15480</v>
      </c>
      <c r="L6843" s="12" t="s">
        <v>15</v>
      </c>
      <c r="M6843" s="12" t="s">
        <v>3780</v>
      </c>
      <c r="N6843" s="12" t="s">
        <v>133</v>
      </c>
      <c r="O6843" s="12" t="s">
        <v>3781</v>
      </c>
      <c r="P6843" s="12" t="s">
        <v>119</v>
      </c>
      <c r="Y6843" s="11">
        <f>ROUNDUP(SUM(VLOOKUP(F6843,'Pontuação 3.0'!A$2:B$11,2,FALSE),VLOOKUP(E6843,'Pontuação 3.0'!C$2:D$11,2,FALSE),VLOOKUP(H6843,'Pontuação 3.0'!I$2:J$11,2,FALSE),VLOOKUP(J6843,'Pontuação 3.0'!K$2:L$11,2,FALSE),VLOOKUP(G6843,'Pontuação 3.0'!E$2:F$11,2,FALSE),VLOOKUP(I6843,'Pontuação 3.0'!G$2:H$11,2,FALSE),VLOOKUP(K6843,'Pontuação 3.0'!M$2:N$13,2,FALSE)),0)</f>
        <v>1946</v>
      </c>
      <c r="Z6843" s="11">
        <f t="shared" si="6"/>
        <v>195</v>
      </c>
      <c r="AA6843" s="11" t="str">
        <f t="array" ref="AA6843">IFERROR(INDEX('Pontuação 3.0'!G$13:G$191, MATCH(Z6843, 'Pontuação 3.0'!F$13:F$191, 0)), "Faixa Indefinida")</f>
        <v>C</v>
      </c>
      <c r="AB6843" s="11">
        <f t="shared" si="7"/>
        <v>0</v>
      </c>
      <c r="AC6843" s="11">
        <f t="shared" si="8"/>
        <v>0</v>
      </c>
      <c r="AD6843" s="11">
        <f t="shared" si="9"/>
        <v>1</v>
      </c>
      <c r="AE6843" s="11">
        <f t="shared" si="10"/>
        <v>0</v>
      </c>
    </row>
    <row r="6844" ht="15.75" customHeight="1">
      <c r="A6844" s="7">
        <v>45663.0</v>
      </c>
      <c r="B6844" s="8" t="s">
        <v>15185</v>
      </c>
      <c r="C6844" s="8" t="s">
        <v>15186</v>
      </c>
      <c r="D6844" s="9">
        <v>1.1940893525E10</v>
      </c>
      <c r="E6844" s="8" t="s">
        <v>15428</v>
      </c>
      <c r="F6844" s="8" t="s">
        <v>15420</v>
      </c>
      <c r="G6844" s="8" t="s">
        <v>15421</v>
      </c>
      <c r="H6844" s="8" t="s">
        <v>15446</v>
      </c>
      <c r="I6844" s="8" t="s">
        <v>15423</v>
      </c>
      <c r="J6844" s="8" t="s">
        <v>15448</v>
      </c>
      <c r="K6844" s="8" t="s">
        <v>15480</v>
      </c>
      <c r="L6844" s="12" t="s">
        <v>15</v>
      </c>
      <c r="M6844" s="12" t="s">
        <v>3780</v>
      </c>
      <c r="N6844" s="12" t="s">
        <v>1677</v>
      </c>
      <c r="O6844" s="12" t="s">
        <v>3781</v>
      </c>
      <c r="P6844" s="12" t="s">
        <v>119</v>
      </c>
      <c r="Y6844" s="11">
        <f>ROUNDUP(SUM(VLOOKUP(F6844,'Pontuação 3.0'!A$2:B$11,2,FALSE),VLOOKUP(E6844,'Pontuação 3.0'!C$2:D$11,2,FALSE),VLOOKUP(H6844,'Pontuação 3.0'!I$2:J$11,2,FALSE),VLOOKUP(J6844,'Pontuação 3.0'!K$2:L$11,2,FALSE),VLOOKUP(G6844,'Pontuação 3.0'!E$2:F$11,2,FALSE),VLOOKUP(I6844,'Pontuação 3.0'!G$2:H$11,2,FALSE),VLOOKUP(K6844,'Pontuação 3.0'!M$2:N$13,2,FALSE)),0)</f>
        <v>2300</v>
      </c>
      <c r="Z6844" s="11">
        <f t="shared" si="6"/>
        <v>230</v>
      </c>
      <c r="AA6844" s="11" t="str">
        <f t="array" ref="AA6844">IFERROR(INDEX('Pontuação 3.0'!G$13:G$191, MATCH(Z6844, 'Pontuação 3.0'!F$13:F$191, 0)), "Faixa Indefinida")</f>
        <v>B</v>
      </c>
      <c r="AB6844" s="11">
        <f t="shared" si="7"/>
        <v>0</v>
      </c>
      <c r="AC6844" s="11">
        <f t="shared" si="8"/>
        <v>1</v>
      </c>
      <c r="AD6844" s="11">
        <f t="shared" si="9"/>
        <v>0</v>
      </c>
      <c r="AE6844" s="11">
        <f t="shared" si="10"/>
        <v>0</v>
      </c>
    </row>
    <row r="6845" ht="15.75" customHeight="1">
      <c r="A6845" s="7">
        <v>45663.0</v>
      </c>
      <c r="B6845" s="8" t="s">
        <v>15189</v>
      </c>
      <c r="C6845" s="8" t="s">
        <v>15190</v>
      </c>
      <c r="D6845" s="9">
        <v>7.1986688464E10</v>
      </c>
      <c r="E6845" s="8" t="s">
        <v>15428</v>
      </c>
      <c r="F6845" s="8" t="s">
        <v>15420</v>
      </c>
      <c r="G6845" s="8" t="s">
        <v>15451</v>
      </c>
      <c r="H6845" s="8" t="s">
        <v>15446</v>
      </c>
      <c r="I6845" s="8" t="s">
        <v>15433</v>
      </c>
      <c r="J6845" s="8" t="s">
        <v>15424</v>
      </c>
      <c r="K6845" s="8" t="s">
        <v>15439</v>
      </c>
      <c r="L6845" s="12" t="s">
        <v>15</v>
      </c>
      <c r="M6845" s="12" t="s">
        <v>3780</v>
      </c>
      <c r="N6845" s="12" t="s">
        <v>162</v>
      </c>
      <c r="O6845" s="12" t="s">
        <v>3781</v>
      </c>
      <c r="P6845" s="12" t="s">
        <v>119</v>
      </c>
      <c r="Y6845" s="11">
        <f>ROUNDUP(SUM(VLOOKUP(F6845,'Pontuação 3.0'!A$2:B$11,2,FALSE),VLOOKUP(E6845,'Pontuação 3.0'!C$2:D$11,2,FALSE),VLOOKUP(H6845,'Pontuação 3.0'!I$2:J$11,2,FALSE),VLOOKUP(J6845,'Pontuação 3.0'!K$2:L$11,2,FALSE),VLOOKUP(G6845,'Pontuação 3.0'!E$2:F$11,2,FALSE),VLOOKUP(I6845,'Pontuação 3.0'!G$2:H$11,2,FALSE),VLOOKUP(K6845,'Pontuação 3.0'!M$2:N$13,2,FALSE)),0)</f>
        <v>2312</v>
      </c>
      <c r="Z6845" s="11">
        <f t="shared" si="6"/>
        <v>231</v>
      </c>
      <c r="AA6845" s="11" t="str">
        <f t="array" ref="AA6845">IFERROR(INDEX('Pontuação 3.0'!G$13:G$191, MATCH(Z6845, 'Pontuação 3.0'!F$13:F$191, 0)), "Faixa Indefinida")</f>
        <v>B</v>
      </c>
      <c r="AB6845" s="11">
        <f t="shared" si="7"/>
        <v>0</v>
      </c>
      <c r="AC6845" s="11">
        <f t="shared" si="8"/>
        <v>1</v>
      </c>
      <c r="AD6845" s="11">
        <f t="shared" si="9"/>
        <v>0</v>
      </c>
      <c r="AE6845" s="11">
        <f t="shared" si="10"/>
        <v>0</v>
      </c>
    </row>
    <row r="6846" ht="15.75" customHeight="1">
      <c r="A6846" s="7">
        <v>45663.0</v>
      </c>
      <c r="B6846" s="8" t="s">
        <v>15187</v>
      </c>
      <c r="C6846" s="8" t="s">
        <v>15188</v>
      </c>
      <c r="D6846" s="9">
        <v>6.6992024488E10</v>
      </c>
      <c r="E6846" s="8" t="s">
        <v>15419</v>
      </c>
      <c r="F6846" s="8" t="s">
        <v>15420</v>
      </c>
      <c r="G6846" s="8" t="s">
        <v>15451</v>
      </c>
      <c r="H6846" s="8" t="s">
        <v>15438</v>
      </c>
      <c r="I6846" s="8" t="s">
        <v>15423</v>
      </c>
      <c r="J6846" s="8" t="s">
        <v>15424</v>
      </c>
      <c r="K6846" s="8" t="s">
        <v>15480</v>
      </c>
      <c r="L6846" s="12" t="s">
        <v>15</v>
      </c>
      <c r="M6846" s="12" t="s">
        <v>3780</v>
      </c>
      <c r="N6846" s="12" t="s">
        <v>205</v>
      </c>
      <c r="O6846" s="12" t="s">
        <v>4794</v>
      </c>
      <c r="P6846" s="12" t="s">
        <v>119</v>
      </c>
      <c r="Y6846" s="11">
        <f>ROUNDUP(SUM(VLOOKUP(F6846,'Pontuação 3.0'!A$2:B$11,2,FALSE),VLOOKUP(E6846,'Pontuação 3.0'!C$2:D$11,2,FALSE),VLOOKUP(H6846,'Pontuação 3.0'!I$2:J$11,2,FALSE),VLOOKUP(J6846,'Pontuação 3.0'!K$2:L$11,2,FALSE),VLOOKUP(G6846,'Pontuação 3.0'!E$2:F$11,2,FALSE),VLOOKUP(I6846,'Pontuação 3.0'!G$2:H$11,2,FALSE),VLOOKUP(K6846,'Pontuação 3.0'!M$2:N$13,2,FALSE)),0)</f>
        <v>1764</v>
      </c>
      <c r="Z6846" s="11">
        <f t="shared" si="6"/>
        <v>176</v>
      </c>
      <c r="AA6846" s="11" t="str">
        <f t="array" ref="AA6846">IFERROR(INDEX('Pontuação 3.0'!G$13:G$191, MATCH(Z6846, 'Pontuação 3.0'!F$13:F$191, 0)), "Faixa Indefinida")</f>
        <v>D</v>
      </c>
      <c r="AB6846" s="11">
        <f t="shared" si="7"/>
        <v>0</v>
      </c>
      <c r="AC6846" s="11">
        <f t="shared" si="8"/>
        <v>0</v>
      </c>
      <c r="AD6846" s="11">
        <f t="shared" si="9"/>
        <v>0</v>
      </c>
      <c r="AE6846" s="11">
        <f t="shared" si="10"/>
        <v>1</v>
      </c>
    </row>
    <row r="6847" ht="15.75" customHeight="1">
      <c r="A6847" s="7">
        <v>45663.0</v>
      </c>
      <c r="B6847" s="8" t="s">
        <v>15191</v>
      </c>
      <c r="C6847" s="8" t="s">
        <v>15192</v>
      </c>
      <c r="D6847" s="9">
        <v>1.1940863181E10</v>
      </c>
      <c r="E6847" s="8" t="s">
        <v>15419</v>
      </c>
      <c r="F6847" s="8" t="s">
        <v>15420</v>
      </c>
      <c r="G6847" s="8" t="s">
        <v>15430</v>
      </c>
      <c r="H6847" s="8" t="s">
        <v>15471</v>
      </c>
      <c r="I6847" s="8" t="s">
        <v>15423</v>
      </c>
      <c r="J6847" s="8" t="s">
        <v>15424</v>
      </c>
      <c r="K6847" s="8" t="s">
        <v>15425</v>
      </c>
      <c r="L6847" s="12" t="s">
        <v>15</v>
      </c>
      <c r="M6847" s="12" t="s">
        <v>3780</v>
      </c>
      <c r="N6847" s="12" t="s">
        <v>986</v>
      </c>
      <c r="O6847" s="12" t="s">
        <v>3781</v>
      </c>
      <c r="P6847" s="12" t="s">
        <v>119</v>
      </c>
      <c r="Y6847" s="11">
        <f>ROUNDUP(SUM(VLOOKUP(F6847,'Pontuação 3.0'!A$2:B$11,2,FALSE),VLOOKUP(E6847,'Pontuação 3.0'!C$2:D$11,2,FALSE),VLOOKUP(H6847,'Pontuação 3.0'!I$2:J$11,2,FALSE),VLOOKUP(J6847,'Pontuação 3.0'!K$2:L$11,2,FALSE),VLOOKUP(G6847,'Pontuação 3.0'!E$2:F$11,2,FALSE),VLOOKUP(I6847,'Pontuação 3.0'!G$2:H$11,2,FALSE),VLOOKUP(K6847,'Pontuação 3.0'!M$2:N$13,2,FALSE)),0)</f>
        <v>1984</v>
      </c>
      <c r="Z6847" s="11">
        <f t="shared" si="6"/>
        <v>198</v>
      </c>
      <c r="AA6847" s="11" t="str">
        <f t="array" ref="AA6847">IFERROR(INDEX('Pontuação 3.0'!G$13:G$191, MATCH(Z6847, 'Pontuação 3.0'!F$13:F$191, 0)), "Faixa Indefinida")</f>
        <v>C</v>
      </c>
      <c r="AB6847" s="11">
        <f t="shared" si="7"/>
        <v>0</v>
      </c>
      <c r="AC6847" s="11">
        <f t="shared" si="8"/>
        <v>0</v>
      </c>
      <c r="AD6847" s="11">
        <f t="shared" si="9"/>
        <v>1</v>
      </c>
      <c r="AE6847" s="11">
        <f t="shared" si="10"/>
        <v>0</v>
      </c>
    </row>
    <row r="6848" ht="15.75" customHeight="1">
      <c r="A6848" s="7">
        <v>45663.0</v>
      </c>
      <c r="B6848" s="8" t="s">
        <v>873</v>
      </c>
      <c r="C6848" s="8" t="s">
        <v>15195</v>
      </c>
      <c r="D6848" s="9">
        <v>2.1984458479E10</v>
      </c>
      <c r="E6848" s="8" t="s">
        <v>15428</v>
      </c>
      <c r="F6848" s="8" t="s">
        <v>15420</v>
      </c>
      <c r="G6848" s="8" t="s">
        <v>15421</v>
      </c>
      <c r="H6848" s="8" t="s">
        <v>15422</v>
      </c>
      <c r="I6848" s="8" t="s">
        <v>15431</v>
      </c>
      <c r="J6848" s="8" t="s">
        <v>15424</v>
      </c>
      <c r="K6848" s="8" t="s">
        <v>15432</v>
      </c>
      <c r="L6848" s="12" t="s">
        <v>15</v>
      </c>
      <c r="M6848" s="12" t="s">
        <v>3780</v>
      </c>
      <c r="N6848" s="12" t="s">
        <v>1677</v>
      </c>
      <c r="O6848" s="12" t="s">
        <v>3781</v>
      </c>
      <c r="P6848" s="12" t="s">
        <v>17</v>
      </c>
      <c r="Y6848" s="11">
        <f>ROUNDUP(SUM(VLOOKUP(F6848,'Pontuação 3.0'!A$2:B$11,2,FALSE),VLOOKUP(E6848,'Pontuação 3.0'!C$2:D$11,2,FALSE),VLOOKUP(H6848,'Pontuação 3.0'!I$2:J$11,2,FALSE),VLOOKUP(J6848,'Pontuação 3.0'!K$2:L$11,2,FALSE),VLOOKUP(G6848,'Pontuação 3.0'!E$2:F$11,2,FALSE),VLOOKUP(I6848,'Pontuação 3.0'!G$2:H$11,2,FALSE),VLOOKUP(K6848,'Pontuação 3.0'!M$2:N$13,2,FALSE)),0)</f>
        <v>2220</v>
      </c>
      <c r="Z6848" s="11">
        <f t="shared" si="6"/>
        <v>222</v>
      </c>
      <c r="AA6848" s="11" t="str">
        <f t="array" ref="AA6848">IFERROR(INDEX('Pontuação 3.0'!G$13:G$191, MATCH(Z6848, 'Pontuação 3.0'!F$13:F$191, 0)), "Faixa Indefinida")</f>
        <v>B</v>
      </c>
      <c r="AB6848" s="11">
        <f t="shared" si="7"/>
        <v>0</v>
      </c>
      <c r="AC6848" s="11">
        <f t="shared" si="8"/>
        <v>1</v>
      </c>
      <c r="AD6848" s="11">
        <f t="shared" si="9"/>
        <v>0</v>
      </c>
      <c r="AE6848" s="11">
        <f t="shared" si="10"/>
        <v>0</v>
      </c>
    </row>
    <row r="6849" ht="15.75" customHeight="1">
      <c r="A6849" s="7">
        <v>45663.0</v>
      </c>
      <c r="B6849" s="8" t="s">
        <v>5490</v>
      </c>
      <c r="C6849" s="8" t="s">
        <v>15198</v>
      </c>
      <c r="D6849" s="9">
        <v>4.9991321909E10</v>
      </c>
      <c r="E6849" s="8" t="s">
        <v>15428</v>
      </c>
      <c r="F6849" s="8" t="s">
        <v>15420</v>
      </c>
      <c r="G6849" s="8" t="s">
        <v>15430</v>
      </c>
      <c r="H6849" s="8" t="s">
        <v>15446</v>
      </c>
      <c r="I6849" s="8" t="s">
        <v>15423</v>
      </c>
      <c r="J6849" s="8" t="s">
        <v>15424</v>
      </c>
      <c r="K6849" s="8" t="s">
        <v>15466</v>
      </c>
      <c r="L6849" s="12" t="s">
        <v>15</v>
      </c>
      <c r="M6849" s="12" t="s">
        <v>3780</v>
      </c>
      <c r="N6849" s="12" t="s">
        <v>310</v>
      </c>
      <c r="O6849" s="12" t="s">
        <v>3781</v>
      </c>
      <c r="P6849" s="12" t="s">
        <v>17</v>
      </c>
      <c r="Y6849" s="11">
        <f>ROUNDUP(SUM(VLOOKUP(F6849,'Pontuação 3.0'!A$2:B$11,2,FALSE),VLOOKUP(E6849,'Pontuação 3.0'!C$2:D$11,2,FALSE),VLOOKUP(H6849,'Pontuação 3.0'!I$2:J$11,2,FALSE),VLOOKUP(J6849,'Pontuação 3.0'!K$2:L$11,2,FALSE),VLOOKUP(G6849,'Pontuação 3.0'!E$2:F$11,2,FALSE),VLOOKUP(I6849,'Pontuação 3.0'!G$2:H$11,2,FALSE),VLOOKUP(K6849,'Pontuação 3.0'!M$2:N$13,2,FALSE)),0)</f>
        <v>2403</v>
      </c>
      <c r="Z6849" s="11">
        <f t="shared" si="6"/>
        <v>240</v>
      </c>
      <c r="AA6849" s="11" t="str">
        <f t="array" ref="AA6849">IFERROR(INDEX('Pontuação 3.0'!G$13:G$191, MATCH(Z6849, 'Pontuação 3.0'!F$13:F$191, 0)), "Faixa Indefinida")</f>
        <v>A</v>
      </c>
      <c r="AB6849" s="11">
        <f t="shared" si="7"/>
        <v>1</v>
      </c>
      <c r="AC6849" s="11">
        <f t="shared" si="8"/>
        <v>0</v>
      </c>
      <c r="AD6849" s="11">
        <f t="shared" si="9"/>
        <v>0</v>
      </c>
      <c r="AE6849" s="11">
        <f t="shared" si="10"/>
        <v>0</v>
      </c>
    </row>
    <row r="6850" ht="15.75" customHeight="1">
      <c r="A6850" s="7">
        <v>45663.0</v>
      </c>
      <c r="B6850" s="8" t="s">
        <v>15199</v>
      </c>
      <c r="C6850" s="8" t="s">
        <v>15200</v>
      </c>
      <c r="D6850" s="9">
        <v>2.7988613318E10</v>
      </c>
      <c r="E6850" s="8" t="s">
        <v>15428</v>
      </c>
      <c r="F6850" s="8" t="s">
        <v>15420</v>
      </c>
      <c r="G6850" s="8" t="s">
        <v>15421</v>
      </c>
      <c r="H6850" s="8" t="s">
        <v>15446</v>
      </c>
      <c r="I6850" s="8" t="s">
        <v>15423</v>
      </c>
      <c r="J6850" s="8" t="s">
        <v>15424</v>
      </c>
      <c r="K6850" s="8" t="s">
        <v>15432</v>
      </c>
      <c r="L6850" s="12" t="s">
        <v>15</v>
      </c>
      <c r="M6850" s="12" t="s">
        <v>3780</v>
      </c>
      <c r="N6850" s="12" t="s">
        <v>162</v>
      </c>
      <c r="O6850" s="12" t="s">
        <v>3781</v>
      </c>
      <c r="P6850" s="12" t="s">
        <v>119</v>
      </c>
      <c r="Y6850" s="11">
        <f>ROUNDUP(SUM(VLOOKUP(F6850,'Pontuação 3.0'!A$2:B$11,2,FALSE),VLOOKUP(E6850,'Pontuação 3.0'!C$2:D$11,2,FALSE),VLOOKUP(H6850,'Pontuação 3.0'!I$2:J$11,2,FALSE),VLOOKUP(J6850,'Pontuação 3.0'!K$2:L$11,2,FALSE),VLOOKUP(G6850,'Pontuação 3.0'!E$2:F$11,2,FALSE),VLOOKUP(I6850,'Pontuação 3.0'!G$2:H$11,2,FALSE),VLOOKUP(K6850,'Pontuação 3.0'!M$2:N$13,2,FALSE)),0)</f>
        <v>2155</v>
      </c>
      <c r="Z6850" s="11">
        <f t="shared" si="6"/>
        <v>216</v>
      </c>
      <c r="AA6850" s="11" t="str">
        <f t="array" ref="AA6850">IFERROR(INDEX('Pontuação 3.0'!G$13:G$191, MATCH(Z6850, 'Pontuação 3.0'!F$13:F$191, 0)), "Faixa Indefinida")</f>
        <v>B</v>
      </c>
      <c r="AB6850" s="11">
        <f t="shared" si="7"/>
        <v>0</v>
      </c>
      <c r="AC6850" s="11">
        <f t="shared" si="8"/>
        <v>1</v>
      </c>
      <c r="AD6850" s="11">
        <f t="shared" si="9"/>
        <v>0</v>
      </c>
      <c r="AE6850" s="11">
        <f t="shared" si="10"/>
        <v>0</v>
      </c>
    </row>
    <row r="6851" ht="15.75" customHeight="1">
      <c r="A6851" s="7">
        <v>45663.0</v>
      </c>
      <c r="B6851" s="8" t="s">
        <v>15196</v>
      </c>
      <c r="C6851" s="8" t="s">
        <v>15197</v>
      </c>
      <c r="D6851" s="9">
        <v>3.1995710331E10</v>
      </c>
      <c r="E6851" s="8" t="s">
        <v>15428</v>
      </c>
      <c r="F6851" s="8" t="s">
        <v>15420</v>
      </c>
      <c r="G6851" s="8" t="s">
        <v>15430</v>
      </c>
      <c r="H6851" s="8" t="s">
        <v>15422</v>
      </c>
      <c r="I6851" s="8" t="s">
        <v>15423</v>
      </c>
      <c r="J6851" s="8" t="s">
        <v>15424</v>
      </c>
      <c r="K6851" s="8" t="s">
        <v>15480</v>
      </c>
      <c r="L6851" s="12" t="s">
        <v>15</v>
      </c>
      <c r="M6851" s="12" t="s">
        <v>3780</v>
      </c>
      <c r="N6851" s="12" t="s">
        <v>608</v>
      </c>
      <c r="O6851" s="12" t="s">
        <v>3781</v>
      </c>
      <c r="P6851" s="12" t="s">
        <v>119</v>
      </c>
      <c r="Y6851" s="11">
        <f>ROUNDUP(SUM(VLOOKUP(F6851,'Pontuação 3.0'!A$2:B$11,2,FALSE),VLOOKUP(E6851,'Pontuação 3.0'!C$2:D$11,2,FALSE),VLOOKUP(H6851,'Pontuação 3.0'!I$2:J$11,2,FALSE),VLOOKUP(J6851,'Pontuação 3.0'!K$2:L$11,2,FALSE),VLOOKUP(G6851,'Pontuação 3.0'!E$2:F$11,2,FALSE),VLOOKUP(I6851,'Pontuação 3.0'!G$2:H$11,2,FALSE),VLOOKUP(K6851,'Pontuação 3.0'!M$2:N$13,2,FALSE)),0)</f>
        <v>2092</v>
      </c>
      <c r="Z6851" s="11">
        <f t="shared" si="6"/>
        <v>209</v>
      </c>
      <c r="AA6851" s="11" t="str">
        <f t="array" ref="AA6851">IFERROR(INDEX('Pontuação 3.0'!G$13:G$191, MATCH(Z6851, 'Pontuação 3.0'!F$13:F$191, 0)), "Faixa Indefinida")</f>
        <v>C</v>
      </c>
      <c r="AB6851" s="11">
        <f t="shared" si="7"/>
        <v>0</v>
      </c>
      <c r="AC6851" s="11">
        <f t="shared" si="8"/>
        <v>0</v>
      </c>
      <c r="AD6851" s="11">
        <f t="shared" si="9"/>
        <v>1</v>
      </c>
      <c r="AE6851" s="11">
        <f t="shared" si="10"/>
        <v>0</v>
      </c>
    </row>
    <row r="6852" ht="15.75" customHeight="1">
      <c r="A6852" s="7">
        <v>45663.0</v>
      </c>
      <c r="B6852" s="8" t="s">
        <v>15201</v>
      </c>
      <c r="C6852" s="8" t="s">
        <v>15202</v>
      </c>
      <c r="D6852" s="9">
        <v>6.1993737235E10</v>
      </c>
      <c r="E6852" s="8" t="s">
        <v>15428</v>
      </c>
      <c r="F6852" s="8" t="s">
        <v>15420</v>
      </c>
      <c r="G6852" s="8" t="s">
        <v>15430</v>
      </c>
      <c r="H6852" s="8" t="s">
        <v>15422</v>
      </c>
      <c r="I6852" s="8" t="s">
        <v>15423</v>
      </c>
      <c r="J6852" s="8" t="s">
        <v>15424</v>
      </c>
      <c r="K6852" s="8" t="s">
        <v>15425</v>
      </c>
      <c r="L6852" s="12" t="s">
        <v>15</v>
      </c>
      <c r="M6852" s="12" t="s">
        <v>3780</v>
      </c>
      <c r="N6852" s="12" t="s">
        <v>205</v>
      </c>
      <c r="O6852" s="12" t="s">
        <v>3781</v>
      </c>
      <c r="P6852" s="12" t="s">
        <v>119</v>
      </c>
      <c r="Y6852" s="11">
        <f>ROUNDUP(SUM(VLOOKUP(F6852,'Pontuação 3.0'!A$2:B$11,2,FALSE),VLOOKUP(E6852,'Pontuação 3.0'!C$2:D$11,2,FALSE),VLOOKUP(H6852,'Pontuação 3.0'!I$2:J$11,2,FALSE),VLOOKUP(J6852,'Pontuação 3.0'!K$2:L$11,2,FALSE),VLOOKUP(G6852,'Pontuação 3.0'!E$2:F$11,2,FALSE),VLOOKUP(I6852,'Pontuação 3.0'!G$2:H$11,2,FALSE),VLOOKUP(K6852,'Pontuação 3.0'!M$2:N$13,2,FALSE)),0)</f>
        <v>2122</v>
      </c>
      <c r="Z6852" s="11">
        <f t="shared" si="6"/>
        <v>212</v>
      </c>
      <c r="AA6852" s="11" t="str">
        <f t="array" ref="AA6852">IFERROR(INDEX('Pontuação 3.0'!G$13:G$191, MATCH(Z6852, 'Pontuação 3.0'!F$13:F$191, 0)), "Faixa Indefinida")</f>
        <v>C</v>
      </c>
      <c r="AB6852" s="11">
        <f t="shared" si="7"/>
        <v>0</v>
      </c>
      <c r="AC6852" s="11">
        <f t="shared" si="8"/>
        <v>0</v>
      </c>
      <c r="AD6852" s="11">
        <f t="shared" si="9"/>
        <v>1</v>
      </c>
      <c r="AE6852" s="11">
        <f t="shared" si="10"/>
        <v>0</v>
      </c>
    </row>
    <row r="6853" ht="15.75" customHeight="1">
      <c r="A6853" s="7">
        <v>45663.0</v>
      </c>
      <c r="B6853" s="8" t="s">
        <v>148</v>
      </c>
      <c r="C6853" s="8" t="s">
        <v>15203</v>
      </c>
      <c r="D6853" s="9">
        <v>1.2996019065E10</v>
      </c>
      <c r="E6853" s="8" t="s">
        <v>15428</v>
      </c>
      <c r="F6853" s="8" t="s">
        <v>15442</v>
      </c>
      <c r="G6853" s="8" t="s">
        <v>15430</v>
      </c>
      <c r="H6853" s="8" t="s">
        <v>15471</v>
      </c>
      <c r="I6853" s="8" t="s">
        <v>15423</v>
      </c>
      <c r="J6853" s="8" t="s">
        <v>15424</v>
      </c>
      <c r="K6853" s="8" t="s">
        <v>15425</v>
      </c>
      <c r="L6853" s="12" t="s">
        <v>15</v>
      </c>
      <c r="M6853" s="12" t="s">
        <v>3780</v>
      </c>
      <c r="N6853" s="12" t="s">
        <v>162</v>
      </c>
      <c r="O6853" s="12" t="s">
        <v>3781</v>
      </c>
      <c r="P6853" s="12" t="s">
        <v>119</v>
      </c>
      <c r="Y6853" s="11">
        <f>ROUNDUP(SUM(VLOOKUP(F6853,'Pontuação 3.0'!A$2:B$11,2,FALSE),VLOOKUP(E6853,'Pontuação 3.0'!C$2:D$11,2,FALSE),VLOOKUP(H6853,'Pontuação 3.0'!I$2:J$11,2,FALSE),VLOOKUP(J6853,'Pontuação 3.0'!K$2:L$11,2,FALSE),VLOOKUP(G6853,'Pontuação 3.0'!E$2:F$11,2,FALSE),VLOOKUP(I6853,'Pontuação 3.0'!G$2:H$11,2,FALSE),VLOOKUP(K6853,'Pontuação 3.0'!M$2:N$13,2,FALSE)),0)</f>
        <v>1881</v>
      </c>
      <c r="Z6853" s="11">
        <f t="shared" si="6"/>
        <v>188</v>
      </c>
      <c r="AA6853" s="11" t="str">
        <f t="array" ref="AA6853">IFERROR(INDEX('Pontuação 3.0'!G$13:G$191, MATCH(Z6853, 'Pontuação 3.0'!F$13:F$191, 0)), "Faixa Indefinida")</f>
        <v>D</v>
      </c>
      <c r="AB6853" s="11">
        <f t="shared" si="7"/>
        <v>0</v>
      </c>
      <c r="AC6853" s="11">
        <f t="shared" si="8"/>
        <v>0</v>
      </c>
      <c r="AD6853" s="11">
        <f t="shared" si="9"/>
        <v>0</v>
      </c>
      <c r="AE6853" s="11">
        <f t="shared" si="10"/>
        <v>1</v>
      </c>
    </row>
    <row r="6854" ht="15.75" customHeight="1">
      <c r="A6854" s="7">
        <v>45663.0</v>
      </c>
      <c r="B6854" s="8" t="s">
        <v>15204</v>
      </c>
      <c r="C6854" s="8" t="s">
        <v>15205</v>
      </c>
      <c r="D6854" s="9">
        <v>1.1953659613E10</v>
      </c>
      <c r="E6854" s="8" t="s">
        <v>15428</v>
      </c>
      <c r="F6854" s="8" t="s">
        <v>15420</v>
      </c>
      <c r="G6854" s="8" t="s">
        <v>15421</v>
      </c>
      <c r="H6854" s="8" t="s">
        <v>15443</v>
      </c>
      <c r="I6854" s="8" t="s">
        <v>15423</v>
      </c>
      <c r="J6854" s="8" t="s">
        <v>15424</v>
      </c>
      <c r="K6854" s="8" t="s">
        <v>15425</v>
      </c>
      <c r="L6854" s="12" t="s">
        <v>15</v>
      </c>
      <c r="M6854" s="12" t="s">
        <v>3780</v>
      </c>
      <c r="N6854" s="12" t="s">
        <v>162</v>
      </c>
      <c r="O6854" s="12" t="s">
        <v>3781</v>
      </c>
      <c r="P6854" s="12" t="s">
        <v>119</v>
      </c>
      <c r="Y6854" s="11">
        <f>ROUNDUP(SUM(VLOOKUP(F6854,'Pontuação 3.0'!A$2:B$11,2,FALSE),VLOOKUP(E6854,'Pontuação 3.0'!C$2:D$11,2,FALSE),VLOOKUP(H6854,'Pontuação 3.0'!I$2:J$11,2,FALSE),VLOOKUP(J6854,'Pontuação 3.0'!K$2:L$11,2,FALSE),VLOOKUP(G6854,'Pontuação 3.0'!E$2:F$11,2,FALSE),VLOOKUP(I6854,'Pontuação 3.0'!G$2:H$11,2,FALSE),VLOOKUP(K6854,'Pontuação 3.0'!M$2:N$13,2,FALSE)),0)</f>
        <v>1918</v>
      </c>
      <c r="Z6854" s="11">
        <f t="shared" si="6"/>
        <v>192</v>
      </c>
      <c r="AA6854" s="11" t="str">
        <f t="array" ref="AA6854">IFERROR(INDEX('Pontuação 3.0'!G$13:G$191, MATCH(Z6854, 'Pontuação 3.0'!F$13:F$191, 0)), "Faixa Indefinida")</f>
        <v>C</v>
      </c>
      <c r="AB6854" s="11">
        <f t="shared" si="7"/>
        <v>0</v>
      </c>
      <c r="AC6854" s="11">
        <f t="shared" si="8"/>
        <v>0</v>
      </c>
      <c r="AD6854" s="11">
        <f t="shared" si="9"/>
        <v>1</v>
      </c>
      <c r="AE6854" s="11">
        <f t="shared" si="10"/>
        <v>0</v>
      </c>
    </row>
    <row r="6855" ht="15.75" customHeight="1">
      <c r="A6855" s="7">
        <v>45663.0</v>
      </c>
      <c r="B6855" s="8" t="s">
        <v>15206</v>
      </c>
      <c r="C6855" s="8" t="s">
        <v>15207</v>
      </c>
      <c r="D6855" s="9">
        <v>1.1993485256E10</v>
      </c>
      <c r="E6855" s="8" t="s">
        <v>15428</v>
      </c>
      <c r="F6855" s="8" t="s">
        <v>15442</v>
      </c>
      <c r="G6855" s="8" t="s">
        <v>15430</v>
      </c>
      <c r="H6855" s="8" t="s">
        <v>15446</v>
      </c>
      <c r="I6855" s="8" t="s">
        <v>15423</v>
      </c>
      <c r="J6855" s="8" t="s">
        <v>15424</v>
      </c>
      <c r="K6855" s="8" t="s">
        <v>15480</v>
      </c>
      <c r="L6855" s="12" t="s">
        <v>15</v>
      </c>
      <c r="M6855" s="12" t="s">
        <v>3780</v>
      </c>
      <c r="N6855" s="12" t="s">
        <v>205</v>
      </c>
      <c r="O6855" s="12" t="s">
        <v>3781</v>
      </c>
      <c r="P6855" s="12" t="s">
        <v>119</v>
      </c>
      <c r="Y6855" s="11">
        <f>ROUNDUP(SUM(VLOOKUP(F6855,'Pontuação 3.0'!A$2:B$11,2,FALSE),VLOOKUP(E6855,'Pontuação 3.0'!C$2:D$11,2,FALSE),VLOOKUP(H6855,'Pontuação 3.0'!I$2:J$11,2,FALSE),VLOOKUP(J6855,'Pontuação 3.0'!K$2:L$11,2,FALSE),VLOOKUP(G6855,'Pontuação 3.0'!E$2:F$11,2,FALSE),VLOOKUP(I6855,'Pontuação 3.0'!G$2:H$11,2,FALSE),VLOOKUP(K6855,'Pontuação 3.0'!M$2:N$13,2,FALSE)),0)</f>
        <v>2046</v>
      </c>
      <c r="Z6855" s="11">
        <f t="shared" si="6"/>
        <v>205</v>
      </c>
      <c r="AA6855" s="11" t="str">
        <f t="array" ref="AA6855">IFERROR(INDEX('Pontuação 3.0'!G$13:G$191, MATCH(Z6855, 'Pontuação 3.0'!F$13:F$191, 0)), "Faixa Indefinida")</f>
        <v>C</v>
      </c>
      <c r="AB6855" s="11">
        <f t="shared" si="7"/>
        <v>0</v>
      </c>
      <c r="AC6855" s="11">
        <f t="shared" si="8"/>
        <v>0</v>
      </c>
      <c r="AD6855" s="11">
        <f t="shared" si="9"/>
        <v>1</v>
      </c>
      <c r="AE6855" s="11">
        <f t="shared" si="10"/>
        <v>0</v>
      </c>
    </row>
    <row r="6856" ht="15.75" customHeight="1">
      <c r="A6856" s="7">
        <v>45663.0</v>
      </c>
      <c r="B6856" s="8" t="s">
        <v>15208</v>
      </c>
      <c r="C6856" s="8" t="s">
        <v>15209</v>
      </c>
      <c r="D6856" s="9">
        <v>1.9995248241E10</v>
      </c>
      <c r="E6856" s="8" t="s">
        <v>15428</v>
      </c>
      <c r="F6856" s="8" t="s">
        <v>15442</v>
      </c>
      <c r="G6856" s="8" t="s">
        <v>15430</v>
      </c>
      <c r="H6856" s="8" t="s">
        <v>15446</v>
      </c>
      <c r="I6856" s="8" t="s">
        <v>15423</v>
      </c>
      <c r="J6856" s="8" t="s">
        <v>15448</v>
      </c>
      <c r="K6856" s="8" t="s">
        <v>15425</v>
      </c>
      <c r="L6856" s="12" t="s">
        <v>15</v>
      </c>
      <c r="M6856" s="12" t="s">
        <v>3780</v>
      </c>
      <c r="N6856" s="12" t="s">
        <v>205</v>
      </c>
      <c r="O6856" s="12" t="s">
        <v>3781</v>
      </c>
      <c r="P6856" s="12" t="s">
        <v>119</v>
      </c>
      <c r="Y6856" s="11">
        <f>ROUNDUP(SUM(VLOOKUP(F6856,'Pontuação 3.0'!A$2:B$11,2,FALSE),VLOOKUP(E6856,'Pontuação 3.0'!C$2:D$11,2,FALSE),VLOOKUP(H6856,'Pontuação 3.0'!I$2:J$11,2,FALSE),VLOOKUP(J6856,'Pontuação 3.0'!K$2:L$11,2,FALSE),VLOOKUP(G6856,'Pontuação 3.0'!E$2:F$11,2,FALSE),VLOOKUP(I6856,'Pontuação 3.0'!G$2:H$11,2,FALSE),VLOOKUP(K6856,'Pontuação 3.0'!M$2:N$13,2,FALSE)),0)</f>
        <v>2337</v>
      </c>
      <c r="Z6856" s="11">
        <f t="shared" si="6"/>
        <v>234</v>
      </c>
      <c r="AA6856" s="11" t="str">
        <f t="array" ref="AA6856">IFERROR(INDEX('Pontuação 3.0'!G$13:G$191, MATCH(Z6856, 'Pontuação 3.0'!F$13:F$191, 0)), "Faixa Indefinida")</f>
        <v>B</v>
      </c>
      <c r="AB6856" s="11">
        <f t="shared" si="7"/>
        <v>0</v>
      </c>
      <c r="AC6856" s="11">
        <f t="shared" si="8"/>
        <v>1</v>
      </c>
      <c r="AD6856" s="11">
        <f t="shared" si="9"/>
        <v>0</v>
      </c>
      <c r="AE6856" s="11">
        <f t="shared" si="10"/>
        <v>0</v>
      </c>
    </row>
    <row r="6857" ht="15.75" customHeight="1">
      <c r="A6857" s="7">
        <v>45663.0</v>
      </c>
      <c r="B6857" s="8" t="s">
        <v>15210</v>
      </c>
      <c r="C6857" s="8" t="s">
        <v>15211</v>
      </c>
      <c r="D6857" s="9">
        <v>6.199102893E10</v>
      </c>
      <c r="E6857" s="8" t="s">
        <v>15428</v>
      </c>
      <c r="F6857" s="8" t="s">
        <v>15420</v>
      </c>
      <c r="G6857" s="8" t="s">
        <v>15455</v>
      </c>
      <c r="H6857" s="8" t="s">
        <v>15422</v>
      </c>
      <c r="I6857" s="8" t="s">
        <v>15423</v>
      </c>
      <c r="J6857" s="8" t="s">
        <v>15448</v>
      </c>
      <c r="K6857" s="8" t="s">
        <v>15466</v>
      </c>
      <c r="L6857" s="12" t="s">
        <v>15</v>
      </c>
      <c r="M6857" s="12" t="s">
        <v>3780</v>
      </c>
      <c r="N6857" s="12" t="s">
        <v>205</v>
      </c>
      <c r="O6857" s="12" t="s">
        <v>3812</v>
      </c>
      <c r="P6857" s="12" t="s">
        <v>119</v>
      </c>
      <c r="Y6857" s="11">
        <f>ROUNDUP(SUM(VLOOKUP(F6857,'Pontuação 3.0'!A$2:B$11,2,FALSE),VLOOKUP(E6857,'Pontuação 3.0'!C$2:D$11,2,FALSE),VLOOKUP(H6857,'Pontuação 3.0'!I$2:J$11,2,FALSE),VLOOKUP(J6857,'Pontuação 3.0'!K$2:L$11,2,FALSE),VLOOKUP(G6857,'Pontuação 3.0'!E$2:F$11,2,FALSE),VLOOKUP(I6857,'Pontuação 3.0'!G$2:H$11,2,FALSE),VLOOKUP(K6857,'Pontuação 3.0'!M$2:N$13,2,FALSE)),0)</f>
        <v>2671</v>
      </c>
      <c r="Z6857" s="11">
        <f t="shared" si="6"/>
        <v>267</v>
      </c>
      <c r="AA6857" s="11" t="str">
        <f t="array" ref="AA6857">IFERROR(INDEX('Pontuação 3.0'!G$13:G$191, MATCH(Z6857, 'Pontuação 3.0'!F$13:F$191, 0)), "Faixa Indefinida")</f>
        <v>A</v>
      </c>
      <c r="AB6857" s="11">
        <f t="shared" si="7"/>
        <v>1</v>
      </c>
      <c r="AC6857" s="11">
        <f t="shared" si="8"/>
        <v>0</v>
      </c>
      <c r="AD6857" s="11">
        <f t="shared" si="9"/>
        <v>0</v>
      </c>
      <c r="AE6857" s="11">
        <f t="shared" si="10"/>
        <v>0</v>
      </c>
    </row>
    <row r="6858" ht="15.75" customHeight="1">
      <c r="A6858" s="7">
        <v>45663.0</v>
      </c>
      <c r="B6858" s="8" t="s">
        <v>15212</v>
      </c>
      <c r="C6858" s="8" t="s">
        <v>15213</v>
      </c>
      <c r="D6858" s="9">
        <v>4.1998037743E10</v>
      </c>
      <c r="E6858" s="8" t="s">
        <v>15428</v>
      </c>
      <c r="F6858" s="8" t="s">
        <v>15442</v>
      </c>
      <c r="G6858" s="8" t="s">
        <v>15430</v>
      </c>
      <c r="H6858" s="8" t="s">
        <v>15446</v>
      </c>
      <c r="I6858" s="8" t="s">
        <v>15423</v>
      </c>
      <c r="J6858" s="8" t="s">
        <v>15448</v>
      </c>
      <c r="K6858" s="8" t="s">
        <v>15425</v>
      </c>
      <c r="L6858" s="12" t="s">
        <v>15</v>
      </c>
      <c r="M6858" s="12" t="s">
        <v>3780</v>
      </c>
      <c r="N6858" s="12" t="s">
        <v>205</v>
      </c>
      <c r="O6858" s="12" t="s">
        <v>3781</v>
      </c>
      <c r="P6858" s="12" t="s">
        <v>119</v>
      </c>
      <c r="Y6858" s="11">
        <f>ROUNDUP(SUM(VLOOKUP(F6858,'Pontuação 3.0'!A$2:B$11,2,FALSE),VLOOKUP(E6858,'Pontuação 3.0'!C$2:D$11,2,FALSE),VLOOKUP(H6858,'Pontuação 3.0'!I$2:J$11,2,FALSE),VLOOKUP(J6858,'Pontuação 3.0'!K$2:L$11,2,FALSE),VLOOKUP(G6858,'Pontuação 3.0'!E$2:F$11,2,FALSE),VLOOKUP(I6858,'Pontuação 3.0'!G$2:H$11,2,FALSE),VLOOKUP(K6858,'Pontuação 3.0'!M$2:N$13,2,FALSE)),0)</f>
        <v>2337</v>
      </c>
      <c r="Z6858" s="11">
        <f t="shared" si="6"/>
        <v>234</v>
      </c>
      <c r="AA6858" s="11" t="str">
        <f t="array" ref="AA6858">IFERROR(INDEX('Pontuação 3.0'!G$13:G$191, MATCH(Z6858, 'Pontuação 3.0'!F$13:F$191, 0)), "Faixa Indefinida")</f>
        <v>B</v>
      </c>
      <c r="AB6858" s="11">
        <f t="shared" si="7"/>
        <v>0</v>
      </c>
      <c r="AC6858" s="11">
        <f t="shared" si="8"/>
        <v>1</v>
      </c>
      <c r="AD6858" s="11">
        <f t="shared" si="9"/>
        <v>0</v>
      </c>
      <c r="AE6858" s="11">
        <f t="shared" si="10"/>
        <v>0</v>
      </c>
    </row>
    <row r="6859" ht="15.75" customHeight="1">
      <c r="A6859" s="7">
        <v>45663.0</v>
      </c>
      <c r="B6859" s="8" t="s">
        <v>15214</v>
      </c>
      <c r="C6859" s="8" t="s">
        <v>15215</v>
      </c>
      <c r="D6859" s="9">
        <v>1.1987276835E10</v>
      </c>
      <c r="E6859" s="8" t="s">
        <v>15428</v>
      </c>
      <c r="F6859" s="8" t="s">
        <v>15442</v>
      </c>
      <c r="G6859" s="8" t="s">
        <v>15430</v>
      </c>
      <c r="H6859" s="8" t="s">
        <v>15422</v>
      </c>
      <c r="I6859" s="8" t="s">
        <v>15423</v>
      </c>
      <c r="J6859" s="8" t="s">
        <v>15448</v>
      </c>
      <c r="K6859" s="8" t="s">
        <v>15432</v>
      </c>
      <c r="L6859" s="12" t="s">
        <v>15</v>
      </c>
      <c r="M6859" s="12" t="s">
        <v>3780</v>
      </c>
      <c r="N6859" s="12" t="s">
        <v>205</v>
      </c>
      <c r="O6859" s="12" t="s">
        <v>3781</v>
      </c>
      <c r="P6859" s="12" t="s">
        <v>119</v>
      </c>
      <c r="Y6859" s="11">
        <f>ROUNDUP(SUM(VLOOKUP(F6859,'Pontuação 3.0'!A$2:B$11,2,FALSE),VLOOKUP(E6859,'Pontuação 3.0'!C$2:D$11,2,FALSE),VLOOKUP(H6859,'Pontuação 3.0'!I$2:J$11,2,FALSE),VLOOKUP(J6859,'Pontuação 3.0'!K$2:L$11,2,FALSE),VLOOKUP(G6859,'Pontuação 3.0'!E$2:F$11,2,FALSE),VLOOKUP(I6859,'Pontuação 3.0'!G$2:H$11,2,FALSE),VLOOKUP(K6859,'Pontuação 3.0'!M$2:N$13,2,FALSE)),0)</f>
        <v>2336</v>
      </c>
      <c r="Z6859" s="11">
        <f t="shared" si="6"/>
        <v>234</v>
      </c>
      <c r="AA6859" s="11" t="str">
        <f t="array" ref="AA6859">IFERROR(INDEX('Pontuação 3.0'!G$13:G$191, MATCH(Z6859, 'Pontuação 3.0'!F$13:F$191, 0)), "Faixa Indefinida")</f>
        <v>B</v>
      </c>
      <c r="AB6859" s="11">
        <f t="shared" si="7"/>
        <v>0</v>
      </c>
      <c r="AC6859" s="11">
        <f t="shared" si="8"/>
        <v>1</v>
      </c>
      <c r="AD6859" s="11">
        <f t="shared" si="9"/>
        <v>0</v>
      </c>
      <c r="AE6859" s="11">
        <f t="shared" si="10"/>
        <v>0</v>
      </c>
    </row>
    <row r="6860" ht="15.75" customHeight="1">
      <c r="A6860" s="7">
        <v>45663.0</v>
      </c>
      <c r="B6860" s="8" t="s">
        <v>15216</v>
      </c>
      <c r="C6860" s="8" t="s">
        <v>15217</v>
      </c>
      <c r="D6860" s="9">
        <v>1.194910416E10</v>
      </c>
      <c r="E6860" s="8" t="s">
        <v>15428</v>
      </c>
      <c r="F6860" s="8" t="s">
        <v>15420</v>
      </c>
      <c r="G6860" s="8" t="s">
        <v>15430</v>
      </c>
      <c r="H6860" s="8" t="s">
        <v>15446</v>
      </c>
      <c r="I6860" s="8" t="s">
        <v>15433</v>
      </c>
      <c r="J6860" s="8" t="s">
        <v>15424</v>
      </c>
      <c r="K6860" s="8" t="s">
        <v>15480</v>
      </c>
      <c r="L6860" s="12" t="s">
        <v>15</v>
      </c>
      <c r="M6860" s="12" t="s">
        <v>3780</v>
      </c>
      <c r="N6860" s="12" t="s">
        <v>162</v>
      </c>
      <c r="O6860" s="12" t="s">
        <v>3781</v>
      </c>
      <c r="P6860" s="12" t="s">
        <v>119</v>
      </c>
      <c r="Y6860" s="11">
        <f>ROUNDUP(SUM(VLOOKUP(F6860,'Pontuação 3.0'!A$2:B$11,2,FALSE),VLOOKUP(E6860,'Pontuação 3.0'!C$2:D$11,2,FALSE),VLOOKUP(H6860,'Pontuação 3.0'!I$2:J$11,2,FALSE),VLOOKUP(J6860,'Pontuação 3.0'!K$2:L$11,2,FALSE),VLOOKUP(G6860,'Pontuação 3.0'!E$2:F$11,2,FALSE),VLOOKUP(I6860,'Pontuação 3.0'!G$2:H$11,2,FALSE),VLOOKUP(K6860,'Pontuação 3.0'!M$2:N$13,2,FALSE)),0)</f>
        <v>2454</v>
      </c>
      <c r="Z6860" s="11">
        <f t="shared" si="6"/>
        <v>245</v>
      </c>
      <c r="AA6860" s="11" t="str">
        <f t="array" ref="AA6860">IFERROR(INDEX('Pontuação 3.0'!G$13:G$191, MATCH(Z6860, 'Pontuação 3.0'!F$13:F$191, 0)), "Faixa Indefinida")</f>
        <v>A</v>
      </c>
      <c r="AB6860" s="11">
        <f t="shared" si="7"/>
        <v>1</v>
      </c>
      <c r="AC6860" s="11">
        <f t="shared" si="8"/>
        <v>0</v>
      </c>
      <c r="AD6860" s="11">
        <f t="shared" si="9"/>
        <v>0</v>
      </c>
      <c r="AE6860" s="11">
        <f t="shared" si="10"/>
        <v>0</v>
      </c>
    </row>
    <row r="6861" ht="15.75" customHeight="1">
      <c r="A6861" s="7">
        <v>45663.0</v>
      </c>
      <c r="B6861" s="8" t="s">
        <v>15218</v>
      </c>
      <c r="C6861" s="8" t="s">
        <v>15219</v>
      </c>
      <c r="D6861" s="9">
        <v>1.9999627565E10</v>
      </c>
      <c r="E6861" s="8" t="s">
        <v>15419</v>
      </c>
      <c r="F6861" s="8" t="s">
        <v>15420</v>
      </c>
      <c r="G6861" s="8" t="s">
        <v>15430</v>
      </c>
      <c r="H6861" s="8" t="s">
        <v>15422</v>
      </c>
      <c r="I6861" s="8" t="s">
        <v>15423</v>
      </c>
      <c r="J6861" s="8" t="s">
        <v>15424</v>
      </c>
      <c r="K6861" s="8" t="s">
        <v>15425</v>
      </c>
      <c r="L6861" s="12" t="s">
        <v>15</v>
      </c>
      <c r="M6861" s="12" t="s">
        <v>3780</v>
      </c>
      <c r="N6861" s="12" t="s">
        <v>608</v>
      </c>
      <c r="O6861" s="12" t="s">
        <v>3781</v>
      </c>
      <c r="P6861" s="12" t="s">
        <v>119</v>
      </c>
      <c r="Y6861" s="11">
        <f>ROUNDUP(SUM(VLOOKUP(F6861,'Pontuação 3.0'!A$2:B$11,2,FALSE),VLOOKUP(E6861,'Pontuação 3.0'!C$2:D$11,2,FALSE),VLOOKUP(H6861,'Pontuação 3.0'!I$2:J$11,2,FALSE),VLOOKUP(J6861,'Pontuação 3.0'!K$2:L$11,2,FALSE),VLOOKUP(G6861,'Pontuação 3.0'!E$2:F$11,2,FALSE),VLOOKUP(I6861,'Pontuação 3.0'!G$2:H$11,2,FALSE),VLOOKUP(K6861,'Pontuação 3.0'!M$2:N$13,2,FALSE)),0)</f>
        <v>2092</v>
      </c>
      <c r="Z6861" s="11">
        <f t="shared" si="6"/>
        <v>209</v>
      </c>
      <c r="AA6861" s="11" t="str">
        <f t="array" ref="AA6861">IFERROR(INDEX('Pontuação 3.0'!G$13:G$191, MATCH(Z6861, 'Pontuação 3.0'!F$13:F$191, 0)), "Faixa Indefinida")</f>
        <v>C</v>
      </c>
      <c r="AB6861" s="11">
        <f t="shared" si="7"/>
        <v>0</v>
      </c>
      <c r="AC6861" s="11">
        <f t="shared" si="8"/>
        <v>0</v>
      </c>
      <c r="AD6861" s="11">
        <f t="shared" si="9"/>
        <v>1</v>
      </c>
      <c r="AE6861" s="11">
        <f t="shared" si="10"/>
        <v>0</v>
      </c>
    </row>
    <row r="6862" ht="15.75" customHeight="1">
      <c r="A6862" s="7">
        <v>45663.0</v>
      </c>
      <c r="B6862" s="8" t="s">
        <v>15220</v>
      </c>
      <c r="C6862" s="8" t="s">
        <v>15221</v>
      </c>
      <c r="D6862" s="9">
        <v>9.2994514865E10</v>
      </c>
      <c r="E6862" s="8" t="s">
        <v>15428</v>
      </c>
      <c r="F6862" s="8" t="s">
        <v>15436</v>
      </c>
      <c r="G6862" s="8" t="s">
        <v>15430</v>
      </c>
      <c r="H6862" s="8" t="s">
        <v>15422</v>
      </c>
      <c r="I6862" s="8" t="s">
        <v>15433</v>
      </c>
      <c r="J6862" s="8" t="s">
        <v>15448</v>
      </c>
      <c r="K6862" s="8" t="s">
        <v>15425</v>
      </c>
      <c r="L6862" s="12" t="s">
        <v>15</v>
      </c>
      <c r="M6862" s="12" t="s">
        <v>3780</v>
      </c>
      <c r="N6862" s="12" t="s">
        <v>133</v>
      </c>
      <c r="O6862" s="12" t="s">
        <v>3781</v>
      </c>
      <c r="P6862" s="12" t="s">
        <v>119</v>
      </c>
      <c r="Y6862" s="11">
        <f>ROUNDUP(SUM(VLOOKUP(F6862,'Pontuação 3.0'!A$2:B$11,2,FALSE),VLOOKUP(E6862,'Pontuação 3.0'!C$2:D$11,2,FALSE),VLOOKUP(H6862,'Pontuação 3.0'!I$2:J$11,2,FALSE),VLOOKUP(J6862,'Pontuação 3.0'!K$2:L$11,2,FALSE),VLOOKUP(G6862,'Pontuação 3.0'!E$2:F$11,2,FALSE),VLOOKUP(I6862,'Pontuação 3.0'!G$2:H$11,2,FALSE),VLOOKUP(K6862,'Pontuação 3.0'!M$2:N$13,2,FALSE)),0)</f>
        <v>2510</v>
      </c>
      <c r="Z6862" s="11">
        <f t="shared" si="6"/>
        <v>251</v>
      </c>
      <c r="AA6862" s="11" t="str">
        <f t="array" ref="AA6862">IFERROR(INDEX('Pontuação 3.0'!G$13:G$191, MATCH(Z6862, 'Pontuação 3.0'!F$13:F$191, 0)), "Faixa Indefinida")</f>
        <v>A</v>
      </c>
      <c r="AB6862" s="11">
        <f t="shared" si="7"/>
        <v>1</v>
      </c>
      <c r="AC6862" s="11">
        <f t="shared" si="8"/>
        <v>0</v>
      </c>
      <c r="AD6862" s="11">
        <f t="shared" si="9"/>
        <v>0</v>
      </c>
      <c r="AE6862" s="11">
        <f t="shared" si="10"/>
        <v>0</v>
      </c>
    </row>
    <row r="6863" ht="15.75" customHeight="1">
      <c r="A6863" s="7">
        <v>45663.0</v>
      </c>
      <c r="B6863" s="8" t="s">
        <v>15222</v>
      </c>
      <c r="C6863" s="8" t="s">
        <v>15223</v>
      </c>
      <c r="D6863" s="13" t="s">
        <v>15952</v>
      </c>
      <c r="E6863" s="8" t="s">
        <v>15428</v>
      </c>
      <c r="F6863" s="8" t="s">
        <v>15442</v>
      </c>
      <c r="G6863" s="8" t="s">
        <v>15430</v>
      </c>
      <c r="H6863" s="8" t="s">
        <v>15446</v>
      </c>
      <c r="I6863" s="8" t="s">
        <v>15423</v>
      </c>
      <c r="J6863" s="8" t="s">
        <v>15424</v>
      </c>
      <c r="K6863" s="8" t="s">
        <v>15425</v>
      </c>
      <c r="L6863" s="12" t="s">
        <v>15</v>
      </c>
      <c r="M6863" s="12" t="s">
        <v>3780</v>
      </c>
      <c r="N6863" s="12" t="s">
        <v>162</v>
      </c>
      <c r="O6863" s="12" t="s">
        <v>3781</v>
      </c>
      <c r="P6863" s="12" t="s">
        <v>17</v>
      </c>
      <c r="Y6863" s="11">
        <f>ROUNDUP(SUM(VLOOKUP(F6863,'Pontuação 3.0'!A$2:B$11,2,FALSE),VLOOKUP(E6863,'Pontuação 3.0'!C$2:D$11,2,FALSE),VLOOKUP(H6863,'Pontuação 3.0'!I$2:J$11,2,FALSE),VLOOKUP(J6863,'Pontuação 3.0'!K$2:L$11,2,FALSE),VLOOKUP(G6863,'Pontuação 3.0'!E$2:F$11,2,FALSE),VLOOKUP(I6863,'Pontuação 3.0'!G$2:H$11,2,FALSE),VLOOKUP(K6863,'Pontuação 3.0'!M$2:N$13,2,FALSE)),0)</f>
        <v>2076</v>
      </c>
      <c r="Z6863" s="11">
        <f t="shared" si="6"/>
        <v>208</v>
      </c>
      <c r="AA6863" s="11" t="str">
        <f t="array" ref="AA6863">IFERROR(INDEX('Pontuação 3.0'!G$13:G$191, MATCH(Z6863, 'Pontuação 3.0'!F$13:F$191, 0)), "Faixa Indefinida")</f>
        <v>C</v>
      </c>
      <c r="AB6863" s="11">
        <f t="shared" si="7"/>
        <v>0</v>
      </c>
      <c r="AC6863" s="11">
        <f t="shared" si="8"/>
        <v>0</v>
      </c>
      <c r="AD6863" s="11">
        <f t="shared" si="9"/>
        <v>1</v>
      </c>
      <c r="AE6863" s="11">
        <f t="shared" si="10"/>
        <v>0</v>
      </c>
    </row>
    <row r="6864" ht="15.75" customHeight="1">
      <c r="A6864" s="7">
        <v>45663.0</v>
      </c>
      <c r="B6864" s="8" t="s">
        <v>15226</v>
      </c>
      <c r="C6864" s="8" t="s">
        <v>15227</v>
      </c>
      <c r="D6864" s="9">
        <v>5.133256826E9</v>
      </c>
      <c r="E6864" s="8" t="s">
        <v>15419</v>
      </c>
      <c r="F6864" s="8" t="s">
        <v>15442</v>
      </c>
      <c r="G6864" s="8" t="s">
        <v>15451</v>
      </c>
      <c r="H6864" s="8" t="s">
        <v>15438</v>
      </c>
      <c r="I6864" s="8" t="s">
        <v>15431</v>
      </c>
      <c r="J6864" s="8" t="s">
        <v>15424</v>
      </c>
      <c r="K6864" s="8" t="s">
        <v>15432</v>
      </c>
      <c r="L6864" s="12" t="s">
        <v>15</v>
      </c>
      <c r="M6864" s="12" t="s">
        <v>3780</v>
      </c>
      <c r="N6864" s="12" t="s">
        <v>162</v>
      </c>
      <c r="O6864" s="12" t="s">
        <v>6440</v>
      </c>
      <c r="P6864" s="12" t="s">
        <v>119</v>
      </c>
      <c r="Y6864" s="11">
        <f>ROUNDUP(SUM(VLOOKUP(F6864,'Pontuação 3.0'!A$2:B$11,2,FALSE),VLOOKUP(E6864,'Pontuação 3.0'!C$2:D$11,2,FALSE),VLOOKUP(H6864,'Pontuação 3.0'!I$2:J$11,2,FALSE),VLOOKUP(J6864,'Pontuação 3.0'!K$2:L$11,2,FALSE),VLOOKUP(G6864,'Pontuação 3.0'!E$2:F$11,2,FALSE),VLOOKUP(I6864,'Pontuação 3.0'!G$2:H$11,2,FALSE),VLOOKUP(K6864,'Pontuação 3.0'!M$2:N$13,2,FALSE)),0)</f>
        <v>1899</v>
      </c>
      <c r="Z6864" s="11">
        <f t="shared" si="6"/>
        <v>190</v>
      </c>
      <c r="AA6864" s="11" t="str">
        <f t="array" ref="AA6864">IFERROR(INDEX('Pontuação 3.0'!G$13:G$191, MATCH(Z6864, 'Pontuação 3.0'!F$13:F$191, 0)), "Faixa Indefinida")</f>
        <v>D</v>
      </c>
      <c r="AB6864" s="11">
        <f t="shared" si="7"/>
        <v>0</v>
      </c>
      <c r="AC6864" s="11">
        <f t="shared" si="8"/>
        <v>0</v>
      </c>
      <c r="AD6864" s="11">
        <f t="shared" si="9"/>
        <v>0</v>
      </c>
      <c r="AE6864" s="11">
        <f t="shared" si="10"/>
        <v>1</v>
      </c>
    </row>
    <row r="6865" ht="15.75" customHeight="1">
      <c r="A6865" s="7">
        <v>45663.0</v>
      </c>
      <c r="B6865" s="8" t="s">
        <v>2549</v>
      </c>
      <c r="C6865" s="8" t="s">
        <v>15228</v>
      </c>
      <c r="D6865" s="9">
        <v>5.198580034E10</v>
      </c>
      <c r="E6865" s="8" t="s">
        <v>15428</v>
      </c>
      <c r="F6865" s="8" t="s">
        <v>15454</v>
      </c>
      <c r="G6865" s="8" t="s">
        <v>15421</v>
      </c>
      <c r="H6865" s="8" t="s">
        <v>15446</v>
      </c>
      <c r="I6865" s="8" t="s">
        <v>15423</v>
      </c>
      <c r="J6865" s="8" t="s">
        <v>15424</v>
      </c>
      <c r="K6865" s="8" t="s">
        <v>15432</v>
      </c>
      <c r="L6865" s="12" t="s">
        <v>15</v>
      </c>
      <c r="M6865" s="12" t="s">
        <v>3780</v>
      </c>
      <c r="N6865" s="12" t="s">
        <v>162</v>
      </c>
      <c r="O6865" s="12" t="s">
        <v>3781</v>
      </c>
      <c r="P6865" s="12" t="s">
        <v>119</v>
      </c>
      <c r="Y6865" s="11">
        <f>ROUNDUP(SUM(VLOOKUP(F6865,'Pontuação 3.0'!A$2:B$11,2,FALSE),VLOOKUP(E6865,'Pontuação 3.0'!C$2:D$11,2,FALSE),VLOOKUP(H6865,'Pontuação 3.0'!I$2:J$11,2,FALSE),VLOOKUP(J6865,'Pontuação 3.0'!K$2:L$11,2,FALSE),VLOOKUP(G6865,'Pontuação 3.0'!E$2:F$11,2,FALSE),VLOOKUP(I6865,'Pontuação 3.0'!G$2:H$11,2,FALSE),VLOOKUP(K6865,'Pontuação 3.0'!M$2:N$13,2,FALSE)),0)</f>
        <v>2140</v>
      </c>
      <c r="Z6865" s="11">
        <f t="shared" si="6"/>
        <v>214</v>
      </c>
      <c r="AA6865" s="11" t="str">
        <f t="array" ref="AA6865">IFERROR(INDEX('Pontuação 3.0'!G$13:G$191, MATCH(Z6865, 'Pontuação 3.0'!F$13:F$191, 0)), "Faixa Indefinida")</f>
        <v>B</v>
      </c>
      <c r="AB6865" s="11">
        <f t="shared" si="7"/>
        <v>0</v>
      </c>
      <c r="AC6865" s="11">
        <f t="shared" si="8"/>
        <v>1</v>
      </c>
      <c r="AD6865" s="11">
        <f t="shared" si="9"/>
        <v>0</v>
      </c>
      <c r="AE6865" s="11">
        <f t="shared" si="10"/>
        <v>0</v>
      </c>
    </row>
    <row r="6866" ht="15.75" customHeight="1">
      <c r="A6866" s="7">
        <v>45663.0</v>
      </c>
      <c r="B6866" s="8" t="s">
        <v>15229</v>
      </c>
      <c r="C6866" s="8" t="s">
        <v>15230</v>
      </c>
      <c r="D6866" s="9">
        <v>8.8992169963E10</v>
      </c>
      <c r="E6866" s="8" t="s">
        <v>15428</v>
      </c>
      <c r="F6866" s="8" t="s">
        <v>15420</v>
      </c>
      <c r="G6866" s="8" t="s">
        <v>15430</v>
      </c>
      <c r="H6866" s="8" t="s">
        <v>15422</v>
      </c>
      <c r="I6866" s="8" t="s">
        <v>15423</v>
      </c>
      <c r="J6866" s="8" t="s">
        <v>15448</v>
      </c>
      <c r="K6866" s="8" t="s">
        <v>15425</v>
      </c>
      <c r="L6866" s="12" t="s">
        <v>15</v>
      </c>
      <c r="M6866" s="12" t="s">
        <v>3780</v>
      </c>
      <c r="N6866" s="12" t="s">
        <v>205</v>
      </c>
      <c r="O6866" s="12" t="s">
        <v>3781</v>
      </c>
      <c r="P6866" s="12" t="s">
        <v>119</v>
      </c>
      <c r="Y6866" s="11">
        <f>ROUNDUP(SUM(VLOOKUP(F6866,'Pontuação 3.0'!A$2:B$11,2,FALSE),VLOOKUP(E6866,'Pontuação 3.0'!C$2:D$11,2,FALSE),VLOOKUP(H6866,'Pontuação 3.0'!I$2:J$11,2,FALSE),VLOOKUP(J6866,'Pontuação 3.0'!K$2:L$11,2,FALSE),VLOOKUP(G6866,'Pontuação 3.0'!E$2:F$11,2,FALSE),VLOOKUP(I6866,'Pontuação 3.0'!G$2:H$11,2,FALSE),VLOOKUP(K6866,'Pontuação 3.0'!M$2:N$13,2,FALSE)),0)</f>
        <v>2383</v>
      </c>
      <c r="Z6866" s="11">
        <f t="shared" si="6"/>
        <v>238</v>
      </c>
      <c r="AA6866" s="11" t="str">
        <f t="array" ref="AA6866">IFERROR(INDEX('Pontuação 3.0'!G$13:G$191, MATCH(Z6866, 'Pontuação 3.0'!F$13:F$191, 0)), "Faixa Indefinida")</f>
        <v>A</v>
      </c>
      <c r="AB6866" s="11">
        <f t="shared" si="7"/>
        <v>1</v>
      </c>
      <c r="AC6866" s="11">
        <f t="shared" si="8"/>
        <v>0</v>
      </c>
      <c r="AD6866" s="11">
        <f t="shared" si="9"/>
        <v>0</v>
      </c>
      <c r="AE6866" s="11">
        <f t="shared" si="10"/>
        <v>0</v>
      </c>
    </row>
    <row r="6867" ht="15.75" customHeight="1">
      <c r="A6867" s="7">
        <v>45663.0</v>
      </c>
      <c r="B6867" s="8" t="s">
        <v>15231</v>
      </c>
      <c r="C6867" s="8" t="s">
        <v>15232</v>
      </c>
      <c r="D6867" s="9">
        <v>2.7998807268E10</v>
      </c>
      <c r="E6867" s="8" t="s">
        <v>15428</v>
      </c>
      <c r="F6867" s="8" t="s">
        <v>15420</v>
      </c>
      <c r="G6867" s="8" t="s">
        <v>15430</v>
      </c>
      <c r="H6867" s="8" t="s">
        <v>15471</v>
      </c>
      <c r="I6867" s="8" t="s">
        <v>15431</v>
      </c>
      <c r="J6867" s="8" t="s">
        <v>15424</v>
      </c>
      <c r="K6867" s="8" t="s">
        <v>15439</v>
      </c>
      <c r="L6867" s="12" t="s">
        <v>15</v>
      </c>
      <c r="M6867" s="12" t="s">
        <v>3780</v>
      </c>
      <c r="N6867" s="12" t="s">
        <v>162</v>
      </c>
      <c r="O6867" s="12" t="s">
        <v>3781</v>
      </c>
      <c r="P6867" s="12" t="s">
        <v>119</v>
      </c>
      <c r="Y6867" s="11">
        <f>ROUNDUP(SUM(VLOOKUP(F6867,'Pontuação 3.0'!A$2:B$11,2,FALSE),VLOOKUP(E6867,'Pontuação 3.0'!C$2:D$11,2,FALSE),VLOOKUP(H6867,'Pontuação 3.0'!I$2:J$11,2,FALSE),VLOOKUP(J6867,'Pontuação 3.0'!K$2:L$11,2,FALSE),VLOOKUP(G6867,'Pontuação 3.0'!E$2:F$11,2,FALSE),VLOOKUP(I6867,'Pontuação 3.0'!G$2:H$11,2,FALSE),VLOOKUP(K6867,'Pontuação 3.0'!M$2:N$13,2,FALSE)),0)</f>
        <v>2144</v>
      </c>
      <c r="Z6867" s="11">
        <f t="shared" si="6"/>
        <v>214</v>
      </c>
      <c r="AA6867" s="11" t="str">
        <f t="array" ref="AA6867">IFERROR(INDEX('Pontuação 3.0'!G$13:G$191, MATCH(Z6867, 'Pontuação 3.0'!F$13:F$191, 0)), "Faixa Indefinida")</f>
        <v>B</v>
      </c>
      <c r="AB6867" s="11">
        <f t="shared" si="7"/>
        <v>0</v>
      </c>
      <c r="AC6867" s="11">
        <f t="shared" si="8"/>
        <v>1</v>
      </c>
      <c r="AD6867" s="11">
        <f t="shared" si="9"/>
        <v>0</v>
      </c>
      <c r="AE6867" s="11">
        <f t="shared" si="10"/>
        <v>0</v>
      </c>
    </row>
    <row r="6868" ht="15.75" customHeight="1">
      <c r="A6868" s="7">
        <v>45663.0</v>
      </c>
      <c r="B6868" s="8" t="s">
        <v>15233</v>
      </c>
      <c r="C6868" s="8" t="s">
        <v>15234</v>
      </c>
      <c r="D6868" s="9">
        <v>1.6997355077E10</v>
      </c>
      <c r="E6868" s="8" t="s">
        <v>15428</v>
      </c>
      <c r="F6868" s="8" t="s">
        <v>15420</v>
      </c>
      <c r="G6868" s="8" t="s">
        <v>15421</v>
      </c>
      <c r="H6868" s="8" t="s">
        <v>15438</v>
      </c>
      <c r="I6868" s="8" t="s">
        <v>15431</v>
      </c>
      <c r="J6868" s="8" t="s">
        <v>15448</v>
      </c>
      <c r="K6868" s="8" t="s">
        <v>15425</v>
      </c>
      <c r="L6868" s="12" t="s">
        <v>15</v>
      </c>
      <c r="M6868" s="12" t="s">
        <v>3780</v>
      </c>
      <c r="N6868" s="12" t="s">
        <v>205</v>
      </c>
      <c r="O6868" s="12" t="s">
        <v>3781</v>
      </c>
      <c r="P6868" s="12" t="s">
        <v>119</v>
      </c>
      <c r="Y6868" s="11">
        <f>ROUNDUP(SUM(VLOOKUP(F6868,'Pontuação 3.0'!A$2:B$11,2,FALSE),VLOOKUP(E6868,'Pontuação 3.0'!C$2:D$11,2,FALSE),VLOOKUP(H6868,'Pontuação 3.0'!I$2:J$11,2,FALSE),VLOOKUP(J6868,'Pontuação 3.0'!K$2:L$11,2,FALSE),VLOOKUP(G6868,'Pontuação 3.0'!E$2:F$11,2,FALSE),VLOOKUP(I6868,'Pontuação 3.0'!G$2:H$11,2,FALSE),VLOOKUP(K6868,'Pontuação 3.0'!M$2:N$13,2,FALSE)),0)</f>
        <v>2247</v>
      </c>
      <c r="Z6868" s="11">
        <f t="shared" si="6"/>
        <v>225</v>
      </c>
      <c r="AA6868" s="11" t="str">
        <f t="array" ref="AA6868">IFERROR(INDEX('Pontuação 3.0'!G$13:G$191, MATCH(Z6868, 'Pontuação 3.0'!F$13:F$191, 0)), "Faixa Indefinida")</f>
        <v>B</v>
      </c>
      <c r="AB6868" s="11">
        <f t="shared" si="7"/>
        <v>0</v>
      </c>
      <c r="AC6868" s="11">
        <f t="shared" si="8"/>
        <v>1</v>
      </c>
      <c r="AD6868" s="11">
        <f t="shared" si="9"/>
        <v>0</v>
      </c>
      <c r="AE6868" s="11">
        <f t="shared" si="10"/>
        <v>0</v>
      </c>
    </row>
    <row r="6869" ht="15.75" customHeight="1">
      <c r="A6869" s="7">
        <v>45663.0</v>
      </c>
      <c r="B6869" s="8" t="s">
        <v>15235</v>
      </c>
      <c r="C6869" s="8" t="s">
        <v>15236</v>
      </c>
      <c r="D6869" s="9">
        <v>3.3988740877E10</v>
      </c>
      <c r="E6869" s="8" t="s">
        <v>15428</v>
      </c>
      <c r="F6869" s="8" t="s">
        <v>15420</v>
      </c>
      <c r="G6869" s="8" t="s">
        <v>15430</v>
      </c>
      <c r="H6869" s="8" t="s">
        <v>15446</v>
      </c>
      <c r="I6869" s="8" t="s">
        <v>15431</v>
      </c>
      <c r="J6869" s="8" t="s">
        <v>15424</v>
      </c>
      <c r="K6869" s="8" t="s">
        <v>15432</v>
      </c>
      <c r="L6869" s="12" t="s">
        <v>15</v>
      </c>
      <c r="M6869" s="12" t="s">
        <v>3780</v>
      </c>
      <c r="N6869" s="12" t="s">
        <v>205</v>
      </c>
      <c r="O6869" s="12" t="s">
        <v>3781</v>
      </c>
      <c r="P6869" s="12" t="s">
        <v>17</v>
      </c>
      <c r="Y6869" s="11">
        <f>ROUNDUP(SUM(VLOOKUP(F6869,'Pontuação 3.0'!A$2:B$11,2,FALSE),VLOOKUP(E6869,'Pontuação 3.0'!C$2:D$11,2,FALSE),VLOOKUP(H6869,'Pontuação 3.0'!I$2:J$11,2,FALSE),VLOOKUP(J6869,'Pontuação 3.0'!K$2:L$11,2,FALSE),VLOOKUP(G6869,'Pontuação 3.0'!E$2:F$11,2,FALSE),VLOOKUP(I6869,'Pontuação 3.0'!G$2:H$11,2,FALSE),VLOOKUP(K6869,'Pontuação 3.0'!M$2:N$13,2,FALSE)),0)</f>
        <v>2447</v>
      </c>
      <c r="Z6869" s="11">
        <f t="shared" si="6"/>
        <v>245</v>
      </c>
      <c r="AA6869" s="11" t="str">
        <f t="array" ref="AA6869">IFERROR(INDEX('Pontuação 3.0'!G$13:G$191, MATCH(Z6869, 'Pontuação 3.0'!F$13:F$191, 0)), "Faixa Indefinida")</f>
        <v>A</v>
      </c>
      <c r="AB6869" s="11">
        <f t="shared" si="7"/>
        <v>1</v>
      </c>
      <c r="AC6869" s="11">
        <f t="shared" si="8"/>
        <v>0</v>
      </c>
      <c r="AD6869" s="11">
        <f t="shared" si="9"/>
        <v>0</v>
      </c>
      <c r="AE6869" s="11">
        <f t="shared" si="10"/>
        <v>0</v>
      </c>
    </row>
    <row r="6870" ht="15.75" customHeight="1">
      <c r="A6870" s="7">
        <v>45663.0</v>
      </c>
      <c r="B6870" s="8" t="s">
        <v>15239</v>
      </c>
      <c r="C6870" s="8" t="s">
        <v>15240</v>
      </c>
      <c r="D6870" s="9">
        <v>1.1981330536E10</v>
      </c>
      <c r="E6870" s="8" t="s">
        <v>15419</v>
      </c>
      <c r="F6870" s="8" t="s">
        <v>15442</v>
      </c>
      <c r="G6870" s="8" t="s">
        <v>15430</v>
      </c>
      <c r="H6870" s="8" t="s">
        <v>15422</v>
      </c>
      <c r="I6870" s="8" t="s">
        <v>15423</v>
      </c>
      <c r="J6870" s="8" t="s">
        <v>15424</v>
      </c>
      <c r="K6870" s="8" t="s">
        <v>15432</v>
      </c>
      <c r="L6870" s="12" t="s">
        <v>15</v>
      </c>
      <c r="M6870" s="12" t="s">
        <v>3780</v>
      </c>
      <c r="N6870" s="12" t="s">
        <v>608</v>
      </c>
      <c r="O6870" s="12" t="s">
        <v>3781</v>
      </c>
      <c r="P6870" s="12" t="s">
        <v>119</v>
      </c>
      <c r="Y6870" s="11">
        <f>ROUNDUP(SUM(VLOOKUP(F6870,'Pontuação 3.0'!A$2:B$11,2,FALSE),VLOOKUP(E6870,'Pontuação 3.0'!C$2:D$11,2,FALSE),VLOOKUP(H6870,'Pontuação 3.0'!I$2:J$11,2,FALSE),VLOOKUP(J6870,'Pontuação 3.0'!K$2:L$11,2,FALSE),VLOOKUP(G6870,'Pontuação 3.0'!E$2:F$11,2,FALSE),VLOOKUP(I6870,'Pontuação 3.0'!G$2:H$11,2,FALSE),VLOOKUP(K6870,'Pontuação 3.0'!M$2:N$13,2,FALSE)),0)</f>
        <v>2045</v>
      </c>
      <c r="Z6870" s="11">
        <f t="shared" si="6"/>
        <v>205</v>
      </c>
      <c r="AA6870" s="11" t="str">
        <f t="array" ref="AA6870">IFERROR(INDEX('Pontuação 3.0'!G$13:G$191, MATCH(Z6870, 'Pontuação 3.0'!F$13:F$191, 0)), "Faixa Indefinida")</f>
        <v>C</v>
      </c>
      <c r="AB6870" s="11">
        <f t="shared" si="7"/>
        <v>0</v>
      </c>
      <c r="AC6870" s="11">
        <f t="shared" si="8"/>
        <v>0</v>
      </c>
      <c r="AD6870" s="11">
        <f t="shared" si="9"/>
        <v>1</v>
      </c>
      <c r="AE6870" s="11">
        <f t="shared" si="10"/>
        <v>0</v>
      </c>
    </row>
    <row r="6871" ht="15.75" customHeight="1">
      <c r="A6871" s="7">
        <v>45663.0</v>
      </c>
      <c r="B6871" s="8" t="s">
        <v>15237</v>
      </c>
      <c r="C6871" s="8" t="s">
        <v>15238</v>
      </c>
      <c r="D6871" s="9">
        <v>2.1980349133E10</v>
      </c>
      <c r="E6871" s="8" t="s">
        <v>15419</v>
      </c>
      <c r="F6871" s="8" t="s">
        <v>15442</v>
      </c>
      <c r="G6871" s="8" t="s">
        <v>15451</v>
      </c>
      <c r="H6871" s="8" t="s">
        <v>15438</v>
      </c>
      <c r="I6871" s="8" t="s">
        <v>15431</v>
      </c>
      <c r="J6871" s="8" t="s">
        <v>15424</v>
      </c>
      <c r="K6871" s="8" t="s">
        <v>15425</v>
      </c>
      <c r="L6871" s="12" t="s">
        <v>15</v>
      </c>
      <c r="M6871" s="12" t="s">
        <v>3780</v>
      </c>
      <c r="N6871" s="12" t="s">
        <v>205</v>
      </c>
      <c r="O6871" s="12" t="s">
        <v>3781</v>
      </c>
      <c r="P6871" s="12" t="s">
        <v>119</v>
      </c>
      <c r="Y6871" s="11">
        <f>ROUNDUP(SUM(VLOOKUP(F6871,'Pontuação 3.0'!A$2:B$11,2,FALSE),VLOOKUP(E6871,'Pontuação 3.0'!C$2:D$11,2,FALSE),VLOOKUP(H6871,'Pontuação 3.0'!I$2:J$11,2,FALSE),VLOOKUP(J6871,'Pontuação 3.0'!K$2:L$11,2,FALSE),VLOOKUP(G6871,'Pontuação 3.0'!E$2:F$11,2,FALSE),VLOOKUP(I6871,'Pontuação 3.0'!G$2:H$11,2,FALSE),VLOOKUP(K6871,'Pontuação 3.0'!M$2:N$13,2,FALSE)),0)</f>
        <v>1813</v>
      </c>
      <c r="Z6871" s="11">
        <f t="shared" si="6"/>
        <v>181</v>
      </c>
      <c r="AA6871" s="11" t="str">
        <f t="array" ref="AA6871">IFERROR(INDEX('Pontuação 3.0'!G$13:G$191, MATCH(Z6871, 'Pontuação 3.0'!F$13:F$191, 0)), "Faixa Indefinida")</f>
        <v>D</v>
      </c>
      <c r="AB6871" s="11">
        <f t="shared" si="7"/>
        <v>0</v>
      </c>
      <c r="AC6871" s="11">
        <f t="shared" si="8"/>
        <v>0</v>
      </c>
      <c r="AD6871" s="11">
        <f t="shared" si="9"/>
        <v>0</v>
      </c>
      <c r="AE6871" s="11">
        <f t="shared" si="10"/>
        <v>1</v>
      </c>
    </row>
    <row r="6872" ht="15.75" customHeight="1">
      <c r="A6872" s="7">
        <v>45663.0</v>
      </c>
      <c r="B6872" s="8" t="s">
        <v>15243</v>
      </c>
      <c r="C6872" s="8" t="s">
        <v>15244</v>
      </c>
      <c r="D6872" s="9">
        <v>4.9988295252E10</v>
      </c>
      <c r="E6872" s="8" t="s">
        <v>15428</v>
      </c>
      <c r="F6872" s="8" t="s">
        <v>15420</v>
      </c>
      <c r="G6872" s="8" t="s">
        <v>15430</v>
      </c>
      <c r="H6872" s="8" t="s">
        <v>15443</v>
      </c>
      <c r="I6872" s="8" t="s">
        <v>15431</v>
      </c>
      <c r="J6872" s="8" t="s">
        <v>15424</v>
      </c>
      <c r="K6872" s="8" t="s">
        <v>15432</v>
      </c>
      <c r="L6872" s="12" t="s">
        <v>15</v>
      </c>
      <c r="M6872" s="12" t="s">
        <v>3780</v>
      </c>
      <c r="N6872" s="12" t="s">
        <v>349</v>
      </c>
      <c r="O6872" s="12" t="s">
        <v>3781</v>
      </c>
      <c r="P6872" s="12" t="s">
        <v>119</v>
      </c>
      <c r="Y6872" s="11">
        <f>ROUNDUP(SUM(VLOOKUP(F6872,'Pontuação 3.0'!A$2:B$11,2,FALSE),VLOOKUP(E6872,'Pontuação 3.0'!C$2:D$11,2,FALSE),VLOOKUP(H6872,'Pontuação 3.0'!I$2:J$11,2,FALSE),VLOOKUP(J6872,'Pontuação 3.0'!K$2:L$11,2,FALSE),VLOOKUP(G6872,'Pontuação 3.0'!E$2:F$11,2,FALSE),VLOOKUP(I6872,'Pontuação 3.0'!G$2:H$11,2,FALSE),VLOOKUP(K6872,'Pontuação 3.0'!M$2:N$13,2,FALSE)),0)</f>
        <v>2296</v>
      </c>
      <c r="Z6872" s="11">
        <f t="shared" si="6"/>
        <v>230</v>
      </c>
      <c r="AA6872" s="11" t="str">
        <f t="array" ref="AA6872">IFERROR(INDEX('Pontuação 3.0'!G$13:G$191, MATCH(Z6872, 'Pontuação 3.0'!F$13:F$191, 0)), "Faixa Indefinida")</f>
        <v>B</v>
      </c>
      <c r="AB6872" s="11">
        <f t="shared" si="7"/>
        <v>0</v>
      </c>
      <c r="AC6872" s="11">
        <f t="shared" si="8"/>
        <v>1</v>
      </c>
      <c r="AD6872" s="11">
        <f t="shared" si="9"/>
        <v>0</v>
      </c>
      <c r="AE6872" s="11">
        <f t="shared" si="10"/>
        <v>0</v>
      </c>
    </row>
    <row r="6873" ht="15.75" customHeight="1">
      <c r="A6873" s="7">
        <v>45663.0</v>
      </c>
      <c r="B6873" s="8" t="s">
        <v>15245</v>
      </c>
      <c r="C6873" s="8" t="s">
        <v>15246</v>
      </c>
      <c r="D6873" s="8" t="s">
        <v>15247</v>
      </c>
      <c r="E6873" s="8" t="s">
        <v>15428</v>
      </c>
      <c r="F6873" s="8" t="s">
        <v>15420</v>
      </c>
      <c r="G6873" s="8" t="s">
        <v>15430</v>
      </c>
      <c r="H6873" s="8" t="s">
        <v>15422</v>
      </c>
      <c r="I6873" s="8" t="s">
        <v>15423</v>
      </c>
      <c r="J6873" s="8" t="s">
        <v>15424</v>
      </c>
      <c r="K6873" s="8" t="s">
        <v>15425</v>
      </c>
      <c r="L6873" s="12" t="s">
        <v>15</v>
      </c>
      <c r="M6873" s="12" t="s">
        <v>3780</v>
      </c>
      <c r="N6873" s="12" t="s">
        <v>127</v>
      </c>
      <c r="O6873" s="12" t="s">
        <v>3781</v>
      </c>
      <c r="P6873" s="12" t="s">
        <v>119</v>
      </c>
      <c r="Y6873" s="11">
        <f>ROUNDUP(SUM(VLOOKUP(F6873,'Pontuação 3.0'!A$2:B$11,2,FALSE),VLOOKUP(E6873,'Pontuação 3.0'!C$2:D$11,2,FALSE),VLOOKUP(H6873,'Pontuação 3.0'!I$2:J$11,2,FALSE),VLOOKUP(J6873,'Pontuação 3.0'!K$2:L$11,2,FALSE),VLOOKUP(G6873,'Pontuação 3.0'!E$2:F$11,2,FALSE),VLOOKUP(I6873,'Pontuação 3.0'!G$2:H$11,2,FALSE),VLOOKUP(K6873,'Pontuação 3.0'!M$2:N$13,2,FALSE)),0)</f>
        <v>2122</v>
      </c>
      <c r="Z6873" s="11">
        <f t="shared" si="6"/>
        <v>212</v>
      </c>
      <c r="AA6873" s="11" t="str">
        <f t="array" ref="AA6873">IFERROR(INDEX('Pontuação 3.0'!G$13:G$191, MATCH(Z6873, 'Pontuação 3.0'!F$13:F$191, 0)), "Faixa Indefinida")</f>
        <v>C</v>
      </c>
      <c r="AB6873" s="11">
        <f t="shared" si="7"/>
        <v>0</v>
      </c>
      <c r="AC6873" s="11">
        <f t="shared" si="8"/>
        <v>0</v>
      </c>
      <c r="AD6873" s="11">
        <f t="shared" si="9"/>
        <v>1</v>
      </c>
      <c r="AE6873" s="11">
        <f t="shared" si="10"/>
        <v>0</v>
      </c>
    </row>
    <row r="6874" ht="15.75" customHeight="1">
      <c r="A6874" s="7">
        <v>45663.0</v>
      </c>
      <c r="B6874" s="8" t="s">
        <v>15248</v>
      </c>
      <c r="C6874" s="8" t="s">
        <v>15249</v>
      </c>
      <c r="D6874" s="9">
        <v>3.3999217707E10</v>
      </c>
      <c r="E6874" s="8" t="s">
        <v>15428</v>
      </c>
      <c r="F6874" s="8" t="s">
        <v>15420</v>
      </c>
      <c r="G6874" s="8" t="s">
        <v>15421</v>
      </c>
      <c r="H6874" s="8" t="s">
        <v>15422</v>
      </c>
      <c r="I6874" s="8" t="s">
        <v>15431</v>
      </c>
      <c r="J6874" s="8" t="s">
        <v>15424</v>
      </c>
      <c r="K6874" s="8" t="s">
        <v>15432</v>
      </c>
      <c r="L6874" s="12" t="s">
        <v>15</v>
      </c>
      <c r="M6874" s="12" t="s">
        <v>3780</v>
      </c>
      <c r="N6874" s="12" t="s">
        <v>162</v>
      </c>
      <c r="O6874" s="12" t="s">
        <v>3781</v>
      </c>
      <c r="P6874" s="12" t="s">
        <v>119</v>
      </c>
      <c r="Y6874" s="11">
        <f>ROUNDUP(SUM(VLOOKUP(F6874,'Pontuação 3.0'!A$2:B$11,2,FALSE),VLOOKUP(E6874,'Pontuação 3.0'!C$2:D$11,2,FALSE),VLOOKUP(H6874,'Pontuação 3.0'!I$2:J$11,2,FALSE),VLOOKUP(J6874,'Pontuação 3.0'!K$2:L$11,2,FALSE),VLOOKUP(G6874,'Pontuação 3.0'!E$2:F$11,2,FALSE),VLOOKUP(I6874,'Pontuação 3.0'!G$2:H$11,2,FALSE),VLOOKUP(K6874,'Pontuação 3.0'!M$2:N$13,2,FALSE)),0)</f>
        <v>2220</v>
      </c>
      <c r="Z6874" s="11">
        <f t="shared" si="6"/>
        <v>222</v>
      </c>
      <c r="AA6874" s="11" t="str">
        <f t="array" ref="AA6874">IFERROR(INDEX('Pontuação 3.0'!G$13:G$191, MATCH(Z6874, 'Pontuação 3.0'!F$13:F$191, 0)), "Faixa Indefinida")</f>
        <v>B</v>
      </c>
      <c r="AB6874" s="11">
        <f t="shared" si="7"/>
        <v>0</v>
      </c>
      <c r="AC6874" s="11">
        <f t="shared" si="8"/>
        <v>1</v>
      </c>
      <c r="AD6874" s="11">
        <f t="shared" si="9"/>
        <v>0</v>
      </c>
      <c r="AE6874" s="11">
        <f t="shared" si="10"/>
        <v>0</v>
      </c>
    </row>
    <row r="6875" ht="15.75" customHeight="1">
      <c r="A6875" s="7">
        <v>45663.0</v>
      </c>
      <c r="B6875" s="8" t="s">
        <v>313</v>
      </c>
      <c r="C6875" s="8" t="s">
        <v>15250</v>
      </c>
      <c r="D6875" s="9">
        <v>6.7998901821E10</v>
      </c>
      <c r="E6875" s="8" t="s">
        <v>15428</v>
      </c>
      <c r="F6875" s="8" t="s">
        <v>15420</v>
      </c>
      <c r="G6875" s="8" t="s">
        <v>15430</v>
      </c>
      <c r="H6875" s="8" t="s">
        <v>15446</v>
      </c>
      <c r="I6875" s="8" t="s">
        <v>15423</v>
      </c>
      <c r="J6875" s="8" t="s">
        <v>15424</v>
      </c>
      <c r="K6875" s="8" t="s">
        <v>15425</v>
      </c>
      <c r="L6875" s="12" t="s">
        <v>15</v>
      </c>
      <c r="M6875" s="12" t="s">
        <v>3780</v>
      </c>
      <c r="N6875" s="12" t="s">
        <v>162</v>
      </c>
      <c r="O6875" s="12" t="s">
        <v>3781</v>
      </c>
      <c r="P6875" s="12" t="s">
        <v>119</v>
      </c>
      <c r="Y6875" s="11">
        <f>ROUNDUP(SUM(VLOOKUP(F6875,'Pontuação 3.0'!A$2:B$11,2,FALSE),VLOOKUP(E6875,'Pontuação 3.0'!C$2:D$11,2,FALSE),VLOOKUP(H6875,'Pontuação 3.0'!I$2:J$11,2,FALSE),VLOOKUP(J6875,'Pontuação 3.0'!K$2:L$11,2,FALSE),VLOOKUP(G6875,'Pontuação 3.0'!E$2:F$11,2,FALSE),VLOOKUP(I6875,'Pontuação 3.0'!G$2:H$11,2,FALSE),VLOOKUP(K6875,'Pontuação 3.0'!M$2:N$13,2,FALSE)),0)</f>
        <v>2209</v>
      </c>
      <c r="Z6875" s="11">
        <f t="shared" si="6"/>
        <v>221</v>
      </c>
      <c r="AA6875" s="11" t="str">
        <f t="array" ref="AA6875">IFERROR(INDEX('Pontuação 3.0'!G$13:G$191, MATCH(Z6875, 'Pontuação 3.0'!F$13:F$191, 0)), "Faixa Indefinida")</f>
        <v>B</v>
      </c>
      <c r="AB6875" s="11">
        <f t="shared" si="7"/>
        <v>0</v>
      </c>
      <c r="AC6875" s="11">
        <f t="shared" si="8"/>
        <v>1</v>
      </c>
      <c r="AD6875" s="11">
        <f t="shared" si="9"/>
        <v>0</v>
      </c>
      <c r="AE6875" s="11">
        <f t="shared" si="10"/>
        <v>0</v>
      </c>
    </row>
    <row r="6876" ht="15.75" customHeight="1">
      <c r="A6876" s="7">
        <v>45663.0</v>
      </c>
      <c r="B6876" s="8" t="s">
        <v>15251</v>
      </c>
      <c r="C6876" s="8" t="s">
        <v>15252</v>
      </c>
      <c r="D6876" s="13" t="s">
        <v>15953</v>
      </c>
      <c r="E6876" s="8" t="s">
        <v>15428</v>
      </c>
      <c r="F6876" s="8" t="s">
        <v>15420</v>
      </c>
      <c r="G6876" s="8" t="s">
        <v>15430</v>
      </c>
      <c r="H6876" s="8" t="s">
        <v>15446</v>
      </c>
      <c r="I6876" s="8" t="s">
        <v>15431</v>
      </c>
      <c r="J6876" s="8" t="s">
        <v>15424</v>
      </c>
      <c r="K6876" s="8" t="s">
        <v>15425</v>
      </c>
      <c r="L6876" s="12" t="s">
        <v>15</v>
      </c>
      <c r="M6876" s="12" t="s">
        <v>3780</v>
      </c>
      <c r="N6876" s="12" t="s">
        <v>162</v>
      </c>
      <c r="O6876" s="12" t="s">
        <v>3781</v>
      </c>
      <c r="P6876" s="12" t="s">
        <v>119</v>
      </c>
      <c r="Y6876" s="11">
        <f>ROUNDUP(SUM(VLOOKUP(F6876,'Pontuação 3.0'!A$2:B$11,2,FALSE),VLOOKUP(E6876,'Pontuação 3.0'!C$2:D$11,2,FALSE),VLOOKUP(H6876,'Pontuação 3.0'!I$2:J$11,2,FALSE),VLOOKUP(J6876,'Pontuação 3.0'!K$2:L$11,2,FALSE),VLOOKUP(G6876,'Pontuação 3.0'!E$2:F$11,2,FALSE),VLOOKUP(I6876,'Pontuação 3.0'!G$2:H$11,2,FALSE),VLOOKUP(K6876,'Pontuação 3.0'!M$2:N$13,2,FALSE)),0)</f>
        <v>2361</v>
      </c>
      <c r="Z6876" s="11">
        <f t="shared" si="6"/>
        <v>236</v>
      </c>
      <c r="AA6876" s="11" t="str">
        <f t="array" ref="AA6876">IFERROR(INDEX('Pontuação 3.0'!G$13:G$191, MATCH(Z6876, 'Pontuação 3.0'!F$13:F$191, 0)), "Faixa Indefinida")</f>
        <v>A</v>
      </c>
      <c r="AB6876" s="11">
        <f t="shared" si="7"/>
        <v>1</v>
      </c>
      <c r="AC6876" s="11">
        <f t="shared" si="8"/>
        <v>0</v>
      </c>
      <c r="AD6876" s="11">
        <f t="shared" si="9"/>
        <v>0</v>
      </c>
      <c r="AE6876" s="11">
        <f t="shared" si="10"/>
        <v>0</v>
      </c>
    </row>
    <row r="6877" ht="15.75" customHeight="1">
      <c r="A6877" s="7">
        <v>45663.0</v>
      </c>
      <c r="B6877" s="8" t="s">
        <v>15253</v>
      </c>
      <c r="C6877" s="8" t="s">
        <v>15254</v>
      </c>
      <c r="D6877" s="9">
        <v>1.1939459326E10</v>
      </c>
      <c r="E6877" s="8" t="s">
        <v>15428</v>
      </c>
      <c r="F6877" s="8" t="s">
        <v>15420</v>
      </c>
      <c r="G6877" s="8" t="s">
        <v>15421</v>
      </c>
      <c r="H6877" s="8" t="s">
        <v>15446</v>
      </c>
      <c r="I6877" s="8" t="s">
        <v>15423</v>
      </c>
      <c r="J6877" s="8" t="s">
        <v>15424</v>
      </c>
      <c r="K6877" s="8" t="s">
        <v>15425</v>
      </c>
      <c r="L6877" s="12" t="s">
        <v>15</v>
      </c>
      <c r="M6877" s="12" t="s">
        <v>3780</v>
      </c>
      <c r="N6877" s="12" t="s">
        <v>310</v>
      </c>
      <c r="O6877" s="12" t="s">
        <v>3781</v>
      </c>
      <c r="P6877" s="12" t="s">
        <v>17</v>
      </c>
      <c r="Y6877" s="11">
        <f>ROUNDUP(SUM(VLOOKUP(F6877,'Pontuação 3.0'!A$2:B$11,2,FALSE),VLOOKUP(E6877,'Pontuação 3.0'!C$2:D$11,2,FALSE),VLOOKUP(H6877,'Pontuação 3.0'!I$2:J$11,2,FALSE),VLOOKUP(J6877,'Pontuação 3.0'!K$2:L$11,2,FALSE),VLOOKUP(G6877,'Pontuação 3.0'!E$2:F$11,2,FALSE),VLOOKUP(I6877,'Pontuação 3.0'!G$2:H$11,2,FALSE),VLOOKUP(K6877,'Pontuação 3.0'!M$2:N$13,2,FALSE)),0)</f>
        <v>2069</v>
      </c>
      <c r="Z6877" s="11">
        <f t="shared" si="6"/>
        <v>207</v>
      </c>
      <c r="AA6877" s="11" t="str">
        <f t="array" ref="AA6877">IFERROR(INDEX('Pontuação 3.0'!G$13:G$191, MATCH(Z6877, 'Pontuação 3.0'!F$13:F$191, 0)), "Faixa Indefinida")</f>
        <v>C</v>
      </c>
      <c r="AB6877" s="11">
        <f t="shared" si="7"/>
        <v>0</v>
      </c>
      <c r="AC6877" s="11">
        <f t="shared" si="8"/>
        <v>0</v>
      </c>
      <c r="AD6877" s="11">
        <f t="shared" si="9"/>
        <v>1</v>
      </c>
      <c r="AE6877" s="11">
        <f t="shared" si="10"/>
        <v>0</v>
      </c>
    </row>
    <row r="6878" ht="15.75" customHeight="1">
      <c r="A6878" s="7">
        <v>45663.0</v>
      </c>
      <c r="B6878" s="8" t="s">
        <v>15255</v>
      </c>
      <c r="C6878" s="8" t="s">
        <v>15256</v>
      </c>
      <c r="D6878" s="9">
        <v>1.3996396946E10</v>
      </c>
      <c r="E6878" s="8" t="s">
        <v>15428</v>
      </c>
      <c r="F6878" s="8" t="s">
        <v>15420</v>
      </c>
      <c r="G6878" s="8" t="s">
        <v>15430</v>
      </c>
      <c r="H6878" s="8" t="s">
        <v>15446</v>
      </c>
      <c r="I6878" s="8" t="s">
        <v>15431</v>
      </c>
      <c r="J6878" s="8" t="s">
        <v>15424</v>
      </c>
      <c r="K6878" s="8" t="s">
        <v>15425</v>
      </c>
      <c r="L6878" s="12" t="s">
        <v>15</v>
      </c>
      <c r="M6878" s="12" t="s">
        <v>3780</v>
      </c>
      <c r="N6878" s="12" t="s">
        <v>497</v>
      </c>
      <c r="O6878" s="12" t="s">
        <v>3781</v>
      </c>
      <c r="P6878" s="12" t="s">
        <v>119</v>
      </c>
      <c r="Y6878" s="11">
        <f>ROUNDUP(SUM(VLOOKUP(F6878,'Pontuação 3.0'!A$2:B$11,2,FALSE),VLOOKUP(E6878,'Pontuação 3.0'!C$2:D$11,2,FALSE),VLOOKUP(H6878,'Pontuação 3.0'!I$2:J$11,2,FALSE),VLOOKUP(J6878,'Pontuação 3.0'!K$2:L$11,2,FALSE),VLOOKUP(G6878,'Pontuação 3.0'!E$2:F$11,2,FALSE),VLOOKUP(I6878,'Pontuação 3.0'!G$2:H$11,2,FALSE),VLOOKUP(K6878,'Pontuação 3.0'!M$2:N$13,2,FALSE)),0)</f>
        <v>2361</v>
      </c>
      <c r="Z6878" s="11">
        <f t="shared" si="6"/>
        <v>236</v>
      </c>
      <c r="AA6878" s="11" t="str">
        <f t="array" ref="AA6878">IFERROR(INDEX('Pontuação 3.0'!G$13:G$191, MATCH(Z6878, 'Pontuação 3.0'!F$13:F$191, 0)), "Faixa Indefinida")</f>
        <v>A</v>
      </c>
      <c r="AB6878" s="11">
        <f t="shared" si="7"/>
        <v>1</v>
      </c>
      <c r="AC6878" s="11">
        <f t="shared" si="8"/>
        <v>0</v>
      </c>
      <c r="AD6878" s="11">
        <f t="shared" si="9"/>
        <v>0</v>
      </c>
      <c r="AE6878" s="11">
        <f t="shared" si="10"/>
        <v>0</v>
      </c>
    </row>
    <row r="6879" ht="15.75" customHeight="1">
      <c r="A6879" s="7">
        <v>45663.0</v>
      </c>
      <c r="B6879" s="8" t="s">
        <v>15259</v>
      </c>
      <c r="C6879" s="8" t="s">
        <v>15260</v>
      </c>
      <c r="D6879" s="9">
        <v>8.5985325788E10</v>
      </c>
      <c r="E6879" s="8" t="s">
        <v>15428</v>
      </c>
      <c r="F6879" s="8" t="s">
        <v>15442</v>
      </c>
      <c r="G6879" s="8" t="s">
        <v>15586</v>
      </c>
      <c r="H6879" s="8" t="s">
        <v>15443</v>
      </c>
      <c r="I6879" s="8" t="s">
        <v>15433</v>
      </c>
      <c r="J6879" s="8" t="s">
        <v>15448</v>
      </c>
      <c r="K6879" s="8" t="s">
        <v>15439</v>
      </c>
      <c r="L6879" s="12" t="s">
        <v>15</v>
      </c>
      <c r="M6879" s="12" t="s">
        <v>3780</v>
      </c>
      <c r="N6879" s="12" t="s">
        <v>133</v>
      </c>
      <c r="O6879" s="12" t="s">
        <v>3781</v>
      </c>
      <c r="P6879" s="12" t="s">
        <v>119</v>
      </c>
      <c r="Y6879" s="11">
        <f>ROUNDUP(SUM(VLOOKUP(F6879,'Pontuação 3.0'!A$2:B$11,2,FALSE),VLOOKUP(E6879,'Pontuação 3.0'!C$2:D$11,2,FALSE),VLOOKUP(H6879,'Pontuação 3.0'!I$2:J$11,2,FALSE),VLOOKUP(J6879,'Pontuação 3.0'!K$2:L$11,2,FALSE),VLOOKUP(G6879,'Pontuação 3.0'!E$2:F$11,2,FALSE),VLOOKUP(I6879,'Pontuação 3.0'!G$2:H$11,2,FALSE),VLOOKUP(K6879,'Pontuação 3.0'!M$2:N$13,2,FALSE)),0)</f>
        <v>2499</v>
      </c>
      <c r="Z6879" s="11">
        <f t="shared" si="6"/>
        <v>250</v>
      </c>
      <c r="AA6879" s="11" t="str">
        <f t="array" ref="AA6879">IFERROR(INDEX('Pontuação 3.0'!G$13:G$191, MATCH(Z6879, 'Pontuação 3.0'!F$13:F$191, 0)), "Faixa Indefinida")</f>
        <v>A</v>
      </c>
      <c r="AB6879" s="11">
        <f t="shared" si="7"/>
        <v>1</v>
      </c>
      <c r="AC6879" s="11">
        <f t="shared" si="8"/>
        <v>0</v>
      </c>
      <c r="AD6879" s="11">
        <f t="shared" si="9"/>
        <v>0</v>
      </c>
      <c r="AE6879" s="11">
        <f t="shared" si="10"/>
        <v>0</v>
      </c>
    </row>
    <row r="6880" ht="15.75" customHeight="1">
      <c r="A6880" s="7">
        <v>45663.0</v>
      </c>
      <c r="B6880" s="8" t="s">
        <v>15257</v>
      </c>
      <c r="C6880" s="8" t="s">
        <v>15258</v>
      </c>
      <c r="D6880" s="9">
        <v>2.1986892533E10</v>
      </c>
      <c r="E6880" s="8" t="s">
        <v>15428</v>
      </c>
      <c r="F6880" s="8" t="s">
        <v>15420</v>
      </c>
      <c r="G6880" s="8" t="s">
        <v>15430</v>
      </c>
      <c r="H6880" s="8" t="s">
        <v>15446</v>
      </c>
      <c r="I6880" s="8" t="s">
        <v>15423</v>
      </c>
      <c r="J6880" s="8" t="s">
        <v>15448</v>
      </c>
      <c r="K6880" s="8" t="s">
        <v>15425</v>
      </c>
      <c r="L6880" s="12" t="s">
        <v>15</v>
      </c>
      <c r="M6880" s="12" t="s">
        <v>3780</v>
      </c>
      <c r="N6880" s="12" t="s">
        <v>205</v>
      </c>
      <c r="O6880" s="12" t="s">
        <v>3781</v>
      </c>
      <c r="P6880" s="12" t="s">
        <v>119</v>
      </c>
      <c r="Y6880" s="11">
        <f>ROUNDUP(SUM(VLOOKUP(F6880,'Pontuação 3.0'!A$2:B$11,2,FALSE),VLOOKUP(E6880,'Pontuação 3.0'!C$2:D$11,2,FALSE),VLOOKUP(H6880,'Pontuação 3.0'!I$2:J$11,2,FALSE),VLOOKUP(J6880,'Pontuação 3.0'!K$2:L$11,2,FALSE),VLOOKUP(G6880,'Pontuação 3.0'!E$2:F$11,2,FALSE),VLOOKUP(I6880,'Pontuação 3.0'!G$2:H$11,2,FALSE),VLOOKUP(K6880,'Pontuação 3.0'!M$2:N$13,2,FALSE)),0)</f>
        <v>2470</v>
      </c>
      <c r="Z6880" s="11">
        <f t="shared" si="6"/>
        <v>247</v>
      </c>
      <c r="AA6880" s="11" t="str">
        <f t="array" ref="AA6880">IFERROR(INDEX('Pontuação 3.0'!G$13:G$191, MATCH(Z6880, 'Pontuação 3.0'!F$13:F$191, 0)), "Faixa Indefinida")</f>
        <v>A</v>
      </c>
      <c r="AB6880" s="11">
        <f t="shared" si="7"/>
        <v>1</v>
      </c>
      <c r="AC6880" s="11">
        <f t="shared" si="8"/>
        <v>0</v>
      </c>
      <c r="AD6880" s="11">
        <f t="shared" si="9"/>
        <v>0</v>
      </c>
      <c r="AE6880" s="11">
        <f t="shared" si="10"/>
        <v>0</v>
      </c>
    </row>
    <row r="6881" ht="15.75" customHeight="1">
      <c r="A6881" s="7">
        <v>45663.0</v>
      </c>
      <c r="B6881" s="8" t="s">
        <v>560</v>
      </c>
      <c r="C6881" s="8" t="s">
        <v>15261</v>
      </c>
      <c r="D6881" s="9">
        <v>2.1998545328E10</v>
      </c>
      <c r="E6881" s="8" t="s">
        <v>15428</v>
      </c>
      <c r="F6881" s="8" t="s">
        <v>15442</v>
      </c>
      <c r="G6881" s="8" t="s">
        <v>15430</v>
      </c>
      <c r="H6881" s="8" t="s">
        <v>15446</v>
      </c>
      <c r="I6881" s="8" t="s">
        <v>15423</v>
      </c>
      <c r="J6881" s="8" t="s">
        <v>15448</v>
      </c>
      <c r="K6881" s="8" t="s">
        <v>15425</v>
      </c>
      <c r="L6881" s="12" t="s">
        <v>15</v>
      </c>
      <c r="M6881" s="12" t="s">
        <v>3780</v>
      </c>
      <c r="N6881" s="12" t="s">
        <v>310</v>
      </c>
      <c r="O6881" s="12" t="s">
        <v>3781</v>
      </c>
      <c r="P6881" s="12" t="s">
        <v>17</v>
      </c>
      <c r="Y6881" s="11">
        <f>ROUNDUP(SUM(VLOOKUP(F6881,'Pontuação 3.0'!A$2:B$11,2,FALSE),VLOOKUP(E6881,'Pontuação 3.0'!C$2:D$11,2,FALSE),VLOOKUP(H6881,'Pontuação 3.0'!I$2:J$11,2,FALSE),VLOOKUP(J6881,'Pontuação 3.0'!K$2:L$11,2,FALSE),VLOOKUP(G6881,'Pontuação 3.0'!E$2:F$11,2,FALSE),VLOOKUP(I6881,'Pontuação 3.0'!G$2:H$11,2,FALSE),VLOOKUP(K6881,'Pontuação 3.0'!M$2:N$13,2,FALSE)),0)</f>
        <v>2337</v>
      </c>
      <c r="Z6881" s="11">
        <f t="shared" si="6"/>
        <v>234</v>
      </c>
      <c r="AA6881" s="11" t="str">
        <f t="array" ref="AA6881">IFERROR(INDEX('Pontuação 3.0'!G$13:G$191, MATCH(Z6881, 'Pontuação 3.0'!F$13:F$191, 0)), "Faixa Indefinida")</f>
        <v>B</v>
      </c>
      <c r="AB6881" s="11">
        <f t="shared" si="7"/>
        <v>0</v>
      </c>
      <c r="AC6881" s="11">
        <f t="shared" si="8"/>
        <v>1</v>
      </c>
      <c r="AD6881" s="11">
        <f t="shared" si="9"/>
        <v>0</v>
      </c>
      <c r="AE6881" s="11">
        <f t="shared" si="10"/>
        <v>0</v>
      </c>
    </row>
    <row r="6882" ht="15.75" customHeight="1">
      <c r="A6882" s="7">
        <v>45663.0</v>
      </c>
      <c r="B6882" s="8" t="s">
        <v>15262</v>
      </c>
      <c r="C6882" s="8" t="s">
        <v>15263</v>
      </c>
      <c r="D6882" s="9">
        <v>1.9999865581E10</v>
      </c>
      <c r="E6882" s="8" t="s">
        <v>15428</v>
      </c>
      <c r="F6882" s="8" t="s">
        <v>15454</v>
      </c>
      <c r="G6882" s="8" t="s">
        <v>15421</v>
      </c>
      <c r="H6882" s="8" t="s">
        <v>15422</v>
      </c>
      <c r="I6882" s="8" t="s">
        <v>15431</v>
      </c>
      <c r="J6882" s="8" t="s">
        <v>15424</v>
      </c>
      <c r="K6882" s="8" t="s">
        <v>15480</v>
      </c>
      <c r="L6882" s="12" t="s">
        <v>15</v>
      </c>
      <c r="M6882" s="12" t="s">
        <v>3780</v>
      </c>
      <c r="N6882" s="12" t="s">
        <v>127</v>
      </c>
      <c r="O6882" s="12" t="s">
        <v>3781</v>
      </c>
      <c r="P6882" s="12" t="s">
        <v>119</v>
      </c>
      <c r="Y6882" s="11">
        <f>ROUNDUP(SUM(VLOOKUP(F6882,'Pontuação 3.0'!A$2:B$11,2,FALSE),VLOOKUP(E6882,'Pontuação 3.0'!C$2:D$11,2,FALSE),VLOOKUP(H6882,'Pontuação 3.0'!I$2:J$11,2,FALSE),VLOOKUP(J6882,'Pontuação 3.0'!K$2:L$11,2,FALSE),VLOOKUP(G6882,'Pontuação 3.0'!E$2:F$11,2,FALSE),VLOOKUP(I6882,'Pontuação 3.0'!G$2:H$11,2,FALSE),VLOOKUP(K6882,'Pontuação 3.0'!M$2:N$13,2,FALSE)),0)</f>
        <v>2089</v>
      </c>
      <c r="Z6882" s="11">
        <f t="shared" si="6"/>
        <v>209</v>
      </c>
      <c r="AA6882" s="11" t="str">
        <f t="array" ref="AA6882">IFERROR(INDEX('Pontuação 3.0'!G$13:G$191, MATCH(Z6882, 'Pontuação 3.0'!F$13:F$191, 0)), "Faixa Indefinida")</f>
        <v>C</v>
      </c>
      <c r="AB6882" s="11">
        <f t="shared" si="7"/>
        <v>0</v>
      </c>
      <c r="AC6882" s="11">
        <f t="shared" si="8"/>
        <v>0</v>
      </c>
      <c r="AD6882" s="11">
        <f t="shared" si="9"/>
        <v>1</v>
      </c>
      <c r="AE6882" s="11">
        <f t="shared" si="10"/>
        <v>0</v>
      </c>
    </row>
    <row r="6883" ht="15.75" customHeight="1">
      <c r="A6883" s="7">
        <v>45663.0</v>
      </c>
      <c r="B6883" s="8" t="s">
        <v>15264</v>
      </c>
      <c r="C6883" s="8" t="s">
        <v>15265</v>
      </c>
      <c r="D6883" s="9">
        <v>8.4998426616E10</v>
      </c>
      <c r="E6883" s="8" t="s">
        <v>15428</v>
      </c>
      <c r="F6883" s="8" t="s">
        <v>15420</v>
      </c>
      <c r="G6883" s="8" t="s">
        <v>15430</v>
      </c>
      <c r="H6883" s="8" t="s">
        <v>15422</v>
      </c>
      <c r="I6883" s="8" t="s">
        <v>15423</v>
      </c>
      <c r="J6883" s="8" t="s">
        <v>15424</v>
      </c>
      <c r="K6883" s="8" t="s">
        <v>15425</v>
      </c>
      <c r="L6883" s="12" t="s">
        <v>15</v>
      </c>
      <c r="M6883" s="12" t="s">
        <v>3780</v>
      </c>
      <c r="N6883" s="12" t="s">
        <v>205</v>
      </c>
      <c r="O6883" s="12" t="s">
        <v>3870</v>
      </c>
      <c r="P6883" s="12" t="s">
        <v>119</v>
      </c>
      <c r="Y6883" s="11">
        <f>ROUNDUP(SUM(VLOOKUP(F6883,'Pontuação 3.0'!A$2:B$11,2,FALSE),VLOOKUP(E6883,'Pontuação 3.0'!C$2:D$11,2,FALSE),VLOOKUP(H6883,'Pontuação 3.0'!I$2:J$11,2,FALSE),VLOOKUP(J6883,'Pontuação 3.0'!K$2:L$11,2,FALSE),VLOOKUP(G6883,'Pontuação 3.0'!E$2:F$11,2,FALSE),VLOOKUP(I6883,'Pontuação 3.0'!G$2:H$11,2,FALSE),VLOOKUP(K6883,'Pontuação 3.0'!M$2:N$13,2,FALSE)),0)</f>
        <v>2122</v>
      </c>
      <c r="Z6883" s="11">
        <f t="shared" si="6"/>
        <v>212</v>
      </c>
      <c r="AA6883" s="11" t="str">
        <f t="array" ref="AA6883">IFERROR(INDEX('Pontuação 3.0'!G$13:G$191, MATCH(Z6883, 'Pontuação 3.0'!F$13:F$191, 0)), "Faixa Indefinida")</f>
        <v>C</v>
      </c>
      <c r="AB6883" s="11">
        <f t="shared" si="7"/>
        <v>0</v>
      </c>
      <c r="AC6883" s="11">
        <f t="shared" si="8"/>
        <v>0</v>
      </c>
      <c r="AD6883" s="11">
        <f t="shared" si="9"/>
        <v>1</v>
      </c>
      <c r="AE6883" s="11">
        <f t="shared" si="10"/>
        <v>0</v>
      </c>
    </row>
    <row r="6884" ht="15.75" customHeight="1">
      <c r="A6884" s="7">
        <v>45663.0</v>
      </c>
      <c r="B6884" s="8" t="s">
        <v>347</v>
      </c>
      <c r="C6884" s="8" t="s">
        <v>15269</v>
      </c>
      <c r="D6884" s="9">
        <v>1.1940558502E10</v>
      </c>
      <c r="E6884" s="8" t="s">
        <v>15428</v>
      </c>
      <c r="F6884" s="8" t="s">
        <v>15420</v>
      </c>
      <c r="G6884" s="8" t="s">
        <v>15430</v>
      </c>
      <c r="H6884" s="8" t="s">
        <v>15422</v>
      </c>
      <c r="I6884" s="8" t="s">
        <v>15423</v>
      </c>
      <c r="J6884" s="8" t="s">
        <v>15424</v>
      </c>
      <c r="K6884" s="8" t="s">
        <v>15432</v>
      </c>
      <c r="L6884" s="12" t="s">
        <v>15</v>
      </c>
      <c r="M6884" s="12" t="s">
        <v>3780</v>
      </c>
      <c r="N6884" s="12" t="s">
        <v>497</v>
      </c>
      <c r="O6884" s="12" t="s">
        <v>3781</v>
      </c>
      <c r="P6884" s="12" t="s">
        <v>119</v>
      </c>
      <c r="Y6884" s="11">
        <f>ROUNDUP(SUM(VLOOKUP(F6884,'Pontuação 3.0'!A$2:B$11,2,FALSE),VLOOKUP(E6884,'Pontuação 3.0'!C$2:D$11,2,FALSE),VLOOKUP(H6884,'Pontuação 3.0'!I$2:J$11,2,FALSE),VLOOKUP(J6884,'Pontuação 3.0'!K$2:L$11,2,FALSE),VLOOKUP(G6884,'Pontuação 3.0'!E$2:F$11,2,FALSE),VLOOKUP(I6884,'Pontuação 3.0'!G$2:H$11,2,FALSE),VLOOKUP(K6884,'Pontuação 3.0'!M$2:N$13,2,FALSE)),0)</f>
        <v>2208</v>
      </c>
      <c r="Z6884" s="11">
        <f t="shared" si="6"/>
        <v>221</v>
      </c>
      <c r="AA6884" s="11" t="str">
        <f t="array" ref="AA6884">IFERROR(INDEX('Pontuação 3.0'!G$13:G$191, MATCH(Z6884, 'Pontuação 3.0'!F$13:F$191, 0)), "Faixa Indefinida")</f>
        <v>B</v>
      </c>
      <c r="AB6884" s="11">
        <f t="shared" si="7"/>
        <v>0</v>
      </c>
      <c r="AC6884" s="11">
        <f t="shared" si="8"/>
        <v>1</v>
      </c>
      <c r="AD6884" s="11">
        <f t="shared" si="9"/>
        <v>0</v>
      </c>
      <c r="AE6884" s="11">
        <f t="shared" si="10"/>
        <v>0</v>
      </c>
    </row>
    <row r="6885" ht="15.75" customHeight="1">
      <c r="A6885" s="7">
        <v>45663.0</v>
      </c>
      <c r="B6885" s="8" t="s">
        <v>15270</v>
      </c>
      <c r="C6885" s="8" t="s">
        <v>15271</v>
      </c>
      <c r="D6885" s="9">
        <v>4.1995254963E10</v>
      </c>
      <c r="E6885" s="8" t="s">
        <v>15419</v>
      </c>
      <c r="F6885" s="8" t="s">
        <v>15420</v>
      </c>
      <c r="G6885" s="8" t="s">
        <v>15430</v>
      </c>
      <c r="H6885" s="8" t="s">
        <v>15446</v>
      </c>
      <c r="I6885" s="8" t="s">
        <v>15423</v>
      </c>
      <c r="J6885" s="8" t="s">
        <v>15424</v>
      </c>
      <c r="K6885" s="8" t="s">
        <v>15432</v>
      </c>
      <c r="L6885" s="12" t="s">
        <v>15</v>
      </c>
      <c r="M6885" s="12" t="s">
        <v>3780</v>
      </c>
      <c r="N6885" s="12" t="s">
        <v>608</v>
      </c>
      <c r="O6885" s="12" t="s">
        <v>3781</v>
      </c>
      <c r="P6885" s="12" t="s">
        <v>119</v>
      </c>
      <c r="Y6885" s="11">
        <f>ROUNDUP(SUM(VLOOKUP(F6885,'Pontuação 3.0'!A$2:B$11,2,FALSE),VLOOKUP(E6885,'Pontuação 3.0'!C$2:D$11,2,FALSE),VLOOKUP(H6885,'Pontuação 3.0'!I$2:J$11,2,FALSE),VLOOKUP(J6885,'Pontuação 3.0'!K$2:L$11,2,FALSE),VLOOKUP(G6885,'Pontuação 3.0'!E$2:F$11,2,FALSE),VLOOKUP(I6885,'Pontuação 3.0'!G$2:H$11,2,FALSE),VLOOKUP(K6885,'Pontuação 3.0'!M$2:N$13,2,FALSE)),0)</f>
        <v>2265</v>
      </c>
      <c r="Z6885" s="11">
        <f t="shared" si="6"/>
        <v>227</v>
      </c>
      <c r="AA6885" s="11" t="str">
        <f t="array" ref="AA6885">IFERROR(INDEX('Pontuação 3.0'!G$13:G$191, MATCH(Z6885, 'Pontuação 3.0'!F$13:F$191, 0)), "Faixa Indefinida")</f>
        <v>B</v>
      </c>
      <c r="AB6885" s="11">
        <f t="shared" si="7"/>
        <v>0</v>
      </c>
      <c r="AC6885" s="11">
        <f t="shared" si="8"/>
        <v>1</v>
      </c>
      <c r="AD6885" s="11">
        <f t="shared" si="9"/>
        <v>0</v>
      </c>
      <c r="AE6885" s="11">
        <f t="shared" si="10"/>
        <v>0</v>
      </c>
    </row>
    <row r="6886" ht="15.75" customHeight="1">
      <c r="A6886" s="7">
        <v>45663.0</v>
      </c>
      <c r="B6886" s="8" t="s">
        <v>15266</v>
      </c>
      <c r="C6886" s="8" t="s">
        <v>15267</v>
      </c>
      <c r="D6886" s="8" t="s">
        <v>15268</v>
      </c>
      <c r="E6886" s="8" t="s">
        <v>15428</v>
      </c>
      <c r="F6886" s="8" t="s">
        <v>15442</v>
      </c>
      <c r="G6886" s="8" t="s">
        <v>15451</v>
      </c>
      <c r="H6886" s="8" t="s">
        <v>15438</v>
      </c>
      <c r="I6886" s="8" t="s">
        <v>15423</v>
      </c>
      <c r="J6886" s="8" t="s">
        <v>15424</v>
      </c>
      <c r="K6886" s="8" t="s">
        <v>15432</v>
      </c>
      <c r="L6886" s="12" t="s">
        <v>15</v>
      </c>
      <c r="M6886" s="12" t="s">
        <v>3780</v>
      </c>
      <c r="N6886" s="12" t="s">
        <v>349</v>
      </c>
      <c r="O6886" s="12" t="s">
        <v>3815</v>
      </c>
      <c r="P6886" s="12" t="s">
        <v>17</v>
      </c>
      <c r="Y6886" s="11">
        <f>ROUNDUP(SUM(VLOOKUP(F6886,'Pontuação 3.0'!A$2:B$11,2,FALSE),VLOOKUP(E6886,'Pontuação 3.0'!C$2:D$11,2,FALSE),VLOOKUP(H6886,'Pontuação 3.0'!I$2:J$11,2,FALSE),VLOOKUP(J6886,'Pontuação 3.0'!K$2:L$11,2,FALSE),VLOOKUP(G6886,'Pontuação 3.0'!E$2:F$11,2,FALSE),VLOOKUP(I6886,'Pontuação 3.0'!G$2:H$11,2,FALSE),VLOOKUP(K6886,'Pontuação 3.0'!M$2:N$13,2,FALSE)),0)</f>
        <v>1777</v>
      </c>
      <c r="Z6886" s="11">
        <f t="shared" si="6"/>
        <v>178</v>
      </c>
      <c r="AA6886" s="11" t="str">
        <f t="array" ref="AA6886">IFERROR(INDEX('Pontuação 3.0'!G$13:G$191, MATCH(Z6886, 'Pontuação 3.0'!F$13:F$191, 0)), "Faixa Indefinida")</f>
        <v>D</v>
      </c>
      <c r="AB6886" s="11">
        <f t="shared" si="7"/>
        <v>0</v>
      </c>
      <c r="AC6886" s="11">
        <f t="shared" si="8"/>
        <v>0</v>
      </c>
      <c r="AD6886" s="11">
        <f t="shared" si="9"/>
        <v>0</v>
      </c>
      <c r="AE6886" s="11">
        <f t="shared" si="10"/>
        <v>1</v>
      </c>
    </row>
    <row r="6887" ht="15.75" customHeight="1">
      <c r="A6887" s="7">
        <v>45663.0</v>
      </c>
      <c r="B6887" s="8" t="s">
        <v>15272</v>
      </c>
      <c r="C6887" s="8" t="s">
        <v>15273</v>
      </c>
      <c r="D6887" s="9">
        <v>7.998882133E10</v>
      </c>
      <c r="E6887" s="8" t="s">
        <v>15428</v>
      </c>
      <c r="F6887" s="8" t="s">
        <v>15420</v>
      </c>
      <c r="G6887" s="8" t="s">
        <v>15421</v>
      </c>
      <c r="H6887" s="8" t="s">
        <v>15422</v>
      </c>
      <c r="I6887" s="8" t="s">
        <v>15423</v>
      </c>
      <c r="J6887" s="8" t="s">
        <v>15424</v>
      </c>
      <c r="K6887" s="8" t="s">
        <v>15480</v>
      </c>
      <c r="L6887" s="12" t="s">
        <v>15</v>
      </c>
      <c r="M6887" s="12" t="s">
        <v>3780</v>
      </c>
      <c r="N6887" s="12" t="s">
        <v>710</v>
      </c>
      <c r="O6887" s="12" t="s">
        <v>3781</v>
      </c>
      <c r="P6887" s="12" t="s">
        <v>119</v>
      </c>
      <c r="Y6887" s="11">
        <f>ROUNDUP(SUM(VLOOKUP(F6887,'Pontuação 3.0'!A$2:B$11,2,FALSE),VLOOKUP(E6887,'Pontuação 3.0'!C$2:D$11,2,FALSE),VLOOKUP(H6887,'Pontuação 3.0'!I$2:J$11,2,FALSE),VLOOKUP(J6887,'Pontuação 3.0'!K$2:L$11,2,FALSE),VLOOKUP(G6887,'Pontuação 3.0'!E$2:F$11,2,FALSE),VLOOKUP(I6887,'Pontuação 3.0'!G$2:H$11,2,FALSE),VLOOKUP(K6887,'Pontuação 3.0'!M$2:N$13,2,FALSE)),0)</f>
        <v>1952</v>
      </c>
      <c r="Z6887" s="11">
        <f t="shared" si="6"/>
        <v>195</v>
      </c>
      <c r="AA6887" s="11" t="str">
        <f t="array" ref="AA6887">IFERROR(INDEX('Pontuação 3.0'!G$13:G$191, MATCH(Z6887, 'Pontuação 3.0'!F$13:F$191, 0)), "Faixa Indefinida")</f>
        <v>C</v>
      </c>
      <c r="AB6887" s="11">
        <f t="shared" si="7"/>
        <v>0</v>
      </c>
      <c r="AC6887" s="11">
        <f t="shared" si="8"/>
        <v>0</v>
      </c>
      <c r="AD6887" s="11">
        <f t="shared" si="9"/>
        <v>1</v>
      </c>
      <c r="AE6887" s="11">
        <f t="shared" si="10"/>
        <v>0</v>
      </c>
    </row>
    <row r="6888" ht="15.75" customHeight="1">
      <c r="A6888" s="7">
        <v>45663.0</v>
      </c>
      <c r="B6888" s="8" t="s">
        <v>15279</v>
      </c>
      <c r="C6888" s="8" t="s">
        <v>15280</v>
      </c>
      <c r="D6888" s="8" t="s">
        <v>15281</v>
      </c>
      <c r="E6888" s="8" t="s">
        <v>15419</v>
      </c>
      <c r="F6888" s="8" t="s">
        <v>15420</v>
      </c>
      <c r="G6888" s="8" t="s">
        <v>15586</v>
      </c>
      <c r="H6888" s="8" t="s">
        <v>15438</v>
      </c>
      <c r="I6888" s="8" t="s">
        <v>15431</v>
      </c>
      <c r="J6888" s="8" t="s">
        <v>15448</v>
      </c>
      <c r="K6888" s="8" t="s">
        <v>15425</v>
      </c>
      <c r="L6888" s="12" t="s">
        <v>15</v>
      </c>
      <c r="M6888" s="12" t="s">
        <v>3780</v>
      </c>
      <c r="N6888" s="12" t="s">
        <v>162</v>
      </c>
      <c r="O6888" s="12" t="s">
        <v>3781</v>
      </c>
      <c r="P6888" s="12" t="s">
        <v>119</v>
      </c>
      <c r="Y6888" s="11">
        <f>ROUNDUP(SUM(VLOOKUP(F6888,'Pontuação 3.0'!A$2:B$11,2,FALSE),VLOOKUP(E6888,'Pontuação 3.0'!C$2:D$11,2,FALSE),VLOOKUP(H6888,'Pontuação 3.0'!I$2:J$11,2,FALSE),VLOOKUP(J6888,'Pontuação 3.0'!K$2:L$11,2,FALSE),VLOOKUP(G6888,'Pontuação 3.0'!E$2:F$11,2,FALSE),VLOOKUP(I6888,'Pontuação 3.0'!G$2:H$11,2,FALSE),VLOOKUP(K6888,'Pontuação 3.0'!M$2:N$13,2,FALSE)),0)</f>
        <v>2417</v>
      </c>
      <c r="Z6888" s="11">
        <f t="shared" si="6"/>
        <v>242</v>
      </c>
      <c r="AA6888" s="11" t="str">
        <f t="array" ref="AA6888">IFERROR(INDEX('Pontuação 3.0'!G$13:G$191, MATCH(Z6888, 'Pontuação 3.0'!F$13:F$191, 0)), "Faixa Indefinida")</f>
        <v>A</v>
      </c>
      <c r="AB6888" s="11">
        <f t="shared" si="7"/>
        <v>1</v>
      </c>
      <c r="AC6888" s="11">
        <f t="shared" si="8"/>
        <v>0</v>
      </c>
      <c r="AD6888" s="11">
        <f t="shared" si="9"/>
        <v>0</v>
      </c>
      <c r="AE6888" s="11">
        <f t="shared" si="10"/>
        <v>0</v>
      </c>
    </row>
    <row r="6889" ht="15.75" customHeight="1">
      <c r="A6889" s="7">
        <v>45663.0</v>
      </c>
      <c r="B6889" s="8" t="s">
        <v>15283</v>
      </c>
      <c r="C6889" s="8" t="s">
        <v>15284</v>
      </c>
      <c r="D6889" s="9">
        <v>1.5997950444E10</v>
      </c>
      <c r="E6889" s="8" t="s">
        <v>15428</v>
      </c>
      <c r="F6889" s="8" t="s">
        <v>15420</v>
      </c>
      <c r="G6889" s="8" t="s">
        <v>15451</v>
      </c>
      <c r="H6889" s="8" t="s">
        <v>15438</v>
      </c>
      <c r="I6889" s="8" t="s">
        <v>15423</v>
      </c>
      <c r="J6889" s="8" t="s">
        <v>15448</v>
      </c>
      <c r="K6889" s="8" t="s">
        <v>15432</v>
      </c>
      <c r="L6889" s="12" t="s">
        <v>15</v>
      </c>
      <c r="M6889" s="12" t="s">
        <v>3780</v>
      </c>
      <c r="N6889" s="12" t="s">
        <v>4070</v>
      </c>
      <c r="O6889" s="12" t="s">
        <v>3781</v>
      </c>
      <c r="P6889" s="12" t="s">
        <v>119</v>
      </c>
      <c r="Y6889" s="11">
        <f>ROUNDUP(SUM(VLOOKUP(F6889,'Pontuação 3.0'!A$2:B$11,2,FALSE),VLOOKUP(E6889,'Pontuação 3.0'!C$2:D$11,2,FALSE),VLOOKUP(H6889,'Pontuação 3.0'!I$2:J$11,2,FALSE),VLOOKUP(J6889,'Pontuação 3.0'!K$2:L$11,2,FALSE),VLOOKUP(G6889,'Pontuação 3.0'!E$2:F$11,2,FALSE),VLOOKUP(I6889,'Pontuação 3.0'!G$2:H$11,2,FALSE),VLOOKUP(K6889,'Pontuação 3.0'!M$2:N$13,2,FALSE)),0)</f>
        <v>2171</v>
      </c>
      <c r="Z6889" s="11">
        <f t="shared" si="6"/>
        <v>217</v>
      </c>
      <c r="AA6889" s="11" t="str">
        <f t="array" ref="AA6889">IFERROR(INDEX('Pontuação 3.0'!G$13:G$191, MATCH(Z6889, 'Pontuação 3.0'!F$13:F$191, 0)), "Faixa Indefinida")</f>
        <v>B</v>
      </c>
      <c r="AB6889" s="11">
        <f t="shared" si="7"/>
        <v>0</v>
      </c>
      <c r="AC6889" s="11">
        <f t="shared" si="8"/>
        <v>1</v>
      </c>
      <c r="AD6889" s="11">
        <f t="shared" si="9"/>
        <v>0</v>
      </c>
      <c r="AE6889" s="11">
        <f t="shared" si="10"/>
        <v>0</v>
      </c>
    </row>
    <row r="6890" ht="15.75" customHeight="1">
      <c r="A6890" s="7">
        <v>45663.0</v>
      </c>
      <c r="B6890" s="8" t="s">
        <v>15285</v>
      </c>
      <c r="C6890" s="8" t="s">
        <v>15286</v>
      </c>
      <c r="D6890" s="9">
        <v>1.4981944004E10</v>
      </c>
      <c r="E6890" s="8" t="s">
        <v>15428</v>
      </c>
      <c r="F6890" s="8" t="s">
        <v>15442</v>
      </c>
      <c r="G6890" s="8" t="s">
        <v>15421</v>
      </c>
      <c r="H6890" s="8" t="s">
        <v>15446</v>
      </c>
      <c r="I6890" s="8" t="s">
        <v>15423</v>
      </c>
      <c r="J6890" s="8" t="s">
        <v>15448</v>
      </c>
      <c r="K6890" s="8" t="s">
        <v>15480</v>
      </c>
      <c r="L6890" s="12" t="s">
        <v>15</v>
      </c>
      <c r="M6890" s="12" t="s">
        <v>3780</v>
      </c>
      <c r="N6890" s="12" t="s">
        <v>1677</v>
      </c>
      <c r="O6890" s="12" t="s">
        <v>3781</v>
      </c>
      <c r="P6890" s="12" t="s">
        <v>17</v>
      </c>
      <c r="Y6890" s="11">
        <f>ROUNDUP(SUM(VLOOKUP(F6890,'Pontuação 3.0'!A$2:B$11,2,FALSE),VLOOKUP(E6890,'Pontuação 3.0'!C$2:D$11,2,FALSE),VLOOKUP(H6890,'Pontuação 3.0'!I$2:J$11,2,FALSE),VLOOKUP(J6890,'Pontuação 3.0'!K$2:L$11,2,FALSE),VLOOKUP(G6890,'Pontuação 3.0'!E$2:F$11,2,FALSE),VLOOKUP(I6890,'Pontuação 3.0'!G$2:H$11,2,FALSE),VLOOKUP(K6890,'Pontuação 3.0'!M$2:N$13,2,FALSE)),0)</f>
        <v>2167</v>
      </c>
      <c r="Z6890" s="11">
        <f t="shared" si="6"/>
        <v>217</v>
      </c>
      <c r="AA6890" s="11" t="str">
        <f t="array" ref="AA6890">IFERROR(INDEX('Pontuação 3.0'!G$13:G$191, MATCH(Z6890, 'Pontuação 3.0'!F$13:F$191, 0)), "Faixa Indefinida")</f>
        <v>B</v>
      </c>
      <c r="AB6890" s="11">
        <f t="shared" si="7"/>
        <v>0</v>
      </c>
      <c r="AC6890" s="11">
        <f t="shared" si="8"/>
        <v>1</v>
      </c>
      <c r="AD6890" s="11">
        <f t="shared" si="9"/>
        <v>0</v>
      </c>
      <c r="AE6890" s="11">
        <f t="shared" si="10"/>
        <v>0</v>
      </c>
    </row>
    <row r="6891" ht="15.75" customHeight="1">
      <c r="A6891" s="7">
        <v>45663.0</v>
      </c>
      <c r="B6891" s="8" t="s">
        <v>15289</v>
      </c>
      <c r="C6891" s="8" t="s">
        <v>15290</v>
      </c>
      <c r="D6891" s="8" t="s">
        <v>15291</v>
      </c>
      <c r="E6891" s="8" t="s">
        <v>15428</v>
      </c>
      <c r="F6891" s="8" t="s">
        <v>15420</v>
      </c>
      <c r="G6891" s="8" t="s">
        <v>15421</v>
      </c>
      <c r="H6891" s="8" t="s">
        <v>15446</v>
      </c>
      <c r="I6891" s="8" t="s">
        <v>15423</v>
      </c>
      <c r="J6891" s="8" t="s">
        <v>15424</v>
      </c>
      <c r="K6891" s="8" t="s">
        <v>15425</v>
      </c>
      <c r="L6891" s="12" t="s">
        <v>15</v>
      </c>
      <c r="M6891" s="12" t="s">
        <v>3780</v>
      </c>
      <c r="N6891" s="12" t="s">
        <v>162</v>
      </c>
      <c r="O6891" s="12" t="s">
        <v>3781</v>
      </c>
      <c r="P6891" s="12" t="s">
        <v>119</v>
      </c>
      <c r="Y6891" s="11">
        <f>ROUNDUP(SUM(VLOOKUP(F6891,'Pontuação 3.0'!A$2:B$11,2,FALSE),VLOOKUP(E6891,'Pontuação 3.0'!C$2:D$11,2,FALSE),VLOOKUP(H6891,'Pontuação 3.0'!I$2:J$11,2,FALSE),VLOOKUP(J6891,'Pontuação 3.0'!K$2:L$11,2,FALSE),VLOOKUP(G6891,'Pontuação 3.0'!E$2:F$11,2,FALSE),VLOOKUP(I6891,'Pontuação 3.0'!G$2:H$11,2,FALSE),VLOOKUP(K6891,'Pontuação 3.0'!M$2:N$13,2,FALSE)),0)</f>
        <v>2069</v>
      </c>
      <c r="Z6891" s="11">
        <f t="shared" si="6"/>
        <v>207</v>
      </c>
      <c r="AA6891" s="11" t="str">
        <f t="array" ref="AA6891">IFERROR(INDEX('Pontuação 3.0'!G$13:G$191, MATCH(Z6891, 'Pontuação 3.0'!F$13:F$191, 0)), "Faixa Indefinida")</f>
        <v>C</v>
      </c>
      <c r="AB6891" s="11">
        <f t="shared" si="7"/>
        <v>0</v>
      </c>
      <c r="AC6891" s="11">
        <f t="shared" si="8"/>
        <v>0</v>
      </c>
      <c r="AD6891" s="11">
        <f t="shared" si="9"/>
        <v>1</v>
      </c>
      <c r="AE6891" s="11">
        <f t="shared" si="10"/>
        <v>0</v>
      </c>
    </row>
    <row r="6892" ht="15.75" customHeight="1">
      <c r="A6892" s="7">
        <v>45663.0</v>
      </c>
      <c r="B6892" s="8" t="s">
        <v>15292</v>
      </c>
      <c r="C6892" s="8" t="s">
        <v>15293</v>
      </c>
      <c r="D6892" s="9">
        <v>6.1995184729E10</v>
      </c>
      <c r="E6892" s="8" t="s">
        <v>15428</v>
      </c>
      <c r="F6892" s="8" t="s">
        <v>15420</v>
      </c>
      <c r="G6892" s="8" t="s">
        <v>15421</v>
      </c>
      <c r="H6892" s="8" t="s">
        <v>15422</v>
      </c>
      <c r="I6892" s="8" t="s">
        <v>15431</v>
      </c>
      <c r="J6892" s="8" t="s">
        <v>15448</v>
      </c>
      <c r="K6892" s="8" t="s">
        <v>15466</v>
      </c>
      <c r="L6892" s="12" t="s">
        <v>15</v>
      </c>
      <c r="M6892" s="12" t="s">
        <v>3780</v>
      </c>
      <c r="N6892" s="12" t="s">
        <v>349</v>
      </c>
      <c r="O6892" s="12" t="s">
        <v>3781</v>
      </c>
      <c r="P6892" s="12" t="s">
        <v>119</v>
      </c>
      <c r="Y6892" s="11">
        <f>ROUNDUP(SUM(VLOOKUP(F6892,'Pontuação 3.0'!A$2:B$11,2,FALSE),VLOOKUP(E6892,'Pontuação 3.0'!C$2:D$11,2,FALSE),VLOOKUP(H6892,'Pontuação 3.0'!I$2:J$11,2,FALSE),VLOOKUP(J6892,'Pontuação 3.0'!K$2:L$11,2,FALSE),VLOOKUP(G6892,'Pontuação 3.0'!E$2:F$11,2,FALSE),VLOOKUP(I6892,'Pontuação 3.0'!G$2:H$11,2,FALSE),VLOOKUP(K6892,'Pontuação 3.0'!M$2:N$13,2,FALSE)),0)</f>
        <v>2589</v>
      </c>
      <c r="Z6892" s="11">
        <f t="shared" si="6"/>
        <v>259</v>
      </c>
      <c r="AA6892" s="11" t="str">
        <f t="array" ref="AA6892">IFERROR(INDEX('Pontuação 3.0'!G$13:G$191, MATCH(Z6892, 'Pontuação 3.0'!F$13:F$191, 0)), "Faixa Indefinida")</f>
        <v>A</v>
      </c>
      <c r="AB6892" s="11">
        <f t="shared" si="7"/>
        <v>1</v>
      </c>
      <c r="AC6892" s="11">
        <f t="shared" si="8"/>
        <v>0</v>
      </c>
      <c r="AD6892" s="11">
        <f t="shared" si="9"/>
        <v>0</v>
      </c>
      <c r="AE6892" s="11">
        <f t="shared" si="10"/>
        <v>0</v>
      </c>
    </row>
    <row r="6893" ht="15.75" customHeight="1">
      <c r="A6893" s="7">
        <v>45663.0</v>
      </c>
      <c r="B6893" s="8" t="s">
        <v>15294</v>
      </c>
      <c r="C6893" s="8" t="s">
        <v>15295</v>
      </c>
      <c r="D6893" s="9">
        <v>3.2988536604E10</v>
      </c>
      <c r="E6893" s="8" t="s">
        <v>15428</v>
      </c>
      <c r="F6893" s="8" t="s">
        <v>15420</v>
      </c>
      <c r="G6893" s="8" t="s">
        <v>15455</v>
      </c>
      <c r="H6893" s="8" t="s">
        <v>15422</v>
      </c>
      <c r="I6893" s="8" t="s">
        <v>15433</v>
      </c>
      <c r="J6893" s="8" t="s">
        <v>15424</v>
      </c>
      <c r="K6893" s="8" t="s">
        <v>15425</v>
      </c>
      <c r="L6893" s="12" t="s">
        <v>15</v>
      </c>
      <c r="M6893" s="12" t="s">
        <v>3780</v>
      </c>
      <c r="N6893" s="12" t="s">
        <v>986</v>
      </c>
      <c r="O6893" s="12" t="s">
        <v>3781</v>
      </c>
      <c r="P6893" s="12" t="s">
        <v>119</v>
      </c>
      <c r="Y6893" s="11">
        <f>ROUNDUP(SUM(VLOOKUP(F6893,'Pontuação 3.0'!A$2:B$11,2,FALSE),VLOOKUP(E6893,'Pontuação 3.0'!C$2:D$11,2,FALSE),VLOOKUP(H6893,'Pontuação 3.0'!I$2:J$11,2,FALSE),VLOOKUP(J6893,'Pontuação 3.0'!K$2:L$11,2,FALSE),VLOOKUP(G6893,'Pontuação 3.0'!E$2:F$11,2,FALSE),VLOOKUP(I6893,'Pontuação 3.0'!G$2:H$11,2,FALSE),VLOOKUP(K6893,'Pontuação 3.0'!M$2:N$13,2,FALSE)),0)</f>
        <v>2491</v>
      </c>
      <c r="Z6893" s="11">
        <f t="shared" si="6"/>
        <v>249</v>
      </c>
      <c r="AA6893" s="11" t="str">
        <f t="array" ref="AA6893">IFERROR(INDEX('Pontuação 3.0'!G$13:G$191, MATCH(Z6893, 'Pontuação 3.0'!F$13:F$191, 0)), "Faixa Indefinida")</f>
        <v>A</v>
      </c>
      <c r="AB6893" s="11">
        <f t="shared" si="7"/>
        <v>1</v>
      </c>
      <c r="AC6893" s="11">
        <f t="shared" si="8"/>
        <v>0</v>
      </c>
      <c r="AD6893" s="11">
        <f t="shared" si="9"/>
        <v>0</v>
      </c>
      <c r="AE6893" s="11">
        <f t="shared" si="10"/>
        <v>0</v>
      </c>
    </row>
    <row r="6894" ht="15.75" customHeight="1">
      <c r="A6894" s="7">
        <v>45663.0</v>
      </c>
      <c r="B6894" s="8" t="s">
        <v>2059</v>
      </c>
      <c r="C6894" s="8" t="s">
        <v>15298</v>
      </c>
      <c r="D6894" s="9">
        <v>1.1948114139E10</v>
      </c>
      <c r="E6894" s="8" t="s">
        <v>15428</v>
      </c>
      <c r="F6894" s="8" t="s">
        <v>15429</v>
      </c>
      <c r="G6894" s="8" t="s">
        <v>15430</v>
      </c>
      <c r="H6894" s="8" t="s">
        <v>15446</v>
      </c>
      <c r="I6894" s="8" t="s">
        <v>15423</v>
      </c>
      <c r="J6894" s="8" t="s">
        <v>15424</v>
      </c>
      <c r="K6894" s="8" t="s">
        <v>15432</v>
      </c>
      <c r="L6894" s="12" t="s">
        <v>15</v>
      </c>
      <c r="M6894" s="12" t="s">
        <v>3780</v>
      </c>
      <c r="N6894" s="12" t="s">
        <v>162</v>
      </c>
      <c r="O6894" s="12" t="s">
        <v>4493</v>
      </c>
      <c r="P6894" s="12" t="s">
        <v>119</v>
      </c>
      <c r="Y6894" s="11">
        <f>ROUNDUP(SUM(VLOOKUP(F6894,'Pontuação 3.0'!A$2:B$11,2,FALSE),VLOOKUP(E6894,'Pontuação 3.0'!C$2:D$11,2,FALSE),VLOOKUP(H6894,'Pontuação 3.0'!I$2:J$11,2,FALSE),VLOOKUP(J6894,'Pontuação 3.0'!K$2:L$11,2,FALSE),VLOOKUP(G6894,'Pontuação 3.0'!E$2:F$11,2,FALSE),VLOOKUP(I6894,'Pontuação 3.0'!G$2:H$11,2,FALSE),VLOOKUP(K6894,'Pontuação 3.0'!M$2:N$13,2,FALSE)),0)</f>
        <v>2073</v>
      </c>
      <c r="Z6894" s="11">
        <f t="shared" si="6"/>
        <v>207</v>
      </c>
      <c r="AA6894" s="11" t="str">
        <f t="array" ref="AA6894">IFERROR(INDEX('Pontuação 3.0'!G$13:G$191, MATCH(Z6894, 'Pontuação 3.0'!F$13:F$191, 0)), "Faixa Indefinida")</f>
        <v>C</v>
      </c>
      <c r="AB6894" s="11">
        <f t="shared" si="7"/>
        <v>0</v>
      </c>
      <c r="AC6894" s="11">
        <f t="shared" si="8"/>
        <v>0</v>
      </c>
      <c r="AD6894" s="11">
        <f t="shared" si="9"/>
        <v>1</v>
      </c>
      <c r="AE6894" s="11">
        <f t="shared" si="10"/>
        <v>0</v>
      </c>
    </row>
    <row r="6895" ht="15.75" customHeight="1">
      <c r="A6895" s="7">
        <v>45663.0</v>
      </c>
      <c r="B6895" s="8" t="s">
        <v>15296</v>
      </c>
      <c r="C6895" s="8" t="s">
        <v>15297</v>
      </c>
      <c r="D6895" s="9">
        <v>6.9992803125E10</v>
      </c>
      <c r="E6895" s="8" t="s">
        <v>15428</v>
      </c>
      <c r="F6895" s="8" t="s">
        <v>15420</v>
      </c>
      <c r="G6895" s="8" t="s">
        <v>15430</v>
      </c>
      <c r="H6895" s="8" t="s">
        <v>15446</v>
      </c>
      <c r="I6895" s="8" t="s">
        <v>15423</v>
      </c>
      <c r="J6895" s="8" t="s">
        <v>15424</v>
      </c>
      <c r="K6895" s="8" t="s">
        <v>15432</v>
      </c>
      <c r="L6895" s="12" t="s">
        <v>15</v>
      </c>
      <c r="M6895" s="12" t="s">
        <v>3780</v>
      </c>
      <c r="N6895" s="12" t="s">
        <v>1677</v>
      </c>
      <c r="O6895" s="12" t="s">
        <v>3781</v>
      </c>
      <c r="P6895" s="12" t="s">
        <v>17</v>
      </c>
      <c r="Y6895" s="11">
        <f>ROUNDUP(SUM(VLOOKUP(F6895,'Pontuação 3.0'!A$2:B$11,2,FALSE),VLOOKUP(E6895,'Pontuação 3.0'!C$2:D$11,2,FALSE),VLOOKUP(H6895,'Pontuação 3.0'!I$2:J$11,2,FALSE),VLOOKUP(J6895,'Pontuação 3.0'!K$2:L$11,2,FALSE),VLOOKUP(G6895,'Pontuação 3.0'!E$2:F$11,2,FALSE),VLOOKUP(I6895,'Pontuação 3.0'!G$2:H$11,2,FALSE),VLOOKUP(K6895,'Pontuação 3.0'!M$2:N$13,2,FALSE)),0)</f>
        <v>2295</v>
      </c>
      <c r="Z6895" s="11">
        <f t="shared" si="6"/>
        <v>230</v>
      </c>
      <c r="AA6895" s="11" t="str">
        <f t="array" ref="AA6895">IFERROR(INDEX('Pontuação 3.0'!G$13:G$191, MATCH(Z6895, 'Pontuação 3.0'!F$13:F$191, 0)), "Faixa Indefinida")</f>
        <v>B</v>
      </c>
      <c r="AB6895" s="11">
        <f t="shared" si="7"/>
        <v>0</v>
      </c>
      <c r="AC6895" s="11">
        <f t="shared" si="8"/>
        <v>1</v>
      </c>
      <c r="AD6895" s="11">
        <f t="shared" si="9"/>
        <v>0</v>
      </c>
      <c r="AE6895" s="11">
        <f t="shared" si="10"/>
        <v>0</v>
      </c>
    </row>
    <row r="6896" ht="15.75" customHeight="1">
      <c r="A6896" s="7">
        <v>45663.0</v>
      </c>
      <c r="B6896" s="8" t="s">
        <v>15302</v>
      </c>
      <c r="C6896" s="8" t="s">
        <v>15303</v>
      </c>
      <c r="D6896" s="9">
        <v>3.1991175005E10</v>
      </c>
      <c r="E6896" s="8" t="s">
        <v>15428</v>
      </c>
      <c r="F6896" s="8" t="s">
        <v>15420</v>
      </c>
      <c r="G6896" s="8" t="s">
        <v>15421</v>
      </c>
      <c r="H6896" s="8" t="s">
        <v>15446</v>
      </c>
      <c r="I6896" s="8" t="s">
        <v>15423</v>
      </c>
      <c r="J6896" s="8" t="s">
        <v>15424</v>
      </c>
      <c r="K6896" s="8" t="s">
        <v>15432</v>
      </c>
      <c r="L6896" s="12" t="s">
        <v>15</v>
      </c>
      <c r="M6896" s="12" t="s">
        <v>3780</v>
      </c>
      <c r="N6896" s="12" t="s">
        <v>205</v>
      </c>
      <c r="O6896" s="12" t="s">
        <v>3781</v>
      </c>
      <c r="P6896" s="12" t="s">
        <v>119</v>
      </c>
      <c r="Y6896" s="11">
        <f>ROUNDUP(SUM(VLOOKUP(F6896,'Pontuação 3.0'!A$2:B$11,2,FALSE),VLOOKUP(E6896,'Pontuação 3.0'!C$2:D$11,2,FALSE),VLOOKUP(H6896,'Pontuação 3.0'!I$2:J$11,2,FALSE),VLOOKUP(J6896,'Pontuação 3.0'!K$2:L$11,2,FALSE),VLOOKUP(G6896,'Pontuação 3.0'!E$2:F$11,2,FALSE),VLOOKUP(I6896,'Pontuação 3.0'!G$2:H$11,2,FALSE),VLOOKUP(K6896,'Pontuação 3.0'!M$2:N$13,2,FALSE)),0)</f>
        <v>2155</v>
      </c>
      <c r="Z6896" s="11">
        <f t="shared" si="6"/>
        <v>216</v>
      </c>
      <c r="AA6896" s="11" t="str">
        <f t="array" ref="AA6896">IFERROR(INDEX('Pontuação 3.0'!G$13:G$191, MATCH(Z6896, 'Pontuação 3.0'!F$13:F$191, 0)), "Faixa Indefinida")</f>
        <v>B</v>
      </c>
      <c r="AB6896" s="11">
        <f t="shared" si="7"/>
        <v>0</v>
      </c>
      <c r="AC6896" s="11">
        <f t="shared" si="8"/>
        <v>1</v>
      </c>
      <c r="AD6896" s="11">
        <f t="shared" si="9"/>
        <v>0</v>
      </c>
      <c r="AE6896" s="11">
        <f t="shared" si="10"/>
        <v>0</v>
      </c>
    </row>
    <row r="6897" ht="15.75" customHeight="1">
      <c r="A6897" s="7">
        <v>45663.0</v>
      </c>
      <c r="B6897" s="8" t="s">
        <v>15304</v>
      </c>
      <c r="C6897" s="8" t="s">
        <v>15305</v>
      </c>
      <c r="D6897" s="9">
        <v>2.1998683544E10</v>
      </c>
      <c r="E6897" s="8" t="s">
        <v>15428</v>
      </c>
      <c r="F6897" s="8" t="s">
        <v>15420</v>
      </c>
      <c r="G6897" s="8" t="s">
        <v>15430</v>
      </c>
      <c r="H6897" s="8" t="s">
        <v>15422</v>
      </c>
      <c r="I6897" s="8" t="s">
        <v>15433</v>
      </c>
      <c r="J6897" s="8" t="s">
        <v>15424</v>
      </c>
      <c r="K6897" s="8" t="s">
        <v>15425</v>
      </c>
      <c r="L6897" s="12" t="s">
        <v>15</v>
      </c>
      <c r="M6897" s="12" t="s">
        <v>3780</v>
      </c>
      <c r="N6897" s="12" t="s">
        <v>205</v>
      </c>
      <c r="O6897" s="12" t="s">
        <v>3812</v>
      </c>
      <c r="P6897" s="12" t="s">
        <v>119</v>
      </c>
      <c r="Y6897" s="11">
        <f>ROUNDUP(SUM(VLOOKUP(F6897,'Pontuação 3.0'!A$2:B$11,2,FALSE),VLOOKUP(E6897,'Pontuação 3.0'!C$2:D$11,2,FALSE),VLOOKUP(H6897,'Pontuação 3.0'!I$2:J$11,2,FALSE),VLOOKUP(J6897,'Pontuação 3.0'!K$2:L$11,2,FALSE),VLOOKUP(G6897,'Pontuação 3.0'!E$2:F$11,2,FALSE),VLOOKUP(I6897,'Pontuação 3.0'!G$2:H$11,2,FALSE),VLOOKUP(K6897,'Pontuação 3.0'!M$2:N$13,2,FALSE)),0)</f>
        <v>2397</v>
      </c>
      <c r="Z6897" s="11">
        <f t="shared" si="6"/>
        <v>240</v>
      </c>
      <c r="AA6897" s="11" t="str">
        <f t="array" ref="AA6897">IFERROR(INDEX('Pontuação 3.0'!G$13:G$191, MATCH(Z6897, 'Pontuação 3.0'!F$13:F$191, 0)), "Faixa Indefinida")</f>
        <v>A</v>
      </c>
      <c r="AB6897" s="11">
        <f t="shared" si="7"/>
        <v>1</v>
      </c>
      <c r="AC6897" s="11">
        <f t="shared" si="8"/>
        <v>0</v>
      </c>
      <c r="AD6897" s="11">
        <f t="shared" si="9"/>
        <v>0</v>
      </c>
      <c r="AE6897" s="11">
        <f t="shared" si="10"/>
        <v>0</v>
      </c>
    </row>
    <row r="6898" ht="15.75" customHeight="1">
      <c r="A6898" s="7">
        <v>45663.0</v>
      </c>
      <c r="B6898" s="8" t="s">
        <v>15287</v>
      </c>
      <c r="C6898" s="8" t="s">
        <v>15288</v>
      </c>
      <c r="D6898" s="9">
        <v>1.3996219881E10</v>
      </c>
      <c r="E6898" s="8" t="s">
        <v>15428</v>
      </c>
      <c r="F6898" s="8" t="s">
        <v>15442</v>
      </c>
      <c r="G6898" s="8" t="s">
        <v>15430</v>
      </c>
      <c r="H6898" s="8" t="s">
        <v>15446</v>
      </c>
      <c r="I6898" s="8" t="s">
        <v>15423</v>
      </c>
      <c r="J6898" s="8" t="s">
        <v>15424</v>
      </c>
      <c r="K6898" s="8" t="s">
        <v>15425</v>
      </c>
      <c r="L6898" s="12" t="s">
        <v>15</v>
      </c>
      <c r="M6898" s="12" t="s">
        <v>3780</v>
      </c>
      <c r="N6898" s="12" t="s">
        <v>127</v>
      </c>
      <c r="O6898" s="12" t="s">
        <v>3781</v>
      </c>
      <c r="P6898" s="12" t="s">
        <v>17</v>
      </c>
      <c r="Y6898" s="11">
        <f>ROUNDUP(SUM(VLOOKUP(F6898,'Pontuação 3.0'!A$2:B$11,2,FALSE),VLOOKUP(E6898,'Pontuação 3.0'!C$2:D$11,2,FALSE),VLOOKUP(H6898,'Pontuação 3.0'!I$2:J$11,2,FALSE),VLOOKUP(J6898,'Pontuação 3.0'!K$2:L$11,2,FALSE),VLOOKUP(G6898,'Pontuação 3.0'!E$2:F$11,2,FALSE),VLOOKUP(I6898,'Pontuação 3.0'!G$2:H$11,2,FALSE),VLOOKUP(K6898,'Pontuação 3.0'!M$2:N$13,2,FALSE)),0)</f>
        <v>2076</v>
      </c>
      <c r="Z6898" s="11">
        <f t="shared" si="6"/>
        <v>208</v>
      </c>
      <c r="AA6898" s="11" t="str">
        <f t="array" ref="AA6898">IFERROR(INDEX('Pontuação 3.0'!G$13:G$191, MATCH(Z6898, 'Pontuação 3.0'!F$13:F$191, 0)), "Faixa Indefinida")</f>
        <v>C</v>
      </c>
      <c r="AB6898" s="11">
        <f t="shared" si="7"/>
        <v>0</v>
      </c>
      <c r="AC6898" s="11">
        <f t="shared" si="8"/>
        <v>0</v>
      </c>
      <c r="AD6898" s="11">
        <f t="shared" si="9"/>
        <v>1</v>
      </c>
      <c r="AE6898" s="11">
        <f t="shared" si="10"/>
        <v>0</v>
      </c>
    </row>
    <row r="6899" ht="15.75" customHeight="1">
      <c r="A6899" s="7">
        <v>45663.0</v>
      </c>
      <c r="B6899" s="8" t="s">
        <v>15300</v>
      </c>
      <c r="C6899" s="8" t="s">
        <v>15301</v>
      </c>
      <c r="D6899" s="9">
        <v>7.1988943518E10</v>
      </c>
      <c r="E6899" s="8" t="s">
        <v>15428</v>
      </c>
      <c r="F6899" s="8" t="s">
        <v>15420</v>
      </c>
      <c r="G6899" s="8" t="s">
        <v>15421</v>
      </c>
      <c r="H6899" s="8" t="s">
        <v>15422</v>
      </c>
      <c r="I6899" s="8" t="s">
        <v>15431</v>
      </c>
      <c r="J6899" s="8" t="s">
        <v>15448</v>
      </c>
      <c r="K6899" s="8" t="s">
        <v>15425</v>
      </c>
      <c r="L6899" s="12" t="s">
        <v>15</v>
      </c>
      <c r="M6899" s="12" t="s">
        <v>3780</v>
      </c>
      <c r="N6899" s="12" t="s">
        <v>127</v>
      </c>
      <c r="O6899" s="12" t="s">
        <v>3781</v>
      </c>
      <c r="P6899" s="12" t="s">
        <v>119</v>
      </c>
      <c r="Y6899" s="11">
        <f>ROUNDUP(SUM(VLOOKUP(F6899,'Pontuação 3.0'!A$2:B$11,2,FALSE),VLOOKUP(E6899,'Pontuação 3.0'!C$2:D$11,2,FALSE),VLOOKUP(H6899,'Pontuação 3.0'!I$2:J$11,2,FALSE),VLOOKUP(J6899,'Pontuação 3.0'!K$2:L$11,2,FALSE),VLOOKUP(G6899,'Pontuação 3.0'!E$2:F$11,2,FALSE),VLOOKUP(I6899,'Pontuação 3.0'!G$2:H$11,2,FALSE),VLOOKUP(K6899,'Pontuação 3.0'!M$2:N$13,2,FALSE)),0)</f>
        <v>2395</v>
      </c>
      <c r="Z6899" s="11">
        <f t="shared" si="6"/>
        <v>240</v>
      </c>
      <c r="AA6899" s="11" t="str">
        <f t="array" ref="AA6899">IFERROR(INDEX('Pontuação 3.0'!G$13:G$191, MATCH(Z6899, 'Pontuação 3.0'!F$13:F$191, 0)), "Faixa Indefinida")</f>
        <v>A</v>
      </c>
      <c r="AB6899" s="11">
        <f t="shared" si="7"/>
        <v>1</v>
      </c>
      <c r="AC6899" s="11">
        <f t="shared" si="8"/>
        <v>0</v>
      </c>
      <c r="AD6899" s="11">
        <f t="shared" si="9"/>
        <v>0</v>
      </c>
      <c r="AE6899" s="11">
        <f t="shared" si="10"/>
        <v>0</v>
      </c>
    </row>
    <row r="6900" ht="15.75" customHeight="1">
      <c r="A6900" s="7">
        <v>45663.0</v>
      </c>
      <c r="B6900" s="8" t="s">
        <v>15306</v>
      </c>
      <c r="C6900" s="8" t="s">
        <v>15307</v>
      </c>
      <c r="D6900" s="9">
        <v>3.2988581764E10</v>
      </c>
      <c r="E6900" s="8" t="s">
        <v>15419</v>
      </c>
      <c r="F6900" s="8" t="s">
        <v>15442</v>
      </c>
      <c r="G6900" s="8" t="s">
        <v>15451</v>
      </c>
      <c r="H6900" s="8" t="s">
        <v>15422</v>
      </c>
      <c r="I6900" s="8" t="s">
        <v>15433</v>
      </c>
      <c r="J6900" s="8" t="s">
        <v>15448</v>
      </c>
      <c r="K6900" s="8" t="s">
        <v>15425</v>
      </c>
      <c r="L6900" s="12" t="s">
        <v>15</v>
      </c>
      <c r="M6900" s="12" t="s">
        <v>3780</v>
      </c>
      <c r="N6900" s="12" t="s">
        <v>205</v>
      </c>
      <c r="O6900" s="12" t="s">
        <v>3812</v>
      </c>
      <c r="P6900" s="12" t="s">
        <v>119</v>
      </c>
      <c r="Y6900" s="11">
        <f>ROUNDUP(SUM(VLOOKUP(F6900,'Pontuação 3.0'!A$2:B$11,2,FALSE),VLOOKUP(E6900,'Pontuação 3.0'!C$2:D$11,2,FALSE),VLOOKUP(H6900,'Pontuação 3.0'!I$2:J$11,2,FALSE),VLOOKUP(J6900,'Pontuação 3.0'!K$2:L$11,2,FALSE),VLOOKUP(G6900,'Pontuação 3.0'!E$2:F$11,2,FALSE),VLOOKUP(I6900,'Pontuação 3.0'!G$2:H$11,2,FALSE),VLOOKUP(K6900,'Pontuação 3.0'!M$2:N$13,2,FALSE)),0)</f>
        <v>2345</v>
      </c>
      <c r="Z6900" s="11">
        <f t="shared" si="6"/>
        <v>235</v>
      </c>
      <c r="AA6900" s="11" t="str">
        <f t="array" ref="AA6900">IFERROR(INDEX('Pontuação 3.0'!G$13:G$191, MATCH(Z6900, 'Pontuação 3.0'!F$13:F$191, 0)), "Faixa Indefinida")</f>
        <v>B</v>
      </c>
      <c r="AB6900" s="11">
        <f t="shared" si="7"/>
        <v>0</v>
      </c>
      <c r="AC6900" s="11">
        <f t="shared" si="8"/>
        <v>1</v>
      </c>
      <c r="AD6900" s="11">
        <f t="shared" si="9"/>
        <v>0</v>
      </c>
      <c r="AE6900" s="11">
        <f t="shared" si="10"/>
        <v>0</v>
      </c>
    </row>
    <row r="6901" ht="15.75" customHeight="1">
      <c r="A6901" s="7">
        <v>45663.0</v>
      </c>
      <c r="B6901" s="8" t="s">
        <v>15308</v>
      </c>
      <c r="C6901" s="8" t="s">
        <v>15309</v>
      </c>
      <c r="D6901" s="9">
        <v>1.5997065715E10</v>
      </c>
      <c r="E6901" s="8" t="s">
        <v>15428</v>
      </c>
      <c r="F6901" s="8" t="s">
        <v>15442</v>
      </c>
      <c r="G6901" s="8" t="s">
        <v>15421</v>
      </c>
      <c r="H6901" s="8" t="s">
        <v>15443</v>
      </c>
      <c r="I6901" s="8" t="s">
        <v>15423</v>
      </c>
      <c r="J6901" s="8" t="s">
        <v>15424</v>
      </c>
      <c r="K6901" s="8" t="s">
        <v>15432</v>
      </c>
      <c r="L6901" s="12" t="s">
        <v>15</v>
      </c>
      <c r="M6901" s="12" t="s">
        <v>3780</v>
      </c>
      <c r="N6901" s="12" t="s">
        <v>162</v>
      </c>
      <c r="O6901" s="12" t="s">
        <v>3870</v>
      </c>
      <c r="P6901" s="12" t="s">
        <v>119</v>
      </c>
      <c r="Y6901" s="11">
        <f>ROUNDUP(SUM(VLOOKUP(F6901,'Pontuação 3.0'!A$2:B$11,2,FALSE),VLOOKUP(E6901,'Pontuação 3.0'!C$2:D$11,2,FALSE),VLOOKUP(H6901,'Pontuação 3.0'!I$2:J$11,2,FALSE),VLOOKUP(J6901,'Pontuação 3.0'!K$2:L$11,2,FALSE),VLOOKUP(G6901,'Pontuação 3.0'!E$2:F$11,2,FALSE),VLOOKUP(I6901,'Pontuação 3.0'!G$2:H$11,2,FALSE),VLOOKUP(K6901,'Pontuação 3.0'!M$2:N$13,2,FALSE)),0)</f>
        <v>1871</v>
      </c>
      <c r="Z6901" s="11">
        <f t="shared" si="6"/>
        <v>187</v>
      </c>
      <c r="AA6901" s="11" t="str">
        <f t="array" ref="AA6901">IFERROR(INDEX('Pontuação 3.0'!G$13:G$191, MATCH(Z6901, 'Pontuação 3.0'!F$13:F$191, 0)), "Faixa Indefinida")</f>
        <v>D</v>
      </c>
      <c r="AB6901" s="11">
        <f t="shared" si="7"/>
        <v>0</v>
      </c>
      <c r="AC6901" s="11">
        <f t="shared" si="8"/>
        <v>0</v>
      </c>
      <c r="AD6901" s="11">
        <f t="shared" si="9"/>
        <v>0</v>
      </c>
      <c r="AE6901" s="11">
        <f t="shared" si="10"/>
        <v>1</v>
      </c>
    </row>
    <row r="6902" ht="15.75" customHeight="1">
      <c r="A6902" s="7">
        <v>45663.0</v>
      </c>
      <c r="B6902" s="8" t="s">
        <v>276</v>
      </c>
      <c r="C6902" s="8" t="s">
        <v>15310</v>
      </c>
      <c r="D6902" s="9">
        <v>1.1959211297E10</v>
      </c>
      <c r="E6902" s="8" t="s">
        <v>15428</v>
      </c>
      <c r="F6902" s="8" t="s">
        <v>15442</v>
      </c>
      <c r="G6902" s="8" t="s">
        <v>15421</v>
      </c>
      <c r="H6902" s="8" t="s">
        <v>15438</v>
      </c>
      <c r="I6902" s="8" t="s">
        <v>15433</v>
      </c>
      <c r="J6902" s="8" t="s">
        <v>15424</v>
      </c>
      <c r="K6902" s="8" t="s">
        <v>15425</v>
      </c>
      <c r="L6902" s="12" t="s">
        <v>15</v>
      </c>
      <c r="M6902" s="12" t="s">
        <v>3780</v>
      </c>
      <c r="N6902" s="12" t="s">
        <v>162</v>
      </c>
      <c r="O6902" s="12" t="s">
        <v>3781</v>
      </c>
      <c r="P6902" s="12" t="s">
        <v>119</v>
      </c>
      <c r="Y6902" s="11">
        <f>ROUNDUP(SUM(VLOOKUP(F6902,'Pontuação 3.0'!A$2:B$11,2,FALSE),VLOOKUP(E6902,'Pontuação 3.0'!C$2:D$11,2,FALSE),VLOOKUP(H6902,'Pontuação 3.0'!I$2:J$11,2,FALSE),VLOOKUP(J6902,'Pontuação 3.0'!K$2:L$11,2,FALSE),VLOOKUP(G6902,'Pontuação 3.0'!E$2:F$11,2,FALSE),VLOOKUP(I6902,'Pontuação 3.0'!G$2:H$11,2,FALSE),VLOOKUP(K6902,'Pontuação 3.0'!M$2:N$13,2,FALSE)),0)</f>
        <v>1976</v>
      </c>
      <c r="Z6902" s="11">
        <f t="shared" si="6"/>
        <v>198</v>
      </c>
      <c r="AA6902" s="11" t="str">
        <f t="array" ref="AA6902">IFERROR(INDEX('Pontuação 3.0'!G$13:G$191, MATCH(Z6902, 'Pontuação 3.0'!F$13:F$191, 0)), "Faixa Indefinida")</f>
        <v>C</v>
      </c>
      <c r="AB6902" s="11">
        <f t="shared" si="7"/>
        <v>0</v>
      </c>
      <c r="AC6902" s="11">
        <f t="shared" si="8"/>
        <v>0</v>
      </c>
      <c r="AD6902" s="11">
        <f t="shared" si="9"/>
        <v>1</v>
      </c>
      <c r="AE6902" s="11">
        <f t="shared" si="10"/>
        <v>0</v>
      </c>
    </row>
    <row r="6903" ht="15.75" customHeight="1">
      <c r="A6903" s="7">
        <v>45663.0</v>
      </c>
      <c r="B6903" s="8" t="s">
        <v>15312</v>
      </c>
      <c r="C6903" s="8" t="s">
        <v>15313</v>
      </c>
      <c r="D6903" s="9">
        <v>7.5999529617E10</v>
      </c>
      <c r="E6903" s="8" t="s">
        <v>15428</v>
      </c>
      <c r="F6903" s="8" t="s">
        <v>15420</v>
      </c>
      <c r="G6903" s="8" t="s">
        <v>15430</v>
      </c>
      <c r="H6903" s="8" t="s">
        <v>15446</v>
      </c>
      <c r="I6903" s="8" t="s">
        <v>15423</v>
      </c>
      <c r="J6903" s="8" t="s">
        <v>15424</v>
      </c>
      <c r="K6903" s="8" t="s">
        <v>15432</v>
      </c>
      <c r="L6903" s="8"/>
      <c r="M6903" s="8"/>
      <c r="N6903" s="8"/>
      <c r="O6903" s="8"/>
      <c r="P6903" s="8"/>
      <c r="Y6903" s="11">
        <f>ROUNDUP(SUM(VLOOKUP(F6903,'Pontuação 3.0'!A$2:B$11,2,FALSE),VLOOKUP(E6903,'Pontuação 3.0'!C$2:D$11,2,FALSE),VLOOKUP(H6903,'Pontuação 3.0'!I$2:J$11,2,FALSE),VLOOKUP(J6903,'Pontuação 3.0'!K$2:L$11,2,FALSE),VLOOKUP(G6903,'Pontuação 3.0'!E$2:F$11,2,FALSE),VLOOKUP(I6903,'Pontuação 3.0'!G$2:H$11,2,FALSE),VLOOKUP(K6903,'Pontuação 3.0'!M$2:N$13,2,FALSE)),0)</f>
        <v>2295</v>
      </c>
      <c r="Z6903" s="11">
        <f t="shared" si="6"/>
        <v>230</v>
      </c>
      <c r="AA6903" s="11" t="str">
        <f t="array" ref="AA6903">IFERROR(INDEX('Pontuação 3.0'!G$13:G$191, MATCH(Z6903, 'Pontuação 3.0'!F$13:F$191, 0)), "Faixa Indefinida")</f>
        <v>B</v>
      </c>
      <c r="AB6903" s="11">
        <f t="shared" si="7"/>
        <v>0</v>
      </c>
      <c r="AC6903" s="11">
        <f t="shared" si="8"/>
        <v>1</v>
      </c>
      <c r="AD6903" s="11">
        <f t="shared" si="9"/>
        <v>0</v>
      </c>
      <c r="AE6903" s="11">
        <f t="shared" si="10"/>
        <v>0</v>
      </c>
    </row>
    <row r="6904" ht="15.75" customHeight="1">
      <c r="A6904" s="7">
        <v>45663.0</v>
      </c>
      <c r="B6904" s="8" t="s">
        <v>15314</v>
      </c>
      <c r="C6904" s="8" t="s">
        <v>15315</v>
      </c>
      <c r="D6904" s="9">
        <v>1.6994564603E10</v>
      </c>
      <c r="E6904" s="8" t="s">
        <v>15428</v>
      </c>
      <c r="F6904" s="8" t="s">
        <v>15420</v>
      </c>
      <c r="G6904" s="8" t="s">
        <v>15421</v>
      </c>
      <c r="H6904" s="8" t="s">
        <v>15443</v>
      </c>
      <c r="I6904" s="8" t="s">
        <v>15423</v>
      </c>
      <c r="J6904" s="8" t="s">
        <v>15448</v>
      </c>
      <c r="K6904" s="8" t="s">
        <v>15425</v>
      </c>
      <c r="L6904" s="12" t="s">
        <v>15</v>
      </c>
      <c r="M6904" s="12" t="s">
        <v>3780</v>
      </c>
      <c r="N6904" s="12" t="s">
        <v>205</v>
      </c>
      <c r="O6904" s="12" t="s">
        <v>3781</v>
      </c>
      <c r="P6904" s="12" t="s">
        <v>119</v>
      </c>
      <c r="Y6904" s="11">
        <f>ROUNDUP(SUM(VLOOKUP(F6904,'Pontuação 3.0'!A$2:B$11,2,FALSE),VLOOKUP(E6904,'Pontuação 3.0'!C$2:D$11,2,FALSE),VLOOKUP(H6904,'Pontuação 3.0'!I$2:J$11,2,FALSE),VLOOKUP(J6904,'Pontuação 3.0'!K$2:L$11,2,FALSE),VLOOKUP(G6904,'Pontuação 3.0'!E$2:F$11,2,FALSE),VLOOKUP(I6904,'Pontuação 3.0'!G$2:H$11,2,FALSE),VLOOKUP(K6904,'Pontuação 3.0'!M$2:N$13,2,FALSE)),0)</f>
        <v>2179</v>
      </c>
      <c r="Z6904" s="11">
        <f t="shared" si="6"/>
        <v>218</v>
      </c>
      <c r="AA6904" s="11" t="str">
        <f t="array" ref="AA6904">IFERROR(INDEX('Pontuação 3.0'!G$13:G$191, MATCH(Z6904, 'Pontuação 3.0'!F$13:F$191, 0)), "Faixa Indefinida")</f>
        <v>B</v>
      </c>
      <c r="AB6904" s="11">
        <f t="shared" si="7"/>
        <v>0</v>
      </c>
      <c r="AC6904" s="11">
        <f t="shared" si="8"/>
        <v>1</v>
      </c>
      <c r="AD6904" s="11">
        <f t="shared" si="9"/>
        <v>0</v>
      </c>
      <c r="AE6904" s="11">
        <f t="shared" si="10"/>
        <v>0</v>
      </c>
    </row>
    <row r="6905" ht="15.75" customHeight="1">
      <c r="A6905" s="7">
        <v>45663.0</v>
      </c>
      <c r="B6905" s="8" t="s">
        <v>15317</v>
      </c>
      <c r="C6905" s="8" t="s">
        <v>15318</v>
      </c>
      <c r="D6905" s="9">
        <v>4.4999983201E10</v>
      </c>
      <c r="E6905" s="8" t="s">
        <v>15428</v>
      </c>
      <c r="F6905" s="8" t="s">
        <v>15442</v>
      </c>
      <c r="G6905" s="8" t="s">
        <v>15451</v>
      </c>
      <c r="H6905" s="8" t="s">
        <v>15438</v>
      </c>
      <c r="I6905" s="8" t="s">
        <v>15423</v>
      </c>
      <c r="J6905" s="8" t="s">
        <v>15424</v>
      </c>
      <c r="K6905" s="8" t="s">
        <v>15432</v>
      </c>
      <c r="L6905" s="12" t="s">
        <v>15</v>
      </c>
      <c r="M6905" s="12" t="s">
        <v>3780</v>
      </c>
      <c r="N6905" s="12" t="s">
        <v>1912</v>
      </c>
      <c r="O6905" s="12" t="s">
        <v>3781</v>
      </c>
      <c r="P6905" s="12" t="s">
        <v>119</v>
      </c>
      <c r="Y6905" s="11">
        <f>ROUNDUP(SUM(VLOOKUP(F6905,'Pontuação 3.0'!A$2:B$11,2,FALSE),VLOOKUP(E6905,'Pontuação 3.0'!C$2:D$11,2,FALSE),VLOOKUP(H6905,'Pontuação 3.0'!I$2:J$11,2,FALSE),VLOOKUP(J6905,'Pontuação 3.0'!K$2:L$11,2,FALSE),VLOOKUP(G6905,'Pontuação 3.0'!E$2:F$11,2,FALSE),VLOOKUP(I6905,'Pontuação 3.0'!G$2:H$11,2,FALSE),VLOOKUP(K6905,'Pontuação 3.0'!M$2:N$13,2,FALSE)),0)</f>
        <v>1777</v>
      </c>
      <c r="Z6905" s="11">
        <f t="shared" si="6"/>
        <v>178</v>
      </c>
      <c r="AA6905" s="11" t="str">
        <f t="array" ref="AA6905">IFERROR(INDEX('Pontuação 3.0'!G$13:G$191, MATCH(Z6905, 'Pontuação 3.0'!F$13:F$191, 0)), "Faixa Indefinida")</f>
        <v>D</v>
      </c>
      <c r="AB6905" s="11">
        <f t="shared" si="7"/>
        <v>0</v>
      </c>
      <c r="AC6905" s="11">
        <f t="shared" si="8"/>
        <v>0</v>
      </c>
      <c r="AD6905" s="11">
        <f t="shared" si="9"/>
        <v>0</v>
      </c>
      <c r="AE6905" s="11">
        <f t="shared" si="10"/>
        <v>1</v>
      </c>
    </row>
    <row r="6906" ht="15.75" customHeight="1">
      <c r="A6906" s="7">
        <v>45663.0</v>
      </c>
      <c r="B6906" s="8" t="s">
        <v>1563</v>
      </c>
      <c r="C6906" s="8" t="s">
        <v>15316</v>
      </c>
      <c r="D6906" s="9">
        <v>2.1979792383E10</v>
      </c>
      <c r="E6906" s="8" t="s">
        <v>15428</v>
      </c>
      <c r="F6906" s="8" t="s">
        <v>15420</v>
      </c>
      <c r="G6906" s="8" t="s">
        <v>15430</v>
      </c>
      <c r="H6906" s="8" t="s">
        <v>15422</v>
      </c>
      <c r="I6906" s="8" t="s">
        <v>15433</v>
      </c>
      <c r="J6906" s="8" t="s">
        <v>15448</v>
      </c>
      <c r="K6906" s="8" t="s">
        <v>15466</v>
      </c>
      <c r="L6906" s="12" t="s">
        <v>15</v>
      </c>
      <c r="M6906" s="12" t="s">
        <v>3780</v>
      </c>
      <c r="N6906" s="12" t="s">
        <v>162</v>
      </c>
      <c r="O6906" s="12" t="s">
        <v>3781</v>
      </c>
      <c r="P6906" s="12" t="s">
        <v>119</v>
      </c>
      <c r="Y6906" s="11">
        <f>ROUNDUP(SUM(VLOOKUP(F6906,'Pontuação 3.0'!A$2:B$11,2,FALSE),VLOOKUP(E6906,'Pontuação 3.0'!C$2:D$11,2,FALSE),VLOOKUP(H6906,'Pontuação 3.0'!I$2:J$11,2,FALSE),VLOOKUP(J6906,'Pontuação 3.0'!K$2:L$11,2,FALSE),VLOOKUP(G6906,'Pontuação 3.0'!E$2:F$11,2,FALSE),VLOOKUP(I6906,'Pontuação 3.0'!G$2:H$11,2,FALSE),VLOOKUP(K6906,'Pontuação 3.0'!M$2:N$13,2,FALSE)),0)</f>
        <v>2852</v>
      </c>
      <c r="Z6906" s="11">
        <f t="shared" si="6"/>
        <v>285</v>
      </c>
      <c r="AA6906" s="11" t="str">
        <f t="array" ref="AA6906">IFERROR(INDEX('Pontuação 3.0'!G$13:G$191, MATCH(Z6906, 'Pontuação 3.0'!F$13:F$191, 0)), "Faixa Indefinida")</f>
        <v>A</v>
      </c>
      <c r="AB6906" s="11">
        <f t="shared" si="7"/>
        <v>1</v>
      </c>
      <c r="AC6906" s="11">
        <f t="shared" si="8"/>
        <v>0</v>
      </c>
      <c r="AD6906" s="11">
        <f t="shared" si="9"/>
        <v>0</v>
      </c>
      <c r="AE6906" s="11">
        <f t="shared" si="10"/>
        <v>0</v>
      </c>
    </row>
    <row r="6907" ht="15.75" customHeight="1">
      <c r="A6907" s="7">
        <v>45663.0</v>
      </c>
      <c r="B6907" s="8" t="s">
        <v>15319</v>
      </c>
      <c r="C6907" s="8" t="s">
        <v>15320</v>
      </c>
      <c r="D6907" s="9">
        <v>1.1947834697E10</v>
      </c>
      <c r="E6907" s="8" t="s">
        <v>15428</v>
      </c>
      <c r="F6907" s="8" t="s">
        <v>15420</v>
      </c>
      <c r="G6907" s="8" t="s">
        <v>15451</v>
      </c>
      <c r="H6907" s="8" t="s">
        <v>15438</v>
      </c>
      <c r="I6907" s="8" t="s">
        <v>15423</v>
      </c>
      <c r="J6907" s="8" t="s">
        <v>15424</v>
      </c>
      <c r="K6907" s="8" t="s">
        <v>15432</v>
      </c>
      <c r="L6907" s="12" t="s">
        <v>15</v>
      </c>
      <c r="M6907" s="12" t="s">
        <v>3780</v>
      </c>
      <c r="N6907" s="12" t="s">
        <v>205</v>
      </c>
      <c r="O6907" s="12" t="s">
        <v>3781</v>
      </c>
      <c r="P6907" s="12" t="s">
        <v>119</v>
      </c>
      <c r="Y6907" s="11">
        <f>ROUNDUP(SUM(VLOOKUP(F6907,'Pontuação 3.0'!A$2:B$11,2,FALSE),VLOOKUP(E6907,'Pontuação 3.0'!C$2:D$11,2,FALSE),VLOOKUP(H6907,'Pontuação 3.0'!I$2:J$11,2,FALSE),VLOOKUP(J6907,'Pontuação 3.0'!K$2:L$11,2,FALSE),VLOOKUP(G6907,'Pontuação 3.0'!E$2:F$11,2,FALSE),VLOOKUP(I6907,'Pontuação 3.0'!G$2:H$11,2,FALSE),VLOOKUP(K6907,'Pontuação 3.0'!M$2:N$13,2,FALSE)),0)</f>
        <v>1910</v>
      </c>
      <c r="Z6907" s="11">
        <f t="shared" si="6"/>
        <v>191</v>
      </c>
      <c r="AA6907" s="11" t="str">
        <f t="array" ref="AA6907">IFERROR(INDEX('Pontuação 3.0'!G$13:G$191, MATCH(Z6907, 'Pontuação 3.0'!F$13:F$191, 0)), "Faixa Indefinida")</f>
        <v>D</v>
      </c>
      <c r="AB6907" s="11">
        <f t="shared" si="7"/>
        <v>0</v>
      </c>
      <c r="AC6907" s="11">
        <f t="shared" si="8"/>
        <v>0</v>
      </c>
      <c r="AD6907" s="11">
        <f t="shared" si="9"/>
        <v>0</v>
      </c>
      <c r="AE6907" s="11">
        <f t="shared" si="10"/>
        <v>1</v>
      </c>
    </row>
    <row r="6908" ht="15.75" customHeight="1">
      <c r="A6908" s="7">
        <v>45663.0</v>
      </c>
      <c r="B6908" s="8" t="s">
        <v>15321</v>
      </c>
      <c r="C6908" s="8" t="s">
        <v>15322</v>
      </c>
      <c r="D6908" s="9">
        <v>2.7999465511E10</v>
      </c>
      <c r="E6908" s="8" t="s">
        <v>15419</v>
      </c>
      <c r="F6908" s="8" t="s">
        <v>15420</v>
      </c>
      <c r="G6908" s="8" t="s">
        <v>15430</v>
      </c>
      <c r="H6908" s="8" t="s">
        <v>15446</v>
      </c>
      <c r="I6908" s="8" t="s">
        <v>15431</v>
      </c>
      <c r="J6908" s="8" t="s">
        <v>15448</v>
      </c>
      <c r="K6908" s="8" t="s">
        <v>15432</v>
      </c>
      <c r="L6908" s="8"/>
      <c r="M6908" s="8"/>
      <c r="N6908" s="8"/>
      <c r="O6908" s="8"/>
      <c r="P6908" s="8"/>
      <c r="Y6908" s="11">
        <f>ROUNDUP(SUM(VLOOKUP(F6908,'Pontuação 3.0'!A$2:B$11,2,FALSE),VLOOKUP(E6908,'Pontuação 3.0'!C$2:D$11,2,FALSE),VLOOKUP(H6908,'Pontuação 3.0'!I$2:J$11,2,FALSE),VLOOKUP(J6908,'Pontuação 3.0'!K$2:L$11,2,FALSE),VLOOKUP(G6908,'Pontuação 3.0'!E$2:F$11,2,FALSE),VLOOKUP(I6908,'Pontuação 3.0'!G$2:H$11,2,FALSE),VLOOKUP(K6908,'Pontuação 3.0'!M$2:N$13,2,FALSE)),0)</f>
        <v>2678</v>
      </c>
      <c r="Z6908" s="11">
        <f t="shared" si="6"/>
        <v>268</v>
      </c>
      <c r="AA6908" s="11" t="str">
        <f t="array" ref="AA6908">IFERROR(INDEX('Pontuação 3.0'!G$13:G$191, MATCH(Z6908, 'Pontuação 3.0'!F$13:F$191, 0)), "Faixa Indefinida")</f>
        <v>A</v>
      </c>
      <c r="AB6908" s="11">
        <f t="shared" si="7"/>
        <v>1</v>
      </c>
      <c r="AC6908" s="11">
        <f t="shared" si="8"/>
        <v>0</v>
      </c>
      <c r="AD6908" s="11">
        <f t="shared" si="9"/>
        <v>0</v>
      </c>
      <c r="AE6908" s="11">
        <f t="shared" si="10"/>
        <v>0</v>
      </c>
    </row>
    <row r="6909" ht="15.75" customHeight="1">
      <c r="A6909" s="7">
        <v>45663.0</v>
      </c>
      <c r="B6909" s="8" t="s">
        <v>15329</v>
      </c>
      <c r="C6909" s="8" t="s">
        <v>15330</v>
      </c>
      <c r="D6909" s="9">
        <v>8.4996063406E10</v>
      </c>
      <c r="E6909" s="8" t="s">
        <v>15428</v>
      </c>
      <c r="F6909" s="8" t="s">
        <v>15420</v>
      </c>
      <c r="G6909" s="8" t="s">
        <v>15430</v>
      </c>
      <c r="H6909" s="8" t="s">
        <v>15422</v>
      </c>
      <c r="I6909" s="8" t="s">
        <v>15423</v>
      </c>
      <c r="J6909" s="8" t="s">
        <v>15424</v>
      </c>
      <c r="K6909" s="8" t="s">
        <v>15425</v>
      </c>
      <c r="L6909" s="12" t="s">
        <v>15</v>
      </c>
      <c r="M6909" s="12" t="s">
        <v>3780</v>
      </c>
      <c r="N6909" s="12" t="s">
        <v>162</v>
      </c>
      <c r="O6909" s="12" t="s">
        <v>3781</v>
      </c>
      <c r="P6909" s="12" t="s">
        <v>119</v>
      </c>
      <c r="Y6909" s="11">
        <f>ROUNDUP(SUM(VLOOKUP(F6909,'Pontuação 3.0'!A$2:B$11,2,FALSE),VLOOKUP(E6909,'Pontuação 3.0'!C$2:D$11,2,FALSE),VLOOKUP(H6909,'Pontuação 3.0'!I$2:J$11,2,FALSE),VLOOKUP(J6909,'Pontuação 3.0'!K$2:L$11,2,FALSE),VLOOKUP(G6909,'Pontuação 3.0'!E$2:F$11,2,FALSE),VLOOKUP(I6909,'Pontuação 3.0'!G$2:H$11,2,FALSE),VLOOKUP(K6909,'Pontuação 3.0'!M$2:N$13,2,FALSE)),0)</f>
        <v>2122</v>
      </c>
      <c r="Z6909" s="11">
        <f t="shared" si="6"/>
        <v>212</v>
      </c>
      <c r="AA6909" s="11" t="str">
        <f t="array" ref="AA6909">IFERROR(INDEX('Pontuação 3.0'!G$13:G$191, MATCH(Z6909, 'Pontuação 3.0'!F$13:F$191, 0)), "Faixa Indefinida")</f>
        <v>C</v>
      </c>
      <c r="AB6909" s="11">
        <f t="shared" si="7"/>
        <v>0</v>
      </c>
      <c r="AC6909" s="11">
        <f t="shared" si="8"/>
        <v>0</v>
      </c>
      <c r="AD6909" s="11">
        <f t="shared" si="9"/>
        <v>1</v>
      </c>
      <c r="AE6909" s="11">
        <f t="shared" si="10"/>
        <v>0</v>
      </c>
    </row>
    <row r="6910" ht="15.75" customHeight="1">
      <c r="A6910" s="7">
        <v>45663.0</v>
      </c>
      <c r="B6910" s="8" t="s">
        <v>15335</v>
      </c>
      <c r="C6910" s="8" t="s">
        <v>15336</v>
      </c>
      <c r="D6910" s="9">
        <v>3.1992614133E10</v>
      </c>
      <c r="E6910" s="8" t="s">
        <v>15428</v>
      </c>
      <c r="F6910" s="8" t="s">
        <v>15420</v>
      </c>
      <c r="G6910" s="8" t="s">
        <v>15430</v>
      </c>
      <c r="H6910" s="8" t="s">
        <v>15443</v>
      </c>
      <c r="I6910" s="8" t="s">
        <v>15423</v>
      </c>
      <c r="J6910" s="8" t="s">
        <v>15424</v>
      </c>
      <c r="K6910" s="8" t="s">
        <v>15439</v>
      </c>
      <c r="L6910" s="12" t="s">
        <v>15</v>
      </c>
      <c r="M6910" s="12" t="s">
        <v>3780</v>
      </c>
      <c r="N6910" s="12" t="s">
        <v>127</v>
      </c>
      <c r="O6910" s="12" t="s">
        <v>3781</v>
      </c>
      <c r="P6910" s="12" t="s">
        <v>119</v>
      </c>
      <c r="Y6910" s="11">
        <f>ROUNDUP(SUM(VLOOKUP(F6910,'Pontuação 3.0'!A$2:B$11,2,FALSE),VLOOKUP(E6910,'Pontuação 3.0'!C$2:D$11,2,FALSE),VLOOKUP(H6910,'Pontuação 3.0'!I$2:J$11,2,FALSE),VLOOKUP(J6910,'Pontuação 3.0'!K$2:L$11,2,FALSE),VLOOKUP(G6910,'Pontuação 3.0'!E$2:F$11,2,FALSE),VLOOKUP(I6910,'Pontuação 3.0'!G$2:H$11,2,FALSE),VLOOKUP(K6910,'Pontuação 3.0'!M$2:N$13,2,FALSE)),0)</f>
        <v>2036</v>
      </c>
      <c r="Z6910" s="11">
        <f t="shared" si="6"/>
        <v>204</v>
      </c>
      <c r="AA6910" s="11" t="str">
        <f t="array" ref="AA6910">IFERROR(INDEX('Pontuação 3.0'!G$13:G$191, MATCH(Z6910, 'Pontuação 3.0'!F$13:F$191, 0)), "Faixa Indefinida")</f>
        <v>C</v>
      </c>
      <c r="AB6910" s="11">
        <f t="shared" si="7"/>
        <v>0</v>
      </c>
      <c r="AC6910" s="11">
        <f t="shared" si="8"/>
        <v>0</v>
      </c>
      <c r="AD6910" s="11">
        <f t="shared" si="9"/>
        <v>1</v>
      </c>
      <c r="AE6910" s="11">
        <f t="shared" si="10"/>
        <v>0</v>
      </c>
    </row>
    <row r="6911" ht="15.75" customHeight="1">
      <c r="A6911" s="7">
        <v>45663.0</v>
      </c>
      <c r="B6911" s="8" t="s">
        <v>15331</v>
      </c>
      <c r="C6911" s="8" t="s">
        <v>15332</v>
      </c>
      <c r="D6911" s="13" t="s">
        <v>15954</v>
      </c>
      <c r="E6911" s="8" t="s">
        <v>15428</v>
      </c>
      <c r="F6911" s="8" t="s">
        <v>15420</v>
      </c>
      <c r="G6911" s="8" t="s">
        <v>15421</v>
      </c>
      <c r="H6911" s="8" t="s">
        <v>15446</v>
      </c>
      <c r="I6911" s="8" t="s">
        <v>15423</v>
      </c>
      <c r="J6911" s="8" t="s">
        <v>15448</v>
      </c>
      <c r="K6911" s="8" t="s">
        <v>15466</v>
      </c>
      <c r="L6911" s="12" t="s">
        <v>15</v>
      </c>
      <c r="M6911" s="12" t="s">
        <v>3780</v>
      </c>
      <c r="N6911" s="12" t="s">
        <v>162</v>
      </c>
      <c r="O6911" s="12" t="s">
        <v>3781</v>
      </c>
      <c r="P6911" s="12" t="s">
        <v>119</v>
      </c>
      <c r="Y6911" s="11">
        <f>ROUNDUP(SUM(VLOOKUP(F6911,'Pontuação 3.0'!A$2:B$11,2,FALSE),VLOOKUP(E6911,'Pontuação 3.0'!C$2:D$11,2,FALSE),VLOOKUP(H6911,'Pontuação 3.0'!I$2:J$11,2,FALSE),VLOOKUP(J6911,'Pontuação 3.0'!K$2:L$11,2,FALSE),VLOOKUP(G6911,'Pontuação 3.0'!E$2:F$11,2,FALSE),VLOOKUP(I6911,'Pontuação 3.0'!G$2:H$11,2,FALSE),VLOOKUP(K6911,'Pontuação 3.0'!M$2:N$13,2,FALSE)),0)</f>
        <v>2524</v>
      </c>
      <c r="Z6911" s="11">
        <f t="shared" si="6"/>
        <v>252</v>
      </c>
      <c r="AA6911" s="11" t="str">
        <f t="array" ref="AA6911">IFERROR(INDEX('Pontuação 3.0'!G$13:G$191, MATCH(Z6911, 'Pontuação 3.0'!F$13:F$191, 0)), "Faixa Indefinida")</f>
        <v>A</v>
      </c>
      <c r="AB6911" s="11">
        <f t="shared" si="7"/>
        <v>1</v>
      </c>
      <c r="AC6911" s="11">
        <f t="shared" si="8"/>
        <v>0</v>
      </c>
      <c r="AD6911" s="11">
        <f t="shared" si="9"/>
        <v>0</v>
      </c>
      <c r="AE6911" s="11">
        <f t="shared" si="10"/>
        <v>0</v>
      </c>
    </row>
    <row r="6912" ht="15.75" customHeight="1">
      <c r="A6912" s="7">
        <v>45663.0</v>
      </c>
      <c r="B6912" s="8" t="s">
        <v>15333</v>
      </c>
      <c r="C6912" s="8" t="s">
        <v>15334</v>
      </c>
      <c r="D6912" s="9">
        <v>1.1981164283E10</v>
      </c>
      <c r="E6912" s="8" t="s">
        <v>15428</v>
      </c>
      <c r="F6912" s="8" t="s">
        <v>15429</v>
      </c>
      <c r="G6912" s="8" t="s">
        <v>15451</v>
      </c>
      <c r="H6912" s="8" t="s">
        <v>15422</v>
      </c>
      <c r="I6912" s="8" t="s">
        <v>15423</v>
      </c>
      <c r="J6912" s="8" t="s">
        <v>15424</v>
      </c>
      <c r="K6912" s="8" t="s">
        <v>15432</v>
      </c>
      <c r="L6912" s="12" t="s">
        <v>15</v>
      </c>
      <c r="M6912" s="12" t="s">
        <v>3780</v>
      </c>
      <c r="N6912" s="12" t="s">
        <v>205</v>
      </c>
      <c r="O6912" s="12" t="s">
        <v>3781</v>
      </c>
      <c r="P6912" s="12" t="s">
        <v>119</v>
      </c>
      <c r="Y6912" s="11">
        <f>ROUNDUP(SUM(VLOOKUP(F6912,'Pontuação 3.0'!A$2:B$11,2,FALSE),VLOOKUP(E6912,'Pontuação 3.0'!C$2:D$11,2,FALSE),VLOOKUP(H6912,'Pontuação 3.0'!I$2:J$11,2,FALSE),VLOOKUP(J6912,'Pontuação 3.0'!K$2:L$11,2,FALSE),VLOOKUP(G6912,'Pontuação 3.0'!E$2:F$11,2,FALSE),VLOOKUP(I6912,'Pontuação 3.0'!G$2:H$11,2,FALSE),VLOOKUP(K6912,'Pontuação 3.0'!M$2:N$13,2,FALSE)),0)</f>
        <v>1836</v>
      </c>
      <c r="Z6912" s="11">
        <f t="shared" si="6"/>
        <v>184</v>
      </c>
      <c r="AA6912" s="11" t="str">
        <f t="array" ref="AA6912">IFERROR(INDEX('Pontuação 3.0'!G$13:G$191, MATCH(Z6912, 'Pontuação 3.0'!F$13:F$191, 0)), "Faixa Indefinida")</f>
        <v>D</v>
      </c>
      <c r="AB6912" s="11">
        <f t="shared" si="7"/>
        <v>0</v>
      </c>
      <c r="AC6912" s="11">
        <f t="shared" si="8"/>
        <v>0</v>
      </c>
      <c r="AD6912" s="11">
        <f t="shared" si="9"/>
        <v>0</v>
      </c>
      <c r="AE6912" s="11">
        <f t="shared" si="10"/>
        <v>1</v>
      </c>
    </row>
    <row r="6913" ht="15.75" customHeight="1">
      <c r="A6913" s="7">
        <v>45663.0</v>
      </c>
      <c r="B6913" s="8" t="s">
        <v>15337</v>
      </c>
      <c r="C6913" s="8" t="s">
        <v>15338</v>
      </c>
      <c r="D6913" s="9">
        <v>9.8985033345E10</v>
      </c>
      <c r="E6913" s="8" t="s">
        <v>15428</v>
      </c>
      <c r="F6913" s="8" t="s">
        <v>15442</v>
      </c>
      <c r="G6913" s="8" t="s">
        <v>15430</v>
      </c>
      <c r="H6913" s="8" t="s">
        <v>15471</v>
      </c>
      <c r="I6913" s="8" t="s">
        <v>15423</v>
      </c>
      <c r="J6913" s="8" t="s">
        <v>15448</v>
      </c>
      <c r="K6913" s="8" t="s">
        <v>15432</v>
      </c>
      <c r="L6913" s="12" t="s">
        <v>15</v>
      </c>
      <c r="M6913" s="12" t="s">
        <v>3780</v>
      </c>
      <c r="N6913" s="12" t="s">
        <v>1677</v>
      </c>
      <c r="O6913" s="12" t="s">
        <v>3781</v>
      </c>
      <c r="P6913" s="12" t="s">
        <v>17</v>
      </c>
      <c r="Y6913" s="11">
        <f>ROUNDUP(SUM(VLOOKUP(F6913,'Pontuação 3.0'!A$2:B$11,2,FALSE),VLOOKUP(E6913,'Pontuação 3.0'!C$2:D$11,2,FALSE),VLOOKUP(H6913,'Pontuação 3.0'!I$2:J$11,2,FALSE),VLOOKUP(J6913,'Pontuação 3.0'!K$2:L$11,2,FALSE),VLOOKUP(G6913,'Pontuação 3.0'!E$2:F$11,2,FALSE),VLOOKUP(I6913,'Pontuação 3.0'!G$2:H$11,2,FALSE),VLOOKUP(K6913,'Pontuação 3.0'!M$2:N$13,2,FALSE)),0)</f>
        <v>2228</v>
      </c>
      <c r="Z6913" s="11">
        <f t="shared" si="6"/>
        <v>223</v>
      </c>
      <c r="AA6913" s="11" t="str">
        <f t="array" ref="AA6913">IFERROR(INDEX('Pontuação 3.0'!G$13:G$191, MATCH(Z6913, 'Pontuação 3.0'!F$13:F$191, 0)), "Faixa Indefinida")</f>
        <v>B</v>
      </c>
      <c r="AB6913" s="11">
        <f t="shared" si="7"/>
        <v>0</v>
      </c>
      <c r="AC6913" s="11">
        <f t="shared" si="8"/>
        <v>1</v>
      </c>
      <c r="AD6913" s="11">
        <f t="shared" si="9"/>
        <v>0</v>
      </c>
      <c r="AE6913" s="11">
        <f t="shared" si="10"/>
        <v>0</v>
      </c>
    </row>
    <row r="6914" ht="15.75" customHeight="1">
      <c r="A6914" s="7">
        <v>45663.0</v>
      </c>
      <c r="B6914" s="8" t="s">
        <v>15339</v>
      </c>
      <c r="C6914" s="8" t="s">
        <v>15340</v>
      </c>
      <c r="D6914" s="9">
        <v>4.1998546933E10</v>
      </c>
      <c r="E6914" s="8" t="s">
        <v>15428</v>
      </c>
      <c r="F6914" s="8" t="s">
        <v>15454</v>
      </c>
      <c r="G6914" s="8" t="s">
        <v>15430</v>
      </c>
      <c r="H6914" s="8" t="s">
        <v>15422</v>
      </c>
      <c r="I6914" s="8" t="s">
        <v>15431</v>
      </c>
      <c r="J6914" s="8" t="s">
        <v>15424</v>
      </c>
      <c r="K6914" s="8" t="s">
        <v>15432</v>
      </c>
      <c r="L6914" s="12" t="s">
        <v>15</v>
      </c>
      <c r="M6914" s="12" t="s">
        <v>3780</v>
      </c>
      <c r="N6914" s="12" t="s">
        <v>354</v>
      </c>
      <c r="O6914" s="12" t="s">
        <v>3781</v>
      </c>
      <c r="P6914" s="12" t="s">
        <v>119</v>
      </c>
      <c r="Y6914" s="11">
        <f>ROUNDUP(SUM(VLOOKUP(F6914,'Pontuação 3.0'!A$2:B$11,2,FALSE),VLOOKUP(E6914,'Pontuação 3.0'!C$2:D$11,2,FALSE),VLOOKUP(H6914,'Pontuação 3.0'!I$2:J$11,2,FALSE),VLOOKUP(J6914,'Pontuação 3.0'!K$2:L$11,2,FALSE),VLOOKUP(G6914,'Pontuação 3.0'!E$2:F$11,2,FALSE),VLOOKUP(I6914,'Pontuação 3.0'!G$2:H$11,2,FALSE),VLOOKUP(K6914,'Pontuação 3.0'!M$2:N$13,2,FALSE)),0)</f>
        <v>2345</v>
      </c>
      <c r="Z6914" s="11">
        <f t="shared" si="6"/>
        <v>235</v>
      </c>
      <c r="AA6914" s="11" t="str">
        <f t="array" ref="AA6914">IFERROR(INDEX('Pontuação 3.0'!G$13:G$191, MATCH(Z6914, 'Pontuação 3.0'!F$13:F$191, 0)), "Faixa Indefinida")</f>
        <v>B</v>
      </c>
      <c r="AB6914" s="11">
        <f t="shared" si="7"/>
        <v>0</v>
      </c>
      <c r="AC6914" s="11">
        <f t="shared" si="8"/>
        <v>1</v>
      </c>
      <c r="AD6914" s="11">
        <f t="shared" si="9"/>
        <v>0</v>
      </c>
      <c r="AE6914" s="11">
        <f t="shared" si="10"/>
        <v>0</v>
      </c>
    </row>
    <row r="6915" ht="15.75" customHeight="1">
      <c r="A6915" s="7">
        <v>45663.0</v>
      </c>
      <c r="B6915" s="8" t="s">
        <v>7927</v>
      </c>
      <c r="C6915" s="8" t="s">
        <v>15341</v>
      </c>
      <c r="D6915" s="9">
        <v>8.1988389192E10</v>
      </c>
      <c r="E6915" s="8" t="s">
        <v>15428</v>
      </c>
      <c r="F6915" s="8" t="s">
        <v>15420</v>
      </c>
      <c r="G6915" s="8" t="s">
        <v>15421</v>
      </c>
      <c r="H6915" s="8" t="s">
        <v>15422</v>
      </c>
      <c r="I6915" s="8" t="s">
        <v>15431</v>
      </c>
      <c r="J6915" s="8" t="s">
        <v>15424</v>
      </c>
      <c r="K6915" s="8" t="s">
        <v>15439</v>
      </c>
      <c r="L6915" s="12" t="s">
        <v>15</v>
      </c>
      <c r="M6915" s="12" t="s">
        <v>3780</v>
      </c>
      <c r="N6915" s="12" t="s">
        <v>349</v>
      </c>
      <c r="O6915" s="12" t="s">
        <v>3781</v>
      </c>
      <c r="P6915" s="12" t="s">
        <v>119</v>
      </c>
      <c r="Y6915" s="11">
        <f>ROUNDUP(SUM(VLOOKUP(F6915,'Pontuação 3.0'!A$2:B$11,2,FALSE),VLOOKUP(E6915,'Pontuação 3.0'!C$2:D$11,2,FALSE),VLOOKUP(H6915,'Pontuação 3.0'!I$2:J$11,2,FALSE),VLOOKUP(J6915,'Pontuação 3.0'!K$2:L$11,2,FALSE),VLOOKUP(G6915,'Pontuação 3.0'!E$2:F$11,2,FALSE),VLOOKUP(I6915,'Pontuação 3.0'!G$2:H$11,2,FALSE),VLOOKUP(K6915,'Pontuação 3.0'!M$2:N$13,2,FALSE)),0)</f>
        <v>2112</v>
      </c>
      <c r="Z6915" s="11">
        <f t="shared" si="6"/>
        <v>211</v>
      </c>
      <c r="AA6915" s="11" t="str">
        <f t="array" ref="AA6915">IFERROR(INDEX('Pontuação 3.0'!G$13:G$191, MATCH(Z6915, 'Pontuação 3.0'!F$13:F$191, 0)), "Faixa Indefinida")</f>
        <v>C</v>
      </c>
      <c r="AB6915" s="11">
        <f t="shared" si="7"/>
        <v>0</v>
      </c>
      <c r="AC6915" s="11">
        <f t="shared" si="8"/>
        <v>0</v>
      </c>
      <c r="AD6915" s="11">
        <f t="shared" si="9"/>
        <v>1</v>
      </c>
      <c r="AE6915" s="11">
        <f t="shared" si="10"/>
        <v>0</v>
      </c>
    </row>
    <row r="6916" ht="15.75" customHeight="1">
      <c r="A6916" s="7">
        <v>45663.0</v>
      </c>
      <c r="B6916" s="8" t="s">
        <v>15342</v>
      </c>
      <c r="C6916" s="8" t="s">
        <v>15343</v>
      </c>
      <c r="D6916" s="8" t="s">
        <v>15344</v>
      </c>
      <c r="E6916" s="8" t="s">
        <v>15428</v>
      </c>
      <c r="F6916" s="8" t="s">
        <v>15420</v>
      </c>
      <c r="G6916" s="8" t="s">
        <v>15421</v>
      </c>
      <c r="H6916" s="8" t="s">
        <v>15443</v>
      </c>
      <c r="I6916" s="8" t="s">
        <v>15423</v>
      </c>
      <c r="J6916" s="8" t="s">
        <v>15448</v>
      </c>
      <c r="K6916" s="8" t="s">
        <v>15480</v>
      </c>
      <c r="L6916" s="12" t="s">
        <v>15</v>
      </c>
      <c r="M6916" s="12" t="s">
        <v>3780</v>
      </c>
      <c r="N6916" s="12" t="s">
        <v>162</v>
      </c>
      <c r="O6916" s="12" t="s">
        <v>3781</v>
      </c>
      <c r="P6916" s="12" t="s">
        <v>119</v>
      </c>
      <c r="Y6916" s="11">
        <f>ROUNDUP(SUM(VLOOKUP(F6916,'Pontuação 3.0'!A$2:B$11,2,FALSE),VLOOKUP(E6916,'Pontuação 3.0'!C$2:D$11,2,FALSE),VLOOKUP(H6916,'Pontuação 3.0'!I$2:J$11,2,FALSE),VLOOKUP(J6916,'Pontuação 3.0'!K$2:L$11,2,FALSE),VLOOKUP(G6916,'Pontuação 3.0'!E$2:F$11,2,FALSE),VLOOKUP(I6916,'Pontuação 3.0'!G$2:H$11,2,FALSE),VLOOKUP(K6916,'Pontuação 3.0'!M$2:N$13,2,FALSE)),0)</f>
        <v>2149</v>
      </c>
      <c r="Z6916" s="11">
        <f t="shared" si="6"/>
        <v>215</v>
      </c>
      <c r="AA6916" s="11" t="str">
        <f t="array" ref="AA6916">IFERROR(INDEX('Pontuação 3.0'!G$13:G$191, MATCH(Z6916, 'Pontuação 3.0'!F$13:F$191, 0)), "Faixa Indefinida")</f>
        <v>B</v>
      </c>
      <c r="AB6916" s="11">
        <f t="shared" si="7"/>
        <v>0</v>
      </c>
      <c r="AC6916" s="11">
        <f t="shared" si="8"/>
        <v>1</v>
      </c>
      <c r="AD6916" s="11">
        <f t="shared" si="9"/>
        <v>0</v>
      </c>
      <c r="AE6916" s="11">
        <f t="shared" si="10"/>
        <v>0</v>
      </c>
    </row>
    <row r="6917" ht="15.75" customHeight="1">
      <c r="A6917" s="7">
        <v>45663.0</v>
      </c>
      <c r="B6917" s="8" t="s">
        <v>2240</v>
      </c>
      <c r="C6917" s="8" t="s">
        <v>15345</v>
      </c>
      <c r="D6917" s="9">
        <v>9.4984155055E10</v>
      </c>
      <c r="E6917" s="8" t="s">
        <v>15428</v>
      </c>
      <c r="F6917" s="8" t="s">
        <v>15420</v>
      </c>
      <c r="G6917" s="8" t="s">
        <v>15430</v>
      </c>
      <c r="H6917" s="8" t="s">
        <v>15443</v>
      </c>
      <c r="I6917" s="8" t="s">
        <v>15431</v>
      </c>
      <c r="J6917" s="8" t="s">
        <v>15424</v>
      </c>
      <c r="K6917" s="8" t="s">
        <v>15432</v>
      </c>
      <c r="L6917" s="12" t="s">
        <v>15</v>
      </c>
      <c r="M6917" s="12" t="s">
        <v>3780</v>
      </c>
      <c r="N6917" s="12" t="s">
        <v>127</v>
      </c>
      <c r="O6917" s="12" t="s">
        <v>3781</v>
      </c>
      <c r="P6917" s="12" t="s">
        <v>119</v>
      </c>
      <c r="Y6917" s="11">
        <f>ROUNDUP(SUM(VLOOKUP(F6917,'Pontuação 3.0'!A$2:B$11,2,FALSE),VLOOKUP(E6917,'Pontuação 3.0'!C$2:D$11,2,FALSE),VLOOKUP(H6917,'Pontuação 3.0'!I$2:J$11,2,FALSE),VLOOKUP(J6917,'Pontuação 3.0'!K$2:L$11,2,FALSE),VLOOKUP(G6917,'Pontuação 3.0'!E$2:F$11,2,FALSE),VLOOKUP(I6917,'Pontuação 3.0'!G$2:H$11,2,FALSE),VLOOKUP(K6917,'Pontuação 3.0'!M$2:N$13,2,FALSE)),0)</f>
        <v>2296</v>
      </c>
      <c r="Z6917" s="11">
        <f t="shared" si="6"/>
        <v>230</v>
      </c>
      <c r="AA6917" s="11" t="str">
        <f t="array" ref="AA6917">IFERROR(INDEX('Pontuação 3.0'!G$13:G$191, MATCH(Z6917, 'Pontuação 3.0'!F$13:F$191, 0)), "Faixa Indefinida")</f>
        <v>B</v>
      </c>
      <c r="AB6917" s="11">
        <f t="shared" si="7"/>
        <v>0</v>
      </c>
      <c r="AC6917" s="11">
        <f t="shared" si="8"/>
        <v>1</v>
      </c>
      <c r="AD6917" s="11">
        <f t="shared" si="9"/>
        <v>0</v>
      </c>
      <c r="AE6917" s="11">
        <f t="shared" si="10"/>
        <v>0</v>
      </c>
    </row>
    <row r="6918" ht="15.75" customHeight="1">
      <c r="A6918" s="7">
        <v>45663.0</v>
      </c>
      <c r="B6918" s="8" t="s">
        <v>10772</v>
      </c>
      <c r="C6918" s="8" t="s">
        <v>15348</v>
      </c>
      <c r="D6918" s="9">
        <v>1.1951345153E10</v>
      </c>
      <c r="E6918" s="8" t="s">
        <v>15428</v>
      </c>
      <c r="F6918" s="8" t="s">
        <v>15442</v>
      </c>
      <c r="G6918" s="8" t="s">
        <v>15430</v>
      </c>
      <c r="H6918" s="8" t="s">
        <v>15471</v>
      </c>
      <c r="I6918" s="8" t="s">
        <v>15431</v>
      </c>
      <c r="J6918" s="8" t="s">
        <v>15448</v>
      </c>
      <c r="K6918" s="8" t="s">
        <v>15432</v>
      </c>
      <c r="L6918" s="12" t="s">
        <v>15</v>
      </c>
      <c r="M6918" s="12" t="s">
        <v>3780</v>
      </c>
      <c r="N6918" s="12" t="s">
        <v>354</v>
      </c>
      <c r="O6918" s="12" t="s">
        <v>3781</v>
      </c>
      <c r="P6918" s="12" t="s">
        <v>119</v>
      </c>
      <c r="Y6918" s="11">
        <f>ROUNDUP(SUM(VLOOKUP(F6918,'Pontuação 3.0'!A$2:B$11,2,FALSE),VLOOKUP(E6918,'Pontuação 3.0'!C$2:D$11,2,FALSE),VLOOKUP(H6918,'Pontuação 3.0'!I$2:J$11,2,FALSE),VLOOKUP(J6918,'Pontuação 3.0'!K$2:L$11,2,FALSE),VLOOKUP(G6918,'Pontuação 3.0'!E$2:F$11,2,FALSE),VLOOKUP(I6918,'Pontuação 3.0'!G$2:H$11,2,FALSE),VLOOKUP(K6918,'Pontuação 3.0'!M$2:N$13,2,FALSE)),0)</f>
        <v>2380</v>
      </c>
      <c r="Z6918" s="11">
        <f t="shared" si="6"/>
        <v>238</v>
      </c>
      <c r="AA6918" s="11" t="str">
        <f t="array" ref="AA6918">IFERROR(INDEX('Pontuação 3.0'!G$13:G$191, MATCH(Z6918, 'Pontuação 3.0'!F$13:F$191, 0)), "Faixa Indefinida")</f>
        <v>A</v>
      </c>
      <c r="AB6918" s="11">
        <f t="shared" si="7"/>
        <v>1</v>
      </c>
      <c r="AC6918" s="11">
        <f t="shared" si="8"/>
        <v>0</v>
      </c>
      <c r="AD6918" s="11">
        <f t="shared" si="9"/>
        <v>0</v>
      </c>
      <c r="AE6918" s="11">
        <f t="shared" si="10"/>
        <v>0</v>
      </c>
    </row>
    <row r="6919" ht="15.75" customHeight="1">
      <c r="A6919" s="7">
        <v>45663.0</v>
      </c>
      <c r="B6919" s="8" t="s">
        <v>15346</v>
      </c>
      <c r="C6919" s="8" t="s">
        <v>15347</v>
      </c>
      <c r="D6919" s="9">
        <v>1.8997706899E10</v>
      </c>
      <c r="E6919" s="8" t="s">
        <v>15428</v>
      </c>
      <c r="F6919" s="8" t="s">
        <v>15420</v>
      </c>
      <c r="G6919" s="8" t="s">
        <v>15430</v>
      </c>
      <c r="H6919" s="8" t="s">
        <v>15446</v>
      </c>
      <c r="I6919" s="8" t="s">
        <v>15431</v>
      </c>
      <c r="J6919" s="8" t="s">
        <v>15448</v>
      </c>
      <c r="K6919" s="8" t="s">
        <v>15432</v>
      </c>
      <c r="L6919" s="12" t="s">
        <v>15</v>
      </c>
      <c r="M6919" s="12" t="s">
        <v>3780</v>
      </c>
      <c r="N6919" s="12" t="s">
        <v>162</v>
      </c>
      <c r="O6919" s="12" t="s">
        <v>3781</v>
      </c>
      <c r="P6919" s="12" t="s">
        <v>119</v>
      </c>
      <c r="Y6919" s="11">
        <f>ROUNDUP(SUM(VLOOKUP(F6919,'Pontuação 3.0'!A$2:B$11,2,FALSE),VLOOKUP(E6919,'Pontuação 3.0'!C$2:D$11,2,FALSE),VLOOKUP(H6919,'Pontuação 3.0'!I$2:J$11,2,FALSE),VLOOKUP(J6919,'Pontuação 3.0'!K$2:L$11,2,FALSE),VLOOKUP(G6919,'Pontuação 3.0'!E$2:F$11,2,FALSE),VLOOKUP(I6919,'Pontuação 3.0'!G$2:H$11,2,FALSE),VLOOKUP(K6919,'Pontuação 3.0'!M$2:N$13,2,FALSE)),0)</f>
        <v>2708</v>
      </c>
      <c r="Z6919" s="11">
        <f t="shared" si="6"/>
        <v>271</v>
      </c>
      <c r="AA6919" s="11" t="str">
        <f t="array" ref="AA6919">IFERROR(INDEX('Pontuação 3.0'!G$13:G$191, MATCH(Z6919, 'Pontuação 3.0'!F$13:F$191, 0)), "Faixa Indefinida")</f>
        <v>A</v>
      </c>
      <c r="AB6919" s="11">
        <f t="shared" si="7"/>
        <v>1</v>
      </c>
      <c r="AC6919" s="11">
        <f t="shared" si="8"/>
        <v>0</v>
      </c>
      <c r="AD6919" s="11">
        <f t="shared" si="9"/>
        <v>0</v>
      </c>
      <c r="AE6919" s="11">
        <f t="shared" si="10"/>
        <v>0</v>
      </c>
    </row>
    <row r="6920" ht="15.75" customHeight="1">
      <c r="A6920" s="7">
        <v>45663.0</v>
      </c>
      <c r="B6920" s="8" t="s">
        <v>15349</v>
      </c>
      <c r="C6920" s="8" t="s">
        <v>15350</v>
      </c>
      <c r="D6920" s="9">
        <v>2.1969960885E10</v>
      </c>
      <c r="E6920" s="8" t="s">
        <v>15428</v>
      </c>
      <c r="F6920" s="8" t="s">
        <v>15420</v>
      </c>
      <c r="G6920" s="8" t="s">
        <v>15455</v>
      </c>
      <c r="H6920" s="8" t="s">
        <v>15443</v>
      </c>
      <c r="I6920" s="8" t="s">
        <v>15431</v>
      </c>
      <c r="J6920" s="8" t="s">
        <v>15448</v>
      </c>
      <c r="K6920" s="8" t="s">
        <v>15466</v>
      </c>
      <c r="L6920" s="8"/>
      <c r="M6920" s="8"/>
      <c r="N6920" s="8"/>
      <c r="O6920" s="8"/>
      <c r="P6920" s="8"/>
      <c r="Y6920" s="11">
        <f>ROUNDUP(SUM(VLOOKUP(F6920,'Pontuação 3.0'!A$2:B$11,2,FALSE),VLOOKUP(E6920,'Pontuação 3.0'!C$2:D$11,2,FALSE),VLOOKUP(H6920,'Pontuação 3.0'!I$2:J$11,2,FALSE),VLOOKUP(J6920,'Pontuação 3.0'!K$2:L$11,2,FALSE),VLOOKUP(G6920,'Pontuação 3.0'!E$2:F$11,2,FALSE),VLOOKUP(I6920,'Pontuação 3.0'!G$2:H$11,2,FALSE),VLOOKUP(K6920,'Pontuação 3.0'!M$2:N$13,2,FALSE)),0)</f>
        <v>2759</v>
      </c>
      <c r="Z6920" s="11">
        <f t="shared" si="6"/>
        <v>276</v>
      </c>
      <c r="AA6920" s="11" t="str">
        <f t="array" ref="AA6920">IFERROR(INDEX('Pontuação 3.0'!G$13:G$191, MATCH(Z6920, 'Pontuação 3.0'!F$13:F$191, 0)), "Faixa Indefinida")</f>
        <v>A</v>
      </c>
      <c r="AB6920" s="11">
        <f t="shared" si="7"/>
        <v>1</v>
      </c>
      <c r="AC6920" s="11">
        <f t="shared" si="8"/>
        <v>0</v>
      </c>
      <c r="AD6920" s="11">
        <f t="shared" si="9"/>
        <v>0</v>
      </c>
      <c r="AE6920" s="11">
        <f t="shared" si="10"/>
        <v>0</v>
      </c>
    </row>
    <row r="6921" ht="15.75" customHeight="1">
      <c r="A6921" s="7">
        <v>45663.0</v>
      </c>
      <c r="B6921" s="8" t="s">
        <v>15351</v>
      </c>
      <c r="C6921" s="8" t="s">
        <v>15352</v>
      </c>
      <c r="D6921" s="13" t="s">
        <v>15955</v>
      </c>
      <c r="E6921" s="8" t="s">
        <v>15428</v>
      </c>
      <c r="F6921" s="8" t="s">
        <v>15420</v>
      </c>
      <c r="G6921" s="8" t="s">
        <v>15430</v>
      </c>
      <c r="H6921" s="8" t="s">
        <v>15446</v>
      </c>
      <c r="I6921" s="8" t="s">
        <v>15423</v>
      </c>
      <c r="J6921" s="8" t="s">
        <v>15448</v>
      </c>
      <c r="K6921" s="8" t="s">
        <v>15439</v>
      </c>
      <c r="L6921" s="12" t="s">
        <v>15</v>
      </c>
      <c r="M6921" s="12" t="s">
        <v>3780</v>
      </c>
      <c r="N6921" s="12" t="s">
        <v>1677</v>
      </c>
      <c r="O6921" s="12" t="s">
        <v>3781</v>
      </c>
      <c r="P6921" s="12" t="s">
        <v>17</v>
      </c>
      <c r="Y6921" s="11">
        <f>ROUNDUP(SUM(VLOOKUP(F6921,'Pontuação 3.0'!A$2:B$11,2,FALSE),VLOOKUP(E6921,'Pontuação 3.0'!C$2:D$11,2,FALSE),VLOOKUP(H6921,'Pontuação 3.0'!I$2:J$11,2,FALSE),VLOOKUP(J6921,'Pontuação 3.0'!K$2:L$11,2,FALSE),VLOOKUP(G6921,'Pontuação 3.0'!E$2:F$11,2,FALSE),VLOOKUP(I6921,'Pontuação 3.0'!G$2:H$11,2,FALSE),VLOOKUP(K6921,'Pontuação 3.0'!M$2:N$13,2,FALSE)),0)</f>
        <v>2448</v>
      </c>
      <c r="Z6921" s="11">
        <f t="shared" si="6"/>
        <v>245</v>
      </c>
      <c r="AA6921" s="11" t="str">
        <f t="array" ref="AA6921">IFERROR(INDEX('Pontuação 3.0'!G$13:G$191, MATCH(Z6921, 'Pontuação 3.0'!F$13:F$191, 0)), "Faixa Indefinida")</f>
        <v>A</v>
      </c>
      <c r="AB6921" s="11">
        <f t="shared" si="7"/>
        <v>1</v>
      </c>
      <c r="AC6921" s="11">
        <f t="shared" si="8"/>
        <v>0</v>
      </c>
      <c r="AD6921" s="11">
        <f t="shared" si="9"/>
        <v>0</v>
      </c>
      <c r="AE6921" s="11">
        <f t="shared" si="10"/>
        <v>0</v>
      </c>
    </row>
    <row r="6922" ht="15.75" customHeight="1">
      <c r="A6922" s="7">
        <v>45663.0</v>
      </c>
      <c r="B6922" s="8" t="s">
        <v>15353</v>
      </c>
      <c r="C6922" s="8" t="s">
        <v>15354</v>
      </c>
      <c r="D6922" s="9">
        <v>3.5998717786E10</v>
      </c>
      <c r="E6922" s="8" t="s">
        <v>15428</v>
      </c>
      <c r="F6922" s="8" t="s">
        <v>15420</v>
      </c>
      <c r="G6922" s="8" t="s">
        <v>15430</v>
      </c>
      <c r="H6922" s="8" t="s">
        <v>15446</v>
      </c>
      <c r="I6922" s="8" t="s">
        <v>15431</v>
      </c>
      <c r="J6922" s="8" t="s">
        <v>15448</v>
      </c>
      <c r="K6922" s="8" t="s">
        <v>15432</v>
      </c>
      <c r="L6922" s="12" t="s">
        <v>15</v>
      </c>
      <c r="M6922" s="12" t="s">
        <v>3780</v>
      </c>
      <c r="N6922" s="12" t="s">
        <v>1677</v>
      </c>
      <c r="O6922" s="12" t="s">
        <v>3781</v>
      </c>
      <c r="P6922" s="12" t="s">
        <v>17</v>
      </c>
      <c r="Y6922" s="11">
        <f>ROUNDUP(SUM(VLOOKUP(F6922,'Pontuação 3.0'!A$2:B$11,2,FALSE),VLOOKUP(E6922,'Pontuação 3.0'!C$2:D$11,2,FALSE),VLOOKUP(H6922,'Pontuação 3.0'!I$2:J$11,2,FALSE),VLOOKUP(J6922,'Pontuação 3.0'!K$2:L$11,2,FALSE),VLOOKUP(G6922,'Pontuação 3.0'!E$2:F$11,2,FALSE),VLOOKUP(I6922,'Pontuação 3.0'!G$2:H$11,2,FALSE),VLOOKUP(K6922,'Pontuação 3.0'!M$2:N$13,2,FALSE)),0)</f>
        <v>2708</v>
      </c>
      <c r="Z6922" s="11">
        <f t="shared" si="6"/>
        <v>271</v>
      </c>
      <c r="AA6922" s="11" t="str">
        <f t="array" ref="AA6922">IFERROR(INDEX('Pontuação 3.0'!G$13:G$191, MATCH(Z6922, 'Pontuação 3.0'!F$13:F$191, 0)), "Faixa Indefinida")</f>
        <v>A</v>
      </c>
      <c r="AB6922" s="11">
        <f t="shared" si="7"/>
        <v>1</v>
      </c>
      <c r="AC6922" s="11">
        <f t="shared" si="8"/>
        <v>0</v>
      </c>
      <c r="AD6922" s="11">
        <f t="shared" si="9"/>
        <v>0</v>
      </c>
      <c r="AE6922" s="11">
        <f t="shared" si="10"/>
        <v>0</v>
      </c>
    </row>
    <row r="6923" ht="15.75" customHeight="1">
      <c r="A6923" s="7">
        <v>45663.0</v>
      </c>
      <c r="B6923" s="8" t="s">
        <v>15355</v>
      </c>
      <c r="C6923" s="8" t="s">
        <v>15356</v>
      </c>
      <c r="D6923" s="9">
        <v>1.1944602332E10</v>
      </c>
      <c r="E6923" s="8" t="s">
        <v>15428</v>
      </c>
      <c r="F6923" s="8" t="s">
        <v>15454</v>
      </c>
      <c r="G6923" s="8" t="s">
        <v>15437</v>
      </c>
      <c r="H6923" s="8" t="s">
        <v>15438</v>
      </c>
      <c r="I6923" s="8" t="s">
        <v>15423</v>
      </c>
      <c r="J6923" s="8" t="s">
        <v>15424</v>
      </c>
      <c r="K6923" s="8" t="s">
        <v>15439</v>
      </c>
      <c r="L6923" s="8"/>
      <c r="M6923" s="8"/>
      <c r="N6923" s="8"/>
      <c r="O6923" s="8"/>
      <c r="P6923" s="8"/>
      <c r="Y6923" s="11">
        <f>ROUNDUP(SUM(VLOOKUP(F6923,'Pontuação 3.0'!A$2:B$11,2,FALSE),VLOOKUP(E6923,'Pontuação 3.0'!C$2:D$11,2,FALSE),VLOOKUP(H6923,'Pontuação 3.0'!I$2:J$11,2,FALSE),VLOOKUP(J6923,'Pontuação 3.0'!K$2:L$11,2,FALSE),VLOOKUP(G6923,'Pontuação 3.0'!E$2:F$11,2,FALSE),VLOOKUP(I6923,'Pontuação 3.0'!G$2:H$11,2,FALSE),VLOOKUP(K6923,'Pontuação 3.0'!M$2:N$13,2,FALSE)),0)</f>
        <v>1830</v>
      </c>
      <c r="Z6923" s="11">
        <f t="shared" si="6"/>
        <v>183</v>
      </c>
      <c r="AA6923" s="11" t="str">
        <f t="array" ref="AA6923">IFERROR(INDEX('Pontuação 3.0'!G$13:G$191, MATCH(Z6923, 'Pontuação 3.0'!F$13:F$191, 0)), "Faixa Indefinida")</f>
        <v>D</v>
      </c>
      <c r="AB6923" s="11">
        <f t="shared" si="7"/>
        <v>0</v>
      </c>
      <c r="AC6923" s="11">
        <f t="shared" si="8"/>
        <v>0</v>
      </c>
      <c r="AD6923" s="11">
        <f t="shared" si="9"/>
        <v>0</v>
      </c>
      <c r="AE6923" s="11">
        <f t="shared" si="10"/>
        <v>1</v>
      </c>
    </row>
    <row r="6924" ht="15.75" customHeight="1">
      <c r="A6924" s="7">
        <v>45663.0</v>
      </c>
      <c r="B6924" s="8" t="s">
        <v>15357</v>
      </c>
      <c r="C6924" s="8" t="s">
        <v>15358</v>
      </c>
      <c r="D6924" s="9">
        <v>1.1917703608E10</v>
      </c>
      <c r="E6924" s="8" t="s">
        <v>15428</v>
      </c>
      <c r="F6924" s="8" t="s">
        <v>15436</v>
      </c>
      <c r="G6924" s="8" t="s">
        <v>15437</v>
      </c>
      <c r="H6924" s="8" t="s">
        <v>15438</v>
      </c>
      <c r="I6924" s="8" t="s">
        <v>15433</v>
      </c>
      <c r="J6924" s="8" t="s">
        <v>15424</v>
      </c>
      <c r="K6924" s="8" t="s">
        <v>15439</v>
      </c>
      <c r="L6924" s="8"/>
      <c r="M6924" s="8"/>
      <c r="N6924" s="8"/>
      <c r="O6924" s="8"/>
      <c r="P6924" s="8"/>
      <c r="Y6924" s="11">
        <f>ROUNDUP(SUM(VLOOKUP(F6924,'Pontuação 3.0'!A$2:B$11,2,FALSE),VLOOKUP(E6924,'Pontuação 3.0'!C$2:D$11,2,FALSE),VLOOKUP(H6924,'Pontuação 3.0'!I$2:J$11,2,FALSE),VLOOKUP(J6924,'Pontuação 3.0'!K$2:L$11,2,FALSE),VLOOKUP(G6924,'Pontuação 3.0'!E$2:F$11,2,FALSE),VLOOKUP(I6924,'Pontuação 3.0'!G$2:H$11,2,FALSE),VLOOKUP(K6924,'Pontuação 3.0'!M$2:N$13,2,FALSE)),0)</f>
        <v>1972</v>
      </c>
      <c r="Z6924" s="11">
        <f t="shared" si="6"/>
        <v>197</v>
      </c>
      <c r="AA6924" s="11" t="str">
        <f t="array" ref="AA6924">IFERROR(INDEX('Pontuação 3.0'!G$13:G$191, MATCH(Z6924, 'Pontuação 3.0'!F$13:F$191, 0)), "Faixa Indefinida")</f>
        <v>C</v>
      </c>
      <c r="AB6924" s="11">
        <f t="shared" si="7"/>
        <v>0</v>
      </c>
      <c r="AC6924" s="11">
        <f t="shared" si="8"/>
        <v>0</v>
      </c>
      <c r="AD6924" s="11">
        <f t="shared" si="9"/>
        <v>1</v>
      </c>
      <c r="AE6924" s="11">
        <f t="shared" si="10"/>
        <v>0</v>
      </c>
    </row>
    <row r="6925" ht="15.75" customHeight="1">
      <c r="A6925" s="7">
        <v>45663.0</v>
      </c>
      <c r="B6925" s="8" t="s">
        <v>2774</v>
      </c>
      <c r="C6925" s="8" t="s">
        <v>15359</v>
      </c>
      <c r="D6925" s="9">
        <v>4.3988699829E10</v>
      </c>
      <c r="E6925" s="8" t="s">
        <v>15428</v>
      </c>
      <c r="F6925" s="8" t="s">
        <v>15436</v>
      </c>
      <c r="G6925" s="8" t="s">
        <v>15437</v>
      </c>
      <c r="H6925" s="8" t="s">
        <v>15438</v>
      </c>
      <c r="I6925" s="8" t="s">
        <v>15423</v>
      </c>
      <c r="J6925" s="8" t="s">
        <v>15424</v>
      </c>
      <c r="K6925" s="8" t="s">
        <v>15439</v>
      </c>
      <c r="L6925" s="8"/>
      <c r="M6925" s="8"/>
      <c r="N6925" s="8"/>
      <c r="O6925" s="8"/>
      <c r="P6925" s="8"/>
      <c r="Y6925" s="11">
        <f>ROUNDUP(SUM(VLOOKUP(F6925,'Pontuação 3.0'!A$2:B$11,2,FALSE),VLOOKUP(E6925,'Pontuação 3.0'!C$2:D$11,2,FALSE),VLOOKUP(H6925,'Pontuação 3.0'!I$2:J$11,2,FALSE),VLOOKUP(J6925,'Pontuação 3.0'!K$2:L$11,2,FALSE),VLOOKUP(G6925,'Pontuação 3.0'!E$2:F$11,2,FALSE),VLOOKUP(I6925,'Pontuação 3.0'!G$2:H$11,2,FALSE),VLOOKUP(K6925,'Pontuação 3.0'!M$2:N$13,2,FALSE)),0)</f>
        <v>1697</v>
      </c>
      <c r="Z6925" s="11">
        <f t="shared" si="6"/>
        <v>170</v>
      </c>
      <c r="AA6925" s="11" t="str">
        <f t="array" ref="AA6925">IFERROR(INDEX('Pontuação 3.0'!G$13:G$191, MATCH(Z6925, 'Pontuação 3.0'!F$13:F$191, 0)), "Faixa Indefinida")</f>
        <v>D</v>
      </c>
      <c r="AB6925" s="11">
        <f t="shared" si="7"/>
        <v>0</v>
      </c>
      <c r="AC6925" s="11">
        <f t="shared" si="8"/>
        <v>0</v>
      </c>
      <c r="AD6925" s="11">
        <f t="shared" si="9"/>
        <v>0</v>
      </c>
      <c r="AE6925" s="11">
        <f t="shared" si="10"/>
        <v>1</v>
      </c>
    </row>
    <row r="6926" ht="15.75" customHeight="1">
      <c r="A6926" s="7">
        <v>45663.0</v>
      </c>
      <c r="B6926" s="8" t="s">
        <v>15360</v>
      </c>
      <c r="C6926" s="8" t="s">
        <v>15361</v>
      </c>
      <c r="D6926" s="9">
        <v>3.8984067452E10</v>
      </c>
      <c r="E6926" s="8" t="s">
        <v>15428</v>
      </c>
      <c r="F6926" s="8" t="s">
        <v>15420</v>
      </c>
      <c r="G6926" s="8" t="s">
        <v>15430</v>
      </c>
      <c r="H6926" s="8" t="s">
        <v>15422</v>
      </c>
      <c r="I6926" s="8" t="s">
        <v>15423</v>
      </c>
      <c r="J6926" s="8" t="s">
        <v>15448</v>
      </c>
      <c r="K6926" s="8" t="s">
        <v>15432</v>
      </c>
      <c r="L6926" s="12" t="s">
        <v>15</v>
      </c>
      <c r="M6926" s="12" t="s">
        <v>3780</v>
      </c>
      <c r="N6926" s="12" t="s">
        <v>205</v>
      </c>
      <c r="O6926" s="12" t="s">
        <v>3781</v>
      </c>
      <c r="P6926" s="12" t="s">
        <v>17</v>
      </c>
      <c r="Y6926" s="11">
        <f>ROUNDUP(SUM(VLOOKUP(F6926,'Pontuação 3.0'!A$2:B$11,2,FALSE),VLOOKUP(E6926,'Pontuação 3.0'!C$2:D$11,2,FALSE),VLOOKUP(H6926,'Pontuação 3.0'!I$2:J$11,2,FALSE),VLOOKUP(J6926,'Pontuação 3.0'!K$2:L$11,2,FALSE),VLOOKUP(G6926,'Pontuação 3.0'!E$2:F$11,2,FALSE),VLOOKUP(I6926,'Pontuação 3.0'!G$2:H$11,2,FALSE),VLOOKUP(K6926,'Pontuação 3.0'!M$2:N$13,2,FALSE)),0)</f>
        <v>2469</v>
      </c>
      <c r="Z6926" s="11">
        <f t="shared" si="6"/>
        <v>247</v>
      </c>
      <c r="AA6926" s="11" t="str">
        <f t="array" ref="AA6926">IFERROR(INDEX('Pontuação 3.0'!G$13:G$191, MATCH(Z6926, 'Pontuação 3.0'!F$13:F$191, 0)), "Faixa Indefinida")</f>
        <v>A</v>
      </c>
      <c r="AB6926" s="11">
        <f t="shared" si="7"/>
        <v>1</v>
      </c>
      <c r="AC6926" s="11">
        <f t="shared" si="8"/>
        <v>0</v>
      </c>
      <c r="AD6926" s="11">
        <f t="shared" si="9"/>
        <v>0</v>
      </c>
      <c r="AE6926" s="11">
        <f t="shared" si="10"/>
        <v>0</v>
      </c>
    </row>
    <row r="6927" ht="15.75" customHeight="1">
      <c r="A6927" s="7">
        <v>45663.0</v>
      </c>
      <c r="B6927" s="8" t="s">
        <v>15362</v>
      </c>
      <c r="C6927" s="8" t="s">
        <v>15363</v>
      </c>
      <c r="D6927" s="9">
        <v>6.2986226175E10</v>
      </c>
      <c r="E6927" s="8" t="s">
        <v>15428</v>
      </c>
      <c r="F6927" s="8" t="s">
        <v>15420</v>
      </c>
      <c r="G6927" s="8" t="s">
        <v>15430</v>
      </c>
      <c r="H6927" s="8" t="s">
        <v>15422</v>
      </c>
      <c r="I6927" s="8" t="s">
        <v>15431</v>
      </c>
      <c r="J6927" s="8" t="s">
        <v>15424</v>
      </c>
      <c r="K6927" s="8" t="s">
        <v>15432</v>
      </c>
      <c r="L6927" s="8"/>
      <c r="M6927" s="8"/>
      <c r="N6927" s="8"/>
      <c r="O6927" s="8"/>
      <c r="P6927" s="8"/>
      <c r="Y6927" s="11">
        <f>ROUNDUP(SUM(VLOOKUP(F6927,'Pontuação 3.0'!A$2:B$11,2,FALSE),VLOOKUP(E6927,'Pontuação 3.0'!C$2:D$11,2,FALSE),VLOOKUP(H6927,'Pontuação 3.0'!I$2:J$11,2,FALSE),VLOOKUP(J6927,'Pontuação 3.0'!K$2:L$11,2,FALSE),VLOOKUP(G6927,'Pontuação 3.0'!E$2:F$11,2,FALSE),VLOOKUP(I6927,'Pontuação 3.0'!G$2:H$11,2,FALSE),VLOOKUP(K6927,'Pontuação 3.0'!M$2:N$13,2,FALSE)),0)</f>
        <v>2360</v>
      </c>
      <c r="Z6927" s="11">
        <f t="shared" si="6"/>
        <v>236</v>
      </c>
      <c r="AA6927" s="11" t="str">
        <f t="array" ref="AA6927">IFERROR(INDEX('Pontuação 3.0'!G$13:G$191, MATCH(Z6927, 'Pontuação 3.0'!F$13:F$191, 0)), "Faixa Indefinida")</f>
        <v>A</v>
      </c>
      <c r="AB6927" s="11">
        <f t="shared" si="7"/>
        <v>1</v>
      </c>
      <c r="AC6927" s="11">
        <f t="shared" si="8"/>
        <v>0</v>
      </c>
      <c r="AD6927" s="11">
        <f t="shared" si="9"/>
        <v>0</v>
      </c>
      <c r="AE6927" s="11">
        <f t="shared" si="10"/>
        <v>0</v>
      </c>
    </row>
    <row r="6928" ht="15.75" customHeight="1">
      <c r="A6928" s="7">
        <v>45663.0</v>
      </c>
      <c r="B6928" s="8" t="s">
        <v>7106</v>
      </c>
      <c r="C6928" s="8" t="s">
        <v>15364</v>
      </c>
      <c r="D6928" s="9">
        <v>1.1963616425E10</v>
      </c>
      <c r="E6928" s="8" t="s">
        <v>15428</v>
      </c>
      <c r="F6928" s="8" t="s">
        <v>15420</v>
      </c>
      <c r="G6928" s="8" t="s">
        <v>15430</v>
      </c>
      <c r="H6928" s="8" t="s">
        <v>15446</v>
      </c>
      <c r="I6928" s="8" t="s">
        <v>15423</v>
      </c>
      <c r="J6928" s="8" t="s">
        <v>15424</v>
      </c>
      <c r="K6928" s="8" t="s">
        <v>15432</v>
      </c>
      <c r="L6928" s="8"/>
      <c r="M6928" s="8"/>
      <c r="N6928" s="8"/>
      <c r="O6928" s="8"/>
      <c r="P6928" s="8"/>
      <c r="Y6928" s="11">
        <f>ROUNDUP(SUM(VLOOKUP(F6928,'Pontuação 3.0'!A$2:B$11,2,FALSE),VLOOKUP(E6928,'Pontuação 3.0'!C$2:D$11,2,FALSE),VLOOKUP(H6928,'Pontuação 3.0'!I$2:J$11,2,FALSE),VLOOKUP(J6928,'Pontuação 3.0'!K$2:L$11,2,FALSE),VLOOKUP(G6928,'Pontuação 3.0'!E$2:F$11,2,FALSE),VLOOKUP(I6928,'Pontuação 3.0'!G$2:H$11,2,FALSE),VLOOKUP(K6928,'Pontuação 3.0'!M$2:N$13,2,FALSE)),0)</f>
        <v>2295</v>
      </c>
      <c r="Z6928" s="11">
        <f t="shared" si="6"/>
        <v>230</v>
      </c>
      <c r="AA6928" s="11" t="str">
        <f t="array" ref="AA6928">IFERROR(INDEX('Pontuação 3.0'!G$13:G$191, MATCH(Z6928, 'Pontuação 3.0'!F$13:F$191, 0)), "Faixa Indefinida")</f>
        <v>B</v>
      </c>
      <c r="AB6928" s="11">
        <f t="shared" si="7"/>
        <v>0</v>
      </c>
      <c r="AC6928" s="11">
        <f t="shared" si="8"/>
        <v>1</v>
      </c>
      <c r="AD6928" s="11">
        <f t="shared" si="9"/>
        <v>0</v>
      </c>
      <c r="AE6928" s="11">
        <f t="shared" si="10"/>
        <v>0</v>
      </c>
    </row>
    <row r="6929" ht="15.75" customHeight="1">
      <c r="A6929" s="7">
        <v>45663.0</v>
      </c>
      <c r="B6929" s="8" t="s">
        <v>5291</v>
      </c>
      <c r="C6929" s="8" t="s">
        <v>15366</v>
      </c>
      <c r="D6929" s="9">
        <v>4.1999696707E10</v>
      </c>
      <c r="E6929" s="8" t="s">
        <v>15428</v>
      </c>
      <c r="F6929" s="8" t="s">
        <v>15436</v>
      </c>
      <c r="G6929" s="8" t="s">
        <v>15437</v>
      </c>
      <c r="H6929" s="8" t="s">
        <v>15438</v>
      </c>
      <c r="I6929" s="8" t="s">
        <v>15431</v>
      </c>
      <c r="J6929" s="8" t="s">
        <v>15424</v>
      </c>
      <c r="K6929" s="8" t="s">
        <v>15432</v>
      </c>
      <c r="L6929" s="8"/>
      <c r="M6929" s="8"/>
      <c r="N6929" s="8"/>
      <c r="O6929" s="8"/>
      <c r="P6929" s="8"/>
      <c r="Y6929" s="11">
        <f>ROUNDUP(SUM(VLOOKUP(F6929,'Pontuação 3.0'!A$2:B$11,2,FALSE),VLOOKUP(E6929,'Pontuação 3.0'!C$2:D$11,2,FALSE),VLOOKUP(H6929,'Pontuação 3.0'!I$2:J$11,2,FALSE),VLOOKUP(J6929,'Pontuação 3.0'!K$2:L$11,2,FALSE),VLOOKUP(G6929,'Pontuação 3.0'!E$2:F$11,2,FALSE),VLOOKUP(I6929,'Pontuação 3.0'!G$2:H$11,2,FALSE),VLOOKUP(K6929,'Pontuação 3.0'!M$2:N$13,2,FALSE)),0)</f>
        <v>1957</v>
      </c>
      <c r="Z6929" s="11">
        <f t="shared" si="6"/>
        <v>196</v>
      </c>
      <c r="AA6929" s="11" t="str">
        <f t="array" ref="AA6929">IFERROR(INDEX('Pontuação 3.0'!G$13:G$191, MATCH(Z6929, 'Pontuação 3.0'!F$13:F$191, 0)), "Faixa Indefinida")</f>
        <v>C</v>
      </c>
      <c r="AB6929" s="11">
        <f t="shared" si="7"/>
        <v>0</v>
      </c>
      <c r="AC6929" s="11">
        <f t="shared" si="8"/>
        <v>0</v>
      </c>
      <c r="AD6929" s="11">
        <f t="shared" si="9"/>
        <v>1</v>
      </c>
      <c r="AE6929" s="11">
        <f t="shared" si="10"/>
        <v>0</v>
      </c>
    </row>
    <row r="6930" ht="15.75" customHeight="1">
      <c r="A6930" s="7">
        <v>45663.0</v>
      </c>
      <c r="B6930" s="8" t="s">
        <v>46</v>
      </c>
      <c r="C6930" s="8" t="s">
        <v>15956</v>
      </c>
      <c r="D6930" s="9">
        <v>1.1987073968E10</v>
      </c>
      <c r="E6930" s="8" t="s">
        <v>15428</v>
      </c>
      <c r="F6930" s="8" t="s">
        <v>15454</v>
      </c>
      <c r="G6930" s="8" t="s">
        <v>15430</v>
      </c>
      <c r="H6930" s="8" t="s">
        <v>15422</v>
      </c>
      <c r="I6930" s="8" t="s">
        <v>15423</v>
      </c>
      <c r="J6930" s="8" t="s">
        <v>15424</v>
      </c>
      <c r="K6930" s="8" t="s">
        <v>15425</v>
      </c>
      <c r="L6930" s="8"/>
      <c r="M6930" s="8"/>
      <c r="N6930" s="8"/>
      <c r="O6930" s="8"/>
      <c r="P6930" s="8"/>
      <c r="Y6930" s="11">
        <f>ROUNDUP(SUM(VLOOKUP(F6930,'Pontuação 3.0'!A$2:B$11,2,FALSE),VLOOKUP(E6930,'Pontuação 3.0'!C$2:D$11,2,FALSE),VLOOKUP(H6930,'Pontuação 3.0'!I$2:J$11,2,FALSE),VLOOKUP(J6930,'Pontuação 3.0'!K$2:L$11,2,FALSE),VLOOKUP(G6930,'Pontuação 3.0'!E$2:F$11,2,FALSE),VLOOKUP(I6930,'Pontuação 3.0'!G$2:H$11,2,FALSE),VLOOKUP(K6930,'Pontuação 3.0'!M$2:N$13,2,FALSE)),0)</f>
        <v>2107</v>
      </c>
      <c r="Z6930" s="11">
        <f t="shared" si="6"/>
        <v>211</v>
      </c>
      <c r="AA6930" s="11" t="str">
        <f t="array" ref="AA6930">IFERROR(INDEX('Pontuação 3.0'!G$13:G$191, MATCH(Z6930, 'Pontuação 3.0'!F$13:F$191, 0)), "Faixa Indefinida")</f>
        <v>C</v>
      </c>
      <c r="AB6930" s="11">
        <f t="shared" si="7"/>
        <v>0</v>
      </c>
      <c r="AC6930" s="11">
        <f t="shared" si="8"/>
        <v>0</v>
      </c>
      <c r="AD6930" s="11">
        <f t="shared" si="9"/>
        <v>1</v>
      </c>
      <c r="AE6930" s="11">
        <f t="shared" si="10"/>
        <v>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customWidth="1" min="7" max="7" width="20.25"/>
    <col customWidth="1" min="9" max="9" width="24.0"/>
    <col customWidth="1" min="13" max="13" width="43.5"/>
  </cols>
  <sheetData>
    <row r="1" ht="15.75" customHeight="1">
      <c r="A1" s="16" t="s">
        <v>15957</v>
      </c>
      <c r="B1" s="17" t="s">
        <v>15403</v>
      </c>
      <c r="C1" s="18" t="s">
        <v>15958</v>
      </c>
      <c r="D1" s="17" t="s">
        <v>15403</v>
      </c>
      <c r="E1" s="19" t="s">
        <v>15959</v>
      </c>
      <c r="F1" s="17" t="s">
        <v>15403</v>
      </c>
      <c r="G1" s="16" t="s">
        <v>15960</v>
      </c>
      <c r="H1" s="20" t="s">
        <v>15403</v>
      </c>
      <c r="I1" s="16" t="s">
        <v>15961</v>
      </c>
      <c r="J1" s="21" t="s">
        <v>15403</v>
      </c>
      <c r="K1" s="22" t="s">
        <v>15400</v>
      </c>
      <c r="L1" s="20" t="s">
        <v>15403</v>
      </c>
      <c r="M1" s="16" t="s">
        <v>15401</v>
      </c>
      <c r="N1" s="21" t="s">
        <v>15403</v>
      </c>
      <c r="O1" s="23" t="s">
        <v>15962</v>
      </c>
      <c r="P1" s="17" t="s">
        <v>15403</v>
      </c>
      <c r="Q1" s="23" t="s">
        <v>15963</v>
      </c>
      <c r="R1" s="17" t="s">
        <v>15403</v>
      </c>
      <c r="S1" s="19" t="s">
        <v>15964</v>
      </c>
      <c r="T1" s="17" t="s">
        <v>15403</v>
      </c>
      <c r="U1" s="19" t="s">
        <v>15965</v>
      </c>
      <c r="V1" s="17" t="s">
        <v>15403</v>
      </c>
      <c r="W1" s="23" t="s">
        <v>15966</v>
      </c>
      <c r="X1" s="17" t="s">
        <v>15403</v>
      </c>
      <c r="Y1" s="24" t="s">
        <v>15967</v>
      </c>
      <c r="Z1" s="17" t="s">
        <v>15403</v>
      </c>
    </row>
    <row r="2" ht="15.75" customHeight="1">
      <c r="A2" s="8" t="s">
        <v>15454</v>
      </c>
      <c r="B2" s="25">
        <v>354.0</v>
      </c>
      <c r="C2" s="8" t="s">
        <v>15428</v>
      </c>
      <c r="D2" s="25">
        <v>333.0</v>
      </c>
      <c r="E2" s="26" t="s">
        <v>15586</v>
      </c>
      <c r="F2" s="25">
        <v>135.0</v>
      </c>
      <c r="G2" s="8" t="s">
        <v>15423</v>
      </c>
      <c r="H2" s="9">
        <v>253.0</v>
      </c>
      <c r="I2" s="8" t="s">
        <v>15422</v>
      </c>
      <c r="J2" s="27">
        <v>349.0</v>
      </c>
      <c r="K2" s="8" t="s">
        <v>15448</v>
      </c>
      <c r="L2" s="9">
        <v>466.0</v>
      </c>
      <c r="M2" s="28" t="s">
        <v>15480</v>
      </c>
      <c r="N2" s="27">
        <v>232.0</v>
      </c>
      <c r="O2" s="24" t="s">
        <v>15968</v>
      </c>
      <c r="P2" s="8"/>
      <c r="Q2" s="24" t="s">
        <v>15969</v>
      </c>
      <c r="R2" s="8"/>
      <c r="S2" s="24" t="s">
        <v>15968</v>
      </c>
      <c r="T2" s="8"/>
      <c r="U2" s="24" t="s">
        <v>15968</v>
      </c>
      <c r="V2" s="8"/>
      <c r="W2" s="24" t="s">
        <v>15968</v>
      </c>
      <c r="X2" s="8"/>
      <c r="Y2" s="24" t="s">
        <v>15970</v>
      </c>
      <c r="Z2" s="8"/>
    </row>
    <row r="3" ht="15.75" customHeight="1">
      <c r="A3" s="8" t="s">
        <v>15420</v>
      </c>
      <c r="B3" s="25">
        <v>349.0</v>
      </c>
      <c r="C3" s="29" t="s">
        <v>15419</v>
      </c>
      <c r="D3" s="30">
        <v>337.0</v>
      </c>
      <c r="E3" s="26" t="s">
        <v>15430</v>
      </c>
      <c r="F3" s="25">
        <v>363.0</v>
      </c>
      <c r="G3" s="8" t="s">
        <v>15433</v>
      </c>
      <c r="H3" s="9">
        <v>531.0</v>
      </c>
      <c r="I3" s="8" t="s">
        <v>15446</v>
      </c>
      <c r="J3" s="27">
        <v>391.0</v>
      </c>
      <c r="K3" s="29" t="s">
        <v>15424</v>
      </c>
      <c r="L3" s="31">
        <v>199.0</v>
      </c>
      <c r="M3" s="28" t="s">
        <v>15971</v>
      </c>
      <c r="N3" s="27">
        <v>313.0</v>
      </c>
      <c r="O3" s="8"/>
      <c r="P3" s="8"/>
      <c r="Q3" s="24" t="s">
        <v>15972</v>
      </c>
      <c r="R3" s="8"/>
      <c r="S3" s="8"/>
      <c r="T3" s="8"/>
      <c r="U3" s="8"/>
      <c r="V3" s="8"/>
      <c r="W3" s="8"/>
      <c r="X3" s="8"/>
      <c r="Y3" s="24" t="s">
        <v>15973</v>
      </c>
      <c r="Z3" s="8"/>
    </row>
    <row r="4" ht="15.75" customHeight="1">
      <c r="A4" s="8" t="s">
        <v>15442</v>
      </c>
      <c r="B4" s="25">
        <v>337.0</v>
      </c>
      <c r="C4" s="8"/>
      <c r="D4" s="8"/>
      <c r="E4" s="26" t="s">
        <v>15455</v>
      </c>
      <c r="F4" s="25">
        <v>624.0</v>
      </c>
      <c r="G4" s="8" t="s">
        <v>15431</v>
      </c>
      <c r="H4" s="32">
        <v>358.0</v>
      </c>
      <c r="I4" s="8" t="s">
        <v>15443</v>
      </c>
      <c r="J4" s="27">
        <v>375.0</v>
      </c>
      <c r="K4" s="8"/>
      <c r="L4" s="8"/>
      <c r="M4" s="28" t="s">
        <v>15974</v>
      </c>
      <c r="N4" s="27">
        <v>269.0</v>
      </c>
      <c r="O4" s="8"/>
      <c r="P4" s="8"/>
      <c r="Q4" s="24" t="s">
        <v>15975</v>
      </c>
      <c r="R4" s="8"/>
      <c r="S4" s="8"/>
      <c r="T4" s="8"/>
      <c r="U4" s="8"/>
      <c r="V4" s="8"/>
      <c r="W4" s="8"/>
      <c r="X4" s="8"/>
      <c r="Y4" s="24" t="s">
        <v>15976</v>
      </c>
      <c r="Z4" s="8"/>
    </row>
    <row r="5" ht="15.75" customHeight="1">
      <c r="A5" s="8" t="s">
        <v>15429</v>
      </c>
      <c r="B5" s="25">
        <v>320.0</v>
      </c>
      <c r="C5" s="8"/>
      <c r="D5" s="8"/>
      <c r="E5" s="26" t="s">
        <v>15421</v>
      </c>
      <c r="F5" s="25">
        <v>294.0</v>
      </c>
      <c r="G5" s="8" t="s">
        <v>15447</v>
      </c>
      <c r="H5" s="32">
        <v>531.0</v>
      </c>
      <c r="I5" s="8" t="s">
        <v>15471</v>
      </c>
      <c r="J5" s="27">
        <v>165.0</v>
      </c>
      <c r="K5" s="8"/>
      <c r="L5" s="8"/>
      <c r="M5" s="28" t="s">
        <v>15432</v>
      </c>
      <c r="N5" s="27">
        <v>401.0</v>
      </c>
      <c r="O5" s="8"/>
      <c r="P5" s="8"/>
      <c r="Q5" s="24" t="s">
        <v>15977</v>
      </c>
      <c r="R5" s="8"/>
      <c r="S5" s="8"/>
      <c r="T5" s="8"/>
      <c r="U5" s="8"/>
      <c r="V5" s="8"/>
      <c r="W5" s="8"/>
      <c r="X5" s="8"/>
      <c r="Y5" s="24" t="s">
        <v>15978</v>
      </c>
      <c r="Z5" s="8"/>
    </row>
    <row r="6" ht="15.75" customHeight="1">
      <c r="A6" s="8" t="s">
        <v>15605</v>
      </c>
      <c r="B6" s="25">
        <v>284.0</v>
      </c>
      <c r="C6" s="8"/>
      <c r="D6" s="8"/>
      <c r="E6" s="26" t="s">
        <v>15451</v>
      </c>
      <c r="F6" s="25">
        <v>224.0</v>
      </c>
      <c r="G6" s="8" t="s">
        <v>15625</v>
      </c>
      <c r="H6" s="33">
        <v>551.0</v>
      </c>
      <c r="I6" s="8" t="s">
        <v>15438</v>
      </c>
      <c r="J6" s="27">
        <v>235.0</v>
      </c>
      <c r="K6" s="8"/>
      <c r="L6" s="8"/>
      <c r="M6" s="28" t="s">
        <v>15979</v>
      </c>
      <c r="N6" s="27">
        <v>339.0</v>
      </c>
      <c r="O6" s="8"/>
      <c r="P6" s="8"/>
      <c r="Q6" s="24" t="s">
        <v>15980</v>
      </c>
      <c r="R6" s="8"/>
      <c r="S6" s="8"/>
      <c r="T6" s="8"/>
      <c r="U6" s="8"/>
      <c r="V6" s="8"/>
      <c r="W6" s="8"/>
      <c r="X6" s="8"/>
      <c r="Y6" s="24" t="s">
        <v>15981</v>
      </c>
      <c r="Z6" s="8"/>
    </row>
    <row r="7" ht="15.75" customHeight="1">
      <c r="A7" s="8" t="s">
        <v>15436</v>
      </c>
      <c r="B7" s="25">
        <v>104.0</v>
      </c>
      <c r="C7" s="8"/>
      <c r="D7" s="8"/>
      <c r="E7" s="26" t="s">
        <v>15437</v>
      </c>
      <c r="F7" s="25">
        <v>161.0</v>
      </c>
      <c r="G7" s="8"/>
      <c r="H7" s="8"/>
      <c r="I7" s="28" t="s">
        <v>15982</v>
      </c>
      <c r="J7" s="27">
        <v>235.0</v>
      </c>
      <c r="K7" s="8"/>
      <c r="L7" s="8"/>
      <c r="M7" s="28" t="s">
        <v>15983</v>
      </c>
      <c r="N7" s="27">
        <v>232.0</v>
      </c>
      <c r="O7" s="8"/>
      <c r="P7" s="8"/>
      <c r="Q7" s="8"/>
      <c r="R7" s="8"/>
      <c r="S7" s="8"/>
      <c r="T7" s="8"/>
      <c r="U7" s="8"/>
      <c r="V7" s="8"/>
      <c r="W7" s="8"/>
      <c r="X7" s="8"/>
      <c r="Y7" s="24" t="s">
        <v>15984</v>
      </c>
      <c r="Z7" s="8"/>
    </row>
    <row r="8" ht="15.75" customHeight="1">
      <c r="A8" s="34" t="s">
        <v>15985</v>
      </c>
      <c r="B8" s="25">
        <v>284.0</v>
      </c>
      <c r="C8" s="8"/>
      <c r="D8" s="8"/>
      <c r="E8" s="26" t="s">
        <v>15986</v>
      </c>
      <c r="F8" s="25">
        <v>224.0</v>
      </c>
      <c r="G8" s="8"/>
      <c r="H8" s="8"/>
      <c r="I8" s="35" t="s">
        <v>15987</v>
      </c>
      <c r="J8" s="36">
        <v>165.0</v>
      </c>
      <c r="K8" s="8"/>
      <c r="L8" s="8"/>
      <c r="M8" s="28" t="s">
        <v>15988</v>
      </c>
      <c r="N8" s="27">
        <v>232.0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5.75" customHeight="1">
      <c r="A9" s="8"/>
      <c r="B9" s="8"/>
      <c r="C9" s="8"/>
      <c r="D9" s="8"/>
      <c r="E9" s="26" t="s">
        <v>15989</v>
      </c>
      <c r="F9" s="25">
        <v>363.0</v>
      </c>
      <c r="G9" s="8"/>
      <c r="H9" s="8"/>
      <c r="I9" s="8" t="s">
        <v>15990</v>
      </c>
      <c r="J9" s="8"/>
      <c r="K9" s="8"/>
      <c r="L9" s="8"/>
      <c r="M9" s="28" t="s">
        <v>15991</v>
      </c>
      <c r="N9" s="27">
        <v>232.0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5.75" customHeight="1">
      <c r="A10" s="8"/>
      <c r="B10" s="8"/>
      <c r="C10" s="8"/>
      <c r="D10" s="8"/>
      <c r="E10" s="34" t="s">
        <v>15992</v>
      </c>
      <c r="F10" s="30">
        <v>363.0</v>
      </c>
      <c r="G10" s="8"/>
      <c r="H10" s="8"/>
      <c r="I10" s="8"/>
      <c r="J10" s="8"/>
      <c r="K10" s="8"/>
      <c r="L10" s="8"/>
      <c r="M10" s="35" t="s">
        <v>15993</v>
      </c>
      <c r="N10" s="36">
        <v>269.0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5.75" customHeight="1">
      <c r="A11" s="8"/>
      <c r="B11" s="8"/>
      <c r="C11" s="8"/>
      <c r="D11" s="8"/>
      <c r="E11" s="24" t="s">
        <v>15968</v>
      </c>
      <c r="F11" s="8"/>
      <c r="G11" s="8"/>
      <c r="H11" s="8"/>
      <c r="I11" s="8"/>
      <c r="J11" s="8"/>
      <c r="K11" s="8"/>
      <c r="L11" s="8"/>
      <c r="M11" s="8" t="s">
        <v>15425</v>
      </c>
      <c r="N11" s="27">
        <v>269.0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5.7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 t="s">
        <v>15439</v>
      </c>
      <c r="N12" s="27">
        <v>313.0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5.75" customHeight="1">
      <c r="A13" s="37" t="s">
        <v>15994</v>
      </c>
      <c r="B13" s="37" t="s">
        <v>15995</v>
      </c>
      <c r="C13" s="38" t="s">
        <v>15996</v>
      </c>
      <c r="D13" s="38" t="s">
        <v>15997</v>
      </c>
      <c r="E13" s="8"/>
      <c r="F13" s="10" t="s">
        <v>15404</v>
      </c>
      <c r="G13" s="10" t="s">
        <v>15405</v>
      </c>
      <c r="H13" s="8"/>
      <c r="I13" s="8"/>
      <c r="J13" s="8"/>
      <c r="K13" s="8"/>
      <c r="L13" s="8"/>
      <c r="M13" s="8" t="s">
        <v>15466</v>
      </c>
      <c r="N13" s="27">
        <v>339.0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5.75" customHeight="1">
      <c r="A14" s="39" t="s">
        <v>15998</v>
      </c>
      <c r="B14" s="39" t="s">
        <v>15999</v>
      </c>
      <c r="C14" s="8"/>
      <c r="D14" s="8"/>
      <c r="E14" s="40"/>
      <c r="F14" s="10">
        <v>114.0</v>
      </c>
      <c r="G14" s="10" t="s">
        <v>16000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5.75" customHeight="1">
      <c r="A15" s="39" t="s">
        <v>16001</v>
      </c>
      <c r="B15" s="39" t="s">
        <v>16002</v>
      </c>
      <c r="C15" s="8"/>
      <c r="D15" s="8"/>
      <c r="E15" s="40"/>
      <c r="F15" s="10">
        <v>115.0</v>
      </c>
      <c r="G15" s="10" t="s">
        <v>16000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5.75" customHeight="1">
      <c r="A16" s="39" t="s">
        <v>16003</v>
      </c>
      <c r="B16" s="39" t="s">
        <v>16004</v>
      </c>
      <c r="C16" s="8"/>
      <c r="D16" s="8"/>
      <c r="E16" s="40"/>
      <c r="F16" s="10">
        <v>116.0</v>
      </c>
      <c r="G16" s="10" t="s">
        <v>16000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5.75" customHeight="1">
      <c r="A17" s="39" t="s">
        <v>16005</v>
      </c>
      <c r="B17" s="39" t="s">
        <v>16006</v>
      </c>
      <c r="C17" s="8"/>
      <c r="D17" s="8"/>
      <c r="E17" s="40"/>
      <c r="F17" s="10">
        <v>117.0</v>
      </c>
      <c r="G17" s="10" t="s">
        <v>16000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5.75" customHeight="1">
      <c r="A18" s="8"/>
      <c r="B18" s="8"/>
      <c r="C18" s="8"/>
      <c r="D18" s="8"/>
      <c r="E18" s="40"/>
      <c r="F18" s="10">
        <v>118.0</v>
      </c>
      <c r="G18" s="10" t="s">
        <v>16000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5.75" customHeight="1">
      <c r="A19" s="8"/>
      <c r="B19" s="8"/>
      <c r="C19" s="8"/>
      <c r="D19" s="8"/>
      <c r="E19" s="40"/>
      <c r="F19" s="10">
        <v>119.0</v>
      </c>
      <c r="G19" s="10" t="s">
        <v>16000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5.75" customHeight="1">
      <c r="A20" s="8"/>
      <c r="B20" s="8"/>
      <c r="C20" s="8"/>
      <c r="D20" s="8"/>
      <c r="E20" s="40"/>
      <c r="F20" s="10">
        <v>120.0</v>
      </c>
      <c r="G20" s="10" t="s">
        <v>16000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5.75" customHeight="1">
      <c r="A21" s="8"/>
      <c r="B21" s="8"/>
      <c r="C21" s="8"/>
      <c r="D21" s="8"/>
      <c r="E21" s="40"/>
      <c r="F21" s="10">
        <v>121.0</v>
      </c>
      <c r="G21" s="10" t="s">
        <v>16000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5.75" customHeight="1">
      <c r="A22" s="8"/>
      <c r="B22" s="8"/>
      <c r="C22" s="8"/>
      <c r="D22" s="8"/>
      <c r="E22" s="40"/>
      <c r="F22" s="10">
        <v>122.0</v>
      </c>
      <c r="G22" s="10" t="s">
        <v>16000</v>
      </c>
      <c r="H22" s="8"/>
      <c r="I22" s="8" t="s">
        <v>15423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5.75" customHeight="1">
      <c r="A23" s="8"/>
      <c r="B23" s="8"/>
      <c r="C23" s="8"/>
      <c r="D23" s="8"/>
      <c r="E23" s="40"/>
      <c r="F23" s="10">
        <v>123.0</v>
      </c>
      <c r="G23" s="10" t="s">
        <v>16000</v>
      </c>
      <c r="H23" s="8"/>
      <c r="I23" s="8" t="s">
        <v>15433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5.75" customHeight="1">
      <c r="A24" s="8"/>
      <c r="B24" s="8"/>
      <c r="C24" s="8"/>
      <c r="D24" s="8"/>
      <c r="E24" s="40"/>
      <c r="F24" s="10">
        <v>124.0</v>
      </c>
      <c r="G24" s="10" t="s">
        <v>16000</v>
      </c>
      <c r="H24" s="8"/>
      <c r="I24" s="8" t="s">
        <v>15447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5.75" customHeight="1">
      <c r="A25" s="8"/>
      <c r="B25" s="8"/>
      <c r="C25" s="8"/>
      <c r="D25" s="8"/>
      <c r="E25" s="40"/>
      <c r="F25" s="10">
        <v>125.0</v>
      </c>
      <c r="G25" s="10" t="s">
        <v>16000</v>
      </c>
      <c r="H25" s="8"/>
      <c r="I25" s="8" t="s">
        <v>15431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5.75" customHeight="1">
      <c r="A26" s="8"/>
      <c r="B26" s="8"/>
      <c r="C26" s="8"/>
      <c r="D26" s="8"/>
      <c r="E26" s="40"/>
      <c r="F26" s="10">
        <v>126.0</v>
      </c>
      <c r="G26" s="10" t="s">
        <v>16000</v>
      </c>
      <c r="H26" s="8"/>
      <c r="I26" s="8" t="s">
        <v>15625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5.75" customHeight="1">
      <c r="A27" s="8"/>
      <c r="B27" s="8"/>
      <c r="C27" s="8"/>
      <c r="D27" s="8"/>
      <c r="E27" s="40"/>
      <c r="F27" s="10">
        <v>127.0</v>
      </c>
      <c r="G27" s="10" t="s">
        <v>16000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5.75" customHeight="1">
      <c r="A28" s="8"/>
      <c r="B28" s="8"/>
      <c r="C28" s="8"/>
      <c r="D28" s="8"/>
      <c r="E28" s="40"/>
      <c r="F28" s="10">
        <v>128.0</v>
      </c>
      <c r="G28" s="10" t="s">
        <v>16000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5.75" customHeight="1">
      <c r="A29" s="8"/>
      <c r="B29" s="8"/>
      <c r="C29" s="8"/>
      <c r="D29" s="8"/>
      <c r="E29" s="40"/>
      <c r="F29" s="10">
        <v>129.0</v>
      </c>
      <c r="G29" s="10" t="s">
        <v>16000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5.75" customHeight="1">
      <c r="A30" s="8"/>
      <c r="B30" s="8"/>
      <c r="C30" s="8"/>
      <c r="D30" s="8"/>
      <c r="E30" s="40"/>
      <c r="F30" s="10">
        <v>130.0</v>
      </c>
      <c r="G30" s="10" t="s">
        <v>16000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5.75" customHeight="1">
      <c r="A31" s="8"/>
      <c r="B31" s="8"/>
      <c r="C31" s="8"/>
      <c r="D31" s="8"/>
      <c r="E31" s="40"/>
      <c r="F31" s="10">
        <v>131.0</v>
      </c>
      <c r="G31" s="10" t="s">
        <v>16000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5.75" customHeight="1">
      <c r="A32" s="8"/>
      <c r="B32" s="8"/>
      <c r="C32" s="8"/>
      <c r="D32" s="8"/>
      <c r="E32" s="40"/>
      <c r="F32" s="10">
        <v>132.0</v>
      </c>
      <c r="G32" s="10" t="s">
        <v>16000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5.75" customHeight="1">
      <c r="A33" s="8"/>
      <c r="B33" s="8"/>
      <c r="C33" s="8"/>
      <c r="D33" s="8"/>
      <c r="E33" s="40"/>
      <c r="F33" s="10">
        <v>133.0</v>
      </c>
      <c r="G33" s="10" t="s">
        <v>16000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5.75" customHeight="1">
      <c r="A34" s="8"/>
      <c r="B34" s="8"/>
      <c r="C34" s="8"/>
      <c r="D34" s="8"/>
      <c r="E34" s="40"/>
      <c r="F34" s="10">
        <v>134.0</v>
      </c>
      <c r="G34" s="10" t="s">
        <v>16000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5.75" customHeight="1">
      <c r="A35" s="8"/>
      <c r="B35" s="8"/>
      <c r="C35" s="8"/>
      <c r="D35" s="8"/>
      <c r="E35" s="40"/>
      <c r="F35" s="10">
        <v>135.0</v>
      </c>
      <c r="G35" s="10" t="s">
        <v>16000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5.75" customHeight="1">
      <c r="A36" s="8"/>
      <c r="B36" s="8"/>
      <c r="C36" s="8"/>
      <c r="D36" s="8"/>
      <c r="E36" s="40"/>
      <c r="F36" s="10">
        <v>136.0</v>
      </c>
      <c r="G36" s="10" t="s">
        <v>16000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5.75" customHeight="1">
      <c r="A37" s="8"/>
      <c r="B37" s="8"/>
      <c r="C37" s="8"/>
      <c r="D37" s="8"/>
      <c r="E37" s="40"/>
      <c r="F37" s="10">
        <v>137.0</v>
      </c>
      <c r="G37" s="10" t="s">
        <v>16000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5.75" customHeight="1">
      <c r="A38" s="8"/>
      <c r="B38" s="8"/>
      <c r="C38" s="8"/>
      <c r="D38" s="8"/>
      <c r="E38" s="40"/>
      <c r="F38" s="10">
        <v>138.0</v>
      </c>
      <c r="G38" s="10" t="s">
        <v>16000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5.75" customHeight="1">
      <c r="A39" s="8"/>
      <c r="B39" s="8"/>
      <c r="C39" s="8"/>
      <c r="D39" s="8"/>
      <c r="E39" s="40"/>
      <c r="F39" s="10">
        <v>139.0</v>
      </c>
      <c r="G39" s="10" t="s">
        <v>16000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5.75" customHeight="1">
      <c r="A40" s="8"/>
      <c r="B40" s="8"/>
      <c r="C40" s="8"/>
      <c r="D40" s="8"/>
      <c r="E40" s="40"/>
      <c r="F40" s="10">
        <v>140.0</v>
      </c>
      <c r="G40" s="10" t="s">
        <v>16000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5.75" customHeight="1">
      <c r="A41" s="8"/>
      <c r="B41" s="8"/>
      <c r="C41" s="8"/>
      <c r="D41" s="8"/>
      <c r="E41" s="40"/>
      <c r="F41" s="10">
        <v>141.0</v>
      </c>
      <c r="G41" s="10" t="s">
        <v>16000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5.75" customHeight="1">
      <c r="A42" s="8"/>
      <c r="B42" s="8"/>
      <c r="C42" s="8"/>
      <c r="D42" s="8"/>
      <c r="E42" s="40"/>
      <c r="F42" s="10">
        <v>142.0</v>
      </c>
      <c r="G42" s="10" t="s">
        <v>16000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5.75" customHeight="1">
      <c r="A43" s="8"/>
      <c r="B43" s="8"/>
      <c r="C43" s="8"/>
      <c r="D43" s="8"/>
      <c r="E43" s="40"/>
      <c r="F43" s="10">
        <v>143.0</v>
      </c>
      <c r="G43" s="10" t="s">
        <v>16000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5.75" customHeight="1">
      <c r="A44" s="8"/>
      <c r="B44" s="8"/>
      <c r="C44" s="8"/>
      <c r="D44" s="15"/>
      <c r="E44" s="40"/>
      <c r="F44" s="10">
        <v>144.0</v>
      </c>
      <c r="G44" s="10" t="s">
        <v>16000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5.75" customHeight="1">
      <c r="A45" s="8"/>
      <c r="B45" s="8"/>
      <c r="C45" s="8"/>
      <c r="D45" s="15"/>
      <c r="E45" s="40"/>
      <c r="F45" s="10">
        <v>145.0</v>
      </c>
      <c r="G45" s="10" t="s">
        <v>16000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5.75" customHeight="1">
      <c r="A46" s="8"/>
      <c r="B46" s="8"/>
      <c r="C46" s="8"/>
      <c r="D46" s="15"/>
      <c r="E46" s="40"/>
      <c r="F46" s="10">
        <v>146.0</v>
      </c>
      <c r="G46" s="10" t="s">
        <v>16000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5.75" customHeight="1">
      <c r="A47" s="8"/>
      <c r="B47" s="8"/>
      <c r="C47" s="8"/>
      <c r="D47" s="8"/>
      <c r="E47" s="8"/>
      <c r="F47" s="10">
        <v>147.0</v>
      </c>
      <c r="G47" s="10" t="s">
        <v>16000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5.75" customHeight="1">
      <c r="A48" s="8"/>
      <c r="B48" s="8"/>
      <c r="C48" s="8"/>
      <c r="D48" s="8"/>
      <c r="E48" s="8"/>
      <c r="F48" s="10">
        <v>148.0</v>
      </c>
      <c r="G48" s="10" t="s">
        <v>16007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5.75" customHeight="1">
      <c r="A49" s="8"/>
      <c r="B49" s="8"/>
      <c r="C49" s="8"/>
      <c r="D49" s="8"/>
      <c r="E49" s="8"/>
      <c r="F49" s="10">
        <v>149.0</v>
      </c>
      <c r="G49" s="10" t="s">
        <v>16007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5.75" customHeight="1">
      <c r="A50" s="8"/>
      <c r="B50" s="8"/>
      <c r="C50" s="8"/>
      <c r="D50" s="8"/>
      <c r="E50" s="8"/>
      <c r="F50" s="10">
        <v>150.0</v>
      </c>
      <c r="G50" s="10" t="s">
        <v>16007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5.75" customHeight="1">
      <c r="A51" s="8"/>
      <c r="B51" s="8"/>
      <c r="C51" s="8"/>
      <c r="D51" s="8"/>
      <c r="E51" s="8"/>
      <c r="F51" s="10">
        <v>151.0</v>
      </c>
      <c r="G51" s="10" t="s">
        <v>16007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5.75" customHeight="1">
      <c r="A52" s="8"/>
      <c r="B52" s="8"/>
      <c r="C52" s="8"/>
      <c r="D52" s="8"/>
      <c r="E52" s="8"/>
      <c r="F52" s="10">
        <v>152.0</v>
      </c>
      <c r="G52" s="10" t="s">
        <v>16007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5.75" customHeight="1">
      <c r="A53" s="8"/>
      <c r="B53" s="8"/>
      <c r="C53" s="8"/>
      <c r="D53" s="8"/>
      <c r="E53" s="8"/>
      <c r="F53" s="10">
        <v>153.0</v>
      </c>
      <c r="G53" s="10" t="s">
        <v>16007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5.75" customHeight="1">
      <c r="A54" s="8"/>
      <c r="B54" s="8"/>
      <c r="C54" s="8"/>
      <c r="D54" s="8"/>
      <c r="E54" s="8"/>
      <c r="F54" s="10">
        <v>154.0</v>
      </c>
      <c r="G54" s="10" t="s">
        <v>16007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5.75" customHeight="1">
      <c r="A55" s="8"/>
      <c r="B55" s="8"/>
      <c r="C55" s="8"/>
      <c r="D55" s="8"/>
      <c r="E55" s="8"/>
      <c r="F55" s="10">
        <v>155.0</v>
      </c>
      <c r="G55" s="10" t="s">
        <v>16007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5.75" customHeight="1">
      <c r="A56" s="8"/>
      <c r="B56" s="8"/>
      <c r="C56" s="8"/>
      <c r="D56" s="8"/>
      <c r="E56" s="8"/>
      <c r="F56" s="10">
        <v>156.0</v>
      </c>
      <c r="G56" s="10" t="s">
        <v>16007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5.75" customHeight="1">
      <c r="A57" s="8"/>
      <c r="B57" s="8"/>
      <c r="C57" s="8"/>
      <c r="D57" s="8"/>
      <c r="E57" s="8"/>
      <c r="F57" s="10">
        <v>157.0</v>
      </c>
      <c r="G57" s="10" t="s">
        <v>16007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5.75" customHeight="1">
      <c r="A58" s="8"/>
      <c r="B58" s="8"/>
      <c r="C58" s="8"/>
      <c r="D58" s="8"/>
      <c r="E58" s="8"/>
      <c r="F58" s="10">
        <v>158.0</v>
      </c>
      <c r="G58" s="10" t="s">
        <v>16007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5.75" customHeight="1">
      <c r="A59" s="8"/>
      <c r="B59" s="8"/>
      <c r="C59" s="8"/>
      <c r="D59" s="8"/>
      <c r="E59" s="8"/>
      <c r="F59" s="10">
        <v>159.0</v>
      </c>
      <c r="G59" s="10" t="s">
        <v>16007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5.75" customHeight="1">
      <c r="A60" s="8"/>
      <c r="B60" s="8"/>
      <c r="C60" s="8"/>
      <c r="D60" s="8"/>
      <c r="E60" s="8"/>
      <c r="F60" s="10">
        <v>160.0</v>
      </c>
      <c r="G60" s="10" t="s">
        <v>16007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5.75" customHeight="1">
      <c r="A61" s="8"/>
      <c r="B61" s="8"/>
      <c r="C61" s="8"/>
      <c r="D61" s="8"/>
      <c r="E61" s="8"/>
      <c r="F61" s="10">
        <v>161.0</v>
      </c>
      <c r="G61" s="10" t="s">
        <v>16007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5.75" customHeight="1">
      <c r="A62" s="8"/>
      <c r="B62" s="8"/>
      <c r="C62" s="8"/>
      <c r="D62" s="8"/>
      <c r="E62" s="8"/>
      <c r="F62" s="10">
        <v>162.0</v>
      </c>
      <c r="G62" s="10" t="s">
        <v>16007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5.75" customHeight="1">
      <c r="A63" s="8"/>
      <c r="B63" s="8"/>
      <c r="C63" s="8"/>
      <c r="D63" s="8"/>
      <c r="E63" s="8"/>
      <c r="F63" s="10">
        <v>163.0</v>
      </c>
      <c r="G63" s="10" t="s">
        <v>16007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5.75" customHeight="1">
      <c r="A64" s="8"/>
      <c r="B64" s="8"/>
      <c r="C64" s="8"/>
      <c r="D64" s="8"/>
      <c r="E64" s="8"/>
      <c r="F64" s="10">
        <v>164.0</v>
      </c>
      <c r="G64" s="10" t="s">
        <v>16007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5.75" customHeight="1">
      <c r="A65" s="8"/>
      <c r="B65" s="8"/>
      <c r="C65" s="8"/>
      <c r="D65" s="8"/>
      <c r="E65" s="8"/>
      <c r="F65" s="10">
        <v>165.0</v>
      </c>
      <c r="G65" s="10" t="s">
        <v>16007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5.75" customHeight="1">
      <c r="A66" s="8"/>
      <c r="B66" s="8"/>
      <c r="C66" s="8"/>
      <c r="D66" s="8"/>
      <c r="E66" s="8"/>
      <c r="F66" s="10">
        <v>166.0</v>
      </c>
      <c r="G66" s="10" t="s">
        <v>16008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5.75" customHeight="1">
      <c r="A67" s="8"/>
      <c r="B67" s="8"/>
      <c r="C67" s="8"/>
      <c r="D67" s="8"/>
      <c r="E67" s="8"/>
      <c r="F67" s="10">
        <v>167.0</v>
      </c>
      <c r="G67" s="10" t="s">
        <v>16008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5.75" customHeight="1">
      <c r="A68" s="8"/>
      <c r="B68" s="8"/>
      <c r="C68" s="8"/>
      <c r="D68" s="8"/>
      <c r="E68" s="8"/>
      <c r="F68" s="10">
        <v>168.0</v>
      </c>
      <c r="G68" s="10" t="s">
        <v>16008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5.75" customHeight="1">
      <c r="A69" s="8"/>
      <c r="B69" s="8"/>
      <c r="C69" s="8"/>
      <c r="D69" s="8"/>
      <c r="E69" s="8"/>
      <c r="F69" s="10">
        <v>169.0</v>
      </c>
      <c r="G69" s="10" t="s">
        <v>16008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5.75" customHeight="1">
      <c r="A70" s="8"/>
      <c r="B70" s="8"/>
      <c r="C70" s="8"/>
      <c r="D70" s="8"/>
      <c r="E70" s="8"/>
      <c r="F70" s="10">
        <v>170.0</v>
      </c>
      <c r="G70" s="10" t="s">
        <v>16008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5.75" customHeight="1">
      <c r="A71" s="8"/>
      <c r="B71" s="8"/>
      <c r="C71" s="8"/>
      <c r="D71" s="8"/>
      <c r="E71" s="8"/>
      <c r="F71" s="10">
        <v>171.0</v>
      </c>
      <c r="G71" s="10" t="s">
        <v>16008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5.75" customHeight="1">
      <c r="A72" s="8"/>
      <c r="B72" s="8"/>
      <c r="C72" s="8"/>
      <c r="D72" s="8"/>
      <c r="E72" s="8"/>
      <c r="F72" s="10">
        <v>172.0</v>
      </c>
      <c r="G72" s="10" t="s">
        <v>16008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5.75" customHeight="1">
      <c r="A73" s="8"/>
      <c r="B73" s="8"/>
      <c r="C73" s="8"/>
      <c r="D73" s="8"/>
      <c r="E73" s="8"/>
      <c r="F73" s="10">
        <v>173.0</v>
      </c>
      <c r="G73" s="10" t="s">
        <v>16008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5.75" customHeight="1">
      <c r="A74" s="8"/>
      <c r="B74" s="8"/>
      <c r="C74" s="8"/>
      <c r="D74" s="8"/>
      <c r="E74" s="8"/>
      <c r="F74" s="10">
        <v>174.0</v>
      </c>
      <c r="G74" s="10" t="s">
        <v>16008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5.75" customHeight="1">
      <c r="A75" s="8"/>
      <c r="B75" s="8"/>
      <c r="C75" s="8"/>
      <c r="D75" s="8"/>
      <c r="E75" s="8"/>
      <c r="F75" s="10">
        <v>175.0</v>
      </c>
      <c r="G75" s="10" t="s">
        <v>16008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5.75" customHeight="1">
      <c r="A76" s="8"/>
      <c r="B76" s="8"/>
      <c r="C76" s="8"/>
      <c r="D76" s="8"/>
      <c r="E76" s="8"/>
      <c r="F76" s="10">
        <v>176.0</v>
      </c>
      <c r="G76" s="10" t="s">
        <v>16008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5.75" customHeight="1">
      <c r="A77" s="8"/>
      <c r="B77" s="8"/>
      <c r="C77" s="8"/>
      <c r="D77" s="8"/>
      <c r="E77" s="8"/>
      <c r="F77" s="10">
        <v>177.0</v>
      </c>
      <c r="G77" s="10" t="s">
        <v>16008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5.75" customHeight="1">
      <c r="A78" s="8"/>
      <c r="B78" s="8"/>
      <c r="C78" s="8"/>
      <c r="D78" s="8"/>
      <c r="E78" s="8"/>
      <c r="F78" s="10">
        <v>178.0</v>
      </c>
      <c r="G78" s="10" t="s">
        <v>16008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5.75" customHeight="1">
      <c r="A79" s="8"/>
      <c r="B79" s="8"/>
      <c r="C79" s="8"/>
      <c r="D79" s="8"/>
      <c r="E79" s="8"/>
      <c r="F79" s="10">
        <v>179.0</v>
      </c>
      <c r="G79" s="10" t="s">
        <v>16008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5.75" customHeight="1">
      <c r="A80" s="8"/>
      <c r="B80" s="8"/>
      <c r="C80" s="8"/>
      <c r="D80" s="8"/>
      <c r="E80" s="8"/>
      <c r="F80" s="10">
        <v>180.0</v>
      </c>
      <c r="G80" s="10" t="s">
        <v>16008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5.75" customHeight="1">
      <c r="A81" s="8"/>
      <c r="B81" s="8"/>
      <c r="C81" s="8"/>
      <c r="D81" s="8"/>
      <c r="E81" s="8"/>
      <c r="F81" s="10">
        <v>181.0</v>
      </c>
      <c r="G81" s="10" t="s">
        <v>16008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5.75" customHeight="1">
      <c r="A82" s="8"/>
      <c r="B82" s="8"/>
      <c r="C82" s="8"/>
      <c r="D82" s="8"/>
      <c r="E82" s="8"/>
      <c r="F82" s="10">
        <v>182.0</v>
      </c>
      <c r="G82" s="10" t="s">
        <v>16008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5.75" customHeight="1">
      <c r="A83" s="8"/>
      <c r="B83" s="8"/>
      <c r="C83" s="8"/>
      <c r="D83" s="8"/>
      <c r="E83" s="8"/>
      <c r="F83" s="10">
        <v>183.0</v>
      </c>
      <c r="G83" s="10" t="s">
        <v>16008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5.75" customHeight="1">
      <c r="A84" s="8"/>
      <c r="B84" s="8"/>
      <c r="C84" s="8"/>
      <c r="D84" s="8"/>
      <c r="E84" s="8"/>
      <c r="F84" s="10">
        <v>184.0</v>
      </c>
      <c r="G84" s="10" t="s">
        <v>16009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5.75" customHeight="1">
      <c r="A85" s="8"/>
      <c r="B85" s="8"/>
      <c r="C85" s="8"/>
      <c r="D85" s="8"/>
      <c r="E85" s="8"/>
      <c r="F85" s="10">
        <v>185.0</v>
      </c>
      <c r="G85" s="10" t="s">
        <v>16009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5.75" customHeight="1">
      <c r="A86" s="8"/>
      <c r="B86" s="8"/>
      <c r="C86" s="8"/>
      <c r="D86" s="8"/>
      <c r="E86" s="8"/>
      <c r="F86" s="10">
        <v>186.0</v>
      </c>
      <c r="G86" s="10" t="s">
        <v>16009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5.75" customHeight="1">
      <c r="A87" s="8"/>
      <c r="B87" s="8"/>
      <c r="C87" s="8"/>
      <c r="D87" s="8"/>
      <c r="E87" s="8"/>
      <c r="F87" s="10">
        <v>187.0</v>
      </c>
      <c r="G87" s="10" t="s">
        <v>16009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5.75" customHeight="1">
      <c r="A88" s="8"/>
      <c r="B88" s="8"/>
      <c r="C88" s="8"/>
      <c r="D88" s="8"/>
      <c r="E88" s="8"/>
      <c r="F88" s="10">
        <v>188.0</v>
      </c>
      <c r="G88" s="10" t="s">
        <v>16009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5.75" customHeight="1">
      <c r="A89" s="8"/>
      <c r="B89" s="8"/>
      <c r="C89" s="8"/>
      <c r="D89" s="8"/>
      <c r="E89" s="8"/>
      <c r="F89" s="10">
        <v>189.0</v>
      </c>
      <c r="G89" s="10" t="s">
        <v>16009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5.75" customHeight="1">
      <c r="A90" s="8"/>
      <c r="B90" s="8"/>
      <c r="C90" s="8"/>
      <c r="D90" s="8"/>
      <c r="E90" s="8"/>
      <c r="F90" s="10">
        <v>190.0</v>
      </c>
      <c r="G90" s="10" t="s">
        <v>16009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5.75" customHeight="1">
      <c r="A91" s="8"/>
      <c r="B91" s="8"/>
      <c r="C91" s="8"/>
      <c r="D91" s="8"/>
      <c r="E91" s="8"/>
      <c r="F91" s="10">
        <v>191.0</v>
      </c>
      <c r="G91" s="10" t="s">
        <v>16009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5.75" customHeight="1">
      <c r="A92" s="8"/>
      <c r="B92" s="8"/>
      <c r="C92" s="8"/>
      <c r="D92" s="8"/>
      <c r="E92" s="8"/>
      <c r="F92" s="10">
        <v>192.0</v>
      </c>
      <c r="G92" s="10" t="s">
        <v>16009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5.75" customHeight="1">
      <c r="A93" s="8"/>
      <c r="B93" s="8"/>
      <c r="C93" s="8"/>
      <c r="D93" s="8"/>
      <c r="E93" s="8"/>
      <c r="F93" s="10">
        <v>193.0</v>
      </c>
      <c r="G93" s="10" t="s">
        <v>16009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5.75" customHeight="1">
      <c r="A94" s="8"/>
      <c r="B94" s="8"/>
      <c r="C94" s="8"/>
      <c r="D94" s="8"/>
      <c r="E94" s="8"/>
      <c r="F94" s="10">
        <v>194.0</v>
      </c>
      <c r="G94" s="10" t="s">
        <v>16009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5.75" customHeight="1">
      <c r="A95" s="8"/>
      <c r="B95" s="8"/>
      <c r="C95" s="8"/>
      <c r="D95" s="8"/>
      <c r="E95" s="8"/>
      <c r="F95" s="10">
        <v>195.0</v>
      </c>
      <c r="G95" s="10" t="s">
        <v>16009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5.75" customHeight="1">
      <c r="A96" s="8"/>
      <c r="B96" s="8"/>
      <c r="C96" s="8"/>
      <c r="D96" s="8"/>
      <c r="E96" s="8"/>
      <c r="F96" s="10">
        <v>196.0</v>
      </c>
      <c r="G96" s="10" t="s">
        <v>16009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5.75" customHeight="1">
      <c r="A97" s="8"/>
      <c r="B97" s="8"/>
      <c r="C97" s="8"/>
      <c r="D97" s="8"/>
      <c r="E97" s="8"/>
      <c r="F97" s="10">
        <v>197.0</v>
      </c>
      <c r="G97" s="10" t="s">
        <v>16009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5.75" customHeight="1">
      <c r="A98" s="8"/>
      <c r="B98" s="8"/>
      <c r="C98" s="8"/>
      <c r="D98" s="8"/>
      <c r="E98" s="8"/>
      <c r="F98" s="10">
        <v>198.0</v>
      </c>
      <c r="G98" s="10" t="s">
        <v>16009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5.75" customHeight="1">
      <c r="A99" s="8"/>
      <c r="B99" s="8"/>
      <c r="C99" s="8"/>
      <c r="D99" s="8"/>
      <c r="E99" s="8"/>
      <c r="F99" s="10">
        <v>199.0</v>
      </c>
      <c r="G99" s="10" t="s">
        <v>16009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5.75" customHeight="1">
      <c r="A100" s="8"/>
      <c r="B100" s="8"/>
      <c r="C100" s="8"/>
      <c r="D100" s="8"/>
      <c r="E100" s="8"/>
      <c r="F100" s="10">
        <v>200.0</v>
      </c>
      <c r="G100" s="10" t="s">
        <v>16009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5.75" customHeight="1">
      <c r="A101" s="8"/>
      <c r="B101" s="8"/>
      <c r="C101" s="8"/>
      <c r="D101" s="8"/>
      <c r="E101" s="8"/>
      <c r="F101" s="10">
        <v>201.0</v>
      </c>
      <c r="G101" s="10" t="s">
        <v>16009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9.75"/>
    <col customWidth="1" min="2" max="2" width="16.75"/>
  </cols>
  <sheetData>
    <row r="1">
      <c r="A1" s="41" t="s">
        <v>1</v>
      </c>
      <c r="B1" s="6" t="s">
        <v>15412</v>
      </c>
    </row>
    <row r="2">
      <c r="A2" s="42" t="s">
        <v>16010</v>
      </c>
      <c r="B2" s="4" t="str">
        <f t="array" ref="B2">IFERROR(INDEX(Pesquisa!AA:AA, MATCH(A2, Pesquisa!C:C, 0)), "Não encontrado")</f>
        <v>Não encontrado</v>
      </c>
    </row>
    <row r="3">
      <c r="A3" s="42" t="s">
        <v>16011</v>
      </c>
      <c r="B3" s="4" t="str">
        <f t="array" ref="B3">IFERROR(INDEX(Pesquisa!AA:AA, MATCH(A3, Pesquisa!C:C, 0)), "Não encontrado")</f>
        <v>Não encontrado</v>
      </c>
    </row>
    <row r="4">
      <c r="A4" s="42" t="s">
        <v>16012</v>
      </c>
      <c r="B4" s="4" t="str">
        <f t="array" ref="B4">IFERROR(INDEX(Pesquisa!AA:AA, MATCH(A4, Pesquisa!C:C, 0)), "Não encontrado")</f>
        <v>Não encontrado</v>
      </c>
    </row>
    <row r="5">
      <c r="A5" s="42" t="s">
        <v>16013</v>
      </c>
      <c r="B5" s="4" t="str">
        <f t="array" ref="B5">IFERROR(INDEX(Pesquisa!AA:AA, MATCH(A5, Pesquisa!C:C, 0)), "Não encontrado")</f>
        <v>Não encontrado</v>
      </c>
    </row>
    <row r="6">
      <c r="A6" s="42" t="s">
        <v>16014</v>
      </c>
      <c r="B6" s="4" t="str">
        <f t="array" ref="B6">IFERROR(INDEX(Pesquisa!AA:AA, MATCH(A6, Pesquisa!C:C, 0)), "Não encontrado")</f>
        <v>Não encontrado</v>
      </c>
    </row>
    <row r="7">
      <c r="A7" s="42" t="s">
        <v>16015</v>
      </c>
      <c r="B7" s="4" t="str">
        <f t="array" ref="B7">IFERROR(INDEX(Pesquisa!AA:AA, MATCH(A7, Pesquisa!C:C, 0)), "Não encontrado")</f>
        <v>Não encontrado</v>
      </c>
    </row>
    <row r="8">
      <c r="A8" s="42" t="s">
        <v>16016</v>
      </c>
      <c r="B8" s="4" t="str">
        <f t="array" ref="B8">IFERROR(INDEX(Pesquisa!AA:AA, MATCH(A8, Pesquisa!C:C, 0)), "Não encontrado")</f>
        <v>Não encontrado</v>
      </c>
    </row>
    <row r="9">
      <c r="A9" s="42" t="s">
        <v>16017</v>
      </c>
      <c r="B9" s="4" t="str">
        <f t="array" ref="B9">IFERROR(INDEX(Pesquisa!AA:AA, MATCH(A9, Pesquisa!C:C, 0)), "Não encontrado")</f>
        <v>Não encontrado</v>
      </c>
    </row>
    <row r="10">
      <c r="A10" s="42" t="s">
        <v>16018</v>
      </c>
      <c r="B10" s="4" t="str">
        <f t="array" ref="B10">IFERROR(INDEX(Pesquisa!AA:AA, MATCH(A10, Pesquisa!C:C, 0)), "Não encontrado")</f>
        <v>Não encontrado</v>
      </c>
    </row>
    <row r="11">
      <c r="A11" s="42" t="s">
        <v>16019</v>
      </c>
      <c r="B11" s="4" t="str">
        <f t="array" ref="B11">IFERROR(INDEX(Pesquisa!AA:AA, MATCH(A11, Pesquisa!C:C, 0)), "Não encontrado")</f>
        <v>Não encontrado</v>
      </c>
    </row>
    <row r="12">
      <c r="A12" s="42" t="s">
        <v>16020</v>
      </c>
      <c r="B12" s="4" t="str">
        <f t="array" ref="B12">IFERROR(INDEX(Pesquisa!AA:AA, MATCH(A12, Pesquisa!C:C, 0)), "Não encontrado")</f>
        <v>Não encontrado</v>
      </c>
    </row>
    <row r="13">
      <c r="A13" s="42" t="s">
        <v>16021</v>
      </c>
      <c r="B13" s="4" t="str">
        <f t="array" ref="B13">IFERROR(INDEX(Pesquisa!AA:AA, MATCH(A13, Pesquisa!C:C, 0)), "Não encontrado")</f>
        <v>Não encontrado</v>
      </c>
    </row>
    <row r="14">
      <c r="A14" s="42" t="s">
        <v>16022</v>
      </c>
      <c r="B14" s="4" t="str">
        <f t="array" ref="B14">IFERROR(INDEX(Pesquisa!AA:AA, MATCH(A14, Pesquisa!C:C, 0)), "Não encontrado")</f>
        <v>Não encontrado</v>
      </c>
    </row>
    <row r="15">
      <c r="A15" s="42" t="s">
        <v>16023</v>
      </c>
      <c r="B15" s="4" t="str">
        <f t="array" ref="B15">IFERROR(INDEX(Pesquisa!AA:AA, MATCH(A15, Pesquisa!C:C, 0)), "Não encontrado")</f>
        <v>Não encontrado</v>
      </c>
    </row>
    <row r="16">
      <c r="A16" s="42" t="s">
        <v>16024</v>
      </c>
      <c r="B16" s="4" t="str">
        <f t="array" ref="B16">IFERROR(INDEX(Pesquisa!AA:AA, MATCH(A16, Pesquisa!C:C, 0)), "Não encontrado")</f>
        <v>Não encontrado</v>
      </c>
    </row>
    <row r="17">
      <c r="A17" s="42" t="s">
        <v>16025</v>
      </c>
      <c r="B17" s="4" t="str">
        <f t="array" ref="B17">IFERROR(INDEX(Pesquisa!AA:AA, MATCH(A17, Pesquisa!C:C, 0)), "Não encontrado")</f>
        <v>Não encontrado</v>
      </c>
    </row>
    <row r="18">
      <c r="A18" s="42" t="s">
        <v>16026</v>
      </c>
      <c r="B18" s="4" t="str">
        <f t="array" ref="B18">IFERROR(INDEX(Pesquisa!AA:AA, MATCH(A18, Pesquisa!C:C, 0)), "Não encontrado")</f>
        <v>Não encontrado</v>
      </c>
    </row>
    <row r="19">
      <c r="A19" s="42" t="s">
        <v>16027</v>
      </c>
      <c r="B19" s="4" t="str">
        <f t="array" ref="B19">IFERROR(INDEX(Pesquisa!AA:AA, MATCH(A19, Pesquisa!C:C, 0)), "Não encontrado")</f>
        <v>Não encontrado</v>
      </c>
    </row>
    <row r="20">
      <c r="A20" s="42" t="s">
        <v>16028</v>
      </c>
      <c r="B20" s="4" t="str">
        <f t="array" ref="B20">IFERROR(INDEX(Pesquisa!AA:AA, MATCH(A20, Pesquisa!C:C, 0)), "Não encontrado")</f>
        <v>Não encontrado</v>
      </c>
    </row>
    <row r="21">
      <c r="A21" s="42" t="s">
        <v>16029</v>
      </c>
      <c r="B21" s="4" t="str">
        <f t="array" ref="B21">IFERROR(INDEX(Pesquisa!AA:AA, MATCH(A21, Pesquisa!C:C, 0)), "Não encontrado")</f>
        <v>Não encontrado</v>
      </c>
    </row>
    <row r="22">
      <c r="A22" s="42" t="s">
        <v>16030</v>
      </c>
      <c r="B22" s="4" t="str">
        <f t="array" ref="B22">IFERROR(INDEX(Pesquisa!AA:AA, MATCH(A22, Pesquisa!C:C, 0)), "Não encontrado")</f>
        <v>Não encontrado</v>
      </c>
    </row>
    <row r="23">
      <c r="A23" s="42" t="s">
        <v>16031</v>
      </c>
      <c r="B23" s="4" t="str">
        <f t="array" ref="B23">IFERROR(INDEX(Pesquisa!AA:AA, MATCH(A23, Pesquisa!C:C, 0)), "Não encontrado")</f>
        <v>Não encontrado</v>
      </c>
    </row>
    <row r="24">
      <c r="A24" s="42" t="s">
        <v>16032</v>
      </c>
      <c r="B24" s="4" t="str">
        <f t="array" ref="B24">IFERROR(INDEX(Pesquisa!AA:AA, MATCH(A24, Pesquisa!C:C, 0)), "Não encontrado")</f>
        <v>Não encontrado</v>
      </c>
    </row>
    <row r="25">
      <c r="A25" s="42" t="s">
        <v>16033</v>
      </c>
      <c r="B25" s="4" t="str">
        <f t="array" ref="B25">IFERROR(INDEX(Pesquisa!AA:AA, MATCH(A25, Pesquisa!C:C, 0)), "Não encontrado")</f>
        <v>Não encontrado</v>
      </c>
    </row>
    <row r="26">
      <c r="A26" s="42" t="s">
        <v>16034</v>
      </c>
      <c r="B26" s="4" t="str">
        <f t="array" ref="B26">IFERROR(INDEX(Pesquisa!AA:AA, MATCH(A26, Pesquisa!C:C, 0)), "Não encontrado")</f>
        <v>Não encontrado</v>
      </c>
    </row>
    <row r="27">
      <c r="A27" s="42" t="s">
        <v>16035</v>
      </c>
      <c r="B27" s="4" t="str">
        <f t="array" ref="B27">IFERROR(INDEX(Pesquisa!AA:AA, MATCH(A27, Pesquisa!C:C, 0)), "Não encontrado")</f>
        <v>Não encontrado</v>
      </c>
    </row>
    <row r="28">
      <c r="A28" s="42" t="s">
        <v>16036</v>
      </c>
      <c r="B28" s="4" t="str">
        <f t="array" ref="B28">IFERROR(INDEX(Pesquisa!AA:AA, MATCH(A28, Pesquisa!C:C, 0)), "Não encontrado")</f>
        <v>Não encontrado</v>
      </c>
    </row>
    <row r="29">
      <c r="A29" s="42" t="s">
        <v>16037</v>
      </c>
      <c r="B29" s="4" t="str">
        <f t="array" ref="B29">IFERROR(INDEX(Pesquisa!AA:AA, MATCH(A29, Pesquisa!C:C, 0)), "Não encontrado")</f>
        <v>Não encontrado</v>
      </c>
    </row>
    <row r="30">
      <c r="A30" s="42" t="s">
        <v>16038</v>
      </c>
      <c r="B30" s="4" t="str">
        <f t="array" ref="B30">IFERROR(INDEX(Pesquisa!AA:AA, MATCH(A30, Pesquisa!C:C, 0)), "Não encontrado")</f>
        <v>Não encontrado</v>
      </c>
    </row>
    <row r="31">
      <c r="A31" s="42" t="s">
        <v>16039</v>
      </c>
      <c r="B31" s="4" t="str">
        <f t="array" ref="B31">IFERROR(INDEX(Pesquisa!AA:AA, MATCH(A31, Pesquisa!C:C, 0)), "Não encontrado")</f>
        <v>Não encontrado</v>
      </c>
    </row>
    <row r="32">
      <c r="A32" s="42" t="s">
        <v>16040</v>
      </c>
      <c r="B32" s="4" t="str">
        <f t="array" ref="B32">IFERROR(INDEX(Pesquisa!AA:AA, MATCH(A32, Pesquisa!C:C, 0)), "Não encontrado")</f>
        <v>Não encontrado</v>
      </c>
    </row>
    <row r="33">
      <c r="A33" s="42" t="s">
        <v>4407</v>
      </c>
      <c r="B33" s="4" t="str">
        <f t="array" ref="B33">IFERROR(INDEX(Pesquisa!AA:AA, MATCH(A33, Pesquisa!C:C, 0)), "Não encontrado")</f>
        <v>Não encontrado</v>
      </c>
    </row>
    <row r="34">
      <c r="A34" s="42" t="s">
        <v>16041</v>
      </c>
      <c r="B34" s="4" t="str">
        <f t="array" ref="B34">IFERROR(INDEX(Pesquisa!AA:AA, MATCH(A34, Pesquisa!C:C, 0)), "Não encontrado")</f>
        <v>Não encontrado</v>
      </c>
    </row>
    <row r="35">
      <c r="A35" s="42" t="s">
        <v>16042</v>
      </c>
      <c r="B35" s="4" t="str">
        <f t="array" ref="B35">IFERROR(INDEX(Pesquisa!AA:AA, MATCH(A35, Pesquisa!C:C, 0)), "Não encontrado")</f>
        <v>Não encontrado</v>
      </c>
    </row>
    <row r="36">
      <c r="A36" s="42" t="s">
        <v>16043</v>
      </c>
      <c r="B36" s="4" t="str">
        <f t="array" ref="B36">IFERROR(INDEX(Pesquisa!AA:AA, MATCH(A36, Pesquisa!C:C, 0)), "Não encontrado")</f>
        <v>Não encontrado</v>
      </c>
    </row>
    <row r="37">
      <c r="A37" s="42" t="s">
        <v>16044</v>
      </c>
      <c r="B37" s="4" t="str">
        <f t="array" ref="B37">IFERROR(INDEX(Pesquisa!AA:AA, MATCH(A37, Pesquisa!C:C, 0)), "Não encontrado")</f>
        <v>Não encontrado</v>
      </c>
    </row>
    <row r="38">
      <c r="A38" s="42" t="s">
        <v>16045</v>
      </c>
      <c r="B38" s="4" t="str">
        <f t="array" ref="B38">IFERROR(INDEX(Pesquisa!AA:AA, MATCH(A38, Pesquisa!C:C, 0)), "Não encontrado")</f>
        <v>Não encontrado</v>
      </c>
    </row>
    <row r="39">
      <c r="A39" s="42" t="s">
        <v>16046</v>
      </c>
      <c r="B39" s="4" t="str">
        <f t="array" ref="B39">IFERROR(INDEX(Pesquisa!AA:AA, MATCH(A39, Pesquisa!C:C, 0)), "Não encontrado")</f>
        <v>Não encontrado</v>
      </c>
    </row>
    <row r="40">
      <c r="A40" s="42" t="s">
        <v>16047</v>
      </c>
      <c r="B40" s="4" t="str">
        <f t="array" ref="B40">IFERROR(INDEX(Pesquisa!AA:AA, MATCH(A40, Pesquisa!C:C, 0)), "Não encontrado")</f>
        <v>Não encontrado</v>
      </c>
    </row>
    <row r="41">
      <c r="A41" s="42" t="s">
        <v>16048</v>
      </c>
      <c r="B41" s="4" t="str">
        <f t="array" ref="B41">IFERROR(INDEX(Pesquisa!AA:AA, MATCH(A41, Pesquisa!C:C, 0)), "Não encontrado")</f>
        <v>Não encontrado</v>
      </c>
    </row>
    <row r="42">
      <c r="A42" s="42" t="s">
        <v>16049</v>
      </c>
      <c r="B42" s="4" t="str">
        <f t="array" ref="B42">IFERROR(INDEX(Pesquisa!AA:AA, MATCH(A42, Pesquisa!C:C, 0)), "Não encontrado")</f>
        <v>Não encontrado</v>
      </c>
    </row>
    <row r="43">
      <c r="A43" s="42" t="s">
        <v>16050</v>
      </c>
      <c r="B43" s="4" t="str">
        <f t="array" ref="B43">IFERROR(INDEX(Pesquisa!AA:AA, MATCH(A43, Pesquisa!C:C, 0)), "Não encontrado")</f>
        <v>Não encontrado</v>
      </c>
    </row>
    <row r="44">
      <c r="A44" s="42" t="s">
        <v>16051</v>
      </c>
      <c r="B44" s="4" t="str">
        <f t="array" ref="B44">IFERROR(INDEX(Pesquisa!AA:AA, MATCH(A44, Pesquisa!C:C, 0)), "Não encontrado")</f>
        <v>Não encontrado</v>
      </c>
    </row>
    <row r="45">
      <c r="A45" s="42" t="s">
        <v>16052</v>
      </c>
      <c r="B45" s="4" t="str">
        <f t="array" ref="B45">IFERROR(INDEX(Pesquisa!AA:AA, MATCH(A45, Pesquisa!C:C, 0)), "Não encontrado")</f>
        <v>Não encontrado</v>
      </c>
    </row>
    <row r="46">
      <c r="A46" s="42" t="s">
        <v>16053</v>
      </c>
      <c r="B46" s="4" t="str">
        <f t="array" ref="B46">IFERROR(INDEX(Pesquisa!AA:AA, MATCH(A46, Pesquisa!C:C, 0)), "Não encontrado")</f>
        <v>Não encontrado</v>
      </c>
    </row>
    <row r="47">
      <c r="A47" s="42" t="s">
        <v>16054</v>
      </c>
      <c r="B47" s="4" t="str">
        <f t="array" ref="B47">IFERROR(INDEX(Pesquisa!AA:AA, MATCH(A47, Pesquisa!C:C, 0)), "Não encontrado")</f>
        <v>Não encontrado</v>
      </c>
    </row>
    <row r="48">
      <c r="A48" s="42" t="s">
        <v>16055</v>
      </c>
      <c r="B48" s="4" t="str">
        <f t="array" ref="B48">IFERROR(INDEX(Pesquisa!AA:AA, MATCH(A48, Pesquisa!C:C, 0)), "Não encontrado")</f>
        <v>Não encontrado</v>
      </c>
    </row>
    <row r="49">
      <c r="A49" s="42" t="s">
        <v>16056</v>
      </c>
      <c r="B49" s="4" t="str">
        <f t="array" ref="B49">IFERROR(INDEX(Pesquisa!AA:AA, MATCH(A49, Pesquisa!C:C, 0)), "Não encontrado")</f>
        <v>Não encontrado</v>
      </c>
    </row>
    <row r="50">
      <c r="A50" s="42" t="s">
        <v>16057</v>
      </c>
      <c r="B50" s="4" t="str">
        <f t="array" ref="B50">IFERROR(INDEX(Pesquisa!AA:AA, MATCH(A50, Pesquisa!C:C, 0)), "Não encontrado")</f>
        <v>Não encontrado</v>
      </c>
    </row>
    <row r="51">
      <c r="A51" s="42" t="s">
        <v>16058</v>
      </c>
      <c r="B51" s="4" t="str">
        <f t="array" ref="B51">IFERROR(INDEX(Pesquisa!AA:AA, MATCH(A51, Pesquisa!C:C, 0)), "Não encontrado")</f>
        <v>Não encontrado</v>
      </c>
    </row>
    <row r="52">
      <c r="A52" s="42" t="s">
        <v>16059</v>
      </c>
      <c r="B52" s="4" t="str">
        <f t="array" ref="B52">IFERROR(INDEX(Pesquisa!AA:AA, MATCH(A52, Pesquisa!C:C, 0)), "Não encontrado")</f>
        <v>Não encontrado</v>
      </c>
    </row>
    <row r="53">
      <c r="A53" s="42" t="s">
        <v>16060</v>
      </c>
      <c r="B53" s="4" t="str">
        <f t="array" ref="B53">IFERROR(INDEX(Pesquisa!AA:AA, MATCH(A53, Pesquisa!C:C, 0)), "Não encontrado")</f>
        <v>Não encontrado</v>
      </c>
    </row>
    <row r="54">
      <c r="A54" s="42" t="s">
        <v>16061</v>
      </c>
      <c r="B54" s="4" t="str">
        <f t="array" ref="B54">IFERROR(INDEX(Pesquisa!AA:AA, MATCH(A54, Pesquisa!C:C, 0)), "Não encontrado")</f>
        <v>Não encontrado</v>
      </c>
    </row>
    <row r="55">
      <c r="A55" s="42" t="s">
        <v>16062</v>
      </c>
      <c r="B55" s="4" t="str">
        <f t="array" ref="B55">IFERROR(INDEX(Pesquisa!AA:AA, MATCH(A55, Pesquisa!C:C, 0)), "Não encontrado")</f>
        <v>Não encontrado</v>
      </c>
    </row>
    <row r="56">
      <c r="A56" s="42" t="s">
        <v>16063</v>
      </c>
      <c r="B56" s="4" t="str">
        <f t="array" ref="B56">IFERROR(INDEX(Pesquisa!AA:AA, MATCH(A56, Pesquisa!C:C, 0)), "Não encontrado")</f>
        <v>Não encontrado</v>
      </c>
    </row>
    <row r="57">
      <c r="A57" s="42" t="s">
        <v>16064</v>
      </c>
      <c r="B57" s="4" t="str">
        <f t="array" ref="B57">IFERROR(INDEX(Pesquisa!AA:AA, MATCH(A57, Pesquisa!C:C, 0)), "Não encontrado")</f>
        <v>Não encontrado</v>
      </c>
    </row>
    <row r="58">
      <c r="A58" s="42" t="s">
        <v>16065</v>
      </c>
      <c r="B58" s="4" t="str">
        <f t="array" ref="B58">IFERROR(INDEX(Pesquisa!AA:AA, MATCH(A58, Pesquisa!C:C, 0)), "Não encontrado")</f>
        <v>Não encontrado</v>
      </c>
    </row>
    <row r="59">
      <c r="A59" s="42" t="s">
        <v>16066</v>
      </c>
      <c r="B59" s="4" t="str">
        <f t="array" ref="B59">IFERROR(INDEX(Pesquisa!AA:AA, MATCH(A59, Pesquisa!C:C, 0)), "Não encontrado")</f>
        <v>Não encontrado</v>
      </c>
    </row>
    <row r="60">
      <c r="A60" s="42" t="s">
        <v>16067</v>
      </c>
      <c r="B60" s="4" t="str">
        <f t="array" ref="B60">IFERROR(INDEX(Pesquisa!AA:AA, MATCH(A60, Pesquisa!C:C, 0)), "Não encontrado")</f>
        <v>Não encontrado</v>
      </c>
    </row>
    <row r="61">
      <c r="A61" s="42" t="s">
        <v>16068</v>
      </c>
      <c r="B61" s="4" t="str">
        <f t="array" ref="B61">IFERROR(INDEX(Pesquisa!AA:AA, MATCH(A61, Pesquisa!C:C, 0)), "Não encontrado")</f>
        <v>Não encontrado</v>
      </c>
    </row>
    <row r="62">
      <c r="A62" s="42" t="s">
        <v>16069</v>
      </c>
      <c r="B62" s="4" t="str">
        <f t="array" ref="B62">IFERROR(INDEX(Pesquisa!AA:AA, MATCH(A62, Pesquisa!C:C, 0)), "Não encontrado")</f>
        <v>Não encontrado</v>
      </c>
    </row>
    <row r="63">
      <c r="A63" s="42" t="s">
        <v>16070</v>
      </c>
      <c r="B63" s="4" t="str">
        <f t="array" ref="B63">IFERROR(INDEX(Pesquisa!AA:AA, MATCH(A63, Pesquisa!C:C, 0)), "Não encontrado")</f>
        <v>Não encontrado</v>
      </c>
    </row>
    <row r="64">
      <c r="A64" s="42" t="s">
        <v>16071</v>
      </c>
      <c r="B64" s="4" t="str">
        <f t="array" ref="B64">IFERROR(INDEX(Pesquisa!AA:AA, MATCH(A64, Pesquisa!C:C, 0)), "Não encontrado")</f>
        <v>Não encontrado</v>
      </c>
    </row>
    <row r="65">
      <c r="A65" s="42" t="s">
        <v>16072</v>
      </c>
      <c r="B65" s="4" t="str">
        <f t="array" ref="B65">IFERROR(INDEX(Pesquisa!AA:AA, MATCH(A65, Pesquisa!C:C, 0)), "Não encontrado")</f>
        <v>Não encontrado</v>
      </c>
    </row>
    <row r="66">
      <c r="A66" s="42" t="s">
        <v>16073</v>
      </c>
      <c r="B66" s="4" t="str">
        <f t="array" ref="B66">IFERROR(INDEX(Pesquisa!AA:AA, MATCH(A66, Pesquisa!C:C, 0)), "Não encontrado")</f>
        <v>Não encontrado</v>
      </c>
    </row>
    <row r="67">
      <c r="A67" s="42" t="s">
        <v>16074</v>
      </c>
      <c r="B67" s="4" t="str">
        <f t="array" ref="B67">IFERROR(INDEX(Pesquisa!AA:AA, MATCH(A67, Pesquisa!C:C, 0)), "Não encontrado")</f>
        <v>Não encontrado</v>
      </c>
    </row>
    <row r="68">
      <c r="A68" s="42" t="s">
        <v>16075</v>
      </c>
      <c r="B68" s="4" t="str">
        <f t="array" ref="B68">IFERROR(INDEX(Pesquisa!AA:AA, MATCH(A68, Pesquisa!C:C, 0)), "Não encontrado")</f>
        <v>Não encontrado</v>
      </c>
    </row>
    <row r="69">
      <c r="A69" s="42" t="s">
        <v>16076</v>
      </c>
      <c r="B69" s="4" t="str">
        <f t="array" ref="B69">IFERROR(INDEX(Pesquisa!AA:AA, MATCH(A69, Pesquisa!C:C, 0)), "Não encontrado")</f>
        <v>Não encontrado</v>
      </c>
    </row>
    <row r="70">
      <c r="A70" s="42" t="s">
        <v>16077</v>
      </c>
      <c r="B70" s="4" t="str">
        <f t="array" ref="B70">IFERROR(INDEX(Pesquisa!AA:AA, MATCH(A70, Pesquisa!C:C, 0)), "Não encontrado")</f>
        <v>Não encontrado</v>
      </c>
    </row>
    <row r="71">
      <c r="A71" s="42" t="s">
        <v>16078</v>
      </c>
      <c r="B71" s="4" t="str">
        <f t="array" ref="B71">IFERROR(INDEX(Pesquisa!AA:AA, MATCH(A71, Pesquisa!C:C, 0)), "Não encontrado")</f>
        <v>Não encontrado</v>
      </c>
    </row>
    <row r="72">
      <c r="A72" s="42" t="s">
        <v>16079</v>
      </c>
      <c r="B72" s="4" t="str">
        <f t="array" ref="B72">IFERROR(INDEX(Pesquisa!AA:AA, MATCH(A72, Pesquisa!C:C, 0)), "Não encontrado")</f>
        <v>Não encontrado</v>
      </c>
    </row>
    <row r="73">
      <c r="A73" s="42" t="s">
        <v>16080</v>
      </c>
      <c r="B73" s="4" t="str">
        <f t="array" ref="B73">IFERROR(INDEX(Pesquisa!AA:AA, MATCH(A73, Pesquisa!C:C, 0)), "Não encontrado")</f>
        <v>Não encontrado</v>
      </c>
    </row>
    <row r="74">
      <c r="A74" s="42" t="s">
        <v>16081</v>
      </c>
      <c r="B74" s="4" t="str">
        <f t="array" ref="B74">IFERROR(INDEX(Pesquisa!AA:AA, MATCH(A74, Pesquisa!C:C, 0)), "Não encontrado")</f>
        <v>Não encontrado</v>
      </c>
    </row>
    <row r="75">
      <c r="A75" s="42" t="s">
        <v>16082</v>
      </c>
      <c r="B75" s="4" t="str">
        <f t="array" ref="B75">IFERROR(INDEX(Pesquisa!AA:AA, MATCH(A75, Pesquisa!C:C, 0)), "Não encontrado")</f>
        <v>Não encontrado</v>
      </c>
    </row>
    <row r="76">
      <c r="A76" s="42" t="s">
        <v>4274</v>
      </c>
      <c r="B76" s="4" t="str">
        <f t="array" ref="B76">IFERROR(INDEX(Pesquisa!AA:AA, MATCH(A76, Pesquisa!C:C, 0)), "Não encontrado")</f>
        <v>A</v>
      </c>
    </row>
    <row r="77">
      <c r="A77" s="42" t="s">
        <v>16083</v>
      </c>
      <c r="B77" s="4" t="str">
        <f t="array" ref="B77">IFERROR(INDEX(Pesquisa!AA:AA, MATCH(A77, Pesquisa!C:C, 0)), "Não encontrado")</f>
        <v>Não encontrado</v>
      </c>
    </row>
    <row r="78">
      <c r="A78" s="42" t="s">
        <v>16084</v>
      </c>
      <c r="B78" s="4" t="str">
        <f t="array" ref="B78">IFERROR(INDEX(Pesquisa!AA:AA, MATCH(A78, Pesquisa!C:C, 0)), "Não encontrado")</f>
        <v>Não encontrado</v>
      </c>
    </row>
    <row r="79">
      <c r="A79" s="42" t="s">
        <v>16085</v>
      </c>
      <c r="B79" s="4" t="str">
        <f t="array" ref="B79">IFERROR(INDEX(Pesquisa!AA:AA, MATCH(A79, Pesquisa!C:C, 0)), "Não encontrado")</f>
        <v>Não encontrado</v>
      </c>
    </row>
    <row r="80">
      <c r="A80" s="42" t="s">
        <v>16086</v>
      </c>
      <c r="B80" s="4" t="str">
        <f t="array" ref="B80">IFERROR(INDEX(Pesquisa!AA:AA, MATCH(A80, Pesquisa!C:C, 0)), "Não encontrado")</f>
        <v>Não encontrado</v>
      </c>
    </row>
    <row r="81">
      <c r="A81" s="42" t="s">
        <v>16087</v>
      </c>
      <c r="B81" s="4" t="str">
        <f t="array" ref="B81">IFERROR(INDEX(Pesquisa!AA:AA, MATCH(A81, Pesquisa!C:C, 0)), "Não encontrado")</f>
        <v>Não encontrado</v>
      </c>
    </row>
    <row r="82">
      <c r="A82" s="42" t="s">
        <v>15624</v>
      </c>
      <c r="B82" s="4" t="str">
        <f t="array" ref="B82">IFERROR(INDEX(Pesquisa!AA:AA, MATCH(A82, Pesquisa!C:C, 0)), "Não encontrado")</f>
        <v>C</v>
      </c>
    </row>
    <row r="83">
      <c r="A83" s="42" t="s">
        <v>16088</v>
      </c>
      <c r="B83" s="4" t="str">
        <f t="array" ref="B83">IFERROR(INDEX(Pesquisa!AA:AA, MATCH(A83, Pesquisa!C:C, 0)), "Não encontrado")</f>
        <v>Não encontrado</v>
      </c>
    </row>
    <row r="84">
      <c r="A84" s="42" t="s">
        <v>16089</v>
      </c>
      <c r="B84" s="4" t="str">
        <f t="array" ref="B84">IFERROR(INDEX(Pesquisa!AA:AA, MATCH(A84, Pesquisa!C:C, 0)), "Não encontrado")</f>
        <v>Não encontrado</v>
      </c>
    </row>
    <row r="85">
      <c r="A85" s="42" t="s">
        <v>16090</v>
      </c>
      <c r="B85" s="4" t="str">
        <f t="array" ref="B85">IFERROR(INDEX(Pesquisa!AA:AA, MATCH(A85, Pesquisa!C:C, 0)), "Não encontrado")</f>
        <v>Não encontrado</v>
      </c>
    </row>
    <row r="86">
      <c r="A86" s="42" t="s">
        <v>16091</v>
      </c>
      <c r="B86" s="4" t="str">
        <f t="array" ref="B86">IFERROR(INDEX(Pesquisa!AA:AA, MATCH(A86, Pesquisa!C:C, 0)), "Não encontrado")</f>
        <v>Não encontrado</v>
      </c>
    </row>
    <row r="87">
      <c r="A87" s="42" t="s">
        <v>16092</v>
      </c>
      <c r="B87" s="4" t="str">
        <f t="array" ref="B87">IFERROR(INDEX(Pesquisa!AA:AA, MATCH(A87, Pesquisa!C:C, 0)), "Não encontrado")</f>
        <v>Não encontrado</v>
      </c>
    </row>
    <row r="88">
      <c r="A88" s="42" t="s">
        <v>16093</v>
      </c>
      <c r="B88" s="4" t="str">
        <f t="array" ref="B88">IFERROR(INDEX(Pesquisa!AA:AA, MATCH(A88, Pesquisa!C:C, 0)), "Não encontrado")</f>
        <v>Não encontrado</v>
      </c>
    </row>
    <row r="89">
      <c r="A89" s="42" t="s">
        <v>16094</v>
      </c>
      <c r="B89" s="4" t="str">
        <f t="array" ref="B89">IFERROR(INDEX(Pesquisa!AA:AA, MATCH(A89, Pesquisa!C:C, 0)), "Não encontrado")</f>
        <v>Não encontrado</v>
      </c>
    </row>
    <row r="90">
      <c r="A90" s="42" t="s">
        <v>16095</v>
      </c>
      <c r="B90" s="4" t="str">
        <f t="array" ref="B90">IFERROR(INDEX(Pesquisa!AA:AA, MATCH(A90, Pesquisa!C:C, 0)), "Não encontrado")</f>
        <v>Não encontrado</v>
      </c>
    </row>
    <row r="91">
      <c r="A91" s="42" t="s">
        <v>16096</v>
      </c>
      <c r="B91" s="4" t="str">
        <f t="array" ref="B91">IFERROR(INDEX(Pesquisa!AA:AA, MATCH(A91, Pesquisa!C:C, 0)), "Não encontrado")</f>
        <v>Não encontrado</v>
      </c>
    </row>
    <row r="92">
      <c r="A92" s="42" t="s">
        <v>16097</v>
      </c>
      <c r="B92" s="4" t="str">
        <f t="array" ref="B92">IFERROR(INDEX(Pesquisa!AA:AA, MATCH(A92, Pesquisa!C:C, 0)), "Não encontrado")</f>
        <v>Não encontrado</v>
      </c>
    </row>
    <row r="93">
      <c r="A93" s="42" t="s">
        <v>16098</v>
      </c>
      <c r="B93" s="4" t="str">
        <f t="array" ref="B93">IFERROR(INDEX(Pesquisa!AA:AA, MATCH(A93, Pesquisa!C:C, 0)), "Não encontrado")</f>
        <v>Não encontrado</v>
      </c>
    </row>
    <row r="94">
      <c r="A94" s="42" t="s">
        <v>16099</v>
      </c>
      <c r="B94" s="4" t="str">
        <f t="array" ref="B94">IFERROR(INDEX(Pesquisa!AA:AA, MATCH(A94, Pesquisa!C:C, 0)), "Não encontrado")</f>
        <v>Não encontrado</v>
      </c>
    </row>
    <row r="95">
      <c r="A95" s="42" t="s">
        <v>16100</v>
      </c>
      <c r="B95" s="4" t="str">
        <f t="array" ref="B95">IFERROR(INDEX(Pesquisa!AA:AA, MATCH(A95, Pesquisa!C:C, 0)), "Não encontrado")</f>
        <v>Não encontrado</v>
      </c>
    </row>
    <row r="96">
      <c r="A96" s="42" t="s">
        <v>16101</v>
      </c>
      <c r="B96" s="4" t="str">
        <f t="array" ref="B96">IFERROR(INDEX(Pesquisa!AA:AA, MATCH(A96, Pesquisa!C:C, 0)), "Não encontrado")</f>
        <v>Não encontrado</v>
      </c>
    </row>
    <row r="97">
      <c r="A97" s="42" t="s">
        <v>16102</v>
      </c>
      <c r="B97" s="4" t="str">
        <f t="array" ref="B97">IFERROR(INDEX(Pesquisa!AA:AA, MATCH(A97, Pesquisa!C:C, 0)), "Não encontrado")</f>
        <v>Não encontrado</v>
      </c>
    </row>
    <row r="98">
      <c r="A98" s="42" t="s">
        <v>16103</v>
      </c>
      <c r="B98" s="4" t="str">
        <f t="array" ref="B98">IFERROR(INDEX(Pesquisa!AA:AA, MATCH(A98, Pesquisa!C:C, 0)), "Não encontrado")</f>
        <v>Não encontrado</v>
      </c>
    </row>
    <row r="99">
      <c r="A99" s="42" t="s">
        <v>16104</v>
      </c>
      <c r="B99" s="4" t="str">
        <f t="array" ref="B99">IFERROR(INDEX(Pesquisa!AA:AA, MATCH(A99, Pesquisa!C:C, 0)), "Não encontrado")</f>
        <v>Não encontrado</v>
      </c>
    </row>
    <row r="100">
      <c r="A100" s="42" t="s">
        <v>16105</v>
      </c>
      <c r="B100" s="4" t="str">
        <f t="array" ref="B100">IFERROR(INDEX(Pesquisa!AA:AA, MATCH(A100, Pesquisa!C:C, 0)), "Não encontrado")</f>
        <v>Não encontrado</v>
      </c>
    </row>
    <row r="101">
      <c r="A101" s="42" t="s">
        <v>16106</v>
      </c>
      <c r="B101" s="4" t="str">
        <f t="array" ref="B101">IFERROR(INDEX(Pesquisa!AA:AA, MATCH(A101, Pesquisa!C:C, 0)), "Não encontrado")</f>
        <v>Não encontrado</v>
      </c>
    </row>
    <row r="102">
      <c r="A102" s="42" t="s">
        <v>16107</v>
      </c>
      <c r="B102" s="4" t="str">
        <f t="array" ref="B102">IFERROR(INDEX(Pesquisa!AA:AA, MATCH(A102, Pesquisa!C:C, 0)), "Não encontrado")</f>
        <v>Não encontrado</v>
      </c>
    </row>
    <row r="103">
      <c r="A103" s="42" t="s">
        <v>16108</v>
      </c>
      <c r="B103" s="4" t="str">
        <f t="array" ref="B103">IFERROR(INDEX(Pesquisa!AA:AA, MATCH(A103, Pesquisa!C:C, 0)), "Não encontrado")</f>
        <v>Não encontrado</v>
      </c>
    </row>
    <row r="104">
      <c r="A104" s="42" t="s">
        <v>16109</v>
      </c>
      <c r="B104" s="4" t="str">
        <f t="array" ref="B104">IFERROR(INDEX(Pesquisa!AA:AA, MATCH(A104, Pesquisa!C:C, 0)), "Não encontrado")</f>
        <v>Não encontrado</v>
      </c>
    </row>
    <row r="105">
      <c r="A105" s="42" t="s">
        <v>16110</v>
      </c>
      <c r="B105" s="4" t="str">
        <f t="array" ref="B105">IFERROR(INDEX(Pesquisa!AA:AA, MATCH(A105, Pesquisa!C:C, 0)), "Não encontrado")</f>
        <v>Não encontrado</v>
      </c>
    </row>
    <row r="106">
      <c r="A106" s="42" t="s">
        <v>16111</v>
      </c>
      <c r="B106" s="4" t="str">
        <f t="array" ref="B106">IFERROR(INDEX(Pesquisa!AA:AA, MATCH(A106, Pesquisa!C:C, 0)), "Não encontrado")</f>
        <v>Não encontrado</v>
      </c>
    </row>
    <row r="107">
      <c r="A107" s="42" t="s">
        <v>16112</v>
      </c>
      <c r="B107" s="4" t="str">
        <f t="array" ref="B107">IFERROR(INDEX(Pesquisa!AA:AA, MATCH(A107, Pesquisa!C:C, 0)), "Não encontrado")</f>
        <v>Não encontrado</v>
      </c>
    </row>
    <row r="108">
      <c r="A108" s="42" t="s">
        <v>16113</v>
      </c>
      <c r="B108" s="4" t="str">
        <f t="array" ref="B108">IFERROR(INDEX(Pesquisa!AA:AA, MATCH(A108, Pesquisa!C:C, 0)), "Não encontrado")</f>
        <v>Não encontrado</v>
      </c>
    </row>
    <row r="109">
      <c r="A109" s="42" t="s">
        <v>16114</v>
      </c>
      <c r="B109" s="4" t="str">
        <f t="array" ref="B109">IFERROR(INDEX(Pesquisa!AA:AA, MATCH(A109, Pesquisa!C:C, 0)), "Não encontrado")</f>
        <v>Não encontrado</v>
      </c>
    </row>
    <row r="110">
      <c r="A110" s="42" t="s">
        <v>16115</v>
      </c>
      <c r="B110" s="4" t="str">
        <f t="array" ref="B110">IFERROR(INDEX(Pesquisa!AA:AA, MATCH(A110, Pesquisa!C:C, 0)), "Não encontrado")</f>
        <v>Não encontrado</v>
      </c>
    </row>
    <row r="111">
      <c r="A111" s="42" t="s">
        <v>16116</v>
      </c>
      <c r="B111" s="4" t="str">
        <f t="array" ref="B111">IFERROR(INDEX(Pesquisa!AA:AA, MATCH(A111, Pesquisa!C:C, 0)), "Não encontrado")</f>
        <v>Não encontrado</v>
      </c>
    </row>
    <row r="112">
      <c r="A112" s="42" t="s">
        <v>16117</v>
      </c>
      <c r="B112" s="4" t="str">
        <f t="array" ref="B112">IFERROR(INDEX(Pesquisa!AA:AA, MATCH(A112, Pesquisa!C:C, 0)), "Não encontrado")</f>
        <v>Não encontrado</v>
      </c>
    </row>
    <row r="113">
      <c r="A113" s="42" t="s">
        <v>16118</v>
      </c>
      <c r="B113" s="4" t="str">
        <f t="array" ref="B113">IFERROR(INDEX(Pesquisa!AA:AA, MATCH(A113, Pesquisa!C:C, 0)), "Não encontrado")</f>
        <v>Não encontrado</v>
      </c>
    </row>
    <row r="114">
      <c r="A114" s="42" t="s">
        <v>16119</v>
      </c>
      <c r="B114" s="4" t="str">
        <f t="array" ref="B114">IFERROR(INDEX(Pesquisa!AA:AA, MATCH(A114, Pesquisa!C:C, 0)), "Não encontrado")</f>
        <v>Não encontrado</v>
      </c>
    </row>
    <row r="115">
      <c r="A115" s="42" t="s">
        <v>16120</v>
      </c>
      <c r="B115" s="4" t="str">
        <f t="array" ref="B115">IFERROR(INDEX(Pesquisa!AA:AA, MATCH(A115, Pesquisa!C:C, 0)), "Não encontrado")</f>
        <v>Não encontrado</v>
      </c>
    </row>
    <row r="116">
      <c r="A116" s="42" t="s">
        <v>16121</v>
      </c>
      <c r="B116" s="4" t="str">
        <f t="array" ref="B116">IFERROR(INDEX(Pesquisa!AA:AA, MATCH(A116, Pesquisa!C:C, 0)), "Não encontrado")</f>
        <v>Não encontrado</v>
      </c>
    </row>
    <row r="117">
      <c r="A117" s="42" t="s">
        <v>16122</v>
      </c>
      <c r="B117" s="4" t="str">
        <f t="array" ref="B117">IFERROR(INDEX(Pesquisa!AA:AA, MATCH(A117, Pesquisa!C:C, 0)), "Não encontrado")</f>
        <v>Não encontrado</v>
      </c>
    </row>
    <row r="118">
      <c r="A118" s="42" t="s">
        <v>16123</v>
      </c>
      <c r="B118" s="4" t="str">
        <f t="array" ref="B118">IFERROR(INDEX(Pesquisa!AA:AA, MATCH(A118, Pesquisa!C:C, 0)), "Não encontrado")</f>
        <v>Não encontrado</v>
      </c>
    </row>
    <row r="119">
      <c r="A119" s="42" t="s">
        <v>16124</v>
      </c>
      <c r="B119" s="4" t="str">
        <f t="array" ref="B119">IFERROR(INDEX(Pesquisa!AA:AA, MATCH(A119, Pesquisa!C:C, 0)), "Não encontrado")</f>
        <v>Não encontrado</v>
      </c>
    </row>
    <row r="120">
      <c r="A120" s="42" t="s">
        <v>16125</v>
      </c>
      <c r="B120" s="4" t="str">
        <f t="array" ref="B120">IFERROR(INDEX(Pesquisa!AA:AA, MATCH(A120, Pesquisa!C:C, 0)), "Não encontrado")</f>
        <v>Não encontrado</v>
      </c>
    </row>
    <row r="121">
      <c r="A121" s="42" t="s">
        <v>16126</v>
      </c>
      <c r="B121" s="4" t="str">
        <f t="array" ref="B121">IFERROR(INDEX(Pesquisa!AA:AA, MATCH(A121, Pesquisa!C:C, 0)), "Não encontrado")</f>
        <v>Não encontrado</v>
      </c>
    </row>
    <row r="122">
      <c r="A122" s="42" t="s">
        <v>16127</v>
      </c>
      <c r="B122" s="4" t="str">
        <f t="array" ref="B122">IFERROR(INDEX(Pesquisa!AA:AA, MATCH(A122, Pesquisa!C:C, 0)), "Não encontrado")</f>
        <v>Não encontrado</v>
      </c>
    </row>
    <row r="123">
      <c r="A123" s="42" t="s">
        <v>16128</v>
      </c>
      <c r="B123" s="4" t="str">
        <f t="array" ref="B123">IFERROR(INDEX(Pesquisa!AA:AA, MATCH(A123, Pesquisa!C:C, 0)), "Não encontrado")</f>
        <v>Não encontrado</v>
      </c>
    </row>
    <row r="124">
      <c r="A124" s="42" t="s">
        <v>16129</v>
      </c>
      <c r="B124" s="4" t="str">
        <f t="array" ref="B124">IFERROR(INDEX(Pesquisa!AA:AA, MATCH(A124, Pesquisa!C:C, 0)), "Não encontrado")</f>
        <v>Não encontrado</v>
      </c>
    </row>
    <row r="125">
      <c r="A125" s="42" t="s">
        <v>16130</v>
      </c>
      <c r="B125" s="4" t="str">
        <f t="array" ref="B125">IFERROR(INDEX(Pesquisa!AA:AA, MATCH(A125, Pesquisa!C:C, 0)), "Não encontrado")</f>
        <v>Não encontrado</v>
      </c>
    </row>
    <row r="126">
      <c r="A126" s="42" t="s">
        <v>16131</v>
      </c>
      <c r="B126" s="4" t="str">
        <f t="array" ref="B126">IFERROR(INDEX(Pesquisa!AA:AA, MATCH(A126, Pesquisa!C:C, 0)), "Não encontrado")</f>
        <v>Não encontrado</v>
      </c>
    </row>
    <row r="127">
      <c r="A127" s="42" t="s">
        <v>16132</v>
      </c>
      <c r="B127" s="4" t="str">
        <f t="array" ref="B127">IFERROR(INDEX(Pesquisa!AA:AA, MATCH(A127, Pesquisa!C:C, 0)), "Não encontrado")</f>
        <v>Não encontrado</v>
      </c>
    </row>
    <row r="128">
      <c r="A128" s="42" t="s">
        <v>16133</v>
      </c>
      <c r="B128" s="4" t="str">
        <f t="array" ref="B128">IFERROR(INDEX(Pesquisa!AA:AA, MATCH(A128, Pesquisa!C:C, 0)), "Não encontrado")</f>
        <v>Não encontrado</v>
      </c>
    </row>
    <row r="129">
      <c r="A129" s="42" t="s">
        <v>16134</v>
      </c>
      <c r="B129" s="4" t="str">
        <f t="array" ref="B129">IFERROR(INDEX(Pesquisa!AA:AA, MATCH(A129, Pesquisa!C:C, 0)), "Não encontrado")</f>
        <v>Não encontrado</v>
      </c>
    </row>
    <row r="130">
      <c r="A130" s="42" t="s">
        <v>16135</v>
      </c>
      <c r="B130" s="4" t="str">
        <f t="array" ref="B130">IFERROR(INDEX(Pesquisa!AA:AA, MATCH(A130, Pesquisa!C:C, 0)), "Não encontrado")</f>
        <v>Não encontrado</v>
      </c>
    </row>
    <row r="131">
      <c r="A131" s="42" t="s">
        <v>16136</v>
      </c>
      <c r="B131" s="4" t="str">
        <f t="array" ref="B131">IFERROR(INDEX(Pesquisa!AA:AA, MATCH(A131, Pesquisa!C:C, 0)), "Não encontrado")</f>
        <v>Não encontrado</v>
      </c>
    </row>
    <row r="132">
      <c r="A132" s="42" t="s">
        <v>16137</v>
      </c>
      <c r="B132" s="4" t="str">
        <f t="array" ref="B132">IFERROR(INDEX(Pesquisa!AA:AA, MATCH(A132, Pesquisa!C:C, 0)), "Não encontrado")</f>
        <v>Não encontrado</v>
      </c>
    </row>
    <row r="133">
      <c r="A133" s="42" t="s">
        <v>16138</v>
      </c>
      <c r="B133" s="4" t="str">
        <f t="array" ref="B133">IFERROR(INDEX(Pesquisa!AA:AA, MATCH(A133, Pesquisa!C:C, 0)), "Não encontrado")</f>
        <v>Não encontrado</v>
      </c>
    </row>
    <row r="134">
      <c r="A134" s="42" t="s">
        <v>16139</v>
      </c>
      <c r="B134" s="4" t="str">
        <f t="array" ref="B134">IFERROR(INDEX(Pesquisa!AA:AA, MATCH(A134, Pesquisa!C:C, 0)), "Não encontrado")</f>
        <v>Não encontrado</v>
      </c>
    </row>
    <row r="135">
      <c r="A135" s="42" t="s">
        <v>16140</v>
      </c>
      <c r="B135" s="4" t="str">
        <f t="array" ref="B135">IFERROR(INDEX(Pesquisa!AA:AA, MATCH(A135, Pesquisa!C:C, 0)), "Não encontrado")</f>
        <v>Não encontrado</v>
      </c>
    </row>
    <row r="136">
      <c r="A136" s="42" t="s">
        <v>16141</v>
      </c>
      <c r="B136" s="4" t="str">
        <f t="array" ref="B136">IFERROR(INDEX(Pesquisa!AA:AA, MATCH(A136, Pesquisa!C:C, 0)), "Não encontrado")</f>
        <v>Não encontrado</v>
      </c>
    </row>
    <row r="137">
      <c r="A137" s="42" t="s">
        <v>16142</v>
      </c>
      <c r="B137" s="4" t="str">
        <f t="array" ref="B137">IFERROR(INDEX(Pesquisa!AA:AA, MATCH(A137, Pesquisa!C:C, 0)), "Não encontrado")</f>
        <v>Não encontrado</v>
      </c>
    </row>
    <row r="138">
      <c r="A138" s="42" t="s">
        <v>16143</v>
      </c>
      <c r="B138" s="4" t="str">
        <f t="array" ref="B138">IFERROR(INDEX(Pesquisa!AA:AA, MATCH(A138, Pesquisa!C:C, 0)), "Não encontrado")</f>
        <v>Não encontrado</v>
      </c>
    </row>
    <row r="139">
      <c r="A139" s="42" t="s">
        <v>16144</v>
      </c>
      <c r="B139" s="4" t="str">
        <f t="array" ref="B139">IFERROR(INDEX(Pesquisa!AA:AA, MATCH(A139, Pesquisa!C:C, 0)), "Não encontrado")</f>
        <v>Não encontrado</v>
      </c>
    </row>
    <row r="140">
      <c r="A140" s="42" t="s">
        <v>16145</v>
      </c>
      <c r="B140" s="4" t="str">
        <f t="array" ref="B140">IFERROR(INDEX(Pesquisa!AA:AA, MATCH(A140, Pesquisa!C:C, 0)), "Não encontrado")</f>
        <v>Não encontrado</v>
      </c>
    </row>
    <row r="141">
      <c r="A141" s="42" t="s">
        <v>16146</v>
      </c>
      <c r="B141" s="4" t="str">
        <f t="array" ref="B141">IFERROR(INDEX(Pesquisa!AA:AA, MATCH(A141, Pesquisa!C:C, 0)), "Não encontrado")</f>
        <v>Não encontrado</v>
      </c>
    </row>
    <row r="142">
      <c r="A142" s="42" t="s">
        <v>16147</v>
      </c>
      <c r="B142" s="4" t="str">
        <f t="array" ref="B142">IFERROR(INDEX(Pesquisa!AA:AA, MATCH(A142, Pesquisa!C:C, 0)), "Não encontrado")</f>
        <v>Não encontrado</v>
      </c>
    </row>
    <row r="143">
      <c r="A143" s="42" t="s">
        <v>16148</v>
      </c>
      <c r="B143" s="4" t="str">
        <f t="array" ref="B143">IFERROR(INDEX(Pesquisa!AA:AA, MATCH(A143, Pesquisa!C:C, 0)), "Não encontrado")</f>
        <v>Não encontrado</v>
      </c>
    </row>
    <row r="144">
      <c r="A144" s="42" t="s">
        <v>16149</v>
      </c>
      <c r="B144" s="4" t="str">
        <f t="array" ref="B144">IFERROR(INDEX(Pesquisa!AA:AA, MATCH(A144, Pesquisa!C:C, 0)), "Não encontrado")</f>
        <v>Não encontrado</v>
      </c>
    </row>
    <row r="145">
      <c r="A145" s="42" t="s">
        <v>16150</v>
      </c>
      <c r="B145" s="4" t="str">
        <f t="array" ref="B145">IFERROR(INDEX(Pesquisa!AA:AA, MATCH(A145, Pesquisa!C:C, 0)), "Não encontrado")</f>
        <v>Não encontrado</v>
      </c>
    </row>
    <row r="146">
      <c r="A146" s="42" t="s">
        <v>16151</v>
      </c>
      <c r="B146" s="4" t="str">
        <f t="array" ref="B146">IFERROR(INDEX(Pesquisa!AA:AA, MATCH(A146, Pesquisa!C:C, 0)), "Não encontrado")</f>
        <v>Não encontrado</v>
      </c>
    </row>
    <row r="147">
      <c r="A147" s="42" t="s">
        <v>16152</v>
      </c>
      <c r="B147" s="4" t="str">
        <f t="array" ref="B147">IFERROR(INDEX(Pesquisa!AA:AA, MATCH(A147, Pesquisa!C:C, 0)), "Não encontrado")</f>
        <v>Não encontrado</v>
      </c>
    </row>
    <row r="148">
      <c r="A148" s="42" t="s">
        <v>16153</v>
      </c>
      <c r="B148" s="4" t="str">
        <f t="array" ref="B148">IFERROR(INDEX(Pesquisa!AA:AA, MATCH(A148, Pesquisa!C:C, 0)), "Não encontrado")</f>
        <v>Não encontrado</v>
      </c>
    </row>
    <row r="149">
      <c r="A149" s="42" t="s">
        <v>16154</v>
      </c>
      <c r="B149" s="4" t="str">
        <f t="array" ref="B149">IFERROR(INDEX(Pesquisa!AA:AA, MATCH(A149, Pesquisa!C:C, 0)), "Não encontrado")</f>
        <v>Não encontrado</v>
      </c>
    </row>
    <row r="150">
      <c r="A150" s="42" t="s">
        <v>16155</v>
      </c>
      <c r="B150" s="4" t="str">
        <f t="array" ref="B150">IFERROR(INDEX(Pesquisa!AA:AA, MATCH(A150, Pesquisa!C:C, 0)), "Não encontrado")</f>
        <v>Não encontrado</v>
      </c>
    </row>
    <row r="151">
      <c r="A151" s="42" t="s">
        <v>16156</v>
      </c>
      <c r="B151" s="4" t="str">
        <f t="array" ref="B151">IFERROR(INDEX(Pesquisa!AA:AA, MATCH(A151, Pesquisa!C:C, 0)), "Não encontrado")</f>
        <v>Não encontrado</v>
      </c>
    </row>
    <row r="152">
      <c r="A152" s="42" t="s">
        <v>16157</v>
      </c>
      <c r="B152" s="4" t="str">
        <f t="array" ref="B152">IFERROR(INDEX(Pesquisa!AA:AA, MATCH(A152, Pesquisa!C:C, 0)), "Não encontrado")</f>
        <v>Não encontrado</v>
      </c>
    </row>
    <row r="153">
      <c r="A153" s="42" t="s">
        <v>16158</v>
      </c>
      <c r="B153" s="4" t="str">
        <f t="array" ref="B153">IFERROR(INDEX(Pesquisa!AA:AA, MATCH(A153, Pesquisa!C:C, 0)), "Não encontrado")</f>
        <v>Não encontrado</v>
      </c>
    </row>
    <row r="154">
      <c r="A154" s="42" t="s">
        <v>16159</v>
      </c>
      <c r="B154" s="4" t="str">
        <f t="array" ref="B154">IFERROR(INDEX(Pesquisa!AA:AA, MATCH(A154, Pesquisa!C:C, 0)), "Não encontrado")</f>
        <v>Não encontrado</v>
      </c>
    </row>
    <row r="155">
      <c r="A155" s="42" t="s">
        <v>16160</v>
      </c>
      <c r="B155" s="4" t="str">
        <f t="array" ref="B155">IFERROR(INDEX(Pesquisa!AA:AA, MATCH(A155, Pesquisa!C:C, 0)), "Não encontrado")</f>
        <v>Não encontrado</v>
      </c>
    </row>
    <row r="156">
      <c r="A156" s="42" t="s">
        <v>16161</v>
      </c>
      <c r="B156" s="4" t="str">
        <f t="array" ref="B156">IFERROR(INDEX(Pesquisa!AA:AA, MATCH(A156, Pesquisa!C:C, 0)), "Não encontrado")</f>
        <v>Não encontrado</v>
      </c>
    </row>
    <row r="157">
      <c r="A157" s="42" t="s">
        <v>16162</v>
      </c>
      <c r="B157" s="4" t="str">
        <f t="array" ref="B157">IFERROR(INDEX(Pesquisa!AA:AA, MATCH(A157, Pesquisa!C:C, 0)), "Não encontrado")</f>
        <v>Não encontrado</v>
      </c>
    </row>
    <row r="158">
      <c r="A158" s="42" t="s">
        <v>16163</v>
      </c>
      <c r="B158" s="4" t="str">
        <f t="array" ref="B158">IFERROR(INDEX(Pesquisa!AA:AA, MATCH(A158, Pesquisa!C:C, 0)), "Não encontrado")</f>
        <v>Não encontrado</v>
      </c>
    </row>
    <row r="159">
      <c r="A159" s="42" t="s">
        <v>16164</v>
      </c>
      <c r="B159" s="4" t="str">
        <f t="array" ref="B159">IFERROR(INDEX(Pesquisa!AA:AA, MATCH(A159, Pesquisa!C:C, 0)), "Não encontrado")</f>
        <v>Não encontrado</v>
      </c>
    </row>
    <row r="160">
      <c r="A160" s="42" t="s">
        <v>16165</v>
      </c>
      <c r="B160" s="4" t="str">
        <f t="array" ref="B160">IFERROR(INDEX(Pesquisa!AA:AA, MATCH(A160, Pesquisa!C:C, 0)), "Não encontrado")</f>
        <v>Não encontrado</v>
      </c>
    </row>
    <row r="161">
      <c r="A161" s="42" t="s">
        <v>16166</v>
      </c>
      <c r="B161" s="4" t="str">
        <f t="array" ref="B161">IFERROR(INDEX(Pesquisa!AA:AA, MATCH(A161, Pesquisa!C:C, 0)), "Não encontrado")</f>
        <v>Não encontrado</v>
      </c>
    </row>
    <row r="162">
      <c r="A162" s="42" t="s">
        <v>16167</v>
      </c>
      <c r="B162" s="4" t="str">
        <f t="array" ref="B162">IFERROR(INDEX(Pesquisa!AA:AA, MATCH(A162, Pesquisa!C:C, 0)), "Não encontrado")</f>
        <v>Não encontrado</v>
      </c>
    </row>
    <row r="163">
      <c r="A163" s="42" t="s">
        <v>16168</v>
      </c>
      <c r="B163" s="4" t="str">
        <f t="array" ref="B163">IFERROR(INDEX(Pesquisa!AA:AA, MATCH(A163, Pesquisa!C:C, 0)), "Não encontrado")</f>
        <v>Não encontrado</v>
      </c>
    </row>
    <row r="164">
      <c r="A164" s="42" t="s">
        <v>16169</v>
      </c>
      <c r="B164" s="4" t="str">
        <f t="array" ref="B164">IFERROR(INDEX(Pesquisa!AA:AA, MATCH(A164, Pesquisa!C:C, 0)), "Não encontrado")</f>
        <v>Não encontrado</v>
      </c>
    </row>
    <row r="165">
      <c r="A165" s="42" t="s">
        <v>16170</v>
      </c>
      <c r="B165" s="4" t="str">
        <f t="array" ref="B165">IFERROR(INDEX(Pesquisa!AA:AA, MATCH(A165, Pesquisa!C:C, 0)), "Não encontrado")</f>
        <v>Não encontrado</v>
      </c>
    </row>
    <row r="166">
      <c r="A166" s="42" t="s">
        <v>16171</v>
      </c>
      <c r="B166" s="4" t="str">
        <f t="array" ref="B166">IFERROR(INDEX(Pesquisa!AA:AA, MATCH(A166, Pesquisa!C:C, 0)), "Não encontrado")</f>
        <v>Não encontrado</v>
      </c>
    </row>
    <row r="167">
      <c r="A167" s="42" t="s">
        <v>16172</v>
      </c>
      <c r="B167" s="4" t="str">
        <f t="array" ref="B167">IFERROR(INDEX(Pesquisa!AA:AA, MATCH(A167, Pesquisa!C:C, 0)), "Não encontrado")</f>
        <v>Não encontrado</v>
      </c>
    </row>
    <row r="168">
      <c r="A168" s="42" t="s">
        <v>16173</v>
      </c>
      <c r="B168" s="4" t="str">
        <f t="array" ref="B168">IFERROR(INDEX(Pesquisa!AA:AA, MATCH(A168, Pesquisa!C:C, 0)), "Não encontrado")</f>
        <v>Não encontrado</v>
      </c>
    </row>
    <row r="169">
      <c r="A169" s="42" t="s">
        <v>16174</v>
      </c>
      <c r="B169" s="4" t="str">
        <f t="array" ref="B169">IFERROR(INDEX(Pesquisa!AA:AA, MATCH(A169, Pesquisa!C:C, 0)), "Não encontrado")</f>
        <v>Não encontrado</v>
      </c>
    </row>
    <row r="170">
      <c r="A170" s="42" t="s">
        <v>16175</v>
      </c>
      <c r="B170" s="4" t="str">
        <f t="array" ref="B170">IFERROR(INDEX(Pesquisa!AA:AA, MATCH(A170, Pesquisa!C:C, 0)), "Não encontrado")</f>
        <v>Não encontrado</v>
      </c>
    </row>
    <row r="171">
      <c r="A171" s="42" t="s">
        <v>16176</v>
      </c>
      <c r="B171" s="4" t="str">
        <f t="array" ref="B171">IFERROR(INDEX(Pesquisa!AA:AA, MATCH(A171, Pesquisa!C:C, 0)), "Não encontrado")</f>
        <v>Não encontrado</v>
      </c>
    </row>
    <row r="172">
      <c r="A172" s="42" t="s">
        <v>16177</v>
      </c>
      <c r="B172" s="4" t="str">
        <f t="array" ref="B172">IFERROR(INDEX(Pesquisa!AA:AA, MATCH(A172, Pesquisa!C:C, 0)), "Não encontrado")</f>
        <v>Não encontrado</v>
      </c>
    </row>
    <row r="173">
      <c r="A173" s="42" t="s">
        <v>16178</v>
      </c>
      <c r="B173" s="4" t="str">
        <f t="array" ref="B173">IFERROR(INDEX(Pesquisa!AA:AA, MATCH(A173, Pesquisa!C:C, 0)), "Não encontrado")</f>
        <v>Não encontrado</v>
      </c>
    </row>
    <row r="174">
      <c r="A174" s="42" t="s">
        <v>16179</v>
      </c>
      <c r="B174" s="4" t="str">
        <f t="array" ref="B174">IFERROR(INDEX(Pesquisa!AA:AA, MATCH(A174, Pesquisa!C:C, 0)), "Não encontrado")</f>
        <v>Não encontrado</v>
      </c>
    </row>
    <row r="175">
      <c r="A175" s="42" t="s">
        <v>16180</v>
      </c>
      <c r="B175" s="4" t="str">
        <f t="array" ref="B175">IFERROR(INDEX(Pesquisa!AA:AA, MATCH(A175, Pesquisa!C:C, 0)), "Não encontrado")</f>
        <v>Não encontrado</v>
      </c>
    </row>
    <row r="176">
      <c r="A176" s="42" t="s">
        <v>16181</v>
      </c>
      <c r="B176" s="4" t="str">
        <f t="array" ref="B176">IFERROR(INDEX(Pesquisa!AA:AA, MATCH(A176, Pesquisa!C:C, 0)), "Não encontrado")</f>
        <v>Não encontrado</v>
      </c>
    </row>
    <row r="177">
      <c r="A177" s="42" t="s">
        <v>16182</v>
      </c>
      <c r="B177" s="4" t="str">
        <f t="array" ref="B177">IFERROR(INDEX(Pesquisa!AA:AA, MATCH(A177, Pesquisa!C:C, 0)), "Não encontrado")</f>
        <v>Não encontrado</v>
      </c>
    </row>
    <row r="178">
      <c r="A178" s="42" t="s">
        <v>16183</v>
      </c>
      <c r="B178" s="4" t="str">
        <f t="array" ref="B178">IFERROR(INDEX(Pesquisa!AA:AA, MATCH(A178, Pesquisa!C:C, 0)), "Não encontrado")</f>
        <v>Não encontrado</v>
      </c>
    </row>
    <row r="179">
      <c r="A179" s="42" t="s">
        <v>16184</v>
      </c>
      <c r="B179" s="4" t="str">
        <f t="array" ref="B179">IFERROR(INDEX(Pesquisa!AA:AA, MATCH(A179, Pesquisa!C:C, 0)), "Não encontrado")</f>
        <v>Não encontrado</v>
      </c>
    </row>
    <row r="180">
      <c r="A180" s="42" t="s">
        <v>16185</v>
      </c>
      <c r="B180" s="4" t="str">
        <f t="array" ref="B180">IFERROR(INDEX(Pesquisa!AA:AA, MATCH(A180, Pesquisa!C:C, 0)), "Não encontrado")</f>
        <v>Não encontrado</v>
      </c>
    </row>
    <row r="181">
      <c r="A181" s="42" t="s">
        <v>16186</v>
      </c>
      <c r="B181" s="4" t="str">
        <f t="array" ref="B181">IFERROR(INDEX(Pesquisa!AA:AA, MATCH(A181, Pesquisa!C:C, 0)), "Não encontrado")</f>
        <v>Não encontrado</v>
      </c>
    </row>
    <row r="182">
      <c r="A182" s="42" t="s">
        <v>16187</v>
      </c>
      <c r="B182" s="4" t="str">
        <f t="array" ref="B182">IFERROR(INDEX(Pesquisa!AA:AA, MATCH(A182, Pesquisa!C:C, 0)), "Não encontrado")</f>
        <v>Não encontrado</v>
      </c>
    </row>
    <row r="183">
      <c r="A183" s="42" t="s">
        <v>16188</v>
      </c>
      <c r="B183" s="4" t="str">
        <f t="array" ref="B183">IFERROR(INDEX(Pesquisa!AA:AA, MATCH(A183, Pesquisa!C:C, 0)), "Não encontrado")</f>
        <v>Não encontrado</v>
      </c>
    </row>
    <row r="184">
      <c r="A184" s="42" t="s">
        <v>16189</v>
      </c>
      <c r="B184" s="4" t="str">
        <f t="array" ref="B184">IFERROR(INDEX(Pesquisa!AA:AA, MATCH(A184, Pesquisa!C:C, 0)), "Não encontrado")</f>
        <v>Não encontrado</v>
      </c>
    </row>
    <row r="185">
      <c r="A185" s="42" t="s">
        <v>16190</v>
      </c>
      <c r="B185" s="4" t="str">
        <f t="array" ref="B185">IFERROR(INDEX(Pesquisa!AA:AA, MATCH(A185, Pesquisa!C:C, 0)), "Não encontrado")</f>
        <v>Não encontrado</v>
      </c>
    </row>
    <row r="186">
      <c r="A186" s="42" t="s">
        <v>16191</v>
      </c>
      <c r="B186" s="4" t="str">
        <f t="array" ref="B186">IFERROR(INDEX(Pesquisa!AA:AA, MATCH(A186, Pesquisa!C:C, 0)), "Não encontrado")</f>
        <v>Não encontrado</v>
      </c>
    </row>
    <row r="187">
      <c r="A187" s="42" t="s">
        <v>16192</v>
      </c>
      <c r="B187" s="4" t="str">
        <f t="array" ref="B187">IFERROR(INDEX(Pesquisa!AA:AA, MATCH(A187, Pesquisa!C:C, 0)), "Não encontrado")</f>
        <v>Não encontrado</v>
      </c>
    </row>
    <row r="188">
      <c r="A188" s="42" t="s">
        <v>16193</v>
      </c>
      <c r="B188" s="4" t="str">
        <f t="array" ref="B188">IFERROR(INDEX(Pesquisa!AA:AA, MATCH(A188, Pesquisa!C:C, 0)), "Não encontrado")</f>
        <v>Não encontrado</v>
      </c>
    </row>
    <row r="189">
      <c r="A189" s="42" t="s">
        <v>16194</v>
      </c>
      <c r="B189" s="4" t="str">
        <f t="array" ref="B189">IFERROR(INDEX(Pesquisa!AA:AA, MATCH(A189, Pesquisa!C:C, 0)), "Não encontrado")</f>
        <v>Não encontrado</v>
      </c>
    </row>
    <row r="190">
      <c r="A190" s="42" t="s">
        <v>16195</v>
      </c>
      <c r="B190" s="4" t="str">
        <f t="array" ref="B190">IFERROR(INDEX(Pesquisa!AA:AA, MATCH(A190, Pesquisa!C:C, 0)), "Não encontrado")</f>
        <v>Não encontrado</v>
      </c>
    </row>
    <row r="191">
      <c r="A191" s="42" t="s">
        <v>16196</v>
      </c>
      <c r="B191" s="4" t="str">
        <f t="array" ref="B191">IFERROR(INDEX(Pesquisa!AA:AA, MATCH(A191, Pesquisa!C:C, 0)), "Não encontrado")</f>
        <v>Não encontrado</v>
      </c>
    </row>
    <row r="192">
      <c r="A192" s="42" t="s">
        <v>16197</v>
      </c>
      <c r="B192" s="4" t="str">
        <f t="array" ref="B192">IFERROR(INDEX(Pesquisa!AA:AA, MATCH(A192, Pesquisa!C:C, 0)), "Não encontrado")</f>
        <v>Não encontrado</v>
      </c>
    </row>
    <row r="193">
      <c r="A193" s="42" t="s">
        <v>16198</v>
      </c>
      <c r="B193" s="4" t="str">
        <f t="array" ref="B193">IFERROR(INDEX(Pesquisa!AA:AA, MATCH(A193, Pesquisa!C:C, 0)), "Não encontrado")</f>
        <v>Não encontrado</v>
      </c>
    </row>
    <row r="194">
      <c r="A194" s="42" t="s">
        <v>16199</v>
      </c>
      <c r="B194" s="4" t="str">
        <f t="array" ref="B194">IFERROR(INDEX(Pesquisa!AA:AA, MATCH(A194, Pesquisa!C:C, 0)), "Não encontrado")</f>
        <v>Não encontrado</v>
      </c>
    </row>
    <row r="195">
      <c r="A195" s="42" t="s">
        <v>16200</v>
      </c>
      <c r="B195" s="4" t="str">
        <f t="array" ref="B195">IFERROR(INDEX(Pesquisa!AA:AA, MATCH(A195, Pesquisa!C:C, 0)), "Não encontrado")</f>
        <v>Não encontrado</v>
      </c>
    </row>
    <row r="196">
      <c r="A196" s="42" t="s">
        <v>16201</v>
      </c>
      <c r="B196" s="4" t="str">
        <f t="array" ref="B196">IFERROR(INDEX(Pesquisa!AA:AA, MATCH(A196, Pesquisa!C:C, 0)), "Não encontrado")</f>
        <v>Não encontrado</v>
      </c>
    </row>
    <row r="197">
      <c r="A197" s="42" t="s">
        <v>16202</v>
      </c>
      <c r="B197" s="4" t="str">
        <f t="array" ref="B197">IFERROR(INDEX(Pesquisa!AA:AA, MATCH(A197, Pesquisa!C:C, 0)), "Não encontrado")</f>
        <v>Não encontrado</v>
      </c>
    </row>
    <row r="198">
      <c r="A198" s="42" t="s">
        <v>16203</v>
      </c>
      <c r="B198" s="4" t="str">
        <f t="array" ref="B198">IFERROR(INDEX(Pesquisa!AA:AA, MATCH(A198, Pesquisa!C:C, 0)), "Não encontrado")</f>
        <v>Não encontrado</v>
      </c>
    </row>
    <row r="199">
      <c r="A199" s="42" t="s">
        <v>16204</v>
      </c>
      <c r="B199" s="4" t="str">
        <f t="array" ref="B199">IFERROR(INDEX(Pesquisa!AA:AA, MATCH(A199, Pesquisa!C:C, 0)), "Não encontrado")</f>
        <v>Não encontrado</v>
      </c>
    </row>
    <row r="200">
      <c r="A200" s="42" t="s">
        <v>16205</v>
      </c>
      <c r="B200" s="4" t="str">
        <f t="array" ref="B200">IFERROR(INDEX(Pesquisa!AA:AA, MATCH(A200, Pesquisa!C:C, 0)), "Não encontrado")</f>
        <v>Não encontrado</v>
      </c>
    </row>
    <row r="201">
      <c r="A201" s="42" t="s">
        <v>16206</v>
      </c>
      <c r="B201" s="4" t="str">
        <f t="array" ref="B201">IFERROR(INDEX(Pesquisa!AA:AA, MATCH(A201, Pesquisa!C:C, 0)), "Não encontrado")</f>
        <v>Não encontrado</v>
      </c>
    </row>
    <row r="202">
      <c r="A202" s="42" t="s">
        <v>9234</v>
      </c>
      <c r="B202" s="4" t="str">
        <f t="array" ref="B202">IFERROR(INDEX(Pesquisa!AA:AA, MATCH(A202, Pesquisa!C:C, 0)), "Não encontrado")</f>
        <v>A</v>
      </c>
    </row>
    <row r="203">
      <c r="A203" s="42" t="s">
        <v>16207</v>
      </c>
      <c r="B203" s="4" t="str">
        <f t="array" ref="B203">IFERROR(INDEX(Pesquisa!AA:AA, MATCH(A203, Pesquisa!C:C, 0)), "Não encontrado")</f>
        <v>Não encontrado</v>
      </c>
    </row>
    <row r="204">
      <c r="A204" s="42" t="s">
        <v>16208</v>
      </c>
      <c r="B204" s="4" t="str">
        <f t="array" ref="B204">IFERROR(INDEX(Pesquisa!AA:AA, MATCH(A204, Pesquisa!C:C, 0)), "Não encontrado")</f>
        <v>Não encontrado</v>
      </c>
    </row>
    <row r="205">
      <c r="A205" s="42" t="s">
        <v>16209</v>
      </c>
      <c r="B205" s="4" t="str">
        <f t="array" ref="B205">IFERROR(INDEX(Pesquisa!AA:AA, MATCH(A205, Pesquisa!C:C, 0)), "Não encontrado")</f>
        <v>Não encontrado</v>
      </c>
    </row>
    <row r="206">
      <c r="A206" s="42" t="s">
        <v>16210</v>
      </c>
      <c r="B206" s="4" t="str">
        <f t="array" ref="B206">IFERROR(INDEX(Pesquisa!AA:AA, MATCH(A206, Pesquisa!C:C, 0)), "Não encontrado")</f>
        <v>Não encontrado</v>
      </c>
    </row>
    <row r="207">
      <c r="A207" s="42" t="s">
        <v>16211</v>
      </c>
      <c r="B207" s="4" t="str">
        <f t="array" ref="B207">IFERROR(INDEX(Pesquisa!AA:AA, MATCH(A207, Pesquisa!C:C, 0)), "Não encontrado")</f>
        <v>Não encontrado</v>
      </c>
    </row>
    <row r="208">
      <c r="A208" s="42" t="s">
        <v>16212</v>
      </c>
      <c r="B208" s="4" t="str">
        <f t="array" ref="B208">IFERROR(INDEX(Pesquisa!AA:AA, MATCH(A208, Pesquisa!C:C, 0)), "Não encontrado")</f>
        <v>Não encontrado</v>
      </c>
    </row>
    <row r="209">
      <c r="A209" s="42" t="s">
        <v>16213</v>
      </c>
      <c r="B209" s="4" t="str">
        <f t="array" ref="B209">IFERROR(INDEX(Pesquisa!AA:AA, MATCH(A209, Pesquisa!C:C, 0)), "Não encontrado")</f>
        <v>Não encontrado</v>
      </c>
    </row>
    <row r="210">
      <c r="A210" s="42" t="s">
        <v>16214</v>
      </c>
      <c r="B210" s="4" t="str">
        <f t="array" ref="B210">IFERROR(INDEX(Pesquisa!AA:AA, MATCH(A210, Pesquisa!C:C, 0)), "Não encontrado")</f>
        <v>Não encontrado</v>
      </c>
    </row>
    <row r="211">
      <c r="A211" s="42" t="s">
        <v>16215</v>
      </c>
      <c r="B211" s="4" t="str">
        <f t="array" ref="B211">IFERROR(INDEX(Pesquisa!AA:AA, MATCH(A211, Pesquisa!C:C, 0)), "Não encontrado")</f>
        <v>Não encontrado</v>
      </c>
    </row>
    <row r="212">
      <c r="A212" s="42" t="s">
        <v>16216</v>
      </c>
      <c r="B212" s="4" t="str">
        <f t="array" ref="B212">IFERROR(INDEX(Pesquisa!AA:AA, MATCH(A212, Pesquisa!C:C, 0)), "Não encontrado")</f>
        <v>Não encontrado</v>
      </c>
    </row>
    <row r="213">
      <c r="A213" s="42" t="s">
        <v>16217</v>
      </c>
      <c r="B213" s="4" t="str">
        <f t="array" ref="B213">IFERROR(INDEX(Pesquisa!AA:AA, MATCH(A213, Pesquisa!C:C, 0)), "Não encontrado")</f>
        <v>Não encontrado</v>
      </c>
    </row>
    <row r="214">
      <c r="A214" s="42" t="s">
        <v>16218</v>
      </c>
      <c r="B214" s="4" t="str">
        <f t="array" ref="B214">IFERROR(INDEX(Pesquisa!AA:AA, MATCH(A214, Pesquisa!C:C, 0)), "Não encontrado")</f>
        <v>Não encontrado</v>
      </c>
    </row>
    <row r="215">
      <c r="A215" s="42" t="s">
        <v>16219</v>
      </c>
      <c r="B215" s="4" t="str">
        <f t="array" ref="B215">IFERROR(INDEX(Pesquisa!AA:AA, MATCH(A215, Pesquisa!C:C, 0)), "Não encontrado")</f>
        <v>Não encontrado</v>
      </c>
    </row>
    <row r="216">
      <c r="A216" s="42" t="s">
        <v>16220</v>
      </c>
      <c r="B216" s="4" t="str">
        <f t="array" ref="B216">IFERROR(INDEX(Pesquisa!AA:AA, MATCH(A216, Pesquisa!C:C, 0)), "Não encontrado")</f>
        <v>Não encontrado</v>
      </c>
    </row>
    <row r="217">
      <c r="A217" s="42" t="s">
        <v>16221</v>
      </c>
      <c r="B217" s="4" t="str">
        <f t="array" ref="B217">IFERROR(INDEX(Pesquisa!AA:AA, MATCH(A217, Pesquisa!C:C, 0)), "Não encontrado")</f>
        <v>Não encontrado</v>
      </c>
    </row>
    <row r="218">
      <c r="A218" s="42" t="s">
        <v>16222</v>
      </c>
      <c r="B218" s="4" t="str">
        <f t="array" ref="B218">IFERROR(INDEX(Pesquisa!AA:AA, MATCH(A218, Pesquisa!C:C, 0)), "Não encontrado")</f>
        <v>Não encontrado</v>
      </c>
    </row>
    <row r="219">
      <c r="A219" s="42" t="s">
        <v>16223</v>
      </c>
      <c r="B219" s="4" t="str">
        <f t="array" ref="B219">IFERROR(INDEX(Pesquisa!AA:AA, MATCH(A219, Pesquisa!C:C, 0)), "Não encontrado")</f>
        <v>Não encontrado</v>
      </c>
    </row>
    <row r="220">
      <c r="A220" s="42" t="s">
        <v>16224</v>
      </c>
      <c r="B220" s="4" t="str">
        <f t="array" ref="B220">IFERROR(INDEX(Pesquisa!AA:AA, MATCH(A220, Pesquisa!C:C, 0)), "Não encontrado")</f>
        <v>Não encontrado</v>
      </c>
    </row>
    <row r="221">
      <c r="A221" s="42" t="s">
        <v>16225</v>
      </c>
      <c r="B221" s="4" t="str">
        <f t="array" ref="B221">IFERROR(INDEX(Pesquisa!AA:AA, MATCH(A221, Pesquisa!C:C, 0)), "Não encontrado")</f>
        <v>Não encontrado</v>
      </c>
    </row>
    <row r="222">
      <c r="A222" s="42" t="s">
        <v>16226</v>
      </c>
      <c r="B222" s="4" t="str">
        <f t="array" ref="B222">IFERROR(INDEX(Pesquisa!AA:AA, MATCH(A222, Pesquisa!C:C, 0)), "Não encontrado")</f>
        <v>Não encontrado</v>
      </c>
    </row>
    <row r="223">
      <c r="A223" s="42" t="s">
        <v>16227</v>
      </c>
      <c r="B223" s="4" t="str">
        <f t="array" ref="B223">IFERROR(INDEX(Pesquisa!AA:AA, MATCH(A223, Pesquisa!C:C, 0)), "Não encontrado")</f>
        <v>Não encontrado</v>
      </c>
    </row>
    <row r="224">
      <c r="A224" s="42" t="s">
        <v>16228</v>
      </c>
      <c r="B224" s="4" t="str">
        <f t="array" ref="B224">IFERROR(INDEX(Pesquisa!AA:AA, MATCH(A224, Pesquisa!C:C, 0)), "Não encontrado")</f>
        <v>Não encontrado</v>
      </c>
    </row>
    <row r="225">
      <c r="A225" s="42" t="s">
        <v>16229</v>
      </c>
      <c r="B225" s="4" t="str">
        <f t="array" ref="B225">IFERROR(INDEX(Pesquisa!AA:AA, MATCH(A225, Pesquisa!C:C, 0)), "Não encontrado")</f>
        <v>Não encontrado</v>
      </c>
    </row>
    <row r="226">
      <c r="A226" s="42" t="s">
        <v>16230</v>
      </c>
      <c r="B226" s="4" t="str">
        <f t="array" ref="B226">IFERROR(INDEX(Pesquisa!AA:AA, MATCH(A226, Pesquisa!C:C, 0)), "Não encontrado")</f>
        <v>Não encontrado</v>
      </c>
    </row>
    <row r="227">
      <c r="A227" s="42" t="s">
        <v>16231</v>
      </c>
      <c r="B227" s="4" t="str">
        <f t="array" ref="B227">IFERROR(INDEX(Pesquisa!AA:AA, MATCH(A227, Pesquisa!C:C, 0)), "Não encontrado")</f>
        <v>Não encontrado</v>
      </c>
    </row>
    <row r="228">
      <c r="A228" s="42" t="s">
        <v>16232</v>
      </c>
      <c r="B228" s="4" t="str">
        <f t="array" ref="B228">IFERROR(INDEX(Pesquisa!AA:AA, MATCH(A228, Pesquisa!C:C, 0)), "Não encontrado")</f>
        <v>Não encontrado</v>
      </c>
    </row>
    <row r="229">
      <c r="A229" s="42" t="s">
        <v>16233</v>
      </c>
      <c r="B229" s="4" t="str">
        <f t="array" ref="B229">IFERROR(INDEX(Pesquisa!AA:AA, MATCH(A229, Pesquisa!C:C, 0)), "Não encontrado")</f>
        <v>Não encontrado</v>
      </c>
    </row>
    <row r="230">
      <c r="A230" s="42" t="s">
        <v>16234</v>
      </c>
      <c r="B230" s="4" t="str">
        <f t="array" ref="B230">IFERROR(INDEX(Pesquisa!AA:AA, MATCH(A230, Pesquisa!C:C, 0)), "Não encontrado")</f>
        <v>Não encontrado</v>
      </c>
    </row>
    <row r="231">
      <c r="A231" s="42" t="s">
        <v>16235</v>
      </c>
      <c r="B231" s="4" t="str">
        <f t="array" ref="B231">IFERROR(INDEX(Pesquisa!AA:AA, MATCH(A231, Pesquisa!C:C, 0)), "Não encontrado")</f>
        <v>Não encontrado</v>
      </c>
    </row>
    <row r="232">
      <c r="A232" s="42" t="s">
        <v>16236</v>
      </c>
      <c r="B232" s="4" t="str">
        <f t="array" ref="B232">IFERROR(INDEX(Pesquisa!AA:AA, MATCH(A232, Pesquisa!C:C, 0)), "Não encontrado")</f>
        <v>Não encontrado</v>
      </c>
    </row>
    <row r="233">
      <c r="A233" s="42" t="s">
        <v>16237</v>
      </c>
      <c r="B233" s="4" t="str">
        <f t="array" ref="B233">IFERROR(INDEX(Pesquisa!AA:AA, MATCH(A233, Pesquisa!C:C, 0)), "Não encontrado")</f>
        <v>Não encontrado</v>
      </c>
    </row>
    <row r="234">
      <c r="A234" s="42" t="s">
        <v>16238</v>
      </c>
      <c r="B234" s="4" t="str">
        <f t="array" ref="B234">IFERROR(INDEX(Pesquisa!AA:AA, MATCH(A234, Pesquisa!C:C, 0)), "Não encontrado")</f>
        <v>Não encontrado</v>
      </c>
    </row>
    <row r="235">
      <c r="A235" s="42" t="s">
        <v>16239</v>
      </c>
      <c r="B235" s="4" t="str">
        <f t="array" ref="B235">IFERROR(INDEX(Pesquisa!AA:AA, MATCH(A235, Pesquisa!C:C, 0)), "Não encontrado")</f>
        <v>Não encontrado</v>
      </c>
    </row>
    <row r="236">
      <c r="A236" s="42" t="s">
        <v>16240</v>
      </c>
      <c r="B236" s="4" t="str">
        <f t="array" ref="B236">IFERROR(INDEX(Pesquisa!AA:AA, MATCH(A236, Pesquisa!C:C, 0)), "Não encontrado")</f>
        <v>Não encontrado</v>
      </c>
    </row>
    <row r="237">
      <c r="A237" s="42" t="s">
        <v>9249</v>
      </c>
      <c r="B237" s="4" t="str">
        <f t="array" ref="B237">IFERROR(INDEX(Pesquisa!AA:AA, MATCH(A237, Pesquisa!C:C, 0)), "Não encontrado")</f>
        <v>B</v>
      </c>
    </row>
    <row r="238">
      <c r="A238" s="42" t="s">
        <v>16241</v>
      </c>
      <c r="B238" s="4" t="str">
        <f t="array" ref="B238">IFERROR(INDEX(Pesquisa!AA:AA, MATCH(A238, Pesquisa!C:C, 0)), "Não encontrado")</f>
        <v>Não encontrado</v>
      </c>
    </row>
    <row r="239">
      <c r="A239" s="42" t="s">
        <v>16242</v>
      </c>
      <c r="B239" s="4" t="str">
        <f t="array" ref="B239">IFERROR(INDEX(Pesquisa!AA:AA, MATCH(A239, Pesquisa!C:C, 0)), "Não encontrado")</f>
        <v>Não encontrado</v>
      </c>
    </row>
    <row r="240">
      <c r="A240" s="42" t="s">
        <v>16243</v>
      </c>
      <c r="B240" s="4" t="str">
        <f t="array" ref="B240">IFERROR(INDEX(Pesquisa!AA:AA, MATCH(A240, Pesquisa!C:C, 0)), "Não encontrado")</f>
        <v>Não encontrado</v>
      </c>
    </row>
    <row r="241">
      <c r="A241" s="42" t="s">
        <v>16244</v>
      </c>
      <c r="B241" s="4" t="str">
        <f t="array" ref="B241">IFERROR(INDEX(Pesquisa!AA:AA, MATCH(A241, Pesquisa!C:C, 0)), "Não encontrado")</f>
        <v>Não encontrado</v>
      </c>
    </row>
    <row r="242">
      <c r="A242" s="42" t="s">
        <v>16245</v>
      </c>
      <c r="B242" s="4" t="str">
        <f t="array" ref="B242">IFERROR(INDEX(Pesquisa!AA:AA, MATCH(A242, Pesquisa!C:C, 0)), "Não encontrado")</f>
        <v>Não encontrado</v>
      </c>
    </row>
    <row r="243">
      <c r="A243" s="42" t="s">
        <v>16246</v>
      </c>
      <c r="B243" s="4" t="str">
        <f t="array" ref="B243">IFERROR(INDEX(Pesquisa!AA:AA, MATCH(A243, Pesquisa!C:C, 0)), "Não encontrado")</f>
        <v>Não encontrado</v>
      </c>
    </row>
    <row r="244">
      <c r="A244" s="42" t="s">
        <v>16247</v>
      </c>
      <c r="B244" s="4" t="str">
        <f t="array" ref="B244">IFERROR(INDEX(Pesquisa!AA:AA, MATCH(A244, Pesquisa!C:C, 0)), "Não encontrado")</f>
        <v>Não encontrado</v>
      </c>
    </row>
    <row r="245">
      <c r="A245" s="42" t="s">
        <v>16248</v>
      </c>
      <c r="B245" s="4" t="str">
        <f t="array" ref="B245">IFERROR(INDEX(Pesquisa!AA:AA, MATCH(A245, Pesquisa!C:C, 0)), "Não encontrado")</f>
        <v>Não encontrado</v>
      </c>
    </row>
    <row r="246">
      <c r="A246" s="42" t="s">
        <v>16249</v>
      </c>
      <c r="B246" s="4" t="str">
        <f t="array" ref="B246">IFERROR(INDEX(Pesquisa!AA:AA, MATCH(A246, Pesquisa!C:C, 0)), "Não encontrado")</f>
        <v>Não encontrado</v>
      </c>
    </row>
    <row r="247">
      <c r="A247" s="42" t="s">
        <v>16250</v>
      </c>
      <c r="B247" s="4" t="str">
        <f t="array" ref="B247">IFERROR(INDEX(Pesquisa!AA:AA, MATCH(A247, Pesquisa!C:C, 0)), "Não encontrado")</f>
        <v>Não encontrado</v>
      </c>
    </row>
    <row r="248">
      <c r="A248" s="42" t="s">
        <v>16251</v>
      </c>
      <c r="B248" s="4" t="str">
        <f t="array" ref="B248">IFERROR(INDEX(Pesquisa!AA:AA, MATCH(A248, Pesquisa!C:C, 0)), "Não encontrado")</f>
        <v>Não encontrado</v>
      </c>
    </row>
    <row r="249">
      <c r="A249" s="42" t="s">
        <v>16252</v>
      </c>
      <c r="B249" s="4" t="str">
        <f t="array" ref="B249">IFERROR(INDEX(Pesquisa!AA:AA, MATCH(A249, Pesquisa!C:C, 0)), "Não encontrado")</f>
        <v>Não encontrado</v>
      </c>
    </row>
    <row r="250">
      <c r="A250" s="42" t="s">
        <v>16253</v>
      </c>
      <c r="B250" s="4" t="str">
        <f t="array" ref="B250">IFERROR(INDEX(Pesquisa!AA:AA, MATCH(A250, Pesquisa!C:C, 0)), "Não encontrado")</f>
        <v>Não encontrado</v>
      </c>
    </row>
    <row r="251">
      <c r="A251" s="42" t="s">
        <v>16254</v>
      </c>
      <c r="B251" s="4" t="str">
        <f t="array" ref="B251">IFERROR(INDEX(Pesquisa!AA:AA, MATCH(A251, Pesquisa!C:C, 0)), "Não encontrado")</f>
        <v>Não encontrado</v>
      </c>
    </row>
    <row r="252">
      <c r="A252" s="42" t="s">
        <v>16255</v>
      </c>
      <c r="B252" s="4" t="str">
        <f t="array" ref="B252">IFERROR(INDEX(Pesquisa!AA:AA, MATCH(A252, Pesquisa!C:C, 0)), "Não encontrado")</f>
        <v>Não encontrado</v>
      </c>
    </row>
    <row r="253">
      <c r="A253" s="42" t="s">
        <v>16256</v>
      </c>
      <c r="B253" s="4" t="str">
        <f t="array" ref="B253">IFERROR(INDEX(Pesquisa!AA:AA, MATCH(A253, Pesquisa!C:C, 0)), "Não encontrado")</f>
        <v>Não encontrado</v>
      </c>
    </row>
    <row r="254">
      <c r="A254" s="42" t="s">
        <v>16257</v>
      </c>
      <c r="B254" s="4" t="str">
        <f t="array" ref="B254">IFERROR(INDEX(Pesquisa!AA:AA, MATCH(A254, Pesquisa!C:C, 0)), "Não encontrado")</f>
        <v>Não encontrado</v>
      </c>
    </row>
    <row r="255">
      <c r="A255" s="42" t="s">
        <v>16258</v>
      </c>
      <c r="B255" s="4" t="str">
        <f t="array" ref="B255">IFERROR(INDEX(Pesquisa!AA:AA, MATCH(A255, Pesquisa!C:C, 0)), "Não encontrado")</f>
        <v>Não encontrado</v>
      </c>
    </row>
    <row r="256">
      <c r="A256" s="42" t="s">
        <v>16259</v>
      </c>
      <c r="B256" s="4" t="str">
        <f t="array" ref="B256">IFERROR(INDEX(Pesquisa!AA:AA, MATCH(A256, Pesquisa!C:C, 0)), "Não encontrado")</f>
        <v>Não encontrado</v>
      </c>
    </row>
    <row r="257">
      <c r="A257" s="42" t="s">
        <v>16260</v>
      </c>
      <c r="B257" s="4" t="str">
        <f t="array" ref="B257">IFERROR(INDEX(Pesquisa!AA:AA, MATCH(A257, Pesquisa!C:C, 0)), "Não encontrado")</f>
        <v>Não encontrado</v>
      </c>
    </row>
    <row r="258">
      <c r="A258" s="42" t="s">
        <v>16261</v>
      </c>
      <c r="B258" s="4" t="str">
        <f t="array" ref="B258">IFERROR(INDEX(Pesquisa!AA:AA, MATCH(A258, Pesquisa!C:C, 0)), "Não encontrado")</f>
        <v>Não encontrado</v>
      </c>
    </row>
    <row r="259">
      <c r="A259" s="42" t="s">
        <v>16262</v>
      </c>
      <c r="B259" s="4" t="str">
        <f t="array" ref="B259">IFERROR(INDEX(Pesquisa!AA:AA, MATCH(A259, Pesquisa!C:C, 0)), "Não encontrado")</f>
        <v>Não encontrado</v>
      </c>
    </row>
    <row r="260">
      <c r="A260" s="42" t="s">
        <v>16263</v>
      </c>
      <c r="B260" s="4" t="str">
        <f t="array" ref="B260">IFERROR(INDEX(Pesquisa!AA:AA, MATCH(A260, Pesquisa!C:C, 0)), "Não encontrado")</f>
        <v>Não encontrado</v>
      </c>
    </row>
    <row r="261">
      <c r="A261" s="42" t="s">
        <v>16264</v>
      </c>
      <c r="B261" s="4" t="str">
        <f t="array" ref="B261">IFERROR(INDEX(Pesquisa!AA:AA, MATCH(A261, Pesquisa!C:C, 0)), "Não encontrado")</f>
        <v>Não encontrado</v>
      </c>
    </row>
    <row r="262">
      <c r="A262" s="42" t="s">
        <v>16265</v>
      </c>
      <c r="B262" s="4" t="str">
        <f t="array" ref="B262">IFERROR(INDEX(Pesquisa!AA:AA, MATCH(A262, Pesquisa!C:C, 0)), "Não encontrado")</f>
        <v>Não encontrado</v>
      </c>
    </row>
    <row r="263">
      <c r="A263" s="42" t="s">
        <v>16266</v>
      </c>
      <c r="B263" s="4" t="str">
        <f t="array" ref="B263">IFERROR(INDEX(Pesquisa!AA:AA, MATCH(A263, Pesquisa!C:C, 0)), "Não encontrado")</f>
        <v>Não encontrado</v>
      </c>
    </row>
    <row r="264">
      <c r="A264" s="42" t="s">
        <v>16267</v>
      </c>
      <c r="B264" s="4" t="str">
        <f t="array" ref="B264">IFERROR(INDEX(Pesquisa!AA:AA, MATCH(A264, Pesquisa!C:C, 0)), "Não encontrado")</f>
        <v>Não encontrado</v>
      </c>
    </row>
    <row r="265">
      <c r="A265" s="42" t="s">
        <v>16268</v>
      </c>
      <c r="B265" s="4" t="str">
        <f t="array" ref="B265">IFERROR(INDEX(Pesquisa!AA:AA, MATCH(A265, Pesquisa!C:C, 0)), "Não encontrado")</f>
        <v>Não encontrado</v>
      </c>
    </row>
    <row r="266">
      <c r="A266" s="42" t="s">
        <v>16269</v>
      </c>
      <c r="B266" s="4" t="str">
        <f t="array" ref="B266">IFERROR(INDEX(Pesquisa!AA:AA, MATCH(A266, Pesquisa!C:C, 0)), "Não encontrado")</f>
        <v>Não encontrado</v>
      </c>
    </row>
    <row r="267">
      <c r="A267" s="42" t="s">
        <v>16270</v>
      </c>
      <c r="B267" s="4" t="str">
        <f t="array" ref="B267">IFERROR(INDEX(Pesquisa!AA:AA, MATCH(A267, Pesquisa!C:C, 0)), "Não encontrado")</f>
        <v>Não encontrado</v>
      </c>
    </row>
    <row r="268">
      <c r="A268" s="42" t="s">
        <v>16271</v>
      </c>
      <c r="B268" s="4" t="str">
        <f t="array" ref="B268">IFERROR(INDEX(Pesquisa!AA:AA, MATCH(A268, Pesquisa!C:C, 0)), "Não encontrado")</f>
        <v>Não encontrado</v>
      </c>
    </row>
    <row r="269">
      <c r="A269" s="42" t="s">
        <v>16272</v>
      </c>
      <c r="B269" s="4" t="str">
        <f t="array" ref="B269">IFERROR(INDEX(Pesquisa!AA:AA, MATCH(A269, Pesquisa!C:C, 0)), "Não encontrado")</f>
        <v>Não encontrado</v>
      </c>
    </row>
    <row r="270">
      <c r="A270" s="42" t="s">
        <v>16273</v>
      </c>
      <c r="B270" s="4" t="str">
        <f t="array" ref="B270">IFERROR(INDEX(Pesquisa!AA:AA, MATCH(A270, Pesquisa!C:C, 0)), "Não encontrado")</f>
        <v>Não encontrado</v>
      </c>
    </row>
    <row r="271">
      <c r="A271" s="42" t="s">
        <v>16274</v>
      </c>
      <c r="B271" s="4" t="str">
        <f t="array" ref="B271">IFERROR(INDEX(Pesquisa!AA:AA, MATCH(A271, Pesquisa!C:C, 0)), "Não encontrado")</f>
        <v>Não encontrado</v>
      </c>
    </row>
    <row r="272">
      <c r="A272" s="42" t="s">
        <v>16275</v>
      </c>
      <c r="B272" s="4" t="str">
        <f t="array" ref="B272">IFERROR(INDEX(Pesquisa!AA:AA, MATCH(A272, Pesquisa!C:C, 0)), "Não encontrado")</f>
        <v>Não encontrado</v>
      </c>
    </row>
    <row r="273">
      <c r="A273" s="42" t="s">
        <v>16276</v>
      </c>
      <c r="B273" s="4" t="str">
        <f t="array" ref="B273">IFERROR(INDEX(Pesquisa!AA:AA, MATCH(A273, Pesquisa!C:C, 0)), "Não encontrado")</f>
        <v>Não encontrado</v>
      </c>
    </row>
    <row r="274">
      <c r="A274" s="42" t="s">
        <v>16277</v>
      </c>
      <c r="B274" s="4" t="str">
        <f t="array" ref="B274">IFERROR(INDEX(Pesquisa!AA:AA, MATCH(A274, Pesquisa!C:C, 0)), "Não encontrado")</f>
        <v>Não encontrado</v>
      </c>
    </row>
    <row r="275">
      <c r="A275" s="42" t="s">
        <v>16278</v>
      </c>
      <c r="B275" s="4" t="str">
        <f t="array" ref="B275">IFERROR(INDEX(Pesquisa!AA:AA, MATCH(A275, Pesquisa!C:C, 0)), "Não encontrado")</f>
        <v>Não encontrado</v>
      </c>
    </row>
    <row r="276">
      <c r="A276" s="42" t="s">
        <v>16279</v>
      </c>
      <c r="B276" s="4" t="str">
        <f t="array" ref="B276">IFERROR(INDEX(Pesquisa!AA:AA, MATCH(A276, Pesquisa!C:C, 0)), "Não encontrado")</f>
        <v>Não encontrado</v>
      </c>
    </row>
    <row r="277">
      <c r="A277" s="42" t="s">
        <v>16280</v>
      </c>
      <c r="B277" s="4" t="str">
        <f t="array" ref="B277">IFERROR(INDEX(Pesquisa!AA:AA, MATCH(A277, Pesquisa!C:C, 0)), "Não encontrado")</f>
        <v>Não encontrado</v>
      </c>
    </row>
    <row r="278">
      <c r="A278" s="42" t="s">
        <v>16281</v>
      </c>
      <c r="B278" s="4" t="str">
        <f t="array" ref="B278">IFERROR(INDEX(Pesquisa!AA:AA, MATCH(A278, Pesquisa!C:C, 0)), "Não encontrado")</f>
        <v>Não encontrado</v>
      </c>
    </row>
    <row r="279">
      <c r="A279" s="42" t="s">
        <v>16282</v>
      </c>
      <c r="B279" s="4" t="str">
        <f t="array" ref="B279">IFERROR(INDEX(Pesquisa!AA:AA, MATCH(A279, Pesquisa!C:C, 0)), "Não encontrado")</f>
        <v>Não encontrado</v>
      </c>
    </row>
    <row r="280">
      <c r="A280" s="42" t="s">
        <v>16283</v>
      </c>
      <c r="B280" s="4" t="str">
        <f t="array" ref="B280">IFERROR(INDEX(Pesquisa!AA:AA, MATCH(A280, Pesquisa!C:C, 0)), "Não encontrado")</f>
        <v>Não encontrado</v>
      </c>
    </row>
    <row r="281">
      <c r="A281" s="42" t="s">
        <v>16284</v>
      </c>
      <c r="B281" s="4" t="str">
        <f t="array" ref="B281">IFERROR(INDEX(Pesquisa!AA:AA, MATCH(A281, Pesquisa!C:C, 0)), "Não encontrado")</f>
        <v>Não encontrado</v>
      </c>
    </row>
    <row r="282">
      <c r="A282" s="42" t="s">
        <v>16285</v>
      </c>
      <c r="B282" s="4" t="str">
        <f t="array" ref="B282">IFERROR(INDEX(Pesquisa!AA:AA, MATCH(A282, Pesquisa!C:C, 0)), "Não encontrado")</f>
        <v>Não encontrado</v>
      </c>
    </row>
    <row r="283">
      <c r="A283" s="42" t="s">
        <v>16286</v>
      </c>
      <c r="B283" s="4" t="str">
        <f t="array" ref="B283">IFERROR(INDEX(Pesquisa!AA:AA, MATCH(A283, Pesquisa!C:C, 0)), "Não encontrado")</f>
        <v>Não encontrado</v>
      </c>
    </row>
    <row r="284">
      <c r="A284" s="42" t="s">
        <v>16287</v>
      </c>
      <c r="B284" s="4" t="str">
        <f t="array" ref="B284">IFERROR(INDEX(Pesquisa!AA:AA, MATCH(A284, Pesquisa!C:C, 0)), "Não encontrado")</f>
        <v>Não encontrado</v>
      </c>
    </row>
    <row r="285">
      <c r="A285" s="42" t="s">
        <v>16288</v>
      </c>
      <c r="B285" s="4" t="str">
        <f t="array" ref="B285">IFERROR(INDEX(Pesquisa!AA:AA, MATCH(A285, Pesquisa!C:C, 0)), "Não encontrado")</f>
        <v>Não encontrado</v>
      </c>
    </row>
    <row r="286">
      <c r="A286" s="42" t="s">
        <v>16289</v>
      </c>
      <c r="B286" s="4" t="str">
        <f t="array" ref="B286">IFERROR(INDEX(Pesquisa!AA:AA, MATCH(A286, Pesquisa!C:C, 0)), "Não encontrado")</f>
        <v>Não encontrado</v>
      </c>
    </row>
    <row r="287">
      <c r="A287" s="42" t="s">
        <v>16290</v>
      </c>
      <c r="B287" s="4" t="str">
        <f t="array" ref="B287">IFERROR(INDEX(Pesquisa!AA:AA, MATCH(A287, Pesquisa!C:C, 0)), "Não encontrado")</f>
        <v>Não encontrado</v>
      </c>
    </row>
    <row r="288">
      <c r="A288" s="42" t="s">
        <v>16291</v>
      </c>
      <c r="B288" s="4" t="str">
        <f t="array" ref="B288">IFERROR(INDEX(Pesquisa!AA:AA, MATCH(A288, Pesquisa!C:C, 0)), "Não encontrado")</f>
        <v>Não encontrado</v>
      </c>
    </row>
    <row r="289">
      <c r="A289" s="42" t="s">
        <v>16292</v>
      </c>
      <c r="B289" s="4" t="str">
        <f t="array" ref="B289">IFERROR(INDEX(Pesquisa!AA:AA, MATCH(A289, Pesquisa!C:C, 0)), "Não encontrado")</f>
        <v>Não encontrado</v>
      </c>
    </row>
    <row r="290">
      <c r="A290" s="42" t="s">
        <v>16293</v>
      </c>
      <c r="B290" s="4" t="str">
        <f t="array" ref="B290">IFERROR(INDEX(Pesquisa!AA:AA, MATCH(A290, Pesquisa!C:C, 0)), "Não encontrado")</f>
        <v>Não encontrado</v>
      </c>
    </row>
    <row r="291">
      <c r="A291" s="42" t="s">
        <v>16294</v>
      </c>
      <c r="B291" s="4" t="str">
        <f t="array" ref="B291">IFERROR(INDEX(Pesquisa!AA:AA, MATCH(A291, Pesquisa!C:C, 0)), "Não encontrado")</f>
        <v>Não encontrado</v>
      </c>
    </row>
    <row r="292">
      <c r="A292" s="42" t="s">
        <v>16295</v>
      </c>
      <c r="B292" s="4" t="str">
        <f t="array" ref="B292">IFERROR(INDEX(Pesquisa!AA:AA, MATCH(A292, Pesquisa!C:C, 0)), "Não encontrado")</f>
        <v>Não encontrado</v>
      </c>
    </row>
    <row r="293">
      <c r="A293" s="42" t="s">
        <v>16296</v>
      </c>
      <c r="B293" s="4" t="str">
        <f t="array" ref="B293">IFERROR(INDEX(Pesquisa!AA:AA, MATCH(A293, Pesquisa!C:C, 0)), "Não encontrado")</f>
        <v>Não encontrado</v>
      </c>
    </row>
    <row r="294">
      <c r="A294" s="42" t="s">
        <v>16297</v>
      </c>
      <c r="B294" s="4" t="str">
        <f t="array" ref="B294">IFERROR(INDEX(Pesquisa!AA:AA, MATCH(A294, Pesquisa!C:C, 0)), "Não encontrado")</f>
        <v>Não encontrado</v>
      </c>
    </row>
    <row r="295">
      <c r="A295" s="42" t="s">
        <v>16298</v>
      </c>
      <c r="B295" s="4" t="str">
        <f t="array" ref="B295">IFERROR(INDEX(Pesquisa!AA:AA, MATCH(A295, Pesquisa!C:C, 0)), "Não encontrado")</f>
        <v>Não encontrado</v>
      </c>
    </row>
    <row r="296">
      <c r="A296" s="42" t="s">
        <v>16299</v>
      </c>
      <c r="B296" s="4" t="str">
        <f t="array" ref="B296">IFERROR(INDEX(Pesquisa!AA:AA, MATCH(A296, Pesquisa!C:C, 0)), "Não encontrado")</f>
        <v>Não encontrado</v>
      </c>
    </row>
    <row r="297">
      <c r="A297" s="42" t="s">
        <v>16300</v>
      </c>
      <c r="B297" s="4" t="str">
        <f t="array" ref="B297">IFERROR(INDEX(Pesquisa!AA:AA, MATCH(A297, Pesquisa!C:C, 0)), "Não encontrado")</f>
        <v>Não encontrado</v>
      </c>
    </row>
    <row r="298">
      <c r="A298" s="42" t="s">
        <v>16301</v>
      </c>
      <c r="B298" s="4" t="str">
        <f t="array" ref="B298">IFERROR(INDEX(Pesquisa!AA:AA, MATCH(A298, Pesquisa!C:C, 0)), "Não encontrado")</f>
        <v>Não encontrado</v>
      </c>
    </row>
    <row r="299">
      <c r="A299" s="42" t="s">
        <v>16302</v>
      </c>
      <c r="B299" s="4" t="str">
        <f t="array" ref="B299">IFERROR(INDEX(Pesquisa!AA:AA, MATCH(A299, Pesquisa!C:C, 0)), "Não encontrado")</f>
        <v>Não encontrado</v>
      </c>
    </row>
    <row r="300">
      <c r="A300" s="42" t="s">
        <v>16303</v>
      </c>
      <c r="B300" s="4" t="str">
        <f t="array" ref="B300">IFERROR(INDEX(Pesquisa!AA:AA, MATCH(A300, Pesquisa!C:C, 0)), "Não encontrado")</f>
        <v>Não encontrado</v>
      </c>
    </row>
    <row r="301">
      <c r="A301" s="42" t="s">
        <v>16304</v>
      </c>
      <c r="B301" s="4" t="str">
        <f t="array" ref="B301">IFERROR(INDEX(Pesquisa!AA:AA, MATCH(A301, Pesquisa!C:C, 0)), "Não encontrado")</f>
        <v>Não encontrado</v>
      </c>
    </row>
    <row r="302">
      <c r="A302" s="42" t="s">
        <v>16305</v>
      </c>
      <c r="B302" s="4" t="str">
        <f t="array" ref="B302">IFERROR(INDEX(Pesquisa!AA:AA, MATCH(A302, Pesquisa!C:C, 0)), "Não encontrado")</f>
        <v>Não encontrado</v>
      </c>
    </row>
    <row r="303">
      <c r="A303" s="42" t="s">
        <v>16306</v>
      </c>
      <c r="B303" s="4" t="str">
        <f t="array" ref="B303">IFERROR(INDEX(Pesquisa!AA:AA, MATCH(A303, Pesquisa!C:C, 0)), "Não encontrado")</f>
        <v>Não encontrado</v>
      </c>
    </row>
    <row r="304">
      <c r="A304" s="42" t="s">
        <v>16307</v>
      </c>
      <c r="B304" s="4" t="str">
        <f t="array" ref="B304">IFERROR(INDEX(Pesquisa!AA:AA, MATCH(A304, Pesquisa!C:C, 0)), "Não encontrado")</f>
        <v>Não encontrado</v>
      </c>
    </row>
    <row r="305">
      <c r="A305" s="42" t="s">
        <v>16308</v>
      </c>
      <c r="B305" s="4" t="str">
        <f t="array" ref="B305">IFERROR(INDEX(Pesquisa!AA:AA, MATCH(A305, Pesquisa!C:C, 0)), "Não encontrado")</f>
        <v>Não encontrado</v>
      </c>
    </row>
    <row r="306">
      <c r="A306" s="42" t="s">
        <v>16309</v>
      </c>
      <c r="B306" s="4" t="str">
        <f t="array" ref="B306">IFERROR(INDEX(Pesquisa!AA:AA, MATCH(A306, Pesquisa!C:C, 0)), "Não encontrado")</f>
        <v>Não encontrado</v>
      </c>
    </row>
    <row r="307">
      <c r="A307" s="42" t="s">
        <v>16310</v>
      </c>
      <c r="B307" s="4" t="str">
        <f t="array" ref="B307">IFERROR(INDEX(Pesquisa!AA:AA, MATCH(A307, Pesquisa!C:C, 0)), "Não encontrado")</f>
        <v>Não encontrado</v>
      </c>
    </row>
    <row r="308">
      <c r="A308" s="42" t="s">
        <v>16311</v>
      </c>
      <c r="B308" s="4" t="str">
        <f t="array" ref="B308">IFERROR(INDEX(Pesquisa!AA:AA, MATCH(A308, Pesquisa!C:C, 0)), "Não encontrado")</f>
        <v>Não encontrado</v>
      </c>
    </row>
    <row r="309">
      <c r="A309" s="42" t="s">
        <v>16312</v>
      </c>
      <c r="B309" s="4" t="str">
        <f t="array" ref="B309">IFERROR(INDEX(Pesquisa!AA:AA, MATCH(A309, Pesquisa!C:C, 0)), "Não encontrado")</f>
        <v>Não encontrado</v>
      </c>
    </row>
    <row r="310">
      <c r="A310" s="42" t="s">
        <v>16313</v>
      </c>
      <c r="B310" s="4" t="str">
        <f t="array" ref="B310">IFERROR(INDEX(Pesquisa!AA:AA, MATCH(A310, Pesquisa!C:C, 0)), "Não encontrado")</f>
        <v>Não encontrado</v>
      </c>
    </row>
    <row r="311">
      <c r="A311" s="42" t="s">
        <v>16314</v>
      </c>
      <c r="B311" s="4" t="str">
        <f t="array" ref="B311">IFERROR(INDEX(Pesquisa!AA:AA, MATCH(A311, Pesquisa!C:C, 0)), "Não encontrado")</f>
        <v>Não encontrado</v>
      </c>
    </row>
    <row r="312">
      <c r="A312" s="42" t="s">
        <v>16315</v>
      </c>
      <c r="B312" s="4" t="str">
        <f t="array" ref="B312">IFERROR(INDEX(Pesquisa!AA:AA, MATCH(A312, Pesquisa!C:C, 0)), "Não encontrado")</f>
        <v>Não encontrado</v>
      </c>
    </row>
    <row r="313">
      <c r="A313" s="42" t="s">
        <v>16316</v>
      </c>
      <c r="B313" s="4" t="str">
        <f t="array" ref="B313">IFERROR(INDEX(Pesquisa!AA:AA, MATCH(A313, Pesquisa!C:C, 0)), "Não encontrado")</f>
        <v>Não encontrado</v>
      </c>
    </row>
    <row r="314">
      <c r="A314" s="42" t="s">
        <v>16317</v>
      </c>
      <c r="B314" s="4" t="str">
        <f t="array" ref="B314">IFERROR(INDEX(Pesquisa!AA:AA, MATCH(A314, Pesquisa!C:C, 0)), "Não encontrado")</f>
        <v>Não encontrado</v>
      </c>
    </row>
    <row r="315">
      <c r="A315" s="42" t="s">
        <v>16318</v>
      </c>
      <c r="B315" s="4" t="str">
        <f t="array" ref="B315">IFERROR(INDEX(Pesquisa!AA:AA, MATCH(A315, Pesquisa!C:C, 0)), "Não encontrado")</f>
        <v>Não encontrado</v>
      </c>
    </row>
    <row r="316">
      <c r="A316" s="42" t="s">
        <v>16319</v>
      </c>
      <c r="B316" s="4" t="str">
        <f t="array" ref="B316">IFERROR(INDEX(Pesquisa!AA:AA, MATCH(A316, Pesquisa!C:C, 0)), "Não encontrado")</f>
        <v>Não encontrado</v>
      </c>
    </row>
    <row r="317">
      <c r="A317" s="42" t="s">
        <v>16320</v>
      </c>
      <c r="B317" s="4" t="str">
        <f t="array" ref="B317">IFERROR(INDEX(Pesquisa!AA:AA, MATCH(A317, Pesquisa!C:C, 0)), "Não encontrado")</f>
        <v>Não encontrado</v>
      </c>
    </row>
    <row r="318">
      <c r="A318" s="42" t="s">
        <v>16321</v>
      </c>
      <c r="B318" s="4" t="str">
        <f t="array" ref="B318">IFERROR(INDEX(Pesquisa!AA:AA, MATCH(A318, Pesquisa!C:C, 0)), "Não encontrado")</f>
        <v>Não encontrado</v>
      </c>
    </row>
    <row r="319">
      <c r="A319" s="42" t="s">
        <v>16322</v>
      </c>
      <c r="B319" s="4" t="str">
        <f t="array" ref="B319">IFERROR(INDEX(Pesquisa!AA:AA, MATCH(A319, Pesquisa!C:C, 0)), "Não encontrado")</f>
        <v>Não encontrado</v>
      </c>
    </row>
    <row r="320">
      <c r="A320" s="42" t="s">
        <v>16323</v>
      </c>
      <c r="B320" s="4" t="str">
        <f t="array" ref="B320">IFERROR(INDEX(Pesquisa!AA:AA, MATCH(A320, Pesquisa!C:C, 0)), "Não encontrado")</f>
        <v>Não encontrado</v>
      </c>
    </row>
    <row r="321">
      <c r="A321" s="42" t="s">
        <v>16324</v>
      </c>
      <c r="B321" s="4" t="str">
        <f t="array" ref="B321">IFERROR(INDEX(Pesquisa!AA:AA, MATCH(A321, Pesquisa!C:C, 0)), "Não encontrado")</f>
        <v>Não encontrado</v>
      </c>
    </row>
    <row r="322">
      <c r="A322" s="42" t="s">
        <v>16325</v>
      </c>
      <c r="B322" s="4" t="str">
        <f t="array" ref="B322">IFERROR(INDEX(Pesquisa!AA:AA, MATCH(A322, Pesquisa!C:C, 0)), "Não encontrado")</f>
        <v>Não encontrado</v>
      </c>
    </row>
    <row r="323">
      <c r="A323" s="42" t="s">
        <v>16326</v>
      </c>
      <c r="B323" s="4" t="str">
        <f t="array" ref="B323">IFERROR(INDEX(Pesquisa!AA:AA, MATCH(A323, Pesquisa!C:C, 0)), "Não encontrado")</f>
        <v>Não encontrado</v>
      </c>
    </row>
    <row r="324">
      <c r="A324" s="42" t="s">
        <v>16327</v>
      </c>
      <c r="B324" s="4" t="str">
        <f t="array" ref="B324">IFERROR(INDEX(Pesquisa!AA:AA, MATCH(A324, Pesquisa!C:C, 0)), "Não encontrado")</f>
        <v>Não encontrado</v>
      </c>
    </row>
    <row r="325">
      <c r="A325" s="42" t="s">
        <v>16328</v>
      </c>
      <c r="B325" s="4" t="str">
        <f t="array" ref="B325">IFERROR(INDEX(Pesquisa!AA:AA, MATCH(A325, Pesquisa!C:C, 0)), "Não encontrado")</f>
        <v>Não encontrado</v>
      </c>
    </row>
    <row r="326">
      <c r="A326" s="42" t="s">
        <v>16329</v>
      </c>
      <c r="B326" s="4" t="str">
        <f t="array" ref="B326">IFERROR(INDEX(Pesquisa!AA:AA, MATCH(A326, Pesquisa!C:C, 0)), "Não encontrado")</f>
        <v>Não encontrado</v>
      </c>
    </row>
    <row r="327">
      <c r="A327" s="42" t="s">
        <v>16330</v>
      </c>
      <c r="B327" s="4" t="str">
        <f t="array" ref="B327">IFERROR(INDEX(Pesquisa!AA:AA, MATCH(A327, Pesquisa!C:C, 0)), "Não encontrado")</f>
        <v>Não encontrado</v>
      </c>
    </row>
    <row r="328">
      <c r="A328" s="42" t="s">
        <v>16331</v>
      </c>
      <c r="B328" s="4" t="str">
        <f t="array" ref="B328">IFERROR(INDEX(Pesquisa!AA:AA, MATCH(A328, Pesquisa!C:C, 0)), "Não encontrado")</f>
        <v>Não encontrado</v>
      </c>
    </row>
    <row r="329">
      <c r="A329" s="42" t="s">
        <v>16332</v>
      </c>
      <c r="B329" s="4" t="str">
        <f t="array" ref="B329">IFERROR(INDEX(Pesquisa!AA:AA, MATCH(A329, Pesquisa!C:C, 0)), "Não encontrado")</f>
        <v>Não encontrado</v>
      </c>
    </row>
    <row r="330">
      <c r="A330" s="42" t="s">
        <v>16333</v>
      </c>
      <c r="B330" s="4" t="str">
        <f t="array" ref="B330">IFERROR(INDEX(Pesquisa!AA:AA, MATCH(A330, Pesquisa!C:C, 0)), "Não encontrado")</f>
        <v>Não encontrado</v>
      </c>
    </row>
    <row r="331">
      <c r="A331" s="42" t="s">
        <v>16334</v>
      </c>
      <c r="B331" s="4" t="str">
        <f t="array" ref="B331">IFERROR(INDEX(Pesquisa!AA:AA, MATCH(A331, Pesquisa!C:C, 0)), "Não encontrado")</f>
        <v>Não encontrado</v>
      </c>
    </row>
    <row r="332">
      <c r="A332" s="42" t="s">
        <v>16335</v>
      </c>
      <c r="B332" s="4" t="str">
        <f t="array" ref="B332">IFERROR(INDEX(Pesquisa!AA:AA, MATCH(A332, Pesquisa!C:C, 0)), "Não encontrado")</f>
        <v>Não encontrado</v>
      </c>
    </row>
    <row r="333">
      <c r="A333" s="42" t="s">
        <v>16336</v>
      </c>
      <c r="B333" s="4" t="str">
        <f t="array" ref="B333">IFERROR(INDEX(Pesquisa!AA:AA, MATCH(A333, Pesquisa!C:C, 0)), "Não encontrado")</f>
        <v>Não encontrado</v>
      </c>
    </row>
    <row r="334">
      <c r="A334" s="42" t="s">
        <v>16337</v>
      </c>
      <c r="B334" s="4" t="str">
        <f t="array" ref="B334">IFERROR(INDEX(Pesquisa!AA:AA, MATCH(A334, Pesquisa!C:C, 0)), "Não encontrado")</f>
        <v>Não encontrado</v>
      </c>
    </row>
    <row r="335">
      <c r="A335" s="42" t="s">
        <v>16338</v>
      </c>
      <c r="B335" s="4" t="str">
        <f t="array" ref="B335">IFERROR(INDEX(Pesquisa!AA:AA, MATCH(A335, Pesquisa!C:C, 0)), "Não encontrado")</f>
        <v>Não encontrado</v>
      </c>
    </row>
    <row r="336">
      <c r="A336" s="42" t="s">
        <v>16339</v>
      </c>
      <c r="B336" s="4" t="str">
        <f t="array" ref="B336">IFERROR(INDEX(Pesquisa!AA:AA, MATCH(A336, Pesquisa!C:C, 0)), "Não encontrado")</f>
        <v>Não encontrado</v>
      </c>
    </row>
    <row r="337">
      <c r="A337" s="42" t="s">
        <v>16340</v>
      </c>
      <c r="B337" s="4" t="str">
        <f t="array" ref="B337">IFERROR(INDEX(Pesquisa!AA:AA, MATCH(A337, Pesquisa!C:C, 0)), "Não encontrado")</f>
        <v>Não encontrado</v>
      </c>
    </row>
    <row r="338">
      <c r="A338" s="42" t="s">
        <v>16341</v>
      </c>
      <c r="B338" s="4" t="str">
        <f t="array" ref="B338">IFERROR(INDEX(Pesquisa!AA:AA, MATCH(A338, Pesquisa!C:C, 0)), "Não encontrado")</f>
        <v>Não encontrado</v>
      </c>
    </row>
    <row r="339">
      <c r="A339" s="42" t="s">
        <v>16342</v>
      </c>
      <c r="B339" s="4" t="str">
        <f t="array" ref="B339">IFERROR(INDEX(Pesquisa!AA:AA, MATCH(A339, Pesquisa!C:C, 0)), "Não encontrado")</f>
        <v>Não encontrado</v>
      </c>
    </row>
    <row r="340">
      <c r="A340" s="42" t="s">
        <v>16343</v>
      </c>
      <c r="B340" s="4" t="str">
        <f t="array" ref="B340">IFERROR(INDEX(Pesquisa!AA:AA, MATCH(A340, Pesquisa!C:C, 0)), "Não encontrado")</f>
        <v>Não encontrado</v>
      </c>
    </row>
    <row r="341">
      <c r="A341" s="42" t="s">
        <v>16344</v>
      </c>
      <c r="B341" s="4" t="str">
        <f t="array" ref="B341">IFERROR(INDEX(Pesquisa!AA:AA, MATCH(A341, Pesquisa!C:C, 0)), "Não encontrado")</f>
        <v>Não encontrado</v>
      </c>
    </row>
    <row r="342">
      <c r="A342" s="42" t="s">
        <v>16345</v>
      </c>
      <c r="B342" s="4" t="str">
        <f t="array" ref="B342">IFERROR(INDEX(Pesquisa!AA:AA, MATCH(A342, Pesquisa!C:C, 0)), "Não encontrado")</f>
        <v>Não encontrado</v>
      </c>
    </row>
    <row r="343">
      <c r="A343" s="42" t="s">
        <v>16346</v>
      </c>
      <c r="B343" s="4" t="str">
        <f t="array" ref="B343">IFERROR(INDEX(Pesquisa!AA:AA, MATCH(A343, Pesquisa!C:C, 0)), "Não encontrado")</f>
        <v>Não encontrado</v>
      </c>
    </row>
    <row r="344">
      <c r="A344" s="42" t="s">
        <v>16347</v>
      </c>
      <c r="B344" s="4" t="str">
        <f t="array" ref="B344">IFERROR(INDEX(Pesquisa!AA:AA, MATCH(A344, Pesquisa!C:C, 0)), "Não encontrado")</f>
        <v>Não encontrado</v>
      </c>
    </row>
    <row r="345">
      <c r="A345" s="42" t="s">
        <v>15069</v>
      </c>
      <c r="B345" s="4" t="str">
        <f t="array" ref="B345">IFERROR(INDEX(Pesquisa!AA:AA, MATCH(A345, Pesquisa!C:C, 0)), "Não encontrado")</f>
        <v>C</v>
      </c>
    </row>
    <row r="346">
      <c r="A346" s="42" t="s">
        <v>16348</v>
      </c>
      <c r="B346" s="4" t="str">
        <f t="array" ref="B346">IFERROR(INDEX(Pesquisa!AA:AA, MATCH(A346, Pesquisa!C:C, 0)), "Não encontrado")</f>
        <v>Não encontrado</v>
      </c>
    </row>
    <row r="347">
      <c r="A347" s="42" t="s">
        <v>16349</v>
      </c>
      <c r="B347" s="4" t="str">
        <f t="array" ref="B347">IFERROR(INDEX(Pesquisa!AA:AA, MATCH(A347, Pesquisa!C:C, 0)), "Não encontrado")</f>
        <v>Não encontrado</v>
      </c>
    </row>
    <row r="348">
      <c r="A348" s="42" t="s">
        <v>16350</v>
      </c>
      <c r="B348" s="4" t="str">
        <f t="array" ref="B348">IFERROR(INDEX(Pesquisa!AA:AA, MATCH(A348, Pesquisa!C:C, 0)), "Não encontrado")</f>
        <v>Não encontrado</v>
      </c>
    </row>
    <row r="349">
      <c r="A349" s="42" t="s">
        <v>16351</v>
      </c>
      <c r="B349" s="4" t="str">
        <f t="array" ref="B349">IFERROR(INDEX(Pesquisa!AA:AA, MATCH(A349, Pesquisa!C:C, 0)), "Não encontrado")</f>
        <v>Não encontrado</v>
      </c>
    </row>
    <row r="350">
      <c r="A350" s="42" t="s">
        <v>16352</v>
      </c>
      <c r="B350" s="4" t="str">
        <f t="array" ref="B350">IFERROR(INDEX(Pesquisa!AA:AA, MATCH(A350, Pesquisa!C:C, 0)), "Não encontrado")</f>
        <v>Não encontrado</v>
      </c>
    </row>
    <row r="351">
      <c r="A351" s="42" t="s">
        <v>16353</v>
      </c>
      <c r="B351" s="4" t="str">
        <f t="array" ref="B351">IFERROR(INDEX(Pesquisa!AA:AA, MATCH(A351, Pesquisa!C:C, 0)), "Não encontrado")</f>
        <v>Não encontrado</v>
      </c>
    </row>
    <row r="352">
      <c r="A352" s="42" t="s">
        <v>16354</v>
      </c>
      <c r="B352" s="4" t="str">
        <f t="array" ref="B352">IFERROR(INDEX(Pesquisa!AA:AA, MATCH(A352, Pesquisa!C:C, 0)), "Não encontrado")</f>
        <v>Não encontrado</v>
      </c>
    </row>
    <row r="353">
      <c r="A353" s="42" t="s">
        <v>16355</v>
      </c>
      <c r="B353" s="4" t="str">
        <f t="array" ref="B353">IFERROR(INDEX(Pesquisa!AA:AA, MATCH(A353, Pesquisa!C:C, 0)), "Não encontrado")</f>
        <v>Não encontrado</v>
      </c>
    </row>
    <row r="354">
      <c r="A354" s="42" t="s">
        <v>16356</v>
      </c>
      <c r="B354" s="4" t="str">
        <f t="array" ref="B354">IFERROR(INDEX(Pesquisa!AA:AA, MATCH(A354, Pesquisa!C:C, 0)), "Não encontrado")</f>
        <v>Não encontrado</v>
      </c>
    </row>
    <row r="355">
      <c r="A355" s="42" t="s">
        <v>16357</v>
      </c>
      <c r="B355" s="4" t="str">
        <f t="array" ref="B355">IFERROR(INDEX(Pesquisa!AA:AA, MATCH(A355, Pesquisa!C:C, 0)), "Não encontrado")</f>
        <v>Não encontrado</v>
      </c>
    </row>
    <row r="356">
      <c r="A356" s="42" t="s">
        <v>16358</v>
      </c>
      <c r="B356" s="4" t="str">
        <f t="array" ref="B356">IFERROR(INDEX(Pesquisa!AA:AA, MATCH(A356, Pesquisa!C:C, 0)), "Não encontrado")</f>
        <v>Não encontrado</v>
      </c>
    </row>
    <row r="357">
      <c r="A357" s="42" t="s">
        <v>16359</v>
      </c>
      <c r="B357" s="4" t="str">
        <f t="array" ref="B357">IFERROR(INDEX(Pesquisa!AA:AA, MATCH(A357, Pesquisa!C:C, 0)), "Não encontrado")</f>
        <v>Não encontrado</v>
      </c>
    </row>
    <row r="358">
      <c r="A358" s="42" t="s">
        <v>16360</v>
      </c>
      <c r="B358" s="4" t="str">
        <f t="array" ref="B358">IFERROR(INDEX(Pesquisa!AA:AA, MATCH(A358, Pesquisa!C:C, 0)), "Não encontrado")</f>
        <v>Não encontrado</v>
      </c>
    </row>
    <row r="359">
      <c r="A359" s="42" t="s">
        <v>16361</v>
      </c>
      <c r="B359" s="4" t="str">
        <f t="array" ref="B359">IFERROR(INDEX(Pesquisa!AA:AA, MATCH(A359, Pesquisa!C:C, 0)), "Não encontrado")</f>
        <v>Não encontrado</v>
      </c>
    </row>
    <row r="360">
      <c r="A360" s="42" t="s">
        <v>16362</v>
      </c>
      <c r="B360" s="4" t="str">
        <f t="array" ref="B360">IFERROR(INDEX(Pesquisa!AA:AA, MATCH(A360, Pesquisa!C:C, 0)), "Não encontrado")</f>
        <v>Não encontrado</v>
      </c>
    </row>
    <row r="361">
      <c r="A361" s="42" t="s">
        <v>16363</v>
      </c>
      <c r="B361" s="4" t="str">
        <f t="array" ref="B361">IFERROR(INDEX(Pesquisa!AA:AA, MATCH(A361, Pesquisa!C:C, 0)), "Não encontrado")</f>
        <v>Não encontrado</v>
      </c>
    </row>
    <row r="362">
      <c r="A362" s="42" t="s">
        <v>16364</v>
      </c>
      <c r="B362" s="4" t="str">
        <f t="array" ref="B362">IFERROR(INDEX(Pesquisa!AA:AA, MATCH(A362, Pesquisa!C:C, 0)), "Não encontrado")</f>
        <v>Não encontrado</v>
      </c>
    </row>
    <row r="363">
      <c r="A363" s="42" t="s">
        <v>16365</v>
      </c>
      <c r="B363" s="4" t="str">
        <f t="array" ref="B363">IFERROR(INDEX(Pesquisa!AA:AA, MATCH(A363, Pesquisa!C:C, 0)), "Não encontrado")</f>
        <v>Não encontrado</v>
      </c>
    </row>
    <row r="364">
      <c r="A364" s="42" t="s">
        <v>4446</v>
      </c>
      <c r="B364" s="4" t="str">
        <f t="array" ref="B364">IFERROR(INDEX(Pesquisa!AA:AA, MATCH(A364, Pesquisa!C:C, 0)), "Não encontrado")</f>
        <v>C</v>
      </c>
    </row>
    <row r="365">
      <c r="A365" s="42" t="s">
        <v>16366</v>
      </c>
      <c r="B365" s="4" t="str">
        <f t="array" ref="B365">IFERROR(INDEX(Pesquisa!AA:AA, MATCH(A365, Pesquisa!C:C, 0)), "Não encontrado")</f>
        <v>Não encontrado</v>
      </c>
    </row>
    <row r="366">
      <c r="A366" s="42" t="s">
        <v>16367</v>
      </c>
      <c r="B366" s="4" t="str">
        <f t="array" ref="B366">IFERROR(INDEX(Pesquisa!AA:AA, MATCH(A366, Pesquisa!C:C, 0)), "Não encontrado")</f>
        <v>Não encontrado</v>
      </c>
    </row>
    <row r="367">
      <c r="A367" s="42" t="s">
        <v>16368</v>
      </c>
      <c r="B367" s="4" t="str">
        <f t="array" ref="B367">IFERROR(INDEX(Pesquisa!AA:AA, MATCH(A367, Pesquisa!C:C, 0)), "Não encontrado")</f>
        <v>Não encontrado</v>
      </c>
    </row>
    <row r="368">
      <c r="A368" s="42" t="s">
        <v>16369</v>
      </c>
      <c r="B368" s="4" t="str">
        <f t="array" ref="B368">IFERROR(INDEX(Pesquisa!AA:AA, MATCH(A368, Pesquisa!C:C, 0)), "Não encontrado")</f>
        <v>Não encontrado</v>
      </c>
    </row>
    <row r="369">
      <c r="A369" s="42" t="s">
        <v>16370</v>
      </c>
      <c r="B369" s="4" t="str">
        <f t="array" ref="B369">IFERROR(INDEX(Pesquisa!AA:AA, MATCH(A369, Pesquisa!C:C, 0)), "Não encontrado")</f>
        <v>Não encontrado</v>
      </c>
    </row>
    <row r="370">
      <c r="A370" s="42" t="s">
        <v>16371</v>
      </c>
      <c r="B370" s="4" t="str">
        <f t="array" ref="B370">IFERROR(INDEX(Pesquisa!AA:AA, MATCH(A370, Pesquisa!C:C, 0)), "Não encontrado")</f>
        <v>Não encontrado</v>
      </c>
    </row>
    <row r="371">
      <c r="A371" s="42" t="s">
        <v>16372</v>
      </c>
      <c r="B371" s="4" t="str">
        <f t="array" ref="B371">IFERROR(INDEX(Pesquisa!AA:AA, MATCH(A371, Pesquisa!C:C, 0)), "Não encontrado")</f>
        <v>Não encontrado</v>
      </c>
    </row>
    <row r="372">
      <c r="A372" s="42" t="s">
        <v>16373</v>
      </c>
      <c r="B372" s="4" t="str">
        <f t="array" ref="B372">IFERROR(INDEX(Pesquisa!AA:AA, MATCH(A372, Pesquisa!C:C, 0)), "Não encontrado")</f>
        <v>Não encontrado</v>
      </c>
    </row>
    <row r="373">
      <c r="A373" s="42" t="s">
        <v>16374</v>
      </c>
      <c r="B373" s="4" t="str">
        <f t="array" ref="B373">IFERROR(INDEX(Pesquisa!AA:AA, MATCH(A373, Pesquisa!C:C, 0)), "Não encontrado")</f>
        <v>Não encontrado</v>
      </c>
    </row>
    <row r="374">
      <c r="A374" s="42" t="s">
        <v>16375</v>
      </c>
      <c r="B374" s="4" t="str">
        <f t="array" ref="B374">IFERROR(INDEX(Pesquisa!AA:AA, MATCH(A374, Pesquisa!C:C, 0)), "Não encontrado")</f>
        <v>Não encontrado</v>
      </c>
    </row>
    <row r="375">
      <c r="A375" s="42" t="s">
        <v>16376</v>
      </c>
      <c r="B375" s="4" t="str">
        <f t="array" ref="B375">IFERROR(INDEX(Pesquisa!AA:AA, MATCH(A375, Pesquisa!C:C, 0)), "Não encontrado")</f>
        <v>Não encontrado</v>
      </c>
    </row>
    <row r="376">
      <c r="A376" s="42" t="s">
        <v>16377</v>
      </c>
      <c r="B376" s="4" t="str">
        <f t="array" ref="B376">IFERROR(INDEX(Pesquisa!AA:AA, MATCH(A376, Pesquisa!C:C, 0)), "Não encontrado")</f>
        <v>Não encontrado</v>
      </c>
    </row>
    <row r="377">
      <c r="A377" s="42" t="s">
        <v>16378</v>
      </c>
      <c r="B377" s="4" t="str">
        <f t="array" ref="B377">IFERROR(INDEX(Pesquisa!AA:AA, MATCH(A377, Pesquisa!C:C, 0)), "Não encontrado")</f>
        <v>Não encontrado</v>
      </c>
    </row>
    <row r="378">
      <c r="A378" s="42" t="s">
        <v>16379</v>
      </c>
      <c r="B378" s="4" t="str">
        <f t="array" ref="B378">IFERROR(INDEX(Pesquisa!AA:AA, MATCH(A378, Pesquisa!C:C, 0)), "Não encontrado")</f>
        <v>Não encontrado</v>
      </c>
    </row>
    <row r="379">
      <c r="A379" s="42" t="s">
        <v>16380</v>
      </c>
      <c r="B379" s="4" t="str">
        <f t="array" ref="B379">IFERROR(INDEX(Pesquisa!AA:AA, MATCH(A379, Pesquisa!C:C, 0)), "Não encontrado")</f>
        <v>Não encontrado</v>
      </c>
    </row>
    <row r="380">
      <c r="A380" s="42" t="s">
        <v>16381</v>
      </c>
      <c r="B380" s="4" t="str">
        <f t="array" ref="B380">IFERROR(INDEX(Pesquisa!AA:AA, MATCH(A380, Pesquisa!C:C, 0)), "Não encontrado")</f>
        <v>Não encontrado</v>
      </c>
    </row>
    <row r="381">
      <c r="A381" s="42" t="s">
        <v>16382</v>
      </c>
      <c r="B381" s="4" t="str">
        <f t="array" ref="B381">IFERROR(INDEX(Pesquisa!AA:AA, MATCH(A381, Pesquisa!C:C, 0)), "Não encontrado")</f>
        <v>Não encontrado</v>
      </c>
    </row>
    <row r="382">
      <c r="A382" s="42" t="s">
        <v>16383</v>
      </c>
      <c r="B382" s="4" t="str">
        <f t="array" ref="B382">IFERROR(INDEX(Pesquisa!AA:AA, MATCH(A382, Pesquisa!C:C, 0)), "Não encontrado")</f>
        <v>Não encontrado</v>
      </c>
    </row>
    <row r="383">
      <c r="A383" s="42" t="s">
        <v>16384</v>
      </c>
      <c r="B383" s="4" t="str">
        <f t="array" ref="B383">IFERROR(INDEX(Pesquisa!AA:AA, MATCH(A383, Pesquisa!C:C, 0)), "Não encontrado")</f>
        <v>Não encontrado</v>
      </c>
    </row>
    <row r="384">
      <c r="A384" s="42" t="s">
        <v>16385</v>
      </c>
      <c r="B384" s="4" t="str">
        <f t="array" ref="B384">IFERROR(INDEX(Pesquisa!AA:AA, MATCH(A384, Pesquisa!C:C, 0)), "Não encontrado")</f>
        <v>Não encontrado</v>
      </c>
    </row>
    <row r="385">
      <c r="A385" s="42" t="s">
        <v>16386</v>
      </c>
      <c r="B385" s="4" t="str">
        <f t="array" ref="B385">IFERROR(INDEX(Pesquisa!AA:AA, MATCH(A385, Pesquisa!C:C, 0)), "Não encontrado")</f>
        <v>Não encontrado</v>
      </c>
    </row>
    <row r="386">
      <c r="A386" s="42" t="s">
        <v>16387</v>
      </c>
      <c r="B386" s="4" t="str">
        <f t="array" ref="B386">IFERROR(INDEX(Pesquisa!AA:AA, MATCH(A386, Pesquisa!C:C, 0)), "Não encontrado")</f>
        <v>Não encontrado</v>
      </c>
    </row>
    <row r="387">
      <c r="A387" s="42" t="s">
        <v>16388</v>
      </c>
      <c r="B387" s="4" t="str">
        <f t="array" ref="B387">IFERROR(INDEX(Pesquisa!AA:AA, MATCH(A387, Pesquisa!C:C, 0)), "Não encontrado")</f>
        <v>Não encontrado</v>
      </c>
    </row>
    <row r="388">
      <c r="A388" s="42" t="s">
        <v>16389</v>
      </c>
      <c r="B388" s="4" t="str">
        <f t="array" ref="B388">IFERROR(INDEX(Pesquisa!AA:AA, MATCH(A388, Pesquisa!C:C, 0)), "Não encontrado")</f>
        <v>Não encontrado</v>
      </c>
    </row>
    <row r="389">
      <c r="A389" s="42" t="s">
        <v>16390</v>
      </c>
      <c r="B389" s="4" t="str">
        <f t="array" ref="B389">IFERROR(INDEX(Pesquisa!AA:AA, MATCH(A389, Pesquisa!C:C, 0)), "Não encontrado")</f>
        <v>Não encontrado</v>
      </c>
    </row>
    <row r="390">
      <c r="A390" s="42" t="s">
        <v>16391</v>
      </c>
      <c r="B390" s="4" t="str">
        <f t="array" ref="B390">IFERROR(INDEX(Pesquisa!AA:AA, MATCH(A390, Pesquisa!C:C, 0)), "Não encontrado")</f>
        <v>Não encontrado</v>
      </c>
    </row>
    <row r="391">
      <c r="A391" s="42" t="s">
        <v>16392</v>
      </c>
      <c r="B391" s="4" t="str">
        <f t="array" ref="B391">IFERROR(INDEX(Pesquisa!AA:AA, MATCH(A391, Pesquisa!C:C, 0)), "Não encontrado")</f>
        <v>Não encontrado</v>
      </c>
    </row>
    <row r="392">
      <c r="A392" s="42" t="s">
        <v>16393</v>
      </c>
      <c r="B392" s="4" t="str">
        <f t="array" ref="B392">IFERROR(INDEX(Pesquisa!AA:AA, MATCH(A392, Pesquisa!C:C, 0)), "Não encontrado")</f>
        <v>Não encontrado</v>
      </c>
    </row>
    <row r="393">
      <c r="A393" s="42" t="s">
        <v>16394</v>
      </c>
      <c r="B393" s="4" t="str">
        <f t="array" ref="B393">IFERROR(INDEX(Pesquisa!AA:AA, MATCH(A393, Pesquisa!C:C, 0)), "Não encontrado")</f>
        <v>Não encontrado</v>
      </c>
    </row>
    <row r="394">
      <c r="A394" s="42" t="s">
        <v>16395</v>
      </c>
      <c r="B394" s="4" t="str">
        <f t="array" ref="B394">IFERROR(INDEX(Pesquisa!AA:AA, MATCH(A394, Pesquisa!C:C, 0)), "Não encontrado")</f>
        <v>Não encontrado</v>
      </c>
    </row>
    <row r="395">
      <c r="A395" s="42" t="s">
        <v>16396</v>
      </c>
      <c r="B395" s="4" t="str">
        <f t="array" ref="B395">IFERROR(INDEX(Pesquisa!AA:AA, MATCH(A395, Pesquisa!C:C, 0)), "Não encontrado")</f>
        <v>Não encontrado</v>
      </c>
    </row>
    <row r="396">
      <c r="A396" s="42" t="s">
        <v>16397</v>
      </c>
      <c r="B396" s="4" t="str">
        <f t="array" ref="B396">IFERROR(INDEX(Pesquisa!AA:AA, MATCH(A396, Pesquisa!C:C, 0)), "Não encontrado")</f>
        <v>Não encontrado</v>
      </c>
    </row>
    <row r="397">
      <c r="A397" s="42" t="s">
        <v>16398</v>
      </c>
      <c r="B397" s="4" t="str">
        <f t="array" ref="B397">IFERROR(INDEX(Pesquisa!AA:AA, MATCH(A397, Pesquisa!C:C, 0)), "Não encontrado")</f>
        <v>Não encontrado</v>
      </c>
    </row>
    <row r="398">
      <c r="A398" s="42" t="s">
        <v>16399</v>
      </c>
      <c r="B398" s="4" t="str">
        <f t="array" ref="B398">IFERROR(INDEX(Pesquisa!AA:AA, MATCH(A398, Pesquisa!C:C, 0)), "Não encontrado")</f>
        <v>Não encontrado</v>
      </c>
    </row>
    <row r="399">
      <c r="A399" s="42" t="s">
        <v>16400</v>
      </c>
      <c r="B399" s="4" t="str">
        <f t="array" ref="B399">IFERROR(INDEX(Pesquisa!AA:AA, MATCH(A399, Pesquisa!C:C, 0)), "Não encontrado")</f>
        <v>Não encontrado</v>
      </c>
    </row>
    <row r="400">
      <c r="A400" s="42" t="s">
        <v>16401</v>
      </c>
      <c r="B400" s="4" t="str">
        <f t="array" ref="B400">IFERROR(INDEX(Pesquisa!AA:AA, MATCH(A400, Pesquisa!C:C, 0)), "Não encontrado")</f>
        <v>Não encontrado</v>
      </c>
    </row>
    <row r="401">
      <c r="A401" s="42" t="s">
        <v>16402</v>
      </c>
      <c r="B401" s="4" t="str">
        <f t="array" ref="B401">IFERROR(INDEX(Pesquisa!AA:AA, MATCH(A401, Pesquisa!C:C, 0)), "Não encontrado")</f>
        <v>Não encontrado</v>
      </c>
    </row>
    <row r="402">
      <c r="A402" s="42" t="s">
        <v>16403</v>
      </c>
      <c r="B402" s="4" t="str">
        <f t="array" ref="B402">IFERROR(INDEX(Pesquisa!AA:AA, MATCH(A402, Pesquisa!C:C, 0)), "Não encontrado")</f>
        <v>Não encontrado</v>
      </c>
    </row>
    <row r="403">
      <c r="A403" s="42" t="s">
        <v>16404</v>
      </c>
      <c r="B403" s="4" t="str">
        <f t="array" ref="B403">IFERROR(INDEX(Pesquisa!AA:AA, MATCH(A403, Pesquisa!C:C, 0)), "Não encontrado")</f>
        <v>Não encontrado</v>
      </c>
    </row>
    <row r="404">
      <c r="A404" s="42" t="s">
        <v>16405</v>
      </c>
      <c r="B404" s="4" t="str">
        <f t="array" ref="B404">IFERROR(INDEX(Pesquisa!AA:AA, MATCH(A404, Pesquisa!C:C, 0)), "Não encontrado")</f>
        <v>Não encontrado</v>
      </c>
    </row>
    <row r="405">
      <c r="A405" s="42" t="s">
        <v>16406</v>
      </c>
      <c r="B405" s="4" t="str">
        <f t="array" ref="B405">IFERROR(INDEX(Pesquisa!AA:AA, MATCH(A405, Pesquisa!C:C, 0)), "Não encontrado")</f>
        <v>Não encontrado</v>
      </c>
    </row>
    <row r="406">
      <c r="A406" s="42" t="s">
        <v>16407</v>
      </c>
      <c r="B406" s="4" t="str">
        <f t="array" ref="B406">IFERROR(INDEX(Pesquisa!AA:AA, MATCH(A406, Pesquisa!C:C, 0)), "Não encontrado")</f>
        <v>Não encontrado</v>
      </c>
    </row>
    <row r="407">
      <c r="A407" s="42" t="s">
        <v>16408</v>
      </c>
      <c r="B407" s="4" t="str">
        <f t="array" ref="B407">IFERROR(INDEX(Pesquisa!AA:AA, MATCH(A407, Pesquisa!C:C, 0)), "Não encontrado")</f>
        <v>Não encontrado</v>
      </c>
    </row>
    <row r="408">
      <c r="A408" s="42" t="s">
        <v>16409</v>
      </c>
      <c r="B408" s="4" t="str">
        <f t="array" ref="B408">IFERROR(INDEX(Pesquisa!AA:AA, MATCH(A408, Pesquisa!C:C, 0)), "Não encontrado")</f>
        <v>Não encontrado</v>
      </c>
    </row>
    <row r="409">
      <c r="A409" s="42" t="s">
        <v>16410</v>
      </c>
      <c r="B409" s="4" t="str">
        <f t="array" ref="B409">IFERROR(INDEX(Pesquisa!AA:AA, MATCH(A409, Pesquisa!C:C, 0)), "Não encontrado")</f>
        <v>Não encontrado</v>
      </c>
    </row>
    <row r="410">
      <c r="A410" s="42" t="s">
        <v>16411</v>
      </c>
      <c r="B410" s="4" t="str">
        <f t="array" ref="B410">IFERROR(INDEX(Pesquisa!AA:AA, MATCH(A410, Pesquisa!C:C, 0)), "Não encontrado")</f>
        <v>Não encontrado</v>
      </c>
    </row>
    <row r="411">
      <c r="A411" s="42" t="s">
        <v>16412</v>
      </c>
      <c r="B411" s="4" t="str">
        <f t="array" ref="B411">IFERROR(INDEX(Pesquisa!AA:AA, MATCH(A411, Pesquisa!C:C, 0)), "Não encontrado")</f>
        <v>Não encontrado</v>
      </c>
    </row>
    <row r="412">
      <c r="A412" s="42" t="s">
        <v>16413</v>
      </c>
      <c r="B412" s="4" t="str">
        <f t="array" ref="B412">IFERROR(INDEX(Pesquisa!AA:AA, MATCH(A412, Pesquisa!C:C, 0)), "Não encontrado")</f>
        <v>Não encontrado</v>
      </c>
    </row>
    <row r="413">
      <c r="A413" s="42" t="s">
        <v>16414</v>
      </c>
      <c r="B413" s="4" t="str">
        <f t="array" ref="B413">IFERROR(INDEX(Pesquisa!AA:AA, MATCH(A413, Pesquisa!C:C, 0)), "Não encontrado")</f>
        <v>Não encontrado</v>
      </c>
    </row>
    <row r="414">
      <c r="A414" s="42" t="s">
        <v>16415</v>
      </c>
      <c r="B414" s="4" t="str">
        <f t="array" ref="B414">IFERROR(INDEX(Pesquisa!AA:AA, MATCH(A414, Pesquisa!C:C, 0)), "Não encontrado")</f>
        <v>Não encontrado</v>
      </c>
    </row>
    <row r="415">
      <c r="A415" s="42" t="s">
        <v>16416</v>
      </c>
      <c r="B415" s="4" t="str">
        <f t="array" ref="B415">IFERROR(INDEX(Pesquisa!AA:AA, MATCH(A415, Pesquisa!C:C, 0)), "Não encontrado")</f>
        <v>Não encontrado</v>
      </c>
    </row>
    <row r="416">
      <c r="A416" s="42" t="s">
        <v>16417</v>
      </c>
      <c r="B416" s="4" t="str">
        <f t="array" ref="B416">IFERROR(INDEX(Pesquisa!AA:AA, MATCH(A416, Pesquisa!C:C, 0)), "Não encontrado")</f>
        <v>Não encontrado</v>
      </c>
    </row>
    <row r="417">
      <c r="A417" s="42" t="s">
        <v>16418</v>
      </c>
      <c r="B417" s="4" t="str">
        <f t="array" ref="B417">IFERROR(INDEX(Pesquisa!AA:AA, MATCH(A417, Pesquisa!C:C, 0)), "Não encontrado")</f>
        <v>Não encontrado</v>
      </c>
    </row>
    <row r="418">
      <c r="A418" s="42" t="s">
        <v>16419</v>
      </c>
      <c r="B418" s="4" t="str">
        <f t="array" ref="B418">IFERROR(INDEX(Pesquisa!AA:AA, MATCH(A418, Pesquisa!C:C, 0)), "Não encontrado")</f>
        <v>Não encontrado</v>
      </c>
    </row>
    <row r="419">
      <c r="A419" s="42" t="s">
        <v>16420</v>
      </c>
      <c r="B419" s="4" t="str">
        <f t="array" ref="B419">IFERROR(INDEX(Pesquisa!AA:AA, MATCH(A419, Pesquisa!C:C, 0)), "Não encontrado")</f>
        <v>Não encontrado</v>
      </c>
    </row>
    <row r="420">
      <c r="A420" s="42" t="s">
        <v>16421</v>
      </c>
      <c r="B420" s="4" t="str">
        <f t="array" ref="B420">IFERROR(INDEX(Pesquisa!AA:AA, MATCH(A420, Pesquisa!C:C, 0)), "Não encontrado")</f>
        <v>Não encontrado</v>
      </c>
    </row>
    <row r="421">
      <c r="A421" s="42" t="s">
        <v>16422</v>
      </c>
      <c r="B421" s="4" t="str">
        <f t="array" ref="B421">IFERROR(INDEX(Pesquisa!AA:AA, MATCH(A421, Pesquisa!C:C, 0)), "Não encontrado")</f>
        <v>Não encontrado</v>
      </c>
    </row>
    <row r="422">
      <c r="A422" s="42" t="s">
        <v>16423</v>
      </c>
      <c r="B422" s="4" t="str">
        <f t="array" ref="B422">IFERROR(INDEX(Pesquisa!AA:AA, MATCH(A422, Pesquisa!C:C, 0)), "Não encontrado")</f>
        <v>Não encontrado</v>
      </c>
    </row>
    <row r="423">
      <c r="A423" s="42" t="s">
        <v>16424</v>
      </c>
      <c r="B423" s="4" t="str">
        <f t="array" ref="B423">IFERROR(INDEX(Pesquisa!AA:AA, MATCH(A423, Pesquisa!C:C, 0)), "Não encontrado")</f>
        <v>Não encontrado</v>
      </c>
    </row>
    <row r="424">
      <c r="A424" s="42" t="s">
        <v>16425</v>
      </c>
      <c r="B424" s="4" t="str">
        <f t="array" ref="B424">IFERROR(INDEX(Pesquisa!AA:AA, MATCH(A424, Pesquisa!C:C, 0)), "Não encontrado")</f>
        <v>Não encontrado</v>
      </c>
    </row>
    <row r="425">
      <c r="A425" s="42" t="s">
        <v>16426</v>
      </c>
      <c r="B425" s="4" t="str">
        <f t="array" ref="B425">IFERROR(INDEX(Pesquisa!AA:AA, MATCH(A425, Pesquisa!C:C, 0)), "Não encontrado")</f>
        <v>Não encontrado</v>
      </c>
    </row>
    <row r="426">
      <c r="A426" s="42" t="s">
        <v>16427</v>
      </c>
      <c r="B426" s="4" t="str">
        <f t="array" ref="B426">IFERROR(INDEX(Pesquisa!AA:AA, MATCH(A426, Pesquisa!C:C, 0)), "Não encontrado")</f>
        <v>Não encontrado</v>
      </c>
    </row>
    <row r="427">
      <c r="A427" s="42" t="s">
        <v>16428</v>
      </c>
      <c r="B427" s="4" t="str">
        <f t="array" ref="B427">IFERROR(INDEX(Pesquisa!AA:AA, MATCH(A427, Pesquisa!C:C, 0)), "Não encontrado")</f>
        <v>Não encontrado</v>
      </c>
    </row>
    <row r="428">
      <c r="A428" s="42" t="s">
        <v>16429</v>
      </c>
      <c r="B428" s="4" t="str">
        <f t="array" ref="B428">IFERROR(INDEX(Pesquisa!AA:AA, MATCH(A428, Pesquisa!C:C, 0)), "Não encontrado")</f>
        <v>Não encontrado</v>
      </c>
    </row>
    <row r="429">
      <c r="A429" s="42" t="s">
        <v>16430</v>
      </c>
      <c r="B429" s="4" t="str">
        <f t="array" ref="B429">IFERROR(INDEX(Pesquisa!AA:AA, MATCH(A429, Pesquisa!C:C, 0)), "Não encontrado")</f>
        <v>Não encontrado</v>
      </c>
    </row>
    <row r="430">
      <c r="A430" s="42" t="s">
        <v>16431</v>
      </c>
      <c r="B430" s="4" t="str">
        <f t="array" ref="B430">IFERROR(INDEX(Pesquisa!AA:AA, MATCH(A430, Pesquisa!C:C, 0)), "Não encontrado")</f>
        <v>Não encontrado</v>
      </c>
    </row>
    <row r="431">
      <c r="A431" s="42" t="s">
        <v>16432</v>
      </c>
      <c r="B431" s="4" t="str">
        <f t="array" ref="B431">IFERROR(INDEX(Pesquisa!AA:AA, MATCH(A431, Pesquisa!C:C, 0)), "Não encontrado")</f>
        <v>Não encontrado</v>
      </c>
    </row>
    <row r="432">
      <c r="A432" s="42" t="s">
        <v>16433</v>
      </c>
      <c r="B432" s="4" t="str">
        <f t="array" ref="B432">IFERROR(INDEX(Pesquisa!AA:AA, MATCH(A432, Pesquisa!C:C, 0)), "Não encontrado")</f>
        <v>Não encontrado</v>
      </c>
    </row>
    <row r="433">
      <c r="A433" s="42" t="s">
        <v>16434</v>
      </c>
      <c r="B433" s="4" t="str">
        <f t="array" ref="B433">IFERROR(INDEX(Pesquisa!AA:AA, MATCH(A433, Pesquisa!C:C, 0)), "Não encontrado")</f>
        <v>Não encontrado</v>
      </c>
    </row>
    <row r="434">
      <c r="A434" s="42" t="s">
        <v>16435</v>
      </c>
      <c r="B434" s="4" t="str">
        <f t="array" ref="B434">IFERROR(INDEX(Pesquisa!AA:AA, MATCH(A434, Pesquisa!C:C, 0)), "Não encontrado")</f>
        <v>Não encontrado</v>
      </c>
    </row>
    <row r="435">
      <c r="A435" s="42" t="s">
        <v>16436</v>
      </c>
      <c r="B435" s="4" t="str">
        <f t="array" ref="B435">IFERROR(INDEX(Pesquisa!AA:AA, MATCH(A435, Pesquisa!C:C, 0)), "Não encontrado")</f>
        <v>Não encontrado</v>
      </c>
    </row>
    <row r="436">
      <c r="A436" s="42" t="s">
        <v>16437</v>
      </c>
      <c r="B436" s="4" t="str">
        <f t="array" ref="B436">IFERROR(INDEX(Pesquisa!AA:AA, MATCH(A436, Pesquisa!C:C, 0)), "Não encontrado")</f>
        <v>Não encontrado</v>
      </c>
    </row>
    <row r="437">
      <c r="A437" s="42" t="s">
        <v>16438</v>
      </c>
      <c r="B437" s="4" t="str">
        <f t="array" ref="B437">IFERROR(INDEX(Pesquisa!AA:AA, MATCH(A437, Pesquisa!C:C, 0)), "Não encontrado")</f>
        <v>Não encontrado</v>
      </c>
    </row>
    <row r="438">
      <c r="A438" s="42" t="s">
        <v>16439</v>
      </c>
      <c r="B438" s="4" t="str">
        <f t="array" ref="B438">IFERROR(INDEX(Pesquisa!AA:AA, MATCH(A438, Pesquisa!C:C, 0)), "Não encontrado")</f>
        <v>Não encontrado</v>
      </c>
    </row>
    <row r="439">
      <c r="A439" s="42" t="s">
        <v>16440</v>
      </c>
      <c r="B439" s="4" t="str">
        <f t="array" ref="B439">IFERROR(INDEX(Pesquisa!AA:AA, MATCH(A439, Pesquisa!C:C, 0)), "Não encontrado")</f>
        <v>Não encontrado</v>
      </c>
    </row>
    <row r="440">
      <c r="A440" s="42" t="s">
        <v>16441</v>
      </c>
      <c r="B440" s="4" t="str">
        <f t="array" ref="B440">IFERROR(INDEX(Pesquisa!AA:AA, MATCH(A440, Pesquisa!C:C, 0)), "Não encontrado")</f>
        <v>Não encontrado</v>
      </c>
    </row>
    <row r="441">
      <c r="A441" s="42" t="s">
        <v>712</v>
      </c>
      <c r="B441" s="4" t="str">
        <f t="array" ref="B441">IFERROR(INDEX(Pesquisa!AA:AA, MATCH(A441, Pesquisa!C:C, 0)), "Não encontrado")</f>
        <v>B</v>
      </c>
    </row>
    <row r="442">
      <c r="A442" s="42" t="s">
        <v>16442</v>
      </c>
      <c r="B442" s="4" t="str">
        <f t="array" ref="B442">IFERROR(INDEX(Pesquisa!AA:AA, MATCH(A442, Pesquisa!C:C, 0)), "Não encontrado")</f>
        <v>Não encontrado</v>
      </c>
    </row>
    <row r="443">
      <c r="A443" s="42" t="s">
        <v>16443</v>
      </c>
      <c r="B443" s="4" t="str">
        <f t="array" ref="B443">IFERROR(INDEX(Pesquisa!AA:AA, MATCH(A443, Pesquisa!C:C, 0)), "Não encontrado")</f>
        <v>Não encontrado</v>
      </c>
    </row>
    <row r="444">
      <c r="A444" s="42" t="s">
        <v>16444</v>
      </c>
      <c r="B444" s="4" t="str">
        <f t="array" ref="B444">IFERROR(INDEX(Pesquisa!AA:AA, MATCH(A444, Pesquisa!C:C, 0)), "Não encontrado")</f>
        <v>Não encontrado</v>
      </c>
    </row>
    <row r="445">
      <c r="A445" s="42" t="s">
        <v>16445</v>
      </c>
      <c r="B445" s="4" t="str">
        <f t="array" ref="B445">IFERROR(INDEX(Pesquisa!AA:AA, MATCH(A445, Pesquisa!C:C, 0)), "Não encontrado")</f>
        <v>Não encontrado</v>
      </c>
    </row>
    <row r="446">
      <c r="A446" s="42" t="s">
        <v>16446</v>
      </c>
      <c r="B446" s="4" t="str">
        <f t="array" ref="B446">IFERROR(INDEX(Pesquisa!AA:AA, MATCH(A446, Pesquisa!C:C, 0)), "Não encontrado")</f>
        <v>Não encontrado</v>
      </c>
    </row>
    <row r="447">
      <c r="A447" s="42" t="s">
        <v>16447</v>
      </c>
      <c r="B447" s="4" t="str">
        <f t="array" ref="B447">IFERROR(INDEX(Pesquisa!AA:AA, MATCH(A447, Pesquisa!C:C, 0)), "Não encontrado")</f>
        <v>Não encontrado</v>
      </c>
    </row>
    <row r="448">
      <c r="A448" s="42" t="s">
        <v>16448</v>
      </c>
      <c r="B448" s="4" t="str">
        <f t="array" ref="B448">IFERROR(INDEX(Pesquisa!AA:AA, MATCH(A448, Pesquisa!C:C, 0)), "Não encontrado")</f>
        <v>Não encontrado</v>
      </c>
    </row>
    <row r="449">
      <c r="A449" s="42" t="s">
        <v>16449</v>
      </c>
      <c r="B449" s="4" t="str">
        <f t="array" ref="B449">IFERROR(INDEX(Pesquisa!AA:AA, MATCH(A449, Pesquisa!C:C, 0)), "Não encontrado")</f>
        <v>Não encontrado</v>
      </c>
    </row>
    <row r="450">
      <c r="A450" s="42" t="s">
        <v>2722</v>
      </c>
      <c r="B450" s="4" t="str">
        <f t="array" ref="B450">IFERROR(INDEX(Pesquisa!AA:AA, MATCH(A450, Pesquisa!C:C, 0)), "Não encontrado")</f>
        <v>A</v>
      </c>
    </row>
    <row r="451">
      <c r="A451" s="42" t="s">
        <v>16450</v>
      </c>
      <c r="B451" s="4" t="str">
        <f t="array" ref="B451">IFERROR(INDEX(Pesquisa!AA:AA, MATCH(A451, Pesquisa!C:C, 0)), "Não encontrado")</f>
        <v>Não encontrado</v>
      </c>
    </row>
    <row r="452">
      <c r="A452" s="42" t="s">
        <v>16451</v>
      </c>
      <c r="B452" s="4" t="str">
        <f t="array" ref="B452">IFERROR(INDEX(Pesquisa!AA:AA, MATCH(A452, Pesquisa!C:C, 0)), "Não encontrado")</f>
        <v>Não encontrado</v>
      </c>
    </row>
    <row r="453">
      <c r="A453" s="42" t="s">
        <v>16452</v>
      </c>
      <c r="B453" s="4" t="str">
        <f t="array" ref="B453">IFERROR(INDEX(Pesquisa!AA:AA, MATCH(A453, Pesquisa!C:C, 0)), "Não encontrado")</f>
        <v>Não encontrado</v>
      </c>
    </row>
    <row r="454">
      <c r="A454" s="42" t="s">
        <v>16453</v>
      </c>
      <c r="B454" s="4" t="str">
        <f t="array" ref="B454">IFERROR(INDEX(Pesquisa!AA:AA, MATCH(A454, Pesquisa!C:C, 0)), "Não encontrado")</f>
        <v>Não encontrado</v>
      </c>
    </row>
    <row r="455">
      <c r="A455" s="42" t="s">
        <v>16454</v>
      </c>
      <c r="B455" s="4" t="str">
        <f t="array" ref="B455">IFERROR(INDEX(Pesquisa!AA:AA, MATCH(A455, Pesquisa!C:C, 0)), "Não encontrado")</f>
        <v>Não encontrado</v>
      </c>
    </row>
    <row r="456">
      <c r="A456" s="42" t="s">
        <v>16455</v>
      </c>
      <c r="B456" s="4" t="str">
        <f t="array" ref="B456">IFERROR(INDEX(Pesquisa!AA:AA, MATCH(A456, Pesquisa!C:C, 0)), "Não encontrado")</f>
        <v>Não encontrado</v>
      </c>
    </row>
    <row r="457">
      <c r="A457" s="42" t="s">
        <v>16456</v>
      </c>
      <c r="B457" s="4" t="str">
        <f t="array" ref="B457">IFERROR(INDEX(Pesquisa!AA:AA, MATCH(A457, Pesquisa!C:C, 0)), "Não encontrado")</f>
        <v>Não encontrado</v>
      </c>
    </row>
    <row r="458">
      <c r="A458" s="42" t="s">
        <v>16457</v>
      </c>
      <c r="B458" s="4" t="str">
        <f t="array" ref="B458">IFERROR(INDEX(Pesquisa!AA:AA, MATCH(A458, Pesquisa!C:C, 0)), "Não encontrado")</f>
        <v>Não encontrado</v>
      </c>
    </row>
    <row r="459">
      <c r="A459" s="42" t="s">
        <v>16458</v>
      </c>
      <c r="B459" s="4" t="str">
        <f t="array" ref="B459">IFERROR(INDEX(Pesquisa!AA:AA, MATCH(A459, Pesquisa!C:C, 0)), "Não encontrado")</f>
        <v>Não encontrado</v>
      </c>
    </row>
    <row r="460">
      <c r="A460" s="42" t="s">
        <v>16459</v>
      </c>
      <c r="B460" s="4" t="str">
        <f t="array" ref="B460">IFERROR(INDEX(Pesquisa!AA:AA, MATCH(A460, Pesquisa!C:C, 0)), "Não encontrado")</f>
        <v>Não encontrado</v>
      </c>
    </row>
    <row r="461">
      <c r="A461" s="42" t="s">
        <v>16460</v>
      </c>
      <c r="B461" s="4" t="str">
        <f t="array" ref="B461">IFERROR(INDEX(Pesquisa!AA:AA, MATCH(A461, Pesquisa!C:C, 0)), "Não encontrado")</f>
        <v>Não encontrado</v>
      </c>
    </row>
    <row r="462">
      <c r="A462" s="42" t="s">
        <v>16461</v>
      </c>
      <c r="B462" s="4" t="str">
        <f t="array" ref="B462">IFERROR(INDEX(Pesquisa!AA:AA, MATCH(A462, Pesquisa!C:C, 0)), "Não encontrado")</f>
        <v>Não encontrado</v>
      </c>
    </row>
    <row r="463">
      <c r="A463" s="42" t="s">
        <v>16462</v>
      </c>
      <c r="B463" s="4" t="str">
        <f t="array" ref="B463">IFERROR(INDEX(Pesquisa!AA:AA, MATCH(A463, Pesquisa!C:C, 0)), "Não encontrado")</f>
        <v>Não encontrado</v>
      </c>
    </row>
    <row r="464">
      <c r="A464" s="42" t="s">
        <v>16463</v>
      </c>
      <c r="B464" s="4" t="str">
        <f t="array" ref="B464">IFERROR(INDEX(Pesquisa!AA:AA, MATCH(A464, Pesquisa!C:C, 0)), "Não encontrado")</f>
        <v>Não encontrado</v>
      </c>
    </row>
    <row r="465">
      <c r="A465" s="42" t="s">
        <v>16464</v>
      </c>
      <c r="B465" s="4" t="str">
        <f t="array" ref="B465">IFERROR(INDEX(Pesquisa!AA:AA, MATCH(A465, Pesquisa!C:C, 0)), "Não encontrado")</f>
        <v>Não encontrado</v>
      </c>
    </row>
    <row r="466">
      <c r="A466" s="42" t="s">
        <v>16465</v>
      </c>
      <c r="B466" s="4" t="str">
        <f t="array" ref="B466">IFERROR(INDEX(Pesquisa!AA:AA, MATCH(A466, Pesquisa!C:C, 0)), "Não encontrado")</f>
        <v>Não encontrado</v>
      </c>
    </row>
    <row r="467">
      <c r="A467" s="42" t="s">
        <v>16466</v>
      </c>
      <c r="B467" s="4" t="str">
        <f t="array" ref="B467">IFERROR(INDEX(Pesquisa!AA:AA, MATCH(A467, Pesquisa!C:C, 0)), "Não encontrado")</f>
        <v>Não encontrado</v>
      </c>
    </row>
    <row r="468">
      <c r="A468" s="42" t="s">
        <v>16467</v>
      </c>
      <c r="B468" s="4" t="str">
        <f t="array" ref="B468">IFERROR(INDEX(Pesquisa!AA:AA, MATCH(A468, Pesquisa!C:C, 0)), "Não encontrado")</f>
        <v>Não encontrado</v>
      </c>
    </row>
    <row r="469">
      <c r="A469" s="42" t="s">
        <v>16468</v>
      </c>
      <c r="B469" s="4" t="str">
        <f t="array" ref="B469">IFERROR(INDEX(Pesquisa!AA:AA, MATCH(A469, Pesquisa!C:C, 0)), "Não encontrado")</f>
        <v>Não encontrado</v>
      </c>
    </row>
    <row r="470">
      <c r="A470" s="42" t="s">
        <v>16469</v>
      </c>
      <c r="B470" s="4" t="str">
        <f t="array" ref="B470">IFERROR(INDEX(Pesquisa!AA:AA, MATCH(A470, Pesquisa!C:C, 0)), "Não encontrado")</f>
        <v>Não encontrado</v>
      </c>
    </row>
    <row r="471">
      <c r="A471" s="42" t="s">
        <v>16470</v>
      </c>
      <c r="B471" s="4" t="str">
        <f t="array" ref="B471">IFERROR(INDEX(Pesquisa!AA:AA, MATCH(A471, Pesquisa!C:C, 0)), "Não encontrado")</f>
        <v>Não encontrado</v>
      </c>
    </row>
    <row r="472">
      <c r="A472" s="42" t="s">
        <v>16471</v>
      </c>
      <c r="B472" s="4" t="str">
        <f t="array" ref="B472">IFERROR(INDEX(Pesquisa!AA:AA, MATCH(A472, Pesquisa!C:C, 0)), "Não encontrado")</f>
        <v>Não encontrado</v>
      </c>
    </row>
    <row r="473">
      <c r="A473" s="42" t="s">
        <v>16472</v>
      </c>
      <c r="B473" s="4" t="str">
        <f t="array" ref="B473">IFERROR(INDEX(Pesquisa!AA:AA, MATCH(A473, Pesquisa!C:C, 0)), "Não encontrado")</f>
        <v>Não encontrado</v>
      </c>
    </row>
    <row r="474">
      <c r="A474" s="42" t="s">
        <v>16473</v>
      </c>
      <c r="B474" s="4" t="str">
        <f t="array" ref="B474">IFERROR(INDEX(Pesquisa!AA:AA, MATCH(A474, Pesquisa!C:C, 0)), "Não encontrado")</f>
        <v>Não encontrado</v>
      </c>
    </row>
    <row r="475">
      <c r="A475" s="42" t="s">
        <v>16474</v>
      </c>
      <c r="B475" s="4" t="str">
        <f t="array" ref="B475">IFERROR(INDEX(Pesquisa!AA:AA, MATCH(A475, Pesquisa!C:C, 0)), "Não encontrado")</f>
        <v>Não encontrado</v>
      </c>
    </row>
    <row r="476">
      <c r="A476" s="42" t="s">
        <v>16475</v>
      </c>
      <c r="B476" s="4" t="str">
        <f t="array" ref="B476">IFERROR(INDEX(Pesquisa!AA:AA, MATCH(A476, Pesquisa!C:C, 0)), "Não encontrado")</f>
        <v>Não encontrado</v>
      </c>
    </row>
    <row r="477">
      <c r="A477" s="42" t="s">
        <v>16476</v>
      </c>
      <c r="B477" s="4" t="str">
        <f t="array" ref="B477">IFERROR(INDEX(Pesquisa!AA:AA, MATCH(A477, Pesquisa!C:C, 0)), "Não encontrado")</f>
        <v>Não encontrado</v>
      </c>
    </row>
    <row r="478">
      <c r="A478" s="42" t="s">
        <v>16477</v>
      </c>
      <c r="B478" s="4" t="str">
        <f t="array" ref="B478">IFERROR(INDEX(Pesquisa!AA:AA, MATCH(A478, Pesquisa!C:C, 0)), "Não encontrado")</f>
        <v>Não encontrado</v>
      </c>
    </row>
    <row r="479">
      <c r="A479" s="42" t="s">
        <v>16478</v>
      </c>
      <c r="B479" s="4" t="str">
        <f t="array" ref="B479">IFERROR(INDEX(Pesquisa!AA:AA, MATCH(A479, Pesquisa!C:C, 0)), "Não encontrado")</f>
        <v>Não encontrado</v>
      </c>
    </row>
    <row r="480">
      <c r="A480" s="42" t="s">
        <v>16479</v>
      </c>
      <c r="B480" s="4" t="str">
        <f t="array" ref="B480">IFERROR(INDEX(Pesquisa!AA:AA, MATCH(A480, Pesquisa!C:C, 0)), "Não encontrado")</f>
        <v>Não encontrado</v>
      </c>
    </row>
    <row r="481">
      <c r="A481" s="42" t="s">
        <v>16480</v>
      </c>
      <c r="B481" s="4" t="str">
        <f t="array" ref="B481">IFERROR(INDEX(Pesquisa!AA:AA, MATCH(A481, Pesquisa!C:C, 0)), "Não encontrado")</f>
        <v>Não encontrado</v>
      </c>
    </row>
    <row r="482">
      <c r="A482" s="42" t="s">
        <v>15609</v>
      </c>
      <c r="B482" s="4" t="str">
        <f t="array" ref="B482">IFERROR(INDEX(Pesquisa!AA:AA, MATCH(A482, Pesquisa!C:C, 0)), "Não encontrado")</f>
        <v>C</v>
      </c>
    </row>
    <row r="483">
      <c r="A483" s="42" t="s">
        <v>16481</v>
      </c>
      <c r="B483" s="4" t="str">
        <f t="array" ref="B483">IFERROR(INDEX(Pesquisa!AA:AA, MATCH(A483, Pesquisa!C:C, 0)), "Não encontrado")</f>
        <v>Não encontrado</v>
      </c>
    </row>
    <row r="484">
      <c r="A484" s="42" t="s">
        <v>16482</v>
      </c>
      <c r="B484" s="4" t="str">
        <f t="array" ref="B484">IFERROR(INDEX(Pesquisa!AA:AA, MATCH(A484, Pesquisa!C:C, 0)), "Não encontrado")</f>
        <v>Não encontrado</v>
      </c>
    </row>
    <row r="485">
      <c r="A485" s="42" t="s">
        <v>16483</v>
      </c>
      <c r="B485" s="4" t="str">
        <f t="array" ref="B485">IFERROR(INDEX(Pesquisa!AA:AA, MATCH(A485, Pesquisa!C:C, 0)), "Não encontrado")</f>
        <v>Não encontrado</v>
      </c>
    </row>
    <row r="486">
      <c r="A486" s="42" t="s">
        <v>16484</v>
      </c>
      <c r="B486" s="4" t="str">
        <f t="array" ref="B486">IFERROR(INDEX(Pesquisa!AA:AA, MATCH(A486, Pesquisa!C:C, 0)), "Não encontrado")</f>
        <v>Não encontrado</v>
      </c>
    </row>
    <row r="487">
      <c r="A487" s="42" t="s">
        <v>16485</v>
      </c>
      <c r="B487" s="4" t="str">
        <f t="array" ref="B487">IFERROR(INDEX(Pesquisa!AA:AA, MATCH(A487, Pesquisa!C:C, 0)), "Não encontrado")</f>
        <v>Não encontrado</v>
      </c>
    </row>
    <row r="488">
      <c r="A488" s="42" t="s">
        <v>16486</v>
      </c>
      <c r="B488" s="4" t="str">
        <f t="array" ref="B488">IFERROR(INDEX(Pesquisa!AA:AA, MATCH(A488, Pesquisa!C:C, 0)), "Não encontrado")</f>
        <v>Não encontrado</v>
      </c>
    </row>
    <row r="489">
      <c r="A489" s="42" t="s">
        <v>16487</v>
      </c>
      <c r="B489" s="4" t="str">
        <f t="array" ref="B489">IFERROR(INDEX(Pesquisa!AA:AA, MATCH(A489, Pesquisa!C:C, 0)), "Não encontrado")</f>
        <v>Não encontrado</v>
      </c>
    </row>
    <row r="490">
      <c r="A490" s="42" t="s">
        <v>16488</v>
      </c>
      <c r="B490" s="4" t="str">
        <f t="array" ref="B490">IFERROR(INDEX(Pesquisa!AA:AA, MATCH(A490, Pesquisa!C:C, 0)), "Não encontrado")</f>
        <v>Não encontrado</v>
      </c>
    </row>
    <row r="491">
      <c r="A491" s="42" t="s">
        <v>16489</v>
      </c>
      <c r="B491" s="4" t="str">
        <f t="array" ref="B491">IFERROR(INDEX(Pesquisa!AA:AA, MATCH(A491, Pesquisa!C:C, 0)), "Não encontrado")</f>
        <v>Não encontrado</v>
      </c>
    </row>
    <row r="492">
      <c r="A492" s="42" t="s">
        <v>16490</v>
      </c>
      <c r="B492" s="4" t="str">
        <f t="array" ref="B492">IFERROR(INDEX(Pesquisa!AA:AA, MATCH(A492, Pesquisa!C:C, 0)), "Não encontrado")</f>
        <v>Não encontrado</v>
      </c>
    </row>
    <row r="493">
      <c r="A493" s="42" t="s">
        <v>16491</v>
      </c>
      <c r="B493" s="4" t="str">
        <f t="array" ref="B493">IFERROR(INDEX(Pesquisa!AA:AA, MATCH(A493, Pesquisa!C:C, 0)), "Não encontrado")</f>
        <v>Não encontrado</v>
      </c>
    </row>
    <row r="494">
      <c r="A494" s="42" t="s">
        <v>16492</v>
      </c>
      <c r="B494" s="4" t="str">
        <f t="array" ref="B494">IFERROR(INDEX(Pesquisa!AA:AA, MATCH(A494, Pesquisa!C:C, 0)), "Não encontrado")</f>
        <v>Não encontrado</v>
      </c>
    </row>
    <row r="495">
      <c r="A495" s="42" t="s">
        <v>16493</v>
      </c>
      <c r="B495" s="4" t="str">
        <f t="array" ref="B495">IFERROR(INDEX(Pesquisa!AA:AA, MATCH(A495, Pesquisa!C:C, 0)), "Não encontrado")</f>
        <v>Não encontrado</v>
      </c>
    </row>
    <row r="496">
      <c r="A496" s="42" t="s">
        <v>16494</v>
      </c>
      <c r="B496" s="4" t="str">
        <f t="array" ref="B496">IFERROR(INDEX(Pesquisa!AA:AA, MATCH(A496, Pesquisa!C:C, 0)), "Não encontrado")</f>
        <v>Não encontrado</v>
      </c>
    </row>
    <row r="497">
      <c r="A497" s="42" t="s">
        <v>16495</v>
      </c>
      <c r="B497" s="4" t="str">
        <f t="array" ref="B497">IFERROR(INDEX(Pesquisa!AA:AA, MATCH(A497, Pesquisa!C:C, 0)), "Não encontrado")</f>
        <v>Não encontrado</v>
      </c>
    </row>
    <row r="498">
      <c r="A498" s="42" t="s">
        <v>16496</v>
      </c>
      <c r="B498" s="4" t="str">
        <f t="array" ref="B498">IFERROR(INDEX(Pesquisa!AA:AA, MATCH(A498, Pesquisa!C:C, 0)), "Não encontrado")</f>
        <v>Não encontrado</v>
      </c>
    </row>
    <row r="499">
      <c r="A499" s="42" t="s">
        <v>16497</v>
      </c>
      <c r="B499" s="4" t="str">
        <f t="array" ref="B499">IFERROR(INDEX(Pesquisa!AA:AA, MATCH(A499, Pesquisa!C:C, 0)), "Não encontrado")</f>
        <v>Não encontrado</v>
      </c>
    </row>
    <row r="500">
      <c r="A500" s="42" t="s">
        <v>3830</v>
      </c>
      <c r="B500" s="4" t="str">
        <f t="array" ref="B500">IFERROR(INDEX(Pesquisa!AA:AA, MATCH(A500, Pesquisa!C:C, 0)), "Não encontrado")</f>
        <v>Não encontrado</v>
      </c>
    </row>
    <row r="501">
      <c r="A501" s="42" t="s">
        <v>16498</v>
      </c>
      <c r="B501" s="4" t="str">
        <f t="array" ref="B501">IFERROR(INDEX(Pesquisa!AA:AA, MATCH(A501, Pesquisa!C:C, 0)), "Não encontrado")</f>
        <v>Não encontrado</v>
      </c>
    </row>
    <row r="502">
      <c r="A502" s="42" t="s">
        <v>12108</v>
      </c>
      <c r="B502" s="4" t="str">
        <f t="array" ref="B502">IFERROR(INDEX(Pesquisa!AA:AA, MATCH(A502, Pesquisa!C:C, 0)), "Não encontrado")</f>
        <v>A</v>
      </c>
    </row>
    <row r="503">
      <c r="A503" s="42" t="s">
        <v>16499</v>
      </c>
      <c r="B503" s="4" t="str">
        <f t="array" ref="B503">IFERROR(INDEX(Pesquisa!AA:AA, MATCH(A503, Pesquisa!C:C, 0)), "Não encontrado")</f>
        <v>Não encontrado</v>
      </c>
    </row>
    <row r="504">
      <c r="A504" s="42" t="s">
        <v>16500</v>
      </c>
      <c r="B504" s="4" t="str">
        <f t="array" ref="B504">IFERROR(INDEX(Pesquisa!AA:AA, MATCH(A504, Pesquisa!C:C, 0)), "Não encontrado")</f>
        <v>Não encontrado</v>
      </c>
    </row>
    <row r="505">
      <c r="A505" s="42" t="s">
        <v>3148</v>
      </c>
      <c r="B505" s="4" t="str">
        <f t="array" ref="B505">IFERROR(INDEX(Pesquisa!AA:AA, MATCH(A505, Pesquisa!C:C, 0)), "Não encontrado")</f>
        <v>A</v>
      </c>
    </row>
    <row r="506">
      <c r="A506" s="42" t="s">
        <v>16501</v>
      </c>
      <c r="B506" s="4" t="str">
        <f t="array" ref="B506">IFERROR(INDEX(Pesquisa!AA:AA, MATCH(A506, Pesquisa!C:C, 0)), "Não encontrado")</f>
        <v>Não encontrado</v>
      </c>
    </row>
    <row r="507">
      <c r="A507" s="42" t="s">
        <v>16502</v>
      </c>
      <c r="B507" s="4" t="str">
        <f t="array" ref="B507">IFERROR(INDEX(Pesquisa!AA:AA, MATCH(A507, Pesquisa!C:C, 0)), "Não encontrado")</f>
        <v>Não encontrado</v>
      </c>
    </row>
    <row r="508">
      <c r="A508" s="42" t="s">
        <v>16503</v>
      </c>
      <c r="B508" s="4" t="str">
        <f t="array" ref="B508">IFERROR(INDEX(Pesquisa!AA:AA, MATCH(A508, Pesquisa!C:C, 0)), "Não encontrado")</f>
        <v>Não encontrado</v>
      </c>
    </row>
    <row r="509">
      <c r="A509" s="42" t="s">
        <v>16504</v>
      </c>
      <c r="B509" s="4" t="str">
        <f t="array" ref="B509">IFERROR(INDEX(Pesquisa!AA:AA, MATCH(A509, Pesquisa!C:C, 0)), "Não encontrado")</f>
        <v>Não encontrado</v>
      </c>
    </row>
    <row r="510">
      <c r="A510" s="42" t="s">
        <v>16505</v>
      </c>
      <c r="B510" s="4" t="str">
        <f t="array" ref="B510">IFERROR(INDEX(Pesquisa!AA:AA, MATCH(A510, Pesquisa!C:C, 0)), "Não encontrado")</f>
        <v>Não encontrado</v>
      </c>
    </row>
    <row r="511">
      <c r="A511" s="42" t="s">
        <v>11172</v>
      </c>
      <c r="B511" s="4" t="str">
        <f t="array" ref="B511">IFERROR(INDEX(Pesquisa!AA:AA, MATCH(A511, Pesquisa!C:C, 0)), "Não encontrado")</f>
        <v>C</v>
      </c>
    </row>
    <row r="512">
      <c r="A512" s="42" t="s">
        <v>16506</v>
      </c>
      <c r="B512" s="4" t="str">
        <f t="array" ref="B512">IFERROR(INDEX(Pesquisa!AA:AA, MATCH(A512, Pesquisa!C:C, 0)), "Não encontrado")</f>
        <v>Não encontrado</v>
      </c>
    </row>
    <row r="513">
      <c r="A513" s="42" t="s">
        <v>6277</v>
      </c>
      <c r="B513" s="4" t="str">
        <f t="array" ref="B513">IFERROR(INDEX(Pesquisa!AA:AA, MATCH(A513, Pesquisa!C:C, 0)), "Não encontrado")</f>
        <v>A</v>
      </c>
    </row>
    <row r="514">
      <c r="A514" s="42" t="s">
        <v>2080</v>
      </c>
      <c r="B514" s="4" t="str">
        <f t="array" ref="B514">IFERROR(INDEX(Pesquisa!AA:AA, MATCH(A514, Pesquisa!C:C, 0)), "Não encontrado")</f>
        <v>C</v>
      </c>
    </row>
    <row r="515">
      <c r="A515" s="42" t="s">
        <v>5647</v>
      </c>
      <c r="B515" s="4" t="str">
        <f t="array" ref="B515">IFERROR(INDEX(Pesquisa!AA:AA, MATCH(A515, Pesquisa!C:C, 0)), "Não encontrado")</f>
        <v>A</v>
      </c>
    </row>
    <row r="516">
      <c r="A516" s="42" t="s">
        <v>16507</v>
      </c>
      <c r="B516" s="4" t="str">
        <f t="array" ref="B516">IFERROR(INDEX(Pesquisa!AA:AA, MATCH(A516, Pesquisa!C:C, 0)), "Não encontrado")</f>
        <v>Não encontrado</v>
      </c>
    </row>
    <row r="517">
      <c r="A517" s="42" t="s">
        <v>7043</v>
      </c>
      <c r="B517" s="4" t="str">
        <f t="array" ref="B517">IFERROR(INDEX(Pesquisa!AA:AA, MATCH(A517, Pesquisa!C:C, 0)), "Não encontrado")</f>
        <v>B</v>
      </c>
    </row>
    <row r="518">
      <c r="A518" s="42" t="s">
        <v>14163</v>
      </c>
      <c r="B518" s="4" t="str">
        <f t="array" ref="B518">IFERROR(INDEX(Pesquisa!AA:AA, MATCH(A518, Pesquisa!C:C, 0)), "Não encontrado")</f>
        <v>A</v>
      </c>
    </row>
    <row r="519">
      <c r="A519" s="42" t="s">
        <v>411</v>
      </c>
      <c r="B519" s="4" t="str">
        <f t="array" ref="B519">IFERROR(INDEX(Pesquisa!AA:AA, MATCH(A519, Pesquisa!C:C, 0)), "Não encontrado")</f>
        <v>A</v>
      </c>
    </row>
    <row r="520">
      <c r="A520" s="42" t="s">
        <v>2553</v>
      </c>
      <c r="B520" s="4" t="str">
        <f t="array" ref="B520">IFERROR(INDEX(Pesquisa!AA:AA, MATCH(A520, Pesquisa!C:C, 0)), "Não encontrado")</f>
        <v>Não encontrado</v>
      </c>
    </row>
    <row r="521">
      <c r="A521" s="42" t="s">
        <v>3714</v>
      </c>
      <c r="B521" s="4" t="str">
        <f t="array" ref="B521">IFERROR(INDEX(Pesquisa!AA:AA, MATCH(A521, Pesquisa!C:C, 0)), "Não encontrado")</f>
        <v>A</v>
      </c>
    </row>
    <row r="522">
      <c r="A522" s="42" t="s">
        <v>16508</v>
      </c>
      <c r="B522" s="4" t="str">
        <f t="array" ref="B522">IFERROR(INDEX(Pesquisa!AA:AA, MATCH(A522, Pesquisa!C:C, 0)), "Não encontrado")</f>
        <v>Não encontrado</v>
      </c>
    </row>
    <row r="523">
      <c r="A523" s="42" t="s">
        <v>4807</v>
      </c>
      <c r="B523" s="4" t="str">
        <f t="array" ref="B523">IFERROR(INDEX(Pesquisa!AA:AA, MATCH(A523, Pesquisa!C:C, 0)), "Não encontrado")</f>
        <v>A</v>
      </c>
    </row>
    <row r="524">
      <c r="A524" s="42" t="s">
        <v>8580</v>
      </c>
      <c r="B524" s="4" t="str">
        <f t="array" ref="B524">IFERROR(INDEX(Pesquisa!AA:AA, MATCH(A524, Pesquisa!C:C, 0)), "Não encontrado")</f>
        <v>B</v>
      </c>
    </row>
    <row r="525">
      <c r="A525" s="42" t="s">
        <v>13302</v>
      </c>
      <c r="B525" s="4" t="str">
        <f t="array" ref="B525">IFERROR(INDEX(Pesquisa!AA:AA, MATCH(A525, Pesquisa!C:C, 0)), "Não encontrado")</f>
        <v>C</v>
      </c>
    </row>
    <row r="526">
      <c r="A526" s="42" t="s">
        <v>9708</v>
      </c>
      <c r="B526" s="4" t="str">
        <f t="array" ref="B526">IFERROR(INDEX(Pesquisa!AA:AA, MATCH(A526, Pesquisa!C:C, 0)), "Não encontrado")</f>
        <v>A</v>
      </c>
    </row>
    <row r="527">
      <c r="A527" s="42" t="s">
        <v>16509</v>
      </c>
      <c r="B527" s="4" t="str">
        <f t="array" ref="B527">IFERROR(INDEX(Pesquisa!AA:AA, MATCH(A527, Pesquisa!C:C, 0)), "Não encontrado")</f>
        <v>Não encontrado</v>
      </c>
    </row>
    <row r="528">
      <c r="A528" s="42" t="s">
        <v>7666</v>
      </c>
      <c r="B528" s="4" t="str">
        <f t="array" ref="B528">IFERROR(INDEX(Pesquisa!AA:AA, MATCH(A528, Pesquisa!C:C, 0)), "Não encontrado")</f>
        <v>C</v>
      </c>
    </row>
    <row r="529">
      <c r="A529" s="42" t="s">
        <v>13436</v>
      </c>
      <c r="B529" s="4" t="str">
        <f t="array" ref="B529">IFERROR(INDEX(Pesquisa!AA:AA, MATCH(A529, Pesquisa!C:C, 0)), "Não encontrado")</f>
        <v>B</v>
      </c>
    </row>
    <row r="530">
      <c r="A530" s="42" t="s">
        <v>13919</v>
      </c>
      <c r="B530" s="4" t="str">
        <f t="array" ref="B530">IFERROR(INDEX(Pesquisa!AA:AA, MATCH(A530, Pesquisa!C:C, 0)), "Não encontrado")</f>
        <v>B</v>
      </c>
    </row>
    <row r="531">
      <c r="A531" s="42" t="s">
        <v>16510</v>
      </c>
      <c r="B531" s="4" t="str">
        <f t="array" ref="B531">IFERROR(INDEX(Pesquisa!AA:AA, MATCH(A531, Pesquisa!C:C, 0)), "Não encontrado")</f>
        <v>Não encontrado</v>
      </c>
    </row>
    <row r="532">
      <c r="A532" s="42" t="s">
        <v>16511</v>
      </c>
      <c r="B532" s="4" t="str">
        <f t="array" ref="B532">IFERROR(INDEX(Pesquisa!AA:AA, MATCH(A532, Pesquisa!C:C, 0)), "Não encontrado")</f>
        <v>Não encontrado</v>
      </c>
    </row>
    <row r="533">
      <c r="A533" s="42" t="s">
        <v>16512</v>
      </c>
      <c r="B533" s="4" t="str">
        <f t="array" ref="B533">IFERROR(INDEX(Pesquisa!AA:AA, MATCH(A533, Pesquisa!C:C, 0)), "Não encontrado")</f>
        <v>Não encontrado</v>
      </c>
    </row>
    <row r="534">
      <c r="A534" s="42" t="s">
        <v>13612</v>
      </c>
      <c r="B534" s="4" t="str">
        <f t="array" ref="B534">IFERROR(INDEX(Pesquisa!AA:AA, MATCH(A534, Pesquisa!C:C, 0)), "Não encontrado")</f>
        <v>A</v>
      </c>
    </row>
    <row r="535">
      <c r="A535" s="42" t="s">
        <v>3054</v>
      </c>
      <c r="B535" s="4" t="str">
        <f t="array" ref="B535">IFERROR(INDEX(Pesquisa!AA:AA, MATCH(A535, Pesquisa!C:C, 0)), "Não encontrado")</f>
        <v>B</v>
      </c>
    </row>
    <row r="536">
      <c r="A536" s="42" t="s">
        <v>16513</v>
      </c>
      <c r="B536" s="4" t="str">
        <f t="array" ref="B536">IFERROR(INDEX(Pesquisa!AA:AA, MATCH(A536, Pesquisa!C:C, 0)), "Não encontrado")</f>
        <v>Não encontrado</v>
      </c>
    </row>
    <row r="537">
      <c r="A537" s="42" t="s">
        <v>4234</v>
      </c>
      <c r="B537" s="4" t="str">
        <f t="array" ref="B537">IFERROR(INDEX(Pesquisa!AA:AA, MATCH(A537, Pesquisa!C:C, 0)), "Não encontrado")</f>
        <v>A</v>
      </c>
    </row>
    <row r="538">
      <c r="A538" s="42" t="s">
        <v>14587</v>
      </c>
      <c r="B538" s="4" t="str">
        <f t="array" ref="B538">IFERROR(INDEX(Pesquisa!AA:AA, MATCH(A538, Pesquisa!C:C, 0)), "Não encontrado")</f>
        <v>C</v>
      </c>
    </row>
    <row r="539">
      <c r="A539" s="42" t="s">
        <v>5708</v>
      </c>
      <c r="B539" s="4" t="str">
        <f t="array" ref="B539">IFERROR(INDEX(Pesquisa!AA:AA, MATCH(A539, Pesquisa!C:C, 0)), "Não encontrado")</f>
        <v>A</v>
      </c>
    </row>
    <row r="540">
      <c r="A540" s="42" t="s">
        <v>8321</v>
      </c>
      <c r="B540" s="4" t="str">
        <f t="array" ref="B540">IFERROR(INDEX(Pesquisa!AA:AA, MATCH(A540, Pesquisa!C:C, 0)), "Não encontrado")</f>
        <v>D</v>
      </c>
    </row>
    <row r="541">
      <c r="A541" s="42" t="s">
        <v>16514</v>
      </c>
      <c r="B541" s="4" t="str">
        <f t="array" ref="B541">IFERROR(INDEX(Pesquisa!AA:AA, MATCH(A541, Pesquisa!C:C, 0)), "Não encontrado")</f>
        <v>Não encontrado</v>
      </c>
    </row>
    <row r="542">
      <c r="A542" s="42" t="s">
        <v>16515</v>
      </c>
      <c r="B542" s="4" t="str">
        <f t="array" ref="B542">IFERROR(INDEX(Pesquisa!AA:AA, MATCH(A542, Pesquisa!C:C, 0)), "Não encontrado")</f>
        <v>Não encontrado</v>
      </c>
    </row>
    <row r="543">
      <c r="A543" s="42" t="s">
        <v>698</v>
      </c>
      <c r="B543" s="4" t="str">
        <f t="array" ref="B543">IFERROR(INDEX(Pesquisa!AA:AA, MATCH(A543, Pesquisa!C:C, 0)), "Não encontrado")</f>
        <v>A</v>
      </c>
    </row>
    <row r="544">
      <c r="A544" s="42" t="s">
        <v>16516</v>
      </c>
      <c r="B544" s="4" t="str">
        <f t="array" ref="B544">IFERROR(INDEX(Pesquisa!AA:AA, MATCH(A544, Pesquisa!C:C, 0)), "Não encontrado")</f>
        <v>Não encontrado</v>
      </c>
    </row>
    <row r="545">
      <c r="A545" s="42" t="s">
        <v>12220</v>
      </c>
      <c r="B545" s="4" t="str">
        <f t="array" ref="B545">IFERROR(INDEX(Pesquisa!AA:AA, MATCH(A545, Pesquisa!C:C, 0)), "Não encontrado")</f>
        <v>B</v>
      </c>
    </row>
    <row r="546">
      <c r="A546" s="42" t="s">
        <v>7599</v>
      </c>
      <c r="B546" s="4" t="str">
        <f t="array" ref="B546">IFERROR(INDEX(Pesquisa!AA:AA, MATCH(A546, Pesquisa!C:C, 0)), "Não encontrado")</f>
        <v>B</v>
      </c>
    </row>
    <row r="547">
      <c r="A547" s="42" t="s">
        <v>4236</v>
      </c>
      <c r="B547" s="4" t="str">
        <f t="array" ref="B547">IFERROR(INDEX(Pesquisa!AA:AA, MATCH(A547, Pesquisa!C:C, 0)), "Não encontrado")</f>
        <v>C</v>
      </c>
    </row>
    <row r="548">
      <c r="A548" s="42" t="s">
        <v>13427</v>
      </c>
      <c r="B548" s="4" t="str">
        <f t="array" ref="B548">IFERROR(INDEX(Pesquisa!AA:AA, MATCH(A548, Pesquisa!C:C, 0)), "Não encontrado")</f>
        <v>B</v>
      </c>
    </row>
    <row r="549">
      <c r="A549" s="42" t="s">
        <v>8930</v>
      </c>
      <c r="B549" s="4" t="str">
        <f t="array" ref="B549">IFERROR(INDEX(Pesquisa!AA:AA, MATCH(A549, Pesquisa!C:C, 0)), "Não encontrado")</f>
        <v>B</v>
      </c>
    </row>
    <row r="550">
      <c r="A550" s="42" t="s">
        <v>6007</v>
      </c>
      <c r="B550" s="4" t="str">
        <f t="array" ref="B550">IFERROR(INDEX(Pesquisa!AA:AA, MATCH(A550, Pesquisa!C:C, 0)), "Não encontrado")</f>
        <v>B</v>
      </c>
    </row>
    <row r="551">
      <c r="A551" s="42" t="s">
        <v>3142</v>
      </c>
      <c r="B551" s="4" t="str">
        <f t="array" ref="B551">IFERROR(INDEX(Pesquisa!AA:AA, MATCH(A551, Pesquisa!C:C, 0)), "Não encontrado")</f>
        <v>Não encontrado</v>
      </c>
    </row>
    <row r="552">
      <c r="A552" s="42" t="s">
        <v>13968</v>
      </c>
      <c r="B552" s="4" t="str">
        <f t="array" ref="B552">IFERROR(INDEX(Pesquisa!AA:AA, MATCH(A552, Pesquisa!C:C, 0)), "Não encontrado")</f>
        <v>B</v>
      </c>
    </row>
    <row r="553">
      <c r="A553" s="42" t="s">
        <v>1569</v>
      </c>
      <c r="B553" s="4" t="str">
        <f t="array" ref="B553">IFERROR(INDEX(Pesquisa!AA:AA, MATCH(A553, Pesquisa!C:C, 0)), "Não encontrado")</f>
        <v>A</v>
      </c>
    </row>
    <row r="554">
      <c r="A554" s="42" t="s">
        <v>13199</v>
      </c>
      <c r="B554" s="4" t="str">
        <f t="array" ref="B554">IFERROR(INDEX(Pesquisa!AA:AA, MATCH(A554, Pesquisa!C:C, 0)), "Não encontrado")</f>
        <v>B</v>
      </c>
    </row>
    <row r="555">
      <c r="A555" s="42" t="s">
        <v>1991</v>
      </c>
      <c r="B555" s="4" t="str">
        <f t="array" ref="B555">IFERROR(INDEX(Pesquisa!AA:AA, MATCH(A555, Pesquisa!C:C, 0)), "Não encontrado")</f>
        <v>C</v>
      </c>
    </row>
    <row r="556">
      <c r="A556" s="42" t="s">
        <v>6546</v>
      </c>
      <c r="B556" s="4" t="str">
        <f t="array" ref="B556">IFERROR(INDEX(Pesquisa!AA:AA, MATCH(A556, Pesquisa!C:C, 0)), "Não encontrado")</f>
        <v>C</v>
      </c>
    </row>
    <row r="557">
      <c r="A557" s="42" t="s">
        <v>12896</v>
      </c>
      <c r="B557" s="4" t="str">
        <f t="array" ref="B557">IFERROR(INDEX(Pesquisa!AA:AA, MATCH(A557, Pesquisa!C:C, 0)), "Não encontrado")</f>
        <v>A</v>
      </c>
    </row>
    <row r="558">
      <c r="A558" s="42" t="s">
        <v>4470</v>
      </c>
      <c r="B558" s="4" t="str">
        <f t="array" ref="B558">IFERROR(INDEX(Pesquisa!AA:AA, MATCH(A558, Pesquisa!C:C, 0)), "Não encontrado")</f>
        <v>C</v>
      </c>
    </row>
    <row r="559">
      <c r="A559" s="42" t="s">
        <v>10855</v>
      </c>
      <c r="B559" s="4" t="str">
        <f t="array" ref="B559">IFERROR(INDEX(Pesquisa!AA:AA, MATCH(A559, Pesquisa!C:C, 0)), "Não encontrado")</f>
        <v>B</v>
      </c>
    </row>
    <row r="560">
      <c r="A560" s="42" t="s">
        <v>8045</v>
      </c>
      <c r="B560" s="4" t="str">
        <f t="array" ref="B560">IFERROR(INDEX(Pesquisa!AA:AA, MATCH(A560, Pesquisa!C:C, 0)), "Não encontrado")</f>
        <v>B</v>
      </c>
    </row>
    <row r="561">
      <c r="A561" s="42" t="s">
        <v>16517</v>
      </c>
      <c r="B561" s="4" t="str">
        <f t="array" ref="B561">IFERROR(INDEX(Pesquisa!AA:AA, MATCH(A561, Pesquisa!C:C, 0)), "Não encontrado")</f>
        <v>Não encontrado</v>
      </c>
    </row>
    <row r="562">
      <c r="A562" s="42" t="s">
        <v>12753</v>
      </c>
      <c r="B562" s="4" t="str">
        <f t="array" ref="B562">IFERROR(INDEX(Pesquisa!AA:AA, MATCH(A562, Pesquisa!C:C, 0)), "Não encontrado")</f>
        <v>B</v>
      </c>
    </row>
    <row r="563">
      <c r="A563" s="42" t="s">
        <v>2592</v>
      </c>
      <c r="B563" s="4" t="str">
        <f t="array" ref="B563">IFERROR(INDEX(Pesquisa!AA:AA, MATCH(A563, Pesquisa!C:C, 0)), "Não encontrado")</f>
        <v>Não encontrado</v>
      </c>
    </row>
    <row r="564">
      <c r="A564" s="42" t="s">
        <v>16518</v>
      </c>
      <c r="B564" s="4" t="str">
        <f t="array" ref="B564">IFERROR(INDEX(Pesquisa!AA:AA, MATCH(A564, Pesquisa!C:C, 0)), "Não encontrado")</f>
        <v>Não encontrado</v>
      </c>
    </row>
    <row r="565">
      <c r="A565" s="42" t="s">
        <v>16519</v>
      </c>
      <c r="B565" s="4" t="str">
        <f t="array" ref="B565">IFERROR(INDEX(Pesquisa!AA:AA, MATCH(A565, Pesquisa!C:C, 0)), "Não encontrado")</f>
        <v>Não encontrado</v>
      </c>
    </row>
    <row r="566">
      <c r="A566" s="42" t="s">
        <v>16520</v>
      </c>
      <c r="B566" s="4" t="str">
        <f t="array" ref="B566">IFERROR(INDEX(Pesquisa!AA:AA, MATCH(A566, Pesquisa!C:C, 0)), "Não encontrado")</f>
        <v>Não encontrado</v>
      </c>
    </row>
    <row r="567">
      <c r="A567" s="42" t="s">
        <v>16521</v>
      </c>
      <c r="B567" s="4" t="str">
        <f t="array" ref="B567">IFERROR(INDEX(Pesquisa!AA:AA, MATCH(A567, Pesquisa!C:C, 0)), "Não encontrado")</f>
        <v>Não encontrado</v>
      </c>
    </row>
    <row r="568">
      <c r="A568" s="42" t="s">
        <v>16522</v>
      </c>
      <c r="B568" s="4" t="str">
        <f t="array" ref="B568">IFERROR(INDEX(Pesquisa!AA:AA, MATCH(A568, Pesquisa!C:C, 0)), "Não encontrado")</f>
        <v>Não encontrado</v>
      </c>
    </row>
    <row r="569">
      <c r="A569" s="42" t="s">
        <v>5641</v>
      </c>
      <c r="B569" s="4" t="str">
        <f t="array" ref="B569">IFERROR(INDEX(Pesquisa!AA:AA, MATCH(A569, Pesquisa!C:C, 0)), "Não encontrado")</f>
        <v>A</v>
      </c>
    </row>
    <row r="570">
      <c r="A570" s="42" t="s">
        <v>16523</v>
      </c>
      <c r="B570" s="4" t="str">
        <f t="array" ref="B570">IFERROR(INDEX(Pesquisa!AA:AA, MATCH(A570, Pesquisa!C:C, 0)), "Não encontrado")</f>
        <v>Não encontrado</v>
      </c>
    </row>
    <row r="571">
      <c r="A571" s="42" t="s">
        <v>16524</v>
      </c>
      <c r="B571" s="4" t="str">
        <f t="array" ref="B571">IFERROR(INDEX(Pesquisa!AA:AA, MATCH(A571, Pesquisa!C:C, 0)), "Não encontrado")</f>
        <v>Não encontrado</v>
      </c>
    </row>
    <row r="572">
      <c r="A572" s="42" t="s">
        <v>16525</v>
      </c>
      <c r="B572" s="4" t="str">
        <f t="array" ref="B572">IFERROR(INDEX(Pesquisa!AA:AA, MATCH(A572, Pesquisa!C:C, 0)), "Não encontrado")</f>
        <v>Não encontrado</v>
      </c>
    </row>
    <row r="573">
      <c r="A573" s="42" t="s">
        <v>16526</v>
      </c>
      <c r="B573" s="4" t="str">
        <f t="array" ref="B573">IFERROR(INDEX(Pesquisa!AA:AA, MATCH(A573, Pesquisa!C:C, 0)), "Não encontrado")</f>
        <v>Não encontrado</v>
      </c>
    </row>
    <row r="574">
      <c r="A574" s="42" t="s">
        <v>16527</v>
      </c>
      <c r="B574" s="4" t="str">
        <f t="array" ref="B574">IFERROR(INDEX(Pesquisa!AA:AA, MATCH(A574, Pesquisa!C:C, 0)), "Não encontrado")</f>
        <v>Não encontrado</v>
      </c>
    </row>
    <row r="575">
      <c r="A575" s="42" t="s">
        <v>16528</v>
      </c>
      <c r="B575" s="4" t="str">
        <f t="array" ref="B575">IFERROR(INDEX(Pesquisa!AA:AA, MATCH(A575, Pesquisa!C:C, 0)), "Não encontrado")</f>
        <v>Não encontrado</v>
      </c>
    </row>
    <row r="576">
      <c r="A576" s="43" t="s">
        <v>16529</v>
      </c>
      <c r="B576" s="4" t="str">
        <f t="array" ref="B576">IFERROR(INDEX(Pesquisa!AA:AA, MATCH(A576, Pesquisa!C:C, 0)), "Não encontrado")</f>
        <v>Não encontrado</v>
      </c>
    </row>
    <row r="577">
      <c r="A577" s="43" t="s">
        <v>16530</v>
      </c>
      <c r="B577" s="4" t="str">
        <f t="array" ref="B577">IFERROR(INDEX(Pesquisa!AA:AA, MATCH(A577, Pesquisa!C:C, 0)), "Não encontrado")</f>
        <v>Não encontrado</v>
      </c>
    </row>
    <row r="578">
      <c r="A578" s="43" t="s">
        <v>16531</v>
      </c>
      <c r="B578" s="4" t="str">
        <f t="array" ref="B578">IFERROR(INDEX(Pesquisa!AA:AA, MATCH(A578, Pesquisa!C:C, 0)), "Não encontrado")</f>
        <v>Não encontrado</v>
      </c>
    </row>
    <row r="579">
      <c r="A579" s="43" t="s">
        <v>16531</v>
      </c>
      <c r="B579" s="4" t="str">
        <f t="array" ref="B579">IFERROR(INDEX(Pesquisa!AA:AA, MATCH(A579, Pesquisa!C:C, 0)), "Não encontrado")</f>
        <v>Não encontrado</v>
      </c>
    </row>
    <row r="580">
      <c r="A580" s="43" t="s">
        <v>16532</v>
      </c>
      <c r="B580" s="4" t="str">
        <f t="array" ref="B580">IFERROR(INDEX(Pesquisa!AA:AA, MATCH(A580, Pesquisa!C:C, 0)), "Não encontrado")</f>
        <v>Não encontrado</v>
      </c>
    </row>
    <row r="581">
      <c r="A581" s="43" t="s">
        <v>16533</v>
      </c>
      <c r="B581" s="4" t="str">
        <f t="array" ref="B581">IFERROR(INDEX(Pesquisa!AA:AA, MATCH(A581, Pesquisa!C:C, 0)), "Não encontrado")</f>
        <v>Não encontrado</v>
      </c>
    </row>
    <row r="582">
      <c r="A582" s="43" t="s">
        <v>16534</v>
      </c>
      <c r="B582" s="4" t="str">
        <f t="array" ref="B582">IFERROR(INDEX(Pesquisa!AA:AA, MATCH(A582, Pesquisa!C:C, 0)), "Não encontrado")</f>
        <v>Não encontrado</v>
      </c>
    </row>
    <row r="583">
      <c r="A583" s="43" t="s">
        <v>16535</v>
      </c>
      <c r="B583" s="4" t="str">
        <f t="array" ref="B583">IFERROR(INDEX(Pesquisa!AA:AA, MATCH(A583, Pesquisa!C:C, 0)), "Não encontrado")</f>
        <v>Não encontrado</v>
      </c>
    </row>
    <row r="584">
      <c r="A584" s="43" t="s">
        <v>16536</v>
      </c>
      <c r="B584" s="4" t="str">
        <f t="array" ref="B584">IFERROR(INDEX(Pesquisa!AA:AA, MATCH(A584, Pesquisa!C:C, 0)), "Não encontrado")</f>
        <v>Não encontrado</v>
      </c>
    </row>
    <row r="585">
      <c r="A585" s="43" t="s">
        <v>16537</v>
      </c>
      <c r="B585" s="4" t="str">
        <f t="array" ref="B585">IFERROR(INDEX(Pesquisa!AA:AA, MATCH(A585, Pesquisa!C:C, 0)), "Não encontrado")</f>
        <v>Não encontrado</v>
      </c>
    </row>
    <row r="586">
      <c r="A586" s="43" t="s">
        <v>16538</v>
      </c>
      <c r="B586" s="4" t="str">
        <f t="array" ref="B586">IFERROR(INDEX(Pesquisa!AA:AA, MATCH(A586, Pesquisa!C:C, 0)), "Não encontrado")</f>
        <v>Não encontrado</v>
      </c>
    </row>
    <row r="587">
      <c r="A587" s="43" t="s">
        <v>16539</v>
      </c>
      <c r="B587" s="4" t="str">
        <f t="array" ref="B587">IFERROR(INDEX(Pesquisa!AA:AA, MATCH(A587, Pesquisa!C:C, 0)), "Não encontrado")</f>
        <v>Não encontrado</v>
      </c>
    </row>
    <row r="588">
      <c r="A588" s="43" t="s">
        <v>16540</v>
      </c>
      <c r="B588" s="4" t="str">
        <f t="array" ref="B588">IFERROR(INDEX(Pesquisa!AA:AA, MATCH(A588, Pesquisa!C:C, 0)), "Não encontrado")</f>
        <v>Não encontrado</v>
      </c>
    </row>
    <row r="589">
      <c r="A589" s="43" t="s">
        <v>16541</v>
      </c>
      <c r="B589" s="4" t="str">
        <f t="array" ref="B589">IFERROR(INDEX(Pesquisa!AA:AA, MATCH(A589, Pesquisa!C:C, 0)), "Não encontrado")</f>
        <v>Não encontrado</v>
      </c>
    </row>
    <row r="590">
      <c r="A590" s="43" t="s">
        <v>14337</v>
      </c>
      <c r="B590" s="4" t="str">
        <f t="array" ref="B590">IFERROR(INDEX(Pesquisa!AA:AA, MATCH(A590, Pesquisa!C:C, 0)), "Não encontrado")</f>
        <v>B</v>
      </c>
    </row>
    <row r="591">
      <c r="A591" s="43" t="s">
        <v>1653</v>
      </c>
      <c r="B591" s="4" t="str">
        <f t="array" ref="B591">IFERROR(INDEX(Pesquisa!AA:AA, MATCH(A591, Pesquisa!C:C, 0)), "Não encontrado")</f>
        <v>B</v>
      </c>
    </row>
    <row r="592">
      <c r="A592" s="43" t="s">
        <v>16542</v>
      </c>
      <c r="B592" s="4" t="str">
        <f t="array" ref="B592">IFERROR(INDEX(Pesquisa!AA:AA, MATCH(A592, Pesquisa!C:C, 0)), "Não encontrado")</f>
        <v>Não encontrado</v>
      </c>
    </row>
    <row r="593">
      <c r="A593" s="43" t="s">
        <v>9405</v>
      </c>
      <c r="B593" s="4" t="str">
        <f t="array" ref="B593">IFERROR(INDEX(Pesquisa!AA:AA, MATCH(A593, Pesquisa!C:C, 0)), "Não encontrado")</f>
        <v>A</v>
      </c>
    </row>
    <row r="594">
      <c r="A594" s="43" t="s">
        <v>12645</v>
      </c>
      <c r="B594" s="4" t="str">
        <f t="array" ref="B594">IFERROR(INDEX(Pesquisa!AA:AA, MATCH(A594, Pesquisa!C:C, 0)), "Não encontrado")</f>
        <v>B</v>
      </c>
    </row>
    <row r="595">
      <c r="A595" s="43" t="s">
        <v>2416</v>
      </c>
      <c r="B595" s="4" t="str">
        <f t="array" ref="B595">IFERROR(INDEX(Pesquisa!AA:AA, MATCH(A595, Pesquisa!C:C, 0)), "Não encontrado")</f>
        <v>B</v>
      </c>
    </row>
    <row r="596">
      <c r="A596" s="43" t="s">
        <v>2416</v>
      </c>
      <c r="B596" s="4" t="str">
        <f t="array" ref="B596">IFERROR(INDEX(Pesquisa!AA:AA, MATCH(A596, Pesquisa!C:C, 0)), "Não encontrado")</f>
        <v>B</v>
      </c>
    </row>
    <row r="597">
      <c r="A597" s="43" t="s">
        <v>14941</v>
      </c>
      <c r="B597" s="4" t="str">
        <f t="array" ref="B597">IFERROR(INDEX(Pesquisa!AA:AA, MATCH(A597, Pesquisa!C:C, 0)), "Não encontrado")</f>
        <v>B</v>
      </c>
    </row>
    <row r="598">
      <c r="A598" s="43" t="s">
        <v>9730</v>
      </c>
      <c r="B598" s="4" t="str">
        <f t="array" ref="B598">IFERROR(INDEX(Pesquisa!AA:AA, MATCH(A598, Pesquisa!C:C, 0)), "Não encontrado")</f>
        <v>B</v>
      </c>
    </row>
    <row r="599">
      <c r="A599" s="43" t="s">
        <v>9556</v>
      </c>
      <c r="B599" s="4" t="str">
        <f t="array" ref="B599">IFERROR(INDEX(Pesquisa!AA:AA, MATCH(A599, Pesquisa!C:C, 0)), "Não encontrado")</f>
        <v>A</v>
      </c>
    </row>
    <row r="600">
      <c r="A600" s="43" t="s">
        <v>12051</v>
      </c>
      <c r="B600" s="4" t="str">
        <f t="array" ref="B600">IFERROR(INDEX(Pesquisa!AA:AA, MATCH(A600, Pesquisa!C:C, 0)), "Não encontrado")</f>
        <v>B</v>
      </c>
    </row>
    <row r="601">
      <c r="A601" s="43" t="s">
        <v>16543</v>
      </c>
      <c r="B601" s="4" t="str">
        <f t="array" ref="B601">IFERROR(INDEX(Pesquisa!AA:AA, MATCH(A601, Pesquisa!C:C, 0)), "Não encontrado")</f>
        <v>Não encontrado</v>
      </c>
    </row>
    <row r="602">
      <c r="A602" s="43" t="s">
        <v>5899</v>
      </c>
      <c r="B602" s="4" t="str">
        <f t="array" ref="B602">IFERROR(INDEX(Pesquisa!AA:AA, MATCH(A602, Pesquisa!C:C, 0)), "Não encontrado")</f>
        <v>Não encontrado</v>
      </c>
    </row>
    <row r="603">
      <c r="A603" s="43" t="s">
        <v>8229</v>
      </c>
      <c r="B603" s="4" t="str">
        <f t="array" ref="B603">IFERROR(INDEX(Pesquisa!AA:AA, MATCH(A603, Pesquisa!C:C, 0)), "Não encontrado")</f>
        <v>D</v>
      </c>
    </row>
    <row r="604">
      <c r="A604" s="43" t="s">
        <v>3635</v>
      </c>
      <c r="B604" s="4" t="str">
        <f t="array" ref="B604">IFERROR(INDEX(Pesquisa!AA:AA, MATCH(A604, Pesquisa!C:C, 0)), "Não encontrado")</f>
        <v>A</v>
      </c>
    </row>
    <row r="605">
      <c r="A605" s="43" t="s">
        <v>9660</v>
      </c>
      <c r="B605" s="4" t="str">
        <f t="array" ref="B605">IFERROR(INDEX(Pesquisa!AA:AA, MATCH(A605, Pesquisa!C:C, 0)), "Não encontrado")</f>
        <v>B</v>
      </c>
    </row>
    <row r="606">
      <c r="A606" s="43" t="s">
        <v>6763</v>
      </c>
      <c r="B606" s="4" t="str">
        <f t="array" ref="B606">IFERROR(INDEX(Pesquisa!AA:AA, MATCH(A606, Pesquisa!C:C, 0)), "Não encontrado")</f>
        <v>A</v>
      </c>
    </row>
    <row r="607">
      <c r="A607" s="43" t="s">
        <v>6763</v>
      </c>
      <c r="B607" s="4" t="str">
        <f t="array" ref="B607">IFERROR(INDEX(Pesquisa!AA:AA, MATCH(A607, Pesquisa!C:C, 0)), "Não encontrado")</f>
        <v>A</v>
      </c>
    </row>
    <row r="608">
      <c r="A608" s="43" t="s">
        <v>7434</v>
      </c>
      <c r="B608" s="4" t="str">
        <f t="array" ref="B608">IFERROR(INDEX(Pesquisa!AA:AA, MATCH(A608, Pesquisa!C:C, 0)), "Não encontrado")</f>
        <v>B</v>
      </c>
    </row>
    <row r="609">
      <c r="A609" s="43" t="s">
        <v>10448</v>
      </c>
      <c r="B609" s="4" t="str">
        <f t="array" ref="B609">IFERROR(INDEX(Pesquisa!AA:AA, MATCH(A609, Pesquisa!C:C, 0)), "Não encontrado")</f>
        <v>B</v>
      </c>
    </row>
    <row r="610">
      <c r="A610" s="43" t="s">
        <v>13583</v>
      </c>
      <c r="B610" s="4" t="str">
        <f t="array" ref="B610">IFERROR(INDEX(Pesquisa!AA:AA, MATCH(A610, Pesquisa!C:C, 0)), "Não encontrado")</f>
        <v>B</v>
      </c>
    </row>
    <row r="611">
      <c r="A611" s="43" t="s">
        <v>16544</v>
      </c>
      <c r="B611" s="4" t="str">
        <f t="array" ref="B611">IFERROR(INDEX(Pesquisa!AA:AA, MATCH(A611, Pesquisa!C:C, 0)), "Não encontrado")</f>
        <v>Não encontrado</v>
      </c>
    </row>
    <row r="612">
      <c r="A612" s="43" t="s">
        <v>16545</v>
      </c>
      <c r="B612" s="4" t="str">
        <f t="array" ref="B612">IFERROR(INDEX(Pesquisa!AA:AA, MATCH(A612, Pesquisa!C:C, 0)), "Não encontrado")</f>
        <v>Não encontrado</v>
      </c>
    </row>
    <row r="613">
      <c r="A613" s="43" t="s">
        <v>16546</v>
      </c>
      <c r="B613" s="4" t="str">
        <f t="array" ref="B613">IFERROR(INDEX(Pesquisa!AA:AA, MATCH(A613, Pesquisa!C:C, 0)), "Não encontrado")</f>
        <v>Não encontrado</v>
      </c>
    </row>
    <row r="614">
      <c r="A614" s="43" t="s">
        <v>16547</v>
      </c>
      <c r="B614" s="4" t="str">
        <f t="array" ref="B614">IFERROR(INDEX(Pesquisa!AA:AA, MATCH(A614, Pesquisa!C:C, 0)), "Não encontrado")</f>
        <v>Não encontrado</v>
      </c>
    </row>
    <row r="615">
      <c r="A615" s="43" t="s">
        <v>16548</v>
      </c>
      <c r="B615" s="4" t="str">
        <f t="array" ref="B615">IFERROR(INDEX(Pesquisa!AA:AA, MATCH(A615, Pesquisa!C:C, 0)), "Não encontrado")</f>
        <v>Não encontrado</v>
      </c>
    </row>
    <row r="616">
      <c r="A616" s="43" t="s">
        <v>16549</v>
      </c>
      <c r="B616" s="4" t="str">
        <f t="array" ref="B616">IFERROR(INDEX(Pesquisa!AA:AA, MATCH(A616, Pesquisa!C:C, 0)), "Não encontrado")</f>
        <v>Não encontrado</v>
      </c>
    </row>
    <row r="617">
      <c r="A617" s="43" t="s">
        <v>16550</v>
      </c>
      <c r="B617" s="4" t="str">
        <f t="array" ref="B617">IFERROR(INDEX(Pesquisa!AA:AA, MATCH(A617, Pesquisa!C:C, 0)), "Não encontrado")</f>
        <v>Não encontrado</v>
      </c>
    </row>
    <row r="618">
      <c r="A618" s="43" t="s">
        <v>10026</v>
      </c>
      <c r="B618" s="4" t="str">
        <f t="array" ref="B618">IFERROR(INDEX(Pesquisa!AA:AA, MATCH(A618, Pesquisa!C:C, 0)), "Não encontrado")</f>
        <v>A</v>
      </c>
    </row>
    <row r="619">
      <c r="A619" s="43" t="s">
        <v>16551</v>
      </c>
      <c r="B619" s="4" t="str">
        <f t="array" ref="B619">IFERROR(INDEX(Pesquisa!AA:AA, MATCH(A619, Pesquisa!C:C, 0)), "Não encontrado")</f>
        <v>Não encontrado</v>
      </c>
    </row>
    <row r="620">
      <c r="A620" s="43" t="s">
        <v>16552</v>
      </c>
      <c r="B620" s="4" t="str">
        <f t="array" ref="B620">IFERROR(INDEX(Pesquisa!AA:AA, MATCH(A620, Pesquisa!C:C, 0)), "Não encontrado")</f>
        <v>Não encontrado</v>
      </c>
    </row>
    <row r="621">
      <c r="A621" s="43" t="s">
        <v>16553</v>
      </c>
      <c r="B621" s="4" t="str">
        <f t="array" ref="B621">IFERROR(INDEX(Pesquisa!AA:AA, MATCH(A621, Pesquisa!C:C, 0)), "Não encontrado")</f>
        <v>Não encontrado</v>
      </c>
    </row>
    <row r="622">
      <c r="A622" s="43" t="s">
        <v>16554</v>
      </c>
      <c r="B622" s="4" t="str">
        <f t="array" ref="B622">IFERROR(INDEX(Pesquisa!AA:AA, MATCH(A622, Pesquisa!C:C, 0)), "Não encontrado")</f>
        <v>Não encontrado</v>
      </c>
    </row>
    <row r="623">
      <c r="A623" s="43" t="s">
        <v>16555</v>
      </c>
      <c r="B623" s="4" t="str">
        <f t="array" ref="B623">IFERROR(INDEX(Pesquisa!AA:AA, MATCH(A623, Pesquisa!C:C, 0)), "Não encontrado")</f>
        <v>Não encontrado</v>
      </c>
    </row>
    <row r="624">
      <c r="A624" s="43" t="s">
        <v>16556</v>
      </c>
      <c r="B624" s="4" t="str">
        <f t="array" ref="B624">IFERROR(INDEX(Pesquisa!AA:AA, MATCH(A624, Pesquisa!C:C, 0)), "Não encontrado")</f>
        <v>Não encontrado</v>
      </c>
    </row>
    <row r="625">
      <c r="A625" s="43" t="s">
        <v>13520</v>
      </c>
      <c r="B625" s="4" t="str">
        <f t="array" ref="B625">IFERROR(INDEX(Pesquisa!AA:AA, MATCH(A625, Pesquisa!C:C, 0)), "Não encontrado")</f>
        <v>A</v>
      </c>
    </row>
    <row r="626">
      <c r="A626" s="43" t="s">
        <v>16557</v>
      </c>
      <c r="B626" s="4" t="str">
        <f t="array" ref="B626">IFERROR(INDEX(Pesquisa!AA:AA, MATCH(A626, Pesquisa!C:C, 0)), "Não encontrado")</f>
        <v>Não encontrado</v>
      </c>
    </row>
    <row r="627">
      <c r="A627" s="43" t="s">
        <v>16558</v>
      </c>
      <c r="B627" s="4" t="str">
        <f t="array" ref="B627">IFERROR(INDEX(Pesquisa!AA:AA, MATCH(A627, Pesquisa!C:C, 0)), "Não encontrado")</f>
        <v>Não encontrado</v>
      </c>
    </row>
    <row r="628">
      <c r="A628" s="43" t="s">
        <v>16559</v>
      </c>
      <c r="B628" s="4" t="str">
        <f t="array" ref="B628">IFERROR(INDEX(Pesquisa!AA:AA, MATCH(A628, Pesquisa!C:C, 0)), "Não encontrado")</f>
        <v>Não encontrado</v>
      </c>
    </row>
    <row r="629">
      <c r="A629" s="43" t="s">
        <v>16560</v>
      </c>
      <c r="B629" s="4" t="str">
        <f t="array" ref="B629">IFERROR(INDEX(Pesquisa!AA:AA, MATCH(A629, Pesquisa!C:C, 0)), "Não encontrado")</f>
        <v>Não encontrado</v>
      </c>
    </row>
    <row r="630">
      <c r="A630" s="43" t="s">
        <v>16561</v>
      </c>
      <c r="B630" s="4" t="str">
        <f t="array" ref="B630">IFERROR(INDEX(Pesquisa!AA:AA, MATCH(A630, Pesquisa!C:C, 0)), "Não encontrado")</f>
        <v>Não encontrado</v>
      </c>
    </row>
    <row r="631">
      <c r="A631" s="43" t="s">
        <v>16562</v>
      </c>
      <c r="B631" s="4" t="str">
        <f t="array" ref="B631">IFERROR(INDEX(Pesquisa!AA:AA, MATCH(A631, Pesquisa!C:C, 0)), "Não encontrado")</f>
        <v>Não encontrado</v>
      </c>
    </row>
    <row r="632">
      <c r="A632" s="43" t="s">
        <v>16563</v>
      </c>
      <c r="B632" s="4" t="str">
        <f t="array" ref="B632">IFERROR(INDEX(Pesquisa!AA:AA, MATCH(A632, Pesquisa!C:C, 0)), "Não encontrado")</f>
        <v>Não encontrado</v>
      </c>
    </row>
    <row r="633">
      <c r="A633" s="43" t="s">
        <v>16564</v>
      </c>
      <c r="B633" s="4" t="str">
        <f t="array" ref="B633">IFERROR(INDEX(Pesquisa!AA:AA, MATCH(A633, Pesquisa!C:C, 0)), "Não encontrado")</f>
        <v>Não encontrado</v>
      </c>
    </row>
    <row r="634">
      <c r="A634" s="43" t="s">
        <v>16565</v>
      </c>
      <c r="B634" s="4" t="str">
        <f t="array" ref="B634">IFERROR(INDEX(Pesquisa!AA:AA, MATCH(A634, Pesquisa!C:C, 0)), "Não encontrado")</f>
        <v>Não encontrado</v>
      </c>
    </row>
    <row r="635">
      <c r="A635" s="43" t="s">
        <v>16566</v>
      </c>
      <c r="B635" s="4" t="str">
        <f t="array" ref="B635">IFERROR(INDEX(Pesquisa!AA:AA, MATCH(A635, Pesquisa!C:C, 0)), "Não encontrado")</f>
        <v>Não encontrado</v>
      </c>
    </row>
    <row r="636">
      <c r="A636" s="43" t="s">
        <v>16567</v>
      </c>
      <c r="B636" s="4" t="str">
        <f t="array" ref="B636">IFERROR(INDEX(Pesquisa!AA:AA, MATCH(A636, Pesquisa!C:C, 0)), "Não encontrado")</f>
        <v>Não encontrado</v>
      </c>
    </row>
    <row r="637">
      <c r="A637" s="43" t="s">
        <v>16568</v>
      </c>
      <c r="B637" s="4" t="str">
        <f t="array" ref="B637">IFERROR(INDEX(Pesquisa!AA:AA, MATCH(A637, Pesquisa!C:C, 0)), "Não encontrado")</f>
        <v>Não encontrado</v>
      </c>
    </row>
    <row r="638">
      <c r="A638" s="43" t="s">
        <v>16569</v>
      </c>
      <c r="B638" s="4" t="str">
        <f t="array" ref="B638">IFERROR(INDEX(Pesquisa!AA:AA, MATCH(A638, Pesquisa!C:C, 0)), "Não encontrado")</f>
        <v>Não encontrado</v>
      </c>
    </row>
    <row r="639">
      <c r="A639" s="43" t="s">
        <v>16570</v>
      </c>
      <c r="B639" s="4" t="str">
        <f t="array" ref="B639">IFERROR(INDEX(Pesquisa!AA:AA, MATCH(A639, Pesquisa!C:C, 0)), "Não encontrado")</f>
        <v>Não encontrado</v>
      </c>
    </row>
    <row r="640">
      <c r="A640" s="43" t="s">
        <v>16571</v>
      </c>
      <c r="B640" s="4" t="str">
        <f t="array" ref="B640">IFERROR(INDEX(Pesquisa!AA:AA, MATCH(A640, Pesquisa!C:C, 0)), "Não encontrado")</f>
        <v>Não encontrado</v>
      </c>
    </row>
    <row r="641">
      <c r="A641" s="43" t="s">
        <v>16572</v>
      </c>
      <c r="B641" s="4" t="str">
        <f t="array" ref="B641">IFERROR(INDEX(Pesquisa!AA:AA, MATCH(A641, Pesquisa!C:C, 0)), "Não encontrado")</f>
        <v>Não encontrado</v>
      </c>
    </row>
    <row r="642">
      <c r="A642" s="43" t="s">
        <v>16573</v>
      </c>
      <c r="B642" s="4" t="str">
        <f t="array" ref="B642">IFERROR(INDEX(Pesquisa!AA:AA, MATCH(A642, Pesquisa!C:C, 0)), "Não encontrado")</f>
        <v>Não encontrado</v>
      </c>
    </row>
    <row r="643">
      <c r="A643" s="43" t="s">
        <v>16574</v>
      </c>
      <c r="B643" s="4" t="str">
        <f t="array" ref="B643">IFERROR(INDEX(Pesquisa!AA:AA, MATCH(A643, Pesquisa!C:C, 0)), "Não encontrado")</f>
        <v>Não encontrado</v>
      </c>
    </row>
    <row r="644">
      <c r="A644" s="43" t="s">
        <v>16575</v>
      </c>
      <c r="B644" s="4" t="str">
        <f t="array" ref="B644">IFERROR(INDEX(Pesquisa!AA:AA, MATCH(A644, Pesquisa!C:C, 0)), "Não encontrado")</f>
        <v>Não encontrado</v>
      </c>
    </row>
    <row r="645">
      <c r="A645" s="43" t="s">
        <v>16576</v>
      </c>
      <c r="B645" s="4" t="str">
        <f t="array" ref="B645">IFERROR(INDEX(Pesquisa!AA:AA, MATCH(A645, Pesquisa!C:C, 0)), "Não encontrado")</f>
        <v>Não encontrado</v>
      </c>
    </row>
    <row r="646">
      <c r="A646" s="43" t="s">
        <v>16577</v>
      </c>
      <c r="B646" s="4" t="str">
        <f t="array" ref="B646">IFERROR(INDEX(Pesquisa!AA:AA, MATCH(A646, Pesquisa!C:C, 0)), "Não encontrado")</f>
        <v>Não encontrado</v>
      </c>
    </row>
    <row r="647">
      <c r="A647" s="43" t="s">
        <v>16578</v>
      </c>
      <c r="B647" s="4" t="str">
        <f t="array" ref="B647">IFERROR(INDEX(Pesquisa!AA:AA, MATCH(A647, Pesquisa!C:C, 0)), "Não encontrado")</f>
        <v>Não encontrado</v>
      </c>
    </row>
    <row r="648">
      <c r="A648" s="43" t="s">
        <v>16579</v>
      </c>
      <c r="B648" s="4" t="str">
        <f t="array" ref="B648">IFERROR(INDEX(Pesquisa!AA:AA, MATCH(A648, Pesquisa!C:C, 0)), "Não encontrado")</f>
        <v>Não encontrado</v>
      </c>
    </row>
    <row r="649">
      <c r="A649" s="43" t="s">
        <v>16580</v>
      </c>
      <c r="B649" s="4" t="str">
        <f t="array" ref="B649">IFERROR(INDEX(Pesquisa!AA:AA, MATCH(A649, Pesquisa!C:C, 0)), "Não encontrado")</f>
        <v>Não encontrado</v>
      </c>
    </row>
    <row r="650">
      <c r="A650" s="43" t="s">
        <v>16581</v>
      </c>
      <c r="B650" s="4" t="str">
        <f t="array" ref="B650">IFERROR(INDEX(Pesquisa!AA:AA, MATCH(A650, Pesquisa!C:C, 0)), "Não encontrado")</f>
        <v>Não encontrado</v>
      </c>
    </row>
    <row r="651">
      <c r="A651" s="43" t="s">
        <v>16582</v>
      </c>
      <c r="B651" s="4" t="str">
        <f t="array" ref="B651">IFERROR(INDEX(Pesquisa!AA:AA, MATCH(A651, Pesquisa!C:C, 0)), "Não encontrado")</f>
        <v>Não encontrado</v>
      </c>
    </row>
    <row r="652">
      <c r="A652" s="43" t="s">
        <v>16583</v>
      </c>
      <c r="B652" s="4" t="str">
        <f t="array" ref="B652">IFERROR(INDEX(Pesquisa!AA:AA, MATCH(A652, Pesquisa!C:C, 0)), "Não encontrado")</f>
        <v>Não encontrado</v>
      </c>
    </row>
    <row r="653">
      <c r="A653" s="43" t="s">
        <v>16584</v>
      </c>
      <c r="B653" s="4" t="str">
        <f t="array" ref="B653">IFERROR(INDEX(Pesquisa!AA:AA, MATCH(A653, Pesquisa!C:C, 0)), "Não encontrado")</f>
        <v>Não encontrado</v>
      </c>
    </row>
    <row r="654">
      <c r="A654" s="43" t="s">
        <v>16585</v>
      </c>
      <c r="B654" s="4" t="str">
        <f t="array" ref="B654">IFERROR(INDEX(Pesquisa!AA:AA, MATCH(A654, Pesquisa!C:C, 0)), "Não encontrado")</f>
        <v>Não encontrado</v>
      </c>
    </row>
    <row r="655">
      <c r="A655" s="43" t="s">
        <v>16586</v>
      </c>
      <c r="B655" s="4" t="str">
        <f t="array" ref="B655">IFERROR(INDEX(Pesquisa!AA:AA, MATCH(A655, Pesquisa!C:C, 0)), "Não encontrado")</f>
        <v>Não encontrado</v>
      </c>
    </row>
    <row r="656">
      <c r="A656" s="43" t="s">
        <v>16587</v>
      </c>
      <c r="B656" s="4" t="str">
        <f t="array" ref="B656">IFERROR(INDEX(Pesquisa!AA:AA, MATCH(A656, Pesquisa!C:C, 0)), "Não encontrado")</f>
        <v>Não encontrado</v>
      </c>
    </row>
    <row r="657">
      <c r="A657" s="43" t="s">
        <v>16588</v>
      </c>
      <c r="B657" s="4" t="str">
        <f t="array" ref="B657">IFERROR(INDEX(Pesquisa!AA:AA, MATCH(A657, Pesquisa!C:C, 0)), "Não encontrado")</f>
        <v>Não encontrado</v>
      </c>
    </row>
    <row r="658">
      <c r="A658" s="43" t="s">
        <v>16589</v>
      </c>
      <c r="B658" s="4" t="str">
        <f t="array" ref="B658">IFERROR(INDEX(Pesquisa!AA:AA, MATCH(A658, Pesquisa!C:C, 0)), "Não encontrado")</f>
        <v>Não encontrado</v>
      </c>
    </row>
    <row r="659">
      <c r="A659" s="43" t="s">
        <v>16590</v>
      </c>
      <c r="B659" s="4" t="str">
        <f t="array" ref="B659">IFERROR(INDEX(Pesquisa!AA:AA, MATCH(A659, Pesquisa!C:C, 0)), "Não encontrado")</f>
        <v>Não encontrado</v>
      </c>
    </row>
    <row r="660">
      <c r="A660" s="43" t="s">
        <v>16591</v>
      </c>
      <c r="B660" s="4" t="str">
        <f t="array" ref="B660">IFERROR(INDEX(Pesquisa!AA:AA, MATCH(A660, Pesquisa!C:C, 0)), "Não encontrado")</f>
        <v>Não encontrado</v>
      </c>
    </row>
    <row r="661">
      <c r="A661" s="43" t="s">
        <v>16592</v>
      </c>
      <c r="B661" s="4" t="str">
        <f t="array" ref="B661">IFERROR(INDEX(Pesquisa!AA:AA, MATCH(A661, Pesquisa!C:C, 0)), "Não encontrado")</f>
        <v>Não encontrado</v>
      </c>
    </row>
    <row r="662">
      <c r="A662" s="43" t="s">
        <v>16593</v>
      </c>
      <c r="B662" s="4" t="str">
        <f t="array" ref="B662">IFERROR(INDEX(Pesquisa!AA:AA, MATCH(A662, Pesquisa!C:C, 0)), "Não encontrado")</f>
        <v>Não encontrado</v>
      </c>
    </row>
    <row r="663">
      <c r="A663" s="43" t="s">
        <v>16594</v>
      </c>
      <c r="B663" s="4" t="str">
        <f t="array" ref="B663">IFERROR(INDEX(Pesquisa!AA:AA, MATCH(A663, Pesquisa!C:C, 0)), "Não encontrado")</f>
        <v>Não encontrado</v>
      </c>
    </row>
    <row r="664">
      <c r="A664" s="43" t="s">
        <v>16595</v>
      </c>
      <c r="B664" s="4" t="str">
        <f t="array" ref="B664">IFERROR(INDEX(Pesquisa!AA:AA, MATCH(A664, Pesquisa!C:C, 0)), "Não encontrado")</f>
        <v>Não encontrado</v>
      </c>
    </row>
    <row r="665">
      <c r="A665" s="43" t="s">
        <v>16596</v>
      </c>
      <c r="B665" s="4" t="str">
        <f t="array" ref="B665">IFERROR(INDEX(Pesquisa!AA:AA, MATCH(A665, Pesquisa!C:C, 0)), "Não encontrado")</f>
        <v>Não encontrado</v>
      </c>
    </row>
    <row r="666">
      <c r="A666" s="43" t="s">
        <v>16597</v>
      </c>
      <c r="B666" s="4" t="str">
        <f t="array" ref="B666">IFERROR(INDEX(Pesquisa!AA:AA, MATCH(A666, Pesquisa!C:C, 0)), "Não encontrado")</f>
        <v>Não encontrado</v>
      </c>
    </row>
    <row r="667">
      <c r="A667" s="43" t="s">
        <v>16598</v>
      </c>
      <c r="B667" s="4" t="str">
        <f t="array" ref="B667">IFERROR(INDEX(Pesquisa!AA:AA, MATCH(A667, Pesquisa!C:C, 0)), "Não encontrado")</f>
        <v>Não encontrado</v>
      </c>
    </row>
    <row r="668">
      <c r="A668" s="43" t="s">
        <v>16599</v>
      </c>
      <c r="B668" s="4" t="str">
        <f t="array" ref="B668">IFERROR(INDEX(Pesquisa!AA:AA, MATCH(A668, Pesquisa!C:C, 0)), "Não encontrado")</f>
        <v>Não encontrado</v>
      </c>
    </row>
    <row r="669">
      <c r="A669" s="43" t="s">
        <v>16600</v>
      </c>
      <c r="B669" s="4" t="str">
        <f t="array" ref="B669">IFERROR(INDEX(Pesquisa!AA:AA, MATCH(A669, Pesquisa!C:C, 0)), "Não encontrado")</f>
        <v>Não encontrado</v>
      </c>
    </row>
    <row r="670">
      <c r="A670" s="43" t="s">
        <v>16601</v>
      </c>
      <c r="B670" s="4" t="str">
        <f t="array" ref="B670">IFERROR(INDEX(Pesquisa!AA:AA, MATCH(A670, Pesquisa!C:C, 0)), "Não encontrado")</f>
        <v>Não encontrado</v>
      </c>
    </row>
    <row r="671">
      <c r="A671" s="43" t="s">
        <v>16602</v>
      </c>
      <c r="B671" s="4" t="str">
        <f t="array" ref="B671">IFERROR(INDEX(Pesquisa!AA:AA, MATCH(A671, Pesquisa!C:C, 0)), "Não encontrado")</f>
        <v>Não encontrado</v>
      </c>
    </row>
    <row r="672">
      <c r="A672" s="43" t="s">
        <v>16603</v>
      </c>
      <c r="B672" s="4" t="str">
        <f t="array" ref="B672">IFERROR(INDEX(Pesquisa!AA:AA, MATCH(A672, Pesquisa!C:C, 0)), "Não encontrado")</f>
        <v>Não encontrado</v>
      </c>
    </row>
    <row r="673">
      <c r="A673" s="43" t="s">
        <v>16604</v>
      </c>
      <c r="B673" s="4" t="str">
        <f t="array" ref="B673">IFERROR(INDEX(Pesquisa!AA:AA, MATCH(A673, Pesquisa!C:C, 0)), "Não encontrado")</f>
        <v>Não encontrado</v>
      </c>
    </row>
    <row r="674">
      <c r="A674" s="43" t="s">
        <v>16605</v>
      </c>
      <c r="B674" s="4" t="str">
        <f t="array" ref="B674">IFERROR(INDEX(Pesquisa!AA:AA, MATCH(A674, Pesquisa!C:C, 0)), "Não encontrado")</f>
        <v>Não encontrado</v>
      </c>
    </row>
    <row r="675">
      <c r="A675" s="43" t="s">
        <v>16606</v>
      </c>
      <c r="B675" s="4" t="str">
        <f t="array" ref="B675">IFERROR(INDEX(Pesquisa!AA:AA, MATCH(A675, Pesquisa!C:C, 0)), "Não encontrado")</f>
        <v>Não encontrado</v>
      </c>
    </row>
    <row r="676">
      <c r="A676" s="43" t="s">
        <v>16607</v>
      </c>
      <c r="B676" s="4" t="str">
        <f t="array" ref="B676">IFERROR(INDEX(Pesquisa!AA:AA, MATCH(A676, Pesquisa!C:C, 0)), "Não encontrado")</f>
        <v>Não encontrado</v>
      </c>
    </row>
    <row r="677">
      <c r="A677" s="43" t="s">
        <v>16608</v>
      </c>
      <c r="B677" s="4" t="str">
        <f t="array" ref="B677">IFERROR(INDEX(Pesquisa!AA:AA, MATCH(A677, Pesquisa!C:C, 0)), "Não encontrado")</f>
        <v>Não encontrado</v>
      </c>
    </row>
    <row r="678">
      <c r="A678" s="43" t="s">
        <v>16609</v>
      </c>
      <c r="B678" s="4" t="str">
        <f t="array" ref="B678">IFERROR(INDEX(Pesquisa!AA:AA, MATCH(A678, Pesquisa!C:C, 0)), "Não encontrado")</f>
        <v>Não encontrado</v>
      </c>
    </row>
    <row r="679">
      <c r="A679" s="43" t="s">
        <v>16610</v>
      </c>
      <c r="B679" s="4" t="str">
        <f t="array" ref="B679">IFERROR(INDEX(Pesquisa!AA:AA, MATCH(A679, Pesquisa!C:C, 0)), "Não encontrado")</f>
        <v>Não encontrado</v>
      </c>
    </row>
    <row r="680">
      <c r="A680" s="43" t="s">
        <v>16611</v>
      </c>
      <c r="B680" s="4" t="str">
        <f t="array" ref="B680">IFERROR(INDEX(Pesquisa!AA:AA, MATCH(A680, Pesquisa!C:C, 0)), "Não encontrado")</f>
        <v>Não encontrado</v>
      </c>
    </row>
    <row r="681">
      <c r="A681" s="43" t="s">
        <v>16586</v>
      </c>
      <c r="B681" s="4" t="str">
        <f t="array" ref="B681">IFERROR(INDEX(Pesquisa!AA:AA, MATCH(A681, Pesquisa!C:C, 0)), "Não encontrado")</f>
        <v>Não encontrado</v>
      </c>
    </row>
    <row r="682">
      <c r="A682" s="43" t="s">
        <v>16612</v>
      </c>
      <c r="B682" s="4" t="str">
        <f t="array" ref="B682">IFERROR(INDEX(Pesquisa!AA:AA, MATCH(A682, Pesquisa!C:C, 0)), "Não encontrado")</f>
        <v>Não encontrado</v>
      </c>
    </row>
    <row r="683">
      <c r="A683" s="43" t="s">
        <v>16613</v>
      </c>
      <c r="B683" s="4" t="str">
        <f t="array" ref="B683">IFERROR(INDEX(Pesquisa!AA:AA, MATCH(A683, Pesquisa!C:C, 0)), "Não encontrado")</f>
        <v>Não encontrado</v>
      </c>
    </row>
    <row r="684">
      <c r="A684" s="43" t="s">
        <v>16614</v>
      </c>
      <c r="B684" s="4" t="str">
        <f t="array" ref="B684">IFERROR(INDEX(Pesquisa!AA:AA, MATCH(A684, Pesquisa!C:C, 0)), "Não encontrado")</f>
        <v>Não encontrado</v>
      </c>
    </row>
    <row r="685">
      <c r="A685" s="43" t="s">
        <v>16615</v>
      </c>
      <c r="B685" s="4" t="str">
        <f t="array" ref="B685">IFERROR(INDEX(Pesquisa!AA:AA, MATCH(A685, Pesquisa!C:C, 0)), "Não encontrado")</f>
        <v>Não encontrado</v>
      </c>
    </row>
    <row r="686">
      <c r="A686" s="43" t="s">
        <v>16616</v>
      </c>
      <c r="B686" s="4" t="str">
        <f t="array" ref="B686">IFERROR(INDEX(Pesquisa!AA:AA, MATCH(A686, Pesquisa!C:C, 0)), "Não encontrado")</f>
        <v>Não encontrado</v>
      </c>
    </row>
    <row r="687">
      <c r="A687" s="43" t="s">
        <v>16572</v>
      </c>
      <c r="B687" s="4" t="str">
        <f t="array" ref="B687">IFERROR(INDEX(Pesquisa!AA:AA, MATCH(A687, Pesquisa!C:C, 0)), "Não encontrado")</f>
        <v>Não encontrado</v>
      </c>
    </row>
    <row r="688">
      <c r="A688" s="43" t="s">
        <v>16559</v>
      </c>
      <c r="B688" s="4" t="str">
        <f t="array" ref="B688">IFERROR(INDEX(Pesquisa!AA:AA, MATCH(A688, Pesquisa!C:C, 0)), "Não encontrado")</f>
        <v>Não encontrado</v>
      </c>
    </row>
    <row r="689">
      <c r="A689" s="43" t="s">
        <v>16617</v>
      </c>
      <c r="B689" s="4" t="str">
        <f t="array" ref="B689">IFERROR(INDEX(Pesquisa!AA:AA, MATCH(A689, Pesquisa!C:C, 0)), "Não encontrado")</f>
        <v>Não encontrado</v>
      </c>
    </row>
    <row r="690">
      <c r="A690" s="43" t="s">
        <v>16618</v>
      </c>
      <c r="B690" s="4" t="str">
        <f t="array" ref="B690">IFERROR(INDEX(Pesquisa!AA:AA, MATCH(A690, Pesquisa!C:C, 0)), "Não encontrado")</f>
        <v>Não encontrado</v>
      </c>
    </row>
    <row r="691">
      <c r="A691" s="43" t="s">
        <v>16579</v>
      </c>
      <c r="B691" s="4" t="str">
        <f t="array" ref="B691">IFERROR(INDEX(Pesquisa!AA:AA, MATCH(A691, Pesquisa!C:C, 0)), "Não encontrado")</f>
        <v>Não encontrado</v>
      </c>
    </row>
    <row r="692">
      <c r="A692" s="43" t="s">
        <v>16565</v>
      </c>
      <c r="B692" s="4" t="str">
        <f t="array" ref="B692">IFERROR(INDEX(Pesquisa!AA:AA, MATCH(A692, Pesquisa!C:C, 0)), "Não encontrado")</f>
        <v>Não encontrado</v>
      </c>
    </row>
    <row r="693">
      <c r="A693" s="43" t="s">
        <v>16619</v>
      </c>
      <c r="B693" s="4" t="str">
        <f t="array" ref="B693">IFERROR(INDEX(Pesquisa!AA:AA, MATCH(A693, Pesquisa!C:C, 0)), "Não encontrado")</f>
        <v>Não encontrado</v>
      </c>
    </row>
    <row r="694">
      <c r="A694" s="43" t="s">
        <v>16598</v>
      </c>
      <c r="B694" s="4" t="str">
        <f t="array" ref="B694">IFERROR(INDEX(Pesquisa!AA:AA, MATCH(A694, Pesquisa!C:C, 0)), "Não encontrado")</f>
        <v>Não encontrado</v>
      </c>
    </row>
    <row r="695">
      <c r="A695" s="43" t="s">
        <v>16620</v>
      </c>
      <c r="B695" s="4" t="str">
        <f t="array" ref="B695">IFERROR(INDEX(Pesquisa!AA:AA, MATCH(A695, Pesquisa!C:C, 0)), "Não encontrado")</f>
        <v>Não encontrado</v>
      </c>
    </row>
    <row r="696">
      <c r="A696" s="43" t="s">
        <v>16621</v>
      </c>
      <c r="B696" s="4" t="str">
        <f t="array" ref="B696">IFERROR(INDEX(Pesquisa!AA:AA, MATCH(A696, Pesquisa!C:C, 0)), "Não encontrado")</f>
        <v>Não encontrado</v>
      </c>
    </row>
    <row r="697">
      <c r="A697" s="43" t="s">
        <v>16622</v>
      </c>
      <c r="B697" s="4" t="str">
        <f t="array" ref="B697">IFERROR(INDEX(Pesquisa!AA:AA, MATCH(A697, Pesquisa!C:C, 0)), "Não encontrado")</f>
        <v>Não encontrado</v>
      </c>
    </row>
    <row r="698">
      <c r="A698" s="43" t="s">
        <v>16623</v>
      </c>
      <c r="B698" s="4" t="str">
        <f t="array" ref="B698">IFERROR(INDEX(Pesquisa!AA:AA, MATCH(A698, Pesquisa!C:C, 0)), "Não encontrado")</f>
        <v>Não encontrado</v>
      </c>
    </row>
    <row r="699">
      <c r="A699" s="43" t="s">
        <v>16569</v>
      </c>
      <c r="B699" s="4" t="str">
        <f t="array" ref="B699">IFERROR(INDEX(Pesquisa!AA:AA, MATCH(A699, Pesquisa!C:C, 0)), "Não encontrado")</f>
        <v>Não encontrado</v>
      </c>
    </row>
    <row r="700">
      <c r="A700" s="43" t="s">
        <v>16624</v>
      </c>
      <c r="B700" s="4" t="str">
        <f t="array" ref="B700">IFERROR(INDEX(Pesquisa!AA:AA, MATCH(A700, Pesquisa!C:C, 0)), "Não encontrado")</f>
        <v>Não encontrado</v>
      </c>
    </row>
    <row r="701">
      <c r="A701" s="43" t="s">
        <v>16625</v>
      </c>
      <c r="B701" s="4" t="str">
        <f t="array" ref="B701">IFERROR(INDEX(Pesquisa!AA:AA, MATCH(A701, Pesquisa!C:C, 0)), "Não encontrado")</f>
        <v>Não encontrado</v>
      </c>
    </row>
    <row r="702">
      <c r="A702" s="43" t="s">
        <v>16601</v>
      </c>
      <c r="B702" s="4" t="str">
        <f t="array" ref="B702">IFERROR(INDEX(Pesquisa!AA:AA, MATCH(A702, Pesquisa!C:C, 0)), "Não encontrado")</f>
        <v>Não encontrado</v>
      </c>
    </row>
    <row r="703">
      <c r="A703" s="43" t="s">
        <v>16626</v>
      </c>
      <c r="B703" s="4" t="str">
        <f t="array" ref="B703">IFERROR(INDEX(Pesquisa!AA:AA, MATCH(A703, Pesquisa!C:C, 0)), "Não encontrado")</f>
        <v>Não encontrado</v>
      </c>
    </row>
    <row r="704">
      <c r="A704" s="43" t="s">
        <v>16280</v>
      </c>
      <c r="B704" s="4" t="str">
        <f t="array" ref="B704">IFERROR(INDEX(Pesquisa!AA:AA, MATCH(A704, Pesquisa!C:C, 0)), "Não encontrado")</f>
        <v>Não encontrado</v>
      </c>
    </row>
    <row r="705">
      <c r="A705" s="43" t="s">
        <v>16627</v>
      </c>
      <c r="B705" s="4" t="str">
        <f t="array" ref="B705">IFERROR(INDEX(Pesquisa!AA:AA, MATCH(A705, Pesquisa!C:C, 0)), "Não encontrado")</f>
        <v>Não encontrado</v>
      </c>
    </row>
    <row r="706">
      <c r="A706" s="43" t="s">
        <v>16628</v>
      </c>
      <c r="B706" s="4" t="str">
        <f t="array" ref="B706">IFERROR(INDEX(Pesquisa!AA:AA, MATCH(A706, Pesquisa!C:C, 0)), "Não encontrado")</f>
        <v>Não encontrado</v>
      </c>
    </row>
    <row r="707">
      <c r="A707" s="43" t="s">
        <v>16629</v>
      </c>
      <c r="B707" s="4" t="str">
        <f t="array" ref="B707">IFERROR(INDEX(Pesquisa!AA:AA, MATCH(A707, Pesquisa!C:C, 0)), "Não encontrado")</f>
        <v>Não encontrado</v>
      </c>
    </row>
    <row r="708">
      <c r="A708" s="43" t="s">
        <v>16630</v>
      </c>
      <c r="B708" s="4" t="str">
        <f t="array" ref="B708">IFERROR(INDEX(Pesquisa!AA:AA, MATCH(A708, Pesquisa!C:C, 0)), "Não encontrado")</f>
        <v>Não encontrado</v>
      </c>
    </row>
    <row r="709">
      <c r="A709" s="43" t="s">
        <v>16610</v>
      </c>
      <c r="B709" s="4" t="str">
        <f t="array" ref="B709">IFERROR(INDEX(Pesquisa!AA:AA, MATCH(A709, Pesquisa!C:C, 0)), "Não encontrado")</f>
        <v>Não encontrado</v>
      </c>
    </row>
    <row r="710">
      <c r="A710" s="43" t="s">
        <v>16631</v>
      </c>
      <c r="B710" s="4" t="str">
        <f t="array" ref="B710">IFERROR(INDEX(Pesquisa!AA:AA, MATCH(A710, Pesquisa!C:C, 0)), "Não encontrado")</f>
        <v>Não encontrado</v>
      </c>
    </row>
    <row r="711">
      <c r="A711" s="43" t="s">
        <v>16632</v>
      </c>
      <c r="B711" s="4" t="str">
        <f t="array" ref="B711">IFERROR(INDEX(Pesquisa!AA:AA, MATCH(A711, Pesquisa!C:C, 0)), "Não encontrado")</f>
        <v>Não encontrado</v>
      </c>
    </row>
    <row r="712">
      <c r="A712" s="43" t="s">
        <v>16280</v>
      </c>
      <c r="B712" s="4" t="str">
        <f t="array" ref="B712">IFERROR(INDEX(Pesquisa!AA:AA, MATCH(A712, Pesquisa!C:C, 0)), "Não encontrado")</f>
        <v>Não encontrado</v>
      </c>
    </row>
    <row r="713">
      <c r="A713" s="43" t="s">
        <v>16633</v>
      </c>
      <c r="B713" s="4" t="str">
        <f t="array" ref="B713">IFERROR(INDEX(Pesquisa!AA:AA, MATCH(A713, Pesquisa!C:C, 0)), "Não encontrado")</f>
        <v>Não encontrado</v>
      </c>
    </row>
    <row r="714">
      <c r="A714" s="43" t="s">
        <v>16630</v>
      </c>
      <c r="B714" s="4" t="str">
        <f t="array" ref="B714">IFERROR(INDEX(Pesquisa!AA:AA, MATCH(A714, Pesquisa!C:C, 0)), "Não encontrado")</f>
        <v>Não encontrado</v>
      </c>
    </row>
    <row r="715">
      <c r="A715" s="43" t="s">
        <v>16634</v>
      </c>
      <c r="B715" s="4" t="str">
        <f t="array" ref="B715">IFERROR(INDEX(Pesquisa!AA:AA, MATCH(A715, Pesquisa!C:C, 0)), "Não encontrado")</f>
        <v>Não encontrado</v>
      </c>
    </row>
    <row r="716">
      <c r="A716" s="43" t="s">
        <v>16635</v>
      </c>
      <c r="B716" s="4" t="str">
        <f t="array" ref="B716">IFERROR(INDEX(Pesquisa!AA:AA, MATCH(A716, Pesquisa!C:C, 0)), "Não encontrado")</f>
        <v>Não encontrado</v>
      </c>
    </row>
    <row r="717">
      <c r="A717" s="43" t="s">
        <v>16616</v>
      </c>
      <c r="B717" s="4" t="str">
        <f t="array" ref="B717">IFERROR(INDEX(Pesquisa!AA:AA, MATCH(A717, Pesquisa!C:C, 0)), "Não encontrado")</f>
        <v>Não encontrado</v>
      </c>
    </row>
    <row r="718">
      <c r="A718" s="43" t="s">
        <v>16636</v>
      </c>
      <c r="B718" s="4" t="str">
        <f t="array" ref="B718">IFERROR(INDEX(Pesquisa!AA:AA, MATCH(A718, Pesquisa!C:C, 0)), "Não encontrado")</f>
        <v>Não encontrado</v>
      </c>
    </row>
    <row r="719">
      <c r="A719" s="43" t="s">
        <v>16637</v>
      </c>
      <c r="B719" s="4" t="str">
        <f t="array" ref="B719">IFERROR(INDEX(Pesquisa!AA:AA, MATCH(A719, Pesquisa!C:C, 0)), "Não encontrado")</f>
        <v>Não encontrado</v>
      </c>
    </row>
    <row r="720">
      <c r="A720" s="43" t="s">
        <v>16638</v>
      </c>
      <c r="B720" s="4" t="str">
        <f t="array" ref="B720">IFERROR(INDEX(Pesquisa!AA:AA, MATCH(A720, Pesquisa!C:C, 0)), "Não encontrado")</f>
        <v>Não encontrado</v>
      </c>
    </row>
    <row r="721">
      <c r="A721" s="43" t="s">
        <v>16639</v>
      </c>
      <c r="B721" s="4" t="str">
        <f t="array" ref="B721">IFERROR(INDEX(Pesquisa!AA:AA, MATCH(A721, Pesquisa!C:C, 0)), "Não encontrado")</f>
        <v>Não encontrado</v>
      </c>
    </row>
    <row r="722">
      <c r="A722" s="43" t="s">
        <v>16640</v>
      </c>
      <c r="B722" s="4" t="str">
        <f t="array" ref="B722">IFERROR(INDEX(Pesquisa!AA:AA, MATCH(A722, Pesquisa!C:C, 0)), "Não encontrado")</f>
        <v>Não encontrado</v>
      </c>
    </row>
    <row r="723">
      <c r="A723" s="43" t="s">
        <v>16581</v>
      </c>
      <c r="B723" s="4" t="str">
        <f t="array" ref="B723">IFERROR(INDEX(Pesquisa!AA:AA, MATCH(A723, Pesquisa!C:C, 0)), "Não encontrado")</f>
        <v>Não encontrado</v>
      </c>
    </row>
    <row r="724">
      <c r="A724" s="43" t="s">
        <v>16641</v>
      </c>
      <c r="B724" s="4" t="str">
        <f t="array" ref="B724">IFERROR(INDEX(Pesquisa!AA:AA, MATCH(A724, Pesquisa!C:C, 0)), "Não encontrado")</f>
        <v>Não encontrado</v>
      </c>
    </row>
    <row r="725">
      <c r="A725" s="43" t="s">
        <v>16580</v>
      </c>
      <c r="B725" s="4" t="str">
        <f t="array" ref="B725">IFERROR(INDEX(Pesquisa!AA:AA, MATCH(A725, Pesquisa!C:C, 0)), "Não encontrado")</f>
        <v>Não encontrado</v>
      </c>
    </row>
    <row r="726">
      <c r="A726" s="43" t="s">
        <v>16642</v>
      </c>
      <c r="B726" s="4" t="str">
        <f t="array" ref="B726">IFERROR(INDEX(Pesquisa!AA:AA, MATCH(A726, Pesquisa!C:C, 0)), "Não encontrado")</f>
        <v>Não encontrado</v>
      </c>
    </row>
    <row r="727">
      <c r="A727" s="43" t="s">
        <v>16643</v>
      </c>
      <c r="B727" s="4" t="str">
        <f t="array" ref="B727">IFERROR(INDEX(Pesquisa!AA:AA, MATCH(A727, Pesquisa!C:C, 0)), "Não encontrado")</f>
        <v>Não encontrado</v>
      </c>
    </row>
    <row r="728">
      <c r="A728" s="43" t="s">
        <v>16644</v>
      </c>
      <c r="B728" s="4" t="str">
        <f t="array" ref="B728">IFERROR(INDEX(Pesquisa!AA:AA, MATCH(A728, Pesquisa!C:C, 0)), "Não encontrado")</f>
        <v>Não encontrado</v>
      </c>
    </row>
    <row r="729">
      <c r="A729" s="43" t="s">
        <v>16574</v>
      </c>
      <c r="B729" s="4" t="str">
        <f t="array" ref="B729">IFERROR(INDEX(Pesquisa!AA:AA, MATCH(A729, Pesquisa!C:C, 0)), "Não encontrado")</f>
        <v>Não encontrado</v>
      </c>
    </row>
    <row r="730">
      <c r="A730" s="43" t="s">
        <v>16645</v>
      </c>
      <c r="B730" s="4" t="str">
        <f t="array" ref="B730">IFERROR(INDEX(Pesquisa!AA:AA, MATCH(A730, Pesquisa!C:C, 0)), "Não encontrado")</f>
        <v>Não encontrado</v>
      </c>
    </row>
    <row r="731">
      <c r="A731" s="43" t="s">
        <v>16646</v>
      </c>
      <c r="B731" s="4" t="str">
        <f t="array" ref="B731">IFERROR(INDEX(Pesquisa!AA:AA, MATCH(A731, Pesquisa!C:C, 0)), "Não encontrado")</f>
        <v>Não encontrado</v>
      </c>
    </row>
    <row r="732">
      <c r="A732" s="43" t="s">
        <v>16647</v>
      </c>
      <c r="B732" s="4" t="str">
        <f t="array" ref="B732">IFERROR(INDEX(Pesquisa!AA:AA, MATCH(A732, Pesquisa!C:C, 0)), "Não encontrado")</f>
        <v>Não encontrado</v>
      </c>
    </row>
    <row r="733">
      <c r="A733" s="43" t="s">
        <v>16648</v>
      </c>
      <c r="B733" s="4" t="str">
        <f t="array" ref="B733">IFERROR(INDEX(Pesquisa!AA:AA, MATCH(A733, Pesquisa!C:C, 0)), "Não encontrado")</f>
        <v>Não encontrado</v>
      </c>
    </row>
    <row r="734">
      <c r="A734" s="43" t="s">
        <v>16649</v>
      </c>
      <c r="B734" s="4" t="str">
        <f t="array" ref="B734">IFERROR(INDEX(Pesquisa!AA:AA, MATCH(A734, Pesquisa!C:C, 0)), "Não encontrado")</f>
        <v>Não encontrado</v>
      </c>
    </row>
    <row r="735">
      <c r="A735" s="43" t="s">
        <v>16650</v>
      </c>
      <c r="B735" s="4" t="str">
        <f t="array" ref="B735">IFERROR(INDEX(Pesquisa!AA:AA, MATCH(A735, Pesquisa!C:C, 0)), "Não encontrado")</f>
        <v>Não encontrado</v>
      </c>
    </row>
    <row r="736">
      <c r="A736" s="43" t="s">
        <v>16642</v>
      </c>
      <c r="B736" s="4" t="str">
        <f t="array" ref="B736">IFERROR(INDEX(Pesquisa!AA:AA, MATCH(A736, Pesquisa!C:C, 0)), "Não encontrado")</f>
        <v>Não encontrado</v>
      </c>
    </row>
    <row r="737">
      <c r="A737" s="43" t="s">
        <v>16651</v>
      </c>
      <c r="B737" s="4" t="str">
        <f t="array" ref="B737">IFERROR(INDEX(Pesquisa!AA:AA, MATCH(A737, Pesquisa!C:C, 0)), "Não encontrado")</f>
        <v>Não encontrado</v>
      </c>
    </row>
    <row r="738">
      <c r="A738" s="43" t="s">
        <v>16646</v>
      </c>
      <c r="B738" s="4" t="str">
        <f t="array" ref="B738">IFERROR(INDEX(Pesquisa!AA:AA, MATCH(A738, Pesquisa!C:C, 0)), "Não encontrado")</f>
        <v>Não encontrado</v>
      </c>
    </row>
    <row r="739">
      <c r="A739" s="43" t="s">
        <v>16652</v>
      </c>
      <c r="B739" s="4" t="str">
        <f t="array" ref="B739">IFERROR(INDEX(Pesquisa!AA:AA, MATCH(A739, Pesquisa!C:C, 0)), "Não encontrado")</f>
        <v>Não encontrado</v>
      </c>
    </row>
    <row r="740">
      <c r="A740" s="43" t="s">
        <v>16653</v>
      </c>
      <c r="B740" s="4" t="str">
        <f t="array" ref="B740">IFERROR(INDEX(Pesquisa!AA:AA, MATCH(A740, Pesquisa!C:C, 0)), "Não encontrado")</f>
        <v>Não encontrado</v>
      </c>
    </row>
    <row r="741">
      <c r="A741" s="43" t="s">
        <v>16654</v>
      </c>
      <c r="B741" s="4" t="str">
        <f t="array" ref="B741">IFERROR(INDEX(Pesquisa!AA:AA, MATCH(A741, Pesquisa!C:C, 0)), "Não encontrado")</f>
        <v>Não encontrado</v>
      </c>
    </row>
    <row r="742">
      <c r="A742" s="43" t="s">
        <v>16655</v>
      </c>
      <c r="B742" s="4" t="str">
        <f t="array" ref="B742">IFERROR(INDEX(Pesquisa!AA:AA, MATCH(A742, Pesquisa!C:C, 0)), "Não encontrado")</f>
        <v>Não encontrado</v>
      </c>
    </row>
    <row r="743">
      <c r="A743" s="43" t="s">
        <v>16656</v>
      </c>
      <c r="B743" s="4" t="str">
        <f t="array" ref="B743">IFERROR(INDEX(Pesquisa!AA:AA, MATCH(A743, Pesquisa!C:C, 0)), "Não encontrado")</f>
        <v>Não encontrado</v>
      </c>
    </row>
    <row r="744">
      <c r="A744" s="43" t="s">
        <v>16657</v>
      </c>
      <c r="B744" s="4" t="str">
        <f t="array" ref="B744">IFERROR(INDEX(Pesquisa!AA:AA, MATCH(A744, Pesquisa!C:C, 0)), "Não encontrado")</f>
        <v>Não encontrado</v>
      </c>
    </row>
    <row r="745">
      <c r="A745" s="43" t="s">
        <v>16658</v>
      </c>
      <c r="B745" s="4" t="str">
        <f t="array" ref="B745">IFERROR(INDEX(Pesquisa!AA:AA, MATCH(A745, Pesquisa!C:C, 0)), "Não encontrado")</f>
        <v>Não encontrado</v>
      </c>
    </row>
    <row r="746">
      <c r="A746" s="43" t="s">
        <v>16659</v>
      </c>
      <c r="B746" s="4" t="str">
        <f t="array" ref="B746">IFERROR(INDEX(Pesquisa!AA:AA, MATCH(A746, Pesquisa!C:C, 0)), "Não encontrado")</f>
        <v>Não encontrado</v>
      </c>
    </row>
    <row r="747">
      <c r="A747" s="43" t="s">
        <v>16660</v>
      </c>
      <c r="B747" s="4" t="str">
        <f t="array" ref="B747">IFERROR(INDEX(Pesquisa!AA:AA, MATCH(A747, Pesquisa!C:C, 0)), "Não encontrado")</f>
        <v>Não encontrado</v>
      </c>
    </row>
    <row r="748">
      <c r="A748" s="43" t="s">
        <v>16661</v>
      </c>
      <c r="B748" s="4" t="str">
        <f t="array" ref="B748">IFERROR(INDEX(Pesquisa!AA:AA, MATCH(A748, Pesquisa!C:C, 0)), "Não encontrado")</f>
        <v>Não encontrado</v>
      </c>
    </row>
    <row r="749">
      <c r="A749" s="43" t="s">
        <v>16662</v>
      </c>
      <c r="B749" s="4" t="str">
        <f t="array" ref="B749">IFERROR(INDEX(Pesquisa!AA:AA, MATCH(A749, Pesquisa!C:C, 0)), "Não encontrado")</f>
        <v>Não encontrado</v>
      </c>
    </row>
    <row r="750">
      <c r="A750" s="43" t="s">
        <v>15580</v>
      </c>
      <c r="B750" s="4" t="str">
        <f t="array" ref="B750">IFERROR(INDEX(Pesquisa!AA:AA, MATCH(A750, Pesquisa!C:C, 0)), "Não encontrado")</f>
        <v>B</v>
      </c>
    </row>
    <row r="751">
      <c r="A751" s="43" t="s">
        <v>16663</v>
      </c>
      <c r="B751" s="4" t="str">
        <f t="array" ref="B751">IFERROR(INDEX(Pesquisa!AA:AA, MATCH(A751, Pesquisa!C:C, 0)), "Não encontrado")</f>
        <v>Não encontrado</v>
      </c>
    </row>
    <row r="752">
      <c r="A752" s="43" t="s">
        <v>16664</v>
      </c>
      <c r="B752" s="4" t="str">
        <f t="array" ref="B752">IFERROR(INDEX(Pesquisa!AA:AA, MATCH(A752, Pesquisa!C:C, 0)), "Não encontrado")</f>
        <v>Não encontrado</v>
      </c>
    </row>
    <row r="753">
      <c r="A753" s="43" t="s">
        <v>16661</v>
      </c>
      <c r="B753" s="4" t="str">
        <f t="array" ref="B753">IFERROR(INDEX(Pesquisa!AA:AA, MATCH(A753, Pesquisa!C:C, 0)), "Não encontrado")</f>
        <v>Não encontrado</v>
      </c>
    </row>
    <row r="754">
      <c r="A754" s="43" t="s">
        <v>16665</v>
      </c>
      <c r="B754" s="4" t="str">
        <f t="array" ref="B754">IFERROR(INDEX(Pesquisa!AA:AA, MATCH(A754, Pesquisa!C:C, 0)), "Não encontrado")</f>
        <v>Não encontrado</v>
      </c>
    </row>
    <row r="755">
      <c r="A755" s="43" t="s">
        <v>16666</v>
      </c>
      <c r="B755" s="4" t="str">
        <f t="array" ref="B755">IFERROR(INDEX(Pesquisa!AA:AA, MATCH(A755, Pesquisa!C:C, 0)), "Não encontrado")</f>
        <v>Não encontrado</v>
      </c>
    </row>
    <row r="756">
      <c r="A756" s="43" t="s">
        <v>16667</v>
      </c>
      <c r="B756" s="4" t="str">
        <f t="array" ref="B756">IFERROR(INDEX(Pesquisa!AA:AA, MATCH(A756, Pesquisa!C:C, 0)), "Não encontrado")</f>
        <v>Não encontrado</v>
      </c>
    </row>
    <row r="757">
      <c r="A757" s="43" t="s">
        <v>15580</v>
      </c>
      <c r="B757" s="4" t="str">
        <f t="array" ref="B757">IFERROR(INDEX(Pesquisa!AA:AA, MATCH(A757, Pesquisa!C:C, 0)), "Não encontrado")</f>
        <v>B</v>
      </c>
    </row>
    <row r="758">
      <c r="A758" s="43" t="s">
        <v>16668</v>
      </c>
      <c r="B758" s="4" t="str">
        <f t="array" ref="B758">IFERROR(INDEX(Pesquisa!AA:AA, MATCH(A758, Pesquisa!C:C, 0)), "Não encontrado")</f>
        <v>Não encontrado</v>
      </c>
    </row>
    <row r="759">
      <c r="A759" s="43" t="s">
        <v>16669</v>
      </c>
      <c r="B759" s="4" t="str">
        <f t="array" ref="B759">IFERROR(INDEX(Pesquisa!AA:AA, MATCH(A759, Pesquisa!C:C, 0)), "Não encontrado")</f>
        <v>Não encontrado</v>
      </c>
    </row>
    <row r="760">
      <c r="A760" s="43" t="s">
        <v>16670</v>
      </c>
      <c r="B760" s="4" t="str">
        <f t="array" ref="B760">IFERROR(INDEX(Pesquisa!AA:AA, MATCH(A760, Pesquisa!C:C, 0)), "Não encontrado")</f>
        <v>Não encontrado</v>
      </c>
    </row>
    <row r="761">
      <c r="A761" s="43" t="s">
        <v>16671</v>
      </c>
      <c r="B761" s="4" t="str">
        <f t="array" ref="B761">IFERROR(INDEX(Pesquisa!AA:AA, MATCH(A761, Pesquisa!C:C, 0)), "Não encontrado")</f>
        <v>Não encontrado</v>
      </c>
    </row>
    <row r="762">
      <c r="A762" s="43" t="s">
        <v>16672</v>
      </c>
      <c r="B762" s="4" t="str">
        <f t="array" ref="B762">IFERROR(INDEX(Pesquisa!AA:AA, MATCH(A762, Pesquisa!C:C, 0)), "Não encontrado")</f>
        <v>Não encontrado</v>
      </c>
    </row>
    <row r="763">
      <c r="A763" s="43" t="s">
        <v>16673</v>
      </c>
      <c r="B763" s="4" t="str">
        <f t="array" ref="B763">IFERROR(INDEX(Pesquisa!AA:AA, MATCH(A763, Pesquisa!C:C, 0)), "Não encontrado")</f>
        <v>Não encontrado</v>
      </c>
    </row>
    <row r="764">
      <c r="A764" s="43" t="s">
        <v>16671</v>
      </c>
      <c r="B764" s="4" t="str">
        <f t="array" ref="B764">IFERROR(INDEX(Pesquisa!AA:AA, MATCH(A764, Pesquisa!C:C, 0)), "Não encontrado")</f>
        <v>Não encontrado</v>
      </c>
    </row>
    <row r="765">
      <c r="A765" s="43" t="s">
        <v>16674</v>
      </c>
      <c r="B765" s="4" t="str">
        <f t="array" ref="B765">IFERROR(INDEX(Pesquisa!AA:AA, MATCH(A765, Pesquisa!C:C, 0)), "Não encontrado")</f>
        <v>Não encontrado</v>
      </c>
    </row>
    <row r="766">
      <c r="A766" s="43" t="s">
        <v>16652</v>
      </c>
      <c r="B766" s="4" t="str">
        <f t="array" ref="B766">IFERROR(INDEX(Pesquisa!AA:AA, MATCH(A766, Pesquisa!C:C, 0)), "Não encontrado")</f>
        <v>Não encontrado</v>
      </c>
    </row>
    <row r="767">
      <c r="A767" s="43" t="s">
        <v>16675</v>
      </c>
      <c r="B767" s="4" t="str">
        <f t="array" ref="B767">IFERROR(INDEX(Pesquisa!AA:AA, MATCH(A767, Pesquisa!C:C, 0)), "Não encontrado")</f>
        <v>Não encontrado</v>
      </c>
    </row>
    <row r="768">
      <c r="A768" s="43" t="s">
        <v>16674</v>
      </c>
      <c r="B768" s="4" t="str">
        <f t="array" ref="B768">IFERROR(INDEX(Pesquisa!AA:AA, MATCH(A768, Pesquisa!C:C, 0)), "Não encontrado")</f>
        <v>Não encontrado</v>
      </c>
    </row>
    <row r="769">
      <c r="A769" s="43" t="s">
        <v>16280</v>
      </c>
      <c r="B769" s="4" t="str">
        <f t="array" ref="B769">IFERROR(INDEX(Pesquisa!AA:AA, MATCH(A769, Pesquisa!C:C, 0)), "Não encontrado")</f>
        <v>Não encontrado</v>
      </c>
    </row>
    <row r="770">
      <c r="A770" s="43" t="s">
        <v>16676</v>
      </c>
      <c r="B770" s="4" t="str">
        <f t="array" ref="B770">IFERROR(INDEX(Pesquisa!AA:AA, MATCH(A770, Pesquisa!C:C, 0)), "Não encontrado")</f>
        <v>Não encontrado</v>
      </c>
    </row>
    <row r="771">
      <c r="A771" s="43" t="s">
        <v>16677</v>
      </c>
      <c r="B771" s="4" t="str">
        <f t="array" ref="B771">IFERROR(INDEX(Pesquisa!AA:AA, MATCH(A771, Pesquisa!C:C, 0)), "Não encontrado")</f>
        <v>Não encontrado</v>
      </c>
    </row>
    <row r="772">
      <c r="A772" s="43" t="s">
        <v>16678</v>
      </c>
      <c r="B772" s="4" t="str">
        <f t="array" ref="B772">IFERROR(INDEX(Pesquisa!AA:AA, MATCH(A772, Pesquisa!C:C, 0)), "Não encontrado")</f>
        <v>Não encontrado</v>
      </c>
    </row>
    <row r="773">
      <c r="A773" s="43" t="s">
        <v>16678</v>
      </c>
      <c r="B773" s="4" t="str">
        <f t="array" ref="B773">IFERROR(INDEX(Pesquisa!AA:AA, MATCH(A773, Pesquisa!C:C, 0)), "Não encontrado")</f>
        <v>Não encontrado</v>
      </c>
    </row>
    <row r="774">
      <c r="A774" s="43" t="s">
        <v>16679</v>
      </c>
      <c r="B774" s="4" t="str">
        <f t="array" ref="B774">IFERROR(INDEX(Pesquisa!AA:AA, MATCH(A774, Pesquisa!C:C, 0)), "Não encontrado")</f>
        <v>Não encontrado</v>
      </c>
    </row>
    <row r="775">
      <c r="A775" s="43" t="s">
        <v>16680</v>
      </c>
      <c r="B775" s="4" t="str">
        <f t="array" ref="B775">IFERROR(INDEX(Pesquisa!AA:AA, MATCH(A775, Pesquisa!C:C, 0)), "Não encontrado")</f>
        <v>Não encontrado</v>
      </c>
    </row>
    <row r="776">
      <c r="A776" s="43" t="s">
        <v>16681</v>
      </c>
      <c r="B776" s="4" t="str">
        <f t="array" ref="B776">IFERROR(INDEX(Pesquisa!AA:AA, MATCH(A776, Pesquisa!C:C, 0)), "Não encontrado")</f>
        <v>Não encontrado</v>
      </c>
    </row>
    <row r="777">
      <c r="A777" s="43" t="s">
        <v>16682</v>
      </c>
      <c r="B777" s="4" t="str">
        <f t="array" ref="B777">IFERROR(INDEX(Pesquisa!AA:AA, MATCH(A777, Pesquisa!C:C, 0)), "Não encontrado")</f>
        <v>Não encontrado</v>
      </c>
    </row>
    <row r="778">
      <c r="A778" s="43" t="s">
        <v>16682</v>
      </c>
      <c r="B778" s="4" t="str">
        <f t="array" ref="B778">IFERROR(INDEX(Pesquisa!AA:AA, MATCH(A778, Pesquisa!C:C, 0)), "Não encontrado")</f>
        <v>Não encontrado</v>
      </c>
    </row>
    <row r="779">
      <c r="A779" s="43" t="s">
        <v>16683</v>
      </c>
      <c r="B779" s="4" t="str">
        <f t="array" ref="B779">IFERROR(INDEX(Pesquisa!AA:AA, MATCH(A779, Pesquisa!C:C, 0)), "Não encontrado")</f>
        <v>Não encontrado</v>
      </c>
    </row>
    <row r="780">
      <c r="A780" s="43" t="s">
        <v>16684</v>
      </c>
      <c r="B780" s="4" t="str">
        <f t="array" ref="B780">IFERROR(INDEX(Pesquisa!AA:AA, MATCH(A780, Pesquisa!C:C, 0)), "Não encontrado")</f>
        <v>Não encontrado</v>
      </c>
    </row>
    <row r="781">
      <c r="A781" s="43" t="s">
        <v>16684</v>
      </c>
      <c r="B781" s="4" t="str">
        <f t="array" ref="B781">IFERROR(INDEX(Pesquisa!AA:AA, MATCH(A781, Pesquisa!C:C, 0)), "Não encontrado")</f>
        <v>Não encontrado</v>
      </c>
    </row>
    <row r="782">
      <c r="A782" s="43" t="s">
        <v>16685</v>
      </c>
      <c r="B782" s="4" t="str">
        <f t="array" ref="B782">IFERROR(INDEX(Pesquisa!AA:AA, MATCH(A782, Pesquisa!C:C, 0)), "Não encontrado")</f>
        <v>Não encontrado</v>
      </c>
    </row>
    <row r="783">
      <c r="A783" s="43" t="s">
        <v>16686</v>
      </c>
      <c r="B783" s="4" t="str">
        <f t="array" ref="B783">IFERROR(INDEX(Pesquisa!AA:AA, MATCH(A783, Pesquisa!C:C, 0)), "Não encontrado")</f>
        <v>Não encontrado</v>
      </c>
    </row>
    <row r="784">
      <c r="A784" s="43" t="s">
        <v>16687</v>
      </c>
      <c r="B784" s="4" t="str">
        <f t="array" ref="B784">IFERROR(INDEX(Pesquisa!AA:AA, MATCH(A784, Pesquisa!C:C, 0)), "Não encontrado")</f>
        <v>Não encontrado</v>
      </c>
    </row>
    <row r="785">
      <c r="A785" s="43" t="s">
        <v>16688</v>
      </c>
      <c r="B785" s="4" t="str">
        <f t="array" ref="B785">IFERROR(INDEX(Pesquisa!AA:AA, MATCH(A785, Pesquisa!C:C, 0)), "Não encontrado")</f>
        <v>Não encontrado</v>
      </c>
    </row>
    <row r="786">
      <c r="A786" s="43" t="s">
        <v>16686</v>
      </c>
      <c r="B786" s="4" t="str">
        <f t="array" ref="B786">IFERROR(INDEX(Pesquisa!AA:AA, MATCH(A786, Pesquisa!C:C, 0)), "Não encontrado")</f>
        <v>Não encontrado</v>
      </c>
    </row>
    <row r="787">
      <c r="A787" s="43" t="s">
        <v>16689</v>
      </c>
      <c r="B787" s="4" t="str">
        <f t="array" ref="B787">IFERROR(INDEX(Pesquisa!AA:AA, MATCH(A787, Pesquisa!C:C, 0)), "Não encontrado")</f>
        <v>Não encontrado</v>
      </c>
    </row>
    <row r="788">
      <c r="A788" s="43" t="s">
        <v>16690</v>
      </c>
      <c r="B788" s="4" t="str">
        <f t="array" ref="B788">IFERROR(INDEX(Pesquisa!AA:AA, MATCH(A788, Pesquisa!C:C, 0)), "Não encontrado")</f>
        <v>Não encontrado</v>
      </c>
    </row>
    <row r="789">
      <c r="A789" s="43" t="s">
        <v>16691</v>
      </c>
      <c r="B789" s="4" t="str">
        <f t="array" ref="B789">IFERROR(INDEX(Pesquisa!AA:AA, MATCH(A789, Pesquisa!C:C, 0)), "Não encontrado")</f>
        <v>Não encontrado</v>
      </c>
    </row>
    <row r="790">
      <c r="A790" s="43" t="s">
        <v>16692</v>
      </c>
      <c r="B790" s="4" t="str">
        <f t="array" ref="B790">IFERROR(INDEX(Pesquisa!AA:AA, MATCH(A790, Pesquisa!C:C, 0)), "Não encontrado")</f>
        <v>Não encontrado</v>
      </c>
    </row>
    <row r="791">
      <c r="A791" s="43" t="s">
        <v>16693</v>
      </c>
      <c r="B791" s="4" t="str">
        <f t="array" ref="B791">IFERROR(INDEX(Pesquisa!AA:AA, MATCH(A791, Pesquisa!C:C, 0)), "Não encontrado")</f>
        <v>Não encontrado</v>
      </c>
    </row>
    <row r="792">
      <c r="A792" s="43" t="s">
        <v>16694</v>
      </c>
      <c r="B792" s="4" t="str">
        <f t="array" ref="B792">IFERROR(INDEX(Pesquisa!AA:AA, MATCH(A792, Pesquisa!C:C, 0)), "Não encontrado")</f>
        <v>Não encontrado</v>
      </c>
    </row>
    <row r="793">
      <c r="A793" s="43" t="s">
        <v>16695</v>
      </c>
      <c r="B793" s="4" t="str">
        <f t="array" ref="B793">IFERROR(INDEX(Pesquisa!AA:AA, MATCH(A793, Pesquisa!C:C, 0)), "Não encontrado")</f>
        <v>Não encontrado</v>
      </c>
    </row>
    <row r="794">
      <c r="A794" s="43" t="s">
        <v>16696</v>
      </c>
      <c r="B794" s="4" t="str">
        <f t="array" ref="B794">IFERROR(INDEX(Pesquisa!AA:AA, MATCH(A794, Pesquisa!C:C, 0)), "Não encontrado")</f>
        <v>Não encontrado</v>
      </c>
    </row>
    <row r="795">
      <c r="A795" s="43" t="s">
        <v>16697</v>
      </c>
      <c r="B795" s="4" t="str">
        <f t="array" ref="B795">IFERROR(INDEX(Pesquisa!AA:AA, MATCH(A795, Pesquisa!C:C, 0)), "Não encontrado")</f>
        <v>Não encontrado</v>
      </c>
    </row>
    <row r="796">
      <c r="A796" s="43" t="s">
        <v>16698</v>
      </c>
      <c r="B796" s="4" t="str">
        <f t="array" ref="B796">IFERROR(INDEX(Pesquisa!AA:AA, MATCH(A796, Pesquisa!C:C, 0)), "Não encontrado")</f>
        <v>Não encontrado</v>
      </c>
    </row>
    <row r="797">
      <c r="A797" s="43" t="s">
        <v>16699</v>
      </c>
      <c r="B797" s="4" t="str">
        <f t="array" ref="B797">IFERROR(INDEX(Pesquisa!AA:AA, MATCH(A797, Pesquisa!C:C, 0)), "Não encontrado")</f>
        <v>Não encontrado</v>
      </c>
    </row>
    <row r="798">
      <c r="A798" s="43" t="s">
        <v>16700</v>
      </c>
      <c r="B798" s="4" t="str">
        <f t="array" ref="B798">IFERROR(INDEX(Pesquisa!AA:AA, MATCH(A798, Pesquisa!C:C, 0)), "Não encontrado")</f>
        <v>Não encontrado</v>
      </c>
    </row>
    <row r="799">
      <c r="A799" s="43" t="s">
        <v>16701</v>
      </c>
      <c r="B799" s="4" t="str">
        <f t="array" ref="B799">IFERROR(INDEX(Pesquisa!AA:AA, MATCH(A799, Pesquisa!C:C, 0)), "Não encontrado")</f>
        <v>Não encontrado</v>
      </c>
    </row>
    <row r="800">
      <c r="A800" s="43" t="s">
        <v>16702</v>
      </c>
      <c r="B800" s="4" t="str">
        <f t="array" ref="B800">IFERROR(INDEX(Pesquisa!AA:AA, MATCH(A800, Pesquisa!C:C, 0)), "Não encontrado")</f>
        <v>Não encontrado</v>
      </c>
    </row>
    <row r="801">
      <c r="A801" s="43" t="s">
        <v>16702</v>
      </c>
      <c r="B801" s="4" t="str">
        <f t="array" ref="B801">IFERROR(INDEX(Pesquisa!AA:AA, MATCH(A801, Pesquisa!C:C, 0)), "Não encontrado")</f>
        <v>Não encontrado</v>
      </c>
    </row>
    <row r="802">
      <c r="A802" s="43" t="s">
        <v>16703</v>
      </c>
      <c r="B802" s="4" t="str">
        <f t="array" ref="B802">IFERROR(INDEX(Pesquisa!AA:AA, MATCH(A802, Pesquisa!C:C, 0)), "Não encontrado")</f>
        <v>Não encontrado</v>
      </c>
    </row>
    <row r="803">
      <c r="A803" s="43" t="s">
        <v>16704</v>
      </c>
      <c r="B803" s="4" t="str">
        <f t="array" ref="B803">IFERROR(INDEX(Pesquisa!AA:AA, MATCH(A803, Pesquisa!C:C, 0)), "Não encontrado")</f>
        <v>Não encontrado</v>
      </c>
    </row>
    <row r="804">
      <c r="A804" s="43" t="s">
        <v>16705</v>
      </c>
      <c r="B804" s="4" t="str">
        <f t="array" ref="B804">IFERROR(INDEX(Pesquisa!AA:AA, MATCH(A804, Pesquisa!C:C, 0)), "Não encontrado")</f>
        <v>Não encontrado</v>
      </c>
    </row>
    <row r="805">
      <c r="A805" s="43" t="s">
        <v>16706</v>
      </c>
      <c r="B805" s="4" t="str">
        <f t="array" ref="B805">IFERROR(INDEX(Pesquisa!AA:AA, MATCH(A805, Pesquisa!C:C, 0)), "Não encontrado")</f>
        <v>Não encontrado</v>
      </c>
    </row>
    <row r="806">
      <c r="A806" s="43" t="s">
        <v>16707</v>
      </c>
      <c r="B806" s="4" t="str">
        <f t="array" ref="B806">IFERROR(INDEX(Pesquisa!AA:AA, MATCH(A806, Pesquisa!C:C, 0)), "Não encontrado")</f>
        <v>Não encontrado</v>
      </c>
    </row>
    <row r="807">
      <c r="A807" s="43" t="s">
        <v>16708</v>
      </c>
      <c r="B807" s="4" t="str">
        <f t="array" ref="B807">IFERROR(INDEX(Pesquisa!AA:AA, MATCH(A807, Pesquisa!C:C, 0)), "Não encontrado")</f>
        <v>Não encontrado</v>
      </c>
    </row>
    <row r="808">
      <c r="A808" s="43" t="s">
        <v>16709</v>
      </c>
      <c r="B808" s="4" t="str">
        <f t="array" ref="B808">IFERROR(INDEX(Pesquisa!AA:AA, MATCH(A808, Pesquisa!C:C, 0)), "Não encontrado")</f>
        <v>Não encontrado</v>
      </c>
    </row>
    <row r="809">
      <c r="A809" s="43" t="s">
        <v>16710</v>
      </c>
      <c r="B809" s="4" t="str">
        <f t="array" ref="B809">IFERROR(INDEX(Pesquisa!AA:AA, MATCH(A809, Pesquisa!C:C, 0)), "Não encontrado")</f>
        <v>Não encontrado</v>
      </c>
    </row>
    <row r="810">
      <c r="A810" s="43" t="s">
        <v>16710</v>
      </c>
      <c r="B810" s="4" t="str">
        <f t="array" ref="B810">IFERROR(INDEX(Pesquisa!AA:AA, MATCH(A810, Pesquisa!C:C, 0)), "Não encontrado")</f>
        <v>Não encontrado</v>
      </c>
    </row>
    <row r="811">
      <c r="A811" s="43" t="s">
        <v>16711</v>
      </c>
      <c r="B811" s="4" t="str">
        <f t="array" ref="B811">IFERROR(INDEX(Pesquisa!AA:AA, MATCH(A811, Pesquisa!C:C, 0)), "Não encontrado")</f>
        <v>Não encontrado</v>
      </c>
    </row>
    <row r="812">
      <c r="A812" s="43" t="s">
        <v>16712</v>
      </c>
      <c r="B812" s="4" t="str">
        <f t="array" ref="B812">IFERROR(INDEX(Pesquisa!AA:AA, MATCH(A812, Pesquisa!C:C, 0)), "Não encontrado")</f>
        <v>Não encontrado</v>
      </c>
    </row>
    <row r="813">
      <c r="A813" s="43" t="s">
        <v>16713</v>
      </c>
      <c r="B813" s="4" t="str">
        <f t="array" ref="B813">IFERROR(INDEX(Pesquisa!AA:AA, MATCH(A813, Pesquisa!C:C, 0)), "Não encontrado")</f>
        <v>Não encontrado</v>
      </c>
    </row>
    <row r="814">
      <c r="A814" s="43" t="s">
        <v>16712</v>
      </c>
      <c r="B814" s="4" t="str">
        <f t="array" ref="B814">IFERROR(INDEX(Pesquisa!AA:AA, MATCH(A814, Pesquisa!C:C, 0)), "Não encontrado")</f>
        <v>Não encontrado</v>
      </c>
    </row>
    <row r="815">
      <c r="A815" s="43" t="s">
        <v>16714</v>
      </c>
      <c r="B815" s="4" t="str">
        <f t="array" ref="B815">IFERROR(INDEX(Pesquisa!AA:AA, MATCH(A815, Pesquisa!C:C, 0)), "Não encontrado")</f>
        <v>Não encontrado</v>
      </c>
    </row>
    <row r="816">
      <c r="A816" s="43" t="s">
        <v>16715</v>
      </c>
      <c r="B816" s="4" t="str">
        <f t="array" ref="B816">IFERROR(INDEX(Pesquisa!AA:AA, MATCH(A816, Pesquisa!C:C, 0)), "Não encontrado")</f>
        <v>Não encontrado</v>
      </c>
    </row>
    <row r="817">
      <c r="A817" s="43" t="s">
        <v>16716</v>
      </c>
      <c r="B817" s="4" t="str">
        <f t="array" ref="B817">IFERROR(INDEX(Pesquisa!AA:AA, MATCH(A817, Pesquisa!C:C, 0)), "Não encontrado")</f>
        <v>Não encontrado</v>
      </c>
    </row>
    <row r="818">
      <c r="A818" s="43" t="s">
        <v>16717</v>
      </c>
      <c r="B818" s="4" t="str">
        <f t="array" ref="B818">IFERROR(INDEX(Pesquisa!AA:AA, MATCH(A818, Pesquisa!C:C, 0)), "Não encontrado")</f>
        <v>Não encontrado</v>
      </c>
    </row>
    <row r="819">
      <c r="A819" s="43" t="s">
        <v>16718</v>
      </c>
      <c r="B819" s="4" t="str">
        <f t="array" ref="B819">IFERROR(INDEX(Pesquisa!AA:AA, MATCH(A819, Pesquisa!C:C, 0)), "Não encontrado")</f>
        <v>Não encontrado</v>
      </c>
    </row>
    <row r="820">
      <c r="A820" s="43" t="s">
        <v>16719</v>
      </c>
      <c r="B820" s="4" t="str">
        <f t="array" ref="B820">IFERROR(INDEX(Pesquisa!AA:AA, MATCH(A820, Pesquisa!C:C, 0)), "Não encontrado")</f>
        <v>Não encontrado</v>
      </c>
    </row>
    <row r="821">
      <c r="A821" s="43" t="s">
        <v>16720</v>
      </c>
      <c r="B821" s="4" t="str">
        <f t="array" ref="B821">IFERROR(INDEX(Pesquisa!AA:AA, MATCH(A821, Pesquisa!C:C, 0)), "Não encontrado")</f>
        <v>Não encontrado</v>
      </c>
    </row>
    <row r="822">
      <c r="A822" s="43" t="s">
        <v>16721</v>
      </c>
      <c r="B822" s="4" t="str">
        <f t="array" ref="B822">IFERROR(INDEX(Pesquisa!AA:AA, MATCH(A822, Pesquisa!C:C, 0)), "Não encontrado")</f>
        <v>Não encontrado</v>
      </c>
    </row>
    <row r="823">
      <c r="A823" s="43" t="s">
        <v>16720</v>
      </c>
      <c r="B823" s="4" t="str">
        <f t="array" ref="B823">IFERROR(INDEX(Pesquisa!AA:AA, MATCH(A823, Pesquisa!C:C, 0)), "Não encontrado")</f>
        <v>Não encontrado</v>
      </c>
    </row>
    <row r="824">
      <c r="A824" s="43" t="s">
        <v>16722</v>
      </c>
      <c r="B824" s="4" t="str">
        <f t="array" ref="B824">IFERROR(INDEX(Pesquisa!AA:AA, MATCH(A824, Pesquisa!C:C, 0)), "Não encontrado")</f>
        <v>Não encontrado</v>
      </c>
    </row>
    <row r="825">
      <c r="A825" s="43" t="s">
        <v>16721</v>
      </c>
      <c r="B825" s="4" t="str">
        <f t="array" ref="B825">IFERROR(INDEX(Pesquisa!AA:AA, MATCH(A825, Pesquisa!C:C, 0)), "Não encontrado")</f>
        <v>Não encontrado</v>
      </c>
    </row>
    <row r="826">
      <c r="A826" s="43" t="s">
        <v>16723</v>
      </c>
      <c r="B826" s="4" t="str">
        <f t="array" ref="B826">IFERROR(INDEX(Pesquisa!AA:AA, MATCH(A826, Pesquisa!C:C, 0)), "Não encontrado")</f>
        <v>Não encontrado</v>
      </c>
    </row>
    <row r="827">
      <c r="A827" s="43" t="s">
        <v>16724</v>
      </c>
      <c r="B827" s="4" t="str">
        <f t="array" ref="B827">IFERROR(INDEX(Pesquisa!AA:AA, MATCH(A827, Pesquisa!C:C, 0)), "Não encontrado")</f>
        <v>Não encontrado</v>
      </c>
    </row>
    <row r="828">
      <c r="A828" s="43" t="s">
        <v>16725</v>
      </c>
      <c r="B828" s="4" t="str">
        <f t="array" ref="B828">IFERROR(INDEX(Pesquisa!AA:AA, MATCH(A828, Pesquisa!C:C, 0)), "Não encontrado")</f>
        <v>Não encontrado</v>
      </c>
    </row>
    <row r="829">
      <c r="A829" s="43" t="s">
        <v>16726</v>
      </c>
      <c r="B829" s="4" t="str">
        <f t="array" ref="B829">IFERROR(INDEX(Pesquisa!AA:AA, MATCH(A829, Pesquisa!C:C, 0)), "Não encontrado")</f>
        <v>Não encontrado</v>
      </c>
    </row>
    <row r="830">
      <c r="A830" s="43" t="s">
        <v>16727</v>
      </c>
      <c r="B830" s="4" t="str">
        <f t="array" ref="B830">IFERROR(INDEX(Pesquisa!AA:AA, MATCH(A830, Pesquisa!C:C, 0)), "Não encontrado")</f>
        <v>Não encontrado</v>
      </c>
    </row>
    <row r="831">
      <c r="A831" s="43" t="s">
        <v>16728</v>
      </c>
      <c r="B831" s="4" t="str">
        <f t="array" ref="B831">IFERROR(INDEX(Pesquisa!AA:AA, MATCH(A831, Pesquisa!C:C, 0)), "Não encontrado")</f>
        <v>Não encontrado</v>
      </c>
    </row>
    <row r="832">
      <c r="A832" s="43" t="s">
        <v>16727</v>
      </c>
      <c r="B832" s="4" t="str">
        <f t="array" ref="B832">IFERROR(INDEX(Pesquisa!AA:AA, MATCH(A832, Pesquisa!C:C, 0)), "Não encontrado")</f>
        <v>Não encontrado</v>
      </c>
    </row>
    <row r="833">
      <c r="A833" s="43" t="s">
        <v>16729</v>
      </c>
      <c r="B833" s="4" t="str">
        <f t="array" ref="B833">IFERROR(INDEX(Pesquisa!AA:AA, MATCH(A833, Pesquisa!C:C, 0)), "Não encontrado")</f>
        <v>Não encontrado</v>
      </c>
    </row>
    <row r="834">
      <c r="A834" s="43" t="s">
        <v>16730</v>
      </c>
      <c r="B834" s="4" t="str">
        <f t="array" ref="B834">IFERROR(INDEX(Pesquisa!AA:AA, MATCH(A834, Pesquisa!C:C, 0)), "Não encontrado")</f>
        <v>Não encontrado</v>
      </c>
    </row>
    <row r="835">
      <c r="A835" s="43" t="s">
        <v>16731</v>
      </c>
      <c r="B835" s="4" t="str">
        <f t="array" ref="B835">IFERROR(INDEX(Pesquisa!AA:AA, MATCH(A835, Pesquisa!C:C, 0)), "Não encontrado")</f>
        <v>Não encontrado</v>
      </c>
    </row>
    <row r="836">
      <c r="A836" s="43" t="s">
        <v>16732</v>
      </c>
      <c r="B836" s="4" t="str">
        <f t="array" ref="B836">IFERROR(INDEX(Pesquisa!AA:AA, MATCH(A836, Pesquisa!C:C, 0)), "Não encontrado")</f>
        <v>Não encontrado</v>
      </c>
    </row>
    <row r="837">
      <c r="A837" s="43" t="s">
        <v>16733</v>
      </c>
      <c r="B837" s="4" t="str">
        <f t="array" ref="B837">IFERROR(INDEX(Pesquisa!AA:AA, MATCH(A837, Pesquisa!C:C, 0)), "Não encontrado")</f>
        <v>Não encontrado</v>
      </c>
    </row>
    <row r="838">
      <c r="A838" s="43" t="s">
        <v>16734</v>
      </c>
      <c r="B838" s="4" t="str">
        <f t="array" ref="B838">IFERROR(INDEX(Pesquisa!AA:AA, MATCH(A838, Pesquisa!C:C, 0)), "Não encontrado")</f>
        <v>Não encontrado</v>
      </c>
    </row>
    <row r="839">
      <c r="A839" s="43" t="s">
        <v>16735</v>
      </c>
      <c r="B839" s="4" t="str">
        <f t="array" ref="B839">IFERROR(INDEX(Pesquisa!AA:AA, MATCH(A839, Pesquisa!C:C, 0)), "Não encontrado")</f>
        <v>Não encontrado</v>
      </c>
    </row>
    <row r="840">
      <c r="A840" s="43" t="s">
        <v>16736</v>
      </c>
      <c r="B840" s="4" t="str">
        <f t="array" ref="B840">IFERROR(INDEX(Pesquisa!AA:AA, MATCH(A840, Pesquisa!C:C, 0)), "Não encontrado")</f>
        <v>Não encontrado</v>
      </c>
    </row>
    <row r="841">
      <c r="A841" s="43" t="s">
        <v>16737</v>
      </c>
      <c r="B841" s="4" t="str">
        <f t="array" ref="B841">IFERROR(INDEX(Pesquisa!AA:AA, MATCH(A841, Pesquisa!C:C, 0)), "Não encontrado")</f>
        <v>Não encontrado</v>
      </c>
    </row>
    <row r="842">
      <c r="A842" s="43" t="s">
        <v>16738</v>
      </c>
      <c r="B842" s="4" t="str">
        <f t="array" ref="B842">IFERROR(INDEX(Pesquisa!AA:AA, MATCH(A842, Pesquisa!C:C, 0)), "Não encontrado")</f>
        <v>Não encontrado</v>
      </c>
    </row>
    <row r="843">
      <c r="A843" s="43" t="s">
        <v>16739</v>
      </c>
      <c r="B843" s="4" t="str">
        <f t="array" ref="B843">IFERROR(INDEX(Pesquisa!AA:AA, MATCH(A843, Pesquisa!C:C, 0)), "Não encontrado")</f>
        <v>Não encontrado</v>
      </c>
    </row>
    <row r="844">
      <c r="A844" s="43" t="s">
        <v>16739</v>
      </c>
      <c r="B844" s="4" t="str">
        <f t="array" ref="B844">IFERROR(INDEX(Pesquisa!AA:AA, MATCH(A844, Pesquisa!C:C, 0)), "Não encontrado")</f>
        <v>Não encontrado</v>
      </c>
    </row>
    <row r="845">
      <c r="A845" s="43" t="s">
        <v>16740</v>
      </c>
      <c r="B845" s="4" t="str">
        <f t="array" ref="B845">IFERROR(INDEX(Pesquisa!AA:AA, MATCH(A845, Pesquisa!C:C, 0)), "Não encontrado")</f>
        <v>Não encontrado</v>
      </c>
    </row>
    <row r="846">
      <c r="A846" s="43" t="s">
        <v>16741</v>
      </c>
      <c r="B846" s="4" t="str">
        <f t="array" ref="B846">IFERROR(INDEX(Pesquisa!AA:AA, MATCH(A846, Pesquisa!C:C, 0)), "Não encontrado")</f>
        <v>Não encontrado</v>
      </c>
    </row>
    <row r="847">
      <c r="A847" s="43" t="s">
        <v>16742</v>
      </c>
      <c r="B847" s="4" t="str">
        <f t="array" ref="B847">IFERROR(INDEX(Pesquisa!AA:AA, MATCH(A847, Pesquisa!C:C, 0)), "Não encontrado")</f>
        <v>Não encontrado</v>
      </c>
    </row>
    <row r="848">
      <c r="A848" s="43" t="s">
        <v>16743</v>
      </c>
      <c r="B848" s="4" t="str">
        <f t="array" ref="B848">IFERROR(INDEX(Pesquisa!AA:AA, MATCH(A848, Pesquisa!C:C, 0)), "Não encontrado")</f>
        <v>Não encontrado</v>
      </c>
    </row>
    <row r="849">
      <c r="A849" s="43" t="s">
        <v>16744</v>
      </c>
      <c r="B849" s="4" t="str">
        <f t="array" ref="B849">IFERROR(INDEX(Pesquisa!AA:AA, MATCH(A849, Pesquisa!C:C, 0)), "Não encontrado")</f>
        <v>Não encontrado</v>
      </c>
    </row>
    <row r="850">
      <c r="A850" s="43" t="s">
        <v>16744</v>
      </c>
      <c r="B850" s="4" t="str">
        <f t="array" ref="B850">IFERROR(INDEX(Pesquisa!AA:AA, MATCH(A850, Pesquisa!C:C, 0)), "Não encontrado")</f>
        <v>Não encontrado</v>
      </c>
    </row>
    <row r="851">
      <c r="A851" s="43" t="s">
        <v>16745</v>
      </c>
      <c r="B851" s="4" t="str">
        <f t="array" ref="B851">IFERROR(INDEX(Pesquisa!AA:AA, MATCH(A851, Pesquisa!C:C, 0)), "Não encontrado")</f>
        <v>Não encontrado</v>
      </c>
    </row>
    <row r="852">
      <c r="A852" s="43" t="s">
        <v>16745</v>
      </c>
      <c r="B852" s="4" t="str">
        <f t="array" ref="B852">IFERROR(INDEX(Pesquisa!AA:AA, MATCH(A852, Pesquisa!C:C, 0)), "Não encontrado")</f>
        <v>Não encontrado</v>
      </c>
    </row>
    <row r="853">
      <c r="A853" s="43" t="s">
        <v>16418</v>
      </c>
      <c r="B853" s="4" t="str">
        <f t="array" ref="B853">IFERROR(INDEX(Pesquisa!AA:AA, MATCH(A853, Pesquisa!C:C, 0)), "Não encontrado")</f>
        <v>Não encontrado</v>
      </c>
    </row>
    <row r="854">
      <c r="A854" s="43" t="s">
        <v>16746</v>
      </c>
      <c r="B854" s="4" t="str">
        <f t="array" ref="B854">IFERROR(INDEX(Pesquisa!AA:AA, MATCH(A854, Pesquisa!C:C, 0)), "Não encontrado")</f>
        <v>Não encontrado</v>
      </c>
    </row>
    <row r="855">
      <c r="A855" s="43" t="s">
        <v>16747</v>
      </c>
      <c r="B855" s="4" t="str">
        <f t="array" ref="B855">IFERROR(INDEX(Pesquisa!AA:AA, MATCH(A855, Pesquisa!C:C, 0)), "Não encontrado")</f>
        <v>Não encontrado</v>
      </c>
    </row>
    <row r="856">
      <c r="A856" s="43" t="s">
        <v>16748</v>
      </c>
      <c r="B856" s="4" t="str">
        <f t="array" ref="B856">IFERROR(INDEX(Pesquisa!AA:AA, MATCH(A856, Pesquisa!C:C, 0)), "Não encontrado")</f>
        <v>Não encontrado</v>
      </c>
    </row>
    <row r="857">
      <c r="A857" s="43" t="s">
        <v>16749</v>
      </c>
      <c r="B857" s="4" t="str">
        <f t="array" ref="B857">IFERROR(INDEX(Pesquisa!AA:AA, MATCH(A857, Pesquisa!C:C, 0)), "Não encontrado")</f>
        <v>Não encontrado</v>
      </c>
    </row>
    <row r="858">
      <c r="A858" s="43" t="s">
        <v>16750</v>
      </c>
      <c r="B858" s="4" t="str">
        <f t="array" ref="B858">IFERROR(INDEX(Pesquisa!AA:AA, MATCH(A858, Pesquisa!C:C, 0)), "Não encontrado")</f>
        <v>Não encontrado</v>
      </c>
    </row>
    <row r="859">
      <c r="A859" s="43" t="s">
        <v>16750</v>
      </c>
      <c r="B859" s="4" t="str">
        <f t="array" ref="B859">IFERROR(INDEX(Pesquisa!AA:AA, MATCH(A859, Pesquisa!C:C, 0)), "Não encontrado")</f>
        <v>Não encontrado</v>
      </c>
    </row>
    <row r="860">
      <c r="A860" s="43" t="s">
        <v>16736</v>
      </c>
      <c r="B860" s="4" t="str">
        <f t="array" ref="B860">IFERROR(INDEX(Pesquisa!AA:AA, MATCH(A860, Pesquisa!C:C, 0)), "Não encontrado")</f>
        <v>Não encontrado</v>
      </c>
    </row>
    <row r="861">
      <c r="A861" s="43" t="s">
        <v>16751</v>
      </c>
      <c r="B861" s="4" t="str">
        <f t="array" ref="B861">IFERROR(INDEX(Pesquisa!AA:AA, MATCH(A861, Pesquisa!C:C, 0)), "Não encontrado")</f>
        <v>Não encontrado</v>
      </c>
    </row>
    <row r="862">
      <c r="A862" s="43" t="s">
        <v>16752</v>
      </c>
      <c r="B862" s="4" t="str">
        <f t="array" ref="B862">IFERROR(INDEX(Pesquisa!AA:AA, MATCH(A862, Pesquisa!C:C, 0)), "Não encontrado")</f>
        <v>Não encontrado</v>
      </c>
    </row>
    <row r="863">
      <c r="A863" s="43" t="s">
        <v>16753</v>
      </c>
      <c r="B863" s="4" t="str">
        <f t="array" ref="B863">IFERROR(INDEX(Pesquisa!AA:AA, MATCH(A863, Pesquisa!C:C, 0)), "Não encontrado")</f>
        <v>Não encontrado</v>
      </c>
    </row>
    <row r="864">
      <c r="A864" s="43" t="s">
        <v>16754</v>
      </c>
      <c r="B864" s="4" t="str">
        <f t="array" ref="B864">IFERROR(INDEX(Pesquisa!AA:AA, MATCH(A864, Pesquisa!C:C, 0)), "Não encontrado")</f>
        <v>Não encontrado</v>
      </c>
    </row>
    <row r="865">
      <c r="A865" s="43" t="s">
        <v>16755</v>
      </c>
      <c r="B865" s="4" t="str">
        <f t="array" ref="B865">IFERROR(INDEX(Pesquisa!AA:AA, MATCH(A865, Pesquisa!C:C, 0)), "Não encontrado")</f>
        <v>Não encontrado</v>
      </c>
    </row>
    <row r="866">
      <c r="A866" s="43" t="s">
        <v>16756</v>
      </c>
      <c r="B866" s="4" t="str">
        <f t="array" ref="B866">IFERROR(INDEX(Pesquisa!AA:AA, MATCH(A866, Pesquisa!C:C, 0)), "Não encontrado")</f>
        <v>Não encontrado</v>
      </c>
    </row>
    <row r="867">
      <c r="A867" s="43" t="s">
        <v>16757</v>
      </c>
      <c r="B867" s="4" t="str">
        <f t="array" ref="B867">IFERROR(INDEX(Pesquisa!AA:AA, MATCH(A867, Pesquisa!C:C, 0)), "Não encontrado")</f>
        <v>Não encontrado</v>
      </c>
    </row>
    <row r="868">
      <c r="A868" s="43" t="s">
        <v>16758</v>
      </c>
      <c r="B868" s="4" t="str">
        <f t="array" ref="B868">IFERROR(INDEX(Pesquisa!AA:AA, MATCH(A868, Pesquisa!C:C, 0)), "Não encontrado")</f>
        <v>Não encontrado</v>
      </c>
    </row>
    <row r="869">
      <c r="A869" s="43" t="s">
        <v>16759</v>
      </c>
      <c r="B869" s="4" t="str">
        <f t="array" ref="B869">IFERROR(INDEX(Pesquisa!AA:AA, MATCH(A869, Pesquisa!C:C, 0)), "Não encontrado")</f>
        <v>Não encontrado</v>
      </c>
    </row>
    <row r="870">
      <c r="A870" s="43" t="s">
        <v>16760</v>
      </c>
      <c r="B870" s="4" t="str">
        <f t="array" ref="B870">IFERROR(INDEX(Pesquisa!AA:AA, MATCH(A870, Pesquisa!C:C, 0)), "Não encontrado")</f>
        <v>Não encontrado</v>
      </c>
    </row>
    <row r="871">
      <c r="A871" s="43" t="s">
        <v>16761</v>
      </c>
      <c r="B871" s="4" t="str">
        <f t="array" ref="B871">IFERROR(INDEX(Pesquisa!AA:AA, MATCH(A871, Pesquisa!C:C, 0)), "Não encontrado")</f>
        <v>Não encontrado</v>
      </c>
    </row>
    <row r="872">
      <c r="A872" s="43" t="s">
        <v>16761</v>
      </c>
      <c r="B872" s="4" t="str">
        <f t="array" ref="B872">IFERROR(INDEX(Pesquisa!AA:AA, MATCH(A872, Pesquisa!C:C, 0)), "Não encontrado")</f>
        <v>Não encontrado</v>
      </c>
    </row>
    <row r="873">
      <c r="A873" s="43" t="s">
        <v>16762</v>
      </c>
      <c r="B873" s="4" t="str">
        <f t="array" ref="B873">IFERROR(INDEX(Pesquisa!AA:AA, MATCH(A873, Pesquisa!C:C, 0)), "Não encontrado")</f>
        <v>Não encontrado</v>
      </c>
    </row>
    <row r="874">
      <c r="A874" s="43" t="s">
        <v>16762</v>
      </c>
      <c r="B874" s="4" t="str">
        <f t="array" ref="B874">IFERROR(INDEX(Pesquisa!AA:AA, MATCH(A874, Pesquisa!C:C, 0)), "Não encontrado")</f>
        <v>Não encontrado</v>
      </c>
    </row>
    <row r="875">
      <c r="A875" s="43" t="s">
        <v>16763</v>
      </c>
      <c r="B875" s="4" t="str">
        <f t="array" ref="B875">IFERROR(INDEX(Pesquisa!AA:AA, MATCH(A875, Pesquisa!C:C, 0)), "Não encontrado")</f>
        <v>Não encontrado</v>
      </c>
    </row>
    <row r="876">
      <c r="A876" s="43" t="s">
        <v>16764</v>
      </c>
      <c r="B876" s="4" t="str">
        <f t="array" ref="B876">IFERROR(INDEX(Pesquisa!AA:AA, MATCH(A876, Pesquisa!C:C, 0)), "Não encontrado")</f>
        <v>Não encontrado</v>
      </c>
    </row>
    <row r="877">
      <c r="A877" s="43" t="s">
        <v>16765</v>
      </c>
      <c r="B877" s="4" t="str">
        <f t="array" ref="B877">IFERROR(INDEX(Pesquisa!AA:AA, MATCH(A877, Pesquisa!C:C, 0)), "Não encontrado")</f>
        <v>Não encontrado</v>
      </c>
    </row>
    <row r="878">
      <c r="A878" s="43" t="s">
        <v>16766</v>
      </c>
      <c r="B878" s="4" t="str">
        <f t="array" ref="B878">IFERROR(INDEX(Pesquisa!AA:AA, MATCH(A878, Pesquisa!C:C, 0)), "Não encontrado")</f>
        <v>Não encontrado</v>
      </c>
    </row>
    <row r="879">
      <c r="A879" s="43" t="s">
        <v>16767</v>
      </c>
      <c r="B879" s="4" t="str">
        <f t="array" ref="B879">IFERROR(INDEX(Pesquisa!AA:AA, MATCH(A879, Pesquisa!C:C, 0)), "Não encontrado")</f>
        <v>Não encontrado</v>
      </c>
    </row>
    <row r="880">
      <c r="A880" s="43" t="s">
        <v>16768</v>
      </c>
      <c r="B880" s="4" t="str">
        <f t="array" ref="B880">IFERROR(INDEX(Pesquisa!AA:AA, MATCH(A880, Pesquisa!C:C, 0)), "Não encontrado")</f>
        <v>Não encontrado</v>
      </c>
    </row>
    <row r="881">
      <c r="A881" s="43" t="s">
        <v>16769</v>
      </c>
      <c r="B881" s="4" t="str">
        <f t="array" ref="B881">IFERROR(INDEX(Pesquisa!AA:AA, MATCH(A881, Pesquisa!C:C, 0)), "Não encontrado")</f>
        <v>Não encontrado</v>
      </c>
    </row>
    <row r="882">
      <c r="A882" s="43" t="s">
        <v>16770</v>
      </c>
      <c r="B882" s="4" t="str">
        <f t="array" ref="B882">IFERROR(INDEX(Pesquisa!AA:AA, MATCH(A882, Pesquisa!C:C, 0)), "Não encontrado")</f>
        <v>Não encontrado</v>
      </c>
    </row>
    <row r="883">
      <c r="A883" s="43" t="s">
        <v>16186</v>
      </c>
      <c r="B883" s="4" t="str">
        <f t="array" ref="B883">IFERROR(INDEX(Pesquisa!AA:AA, MATCH(A883, Pesquisa!C:C, 0)), "Não encontrado")</f>
        <v>Não encontrado</v>
      </c>
    </row>
    <row r="884">
      <c r="A884" s="43" t="s">
        <v>16771</v>
      </c>
      <c r="B884" s="4" t="str">
        <f t="array" ref="B884">IFERROR(INDEX(Pesquisa!AA:AA, MATCH(A884, Pesquisa!C:C, 0)), "Não encontrado")</f>
        <v>Não encontrado</v>
      </c>
    </row>
    <row r="885">
      <c r="A885" s="43" t="s">
        <v>16771</v>
      </c>
      <c r="B885" s="4" t="str">
        <f t="array" ref="B885">IFERROR(INDEX(Pesquisa!AA:AA, MATCH(A885, Pesquisa!C:C, 0)), "Não encontrado")</f>
        <v>Não encontrado</v>
      </c>
    </row>
    <row r="886">
      <c r="A886" s="43" t="s">
        <v>16772</v>
      </c>
      <c r="B886" s="4" t="str">
        <f t="array" ref="B886">IFERROR(INDEX(Pesquisa!AA:AA, MATCH(A886, Pesquisa!C:C, 0)), "Não encontrado")</f>
        <v>Não encontrado</v>
      </c>
    </row>
    <row r="887">
      <c r="A887" s="43" t="s">
        <v>16773</v>
      </c>
      <c r="B887" s="4" t="str">
        <f t="array" ref="B887">IFERROR(INDEX(Pesquisa!AA:AA, MATCH(A887, Pesquisa!C:C, 0)), "Não encontrado")</f>
        <v>Não encontrado</v>
      </c>
    </row>
    <row r="888">
      <c r="A888" s="43" t="s">
        <v>16774</v>
      </c>
      <c r="B888" s="4" t="str">
        <f t="array" ref="B888">IFERROR(INDEX(Pesquisa!AA:AA, MATCH(A888, Pesquisa!C:C, 0)), "Não encontrado")</f>
        <v>Não encontrado</v>
      </c>
    </row>
    <row r="889">
      <c r="A889" s="43" t="s">
        <v>16775</v>
      </c>
      <c r="B889" s="4" t="str">
        <f t="array" ref="B889">IFERROR(INDEX(Pesquisa!AA:AA, MATCH(A889, Pesquisa!C:C, 0)), "Não encontrado")</f>
        <v>Não encontrado</v>
      </c>
    </row>
    <row r="890">
      <c r="A890" s="43" t="s">
        <v>16775</v>
      </c>
      <c r="B890" s="4" t="str">
        <f t="array" ref="B890">IFERROR(INDEX(Pesquisa!AA:AA, MATCH(A890, Pesquisa!C:C, 0)), "Não encontrado")</f>
        <v>Não encontrado</v>
      </c>
    </row>
    <row r="891">
      <c r="A891" s="43" t="s">
        <v>16776</v>
      </c>
      <c r="B891" s="4" t="str">
        <f t="array" ref="B891">IFERROR(INDEX(Pesquisa!AA:AA, MATCH(A891, Pesquisa!C:C, 0)), "Não encontrado")</f>
        <v>Não encontrado</v>
      </c>
    </row>
    <row r="892">
      <c r="A892" s="43" t="s">
        <v>16777</v>
      </c>
      <c r="B892" s="4" t="str">
        <f t="array" ref="B892">IFERROR(INDEX(Pesquisa!AA:AA, MATCH(A892, Pesquisa!C:C, 0)), "Não encontrado")</f>
        <v>Não encontrado</v>
      </c>
    </row>
    <row r="893">
      <c r="A893" s="43" t="s">
        <v>16777</v>
      </c>
      <c r="B893" s="4" t="str">
        <f t="array" ref="B893">IFERROR(INDEX(Pesquisa!AA:AA, MATCH(A893, Pesquisa!C:C, 0)), "Não encontrado")</f>
        <v>Não encontrado</v>
      </c>
    </row>
    <row r="894">
      <c r="A894" s="43" t="s">
        <v>16778</v>
      </c>
      <c r="B894" s="4" t="str">
        <f t="array" ref="B894">IFERROR(INDEX(Pesquisa!AA:AA, MATCH(A894, Pesquisa!C:C, 0)), "Não encontrado")</f>
        <v>Não encontrado</v>
      </c>
    </row>
    <row r="895">
      <c r="A895" s="43" t="s">
        <v>16779</v>
      </c>
      <c r="B895" s="4" t="str">
        <f t="array" ref="B895">IFERROR(INDEX(Pesquisa!AA:AA, MATCH(A895, Pesquisa!C:C, 0)), "Não encontrado")</f>
        <v>Não encontrado</v>
      </c>
    </row>
    <row r="896">
      <c r="A896" s="43" t="s">
        <v>16780</v>
      </c>
      <c r="B896" s="4" t="str">
        <f t="array" ref="B896">IFERROR(INDEX(Pesquisa!AA:AA, MATCH(A896, Pesquisa!C:C, 0)), "Não encontrado")</f>
        <v>Não encontrado</v>
      </c>
    </row>
    <row r="897">
      <c r="A897" s="43" t="s">
        <v>16781</v>
      </c>
      <c r="B897" s="4" t="str">
        <f t="array" ref="B897">IFERROR(INDEX(Pesquisa!AA:AA, MATCH(A897, Pesquisa!C:C, 0)), "Não encontrado")</f>
        <v>Não encontrado</v>
      </c>
    </row>
    <row r="898">
      <c r="A898" s="43" t="s">
        <v>16782</v>
      </c>
      <c r="B898" s="4" t="str">
        <f t="array" ref="B898">IFERROR(INDEX(Pesquisa!AA:AA, MATCH(A898, Pesquisa!C:C, 0)), "Não encontrado")</f>
        <v>Não encontrado</v>
      </c>
    </row>
    <row r="899">
      <c r="A899" s="43" t="s">
        <v>16783</v>
      </c>
      <c r="B899" s="4" t="str">
        <f t="array" ref="B899">IFERROR(INDEX(Pesquisa!AA:AA, MATCH(A899, Pesquisa!C:C, 0)), "Não encontrado")</f>
        <v>Não encontrado</v>
      </c>
    </row>
    <row r="900">
      <c r="A900" s="43" t="s">
        <v>16784</v>
      </c>
      <c r="B900" s="4" t="str">
        <f t="array" ref="B900">IFERROR(INDEX(Pesquisa!AA:AA, MATCH(A900, Pesquisa!C:C, 0)), "Não encontrado")</f>
        <v>Não encontrado</v>
      </c>
    </row>
    <row r="901">
      <c r="A901" s="43" t="s">
        <v>16785</v>
      </c>
      <c r="B901" s="4" t="str">
        <f t="array" ref="B901">IFERROR(INDEX(Pesquisa!AA:AA, MATCH(A901, Pesquisa!C:C, 0)), "Não encontrado")</f>
        <v>Não encontrado</v>
      </c>
    </row>
    <row r="902">
      <c r="A902" s="43" t="s">
        <v>16786</v>
      </c>
      <c r="B902" s="4" t="str">
        <f t="array" ref="B902">IFERROR(INDEX(Pesquisa!AA:AA, MATCH(A902, Pesquisa!C:C, 0)), "Não encontrado")</f>
        <v>Não encontrado</v>
      </c>
    </row>
    <row r="903">
      <c r="A903" s="43" t="s">
        <v>16787</v>
      </c>
      <c r="B903" s="4" t="str">
        <f t="array" ref="B903">IFERROR(INDEX(Pesquisa!AA:AA, MATCH(A903, Pesquisa!C:C, 0)), "Não encontrado")</f>
        <v>Não encontrado</v>
      </c>
    </row>
    <row r="904">
      <c r="A904" s="43" t="s">
        <v>16788</v>
      </c>
      <c r="B904" s="4" t="str">
        <f t="array" ref="B904">IFERROR(INDEX(Pesquisa!AA:AA, MATCH(A904, Pesquisa!C:C, 0)), "Não encontrado")</f>
        <v>Não encontrado</v>
      </c>
    </row>
    <row r="905">
      <c r="A905" s="43" t="s">
        <v>16789</v>
      </c>
      <c r="B905" s="4" t="str">
        <f t="array" ref="B905">IFERROR(INDEX(Pesquisa!AA:AA, MATCH(A905, Pesquisa!C:C, 0)), "Não encontrado")</f>
        <v>Não encontrado</v>
      </c>
    </row>
    <row r="906">
      <c r="A906" s="43" t="s">
        <v>16790</v>
      </c>
      <c r="B906" s="4" t="str">
        <f t="array" ref="B906">IFERROR(INDEX(Pesquisa!AA:AA, MATCH(A906, Pesquisa!C:C, 0)), "Não encontrado")</f>
        <v>Não encontrado</v>
      </c>
    </row>
    <row r="907">
      <c r="A907" s="43" t="s">
        <v>16789</v>
      </c>
      <c r="B907" s="4" t="str">
        <f t="array" ref="B907">IFERROR(INDEX(Pesquisa!AA:AA, MATCH(A907, Pesquisa!C:C, 0)), "Não encontrado")</f>
        <v>Não encontrado</v>
      </c>
    </row>
    <row r="908">
      <c r="A908" s="43" t="s">
        <v>16791</v>
      </c>
      <c r="B908" s="4" t="str">
        <f t="array" ref="B908">IFERROR(INDEX(Pesquisa!AA:AA, MATCH(A908, Pesquisa!C:C, 0)), "Não encontrado")</f>
        <v>Não encontrado</v>
      </c>
    </row>
    <row r="909">
      <c r="A909" s="43" t="s">
        <v>16792</v>
      </c>
      <c r="B909" s="4" t="str">
        <f t="array" ref="B909">IFERROR(INDEX(Pesquisa!AA:AA, MATCH(A909, Pesquisa!C:C, 0)), "Não encontrado")</f>
        <v>Não encontrado</v>
      </c>
    </row>
    <row r="910">
      <c r="A910" s="43" t="s">
        <v>16792</v>
      </c>
      <c r="B910" s="4" t="str">
        <f t="array" ref="B910">IFERROR(INDEX(Pesquisa!AA:AA, MATCH(A910, Pesquisa!C:C, 0)), "Não encontrado")</f>
        <v>Não encontrado</v>
      </c>
    </row>
    <row r="911">
      <c r="A911" s="43" t="s">
        <v>16793</v>
      </c>
      <c r="B911" s="4" t="str">
        <f t="array" ref="B911">IFERROR(INDEX(Pesquisa!AA:AA, MATCH(A911, Pesquisa!C:C, 0)), "Não encontrado")</f>
        <v>Não encontrado</v>
      </c>
    </row>
    <row r="912">
      <c r="A912" s="43" t="s">
        <v>16793</v>
      </c>
      <c r="B912" s="4" t="str">
        <f t="array" ref="B912">IFERROR(INDEX(Pesquisa!AA:AA, MATCH(A912, Pesquisa!C:C, 0)), "Não encontrado")</f>
        <v>Não encontrado</v>
      </c>
    </row>
    <row r="913">
      <c r="A913" s="43" t="s">
        <v>16794</v>
      </c>
      <c r="B913" s="4" t="str">
        <f t="array" ref="B913">IFERROR(INDEX(Pesquisa!AA:AA, MATCH(A913, Pesquisa!C:C, 0)), "Não encontrado")</f>
        <v>Não encontrado</v>
      </c>
    </row>
    <row r="914">
      <c r="A914" s="43" t="s">
        <v>16795</v>
      </c>
      <c r="B914" s="4" t="str">
        <f t="array" ref="B914">IFERROR(INDEX(Pesquisa!AA:AA, MATCH(A914, Pesquisa!C:C, 0)), "Não encontrado")</f>
        <v>Não encontrado</v>
      </c>
    </row>
    <row r="915">
      <c r="A915" s="43" t="s">
        <v>16796</v>
      </c>
      <c r="B915" s="4" t="str">
        <f t="array" ref="B915">IFERROR(INDEX(Pesquisa!AA:AA, MATCH(A915, Pesquisa!C:C, 0)), "Não encontrado")</f>
        <v>Não encontrado</v>
      </c>
    </row>
    <row r="916">
      <c r="A916" s="43" t="s">
        <v>16797</v>
      </c>
      <c r="B916" s="4" t="str">
        <f t="array" ref="B916">IFERROR(INDEX(Pesquisa!AA:AA, MATCH(A916, Pesquisa!C:C, 0)), "Não encontrado")</f>
        <v>Não encontrado</v>
      </c>
    </row>
    <row r="917">
      <c r="A917" s="43" t="s">
        <v>16798</v>
      </c>
      <c r="B917" s="4" t="str">
        <f t="array" ref="B917">IFERROR(INDEX(Pesquisa!AA:AA, MATCH(A917, Pesquisa!C:C, 0)), "Não encontrado")</f>
        <v>Não encontrado</v>
      </c>
    </row>
    <row r="918">
      <c r="A918" s="43" t="s">
        <v>16799</v>
      </c>
      <c r="B918" s="4" t="str">
        <f t="array" ref="B918">IFERROR(INDEX(Pesquisa!AA:AA, MATCH(A918, Pesquisa!C:C, 0)), "Não encontrado")</f>
        <v>Não encontrado</v>
      </c>
    </row>
    <row r="919">
      <c r="A919" s="43" t="s">
        <v>16800</v>
      </c>
      <c r="B919" s="4" t="str">
        <f t="array" ref="B919">IFERROR(INDEX(Pesquisa!AA:AA, MATCH(A919, Pesquisa!C:C, 0)), "Não encontrado")</f>
        <v>Não encontrado</v>
      </c>
    </row>
    <row r="920">
      <c r="A920" s="43" t="s">
        <v>16800</v>
      </c>
      <c r="B920" s="4" t="str">
        <f t="array" ref="B920">IFERROR(INDEX(Pesquisa!AA:AA, MATCH(A920, Pesquisa!C:C, 0)), "Não encontrado")</f>
        <v>Não encontrado</v>
      </c>
    </row>
    <row r="921">
      <c r="A921" s="43" t="s">
        <v>16801</v>
      </c>
      <c r="B921" s="4" t="str">
        <f t="array" ref="B921">IFERROR(INDEX(Pesquisa!AA:AA, MATCH(A921, Pesquisa!C:C, 0)), "Não encontrado")</f>
        <v>Não encontrado</v>
      </c>
    </row>
    <row r="922">
      <c r="A922" s="43" t="s">
        <v>16802</v>
      </c>
      <c r="B922" s="4" t="str">
        <f t="array" ref="B922">IFERROR(INDEX(Pesquisa!AA:AA, MATCH(A922, Pesquisa!C:C, 0)), "Não encontrado")</f>
        <v>Não encontrado</v>
      </c>
    </row>
    <row r="923">
      <c r="A923" s="43" t="s">
        <v>16803</v>
      </c>
      <c r="B923" s="4" t="str">
        <f t="array" ref="B923">IFERROR(INDEX(Pesquisa!AA:AA, MATCH(A923, Pesquisa!C:C, 0)), "Não encontrado")</f>
        <v>Não encontrado</v>
      </c>
    </row>
    <row r="924">
      <c r="A924" s="43" t="s">
        <v>16804</v>
      </c>
      <c r="B924" s="4" t="str">
        <f t="array" ref="B924">IFERROR(INDEX(Pesquisa!AA:AA, MATCH(A924, Pesquisa!C:C, 0)), "Não encontrado")</f>
        <v>Não encontrado</v>
      </c>
    </row>
    <row r="925">
      <c r="A925" s="43" t="s">
        <v>16805</v>
      </c>
      <c r="B925" s="4" t="str">
        <f t="array" ref="B925">IFERROR(INDEX(Pesquisa!AA:AA, MATCH(A925, Pesquisa!C:C, 0)), "Não encontrado")</f>
        <v>Não encontrado</v>
      </c>
    </row>
    <row r="926">
      <c r="A926" s="43" t="s">
        <v>16806</v>
      </c>
      <c r="B926" s="4" t="str">
        <f t="array" ref="B926">IFERROR(INDEX(Pesquisa!AA:AA, MATCH(A926, Pesquisa!C:C, 0)), "Não encontrado")</f>
        <v>Não encontrado</v>
      </c>
    </row>
    <row r="927">
      <c r="A927" s="43" t="s">
        <v>16807</v>
      </c>
      <c r="B927" s="4" t="str">
        <f t="array" ref="B927">IFERROR(INDEX(Pesquisa!AA:AA, MATCH(A927, Pesquisa!C:C, 0)), "Não encontrado")</f>
        <v>Não encontrado</v>
      </c>
    </row>
    <row r="928">
      <c r="A928" s="43" t="s">
        <v>16808</v>
      </c>
      <c r="B928" s="4" t="str">
        <f t="array" ref="B928">IFERROR(INDEX(Pesquisa!AA:AA, MATCH(A928, Pesquisa!C:C, 0)), "Não encontrado")</f>
        <v>Não encontrado</v>
      </c>
    </row>
    <row r="929">
      <c r="A929" s="43" t="s">
        <v>16809</v>
      </c>
      <c r="B929" s="4" t="str">
        <f t="array" ref="B929">IFERROR(INDEX(Pesquisa!AA:AA, MATCH(A929, Pesquisa!C:C, 0)), "Não encontrado")</f>
        <v>Não encontrado</v>
      </c>
    </row>
    <row r="930">
      <c r="A930" s="43" t="s">
        <v>16810</v>
      </c>
      <c r="B930" s="4" t="str">
        <f t="array" ref="B930">IFERROR(INDEX(Pesquisa!AA:AA, MATCH(A930, Pesquisa!C:C, 0)), "Não encontrado")</f>
        <v>Não encontrado</v>
      </c>
    </row>
    <row r="931">
      <c r="A931" s="43" t="s">
        <v>16811</v>
      </c>
      <c r="B931" s="4" t="str">
        <f t="array" ref="B931">IFERROR(INDEX(Pesquisa!AA:AA, MATCH(A931, Pesquisa!C:C, 0)), "Não encontrado")</f>
        <v>Não encontrado</v>
      </c>
    </row>
    <row r="932">
      <c r="A932" s="43" t="s">
        <v>16812</v>
      </c>
      <c r="B932" s="4" t="str">
        <f t="array" ref="B932">IFERROR(INDEX(Pesquisa!AA:AA, MATCH(A932, Pesquisa!C:C, 0)), "Não encontrado")</f>
        <v>Não encontrado</v>
      </c>
    </row>
    <row r="933">
      <c r="A933" s="43" t="s">
        <v>16813</v>
      </c>
      <c r="B933" s="4" t="str">
        <f t="array" ref="B933">IFERROR(INDEX(Pesquisa!AA:AA, MATCH(A933, Pesquisa!C:C, 0)), "Não encontrado")</f>
        <v>Não encontrado</v>
      </c>
    </row>
    <row r="934">
      <c r="A934" s="43" t="s">
        <v>16814</v>
      </c>
      <c r="B934" s="4" t="str">
        <f t="array" ref="B934">IFERROR(INDEX(Pesquisa!AA:AA, MATCH(A934, Pesquisa!C:C, 0)), "Não encontrado")</f>
        <v>Não encontrado</v>
      </c>
    </row>
    <row r="935">
      <c r="A935" s="43" t="s">
        <v>16815</v>
      </c>
      <c r="B935" s="4" t="str">
        <f t="array" ref="B935">IFERROR(INDEX(Pesquisa!AA:AA, MATCH(A935, Pesquisa!C:C, 0)), "Não encontrado")</f>
        <v>Não encontrado</v>
      </c>
    </row>
    <row r="936">
      <c r="A936" s="43" t="s">
        <v>16816</v>
      </c>
      <c r="B936" s="4" t="str">
        <f t="array" ref="B936">IFERROR(INDEX(Pesquisa!AA:AA, MATCH(A936, Pesquisa!C:C, 0)), "Não encontrado")</f>
        <v>Não encontrado</v>
      </c>
    </row>
    <row r="937">
      <c r="A937" s="43" t="s">
        <v>16817</v>
      </c>
      <c r="B937" s="4" t="str">
        <f t="array" ref="B937">IFERROR(INDEX(Pesquisa!AA:AA, MATCH(A937, Pesquisa!C:C, 0)), "Não encontrado")</f>
        <v>Não encontrado</v>
      </c>
    </row>
    <row r="938">
      <c r="A938" s="43" t="s">
        <v>16818</v>
      </c>
      <c r="B938" s="4" t="str">
        <f t="array" ref="B938">IFERROR(INDEX(Pesquisa!AA:AA, MATCH(A938, Pesquisa!C:C, 0)), "Não encontrado")</f>
        <v>Não encontrado</v>
      </c>
    </row>
    <row r="939">
      <c r="A939" s="43" t="s">
        <v>16819</v>
      </c>
      <c r="B939" s="4" t="str">
        <f t="array" ref="B939">IFERROR(INDEX(Pesquisa!AA:AA, MATCH(A939, Pesquisa!C:C, 0)), "Não encontrado")</f>
        <v>Não encontrado</v>
      </c>
    </row>
    <row r="940">
      <c r="A940" s="43" t="s">
        <v>16820</v>
      </c>
      <c r="B940" s="4" t="str">
        <f t="array" ref="B940">IFERROR(INDEX(Pesquisa!AA:AA, MATCH(A940, Pesquisa!C:C, 0)), "Não encontrado")</f>
        <v>Não encontrado</v>
      </c>
    </row>
    <row r="941">
      <c r="A941" s="43" t="s">
        <v>16821</v>
      </c>
      <c r="B941" s="4" t="str">
        <f t="array" ref="B941">IFERROR(INDEX(Pesquisa!AA:AA, MATCH(A941, Pesquisa!C:C, 0)), "Não encontrado")</f>
        <v>Não encontrado</v>
      </c>
    </row>
    <row r="942">
      <c r="A942" s="43" t="s">
        <v>16822</v>
      </c>
      <c r="B942" s="4" t="str">
        <f t="array" ref="B942">IFERROR(INDEX(Pesquisa!AA:AA, MATCH(A942, Pesquisa!C:C, 0)), "Não encontrado")</f>
        <v>Não encontrado</v>
      </c>
    </row>
    <row r="943">
      <c r="A943" s="43" t="s">
        <v>16821</v>
      </c>
      <c r="B943" s="4" t="str">
        <f t="array" ref="B943">IFERROR(INDEX(Pesquisa!AA:AA, MATCH(A943, Pesquisa!C:C, 0)), "Não encontrado")</f>
        <v>Não encontrado</v>
      </c>
    </row>
    <row r="944">
      <c r="A944" s="43" t="s">
        <v>16823</v>
      </c>
      <c r="B944" s="4" t="str">
        <f t="array" ref="B944">IFERROR(INDEX(Pesquisa!AA:AA, MATCH(A944, Pesquisa!C:C, 0)), "Não encontrado")</f>
        <v>Não encontrado</v>
      </c>
    </row>
    <row r="945">
      <c r="A945" s="43" t="s">
        <v>16824</v>
      </c>
      <c r="B945" s="4" t="str">
        <f t="array" ref="B945">IFERROR(INDEX(Pesquisa!AA:AA, MATCH(A945, Pesquisa!C:C, 0)), "Não encontrado")</f>
        <v>Não encontrado</v>
      </c>
    </row>
    <row r="946">
      <c r="A946" s="43" t="s">
        <v>16825</v>
      </c>
      <c r="B946" s="4" t="str">
        <f t="array" ref="B946">IFERROR(INDEX(Pesquisa!AA:AA, MATCH(A946, Pesquisa!C:C, 0)), "Não encontrado")</f>
        <v>Não encontrado</v>
      </c>
    </row>
    <row r="947">
      <c r="A947" s="43" t="s">
        <v>16825</v>
      </c>
      <c r="B947" s="4" t="str">
        <f t="array" ref="B947">IFERROR(INDEX(Pesquisa!AA:AA, MATCH(A947, Pesquisa!C:C, 0)), "Não encontrado")</f>
        <v>Não encontrado</v>
      </c>
    </row>
    <row r="948">
      <c r="A948" s="43" t="s">
        <v>16826</v>
      </c>
      <c r="B948" s="4" t="str">
        <f t="array" ref="B948">IFERROR(INDEX(Pesquisa!AA:AA, MATCH(A948, Pesquisa!C:C, 0)), "Não encontrado")</f>
        <v>Não encontrado</v>
      </c>
    </row>
    <row r="949">
      <c r="A949" s="43" t="s">
        <v>16827</v>
      </c>
      <c r="B949" s="4" t="str">
        <f t="array" ref="B949">IFERROR(INDEX(Pesquisa!AA:AA, MATCH(A949, Pesquisa!C:C, 0)), "Não encontrado")</f>
        <v>Não encontrado</v>
      </c>
    </row>
    <row r="950">
      <c r="A950" s="43" t="s">
        <v>16828</v>
      </c>
      <c r="B950" s="4" t="str">
        <f t="array" ref="B950">IFERROR(INDEX(Pesquisa!AA:AA, MATCH(A950, Pesquisa!C:C, 0)), "Não encontrado")</f>
        <v>Não encontrado</v>
      </c>
    </row>
    <row r="951">
      <c r="A951" s="43" t="s">
        <v>16829</v>
      </c>
      <c r="B951" s="4" t="str">
        <f t="array" ref="B951">IFERROR(INDEX(Pesquisa!AA:AA, MATCH(A951, Pesquisa!C:C, 0)), "Não encontrado")</f>
        <v>Não encontrado</v>
      </c>
    </row>
    <row r="952">
      <c r="A952" s="43" t="s">
        <v>16829</v>
      </c>
      <c r="B952" s="4" t="str">
        <f t="array" ref="B952">IFERROR(INDEX(Pesquisa!AA:AA, MATCH(A952, Pesquisa!C:C, 0)), "Não encontrado")</f>
        <v>Não encontrado</v>
      </c>
    </row>
    <row r="953">
      <c r="A953" s="43" t="s">
        <v>16830</v>
      </c>
      <c r="B953" s="4" t="str">
        <f t="array" ref="B953">IFERROR(INDEX(Pesquisa!AA:AA, MATCH(A953, Pesquisa!C:C, 0)), "Não encontrado")</f>
        <v>Não encontrado</v>
      </c>
    </row>
    <row r="954">
      <c r="A954" s="43" t="s">
        <v>16831</v>
      </c>
      <c r="B954" s="4" t="str">
        <f t="array" ref="B954">IFERROR(INDEX(Pesquisa!AA:AA, MATCH(A954, Pesquisa!C:C, 0)), "Não encontrado")</f>
        <v>Não encontrado</v>
      </c>
    </row>
    <row r="955">
      <c r="A955" s="43" t="s">
        <v>16832</v>
      </c>
      <c r="B955" s="4" t="str">
        <f t="array" ref="B955">IFERROR(INDEX(Pesquisa!AA:AA, MATCH(A955, Pesquisa!C:C, 0)), "Não encontrado")</f>
        <v>Não encontrado</v>
      </c>
    </row>
    <row r="956">
      <c r="A956" s="43" t="s">
        <v>16831</v>
      </c>
      <c r="B956" s="4" t="str">
        <f t="array" ref="B956">IFERROR(INDEX(Pesquisa!AA:AA, MATCH(A956, Pesquisa!C:C, 0)), "Não encontrado")</f>
        <v>Não encontrado</v>
      </c>
    </row>
    <row r="957">
      <c r="A957" s="43" t="s">
        <v>16833</v>
      </c>
      <c r="B957" s="4" t="str">
        <f t="array" ref="B957">IFERROR(INDEX(Pesquisa!AA:AA, MATCH(A957, Pesquisa!C:C, 0)), "Não encontrado")</f>
        <v>Não encontrado</v>
      </c>
    </row>
    <row r="958">
      <c r="A958" s="43" t="s">
        <v>16834</v>
      </c>
      <c r="B958" s="4" t="str">
        <f t="array" ref="B958">IFERROR(INDEX(Pesquisa!AA:AA, MATCH(A958, Pesquisa!C:C, 0)), "Não encontrado")</f>
        <v>Não encontrado</v>
      </c>
    </row>
    <row r="959">
      <c r="A959" s="43" t="s">
        <v>16835</v>
      </c>
      <c r="B959" s="4" t="str">
        <f t="array" ref="B959">IFERROR(INDEX(Pesquisa!AA:AA, MATCH(A959, Pesquisa!C:C, 0)), "Não encontrado")</f>
        <v>Não encontrado</v>
      </c>
    </row>
    <row r="960">
      <c r="A960" s="43" t="s">
        <v>16836</v>
      </c>
      <c r="B960" s="4" t="str">
        <f t="array" ref="B960">IFERROR(INDEX(Pesquisa!AA:AA, MATCH(A960, Pesquisa!C:C, 0)), "Não encontrado")</f>
        <v>Não encontrado</v>
      </c>
    </row>
    <row r="961">
      <c r="A961" s="43" t="s">
        <v>16837</v>
      </c>
      <c r="B961" s="4" t="str">
        <f t="array" ref="B961">IFERROR(INDEX(Pesquisa!AA:AA, MATCH(A961, Pesquisa!C:C, 0)), "Não encontrado")</f>
        <v>Não encontrado</v>
      </c>
    </row>
    <row r="962">
      <c r="A962" s="43" t="s">
        <v>16838</v>
      </c>
      <c r="B962" s="4" t="str">
        <f t="array" ref="B962">IFERROR(INDEX(Pesquisa!AA:AA, MATCH(A962, Pesquisa!C:C, 0)), "Não encontrado")</f>
        <v>Não encontrado</v>
      </c>
    </row>
    <row r="963">
      <c r="A963" s="43" t="s">
        <v>16839</v>
      </c>
      <c r="B963" s="4" t="str">
        <f t="array" ref="B963">IFERROR(INDEX(Pesquisa!AA:AA, MATCH(A963, Pesquisa!C:C, 0)), "Não encontrado")</f>
        <v>Não encontrado</v>
      </c>
    </row>
    <row r="964">
      <c r="A964" s="43" t="s">
        <v>16840</v>
      </c>
      <c r="B964" s="4" t="str">
        <f t="array" ref="B964">IFERROR(INDEX(Pesquisa!AA:AA, MATCH(A964, Pesquisa!C:C, 0)), "Não encontrado")</f>
        <v>Não encontrado</v>
      </c>
    </row>
    <row r="965">
      <c r="A965" s="43" t="s">
        <v>16841</v>
      </c>
      <c r="B965" s="4" t="str">
        <f t="array" ref="B965">IFERROR(INDEX(Pesquisa!AA:AA, MATCH(A965, Pesquisa!C:C, 0)), "Não encontrado")</f>
        <v>Não encontrado</v>
      </c>
    </row>
    <row r="966">
      <c r="A966" s="43" t="s">
        <v>16842</v>
      </c>
      <c r="B966" s="4" t="str">
        <f t="array" ref="B966">IFERROR(INDEX(Pesquisa!AA:AA, MATCH(A966, Pesquisa!C:C, 0)), "Não encontrado")</f>
        <v>Não encontrado</v>
      </c>
    </row>
    <row r="967">
      <c r="A967" s="43" t="s">
        <v>16843</v>
      </c>
      <c r="B967" s="4" t="str">
        <f t="array" ref="B967">IFERROR(INDEX(Pesquisa!AA:AA, MATCH(A967, Pesquisa!C:C, 0)), "Não encontrado")</f>
        <v>Não encontrado</v>
      </c>
    </row>
    <row r="968">
      <c r="A968" s="43" t="s">
        <v>16844</v>
      </c>
      <c r="B968" s="4" t="str">
        <f t="array" ref="B968">IFERROR(INDEX(Pesquisa!AA:AA, MATCH(A968, Pesquisa!C:C, 0)), "Não encontrado")</f>
        <v>Não encontrado</v>
      </c>
    </row>
    <row r="969">
      <c r="A969" s="43" t="s">
        <v>16845</v>
      </c>
      <c r="B969" s="4" t="str">
        <f t="array" ref="B969">IFERROR(INDEX(Pesquisa!AA:AA, MATCH(A969, Pesquisa!C:C, 0)), "Não encontrado")</f>
        <v>Não encontrado</v>
      </c>
    </row>
    <row r="970">
      <c r="A970" s="43" t="s">
        <v>16845</v>
      </c>
      <c r="B970" s="4" t="str">
        <f t="array" ref="B970">IFERROR(INDEX(Pesquisa!AA:AA, MATCH(A970, Pesquisa!C:C, 0)), "Não encontrado")</f>
        <v>Não encontrado</v>
      </c>
    </row>
    <row r="971">
      <c r="A971" s="43" t="s">
        <v>16846</v>
      </c>
      <c r="B971" s="4" t="str">
        <f t="array" ref="B971">IFERROR(INDEX(Pesquisa!AA:AA, MATCH(A971, Pesquisa!C:C, 0)), "Não encontrado")</f>
        <v>Não encontrado</v>
      </c>
    </row>
    <row r="972">
      <c r="A972" s="43" t="s">
        <v>16847</v>
      </c>
      <c r="B972" s="4" t="str">
        <f t="array" ref="B972">IFERROR(INDEX(Pesquisa!AA:AA, MATCH(A972, Pesquisa!C:C, 0)), "Não encontrado")</f>
        <v>Não encontrado</v>
      </c>
    </row>
    <row r="973">
      <c r="A973" s="43" t="s">
        <v>16848</v>
      </c>
      <c r="B973" s="4" t="str">
        <f t="array" ref="B973">IFERROR(INDEX(Pesquisa!AA:AA, MATCH(A973, Pesquisa!C:C, 0)), "Não encontrado")</f>
        <v>Não encontrado</v>
      </c>
    </row>
    <row r="974">
      <c r="A974" s="43" t="s">
        <v>16849</v>
      </c>
      <c r="B974" s="4" t="str">
        <f t="array" ref="B974">IFERROR(INDEX(Pesquisa!AA:AA, MATCH(A974, Pesquisa!C:C, 0)), "Não encontrado")</f>
        <v>Não encontrado</v>
      </c>
    </row>
    <row r="975">
      <c r="A975" s="43" t="s">
        <v>16850</v>
      </c>
      <c r="B975" s="4" t="str">
        <f t="array" ref="B975">IFERROR(INDEX(Pesquisa!AA:AA, MATCH(A975, Pesquisa!C:C, 0)), "Não encontrado")</f>
        <v>Não encontrado</v>
      </c>
    </row>
    <row r="976">
      <c r="A976" s="43" t="s">
        <v>16851</v>
      </c>
      <c r="B976" s="4" t="str">
        <f t="array" ref="B976">IFERROR(INDEX(Pesquisa!AA:AA, MATCH(A976, Pesquisa!C:C, 0)), "Não encontrado")</f>
        <v>Não encontrado</v>
      </c>
    </row>
    <row r="977">
      <c r="A977" s="43" t="s">
        <v>16852</v>
      </c>
      <c r="B977" s="4" t="str">
        <f t="array" ref="B977">IFERROR(INDEX(Pesquisa!AA:AA, MATCH(A977, Pesquisa!C:C, 0)), "Não encontrado")</f>
        <v>Não encontrado</v>
      </c>
    </row>
    <row r="978">
      <c r="A978" s="43" t="s">
        <v>16853</v>
      </c>
      <c r="B978" s="4" t="str">
        <f t="array" ref="B978">IFERROR(INDEX(Pesquisa!AA:AA, MATCH(A978, Pesquisa!C:C, 0)), "Não encontrado")</f>
        <v>Não encontrado</v>
      </c>
    </row>
    <row r="979">
      <c r="A979" s="43" t="s">
        <v>16612</v>
      </c>
      <c r="B979" s="4" t="str">
        <f t="array" ref="B979">IFERROR(INDEX(Pesquisa!AA:AA, MATCH(A979, Pesquisa!C:C, 0)), "Não encontrado")</f>
        <v>Não encontrado</v>
      </c>
    </row>
    <row r="980">
      <c r="A980" s="43" t="s">
        <v>16854</v>
      </c>
      <c r="B980" s="4" t="str">
        <f t="array" ref="B980">IFERROR(INDEX(Pesquisa!AA:AA, MATCH(A980, Pesquisa!C:C, 0)), "Não encontrado")</f>
        <v>Não encontrado</v>
      </c>
    </row>
    <row r="981">
      <c r="A981" s="43" t="s">
        <v>16855</v>
      </c>
      <c r="B981" s="4" t="str">
        <f t="array" ref="B981">IFERROR(INDEX(Pesquisa!AA:AA, MATCH(A981, Pesquisa!C:C, 0)), "Não encontrado")</f>
        <v>Não encontrado</v>
      </c>
    </row>
    <row r="982">
      <c r="A982" s="43" t="s">
        <v>16567</v>
      </c>
      <c r="B982" s="4" t="str">
        <f t="array" ref="B982">IFERROR(INDEX(Pesquisa!AA:AA, MATCH(A982, Pesquisa!C:C, 0)), "Não encontrado")</f>
        <v>Não encontrado</v>
      </c>
    </row>
    <row r="983">
      <c r="A983" s="43" t="s">
        <v>16856</v>
      </c>
      <c r="B983" s="4" t="str">
        <f t="array" ref="B983">IFERROR(INDEX(Pesquisa!AA:AA, MATCH(A983, Pesquisa!C:C, 0)), "Não encontrado")</f>
        <v>Não encontrado</v>
      </c>
    </row>
    <row r="984">
      <c r="A984" s="43" t="s">
        <v>16857</v>
      </c>
      <c r="B984" s="4" t="str">
        <f t="array" ref="B984">IFERROR(INDEX(Pesquisa!AA:AA, MATCH(A984, Pesquisa!C:C, 0)), "Não encontrado")</f>
        <v>Não encontrado</v>
      </c>
    </row>
    <row r="985">
      <c r="A985" s="43" t="s">
        <v>16858</v>
      </c>
      <c r="B985" s="4" t="str">
        <f t="array" ref="B985">IFERROR(INDEX(Pesquisa!AA:AA, MATCH(A985, Pesquisa!C:C, 0)), "Não encontrado")</f>
        <v>Não encontrado</v>
      </c>
    </row>
    <row r="986">
      <c r="A986" s="43" t="s">
        <v>16859</v>
      </c>
      <c r="B986" s="4" t="str">
        <f t="array" ref="B986">IFERROR(INDEX(Pesquisa!AA:AA, MATCH(A986, Pesquisa!C:C, 0)), "Não encontrado")</f>
        <v>Não encontrado</v>
      </c>
    </row>
    <row r="987">
      <c r="A987" s="43" t="s">
        <v>16860</v>
      </c>
      <c r="B987" s="4" t="str">
        <f t="array" ref="B987">IFERROR(INDEX(Pesquisa!AA:AA, MATCH(A987, Pesquisa!C:C, 0)), "Não encontrado")</f>
        <v>Não encontrado</v>
      </c>
    </row>
    <row r="988">
      <c r="A988" s="43" t="s">
        <v>16861</v>
      </c>
      <c r="B988" s="4" t="str">
        <f t="array" ref="B988">IFERROR(INDEX(Pesquisa!AA:AA, MATCH(A988, Pesquisa!C:C, 0)), "Não encontrado")</f>
        <v>Não encontrado</v>
      </c>
    </row>
    <row r="989">
      <c r="A989" s="43" t="s">
        <v>16862</v>
      </c>
      <c r="B989" s="4" t="str">
        <f t="array" ref="B989">IFERROR(INDEX(Pesquisa!AA:AA, MATCH(A989, Pesquisa!C:C, 0)), "Não encontrado")</f>
        <v>Não encontrado</v>
      </c>
    </row>
    <row r="990">
      <c r="A990" s="43" t="s">
        <v>16863</v>
      </c>
      <c r="B990" s="4" t="str">
        <f t="array" ref="B990">IFERROR(INDEX(Pesquisa!AA:AA, MATCH(A990, Pesquisa!C:C, 0)), "Não encontrado")</f>
        <v>Não encontrado</v>
      </c>
    </row>
    <row r="991">
      <c r="A991" s="43" t="s">
        <v>16864</v>
      </c>
      <c r="B991" s="4" t="str">
        <f t="array" ref="B991">IFERROR(INDEX(Pesquisa!AA:AA, MATCH(A991, Pesquisa!C:C, 0)), "Não encontrado")</f>
        <v>Não encontrado</v>
      </c>
    </row>
    <row r="992">
      <c r="A992" s="43" t="s">
        <v>16865</v>
      </c>
      <c r="B992" s="4" t="str">
        <f t="array" ref="B992">IFERROR(INDEX(Pesquisa!AA:AA, MATCH(A992, Pesquisa!C:C, 0)), "Não encontrado")</f>
        <v>Não encontrado</v>
      </c>
    </row>
    <row r="993">
      <c r="A993" s="43" t="s">
        <v>16866</v>
      </c>
      <c r="B993" s="4" t="str">
        <f t="array" ref="B993">IFERROR(INDEX(Pesquisa!AA:AA, MATCH(A993, Pesquisa!C:C, 0)), "Não encontrado")</f>
        <v>Não encontrado</v>
      </c>
    </row>
    <row r="994">
      <c r="A994" s="43" t="s">
        <v>16867</v>
      </c>
      <c r="B994" s="4" t="str">
        <f t="array" ref="B994">IFERROR(INDEX(Pesquisa!AA:AA, MATCH(A994, Pesquisa!C:C, 0)), "Não encontrado")</f>
        <v>Não encontrado</v>
      </c>
    </row>
    <row r="995">
      <c r="A995" s="43" t="s">
        <v>16868</v>
      </c>
      <c r="B995" s="4" t="str">
        <f t="array" ref="B995">IFERROR(INDEX(Pesquisa!AA:AA, MATCH(A995, Pesquisa!C:C, 0)), "Não encontrado")</f>
        <v>Não encontrado</v>
      </c>
    </row>
    <row r="996">
      <c r="A996" s="43" t="s">
        <v>16869</v>
      </c>
      <c r="B996" s="4" t="str">
        <f t="array" ref="B996">IFERROR(INDEX(Pesquisa!AA:AA, MATCH(A996, Pesquisa!C:C, 0)), "Não encontrado")</f>
        <v>Não encontrado</v>
      </c>
    </row>
    <row r="997">
      <c r="A997" s="43" t="s">
        <v>16870</v>
      </c>
      <c r="B997" s="4" t="str">
        <f t="array" ref="B997">IFERROR(INDEX(Pesquisa!AA:AA, MATCH(A997, Pesquisa!C:C, 0)), "Não encontrado")</f>
        <v>Não encontrado</v>
      </c>
    </row>
    <row r="998">
      <c r="A998" s="43" t="s">
        <v>16871</v>
      </c>
      <c r="B998" s="4" t="str">
        <f t="array" ref="B998">IFERROR(INDEX(Pesquisa!AA:AA, MATCH(A998, Pesquisa!C:C, 0)), "Não encontrado")</f>
        <v>Não encontrado</v>
      </c>
    </row>
    <row r="999">
      <c r="A999" s="43" t="s">
        <v>16871</v>
      </c>
      <c r="B999" s="4" t="str">
        <f t="array" ref="B999">IFERROR(INDEX(Pesquisa!AA:AA, MATCH(A999, Pesquisa!C:C, 0)), "Não encontrado")</f>
        <v>Não encontrado</v>
      </c>
    </row>
    <row r="1000">
      <c r="A1000" s="43" t="s">
        <v>16872</v>
      </c>
      <c r="B1000" s="4" t="str">
        <f t="array" ref="B1000">IFERROR(INDEX(Pesquisa!AA:AA, MATCH(A1000, Pesquisa!C:C, 0)), "Não encontrado")</f>
        <v>Não encontrado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hidden="1" min="15" max="26" width="12.63"/>
  </cols>
  <sheetData>
    <row r="1">
      <c r="A1" s="44" t="s">
        <v>15957</v>
      </c>
      <c r="B1" s="45" t="s">
        <v>15403</v>
      </c>
      <c r="C1" s="44" t="s">
        <v>15958</v>
      </c>
      <c r="D1" s="45" t="s">
        <v>15403</v>
      </c>
      <c r="E1" s="44" t="s">
        <v>15959</v>
      </c>
      <c r="F1" s="45" t="s">
        <v>15403</v>
      </c>
      <c r="G1" s="46" t="s">
        <v>15960</v>
      </c>
      <c r="H1" s="47" t="s">
        <v>15403</v>
      </c>
      <c r="I1" s="44" t="s">
        <v>15961</v>
      </c>
      <c r="J1" s="45" t="s">
        <v>15403</v>
      </c>
      <c r="K1" s="44" t="s">
        <v>16873</v>
      </c>
      <c r="L1" s="45" t="s">
        <v>15403</v>
      </c>
      <c r="M1" s="44" t="s">
        <v>16874</v>
      </c>
      <c r="N1" s="45" t="s">
        <v>15403</v>
      </c>
      <c r="O1" s="48" t="s">
        <v>15962</v>
      </c>
      <c r="P1" s="49" t="s">
        <v>15403</v>
      </c>
      <c r="Q1" s="48" t="s">
        <v>15963</v>
      </c>
      <c r="R1" s="49" t="s">
        <v>15403</v>
      </c>
      <c r="S1" s="50" t="s">
        <v>15964</v>
      </c>
      <c r="T1" s="49" t="s">
        <v>15403</v>
      </c>
      <c r="U1" s="50" t="s">
        <v>15965</v>
      </c>
      <c r="V1" s="49" t="s">
        <v>15403</v>
      </c>
      <c r="W1" s="48" t="s">
        <v>15966</v>
      </c>
      <c r="X1" s="49" t="s">
        <v>15403</v>
      </c>
      <c r="Y1" s="51" t="s">
        <v>15967</v>
      </c>
      <c r="Z1" s="49" t="s">
        <v>15403</v>
      </c>
    </row>
    <row r="2">
      <c r="A2" s="52" t="s">
        <v>15454</v>
      </c>
      <c r="B2" s="53">
        <v>393.0</v>
      </c>
      <c r="C2" s="52" t="s">
        <v>15428</v>
      </c>
      <c r="D2" s="53">
        <v>315.0</v>
      </c>
      <c r="E2" s="54" t="s">
        <v>15586</v>
      </c>
      <c r="F2" s="55">
        <v>437.0</v>
      </c>
      <c r="G2" s="52" t="s">
        <v>15423</v>
      </c>
      <c r="H2" s="32">
        <v>238.0</v>
      </c>
      <c r="I2" s="52" t="s">
        <v>15422</v>
      </c>
      <c r="J2" s="53">
        <v>351.0</v>
      </c>
      <c r="K2" s="52" t="s">
        <v>15448</v>
      </c>
      <c r="L2" s="53">
        <v>426.0</v>
      </c>
      <c r="M2" s="52" t="s">
        <v>15480</v>
      </c>
      <c r="N2" s="53">
        <v>238.0</v>
      </c>
      <c r="O2" s="51" t="s">
        <v>15968</v>
      </c>
      <c r="P2" s="56"/>
      <c r="Q2" s="51" t="s">
        <v>15969</v>
      </c>
      <c r="R2" s="56"/>
      <c r="S2" s="51" t="s">
        <v>15968</v>
      </c>
      <c r="T2" s="56"/>
      <c r="U2" s="51" t="s">
        <v>15968</v>
      </c>
      <c r="V2" s="56"/>
      <c r="W2" s="51" t="s">
        <v>15968</v>
      </c>
      <c r="X2" s="56"/>
      <c r="Y2" s="51" t="s">
        <v>15970</v>
      </c>
      <c r="Z2" s="56"/>
    </row>
    <row r="3">
      <c r="A3" s="52" t="s">
        <v>15420</v>
      </c>
      <c r="B3" s="53">
        <v>408.0</v>
      </c>
      <c r="C3" s="57" t="s">
        <v>15419</v>
      </c>
      <c r="D3" s="53">
        <v>285.0</v>
      </c>
      <c r="E3" s="52" t="s">
        <v>15430</v>
      </c>
      <c r="F3" s="55">
        <v>377.0</v>
      </c>
      <c r="G3" s="52" t="s">
        <v>15433</v>
      </c>
      <c r="H3" s="32">
        <v>513.0</v>
      </c>
      <c r="I3" s="52" t="s">
        <v>15446</v>
      </c>
      <c r="J3" s="53">
        <v>438.0</v>
      </c>
      <c r="K3" s="57" t="s">
        <v>15424</v>
      </c>
      <c r="L3" s="53">
        <v>165.0</v>
      </c>
      <c r="M3" s="52" t="s">
        <v>15439</v>
      </c>
      <c r="N3" s="53">
        <v>246.0</v>
      </c>
      <c r="O3" s="56"/>
      <c r="P3" s="56"/>
      <c r="Q3" s="51" t="s">
        <v>15972</v>
      </c>
      <c r="R3" s="56"/>
      <c r="S3" s="56"/>
      <c r="T3" s="56"/>
      <c r="U3" s="56"/>
      <c r="V3" s="56"/>
      <c r="W3" s="56"/>
      <c r="X3" s="56"/>
      <c r="Y3" s="51" t="s">
        <v>15973</v>
      </c>
      <c r="Z3" s="56"/>
    </row>
    <row r="4">
      <c r="A4" s="52" t="s">
        <v>15442</v>
      </c>
      <c r="B4" s="53">
        <v>275.0</v>
      </c>
      <c r="C4" s="56"/>
      <c r="D4" s="58"/>
      <c r="E4" s="52" t="s">
        <v>15455</v>
      </c>
      <c r="F4" s="55">
        <v>471.0</v>
      </c>
      <c r="G4" s="52" t="s">
        <v>15431</v>
      </c>
      <c r="H4" s="32">
        <v>390.0</v>
      </c>
      <c r="I4" s="52" t="s">
        <v>15443</v>
      </c>
      <c r="J4" s="53">
        <v>287.0</v>
      </c>
      <c r="K4" s="56"/>
      <c r="L4" s="58"/>
      <c r="M4" s="52" t="s">
        <v>15425</v>
      </c>
      <c r="N4" s="53">
        <v>268.0</v>
      </c>
      <c r="O4" s="56"/>
      <c r="P4" s="56"/>
      <c r="Q4" s="51" t="s">
        <v>15975</v>
      </c>
      <c r="R4" s="56"/>
      <c r="S4" s="56"/>
      <c r="T4" s="56"/>
      <c r="U4" s="56"/>
      <c r="V4" s="56"/>
      <c r="W4" s="56"/>
      <c r="X4" s="56"/>
      <c r="Y4" s="51" t="s">
        <v>15976</v>
      </c>
      <c r="Z4" s="56"/>
    </row>
    <row r="5">
      <c r="A5" s="52" t="s">
        <v>15429</v>
      </c>
      <c r="B5" s="53">
        <v>186.0</v>
      </c>
      <c r="C5" s="56"/>
      <c r="D5" s="58"/>
      <c r="E5" s="52" t="s">
        <v>15421</v>
      </c>
      <c r="F5" s="55">
        <v>237.0</v>
      </c>
      <c r="G5" s="52" t="s">
        <v>15447</v>
      </c>
      <c r="H5" s="32">
        <v>261.0</v>
      </c>
      <c r="I5" s="52" t="s">
        <v>15471</v>
      </c>
      <c r="J5" s="53">
        <v>243.0</v>
      </c>
      <c r="K5" s="56"/>
      <c r="L5" s="58"/>
      <c r="M5" s="52" t="s">
        <v>15432</v>
      </c>
      <c r="N5" s="53">
        <v>354.0</v>
      </c>
      <c r="O5" s="56"/>
      <c r="P5" s="56"/>
      <c r="Q5" s="51" t="s">
        <v>15977</v>
      </c>
      <c r="R5" s="56"/>
      <c r="S5" s="56"/>
      <c r="T5" s="56"/>
      <c r="U5" s="56"/>
      <c r="V5" s="56"/>
      <c r="W5" s="56"/>
      <c r="X5" s="56"/>
      <c r="Y5" s="51" t="s">
        <v>15978</v>
      </c>
      <c r="Z5" s="56"/>
    </row>
    <row r="6">
      <c r="A6" s="52" t="s">
        <v>16875</v>
      </c>
      <c r="B6" s="53">
        <v>90.0</v>
      </c>
      <c r="C6" s="56"/>
      <c r="D6" s="58"/>
      <c r="E6" s="52" t="s">
        <v>15992</v>
      </c>
      <c r="F6" s="55">
        <v>141.0</v>
      </c>
      <c r="G6" s="57" t="s">
        <v>15625</v>
      </c>
      <c r="H6" s="32">
        <v>248.0</v>
      </c>
      <c r="I6" s="57" t="s">
        <v>15438</v>
      </c>
      <c r="J6" s="53">
        <v>203.0</v>
      </c>
      <c r="K6" s="56"/>
      <c r="L6" s="58"/>
      <c r="M6" s="57" t="s">
        <v>15466</v>
      </c>
      <c r="N6" s="53">
        <v>462.0</v>
      </c>
      <c r="O6" s="56"/>
      <c r="P6" s="56"/>
      <c r="Q6" s="51" t="s">
        <v>15980</v>
      </c>
      <c r="R6" s="56"/>
      <c r="S6" s="56"/>
      <c r="T6" s="56"/>
      <c r="U6" s="56"/>
      <c r="V6" s="56"/>
      <c r="W6" s="56"/>
      <c r="X6" s="56"/>
      <c r="Y6" s="51" t="s">
        <v>15981</v>
      </c>
      <c r="Z6" s="56"/>
    </row>
    <row r="7">
      <c r="A7" s="57" t="s">
        <v>16876</v>
      </c>
      <c r="B7" s="53">
        <v>260.0</v>
      </c>
      <c r="C7" s="56"/>
      <c r="D7" s="58"/>
      <c r="E7" s="52" t="s">
        <v>15989</v>
      </c>
      <c r="F7" s="55">
        <v>172.0</v>
      </c>
      <c r="G7" s="56"/>
      <c r="H7" s="58"/>
      <c r="I7" s="56" t="s">
        <v>16877</v>
      </c>
      <c r="J7" s="53">
        <v>203.0</v>
      </c>
      <c r="K7" s="56"/>
      <c r="L7" s="58"/>
      <c r="M7" s="56"/>
      <c r="N7" s="58"/>
      <c r="O7" s="56"/>
      <c r="P7" s="56"/>
      <c r="Q7" s="56"/>
      <c r="R7" s="56"/>
      <c r="S7" s="56"/>
      <c r="T7" s="56"/>
      <c r="U7" s="56"/>
      <c r="V7" s="56"/>
      <c r="W7" s="56"/>
      <c r="X7" s="56"/>
      <c r="Y7" s="51" t="s">
        <v>15984</v>
      </c>
      <c r="Z7" s="56"/>
    </row>
    <row r="8">
      <c r="A8" s="57" t="s">
        <v>15436</v>
      </c>
      <c r="B8" s="32">
        <v>260.0</v>
      </c>
      <c r="C8" s="56"/>
      <c r="D8" s="58"/>
      <c r="E8" s="56" t="s">
        <v>15986</v>
      </c>
      <c r="F8" s="55">
        <v>125.0</v>
      </c>
      <c r="G8" s="56"/>
      <c r="H8" s="58"/>
      <c r="I8" s="56"/>
      <c r="J8" s="59"/>
      <c r="K8" s="56"/>
      <c r="L8" s="58"/>
      <c r="M8" s="56"/>
      <c r="N8" s="58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>
      <c r="A9" s="52" t="s">
        <v>15605</v>
      </c>
      <c r="B9" s="32">
        <v>90.0</v>
      </c>
      <c r="C9" s="56"/>
      <c r="D9" s="58"/>
      <c r="E9" s="52" t="s">
        <v>15451</v>
      </c>
      <c r="F9" s="55">
        <v>227.0</v>
      </c>
      <c r="G9" s="56"/>
      <c r="H9" s="58"/>
      <c r="I9" s="56"/>
      <c r="J9" s="58"/>
      <c r="K9" s="56"/>
      <c r="L9" s="58"/>
      <c r="M9" s="56"/>
      <c r="N9" s="58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>
      <c r="A10" s="56"/>
      <c r="B10" s="58"/>
      <c r="C10" s="56"/>
      <c r="D10" s="58"/>
      <c r="E10" s="57" t="s">
        <v>15437</v>
      </c>
      <c r="F10" s="55">
        <v>270.0</v>
      </c>
      <c r="G10" s="56"/>
      <c r="H10" s="58"/>
      <c r="I10" s="56"/>
      <c r="J10" s="58"/>
      <c r="K10" s="56"/>
      <c r="L10" s="58"/>
      <c r="M10" s="56"/>
      <c r="N10" s="58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>
      <c r="A11" s="56"/>
      <c r="B11" s="56"/>
      <c r="C11" s="56"/>
      <c r="D11" s="56"/>
      <c r="E11" s="60"/>
      <c r="F11" s="56"/>
      <c r="G11" s="56"/>
      <c r="H11" s="56"/>
      <c r="I11" s="56"/>
      <c r="J11" s="56"/>
      <c r="K11" s="56"/>
      <c r="L11" s="56"/>
      <c r="M11" s="56"/>
      <c r="N11" s="61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>
      <c r="A12" s="56"/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61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>
      <c r="A13" s="56"/>
      <c r="B13" s="56"/>
      <c r="C13" s="56"/>
      <c r="D13" s="56"/>
      <c r="E13" s="56"/>
      <c r="F13" s="62" t="s">
        <v>16878</v>
      </c>
      <c r="G13" s="62" t="s">
        <v>15405</v>
      </c>
      <c r="H13" s="56"/>
      <c r="I13" s="56"/>
      <c r="J13" s="56"/>
      <c r="K13" s="56"/>
      <c r="L13" s="56"/>
      <c r="M13" s="56"/>
      <c r="N13" s="61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>
      <c r="A14" s="56"/>
      <c r="B14" s="56"/>
      <c r="C14" s="56"/>
      <c r="D14" s="56"/>
      <c r="E14" s="40"/>
      <c r="F14" s="63">
        <v>133.0</v>
      </c>
      <c r="G14" s="63" t="s">
        <v>16000</v>
      </c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>
      <c r="A15" s="56"/>
      <c r="B15" s="56"/>
      <c r="C15" s="56"/>
      <c r="D15" s="56"/>
      <c r="E15" s="40"/>
      <c r="F15" s="63">
        <v>134.0</v>
      </c>
      <c r="G15" s="63" t="s">
        <v>16000</v>
      </c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>
      <c r="A16" s="56"/>
      <c r="B16" s="56"/>
      <c r="C16" s="56"/>
      <c r="D16" s="56"/>
      <c r="E16" s="40"/>
      <c r="F16" s="63">
        <v>135.0</v>
      </c>
      <c r="G16" s="63" t="s">
        <v>16000</v>
      </c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>
      <c r="A17" s="56"/>
      <c r="B17" s="56"/>
      <c r="C17" s="56"/>
      <c r="D17" s="56"/>
      <c r="E17" s="40"/>
      <c r="F17" s="63">
        <v>136.0</v>
      </c>
      <c r="G17" s="63" t="s">
        <v>16000</v>
      </c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>
      <c r="A18" s="56"/>
      <c r="B18" s="56"/>
      <c r="C18" s="56"/>
      <c r="D18" s="56"/>
      <c r="E18" s="40"/>
      <c r="F18" s="63">
        <v>137.0</v>
      </c>
      <c r="G18" s="63" t="s">
        <v>16000</v>
      </c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>
      <c r="A19" s="56"/>
      <c r="B19" s="56"/>
      <c r="C19" s="56"/>
      <c r="D19" s="56"/>
      <c r="E19" s="40"/>
      <c r="F19" s="63">
        <v>138.0</v>
      </c>
      <c r="G19" s="63" t="s">
        <v>16000</v>
      </c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>
      <c r="A20" s="56"/>
      <c r="B20" s="56"/>
      <c r="C20" s="56"/>
      <c r="D20" s="56"/>
      <c r="E20" s="40"/>
      <c r="F20" s="63">
        <v>139.0</v>
      </c>
      <c r="G20" s="63" t="s">
        <v>16000</v>
      </c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>
      <c r="A21" s="56"/>
      <c r="B21" s="56"/>
      <c r="C21" s="56"/>
      <c r="D21" s="56"/>
      <c r="E21" s="40"/>
      <c r="F21" s="63">
        <v>140.0</v>
      </c>
      <c r="G21" s="63" t="s">
        <v>16000</v>
      </c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>
      <c r="A22" s="56"/>
      <c r="B22" s="56"/>
      <c r="C22" s="56"/>
      <c r="D22" s="56"/>
      <c r="E22" s="40"/>
      <c r="F22" s="63">
        <v>141.0</v>
      </c>
      <c r="G22" s="63" t="s">
        <v>16000</v>
      </c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>
      <c r="A23" s="56"/>
      <c r="B23" s="56"/>
      <c r="C23" s="56"/>
      <c r="D23" s="56"/>
      <c r="E23" s="40"/>
      <c r="F23" s="63">
        <v>142.0</v>
      </c>
      <c r="G23" s="63" t="s">
        <v>16000</v>
      </c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>
      <c r="A24" s="56"/>
      <c r="B24" s="56"/>
      <c r="C24" s="56"/>
      <c r="D24" s="56"/>
      <c r="E24" s="40"/>
      <c r="F24" s="63">
        <v>143.0</v>
      </c>
      <c r="G24" s="63" t="s">
        <v>16000</v>
      </c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>
      <c r="A25" s="56"/>
      <c r="B25" s="56"/>
      <c r="C25" s="56"/>
      <c r="D25" s="56"/>
      <c r="E25" s="40"/>
      <c r="F25" s="63">
        <v>144.0</v>
      </c>
      <c r="G25" s="63" t="s">
        <v>16000</v>
      </c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>
      <c r="A26" s="56"/>
      <c r="B26" s="56"/>
      <c r="C26" s="56"/>
      <c r="D26" s="56"/>
      <c r="E26" s="40"/>
      <c r="F26" s="63">
        <v>145.0</v>
      </c>
      <c r="G26" s="63" t="s">
        <v>16000</v>
      </c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>
      <c r="A27" s="56"/>
      <c r="B27" s="56"/>
      <c r="C27" s="56"/>
      <c r="D27" s="56"/>
      <c r="E27" s="40"/>
      <c r="F27" s="63">
        <v>146.0</v>
      </c>
      <c r="G27" s="63" t="s">
        <v>16000</v>
      </c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>
      <c r="A28" s="56"/>
      <c r="B28" s="56"/>
      <c r="C28" s="56"/>
      <c r="D28" s="56"/>
      <c r="E28" s="40"/>
      <c r="F28" s="63">
        <v>147.0</v>
      </c>
      <c r="G28" s="63" t="s">
        <v>16000</v>
      </c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>
      <c r="A29" s="56"/>
      <c r="B29" s="56"/>
      <c r="C29" s="56"/>
      <c r="D29" s="56"/>
      <c r="E29" s="40"/>
      <c r="F29" s="63">
        <v>148.0</v>
      </c>
      <c r="G29" s="63" t="s">
        <v>16000</v>
      </c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>
      <c r="A30" s="56"/>
      <c r="B30" s="56"/>
      <c r="C30" s="56"/>
      <c r="D30" s="56"/>
      <c r="E30" s="40"/>
      <c r="F30" s="63">
        <v>149.0</v>
      </c>
      <c r="G30" s="63" t="s">
        <v>16000</v>
      </c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>
      <c r="A31" s="56"/>
      <c r="B31" s="56"/>
      <c r="C31" s="56"/>
      <c r="D31" s="56"/>
      <c r="E31" s="40"/>
      <c r="F31" s="63">
        <v>150.0</v>
      </c>
      <c r="G31" s="63" t="s">
        <v>16000</v>
      </c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>
      <c r="A32" s="56"/>
      <c r="B32" s="56"/>
      <c r="C32" s="56"/>
      <c r="D32" s="56"/>
      <c r="E32" s="40"/>
      <c r="F32" s="63">
        <v>151.0</v>
      </c>
      <c r="G32" s="63" t="s">
        <v>16000</v>
      </c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>
      <c r="A33" s="56"/>
      <c r="B33" s="56"/>
      <c r="C33" s="56"/>
      <c r="D33" s="56"/>
      <c r="E33" s="40"/>
      <c r="F33" s="63">
        <v>152.0</v>
      </c>
      <c r="G33" s="63" t="s">
        <v>16000</v>
      </c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>
      <c r="A34" s="56"/>
      <c r="B34" s="56"/>
      <c r="C34" s="56"/>
      <c r="D34" s="56"/>
      <c r="E34" s="40"/>
      <c r="F34" s="63">
        <v>153.0</v>
      </c>
      <c r="G34" s="63" t="s">
        <v>16000</v>
      </c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>
      <c r="A35" s="56"/>
      <c r="B35" s="56"/>
      <c r="C35" s="56"/>
      <c r="D35" s="56"/>
      <c r="E35" s="40"/>
      <c r="F35" s="63">
        <v>154.0</v>
      </c>
      <c r="G35" s="63" t="s">
        <v>16000</v>
      </c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>
      <c r="A36" s="56"/>
      <c r="B36" s="56"/>
      <c r="C36" s="56"/>
      <c r="D36" s="56"/>
      <c r="E36" s="40"/>
      <c r="F36" s="63">
        <v>155.0</v>
      </c>
      <c r="G36" s="63" t="s">
        <v>16000</v>
      </c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>
      <c r="A37" s="56"/>
      <c r="B37" s="56"/>
      <c r="C37" s="56"/>
      <c r="D37" s="56"/>
      <c r="E37" s="40"/>
      <c r="F37" s="63">
        <v>156.0</v>
      </c>
      <c r="G37" s="63" t="s">
        <v>16000</v>
      </c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>
      <c r="A38" s="56"/>
      <c r="B38" s="56"/>
      <c r="C38" s="56"/>
      <c r="D38" s="56"/>
      <c r="E38" s="40"/>
      <c r="F38" s="63">
        <v>157.0</v>
      </c>
      <c r="G38" s="63" t="s">
        <v>16000</v>
      </c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>
      <c r="A39" s="56"/>
      <c r="B39" s="56"/>
      <c r="C39" s="56"/>
      <c r="D39" s="56"/>
      <c r="E39" s="40"/>
      <c r="F39" s="63">
        <v>158.0</v>
      </c>
      <c r="G39" s="63" t="s">
        <v>16000</v>
      </c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>
      <c r="A40" s="56"/>
      <c r="B40" s="56"/>
      <c r="C40" s="56"/>
      <c r="D40" s="56"/>
      <c r="E40" s="40"/>
      <c r="F40" s="63">
        <v>159.0</v>
      </c>
      <c r="G40" s="63" t="s">
        <v>16000</v>
      </c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>
      <c r="A41" s="56"/>
      <c r="B41" s="56"/>
      <c r="C41" s="56"/>
      <c r="D41" s="56"/>
      <c r="E41" s="40"/>
      <c r="F41" s="63">
        <v>160.0</v>
      </c>
      <c r="G41" s="63" t="s">
        <v>16000</v>
      </c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>
      <c r="A42" s="56"/>
      <c r="B42" s="56"/>
      <c r="C42" s="56"/>
      <c r="D42" s="56"/>
      <c r="E42" s="40"/>
      <c r="F42" s="63">
        <v>161.0</v>
      </c>
      <c r="G42" s="63" t="s">
        <v>16000</v>
      </c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>
      <c r="A43" s="56"/>
      <c r="B43" s="56"/>
      <c r="C43" s="56"/>
      <c r="D43" s="56"/>
      <c r="E43" s="40"/>
      <c r="F43" s="63">
        <v>162.0</v>
      </c>
      <c r="G43" s="63" t="s">
        <v>16000</v>
      </c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>
      <c r="A44" s="56"/>
      <c r="B44" s="56"/>
      <c r="C44" s="56"/>
      <c r="D44" s="15"/>
      <c r="E44" s="40"/>
      <c r="F44" s="63">
        <v>163.0</v>
      </c>
      <c r="G44" s="63" t="s">
        <v>16000</v>
      </c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>
      <c r="A45" s="56"/>
      <c r="B45" s="56"/>
      <c r="C45" s="56"/>
      <c r="D45" s="15"/>
      <c r="E45" s="40"/>
      <c r="F45" s="63">
        <v>164.0</v>
      </c>
      <c r="G45" s="63" t="s">
        <v>16000</v>
      </c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>
      <c r="A46" s="56"/>
      <c r="B46" s="56"/>
      <c r="C46" s="56"/>
      <c r="D46" s="15"/>
      <c r="E46" s="40"/>
      <c r="F46" s="63">
        <v>165.0</v>
      </c>
      <c r="G46" s="63" t="s">
        <v>16000</v>
      </c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>
      <c r="A47" s="56"/>
      <c r="B47" s="56"/>
      <c r="C47" s="56"/>
      <c r="D47" s="56"/>
      <c r="E47" s="56"/>
      <c r="F47" s="63">
        <v>166.0</v>
      </c>
      <c r="G47" s="63" t="s">
        <v>16000</v>
      </c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>
      <c r="A48" s="56"/>
      <c r="B48" s="56"/>
      <c r="C48" s="56"/>
      <c r="D48" s="56"/>
      <c r="E48" s="56"/>
      <c r="F48" s="63">
        <v>167.0</v>
      </c>
      <c r="G48" s="63" t="s">
        <v>16000</v>
      </c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>
      <c r="A49" s="56"/>
      <c r="B49" s="56"/>
      <c r="C49" s="56"/>
      <c r="D49" s="56"/>
      <c r="E49" s="56"/>
      <c r="F49" s="63">
        <v>168.0</v>
      </c>
      <c r="G49" s="63" t="s">
        <v>16000</v>
      </c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>
      <c r="A50" s="56"/>
      <c r="B50" s="56"/>
      <c r="C50" s="56"/>
      <c r="D50" s="56"/>
      <c r="E50" s="56"/>
      <c r="F50" s="63">
        <v>169.0</v>
      </c>
      <c r="G50" s="63" t="s">
        <v>16000</v>
      </c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>
      <c r="A51" s="56"/>
      <c r="B51" s="56"/>
      <c r="C51" s="56"/>
      <c r="D51" s="56"/>
      <c r="E51" s="56"/>
      <c r="F51" s="63">
        <v>170.0</v>
      </c>
      <c r="G51" s="63" t="s">
        <v>16000</v>
      </c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>
      <c r="A52" s="56"/>
      <c r="B52" s="56"/>
      <c r="C52" s="56"/>
      <c r="D52" s="56"/>
      <c r="E52" s="56"/>
      <c r="F52" s="63">
        <v>171.0</v>
      </c>
      <c r="G52" s="63" t="s">
        <v>16000</v>
      </c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>
      <c r="A53" s="56"/>
      <c r="B53" s="56"/>
      <c r="C53" s="56"/>
      <c r="D53" s="56"/>
      <c r="E53" s="56"/>
      <c r="F53" s="63">
        <v>172.0</v>
      </c>
      <c r="G53" s="63" t="s">
        <v>16000</v>
      </c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>
      <c r="A54" s="56"/>
      <c r="B54" s="56"/>
      <c r="C54" s="56"/>
      <c r="D54" s="56"/>
      <c r="E54" s="56"/>
      <c r="F54" s="63">
        <v>173.0</v>
      </c>
      <c r="G54" s="63" t="s">
        <v>16000</v>
      </c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>
      <c r="A55" s="56"/>
      <c r="B55" s="56"/>
      <c r="C55" s="56"/>
      <c r="D55" s="56"/>
      <c r="E55" s="56"/>
      <c r="F55" s="63">
        <v>174.0</v>
      </c>
      <c r="G55" s="63" t="s">
        <v>16000</v>
      </c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>
      <c r="A56" s="56"/>
      <c r="B56" s="56"/>
      <c r="C56" s="56"/>
      <c r="D56" s="56"/>
      <c r="E56" s="56"/>
      <c r="F56" s="63">
        <v>175.0</v>
      </c>
      <c r="G56" s="63" t="s">
        <v>16000</v>
      </c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>
      <c r="A57" s="56"/>
      <c r="B57" s="56"/>
      <c r="C57" s="56"/>
      <c r="D57" s="56"/>
      <c r="E57" s="56"/>
      <c r="F57" s="63">
        <v>176.0</v>
      </c>
      <c r="G57" s="63" t="s">
        <v>16000</v>
      </c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>
      <c r="A58" s="56"/>
      <c r="B58" s="56"/>
      <c r="C58" s="56"/>
      <c r="D58" s="56"/>
      <c r="E58" s="56"/>
      <c r="F58" s="63">
        <v>177.0</v>
      </c>
      <c r="G58" s="63" t="s">
        <v>16000</v>
      </c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>
      <c r="A59" s="56"/>
      <c r="B59" s="56"/>
      <c r="C59" s="56"/>
      <c r="D59" s="56"/>
      <c r="E59" s="56"/>
      <c r="F59" s="63">
        <v>178.0</v>
      </c>
      <c r="G59" s="63" t="s">
        <v>16000</v>
      </c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>
      <c r="A60" s="56"/>
      <c r="B60" s="56"/>
      <c r="C60" s="56"/>
      <c r="D60" s="56"/>
      <c r="E60" s="56"/>
      <c r="F60" s="63">
        <v>179.0</v>
      </c>
      <c r="G60" s="63" t="s">
        <v>16000</v>
      </c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>
      <c r="A61" s="56"/>
      <c r="B61" s="56"/>
      <c r="C61" s="56"/>
      <c r="D61" s="56"/>
      <c r="E61" s="56"/>
      <c r="F61" s="63">
        <v>180.0</v>
      </c>
      <c r="G61" s="63" t="s">
        <v>16000</v>
      </c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>
      <c r="A62" s="56"/>
      <c r="B62" s="56"/>
      <c r="C62" s="56"/>
      <c r="D62" s="56"/>
      <c r="E62" s="56"/>
      <c r="F62" s="63">
        <v>181.0</v>
      </c>
      <c r="G62" s="63" t="s">
        <v>16000</v>
      </c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>
      <c r="A63" s="56"/>
      <c r="B63" s="56"/>
      <c r="C63" s="56"/>
      <c r="D63" s="56"/>
      <c r="E63" s="56"/>
      <c r="F63" s="63">
        <v>182.0</v>
      </c>
      <c r="G63" s="63" t="s">
        <v>16000</v>
      </c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>
      <c r="A64" s="56"/>
      <c r="B64" s="56"/>
      <c r="C64" s="56"/>
      <c r="D64" s="56"/>
      <c r="E64" s="56"/>
      <c r="F64" s="63">
        <v>183.0</v>
      </c>
      <c r="G64" s="63" t="s">
        <v>16000</v>
      </c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>
      <c r="A65" s="56"/>
      <c r="B65" s="56"/>
      <c r="C65" s="56"/>
      <c r="D65" s="56"/>
      <c r="E65" s="56"/>
      <c r="F65" s="63">
        <v>184.0</v>
      </c>
      <c r="G65" s="63" t="s">
        <v>16000</v>
      </c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>
      <c r="A66" s="56"/>
      <c r="B66" s="56"/>
      <c r="C66" s="56"/>
      <c r="D66" s="56"/>
      <c r="E66" s="56"/>
      <c r="F66" s="63">
        <v>185.0</v>
      </c>
      <c r="G66" s="63" t="s">
        <v>16000</v>
      </c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>
      <c r="A67" s="56"/>
      <c r="B67" s="56"/>
      <c r="C67" s="56"/>
      <c r="D67" s="56"/>
      <c r="E67" s="56"/>
      <c r="F67" s="63">
        <v>186.0</v>
      </c>
      <c r="G67" s="63" t="s">
        <v>16000</v>
      </c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>
      <c r="A68" s="56"/>
      <c r="B68" s="56"/>
      <c r="C68" s="56"/>
      <c r="D68" s="56"/>
      <c r="E68" s="56"/>
      <c r="F68" s="63">
        <v>187.0</v>
      </c>
      <c r="G68" s="63" t="s">
        <v>16000</v>
      </c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>
      <c r="A69" s="56"/>
      <c r="B69" s="56"/>
      <c r="C69" s="56"/>
      <c r="D69" s="56"/>
      <c r="E69" s="56"/>
      <c r="F69" s="63">
        <v>188.0</v>
      </c>
      <c r="G69" s="63" t="s">
        <v>16000</v>
      </c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>
      <c r="A70" s="56"/>
      <c r="B70" s="56"/>
      <c r="C70" s="56"/>
      <c r="D70" s="56"/>
      <c r="E70" s="56"/>
      <c r="F70" s="63">
        <v>189.0</v>
      </c>
      <c r="G70" s="63" t="s">
        <v>16000</v>
      </c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>
      <c r="A71" s="56"/>
      <c r="B71" s="56"/>
      <c r="C71" s="56"/>
      <c r="D71" s="56"/>
      <c r="E71" s="56"/>
      <c r="F71" s="63">
        <v>190.0</v>
      </c>
      <c r="G71" s="63" t="s">
        <v>16000</v>
      </c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>
      <c r="A72" s="56"/>
      <c r="B72" s="56"/>
      <c r="C72" s="56"/>
      <c r="D72" s="56"/>
      <c r="E72" s="56"/>
      <c r="F72" s="63">
        <v>191.0</v>
      </c>
      <c r="G72" s="63" t="s">
        <v>16000</v>
      </c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>
      <c r="A73" s="56"/>
      <c r="B73" s="56"/>
      <c r="C73" s="56"/>
      <c r="D73" s="56"/>
      <c r="E73" s="56"/>
      <c r="F73" s="63">
        <v>192.0</v>
      </c>
      <c r="G73" s="63" t="s">
        <v>16007</v>
      </c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>
      <c r="A74" s="56"/>
      <c r="B74" s="56"/>
      <c r="C74" s="56"/>
      <c r="D74" s="56"/>
      <c r="E74" s="56"/>
      <c r="F74" s="63">
        <v>193.0</v>
      </c>
      <c r="G74" s="63" t="s">
        <v>16007</v>
      </c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>
      <c r="A75" s="56"/>
      <c r="B75" s="56"/>
      <c r="C75" s="56"/>
      <c r="D75" s="56"/>
      <c r="E75" s="56"/>
      <c r="F75" s="63">
        <v>194.0</v>
      </c>
      <c r="G75" s="63" t="s">
        <v>16007</v>
      </c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>
      <c r="A76" s="56"/>
      <c r="B76" s="56"/>
      <c r="C76" s="56"/>
      <c r="D76" s="56"/>
      <c r="E76" s="56"/>
      <c r="F76" s="63">
        <v>195.0</v>
      </c>
      <c r="G76" s="63" t="s">
        <v>16007</v>
      </c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>
      <c r="A77" s="56"/>
      <c r="B77" s="56"/>
      <c r="C77" s="56"/>
      <c r="D77" s="56"/>
      <c r="E77" s="56"/>
      <c r="F77" s="63">
        <v>196.0</v>
      </c>
      <c r="G77" s="63" t="s">
        <v>16007</v>
      </c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>
      <c r="A78" s="56"/>
      <c r="B78" s="56"/>
      <c r="C78" s="56"/>
      <c r="D78" s="56"/>
      <c r="E78" s="56"/>
      <c r="F78" s="63">
        <v>197.0</v>
      </c>
      <c r="G78" s="63" t="s">
        <v>16007</v>
      </c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>
      <c r="A79" s="56"/>
      <c r="B79" s="56"/>
      <c r="C79" s="56"/>
      <c r="D79" s="56"/>
      <c r="E79" s="56"/>
      <c r="F79" s="63">
        <v>198.0</v>
      </c>
      <c r="G79" s="63" t="s">
        <v>16007</v>
      </c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>
      <c r="A80" s="56"/>
      <c r="B80" s="56"/>
      <c r="C80" s="56"/>
      <c r="D80" s="56"/>
      <c r="E80" s="56"/>
      <c r="F80" s="63">
        <v>199.0</v>
      </c>
      <c r="G80" s="63" t="s">
        <v>16007</v>
      </c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>
      <c r="A81" s="56"/>
      <c r="B81" s="56"/>
      <c r="C81" s="56"/>
      <c r="D81" s="56"/>
      <c r="E81" s="56"/>
      <c r="F81" s="63">
        <v>200.0</v>
      </c>
      <c r="G81" s="63" t="s">
        <v>16007</v>
      </c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>
      <c r="A82" s="56"/>
      <c r="B82" s="56"/>
      <c r="C82" s="56"/>
      <c r="D82" s="56"/>
      <c r="E82" s="56"/>
      <c r="F82" s="63">
        <v>201.0</v>
      </c>
      <c r="G82" s="63" t="s">
        <v>16007</v>
      </c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>
      <c r="A83" s="56"/>
      <c r="B83" s="56"/>
      <c r="C83" s="56"/>
      <c r="D83" s="56"/>
      <c r="E83" s="56"/>
      <c r="F83" s="63">
        <v>202.0</v>
      </c>
      <c r="G83" s="63" t="s">
        <v>16007</v>
      </c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>
      <c r="A84" s="56"/>
      <c r="B84" s="56"/>
      <c r="C84" s="56"/>
      <c r="D84" s="56"/>
      <c r="E84" s="56"/>
      <c r="F84" s="63">
        <v>203.0</v>
      </c>
      <c r="G84" s="63" t="s">
        <v>16007</v>
      </c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>
      <c r="A85" s="56"/>
      <c r="B85" s="56"/>
      <c r="C85" s="56"/>
      <c r="D85" s="56"/>
      <c r="E85" s="56"/>
      <c r="F85" s="63">
        <v>204.0</v>
      </c>
      <c r="G85" s="63" t="s">
        <v>16007</v>
      </c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>
      <c r="A86" s="56"/>
      <c r="B86" s="56"/>
      <c r="C86" s="56"/>
      <c r="D86" s="56"/>
      <c r="E86" s="56"/>
      <c r="F86" s="63">
        <v>205.0</v>
      </c>
      <c r="G86" s="63" t="s">
        <v>16007</v>
      </c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>
      <c r="A87" s="56"/>
      <c r="B87" s="56"/>
      <c r="C87" s="56"/>
      <c r="D87" s="56"/>
      <c r="E87" s="56"/>
      <c r="F87" s="63">
        <v>206.0</v>
      </c>
      <c r="G87" s="63" t="s">
        <v>16007</v>
      </c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>
      <c r="A88" s="56"/>
      <c r="B88" s="56"/>
      <c r="C88" s="56"/>
      <c r="D88" s="56"/>
      <c r="E88" s="56"/>
      <c r="F88" s="63">
        <v>207.0</v>
      </c>
      <c r="G88" s="63" t="s">
        <v>16007</v>
      </c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>
      <c r="A89" s="56"/>
      <c r="B89" s="56"/>
      <c r="C89" s="56"/>
      <c r="D89" s="56"/>
      <c r="E89" s="56"/>
      <c r="F89" s="63">
        <v>208.0</v>
      </c>
      <c r="G89" s="63" t="s">
        <v>16007</v>
      </c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>
      <c r="A90" s="56"/>
      <c r="B90" s="56"/>
      <c r="C90" s="56"/>
      <c r="D90" s="56"/>
      <c r="E90" s="56"/>
      <c r="F90" s="63">
        <v>209.0</v>
      </c>
      <c r="G90" s="63" t="s">
        <v>16007</v>
      </c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>
      <c r="A91" s="56"/>
      <c r="B91" s="56"/>
      <c r="C91" s="56"/>
      <c r="D91" s="56"/>
      <c r="E91" s="56"/>
      <c r="F91" s="63">
        <v>210.0</v>
      </c>
      <c r="G91" s="63" t="s">
        <v>16007</v>
      </c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>
      <c r="A92" s="56"/>
      <c r="B92" s="56"/>
      <c r="C92" s="56"/>
      <c r="D92" s="56"/>
      <c r="E92" s="56"/>
      <c r="F92" s="63">
        <v>211.0</v>
      </c>
      <c r="G92" s="63" t="s">
        <v>16007</v>
      </c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>
      <c r="A93" s="56"/>
      <c r="B93" s="56"/>
      <c r="C93" s="56"/>
      <c r="D93" s="56"/>
      <c r="E93" s="56"/>
      <c r="F93" s="63">
        <v>212.0</v>
      </c>
      <c r="G93" s="63" t="s">
        <v>16007</v>
      </c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>
      <c r="A94" s="56"/>
      <c r="B94" s="56"/>
      <c r="C94" s="56"/>
      <c r="D94" s="56"/>
      <c r="E94" s="56"/>
      <c r="F94" s="63">
        <v>213.0</v>
      </c>
      <c r="G94" s="63" t="s">
        <v>16007</v>
      </c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>
      <c r="A95" s="56"/>
      <c r="B95" s="56"/>
      <c r="C95" s="56"/>
      <c r="D95" s="56"/>
      <c r="E95" s="56"/>
      <c r="F95" s="63">
        <v>214.0</v>
      </c>
      <c r="G95" s="63" t="s">
        <v>16008</v>
      </c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>
      <c r="A96" s="56"/>
      <c r="B96" s="56"/>
      <c r="C96" s="56"/>
      <c r="D96" s="56"/>
      <c r="E96" s="56"/>
      <c r="F96" s="63">
        <v>215.0</v>
      </c>
      <c r="G96" s="63" t="s">
        <v>16008</v>
      </c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>
      <c r="A97" s="56"/>
      <c r="B97" s="56"/>
      <c r="C97" s="56"/>
      <c r="D97" s="56"/>
      <c r="E97" s="56"/>
      <c r="F97" s="63">
        <v>216.0</v>
      </c>
      <c r="G97" s="63" t="s">
        <v>16008</v>
      </c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>
      <c r="A98" s="56"/>
      <c r="B98" s="56"/>
      <c r="C98" s="56"/>
      <c r="D98" s="56"/>
      <c r="E98" s="56"/>
      <c r="F98" s="63">
        <v>217.0</v>
      </c>
      <c r="G98" s="63" t="s">
        <v>16008</v>
      </c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>
      <c r="A99" s="56"/>
      <c r="B99" s="56"/>
      <c r="C99" s="56"/>
      <c r="D99" s="56"/>
      <c r="E99" s="56"/>
      <c r="F99" s="63">
        <v>218.0</v>
      </c>
      <c r="G99" s="63" t="s">
        <v>16008</v>
      </c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>
      <c r="A100" s="56"/>
      <c r="B100" s="56"/>
      <c r="C100" s="56"/>
      <c r="D100" s="56"/>
      <c r="E100" s="56"/>
      <c r="F100" s="63">
        <v>219.0</v>
      </c>
      <c r="G100" s="63" t="s">
        <v>16008</v>
      </c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>
      <c r="A101" s="56"/>
      <c r="B101" s="56"/>
      <c r="C101" s="56"/>
      <c r="D101" s="56"/>
      <c r="E101" s="56"/>
      <c r="F101" s="63">
        <v>220.0</v>
      </c>
      <c r="G101" s="63" t="s">
        <v>16008</v>
      </c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>
      <c r="A102" s="56"/>
      <c r="B102" s="56"/>
      <c r="C102" s="56"/>
      <c r="D102" s="56"/>
      <c r="E102" s="56"/>
      <c r="F102" s="63">
        <v>221.0</v>
      </c>
      <c r="G102" s="63" t="s">
        <v>16008</v>
      </c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>
      <c r="A103" s="56"/>
      <c r="B103" s="56"/>
      <c r="C103" s="56"/>
      <c r="D103" s="56"/>
      <c r="E103" s="56"/>
      <c r="F103" s="63">
        <v>222.0</v>
      </c>
      <c r="G103" s="63" t="s">
        <v>16008</v>
      </c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>
      <c r="A104" s="56"/>
      <c r="B104" s="56"/>
      <c r="C104" s="56"/>
      <c r="D104" s="56"/>
      <c r="E104" s="56"/>
      <c r="F104" s="63">
        <v>223.0</v>
      </c>
      <c r="G104" s="63" t="s">
        <v>16008</v>
      </c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>
      <c r="A105" s="56"/>
      <c r="B105" s="56"/>
      <c r="C105" s="56"/>
      <c r="D105" s="56"/>
      <c r="E105" s="56"/>
      <c r="F105" s="63">
        <v>224.0</v>
      </c>
      <c r="G105" s="63" t="s">
        <v>16008</v>
      </c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>
      <c r="A106" s="56"/>
      <c r="B106" s="56"/>
      <c r="C106" s="56"/>
      <c r="D106" s="56"/>
      <c r="E106" s="56"/>
      <c r="F106" s="63">
        <v>225.0</v>
      </c>
      <c r="G106" s="63" t="s">
        <v>16008</v>
      </c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>
      <c r="A107" s="56"/>
      <c r="B107" s="56"/>
      <c r="C107" s="56"/>
      <c r="D107" s="56"/>
      <c r="E107" s="56"/>
      <c r="F107" s="63">
        <v>226.0</v>
      </c>
      <c r="G107" s="63" t="s">
        <v>16008</v>
      </c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>
      <c r="A108" s="56"/>
      <c r="B108" s="56"/>
      <c r="C108" s="56"/>
      <c r="D108" s="56"/>
      <c r="E108" s="56"/>
      <c r="F108" s="63">
        <v>227.0</v>
      </c>
      <c r="G108" s="63" t="s">
        <v>16008</v>
      </c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>
      <c r="A109" s="56"/>
      <c r="B109" s="56"/>
      <c r="C109" s="56"/>
      <c r="D109" s="56"/>
      <c r="E109" s="56"/>
      <c r="F109" s="63">
        <v>228.0</v>
      </c>
      <c r="G109" s="63" t="s">
        <v>16008</v>
      </c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>
      <c r="A110" s="56"/>
      <c r="B110" s="56"/>
      <c r="C110" s="56"/>
      <c r="D110" s="56"/>
      <c r="E110" s="56"/>
      <c r="F110" s="63">
        <v>229.0</v>
      </c>
      <c r="G110" s="63" t="s">
        <v>16008</v>
      </c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>
      <c r="A111" s="56"/>
      <c r="B111" s="56"/>
      <c r="C111" s="56"/>
      <c r="D111" s="56"/>
      <c r="E111" s="56"/>
      <c r="F111" s="63">
        <v>230.0</v>
      </c>
      <c r="G111" s="63" t="s">
        <v>16008</v>
      </c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>
      <c r="A112" s="56"/>
      <c r="B112" s="56"/>
      <c r="C112" s="56"/>
      <c r="D112" s="56"/>
      <c r="E112" s="56"/>
      <c r="F112" s="63">
        <v>231.0</v>
      </c>
      <c r="G112" s="63" t="s">
        <v>16008</v>
      </c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>
      <c r="A113" s="56"/>
      <c r="B113" s="56"/>
      <c r="C113" s="56"/>
      <c r="D113" s="56"/>
      <c r="E113" s="56"/>
      <c r="F113" s="63">
        <v>232.0</v>
      </c>
      <c r="G113" s="63" t="s">
        <v>16008</v>
      </c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>
      <c r="A114" s="56"/>
      <c r="B114" s="56"/>
      <c r="C114" s="56"/>
      <c r="D114" s="56"/>
      <c r="E114" s="56"/>
      <c r="F114" s="63">
        <v>233.0</v>
      </c>
      <c r="G114" s="63" t="s">
        <v>16008</v>
      </c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>
      <c r="A115" s="56"/>
      <c r="B115" s="56"/>
      <c r="C115" s="56"/>
      <c r="D115" s="56"/>
      <c r="E115" s="56"/>
      <c r="F115" s="63">
        <v>234.0</v>
      </c>
      <c r="G115" s="63" t="s">
        <v>16008</v>
      </c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>
      <c r="A116" s="56"/>
      <c r="B116" s="56"/>
      <c r="C116" s="56"/>
      <c r="D116" s="56"/>
      <c r="E116" s="56"/>
      <c r="F116" s="63">
        <v>235.0</v>
      </c>
      <c r="G116" s="63" t="s">
        <v>16008</v>
      </c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>
      <c r="A117" s="56"/>
      <c r="B117" s="56"/>
      <c r="C117" s="56"/>
      <c r="D117" s="56"/>
      <c r="E117" s="56"/>
      <c r="F117" s="63">
        <v>236.0</v>
      </c>
      <c r="G117" s="63" t="s">
        <v>16009</v>
      </c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>
      <c r="A118" s="56"/>
      <c r="B118" s="56"/>
      <c r="C118" s="56"/>
      <c r="D118" s="56"/>
      <c r="E118" s="56"/>
      <c r="F118" s="63">
        <v>237.0</v>
      </c>
      <c r="G118" s="63" t="s">
        <v>16009</v>
      </c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>
      <c r="A119" s="56"/>
      <c r="B119" s="56"/>
      <c r="C119" s="56"/>
      <c r="D119" s="56"/>
      <c r="E119" s="56"/>
      <c r="F119" s="63">
        <v>238.0</v>
      </c>
      <c r="G119" s="63" t="s">
        <v>16009</v>
      </c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>
      <c r="A120" s="56"/>
      <c r="B120" s="56"/>
      <c r="C120" s="56"/>
      <c r="D120" s="56"/>
      <c r="E120" s="56"/>
      <c r="F120" s="63">
        <v>239.0</v>
      </c>
      <c r="G120" s="63" t="s">
        <v>16009</v>
      </c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>
      <c r="A121" s="56"/>
      <c r="B121" s="56"/>
      <c r="C121" s="56"/>
      <c r="D121" s="56"/>
      <c r="E121" s="56"/>
      <c r="F121" s="63">
        <v>240.0</v>
      </c>
      <c r="G121" s="63" t="s">
        <v>16009</v>
      </c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>
      <c r="A122" s="56"/>
      <c r="B122" s="56"/>
      <c r="C122" s="56"/>
      <c r="D122" s="56"/>
      <c r="E122" s="56"/>
      <c r="F122" s="63">
        <v>241.0</v>
      </c>
      <c r="G122" s="63" t="s">
        <v>16009</v>
      </c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>
      <c r="A123" s="56"/>
      <c r="B123" s="56"/>
      <c r="C123" s="56"/>
      <c r="D123" s="56"/>
      <c r="E123" s="56"/>
      <c r="F123" s="63">
        <v>242.0</v>
      </c>
      <c r="G123" s="63" t="s">
        <v>16009</v>
      </c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>
      <c r="A124" s="56"/>
      <c r="B124" s="56"/>
      <c r="C124" s="56"/>
      <c r="D124" s="56"/>
      <c r="E124" s="56"/>
      <c r="F124" s="63">
        <v>243.0</v>
      </c>
      <c r="G124" s="63" t="s">
        <v>16009</v>
      </c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>
      <c r="A125" s="56"/>
      <c r="B125" s="56"/>
      <c r="C125" s="56"/>
      <c r="D125" s="56"/>
      <c r="E125" s="56"/>
      <c r="F125" s="63">
        <v>244.0</v>
      </c>
      <c r="G125" s="63" t="s">
        <v>16009</v>
      </c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>
      <c r="A126" s="56"/>
      <c r="B126" s="56"/>
      <c r="C126" s="56"/>
      <c r="D126" s="56"/>
      <c r="E126" s="56"/>
      <c r="F126" s="63">
        <v>245.0</v>
      </c>
      <c r="G126" s="63" t="s">
        <v>16009</v>
      </c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>
      <c r="A127" s="56"/>
      <c r="B127" s="56"/>
      <c r="C127" s="56"/>
      <c r="D127" s="56"/>
      <c r="E127" s="56"/>
      <c r="F127" s="63">
        <v>246.0</v>
      </c>
      <c r="G127" s="63" t="s">
        <v>16009</v>
      </c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>
      <c r="A128" s="56"/>
      <c r="B128" s="56"/>
      <c r="C128" s="56"/>
      <c r="D128" s="56"/>
      <c r="E128" s="56"/>
      <c r="F128" s="63">
        <v>247.0</v>
      </c>
      <c r="G128" s="63" t="s">
        <v>16009</v>
      </c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>
      <c r="A129" s="56"/>
      <c r="B129" s="56"/>
      <c r="C129" s="56"/>
      <c r="D129" s="56"/>
      <c r="E129" s="56"/>
      <c r="F129" s="63">
        <v>248.0</v>
      </c>
      <c r="G129" s="63" t="s">
        <v>16009</v>
      </c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>
      <c r="A130" s="56"/>
      <c r="B130" s="56"/>
      <c r="C130" s="56"/>
      <c r="D130" s="56"/>
      <c r="E130" s="56"/>
      <c r="F130" s="63">
        <v>249.0</v>
      </c>
      <c r="G130" s="63" t="s">
        <v>16009</v>
      </c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>
      <c r="A131" s="56"/>
      <c r="B131" s="56"/>
      <c r="C131" s="56"/>
      <c r="D131" s="56"/>
      <c r="E131" s="56"/>
      <c r="F131" s="63">
        <v>250.0</v>
      </c>
      <c r="G131" s="63" t="s">
        <v>16009</v>
      </c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>
      <c r="A132" s="56"/>
      <c r="B132" s="56"/>
      <c r="C132" s="56"/>
      <c r="D132" s="56"/>
      <c r="E132" s="56"/>
      <c r="F132" s="63">
        <v>251.0</v>
      </c>
      <c r="G132" s="63" t="s">
        <v>16009</v>
      </c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>
      <c r="A133" s="56"/>
      <c r="B133" s="56"/>
      <c r="C133" s="56"/>
      <c r="D133" s="56"/>
      <c r="E133" s="56"/>
      <c r="F133" s="63">
        <v>252.0</v>
      </c>
      <c r="G133" s="63" t="s">
        <v>16009</v>
      </c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>
      <c r="A134" s="56"/>
      <c r="B134" s="56"/>
      <c r="C134" s="56"/>
      <c r="D134" s="56"/>
      <c r="E134" s="56"/>
      <c r="F134" s="63">
        <v>253.0</v>
      </c>
      <c r="G134" s="63" t="s">
        <v>16009</v>
      </c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>
      <c r="A135" s="56"/>
      <c r="B135" s="56"/>
      <c r="C135" s="56"/>
      <c r="D135" s="56"/>
      <c r="E135" s="56"/>
      <c r="F135" s="63">
        <v>254.0</v>
      </c>
      <c r="G135" s="63" t="s">
        <v>16009</v>
      </c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>
      <c r="A136" s="56"/>
      <c r="B136" s="56"/>
      <c r="C136" s="56"/>
      <c r="D136" s="56"/>
      <c r="E136" s="56"/>
      <c r="F136" s="63">
        <v>255.0</v>
      </c>
      <c r="G136" s="63" t="s">
        <v>16009</v>
      </c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>
      <c r="A137" s="56"/>
      <c r="B137" s="56"/>
      <c r="C137" s="56"/>
      <c r="D137" s="56"/>
      <c r="E137" s="56"/>
      <c r="F137" s="63">
        <v>256.0</v>
      </c>
      <c r="G137" s="63" t="s">
        <v>16009</v>
      </c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>
      <c r="A138" s="56"/>
      <c r="B138" s="56"/>
      <c r="C138" s="56"/>
      <c r="D138" s="56"/>
      <c r="E138" s="56"/>
      <c r="F138" s="63">
        <v>257.0</v>
      </c>
      <c r="G138" s="63" t="s">
        <v>16009</v>
      </c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>
      <c r="A139" s="56"/>
      <c r="B139" s="56"/>
      <c r="C139" s="56"/>
      <c r="D139" s="56"/>
      <c r="E139" s="56"/>
      <c r="F139" s="63">
        <v>258.0</v>
      </c>
      <c r="G139" s="63" t="s">
        <v>16009</v>
      </c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>
      <c r="A140" s="56"/>
      <c r="B140" s="56"/>
      <c r="C140" s="56"/>
      <c r="D140" s="56"/>
      <c r="E140" s="56"/>
      <c r="F140" s="63">
        <v>259.0</v>
      </c>
      <c r="G140" s="63" t="s">
        <v>16009</v>
      </c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>
      <c r="A141" s="56"/>
      <c r="B141" s="56"/>
      <c r="C141" s="56"/>
      <c r="D141" s="56"/>
      <c r="E141" s="56"/>
      <c r="F141" s="63">
        <v>260.0</v>
      </c>
      <c r="G141" s="63" t="s">
        <v>16009</v>
      </c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>
      <c r="A142" s="56"/>
      <c r="B142" s="56"/>
      <c r="C142" s="56"/>
      <c r="D142" s="56"/>
      <c r="E142" s="56"/>
      <c r="F142" s="63">
        <v>261.0</v>
      </c>
      <c r="G142" s="63" t="s">
        <v>16009</v>
      </c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>
      <c r="A143" s="56"/>
      <c r="B143" s="56"/>
      <c r="C143" s="56"/>
      <c r="D143" s="56"/>
      <c r="E143" s="56"/>
      <c r="F143" s="63">
        <v>262.0</v>
      </c>
      <c r="G143" s="63" t="s">
        <v>16009</v>
      </c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>
      <c r="A144" s="56"/>
      <c r="B144" s="56"/>
      <c r="C144" s="56"/>
      <c r="D144" s="56"/>
      <c r="E144" s="56"/>
      <c r="F144" s="63">
        <v>263.0</v>
      </c>
      <c r="G144" s="63" t="s">
        <v>16009</v>
      </c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>
      <c r="A145" s="56"/>
      <c r="B145" s="56"/>
      <c r="C145" s="56"/>
      <c r="D145" s="56"/>
      <c r="E145" s="56"/>
      <c r="F145" s="63">
        <v>264.0</v>
      </c>
      <c r="G145" s="63" t="s">
        <v>16009</v>
      </c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>
      <c r="A146" s="56"/>
      <c r="B146" s="56"/>
      <c r="C146" s="56"/>
      <c r="D146" s="56"/>
      <c r="E146" s="56"/>
      <c r="F146" s="63">
        <v>265.0</v>
      </c>
      <c r="G146" s="63" t="s">
        <v>16009</v>
      </c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>
      <c r="A147" s="56"/>
      <c r="B147" s="56"/>
      <c r="C147" s="56"/>
      <c r="D147" s="56"/>
      <c r="E147" s="56"/>
      <c r="F147" s="63">
        <v>266.0</v>
      </c>
      <c r="G147" s="63" t="s">
        <v>16009</v>
      </c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>
      <c r="A148" s="56"/>
      <c r="B148" s="56"/>
      <c r="C148" s="56"/>
      <c r="D148" s="56"/>
      <c r="E148" s="56"/>
      <c r="F148" s="63">
        <v>267.0</v>
      </c>
      <c r="G148" s="63" t="s">
        <v>16009</v>
      </c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>
      <c r="A149" s="56"/>
      <c r="B149" s="56"/>
      <c r="C149" s="56"/>
      <c r="D149" s="56"/>
      <c r="E149" s="56"/>
      <c r="F149" s="63">
        <v>268.0</v>
      </c>
      <c r="G149" s="63" t="s">
        <v>16009</v>
      </c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>
      <c r="A150" s="56"/>
      <c r="B150" s="56"/>
      <c r="C150" s="56"/>
      <c r="D150" s="56"/>
      <c r="E150" s="56"/>
      <c r="F150" s="63">
        <v>269.0</v>
      </c>
      <c r="G150" s="63" t="s">
        <v>16009</v>
      </c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>
      <c r="A151" s="56"/>
      <c r="B151" s="56"/>
      <c r="C151" s="56"/>
      <c r="D151" s="56"/>
      <c r="E151" s="56"/>
      <c r="F151" s="63">
        <v>270.0</v>
      </c>
      <c r="G151" s="63" t="s">
        <v>16009</v>
      </c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>
      <c r="A152" s="56"/>
      <c r="B152" s="56"/>
      <c r="C152" s="56"/>
      <c r="D152" s="56"/>
      <c r="E152" s="56"/>
      <c r="F152" s="63">
        <v>271.0</v>
      </c>
      <c r="G152" s="63" t="s">
        <v>16009</v>
      </c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>
      <c r="A153" s="56"/>
      <c r="B153" s="56"/>
      <c r="C153" s="56"/>
      <c r="D153" s="56"/>
      <c r="E153" s="56"/>
      <c r="F153" s="63">
        <v>272.0</v>
      </c>
      <c r="G153" s="63" t="s">
        <v>16009</v>
      </c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6"/>
      <c r="B154" s="56"/>
      <c r="C154" s="56"/>
      <c r="D154" s="56"/>
      <c r="E154" s="56"/>
      <c r="F154" s="63">
        <v>273.0</v>
      </c>
      <c r="G154" s="63" t="s">
        <v>16009</v>
      </c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>
      <c r="A155" s="56"/>
      <c r="B155" s="56"/>
      <c r="C155" s="56"/>
      <c r="D155" s="56"/>
      <c r="E155" s="56"/>
      <c r="F155" s="63">
        <v>274.0</v>
      </c>
      <c r="G155" s="63" t="s">
        <v>16009</v>
      </c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>
      <c r="A156" s="56"/>
      <c r="B156" s="56"/>
      <c r="C156" s="56"/>
      <c r="D156" s="56"/>
      <c r="E156" s="56"/>
      <c r="F156" s="63">
        <v>275.0</v>
      </c>
      <c r="G156" s="63" t="s">
        <v>16009</v>
      </c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>
      <c r="A157" s="56"/>
      <c r="B157" s="56"/>
      <c r="C157" s="56"/>
      <c r="D157" s="56"/>
      <c r="E157" s="56"/>
      <c r="F157" s="63">
        <v>276.0</v>
      </c>
      <c r="G157" s="63" t="s">
        <v>16009</v>
      </c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>
      <c r="A158" s="56"/>
      <c r="B158" s="56"/>
      <c r="C158" s="56"/>
      <c r="D158" s="56"/>
      <c r="E158" s="56"/>
      <c r="F158" s="63">
        <v>277.0</v>
      </c>
      <c r="G158" s="63" t="s">
        <v>16009</v>
      </c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>
      <c r="A159" s="56"/>
      <c r="B159" s="56"/>
      <c r="C159" s="56"/>
      <c r="D159" s="56"/>
      <c r="E159" s="56"/>
      <c r="F159" s="63">
        <v>278.0</v>
      </c>
      <c r="G159" s="63" t="s">
        <v>16009</v>
      </c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>
      <c r="A160" s="56"/>
      <c r="B160" s="56"/>
      <c r="C160" s="56"/>
      <c r="D160" s="56"/>
      <c r="E160" s="56"/>
      <c r="F160" s="63">
        <v>279.0</v>
      </c>
      <c r="G160" s="63" t="s">
        <v>16009</v>
      </c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>
      <c r="A161" s="56"/>
      <c r="B161" s="56"/>
      <c r="C161" s="56"/>
      <c r="D161" s="56"/>
      <c r="E161" s="56"/>
      <c r="F161" s="63">
        <v>280.0</v>
      </c>
      <c r="G161" s="63" t="s">
        <v>16009</v>
      </c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>
      <c r="A162" s="56"/>
      <c r="B162" s="56"/>
      <c r="C162" s="56"/>
      <c r="D162" s="56"/>
      <c r="E162" s="56"/>
      <c r="F162" s="63">
        <v>281.0</v>
      </c>
      <c r="G162" s="63" t="s">
        <v>16009</v>
      </c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>
      <c r="A163" s="56"/>
      <c r="B163" s="56"/>
      <c r="C163" s="56"/>
      <c r="D163" s="56"/>
      <c r="E163" s="56"/>
      <c r="F163" s="63">
        <v>282.0</v>
      </c>
      <c r="G163" s="63" t="s">
        <v>16009</v>
      </c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>
      <c r="A164" s="56"/>
      <c r="B164" s="56"/>
      <c r="C164" s="56"/>
      <c r="D164" s="56"/>
      <c r="E164" s="56"/>
      <c r="F164" s="63">
        <v>283.0</v>
      </c>
      <c r="G164" s="63" t="s">
        <v>16009</v>
      </c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>
      <c r="A165" s="56"/>
      <c r="B165" s="56"/>
      <c r="C165" s="56"/>
      <c r="D165" s="56"/>
      <c r="E165" s="56"/>
      <c r="F165" s="63">
        <v>284.0</v>
      </c>
      <c r="G165" s="63" t="s">
        <v>16009</v>
      </c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>
      <c r="A166" s="56"/>
      <c r="B166" s="56"/>
      <c r="C166" s="56"/>
      <c r="D166" s="56"/>
      <c r="E166" s="56"/>
      <c r="F166" s="63">
        <v>285.0</v>
      </c>
      <c r="G166" s="63" t="s">
        <v>16009</v>
      </c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>
      <c r="A167" s="56"/>
      <c r="B167" s="56"/>
      <c r="C167" s="56"/>
      <c r="D167" s="56"/>
      <c r="E167" s="56"/>
      <c r="F167" s="63">
        <v>286.0</v>
      </c>
      <c r="G167" s="63" t="s">
        <v>16009</v>
      </c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>
      <c r="A168" s="56"/>
      <c r="B168" s="56"/>
      <c r="C168" s="56"/>
      <c r="D168" s="56"/>
      <c r="E168" s="56"/>
      <c r="F168" s="63">
        <v>287.0</v>
      </c>
      <c r="G168" s="63" t="s">
        <v>16009</v>
      </c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>
      <c r="A169" s="56"/>
      <c r="B169" s="56"/>
      <c r="C169" s="56"/>
      <c r="D169" s="56"/>
      <c r="E169" s="56"/>
      <c r="F169" s="63">
        <v>288.0</v>
      </c>
      <c r="G169" s="63" t="s">
        <v>16009</v>
      </c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>
      <c r="A170" s="56"/>
      <c r="B170" s="56"/>
      <c r="C170" s="56"/>
      <c r="D170" s="56"/>
      <c r="E170" s="56"/>
      <c r="F170" s="63">
        <v>289.0</v>
      </c>
      <c r="G170" s="63" t="s">
        <v>16009</v>
      </c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>
      <c r="A171" s="56"/>
      <c r="B171" s="56"/>
      <c r="C171" s="56"/>
      <c r="D171" s="56"/>
      <c r="E171" s="56"/>
      <c r="F171" s="63">
        <v>290.0</v>
      </c>
      <c r="G171" s="63" t="s">
        <v>16009</v>
      </c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>
      <c r="A172" s="56"/>
      <c r="B172" s="56"/>
      <c r="C172" s="56"/>
      <c r="D172" s="56"/>
      <c r="E172" s="56"/>
      <c r="F172" s="63">
        <v>291.0</v>
      </c>
      <c r="G172" s="63" t="s">
        <v>16009</v>
      </c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>
      <c r="A173" s="56"/>
      <c r="B173" s="56"/>
      <c r="C173" s="56"/>
      <c r="D173" s="56"/>
      <c r="E173" s="56"/>
      <c r="F173" s="63">
        <v>292.0</v>
      </c>
      <c r="G173" s="63" t="s">
        <v>16009</v>
      </c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>
      <c r="A174" s="56"/>
      <c r="B174" s="56"/>
      <c r="C174" s="56"/>
      <c r="D174" s="56"/>
      <c r="E174" s="56"/>
      <c r="F174" s="63">
        <v>293.0</v>
      </c>
      <c r="G174" s="63" t="s">
        <v>16009</v>
      </c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>
      <c r="A175" s="56"/>
      <c r="B175" s="56"/>
      <c r="C175" s="56"/>
      <c r="D175" s="56"/>
      <c r="E175" s="56"/>
      <c r="F175" s="63">
        <v>294.0</v>
      </c>
      <c r="G175" s="63" t="s">
        <v>16009</v>
      </c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>
      <c r="A176" s="56"/>
      <c r="B176" s="56"/>
      <c r="C176" s="56"/>
      <c r="D176" s="56"/>
      <c r="E176" s="56"/>
      <c r="F176" s="63">
        <v>295.0</v>
      </c>
      <c r="G176" s="63" t="s">
        <v>16009</v>
      </c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>
      <c r="A177" s="56"/>
      <c r="B177" s="56"/>
      <c r="C177" s="56"/>
      <c r="D177" s="56"/>
      <c r="E177" s="56"/>
      <c r="F177" s="63">
        <v>296.0</v>
      </c>
      <c r="G177" s="63" t="s">
        <v>16009</v>
      </c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>
      <c r="A178" s="56"/>
      <c r="B178" s="56"/>
      <c r="C178" s="56"/>
      <c r="D178" s="56"/>
      <c r="E178" s="56"/>
      <c r="F178" s="63">
        <v>297.0</v>
      </c>
      <c r="G178" s="63" t="s">
        <v>16009</v>
      </c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>
      <c r="A179" s="56"/>
      <c r="B179" s="56"/>
      <c r="C179" s="56"/>
      <c r="D179" s="56"/>
      <c r="E179" s="56"/>
      <c r="F179" s="63">
        <v>298.0</v>
      </c>
      <c r="G179" s="63" t="s">
        <v>16009</v>
      </c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>
      <c r="A180" s="56"/>
      <c r="B180" s="56"/>
      <c r="C180" s="56"/>
      <c r="D180" s="56"/>
      <c r="E180" s="56"/>
      <c r="F180" s="63">
        <v>299.0</v>
      </c>
      <c r="G180" s="63" t="s">
        <v>16009</v>
      </c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>
      <c r="A181" s="56"/>
      <c r="B181" s="56"/>
      <c r="C181" s="56"/>
      <c r="D181" s="56"/>
      <c r="E181" s="56"/>
      <c r="F181" s="63">
        <v>300.0</v>
      </c>
      <c r="G181" s="63" t="s">
        <v>16009</v>
      </c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>
      <c r="A182" s="56"/>
      <c r="B182" s="56"/>
      <c r="C182" s="56"/>
      <c r="D182" s="56"/>
      <c r="E182" s="56"/>
      <c r="F182" s="63">
        <v>301.0</v>
      </c>
      <c r="G182" s="63" t="s">
        <v>16009</v>
      </c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>
      <c r="A183" s="56"/>
      <c r="B183" s="56"/>
      <c r="C183" s="56"/>
      <c r="D183" s="56"/>
      <c r="E183" s="56"/>
      <c r="F183" s="63">
        <v>302.0</v>
      </c>
      <c r="G183" s="63" t="s">
        <v>16009</v>
      </c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>
      <c r="A184" s="56"/>
      <c r="B184" s="56"/>
      <c r="C184" s="56"/>
      <c r="D184" s="56"/>
      <c r="E184" s="56"/>
      <c r="F184" s="63">
        <v>303.0</v>
      </c>
      <c r="G184" s="63" t="s">
        <v>16009</v>
      </c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>
      <c r="A185" s="56"/>
      <c r="B185" s="56"/>
      <c r="C185" s="56"/>
      <c r="D185" s="56"/>
      <c r="E185" s="56"/>
      <c r="F185" s="63">
        <v>304.0</v>
      </c>
      <c r="G185" s="63" t="s">
        <v>16009</v>
      </c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>
      <c r="A186" s="56"/>
      <c r="B186" s="56"/>
      <c r="C186" s="56"/>
      <c r="D186" s="56"/>
      <c r="E186" s="56"/>
      <c r="F186" s="63">
        <v>305.0</v>
      </c>
      <c r="G186" s="63" t="s">
        <v>16009</v>
      </c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>
      <c r="A187" s="56"/>
      <c r="B187" s="56"/>
      <c r="C187" s="56"/>
      <c r="D187" s="56"/>
      <c r="E187" s="56"/>
      <c r="F187" s="63">
        <v>306.0</v>
      </c>
      <c r="G187" s="63" t="s">
        <v>16009</v>
      </c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>
      <c r="A188" s="56"/>
      <c r="B188" s="56"/>
      <c r="C188" s="56"/>
      <c r="D188" s="56"/>
      <c r="E188" s="56"/>
      <c r="F188" s="63">
        <v>307.0</v>
      </c>
      <c r="G188" s="63" t="s">
        <v>16009</v>
      </c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>
      <c r="A189" s="56"/>
      <c r="B189" s="56"/>
      <c r="C189" s="56"/>
      <c r="D189" s="56"/>
      <c r="E189" s="56"/>
      <c r="F189" s="63">
        <v>308.0</v>
      </c>
      <c r="G189" s="63" t="s">
        <v>16009</v>
      </c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>
      <c r="A190" s="56"/>
      <c r="B190" s="56"/>
      <c r="C190" s="56"/>
      <c r="D190" s="56"/>
      <c r="E190" s="56"/>
      <c r="F190" s="63">
        <v>309.0</v>
      </c>
      <c r="G190" s="63" t="s">
        <v>16009</v>
      </c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>
      <c r="A191" s="56"/>
      <c r="B191" s="56"/>
      <c r="C191" s="56"/>
      <c r="D191" s="56"/>
      <c r="E191" s="56"/>
      <c r="F191" s="63">
        <v>310.0</v>
      </c>
      <c r="G191" s="63" t="s">
        <v>16009</v>
      </c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>
      <c r="A297" s="56"/>
      <c r="B297" s="56"/>
      <c r="C297" s="56"/>
      <c r="D297" s="56"/>
      <c r="E297" s="56"/>
      <c r="F297" s="56"/>
      <c r="G297" s="40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>
      <c r="A298" s="56"/>
      <c r="B298" s="56"/>
      <c r="C298" s="56"/>
      <c r="D298" s="56"/>
      <c r="E298" s="56"/>
      <c r="F298" s="56"/>
      <c r="G298" s="40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>
      <c r="A299" s="56"/>
      <c r="B299" s="56"/>
      <c r="C299" s="56"/>
      <c r="D299" s="56"/>
      <c r="E299" s="56"/>
      <c r="F299" s="56"/>
      <c r="G299" s="40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>
      <c r="A300" s="56"/>
      <c r="B300" s="56"/>
      <c r="C300" s="56"/>
      <c r="D300" s="56"/>
      <c r="E300" s="56"/>
      <c r="F300" s="56"/>
      <c r="G300" s="40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>
      <c r="A301" s="56"/>
      <c r="B301" s="56"/>
      <c r="C301" s="56"/>
      <c r="D301" s="56"/>
      <c r="E301" s="56"/>
      <c r="F301" s="56"/>
      <c r="G301" s="40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>
      <c r="A302" s="56"/>
      <c r="B302" s="56"/>
      <c r="C302" s="56"/>
      <c r="D302" s="56"/>
      <c r="E302" s="56"/>
      <c r="F302" s="56"/>
      <c r="G302" s="40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>
      <c r="A303" s="56"/>
      <c r="B303" s="56"/>
      <c r="C303" s="56"/>
      <c r="D303" s="56"/>
      <c r="E303" s="56"/>
      <c r="F303" s="56"/>
      <c r="G303" s="40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>
      <c r="A304" s="56"/>
      <c r="B304" s="56"/>
      <c r="C304" s="56"/>
      <c r="D304" s="56"/>
      <c r="E304" s="56"/>
      <c r="F304" s="56"/>
      <c r="G304" s="40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>
      <c r="A305" s="56"/>
      <c r="B305" s="56"/>
      <c r="C305" s="56"/>
      <c r="D305" s="56"/>
      <c r="E305" s="56"/>
      <c r="F305" s="56"/>
      <c r="G305" s="40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>
      <c r="A306" s="56"/>
      <c r="B306" s="56"/>
      <c r="C306" s="56"/>
      <c r="D306" s="56"/>
      <c r="E306" s="56"/>
      <c r="F306" s="56"/>
      <c r="G306" s="40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>
      <c r="A307" s="56"/>
      <c r="B307" s="56"/>
      <c r="C307" s="56"/>
      <c r="D307" s="56"/>
      <c r="E307" s="56"/>
      <c r="F307" s="56"/>
      <c r="G307" s="40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>
      <c r="A308" s="56"/>
      <c r="B308" s="56"/>
      <c r="C308" s="56"/>
      <c r="D308" s="56"/>
      <c r="E308" s="56"/>
      <c r="F308" s="56"/>
      <c r="G308" s="40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>
      <c r="A309" s="56"/>
      <c r="B309" s="56"/>
      <c r="C309" s="56"/>
      <c r="D309" s="56"/>
      <c r="E309" s="56"/>
      <c r="F309" s="56"/>
      <c r="G309" s="40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>
      <c r="A310" s="56"/>
      <c r="B310" s="56"/>
      <c r="C310" s="56"/>
      <c r="D310" s="56"/>
      <c r="E310" s="56"/>
      <c r="F310" s="56"/>
      <c r="G310" s="40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>
      <c r="A311" s="56"/>
      <c r="B311" s="56"/>
      <c r="C311" s="56"/>
      <c r="D311" s="56"/>
      <c r="E311" s="56"/>
      <c r="F311" s="56"/>
      <c r="G311" s="40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>
      <c r="A312" s="56"/>
      <c r="B312" s="56"/>
      <c r="C312" s="56"/>
      <c r="D312" s="56"/>
      <c r="E312" s="56"/>
      <c r="F312" s="56"/>
      <c r="G312" s="40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>
      <c r="A313" s="56"/>
      <c r="B313" s="56"/>
      <c r="C313" s="56"/>
      <c r="D313" s="56"/>
      <c r="E313" s="56"/>
      <c r="F313" s="56"/>
      <c r="G313" s="40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>
      <c r="A314" s="56"/>
      <c r="B314" s="56"/>
      <c r="C314" s="56"/>
      <c r="D314" s="56"/>
      <c r="E314" s="56"/>
      <c r="F314" s="56"/>
      <c r="G314" s="40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>
      <c r="A315" s="56"/>
      <c r="B315" s="56"/>
      <c r="C315" s="56"/>
      <c r="D315" s="56"/>
      <c r="E315" s="56"/>
      <c r="F315" s="56"/>
      <c r="G315" s="40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>
      <c r="A316" s="56"/>
      <c r="B316" s="56"/>
      <c r="C316" s="56"/>
      <c r="D316" s="56"/>
      <c r="E316" s="56"/>
      <c r="F316" s="56"/>
      <c r="G316" s="40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>
      <c r="A317" s="56"/>
      <c r="B317" s="56"/>
      <c r="C317" s="56"/>
      <c r="D317" s="56"/>
      <c r="E317" s="56"/>
      <c r="F317" s="56"/>
      <c r="G317" s="40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56"/>
      <c r="B318" s="56"/>
      <c r="C318" s="56"/>
      <c r="D318" s="56"/>
      <c r="E318" s="56"/>
      <c r="F318" s="56"/>
      <c r="G318" s="40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56"/>
      <c r="B319" s="56"/>
      <c r="C319" s="56"/>
      <c r="D319" s="56"/>
      <c r="E319" s="56"/>
      <c r="F319" s="56"/>
      <c r="G319" s="40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56"/>
      <c r="B320" s="56"/>
      <c r="C320" s="56"/>
      <c r="D320" s="56"/>
      <c r="E320" s="56"/>
      <c r="F320" s="56"/>
      <c r="G320" s="40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56"/>
      <c r="B321" s="56"/>
      <c r="C321" s="56"/>
      <c r="D321" s="56"/>
      <c r="E321" s="56"/>
      <c r="F321" s="56"/>
      <c r="G321" s="40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56"/>
      <c r="B322" s="56"/>
      <c r="C322" s="56"/>
      <c r="D322" s="56"/>
      <c r="E322" s="56"/>
      <c r="F322" s="56"/>
      <c r="G322" s="40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56"/>
      <c r="B323" s="56"/>
      <c r="C323" s="56"/>
      <c r="D323" s="56"/>
      <c r="E323" s="56"/>
      <c r="F323" s="56"/>
      <c r="G323" s="40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56"/>
      <c r="B324" s="56"/>
      <c r="C324" s="56"/>
      <c r="D324" s="56"/>
      <c r="E324" s="56"/>
      <c r="F324" s="56"/>
      <c r="G324" s="40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56"/>
      <c r="B325" s="56"/>
      <c r="C325" s="56"/>
      <c r="D325" s="56"/>
      <c r="E325" s="56"/>
      <c r="F325" s="56"/>
      <c r="G325" s="40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56"/>
      <c r="B326" s="56"/>
      <c r="C326" s="56"/>
      <c r="D326" s="56"/>
      <c r="E326" s="56"/>
      <c r="F326" s="56"/>
      <c r="G326" s="40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56"/>
      <c r="B327" s="56"/>
      <c r="C327" s="56"/>
      <c r="D327" s="56"/>
      <c r="E327" s="56"/>
      <c r="F327" s="56"/>
      <c r="G327" s="40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56"/>
      <c r="B328" s="56"/>
      <c r="C328" s="56"/>
      <c r="D328" s="56"/>
      <c r="E328" s="56"/>
      <c r="F328" s="56"/>
      <c r="G328" s="40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56"/>
      <c r="B329" s="56"/>
      <c r="C329" s="56"/>
      <c r="D329" s="56"/>
      <c r="E329" s="56"/>
      <c r="F329" s="56"/>
      <c r="G329" s="40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56"/>
      <c r="B330" s="56"/>
      <c r="C330" s="56"/>
      <c r="D330" s="56"/>
      <c r="E330" s="56"/>
      <c r="F330" s="56"/>
      <c r="G330" s="40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56"/>
      <c r="B331" s="56"/>
      <c r="C331" s="56"/>
      <c r="D331" s="56"/>
      <c r="E331" s="56"/>
      <c r="F331" s="56"/>
      <c r="G331" s="40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56"/>
      <c r="B332" s="56"/>
      <c r="C332" s="56"/>
      <c r="D332" s="56"/>
      <c r="E332" s="56"/>
      <c r="F332" s="56"/>
      <c r="G332" s="40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56"/>
      <c r="B333" s="56"/>
      <c r="C333" s="56"/>
      <c r="D333" s="56"/>
      <c r="E333" s="56"/>
      <c r="F333" s="56"/>
      <c r="G333" s="40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56"/>
      <c r="B334" s="56"/>
      <c r="C334" s="56"/>
      <c r="D334" s="56"/>
      <c r="E334" s="56"/>
      <c r="F334" s="56"/>
      <c r="G334" s="40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56"/>
      <c r="B335" s="56"/>
      <c r="C335" s="56"/>
      <c r="D335" s="56"/>
      <c r="E335" s="56"/>
      <c r="F335" s="56"/>
      <c r="G335" s="40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56"/>
      <c r="B336" s="56"/>
      <c r="C336" s="56"/>
      <c r="D336" s="56"/>
      <c r="E336" s="56"/>
      <c r="F336" s="56"/>
      <c r="G336" s="40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56"/>
      <c r="B337" s="56"/>
      <c r="C337" s="56"/>
      <c r="D337" s="56"/>
      <c r="E337" s="56"/>
      <c r="F337" s="56"/>
      <c r="G337" s="40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56"/>
      <c r="B338" s="56"/>
      <c r="C338" s="56"/>
      <c r="D338" s="56"/>
      <c r="E338" s="56"/>
      <c r="F338" s="56"/>
      <c r="G338" s="40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56"/>
      <c r="B339" s="56"/>
      <c r="C339" s="56"/>
      <c r="D339" s="56"/>
      <c r="E339" s="56"/>
      <c r="F339" s="56"/>
      <c r="G339" s="40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56"/>
      <c r="B340" s="56"/>
      <c r="C340" s="56"/>
      <c r="D340" s="56"/>
      <c r="E340" s="56"/>
      <c r="F340" s="56"/>
      <c r="G340" s="40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56"/>
      <c r="B341" s="56"/>
      <c r="C341" s="56"/>
      <c r="D341" s="56"/>
      <c r="E341" s="56"/>
      <c r="F341" s="56"/>
      <c r="G341" s="40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56"/>
      <c r="B342" s="56"/>
      <c r="C342" s="56"/>
      <c r="D342" s="56"/>
      <c r="E342" s="56"/>
      <c r="F342" s="56"/>
      <c r="G342" s="40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56"/>
      <c r="B343" s="56"/>
      <c r="C343" s="56"/>
      <c r="D343" s="56"/>
      <c r="E343" s="56"/>
      <c r="F343" s="56"/>
      <c r="G343" s="40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56"/>
      <c r="B344" s="56"/>
      <c r="C344" s="56"/>
      <c r="D344" s="56"/>
      <c r="E344" s="56"/>
      <c r="F344" s="56"/>
      <c r="G344" s="40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56"/>
      <c r="B345" s="56"/>
      <c r="C345" s="56"/>
      <c r="D345" s="56"/>
      <c r="E345" s="56"/>
      <c r="F345" s="56"/>
      <c r="G345" s="40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56"/>
      <c r="B346" s="56"/>
      <c r="C346" s="56"/>
      <c r="D346" s="56"/>
      <c r="E346" s="56"/>
      <c r="F346" s="56"/>
      <c r="G346" s="40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56"/>
      <c r="B347" s="56"/>
      <c r="C347" s="56"/>
      <c r="D347" s="56"/>
      <c r="E347" s="56"/>
      <c r="F347" s="56"/>
      <c r="G347" s="40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56"/>
      <c r="B348" s="56"/>
      <c r="C348" s="56"/>
      <c r="D348" s="56"/>
      <c r="E348" s="56"/>
      <c r="F348" s="56"/>
      <c r="G348" s="40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56"/>
      <c r="B349" s="56"/>
      <c r="C349" s="56"/>
      <c r="D349" s="56"/>
      <c r="E349" s="56"/>
      <c r="F349" s="56"/>
      <c r="G349" s="40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56"/>
      <c r="B350" s="56"/>
      <c r="C350" s="56"/>
      <c r="D350" s="56"/>
      <c r="E350" s="56"/>
      <c r="F350" s="56"/>
      <c r="G350" s="40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56"/>
      <c r="B351" s="56"/>
      <c r="C351" s="56"/>
      <c r="D351" s="56"/>
      <c r="E351" s="56"/>
      <c r="F351" s="56"/>
      <c r="G351" s="40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56"/>
      <c r="B352" s="56"/>
      <c r="C352" s="56"/>
      <c r="D352" s="56"/>
      <c r="E352" s="56"/>
      <c r="F352" s="56"/>
      <c r="G352" s="40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56"/>
      <c r="B353" s="56"/>
      <c r="C353" s="56"/>
      <c r="D353" s="56"/>
      <c r="E353" s="56"/>
      <c r="F353" s="56"/>
      <c r="G353" s="40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56"/>
      <c r="B354" s="56"/>
      <c r="C354" s="56"/>
      <c r="D354" s="56"/>
      <c r="E354" s="56"/>
      <c r="F354" s="56"/>
      <c r="G354" s="40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56"/>
      <c r="B355" s="56"/>
      <c r="C355" s="56"/>
      <c r="D355" s="56"/>
      <c r="E355" s="56"/>
      <c r="F355" s="56"/>
      <c r="G355" s="40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56"/>
      <c r="B356" s="56"/>
      <c r="C356" s="56"/>
      <c r="D356" s="56"/>
      <c r="E356" s="56"/>
      <c r="F356" s="56"/>
      <c r="G356" s="40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56"/>
      <c r="B357" s="56"/>
      <c r="C357" s="56"/>
      <c r="D357" s="56"/>
      <c r="E357" s="56"/>
      <c r="F357" s="56"/>
      <c r="G357" s="40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56"/>
      <c r="B358" s="56"/>
      <c r="C358" s="56"/>
      <c r="D358" s="56"/>
      <c r="E358" s="56"/>
      <c r="F358" s="56"/>
      <c r="G358" s="40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56"/>
      <c r="B359" s="56"/>
      <c r="C359" s="56"/>
      <c r="D359" s="56"/>
      <c r="E359" s="56"/>
      <c r="F359" s="56"/>
      <c r="G359" s="40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56"/>
      <c r="B360" s="56"/>
      <c r="C360" s="56"/>
      <c r="D360" s="56"/>
      <c r="E360" s="56"/>
      <c r="F360" s="56"/>
      <c r="G360" s="40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56"/>
      <c r="B361" s="56"/>
      <c r="C361" s="56"/>
      <c r="D361" s="56"/>
      <c r="E361" s="56"/>
      <c r="F361" s="56"/>
      <c r="G361" s="40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56"/>
      <c r="B362" s="56"/>
      <c r="C362" s="56"/>
      <c r="D362" s="56"/>
      <c r="E362" s="56"/>
      <c r="F362" s="56"/>
      <c r="G362" s="40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56"/>
      <c r="B363" s="56"/>
      <c r="C363" s="56"/>
      <c r="D363" s="56"/>
      <c r="E363" s="56"/>
      <c r="F363" s="56"/>
      <c r="G363" s="40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56"/>
      <c r="B364" s="56"/>
      <c r="C364" s="56"/>
      <c r="D364" s="56"/>
      <c r="E364" s="56"/>
      <c r="F364" s="56"/>
      <c r="G364" s="40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56"/>
      <c r="B365" s="56"/>
      <c r="C365" s="56"/>
      <c r="D365" s="56"/>
      <c r="E365" s="56"/>
      <c r="F365" s="56"/>
      <c r="G365" s="40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56"/>
      <c r="B366" s="56"/>
      <c r="C366" s="56"/>
      <c r="D366" s="56"/>
      <c r="E366" s="56"/>
      <c r="F366" s="56"/>
      <c r="G366" s="40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56"/>
      <c r="B367" s="56"/>
      <c r="C367" s="56"/>
      <c r="D367" s="56"/>
      <c r="E367" s="56"/>
      <c r="F367" s="56"/>
      <c r="G367" s="40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56"/>
      <c r="B368" s="56"/>
      <c r="C368" s="56"/>
      <c r="D368" s="56"/>
      <c r="E368" s="56"/>
      <c r="F368" s="56"/>
      <c r="G368" s="40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56"/>
      <c r="B369" s="56"/>
      <c r="C369" s="56"/>
      <c r="D369" s="56"/>
      <c r="E369" s="56"/>
      <c r="F369" s="56"/>
      <c r="G369" s="40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56"/>
      <c r="B370" s="56"/>
      <c r="C370" s="56"/>
      <c r="D370" s="56"/>
      <c r="E370" s="56"/>
      <c r="F370" s="56"/>
      <c r="G370" s="40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56"/>
      <c r="B371" s="56"/>
      <c r="C371" s="56"/>
      <c r="D371" s="56"/>
      <c r="E371" s="56"/>
      <c r="F371" s="56"/>
      <c r="G371" s="40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56"/>
      <c r="B372" s="56"/>
      <c r="C372" s="56"/>
      <c r="D372" s="56"/>
      <c r="E372" s="56"/>
      <c r="F372" s="56"/>
      <c r="G372" s="40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56"/>
      <c r="B373" s="56"/>
      <c r="C373" s="56"/>
      <c r="D373" s="56"/>
      <c r="E373" s="56"/>
      <c r="F373" s="56"/>
      <c r="G373" s="40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56"/>
      <c r="B374" s="56"/>
      <c r="C374" s="56"/>
      <c r="D374" s="56"/>
      <c r="E374" s="56"/>
      <c r="F374" s="56"/>
      <c r="G374" s="40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56"/>
      <c r="B375" s="56"/>
      <c r="C375" s="56"/>
      <c r="D375" s="56"/>
      <c r="E375" s="56"/>
      <c r="F375" s="56"/>
      <c r="G375" s="40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56"/>
      <c r="B376" s="56"/>
      <c r="C376" s="56"/>
      <c r="D376" s="56"/>
      <c r="E376" s="56"/>
      <c r="F376" s="56"/>
      <c r="G376" s="40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56"/>
      <c r="B377" s="56"/>
      <c r="C377" s="56"/>
      <c r="D377" s="56"/>
      <c r="E377" s="56"/>
      <c r="F377" s="56"/>
      <c r="G377" s="40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56"/>
      <c r="B378" s="56"/>
      <c r="C378" s="56"/>
      <c r="D378" s="56"/>
      <c r="E378" s="56"/>
      <c r="F378" s="56"/>
      <c r="G378" s="40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56"/>
      <c r="B379" s="56"/>
      <c r="C379" s="56"/>
      <c r="D379" s="56"/>
      <c r="E379" s="56"/>
      <c r="F379" s="56"/>
      <c r="G379" s="40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56"/>
      <c r="B380" s="56"/>
      <c r="C380" s="56"/>
      <c r="D380" s="56"/>
      <c r="E380" s="56"/>
      <c r="F380" s="56"/>
      <c r="G380" s="40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56"/>
      <c r="B381" s="56"/>
      <c r="C381" s="56"/>
      <c r="D381" s="56"/>
      <c r="E381" s="56"/>
      <c r="F381" s="56"/>
      <c r="G381" s="40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56"/>
      <c r="B382" s="56"/>
      <c r="C382" s="56"/>
      <c r="D382" s="56"/>
      <c r="E382" s="56"/>
      <c r="F382" s="56"/>
      <c r="G382" s="40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56"/>
      <c r="B383" s="56"/>
      <c r="C383" s="56"/>
      <c r="D383" s="56"/>
      <c r="E383" s="56"/>
      <c r="F383" s="56"/>
      <c r="G383" s="40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56"/>
      <c r="B384" s="56"/>
      <c r="C384" s="56"/>
      <c r="D384" s="56"/>
      <c r="E384" s="56"/>
      <c r="F384" s="56"/>
      <c r="G384" s="40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56"/>
      <c r="B385" s="56"/>
      <c r="C385" s="56"/>
      <c r="D385" s="56"/>
      <c r="E385" s="56"/>
      <c r="F385" s="56"/>
      <c r="G385" s="40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56"/>
      <c r="B386" s="56"/>
      <c r="C386" s="56"/>
      <c r="D386" s="56"/>
      <c r="E386" s="56"/>
      <c r="F386" s="56"/>
      <c r="G386" s="40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56"/>
      <c r="B387" s="56"/>
      <c r="C387" s="56"/>
      <c r="D387" s="56"/>
      <c r="E387" s="56"/>
      <c r="F387" s="56"/>
      <c r="G387" s="40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56"/>
      <c r="B388" s="56"/>
      <c r="C388" s="56"/>
      <c r="D388" s="56"/>
      <c r="E388" s="56"/>
      <c r="F388" s="56"/>
      <c r="G388" s="40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40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40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40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40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40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40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40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40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40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40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40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40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40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40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40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40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40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40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40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40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40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40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40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40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40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40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40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40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40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40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40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40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40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40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40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40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40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40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40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40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40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40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40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40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40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40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40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40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40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40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40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40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40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40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40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40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40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40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40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40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40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40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40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40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40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40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40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40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40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40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40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40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40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40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40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40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40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40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40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40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40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40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40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40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40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40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40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40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40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40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40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40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40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40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40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40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40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40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40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40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40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40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40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40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40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40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40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40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40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40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40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40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40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40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40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40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40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40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40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40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40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40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40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40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40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40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40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40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40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40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40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40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40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40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40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40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40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40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40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40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40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40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40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40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40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40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40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40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40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40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40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40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40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40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40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40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40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40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40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40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40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40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40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40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40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40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40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40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40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40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40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40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40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40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40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40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40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40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40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40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40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40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40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40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40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40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40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40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40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40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40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40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40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40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40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40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40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40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40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40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40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40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40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40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40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40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40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40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40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40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40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40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40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40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40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40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40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40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40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40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40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40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40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40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40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40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40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40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40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40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40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40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40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40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40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40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40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40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40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40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40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40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40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40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40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40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40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40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40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40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40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40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40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40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40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40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40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40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40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40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40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40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40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40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40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40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40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40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40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40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40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40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40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40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40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40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40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40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40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40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40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40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40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40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40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40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40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40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40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40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40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40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40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40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40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40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40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40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40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40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40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40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40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40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40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40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40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40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6"/>
      <c r="F697" s="56"/>
      <c r="G697" s="40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6"/>
      <c r="F698" s="56"/>
      <c r="G698" s="40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6"/>
      <c r="F699" s="56"/>
      <c r="G699" s="40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6"/>
      <c r="F700" s="56"/>
      <c r="G700" s="40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6"/>
      <c r="F701" s="56"/>
      <c r="G701" s="40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6"/>
      <c r="F702" s="56"/>
      <c r="G702" s="40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6"/>
      <c r="F703" s="56"/>
      <c r="G703" s="40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6"/>
      <c r="F704" s="56"/>
      <c r="G704" s="40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6"/>
      <c r="F705" s="56"/>
      <c r="G705" s="40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6"/>
      <c r="F706" s="56"/>
      <c r="G706" s="40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6"/>
      <c r="F707" s="56"/>
      <c r="G707" s="40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6"/>
      <c r="F708" s="56"/>
      <c r="G708" s="40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6"/>
      <c r="F709" s="56"/>
      <c r="G709" s="40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6"/>
      <c r="F710" s="56"/>
      <c r="G710" s="40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6"/>
      <c r="F711" s="56"/>
      <c r="G711" s="40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6"/>
      <c r="F712" s="56"/>
      <c r="G712" s="40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6"/>
      <c r="F713" s="56"/>
      <c r="G713" s="40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6"/>
      <c r="F714" s="56"/>
      <c r="G714" s="40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6"/>
      <c r="F715" s="56"/>
      <c r="G715" s="40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6"/>
      <c r="F716" s="56"/>
      <c r="G716" s="40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6"/>
      <c r="F717" s="56"/>
      <c r="G717" s="40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6"/>
      <c r="F718" s="56"/>
      <c r="G718" s="40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6"/>
      <c r="F719" s="56"/>
      <c r="G719" s="40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6"/>
      <c r="F720" s="56"/>
      <c r="G720" s="40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6"/>
      <c r="F721" s="56"/>
      <c r="G721" s="40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6"/>
      <c r="F722" s="56"/>
      <c r="G722" s="40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6"/>
      <c r="F723" s="56"/>
      <c r="G723" s="40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6"/>
      <c r="F724" s="56"/>
      <c r="G724" s="40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6"/>
      <c r="F725" s="56"/>
      <c r="G725" s="40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6"/>
      <c r="F726" s="56"/>
      <c r="G726" s="40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6"/>
      <c r="F727" s="56"/>
      <c r="G727" s="40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6"/>
      <c r="F728" s="56"/>
      <c r="G728" s="40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6"/>
      <c r="F729" s="56"/>
      <c r="G729" s="40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6"/>
      <c r="F730" s="56"/>
      <c r="G730" s="40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6"/>
      <c r="F731" s="56"/>
      <c r="G731" s="40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6"/>
      <c r="F732" s="56"/>
      <c r="G732" s="40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6"/>
      <c r="F733" s="56"/>
      <c r="G733" s="40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6"/>
      <c r="F734" s="56"/>
      <c r="G734" s="40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6"/>
      <c r="F735" s="56"/>
      <c r="G735" s="40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6"/>
      <c r="F736" s="56"/>
      <c r="G736" s="40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6"/>
      <c r="F737" s="56"/>
      <c r="G737" s="40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6"/>
      <c r="F738" s="56"/>
      <c r="G738" s="40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6"/>
      <c r="F739" s="56"/>
      <c r="G739" s="40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6"/>
      <c r="F740" s="56"/>
      <c r="G740" s="40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6"/>
      <c r="F741" s="56"/>
      <c r="G741" s="40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6"/>
      <c r="F742" s="56"/>
      <c r="G742" s="40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6"/>
      <c r="F743" s="56"/>
      <c r="G743" s="40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6"/>
      <c r="F744" s="56"/>
      <c r="G744" s="40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6"/>
      <c r="F745" s="56"/>
      <c r="G745" s="40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6"/>
      <c r="F746" s="56"/>
      <c r="G746" s="40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6"/>
      <c r="F747" s="56"/>
      <c r="G747" s="40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6"/>
      <c r="F748" s="56"/>
      <c r="G748" s="40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6"/>
      <c r="F749" s="56"/>
      <c r="G749" s="40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6"/>
      <c r="F750" s="56"/>
      <c r="G750" s="40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6"/>
      <c r="F751" s="56"/>
      <c r="G751" s="40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6"/>
      <c r="F752" s="56"/>
      <c r="G752" s="40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6"/>
      <c r="F753" s="56"/>
      <c r="G753" s="40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6"/>
      <c r="F754" s="56"/>
      <c r="G754" s="40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6"/>
      <c r="F755" s="56"/>
      <c r="G755" s="40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6"/>
      <c r="F756" s="56"/>
      <c r="G756" s="40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6"/>
      <c r="F757" s="56"/>
      <c r="G757" s="40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6"/>
      <c r="F758" s="56"/>
      <c r="G758" s="40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6"/>
      <c r="F759" s="56"/>
      <c r="G759" s="40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6"/>
      <c r="F760" s="56"/>
      <c r="G760" s="40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6"/>
      <c r="F761" s="56"/>
      <c r="G761" s="40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6"/>
      <c r="F762" s="56"/>
      <c r="G762" s="40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6"/>
      <c r="F763" s="56"/>
      <c r="G763" s="40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6"/>
      <c r="F764" s="56"/>
      <c r="G764" s="40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6"/>
      <c r="F765" s="56"/>
      <c r="G765" s="40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6"/>
      <c r="F766" s="56"/>
      <c r="G766" s="40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6"/>
      <c r="F767" s="56"/>
      <c r="G767" s="40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6"/>
      <c r="F768" s="56"/>
      <c r="G768" s="40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6"/>
      <c r="F769" s="56"/>
      <c r="G769" s="40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6"/>
      <c r="F770" s="56"/>
      <c r="G770" s="40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6"/>
      <c r="F771" s="56"/>
      <c r="G771" s="40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6"/>
      <c r="F772" s="56"/>
      <c r="G772" s="40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6"/>
      <c r="F773" s="56"/>
      <c r="G773" s="40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6"/>
      <c r="F774" s="56"/>
      <c r="G774" s="40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6"/>
      <c r="F775" s="56"/>
      <c r="G775" s="40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6"/>
      <c r="F776" s="56"/>
      <c r="G776" s="40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6"/>
      <c r="F777" s="56"/>
      <c r="G777" s="40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6"/>
      <c r="F778" s="56"/>
      <c r="G778" s="40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6"/>
      <c r="F779" s="56"/>
      <c r="G779" s="40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6"/>
      <c r="F780" s="56"/>
      <c r="G780" s="40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6"/>
      <c r="F781" s="56"/>
      <c r="G781" s="40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6"/>
      <c r="F782" s="56"/>
      <c r="G782" s="40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6"/>
      <c r="F783" s="56"/>
      <c r="G783" s="40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6"/>
      <c r="F784" s="56"/>
      <c r="G784" s="40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6"/>
      <c r="F785" s="56"/>
      <c r="G785" s="40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6"/>
      <c r="F786" s="56"/>
      <c r="G786" s="40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6"/>
      <c r="F787" s="56"/>
      <c r="G787" s="40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6"/>
      <c r="F788" s="56"/>
      <c r="G788" s="40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6"/>
      <c r="F789" s="56"/>
      <c r="G789" s="40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6"/>
      <c r="F790" s="56"/>
      <c r="G790" s="40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6"/>
      <c r="F791" s="56"/>
      <c r="G791" s="40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6"/>
      <c r="F792" s="56"/>
      <c r="G792" s="40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6"/>
      <c r="F793" s="56"/>
      <c r="G793" s="40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6"/>
      <c r="F794" s="56"/>
      <c r="G794" s="40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6"/>
      <c r="F795" s="56"/>
      <c r="G795" s="40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6"/>
      <c r="F796" s="56"/>
      <c r="G796" s="40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6"/>
      <c r="F797" s="56"/>
      <c r="G797" s="40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6"/>
      <c r="F798" s="56"/>
      <c r="G798" s="40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6"/>
      <c r="F799" s="56"/>
      <c r="G799" s="40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6"/>
      <c r="F800" s="56"/>
      <c r="G800" s="40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6"/>
      <c r="F801" s="56"/>
      <c r="G801" s="40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6"/>
      <c r="F802" s="56"/>
      <c r="G802" s="40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6"/>
      <c r="F803" s="56"/>
      <c r="G803" s="40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6"/>
      <c r="F804" s="56"/>
      <c r="G804" s="40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6"/>
      <c r="F805" s="56"/>
      <c r="G805" s="40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6"/>
      <c r="F806" s="56"/>
      <c r="G806" s="40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6"/>
      <c r="F807" s="56"/>
      <c r="G807" s="40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6"/>
      <c r="F808" s="56"/>
      <c r="G808" s="40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6"/>
      <c r="F809" s="56"/>
      <c r="G809" s="40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6"/>
      <c r="F810" s="56"/>
      <c r="G810" s="40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6"/>
      <c r="F811" s="56"/>
      <c r="G811" s="40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6"/>
      <c r="F812" s="56"/>
      <c r="G812" s="40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6"/>
      <c r="F813" s="56"/>
      <c r="G813" s="40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6"/>
      <c r="F814" s="56"/>
      <c r="G814" s="40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6"/>
      <c r="F815" s="56"/>
      <c r="G815" s="40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6"/>
      <c r="F816" s="56"/>
      <c r="G816" s="40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6"/>
      <c r="F817" s="56"/>
      <c r="G817" s="40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6"/>
      <c r="F818" s="56"/>
      <c r="G818" s="40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6"/>
      <c r="F819" s="56"/>
      <c r="G819" s="40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6"/>
      <c r="F820" s="56"/>
      <c r="G820" s="40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6"/>
      <c r="F821" s="56"/>
      <c r="G821" s="40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6"/>
      <c r="F822" s="56"/>
      <c r="G822" s="40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6"/>
      <c r="F823" s="56"/>
      <c r="G823" s="40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6"/>
      <c r="F824" s="56"/>
      <c r="G824" s="40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6"/>
      <c r="F825" s="56"/>
      <c r="G825" s="40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6"/>
      <c r="F826" s="56"/>
      <c r="G826" s="40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6"/>
      <c r="F827" s="56"/>
      <c r="G827" s="40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6"/>
      <c r="F828" s="56"/>
      <c r="G828" s="40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6"/>
      <c r="F829" s="56"/>
      <c r="G829" s="40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6"/>
      <c r="F830" s="56"/>
      <c r="G830" s="40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6"/>
      <c r="F831" s="56"/>
      <c r="G831" s="40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6"/>
      <c r="F832" s="56"/>
      <c r="G832" s="40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6"/>
      <c r="F833" s="56"/>
      <c r="G833" s="40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6"/>
      <c r="F834" s="56"/>
      <c r="G834" s="40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6"/>
      <c r="F835" s="56"/>
      <c r="G835" s="40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6"/>
      <c r="F836" s="56"/>
      <c r="G836" s="40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6"/>
      <c r="F837" s="56"/>
      <c r="G837" s="40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6"/>
      <c r="F838" s="56"/>
      <c r="G838" s="40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6"/>
      <c r="F839" s="56"/>
      <c r="G839" s="40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6"/>
      <c r="F840" s="56"/>
      <c r="G840" s="40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6"/>
      <c r="F841" s="56"/>
      <c r="G841" s="40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6"/>
      <c r="F842" s="56"/>
      <c r="G842" s="40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6"/>
      <c r="F843" s="56"/>
      <c r="G843" s="40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6"/>
      <c r="F844" s="56"/>
      <c r="G844" s="40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6"/>
      <c r="F845" s="56"/>
      <c r="G845" s="40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6"/>
      <c r="F846" s="56"/>
      <c r="G846" s="40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6"/>
      <c r="F847" s="56"/>
      <c r="G847" s="40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6"/>
      <c r="F848" s="56"/>
      <c r="G848" s="40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6"/>
      <c r="F849" s="56"/>
      <c r="G849" s="40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6"/>
      <c r="F850" s="56"/>
      <c r="G850" s="40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6"/>
      <c r="F851" s="56"/>
      <c r="G851" s="40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6"/>
      <c r="F852" s="56"/>
      <c r="G852" s="40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6"/>
      <c r="F853" s="56"/>
      <c r="G853" s="40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6"/>
      <c r="F854" s="56"/>
      <c r="G854" s="40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6"/>
      <c r="F855" s="56"/>
      <c r="G855" s="40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6"/>
      <c r="F856" s="56"/>
      <c r="G856" s="40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6"/>
      <c r="F857" s="56"/>
      <c r="G857" s="40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6"/>
      <c r="F858" s="56"/>
      <c r="G858" s="40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6"/>
      <c r="F859" s="56"/>
      <c r="G859" s="40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6"/>
      <c r="F860" s="56"/>
      <c r="G860" s="40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6"/>
      <c r="F861" s="56"/>
      <c r="G861" s="40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6"/>
      <c r="F862" s="56"/>
      <c r="G862" s="40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6"/>
      <c r="F863" s="56"/>
      <c r="G863" s="40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6"/>
      <c r="F864" s="56"/>
      <c r="G864" s="40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6"/>
      <c r="F865" s="56"/>
      <c r="G865" s="40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6"/>
      <c r="F866" s="56"/>
      <c r="G866" s="40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6"/>
      <c r="F867" s="56"/>
      <c r="G867" s="40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6"/>
      <c r="F868" s="56"/>
      <c r="G868" s="40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6"/>
      <c r="F869" s="56"/>
      <c r="G869" s="40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6"/>
      <c r="F870" s="56"/>
      <c r="G870" s="40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6"/>
      <c r="F871" s="56"/>
      <c r="G871" s="40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6"/>
      <c r="F872" s="56"/>
      <c r="G872" s="40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6"/>
      <c r="F873" s="56"/>
      <c r="G873" s="40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6"/>
      <c r="F874" s="56"/>
      <c r="G874" s="40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6"/>
      <c r="F875" s="56"/>
      <c r="G875" s="40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6"/>
      <c r="F876" s="56"/>
      <c r="G876" s="40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6"/>
      <c r="F877" s="56"/>
      <c r="G877" s="40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6"/>
      <c r="F878" s="56"/>
      <c r="G878" s="40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6"/>
      <c r="F879" s="56"/>
      <c r="G879" s="40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6"/>
      <c r="F880" s="56"/>
      <c r="G880" s="40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6"/>
      <c r="F881" s="56"/>
      <c r="G881" s="40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6"/>
      <c r="F882" s="56"/>
      <c r="G882" s="40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6"/>
      <c r="F883" s="56"/>
      <c r="G883" s="40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6"/>
      <c r="F884" s="56"/>
      <c r="G884" s="40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6"/>
      <c r="F885" s="56"/>
      <c r="G885" s="40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6"/>
      <c r="F886" s="56"/>
      <c r="G886" s="40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6"/>
      <c r="F887" s="56"/>
      <c r="G887" s="40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6"/>
      <c r="F888" s="56"/>
      <c r="G888" s="40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6"/>
      <c r="F889" s="56"/>
      <c r="G889" s="40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6"/>
      <c r="F890" s="56"/>
      <c r="G890" s="40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6"/>
      <c r="F891" s="56"/>
      <c r="G891" s="40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6"/>
      <c r="F892" s="56"/>
      <c r="G892" s="40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6"/>
      <c r="F893" s="56"/>
      <c r="G893" s="40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6"/>
      <c r="F894" s="56"/>
      <c r="G894" s="40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>
      <c r="A895" s="56"/>
      <c r="B895" s="56"/>
      <c r="C895" s="56"/>
      <c r="D895" s="56"/>
      <c r="E895" s="56"/>
      <c r="F895" s="56"/>
      <c r="G895" s="40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>
      <c r="A896" s="56"/>
      <c r="B896" s="56"/>
      <c r="C896" s="56"/>
      <c r="D896" s="56"/>
      <c r="E896" s="56"/>
      <c r="F896" s="56"/>
      <c r="G896" s="40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>
      <c r="A897" s="56"/>
      <c r="B897" s="56"/>
      <c r="C897" s="56"/>
      <c r="D897" s="56"/>
      <c r="E897" s="56"/>
      <c r="F897" s="56"/>
      <c r="G897" s="40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>
      <c r="A898" s="56"/>
      <c r="B898" s="56"/>
      <c r="C898" s="56"/>
      <c r="D898" s="56"/>
      <c r="E898" s="56"/>
      <c r="F898" s="56"/>
      <c r="G898" s="40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>
      <c r="A899" s="56"/>
      <c r="B899" s="56"/>
      <c r="C899" s="56"/>
      <c r="D899" s="56"/>
      <c r="E899" s="56"/>
      <c r="F899" s="56"/>
      <c r="G899" s="40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>
      <c r="A900" s="56"/>
      <c r="B900" s="56"/>
      <c r="C900" s="56"/>
      <c r="D900" s="56"/>
      <c r="E900" s="56"/>
      <c r="F900" s="56"/>
      <c r="G900" s="40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>
      <c r="A901" s="56"/>
      <c r="B901" s="56"/>
      <c r="C901" s="56"/>
      <c r="D901" s="56"/>
      <c r="E901" s="56"/>
      <c r="F901" s="56"/>
      <c r="G901" s="40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>
      <c r="A902" s="56"/>
      <c r="B902" s="56"/>
      <c r="C902" s="56"/>
      <c r="D902" s="56"/>
      <c r="E902" s="56"/>
      <c r="F902" s="56"/>
      <c r="G902" s="40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>
      <c r="A903" s="56"/>
      <c r="B903" s="56"/>
      <c r="C903" s="56"/>
      <c r="D903" s="56"/>
      <c r="E903" s="56"/>
      <c r="F903" s="56"/>
      <c r="G903" s="40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>
      <c r="A904" s="56"/>
      <c r="B904" s="56"/>
      <c r="C904" s="56"/>
      <c r="D904" s="56"/>
      <c r="E904" s="56"/>
      <c r="F904" s="56"/>
      <c r="G904" s="40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>
      <c r="A905" s="56"/>
      <c r="B905" s="56"/>
      <c r="C905" s="56"/>
      <c r="D905" s="56"/>
      <c r="E905" s="56"/>
      <c r="F905" s="56"/>
      <c r="G905" s="40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>
      <c r="A906" s="56"/>
      <c r="B906" s="56"/>
      <c r="C906" s="56"/>
      <c r="D906" s="56"/>
      <c r="E906" s="56"/>
      <c r="F906" s="56"/>
      <c r="G906" s="40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>
      <c r="A907" s="56"/>
      <c r="B907" s="56"/>
      <c r="C907" s="56"/>
      <c r="D907" s="56"/>
      <c r="E907" s="56"/>
      <c r="F907" s="56"/>
      <c r="G907" s="40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>
      <c r="A908" s="56"/>
      <c r="B908" s="56"/>
      <c r="C908" s="56"/>
      <c r="D908" s="56"/>
      <c r="E908" s="56"/>
      <c r="F908" s="56"/>
      <c r="G908" s="40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>
      <c r="A909" s="56"/>
      <c r="B909" s="56"/>
      <c r="C909" s="56"/>
      <c r="D909" s="56"/>
      <c r="E909" s="56"/>
      <c r="F909" s="56"/>
      <c r="G909" s="40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>
      <c r="A910" s="56"/>
      <c r="B910" s="56"/>
      <c r="C910" s="56"/>
      <c r="D910" s="56"/>
      <c r="E910" s="56"/>
      <c r="F910" s="56"/>
      <c r="G910" s="40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>
      <c r="A911" s="56"/>
      <c r="B911" s="56"/>
      <c r="C911" s="56"/>
      <c r="D911" s="56"/>
      <c r="E911" s="56"/>
      <c r="F911" s="56"/>
      <c r="G911" s="40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>
      <c r="A912" s="56"/>
      <c r="B912" s="56"/>
      <c r="C912" s="56"/>
      <c r="D912" s="56"/>
      <c r="E912" s="56"/>
      <c r="F912" s="56"/>
      <c r="G912" s="40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>
      <c r="A913" s="56"/>
      <c r="B913" s="56"/>
      <c r="C913" s="56"/>
      <c r="D913" s="56"/>
      <c r="E913" s="56"/>
      <c r="F913" s="56"/>
      <c r="G913" s="40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>
      <c r="A914" s="56"/>
      <c r="B914" s="56"/>
      <c r="C914" s="56"/>
      <c r="D914" s="56"/>
      <c r="E914" s="56"/>
      <c r="F914" s="56"/>
      <c r="G914" s="40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>
      <c r="A915" s="56"/>
      <c r="B915" s="56"/>
      <c r="C915" s="56"/>
      <c r="D915" s="56"/>
      <c r="E915" s="56"/>
      <c r="F915" s="56"/>
      <c r="G915" s="40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>
      <c r="A916" s="56"/>
      <c r="B916" s="56"/>
      <c r="C916" s="56"/>
      <c r="D916" s="56"/>
      <c r="E916" s="56"/>
      <c r="F916" s="56"/>
      <c r="G916" s="40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>
      <c r="A917" s="56"/>
      <c r="B917" s="56"/>
      <c r="C917" s="56"/>
      <c r="D917" s="56"/>
      <c r="E917" s="56"/>
      <c r="F917" s="56"/>
      <c r="G917" s="40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>
      <c r="A918" s="56"/>
      <c r="B918" s="56"/>
      <c r="C918" s="56"/>
      <c r="D918" s="56"/>
      <c r="E918" s="56"/>
      <c r="F918" s="56"/>
      <c r="G918" s="40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>
      <c r="A919" s="56"/>
      <c r="B919" s="56"/>
      <c r="C919" s="56"/>
      <c r="D919" s="56"/>
      <c r="E919" s="56"/>
      <c r="F919" s="56"/>
      <c r="G919" s="40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>
      <c r="A920" s="56"/>
      <c r="B920" s="56"/>
      <c r="C920" s="56"/>
      <c r="D920" s="56"/>
      <c r="E920" s="56"/>
      <c r="F920" s="56"/>
      <c r="G920" s="40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>
      <c r="A921" s="56"/>
      <c r="B921" s="56"/>
      <c r="C921" s="56"/>
      <c r="D921" s="56"/>
      <c r="E921" s="56"/>
      <c r="F921" s="56"/>
      <c r="G921" s="40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>
      <c r="A922" s="56"/>
      <c r="B922" s="56"/>
      <c r="C922" s="56"/>
      <c r="D922" s="56"/>
      <c r="E922" s="56"/>
      <c r="F922" s="56"/>
      <c r="G922" s="40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>
      <c r="A923" s="56"/>
      <c r="B923" s="56"/>
      <c r="C923" s="56"/>
      <c r="D923" s="56"/>
      <c r="E923" s="56"/>
      <c r="F923" s="56"/>
      <c r="G923" s="40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>
      <c r="A924" s="56"/>
      <c r="B924" s="56"/>
      <c r="C924" s="56"/>
      <c r="D924" s="56"/>
      <c r="E924" s="56"/>
      <c r="F924" s="56"/>
      <c r="G924" s="40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>
      <c r="A925" s="56"/>
      <c r="B925" s="56"/>
      <c r="C925" s="56"/>
      <c r="D925" s="56"/>
      <c r="E925" s="56"/>
      <c r="F925" s="56"/>
      <c r="G925" s="40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>
      <c r="A926" s="56"/>
      <c r="B926" s="56"/>
      <c r="C926" s="56"/>
      <c r="D926" s="56"/>
      <c r="E926" s="56"/>
      <c r="F926" s="56"/>
      <c r="G926" s="40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>
      <c r="A927" s="56"/>
      <c r="B927" s="56"/>
      <c r="C927" s="56"/>
      <c r="D927" s="56"/>
      <c r="E927" s="56"/>
      <c r="F927" s="56"/>
      <c r="G927" s="40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>
      <c r="A928" s="56"/>
      <c r="B928" s="56"/>
      <c r="C928" s="56"/>
      <c r="D928" s="56"/>
      <c r="E928" s="56"/>
      <c r="F928" s="56"/>
      <c r="G928" s="40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>
      <c r="A929" s="56"/>
      <c r="B929" s="56"/>
      <c r="C929" s="56"/>
      <c r="D929" s="56"/>
      <c r="E929" s="56"/>
      <c r="F929" s="56"/>
      <c r="G929" s="40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>
      <c r="A930" s="56"/>
      <c r="B930" s="56"/>
      <c r="C930" s="56"/>
      <c r="D930" s="56"/>
      <c r="E930" s="56"/>
      <c r="F930" s="56"/>
      <c r="G930" s="40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>
      <c r="A931" s="56"/>
      <c r="B931" s="56"/>
      <c r="C931" s="56"/>
      <c r="D931" s="56"/>
      <c r="E931" s="56"/>
      <c r="F931" s="56"/>
      <c r="G931" s="40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>
      <c r="A932" s="56"/>
      <c r="B932" s="56"/>
      <c r="C932" s="56"/>
      <c r="D932" s="56"/>
      <c r="E932" s="56"/>
      <c r="F932" s="56"/>
      <c r="G932" s="40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>
      <c r="A933" s="56"/>
      <c r="B933" s="56"/>
      <c r="C933" s="56"/>
      <c r="D933" s="56"/>
      <c r="E933" s="56"/>
      <c r="F933" s="56"/>
      <c r="G933" s="40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>
      <c r="A934" s="56"/>
      <c r="B934" s="56"/>
      <c r="C934" s="56"/>
      <c r="D934" s="56"/>
      <c r="E934" s="56"/>
      <c r="F934" s="56"/>
      <c r="G934" s="40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>
      <c r="A935" s="56"/>
      <c r="B935" s="56"/>
      <c r="C935" s="56"/>
      <c r="D935" s="56"/>
      <c r="E935" s="56"/>
      <c r="F935" s="56"/>
      <c r="G935" s="40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>
      <c r="A936" s="56"/>
      <c r="B936" s="56"/>
      <c r="C936" s="56"/>
      <c r="D936" s="56"/>
      <c r="E936" s="56"/>
      <c r="F936" s="56"/>
      <c r="G936" s="40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>
      <c r="A937" s="56"/>
      <c r="B937" s="56"/>
      <c r="C937" s="56"/>
      <c r="D937" s="56"/>
      <c r="E937" s="56"/>
      <c r="F937" s="56"/>
      <c r="G937" s="40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>
      <c r="A938" s="56"/>
      <c r="B938" s="56"/>
      <c r="C938" s="56"/>
      <c r="D938" s="56"/>
      <c r="E938" s="56"/>
      <c r="F938" s="56"/>
      <c r="G938" s="40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>
      <c r="A939" s="56"/>
      <c r="B939" s="56"/>
      <c r="C939" s="56"/>
      <c r="D939" s="56"/>
      <c r="E939" s="56"/>
      <c r="F939" s="56"/>
      <c r="G939" s="40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>
      <c r="A940" s="56"/>
      <c r="B940" s="56"/>
      <c r="C940" s="56"/>
      <c r="D940" s="56"/>
      <c r="E940" s="56"/>
      <c r="F940" s="56"/>
      <c r="G940" s="40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>
      <c r="A941" s="56"/>
      <c r="B941" s="56"/>
      <c r="C941" s="56"/>
      <c r="D941" s="56"/>
      <c r="E941" s="56"/>
      <c r="F941" s="56"/>
      <c r="G941" s="40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>
      <c r="A942" s="56"/>
      <c r="B942" s="56"/>
      <c r="C942" s="56"/>
      <c r="D942" s="56"/>
      <c r="E942" s="56"/>
      <c r="F942" s="56"/>
      <c r="G942" s="40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>
      <c r="A943" s="56"/>
      <c r="B943" s="56"/>
      <c r="C943" s="56"/>
      <c r="D943" s="56"/>
      <c r="E943" s="56"/>
      <c r="F943" s="56"/>
      <c r="G943" s="40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>
      <c r="A944" s="56"/>
      <c r="B944" s="56"/>
      <c r="C944" s="56"/>
      <c r="D944" s="56"/>
      <c r="E944" s="56"/>
      <c r="F944" s="56"/>
      <c r="G944" s="40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>
      <c r="A945" s="56"/>
      <c r="B945" s="56"/>
      <c r="C945" s="56"/>
      <c r="D945" s="56"/>
      <c r="E945" s="56"/>
      <c r="F945" s="56"/>
      <c r="G945" s="40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>
      <c r="A946" s="56"/>
      <c r="B946" s="56"/>
      <c r="C946" s="56"/>
      <c r="D946" s="56"/>
      <c r="E946" s="56"/>
      <c r="F946" s="56"/>
      <c r="G946" s="40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>
      <c r="A947" s="56"/>
      <c r="B947" s="56"/>
      <c r="C947" s="56"/>
      <c r="D947" s="56"/>
      <c r="E947" s="56"/>
      <c r="F947" s="56"/>
      <c r="G947" s="40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>
      <c r="A948" s="56"/>
      <c r="B948" s="56"/>
      <c r="C948" s="56"/>
      <c r="D948" s="56"/>
      <c r="E948" s="56"/>
      <c r="F948" s="56"/>
      <c r="G948" s="40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>
      <c r="A949" s="56"/>
      <c r="B949" s="56"/>
      <c r="C949" s="56"/>
      <c r="D949" s="56"/>
      <c r="E949" s="56"/>
      <c r="F949" s="56"/>
      <c r="G949" s="40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>
      <c r="A950" s="56"/>
      <c r="B950" s="56"/>
      <c r="C950" s="56"/>
      <c r="D950" s="56"/>
      <c r="E950" s="56"/>
      <c r="F950" s="56"/>
      <c r="G950" s="40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>
      <c r="A951" s="56"/>
      <c r="B951" s="56"/>
      <c r="C951" s="56"/>
      <c r="D951" s="56"/>
      <c r="E951" s="56"/>
      <c r="F951" s="56"/>
      <c r="G951" s="40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>
      <c r="A952" s="56"/>
      <c r="B952" s="56"/>
      <c r="C952" s="56"/>
      <c r="D952" s="56"/>
      <c r="E952" s="56"/>
      <c r="F952" s="56"/>
      <c r="G952" s="40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>
      <c r="A953" s="56"/>
      <c r="B953" s="56"/>
      <c r="C953" s="56"/>
      <c r="D953" s="56"/>
      <c r="E953" s="56"/>
      <c r="F953" s="56"/>
      <c r="G953" s="40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>
      <c r="A954" s="56"/>
      <c r="B954" s="56"/>
      <c r="C954" s="56"/>
      <c r="D954" s="56"/>
      <c r="E954" s="56"/>
      <c r="F954" s="56"/>
      <c r="G954" s="40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>
      <c r="A955" s="56"/>
      <c r="B955" s="56"/>
      <c r="C955" s="56"/>
      <c r="D955" s="56"/>
      <c r="E955" s="56"/>
      <c r="F955" s="56"/>
      <c r="G955" s="40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>
      <c r="A956" s="56"/>
      <c r="B956" s="56"/>
      <c r="C956" s="56"/>
      <c r="D956" s="56"/>
      <c r="E956" s="56"/>
      <c r="F956" s="56"/>
      <c r="G956" s="40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>
      <c r="A957" s="56"/>
      <c r="B957" s="56"/>
      <c r="C957" s="56"/>
      <c r="D957" s="56"/>
      <c r="E957" s="56"/>
      <c r="F957" s="56"/>
      <c r="G957" s="40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>
      <c r="A958" s="56"/>
      <c r="B958" s="56"/>
      <c r="C958" s="56"/>
      <c r="D958" s="56"/>
      <c r="E958" s="56"/>
      <c r="F958" s="56"/>
      <c r="G958" s="40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>
      <c r="A959" s="56"/>
      <c r="B959" s="56"/>
      <c r="C959" s="56"/>
      <c r="D959" s="56"/>
      <c r="E959" s="56"/>
      <c r="F959" s="56"/>
      <c r="G959" s="40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>
      <c r="A960" s="56"/>
      <c r="B960" s="56"/>
      <c r="C960" s="56"/>
      <c r="D960" s="56"/>
      <c r="E960" s="56"/>
      <c r="F960" s="56"/>
      <c r="G960" s="40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>
      <c r="A961" s="56"/>
      <c r="B961" s="56"/>
      <c r="C961" s="56"/>
      <c r="D961" s="56"/>
      <c r="E961" s="56"/>
      <c r="F961" s="56"/>
      <c r="G961" s="40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>
      <c r="A962" s="56"/>
      <c r="B962" s="56"/>
      <c r="C962" s="56"/>
      <c r="D962" s="56"/>
      <c r="E962" s="56"/>
      <c r="F962" s="56"/>
      <c r="G962" s="40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>
      <c r="A963" s="56"/>
      <c r="B963" s="56"/>
      <c r="C963" s="56"/>
      <c r="D963" s="56"/>
      <c r="E963" s="56"/>
      <c r="F963" s="56"/>
      <c r="G963" s="40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>
      <c r="A964" s="56"/>
      <c r="B964" s="56"/>
      <c r="C964" s="56"/>
      <c r="D964" s="56"/>
      <c r="E964" s="56"/>
      <c r="F964" s="56"/>
      <c r="G964" s="40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>
      <c r="A965" s="56"/>
      <c r="B965" s="56"/>
      <c r="C965" s="56"/>
      <c r="D965" s="56"/>
      <c r="E965" s="56"/>
      <c r="F965" s="56"/>
      <c r="G965" s="40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>
      <c r="A966" s="56"/>
      <c r="B966" s="56"/>
      <c r="C966" s="56"/>
      <c r="D966" s="56"/>
      <c r="E966" s="56"/>
      <c r="F966" s="56"/>
      <c r="G966" s="40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>
      <c r="A967" s="56"/>
      <c r="B967" s="56"/>
      <c r="C967" s="56"/>
      <c r="D967" s="56"/>
      <c r="E967" s="56"/>
      <c r="F967" s="56"/>
      <c r="G967" s="40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>
      <c r="A968" s="56"/>
      <c r="B968" s="56"/>
      <c r="C968" s="56"/>
      <c r="D968" s="56"/>
      <c r="E968" s="56"/>
      <c r="F968" s="56"/>
      <c r="G968" s="40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>
      <c r="A969" s="56"/>
      <c r="B969" s="56"/>
      <c r="C969" s="56"/>
      <c r="D969" s="56"/>
      <c r="E969" s="56"/>
      <c r="F969" s="56"/>
      <c r="G969" s="40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>
      <c r="A970" s="56"/>
      <c r="B970" s="56"/>
      <c r="C970" s="56"/>
      <c r="D970" s="56"/>
      <c r="E970" s="56"/>
      <c r="F970" s="56"/>
      <c r="G970" s="40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>
      <c r="A971" s="56"/>
      <c r="B971" s="56"/>
      <c r="C971" s="56"/>
      <c r="D971" s="56"/>
      <c r="E971" s="56"/>
      <c r="F971" s="56"/>
      <c r="G971" s="40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>
      <c r="A972" s="56"/>
      <c r="B972" s="56"/>
      <c r="C972" s="56"/>
      <c r="D972" s="56"/>
      <c r="E972" s="56"/>
      <c r="F972" s="56"/>
      <c r="G972" s="40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>
      <c r="A973" s="56"/>
      <c r="B973" s="56"/>
      <c r="C973" s="56"/>
      <c r="D973" s="56"/>
      <c r="E973" s="56"/>
      <c r="F973" s="56"/>
      <c r="G973" s="40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>
      <c r="A974" s="56"/>
      <c r="B974" s="56"/>
      <c r="C974" s="56"/>
      <c r="D974" s="56"/>
      <c r="E974" s="56"/>
      <c r="F974" s="56"/>
      <c r="G974" s="40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>
      <c r="A975" s="56"/>
      <c r="B975" s="56"/>
      <c r="C975" s="56"/>
      <c r="D975" s="56"/>
      <c r="E975" s="56"/>
      <c r="F975" s="56"/>
      <c r="G975" s="40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>
      <c r="A976" s="56"/>
      <c r="B976" s="56"/>
      <c r="C976" s="56"/>
      <c r="D976" s="56"/>
      <c r="E976" s="56"/>
      <c r="F976" s="56"/>
      <c r="G976" s="40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>
      <c r="A977" s="56"/>
      <c r="B977" s="56"/>
      <c r="C977" s="56"/>
      <c r="D977" s="56"/>
      <c r="E977" s="56"/>
      <c r="F977" s="56"/>
      <c r="G977" s="40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>
      <c r="A978" s="56"/>
      <c r="B978" s="56"/>
      <c r="C978" s="56"/>
      <c r="D978" s="56"/>
      <c r="E978" s="56"/>
      <c r="F978" s="56"/>
      <c r="G978" s="40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>
      <c r="A979" s="56"/>
      <c r="B979" s="56"/>
      <c r="C979" s="56"/>
      <c r="D979" s="56"/>
      <c r="E979" s="56"/>
      <c r="F979" s="56"/>
      <c r="G979" s="40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>
      <c r="A980" s="56"/>
      <c r="B980" s="56"/>
      <c r="C980" s="56"/>
      <c r="D980" s="56"/>
      <c r="E980" s="56"/>
      <c r="F980" s="56"/>
      <c r="G980" s="40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>
      <c r="A981" s="56"/>
      <c r="B981" s="56"/>
      <c r="C981" s="56"/>
      <c r="D981" s="56"/>
      <c r="E981" s="56"/>
      <c r="F981" s="56"/>
      <c r="G981" s="40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>
      <c r="A982" s="56"/>
      <c r="B982" s="56"/>
      <c r="C982" s="56"/>
      <c r="D982" s="56"/>
      <c r="E982" s="56"/>
      <c r="F982" s="56"/>
      <c r="G982" s="40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>
      <c r="A983" s="56"/>
      <c r="B983" s="56"/>
      <c r="C983" s="56"/>
      <c r="D983" s="56"/>
      <c r="E983" s="56"/>
      <c r="F983" s="56"/>
      <c r="G983" s="40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>
      <c r="A984" s="56"/>
      <c r="B984" s="56"/>
      <c r="C984" s="56"/>
      <c r="D984" s="56"/>
      <c r="E984" s="56"/>
      <c r="F984" s="56"/>
      <c r="G984" s="40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>
      <c r="A985" s="56"/>
      <c r="B985" s="56"/>
      <c r="C985" s="56"/>
      <c r="D985" s="56"/>
      <c r="E985" s="56"/>
      <c r="F985" s="56"/>
      <c r="G985" s="40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>
      <c r="A986" s="56"/>
      <c r="B986" s="56"/>
      <c r="C986" s="56"/>
      <c r="D986" s="56"/>
      <c r="E986" s="56"/>
      <c r="F986" s="56"/>
      <c r="G986" s="40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>
      <c r="A987" s="56"/>
      <c r="B987" s="56"/>
      <c r="C987" s="56"/>
      <c r="D987" s="56"/>
      <c r="E987" s="56"/>
      <c r="F987" s="56"/>
      <c r="G987" s="40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>
      <c r="A988" s="56"/>
      <c r="B988" s="56"/>
      <c r="C988" s="56"/>
      <c r="D988" s="56"/>
      <c r="E988" s="56"/>
      <c r="F988" s="56"/>
      <c r="G988" s="40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>
      <c r="A989" s="56"/>
      <c r="B989" s="56"/>
      <c r="C989" s="56"/>
      <c r="D989" s="56"/>
      <c r="E989" s="56"/>
      <c r="F989" s="56"/>
      <c r="G989" s="40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>
      <c r="A990" s="56"/>
      <c r="B990" s="56"/>
      <c r="C990" s="56"/>
      <c r="D990" s="56"/>
      <c r="E990" s="56"/>
      <c r="F990" s="56"/>
      <c r="G990" s="40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>
      <c r="A991" s="56"/>
      <c r="B991" s="56"/>
      <c r="C991" s="56"/>
      <c r="D991" s="56"/>
      <c r="E991" s="56"/>
      <c r="F991" s="56"/>
      <c r="G991" s="40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>
      <c r="A992" s="56"/>
      <c r="B992" s="56"/>
      <c r="C992" s="56"/>
      <c r="D992" s="56"/>
      <c r="E992" s="56"/>
      <c r="F992" s="56"/>
      <c r="G992" s="40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>
      <c r="A993" s="56"/>
      <c r="B993" s="56"/>
      <c r="C993" s="56"/>
      <c r="D993" s="56"/>
      <c r="E993" s="56"/>
      <c r="F993" s="56"/>
      <c r="G993" s="40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>
      <c r="A994" s="56"/>
      <c r="B994" s="56"/>
      <c r="C994" s="56"/>
      <c r="D994" s="56"/>
      <c r="E994" s="56"/>
      <c r="F994" s="56"/>
      <c r="G994" s="40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>
      <c r="A995" s="56"/>
      <c r="B995" s="56"/>
      <c r="C995" s="56"/>
      <c r="D995" s="56"/>
      <c r="E995" s="56"/>
      <c r="F995" s="56"/>
      <c r="G995" s="40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>
      <c r="A996" s="56"/>
      <c r="B996" s="56"/>
      <c r="C996" s="56"/>
      <c r="D996" s="56"/>
      <c r="E996" s="56"/>
      <c r="F996" s="56"/>
      <c r="G996" s="40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>
      <c r="A997" s="56"/>
      <c r="B997" s="56"/>
      <c r="C997" s="56"/>
      <c r="D997" s="56"/>
      <c r="E997" s="56"/>
      <c r="F997" s="56"/>
      <c r="G997" s="40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>
      <c r="A998" s="56"/>
      <c r="B998" s="56"/>
      <c r="C998" s="56"/>
      <c r="D998" s="56"/>
      <c r="E998" s="56"/>
      <c r="F998" s="56"/>
      <c r="G998" s="40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>
      <c r="A999" s="56"/>
      <c r="B999" s="56"/>
      <c r="C999" s="56"/>
      <c r="D999" s="56"/>
      <c r="E999" s="56"/>
      <c r="F999" s="56"/>
      <c r="G999" s="40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>
      <c r="A1000" s="56"/>
      <c r="B1000" s="56"/>
      <c r="C1000" s="56"/>
      <c r="D1000" s="56"/>
      <c r="E1000" s="56"/>
      <c r="F1000" s="56"/>
      <c r="G1000" s="40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  <row r="1001">
      <c r="A1001" s="56"/>
      <c r="B1001" s="56"/>
      <c r="C1001" s="56"/>
      <c r="D1001" s="56"/>
      <c r="E1001" s="56"/>
      <c r="F1001" s="56"/>
      <c r="G1001" s="40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</row>
    <row r="1002">
      <c r="A1002" s="56"/>
      <c r="B1002" s="56"/>
      <c r="C1002" s="56"/>
      <c r="D1002" s="56"/>
      <c r="E1002" s="56"/>
      <c r="F1002" s="56"/>
      <c r="G1002" s="40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</row>
    <row r="1003">
      <c r="A1003" s="56"/>
      <c r="B1003" s="56"/>
      <c r="C1003" s="56"/>
      <c r="D1003" s="56"/>
      <c r="E1003" s="56"/>
      <c r="F1003" s="56"/>
      <c r="G1003" s="40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</row>
    <row r="1004">
      <c r="A1004" s="56"/>
      <c r="B1004" s="56"/>
      <c r="C1004" s="56"/>
      <c r="D1004" s="56"/>
      <c r="E1004" s="56"/>
      <c r="F1004" s="56"/>
      <c r="G1004" s="40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</row>
    <row r="1005">
      <c r="A1005" s="56"/>
      <c r="B1005" s="56"/>
      <c r="C1005" s="56"/>
      <c r="D1005" s="56"/>
      <c r="E1005" s="56"/>
      <c r="F1005" s="56"/>
      <c r="G1005" s="40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</row>
    <row r="1006">
      <c r="A1006" s="56"/>
      <c r="B1006" s="56"/>
      <c r="C1006" s="56"/>
      <c r="D1006" s="56"/>
      <c r="E1006" s="56"/>
      <c r="F1006" s="56"/>
      <c r="G1006" s="40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</row>
    <row r="1007">
      <c r="A1007" s="56"/>
      <c r="B1007" s="56"/>
      <c r="C1007" s="56"/>
      <c r="D1007" s="56"/>
      <c r="E1007" s="56"/>
      <c r="F1007" s="56"/>
      <c r="G1007" s="40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</row>
    <row r="1008">
      <c r="A1008" s="56"/>
      <c r="B1008" s="56"/>
      <c r="C1008" s="56"/>
      <c r="D1008" s="56"/>
      <c r="E1008" s="56"/>
      <c r="F1008" s="56"/>
      <c r="G1008" s="40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</row>
    <row r="1009">
      <c r="A1009" s="56"/>
      <c r="B1009" s="56"/>
      <c r="C1009" s="56"/>
      <c r="D1009" s="56"/>
      <c r="E1009" s="56"/>
      <c r="F1009" s="56"/>
      <c r="G1009" s="40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</row>
    <row r="1010">
      <c r="A1010" s="56"/>
      <c r="B1010" s="56"/>
      <c r="C1010" s="56"/>
      <c r="D1010" s="56"/>
      <c r="E1010" s="56"/>
      <c r="F1010" s="56"/>
      <c r="G1010" s="40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</row>
    <row r="1011">
      <c r="A1011" s="56"/>
      <c r="B1011" s="56"/>
      <c r="C1011" s="56"/>
      <c r="D1011" s="56"/>
      <c r="E1011" s="56"/>
      <c r="F1011" s="56"/>
      <c r="G1011" s="40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</row>
    <row r="1012">
      <c r="A1012" s="56"/>
      <c r="B1012" s="56"/>
      <c r="C1012" s="56"/>
      <c r="D1012" s="56"/>
      <c r="E1012" s="56"/>
      <c r="F1012" s="56"/>
      <c r="G1012" s="40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</row>
    <row r="1013">
      <c r="A1013" s="56"/>
      <c r="B1013" s="56"/>
      <c r="C1013" s="56"/>
      <c r="D1013" s="56"/>
      <c r="E1013" s="56"/>
      <c r="F1013" s="56"/>
      <c r="G1013" s="40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</row>
    <row r="1014">
      <c r="A1014" s="56"/>
      <c r="B1014" s="56"/>
      <c r="C1014" s="56"/>
      <c r="D1014" s="56"/>
      <c r="E1014" s="56"/>
      <c r="F1014" s="56"/>
      <c r="G1014" s="40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</row>
    <row r="1015">
      <c r="A1015" s="56"/>
      <c r="B1015" s="56"/>
      <c r="C1015" s="56"/>
      <c r="D1015" s="56"/>
      <c r="E1015" s="56"/>
      <c r="F1015" s="56"/>
      <c r="G1015" s="40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</row>
    <row r="1016">
      <c r="A1016" s="56"/>
      <c r="B1016" s="56"/>
      <c r="C1016" s="56"/>
      <c r="D1016" s="56"/>
      <c r="E1016" s="56"/>
      <c r="F1016" s="56"/>
      <c r="G1016" s="40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</row>
    <row r="1017">
      <c r="A1017" s="56"/>
      <c r="B1017" s="56"/>
      <c r="C1017" s="56"/>
      <c r="D1017" s="56"/>
      <c r="E1017" s="56"/>
      <c r="F1017" s="56"/>
      <c r="G1017" s="40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</row>
    <row r="1018">
      <c r="A1018" s="56"/>
      <c r="B1018" s="56"/>
      <c r="C1018" s="56"/>
      <c r="D1018" s="56"/>
      <c r="E1018" s="56"/>
      <c r="F1018" s="56"/>
      <c r="G1018" s="40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</row>
    <row r="1019">
      <c r="A1019" s="56"/>
      <c r="B1019" s="56"/>
      <c r="C1019" s="56"/>
      <c r="D1019" s="56"/>
      <c r="E1019" s="56"/>
      <c r="F1019" s="56"/>
      <c r="G1019" s="40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</row>
    <row r="1020">
      <c r="A1020" s="56"/>
      <c r="B1020" s="56"/>
      <c r="C1020" s="56"/>
      <c r="D1020" s="56"/>
      <c r="E1020" s="56"/>
      <c r="F1020" s="56"/>
      <c r="G1020" s="40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</row>
    <row r="1021">
      <c r="A1021" s="56"/>
      <c r="B1021" s="56"/>
      <c r="C1021" s="56"/>
      <c r="D1021" s="56"/>
      <c r="E1021" s="56"/>
      <c r="F1021" s="56"/>
      <c r="G1021" s="40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</row>
    <row r="1022">
      <c r="A1022" s="56"/>
      <c r="B1022" s="56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</row>
    <row r="1023">
      <c r="A1023" s="56"/>
      <c r="B1023" s="56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</row>
    <row r="1024">
      <c r="A1024" s="56"/>
      <c r="B1024" s="56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</row>
    <row r="1025">
      <c r="A1025" s="56"/>
      <c r="B1025" s="56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</row>
    <row r="1026">
      <c r="A1026" s="56"/>
      <c r="B1026" s="56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</row>
    <row r="1027">
      <c r="A1027" s="56"/>
      <c r="B1027" s="56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</row>
    <row r="1028">
      <c r="A1028" s="56"/>
      <c r="B1028" s="56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</row>
    <row r="1029">
      <c r="A1029" s="56"/>
      <c r="B1029" s="56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  <col customWidth="1" min="7" max="7" width="3.5"/>
    <col customWidth="1" min="11" max="11" width="2.63"/>
    <col customWidth="1" min="12" max="12" width="8.0"/>
    <col customWidth="1" min="13" max="13" width="5.0"/>
  </cols>
  <sheetData>
    <row r="1" ht="15.75" customHeight="1">
      <c r="D1" s="64" t="s">
        <v>16879</v>
      </c>
      <c r="G1" s="64"/>
      <c r="H1" s="64" t="s">
        <v>16880</v>
      </c>
    </row>
    <row r="2" ht="15.75" customHeight="1"/>
    <row r="3" ht="15.75" customHeight="1">
      <c r="L3" s="65">
        <f t="shared" ref="L3:L6" si="1">J3/F3</f>
        <v>0.01713909031</v>
      </c>
      <c r="M3" s="41" t="s">
        <v>16009</v>
      </c>
    </row>
    <row r="4" ht="15.75" customHeight="1">
      <c r="L4" s="65">
        <f t="shared" si="1"/>
        <v>0.01374722838</v>
      </c>
      <c r="M4" s="41" t="s">
        <v>16008</v>
      </c>
    </row>
    <row r="5" ht="15.75" customHeight="1">
      <c r="L5" s="65">
        <f t="shared" si="1"/>
        <v>0.005550811272</v>
      </c>
      <c r="M5" s="41" t="s">
        <v>16007</v>
      </c>
    </row>
    <row r="6" ht="15.75" customHeight="1">
      <c r="L6" s="65">
        <f t="shared" si="1"/>
        <v>0.00245398773</v>
      </c>
      <c r="M6" s="41" t="s">
        <v>16000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2">
    <mergeCell ref="D1:F1"/>
    <mergeCell ref="H1:J1"/>
  </mergeCells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6.3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</sheetData>
  <drawing r:id="rId2"/>
</worksheet>
</file>